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F1D9" lockStructure="1" lockWindows="1"/>
  <bookViews>
    <workbookView xWindow="720" yWindow="105" windowWidth="27465" windowHeight="12150" tabRatio="852"/>
  </bookViews>
  <sheets>
    <sheet name="1. Quartal Vorsteuern" sheetId="1" r:id="rId1"/>
    <sheet name="1. Quartal Umsatzsteuern" sheetId="5" r:id="rId2"/>
    <sheet name="2. Quartal Vorsteuern" sheetId="9" r:id="rId3"/>
    <sheet name="2. Quartal Umsatzsteuern" sheetId="10" r:id="rId4"/>
    <sheet name="3. Quartal Vorsteuern" sheetId="11" r:id="rId5"/>
    <sheet name="3. Quartal Umsatzsteuern" sheetId="12" r:id="rId6"/>
    <sheet name="4. Quartal Vorsteuern" sheetId="13" r:id="rId7"/>
    <sheet name="4. Quartal Umsatzsteuern" sheetId="14" r:id="rId8"/>
    <sheet name="Umrechnungskurse und Konstanten" sheetId="8" state="hidden" r:id="rId9"/>
  </sheets>
  <definedNames>
    <definedName name="_xlnm._FilterDatabase" localSheetId="1" hidden="1">'1. Quartal Umsatzsteuern'!$L$9:$M$999</definedName>
    <definedName name="_xlnm._FilterDatabase" localSheetId="3" hidden="1">'2. Quartal Umsatzsteuern'!$L$9:$M$999</definedName>
    <definedName name="_xlnm._FilterDatabase" localSheetId="2" hidden="1">'2. Quartal Vorsteuern'!$L$9:$M$999</definedName>
    <definedName name="_xlnm._FilterDatabase" localSheetId="5" hidden="1">'3. Quartal Umsatzsteuern'!$L$9:$M$999</definedName>
    <definedName name="_xlnm._FilterDatabase" localSheetId="4" hidden="1">'3. Quartal Vorsteuern'!$L$9:$M$999</definedName>
    <definedName name="_xlnm._FilterDatabase" localSheetId="7" hidden="1">'4. Quartal Umsatzsteuern'!$L$9:$M$999</definedName>
    <definedName name="_xlnm._FilterDatabase" localSheetId="6" hidden="1">'4. Quartal Vorsteuern'!$L$9:$M$999</definedName>
  </definedNames>
  <calcPr calcId="145621"/>
</workbook>
</file>

<file path=xl/calcChain.xml><?xml version="1.0" encoding="utf-8"?>
<calcChain xmlns="http://schemas.openxmlformats.org/spreadsheetml/2006/main">
  <c r="M999" i="14" l="1"/>
  <c r="M998" i="14"/>
  <c r="M997" i="14"/>
  <c r="M996" i="14"/>
  <c r="M995" i="14"/>
  <c r="M994" i="14"/>
  <c r="M993" i="14"/>
  <c r="M992" i="14"/>
  <c r="M991" i="14"/>
  <c r="M990" i="14"/>
  <c r="M989" i="14"/>
  <c r="M988" i="14"/>
  <c r="M987" i="14"/>
  <c r="M986" i="14"/>
  <c r="M985" i="14"/>
  <c r="M984" i="14"/>
  <c r="M983" i="14"/>
  <c r="M982" i="14"/>
  <c r="M981" i="14"/>
  <c r="M980" i="14"/>
  <c r="M979" i="14"/>
  <c r="M978" i="14"/>
  <c r="M977" i="14"/>
  <c r="M976" i="14"/>
  <c r="M975" i="14"/>
  <c r="M974" i="14"/>
  <c r="M973" i="14"/>
  <c r="M972" i="14"/>
  <c r="M971" i="14"/>
  <c r="M970" i="14"/>
  <c r="M969" i="14"/>
  <c r="M968" i="14"/>
  <c r="M967" i="14"/>
  <c r="M966" i="14"/>
  <c r="M965" i="14"/>
  <c r="M964" i="14"/>
  <c r="M963" i="14"/>
  <c r="M962" i="14"/>
  <c r="M961" i="14"/>
  <c r="M960" i="14"/>
  <c r="M959" i="14"/>
  <c r="M958" i="14"/>
  <c r="M957" i="14"/>
  <c r="M956" i="14"/>
  <c r="M955" i="14"/>
  <c r="M954" i="14"/>
  <c r="M953" i="14"/>
  <c r="M952" i="14"/>
  <c r="M951" i="14"/>
  <c r="M950" i="14"/>
  <c r="M949" i="14"/>
  <c r="M948" i="14"/>
  <c r="M947" i="14"/>
  <c r="M946" i="14"/>
  <c r="M945" i="14"/>
  <c r="M944" i="14"/>
  <c r="M943" i="14"/>
  <c r="M942" i="14"/>
  <c r="M941" i="14"/>
  <c r="M940" i="14"/>
  <c r="M939" i="14"/>
  <c r="M938" i="14"/>
  <c r="M937" i="14"/>
  <c r="M936" i="14"/>
  <c r="M935" i="14"/>
  <c r="M934" i="14"/>
  <c r="M933" i="14"/>
  <c r="M932" i="14"/>
  <c r="M931" i="14"/>
  <c r="M930" i="14"/>
  <c r="M929" i="14"/>
  <c r="M928" i="14"/>
  <c r="M927" i="14"/>
  <c r="M926" i="14"/>
  <c r="M925" i="14"/>
  <c r="M924" i="14"/>
  <c r="M923" i="14"/>
  <c r="M922" i="14"/>
  <c r="M921" i="14"/>
  <c r="M920" i="14"/>
  <c r="M919" i="14"/>
  <c r="M918" i="14"/>
  <c r="M917" i="14"/>
  <c r="M916" i="14"/>
  <c r="M915" i="14"/>
  <c r="M914" i="14"/>
  <c r="M913" i="14"/>
  <c r="M912" i="14"/>
  <c r="M911" i="14"/>
  <c r="M910" i="14"/>
  <c r="M909" i="14"/>
  <c r="M908" i="14"/>
  <c r="M907" i="14"/>
  <c r="M906" i="14"/>
  <c r="M905" i="14"/>
  <c r="M904" i="14"/>
  <c r="M903" i="14"/>
  <c r="M902" i="14"/>
  <c r="M901" i="14"/>
  <c r="M900" i="14"/>
  <c r="M899" i="14"/>
  <c r="M898" i="14"/>
  <c r="M897" i="14"/>
  <c r="M896" i="14"/>
  <c r="M895" i="14"/>
  <c r="M894" i="14"/>
  <c r="M893" i="14"/>
  <c r="M892" i="14"/>
  <c r="M891" i="14"/>
  <c r="M890" i="14"/>
  <c r="M889" i="14"/>
  <c r="M888" i="14"/>
  <c r="M887" i="14"/>
  <c r="M886" i="14"/>
  <c r="M885" i="14"/>
  <c r="M884" i="14"/>
  <c r="M883" i="14"/>
  <c r="M882" i="14"/>
  <c r="M881" i="14"/>
  <c r="M880" i="14"/>
  <c r="M879" i="14"/>
  <c r="M878" i="14"/>
  <c r="M877" i="14"/>
  <c r="M876" i="14"/>
  <c r="M875" i="14"/>
  <c r="M874" i="14"/>
  <c r="M873" i="14"/>
  <c r="M872" i="14"/>
  <c r="M871" i="14"/>
  <c r="M870" i="14"/>
  <c r="M869" i="14"/>
  <c r="M868" i="14"/>
  <c r="M867" i="14"/>
  <c r="M866" i="14"/>
  <c r="M865" i="14"/>
  <c r="M864" i="14"/>
  <c r="M863" i="14"/>
  <c r="M862" i="14"/>
  <c r="M861" i="14"/>
  <c r="M860" i="14"/>
  <c r="M859" i="14"/>
  <c r="M858" i="14"/>
  <c r="M857" i="14"/>
  <c r="M856" i="14"/>
  <c r="M855" i="14"/>
  <c r="M854" i="14"/>
  <c r="M853" i="14"/>
  <c r="M852" i="14"/>
  <c r="M851" i="14"/>
  <c r="M850" i="14"/>
  <c r="M849" i="14"/>
  <c r="M848" i="14"/>
  <c r="M847" i="14"/>
  <c r="M846" i="14"/>
  <c r="M845" i="14"/>
  <c r="M844" i="14"/>
  <c r="M843" i="14"/>
  <c r="M842" i="14"/>
  <c r="M841" i="14"/>
  <c r="M840" i="14"/>
  <c r="M839" i="14"/>
  <c r="M838" i="14"/>
  <c r="M837" i="14"/>
  <c r="M836" i="14"/>
  <c r="M835" i="14"/>
  <c r="M834" i="14"/>
  <c r="M833" i="14"/>
  <c r="M832" i="14"/>
  <c r="M831" i="14"/>
  <c r="M830" i="14"/>
  <c r="M829" i="14"/>
  <c r="M828" i="14"/>
  <c r="M827" i="14"/>
  <c r="M826" i="14"/>
  <c r="M825" i="14"/>
  <c r="M824" i="14"/>
  <c r="M823" i="14"/>
  <c r="M822" i="14"/>
  <c r="M821" i="14"/>
  <c r="M820" i="14"/>
  <c r="M819" i="14"/>
  <c r="M818" i="14"/>
  <c r="M817" i="14"/>
  <c r="M816" i="14"/>
  <c r="M815" i="14"/>
  <c r="M814" i="14"/>
  <c r="M813" i="14"/>
  <c r="M812" i="14"/>
  <c r="M811" i="14"/>
  <c r="M810" i="14"/>
  <c r="M809" i="14"/>
  <c r="M808" i="14"/>
  <c r="M807" i="14"/>
  <c r="M806" i="14"/>
  <c r="M805" i="14"/>
  <c r="M804" i="14"/>
  <c r="M803" i="14"/>
  <c r="M802" i="14"/>
  <c r="M801" i="14"/>
  <c r="M800" i="14"/>
  <c r="M799" i="14"/>
  <c r="M798" i="14"/>
  <c r="M797" i="14"/>
  <c r="M796" i="14"/>
  <c r="M795" i="14"/>
  <c r="M794" i="14"/>
  <c r="M793" i="14"/>
  <c r="M792" i="14"/>
  <c r="M791" i="14"/>
  <c r="M790" i="14"/>
  <c r="M789" i="14"/>
  <c r="M788" i="14"/>
  <c r="M787" i="14"/>
  <c r="M786" i="14"/>
  <c r="M785" i="14"/>
  <c r="M784" i="14"/>
  <c r="M783" i="14"/>
  <c r="M782" i="14"/>
  <c r="M781" i="14"/>
  <c r="M780" i="14"/>
  <c r="M779" i="14"/>
  <c r="M778" i="14"/>
  <c r="M777" i="14"/>
  <c r="M776" i="14"/>
  <c r="M775" i="14"/>
  <c r="M774" i="14"/>
  <c r="M773" i="14"/>
  <c r="M772" i="14"/>
  <c r="M771" i="14"/>
  <c r="M770" i="14"/>
  <c r="M769" i="14"/>
  <c r="M768" i="14"/>
  <c r="M767" i="14"/>
  <c r="M766" i="14"/>
  <c r="M765" i="14"/>
  <c r="M764" i="14"/>
  <c r="M763" i="14"/>
  <c r="M762" i="14"/>
  <c r="M761" i="14"/>
  <c r="M760" i="14"/>
  <c r="M759" i="14"/>
  <c r="M758" i="14"/>
  <c r="M757" i="14"/>
  <c r="M756" i="14"/>
  <c r="M755" i="14"/>
  <c r="M754" i="14"/>
  <c r="M753" i="14"/>
  <c r="M752" i="14"/>
  <c r="M751" i="14"/>
  <c r="M750" i="14"/>
  <c r="M749" i="14"/>
  <c r="M748" i="14"/>
  <c r="M747" i="14"/>
  <c r="M746" i="14"/>
  <c r="M745" i="14"/>
  <c r="M744" i="14"/>
  <c r="M743" i="14"/>
  <c r="M742" i="14"/>
  <c r="M741" i="14"/>
  <c r="M740" i="14"/>
  <c r="M739" i="14"/>
  <c r="M738" i="14"/>
  <c r="M737" i="14"/>
  <c r="M736" i="14"/>
  <c r="M735" i="14"/>
  <c r="M734" i="14"/>
  <c r="M733" i="14"/>
  <c r="M732" i="14"/>
  <c r="M731" i="14"/>
  <c r="M730" i="14"/>
  <c r="M729" i="14"/>
  <c r="M728" i="14"/>
  <c r="M727" i="14"/>
  <c r="M726" i="14"/>
  <c r="M725" i="14"/>
  <c r="M724" i="14"/>
  <c r="M723" i="14"/>
  <c r="M722" i="14"/>
  <c r="M721" i="14"/>
  <c r="M720" i="14"/>
  <c r="M719" i="14"/>
  <c r="M718" i="14"/>
  <c r="M717" i="14"/>
  <c r="M716" i="14"/>
  <c r="M715" i="14"/>
  <c r="M714" i="14"/>
  <c r="M713" i="14"/>
  <c r="M712" i="14"/>
  <c r="M711" i="14"/>
  <c r="M710" i="14"/>
  <c r="M709" i="14"/>
  <c r="M708" i="14"/>
  <c r="M707" i="14"/>
  <c r="M706" i="14"/>
  <c r="M705" i="14"/>
  <c r="M704" i="14"/>
  <c r="M703" i="14"/>
  <c r="M702" i="14"/>
  <c r="M701" i="14"/>
  <c r="M700" i="14"/>
  <c r="M699" i="14"/>
  <c r="M698" i="14"/>
  <c r="M697" i="14"/>
  <c r="M696" i="14"/>
  <c r="M695" i="14"/>
  <c r="M694" i="14"/>
  <c r="M693" i="14"/>
  <c r="M692" i="14"/>
  <c r="M691" i="14"/>
  <c r="M690" i="14"/>
  <c r="M689" i="14"/>
  <c r="M688" i="14"/>
  <c r="M687" i="14"/>
  <c r="M686" i="14"/>
  <c r="M685" i="14"/>
  <c r="M684" i="14"/>
  <c r="M683" i="14"/>
  <c r="M682" i="14"/>
  <c r="M681" i="14"/>
  <c r="M680" i="14"/>
  <c r="M679" i="14"/>
  <c r="M678" i="14"/>
  <c r="M677" i="14"/>
  <c r="M676" i="14"/>
  <c r="M675" i="14"/>
  <c r="M674" i="14"/>
  <c r="M673" i="14"/>
  <c r="M672" i="14"/>
  <c r="M671" i="14"/>
  <c r="M670" i="14"/>
  <c r="M669" i="14"/>
  <c r="M668" i="14"/>
  <c r="M667" i="14"/>
  <c r="M666" i="14"/>
  <c r="M665" i="14"/>
  <c r="M664" i="14"/>
  <c r="M663" i="14"/>
  <c r="M662" i="14"/>
  <c r="M661" i="14"/>
  <c r="M660" i="14"/>
  <c r="M659" i="14"/>
  <c r="M658" i="14"/>
  <c r="M657" i="14"/>
  <c r="M656" i="14"/>
  <c r="M655" i="14"/>
  <c r="M654" i="14"/>
  <c r="M653" i="14"/>
  <c r="M652" i="14"/>
  <c r="M651" i="14"/>
  <c r="M650" i="14"/>
  <c r="M649" i="14"/>
  <c r="M648" i="14"/>
  <c r="M647" i="14"/>
  <c r="M646" i="14"/>
  <c r="M645" i="14"/>
  <c r="M644" i="14"/>
  <c r="M643" i="14"/>
  <c r="M642" i="14"/>
  <c r="M641" i="14"/>
  <c r="M640" i="14"/>
  <c r="M639" i="14"/>
  <c r="M638" i="14"/>
  <c r="M637" i="14"/>
  <c r="M636" i="14"/>
  <c r="M635" i="14"/>
  <c r="M634" i="14"/>
  <c r="M633" i="14"/>
  <c r="M632" i="14"/>
  <c r="M631" i="14"/>
  <c r="M630" i="14"/>
  <c r="M629" i="14"/>
  <c r="M628" i="14"/>
  <c r="M627" i="14"/>
  <c r="M626" i="14"/>
  <c r="M625" i="14"/>
  <c r="M624" i="14"/>
  <c r="M623" i="14"/>
  <c r="M622" i="14"/>
  <c r="M621" i="14"/>
  <c r="M620" i="14"/>
  <c r="M619" i="14"/>
  <c r="M618" i="14"/>
  <c r="M617" i="14"/>
  <c r="M616" i="14"/>
  <c r="M615" i="14"/>
  <c r="M614" i="14"/>
  <c r="M613" i="14"/>
  <c r="M612" i="14"/>
  <c r="M611" i="14"/>
  <c r="M610" i="14"/>
  <c r="M609" i="14"/>
  <c r="M608" i="14"/>
  <c r="M607" i="14"/>
  <c r="M606" i="14"/>
  <c r="M605" i="14"/>
  <c r="M604" i="14"/>
  <c r="M603" i="14"/>
  <c r="M602" i="14"/>
  <c r="M601" i="14"/>
  <c r="M600" i="14"/>
  <c r="M599" i="14"/>
  <c r="M598" i="14"/>
  <c r="M597" i="14"/>
  <c r="M596" i="14"/>
  <c r="M595" i="14"/>
  <c r="M594" i="14"/>
  <c r="M593" i="14"/>
  <c r="M592" i="14"/>
  <c r="M591" i="14"/>
  <c r="M590" i="14"/>
  <c r="M589" i="14"/>
  <c r="M588" i="14"/>
  <c r="M587" i="14"/>
  <c r="M586" i="14"/>
  <c r="M585" i="14"/>
  <c r="M584" i="14"/>
  <c r="M583" i="14"/>
  <c r="M582" i="14"/>
  <c r="M581" i="14"/>
  <c r="M580" i="14"/>
  <c r="M579" i="14"/>
  <c r="M578" i="14"/>
  <c r="M577" i="14"/>
  <c r="M576" i="14"/>
  <c r="M575" i="14"/>
  <c r="M574" i="14"/>
  <c r="M573" i="14"/>
  <c r="M572" i="14"/>
  <c r="M571" i="14"/>
  <c r="M570" i="14"/>
  <c r="M569" i="14"/>
  <c r="M568" i="14"/>
  <c r="M567" i="14"/>
  <c r="M566" i="14"/>
  <c r="M565" i="14"/>
  <c r="M564" i="14"/>
  <c r="M563" i="14"/>
  <c r="M562" i="14"/>
  <c r="M561" i="14"/>
  <c r="M560" i="14"/>
  <c r="M559" i="14"/>
  <c r="M558" i="14"/>
  <c r="M557" i="14"/>
  <c r="M556" i="14"/>
  <c r="M555" i="14"/>
  <c r="M554" i="14"/>
  <c r="M553" i="14"/>
  <c r="M552" i="14"/>
  <c r="M551" i="14"/>
  <c r="M550" i="14"/>
  <c r="M549" i="14"/>
  <c r="M548" i="14"/>
  <c r="M547" i="14"/>
  <c r="M546" i="14"/>
  <c r="M545" i="14"/>
  <c r="M544" i="14"/>
  <c r="M543" i="14"/>
  <c r="M542" i="14"/>
  <c r="M541" i="14"/>
  <c r="M540" i="14"/>
  <c r="M539" i="14"/>
  <c r="M538" i="14"/>
  <c r="M537" i="14"/>
  <c r="M536" i="14"/>
  <c r="M535" i="14"/>
  <c r="M534" i="14"/>
  <c r="M533" i="14"/>
  <c r="M532" i="14"/>
  <c r="M531" i="14"/>
  <c r="M530" i="14"/>
  <c r="M529" i="14"/>
  <c r="M528" i="14"/>
  <c r="M527" i="14"/>
  <c r="M526" i="14"/>
  <c r="M525" i="14"/>
  <c r="M524" i="14"/>
  <c r="M523" i="14"/>
  <c r="M522" i="14"/>
  <c r="M521" i="14"/>
  <c r="M520" i="14"/>
  <c r="M519" i="14"/>
  <c r="M518" i="14"/>
  <c r="M517" i="14"/>
  <c r="M516" i="14"/>
  <c r="M515" i="14"/>
  <c r="M514" i="14"/>
  <c r="M513" i="14"/>
  <c r="M512" i="14"/>
  <c r="M511" i="14"/>
  <c r="M510" i="14"/>
  <c r="M509" i="14"/>
  <c r="M508" i="14"/>
  <c r="M507" i="14"/>
  <c r="M506" i="14"/>
  <c r="M505" i="14"/>
  <c r="M504" i="14"/>
  <c r="M503" i="14"/>
  <c r="M502" i="14"/>
  <c r="M501" i="14"/>
  <c r="M500" i="14"/>
  <c r="M499" i="14"/>
  <c r="M498" i="14"/>
  <c r="M497" i="14"/>
  <c r="M496" i="14"/>
  <c r="M495" i="14"/>
  <c r="M494" i="14"/>
  <c r="M493" i="14"/>
  <c r="M492" i="14"/>
  <c r="M491" i="14"/>
  <c r="M490" i="14"/>
  <c r="M489" i="14"/>
  <c r="M488" i="14"/>
  <c r="M487" i="14"/>
  <c r="M486" i="14"/>
  <c r="M485" i="14"/>
  <c r="M484" i="14"/>
  <c r="M483" i="14"/>
  <c r="M482" i="14"/>
  <c r="M481" i="14"/>
  <c r="M480" i="14"/>
  <c r="M479" i="14"/>
  <c r="M478" i="14"/>
  <c r="M477" i="14"/>
  <c r="M476" i="14"/>
  <c r="M475" i="14"/>
  <c r="M474" i="14"/>
  <c r="M473" i="14"/>
  <c r="M472" i="14"/>
  <c r="M471" i="14"/>
  <c r="M470" i="14"/>
  <c r="M469" i="14"/>
  <c r="M468" i="14"/>
  <c r="M467" i="14"/>
  <c r="M466" i="14"/>
  <c r="M465" i="14"/>
  <c r="M464" i="14"/>
  <c r="M463" i="14"/>
  <c r="M462" i="14"/>
  <c r="M461" i="14"/>
  <c r="M460" i="14"/>
  <c r="M459" i="14"/>
  <c r="M458" i="14"/>
  <c r="M457" i="14"/>
  <c r="M456" i="14"/>
  <c r="M455" i="14"/>
  <c r="M454" i="14"/>
  <c r="M453" i="14"/>
  <c r="M452" i="14"/>
  <c r="M451" i="14"/>
  <c r="M450" i="14"/>
  <c r="M449" i="14"/>
  <c r="M448" i="14"/>
  <c r="M447" i="14"/>
  <c r="M446" i="14"/>
  <c r="M445" i="14"/>
  <c r="M444" i="14"/>
  <c r="M443" i="14"/>
  <c r="M442" i="14"/>
  <c r="M441" i="14"/>
  <c r="M440" i="14"/>
  <c r="M439" i="14"/>
  <c r="M438" i="14"/>
  <c r="M437" i="14"/>
  <c r="M436" i="14"/>
  <c r="M435" i="14"/>
  <c r="M434" i="14"/>
  <c r="M433" i="14"/>
  <c r="M432" i="14"/>
  <c r="M431" i="14"/>
  <c r="M430" i="14"/>
  <c r="M429" i="14"/>
  <c r="M428" i="14"/>
  <c r="M427" i="14"/>
  <c r="M426" i="14"/>
  <c r="M425" i="14"/>
  <c r="M424" i="14"/>
  <c r="M423" i="14"/>
  <c r="M422" i="14"/>
  <c r="M421" i="14"/>
  <c r="M420" i="14"/>
  <c r="M419" i="14"/>
  <c r="M418" i="14"/>
  <c r="M417" i="14"/>
  <c r="M416" i="14"/>
  <c r="M415" i="14"/>
  <c r="M414" i="14"/>
  <c r="M413" i="14"/>
  <c r="M412" i="14"/>
  <c r="M411" i="14"/>
  <c r="M410" i="14"/>
  <c r="M409" i="14"/>
  <c r="M408" i="14"/>
  <c r="M407" i="14"/>
  <c r="M406" i="14"/>
  <c r="M405" i="14"/>
  <c r="M404" i="14"/>
  <c r="M403" i="14"/>
  <c r="M402" i="14"/>
  <c r="M401" i="14"/>
  <c r="M400" i="14"/>
  <c r="M399" i="14"/>
  <c r="M398" i="14"/>
  <c r="M397" i="14"/>
  <c r="M396" i="14"/>
  <c r="M395" i="14"/>
  <c r="M394" i="14"/>
  <c r="M393" i="14"/>
  <c r="M392" i="14"/>
  <c r="M391" i="14"/>
  <c r="M390" i="14"/>
  <c r="M389" i="14"/>
  <c r="M388" i="14"/>
  <c r="M387" i="14"/>
  <c r="M386" i="14"/>
  <c r="M385" i="14"/>
  <c r="M384" i="14"/>
  <c r="M383" i="14"/>
  <c r="M382" i="14"/>
  <c r="M381" i="14"/>
  <c r="M380" i="14"/>
  <c r="M379" i="14"/>
  <c r="M378" i="14"/>
  <c r="M377" i="14"/>
  <c r="M376" i="14"/>
  <c r="M375" i="14"/>
  <c r="M374" i="14"/>
  <c r="M373" i="14"/>
  <c r="M372" i="14"/>
  <c r="M371" i="14"/>
  <c r="M370" i="14"/>
  <c r="M369" i="14"/>
  <c r="M368" i="14"/>
  <c r="M367" i="14"/>
  <c r="M366" i="14"/>
  <c r="M365" i="14"/>
  <c r="M364" i="14"/>
  <c r="M363" i="14"/>
  <c r="M362" i="14"/>
  <c r="M361" i="14"/>
  <c r="M360" i="14"/>
  <c r="M359" i="14"/>
  <c r="M358" i="14"/>
  <c r="M357" i="14"/>
  <c r="M356" i="14"/>
  <c r="M355" i="14"/>
  <c r="M354" i="14"/>
  <c r="M353" i="14"/>
  <c r="M352" i="14"/>
  <c r="M351" i="14"/>
  <c r="M350" i="14"/>
  <c r="M349" i="14"/>
  <c r="M348" i="14"/>
  <c r="M347" i="14"/>
  <c r="M346" i="14"/>
  <c r="M345" i="14"/>
  <c r="M344" i="14"/>
  <c r="M343" i="14"/>
  <c r="M342" i="14"/>
  <c r="M341" i="14"/>
  <c r="M340" i="14"/>
  <c r="M339" i="14"/>
  <c r="M338" i="14"/>
  <c r="M337" i="14"/>
  <c r="M336" i="14"/>
  <c r="M335" i="14"/>
  <c r="M334" i="14"/>
  <c r="M333" i="14"/>
  <c r="M332" i="14"/>
  <c r="M331" i="14"/>
  <c r="M330" i="14"/>
  <c r="M329" i="14"/>
  <c r="M328" i="14"/>
  <c r="M327" i="14"/>
  <c r="M326" i="14"/>
  <c r="M325" i="14"/>
  <c r="M324" i="14"/>
  <c r="M323" i="14"/>
  <c r="M322" i="14"/>
  <c r="M321" i="14"/>
  <c r="M320" i="14"/>
  <c r="M319" i="14"/>
  <c r="M318" i="14"/>
  <c r="M317" i="14"/>
  <c r="M316" i="14"/>
  <c r="M315" i="14"/>
  <c r="M314" i="14"/>
  <c r="M313" i="14"/>
  <c r="M312" i="14"/>
  <c r="M311" i="14"/>
  <c r="M310" i="14"/>
  <c r="M309" i="14"/>
  <c r="M308" i="14"/>
  <c r="M307" i="14"/>
  <c r="M306" i="14"/>
  <c r="M305" i="14"/>
  <c r="M304" i="14"/>
  <c r="M303" i="14"/>
  <c r="M302" i="14"/>
  <c r="M301" i="14"/>
  <c r="M300" i="14"/>
  <c r="M299" i="14"/>
  <c r="M298" i="14"/>
  <c r="M297" i="14"/>
  <c r="M296" i="14"/>
  <c r="M295" i="14"/>
  <c r="M294" i="14"/>
  <c r="M293" i="14"/>
  <c r="M292" i="14"/>
  <c r="M291" i="14"/>
  <c r="M290" i="14"/>
  <c r="M289" i="14"/>
  <c r="M288" i="14"/>
  <c r="M287" i="14"/>
  <c r="M286" i="14"/>
  <c r="M285" i="14"/>
  <c r="M284" i="14"/>
  <c r="M283" i="14"/>
  <c r="M282" i="14"/>
  <c r="M281" i="14"/>
  <c r="M280" i="14"/>
  <c r="M279" i="14"/>
  <c r="M278" i="14"/>
  <c r="M277" i="14"/>
  <c r="M276" i="14"/>
  <c r="M275" i="14"/>
  <c r="M274" i="14"/>
  <c r="M273" i="14"/>
  <c r="M272" i="14"/>
  <c r="M271" i="14"/>
  <c r="M270" i="14"/>
  <c r="M269" i="14"/>
  <c r="M268" i="14"/>
  <c r="M267" i="14"/>
  <c r="M266" i="14"/>
  <c r="M265" i="14"/>
  <c r="M264" i="14"/>
  <c r="M263" i="14"/>
  <c r="M262" i="14"/>
  <c r="M261" i="14"/>
  <c r="M260" i="14"/>
  <c r="M259" i="14"/>
  <c r="M258" i="14"/>
  <c r="M257" i="14"/>
  <c r="M256" i="14"/>
  <c r="M255" i="14"/>
  <c r="M254" i="14"/>
  <c r="M253" i="14"/>
  <c r="M252" i="14"/>
  <c r="M251" i="14"/>
  <c r="M250" i="14"/>
  <c r="M249" i="14"/>
  <c r="M248" i="14"/>
  <c r="M247" i="14"/>
  <c r="M246" i="14"/>
  <c r="M245" i="14"/>
  <c r="M244" i="14"/>
  <c r="M243" i="14"/>
  <c r="M242" i="14"/>
  <c r="M241" i="14"/>
  <c r="M240" i="14"/>
  <c r="M239" i="14"/>
  <c r="M238" i="14"/>
  <c r="M237" i="14"/>
  <c r="M236" i="14"/>
  <c r="M235" i="14"/>
  <c r="M234" i="14"/>
  <c r="M233" i="14"/>
  <c r="M232" i="14"/>
  <c r="M231" i="14"/>
  <c r="M230" i="14"/>
  <c r="M229" i="14"/>
  <c r="M228" i="14"/>
  <c r="M227" i="14"/>
  <c r="M226" i="14"/>
  <c r="M225" i="14"/>
  <c r="M224" i="14"/>
  <c r="M223" i="14"/>
  <c r="M222" i="14"/>
  <c r="M221" i="14"/>
  <c r="M220" i="14"/>
  <c r="M219" i="14"/>
  <c r="M218" i="14"/>
  <c r="M217" i="14"/>
  <c r="M216" i="14"/>
  <c r="M215" i="14"/>
  <c r="M214" i="14"/>
  <c r="M213" i="14"/>
  <c r="M212" i="14"/>
  <c r="M211" i="14"/>
  <c r="M210" i="14"/>
  <c r="M209" i="14"/>
  <c r="M208" i="14"/>
  <c r="M207" i="14"/>
  <c r="M206" i="14"/>
  <c r="M205" i="14"/>
  <c r="M204" i="14"/>
  <c r="M203" i="14"/>
  <c r="M202" i="14"/>
  <c r="M201" i="14"/>
  <c r="M200" i="14"/>
  <c r="M199" i="14"/>
  <c r="M198" i="14"/>
  <c r="M197" i="14"/>
  <c r="M196" i="14"/>
  <c r="M195" i="14"/>
  <c r="M194" i="14"/>
  <c r="M193" i="14"/>
  <c r="M192" i="14"/>
  <c r="M191" i="14"/>
  <c r="M190" i="14"/>
  <c r="M189" i="14"/>
  <c r="M188" i="14"/>
  <c r="M187" i="14"/>
  <c r="M186" i="14"/>
  <c r="M185" i="14"/>
  <c r="M184" i="14"/>
  <c r="M183" i="14"/>
  <c r="M182" i="14"/>
  <c r="M181" i="14"/>
  <c r="M180" i="14"/>
  <c r="M179" i="14"/>
  <c r="M178" i="14"/>
  <c r="M177" i="14"/>
  <c r="M176" i="14"/>
  <c r="M175" i="14"/>
  <c r="M174" i="14"/>
  <c r="M173" i="14"/>
  <c r="M172" i="14"/>
  <c r="M171" i="14"/>
  <c r="M170" i="14"/>
  <c r="M169" i="14"/>
  <c r="M168" i="14"/>
  <c r="M167" i="14"/>
  <c r="M166" i="14"/>
  <c r="M165" i="14"/>
  <c r="M164" i="14"/>
  <c r="M163" i="14"/>
  <c r="M162" i="14"/>
  <c r="M161" i="14"/>
  <c r="M160" i="14"/>
  <c r="M159" i="14"/>
  <c r="M158" i="14"/>
  <c r="M157" i="14"/>
  <c r="M156" i="14"/>
  <c r="M155" i="14"/>
  <c r="M154" i="14"/>
  <c r="M153" i="14"/>
  <c r="M152" i="14"/>
  <c r="M151" i="14"/>
  <c r="M150" i="14"/>
  <c r="M149" i="14"/>
  <c r="M148" i="14"/>
  <c r="M147" i="14"/>
  <c r="M146" i="14"/>
  <c r="M145" i="14"/>
  <c r="M144" i="14"/>
  <c r="M143" i="14"/>
  <c r="M142" i="14"/>
  <c r="M141" i="14"/>
  <c r="M140" i="14"/>
  <c r="M139" i="14"/>
  <c r="M138" i="14"/>
  <c r="M137" i="14"/>
  <c r="M136" i="14"/>
  <c r="M135" i="14"/>
  <c r="M134" i="14"/>
  <c r="M133" i="14"/>
  <c r="M132" i="14"/>
  <c r="M131" i="14"/>
  <c r="M130" i="14"/>
  <c r="M129" i="14"/>
  <c r="M128" i="14"/>
  <c r="M127" i="14"/>
  <c r="M126" i="14"/>
  <c r="M125" i="14"/>
  <c r="M124" i="14"/>
  <c r="M123" i="14"/>
  <c r="M122" i="14"/>
  <c r="M121" i="14"/>
  <c r="M120" i="14"/>
  <c r="M119" i="14"/>
  <c r="M118" i="14"/>
  <c r="M117" i="14"/>
  <c r="M116" i="14"/>
  <c r="M115" i="14"/>
  <c r="M114" i="14"/>
  <c r="M113" i="14"/>
  <c r="M112" i="14"/>
  <c r="M111" i="14"/>
  <c r="M110" i="14"/>
  <c r="M109" i="14"/>
  <c r="M108" i="14"/>
  <c r="M107" i="14"/>
  <c r="M106" i="14"/>
  <c r="M105" i="14"/>
  <c r="M104" i="14"/>
  <c r="M103" i="14"/>
  <c r="M102" i="14"/>
  <c r="M101" i="14"/>
  <c r="M100" i="14"/>
  <c r="M99" i="14"/>
  <c r="M98" i="14"/>
  <c r="M97" i="14"/>
  <c r="M96" i="14"/>
  <c r="M95" i="14"/>
  <c r="M94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8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9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99" i="13"/>
  <c r="M998" i="13"/>
  <c r="M997" i="13"/>
  <c r="M996" i="13"/>
  <c r="M995" i="13"/>
  <c r="M994" i="13"/>
  <c r="M993" i="13"/>
  <c r="M992" i="13"/>
  <c r="M991" i="13"/>
  <c r="M990" i="13"/>
  <c r="M989" i="13"/>
  <c r="M988" i="13"/>
  <c r="M987" i="13"/>
  <c r="M986" i="13"/>
  <c r="M985" i="13"/>
  <c r="M984" i="13"/>
  <c r="M983" i="13"/>
  <c r="M982" i="13"/>
  <c r="M981" i="13"/>
  <c r="M980" i="13"/>
  <c r="M979" i="13"/>
  <c r="M978" i="13"/>
  <c r="M977" i="13"/>
  <c r="M976" i="13"/>
  <c r="M975" i="13"/>
  <c r="M974" i="13"/>
  <c r="M973" i="13"/>
  <c r="M972" i="13"/>
  <c r="M971" i="13"/>
  <c r="M970" i="13"/>
  <c r="M969" i="13"/>
  <c r="M968" i="13"/>
  <c r="M967" i="13"/>
  <c r="M966" i="13"/>
  <c r="M965" i="13"/>
  <c r="M964" i="13"/>
  <c r="M963" i="13"/>
  <c r="M962" i="13"/>
  <c r="M961" i="13"/>
  <c r="M960" i="13"/>
  <c r="M959" i="13"/>
  <c r="M958" i="13"/>
  <c r="M957" i="13"/>
  <c r="M956" i="13"/>
  <c r="M955" i="13"/>
  <c r="M954" i="13"/>
  <c r="M953" i="13"/>
  <c r="M952" i="13"/>
  <c r="M951" i="13"/>
  <c r="M950" i="13"/>
  <c r="M949" i="13"/>
  <c r="M948" i="13"/>
  <c r="M947" i="13"/>
  <c r="M946" i="13"/>
  <c r="M945" i="13"/>
  <c r="M944" i="13"/>
  <c r="M943" i="13"/>
  <c r="M942" i="13"/>
  <c r="M941" i="13"/>
  <c r="M940" i="13"/>
  <c r="M939" i="13"/>
  <c r="M938" i="13"/>
  <c r="M937" i="13"/>
  <c r="M936" i="13"/>
  <c r="M935" i="13"/>
  <c r="M934" i="13"/>
  <c r="M933" i="13"/>
  <c r="M932" i="13"/>
  <c r="M931" i="13"/>
  <c r="M930" i="13"/>
  <c r="M929" i="13"/>
  <c r="M928" i="13"/>
  <c r="M927" i="13"/>
  <c r="M926" i="13"/>
  <c r="M925" i="13"/>
  <c r="M924" i="13"/>
  <c r="M923" i="13"/>
  <c r="M922" i="13"/>
  <c r="M921" i="13"/>
  <c r="M920" i="13"/>
  <c r="M919" i="13"/>
  <c r="M918" i="13"/>
  <c r="M917" i="13"/>
  <c r="M916" i="13"/>
  <c r="M915" i="13"/>
  <c r="M914" i="13"/>
  <c r="M913" i="13"/>
  <c r="M912" i="13"/>
  <c r="M911" i="13"/>
  <c r="M910" i="13"/>
  <c r="M909" i="13"/>
  <c r="M908" i="13"/>
  <c r="M907" i="13"/>
  <c r="M906" i="13"/>
  <c r="M905" i="13"/>
  <c r="M904" i="13"/>
  <c r="M903" i="13"/>
  <c r="M902" i="13"/>
  <c r="M901" i="13"/>
  <c r="M900" i="13"/>
  <c r="M899" i="13"/>
  <c r="M898" i="13"/>
  <c r="M897" i="13"/>
  <c r="M896" i="13"/>
  <c r="M895" i="13"/>
  <c r="M894" i="13"/>
  <c r="M893" i="13"/>
  <c r="M892" i="13"/>
  <c r="M891" i="13"/>
  <c r="M890" i="13"/>
  <c r="M889" i="13"/>
  <c r="M888" i="13"/>
  <c r="M887" i="13"/>
  <c r="M886" i="13"/>
  <c r="M885" i="13"/>
  <c r="M884" i="13"/>
  <c r="M883" i="13"/>
  <c r="M882" i="13"/>
  <c r="M881" i="13"/>
  <c r="M880" i="13"/>
  <c r="M879" i="13"/>
  <c r="M878" i="13"/>
  <c r="M877" i="13"/>
  <c r="M876" i="13"/>
  <c r="M875" i="13"/>
  <c r="M874" i="13"/>
  <c r="M873" i="13"/>
  <c r="M872" i="13"/>
  <c r="M871" i="13"/>
  <c r="M870" i="13"/>
  <c r="M869" i="13"/>
  <c r="M868" i="13"/>
  <c r="M867" i="13"/>
  <c r="M866" i="13"/>
  <c r="M865" i="13"/>
  <c r="M864" i="13"/>
  <c r="M863" i="13"/>
  <c r="M862" i="13"/>
  <c r="M861" i="13"/>
  <c r="M860" i="13"/>
  <c r="M859" i="13"/>
  <c r="M858" i="13"/>
  <c r="M857" i="13"/>
  <c r="M856" i="13"/>
  <c r="M855" i="13"/>
  <c r="M854" i="13"/>
  <c r="M853" i="13"/>
  <c r="M852" i="13"/>
  <c r="M851" i="13"/>
  <c r="M850" i="13"/>
  <c r="M849" i="13"/>
  <c r="M848" i="13"/>
  <c r="M847" i="13"/>
  <c r="M846" i="13"/>
  <c r="M845" i="13"/>
  <c r="M844" i="13"/>
  <c r="M843" i="13"/>
  <c r="M842" i="13"/>
  <c r="M841" i="13"/>
  <c r="M840" i="13"/>
  <c r="M839" i="13"/>
  <c r="M838" i="13"/>
  <c r="M837" i="13"/>
  <c r="M836" i="13"/>
  <c r="M835" i="13"/>
  <c r="M834" i="13"/>
  <c r="M833" i="13"/>
  <c r="M832" i="13"/>
  <c r="M831" i="13"/>
  <c r="M830" i="13"/>
  <c r="M829" i="13"/>
  <c r="M828" i="13"/>
  <c r="M827" i="13"/>
  <c r="M826" i="13"/>
  <c r="M825" i="13"/>
  <c r="M824" i="13"/>
  <c r="M823" i="13"/>
  <c r="M822" i="13"/>
  <c r="M821" i="13"/>
  <c r="M820" i="13"/>
  <c r="M819" i="13"/>
  <c r="M818" i="13"/>
  <c r="M817" i="13"/>
  <c r="M816" i="13"/>
  <c r="M815" i="13"/>
  <c r="M814" i="13"/>
  <c r="M813" i="13"/>
  <c r="M812" i="13"/>
  <c r="M811" i="13"/>
  <c r="M810" i="13"/>
  <c r="M809" i="13"/>
  <c r="M808" i="13"/>
  <c r="M807" i="13"/>
  <c r="M806" i="13"/>
  <c r="M805" i="13"/>
  <c r="M804" i="13"/>
  <c r="M803" i="13"/>
  <c r="M802" i="13"/>
  <c r="M801" i="13"/>
  <c r="M800" i="13"/>
  <c r="M799" i="13"/>
  <c r="M798" i="13"/>
  <c r="M797" i="13"/>
  <c r="M796" i="13"/>
  <c r="M795" i="13"/>
  <c r="M794" i="13"/>
  <c r="M793" i="13"/>
  <c r="M792" i="13"/>
  <c r="M791" i="13"/>
  <c r="M790" i="13"/>
  <c r="M789" i="13"/>
  <c r="M788" i="13"/>
  <c r="M787" i="13"/>
  <c r="M786" i="13"/>
  <c r="M785" i="13"/>
  <c r="M784" i="13"/>
  <c r="M783" i="13"/>
  <c r="M782" i="13"/>
  <c r="M781" i="13"/>
  <c r="M780" i="13"/>
  <c r="M779" i="13"/>
  <c r="M778" i="13"/>
  <c r="M777" i="13"/>
  <c r="M776" i="13"/>
  <c r="M775" i="13"/>
  <c r="M774" i="13"/>
  <c r="M773" i="13"/>
  <c r="M772" i="13"/>
  <c r="M771" i="13"/>
  <c r="M770" i="13"/>
  <c r="M769" i="13"/>
  <c r="M768" i="13"/>
  <c r="M767" i="13"/>
  <c r="M766" i="13"/>
  <c r="M765" i="13"/>
  <c r="M764" i="13"/>
  <c r="M763" i="13"/>
  <c r="M762" i="13"/>
  <c r="M761" i="13"/>
  <c r="M760" i="13"/>
  <c r="M759" i="13"/>
  <c r="M758" i="13"/>
  <c r="M757" i="13"/>
  <c r="M756" i="13"/>
  <c r="M755" i="13"/>
  <c r="M754" i="13"/>
  <c r="M753" i="13"/>
  <c r="M752" i="13"/>
  <c r="M751" i="13"/>
  <c r="M750" i="13"/>
  <c r="M749" i="13"/>
  <c r="M748" i="13"/>
  <c r="M747" i="13"/>
  <c r="M746" i="13"/>
  <c r="M745" i="13"/>
  <c r="M744" i="13"/>
  <c r="M743" i="13"/>
  <c r="M742" i="13"/>
  <c r="M741" i="13"/>
  <c r="M740" i="13"/>
  <c r="M739" i="13"/>
  <c r="M738" i="13"/>
  <c r="M737" i="13"/>
  <c r="M736" i="13"/>
  <c r="M735" i="13"/>
  <c r="M734" i="13"/>
  <c r="M733" i="13"/>
  <c r="M732" i="13"/>
  <c r="M731" i="13"/>
  <c r="M730" i="13"/>
  <c r="M729" i="13"/>
  <c r="M728" i="13"/>
  <c r="M727" i="13"/>
  <c r="M726" i="13"/>
  <c r="M725" i="13"/>
  <c r="M724" i="13"/>
  <c r="M723" i="13"/>
  <c r="M722" i="13"/>
  <c r="M721" i="13"/>
  <c r="M720" i="13"/>
  <c r="M719" i="13"/>
  <c r="M718" i="13"/>
  <c r="M717" i="13"/>
  <c r="M716" i="13"/>
  <c r="M715" i="13"/>
  <c r="M714" i="13"/>
  <c r="M713" i="13"/>
  <c r="M712" i="13"/>
  <c r="M711" i="13"/>
  <c r="M710" i="13"/>
  <c r="M709" i="13"/>
  <c r="M708" i="13"/>
  <c r="M707" i="13"/>
  <c r="M706" i="13"/>
  <c r="M705" i="13"/>
  <c r="M704" i="13"/>
  <c r="M703" i="13"/>
  <c r="M702" i="13"/>
  <c r="M701" i="13"/>
  <c r="M700" i="13"/>
  <c r="M699" i="13"/>
  <c r="M698" i="13"/>
  <c r="M697" i="13"/>
  <c r="M696" i="13"/>
  <c r="M695" i="13"/>
  <c r="M694" i="13"/>
  <c r="M693" i="13"/>
  <c r="M692" i="13"/>
  <c r="M691" i="13"/>
  <c r="M690" i="13"/>
  <c r="M689" i="13"/>
  <c r="M688" i="13"/>
  <c r="M687" i="13"/>
  <c r="M686" i="13"/>
  <c r="M685" i="13"/>
  <c r="M684" i="13"/>
  <c r="M683" i="13"/>
  <c r="M682" i="13"/>
  <c r="M681" i="13"/>
  <c r="M680" i="13"/>
  <c r="M679" i="13"/>
  <c r="M678" i="13"/>
  <c r="M677" i="13"/>
  <c r="M676" i="13"/>
  <c r="M675" i="13"/>
  <c r="M674" i="13"/>
  <c r="M673" i="13"/>
  <c r="M672" i="13"/>
  <c r="M671" i="13"/>
  <c r="M670" i="13"/>
  <c r="M669" i="13"/>
  <c r="M668" i="13"/>
  <c r="M667" i="13"/>
  <c r="M666" i="13"/>
  <c r="M665" i="13"/>
  <c r="M664" i="13"/>
  <c r="M663" i="13"/>
  <c r="M662" i="13"/>
  <c r="M661" i="13"/>
  <c r="M660" i="13"/>
  <c r="M659" i="13"/>
  <c r="M658" i="13"/>
  <c r="M657" i="13"/>
  <c r="M656" i="13"/>
  <c r="M655" i="13"/>
  <c r="M654" i="13"/>
  <c r="M653" i="13"/>
  <c r="M652" i="13"/>
  <c r="M651" i="13"/>
  <c r="M650" i="13"/>
  <c r="M649" i="13"/>
  <c r="M648" i="13"/>
  <c r="M647" i="13"/>
  <c r="M646" i="13"/>
  <c r="M645" i="13"/>
  <c r="M644" i="13"/>
  <c r="M643" i="13"/>
  <c r="M642" i="13"/>
  <c r="M641" i="13"/>
  <c r="M640" i="13"/>
  <c r="M639" i="13"/>
  <c r="M638" i="13"/>
  <c r="M637" i="13"/>
  <c r="M636" i="13"/>
  <c r="M635" i="13"/>
  <c r="M634" i="13"/>
  <c r="M633" i="13"/>
  <c r="M632" i="13"/>
  <c r="M631" i="13"/>
  <c r="M630" i="13"/>
  <c r="M629" i="13"/>
  <c r="M628" i="13"/>
  <c r="M627" i="13"/>
  <c r="M626" i="13"/>
  <c r="M625" i="13"/>
  <c r="M624" i="13"/>
  <c r="M623" i="13"/>
  <c r="M622" i="13"/>
  <c r="M621" i="13"/>
  <c r="M620" i="13"/>
  <c r="M619" i="13"/>
  <c r="M618" i="13"/>
  <c r="M617" i="13"/>
  <c r="M616" i="13"/>
  <c r="M615" i="13"/>
  <c r="M614" i="13"/>
  <c r="M613" i="13"/>
  <c r="M612" i="13"/>
  <c r="M611" i="13"/>
  <c r="M610" i="13"/>
  <c r="M609" i="13"/>
  <c r="M608" i="13"/>
  <c r="M607" i="13"/>
  <c r="M606" i="13"/>
  <c r="M605" i="13"/>
  <c r="M604" i="13"/>
  <c r="M603" i="13"/>
  <c r="M602" i="13"/>
  <c r="M601" i="13"/>
  <c r="M600" i="13"/>
  <c r="M599" i="13"/>
  <c r="M598" i="13"/>
  <c r="M597" i="13"/>
  <c r="M596" i="13"/>
  <c r="M595" i="13"/>
  <c r="M594" i="13"/>
  <c r="M593" i="13"/>
  <c r="M592" i="13"/>
  <c r="M591" i="13"/>
  <c r="M590" i="13"/>
  <c r="M589" i="13"/>
  <c r="M588" i="13"/>
  <c r="M587" i="13"/>
  <c r="M586" i="13"/>
  <c r="M585" i="13"/>
  <c r="M584" i="13"/>
  <c r="M583" i="13"/>
  <c r="M582" i="13"/>
  <c r="M581" i="13"/>
  <c r="M580" i="13"/>
  <c r="M579" i="13"/>
  <c r="M578" i="13"/>
  <c r="M577" i="13"/>
  <c r="M576" i="13"/>
  <c r="M575" i="13"/>
  <c r="M574" i="13"/>
  <c r="M573" i="13"/>
  <c r="M572" i="13"/>
  <c r="M571" i="13"/>
  <c r="M570" i="13"/>
  <c r="M569" i="13"/>
  <c r="M568" i="13"/>
  <c r="M567" i="13"/>
  <c r="M566" i="13"/>
  <c r="M565" i="13"/>
  <c r="M564" i="13"/>
  <c r="M563" i="13"/>
  <c r="M562" i="13"/>
  <c r="M561" i="13"/>
  <c r="M560" i="13"/>
  <c r="M559" i="13"/>
  <c r="M558" i="13"/>
  <c r="M557" i="13"/>
  <c r="M556" i="13"/>
  <c r="M555" i="13"/>
  <c r="M554" i="13"/>
  <c r="M553" i="13"/>
  <c r="M552" i="13"/>
  <c r="M551" i="13"/>
  <c r="M550" i="13"/>
  <c r="M549" i="13"/>
  <c r="M548" i="13"/>
  <c r="M547" i="13"/>
  <c r="M546" i="13"/>
  <c r="M545" i="13"/>
  <c r="M544" i="13"/>
  <c r="M543" i="13"/>
  <c r="M542" i="13"/>
  <c r="M541" i="13"/>
  <c r="M540" i="13"/>
  <c r="M539" i="13"/>
  <c r="M538" i="13"/>
  <c r="M537" i="13"/>
  <c r="M536" i="13"/>
  <c r="M535" i="13"/>
  <c r="M534" i="13"/>
  <c r="M533" i="13"/>
  <c r="M532" i="13"/>
  <c r="M531" i="13"/>
  <c r="M530" i="13"/>
  <c r="M529" i="13"/>
  <c r="M528" i="13"/>
  <c r="M527" i="13"/>
  <c r="M526" i="13"/>
  <c r="M525" i="13"/>
  <c r="M524" i="13"/>
  <c r="M523" i="13"/>
  <c r="M522" i="13"/>
  <c r="M521" i="13"/>
  <c r="M520" i="13"/>
  <c r="M519" i="13"/>
  <c r="M518" i="13"/>
  <c r="M517" i="13"/>
  <c r="M516" i="13"/>
  <c r="M515" i="13"/>
  <c r="M514" i="13"/>
  <c r="M513" i="13"/>
  <c r="M512" i="13"/>
  <c r="M511" i="13"/>
  <c r="M510" i="13"/>
  <c r="M509" i="13"/>
  <c r="M508" i="13"/>
  <c r="M507" i="13"/>
  <c r="M506" i="13"/>
  <c r="M505" i="13"/>
  <c r="M504" i="13"/>
  <c r="M503" i="13"/>
  <c r="M502" i="13"/>
  <c r="M501" i="13"/>
  <c r="M500" i="13"/>
  <c r="M499" i="13"/>
  <c r="M498" i="13"/>
  <c r="M497" i="13"/>
  <c r="M496" i="13"/>
  <c r="M495" i="13"/>
  <c r="M494" i="13"/>
  <c r="M493" i="13"/>
  <c r="M492" i="13"/>
  <c r="M491" i="13"/>
  <c r="M490" i="13"/>
  <c r="M489" i="13"/>
  <c r="M488" i="13"/>
  <c r="M487" i="13"/>
  <c r="M486" i="13"/>
  <c r="M485" i="13"/>
  <c r="M484" i="13"/>
  <c r="M483" i="13"/>
  <c r="M482" i="13"/>
  <c r="M481" i="13"/>
  <c r="M480" i="13"/>
  <c r="M479" i="13"/>
  <c r="M478" i="13"/>
  <c r="M477" i="13"/>
  <c r="M476" i="13"/>
  <c r="M475" i="13"/>
  <c r="M474" i="13"/>
  <c r="M473" i="13"/>
  <c r="M472" i="13"/>
  <c r="M471" i="13"/>
  <c r="M470" i="13"/>
  <c r="M469" i="13"/>
  <c r="M468" i="13"/>
  <c r="M467" i="13"/>
  <c r="M466" i="13"/>
  <c r="M465" i="13"/>
  <c r="M464" i="13"/>
  <c r="M463" i="13"/>
  <c r="M462" i="13"/>
  <c r="M461" i="13"/>
  <c r="M460" i="13"/>
  <c r="M459" i="13"/>
  <c r="M458" i="13"/>
  <c r="M457" i="13"/>
  <c r="M456" i="13"/>
  <c r="M455" i="13"/>
  <c r="M454" i="13"/>
  <c r="M453" i="13"/>
  <c r="M452" i="13"/>
  <c r="M451" i="13"/>
  <c r="M450" i="13"/>
  <c r="M449" i="13"/>
  <c r="M448" i="13"/>
  <c r="M447" i="13"/>
  <c r="M446" i="13"/>
  <c r="M445" i="13"/>
  <c r="M444" i="13"/>
  <c r="M443" i="13"/>
  <c r="M442" i="13"/>
  <c r="M441" i="13"/>
  <c r="M440" i="13"/>
  <c r="M439" i="13"/>
  <c r="M438" i="13"/>
  <c r="M437" i="13"/>
  <c r="M436" i="13"/>
  <c r="M435" i="13"/>
  <c r="M434" i="13"/>
  <c r="M433" i="13"/>
  <c r="M432" i="13"/>
  <c r="M431" i="13"/>
  <c r="M430" i="13"/>
  <c r="M429" i="13"/>
  <c r="M428" i="13"/>
  <c r="M427" i="13"/>
  <c r="M426" i="13"/>
  <c r="M425" i="13"/>
  <c r="M424" i="13"/>
  <c r="M423" i="13"/>
  <c r="M422" i="13"/>
  <c r="M421" i="13"/>
  <c r="M420" i="13"/>
  <c r="M419" i="13"/>
  <c r="M418" i="13"/>
  <c r="M417" i="13"/>
  <c r="M416" i="13"/>
  <c r="M415" i="13"/>
  <c r="M414" i="13"/>
  <c r="M413" i="13"/>
  <c r="M412" i="13"/>
  <c r="M411" i="13"/>
  <c r="M410" i="13"/>
  <c r="M409" i="13"/>
  <c r="M408" i="13"/>
  <c r="M407" i="13"/>
  <c r="M406" i="13"/>
  <c r="M405" i="13"/>
  <c r="M404" i="13"/>
  <c r="M403" i="13"/>
  <c r="M402" i="13"/>
  <c r="M401" i="13"/>
  <c r="M400" i="13"/>
  <c r="M399" i="13"/>
  <c r="M398" i="13"/>
  <c r="M397" i="13"/>
  <c r="M396" i="13"/>
  <c r="M395" i="13"/>
  <c r="M394" i="13"/>
  <c r="M393" i="13"/>
  <c r="M392" i="13"/>
  <c r="M391" i="13"/>
  <c r="M390" i="13"/>
  <c r="M389" i="13"/>
  <c r="M388" i="13"/>
  <c r="M387" i="13"/>
  <c r="M386" i="13"/>
  <c r="M385" i="13"/>
  <c r="M384" i="13"/>
  <c r="M383" i="13"/>
  <c r="M382" i="13"/>
  <c r="M381" i="13"/>
  <c r="M380" i="13"/>
  <c r="M379" i="13"/>
  <c r="M378" i="13"/>
  <c r="M377" i="13"/>
  <c r="M376" i="13"/>
  <c r="M375" i="13"/>
  <c r="M374" i="13"/>
  <c r="M373" i="13"/>
  <c r="M372" i="13"/>
  <c r="M371" i="13"/>
  <c r="M370" i="13"/>
  <c r="M369" i="13"/>
  <c r="M368" i="13"/>
  <c r="M367" i="13"/>
  <c r="M366" i="13"/>
  <c r="M365" i="13"/>
  <c r="M364" i="13"/>
  <c r="M363" i="13"/>
  <c r="M362" i="13"/>
  <c r="M361" i="13"/>
  <c r="M360" i="13"/>
  <c r="M359" i="13"/>
  <c r="M358" i="13"/>
  <c r="M357" i="13"/>
  <c r="M356" i="13"/>
  <c r="M355" i="13"/>
  <c r="M354" i="13"/>
  <c r="M353" i="13"/>
  <c r="M352" i="13"/>
  <c r="M351" i="13"/>
  <c r="M350" i="13"/>
  <c r="M349" i="13"/>
  <c r="M348" i="13"/>
  <c r="M347" i="13"/>
  <c r="M346" i="13"/>
  <c r="M345" i="13"/>
  <c r="M344" i="13"/>
  <c r="M343" i="13"/>
  <c r="M342" i="13"/>
  <c r="M341" i="13"/>
  <c r="M340" i="13"/>
  <c r="M339" i="13"/>
  <c r="M338" i="13"/>
  <c r="M337" i="13"/>
  <c r="M336" i="13"/>
  <c r="M335" i="13"/>
  <c r="M334" i="13"/>
  <c r="M333" i="13"/>
  <c r="M332" i="13"/>
  <c r="M331" i="13"/>
  <c r="M330" i="13"/>
  <c r="M329" i="13"/>
  <c r="M328" i="13"/>
  <c r="M327" i="13"/>
  <c r="M326" i="13"/>
  <c r="M325" i="13"/>
  <c r="M324" i="13"/>
  <c r="M323" i="13"/>
  <c r="M322" i="13"/>
  <c r="M321" i="13"/>
  <c r="M320" i="13"/>
  <c r="M319" i="13"/>
  <c r="M318" i="13"/>
  <c r="M317" i="13"/>
  <c r="M316" i="13"/>
  <c r="M315" i="13"/>
  <c r="M314" i="13"/>
  <c r="M313" i="13"/>
  <c r="M312" i="13"/>
  <c r="M311" i="13"/>
  <c r="M310" i="13"/>
  <c r="M309" i="13"/>
  <c r="M308" i="13"/>
  <c r="M307" i="13"/>
  <c r="M306" i="13"/>
  <c r="M305" i="13"/>
  <c r="M304" i="13"/>
  <c r="M303" i="13"/>
  <c r="M302" i="13"/>
  <c r="M301" i="13"/>
  <c r="M300" i="13"/>
  <c r="M299" i="13"/>
  <c r="M298" i="13"/>
  <c r="M297" i="13"/>
  <c r="M296" i="13"/>
  <c r="M295" i="13"/>
  <c r="M294" i="13"/>
  <c r="M293" i="13"/>
  <c r="M292" i="13"/>
  <c r="M291" i="13"/>
  <c r="M290" i="13"/>
  <c r="M289" i="13"/>
  <c r="M288" i="13"/>
  <c r="M287" i="13"/>
  <c r="M286" i="13"/>
  <c r="M285" i="13"/>
  <c r="M284" i="13"/>
  <c r="M283" i="13"/>
  <c r="M282" i="13"/>
  <c r="M281" i="13"/>
  <c r="M280" i="13"/>
  <c r="M279" i="13"/>
  <c r="M278" i="13"/>
  <c r="M277" i="13"/>
  <c r="M276" i="13"/>
  <c r="M275" i="13"/>
  <c r="M274" i="13"/>
  <c r="M273" i="13"/>
  <c r="M272" i="13"/>
  <c r="M271" i="13"/>
  <c r="M270" i="13"/>
  <c r="M269" i="13"/>
  <c r="M268" i="13"/>
  <c r="M267" i="13"/>
  <c r="M266" i="13"/>
  <c r="M265" i="13"/>
  <c r="M264" i="13"/>
  <c r="M263" i="13"/>
  <c r="M262" i="13"/>
  <c r="M261" i="13"/>
  <c r="M260" i="13"/>
  <c r="M259" i="13"/>
  <c r="M258" i="13"/>
  <c r="M257" i="13"/>
  <c r="M256" i="13"/>
  <c r="M255" i="13"/>
  <c r="M254" i="13"/>
  <c r="M253" i="13"/>
  <c r="M252" i="13"/>
  <c r="M251" i="13"/>
  <c r="M250" i="13"/>
  <c r="M249" i="13"/>
  <c r="M248" i="13"/>
  <c r="M247" i="13"/>
  <c r="M246" i="13"/>
  <c r="M245" i="13"/>
  <c r="M244" i="13"/>
  <c r="M243" i="13"/>
  <c r="M242" i="13"/>
  <c r="M241" i="13"/>
  <c r="M240" i="13"/>
  <c r="M239" i="13"/>
  <c r="M238" i="13"/>
  <c r="M237" i="13"/>
  <c r="M236" i="13"/>
  <c r="M235" i="13"/>
  <c r="M234" i="13"/>
  <c r="M233" i="13"/>
  <c r="M232" i="13"/>
  <c r="M231" i="13"/>
  <c r="M230" i="13"/>
  <c r="M229" i="13"/>
  <c r="M228" i="13"/>
  <c r="M227" i="13"/>
  <c r="M226" i="13"/>
  <c r="M225" i="13"/>
  <c r="M224" i="13"/>
  <c r="M223" i="13"/>
  <c r="M222" i="13"/>
  <c r="M221" i="13"/>
  <c r="M220" i="13"/>
  <c r="M219" i="13"/>
  <c r="M218" i="13"/>
  <c r="M217" i="13"/>
  <c r="M216" i="13"/>
  <c r="M215" i="13"/>
  <c r="M214" i="13"/>
  <c r="M213" i="13"/>
  <c r="M212" i="13"/>
  <c r="M211" i="13"/>
  <c r="M210" i="13"/>
  <c r="M209" i="13"/>
  <c r="M208" i="13"/>
  <c r="M207" i="13"/>
  <c r="M206" i="13"/>
  <c r="M205" i="13"/>
  <c r="M204" i="13"/>
  <c r="M203" i="13"/>
  <c r="M202" i="13"/>
  <c r="M201" i="13"/>
  <c r="M200" i="13"/>
  <c r="M199" i="13"/>
  <c r="M198" i="13"/>
  <c r="M197" i="13"/>
  <c r="M196" i="13"/>
  <c r="M195" i="13"/>
  <c r="M194" i="13"/>
  <c r="M193" i="13"/>
  <c r="M192" i="13"/>
  <c r="M191" i="13"/>
  <c r="M190" i="13"/>
  <c r="M189" i="13"/>
  <c r="M188" i="13"/>
  <c r="M187" i="13"/>
  <c r="M186" i="13"/>
  <c r="M185" i="13"/>
  <c r="M184" i="13"/>
  <c r="M183" i="13"/>
  <c r="M182" i="13"/>
  <c r="M181" i="13"/>
  <c r="M180" i="13"/>
  <c r="M179" i="13"/>
  <c r="M178" i="13"/>
  <c r="M177" i="13"/>
  <c r="M176" i="13"/>
  <c r="M175" i="13"/>
  <c r="M174" i="13"/>
  <c r="M173" i="13"/>
  <c r="M172" i="13"/>
  <c r="M171" i="13"/>
  <c r="M170" i="13"/>
  <c r="M169" i="13"/>
  <c r="M168" i="13"/>
  <c r="M167" i="13"/>
  <c r="M166" i="13"/>
  <c r="M165" i="13"/>
  <c r="M164" i="13"/>
  <c r="M163" i="13"/>
  <c r="M162" i="13"/>
  <c r="M161" i="13"/>
  <c r="M160" i="13"/>
  <c r="M159" i="13"/>
  <c r="M158" i="13"/>
  <c r="M157" i="13"/>
  <c r="M156" i="13"/>
  <c r="M155" i="13"/>
  <c r="M154" i="13"/>
  <c r="M153" i="13"/>
  <c r="M152" i="13"/>
  <c r="M151" i="13"/>
  <c r="M150" i="13"/>
  <c r="M149" i="13"/>
  <c r="M148" i="13"/>
  <c r="M147" i="13"/>
  <c r="M146" i="13"/>
  <c r="M145" i="13"/>
  <c r="M144" i="13"/>
  <c r="M143" i="13"/>
  <c r="M142" i="13"/>
  <c r="M141" i="13"/>
  <c r="M140" i="13"/>
  <c r="M139" i="13"/>
  <c r="M138" i="13"/>
  <c r="M137" i="13"/>
  <c r="M136" i="13"/>
  <c r="M135" i="13"/>
  <c r="M134" i="13"/>
  <c r="M133" i="13"/>
  <c r="M132" i="13"/>
  <c r="M131" i="13"/>
  <c r="M130" i="13"/>
  <c r="M129" i="13"/>
  <c r="M128" i="13"/>
  <c r="M127" i="13"/>
  <c r="M126" i="13"/>
  <c r="M125" i="13"/>
  <c r="M124" i="13"/>
  <c r="M123" i="13"/>
  <c r="M122" i="13"/>
  <c r="M121" i="13"/>
  <c r="M120" i="13"/>
  <c r="M119" i="13"/>
  <c r="M118" i="13"/>
  <c r="M117" i="13"/>
  <c r="M116" i="13"/>
  <c r="M115" i="13"/>
  <c r="M114" i="13"/>
  <c r="M113" i="13"/>
  <c r="M112" i="13"/>
  <c r="M111" i="13"/>
  <c r="M110" i="13"/>
  <c r="M109" i="13"/>
  <c r="M108" i="13"/>
  <c r="M107" i="13"/>
  <c r="M106" i="13"/>
  <c r="M105" i="13"/>
  <c r="M104" i="13"/>
  <c r="M103" i="13"/>
  <c r="M102" i="13"/>
  <c r="M101" i="13"/>
  <c r="M100" i="13"/>
  <c r="M99" i="13"/>
  <c r="M98" i="13"/>
  <c r="M97" i="13"/>
  <c r="M96" i="13"/>
  <c r="M95" i="13"/>
  <c r="M94" i="13"/>
  <c r="M93" i="13"/>
  <c r="M92" i="13"/>
  <c r="M91" i="13"/>
  <c r="M90" i="13"/>
  <c r="M89" i="13"/>
  <c r="M88" i="13"/>
  <c r="M87" i="13"/>
  <c r="M86" i="13"/>
  <c r="M85" i="13"/>
  <c r="M84" i="13"/>
  <c r="M83" i="13"/>
  <c r="M82" i="13"/>
  <c r="M81" i="13"/>
  <c r="M80" i="13"/>
  <c r="M79" i="13"/>
  <c r="M78" i="13"/>
  <c r="M77" i="13"/>
  <c r="M76" i="13"/>
  <c r="M75" i="13"/>
  <c r="M74" i="13"/>
  <c r="M73" i="13"/>
  <c r="M72" i="13"/>
  <c r="M71" i="13"/>
  <c r="M70" i="13"/>
  <c r="M69" i="13"/>
  <c r="M68" i="13"/>
  <c r="M67" i="13"/>
  <c r="M66" i="13"/>
  <c r="M65" i="13"/>
  <c r="M64" i="13"/>
  <c r="M63" i="13"/>
  <c r="M62" i="13"/>
  <c r="M61" i="13"/>
  <c r="M60" i="13"/>
  <c r="M59" i="13"/>
  <c r="M58" i="13"/>
  <c r="M57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M26" i="13"/>
  <c r="M25" i="13"/>
  <c r="M24" i="13"/>
  <c r="M23" i="13"/>
  <c r="M22" i="13"/>
  <c r="M21" i="13"/>
  <c r="M20" i="13"/>
  <c r="M19" i="13"/>
  <c r="M18" i="13"/>
  <c r="M17" i="13"/>
  <c r="M16" i="13"/>
  <c r="M15" i="13"/>
  <c r="M14" i="13"/>
  <c r="M13" i="13"/>
  <c r="M12" i="13"/>
  <c r="M11" i="13"/>
  <c r="M10" i="13"/>
  <c r="M999" i="12"/>
  <c r="M998" i="12"/>
  <c r="M997" i="12"/>
  <c r="M996" i="12"/>
  <c r="M995" i="12"/>
  <c r="M994" i="12"/>
  <c r="M993" i="12"/>
  <c r="M992" i="12"/>
  <c r="M991" i="12"/>
  <c r="M990" i="12"/>
  <c r="M989" i="12"/>
  <c r="M988" i="12"/>
  <c r="M987" i="12"/>
  <c r="M986" i="12"/>
  <c r="M985" i="12"/>
  <c r="M984" i="12"/>
  <c r="M983" i="12"/>
  <c r="M982" i="12"/>
  <c r="M981" i="12"/>
  <c r="M980" i="12"/>
  <c r="M979" i="12"/>
  <c r="M978" i="12"/>
  <c r="M977" i="12"/>
  <c r="M976" i="12"/>
  <c r="M975" i="12"/>
  <c r="M974" i="12"/>
  <c r="M973" i="12"/>
  <c r="M972" i="12"/>
  <c r="M971" i="12"/>
  <c r="M970" i="12"/>
  <c r="M969" i="12"/>
  <c r="M968" i="12"/>
  <c r="M967" i="12"/>
  <c r="M966" i="12"/>
  <c r="M965" i="12"/>
  <c r="M964" i="12"/>
  <c r="M963" i="12"/>
  <c r="M962" i="12"/>
  <c r="M961" i="12"/>
  <c r="M960" i="12"/>
  <c r="M959" i="12"/>
  <c r="M958" i="12"/>
  <c r="M957" i="12"/>
  <c r="M956" i="12"/>
  <c r="M955" i="12"/>
  <c r="M954" i="12"/>
  <c r="M953" i="12"/>
  <c r="M952" i="12"/>
  <c r="M951" i="12"/>
  <c r="M950" i="12"/>
  <c r="M949" i="12"/>
  <c r="M948" i="12"/>
  <c r="M947" i="12"/>
  <c r="M946" i="12"/>
  <c r="M945" i="12"/>
  <c r="M944" i="12"/>
  <c r="M943" i="12"/>
  <c r="M942" i="12"/>
  <c r="M941" i="12"/>
  <c r="M940" i="12"/>
  <c r="M939" i="12"/>
  <c r="M938" i="12"/>
  <c r="M937" i="12"/>
  <c r="M936" i="12"/>
  <c r="M935" i="12"/>
  <c r="M934" i="12"/>
  <c r="M933" i="12"/>
  <c r="M932" i="12"/>
  <c r="M931" i="12"/>
  <c r="M930" i="12"/>
  <c r="M929" i="12"/>
  <c r="M928" i="12"/>
  <c r="M927" i="12"/>
  <c r="M926" i="12"/>
  <c r="M925" i="12"/>
  <c r="M924" i="12"/>
  <c r="M923" i="12"/>
  <c r="M922" i="12"/>
  <c r="M921" i="12"/>
  <c r="M920" i="12"/>
  <c r="M919" i="12"/>
  <c r="M918" i="12"/>
  <c r="M917" i="12"/>
  <c r="M916" i="12"/>
  <c r="M915" i="12"/>
  <c r="M914" i="12"/>
  <c r="M913" i="12"/>
  <c r="M912" i="12"/>
  <c r="M911" i="12"/>
  <c r="M910" i="12"/>
  <c r="M909" i="12"/>
  <c r="M908" i="12"/>
  <c r="M907" i="12"/>
  <c r="M906" i="12"/>
  <c r="M905" i="12"/>
  <c r="M904" i="12"/>
  <c r="M903" i="12"/>
  <c r="M902" i="12"/>
  <c r="M901" i="12"/>
  <c r="M900" i="12"/>
  <c r="M899" i="12"/>
  <c r="M898" i="12"/>
  <c r="M897" i="12"/>
  <c r="M896" i="12"/>
  <c r="M895" i="12"/>
  <c r="M894" i="12"/>
  <c r="M893" i="12"/>
  <c r="M892" i="12"/>
  <c r="M891" i="12"/>
  <c r="M890" i="12"/>
  <c r="M889" i="12"/>
  <c r="M888" i="12"/>
  <c r="M887" i="12"/>
  <c r="M886" i="12"/>
  <c r="M885" i="12"/>
  <c r="M884" i="12"/>
  <c r="M883" i="12"/>
  <c r="M882" i="12"/>
  <c r="M881" i="12"/>
  <c r="M880" i="12"/>
  <c r="M879" i="12"/>
  <c r="M878" i="12"/>
  <c r="M877" i="12"/>
  <c r="M876" i="12"/>
  <c r="M875" i="12"/>
  <c r="M874" i="12"/>
  <c r="M873" i="12"/>
  <c r="M872" i="12"/>
  <c r="M871" i="12"/>
  <c r="M870" i="12"/>
  <c r="M869" i="12"/>
  <c r="M868" i="12"/>
  <c r="M867" i="12"/>
  <c r="M866" i="12"/>
  <c r="M865" i="12"/>
  <c r="M864" i="12"/>
  <c r="M863" i="12"/>
  <c r="M862" i="12"/>
  <c r="M861" i="12"/>
  <c r="M860" i="12"/>
  <c r="M859" i="12"/>
  <c r="M858" i="12"/>
  <c r="M857" i="12"/>
  <c r="M856" i="12"/>
  <c r="M855" i="12"/>
  <c r="M854" i="12"/>
  <c r="M853" i="12"/>
  <c r="M852" i="12"/>
  <c r="M851" i="12"/>
  <c r="M850" i="12"/>
  <c r="M849" i="12"/>
  <c r="M848" i="12"/>
  <c r="M847" i="12"/>
  <c r="M846" i="12"/>
  <c r="M845" i="12"/>
  <c r="M844" i="12"/>
  <c r="M843" i="12"/>
  <c r="M842" i="12"/>
  <c r="M841" i="12"/>
  <c r="M840" i="12"/>
  <c r="M839" i="12"/>
  <c r="M838" i="12"/>
  <c r="M837" i="12"/>
  <c r="M836" i="12"/>
  <c r="M835" i="12"/>
  <c r="M834" i="12"/>
  <c r="M833" i="12"/>
  <c r="M832" i="12"/>
  <c r="M831" i="12"/>
  <c r="M830" i="12"/>
  <c r="M829" i="12"/>
  <c r="M828" i="12"/>
  <c r="M827" i="12"/>
  <c r="M826" i="12"/>
  <c r="M825" i="12"/>
  <c r="M824" i="12"/>
  <c r="M823" i="12"/>
  <c r="M822" i="12"/>
  <c r="M821" i="12"/>
  <c r="M820" i="12"/>
  <c r="M819" i="12"/>
  <c r="M818" i="12"/>
  <c r="M817" i="12"/>
  <c r="M816" i="12"/>
  <c r="M815" i="12"/>
  <c r="M814" i="12"/>
  <c r="M813" i="12"/>
  <c r="M812" i="12"/>
  <c r="M811" i="12"/>
  <c r="M810" i="12"/>
  <c r="M809" i="12"/>
  <c r="M808" i="12"/>
  <c r="M807" i="12"/>
  <c r="M806" i="12"/>
  <c r="M805" i="12"/>
  <c r="M804" i="12"/>
  <c r="M803" i="12"/>
  <c r="M802" i="12"/>
  <c r="M801" i="12"/>
  <c r="M800" i="12"/>
  <c r="M799" i="12"/>
  <c r="M798" i="12"/>
  <c r="M797" i="12"/>
  <c r="M796" i="12"/>
  <c r="M795" i="12"/>
  <c r="M794" i="12"/>
  <c r="M793" i="12"/>
  <c r="M792" i="12"/>
  <c r="M791" i="12"/>
  <c r="M790" i="12"/>
  <c r="M789" i="12"/>
  <c r="M788" i="12"/>
  <c r="M787" i="12"/>
  <c r="M786" i="12"/>
  <c r="M785" i="12"/>
  <c r="M784" i="12"/>
  <c r="M783" i="12"/>
  <c r="M782" i="12"/>
  <c r="M781" i="12"/>
  <c r="M780" i="12"/>
  <c r="M779" i="12"/>
  <c r="M778" i="12"/>
  <c r="M777" i="12"/>
  <c r="M776" i="12"/>
  <c r="M775" i="12"/>
  <c r="M774" i="12"/>
  <c r="M773" i="12"/>
  <c r="M772" i="12"/>
  <c r="M771" i="12"/>
  <c r="M770" i="12"/>
  <c r="M769" i="12"/>
  <c r="M768" i="12"/>
  <c r="M767" i="12"/>
  <c r="M766" i="12"/>
  <c r="M765" i="12"/>
  <c r="M764" i="12"/>
  <c r="M763" i="12"/>
  <c r="M762" i="12"/>
  <c r="M761" i="12"/>
  <c r="M760" i="12"/>
  <c r="M759" i="12"/>
  <c r="M758" i="12"/>
  <c r="M757" i="12"/>
  <c r="M756" i="12"/>
  <c r="M755" i="12"/>
  <c r="M754" i="12"/>
  <c r="M753" i="12"/>
  <c r="M752" i="12"/>
  <c r="M751" i="12"/>
  <c r="M750" i="12"/>
  <c r="M749" i="12"/>
  <c r="M748" i="12"/>
  <c r="M747" i="12"/>
  <c r="M746" i="12"/>
  <c r="M745" i="12"/>
  <c r="M744" i="12"/>
  <c r="M743" i="12"/>
  <c r="M742" i="12"/>
  <c r="M741" i="12"/>
  <c r="M740" i="12"/>
  <c r="M739" i="12"/>
  <c r="M738" i="12"/>
  <c r="M737" i="12"/>
  <c r="M736" i="12"/>
  <c r="M735" i="12"/>
  <c r="M734" i="12"/>
  <c r="M733" i="12"/>
  <c r="M732" i="12"/>
  <c r="M731" i="12"/>
  <c r="M730" i="12"/>
  <c r="M729" i="12"/>
  <c r="M728" i="12"/>
  <c r="M727" i="12"/>
  <c r="M726" i="12"/>
  <c r="M725" i="12"/>
  <c r="M724" i="12"/>
  <c r="M723" i="12"/>
  <c r="M722" i="12"/>
  <c r="M721" i="12"/>
  <c r="M720" i="12"/>
  <c r="M719" i="12"/>
  <c r="M718" i="12"/>
  <c r="M717" i="12"/>
  <c r="M716" i="12"/>
  <c r="M715" i="12"/>
  <c r="M714" i="12"/>
  <c r="M713" i="12"/>
  <c r="M712" i="12"/>
  <c r="M711" i="12"/>
  <c r="M710" i="12"/>
  <c r="M709" i="12"/>
  <c r="M708" i="12"/>
  <c r="M707" i="12"/>
  <c r="M706" i="12"/>
  <c r="M705" i="12"/>
  <c r="M704" i="12"/>
  <c r="M703" i="12"/>
  <c r="M702" i="12"/>
  <c r="M701" i="12"/>
  <c r="M700" i="12"/>
  <c r="M699" i="12"/>
  <c r="M698" i="12"/>
  <c r="M697" i="12"/>
  <c r="M696" i="12"/>
  <c r="M695" i="12"/>
  <c r="M694" i="12"/>
  <c r="M693" i="12"/>
  <c r="M692" i="12"/>
  <c r="M691" i="12"/>
  <c r="M690" i="12"/>
  <c r="M689" i="12"/>
  <c r="M688" i="12"/>
  <c r="M687" i="12"/>
  <c r="M686" i="12"/>
  <c r="M685" i="12"/>
  <c r="M684" i="12"/>
  <c r="M683" i="12"/>
  <c r="M682" i="12"/>
  <c r="M681" i="12"/>
  <c r="M680" i="12"/>
  <c r="M679" i="12"/>
  <c r="M678" i="12"/>
  <c r="M677" i="12"/>
  <c r="M676" i="12"/>
  <c r="M675" i="12"/>
  <c r="M674" i="12"/>
  <c r="M673" i="12"/>
  <c r="M672" i="12"/>
  <c r="M671" i="12"/>
  <c r="M670" i="12"/>
  <c r="M669" i="12"/>
  <c r="M668" i="12"/>
  <c r="M667" i="12"/>
  <c r="M666" i="12"/>
  <c r="M665" i="12"/>
  <c r="M664" i="12"/>
  <c r="M663" i="12"/>
  <c r="M662" i="12"/>
  <c r="M661" i="12"/>
  <c r="M660" i="12"/>
  <c r="M659" i="12"/>
  <c r="M658" i="12"/>
  <c r="M657" i="12"/>
  <c r="M656" i="12"/>
  <c r="M655" i="12"/>
  <c r="M654" i="12"/>
  <c r="M653" i="12"/>
  <c r="M652" i="12"/>
  <c r="M651" i="12"/>
  <c r="M650" i="12"/>
  <c r="M649" i="12"/>
  <c r="M648" i="12"/>
  <c r="M647" i="12"/>
  <c r="M646" i="12"/>
  <c r="M645" i="12"/>
  <c r="M644" i="12"/>
  <c r="M643" i="12"/>
  <c r="M642" i="12"/>
  <c r="M641" i="12"/>
  <c r="M640" i="12"/>
  <c r="M639" i="12"/>
  <c r="M638" i="12"/>
  <c r="M637" i="12"/>
  <c r="M636" i="12"/>
  <c r="M635" i="12"/>
  <c r="M634" i="12"/>
  <c r="M633" i="12"/>
  <c r="M632" i="12"/>
  <c r="M631" i="12"/>
  <c r="M630" i="12"/>
  <c r="M629" i="12"/>
  <c r="M628" i="12"/>
  <c r="M627" i="12"/>
  <c r="M626" i="12"/>
  <c r="M625" i="12"/>
  <c r="M624" i="12"/>
  <c r="M623" i="12"/>
  <c r="M622" i="12"/>
  <c r="M621" i="12"/>
  <c r="M620" i="12"/>
  <c r="M619" i="12"/>
  <c r="M618" i="12"/>
  <c r="M617" i="12"/>
  <c r="M616" i="12"/>
  <c r="M615" i="12"/>
  <c r="M614" i="12"/>
  <c r="M613" i="12"/>
  <c r="M612" i="12"/>
  <c r="M611" i="12"/>
  <c r="M610" i="12"/>
  <c r="M609" i="12"/>
  <c r="M608" i="12"/>
  <c r="M607" i="12"/>
  <c r="M606" i="12"/>
  <c r="M605" i="12"/>
  <c r="M604" i="12"/>
  <c r="M603" i="12"/>
  <c r="M602" i="12"/>
  <c r="M601" i="12"/>
  <c r="M600" i="12"/>
  <c r="M599" i="12"/>
  <c r="M598" i="12"/>
  <c r="M597" i="12"/>
  <c r="M596" i="12"/>
  <c r="M595" i="12"/>
  <c r="M594" i="12"/>
  <c r="M593" i="12"/>
  <c r="M592" i="12"/>
  <c r="M591" i="12"/>
  <c r="M590" i="12"/>
  <c r="M589" i="12"/>
  <c r="M588" i="12"/>
  <c r="M587" i="12"/>
  <c r="M586" i="12"/>
  <c r="M585" i="12"/>
  <c r="M584" i="12"/>
  <c r="M583" i="12"/>
  <c r="M582" i="12"/>
  <c r="M581" i="12"/>
  <c r="M580" i="12"/>
  <c r="M579" i="12"/>
  <c r="M578" i="12"/>
  <c r="M577" i="12"/>
  <c r="M576" i="12"/>
  <c r="M575" i="12"/>
  <c r="M574" i="12"/>
  <c r="M573" i="12"/>
  <c r="M572" i="12"/>
  <c r="M571" i="12"/>
  <c r="M570" i="12"/>
  <c r="M569" i="12"/>
  <c r="M568" i="12"/>
  <c r="M567" i="12"/>
  <c r="M566" i="12"/>
  <c r="M565" i="12"/>
  <c r="M564" i="12"/>
  <c r="M563" i="12"/>
  <c r="M562" i="12"/>
  <c r="M561" i="12"/>
  <c r="M560" i="12"/>
  <c r="M559" i="12"/>
  <c r="M558" i="12"/>
  <c r="M557" i="12"/>
  <c r="M556" i="12"/>
  <c r="M555" i="12"/>
  <c r="M554" i="12"/>
  <c r="M553" i="12"/>
  <c r="M552" i="12"/>
  <c r="M551" i="12"/>
  <c r="M550" i="12"/>
  <c r="M549" i="12"/>
  <c r="M548" i="12"/>
  <c r="M547" i="12"/>
  <c r="M546" i="12"/>
  <c r="M545" i="12"/>
  <c r="M544" i="12"/>
  <c r="M543" i="12"/>
  <c r="M542" i="12"/>
  <c r="M541" i="12"/>
  <c r="M540" i="12"/>
  <c r="M539" i="12"/>
  <c r="M538" i="12"/>
  <c r="M537" i="12"/>
  <c r="M536" i="12"/>
  <c r="M535" i="12"/>
  <c r="M534" i="12"/>
  <c r="M533" i="12"/>
  <c r="M532" i="12"/>
  <c r="M531" i="12"/>
  <c r="M530" i="12"/>
  <c r="M529" i="12"/>
  <c r="M528" i="12"/>
  <c r="M527" i="12"/>
  <c r="M526" i="12"/>
  <c r="M525" i="12"/>
  <c r="M524" i="12"/>
  <c r="M523" i="12"/>
  <c r="M522" i="12"/>
  <c r="M521" i="12"/>
  <c r="M520" i="12"/>
  <c r="M519" i="12"/>
  <c r="M518" i="12"/>
  <c r="M517" i="12"/>
  <c r="M516" i="12"/>
  <c r="M515" i="12"/>
  <c r="M514" i="12"/>
  <c r="M513" i="12"/>
  <c r="M512" i="12"/>
  <c r="M511" i="12"/>
  <c r="M510" i="12"/>
  <c r="M509" i="12"/>
  <c r="M508" i="12"/>
  <c r="M507" i="12"/>
  <c r="M506" i="12"/>
  <c r="M505" i="12"/>
  <c r="M504" i="12"/>
  <c r="M503" i="12"/>
  <c r="M502" i="12"/>
  <c r="M501" i="12"/>
  <c r="M500" i="12"/>
  <c r="M499" i="12"/>
  <c r="M498" i="12"/>
  <c r="M497" i="12"/>
  <c r="M496" i="12"/>
  <c r="M495" i="12"/>
  <c r="M494" i="12"/>
  <c r="M493" i="12"/>
  <c r="M492" i="12"/>
  <c r="M491" i="12"/>
  <c r="M490" i="12"/>
  <c r="M489" i="12"/>
  <c r="M488" i="12"/>
  <c r="M487" i="12"/>
  <c r="M486" i="12"/>
  <c r="M485" i="12"/>
  <c r="M484" i="12"/>
  <c r="M483" i="12"/>
  <c r="M482" i="12"/>
  <c r="M481" i="12"/>
  <c r="M480" i="12"/>
  <c r="M479" i="12"/>
  <c r="M478" i="12"/>
  <c r="M477" i="12"/>
  <c r="M476" i="12"/>
  <c r="M475" i="12"/>
  <c r="M474" i="12"/>
  <c r="M473" i="12"/>
  <c r="M472" i="12"/>
  <c r="M471" i="12"/>
  <c r="M470" i="12"/>
  <c r="M469" i="12"/>
  <c r="M468" i="12"/>
  <c r="M467" i="12"/>
  <c r="M466" i="12"/>
  <c r="M465" i="12"/>
  <c r="M464" i="12"/>
  <c r="M463" i="12"/>
  <c r="M462" i="12"/>
  <c r="M461" i="12"/>
  <c r="M460" i="12"/>
  <c r="M459" i="12"/>
  <c r="M458" i="12"/>
  <c r="M457" i="12"/>
  <c r="M456" i="12"/>
  <c r="M455" i="12"/>
  <c r="M454" i="12"/>
  <c r="M453" i="12"/>
  <c r="M452" i="12"/>
  <c r="M451" i="12"/>
  <c r="M450" i="12"/>
  <c r="M449" i="12"/>
  <c r="M448" i="12"/>
  <c r="M447" i="12"/>
  <c r="M446" i="12"/>
  <c r="M445" i="12"/>
  <c r="M444" i="12"/>
  <c r="M443" i="12"/>
  <c r="M442" i="12"/>
  <c r="M441" i="12"/>
  <c r="M440" i="12"/>
  <c r="M439" i="12"/>
  <c r="M438" i="12"/>
  <c r="M437" i="12"/>
  <c r="M436" i="12"/>
  <c r="M435" i="12"/>
  <c r="M434" i="12"/>
  <c r="M433" i="12"/>
  <c r="M432" i="12"/>
  <c r="M431" i="12"/>
  <c r="M430" i="12"/>
  <c r="M429" i="12"/>
  <c r="M428" i="12"/>
  <c r="M427" i="12"/>
  <c r="M426" i="12"/>
  <c r="M425" i="12"/>
  <c r="M424" i="12"/>
  <c r="M423" i="12"/>
  <c r="M422" i="12"/>
  <c r="M421" i="12"/>
  <c r="M420" i="12"/>
  <c r="M419" i="12"/>
  <c r="M418" i="12"/>
  <c r="M417" i="12"/>
  <c r="M416" i="12"/>
  <c r="M415" i="12"/>
  <c r="M414" i="12"/>
  <c r="M413" i="12"/>
  <c r="M412" i="12"/>
  <c r="M411" i="12"/>
  <c r="M410" i="12"/>
  <c r="M409" i="12"/>
  <c r="M408" i="12"/>
  <c r="M407" i="12"/>
  <c r="M406" i="12"/>
  <c r="M405" i="12"/>
  <c r="M404" i="12"/>
  <c r="M403" i="12"/>
  <c r="M402" i="12"/>
  <c r="M401" i="12"/>
  <c r="M400" i="12"/>
  <c r="M399" i="12"/>
  <c r="M398" i="12"/>
  <c r="M397" i="12"/>
  <c r="M396" i="12"/>
  <c r="M395" i="12"/>
  <c r="M394" i="12"/>
  <c r="M393" i="12"/>
  <c r="M392" i="12"/>
  <c r="M391" i="12"/>
  <c r="M390" i="12"/>
  <c r="M389" i="12"/>
  <c r="M388" i="12"/>
  <c r="M387" i="12"/>
  <c r="M386" i="12"/>
  <c r="M385" i="12"/>
  <c r="M384" i="12"/>
  <c r="M383" i="12"/>
  <c r="M382" i="12"/>
  <c r="M381" i="12"/>
  <c r="M380" i="12"/>
  <c r="M379" i="12"/>
  <c r="M378" i="12"/>
  <c r="M377" i="12"/>
  <c r="M376" i="12"/>
  <c r="M375" i="12"/>
  <c r="M374" i="12"/>
  <c r="M373" i="12"/>
  <c r="M372" i="12"/>
  <c r="M371" i="12"/>
  <c r="M370" i="12"/>
  <c r="M369" i="12"/>
  <c r="M368" i="12"/>
  <c r="M367" i="12"/>
  <c r="M366" i="12"/>
  <c r="M365" i="12"/>
  <c r="M364" i="12"/>
  <c r="M363" i="12"/>
  <c r="M362" i="12"/>
  <c r="M361" i="12"/>
  <c r="M360" i="12"/>
  <c r="M359" i="12"/>
  <c r="M358" i="12"/>
  <c r="M357" i="12"/>
  <c r="M356" i="12"/>
  <c r="M355" i="12"/>
  <c r="M354" i="12"/>
  <c r="M353" i="12"/>
  <c r="M352" i="12"/>
  <c r="M351" i="12"/>
  <c r="M350" i="12"/>
  <c r="M349" i="12"/>
  <c r="M348" i="12"/>
  <c r="M347" i="12"/>
  <c r="M346" i="12"/>
  <c r="M345" i="12"/>
  <c r="M344" i="12"/>
  <c r="M343" i="12"/>
  <c r="M342" i="12"/>
  <c r="M341" i="12"/>
  <c r="M340" i="12"/>
  <c r="M339" i="12"/>
  <c r="M338" i="12"/>
  <c r="M337" i="12"/>
  <c r="M336" i="12"/>
  <c r="M335" i="12"/>
  <c r="M334" i="12"/>
  <c r="M333" i="12"/>
  <c r="M332" i="12"/>
  <c r="M331" i="12"/>
  <c r="M330" i="12"/>
  <c r="M329" i="12"/>
  <c r="M328" i="12"/>
  <c r="M327" i="12"/>
  <c r="M326" i="12"/>
  <c r="M325" i="12"/>
  <c r="M324" i="12"/>
  <c r="M323" i="12"/>
  <c r="M322" i="12"/>
  <c r="M321" i="12"/>
  <c r="M320" i="12"/>
  <c r="M319" i="12"/>
  <c r="M318" i="12"/>
  <c r="M317" i="12"/>
  <c r="M316" i="12"/>
  <c r="M315" i="12"/>
  <c r="M314" i="12"/>
  <c r="M313" i="12"/>
  <c r="M312" i="12"/>
  <c r="M311" i="12"/>
  <c r="M310" i="12"/>
  <c r="M309" i="12"/>
  <c r="M308" i="12"/>
  <c r="M307" i="12"/>
  <c r="M306" i="12"/>
  <c r="M305" i="12"/>
  <c r="M304" i="12"/>
  <c r="M303" i="12"/>
  <c r="M302" i="12"/>
  <c r="M301" i="12"/>
  <c r="M300" i="12"/>
  <c r="M299" i="12"/>
  <c r="M298" i="12"/>
  <c r="M297" i="12"/>
  <c r="M296" i="12"/>
  <c r="M295" i="12"/>
  <c r="M294" i="12"/>
  <c r="M293" i="12"/>
  <c r="M292" i="12"/>
  <c r="M291" i="12"/>
  <c r="M290" i="12"/>
  <c r="M289" i="12"/>
  <c r="M288" i="12"/>
  <c r="M287" i="12"/>
  <c r="M286" i="12"/>
  <c r="M285" i="12"/>
  <c r="M284" i="12"/>
  <c r="M283" i="12"/>
  <c r="M282" i="12"/>
  <c r="M281" i="12"/>
  <c r="M280" i="12"/>
  <c r="M279" i="12"/>
  <c r="M278" i="12"/>
  <c r="M277" i="12"/>
  <c r="M276" i="12"/>
  <c r="M275" i="12"/>
  <c r="M274" i="12"/>
  <c r="M273" i="12"/>
  <c r="M272" i="12"/>
  <c r="M271" i="12"/>
  <c r="M270" i="12"/>
  <c r="M269" i="12"/>
  <c r="M268" i="12"/>
  <c r="M267" i="12"/>
  <c r="M266" i="12"/>
  <c r="M265" i="12"/>
  <c r="M264" i="12"/>
  <c r="M263" i="12"/>
  <c r="M262" i="12"/>
  <c r="M261" i="12"/>
  <c r="M260" i="12"/>
  <c r="M259" i="12"/>
  <c r="M258" i="12"/>
  <c r="M257" i="12"/>
  <c r="M256" i="12"/>
  <c r="M255" i="12"/>
  <c r="M254" i="12"/>
  <c r="M253" i="12"/>
  <c r="M252" i="12"/>
  <c r="M251" i="12"/>
  <c r="M250" i="12"/>
  <c r="M249" i="12"/>
  <c r="M248" i="12"/>
  <c r="M247" i="12"/>
  <c r="M246" i="12"/>
  <c r="M245" i="12"/>
  <c r="M244" i="12"/>
  <c r="M243" i="12"/>
  <c r="M242" i="12"/>
  <c r="M241" i="12"/>
  <c r="M240" i="12"/>
  <c r="M239" i="12"/>
  <c r="M238" i="12"/>
  <c r="M237" i="12"/>
  <c r="M236" i="12"/>
  <c r="M235" i="12"/>
  <c r="M234" i="12"/>
  <c r="M233" i="12"/>
  <c r="M232" i="12"/>
  <c r="M231" i="12"/>
  <c r="M230" i="12"/>
  <c r="M229" i="12"/>
  <c r="M228" i="12"/>
  <c r="M227" i="12"/>
  <c r="M226" i="12"/>
  <c r="M225" i="12"/>
  <c r="M224" i="12"/>
  <c r="M223" i="12"/>
  <c r="M222" i="12"/>
  <c r="M221" i="12"/>
  <c r="M220" i="12"/>
  <c r="M219" i="12"/>
  <c r="M218" i="12"/>
  <c r="M217" i="12"/>
  <c r="M216" i="12"/>
  <c r="M215" i="12"/>
  <c r="M214" i="12"/>
  <c r="M213" i="12"/>
  <c r="M212" i="12"/>
  <c r="M211" i="12"/>
  <c r="M210" i="12"/>
  <c r="M209" i="12"/>
  <c r="M208" i="12"/>
  <c r="M207" i="12"/>
  <c r="M206" i="12"/>
  <c r="M205" i="12"/>
  <c r="M204" i="12"/>
  <c r="M203" i="12"/>
  <c r="M202" i="12"/>
  <c r="M201" i="12"/>
  <c r="M200" i="12"/>
  <c r="M199" i="12"/>
  <c r="M198" i="12"/>
  <c r="M197" i="12"/>
  <c r="M196" i="12"/>
  <c r="M195" i="12"/>
  <c r="M194" i="12"/>
  <c r="M193" i="12"/>
  <c r="M192" i="12"/>
  <c r="M191" i="12"/>
  <c r="M190" i="12"/>
  <c r="M189" i="12"/>
  <c r="M188" i="12"/>
  <c r="M187" i="12"/>
  <c r="M186" i="12"/>
  <c r="M185" i="12"/>
  <c r="M184" i="12"/>
  <c r="M183" i="12"/>
  <c r="M182" i="12"/>
  <c r="M181" i="12"/>
  <c r="M180" i="12"/>
  <c r="M179" i="12"/>
  <c r="M178" i="12"/>
  <c r="M177" i="12"/>
  <c r="M176" i="12"/>
  <c r="M175" i="12"/>
  <c r="M174" i="12"/>
  <c r="M173" i="12"/>
  <c r="M172" i="12"/>
  <c r="M171" i="12"/>
  <c r="M170" i="12"/>
  <c r="M169" i="12"/>
  <c r="M168" i="12"/>
  <c r="M167" i="12"/>
  <c r="M166" i="12"/>
  <c r="M165" i="12"/>
  <c r="M164" i="12"/>
  <c r="M163" i="12"/>
  <c r="M162" i="12"/>
  <c r="M161" i="12"/>
  <c r="M160" i="12"/>
  <c r="M159" i="12"/>
  <c r="M158" i="12"/>
  <c r="M157" i="12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1" i="12"/>
  <c r="M130" i="12"/>
  <c r="M129" i="12"/>
  <c r="M128" i="12"/>
  <c r="M127" i="12"/>
  <c r="M126" i="12"/>
  <c r="M125" i="12"/>
  <c r="M124" i="12"/>
  <c r="M123" i="12"/>
  <c r="M122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M10" i="12"/>
  <c r="M999" i="11"/>
  <c r="M998" i="11"/>
  <c r="M997" i="11"/>
  <c r="M996" i="11"/>
  <c r="M995" i="11"/>
  <c r="M994" i="11"/>
  <c r="M993" i="11"/>
  <c r="M992" i="11"/>
  <c r="M991" i="11"/>
  <c r="M990" i="11"/>
  <c r="M989" i="11"/>
  <c r="M988" i="11"/>
  <c r="M987" i="11"/>
  <c r="M986" i="11"/>
  <c r="M985" i="11"/>
  <c r="M984" i="11"/>
  <c r="M983" i="11"/>
  <c r="M982" i="11"/>
  <c r="M981" i="11"/>
  <c r="M980" i="11"/>
  <c r="M979" i="11"/>
  <c r="M978" i="11"/>
  <c r="M977" i="11"/>
  <c r="M976" i="11"/>
  <c r="M975" i="11"/>
  <c r="M974" i="11"/>
  <c r="M973" i="11"/>
  <c r="M972" i="11"/>
  <c r="M971" i="11"/>
  <c r="M970" i="11"/>
  <c r="M969" i="11"/>
  <c r="M968" i="11"/>
  <c r="M967" i="11"/>
  <c r="M966" i="11"/>
  <c r="M965" i="11"/>
  <c r="M964" i="11"/>
  <c r="M963" i="11"/>
  <c r="M962" i="11"/>
  <c r="M961" i="11"/>
  <c r="M960" i="11"/>
  <c r="M959" i="11"/>
  <c r="M958" i="11"/>
  <c r="M957" i="11"/>
  <c r="M956" i="11"/>
  <c r="M955" i="11"/>
  <c r="M954" i="11"/>
  <c r="M953" i="11"/>
  <c r="M952" i="11"/>
  <c r="M951" i="11"/>
  <c r="M950" i="11"/>
  <c r="M949" i="11"/>
  <c r="M948" i="11"/>
  <c r="M947" i="11"/>
  <c r="M946" i="11"/>
  <c r="M945" i="11"/>
  <c r="M944" i="11"/>
  <c r="M943" i="11"/>
  <c r="M942" i="11"/>
  <c r="M941" i="11"/>
  <c r="M940" i="11"/>
  <c r="M939" i="11"/>
  <c r="M938" i="11"/>
  <c r="M937" i="11"/>
  <c r="M936" i="11"/>
  <c r="M935" i="11"/>
  <c r="M934" i="11"/>
  <c r="M933" i="11"/>
  <c r="M932" i="11"/>
  <c r="M931" i="11"/>
  <c r="M930" i="11"/>
  <c r="M929" i="11"/>
  <c r="M928" i="11"/>
  <c r="M927" i="11"/>
  <c r="M926" i="11"/>
  <c r="M925" i="11"/>
  <c r="M924" i="11"/>
  <c r="M923" i="11"/>
  <c r="M922" i="11"/>
  <c r="M921" i="11"/>
  <c r="M920" i="11"/>
  <c r="M919" i="11"/>
  <c r="M918" i="11"/>
  <c r="M917" i="11"/>
  <c r="M916" i="11"/>
  <c r="M915" i="11"/>
  <c r="M914" i="11"/>
  <c r="M913" i="11"/>
  <c r="M912" i="11"/>
  <c r="M911" i="11"/>
  <c r="M910" i="11"/>
  <c r="M909" i="11"/>
  <c r="M908" i="11"/>
  <c r="M907" i="11"/>
  <c r="M906" i="11"/>
  <c r="M905" i="11"/>
  <c r="M904" i="11"/>
  <c r="M903" i="11"/>
  <c r="M902" i="11"/>
  <c r="M901" i="11"/>
  <c r="M900" i="11"/>
  <c r="M899" i="11"/>
  <c r="M898" i="11"/>
  <c r="M897" i="11"/>
  <c r="M896" i="11"/>
  <c r="M895" i="11"/>
  <c r="M894" i="11"/>
  <c r="M893" i="11"/>
  <c r="M892" i="11"/>
  <c r="M891" i="11"/>
  <c r="M890" i="11"/>
  <c r="M889" i="11"/>
  <c r="M888" i="11"/>
  <c r="M887" i="11"/>
  <c r="M886" i="11"/>
  <c r="M885" i="11"/>
  <c r="M884" i="11"/>
  <c r="M883" i="11"/>
  <c r="M882" i="11"/>
  <c r="M881" i="11"/>
  <c r="M880" i="11"/>
  <c r="M879" i="11"/>
  <c r="M878" i="11"/>
  <c r="M877" i="11"/>
  <c r="M876" i="11"/>
  <c r="M875" i="11"/>
  <c r="M874" i="11"/>
  <c r="M873" i="11"/>
  <c r="M872" i="11"/>
  <c r="M871" i="11"/>
  <c r="M870" i="11"/>
  <c r="M869" i="11"/>
  <c r="M868" i="11"/>
  <c r="M867" i="11"/>
  <c r="M866" i="11"/>
  <c r="M865" i="11"/>
  <c r="M864" i="11"/>
  <c r="M863" i="11"/>
  <c r="M862" i="11"/>
  <c r="M861" i="11"/>
  <c r="M860" i="11"/>
  <c r="M859" i="11"/>
  <c r="M858" i="11"/>
  <c r="M857" i="11"/>
  <c r="M856" i="11"/>
  <c r="M855" i="11"/>
  <c r="M854" i="11"/>
  <c r="M853" i="11"/>
  <c r="M852" i="11"/>
  <c r="M851" i="11"/>
  <c r="M850" i="11"/>
  <c r="M849" i="11"/>
  <c r="M848" i="11"/>
  <c r="M847" i="11"/>
  <c r="M846" i="11"/>
  <c r="M845" i="11"/>
  <c r="M844" i="11"/>
  <c r="M843" i="11"/>
  <c r="M842" i="11"/>
  <c r="M841" i="11"/>
  <c r="M840" i="11"/>
  <c r="M839" i="11"/>
  <c r="M838" i="11"/>
  <c r="M837" i="11"/>
  <c r="M836" i="11"/>
  <c r="M835" i="11"/>
  <c r="M834" i="11"/>
  <c r="M833" i="11"/>
  <c r="M832" i="11"/>
  <c r="M831" i="11"/>
  <c r="M830" i="11"/>
  <c r="M829" i="11"/>
  <c r="M828" i="11"/>
  <c r="M827" i="11"/>
  <c r="M826" i="11"/>
  <c r="M825" i="11"/>
  <c r="M824" i="11"/>
  <c r="M823" i="11"/>
  <c r="M822" i="11"/>
  <c r="M821" i="11"/>
  <c r="M820" i="11"/>
  <c r="M819" i="11"/>
  <c r="M818" i="11"/>
  <c r="M817" i="11"/>
  <c r="M816" i="11"/>
  <c r="M815" i="11"/>
  <c r="M814" i="11"/>
  <c r="M813" i="11"/>
  <c r="M812" i="11"/>
  <c r="M811" i="11"/>
  <c r="M810" i="11"/>
  <c r="M809" i="11"/>
  <c r="M808" i="11"/>
  <c r="M807" i="11"/>
  <c r="M806" i="11"/>
  <c r="M805" i="11"/>
  <c r="M804" i="11"/>
  <c r="M803" i="11"/>
  <c r="M802" i="11"/>
  <c r="M801" i="11"/>
  <c r="M800" i="11"/>
  <c r="M799" i="11"/>
  <c r="M798" i="11"/>
  <c r="M797" i="11"/>
  <c r="M796" i="11"/>
  <c r="M795" i="11"/>
  <c r="M794" i="11"/>
  <c r="M793" i="11"/>
  <c r="M792" i="11"/>
  <c r="M791" i="11"/>
  <c r="M790" i="11"/>
  <c r="M789" i="11"/>
  <c r="M788" i="11"/>
  <c r="M787" i="11"/>
  <c r="M786" i="11"/>
  <c r="M785" i="11"/>
  <c r="M784" i="11"/>
  <c r="M783" i="11"/>
  <c r="M782" i="11"/>
  <c r="M781" i="11"/>
  <c r="M780" i="11"/>
  <c r="M779" i="11"/>
  <c r="M778" i="11"/>
  <c r="M777" i="11"/>
  <c r="M776" i="11"/>
  <c r="M775" i="11"/>
  <c r="M774" i="11"/>
  <c r="M773" i="11"/>
  <c r="M772" i="11"/>
  <c r="M771" i="11"/>
  <c r="M770" i="11"/>
  <c r="M769" i="11"/>
  <c r="M768" i="11"/>
  <c r="M767" i="11"/>
  <c r="M766" i="11"/>
  <c r="M765" i="11"/>
  <c r="M764" i="11"/>
  <c r="M763" i="11"/>
  <c r="M762" i="11"/>
  <c r="M761" i="11"/>
  <c r="M760" i="11"/>
  <c r="M759" i="11"/>
  <c r="M758" i="11"/>
  <c r="M757" i="11"/>
  <c r="M756" i="11"/>
  <c r="M755" i="11"/>
  <c r="M754" i="11"/>
  <c r="M753" i="11"/>
  <c r="M752" i="11"/>
  <c r="M751" i="11"/>
  <c r="M750" i="11"/>
  <c r="M749" i="11"/>
  <c r="M748" i="11"/>
  <c r="M747" i="11"/>
  <c r="M746" i="11"/>
  <c r="M745" i="11"/>
  <c r="M744" i="11"/>
  <c r="M743" i="11"/>
  <c r="M742" i="11"/>
  <c r="M741" i="11"/>
  <c r="M740" i="11"/>
  <c r="M739" i="11"/>
  <c r="M738" i="11"/>
  <c r="M737" i="11"/>
  <c r="M736" i="11"/>
  <c r="M735" i="11"/>
  <c r="M734" i="11"/>
  <c r="M733" i="11"/>
  <c r="M732" i="11"/>
  <c r="M731" i="11"/>
  <c r="M730" i="11"/>
  <c r="M729" i="11"/>
  <c r="M728" i="11"/>
  <c r="M727" i="11"/>
  <c r="M726" i="11"/>
  <c r="M725" i="11"/>
  <c r="M724" i="11"/>
  <c r="M723" i="11"/>
  <c r="M722" i="11"/>
  <c r="M721" i="11"/>
  <c r="M720" i="11"/>
  <c r="M719" i="11"/>
  <c r="M718" i="11"/>
  <c r="M717" i="11"/>
  <c r="M716" i="11"/>
  <c r="M715" i="11"/>
  <c r="M714" i="11"/>
  <c r="M713" i="11"/>
  <c r="M712" i="11"/>
  <c r="M711" i="11"/>
  <c r="M710" i="11"/>
  <c r="M709" i="11"/>
  <c r="M708" i="11"/>
  <c r="M707" i="11"/>
  <c r="M706" i="11"/>
  <c r="M705" i="11"/>
  <c r="M704" i="11"/>
  <c r="M703" i="11"/>
  <c r="M702" i="11"/>
  <c r="M701" i="11"/>
  <c r="M700" i="11"/>
  <c r="M699" i="11"/>
  <c r="M698" i="11"/>
  <c r="M697" i="11"/>
  <c r="M696" i="11"/>
  <c r="M695" i="11"/>
  <c r="M694" i="11"/>
  <c r="M693" i="11"/>
  <c r="M692" i="11"/>
  <c r="M691" i="11"/>
  <c r="M690" i="11"/>
  <c r="M689" i="11"/>
  <c r="M688" i="11"/>
  <c r="M687" i="11"/>
  <c r="M686" i="11"/>
  <c r="M685" i="11"/>
  <c r="M684" i="11"/>
  <c r="M683" i="11"/>
  <c r="M682" i="11"/>
  <c r="M681" i="11"/>
  <c r="M680" i="11"/>
  <c r="M679" i="11"/>
  <c r="M678" i="11"/>
  <c r="M677" i="11"/>
  <c r="M676" i="11"/>
  <c r="M675" i="11"/>
  <c r="M674" i="11"/>
  <c r="M673" i="11"/>
  <c r="M672" i="11"/>
  <c r="M671" i="11"/>
  <c r="M670" i="11"/>
  <c r="M669" i="11"/>
  <c r="M668" i="11"/>
  <c r="M667" i="11"/>
  <c r="M666" i="11"/>
  <c r="M665" i="11"/>
  <c r="M664" i="11"/>
  <c r="M663" i="11"/>
  <c r="M662" i="11"/>
  <c r="M661" i="11"/>
  <c r="M660" i="11"/>
  <c r="M659" i="11"/>
  <c r="M658" i="11"/>
  <c r="M657" i="11"/>
  <c r="M656" i="11"/>
  <c r="M655" i="11"/>
  <c r="M654" i="11"/>
  <c r="M653" i="11"/>
  <c r="M652" i="11"/>
  <c r="M651" i="11"/>
  <c r="M650" i="11"/>
  <c r="M649" i="11"/>
  <c r="M648" i="11"/>
  <c r="M647" i="11"/>
  <c r="M646" i="11"/>
  <c r="M645" i="11"/>
  <c r="M644" i="11"/>
  <c r="M643" i="11"/>
  <c r="M642" i="11"/>
  <c r="M641" i="11"/>
  <c r="M640" i="11"/>
  <c r="M639" i="11"/>
  <c r="M638" i="11"/>
  <c r="M637" i="11"/>
  <c r="M636" i="11"/>
  <c r="M635" i="11"/>
  <c r="M634" i="11"/>
  <c r="M633" i="11"/>
  <c r="M632" i="11"/>
  <c r="M631" i="11"/>
  <c r="M630" i="11"/>
  <c r="M629" i="11"/>
  <c r="M628" i="11"/>
  <c r="M627" i="11"/>
  <c r="M626" i="11"/>
  <c r="M625" i="11"/>
  <c r="M624" i="11"/>
  <c r="M623" i="11"/>
  <c r="M622" i="11"/>
  <c r="M621" i="11"/>
  <c r="M620" i="11"/>
  <c r="M619" i="11"/>
  <c r="M618" i="11"/>
  <c r="M617" i="11"/>
  <c r="M616" i="11"/>
  <c r="M615" i="11"/>
  <c r="M614" i="11"/>
  <c r="M613" i="11"/>
  <c r="M612" i="11"/>
  <c r="M611" i="11"/>
  <c r="M610" i="11"/>
  <c r="M609" i="11"/>
  <c r="M608" i="11"/>
  <c r="M607" i="11"/>
  <c r="M606" i="11"/>
  <c r="M605" i="11"/>
  <c r="M604" i="11"/>
  <c r="M603" i="11"/>
  <c r="M602" i="11"/>
  <c r="M601" i="11"/>
  <c r="M600" i="11"/>
  <c r="M599" i="11"/>
  <c r="M598" i="11"/>
  <c r="M597" i="11"/>
  <c r="M596" i="11"/>
  <c r="M595" i="11"/>
  <c r="M594" i="11"/>
  <c r="M593" i="11"/>
  <c r="M592" i="11"/>
  <c r="M591" i="11"/>
  <c r="M590" i="11"/>
  <c r="M589" i="11"/>
  <c r="M588" i="11"/>
  <c r="M587" i="11"/>
  <c r="M586" i="11"/>
  <c r="M585" i="11"/>
  <c r="M584" i="11"/>
  <c r="M583" i="11"/>
  <c r="M582" i="11"/>
  <c r="M581" i="11"/>
  <c r="M580" i="11"/>
  <c r="M579" i="11"/>
  <c r="M578" i="11"/>
  <c r="M577" i="11"/>
  <c r="M576" i="11"/>
  <c r="M575" i="11"/>
  <c r="M574" i="11"/>
  <c r="M573" i="11"/>
  <c r="M572" i="11"/>
  <c r="M571" i="11"/>
  <c r="M570" i="11"/>
  <c r="M569" i="11"/>
  <c r="M568" i="11"/>
  <c r="M567" i="11"/>
  <c r="M566" i="11"/>
  <c r="M565" i="11"/>
  <c r="M564" i="11"/>
  <c r="M563" i="11"/>
  <c r="M562" i="11"/>
  <c r="M561" i="11"/>
  <c r="M560" i="11"/>
  <c r="M559" i="11"/>
  <c r="M558" i="11"/>
  <c r="M557" i="11"/>
  <c r="M556" i="11"/>
  <c r="M555" i="11"/>
  <c r="M554" i="11"/>
  <c r="M553" i="11"/>
  <c r="M552" i="11"/>
  <c r="M551" i="11"/>
  <c r="M550" i="11"/>
  <c r="M549" i="11"/>
  <c r="M548" i="11"/>
  <c r="M547" i="11"/>
  <c r="M546" i="11"/>
  <c r="M545" i="11"/>
  <c r="M544" i="11"/>
  <c r="M543" i="11"/>
  <c r="M542" i="11"/>
  <c r="M541" i="11"/>
  <c r="M540" i="11"/>
  <c r="M539" i="11"/>
  <c r="M538" i="11"/>
  <c r="M537" i="11"/>
  <c r="M536" i="11"/>
  <c r="M535" i="11"/>
  <c r="M534" i="11"/>
  <c r="M533" i="11"/>
  <c r="M532" i="11"/>
  <c r="M531" i="11"/>
  <c r="M530" i="11"/>
  <c r="M529" i="11"/>
  <c r="M528" i="11"/>
  <c r="M527" i="11"/>
  <c r="M526" i="11"/>
  <c r="M525" i="11"/>
  <c r="M524" i="11"/>
  <c r="M523" i="11"/>
  <c r="M522" i="11"/>
  <c r="M521" i="11"/>
  <c r="M520" i="11"/>
  <c r="M519" i="11"/>
  <c r="M518" i="11"/>
  <c r="M517" i="11"/>
  <c r="M516" i="11"/>
  <c r="M515" i="11"/>
  <c r="M514" i="11"/>
  <c r="M513" i="11"/>
  <c r="M512" i="11"/>
  <c r="M511" i="11"/>
  <c r="M510" i="11"/>
  <c r="M509" i="11"/>
  <c r="M508" i="11"/>
  <c r="M507" i="11"/>
  <c r="M506" i="11"/>
  <c r="M505" i="11"/>
  <c r="M504" i="11"/>
  <c r="M503" i="11"/>
  <c r="M502" i="11"/>
  <c r="M501" i="11"/>
  <c r="M500" i="11"/>
  <c r="M499" i="11"/>
  <c r="M498" i="11"/>
  <c r="M497" i="11"/>
  <c r="M496" i="11"/>
  <c r="M495" i="11"/>
  <c r="M494" i="11"/>
  <c r="M493" i="11"/>
  <c r="M492" i="11"/>
  <c r="M491" i="11"/>
  <c r="M490" i="11"/>
  <c r="M489" i="11"/>
  <c r="M488" i="11"/>
  <c r="M487" i="11"/>
  <c r="M486" i="11"/>
  <c r="M485" i="11"/>
  <c r="M484" i="11"/>
  <c r="M483" i="11"/>
  <c r="M482" i="11"/>
  <c r="M481" i="11"/>
  <c r="M480" i="11"/>
  <c r="M479" i="11"/>
  <c r="M478" i="11"/>
  <c r="M477" i="11"/>
  <c r="M476" i="11"/>
  <c r="M475" i="11"/>
  <c r="M474" i="11"/>
  <c r="M473" i="11"/>
  <c r="M472" i="11"/>
  <c r="M471" i="11"/>
  <c r="M470" i="11"/>
  <c r="M469" i="11"/>
  <c r="M468" i="11"/>
  <c r="M467" i="11"/>
  <c r="M466" i="11"/>
  <c r="M465" i="11"/>
  <c r="M464" i="11"/>
  <c r="M463" i="11"/>
  <c r="M462" i="11"/>
  <c r="M461" i="11"/>
  <c r="M460" i="11"/>
  <c r="M459" i="11"/>
  <c r="M458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4" i="11"/>
  <c r="M443" i="11"/>
  <c r="M442" i="11"/>
  <c r="M441" i="11"/>
  <c r="M440" i="11"/>
  <c r="M439" i="11"/>
  <c r="M438" i="11"/>
  <c r="M437" i="11"/>
  <c r="M436" i="11"/>
  <c r="M435" i="11"/>
  <c r="M434" i="11"/>
  <c r="M433" i="11"/>
  <c r="M432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5" i="11"/>
  <c r="M384" i="11"/>
  <c r="M383" i="11"/>
  <c r="M382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M339" i="11"/>
  <c r="M338" i="11"/>
  <c r="M337" i="11"/>
  <c r="M336" i="11"/>
  <c r="M335" i="11"/>
  <c r="M334" i="11"/>
  <c r="M333" i="11"/>
  <c r="M332" i="11"/>
  <c r="M331" i="11"/>
  <c r="M330" i="11"/>
  <c r="M329" i="11"/>
  <c r="M328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77" i="11"/>
  <c r="M276" i="11"/>
  <c r="M275" i="11"/>
  <c r="M274" i="11"/>
  <c r="M273" i="11"/>
  <c r="M272" i="11"/>
  <c r="M271" i="11"/>
  <c r="M270" i="11"/>
  <c r="M269" i="11"/>
  <c r="M268" i="11"/>
  <c r="M267" i="11"/>
  <c r="M266" i="11"/>
  <c r="M265" i="11"/>
  <c r="M264" i="11"/>
  <c r="M263" i="11"/>
  <c r="M262" i="11"/>
  <c r="M261" i="11"/>
  <c r="M260" i="11"/>
  <c r="M259" i="11"/>
  <c r="M258" i="11"/>
  <c r="M257" i="11"/>
  <c r="M256" i="11"/>
  <c r="M255" i="11"/>
  <c r="M254" i="11"/>
  <c r="M253" i="11"/>
  <c r="M252" i="11"/>
  <c r="M251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9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M206" i="11"/>
  <c r="M205" i="11"/>
  <c r="M204" i="11"/>
  <c r="M203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5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2" i="11"/>
  <c r="M161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99" i="10"/>
  <c r="M998" i="10"/>
  <c r="M997" i="10"/>
  <c r="M996" i="10"/>
  <c r="M995" i="10"/>
  <c r="M994" i="10"/>
  <c r="M993" i="10"/>
  <c r="M992" i="10"/>
  <c r="M991" i="10"/>
  <c r="M990" i="10"/>
  <c r="M989" i="10"/>
  <c r="M988" i="10"/>
  <c r="M987" i="10"/>
  <c r="M986" i="10"/>
  <c r="M985" i="10"/>
  <c r="M984" i="10"/>
  <c r="M983" i="10"/>
  <c r="M982" i="10"/>
  <c r="M981" i="10"/>
  <c r="M980" i="10"/>
  <c r="M979" i="10"/>
  <c r="M978" i="10"/>
  <c r="M977" i="10"/>
  <c r="M976" i="10"/>
  <c r="M975" i="10"/>
  <c r="M974" i="10"/>
  <c r="M973" i="10"/>
  <c r="M972" i="10"/>
  <c r="M971" i="10"/>
  <c r="M970" i="10"/>
  <c r="M969" i="10"/>
  <c r="M968" i="10"/>
  <c r="M967" i="10"/>
  <c r="M966" i="10"/>
  <c r="M965" i="10"/>
  <c r="M964" i="10"/>
  <c r="M963" i="10"/>
  <c r="M962" i="10"/>
  <c r="M961" i="10"/>
  <c r="M960" i="10"/>
  <c r="M959" i="10"/>
  <c r="M958" i="10"/>
  <c r="M957" i="10"/>
  <c r="M956" i="10"/>
  <c r="M955" i="10"/>
  <c r="M954" i="10"/>
  <c r="M953" i="10"/>
  <c r="M952" i="10"/>
  <c r="M951" i="10"/>
  <c r="M950" i="10"/>
  <c r="M949" i="10"/>
  <c r="M948" i="10"/>
  <c r="M947" i="10"/>
  <c r="M946" i="10"/>
  <c r="M945" i="10"/>
  <c r="M944" i="10"/>
  <c r="M943" i="10"/>
  <c r="M942" i="10"/>
  <c r="M941" i="10"/>
  <c r="M940" i="10"/>
  <c r="M939" i="10"/>
  <c r="M938" i="10"/>
  <c r="M937" i="10"/>
  <c r="M936" i="10"/>
  <c r="M935" i="10"/>
  <c r="M934" i="10"/>
  <c r="M933" i="10"/>
  <c r="M932" i="10"/>
  <c r="M931" i="10"/>
  <c r="M930" i="10"/>
  <c r="M929" i="10"/>
  <c r="M928" i="10"/>
  <c r="M927" i="10"/>
  <c r="M926" i="10"/>
  <c r="M925" i="10"/>
  <c r="M924" i="10"/>
  <c r="M923" i="10"/>
  <c r="M922" i="10"/>
  <c r="M921" i="10"/>
  <c r="M920" i="10"/>
  <c r="M919" i="10"/>
  <c r="M918" i="10"/>
  <c r="M917" i="10"/>
  <c r="M916" i="10"/>
  <c r="M915" i="10"/>
  <c r="M914" i="10"/>
  <c r="M913" i="10"/>
  <c r="M912" i="10"/>
  <c r="M911" i="10"/>
  <c r="M910" i="10"/>
  <c r="M909" i="10"/>
  <c r="M908" i="10"/>
  <c r="M907" i="10"/>
  <c r="M906" i="10"/>
  <c r="M905" i="10"/>
  <c r="M904" i="10"/>
  <c r="M903" i="10"/>
  <c r="M902" i="10"/>
  <c r="M901" i="10"/>
  <c r="M900" i="10"/>
  <c r="M899" i="10"/>
  <c r="M898" i="10"/>
  <c r="M897" i="10"/>
  <c r="M896" i="10"/>
  <c r="M895" i="10"/>
  <c r="M894" i="10"/>
  <c r="M893" i="10"/>
  <c r="M892" i="10"/>
  <c r="M891" i="10"/>
  <c r="M890" i="10"/>
  <c r="M889" i="10"/>
  <c r="M888" i="10"/>
  <c r="M887" i="10"/>
  <c r="M886" i="10"/>
  <c r="M885" i="10"/>
  <c r="M884" i="10"/>
  <c r="M883" i="10"/>
  <c r="M882" i="10"/>
  <c r="M881" i="10"/>
  <c r="M880" i="10"/>
  <c r="M879" i="10"/>
  <c r="M878" i="10"/>
  <c r="M877" i="10"/>
  <c r="M876" i="10"/>
  <c r="M875" i="10"/>
  <c r="M874" i="10"/>
  <c r="M873" i="10"/>
  <c r="M872" i="10"/>
  <c r="M871" i="10"/>
  <c r="M870" i="10"/>
  <c r="M869" i="10"/>
  <c r="M868" i="10"/>
  <c r="M867" i="10"/>
  <c r="M866" i="10"/>
  <c r="M865" i="10"/>
  <c r="M864" i="10"/>
  <c r="M863" i="10"/>
  <c r="M862" i="10"/>
  <c r="M861" i="10"/>
  <c r="M860" i="10"/>
  <c r="M859" i="10"/>
  <c r="M858" i="10"/>
  <c r="M857" i="10"/>
  <c r="M856" i="10"/>
  <c r="M855" i="10"/>
  <c r="M854" i="10"/>
  <c r="M853" i="10"/>
  <c r="M852" i="10"/>
  <c r="M851" i="10"/>
  <c r="M850" i="10"/>
  <c r="M849" i="10"/>
  <c r="M848" i="10"/>
  <c r="M847" i="10"/>
  <c r="M846" i="10"/>
  <c r="M845" i="10"/>
  <c r="M844" i="10"/>
  <c r="M843" i="10"/>
  <c r="M842" i="10"/>
  <c r="M841" i="10"/>
  <c r="M840" i="10"/>
  <c r="M839" i="10"/>
  <c r="M838" i="10"/>
  <c r="M837" i="10"/>
  <c r="M836" i="10"/>
  <c r="M835" i="10"/>
  <c r="M834" i="10"/>
  <c r="M833" i="10"/>
  <c r="M832" i="10"/>
  <c r="M831" i="10"/>
  <c r="M830" i="10"/>
  <c r="M829" i="10"/>
  <c r="M828" i="10"/>
  <c r="M827" i="10"/>
  <c r="M826" i="10"/>
  <c r="M825" i="10"/>
  <c r="M824" i="10"/>
  <c r="M823" i="10"/>
  <c r="M822" i="10"/>
  <c r="M821" i="10"/>
  <c r="M820" i="10"/>
  <c r="M819" i="10"/>
  <c r="M818" i="10"/>
  <c r="M817" i="10"/>
  <c r="M816" i="10"/>
  <c r="M815" i="10"/>
  <c r="M814" i="10"/>
  <c r="M813" i="10"/>
  <c r="M812" i="10"/>
  <c r="M811" i="10"/>
  <c r="M810" i="10"/>
  <c r="M809" i="10"/>
  <c r="M808" i="10"/>
  <c r="M807" i="10"/>
  <c r="M806" i="10"/>
  <c r="M805" i="10"/>
  <c r="M804" i="10"/>
  <c r="M803" i="10"/>
  <c r="M802" i="10"/>
  <c r="M801" i="10"/>
  <c r="M800" i="10"/>
  <c r="M799" i="10"/>
  <c r="M798" i="10"/>
  <c r="M797" i="10"/>
  <c r="M796" i="10"/>
  <c r="M795" i="10"/>
  <c r="M794" i="10"/>
  <c r="M793" i="10"/>
  <c r="M792" i="10"/>
  <c r="M791" i="10"/>
  <c r="M790" i="10"/>
  <c r="M789" i="10"/>
  <c r="M788" i="10"/>
  <c r="M787" i="10"/>
  <c r="M786" i="10"/>
  <c r="M785" i="10"/>
  <c r="M784" i="10"/>
  <c r="M783" i="10"/>
  <c r="M782" i="10"/>
  <c r="M781" i="10"/>
  <c r="M780" i="10"/>
  <c r="M779" i="10"/>
  <c r="M778" i="10"/>
  <c r="M777" i="10"/>
  <c r="M776" i="10"/>
  <c r="M775" i="10"/>
  <c r="M774" i="10"/>
  <c r="M773" i="10"/>
  <c r="M772" i="10"/>
  <c r="M771" i="10"/>
  <c r="M770" i="10"/>
  <c r="M769" i="10"/>
  <c r="M768" i="10"/>
  <c r="M767" i="10"/>
  <c r="M766" i="10"/>
  <c r="M765" i="10"/>
  <c r="M764" i="10"/>
  <c r="M763" i="10"/>
  <c r="M762" i="10"/>
  <c r="M761" i="10"/>
  <c r="M760" i="10"/>
  <c r="M759" i="10"/>
  <c r="M758" i="10"/>
  <c r="M757" i="10"/>
  <c r="M756" i="10"/>
  <c r="M755" i="10"/>
  <c r="M754" i="10"/>
  <c r="M753" i="10"/>
  <c r="M752" i="10"/>
  <c r="M751" i="10"/>
  <c r="M750" i="10"/>
  <c r="M749" i="10"/>
  <c r="M748" i="10"/>
  <c r="M747" i="10"/>
  <c r="M746" i="10"/>
  <c r="M745" i="10"/>
  <c r="M744" i="10"/>
  <c r="M743" i="10"/>
  <c r="M742" i="10"/>
  <c r="M741" i="10"/>
  <c r="M740" i="10"/>
  <c r="M739" i="10"/>
  <c r="M738" i="10"/>
  <c r="M737" i="10"/>
  <c r="M736" i="10"/>
  <c r="M735" i="10"/>
  <c r="M734" i="10"/>
  <c r="M733" i="10"/>
  <c r="M732" i="10"/>
  <c r="M731" i="10"/>
  <c r="M730" i="10"/>
  <c r="M729" i="10"/>
  <c r="M728" i="10"/>
  <c r="M727" i="10"/>
  <c r="M726" i="10"/>
  <c r="M725" i="10"/>
  <c r="M724" i="10"/>
  <c r="M723" i="10"/>
  <c r="M722" i="10"/>
  <c r="M721" i="10"/>
  <c r="M720" i="10"/>
  <c r="M719" i="10"/>
  <c r="M718" i="10"/>
  <c r="M717" i="10"/>
  <c r="M716" i="10"/>
  <c r="M715" i="10"/>
  <c r="M714" i="10"/>
  <c r="M713" i="10"/>
  <c r="M712" i="10"/>
  <c r="M711" i="10"/>
  <c r="M710" i="10"/>
  <c r="M709" i="10"/>
  <c r="M708" i="10"/>
  <c r="M707" i="10"/>
  <c r="M706" i="10"/>
  <c r="M705" i="10"/>
  <c r="M704" i="10"/>
  <c r="M703" i="10"/>
  <c r="M702" i="10"/>
  <c r="M701" i="10"/>
  <c r="M700" i="10"/>
  <c r="M699" i="10"/>
  <c r="M698" i="10"/>
  <c r="M697" i="10"/>
  <c r="M696" i="10"/>
  <c r="M695" i="10"/>
  <c r="M694" i="10"/>
  <c r="M693" i="10"/>
  <c r="M692" i="10"/>
  <c r="M691" i="10"/>
  <c r="M690" i="10"/>
  <c r="M689" i="10"/>
  <c r="M688" i="10"/>
  <c r="M687" i="10"/>
  <c r="M686" i="10"/>
  <c r="M685" i="10"/>
  <c r="M684" i="10"/>
  <c r="M683" i="10"/>
  <c r="M682" i="10"/>
  <c r="M681" i="10"/>
  <c r="M680" i="10"/>
  <c r="M679" i="10"/>
  <c r="M678" i="10"/>
  <c r="M677" i="10"/>
  <c r="M676" i="10"/>
  <c r="M675" i="10"/>
  <c r="M674" i="10"/>
  <c r="M673" i="10"/>
  <c r="M672" i="10"/>
  <c r="M671" i="10"/>
  <c r="M670" i="10"/>
  <c r="M669" i="10"/>
  <c r="M668" i="10"/>
  <c r="M667" i="10"/>
  <c r="M666" i="10"/>
  <c r="M665" i="10"/>
  <c r="M664" i="10"/>
  <c r="M663" i="10"/>
  <c r="M662" i="10"/>
  <c r="M661" i="10"/>
  <c r="M660" i="10"/>
  <c r="M659" i="10"/>
  <c r="M658" i="10"/>
  <c r="M657" i="10"/>
  <c r="M656" i="10"/>
  <c r="M655" i="10"/>
  <c r="M654" i="10"/>
  <c r="M653" i="10"/>
  <c r="M652" i="10"/>
  <c r="M651" i="10"/>
  <c r="M650" i="10"/>
  <c r="M649" i="10"/>
  <c r="M648" i="10"/>
  <c r="M647" i="10"/>
  <c r="M646" i="10"/>
  <c r="M645" i="10"/>
  <c r="M644" i="10"/>
  <c r="M643" i="10"/>
  <c r="M642" i="10"/>
  <c r="M641" i="10"/>
  <c r="M640" i="10"/>
  <c r="M639" i="10"/>
  <c r="M638" i="10"/>
  <c r="M637" i="10"/>
  <c r="M636" i="10"/>
  <c r="M635" i="10"/>
  <c r="M634" i="10"/>
  <c r="M633" i="10"/>
  <c r="M632" i="10"/>
  <c r="M631" i="10"/>
  <c r="M630" i="10"/>
  <c r="M629" i="10"/>
  <c r="M628" i="10"/>
  <c r="M627" i="10"/>
  <c r="M626" i="10"/>
  <c r="M625" i="10"/>
  <c r="M624" i="10"/>
  <c r="M623" i="10"/>
  <c r="M622" i="10"/>
  <c r="M621" i="10"/>
  <c r="M620" i="10"/>
  <c r="M619" i="10"/>
  <c r="M618" i="10"/>
  <c r="M617" i="10"/>
  <c r="M616" i="10"/>
  <c r="M615" i="10"/>
  <c r="M614" i="10"/>
  <c r="M613" i="10"/>
  <c r="M612" i="10"/>
  <c r="M611" i="10"/>
  <c r="M610" i="10"/>
  <c r="M609" i="10"/>
  <c r="M608" i="10"/>
  <c r="M607" i="10"/>
  <c r="M606" i="10"/>
  <c r="M605" i="10"/>
  <c r="M604" i="10"/>
  <c r="M603" i="10"/>
  <c r="M602" i="10"/>
  <c r="M601" i="10"/>
  <c r="M600" i="10"/>
  <c r="M599" i="10"/>
  <c r="M598" i="10"/>
  <c r="M597" i="10"/>
  <c r="M596" i="10"/>
  <c r="M595" i="10"/>
  <c r="M594" i="10"/>
  <c r="M593" i="10"/>
  <c r="M592" i="10"/>
  <c r="M591" i="10"/>
  <c r="M590" i="10"/>
  <c r="M589" i="10"/>
  <c r="M588" i="10"/>
  <c r="M587" i="10"/>
  <c r="M586" i="10"/>
  <c r="M585" i="10"/>
  <c r="M584" i="10"/>
  <c r="M583" i="10"/>
  <c r="M582" i="10"/>
  <c r="M581" i="10"/>
  <c r="M580" i="10"/>
  <c r="M579" i="10"/>
  <c r="M578" i="10"/>
  <c r="M577" i="10"/>
  <c r="M576" i="10"/>
  <c r="M575" i="10"/>
  <c r="M574" i="10"/>
  <c r="M573" i="10"/>
  <c r="M572" i="10"/>
  <c r="M571" i="10"/>
  <c r="M570" i="10"/>
  <c r="M569" i="10"/>
  <c r="M568" i="10"/>
  <c r="M567" i="10"/>
  <c r="M566" i="10"/>
  <c r="M565" i="10"/>
  <c r="M564" i="10"/>
  <c r="M563" i="10"/>
  <c r="M562" i="10"/>
  <c r="M561" i="10"/>
  <c r="M560" i="10"/>
  <c r="M559" i="10"/>
  <c r="M558" i="10"/>
  <c r="M557" i="10"/>
  <c r="M556" i="10"/>
  <c r="M555" i="10"/>
  <c r="M554" i="10"/>
  <c r="M553" i="10"/>
  <c r="M552" i="10"/>
  <c r="M551" i="10"/>
  <c r="M550" i="10"/>
  <c r="M549" i="10"/>
  <c r="M548" i="10"/>
  <c r="M547" i="10"/>
  <c r="M546" i="10"/>
  <c r="M545" i="10"/>
  <c r="M544" i="10"/>
  <c r="M543" i="10"/>
  <c r="M542" i="10"/>
  <c r="M541" i="10"/>
  <c r="M540" i="10"/>
  <c r="M539" i="10"/>
  <c r="M538" i="10"/>
  <c r="M537" i="10"/>
  <c r="M536" i="10"/>
  <c r="M535" i="10"/>
  <c r="M534" i="10"/>
  <c r="M533" i="10"/>
  <c r="M532" i="10"/>
  <c r="M531" i="10"/>
  <c r="M530" i="10"/>
  <c r="M529" i="10"/>
  <c r="M528" i="10"/>
  <c r="M527" i="10"/>
  <c r="M526" i="10"/>
  <c r="M525" i="10"/>
  <c r="M524" i="10"/>
  <c r="M523" i="10"/>
  <c r="M522" i="10"/>
  <c r="M521" i="10"/>
  <c r="M520" i="10"/>
  <c r="M519" i="10"/>
  <c r="M518" i="10"/>
  <c r="M517" i="10"/>
  <c r="M516" i="10"/>
  <c r="M515" i="10"/>
  <c r="M514" i="10"/>
  <c r="M513" i="10"/>
  <c r="M512" i="10"/>
  <c r="M511" i="10"/>
  <c r="M510" i="10"/>
  <c r="M509" i="10"/>
  <c r="M508" i="10"/>
  <c r="M507" i="10"/>
  <c r="M506" i="10"/>
  <c r="M505" i="10"/>
  <c r="M504" i="10"/>
  <c r="M503" i="10"/>
  <c r="M502" i="10"/>
  <c r="M501" i="10"/>
  <c r="M500" i="10"/>
  <c r="M499" i="10"/>
  <c r="M498" i="10"/>
  <c r="M497" i="10"/>
  <c r="M496" i="10"/>
  <c r="M495" i="10"/>
  <c r="M494" i="10"/>
  <c r="M493" i="10"/>
  <c r="M492" i="10"/>
  <c r="M491" i="10"/>
  <c r="M490" i="10"/>
  <c r="M489" i="10"/>
  <c r="M488" i="10"/>
  <c r="M487" i="10"/>
  <c r="M486" i="10"/>
  <c r="M485" i="10"/>
  <c r="M484" i="10"/>
  <c r="M483" i="10"/>
  <c r="M482" i="10"/>
  <c r="M481" i="10"/>
  <c r="M480" i="10"/>
  <c r="M479" i="10"/>
  <c r="M478" i="10"/>
  <c r="M477" i="10"/>
  <c r="M476" i="10"/>
  <c r="M475" i="10"/>
  <c r="M474" i="10"/>
  <c r="M473" i="10"/>
  <c r="M472" i="10"/>
  <c r="M471" i="10"/>
  <c r="M470" i="10"/>
  <c r="M469" i="10"/>
  <c r="M468" i="10"/>
  <c r="M467" i="10"/>
  <c r="M466" i="10"/>
  <c r="M465" i="10"/>
  <c r="M464" i="10"/>
  <c r="M463" i="10"/>
  <c r="M462" i="10"/>
  <c r="M461" i="10"/>
  <c r="M460" i="10"/>
  <c r="M459" i="10"/>
  <c r="M458" i="10"/>
  <c r="M457" i="10"/>
  <c r="M456" i="10"/>
  <c r="M455" i="10"/>
  <c r="M454" i="10"/>
  <c r="M453" i="10"/>
  <c r="M452" i="10"/>
  <c r="M451" i="10"/>
  <c r="M450" i="10"/>
  <c r="M449" i="10"/>
  <c r="M448" i="10"/>
  <c r="M447" i="10"/>
  <c r="M446" i="10"/>
  <c r="M445" i="10"/>
  <c r="M444" i="10"/>
  <c r="M443" i="10"/>
  <c r="M442" i="10"/>
  <c r="M441" i="10"/>
  <c r="M440" i="10"/>
  <c r="M439" i="10"/>
  <c r="M438" i="10"/>
  <c r="M437" i="10"/>
  <c r="M436" i="10"/>
  <c r="M435" i="10"/>
  <c r="M434" i="10"/>
  <c r="M433" i="10"/>
  <c r="M432" i="10"/>
  <c r="M431" i="10"/>
  <c r="M430" i="10"/>
  <c r="M429" i="10"/>
  <c r="M428" i="10"/>
  <c r="M427" i="10"/>
  <c r="M426" i="10"/>
  <c r="M425" i="10"/>
  <c r="M424" i="10"/>
  <c r="M423" i="10"/>
  <c r="M422" i="10"/>
  <c r="M421" i="10"/>
  <c r="M420" i="10"/>
  <c r="M419" i="10"/>
  <c r="M418" i="10"/>
  <c r="M417" i="10"/>
  <c r="M416" i="10"/>
  <c r="M415" i="10"/>
  <c r="M414" i="10"/>
  <c r="M413" i="10"/>
  <c r="M412" i="10"/>
  <c r="M411" i="10"/>
  <c r="M410" i="10"/>
  <c r="M409" i="10"/>
  <c r="M408" i="10"/>
  <c r="M407" i="10"/>
  <c r="M406" i="10"/>
  <c r="M405" i="10"/>
  <c r="M404" i="10"/>
  <c r="M403" i="10"/>
  <c r="M402" i="10"/>
  <c r="M401" i="10"/>
  <c r="M400" i="10"/>
  <c r="M399" i="10"/>
  <c r="M398" i="10"/>
  <c r="M397" i="10"/>
  <c r="M396" i="10"/>
  <c r="M395" i="10"/>
  <c r="M394" i="10"/>
  <c r="M393" i="10"/>
  <c r="M392" i="10"/>
  <c r="M391" i="10"/>
  <c r="M390" i="10"/>
  <c r="M389" i="10"/>
  <c r="M388" i="10"/>
  <c r="M387" i="10"/>
  <c r="M386" i="10"/>
  <c r="M385" i="10"/>
  <c r="M384" i="10"/>
  <c r="M383" i="10"/>
  <c r="M382" i="10"/>
  <c r="M381" i="10"/>
  <c r="M380" i="10"/>
  <c r="M379" i="10"/>
  <c r="M378" i="10"/>
  <c r="M377" i="10"/>
  <c r="M376" i="10"/>
  <c r="M375" i="10"/>
  <c r="M374" i="10"/>
  <c r="M373" i="10"/>
  <c r="M372" i="10"/>
  <c r="M371" i="10"/>
  <c r="M370" i="10"/>
  <c r="M369" i="10"/>
  <c r="M368" i="10"/>
  <c r="M367" i="10"/>
  <c r="M366" i="10"/>
  <c r="M365" i="10"/>
  <c r="M364" i="10"/>
  <c r="M363" i="10"/>
  <c r="M362" i="10"/>
  <c r="M361" i="10"/>
  <c r="M360" i="10"/>
  <c r="M359" i="10"/>
  <c r="M358" i="10"/>
  <c r="M357" i="10"/>
  <c r="M356" i="10"/>
  <c r="M355" i="10"/>
  <c r="M354" i="10"/>
  <c r="M353" i="10"/>
  <c r="M352" i="10"/>
  <c r="M351" i="10"/>
  <c r="M350" i="10"/>
  <c r="M349" i="10"/>
  <c r="M348" i="10"/>
  <c r="M347" i="10"/>
  <c r="M346" i="10"/>
  <c r="M345" i="10"/>
  <c r="M344" i="10"/>
  <c r="M343" i="10"/>
  <c r="M342" i="10"/>
  <c r="M341" i="10"/>
  <c r="M340" i="10"/>
  <c r="M339" i="10"/>
  <c r="M338" i="10"/>
  <c r="M337" i="10"/>
  <c r="M336" i="10"/>
  <c r="M335" i="10"/>
  <c r="M334" i="10"/>
  <c r="M333" i="10"/>
  <c r="M332" i="10"/>
  <c r="M331" i="10"/>
  <c r="M330" i="10"/>
  <c r="M329" i="10"/>
  <c r="M328" i="10"/>
  <c r="M327" i="10"/>
  <c r="M326" i="10"/>
  <c r="M325" i="10"/>
  <c r="M324" i="10"/>
  <c r="M323" i="10"/>
  <c r="M322" i="10"/>
  <c r="M321" i="10"/>
  <c r="M320" i="10"/>
  <c r="M319" i="10"/>
  <c r="M318" i="10"/>
  <c r="M317" i="10"/>
  <c r="M316" i="10"/>
  <c r="M315" i="10"/>
  <c r="M314" i="10"/>
  <c r="M313" i="10"/>
  <c r="M312" i="10"/>
  <c r="M311" i="10"/>
  <c r="M310" i="10"/>
  <c r="M309" i="10"/>
  <c r="M308" i="10"/>
  <c r="M307" i="10"/>
  <c r="M306" i="10"/>
  <c r="M305" i="10"/>
  <c r="M304" i="10"/>
  <c r="M303" i="10"/>
  <c r="M302" i="10"/>
  <c r="M301" i="10"/>
  <c r="M300" i="10"/>
  <c r="M299" i="10"/>
  <c r="M298" i="10"/>
  <c r="M297" i="10"/>
  <c r="M296" i="10"/>
  <c r="M295" i="10"/>
  <c r="M294" i="10"/>
  <c r="M293" i="10"/>
  <c r="M292" i="10"/>
  <c r="M291" i="10"/>
  <c r="M290" i="10"/>
  <c r="M289" i="10"/>
  <c r="M288" i="10"/>
  <c r="M287" i="10"/>
  <c r="M286" i="10"/>
  <c r="M285" i="10"/>
  <c r="M284" i="10"/>
  <c r="M283" i="10"/>
  <c r="M282" i="10"/>
  <c r="M281" i="10"/>
  <c r="M280" i="10"/>
  <c r="M279" i="10"/>
  <c r="M278" i="10"/>
  <c r="M277" i="10"/>
  <c r="M276" i="10"/>
  <c r="M275" i="10"/>
  <c r="M274" i="10"/>
  <c r="M273" i="10"/>
  <c r="M272" i="10"/>
  <c r="M271" i="10"/>
  <c r="M270" i="10"/>
  <c r="M269" i="10"/>
  <c r="M268" i="10"/>
  <c r="M267" i="10"/>
  <c r="M266" i="10"/>
  <c r="M265" i="10"/>
  <c r="M264" i="10"/>
  <c r="M263" i="10"/>
  <c r="M262" i="10"/>
  <c r="M261" i="10"/>
  <c r="M260" i="10"/>
  <c r="M259" i="10"/>
  <c r="M258" i="10"/>
  <c r="M257" i="10"/>
  <c r="M256" i="10"/>
  <c r="M255" i="10"/>
  <c r="M254" i="10"/>
  <c r="M253" i="10"/>
  <c r="M252" i="10"/>
  <c r="M251" i="10"/>
  <c r="M250" i="10"/>
  <c r="M249" i="10"/>
  <c r="M248" i="10"/>
  <c r="M247" i="10"/>
  <c r="M246" i="10"/>
  <c r="M245" i="10"/>
  <c r="M244" i="10"/>
  <c r="M243" i="10"/>
  <c r="M242" i="10"/>
  <c r="M241" i="10"/>
  <c r="M240" i="10"/>
  <c r="M239" i="10"/>
  <c r="M238" i="10"/>
  <c r="M237" i="10"/>
  <c r="M236" i="10"/>
  <c r="M235" i="10"/>
  <c r="M234" i="10"/>
  <c r="M233" i="10"/>
  <c r="M232" i="10"/>
  <c r="M231" i="10"/>
  <c r="M230" i="10"/>
  <c r="M229" i="10"/>
  <c r="M228" i="10"/>
  <c r="M227" i="10"/>
  <c r="M226" i="10"/>
  <c r="M225" i="10"/>
  <c r="M224" i="10"/>
  <c r="M223" i="10"/>
  <c r="M222" i="10"/>
  <c r="M221" i="10"/>
  <c r="M220" i="10"/>
  <c r="M219" i="10"/>
  <c r="M218" i="10"/>
  <c r="M217" i="10"/>
  <c r="M216" i="10"/>
  <c r="M215" i="10"/>
  <c r="M214" i="10"/>
  <c r="M213" i="10"/>
  <c r="M212" i="10"/>
  <c r="M211" i="10"/>
  <c r="M210" i="10"/>
  <c r="M209" i="10"/>
  <c r="M208" i="10"/>
  <c r="M207" i="10"/>
  <c r="M206" i="10"/>
  <c r="M205" i="10"/>
  <c r="M204" i="10"/>
  <c r="M203" i="10"/>
  <c r="M202" i="10"/>
  <c r="M201" i="10"/>
  <c r="M200" i="10"/>
  <c r="M199" i="10"/>
  <c r="M198" i="10"/>
  <c r="M197" i="10"/>
  <c r="M196" i="10"/>
  <c r="M195" i="10"/>
  <c r="M194" i="10"/>
  <c r="M193" i="10"/>
  <c r="M192" i="10"/>
  <c r="M191" i="10"/>
  <c r="M190" i="10"/>
  <c r="M189" i="10"/>
  <c r="M188" i="10"/>
  <c r="M187" i="10"/>
  <c r="M186" i="10"/>
  <c r="M185" i="10"/>
  <c r="M184" i="10"/>
  <c r="M183" i="10"/>
  <c r="M182" i="10"/>
  <c r="M181" i="10"/>
  <c r="M180" i="10"/>
  <c r="M179" i="10"/>
  <c r="M178" i="10"/>
  <c r="M177" i="10"/>
  <c r="M176" i="10"/>
  <c r="M175" i="10"/>
  <c r="M174" i="10"/>
  <c r="M173" i="10"/>
  <c r="M172" i="10"/>
  <c r="M171" i="10"/>
  <c r="M170" i="10"/>
  <c r="M169" i="10"/>
  <c r="M168" i="10"/>
  <c r="M167" i="10"/>
  <c r="M166" i="10"/>
  <c r="M165" i="10"/>
  <c r="M164" i="10"/>
  <c r="M163" i="10"/>
  <c r="M162" i="10"/>
  <c r="M161" i="10"/>
  <c r="M160" i="10"/>
  <c r="M159" i="10"/>
  <c r="M158" i="10"/>
  <c r="M157" i="10"/>
  <c r="M156" i="10"/>
  <c r="M155" i="10"/>
  <c r="M154" i="10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6" i="10"/>
  <c r="M15" i="10"/>
  <c r="M14" i="10"/>
  <c r="M13" i="10"/>
  <c r="M12" i="10"/>
  <c r="M11" i="10"/>
  <c r="M10" i="10"/>
  <c r="M999" i="9"/>
  <c r="M998" i="9"/>
  <c r="M997" i="9"/>
  <c r="M996" i="9"/>
  <c r="M995" i="9"/>
  <c r="M994" i="9"/>
  <c r="M993" i="9"/>
  <c r="M992" i="9"/>
  <c r="M991" i="9"/>
  <c r="M990" i="9"/>
  <c r="M989" i="9"/>
  <c r="M988" i="9"/>
  <c r="M987" i="9"/>
  <c r="M986" i="9"/>
  <c r="M985" i="9"/>
  <c r="M984" i="9"/>
  <c r="M983" i="9"/>
  <c r="M982" i="9"/>
  <c r="M981" i="9"/>
  <c r="M980" i="9"/>
  <c r="M979" i="9"/>
  <c r="M978" i="9"/>
  <c r="M977" i="9"/>
  <c r="M976" i="9"/>
  <c r="M975" i="9"/>
  <c r="M974" i="9"/>
  <c r="M973" i="9"/>
  <c r="M972" i="9"/>
  <c r="M971" i="9"/>
  <c r="M970" i="9"/>
  <c r="M969" i="9"/>
  <c r="M968" i="9"/>
  <c r="M967" i="9"/>
  <c r="M966" i="9"/>
  <c r="M965" i="9"/>
  <c r="M964" i="9"/>
  <c r="M963" i="9"/>
  <c r="M962" i="9"/>
  <c r="M961" i="9"/>
  <c r="M960" i="9"/>
  <c r="M959" i="9"/>
  <c r="M958" i="9"/>
  <c r="M957" i="9"/>
  <c r="M956" i="9"/>
  <c r="M955" i="9"/>
  <c r="M954" i="9"/>
  <c r="M953" i="9"/>
  <c r="M952" i="9"/>
  <c r="M951" i="9"/>
  <c r="M950" i="9"/>
  <c r="M949" i="9"/>
  <c r="M948" i="9"/>
  <c r="M947" i="9"/>
  <c r="M946" i="9"/>
  <c r="M945" i="9"/>
  <c r="M944" i="9"/>
  <c r="M943" i="9"/>
  <c r="M942" i="9"/>
  <c r="M941" i="9"/>
  <c r="M940" i="9"/>
  <c r="M939" i="9"/>
  <c r="M938" i="9"/>
  <c r="M937" i="9"/>
  <c r="M936" i="9"/>
  <c r="M935" i="9"/>
  <c r="M934" i="9"/>
  <c r="M933" i="9"/>
  <c r="M932" i="9"/>
  <c r="M931" i="9"/>
  <c r="M930" i="9"/>
  <c r="M929" i="9"/>
  <c r="M928" i="9"/>
  <c r="M927" i="9"/>
  <c r="M926" i="9"/>
  <c r="M925" i="9"/>
  <c r="M924" i="9"/>
  <c r="M923" i="9"/>
  <c r="M922" i="9"/>
  <c r="M921" i="9"/>
  <c r="M920" i="9"/>
  <c r="M919" i="9"/>
  <c r="M918" i="9"/>
  <c r="M917" i="9"/>
  <c r="M916" i="9"/>
  <c r="M915" i="9"/>
  <c r="M914" i="9"/>
  <c r="M913" i="9"/>
  <c r="M912" i="9"/>
  <c r="M911" i="9"/>
  <c r="M910" i="9"/>
  <c r="M909" i="9"/>
  <c r="M908" i="9"/>
  <c r="M907" i="9"/>
  <c r="M906" i="9"/>
  <c r="M905" i="9"/>
  <c r="M904" i="9"/>
  <c r="M903" i="9"/>
  <c r="M902" i="9"/>
  <c r="M901" i="9"/>
  <c r="M900" i="9"/>
  <c r="M899" i="9"/>
  <c r="M898" i="9"/>
  <c r="M897" i="9"/>
  <c r="M896" i="9"/>
  <c r="M895" i="9"/>
  <c r="M894" i="9"/>
  <c r="M893" i="9"/>
  <c r="M892" i="9"/>
  <c r="M891" i="9"/>
  <c r="M890" i="9"/>
  <c r="M889" i="9"/>
  <c r="M888" i="9"/>
  <c r="M887" i="9"/>
  <c r="M886" i="9"/>
  <c r="M885" i="9"/>
  <c r="M884" i="9"/>
  <c r="M883" i="9"/>
  <c r="M882" i="9"/>
  <c r="M881" i="9"/>
  <c r="M880" i="9"/>
  <c r="M879" i="9"/>
  <c r="M878" i="9"/>
  <c r="M877" i="9"/>
  <c r="M876" i="9"/>
  <c r="M875" i="9"/>
  <c r="M874" i="9"/>
  <c r="M873" i="9"/>
  <c r="M872" i="9"/>
  <c r="M871" i="9"/>
  <c r="M870" i="9"/>
  <c r="M869" i="9"/>
  <c r="M868" i="9"/>
  <c r="M867" i="9"/>
  <c r="M866" i="9"/>
  <c r="M865" i="9"/>
  <c r="M864" i="9"/>
  <c r="M863" i="9"/>
  <c r="M862" i="9"/>
  <c r="M861" i="9"/>
  <c r="M860" i="9"/>
  <c r="M859" i="9"/>
  <c r="M858" i="9"/>
  <c r="M857" i="9"/>
  <c r="M856" i="9"/>
  <c r="M855" i="9"/>
  <c r="M854" i="9"/>
  <c r="M853" i="9"/>
  <c r="M852" i="9"/>
  <c r="M851" i="9"/>
  <c r="M850" i="9"/>
  <c r="M849" i="9"/>
  <c r="M848" i="9"/>
  <c r="M847" i="9"/>
  <c r="M846" i="9"/>
  <c r="M845" i="9"/>
  <c r="M844" i="9"/>
  <c r="M843" i="9"/>
  <c r="M842" i="9"/>
  <c r="M841" i="9"/>
  <c r="M840" i="9"/>
  <c r="M839" i="9"/>
  <c r="M838" i="9"/>
  <c r="M837" i="9"/>
  <c r="M836" i="9"/>
  <c r="M835" i="9"/>
  <c r="M834" i="9"/>
  <c r="M833" i="9"/>
  <c r="M832" i="9"/>
  <c r="M831" i="9"/>
  <c r="M830" i="9"/>
  <c r="M829" i="9"/>
  <c r="M828" i="9"/>
  <c r="M827" i="9"/>
  <c r="M826" i="9"/>
  <c r="M825" i="9"/>
  <c r="M824" i="9"/>
  <c r="M823" i="9"/>
  <c r="M822" i="9"/>
  <c r="M821" i="9"/>
  <c r="M820" i="9"/>
  <c r="M819" i="9"/>
  <c r="M818" i="9"/>
  <c r="M817" i="9"/>
  <c r="M816" i="9"/>
  <c r="M815" i="9"/>
  <c r="M814" i="9"/>
  <c r="M813" i="9"/>
  <c r="M812" i="9"/>
  <c r="M811" i="9"/>
  <c r="M810" i="9"/>
  <c r="M809" i="9"/>
  <c r="M808" i="9"/>
  <c r="M807" i="9"/>
  <c r="M806" i="9"/>
  <c r="M805" i="9"/>
  <c r="M804" i="9"/>
  <c r="M803" i="9"/>
  <c r="M802" i="9"/>
  <c r="M801" i="9"/>
  <c r="M800" i="9"/>
  <c r="M799" i="9"/>
  <c r="M798" i="9"/>
  <c r="M797" i="9"/>
  <c r="M796" i="9"/>
  <c r="M795" i="9"/>
  <c r="M794" i="9"/>
  <c r="M793" i="9"/>
  <c r="M792" i="9"/>
  <c r="M791" i="9"/>
  <c r="M790" i="9"/>
  <c r="M789" i="9"/>
  <c r="M788" i="9"/>
  <c r="M787" i="9"/>
  <c r="M786" i="9"/>
  <c r="M785" i="9"/>
  <c r="M784" i="9"/>
  <c r="M783" i="9"/>
  <c r="M782" i="9"/>
  <c r="M781" i="9"/>
  <c r="M780" i="9"/>
  <c r="M779" i="9"/>
  <c r="M778" i="9"/>
  <c r="M777" i="9"/>
  <c r="M776" i="9"/>
  <c r="M775" i="9"/>
  <c r="M774" i="9"/>
  <c r="M773" i="9"/>
  <c r="M772" i="9"/>
  <c r="M771" i="9"/>
  <c r="M770" i="9"/>
  <c r="M769" i="9"/>
  <c r="M768" i="9"/>
  <c r="M767" i="9"/>
  <c r="M766" i="9"/>
  <c r="M765" i="9"/>
  <c r="M764" i="9"/>
  <c r="M763" i="9"/>
  <c r="M762" i="9"/>
  <c r="M761" i="9"/>
  <c r="M760" i="9"/>
  <c r="M759" i="9"/>
  <c r="M758" i="9"/>
  <c r="M757" i="9"/>
  <c r="M756" i="9"/>
  <c r="M755" i="9"/>
  <c r="M754" i="9"/>
  <c r="M753" i="9"/>
  <c r="M752" i="9"/>
  <c r="M751" i="9"/>
  <c r="M750" i="9"/>
  <c r="M749" i="9"/>
  <c r="M748" i="9"/>
  <c r="M747" i="9"/>
  <c r="M746" i="9"/>
  <c r="M745" i="9"/>
  <c r="M744" i="9"/>
  <c r="M743" i="9"/>
  <c r="M742" i="9"/>
  <c r="M741" i="9"/>
  <c r="M740" i="9"/>
  <c r="M739" i="9"/>
  <c r="M738" i="9"/>
  <c r="M737" i="9"/>
  <c r="M736" i="9"/>
  <c r="M735" i="9"/>
  <c r="M734" i="9"/>
  <c r="M733" i="9"/>
  <c r="M732" i="9"/>
  <c r="M731" i="9"/>
  <c r="M730" i="9"/>
  <c r="M729" i="9"/>
  <c r="M728" i="9"/>
  <c r="M727" i="9"/>
  <c r="M726" i="9"/>
  <c r="M725" i="9"/>
  <c r="M724" i="9"/>
  <c r="M723" i="9"/>
  <c r="M722" i="9"/>
  <c r="M721" i="9"/>
  <c r="M720" i="9"/>
  <c r="M719" i="9"/>
  <c r="M718" i="9"/>
  <c r="M717" i="9"/>
  <c r="M716" i="9"/>
  <c r="M715" i="9"/>
  <c r="M714" i="9"/>
  <c r="M713" i="9"/>
  <c r="M712" i="9"/>
  <c r="M711" i="9"/>
  <c r="M710" i="9"/>
  <c r="M709" i="9"/>
  <c r="M708" i="9"/>
  <c r="M707" i="9"/>
  <c r="M706" i="9"/>
  <c r="M705" i="9"/>
  <c r="M704" i="9"/>
  <c r="M703" i="9"/>
  <c r="M702" i="9"/>
  <c r="M701" i="9"/>
  <c r="M700" i="9"/>
  <c r="M699" i="9"/>
  <c r="M698" i="9"/>
  <c r="M697" i="9"/>
  <c r="M696" i="9"/>
  <c r="M695" i="9"/>
  <c r="M694" i="9"/>
  <c r="M693" i="9"/>
  <c r="M692" i="9"/>
  <c r="M691" i="9"/>
  <c r="M690" i="9"/>
  <c r="M689" i="9"/>
  <c r="M688" i="9"/>
  <c r="M687" i="9"/>
  <c r="M686" i="9"/>
  <c r="M685" i="9"/>
  <c r="M684" i="9"/>
  <c r="M683" i="9"/>
  <c r="M682" i="9"/>
  <c r="M681" i="9"/>
  <c r="M680" i="9"/>
  <c r="M679" i="9"/>
  <c r="M678" i="9"/>
  <c r="M677" i="9"/>
  <c r="M676" i="9"/>
  <c r="M675" i="9"/>
  <c r="M674" i="9"/>
  <c r="M673" i="9"/>
  <c r="M672" i="9"/>
  <c r="M671" i="9"/>
  <c r="M670" i="9"/>
  <c r="M669" i="9"/>
  <c r="M668" i="9"/>
  <c r="M667" i="9"/>
  <c r="M666" i="9"/>
  <c r="M665" i="9"/>
  <c r="M664" i="9"/>
  <c r="M663" i="9"/>
  <c r="M662" i="9"/>
  <c r="M661" i="9"/>
  <c r="M660" i="9"/>
  <c r="M659" i="9"/>
  <c r="M658" i="9"/>
  <c r="M657" i="9"/>
  <c r="M656" i="9"/>
  <c r="M655" i="9"/>
  <c r="M654" i="9"/>
  <c r="M653" i="9"/>
  <c r="M652" i="9"/>
  <c r="M651" i="9"/>
  <c r="M650" i="9"/>
  <c r="M649" i="9"/>
  <c r="M648" i="9"/>
  <c r="M647" i="9"/>
  <c r="M646" i="9"/>
  <c r="M645" i="9"/>
  <c r="M644" i="9"/>
  <c r="M643" i="9"/>
  <c r="M642" i="9"/>
  <c r="M641" i="9"/>
  <c r="M640" i="9"/>
  <c r="M639" i="9"/>
  <c r="M638" i="9"/>
  <c r="M637" i="9"/>
  <c r="M636" i="9"/>
  <c r="M635" i="9"/>
  <c r="M634" i="9"/>
  <c r="M633" i="9"/>
  <c r="M632" i="9"/>
  <c r="M631" i="9"/>
  <c r="M630" i="9"/>
  <c r="M629" i="9"/>
  <c r="M628" i="9"/>
  <c r="M627" i="9"/>
  <c r="M626" i="9"/>
  <c r="M625" i="9"/>
  <c r="M624" i="9"/>
  <c r="M623" i="9"/>
  <c r="M622" i="9"/>
  <c r="M621" i="9"/>
  <c r="M620" i="9"/>
  <c r="M619" i="9"/>
  <c r="M618" i="9"/>
  <c r="M617" i="9"/>
  <c r="M616" i="9"/>
  <c r="M615" i="9"/>
  <c r="M614" i="9"/>
  <c r="M613" i="9"/>
  <c r="M612" i="9"/>
  <c r="M611" i="9"/>
  <c r="M610" i="9"/>
  <c r="M609" i="9"/>
  <c r="M608" i="9"/>
  <c r="M607" i="9"/>
  <c r="M606" i="9"/>
  <c r="M605" i="9"/>
  <c r="M604" i="9"/>
  <c r="M603" i="9"/>
  <c r="M602" i="9"/>
  <c r="M601" i="9"/>
  <c r="M600" i="9"/>
  <c r="M599" i="9"/>
  <c r="M598" i="9"/>
  <c r="M597" i="9"/>
  <c r="M596" i="9"/>
  <c r="M595" i="9"/>
  <c r="M594" i="9"/>
  <c r="M593" i="9"/>
  <c r="M592" i="9"/>
  <c r="M591" i="9"/>
  <c r="M590" i="9"/>
  <c r="M589" i="9"/>
  <c r="M588" i="9"/>
  <c r="M587" i="9"/>
  <c r="M586" i="9"/>
  <c r="M585" i="9"/>
  <c r="M584" i="9"/>
  <c r="M583" i="9"/>
  <c r="M582" i="9"/>
  <c r="M581" i="9"/>
  <c r="M580" i="9"/>
  <c r="M579" i="9"/>
  <c r="M578" i="9"/>
  <c r="M577" i="9"/>
  <c r="M576" i="9"/>
  <c r="M575" i="9"/>
  <c r="M574" i="9"/>
  <c r="M573" i="9"/>
  <c r="M572" i="9"/>
  <c r="M571" i="9"/>
  <c r="M570" i="9"/>
  <c r="M569" i="9"/>
  <c r="M568" i="9"/>
  <c r="M567" i="9"/>
  <c r="M566" i="9"/>
  <c r="M565" i="9"/>
  <c r="M564" i="9"/>
  <c r="M563" i="9"/>
  <c r="M562" i="9"/>
  <c r="M561" i="9"/>
  <c r="M560" i="9"/>
  <c r="M559" i="9"/>
  <c r="M558" i="9"/>
  <c r="M557" i="9"/>
  <c r="M556" i="9"/>
  <c r="M555" i="9"/>
  <c r="M554" i="9"/>
  <c r="M553" i="9"/>
  <c r="M552" i="9"/>
  <c r="M551" i="9"/>
  <c r="M550" i="9"/>
  <c r="M549" i="9"/>
  <c r="M548" i="9"/>
  <c r="M547" i="9"/>
  <c r="M546" i="9"/>
  <c r="M545" i="9"/>
  <c r="M544" i="9"/>
  <c r="M543" i="9"/>
  <c r="M542" i="9"/>
  <c r="M541" i="9"/>
  <c r="M540" i="9"/>
  <c r="M539" i="9"/>
  <c r="M538" i="9"/>
  <c r="M537" i="9"/>
  <c r="M536" i="9"/>
  <c r="M535" i="9"/>
  <c r="M534" i="9"/>
  <c r="M533" i="9"/>
  <c r="M532" i="9"/>
  <c r="M531" i="9"/>
  <c r="M530" i="9"/>
  <c r="M529" i="9"/>
  <c r="M528" i="9"/>
  <c r="M527" i="9"/>
  <c r="M526" i="9"/>
  <c r="M525" i="9"/>
  <c r="M524" i="9"/>
  <c r="M523" i="9"/>
  <c r="M522" i="9"/>
  <c r="M521" i="9"/>
  <c r="M520" i="9"/>
  <c r="M519" i="9"/>
  <c r="M518" i="9"/>
  <c r="M517" i="9"/>
  <c r="M516" i="9"/>
  <c r="M515" i="9"/>
  <c r="M514" i="9"/>
  <c r="M513" i="9"/>
  <c r="M512" i="9"/>
  <c r="M511" i="9"/>
  <c r="M510" i="9"/>
  <c r="M509" i="9"/>
  <c r="M508" i="9"/>
  <c r="M507" i="9"/>
  <c r="M506" i="9"/>
  <c r="M505" i="9"/>
  <c r="M504" i="9"/>
  <c r="M503" i="9"/>
  <c r="M502" i="9"/>
  <c r="M501" i="9"/>
  <c r="M500" i="9"/>
  <c r="M499" i="9"/>
  <c r="M498" i="9"/>
  <c r="M497" i="9"/>
  <c r="M496" i="9"/>
  <c r="M495" i="9"/>
  <c r="M494" i="9"/>
  <c r="M493" i="9"/>
  <c r="M492" i="9"/>
  <c r="M491" i="9"/>
  <c r="M490" i="9"/>
  <c r="M489" i="9"/>
  <c r="M488" i="9"/>
  <c r="M487" i="9"/>
  <c r="M486" i="9"/>
  <c r="M485" i="9"/>
  <c r="M484" i="9"/>
  <c r="M483" i="9"/>
  <c r="M482" i="9"/>
  <c r="M481" i="9"/>
  <c r="M480" i="9"/>
  <c r="M479" i="9"/>
  <c r="M478" i="9"/>
  <c r="M477" i="9"/>
  <c r="M476" i="9"/>
  <c r="M475" i="9"/>
  <c r="M474" i="9"/>
  <c r="M473" i="9"/>
  <c r="M472" i="9"/>
  <c r="M471" i="9"/>
  <c r="M470" i="9"/>
  <c r="M469" i="9"/>
  <c r="M468" i="9"/>
  <c r="M467" i="9"/>
  <c r="M466" i="9"/>
  <c r="M465" i="9"/>
  <c r="M464" i="9"/>
  <c r="M463" i="9"/>
  <c r="M462" i="9"/>
  <c r="M461" i="9"/>
  <c r="M460" i="9"/>
  <c r="M459" i="9"/>
  <c r="M458" i="9"/>
  <c r="M457" i="9"/>
  <c r="M456" i="9"/>
  <c r="M455" i="9"/>
  <c r="M454" i="9"/>
  <c r="M453" i="9"/>
  <c r="M452" i="9"/>
  <c r="M451" i="9"/>
  <c r="M450" i="9"/>
  <c r="M449" i="9"/>
  <c r="M448" i="9"/>
  <c r="M447" i="9"/>
  <c r="M446" i="9"/>
  <c r="M445" i="9"/>
  <c r="M444" i="9"/>
  <c r="M443" i="9"/>
  <c r="M442" i="9"/>
  <c r="M441" i="9"/>
  <c r="M440" i="9"/>
  <c r="M439" i="9"/>
  <c r="M438" i="9"/>
  <c r="M437" i="9"/>
  <c r="M436" i="9"/>
  <c r="M435" i="9"/>
  <c r="M434" i="9"/>
  <c r="M433" i="9"/>
  <c r="M432" i="9"/>
  <c r="M431" i="9"/>
  <c r="M430" i="9"/>
  <c r="M429" i="9"/>
  <c r="M428" i="9"/>
  <c r="M427" i="9"/>
  <c r="M426" i="9"/>
  <c r="M425" i="9"/>
  <c r="M424" i="9"/>
  <c r="M423" i="9"/>
  <c r="M422" i="9"/>
  <c r="M421" i="9"/>
  <c r="M420" i="9"/>
  <c r="M419" i="9"/>
  <c r="M418" i="9"/>
  <c r="M417" i="9"/>
  <c r="M416" i="9"/>
  <c r="M415" i="9"/>
  <c r="M414" i="9"/>
  <c r="M413" i="9"/>
  <c r="M412" i="9"/>
  <c r="M411" i="9"/>
  <c r="M410" i="9"/>
  <c r="M409" i="9"/>
  <c r="M408" i="9"/>
  <c r="M407" i="9"/>
  <c r="M406" i="9"/>
  <c r="M405" i="9"/>
  <c r="M404" i="9"/>
  <c r="M403" i="9"/>
  <c r="M402" i="9"/>
  <c r="M401" i="9"/>
  <c r="M400" i="9"/>
  <c r="M399" i="9"/>
  <c r="M398" i="9"/>
  <c r="M397" i="9"/>
  <c r="M396" i="9"/>
  <c r="M395" i="9"/>
  <c r="M394" i="9"/>
  <c r="M393" i="9"/>
  <c r="M392" i="9"/>
  <c r="M391" i="9"/>
  <c r="M390" i="9"/>
  <c r="M389" i="9"/>
  <c r="M388" i="9"/>
  <c r="M387" i="9"/>
  <c r="M386" i="9"/>
  <c r="M385" i="9"/>
  <c r="M384" i="9"/>
  <c r="M383" i="9"/>
  <c r="M382" i="9"/>
  <c r="M381" i="9"/>
  <c r="M380" i="9"/>
  <c r="M379" i="9"/>
  <c r="M378" i="9"/>
  <c r="M377" i="9"/>
  <c r="M376" i="9"/>
  <c r="M375" i="9"/>
  <c r="M374" i="9"/>
  <c r="M373" i="9"/>
  <c r="M372" i="9"/>
  <c r="M371" i="9"/>
  <c r="M370" i="9"/>
  <c r="M369" i="9"/>
  <c r="M368" i="9"/>
  <c r="M367" i="9"/>
  <c r="M366" i="9"/>
  <c r="M365" i="9"/>
  <c r="M364" i="9"/>
  <c r="M363" i="9"/>
  <c r="M362" i="9"/>
  <c r="M361" i="9"/>
  <c r="M360" i="9"/>
  <c r="M359" i="9"/>
  <c r="M358" i="9"/>
  <c r="M357" i="9"/>
  <c r="M356" i="9"/>
  <c r="M355" i="9"/>
  <c r="M354" i="9"/>
  <c r="M353" i="9"/>
  <c r="M352" i="9"/>
  <c r="M351" i="9"/>
  <c r="M350" i="9"/>
  <c r="M349" i="9"/>
  <c r="M348" i="9"/>
  <c r="M347" i="9"/>
  <c r="M346" i="9"/>
  <c r="M345" i="9"/>
  <c r="M344" i="9"/>
  <c r="M343" i="9"/>
  <c r="M342" i="9"/>
  <c r="M341" i="9"/>
  <c r="M340" i="9"/>
  <c r="M339" i="9"/>
  <c r="M338" i="9"/>
  <c r="M337" i="9"/>
  <c r="M336" i="9"/>
  <c r="M335" i="9"/>
  <c r="M334" i="9"/>
  <c r="M333" i="9"/>
  <c r="M332" i="9"/>
  <c r="M331" i="9"/>
  <c r="M330" i="9"/>
  <c r="M329" i="9"/>
  <c r="M328" i="9"/>
  <c r="M327" i="9"/>
  <c r="M326" i="9"/>
  <c r="M325" i="9"/>
  <c r="M324" i="9"/>
  <c r="M323" i="9"/>
  <c r="M322" i="9"/>
  <c r="M321" i="9"/>
  <c r="M320" i="9"/>
  <c r="M319" i="9"/>
  <c r="M318" i="9"/>
  <c r="M317" i="9"/>
  <c r="M316" i="9"/>
  <c r="M315" i="9"/>
  <c r="M314" i="9"/>
  <c r="M313" i="9"/>
  <c r="M312" i="9"/>
  <c r="M311" i="9"/>
  <c r="M310" i="9"/>
  <c r="M309" i="9"/>
  <c r="M308" i="9"/>
  <c r="M307" i="9"/>
  <c r="M306" i="9"/>
  <c r="M305" i="9"/>
  <c r="M304" i="9"/>
  <c r="M303" i="9"/>
  <c r="M302" i="9"/>
  <c r="M301" i="9"/>
  <c r="M300" i="9"/>
  <c r="M299" i="9"/>
  <c r="M298" i="9"/>
  <c r="M297" i="9"/>
  <c r="M296" i="9"/>
  <c r="M295" i="9"/>
  <c r="M294" i="9"/>
  <c r="M293" i="9"/>
  <c r="M292" i="9"/>
  <c r="M291" i="9"/>
  <c r="M290" i="9"/>
  <c r="M289" i="9"/>
  <c r="M288" i="9"/>
  <c r="M287" i="9"/>
  <c r="M286" i="9"/>
  <c r="M285" i="9"/>
  <c r="M284" i="9"/>
  <c r="M283" i="9"/>
  <c r="M282" i="9"/>
  <c r="M281" i="9"/>
  <c r="M280" i="9"/>
  <c r="M279" i="9"/>
  <c r="M278" i="9"/>
  <c r="M277" i="9"/>
  <c r="M276" i="9"/>
  <c r="M275" i="9"/>
  <c r="M274" i="9"/>
  <c r="M273" i="9"/>
  <c r="M272" i="9"/>
  <c r="M271" i="9"/>
  <c r="M270" i="9"/>
  <c r="M269" i="9"/>
  <c r="M268" i="9"/>
  <c r="M267" i="9"/>
  <c r="M266" i="9"/>
  <c r="M265" i="9"/>
  <c r="M264" i="9"/>
  <c r="M263" i="9"/>
  <c r="M262" i="9"/>
  <c r="M261" i="9"/>
  <c r="M260" i="9"/>
  <c r="M259" i="9"/>
  <c r="M258" i="9"/>
  <c r="M257" i="9"/>
  <c r="M256" i="9"/>
  <c r="M255" i="9"/>
  <c r="M254" i="9"/>
  <c r="M253" i="9"/>
  <c r="M252" i="9"/>
  <c r="M251" i="9"/>
  <c r="M250" i="9"/>
  <c r="M249" i="9"/>
  <c r="M248" i="9"/>
  <c r="M247" i="9"/>
  <c r="M246" i="9"/>
  <c r="M245" i="9"/>
  <c r="M244" i="9"/>
  <c r="M243" i="9"/>
  <c r="M242" i="9"/>
  <c r="M241" i="9"/>
  <c r="M240" i="9"/>
  <c r="M239" i="9"/>
  <c r="M238" i="9"/>
  <c r="M237" i="9"/>
  <c r="M236" i="9"/>
  <c r="M235" i="9"/>
  <c r="M234" i="9"/>
  <c r="M233" i="9"/>
  <c r="M232" i="9"/>
  <c r="M231" i="9"/>
  <c r="M230" i="9"/>
  <c r="M229" i="9"/>
  <c r="M228" i="9"/>
  <c r="M227" i="9"/>
  <c r="M226" i="9"/>
  <c r="M225" i="9"/>
  <c r="M224" i="9"/>
  <c r="M223" i="9"/>
  <c r="M222" i="9"/>
  <c r="M221" i="9"/>
  <c r="M220" i="9"/>
  <c r="M219" i="9"/>
  <c r="M218" i="9"/>
  <c r="M217" i="9"/>
  <c r="M216" i="9"/>
  <c r="M215" i="9"/>
  <c r="M214" i="9"/>
  <c r="M213" i="9"/>
  <c r="M212" i="9"/>
  <c r="M211" i="9"/>
  <c r="M210" i="9"/>
  <c r="M209" i="9"/>
  <c r="M208" i="9"/>
  <c r="M207" i="9"/>
  <c r="M206" i="9"/>
  <c r="M205" i="9"/>
  <c r="M204" i="9"/>
  <c r="M203" i="9"/>
  <c r="M202" i="9"/>
  <c r="M201" i="9"/>
  <c r="M200" i="9"/>
  <c r="M199" i="9"/>
  <c r="M198" i="9"/>
  <c r="M197" i="9"/>
  <c r="M196" i="9"/>
  <c r="M195" i="9"/>
  <c r="M194" i="9"/>
  <c r="M193" i="9"/>
  <c r="M192" i="9"/>
  <c r="M191" i="9"/>
  <c r="M190" i="9"/>
  <c r="M189" i="9"/>
  <c r="M188" i="9"/>
  <c r="M187" i="9"/>
  <c r="M186" i="9"/>
  <c r="M185" i="9"/>
  <c r="M184" i="9"/>
  <c r="M183" i="9"/>
  <c r="M182" i="9"/>
  <c r="M181" i="9"/>
  <c r="M180" i="9"/>
  <c r="M179" i="9"/>
  <c r="M178" i="9"/>
  <c r="M177" i="9"/>
  <c r="M176" i="9"/>
  <c r="M175" i="9"/>
  <c r="M174" i="9"/>
  <c r="M173" i="9"/>
  <c r="M172" i="9"/>
  <c r="M171" i="9"/>
  <c r="M170" i="9"/>
  <c r="M169" i="9"/>
  <c r="M168" i="9"/>
  <c r="M167" i="9"/>
  <c r="M166" i="9"/>
  <c r="M165" i="9"/>
  <c r="M164" i="9"/>
  <c r="M163" i="9"/>
  <c r="M162" i="9"/>
  <c r="M161" i="9"/>
  <c r="M160" i="9"/>
  <c r="M159" i="9"/>
  <c r="M158" i="9"/>
  <c r="M157" i="9"/>
  <c r="M156" i="9"/>
  <c r="M155" i="9"/>
  <c r="M154" i="9"/>
  <c r="M153" i="9"/>
  <c r="M152" i="9"/>
  <c r="M151" i="9"/>
  <c r="M150" i="9"/>
  <c r="M149" i="9"/>
  <c r="M148" i="9"/>
  <c r="M147" i="9"/>
  <c r="M146" i="9"/>
  <c r="M145" i="9"/>
  <c r="M144" i="9"/>
  <c r="M143" i="9"/>
  <c r="M142" i="9"/>
  <c r="M141" i="9"/>
  <c r="M140" i="9"/>
  <c r="M139" i="9"/>
  <c r="M138" i="9"/>
  <c r="M137" i="9"/>
  <c r="M136" i="9"/>
  <c r="M135" i="9"/>
  <c r="M134" i="9"/>
  <c r="M133" i="9"/>
  <c r="M132" i="9"/>
  <c r="M131" i="9"/>
  <c r="M130" i="9"/>
  <c r="M129" i="9"/>
  <c r="M128" i="9"/>
  <c r="M127" i="9"/>
  <c r="M126" i="9"/>
  <c r="M125" i="9"/>
  <c r="M124" i="9"/>
  <c r="M123" i="9"/>
  <c r="M122" i="9"/>
  <c r="M121" i="9"/>
  <c r="M120" i="9"/>
  <c r="M119" i="9"/>
  <c r="M118" i="9"/>
  <c r="M117" i="9"/>
  <c r="M116" i="9"/>
  <c r="M115" i="9"/>
  <c r="M114" i="9"/>
  <c r="M113" i="9"/>
  <c r="M112" i="9"/>
  <c r="M111" i="9"/>
  <c r="M110" i="9"/>
  <c r="M109" i="9"/>
  <c r="M108" i="9"/>
  <c r="M107" i="9"/>
  <c r="M106" i="9"/>
  <c r="M105" i="9"/>
  <c r="M104" i="9"/>
  <c r="M103" i="9"/>
  <c r="M102" i="9"/>
  <c r="M101" i="9"/>
  <c r="M100" i="9"/>
  <c r="M99" i="9"/>
  <c r="M98" i="9"/>
  <c r="M97" i="9"/>
  <c r="M96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50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M999" i="5"/>
  <c r="M998" i="5"/>
  <c r="M997" i="5"/>
  <c r="M996" i="5"/>
  <c r="M995" i="5"/>
  <c r="M994" i="5"/>
  <c r="M993" i="5"/>
  <c r="M992" i="5"/>
  <c r="M991" i="5"/>
  <c r="M990" i="5"/>
  <c r="M989" i="5"/>
  <c r="M988" i="5"/>
  <c r="M987" i="5"/>
  <c r="M986" i="5"/>
  <c r="M985" i="5"/>
  <c r="M984" i="5"/>
  <c r="M983" i="5"/>
  <c r="M982" i="5"/>
  <c r="M981" i="5"/>
  <c r="M980" i="5"/>
  <c r="M979" i="5"/>
  <c r="M978" i="5"/>
  <c r="M977" i="5"/>
  <c r="M976" i="5"/>
  <c r="M975" i="5"/>
  <c r="M974" i="5"/>
  <c r="M973" i="5"/>
  <c r="M972" i="5"/>
  <c r="M971" i="5"/>
  <c r="M970" i="5"/>
  <c r="M969" i="5"/>
  <c r="M968" i="5"/>
  <c r="M967" i="5"/>
  <c r="M966" i="5"/>
  <c r="M965" i="5"/>
  <c r="M964" i="5"/>
  <c r="M963" i="5"/>
  <c r="M962" i="5"/>
  <c r="M961" i="5"/>
  <c r="M960" i="5"/>
  <c r="M959" i="5"/>
  <c r="M958" i="5"/>
  <c r="M957" i="5"/>
  <c r="M956" i="5"/>
  <c r="M955" i="5"/>
  <c r="M954" i="5"/>
  <c r="M953" i="5"/>
  <c r="M952" i="5"/>
  <c r="M951" i="5"/>
  <c r="M950" i="5"/>
  <c r="M949" i="5"/>
  <c r="M948" i="5"/>
  <c r="M947" i="5"/>
  <c r="M946" i="5"/>
  <c r="M945" i="5"/>
  <c r="M944" i="5"/>
  <c r="M943" i="5"/>
  <c r="M942" i="5"/>
  <c r="M941" i="5"/>
  <c r="M940" i="5"/>
  <c r="M939" i="5"/>
  <c r="M938" i="5"/>
  <c r="M937" i="5"/>
  <c r="M936" i="5"/>
  <c r="M935" i="5"/>
  <c r="M934" i="5"/>
  <c r="M933" i="5"/>
  <c r="M932" i="5"/>
  <c r="M931" i="5"/>
  <c r="M930" i="5"/>
  <c r="M929" i="5"/>
  <c r="M928" i="5"/>
  <c r="M927" i="5"/>
  <c r="M926" i="5"/>
  <c r="M925" i="5"/>
  <c r="M924" i="5"/>
  <c r="M923" i="5"/>
  <c r="M922" i="5"/>
  <c r="M921" i="5"/>
  <c r="M920" i="5"/>
  <c r="M919" i="5"/>
  <c r="M918" i="5"/>
  <c r="M917" i="5"/>
  <c r="M916" i="5"/>
  <c r="M915" i="5"/>
  <c r="M914" i="5"/>
  <c r="M913" i="5"/>
  <c r="M912" i="5"/>
  <c r="M911" i="5"/>
  <c r="M910" i="5"/>
  <c r="M909" i="5"/>
  <c r="M908" i="5"/>
  <c r="M907" i="5"/>
  <c r="M906" i="5"/>
  <c r="M905" i="5"/>
  <c r="M904" i="5"/>
  <c r="M903" i="5"/>
  <c r="M902" i="5"/>
  <c r="M901" i="5"/>
  <c r="M900" i="5"/>
  <c r="M899" i="5"/>
  <c r="M898" i="5"/>
  <c r="M897" i="5"/>
  <c r="M896" i="5"/>
  <c r="M895" i="5"/>
  <c r="M894" i="5"/>
  <c r="M893" i="5"/>
  <c r="M892" i="5"/>
  <c r="M891" i="5"/>
  <c r="M890" i="5"/>
  <c r="M889" i="5"/>
  <c r="M888" i="5"/>
  <c r="M887" i="5"/>
  <c r="M886" i="5"/>
  <c r="M885" i="5"/>
  <c r="M884" i="5"/>
  <c r="M883" i="5"/>
  <c r="M882" i="5"/>
  <c r="M881" i="5"/>
  <c r="M880" i="5"/>
  <c r="M879" i="5"/>
  <c r="M878" i="5"/>
  <c r="M877" i="5"/>
  <c r="M876" i="5"/>
  <c r="M875" i="5"/>
  <c r="M874" i="5"/>
  <c r="M873" i="5"/>
  <c r="M872" i="5"/>
  <c r="M871" i="5"/>
  <c r="M870" i="5"/>
  <c r="M869" i="5"/>
  <c r="M868" i="5"/>
  <c r="M867" i="5"/>
  <c r="M866" i="5"/>
  <c r="M865" i="5"/>
  <c r="M864" i="5"/>
  <c r="M863" i="5"/>
  <c r="M862" i="5"/>
  <c r="M861" i="5"/>
  <c r="M860" i="5"/>
  <c r="M859" i="5"/>
  <c r="M858" i="5"/>
  <c r="M857" i="5"/>
  <c r="M856" i="5"/>
  <c r="M855" i="5"/>
  <c r="M854" i="5"/>
  <c r="M853" i="5"/>
  <c r="M852" i="5"/>
  <c r="M851" i="5"/>
  <c r="M850" i="5"/>
  <c r="M849" i="5"/>
  <c r="M848" i="5"/>
  <c r="M847" i="5"/>
  <c r="M846" i="5"/>
  <c r="M845" i="5"/>
  <c r="M844" i="5"/>
  <c r="M843" i="5"/>
  <c r="M842" i="5"/>
  <c r="M841" i="5"/>
  <c r="M840" i="5"/>
  <c r="M839" i="5"/>
  <c r="M838" i="5"/>
  <c r="M837" i="5"/>
  <c r="M836" i="5"/>
  <c r="M835" i="5"/>
  <c r="M834" i="5"/>
  <c r="M833" i="5"/>
  <c r="M832" i="5"/>
  <c r="M831" i="5"/>
  <c r="M830" i="5"/>
  <c r="M829" i="5"/>
  <c r="M828" i="5"/>
  <c r="M827" i="5"/>
  <c r="M826" i="5"/>
  <c r="M825" i="5"/>
  <c r="M824" i="5"/>
  <c r="M823" i="5"/>
  <c r="M822" i="5"/>
  <c r="M821" i="5"/>
  <c r="M820" i="5"/>
  <c r="M819" i="5"/>
  <c r="M818" i="5"/>
  <c r="M817" i="5"/>
  <c r="M816" i="5"/>
  <c r="M815" i="5"/>
  <c r="M814" i="5"/>
  <c r="M813" i="5"/>
  <c r="M812" i="5"/>
  <c r="M811" i="5"/>
  <c r="M810" i="5"/>
  <c r="M809" i="5"/>
  <c r="M808" i="5"/>
  <c r="M807" i="5"/>
  <c r="M806" i="5"/>
  <c r="M805" i="5"/>
  <c r="M804" i="5"/>
  <c r="M803" i="5"/>
  <c r="M802" i="5"/>
  <c r="M801" i="5"/>
  <c r="M800" i="5"/>
  <c r="M799" i="5"/>
  <c r="M798" i="5"/>
  <c r="M797" i="5"/>
  <c r="M796" i="5"/>
  <c r="M795" i="5"/>
  <c r="M794" i="5"/>
  <c r="M793" i="5"/>
  <c r="M792" i="5"/>
  <c r="M791" i="5"/>
  <c r="M790" i="5"/>
  <c r="M789" i="5"/>
  <c r="M788" i="5"/>
  <c r="M787" i="5"/>
  <c r="M786" i="5"/>
  <c r="M785" i="5"/>
  <c r="M784" i="5"/>
  <c r="M783" i="5"/>
  <c r="M782" i="5"/>
  <c r="M781" i="5"/>
  <c r="M780" i="5"/>
  <c r="M779" i="5"/>
  <c r="M778" i="5"/>
  <c r="M777" i="5"/>
  <c r="M776" i="5"/>
  <c r="M775" i="5"/>
  <c r="M774" i="5"/>
  <c r="M773" i="5"/>
  <c r="M772" i="5"/>
  <c r="M771" i="5"/>
  <c r="M770" i="5"/>
  <c r="M769" i="5"/>
  <c r="M768" i="5"/>
  <c r="M767" i="5"/>
  <c r="M766" i="5"/>
  <c r="M765" i="5"/>
  <c r="M764" i="5"/>
  <c r="M763" i="5"/>
  <c r="M762" i="5"/>
  <c r="M761" i="5"/>
  <c r="M760" i="5"/>
  <c r="M759" i="5"/>
  <c r="M758" i="5"/>
  <c r="M757" i="5"/>
  <c r="M756" i="5"/>
  <c r="M755" i="5"/>
  <c r="M754" i="5"/>
  <c r="M753" i="5"/>
  <c r="M752" i="5"/>
  <c r="M751" i="5"/>
  <c r="M750" i="5"/>
  <c r="M749" i="5"/>
  <c r="M748" i="5"/>
  <c r="M747" i="5"/>
  <c r="M746" i="5"/>
  <c r="M745" i="5"/>
  <c r="M744" i="5"/>
  <c r="M743" i="5"/>
  <c r="M742" i="5"/>
  <c r="M741" i="5"/>
  <c r="M740" i="5"/>
  <c r="M739" i="5"/>
  <c r="M738" i="5"/>
  <c r="M737" i="5"/>
  <c r="M736" i="5"/>
  <c r="M735" i="5"/>
  <c r="M734" i="5"/>
  <c r="M733" i="5"/>
  <c r="M732" i="5"/>
  <c r="M731" i="5"/>
  <c r="M730" i="5"/>
  <c r="M729" i="5"/>
  <c r="M728" i="5"/>
  <c r="M727" i="5"/>
  <c r="M726" i="5"/>
  <c r="M725" i="5"/>
  <c r="M724" i="5"/>
  <c r="M723" i="5"/>
  <c r="M722" i="5"/>
  <c r="M721" i="5"/>
  <c r="M720" i="5"/>
  <c r="M719" i="5"/>
  <c r="M718" i="5"/>
  <c r="M717" i="5"/>
  <c r="M716" i="5"/>
  <c r="M715" i="5"/>
  <c r="M714" i="5"/>
  <c r="M713" i="5"/>
  <c r="M712" i="5"/>
  <c r="M711" i="5"/>
  <c r="M710" i="5"/>
  <c r="M709" i="5"/>
  <c r="M708" i="5"/>
  <c r="M707" i="5"/>
  <c r="M706" i="5"/>
  <c r="M705" i="5"/>
  <c r="M704" i="5"/>
  <c r="M703" i="5"/>
  <c r="M702" i="5"/>
  <c r="M701" i="5"/>
  <c r="M700" i="5"/>
  <c r="M699" i="5"/>
  <c r="M698" i="5"/>
  <c r="M697" i="5"/>
  <c r="M696" i="5"/>
  <c r="M695" i="5"/>
  <c r="M694" i="5"/>
  <c r="M693" i="5"/>
  <c r="M692" i="5"/>
  <c r="M691" i="5"/>
  <c r="M690" i="5"/>
  <c r="M689" i="5"/>
  <c r="M688" i="5"/>
  <c r="M687" i="5"/>
  <c r="M686" i="5"/>
  <c r="M685" i="5"/>
  <c r="M684" i="5"/>
  <c r="M683" i="5"/>
  <c r="M682" i="5"/>
  <c r="M681" i="5"/>
  <c r="M680" i="5"/>
  <c r="M679" i="5"/>
  <c r="M678" i="5"/>
  <c r="M677" i="5"/>
  <c r="M676" i="5"/>
  <c r="M675" i="5"/>
  <c r="M674" i="5"/>
  <c r="M673" i="5"/>
  <c r="M672" i="5"/>
  <c r="M671" i="5"/>
  <c r="M670" i="5"/>
  <c r="M669" i="5"/>
  <c r="M668" i="5"/>
  <c r="M667" i="5"/>
  <c r="M666" i="5"/>
  <c r="M665" i="5"/>
  <c r="M664" i="5"/>
  <c r="M663" i="5"/>
  <c r="M662" i="5"/>
  <c r="M661" i="5"/>
  <c r="M660" i="5"/>
  <c r="M659" i="5"/>
  <c r="M658" i="5"/>
  <c r="M657" i="5"/>
  <c r="M656" i="5"/>
  <c r="M655" i="5"/>
  <c r="M654" i="5"/>
  <c r="M653" i="5"/>
  <c r="M652" i="5"/>
  <c r="M651" i="5"/>
  <c r="M650" i="5"/>
  <c r="M649" i="5"/>
  <c r="M648" i="5"/>
  <c r="M647" i="5"/>
  <c r="M646" i="5"/>
  <c r="M645" i="5"/>
  <c r="M644" i="5"/>
  <c r="M643" i="5"/>
  <c r="M642" i="5"/>
  <c r="M641" i="5"/>
  <c r="M640" i="5"/>
  <c r="M639" i="5"/>
  <c r="M638" i="5"/>
  <c r="M637" i="5"/>
  <c r="M636" i="5"/>
  <c r="M635" i="5"/>
  <c r="M634" i="5"/>
  <c r="M633" i="5"/>
  <c r="M632" i="5"/>
  <c r="M631" i="5"/>
  <c r="M630" i="5"/>
  <c r="M629" i="5"/>
  <c r="M628" i="5"/>
  <c r="M627" i="5"/>
  <c r="M626" i="5"/>
  <c r="M625" i="5"/>
  <c r="M624" i="5"/>
  <c r="M623" i="5"/>
  <c r="M622" i="5"/>
  <c r="M621" i="5"/>
  <c r="M620" i="5"/>
  <c r="M619" i="5"/>
  <c r="M618" i="5"/>
  <c r="M617" i="5"/>
  <c r="M616" i="5"/>
  <c r="M615" i="5"/>
  <c r="M614" i="5"/>
  <c r="M613" i="5"/>
  <c r="M612" i="5"/>
  <c r="M611" i="5"/>
  <c r="M610" i="5"/>
  <c r="M609" i="5"/>
  <c r="M608" i="5"/>
  <c r="M607" i="5"/>
  <c r="M606" i="5"/>
  <c r="M605" i="5"/>
  <c r="M604" i="5"/>
  <c r="M603" i="5"/>
  <c r="M602" i="5"/>
  <c r="M601" i="5"/>
  <c r="M600" i="5"/>
  <c r="M599" i="5"/>
  <c r="M598" i="5"/>
  <c r="M597" i="5"/>
  <c r="M596" i="5"/>
  <c r="M595" i="5"/>
  <c r="M594" i="5"/>
  <c r="M593" i="5"/>
  <c r="M592" i="5"/>
  <c r="M591" i="5"/>
  <c r="M590" i="5"/>
  <c r="M589" i="5"/>
  <c r="M588" i="5"/>
  <c r="M587" i="5"/>
  <c r="M586" i="5"/>
  <c r="M585" i="5"/>
  <c r="M584" i="5"/>
  <c r="M583" i="5"/>
  <c r="M582" i="5"/>
  <c r="M581" i="5"/>
  <c r="M580" i="5"/>
  <c r="M579" i="5"/>
  <c r="M578" i="5"/>
  <c r="M577" i="5"/>
  <c r="M576" i="5"/>
  <c r="M575" i="5"/>
  <c r="M574" i="5"/>
  <c r="M573" i="5"/>
  <c r="M572" i="5"/>
  <c r="M571" i="5"/>
  <c r="M570" i="5"/>
  <c r="M569" i="5"/>
  <c r="M568" i="5"/>
  <c r="M567" i="5"/>
  <c r="M566" i="5"/>
  <c r="M565" i="5"/>
  <c r="M564" i="5"/>
  <c r="M563" i="5"/>
  <c r="M562" i="5"/>
  <c r="M561" i="5"/>
  <c r="M560" i="5"/>
  <c r="M559" i="5"/>
  <c r="M558" i="5"/>
  <c r="M557" i="5"/>
  <c r="M556" i="5"/>
  <c r="M555" i="5"/>
  <c r="M554" i="5"/>
  <c r="M553" i="5"/>
  <c r="M552" i="5"/>
  <c r="M551" i="5"/>
  <c r="M550" i="5"/>
  <c r="M549" i="5"/>
  <c r="M548" i="5"/>
  <c r="M547" i="5"/>
  <c r="M546" i="5"/>
  <c r="M545" i="5"/>
  <c r="M544" i="5"/>
  <c r="M543" i="5"/>
  <c r="M542" i="5"/>
  <c r="M541" i="5"/>
  <c r="M540" i="5"/>
  <c r="M539" i="5"/>
  <c r="M538" i="5"/>
  <c r="M537" i="5"/>
  <c r="M536" i="5"/>
  <c r="M535" i="5"/>
  <c r="M534" i="5"/>
  <c r="M533" i="5"/>
  <c r="M532" i="5"/>
  <c r="M531" i="5"/>
  <c r="M530" i="5"/>
  <c r="M529" i="5"/>
  <c r="M528" i="5"/>
  <c r="M527" i="5"/>
  <c r="M526" i="5"/>
  <c r="M525" i="5"/>
  <c r="M524" i="5"/>
  <c r="M523" i="5"/>
  <c r="M522" i="5"/>
  <c r="M521" i="5"/>
  <c r="M520" i="5"/>
  <c r="M519" i="5"/>
  <c r="M518" i="5"/>
  <c r="M517" i="5"/>
  <c r="M516" i="5"/>
  <c r="M515" i="5"/>
  <c r="M514" i="5"/>
  <c r="M513" i="5"/>
  <c r="M512" i="5"/>
  <c r="M511" i="5"/>
  <c r="M510" i="5"/>
  <c r="M509" i="5"/>
  <c r="M508" i="5"/>
  <c r="M507" i="5"/>
  <c r="M506" i="5"/>
  <c r="M505" i="5"/>
  <c r="M504" i="5"/>
  <c r="M503" i="5"/>
  <c r="M502" i="5"/>
  <c r="M501" i="5"/>
  <c r="M500" i="5"/>
  <c r="M499" i="5"/>
  <c r="M498" i="5"/>
  <c r="M497" i="5"/>
  <c r="M496" i="5"/>
  <c r="M495" i="5"/>
  <c r="M494" i="5"/>
  <c r="M493" i="5"/>
  <c r="M492" i="5"/>
  <c r="M491" i="5"/>
  <c r="M490" i="5"/>
  <c r="M489" i="5"/>
  <c r="M488" i="5"/>
  <c r="M487" i="5"/>
  <c r="M486" i="5"/>
  <c r="M485" i="5"/>
  <c r="M484" i="5"/>
  <c r="M483" i="5"/>
  <c r="M482" i="5"/>
  <c r="M481" i="5"/>
  <c r="M480" i="5"/>
  <c r="M479" i="5"/>
  <c r="M478" i="5"/>
  <c r="M477" i="5"/>
  <c r="M476" i="5"/>
  <c r="M475" i="5"/>
  <c r="M474" i="5"/>
  <c r="M473" i="5"/>
  <c r="M472" i="5"/>
  <c r="M471" i="5"/>
  <c r="M470" i="5"/>
  <c r="M469" i="5"/>
  <c r="M468" i="5"/>
  <c r="M467" i="5"/>
  <c r="M466" i="5"/>
  <c r="M465" i="5"/>
  <c r="M464" i="5"/>
  <c r="M463" i="5"/>
  <c r="M462" i="5"/>
  <c r="M461" i="5"/>
  <c r="M460" i="5"/>
  <c r="M459" i="5"/>
  <c r="M458" i="5"/>
  <c r="M457" i="5"/>
  <c r="M456" i="5"/>
  <c r="M455" i="5"/>
  <c r="M454" i="5"/>
  <c r="M453" i="5"/>
  <c r="M452" i="5"/>
  <c r="M451" i="5"/>
  <c r="M450" i="5"/>
  <c r="M449" i="5"/>
  <c r="M448" i="5"/>
  <c r="M447" i="5"/>
  <c r="M446" i="5"/>
  <c r="M445" i="5"/>
  <c r="M444" i="5"/>
  <c r="M443" i="5"/>
  <c r="M442" i="5"/>
  <c r="M441" i="5"/>
  <c r="M440" i="5"/>
  <c r="M439" i="5"/>
  <c r="M438" i="5"/>
  <c r="M437" i="5"/>
  <c r="M436" i="5"/>
  <c r="M435" i="5"/>
  <c r="M434" i="5"/>
  <c r="M433" i="5"/>
  <c r="M432" i="5"/>
  <c r="M431" i="5"/>
  <c r="M430" i="5"/>
  <c r="M429" i="5"/>
  <c r="M428" i="5"/>
  <c r="M427" i="5"/>
  <c r="M426" i="5"/>
  <c r="M425" i="5"/>
  <c r="M424" i="5"/>
  <c r="M423" i="5"/>
  <c r="M422" i="5"/>
  <c r="M421" i="5"/>
  <c r="M420" i="5"/>
  <c r="M419" i="5"/>
  <c r="M418" i="5"/>
  <c r="M417" i="5"/>
  <c r="M416" i="5"/>
  <c r="M415" i="5"/>
  <c r="M414" i="5"/>
  <c r="M413" i="5"/>
  <c r="M412" i="5"/>
  <c r="M411" i="5"/>
  <c r="M410" i="5"/>
  <c r="M409" i="5"/>
  <c r="M408" i="5"/>
  <c r="M407" i="5"/>
  <c r="M406" i="5"/>
  <c r="M405" i="5"/>
  <c r="M404" i="5"/>
  <c r="M403" i="5"/>
  <c r="M402" i="5"/>
  <c r="M401" i="5"/>
  <c r="M400" i="5"/>
  <c r="M399" i="5"/>
  <c r="M398" i="5"/>
  <c r="M397" i="5"/>
  <c r="M396" i="5"/>
  <c r="M395" i="5"/>
  <c r="M394" i="5"/>
  <c r="M393" i="5"/>
  <c r="M392" i="5"/>
  <c r="M391" i="5"/>
  <c r="M390" i="5"/>
  <c r="M389" i="5"/>
  <c r="M388" i="5"/>
  <c r="M387" i="5"/>
  <c r="M386" i="5"/>
  <c r="M385" i="5"/>
  <c r="M384" i="5"/>
  <c r="M383" i="5"/>
  <c r="M382" i="5"/>
  <c r="M381" i="5"/>
  <c r="M380" i="5"/>
  <c r="M379" i="5"/>
  <c r="M378" i="5"/>
  <c r="M377" i="5"/>
  <c r="M376" i="5"/>
  <c r="M375" i="5"/>
  <c r="M374" i="5"/>
  <c r="M373" i="5"/>
  <c r="M372" i="5"/>
  <c r="M371" i="5"/>
  <c r="M370" i="5"/>
  <c r="M369" i="5"/>
  <c r="M368" i="5"/>
  <c r="M367" i="5"/>
  <c r="M366" i="5"/>
  <c r="M365" i="5"/>
  <c r="M364" i="5"/>
  <c r="M363" i="5"/>
  <c r="M362" i="5"/>
  <c r="M361" i="5"/>
  <c r="M360" i="5"/>
  <c r="M359" i="5"/>
  <c r="M358" i="5"/>
  <c r="M357" i="5"/>
  <c r="M356" i="5"/>
  <c r="M355" i="5"/>
  <c r="M354" i="5"/>
  <c r="M353" i="5"/>
  <c r="M352" i="5"/>
  <c r="M351" i="5"/>
  <c r="M350" i="5"/>
  <c r="M349" i="5"/>
  <c r="M348" i="5"/>
  <c r="M347" i="5"/>
  <c r="M346" i="5"/>
  <c r="M345" i="5"/>
  <c r="M344" i="5"/>
  <c r="M343" i="5"/>
  <c r="M342" i="5"/>
  <c r="M341" i="5"/>
  <c r="M340" i="5"/>
  <c r="M339" i="5"/>
  <c r="M338" i="5"/>
  <c r="M337" i="5"/>
  <c r="M336" i="5"/>
  <c r="M335" i="5"/>
  <c r="M334" i="5"/>
  <c r="M333" i="5"/>
  <c r="M332" i="5"/>
  <c r="M331" i="5"/>
  <c r="M330" i="5"/>
  <c r="M329" i="5"/>
  <c r="M328" i="5"/>
  <c r="M327" i="5"/>
  <c r="M326" i="5"/>
  <c r="M325" i="5"/>
  <c r="M324" i="5"/>
  <c r="M323" i="5"/>
  <c r="M322" i="5"/>
  <c r="M321" i="5"/>
  <c r="M320" i="5"/>
  <c r="M319" i="5"/>
  <c r="M318" i="5"/>
  <c r="M317" i="5"/>
  <c r="M316" i="5"/>
  <c r="M315" i="5"/>
  <c r="M314" i="5"/>
  <c r="M313" i="5"/>
  <c r="M312" i="5"/>
  <c r="M311" i="5"/>
  <c r="M310" i="5"/>
  <c r="M309" i="5"/>
  <c r="M308" i="5"/>
  <c r="M307" i="5"/>
  <c r="M306" i="5"/>
  <c r="M305" i="5"/>
  <c r="M304" i="5"/>
  <c r="M303" i="5"/>
  <c r="M302" i="5"/>
  <c r="M301" i="5"/>
  <c r="M300" i="5"/>
  <c r="M299" i="5"/>
  <c r="M298" i="5"/>
  <c r="M297" i="5"/>
  <c r="M296" i="5"/>
  <c r="M295" i="5"/>
  <c r="M294" i="5"/>
  <c r="M293" i="5"/>
  <c r="M292" i="5"/>
  <c r="M291" i="5"/>
  <c r="M290" i="5"/>
  <c r="M289" i="5"/>
  <c r="M288" i="5"/>
  <c r="M287" i="5"/>
  <c r="M286" i="5"/>
  <c r="M285" i="5"/>
  <c r="M284" i="5"/>
  <c r="M283" i="5"/>
  <c r="M282" i="5"/>
  <c r="M281" i="5"/>
  <c r="M280" i="5"/>
  <c r="M279" i="5"/>
  <c r="M278" i="5"/>
  <c r="M277" i="5"/>
  <c r="M276" i="5"/>
  <c r="M275" i="5"/>
  <c r="M274" i="5"/>
  <c r="M273" i="5"/>
  <c r="M272" i="5"/>
  <c r="M271" i="5"/>
  <c r="M270" i="5"/>
  <c r="M269" i="5"/>
  <c r="M268" i="5"/>
  <c r="M267" i="5"/>
  <c r="M266" i="5"/>
  <c r="M265" i="5"/>
  <c r="M264" i="5"/>
  <c r="M263" i="5"/>
  <c r="M262" i="5"/>
  <c r="M261" i="5"/>
  <c r="M260" i="5"/>
  <c r="M259" i="5"/>
  <c r="M258" i="5"/>
  <c r="M257" i="5"/>
  <c r="M256" i="5"/>
  <c r="M255" i="5"/>
  <c r="M254" i="5"/>
  <c r="M253" i="5"/>
  <c r="M252" i="5"/>
  <c r="M251" i="5"/>
  <c r="M250" i="5"/>
  <c r="M249" i="5"/>
  <c r="M248" i="5"/>
  <c r="M247" i="5"/>
  <c r="M246" i="5"/>
  <c r="M245" i="5"/>
  <c r="M244" i="5"/>
  <c r="M243" i="5"/>
  <c r="M242" i="5"/>
  <c r="M241" i="5"/>
  <c r="M240" i="5"/>
  <c r="M239" i="5"/>
  <c r="M238" i="5"/>
  <c r="M237" i="5"/>
  <c r="M236" i="5"/>
  <c r="M235" i="5"/>
  <c r="M234" i="5"/>
  <c r="M233" i="5"/>
  <c r="M232" i="5"/>
  <c r="M231" i="5"/>
  <c r="M230" i="5"/>
  <c r="M229" i="5"/>
  <c r="M228" i="5"/>
  <c r="M227" i="5"/>
  <c r="M226" i="5"/>
  <c r="M225" i="5"/>
  <c r="M224" i="5"/>
  <c r="M223" i="5"/>
  <c r="M222" i="5"/>
  <c r="M221" i="5"/>
  <c r="M220" i="5"/>
  <c r="M219" i="5"/>
  <c r="M218" i="5"/>
  <c r="M217" i="5"/>
  <c r="M216" i="5"/>
  <c r="M215" i="5"/>
  <c r="M214" i="5"/>
  <c r="M213" i="5"/>
  <c r="M212" i="5"/>
  <c r="M211" i="5"/>
  <c r="M210" i="5"/>
  <c r="M209" i="5"/>
  <c r="M208" i="5"/>
  <c r="M207" i="5"/>
  <c r="M206" i="5"/>
  <c r="M205" i="5"/>
  <c r="M204" i="5"/>
  <c r="M203" i="5"/>
  <c r="M202" i="5"/>
  <c r="M201" i="5"/>
  <c r="M200" i="5"/>
  <c r="M199" i="5"/>
  <c r="M198" i="5"/>
  <c r="M197" i="5"/>
  <c r="M196" i="5"/>
  <c r="M195" i="5"/>
  <c r="M194" i="5"/>
  <c r="M193" i="5"/>
  <c r="M192" i="5"/>
  <c r="M191" i="5"/>
  <c r="M190" i="5"/>
  <c r="M189" i="5"/>
  <c r="M188" i="5"/>
  <c r="M187" i="5"/>
  <c r="M186" i="5"/>
  <c r="M185" i="5"/>
  <c r="M184" i="5"/>
  <c r="M183" i="5"/>
  <c r="M182" i="5"/>
  <c r="M181" i="5"/>
  <c r="M180" i="5"/>
  <c r="M179" i="5"/>
  <c r="M178" i="5"/>
  <c r="M177" i="5"/>
  <c r="M176" i="5"/>
  <c r="M175" i="5"/>
  <c r="M174" i="5"/>
  <c r="M173" i="5"/>
  <c r="M172" i="5"/>
  <c r="M171" i="5"/>
  <c r="M170" i="5"/>
  <c r="M169" i="5"/>
  <c r="M168" i="5"/>
  <c r="M167" i="5"/>
  <c r="M166" i="5"/>
  <c r="M165" i="5"/>
  <c r="M164" i="5"/>
  <c r="M163" i="5"/>
  <c r="M162" i="5"/>
  <c r="M161" i="5"/>
  <c r="M160" i="5"/>
  <c r="M159" i="5"/>
  <c r="M158" i="5"/>
  <c r="M157" i="5"/>
  <c r="M156" i="5"/>
  <c r="M155" i="5"/>
  <c r="M154" i="5"/>
  <c r="M153" i="5"/>
  <c r="M152" i="5"/>
  <c r="M151" i="5"/>
  <c r="M150" i="5"/>
  <c r="M149" i="5"/>
  <c r="M148" i="5"/>
  <c r="M147" i="5"/>
  <c r="M146" i="5"/>
  <c r="M145" i="5"/>
  <c r="M144" i="5"/>
  <c r="M143" i="5"/>
  <c r="M142" i="5"/>
  <c r="M141" i="5"/>
  <c r="M140" i="5"/>
  <c r="M139" i="5"/>
  <c r="M138" i="5"/>
  <c r="M137" i="5"/>
  <c r="M136" i="5"/>
  <c r="M135" i="5"/>
  <c r="M134" i="5"/>
  <c r="M133" i="5"/>
  <c r="M132" i="5"/>
  <c r="M131" i="5"/>
  <c r="M130" i="5"/>
  <c r="M129" i="5"/>
  <c r="M128" i="5"/>
  <c r="M127" i="5"/>
  <c r="M126" i="5"/>
  <c r="M125" i="5"/>
  <c r="M124" i="5"/>
  <c r="M123" i="5"/>
  <c r="M122" i="5"/>
  <c r="M121" i="5"/>
  <c r="M120" i="5"/>
  <c r="M119" i="5"/>
  <c r="M118" i="5"/>
  <c r="M117" i="5"/>
  <c r="M116" i="5"/>
  <c r="M115" i="5"/>
  <c r="M114" i="5"/>
  <c r="M113" i="5"/>
  <c r="M112" i="5"/>
  <c r="M111" i="5"/>
  <c r="M110" i="5"/>
  <c r="M109" i="5"/>
  <c r="M108" i="5"/>
  <c r="M107" i="5"/>
  <c r="M106" i="5"/>
  <c r="M105" i="5"/>
  <c r="M104" i="5"/>
  <c r="M103" i="5"/>
  <c r="M102" i="5"/>
  <c r="M101" i="5"/>
  <c r="M100" i="5"/>
  <c r="M99" i="5"/>
  <c r="M98" i="5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5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2" i="5"/>
  <c r="M21" i="5"/>
  <c r="M20" i="5"/>
  <c r="M19" i="5"/>
  <c r="M18" i="5"/>
  <c r="M17" i="5"/>
  <c r="M16" i="5"/>
  <c r="M15" i="5"/>
  <c r="M14" i="5"/>
  <c r="M13" i="5"/>
  <c r="M12" i="5"/>
  <c r="M11" i="5"/>
  <c r="M10" i="5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L999" i="14" l="1"/>
  <c r="L998" i="14"/>
  <c r="L997" i="14"/>
  <c r="L996" i="14"/>
  <c r="L995" i="14"/>
  <c r="L994" i="14"/>
  <c r="L993" i="14"/>
  <c r="L992" i="14"/>
  <c r="L991" i="14"/>
  <c r="L990" i="14"/>
  <c r="L989" i="14"/>
  <c r="L988" i="14"/>
  <c r="L987" i="14"/>
  <c r="L986" i="14"/>
  <c r="L985" i="14"/>
  <c r="L984" i="14"/>
  <c r="L983" i="14"/>
  <c r="L982" i="14"/>
  <c r="L981" i="14"/>
  <c r="L980" i="14"/>
  <c r="L979" i="14"/>
  <c r="L978" i="14"/>
  <c r="L977" i="14"/>
  <c r="L976" i="14"/>
  <c r="L975" i="14"/>
  <c r="L974" i="14"/>
  <c r="L973" i="14"/>
  <c r="L972" i="14"/>
  <c r="L971" i="14"/>
  <c r="L970" i="14"/>
  <c r="L969" i="14"/>
  <c r="L968" i="14"/>
  <c r="L967" i="14"/>
  <c r="L966" i="14"/>
  <c r="L965" i="14"/>
  <c r="L964" i="14"/>
  <c r="L963" i="14"/>
  <c r="L962" i="14"/>
  <c r="L961" i="14"/>
  <c r="L960" i="14"/>
  <c r="L959" i="14"/>
  <c r="L958" i="14"/>
  <c r="L957" i="14"/>
  <c r="L956" i="14"/>
  <c r="L955" i="14"/>
  <c r="L954" i="14"/>
  <c r="L953" i="14"/>
  <c r="L952" i="14"/>
  <c r="L951" i="14"/>
  <c r="L950" i="14"/>
  <c r="L949" i="14"/>
  <c r="L948" i="14"/>
  <c r="L947" i="14"/>
  <c r="L946" i="14"/>
  <c r="L945" i="14"/>
  <c r="L944" i="14"/>
  <c r="L943" i="14"/>
  <c r="L942" i="14"/>
  <c r="L941" i="14"/>
  <c r="L940" i="14"/>
  <c r="L939" i="14"/>
  <c r="L938" i="14"/>
  <c r="L937" i="14"/>
  <c r="L936" i="14"/>
  <c r="L935" i="14"/>
  <c r="L934" i="14"/>
  <c r="L933" i="14"/>
  <c r="L932" i="14"/>
  <c r="L931" i="14"/>
  <c r="L930" i="14"/>
  <c r="L929" i="14"/>
  <c r="L928" i="14"/>
  <c r="L927" i="14"/>
  <c r="L926" i="14"/>
  <c r="L925" i="14"/>
  <c r="L924" i="14"/>
  <c r="L923" i="14"/>
  <c r="L922" i="14"/>
  <c r="L921" i="14"/>
  <c r="L920" i="14"/>
  <c r="L919" i="14"/>
  <c r="L918" i="14"/>
  <c r="L917" i="14"/>
  <c r="L916" i="14"/>
  <c r="L915" i="14"/>
  <c r="L914" i="14"/>
  <c r="L913" i="14"/>
  <c r="L912" i="14"/>
  <c r="L911" i="14"/>
  <c r="L910" i="14"/>
  <c r="L909" i="14"/>
  <c r="L908" i="14"/>
  <c r="L907" i="14"/>
  <c r="L906" i="14"/>
  <c r="L905" i="14"/>
  <c r="L904" i="14"/>
  <c r="L903" i="14"/>
  <c r="L902" i="14"/>
  <c r="L901" i="14"/>
  <c r="L900" i="14"/>
  <c r="L899" i="14"/>
  <c r="L898" i="14"/>
  <c r="L897" i="14"/>
  <c r="L896" i="14"/>
  <c r="L895" i="14"/>
  <c r="L894" i="14"/>
  <c r="L893" i="14"/>
  <c r="L892" i="14"/>
  <c r="L891" i="14"/>
  <c r="L890" i="14"/>
  <c r="L889" i="14"/>
  <c r="L888" i="14"/>
  <c r="L887" i="14"/>
  <c r="L886" i="14"/>
  <c r="L885" i="14"/>
  <c r="L884" i="14"/>
  <c r="L883" i="14"/>
  <c r="L882" i="14"/>
  <c r="L881" i="14"/>
  <c r="L880" i="14"/>
  <c r="L879" i="14"/>
  <c r="L878" i="14"/>
  <c r="L877" i="14"/>
  <c r="L876" i="14"/>
  <c r="L875" i="14"/>
  <c r="L874" i="14"/>
  <c r="L873" i="14"/>
  <c r="L872" i="14"/>
  <c r="L871" i="14"/>
  <c r="L870" i="14"/>
  <c r="L869" i="14"/>
  <c r="L868" i="14"/>
  <c r="L867" i="14"/>
  <c r="L866" i="14"/>
  <c r="L865" i="14"/>
  <c r="L864" i="14"/>
  <c r="L863" i="14"/>
  <c r="L862" i="14"/>
  <c r="L861" i="14"/>
  <c r="L860" i="14"/>
  <c r="L859" i="14"/>
  <c r="L858" i="14"/>
  <c r="L857" i="14"/>
  <c r="L856" i="14"/>
  <c r="L855" i="14"/>
  <c r="L854" i="14"/>
  <c r="L853" i="14"/>
  <c r="L852" i="14"/>
  <c r="L851" i="14"/>
  <c r="L850" i="14"/>
  <c r="L849" i="14"/>
  <c r="L848" i="14"/>
  <c r="L847" i="14"/>
  <c r="L846" i="14"/>
  <c r="L845" i="14"/>
  <c r="L844" i="14"/>
  <c r="L843" i="14"/>
  <c r="L842" i="14"/>
  <c r="L841" i="14"/>
  <c r="L840" i="14"/>
  <c r="L839" i="14"/>
  <c r="L838" i="14"/>
  <c r="L837" i="14"/>
  <c r="L836" i="14"/>
  <c r="L835" i="14"/>
  <c r="L834" i="14"/>
  <c r="L833" i="14"/>
  <c r="L832" i="14"/>
  <c r="L831" i="14"/>
  <c r="L830" i="14"/>
  <c r="L829" i="14"/>
  <c r="L828" i="14"/>
  <c r="L827" i="14"/>
  <c r="L826" i="14"/>
  <c r="L825" i="14"/>
  <c r="L824" i="14"/>
  <c r="L823" i="14"/>
  <c r="L822" i="14"/>
  <c r="L821" i="14"/>
  <c r="L820" i="14"/>
  <c r="L819" i="14"/>
  <c r="L818" i="14"/>
  <c r="L817" i="14"/>
  <c r="L816" i="14"/>
  <c r="L815" i="14"/>
  <c r="L814" i="14"/>
  <c r="L813" i="14"/>
  <c r="L812" i="14"/>
  <c r="L811" i="14"/>
  <c r="L810" i="14"/>
  <c r="L809" i="14"/>
  <c r="L808" i="14"/>
  <c r="L807" i="14"/>
  <c r="L806" i="14"/>
  <c r="L805" i="14"/>
  <c r="L804" i="14"/>
  <c r="L803" i="14"/>
  <c r="L802" i="14"/>
  <c r="L801" i="14"/>
  <c r="L800" i="14"/>
  <c r="L799" i="14"/>
  <c r="L798" i="14"/>
  <c r="L797" i="14"/>
  <c r="L796" i="14"/>
  <c r="L795" i="14"/>
  <c r="L794" i="14"/>
  <c r="L793" i="14"/>
  <c r="L792" i="14"/>
  <c r="L791" i="14"/>
  <c r="L790" i="14"/>
  <c r="L789" i="14"/>
  <c r="L788" i="14"/>
  <c r="L787" i="14"/>
  <c r="L786" i="14"/>
  <c r="L785" i="14"/>
  <c r="L784" i="14"/>
  <c r="L783" i="14"/>
  <c r="L782" i="14"/>
  <c r="L781" i="14"/>
  <c r="L780" i="14"/>
  <c r="L779" i="14"/>
  <c r="L778" i="14"/>
  <c r="L777" i="14"/>
  <c r="L776" i="14"/>
  <c r="L775" i="14"/>
  <c r="L774" i="14"/>
  <c r="L773" i="14"/>
  <c r="L772" i="14"/>
  <c r="L771" i="14"/>
  <c r="L770" i="14"/>
  <c r="L769" i="14"/>
  <c r="L768" i="14"/>
  <c r="L767" i="14"/>
  <c r="L766" i="14"/>
  <c r="L765" i="14"/>
  <c r="L764" i="14"/>
  <c r="L763" i="14"/>
  <c r="L762" i="14"/>
  <c r="L761" i="14"/>
  <c r="L760" i="14"/>
  <c r="L759" i="14"/>
  <c r="L758" i="14"/>
  <c r="L757" i="14"/>
  <c r="L756" i="14"/>
  <c r="L755" i="14"/>
  <c r="L754" i="14"/>
  <c r="L753" i="14"/>
  <c r="L752" i="14"/>
  <c r="L751" i="14"/>
  <c r="L750" i="14"/>
  <c r="L749" i="14"/>
  <c r="L748" i="14"/>
  <c r="L747" i="14"/>
  <c r="L746" i="14"/>
  <c r="L745" i="14"/>
  <c r="L744" i="14"/>
  <c r="L743" i="14"/>
  <c r="L742" i="14"/>
  <c r="L741" i="14"/>
  <c r="L740" i="14"/>
  <c r="L739" i="14"/>
  <c r="L738" i="14"/>
  <c r="L737" i="14"/>
  <c r="L736" i="14"/>
  <c r="L735" i="14"/>
  <c r="L734" i="14"/>
  <c r="L733" i="14"/>
  <c r="L732" i="14"/>
  <c r="L731" i="14"/>
  <c r="L730" i="14"/>
  <c r="L729" i="14"/>
  <c r="L728" i="14"/>
  <c r="L727" i="14"/>
  <c r="L726" i="14"/>
  <c r="L725" i="14"/>
  <c r="L724" i="14"/>
  <c r="L723" i="14"/>
  <c r="L722" i="14"/>
  <c r="L721" i="14"/>
  <c r="L720" i="14"/>
  <c r="L719" i="14"/>
  <c r="L718" i="14"/>
  <c r="L717" i="14"/>
  <c r="L716" i="14"/>
  <c r="L715" i="14"/>
  <c r="L714" i="14"/>
  <c r="L713" i="14"/>
  <c r="L712" i="14"/>
  <c r="L711" i="14"/>
  <c r="L710" i="14"/>
  <c r="L709" i="14"/>
  <c r="L708" i="14"/>
  <c r="L707" i="14"/>
  <c r="L706" i="14"/>
  <c r="L705" i="14"/>
  <c r="L704" i="14"/>
  <c r="L703" i="14"/>
  <c r="L702" i="14"/>
  <c r="L701" i="14"/>
  <c r="L700" i="14"/>
  <c r="L699" i="14"/>
  <c r="L698" i="14"/>
  <c r="L697" i="14"/>
  <c r="L696" i="14"/>
  <c r="L695" i="14"/>
  <c r="L694" i="14"/>
  <c r="L693" i="14"/>
  <c r="L692" i="14"/>
  <c r="L691" i="14"/>
  <c r="L690" i="14"/>
  <c r="L689" i="14"/>
  <c r="L688" i="14"/>
  <c r="L687" i="14"/>
  <c r="L686" i="14"/>
  <c r="L685" i="14"/>
  <c r="L684" i="14"/>
  <c r="L683" i="14"/>
  <c r="L682" i="14"/>
  <c r="L681" i="14"/>
  <c r="L680" i="14"/>
  <c r="L679" i="14"/>
  <c r="L678" i="14"/>
  <c r="L677" i="14"/>
  <c r="L676" i="14"/>
  <c r="L675" i="14"/>
  <c r="L674" i="14"/>
  <c r="L673" i="14"/>
  <c r="L672" i="14"/>
  <c r="L671" i="14"/>
  <c r="L670" i="14"/>
  <c r="L669" i="14"/>
  <c r="L668" i="14"/>
  <c r="L667" i="14"/>
  <c r="L666" i="14"/>
  <c r="L665" i="14"/>
  <c r="L664" i="14"/>
  <c r="L663" i="14"/>
  <c r="L662" i="14"/>
  <c r="L661" i="14"/>
  <c r="L660" i="14"/>
  <c r="L659" i="14"/>
  <c r="L658" i="14"/>
  <c r="L657" i="14"/>
  <c r="L656" i="14"/>
  <c r="L655" i="14"/>
  <c r="L654" i="14"/>
  <c r="L653" i="14"/>
  <c r="L652" i="14"/>
  <c r="L651" i="14"/>
  <c r="L650" i="14"/>
  <c r="L649" i="14"/>
  <c r="L648" i="14"/>
  <c r="L647" i="14"/>
  <c r="L646" i="14"/>
  <c r="L645" i="14"/>
  <c r="L644" i="14"/>
  <c r="L643" i="14"/>
  <c r="L642" i="14"/>
  <c r="L641" i="14"/>
  <c r="L640" i="14"/>
  <c r="L639" i="14"/>
  <c r="L638" i="14"/>
  <c r="L637" i="14"/>
  <c r="L636" i="14"/>
  <c r="L635" i="14"/>
  <c r="L634" i="14"/>
  <c r="L633" i="14"/>
  <c r="L632" i="14"/>
  <c r="L631" i="14"/>
  <c r="L630" i="14"/>
  <c r="L629" i="14"/>
  <c r="L628" i="14"/>
  <c r="L627" i="14"/>
  <c r="L626" i="14"/>
  <c r="L625" i="14"/>
  <c r="L624" i="14"/>
  <c r="L623" i="14"/>
  <c r="L622" i="14"/>
  <c r="L621" i="14"/>
  <c r="L620" i="14"/>
  <c r="L619" i="14"/>
  <c r="L618" i="14"/>
  <c r="L617" i="14"/>
  <c r="L616" i="14"/>
  <c r="L615" i="14"/>
  <c r="L614" i="14"/>
  <c r="L613" i="14"/>
  <c r="L612" i="14"/>
  <c r="L611" i="14"/>
  <c r="L610" i="14"/>
  <c r="L609" i="14"/>
  <c r="L608" i="14"/>
  <c r="L607" i="14"/>
  <c r="L606" i="14"/>
  <c r="L605" i="14"/>
  <c r="L604" i="14"/>
  <c r="L603" i="14"/>
  <c r="L602" i="14"/>
  <c r="L601" i="14"/>
  <c r="L600" i="14"/>
  <c r="L599" i="14"/>
  <c r="L598" i="14"/>
  <c r="L597" i="14"/>
  <c r="L596" i="14"/>
  <c r="L595" i="14"/>
  <c r="L594" i="14"/>
  <c r="L593" i="14"/>
  <c r="L592" i="14"/>
  <c r="L591" i="14"/>
  <c r="L590" i="14"/>
  <c r="L589" i="14"/>
  <c r="L588" i="14"/>
  <c r="L587" i="14"/>
  <c r="L586" i="14"/>
  <c r="L585" i="14"/>
  <c r="L584" i="14"/>
  <c r="L583" i="14"/>
  <c r="L582" i="14"/>
  <c r="L581" i="14"/>
  <c r="L580" i="14"/>
  <c r="L579" i="14"/>
  <c r="L578" i="14"/>
  <c r="L577" i="14"/>
  <c r="L576" i="14"/>
  <c r="L575" i="14"/>
  <c r="L574" i="14"/>
  <c r="L573" i="14"/>
  <c r="L572" i="14"/>
  <c r="L571" i="14"/>
  <c r="L570" i="14"/>
  <c r="L569" i="14"/>
  <c r="L568" i="14"/>
  <c r="L567" i="14"/>
  <c r="L566" i="14"/>
  <c r="L565" i="14"/>
  <c r="L564" i="14"/>
  <c r="L563" i="14"/>
  <c r="L562" i="14"/>
  <c r="L561" i="14"/>
  <c r="L560" i="14"/>
  <c r="L559" i="14"/>
  <c r="L558" i="14"/>
  <c r="L557" i="14"/>
  <c r="L556" i="14"/>
  <c r="L555" i="14"/>
  <c r="L554" i="14"/>
  <c r="L553" i="14"/>
  <c r="L552" i="14"/>
  <c r="L551" i="14"/>
  <c r="L550" i="14"/>
  <c r="L549" i="14"/>
  <c r="L548" i="14"/>
  <c r="L547" i="14"/>
  <c r="L546" i="14"/>
  <c r="L545" i="14"/>
  <c r="L544" i="14"/>
  <c r="L543" i="14"/>
  <c r="L542" i="14"/>
  <c r="L541" i="14"/>
  <c r="L540" i="14"/>
  <c r="L539" i="14"/>
  <c r="L538" i="14"/>
  <c r="L537" i="14"/>
  <c r="L536" i="14"/>
  <c r="L535" i="14"/>
  <c r="L534" i="14"/>
  <c r="L533" i="14"/>
  <c r="L532" i="14"/>
  <c r="L531" i="14"/>
  <c r="L530" i="14"/>
  <c r="L529" i="14"/>
  <c r="L528" i="14"/>
  <c r="L527" i="14"/>
  <c r="L526" i="14"/>
  <c r="L525" i="14"/>
  <c r="L524" i="14"/>
  <c r="L523" i="14"/>
  <c r="L522" i="14"/>
  <c r="L521" i="14"/>
  <c r="L520" i="14"/>
  <c r="L519" i="14"/>
  <c r="L518" i="14"/>
  <c r="L517" i="14"/>
  <c r="L516" i="14"/>
  <c r="L515" i="14"/>
  <c r="L514" i="14"/>
  <c r="L513" i="14"/>
  <c r="L512" i="14"/>
  <c r="L511" i="14"/>
  <c r="L510" i="14"/>
  <c r="L509" i="14"/>
  <c r="L508" i="14"/>
  <c r="L507" i="14"/>
  <c r="L506" i="14"/>
  <c r="L505" i="14"/>
  <c r="L504" i="14"/>
  <c r="L503" i="14"/>
  <c r="L502" i="14"/>
  <c r="L501" i="14"/>
  <c r="L500" i="14"/>
  <c r="L499" i="14"/>
  <c r="L498" i="14"/>
  <c r="L497" i="14"/>
  <c r="L496" i="14"/>
  <c r="L495" i="14"/>
  <c r="L494" i="14"/>
  <c r="L493" i="14"/>
  <c r="L492" i="14"/>
  <c r="L491" i="14"/>
  <c r="L490" i="14"/>
  <c r="L489" i="14"/>
  <c r="L488" i="14"/>
  <c r="L487" i="14"/>
  <c r="L486" i="14"/>
  <c r="L485" i="14"/>
  <c r="L484" i="14"/>
  <c r="L483" i="14"/>
  <c r="L482" i="14"/>
  <c r="L481" i="14"/>
  <c r="L480" i="14"/>
  <c r="L479" i="14"/>
  <c r="L478" i="14"/>
  <c r="L477" i="14"/>
  <c r="L476" i="14"/>
  <c r="L475" i="14"/>
  <c r="L474" i="14"/>
  <c r="L473" i="14"/>
  <c r="L472" i="14"/>
  <c r="L471" i="14"/>
  <c r="L470" i="14"/>
  <c r="L469" i="14"/>
  <c r="L468" i="14"/>
  <c r="L467" i="14"/>
  <c r="L466" i="14"/>
  <c r="L465" i="14"/>
  <c r="L464" i="14"/>
  <c r="L463" i="14"/>
  <c r="L462" i="14"/>
  <c r="L461" i="14"/>
  <c r="L460" i="14"/>
  <c r="L459" i="14"/>
  <c r="L458" i="14"/>
  <c r="L457" i="14"/>
  <c r="L456" i="14"/>
  <c r="L455" i="14"/>
  <c r="L454" i="14"/>
  <c r="L453" i="14"/>
  <c r="L452" i="14"/>
  <c r="L451" i="14"/>
  <c r="L450" i="14"/>
  <c r="L449" i="14"/>
  <c r="L448" i="14"/>
  <c r="L447" i="14"/>
  <c r="L446" i="14"/>
  <c r="L445" i="14"/>
  <c r="L444" i="14"/>
  <c r="L443" i="14"/>
  <c r="L442" i="14"/>
  <c r="L441" i="14"/>
  <c r="L440" i="14"/>
  <c r="L439" i="14"/>
  <c r="L438" i="14"/>
  <c r="L437" i="14"/>
  <c r="L436" i="14"/>
  <c r="L435" i="14"/>
  <c r="L434" i="14"/>
  <c r="L433" i="14"/>
  <c r="L432" i="14"/>
  <c r="L431" i="14"/>
  <c r="L430" i="14"/>
  <c r="L429" i="14"/>
  <c r="L428" i="14"/>
  <c r="L427" i="14"/>
  <c r="L426" i="14"/>
  <c r="L425" i="14"/>
  <c r="L424" i="14"/>
  <c r="L423" i="14"/>
  <c r="L422" i="14"/>
  <c r="L421" i="14"/>
  <c r="L420" i="14"/>
  <c r="L419" i="14"/>
  <c r="L418" i="14"/>
  <c r="L417" i="14"/>
  <c r="L416" i="14"/>
  <c r="L415" i="14"/>
  <c r="L414" i="14"/>
  <c r="L413" i="14"/>
  <c r="L412" i="14"/>
  <c r="L411" i="14"/>
  <c r="L410" i="14"/>
  <c r="L409" i="14"/>
  <c r="L408" i="14"/>
  <c r="L407" i="14"/>
  <c r="L406" i="14"/>
  <c r="L405" i="14"/>
  <c r="L404" i="14"/>
  <c r="L403" i="14"/>
  <c r="L402" i="14"/>
  <c r="L401" i="14"/>
  <c r="L400" i="14"/>
  <c r="L399" i="14"/>
  <c r="L398" i="14"/>
  <c r="L397" i="14"/>
  <c r="L396" i="14"/>
  <c r="L395" i="14"/>
  <c r="L394" i="14"/>
  <c r="L393" i="14"/>
  <c r="L392" i="14"/>
  <c r="L391" i="14"/>
  <c r="L390" i="14"/>
  <c r="L389" i="14"/>
  <c r="L388" i="14"/>
  <c r="L387" i="14"/>
  <c r="L386" i="14"/>
  <c r="L385" i="14"/>
  <c r="L384" i="14"/>
  <c r="L383" i="14"/>
  <c r="L382" i="14"/>
  <c r="L381" i="14"/>
  <c r="L380" i="14"/>
  <c r="L379" i="14"/>
  <c r="L378" i="14"/>
  <c r="L377" i="14"/>
  <c r="L376" i="14"/>
  <c r="L375" i="14"/>
  <c r="L374" i="14"/>
  <c r="L373" i="14"/>
  <c r="L372" i="14"/>
  <c r="L371" i="14"/>
  <c r="L370" i="14"/>
  <c r="L369" i="14"/>
  <c r="L368" i="14"/>
  <c r="L367" i="14"/>
  <c r="L366" i="14"/>
  <c r="L365" i="14"/>
  <c r="L364" i="14"/>
  <c r="L363" i="14"/>
  <c r="L362" i="14"/>
  <c r="L361" i="14"/>
  <c r="L360" i="14"/>
  <c r="L359" i="14"/>
  <c r="L358" i="14"/>
  <c r="L357" i="14"/>
  <c r="L356" i="14"/>
  <c r="L355" i="14"/>
  <c r="L354" i="14"/>
  <c r="L353" i="14"/>
  <c r="L352" i="14"/>
  <c r="L351" i="14"/>
  <c r="L350" i="14"/>
  <c r="L349" i="14"/>
  <c r="L348" i="14"/>
  <c r="L347" i="14"/>
  <c r="L346" i="14"/>
  <c r="L345" i="14"/>
  <c r="L344" i="14"/>
  <c r="L343" i="14"/>
  <c r="L342" i="14"/>
  <c r="L341" i="14"/>
  <c r="L340" i="14"/>
  <c r="L339" i="14"/>
  <c r="L338" i="14"/>
  <c r="L337" i="14"/>
  <c r="L336" i="14"/>
  <c r="L335" i="14"/>
  <c r="L334" i="14"/>
  <c r="L333" i="14"/>
  <c r="L332" i="14"/>
  <c r="L331" i="14"/>
  <c r="L330" i="14"/>
  <c r="L329" i="14"/>
  <c r="L328" i="14"/>
  <c r="L327" i="14"/>
  <c r="L326" i="14"/>
  <c r="L325" i="14"/>
  <c r="L324" i="14"/>
  <c r="L323" i="14"/>
  <c r="L322" i="14"/>
  <c r="L321" i="14"/>
  <c r="L320" i="14"/>
  <c r="L319" i="14"/>
  <c r="L318" i="14"/>
  <c r="L317" i="14"/>
  <c r="L316" i="14"/>
  <c r="L315" i="14"/>
  <c r="L314" i="14"/>
  <c r="L313" i="14"/>
  <c r="L312" i="14"/>
  <c r="L311" i="14"/>
  <c r="L310" i="14"/>
  <c r="L309" i="14"/>
  <c r="L308" i="14"/>
  <c r="L307" i="14"/>
  <c r="L306" i="14"/>
  <c r="L305" i="14"/>
  <c r="L304" i="14"/>
  <c r="L303" i="14"/>
  <c r="L302" i="14"/>
  <c r="L301" i="14"/>
  <c r="L300" i="14"/>
  <c r="L299" i="14"/>
  <c r="L298" i="14"/>
  <c r="L297" i="14"/>
  <c r="L296" i="14"/>
  <c r="L295" i="14"/>
  <c r="L294" i="14"/>
  <c r="L293" i="14"/>
  <c r="L292" i="14"/>
  <c r="L291" i="14"/>
  <c r="L290" i="14"/>
  <c r="L289" i="14"/>
  <c r="L288" i="14"/>
  <c r="L287" i="14"/>
  <c r="L286" i="14"/>
  <c r="L285" i="14"/>
  <c r="L284" i="14"/>
  <c r="L283" i="14"/>
  <c r="L282" i="14"/>
  <c r="L281" i="14"/>
  <c r="L280" i="14"/>
  <c r="L279" i="14"/>
  <c r="L278" i="14"/>
  <c r="L277" i="14"/>
  <c r="L276" i="14"/>
  <c r="L275" i="14"/>
  <c r="L274" i="14"/>
  <c r="L273" i="14"/>
  <c r="L272" i="14"/>
  <c r="L271" i="14"/>
  <c r="L270" i="14"/>
  <c r="L269" i="14"/>
  <c r="L268" i="14"/>
  <c r="L267" i="14"/>
  <c r="L266" i="14"/>
  <c r="L265" i="14"/>
  <c r="L264" i="14"/>
  <c r="L263" i="14"/>
  <c r="L262" i="14"/>
  <c r="L261" i="14"/>
  <c r="L260" i="14"/>
  <c r="L259" i="14"/>
  <c r="L258" i="14"/>
  <c r="L257" i="14"/>
  <c r="L256" i="14"/>
  <c r="L255" i="14"/>
  <c r="L254" i="14"/>
  <c r="L253" i="14"/>
  <c r="L252" i="14"/>
  <c r="L251" i="14"/>
  <c r="L250" i="14"/>
  <c r="L249" i="14"/>
  <c r="L248" i="14"/>
  <c r="L247" i="14"/>
  <c r="L246" i="14"/>
  <c r="L245" i="14"/>
  <c r="L244" i="14"/>
  <c r="L243" i="14"/>
  <c r="L242" i="14"/>
  <c r="L241" i="14"/>
  <c r="L240" i="14"/>
  <c r="L239" i="14"/>
  <c r="L238" i="14"/>
  <c r="L237" i="14"/>
  <c r="L236" i="14"/>
  <c r="L235" i="14"/>
  <c r="L234" i="14"/>
  <c r="L233" i="14"/>
  <c r="L232" i="14"/>
  <c r="L231" i="14"/>
  <c r="L230" i="14"/>
  <c r="L229" i="14"/>
  <c r="L228" i="14"/>
  <c r="L227" i="14"/>
  <c r="L226" i="14"/>
  <c r="L225" i="14"/>
  <c r="L224" i="14"/>
  <c r="L223" i="14"/>
  <c r="L222" i="14"/>
  <c r="L221" i="14"/>
  <c r="L220" i="14"/>
  <c r="L219" i="14"/>
  <c r="L218" i="14"/>
  <c r="L217" i="14"/>
  <c r="L216" i="14"/>
  <c r="L215" i="14"/>
  <c r="L214" i="14"/>
  <c r="L213" i="14"/>
  <c r="L212" i="14"/>
  <c r="L211" i="14"/>
  <c r="L210" i="14"/>
  <c r="L209" i="14"/>
  <c r="L208" i="14"/>
  <c r="L207" i="14"/>
  <c r="L206" i="14"/>
  <c r="L205" i="14"/>
  <c r="L204" i="14"/>
  <c r="L203" i="14"/>
  <c r="L202" i="14"/>
  <c r="L201" i="14"/>
  <c r="L200" i="14"/>
  <c r="L199" i="14"/>
  <c r="L198" i="14"/>
  <c r="L197" i="14"/>
  <c r="L196" i="14"/>
  <c r="L195" i="14"/>
  <c r="L194" i="14"/>
  <c r="L193" i="14"/>
  <c r="L192" i="14"/>
  <c r="L191" i="14"/>
  <c r="L190" i="14"/>
  <c r="L189" i="14"/>
  <c r="L188" i="14"/>
  <c r="L187" i="14"/>
  <c r="L186" i="14"/>
  <c r="L185" i="14"/>
  <c r="L184" i="14"/>
  <c r="L183" i="14"/>
  <c r="L182" i="14"/>
  <c r="L181" i="14"/>
  <c r="L180" i="14"/>
  <c r="L179" i="14"/>
  <c r="L178" i="14"/>
  <c r="L177" i="14"/>
  <c r="L176" i="14"/>
  <c r="L175" i="14"/>
  <c r="L174" i="14"/>
  <c r="L173" i="14"/>
  <c r="L172" i="14"/>
  <c r="L171" i="14"/>
  <c r="L170" i="14"/>
  <c r="L169" i="14"/>
  <c r="L168" i="14"/>
  <c r="L167" i="14"/>
  <c r="L166" i="14"/>
  <c r="L165" i="14"/>
  <c r="L164" i="14"/>
  <c r="L163" i="14"/>
  <c r="L162" i="14"/>
  <c r="L161" i="14"/>
  <c r="L160" i="14"/>
  <c r="L159" i="14"/>
  <c r="L158" i="14"/>
  <c r="L157" i="14"/>
  <c r="L156" i="14"/>
  <c r="L155" i="14"/>
  <c r="L154" i="14"/>
  <c r="L153" i="14"/>
  <c r="L152" i="14"/>
  <c r="L151" i="14"/>
  <c r="L150" i="14"/>
  <c r="L149" i="14"/>
  <c r="L148" i="14"/>
  <c r="L147" i="14"/>
  <c r="L146" i="14"/>
  <c r="L145" i="14"/>
  <c r="L144" i="14"/>
  <c r="L143" i="14"/>
  <c r="L142" i="14"/>
  <c r="L141" i="14"/>
  <c r="L140" i="14"/>
  <c r="L139" i="14"/>
  <c r="L138" i="14"/>
  <c r="L137" i="14"/>
  <c r="L136" i="14"/>
  <c r="L135" i="14"/>
  <c r="L134" i="14"/>
  <c r="L133" i="14"/>
  <c r="L132" i="14"/>
  <c r="L131" i="14"/>
  <c r="L130" i="14"/>
  <c r="L129" i="14"/>
  <c r="L128" i="14"/>
  <c r="L127" i="14"/>
  <c r="L126" i="14"/>
  <c r="L125" i="14"/>
  <c r="L124" i="14"/>
  <c r="L123" i="14"/>
  <c r="L122" i="14"/>
  <c r="L121" i="14"/>
  <c r="L120" i="14"/>
  <c r="L119" i="14"/>
  <c r="L118" i="14"/>
  <c r="L117" i="14"/>
  <c r="L116" i="14"/>
  <c r="L115" i="14"/>
  <c r="L114" i="14"/>
  <c r="L113" i="14"/>
  <c r="L112" i="14"/>
  <c r="L111" i="14"/>
  <c r="L110" i="14"/>
  <c r="L109" i="14"/>
  <c r="L108" i="14"/>
  <c r="L107" i="14"/>
  <c r="L106" i="14"/>
  <c r="L105" i="14"/>
  <c r="L104" i="14"/>
  <c r="L103" i="14"/>
  <c r="L102" i="14"/>
  <c r="L101" i="14"/>
  <c r="L100" i="14"/>
  <c r="L99" i="14"/>
  <c r="L98" i="14"/>
  <c r="L97" i="14"/>
  <c r="L96" i="14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99" i="12"/>
  <c r="L998" i="12"/>
  <c r="L997" i="12"/>
  <c r="L996" i="12"/>
  <c r="L995" i="12"/>
  <c r="L994" i="12"/>
  <c r="L993" i="12"/>
  <c r="L992" i="12"/>
  <c r="L991" i="12"/>
  <c r="L990" i="12"/>
  <c r="L989" i="12"/>
  <c r="L988" i="12"/>
  <c r="L987" i="12"/>
  <c r="L986" i="12"/>
  <c r="L985" i="12"/>
  <c r="L984" i="12"/>
  <c r="L983" i="12"/>
  <c r="L982" i="12"/>
  <c r="L981" i="12"/>
  <c r="L980" i="12"/>
  <c r="L979" i="12"/>
  <c r="L978" i="12"/>
  <c r="L977" i="12"/>
  <c r="L976" i="12"/>
  <c r="L975" i="12"/>
  <c r="L974" i="12"/>
  <c r="L973" i="12"/>
  <c r="L972" i="12"/>
  <c r="L971" i="12"/>
  <c r="L970" i="12"/>
  <c r="L969" i="12"/>
  <c r="L968" i="12"/>
  <c r="L967" i="12"/>
  <c r="L966" i="12"/>
  <c r="L965" i="12"/>
  <c r="L964" i="12"/>
  <c r="L963" i="12"/>
  <c r="L962" i="12"/>
  <c r="L961" i="12"/>
  <c r="L960" i="12"/>
  <c r="L959" i="12"/>
  <c r="L958" i="12"/>
  <c r="L957" i="12"/>
  <c r="L956" i="12"/>
  <c r="L955" i="12"/>
  <c r="L954" i="12"/>
  <c r="L953" i="12"/>
  <c r="L952" i="12"/>
  <c r="L951" i="12"/>
  <c r="L950" i="12"/>
  <c r="L949" i="12"/>
  <c r="L948" i="12"/>
  <c r="L947" i="12"/>
  <c r="L946" i="12"/>
  <c r="L945" i="12"/>
  <c r="L944" i="12"/>
  <c r="L943" i="12"/>
  <c r="L942" i="12"/>
  <c r="L941" i="12"/>
  <c r="L940" i="12"/>
  <c r="L939" i="12"/>
  <c r="L938" i="12"/>
  <c r="L937" i="12"/>
  <c r="L936" i="12"/>
  <c r="L935" i="12"/>
  <c r="L934" i="12"/>
  <c r="L933" i="12"/>
  <c r="L932" i="12"/>
  <c r="L931" i="12"/>
  <c r="L930" i="12"/>
  <c r="L929" i="12"/>
  <c r="L928" i="12"/>
  <c r="L927" i="12"/>
  <c r="L926" i="12"/>
  <c r="L925" i="12"/>
  <c r="L924" i="12"/>
  <c r="L923" i="12"/>
  <c r="L922" i="12"/>
  <c r="L921" i="12"/>
  <c r="L920" i="12"/>
  <c r="L919" i="12"/>
  <c r="L918" i="12"/>
  <c r="L917" i="12"/>
  <c r="L916" i="12"/>
  <c r="L915" i="12"/>
  <c r="L914" i="12"/>
  <c r="L913" i="12"/>
  <c r="L912" i="12"/>
  <c r="L911" i="12"/>
  <c r="L910" i="12"/>
  <c r="L909" i="12"/>
  <c r="L908" i="12"/>
  <c r="L907" i="12"/>
  <c r="L906" i="12"/>
  <c r="L905" i="12"/>
  <c r="L904" i="12"/>
  <c r="L903" i="12"/>
  <c r="L902" i="12"/>
  <c r="L901" i="12"/>
  <c r="L900" i="12"/>
  <c r="L899" i="12"/>
  <c r="L898" i="12"/>
  <c r="L897" i="12"/>
  <c r="L896" i="12"/>
  <c r="L895" i="12"/>
  <c r="L894" i="12"/>
  <c r="L893" i="12"/>
  <c r="L892" i="12"/>
  <c r="L891" i="12"/>
  <c r="L890" i="12"/>
  <c r="L889" i="12"/>
  <c r="L888" i="12"/>
  <c r="L887" i="12"/>
  <c r="L886" i="12"/>
  <c r="L885" i="12"/>
  <c r="L884" i="12"/>
  <c r="L883" i="12"/>
  <c r="L882" i="12"/>
  <c r="L881" i="12"/>
  <c r="L880" i="12"/>
  <c r="L879" i="12"/>
  <c r="L878" i="12"/>
  <c r="L877" i="12"/>
  <c r="L876" i="12"/>
  <c r="L875" i="12"/>
  <c r="L874" i="12"/>
  <c r="L873" i="12"/>
  <c r="L872" i="12"/>
  <c r="L871" i="12"/>
  <c r="L870" i="12"/>
  <c r="L869" i="12"/>
  <c r="L868" i="12"/>
  <c r="L867" i="12"/>
  <c r="L866" i="12"/>
  <c r="L865" i="12"/>
  <c r="L864" i="12"/>
  <c r="L863" i="12"/>
  <c r="L862" i="12"/>
  <c r="L861" i="12"/>
  <c r="L860" i="12"/>
  <c r="L859" i="12"/>
  <c r="L858" i="12"/>
  <c r="L857" i="12"/>
  <c r="L856" i="12"/>
  <c r="L855" i="12"/>
  <c r="L854" i="12"/>
  <c r="L853" i="12"/>
  <c r="L852" i="12"/>
  <c r="L851" i="12"/>
  <c r="L850" i="12"/>
  <c r="L849" i="12"/>
  <c r="L848" i="12"/>
  <c r="L847" i="12"/>
  <c r="L846" i="12"/>
  <c r="L845" i="12"/>
  <c r="L844" i="12"/>
  <c r="L843" i="12"/>
  <c r="L842" i="12"/>
  <c r="L841" i="12"/>
  <c r="L840" i="12"/>
  <c r="L839" i="12"/>
  <c r="L838" i="12"/>
  <c r="L837" i="12"/>
  <c r="L836" i="12"/>
  <c r="L835" i="12"/>
  <c r="L834" i="12"/>
  <c r="L833" i="12"/>
  <c r="L832" i="12"/>
  <c r="L831" i="12"/>
  <c r="L830" i="12"/>
  <c r="L829" i="12"/>
  <c r="L828" i="12"/>
  <c r="L827" i="12"/>
  <c r="L826" i="12"/>
  <c r="L825" i="12"/>
  <c r="L824" i="12"/>
  <c r="L823" i="12"/>
  <c r="L822" i="12"/>
  <c r="L821" i="12"/>
  <c r="L820" i="12"/>
  <c r="L819" i="12"/>
  <c r="L818" i="12"/>
  <c r="L817" i="12"/>
  <c r="L816" i="12"/>
  <c r="L815" i="12"/>
  <c r="L814" i="12"/>
  <c r="L813" i="12"/>
  <c r="L812" i="12"/>
  <c r="L811" i="12"/>
  <c r="L810" i="12"/>
  <c r="L809" i="12"/>
  <c r="L808" i="12"/>
  <c r="L807" i="12"/>
  <c r="L806" i="12"/>
  <c r="L805" i="12"/>
  <c r="L804" i="12"/>
  <c r="L803" i="12"/>
  <c r="L802" i="12"/>
  <c r="L801" i="12"/>
  <c r="L800" i="12"/>
  <c r="L799" i="12"/>
  <c r="L798" i="12"/>
  <c r="L797" i="12"/>
  <c r="L796" i="12"/>
  <c r="L795" i="12"/>
  <c r="L794" i="12"/>
  <c r="L793" i="12"/>
  <c r="L792" i="12"/>
  <c r="L791" i="12"/>
  <c r="L790" i="12"/>
  <c r="L789" i="12"/>
  <c r="L788" i="12"/>
  <c r="L787" i="12"/>
  <c r="L786" i="12"/>
  <c r="L785" i="12"/>
  <c r="L784" i="12"/>
  <c r="L783" i="12"/>
  <c r="L782" i="12"/>
  <c r="L781" i="12"/>
  <c r="L780" i="12"/>
  <c r="L779" i="12"/>
  <c r="L778" i="12"/>
  <c r="L777" i="12"/>
  <c r="L776" i="12"/>
  <c r="L775" i="12"/>
  <c r="L774" i="12"/>
  <c r="L773" i="12"/>
  <c r="L772" i="12"/>
  <c r="L771" i="12"/>
  <c r="L770" i="12"/>
  <c r="L769" i="12"/>
  <c r="L768" i="12"/>
  <c r="L767" i="12"/>
  <c r="L766" i="12"/>
  <c r="L765" i="12"/>
  <c r="L764" i="12"/>
  <c r="L763" i="12"/>
  <c r="L762" i="12"/>
  <c r="L761" i="12"/>
  <c r="L760" i="12"/>
  <c r="L759" i="12"/>
  <c r="L758" i="12"/>
  <c r="L757" i="12"/>
  <c r="L756" i="12"/>
  <c r="L755" i="12"/>
  <c r="L754" i="12"/>
  <c r="L753" i="12"/>
  <c r="L752" i="12"/>
  <c r="L751" i="12"/>
  <c r="L750" i="12"/>
  <c r="L749" i="12"/>
  <c r="L748" i="12"/>
  <c r="L747" i="12"/>
  <c r="L746" i="12"/>
  <c r="L745" i="12"/>
  <c r="L744" i="12"/>
  <c r="L743" i="12"/>
  <c r="L742" i="12"/>
  <c r="L741" i="12"/>
  <c r="L740" i="12"/>
  <c r="L739" i="12"/>
  <c r="L738" i="12"/>
  <c r="L737" i="12"/>
  <c r="L736" i="12"/>
  <c r="L735" i="12"/>
  <c r="L734" i="12"/>
  <c r="L733" i="12"/>
  <c r="L732" i="12"/>
  <c r="L731" i="12"/>
  <c r="L730" i="12"/>
  <c r="L729" i="12"/>
  <c r="L728" i="12"/>
  <c r="L727" i="12"/>
  <c r="L726" i="12"/>
  <c r="L725" i="12"/>
  <c r="L724" i="12"/>
  <c r="L723" i="12"/>
  <c r="L722" i="12"/>
  <c r="L721" i="12"/>
  <c r="L720" i="12"/>
  <c r="L719" i="12"/>
  <c r="L718" i="12"/>
  <c r="L717" i="12"/>
  <c r="L716" i="12"/>
  <c r="L715" i="12"/>
  <c r="L714" i="12"/>
  <c r="L713" i="12"/>
  <c r="L712" i="12"/>
  <c r="L711" i="12"/>
  <c r="L710" i="12"/>
  <c r="L709" i="12"/>
  <c r="L708" i="12"/>
  <c r="L707" i="12"/>
  <c r="L706" i="12"/>
  <c r="L705" i="12"/>
  <c r="L704" i="12"/>
  <c r="L703" i="12"/>
  <c r="L702" i="12"/>
  <c r="L701" i="12"/>
  <c r="L700" i="12"/>
  <c r="L699" i="12"/>
  <c r="L698" i="12"/>
  <c r="L697" i="12"/>
  <c r="L696" i="12"/>
  <c r="L695" i="12"/>
  <c r="L694" i="12"/>
  <c r="L693" i="12"/>
  <c r="L692" i="12"/>
  <c r="L691" i="12"/>
  <c r="L690" i="12"/>
  <c r="L689" i="12"/>
  <c r="L688" i="12"/>
  <c r="L687" i="12"/>
  <c r="L686" i="12"/>
  <c r="L685" i="12"/>
  <c r="L684" i="12"/>
  <c r="L683" i="12"/>
  <c r="L682" i="12"/>
  <c r="L681" i="12"/>
  <c r="L680" i="12"/>
  <c r="L679" i="12"/>
  <c r="L678" i="12"/>
  <c r="L677" i="12"/>
  <c r="L676" i="12"/>
  <c r="L675" i="12"/>
  <c r="L674" i="12"/>
  <c r="L673" i="12"/>
  <c r="L672" i="12"/>
  <c r="L671" i="12"/>
  <c r="L670" i="12"/>
  <c r="L669" i="12"/>
  <c r="L668" i="12"/>
  <c r="L667" i="12"/>
  <c r="L666" i="12"/>
  <c r="L665" i="12"/>
  <c r="L664" i="12"/>
  <c r="L663" i="12"/>
  <c r="L662" i="12"/>
  <c r="L661" i="12"/>
  <c r="L660" i="12"/>
  <c r="L659" i="12"/>
  <c r="L658" i="12"/>
  <c r="L657" i="12"/>
  <c r="L656" i="12"/>
  <c r="L655" i="12"/>
  <c r="L654" i="12"/>
  <c r="L653" i="12"/>
  <c r="L652" i="12"/>
  <c r="L651" i="12"/>
  <c r="L650" i="12"/>
  <c r="L649" i="12"/>
  <c r="L648" i="12"/>
  <c r="L647" i="12"/>
  <c r="L646" i="12"/>
  <c r="L645" i="12"/>
  <c r="L644" i="12"/>
  <c r="L643" i="12"/>
  <c r="L642" i="12"/>
  <c r="L641" i="12"/>
  <c r="L640" i="12"/>
  <c r="L639" i="12"/>
  <c r="L638" i="12"/>
  <c r="L637" i="12"/>
  <c r="L636" i="12"/>
  <c r="L635" i="12"/>
  <c r="L634" i="12"/>
  <c r="L633" i="12"/>
  <c r="L632" i="12"/>
  <c r="L631" i="12"/>
  <c r="L630" i="12"/>
  <c r="L629" i="12"/>
  <c r="L628" i="12"/>
  <c r="L627" i="12"/>
  <c r="L626" i="12"/>
  <c r="L625" i="12"/>
  <c r="L624" i="12"/>
  <c r="L623" i="12"/>
  <c r="L622" i="12"/>
  <c r="L621" i="12"/>
  <c r="L620" i="12"/>
  <c r="L619" i="12"/>
  <c r="L618" i="12"/>
  <c r="L617" i="12"/>
  <c r="L616" i="12"/>
  <c r="L615" i="12"/>
  <c r="L614" i="12"/>
  <c r="L613" i="12"/>
  <c r="L612" i="12"/>
  <c r="L611" i="12"/>
  <c r="L610" i="12"/>
  <c r="L609" i="12"/>
  <c r="L608" i="12"/>
  <c r="L607" i="12"/>
  <c r="L606" i="12"/>
  <c r="L605" i="12"/>
  <c r="L604" i="12"/>
  <c r="L603" i="12"/>
  <c r="L602" i="12"/>
  <c r="L601" i="12"/>
  <c r="L600" i="12"/>
  <c r="L599" i="12"/>
  <c r="L598" i="12"/>
  <c r="L597" i="12"/>
  <c r="L596" i="12"/>
  <c r="L595" i="12"/>
  <c r="L594" i="12"/>
  <c r="L593" i="12"/>
  <c r="L592" i="12"/>
  <c r="L591" i="12"/>
  <c r="L590" i="12"/>
  <c r="L589" i="12"/>
  <c r="L588" i="12"/>
  <c r="L587" i="12"/>
  <c r="L586" i="12"/>
  <c r="L585" i="12"/>
  <c r="L584" i="12"/>
  <c r="L583" i="12"/>
  <c r="L582" i="12"/>
  <c r="L581" i="12"/>
  <c r="L580" i="12"/>
  <c r="L579" i="12"/>
  <c r="L578" i="12"/>
  <c r="L577" i="12"/>
  <c r="L576" i="12"/>
  <c r="L575" i="12"/>
  <c r="L574" i="12"/>
  <c r="L573" i="12"/>
  <c r="L572" i="12"/>
  <c r="L571" i="12"/>
  <c r="L570" i="12"/>
  <c r="L569" i="12"/>
  <c r="L568" i="12"/>
  <c r="L567" i="12"/>
  <c r="L566" i="12"/>
  <c r="L565" i="12"/>
  <c r="L564" i="12"/>
  <c r="L563" i="12"/>
  <c r="L562" i="12"/>
  <c r="L561" i="12"/>
  <c r="L560" i="12"/>
  <c r="L559" i="12"/>
  <c r="L558" i="12"/>
  <c r="L557" i="12"/>
  <c r="L556" i="12"/>
  <c r="L555" i="12"/>
  <c r="L554" i="12"/>
  <c r="L553" i="12"/>
  <c r="L552" i="12"/>
  <c r="L551" i="12"/>
  <c r="L550" i="12"/>
  <c r="L549" i="12"/>
  <c r="L548" i="12"/>
  <c r="L547" i="12"/>
  <c r="L546" i="12"/>
  <c r="L545" i="12"/>
  <c r="L544" i="12"/>
  <c r="L543" i="12"/>
  <c r="L542" i="12"/>
  <c r="L541" i="12"/>
  <c r="L540" i="12"/>
  <c r="L539" i="12"/>
  <c r="L538" i="12"/>
  <c r="L537" i="12"/>
  <c r="L536" i="12"/>
  <c r="L535" i="12"/>
  <c r="L534" i="12"/>
  <c r="L533" i="12"/>
  <c r="L532" i="12"/>
  <c r="L531" i="12"/>
  <c r="L530" i="12"/>
  <c r="L529" i="12"/>
  <c r="L528" i="12"/>
  <c r="L527" i="12"/>
  <c r="L526" i="12"/>
  <c r="L525" i="12"/>
  <c r="L524" i="12"/>
  <c r="L523" i="12"/>
  <c r="L522" i="12"/>
  <c r="L521" i="12"/>
  <c r="L520" i="12"/>
  <c r="L519" i="12"/>
  <c r="L518" i="12"/>
  <c r="L517" i="12"/>
  <c r="L516" i="12"/>
  <c r="L515" i="12"/>
  <c r="L514" i="12"/>
  <c r="L513" i="12"/>
  <c r="L512" i="12"/>
  <c r="L511" i="12"/>
  <c r="L510" i="12"/>
  <c r="L509" i="12"/>
  <c r="L508" i="12"/>
  <c r="L507" i="12"/>
  <c r="L506" i="12"/>
  <c r="L505" i="12"/>
  <c r="L504" i="12"/>
  <c r="L503" i="12"/>
  <c r="L502" i="12"/>
  <c r="L501" i="12"/>
  <c r="L500" i="12"/>
  <c r="L499" i="12"/>
  <c r="L498" i="12"/>
  <c r="L497" i="12"/>
  <c r="L496" i="12"/>
  <c r="L495" i="12"/>
  <c r="L494" i="12"/>
  <c r="L493" i="12"/>
  <c r="L492" i="12"/>
  <c r="L491" i="12"/>
  <c r="L490" i="12"/>
  <c r="L489" i="12"/>
  <c r="L488" i="12"/>
  <c r="L487" i="12"/>
  <c r="L486" i="12"/>
  <c r="L485" i="12"/>
  <c r="L484" i="12"/>
  <c r="L483" i="12"/>
  <c r="L482" i="12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2" i="12"/>
  <c r="L461" i="12"/>
  <c r="L460" i="12"/>
  <c r="L459" i="12"/>
  <c r="L458" i="12"/>
  <c r="L457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3" i="12"/>
  <c r="L432" i="12"/>
  <c r="L431" i="12"/>
  <c r="L430" i="12"/>
  <c r="L429" i="12"/>
  <c r="L428" i="12"/>
  <c r="L427" i="12"/>
  <c r="L426" i="12"/>
  <c r="L425" i="12"/>
  <c r="L424" i="12"/>
  <c r="L423" i="12"/>
  <c r="L422" i="12"/>
  <c r="L421" i="12"/>
  <c r="L420" i="12"/>
  <c r="L419" i="12"/>
  <c r="L418" i="12"/>
  <c r="L417" i="12"/>
  <c r="L416" i="12"/>
  <c r="L415" i="12"/>
  <c r="L414" i="12"/>
  <c r="L413" i="12"/>
  <c r="L412" i="12"/>
  <c r="L411" i="12"/>
  <c r="L410" i="12"/>
  <c r="L409" i="12"/>
  <c r="L408" i="12"/>
  <c r="L407" i="12"/>
  <c r="L406" i="12"/>
  <c r="L405" i="12"/>
  <c r="L404" i="12"/>
  <c r="L403" i="12"/>
  <c r="L402" i="12"/>
  <c r="L401" i="12"/>
  <c r="L400" i="12"/>
  <c r="L399" i="12"/>
  <c r="L398" i="12"/>
  <c r="L397" i="12"/>
  <c r="L396" i="12"/>
  <c r="L395" i="12"/>
  <c r="L394" i="12"/>
  <c r="L393" i="12"/>
  <c r="L392" i="12"/>
  <c r="L391" i="12"/>
  <c r="L390" i="12"/>
  <c r="L389" i="12"/>
  <c r="L388" i="12"/>
  <c r="L387" i="12"/>
  <c r="L386" i="12"/>
  <c r="L385" i="12"/>
  <c r="L384" i="12"/>
  <c r="L383" i="12"/>
  <c r="L382" i="12"/>
  <c r="L381" i="12"/>
  <c r="L380" i="12"/>
  <c r="L379" i="12"/>
  <c r="L378" i="12"/>
  <c r="L377" i="12"/>
  <c r="L376" i="12"/>
  <c r="L375" i="12"/>
  <c r="L374" i="12"/>
  <c r="L373" i="12"/>
  <c r="L372" i="12"/>
  <c r="L371" i="12"/>
  <c r="L370" i="12"/>
  <c r="L369" i="12"/>
  <c r="L368" i="12"/>
  <c r="L367" i="12"/>
  <c r="L366" i="12"/>
  <c r="L365" i="12"/>
  <c r="L364" i="12"/>
  <c r="L363" i="12"/>
  <c r="L362" i="12"/>
  <c r="L361" i="12"/>
  <c r="L360" i="12"/>
  <c r="L359" i="12"/>
  <c r="L358" i="12"/>
  <c r="L357" i="12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2" i="12"/>
  <c r="L331" i="12"/>
  <c r="L330" i="12"/>
  <c r="L329" i="12"/>
  <c r="L328" i="12"/>
  <c r="L327" i="12"/>
  <c r="L326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69" i="12"/>
  <c r="L268" i="12"/>
  <c r="L267" i="12"/>
  <c r="L266" i="12"/>
  <c r="L265" i="12"/>
  <c r="L264" i="12"/>
  <c r="L263" i="12"/>
  <c r="L262" i="12"/>
  <c r="L261" i="12"/>
  <c r="L260" i="12"/>
  <c r="L259" i="12"/>
  <c r="L258" i="12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99" i="10"/>
  <c r="L998" i="10"/>
  <c r="L997" i="10"/>
  <c r="L996" i="10"/>
  <c r="L995" i="10"/>
  <c r="L994" i="10"/>
  <c r="L993" i="10"/>
  <c r="L992" i="10"/>
  <c r="L991" i="10"/>
  <c r="L990" i="10"/>
  <c r="L989" i="10"/>
  <c r="L988" i="10"/>
  <c r="L987" i="10"/>
  <c r="L986" i="10"/>
  <c r="L985" i="10"/>
  <c r="L984" i="10"/>
  <c r="L983" i="10"/>
  <c r="L982" i="10"/>
  <c r="L981" i="10"/>
  <c r="L980" i="10"/>
  <c r="L979" i="10"/>
  <c r="L978" i="10"/>
  <c r="L977" i="10"/>
  <c r="L976" i="10"/>
  <c r="L975" i="10"/>
  <c r="L974" i="10"/>
  <c r="L973" i="10"/>
  <c r="L972" i="10"/>
  <c r="L971" i="10"/>
  <c r="L970" i="10"/>
  <c r="L969" i="10"/>
  <c r="L968" i="10"/>
  <c r="L967" i="10"/>
  <c r="L966" i="10"/>
  <c r="L965" i="10"/>
  <c r="L964" i="10"/>
  <c r="L963" i="10"/>
  <c r="L962" i="10"/>
  <c r="L961" i="10"/>
  <c r="L960" i="10"/>
  <c r="L959" i="10"/>
  <c r="L958" i="10"/>
  <c r="L957" i="10"/>
  <c r="L956" i="10"/>
  <c r="L955" i="10"/>
  <c r="L954" i="10"/>
  <c r="L953" i="10"/>
  <c r="L952" i="10"/>
  <c r="L951" i="10"/>
  <c r="L950" i="10"/>
  <c r="L949" i="10"/>
  <c r="L948" i="10"/>
  <c r="L947" i="10"/>
  <c r="L946" i="10"/>
  <c r="L945" i="10"/>
  <c r="L944" i="10"/>
  <c r="L943" i="10"/>
  <c r="L942" i="10"/>
  <c r="L941" i="10"/>
  <c r="L940" i="10"/>
  <c r="L939" i="10"/>
  <c r="L938" i="10"/>
  <c r="L937" i="10"/>
  <c r="L936" i="10"/>
  <c r="L935" i="10"/>
  <c r="L934" i="10"/>
  <c r="L933" i="10"/>
  <c r="L932" i="10"/>
  <c r="L931" i="10"/>
  <c r="L930" i="10"/>
  <c r="L929" i="10"/>
  <c r="L928" i="10"/>
  <c r="L927" i="10"/>
  <c r="L926" i="10"/>
  <c r="L925" i="10"/>
  <c r="L924" i="10"/>
  <c r="L923" i="10"/>
  <c r="L922" i="10"/>
  <c r="L921" i="10"/>
  <c r="L920" i="10"/>
  <c r="L919" i="10"/>
  <c r="L918" i="10"/>
  <c r="L917" i="10"/>
  <c r="L916" i="10"/>
  <c r="L915" i="10"/>
  <c r="L914" i="10"/>
  <c r="L913" i="10"/>
  <c r="L912" i="10"/>
  <c r="L911" i="10"/>
  <c r="L910" i="10"/>
  <c r="L909" i="10"/>
  <c r="L908" i="10"/>
  <c r="L907" i="10"/>
  <c r="L906" i="10"/>
  <c r="L905" i="10"/>
  <c r="L904" i="10"/>
  <c r="L903" i="10"/>
  <c r="L902" i="10"/>
  <c r="L901" i="10"/>
  <c r="L900" i="10"/>
  <c r="L899" i="10"/>
  <c r="L898" i="10"/>
  <c r="L897" i="10"/>
  <c r="L896" i="10"/>
  <c r="L895" i="10"/>
  <c r="L894" i="10"/>
  <c r="L893" i="10"/>
  <c r="L892" i="10"/>
  <c r="L891" i="10"/>
  <c r="L890" i="10"/>
  <c r="L889" i="10"/>
  <c r="L888" i="10"/>
  <c r="L887" i="10"/>
  <c r="L886" i="10"/>
  <c r="L885" i="10"/>
  <c r="L884" i="10"/>
  <c r="L883" i="10"/>
  <c r="L882" i="10"/>
  <c r="L881" i="10"/>
  <c r="L880" i="10"/>
  <c r="L879" i="10"/>
  <c r="L878" i="10"/>
  <c r="L877" i="10"/>
  <c r="L876" i="10"/>
  <c r="L875" i="10"/>
  <c r="L874" i="10"/>
  <c r="L873" i="10"/>
  <c r="L872" i="10"/>
  <c r="L871" i="10"/>
  <c r="L870" i="10"/>
  <c r="L869" i="10"/>
  <c r="L868" i="10"/>
  <c r="L867" i="10"/>
  <c r="L866" i="10"/>
  <c r="L865" i="10"/>
  <c r="L864" i="10"/>
  <c r="L863" i="10"/>
  <c r="L862" i="10"/>
  <c r="L861" i="10"/>
  <c r="L860" i="10"/>
  <c r="L859" i="10"/>
  <c r="L858" i="10"/>
  <c r="L857" i="10"/>
  <c r="L856" i="10"/>
  <c r="L855" i="10"/>
  <c r="L854" i="10"/>
  <c r="L853" i="10"/>
  <c r="L852" i="10"/>
  <c r="L851" i="10"/>
  <c r="L850" i="10"/>
  <c r="L849" i="10"/>
  <c r="L848" i="10"/>
  <c r="L847" i="10"/>
  <c r="L846" i="10"/>
  <c r="L845" i="10"/>
  <c r="L844" i="10"/>
  <c r="L843" i="10"/>
  <c r="L842" i="10"/>
  <c r="L841" i="10"/>
  <c r="L840" i="10"/>
  <c r="L839" i="10"/>
  <c r="L838" i="10"/>
  <c r="L837" i="10"/>
  <c r="L836" i="10"/>
  <c r="L835" i="10"/>
  <c r="L834" i="10"/>
  <c r="L833" i="10"/>
  <c r="L832" i="10"/>
  <c r="L831" i="10"/>
  <c r="L830" i="10"/>
  <c r="L829" i="10"/>
  <c r="L828" i="10"/>
  <c r="L827" i="10"/>
  <c r="L826" i="10"/>
  <c r="L825" i="10"/>
  <c r="L824" i="10"/>
  <c r="L823" i="10"/>
  <c r="L822" i="10"/>
  <c r="L821" i="10"/>
  <c r="L820" i="10"/>
  <c r="L819" i="10"/>
  <c r="L818" i="10"/>
  <c r="L817" i="10"/>
  <c r="L816" i="10"/>
  <c r="L815" i="10"/>
  <c r="L814" i="10"/>
  <c r="L813" i="10"/>
  <c r="L812" i="10"/>
  <c r="L811" i="10"/>
  <c r="L810" i="10"/>
  <c r="L809" i="10"/>
  <c r="L808" i="10"/>
  <c r="L807" i="10"/>
  <c r="L806" i="10"/>
  <c r="L805" i="10"/>
  <c r="L804" i="10"/>
  <c r="L803" i="10"/>
  <c r="L802" i="10"/>
  <c r="L801" i="10"/>
  <c r="L800" i="10"/>
  <c r="L799" i="10"/>
  <c r="L798" i="10"/>
  <c r="L797" i="10"/>
  <c r="L796" i="10"/>
  <c r="L795" i="10"/>
  <c r="L794" i="10"/>
  <c r="L793" i="10"/>
  <c r="L792" i="10"/>
  <c r="L791" i="10"/>
  <c r="L790" i="10"/>
  <c r="L789" i="10"/>
  <c r="L788" i="10"/>
  <c r="L787" i="10"/>
  <c r="L786" i="10"/>
  <c r="L785" i="10"/>
  <c r="L784" i="10"/>
  <c r="L783" i="10"/>
  <c r="L782" i="10"/>
  <c r="L781" i="10"/>
  <c r="L780" i="10"/>
  <c r="L779" i="10"/>
  <c r="L778" i="10"/>
  <c r="L777" i="10"/>
  <c r="L776" i="10"/>
  <c r="L775" i="10"/>
  <c r="L774" i="10"/>
  <c r="L773" i="10"/>
  <c r="L772" i="10"/>
  <c r="L771" i="10"/>
  <c r="L770" i="10"/>
  <c r="L769" i="10"/>
  <c r="L768" i="10"/>
  <c r="L767" i="10"/>
  <c r="L766" i="10"/>
  <c r="L765" i="10"/>
  <c r="L764" i="10"/>
  <c r="L763" i="10"/>
  <c r="L762" i="10"/>
  <c r="L761" i="10"/>
  <c r="L760" i="10"/>
  <c r="L759" i="10"/>
  <c r="L758" i="10"/>
  <c r="L757" i="10"/>
  <c r="L756" i="10"/>
  <c r="L755" i="10"/>
  <c r="L754" i="10"/>
  <c r="L753" i="10"/>
  <c r="L752" i="10"/>
  <c r="L751" i="10"/>
  <c r="L750" i="10"/>
  <c r="L749" i="10"/>
  <c r="L748" i="10"/>
  <c r="L747" i="10"/>
  <c r="L746" i="10"/>
  <c r="L745" i="10"/>
  <c r="L744" i="10"/>
  <c r="L743" i="10"/>
  <c r="L742" i="10"/>
  <c r="L741" i="10"/>
  <c r="L740" i="10"/>
  <c r="L739" i="10"/>
  <c r="L738" i="10"/>
  <c r="L737" i="10"/>
  <c r="L736" i="10"/>
  <c r="L735" i="10"/>
  <c r="L734" i="10"/>
  <c r="L733" i="10"/>
  <c r="L732" i="10"/>
  <c r="L731" i="10"/>
  <c r="L730" i="10"/>
  <c r="L729" i="10"/>
  <c r="L728" i="10"/>
  <c r="L727" i="10"/>
  <c r="L726" i="10"/>
  <c r="L725" i="10"/>
  <c r="L724" i="10"/>
  <c r="L723" i="10"/>
  <c r="L722" i="10"/>
  <c r="L721" i="10"/>
  <c r="L720" i="10"/>
  <c r="L719" i="10"/>
  <c r="L718" i="10"/>
  <c r="L717" i="10"/>
  <c r="L716" i="10"/>
  <c r="L715" i="10"/>
  <c r="L714" i="10"/>
  <c r="L713" i="10"/>
  <c r="L712" i="10"/>
  <c r="L711" i="10"/>
  <c r="L710" i="10"/>
  <c r="L709" i="10"/>
  <c r="L708" i="10"/>
  <c r="L707" i="10"/>
  <c r="L706" i="10"/>
  <c r="L705" i="10"/>
  <c r="L704" i="10"/>
  <c r="L703" i="10"/>
  <c r="L702" i="10"/>
  <c r="L701" i="10"/>
  <c r="L700" i="10"/>
  <c r="L699" i="10"/>
  <c r="L698" i="10"/>
  <c r="L697" i="10"/>
  <c r="L696" i="10"/>
  <c r="L695" i="10"/>
  <c r="L694" i="10"/>
  <c r="L693" i="10"/>
  <c r="L692" i="10"/>
  <c r="L691" i="10"/>
  <c r="L690" i="10"/>
  <c r="L689" i="10"/>
  <c r="L688" i="10"/>
  <c r="L687" i="10"/>
  <c r="L686" i="10"/>
  <c r="L685" i="10"/>
  <c r="L684" i="10"/>
  <c r="L683" i="10"/>
  <c r="L682" i="10"/>
  <c r="L681" i="10"/>
  <c r="L680" i="10"/>
  <c r="L679" i="10"/>
  <c r="L678" i="10"/>
  <c r="L677" i="10"/>
  <c r="L676" i="10"/>
  <c r="L675" i="10"/>
  <c r="L674" i="10"/>
  <c r="L673" i="10"/>
  <c r="L672" i="10"/>
  <c r="L671" i="10"/>
  <c r="L670" i="10"/>
  <c r="L669" i="10"/>
  <c r="L668" i="10"/>
  <c r="L667" i="10"/>
  <c r="L666" i="10"/>
  <c r="L665" i="10"/>
  <c r="L664" i="10"/>
  <c r="L663" i="10"/>
  <c r="L662" i="10"/>
  <c r="L661" i="10"/>
  <c r="L660" i="10"/>
  <c r="L659" i="10"/>
  <c r="L658" i="10"/>
  <c r="L657" i="10"/>
  <c r="L656" i="10"/>
  <c r="L655" i="10"/>
  <c r="L654" i="10"/>
  <c r="L653" i="10"/>
  <c r="L652" i="10"/>
  <c r="L651" i="10"/>
  <c r="L650" i="10"/>
  <c r="L649" i="10"/>
  <c r="L648" i="10"/>
  <c r="L647" i="10"/>
  <c r="L646" i="10"/>
  <c r="L645" i="10"/>
  <c r="L644" i="10"/>
  <c r="L643" i="10"/>
  <c r="L642" i="10"/>
  <c r="L641" i="10"/>
  <c r="L640" i="10"/>
  <c r="L639" i="10"/>
  <c r="L638" i="10"/>
  <c r="L637" i="10"/>
  <c r="L636" i="10"/>
  <c r="L635" i="10"/>
  <c r="L634" i="10"/>
  <c r="L633" i="10"/>
  <c r="L632" i="10"/>
  <c r="L631" i="10"/>
  <c r="L630" i="10"/>
  <c r="L629" i="10"/>
  <c r="L628" i="10"/>
  <c r="L627" i="10"/>
  <c r="L626" i="10"/>
  <c r="L625" i="10"/>
  <c r="L624" i="10"/>
  <c r="L623" i="10"/>
  <c r="L622" i="10"/>
  <c r="L621" i="10"/>
  <c r="L620" i="10"/>
  <c r="L619" i="10"/>
  <c r="L618" i="10"/>
  <c r="L617" i="10"/>
  <c r="L616" i="10"/>
  <c r="L615" i="10"/>
  <c r="L614" i="10"/>
  <c r="L613" i="10"/>
  <c r="L612" i="10"/>
  <c r="L611" i="10"/>
  <c r="L610" i="10"/>
  <c r="L609" i="10"/>
  <c r="L608" i="10"/>
  <c r="L607" i="10"/>
  <c r="L606" i="10"/>
  <c r="L605" i="10"/>
  <c r="L604" i="10"/>
  <c r="L603" i="10"/>
  <c r="L602" i="10"/>
  <c r="L601" i="10"/>
  <c r="L600" i="10"/>
  <c r="L599" i="10"/>
  <c r="L598" i="10"/>
  <c r="L597" i="10"/>
  <c r="L596" i="10"/>
  <c r="L595" i="10"/>
  <c r="L594" i="10"/>
  <c r="L593" i="10"/>
  <c r="L592" i="10"/>
  <c r="L591" i="10"/>
  <c r="L590" i="10"/>
  <c r="L589" i="10"/>
  <c r="L588" i="10"/>
  <c r="L587" i="10"/>
  <c r="L586" i="10"/>
  <c r="L585" i="10"/>
  <c r="L584" i="10"/>
  <c r="L583" i="10"/>
  <c r="L582" i="10"/>
  <c r="L581" i="10"/>
  <c r="L580" i="10"/>
  <c r="L579" i="10"/>
  <c r="L578" i="10"/>
  <c r="L577" i="10"/>
  <c r="L576" i="10"/>
  <c r="L575" i="10"/>
  <c r="L574" i="10"/>
  <c r="L573" i="10"/>
  <c r="L572" i="10"/>
  <c r="L571" i="10"/>
  <c r="L570" i="10"/>
  <c r="L569" i="10"/>
  <c r="L568" i="10"/>
  <c r="L567" i="10"/>
  <c r="L566" i="10"/>
  <c r="L565" i="10"/>
  <c r="L564" i="10"/>
  <c r="L563" i="10"/>
  <c r="L562" i="10"/>
  <c r="L561" i="10"/>
  <c r="L560" i="10"/>
  <c r="L559" i="10"/>
  <c r="L558" i="10"/>
  <c r="L557" i="10"/>
  <c r="L556" i="10"/>
  <c r="L555" i="10"/>
  <c r="L554" i="10"/>
  <c r="L553" i="10"/>
  <c r="L552" i="10"/>
  <c r="L551" i="10"/>
  <c r="L550" i="10"/>
  <c r="L549" i="10"/>
  <c r="L548" i="10"/>
  <c r="L547" i="10"/>
  <c r="L546" i="10"/>
  <c r="L545" i="10"/>
  <c r="L544" i="10"/>
  <c r="L543" i="10"/>
  <c r="L542" i="10"/>
  <c r="L541" i="10"/>
  <c r="L540" i="10"/>
  <c r="L539" i="10"/>
  <c r="L538" i="10"/>
  <c r="L537" i="10"/>
  <c r="L536" i="10"/>
  <c r="L535" i="10"/>
  <c r="L534" i="10"/>
  <c r="L533" i="10"/>
  <c r="L532" i="10"/>
  <c r="L531" i="10"/>
  <c r="L530" i="10"/>
  <c r="L529" i="10"/>
  <c r="L528" i="10"/>
  <c r="L527" i="10"/>
  <c r="L526" i="10"/>
  <c r="L525" i="10"/>
  <c r="L524" i="10"/>
  <c r="L523" i="10"/>
  <c r="L522" i="10"/>
  <c r="L521" i="10"/>
  <c r="L520" i="10"/>
  <c r="L519" i="10"/>
  <c r="L518" i="10"/>
  <c r="L517" i="10"/>
  <c r="L516" i="10"/>
  <c r="L515" i="10"/>
  <c r="L514" i="10"/>
  <c r="L513" i="10"/>
  <c r="L512" i="10"/>
  <c r="L511" i="10"/>
  <c r="L510" i="10"/>
  <c r="L509" i="10"/>
  <c r="L508" i="10"/>
  <c r="L507" i="10"/>
  <c r="L506" i="10"/>
  <c r="L505" i="10"/>
  <c r="L504" i="10"/>
  <c r="L503" i="10"/>
  <c r="L502" i="10"/>
  <c r="L501" i="10"/>
  <c r="L500" i="10"/>
  <c r="L499" i="10"/>
  <c r="L498" i="10"/>
  <c r="L497" i="10"/>
  <c r="L496" i="10"/>
  <c r="L495" i="10"/>
  <c r="L494" i="10"/>
  <c r="L493" i="10"/>
  <c r="L492" i="10"/>
  <c r="L491" i="10"/>
  <c r="L490" i="10"/>
  <c r="L489" i="10"/>
  <c r="L488" i="10"/>
  <c r="L487" i="10"/>
  <c r="L486" i="10"/>
  <c r="L485" i="10"/>
  <c r="L484" i="10"/>
  <c r="L483" i="10"/>
  <c r="L482" i="10"/>
  <c r="L481" i="10"/>
  <c r="L480" i="10"/>
  <c r="L479" i="10"/>
  <c r="L478" i="10"/>
  <c r="L477" i="10"/>
  <c r="L476" i="10"/>
  <c r="L475" i="10"/>
  <c r="L474" i="10"/>
  <c r="L473" i="10"/>
  <c r="L472" i="10"/>
  <c r="L471" i="10"/>
  <c r="L470" i="10"/>
  <c r="L469" i="10"/>
  <c r="L468" i="10"/>
  <c r="L467" i="10"/>
  <c r="L466" i="10"/>
  <c r="L465" i="10"/>
  <c r="L464" i="10"/>
  <c r="L463" i="10"/>
  <c r="L462" i="10"/>
  <c r="L461" i="10"/>
  <c r="L460" i="10"/>
  <c r="L459" i="10"/>
  <c r="L458" i="10"/>
  <c r="L457" i="10"/>
  <c r="L456" i="10"/>
  <c r="L455" i="10"/>
  <c r="L454" i="10"/>
  <c r="L453" i="10"/>
  <c r="L452" i="10"/>
  <c r="L451" i="10"/>
  <c r="L450" i="10"/>
  <c r="L449" i="10"/>
  <c r="L448" i="10"/>
  <c r="L447" i="10"/>
  <c r="L446" i="10"/>
  <c r="L445" i="10"/>
  <c r="L444" i="10"/>
  <c r="L443" i="10"/>
  <c r="L442" i="10"/>
  <c r="L441" i="10"/>
  <c r="L440" i="10"/>
  <c r="L439" i="10"/>
  <c r="L438" i="10"/>
  <c r="L437" i="10"/>
  <c r="L436" i="10"/>
  <c r="L435" i="10"/>
  <c r="L434" i="10"/>
  <c r="L433" i="10"/>
  <c r="L432" i="10"/>
  <c r="L431" i="10"/>
  <c r="L430" i="10"/>
  <c r="L429" i="10"/>
  <c r="L428" i="10"/>
  <c r="L427" i="10"/>
  <c r="L426" i="10"/>
  <c r="L425" i="10"/>
  <c r="L424" i="10"/>
  <c r="L423" i="10"/>
  <c r="L422" i="10"/>
  <c r="L421" i="10"/>
  <c r="L420" i="10"/>
  <c r="L419" i="10"/>
  <c r="L418" i="10"/>
  <c r="L417" i="10"/>
  <c r="L416" i="10"/>
  <c r="L415" i="10"/>
  <c r="L414" i="10"/>
  <c r="L413" i="10"/>
  <c r="L412" i="10"/>
  <c r="L411" i="10"/>
  <c r="L410" i="10"/>
  <c r="L409" i="10"/>
  <c r="L408" i="10"/>
  <c r="L407" i="10"/>
  <c r="L406" i="10"/>
  <c r="L405" i="10"/>
  <c r="L404" i="10"/>
  <c r="L403" i="10"/>
  <c r="L402" i="10"/>
  <c r="L401" i="10"/>
  <c r="L400" i="10"/>
  <c r="L399" i="10"/>
  <c r="L398" i="10"/>
  <c r="L397" i="10"/>
  <c r="L396" i="10"/>
  <c r="L395" i="10"/>
  <c r="L394" i="10"/>
  <c r="L393" i="10"/>
  <c r="L392" i="10"/>
  <c r="L391" i="10"/>
  <c r="L390" i="10"/>
  <c r="L389" i="10"/>
  <c r="L388" i="10"/>
  <c r="L387" i="10"/>
  <c r="L386" i="10"/>
  <c r="L385" i="10"/>
  <c r="L384" i="10"/>
  <c r="L383" i="10"/>
  <c r="L382" i="10"/>
  <c r="L381" i="10"/>
  <c r="L380" i="10"/>
  <c r="L379" i="10"/>
  <c r="L378" i="10"/>
  <c r="L377" i="10"/>
  <c r="L376" i="10"/>
  <c r="L375" i="10"/>
  <c r="L374" i="10"/>
  <c r="L373" i="10"/>
  <c r="L372" i="10"/>
  <c r="L371" i="10"/>
  <c r="L370" i="10"/>
  <c r="L369" i="10"/>
  <c r="L368" i="10"/>
  <c r="L367" i="10"/>
  <c r="L366" i="10"/>
  <c r="L365" i="10"/>
  <c r="L364" i="10"/>
  <c r="L363" i="10"/>
  <c r="L362" i="10"/>
  <c r="L361" i="10"/>
  <c r="L360" i="10"/>
  <c r="L359" i="10"/>
  <c r="L358" i="10"/>
  <c r="L357" i="10"/>
  <c r="L356" i="10"/>
  <c r="L355" i="10"/>
  <c r="L354" i="10"/>
  <c r="L353" i="10"/>
  <c r="L352" i="10"/>
  <c r="L351" i="10"/>
  <c r="L350" i="10"/>
  <c r="L349" i="10"/>
  <c r="L348" i="10"/>
  <c r="L347" i="10"/>
  <c r="L346" i="10"/>
  <c r="L345" i="10"/>
  <c r="L344" i="10"/>
  <c r="L343" i="10"/>
  <c r="L342" i="10"/>
  <c r="L341" i="10"/>
  <c r="L340" i="10"/>
  <c r="L339" i="10"/>
  <c r="L338" i="10"/>
  <c r="L337" i="10"/>
  <c r="L336" i="10"/>
  <c r="L335" i="10"/>
  <c r="L334" i="10"/>
  <c r="L333" i="10"/>
  <c r="L332" i="10"/>
  <c r="L331" i="10"/>
  <c r="L330" i="10"/>
  <c r="L329" i="10"/>
  <c r="L328" i="10"/>
  <c r="L327" i="10"/>
  <c r="L326" i="10"/>
  <c r="L325" i="10"/>
  <c r="L324" i="10"/>
  <c r="L323" i="10"/>
  <c r="L322" i="10"/>
  <c r="L321" i="10"/>
  <c r="L320" i="10"/>
  <c r="L319" i="10"/>
  <c r="L318" i="10"/>
  <c r="L317" i="10"/>
  <c r="L316" i="10"/>
  <c r="L315" i="10"/>
  <c r="L314" i="10"/>
  <c r="L313" i="10"/>
  <c r="L312" i="10"/>
  <c r="L311" i="10"/>
  <c r="L310" i="10"/>
  <c r="L309" i="10"/>
  <c r="L308" i="10"/>
  <c r="L307" i="10"/>
  <c r="L306" i="10"/>
  <c r="L305" i="10"/>
  <c r="L304" i="10"/>
  <c r="L303" i="10"/>
  <c r="L302" i="10"/>
  <c r="L301" i="10"/>
  <c r="L300" i="10"/>
  <c r="L299" i="10"/>
  <c r="L298" i="10"/>
  <c r="L297" i="10"/>
  <c r="L296" i="10"/>
  <c r="L295" i="10"/>
  <c r="L294" i="10"/>
  <c r="L293" i="10"/>
  <c r="L292" i="10"/>
  <c r="L291" i="10"/>
  <c r="L290" i="10"/>
  <c r="L289" i="10"/>
  <c r="L288" i="10"/>
  <c r="L287" i="10"/>
  <c r="L286" i="10"/>
  <c r="L285" i="10"/>
  <c r="L284" i="10"/>
  <c r="L283" i="10"/>
  <c r="L282" i="10"/>
  <c r="L281" i="10"/>
  <c r="L280" i="10"/>
  <c r="L279" i="10"/>
  <c r="L278" i="10"/>
  <c r="L277" i="10"/>
  <c r="L276" i="10"/>
  <c r="L275" i="10"/>
  <c r="L274" i="10"/>
  <c r="L273" i="10"/>
  <c r="L272" i="10"/>
  <c r="L271" i="10"/>
  <c r="L270" i="10"/>
  <c r="L269" i="10"/>
  <c r="L268" i="10"/>
  <c r="L267" i="10"/>
  <c r="L266" i="10"/>
  <c r="L265" i="10"/>
  <c r="L264" i="10"/>
  <c r="L263" i="10"/>
  <c r="L262" i="10"/>
  <c r="L261" i="10"/>
  <c r="L260" i="10"/>
  <c r="L259" i="10"/>
  <c r="L258" i="10"/>
  <c r="L257" i="10"/>
  <c r="L256" i="10"/>
  <c r="L255" i="10"/>
  <c r="L254" i="10"/>
  <c r="L253" i="10"/>
  <c r="L252" i="10"/>
  <c r="L251" i="10"/>
  <c r="L250" i="10"/>
  <c r="L249" i="10"/>
  <c r="L248" i="10"/>
  <c r="L247" i="10"/>
  <c r="L246" i="10"/>
  <c r="L245" i="10"/>
  <c r="L244" i="10"/>
  <c r="L243" i="10"/>
  <c r="L242" i="10"/>
  <c r="L241" i="10"/>
  <c r="L240" i="10"/>
  <c r="L239" i="10"/>
  <c r="L238" i="10"/>
  <c r="L237" i="10"/>
  <c r="L236" i="10"/>
  <c r="L235" i="10"/>
  <c r="L234" i="10"/>
  <c r="L233" i="10"/>
  <c r="L232" i="10"/>
  <c r="L231" i="10"/>
  <c r="L230" i="10"/>
  <c r="L229" i="10"/>
  <c r="L228" i="10"/>
  <c r="L227" i="10"/>
  <c r="L226" i="10"/>
  <c r="L225" i="10"/>
  <c r="L224" i="10"/>
  <c r="L223" i="10"/>
  <c r="L222" i="10"/>
  <c r="L221" i="10"/>
  <c r="L220" i="10"/>
  <c r="L219" i="10"/>
  <c r="L218" i="10"/>
  <c r="L217" i="10"/>
  <c r="L216" i="10"/>
  <c r="L215" i="10"/>
  <c r="L214" i="10"/>
  <c r="L213" i="10"/>
  <c r="L212" i="10"/>
  <c r="L211" i="10"/>
  <c r="L210" i="10"/>
  <c r="L209" i="10"/>
  <c r="L208" i="10"/>
  <c r="L207" i="10"/>
  <c r="L206" i="10"/>
  <c r="L205" i="10"/>
  <c r="L204" i="10"/>
  <c r="L203" i="10"/>
  <c r="L202" i="10"/>
  <c r="L201" i="10"/>
  <c r="L200" i="10"/>
  <c r="L199" i="10"/>
  <c r="L198" i="10"/>
  <c r="L197" i="10"/>
  <c r="L196" i="10"/>
  <c r="L195" i="10"/>
  <c r="L194" i="10"/>
  <c r="L193" i="10"/>
  <c r="L192" i="10"/>
  <c r="L191" i="10"/>
  <c r="L190" i="10"/>
  <c r="L189" i="10"/>
  <c r="L188" i="10"/>
  <c r="L187" i="10"/>
  <c r="L186" i="10"/>
  <c r="L185" i="10"/>
  <c r="L184" i="10"/>
  <c r="L183" i="10"/>
  <c r="L182" i="10"/>
  <c r="L181" i="10"/>
  <c r="L180" i="10"/>
  <c r="L179" i="10"/>
  <c r="L178" i="10"/>
  <c r="L177" i="10"/>
  <c r="L176" i="10"/>
  <c r="L175" i="10"/>
  <c r="L174" i="10"/>
  <c r="L173" i="10"/>
  <c r="L172" i="10"/>
  <c r="L171" i="10"/>
  <c r="L170" i="10"/>
  <c r="L169" i="10"/>
  <c r="L168" i="10"/>
  <c r="L167" i="10"/>
  <c r="L166" i="10"/>
  <c r="L165" i="10"/>
  <c r="L164" i="10"/>
  <c r="L163" i="10"/>
  <c r="L162" i="10"/>
  <c r="L161" i="10"/>
  <c r="L160" i="10"/>
  <c r="L159" i="10"/>
  <c r="L158" i="10"/>
  <c r="L157" i="10"/>
  <c r="L156" i="10"/>
  <c r="L155" i="10"/>
  <c r="L154" i="10"/>
  <c r="L153" i="10"/>
  <c r="L152" i="10"/>
  <c r="L151" i="10"/>
  <c r="L150" i="10"/>
  <c r="L149" i="10"/>
  <c r="L148" i="10"/>
  <c r="L147" i="10"/>
  <c r="L146" i="10"/>
  <c r="L145" i="10"/>
  <c r="L144" i="10"/>
  <c r="L143" i="10"/>
  <c r="L142" i="10"/>
  <c r="L141" i="10"/>
  <c r="L140" i="10"/>
  <c r="L139" i="10"/>
  <c r="L138" i="10"/>
  <c r="L137" i="10"/>
  <c r="L136" i="10"/>
  <c r="L135" i="10"/>
  <c r="L134" i="10"/>
  <c r="L133" i="10"/>
  <c r="L132" i="10"/>
  <c r="L131" i="10"/>
  <c r="L130" i="10"/>
  <c r="L129" i="10"/>
  <c r="L128" i="10"/>
  <c r="L127" i="10"/>
  <c r="L126" i="10"/>
  <c r="L125" i="10"/>
  <c r="L124" i="10"/>
  <c r="L123" i="10"/>
  <c r="L122" i="10"/>
  <c r="L121" i="10"/>
  <c r="L120" i="10"/>
  <c r="L119" i="10"/>
  <c r="L118" i="10"/>
  <c r="L117" i="10"/>
  <c r="L116" i="10"/>
  <c r="L115" i="10"/>
  <c r="L114" i="10"/>
  <c r="L113" i="10"/>
  <c r="L112" i="10"/>
  <c r="L111" i="10"/>
  <c r="L110" i="10"/>
  <c r="L109" i="10"/>
  <c r="L108" i="10"/>
  <c r="L107" i="10"/>
  <c r="L106" i="10"/>
  <c r="L105" i="10"/>
  <c r="L104" i="10"/>
  <c r="L103" i="10"/>
  <c r="L102" i="10"/>
  <c r="L101" i="10"/>
  <c r="L100" i="10"/>
  <c r="L99" i="10"/>
  <c r="L98" i="10"/>
  <c r="L97" i="10"/>
  <c r="L96" i="10"/>
  <c r="L95" i="10"/>
  <c r="L94" i="10"/>
  <c r="L93" i="10"/>
  <c r="L92" i="10"/>
  <c r="L91" i="10"/>
  <c r="L90" i="10"/>
  <c r="L89" i="10"/>
  <c r="L88" i="10"/>
  <c r="L87" i="10"/>
  <c r="L86" i="10"/>
  <c r="L85" i="10"/>
  <c r="L84" i="10"/>
  <c r="L83" i="10"/>
  <c r="L82" i="10"/>
  <c r="L81" i="10"/>
  <c r="L80" i="10"/>
  <c r="L79" i="10"/>
  <c r="L78" i="10"/>
  <c r="L77" i="10"/>
  <c r="L76" i="10"/>
  <c r="L75" i="10"/>
  <c r="L74" i="10"/>
  <c r="L73" i="10"/>
  <c r="L72" i="10"/>
  <c r="L71" i="10"/>
  <c r="L70" i="10"/>
  <c r="L69" i="10"/>
  <c r="L68" i="10"/>
  <c r="L67" i="10"/>
  <c r="L66" i="10"/>
  <c r="L65" i="10"/>
  <c r="L64" i="10"/>
  <c r="L63" i="10"/>
  <c r="L62" i="10"/>
  <c r="L61" i="10"/>
  <c r="L60" i="10"/>
  <c r="L59" i="10"/>
  <c r="L58" i="10"/>
  <c r="L57" i="10"/>
  <c r="L56" i="10"/>
  <c r="L55" i="10"/>
  <c r="L54" i="10"/>
  <c r="L53" i="10"/>
  <c r="L52" i="10"/>
  <c r="L51" i="10"/>
  <c r="L50" i="10"/>
  <c r="L49" i="10"/>
  <c r="L48" i="10"/>
  <c r="L47" i="10"/>
  <c r="L46" i="10"/>
  <c r="L45" i="10"/>
  <c r="L44" i="10"/>
  <c r="L43" i="10"/>
  <c r="L42" i="10"/>
  <c r="L41" i="10"/>
  <c r="L40" i="10"/>
  <c r="L39" i="10"/>
  <c r="L38" i="10"/>
  <c r="L37" i="10"/>
  <c r="L36" i="10"/>
  <c r="L35" i="10"/>
  <c r="L34" i="10"/>
  <c r="L33" i="10"/>
  <c r="L32" i="10"/>
  <c r="L31" i="10"/>
  <c r="L30" i="10"/>
  <c r="L29" i="10"/>
  <c r="L28" i="10"/>
  <c r="L27" i="10"/>
  <c r="L26" i="10"/>
  <c r="L25" i="10"/>
  <c r="L24" i="10"/>
  <c r="L23" i="10"/>
  <c r="L22" i="10"/>
  <c r="L21" i="10"/>
  <c r="L20" i="10"/>
  <c r="L19" i="10"/>
  <c r="L18" i="10"/>
  <c r="L17" i="10"/>
  <c r="L16" i="10"/>
  <c r="L15" i="10"/>
  <c r="L14" i="10"/>
  <c r="L13" i="10"/>
  <c r="L12" i="10"/>
  <c r="L11" i="10"/>
  <c r="L10" i="10"/>
  <c r="L999" i="5"/>
  <c r="L998" i="5"/>
  <c r="L997" i="5"/>
  <c r="L996" i="5"/>
  <c r="L995" i="5"/>
  <c r="L994" i="5"/>
  <c r="L993" i="5"/>
  <c r="L992" i="5"/>
  <c r="L991" i="5"/>
  <c r="L990" i="5"/>
  <c r="L989" i="5"/>
  <c r="L988" i="5"/>
  <c r="L987" i="5"/>
  <c r="L986" i="5"/>
  <c r="L985" i="5"/>
  <c r="L984" i="5"/>
  <c r="L983" i="5"/>
  <c r="L982" i="5"/>
  <c r="L981" i="5"/>
  <c r="L980" i="5"/>
  <c r="L979" i="5"/>
  <c r="L978" i="5"/>
  <c r="L977" i="5"/>
  <c r="L976" i="5"/>
  <c r="L975" i="5"/>
  <c r="L974" i="5"/>
  <c r="L973" i="5"/>
  <c r="L972" i="5"/>
  <c r="L971" i="5"/>
  <c r="L970" i="5"/>
  <c r="L969" i="5"/>
  <c r="L968" i="5"/>
  <c r="L967" i="5"/>
  <c r="L966" i="5"/>
  <c r="L965" i="5"/>
  <c r="L964" i="5"/>
  <c r="L963" i="5"/>
  <c r="L962" i="5"/>
  <c r="L961" i="5"/>
  <c r="L960" i="5"/>
  <c r="L959" i="5"/>
  <c r="L958" i="5"/>
  <c r="L957" i="5"/>
  <c r="L956" i="5"/>
  <c r="L955" i="5"/>
  <c r="L954" i="5"/>
  <c r="L953" i="5"/>
  <c r="L952" i="5"/>
  <c r="L951" i="5"/>
  <c r="L950" i="5"/>
  <c r="L949" i="5"/>
  <c r="L948" i="5"/>
  <c r="L947" i="5"/>
  <c r="L946" i="5"/>
  <c r="L945" i="5"/>
  <c r="L944" i="5"/>
  <c r="L943" i="5"/>
  <c r="L942" i="5"/>
  <c r="L941" i="5"/>
  <c r="L940" i="5"/>
  <c r="L939" i="5"/>
  <c r="L938" i="5"/>
  <c r="L937" i="5"/>
  <c r="L936" i="5"/>
  <c r="L935" i="5"/>
  <c r="L934" i="5"/>
  <c r="L933" i="5"/>
  <c r="L932" i="5"/>
  <c r="L931" i="5"/>
  <c r="L930" i="5"/>
  <c r="L929" i="5"/>
  <c r="L928" i="5"/>
  <c r="L927" i="5"/>
  <c r="L926" i="5"/>
  <c r="L925" i="5"/>
  <c r="L924" i="5"/>
  <c r="L923" i="5"/>
  <c r="L922" i="5"/>
  <c r="L921" i="5"/>
  <c r="L920" i="5"/>
  <c r="L919" i="5"/>
  <c r="L918" i="5"/>
  <c r="L917" i="5"/>
  <c r="L916" i="5"/>
  <c r="L915" i="5"/>
  <c r="L914" i="5"/>
  <c r="L913" i="5"/>
  <c r="L912" i="5"/>
  <c r="L911" i="5"/>
  <c r="L910" i="5"/>
  <c r="L909" i="5"/>
  <c r="L908" i="5"/>
  <c r="L907" i="5"/>
  <c r="L906" i="5"/>
  <c r="L905" i="5"/>
  <c r="L904" i="5"/>
  <c r="L903" i="5"/>
  <c r="L902" i="5"/>
  <c r="L901" i="5"/>
  <c r="L900" i="5"/>
  <c r="L899" i="5"/>
  <c r="L898" i="5"/>
  <c r="L897" i="5"/>
  <c r="L896" i="5"/>
  <c r="L895" i="5"/>
  <c r="L894" i="5"/>
  <c r="L893" i="5"/>
  <c r="L892" i="5"/>
  <c r="L891" i="5"/>
  <c r="L890" i="5"/>
  <c r="L889" i="5"/>
  <c r="L888" i="5"/>
  <c r="L887" i="5"/>
  <c r="L886" i="5"/>
  <c r="L885" i="5"/>
  <c r="L884" i="5"/>
  <c r="L883" i="5"/>
  <c r="L882" i="5"/>
  <c r="L881" i="5"/>
  <c r="L880" i="5"/>
  <c r="L879" i="5"/>
  <c r="L878" i="5"/>
  <c r="L877" i="5"/>
  <c r="L876" i="5"/>
  <c r="L875" i="5"/>
  <c r="L874" i="5"/>
  <c r="L873" i="5"/>
  <c r="L872" i="5"/>
  <c r="L871" i="5"/>
  <c r="L870" i="5"/>
  <c r="L869" i="5"/>
  <c r="L868" i="5"/>
  <c r="L867" i="5"/>
  <c r="L866" i="5"/>
  <c r="L865" i="5"/>
  <c r="L864" i="5"/>
  <c r="L863" i="5"/>
  <c r="L862" i="5"/>
  <c r="L861" i="5"/>
  <c r="L860" i="5"/>
  <c r="L859" i="5"/>
  <c r="L858" i="5"/>
  <c r="L857" i="5"/>
  <c r="L856" i="5"/>
  <c r="L855" i="5"/>
  <c r="L854" i="5"/>
  <c r="L853" i="5"/>
  <c r="L852" i="5"/>
  <c r="L851" i="5"/>
  <c r="L850" i="5"/>
  <c r="L849" i="5"/>
  <c r="L848" i="5"/>
  <c r="L847" i="5"/>
  <c r="L846" i="5"/>
  <c r="L845" i="5"/>
  <c r="L844" i="5"/>
  <c r="L843" i="5"/>
  <c r="L842" i="5"/>
  <c r="L841" i="5"/>
  <c r="L840" i="5"/>
  <c r="L839" i="5"/>
  <c r="L838" i="5"/>
  <c r="L837" i="5"/>
  <c r="L836" i="5"/>
  <c r="L835" i="5"/>
  <c r="L834" i="5"/>
  <c r="L833" i="5"/>
  <c r="L832" i="5"/>
  <c r="L831" i="5"/>
  <c r="L830" i="5"/>
  <c r="L829" i="5"/>
  <c r="L828" i="5"/>
  <c r="L827" i="5"/>
  <c r="L826" i="5"/>
  <c r="L825" i="5"/>
  <c r="L824" i="5"/>
  <c r="L823" i="5"/>
  <c r="L822" i="5"/>
  <c r="L821" i="5"/>
  <c r="L820" i="5"/>
  <c r="L819" i="5"/>
  <c r="L818" i="5"/>
  <c r="L817" i="5"/>
  <c r="L816" i="5"/>
  <c r="L815" i="5"/>
  <c r="L814" i="5"/>
  <c r="L813" i="5"/>
  <c r="L812" i="5"/>
  <c r="L811" i="5"/>
  <c r="L810" i="5"/>
  <c r="L809" i="5"/>
  <c r="L808" i="5"/>
  <c r="L807" i="5"/>
  <c r="L806" i="5"/>
  <c r="L805" i="5"/>
  <c r="L804" i="5"/>
  <c r="L803" i="5"/>
  <c r="L802" i="5"/>
  <c r="L801" i="5"/>
  <c r="L800" i="5"/>
  <c r="L799" i="5"/>
  <c r="L798" i="5"/>
  <c r="L797" i="5"/>
  <c r="L796" i="5"/>
  <c r="L795" i="5"/>
  <c r="L794" i="5"/>
  <c r="L793" i="5"/>
  <c r="L792" i="5"/>
  <c r="L791" i="5"/>
  <c r="L790" i="5"/>
  <c r="L789" i="5"/>
  <c r="L788" i="5"/>
  <c r="L787" i="5"/>
  <c r="L786" i="5"/>
  <c r="L785" i="5"/>
  <c r="L784" i="5"/>
  <c r="L783" i="5"/>
  <c r="L782" i="5"/>
  <c r="L781" i="5"/>
  <c r="L780" i="5"/>
  <c r="L779" i="5"/>
  <c r="L778" i="5"/>
  <c r="L777" i="5"/>
  <c r="L776" i="5"/>
  <c r="L775" i="5"/>
  <c r="L774" i="5"/>
  <c r="L773" i="5"/>
  <c r="L772" i="5"/>
  <c r="L771" i="5"/>
  <c r="L770" i="5"/>
  <c r="L769" i="5"/>
  <c r="L768" i="5"/>
  <c r="L767" i="5"/>
  <c r="L766" i="5"/>
  <c r="L765" i="5"/>
  <c r="L764" i="5"/>
  <c r="L763" i="5"/>
  <c r="L762" i="5"/>
  <c r="L761" i="5"/>
  <c r="L760" i="5"/>
  <c r="L759" i="5"/>
  <c r="L758" i="5"/>
  <c r="L757" i="5"/>
  <c r="L756" i="5"/>
  <c r="L755" i="5"/>
  <c r="L754" i="5"/>
  <c r="L753" i="5"/>
  <c r="L752" i="5"/>
  <c r="L751" i="5"/>
  <c r="L750" i="5"/>
  <c r="L749" i="5"/>
  <c r="L748" i="5"/>
  <c r="L747" i="5"/>
  <c r="L746" i="5"/>
  <c r="L745" i="5"/>
  <c r="L744" i="5"/>
  <c r="L743" i="5"/>
  <c r="L742" i="5"/>
  <c r="L741" i="5"/>
  <c r="L740" i="5"/>
  <c r="L739" i="5"/>
  <c r="L738" i="5"/>
  <c r="L737" i="5"/>
  <c r="L736" i="5"/>
  <c r="L735" i="5"/>
  <c r="L734" i="5"/>
  <c r="L733" i="5"/>
  <c r="L732" i="5"/>
  <c r="L731" i="5"/>
  <c r="L730" i="5"/>
  <c r="L729" i="5"/>
  <c r="L728" i="5"/>
  <c r="L727" i="5"/>
  <c r="L726" i="5"/>
  <c r="L725" i="5"/>
  <c r="L724" i="5"/>
  <c r="L723" i="5"/>
  <c r="L722" i="5"/>
  <c r="L721" i="5"/>
  <c r="L720" i="5"/>
  <c r="L719" i="5"/>
  <c r="L718" i="5"/>
  <c r="L717" i="5"/>
  <c r="L716" i="5"/>
  <c r="L715" i="5"/>
  <c r="L714" i="5"/>
  <c r="L713" i="5"/>
  <c r="L712" i="5"/>
  <c r="L711" i="5"/>
  <c r="L710" i="5"/>
  <c r="L709" i="5"/>
  <c r="L708" i="5"/>
  <c r="L707" i="5"/>
  <c r="L706" i="5"/>
  <c r="L705" i="5"/>
  <c r="L704" i="5"/>
  <c r="L703" i="5"/>
  <c r="L702" i="5"/>
  <c r="L701" i="5"/>
  <c r="L700" i="5"/>
  <c r="L699" i="5"/>
  <c r="L698" i="5"/>
  <c r="L697" i="5"/>
  <c r="L696" i="5"/>
  <c r="L695" i="5"/>
  <c r="L694" i="5"/>
  <c r="L693" i="5"/>
  <c r="L692" i="5"/>
  <c r="L691" i="5"/>
  <c r="L690" i="5"/>
  <c r="L689" i="5"/>
  <c r="L688" i="5"/>
  <c r="L687" i="5"/>
  <c r="L686" i="5"/>
  <c r="L685" i="5"/>
  <c r="L684" i="5"/>
  <c r="L683" i="5"/>
  <c r="L682" i="5"/>
  <c r="L681" i="5"/>
  <c r="L680" i="5"/>
  <c r="L679" i="5"/>
  <c r="L678" i="5"/>
  <c r="L677" i="5"/>
  <c r="L676" i="5"/>
  <c r="L675" i="5"/>
  <c r="L674" i="5"/>
  <c r="L673" i="5"/>
  <c r="L672" i="5"/>
  <c r="L671" i="5"/>
  <c r="L670" i="5"/>
  <c r="L669" i="5"/>
  <c r="L668" i="5"/>
  <c r="L667" i="5"/>
  <c r="L666" i="5"/>
  <c r="L665" i="5"/>
  <c r="L664" i="5"/>
  <c r="L663" i="5"/>
  <c r="L662" i="5"/>
  <c r="L661" i="5"/>
  <c r="L660" i="5"/>
  <c r="L659" i="5"/>
  <c r="L658" i="5"/>
  <c r="L657" i="5"/>
  <c r="L656" i="5"/>
  <c r="L655" i="5"/>
  <c r="L654" i="5"/>
  <c r="L653" i="5"/>
  <c r="L652" i="5"/>
  <c r="L651" i="5"/>
  <c r="L650" i="5"/>
  <c r="L649" i="5"/>
  <c r="L648" i="5"/>
  <c r="L647" i="5"/>
  <c r="L646" i="5"/>
  <c r="L645" i="5"/>
  <c r="L644" i="5"/>
  <c r="L643" i="5"/>
  <c r="L642" i="5"/>
  <c r="L641" i="5"/>
  <c r="L640" i="5"/>
  <c r="L639" i="5"/>
  <c r="L638" i="5"/>
  <c r="L637" i="5"/>
  <c r="L636" i="5"/>
  <c r="L635" i="5"/>
  <c r="L634" i="5"/>
  <c r="L633" i="5"/>
  <c r="L632" i="5"/>
  <c r="L631" i="5"/>
  <c r="L630" i="5"/>
  <c r="L629" i="5"/>
  <c r="L628" i="5"/>
  <c r="L627" i="5"/>
  <c r="L626" i="5"/>
  <c r="L625" i="5"/>
  <c r="L624" i="5"/>
  <c r="L623" i="5"/>
  <c r="L622" i="5"/>
  <c r="L621" i="5"/>
  <c r="L620" i="5"/>
  <c r="L619" i="5"/>
  <c r="L618" i="5"/>
  <c r="L617" i="5"/>
  <c r="L616" i="5"/>
  <c r="L615" i="5"/>
  <c r="L614" i="5"/>
  <c r="L613" i="5"/>
  <c r="L612" i="5"/>
  <c r="L611" i="5"/>
  <c r="L610" i="5"/>
  <c r="L609" i="5"/>
  <c r="L608" i="5"/>
  <c r="L607" i="5"/>
  <c r="L606" i="5"/>
  <c r="L605" i="5"/>
  <c r="L604" i="5"/>
  <c r="L603" i="5"/>
  <c r="L602" i="5"/>
  <c r="L601" i="5"/>
  <c r="L600" i="5"/>
  <c r="L599" i="5"/>
  <c r="L598" i="5"/>
  <c r="L597" i="5"/>
  <c r="L596" i="5"/>
  <c r="L595" i="5"/>
  <c r="L594" i="5"/>
  <c r="L593" i="5"/>
  <c r="L592" i="5"/>
  <c r="L591" i="5"/>
  <c r="L590" i="5"/>
  <c r="L589" i="5"/>
  <c r="L588" i="5"/>
  <c r="L587" i="5"/>
  <c r="L586" i="5"/>
  <c r="L585" i="5"/>
  <c r="L584" i="5"/>
  <c r="L583" i="5"/>
  <c r="L582" i="5"/>
  <c r="L581" i="5"/>
  <c r="L580" i="5"/>
  <c r="L579" i="5"/>
  <c r="L578" i="5"/>
  <c r="L577" i="5"/>
  <c r="L576" i="5"/>
  <c r="L575" i="5"/>
  <c r="L574" i="5"/>
  <c r="L573" i="5"/>
  <c r="L572" i="5"/>
  <c r="L571" i="5"/>
  <c r="L570" i="5"/>
  <c r="L569" i="5"/>
  <c r="L568" i="5"/>
  <c r="L567" i="5"/>
  <c r="L566" i="5"/>
  <c r="L565" i="5"/>
  <c r="L564" i="5"/>
  <c r="L563" i="5"/>
  <c r="L562" i="5"/>
  <c r="L561" i="5"/>
  <c r="L560" i="5"/>
  <c r="L559" i="5"/>
  <c r="L558" i="5"/>
  <c r="L557" i="5"/>
  <c r="L556" i="5"/>
  <c r="L555" i="5"/>
  <c r="L554" i="5"/>
  <c r="L553" i="5"/>
  <c r="L552" i="5"/>
  <c r="L551" i="5"/>
  <c r="L550" i="5"/>
  <c r="L549" i="5"/>
  <c r="L548" i="5"/>
  <c r="L547" i="5"/>
  <c r="L546" i="5"/>
  <c r="L545" i="5"/>
  <c r="L544" i="5"/>
  <c r="L543" i="5"/>
  <c r="L542" i="5"/>
  <c r="L541" i="5"/>
  <c r="L540" i="5"/>
  <c r="L539" i="5"/>
  <c r="L538" i="5"/>
  <c r="L537" i="5"/>
  <c r="L536" i="5"/>
  <c r="L535" i="5"/>
  <c r="L534" i="5"/>
  <c r="L533" i="5"/>
  <c r="L532" i="5"/>
  <c r="L531" i="5"/>
  <c r="L530" i="5"/>
  <c r="L529" i="5"/>
  <c r="L528" i="5"/>
  <c r="L527" i="5"/>
  <c r="L526" i="5"/>
  <c r="L525" i="5"/>
  <c r="L524" i="5"/>
  <c r="L523" i="5"/>
  <c r="L522" i="5"/>
  <c r="L521" i="5"/>
  <c r="L520" i="5"/>
  <c r="L519" i="5"/>
  <c r="L518" i="5"/>
  <c r="L517" i="5"/>
  <c r="L516" i="5"/>
  <c r="L515" i="5"/>
  <c r="L514" i="5"/>
  <c r="L513" i="5"/>
  <c r="L512" i="5"/>
  <c r="L511" i="5"/>
  <c r="L510" i="5"/>
  <c r="L509" i="5"/>
  <c r="L508" i="5"/>
  <c r="L507" i="5"/>
  <c r="L506" i="5"/>
  <c r="L505" i="5"/>
  <c r="L504" i="5"/>
  <c r="L503" i="5"/>
  <c r="L502" i="5"/>
  <c r="L501" i="5"/>
  <c r="L500" i="5"/>
  <c r="L499" i="5"/>
  <c r="L498" i="5"/>
  <c r="L497" i="5"/>
  <c r="L496" i="5"/>
  <c r="L495" i="5"/>
  <c r="L494" i="5"/>
  <c r="L493" i="5"/>
  <c r="L492" i="5"/>
  <c r="L491" i="5"/>
  <c r="L490" i="5"/>
  <c r="L489" i="5"/>
  <c r="L488" i="5"/>
  <c r="L487" i="5"/>
  <c r="L486" i="5"/>
  <c r="L485" i="5"/>
  <c r="L484" i="5"/>
  <c r="L483" i="5"/>
  <c r="L482" i="5"/>
  <c r="L481" i="5"/>
  <c r="L480" i="5"/>
  <c r="L479" i="5"/>
  <c r="L478" i="5"/>
  <c r="L477" i="5"/>
  <c r="L476" i="5"/>
  <c r="L475" i="5"/>
  <c r="L474" i="5"/>
  <c r="L473" i="5"/>
  <c r="L472" i="5"/>
  <c r="L471" i="5"/>
  <c r="L470" i="5"/>
  <c r="L469" i="5"/>
  <c r="L468" i="5"/>
  <c r="L467" i="5"/>
  <c r="L466" i="5"/>
  <c r="L465" i="5"/>
  <c r="L464" i="5"/>
  <c r="L463" i="5"/>
  <c r="L462" i="5"/>
  <c r="L461" i="5"/>
  <c r="L460" i="5"/>
  <c r="L459" i="5"/>
  <c r="L458" i="5"/>
  <c r="L457" i="5"/>
  <c r="L456" i="5"/>
  <c r="L455" i="5"/>
  <c r="L454" i="5"/>
  <c r="L453" i="5"/>
  <c r="L452" i="5"/>
  <c r="L451" i="5"/>
  <c r="L450" i="5"/>
  <c r="L449" i="5"/>
  <c r="L448" i="5"/>
  <c r="L447" i="5"/>
  <c r="L446" i="5"/>
  <c r="L445" i="5"/>
  <c r="L444" i="5"/>
  <c r="L443" i="5"/>
  <c r="L442" i="5"/>
  <c r="L441" i="5"/>
  <c r="L440" i="5"/>
  <c r="L439" i="5"/>
  <c r="L438" i="5"/>
  <c r="L437" i="5"/>
  <c r="L436" i="5"/>
  <c r="L435" i="5"/>
  <c r="L434" i="5"/>
  <c r="L433" i="5"/>
  <c r="L432" i="5"/>
  <c r="L431" i="5"/>
  <c r="L430" i="5"/>
  <c r="L429" i="5"/>
  <c r="L428" i="5"/>
  <c r="L427" i="5"/>
  <c r="L426" i="5"/>
  <c r="L425" i="5"/>
  <c r="L424" i="5"/>
  <c r="L423" i="5"/>
  <c r="L422" i="5"/>
  <c r="L421" i="5"/>
  <c r="L420" i="5"/>
  <c r="L419" i="5"/>
  <c r="L418" i="5"/>
  <c r="L417" i="5"/>
  <c r="L416" i="5"/>
  <c r="L415" i="5"/>
  <c r="L414" i="5"/>
  <c r="L413" i="5"/>
  <c r="L412" i="5"/>
  <c r="L411" i="5"/>
  <c r="L410" i="5"/>
  <c r="L409" i="5"/>
  <c r="L408" i="5"/>
  <c r="L407" i="5"/>
  <c r="L406" i="5"/>
  <c r="L405" i="5"/>
  <c r="L404" i="5"/>
  <c r="L403" i="5"/>
  <c r="L402" i="5"/>
  <c r="L401" i="5"/>
  <c r="L400" i="5"/>
  <c r="L399" i="5"/>
  <c r="L398" i="5"/>
  <c r="L397" i="5"/>
  <c r="L396" i="5"/>
  <c r="L395" i="5"/>
  <c r="L394" i="5"/>
  <c r="L393" i="5"/>
  <c r="L392" i="5"/>
  <c r="L391" i="5"/>
  <c r="L390" i="5"/>
  <c r="L389" i="5"/>
  <c r="L388" i="5"/>
  <c r="L387" i="5"/>
  <c r="L386" i="5"/>
  <c r="L385" i="5"/>
  <c r="L384" i="5"/>
  <c r="L383" i="5"/>
  <c r="L382" i="5"/>
  <c r="L381" i="5"/>
  <c r="L380" i="5"/>
  <c r="L379" i="5"/>
  <c r="L378" i="5"/>
  <c r="L377" i="5"/>
  <c r="L376" i="5"/>
  <c r="L375" i="5"/>
  <c r="L374" i="5"/>
  <c r="L373" i="5"/>
  <c r="L372" i="5"/>
  <c r="L371" i="5"/>
  <c r="L370" i="5"/>
  <c r="L369" i="5"/>
  <c r="L368" i="5"/>
  <c r="L367" i="5"/>
  <c r="L366" i="5"/>
  <c r="L365" i="5"/>
  <c r="L364" i="5"/>
  <c r="L363" i="5"/>
  <c r="L362" i="5"/>
  <c r="L361" i="5"/>
  <c r="L360" i="5"/>
  <c r="L359" i="5"/>
  <c r="L358" i="5"/>
  <c r="L357" i="5"/>
  <c r="L356" i="5"/>
  <c r="L355" i="5"/>
  <c r="L354" i="5"/>
  <c r="L353" i="5"/>
  <c r="L352" i="5"/>
  <c r="L351" i="5"/>
  <c r="L350" i="5"/>
  <c r="L349" i="5"/>
  <c r="L348" i="5"/>
  <c r="L347" i="5"/>
  <c r="L346" i="5"/>
  <c r="L345" i="5"/>
  <c r="L344" i="5"/>
  <c r="L343" i="5"/>
  <c r="L342" i="5"/>
  <c r="L341" i="5"/>
  <c r="L340" i="5"/>
  <c r="L339" i="5"/>
  <c r="L338" i="5"/>
  <c r="L337" i="5"/>
  <c r="L336" i="5"/>
  <c r="L335" i="5"/>
  <c r="L334" i="5"/>
  <c r="L333" i="5"/>
  <c r="L332" i="5"/>
  <c r="L331" i="5"/>
  <c r="L330" i="5"/>
  <c r="L329" i="5"/>
  <c r="L328" i="5"/>
  <c r="L327" i="5"/>
  <c r="L326" i="5"/>
  <c r="L325" i="5"/>
  <c r="L324" i="5"/>
  <c r="L323" i="5"/>
  <c r="L322" i="5"/>
  <c r="L321" i="5"/>
  <c r="L320" i="5"/>
  <c r="L319" i="5"/>
  <c r="L318" i="5"/>
  <c r="L317" i="5"/>
  <c r="L316" i="5"/>
  <c r="L315" i="5"/>
  <c r="L314" i="5"/>
  <c r="L313" i="5"/>
  <c r="L312" i="5"/>
  <c r="L311" i="5"/>
  <c r="L310" i="5"/>
  <c r="L309" i="5"/>
  <c r="L308" i="5"/>
  <c r="L307" i="5"/>
  <c r="L306" i="5"/>
  <c r="L305" i="5"/>
  <c r="L304" i="5"/>
  <c r="L303" i="5"/>
  <c r="L302" i="5"/>
  <c r="L301" i="5"/>
  <c r="L300" i="5"/>
  <c r="L299" i="5"/>
  <c r="L298" i="5"/>
  <c r="L297" i="5"/>
  <c r="L296" i="5"/>
  <c r="L295" i="5"/>
  <c r="L294" i="5"/>
  <c r="L293" i="5"/>
  <c r="L292" i="5"/>
  <c r="L291" i="5"/>
  <c r="L290" i="5"/>
  <c r="L289" i="5"/>
  <c r="L288" i="5"/>
  <c r="L287" i="5"/>
  <c r="L286" i="5"/>
  <c r="L285" i="5"/>
  <c r="L284" i="5"/>
  <c r="L283" i="5"/>
  <c r="L282" i="5"/>
  <c r="L281" i="5"/>
  <c r="L280" i="5"/>
  <c r="L279" i="5"/>
  <c r="L278" i="5"/>
  <c r="L277" i="5"/>
  <c r="L276" i="5"/>
  <c r="L275" i="5"/>
  <c r="L274" i="5"/>
  <c r="L273" i="5"/>
  <c r="L272" i="5"/>
  <c r="L271" i="5"/>
  <c r="L270" i="5"/>
  <c r="L269" i="5"/>
  <c r="L268" i="5"/>
  <c r="L267" i="5"/>
  <c r="L266" i="5"/>
  <c r="L265" i="5"/>
  <c r="L264" i="5"/>
  <c r="L263" i="5"/>
  <c r="L262" i="5"/>
  <c r="L261" i="5"/>
  <c r="L260" i="5"/>
  <c r="L259" i="5"/>
  <c r="L258" i="5"/>
  <c r="L257" i="5"/>
  <c r="L256" i="5"/>
  <c r="L255" i="5"/>
  <c r="L254" i="5"/>
  <c r="L253" i="5"/>
  <c r="L252" i="5"/>
  <c r="L251" i="5"/>
  <c r="L250" i="5"/>
  <c r="L249" i="5"/>
  <c r="L248" i="5"/>
  <c r="L247" i="5"/>
  <c r="L246" i="5"/>
  <c r="L245" i="5"/>
  <c r="L244" i="5"/>
  <c r="L243" i="5"/>
  <c r="L242" i="5"/>
  <c r="L241" i="5"/>
  <c r="L240" i="5"/>
  <c r="L239" i="5"/>
  <c r="L238" i="5"/>
  <c r="L237" i="5"/>
  <c r="L236" i="5"/>
  <c r="L235" i="5"/>
  <c r="L234" i="5"/>
  <c r="L233" i="5"/>
  <c r="L232" i="5"/>
  <c r="L231" i="5"/>
  <c r="L230" i="5"/>
  <c r="L229" i="5"/>
  <c r="L228" i="5"/>
  <c r="L227" i="5"/>
  <c r="L226" i="5"/>
  <c r="L225" i="5"/>
  <c r="L224" i="5"/>
  <c r="L223" i="5"/>
  <c r="L222" i="5"/>
  <c r="L221" i="5"/>
  <c r="L220" i="5"/>
  <c r="L219" i="5"/>
  <c r="L218" i="5"/>
  <c r="L217" i="5"/>
  <c r="L216" i="5"/>
  <c r="L215" i="5"/>
  <c r="L214" i="5"/>
  <c r="L213" i="5"/>
  <c r="L212" i="5"/>
  <c r="L211" i="5"/>
  <c r="L210" i="5"/>
  <c r="L209" i="5"/>
  <c r="L208" i="5"/>
  <c r="L207" i="5"/>
  <c r="L206" i="5"/>
  <c r="L205" i="5"/>
  <c r="L204" i="5"/>
  <c r="L203" i="5"/>
  <c r="L202" i="5"/>
  <c r="L201" i="5"/>
  <c r="L200" i="5"/>
  <c r="L199" i="5"/>
  <c r="L198" i="5"/>
  <c r="L197" i="5"/>
  <c r="L196" i="5"/>
  <c r="L195" i="5"/>
  <c r="L194" i="5"/>
  <c r="L193" i="5"/>
  <c r="L192" i="5"/>
  <c r="L191" i="5"/>
  <c r="L190" i="5"/>
  <c r="L189" i="5"/>
  <c r="L188" i="5"/>
  <c r="L187" i="5"/>
  <c r="L186" i="5"/>
  <c r="L185" i="5"/>
  <c r="L184" i="5"/>
  <c r="L183" i="5"/>
  <c r="L182" i="5"/>
  <c r="L181" i="5"/>
  <c r="L180" i="5"/>
  <c r="L179" i="5"/>
  <c r="L178" i="5"/>
  <c r="L177" i="5"/>
  <c r="L176" i="5"/>
  <c r="L175" i="5"/>
  <c r="L174" i="5"/>
  <c r="L173" i="5"/>
  <c r="L172" i="5"/>
  <c r="L171" i="5"/>
  <c r="L170" i="5"/>
  <c r="L169" i="5"/>
  <c r="L168" i="5"/>
  <c r="L167" i="5"/>
  <c r="L166" i="5"/>
  <c r="L165" i="5"/>
  <c r="L164" i="5"/>
  <c r="L163" i="5"/>
  <c r="L162" i="5"/>
  <c r="L161" i="5"/>
  <c r="L160" i="5"/>
  <c r="L159" i="5"/>
  <c r="L158" i="5"/>
  <c r="L157" i="5"/>
  <c r="L156" i="5"/>
  <c r="L155" i="5"/>
  <c r="L154" i="5"/>
  <c r="L153" i="5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99" i="13"/>
  <c r="L998" i="13"/>
  <c r="L997" i="13"/>
  <c r="L996" i="13"/>
  <c r="L995" i="13"/>
  <c r="L994" i="13"/>
  <c r="L993" i="13"/>
  <c r="L992" i="13"/>
  <c r="L991" i="13"/>
  <c r="L990" i="13"/>
  <c r="L989" i="13"/>
  <c r="L988" i="13"/>
  <c r="L987" i="13"/>
  <c r="L986" i="13"/>
  <c r="L985" i="13"/>
  <c r="L984" i="13"/>
  <c r="L983" i="13"/>
  <c r="L982" i="13"/>
  <c r="L981" i="13"/>
  <c r="L980" i="13"/>
  <c r="L979" i="13"/>
  <c r="L978" i="13"/>
  <c r="L977" i="13"/>
  <c r="L976" i="13"/>
  <c r="L975" i="13"/>
  <c r="L974" i="13"/>
  <c r="L973" i="13"/>
  <c r="L972" i="13"/>
  <c r="L971" i="13"/>
  <c r="L970" i="13"/>
  <c r="L969" i="13"/>
  <c r="L968" i="13"/>
  <c r="L967" i="13"/>
  <c r="L966" i="13"/>
  <c r="L965" i="13"/>
  <c r="L964" i="13"/>
  <c r="L963" i="13"/>
  <c r="L962" i="13"/>
  <c r="L961" i="13"/>
  <c r="L960" i="13"/>
  <c r="L959" i="13"/>
  <c r="L958" i="13"/>
  <c r="L957" i="13"/>
  <c r="L956" i="13"/>
  <c r="L955" i="13"/>
  <c r="L954" i="13"/>
  <c r="L953" i="13"/>
  <c r="L952" i="13"/>
  <c r="L951" i="13"/>
  <c r="L950" i="13"/>
  <c r="L949" i="13"/>
  <c r="L948" i="13"/>
  <c r="L947" i="13"/>
  <c r="L946" i="13"/>
  <c r="L945" i="13"/>
  <c r="L944" i="13"/>
  <c r="L943" i="13"/>
  <c r="L942" i="13"/>
  <c r="L941" i="13"/>
  <c r="L940" i="13"/>
  <c r="L939" i="13"/>
  <c r="L938" i="13"/>
  <c r="L937" i="13"/>
  <c r="L936" i="13"/>
  <c r="L935" i="13"/>
  <c r="L934" i="13"/>
  <c r="L933" i="13"/>
  <c r="L932" i="13"/>
  <c r="L931" i="13"/>
  <c r="L930" i="13"/>
  <c r="L929" i="13"/>
  <c r="L928" i="13"/>
  <c r="L927" i="13"/>
  <c r="L926" i="13"/>
  <c r="L925" i="13"/>
  <c r="L924" i="13"/>
  <c r="L923" i="13"/>
  <c r="L922" i="13"/>
  <c r="L921" i="13"/>
  <c r="L920" i="13"/>
  <c r="L919" i="13"/>
  <c r="L918" i="13"/>
  <c r="L917" i="13"/>
  <c r="L916" i="13"/>
  <c r="L915" i="13"/>
  <c r="L914" i="13"/>
  <c r="L913" i="13"/>
  <c r="L912" i="13"/>
  <c r="L911" i="13"/>
  <c r="L910" i="13"/>
  <c r="L909" i="13"/>
  <c r="L908" i="13"/>
  <c r="L907" i="13"/>
  <c r="L906" i="13"/>
  <c r="L905" i="13"/>
  <c r="L904" i="13"/>
  <c r="L903" i="13"/>
  <c r="L902" i="13"/>
  <c r="L901" i="13"/>
  <c r="L900" i="13"/>
  <c r="L899" i="13"/>
  <c r="L898" i="13"/>
  <c r="L897" i="13"/>
  <c r="L896" i="13"/>
  <c r="L895" i="13"/>
  <c r="L894" i="13"/>
  <c r="L893" i="13"/>
  <c r="L892" i="13"/>
  <c r="L891" i="13"/>
  <c r="L890" i="13"/>
  <c r="L889" i="13"/>
  <c r="L888" i="13"/>
  <c r="L887" i="13"/>
  <c r="L886" i="13"/>
  <c r="L885" i="13"/>
  <c r="L884" i="13"/>
  <c r="L883" i="13"/>
  <c r="L882" i="13"/>
  <c r="L881" i="13"/>
  <c r="L880" i="13"/>
  <c r="L879" i="13"/>
  <c r="L878" i="13"/>
  <c r="L877" i="13"/>
  <c r="L876" i="13"/>
  <c r="L875" i="13"/>
  <c r="L874" i="13"/>
  <c r="L873" i="13"/>
  <c r="L872" i="13"/>
  <c r="L871" i="13"/>
  <c r="L870" i="13"/>
  <c r="L869" i="13"/>
  <c r="L868" i="13"/>
  <c r="L867" i="13"/>
  <c r="L866" i="13"/>
  <c r="L865" i="13"/>
  <c r="L864" i="13"/>
  <c r="L863" i="13"/>
  <c r="L862" i="13"/>
  <c r="L861" i="13"/>
  <c r="L860" i="13"/>
  <c r="L859" i="13"/>
  <c r="L858" i="13"/>
  <c r="L857" i="13"/>
  <c r="L856" i="13"/>
  <c r="L855" i="13"/>
  <c r="L854" i="13"/>
  <c r="L853" i="13"/>
  <c r="L852" i="13"/>
  <c r="L851" i="13"/>
  <c r="L850" i="13"/>
  <c r="L849" i="13"/>
  <c r="L848" i="13"/>
  <c r="L847" i="13"/>
  <c r="L846" i="13"/>
  <c r="L845" i="13"/>
  <c r="L844" i="13"/>
  <c r="L843" i="13"/>
  <c r="L842" i="13"/>
  <c r="L841" i="13"/>
  <c r="L840" i="13"/>
  <c r="L839" i="13"/>
  <c r="L838" i="13"/>
  <c r="L837" i="13"/>
  <c r="L836" i="13"/>
  <c r="L835" i="13"/>
  <c r="L834" i="13"/>
  <c r="L833" i="13"/>
  <c r="L832" i="13"/>
  <c r="L831" i="13"/>
  <c r="L830" i="13"/>
  <c r="L829" i="13"/>
  <c r="L828" i="13"/>
  <c r="L827" i="13"/>
  <c r="L826" i="13"/>
  <c r="L825" i="13"/>
  <c r="L824" i="13"/>
  <c r="L823" i="13"/>
  <c r="L822" i="13"/>
  <c r="L821" i="13"/>
  <c r="L820" i="13"/>
  <c r="L819" i="13"/>
  <c r="L818" i="13"/>
  <c r="L817" i="13"/>
  <c r="L816" i="13"/>
  <c r="L815" i="13"/>
  <c r="L814" i="13"/>
  <c r="L813" i="13"/>
  <c r="L812" i="13"/>
  <c r="L811" i="13"/>
  <c r="L810" i="13"/>
  <c r="L809" i="13"/>
  <c r="L808" i="13"/>
  <c r="L807" i="13"/>
  <c r="L806" i="13"/>
  <c r="L805" i="13"/>
  <c r="L804" i="13"/>
  <c r="L803" i="13"/>
  <c r="L802" i="13"/>
  <c r="L801" i="13"/>
  <c r="L800" i="13"/>
  <c r="L799" i="13"/>
  <c r="L798" i="13"/>
  <c r="L797" i="13"/>
  <c r="L796" i="13"/>
  <c r="L795" i="13"/>
  <c r="L794" i="13"/>
  <c r="L793" i="13"/>
  <c r="L792" i="13"/>
  <c r="L791" i="13"/>
  <c r="L790" i="13"/>
  <c r="L789" i="13"/>
  <c r="L788" i="13"/>
  <c r="L787" i="13"/>
  <c r="L786" i="13"/>
  <c r="L785" i="13"/>
  <c r="L784" i="13"/>
  <c r="L783" i="13"/>
  <c r="L782" i="13"/>
  <c r="L781" i="13"/>
  <c r="L780" i="13"/>
  <c r="L779" i="13"/>
  <c r="L778" i="13"/>
  <c r="L777" i="13"/>
  <c r="L776" i="13"/>
  <c r="L775" i="13"/>
  <c r="L774" i="13"/>
  <c r="L773" i="13"/>
  <c r="L772" i="13"/>
  <c r="L771" i="13"/>
  <c r="L770" i="13"/>
  <c r="L769" i="13"/>
  <c r="L768" i="13"/>
  <c r="L767" i="13"/>
  <c r="L766" i="13"/>
  <c r="L765" i="13"/>
  <c r="L764" i="13"/>
  <c r="L763" i="13"/>
  <c r="L762" i="13"/>
  <c r="L761" i="13"/>
  <c r="L760" i="13"/>
  <c r="L759" i="13"/>
  <c r="L758" i="13"/>
  <c r="L757" i="13"/>
  <c r="L756" i="13"/>
  <c r="L755" i="13"/>
  <c r="L754" i="13"/>
  <c r="L753" i="13"/>
  <c r="L752" i="13"/>
  <c r="L751" i="13"/>
  <c r="L750" i="13"/>
  <c r="L749" i="13"/>
  <c r="L748" i="13"/>
  <c r="L747" i="13"/>
  <c r="L746" i="13"/>
  <c r="L745" i="13"/>
  <c r="L744" i="13"/>
  <c r="L743" i="13"/>
  <c r="L742" i="13"/>
  <c r="L741" i="13"/>
  <c r="L740" i="13"/>
  <c r="L739" i="13"/>
  <c r="L738" i="13"/>
  <c r="L737" i="13"/>
  <c r="L736" i="13"/>
  <c r="L735" i="13"/>
  <c r="L734" i="13"/>
  <c r="L733" i="13"/>
  <c r="L732" i="13"/>
  <c r="L731" i="13"/>
  <c r="L730" i="13"/>
  <c r="L729" i="13"/>
  <c r="L728" i="13"/>
  <c r="L727" i="13"/>
  <c r="L726" i="13"/>
  <c r="L725" i="13"/>
  <c r="L724" i="13"/>
  <c r="L723" i="13"/>
  <c r="L722" i="13"/>
  <c r="L721" i="13"/>
  <c r="L720" i="13"/>
  <c r="L719" i="13"/>
  <c r="L718" i="13"/>
  <c r="L717" i="13"/>
  <c r="L716" i="13"/>
  <c r="L715" i="13"/>
  <c r="L714" i="13"/>
  <c r="L713" i="13"/>
  <c r="L712" i="13"/>
  <c r="L711" i="13"/>
  <c r="L710" i="13"/>
  <c r="L709" i="13"/>
  <c r="L708" i="13"/>
  <c r="L707" i="13"/>
  <c r="L706" i="13"/>
  <c r="L705" i="13"/>
  <c r="L704" i="13"/>
  <c r="L703" i="13"/>
  <c r="L702" i="13"/>
  <c r="L701" i="13"/>
  <c r="L700" i="13"/>
  <c r="L699" i="13"/>
  <c r="L698" i="13"/>
  <c r="L697" i="13"/>
  <c r="L696" i="13"/>
  <c r="L695" i="13"/>
  <c r="L694" i="13"/>
  <c r="L693" i="13"/>
  <c r="L692" i="13"/>
  <c r="L691" i="13"/>
  <c r="L690" i="13"/>
  <c r="L689" i="13"/>
  <c r="L688" i="13"/>
  <c r="L687" i="13"/>
  <c r="L686" i="13"/>
  <c r="L685" i="13"/>
  <c r="L684" i="13"/>
  <c r="L683" i="13"/>
  <c r="L682" i="13"/>
  <c r="L681" i="13"/>
  <c r="L680" i="13"/>
  <c r="L679" i="13"/>
  <c r="L678" i="13"/>
  <c r="L677" i="13"/>
  <c r="L676" i="13"/>
  <c r="L675" i="13"/>
  <c r="L674" i="13"/>
  <c r="L673" i="13"/>
  <c r="L672" i="13"/>
  <c r="L671" i="13"/>
  <c r="L670" i="13"/>
  <c r="L669" i="13"/>
  <c r="L668" i="13"/>
  <c r="L667" i="13"/>
  <c r="L666" i="13"/>
  <c r="L665" i="13"/>
  <c r="L664" i="13"/>
  <c r="L663" i="13"/>
  <c r="L662" i="13"/>
  <c r="L661" i="13"/>
  <c r="L660" i="13"/>
  <c r="L659" i="13"/>
  <c r="L658" i="13"/>
  <c r="L657" i="13"/>
  <c r="L656" i="13"/>
  <c r="L655" i="13"/>
  <c r="L654" i="13"/>
  <c r="L653" i="13"/>
  <c r="L652" i="13"/>
  <c r="L651" i="13"/>
  <c r="L650" i="13"/>
  <c r="L649" i="13"/>
  <c r="L648" i="13"/>
  <c r="L647" i="13"/>
  <c r="L646" i="13"/>
  <c r="L645" i="13"/>
  <c r="L644" i="13"/>
  <c r="L643" i="13"/>
  <c r="L642" i="13"/>
  <c r="L641" i="13"/>
  <c r="L640" i="13"/>
  <c r="L639" i="13"/>
  <c r="L638" i="13"/>
  <c r="L637" i="13"/>
  <c r="L636" i="13"/>
  <c r="L635" i="13"/>
  <c r="L634" i="13"/>
  <c r="L633" i="13"/>
  <c r="L632" i="13"/>
  <c r="L631" i="13"/>
  <c r="L630" i="13"/>
  <c r="L629" i="13"/>
  <c r="L628" i="13"/>
  <c r="L627" i="13"/>
  <c r="L626" i="13"/>
  <c r="L625" i="13"/>
  <c r="L624" i="13"/>
  <c r="L623" i="13"/>
  <c r="L622" i="13"/>
  <c r="L621" i="13"/>
  <c r="L620" i="13"/>
  <c r="L619" i="13"/>
  <c r="L618" i="13"/>
  <c r="L617" i="13"/>
  <c r="L616" i="13"/>
  <c r="L615" i="13"/>
  <c r="L614" i="13"/>
  <c r="L613" i="13"/>
  <c r="L612" i="13"/>
  <c r="L611" i="13"/>
  <c r="L610" i="13"/>
  <c r="L609" i="13"/>
  <c r="L608" i="13"/>
  <c r="L607" i="13"/>
  <c r="L606" i="13"/>
  <c r="L605" i="13"/>
  <c r="L604" i="13"/>
  <c r="L603" i="13"/>
  <c r="L602" i="13"/>
  <c r="L601" i="13"/>
  <c r="L600" i="13"/>
  <c r="L599" i="13"/>
  <c r="L598" i="13"/>
  <c r="L597" i="13"/>
  <c r="L596" i="13"/>
  <c r="L595" i="13"/>
  <c r="L594" i="13"/>
  <c r="L593" i="13"/>
  <c r="L592" i="13"/>
  <c r="L591" i="13"/>
  <c r="L590" i="13"/>
  <c r="L589" i="13"/>
  <c r="L588" i="13"/>
  <c r="L587" i="13"/>
  <c r="L586" i="13"/>
  <c r="L585" i="13"/>
  <c r="L584" i="13"/>
  <c r="L583" i="13"/>
  <c r="L582" i="13"/>
  <c r="L581" i="13"/>
  <c r="L580" i="13"/>
  <c r="L579" i="13"/>
  <c r="L578" i="13"/>
  <c r="L577" i="13"/>
  <c r="L576" i="13"/>
  <c r="L575" i="13"/>
  <c r="L574" i="13"/>
  <c r="L573" i="13"/>
  <c r="L572" i="13"/>
  <c r="L571" i="13"/>
  <c r="L570" i="13"/>
  <c r="L569" i="13"/>
  <c r="L568" i="13"/>
  <c r="L567" i="13"/>
  <c r="L566" i="13"/>
  <c r="L565" i="13"/>
  <c r="L564" i="13"/>
  <c r="L563" i="13"/>
  <c r="L562" i="13"/>
  <c r="L561" i="13"/>
  <c r="L560" i="13"/>
  <c r="L559" i="13"/>
  <c r="L558" i="13"/>
  <c r="L557" i="13"/>
  <c r="L556" i="13"/>
  <c r="L555" i="13"/>
  <c r="L554" i="13"/>
  <c r="L553" i="13"/>
  <c r="L552" i="13"/>
  <c r="L551" i="13"/>
  <c r="L550" i="13"/>
  <c r="L549" i="13"/>
  <c r="L548" i="13"/>
  <c r="L547" i="13"/>
  <c r="L546" i="13"/>
  <c r="L545" i="13"/>
  <c r="L544" i="13"/>
  <c r="L543" i="13"/>
  <c r="L542" i="13"/>
  <c r="L541" i="13"/>
  <c r="L540" i="13"/>
  <c r="L539" i="13"/>
  <c r="L538" i="13"/>
  <c r="L537" i="13"/>
  <c r="L536" i="13"/>
  <c r="L535" i="13"/>
  <c r="L534" i="13"/>
  <c r="L533" i="13"/>
  <c r="L532" i="13"/>
  <c r="L531" i="13"/>
  <c r="L530" i="13"/>
  <c r="L529" i="13"/>
  <c r="L528" i="13"/>
  <c r="L527" i="13"/>
  <c r="L526" i="13"/>
  <c r="L525" i="13"/>
  <c r="L524" i="13"/>
  <c r="L523" i="13"/>
  <c r="L522" i="13"/>
  <c r="L521" i="13"/>
  <c r="L520" i="13"/>
  <c r="L519" i="13"/>
  <c r="L518" i="13"/>
  <c r="L517" i="13"/>
  <c r="L516" i="13"/>
  <c r="L515" i="13"/>
  <c r="L514" i="13"/>
  <c r="L513" i="13"/>
  <c r="L512" i="13"/>
  <c r="L511" i="13"/>
  <c r="L510" i="13"/>
  <c r="L509" i="13"/>
  <c r="L508" i="13"/>
  <c r="L507" i="13"/>
  <c r="L506" i="13"/>
  <c r="L505" i="13"/>
  <c r="L504" i="13"/>
  <c r="L503" i="13"/>
  <c r="L502" i="13"/>
  <c r="L501" i="13"/>
  <c r="L500" i="13"/>
  <c r="L499" i="13"/>
  <c r="L498" i="13"/>
  <c r="L497" i="13"/>
  <c r="L496" i="13"/>
  <c r="L495" i="13"/>
  <c r="L494" i="13"/>
  <c r="L493" i="13"/>
  <c r="L492" i="13"/>
  <c r="L491" i="13"/>
  <c r="L490" i="13"/>
  <c r="L489" i="13"/>
  <c r="L488" i="13"/>
  <c r="L487" i="13"/>
  <c r="L486" i="13"/>
  <c r="L485" i="13"/>
  <c r="L484" i="13"/>
  <c r="L483" i="13"/>
  <c r="L482" i="13"/>
  <c r="L481" i="13"/>
  <c r="L480" i="13"/>
  <c r="L479" i="13"/>
  <c r="L478" i="13"/>
  <c r="L477" i="13"/>
  <c r="L476" i="13"/>
  <c r="L475" i="13"/>
  <c r="L474" i="13"/>
  <c r="L473" i="13"/>
  <c r="L472" i="13"/>
  <c r="L471" i="13"/>
  <c r="L470" i="13"/>
  <c r="L469" i="13"/>
  <c r="L468" i="13"/>
  <c r="L467" i="13"/>
  <c r="L466" i="13"/>
  <c r="L465" i="13"/>
  <c r="L464" i="13"/>
  <c r="L463" i="13"/>
  <c r="L462" i="13"/>
  <c r="L461" i="13"/>
  <c r="L460" i="13"/>
  <c r="L459" i="13"/>
  <c r="L458" i="13"/>
  <c r="L457" i="13"/>
  <c r="L456" i="13"/>
  <c r="L455" i="13"/>
  <c r="L454" i="13"/>
  <c r="L453" i="13"/>
  <c r="L452" i="13"/>
  <c r="L451" i="13"/>
  <c r="L450" i="13"/>
  <c r="L449" i="13"/>
  <c r="L448" i="13"/>
  <c r="L447" i="13"/>
  <c r="L446" i="13"/>
  <c r="L445" i="13"/>
  <c r="L444" i="13"/>
  <c r="L443" i="13"/>
  <c r="L442" i="13"/>
  <c r="L441" i="13"/>
  <c r="L440" i="13"/>
  <c r="L439" i="13"/>
  <c r="L438" i="13"/>
  <c r="L437" i="13"/>
  <c r="L436" i="13"/>
  <c r="L435" i="13"/>
  <c r="L434" i="13"/>
  <c r="L433" i="13"/>
  <c r="L432" i="13"/>
  <c r="L431" i="13"/>
  <c r="L430" i="13"/>
  <c r="L429" i="13"/>
  <c r="L428" i="13"/>
  <c r="L427" i="13"/>
  <c r="L426" i="13"/>
  <c r="L425" i="13"/>
  <c r="L424" i="13"/>
  <c r="L423" i="13"/>
  <c r="L422" i="13"/>
  <c r="L421" i="13"/>
  <c r="L420" i="13"/>
  <c r="L419" i="13"/>
  <c r="L418" i="13"/>
  <c r="L417" i="13"/>
  <c r="L416" i="13"/>
  <c r="L415" i="13"/>
  <c r="L414" i="13"/>
  <c r="L413" i="13"/>
  <c r="L412" i="13"/>
  <c r="L411" i="13"/>
  <c r="L410" i="13"/>
  <c r="L409" i="13"/>
  <c r="L408" i="13"/>
  <c r="L407" i="13"/>
  <c r="L406" i="13"/>
  <c r="L405" i="13"/>
  <c r="L404" i="13"/>
  <c r="L403" i="13"/>
  <c r="L402" i="13"/>
  <c r="L401" i="13"/>
  <c r="L400" i="13"/>
  <c r="L399" i="13"/>
  <c r="L398" i="13"/>
  <c r="L397" i="13"/>
  <c r="L396" i="13"/>
  <c r="L395" i="13"/>
  <c r="L394" i="13"/>
  <c r="L393" i="13"/>
  <c r="L392" i="13"/>
  <c r="L391" i="13"/>
  <c r="L390" i="13"/>
  <c r="L389" i="13"/>
  <c r="L388" i="13"/>
  <c r="L387" i="13"/>
  <c r="L386" i="13"/>
  <c r="L385" i="13"/>
  <c r="L384" i="13"/>
  <c r="L383" i="13"/>
  <c r="L382" i="13"/>
  <c r="L381" i="13"/>
  <c r="L380" i="13"/>
  <c r="L379" i="13"/>
  <c r="L378" i="13"/>
  <c r="L377" i="13"/>
  <c r="L376" i="13"/>
  <c r="L375" i="13"/>
  <c r="L374" i="13"/>
  <c r="L373" i="13"/>
  <c r="L372" i="13"/>
  <c r="L371" i="13"/>
  <c r="L370" i="13"/>
  <c r="L369" i="13"/>
  <c r="L368" i="13"/>
  <c r="L367" i="13"/>
  <c r="L366" i="13"/>
  <c r="L365" i="13"/>
  <c r="L364" i="13"/>
  <c r="L363" i="13"/>
  <c r="L362" i="13"/>
  <c r="L361" i="13"/>
  <c r="L360" i="13"/>
  <c r="L359" i="13"/>
  <c r="L358" i="13"/>
  <c r="L357" i="13"/>
  <c r="L356" i="13"/>
  <c r="L355" i="13"/>
  <c r="L354" i="13"/>
  <c r="L353" i="13"/>
  <c r="L352" i="13"/>
  <c r="L351" i="13"/>
  <c r="L350" i="13"/>
  <c r="L349" i="13"/>
  <c r="L348" i="13"/>
  <c r="L347" i="13"/>
  <c r="L346" i="13"/>
  <c r="L345" i="13"/>
  <c r="L344" i="13"/>
  <c r="L343" i="13"/>
  <c r="L342" i="13"/>
  <c r="L341" i="13"/>
  <c r="L340" i="13"/>
  <c r="L339" i="13"/>
  <c r="L338" i="13"/>
  <c r="L337" i="13"/>
  <c r="L336" i="13"/>
  <c r="L335" i="13"/>
  <c r="L334" i="13"/>
  <c r="L333" i="13"/>
  <c r="L332" i="13"/>
  <c r="L331" i="13"/>
  <c r="L330" i="13"/>
  <c r="L329" i="13"/>
  <c r="L328" i="13"/>
  <c r="L327" i="13"/>
  <c r="L326" i="13"/>
  <c r="L325" i="13"/>
  <c r="L324" i="13"/>
  <c r="L323" i="13"/>
  <c r="L322" i="13"/>
  <c r="L321" i="13"/>
  <c r="L320" i="13"/>
  <c r="L319" i="13"/>
  <c r="L318" i="13"/>
  <c r="L317" i="13"/>
  <c r="L316" i="13"/>
  <c r="L315" i="13"/>
  <c r="L314" i="13"/>
  <c r="L313" i="13"/>
  <c r="L312" i="13"/>
  <c r="L311" i="13"/>
  <c r="L310" i="13"/>
  <c r="L309" i="13"/>
  <c r="L308" i="13"/>
  <c r="L307" i="13"/>
  <c r="L306" i="13"/>
  <c r="L305" i="13"/>
  <c r="L304" i="13"/>
  <c r="L303" i="13"/>
  <c r="L302" i="13"/>
  <c r="L301" i="13"/>
  <c r="L300" i="13"/>
  <c r="L299" i="13"/>
  <c r="L298" i="13"/>
  <c r="L297" i="13"/>
  <c r="L296" i="13"/>
  <c r="L295" i="13"/>
  <c r="L294" i="13"/>
  <c r="L293" i="13"/>
  <c r="L292" i="13"/>
  <c r="L291" i="13"/>
  <c r="L290" i="13"/>
  <c r="L289" i="13"/>
  <c r="L288" i="13"/>
  <c r="L287" i="13"/>
  <c r="L286" i="13"/>
  <c r="L285" i="13"/>
  <c r="L284" i="13"/>
  <c r="L283" i="13"/>
  <c r="L282" i="13"/>
  <c r="L281" i="13"/>
  <c r="L280" i="13"/>
  <c r="L279" i="13"/>
  <c r="L278" i="13"/>
  <c r="L277" i="13"/>
  <c r="L276" i="13"/>
  <c r="L275" i="13"/>
  <c r="L274" i="13"/>
  <c r="L273" i="13"/>
  <c r="L272" i="13"/>
  <c r="L271" i="13"/>
  <c r="L270" i="13"/>
  <c r="L269" i="13"/>
  <c r="L268" i="13"/>
  <c r="L267" i="13"/>
  <c r="L266" i="13"/>
  <c r="L265" i="13"/>
  <c r="L264" i="13"/>
  <c r="L263" i="13"/>
  <c r="L262" i="13"/>
  <c r="L261" i="13"/>
  <c r="L260" i="13"/>
  <c r="L259" i="13"/>
  <c r="L258" i="13"/>
  <c r="L257" i="13"/>
  <c r="L256" i="13"/>
  <c r="L255" i="13"/>
  <c r="L254" i="13"/>
  <c r="L253" i="13"/>
  <c r="L252" i="13"/>
  <c r="L251" i="13"/>
  <c r="L250" i="13"/>
  <c r="L249" i="13"/>
  <c r="L248" i="13"/>
  <c r="L247" i="13"/>
  <c r="L246" i="13"/>
  <c r="L245" i="13"/>
  <c r="L244" i="13"/>
  <c r="L243" i="13"/>
  <c r="L242" i="13"/>
  <c r="L241" i="13"/>
  <c r="L240" i="13"/>
  <c r="L239" i="13"/>
  <c r="L238" i="13"/>
  <c r="L237" i="13"/>
  <c r="L236" i="13"/>
  <c r="L235" i="13"/>
  <c r="L234" i="13"/>
  <c r="L233" i="13"/>
  <c r="L232" i="13"/>
  <c r="L231" i="13"/>
  <c r="L230" i="13"/>
  <c r="L229" i="13"/>
  <c r="L228" i="13"/>
  <c r="L227" i="13"/>
  <c r="L226" i="13"/>
  <c r="L225" i="13"/>
  <c r="L224" i="13"/>
  <c r="L223" i="13"/>
  <c r="L222" i="13"/>
  <c r="L221" i="13"/>
  <c r="L220" i="13"/>
  <c r="L219" i="13"/>
  <c r="L218" i="13"/>
  <c r="L217" i="13"/>
  <c r="L216" i="13"/>
  <c r="L215" i="13"/>
  <c r="L214" i="13"/>
  <c r="L213" i="13"/>
  <c r="L212" i="13"/>
  <c r="L211" i="13"/>
  <c r="L210" i="13"/>
  <c r="L209" i="13"/>
  <c r="L208" i="13"/>
  <c r="L207" i="13"/>
  <c r="L206" i="13"/>
  <c r="L205" i="13"/>
  <c r="L204" i="13"/>
  <c r="L203" i="13"/>
  <c r="L202" i="13"/>
  <c r="L201" i="13"/>
  <c r="L200" i="13"/>
  <c r="L199" i="13"/>
  <c r="L198" i="13"/>
  <c r="L197" i="13"/>
  <c r="L196" i="13"/>
  <c r="L195" i="13"/>
  <c r="L194" i="13"/>
  <c r="L193" i="13"/>
  <c r="L192" i="13"/>
  <c r="L191" i="13"/>
  <c r="L190" i="13"/>
  <c r="L189" i="13"/>
  <c r="L188" i="13"/>
  <c r="L187" i="13"/>
  <c r="L186" i="13"/>
  <c r="L185" i="13"/>
  <c r="L184" i="13"/>
  <c r="L183" i="13"/>
  <c r="L182" i="13"/>
  <c r="L181" i="13"/>
  <c r="L180" i="13"/>
  <c r="L179" i="13"/>
  <c r="L178" i="13"/>
  <c r="L177" i="13"/>
  <c r="L176" i="13"/>
  <c r="L175" i="13"/>
  <c r="L174" i="13"/>
  <c r="L173" i="13"/>
  <c r="L172" i="13"/>
  <c r="L171" i="13"/>
  <c r="L170" i="13"/>
  <c r="L169" i="13"/>
  <c r="L168" i="13"/>
  <c r="L167" i="13"/>
  <c r="L166" i="13"/>
  <c r="L165" i="13"/>
  <c r="L164" i="13"/>
  <c r="L163" i="13"/>
  <c r="L162" i="13"/>
  <c r="L161" i="13"/>
  <c r="L160" i="13"/>
  <c r="L159" i="13"/>
  <c r="L158" i="13"/>
  <c r="L157" i="13"/>
  <c r="L156" i="13"/>
  <c r="L155" i="13"/>
  <c r="L154" i="13"/>
  <c r="L153" i="13"/>
  <c r="L152" i="13"/>
  <c r="L151" i="13"/>
  <c r="L150" i="13"/>
  <c r="L149" i="13"/>
  <c r="L148" i="13"/>
  <c r="L147" i="13"/>
  <c r="L146" i="13"/>
  <c r="L145" i="13"/>
  <c r="L144" i="13"/>
  <c r="L143" i="13"/>
  <c r="L142" i="13"/>
  <c r="L141" i="13"/>
  <c r="L140" i="13"/>
  <c r="L139" i="13"/>
  <c r="L138" i="13"/>
  <c r="L137" i="13"/>
  <c r="L136" i="13"/>
  <c r="L135" i="13"/>
  <c r="L134" i="13"/>
  <c r="L133" i="13"/>
  <c r="L132" i="13"/>
  <c r="L131" i="13"/>
  <c r="L130" i="13"/>
  <c r="L129" i="13"/>
  <c r="L128" i="13"/>
  <c r="L127" i="13"/>
  <c r="L126" i="13"/>
  <c r="L125" i="13"/>
  <c r="L124" i="13"/>
  <c r="L123" i="13"/>
  <c r="L122" i="13"/>
  <c r="L121" i="13"/>
  <c r="L120" i="13"/>
  <c r="L119" i="13"/>
  <c r="L118" i="13"/>
  <c r="L117" i="13"/>
  <c r="L116" i="13"/>
  <c r="L115" i="13"/>
  <c r="L114" i="13"/>
  <c r="L113" i="13"/>
  <c r="L112" i="13"/>
  <c r="L111" i="13"/>
  <c r="L110" i="13"/>
  <c r="L109" i="13"/>
  <c r="L108" i="13"/>
  <c r="L107" i="13"/>
  <c r="L106" i="13"/>
  <c r="L105" i="13"/>
  <c r="L104" i="13"/>
  <c r="L103" i="13"/>
  <c r="L102" i="13"/>
  <c r="L101" i="13"/>
  <c r="L100" i="13"/>
  <c r="L99" i="13"/>
  <c r="L98" i="13"/>
  <c r="L97" i="13"/>
  <c r="L96" i="13"/>
  <c r="L95" i="13"/>
  <c r="L94" i="13"/>
  <c r="L93" i="13"/>
  <c r="L92" i="13"/>
  <c r="L91" i="13"/>
  <c r="L90" i="13"/>
  <c r="L89" i="13"/>
  <c r="L88" i="13"/>
  <c r="L87" i="13"/>
  <c r="L86" i="13"/>
  <c r="L85" i="13"/>
  <c r="L84" i="13"/>
  <c r="L83" i="13"/>
  <c r="L82" i="13"/>
  <c r="L81" i="13"/>
  <c r="L80" i="13"/>
  <c r="L79" i="13"/>
  <c r="L78" i="13"/>
  <c r="L77" i="13"/>
  <c r="L76" i="13"/>
  <c r="L75" i="13"/>
  <c r="L74" i="13"/>
  <c r="L73" i="13"/>
  <c r="L72" i="13"/>
  <c r="L71" i="13"/>
  <c r="L70" i="13"/>
  <c r="L69" i="13"/>
  <c r="L68" i="13"/>
  <c r="L67" i="13"/>
  <c r="L66" i="13"/>
  <c r="L65" i="13"/>
  <c r="L64" i="13"/>
  <c r="L63" i="13"/>
  <c r="L62" i="13"/>
  <c r="L61" i="13"/>
  <c r="L60" i="13"/>
  <c r="L59" i="13"/>
  <c r="L58" i="13"/>
  <c r="L57" i="13"/>
  <c r="L56" i="13"/>
  <c r="L55" i="13"/>
  <c r="L54" i="13"/>
  <c r="L53" i="13"/>
  <c r="L52" i="13"/>
  <c r="L51" i="13"/>
  <c r="L50" i="13"/>
  <c r="L49" i="13"/>
  <c r="L48" i="13"/>
  <c r="L47" i="13"/>
  <c r="L46" i="13"/>
  <c r="L45" i="13"/>
  <c r="L44" i="13"/>
  <c r="L43" i="13"/>
  <c r="L42" i="13"/>
  <c r="L41" i="13"/>
  <c r="L40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L18" i="13"/>
  <c r="L17" i="13"/>
  <c r="L16" i="13"/>
  <c r="L15" i="13"/>
  <c r="L14" i="13"/>
  <c r="L13" i="13"/>
  <c r="L12" i="13"/>
  <c r="L11" i="13"/>
  <c r="L10" i="13"/>
  <c r="L999" i="11"/>
  <c r="L998" i="11"/>
  <c r="L997" i="11"/>
  <c r="L996" i="11"/>
  <c r="L995" i="11"/>
  <c r="L994" i="11"/>
  <c r="L993" i="11"/>
  <c r="L992" i="11"/>
  <c r="L991" i="11"/>
  <c r="L990" i="11"/>
  <c r="L989" i="11"/>
  <c r="L988" i="11"/>
  <c r="L987" i="11"/>
  <c r="L986" i="11"/>
  <c r="L985" i="11"/>
  <c r="L984" i="11"/>
  <c r="L983" i="11"/>
  <c r="L982" i="11"/>
  <c r="L981" i="11"/>
  <c r="L980" i="11"/>
  <c r="L979" i="11"/>
  <c r="L978" i="11"/>
  <c r="L977" i="11"/>
  <c r="L976" i="11"/>
  <c r="L975" i="11"/>
  <c r="L974" i="11"/>
  <c r="L973" i="11"/>
  <c r="L972" i="11"/>
  <c r="L971" i="11"/>
  <c r="L970" i="11"/>
  <c r="L969" i="11"/>
  <c r="L968" i="11"/>
  <c r="L967" i="11"/>
  <c r="L966" i="11"/>
  <c r="L965" i="11"/>
  <c r="L964" i="11"/>
  <c r="L963" i="11"/>
  <c r="L962" i="11"/>
  <c r="L961" i="11"/>
  <c r="L960" i="11"/>
  <c r="L959" i="11"/>
  <c r="L958" i="11"/>
  <c r="L957" i="11"/>
  <c r="L956" i="11"/>
  <c r="L955" i="11"/>
  <c r="L954" i="11"/>
  <c r="L953" i="11"/>
  <c r="L952" i="11"/>
  <c r="L951" i="11"/>
  <c r="L950" i="11"/>
  <c r="L949" i="11"/>
  <c r="L948" i="11"/>
  <c r="L947" i="11"/>
  <c r="L946" i="11"/>
  <c r="L945" i="11"/>
  <c r="L944" i="11"/>
  <c r="L943" i="11"/>
  <c r="L942" i="11"/>
  <c r="L941" i="11"/>
  <c r="L940" i="11"/>
  <c r="L939" i="11"/>
  <c r="L938" i="11"/>
  <c r="L937" i="11"/>
  <c r="L936" i="11"/>
  <c r="L935" i="11"/>
  <c r="L934" i="11"/>
  <c r="L933" i="11"/>
  <c r="L932" i="11"/>
  <c r="L931" i="11"/>
  <c r="L930" i="11"/>
  <c r="L929" i="11"/>
  <c r="L928" i="11"/>
  <c r="L927" i="11"/>
  <c r="L926" i="11"/>
  <c r="L925" i="11"/>
  <c r="L924" i="11"/>
  <c r="L923" i="11"/>
  <c r="L922" i="11"/>
  <c r="L921" i="11"/>
  <c r="L920" i="11"/>
  <c r="L919" i="11"/>
  <c r="L918" i="11"/>
  <c r="L917" i="11"/>
  <c r="L916" i="11"/>
  <c r="L915" i="11"/>
  <c r="L914" i="11"/>
  <c r="L913" i="11"/>
  <c r="L912" i="11"/>
  <c r="L911" i="11"/>
  <c r="L910" i="11"/>
  <c r="L909" i="11"/>
  <c r="L908" i="11"/>
  <c r="L907" i="11"/>
  <c r="L906" i="11"/>
  <c r="L905" i="11"/>
  <c r="L904" i="11"/>
  <c r="L903" i="11"/>
  <c r="L902" i="11"/>
  <c r="L901" i="11"/>
  <c r="L900" i="11"/>
  <c r="L899" i="11"/>
  <c r="L898" i="11"/>
  <c r="L897" i="11"/>
  <c r="L896" i="11"/>
  <c r="L895" i="11"/>
  <c r="L894" i="11"/>
  <c r="L893" i="11"/>
  <c r="L892" i="11"/>
  <c r="L891" i="11"/>
  <c r="L890" i="11"/>
  <c r="L889" i="11"/>
  <c r="L888" i="11"/>
  <c r="L887" i="11"/>
  <c r="L886" i="11"/>
  <c r="L885" i="11"/>
  <c r="L884" i="11"/>
  <c r="L883" i="11"/>
  <c r="L882" i="11"/>
  <c r="L881" i="11"/>
  <c r="L880" i="11"/>
  <c r="L879" i="11"/>
  <c r="L878" i="11"/>
  <c r="L877" i="11"/>
  <c r="L876" i="11"/>
  <c r="L875" i="11"/>
  <c r="L874" i="11"/>
  <c r="L873" i="11"/>
  <c r="L872" i="11"/>
  <c r="L871" i="11"/>
  <c r="L870" i="11"/>
  <c r="L869" i="11"/>
  <c r="L868" i="11"/>
  <c r="L867" i="11"/>
  <c r="L866" i="11"/>
  <c r="L865" i="11"/>
  <c r="L864" i="11"/>
  <c r="L863" i="11"/>
  <c r="L862" i="11"/>
  <c r="L861" i="11"/>
  <c r="L860" i="11"/>
  <c r="L859" i="11"/>
  <c r="L858" i="11"/>
  <c r="L857" i="11"/>
  <c r="L856" i="11"/>
  <c r="L855" i="11"/>
  <c r="L854" i="11"/>
  <c r="L853" i="11"/>
  <c r="L852" i="11"/>
  <c r="L851" i="11"/>
  <c r="L850" i="11"/>
  <c r="L849" i="11"/>
  <c r="L848" i="11"/>
  <c r="L847" i="11"/>
  <c r="L846" i="11"/>
  <c r="L845" i="11"/>
  <c r="L844" i="11"/>
  <c r="L843" i="11"/>
  <c r="L842" i="11"/>
  <c r="L841" i="11"/>
  <c r="L840" i="11"/>
  <c r="L839" i="11"/>
  <c r="L838" i="11"/>
  <c r="L837" i="11"/>
  <c r="L836" i="11"/>
  <c r="L835" i="11"/>
  <c r="L834" i="11"/>
  <c r="L833" i="11"/>
  <c r="L832" i="11"/>
  <c r="L831" i="11"/>
  <c r="L830" i="11"/>
  <c r="L829" i="11"/>
  <c r="L828" i="11"/>
  <c r="L827" i="11"/>
  <c r="L826" i="11"/>
  <c r="L825" i="11"/>
  <c r="L824" i="11"/>
  <c r="L823" i="11"/>
  <c r="L822" i="11"/>
  <c r="L821" i="11"/>
  <c r="L820" i="11"/>
  <c r="L819" i="11"/>
  <c r="L818" i="11"/>
  <c r="L817" i="11"/>
  <c r="L816" i="11"/>
  <c r="L815" i="11"/>
  <c r="L814" i="11"/>
  <c r="L813" i="11"/>
  <c r="L812" i="11"/>
  <c r="L811" i="11"/>
  <c r="L810" i="11"/>
  <c r="L809" i="11"/>
  <c r="L808" i="11"/>
  <c r="L807" i="11"/>
  <c r="L806" i="11"/>
  <c r="L805" i="11"/>
  <c r="L804" i="11"/>
  <c r="L803" i="11"/>
  <c r="L802" i="11"/>
  <c r="L801" i="11"/>
  <c r="L800" i="11"/>
  <c r="L799" i="11"/>
  <c r="L798" i="11"/>
  <c r="L797" i="11"/>
  <c r="L796" i="11"/>
  <c r="L795" i="11"/>
  <c r="L794" i="11"/>
  <c r="L793" i="11"/>
  <c r="L792" i="11"/>
  <c r="L791" i="11"/>
  <c r="L790" i="11"/>
  <c r="L789" i="11"/>
  <c r="L788" i="11"/>
  <c r="L787" i="11"/>
  <c r="L786" i="11"/>
  <c r="L785" i="11"/>
  <c r="L784" i="11"/>
  <c r="L783" i="11"/>
  <c r="L782" i="11"/>
  <c r="L781" i="11"/>
  <c r="L780" i="11"/>
  <c r="L779" i="11"/>
  <c r="L778" i="11"/>
  <c r="L777" i="11"/>
  <c r="L776" i="11"/>
  <c r="L775" i="11"/>
  <c r="L774" i="11"/>
  <c r="L773" i="11"/>
  <c r="L772" i="11"/>
  <c r="L771" i="11"/>
  <c r="L770" i="11"/>
  <c r="L769" i="11"/>
  <c r="L768" i="11"/>
  <c r="L767" i="11"/>
  <c r="L766" i="11"/>
  <c r="L765" i="11"/>
  <c r="L764" i="11"/>
  <c r="L763" i="11"/>
  <c r="L762" i="11"/>
  <c r="L761" i="11"/>
  <c r="L760" i="11"/>
  <c r="L759" i="11"/>
  <c r="L758" i="11"/>
  <c r="L757" i="11"/>
  <c r="L756" i="11"/>
  <c r="L755" i="11"/>
  <c r="L754" i="11"/>
  <c r="L753" i="11"/>
  <c r="L752" i="11"/>
  <c r="L751" i="11"/>
  <c r="L750" i="11"/>
  <c r="L749" i="11"/>
  <c r="L748" i="11"/>
  <c r="L747" i="11"/>
  <c r="L746" i="11"/>
  <c r="L745" i="11"/>
  <c r="L744" i="11"/>
  <c r="L743" i="11"/>
  <c r="L742" i="11"/>
  <c r="L741" i="11"/>
  <c r="L740" i="11"/>
  <c r="L739" i="11"/>
  <c r="L738" i="11"/>
  <c r="L737" i="11"/>
  <c r="L736" i="11"/>
  <c r="L735" i="11"/>
  <c r="L734" i="11"/>
  <c r="L733" i="11"/>
  <c r="L732" i="11"/>
  <c r="L731" i="11"/>
  <c r="L730" i="11"/>
  <c r="L729" i="11"/>
  <c r="L728" i="11"/>
  <c r="L727" i="11"/>
  <c r="L726" i="11"/>
  <c r="L725" i="11"/>
  <c r="L724" i="11"/>
  <c r="L723" i="11"/>
  <c r="L722" i="11"/>
  <c r="L721" i="11"/>
  <c r="L720" i="11"/>
  <c r="L719" i="11"/>
  <c r="L718" i="11"/>
  <c r="L717" i="11"/>
  <c r="L716" i="11"/>
  <c r="L715" i="11"/>
  <c r="L714" i="11"/>
  <c r="L713" i="11"/>
  <c r="L712" i="11"/>
  <c r="L711" i="11"/>
  <c r="L710" i="11"/>
  <c r="L709" i="11"/>
  <c r="L708" i="11"/>
  <c r="L707" i="11"/>
  <c r="L706" i="11"/>
  <c r="L705" i="11"/>
  <c r="L704" i="11"/>
  <c r="L703" i="11"/>
  <c r="L702" i="11"/>
  <c r="L701" i="11"/>
  <c r="L700" i="11"/>
  <c r="L699" i="11"/>
  <c r="L698" i="11"/>
  <c r="L697" i="11"/>
  <c r="L696" i="11"/>
  <c r="L695" i="11"/>
  <c r="L694" i="11"/>
  <c r="L693" i="11"/>
  <c r="L692" i="11"/>
  <c r="L691" i="11"/>
  <c r="L690" i="11"/>
  <c r="L689" i="11"/>
  <c r="L688" i="11"/>
  <c r="L687" i="11"/>
  <c r="L686" i="11"/>
  <c r="L685" i="11"/>
  <c r="L684" i="11"/>
  <c r="L683" i="11"/>
  <c r="L682" i="11"/>
  <c r="L681" i="11"/>
  <c r="L680" i="11"/>
  <c r="L679" i="11"/>
  <c r="L678" i="11"/>
  <c r="L677" i="11"/>
  <c r="L676" i="11"/>
  <c r="L675" i="11"/>
  <c r="L674" i="11"/>
  <c r="L673" i="11"/>
  <c r="L672" i="11"/>
  <c r="L671" i="11"/>
  <c r="L670" i="11"/>
  <c r="L669" i="11"/>
  <c r="L668" i="11"/>
  <c r="L667" i="11"/>
  <c r="L666" i="11"/>
  <c r="L665" i="11"/>
  <c r="L664" i="11"/>
  <c r="L663" i="11"/>
  <c r="L662" i="11"/>
  <c r="L661" i="11"/>
  <c r="L660" i="11"/>
  <c r="L659" i="11"/>
  <c r="L658" i="11"/>
  <c r="L657" i="11"/>
  <c r="L656" i="11"/>
  <c r="L655" i="11"/>
  <c r="L654" i="11"/>
  <c r="L653" i="11"/>
  <c r="L652" i="11"/>
  <c r="L651" i="11"/>
  <c r="L650" i="11"/>
  <c r="L649" i="11"/>
  <c r="L648" i="11"/>
  <c r="L647" i="11"/>
  <c r="L646" i="11"/>
  <c r="L645" i="11"/>
  <c r="L644" i="11"/>
  <c r="L643" i="11"/>
  <c r="L642" i="11"/>
  <c r="L641" i="11"/>
  <c r="L640" i="11"/>
  <c r="L639" i="11"/>
  <c r="L638" i="11"/>
  <c r="L637" i="11"/>
  <c r="L636" i="11"/>
  <c r="L635" i="11"/>
  <c r="L634" i="11"/>
  <c r="L633" i="11"/>
  <c r="L632" i="11"/>
  <c r="L631" i="11"/>
  <c r="L630" i="11"/>
  <c r="L629" i="11"/>
  <c r="L628" i="11"/>
  <c r="L627" i="11"/>
  <c r="L626" i="11"/>
  <c r="L625" i="11"/>
  <c r="L624" i="11"/>
  <c r="L623" i="11"/>
  <c r="L622" i="11"/>
  <c r="L621" i="11"/>
  <c r="L620" i="11"/>
  <c r="L619" i="11"/>
  <c r="L618" i="11"/>
  <c r="L617" i="11"/>
  <c r="L616" i="11"/>
  <c r="L615" i="11"/>
  <c r="L614" i="11"/>
  <c r="L613" i="11"/>
  <c r="L612" i="11"/>
  <c r="L611" i="11"/>
  <c r="L610" i="11"/>
  <c r="L609" i="11"/>
  <c r="L608" i="11"/>
  <c r="L607" i="11"/>
  <c r="L606" i="11"/>
  <c r="L605" i="11"/>
  <c r="L604" i="11"/>
  <c r="L603" i="11"/>
  <c r="L602" i="11"/>
  <c r="L601" i="11"/>
  <c r="L600" i="11"/>
  <c r="L599" i="11"/>
  <c r="L598" i="11"/>
  <c r="L597" i="11"/>
  <c r="L596" i="11"/>
  <c r="L595" i="11"/>
  <c r="L594" i="11"/>
  <c r="L593" i="11"/>
  <c r="L592" i="11"/>
  <c r="L591" i="11"/>
  <c r="L590" i="11"/>
  <c r="L589" i="11"/>
  <c r="L588" i="11"/>
  <c r="L587" i="11"/>
  <c r="L586" i="11"/>
  <c r="L585" i="11"/>
  <c r="L584" i="11"/>
  <c r="L583" i="11"/>
  <c r="L582" i="11"/>
  <c r="L581" i="11"/>
  <c r="L580" i="11"/>
  <c r="L579" i="11"/>
  <c r="L578" i="11"/>
  <c r="L577" i="11"/>
  <c r="L576" i="11"/>
  <c r="L575" i="11"/>
  <c r="L574" i="11"/>
  <c r="L573" i="11"/>
  <c r="L572" i="11"/>
  <c r="L571" i="11"/>
  <c r="L570" i="11"/>
  <c r="L569" i="11"/>
  <c r="L568" i="11"/>
  <c r="L567" i="11"/>
  <c r="L566" i="11"/>
  <c r="L565" i="11"/>
  <c r="L564" i="11"/>
  <c r="L563" i="11"/>
  <c r="L562" i="11"/>
  <c r="L561" i="11"/>
  <c r="L560" i="11"/>
  <c r="L559" i="11"/>
  <c r="L558" i="11"/>
  <c r="L557" i="11"/>
  <c r="L556" i="11"/>
  <c r="L555" i="11"/>
  <c r="L554" i="11"/>
  <c r="L553" i="11"/>
  <c r="L552" i="11"/>
  <c r="L551" i="11"/>
  <c r="L550" i="11"/>
  <c r="L549" i="11"/>
  <c r="L548" i="11"/>
  <c r="L547" i="11"/>
  <c r="L546" i="11"/>
  <c r="L545" i="11"/>
  <c r="L544" i="11"/>
  <c r="L543" i="11"/>
  <c r="L542" i="11"/>
  <c r="L541" i="11"/>
  <c r="L540" i="11"/>
  <c r="L539" i="11"/>
  <c r="L538" i="11"/>
  <c r="L537" i="11"/>
  <c r="L536" i="11"/>
  <c r="L535" i="11"/>
  <c r="L534" i="11"/>
  <c r="L533" i="11"/>
  <c r="L532" i="11"/>
  <c r="L531" i="11"/>
  <c r="L530" i="11"/>
  <c r="L529" i="11"/>
  <c r="L528" i="11"/>
  <c r="L527" i="11"/>
  <c r="L526" i="11"/>
  <c r="L525" i="11"/>
  <c r="L524" i="11"/>
  <c r="L523" i="11"/>
  <c r="L522" i="11"/>
  <c r="L521" i="11"/>
  <c r="L520" i="11"/>
  <c r="L519" i="11"/>
  <c r="L518" i="11"/>
  <c r="L517" i="11"/>
  <c r="L516" i="11"/>
  <c r="L515" i="11"/>
  <c r="L514" i="11"/>
  <c r="L513" i="11"/>
  <c r="L512" i="11"/>
  <c r="L511" i="11"/>
  <c r="L510" i="11"/>
  <c r="L509" i="11"/>
  <c r="L508" i="11"/>
  <c r="L507" i="11"/>
  <c r="L506" i="11"/>
  <c r="L505" i="11"/>
  <c r="L504" i="11"/>
  <c r="L503" i="11"/>
  <c r="L502" i="11"/>
  <c r="L501" i="11"/>
  <c r="L500" i="11"/>
  <c r="L499" i="11"/>
  <c r="L498" i="11"/>
  <c r="L497" i="11"/>
  <c r="L496" i="11"/>
  <c r="L495" i="11"/>
  <c r="L494" i="11"/>
  <c r="L493" i="11"/>
  <c r="L492" i="11"/>
  <c r="L491" i="11"/>
  <c r="L490" i="11"/>
  <c r="L489" i="11"/>
  <c r="L488" i="11"/>
  <c r="L487" i="11"/>
  <c r="L486" i="11"/>
  <c r="L485" i="11"/>
  <c r="L484" i="11"/>
  <c r="L483" i="11"/>
  <c r="L482" i="11"/>
  <c r="L481" i="11"/>
  <c r="L480" i="11"/>
  <c r="L479" i="11"/>
  <c r="L478" i="11"/>
  <c r="L477" i="11"/>
  <c r="L476" i="11"/>
  <c r="L475" i="11"/>
  <c r="L474" i="11"/>
  <c r="L473" i="11"/>
  <c r="L472" i="11"/>
  <c r="L471" i="11"/>
  <c r="L470" i="11"/>
  <c r="L469" i="11"/>
  <c r="L468" i="11"/>
  <c r="L467" i="11"/>
  <c r="L466" i="11"/>
  <c r="L465" i="11"/>
  <c r="L464" i="11"/>
  <c r="L463" i="11"/>
  <c r="L462" i="11"/>
  <c r="L461" i="11"/>
  <c r="L460" i="11"/>
  <c r="L459" i="11"/>
  <c r="L458" i="11"/>
  <c r="L457" i="11"/>
  <c r="L456" i="11"/>
  <c r="L455" i="11"/>
  <c r="L454" i="11"/>
  <c r="L453" i="11"/>
  <c r="L452" i="11"/>
  <c r="L451" i="11"/>
  <c r="L450" i="11"/>
  <c r="L449" i="11"/>
  <c r="L448" i="11"/>
  <c r="L447" i="11"/>
  <c r="L446" i="11"/>
  <c r="L445" i="11"/>
  <c r="L444" i="11"/>
  <c r="L443" i="11"/>
  <c r="L442" i="11"/>
  <c r="L441" i="11"/>
  <c r="L440" i="11"/>
  <c r="L439" i="11"/>
  <c r="L438" i="11"/>
  <c r="L437" i="11"/>
  <c r="L436" i="11"/>
  <c r="L435" i="11"/>
  <c r="L434" i="11"/>
  <c r="L433" i="11"/>
  <c r="L432" i="11"/>
  <c r="L431" i="11"/>
  <c r="L430" i="11"/>
  <c r="L429" i="11"/>
  <c r="L428" i="11"/>
  <c r="L427" i="11"/>
  <c r="L426" i="11"/>
  <c r="L425" i="11"/>
  <c r="L424" i="11"/>
  <c r="L423" i="11"/>
  <c r="L422" i="11"/>
  <c r="L421" i="11"/>
  <c r="L420" i="11"/>
  <c r="L419" i="11"/>
  <c r="L418" i="11"/>
  <c r="L417" i="11"/>
  <c r="L416" i="11"/>
  <c r="L415" i="11"/>
  <c r="L414" i="11"/>
  <c r="L413" i="11"/>
  <c r="L412" i="11"/>
  <c r="L411" i="11"/>
  <c r="L410" i="11"/>
  <c r="L409" i="11"/>
  <c r="L408" i="11"/>
  <c r="L407" i="11"/>
  <c r="L406" i="11"/>
  <c r="L405" i="11"/>
  <c r="L404" i="11"/>
  <c r="L403" i="11"/>
  <c r="L402" i="11"/>
  <c r="L401" i="11"/>
  <c r="L400" i="11"/>
  <c r="L399" i="11"/>
  <c r="L398" i="11"/>
  <c r="L397" i="11"/>
  <c r="L396" i="11"/>
  <c r="L395" i="11"/>
  <c r="L394" i="11"/>
  <c r="L393" i="11"/>
  <c r="L392" i="11"/>
  <c r="L391" i="11"/>
  <c r="L390" i="11"/>
  <c r="L389" i="11"/>
  <c r="L388" i="11"/>
  <c r="L387" i="11"/>
  <c r="L386" i="11"/>
  <c r="L385" i="11"/>
  <c r="L384" i="11"/>
  <c r="L383" i="11"/>
  <c r="L382" i="11"/>
  <c r="L381" i="11"/>
  <c r="L380" i="11"/>
  <c r="L379" i="11"/>
  <c r="L378" i="11"/>
  <c r="L377" i="11"/>
  <c r="L376" i="11"/>
  <c r="L375" i="11"/>
  <c r="L374" i="11"/>
  <c r="L373" i="11"/>
  <c r="L372" i="11"/>
  <c r="L371" i="11"/>
  <c r="L370" i="11"/>
  <c r="L369" i="11"/>
  <c r="L368" i="11"/>
  <c r="L367" i="11"/>
  <c r="L366" i="11"/>
  <c r="L365" i="11"/>
  <c r="L364" i="11"/>
  <c r="L363" i="11"/>
  <c r="L362" i="11"/>
  <c r="L361" i="11"/>
  <c r="L360" i="11"/>
  <c r="L359" i="11"/>
  <c r="L358" i="11"/>
  <c r="L357" i="11"/>
  <c r="L356" i="11"/>
  <c r="L355" i="11"/>
  <c r="L354" i="11"/>
  <c r="L353" i="11"/>
  <c r="L352" i="11"/>
  <c r="L351" i="11"/>
  <c r="L350" i="11"/>
  <c r="L349" i="11"/>
  <c r="L348" i="11"/>
  <c r="L347" i="11"/>
  <c r="L346" i="11"/>
  <c r="L345" i="11"/>
  <c r="L344" i="11"/>
  <c r="L343" i="11"/>
  <c r="L342" i="11"/>
  <c r="L341" i="11"/>
  <c r="L340" i="11"/>
  <c r="L339" i="11"/>
  <c r="L338" i="11"/>
  <c r="L337" i="11"/>
  <c r="L336" i="11"/>
  <c r="L335" i="11"/>
  <c r="L334" i="11"/>
  <c r="L333" i="11"/>
  <c r="L332" i="11"/>
  <c r="L331" i="11"/>
  <c r="L330" i="11"/>
  <c r="L329" i="11"/>
  <c r="L328" i="11"/>
  <c r="L327" i="11"/>
  <c r="L326" i="11"/>
  <c r="L325" i="11"/>
  <c r="L324" i="11"/>
  <c r="L323" i="11"/>
  <c r="L322" i="11"/>
  <c r="L321" i="11"/>
  <c r="L320" i="11"/>
  <c r="L319" i="11"/>
  <c r="L318" i="11"/>
  <c r="L317" i="11"/>
  <c r="L316" i="11"/>
  <c r="L315" i="11"/>
  <c r="L314" i="11"/>
  <c r="L313" i="11"/>
  <c r="L312" i="11"/>
  <c r="L311" i="11"/>
  <c r="L310" i="11"/>
  <c r="L309" i="11"/>
  <c r="L308" i="11"/>
  <c r="L307" i="11"/>
  <c r="L306" i="11"/>
  <c r="L305" i="11"/>
  <c r="L304" i="11"/>
  <c r="L303" i="11"/>
  <c r="L302" i="11"/>
  <c r="L301" i="11"/>
  <c r="L300" i="11"/>
  <c r="L299" i="11"/>
  <c r="L298" i="11"/>
  <c r="L297" i="11"/>
  <c r="L296" i="11"/>
  <c r="L295" i="11"/>
  <c r="L294" i="11"/>
  <c r="L293" i="11"/>
  <c r="L292" i="11"/>
  <c r="L291" i="11"/>
  <c r="L290" i="11"/>
  <c r="L289" i="11"/>
  <c r="L288" i="11"/>
  <c r="L287" i="11"/>
  <c r="L286" i="11"/>
  <c r="L285" i="11"/>
  <c r="L284" i="11"/>
  <c r="L283" i="11"/>
  <c r="L282" i="11"/>
  <c r="L281" i="11"/>
  <c r="L280" i="11"/>
  <c r="L279" i="11"/>
  <c r="L278" i="11"/>
  <c r="L277" i="11"/>
  <c r="L276" i="11"/>
  <c r="L275" i="11"/>
  <c r="L274" i="11"/>
  <c r="L273" i="11"/>
  <c r="L272" i="11"/>
  <c r="L271" i="11"/>
  <c r="L270" i="11"/>
  <c r="L269" i="11"/>
  <c r="L268" i="11"/>
  <c r="L267" i="11"/>
  <c r="L266" i="11"/>
  <c r="L265" i="11"/>
  <c r="L264" i="11"/>
  <c r="L263" i="11"/>
  <c r="L262" i="11"/>
  <c r="L261" i="11"/>
  <c r="L260" i="11"/>
  <c r="L259" i="11"/>
  <c r="L258" i="11"/>
  <c r="L257" i="11"/>
  <c r="L256" i="11"/>
  <c r="L255" i="11"/>
  <c r="L254" i="11"/>
  <c r="L253" i="11"/>
  <c r="L252" i="11"/>
  <c r="L251" i="11"/>
  <c r="L250" i="11"/>
  <c r="L249" i="11"/>
  <c r="L248" i="11"/>
  <c r="L247" i="11"/>
  <c r="L246" i="11"/>
  <c r="L245" i="11"/>
  <c r="L244" i="11"/>
  <c r="L243" i="11"/>
  <c r="L242" i="11"/>
  <c r="L241" i="11"/>
  <c r="L240" i="11"/>
  <c r="L239" i="11"/>
  <c r="L238" i="11"/>
  <c r="L237" i="11"/>
  <c r="L236" i="11"/>
  <c r="L235" i="11"/>
  <c r="L234" i="11"/>
  <c r="L233" i="11"/>
  <c r="L232" i="11"/>
  <c r="L231" i="11"/>
  <c r="L230" i="11"/>
  <c r="L229" i="11"/>
  <c r="L228" i="11"/>
  <c r="L227" i="11"/>
  <c r="L226" i="11"/>
  <c r="L225" i="11"/>
  <c r="L224" i="11"/>
  <c r="L223" i="11"/>
  <c r="L222" i="11"/>
  <c r="L221" i="11"/>
  <c r="L220" i="11"/>
  <c r="L219" i="11"/>
  <c r="L218" i="11"/>
  <c r="L217" i="11"/>
  <c r="L216" i="11"/>
  <c r="L215" i="11"/>
  <c r="L214" i="11"/>
  <c r="L213" i="11"/>
  <c r="L212" i="11"/>
  <c r="L211" i="11"/>
  <c r="L210" i="11"/>
  <c r="L209" i="11"/>
  <c r="L208" i="11"/>
  <c r="L207" i="11"/>
  <c r="L206" i="11"/>
  <c r="L205" i="11"/>
  <c r="L204" i="11"/>
  <c r="L203" i="11"/>
  <c r="L202" i="11"/>
  <c r="L201" i="11"/>
  <c r="L200" i="11"/>
  <c r="L199" i="11"/>
  <c r="L198" i="11"/>
  <c r="L197" i="11"/>
  <c r="L196" i="11"/>
  <c r="L195" i="11"/>
  <c r="L194" i="11"/>
  <c r="L193" i="11"/>
  <c r="L192" i="11"/>
  <c r="L191" i="11"/>
  <c r="L190" i="11"/>
  <c r="L189" i="11"/>
  <c r="L188" i="11"/>
  <c r="L187" i="11"/>
  <c r="L186" i="11"/>
  <c r="L185" i="11"/>
  <c r="L184" i="11"/>
  <c r="L183" i="11"/>
  <c r="L182" i="11"/>
  <c r="L181" i="11"/>
  <c r="L180" i="11"/>
  <c r="L179" i="11"/>
  <c r="L178" i="11"/>
  <c r="L177" i="11"/>
  <c r="L176" i="11"/>
  <c r="L175" i="11"/>
  <c r="L174" i="11"/>
  <c r="L173" i="11"/>
  <c r="L172" i="11"/>
  <c r="L171" i="11"/>
  <c r="L170" i="11"/>
  <c r="L169" i="11"/>
  <c r="L168" i="11"/>
  <c r="L167" i="11"/>
  <c r="L166" i="11"/>
  <c r="L165" i="11"/>
  <c r="L164" i="11"/>
  <c r="L163" i="11"/>
  <c r="L162" i="11"/>
  <c r="L161" i="11"/>
  <c r="L160" i="11"/>
  <c r="L159" i="11"/>
  <c r="L158" i="11"/>
  <c r="L157" i="11"/>
  <c r="L156" i="11"/>
  <c r="L155" i="11"/>
  <c r="L154" i="11"/>
  <c r="L153" i="11"/>
  <c r="L152" i="11"/>
  <c r="L151" i="11"/>
  <c r="L150" i="11"/>
  <c r="L149" i="11"/>
  <c r="L148" i="11"/>
  <c r="L147" i="11"/>
  <c r="L146" i="11"/>
  <c r="L145" i="11"/>
  <c r="L144" i="11"/>
  <c r="L143" i="11"/>
  <c r="L142" i="11"/>
  <c r="L141" i="11"/>
  <c r="L140" i="11"/>
  <c r="L139" i="11"/>
  <c r="L138" i="11"/>
  <c r="L137" i="11"/>
  <c r="L136" i="11"/>
  <c r="L135" i="11"/>
  <c r="L134" i="11"/>
  <c r="L133" i="11"/>
  <c r="L132" i="11"/>
  <c r="L131" i="11"/>
  <c r="L130" i="11"/>
  <c r="L129" i="11"/>
  <c r="L128" i="11"/>
  <c r="L127" i="11"/>
  <c r="L126" i="11"/>
  <c r="L125" i="11"/>
  <c r="L124" i="11"/>
  <c r="L123" i="11"/>
  <c r="L122" i="11"/>
  <c r="L121" i="11"/>
  <c r="L120" i="11"/>
  <c r="L119" i="11"/>
  <c r="L118" i="11"/>
  <c r="L117" i="11"/>
  <c r="L116" i="11"/>
  <c r="L115" i="11"/>
  <c r="L114" i="11"/>
  <c r="L113" i="11"/>
  <c r="L112" i="11"/>
  <c r="L111" i="11"/>
  <c r="L110" i="11"/>
  <c r="L109" i="11"/>
  <c r="L108" i="11"/>
  <c r="L107" i="11"/>
  <c r="L106" i="11"/>
  <c r="L105" i="11"/>
  <c r="L104" i="11"/>
  <c r="L103" i="11"/>
  <c r="L102" i="11"/>
  <c r="L101" i="11"/>
  <c r="L100" i="11"/>
  <c r="L99" i="11"/>
  <c r="L98" i="11"/>
  <c r="L97" i="11"/>
  <c r="L96" i="11"/>
  <c r="L95" i="11"/>
  <c r="L94" i="11"/>
  <c r="L93" i="11"/>
  <c r="L92" i="11"/>
  <c r="L91" i="11"/>
  <c r="L90" i="11"/>
  <c r="L89" i="11"/>
  <c r="L88" i="11"/>
  <c r="L87" i="11"/>
  <c r="L86" i="11"/>
  <c r="L85" i="11"/>
  <c r="L84" i="11"/>
  <c r="L83" i="11"/>
  <c r="L82" i="11"/>
  <c r="L81" i="11"/>
  <c r="L80" i="11"/>
  <c r="L79" i="11"/>
  <c r="L78" i="11"/>
  <c r="L77" i="11"/>
  <c r="L76" i="11"/>
  <c r="L75" i="11"/>
  <c r="L74" i="11"/>
  <c r="L73" i="11"/>
  <c r="L72" i="11"/>
  <c r="L71" i="11"/>
  <c r="L70" i="11"/>
  <c r="L69" i="11"/>
  <c r="L68" i="11"/>
  <c r="L67" i="11"/>
  <c r="L66" i="11"/>
  <c r="L65" i="11"/>
  <c r="L64" i="11"/>
  <c r="L63" i="11"/>
  <c r="L62" i="11"/>
  <c r="L61" i="11"/>
  <c r="L60" i="11"/>
  <c r="L59" i="11"/>
  <c r="L58" i="11"/>
  <c r="L57" i="11"/>
  <c r="L56" i="11"/>
  <c r="L55" i="11"/>
  <c r="L54" i="11"/>
  <c r="L53" i="11"/>
  <c r="L52" i="11"/>
  <c r="L51" i="11"/>
  <c r="L50" i="11"/>
  <c r="L49" i="11"/>
  <c r="L48" i="11"/>
  <c r="L47" i="11"/>
  <c r="L46" i="11"/>
  <c r="L45" i="11"/>
  <c r="L44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L31" i="11"/>
  <c r="L30" i="11"/>
  <c r="L29" i="11"/>
  <c r="L28" i="11"/>
  <c r="L27" i="11"/>
  <c r="L26" i="11"/>
  <c r="L25" i="11"/>
  <c r="L24" i="11"/>
  <c r="L23" i="11"/>
  <c r="L22" i="11"/>
  <c r="L21" i="11"/>
  <c r="L20" i="11"/>
  <c r="L19" i="11"/>
  <c r="L18" i="11"/>
  <c r="L17" i="11"/>
  <c r="L16" i="11"/>
  <c r="L15" i="11"/>
  <c r="L14" i="11"/>
  <c r="L13" i="11"/>
  <c r="L12" i="11"/>
  <c r="L11" i="11"/>
  <c r="L10" i="11"/>
  <c r="L999" i="9"/>
  <c r="L998" i="9"/>
  <c r="L997" i="9"/>
  <c r="L996" i="9"/>
  <c r="L995" i="9"/>
  <c r="L994" i="9"/>
  <c r="L993" i="9"/>
  <c r="L992" i="9"/>
  <c r="L991" i="9"/>
  <c r="L990" i="9"/>
  <c r="L989" i="9"/>
  <c r="L988" i="9"/>
  <c r="L987" i="9"/>
  <c r="L986" i="9"/>
  <c r="L985" i="9"/>
  <c r="L984" i="9"/>
  <c r="L983" i="9"/>
  <c r="L982" i="9"/>
  <c r="L981" i="9"/>
  <c r="L980" i="9"/>
  <c r="L979" i="9"/>
  <c r="L978" i="9"/>
  <c r="L977" i="9"/>
  <c r="L976" i="9"/>
  <c r="L975" i="9"/>
  <c r="L974" i="9"/>
  <c r="L973" i="9"/>
  <c r="L972" i="9"/>
  <c r="L971" i="9"/>
  <c r="L970" i="9"/>
  <c r="L969" i="9"/>
  <c r="L968" i="9"/>
  <c r="L967" i="9"/>
  <c r="L966" i="9"/>
  <c r="L965" i="9"/>
  <c r="L964" i="9"/>
  <c r="L963" i="9"/>
  <c r="L962" i="9"/>
  <c r="L961" i="9"/>
  <c r="L960" i="9"/>
  <c r="L959" i="9"/>
  <c r="L958" i="9"/>
  <c r="L957" i="9"/>
  <c r="L956" i="9"/>
  <c r="L955" i="9"/>
  <c r="L954" i="9"/>
  <c r="L953" i="9"/>
  <c r="L952" i="9"/>
  <c r="L951" i="9"/>
  <c r="L950" i="9"/>
  <c r="L949" i="9"/>
  <c r="L948" i="9"/>
  <c r="L947" i="9"/>
  <c r="L946" i="9"/>
  <c r="L945" i="9"/>
  <c r="L944" i="9"/>
  <c r="L943" i="9"/>
  <c r="L942" i="9"/>
  <c r="L941" i="9"/>
  <c r="L940" i="9"/>
  <c r="L939" i="9"/>
  <c r="L938" i="9"/>
  <c r="L937" i="9"/>
  <c r="L936" i="9"/>
  <c r="L935" i="9"/>
  <c r="L934" i="9"/>
  <c r="L933" i="9"/>
  <c r="L932" i="9"/>
  <c r="L931" i="9"/>
  <c r="L930" i="9"/>
  <c r="L929" i="9"/>
  <c r="L928" i="9"/>
  <c r="L927" i="9"/>
  <c r="L926" i="9"/>
  <c r="L925" i="9"/>
  <c r="L924" i="9"/>
  <c r="L923" i="9"/>
  <c r="L922" i="9"/>
  <c r="L921" i="9"/>
  <c r="L920" i="9"/>
  <c r="L919" i="9"/>
  <c r="L918" i="9"/>
  <c r="L917" i="9"/>
  <c r="L916" i="9"/>
  <c r="L915" i="9"/>
  <c r="L914" i="9"/>
  <c r="L913" i="9"/>
  <c r="L912" i="9"/>
  <c r="L911" i="9"/>
  <c r="L910" i="9"/>
  <c r="L909" i="9"/>
  <c r="L908" i="9"/>
  <c r="L907" i="9"/>
  <c r="L906" i="9"/>
  <c r="L905" i="9"/>
  <c r="L904" i="9"/>
  <c r="L903" i="9"/>
  <c r="L902" i="9"/>
  <c r="L901" i="9"/>
  <c r="L900" i="9"/>
  <c r="L899" i="9"/>
  <c r="L898" i="9"/>
  <c r="L897" i="9"/>
  <c r="L896" i="9"/>
  <c r="L895" i="9"/>
  <c r="L894" i="9"/>
  <c r="L893" i="9"/>
  <c r="L892" i="9"/>
  <c r="L891" i="9"/>
  <c r="L890" i="9"/>
  <c r="L889" i="9"/>
  <c r="L888" i="9"/>
  <c r="L887" i="9"/>
  <c r="L886" i="9"/>
  <c r="L885" i="9"/>
  <c r="L884" i="9"/>
  <c r="L883" i="9"/>
  <c r="L882" i="9"/>
  <c r="L881" i="9"/>
  <c r="L880" i="9"/>
  <c r="L879" i="9"/>
  <c r="L878" i="9"/>
  <c r="L877" i="9"/>
  <c r="L876" i="9"/>
  <c r="L875" i="9"/>
  <c r="L874" i="9"/>
  <c r="L873" i="9"/>
  <c r="L872" i="9"/>
  <c r="L871" i="9"/>
  <c r="L870" i="9"/>
  <c r="L869" i="9"/>
  <c r="L868" i="9"/>
  <c r="L867" i="9"/>
  <c r="L866" i="9"/>
  <c r="L865" i="9"/>
  <c r="L864" i="9"/>
  <c r="L863" i="9"/>
  <c r="L862" i="9"/>
  <c r="L861" i="9"/>
  <c r="L860" i="9"/>
  <c r="L859" i="9"/>
  <c r="L858" i="9"/>
  <c r="L857" i="9"/>
  <c r="L856" i="9"/>
  <c r="L855" i="9"/>
  <c r="L854" i="9"/>
  <c r="L853" i="9"/>
  <c r="L852" i="9"/>
  <c r="L851" i="9"/>
  <c r="L850" i="9"/>
  <c r="L849" i="9"/>
  <c r="L848" i="9"/>
  <c r="L847" i="9"/>
  <c r="L846" i="9"/>
  <c r="L845" i="9"/>
  <c r="L844" i="9"/>
  <c r="L843" i="9"/>
  <c r="L842" i="9"/>
  <c r="L841" i="9"/>
  <c r="L840" i="9"/>
  <c r="L839" i="9"/>
  <c r="L838" i="9"/>
  <c r="L837" i="9"/>
  <c r="L836" i="9"/>
  <c r="L835" i="9"/>
  <c r="L834" i="9"/>
  <c r="L833" i="9"/>
  <c r="L832" i="9"/>
  <c r="L831" i="9"/>
  <c r="L830" i="9"/>
  <c r="L829" i="9"/>
  <c r="L828" i="9"/>
  <c r="L827" i="9"/>
  <c r="L826" i="9"/>
  <c r="L825" i="9"/>
  <c r="L824" i="9"/>
  <c r="L823" i="9"/>
  <c r="L822" i="9"/>
  <c r="L821" i="9"/>
  <c r="L820" i="9"/>
  <c r="L819" i="9"/>
  <c r="L818" i="9"/>
  <c r="L817" i="9"/>
  <c r="L816" i="9"/>
  <c r="L815" i="9"/>
  <c r="L814" i="9"/>
  <c r="L813" i="9"/>
  <c r="L812" i="9"/>
  <c r="L811" i="9"/>
  <c r="L810" i="9"/>
  <c r="L809" i="9"/>
  <c r="L808" i="9"/>
  <c r="L807" i="9"/>
  <c r="L806" i="9"/>
  <c r="L805" i="9"/>
  <c r="L804" i="9"/>
  <c r="L803" i="9"/>
  <c r="L802" i="9"/>
  <c r="L801" i="9"/>
  <c r="L800" i="9"/>
  <c r="L799" i="9"/>
  <c r="L798" i="9"/>
  <c r="L797" i="9"/>
  <c r="L796" i="9"/>
  <c r="L795" i="9"/>
  <c r="L794" i="9"/>
  <c r="L793" i="9"/>
  <c r="L792" i="9"/>
  <c r="L791" i="9"/>
  <c r="L790" i="9"/>
  <c r="L789" i="9"/>
  <c r="L788" i="9"/>
  <c r="L787" i="9"/>
  <c r="L786" i="9"/>
  <c r="L785" i="9"/>
  <c r="L784" i="9"/>
  <c r="L783" i="9"/>
  <c r="L782" i="9"/>
  <c r="L781" i="9"/>
  <c r="L780" i="9"/>
  <c r="L779" i="9"/>
  <c r="L778" i="9"/>
  <c r="L777" i="9"/>
  <c r="L776" i="9"/>
  <c r="L775" i="9"/>
  <c r="L774" i="9"/>
  <c r="L773" i="9"/>
  <c r="L772" i="9"/>
  <c r="L771" i="9"/>
  <c r="L770" i="9"/>
  <c r="L769" i="9"/>
  <c r="L768" i="9"/>
  <c r="L767" i="9"/>
  <c r="L766" i="9"/>
  <c r="L765" i="9"/>
  <c r="L764" i="9"/>
  <c r="L763" i="9"/>
  <c r="L762" i="9"/>
  <c r="L761" i="9"/>
  <c r="L760" i="9"/>
  <c r="L759" i="9"/>
  <c r="L758" i="9"/>
  <c r="L757" i="9"/>
  <c r="L756" i="9"/>
  <c r="L755" i="9"/>
  <c r="L754" i="9"/>
  <c r="L753" i="9"/>
  <c r="L752" i="9"/>
  <c r="L751" i="9"/>
  <c r="L750" i="9"/>
  <c r="L749" i="9"/>
  <c r="L748" i="9"/>
  <c r="L747" i="9"/>
  <c r="L746" i="9"/>
  <c r="L745" i="9"/>
  <c r="L744" i="9"/>
  <c r="L743" i="9"/>
  <c r="L742" i="9"/>
  <c r="L741" i="9"/>
  <c r="L740" i="9"/>
  <c r="L739" i="9"/>
  <c r="L738" i="9"/>
  <c r="L737" i="9"/>
  <c r="L736" i="9"/>
  <c r="L735" i="9"/>
  <c r="L734" i="9"/>
  <c r="L733" i="9"/>
  <c r="L732" i="9"/>
  <c r="L731" i="9"/>
  <c r="L730" i="9"/>
  <c r="L729" i="9"/>
  <c r="L728" i="9"/>
  <c r="L727" i="9"/>
  <c r="L726" i="9"/>
  <c r="L725" i="9"/>
  <c r="L724" i="9"/>
  <c r="L723" i="9"/>
  <c r="L722" i="9"/>
  <c r="L721" i="9"/>
  <c r="L720" i="9"/>
  <c r="L719" i="9"/>
  <c r="L718" i="9"/>
  <c r="L717" i="9"/>
  <c r="L716" i="9"/>
  <c r="L715" i="9"/>
  <c r="L714" i="9"/>
  <c r="L713" i="9"/>
  <c r="L712" i="9"/>
  <c r="L711" i="9"/>
  <c r="L710" i="9"/>
  <c r="L709" i="9"/>
  <c r="L708" i="9"/>
  <c r="L707" i="9"/>
  <c r="L706" i="9"/>
  <c r="L705" i="9"/>
  <c r="L704" i="9"/>
  <c r="L703" i="9"/>
  <c r="L702" i="9"/>
  <c r="L701" i="9"/>
  <c r="L700" i="9"/>
  <c r="L699" i="9"/>
  <c r="L698" i="9"/>
  <c r="L697" i="9"/>
  <c r="L696" i="9"/>
  <c r="L695" i="9"/>
  <c r="L694" i="9"/>
  <c r="L693" i="9"/>
  <c r="L692" i="9"/>
  <c r="L691" i="9"/>
  <c r="L690" i="9"/>
  <c r="L689" i="9"/>
  <c r="L688" i="9"/>
  <c r="L687" i="9"/>
  <c r="L686" i="9"/>
  <c r="L685" i="9"/>
  <c r="L684" i="9"/>
  <c r="L683" i="9"/>
  <c r="L682" i="9"/>
  <c r="L681" i="9"/>
  <c r="L680" i="9"/>
  <c r="L679" i="9"/>
  <c r="L678" i="9"/>
  <c r="L677" i="9"/>
  <c r="L676" i="9"/>
  <c r="L675" i="9"/>
  <c r="L674" i="9"/>
  <c r="L673" i="9"/>
  <c r="L672" i="9"/>
  <c r="L671" i="9"/>
  <c r="L670" i="9"/>
  <c r="L669" i="9"/>
  <c r="L668" i="9"/>
  <c r="L667" i="9"/>
  <c r="L666" i="9"/>
  <c r="L665" i="9"/>
  <c r="L664" i="9"/>
  <c r="L663" i="9"/>
  <c r="L662" i="9"/>
  <c r="L661" i="9"/>
  <c r="L660" i="9"/>
  <c r="L659" i="9"/>
  <c r="L658" i="9"/>
  <c r="L657" i="9"/>
  <c r="L656" i="9"/>
  <c r="L655" i="9"/>
  <c r="L654" i="9"/>
  <c r="L653" i="9"/>
  <c r="L652" i="9"/>
  <c r="L651" i="9"/>
  <c r="L650" i="9"/>
  <c r="L649" i="9"/>
  <c r="L648" i="9"/>
  <c r="L647" i="9"/>
  <c r="L646" i="9"/>
  <c r="L645" i="9"/>
  <c r="L644" i="9"/>
  <c r="L643" i="9"/>
  <c r="L642" i="9"/>
  <c r="L641" i="9"/>
  <c r="L640" i="9"/>
  <c r="L639" i="9"/>
  <c r="L638" i="9"/>
  <c r="L637" i="9"/>
  <c r="L636" i="9"/>
  <c r="L635" i="9"/>
  <c r="L634" i="9"/>
  <c r="L633" i="9"/>
  <c r="L632" i="9"/>
  <c r="L631" i="9"/>
  <c r="L630" i="9"/>
  <c r="L629" i="9"/>
  <c r="L628" i="9"/>
  <c r="L627" i="9"/>
  <c r="L626" i="9"/>
  <c r="L625" i="9"/>
  <c r="L624" i="9"/>
  <c r="L623" i="9"/>
  <c r="L622" i="9"/>
  <c r="L621" i="9"/>
  <c r="L620" i="9"/>
  <c r="L619" i="9"/>
  <c r="L618" i="9"/>
  <c r="L617" i="9"/>
  <c r="L616" i="9"/>
  <c r="L615" i="9"/>
  <c r="L614" i="9"/>
  <c r="L613" i="9"/>
  <c r="L612" i="9"/>
  <c r="L611" i="9"/>
  <c r="L610" i="9"/>
  <c r="L609" i="9"/>
  <c r="L608" i="9"/>
  <c r="L607" i="9"/>
  <c r="L606" i="9"/>
  <c r="L605" i="9"/>
  <c r="L604" i="9"/>
  <c r="L603" i="9"/>
  <c r="L602" i="9"/>
  <c r="L601" i="9"/>
  <c r="L600" i="9"/>
  <c r="L599" i="9"/>
  <c r="L598" i="9"/>
  <c r="L597" i="9"/>
  <c r="L596" i="9"/>
  <c r="L595" i="9"/>
  <c r="L594" i="9"/>
  <c r="L593" i="9"/>
  <c r="L592" i="9"/>
  <c r="L591" i="9"/>
  <c r="L590" i="9"/>
  <c r="L589" i="9"/>
  <c r="L588" i="9"/>
  <c r="L587" i="9"/>
  <c r="L586" i="9"/>
  <c r="L585" i="9"/>
  <c r="L584" i="9"/>
  <c r="L583" i="9"/>
  <c r="L582" i="9"/>
  <c r="L581" i="9"/>
  <c r="L580" i="9"/>
  <c r="L579" i="9"/>
  <c r="L578" i="9"/>
  <c r="L577" i="9"/>
  <c r="L576" i="9"/>
  <c r="L575" i="9"/>
  <c r="L574" i="9"/>
  <c r="L573" i="9"/>
  <c r="L572" i="9"/>
  <c r="L571" i="9"/>
  <c r="L570" i="9"/>
  <c r="L569" i="9"/>
  <c r="L568" i="9"/>
  <c r="L567" i="9"/>
  <c r="L566" i="9"/>
  <c r="L565" i="9"/>
  <c r="L564" i="9"/>
  <c r="L563" i="9"/>
  <c r="L562" i="9"/>
  <c r="L561" i="9"/>
  <c r="L560" i="9"/>
  <c r="L559" i="9"/>
  <c r="L558" i="9"/>
  <c r="L557" i="9"/>
  <c r="L556" i="9"/>
  <c r="L555" i="9"/>
  <c r="L554" i="9"/>
  <c r="L553" i="9"/>
  <c r="L552" i="9"/>
  <c r="L551" i="9"/>
  <c r="L550" i="9"/>
  <c r="L549" i="9"/>
  <c r="L548" i="9"/>
  <c r="L547" i="9"/>
  <c r="L546" i="9"/>
  <c r="L545" i="9"/>
  <c r="L544" i="9"/>
  <c r="L543" i="9"/>
  <c r="L542" i="9"/>
  <c r="L541" i="9"/>
  <c r="L540" i="9"/>
  <c r="L539" i="9"/>
  <c r="L538" i="9"/>
  <c r="L537" i="9"/>
  <c r="L536" i="9"/>
  <c r="L535" i="9"/>
  <c r="L534" i="9"/>
  <c r="L533" i="9"/>
  <c r="L532" i="9"/>
  <c r="L531" i="9"/>
  <c r="L530" i="9"/>
  <c r="L529" i="9"/>
  <c r="L528" i="9"/>
  <c r="L527" i="9"/>
  <c r="L526" i="9"/>
  <c r="L525" i="9"/>
  <c r="L524" i="9"/>
  <c r="L523" i="9"/>
  <c r="L522" i="9"/>
  <c r="L521" i="9"/>
  <c r="L520" i="9"/>
  <c r="L519" i="9"/>
  <c r="L518" i="9"/>
  <c r="L517" i="9"/>
  <c r="L516" i="9"/>
  <c r="L515" i="9"/>
  <c r="L514" i="9"/>
  <c r="L513" i="9"/>
  <c r="L512" i="9"/>
  <c r="L511" i="9"/>
  <c r="L510" i="9"/>
  <c r="L509" i="9"/>
  <c r="L508" i="9"/>
  <c r="L507" i="9"/>
  <c r="L506" i="9"/>
  <c r="L505" i="9"/>
  <c r="L504" i="9"/>
  <c r="L503" i="9"/>
  <c r="L502" i="9"/>
  <c r="L501" i="9"/>
  <c r="L500" i="9"/>
  <c r="L499" i="9"/>
  <c r="L498" i="9"/>
  <c r="L497" i="9"/>
  <c r="L496" i="9"/>
  <c r="L495" i="9"/>
  <c r="L494" i="9"/>
  <c r="L493" i="9"/>
  <c r="L492" i="9"/>
  <c r="L491" i="9"/>
  <c r="L490" i="9"/>
  <c r="L489" i="9"/>
  <c r="L488" i="9"/>
  <c r="L487" i="9"/>
  <c r="L486" i="9"/>
  <c r="L485" i="9"/>
  <c r="L484" i="9"/>
  <c r="L483" i="9"/>
  <c r="L482" i="9"/>
  <c r="L481" i="9"/>
  <c r="L480" i="9"/>
  <c r="L479" i="9"/>
  <c r="L478" i="9"/>
  <c r="L477" i="9"/>
  <c r="L476" i="9"/>
  <c r="L475" i="9"/>
  <c r="L474" i="9"/>
  <c r="L473" i="9"/>
  <c r="L472" i="9"/>
  <c r="L471" i="9"/>
  <c r="L470" i="9"/>
  <c r="L469" i="9"/>
  <c r="L468" i="9"/>
  <c r="L467" i="9"/>
  <c r="L466" i="9"/>
  <c r="L465" i="9"/>
  <c r="L464" i="9"/>
  <c r="L463" i="9"/>
  <c r="L462" i="9"/>
  <c r="L461" i="9"/>
  <c r="L460" i="9"/>
  <c r="L459" i="9"/>
  <c r="L458" i="9"/>
  <c r="L457" i="9"/>
  <c r="L456" i="9"/>
  <c r="L455" i="9"/>
  <c r="L454" i="9"/>
  <c r="L453" i="9"/>
  <c r="L452" i="9"/>
  <c r="L451" i="9"/>
  <c r="L450" i="9"/>
  <c r="L449" i="9"/>
  <c r="L448" i="9"/>
  <c r="L447" i="9"/>
  <c r="L446" i="9"/>
  <c r="L445" i="9"/>
  <c r="L444" i="9"/>
  <c r="L443" i="9"/>
  <c r="L442" i="9"/>
  <c r="L441" i="9"/>
  <c r="L440" i="9"/>
  <c r="L439" i="9"/>
  <c r="L438" i="9"/>
  <c r="L437" i="9"/>
  <c r="L436" i="9"/>
  <c r="L435" i="9"/>
  <c r="L434" i="9"/>
  <c r="L433" i="9"/>
  <c r="L432" i="9"/>
  <c r="L431" i="9"/>
  <c r="L430" i="9"/>
  <c r="L429" i="9"/>
  <c r="L428" i="9"/>
  <c r="L427" i="9"/>
  <c r="L426" i="9"/>
  <c r="L425" i="9"/>
  <c r="L424" i="9"/>
  <c r="L423" i="9"/>
  <c r="L422" i="9"/>
  <c r="L421" i="9"/>
  <c r="L420" i="9"/>
  <c r="L419" i="9"/>
  <c r="L418" i="9"/>
  <c r="L417" i="9"/>
  <c r="L416" i="9"/>
  <c r="L415" i="9"/>
  <c r="L414" i="9"/>
  <c r="L413" i="9"/>
  <c r="L412" i="9"/>
  <c r="L411" i="9"/>
  <c r="L410" i="9"/>
  <c r="L409" i="9"/>
  <c r="L408" i="9"/>
  <c r="L407" i="9"/>
  <c r="L406" i="9"/>
  <c r="L405" i="9"/>
  <c r="L404" i="9"/>
  <c r="L403" i="9"/>
  <c r="L402" i="9"/>
  <c r="L401" i="9"/>
  <c r="L400" i="9"/>
  <c r="L399" i="9"/>
  <c r="L398" i="9"/>
  <c r="L397" i="9"/>
  <c r="L396" i="9"/>
  <c r="L395" i="9"/>
  <c r="L394" i="9"/>
  <c r="L393" i="9"/>
  <c r="L392" i="9"/>
  <c r="L391" i="9"/>
  <c r="L390" i="9"/>
  <c r="L389" i="9"/>
  <c r="L388" i="9"/>
  <c r="L387" i="9"/>
  <c r="L386" i="9"/>
  <c r="L385" i="9"/>
  <c r="L384" i="9"/>
  <c r="L383" i="9"/>
  <c r="L382" i="9"/>
  <c r="L381" i="9"/>
  <c r="L380" i="9"/>
  <c r="L379" i="9"/>
  <c r="L378" i="9"/>
  <c r="L377" i="9"/>
  <c r="L376" i="9"/>
  <c r="L375" i="9"/>
  <c r="L374" i="9"/>
  <c r="L373" i="9"/>
  <c r="L372" i="9"/>
  <c r="L371" i="9"/>
  <c r="L370" i="9"/>
  <c r="L369" i="9"/>
  <c r="L368" i="9"/>
  <c r="L367" i="9"/>
  <c r="L366" i="9"/>
  <c r="L365" i="9"/>
  <c r="L364" i="9"/>
  <c r="L363" i="9"/>
  <c r="L362" i="9"/>
  <c r="L361" i="9"/>
  <c r="L360" i="9"/>
  <c r="L359" i="9"/>
  <c r="L358" i="9"/>
  <c r="L357" i="9"/>
  <c r="L356" i="9"/>
  <c r="L355" i="9"/>
  <c r="L354" i="9"/>
  <c r="L353" i="9"/>
  <c r="L352" i="9"/>
  <c r="L351" i="9"/>
  <c r="L350" i="9"/>
  <c r="L349" i="9"/>
  <c r="L348" i="9"/>
  <c r="L347" i="9"/>
  <c r="L346" i="9"/>
  <c r="L345" i="9"/>
  <c r="L344" i="9"/>
  <c r="L343" i="9"/>
  <c r="L342" i="9"/>
  <c r="L341" i="9"/>
  <c r="L340" i="9"/>
  <c r="L339" i="9"/>
  <c r="L338" i="9"/>
  <c r="L337" i="9"/>
  <c r="L336" i="9"/>
  <c r="L335" i="9"/>
  <c r="L334" i="9"/>
  <c r="L333" i="9"/>
  <c r="L332" i="9"/>
  <c r="L331" i="9"/>
  <c r="L330" i="9"/>
  <c r="L329" i="9"/>
  <c r="L328" i="9"/>
  <c r="L327" i="9"/>
  <c r="L326" i="9"/>
  <c r="L325" i="9"/>
  <c r="L324" i="9"/>
  <c r="L323" i="9"/>
  <c r="L322" i="9"/>
  <c r="L321" i="9"/>
  <c r="L320" i="9"/>
  <c r="L319" i="9"/>
  <c r="L318" i="9"/>
  <c r="L317" i="9"/>
  <c r="L316" i="9"/>
  <c r="L315" i="9"/>
  <c r="L314" i="9"/>
  <c r="L313" i="9"/>
  <c r="L312" i="9"/>
  <c r="L311" i="9"/>
  <c r="L310" i="9"/>
  <c r="L309" i="9"/>
  <c r="L308" i="9"/>
  <c r="L307" i="9"/>
  <c r="L306" i="9"/>
  <c r="L305" i="9"/>
  <c r="L304" i="9"/>
  <c r="L303" i="9"/>
  <c r="L302" i="9"/>
  <c r="L301" i="9"/>
  <c r="L300" i="9"/>
  <c r="L299" i="9"/>
  <c r="L298" i="9"/>
  <c r="L297" i="9"/>
  <c r="L296" i="9"/>
  <c r="L295" i="9"/>
  <c r="L294" i="9"/>
  <c r="L293" i="9"/>
  <c r="L292" i="9"/>
  <c r="L291" i="9"/>
  <c r="L290" i="9"/>
  <c r="L289" i="9"/>
  <c r="L288" i="9"/>
  <c r="L287" i="9"/>
  <c r="L286" i="9"/>
  <c r="L285" i="9"/>
  <c r="L284" i="9"/>
  <c r="L283" i="9"/>
  <c r="L282" i="9"/>
  <c r="L281" i="9"/>
  <c r="L280" i="9"/>
  <c r="L279" i="9"/>
  <c r="L278" i="9"/>
  <c r="L277" i="9"/>
  <c r="L276" i="9"/>
  <c r="L275" i="9"/>
  <c r="L274" i="9"/>
  <c r="L273" i="9"/>
  <c r="L272" i="9"/>
  <c r="L271" i="9"/>
  <c r="L270" i="9"/>
  <c r="L269" i="9"/>
  <c r="L268" i="9"/>
  <c r="L267" i="9"/>
  <c r="L266" i="9"/>
  <c r="L265" i="9"/>
  <c r="L264" i="9"/>
  <c r="L263" i="9"/>
  <c r="L262" i="9"/>
  <c r="L261" i="9"/>
  <c r="L260" i="9"/>
  <c r="L259" i="9"/>
  <c r="L258" i="9"/>
  <c r="L257" i="9"/>
  <c r="L256" i="9"/>
  <c r="L255" i="9"/>
  <c r="L254" i="9"/>
  <c r="L253" i="9"/>
  <c r="L252" i="9"/>
  <c r="L251" i="9"/>
  <c r="L250" i="9"/>
  <c r="L249" i="9"/>
  <c r="L248" i="9"/>
  <c r="L247" i="9"/>
  <c r="L246" i="9"/>
  <c r="L245" i="9"/>
  <c r="L244" i="9"/>
  <c r="L243" i="9"/>
  <c r="L242" i="9"/>
  <c r="L241" i="9"/>
  <c r="L240" i="9"/>
  <c r="L239" i="9"/>
  <c r="L238" i="9"/>
  <c r="L237" i="9"/>
  <c r="L236" i="9"/>
  <c r="L235" i="9"/>
  <c r="L234" i="9"/>
  <c r="L233" i="9"/>
  <c r="L232" i="9"/>
  <c r="L231" i="9"/>
  <c r="L230" i="9"/>
  <c r="L229" i="9"/>
  <c r="L228" i="9"/>
  <c r="L227" i="9"/>
  <c r="L226" i="9"/>
  <c r="L225" i="9"/>
  <c r="L224" i="9"/>
  <c r="L223" i="9"/>
  <c r="L222" i="9"/>
  <c r="L221" i="9"/>
  <c r="L220" i="9"/>
  <c r="L219" i="9"/>
  <c r="L218" i="9"/>
  <c r="L217" i="9"/>
  <c r="L216" i="9"/>
  <c r="L215" i="9"/>
  <c r="L214" i="9"/>
  <c r="L213" i="9"/>
  <c r="L212" i="9"/>
  <c r="L211" i="9"/>
  <c r="L210" i="9"/>
  <c r="L209" i="9"/>
  <c r="L208" i="9"/>
  <c r="L207" i="9"/>
  <c r="L206" i="9"/>
  <c r="L205" i="9"/>
  <c r="L204" i="9"/>
  <c r="L203" i="9"/>
  <c r="L202" i="9"/>
  <c r="L201" i="9"/>
  <c r="L200" i="9"/>
  <c r="L199" i="9"/>
  <c r="L198" i="9"/>
  <c r="L197" i="9"/>
  <c r="L196" i="9"/>
  <c r="L195" i="9"/>
  <c r="L194" i="9"/>
  <c r="L193" i="9"/>
  <c r="L192" i="9"/>
  <c r="L191" i="9"/>
  <c r="L190" i="9"/>
  <c r="L189" i="9"/>
  <c r="L188" i="9"/>
  <c r="L187" i="9"/>
  <c r="L186" i="9"/>
  <c r="L185" i="9"/>
  <c r="L184" i="9"/>
  <c r="L183" i="9"/>
  <c r="L182" i="9"/>
  <c r="L181" i="9"/>
  <c r="L180" i="9"/>
  <c r="L179" i="9"/>
  <c r="L178" i="9"/>
  <c r="L177" i="9"/>
  <c r="L176" i="9"/>
  <c r="L175" i="9"/>
  <c r="L174" i="9"/>
  <c r="L173" i="9"/>
  <c r="L172" i="9"/>
  <c r="L171" i="9"/>
  <c r="L170" i="9"/>
  <c r="L169" i="9"/>
  <c r="L168" i="9"/>
  <c r="L167" i="9"/>
  <c r="L166" i="9"/>
  <c r="L165" i="9"/>
  <c r="L164" i="9"/>
  <c r="L163" i="9"/>
  <c r="L162" i="9"/>
  <c r="L161" i="9"/>
  <c r="L160" i="9"/>
  <c r="L159" i="9"/>
  <c r="L158" i="9"/>
  <c r="L157" i="9"/>
  <c r="L156" i="9"/>
  <c r="L155" i="9"/>
  <c r="L154" i="9"/>
  <c r="L153" i="9"/>
  <c r="L152" i="9"/>
  <c r="L151" i="9"/>
  <c r="L150" i="9"/>
  <c r="L149" i="9"/>
  <c r="L148" i="9"/>
  <c r="L147" i="9"/>
  <c r="L146" i="9"/>
  <c r="L145" i="9"/>
  <c r="L144" i="9"/>
  <c r="L143" i="9"/>
  <c r="L142" i="9"/>
  <c r="L141" i="9"/>
  <c r="L140" i="9"/>
  <c r="L139" i="9"/>
  <c r="L138" i="9"/>
  <c r="L137" i="9"/>
  <c r="L136" i="9"/>
  <c r="L135" i="9"/>
  <c r="L134" i="9"/>
  <c r="L133" i="9"/>
  <c r="L132" i="9"/>
  <c r="L131" i="9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8" i="9"/>
  <c r="L97" i="9"/>
  <c r="L96" i="9"/>
  <c r="L95" i="9"/>
  <c r="L94" i="9"/>
  <c r="L93" i="9"/>
  <c r="L92" i="9"/>
  <c r="L91" i="9"/>
  <c r="L90" i="9"/>
  <c r="L89" i="9"/>
  <c r="L88" i="9"/>
  <c r="L87" i="9"/>
  <c r="L86" i="9"/>
  <c r="L85" i="9"/>
  <c r="L84" i="9"/>
  <c r="L83" i="9"/>
  <c r="L82" i="9"/>
  <c r="L81" i="9"/>
  <c r="L80" i="9"/>
  <c r="L79" i="9"/>
  <c r="L78" i="9"/>
  <c r="L77" i="9"/>
  <c r="L76" i="9"/>
  <c r="L75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L61" i="9"/>
  <c r="L60" i="9"/>
  <c r="L59" i="9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3" i="14"/>
  <c r="H54" i="14"/>
  <c r="H55" i="14"/>
  <c r="H56" i="14"/>
  <c r="H57" i="14"/>
  <c r="H58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H73" i="14"/>
  <c r="H74" i="14"/>
  <c r="H75" i="14"/>
  <c r="H76" i="14"/>
  <c r="H77" i="14"/>
  <c r="H78" i="14"/>
  <c r="H79" i="14"/>
  <c r="H80" i="14"/>
  <c r="H81" i="14"/>
  <c r="H82" i="14"/>
  <c r="H83" i="14"/>
  <c r="H84" i="14"/>
  <c r="H85" i="14"/>
  <c r="H86" i="14"/>
  <c r="H87" i="14"/>
  <c r="H88" i="14"/>
  <c r="H89" i="14"/>
  <c r="H90" i="14"/>
  <c r="H91" i="14"/>
  <c r="H92" i="14"/>
  <c r="H93" i="14"/>
  <c r="H94" i="14"/>
  <c r="H95" i="14"/>
  <c r="H96" i="14"/>
  <c r="H97" i="14"/>
  <c r="H98" i="14"/>
  <c r="H99" i="14"/>
  <c r="H100" i="14"/>
  <c r="H101" i="14"/>
  <c r="H102" i="14"/>
  <c r="H103" i="14"/>
  <c r="H104" i="14"/>
  <c r="H105" i="14"/>
  <c r="H106" i="14"/>
  <c r="H107" i="14"/>
  <c r="H108" i="14"/>
  <c r="H109" i="14"/>
  <c r="H110" i="14"/>
  <c r="H111" i="14"/>
  <c r="H112" i="14"/>
  <c r="H113" i="14"/>
  <c r="H114" i="14"/>
  <c r="H115" i="14"/>
  <c r="H116" i="14"/>
  <c r="H117" i="14"/>
  <c r="H118" i="14"/>
  <c r="H119" i="14"/>
  <c r="H120" i="14"/>
  <c r="H121" i="14"/>
  <c r="H122" i="14"/>
  <c r="H123" i="14"/>
  <c r="H124" i="14"/>
  <c r="H125" i="14"/>
  <c r="H126" i="14"/>
  <c r="H127" i="14"/>
  <c r="H128" i="14"/>
  <c r="H129" i="14"/>
  <c r="H130" i="14"/>
  <c r="H131" i="14"/>
  <c r="H132" i="14"/>
  <c r="H133" i="14"/>
  <c r="H134" i="14"/>
  <c r="H135" i="14"/>
  <c r="H136" i="14"/>
  <c r="H137" i="14"/>
  <c r="H138" i="14"/>
  <c r="H139" i="14"/>
  <c r="H140" i="14"/>
  <c r="H141" i="14"/>
  <c r="H142" i="14"/>
  <c r="H143" i="14"/>
  <c r="H144" i="14"/>
  <c r="H145" i="14"/>
  <c r="H146" i="14"/>
  <c r="H147" i="14"/>
  <c r="H148" i="14"/>
  <c r="H149" i="14"/>
  <c r="H150" i="14"/>
  <c r="H151" i="14"/>
  <c r="H152" i="14"/>
  <c r="H153" i="14"/>
  <c r="H154" i="14"/>
  <c r="H155" i="14"/>
  <c r="H156" i="14"/>
  <c r="H157" i="14"/>
  <c r="H158" i="14"/>
  <c r="H159" i="14"/>
  <c r="H160" i="14"/>
  <c r="H161" i="14"/>
  <c r="H162" i="14"/>
  <c r="H163" i="14"/>
  <c r="H164" i="14"/>
  <c r="H165" i="14"/>
  <c r="H166" i="14"/>
  <c r="H167" i="14"/>
  <c r="H168" i="14"/>
  <c r="H169" i="14"/>
  <c r="H170" i="14"/>
  <c r="H171" i="14"/>
  <c r="H172" i="14"/>
  <c r="H173" i="14"/>
  <c r="H174" i="14"/>
  <c r="H175" i="14"/>
  <c r="H176" i="14"/>
  <c r="H177" i="14"/>
  <c r="H178" i="14"/>
  <c r="H179" i="14"/>
  <c r="H180" i="14"/>
  <c r="H181" i="14"/>
  <c r="H182" i="14"/>
  <c r="H183" i="14"/>
  <c r="H184" i="14"/>
  <c r="H185" i="14"/>
  <c r="H186" i="14"/>
  <c r="H187" i="14"/>
  <c r="H188" i="14"/>
  <c r="H189" i="14"/>
  <c r="H190" i="14"/>
  <c r="H191" i="14"/>
  <c r="H192" i="14"/>
  <c r="H193" i="14"/>
  <c r="H194" i="14"/>
  <c r="H195" i="14"/>
  <c r="H196" i="14"/>
  <c r="H197" i="14"/>
  <c r="H198" i="14"/>
  <c r="H199" i="14"/>
  <c r="H200" i="14"/>
  <c r="H201" i="14"/>
  <c r="H202" i="14"/>
  <c r="H203" i="14"/>
  <c r="H204" i="14"/>
  <c r="H205" i="14"/>
  <c r="H206" i="14"/>
  <c r="H207" i="14"/>
  <c r="H208" i="14"/>
  <c r="H209" i="14"/>
  <c r="H210" i="14"/>
  <c r="H211" i="14"/>
  <c r="H212" i="14"/>
  <c r="H213" i="14"/>
  <c r="H214" i="14"/>
  <c r="H215" i="14"/>
  <c r="H216" i="14"/>
  <c r="H217" i="14"/>
  <c r="H218" i="14"/>
  <c r="H219" i="14"/>
  <c r="H220" i="14"/>
  <c r="H221" i="14"/>
  <c r="H222" i="14"/>
  <c r="H223" i="14"/>
  <c r="H224" i="14"/>
  <c r="H225" i="14"/>
  <c r="H226" i="14"/>
  <c r="H227" i="14"/>
  <c r="H228" i="14"/>
  <c r="H229" i="14"/>
  <c r="H230" i="14"/>
  <c r="H231" i="14"/>
  <c r="H232" i="14"/>
  <c r="H233" i="14"/>
  <c r="H234" i="14"/>
  <c r="H235" i="14"/>
  <c r="H236" i="14"/>
  <c r="H237" i="14"/>
  <c r="H238" i="14"/>
  <c r="H239" i="14"/>
  <c r="H240" i="14"/>
  <c r="H241" i="14"/>
  <c r="H242" i="14"/>
  <c r="H243" i="14"/>
  <c r="H244" i="14"/>
  <c r="H245" i="14"/>
  <c r="H246" i="14"/>
  <c r="H247" i="14"/>
  <c r="H248" i="14"/>
  <c r="H249" i="14"/>
  <c r="H250" i="14"/>
  <c r="H251" i="14"/>
  <c r="H252" i="14"/>
  <c r="H253" i="14"/>
  <c r="H254" i="14"/>
  <c r="H255" i="14"/>
  <c r="H256" i="14"/>
  <c r="H257" i="14"/>
  <c r="H258" i="14"/>
  <c r="H259" i="14"/>
  <c r="H260" i="14"/>
  <c r="H261" i="14"/>
  <c r="H262" i="14"/>
  <c r="H263" i="14"/>
  <c r="H264" i="14"/>
  <c r="H265" i="14"/>
  <c r="H266" i="14"/>
  <c r="H267" i="14"/>
  <c r="H268" i="14"/>
  <c r="H269" i="14"/>
  <c r="H270" i="14"/>
  <c r="H271" i="14"/>
  <c r="H272" i="14"/>
  <c r="H273" i="14"/>
  <c r="H274" i="14"/>
  <c r="H275" i="14"/>
  <c r="H276" i="14"/>
  <c r="H277" i="14"/>
  <c r="H278" i="14"/>
  <c r="H279" i="14"/>
  <c r="H280" i="14"/>
  <c r="H281" i="14"/>
  <c r="H282" i="14"/>
  <c r="H283" i="14"/>
  <c r="H284" i="14"/>
  <c r="H285" i="14"/>
  <c r="H286" i="14"/>
  <c r="H287" i="14"/>
  <c r="H288" i="14"/>
  <c r="H289" i="14"/>
  <c r="H290" i="14"/>
  <c r="H291" i="14"/>
  <c r="H292" i="14"/>
  <c r="H293" i="14"/>
  <c r="H294" i="14"/>
  <c r="H295" i="14"/>
  <c r="H296" i="14"/>
  <c r="H297" i="14"/>
  <c r="H298" i="14"/>
  <c r="H299" i="14"/>
  <c r="H300" i="14"/>
  <c r="H301" i="14"/>
  <c r="H302" i="14"/>
  <c r="H303" i="14"/>
  <c r="H304" i="14"/>
  <c r="H305" i="14"/>
  <c r="H306" i="14"/>
  <c r="H307" i="14"/>
  <c r="H308" i="14"/>
  <c r="H309" i="14"/>
  <c r="H310" i="14"/>
  <c r="H311" i="14"/>
  <c r="H312" i="14"/>
  <c r="H313" i="14"/>
  <c r="H314" i="14"/>
  <c r="H315" i="14"/>
  <c r="H316" i="14"/>
  <c r="H317" i="14"/>
  <c r="H318" i="14"/>
  <c r="H319" i="14"/>
  <c r="H320" i="14"/>
  <c r="H321" i="14"/>
  <c r="H322" i="14"/>
  <c r="H323" i="14"/>
  <c r="H324" i="14"/>
  <c r="H325" i="14"/>
  <c r="H326" i="14"/>
  <c r="H327" i="14"/>
  <c r="H328" i="14"/>
  <c r="H329" i="14"/>
  <c r="H330" i="14"/>
  <c r="H331" i="14"/>
  <c r="H332" i="14"/>
  <c r="H333" i="14"/>
  <c r="H334" i="14"/>
  <c r="H335" i="14"/>
  <c r="H336" i="14"/>
  <c r="H337" i="14"/>
  <c r="H338" i="14"/>
  <c r="H339" i="14"/>
  <c r="H340" i="14"/>
  <c r="H341" i="14"/>
  <c r="H342" i="14"/>
  <c r="H343" i="14"/>
  <c r="H344" i="14"/>
  <c r="H345" i="14"/>
  <c r="H346" i="14"/>
  <c r="H347" i="14"/>
  <c r="H348" i="14"/>
  <c r="H349" i="14"/>
  <c r="H350" i="14"/>
  <c r="H351" i="14"/>
  <c r="H352" i="14"/>
  <c r="H353" i="14"/>
  <c r="H354" i="14"/>
  <c r="H355" i="14"/>
  <c r="H356" i="14"/>
  <c r="H357" i="14"/>
  <c r="H358" i="14"/>
  <c r="H359" i="14"/>
  <c r="H360" i="14"/>
  <c r="H361" i="14"/>
  <c r="H362" i="14"/>
  <c r="H363" i="14"/>
  <c r="H364" i="14"/>
  <c r="H365" i="14"/>
  <c r="H366" i="14"/>
  <c r="H367" i="14"/>
  <c r="H368" i="14"/>
  <c r="H369" i="14"/>
  <c r="H370" i="14"/>
  <c r="H371" i="14"/>
  <c r="H372" i="14"/>
  <c r="H373" i="14"/>
  <c r="H374" i="14"/>
  <c r="H375" i="14"/>
  <c r="H376" i="14"/>
  <c r="H377" i="14"/>
  <c r="H378" i="14"/>
  <c r="H379" i="14"/>
  <c r="H380" i="14"/>
  <c r="H381" i="14"/>
  <c r="H382" i="14"/>
  <c r="H383" i="14"/>
  <c r="H384" i="14"/>
  <c r="H385" i="14"/>
  <c r="H386" i="14"/>
  <c r="H387" i="14"/>
  <c r="H388" i="14"/>
  <c r="H389" i="14"/>
  <c r="H390" i="14"/>
  <c r="H391" i="14"/>
  <c r="H392" i="14"/>
  <c r="H393" i="14"/>
  <c r="H394" i="14"/>
  <c r="H395" i="14"/>
  <c r="H396" i="14"/>
  <c r="H397" i="14"/>
  <c r="H398" i="14"/>
  <c r="H399" i="14"/>
  <c r="H400" i="14"/>
  <c r="H401" i="14"/>
  <c r="H402" i="14"/>
  <c r="H403" i="14"/>
  <c r="H404" i="14"/>
  <c r="H405" i="14"/>
  <c r="H406" i="14"/>
  <c r="H407" i="14"/>
  <c r="H408" i="14"/>
  <c r="H409" i="14"/>
  <c r="H410" i="14"/>
  <c r="H411" i="14"/>
  <c r="H412" i="14"/>
  <c r="H413" i="14"/>
  <c r="H414" i="14"/>
  <c r="H415" i="14"/>
  <c r="H416" i="14"/>
  <c r="H417" i="14"/>
  <c r="H418" i="14"/>
  <c r="H419" i="14"/>
  <c r="H420" i="14"/>
  <c r="H421" i="14"/>
  <c r="H422" i="14"/>
  <c r="H423" i="14"/>
  <c r="H424" i="14"/>
  <c r="H425" i="14"/>
  <c r="H426" i="14"/>
  <c r="H427" i="14"/>
  <c r="H428" i="14"/>
  <c r="H429" i="14"/>
  <c r="H430" i="14"/>
  <c r="H431" i="14"/>
  <c r="H432" i="14"/>
  <c r="H433" i="14"/>
  <c r="H434" i="14"/>
  <c r="H435" i="14"/>
  <c r="H436" i="14"/>
  <c r="H437" i="14"/>
  <c r="H438" i="14"/>
  <c r="H439" i="14"/>
  <c r="H440" i="14"/>
  <c r="H441" i="14"/>
  <c r="H442" i="14"/>
  <c r="H443" i="14"/>
  <c r="H444" i="14"/>
  <c r="H445" i="14"/>
  <c r="H446" i="14"/>
  <c r="H447" i="14"/>
  <c r="H448" i="14"/>
  <c r="H449" i="14"/>
  <c r="H450" i="14"/>
  <c r="H451" i="14"/>
  <c r="H452" i="14"/>
  <c r="H453" i="14"/>
  <c r="H454" i="14"/>
  <c r="H455" i="14"/>
  <c r="H456" i="14"/>
  <c r="H457" i="14"/>
  <c r="H458" i="14"/>
  <c r="H459" i="14"/>
  <c r="H460" i="14"/>
  <c r="H461" i="14"/>
  <c r="H462" i="14"/>
  <c r="H463" i="14"/>
  <c r="H464" i="14"/>
  <c r="H465" i="14"/>
  <c r="H466" i="14"/>
  <c r="H467" i="14"/>
  <c r="H468" i="14"/>
  <c r="H469" i="14"/>
  <c r="H470" i="14"/>
  <c r="H471" i="14"/>
  <c r="H472" i="14"/>
  <c r="H473" i="14"/>
  <c r="H474" i="14"/>
  <c r="H475" i="14"/>
  <c r="H476" i="14"/>
  <c r="H477" i="14"/>
  <c r="H478" i="14"/>
  <c r="H479" i="14"/>
  <c r="H480" i="14"/>
  <c r="H481" i="14"/>
  <c r="H482" i="14"/>
  <c r="H483" i="14"/>
  <c r="H484" i="14"/>
  <c r="H485" i="14"/>
  <c r="H486" i="14"/>
  <c r="H487" i="14"/>
  <c r="H488" i="14"/>
  <c r="H489" i="14"/>
  <c r="H490" i="14"/>
  <c r="H491" i="14"/>
  <c r="H492" i="14"/>
  <c r="H493" i="14"/>
  <c r="H494" i="14"/>
  <c r="H495" i="14"/>
  <c r="H496" i="14"/>
  <c r="H497" i="14"/>
  <c r="H498" i="14"/>
  <c r="H499" i="14"/>
  <c r="H500" i="14"/>
  <c r="H501" i="14"/>
  <c r="H502" i="14"/>
  <c r="H503" i="14"/>
  <c r="H504" i="14"/>
  <c r="H505" i="14"/>
  <c r="H506" i="14"/>
  <c r="H507" i="14"/>
  <c r="H508" i="14"/>
  <c r="H509" i="14"/>
  <c r="H510" i="14"/>
  <c r="H511" i="14"/>
  <c r="H512" i="14"/>
  <c r="H513" i="14"/>
  <c r="H514" i="14"/>
  <c r="H515" i="14"/>
  <c r="H516" i="14"/>
  <c r="H517" i="14"/>
  <c r="H518" i="14"/>
  <c r="H519" i="14"/>
  <c r="H520" i="14"/>
  <c r="H521" i="14"/>
  <c r="H522" i="14"/>
  <c r="H523" i="14"/>
  <c r="H524" i="14"/>
  <c r="H525" i="14"/>
  <c r="H526" i="14"/>
  <c r="H527" i="14"/>
  <c r="H528" i="14"/>
  <c r="H529" i="14"/>
  <c r="H530" i="14"/>
  <c r="H531" i="14"/>
  <c r="H532" i="14"/>
  <c r="H533" i="14"/>
  <c r="H534" i="14"/>
  <c r="H535" i="14"/>
  <c r="H536" i="14"/>
  <c r="H537" i="14"/>
  <c r="H538" i="14"/>
  <c r="H539" i="14"/>
  <c r="H540" i="14"/>
  <c r="H541" i="14"/>
  <c r="H542" i="14"/>
  <c r="H543" i="14"/>
  <c r="H544" i="14"/>
  <c r="H545" i="14"/>
  <c r="H546" i="14"/>
  <c r="H547" i="14"/>
  <c r="H548" i="14"/>
  <c r="H549" i="14"/>
  <c r="H550" i="14"/>
  <c r="H551" i="14"/>
  <c r="H552" i="14"/>
  <c r="H553" i="14"/>
  <c r="H554" i="14"/>
  <c r="H555" i="14"/>
  <c r="H556" i="14"/>
  <c r="H557" i="14"/>
  <c r="H558" i="14"/>
  <c r="H559" i="14"/>
  <c r="H560" i="14"/>
  <c r="H561" i="14"/>
  <c r="H562" i="14"/>
  <c r="H563" i="14"/>
  <c r="H564" i="14"/>
  <c r="H565" i="14"/>
  <c r="H566" i="14"/>
  <c r="H567" i="14"/>
  <c r="H568" i="14"/>
  <c r="H569" i="14"/>
  <c r="H570" i="14"/>
  <c r="H571" i="14"/>
  <c r="H572" i="14"/>
  <c r="H573" i="14"/>
  <c r="H574" i="14"/>
  <c r="H575" i="14"/>
  <c r="H576" i="14"/>
  <c r="H577" i="14"/>
  <c r="H578" i="14"/>
  <c r="H579" i="14"/>
  <c r="H580" i="14"/>
  <c r="H581" i="14"/>
  <c r="H582" i="14"/>
  <c r="H583" i="14"/>
  <c r="H584" i="14"/>
  <c r="H585" i="14"/>
  <c r="H586" i="14"/>
  <c r="H587" i="14"/>
  <c r="H588" i="14"/>
  <c r="H589" i="14"/>
  <c r="H590" i="14"/>
  <c r="H591" i="14"/>
  <c r="H592" i="14"/>
  <c r="H593" i="14"/>
  <c r="H594" i="14"/>
  <c r="H595" i="14"/>
  <c r="H596" i="14"/>
  <c r="H597" i="14"/>
  <c r="H598" i="14"/>
  <c r="H599" i="14"/>
  <c r="H600" i="14"/>
  <c r="H601" i="14"/>
  <c r="H602" i="14"/>
  <c r="H603" i="14"/>
  <c r="H604" i="14"/>
  <c r="H605" i="14"/>
  <c r="H606" i="14"/>
  <c r="H607" i="14"/>
  <c r="H608" i="14"/>
  <c r="H609" i="14"/>
  <c r="H610" i="14"/>
  <c r="H611" i="14"/>
  <c r="H612" i="14"/>
  <c r="H613" i="14"/>
  <c r="H614" i="14"/>
  <c r="H615" i="14"/>
  <c r="H616" i="14"/>
  <c r="H617" i="14"/>
  <c r="H618" i="14"/>
  <c r="H619" i="14"/>
  <c r="H620" i="14"/>
  <c r="H621" i="14"/>
  <c r="H622" i="14"/>
  <c r="H623" i="14"/>
  <c r="H624" i="14"/>
  <c r="H625" i="14"/>
  <c r="H626" i="14"/>
  <c r="H627" i="14"/>
  <c r="H628" i="14"/>
  <c r="H629" i="14"/>
  <c r="H630" i="14"/>
  <c r="H631" i="14"/>
  <c r="H632" i="14"/>
  <c r="H633" i="14"/>
  <c r="H634" i="14"/>
  <c r="H635" i="14"/>
  <c r="H636" i="14"/>
  <c r="H637" i="14"/>
  <c r="H638" i="14"/>
  <c r="H639" i="14"/>
  <c r="H640" i="14"/>
  <c r="H641" i="14"/>
  <c r="H642" i="14"/>
  <c r="H643" i="14"/>
  <c r="H644" i="14"/>
  <c r="H645" i="14"/>
  <c r="H646" i="14"/>
  <c r="H647" i="14"/>
  <c r="H648" i="14"/>
  <c r="H649" i="14"/>
  <c r="H650" i="14"/>
  <c r="H651" i="14"/>
  <c r="H652" i="14"/>
  <c r="H653" i="14"/>
  <c r="H654" i="14"/>
  <c r="H655" i="14"/>
  <c r="H656" i="14"/>
  <c r="H657" i="14"/>
  <c r="H658" i="14"/>
  <c r="H659" i="14"/>
  <c r="H660" i="14"/>
  <c r="H661" i="14"/>
  <c r="H662" i="14"/>
  <c r="H663" i="14"/>
  <c r="H664" i="14"/>
  <c r="H665" i="14"/>
  <c r="H666" i="14"/>
  <c r="H667" i="14"/>
  <c r="H668" i="14"/>
  <c r="H669" i="14"/>
  <c r="H670" i="14"/>
  <c r="H671" i="14"/>
  <c r="H672" i="14"/>
  <c r="H673" i="14"/>
  <c r="H674" i="14"/>
  <c r="H675" i="14"/>
  <c r="H676" i="14"/>
  <c r="H677" i="14"/>
  <c r="H678" i="14"/>
  <c r="H679" i="14"/>
  <c r="H680" i="14"/>
  <c r="H681" i="14"/>
  <c r="H682" i="14"/>
  <c r="H683" i="14"/>
  <c r="H684" i="14"/>
  <c r="H685" i="14"/>
  <c r="H686" i="14"/>
  <c r="H687" i="14"/>
  <c r="H688" i="14"/>
  <c r="H689" i="14"/>
  <c r="H690" i="14"/>
  <c r="H691" i="14"/>
  <c r="H692" i="14"/>
  <c r="H693" i="14"/>
  <c r="H694" i="14"/>
  <c r="H695" i="14"/>
  <c r="H696" i="14"/>
  <c r="H697" i="14"/>
  <c r="H698" i="14"/>
  <c r="H699" i="14"/>
  <c r="H700" i="14"/>
  <c r="H701" i="14"/>
  <c r="H702" i="14"/>
  <c r="H703" i="14"/>
  <c r="H704" i="14"/>
  <c r="H705" i="14"/>
  <c r="H706" i="14"/>
  <c r="H707" i="14"/>
  <c r="H708" i="14"/>
  <c r="H709" i="14"/>
  <c r="H710" i="14"/>
  <c r="H711" i="14"/>
  <c r="H712" i="14"/>
  <c r="H713" i="14"/>
  <c r="H714" i="14"/>
  <c r="H715" i="14"/>
  <c r="H716" i="14"/>
  <c r="H717" i="14"/>
  <c r="H718" i="14"/>
  <c r="H719" i="14"/>
  <c r="H720" i="14"/>
  <c r="H721" i="14"/>
  <c r="H722" i="14"/>
  <c r="H723" i="14"/>
  <c r="H724" i="14"/>
  <c r="H725" i="14"/>
  <c r="H726" i="14"/>
  <c r="H727" i="14"/>
  <c r="H728" i="14"/>
  <c r="H729" i="14"/>
  <c r="H730" i="14"/>
  <c r="H731" i="14"/>
  <c r="H732" i="14"/>
  <c r="H733" i="14"/>
  <c r="H734" i="14"/>
  <c r="H735" i="14"/>
  <c r="H736" i="14"/>
  <c r="H737" i="14"/>
  <c r="H738" i="14"/>
  <c r="H739" i="14"/>
  <c r="H740" i="14"/>
  <c r="H741" i="14"/>
  <c r="H742" i="14"/>
  <c r="H743" i="14"/>
  <c r="H744" i="14"/>
  <c r="H745" i="14"/>
  <c r="H746" i="14"/>
  <c r="H747" i="14"/>
  <c r="H748" i="14"/>
  <c r="H749" i="14"/>
  <c r="H750" i="14"/>
  <c r="H751" i="14"/>
  <c r="H752" i="14"/>
  <c r="H753" i="14"/>
  <c r="H754" i="14"/>
  <c r="H755" i="14"/>
  <c r="H756" i="14"/>
  <c r="H757" i="14"/>
  <c r="H758" i="14"/>
  <c r="H759" i="14"/>
  <c r="H760" i="14"/>
  <c r="H761" i="14"/>
  <c r="H762" i="14"/>
  <c r="H763" i="14"/>
  <c r="H764" i="14"/>
  <c r="H765" i="14"/>
  <c r="H766" i="14"/>
  <c r="H767" i="14"/>
  <c r="H768" i="14"/>
  <c r="H769" i="14"/>
  <c r="H770" i="14"/>
  <c r="H771" i="14"/>
  <c r="H772" i="14"/>
  <c r="H773" i="14"/>
  <c r="H774" i="14"/>
  <c r="H775" i="14"/>
  <c r="H776" i="14"/>
  <c r="H777" i="14"/>
  <c r="H778" i="14"/>
  <c r="H779" i="14"/>
  <c r="H780" i="14"/>
  <c r="H781" i="14"/>
  <c r="H782" i="14"/>
  <c r="H783" i="14"/>
  <c r="H784" i="14"/>
  <c r="H785" i="14"/>
  <c r="H786" i="14"/>
  <c r="H787" i="14"/>
  <c r="H788" i="14"/>
  <c r="H789" i="14"/>
  <c r="H790" i="14"/>
  <c r="H791" i="14"/>
  <c r="H792" i="14"/>
  <c r="H793" i="14"/>
  <c r="H794" i="14"/>
  <c r="H795" i="14"/>
  <c r="H796" i="14"/>
  <c r="H797" i="14"/>
  <c r="H798" i="14"/>
  <c r="H799" i="14"/>
  <c r="H800" i="14"/>
  <c r="H801" i="14"/>
  <c r="H802" i="14"/>
  <c r="H803" i="14"/>
  <c r="H804" i="14"/>
  <c r="H805" i="14"/>
  <c r="H806" i="14"/>
  <c r="H807" i="14"/>
  <c r="H808" i="14"/>
  <c r="H809" i="14"/>
  <c r="H810" i="14"/>
  <c r="H811" i="14"/>
  <c r="H812" i="14"/>
  <c r="H813" i="14"/>
  <c r="H814" i="14"/>
  <c r="H815" i="14"/>
  <c r="H816" i="14"/>
  <c r="H817" i="14"/>
  <c r="H818" i="14"/>
  <c r="H819" i="14"/>
  <c r="H820" i="14"/>
  <c r="H821" i="14"/>
  <c r="H822" i="14"/>
  <c r="H823" i="14"/>
  <c r="H824" i="14"/>
  <c r="H825" i="14"/>
  <c r="H826" i="14"/>
  <c r="H827" i="14"/>
  <c r="H828" i="14"/>
  <c r="H829" i="14"/>
  <c r="H830" i="14"/>
  <c r="H831" i="14"/>
  <c r="H832" i="14"/>
  <c r="H833" i="14"/>
  <c r="H834" i="14"/>
  <c r="H835" i="14"/>
  <c r="H836" i="14"/>
  <c r="H837" i="14"/>
  <c r="H838" i="14"/>
  <c r="H839" i="14"/>
  <c r="H840" i="14"/>
  <c r="H841" i="14"/>
  <c r="H842" i="14"/>
  <c r="H843" i="14"/>
  <c r="H844" i="14"/>
  <c r="H845" i="14"/>
  <c r="H846" i="14"/>
  <c r="H847" i="14"/>
  <c r="H848" i="14"/>
  <c r="H849" i="14"/>
  <c r="H850" i="14"/>
  <c r="H851" i="14"/>
  <c r="H852" i="14"/>
  <c r="H853" i="14"/>
  <c r="H854" i="14"/>
  <c r="H855" i="14"/>
  <c r="H856" i="14"/>
  <c r="H857" i="14"/>
  <c r="H858" i="14"/>
  <c r="H859" i="14"/>
  <c r="H860" i="14"/>
  <c r="H861" i="14"/>
  <c r="H862" i="14"/>
  <c r="H863" i="14"/>
  <c r="H864" i="14"/>
  <c r="H865" i="14"/>
  <c r="H866" i="14"/>
  <c r="H867" i="14"/>
  <c r="H868" i="14"/>
  <c r="H869" i="14"/>
  <c r="H870" i="14"/>
  <c r="H871" i="14"/>
  <c r="H872" i="14"/>
  <c r="H873" i="14"/>
  <c r="H874" i="14"/>
  <c r="H875" i="14"/>
  <c r="H876" i="14"/>
  <c r="H877" i="14"/>
  <c r="H878" i="14"/>
  <c r="H879" i="14"/>
  <c r="H880" i="14"/>
  <c r="H881" i="14"/>
  <c r="H882" i="14"/>
  <c r="H883" i="14"/>
  <c r="H884" i="14"/>
  <c r="H885" i="14"/>
  <c r="H886" i="14"/>
  <c r="H887" i="14"/>
  <c r="H888" i="14"/>
  <c r="H889" i="14"/>
  <c r="H890" i="14"/>
  <c r="H891" i="14"/>
  <c r="H892" i="14"/>
  <c r="H893" i="14"/>
  <c r="H894" i="14"/>
  <c r="H895" i="14"/>
  <c r="H896" i="14"/>
  <c r="H897" i="14"/>
  <c r="H898" i="14"/>
  <c r="H899" i="14"/>
  <c r="H900" i="14"/>
  <c r="H901" i="14"/>
  <c r="H902" i="14"/>
  <c r="H903" i="14"/>
  <c r="H904" i="14"/>
  <c r="H905" i="14"/>
  <c r="H906" i="14"/>
  <c r="H907" i="14"/>
  <c r="H908" i="14"/>
  <c r="H909" i="14"/>
  <c r="H910" i="14"/>
  <c r="H911" i="14"/>
  <c r="H912" i="14"/>
  <c r="H913" i="14"/>
  <c r="H914" i="14"/>
  <c r="H915" i="14"/>
  <c r="H916" i="14"/>
  <c r="H917" i="14"/>
  <c r="H918" i="14"/>
  <c r="H919" i="14"/>
  <c r="H920" i="14"/>
  <c r="H921" i="14"/>
  <c r="H922" i="14"/>
  <c r="H923" i="14"/>
  <c r="H924" i="14"/>
  <c r="H925" i="14"/>
  <c r="H926" i="14"/>
  <c r="H927" i="14"/>
  <c r="H928" i="14"/>
  <c r="H929" i="14"/>
  <c r="H930" i="14"/>
  <c r="H931" i="14"/>
  <c r="H932" i="14"/>
  <c r="H933" i="14"/>
  <c r="H934" i="14"/>
  <c r="H935" i="14"/>
  <c r="H936" i="14"/>
  <c r="H937" i="14"/>
  <c r="H938" i="14"/>
  <c r="H939" i="14"/>
  <c r="H940" i="14"/>
  <c r="H941" i="14"/>
  <c r="H942" i="14"/>
  <c r="H943" i="14"/>
  <c r="H944" i="14"/>
  <c r="H945" i="14"/>
  <c r="H946" i="14"/>
  <c r="H947" i="14"/>
  <c r="H948" i="14"/>
  <c r="H949" i="14"/>
  <c r="H950" i="14"/>
  <c r="H951" i="14"/>
  <c r="H952" i="14"/>
  <c r="H953" i="14"/>
  <c r="H954" i="14"/>
  <c r="H955" i="14"/>
  <c r="H956" i="14"/>
  <c r="H957" i="14"/>
  <c r="H958" i="14"/>
  <c r="H959" i="14"/>
  <c r="H960" i="14"/>
  <c r="H961" i="14"/>
  <c r="H962" i="14"/>
  <c r="H963" i="14"/>
  <c r="H964" i="14"/>
  <c r="H965" i="14"/>
  <c r="H966" i="14"/>
  <c r="H967" i="14"/>
  <c r="H968" i="14"/>
  <c r="H969" i="14"/>
  <c r="H970" i="14"/>
  <c r="H971" i="14"/>
  <c r="H972" i="14"/>
  <c r="H973" i="14"/>
  <c r="H974" i="14"/>
  <c r="H975" i="14"/>
  <c r="H976" i="14"/>
  <c r="H977" i="14"/>
  <c r="H978" i="14"/>
  <c r="H979" i="14"/>
  <c r="H980" i="14"/>
  <c r="H981" i="14"/>
  <c r="H982" i="14"/>
  <c r="H983" i="14"/>
  <c r="H984" i="14"/>
  <c r="H985" i="14"/>
  <c r="H986" i="14"/>
  <c r="H987" i="14"/>
  <c r="H988" i="14"/>
  <c r="H989" i="14"/>
  <c r="H990" i="14"/>
  <c r="H991" i="14"/>
  <c r="H992" i="14"/>
  <c r="H993" i="14"/>
  <c r="H994" i="14"/>
  <c r="H995" i="14"/>
  <c r="H996" i="14"/>
  <c r="H997" i="14"/>
  <c r="H998" i="14"/>
  <c r="H999" i="14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177" i="13"/>
  <c r="H178" i="13"/>
  <c r="H179" i="13"/>
  <c r="H180" i="13"/>
  <c r="H181" i="13"/>
  <c r="H182" i="13"/>
  <c r="H183" i="13"/>
  <c r="H184" i="13"/>
  <c r="H185" i="13"/>
  <c r="H186" i="13"/>
  <c r="H187" i="13"/>
  <c r="H188" i="13"/>
  <c r="H189" i="13"/>
  <c r="H190" i="13"/>
  <c r="H191" i="13"/>
  <c r="H192" i="13"/>
  <c r="H193" i="13"/>
  <c r="H194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209" i="13"/>
  <c r="H210" i="13"/>
  <c r="H211" i="13"/>
  <c r="H212" i="13"/>
  <c r="H213" i="13"/>
  <c r="H214" i="13"/>
  <c r="H215" i="13"/>
  <c r="H216" i="13"/>
  <c r="H217" i="13"/>
  <c r="H218" i="13"/>
  <c r="H219" i="13"/>
  <c r="H220" i="13"/>
  <c r="H221" i="13"/>
  <c r="H222" i="13"/>
  <c r="H223" i="13"/>
  <c r="H224" i="13"/>
  <c r="H225" i="13"/>
  <c r="H226" i="13"/>
  <c r="H227" i="13"/>
  <c r="H228" i="13"/>
  <c r="H229" i="13"/>
  <c r="H230" i="13"/>
  <c r="H231" i="13"/>
  <c r="H232" i="13"/>
  <c r="H233" i="13"/>
  <c r="H234" i="13"/>
  <c r="H235" i="13"/>
  <c r="H236" i="13"/>
  <c r="H237" i="13"/>
  <c r="H238" i="13"/>
  <c r="H239" i="13"/>
  <c r="H240" i="13"/>
  <c r="H241" i="13"/>
  <c r="H242" i="13"/>
  <c r="H243" i="13"/>
  <c r="H244" i="13"/>
  <c r="H245" i="13"/>
  <c r="H246" i="13"/>
  <c r="H247" i="13"/>
  <c r="H248" i="13"/>
  <c r="H249" i="13"/>
  <c r="H250" i="13"/>
  <c r="H251" i="13"/>
  <c r="H252" i="13"/>
  <c r="H253" i="13"/>
  <c r="H254" i="13"/>
  <c r="H255" i="13"/>
  <c r="H256" i="13"/>
  <c r="H257" i="13"/>
  <c r="H258" i="13"/>
  <c r="H259" i="13"/>
  <c r="H260" i="13"/>
  <c r="H261" i="13"/>
  <c r="H262" i="13"/>
  <c r="H263" i="13"/>
  <c r="H264" i="13"/>
  <c r="H265" i="13"/>
  <c r="H266" i="13"/>
  <c r="H267" i="13"/>
  <c r="H268" i="13"/>
  <c r="H269" i="13"/>
  <c r="H270" i="13"/>
  <c r="H271" i="13"/>
  <c r="H272" i="13"/>
  <c r="H273" i="13"/>
  <c r="H274" i="13"/>
  <c r="H275" i="13"/>
  <c r="H276" i="13"/>
  <c r="H277" i="13"/>
  <c r="H278" i="13"/>
  <c r="H279" i="13"/>
  <c r="H280" i="13"/>
  <c r="H281" i="13"/>
  <c r="H282" i="13"/>
  <c r="H283" i="13"/>
  <c r="H284" i="13"/>
  <c r="H285" i="13"/>
  <c r="H286" i="13"/>
  <c r="H287" i="13"/>
  <c r="H288" i="13"/>
  <c r="H289" i="13"/>
  <c r="H290" i="13"/>
  <c r="H291" i="13"/>
  <c r="H292" i="13"/>
  <c r="H293" i="13"/>
  <c r="H294" i="13"/>
  <c r="H295" i="13"/>
  <c r="H296" i="13"/>
  <c r="H297" i="13"/>
  <c r="H298" i="13"/>
  <c r="H299" i="13"/>
  <c r="H300" i="13"/>
  <c r="H301" i="13"/>
  <c r="H302" i="13"/>
  <c r="H303" i="13"/>
  <c r="H304" i="13"/>
  <c r="H305" i="13"/>
  <c r="H306" i="13"/>
  <c r="H307" i="13"/>
  <c r="H308" i="13"/>
  <c r="H309" i="13"/>
  <c r="H310" i="13"/>
  <c r="H311" i="13"/>
  <c r="H312" i="13"/>
  <c r="H313" i="13"/>
  <c r="H314" i="13"/>
  <c r="H315" i="13"/>
  <c r="H316" i="13"/>
  <c r="H317" i="13"/>
  <c r="H318" i="13"/>
  <c r="H319" i="13"/>
  <c r="H320" i="13"/>
  <c r="H321" i="13"/>
  <c r="H322" i="13"/>
  <c r="H323" i="13"/>
  <c r="H324" i="13"/>
  <c r="H325" i="13"/>
  <c r="H326" i="13"/>
  <c r="H327" i="13"/>
  <c r="H328" i="13"/>
  <c r="H329" i="13"/>
  <c r="H330" i="13"/>
  <c r="H331" i="13"/>
  <c r="H332" i="13"/>
  <c r="H333" i="13"/>
  <c r="H334" i="13"/>
  <c r="H335" i="13"/>
  <c r="H336" i="13"/>
  <c r="H337" i="13"/>
  <c r="H338" i="13"/>
  <c r="H339" i="13"/>
  <c r="H340" i="13"/>
  <c r="H341" i="13"/>
  <c r="H342" i="13"/>
  <c r="H343" i="13"/>
  <c r="H344" i="13"/>
  <c r="H345" i="13"/>
  <c r="H346" i="13"/>
  <c r="H347" i="13"/>
  <c r="H348" i="13"/>
  <c r="H349" i="13"/>
  <c r="H350" i="13"/>
  <c r="H351" i="13"/>
  <c r="H352" i="13"/>
  <c r="H353" i="13"/>
  <c r="H354" i="13"/>
  <c r="H355" i="13"/>
  <c r="H356" i="13"/>
  <c r="H357" i="13"/>
  <c r="H358" i="13"/>
  <c r="H359" i="13"/>
  <c r="H360" i="13"/>
  <c r="H361" i="13"/>
  <c r="H362" i="13"/>
  <c r="H363" i="13"/>
  <c r="H364" i="13"/>
  <c r="H365" i="13"/>
  <c r="H366" i="13"/>
  <c r="H367" i="13"/>
  <c r="H368" i="13"/>
  <c r="H369" i="13"/>
  <c r="H370" i="13"/>
  <c r="H371" i="13"/>
  <c r="H372" i="13"/>
  <c r="H373" i="13"/>
  <c r="H374" i="13"/>
  <c r="H375" i="13"/>
  <c r="H376" i="13"/>
  <c r="H377" i="13"/>
  <c r="H378" i="13"/>
  <c r="H379" i="13"/>
  <c r="H380" i="13"/>
  <c r="H381" i="13"/>
  <c r="H382" i="13"/>
  <c r="H383" i="13"/>
  <c r="H384" i="13"/>
  <c r="H385" i="13"/>
  <c r="H386" i="13"/>
  <c r="H387" i="13"/>
  <c r="H388" i="13"/>
  <c r="H389" i="13"/>
  <c r="H390" i="13"/>
  <c r="H391" i="13"/>
  <c r="H392" i="13"/>
  <c r="H393" i="13"/>
  <c r="H394" i="13"/>
  <c r="H395" i="13"/>
  <c r="H396" i="13"/>
  <c r="H397" i="13"/>
  <c r="H398" i="13"/>
  <c r="H399" i="13"/>
  <c r="H400" i="13"/>
  <c r="H401" i="13"/>
  <c r="H402" i="13"/>
  <c r="H403" i="13"/>
  <c r="H404" i="13"/>
  <c r="H405" i="13"/>
  <c r="H406" i="13"/>
  <c r="H407" i="13"/>
  <c r="H408" i="13"/>
  <c r="H409" i="13"/>
  <c r="H410" i="13"/>
  <c r="H411" i="13"/>
  <c r="H412" i="13"/>
  <c r="H413" i="13"/>
  <c r="H414" i="13"/>
  <c r="H415" i="13"/>
  <c r="H416" i="13"/>
  <c r="H417" i="13"/>
  <c r="H418" i="13"/>
  <c r="H419" i="13"/>
  <c r="H420" i="13"/>
  <c r="H421" i="13"/>
  <c r="H422" i="13"/>
  <c r="H423" i="13"/>
  <c r="H424" i="13"/>
  <c r="H425" i="13"/>
  <c r="H426" i="13"/>
  <c r="H427" i="13"/>
  <c r="H428" i="13"/>
  <c r="H429" i="13"/>
  <c r="H430" i="13"/>
  <c r="H431" i="13"/>
  <c r="H432" i="13"/>
  <c r="H433" i="13"/>
  <c r="H434" i="13"/>
  <c r="H435" i="13"/>
  <c r="H436" i="13"/>
  <c r="H437" i="13"/>
  <c r="H438" i="13"/>
  <c r="H439" i="13"/>
  <c r="H440" i="13"/>
  <c r="H441" i="13"/>
  <c r="H442" i="13"/>
  <c r="H443" i="13"/>
  <c r="H444" i="13"/>
  <c r="H445" i="13"/>
  <c r="H446" i="13"/>
  <c r="H447" i="13"/>
  <c r="H448" i="13"/>
  <c r="H449" i="13"/>
  <c r="H450" i="13"/>
  <c r="H451" i="13"/>
  <c r="H452" i="13"/>
  <c r="H453" i="13"/>
  <c r="H454" i="13"/>
  <c r="H455" i="13"/>
  <c r="H456" i="13"/>
  <c r="H457" i="13"/>
  <c r="H458" i="13"/>
  <c r="H459" i="13"/>
  <c r="H460" i="13"/>
  <c r="H461" i="13"/>
  <c r="H462" i="13"/>
  <c r="H463" i="13"/>
  <c r="H464" i="13"/>
  <c r="H465" i="13"/>
  <c r="H466" i="13"/>
  <c r="H467" i="13"/>
  <c r="H468" i="13"/>
  <c r="H469" i="13"/>
  <c r="H470" i="13"/>
  <c r="H471" i="13"/>
  <c r="H472" i="13"/>
  <c r="H473" i="13"/>
  <c r="H474" i="13"/>
  <c r="H475" i="13"/>
  <c r="H476" i="13"/>
  <c r="H477" i="13"/>
  <c r="H478" i="13"/>
  <c r="H479" i="13"/>
  <c r="H480" i="13"/>
  <c r="H481" i="13"/>
  <c r="H482" i="13"/>
  <c r="H483" i="13"/>
  <c r="H484" i="13"/>
  <c r="H485" i="13"/>
  <c r="H486" i="13"/>
  <c r="H487" i="13"/>
  <c r="H488" i="13"/>
  <c r="H489" i="13"/>
  <c r="H490" i="13"/>
  <c r="H491" i="13"/>
  <c r="H492" i="13"/>
  <c r="H493" i="13"/>
  <c r="H494" i="13"/>
  <c r="H495" i="13"/>
  <c r="H496" i="13"/>
  <c r="H497" i="13"/>
  <c r="H498" i="13"/>
  <c r="H499" i="13"/>
  <c r="H500" i="13"/>
  <c r="H501" i="13"/>
  <c r="H502" i="13"/>
  <c r="H503" i="13"/>
  <c r="H504" i="13"/>
  <c r="H505" i="13"/>
  <c r="H506" i="13"/>
  <c r="H507" i="13"/>
  <c r="H508" i="13"/>
  <c r="H509" i="13"/>
  <c r="H510" i="13"/>
  <c r="H511" i="13"/>
  <c r="H512" i="13"/>
  <c r="H513" i="13"/>
  <c r="H514" i="13"/>
  <c r="H515" i="13"/>
  <c r="H516" i="13"/>
  <c r="H517" i="13"/>
  <c r="H518" i="13"/>
  <c r="H519" i="13"/>
  <c r="H520" i="13"/>
  <c r="H521" i="13"/>
  <c r="H522" i="13"/>
  <c r="H523" i="13"/>
  <c r="H524" i="13"/>
  <c r="H525" i="13"/>
  <c r="H526" i="13"/>
  <c r="H527" i="13"/>
  <c r="H528" i="13"/>
  <c r="H529" i="13"/>
  <c r="H530" i="13"/>
  <c r="H531" i="13"/>
  <c r="H532" i="13"/>
  <c r="H533" i="13"/>
  <c r="H534" i="13"/>
  <c r="H535" i="13"/>
  <c r="H536" i="13"/>
  <c r="H537" i="13"/>
  <c r="H538" i="13"/>
  <c r="H539" i="13"/>
  <c r="H540" i="13"/>
  <c r="H541" i="13"/>
  <c r="H542" i="13"/>
  <c r="H543" i="13"/>
  <c r="H544" i="13"/>
  <c r="H545" i="13"/>
  <c r="H546" i="13"/>
  <c r="H547" i="13"/>
  <c r="H548" i="13"/>
  <c r="H549" i="13"/>
  <c r="H550" i="13"/>
  <c r="H551" i="13"/>
  <c r="H552" i="13"/>
  <c r="H553" i="13"/>
  <c r="H554" i="13"/>
  <c r="H555" i="13"/>
  <c r="H556" i="13"/>
  <c r="H557" i="13"/>
  <c r="H558" i="13"/>
  <c r="H559" i="13"/>
  <c r="H560" i="13"/>
  <c r="H561" i="13"/>
  <c r="H562" i="13"/>
  <c r="H563" i="13"/>
  <c r="H564" i="13"/>
  <c r="H565" i="13"/>
  <c r="H566" i="13"/>
  <c r="H567" i="13"/>
  <c r="H568" i="13"/>
  <c r="H569" i="13"/>
  <c r="H570" i="13"/>
  <c r="H571" i="13"/>
  <c r="H572" i="13"/>
  <c r="H573" i="13"/>
  <c r="H574" i="13"/>
  <c r="H575" i="13"/>
  <c r="H576" i="13"/>
  <c r="H577" i="13"/>
  <c r="H578" i="13"/>
  <c r="H579" i="13"/>
  <c r="H580" i="13"/>
  <c r="H581" i="13"/>
  <c r="H582" i="13"/>
  <c r="H583" i="13"/>
  <c r="H584" i="13"/>
  <c r="H585" i="13"/>
  <c r="H586" i="13"/>
  <c r="H587" i="13"/>
  <c r="H588" i="13"/>
  <c r="H589" i="13"/>
  <c r="H590" i="13"/>
  <c r="H591" i="13"/>
  <c r="H592" i="13"/>
  <c r="H593" i="13"/>
  <c r="H594" i="13"/>
  <c r="H595" i="13"/>
  <c r="H596" i="13"/>
  <c r="H597" i="13"/>
  <c r="H598" i="13"/>
  <c r="H599" i="13"/>
  <c r="H600" i="13"/>
  <c r="H601" i="13"/>
  <c r="H602" i="13"/>
  <c r="H603" i="13"/>
  <c r="H604" i="13"/>
  <c r="H605" i="13"/>
  <c r="H606" i="13"/>
  <c r="H607" i="13"/>
  <c r="H608" i="13"/>
  <c r="H609" i="13"/>
  <c r="H610" i="13"/>
  <c r="H611" i="13"/>
  <c r="H612" i="13"/>
  <c r="H613" i="13"/>
  <c r="H614" i="13"/>
  <c r="H615" i="13"/>
  <c r="H616" i="13"/>
  <c r="H617" i="13"/>
  <c r="H618" i="13"/>
  <c r="H619" i="13"/>
  <c r="H620" i="13"/>
  <c r="H621" i="13"/>
  <c r="H622" i="13"/>
  <c r="H623" i="13"/>
  <c r="H624" i="13"/>
  <c r="H625" i="13"/>
  <c r="H626" i="13"/>
  <c r="H627" i="13"/>
  <c r="H628" i="13"/>
  <c r="H629" i="13"/>
  <c r="H630" i="13"/>
  <c r="H631" i="13"/>
  <c r="H632" i="13"/>
  <c r="H633" i="13"/>
  <c r="H634" i="13"/>
  <c r="H635" i="13"/>
  <c r="H636" i="13"/>
  <c r="H637" i="13"/>
  <c r="H638" i="13"/>
  <c r="H639" i="13"/>
  <c r="H640" i="13"/>
  <c r="H641" i="13"/>
  <c r="H642" i="13"/>
  <c r="H643" i="13"/>
  <c r="H644" i="13"/>
  <c r="H645" i="13"/>
  <c r="H646" i="13"/>
  <c r="H647" i="13"/>
  <c r="H648" i="13"/>
  <c r="H649" i="13"/>
  <c r="H650" i="13"/>
  <c r="H651" i="13"/>
  <c r="H652" i="13"/>
  <c r="H653" i="13"/>
  <c r="H654" i="13"/>
  <c r="H655" i="13"/>
  <c r="H656" i="13"/>
  <c r="H657" i="13"/>
  <c r="H658" i="13"/>
  <c r="H659" i="13"/>
  <c r="H660" i="13"/>
  <c r="H661" i="13"/>
  <c r="H662" i="13"/>
  <c r="H663" i="13"/>
  <c r="H664" i="13"/>
  <c r="H665" i="13"/>
  <c r="H666" i="13"/>
  <c r="H667" i="13"/>
  <c r="H668" i="13"/>
  <c r="H669" i="13"/>
  <c r="H670" i="13"/>
  <c r="H671" i="13"/>
  <c r="H672" i="13"/>
  <c r="H673" i="13"/>
  <c r="H674" i="13"/>
  <c r="H675" i="13"/>
  <c r="H676" i="13"/>
  <c r="H677" i="13"/>
  <c r="H678" i="13"/>
  <c r="H679" i="13"/>
  <c r="H680" i="13"/>
  <c r="H681" i="13"/>
  <c r="H682" i="13"/>
  <c r="H683" i="13"/>
  <c r="H684" i="13"/>
  <c r="H685" i="13"/>
  <c r="H686" i="13"/>
  <c r="H687" i="13"/>
  <c r="H688" i="13"/>
  <c r="H689" i="13"/>
  <c r="H690" i="13"/>
  <c r="H691" i="13"/>
  <c r="H692" i="13"/>
  <c r="H693" i="13"/>
  <c r="H694" i="13"/>
  <c r="H695" i="13"/>
  <c r="H696" i="13"/>
  <c r="H697" i="13"/>
  <c r="H698" i="13"/>
  <c r="H699" i="13"/>
  <c r="H700" i="13"/>
  <c r="H701" i="13"/>
  <c r="H702" i="13"/>
  <c r="H703" i="13"/>
  <c r="H704" i="13"/>
  <c r="H705" i="13"/>
  <c r="H706" i="13"/>
  <c r="H707" i="13"/>
  <c r="H708" i="13"/>
  <c r="H709" i="13"/>
  <c r="H710" i="13"/>
  <c r="H711" i="13"/>
  <c r="H712" i="13"/>
  <c r="H713" i="13"/>
  <c r="H714" i="13"/>
  <c r="H715" i="13"/>
  <c r="H716" i="13"/>
  <c r="H717" i="13"/>
  <c r="H718" i="13"/>
  <c r="H719" i="13"/>
  <c r="H720" i="13"/>
  <c r="H721" i="13"/>
  <c r="H722" i="13"/>
  <c r="H723" i="13"/>
  <c r="H724" i="13"/>
  <c r="H725" i="13"/>
  <c r="H726" i="13"/>
  <c r="H727" i="13"/>
  <c r="H728" i="13"/>
  <c r="H729" i="13"/>
  <c r="H730" i="13"/>
  <c r="H731" i="13"/>
  <c r="H732" i="13"/>
  <c r="H733" i="13"/>
  <c r="H734" i="13"/>
  <c r="H735" i="13"/>
  <c r="H736" i="13"/>
  <c r="H737" i="13"/>
  <c r="H738" i="13"/>
  <c r="H739" i="13"/>
  <c r="H740" i="13"/>
  <c r="H741" i="13"/>
  <c r="H742" i="13"/>
  <c r="H743" i="13"/>
  <c r="H744" i="13"/>
  <c r="H745" i="13"/>
  <c r="H746" i="13"/>
  <c r="H747" i="13"/>
  <c r="H748" i="13"/>
  <c r="H749" i="13"/>
  <c r="H750" i="13"/>
  <c r="H751" i="13"/>
  <c r="H752" i="13"/>
  <c r="H753" i="13"/>
  <c r="H754" i="13"/>
  <c r="H755" i="13"/>
  <c r="H756" i="13"/>
  <c r="H757" i="13"/>
  <c r="H758" i="13"/>
  <c r="H759" i="13"/>
  <c r="H760" i="13"/>
  <c r="H761" i="13"/>
  <c r="H762" i="13"/>
  <c r="H763" i="13"/>
  <c r="H764" i="13"/>
  <c r="H765" i="13"/>
  <c r="H766" i="13"/>
  <c r="H767" i="13"/>
  <c r="H768" i="13"/>
  <c r="H769" i="13"/>
  <c r="H770" i="13"/>
  <c r="H771" i="13"/>
  <c r="H772" i="13"/>
  <c r="H773" i="13"/>
  <c r="H774" i="13"/>
  <c r="H775" i="13"/>
  <c r="H776" i="13"/>
  <c r="H777" i="13"/>
  <c r="H778" i="13"/>
  <c r="H779" i="13"/>
  <c r="H780" i="13"/>
  <c r="H781" i="13"/>
  <c r="H782" i="13"/>
  <c r="H783" i="13"/>
  <c r="H784" i="13"/>
  <c r="H785" i="13"/>
  <c r="H786" i="13"/>
  <c r="H787" i="13"/>
  <c r="H788" i="13"/>
  <c r="H789" i="13"/>
  <c r="H790" i="13"/>
  <c r="H791" i="13"/>
  <c r="H792" i="13"/>
  <c r="H793" i="13"/>
  <c r="H794" i="13"/>
  <c r="H795" i="13"/>
  <c r="H796" i="13"/>
  <c r="H797" i="13"/>
  <c r="H798" i="13"/>
  <c r="H799" i="13"/>
  <c r="H800" i="13"/>
  <c r="H801" i="13"/>
  <c r="H802" i="13"/>
  <c r="H803" i="13"/>
  <c r="H804" i="13"/>
  <c r="H805" i="13"/>
  <c r="H806" i="13"/>
  <c r="H807" i="13"/>
  <c r="H808" i="13"/>
  <c r="H809" i="13"/>
  <c r="H810" i="13"/>
  <c r="H811" i="13"/>
  <c r="H812" i="13"/>
  <c r="H813" i="13"/>
  <c r="H814" i="13"/>
  <c r="H815" i="13"/>
  <c r="H816" i="13"/>
  <c r="H817" i="13"/>
  <c r="H818" i="13"/>
  <c r="H819" i="13"/>
  <c r="H820" i="13"/>
  <c r="H821" i="13"/>
  <c r="H822" i="13"/>
  <c r="H823" i="13"/>
  <c r="H824" i="13"/>
  <c r="H825" i="13"/>
  <c r="H826" i="13"/>
  <c r="H827" i="13"/>
  <c r="H828" i="13"/>
  <c r="H829" i="13"/>
  <c r="H830" i="13"/>
  <c r="H831" i="13"/>
  <c r="H832" i="13"/>
  <c r="H833" i="13"/>
  <c r="H834" i="13"/>
  <c r="H835" i="13"/>
  <c r="H836" i="13"/>
  <c r="H837" i="13"/>
  <c r="H838" i="13"/>
  <c r="H839" i="13"/>
  <c r="H840" i="13"/>
  <c r="H841" i="13"/>
  <c r="H842" i="13"/>
  <c r="H843" i="13"/>
  <c r="H844" i="13"/>
  <c r="H845" i="13"/>
  <c r="H846" i="13"/>
  <c r="H847" i="13"/>
  <c r="H848" i="13"/>
  <c r="H849" i="13"/>
  <c r="H850" i="13"/>
  <c r="H851" i="13"/>
  <c r="H852" i="13"/>
  <c r="H853" i="13"/>
  <c r="H854" i="13"/>
  <c r="H855" i="13"/>
  <c r="H856" i="13"/>
  <c r="H857" i="13"/>
  <c r="H858" i="13"/>
  <c r="H859" i="13"/>
  <c r="H860" i="13"/>
  <c r="H861" i="13"/>
  <c r="H862" i="13"/>
  <c r="H863" i="13"/>
  <c r="H864" i="13"/>
  <c r="H865" i="13"/>
  <c r="H866" i="13"/>
  <c r="H867" i="13"/>
  <c r="H868" i="13"/>
  <c r="H869" i="13"/>
  <c r="H870" i="13"/>
  <c r="H871" i="13"/>
  <c r="H872" i="13"/>
  <c r="H873" i="13"/>
  <c r="H874" i="13"/>
  <c r="H875" i="13"/>
  <c r="H876" i="13"/>
  <c r="H877" i="13"/>
  <c r="H878" i="13"/>
  <c r="H879" i="13"/>
  <c r="H880" i="13"/>
  <c r="H881" i="13"/>
  <c r="H882" i="13"/>
  <c r="H883" i="13"/>
  <c r="H884" i="13"/>
  <c r="H885" i="13"/>
  <c r="H886" i="13"/>
  <c r="H887" i="13"/>
  <c r="H888" i="13"/>
  <c r="H889" i="13"/>
  <c r="H890" i="13"/>
  <c r="H891" i="13"/>
  <c r="H892" i="13"/>
  <c r="H893" i="13"/>
  <c r="H894" i="13"/>
  <c r="H895" i="13"/>
  <c r="H896" i="13"/>
  <c r="H897" i="13"/>
  <c r="H898" i="13"/>
  <c r="H899" i="13"/>
  <c r="H900" i="13"/>
  <c r="H901" i="13"/>
  <c r="H902" i="13"/>
  <c r="H903" i="13"/>
  <c r="H904" i="13"/>
  <c r="H905" i="13"/>
  <c r="H906" i="13"/>
  <c r="H907" i="13"/>
  <c r="H908" i="13"/>
  <c r="H909" i="13"/>
  <c r="H910" i="13"/>
  <c r="H911" i="13"/>
  <c r="H912" i="13"/>
  <c r="H913" i="13"/>
  <c r="H914" i="13"/>
  <c r="H915" i="13"/>
  <c r="H916" i="13"/>
  <c r="H917" i="13"/>
  <c r="H918" i="13"/>
  <c r="H919" i="13"/>
  <c r="H920" i="13"/>
  <c r="H921" i="13"/>
  <c r="H922" i="13"/>
  <c r="H923" i="13"/>
  <c r="H924" i="13"/>
  <c r="H925" i="13"/>
  <c r="H926" i="13"/>
  <c r="H927" i="13"/>
  <c r="H928" i="13"/>
  <c r="H929" i="13"/>
  <c r="H930" i="13"/>
  <c r="H931" i="13"/>
  <c r="H932" i="13"/>
  <c r="H933" i="13"/>
  <c r="H934" i="13"/>
  <c r="H935" i="13"/>
  <c r="H936" i="13"/>
  <c r="H937" i="13"/>
  <c r="H938" i="13"/>
  <c r="H939" i="13"/>
  <c r="H940" i="13"/>
  <c r="H941" i="13"/>
  <c r="H942" i="13"/>
  <c r="H943" i="13"/>
  <c r="H944" i="13"/>
  <c r="H945" i="13"/>
  <c r="H946" i="13"/>
  <c r="H947" i="13"/>
  <c r="H948" i="13"/>
  <c r="H949" i="13"/>
  <c r="H950" i="13"/>
  <c r="H951" i="13"/>
  <c r="H952" i="13"/>
  <c r="H953" i="13"/>
  <c r="H954" i="13"/>
  <c r="H955" i="13"/>
  <c r="H956" i="13"/>
  <c r="H957" i="13"/>
  <c r="H958" i="13"/>
  <c r="H959" i="13"/>
  <c r="H960" i="13"/>
  <c r="H961" i="13"/>
  <c r="H962" i="13"/>
  <c r="H963" i="13"/>
  <c r="H964" i="13"/>
  <c r="H965" i="13"/>
  <c r="H966" i="13"/>
  <c r="H967" i="13"/>
  <c r="H968" i="13"/>
  <c r="H969" i="13"/>
  <c r="H970" i="13"/>
  <c r="H971" i="13"/>
  <c r="H972" i="13"/>
  <c r="H973" i="13"/>
  <c r="H974" i="13"/>
  <c r="H975" i="13"/>
  <c r="H976" i="13"/>
  <c r="H977" i="13"/>
  <c r="H978" i="13"/>
  <c r="H979" i="13"/>
  <c r="H980" i="13"/>
  <c r="H981" i="13"/>
  <c r="H982" i="13"/>
  <c r="H983" i="13"/>
  <c r="H984" i="13"/>
  <c r="H985" i="13"/>
  <c r="H986" i="13"/>
  <c r="H987" i="13"/>
  <c r="H988" i="13"/>
  <c r="H989" i="13"/>
  <c r="H990" i="13"/>
  <c r="H991" i="13"/>
  <c r="H992" i="13"/>
  <c r="H993" i="13"/>
  <c r="H994" i="13"/>
  <c r="H995" i="13"/>
  <c r="H996" i="13"/>
  <c r="H997" i="13"/>
  <c r="H998" i="13"/>
  <c r="H999" i="13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/>
  <c r="H412" i="12"/>
  <c r="H413" i="12"/>
  <c r="H414" i="12"/>
  <c r="H415" i="12"/>
  <c r="H416" i="12"/>
  <c r="H417" i="12"/>
  <c r="H418" i="12"/>
  <c r="H419" i="12"/>
  <c r="H420" i="12"/>
  <c r="H421" i="12"/>
  <c r="H422" i="12"/>
  <c r="H423" i="12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642" i="12"/>
  <c r="H643" i="12"/>
  <c r="H644" i="12"/>
  <c r="H645" i="12"/>
  <c r="H646" i="12"/>
  <c r="H647" i="12"/>
  <c r="H648" i="12"/>
  <c r="H649" i="12"/>
  <c r="H650" i="12"/>
  <c r="H651" i="12"/>
  <c r="H652" i="12"/>
  <c r="H653" i="12"/>
  <c r="H654" i="12"/>
  <c r="H655" i="12"/>
  <c r="H656" i="12"/>
  <c r="H657" i="12"/>
  <c r="H658" i="12"/>
  <c r="H659" i="12"/>
  <c r="H660" i="12"/>
  <c r="H661" i="12"/>
  <c r="H662" i="12"/>
  <c r="H663" i="12"/>
  <c r="H664" i="12"/>
  <c r="H665" i="12"/>
  <c r="H666" i="12"/>
  <c r="H667" i="12"/>
  <c r="H668" i="12"/>
  <c r="H669" i="12"/>
  <c r="H670" i="12"/>
  <c r="H671" i="12"/>
  <c r="H672" i="12"/>
  <c r="H673" i="12"/>
  <c r="H674" i="12"/>
  <c r="H675" i="12"/>
  <c r="H676" i="12"/>
  <c r="H677" i="12"/>
  <c r="H678" i="12"/>
  <c r="H679" i="12"/>
  <c r="H680" i="12"/>
  <c r="H681" i="12"/>
  <c r="H682" i="12"/>
  <c r="H683" i="12"/>
  <c r="H684" i="12"/>
  <c r="H685" i="12"/>
  <c r="H686" i="12"/>
  <c r="H687" i="12"/>
  <c r="H688" i="12"/>
  <c r="H689" i="12"/>
  <c r="H690" i="12"/>
  <c r="H691" i="12"/>
  <c r="H692" i="12"/>
  <c r="H693" i="12"/>
  <c r="H694" i="12"/>
  <c r="H695" i="12"/>
  <c r="H696" i="12"/>
  <c r="H697" i="12"/>
  <c r="H698" i="12"/>
  <c r="H699" i="12"/>
  <c r="H700" i="12"/>
  <c r="H701" i="12"/>
  <c r="H702" i="12"/>
  <c r="H703" i="12"/>
  <c r="H704" i="12"/>
  <c r="H705" i="12"/>
  <c r="H706" i="12"/>
  <c r="H707" i="12"/>
  <c r="H708" i="12"/>
  <c r="H709" i="12"/>
  <c r="H710" i="12"/>
  <c r="H711" i="12"/>
  <c r="H712" i="12"/>
  <c r="H713" i="12"/>
  <c r="H714" i="12"/>
  <c r="H715" i="12"/>
  <c r="H716" i="12"/>
  <c r="H717" i="12"/>
  <c r="H718" i="12"/>
  <c r="H719" i="12"/>
  <c r="H720" i="12"/>
  <c r="H721" i="12"/>
  <c r="H722" i="12"/>
  <c r="H723" i="12"/>
  <c r="H724" i="12"/>
  <c r="H725" i="12"/>
  <c r="H726" i="12"/>
  <c r="H727" i="12"/>
  <c r="H728" i="12"/>
  <c r="H729" i="12"/>
  <c r="H730" i="12"/>
  <c r="H731" i="12"/>
  <c r="H732" i="12"/>
  <c r="H733" i="12"/>
  <c r="H734" i="12"/>
  <c r="H735" i="12"/>
  <c r="H736" i="12"/>
  <c r="H737" i="12"/>
  <c r="H738" i="12"/>
  <c r="H739" i="12"/>
  <c r="H740" i="12"/>
  <c r="H741" i="12"/>
  <c r="H742" i="12"/>
  <c r="H743" i="12"/>
  <c r="H744" i="12"/>
  <c r="H745" i="12"/>
  <c r="H746" i="12"/>
  <c r="H747" i="12"/>
  <c r="H748" i="12"/>
  <c r="H749" i="12"/>
  <c r="H750" i="12"/>
  <c r="H751" i="12"/>
  <c r="H752" i="12"/>
  <c r="H753" i="12"/>
  <c r="H754" i="12"/>
  <c r="H755" i="12"/>
  <c r="H756" i="12"/>
  <c r="H757" i="12"/>
  <c r="H758" i="12"/>
  <c r="H759" i="12"/>
  <c r="H760" i="12"/>
  <c r="H761" i="12"/>
  <c r="H762" i="12"/>
  <c r="H763" i="12"/>
  <c r="H764" i="12"/>
  <c r="H765" i="12"/>
  <c r="H766" i="12"/>
  <c r="H767" i="12"/>
  <c r="H768" i="12"/>
  <c r="H769" i="12"/>
  <c r="H770" i="12"/>
  <c r="H771" i="12"/>
  <c r="H772" i="12"/>
  <c r="H773" i="12"/>
  <c r="H774" i="12"/>
  <c r="H775" i="12"/>
  <c r="H776" i="12"/>
  <c r="H777" i="12"/>
  <c r="H778" i="12"/>
  <c r="H779" i="12"/>
  <c r="H780" i="12"/>
  <c r="H781" i="12"/>
  <c r="H782" i="12"/>
  <c r="H783" i="12"/>
  <c r="H784" i="12"/>
  <c r="H785" i="12"/>
  <c r="H786" i="12"/>
  <c r="H787" i="12"/>
  <c r="H788" i="12"/>
  <c r="H789" i="12"/>
  <c r="H790" i="12"/>
  <c r="H791" i="12"/>
  <c r="H792" i="12"/>
  <c r="H793" i="12"/>
  <c r="H794" i="12"/>
  <c r="H795" i="12"/>
  <c r="H796" i="12"/>
  <c r="H797" i="12"/>
  <c r="H798" i="12"/>
  <c r="H799" i="12"/>
  <c r="H800" i="12"/>
  <c r="H801" i="12"/>
  <c r="H802" i="12"/>
  <c r="H803" i="12"/>
  <c r="H804" i="12"/>
  <c r="H805" i="12"/>
  <c r="H806" i="12"/>
  <c r="H807" i="12"/>
  <c r="H808" i="12"/>
  <c r="H809" i="12"/>
  <c r="H810" i="12"/>
  <c r="H811" i="12"/>
  <c r="H812" i="12"/>
  <c r="H813" i="12"/>
  <c r="H814" i="12"/>
  <c r="H815" i="12"/>
  <c r="H816" i="12"/>
  <c r="H817" i="12"/>
  <c r="H818" i="12"/>
  <c r="H819" i="12"/>
  <c r="H820" i="12"/>
  <c r="H821" i="12"/>
  <c r="H822" i="12"/>
  <c r="H823" i="12"/>
  <c r="H824" i="12"/>
  <c r="H825" i="12"/>
  <c r="H826" i="12"/>
  <c r="H827" i="12"/>
  <c r="H828" i="12"/>
  <c r="H829" i="12"/>
  <c r="H830" i="12"/>
  <c r="H831" i="12"/>
  <c r="H832" i="12"/>
  <c r="H833" i="12"/>
  <c r="H834" i="12"/>
  <c r="H835" i="12"/>
  <c r="H836" i="12"/>
  <c r="H837" i="12"/>
  <c r="H838" i="12"/>
  <c r="H839" i="12"/>
  <c r="H840" i="12"/>
  <c r="H841" i="12"/>
  <c r="H842" i="12"/>
  <c r="H843" i="12"/>
  <c r="H844" i="12"/>
  <c r="H845" i="12"/>
  <c r="H846" i="12"/>
  <c r="H847" i="12"/>
  <c r="H848" i="12"/>
  <c r="H849" i="12"/>
  <c r="H850" i="12"/>
  <c r="H851" i="12"/>
  <c r="H852" i="12"/>
  <c r="H853" i="12"/>
  <c r="H854" i="12"/>
  <c r="H855" i="12"/>
  <c r="H856" i="12"/>
  <c r="H857" i="12"/>
  <c r="H858" i="12"/>
  <c r="H859" i="12"/>
  <c r="H860" i="12"/>
  <c r="H861" i="12"/>
  <c r="H862" i="12"/>
  <c r="H863" i="12"/>
  <c r="H864" i="12"/>
  <c r="H865" i="12"/>
  <c r="H866" i="12"/>
  <c r="H867" i="12"/>
  <c r="H868" i="12"/>
  <c r="H869" i="12"/>
  <c r="H870" i="12"/>
  <c r="H871" i="12"/>
  <c r="H872" i="12"/>
  <c r="H873" i="12"/>
  <c r="H874" i="12"/>
  <c r="H875" i="12"/>
  <c r="H876" i="12"/>
  <c r="H877" i="12"/>
  <c r="H878" i="12"/>
  <c r="H879" i="12"/>
  <c r="H880" i="12"/>
  <c r="H881" i="12"/>
  <c r="H882" i="12"/>
  <c r="H883" i="12"/>
  <c r="H884" i="12"/>
  <c r="H885" i="12"/>
  <c r="H886" i="12"/>
  <c r="H887" i="12"/>
  <c r="H888" i="12"/>
  <c r="H889" i="12"/>
  <c r="H890" i="12"/>
  <c r="H891" i="12"/>
  <c r="H892" i="12"/>
  <c r="H893" i="12"/>
  <c r="H894" i="12"/>
  <c r="H895" i="12"/>
  <c r="H896" i="12"/>
  <c r="H897" i="12"/>
  <c r="H898" i="12"/>
  <c r="H899" i="12"/>
  <c r="H900" i="12"/>
  <c r="H901" i="12"/>
  <c r="H902" i="12"/>
  <c r="H903" i="12"/>
  <c r="H904" i="12"/>
  <c r="H905" i="12"/>
  <c r="H906" i="12"/>
  <c r="H907" i="12"/>
  <c r="H908" i="12"/>
  <c r="H909" i="12"/>
  <c r="H910" i="12"/>
  <c r="H911" i="12"/>
  <c r="H912" i="12"/>
  <c r="H913" i="12"/>
  <c r="H914" i="12"/>
  <c r="H915" i="12"/>
  <c r="H916" i="12"/>
  <c r="H917" i="12"/>
  <c r="H918" i="12"/>
  <c r="H919" i="12"/>
  <c r="H920" i="12"/>
  <c r="H921" i="12"/>
  <c r="H922" i="12"/>
  <c r="H923" i="12"/>
  <c r="H924" i="12"/>
  <c r="H925" i="12"/>
  <c r="H926" i="12"/>
  <c r="H927" i="12"/>
  <c r="H928" i="12"/>
  <c r="H929" i="12"/>
  <c r="H930" i="12"/>
  <c r="H931" i="12"/>
  <c r="H932" i="12"/>
  <c r="H933" i="12"/>
  <c r="H934" i="12"/>
  <c r="H935" i="12"/>
  <c r="H936" i="12"/>
  <c r="H937" i="12"/>
  <c r="H938" i="12"/>
  <c r="H939" i="12"/>
  <c r="H940" i="12"/>
  <c r="H941" i="12"/>
  <c r="H942" i="12"/>
  <c r="H943" i="12"/>
  <c r="H944" i="12"/>
  <c r="H945" i="12"/>
  <c r="H946" i="12"/>
  <c r="H947" i="12"/>
  <c r="H948" i="12"/>
  <c r="H949" i="12"/>
  <c r="H950" i="12"/>
  <c r="H951" i="12"/>
  <c r="H952" i="12"/>
  <c r="H953" i="12"/>
  <c r="H954" i="12"/>
  <c r="H955" i="12"/>
  <c r="H956" i="12"/>
  <c r="H957" i="12"/>
  <c r="H958" i="12"/>
  <c r="H959" i="12"/>
  <c r="H960" i="12"/>
  <c r="H961" i="12"/>
  <c r="H962" i="12"/>
  <c r="H963" i="12"/>
  <c r="H964" i="12"/>
  <c r="H965" i="12"/>
  <c r="H966" i="12"/>
  <c r="H967" i="12"/>
  <c r="H968" i="12"/>
  <c r="H969" i="12"/>
  <c r="H970" i="12"/>
  <c r="H971" i="12"/>
  <c r="H972" i="12"/>
  <c r="H973" i="12"/>
  <c r="H974" i="12"/>
  <c r="H975" i="12"/>
  <c r="H976" i="12"/>
  <c r="H977" i="12"/>
  <c r="H978" i="12"/>
  <c r="H979" i="12"/>
  <c r="H980" i="12"/>
  <c r="H981" i="12"/>
  <c r="H982" i="12"/>
  <c r="H983" i="12"/>
  <c r="H984" i="12"/>
  <c r="H985" i="12"/>
  <c r="H986" i="12"/>
  <c r="H987" i="12"/>
  <c r="H988" i="12"/>
  <c r="H989" i="12"/>
  <c r="H990" i="12"/>
  <c r="H991" i="12"/>
  <c r="H992" i="12"/>
  <c r="H993" i="12"/>
  <c r="H994" i="12"/>
  <c r="H995" i="12"/>
  <c r="H996" i="12"/>
  <c r="H997" i="12"/>
  <c r="H998" i="12"/>
  <c r="H999" i="12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21" i="11"/>
  <c r="H322" i="11"/>
  <c r="H323" i="11"/>
  <c r="H324" i="11"/>
  <c r="H325" i="11"/>
  <c r="H326" i="11"/>
  <c r="H327" i="11"/>
  <c r="H328" i="11"/>
  <c r="H329" i="11"/>
  <c r="H330" i="11"/>
  <c r="H331" i="11"/>
  <c r="H332" i="11"/>
  <c r="H333" i="11"/>
  <c r="H334" i="11"/>
  <c r="H335" i="11"/>
  <c r="H336" i="11"/>
  <c r="H337" i="11"/>
  <c r="H338" i="11"/>
  <c r="H339" i="11"/>
  <c r="H340" i="11"/>
  <c r="H341" i="11"/>
  <c r="H342" i="11"/>
  <c r="H343" i="11"/>
  <c r="H344" i="11"/>
  <c r="H345" i="11"/>
  <c r="H346" i="11"/>
  <c r="H347" i="11"/>
  <c r="H348" i="11"/>
  <c r="H349" i="11"/>
  <c r="H350" i="11"/>
  <c r="H351" i="11"/>
  <c r="H352" i="11"/>
  <c r="H353" i="11"/>
  <c r="H354" i="11"/>
  <c r="H355" i="11"/>
  <c r="H356" i="11"/>
  <c r="H357" i="11"/>
  <c r="H358" i="11"/>
  <c r="H359" i="11"/>
  <c r="H360" i="11"/>
  <c r="H361" i="11"/>
  <c r="H362" i="11"/>
  <c r="H363" i="11"/>
  <c r="H364" i="11"/>
  <c r="H365" i="11"/>
  <c r="H366" i="11"/>
  <c r="H367" i="11"/>
  <c r="H368" i="11"/>
  <c r="H369" i="11"/>
  <c r="H370" i="11"/>
  <c r="H371" i="11"/>
  <c r="H372" i="11"/>
  <c r="H373" i="11"/>
  <c r="H374" i="11"/>
  <c r="H375" i="11"/>
  <c r="H376" i="11"/>
  <c r="H377" i="11"/>
  <c r="H378" i="11"/>
  <c r="H379" i="11"/>
  <c r="H380" i="11"/>
  <c r="H381" i="11"/>
  <c r="H382" i="11"/>
  <c r="H383" i="11"/>
  <c r="H384" i="11"/>
  <c r="H385" i="11"/>
  <c r="H386" i="11"/>
  <c r="H387" i="11"/>
  <c r="H388" i="11"/>
  <c r="H389" i="11"/>
  <c r="H390" i="11"/>
  <c r="H391" i="11"/>
  <c r="H392" i="11"/>
  <c r="H393" i="11"/>
  <c r="H394" i="11"/>
  <c r="H395" i="11"/>
  <c r="H396" i="11"/>
  <c r="H397" i="11"/>
  <c r="H398" i="11"/>
  <c r="H399" i="11"/>
  <c r="H400" i="11"/>
  <c r="H401" i="11"/>
  <c r="H402" i="11"/>
  <c r="H403" i="11"/>
  <c r="H404" i="11"/>
  <c r="H405" i="11"/>
  <c r="H406" i="11"/>
  <c r="H407" i="11"/>
  <c r="H408" i="11"/>
  <c r="H409" i="11"/>
  <c r="H410" i="11"/>
  <c r="H411" i="11"/>
  <c r="H412" i="11"/>
  <c r="H413" i="11"/>
  <c r="H414" i="11"/>
  <c r="H415" i="11"/>
  <c r="H416" i="11"/>
  <c r="H417" i="11"/>
  <c r="H418" i="11"/>
  <c r="H419" i="11"/>
  <c r="H420" i="11"/>
  <c r="H421" i="11"/>
  <c r="H422" i="11"/>
  <c r="H423" i="11"/>
  <c r="H424" i="11"/>
  <c r="H425" i="11"/>
  <c r="H426" i="11"/>
  <c r="H427" i="11"/>
  <c r="H428" i="11"/>
  <c r="H429" i="11"/>
  <c r="H430" i="11"/>
  <c r="H431" i="11"/>
  <c r="H432" i="11"/>
  <c r="H433" i="11"/>
  <c r="H434" i="11"/>
  <c r="H435" i="11"/>
  <c r="H436" i="11"/>
  <c r="H437" i="11"/>
  <c r="H438" i="11"/>
  <c r="H439" i="11"/>
  <c r="H440" i="11"/>
  <c r="H441" i="11"/>
  <c r="H442" i="11"/>
  <c r="H443" i="11"/>
  <c r="H444" i="11"/>
  <c r="H445" i="11"/>
  <c r="H446" i="11"/>
  <c r="H447" i="11"/>
  <c r="H448" i="11"/>
  <c r="H449" i="11"/>
  <c r="H450" i="11"/>
  <c r="H451" i="11"/>
  <c r="H452" i="11"/>
  <c r="H453" i="11"/>
  <c r="H454" i="11"/>
  <c r="H455" i="11"/>
  <c r="H456" i="11"/>
  <c r="H457" i="11"/>
  <c r="H458" i="11"/>
  <c r="H459" i="11"/>
  <c r="H460" i="11"/>
  <c r="H461" i="11"/>
  <c r="H462" i="11"/>
  <c r="H463" i="11"/>
  <c r="H464" i="11"/>
  <c r="H465" i="11"/>
  <c r="H466" i="11"/>
  <c r="H467" i="11"/>
  <c r="H468" i="11"/>
  <c r="H469" i="11"/>
  <c r="H470" i="11"/>
  <c r="H471" i="11"/>
  <c r="H472" i="11"/>
  <c r="H473" i="11"/>
  <c r="H474" i="11"/>
  <c r="H475" i="11"/>
  <c r="H476" i="11"/>
  <c r="H477" i="11"/>
  <c r="H478" i="11"/>
  <c r="H479" i="11"/>
  <c r="H480" i="11"/>
  <c r="H481" i="11"/>
  <c r="H482" i="11"/>
  <c r="H483" i="11"/>
  <c r="H484" i="11"/>
  <c r="H485" i="11"/>
  <c r="H486" i="11"/>
  <c r="H487" i="11"/>
  <c r="H488" i="11"/>
  <c r="H489" i="11"/>
  <c r="H490" i="11"/>
  <c r="H491" i="11"/>
  <c r="H492" i="11"/>
  <c r="H493" i="11"/>
  <c r="H494" i="11"/>
  <c r="H495" i="11"/>
  <c r="H496" i="11"/>
  <c r="H497" i="11"/>
  <c r="H498" i="11"/>
  <c r="H499" i="11"/>
  <c r="H500" i="11"/>
  <c r="H501" i="11"/>
  <c r="H502" i="11"/>
  <c r="H503" i="11"/>
  <c r="H504" i="11"/>
  <c r="H505" i="11"/>
  <c r="H506" i="11"/>
  <c r="H507" i="11"/>
  <c r="H508" i="11"/>
  <c r="H509" i="11"/>
  <c r="H510" i="11"/>
  <c r="H511" i="11"/>
  <c r="H512" i="11"/>
  <c r="H513" i="11"/>
  <c r="H514" i="11"/>
  <c r="H515" i="11"/>
  <c r="H516" i="11"/>
  <c r="H517" i="11"/>
  <c r="H518" i="11"/>
  <c r="H519" i="11"/>
  <c r="H520" i="11"/>
  <c r="H521" i="11"/>
  <c r="H522" i="11"/>
  <c r="H523" i="11"/>
  <c r="H524" i="11"/>
  <c r="H525" i="11"/>
  <c r="H526" i="11"/>
  <c r="H527" i="11"/>
  <c r="H528" i="11"/>
  <c r="H529" i="11"/>
  <c r="H530" i="11"/>
  <c r="H531" i="11"/>
  <c r="H532" i="11"/>
  <c r="H533" i="11"/>
  <c r="H534" i="11"/>
  <c r="H535" i="11"/>
  <c r="H536" i="11"/>
  <c r="H537" i="11"/>
  <c r="H538" i="11"/>
  <c r="H539" i="11"/>
  <c r="H540" i="11"/>
  <c r="H541" i="11"/>
  <c r="H542" i="11"/>
  <c r="H543" i="11"/>
  <c r="H544" i="11"/>
  <c r="H545" i="11"/>
  <c r="H546" i="11"/>
  <c r="H547" i="11"/>
  <c r="H548" i="11"/>
  <c r="H549" i="11"/>
  <c r="H550" i="11"/>
  <c r="H551" i="11"/>
  <c r="H552" i="11"/>
  <c r="H553" i="11"/>
  <c r="H554" i="11"/>
  <c r="H555" i="11"/>
  <c r="H556" i="11"/>
  <c r="H557" i="11"/>
  <c r="H558" i="11"/>
  <c r="H559" i="11"/>
  <c r="H560" i="11"/>
  <c r="H561" i="11"/>
  <c r="H562" i="11"/>
  <c r="H563" i="11"/>
  <c r="H564" i="11"/>
  <c r="H565" i="11"/>
  <c r="H566" i="11"/>
  <c r="H567" i="11"/>
  <c r="H568" i="11"/>
  <c r="H569" i="11"/>
  <c r="H570" i="11"/>
  <c r="H571" i="11"/>
  <c r="H572" i="11"/>
  <c r="H573" i="11"/>
  <c r="H574" i="11"/>
  <c r="H575" i="11"/>
  <c r="H576" i="11"/>
  <c r="H577" i="11"/>
  <c r="H578" i="11"/>
  <c r="H579" i="11"/>
  <c r="H580" i="11"/>
  <c r="H581" i="11"/>
  <c r="H582" i="11"/>
  <c r="H583" i="11"/>
  <c r="H584" i="11"/>
  <c r="H585" i="11"/>
  <c r="H586" i="11"/>
  <c r="H587" i="11"/>
  <c r="H588" i="11"/>
  <c r="H589" i="11"/>
  <c r="H590" i="11"/>
  <c r="H591" i="11"/>
  <c r="H592" i="11"/>
  <c r="H593" i="11"/>
  <c r="H594" i="11"/>
  <c r="H595" i="11"/>
  <c r="H596" i="11"/>
  <c r="H597" i="11"/>
  <c r="H598" i="11"/>
  <c r="H599" i="11"/>
  <c r="H600" i="11"/>
  <c r="H601" i="11"/>
  <c r="H602" i="11"/>
  <c r="H603" i="11"/>
  <c r="H604" i="11"/>
  <c r="H605" i="11"/>
  <c r="H606" i="11"/>
  <c r="H607" i="11"/>
  <c r="H608" i="11"/>
  <c r="H609" i="11"/>
  <c r="H610" i="11"/>
  <c r="H611" i="11"/>
  <c r="H612" i="11"/>
  <c r="H613" i="11"/>
  <c r="H614" i="11"/>
  <c r="H615" i="11"/>
  <c r="H616" i="11"/>
  <c r="H617" i="11"/>
  <c r="H618" i="11"/>
  <c r="H619" i="11"/>
  <c r="H620" i="11"/>
  <c r="H621" i="11"/>
  <c r="H622" i="11"/>
  <c r="H623" i="11"/>
  <c r="H624" i="11"/>
  <c r="H625" i="11"/>
  <c r="H626" i="11"/>
  <c r="H627" i="11"/>
  <c r="H628" i="11"/>
  <c r="H629" i="11"/>
  <c r="H630" i="11"/>
  <c r="H631" i="11"/>
  <c r="H632" i="11"/>
  <c r="H633" i="11"/>
  <c r="H634" i="11"/>
  <c r="H635" i="11"/>
  <c r="H636" i="11"/>
  <c r="H637" i="11"/>
  <c r="H638" i="11"/>
  <c r="H639" i="11"/>
  <c r="H640" i="11"/>
  <c r="H641" i="11"/>
  <c r="H642" i="11"/>
  <c r="H643" i="11"/>
  <c r="H644" i="11"/>
  <c r="H645" i="11"/>
  <c r="H646" i="11"/>
  <c r="H647" i="11"/>
  <c r="H648" i="11"/>
  <c r="H649" i="11"/>
  <c r="H650" i="11"/>
  <c r="H651" i="11"/>
  <c r="H652" i="11"/>
  <c r="H653" i="11"/>
  <c r="H654" i="11"/>
  <c r="H655" i="11"/>
  <c r="H656" i="11"/>
  <c r="H657" i="11"/>
  <c r="H658" i="11"/>
  <c r="H659" i="11"/>
  <c r="H660" i="11"/>
  <c r="H661" i="11"/>
  <c r="H662" i="11"/>
  <c r="H663" i="11"/>
  <c r="H664" i="11"/>
  <c r="H665" i="11"/>
  <c r="H666" i="11"/>
  <c r="H667" i="11"/>
  <c r="H668" i="11"/>
  <c r="H669" i="11"/>
  <c r="H670" i="11"/>
  <c r="H671" i="11"/>
  <c r="H672" i="11"/>
  <c r="H673" i="11"/>
  <c r="H674" i="11"/>
  <c r="H675" i="11"/>
  <c r="H676" i="11"/>
  <c r="H677" i="11"/>
  <c r="H678" i="11"/>
  <c r="H679" i="11"/>
  <c r="H680" i="11"/>
  <c r="H681" i="11"/>
  <c r="H682" i="11"/>
  <c r="H683" i="11"/>
  <c r="H684" i="11"/>
  <c r="H685" i="11"/>
  <c r="H686" i="11"/>
  <c r="H687" i="11"/>
  <c r="H688" i="11"/>
  <c r="H689" i="11"/>
  <c r="H690" i="11"/>
  <c r="H691" i="11"/>
  <c r="H692" i="11"/>
  <c r="H693" i="11"/>
  <c r="H694" i="11"/>
  <c r="H695" i="11"/>
  <c r="H696" i="11"/>
  <c r="H697" i="11"/>
  <c r="H698" i="11"/>
  <c r="H699" i="11"/>
  <c r="H700" i="11"/>
  <c r="H701" i="11"/>
  <c r="H702" i="11"/>
  <c r="H703" i="11"/>
  <c r="H704" i="11"/>
  <c r="H705" i="11"/>
  <c r="H706" i="11"/>
  <c r="H707" i="11"/>
  <c r="H708" i="11"/>
  <c r="H709" i="11"/>
  <c r="H710" i="11"/>
  <c r="H711" i="11"/>
  <c r="H712" i="11"/>
  <c r="H713" i="11"/>
  <c r="H714" i="11"/>
  <c r="H715" i="11"/>
  <c r="H716" i="11"/>
  <c r="H717" i="11"/>
  <c r="H718" i="11"/>
  <c r="H719" i="11"/>
  <c r="H720" i="11"/>
  <c r="H721" i="11"/>
  <c r="H722" i="11"/>
  <c r="H723" i="11"/>
  <c r="H724" i="11"/>
  <c r="H725" i="11"/>
  <c r="H726" i="11"/>
  <c r="H727" i="11"/>
  <c r="H728" i="11"/>
  <c r="H729" i="11"/>
  <c r="H730" i="11"/>
  <c r="H731" i="11"/>
  <c r="H732" i="11"/>
  <c r="H733" i="11"/>
  <c r="H734" i="11"/>
  <c r="H735" i="11"/>
  <c r="H736" i="11"/>
  <c r="H737" i="11"/>
  <c r="H738" i="11"/>
  <c r="H739" i="11"/>
  <c r="H740" i="11"/>
  <c r="H741" i="11"/>
  <c r="H742" i="11"/>
  <c r="H743" i="11"/>
  <c r="H744" i="11"/>
  <c r="H745" i="11"/>
  <c r="H746" i="11"/>
  <c r="H747" i="11"/>
  <c r="H748" i="11"/>
  <c r="H749" i="11"/>
  <c r="H750" i="11"/>
  <c r="H751" i="11"/>
  <c r="H752" i="11"/>
  <c r="H753" i="11"/>
  <c r="H754" i="11"/>
  <c r="H755" i="11"/>
  <c r="H756" i="11"/>
  <c r="H757" i="11"/>
  <c r="H758" i="11"/>
  <c r="H759" i="11"/>
  <c r="H760" i="11"/>
  <c r="H761" i="11"/>
  <c r="H762" i="11"/>
  <c r="H763" i="11"/>
  <c r="H764" i="11"/>
  <c r="H765" i="11"/>
  <c r="H766" i="11"/>
  <c r="H767" i="11"/>
  <c r="H768" i="11"/>
  <c r="H769" i="11"/>
  <c r="H770" i="11"/>
  <c r="H771" i="11"/>
  <c r="H772" i="11"/>
  <c r="H773" i="11"/>
  <c r="H774" i="11"/>
  <c r="H775" i="11"/>
  <c r="H776" i="11"/>
  <c r="H777" i="11"/>
  <c r="H778" i="11"/>
  <c r="H779" i="11"/>
  <c r="H780" i="11"/>
  <c r="H781" i="11"/>
  <c r="H782" i="11"/>
  <c r="H783" i="11"/>
  <c r="H784" i="11"/>
  <c r="H785" i="11"/>
  <c r="H786" i="11"/>
  <c r="H787" i="11"/>
  <c r="H788" i="11"/>
  <c r="H789" i="11"/>
  <c r="H790" i="11"/>
  <c r="H791" i="11"/>
  <c r="H792" i="11"/>
  <c r="H793" i="11"/>
  <c r="H794" i="11"/>
  <c r="H795" i="11"/>
  <c r="H796" i="11"/>
  <c r="H797" i="11"/>
  <c r="H798" i="11"/>
  <c r="H799" i="11"/>
  <c r="H800" i="11"/>
  <c r="H801" i="11"/>
  <c r="H802" i="11"/>
  <c r="H803" i="11"/>
  <c r="H804" i="11"/>
  <c r="H805" i="11"/>
  <c r="H806" i="11"/>
  <c r="H807" i="11"/>
  <c r="H808" i="11"/>
  <c r="H809" i="11"/>
  <c r="H810" i="11"/>
  <c r="H811" i="11"/>
  <c r="H812" i="11"/>
  <c r="H813" i="11"/>
  <c r="H814" i="11"/>
  <c r="H815" i="11"/>
  <c r="H816" i="11"/>
  <c r="H817" i="11"/>
  <c r="H818" i="11"/>
  <c r="H819" i="11"/>
  <c r="H820" i="11"/>
  <c r="H821" i="11"/>
  <c r="H822" i="11"/>
  <c r="H823" i="11"/>
  <c r="H824" i="11"/>
  <c r="H825" i="11"/>
  <c r="H826" i="11"/>
  <c r="H827" i="11"/>
  <c r="H828" i="11"/>
  <c r="H829" i="11"/>
  <c r="H830" i="11"/>
  <c r="H831" i="11"/>
  <c r="H832" i="11"/>
  <c r="H833" i="11"/>
  <c r="H834" i="11"/>
  <c r="H835" i="11"/>
  <c r="H836" i="11"/>
  <c r="H837" i="11"/>
  <c r="H838" i="11"/>
  <c r="H839" i="11"/>
  <c r="H840" i="11"/>
  <c r="H841" i="11"/>
  <c r="H842" i="11"/>
  <c r="H843" i="11"/>
  <c r="H844" i="11"/>
  <c r="H845" i="11"/>
  <c r="H846" i="11"/>
  <c r="H847" i="11"/>
  <c r="H848" i="11"/>
  <c r="H849" i="11"/>
  <c r="H850" i="11"/>
  <c r="H851" i="11"/>
  <c r="H852" i="11"/>
  <c r="H853" i="11"/>
  <c r="H854" i="11"/>
  <c r="H855" i="11"/>
  <c r="H856" i="11"/>
  <c r="H857" i="11"/>
  <c r="H858" i="11"/>
  <c r="H859" i="11"/>
  <c r="H860" i="11"/>
  <c r="H861" i="11"/>
  <c r="H862" i="11"/>
  <c r="H863" i="11"/>
  <c r="H864" i="11"/>
  <c r="H865" i="11"/>
  <c r="H866" i="11"/>
  <c r="H867" i="11"/>
  <c r="H868" i="11"/>
  <c r="H869" i="11"/>
  <c r="H870" i="11"/>
  <c r="H871" i="11"/>
  <c r="H872" i="11"/>
  <c r="H873" i="11"/>
  <c r="H874" i="11"/>
  <c r="H875" i="11"/>
  <c r="H876" i="11"/>
  <c r="H877" i="11"/>
  <c r="H878" i="11"/>
  <c r="H879" i="11"/>
  <c r="H880" i="11"/>
  <c r="H881" i="11"/>
  <c r="H882" i="11"/>
  <c r="H883" i="11"/>
  <c r="H884" i="11"/>
  <c r="H885" i="11"/>
  <c r="H886" i="11"/>
  <c r="H887" i="11"/>
  <c r="H888" i="11"/>
  <c r="H889" i="11"/>
  <c r="H890" i="11"/>
  <c r="H891" i="11"/>
  <c r="H892" i="11"/>
  <c r="H893" i="11"/>
  <c r="H894" i="11"/>
  <c r="H895" i="11"/>
  <c r="H896" i="11"/>
  <c r="H897" i="11"/>
  <c r="H898" i="11"/>
  <c r="H899" i="11"/>
  <c r="H900" i="11"/>
  <c r="H901" i="11"/>
  <c r="H902" i="11"/>
  <c r="H903" i="11"/>
  <c r="H904" i="11"/>
  <c r="H905" i="11"/>
  <c r="H906" i="11"/>
  <c r="H907" i="11"/>
  <c r="H908" i="11"/>
  <c r="H909" i="11"/>
  <c r="H910" i="11"/>
  <c r="H911" i="11"/>
  <c r="H912" i="11"/>
  <c r="H913" i="11"/>
  <c r="H914" i="11"/>
  <c r="H915" i="11"/>
  <c r="H916" i="11"/>
  <c r="H917" i="11"/>
  <c r="H918" i="11"/>
  <c r="H919" i="11"/>
  <c r="H920" i="11"/>
  <c r="H921" i="11"/>
  <c r="H922" i="11"/>
  <c r="H923" i="11"/>
  <c r="H924" i="11"/>
  <c r="H925" i="11"/>
  <c r="H926" i="11"/>
  <c r="H927" i="11"/>
  <c r="H928" i="11"/>
  <c r="H929" i="11"/>
  <c r="H930" i="11"/>
  <c r="H931" i="11"/>
  <c r="H932" i="11"/>
  <c r="H933" i="11"/>
  <c r="H934" i="11"/>
  <c r="H935" i="11"/>
  <c r="H936" i="11"/>
  <c r="H937" i="11"/>
  <c r="H938" i="11"/>
  <c r="H939" i="11"/>
  <c r="H940" i="11"/>
  <c r="H941" i="11"/>
  <c r="H942" i="11"/>
  <c r="H943" i="11"/>
  <c r="H944" i="11"/>
  <c r="H945" i="11"/>
  <c r="H946" i="11"/>
  <c r="H947" i="11"/>
  <c r="H948" i="11"/>
  <c r="H949" i="11"/>
  <c r="H950" i="11"/>
  <c r="H951" i="11"/>
  <c r="H952" i="11"/>
  <c r="H953" i="11"/>
  <c r="H954" i="11"/>
  <c r="H955" i="11"/>
  <c r="H956" i="11"/>
  <c r="H957" i="11"/>
  <c r="H958" i="11"/>
  <c r="H959" i="11"/>
  <c r="H960" i="11"/>
  <c r="H961" i="11"/>
  <c r="H962" i="11"/>
  <c r="H963" i="11"/>
  <c r="H964" i="11"/>
  <c r="H965" i="11"/>
  <c r="H966" i="11"/>
  <c r="H967" i="11"/>
  <c r="H968" i="11"/>
  <c r="H969" i="11"/>
  <c r="H970" i="11"/>
  <c r="H971" i="11"/>
  <c r="H972" i="11"/>
  <c r="H973" i="11"/>
  <c r="H974" i="11"/>
  <c r="H975" i="11"/>
  <c r="H976" i="11"/>
  <c r="H977" i="11"/>
  <c r="H978" i="11"/>
  <c r="H979" i="11"/>
  <c r="H980" i="11"/>
  <c r="H981" i="11"/>
  <c r="H982" i="11"/>
  <c r="H983" i="11"/>
  <c r="H984" i="11"/>
  <c r="H985" i="11"/>
  <c r="H986" i="11"/>
  <c r="H987" i="11"/>
  <c r="H988" i="11"/>
  <c r="H989" i="11"/>
  <c r="H990" i="11"/>
  <c r="H991" i="11"/>
  <c r="H992" i="11"/>
  <c r="H993" i="11"/>
  <c r="H994" i="11"/>
  <c r="H995" i="11"/>
  <c r="H996" i="11"/>
  <c r="H997" i="11"/>
  <c r="H998" i="11"/>
  <c r="H999" i="11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56" i="10"/>
  <c r="H57" i="10"/>
  <c r="H58" i="10"/>
  <c r="H59" i="10"/>
  <c r="H60" i="10"/>
  <c r="H61" i="10"/>
  <c r="H62" i="10"/>
  <c r="H63" i="10"/>
  <c r="H64" i="10"/>
  <c r="H65" i="10"/>
  <c r="H66" i="10"/>
  <c r="H67" i="10"/>
  <c r="H68" i="10"/>
  <c r="H69" i="10"/>
  <c r="H70" i="10"/>
  <c r="H71" i="10"/>
  <c r="H72" i="10"/>
  <c r="H73" i="10"/>
  <c r="H74" i="10"/>
  <c r="H75" i="10"/>
  <c r="H76" i="10"/>
  <c r="H77" i="10"/>
  <c r="H78" i="10"/>
  <c r="H79" i="10"/>
  <c r="H80" i="10"/>
  <c r="H81" i="10"/>
  <c r="H82" i="10"/>
  <c r="H83" i="10"/>
  <c r="H84" i="10"/>
  <c r="H85" i="10"/>
  <c r="H86" i="10"/>
  <c r="H87" i="10"/>
  <c r="H88" i="10"/>
  <c r="H89" i="10"/>
  <c r="H90" i="10"/>
  <c r="H91" i="10"/>
  <c r="H92" i="10"/>
  <c r="H93" i="10"/>
  <c r="H94" i="10"/>
  <c r="H95" i="10"/>
  <c r="H96" i="10"/>
  <c r="H97" i="10"/>
  <c r="H98" i="10"/>
  <c r="H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132" i="10"/>
  <c r="H133" i="10"/>
  <c r="H134" i="10"/>
  <c r="H135" i="10"/>
  <c r="H136" i="10"/>
  <c r="H137" i="10"/>
  <c r="H138" i="10"/>
  <c r="H139" i="10"/>
  <c r="H140" i="10"/>
  <c r="H141" i="10"/>
  <c r="H142" i="10"/>
  <c r="H143" i="10"/>
  <c r="H144" i="10"/>
  <c r="H145" i="10"/>
  <c r="H146" i="10"/>
  <c r="H147" i="10"/>
  <c r="H148" i="10"/>
  <c r="H149" i="10"/>
  <c r="H150" i="10"/>
  <c r="H151" i="10"/>
  <c r="H152" i="10"/>
  <c r="H153" i="10"/>
  <c r="H154" i="10"/>
  <c r="H155" i="10"/>
  <c r="H156" i="10"/>
  <c r="H157" i="10"/>
  <c r="H158" i="10"/>
  <c r="H159" i="10"/>
  <c r="H160" i="10"/>
  <c r="H161" i="10"/>
  <c r="H162" i="10"/>
  <c r="H163" i="10"/>
  <c r="H164" i="10"/>
  <c r="H165" i="10"/>
  <c r="H166" i="10"/>
  <c r="H167" i="10"/>
  <c r="H168" i="10"/>
  <c r="H169" i="10"/>
  <c r="H170" i="10"/>
  <c r="H171" i="10"/>
  <c r="H172" i="10"/>
  <c r="H173" i="10"/>
  <c r="H174" i="10"/>
  <c r="H175" i="10"/>
  <c r="H176" i="10"/>
  <c r="H177" i="10"/>
  <c r="H178" i="10"/>
  <c r="H179" i="10"/>
  <c r="H180" i="10"/>
  <c r="H181" i="10"/>
  <c r="H182" i="10"/>
  <c r="H183" i="10"/>
  <c r="H184" i="10"/>
  <c r="H185" i="10"/>
  <c r="H186" i="10"/>
  <c r="H187" i="10"/>
  <c r="H188" i="10"/>
  <c r="H189" i="10"/>
  <c r="H190" i="10"/>
  <c r="H191" i="10"/>
  <c r="H192" i="10"/>
  <c r="H193" i="10"/>
  <c r="H194" i="10"/>
  <c r="H195" i="10"/>
  <c r="H196" i="10"/>
  <c r="H197" i="10"/>
  <c r="H198" i="10"/>
  <c r="H199" i="10"/>
  <c r="H200" i="10"/>
  <c r="H201" i="10"/>
  <c r="H202" i="10"/>
  <c r="H203" i="10"/>
  <c r="H204" i="10"/>
  <c r="H205" i="10"/>
  <c r="H206" i="10"/>
  <c r="H207" i="10"/>
  <c r="H208" i="10"/>
  <c r="H209" i="10"/>
  <c r="H210" i="10"/>
  <c r="H211" i="10"/>
  <c r="H212" i="10"/>
  <c r="H213" i="10"/>
  <c r="H214" i="10"/>
  <c r="H215" i="10"/>
  <c r="H216" i="10"/>
  <c r="H217" i="10"/>
  <c r="H218" i="10"/>
  <c r="H219" i="10"/>
  <c r="H220" i="10"/>
  <c r="H221" i="10"/>
  <c r="H222" i="10"/>
  <c r="H223" i="10"/>
  <c r="H224" i="10"/>
  <c r="H225" i="10"/>
  <c r="H226" i="10"/>
  <c r="H227" i="10"/>
  <c r="H228" i="10"/>
  <c r="H229" i="10"/>
  <c r="H230" i="10"/>
  <c r="H231" i="10"/>
  <c r="H232" i="10"/>
  <c r="H233" i="10"/>
  <c r="H234" i="10"/>
  <c r="H235" i="10"/>
  <c r="H236" i="10"/>
  <c r="H237" i="10"/>
  <c r="H238" i="10"/>
  <c r="H239" i="10"/>
  <c r="H240" i="10"/>
  <c r="H241" i="10"/>
  <c r="H242" i="10"/>
  <c r="H243" i="10"/>
  <c r="H244" i="10"/>
  <c r="H245" i="10"/>
  <c r="H246" i="10"/>
  <c r="H247" i="10"/>
  <c r="H248" i="10"/>
  <c r="H249" i="10"/>
  <c r="H250" i="10"/>
  <c r="H251" i="10"/>
  <c r="H252" i="10"/>
  <c r="H253" i="10"/>
  <c r="H254" i="10"/>
  <c r="H255" i="10"/>
  <c r="H256" i="10"/>
  <c r="H257" i="10"/>
  <c r="H258" i="10"/>
  <c r="H259" i="10"/>
  <c r="H260" i="10"/>
  <c r="H261" i="10"/>
  <c r="H262" i="10"/>
  <c r="H263" i="10"/>
  <c r="H264" i="10"/>
  <c r="H265" i="10"/>
  <c r="H266" i="10"/>
  <c r="H267" i="10"/>
  <c r="H268" i="10"/>
  <c r="H269" i="10"/>
  <c r="H270" i="10"/>
  <c r="H271" i="10"/>
  <c r="H272" i="10"/>
  <c r="H273" i="10"/>
  <c r="H274" i="10"/>
  <c r="H275" i="10"/>
  <c r="H276" i="10"/>
  <c r="H277" i="10"/>
  <c r="H278" i="10"/>
  <c r="H279" i="10"/>
  <c r="H280" i="10"/>
  <c r="H281" i="10"/>
  <c r="H282" i="10"/>
  <c r="H283" i="10"/>
  <c r="H284" i="10"/>
  <c r="H285" i="10"/>
  <c r="H286" i="10"/>
  <c r="H287" i="10"/>
  <c r="H288" i="10"/>
  <c r="H289" i="10"/>
  <c r="H290" i="10"/>
  <c r="H291" i="10"/>
  <c r="H292" i="10"/>
  <c r="H293" i="10"/>
  <c r="H294" i="10"/>
  <c r="H295" i="10"/>
  <c r="H296" i="10"/>
  <c r="H297" i="10"/>
  <c r="H298" i="10"/>
  <c r="H299" i="10"/>
  <c r="H300" i="10"/>
  <c r="H301" i="10"/>
  <c r="H302" i="10"/>
  <c r="H303" i="10"/>
  <c r="H304" i="10"/>
  <c r="H305" i="10"/>
  <c r="H306" i="10"/>
  <c r="H307" i="10"/>
  <c r="H308" i="10"/>
  <c r="H309" i="10"/>
  <c r="H310" i="10"/>
  <c r="H311" i="10"/>
  <c r="H312" i="10"/>
  <c r="H313" i="10"/>
  <c r="H314" i="10"/>
  <c r="H315" i="10"/>
  <c r="H316" i="10"/>
  <c r="H317" i="10"/>
  <c r="H318" i="10"/>
  <c r="H319" i="10"/>
  <c r="H320" i="10"/>
  <c r="H321" i="10"/>
  <c r="H322" i="10"/>
  <c r="H323" i="10"/>
  <c r="H324" i="10"/>
  <c r="H325" i="10"/>
  <c r="H326" i="10"/>
  <c r="H327" i="10"/>
  <c r="H328" i="10"/>
  <c r="H329" i="10"/>
  <c r="H330" i="10"/>
  <c r="H331" i="10"/>
  <c r="H332" i="10"/>
  <c r="H333" i="10"/>
  <c r="H334" i="10"/>
  <c r="H335" i="10"/>
  <c r="H336" i="10"/>
  <c r="H337" i="10"/>
  <c r="H338" i="10"/>
  <c r="H339" i="10"/>
  <c r="H340" i="10"/>
  <c r="H341" i="10"/>
  <c r="H342" i="10"/>
  <c r="H343" i="10"/>
  <c r="H344" i="10"/>
  <c r="H345" i="10"/>
  <c r="H346" i="10"/>
  <c r="H347" i="10"/>
  <c r="H348" i="10"/>
  <c r="H349" i="10"/>
  <c r="H350" i="10"/>
  <c r="H351" i="10"/>
  <c r="H352" i="10"/>
  <c r="H353" i="10"/>
  <c r="H354" i="10"/>
  <c r="H355" i="10"/>
  <c r="H356" i="10"/>
  <c r="H357" i="10"/>
  <c r="H358" i="10"/>
  <c r="H359" i="10"/>
  <c r="H360" i="10"/>
  <c r="H361" i="10"/>
  <c r="H362" i="10"/>
  <c r="H363" i="10"/>
  <c r="H364" i="10"/>
  <c r="H365" i="10"/>
  <c r="H366" i="10"/>
  <c r="H367" i="10"/>
  <c r="H368" i="10"/>
  <c r="H369" i="10"/>
  <c r="H370" i="10"/>
  <c r="H371" i="10"/>
  <c r="H372" i="10"/>
  <c r="H373" i="10"/>
  <c r="H374" i="10"/>
  <c r="H375" i="10"/>
  <c r="H376" i="10"/>
  <c r="H377" i="10"/>
  <c r="H378" i="10"/>
  <c r="H379" i="10"/>
  <c r="H380" i="10"/>
  <c r="H381" i="10"/>
  <c r="H382" i="10"/>
  <c r="H383" i="10"/>
  <c r="H384" i="10"/>
  <c r="H385" i="10"/>
  <c r="H386" i="10"/>
  <c r="H387" i="10"/>
  <c r="H388" i="10"/>
  <c r="H389" i="10"/>
  <c r="H390" i="10"/>
  <c r="H391" i="10"/>
  <c r="H392" i="10"/>
  <c r="H393" i="10"/>
  <c r="H394" i="10"/>
  <c r="H395" i="10"/>
  <c r="H396" i="10"/>
  <c r="H397" i="10"/>
  <c r="H398" i="10"/>
  <c r="H399" i="10"/>
  <c r="H400" i="10"/>
  <c r="H401" i="10"/>
  <c r="H402" i="10"/>
  <c r="H403" i="10"/>
  <c r="H404" i="10"/>
  <c r="H405" i="10"/>
  <c r="H406" i="10"/>
  <c r="H407" i="10"/>
  <c r="H408" i="10"/>
  <c r="H409" i="10"/>
  <c r="H410" i="10"/>
  <c r="H411" i="10"/>
  <c r="H412" i="10"/>
  <c r="H413" i="10"/>
  <c r="H414" i="10"/>
  <c r="H415" i="10"/>
  <c r="H416" i="10"/>
  <c r="H417" i="10"/>
  <c r="H418" i="10"/>
  <c r="H419" i="10"/>
  <c r="H420" i="10"/>
  <c r="H421" i="10"/>
  <c r="H422" i="10"/>
  <c r="H423" i="10"/>
  <c r="H424" i="10"/>
  <c r="H425" i="10"/>
  <c r="H426" i="10"/>
  <c r="H427" i="10"/>
  <c r="H428" i="10"/>
  <c r="H429" i="10"/>
  <c r="H430" i="10"/>
  <c r="H431" i="10"/>
  <c r="H432" i="10"/>
  <c r="H433" i="10"/>
  <c r="H434" i="10"/>
  <c r="H435" i="10"/>
  <c r="H436" i="10"/>
  <c r="H437" i="10"/>
  <c r="H438" i="10"/>
  <c r="H439" i="10"/>
  <c r="H440" i="10"/>
  <c r="H441" i="10"/>
  <c r="H442" i="10"/>
  <c r="H443" i="10"/>
  <c r="H444" i="10"/>
  <c r="H445" i="10"/>
  <c r="H446" i="10"/>
  <c r="H447" i="10"/>
  <c r="H448" i="10"/>
  <c r="H449" i="10"/>
  <c r="H450" i="10"/>
  <c r="H451" i="10"/>
  <c r="H452" i="10"/>
  <c r="H453" i="10"/>
  <c r="H454" i="10"/>
  <c r="H455" i="10"/>
  <c r="H456" i="10"/>
  <c r="H457" i="10"/>
  <c r="H458" i="10"/>
  <c r="H459" i="10"/>
  <c r="H460" i="10"/>
  <c r="H461" i="10"/>
  <c r="H462" i="10"/>
  <c r="H463" i="10"/>
  <c r="H464" i="10"/>
  <c r="H465" i="10"/>
  <c r="H466" i="10"/>
  <c r="H467" i="10"/>
  <c r="H468" i="10"/>
  <c r="H469" i="10"/>
  <c r="H470" i="10"/>
  <c r="H471" i="10"/>
  <c r="H472" i="10"/>
  <c r="H473" i="10"/>
  <c r="H474" i="10"/>
  <c r="H475" i="10"/>
  <c r="H476" i="10"/>
  <c r="H477" i="10"/>
  <c r="H478" i="10"/>
  <c r="H479" i="10"/>
  <c r="H480" i="10"/>
  <c r="H481" i="10"/>
  <c r="H482" i="10"/>
  <c r="H483" i="10"/>
  <c r="H484" i="10"/>
  <c r="H485" i="10"/>
  <c r="H486" i="10"/>
  <c r="H487" i="10"/>
  <c r="H488" i="10"/>
  <c r="H489" i="10"/>
  <c r="H490" i="10"/>
  <c r="H491" i="10"/>
  <c r="H492" i="10"/>
  <c r="H493" i="10"/>
  <c r="H494" i="10"/>
  <c r="H495" i="10"/>
  <c r="H496" i="10"/>
  <c r="H497" i="10"/>
  <c r="H498" i="10"/>
  <c r="H499" i="10"/>
  <c r="H500" i="10"/>
  <c r="H501" i="10"/>
  <c r="H502" i="10"/>
  <c r="H503" i="10"/>
  <c r="H504" i="10"/>
  <c r="H505" i="10"/>
  <c r="H506" i="10"/>
  <c r="H507" i="10"/>
  <c r="H508" i="10"/>
  <c r="H509" i="10"/>
  <c r="H510" i="10"/>
  <c r="H511" i="10"/>
  <c r="H512" i="10"/>
  <c r="H513" i="10"/>
  <c r="H514" i="10"/>
  <c r="H515" i="10"/>
  <c r="H516" i="10"/>
  <c r="H517" i="10"/>
  <c r="H518" i="10"/>
  <c r="H519" i="10"/>
  <c r="H520" i="10"/>
  <c r="H521" i="10"/>
  <c r="H522" i="10"/>
  <c r="H523" i="10"/>
  <c r="H524" i="10"/>
  <c r="H525" i="10"/>
  <c r="H526" i="10"/>
  <c r="H527" i="10"/>
  <c r="H528" i="10"/>
  <c r="H529" i="10"/>
  <c r="H530" i="10"/>
  <c r="H531" i="10"/>
  <c r="H532" i="10"/>
  <c r="H533" i="10"/>
  <c r="H534" i="10"/>
  <c r="H535" i="10"/>
  <c r="H536" i="10"/>
  <c r="H537" i="10"/>
  <c r="H538" i="10"/>
  <c r="H539" i="10"/>
  <c r="H540" i="10"/>
  <c r="H541" i="10"/>
  <c r="H542" i="10"/>
  <c r="H543" i="10"/>
  <c r="H544" i="10"/>
  <c r="H545" i="10"/>
  <c r="H546" i="10"/>
  <c r="H547" i="10"/>
  <c r="H548" i="10"/>
  <c r="H549" i="10"/>
  <c r="H550" i="10"/>
  <c r="H551" i="10"/>
  <c r="H552" i="10"/>
  <c r="H553" i="10"/>
  <c r="H554" i="10"/>
  <c r="H555" i="10"/>
  <c r="H556" i="10"/>
  <c r="H557" i="10"/>
  <c r="H558" i="10"/>
  <c r="H559" i="10"/>
  <c r="H560" i="10"/>
  <c r="H561" i="10"/>
  <c r="H562" i="10"/>
  <c r="H563" i="10"/>
  <c r="H564" i="10"/>
  <c r="H565" i="10"/>
  <c r="H566" i="10"/>
  <c r="H567" i="10"/>
  <c r="H568" i="10"/>
  <c r="H569" i="10"/>
  <c r="H570" i="10"/>
  <c r="H571" i="10"/>
  <c r="H572" i="10"/>
  <c r="H573" i="10"/>
  <c r="H574" i="10"/>
  <c r="H575" i="10"/>
  <c r="H576" i="10"/>
  <c r="H577" i="10"/>
  <c r="H578" i="10"/>
  <c r="H579" i="10"/>
  <c r="H580" i="10"/>
  <c r="H581" i="10"/>
  <c r="H582" i="10"/>
  <c r="H583" i="10"/>
  <c r="H584" i="10"/>
  <c r="H585" i="10"/>
  <c r="H586" i="10"/>
  <c r="H587" i="10"/>
  <c r="H588" i="10"/>
  <c r="H589" i="10"/>
  <c r="H590" i="10"/>
  <c r="H591" i="10"/>
  <c r="H592" i="10"/>
  <c r="H593" i="10"/>
  <c r="H594" i="10"/>
  <c r="H595" i="10"/>
  <c r="H596" i="10"/>
  <c r="H597" i="10"/>
  <c r="H598" i="10"/>
  <c r="H599" i="10"/>
  <c r="H600" i="10"/>
  <c r="H601" i="10"/>
  <c r="H602" i="10"/>
  <c r="H603" i="10"/>
  <c r="H604" i="10"/>
  <c r="H605" i="10"/>
  <c r="H606" i="10"/>
  <c r="H607" i="10"/>
  <c r="H608" i="10"/>
  <c r="H609" i="10"/>
  <c r="H610" i="10"/>
  <c r="H611" i="10"/>
  <c r="H612" i="10"/>
  <c r="H613" i="10"/>
  <c r="H614" i="10"/>
  <c r="H615" i="10"/>
  <c r="H616" i="10"/>
  <c r="H617" i="10"/>
  <c r="H618" i="10"/>
  <c r="H619" i="10"/>
  <c r="H620" i="10"/>
  <c r="H621" i="10"/>
  <c r="H622" i="10"/>
  <c r="H623" i="10"/>
  <c r="H624" i="10"/>
  <c r="H625" i="10"/>
  <c r="H626" i="10"/>
  <c r="H627" i="10"/>
  <c r="H628" i="10"/>
  <c r="H629" i="10"/>
  <c r="H630" i="10"/>
  <c r="H631" i="10"/>
  <c r="H632" i="10"/>
  <c r="H633" i="10"/>
  <c r="H634" i="10"/>
  <c r="H635" i="10"/>
  <c r="H636" i="10"/>
  <c r="H637" i="10"/>
  <c r="H638" i="10"/>
  <c r="H639" i="10"/>
  <c r="H640" i="10"/>
  <c r="H641" i="10"/>
  <c r="H642" i="10"/>
  <c r="H643" i="10"/>
  <c r="H644" i="10"/>
  <c r="H645" i="10"/>
  <c r="H646" i="10"/>
  <c r="H647" i="10"/>
  <c r="H648" i="10"/>
  <c r="H649" i="10"/>
  <c r="H650" i="10"/>
  <c r="H651" i="10"/>
  <c r="H652" i="10"/>
  <c r="H653" i="10"/>
  <c r="H654" i="10"/>
  <c r="H655" i="10"/>
  <c r="H656" i="10"/>
  <c r="H657" i="10"/>
  <c r="H658" i="10"/>
  <c r="H659" i="10"/>
  <c r="H660" i="10"/>
  <c r="H661" i="10"/>
  <c r="H662" i="10"/>
  <c r="H663" i="10"/>
  <c r="H664" i="10"/>
  <c r="H665" i="10"/>
  <c r="H666" i="10"/>
  <c r="H667" i="10"/>
  <c r="H668" i="10"/>
  <c r="H669" i="10"/>
  <c r="H670" i="10"/>
  <c r="H671" i="10"/>
  <c r="H672" i="10"/>
  <c r="H673" i="10"/>
  <c r="H674" i="10"/>
  <c r="H675" i="10"/>
  <c r="H676" i="10"/>
  <c r="H677" i="10"/>
  <c r="H678" i="10"/>
  <c r="H679" i="10"/>
  <c r="H680" i="10"/>
  <c r="H681" i="10"/>
  <c r="H682" i="10"/>
  <c r="H683" i="10"/>
  <c r="H684" i="10"/>
  <c r="H685" i="10"/>
  <c r="H686" i="10"/>
  <c r="H687" i="10"/>
  <c r="H688" i="10"/>
  <c r="H689" i="10"/>
  <c r="H690" i="10"/>
  <c r="H691" i="10"/>
  <c r="H692" i="10"/>
  <c r="H693" i="10"/>
  <c r="H694" i="10"/>
  <c r="H695" i="10"/>
  <c r="H696" i="10"/>
  <c r="H697" i="10"/>
  <c r="H698" i="10"/>
  <c r="H699" i="10"/>
  <c r="H700" i="10"/>
  <c r="H701" i="10"/>
  <c r="H702" i="10"/>
  <c r="H703" i="10"/>
  <c r="H704" i="10"/>
  <c r="H705" i="10"/>
  <c r="H706" i="10"/>
  <c r="H707" i="10"/>
  <c r="H708" i="10"/>
  <c r="H709" i="10"/>
  <c r="H710" i="10"/>
  <c r="H711" i="10"/>
  <c r="H712" i="10"/>
  <c r="H713" i="10"/>
  <c r="H714" i="10"/>
  <c r="H715" i="10"/>
  <c r="H716" i="10"/>
  <c r="H717" i="10"/>
  <c r="H718" i="10"/>
  <c r="H719" i="10"/>
  <c r="H720" i="10"/>
  <c r="H721" i="10"/>
  <c r="H722" i="10"/>
  <c r="H723" i="10"/>
  <c r="H724" i="10"/>
  <c r="H725" i="10"/>
  <c r="H726" i="10"/>
  <c r="H727" i="10"/>
  <c r="H728" i="10"/>
  <c r="H729" i="10"/>
  <c r="H730" i="10"/>
  <c r="H731" i="10"/>
  <c r="H732" i="10"/>
  <c r="H733" i="10"/>
  <c r="H734" i="10"/>
  <c r="H735" i="10"/>
  <c r="H736" i="10"/>
  <c r="H737" i="10"/>
  <c r="H738" i="10"/>
  <c r="H739" i="10"/>
  <c r="H740" i="10"/>
  <c r="H741" i="10"/>
  <c r="H742" i="10"/>
  <c r="H743" i="10"/>
  <c r="H744" i="10"/>
  <c r="H745" i="10"/>
  <c r="H746" i="10"/>
  <c r="H747" i="10"/>
  <c r="H748" i="10"/>
  <c r="H749" i="10"/>
  <c r="H750" i="10"/>
  <c r="H751" i="10"/>
  <c r="H752" i="10"/>
  <c r="H753" i="10"/>
  <c r="H754" i="10"/>
  <c r="H755" i="10"/>
  <c r="H756" i="10"/>
  <c r="H757" i="10"/>
  <c r="H758" i="10"/>
  <c r="H759" i="10"/>
  <c r="H760" i="10"/>
  <c r="H761" i="10"/>
  <c r="H762" i="10"/>
  <c r="H763" i="10"/>
  <c r="H764" i="10"/>
  <c r="H765" i="10"/>
  <c r="H766" i="10"/>
  <c r="H767" i="10"/>
  <c r="H768" i="10"/>
  <c r="H769" i="10"/>
  <c r="H770" i="10"/>
  <c r="H771" i="10"/>
  <c r="H772" i="10"/>
  <c r="H773" i="10"/>
  <c r="H774" i="10"/>
  <c r="H775" i="10"/>
  <c r="H776" i="10"/>
  <c r="H777" i="10"/>
  <c r="H778" i="10"/>
  <c r="H779" i="10"/>
  <c r="H780" i="10"/>
  <c r="H781" i="10"/>
  <c r="H782" i="10"/>
  <c r="H783" i="10"/>
  <c r="H784" i="10"/>
  <c r="H785" i="10"/>
  <c r="H786" i="10"/>
  <c r="H787" i="10"/>
  <c r="H788" i="10"/>
  <c r="H789" i="10"/>
  <c r="H790" i="10"/>
  <c r="H791" i="10"/>
  <c r="H792" i="10"/>
  <c r="H793" i="10"/>
  <c r="H794" i="10"/>
  <c r="H795" i="10"/>
  <c r="H796" i="10"/>
  <c r="H797" i="10"/>
  <c r="H798" i="10"/>
  <c r="H799" i="10"/>
  <c r="H800" i="10"/>
  <c r="H801" i="10"/>
  <c r="H802" i="10"/>
  <c r="H803" i="10"/>
  <c r="H804" i="10"/>
  <c r="H805" i="10"/>
  <c r="H806" i="10"/>
  <c r="H807" i="10"/>
  <c r="H808" i="10"/>
  <c r="H809" i="10"/>
  <c r="H810" i="10"/>
  <c r="H811" i="10"/>
  <c r="H812" i="10"/>
  <c r="H813" i="10"/>
  <c r="H814" i="10"/>
  <c r="H815" i="10"/>
  <c r="H816" i="10"/>
  <c r="H817" i="10"/>
  <c r="H818" i="10"/>
  <c r="H819" i="10"/>
  <c r="H820" i="10"/>
  <c r="H821" i="10"/>
  <c r="H822" i="10"/>
  <c r="H823" i="10"/>
  <c r="H824" i="10"/>
  <c r="H825" i="10"/>
  <c r="H826" i="10"/>
  <c r="H827" i="10"/>
  <c r="H828" i="10"/>
  <c r="H829" i="10"/>
  <c r="H830" i="10"/>
  <c r="H831" i="10"/>
  <c r="H832" i="10"/>
  <c r="H833" i="10"/>
  <c r="H834" i="10"/>
  <c r="H835" i="10"/>
  <c r="H836" i="10"/>
  <c r="H837" i="10"/>
  <c r="H838" i="10"/>
  <c r="H839" i="10"/>
  <c r="H840" i="10"/>
  <c r="H841" i="10"/>
  <c r="H842" i="10"/>
  <c r="H843" i="10"/>
  <c r="H844" i="10"/>
  <c r="H845" i="10"/>
  <c r="H846" i="10"/>
  <c r="H847" i="10"/>
  <c r="H848" i="10"/>
  <c r="H849" i="10"/>
  <c r="H850" i="10"/>
  <c r="H851" i="10"/>
  <c r="H852" i="10"/>
  <c r="H853" i="10"/>
  <c r="H854" i="10"/>
  <c r="H855" i="10"/>
  <c r="H856" i="10"/>
  <c r="H857" i="10"/>
  <c r="H858" i="10"/>
  <c r="H859" i="10"/>
  <c r="H860" i="10"/>
  <c r="H861" i="10"/>
  <c r="H862" i="10"/>
  <c r="H863" i="10"/>
  <c r="H864" i="10"/>
  <c r="H865" i="10"/>
  <c r="H866" i="10"/>
  <c r="H867" i="10"/>
  <c r="H868" i="10"/>
  <c r="H869" i="10"/>
  <c r="H870" i="10"/>
  <c r="H871" i="10"/>
  <c r="H872" i="10"/>
  <c r="H873" i="10"/>
  <c r="H874" i="10"/>
  <c r="H875" i="10"/>
  <c r="H876" i="10"/>
  <c r="H877" i="10"/>
  <c r="H878" i="10"/>
  <c r="H879" i="10"/>
  <c r="H880" i="10"/>
  <c r="H881" i="10"/>
  <c r="H882" i="10"/>
  <c r="H883" i="10"/>
  <c r="H884" i="10"/>
  <c r="H885" i="10"/>
  <c r="H886" i="10"/>
  <c r="H887" i="10"/>
  <c r="H888" i="10"/>
  <c r="H889" i="10"/>
  <c r="H890" i="10"/>
  <c r="H891" i="10"/>
  <c r="H892" i="10"/>
  <c r="H893" i="10"/>
  <c r="H894" i="10"/>
  <c r="H895" i="10"/>
  <c r="H896" i="10"/>
  <c r="H897" i="10"/>
  <c r="H898" i="10"/>
  <c r="H899" i="10"/>
  <c r="H900" i="10"/>
  <c r="H901" i="10"/>
  <c r="H902" i="10"/>
  <c r="H903" i="10"/>
  <c r="H904" i="10"/>
  <c r="H905" i="10"/>
  <c r="H906" i="10"/>
  <c r="H907" i="10"/>
  <c r="H908" i="10"/>
  <c r="H909" i="10"/>
  <c r="H910" i="10"/>
  <c r="H911" i="10"/>
  <c r="H912" i="10"/>
  <c r="H913" i="10"/>
  <c r="H914" i="10"/>
  <c r="H915" i="10"/>
  <c r="H916" i="10"/>
  <c r="H917" i="10"/>
  <c r="H918" i="10"/>
  <c r="H919" i="10"/>
  <c r="H920" i="10"/>
  <c r="H921" i="10"/>
  <c r="H922" i="10"/>
  <c r="H923" i="10"/>
  <c r="H924" i="10"/>
  <c r="H925" i="10"/>
  <c r="H926" i="10"/>
  <c r="H927" i="10"/>
  <c r="H928" i="10"/>
  <c r="H929" i="10"/>
  <c r="H930" i="10"/>
  <c r="H931" i="10"/>
  <c r="H932" i="10"/>
  <c r="H933" i="10"/>
  <c r="H934" i="10"/>
  <c r="H935" i="10"/>
  <c r="H936" i="10"/>
  <c r="H937" i="10"/>
  <c r="H938" i="10"/>
  <c r="H939" i="10"/>
  <c r="H940" i="10"/>
  <c r="H941" i="10"/>
  <c r="H942" i="10"/>
  <c r="H943" i="10"/>
  <c r="H944" i="10"/>
  <c r="H945" i="10"/>
  <c r="H946" i="10"/>
  <c r="H947" i="10"/>
  <c r="H948" i="10"/>
  <c r="H949" i="10"/>
  <c r="H950" i="10"/>
  <c r="H951" i="10"/>
  <c r="H952" i="10"/>
  <c r="H953" i="10"/>
  <c r="H954" i="10"/>
  <c r="H955" i="10"/>
  <c r="H956" i="10"/>
  <c r="H957" i="10"/>
  <c r="H958" i="10"/>
  <c r="H959" i="10"/>
  <c r="H960" i="10"/>
  <c r="H961" i="10"/>
  <c r="H962" i="10"/>
  <c r="H963" i="10"/>
  <c r="H964" i="10"/>
  <c r="H965" i="10"/>
  <c r="H966" i="10"/>
  <c r="H967" i="10"/>
  <c r="H968" i="10"/>
  <c r="H969" i="10"/>
  <c r="H970" i="10"/>
  <c r="H971" i="10"/>
  <c r="H972" i="10"/>
  <c r="H973" i="10"/>
  <c r="H974" i="10"/>
  <c r="H975" i="10"/>
  <c r="H976" i="10"/>
  <c r="H977" i="10"/>
  <c r="H978" i="10"/>
  <c r="H979" i="10"/>
  <c r="H980" i="10"/>
  <c r="H981" i="10"/>
  <c r="H982" i="10"/>
  <c r="H983" i="10"/>
  <c r="H984" i="10"/>
  <c r="H985" i="10"/>
  <c r="H986" i="10"/>
  <c r="H987" i="10"/>
  <c r="H988" i="10"/>
  <c r="H989" i="10"/>
  <c r="H990" i="10"/>
  <c r="H991" i="10"/>
  <c r="H992" i="10"/>
  <c r="H993" i="10"/>
  <c r="H994" i="10"/>
  <c r="H995" i="10"/>
  <c r="H996" i="10"/>
  <c r="H997" i="10"/>
  <c r="H998" i="10"/>
  <c r="H999" i="10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432" i="9"/>
  <c r="H433" i="9"/>
  <c r="H434" i="9"/>
  <c r="H435" i="9"/>
  <c r="H436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0" i="9"/>
  <c r="H481" i="9"/>
  <c r="H482" i="9"/>
  <c r="H483" i="9"/>
  <c r="H484" i="9"/>
  <c r="H485" i="9"/>
  <c r="H486" i="9"/>
  <c r="H487" i="9"/>
  <c r="H488" i="9"/>
  <c r="H489" i="9"/>
  <c r="H490" i="9"/>
  <c r="H491" i="9"/>
  <c r="H492" i="9"/>
  <c r="H493" i="9"/>
  <c r="H494" i="9"/>
  <c r="H495" i="9"/>
  <c r="H496" i="9"/>
  <c r="H497" i="9"/>
  <c r="H498" i="9"/>
  <c r="H499" i="9"/>
  <c r="H500" i="9"/>
  <c r="H501" i="9"/>
  <c r="H502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24" i="9"/>
  <c r="H525" i="9"/>
  <c r="H526" i="9"/>
  <c r="H527" i="9"/>
  <c r="H528" i="9"/>
  <c r="H529" i="9"/>
  <c r="H530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3" i="9"/>
  <c r="H554" i="9"/>
  <c r="H555" i="9"/>
  <c r="H556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571" i="9"/>
  <c r="H572" i="9"/>
  <c r="H573" i="9"/>
  <c r="H574" i="9"/>
  <c r="H575" i="9"/>
  <c r="H576" i="9"/>
  <c r="H577" i="9"/>
  <c r="H578" i="9"/>
  <c r="H579" i="9"/>
  <c r="H580" i="9"/>
  <c r="H581" i="9"/>
  <c r="H582" i="9"/>
  <c r="H583" i="9"/>
  <c r="H584" i="9"/>
  <c r="H585" i="9"/>
  <c r="H586" i="9"/>
  <c r="H587" i="9"/>
  <c r="H588" i="9"/>
  <c r="H589" i="9"/>
  <c r="H590" i="9"/>
  <c r="H591" i="9"/>
  <c r="H592" i="9"/>
  <c r="H593" i="9"/>
  <c r="H594" i="9"/>
  <c r="H595" i="9"/>
  <c r="H596" i="9"/>
  <c r="H597" i="9"/>
  <c r="H598" i="9"/>
  <c r="H599" i="9"/>
  <c r="H600" i="9"/>
  <c r="H601" i="9"/>
  <c r="H602" i="9"/>
  <c r="H603" i="9"/>
  <c r="H604" i="9"/>
  <c r="H605" i="9"/>
  <c r="H606" i="9"/>
  <c r="H607" i="9"/>
  <c r="H608" i="9"/>
  <c r="H609" i="9"/>
  <c r="H610" i="9"/>
  <c r="H611" i="9"/>
  <c r="H612" i="9"/>
  <c r="H613" i="9"/>
  <c r="H614" i="9"/>
  <c r="H615" i="9"/>
  <c r="H616" i="9"/>
  <c r="H617" i="9"/>
  <c r="H618" i="9"/>
  <c r="H619" i="9"/>
  <c r="H620" i="9"/>
  <c r="H621" i="9"/>
  <c r="H622" i="9"/>
  <c r="H623" i="9"/>
  <c r="H624" i="9"/>
  <c r="H625" i="9"/>
  <c r="H626" i="9"/>
  <c r="H627" i="9"/>
  <c r="H628" i="9"/>
  <c r="H629" i="9"/>
  <c r="H630" i="9"/>
  <c r="H631" i="9"/>
  <c r="H632" i="9"/>
  <c r="H633" i="9"/>
  <c r="H634" i="9"/>
  <c r="H635" i="9"/>
  <c r="H636" i="9"/>
  <c r="H637" i="9"/>
  <c r="H638" i="9"/>
  <c r="H639" i="9"/>
  <c r="H640" i="9"/>
  <c r="H641" i="9"/>
  <c r="H642" i="9"/>
  <c r="H643" i="9"/>
  <c r="H644" i="9"/>
  <c r="H645" i="9"/>
  <c r="H646" i="9"/>
  <c r="H647" i="9"/>
  <c r="H648" i="9"/>
  <c r="H649" i="9"/>
  <c r="H650" i="9"/>
  <c r="H651" i="9"/>
  <c r="H652" i="9"/>
  <c r="H653" i="9"/>
  <c r="H654" i="9"/>
  <c r="H655" i="9"/>
  <c r="H656" i="9"/>
  <c r="H657" i="9"/>
  <c r="H658" i="9"/>
  <c r="H659" i="9"/>
  <c r="H660" i="9"/>
  <c r="H661" i="9"/>
  <c r="H662" i="9"/>
  <c r="H663" i="9"/>
  <c r="H664" i="9"/>
  <c r="H665" i="9"/>
  <c r="H666" i="9"/>
  <c r="H667" i="9"/>
  <c r="H668" i="9"/>
  <c r="H669" i="9"/>
  <c r="H670" i="9"/>
  <c r="H671" i="9"/>
  <c r="H672" i="9"/>
  <c r="H673" i="9"/>
  <c r="H674" i="9"/>
  <c r="H675" i="9"/>
  <c r="H676" i="9"/>
  <c r="H677" i="9"/>
  <c r="H678" i="9"/>
  <c r="H679" i="9"/>
  <c r="H680" i="9"/>
  <c r="H681" i="9"/>
  <c r="H682" i="9"/>
  <c r="H683" i="9"/>
  <c r="H684" i="9"/>
  <c r="H685" i="9"/>
  <c r="H686" i="9"/>
  <c r="H687" i="9"/>
  <c r="H688" i="9"/>
  <c r="H689" i="9"/>
  <c r="H690" i="9"/>
  <c r="H691" i="9"/>
  <c r="H692" i="9"/>
  <c r="H693" i="9"/>
  <c r="H694" i="9"/>
  <c r="H695" i="9"/>
  <c r="H696" i="9"/>
  <c r="H697" i="9"/>
  <c r="H698" i="9"/>
  <c r="H699" i="9"/>
  <c r="H700" i="9"/>
  <c r="H701" i="9"/>
  <c r="H702" i="9"/>
  <c r="H703" i="9"/>
  <c r="H704" i="9"/>
  <c r="H705" i="9"/>
  <c r="H706" i="9"/>
  <c r="H707" i="9"/>
  <c r="H708" i="9"/>
  <c r="H709" i="9"/>
  <c r="H710" i="9"/>
  <c r="H711" i="9"/>
  <c r="H712" i="9"/>
  <c r="H713" i="9"/>
  <c r="H714" i="9"/>
  <c r="H715" i="9"/>
  <c r="H716" i="9"/>
  <c r="H717" i="9"/>
  <c r="H718" i="9"/>
  <c r="H719" i="9"/>
  <c r="H720" i="9"/>
  <c r="H721" i="9"/>
  <c r="H722" i="9"/>
  <c r="H723" i="9"/>
  <c r="H724" i="9"/>
  <c r="H725" i="9"/>
  <c r="H726" i="9"/>
  <c r="H727" i="9"/>
  <c r="H728" i="9"/>
  <c r="H729" i="9"/>
  <c r="H730" i="9"/>
  <c r="H731" i="9"/>
  <c r="H732" i="9"/>
  <c r="H733" i="9"/>
  <c r="H734" i="9"/>
  <c r="H735" i="9"/>
  <c r="H736" i="9"/>
  <c r="H737" i="9"/>
  <c r="H738" i="9"/>
  <c r="H739" i="9"/>
  <c r="H740" i="9"/>
  <c r="H741" i="9"/>
  <c r="H742" i="9"/>
  <c r="H743" i="9"/>
  <c r="H744" i="9"/>
  <c r="H745" i="9"/>
  <c r="H746" i="9"/>
  <c r="H747" i="9"/>
  <c r="H748" i="9"/>
  <c r="H749" i="9"/>
  <c r="H750" i="9"/>
  <c r="H751" i="9"/>
  <c r="H752" i="9"/>
  <c r="H753" i="9"/>
  <c r="H754" i="9"/>
  <c r="H755" i="9"/>
  <c r="H756" i="9"/>
  <c r="H757" i="9"/>
  <c r="H758" i="9"/>
  <c r="H759" i="9"/>
  <c r="H760" i="9"/>
  <c r="H761" i="9"/>
  <c r="H762" i="9"/>
  <c r="H763" i="9"/>
  <c r="H764" i="9"/>
  <c r="H765" i="9"/>
  <c r="H766" i="9"/>
  <c r="H767" i="9"/>
  <c r="H768" i="9"/>
  <c r="H769" i="9"/>
  <c r="H770" i="9"/>
  <c r="H771" i="9"/>
  <c r="H772" i="9"/>
  <c r="H773" i="9"/>
  <c r="H774" i="9"/>
  <c r="H775" i="9"/>
  <c r="H776" i="9"/>
  <c r="H777" i="9"/>
  <c r="H778" i="9"/>
  <c r="H779" i="9"/>
  <c r="H780" i="9"/>
  <c r="H781" i="9"/>
  <c r="H782" i="9"/>
  <c r="H783" i="9"/>
  <c r="H784" i="9"/>
  <c r="H785" i="9"/>
  <c r="H786" i="9"/>
  <c r="H787" i="9"/>
  <c r="H788" i="9"/>
  <c r="H789" i="9"/>
  <c r="H790" i="9"/>
  <c r="H791" i="9"/>
  <c r="H792" i="9"/>
  <c r="H793" i="9"/>
  <c r="H794" i="9"/>
  <c r="H795" i="9"/>
  <c r="H796" i="9"/>
  <c r="H797" i="9"/>
  <c r="H798" i="9"/>
  <c r="H799" i="9"/>
  <c r="H800" i="9"/>
  <c r="H801" i="9"/>
  <c r="H802" i="9"/>
  <c r="H803" i="9"/>
  <c r="H804" i="9"/>
  <c r="H805" i="9"/>
  <c r="H806" i="9"/>
  <c r="H807" i="9"/>
  <c r="H808" i="9"/>
  <c r="H809" i="9"/>
  <c r="H810" i="9"/>
  <c r="H811" i="9"/>
  <c r="H812" i="9"/>
  <c r="H813" i="9"/>
  <c r="H814" i="9"/>
  <c r="H815" i="9"/>
  <c r="H816" i="9"/>
  <c r="H817" i="9"/>
  <c r="H818" i="9"/>
  <c r="H819" i="9"/>
  <c r="H820" i="9"/>
  <c r="H821" i="9"/>
  <c r="H822" i="9"/>
  <c r="H823" i="9"/>
  <c r="H824" i="9"/>
  <c r="H825" i="9"/>
  <c r="H826" i="9"/>
  <c r="H827" i="9"/>
  <c r="H828" i="9"/>
  <c r="H829" i="9"/>
  <c r="H830" i="9"/>
  <c r="H831" i="9"/>
  <c r="H832" i="9"/>
  <c r="H833" i="9"/>
  <c r="H834" i="9"/>
  <c r="H835" i="9"/>
  <c r="H836" i="9"/>
  <c r="H837" i="9"/>
  <c r="H838" i="9"/>
  <c r="H839" i="9"/>
  <c r="H840" i="9"/>
  <c r="H841" i="9"/>
  <c r="H842" i="9"/>
  <c r="H843" i="9"/>
  <c r="H844" i="9"/>
  <c r="H845" i="9"/>
  <c r="H846" i="9"/>
  <c r="H847" i="9"/>
  <c r="H848" i="9"/>
  <c r="H849" i="9"/>
  <c r="H850" i="9"/>
  <c r="H851" i="9"/>
  <c r="H852" i="9"/>
  <c r="H853" i="9"/>
  <c r="H854" i="9"/>
  <c r="H855" i="9"/>
  <c r="H856" i="9"/>
  <c r="H857" i="9"/>
  <c r="H858" i="9"/>
  <c r="H859" i="9"/>
  <c r="H860" i="9"/>
  <c r="H861" i="9"/>
  <c r="H862" i="9"/>
  <c r="H863" i="9"/>
  <c r="H864" i="9"/>
  <c r="H865" i="9"/>
  <c r="H866" i="9"/>
  <c r="H867" i="9"/>
  <c r="H868" i="9"/>
  <c r="H869" i="9"/>
  <c r="H870" i="9"/>
  <c r="H871" i="9"/>
  <c r="H872" i="9"/>
  <c r="H873" i="9"/>
  <c r="H874" i="9"/>
  <c r="H875" i="9"/>
  <c r="H876" i="9"/>
  <c r="H877" i="9"/>
  <c r="H878" i="9"/>
  <c r="H879" i="9"/>
  <c r="H880" i="9"/>
  <c r="H881" i="9"/>
  <c r="H882" i="9"/>
  <c r="H883" i="9"/>
  <c r="H884" i="9"/>
  <c r="H885" i="9"/>
  <c r="H886" i="9"/>
  <c r="H887" i="9"/>
  <c r="H888" i="9"/>
  <c r="H889" i="9"/>
  <c r="H890" i="9"/>
  <c r="H891" i="9"/>
  <c r="H892" i="9"/>
  <c r="H893" i="9"/>
  <c r="H894" i="9"/>
  <c r="H895" i="9"/>
  <c r="H896" i="9"/>
  <c r="H897" i="9"/>
  <c r="H898" i="9"/>
  <c r="H899" i="9"/>
  <c r="H900" i="9"/>
  <c r="H901" i="9"/>
  <c r="H902" i="9"/>
  <c r="H903" i="9"/>
  <c r="H904" i="9"/>
  <c r="H905" i="9"/>
  <c r="H906" i="9"/>
  <c r="H907" i="9"/>
  <c r="H908" i="9"/>
  <c r="H909" i="9"/>
  <c r="H910" i="9"/>
  <c r="H911" i="9"/>
  <c r="H912" i="9"/>
  <c r="H913" i="9"/>
  <c r="H914" i="9"/>
  <c r="H915" i="9"/>
  <c r="H916" i="9"/>
  <c r="H917" i="9"/>
  <c r="H918" i="9"/>
  <c r="H919" i="9"/>
  <c r="H920" i="9"/>
  <c r="H921" i="9"/>
  <c r="H922" i="9"/>
  <c r="H923" i="9"/>
  <c r="H924" i="9"/>
  <c r="H925" i="9"/>
  <c r="H926" i="9"/>
  <c r="H927" i="9"/>
  <c r="H928" i="9"/>
  <c r="H929" i="9"/>
  <c r="H930" i="9"/>
  <c r="H931" i="9"/>
  <c r="H932" i="9"/>
  <c r="H933" i="9"/>
  <c r="H934" i="9"/>
  <c r="H935" i="9"/>
  <c r="H936" i="9"/>
  <c r="H937" i="9"/>
  <c r="H938" i="9"/>
  <c r="H939" i="9"/>
  <c r="H940" i="9"/>
  <c r="H941" i="9"/>
  <c r="H942" i="9"/>
  <c r="H943" i="9"/>
  <c r="H944" i="9"/>
  <c r="H945" i="9"/>
  <c r="H946" i="9"/>
  <c r="H947" i="9"/>
  <c r="H948" i="9"/>
  <c r="H949" i="9"/>
  <c r="H950" i="9"/>
  <c r="H951" i="9"/>
  <c r="H952" i="9"/>
  <c r="H953" i="9"/>
  <c r="H954" i="9"/>
  <c r="H955" i="9"/>
  <c r="H956" i="9"/>
  <c r="H957" i="9"/>
  <c r="H958" i="9"/>
  <c r="H959" i="9"/>
  <c r="H960" i="9"/>
  <c r="H961" i="9"/>
  <c r="H962" i="9"/>
  <c r="H963" i="9"/>
  <c r="H964" i="9"/>
  <c r="H965" i="9"/>
  <c r="H966" i="9"/>
  <c r="H967" i="9"/>
  <c r="H968" i="9"/>
  <c r="H969" i="9"/>
  <c r="H970" i="9"/>
  <c r="H971" i="9"/>
  <c r="H972" i="9"/>
  <c r="H973" i="9"/>
  <c r="H974" i="9"/>
  <c r="H975" i="9"/>
  <c r="H976" i="9"/>
  <c r="H977" i="9"/>
  <c r="H978" i="9"/>
  <c r="H979" i="9"/>
  <c r="H980" i="9"/>
  <c r="H981" i="9"/>
  <c r="H982" i="9"/>
  <c r="H983" i="9"/>
  <c r="H984" i="9"/>
  <c r="H985" i="9"/>
  <c r="H986" i="9"/>
  <c r="H987" i="9"/>
  <c r="H988" i="9"/>
  <c r="H989" i="9"/>
  <c r="H990" i="9"/>
  <c r="H991" i="9"/>
  <c r="H992" i="9"/>
  <c r="H993" i="9"/>
  <c r="H994" i="9"/>
  <c r="H995" i="9"/>
  <c r="H996" i="9"/>
  <c r="H997" i="9"/>
  <c r="H998" i="9"/>
  <c r="H999" i="9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H732" i="5"/>
  <c r="H733" i="5"/>
  <c r="H734" i="5"/>
  <c r="H735" i="5"/>
  <c r="H736" i="5"/>
  <c r="H737" i="5"/>
  <c r="H738" i="5"/>
  <c r="H739" i="5"/>
  <c r="H740" i="5"/>
  <c r="H741" i="5"/>
  <c r="H742" i="5"/>
  <c r="H743" i="5"/>
  <c r="H744" i="5"/>
  <c r="H745" i="5"/>
  <c r="H746" i="5"/>
  <c r="H747" i="5"/>
  <c r="H748" i="5"/>
  <c r="H749" i="5"/>
  <c r="H750" i="5"/>
  <c r="H751" i="5"/>
  <c r="H752" i="5"/>
  <c r="H753" i="5"/>
  <c r="H754" i="5"/>
  <c r="H755" i="5"/>
  <c r="H756" i="5"/>
  <c r="H757" i="5"/>
  <c r="H758" i="5"/>
  <c r="H759" i="5"/>
  <c r="H760" i="5"/>
  <c r="H761" i="5"/>
  <c r="H762" i="5"/>
  <c r="H763" i="5"/>
  <c r="H764" i="5"/>
  <c r="H765" i="5"/>
  <c r="H766" i="5"/>
  <c r="H767" i="5"/>
  <c r="H768" i="5"/>
  <c r="H769" i="5"/>
  <c r="H770" i="5"/>
  <c r="H771" i="5"/>
  <c r="H772" i="5"/>
  <c r="H773" i="5"/>
  <c r="H774" i="5"/>
  <c r="H775" i="5"/>
  <c r="H776" i="5"/>
  <c r="H777" i="5"/>
  <c r="H778" i="5"/>
  <c r="H779" i="5"/>
  <c r="H780" i="5"/>
  <c r="H781" i="5"/>
  <c r="H782" i="5"/>
  <c r="H783" i="5"/>
  <c r="H784" i="5"/>
  <c r="H785" i="5"/>
  <c r="H786" i="5"/>
  <c r="H787" i="5"/>
  <c r="H788" i="5"/>
  <c r="H789" i="5"/>
  <c r="H790" i="5"/>
  <c r="H791" i="5"/>
  <c r="H792" i="5"/>
  <c r="H793" i="5"/>
  <c r="H794" i="5"/>
  <c r="H795" i="5"/>
  <c r="H796" i="5"/>
  <c r="H797" i="5"/>
  <c r="H798" i="5"/>
  <c r="H799" i="5"/>
  <c r="H800" i="5"/>
  <c r="H801" i="5"/>
  <c r="H802" i="5"/>
  <c r="H803" i="5"/>
  <c r="H804" i="5"/>
  <c r="H805" i="5"/>
  <c r="H806" i="5"/>
  <c r="H807" i="5"/>
  <c r="H808" i="5"/>
  <c r="H809" i="5"/>
  <c r="H810" i="5"/>
  <c r="H811" i="5"/>
  <c r="H812" i="5"/>
  <c r="H813" i="5"/>
  <c r="H814" i="5"/>
  <c r="H815" i="5"/>
  <c r="H816" i="5"/>
  <c r="H817" i="5"/>
  <c r="H818" i="5"/>
  <c r="H819" i="5"/>
  <c r="H820" i="5"/>
  <c r="H821" i="5"/>
  <c r="H822" i="5"/>
  <c r="H823" i="5"/>
  <c r="H824" i="5"/>
  <c r="H825" i="5"/>
  <c r="H826" i="5"/>
  <c r="H827" i="5"/>
  <c r="H828" i="5"/>
  <c r="H829" i="5"/>
  <c r="H830" i="5"/>
  <c r="H831" i="5"/>
  <c r="H832" i="5"/>
  <c r="H833" i="5"/>
  <c r="H834" i="5"/>
  <c r="H835" i="5"/>
  <c r="H836" i="5"/>
  <c r="H837" i="5"/>
  <c r="H838" i="5"/>
  <c r="H839" i="5"/>
  <c r="H840" i="5"/>
  <c r="H841" i="5"/>
  <c r="H842" i="5"/>
  <c r="H843" i="5"/>
  <c r="H844" i="5"/>
  <c r="H845" i="5"/>
  <c r="H846" i="5"/>
  <c r="H847" i="5"/>
  <c r="H848" i="5"/>
  <c r="H849" i="5"/>
  <c r="H850" i="5"/>
  <c r="H851" i="5"/>
  <c r="H852" i="5"/>
  <c r="H853" i="5"/>
  <c r="H854" i="5"/>
  <c r="H855" i="5"/>
  <c r="H856" i="5"/>
  <c r="H857" i="5"/>
  <c r="H858" i="5"/>
  <c r="H859" i="5"/>
  <c r="H860" i="5"/>
  <c r="H861" i="5"/>
  <c r="H862" i="5"/>
  <c r="H863" i="5"/>
  <c r="H864" i="5"/>
  <c r="H865" i="5"/>
  <c r="H866" i="5"/>
  <c r="H867" i="5"/>
  <c r="H868" i="5"/>
  <c r="H869" i="5"/>
  <c r="H870" i="5"/>
  <c r="H871" i="5"/>
  <c r="H872" i="5"/>
  <c r="H873" i="5"/>
  <c r="H874" i="5"/>
  <c r="H875" i="5"/>
  <c r="H876" i="5"/>
  <c r="H877" i="5"/>
  <c r="H878" i="5"/>
  <c r="H879" i="5"/>
  <c r="H880" i="5"/>
  <c r="H881" i="5"/>
  <c r="H882" i="5"/>
  <c r="H883" i="5"/>
  <c r="H884" i="5"/>
  <c r="H885" i="5"/>
  <c r="H886" i="5"/>
  <c r="H887" i="5"/>
  <c r="H888" i="5"/>
  <c r="H889" i="5"/>
  <c r="H890" i="5"/>
  <c r="H891" i="5"/>
  <c r="H892" i="5"/>
  <c r="H893" i="5"/>
  <c r="H894" i="5"/>
  <c r="H895" i="5"/>
  <c r="H896" i="5"/>
  <c r="H897" i="5"/>
  <c r="H898" i="5"/>
  <c r="H899" i="5"/>
  <c r="H900" i="5"/>
  <c r="H901" i="5"/>
  <c r="H902" i="5"/>
  <c r="H903" i="5"/>
  <c r="H904" i="5"/>
  <c r="H905" i="5"/>
  <c r="H906" i="5"/>
  <c r="H907" i="5"/>
  <c r="H908" i="5"/>
  <c r="H909" i="5"/>
  <c r="H910" i="5"/>
  <c r="H911" i="5"/>
  <c r="H912" i="5"/>
  <c r="H913" i="5"/>
  <c r="H914" i="5"/>
  <c r="H915" i="5"/>
  <c r="H916" i="5"/>
  <c r="H917" i="5"/>
  <c r="H918" i="5"/>
  <c r="H919" i="5"/>
  <c r="H920" i="5"/>
  <c r="H921" i="5"/>
  <c r="H922" i="5"/>
  <c r="H923" i="5"/>
  <c r="H924" i="5"/>
  <c r="H925" i="5"/>
  <c r="H926" i="5"/>
  <c r="H927" i="5"/>
  <c r="H928" i="5"/>
  <c r="H929" i="5"/>
  <c r="H930" i="5"/>
  <c r="H931" i="5"/>
  <c r="H932" i="5"/>
  <c r="H933" i="5"/>
  <c r="H934" i="5"/>
  <c r="H935" i="5"/>
  <c r="H936" i="5"/>
  <c r="H937" i="5"/>
  <c r="H938" i="5"/>
  <c r="H939" i="5"/>
  <c r="H940" i="5"/>
  <c r="H941" i="5"/>
  <c r="H942" i="5"/>
  <c r="H943" i="5"/>
  <c r="H944" i="5"/>
  <c r="H945" i="5"/>
  <c r="H946" i="5"/>
  <c r="H947" i="5"/>
  <c r="H948" i="5"/>
  <c r="H949" i="5"/>
  <c r="H950" i="5"/>
  <c r="H951" i="5"/>
  <c r="H952" i="5"/>
  <c r="H953" i="5"/>
  <c r="H954" i="5"/>
  <c r="H955" i="5"/>
  <c r="H956" i="5"/>
  <c r="H957" i="5"/>
  <c r="H958" i="5"/>
  <c r="H959" i="5"/>
  <c r="H960" i="5"/>
  <c r="H961" i="5"/>
  <c r="H962" i="5"/>
  <c r="H963" i="5"/>
  <c r="H964" i="5"/>
  <c r="H965" i="5"/>
  <c r="H966" i="5"/>
  <c r="H967" i="5"/>
  <c r="H968" i="5"/>
  <c r="H969" i="5"/>
  <c r="H970" i="5"/>
  <c r="H971" i="5"/>
  <c r="H972" i="5"/>
  <c r="H973" i="5"/>
  <c r="H974" i="5"/>
  <c r="H975" i="5"/>
  <c r="H976" i="5"/>
  <c r="H977" i="5"/>
  <c r="H978" i="5"/>
  <c r="H979" i="5"/>
  <c r="H980" i="5"/>
  <c r="H981" i="5"/>
  <c r="H982" i="5"/>
  <c r="H983" i="5"/>
  <c r="H984" i="5"/>
  <c r="H985" i="5"/>
  <c r="H986" i="5"/>
  <c r="H987" i="5"/>
  <c r="H988" i="5"/>
  <c r="H989" i="5"/>
  <c r="H990" i="5"/>
  <c r="H991" i="5"/>
  <c r="H992" i="5"/>
  <c r="H993" i="5"/>
  <c r="H994" i="5"/>
  <c r="H995" i="5"/>
  <c r="H996" i="5"/>
  <c r="H997" i="5"/>
  <c r="H998" i="5"/>
  <c r="H999" i="5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C3" i="9"/>
  <c r="C2" i="9"/>
  <c r="I999" i="14" l="1"/>
  <c r="I998" i="14"/>
  <c r="I997" i="14"/>
  <c r="I996" i="14"/>
  <c r="I995" i="14"/>
  <c r="I994" i="14"/>
  <c r="I993" i="14"/>
  <c r="I992" i="14"/>
  <c r="I991" i="14"/>
  <c r="I990" i="14"/>
  <c r="I989" i="14"/>
  <c r="I988" i="14"/>
  <c r="I987" i="14"/>
  <c r="I986" i="14"/>
  <c r="I985" i="14"/>
  <c r="I984" i="14"/>
  <c r="I983" i="14"/>
  <c r="I982" i="14"/>
  <c r="I981" i="14"/>
  <c r="I980" i="14"/>
  <c r="I979" i="14"/>
  <c r="I978" i="14"/>
  <c r="I977" i="14"/>
  <c r="I976" i="14"/>
  <c r="I975" i="14"/>
  <c r="I974" i="14"/>
  <c r="I973" i="14"/>
  <c r="I972" i="14"/>
  <c r="I971" i="14"/>
  <c r="I970" i="14"/>
  <c r="I969" i="14"/>
  <c r="I968" i="14"/>
  <c r="I967" i="14"/>
  <c r="I966" i="14"/>
  <c r="I965" i="14"/>
  <c r="I964" i="14"/>
  <c r="I963" i="14"/>
  <c r="I962" i="14"/>
  <c r="I961" i="14"/>
  <c r="I960" i="14"/>
  <c r="I959" i="14"/>
  <c r="I958" i="14"/>
  <c r="I957" i="14"/>
  <c r="I956" i="14"/>
  <c r="I955" i="14"/>
  <c r="I954" i="14"/>
  <c r="I953" i="14"/>
  <c r="I952" i="14"/>
  <c r="I951" i="14"/>
  <c r="I950" i="14"/>
  <c r="I949" i="14"/>
  <c r="I948" i="14"/>
  <c r="I947" i="14"/>
  <c r="I946" i="14"/>
  <c r="I945" i="14"/>
  <c r="I944" i="14"/>
  <c r="I943" i="14"/>
  <c r="I942" i="14"/>
  <c r="I941" i="14"/>
  <c r="I940" i="14"/>
  <c r="I939" i="14"/>
  <c r="I938" i="14"/>
  <c r="I937" i="14"/>
  <c r="I936" i="14"/>
  <c r="I935" i="14"/>
  <c r="I934" i="14"/>
  <c r="I933" i="14"/>
  <c r="I932" i="14"/>
  <c r="I931" i="14"/>
  <c r="I930" i="14"/>
  <c r="I929" i="14"/>
  <c r="I928" i="14"/>
  <c r="I927" i="14"/>
  <c r="I926" i="14"/>
  <c r="I925" i="14"/>
  <c r="I924" i="14"/>
  <c r="I923" i="14"/>
  <c r="I922" i="14"/>
  <c r="I921" i="14"/>
  <c r="I920" i="14"/>
  <c r="I919" i="14"/>
  <c r="I918" i="14"/>
  <c r="I917" i="14"/>
  <c r="I916" i="14"/>
  <c r="I915" i="14"/>
  <c r="I914" i="14"/>
  <c r="I913" i="14"/>
  <c r="I912" i="14"/>
  <c r="I911" i="14"/>
  <c r="I910" i="14"/>
  <c r="I909" i="14"/>
  <c r="I908" i="14"/>
  <c r="I907" i="14"/>
  <c r="I906" i="14"/>
  <c r="I905" i="14"/>
  <c r="I904" i="14"/>
  <c r="I903" i="14"/>
  <c r="I902" i="14"/>
  <c r="I901" i="14"/>
  <c r="I900" i="14"/>
  <c r="I899" i="14"/>
  <c r="I898" i="14"/>
  <c r="I897" i="14"/>
  <c r="I896" i="14"/>
  <c r="I895" i="14"/>
  <c r="I894" i="14"/>
  <c r="I893" i="14"/>
  <c r="I892" i="14"/>
  <c r="I891" i="14"/>
  <c r="I890" i="14"/>
  <c r="I889" i="14"/>
  <c r="I888" i="14"/>
  <c r="I887" i="14"/>
  <c r="I886" i="14"/>
  <c r="I885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63" i="14"/>
  <c r="I862" i="14"/>
  <c r="I861" i="14"/>
  <c r="I860" i="14"/>
  <c r="I859" i="14"/>
  <c r="I858" i="14"/>
  <c r="I857" i="14"/>
  <c r="I856" i="14"/>
  <c r="I855" i="14"/>
  <c r="I854" i="14"/>
  <c r="I853" i="14"/>
  <c r="I852" i="14"/>
  <c r="I851" i="14"/>
  <c r="I850" i="14"/>
  <c r="I849" i="14"/>
  <c r="I848" i="14"/>
  <c r="I847" i="14"/>
  <c r="I846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8" i="14"/>
  <c r="I827" i="14"/>
  <c r="I826" i="14"/>
  <c r="I825" i="14"/>
  <c r="I824" i="14"/>
  <c r="I823" i="14"/>
  <c r="I822" i="14"/>
  <c r="I821" i="14"/>
  <c r="I820" i="14"/>
  <c r="I819" i="14"/>
  <c r="I818" i="14"/>
  <c r="I817" i="14"/>
  <c r="I816" i="14"/>
  <c r="I815" i="14"/>
  <c r="I814" i="14"/>
  <c r="I813" i="14"/>
  <c r="I812" i="14"/>
  <c r="I811" i="14"/>
  <c r="I810" i="14"/>
  <c r="I809" i="14"/>
  <c r="I808" i="14"/>
  <c r="I807" i="14"/>
  <c r="I806" i="14"/>
  <c r="I805" i="14"/>
  <c r="I804" i="14"/>
  <c r="I803" i="14"/>
  <c r="I802" i="14"/>
  <c r="I801" i="14"/>
  <c r="I800" i="14"/>
  <c r="I799" i="14"/>
  <c r="I798" i="14"/>
  <c r="I797" i="14"/>
  <c r="I796" i="14"/>
  <c r="I795" i="14"/>
  <c r="I794" i="14"/>
  <c r="I793" i="14"/>
  <c r="I792" i="14"/>
  <c r="I791" i="14"/>
  <c r="I790" i="14"/>
  <c r="I789" i="14"/>
  <c r="I788" i="14"/>
  <c r="I787" i="14"/>
  <c r="I786" i="14"/>
  <c r="I785" i="14"/>
  <c r="I784" i="14"/>
  <c r="I783" i="14"/>
  <c r="I782" i="14"/>
  <c r="I781" i="14"/>
  <c r="I780" i="14"/>
  <c r="I779" i="14"/>
  <c r="I778" i="14"/>
  <c r="I777" i="14"/>
  <c r="I776" i="14"/>
  <c r="I775" i="14"/>
  <c r="I774" i="14"/>
  <c r="I773" i="14"/>
  <c r="I772" i="14"/>
  <c r="I771" i="14"/>
  <c r="I770" i="14"/>
  <c r="I769" i="14"/>
  <c r="I768" i="14"/>
  <c r="I767" i="14"/>
  <c r="I766" i="14"/>
  <c r="I765" i="14"/>
  <c r="I764" i="14"/>
  <c r="I763" i="14"/>
  <c r="I762" i="14"/>
  <c r="I761" i="14"/>
  <c r="I760" i="14"/>
  <c r="I759" i="14"/>
  <c r="I758" i="14"/>
  <c r="I757" i="14"/>
  <c r="I756" i="14"/>
  <c r="I755" i="14"/>
  <c r="I754" i="14"/>
  <c r="I753" i="14"/>
  <c r="I752" i="14"/>
  <c r="I751" i="14"/>
  <c r="I750" i="14"/>
  <c r="I749" i="14"/>
  <c r="I748" i="14"/>
  <c r="I747" i="14"/>
  <c r="I746" i="14"/>
  <c r="I745" i="14"/>
  <c r="I744" i="14"/>
  <c r="I743" i="14"/>
  <c r="I742" i="14"/>
  <c r="I741" i="14"/>
  <c r="I740" i="14"/>
  <c r="I739" i="14"/>
  <c r="I738" i="14"/>
  <c r="I737" i="14"/>
  <c r="I736" i="14"/>
  <c r="I735" i="14"/>
  <c r="I734" i="14"/>
  <c r="I733" i="14"/>
  <c r="I732" i="14"/>
  <c r="I731" i="14"/>
  <c r="I730" i="14"/>
  <c r="I729" i="14"/>
  <c r="I728" i="14"/>
  <c r="I727" i="14"/>
  <c r="I726" i="14"/>
  <c r="I725" i="14"/>
  <c r="I724" i="14"/>
  <c r="I723" i="14"/>
  <c r="I722" i="14"/>
  <c r="I721" i="14"/>
  <c r="I720" i="14"/>
  <c r="I719" i="14"/>
  <c r="I718" i="14"/>
  <c r="I717" i="14"/>
  <c r="I716" i="14"/>
  <c r="I715" i="14"/>
  <c r="I714" i="14"/>
  <c r="I713" i="14"/>
  <c r="I712" i="14"/>
  <c r="I711" i="14"/>
  <c r="I710" i="14"/>
  <c r="I709" i="14"/>
  <c r="I708" i="14"/>
  <c r="I707" i="14"/>
  <c r="I706" i="14"/>
  <c r="I705" i="14"/>
  <c r="I704" i="14"/>
  <c r="I703" i="14"/>
  <c r="I702" i="14"/>
  <c r="I701" i="14"/>
  <c r="I700" i="14"/>
  <c r="I699" i="14"/>
  <c r="I698" i="14"/>
  <c r="I697" i="14"/>
  <c r="I696" i="14"/>
  <c r="I695" i="14"/>
  <c r="I694" i="14"/>
  <c r="I693" i="14"/>
  <c r="I692" i="14"/>
  <c r="I691" i="14"/>
  <c r="I690" i="14"/>
  <c r="I689" i="14"/>
  <c r="I688" i="14"/>
  <c r="I687" i="14"/>
  <c r="I686" i="14"/>
  <c r="I685" i="14"/>
  <c r="I684" i="14"/>
  <c r="I683" i="14"/>
  <c r="I682" i="14"/>
  <c r="I681" i="14"/>
  <c r="I680" i="14"/>
  <c r="I679" i="14"/>
  <c r="I678" i="14"/>
  <c r="I677" i="14"/>
  <c r="I676" i="14"/>
  <c r="I675" i="14"/>
  <c r="I674" i="14"/>
  <c r="I673" i="14"/>
  <c r="I672" i="14"/>
  <c r="I671" i="14"/>
  <c r="I670" i="14"/>
  <c r="I669" i="14"/>
  <c r="I668" i="14"/>
  <c r="I667" i="14"/>
  <c r="I666" i="14"/>
  <c r="I665" i="14"/>
  <c r="I664" i="14"/>
  <c r="I663" i="14"/>
  <c r="I662" i="14"/>
  <c r="I661" i="14"/>
  <c r="I660" i="14"/>
  <c r="I659" i="14"/>
  <c r="I658" i="14"/>
  <c r="I657" i="14"/>
  <c r="I656" i="14"/>
  <c r="I655" i="14"/>
  <c r="I654" i="14"/>
  <c r="I653" i="14"/>
  <c r="I652" i="14"/>
  <c r="I651" i="14"/>
  <c r="I650" i="14"/>
  <c r="I649" i="14"/>
  <c r="I648" i="14"/>
  <c r="I647" i="14"/>
  <c r="I646" i="14"/>
  <c r="I645" i="14"/>
  <c r="I644" i="14"/>
  <c r="I643" i="14"/>
  <c r="I642" i="14"/>
  <c r="I641" i="14"/>
  <c r="I640" i="14"/>
  <c r="I639" i="14"/>
  <c r="I638" i="14"/>
  <c r="I637" i="14"/>
  <c r="I636" i="14"/>
  <c r="I635" i="14"/>
  <c r="I634" i="14"/>
  <c r="I633" i="14"/>
  <c r="I632" i="14"/>
  <c r="I631" i="14"/>
  <c r="I630" i="14"/>
  <c r="I629" i="14"/>
  <c r="I628" i="14"/>
  <c r="I627" i="14"/>
  <c r="I626" i="14"/>
  <c r="I625" i="14"/>
  <c r="I624" i="14"/>
  <c r="I623" i="14"/>
  <c r="I622" i="14"/>
  <c r="I621" i="14"/>
  <c r="I620" i="14"/>
  <c r="I619" i="14"/>
  <c r="I618" i="14"/>
  <c r="I617" i="14"/>
  <c r="I616" i="14"/>
  <c r="I615" i="14"/>
  <c r="I614" i="14"/>
  <c r="I613" i="14"/>
  <c r="I612" i="14"/>
  <c r="I611" i="14"/>
  <c r="I610" i="14"/>
  <c r="I609" i="14"/>
  <c r="I608" i="14"/>
  <c r="I607" i="14"/>
  <c r="I606" i="14"/>
  <c r="I605" i="14"/>
  <c r="I604" i="14"/>
  <c r="I603" i="14"/>
  <c r="I602" i="14"/>
  <c r="I601" i="14"/>
  <c r="I600" i="14"/>
  <c r="I599" i="14"/>
  <c r="I598" i="14"/>
  <c r="I597" i="14"/>
  <c r="I596" i="14"/>
  <c r="I595" i="14"/>
  <c r="I594" i="14"/>
  <c r="I593" i="14"/>
  <c r="I592" i="14"/>
  <c r="I591" i="14"/>
  <c r="I590" i="14"/>
  <c r="I589" i="14"/>
  <c r="I588" i="14"/>
  <c r="I587" i="14"/>
  <c r="I586" i="14"/>
  <c r="I585" i="14"/>
  <c r="I584" i="14"/>
  <c r="I583" i="14"/>
  <c r="I582" i="14"/>
  <c r="I581" i="14"/>
  <c r="I580" i="14"/>
  <c r="I579" i="14"/>
  <c r="I578" i="14"/>
  <c r="I577" i="14"/>
  <c r="I576" i="14"/>
  <c r="I575" i="14"/>
  <c r="I574" i="14"/>
  <c r="I573" i="14"/>
  <c r="I572" i="14"/>
  <c r="I571" i="14"/>
  <c r="I570" i="14"/>
  <c r="I569" i="14"/>
  <c r="I568" i="14"/>
  <c r="I567" i="14"/>
  <c r="I566" i="14"/>
  <c r="I565" i="14"/>
  <c r="I564" i="14"/>
  <c r="I563" i="14"/>
  <c r="I562" i="14"/>
  <c r="I561" i="14"/>
  <c r="I560" i="14"/>
  <c r="I559" i="14"/>
  <c r="I558" i="14"/>
  <c r="I557" i="14"/>
  <c r="I556" i="14"/>
  <c r="I555" i="14"/>
  <c r="I554" i="14"/>
  <c r="I553" i="14"/>
  <c r="I552" i="14"/>
  <c r="I551" i="14"/>
  <c r="I550" i="14"/>
  <c r="I549" i="14"/>
  <c r="I548" i="14"/>
  <c r="I547" i="14"/>
  <c r="I546" i="14"/>
  <c r="I545" i="14"/>
  <c r="I544" i="14"/>
  <c r="I543" i="14"/>
  <c r="I542" i="14"/>
  <c r="I541" i="14"/>
  <c r="I540" i="14"/>
  <c r="I539" i="14"/>
  <c r="I538" i="14"/>
  <c r="I537" i="14"/>
  <c r="I536" i="14"/>
  <c r="I535" i="14"/>
  <c r="I534" i="14"/>
  <c r="I533" i="14"/>
  <c r="I532" i="14"/>
  <c r="I531" i="14"/>
  <c r="I530" i="14"/>
  <c r="I529" i="14"/>
  <c r="I528" i="14"/>
  <c r="I527" i="14"/>
  <c r="I526" i="14"/>
  <c r="I525" i="14"/>
  <c r="I524" i="14"/>
  <c r="I523" i="14"/>
  <c r="I522" i="14"/>
  <c r="I521" i="14"/>
  <c r="I520" i="14"/>
  <c r="I519" i="14"/>
  <c r="I518" i="14"/>
  <c r="I517" i="14"/>
  <c r="I516" i="14"/>
  <c r="I515" i="14"/>
  <c r="I514" i="14"/>
  <c r="I513" i="14"/>
  <c r="I512" i="14"/>
  <c r="I511" i="14"/>
  <c r="I510" i="14"/>
  <c r="I509" i="14"/>
  <c r="I508" i="14"/>
  <c r="I507" i="14"/>
  <c r="I506" i="14"/>
  <c r="I505" i="14"/>
  <c r="I504" i="14"/>
  <c r="I503" i="14"/>
  <c r="I502" i="14"/>
  <c r="I501" i="14"/>
  <c r="I500" i="14"/>
  <c r="I499" i="14"/>
  <c r="I498" i="14"/>
  <c r="I497" i="14"/>
  <c r="I496" i="14"/>
  <c r="I495" i="14"/>
  <c r="I494" i="14"/>
  <c r="I493" i="14"/>
  <c r="I492" i="14"/>
  <c r="I491" i="14"/>
  <c r="I490" i="14"/>
  <c r="I489" i="14"/>
  <c r="I488" i="14"/>
  <c r="I487" i="14"/>
  <c r="I486" i="14"/>
  <c r="I485" i="14"/>
  <c r="I484" i="14"/>
  <c r="I483" i="14"/>
  <c r="I482" i="14"/>
  <c r="I481" i="14"/>
  <c r="I480" i="14"/>
  <c r="I479" i="14"/>
  <c r="I478" i="14"/>
  <c r="I477" i="14"/>
  <c r="I476" i="14"/>
  <c r="I475" i="14"/>
  <c r="I474" i="14"/>
  <c r="I473" i="14"/>
  <c r="I472" i="14"/>
  <c r="I471" i="14"/>
  <c r="I470" i="14"/>
  <c r="I469" i="14"/>
  <c r="I468" i="14"/>
  <c r="I467" i="14"/>
  <c r="I466" i="14"/>
  <c r="I465" i="14"/>
  <c r="I464" i="14"/>
  <c r="I463" i="14"/>
  <c r="I462" i="14"/>
  <c r="I461" i="14"/>
  <c r="I460" i="14"/>
  <c r="I459" i="14"/>
  <c r="I458" i="14"/>
  <c r="I457" i="14"/>
  <c r="I456" i="14"/>
  <c r="I455" i="14"/>
  <c r="I454" i="14"/>
  <c r="I453" i="14"/>
  <c r="I452" i="14"/>
  <c r="I451" i="14"/>
  <c r="I450" i="14"/>
  <c r="I449" i="14"/>
  <c r="I448" i="14"/>
  <c r="I447" i="14"/>
  <c r="I446" i="14"/>
  <c r="I445" i="14"/>
  <c r="I444" i="14"/>
  <c r="I443" i="14"/>
  <c r="I442" i="14"/>
  <c r="I441" i="14"/>
  <c r="I440" i="14"/>
  <c r="I439" i="14"/>
  <c r="I438" i="14"/>
  <c r="I437" i="14"/>
  <c r="I436" i="14"/>
  <c r="I435" i="14"/>
  <c r="I434" i="14"/>
  <c r="I433" i="14"/>
  <c r="I432" i="14"/>
  <c r="I431" i="14"/>
  <c r="I430" i="14"/>
  <c r="I429" i="14"/>
  <c r="I428" i="14"/>
  <c r="I427" i="14"/>
  <c r="I426" i="14"/>
  <c r="I425" i="14"/>
  <c r="I424" i="14"/>
  <c r="I423" i="14"/>
  <c r="I422" i="14"/>
  <c r="I421" i="14"/>
  <c r="I420" i="14"/>
  <c r="I419" i="14"/>
  <c r="I418" i="14"/>
  <c r="I417" i="14"/>
  <c r="I416" i="14"/>
  <c r="I415" i="14"/>
  <c r="I414" i="14"/>
  <c r="I413" i="14"/>
  <c r="I412" i="14"/>
  <c r="I411" i="14"/>
  <c r="I410" i="14"/>
  <c r="I409" i="14"/>
  <c r="I408" i="14"/>
  <c r="I407" i="14"/>
  <c r="I406" i="14"/>
  <c r="I405" i="14"/>
  <c r="I404" i="14"/>
  <c r="I403" i="14"/>
  <c r="I402" i="14"/>
  <c r="I401" i="14"/>
  <c r="I400" i="14"/>
  <c r="I399" i="14"/>
  <c r="I398" i="14"/>
  <c r="I397" i="14"/>
  <c r="I396" i="14"/>
  <c r="I395" i="14"/>
  <c r="I394" i="14"/>
  <c r="I393" i="14"/>
  <c r="I392" i="14"/>
  <c r="I391" i="14"/>
  <c r="I390" i="14"/>
  <c r="I389" i="14"/>
  <c r="I388" i="14"/>
  <c r="I387" i="14"/>
  <c r="I386" i="14"/>
  <c r="I385" i="14"/>
  <c r="I384" i="14"/>
  <c r="I383" i="14"/>
  <c r="I382" i="14"/>
  <c r="I381" i="14"/>
  <c r="I380" i="14"/>
  <c r="I379" i="14"/>
  <c r="I378" i="14"/>
  <c r="I377" i="14"/>
  <c r="I376" i="14"/>
  <c r="I375" i="14"/>
  <c r="I374" i="14"/>
  <c r="I373" i="14"/>
  <c r="I372" i="14"/>
  <c r="I371" i="14"/>
  <c r="I370" i="14"/>
  <c r="I369" i="14"/>
  <c r="I368" i="14"/>
  <c r="I367" i="14"/>
  <c r="I366" i="14"/>
  <c r="I365" i="14"/>
  <c r="I364" i="14"/>
  <c r="I363" i="14"/>
  <c r="I362" i="14"/>
  <c r="I361" i="14"/>
  <c r="I360" i="14"/>
  <c r="I359" i="14"/>
  <c r="I358" i="14"/>
  <c r="I357" i="14"/>
  <c r="I356" i="14"/>
  <c r="I355" i="14"/>
  <c r="I354" i="14"/>
  <c r="I353" i="14"/>
  <c r="I352" i="14"/>
  <c r="I351" i="14"/>
  <c r="I350" i="14"/>
  <c r="I349" i="14"/>
  <c r="I348" i="14"/>
  <c r="I347" i="14"/>
  <c r="I346" i="14"/>
  <c r="I345" i="14"/>
  <c r="I344" i="14"/>
  <c r="I343" i="14"/>
  <c r="I342" i="14"/>
  <c r="I341" i="14"/>
  <c r="I340" i="14"/>
  <c r="I339" i="14"/>
  <c r="I338" i="14"/>
  <c r="I337" i="14"/>
  <c r="I336" i="14"/>
  <c r="I335" i="14"/>
  <c r="I334" i="14"/>
  <c r="I333" i="14"/>
  <c r="I332" i="14"/>
  <c r="I331" i="14"/>
  <c r="I330" i="14"/>
  <c r="I329" i="14"/>
  <c r="I328" i="14"/>
  <c r="I327" i="14"/>
  <c r="I326" i="14"/>
  <c r="I325" i="14"/>
  <c r="I324" i="14"/>
  <c r="I323" i="14"/>
  <c r="I322" i="14"/>
  <c r="I321" i="14"/>
  <c r="I320" i="14"/>
  <c r="I319" i="14"/>
  <c r="I318" i="14"/>
  <c r="I317" i="14"/>
  <c r="I316" i="14"/>
  <c r="I315" i="14"/>
  <c r="I314" i="14"/>
  <c r="I313" i="14"/>
  <c r="I312" i="14"/>
  <c r="I311" i="14"/>
  <c r="I310" i="14"/>
  <c r="I309" i="14"/>
  <c r="I308" i="14"/>
  <c r="I307" i="14"/>
  <c r="I306" i="14"/>
  <c r="I305" i="14"/>
  <c r="I304" i="14"/>
  <c r="I303" i="14"/>
  <c r="I302" i="14"/>
  <c r="I301" i="14"/>
  <c r="I300" i="14"/>
  <c r="I299" i="14"/>
  <c r="I298" i="14"/>
  <c r="I297" i="14"/>
  <c r="I296" i="14"/>
  <c r="I295" i="14"/>
  <c r="I294" i="14"/>
  <c r="I293" i="14"/>
  <c r="I292" i="14"/>
  <c r="I291" i="14"/>
  <c r="I290" i="14"/>
  <c r="I289" i="14"/>
  <c r="I288" i="14"/>
  <c r="I287" i="14"/>
  <c r="I286" i="14"/>
  <c r="I285" i="14"/>
  <c r="I284" i="14"/>
  <c r="I283" i="14"/>
  <c r="I282" i="14"/>
  <c r="I281" i="14"/>
  <c r="I280" i="14"/>
  <c r="I279" i="14"/>
  <c r="I278" i="14"/>
  <c r="I277" i="14"/>
  <c r="I276" i="14"/>
  <c r="I275" i="14"/>
  <c r="I274" i="14"/>
  <c r="I273" i="14"/>
  <c r="I272" i="14"/>
  <c r="I271" i="14"/>
  <c r="I270" i="14"/>
  <c r="I269" i="14"/>
  <c r="I268" i="14"/>
  <c r="I267" i="14"/>
  <c r="I266" i="14"/>
  <c r="I265" i="14"/>
  <c r="I264" i="14"/>
  <c r="I263" i="14"/>
  <c r="I262" i="14"/>
  <c r="I261" i="14"/>
  <c r="I260" i="14"/>
  <c r="I259" i="14"/>
  <c r="I258" i="14"/>
  <c r="I257" i="14"/>
  <c r="I256" i="14"/>
  <c r="I255" i="14"/>
  <c r="I254" i="14"/>
  <c r="I253" i="14"/>
  <c r="I252" i="14"/>
  <c r="I251" i="14"/>
  <c r="I250" i="14"/>
  <c r="I249" i="14"/>
  <c r="I248" i="14"/>
  <c r="I247" i="14"/>
  <c r="I246" i="14"/>
  <c r="I245" i="14"/>
  <c r="I244" i="14"/>
  <c r="I243" i="14"/>
  <c r="I242" i="14"/>
  <c r="I241" i="14"/>
  <c r="I240" i="14"/>
  <c r="I239" i="14"/>
  <c r="I238" i="14"/>
  <c r="I237" i="14"/>
  <c r="I236" i="14"/>
  <c r="I235" i="14"/>
  <c r="I234" i="14"/>
  <c r="I233" i="14"/>
  <c r="I232" i="14"/>
  <c r="I231" i="14"/>
  <c r="I230" i="14"/>
  <c r="I229" i="14"/>
  <c r="I228" i="14"/>
  <c r="I227" i="14"/>
  <c r="I226" i="14"/>
  <c r="I225" i="14"/>
  <c r="I224" i="14"/>
  <c r="I223" i="14"/>
  <c r="I222" i="14"/>
  <c r="I221" i="14"/>
  <c r="I220" i="14"/>
  <c r="I219" i="14"/>
  <c r="I218" i="14"/>
  <c r="I217" i="14"/>
  <c r="I216" i="14"/>
  <c r="I215" i="14"/>
  <c r="I214" i="14"/>
  <c r="I213" i="14"/>
  <c r="I212" i="14"/>
  <c r="I211" i="14"/>
  <c r="I210" i="14"/>
  <c r="I209" i="14"/>
  <c r="I208" i="14"/>
  <c r="I207" i="14"/>
  <c r="I206" i="14"/>
  <c r="I205" i="14"/>
  <c r="I204" i="14"/>
  <c r="I203" i="14"/>
  <c r="I202" i="14"/>
  <c r="I201" i="14"/>
  <c r="I200" i="14"/>
  <c r="I199" i="14"/>
  <c r="I198" i="14"/>
  <c r="I197" i="14"/>
  <c r="I196" i="14"/>
  <c r="I195" i="14"/>
  <c r="I194" i="14"/>
  <c r="I193" i="14"/>
  <c r="I192" i="14"/>
  <c r="I191" i="14"/>
  <c r="I190" i="14"/>
  <c r="I189" i="14"/>
  <c r="I188" i="14"/>
  <c r="I187" i="14"/>
  <c r="I186" i="14"/>
  <c r="I185" i="14"/>
  <c r="I184" i="14"/>
  <c r="I183" i="14"/>
  <c r="I182" i="14"/>
  <c r="I181" i="14"/>
  <c r="I180" i="14"/>
  <c r="I179" i="14"/>
  <c r="I178" i="14"/>
  <c r="I177" i="14"/>
  <c r="I176" i="14"/>
  <c r="I175" i="14"/>
  <c r="I174" i="14"/>
  <c r="I173" i="14"/>
  <c r="I172" i="14"/>
  <c r="I171" i="14"/>
  <c r="I170" i="14"/>
  <c r="I169" i="14"/>
  <c r="I168" i="14"/>
  <c r="I167" i="14"/>
  <c r="I166" i="14"/>
  <c r="I165" i="14"/>
  <c r="I164" i="14"/>
  <c r="I163" i="14"/>
  <c r="I162" i="14"/>
  <c r="I161" i="14"/>
  <c r="I160" i="14"/>
  <c r="I159" i="14"/>
  <c r="I158" i="14"/>
  <c r="I157" i="14"/>
  <c r="I156" i="14"/>
  <c r="I155" i="14"/>
  <c r="I154" i="14"/>
  <c r="I153" i="14"/>
  <c r="I152" i="14"/>
  <c r="I151" i="14"/>
  <c r="I150" i="14"/>
  <c r="I149" i="14"/>
  <c r="I148" i="14"/>
  <c r="I147" i="14"/>
  <c r="I146" i="14"/>
  <c r="I145" i="14"/>
  <c r="I144" i="14"/>
  <c r="I143" i="14"/>
  <c r="I142" i="14"/>
  <c r="I141" i="14"/>
  <c r="I140" i="14"/>
  <c r="I139" i="14"/>
  <c r="I138" i="14"/>
  <c r="I137" i="14"/>
  <c r="I136" i="14"/>
  <c r="I135" i="14"/>
  <c r="I134" i="14"/>
  <c r="I133" i="14"/>
  <c r="I132" i="14"/>
  <c r="I131" i="14"/>
  <c r="I130" i="14"/>
  <c r="I129" i="14"/>
  <c r="I128" i="14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99" i="13"/>
  <c r="I998" i="13"/>
  <c r="I997" i="13"/>
  <c r="I996" i="13"/>
  <c r="J996" i="13" s="1"/>
  <c r="K996" i="13" s="1"/>
  <c r="I995" i="13"/>
  <c r="I994" i="13"/>
  <c r="I993" i="13"/>
  <c r="I992" i="13"/>
  <c r="J992" i="13" s="1"/>
  <c r="K992" i="13" s="1"/>
  <c r="I991" i="13"/>
  <c r="I990" i="13"/>
  <c r="I989" i="13"/>
  <c r="I988" i="13"/>
  <c r="J988" i="13" s="1"/>
  <c r="K988" i="13" s="1"/>
  <c r="I987" i="13"/>
  <c r="I986" i="13"/>
  <c r="I985" i="13"/>
  <c r="I984" i="13"/>
  <c r="J984" i="13" s="1"/>
  <c r="K984" i="13" s="1"/>
  <c r="I983" i="13"/>
  <c r="I982" i="13"/>
  <c r="I981" i="13"/>
  <c r="I980" i="13"/>
  <c r="J980" i="13" s="1"/>
  <c r="K980" i="13" s="1"/>
  <c r="I979" i="13"/>
  <c r="I978" i="13"/>
  <c r="I977" i="13"/>
  <c r="I976" i="13"/>
  <c r="J976" i="13" s="1"/>
  <c r="K976" i="13" s="1"/>
  <c r="I975" i="13"/>
  <c r="I974" i="13"/>
  <c r="I973" i="13"/>
  <c r="I972" i="13"/>
  <c r="J972" i="13" s="1"/>
  <c r="K972" i="13" s="1"/>
  <c r="I971" i="13"/>
  <c r="I970" i="13"/>
  <c r="I969" i="13"/>
  <c r="I968" i="13"/>
  <c r="J968" i="13" s="1"/>
  <c r="K968" i="13" s="1"/>
  <c r="I967" i="13"/>
  <c r="I966" i="13"/>
  <c r="I965" i="13"/>
  <c r="I964" i="13"/>
  <c r="J964" i="13" s="1"/>
  <c r="K964" i="13" s="1"/>
  <c r="I963" i="13"/>
  <c r="I962" i="13"/>
  <c r="I961" i="13"/>
  <c r="I960" i="13"/>
  <c r="J960" i="13" s="1"/>
  <c r="K960" i="13" s="1"/>
  <c r="I959" i="13"/>
  <c r="I958" i="13"/>
  <c r="I957" i="13"/>
  <c r="I956" i="13"/>
  <c r="J956" i="13" s="1"/>
  <c r="K956" i="13" s="1"/>
  <c r="I955" i="13"/>
  <c r="I954" i="13"/>
  <c r="I953" i="13"/>
  <c r="I952" i="13"/>
  <c r="J952" i="13" s="1"/>
  <c r="K952" i="13" s="1"/>
  <c r="I951" i="13"/>
  <c r="I950" i="13"/>
  <c r="I949" i="13"/>
  <c r="I948" i="13"/>
  <c r="J948" i="13" s="1"/>
  <c r="K948" i="13" s="1"/>
  <c r="I947" i="13"/>
  <c r="I946" i="13"/>
  <c r="I945" i="13"/>
  <c r="I944" i="13"/>
  <c r="J944" i="13" s="1"/>
  <c r="K944" i="13" s="1"/>
  <c r="I943" i="13"/>
  <c r="I942" i="13"/>
  <c r="I941" i="13"/>
  <c r="I940" i="13"/>
  <c r="J940" i="13" s="1"/>
  <c r="K940" i="13" s="1"/>
  <c r="I939" i="13"/>
  <c r="I938" i="13"/>
  <c r="I937" i="13"/>
  <c r="I936" i="13"/>
  <c r="J936" i="13" s="1"/>
  <c r="K936" i="13" s="1"/>
  <c r="I935" i="13"/>
  <c r="I934" i="13"/>
  <c r="I933" i="13"/>
  <c r="I932" i="13"/>
  <c r="J932" i="13" s="1"/>
  <c r="K932" i="13" s="1"/>
  <c r="I931" i="13"/>
  <c r="I930" i="13"/>
  <c r="I929" i="13"/>
  <c r="I928" i="13"/>
  <c r="J928" i="13" s="1"/>
  <c r="K928" i="13" s="1"/>
  <c r="I927" i="13"/>
  <c r="I926" i="13"/>
  <c r="I925" i="13"/>
  <c r="I924" i="13"/>
  <c r="J924" i="13" s="1"/>
  <c r="K924" i="13" s="1"/>
  <c r="I923" i="13"/>
  <c r="I922" i="13"/>
  <c r="I921" i="13"/>
  <c r="I920" i="13"/>
  <c r="J920" i="13" s="1"/>
  <c r="K920" i="13" s="1"/>
  <c r="I919" i="13"/>
  <c r="I918" i="13"/>
  <c r="I917" i="13"/>
  <c r="I916" i="13"/>
  <c r="J916" i="13" s="1"/>
  <c r="K916" i="13" s="1"/>
  <c r="I915" i="13"/>
  <c r="I914" i="13"/>
  <c r="I913" i="13"/>
  <c r="I912" i="13"/>
  <c r="J912" i="13" s="1"/>
  <c r="K912" i="13" s="1"/>
  <c r="I911" i="13"/>
  <c r="I910" i="13"/>
  <c r="I909" i="13"/>
  <c r="I908" i="13"/>
  <c r="J908" i="13" s="1"/>
  <c r="K908" i="13" s="1"/>
  <c r="I907" i="13"/>
  <c r="I906" i="13"/>
  <c r="I905" i="13"/>
  <c r="I904" i="13"/>
  <c r="J904" i="13" s="1"/>
  <c r="K904" i="13" s="1"/>
  <c r="I903" i="13"/>
  <c r="I902" i="13"/>
  <c r="I901" i="13"/>
  <c r="I900" i="13"/>
  <c r="J900" i="13" s="1"/>
  <c r="K900" i="13" s="1"/>
  <c r="I899" i="13"/>
  <c r="I898" i="13"/>
  <c r="I897" i="13"/>
  <c r="I896" i="13"/>
  <c r="J896" i="13" s="1"/>
  <c r="K896" i="13" s="1"/>
  <c r="I895" i="13"/>
  <c r="I894" i="13"/>
  <c r="I893" i="13"/>
  <c r="I892" i="13"/>
  <c r="J892" i="13" s="1"/>
  <c r="K892" i="13" s="1"/>
  <c r="I891" i="13"/>
  <c r="I890" i="13"/>
  <c r="I889" i="13"/>
  <c r="I888" i="13"/>
  <c r="J888" i="13" s="1"/>
  <c r="K888" i="13" s="1"/>
  <c r="I887" i="13"/>
  <c r="I886" i="13"/>
  <c r="I885" i="13"/>
  <c r="I884" i="13"/>
  <c r="J884" i="13" s="1"/>
  <c r="K884" i="13" s="1"/>
  <c r="I883" i="13"/>
  <c r="I882" i="13"/>
  <c r="I881" i="13"/>
  <c r="I880" i="13"/>
  <c r="J880" i="13" s="1"/>
  <c r="K880" i="13" s="1"/>
  <c r="I879" i="13"/>
  <c r="I878" i="13"/>
  <c r="I877" i="13"/>
  <c r="I876" i="13"/>
  <c r="J876" i="13" s="1"/>
  <c r="K876" i="13" s="1"/>
  <c r="I875" i="13"/>
  <c r="I874" i="13"/>
  <c r="I873" i="13"/>
  <c r="I872" i="13"/>
  <c r="J872" i="13" s="1"/>
  <c r="K872" i="13" s="1"/>
  <c r="I871" i="13"/>
  <c r="I870" i="13"/>
  <c r="I869" i="13"/>
  <c r="I868" i="13"/>
  <c r="J868" i="13" s="1"/>
  <c r="K868" i="13" s="1"/>
  <c r="I867" i="13"/>
  <c r="I866" i="13"/>
  <c r="I865" i="13"/>
  <c r="I864" i="13"/>
  <c r="J864" i="13" s="1"/>
  <c r="K864" i="13" s="1"/>
  <c r="I863" i="13"/>
  <c r="I862" i="13"/>
  <c r="I861" i="13"/>
  <c r="I860" i="13"/>
  <c r="J860" i="13" s="1"/>
  <c r="K860" i="13" s="1"/>
  <c r="I859" i="13"/>
  <c r="I858" i="13"/>
  <c r="I857" i="13"/>
  <c r="I856" i="13"/>
  <c r="J856" i="13" s="1"/>
  <c r="K856" i="13" s="1"/>
  <c r="I855" i="13"/>
  <c r="I854" i="13"/>
  <c r="I853" i="13"/>
  <c r="I852" i="13"/>
  <c r="J852" i="13" s="1"/>
  <c r="K852" i="13" s="1"/>
  <c r="I851" i="13"/>
  <c r="I850" i="13"/>
  <c r="I849" i="13"/>
  <c r="I848" i="13"/>
  <c r="J848" i="13" s="1"/>
  <c r="K848" i="13" s="1"/>
  <c r="I847" i="13"/>
  <c r="I846" i="13"/>
  <c r="I845" i="13"/>
  <c r="I844" i="13"/>
  <c r="J844" i="13" s="1"/>
  <c r="K844" i="13" s="1"/>
  <c r="I843" i="13"/>
  <c r="I842" i="13"/>
  <c r="I841" i="13"/>
  <c r="I840" i="13"/>
  <c r="J840" i="13" s="1"/>
  <c r="K840" i="13" s="1"/>
  <c r="I839" i="13"/>
  <c r="I838" i="13"/>
  <c r="I837" i="13"/>
  <c r="I836" i="13"/>
  <c r="J836" i="13" s="1"/>
  <c r="K836" i="13" s="1"/>
  <c r="I835" i="13"/>
  <c r="I834" i="13"/>
  <c r="I833" i="13"/>
  <c r="I832" i="13"/>
  <c r="J832" i="13" s="1"/>
  <c r="K832" i="13" s="1"/>
  <c r="I831" i="13"/>
  <c r="I830" i="13"/>
  <c r="I829" i="13"/>
  <c r="I828" i="13"/>
  <c r="J828" i="13" s="1"/>
  <c r="K828" i="13" s="1"/>
  <c r="I827" i="13"/>
  <c r="I826" i="13"/>
  <c r="I825" i="13"/>
  <c r="I824" i="13"/>
  <c r="J824" i="13" s="1"/>
  <c r="K824" i="13" s="1"/>
  <c r="I823" i="13"/>
  <c r="I822" i="13"/>
  <c r="I821" i="13"/>
  <c r="I820" i="13"/>
  <c r="J820" i="13" s="1"/>
  <c r="K820" i="13" s="1"/>
  <c r="I819" i="13"/>
  <c r="I818" i="13"/>
  <c r="I817" i="13"/>
  <c r="I816" i="13"/>
  <c r="J816" i="13" s="1"/>
  <c r="K816" i="13" s="1"/>
  <c r="I815" i="13"/>
  <c r="I814" i="13"/>
  <c r="I813" i="13"/>
  <c r="I812" i="13"/>
  <c r="J812" i="13" s="1"/>
  <c r="K812" i="13" s="1"/>
  <c r="I811" i="13"/>
  <c r="I810" i="13"/>
  <c r="I809" i="13"/>
  <c r="I808" i="13"/>
  <c r="J808" i="13" s="1"/>
  <c r="K808" i="13" s="1"/>
  <c r="I807" i="13"/>
  <c r="I806" i="13"/>
  <c r="I805" i="13"/>
  <c r="I804" i="13"/>
  <c r="J804" i="13" s="1"/>
  <c r="K804" i="13" s="1"/>
  <c r="I803" i="13"/>
  <c r="I802" i="13"/>
  <c r="I801" i="13"/>
  <c r="I800" i="13"/>
  <c r="J800" i="13" s="1"/>
  <c r="K800" i="13" s="1"/>
  <c r="I799" i="13"/>
  <c r="I798" i="13"/>
  <c r="I797" i="13"/>
  <c r="I796" i="13"/>
  <c r="J796" i="13" s="1"/>
  <c r="K796" i="13" s="1"/>
  <c r="I795" i="13"/>
  <c r="I794" i="13"/>
  <c r="I793" i="13"/>
  <c r="I792" i="13"/>
  <c r="J792" i="13" s="1"/>
  <c r="K792" i="13" s="1"/>
  <c r="I791" i="13"/>
  <c r="I790" i="13"/>
  <c r="I789" i="13"/>
  <c r="I788" i="13"/>
  <c r="J788" i="13" s="1"/>
  <c r="K788" i="13" s="1"/>
  <c r="I787" i="13"/>
  <c r="I786" i="13"/>
  <c r="I785" i="13"/>
  <c r="I784" i="13"/>
  <c r="J784" i="13" s="1"/>
  <c r="K784" i="13" s="1"/>
  <c r="I783" i="13"/>
  <c r="I782" i="13"/>
  <c r="I781" i="13"/>
  <c r="I780" i="13"/>
  <c r="J780" i="13" s="1"/>
  <c r="K780" i="13" s="1"/>
  <c r="I779" i="13"/>
  <c r="I778" i="13"/>
  <c r="I777" i="13"/>
  <c r="I776" i="13"/>
  <c r="J776" i="13" s="1"/>
  <c r="K776" i="13" s="1"/>
  <c r="I775" i="13"/>
  <c r="I774" i="13"/>
  <c r="I773" i="13"/>
  <c r="I772" i="13"/>
  <c r="J772" i="13" s="1"/>
  <c r="K772" i="13" s="1"/>
  <c r="I771" i="13"/>
  <c r="I770" i="13"/>
  <c r="I769" i="13"/>
  <c r="I768" i="13"/>
  <c r="J768" i="13" s="1"/>
  <c r="K768" i="13" s="1"/>
  <c r="I767" i="13"/>
  <c r="I766" i="13"/>
  <c r="I765" i="13"/>
  <c r="I764" i="13"/>
  <c r="J764" i="13" s="1"/>
  <c r="K764" i="13" s="1"/>
  <c r="I763" i="13"/>
  <c r="I762" i="13"/>
  <c r="I761" i="13"/>
  <c r="I760" i="13"/>
  <c r="J760" i="13" s="1"/>
  <c r="K760" i="13" s="1"/>
  <c r="I759" i="13"/>
  <c r="I758" i="13"/>
  <c r="I757" i="13"/>
  <c r="I756" i="13"/>
  <c r="J756" i="13" s="1"/>
  <c r="K756" i="13" s="1"/>
  <c r="I755" i="13"/>
  <c r="I754" i="13"/>
  <c r="I753" i="13"/>
  <c r="I752" i="13"/>
  <c r="J752" i="13" s="1"/>
  <c r="K752" i="13" s="1"/>
  <c r="I751" i="13"/>
  <c r="I750" i="13"/>
  <c r="I749" i="13"/>
  <c r="I748" i="13"/>
  <c r="J748" i="13" s="1"/>
  <c r="K748" i="13" s="1"/>
  <c r="I747" i="13"/>
  <c r="I746" i="13"/>
  <c r="I745" i="13"/>
  <c r="I744" i="13"/>
  <c r="J744" i="13" s="1"/>
  <c r="K744" i="13" s="1"/>
  <c r="I743" i="13"/>
  <c r="I742" i="13"/>
  <c r="I741" i="13"/>
  <c r="I740" i="13"/>
  <c r="J740" i="13" s="1"/>
  <c r="K740" i="13" s="1"/>
  <c r="I739" i="13"/>
  <c r="I738" i="13"/>
  <c r="I737" i="13"/>
  <c r="I736" i="13"/>
  <c r="J736" i="13" s="1"/>
  <c r="K736" i="13" s="1"/>
  <c r="I735" i="13"/>
  <c r="I734" i="13"/>
  <c r="I733" i="13"/>
  <c r="I732" i="13"/>
  <c r="J732" i="13" s="1"/>
  <c r="K732" i="13" s="1"/>
  <c r="I731" i="13"/>
  <c r="I730" i="13"/>
  <c r="I729" i="13"/>
  <c r="I728" i="13"/>
  <c r="J728" i="13" s="1"/>
  <c r="K728" i="13" s="1"/>
  <c r="I727" i="13"/>
  <c r="I726" i="13"/>
  <c r="I725" i="13"/>
  <c r="I724" i="13"/>
  <c r="J724" i="13" s="1"/>
  <c r="K724" i="13" s="1"/>
  <c r="I723" i="13"/>
  <c r="I722" i="13"/>
  <c r="I721" i="13"/>
  <c r="I720" i="13"/>
  <c r="J720" i="13" s="1"/>
  <c r="K720" i="13" s="1"/>
  <c r="I719" i="13"/>
  <c r="I718" i="13"/>
  <c r="I717" i="13"/>
  <c r="I716" i="13"/>
  <c r="J716" i="13" s="1"/>
  <c r="K716" i="13" s="1"/>
  <c r="I715" i="13"/>
  <c r="I714" i="13"/>
  <c r="I713" i="13"/>
  <c r="I712" i="13"/>
  <c r="J712" i="13" s="1"/>
  <c r="K712" i="13" s="1"/>
  <c r="I711" i="13"/>
  <c r="I710" i="13"/>
  <c r="I709" i="13"/>
  <c r="I708" i="13"/>
  <c r="J708" i="13" s="1"/>
  <c r="K708" i="13" s="1"/>
  <c r="I707" i="13"/>
  <c r="I706" i="13"/>
  <c r="I705" i="13"/>
  <c r="I704" i="13"/>
  <c r="J704" i="13" s="1"/>
  <c r="K704" i="13" s="1"/>
  <c r="I703" i="13"/>
  <c r="I702" i="13"/>
  <c r="I701" i="13"/>
  <c r="I700" i="13"/>
  <c r="J700" i="13" s="1"/>
  <c r="K700" i="13" s="1"/>
  <c r="I699" i="13"/>
  <c r="I698" i="13"/>
  <c r="I697" i="13"/>
  <c r="I696" i="13"/>
  <c r="J696" i="13" s="1"/>
  <c r="K696" i="13" s="1"/>
  <c r="I695" i="13"/>
  <c r="I694" i="13"/>
  <c r="I693" i="13"/>
  <c r="I692" i="13"/>
  <c r="J692" i="13" s="1"/>
  <c r="K692" i="13" s="1"/>
  <c r="I691" i="13"/>
  <c r="I690" i="13"/>
  <c r="I689" i="13"/>
  <c r="I688" i="13"/>
  <c r="J688" i="13" s="1"/>
  <c r="K688" i="13" s="1"/>
  <c r="I687" i="13"/>
  <c r="I686" i="13"/>
  <c r="I685" i="13"/>
  <c r="I684" i="13"/>
  <c r="J684" i="13" s="1"/>
  <c r="K684" i="13" s="1"/>
  <c r="I683" i="13"/>
  <c r="I682" i="13"/>
  <c r="I681" i="13"/>
  <c r="I680" i="13"/>
  <c r="J680" i="13" s="1"/>
  <c r="K680" i="13" s="1"/>
  <c r="I679" i="13"/>
  <c r="I678" i="13"/>
  <c r="I677" i="13"/>
  <c r="I676" i="13"/>
  <c r="J676" i="13" s="1"/>
  <c r="K676" i="13" s="1"/>
  <c r="I675" i="13"/>
  <c r="I674" i="13"/>
  <c r="I673" i="13"/>
  <c r="I672" i="13"/>
  <c r="J672" i="13" s="1"/>
  <c r="K672" i="13" s="1"/>
  <c r="I671" i="13"/>
  <c r="I670" i="13"/>
  <c r="I669" i="13"/>
  <c r="I668" i="13"/>
  <c r="J668" i="13" s="1"/>
  <c r="K668" i="13" s="1"/>
  <c r="I667" i="13"/>
  <c r="I666" i="13"/>
  <c r="I665" i="13"/>
  <c r="I664" i="13"/>
  <c r="J664" i="13" s="1"/>
  <c r="K664" i="13" s="1"/>
  <c r="I663" i="13"/>
  <c r="I662" i="13"/>
  <c r="I661" i="13"/>
  <c r="I660" i="13"/>
  <c r="J660" i="13" s="1"/>
  <c r="K660" i="13" s="1"/>
  <c r="I659" i="13"/>
  <c r="I658" i="13"/>
  <c r="I657" i="13"/>
  <c r="I656" i="13"/>
  <c r="J656" i="13" s="1"/>
  <c r="K656" i="13" s="1"/>
  <c r="I655" i="13"/>
  <c r="I654" i="13"/>
  <c r="I653" i="13"/>
  <c r="I652" i="13"/>
  <c r="J652" i="13" s="1"/>
  <c r="K652" i="13" s="1"/>
  <c r="I651" i="13"/>
  <c r="I650" i="13"/>
  <c r="I649" i="13"/>
  <c r="I648" i="13"/>
  <c r="J648" i="13" s="1"/>
  <c r="K648" i="13" s="1"/>
  <c r="I647" i="13"/>
  <c r="I646" i="13"/>
  <c r="I645" i="13"/>
  <c r="I644" i="13"/>
  <c r="J644" i="13" s="1"/>
  <c r="K644" i="13" s="1"/>
  <c r="I643" i="13"/>
  <c r="I642" i="13"/>
  <c r="I641" i="13"/>
  <c r="I640" i="13"/>
  <c r="J640" i="13" s="1"/>
  <c r="K640" i="13" s="1"/>
  <c r="I639" i="13"/>
  <c r="I638" i="13"/>
  <c r="I637" i="13"/>
  <c r="I636" i="13"/>
  <c r="J636" i="13" s="1"/>
  <c r="K636" i="13" s="1"/>
  <c r="I635" i="13"/>
  <c r="I634" i="13"/>
  <c r="I633" i="13"/>
  <c r="I632" i="13"/>
  <c r="J632" i="13" s="1"/>
  <c r="K632" i="13" s="1"/>
  <c r="I631" i="13"/>
  <c r="I630" i="13"/>
  <c r="I629" i="13"/>
  <c r="I628" i="13"/>
  <c r="J628" i="13" s="1"/>
  <c r="K628" i="13" s="1"/>
  <c r="I627" i="13"/>
  <c r="I626" i="13"/>
  <c r="I625" i="13"/>
  <c r="I624" i="13"/>
  <c r="J624" i="13" s="1"/>
  <c r="K624" i="13" s="1"/>
  <c r="I623" i="13"/>
  <c r="I622" i="13"/>
  <c r="I621" i="13"/>
  <c r="I620" i="13"/>
  <c r="J620" i="13" s="1"/>
  <c r="K620" i="13" s="1"/>
  <c r="I619" i="13"/>
  <c r="I618" i="13"/>
  <c r="I617" i="13"/>
  <c r="I616" i="13"/>
  <c r="J616" i="13" s="1"/>
  <c r="K616" i="13" s="1"/>
  <c r="I615" i="13"/>
  <c r="I614" i="13"/>
  <c r="I613" i="13"/>
  <c r="I612" i="13"/>
  <c r="J612" i="13" s="1"/>
  <c r="K612" i="13" s="1"/>
  <c r="I611" i="13"/>
  <c r="I610" i="13"/>
  <c r="I609" i="13"/>
  <c r="I608" i="13"/>
  <c r="J608" i="13" s="1"/>
  <c r="K608" i="13" s="1"/>
  <c r="I607" i="13"/>
  <c r="I606" i="13"/>
  <c r="I605" i="13"/>
  <c r="I604" i="13"/>
  <c r="J604" i="13" s="1"/>
  <c r="K604" i="13" s="1"/>
  <c r="I603" i="13"/>
  <c r="I602" i="13"/>
  <c r="I601" i="13"/>
  <c r="I600" i="13"/>
  <c r="J600" i="13" s="1"/>
  <c r="K600" i="13" s="1"/>
  <c r="I599" i="13"/>
  <c r="I598" i="13"/>
  <c r="I597" i="13"/>
  <c r="I596" i="13"/>
  <c r="J596" i="13" s="1"/>
  <c r="K596" i="13" s="1"/>
  <c r="I595" i="13"/>
  <c r="I594" i="13"/>
  <c r="I593" i="13"/>
  <c r="I592" i="13"/>
  <c r="J592" i="13" s="1"/>
  <c r="K592" i="13" s="1"/>
  <c r="I591" i="13"/>
  <c r="I590" i="13"/>
  <c r="I589" i="13"/>
  <c r="I588" i="13"/>
  <c r="J588" i="13" s="1"/>
  <c r="K588" i="13" s="1"/>
  <c r="I587" i="13"/>
  <c r="I586" i="13"/>
  <c r="I585" i="13"/>
  <c r="I584" i="13"/>
  <c r="J584" i="13" s="1"/>
  <c r="K584" i="13" s="1"/>
  <c r="I583" i="13"/>
  <c r="I582" i="13"/>
  <c r="I581" i="13"/>
  <c r="I580" i="13"/>
  <c r="J580" i="13" s="1"/>
  <c r="K580" i="13" s="1"/>
  <c r="I579" i="13"/>
  <c r="I578" i="13"/>
  <c r="I577" i="13"/>
  <c r="I576" i="13"/>
  <c r="J576" i="13" s="1"/>
  <c r="K576" i="13" s="1"/>
  <c r="I575" i="13"/>
  <c r="I574" i="13"/>
  <c r="I573" i="13"/>
  <c r="I572" i="13"/>
  <c r="J572" i="13" s="1"/>
  <c r="K572" i="13" s="1"/>
  <c r="I571" i="13"/>
  <c r="I570" i="13"/>
  <c r="I569" i="13"/>
  <c r="I568" i="13"/>
  <c r="J568" i="13" s="1"/>
  <c r="K568" i="13" s="1"/>
  <c r="I567" i="13"/>
  <c r="I566" i="13"/>
  <c r="I565" i="13"/>
  <c r="I564" i="13"/>
  <c r="J564" i="13" s="1"/>
  <c r="K564" i="13" s="1"/>
  <c r="I563" i="13"/>
  <c r="I562" i="13"/>
  <c r="I561" i="13"/>
  <c r="I560" i="13"/>
  <c r="J560" i="13" s="1"/>
  <c r="K560" i="13" s="1"/>
  <c r="I559" i="13"/>
  <c r="I558" i="13"/>
  <c r="I557" i="13"/>
  <c r="I556" i="13"/>
  <c r="J556" i="13" s="1"/>
  <c r="K556" i="13" s="1"/>
  <c r="I555" i="13"/>
  <c r="I554" i="13"/>
  <c r="I553" i="13"/>
  <c r="I552" i="13"/>
  <c r="J552" i="13" s="1"/>
  <c r="K552" i="13" s="1"/>
  <c r="I551" i="13"/>
  <c r="I550" i="13"/>
  <c r="I549" i="13"/>
  <c r="I548" i="13"/>
  <c r="I547" i="13"/>
  <c r="I546" i="13"/>
  <c r="I545" i="13"/>
  <c r="I544" i="13"/>
  <c r="J544" i="13" s="1"/>
  <c r="K544" i="13" s="1"/>
  <c r="I543" i="13"/>
  <c r="I542" i="13"/>
  <c r="I541" i="13"/>
  <c r="I540" i="13"/>
  <c r="I539" i="13"/>
  <c r="I538" i="13"/>
  <c r="I537" i="13"/>
  <c r="I536" i="13"/>
  <c r="I535" i="13"/>
  <c r="I534" i="13"/>
  <c r="I533" i="13"/>
  <c r="I532" i="13"/>
  <c r="I531" i="13"/>
  <c r="I530" i="13"/>
  <c r="I529" i="13"/>
  <c r="I528" i="13"/>
  <c r="I527" i="13"/>
  <c r="I526" i="13"/>
  <c r="I525" i="13"/>
  <c r="I524" i="13"/>
  <c r="I523" i="13"/>
  <c r="I522" i="13"/>
  <c r="I521" i="13"/>
  <c r="I520" i="13"/>
  <c r="I519" i="13"/>
  <c r="I518" i="13"/>
  <c r="I517" i="13"/>
  <c r="I516" i="13"/>
  <c r="I515" i="13"/>
  <c r="I514" i="13"/>
  <c r="I513" i="13"/>
  <c r="I512" i="13"/>
  <c r="I511" i="13"/>
  <c r="I510" i="13"/>
  <c r="I509" i="13"/>
  <c r="I508" i="13"/>
  <c r="I507" i="13"/>
  <c r="I506" i="13"/>
  <c r="I505" i="13"/>
  <c r="I504" i="13"/>
  <c r="I503" i="13"/>
  <c r="I502" i="13"/>
  <c r="I501" i="13"/>
  <c r="I500" i="13"/>
  <c r="I499" i="13"/>
  <c r="I498" i="13"/>
  <c r="I497" i="13"/>
  <c r="I496" i="13"/>
  <c r="I495" i="13"/>
  <c r="I494" i="13"/>
  <c r="I493" i="13"/>
  <c r="I492" i="13"/>
  <c r="I491" i="13"/>
  <c r="I490" i="13"/>
  <c r="I489" i="13"/>
  <c r="I488" i="13"/>
  <c r="I487" i="13"/>
  <c r="I486" i="13"/>
  <c r="I485" i="13"/>
  <c r="I484" i="13"/>
  <c r="I483" i="13"/>
  <c r="I482" i="13"/>
  <c r="I481" i="13"/>
  <c r="I480" i="13"/>
  <c r="I479" i="13"/>
  <c r="I478" i="13"/>
  <c r="I477" i="13"/>
  <c r="I476" i="13"/>
  <c r="I475" i="13"/>
  <c r="I474" i="13"/>
  <c r="I473" i="13"/>
  <c r="I472" i="13"/>
  <c r="I471" i="13"/>
  <c r="I470" i="13"/>
  <c r="I469" i="13"/>
  <c r="I468" i="13"/>
  <c r="I467" i="13"/>
  <c r="I466" i="13"/>
  <c r="I465" i="13"/>
  <c r="I464" i="13"/>
  <c r="I463" i="13"/>
  <c r="I462" i="13"/>
  <c r="I461" i="13"/>
  <c r="I460" i="13"/>
  <c r="I459" i="13"/>
  <c r="I458" i="13"/>
  <c r="I457" i="13"/>
  <c r="I456" i="13"/>
  <c r="I455" i="13"/>
  <c r="I454" i="13"/>
  <c r="I453" i="13"/>
  <c r="I452" i="13"/>
  <c r="I451" i="13"/>
  <c r="I450" i="13"/>
  <c r="I449" i="13"/>
  <c r="I448" i="13"/>
  <c r="I447" i="13"/>
  <c r="I446" i="13"/>
  <c r="I445" i="13"/>
  <c r="I444" i="13"/>
  <c r="I443" i="13"/>
  <c r="I442" i="13"/>
  <c r="I441" i="13"/>
  <c r="I440" i="13"/>
  <c r="I439" i="13"/>
  <c r="I438" i="13"/>
  <c r="I437" i="13"/>
  <c r="I436" i="13"/>
  <c r="I435" i="13"/>
  <c r="I434" i="13"/>
  <c r="I433" i="13"/>
  <c r="I432" i="13"/>
  <c r="I431" i="13"/>
  <c r="I430" i="13"/>
  <c r="I429" i="13"/>
  <c r="I428" i="13"/>
  <c r="I427" i="13"/>
  <c r="I426" i="13"/>
  <c r="I425" i="13"/>
  <c r="I424" i="13"/>
  <c r="I423" i="13"/>
  <c r="I422" i="13"/>
  <c r="I421" i="13"/>
  <c r="I420" i="13"/>
  <c r="I419" i="13"/>
  <c r="I418" i="13"/>
  <c r="I417" i="13"/>
  <c r="I416" i="13"/>
  <c r="I415" i="13"/>
  <c r="I414" i="13"/>
  <c r="I413" i="13"/>
  <c r="I412" i="13"/>
  <c r="I411" i="13"/>
  <c r="I410" i="13"/>
  <c r="I409" i="13"/>
  <c r="I408" i="13"/>
  <c r="I407" i="13"/>
  <c r="I406" i="13"/>
  <c r="I405" i="13"/>
  <c r="I404" i="13"/>
  <c r="I403" i="13"/>
  <c r="I402" i="13"/>
  <c r="I401" i="13"/>
  <c r="I400" i="13"/>
  <c r="I399" i="13"/>
  <c r="I398" i="13"/>
  <c r="I397" i="13"/>
  <c r="I396" i="13"/>
  <c r="I395" i="13"/>
  <c r="I394" i="13"/>
  <c r="I393" i="13"/>
  <c r="I392" i="13"/>
  <c r="I391" i="13"/>
  <c r="I390" i="13"/>
  <c r="I389" i="13"/>
  <c r="I388" i="13"/>
  <c r="I387" i="13"/>
  <c r="I386" i="13"/>
  <c r="I385" i="13"/>
  <c r="I384" i="13"/>
  <c r="I383" i="13"/>
  <c r="I382" i="13"/>
  <c r="I381" i="13"/>
  <c r="I380" i="13"/>
  <c r="I379" i="13"/>
  <c r="I378" i="13"/>
  <c r="I377" i="13"/>
  <c r="I376" i="13"/>
  <c r="I375" i="13"/>
  <c r="I374" i="13"/>
  <c r="I373" i="13"/>
  <c r="I372" i="13"/>
  <c r="I371" i="13"/>
  <c r="I370" i="13"/>
  <c r="I369" i="13"/>
  <c r="I368" i="13"/>
  <c r="I367" i="13"/>
  <c r="I366" i="13"/>
  <c r="I365" i="13"/>
  <c r="I364" i="13"/>
  <c r="I363" i="13"/>
  <c r="I362" i="13"/>
  <c r="I361" i="13"/>
  <c r="I360" i="13"/>
  <c r="I359" i="13"/>
  <c r="I358" i="13"/>
  <c r="I357" i="13"/>
  <c r="I356" i="13"/>
  <c r="I355" i="13"/>
  <c r="I354" i="13"/>
  <c r="I353" i="13"/>
  <c r="I352" i="13"/>
  <c r="I351" i="13"/>
  <c r="I350" i="13"/>
  <c r="I349" i="13"/>
  <c r="I348" i="13"/>
  <c r="I347" i="13"/>
  <c r="I346" i="13"/>
  <c r="I345" i="13"/>
  <c r="I344" i="13"/>
  <c r="I343" i="13"/>
  <c r="I342" i="13"/>
  <c r="I341" i="13"/>
  <c r="I340" i="13"/>
  <c r="I339" i="13"/>
  <c r="I338" i="13"/>
  <c r="I337" i="13"/>
  <c r="I336" i="13"/>
  <c r="I335" i="13"/>
  <c r="I334" i="13"/>
  <c r="I333" i="13"/>
  <c r="I332" i="13"/>
  <c r="I331" i="13"/>
  <c r="I330" i="13"/>
  <c r="I329" i="13"/>
  <c r="I328" i="13"/>
  <c r="I327" i="13"/>
  <c r="I326" i="13"/>
  <c r="I325" i="13"/>
  <c r="I324" i="13"/>
  <c r="I323" i="13"/>
  <c r="I322" i="13"/>
  <c r="I321" i="13"/>
  <c r="I320" i="13"/>
  <c r="I319" i="13"/>
  <c r="I318" i="13"/>
  <c r="I317" i="13"/>
  <c r="I316" i="13"/>
  <c r="I315" i="13"/>
  <c r="I314" i="13"/>
  <c r="I313" i="13"/>
  <c r="I312" i="13"/>
  <c r="I311" i="13"/>
  <c r="I310" i="13"/>
  <c r="I309" i="13"/>
  <c r="I308" i="13"/>
  <c r="I307" i="13"/>
  <c r="I306" i="13"/>
  <c r="I305" i="13"/>
  <c r="I304" i="13"/>
  <c r="I303" i="13"/>
  <c r="I302" i="13"/>
  <c r="I301" i="13"/>
  <c r="I300" i="13"/>
  <c r="I299" i="13"/>
  <c r="I298" i="13"/>
  <c r="I297" i="13"/>
  <c r="I296" i="13"/>
  <c r="I295" i="13"/>
  <c r="I294" i="13"/>
  <c r="I293" i="13"/>
  <c r="I292" i="13"/>
  <c r="I291" i="13"/>
  <c r="I290" i="13"/>
  <c r="I289" i="13"/>
  <c r="I288" i="13"/>
  <c r="I287" i="13"/>
  <c r="I286" i="13"/>
  <c r="I285" i="13"/>
  <c r="I284" i="13"/>
  <c r="I283" i="13"/>
  <c r="I282" i="13"/>
  <c r="I281" i="13"/>
  <c r="I280" i="13"/>
  <c r="I279" i="13"/>
  <c r="I278" i="13"/>
  <c r="I277" i="13"/>
  <c r="I276" i="13"/>
  <c r="I275" i="13"/>
  <c r="I274" i="13"/>
  <c r="I273" i="13"/>
  <c r="I272" i="13"/>
  <c r="I271" i="13"/>
  <c r="I270" i="13"/>
  <c r="I269" i="13"/>
  <c r="I268" i="13"/>
  <c r="I267" i="13"/>
  <c r="I266" i="13"/>
  <c r="I265" i="13"/>
  <c r="I264" i="13"/>
  <c r="I263" i="13"/>
  <c r="I262" i="13"/>
  <c r="I261" i="13"/>
  <c r="I260" i="13"/>
  <c r="I259" i="13"/>
  <c r="I258" i="13"/>
  <c r="I257" i="13"/>
  <c r="I256" i="13"/>
  <c r="I255" i="13"/>
  <c r="I254" i="13"/>
  <c r="I253" i="13"/>
  <c r="I252" i="13"/>
  <c r="I251" i="13"/>
  <c r="I250" i="13"/>
  <c r="I249" i="13"/>
  <c r="I248" i="13"/>
  <c r="I247" i="13"/>
  <c r="I246" i="13"/>
  <c r="I245" i="13"/>
  <c r="I244" i="13"/>
  <c r="I243" i="13"/>
  <c r="I242" i="13"/>
  <c r="I241" i="13"/>
  <c r="I240" i="13"/>
  <c r="I239" i="13"/>
  <c r="I238" i="13"/>
  <c r="I237" i="13"/>
  <c r="I236" i="13"/>
  <c r="I235" i="13"/>
  <c r="I234" i="13"/>
  <c r="I233" i="13"/>
  <c r="I232" i="13"/>
  <c r="I231" i="13"/>
  <c r="I230" i="13"/>
  <c r="I229" i="13"/>
  <c r="I228" i="13"/>
  <c r="I227" i="13"/>
  <c r="I226" i="13"/>
  <c r="I225" i="13"/>
  <c r="I224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82" i="13"/>
  <c r="I81" i="13"/>
  <c r="I80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999" i="12"/>
  <c r="I998" i="12"/>
  <c r="I997" i="12"/>
  <c r="I996" i="12"/>
  <c r="I995" i="12"/>
  <c r="I994" i="12"/>
  <c r="I993" i="12"/>
  <c r="I992" i="12"/>
  <c r="I991" i="12"/>
  <c r="I990" i="12"/>
  <c r="I989" i="12"/>
  <c r="I988" i="12"/>
  <c r="I987" i="12"/>
  <c r="I986" i="12"/>
  <c r="I985" i="12"/>
  <c r="I984" i="12"/>
  <c r="I983" i="12"/>
  <c r="I982" i="12"/>
  <c r="I981" i="12"/>
  <c r="I980" i="12"/>
  <c r="I979" i="12"/>
  <c r="I978" i="12"/>
  <c r="I977" i="12"/>
  <c r="I976" i="12"/>
  <c r="I975" i="12"/>
  <c r="I974" i="12"/>
  <c r="I973" i="12"/>
  <c r="I972" i="12"/>
  <c r="I971" i="12"/>
  <c r="I970" i="12"/>
  <c r="I969" i="12"/>
  <c r="I968" i="12"/>
  <c r="I967" i="12"/>
  <c r="I966" i="12"/>
  <c r="I965" i="12"/>
  <c r="I964" i="12"/>
  <c r="I963" i="12"/>
  <c r="I962" i="12"/>
  <c r="I961" i="12"/>
  <c r="I960" i="12"/>
  <c r="I959" i="12"/>
  <c r="I958" i="12"/>
  <c r="I957" i="12"/>
  <c r="I956" i="12"/>
  <c r="I955" i="12"/>
  <c r="I954" i="12"/>
  <c r="I953" i="12"/>
  <c r="I952" i="12"/>
  <c r="I951" i="12"/>
  <c r="I950" i="12"/>
  <c r="I949" i="12"/>
  <c r="I948" i="12"/>
  <c r="I947" i="12"/>
  <c r="I946" i="12"/>
  <c r="I945" i="12"/>
  <c r="I944" i="12"/>
  <c r="I943" i="12"/>
  <c r="I942" i="12"/>
  <c r="I941" i="12"/>
  <c r="I940" i="12"/>
  <c r="I939" i="12"/>
  <c r="I938" i="12"/>
  <c r="I937" i="12"/>
  <c r="I936" i="12"/>
  <c r="I935" i="12"/>
  <c r="I934" i="12"/>
  <c r="I933" i="12"/>
  <c r="I932" i="12"/>
  <c r="I931" i="12"/>
  <c r="I930" i="12"/>
  <c r="I929" i="12"/>
  <c r="I928" i="12"/>
  <c r="I927" i="12"/>
  <c r="I926" i="12"/>
  <c r="I925" i="12"/>
  <c r="I924" i="12"/>
  <c r="I923" i="12"/>
  <c r="I922" i="12"/>
  <c r="I921" i="12"/>
  <c r="I920" i="12"/>
  <c r="I919" i="12"/>
  <c r="I918" i="12"/>
  <c r="I917" i="12"/>
  <c r="I916" i="12"/>
  <c r="I915" i="12"/>
  <c r="I914" i="12"/>
  <c r="I913" i="12"/>
  <c r="I912" i="12"/>
  <c r="I911" i="12"/>
  <c r="I910" i="12"/>
  <c r="I909" i="12"/>
  <c r="I908" i="12"/>
  <c r="I907" i="12"/>
  <c r="I906" i="12"/>
  <c r="I905" i="12"/>
  <c r="I904" i="12"/>
  <c r="I903" i="12"/>
  <c r="I902" i="12"/>
  <c r="I901" i="12"/>
  <c r="I900" i="12"/>
  <c r="I899" i="12"/>
  <c r="I898" i="12"/>
  <c r="I897" i="12"/>
  <c r="I896" i="12"/>
  <c r="I895" i="12"/>
  <c r="I894" i="12"/>
  <c r="I893" i="12"/>
  <c r="I892" i="12"/>
  <c r="I891" i="12"/>
  <c r="I890" i="12"/>
  <c r="I889" i="12"/>
  <c r="I888" i="12"/>
  <c r="I887" i="12"/>
  <c r="I886" i="12"/>
  <c r="I885" i="12"/>
  <c r="I884" i="12"/>
  <c r="I883" i="12"/>
  <c r="I882" i="12"/>
  <c r="I881" i="12"/>
  <c r="I880" i="12"/>
  <c r="I879" i="12"/>
  <c r="I878" i="12"/>
  <c r="I877" i="12"/>
  <c r="I876" i="12"/>
  <c r="I875" i="12"/>
  <c r="I874" i="12"/>
  <c r="I873" i="12"/>
  <c r="I872" i="12"/>
  <c r="I871" i="12"/>
  <c r="I870" i="12"/>
  <c r="I869" i="12"/>
  <c r="I868" i="12"/>
  <c r="I867" i="12"/>
  <c r="I866" i="12"/>
  <c r="I865" i="12"/>
  <c r="I864" i="12"/>
  <c r="I863" i="12"/>
  <c r="I862" i="12"/>
  <c r="I861" i="12"/>
  <c r="I860" i="12"/>
  <c r="I859" i="12"/>
  <c r="I858" i="12"/>
  <c r="I857" i="12"/>
  <c r="I856" i="12"/>
  <c r="I855" i="12"/>
  <c r="I854" i="12"/>
  <c r="I853" i="12"/>
  <c r="I852" i="12"/>
  <c r="I851" i="12"/>
  <c r="I850" i="12"/>
  <c r="I849" i="12"/>
  <c r="I848" i="12"/>
  <c r="I847" i="12"/>
  <c r="I846" i="12"/>
  <c r="I845" i="12"/>
  <c r="I844" i="12"/>
  <c r="I843" i="12"/>
  <c r="I842" i="12"/>
  <c r="I841" i="12"/>
  <c r="I840" i="12"/>
  <c r="I839" i="12"/>
  <c r="I838" i="12"/>
  <c r="I837" i="12"/>
  <c r="I836" i="12"/>
  <c r="I835" i="12"/>
  <c r="I834" i="12"/>
  <c r="I833" i="12"/>
  <c r="I832" i="12"/>
  <c r="I831" i="12"/>
  <c r="I830" i="12"/>
  <c r="I829" i="12"/>
  <c r="I828" i="12"/>
  <c r="I827" i="12"/>
  <c r="I826" i="12"/>
  <c r="I825" i="12"/>
  <c r="I824" i="12"/>
  <c r="I823" i="12"/>
  <c r="I822" i="12"/>
  <c r="I821" i="12"/>
  <c r="I820" i="12"/>
  <c r="I819" i="12"/>
  <c r="I818" i="12"/>
  <c r="I817" i="12"/>
  <c r="I816" i="12"/>
  <c r="I815" i="12"/>
  <c r="I814" i="12"/>
  <c r="I813" i="12"/>
  <c r="I812" i="12"/>
  <c r="I811" i="12"/>
  <c r="I810" i="12"/>
  <c r="I809" i="12"/>
  <c r="I808" i="12"/>
  <c r="I807" i="12"/>
  <c r="I806" i="12"/>
  <c r="I805" i="12"/>
  <c r="I804" i="12"/>
  <c r="I803" i="12"/>
  <c r="I802" i="12"/>
  <c r="I801" i="12"/>
  <c r="I800" i="12"/>
  <c r="I799" i="12"/>
  <c r="I798" i="12"/>
  <c r="I797" i="12"/>
  <c r="I796" i="12"/>
  <c r="I795" i="12"/>
  <c r="I794" i="12"/>
  <c r="I793" i="12"/>
  <c r="I792" i="12"/>
  <c r="I791" i="12"/>
  <c r="I790" i="12"/>
  <c r="I789" i="12"/>
  <c r="I788" i="12"/>
  <c r="I787" i="12"/>
  <c r="I786" i="12"/>
  <c r="I785" i="12"/>
  <c r="I784" i="12"/>
  <c r="I783" i="12"/>
  <c r="I782" i="12"/>
  <c r="I781" i="12"/>
  <c r="I780" i="12"/>
  <c r="I779" i="12"/>
  <c r="I778" i="12"/>
  <c r="I777" i="12"/>
  <c r="I776" i="12"/>
  <c r="I775" i="12"/>
  <c r="I774" i="12"/>
  <c r="I773" i="12"/>
  <c r="I772" i="12"/>
  <c r="I771" i="12"/>
  <c r="I770" i="12"/>
  <c r="I769" i="12"/>
  <c r="I768" i="12"/>
  <c r="I767" i="12"/>
  <c r="I766" i="12"/>
  <c r="I765" i="12"/>
  <c r="I764" i="12"/>
  <c r="I763" i="12"/>
  <c r="I762" i="12"/>
  <c r="I761" i="12"/>
  <c r="I760" i="12"/>
  <c r="I759" i="12"/>
  <c r="I758" i="12"/>
  <c r="I757" i="12"/>
  <c r="I756" i="12"/>
  <c r="I755" i="12"/>
  <c r="I754" i="12"/>
  <c r="I753" i="12"/>
  <c r="I752" i="12"/>
  <c r="I751" i="12"/>
  <c r="I750" i="12"/>
  <c r="I749" i="12"/>
  <c r="I748" i="12"/>
  <c r="I747" i="12"/>
  <c r="I746" i="12"/>
  <c r="I745" i="12"/>
  <c r="I744" i="12"/>
  <c r="I743" i="12"/>
  <c r="I742" i="12"/>
  <c r="I741" i="12"/>
  <c r="I740" i="12"/>
  <c r="I739" i="12"/>
  <c r="I738" i="12"/>
  <c r="I737" i="12"/>
  <c r="I736" i="12"/>
  <c r="I735" i="12"/>
  <c r="I734" i="12"/>
  <c r="I733" i="12"/>
  <c r="I732" i="12"/>
  <c r="I731" i="12"/>
  <c r="I730" i="12"/>
  <c r="I729" i="12"/>
  <c r="I728" i="12"/>
  <c r="I727" i="12"/>
  <c r="I726" i="12"/>
  <c r="I725" i="12"/>
  <c r="I724" i="12"/>
  <c r="I723" i="12"/>
  <c r="I722" i="12"/>
  <c r="I721" i="12"/>
  <c r="I720" i="12"/>
  <c r="I719" i="12"/>
  <c r="I718" i="12"/>
  <c r="I717" i="12"/>
  <c r="I716" i="12"/>
  <c r="I715" i="12"/>
  <c r="I714" i="12"/>
  <c r="I713" i="12"/>
  <c r="I712" i="12"/>
  <c r="I711" i="12"/>
  <c r="I710" i="12"/>
  <c r="I709" i="12"/>
  <c r="I708" i="12"/>
  <c r="I707" i="12"/>
  <c r="I706" i="12"/>
  <c r="I705" i="12"/>
  <c r="I704" i="12"/>
  <c r="I703" i="12"/>
  <c r="I702" i="12"/>
  <c r="I701" i="12"/>
  <c r="I700" i="12"/>
  <c r="I699" i="12"/>
  <c r="I698" i="12"/>
  <c r="I697" i="12"/>
  <c r="I696" i="12"/>
  <c r="I695" i="12"/>
  <c r="I694" i="12"/>
  <c r="I693" i="12"/>
  <c r="I692" i="12"/>
  <c r="I691" i="12"/>
  <c r="I690" i="12"/>
  <c r="I689" i="12"/>
  <c r="I688" i="12"/>
  <c r="I687" i="12"/>
  <c r="I686" i="12"/>
  <c r="I685" i="12"/>
  <c r="I684" i="12"/>
  <c r="I683" i="12"/>
  <c r="I682" i="12"/>
  <c r="I681" i="12"/>
  <c r="I680" i="12"/>
  <c r="I679" i="12"/>
  <c r="I678" i="12"/>
  <c r="I677" i="12"/>
  <c r="I676" i="12"/>
  <c r="I675" i="12"/>
  <c r="I674" i="12"/>
  <c r="I673" i="12"/>
  <c r="I672" i="12"/>
  <c r="I671" i="12"/>
  <c r="I670" i="12"/>
  <c r="I669" i="12"/>
  <c r="I668" i="12"/>
  <c r="I667" i="12"/>
  <c r="I666" i="12"/>
  <c r="I665" i="12"/>
  <c r="I664" i="12"/>
  <c r="I663" i="12"/>
  <c r="I662" i="12"/>
  <c r="I661" i="12"/>
  <c r="I660" i="12"/>
  <c r="I659" i="12"/>
  <c r="I658" i="12"/>
  <c r="I657" i="12"/>
  <c r="I656" i="12"/>
  <c r="I655" i="12"/>
  <c r="I654" i="12"/>
  <c r="I653" i="12"/>
  <c r="I652" i="12"/>
  <c r="I651" i="12"/>
  <c r="I650" i="12"/>
  <c r="I649" i="12"/>
  <c r="I648" i="12"/>
  <c r="I647" i="12"/>
  <c r="I646" i="12"/>
  <c r="I645" i="12"/>
  <c r="I644" i="12"/>
  <c r="I643" i="12"/>
  <c r="I642" i="12"/>
  <c r="I641" i="12"/>
  <c r="I640" i="12"/>
  <c r="I639" i="12"/>
  <c r="I638" i="12"/>
  <c r="I637" i="12"/>
  <c r="I636" i="12"/>
  <c r="I635" i="12"/>
  <c r="I634" i="12"/>
  <c r="I633" i="12"/>
  <c r="I632" i="12"/>
  <c r="I631" i="12"/>
  <c r="I630" i="12"/>
  <c r="I629" i="12"/>
  <c r="I628" i="12"/>
  <c r="I627" i="12"/>
  <c r="I626" i="12"/>
  <c r="I625" i="12"/>
  <c r="I624" i="12"/>
  <c r="I623" i="12"/>
  <c r="I622" i="12"/>
  <c r="I621" i="12"/>
  <c r="I620" i="12"/>
  <c r="I619" i="12"/>
  <c r="I618" i="12"/>
  <c r="I617" i="12"/>
  <c r="I616" i="12"/>
  <c r="I615" i="12"/>
  <c r="I614" i="12"/>
  <c r="I613" i="12"/>
  <c r="I612" i="12"/>
  <c r="I611" i="12"/>
  <c r="I610" i="12"/>
  <c r="I609" i="12"/>
  <c r="I608" i="12"/>
  <c r="I607" i="12"/>
  <c r="I606" i="12"/>
  <c r="I605" i="12"/>
  <c r="I604" i="12"/>
  <c r="I603" i="12"/>
  <c r="I602" i="12"/>
  <c r="I601" i="12"/>
  <c r="I600" i="12"/>
  <c r="I599" i="12"/>
  <c r="I598" i="12"/>
  <c r="I597" i="12"/>
  <c r="I596" i="12"/>
  <c r="I595" i="12"/>
  <c r="I594" i="12"/>
  <c r="I593" i="12"/>
  <c r="I592" i="12"/>
  <c r="I591" i="12"/>
  <c r="I590" i="12"/>
  <c r="I589" i="12"/>
  <c r="I588" i="12"/>
  <c r="I587" i="12"/>
  <c r="I586" i="12"/>
  <c r="I585" i="12"/>
  <c r="I584" i="12"/>
  <c r="I583" i="12"/>
  <c r="I582" i="12"/>
  <c r="I581" i="12"/>
  <c r="I580" i="12"/>
  <c r="I579" i="12"/>
  <c r="I578" i="12"/>
  <c r="I577" i="12"/>
  <c r="I576" i="12"/>
  <c r="I575" i="12"/>
  <c r="I574" i="12"/>
  <c r="I573" i="12"/>
  <c r="I572" i="12"/>
  <c r="I571" i="12"/>
  <c r="I570" i="12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99" i="11"/>
  <c r="I998" i="11"/>
  <c r="I997" i="11"/>
  <c r="I996" i="11"/>
  <c r="J996" i="11" s="1"/>
  <c r="K996" i="11" s="1"/>
  <c r="I995" i="11"/>
  <c r="I994" i="11"/>
  <c r="I993" i="11"/>
  <c r="I992" i="11"/>
  <c r="J992" i="11" s="1"/>
  <c r="K992" i="11" s="1"/>
  <c r="I991" i="11"/>
  <c r="I990" i="11"/>
  <c r="I989" i="11"/>
  <c r="I988" i="11"/>
  <c r="J988" i="11" s="1"/>
  <c r="K988" i="11" s="1"/>
  <c r="I987" i="11"/>
  <c r="I986" i="11"/>
  <c r="I985" i="11"/>
  <c r="I984" i="11"/>
  <c r="J984" i="11" s="1"/>
  <c r="K984" i="11" s="1"/>
  <c r="I983" i="11"/>
  <c r="I982" i="11"/>
  <c r="I981" i="11"/>
  <c r="I980" i="11"/>
  <c r="J980" i="11" s="1"/>
  <c r="K980" i="11" s="1"/>
  <c r="I979" i="11"/>
  <c r="I978" i="11"/>
  <c r="I977" i="11"/>
  <c r="I976" i="11"/>
  <c r="J976" i="11" s="1"/>
  <c r="K976" i="11" s="1"/>
  <c r="I975" i="11"/>
  <c r="I974" i="11"/>
  <c r="I973" i="11"/>
  <c r="I972" i="11"/>
  <c r="J972" i="11" s="1"/>
  <c r="K972" i="11" s="1"/>
  <c r="I971" i="11"/>
  <c r="I970" i="11"/>
  <c r="I969" i="11"/>
  <c r="I968" i="11"/>
  <c r="J968" i="11" s="1"/>
  <c r="K968" i="11" s="1"/>
  <c r="I967" i="11"/>
  <c r="I966" i="11"/>
  <c r="I965" i="11"/>
  <c r="I964" i="11"/>
  <c r="J964" i="11" s="1"/>
  <c r="K964" i="11" s="1"/>
  <c r="I963" i="11"/>
  <c r="I962" i="11"/>
  <c r="I961" i="11"/>
  <c r="I960" i="11"/>
  <c r="J960" i="11" s="1"/>
  <c r="K960" i="11" s="1"/>
  <c r="I959" i="11"/>
  <c r="I958" i="11"/>
  <c r="I957" i="11"/>
  <c r="I956" i="11"/>
  <c r="J956" i="11" s="1"/>
  <c r="K956" i="11" s="1"/>
  <c r="I955" i="11"/>
  <c r="I954" i="11"/>
  <c r="I953" i="11"/>
  <c r="I952" i="11"/>
  <c r="J952" i="11" s="1"/>
  <c r="K952" i="11" s="1"/>
  <c r="I951" i="11"/>
  <c r="I950" i="11"/>
  <c r="I949" i="11"/>
  <c r="I948" i="11"/>
  <c r="J948" i="11" s="1"/>
  <c r="K948" i="11" s="1"/>
  <c r="I947" i="11"/>
  <c r="I946" i="11"/>
  <c r="I945" i="11"/>
  <c r="I944" i="11"/>
  <c r="J944" i="11" s="1"/>
  <c r="K944" i="11" s="1"/>
  <c r="I943" i="11"/>
  <c r="I942" i="11"/>
  <c r="I941" i="11"/>
  <c r="I940" i="11"/>
  <c r="J940" i="11" s="1"/>
  <c r="K940" i="11" s="1"/>
  <c r="I939" i="11"/>
  <c r="I938" i="11"/>
  <c r="I937" i="11"/>
  <c r="I936" i="11"/>
  <c r="J936" i="11" s="1"/>
  <c r="K936" i="11" s="1"/>
  <c r="I935" i="11"/>
  <c r="I934" i="11"/>
  <c r="I933" i="11"/>
  <c r="I932" i="11"/>
  <c r="J932" i="11" s="1"/>
  <c r="K932" i="11" s="1"/>
  <c r="I931" i="11"/>
  <c r="I930" i="11"/>
  <c r="I929" i="11"/>
  <c r="I928" i="11"/>
  <c r="J928" i="11" s="1"/>
  <c r="K928" i="11" s="1"/>
  <c r="I927" i="11"/>
  <c r="I926" i="11"/>
  <c r="I925" i="11"/>
  <c r="I924" i="11"/>
  <c r="J924" i="11" s="1"/>
  <c r="K924" i="11" s="1"/>
  <c r="I923" i="11"/>
  <c r="I922" i="11"/>
  <c r="I921" i="11"/>
  <c r="I920" i="11"/>
  <c r="J920" i="11" s="1"/>
  <c r="K920" i="11" s="1"/>
  <c r="I919" i="11"/>
  <c r="I918" i="11"/>
  <c r="I917" i="11"/>
  <c r="I916" i="11"/>
  <c r="J916" i="11" s="1"/>
  <c r="K916" i="11" s="1"/>
  <c r="I915" i="11"/>
  <c r="I914" i="11"/>
  <c r="I913" i="11"/>
  <c r="I912" i="11"/>
  <c r="J912" i="11" s="1"/>
  <c r="K912" i="11" s="1"/>
  <c r="I911" i="11"/>
  <c r="I910" i="11"/>
  <c r="I909" i="11"/>
  <c r="I908" i="11"/>
  <c r="J908" i="11" s="1"/>
  <c r="K908" i="11" s="1"/>
  <c r="I907" i="11"/>
  <c r="I906" i="11"/>
  <c r="I905" i="11"/>
  <c r="I904" i="11"/>
  <c r="J904" i="11" s="1"/>
  <c r="K904" i="11" s="1"/>
  <c r="I903" i="11"/>
  <c r="I902" i="11"/>
  <c r="I901" i="11"/>
  <c r="I900" i="11"/>
  <c r="J900" i="11" s="1"/>
  <c r="K900" i="11" s="1"/>
  <c r="I899" i="11"/>
  <c r="I898" i="11"/>
  <c r="I897" i="11"/>
  <c r="I896" i="11"/>
  <c r="J896" i="11" s="1"/>
  <c r="K896" i="11" s="1"/>
  <c r="I895" i="11"/>
  <c r="I894" i="11"/>
  <c r="I893" i="11"/>
  <c r="I892" i="11"/>
  <c r="J892" i="11" s="1"/>
  <c r="K892" i="11" s="1"/>
  <c r="I891" i="11"/>
  <c r="I890" i="11"/>
  <c r="I889" i="11"/>
  <c r="I888" i="11"/>
  <c r="J888" i="11" s="1"/>
  <c r="K888" i="11" s="1"/>
  <c r="I887" i="11"/>
  <c r="I886" i="11"/>
  <c r="I885" i="11"/>
  <c r="I884" i="11"/>
  <c r="J884" i="11" s="1"/>
  <c r="K884" i="11" s="1"/>
  <c r="I883" i="11"/>
  <c r="I882" i="11"/>
  <c r="I881" i="11"/>
  <c r="I880" i="11"/>
  <c r="J880" i="11" s="1"/>
  <c r="K880" i="11" s="1"/>
  <c r="I879" i="11"/>
  <c r="I878" i="11"/>
  <c r="I877" i="11"/>
  <c r="I876" i="11"/>
  <c r="J876" i="11" s="1"/>
  <c r="K876" i="11" s="1"/>
  <c r="I875" i="11"/>
  <c r="I874" i="11"/>
  <c r="I873" i="11"/>
  <c r="I872" i="11"/>
  <c r="J872" i="11" s="1"/>
  <c r="K872" i="11" s="1"/>
  <c r="I871" i="11"/>
  <c r="I870" i="11"/>
  <c r="I869" i="11"/>
  <c r="I868" i="11"/>
  <c r="J868" i="11" s="1"/>
  <c r="K868" i="11" s="1"/>
  <c r="I867" i="11"/>
  <c r="I866" i="11"/>
  <c r="I865" i="11"/>
  <c r="I864" i="11"/>
  <c r="J864" i="11" s="1"/>
  <c r="K864" i="11" s="1"/>
  <c r="I863" i="11"/>
  <c r="I862" i="11"/>
  <c r="I861" i="11"/>
  <c r="I860" i="11"/>
  <c r="J860" i="11" s="1"/>
  <c r="K860" i="11" s="1"/>
  <c r="I859" i="11"/>
  <c r="I858" i="11"/>
  <c r="I857" i="11"/>
  <c r="I856" i="11"/>
  <c r="J856" i="11" s="1"/>
  <c r="K856" i="11" s="1"/>
  <c r="I855" i="11"/>
  <c r="I854" i="11"/>
  <c r="I853" i="11"/>
  <c r="I852" i="11"/>
  <c r="J852" i="11" s="1"/>
  <c r="K852" i="11" s="1"/>
  <c r="I851" i="11"/>
  <c r="I850" i="11"/>
  <c r="I849" i="11"/>
  <c r="I848" i="11"/>
  <c r="J848" i="11" s="1"/>
  <c r="K848" i="11" s="1"/>
  <c r="I847" i="11"/>
  <c r="I846" i="11"/>
  <c r="I845" i="11"/>
  <c r="I844" i="11"/>
  <c r="J844" i="11" s="1"/>
  <c r="K844" i="11" s="1"/>
  <c r="I843" i="11"/>
  <c r="I842" i="11"/>
  <c r="I841" i="11"/>
  <c r="I840" i="11"/>
  <c r="J840" i="11" s="1"/>
  <c r="K840" i="11" s="1"/>
  <c r="I839" i="11"/>
  <c r="I838" i="11"/>
  <c r="I837" i="11"/>
  <c r="I836" i="11"/>
  <c r="J836" i="11" s="1"/>
  <c r="K836" i="11" s="1"/>
  <c r="I835" i="11"/>
  <c r="I834" i="11"/>
  <c r="I833" i="11"/>
  <c r="I832" i="11"/>
  <c r="J832" i="11" s="1"/>
  <c r="K832" i="11" s="1"/>
  <c r="I831" i="11"/>
  <c r="I830" i="11"/>
  <c r="I829" i="11"/>
  <c r="I828" i="11"/>
  <c r="J828" i="11" s="1"/>
  <c r="K828" i="11" s="1"/>
  <c r="I827" i="11"/>
  <c r="I826" i="11"/>
  <c r="I825" i="11"/>
  <c r="I824" i="11"/>
  <c r="J824" i="11" s="1"/>
  <c r="K824" i="11" s="1"/>
  <c r="I823" i="11"/>
  <c r="I822" i="11"/>
  <c r="I821" i="11"/>
  <c r="I820" i="11"/>
  <c r="J820" i="11" s="1"/>
  <c r="K820" i="11" s="1"/>
  <c r="I819" i="11"/>
  <c r="I818" i="11"/>
  <c r="I817" i="11"/>
  <c r="I816" i="11"/>
  <c r="J816" i="11" s="1"/>
  <c r="K816" i="11" s="1"/>
  <c r="I815" i="11"/>
  <c r="I814" i="11"/>
  <c r="I813" i="11"/>
  <c r="I812" i="11"/>
  <c r="J812" i="11" s="1"/>
  <c r="K812" i="11" s="1"/>
  <c r="I811" i="11"/>
  <c r="I810" i="11"/>
  <c r="I809" i="11"/>
  <c r="I808" i="11"/>
  <c r="J808" i="11" s="1"/>
  <c r="K808" i="11" s="1"/>
  <c r="I807" i="11"/>
  <c r="I806" i="11"/>
  <c r="I805" i="11"/>
  <c r="I804" i="11"/>
  <c r="J804" i="11" s="1"/>
  <c r="K804" i="11" s="1"/>
  <c r="I803" i="11"/>
  <c r="I802" i="11"/>
  <c r="I801" i="11"/>
  <c r="I800" i="11"/>
  <c r="J800" i="11" s="1"/>
  <c r="K800" i="11" s="1"/>
  <c r="I799" i="11"/>
  <c r="I798" i="11"/>
  <c r="I797" i="11"/>
  <c r="I796" i="11"/>
  <c r="I795" i="11"/>
  <c r="I794" i="11"/>
  <c r="I793" i="11"/>
  <c r="I792" i="11"/>
  <c r="I791" i="11"/>
  <c r="I790" i="11"/>
  <c r="I789" i="11"/>
  <c r="I788" i="11"/>
  <c r="I787" i="11"/>
  <c r="I786" i="11"/>
  <c r="I785" i="11"/>
  <c r="I784" i="11"/>
  <c r="I783" i="11"/>
  <c r="I782" i="11"/>
  <c r="I781" i="11"/>
  <c r="I780" i="11"/>
  <c r="I779" i="11"/>
  <c r="I778" i="11"/>
  <c r="I777" i="11"/>
  <c r="I776" i="11"/>
  <c r="I775" i="11"/>
  <c r="I774" i="11"/>
  <c r="I773" i="11"/>
  <c r="I772" i="11"/>
  <c r="I771" i="11"/>
  <c r="I770" i="11"/>
  <c r="I769" i="11"/>
  <c r="I768" i="11"/>
  <c r="I767" i="11"/>
  <c r="I766" i="11"/>
  <c r="I765" i="11"/>
  <c r="I764" i="11"/>
  <c r="I763" i="11"/>
  <c r="I762" i="11"/>
  <c r="I761" i="11"/>
  <c r="I760" i="11"/>
  <c r="I759" i="11"/>
  <c r="I758" i="11"/>
  <c r="I757" i="11"/>
  <c r="I756" i="11"/>
  <c r="I755" i="11"/>
  <c r="I754" i="11"/>
  <c r="I753" i="11"/>
  <c r="I752" i="11"/>
  <c r="I751" i="11"/>
  <c r="I750" i="11"/>
  <c r="I749" i="11"/>
  <c r="I748" i="11"/>
  <c r="I747" i="11"/>
  <c r="I746" i="11"/>
  <c r="I745" i="11"/>
  <c r="I744" i="11"/>
  <c r="I743" i="11"/>
  <c r="I742" i="11"/>
  <c r="I741" i="11"/>
  <c r="I740" i="11"/>
  <c r="I739" i="11"/>
  <c r="I738" i="11"/>
  <c r="I737" i="11"/>
  <c r="I736" i="11"/>
  <c r="I735" i="11"/>
  <c r="I734" i="11"/>
  <c r="I733" i="11"/>
  <c r="I732" i="11"/>
  <c r="I731" i="11"/>
  <c r="I730" i="11"/>
  <c r="I729" i="11"/>
  <c r="I728" i="11"/>
  <c r="I727" i="11"/>
  <c r="I726" i="11"/>
  <c r="I725" i="11"/>
  <c r="I724" i="11"/>
  <c r="I723" i="11"/>
  <c r="I722" i="11"/>
  <c r="I721" i="11"/>
  <c r="I720" i="11"/>
  <c r="I719" i="11"/>
  <c r="I718" i="11"/>
  <c r="I717" i="11"/>
  <c r="I716" i="11"/>
  <c r="I715" i="11"/>
  <c r="I714" i="11"/>
  <c r="I713" i="11"/>
  <c r="I712" i="11"/>
  <c r="I711" i="11"/>
  <c r="I710" i="11"/>
  <c r="I709" i="11"/>
  <c r="I708" i="11"/>
  <c r="I707" i="11"/>
  <c r="I706" i="11"/>
  <c r="I705" i="11"/>
  <c r="I704" i="11"/>
  <c r="I703" i="11"/>
  <c r="I702" i="11"/>
  <c r="I701" i="11"/>
  <c r="I700" i="11"/>
  <c r="I699" i="11"/>
  <c r="I698" i="11"/>
  <c r="I697" i="11"/>
  <c r="I696" i="11"/>
  <c r="I695" i="11"/>
  <c r="I694" i="11"/>
  <c r="I693" i="11"/>
  <c r="I692" i="11"/>
  <c r="I691" i="11"/>
  <c r="I690" i="11"/>
  <c r="I689" i="11"/>
  <c r="I688" i="11"/>
  <c r="I687" i="11"/>
  <c r="I686" i="11"/>
  <c r="I685" i="11"/>
  <c r="I684" i="11"/>
  <c r="I683" i="11"/>
  <c r="I682" i="11"/>
  <c r="I681" i="11"/>
  <c r="I680" i="11"/>
  <c r="I679" i="11"/>
  <c r="I678" i="11"/>
  <c r="I677" i="11"/>
  <c r="I676" i="11"/>
  <c r="I675" i="11"/>
  <c r="I674" i="11"/>
  <c r="I673" i="11"/>
  <c r="I672" i="11"/>
  <c r="I671" i="11"/>
  <c r="I670" i="11"/>
  <c r="I669" i="11"/>
  <c r="I668" i="11"/>
  <c r="J668" i="11" s="1"/>
  <c r="K668" i="11" s="1"/>
  <c r="I667" i="11"/>
  <c r="I666" i="11"/>
  <c r="I665" i="11"/>
  <c r="I664" i="11"/>
  <c r="I663" i="11"/>
  <c r="I662" i="11"/>
  <c r="I661" i="11"/>
  <c r="I660" i="11"/>
  <c r="I659" i="11"/>
  <c r="I658" i="11"/>
  <c r="I657" i="11"/>
  <c r="I656" i="11"/>
  <c r="I655" i="11"/>
  <c r="I654" i="11"/>
  <c r="I653" i="11"/>
  <c r="I652" i="11"/>
  <c r="I651" i="11"/>
  <c r="I650" i="11"/>
  <c r="I649" i="11"/>
  <c r="I648" i="11"/>
  <c r="I647" i="11"/>
  <c r="I646" i="11"/>
  <c r="I645" i="11"/>
  <c r="I644" i="11"/>
  <c r="I643" i="11"/>
  <c r="I642" i="11"/>
  <c r="I641" i="11"/>
  <c r="I640" i="11"/>
  <c r="I639" i="11"/>
  <c r="I638" i="11"/>
  <c r="I637" i="11"/>
  <c r="I636" i="11"/>
  <c r="I635" i="11"/>
  <c r="I634" i="11"/>
  <c r="I633" i="11"/>
  <c r="I632" i="11"/>
  <c r="I631" i="11"/>
  <c r="I630" i="11"/>
  <c r="I629" i="11"/>
  <c r="I628" i="11"/>
  <c r="I627" i="11"/>
  <c r="I626" i="11"/>
  <c r="I625" i="11"/>
  <c r="I624" i="11"/>
  <c r="I623" i="11"/>
  <c r="I622" i="11"/>
  <c r="I621" i="11"/>
  <c r="I620" i="11"/>
  <c r="I619" i="11"/>
  <c r="I618" i="11"/>
  <c r="I617" i="11"/>
  <c r="I616" i="11"/>
  <c r="I615" i="11"/>
  <c r="I614" i="11"/>
  <c r="I613" i="11"/>
  <c r="I612" i="11"/>
  <c r="I611" i="11"/>
  <c r="I610" i="11"/>
  <c r="I609" i="11"/>
  <c r="I608" i="11"/>
  <c r="I607" i="11"/>
  <c r="I606" i="11"/>
  <c r="I605" i="11"/>
  <c r="I604" i="11"/>
  <c r="I603" i="11"/>
  <c r="I602" i="11"/>
  <c r="I601" i="11"/>
  <c r="I600" i="11"/>
  <c r="I599" i="11"/>
  <c r="I598" i="11"/>
  <c r="I597" i="11"/>
  <c r="I596" i="11"/>
  <c r="I595" i="11"/>
  <c r="I594" i="11"/>
  <c r="I593" i="11"/>
  <c r="I592" i="11"/>
  <c r="I591" i="11"/>
  <c r="I590" i="11"/>
  <c r="I589" i="11"/>
  <c r="I588" i="11"/>
  <c r="I587" i="11"/>
  <c r="I586" i="11"/>
  <c r="I585" i="11"/>
  <c r="I584" i="11"/>
  <c r="I583" i="11"/>
  <c r="I582" i="11"/>
  <c r="I581" i="11"/>
  <c r="I580" i="11"/>
  <c r="I579" i="11"/>
  <c r="I578" i="11"/>
  <c r="I577" i="11"/>
  <c r="I576" i="11"/>
  <c r="I575" i="11"/>
  <c r="I574" i="11"/>
  <c r="I573" i="11"/>
  <c r="I572" i="11"/>
  <c r="I571" i="11"/>
  <c r="I570" i="11"/>
  <c r="I569" i="11"/>
  <c r="I568" i="11"/>
  <c r="I567" i="11"/>
  <c r="I566" i="11"/>
  <c r="I565" i="11"/>
  <c r="I564" i="11"/>
  <c r="I563" i="11"/>
  <c r="I562" i="11"/>
  <c r="I561" i="11"/>
  <c r="I560" i="11"/>
  <c r="I559" i="11"/>
  <c r="I558" i="11"/>
  <c r="I557" i="11"/>
  <c r="I556" i="11"/>
  <c r="I555" i="11"/>
  <c r="I554" i="11"/>
  <c r="I553" i="11"/>
  <c r="I552" i="11"/>
  <c r="I551" i="11"/>
  <c r="I550" i="11"/>
  <c r="I549" i="11"/>
  <c r="I548" i="11"/>
  <c r="I547" i="11"/>
  <c r="I546" i="11"/>
  <c r="I545" i="11"/>
  <c r="I544" i="11"/>
  <c r="I543" i="11"/>
  <c r="I542" i="11"/>
  <c r="I541" i="11"/>
  <c r="I540" i="11"/>
  <c r="I539" i="11"/>
  <c r="I538" i="11"/>
  <c r="I537" i="11"/>
  <c r="I536" i="11"/>
  <c r="I535" i="11"/>
  <c r="I534" i="11"/>
  <c r="I533" i="11"/>
  <c r="I532" i="11"/>
  <c r="I531" i="11"/>
  <c r="I530" i="11"/>
  <c r="I529" i="11"/>
  <c r="I528" i="11"/>
  <c r="I527" i="11"/>
  <c r="I526" i="11"/>
  <c r="I525" i="11"/>
  <c r="I524" i="11"/>
  <c r="I523" i="11"/>
  <c r="I522" i="11"/>
  <c r="I521" i="11"/>
  <c r="I520" i="11"/>
  <c r="I519" i="11"/>
  <c r="I518" i="11"/>
  <c r="I517" i="11"/>
  <c r="I516" i="11"/>
  <c r="I515" i="11"/>
  <c r="I514" i="11"/>
  <c r="I513" i="11"/>
  <c r="I512" i="11"/>
  <c r="I511" i="11"/>
  <c r="I510" i="11"/>
  <c r="I509" i="11"/>
  <c r="I508" i="11"/>
  <c r="I507" i="11"/>
  <c r="I506" i="11"/>
  <c r="I505" i="11"/>
  <c r="I504" i="11"/>
  <c r="I503" i="11"/>
  <c r="I502" i="11"/>
  <c r="I501" i="11"/>
  <c r="I500" i="11"/>
  <c r="I499" i="11"/>
  <c r="I498" i="11"/>
  <c r="I497" i="11"/>
  <c r="I496" i="11"/>
  <c r="I495" i="11"/>
  <c r="I494" i="11"/>
  <c r="I493" i="11"/>
  <c r="I492" i="11"/>
  <c r="I491" i="11"/>
  <c r="I490" i="11"/>
  <c r="I489" i="11"/>
  <c r="I488" i="11"/>
  <c r="I487" i="11"/>
  <c r="I486" i="11"/>
  <c r="I485" i="11"/>
  <c r="I484" i="11"/>
  <c r="I483" i="11"/>
  <c r="I482" i="11"/>
  <c r="I481" i="11"/>
  <c r="I480" i="11"/>
  <c r="I479" i="11"/>
  <c r="I478" i="11"/>
  <c r="I477" i="11"/>
  <c r="I476" i="11"/>
  <c r="I475" i="11"/>
  <c r="I474" i="11"/>
  <c r="I473" i="11"/>
  <c r="I472" i="11"/>
  <c r="I471" i="11"/>
  <c r="I470" i="11"/>
  <c r="I469" i="11"/>
  <c r="I468" i="11"/>
  <c r="I467" i="11"/>
  <c r="I466" i="11"/>
  <c r="I465" i="11"/>
  <c r="I464" i="11"/>
  <c r="I463" i="11"/>
  <c r="I462" i="11"/>
  <c r="I461" i="11"/>
  <c r="I460" i="11"/>
  <c r="I459" i="11"/>
  <c r="I458" i="11"/>
  <c r="I457" i="11"/>
  <c r="I456" i="11"/>
  <c r="I455" i="11"/>
  <c r="I454" i="11"/>
  <c r="I453" i="11"/>
  <c r="I452" i="11"/>
  <c r="I451" i="11"/>
  <c r="I450" i="11"/>
  <c r="I449" i="11"/>
  <c r="I448" i="11"/>
  <c r="I447" i="11"/>
  <c r="I446" i="11"/>
  <c r="I445" i="11"/>
  <c r="I444" i="11"/>
  <c r="I443" i="11"/>
  <c r="I442" i="11"/>
  <c r="I441" i="11"/>
  <c r="I440" i="11"/>
  <c r="I439" i="11"/>
  <c r="I438" i="11"/>
  <c r="I437" i="11"/>
  <c r="I436" i="11"/>
  <c r="I435" i="11"/>
  <c r="I434" i="11"/>
  <c r="I433" i="11"/>
  <c r="I432" i="11"/>
  <c r="I431" i="11"/>
  <c r="I430" i="11"/>
  <c r="I429" i="11"/>
  <c r="I428" i="11"/>
  <c r="I427" i="11"/>
  <c r="I426" i="11"/>
  <c r="I425" i="11"/>
  <c r="I424" i="11"/>
  <c r="I423" i="11"/>
  <c r="I422" i="11"/>
  <c r="I421" i="11"/>
  <c r="I420" i="11"/>
  <c r="I419" i="11"/>
  <c r="I418" i="11"/>
  <c r="I417" i="11"/>
  <c r="I416" i="11"/>
  <c r="I415" i="11"/>
  <c r="I414" i="11"/>
  <c r="I413" i="11"/>
  <c r="I412" i="11"/>
  <c r="I411" i="11"/>
  <c r="I410" i="11"/>
  <c r="I409" i="11"/>
  <c r="I408" i="11"/>
  <c r="I407" i="11"/>
  <c r="I406" i="11"/>
  <c r="I405" i="11"/>
  <c r="I404" i="11"/>
  <c r="I403" i="11"/>
  <c r="I402" i="11"/>
  <c r="I401" i="11"/>
  <c r="I400" i="11"/>
  <c r="I399" i="11"/>
  <c r="I398" i="11"/>
  <c r="I397" i="11"/>
  <c r="I396" i="11"/>
  <c r="I395" i="11"/>
  <c r="I394" i="11"/>
  <c r="I393" i="11"/>
  <c r="I392" i="11"/>
  <c r="I391" i="11"/>
  <c r="I390" i="11"/>
  <c r="I389" i="11"/>
  <c r="I388" i="11"/>
  <c r="I387" i="11"/>
  <c r="I386" i="11"/>
  <c r="I385" i="11"/>
  <c r="I384" i="11"/>
  <c r="I383" i="11"/>
  <c r="I382" i="11"/>
  <c r="I381" i="11"/>
  <c r="I380" i="11"/>
  <c r="I379" i="11"/>
  <c r="I378" i="11"/>
  <c r="I377" i="11"/>
  <c r="I376" i="11"/>
  <c r="I375" i="11"/>
  <c r="I374" i="11"/>
  <c r="I373" i="11"/>
  <c r="I372" i="11"/>
  <c r="I371" i="11"/>
  <c r="I370" i="11"/>
  <c r="I369" i="11"/>
  <c r="I368" i="11"/>
  <c r="I367" i="11"/>
  <c r="I366" i="11"/>
  <c r="I365" i="11"/>
  <c r="I364" i="11"/>
  <c r="I363" i="11"/>
  <c r="I362" i="11"/>
  <c r="I361" i="11"/>
  <c r="I360" i="11"/>
  <c r="I359" i="11"/>
  <c r="I358" i="11"/>
  <c r="I357" i="11"/>
  <c r="I356" i="11"/>
  <c r="I355" i="11"/>
  <c r="I354" i="11"/>
  <c r="I353" i="11"/>
  <c r="I352" i="11"/>
  <c r="I351" i="11"/>
  <c r="I350" i="11"/>
  <c r="I349" i="11"/>
  <c r="I348" i="11"/>
  <c r="I347" i="11"/>
  <c r="I346" i="11"/>
  <c r="I345" i="11"/>
  <c r="I344" i="11"/>
  <c r="I343" i="11"/>
  <c r="I342" i="11"/>
  <c r="I341" i="11"/>
  <c r="I340" i="11"/>
  <c r="I339" i="11"/>
  <c r="I338" i="11"/>
  <c r="I337" i="11"/>
  <c r="I336" i="11"/>
  <c r="I335" i="11"/>
  <c r="I334" i="11"/>
  <c r="I333" i="11"/>
  <c r="I332" i="11"/>
  <c r="I331" i="11"/>
  <c r="I330" i="11"/>
  <c r="I329" i="11"/>
  <c r="I328" i="11"/>
  <c r="I327" i="11"/>
  <c r="I326" i="11"/>
  <c r="I325" i="11"/>
  <c r="I324" i="11"/>
  <c r="I323" i="11"/>
  <c r="I322" i="11"/>
  <c r="I321" i="11"/>
  <c r="I320" i="11"/>
  <c r="I319" i="11"/>
  <c r="I318" i="1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I305" i="11"/>
  <c r="I304" i="11"/>
  <c r="I303" i="11"/>
  <c r="I302" i="11"/>
  <c r="I301" i="11"/>
  <c r="I300" i="11"/>
  <c r="I299" i="11"/>
  <c r="I298" i="11"/>
  <c r="I297" i="11"/>
  <c r="I296" i="11"/>
  <c r="I295" i="11"/>
  <c r="I294" i="11"/>
  <c r="I293" i="11"/>
  <c r="I292" i="11"/>
  <c r="I291" i="11"/>
  <c r="I290" i="11"/>
  <c r="I289" i="11"/>
  <c r="I288" i="11"/>
  <c r="I287" i="11"/>
  <c r="I286" i="11"/>
  <c r="I285" i="11"/>
  <c r="I284" i="11"/>
  <c r="I283" i="11"/>
  <c r="I282" i="11"/>
  <c r="I281" i="11"/>
  <c r="I280" i="11"/>
  <c r="I279" i="11"/>
  <c r="I278" i="11"/>
  <c r="I277" i="11"/>
  <c r="I276" i="11"/>
  <c r="I275" i="11"/>
  <c r="I274" i="11"/>
  <c r="I273" i="11"/>
  <c r="I272" i="11"/>
  <c r="I271" i="11"/>
  <c r="I270" i="11"/>
  <c r="I269" i="11"/>
  <c r="I268" i="11"/>
  <c r="I267" i="11"/>
  <c r="I266" i="11"/>
  <c r="I265" i="11"/>
  <c r="I264" i="11"/>
  <c r="I263" i="11"/>
  <c r="I262" i="11"/>
  <c r="I261" i="11"/>
  <c r="I260" i="11"/>
  <c r="I259" i="11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99" i="10"/>
  <c r="I998" i="10"/>
  <c r="I997" i="10"/>
  <c r="I996" i="10"/>
  <c r="I995" i="10"/>
  <c r="I994" i="10"/>
  <c r="I993" i="10"/>
  <c r="I992" i="10"/>
  <c r="I991" i="10"/>
  <c r="I990" i="10"/>
  <c r="I989" i="10"/>
  <c r="I988" i="10"/>
  <c r="I987" i="10"/>
  <c r="I986" i="10"/>
  <c r="I985" i="10"/>
  <c r="I984" i="10"/>
  <c r="I983" i="10"/>
  <c r="I982" i="10"/>
  <c r="I981" i="10"/>
  <c r="I980" i="10"/>
  <c r="I979" i="10"/>
  <c r="I978" i="10"/>
  <c r="I977" i="10"/>
  <c r="I976" i="10"/>
  <c r="I975" i="10"/>
  <c r="I974" i="10"/>
  <c r="I973" i="10"/>
  <c r="I972" i="10"/>
  <c r="I971" i="10"/>
  <c r="I970" i="10"/>
  <c r="I969" i="10"/>
  <c r="I968" i="10"/>
  <c r="I967" i="10"/>
  <c r="I966" i="10"/>
  <c r="I965" i="10"/>
  <c r="I964" i="10"/>
  <c r="I963" i="10"/>
  <c r="I962" i="10"/>
  <c r="I961" i="10"/>
  <c r="I960" i="10"/>
  <c r="I959" i="10"/>
  <c r="I958" i="10"/>
  <c r="I957" i="10"/>
  <c r="I956" i="10"/>
  <c r="I955" i="10"/>
  <c r="I954" i="10"/>
  <c r="I953" i="10"/>
  <c r="I952" i="10"/>
  <c r="I951" i="10"/>
  <c r="I950" i="10"/>
  <c r="I949" i="10"/>
  <c r="I948" i="10"/>
  <c r="I947" i="10"/>
  <c r="I946" i="10"/>
  <c r="I945" i="10"/>
  <c r="I944" i="10"/>
  <c r="I943" i="10"/>
  <c r="I942" i="10"/>
  <c r="I941" i="10"/>
  <c r="I940" i="10"/>
  <c r="I939" i="10"/>
  <c r="I938" i="10"/>
  <c r="I937" i="10"/>
  <c r="I936" i="10"/>
  <c r="I935" i="10"/>
  <c r="I934" i="10"/>
  <c r="I933" i="10"/>
  <c r="I932" i="10"/>
  <c r="I931" i="10"/>
  <c r="I930" i="10"/>
  <c r="I929" i="10"/>
  <c r="I928" i="10"/>
  <c r="I927" i="10"/>
  <c r="I926" i="10"/>
  <c r="I925" i="10"/>
  <c r="I924" i="10"/>
  <c r="I923" i="10"/>
  <c r="I922" i="10"/>
  <c r="I921" i="10"/>
  <c r="I920" i="10"/>
  <c r="I919" i="10"/>
  <c r="I918" i="10"/>
  <c r="I917" i="10"/>
  <c r="I916" i="10"/>
  <c r="I915" i="10"/>
  <c r="I914" i="10"/>
  <c r="I913" i="10"/>
  <c r="I912" i="10"/>
  <c r="I911" i="10"/>
  <c r="I910" i="10"/>
  <c r="I909" i="10"/>
  <c r="I908" i="10"/>
  <c r="I907" i="10"/>
  <c r="I906" i="10"/>
  <c r="I905" i="10"/>
  <c r="I904" i="10"/>
  <c r="I903" i="10"/>
  <c r="I902" i="10"/>
  <c r="I901" i="10"/>
  <c r="I900" i="10"/>
  <c r="I899" i="10"/>
  <c r="I898" i="10"/>
  <c r="I897" i="10"/>
  <c r="I896" i="10"/>
  <c r="I895" i="10"/>
  <c r="I894" i="10"/>
  <c r="I893" i="10"/>
  <c r="I892" i="10"/>
  <c r="I891" i="10"/>
  <c r="I890" i="10"/>
  <c r="I889" i="10"/>
  <c r="I888" i="10"/>
  <c r="I887" i="10"/>
  <c r="I886" i="10"/>
  <c r="I885" i="10"/>
  <c r="I884" i="10"/>
  <c r="I883" i="10"/>
  <c r="I882" i="10"/>
  <c r="I881" i="10"/>
  <c r="I880" i="10"/>
  <c r="I879" i="10"/>
  <c r="I878" i="10"/>
  <c r="I877" i="10"/>
  <c r="I876" i="10"/>
  <c r="I875" i="10"/>
  <c r="I874" i="10"/>
  <c r="I873" i="10"/>
  <c r="I872" i="10"/>
  <c r="I871" i="10"/>
  <c r="I870" i="10"/>
  <c r="I869" i="10"/>
  <c r="I868" i="10"/>
  <c r="I867" i="10"/>
  <c r="I866" i="10"/>
  <c r="I865" i="10"/>
  <c r="I864" i="10"/>
  <c r="I863" i="10"/>
  <c r="I862" i="10"/>
  <c r="I861" i="10"/>
  <c r="I860" i="10"/>
  <c r="I859" i="10"/>
  <c r="I858" i="10"/>
  <c r="I857" i="10"/>
  <c r="I856" i="10"/>
  <c r="I855" i="10"/>
  <c r="I854" i="10"/>
  <c r="I853" i="10"/>
  <c r="I852" i="10"/>
  <c r="I851" i="10"/>
  <c r="I850" i="10"/>
  <c r="I849" i="10"/>
  <c r="I848" i="10"/>
  <c r="I847" i="10"/>
  <c r="I846" i="10"/>
  <c r="I845" i="10"/>
  <c r="I844" i="10"/>
  <c r="I843" i="10"/>
  <c r="I842" i="10"/>
  <c r="I841" i="10"/>
  <c r="I840" i="10"/>
  <c r="I839" i="10"/>
  <c r="I838" i="10"/>
  <c r="I837" i="10"/>
  <c r="I836" i="10"/>
  <c r="I835" i="10"/>
  <c r="I834" i="10"/>
  <c r="I833" i="10"/>
  <c r="I832" i="10"/>
  <c r="I831" i="10"/>
  <c r="I830" i="10"/>
  <c r="I829" i="10"/>
  <c r="I828" i="10"/>
  <c r="I827" i="10"/>
  <c r="I826" i="10"/>
  <c r="I825" i="10"/>
  <c r="I824" i="10"/>
  <c r="I823" i="10"/>
  <c r="I822" i="10"/>
  <c r="I821" i="10"/>
  <c r="I820" i="10"/>
  <c r="I819" i="10"/>
  <c r="I818" i="10"/>
  <c r="I817" i="10"/>
  <c r="I816" i="10"/>
  <c r="I815" i="10"/>
  <c r="I814" i="10"/>
  <c r="I813" i="10"/>
  <c r="I812" i="10"/>
  <c r="I811" i="10"/>
  <c r="I810" i="10"/>
  <c r="I809" i="10"/>
  <c r="I808" i="10"/>
  <c r="I807" i="10"/>
  <c r="I806" i="10"/>
  <c r="I805" i="10"/>
  <c r="I804" i="10"/>
  <c r="I803" i="10"/>
  <c r="I802" i="10"/>
  <c r="I801" i="10"/>
  <c r="I800" i="10"/>
  <c r="I799" i="10"/>
  <c r="I798" i="10"/>
  <c r="I797" i="10"/>
  <c r="I796" i="10"/>
  <c r="I795" i="10"/>
  <c r="I794" i="10"/>
  <c r="I793" i="10"/>
  <c r="I792" i="10"/>
  <c r="I791" i="10"/>
  <c r="I790" i="10"/>
  <c r="I789" i="10"/>
  <c r="I788" i="10"/>
  <c r="I787" i="10"/>
  <c r="I786" i="10"/>
  <c r="I785" i="10"/>
  <c r="I784" i="10"/>
  <c r="I783" i="10"/>
  <c r="I782" i="10"/>
  <c r="I781" i="10"/>
  <c r="I780" i="10"/>
  <c r="I779" i="10"/>
  <c r="I778" i="10"/>
  <c r="I777" i="10"/>
  <c r="I776" i="10"/>
  <c r="I775" i="10"/>
  <c r="I774" i="10"/>
  <c r="I773" i="10"/>
  <c r="I772" i="10"/>
  <c r="I771" i="10"/>
  <c r="I770" i="10"/>
  <c r="I769" i="10"/>
  <c r="I768" i="10"/>
  <c r="I767" i="10"/>
  <c r="I766" i="10"/>
  <c r="I765" i="10"/>
  <c r="I764" i="10"/>
  <c r="I763" i="10"/>
  <c r="I762" i="10"/>
  <c r="I761" i="10"/>
  <c r="I760" i="10"/>
  <c r="I759" i="10"/>
  <c r="I758" i="10"/>
  <c r="I757" i="10"/>
  <c r="I756" i="10"/>
  <c r="I755" i="10"/>
  <c r="I754" i="10"/>
  <c r="I753" i="10"/>
  <c r="I752" i="10"/>
  <c r="I751" i="10"/>
  <c r="I750" i="10"/>
  <c r="I749" i="10"/>
  <c r="I748" i="10"/>
  <c r="I747" i="10"/>
  <c r="I746" i="10"/>
  <c r="I745" i="10"/>
  <c r="I744" i="10"/>
  <c r="I743" i="10"/>
  <c r="I742" i="10"/>
  <c r="I741" i="10"/>
  <c r="I740" i="10"/>
  <c r="I739" i="10"/>
  <c r="I738" i="10"/>
  <c r="I737" i="10"/>
  <c r="I736" i="10"/>
  <c r="I735" i="10"/>
  <c r="I734" i="10"/>
  <c r="I733" i="10"/>
  <c r="I732" i="10"/>
  <c r="I731" i="10"/>
  <c r="I730" i="10"/>
  <c r="I729" i="10"/>
  <c r="I728" i="10"/>
  <c r="I727" i="10"/>
  <c r="I726" i="10"/>
  <c r="I725" i="10"/>
  <c r="I724" i="10"/>
  <c r="I723" i="10"/>
  <c r="I722" i="10"/>
  <c r="I721" i="10"/>
  <c r="I720" i="10"/>
  <c r="I719" i="10"/>
  <c r="I718" i="10"/>
  <c r="I717" i="10"/>
  <c r="I716" i="10"/>
  <c r="I715" i="10"/>
  <c r="I714" i="10"/>
  <c r="I713" i="10"/>
  <c r="I712" i="10"/>
  <c r="I711" i="10"/>
  <c r="I710" i="10"/>
  <c r="I709" i="10"/>
  <c r="I708" i="10"/>
  <c r="I707" i="10"/>
  <c r="I706" i="10"/>
  <c r="I705" i="10"/>
  <c r="I704" i="10"/>
  <c r="I703" i="10"/>
  <c r="I702" i="10"/>
  <c r="I701" i="10"/>
  <c r="I700" i="10"/>
  <c r="I699" i="10"/>
  <c r="I698" i="10"/>
  <c r="I697" i="10"/>
  <c r="I696" i="10"/>
  <c r="I695" i="10"/>
  <c r="I694" i="10"/>
  <c r="I693" i="10"/>
  <c r="I692" i="10"/>
  <c r="I691" i="10"/>
  <c r="I690" i="10"/>
  <c r="I689" i="10"/>
  <c r="I688" i="10"/>
  <c r="I687" i="10"/>
  <c r="I686" i="10"/>
  <c r="I685" i="10"/>
  <c r="I684" i="10"/>
  <c r="I683" i="10"/>
  <c r="I682" i="10"/>
  <c r="I681" i="10"/>
  <c r="I680" i="10"/>
  <c r="I679" i="10"/>
  <c r="I678" i="10"/>
  <c r="I677" i="10"/>
  <c r="I676" i="10"/>
  <c r="I675" i="10"/>
  <c r="I674" i="10"/>
  <c r="I673" i="10"/>
  <c r="I672" i="10"/>
  <c r="J672" i="10" s="1"/>
  <c r="K672" i="10" s="1"/>
  <c r="I671" i="10"/>
  <c r="I670" i="10"/>
  <c r="I669" i="10"/>
  <c r="J669" i="10" s="1"/>
  <c r="K669" i="10" s="1"/>
  <c r="I668" i="10"/>
  <c r="I667" i="10"/>
  <c r="I666" i="10"/>
  <c r="I665" i="10"/>
  <c r="J665" i="10" s="1"/>
  <c r="K665" i="10" s="1"/>
  <c r="I664" i="10"/>
  <c r="I663" i="10"/>
  <c r="I662" i="10"/>
  <c r="I661" i="10"/>
  <c r="J661" i="10" s="1"/>
  <c r="K661" i="10" s="1"/>
  <c r="I660" i="10"/>
  <c r="I659" i="10"/>
  <c r="I658" i="10"/>
  <c r="I657" i="10"/>
  <c r="J657" i="10" s="1"/>
  <c r="K657" i="10" s="1"/>
  <c r="I656" i="10"/>
  <c r="I655" i="10"/>
  <c r="I654" i="10"/>
  <c r="I653" i="10"/>
  <c r="J653" i="10" s="1"/>
  <c r="K653" i="10" s="1"/>
  <c r="I652" i="10"/>
  <c r="I651" i="10"/>
  <c r="I650" i="10"/>
  <c r="I649" i="10"/>
  <c r="J649" i="10" s="1"/>
  <c r="K649" i="10" s="1"/>
  <c r="I648" i="10"/>
  <c r="I647" i="10"/>
  <c r="I646" i="10"/>
  <c r="I645" i="10"/>
  <c r="J645" i="10" s="1"/>
  <c r="K645" i="10" s="1"/>
  <c r="I644" i="10"/>
  <c r="I643" i="10"/>
  <c r="I642" i="10"/>
  <c r="I641" i="10"/>
  <c r="J641" i="10" s="1"/>
  <c r="K641" i="10" s="1"/>
  <c r="I640" i="10"/>
  <c r="I639" i="10"/>
  <c r="I638" i="10"/>
  <c r="I637" i="10"/>
  <c r="J637" i="10" s="1"/>
  <c r="K637" i="10" s="1"/>
  <c r="I636" i="10"/>
  <c r="I635" i="10"/>
  <c r="I634" i="10"/>
  <c r="I633" i="10"/>
  <c r="J633" i="10" s="1"/>
  <c r="K633" i="10" s="1"/>
  <c r="I632" i="10"/>
  <c r="I631" i="10"/>
  <c r="I630" i="10"/>
  <c r="I629" i="10"/>
  <c r="J629" i="10" s="1"/>
  <c r="K629" i="10" s="1"/>
  <c r="I628" i="10"/>
  <c r="I627" i="10"/>
  <c r="I626" i="10"/>
  <c r="I625" i="10"/>
  <c r="J625" i="10" s="1"/>
  <c r="K625" i="10" s="1"/>
  <c r="I624" i="10"/>
  <c r="I623" i="10"/>
  <c r="I622" i="10"/>
  <c r="I621" i="10"/>
  <c r="J621" i="10" s="1"/>
  <c r="K621" i="10" s="1"/>
  <c r="I620" i="10"/>
  <c r="I619" i="10"/>
  <c r="I618" i="10"/>
  <c r="I617" i="10"/>
  <c r="J617" i="10" s="1"/>
  <c r="K617" i="10" s="1"/>
  <c r="I616" i="10"/>
  <c r="I615" i="10"/>
  <c r="I614" i="10"/>
  <c r="I613" i="10"/>
  <c r="J613" i="10" s="1"/>
  <c r="K613" i="10" s="1"/>
  <c r="I612" i="10"/>
  <c r="I611" i="10"/>
  <c r="I610" i="10"/>
  <c r="I609" i="10"/>
  <c r="J609" i="10" s="1"/>
  <c r="K609" i="10" s="1"/>
  <c r="I608" i="10"/>
  <c r="I607" i="10"/>
  <c r="I606" i="10"/>
  <c r="I605" i="10"/>
  <c r="J605" i="10" s="1"/>
  <c r="K605" i="10" s="1"/>
  <c r="I604" i="10"/>
  <c r="I603" i="10"/>
  <c r="I602" i="10"/>
  <c r="I601" i="10"/>
  <c r="J601" i="10" s="1"/>
  <c r="K601" i="10" s="1"/>
  <c r="I600" i="10"/>
  <c r="I599" i="10"/>
  <c r="I598" i="10"/>
  <c r="I597" i="10"/>
  <c r="J597" i="10" s="1"/>
  <c r="K597" i="10" s="1"/>
  <c r="I596" i="10"/>
  <c r="I595" i="10"/>
  <c r="I594" i="10"/>
  <c r="I593" i="10"/>
  <c r="J593" i="10" s="1"/>
  <c r="K593" i="10" s="1"/>
  <c r="I592" i="10"/>
  <c r="I591" i="10"/>
  <c r="I590" i="10"/>
  <c r="I589" i="10"/>
  <c r="J589" i="10" s="1"/>
  <c r="K589" i="10" s="1"/>
  <c r="I588" i="10"/>
  <c r="I587" i="10"/>
  <c r="I586" i="10"/>
  <c r="I585" i="10"/>
  <c r="J585" i="10" s="1"/>
  <c r="K585" i="10" s="1"/>
  <c r="I584" i="10"/>
  <c r="I583" i="10"/>
  <c r="I582" i="10"/>
  <c r="I581" i="10"/>
  <c r="J581" i="10" s="1"/>
  <c r="K581" i="10" s="1"/>
  <c r="I580" i="10"/>
  <c r="I579" i="10"/>
  <c r="I578" i="10"/>
  <c r="I577" i="10"/>
  <c r="J577" i="10" s="1"/>
  <c r="K577" i="10" s="1"/>
  <c r="I576" i="10"/>
  <c r="I575" i="10"/>
  <c r="I574" i="10"/>
  <c r="I573" i="10"/>
  <c r="J573" i="10" s="1"/>
  <c r="K573" i="10" s="1"/>
  <c r="I572" i="10"/>
  <c r="I571" i="10"/>
  <c r="I570" i="10"/>
  <c r="I569" i="10"/>
  <c r="J569" i="10" s="1"/>
  <c r="K569" i="10" s="1"/>
  <c r="I568" i="10"/>
  <c r="I567" i="10"/>
  <c r="I566" i="10"/>
  <c r="I565" i="10"/>
  <c r="J565" i="10" s="1"/>
  <c r="K565" i="10" s="1"/>
  <c r="I564" i="10"/>
  <c r="I563" i="10"/>
  <c r="I562" i="10"/>
  <c r="I561" i="10"/>
  <c r="J561" i="10" s="1"/>
  <c r="K561" i="10" s="1"/>
  <c r="I560" i="10"/>
  <c r="I559" i="10"/>
  <c r="I558" i="10"/>
  <c r="I557" i="10"/>
  <c r="J557" i="10" s="1"/>
  <c r="K557" i="10" s="1"/>
  <c r="I556" i="10"/>
  <c r="I555" i="10"/>
  <c r="I554" i="10"/>
  <c r="I553" i="10"/>
  <c r="J553" i="10" s="1"/>
  <c r="K553" i="10" s="1"/>
  <c r="I552" i="10"/>
  <c r="I551" i="10"/>
  <c r="I550" i="10"/>
  <c r="I549" i="10"/>
  <c r="J549" i="10" s="1"/>
  <c r="K549" i="10" s="1"/>
  <c r="I548" i="10"/>
  <c r="I547" i="10"/>
  <c r="I546" i="10"/>
  <c r="I545" i="10"/>
  <c r="J545" i="10" s="1"/>
  <c r="K545" i="10" s="1"/>
  <c r="I544" i="10"/>
  <c r="I543" i="10"/>
  <c r="I542" i="10"/>
  <c r="I541" i="10"/>
  <c r="J541" i="10" s="1"/>
  <c r="K541" i="10" s="1"/>
  <c r="I540" i="10"/>
  <c r="I539" i="10"/>
  <c r="I538" i="10"/>
  <c r="I537" i="10"/>
  <c r="J537" i="10" s="1"/>
  <c r="K537" i="10" s="1"/>
  <c r="I536" i="10"/>
  <c r="I535" i="10"/>
  <c r="I534" i="10"/>
  <c r="I533" i="10"/>
  <c r="J533" i="10" s="1"/>
  <c r="K533" i="10" s="1"/>
  <c r="I532" i="10"/>
  <c r="I531" i="10"/>
  <c r="I530" i="10"/>
  <c r="I529" i="10"/>
  <c r="J529" i="10" s="1"/>
  <c r="K529" i="10" s="1"/>
  <c r="I528" i="10"/>
  <c r="I527" i="10"/>
  <c r="I526" i="10"/>
  <c r="I525" i="10"/>
  <c r="J525" i="10" s="1"/>
  <c r="K525" i="10" s="1"/>
  <c r="I524" i="10"/>
  <c r="I523" i="10"/>
  <c r="I522" i="10"/>
  <c r="I521" i="10"/>
  <c r="J521" i="10" s="1"/>
  <c r="K521" i="10" s="1"/>
  <c r="I520" i="10"/>
  <c r="I519" i="10"/>
  <c r="I518" i="10"/>
  <c r="I517" i="10"/>
  <c r="J517" i="10" s="1"/>
  <c r="K517" i="10" s="1"/>
  <c r="I516" i="10"/>
  <c r="I515" i="10"/>
  <c r="I514" i="10"/>
  <c r="I513" i="10"/>
  <c r="J513" i="10" s="1"/>
  <c r="K513" i="10" s="1"/>
  <c r="I512" i="10"/>
  <c r="I511" i="10"/>
  <c r="I510" i="10"/>
  <c r="I509" i="10"/>
  <c r="J509" i="10" s="1"/>
  <c r="K509" i="10" s="1"/>
  <c r="I508" i="10"/>
  <c r="I507" i="10"/>
  <c r="I506" i="10"/>
  <c r="I505" i="10"/>
  <c r="J505" i="10" s="1"/>
  <c r="K505" i="10" s="1"/>
  <c r="I504" i="10"/>
  <c r="I503" i="10"/>
  <c r="I502" i="10"/>
  <c r="I501" i="10"/>
  <c r="J501" i="10" s="1"/>
  <c r="K501" i="10" s="1"/>
  <c r="I500" i="10"/>
  <c r="I499" i="10"/>
  <c r="I498" i="10"/>
  <c r="I497" i="10"/>
  <c r="J497" i="10" s="1"/>
  <c r="K497" i="10" s="1"/>
  <c r="I496" i="10"/>
  <c r="I495" i="10"/>
  <c r="I494" i="10"/>
  <c r="I493" i="10"/>
  <c r="J493" i="10" s="1"/>
  <c r="K493" i="10" s="1"/>
  <c r="I492" i="10"/>
  <c r="I491" i="10"/>
  <c r="I490" i="10"/>
  <c r="I489" i="10"/>
  <c r="J489" i="10" s="1"/>
  <c r="K489" i="10" s="1"/>
  <c r="I488" i="10"/>
  <c r="I487" i="10"/>
  <c r="I486" i="10"/>
  <c r="I485" i="10"/>
  <c r="J485" i="10" s="1"/>
  <c r="K485" i="10" s="1"/>
  <c r="I484" i="10"/>
  <c r="I483" i="10"/>
  <c r="I482" i="10"/>
  <c r="I481" i="10"/>
  <c r="J481" i="10" s="1"/>
  <c r="K481" i="10" s="1"/>
  <c r="I480" i="10"/>
  <c r="I479" i="10"/>
  <c r="I478" i="10"/>
  <c r="I477" i="10"/>
  <c r="J477" i="10" s="1"/>
  <c r="K477" i="10" s="1"/>
  <c r="I476" i="10"/>
  <c r="I475" i="10"/>
  <c r="I474" i="10"/>
  <c r="I473" i="10"/>
  <c r="J473" i="10" s="1"/>
  <c r="K473" i="10" s="1"/>
  <c r="I472" i="10"/>
  <c r="I471" i="10"/>
  <c r="I470" i="10"/>
  <c r="I469" i="10"/>
  <c r="J469" i="10" s="1"/>
  <c r="K469" i="10" s="1"/>
  <c r="I468" i="10"/>
  <c r="I467" i="10"/>
  <c r="I466" i="10"/>
  <c r="I465" i="10"/>
  <c r="J465" i="10" s="1"/>
  <c r="K465" i="10" s="1"/>
  <c r="I464" i="10"/>
  <c r="I463" i="10"/>
  <c r="I462" i="10"/>
  <c r="I461" i="10"/>
  <c r="J461" i="10" s="1"/>
  <c r="K461" i="10" s="1"/>
  <c r="I460" i="10"/>
  <c r="I459" i="10"/>
  <c r="I458" i="10"/>
  <c r="I457" i="10"/>
  <c r="J457" i="10" s="1"/>
  <c r="K457" i="10" s="1"/>
  <c r="I456" i="10"/>
  <c r="I455" i="10"/>
  <c r="I454" i="10"/>
  <c r="I453" i="10"/>
  <c r="J453" i="10" s="1"/>
  <c r="K453" i="10" s="1"/>
  <c r="I452" i="10"/>
  <c r="I451" i="10"/>
  <c r="I450" i="10"/>
  <c r="I449" i="10"/>
  <c r="J449" i="10" s="1"/>
  <c r="K449" i="10" s="1"/>
  <c r="I448" i="10"/>
  <c r="I447" i="10"/>
  <c r="I446" i="10"/>
  <c r="I445" i="10"/>
  <c r="J445" i="10" s="1"/>
  <c r="K445" i="10" s="1"/>
  <c r="I444" i="10"/>
  <c r="I443" i="10"/>
  <c r="I442" i="10"/>
  <c r="I441" i="10"/>
  <c r="J441" i="10" s="1"/>
  <c r="K441" i="10" s="1"/>
  <c r="I440" i="10"/>
  <c r="I439" i="10"/>
  <c r="I438" i="10"/>
  <c r="I437" i="10"/>
  <c r="J437" i="10" s="1"/>
  <c r="K437" i="10" s="1"/>
  <c r="I436" i="10"/>
  <c r="I435" i="10"/>
  <c r="I434" i="10"/>
  <c r="I433" i="10"/>
  <c r="J433" i="10" s="1"/>
  <c r="K433" i="10" s="1"/>
  <c r="I432" i="10"/>
  <c r="I431" i="10"/>
  <c r="I430" i="10"/>
  <c r="I429" i="10"/>
  <c r="J429" i="10" s="1"/>
  <c r="K429" i="10" s="1"/>
  <c r="I428" i="10"/>
  <c r="I427" i="10"/>
  <c r="I426" i="10"/>
  <c r="I425" i="10"/>
  <c r="J425" i="10" s="1"/>
  <c r="K425" i="10" s="1"/>
  <c r="I424" i="10"/>
  <c r="I423" i="10"/>
  <c r="I422" i="10"/>
  <c r="I421" i="10"/>
  <c r="J421" i="10" s="1"/>
  <c r="K421" i="10" s="1"/>
  <c r="I420" i="10"/>
  <c r="I419" i="10"/>
  <c r="I418" i="10"/>
  <c r="I417" i="10"/>
  <c r="J417" i="10" s="1"/>
  <c r="K417" i="10" s="1"/>
  <c r="I416" i="10"/>
  <c r="I415" i="10"/>
  <c r="I414" i="10"/>
  <c r="I413" i="10"/>
  <c r="J413" i="10" s="1"/>
  <c r="K413" i="10" s="1"/>
  <c r="I412" i="10"/>
  <c r="I411" i="10"/>
  <c r="I410" i="10"/>
  <c r="I409" i="10"/>
  <c r="J409" i="10" s="1"/>
  <c r="K409" i="10" s="1"/>
  <c r="I408" i="10"/>
  <c r="I407" i="10"/>
  <c r="I406" i="10"/>
  <c r="I405" i="10"/>
  <c r="J405" i="10" s="1"/>
  <c r="K405" i="10" s="1"/>
  <c r="I404" i="10"/>
  <c r="I403" i="10"/>
  <c r="I402" i="10"/>
  <c r="I401" i="10"/>
  <c r="J401" i="10" s="1"/>
  <c r="K401" i="10" s="1"/>
  <c r="I400" i="10"/>
  <c r="I399" i="10"/>
  <c r="I398" i="10"/>
  <c r="I397" i="10"/>
  <c r="J397" i="10" s="1"/>
  <c r="K397" i="10" s="1"/>
  <c r="I396" i="10"/>
  <c r="I395" i="10"/>
  <c r="I394" i="10"/>
  <c r="I393" i="10"/>
  <c r="J393" i="10" s="1"/>
  <c r="K393" i="10" s="1"/>
  <c r="I392" i="10"/>
  <c r="I391" i="10"/>
  <c r="I390" i="10"/>
  <c r="I389" i="10"/>
  <c r="J389" i="10" s="1"/>
  <c r="K389" i="10" s="1"/>
  <c r="I388" i="10"/>
  <c r="I387" i="10"/>
  <c r="I386" i="10"/>
  <c r="I385" i="10"/>
  <c r="J385" i="10" s="1"/>
  <c r="K385" i="10" s="1"/>
  <c r="I384" i="10"/>
  <c r="I383" i="10"/>
  <c r="I382" i="10"/>
  <c r="I381" i="10"/>
  <c r="J381" i="10" s="1"/>
  <c r="K381" i="10" s="1"/>
  <c r="I380" i="10"/>
  <c r="I379" i="10"/>
  <c r="I378" i="10"/>
  <c r="I377" i="10"/>
  <c r="J377" i="10" s="1"/>
  <c r="K377" i="10" s="1"/>
  <c r="I376" i="10"/>
  <c r="I375" i="10"/>
  <c r="I374" i="10"/>
  <c r="I373" i="10"/>
  <c r="J373" i="10" s="1"/>
  <c r="K373" i="10" s="1"/>
  <c r="I372" i="10"/>
  <c r="I371" i="10"/>
  <c r="I370" i="10"/>
  <c r="I369" i="10"/>
  <c r="J369" i="10" s="1"/>
  <c r="K369" i="10" s="1"/>
  <c r="I368" i="10"/>
  <c r="I367" i="10"/>
  <c r="I366" i="10"/>
  <c r="I365" i="10"/>
  <c r="J365" i="10" s="1"/>
  <c r="K365" i="10" s="1"/>
  <c r="I364" i="10"/>
  <c r="I363" i="10"/>
  <c r="I362" i="10"/>
  <c r="I361" i="10"/>
  <c r="J361" i="10" s="1"/>
  <c r="K361" i="10" s="1"/>
  <c r="I360" i="10"/>
  <c r="I359" i="10"/>
  <c r="I358" i="10"/>
  <c r="I357" i="10"/>
  <c r="J357" i="10" s="1"/>
  <c r="K357" i="10" s="1"/>
  <c r="I356" i="10"/>
  <c r="I355" i="10"/>
  <c r="I354" i="10"/>
  <c r="I353" i="10"/>
  <c r="J353" i="10" s="1"/>
  <c r="K353" i="10" s="1"/>
  <c r="I352" i="10"/>
  <c r="I351" i="10"/>
  <c r="I350" i="10"/>
  <c r="I349" i="10"/>
  <c r="J349" i="10" s="1"/>
  <c r="K349" i="10" s="1"/>
  <c r="I348" i="10"/>
  <c r="I347" i="10"/>
  <c r="I346" i="10"/>
  <c r="I345" i="10"/>
  <c r="J345" i="10" s="1"/>
  <c r="K345" i="10" s="1"/>
  <c r="I344" i="10"/>
  <c r="I343" i="10"/>
  <c r="I342" i="10"/>
  <c r="I341" i="10"/>
  <c r="J341" i="10" s="1"/>
  <c r="K341" i="10" s="1"/>
  <c r="I340" i="10"/>
  <c r="I339" i="10"/>
  <c r="I338" i="10"/>
  <c r="I337" i="10"/>
  <c r="J337" i="10" s="1"/>
  <c r="K337" i="10" s="1"/>
  <c r="I336" i="10"/>
  <c r="I335" i="10"/>
  <c r="I334" i="10"/>
  <c r="I333" i="10"/>
  <c r="J333" i="10" s="1"/>
  <c r="K333" i="10" s="1"/>
  <c r="I332" i="10"/>
  <c r="I331" i="10"/>
  <c r="I330" i="10"/>
  <c r="I329" i="10"/>
  <c r="J329" i="10" s="1"/>
  <c r="K329" i="10" s="1"/>
  <c r="I328" i="10"/>
  <c r="I327" i="10"/>
  <c r="I326" i="10"/>
  <c r="I325" i="10"/>
  <c r="J325" i="10" s="1"/>
  <c r="K325" i="10" s="1"/>
  <c r="I324" i="10"/>
  <c r="I323" i="10"/>
  <c r="I322" i="10"/>
  <c r="I321" i="10"/>
  <c r="J321" i="10" s="1"/>
  <c r="K321" i="10" s="1"/>
  <c r="I320" i="10"/>
  <c r="I319" i="10"/>
  <c r="I318" i="10"/>
  <c r="I317" i="10"/>
  <c r="J317" i="10" s="1"/>
  <c r="K317" i="10" s="1"/>
  <c r="I316" i="10"/>
  <c r="I315" i="10"/>
  <c r="I314" i="10"/>
  <c r="I313" i="10"/>
  <c r="J313" i="10" s="1"/>
  <c r="K313" i="10" s="1"/>
  <c r="I312" i="10"/>
  <c r="I311" i="10"/>
  <c r="I310" i="10"/>
  <c r="I309" i="10"/>
  <c r="J309" i="10" s="1"/>
  <c r="K309" i="10" s="1"/>
  <c r="I308" i="10"/>
  <c r="I307" i="10"/>
  <c r="I306" i="10"/>
  <c r="I305" i="10"/>
  <c r="J305" i="10" s="1"/>
  <c r="K305" i="10" s="1"/>
  <c r="I304" i="10"/>
  <c r="I303" i="10"/>
  <c r="I302" i="10"/>
  <c r="I301" i="10"/>
  <c r="J301" i="10" s="1"/>
  <c r="K301" i="10" s="1"/>
  <c r="I300" i="10"/>
  <c r="I299" i="10"/>
  <c r="I298" i="10"/>
  <c r="I297" i="10"/>
  <c r="J297" i="10" s="1"/>
  <c r="K297" i="10" s="1"/>
  <c r="I296" i="10"/>
  <c r="I295" i="10"/>
  <c r="I294" i="10"/>
  <c r="I293" i="10"/>
  <c r="J293" i="10" s="1"/>
  <c r="K293" i="10" s="1"/>
  <c r="I292" i="10"/>
  <c r="I291" i="10"/>
  <c r="I290" i="10"/>
  <c r="I289" i="10"/>
  <c r="J289" i="10" s="1"/>
  <c r="K289" i="10" s="1"/>
  <c r="I288" i="10"/>
  <c r="I287" i="10"/>
  <c r="I286" i="10"/>
  <c r="I285" i="10"/>
  <c r="J285" i="10" s="1"/>
  <c r="K285" i="10" s="1"/>
  <c r="I284" i="10"/>
  <c r="I283" i="10"/>
  <c r="I282" i="10"/>
  <c r="I281" i="10"/>
  <c r="J281" i="10" s="1"/>
  <c r="K281" i="10" s="1"/>
  <c r="I280" i="10"/>
  <c r="I279" i="10"/>
  <c r="I278" i="10"/>
  <c r="I277" i="10"/>
  <c r="J277" i="10" s="1"/>
  <c r="K277" i="10" s="1"/>
  <c r="I276" i="10"/>
  <c r="I275" i="10"/>
  <c r="I274" i="10"/>
  <c r="I273" i="10"/>
  <c r="J273" i="10" s="1"/>
  <c r="K273" i="10" s="1"/>
  <c r="I272" i="10"/>
  <c r="I271" i="10"/>
  <c r="I270" i="10"/>
  <c r="I269" i="10"/>
  <c r="J269" i="10" s="1"/>
  <c r="K269" i="10" s="1"/>
  <c r="I268" i="10"/>
  <c r="I267" i="10"/>
  <c r="I266" i="10"/>
  <c r="I265" i="10"/>
  <c r="J265" i="10" s="1"/>
  <c r="K265" i="10" s="1"/>
  <c r="I264" i="10"/>
  <c r="I263" i="10"/>
  <c r="I262" i="10"/>
  <c r="I261" i="10"/>
  <c r="J261" i="10" s="1"/>
  <c r="K261" i="10" s="1"/>
  <c r="I260" i="10"/>
  <c r="I259" i="10"/>
  <c r="I258" i="10"/>
  <c r="I257" i="10"/>
  <c r="J257" i="10" s="1"/>
  <c r="K257" i="10" s="1"/>
  <c r="I256" i="10"/>
  <c r="I255" i="10"/>
  <c r="I254" i="10"/>
  <c r="I253" i="10"/>
  <c r="J253" i="10" s="1"/>
  <c r="K253" i="10" s="1"/>
  <c r="I252" i="10"/>
  <c r="I251" i="10"/>
  <c r="I250" i="10"/>
  <c r="I249" i="10"/>
  <c r="J249" i="10" s="1"/>
  <c r="K249" i="10" s="1"/>
  <c r="I248" i="10"/>
  <c r="I247" i="10"/>
  <c r="I246" i="10"/>
  <c r="I245" i="10"/>
  <c r="J245" i="10" s="1"/>
  <c r="K245" i="10" s="1"/>
  <c r="I244" i="10"/>
  <c r="I243" i="10"/>
  <c r="I242" i="10"/>
  <c r="I241" i="10"/>
  <c r="J241" i="10" s="1"/>
  <c r="K241" i="10" s="1"/>
  <c r="I240" i="10"/>
  <c r="I239" i="10"/>
  <c r="I238" i="10"/>
  <c r="I237" i="10"/>
  <c r="J237" i="10" s="1"/>
  <c r="K237" i="10" s="1"/>
  <c r="I236" i="10"/>
  <c r="I235" i="10"/>
  <c r="I234" i="10"/>
  <c r="I233" i="10"/>
  <c r="J233" i="10" s="1"/>
  <c r="K233" i="10" s="1"/>
  <c r="I232" i="10"/>
  <c r="I231" i="10"/>
  <c r="I230" i="10"/>
  <c r="I229" i="10"/>
  <c r="J229" i="10" s="1"/>
  <c r="K229" i="10" s="1"/>
  <c r="I228" i="10"/>
  <c r="I227" i="10"/>
  <c r="I226" i="10"/>
  <c r="I225" i="10"/>
  <c r="J225" i="10" s="1"/>
  <c r="K225" i="10" s="1"/>
  <c r="I224" i="10"/>
  <c r="I223" i="10"/>
  <c r="I222" i="10"/>
  <c r="I221" i="10"/>
  <c r="J221" i="10" s="1"/>
  <c r="K221" i="10" s="1"/>
  <c r="I220" i="10"/>
  <c r="I219" i="10"/>
  <c r="I218" i="10"/>
  <c r="I217" i="10"/>
  <c r="J217" i="10" s="1"/>
  <c r="K217" i="10" s="1"/>
  <c r="I216" i="10"/>
  <c r="I215" i="10"/>
  <c r="I214" i="10"/>
  <c r="I213" i="10"/>
  <c r="J213" i="10" s="1"/>
  <c r="K213" i="10" s="1"/>
  <c r="I212" i="10"/>
  <c r="I211" i="10"/>
  <c r="I210" i="10"/>
  <c r="I209" i="10"/>
  <c r="J209" i="10" s="1"/>
  <c r="K209" i="10" s="1"/>
  <c r="I208" i="10"/>
  <c r="I207" i="10"/>
  <c r="I206" i="10"/>
  <c r="I205" i="10"/>
  <c r="J205" i="10" s="1"/>
  <c r="K205" i="10" s="1"/>
  <c r="I204" i="10"/>
  <c r="I203" i="10"/>
  <c r="I202" i="10"/>
  <c r="I201" i="10"/>
  <c r="J201" i="10" s="1"/>
  <c r="K201" i="10" s="1"/>
  <c r="I200" i="10"/>
  <c r="I199" i="10"/>
  <c r="I198" i="10"/>
  <c r="I197" i="10"/>
  <c r="J197" i="10" s="1"/>
  <c r="K197" i="10" s="1"/>
  <c r="I196" i="10"/>
  <c r="I195" i="10"/>
  <c r="I194" i="10"/>
  <c r="I193" i="10"/>
  <c r="J193" i="10" s="1"/>
  <c r="K193" i="10" s="1"/>
  <c r="I192" i="10"/>
  <c r="I191" i="10"/>
  <c r="I190" i="10"/>
  <c r="I189" i="10"/>
  <c r="J189" i="10" s="1"/>
  <c r="K189" i="10" s="1"/>
  <c r="I188" i="10"/>
  <c r="I187" i="10"/>
  <c r="I186" i="10"/>
  <c r="I185" i="10"/>
  <c r="J185" i="10" s="1"/>
  <c r="K185" i="10" s="1"/>
  <c r="I184" i="10"/>
  <c r="I183" i="10"/>
  <c r="I182" i="10"/>
  <c r="I181" i="10"/>
  <c r="J181" i="10" s="1"/>
  <c r="K181" i="10" s="1"/>
  <c r="I180" i="10"/>
  <c r="I179" i="10"/>
  <c r="I178" i="10"/>
  <c r="I177" i="10"/>
  <c r="J177" i="10" s="1"/>
  <c r="K177" i="10" s="1"/>
  <c r="I176" i="10"/>
  <c r="I175" i="10"/>
  <c r="I174" i="10"/>
  <c r="I173" i="10"/>
  <c r="J173" i="10" s="1"/>
  <c r="K173" i="10" s="1"/>
  <c r="I172" i="10"/>
  <c r="I171" i="10"/>
  <c r="I170" i="10"/>
  <c r="I169" i="10"/>
  <c r="J169" i="10" s="1"/>
  <c r="K169" i="10" s="1"/>
  <c r="I168" i="10"/>
  <c r="I167" i="10"/>
  <c r="I166" i="10"/>
  <c r="I165" i="10"/>
  <c r="J165" i="10" s="1"/>
  <c r="K165" i="10" s="1"/>
  <c r="I164" i="10"/>
  <c r="I163" i="10"/>
  <c r="I162" i="10"/>
  <c r="I161" i="10"/>
  <c r="J161" i="10" s="1"/>
  <c r="K161" i="10" s="1"/>
  <c r="I160" i="10"/>
  <c r="I159" i="10"/>
  <c r="I158" i="10"/>
  <c r="I157" i="10"/>
  <c r="J157" i="10" s="1"/>
  <c r="K157" i="10" s="1"/>
  <c r="I156" i="10"/>
  <c r="I155" i="10"/>
  <c r="I154" i="10"/>
  <c r="I153" i="10"/>
  <c r="J153" i="10" s="1"/>
  <c r="K153" i="10" s="1"/>
  <c r="I152" i="10"/>
  <c r="I151" i="10"/>
  <c r="I150" i="10"/>
  <c r="I149" i="10"/>
  <c r="J149" i="10" s="1"/>
  <c r="K149" i="10" s="1"/>
  <c r="I148" i="10"/>
  <c r="I147" i="10"/>
  <c r="I146" i="10"/>
  <c r="I145" i="10"/>
  <c r="J145" i="10" s="1"/>
  <c r="K145" i="10" s="1"/>
  <c r="I144" i="10"/>
  <c r="I143" i="10"/>
  <c r="I142" i="10"/>
  <c r="I141" i="10"/>
  <c r="J141" i="10" s="1"/>
  <c r="K141" i="10" s="1"/>
  <c r="I140" i="10"/>
  <c r="I139" i="10"/>
  <c r="I138" i="10"/>
  <c r="I137" i="10"/>
  <c r="J137" i="10" s="1"/>
  <c r="K137" i="10" s="1"/>
  <c r="I136" i="10"/>
  <c r="I135" i="10"/>
  <c r="I134" i="10"/>
  <c r="I133" i="10"/>
  <c r="J133" i="10" s="1"/>
  <c r="K133" i="10" s="1"/>
  <c r="I132" i="10"/>
  <c r="I131" i="10"/>
  <c r="I130" i="10"/>
  <c r="I129" i="10"/>
  <c r="J129" i="10" s="1"/>
  <c r="K129" i="10" s="1"/>
  <c r="I128" i="10"/>
  <c r="I127" i="10"/>
  <c r="I126" i="10"/>
  <c r="I125" i="10"/>
  <c r="J125" i="10" s="1"/>
  <c r="K125" i="10" s="1"/>
  <c r="I124" i="10"/>
  <c r="I123" i="10"/>
  <c r="I122" i="10"/>
  <c r="I121" i="10"/>
  <c r="J121" i="10" s="1"/>
  <c r="K121" i="10" s="1"/>
  <c r="I120" i="10"/>
  <c r="I119" i="10"/>
  <c r="I118" i="10"/>
  <c r="I117" i="10"/>
  <c r="J117" i="10" s="1"/>
  <c r="K117" i="10" s="1"/>
  <c r="I116" i="10"/>
  <c r="I115" i="10"/>
  <c r="I114" i="10"/>
  <c r="I113" i="10"/>
  <c r="J113" i="10" s="1"/>
  <c r="K113" i="10" s="1"/>
  <c r="I112" i="10"/>
  <c r="I111" i="10"/>
  <c r="I110" i="10"/>
  <c r="I109" i="10"/>
  <c r="J109" i="10" s="1"/>
  <c r="K109" i="10" s="1"/>
  <c r="I108" i="10"/>
  <c r="I107" i="10"/>
  <c r="I106" i="10"/>
  <c r="I105" i="10"/>
  <c r="J105" i="10" s="1"/>
  <c r="K105" i="10" s="1"/>
  <c r="I104" i="10"/>
  <c r="I103" i="10"/>
  <c r="I102" i="10"/>
  <c r="I101" i="10"/>
  <c r="J101" i="10" s="1"/>
  <c r="K101" i="10" s="1"/>
  <c r="I100" i="10"/>
  <c r="I99" i="10"/>
  <c r="I98" i="10"/>
  <c r="I97" i="10"/>
  <c r="J97" i="10" s="1"/>
  <c r="K97" i="10" s="1"/>
  <c r="I96" i="10"/>
  <c r="I95" i="10"/>
  <c r="I94" i="10"/>
  <c r="I93" i="10"/>
  <c r="J93" i="10" s="1"/>
  <c r="K93" i="10" s="1"/>
  <c r="I92" i="10"/>
  <c r="I91" i="10"/>
  <c r="I90" i="10"/>
  <c r="I89" i="10"/>
  <c r="J89" i="10" s="1"/>
  <c r="K89" i="10" s="1"/>
  <c r="I88" i="10"/>
  <c r="I87" i="10"/>
  <c r="I86" i="10"/>
  <c r="I85" i="10"/>
  <c r="J85" i="10" s="1"/>
  <c r="K85" i="10" s="1"/>
  <c r="I84" i="10"/>
  <c r="I83" i="10"/>
  <c r="I82" i="10"/>
  <c r="I81" i="10"/>
  <c r="J81" i="10" s="1"/>
  <c r="K81" i="10" s="1"/>
  <c r="I80" i="10"/>
  <c r="I79" i="10"/>
  <c r="I78" i="10"/>
  <c r="I77" i="10"/>
  <c r="J77" i="10" s="1"/>
  <c r="K77" i="10" s="1"/>
  <c r="I76" i="10"/>
  <c r="I75" i="10"/>
  <c r="I74" i="10"/>
  <c r="I73" i="10"/>
  <c r="J73" i="10" s="1"/>
  <c r="K73" i="10" s="1"/>
  <c r="I72" i="10"/>
  <c r="I71" i="10"/>
  <c r="I70" i="10"/>
  <c r="I69" i="10"/>
  <c r="J69" i="10" s="1"/>
  <c r="K69" i="10" s="1"/>
  <c r="I68" i="10"/>
  <c r="I67" i="10"/>
  <c r="I66" i="10"/>
  <c r="I65" i="10"/>
  <c r="J65" i="10" s="1"/>
  <c r="K65" i="10" s="1"/>
  <c r="I64" i="10"/>
  <c r="I63" i="10"/>
  <c r="I62" i="10"/>
  <c r="I61" i="10"/>
  <c r="J61" i="10" s="1"/>
  <c r="K61" i="10" s="1"/>
  <c r="I60" i="10"/>
  <c r="I59" i="10"/>
  <c r="I58" i="10"/>
  <c r="I57" i="10"/>
  <c r="J57" i="10" s="1"/>
  <c r="K57" i="10" s="1"/>
  <c r="I56" i="10"/>
  <c r="I55" i="10"/>
  <c r="I54" i="10"/>
  <c r="I53" i="10"/>
  <c r="J53" i="10" s="1"/>
  <c r="K53" i="10" s="1"/>
  <c r="I52" i="10"/>
  <c r="I51" i="10"/>
  <c r="I50" i="10"/>
  <c r="I49" i="10"/>
  <c r="J49" i="10" s="1"/>
  <c r="K49" i="10" s="1"/>
  <c r="I48" i="10"/>
  <c r="I47" i="10"/>
  <c r="I46" i="10"/>
  <c r="I45" i="10"/>
  <c r="J45" i="10" s="1"/>
  <c r="K45" i="10" s="1"/>
  <c r="I44" i="10"/>
  <c r="I43" i="10"/>
  <c r="I42" i="10"/>
  <c r="I41" i="10"/>
  <c r="J41" i="10" s="1"/>
  <c r="K41" i="10" s="1"/>
  <c r="I40" i="10"/>
  <c r="I39" i="10"/>
  <c r="I38" i="10"/>
  <c r="I37" i="10"/>
  <c r="J37" i="10" s="1"/>
  <c r="K37" i="10" s="1"/>
  <c r="I36" i="10"/>
  <c r="I35" i="10"/>
  <c r="I34" i="10"/>
  <c r="I33" i="10"/>
  <c r="J33" i="10" s="1"/>
  <c r="K33" i="10" s="1"/>
  <c r="I32" i="10"/>
  <c r="I31" i="10"/>
  <c r="I30" i="10"/>
  <c r="I29" i="10"/>
  <c r="J29" i="10" s="1"/>
  <c r="K29" i="10" s="1"/>
  <c r="I28" i="10"/>
  <c r="I27" i="10"/>
  <c r="I26" i="10"/>
  <c r="I25" i="10"/>
  <c r="J25" i="10" s="1"/>
  <c r="K25" i="10" s="1"/>
  <c r="I24" i="10"/>
  <c r="I23" i="10"/>
  <c r="I22" i="10"/>
  <c r="I21" i="10"/>
  <c r="J21" i="10" s="1"/>
  <c r="K21" i="10" s="1"/>
  <c r="I20" i="10"/>
  <c r="I19" i="10"/>
  <c r="I18" i="10"/>
  <c r="I17" i="10"/>
  <c r="J17" i="10" s="1"/>
  <c r="K17" i="10" s="1"/>
  <c r="I16" i="10"/>
  <c r="I15" i="10"/>
  <c r="I14" i="10"/>
  <c r="I13" i="10"/>
  <c r="J13" i="10" s="1"/>
  <c r="K13" i="10" s="1"/>
  <c r="I12" i="10"/>
  <c r="I11" i="10"/>
  <c r="I10" i="10"/>
  <c r="I999" i="9"/>
  <c r="I998" i="9"/>
  <c r="I997" i="9"/>
  <c r="I996" i="9"/>
  <c r="I995" i="9"/>
  <c r="I994" i="9"/>
  <c r="I993" i="9"/>
  <c r="I992" i="9"/>
  <c r="I991" i="9"/>
  <c r="I990" i="9"/>
  <c r="I989" i="9"/>
  <c r="I988" i="9"/>
  <c r="I987" i="9"/>
  <c r="I986" i="9"/>
  <c r="I985" i="9"/>
  <c r="I984" i="9"/>
  <c r="I983" i="9"/>
  <c r="I982" i="9"/>
  <c r="I981" i="9"/>
  <c r="I980" i="9"/>
  <c r="I979" i="9"/>
  <c r="I978" i="9"/>
  <c r="I977" i="9"/>
  <c r="I976" i="9"/>
  <c r="I975" i="9"/>
  <c r="I974" i="9"/>
  <c r="I973" i="9"/>
  <c r="I972" i="9"/>
  <c r="I971" i="9"/>
  <c r="I970" i="9"/>
  <c r="I969" i="9"/>
  <c r="I968" i="9"/>
  <c r="I967" i="9"/>
  <c r="I966" i="9"/>
  <c r="I965" i="9"/>
  <c r="I964" i="9"/>
  <c r="I963" i="9"/>
  <c r="I962" i="9"/>
  <c r="I961" i="9"/>
  <c r="I960" i="9"/>
  <c r="I959" i="9"/>
  <c r="I958" i="9"/>
  <c r="I957" i="9"/>
  <c r="I956" i="9"/>
  <c r="I955" i="9"/>
  <c r="I954" i="9"/>
  <c r="I953" i="9"/>
  <c r="I952" i="9"/>
  <c r="I951" i="9"/>
  <c r="I950" i="9"/>
  <c r="I949" i="9"/>
  <c r="I948" i="9"/>
  <c r="I947" i="9"/>
  <c r="I946" i="9"/>
  <c r="I945" i="9"/>
  <c r="I944" i="9"/>
  <c r="I943" i="9"/>
  <c r="I942" i="9"/>
  <c r="I941" i="9"/>
  <c r="I940" i="9"/>
  <c r="I939" i="9"/>
  <c r="I938" i="9"/>
  <c r="I937" i="9"/>
  <c r="I936" i="9"/>
  <c r="I935" i="9"/>
  <c r="I934" i="9"/>
  <c r="I933" i="9"/>
  <c r="I932" i="9"/>
  <c r="I931" i="9"/>
  <c r="I930" i="9"/>
  <c r="I929" i="9"/>
  <c r="I928" i="9"/>
  <c r="I927" i="9"/>
  <c r="I926" i="9"/>
  <c r="I925" i="9"/>
  <c r="I924" i="9"/>
  <c r="I923" i="9"/>
  <c r="I922" i="9"/>
  <c r="I921" i="9"/>
  <c r="I920" i="9"/>
  <c r="I919" i="9"/>
  <c r="I918" i="9"/>
  <c r="I917" i="9"/>
  <c r="I916" i="9"/>
  <c r="I915" i="9"/>
  <c r="I914" i="9"/>
  <c r="I913" i="9"/>
  <c r="I912" i="9"/>
  <c r="I911" i="9"/>
  <c r="I910" i="9"/>
  <c r="I909" i="9"/>
  <c r="I908" i="9"/>
  <c r="I907" i="9"/>
  <c r="I906" i="9"/>
  <c r="I905" i="9"/>
  <c r="I904" i="9"/>
  <c r="I903" i="9"/>
  <c r="I902" i="9"/>
  <c r="I901" i="9"/>
  <c r="I900" i="9"/>
  <c r="I899" i="9"/>
  <c r="I898" i="9"/>
  <c r="I897" i="9"/>
  <c r="I896" i="9"/>
  <c r="I895" i="9"/>
  <c r="I894" i="9"/>
  <c r="I893" i="9"/>
  <c r="I892" i="9"/>
  <c r="I891" i="9"/>
  <c r="I890" i="9"/>
  <c r="I889" i="9"/>
  <c r="I888" i="9"/>
  <c r="I887" i="9"/>
  <c r="I886" i="9"/>
  <c r="I885" i="9"/>
  <c r="I884" i="9"/>
  <c r="I883" i="9"/>
  <c r="I882" i="9"/>
  <c r="I881" i="9"/>
  <c r="I880" i="9"/>
  <c r="I879" i="9"/>
  <c r="I878" i="9"/>
  <c r="I877" i="9"/>
  <c r="I876" i="9"/>
  <c r="I875" i="9"/>
  <c r="I874" i="9"/>
  <c r="I873" i="9"/>
  <c r="I872" i="9"/>
  <c r="I871" i="9"/>
  <c r="I870" i="9"/>
  <c r="I869" i="9"/>
  <c r="I868" i="9"/>
  <c r="I867" i="9"/>
  <c r="I866" i="9"/>
  <c r="I865" i="9"/>
  <c r="I864" i="9"/>
  <c r="I863" i="9"/>
  <c r="I862" i="9"/>
  <c r="I861" i="9"/>
  <c r="I860" i="9"/>
  <c r="I859" i="9"/>
  <c r="I858" i="9"/>
  <c r="I857" i="9"/>
  <c r="I856" i="9"/>
  <c r="I855" i="9"/>
  <c r="I854" i="9"/>
  <c r="I853" i="9"/>
  <c r="I852" i="9"/>
  <c r="I851" i="9"/>
  <c r="I850" i="9"/>
  <c r="I849" i="9"/>
  <c r="I848" i="9"/>
  <c r="I847" i="9"/>
  <c r="I846" i="9"/>
  <c r="I845" i="9"/>
  <c r="I844" i="9"/>
  <c r="I843" i="9"/>
  <c r="I842" i="9"/>
  <c r="I841" i="9"/>
  <c r="I840" i="9"/>
  <c r="I839" i="9"/>
  <c r="I838" i="9"/>
  <c r="I837" i="9"/>
  <c r="I836" i="9"/>
  <c r="I835" i="9"/>
  <c r="I834" i="9"/>
  <c r="I833" i="9"/>
  <c r="I832" i="9"/>
  <c r="I831" i="9"/>
  <c r="I830" i="9"/>
  <c r="I829" i="9"/>
  <c r="I828" i="9"/>
  <c r="I827" i="9"/>
  <c r="I826" i="9"/>
  <c r="I825" i="9"/>
  <c r="I824" i="9"/>
  <c r="I823" i="9"/>
  <c r="I822" i="9"/>
  <c r="I821" i="9"/>
  <c r="I820" i="9"/>
  <c r="I819" i="9"/>
  <c r="I818" i="9"/>
  <c r="I817" i="9"/>
  <c r="I816" i="9"/>
  <c r="I815" i="9"/>
  <c r="I814" i="9"/>
  <c r="I813" i="9"/>
  <c r="I812" i="9"/>
  <c r="I811" i="9"/>
  <c r="I810" i="9"/>
  <c r="I809" i="9"/>
  <c r="I808" i="9"/>
  <c r="I807" i="9"/>
  <c r="I806" i="9"/>
  <c r="I805" i="9"/>
  <c r="I804" i="9"/>
  <c r="I803" i="9"/>
  <c r="I802" i="9"/>
  <c r="I801" i="9"/>
  <c r="I800" i="9"/>
  <c r="I799" i="9"/>
  <c r="I798" i="9"/>
  <c r="I797" i="9"/>
  <c r="I796" i="9"/>
  <c r="I795" i="9"/>
  <c r="I794" i="9"/>
  <c r="I793" i="9"/>
  <c r="I792" i="9"/>
  <c r="I791" i="9"/>
  <c r="I790" i="9"/>
  <c r="I789" i="9"/>
  <c r="I788" i="9"/>
  <c r="I787" i="9"/>
  <c r="I786" i="9"/>
  <c r="I785" i="9"/>
  <c r="I784" i="9"/>
  <c r="I783" i="9"/>
  <c r="I782" i="9"/>
  <c r="I781" i="9"/>
  <c r="I780" i="9"/>
  <c r="I779" i="9"/>
  <c r="I778" i="9"/>
  <c r="I777" i="9"/>
  <c r="I776" i="9"/>
  <c r="I775" i="9"/>
  <c r="I774" i="9"/>
  <c r="I773" i="9"/>
  <c r="I772" i="9"/>
  <c r="I771" i="9"/>
  <c r="I770" i="9"/>
  <c r="I769" i="9"/>
  <c r="I768" i="9"/>
  <c r="I767" i="9"/>
  <c r="I766" i="9"/>
  <c r="I765" i="9"/>
  <c r="I764" i="9"/>
  <c r="I763" i="9"/>
  <c r="I762" i="9"/>
  <c r="I761" i="9"/>
  <c r="I760" i="9"/>
  <c r="I759" i="9"/>
  <c r="I758" i="9"/>
  <c r="I757" i="9"/>
  <c r="I756" i="9"/>
  <c r="I755" i="9"/>
  <c r="I754" i="9"/>
  <c r="I753" i="9"/>
  <c r="I752" i="9"/>
  <c r="I751" i="9"/>
  <c r="I750" i="9"/>
  <c r="I749" i="9"/>
  <c r="I748" i="9"/>
  <c r="I747" i="9"/>
  <c r="I746" i="9"/>
  <c r="I745" i="9"/>
  <c r="I744" i="9"/>
  <c r="I743" i="9"/>
  <c r="I742" i="9"/>
  <c r="I741" i="9"/>
  <c r="I740" i="9"/>
  <c r="I739" i="9"/>
  <c r="I738" i="9"/>
  <c r="I737" i="9"/>
  <c r="I736" i="9"/>
  <c r="I735" i="9"/>
  <c r="I734" i="9"/>
  <c r="I733" i="9"/>
  <c r="I732" i="9"/>
  <c r="I731" i="9"/>
  <c r="I730" i="9"/>
  <c r="I729" i="9"/>
  <c r="I728" i="9"/>
  <c r="I727" i="9"/>
  <c r="I726" i="9"/>
  <c r="I725" i="9"/>
  <c r="I724" i="9"/>
  <c r="I723" i="9"/>
  <c r="I722" i="9"/>
  <c r="I721" i="9"/>
  <c r="I720" i="9"/>
  <c r="I719" i="9"/>
  <c r="I718" i="9"/>
  <c r="I717" i="9"/>
  <c r="I716" i="9"/>
  <c r="I715" i="9"/>
  <c r="I714" i="9"/>
  <c r="I713" i="9"/>
  <c r="I712" i="9"/>
  <c r="I711" i="9"/>
  <c r="I710" i="9"/>
  <c r="I709" i="9"/>
  <c r="I708" i="9"/>
  <c r="I707" i="9"/>
  <c r="I706" i="9"/>
  <c r="I705" i="9"/>
  <c r="I704" i="9"/>
  <c r="I703" i="9"/>
  <c r="I702" i="9"/>
  <c r="I701" i="9"/>
  <c r="I700" i="9"/>
  <c r="I699" i="9"/>
  <c r="I698" i="9"/>
  <c r="I697" i="9"/>
  <c r="I696" i="9"/>
  <c r="I695" i="9"/>
  <c r="I694" i="9"/>
  <c r="I693" i="9"/>
  <c r="I692" i="9"/>
  <c r="I691" i="9"/>
  <c r="I690" i="9"/>
  <c r="I689" i="9"/>
  <c r="J689" i="9" s="1"/>
  <c r="K689" i="9" s="1"/>
  <c r="I688" i="9"/>
  <c r="I687" i="9"/>
  <c r="I686" i="9"/>
  <c r="I685" i="9"/>
  <c r="J685" i="9" s="1"/>
  <c r="K685" i="9" s="1"/>
  <c r="I684" i="9"/>
  <c r="I683" i="9"/>
  <c r="I682" i="9"/>
  <c r="I681" i="9"/>
  <c r="J681" i="9" s="1"/>
  <c r="K681" i="9" s="1"/>
  <c r="I680" i="9"/>
  <c r="I679" i="9"/>
  <c r="I678" i="9"/>
  <c r="I677" i="9"/>
  <c r="J677" i="9" s="1"/>
  <c r="K677" i="9" s="1"/>
  <c r="I676" i="9"/>
  <c r="I675" i="9"/>
  <c r="I674" i="9"/>
  <c r="I673" i="9"/>
  <c r="J673" i="9" s="1"/>
  <c r="K673" i="9" s="1"/>
  <c r="I672" i="9"/>
  <c r="I671" i="9"/>
  <c r="I670" i="9"/>
  <c r="I669" i="9"/>
  <c r="J669" i="9" s="1"/>
  <c r="K669" i="9" s="1"/>
  <c r="I668" i="9"/>
  <c r="I667" i="9"/>
  <c r="I666" i="9"/>
  <c r="I665" i="9"/>
  <c r="J665" i="9" s="1"/>
  <c r="K665" i="9" s="1"/>
  <c r="I664" i="9"/>
  <c r="I663" i="9"/>
  <c r="I662" i="9"/>
  <c r="I661" i="9"/>
  <c r="J661" i="9" s="1"/>
  <c r="K661" i="9" s="1"/>
  <c r="I660" i="9"/>
  <c r="I659" i="9"/>
  <c r="I658" i="9"/>
  <c r="I657" i="9"/>
  <c r="J657" i="9" s="1"/>
  <c r="K657" i="9" s="1"/>
  <c r="I656" i="9"/>
  <c r="I655" i="9"/>
  <c r="I654" i="9"/>
  <c r="I653" i="9"/>
  <c r="J653" i="9" s="1"/>
  <c r="K653" i="9" s="1"/>
  <c r="I652" i="9"/>
  <c r="I651" i="9"/>
  <c r="I650" i="9"/>
  <c r="I649" i="9"/>
  <c r="J649" i="9" s="1"/>
  <c r="K649" i="9" s="1"/>
  <c r="I648" i="9"/>
  <c r="I647" i="9"/>
  <c r="I646" i="9"/>
  <c r="I645" i="9"/>
  <c r="J645" i="9" s="1"/>
  <c r="K645" i="9" s="1"/>
  <c r="I644" i="9"/>
  <c r="I643" i="9"/>
  <c r="I642" i="9"/>
  <c r="I641" i="9"/>
  <c r="J641" i="9" s="1"/>
  <c r="K641" i="9" s="1"/>
  <c r="I640" i="9"/>
  <c r="I639" i="9"/>
  <c r="I638" i="9"/>
  <c r="I637" i="9"/>
  <c r="J637" i="9" s="1"/>
  <c r="K637" i="9" s="1"/>
  <c r="I636" i="9"/>
  <c r="I635" i="9"/>
  <c r="I634" i="9"/>
  <c r="I633" i="9"/>
  <c r="J633" i="9" s="1"/>
  <c r="K633" i="9" s="1"/>
  <c r="I632" i="9"/>
  <c r="I631" i="9"/>
  <c r="I630" i="9"/>
  <c r="I629" i="9"/>
  <c r="J629" i="9" s="1"/>
  <c r="K629" i="9" s="1"/>
  <c r="I628" i="9"/>
  <c r="I627" i="9"/>
  <c r="I626" i="9"/>
  <c r="I625" i="9"/>
  <c r="J625" i="9" s="1"/>
  <c r="K625" i="9" s="1"/>
  <c r="I624" i="9"/>
  <c r="I623" i="9"/>
  <c r="I622" i="9"/>
  <c r="I621" i="9"/>
  <c r="J621" i="9" s="1"/>
  <c r="K621" i="9" s="1"/>
  <c r="I620" i="9"/>
  <c r="I619" i="9"/>
  <c r="I618" i="9"/>
  <c r="I617" i="9"/>
  <c r="J617" i="9" s="1"/>
  <c r="K617" i="9" s="1"/>
  <c r="I616" i="9"/>
  <c r="I615" i="9"/>
  <c r="I614" i="9"/>
  <c r="I613" i="9"/>
  <c r="J613" i="9" s="1"/>
  <c r="K613" i="9" s="1"/>
  <c r="I612" i="9"/>
  <c r="I611" i="9"/>
  <c r="I610" i="9"/>
  <c r="I609" i="9"/>
  <c r="J609" i="9" s="1"/>
  <c r="K609" i="9" s="1"/>
  <c r="I608" i="9"/>
  <c r="I607" i="9"/>
  <c r="I606" i="9"/>
  <c r="I605" i="9"/>
  <c r="J605" i="9" s="1"/>
  <c r="K605" i="9" s="1"/>
  <c r="I604" i="9"/>
  <c r="I603" i="9"/>
  <c r="I602" i="9"/>
  <c r="I601" i="9"/>
  <c r="J601" i="9" s="1"/>
  <c r="K601" i="9" s="1"/>
  <c r="I600" i="9"/>
  <c r="I599" i="9"/>
  <c r="I598" i="9"/>
  <c r="I597" i="9"/>
  <c r="J597" i="9" s="1"/>
  <c r="K597" i="9" s="1"/>
  <c r="I596" i="9"/>
  <c r="I595" i="9"/>
  <c r="I594" i="9"/>
  <c r="I593" i="9"/>
  <c r="J593" i="9" s="1"/>
  <c r="K593" i="9" s="1"/>
  <c r="I592" i="9"/>
  <c r="I591" i="9"/>
  <c r="I590" i="9"/>
  <c r="I589" i="9"/>
  <c r="J589" i="9" s="1"/>
  <c r="K589" i="9" s="1"/>
  <c r="I588" i="9"/>
  <c r="I587" i="9"/>
  <c r="I586" i="9"/>
  <c r="I585" i="9"/>
  <c r="J585" i="9" s="1"/>
  <c r="K585" i="9" s="1"/>
  <c r="I584" i="9"/>
  <c r="I583" i="9"/>
  <c r="I582" i="9"/>
  <c r="I581" i="9"/>
  <c r="J581" i="9" s="1"/>
  <c r="K581" i="9" s="1"/>
  <c r="I580" i="9"/>
  <c r="I579" i="9"/>
  <c r="I578" i="9"/>
  <c r="I577" i="9"/>
  <c r="J577" i="9" s="1"/>
  <c r="K577" i="9" s="1"/>
  <c r="I576" i="9"/>
  <c r="I575" i="9"/>
  <c r="I574" i="9"/>
  <c r="I573" i="9"/>
  <c r="J573" i="9" s="1"/>
  <c r="K573" i="9" s="1"/>
  <c r="I572" i="9"/>
  <c r="I571" i="9"/>
  <c r="I570" i="9"/>
  <c r="I569" i="9"/>
  <c r="J569" i="9" s="1"/>
  <c r="K569" i="9" s="1"/>
  <c r="I568" i="9"/>
  <c r="I567" i="9"/>
  <c r="I566" i="9"/>
  <c r="I565" i="9"/>
  <c r="J565" i="9" s="1"/>
  <c r="K565" i="9" s="1"/>
  <c r="I564" i="9"/>
  <c r="I563" i="9"/>
  <c r="I562" i="9"/>
  <c r="I561" i="9"/>
  <c r="J561" i="9" s="1"/>
  <c r="K561" i="9" s="1"/>
  <c r="I560" i="9"/>
  <c r="I559" i="9"/>
  <c r="I558" i="9"/>
  <c r="I557" i="9"/>
  <c r="J557" i="9" s="1"/>
  <c r="K557" i="9" s="1"/>
  <c r="I556" i="9"/>
  <c r="I555" i="9"/>
  <c r="I554" i="9"/>
  <c r="I553" i="9"/>
  <c r="J553" i="9" s="1"/>
  <c r="K553" i="9" s="1"/>
  <c r="I552" i="9"/>
  <c r="I551" i="9"/>
  <c r="I550" i="9"/>
  <c r="I549" i="9"/>
  <c r="J549" i="9" s="1"/>
  <c r="K549" i="9" s="1"/>
  <c r="I548" i="9"/>
  <c r="I547" i="9"/>
  <c r="I546" i="9"/>
  <c r="I545" i="9"/>
  <c r="J545" i="9" s="1"/>
  <c r="K545" i="9" s="1"/>
  <c r="I544" i="9"/>
  <c r="I543" i="9"/>
  <c r="I542" i="9"/>
  <c r="I541" i="9"/>
  <c r="J541" i="9" s="1"/>
  <c r="K541" i="9" s="1"/>
  <c r="I540" i="9"/>
  <c r="I539" i="9"/>
  <c r="I538" i="9"/>
  <c r="I537" i="9"/>
  <c r="J537" i="9" s="1"/>
  <c r="K537" i="9" s="1"/>
  <c r="I536" i="9"/>
  <c r="I535" i="9"/>
  <c r="I534" i="9"/>
  <c r="I533" i="9"/>
  <c r="J533" i="9" s="1"/>
  <c r="K533" i="9" s="1"/>
  <c r="I532" i="9"/>
  <c r="I531" i="9"/>
  <c r="I530" i="9"/>
  <c r="I529" i="9"/>
  <c r="J529" i="9" s="1"/>
  <c r="K529" i="9" s="1"/>
  <c r="I528" i="9"/>
  <c r="I527" i="9"/>
  <c r="I526" i="9"/>
  <c r="I525" i="9"/>
  <c r="J525" i="9" s="1"/>
  <c r="K525" i="9" s="1"/>
  <c r="I524" i="9"/>
  <c r="I523" i="9"/>
  <c r="I522" i="9"/>
  <c r="I521" i="9"/>
  <c r="J521" i="9" s="1"/>
  <c r="K521" i="9" s="1"/>
  <c r="I520" i="9"/>
  <c r="I519" i="9"/>
  <c r="I518" i="9"/>
  <c r="I517" i="9"/>
  <c r="J517" i="9" s="1"/>
  <c r="K517" i="9" s="1"/>
  <c r="I516" i="9"/>
  <c r="I515" i="9"/>
  <c r="I514" i="9"/>
  <c r="I513" i="9"/>
  <c r="J513" i="9" s="1"/>
  <c r="K513" i="9" s="1"/>
  <c r="I512" i="9"/>
  <c r="I511" i="9"/>
  <c r="I510" i="9"/>
  <c r="I509" i="9"/>
  <c r="J509" i="9" s="1"/>
  <c r="K509" i="9" s="1"/>
  <c r="I508" i="9"/>
  <c r="I507" i="9"/>
  <c r="I506" i="9"/>
  <c r="I505" i="9"/>
  <c r="J505" i="9" s="1"/>
  <c r="K505" i="9" s="1"/>
  <c r="I504" i="9"/>
  <c r="I503" i="9"/>
  <c r="I502" i="9"/>
  <c r="I501" i="9"/>
  <c r="J501" i="9" s="1"/>
  <c r="K501" i="9" s="1"/>
  <c r="I500" i="9"/>
  <c r="I499" i="9"/>
  <c r="I498" i="9"/>
  <c r="I497" i="9"/>
  <c r="J497" i="9" s="1"/>
  <c r="K497" i="9" s="1"/>
  <c r="I496" i="9"/>
  <c r="I495" i="9"/>
  <c r="I494" i="9"/>
  <c r="I493" i="9"/>
  <c r="J493" i="9" s="1"/>
  <c r="K493" i="9" s="1"/>
  <c r="I492" i="9"/>
  <c r="I491" i="9"/>
  <c r="I490" i="9"/>
  <c r="I489" i="9"/>
  <c r="J489" i="9" s="1"/>
  <c r="K489" i="9" s="1"/>
  <c r="I488" i="9"/>
  <c r="I487" i="9"/>
  <c r="I486" i="9"/>
  <c r="I485" i="9"/>
  <c r="J485" i="9" s="1"/>
  <c r="K485" i="9" s="1"/>
  <c r="I484" i="9"/>
  <c r="I483" i="9"/>
  <c r="I482" i="9"/>
  <c r="I481" i="9"/>
  <c r="J481" i="9" s="1"/>
  <c r="K481" i="9" s="1"/>
  <c r="I480" i="9"/>
  <c r="I479" i="9"/>
  <c r="I478" i="9"/>
  <c r="I477" i="9"/>
  <c r="J477" i="9" s="1"/>
  <c r="K477" i="9" s="1"/>
  <c r="I476" i="9"/>
  <c r="I475" i="9"/>
  <c r="I474" i="9"/>
  <c r="I473" i="9"/>
  <c r="J473" i="9" s="1"/>
  <c r="K473" i="9" s="1"/>
  <c r="I472" i="9"/>
  <c r="I471" i="9"/>
  <c r="I470" i="9"/>
  <c r="I469" i="9"/>
  <c r="J469" i="9" s="1"/>
  <c r="K469" i="9" s="1"/>
  <c r="I468" i="9"/>
  <c r="I467" i="9"/>
  <c r="I466" i="9"/>
  <c r="I465" i="9"/>
  <c r="J465" i="9" s="1"/>
  <c r="K465" i="9" s="1"/>
  <c r="I464" i="9"/>
  <c r="I463" i="9"/>
  <c r="I462" i="9"/>
  <c r="I461" i="9"/>
  <c r="J461" i="9" s="1"/>
  <c r="K461" i="9" s="1"/>
  <c r="I460" i="9"/>
  <c r="I459" i="9"/>
  <c r="I458" i="9"/>
  <c r="I457" i="9"/>
  <c r="J457" i="9" s="1"/>
  <c r="K457" i="9" s="1"/>
  <c r="I456" i="9"/>
  <c r="I455" i="9"/>
  <c r="I454" i="9"/>
  <c r="I453" i="9"/>
  <c r="J453" i="9" s="1"/>
  <c r="K453" i="9" s="1"/>
  <c r="I452" i="9"/>
  <c r="I451" i="9"/>
  <c r="I450" i="9"/>
  <c r="I449" i="9"/>
  <c r="J449" i="9" s="1"/>
  <c r="K449" i="9" s="1"/>
  <c r="I448" i="9"/>
  <c r="I447" i="9"/>
  <c r="I446" i="9"/>
  <c r="I445" i="9"/>
  <c r="J445" i="9" s="1"/>
  <c r="K445" i="9" s="1"/>
  <c r="I444" i="9"/>
  <c r="I443" i="9"/>
  <c r="I442" i="9"/>
  <c r="I441" i="9"/>
  <c r="J441" i="9" s="1"/>
  <c r="K441" i="9" s="1"/>
  <c r="I440" i="9"/>
  <c r="I439" i="9"/>
  <c r="I438" i="9"/>
  <c r="I437" i="9"/>
  <c r="J437" i="9" s="1"/>
  <c r="K437" i="9" s="1"/>
  <c r="I436" i="9"/>
  <c r="I435" i="9"/>
  <c r="I434" i="9"/>
  <c r="I433" i="9"/>
  <c r="J433" i="9" s="1"/>
  <c r="K433" i="9" s="1"/>
  <c r="I432" i="9"/>
  <c r="I431" i="9"/>
  <c r="I430" i="9"/>
  <c r="I429" i="9"/>
  <c r="J429" i="9" s="1"/>
  <c r="K429" i="9" s="1"/>
  <c r="I428" i="9"/>
  <c r="I427" i="9"/>
  <c r="I426" i="9"/>
  <c r="I425" i="9"/>
  <c r="J425" i="9" s="1"/>
  <c r="K425" i="9" s="1"/>
  <c r="I424" i="9"/>
  <c r="I423" i="9"/>
  <c r="I422" i="9"/>
  <c r="I421" i="9"/>
  <c r="J421" i="9" s="1"/>
  <c r="K421" i="9" s="1"/>
  <c r="I420" i="9"/>
  <c r="I419" i="9"/>
  <c r="I418" i="9"/>
  <c r="I417" i="9"/>
  <c r="J417" i="9" s="1"/>
  <c r="K417" i="9" s="1"/>
  <c r="I416" i="9"/>
  <c r="I415" i="9"/>
  <c r="I414" i="9"/>
  <c r="I413" i="9"/>
  <c r="J413" i="9" s="1"/>
  <c r="K413" i="9" s="1"/>
  <c r="I412" i="9"/>
  <c r="I411" i="9"/>
  <c r="I410" i="9"/>
  <c r="I409" i="9"/>
  <c r="J409" i="9" s="1"/>
  <c r="K409" i="9" s="1"/>
  <c r="I408" i="9"/>
  <c r="I407" i="9"/>
  <c r="I406" i="9"/>
  <c r="I405" i="9"/>
  <c r="J405" i="9" s="1"/>
  <c r="K405" i="9" s="1"/>
  <c r="I404" i="9"/>
  <c r="I403" i="9"/>
  <c r="I402" i="9"/>
  <c r="I401" i="9"/>
  <c r="J401" i="9" s="1"/>
  <c r="K401" i="9" s="1"/>
  <c r="I400" i="9"/>
  <c r="I399" i="9"/>
  <c r="I398" i="9"/>
  <c r="I397" i="9"/>
  <c r="J397" i="9" s="1"/>
  <c r="K397" i="9" s="1"/>
  <c r="I396" i="9"/>
  <c r="I395" i="9"/>
  <c r="I394" i="9"/>
  <c r="I393" i="9"/>
  <c r="J393" i="9" s="1"/>
  <c r="K393" i="9" s="1"/>
  <c r="I392" i="9"/>
  <c r="I391" i="9"/>
  <c r="I390" i="9"/>
  <c r="I389" i="9"/>
  <c r="J389" i="9" s="1"/>
  <c r="K389" i="9" s="1"/>
  <c r="I388" i="9"/>
  <c r="I387" i="9"/>
  <c r="I386" i="9"/>
  <c r="I385" i="9"/>
  <c r="J385" i="9" s="1"/>
  <c r="K385" i="9" s="1"/>
  <c r="I384" i="9"/>
  <c r="I383" i="9"/>
  <c r="I382" i="9"/>
  <c r="I381" i="9"/>
  <c r="J381" i="9" s="1"/>
  <c r="K381" i="9" s="1"/>
  <c r="I380" i="9"/>
  <c r="I379" i="9"/>
  <c r="I378" i="9"/>
  <c r="I377" i="9"/>
  <c r="J377" i="9" s="1"/>
  <c r="K377" i="9" s="1"/>
  <c r="I376" i="9"/>
  <c r="I375" i="9"/>
  <c r="I374" i="9"/>
  <c r="I373" i="9"/>
  <c r="J373" i="9" s="1"/>
  <c r="K373" i="9" s="1"/>
  <c r="I372" i="9"/>
  <c r="I371" i="9"/>
  <c r="I370" i="9"/>
  <c r="I369" i="9"/>
  <c r="J369" i="9" s="1"/>
  <c r="K369" i="9" s="1"/>
  <c r="I368" i="9"/>
  <c r="I367" i="9"/>
  <c r="I366" i="9"/>
  <c r="I365" i="9"/>
  <c r="J365" i="9" s="1"/>
  <c r="K365" i="9" s="1"/>
  <c r="I364" i="9"/>
  <c r="I363" i="9"/>
  <c r="I362" i="9"/>
  <c r="I361" i="9"/>
  <c r="J361" i="9" s="1"/>
  <c r="K361" i="9" s="1"/>
  <c r="I360" i="9"/>
  <c r="I359" i="9"/>
  <c r="I358" i="9"/>
  <c r="I357" i="9"/>
  <c r="J357" i="9" s="1"/>
  <c r="K357" i="9" s="1"/>
  <c r="I356" i="9"/>
  <c r="I355" i="9"/>
  <c r="I354" i="9"/>
  <c r="I353" i="9"/>
  <c r="J353" i="9" s="1"/>
  <c r="K353" i="9" s="1"/>
  <c r="I352" i="9"/>
  <c r="I351" i="9"/>
  <c r="I350" i="9"/>
  <c r="I349" i="9"/>
  <c r="J349" i="9" s="1"/>
  <c r="K349" i="9" s="1"/>
  <c r="I348" i="9"/>
  <c r="I347" i="9"/>
  <c r="I346" i="9"/>
  <c r="I345" i="9"/>
  <c r="J345" i="9" s="1"/>
  <c r="K345" i="9" s="1"/>
  <c r="I344" i="9"/>
  <c r="I343" i="9"/>
  <c r="I342" i="9"/>
  <c r="I341" i="9"/>
  <c r="J341" i="9" s="1"/>
  <c r="K341" i="9" s="1"/>
  <c r="I340" i="9"/>
  <c r="I339" i="9"/>
  <c r="I338" i="9"/>
  <c r="I337" i="9"/>
  <c r="J337" i="9" s="1"/>
  <c r="K337" i="9" s="1"/>
  <c r="I336" i="9"/>
  <c r="I335" i="9"/>
  <c r="I334" i="9"/>
  <c r="I333" i="9"/>
  <c r="J333" i="9" s="1"/>
  <c r="K333" i="9" s="1"/>
  <c r="I332" i="9"/>
  <c r="I331" i="9"/>
  <c r="I330" i="9"/>
  <c r="I329" i="9"/>
  <c r="J329" i="9" s="1"/>
  <c r="K329" i="9" s="1"/>
  <c r="I328" i="9"/>
  <c r="I327" i="9"/>
  <c r="I326" i="9"/>
  <c r="I325" i="9"/>
  <c r="J325" i="9" s="1"/>
  <c r="K325" i="9" s="1"/>
  <c r="I324" i="9"/>
  <c r="I323" i="9"/>
  <c r="I322" i="9"/>
  <c r="I321" i="9"/>
  <c r="J321" i="9" s="1"/>
  <c r="K321" i="9" s="1"/>
  <c r="I320" i="9"/>
  <c r="I319" i="9"/>
  <c r="I318" i="9"/>
  <c r="I317" i="9"/>
  <c r="J317" i="9" s="1"/>
  <c r="K317" i="9" s="1"/>
  <c r="I316" i="9"/>
  <c r="I315" i="9"/>
  <c r="I314" i="9"/>
  <c r="I313" i="9"/>
  <c r="J313" i="9" s="1"/>
  <c r="K313" i="9" s="1"/>
  <c r="I312" i="9"/>
  <c r="I311" i="9"/>
  <c r="I310" i="9"/>
  <c r="I309" i="9"/>
  <c r="J309" i="9" s="1"/>
  <c r="K309" i="9" s="1"/>
  <c r="I308" i="9"/>
  <c r="I307" i="9"/>
  <c r="I306" i="9"/>
  <c r="I305" i="9"/>
  <c r="J305" i="9" s="1"/>
  <c r="K305" i="9" s="1"/>
  <c r="I304" i="9"/>
  <c r="I303" i="9"/>
  <c r="I302" i="9"/>
  <c r="I301" i="9"/>
  <c r="J301" i="9" s="1"/>
  <c r="K301" i="9" s="1"/>
  <c r="I300" i="9"/>
  <c r="I299" i="9"/>
  <c r="I298" i="9"/>
  <c r="I297" i="9"/>
  <c r="J297" i="9" s="1"/>
  <c r="K297" i="9" s="1"/>
  <c r="I296" i="9"/>
  <c r="I295" i="9"/>
  <c r="I294" i="9"/>
  <c r="I293" i="9"/>
  <c r="J293" i="9" s="1"/>
  <c r="K293" i="9" s="1"/>
  <c r="I292" i="9"/>
  <c r="I291" i="9"/>
  <c r="I290" i="9"/>
  <c r="I289" i="9"/>
  <c r="J289" i="9" s="1"/>
  <c r="K289" i="9" s="1"/>
  <c r="I288" i="9"/>
  <c r="I287" i="9"/>
  <c r="I286" i="9"/>
  <c r="I285" i="9"/>
  <c r="J285" i="9" s="1"/>
  <c r="K285" i="9" s="1"/>
  <c r="I284" i="9"/>
  <c r="I283" i="9"/>
  <c r="I282" i="9"/>
  <c r="I281" i="9"/>
  <c r="J281" i="9" s="1"/>
  <c r="K281" i="9" s="1"/>
  <c r="I280" i="9"/>
  <c r="I279" i="9"/>
  <c r="I278" i="9"/>
  <c r="I277" i="9"/>
  <c r="J277" i="9" s="1"/>
  <c r="K277" i="9" s="1"/>
  <c r="I276" i="9"/>
  <c r="I275" i="9"/>
  <c r="I274" i="9"/>
  <c r="I273" i="9"/>
  <c r="J273" i="9" s="1"/>
  <c r="K273" i="9" s="1"/>
  <c r="I272" i="9"/>
  <c r="I271" i="9"/>
  <c r="I270" i="9"/>
  <c r="I269" i="9"/>
  <c r="J269" i="9" s="1"/>
  <c r="K269" i="9" s="1"/>
  <c r="I268" i="9"/>
  <c r="I267" i="9"/>
  <c r="I266" i="9"/>
  <c r="I265" i="9"/>
  <c r="J265" i="9" s="1"/>
  <c r="K265" i="9" s="1"/>
  <c r="I264" i="9"/>
  <c r="I263" i="9"/>
  <c r="I262" i="9"/>
  <c r="I261" i="9"/>
  <c r="J261" i="9" s="1"/>
  <c r="K261" i="9" s="1"/>
  <c r="I260" i="9"/>
  <c r="I259" i="9"/>
  <c r="I258" i="9"/>
  <c r="I257" i="9"/>
  <c r="J257" i="9" s="1"/>
  <c r="K257" i="9" s="1"/>
  <c r="I256" i="9"/>
  <c r="I255" i="9"/>
  <c r="I254" i="9"/>
  <c r="I253" i="9"/>
  <c r="J253" i="9" s="1"/>
  <c r="K253" i="9" s="1"/>
  <c r="I252" i="9"/>
  <c r="I251" i="9"/>
  <c r="I250" i="9"/>
  <c r="I249" i="9"/>
  <c r="J249" i="9" s="1"/>
  <c r="K249" i="9" s="1"/>
  <c r="I248" i="9"/>
  <c r="I247" i="9"/>
  <c r="I246" i="9"/>
  <c r="I245" i="9"/>
  <c r="J245" i="9" s="1"/>
  <c r="K245" i="9" s="1"/>
  <c r="I244" i="9"/>
  <c r="I243" i="9"/>
  <c r="I242" i="9"/>
  <c r="I241" i="9"/>
  <c r="J241" i="9" s="1"/>
  <c r="K241" i="9" s="1"/>
  <c r="I240" i="9"/>
  <c r="I239" i="9"/>
  <c r="I238" i="9"/>
  <c r="I237" i="9"/>
  <c r="J237" i="9" s="1"/>
  <c r="K237" i="9" s="1"/>
  <c r="I236" i="9"/>
  <c r="I235" i="9"/>
  <c r="I234" i="9"/>
  <c r="I233" i="9"/>
  <c r="J233" i="9" s="1"/>
  <c r="K233" i="9" s="1"/>
  <c r="I232" i="9"/>
  <c r="I231" i="9"/>
  <c r="I230" i="9"/>
  <c r="I229" i="9"/>
  <c r="J229" i="9" s="1"/>
  <c r="K229" i="9" s="1"/>
  <c r="I228" i="9"/>
  <c r="I227" i="9"/>
  <c r="I226" i="9"/>
  <c r="I225" i="9"/>
  <c r="J225" i="9" s="1"/>
  <c r="K225" i="9" s="1"/>
  <c r="I224" i="9"/>
  <c r="I223" i="9"/>
  <c r="I222" i="9"/>
  <c r="I221" i="9"/>
  <c r="J221" i="9" s="1"/>
  <c r="K221" i="9" s="1"/>
  <c r="I220" i="9"/>
  <c r="I219" i="9"/>
  <c r="I218" i="9"/>
  <c r="I217" i="9"/>
  <c r="J217" i="9" s="1"/>
  <c r="K217" i="9" s="1"/>
  <c r="I216" i="9"/>
  <c r="I215" i="9"/>
  <c r="I214" i="9"/>
  <c r="I213" i="9"/>
  <c r="J213" i="9" s="1"/>
  <c r="K213" i="9" s="1"/>
  <c r="I212" i="9"/>
  <c r="I211" i="9"/>
  <c r="I210" i="9"/>
  <c r="I209" i="9"/>
  <c r="J209" i="9" s="1"/>
  <c r="K209" i="9" s="1"/>
  <c r="I208" i="9"/>
  <c r="I207" i="9"/>
  <c r="I206" i="9"/>
  <c r="I205" i="9"/>
  <c r="J205" i="9" s="1"/>
  <c r="K205" i="9" s="1"/>
  <c r="I204" i="9"/>
  <c r="I203" i="9"/>
  <c r="I202" i="9"/>
  <c r="I201" i="9"/>
  <c r="J201" i="9" s="1"/>
  <c r="K201" i="9" s="1"/>
  <c r="I200" i="9"/>
  <c r="I199" i="9"/>
  <c r="I198" i="9"/>
  <c r="I197" i="9"/>
  <c r="J197" i="9" s="1"/>
  <c r="K197" i="9" s="1"/>
  <c r="I196" i="9"/>
  <c r="I195" i="9"/>
  <c r="I194" i="9"/>
  <c r="I193" i="9"/>
  <c r="J193" i="9" s="1"/>
  <c r="K193" i="9" s="1"/>
  <c r="I192" i="9"/>
  <c r="I191" i="9"/>
  <c r="I190" i="9"/>
  <c r="I189" i="9"/>
  <c r="J189" i="9" s="1"/>
  <c r="K189" i="9" s="1"/>
  <c r="I188" i="9"/>
  <c r="I187" i="9"/>
  <c r="I186" i="9"/>
  <c r="I185" i="9"/>
  <c r="J185" i="9" s="1"/>
  <c r="K185" i="9" s="1"/>
  <c r="I184" i="9"/>
  <c r="I183" i="9"/>
  <c r="I182" i="9"/>
  <c r="I181" i="9"/>
  <c r="J181" i="9" s="1"/>
  <c r="K181" i="9" s="1"/>
  <c r="I180" i="9"/>
  <c r="I179" i="9"/>
  <c r="I178" i="9"/>
  <c r="I177" i="9"/>
  <c r="J177" i="9" s="1"/>
  <c r="K177" i="9" s="1"/>
  <c r="I176" i="9"/>
  <c r="I175" i="9"/>
  <c r="I174" i="9"/>
  <c r="I173" i="9"/>
  <c r="J173" i="9" s="1"/>
  <c r="K173" i="9" s="1"/>
  <c r="I172" i="9"/>
  <c r="I171" i="9"/>
  <c r="I170" i="9"/>
  <c r="I169" i="9"/>
  <c r="J169" i="9" s="1"/>
  <c r="K169" i="9" s="1"/>
  <c r="I168" i="9"/>
  <c r="I167" i="9"/>
  <c r="I166" i="9"/>
  <c r="I165" i="9"/>
  <c r="J165" i="9" s="1"/>
  <c r="K165" i="9" s="1"/>
  <c r="I164" i="9"/>
  <c r="I163" i="9"/>
  <c r="I162" i="9"/>
  <c r="I161" i="9"/>
  <c r="J161" i="9" s="1"/>
  <c r="K161" i="9" s="1"/>
  <c r="I160" i="9"/>
  <c r="I159" i="9"/>
  <c r="I158" i="9"/>
  <c r="I157" i="9"/>
  <c r="J157" i="9" s="1"/>
  <c r="K157" i="9" s="1"/>
  <c r="I156" i="9"/>
  <c r="I155" i="9"/>
  <c r="I154" i="9"/>
  <c r="I153" i="9"/>
  <c r="J153" i="9" s="1"/>
  <c r="K153" i="9" s="1"/>
  <c r="I152" i="9"/>
  <c r="I151" i="9"/>
  <c r="I150" i="9"/>
  <c r="I149" i="9"/>
  <c r="J149" i="9" s="1"/>
  <c r="K149" i="9" s="1"/>
  <c r="I148" i="9"/>
  <c r="I147" i="9"/>
  <c r="I146" i="9"/>
  <c r="I145" i="9"/>
  <c r="J145" i="9" s="1"/>
  <c r="K145" i="9" s="1"/>
  <c r="I144" i="9"/>
  <c r="I143" i="9"/>
  <c r="I142" i="9"/>
  <c r="I141" i="9"/>
  <c r="J141" i="9" s="1"/>
  <c r="K141" i="9" s="1"/>
  <c r="I140" i="9"/>
  <c r="I139" i="9"/>
  <c r="I138" i="9"/>
  <c r="I137" i="9"/>
  <c r="J137" i="9" s="1"/>
  <c r="K137" i="9" s="1"/>
  <c r="I136" i="9"/>
  <c r="I135" i="9"/>
  <c r="I134" i="9"/>
  <c r="I133" i="9"/>
  <c r="J133" i="9" s="1"/>
  <c r="K133" i="9" s="1"/>
  <c r="I132" i="9"/>
  <c r="I131" i="9"/>
  <c r="I130" i="9"/>
  <c r="I129" i="9"/>
  <c r="J129" i="9" s="1"/>
  <c r="K129" i="9" s="1"/>
  <c r="I128" i="9"/>
  <c r="I127" i="9"/>
  <c r="I126" i="9"/>
  <c r="I125" i="9"/>
  <c r="J125" i="9" s="1"/>
  <c r="K125" i="9" s="1"/>
  <c r="I124" i="9"/>
  <c r="I123" i="9"/>
  <c r="I122" i="9"/>
  <c r="I121" i="9"/>
  <c r="J121" i="9" s="1"/>
  <c r="K121" i="9" s="1"/>
  <c r="I120" i="9"/>
  <c r="I119" i="9"/>
  <c r="I118" i="9"/>
  <c r="I117" i="9"/>
  <c r="J117" i="9" s="1"/>
  <c r="K117" i="9" s="1"/>
  <c r="I116" i="9"/>
  <c r="I115" i="9"/>
  <c r="I114" i="9"/>
  <c r="I113" i="9"/>
  <c r="J113" i="9" s="1"/>
  <c r="K113" i="9" s="1"/>
  <c r="I112" i="9"/>
  <c r="I111" i="9"/>
  <c r="I110" i="9"/>
  <c r="I109" i="9"/>
  <c r="J109" i="9" s="1"/>
  <c r="K109" i="9" s="1"/>
  <c r="I108" i="9"/>
  <c r="I107" i="9"/>
  <c r="I106" i="9"/>
  <c r="I105" i="9"/>
  <c r="J105" i="9" s="1"/>
  <c r="K105" i="9" s="1"/>
  <c r="I104" i="9"/>
  <c r="I103" i="9"/>
  <c r="I102" i="9"/>
  <c r="I101" i="9"/>
  <c r="J101" i="9" s="1"/>
  <c r="K101" i="9" s="1"/>
  <c r="I100" i="9"/>
  <c r="I99" i="9"/>
  <c r="I98" i="9"/>
  <c r="I97" i="9"/>
  <c r="J97" i="9" s="1"/>
  <c r="K97" i="9" s="1"/>
  <c r="I96" i="9"/>
  <c r="I95" i="9"/>
  <c r="I94" i="9"/>
  <c r="I93" i="9"/>
  <c r="J93" i="9" s="1"/>
  <c r="K93" i="9" s="1"/>
  <c r="I92" i="9"/>
  <c r="I91" i="9"/>
  <c r="I90" i="9"/>
  <c r="I89" i="9"/>
  <c r="J89" i="9" s="1"/>
  <c r="K89" i="9" s="1"/>
  <c r="I88" i="9"/>
  <c r="I87" i="9"/>
  <c r="I86" i="9"/>
  <c r="I85" i="9"/>
  <c r="J85" i="9" s="1"/>
  <c r="K85" i="9" s="1"/>
  <c r="I84" i="9"/>
  <c r="I83" i="9"/>
  <c r="I82" i="9"/>
  <c r="I81" i="9"/>
  <c r="J81" i="9" s="1"/>
  <c r="K81" i="9" s="1"/>
  <c r="I80" i="9"/>
  <c r="I79" i="9"/>
  <c r="I78" i="9"/>
  <c r="I77" i="9"/>
  <c r="J77" i="9" s="1"/>
  <c r="K77" i="9" s="1"/>
  <c r="I76" i="9"/>
  <c r="I75" i="9"/>
  <c r="I74" i="9"/>
  <c r="I73" i="9"/>
  <c r="J73" i="9" s="1"/>
  <c r="K73" i="9" s="1"/>
  <c r="I72" i="9"/>
  <c r="I71" i="9"/>
  <c r="I70" i="9"/>
  <c r="I69" i="9"/>
  <c r="J69" i="9" s="1"/>
  <c r="K69" i="9" s="1"/>
  <c r="I68" i="9"/>
  <c r="I67" i="9"/>
  <c r="I66" i="9"/>
  <c r="I65" i="9"/>
  <c r="J65" i="9" s="1"/>
  <c r="K65" i="9" s="1"/>
  <c r="I64" i="9"/>
  <c r="I63" i="9"/>
  <c r="I62" i="9"/>
  <c r="I61" i="9"/>
  <c r="J61" i="9" s="1"/>
  <c r="K61" i="9" s="1"/>
  <c r="I60" i="9"/>
  <c r="I59" i="9"/>
  <c r="I58" i="9"/>
  <c r="I57" i="9"/>
  <c r="J57" i="9" s="1"/>
  <c r="K57" i="9" s="1"/>
  <c r="I56" i="9"/>
  <c r="I55" i="9"/>
  <c r="I54" i="9"/>
  <c r="I53" i="9"/>
  <c r="J53" i="9" s="1"/>
  <c r="K53" i="9" s="1"/>
  <c r="I52" i="9"/>
  <c r="I51" i="9"/>
  <c r="I50" i="9"/>
  <c r="I49" i="9"/>
  <c r="J49" i="9" s="1"/>
  <c r="K49" i="9" s="1"/>
  <c r="I48" i="9"/>
  <c r="I47" i="9"/>
  <c r="I46" i="9"/>
  <c r="I45" i="9"/>
  <c r="J45" i="9" s="1"/>
  <c r="K45" i="9" s="1"/>
  <c r="I44" i="9"/>
  <c r="I43" i="9"/>
  <c r="I42" i="9"/>
  <c r="I41" i="9"/>
  <c r="J41" i="9" s="1"/>
  <c r="K41" i="9" s="1"/>
  <c r="I40" i="9"/>
  <c r="I39" i="9"/>
  <c r="I38" i="9"/>
  <c r="I37" i="9"/>
  <c r="J37" i="9" s="1"/>
  <c r="K37" i="9" s="1"/>
  <c r="I36" i="9"/>
  <c r="I35" i="9"/>
  <c r="I34" i="9"/>
  <c r="I33" i="9"/>
  <c r="J33" i="9" s="1"/>
  <c r="K33" i="9" s="1"/>
  <c r="I32" i="9"/>
  <c r="I31" i="9"/>
  <c r="I30" i="9"/>
  <c r="I29" i="9"/>
  <c r="J29" i="9" s="1"/>
  <c r="K29" i="9" s="1"/>
  <c r="I28" i="9"/>
  <c r="I27" i="9"/>
  <c r="I26" i="9"/>
  <c r="I25" i="9"/>
  <c r="J25" i="9" s="1"/>
  <c r="K25" i="9" s="1"/>
  <c r="I24" i="9"/>
  <c r="I23" i="9"/>
  <c r="I22" i="9"/>
  <c r="I21" i="9"/>
  <c r="J21" i="9" s="1"/>
  <c r="K21" i="9" s="1"/>
  <c r="I20" i="9"/>
  <c r="I19" i="9"/>
  <c r="I18" i="9"/>
  <c r="I17" i="9"/>
  <c r="J17" i="9" s="1"/>
  <c r="K17" i="9" s="1"/>
  <c r="I16" i="9"/>
  <c r="I15" i="9"/>
  <c r="I14" i="9"/>
  <c r="I13" i="9"/>
  <c r="J13" i="9" s="1"/>
  <c r="K13" i="9" s="1"/>
  <c r="I12" i="9"/>
  <c r="I11" i="9"/>
  <c r="I10" i="9"/>
  <c r="I999" i="5"/>
  <c r="I998" i="5"/>
  <c r="I997" i="5"/>
  <c r="I996" i="5"/>
  <c r="J996" i="5" s="1"/>
  <c r="K996" i="5" s="1"/>
  <c r="I995" i="5"/>
  <c r="I994" i="5"/>
  <c r="I993" i="5"/>
  <c r="I992" i="5"/>
  <c r="J992" i="5" s="1"/>
  <c r="K992" i="5" s="1"/>
  <c r="I991" i="5"/>
  <c r="I990" i="5"/>
  <c r="I989" i="5"/>
  <c r="I988" i="5"/>
  <c r="J988" i="5" s="1"/>
  <c r="K988" i="5" s="1"/>
  <c r="I987" i="5"/>
  <c r="I986" i="5"/>
  <c r="I985" i="5"/>
  <c r="I984" i="5"/>
  <c r="J984" i="5" s="1"/>
  <c r="K984" i="5" s="1"/>
  <c r="I983" i="5"/>
  <c r="I982" i="5"/>
  <c r="I981" i="5"/>
  <c r="I980" i="5"/>
  <c r="J980" i="5" s="1"/>
  <c r="K980" i="5" s="1"/>
  <c r="I979" i="5"/>
  <c r="I978" i="5"/>
  <c r="I977" i="5"/>
  <c r="I976" i="5"/>
  <c r="J976" i="5" s="1"/>
  <c r="K976" i="5" s="1"/>
  <c r="I975" i="5"/>
  <c r="I974" i="5"/>
  <c r="I973" i="5"/>
  <c r="I972" i="5"/>
  <c r="J972" i="5" s="1"/>
  <c r="K972" i="5" s="1"/>
  <c r="I971" i="5"/>
  <c r="I970" i="5"/>
  <c r="I969" i="5"/>
  <c r="I968" i="5"/>
  <c r="J968" i="5" s="1"/>
  <c r="K968" i="5" s="1"/>
  <c r="I967" i="5"/>
  <c r="I966" i="5"/>
  <c r="I965" i="5"/>
  <c r="I964" i="5"/>
  <c r="J964" i="5" s="1"/>
  <c r="K964" i="5" s="1"/>
  <c r="I963" i="5"/>
  <c r="I962" i="5"/>
  <c r="I961" i="5"/>
  <c r="I960" i="5"/>
  <c r="J960" i="5" s="1"/>
  <c r="K960" i="5" s="1"/>
  <c r="I959" i="5"/>
  <c r="I958" i="5"/>
  <c r="I957" i="5"/>
  <c r="I956" i="5"/>
  <c r="J956" i="5" s="1"/>
  <c r="K956" i="5" s="1"/>
  <c r="I955" i="5"/>
  <c r="I954" i="5"/>
  <c r="I953" i="5"/>
  <c r="I952" i="5"/>
  <c r="J952" i="5" s="1"/>
  <c r="K952" i="5" s="1"/>
  <c r="I951" i="5"/>
  <c r="I950" i="5"/>
  <c r="I949" i="5"/>
  <c r="I948" i="5"/>
  <c r="J948" i="5" s="1"/>
  <c r="K948" i="5" s="1"/>
  <c r="I947" i="5"/>
  <c r="I946" i="5"/>
  <c r="I945" i="5"/>
  <c r="I944" i="5"/>
  <c r="J944" i="5" s="1"/>
  <c r="K944" i="5" s="1"/>
  <c r="I943" i="5"/>
  <c r="I942" i="5"/>
  <c r="I941" i="5"/>
  <c r="I940" i="5"/>
  <c r="J940" i="5" s="1"/>
  <c r="K940" i="5" s="1"/>
  <c r="I939" i="5"/>
  <c r="I938" i="5"/>
  <c r="I937" i="5"/>
  <c r="I936" i="5"/>
  <c r="J936" i="5" s="1"/>
  <c r="K936" i="5" s="1"/>
  <c r="I935" i="5"/>
  <c r="I934" i="5"/>
  <c r="I933" i="5"/>
  <c r="I932" i="5"/>
  <c r="J932" i="5" s="1"/>
  <c r="K932" i="5" s="1"/>
  <c r="I931" i="5"/>
  <c r="I930" i="5"/>
  <c r="I929" i="5"/>
  <c r="I928" i="5"/>
  <c r="J928" i="5" s="1"/>
  <c r="K928" i="5" s="1"/>
  <c r="I927" i="5"/>
  <c r="I926" i="5"/>
  <c r="I925" i="5"/>
  <c r="I924" i="5"/>
  <c r="J924" i="5" s="1"/>
  <c r="K924" i="5" s="1"/>
  <c r="I923" i="5"/>
  <c r="I922" i="5"/>
  <c r="I921" i="5"/>
  <c r="I920" i="5"/>
  <c r="J920" i="5" s="1"/>
  <c r="K920" i="5" s="1"/>
  <c r="I919" i="5"/>
  <c r="I918" i="5"/>
  <c r="I917" i="5"/>
  <c r="I916" i="5"/>
  <c r="J916" i="5" s="1"/>
  <c r="K916" i="5" s="1"/>
  <c r="I915" i="5"/>
  <c r="I914" i="5"/>
  <c r="I913" i="5"/>
  <c r="I912" i="5"/>
  <c r="J912" i="5" s="1"/>
  <c r="K912" i="5" s="1"/>
  <c r="I911" i="5"/>
  <c r="I910" i="5"/>
  <c r="I909" i="5"/>
  <c r="I908" i="5"/>
  <c r="J908" i="5" s="1"/>
  <c r="K908" i="5" s="1"/>
  <c r="I907" i="5"/>
  <c r="I906" i="5"/>
  <c r="I905" i="5"/>
  <c r="I904" i="5"/>
  <c r="J904" i="5" s="1"/>
  <c r="K904" i="5" s="1"/>
  <c r="I903" i="5"/>
  <c r="I902" i="5"/>
  <c r="I901" i="5"/>
  <c r="I900" i="5"/>
  <c r="J900" i="5" s="1"/>
  <c r="K900" i="5" s="1"/>
  <c r="I899" i="5"/>
  <c r="I898" i="5"/>
  <c r="I897" i="5"/>
  <c r="I896" i="5"/>
  <c r="J896" i="5" s="1"/>
  <c r="K896" i="5" s="1"/>
  <c r="I895" i="5"/>
  <c r="I894" i="5"/>
  <c r="I893" i="5"/>
  <c r="I892" i="5"/>
  <c r="J892" i="5" s="1"/>
  <c r="K892" i="5" s="1"/>
  <c r="I891" i="5"/>
  <c r="I890" i="5"/>
  <c r="I889" i="5"/>
  <c r="I888" i="5"/>
  <c r="J888" i="5" s="1"/>
  <c r="K888" i="5" s="1"/>
  <c r="I887" i="5"/>
  <c r="I886" i="5"/>
  <c r="I885" i="5"/>
  <c r="I884" i="5"/>
  <c r="J884" i="5" s="1"/>
  <c r="K884" i="5" s="1"/>
  <c r="I883" i="5"/>
  <c r="I882" i="5"/>
  <c r="I881" i="5"/>
  <c r="I880" i="5"/>
  <c r="J880" i="5" s="1"/>
  <c r="K880" i="5" s="1"/>
  <c r="I879" i="5"/>
  <c r="I878" i="5"/>
  <c r="I877" i="5"/>
  <c r="I876" i="5"/>
  <c r="J876" i="5" s="1"/>
  <c r="K876" i="5" s="1"/>
  <c r="I875" i="5"/>
  <c r="I874" i="5"/>
  <c r="I873" i="5"/>
  <c r="I872" i="5"/>
  <c r="J872" i="5" s="1"/>
  <c r="K872" i="5" s="1"/>
  <c r="I871" i="5"/>
  <c r="I870" i="5"/>
  <c r="I869" i="5"/>
  <c r="I868" i="5"/>
  <c r="J868" i="5" s="1"/>
  <c r="K868" i="5" s="1"/>
  <c r="I867" i="5"/>
  <c r="I866" i="5"/>
  <c r="I865" i="5"/>
  <c r="I864" i="5"/>
  <c r="J864" i="5" s="1"/>
  <c r="K864" i="5" s="1"/>
  <c r="I863" i="5"/>
  <c r="I862" i="5"/>
  <c r="I861" i="5"/>
  <c r="I860" i="5"/>
  <c r="J860" i="5" s="1"/>
  <c r="K860" i="5" s="1"/>
  <c r="I859" i="5"/>
  <c r="I858" i="5"/>
  <c r="I857" i="5"/>
  <c r="I856" i="5"/>
  <c r="J856" i="5" s="1"/>
  <c r="K856" i="5" s="1"/>
  <c r="I855" i="5"/>
  <c r="I854" i="5"/>
  <c r="I853" i="5"/>
  <c r="I852" i="5"/>
  <c r="J852" i="5" s="1"/>
  <c r="K852" i="5" s="1"/>
  <c r="I851" i="5"/>
  <c r="I850" i="5"/>
  <c r="I849" i="5"/>
  <c r="I848" i="5"/>
  <c r="J848" i="5" s="1"/>
  <c r="K848" i="5" s="1"/>
  <c r="I847" i="5"/>
  <c r="I846" i="5"/>
  <c r="I845" i="5"/>
  <c r="I844" i="5"/>
  <c r="J844" i="5" s="1"/>
  <c r="K844" i="5" s="1"/>
  <c r="I843" i="5"/>
  <c r="I842" i="5"/>
  <c r="I841" i="5"/>
  <c r="I840" i="5"/>
  <c r="J840" i="5" s="1"/>
  <c r="K840" i="5" s="1"/>
  <c r="I839" i="5"/>
  <c r="I838" i="5"/>
  <c r="I837" i="5"/>
  <c r="I836" i="5"/>
  <c r="J836" i="5" s="1"/>
  <c r="K836" i="5" s="1"/>
  <c r="I835" i="5"/>
  <c r="I834" i="5"/>
  <c r="I833" i="5"/>
  <c r="I832" i="5"/>
  <c r="J832" i="5" s="1"/>
  <c r="K832" i="5" s="1"/>
  <c r="I831" i="5"/>
  <c r="I830" i="5"/>
  <c r="I829" i="5"/>
  <c r="I828" i="5"/>
  <c r="J828" i="5" s="1"/>
  <c r="K828" i="5" s="1"/>
  <c r="I827" i="5"/>
  <c r="I826" i="5"/>
  <c r="I825" i="5"/>
  <c r="I824" i="5"/>
  <c r="J824" i="5" s="1"/>
  <c r="K824" i="5" s="1"/>
  <c r="I823" i="5"/>
  <c r="I822" i="5"/>
  <c r="I821" i="5"/>
  <c r="I820" i="5"/>
  <c r="J820" i="5" s="1"/>
  <c r="K820" i="5" s="1"/>
  <c r="I819" i="5"/>
  <c r="I818" i="5"/>
  <c r="I817" i="5"/>
  <c r="I816" i="5"/>
  <c r="J816" i="5" s="1"/>
  <c r="K816" i="5" s="1"/>
  <c r="I815" i="5"/>
  <c r="I814" i="5"/>
  <c r="I813" i="5"/>
  <c r="I812" i="5"/>
  <c r="J812" i="5" s="1"/>
  <c r="K812" i="5" s="1"/>
  <c r="I811" i="5"/>
  <c r="I810" i="5"/>
  <c r="I809" i="5"/>
  <c r="I808" i="5"/>
  <c r="I807" i="5"/>
  <c r="I806" i="5"/>
  <c r="I805" i="5"/>
  <c r="I804" i="5"/>
  <c r="I803" i="5"/>
  <c r="I802" i="5"/>
  <c r="I801" i="5"/>
  <c r="I800" i="5"/>
  <c r="J800" i="5" s="1"/>
  <c r="K800" i="5" s="1"/>
  <c r="I799" i="5"/>
  <c r="I798" i="5"/>
  <c r="I797" i="5"/>
  <c r="I796" i="5"/>
  <c r="I795" i="5"/>
  <c r="I794" i="5"/>
  <c r="I793" i="5"/>
  <c r="I792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60" i="5"/>
  <c r="I759" i="5"/>
  <c r="I758" i="5"/>
  <c r="I757" i="5"/>
  <c r="I756" i="5"/>
  <c r="I755" i="5"/>
  <c r="I754" i="5"/>
  <c r="I753" i="5"/>
  <c r="I752" i="5"/>
  <c r="I751" i="5"/>
  <c r="I750" i="5"/>
  <c r="I749" i="5"/>
  <c r="I748" i="5"/>
  <c r="I747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I712" i="5"/>
  <c r="I711" i="5"/>
  <c r="I710" i="5"/>
  <c r="I709" i="5"/>
  <c r="I708" i="5"/>
  <c r="I707" i="5"/>
  <c r="I706" i="5"/>
  <c r="I705" i="5"/>
  <c r="I704" i="5"/>
  <c r="I703" i="5"/>
  <c r="I702" i="5"/>
  <c r="I701" i="5"/>
  <c r="I700" i="5"/>
  <c r="I699" i="5"/>
  <c r="I698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2" i="5"/>
  <c r="I661" i="5"/>
  <c r="I660" i="5"/>
  <c r="I659" i="5"/>
  <c r="I658" i="5"/>
  <c r="I657" i="5"/>
  <c r="I656" i="5"/>
  <c r="I655" i="5"/>
  <c r="I654" i="5"/>
  <c r="I653" i="5"/>
  <c r="I652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30" i="5"/>
  <c r="I629" i="5"/>
  <c r="I628" i="5"/>
  <c r="I627" i="5"/>
  <c r="I626" i="5"/>
  <c r="I625" i="5"/>
  <c r="I624" i="5"/>
  <c r="I623" i="5"/>
  <c r="I622" i="5"/>
  <c r="I621" i="5"/>
  <c r="I620" i="5"/>
  <c r="I619" i="5"/>
  <c r="I618" i="5"/>
  <c r="I617" i="5"/>
  <c r="I616" i="5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8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4" i="5"/>
  <c r="I543" i="5"/>
  <c r="I542" i="5"/>
  <c r="I541" i="5"/>
  <c r="I540" i="5"/>
  <c r="I539" i="5"/>
  <c r="I538" i="5"/>
  <c r="I537" i="5"/>
  <c r="I536" i="5"/>
  <c r="I535" i="5"/>
  <c r="I534" i="5"/>
  <c r="I533" i="5"/>
  <c r="I532" i="5"/>
  <c r="I531" i="5"/>
  <c r="I530" i="5"/>
  <c r="I529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5" i="5"/>
  <c r="I494" i="5"/>
  <c r="I493" i="5"/>
  <c r="I492" i="5"/>
  <c r="I491" i="5"/>
  <c r="I490" i="5"/>
  <c r="I489" i="5"/>
  <c r="I488" i="5"/>
  <c r="I487" i="5"/>
  <c r="I486" i="5"/>
  <c r="I485" i="5"/>
  <c r="I484" i="5"/>
  <c r="I483" i="5"/>
  <c r="I482" i="5"/>
  <c r="I481" i="5"/>
  <c r="I480" i="5"/>
  <c r="I479" i="5"/>
  <c r="I478" i="5"/>
  <c r="I477" i="5"/>
  <c r="I476" i="5"/>
  <c r="I475" i="5"/>
  <c r="I474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391" i="5"/>
  <c r="I390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I360" i="5"/>
  <c r="I359" i="5"/>
  <c r="I358" i="5"/>
  <c r="I357" i="5"/>
  <c r="I356" i="5"/>
  <c r="I355" i="5"/>
  <c r="I354" i="5"/>
  <c r="I353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C3" i="11"/>
  <c r="C3" i="12"/>
  <c r="C3" i="13"/>
  <c r="C3" i="14"/>
  <c r="C3" i="10"/>
  <c r="C2" i="5"/>
  <c r="C2" i="12" s="1"/>
  <c r="J17" i="5" l="1"/>
  <c r="K17" i="5" s="1"/>
  <c r="J29" i="5"/>
  <c r="K29" i="5" s="1"/>
  <c r="J37" i="5"/>
  <c r="K37" i="5" s="1"/>
  <c r="J49" i="5"/>
  <c r="K49" i="5" s="1"/>
  <c r="J61" i="5"/>
  <c r="K61" i="5" s="1"/>
  <c r="J73" i="5"/>
  <c r="K73" i="5" s="1"/>
  <c r="J85" i="5"/>
  <c r="K85" i="5" s="1"/>
  <c r="J97" i="5"/>
  <c r="K97" i="5" s="1"/>
  <c r="J109" i="5"/>
  <c r="K109" i="5" s="1"/>
  <c r="J121" i="5"/>
  <c r="K121" i="5" s="1"/>
  <c r="J133" i="5"/>
  <c r="K133" i="5" s="1"/>
  <c r="J145" i="5"/>
  <c r="K145" i="5" s="1"/>
  <c r="J157" i="5"/>
  <c r="K157" i="5" s="1"/>
  <c r="J169" i="5"/>
  <c r="K169" i="5" s="1"/>
  <c r="J181" i="5"/>
  <c r="K181" i="5" s="1"/>
  <c r="J193" i="5"/>
  <c r="K193" i="5" s="1"/>
  <c r="J205" i="5"/>
  <c r="K205" i="5" s="1"/>
  <c r="J217" i="5"/>
  <c r="K217" i="5" s="1"/>
  <c r="J229" i="5"/>
  <c r="K229" i="5" s="1"/>
  <c r="J241" i="5"/>
  <c r="K241" i="5" s="1"/>
  <c r="J253" i="5"/>
  <c r="K253" i="5" s="1"/>
  <c r="J265" i="5"/>
  <c r="K265" i="5" s="1"/>
  <c r="J277" i="5"/>
  <c r="K277" i="5" s="1"/>
  <c r="J289" i="5"/>
  <c r="K289" i="5" s="1"/>
  <c r="J301" i="5"/>
  <c r="K301" i="5" s="1"/>
  <c r="J313" i="5"/>
  <c r="K313" i="5" s="1"/>
  <c r="J325" i="5"/>
  <c r="K325" i="5" s="1"/>
  <c r="J337" i="5"/>
  <c r="K337" i="5" s="1"/>
  <c r="J349" i="5"/>
  <c r="K349" i="5" s="1"/>
  <c r="J361" i="5"/>
  <c r="K361" i="5" s="1"/>
  <c r="J373" i="5"/>
  <c r="K373" i="5" s="1"/>
  <c r="J385" i="5"/>
  <c r="K385" i="5" s="1"/>
  <c r="J397" i="5"/>
  <c r="K397" i="5" s="1"/>
  <c r="J409" i="5"/>
  <c r="K409" i="5" s="1"/>
  <c r="J417" i="5"/>
  <c r="K417" i="5" s="1"/>
  <c r="J429" i="5"/>
  <c r="K429" i="5" s="1"/>
  <c r="J433" i="5"/>
  <c r="K433" i="5" s="1"/>
  <c r="J445" i="5"/>
  <c r="K445" i="5" s="1"/>
  <c r="J449" i="5"/>
  <c r="K449" i="5" s="1"/>
  <c r="J461" i="5"/>
  <c r="K461" i="5" s="1"/>
  <c r="J473" i="5"/>
  <c r="K473" i="5" s="1"/>
  <c r="J485" i="5"/>
  <c r="K485" i="5" s="1"/>
  <c r="J497" i="5"/>
  <c r="K497" i="5" s="1"/>
  <c r="J509" i="5"/>
  <c r="K509" i="5" s="1"/>
  <c r="J521" i="5"/>
  <c r="K521" i="5" s="1"/>
  <c r="J533" i="5"/>
  <c r="K533" i="5" s="1"/>
  <c r="J545" i="5"/>
  <c r="K545" i="5" s="1"/>
  <c r="J557" i="5"/>
  <c r="K557" i="5" s="1"/>
  <c r="J569" i="5"/>
  <c r="K569" i="5" s="1"/>
  <c r="J581" i="5"/>
  <c r="K581" i="5" s="1"/>
  <c r="J593" i="5"/>
  <c r="K593" i="5" s="1"/>
  <c r="J605" i="5"/>
  <c r="K605" i="5" s="1"/>
  <c r="J617" i="5"/>
  <c r="K617" i="5" s="1"/>
  <c r="J629" i="5"/>
  <c r="K629" i="5" s="1"/>
  <c r="J641" i="5"/>
  <c r="K641" i="5" s="1"/>
  <c r="J653" i="5"/>
  <c r="K653" i="5" s="1"/>
  <c r="J665" i="5"/>
  <c r="K665" i="5" s="1"/>
  <c r="J677" i="5"/>
  <c r="K677" i="5" s="1"/>
  <c r="J689" i="5"/>
  <c r="K689" i="5" s="1"/>
  <c r="J701" i="5"/>
  <c r="K701" i="5" s="1"/>
  <c r="J713" i="5"/>
  <c r="K713" i="5" s="1"/>
  <c r="J721" i="5"/>
  <c r="K721" i="5" s="1"/>
  <c r="J733" i="5"/>
  <c r="K733" i="5" s="1"/>
  <c r="J745" i="5"/>
  <c r="K745" i="5" s="1"/>
  <c r="J757" i="5"/>
  <c r="K757" i="5" s="1"/>
  <c r="J769" i="5"/>
  <c r="K769" i="5" s="1"/>
  <c r="J781" i="5"/>
  <c r="K781" i="5" s="1"/>
  <c r="J793" i="5"/>
  <c r="K793" i="5" s="1"/>
  <c r="J805" i="5"/>
  <c r="K805" i="5" s="1"/>
  <c r="J817" i="5"/>
  <c r="K817" i="5" s="1"/>
  <c r="J829" i="5"/>
  <c r="K829" i="5" s="1"/>
  <c r="J841" i="5"/>
  <c r="K841" i="5" s="1"/>
  <c r="J853" i="5"/>
  <c r="K853" i="5" s="1"/>
  <c r="J865" i="5"/>
  <c r="K865" i="5" s="1"/>
  <c r="J877" i="5"/>
  <c r="K877" i="5" s="1"/>
  <c r="J889" i="5"/>
  <c r="K889" i="5" s="1"/>
  <c r="J901" i="5"/>
  <c r="K901" i="5" s="1"/>
  <c r="J913" i="5"/>
  <c r="K913" i="5" s="1"/>
  <c r="J925" i="5"/>
  <c r="K925" i="5" s="1"/>
  <c r="J933" i="5"/>
  <c r="K933" i="5" s="1"/>
  <c r="J945" i="5"/>
  <c r="K945" i="5" s="1"/>
  <c r="J957" i="5"/>
  <c r="K957" i="5" s="1"/>
  <c r="J969" i="5"/>
  <c r="K969" i="5" s="1"/>
  <c r="J981" i="5"/>
  <c r="K981" i="5" s="1"/>
  <c r="J993" i="5"/>
  <c r="K993" i="5" s="1"/>
  <c r="J15" i="9"/>
  <c r="K15" i="9" s="1"/>
  <c r="J27" i="9"/>
  <c r="K27" i="9" s="1"/>
  <c r="J39" i="9"/>
  <c r="K39" i="9" s="1"/>
  <c r="J51" i="9"/>
  <c r="K51" i="9" s="1"/>
  <c r="J91" i="9"/>
  <c r="K91" i="9" s="1"/>
  <c r="J12" i="5"/>
  <c r="K12" i="5" s="1"/>
  <c r="J16" i="5"/>
  <c r="K16" i="5" s="1"/>
  <c r="J20" i="5"/>
  <c r="K20" i="5" s="1"/>
  <c r="J24" i="5"/>
  <c r="K24" i="5" s="1"/>
  <c r="J28" i="5"/>
  <c r="K28" i="5" s="1"/>
  <c r="J32" i="5"/>
  <c r="K32" i="5" s="1"/>
  <c r="J36" i="5"/>
  <c r="K36" i="5" s="1"/>
  <c r="J40" i="5"/>
  <c r="K40" i="5" s="1"/>
  <c r="J44" i="5"/>
  <c r="K44" i="5" s="1"/>
  <c r="J48" i="5"/>
  <c r="K48" i="5" s="1"/>
  <c r="J52" i="5"/>
  <c r="K52" i="5" s="1"/>
  <c r="J56" i="5"/>
  <c r="K56" i="5" s="1"/>
  <c r="J60" i="5"/>
  <c r="K60" i="5" s="1"/>
  <c r="J64" i="5"/>
  <c r="K64" i="5" s="1"/>
  <c r="J68" i="5"/>
  <c r="K68" i="5" s="1"/>
  <c r="J72" i="5"/>
  <c r="K72" i="5" s="1"/>
  <c r="J76" i="5"/>
  <c r="K76" i="5" s="1"/>
  <c r="J80" i="5"/>
  <c r="K80" i="5" s="1"/>
  <c r="J84" i="5"/>
  <c r="K84" i="5" s="1"/>
  <c r="J88" i="5"/>
  <c r="K88" i="5" s="1"/>
  <c r="J92" i="5"/>
  <c r="K92" i="5" s="1"/>
  <c r="J96" i="5"/>
  <c r="K96" i="5" s="1"/>
  <c r="J100" i="5"/>
  <c r="K100" i="5" s="1"/>
  <c r="J104" i="5"/>
  <c r="K104" i="5" s="1"/>
  <c r="J108" i="5"/>
  <c r="K108" i="5" s="1"/>
  <c r="J112" i="5"/>
  <c r="K112" i="5" s="1"/>
  <c r="J116" i="5"/>
  <c r="K116" i="5" s="1"/>
  <c r="J120" i="5"/>
  <c r="K120" i="5" s="1"/>
  <c r="J124" i="5"/>
  <c r="K124" i="5" s="1"/>
  <c r="J128" i="5"/>
  <c r="K128" i="5" s="1"/>
  <c r="J132" i="5"/>
  <c r="K132" i="5" s="1"/>
  <c r="J136" i="5"/>
  <c r="K136" i="5" s="1"/>
  <c r="J140" i="5"/>
  <c r="K140" i="5" s="1"/>
  <c r="J144" i="5"/>
  <c r="K144" i="5" s="1"/>
  <c r="J148" i="5"/>
  <c r="K148" i="5" s="1"/>
  <c r="J152" i="5"/>
  <c r="K152" i="5" s="1"/>
  <c r="J156" i="5"/>
  <c r="K156" i="5" s="1"/>
  <c r="J160" i="5"/>
  <c r="K160" i="5" s="1"/>
  <c r="J164" i="5"/>
  <c r="K164" i="5" s="1"/>
  <c r="J168" i="5"/>
  <c r="K168" i="5" s="1"/>
  <c r="J172" i="5"/>
  <c r="K172" i="5" s="1"/>
  <c r="J176" i="5"/>
  <c r="K176" i="5" s="1"/>
  <c r="J180" i="5"/>
  <c r="K180" i="5" s="1"/>
  <c r="J184" i="5"/>
  <c r="K184" i="5" s="1"/>
  <c r="J188" i="5"/>
  <c r="K188" i="5" s="1"/>
  <c r="J192" i="5"/>
  <c r="K192" i="5" s="1"/>
  <c r="J196" i="5"/>
  <c r="K196" i="5" s="1"/>
  <c r="J200" i="5"/>
  <c r="K200" i="5" s="1"/>
  <c r="J204" i="5"/>
  <c r="K204" i="5" s="1"/>
  <c r="J208" i="5"/>
  <c r="K208" i="5" s="1"/>
  <c r="J212" i="5"/>
  <c r="K212" i="5" s="1"/>
  <c r="J216" i="5"/>
  <c r="K216" i="5" s="1"/>
  <c r="J220" i="5"/>
  <c r="K220" i="5" s="1"/>
  <c r="J224" i="5"/>
  <c r="K224" i="5" s="1"/>
  <c r="J228" i="5"/>
  <c r="K228" i="5" s="1"/>
  <c r="J232" i="5"/>
  <c r="K232" i="5" s="1"/>
  <c r="J236" i="5"/>
  <c r="K236" i="5" s="1"/>
  <c r="J240" i="5"/>
  <c r="K240" i="5" s="1"/>
  <c r="J244" i="5"/>
  <c r="K244" i="5" s="1"/>
  <c r="J248" i="5"/>
  <c r="K248" i="5" s="1"/>
  <c r="J252" i="5"/>
  <c r="K252" i="5" s="1"/>
  <c r="J256" i="5"/>
  <c r="K256" i="5" s="1"/>
  <c r="J260" i="5"/>
  <c r="K260" i="5" s="1"/>
  <c r="J264" i="5"/>
  <c r="K264" i="5" s="1"/>
  <c r="J268" i="5"/>
  <c r="K268" i="5" s="1"/>
  <c r="J272" i="5"/>
  <c r="K272" i="5" s="1"/>
  <c r="J276" i="5"/>
  <c r="K276" i="5" s="1"/>
  <c r="J280" i="5"/>
  <c r="K280" i="5" s="1"/>
  <c r="J284" i="5"/>
  <c r="K284" i="5" s="1"/>
  <c r="J288" i="5"/>
  <c r="K288" i="5" s="1"/>
  <c r="J292" i="5"/>
  <c r="K292" i="5" s="1"/>
  <c r="J296" i="5"/>
  <c r="K296" i="5" s="1"/>
  <c r="J300" i="5"/>
  <c r="K300" i="5" s="1"/>
  <c r="J304" i="5"/>
  <c r="K304" i="5" s="1"/>
  <c r="J308" i="5"/>
  <c r="K308" i="5" s="1"/>
  <c r="J312" i="5"/>
  <c r="K312" i="5" s="1"/>
  <c r="J316" i="5"/>
  <c r="K316" i="5" s="1"/>
  <c r="J320" i="5"/>
  <c r="K320" i="5" s="1"/>
  <c r="J324" i="5"/>
  <c r="K324" i="5" s="1"/>
  <c r="J328" i="5"/>
  <c r="K328" i="5" s="1"/>
  <c r="J332" i="5"/>
  <c r="K332" i="5" s="1"/>
  <c r="J336" i="5"/>
  <c r="K336" i="5" s="1"/>
  <c r="J340" i="5"/>
  <c r="K340" i="5" s="1"/>
  <c r="J344" i="5"/>
  <c r="K344" i="5" s="1"/>
  <c r="J348" i="5"/>
  <c r="K348" i="5" s="1"/>
  <c r="J352" i="5"/>
  <c r="K352" i="5" s="1"/>
  <c r="J356" i="5"/>
  <c r="K356" i="5" s="1"/>
  <c r="J360" i="5"/>
  <c r="K360" i="5" s="1"/>
  <c r="J364" i="5"/>
  <c r="K364" i="5" s="1"/>
  <c r="J368" i="5"/>
  <c r="K368" i="5" s="1"/>
  <c r="J372" i="5"/>
  <c r="K372" i="5" s="1"/>
  <c r="J376" i="5"/>
  <c r="K376" i="5" s="1"/>
  <c r="J380" i="5"/>
  <c r="K380" i="5" s="1"/>
  <c r="J384" i="5"/>
  <c r="K384" i="5" s="1"/>
  <c r="J388" i="5"/>
  <c r="K388" i="5" s="1"/>
  <c r="J392" i="5"/>
  <c r="K392" i="5" s="1"/>
  <c r="J396" i="5"/>
  <c r="K396" i="5" s="1"/>
  <c r="J400" i="5"/>
  <c r="K400" i="5" s="1"/>
  <c r="J404" i="5"/>
  <c r="K404" i="5" s="1"/>
  <c r="J408" i="5"/>
  <c r="K408" i="5" s="1"/>
  <c r="J412" i="5"/>
  <c r="K412" i="5" s="1"/>
  <c r="J416" i="5"/>
  <c r="K416" i="5" s="1"/>
  <c r="J420" i="5"/>
  <c r="K420" i="5" s="1"/>
  <c r="J424" i="5"/>
  <c r="K424" i="5" s="1"/>
  <c r="J428" i="5"/>
  <c r="K428" i="5" s="1"/>
  <c r="J432" i="5"/>
  <c r="K432" i="5" s="1"/>
  <c r="J436" i="5"/>
  <c r="K436" i="5" s="1"/>
  <c r="J440" i="5"/>
  <c r="K440" i="5" s="1"/>
  <c r="J444" i="5"/>
  <c r="K444" i="5" s="1"/>
  <c r="J448" i="5"/>
  <c r="K448" i="5" s="1"/>
  <c r="J452" i="5"/>
  <c r="K452" i="5" s="1"/>
  <c r="J456" i="5"/>
  <c r="K456" i="5" s="1"/>
  <c r="J460" i="5"/>
  <c r="K460" i="5" s="1"/>
  <c r="J464" i="5"/>
  <c r="K464" i="5" s="1"/>
  <c r="J468" i="5"/>
  <c r="K468" i="5" s="1"/>
  <c r="J472" i="5"/>
  <c r="K472" i="5" s="1"/>
  <c r="J476" i="5"/>
  <c r="K476" i="5" s="1"/>
  <c r="J480" i="5"/>
  <c r="K480" i="5" s="1"/>
  <c r="J484" i="5"/>
  <c r="K484" i="5" s="1"/>
  <c r="J488" i="5"/>
  <c r="K488" i="5" s="1"/>
  <c r="J492" i="5"/>
  <c r="K492" i="5" s="1"/>
  <c r="J496" i="5"/>
  <c r="K496" i="5" s="1"/>
  <c r="J500" i="5"/>
  <c r="K500" i="5" s="1"/>
  <c r="J504" i="5"/>
  <c r="K504" i="5" s="1"/>
  <c r="J508" i="5"/>
  <c r="K508" i="5" s="1"/>
  <c r="J512" i="5"/>
  <c r="K512" i="5" s="1"/>
  <c r="J516" i="5"/>
  <c r="K516" i="5" s="1"/>
  <c r="J520" i="5"/>
  <c r="K520" i="5" s="1"/>
  <c r="J524" i="5"/>
  <c r="K524" i="5" s="1"/>
  <c r="J528" i="5"/>
  <c r="K528" i="5" s="1"/>
  <c r="J532" i="5"/>
  <c r="K532" i="5" s="1"/>
  <c r="J536" i="5"/>
  <c r="K536" i="5" s="1"/>
  <c r="J540" i="5"/>
  <c r="K540" i="5" s="1"/>
  <c r="J544" i="5"/>
  <c r="K544" i="5" s="1"/>
  <c r="J548" i="5"/>
  <c r="K548" i="5" s="1"/>
  <c r="J552" i="5"/>
  <c r="K552" i="5" s="1"/>
  <c r="J556" i="5"/>
  <c r="K556" i="5" s="1"/>
  <c r="J560" i="5"/>
  <c r="K560" i="5" s="1"/>
  <c r="J564" i="5"/>
  <c r="K564" i="5" s="1"/>
  <c r="J568" i="5"/>
  <c r="K568" i="5" s="1"/>
  <c r="J572" i="5"/>
  <c r="K572" i="5" s="1"/>
  <c r="J576" i="5"/>
  <c r="K576" i="5" s="1"/>
  <c r="J580" i="5"/>
  <c r="K580" i="5" s="1"/>
  <c r="J584" i="5"/>
  <c r="K584" i="5" s="1"/>
  <c r="J588" i="5"/>
  <c r="K588" i="5" s="1"/>
  <c r="J592" i="5"/>
  <c r="K592" i="5" s="1"/>
  <c r="J596" i="5"/>
  <c r="K596" i="5" s="1"/>
  <c r="J600" i="5"/>
  <c r="K600" i="5" s="1"/>
  <c r="J604" i="5"/>
  <c r="K604" i="5" s="1"/>
  <c r="J608" i="5"/>
  <c r="K608" i="5" s="1"/>
  <c r="J612" i="5"/>
  <c r="K612" i="5" s="1"/>
  <c r="J616" i="5"/>
  <c r="K616" i="5" s="1"/>
  <c r="J620" i="5"/>
  <c r="K620" i="5" s="1"/>
  <c r="J624" i="5"/>
  <c r="K624" i="5" s="1"/>
  <c r="J628" i="5"/>
  <c r="K628" i="5" s="1"/>
  <c r="J632" i="5"/>
  <c r="K632" i="5" s="1"/>
  <c r="J636" i="5"/>
  <c r="K636" i="5" s="1"/>
  <c r="J640" i="5"/>
  <c r="K640" i="5" s="1"/>
  <c r="J644" i="5"/>
  <c r="K644" i="5" s="1"/>
  <c r="J648" i="5"/>
  <c r="K648" i="5" s="1"/>
  <c r="J652" i="5"/>
  <c r="K652" i="5" s="1"/>
  <c r="J656" i="5"/>
  <c r="K656" i="5" s="1"/>
  <c r="J660" i="5"/>
  <c r="K660" i="5" s="1"/>
  <c r="J664" i="5"/>
  <c r="K664" i="5" s="1"/>
  <c r="J668" i="5"/>
  <c r="K668" i="5" s="1"/>
  <c r="J672" i="5"/>
  <c r="K672" i="5" s="1"/>
  <c r="J676" i="5"/>
  <c r="K676" i="5" s="1"/>
  <c r="J680" i="5"/>
  <c r="K680" i="5" s="1"/>
  <c r="J684" i="5"/>
  <c r="K684" i="5" s="1"/>
  <c r="J688" i="5"/>
  <c r="K688" i="5" s="1"/>
  <c r="J692" i="5"/>
  <c r="K692" i="5" s="1"/>
  <c r="J696" i="5"/>
  <c r="K696" i="5" s="1"/>
  <c r="J700" i="5"/>
  <c r="K700" i="5" s="1"/>
  <c r="J704" i="5"/>
  <c r="K704" i="5" s="1"/>
  <c r="J708" i="5"/>
  <c r="K708" i="5" s="1"/>
  <c r="J712" i="5"/>
  <c r="K712" i="5" s="1"/>
  <c r="J716" i="5"/>
  <c r="K716" i="5" s="1"/>
  <c r="J720" i="5"/>
  <c r="K720" i="5" s="1"/>
  <c r="J724" i="5"/>
  <c r="K724" i="5" s="1"/>
  <c r="J728" i="5"/>
  <c r="K728" i="5" s="1"/>
  <c r="J732" i="5"/>
  <c r="K732" i="5" s="1"/>
  <c r="J736" i="5"/>
  <c r="K736" i="5" s="1"/>
  <c r="J740" i="5"/>
  <c r="K740" i="5" s="1"/>
  <c r="J744" i="5"/>
  <c r="K744" i="5" s="1"/>
  <c r="J748" i="5"/>
  <c r="K748" i="5" s="1"/>
  <c r="J752" i="5"/>
  <c r="K752" i="5" s="1"/>
  <c r="J756" i="5"/>
  <c r="K756" i="5" s="1"/>
  <c r="J760" i="5"/>
  <c r="K760" i="5" s="1"/>
  <c r="J764" i="5"/>
  <c r="K764" i="5" s="1"/>
  <c r="J768" i="5"/>
  <c r="K768" i="5" s="1"/>
  <c r="J772" i="5"/>
  <c r="K772" i="5" s="1"/>
  <c r="J776" i="5"/>
  <c r="K776" i="5" s="1"/>
  <c r="J780" i="5"/>
  <c r="K780" i="5" s="1"/>
  <c r="J784" i="5"/>
  <c r="K784" i="5" s="1"/>
  <c r="J788" i="5"/>
  <c r="K788" i="5" s="1"/>
  <c r="J792" i="5"/>
  <c r="K792" i="5" s="1"/>
  <c r="J796" i="5"/>
  <c r="K796" i="5" s="1"/>
  <c r="J804" i="5"/>
  <c r="K804" i="5" s="1"/>
  <c r="J808" i="5"/>
  <c r="K808" i="5" s="1"/>
  <c r="J10" i="9"/>
  <c r="K10" i="9" s="1"/>
  <c r="J14" i="9"/>
  <c r="K14" i="9" s="1"/>
  <c r="J18" i="9"/>
  <c r="K18" i="9" s="1"/>
  <c r="J22" i="9"/>
  <c r="K22" i="9" s="1"/>
  <c r="J26" i="9"/>
  <c r="K26" i="9" s="1"/>
  <c r="J30" i="9"/>
  <c r="K30" i="9" s="1"/>
  <c r="J34" i="9"/>
  <c r="K34" i="9" s="1"/>
  <c r="J38" i="9"/>
  <c r="K38" i="9" s="1"/>
  <c r="J42" i="9"/>
  <c r="K42" i="9" s="1"/>
  <c r="J46" i="9"/>
  <c r="K46" i="9" s="1"/>
  <c r="J50" i="9"/>
  <c r="K50" i="9" s="1"/>
  <c r="J54" i="9"/>
  <c r="K54" i="9" s="1"/>
  <c r="J58" i="9"/>
  <c r="K58" i="9" s="1"/>
  <c r="J62" i="9"/>
  <c r="K62" i="9" s="1"/>
  <c r="J66" i="9"/>
  <c r="K66" i="9" s="1"/>
  <c r="J70" i="9"/>
  <c r="K70" i="9" s="1"/>
  <c r="J74" i="9"/>
  <c r="K74" i="9" s="1"/>
  <c r="J78" i="9"/>
  <c r="K78" i="9" s="1"/>
  <c r="J82" i="9"/>
  <c r="K82" i="9" s="1"/>
  <c r="J86" i="9"/>
  <c r="K86" i="9" s="1"/>
  <c r="J90" i="9"/>
  <c r="K90" i="9" s="1"/>
  <c r="J94" i="9"/>
  <c r="K94" i="9" s="1"/>
  <c r="J98" i="9"/>
  <c r="K98" i="9" s="1"/>
  <c r="J102" i="9"/>
  <c r="K102" i="9" s="1"/>
  <c r="J106" i="9"/>
  <c r="K106" i="9" s="1"/>
  <c r="J110" i="9"/>
  <c r="K110" i="9" s="1"/>
  <c r="J114" i="9"/>
  <c r="K114" i="9" s="1"/>
  <c r="J118" i="9"/>
  <c r="K118" i="9" s="1"/>
  <c r="J122" i="9"/>
  <c r="K122" i="9" s="1"/>
  <c r="J126" i="9"/>
  <c r="K126" i="9" s="1"/>
  <c r="J130" i="9"/>
  <c r="K130" i="9" s="1"/>
  <c r="J134" i="9"/>
  <c r="K134" i="9" s="1"/>
  <c r="J138" i="9"/>
  <c r="K138" i="9" s="1"/>
  <c r="J142" i="9"/>
  <c r="K142" i="9" s="1"/>
  <c r="J146" i="9"/>
  <c r="K146" i="9" s="1"/>
  <c r="J150" i="9"/>
  <c r="K150" i="9" s="1"/>
  <c r="J154" i="9"/>
  <c r="K154" i="9" s="1"/>
  <c r="J158" i="9"/>
  <c r="K158" i="9" s="1"/>
  <c r="J162" i="9"/>
  <c r="K162" i="9" s="1"/>
  <c r="J166" i="9"/>
  <c r="K166" i="9" s="1"/>
  <c r="J170" i="9"/>
  <c r="K170" i="9" s="1"/>
  <c r="J174" i="9"/>
  <c r="K174" i="9" s="1"/>
  <c r="J178" i="9"/>
  <c r="K178" i="9" s="1"/>
  <c r="J182" i="9"/>
  <c r="K182" i="9" s="1"/>
  <c r="J186" i="9"/>
  <c r="K186" i="9" s="1"/>
  <c r="J190" i="9"/>
  <c r="K190" i="9" s="1"/>
  <c r="J194" i="9"/>
  <c r="K194" i="9" s="1"/>
  <c r="J198" i="9"/>
  <c r="K198" i="9" s="1"/>
  <c r="J202" i="9"/>
  <c r="K202" i="9" s="1"/>
  <c r="J206" i="9"/>
  <c r="K206" i="9" s="1"/>
  <c r="J210" i="9"/>
  <c r="K210" i="9" s="1"/>
  <c r="J214" i="9"/>
  <c r="K214" i="9" s="1"/>
  <c r="J218" i="9"/>
  <c r="K218" i="9" s="1"/>
  <c r="J222" i="9"/>
  <c r="K222" i="9" s="1"/>
  <c r="J226" i="9"/>
  <c r="K226" i="9" s="1"/>
  <c r="J230" i="9"/>
  <c r="K230" i="9" s="1"/>
  <c r="J234" i="9"/>
  <c r="K234" i="9" s="1"/>
  <c r="J238" i="9"/>
  <c r="K238" i="9" s="1"/>
  <c r="J242" i="9"/>
  <c r="K242" i="9" s="1"/>
  <c r="J246" i="9"/>
  <c r="K246" i="9" s="1"/>
  <c r="J250" i="9"/>
  <c r="K250" i="9" s="1"/>
  <c r="J254" i="9"/>
  <c r="K254" i="9" s="1"/>
  <c r="J258" i="9"/>
  <c r="K258" i="9" s="1"/>
  <c r="J262" i="9"/>
  <c r="K262" i="9" s="1"/>
  <c r="J266" i="9"/>
  <c r="K266" i="9" s="1"/>
  <c r="J270" i="9"/>
  <c r="K270" i="9" s="1"/>
  <c r="J274" i="9"/>
  <c r="K274" i="9" s="1"/>
  <c r="J278" i="9"/>
  <c r="K278" i="9" s="1"/>
  <c r="J282" i="9"/>
  <c r="K282" i="9" s="1"/>
  <c r="J286" i="9"/>
  <c r="K286" i="9" s="1"/>
  <c r="J290" i="9"/>
  <c r="K290" i="9" s="1"/>
  <c r="J294" i="9"/>
  <c r="K294" i="9" s="1"/>
  <c r="J298" i="9"/>
  <c r="K298" i="9" s="1"/>
  <c r="J302" i="9"/>
  <c r="K302" i="9" s="1"/>
  <c r="J306" i="9"/>
  <c r="K306" i="9" s="1"/>
  <c r="J310" i="9"/>
  <c r="K310" i="9" s="1"/>
  <c r="J314" i="9"/>
  <c r="K314" i="9" s="1"/>
  <c r="J318" i="9"/>
  <c r="K318" i="9" s="1"/>
  <c r="J322" i="9"/>
  <c r="K322" i="9" s="1"/>
  <c r="J326" i="9"/>
  <c r="K326" i="9" s="1"/>
  <c r="J330" i="9"/>
  <c r="K330" i="9" s="1"/>
  <c r="J334" i="9"/>
  <c r="K334" i="9" s="1"/>
  <c r="J338" i="9"/>
  <c r="K338" i="9" s="1"/>
  <c r="J342" i="9"/>
  <c r="K342" i="9" s="1"/>
  <c r="J346" i="9"/>
  <c r="K346" i="9" s="1"/>
  <c r="J350" i="9"/>
  <c r="K350" i="9" s="1"/>
  <c r="J354" i="9"/>
  <c r="K354" i="9" s="1"/>
  <c r="J358" i="9"/>
  <c r="K358" i="9" s="1"/>
  <c r="J362" i="9"/>
  <c r="K362" i="9" s="1"/>
  <c r="J366" i="9"/>
  <c r="K366" i="9" s="1"/>
  <c r="J370" i="9"/>
  <c r="K370" i="9" s="1"/>
  <c r="J374" i="9"/>
  <c r="K374" i="9" s="1"/>
  <c r="J378" i="9"/>
  <c r="K378" i="9" s="1"/>
  <c r="J382" i="9"/>
  <c r="K382" i="9" s="1"/>
  <c r="J386" i="9"/>
  <c r="K386" i="9" s="1"/>
  <c r="J390" i="9"/>
  <c r="K390" i="9" s="1"/>
  <c r="J394" i="9"/>
  <c r="K394" i="9" s="1"/>
  <c r="J398" i="9"/>
  <c r="K398" i="9" s="1"/>
  <c r="J402" i="9"/>
  <c r="K402" i="9" s="1"/>
  <c r="J406" i="9"/>
  <c r="K406" i="9" s="1"/>
  <c r="J410" i="9"/>
  <c r="K410" i="9" s="1"/>
  <c r="J414" i="9"/>
  <c r="K414" i="9" s="1"/>
  <c r="J418" i="9"/>
  <c r="K418" i="9" s="1"/>
  <c r="J422" i="9"/>
  <c r="K422" i="9" s="1"/>
  <c r="J426" i="9"/>
  <c r="K426" i="9" s="1"/>
  <c r="J430" i="9"/>
  <c r="K430" i="9" s="1"/>
  <c r="J434" i="9"/>
  <c r="K434" i="9" s="1"/>
  <c r="J438" i="9"/>
  <c r="K438" i="9" s="1"/>
  <c r="J442" i="9"/>
  <c r="K442" i="9" s="1"/>
  <c r="J446" i="9"/>
  <c r="K446" i="9" s="1"/>
  <c r="J450" i="9"/>
  <c r="K450" i="9" s="1"/>
  <c r="J454" i="9"/>
  <c r="K454" i="9" s="1"/>
  <c r="J458" i="9"/>
  <c r="K458" i="9" s="1"/>
  <c r="J462" i="9"/>
  <c r="K462" i="9" s="1"/>
  <c r="J466" i="9"/>
  <c r="K466" i="9" s="1"/>
  <c r="J470" i="9"/>
  <c r="K470" i="9" s="1"/>
  <c r="J474" i="9"/>
  <c r="K474" i="9" s="1"/>
  <c r="J478" i="9"/>
  <c r="K478" i="9" s="1"/>
  <c r="J482" i="9"/>
  <c r="K482" i="9" s="1"/>
  <c r="J486" i="9"/>
  <c r="K486" i="9" s="1"/>
  <c r="J490" i="9"/>
  <c r="K490" i="9" s="1"/>
  <c r="J494" i="9"/>
  <c r="K494" i="9" s="1"/>
  <c r="J498" i="9"/>
  <c r="K498" i="9" s="1"/>
  <c r="J502" i="9"/>
  <c r="K502" i="9" s="1"/>
  <c r="J506" i="9"/>
  <c r="K506" i="9" s="1"/>
  <c r="J510" i="9"/>
  <c r="K510" i="9" s="1"/>
  <c r="J514" i="9"/>
  <c r="K514" i="9" s="1"/>
  <c r="J518" i="9"/>
  <c r="K518" i="9" s="1"/>
  <c r="J522" i="9"/>
  <c r="K522" i="9" s="1"/>
  <c r="J526" i="9"/>
  <c r="K526" i="9" s="1"/>
  <c r="J530" i="9"/>
  <c r="K530" i="9" s="1"/>
  <c r="J534" i="9"/>
  <c r="K534" i="9" s="1"/>
  <c r="J538" i="9"/>
  <c r="K538" i="9" s="1"/>
  <c r="J542" i="9"/>
  <c r="K542" i="9" s="1"/>
  <c r="J546" i="9"/>
  <c r="K546" i="9" s="1"/>
  <c r="J550" i="9"/>
  <c r="K550" i="9" s="1"/>
  <c r="J554" i="9"/>
  <c r="K554" i="9" s="1"/>
  <c r="J558" i="9"/>
  <c r="K558" i="9" s="1"/>
  <c r="J562" i="9"/>
  <c r="K562" i="9" s="1"/>
  <c r="J566" i="9"/>
  <c r="K566" i="9" s="1"/>
  <c r="J570" i="9"/>
  <c r="K570" i="9" s="1"/>
  <c r="J574" i="9"/>
  <c r="K574" i="9" s="1"/>
  <c r="J578" i="9"/>
  <c r="K578" i="9" s="1"/>
  <c r="J582" i="9"/>
  <c r="K582" i="9" s="1"/>
  <c r="J586" i="9"/>
  <c r="K586" i="9" s="1"/>
  <c r="J590" i="9"/>
  <c r="K590" i="9" s="1"/>
  <c r="J594" i="9"/>
  <c r="K594" i="9" s="1"/>
  <c r="J598" i="9"/>
  <c r="K598" i="9" s="1"/>
  <c r="J602" i="9"/>
  <c r="K602" i="9" s="1"/>
  <c r="J606" i="9"/>
  <c r="K606" i="9" s="1"/>
  <c r="J610" i="9"/>
  <c r="K610" i="9" s="1"/>
  <c r="J614" i="9"/>
  <c r="K614" i="9" s="1"/>
  <c r="J618" i="9"/>
  <c r="K618" i="9" s="1"/>
  <c r="J622" i="9"/>
  <c r="K622" i="9" s="1"/>
  <c r="J626" i="9"/>
  <c r="K626" i="9" s="1"/>
  <c r="J630" i="9"/>
  <c r="K630" i="9" s="1"/>
  <c r="J634" i="9"/>
  <c r="K634" i="9" s="1"/>
  <c r="J638" i="9"/>
  <c r="K638" i="9" s="1"/>
  <c r="J642" i="9"/>
  <c r="K642" i="9" s="1"/>
  <c r="J646" i="9"/>
  <c r="K646" i="9" s="1"/>
  <c r="J650" i="9"/>
  <c r="K650" i="9" s="1"/>
  <c r="J654" i="9"/>
  <c r="K654" i="9" s="1"/>
  <c r="J658" i="9"/>
  <c r="K658" i="9" s="1"/>
  <c r="J662" i="9"/>
  <c r="K662" i="9" s="1"/>
  <c r="J666" i="9"/>
  <c r="K666" i="9" s="1"/>
  <c r="J670" i="9"/>
  <c r="K670" i="9" s="1"/>
  <c r="J674" i="9"/>
  <c r="K674" i="9" s="1"/>
  <c r="J678" i="9"/>
  <c r="K678" i="9" s="1"/>
  <c r="J682" i="9"/>
  <c r="K682" i="9" s="1"/>
  <c r="J686" i="9"/>
  <c r="K686" i="9" s="1"/>
  <c r="J690" i="9"/>
  <c r="K690" i="9" s="1"/>
  <c r="J694" i="9"/>
  <c r="K694" i="9" s="1"/>
  <c r="J698" i="9"/>
  <c r="K698" i="9" s="1"/>
  <c r="J702" i="9"/>
  <c r="K702" i="9" s="1"/>
  <c r="J706" i="9"/>
  <c r="K706" i="9" s="1"/>
  <c r="J710" i="9"/>
  <c r="K710" i="9" s="1"/>
  <c r="J714" i="9"/>
  <c r="K714" i="9" s="1"/>
  <c r="J718" i="9"/>
  <c r="K718" i="9" s="1"/>
  <c r="J722" i="9"/>
  <c r="K722" i="9" s="1"/>
  <c r="J726" i="9"/>
  <c r="K726" i="9" s="1"/>
  <c r="J730" i="9"/>
  <c r="K730" i="9" s="1"/>
  <c r="J734" i="9"/>
  <c r="K734" i="9" s="1"/>
  <c r="J738" i="9"/>
  <c r="K738" i="9" s="1"/>
  <c r="J742" i="9"/>
  <c r="K742" i="9" s="1"/>
  <c r="J746" i="9"/>
  <c r="K746" i="9" s="1"/>
  <c r="J750" i="9"/>
  <c r="K750" i="9" s="1"/>
  <c r="J754" i="9"/>
  <c r="K754" i="9" s="1"/>
  <c r="J758" i="9"/>
  <c r="K758" i="9" s="1"/>
  <c r="J762" i="9"/>
  <c r="K762" i="9" s="1"/>
  <c r="J766" i="9"/>
  <c r="K766" i="9" s="1"/>
  <c r="J770" i="9"/>
  <c r="K770" i="9" s="1"/>
  <c r="J774" i="9"/>
  <c r="K774" i="9" s="1"/>
  <c r="J778" i="9"/>
  <c r="K778" i="9" s="1"/>
  <c r="J782" i="9"/>
  <c r="K782" i="9" s="1"/>
  <c r="J786" i="9"/>
  <c r="K786" i="9" s="1"/>
  <c r="J790" i="9"/>
  <c r="K790" i="9" s="1"/>
  <c r="J794" i="9"/>
  <c r="K794" i="9" s="1"/>
  <c r="J798" i="9"/>
  <c r="K798" i="9" s="1"/>
  <c r="J802" i="9"/>
  <c r="K802" i="9" s="1"/>
  <c r="J806" i="9"/>
  <c r="K806" i="9" s="1"/>
  <c r="J810" i="9"/>
  <c r="K810" i="9" s="1"/>
  <c r="J814" i="9"/>
  <c r="K814" i="9" s="1"/>
  <c r="J818" i="9"/>
  <c r="K818" i="9" s="1"/>
  <c r="J822" i="9"/>
  <c r="K822" i="9" s="1"/>
  <c r="J826" i="9"/>
  <c r="K826" i="9" s="1"/>
  <c r="J830" i="9"/>
  <c r="K830" i="9" s="1"/>
  <c r="J834" i="9"/>
  <c r="K834" i="9" s="1"/>
  <c r="J838" i="9"/>
  <c r="K838" i="9" s="1"/>
  <c r="J842" i="9"/>
  <c r="K842" i="9" s="1"/>
  <c r="J846" i="9"/>
  <c r="K846" i="9" s="1"/>
  <c r="J850" i="9"/>
  <c r="K850" i="9" s="1"/>
  <c r="J854" i="9"/>
  <c r="K854" i="9" s="1"/>
  <c r="J858" i="9"/>
  <c r="K858" i="9" s="1"/>
  <c r="J862" i="9"/>
  <c r="K862" i="9" s="1"/>
  <c r="J866" i="9"/>
  <c r="K866" i="9" s="1"/>
  <c r="J870" i="9"/>
  <c r="K870" i="9" s="1"/>
  <c r="J874" i="9"/>
  <c r="K874" i="9" s="1"/>
  <c r="J878" i="9"/>
  <c r="K878" i="9" s="1"/>
  <c r="J882" i="9"/>
  <c r="K882" i="9" s="1"/>
  <c r="J886" i="9"/>
  <c r="K886" i="9" s="1"/>
  <c r="J890" i="9"/>
  <c r="K890" i="9" s="1"/>
  <c r="J894" i="9"/>
  <c r="K894" i="9" s="1"/>
  <c r="J898" i="9"/>
  <c r="K898" i="9" s="1"/>
  <c r="J902" i="9"/>
  <c r="K902" i="9" s="1"/>
  <c r="J906" i="9"/>
  <c r="K906" i="9" s="1"/>
  <c r="J910" i="9"/>
  <c r="K910" i="9" s="1"/>
  <c r="J914" i="9"/>
  <c r="K914" i="9" s="1"/>
  <c r="J918" i="9"/>
  <c r="K918" i="9" s="1"/>
  <c r="J922" i="9"/>
  <c r="K922" i="9" s="1"/>
  <c r="J926" i="9"/>
  <c r="K926" i="9" s="1"/>
  <c r="J930" i="9"/>
  <c r="K930" i="9" s="1"/>
  <c r="J934" i="9"/>
  <c r="K934" i="9" s="1"/>
  <c r="J938" i="9"/>
  <c r="K938" i="9" s="1"/>
  <c r="J942" i="9"/>
  <c r="K942" i="9" s="1"/>
  <c r="J946" i="9"/>
  <c r="K946" i="9" s="1"/>
  <c r="J950" i="9"/>
  <c r="K950" i="9" s="1"/>
  <c r="J954" i="9"/>
  <c r="K954" i="9" s="1"/>
  <c r="J958" i="9"/>
  <c r="K958" i="9" s="1"/>
  <c r="J962" i="9"/>
  <c r="K962" i="9" s="1"/>
  <c r="J966" i="9"/>
  <c r="K966" i="9" s="1"/>
  <c r="J970" i="9"/>
  <c r="K970" i="9" s="1"/>
  <c r="J974" i="9"/>
  <c r="K974" i="9" s="1"/>
  <c r="J978" i="9"/>
  <c r="K978" i="9" s="1"/>
  <c r="J982" i="9"/>
  <c r="K982" i="9" s="1"/>
  <c r="J986" i="9"/>
  <c r="K986" i="9" s="1"/>
  <c r="J990" i="9"/>
  <c r="K990" i="9" s="1"/>
  <c r="J994" i="9"/>
  <c r="K994" i="9" s="1"/>
  <c r="J998" i="9"/>
  <c r="K998" i="9" s="1"/>
  <c r="J12" i="10"/>
  <c r="K12" i="10" s="1"/>
  <c r="J16" i="10"/>
  <c r="K16" i="10" s="1"/>
  <c r="J20" i="10"/>
  <c r="K20" i="10" s="1"/>
  <c r="J24" i="10"/>
  <c r="K24" i="10" s="1"/>
  <c r="J28" i="10"/>
  <c r="K28" i="10" s="1"/>
  <c r="J32" i="10"/>
  <c r="K32" i="10" s="1"/>
  <c r="J36" i="10"/>
  <c r="K36" i="10" s="1"/>
  <c r="J40" i="10"/>
  <c r="K40" i="10" s="1"/>
  <c r="J44" i="10"/>
  <c r="K44" i="10" s="1"/>
  <c r="J48" i="10"/>
  <c r="K48" i="10" s="1"/>
  <c r="J52" i="10"/>
  <c r="K52" i="10" s="1"/>
  <c r="J56" i="10"/>
  <c r="K56" i="10" s="1"/>
  <c r="J60" i="10"/>
  <c r="K60" i="10" s="1"/>
  <c r="J64" i="10"/>
  <c r="K64" i="10" s="1"/>
  <c r="J68" i="10"/>
  <c r="K68" i="10" s="1"/>
  <c r="J72" i="10"/>
  <c r="K72" i="10" s="1"/>
  <c r="J76" i="10"/>
  <c r="K76" i="10" s="1"/>
  <c r="J80" i="10"/>
  <c r="K80" i="10" s="1"/>
  <c r="J84" i="10"/>
  <c r="K84" i="10" s="1"/>
  <c r="J88" i="10"/>
  <c r="K88" i="10" s="1"/>
  <c r="J92" i="10"/>
  <c r="K92" i="10" s="1"/>
  <c r="J96" i="10"/>
  <c r="K96" i="10" s="1"/>
  <c r="J100" i="10"/>
  <c r="K100" i="10" s="1"/>
  <c r="J104" i="10"/>
  <c r="K104" i="10" s="1"/>
  <c r="J108" i="10"/>
  <c r="K108" i="10" s="1"/>
  <c r="J112" i="10"/>
  <c r="K112" i="10" s="1"/>
  <c r="J116" i="10"/>
  <c r="K116" i="10" s="1"/>
  <c r="J120" i="10"/>
  <c r="K120" i="10" s="1"/>
  <c r="J124" i="10"/>
  <c r="K124" i="10" s="1"/>
  <c r="J128" i="10"/>
  <c r="K128" i="10" s="1"/>
  <c r="J132" i="10"/>
  <c r="K132" i="10" s="1"/>
  <c r="J136" i="10"/>
  <c r="K136" i="10" s="1"/>
  <c r="J140" i="10"/>
  <c r="K140" i="10" s="1"/>
  <c r="J144" i="10"/>
  <c r="K144" i="10" s="1"/>
  <c r="J148" i="10"/>
  <c r="K148" i="10" s="1"/>
  <c r="J152" i="10"/>
  <c r="K152" i="10" s="1"/>
  <c r="J156" i="10"/>
  <c r="K156" i="10" s="1"/>
  <c r="J160" i="10"/>
  <c r="K160" i="10" s="1"/>
  <c r="J164" i="10"/>
  <c r="K164" i="10" s="1"/>
  <c r="J168" i="10"/>
  <c r="K168" i="10" s="1"/>
  <c r="J172" i="10"/>
  <c r="K172" i="10" s="1"/>
  <c r="J176" i="10"/>
  <c r="K176" i="10" s="1"/>
  <c r="J180" i="10"/>
  <c r="K180" i="10" s="1"/>
  <c r="J184" i="10"/>
  <c r="K184" i="10" s="1"/>
  <c r="J188" i="10"/>
  <c r="K188" i="10" s="1"/>
  <c r="J192" i="10"/>
  <c r="K192" i="10" s="1"/>
  <c r="J196" i="10"/>
  <c r="K196" i="10" s="1"/>
  <c r="J200" i="10"/>
  <c r="K200" i="10" s="1"/>
  <c r="J204" i="10"/>
  <c r="K204" i="10" s="1"/>
  <c r="J208" i="10"/>
  <c r="K208" i="10" s="1"/>
  <c r="J212" i="10"/>
  <c r="K212" i="10" s="1"/>
  <c r="J216" i="10"/>
  <c r="K216" i="10" s="1"/>
  <c r="J220" i="10"/>
  <c r="K220" i="10" s="1"/>
  <c r="J224" i="10"/>
  <c r="K224" i="10" s="1"/>
  <c r="J228" i="10"/>
  <c r="K228" i="10" s="1"/>
  <c r="J232" i="10"/>
  <c r="K232" i="10" s="1"/>
  <c r="J236" i="10"/>
  <c r="K236" i="10" s="1"/>
  <c r="J240" i="10"/>
  <c r="K240" i="10" s="1"/>
  <c r="J244" i="10"/>
  <c r="K244" i="10" s="1"/>
  <c r="J248" i="10"/>
  <c r="K248" i="10" s="1"/>
  <c r="J252" i="10"/>
  <c r="K252" i="10" s="1"/>
  <c r="J256" i="10"/>
  <c r="K256" i="10" s="1"/>
  <c r="J260" i="10"/>
  <c r="K260" i="10" s="1"/>
  <c r="J264" i="10"/>
  <c r="K264" i="10" s="1"/>
  <c r="J268" i="10"/>
  <c r="K268" i="10" s="1"/>
  <c r="J272" i="10"/>
  <c r="K272" i="10" s="1"/>
  <c r="J276" i="10"/>
  <c r="K276" i="10" s="1"/>
  <c r="J280" i="10"/>
  <c r="K280" i="10" s="1"/>
  <c r="J284" i="10"/>
  <c r="K284" i="10" s="1"/>
  <c r="J288" i="10"/>
  <c r="K288" i="10" s="1"/>
  <c r="J292" i="10"/>
  <c r="K292" i="10" s="1"/>
  <c r="J296" i="10"/>
  <c r="K296" i="10" s="1"/>
  <c r="J300" i="10"/>
  <c r="K300" i="10" s="1"/>
  <c r="J304" i="10"/>
  <c r="K304" i="10" s="1"/>
  <c r="J308" i="10"/>
  <c r="K308" i="10" s="1"/>
  <c r="J312" i="10"/>
  <c r="K312" i="10" s="1"/>
  <c r="J316" i="10"/>
  <c r="K316" i="10" s="1"/>
  <c r="J320" i="10"/>
  <c r="K320" i="10" s="1"/>
  <c r="J324" i="10"/>
  <c r="K324" i="10" s="1"/>
  <c r="J328" i="10"/>
  <c r="K328" i="10" s="1"/>
  <c r="J332" i="10"/>
  <c r="K332" i="10" s="1"/>
  <c r="J336" i="10"/>
  <c r="K336" i="10" s="1"/>
  <c r="J340" i="10"/>
  <c r="K340" i="10" s="1"/>
  <c r="J344" i="10"/>
  <c r="K344" i="10" s="1"/>
  <c r="J348" i="10"/>
  <c r="K348" i="10" s="1"/>
  <c r="J352" i="10"/>
  <c r="K352" i="10" s="1"/>
  <c r="J356" i="10"/>
  <c r="K356" i="10" s="1"/>
  <c r="J360" i="10"/>
  <c r="K360" i="10" s="1"/>
  <c r="J364" i="10"/>
  <c r="K364" i="10" s="1"/>
  <c r="J368" i="10"/>
  <c r="K368" i="10" s="1"/>
  <c r="J372" i="10"/>
  <c r="K372" i="10" s="1"/>
  <c r="J376" i="10"/>
  <c r="K376" i="10" s="1"/>
  <c r="J380" i="10"/>
  <c r="K380" i="10" s="1"/>
  <c r="J384" i="10"/>
  <c r="K384" i="10" s="1"/>
  <c r="J388" i="10"/>
  <c r="K388" i="10" s="1"/>
  <c r="J392" i="10"/>
  <c r="K392" i="10" s="1"/>
  <c r="J396" i="10"/>
  <c r="K396" i="10" s="1"/>
  <c r="J400" i="10"/>
  <c r="K400" i="10" s="1"/>
  <c r="J404" i="10"/>
  <c r="K404" i="10" s="1"/>
  <c r="J408" i="10"/>
  <c r="K408" i="10" s="1"/>
  <c r="J412" i="10"/>
  <c r="K412" i="10" s="1"/>
  <c r="J416" i="10"/>
  <c r="K416" i="10" s="1"/>
  <c r="J420" i="10"/>
  <c r="K420" i="10" s="1"/>
  <c r="J424" i="10"/>
  <c r="K424" i="10" s="1"/>
  <c r="J428" i="10"/>
  <c r="K428" i="10" s="1"/>
  <c r="J432" i="10"/>
  <c r="K432" i="10" s="1"/>
  <c r="J436" i="10"/>
  <c r="K436" i="10" s="1"/>
  <c r="J440" i="10"/>
  <c r="K440" i="10" s="1"/>
  <c r="J444" i="10"/>
  <c r="K444" i="10" s="1"/>
  <c r="J448" i="10"/>
  <c r="K448" i="10" s="1"/>
  <c r="J452" i="10"/>
  <c r="K452" i="10" s="1"/>
  <c r="J456" i="10"/>
  <c r="K456" i="10" s="1"/>
  <c r="J460" i="10"/>
  <c r="K460" i="10" s="1"/>
  <c r="J464" i="10"/>
  <c r="K464" i="10" s="1"/>
  <c r="J468" i="10"/>
  <c r="K468" i="10" s="1"/>
  <c r="J472" i="10"/>
  <c r="K472" i="10" s="1"/>
  <c r="J476" i="10"/>
  <c r="K476" i="10" s="1"/>
  <c r="J480" i="10"/>
  <c r="K480" i="10" s="1"/>
  <c r="J484" i="10"/>
  <c r="K484" i="10" s="1"/>
  <c r="J488" i="10"/>
  <c r="K488" i="10" s="1"/>
  <c r="J492" i="10"/>
  <c r="K492" i="10" s="1"/>
  <c r="J496" i="10"/>
  <c r="K496" i="10" s="1"/>
  <c r="J500" i="10"/>
  <c r="K500" i="10" s="1"/>
  <c r="J504" i="10"/>
  <c r="K504" i="10" s="1"/>
  <c r="J508" i="10"/>
  <c r="K508" i="10" s="1"/>
  <c r="J512" i="10"/>
  <c r="K512" i="10" s="1"/>
  <c r="J516" i="10"/>
  <c r="K516" i="10" s="1"/>
  <c r="J520" i="10"/>
  <c r="K520" i="10" s="1"/>
  <c r="J524" i="10"/>
  <c r="K524" i="10" s="1"/>
  <c r="J528" i="10"/>
  <c r="K528" i="10" s="1"/>
  <c r="J532" i="10"/>
  <c r="K532" i="10" s="1"/>
  <c r="J536" i="10"/>
  <c r="K536" i="10" s="1"/>
  <c r="J540" i="10"/>
  <c r="K540" i="10" s="1"/>
  <c r="J544" i="10"/>
  <c r="K544" i="10" s="1"/>
  <c r="J548" i="10"/>
  <c r="K548" i="10" s="1"/>
  <c r="J552" i="10"/>
  <c r="K552" i="10" s="1"/>
  <c r="J556" i="10"/>
  <c r="K556" i="10" s="1"/>
  <c r="J560" i="10"/>
  <c r="K560" i="10" s="1"/>
  <c r="J564" i="10"/>
  <c r="K564" i="10" s="1"/>
  <c r="J568" i="10"/>
  <c r="K568" i="10" s="1"/>
  <c r="J572" i="10"/>
  <c r="K572" i="10" s="1"/>
  <c r="J576" i="10"/>
  <c r="K576" i="10" s="1"/>
  <c r="J580" i="10"/>
  <c r="K580" i="10" s="1"/>
  <c r="J584" i="10"/>
  <c r="K584" i="10" s="1"/>
  <c r="J588" i="10"/>
  <c r="K588" i="10" s="1"/>
  <c r="J592" i="10"/>
  <c r="K592" i="10" s="1"/>
  <c r="J596" i="10"/>
  <c r="K596" i="10" s="1"/>
  <c r="J600" i="10"/>
  <c r="K600" i="10" s="1"/>
  <c r="J604" i="10"/>
  <c r="K604" i="10" s="1"/>
  <c r="J608" i="10"/>
  <c r="K608" i="10" s="1"/>
  <c r="J612" i="10"/>
  <c r="K612" i="10" s="1"/>
  <c r="J616" i="10"/>
  <c r="K616" i="10" s="1"/>
  <c r="J620" i="10"/>
  <c r="K620" i="10" s="1"/>
  <c r="J624" i="10"/>
  <c r="K624" i="10" s="1"/>
  <c r="J628" i="10"/>
  <c r="K628" i="10" s="1"/>
  <c r="J632" i="10"/>
  <c r="K632" i="10" s="1"/>
  <c r="J636" i="10"/>
  <c r="K636" i="10" s="1"/>
  <c r="J640" i="10"/>
  <c r="K640" i="10" s="1"/>
  <c r="J644" i="10"/>
  <c r="K644" i="10" s="1"/>
  <c r="J648" i="10"/>
  <c r="K648" i="10" s="1"/>
  <c r="J652" i="10"/>
  <c r="K652" i="10" s="1"/>
  <c r="J656" i="10"/>
  <c r="K656" i="10" s="1"/>
  <c r="J660" i="10"/>
  <c r="K660" i="10" s="1"/>
  <c r="J664" i="10"/>
  <c r="K664" i="10" s="1"/>
  <c r="J668" i="10"/>
  <c r="K668" i="10" s="1"/>
  <c r="J676" i="10"/>
  <c r="K676" i="10" s="1"/>
  <c r="J680" i="10"/>
  <c r="K680" i="10" s="1"/>
  <c r="J684" i="10"/>
  <c r="K684" i="10" s="1"/>
  <c r="J688" i="10"/>
  <c r="K688" i="10" s="1"/>
  <c r="J692" i="10"/>
  <c r="K692" i="10" s="1"/>
  <c r="J696" i="10"/>
  <c r="K696" i="10" s="1"/>
  <c r="J700" i="10"/>
  <c r="K700" i="10" s="1"/>
  <c r="J704" i="10"/>
  <c r="K704" i="10" s="1"/>
  <c r="J708" i="10"/>
  <c r="K708" i="10" s="1"/>
  <c r="J712" i="10"/>
  <c r="K712" i="10" s="1"/>
  <c r="J716" i="10"/>
  <c r="K716" i="10" s="1"/>
  <c r="J720" i="10"/>
  <c r="K720" i="10" s="1"/>
  <c r="J724" i="10"/>
  <c r="K724" i="10" s="1"/>
  <c r="J728" i="10"/>
  <c r="K728" i="10" s="1"/>
  <c r="J732" i="10"/>
  <c r="K732" i="10" s="1"/>
  <c r="J736" i="10"/>
  <c r="K736" i="10" s="1"/>
  <c r="J740" i="10"/>
  <c r="K740" i="10" s="1"/>
  <c r="J744" i="10"/>
  <c r="K744" i="10" s="1"/>
  <c r="J748" i="10"/>
  <c r="K748" i="10" s="1"/>
  <c r="J752" i="10"/>
  <c r="K752" i="10" s="1"/>
  <c r="J756" i="10"/>
  <c r="K756" i="10" s="1"/>
  <c r="J760" i="10"/>
  <c r="K760" i="10" s="1"/>
  <c r="J764" i="10"/>
  <c r="K764" i="10" s="1"/>
  <c r="J768" i="10"/>
  <c r="K768" i="10" s="1"/>
  <c r="J772" i="10"/>
  <c r="K772" i="10" s="1"/>
  <c r="J776" i="10"/>
  <c r="K776" i="10" s="1"/>
  <c r="J780" i="10"/>
  <c r="K780" i="10" s="1"/>
  <c r="J784" i="10"/>
  <c r="K784" i="10" s="1"/>
  <c r="J788" i="10"/>
  <c r="K788" i="10" s="1"/>
  <c r="J792" i="10"/>
  <c r="K792" i="10" s="1"/>
  <c r="J796" i="10"/>
  <c r="K796" i="10" s="1"/>
  <c r="J800" i="10"/>
  <c r="K800" i="10" s="1"/>
  <c r="J804" i="10"/>
  <c r="K804" i="10" s="1"/>
  <c r="J808" i="10"/>
  <c r="K808" i="10" s="1"/>
  <c r="J812" i="10"/>
  <c r="K812" i="10" s="1"/>
  <c r="J816" i="10"/>
  <c r="K816" i="10" s="1"/>
  <c r="J820" i="10"/>
  <c r="K820" i="10" s="1"/>
  <c r="J824" i="10"/>
  <c r="K824" i="10" s="1"/>
  <c r="J828" i="10"/>
  <c r="K828" i="10" s="1"/>
  <c r="J832" i="10"/>
  <c r="K832" i="10" s="1"/>
  <c r="J836" i="10"/>
  <c r="K836" i="10" s="1"/>
  <c r="J840" i="10"/>
  <c r="K840" i="10" s="1"/>
  <c r="J844" i="10"/>
  <c r="K844" i="10" s="1"/>
  <c r="J848" i="10"/>
  <c r="K848" i="10" s="1"/>
  <c r="J852" i="10"/>
  <c r="K852" i="10" s="1"/>
  <c r="J856" i="10"/>
  <c r="K856" i="10" s="1"/>
  <c r="J860" i="10"/>
  <c r="K860" i="10" s="1"/>
  <c r="J864" i="10"/>
  <c r="K864" i="10" s="1"/>
  <c r="J868" i="10"/>
  <c r="K868" i="10" s="1"/>
  <c r="J872" i="10"/>
  <c r="K872" i="10" s="1"/>
  <c r="J876" i="10"/>
  <c r="K876" i="10" s="1"/>
  <c r="J880" i="10"/>
  <c r="K880" i="10" s="1"/>
  <c r="J884" i="10"/>
  <c r="K884" i="10" s="1"/>
  <c r="J888" i="10"/>
  <c r="K888" i="10" s="1"/>
  <c r="J892" i="10"/>
  <c r="K892" i="10" s="1"/>
  <c r="J896" i="10"/>
  <c r="K896" i="10" s="1"/>
  <c r="J900" i="10"/>
  <c r="K900" i="10" s="1"/>
  <c r="J904" i="10"/>
  <c r="K904" i="10" s="1"/>
  <c r="J908" i="10"/>
  <c r="K908" i="10" s="1"/>
  <c r="J912" i="10"/>
  <c r="K912" i="10" s="1"/>
  <c r="J916" i="10"/>
  <c r="K916" i="10" s="1"/>
  <c r="J920" i="10"/>
  <c r="K920" i="10" s="1"/>
  <c r="J924" i="10"/>
  <c r="K924" i="10" s="1"/>
  <c r="J928" i="10"/>
  <c r="K928" i="10" s="1"/>
  <c r="J932" i="10"/>
  <c r="K932" i="10" s="1"/>
  <c r="J936" i="10"/>
  <c r="K936" i="10" s="1"/>
  <c r="J940" i="10"/>
  <c r="K940" i="10" s="1"/>
  <c r="J944" i="10"/>
  <c r="K944" i="10" s="1"/>
  <c r="J948" i="10"/>
  <c r="K948" i="10" s="1"/>
  <c r="J952" i="10"/>
  <c r="K952" i="10" s="1"/>
  <c r="J956" i="10"/>
  <c r="K956" i="10" s="1"/>
  <c r="J960" i="10"/>
  <c r="K960" i="10" s="1"/>
  <c r="J964" i="10"/>
  <c r="K964" i="10" s="1"/>
  <c r="J968" i="10"/>
  <c r="K968" i="10" s="1"/>
  <c r="J972" i="10"/>
  <c r="K972" i="10" s="1"/>
  <c r="J976" i="10"/>
  <c r="K976" i="10" s="1"/>
  <c r="J980" i="10"/>
  <c r="K980" i="10" s="1"/>
  <c r="J984" i="10"/>
  <c r="K984" i="10" s="1"/>
  <c r="J988" i="10"/>
  <c r="K988" i="10" s="1"/>
  <c r="J992" i="10"/>
  <c r="K992" i="10" s="1"/>
  <c r="J996" i="10"/>
  <c r="K996" i="10" s="1"/>
  <c r="J10" i="11"/>
  <c r="K10" i="11" s="1"/>
  <c r="J14" i="11"/>
  <c r="K14" i="11" s="1"/>
  <c r="J18" i="11"/>
  <c r="K18" i="11" s="1"/>
  <c r="J22" i="11"/>
  <c r="K22" i="11" s="1"/>
  <c r="J26" i="11"/>
  <c r="K26" i="11" s="1"/>
  <c r="J30" i="11"/>
  <c r="K30" i="11" s="1"/>
  <c r="J34" i="11"/>
  <c r="K34" i="11" s="1"/>
  <c r="J38" i="11"/>
  <c r="K38" i="11" s="1"/>
  <c r="J42" i="11"/>
  <c r="K42" i="11" s="1"/>
  <c r="J46" i="11"/>
  <c r="K46" i="11"/>
  <c r="J50" i="11"/>
  <c r="K50" i="11" s="1"/>
  <c r="J54" i="11"/>
  <c r="K54" i="11" s="1"/>
  <c r="J58" i="11"/>
  <c r="K58" i="11" s="1"/>
  <c r="J62" i="11"/>
  <c r="K62" i="11" s="1"/>
  <c r="J66" i="11"/>
  <c r="K66" i="11" s="1"/>
  <c r="J70" i="11"/>
  <c r="K70" i="11" s="1"/>
  <c r="J74" i="11"/>
  <c r="K74" i="11" s="1"/>
  <c r="J78" i="11"/>
  <c r="K78" i="11" s="1"/>
  <c r="J82" i="11"/>
  <c r="K82" i="11" s="1"/>
  <c r="J86" i="11"/>
  <c r="K86" i="11" s="1"/>
  <c r="J90" i="11"/>
  <c r="K90" i="11" s="1"/>
  <c r="J94" i="11"/>
  <c r="K94" i="11" s="1"/>
  <c r="J98" i="11"/>
  <c r="K98" i="11" s="1"/>
  <c r="J102" i="11"/>
  <c r="K102" i="11" s="1"/>
  <c r="J106" i="11"/>
  <c r="K106" i="11" s="1"/>
  <c r="J110" i="11"/>
  <c r="K110" i="11" s="1"/>
  <c r="J114" i="11"/>
  <c r="K114" i="11" s="1"/>
  <c r="J118" i="11"/>
  <c r="K118" i="11" s="1"/>
  <c r="J122" i="11"/>
  <c r="K122" i="11" s="1"/>
  <c r="J126" i="11"/>
  <c r="K126" i="11" s="1"/>
  <c r="J130" i="11"/>
  <c r="K130" i="11" s="1"/>
  <c r="J134" i="11"/>
  <c r="K134" i="11" s="1"/>
  <c r="J138" i="11"/>
  <c r="K138" i="11" s="1"/>
  <c r="J142" i="11"/>
  <c r="K142" i="11" s="1"/>
  <c r="J146" i="11"/>
  <c r="K146" i="11" s="1"/>
  <c r="J150" i="11"/>
  <c r="K150" i="11" s="1"/>
  <c r="J154" i="11"/>
  <c r="K154" i="11" s="1"/>
  <c r="J158" i="11"/>
  <c r="K158" i="11" s="1"/>
  <c r="J162" i="11"/>
  <c r="K162" i="11" s="1"/>
  <c r="J166" i="11"/>
  <c r="K166" i="11" s="1"/>
  <c r="J170" i="11"/>
  <c r="K170" i="11" s="1"/>
  <c r="J174" i="11"/>
  <c r="K174" i="11" s="1"/>
  <c r="J178" i="11"/>
  <c r="K178" i="11" s="1"/>
  <c r="J182" i="11"/>
  <c r="K182" i="11" s="1"/>
  <c r="J186" i="11"/>
  <c r="K186" i="11" s="1"/>
  <c r="J190" i="11"/>
  <c r="K190" i="11" s="1"/>
  <c r="J194" i="11"/>
  <c r="K194" i="11" s="1"/>
  <c r="J198" i="11"/>
  <c r="K198" i="11" s="1"/>
  <c r="J202" i="11"/>
  <c r="K202" i="11" s="1"/>
  <c r="J206" i="11"/>
  <c r="K206" i="11" s="1"/>
  <c r="J210" i="11"/>
  <c r="K210" i="11" s="1"/>
  <c r="J214" i="11"/>
  <c r="K214" i="11" s="1"/>
  <c r="J218" i="11"/>
  <c r="K218" i="11" s="1"/>
  <c r="J222" i="11"/>
  <c r="K222" i="11" s="1"/>
  <c r="J226" i="11"/>
  <c r="K226" i="11" s="1"/>
  <c r="J230" i="11"/>
  <c r="K230" i="11" s="1"/>
  <c r="J234" i="11"/>
  <c r="K234" i="11" s="1"/>
  <c r="J238" i="11"/>
  <c r="K238" i="11" s="1"/>
  <c r="J242" i="11"/>
  <c r="K242" i="11" s="1"/>
  <c r="J246" i="11"/>
  <c r="K246" i="11" s="1"/>
  <c r="J250" i="11"/>
  <c r="K250" i="11" s="1"/>
  <c r="J254" i="11"/>
  <c r="K254" i="11" s="1"/>
  <c r="J258" i="11"/>
  <c r="K258" i="11" s="1"/>
  <c r="J262" i="11"/>
  <c r="K262" i="11" s="1"/>
  <c r="J266" i="11"/>
  <c r="K266" i="11" s="1"/>
  <c r="J270" i="11"/>
  <c r="K270" i="11" s="1"/>
  <c r="J274" i="11"/>
  <c r="K274" i="11" s="1"/>
  <c r="J278" i="11"/>
  <c r="K278" i="11" s="1"/>
  <c r="J282" i="11"/>
  <c r="K282" i="11" s="1"/>
  <c r="J286" i="11"/>
  <c r="K286" i="11" s="1"/>
  <c r="J290" i="11"/>
  <c r="K290" i="11" s="1"/>
  <c r="J294" i="11"/>
  <c r="K294" i="11" s="1"/>
  <c r="J298" i="11"/>
  <c r="K298" i="11" s="1"/>
  <c r="J302" i="11"/>
  <c r="K302" i="11" s="1"/>
  <c r="J306" i="11"/>
  <c r="K306" i="11" s="1"/>
  <c r="J310" i="11"/>
  <c r="K310" i="11" s="1"/>
  <c r="J314" i="11"/>
  <c r="K314" i="11" s="1"/>
  <c r="J318" i="11"/>
  <c r="K318" i="11" s="1"/>
  <c r="J322" i="11"/>
  <c r="K322" i="11" s="1"/>
  <c r="J326" i="11"/>
  <c r="K326" i="11" s="1"/>
  <c r="J330" i="11"/>
  <c r="K330" i="11" s="1"/>
  <c r="J334" i="11"/>
  <c r="K334" i="11" s="1"/>
  <c r="J338" i="11"/>
  <c r="K338" i="11" s="1"/>
  <c r="J342" i="11"/>
  <c r="K342" i="11" s="1"/>
  <c r="J346" i="11"/>
  <c r="K346" i="11" s="1"/>
  <c r="J350" i="11"/>
  <c r="K350" i="11" s="1"/>
  <c r="J354" i="11"/>
  <c r="K354" i="11" s="1"/>
  <c r="J358" i="11"/>
  <c r="K358" i="11" s="1"/>
  <c r="J362" i="11"/>
  <c r="K362" i="11" s="1"/>
  <c r="J366" i="11"/>
  <c r="K366" i="11" s="1"/>
  <c r="J370" i="11"/>
  <c r="K370" i="11" s="1"/>
  <c r="J374" i="11"/>
  <c r="K374" i="11" s="1"/>
  <c r="J378" i="11"/>
  <c r="K378" i="11" s="1"/>
  <c r="J382" i="11"/>
  <c r="K382" i="11" s="1"/>
  <c r="J386" i="11"/>
  <c r="K386" i="11" s="1"/>
  <c r="J390" i="11"/>
  <c r="K390" i="11" s="1"/>
  <c r="J394" i="11"/>
  <c r="K394" i="11" s="1"/>
  <c r="J398" i="11"/>
  <c r="K398" i="11" s="1"/>
  <c r="J402" i="11"/>
  <c r="K402" i="11" s="1"/>
  <c r="J406" i="11"/>
  <c r="K406" i="11" s="1"/>
  <c r="J410" i="11"/>
  <c r="K410" i="11" s="1"/>
  <c r="J414" i="11"/>
  <c r="K414" i="11" s="1"/>
  <c r="J418" i="11"/>
  <c r="K418" i="11" s="1"/>
  <c r="J422" i="11"/>
  <c r="K422" i="11" s="1"/>
  <c r="J426" i="11"/>
  <c r="K426" i="11" s="1"/>
  <c r="J430" i="11"/>
  <c r="K430" i="11" s="1"/>
  <c r="J434" i="11"/>
  <c r="K434" i="11" s="1"/>
  <c r="J438" i="11"/>
  <c r="K438" i="11" s="1"/>
  <c r="J442" i="11"/>
  <c r="K442" i="11" s="1"/>
  <c r="J446" i="11"/>
  <c r="K446" i="11" s="1"/>
  <c r="J450" i="11"/>
  <c r="K450" i="11" s="1"/>
  <c r="J454" i="11"/>
  <c r="K454" i="11" s="1"/>
  <c r="J458" i="11"/>
  <c r="K458" i="11" s="1"/>
  <c r="J462" i="11"/>
  <c r="K462" i="11" s="1"/>
  <c r="J466" i="11"/>
  <c r="K466" i="11" s="1"/>
  <c r="J470" i="11"/>
  <c r="K470" i="11" s="1"/>
  <c r="J474" i="11"/>
  <c r="K474" i="11" s="1"/>
  <c r="J478" i="11"/>
  <c r="K478" i="11" s="1"/>
  <c r="J482" i="11"/>
  <c r="K482" i="11" s="1"/>
  <c r="J486" i="11"/>
  <c r="K486" i="11" s="1"/>
  <c r="J490" i="11"/>
  <c r="K490" i="11" s="1"/>
  <c r="J494" i="11"/>
  <c r="K494" i="11" s="1"/>
  <c r="J498" i="11"/>
  <c r="K498" i="11" s="1"/>
  <c r="J502" i="11"/>
  <c r="K502" i="11" s="1"/>
  <c r="J506" i="11"/>
  <c r="K506" i="11" s="1"/>
  <c r="J510" i="11"/>
  <c r="K510" i="11" s="1"/>
  <c r="J514" i="11"/>
  <c r="K514" i="11" s="1"/>
  <c r="J518" i="11"/>
  <c r="K518" i="11" s="1"/>
  <c r="J522" i="11"/>
  <c r="K522" i="11" s="1"/>
  <c r="J526" i="11"/>
  <c r="K526" i="11" s="1"/>
  <c r="J530" i="11"/>
  <c r="K530" i="11" s="1"/>
  <c r="J534" i="11"/>
  <c r="K534" i="11" s="1"/>
  <c r="J538" i="11"/>
  <c r="K538" i="11" s="1"/>
  <c r="J542" i="11"/>
  <c r="K542" i="11" s="1"/>
  <c r="J546" i="11"/>
  <c r="K546" i="11" s="1"/>
  <c r="J550" i="11"/>
  <c r="K550" i="11" s="1"/>
  <c r="J554" i="11"/>
  <c r="K554" i="11" s="1"/>
  <c r="J558" i="11"/>
  <c r="K558" i="11" s="1"/>
  <c r="J562" i="11"/>
  <c r="K562" i="11" s="1"/>
  <c r="J566" i="11"/>
  <c r="K566" i="11" s="1"/>
  <c r="J570" i="11"/>
  <c r="K570" i="11" s="1"/>
  <c r="J574" i="11"/>
  <c r="K574" i="11" s="1"/>
  <c r="J578" i="11"/>
  <c r="K578" i="11" s="1"/>
  <c r="J582" i="11"/>
  <c r="K582" i="11" s="1"/>
  <c r="J586" i="11"/>
  <c r="K586" i="11" s="1"/>
  <c r="J590" i="11"/>
  <c r="K590" i="11" s="1"/>
  <c r="J594" i="11"/>
  <c r="K594" i="11" s="1"/>
  <c r="J598" i="11"/>
  <c r="K598" i="11" s="1"/>
  <c r="J602" i="11"/>
  <c r="K602" i="11" s="1"/>
  <c r="J606" i="11"/>
  <c r="K606" i="11" s="1"/>
  <c r="J610" i="11"/>
  <c r="K610" i="11" s="1"/>
  <c r="J614" i="11"/>
  <c r="K614" i="11" s="1"/>
  <c r="J618" i="11"/>
  <c r="K618" i="11" s="1"/>
  <c r="J622" i="11"/>
  <c r="K622" i="11" s="1"/>
  <c r="J626" i="11"/>
  <c r="K626" i="11" s="1"/>
  <c r="J630" i="11"/>
  <c r="K630" i="11" s="1"/>
  <c r="J634" i="11"/>
  <c r="K634" i="11" s="1"/>
  <c r="J638" i="11"/>
  <c r="K638" i="11" s="1"/>
  <c r="J642" i="11"/>
  <c r="K642" i="11" s="1"/>
  <c r="J646" i="11"/>
  <c r="K646" i="11" s="1"/>
  <c r="J650" i="11"/>
  <c r="K650" i="11" s="1"/>
  <c r="J654" i="11"/>
  <c r="K654" i="11" s="1"/>
  <c r="J658" i="11"/>
  <c r="K658" i="11" s="1"/>
  <c r="J662" i="11"/>
  <c r="K662" i="11" s="1"/>
  <c r="J666" i="11"/>
  <c r="K666" i="11" s="1"/>
  <c r="J670" i="11"/>
  <c r="K670" i="11" s="1"/>
  <c r="J674" i="11"/>
  <c r="K674" i="11" s="1"/>
  <c r="J678" i="11"/>
  <c r="K678" i="11" s="1"/>
  <c r="J682" i="11"/>
  <c r="K682" i="11" s="1"/>
  <c r="J686" i="11"/>
  <c r="K686" i="11" s="1"/>
  <c r="J690" i="11"/>
  <c r="K690" i="11" s="1"/>
  <c r="J694" i="11"/>
  <c r="K694" i="11" s="1"/>
  <c r="J698" i="11"/>
  <c r="K698" i="11" s="1"/>
  <c r="J702" i="11"/>
  <c r="K702" i="11" s="1"/>
  <c r="J706" i="11"/>
  <c r="K706" i="11" s="1"/>
  <c r="J710" i="11"/>
  <c r="K710" i="11" s="1"/>
  <c r="J714" i="11"/>
  <c r="K714" i="11" s="1"/>
  <c r="J718" i="11"/>
  <c r="K718" i="11" s="1"/>
  <c r="J722" i="11"/>
  <c r="K722" i="11" s="1"/>
  <c r="J726" i="11"/>
  <c r="K726" i="11" s="1"/>
  <c r="J730" i="11"/>
  <c r="K730" i="11" s="1"/>
  <c r="J734" i="11"/>
  <c r="K734" i="11" s="1"/>
  <c r="J738" i="11"/>
  <c r="K738" i="11" s="1"/>
  <c r="J742" i="11"/>
  <c r="K742" i="11" s="1"/>
  <c r="J746" i="11"/>
  <c r="K746" i="11" s="1"/>
  <c r="J750" i="11"/>
  <c r="K750" i="11" s="1"/>
  <c r="J754" i="11"/>
  <c r="K754" i="11" s="1"/>
  <c r="J758" i="11"/>
  <c r="K758" i="11" s="1"/>
  <c r="J762" i="11"/>
  <c r="K762" i="11" s="1"/>
  <c r="J766" i="11"/>
  <c r="K766" i="11" s="1"/>
  <c r="J770" i="11"/>
  <c r="K770" i="11" s="1"/>
  <c r="J774" i="11"/>
  <c r="K774" i="11" s="1"/>
  <c r="J778" i="11"/>
  <c r="K778" i="11" s="1"/>
  <c r="J782" i="11"/>
  <c r="K782" i="11" s="1"/>
  <c r="J786" i="11"/>
  <c r="K786" i="11" s="1"/>
  <c r="J790" i="11"/>
  <c r="K790" i="11" s="1"/>
  <c r="J794" i="11"/>
  <c r="K794" i="11" s="1"/>
  <c r="J798" i="11"/>
  <c r="K798" i="11" s="1"/>
  <c r="J802" i="11"/>
  <c r="K802" i="11" s="1"/>
  <c r="J806" i="11"/>
  <c r="K806" i="11" s="1"/>
  <c r="J810" i="11"/>
  <c r="K810" i="11" s="1"/>
  <c r="J814" i="11"/>
  <c r="K814" i="11" s="1"/>
  <c r="J818" i="11"/>
  <c r="K818" i="11" s="1"/>
  <c r="J822" i="11"/>
  <c r="K822" i="11" s="1"/>
  <c r="J826" i="11"/>
  <c r="K826" i="11" s="1"/>
  <c r="J830" i="11"/>
  <c r="K830" i="11" s="1"/>
  <c r="J834" i="11"/>
  <c r="K834" i="11" s="1"/>
  <c r="J838" i="11"/>
  <c r="K838" i="11" s="1"/>
  <c r="J842" i="11"/>
  <c r="K842" i="11" s="1"/>
  <c r="J846" i="11"/>
  <c r="K846" i="11" s="1"/>
  <c r="J850" i="11"/>
  <c r="K850" i="11" s="1"/>
  <c r="J854" i="11"/>
  <c r="K854" i="11" s="1"/>
  <c r="J858" i="11"/>
  <c r="K858" i="11" s="1"/>
  <c r="J862" i="11"/>
  <c r="K862" i="11" s="1"/>
  <c r="J866" i="11"/>
  <c r="K866" i="11" s="1"/>
  <c r="J870" i="11"/>
  <c r="K870" i="11" s="1"/>
  <c r="J874" i="11"/>
  <c r="K874" i="11" s="1"/>
  <c r="J878" i="11"/>
  <c r="K878" i="11" s="1"/>
  <c r="J882" i="11"/>
  <c r="K882" i="11" s="1"/>
  <c r="J886" i="11"/>
  <c r="K886" i="11" s="1"/>
  <c r="J890" i="11"/>
  <c r="K890" i="11" s="1"/>
  <c r="J894" i="11"/>
  <c r="K894" i="11" s="1"/>
  <c r="J898" i="11"/>
  <c r="K898" i="11" s="1"/>
  <c r="J902" i="11"/>
  <c r="K902" i="11" s="1"/>
  <c r="J906" i="11"/>
  <c r="K906" i="11" s="1"/>
  <c r="J910" i="11"/>
  <c r="K910" i="11" s="1"/>
  <c r="J914" i="11"/>
  <c r="K914" i="11" s="1"/>
  <c r="J918" i="11"/>
  <c r="K918" i="11" s="1"/>
  <c r="J922" i="11"/>
  <c r="K922" i="11" s="1"/>
  <c r="J926" i="11"/>
  <c r="K926" i="11" s="1"/>
  <c r="J930" i="11"/>
  <c r="K930" i="11" s="1"/>
  <c r="J934" i="11"/>
  <c r="K934" i="11" s="1"/>
  <c r="J938" i="11"/>
  <c r="K938" i="11" s="1"/>
  <c r="J942" i="11"/>
  <c r="K942" i="11" s="1"/>
  <c r="J946" i="11"/>
  <c r="K946" i="11" s="1"/>
  <c r="J950" i="11"/>
  <c r="K950" i="11" s="1"/>
  <c r="J954" i="11"/>
  <c r="K954" i="11" s="1"/>
  <c r="J958" i="11"/>
  <c r="K958" i="11" s="1"/>
  <c r="J962" i="11"/>
  <c r="K962" i="11" s="1"/>
  <c r="J966" i="11"/>
  <c r="K966" i="11" s="1"/>
  <c r="J970" i="11"/>
  <c r="K970" i="11" s="1"/>
  <c r="J974" i="11"/>
  <c r="K974" i="11" s="1"/>
  <c r="J978" i="11"/>
  <c r="K978" i="11" s="1"/>
  <c r="J982" i="11"/>
  <c r="K982" i="11" s="1"/>
  <c r="J986" i="11"/>
  <c r="K986" i="11" s="1"/>
  <c r="J990" i="11"/>
  <c r="K990" i="11" s="1"/>
  <c r="J994" i="11"/>
  <c r="K994" i="11" s="1"/>
  <c r="J998" i="11"/>
  <c r="K998" i="11" s="1"/>
  <c r="J12" i="12"/>
  <c r="K12" i="12" s="1"/>
  <c r="J16" i="12"/>
  <c r="K16" i="12" s="1"/>
  <c r="J20" i="12"/>
  <c r="K20" i="12" s="1"/>
  <c r="J24" i="12"/>
  <c r="K24" i="12" s="1"/>
  <c r="J28" i="12"/>
  <c r="K28" i="12" s="1"/>
  <c r="J32" i="12"/>
  <c r="K32" i="12" s="1"/>
  <c r="J36" i="12"/>
  <c r="K36" i="12" s="1"/>
  <c r="J40" i="12"/>
  <c r="K40" i="12" s="1"/>
  <c r="J44" i="12"/>
  <c r="K44" i="12" s="1"/>
  <c r="J48" i="12"/>
  <c r="K48" i="12" s="1"/>
  <c r="J52" i="12"/>
  <c r="K52" i="12" s="1"/>
  <c r="J56" i="12"/>
  <c r="K56" i="12" s="1"/>
  <c r="J60" i="12"/>
  <c r="K60" i="12" s="1"/>
  <c r="J64" i="12"/>
  <c r="K64" i="12" s="1"/>
  <c r="J68" i="12"/>
  <c r="K68" i="12" s="1"/>
  <c r="J72" i="12"/>
  <c r="K72" i="12" s="1"/>
  <c r="J76" i="12"/>
  <c r="K76" i="12" s="1"/>
  <c r="J80" i="12"/>
  <c r="K80" i="12" s="1"/>
  <c r="J84" i="12"/>
  <c r="K84" i="12" s="1"/>
  <c r="J88" i="12"/>
  <c r="K88" i="12" s="1"/>
  <c r="J92" i="12"/>
  <c r="K92" i="12" s="1"/>
  <c r="J96" i="12"/>
  <c r="K96" i="12" s="1"/>
  <c r="J100" i="12"/>
  <c r="K100" i="12" s="1"/>
  <c r="J104" i="12"/>
  <c r="K104" i="12" s="1"/>
  <c r="J108" i="12"/>
  <c r="K108" i="12" s="1"/>
  <c r="J112" i="12"/>
  <c r="K112" i="12" s="1"/>
  <c r="J116" i="12"/>
  <c r="K116" i="12" s="1"/>
  <c r="J120" i="12"/>
  <c r="K120" i="12" s="1"/>
  <c r="J124" i="12"/>
  <c r="K124" i="12" s="1"/>
  <c r="J128" i="12"/>
  <c r="K128" i="12" s="1"/>
  <c r="J132" i="12"/>
  <c r="K132" i="12" s="1"/>
  <c r="J136" i="12"/>
  <c r="K136" i="12" s="1"/>
  <c r="J140" i="12"/>
  <c r="K140" i="12" s="1"/>
  <c r="J144" i="12"/>
  <c r="K144" i="12" s="1"/>
  <c r="J148" i="12"/>
  <c r="K148" i="12" s="1"/>
  <c r="J152" i="12"/>
  <c r="K152" i="12" s="1"/>
  <c r="J156" i="12"/>
  <c r="K156" i="12" s="1"/>
  <c r="J160" i="12"/>
  <c r="K160" i="12" s="1"/>
  <c r="J164" i="12"/>
  <c r="K164" i="12" s="1"/>
  <c r="J168" i="12"/>
  <c r="K168" i="12" s="1"/>
  <c r="J172" i="12"/>
  <c r="K172" i="12" s="1"/>
  <c r="J176" i="12"/>
  <c r="K176" i="12" s="1"/>
  <c r="J180" i="12"/>
  <c r="K180" i="12" s="1"/>
  <c r="J184" i="12"/>
  <c r="K184" i="12" s="1"/>
  <c r="J188" i="12"/>
  <c r="K188" i="12" s="1"/>
  <c r="J192" i="12"/>
  <c r="K192" i="12" s="1"/>
  <c r="J196" i="12"/>
  <c r="K196" i="12" s="1"/>
  <c r="J200" i="12"/>
  <c r="K200" i="12" s="1"/>
  <c r="J204" i="12"/>
  <c r="K204" i="12" s="1"/>
  <c r="J208" i="12"/>
  <c r="K208" i="12" s="1"/>
  <c r="J212" i="12"/>
  <c r="K212" i="12" s="1"/>
  <c r="J216" i="12"/>
  <c r="K216" i="12" s="1"/>
  <c r="J220" i="12"/>
  <c r="K220" i="12" s="1"/>
  <c r="J224" i="12"/>
  <c r="K224" i="12" s="1"/>
  <c r="J228" i="12"/>
  <c r="K228" i="12" s="1"/>
  <c r="J232" i="12"/>
  <c r="K232" i="12" s="1"/>
  <c r="J236" i="12"/>
  <c r="K236" i="12" s="1"/>
  <c r="J240" i="12"/>
  <c r="K240" i="12" s="1"/>
  <c r="J244" i="12"/>
  <c r="K244" i="12" s="1"/>
  <c r="J248" i="12"/>
  <c r="K248" i="12" s="1"/>
  <c r="J252" i="12"/>
  <c r="K252" i="12" s="1"/>
  <c r="J256" i="12"/>
  <c r="K256" i="12" s="1"/>
  <c r="J260" i="12"/>
  <c r="K260" i="12" s="1"/>
  <c r="J264" i="12"/>
  <c r="K264" i="12" s="1"/>
  <c r="J268" i="12"/>
  <c r="K268" i="12" s="1"/>
  <c r="J272" i="12"/>
  <c r="K272" i="12" s="1"/>
  <c r="J276" i="12"/>
  <c r="K276" i="12" s="1"/>
  <c r="J280" i="12"/>
  <c r="K280" i="12" s="1"/>
  <c r="J284" i="12"/>
  <c r="K284" i="12" s="1"/>
  <c r="J288" i="12"/>
  <c r="K288" i="12" s="1"/>
  <c r="J292" i="12"/>
  <c r="K292" i="12" s="1"/>
  <c r="J296" i="12"/>
  <c r="K296" i="12" s="1"/>
  <c r="J300" i="12"/>
  <c r="K300" i="12" s="1"/>
  <c r="J304" i="12"/>
  <c r="K304" i="12" s="1"/>
  <c r="J308" i="12"/>
  <c r="K308" i="12" s="1"/>
  <c r="J312" i="12"/>
  <c r="K312" i="12" s="1"/>
  <c r="J316" i="12"/>
  <c r="K316" i="12" s="1"/>
  <c r="J320" i="12"/>
  <c r="K320" i="12" s="1"/>
  <c r="J324" i="12"/>
  <c r="K324" i="12" s="1"/>
  <c r="J328" i="12"/>
  <c r="K328" i="12" s="1"/>
  <c r="J332" i="12"/>
  <c r="K332" i="12" s="1"/>
  <c r="J336" i="12"/>
  <c r="K336" i="12" s="1"/>
  <c r="J340" i="12"/>
  <c r="K340" i="12" s="1"/>
  <c r="J344" i="12"/>
  <c r="K344" i="12" s="1"/>
  <c r="J348" i="12"/>
  <c r="K348" i="12" s="1"/>
  <c r="J352" i="12"/>
  <c r="K352" i="12" s="1"/>
  <c r="J356" i="12"/>
  <c r="K356" i="12" s="1"/>
  <c r="J360" i="12"/>
  <c r="K360" i="12" s="1"/>
  <c r="J364" i="12"/>
  <c r="K364" i="12" s="1"/>
  <c r="J368" i="12"/>
  <c r="K368" i="12" s="1"/>
  <c r="J372" i="12"/>
  <c r="K372" i="12" s="1"/>
  <c r="J376" i="12"/>
  <c r="K376" i="12" s="1"/>
  <c r="J380" i="12"/>
  <c r="K380" i="12" s="1"/>
  <c r="J384" i="12"/>
  <c r="K384" i="12" s="1"/>
  <c r="J388" i="12"/>
  <c r="K388" i="12" s="1"/>
  <c r="J392" i="12"/>
  <c r="K392" i="12" s="1"/>
  <c r="J396" i="12"/>
  <c r="K396" i="12" s="1"/>
  <c r="J400" i="12"/>
  <c r="K400" i="12" s="1"/>
  <c r="J404" i="12"/>
  <c r="K404" i="12" s="1"/>
  <c r="J408" i="12"/>
  <c r="K408" i="12" s="1"/>
  <c r="J412" i="12"/>
  <c r="K412" i="12" s="1"/>
  <c r="J416" i="12"/>
  <c r="K416" i="12" s="1"/>
  <c r="J420" i="12"/>
  <c r="K420" i="12" s="1"/>
  <c r="J424" i="12"/>
  <c r="K424" i="12" s="1"/>
  <c r="J428" i="12"/>
  <c r="K428" i="12" s="1"/>
  <c r="J432" i="12"/>
  <c r="K432" i="12" s="1"/>
  <c r="J436" i="12"/>
  <c r="K436" i="12" s="1"/>
  <c r="J440" i="12"/>
  <c r="K440" i="12" s="1"/>
  <c r="J444" i="12"/>
  <c r="K444" i="12" s="1"/>
  <c r="J448" i="12"/>
  <c r="K448" i="12" s="1"/>
  <c r="J452" i="12"/>
  <c r="K452" i="12" s="1"/>
  <c r="J456" i="12"/>
  <c r="K456" i="12" s="1"/>
  <c r="J460" i="12"/>
  <c r="K460" i="12" s="1"/>
  <c r="J464" i="12"/>
  <c r="K464" i="12" s="1"/>
  <c r="J468" i="12"/>
  <c r="K468" i="12" s="1"/>
  <c r="J472" i="12"/>
  <c r="K472" i="12" s="1"/>
  <c r="J476" i="12"/>
  <c r="K476" i="12" s="1"/>
  <c r="J480" i="12"/>
  <c r="K480" i="12" s="1"/>
  <c r="J484" i="12"/>
  <c r="K484" i="12" s="1"/>
  <c r="J488" i="12"/>
  <c r="K488" i="12" s="1"/>
  <c r="J492" i="12"/>
  <c r="K492" i="12" s="1"/>
  <c r="J496" i="12"/>
  <c r="K496" i="12" s="1"/>
  <c r="J500" i="12"/>
  <c r="K500" i="12" s="1"/>
  <c r="J504" i="12"/>
  <c r="K504" i="12" s="1"/>
  <c r="J508" i="12"/>
  <c r="K508" i="12" s="1"/>
  <c r="J512" i="12"/>
  <c r="K512" i="12" s="1"/>
  <c r="J516" i="12"/>
  <c r="K516" i="12" s="1"/>
  <c r="J520" i="12"/>
  <c r="K520" i="12" s="1"/>
  <c r="J524" i="12"/>
  <c r="K524" i="12" s="1"/>
  <c r="J528" i="12"/>
  <c r="K528" i="12" s="1"/>
  <c r="J532" i="12"/>
  <c r="K532" i="12" s="1"/>
  <c r="J536" i="12"/>
  <c r="K536" i="12" s="1"/>
  <c r="J540" i="12"/>
  <c r="K540" i="12" s="1"/>
  <c r="J544" i="12"/>
  <c r="K544" i="12" s="1"/>
  <c r="J548" i="12"/>
  <c r="K548" i="12" s="1"/>
  <c r="J552" i="12"/>
  <c r="K552" i="12" s="1"/>
  <c r="J556" i="12"/>
  <c r="K556" i="12" s="1"/>
  <c r="J560" i="12"/>
  <c r="K560" i="12" s="1"/>
  <c r="J564" i="12"/>
  <c r="K564" i="12" s="1"/>
  <c r="J568" i="12"/>
  <c r="K568" i="12" s="1"/>
  <c r="J572" i="12"/>
  <c r="K572" i="12" s="1"/>
  <c r="J576" i="12"/>
  <c r="K576" i="12" s="1"/>
  <c r="J580" i="12"/>
  <c r="K580" i="12" s="1"/>
  <c r="J584" i="12"/>
  <c r="K584" i="12" s="1"/>
  <c r="J588" i="12"/>
  <c r="K588" i="12" s="1"/>
  <c r="J592" i="12"/>
  <c r="K592" i="12" s="1"/>
  <c r="J596" i="12"/>
  <c r="K596" i="12" s="1"/>
  <c r="J600" i="12"/>
  <c r="K600" i="12" s="1"/>
  <c r="J604" i="12"/>
  <c r="K604" i="12" s="1"/>
  <c r="J608" i="12"/>
  <c r="K608" i="12" s="1"/>
  <c r="J612" i="12"/>
  <c r="K612" i="12" s="1"/>
  <c r="J616" i="12"/>
  <c r="K616" i="12" s="1"/>
  <c r="J620" i="12"/>
  <c r="K620" i="12" s="1"/>
  <c r="J624" i="12"/>
  <c r="K624" i="12" s="1"/>
  <c r="J628" i="12"/>
  <c r="K628" i="12" s="1"/>
  <c r="J632" i="12"/>
  <c r="K632" i="12" s="1"/>
  <c r="J636" i="12"/>
  <c r="K636" i="12" s="1"/>
  <c r="J640" i="12"/>
  <c r="K640" i="12" s="1"/>
  <c r="J644" i="12"/>
  <c r="K644" i="12" s="1"/>
  <c r="J648" i="12"/>
  <c r="K648" i="12" s="1"/>
  <c r="J652" i="12"/>
  <c r="K652" i="12" s="1"/>
  <c r="J656" i="12"/>
  <c r="K656" i="12" s="1"/>
  <c r="J660" i="12"/>
  <c r="K660" i="12" s="1"/>
  <c r="J664" i="12"/>
  <c r="K664" i="12" s="1"/>
  <c r="J668" i="12"/>
  <c r="K668" i="12" s="1"/>
  <c r="J672" i="12"/>
  <c r="K672" i="12" s="1"/>
  <c r="J676" i="12"/>
  <c r="K676" i="12" s="1"/>
  <c r="J680" i="12"/>
  <c r="K680" i="12" s="1"/>
  <c r="J684" i="12"/>
  <c r="K684" i="12" s="1"/>
  <c r="J688" i="12"/>
  <c r="K688" i="12" s="1"/>
  <c r="J692" i="12"/>
  <c r="K692" i="12" s="1"/>
  <c r="J696" i="12"/>
  <c r="K696" i="12" s="1"/>
  <c r="J700" i="12"/>
  <c r="K700" i="12" s="1"/>
  <c r="J704" i="12"/>
  <c r="K704" i="12" s="1"/>
  <c r="J708" i="12"/>
  <c r="K708" i="12" s="1"/>
  <c r="J712" i="12"/>
  <c r="K712" i="12" s="1"/>
  <c r="J716" i="12"/>
  <c r="K716" i="12" s="1"/>
  <c r="J720" i="12"/>
  <c r="K720" i="12" s="1"/>
  <c r="J724" i="12"/>
  <c r="K724" i="12" s="1"/>
  <c r="J728" i="12"/>
  <c r="K728" i="12" s="1"/>
  <c r="J732" i="12"/>
  <c r="K732" i="12" s="1"/>
  <c r="J736" i="12"/>
  <c r="K736" i="12" s="1"/>
  <c r="J740" i="12"/>
  <c r="K740" i="12" s="1"/>
  <c r="J744" i="12"/>
  <c r="K744" i="12" s="1"/>
  <c r="J748" i="12"/>
  <c r="K748" i="12" s="1"/>
  <c r="J752" i="12"/>
  <c r="K752" i="12" s="1"/>
  <c r="J756" i="12"/>
  <c r="K756" i="12" s="1"/>
  <c r="J760" i="12"/>
  <c r="K760" i="12" s="1"/>
  <c r="J764" i="12"/>
  <c r="K764" i="12" s="1"/>
  <c r="J768" i="12"/>
  <c r="K768" i="12" s="1"/>
  <c r="J772" i="12"/>
  <c r="K772" i="12" s="1"/>
  <c r="J776" i="12"/>
  <c r="K776" i="12" s="1"/>
  <c r="J780" i="12"/>
  <c r="K780" i="12" s="1"/>
  <c r="J784" i="12"/>
  <c r="K784" i="12" s="1"/>
  <c r="J788" i="12"/>
  <c r="K788" i="12" s="1"/>
  <c r="J792" i="12"/>
  <c r="K792" i="12" s="1"/>
  <c r="J796" i="12"/>
  <c r="K796" i="12" s="1"/>
  <c r="J800" i="12"/>
  <c r="K800" i="12" s="1"/>
  <c r="J804" i="12"/>
  <c r="K804" i="12" s="1"/>
  <c r="J808" i="12"/>
  <c r="K808" i="12" s="1"/>
  <c r="J812" i="12"/>
  <c r="K812" i="12" s="1"/>
  <c r="J816" i="12"/>
  <c r="K816" i="12" s="1"/>
  <c r="J820" i="12"/>
  <c r="K820" i="12" s="1"/>
  <c r="J824" i="12"/>
  <c r="K824" i="12" s="1"/>
  <c r="J828" i="12"/>
  <c r="K828" i="12" s="1"/>
  <c r="J832" i="12"/>
  <c r="K832" i="12" s="1"/>
  <c r="J836" i="12"/>
  <c r="K836" i="12" s="1"/>
  <c r="J840" i="12"/>
  <c r="K840" i="12" s="1"/>
  <c r="J844" i="12"/>
  <c r="K844" i="12" s="1"/>
  <c r="J848" i="12"/>
  <c r="K848" i="12" s="1"/>
  <c r="J852" i="12"/>
  <c r="K852" i="12" s="1"/>
  <c r="J856" i="12"/>
  <c r="K856" i="12" s="1"/>
  <c r="J860" i="12"/>
  <c r="K860" i="12" s="1"/>
  <c r="J864" i="12"/>
  <c r="K864" i="12" s="1"/>
  <c r="J868" i="12"/>
  <c r="K868" i="12" s="1"/>
  <c r="J872" i="12"/>
  <c r="K872" i="12" s="1"/>
  <c r="J876" i="12"/>
  <c r="K876" i="12" s="1"/>
  <c r="J880" i="12"/>
  <c r="K880" i="12" s="1"/>
  <c r="J884" i="12"/>
  <c r="K884" i="12" s="1"/>
  <c r="J888" i="12"/>
  <c r="K888" i="12" s="1"/>
  <c r="J892" i="12"/>
  <c r="K892" i="12" s="1"/>
  <c r="J896" i="12"/>
  <c r="K896" i="12" s="1"/>
  <c r="J900" i="12"/>
  <c r="K900" i="12" s="1"/>
  <c r="J904" i="12"/>
  <c r="K904" i="12" s="1"/>
  <c r="J908" i="12"/>
  <c r="K908" i="12" s="1"/>
  <c r="J912" i="12"/>
  <c r="K912" i="12" s="1"/>
  <c r="J916" i="12"/>
  <c r="K916" i="12" s="1"/>
  <c r="J920" i="12"/>
  <c r="K920" i="12" s="1"/>
  <c r="J924" i="12"/>
  <c r="K924" i="12" s="1"/>
  <c r="J928" i="12"/>
  <c r="K928" i="12" s="1"/>
  <c r="J932" i="12"/>
  <c r="K932" i="12" s="1"/>
  <c r="J936" i="12"/>
  <c r="K936" i="12" s="1"/>
  <c r="J940" i="12"/>
  <c r="K940" i="12" s="1"/>
  <c r="J944" i="12"/>
  <c r="K944" i="12" s="1"/>
  <c r="J948" i="12"/>
  <c r="K948" i="12" s="1"/>
  <c r="J952" i="12"/>
  <c r="K952" i="12" s="1"/>
  <c r="J956" i="12"/>
  <c r="K956" i="12" s="1"/>
  <c r="J960" i="12"/>
  <c r="K960" i="12" s="1"/>
  <c r="J964" i="12"/>
  <c r="K964" i="12" s="1"/>
  <c r="J968" i="12"/>
  <c r="K968" i="12" s="1"/>
  <c r="J972" i="12"/>
  <c r="K972" i="12" s="1"/>
  <c r="J976" i="12"/>
  <c r="K976" i="12" s="1"/>
  <c r="J980" i="12"/>
  <c r="K980" i="12" s="1"/>
  <c r="J984" i="12"/>
  <c r="K984" i="12" s="1"/>
  <c r="J988" i="12"/>
  <c r="K988" i="12" s="1"/>
  <c r="J992" i="12"/>
  <c r="K992" i="12" s="1"/>
  <c r="J996" i="12"/>
  <c r="K996" i="12" s="1"/>
  <c r="J10" i="13"/>
  <c r="K10" i="13" s="1"/>
  <c r="J14" i="13"/>
  <c r="K14" i="13" s="1"/>
  <c r="J18" i="13"/>
  <c r="K18" i="13" s="1"/>
  <c r="J22" i="13"/>
  <c r="K22" i="13" s="1"/>
  <c r="J26" i="13"/>
  <c r="K26" i="13" s="1"/>
  <c r="J30" i="13"/>
  <c r="K30" i="13" s="1"/>
  <c r="J34" i="13"/>
  <c r="K34" i="13" s="1"/>
  <c r="J38" i="13"/>
  <c r="K38" i="13" s="1"/>
  <c r="J42" i="13"/>
  <c r="K42" i="13" s="1"/>
  <c r="J46" i="13"/>
  <c r="K46" i="13" s="1"/>
  <c r="J50" i="13"/>
  <c r="K50" i="13" s="1"/>
  <c r="J54" i="13"/>
  <c r="K54" i="13" s="1"/>
  <c r="J58" i="13"/>
  <c r="K58" i="13" s="1"/>
  <c r="J62" i="13"/>
  <c r="K62" i="13" s="1"/>
  <c r="J66" i="13"/>
  <c r="K66" i="13" s="1"/>
  <c r="J70" i="13"/>
  <c r="K70" i="13" s="1"/>
  <c r="J74" i="13"/>
  <c r="K74" i="13" s="1"/>
  <c r="J78" i="13"/>
  <c r="K78" i="13" s="1"/>
  <c r="J82" i="13"/>
  <c r="K82" i="13" s="1"/>
  <c r="J86" i="13"/>
  <c r="K86" i="13" s="1"/>
  <c r="J90" i="13"/>
  <c r="K90" i="13" s="1"/>
  <c r="J94" i="13"/>
  <c r="K94" i="13" s="1"/>
  <c r="J98" i="13"/>
  <c r="K98" i="13" s="1"/>
  <c r="J102" i="13"/>
  <c r="K102" i="13" s="1"/>
  <c r="J106" i="13"/>
  <c r="K106" i="13" s="1"/>
  <c r="J110" i="13"/>
  <c r="K110" i="13" s="1"/>
  <c r="J114" i="13"/>
  <c r="K114" i="13" s="1"/>
  <c r="J118" i="13"/>
  <c r="K118" i="13" s="1"/>
  <c r="J122" i="13"/>
  <c r="K122" i="13" s="1"/>
  <c r="J126" i="13"/>
  <c r="K126" i="13" s="1"/>
  <c r="J130" i="13"/>
  <c r="K130" i="13" s="1"/>
  <c r="J134" i="13"/>
  <c r="K134" i="13" s="1"/>
  <c r="J138" i="13"/>
  <c r="K138" i="13" s="1"/>
  <c r="J142" i="13"/>
  <c r="K142" i="13" s="1"/>
  <c r="J146" i="13"/>
  <c r="K146" i="13" s="1"/>
  <c r="J150" i="13"/>
  <c r="K150" i="13" s="1"/>
  <c r="J154" i="13"/>
  <c r="K154" i="13" s="1"/>
  <c r="J158" i="13"/>
  <c r="K158" i="13" s="1"/>
  <c r="J162" i="13"/>
  <c r="K162" i="13" s="1"/>
  <c r="J166" i="13"/>
  <c r="K166" i="13" s="1"/>
  <c r="J170" i="13"/>
  <c r="K170" i="13" s="1"/>
  <c r="J174" i="13"/>
  <c r="K174" i="13" s="1"/>
  <c r="J178" i="13"/>
  <c r="K178" i="13" s="1"/>
  <c r="J182" i="13"/>
  <c r="K182" i="13" s="1"/>
  <c r="J186" i="13"/>
  <c r="K186" i="13" s="1"/>
  <c r="J190" i="13"/>
  <c r="K190" i="13" s="1"/>
  <c r="J194" i="13"/>
  <c r="K194" i="13" s="1"/>
  <c r="J198" i="13"/>
  <c r="K198" i="13" s="1"/>
  <c r="J202" i="13"/>
  <c r="K202" i="13" s="1"/>
  <c r="J206" i="13"/>
  <c r="K206" i="13" s="1"/>
  <c r="J210" i="13"/>
  <c r="K210" i="13" s="1"/>
  <c r="J214" i="13"/>
  <c r="K214" i="13" s="1"/>
  <c r="J218" i="13"/>
  <c r="K218" i="13" s="1"/>
  <c r="J222" i="13"/>
  <c r="K222" i="13" s="1"/>
  <c r="J226" i="13"/>
  <c r="K226" i="13" s="1"/>
  <c r="J230" i="13"/>
  <c r="K230" i="13" s="1"/>
  <c r="J234" i="13"/>
  <c r="K234" i="13" s="1"/>
  <c r="J238" i="13"/>
  <c r="K238" i="13" s="1"/>
  <c r="J242" i="13"/>
  <c r="K242" i="13" s="1"/>
  <c r="J246" i="13"/>
  <c r="K246" i="13" s="1"/>
  <c r="J250" i="13"/>
  <c r="K250" i="13" s="1"/>
  <c r="J254" i="13"/>
  <c r="K254" i="13" s="1"/>
  <c r="J258" i="13"/>
  <c r="K258" i="13" s="1"/>
  <c r="J262" i="13"/>
  <c r="K262" i="13" s="1"/>
  <c r="J266" i="13"/>
  <c r="K266" i="13" s="1"/>
  <c r="J270" i="13"/>
  <c r="K270" i="13" s="1"/>
  <c r="J274" i="13"/>
  <c r="K274" i="13" s="1"/>
  <c r="J278" i="13"/>
  <c r="K278" i="13" s="1"/>
  <c r="J282" i="13"/>
  <c r="K282" i="13" s="1"/>
  <c r="J286" i="13"/>
  <c r="K286" i="13" s="1"/>
  <c r="J290" i="13"/>
  <c r="K290" i="13" s="1"/>
  <c r="J294" i="13"/>
  <c r="K294" i="13" s="1"/>
  <c r="J298" i="13"/>
  <c r="K298" i="13" s="1"/>
  <c r="J302" i="13"/>
  <c r="K302" i="13" s="1"/>
  <c r="J306" i="13"/>
  <c r="K306" i="13" s="1"/>
  <c r="J310" i="13"/>
  <c r="K310" i="13" s="1"/>
  <c r="J314" i="13"/>
  <c r="K314" i="13" s="1"/>
  <c r="J318" i="13"/>
  <c r="K318" i="13" s="1"/>
  <c r="J322" i="13"/>
  <c r="K322" i="13" s="1"/>
  <c r="J326" i="13"/>
  <c r="K326" i="13" s="1"/>
  <c r="J330" i="13"/>
  <c r="K330" i="13" s="1"/>
  <c r="J334" i="13"/>
  <c r="K334" i="13" s="1"/>
  <c r="J338" i="13"/>
  <c r="K338" i="13" s="1"/>
  <c r="J342" i="13"/>
  <c r="K342" i="13" s="1"/>
  <c r="J346" i="13"/>
  <c r="K346" i="13" s="1"/>
  <c r="J350" i="13"/>
  <c r="K350" i="13" s="1"/>
  <c r="J354" i="13"/>
  <c r="K354" i="13" s="1"/>
  <c r="J358" i="13"/>
  <c r="K358" i="13" s="1"/>
  <c r="J362" i="13"/>
  <c r="K362" i="13" s="1"/>
  <c r="J366" i="13"/>
  <c r="K366" i="13" s="1"/>
  <c r="J370" i="13"/>
  <c r="K370" i="13" s="1"/>
  <c r="J374" i="13"/>
  <c r="K374" i="13" s="1"/>
  <c r="J378" i="13"/>
  <c r="K378" i="13" s="1"/>
  <c r="J382" i="13"/>
  <c r="K382" i="13" s="1"/>
  <c r="J386" i="13"/>
  <c r="K386" i="13" s="1"/>
  <c r="J390" i="13"/>
  <c r="K390" i="13" s="1"/>
  <c r="J394" i="13"/>
  <c r="K394" i="13" s="1"/>
  <c r="J398" i="13"/>
  <c r="K398" i="13" s="1"/>
  <c r="J402" i="13"/>
  <c r="K402" i="13" s="1"/>
  <c r="J406" i="13"/>
  <c r="K406" i="13" s="1"/>
  <c r="J410" i="13"/>
  <c r="K410" i="13" s="1"/>
  <c r="J414" i="13"/>
  <c r="K414" i="13" s="1"/>
  <c r="J418" i="13"/>
  <c r="K418" i="13" s="1"/>
  <c r="J422" i="13"/>
  <c r="K422" i="13" s="1"/>
  <c r="J426" i="13"/>
  <c r="K426" i="13" s="1"/>
  <c r="J430" i="13"/>
  <c r="K430" i="13" s="1"/>
  <c r="J434" i="13"/>
  <c r="K434" i="13" s="1"/>
  <c r="J438" i="13"/>
  <c r="K438" i="13" s="1"/>
  <c r="J442" i="13"/>
  <c r="K442" i="13" s="1"/>
  <c r="J446" i="13"/>
  <c r="K446" i="13" s="1"/>
  <c r="J450" i="13"/>
  <c r="K450" i="13" s="1"/>
  <c r="J454" i="13"/>
  <c r="K454" i="13" s="1"/>
  <c r="J458" i="13"/>
  <c r="K458" i="13" s="1"/>
  <c r="J462" i="13"/>
  <c r="K462" i="13" s="1"/>
  <c r="J466" i="13"/>
  <c r="K466" i="13" s="1"/>
  <c r="J470" i="13"/>
  <c r="K470" i="13" s="1"/>
  <c r="J474" i="13"/>
  <c r="K474" i="13" s="1"/>
  <c r="J478" i="13"/>
  <c r="K478" i="13" s="1"/>
  <c r="J482" i="13"/>
  <c r="K482" i="13" s="1"/>
  <c r="J486" i="13"/>
  <c r="K486" i="13" s="1"/>
  <c r="J490" i="13"/>
  <c r="K490" i="13" s="1"/>
  <c r="J494" i="13"/>
  <c r="K494" i="13" s="1"/>
  <c r="J498" i="13"/>
  <c r="K498" i="13" s="1"/>
  <c r="J502" i="13"/>
  <c r="K502" i="13" s="1"/>
  <c r="J506" i="13"/>
  <c r="K506" i="13" s="1"/>
  <c r="J510" i="13"/>
  <c r="K510" i="13" s="1"/>
  <c r="J514" i="13"/>
  <c r="K514" i="13" s="1"/>
  <c r="J518" i="13"/>
  <c r="K518" i="13" s="1"/>
  <c r="J522" i="13"/>
  <c r="K522" i="13" s="1"/>
  <c r="J526" i="13"/>
  <c r="K526" i="13" s="1"/>
  <c r="J530" i="13"/>
  <c r="K530" i="13" s="1"/>
  <c r="J534" i="13"/>
  <c r="K534" i="13" s="1"/>
  <c r="J538" i="13"/>
  <c r="K538" i="13" s="1"/>
  <c r="J542" i="13"/>
  <c r="K542" i="13" s="1"/>
  <c r="J546" i="13"/>
  <c r="K546" i="13" s="1"/>
  <c r="J550" i="13"/>
  <c r="K550" i="13" s="1"/>
  <c r="J554" i="13"/>
  <c r="K554" i="13" s="1"/>
  <c r="J558" i="13"/>
  <c r="K558" i="13" s="1"/>
  <c r="J562" i="13"/>
  <c r="K562" i="13" s="1"/>
  <c r="J566" i="13"/>
  <c r="K566" i="13" s="1"/>
  <c r="J570" i="13"/>
  <c r="K570" i="13" s="1"/>
  <c r="J574" i="13"/>
  <c r="K574" i="13" s="1"/>
  <c r="J578" i="13"/>
  <c r="K578" i="13" s="1"/>
  <c r="J582" i="13"/>
  <c r="K582" i="13" s="1"/>
  <c r="J586" i="13"/>
  <c r="K586" i="13" s="1"/>
  <c r="J590" i="13"/>
  <c r="K590" i="13" s="1"/>
  <c r="J594" i="13"/>
  <c r="K594" i="13" s="1"/>
  <c r="J598" i="13"/>
  <c r="K598" i="13" s="1"/>
  <c r="J602" i="13"/>
  <c r="K602" i="13" s="1"/>
  <c r="J606" i="13"/>
  <c r="K606" i="13" s="1"/>
  <c r="J610" i="13"/>
  <c r="K610" i="13" s="1"/>
  <c r="J614" i="13"/>
  <c r="K614" i="13" s="1"/>
  <c r="J618" i="13"/>
  <c r="K618" i="13" s="1"/>
  <c r="J622" i="13"/>
  <c r="K622" i="13" s="1"/>
  <c r="J626" i="13"/>
  <c r="K626" i="13" s="1"/>
  <c r="J630" i="13"/>
  <c r="K630" i="13" s="1"/>
  <c r="J634" i="13"/>
  <c r="K634" i="13" s="1"/>
  <c r="J638" i="13"/>
  <c r="K638" i="13" s="1"/>
  <c r="J642" i="13"/>
  <c r="K642" i="13" s="1"/>
  <c r="J646" i="13"/>
  <c r="K646" i="13" s="1"/>
  <c r="J650" i="13"/>
  <c r="K650" i="13" s="1"/>
  <c r="J654" i="13"/>
  <c r="K654" i="13" s="1"/>
  <c r="J658" i="13"/>
  <c r="K658" i="13" s="1"/>
  <c r="J662" i="13"/>
  <c r="K662" i="13" s="1"/>
  <c r="J666" i="13"/>
  <c r="K666" i="13" s="1"/>
  <c r="J670" i="13"/>
  <c r="K670" i="13" s="1"/>
  <c r="J674" i="13"/>
  <c r="K674" i="13" s="1"/>
  <c r="J678" i="13"/>
  <c r="K678" i="13" s="1"/>
  <c r="J682" i="13"/>
  <c r="K682" i="13" s="1"/>
  <c r="J686" i="13"/>
  <c r="K686" i="13" s="1"/>
  <c r="J690" i="13"/>
  <c r="K690" i="13" s="1"/>
  <c r="J694" i="13"/>
  <c r="K694" i="13" s="1"/>
  <c r="J698" i="13"/>
  <c r="K698" i="13" s="1"/>
  <c r="J702" i="13"/>
  <c r="K702" i="13" s="1"/>
  <c r="J706" i="13"/>
  <c r="K706" i="13" s="1"/>
  <c r="J710" i="13"/>
  <c r="K710" i="13" s="1"/>
  <c r="J714" i="13"/>
  <c r="K714" i="13" s="1"/>
  <c r="J718" i="13"/>
  <c r="K718" i="13" s="1"/>
  <c r="J722" i="13"/>
  <c r="K722" i="13" s="1"/>
  <c r="J726" i="13"/>
  <c r="K726" i="13" s="1"/>
  <c r="J730" i="13"/>
  <c r="K730" i="13" s="1"/>
  <c r="J734" i="13"/>
  <c r="K734" i="13" s="1"/>
  <c r="J738" i="13"/>
  <c r="K738" i="13" s="1"/>
  <c r="J742" i="13"/>
  <c r="K742" i="13" s="1"/>
  <c r="J746" i="13"/>
  <c r="K746" i="13" s="1"/>
  <c r="J750" i="13"/>
  <c r="K750" i="13" s="1"/>
  <c r="J754" i="13"/>
  <c r="K754" i="13" s="1"/>
  <c r="J758" i="13"/>
  <c r="K758" i="13" s="1"/>
  <c r="J762" i="13"/>
  <c r="K762" i="13" s="1"/>
  <c r="J766" i="13"/>
  <c r="K766" i="13" s="1"/>
  <c r="J770" i="13"/>
  <c r="K770" i="13" s="1"/>
  <c r="J774" i="13"/>
  <c r="K774" i="13" s="1"/>
  <c r="J778" i="13"/>
  <c r="K778" i="13" s="1"/>
  <c r="J782" i="13"/>
  <c r="K782" i="13" s="1"/>
  <c r="J786" i="13"/>
  <c r="K786" i="13" s="1"/>
  <c r="J790" i="13"/>
  <c r="K790" i="13" s="1"/>
  <c r="J794" i="13"/>
  <c r="K794" i="13" s="1"/>
  <c r="J798" i="13"/>
  <c r="K798" i="13" s="1"/>
  <c r="J802" i="13"/>
  <c r="K802" i="13" s="1"/>
  <c r="J806" i="13"/>
  <c r="K806" i="13" s="1"/>
  <c r="J810" i="13"/>
  <c r="K810" i="13" s="1"/>
  <c r="J814" i="13"/>
  <c r="K814" i="13" s="1"/>
  <c r="J818" i="13"/>
  <c r="K818" i="13" s="1"/>
  <c r="J822" i="13"/>
  <c r="K822" i="13" s="1"/>
  <c r="J826" i="13"/>
  <c r="K826" i="13" s="1"/>
  <c r="J830" i="13"/>
  <c r="K830" i="13" s="1"/>
  <c r="J834" i="13"/>
  <c r="K834" i="13" s="1"/>
  <c r="J838" i="13"/>
  <c r="K838" i="13" s="1"/>
  <c r="J842" i="13"/>
  <c r="K842" i="13" s="1"/>
  <c r="J846" i="13"/>
  <c r="K846" i="13" s="1"/>
  <c r="J850" i="13"/>
  <c r="K850" i="13" s="1"/>
  <c r="J854" i="13"/>
  <c r="K854" i="13" s="1"/>
  <c r="J858" i="13"/>
  <c r="K858" i="13" s="1"/>
  <c r="J862" i="13"/>
  <c r="K862" i="13" s="1"/>
  <c r="J866" i="13"/>
  <c r="K866" i="13" s="1"/>
  <c r="J870" i="13"/>
  <c r="K870" i="13" s="1"/>
  <c r="J874" i="13"/>
  <c r="K874" i="13" s="1"/>
  <c r="J878" i="13"/>
  <c r="K878" i="13" s="1"/>
  <c r="J882" i="13"/>
  <c r="K882" i="13" s="1"/>
  <c r="J886" i="13"/>
  <c r="K886" i="13" s="1"/>
  <c r="J890" i="13"/>
  <c r="K890" i="13" s="1"/>
  <c r="J894" i="13"/>
  <c r="K894" i="13" s="1"/>
  <c r="J898" i="13"/>
  <c r="K898" i="13" s="1"/>
  <c r="J902" i="13"/>
  <c r="K902" i="13" s="1"/>
  <c r="J906" i="13"/>
  <c r="K906" i="13" s="1"/>
  <c r="J910" i="13"/>
  <c r="K910" i="13" s="1"/>
  <c r="J914" i="13"/>
  <c r="K914" i="13" s="1"/>
  <c r="J918" i="13"/>
  <c r="K918" i="13" s="1"/>
  <c r="J922" i="13"/>
  <c r="K922" i="13" s="1"/>
  <c r="J926" i="13"/>
  <c r="K926" i="13" s="1"/>
  <c r="J930" i="13"/>
  <c r="K930" i="13" s="1"/>
  <c r="J934" i="13"/>
  <c r="K934" i="13" s="1"/>
  <c r="J938" i="13"/>
  <c r="K938" i="13" s="1"/>
  <c r="J942" i="13"/>
  <c r="K942" i="13" s="1"/>
  <c r="J946" i="13"/>
  <c r="K946" i="13" s="1"/>
  <c r="J950" i="13"/>
  <c r="K950" i="13" s="1"/>
  <c r="J954" i="13"/>
  <c r="K954" i="13" s="1"/>
  <c r="J958" i="13"/>
  <c r="K958" i="13" s="1"/>
  <c r="J962" i="13"/>
  <c r="K962" i="13" s="1"/>
  <c r="J966" i="13"/>
  <c r="K966" i="13" s="1"/>
  <c r="J970" i="13"/>
  <c r="K970" i="13" s="1"/>
  <c r="J974" i="13"/>
  <c r="K974" i="13" s="1"/>
  <c r="J978" i="13"/>
  <c r="K978" i="13" s="1"/>
  <c r="J982" i="13"/>
  <c r="K982" i="13" s="1"/>
  <c r="J986" i="13"/>
  <c r="K986" i="13" s="1"/>
  <c r="J990" i="13"/>
  <c r="K990" i="13" s="1"/>
  <c r="J994" i="13"/>
  <c r="K994" i="13" s="1"/>
  <c r="J998" i="13"/>
  <c r="K998" i="13" s="1"/>
  <c r="J12" i="14"/>
  <c r="K12" i="14" s="1"/>
  <c r="J16" i="14"/>
  <c r="K16" i="14" s="1"/>
  <c r="J20" i="14"/>
  <c r="K20" i="14" s="1"/>
  <c r="J24" i="14"/>
  <c r="K24" i="14" s="1"/>
  <c r="J28" i="14"/>
  <c r="K28" i="14" s="1"/>
  <c r="J32" i="14"/>
  <c r="K32" i="14" s="1"/>
  <c r="J36" i="14"/>
  <c r="K36" i="14" s="1"/>
  <c r="J40" i="14"/>
  <c r="K40" i="14" s="1"/>
  <c r="J44" i="14"/>
  <c r="K44" i="14" s="1"/>
  <c r="J48" i="14"/>
  <c r="K48" i="14" s="1"/>
  <c r="J52" i="14"/>
  <c r="K52" i="14" s="1"/>
  <c r="J56" i="14"/>
  <c r="K56" i="14" s="1"/>
  <c r="J60" i="14"/>
  <c r="K60" i="14" s="1"/>
  <c r="J64" i="14"/>
  <c r="K64" i="14" s="1"/>
  <c r="J68" i="14"/>
  <c r="K68" i="14" s="1"/>
  <c r="J72" i="14"/>
  <c r="K72" i="14" s="1"/>
  <c r="J76" i="14"/>
  <c r="K76" i="14" s="1"/>
  <c r="J80" i="14"/>
  <c r="K80" i="14" s="1"/>
  <c r="J84" i="14"/>
  <c r="K84" i="14" s="1"/>
  <c r="J88" i="14"/>
  <c r="K88" i="14" s="1"/>
  <c r="J92" i="14"/>
  <c r="K92" i="14" s="1"/>
  <c r="J96" i="14"/>
  <c r="K96" i="14" s="1"/>
  <c r="J100" i="14"/>
  <c r="K100" i="14" s="1"/>
  <c r="J104" i="14"/>
  <c r="K104" i="14" s="1"/>
  <c r="J108" i="14"/>
  <c r="K108" i="14" s="1"/>
  <c r="J112" i="14"/>
  <c r="K112" i="14" s="1"/>
  <c r="J116" i="14"/>
  <c r="K116" i="14" s="1"/>
  <c r="J120" i="14"/>
  <c r="K120" i="14" s="1"/>
  <c r="J124" i="14"/>
  <c r="K124" i="14" s="1"/>
  <c r="J128" i="14"/>
  <c r="K128" i="14" s="1"/>
  <c r="J132" i="14"/>
  <c r="K132" i="14" s="1"/>
  <c r="J136" i="14"/>
  <c r="K136" i="14" s="1"/>
  <c r="J140" i="14"/>
  <c r="K140" i="14" s="1"/>
  <c r="J144" i="14"/>
  <c r="K144" i="14" s="1"/>
  <c r="J148" i="14"/>
  <c r="K148" i="14" s="1"/>
  <c r="J152" i="14"/>
  <c r="K152" i="14" s="1"/>
  <c r="J156" i="14"/>
  <c r="K156" i="14" s="1"/>
  <c r="J160" i="14"/>
  <c r="K160" i="14" s="1"/>
  <c r="J164" i="14"/>
  <c r="K164" i="14" s="1"/>
  <c r="J168" i="14"/>
  <c r="K168" i="14" s="1"/>
  <c r="J172" i="14"/>
  <c r="K172" i="14" s="1"/>
  <c r="J176" i="14"/>
  <c r="K176" i="14" s="1"/>
  <c r="J180" i="14"/>
  <c r="K180" i="14" s="1"/>
  <c r="J184" i="14"/>
  <c r="K184" i="14" s="1"/>
  <c r="J188" i="14"/>
  <c r="K188" i="14" s="1"/>
  <c r="J192" i="14"/>
  <c r="K192" i="14" s="1"/>
  <c r="J196" i="14"/>
  <c r="K196" i="14" s="1"/>
  <c r="J200" i="14"/>
  <c r="K200" i="14" s="1"/>
  <c r="J204" i="14"/>
  <c r="K204" i="14" s="1"/>
  <c r="J208" i="14"/>
  <c r="K208" i="14" s="1"/>
  <c r="J212" i="14"/>
  <c r="K212" i="14" s="1"/>
  <c r="J216" i="14"/>
  <c r="K216" i="14" s="1"/>
  <c r="J220" i="14"/>
  <c r="K220" i="14" s="1"/>
  <c r="J224" i="14"/>
  <c r="K224" i="14" s="1"/>
  <c r="J228" i="14"/>
  <c r="K228" i="14" s="1"/>
  <c r="J232" i="14"/>
  <c r="K232" i="14" s="1"/>
  <c r="J236" i="14"/>
  <c r="K236" i="14" s="1"/>
  <c r="J240" i="14"/>
  <c r="K240" i="14" s="1"/>
  <c r="J244" i="14"/>
  <c r="K244" i="14" s="1"/>
  <c r="J248" i="14"/>
  <c r="K248" i="14" s="1"/>
  <c r="J252" i="14"/>
  <c r="K252" i="14" s="1"/>
  <c r="J256" i="14"/>
  <c r="K256" i="14" s="1"/>
  <c r="J260" i="14"/>
  <c r="K260" i="14" s="1"/>
  <c r="J264" i="14"/>
  <c r="K264" i="14" s="1"/>
  <c r="J268" i="14"/>
  <c r="K268" i="14" s="1"/>
  <c r="J272" i="14"/>
  <c r="K272" i="14" s="1"/>
  <c r="J276" i="14"/>
  <c r="K276" i="14" s="1"/>
  <c r="J280" i="14"/>
  <c r="K280" i="14" s="1"/>
  <c r="J284" i="14"/>
  <c r="K284" i="14" s="1"/>
  <c r="J288" i="14"/>
  <c r="K288" i="14" s="1"/>
  <c r="J292" i="14"/>
  <c r="K292" i="14" s="1"/>
  <c r="J296" i="14"/>
  <c r="K296" i="14" s="1"/>
  <c r="J300" i="14"/>
  <c r="K300" i="14" s="1"/>
  <c r="J304" i="14"/>
  <c r="K304" i="14" s="1"/>
  <c r="J308" i="14"/>
  <c r="K308" i="14" s="1"/>
  <c r="J312" i="14"/>
  <c r="K312" i="14" s="1"/>
  <c r="J316" i="14"/>
  <c r="K316" i="14" s="1"/>
  <c r="J320" i="14"/>
  <c r="K320" i="14" s="1"/>
  <c r="J324" i="14"/>
  <c r="K324" i="14" s="1"/>
  <c r="J328" i="14"/>
  <c r="K328" i="14" s="1"/>
  <c r="J332" i="14"/>
  <c r="K332" i="14" s="1"/>
  <c r="J336" i="14"/>
  <c r="K336" i="14" s="1"/>
  <c r="J340" i="14"/>
  <c r="K340" i="14" s="1"/>
  <c r="J344" i="14"/>
  <c r="K344" i="14" s="1"/>
  <c r="J348" i="14"/>
  <c r="K348" i="14" s="1"/>
  <c r="J352" i="14"/>
  <c r="K352" i="14" s="1"/>
  <c r="J356" i="14"/>
  <c r="K356" i="14" s="1"/>
  <c r="J360" i="14"/>
  <c r="K360" i="14" s="1"/>
  <c r="J364" i="14"/>
  <c r="K364" i="14" s="1"/>
  <c r="J368" i="14"/>
  <c r="K368" i="14" s="1"/>
  <c r="J372" i="14"/>
  <c r="K372" i="14" s="1"/>
  <c r="J376" i="14"/>
  <c r="K376" i="14" s="1"/>
  <c r="J380" i="14"/>
  <c r="K380" i="14" s="1"/>
  <c r="J384" i="14"/>
  <c r="K384" i="14" s="1"/>
  <c r="J388" i="14"/>
  <c r="K388" i="14" s="1"/>
  <c r="J392" i="14"/>
  <c r="K392" i="14" s="1"/>
  <c r="J396" i="14"/>
  <c r="K396" i="14" s="1"/>
  <c r="J400" i="14"/>
  <c r="K400" i="14" s="1"/>
  <c r="J404" i="14"/>
  <c r="K404" i="14" s="1"/>
  <c r="J408" i="14"/>
  <c r="K408" i="14" s="1"/>
  <c r="J412" i="14"/>
  <c r="K412" i="14" s="1"/>
  <c r="J416" i="14"/>
  <c r="K416" i="14" s="1"/>
  <c r="J420" i="14"/>
  <c r="K420" i="14" s="1"/>
  <c r="J424" i="14"/>
  <c r="K424" i="14" s="1"/>
  <c r="J428" i="14"/>
  <c r="K428" i="14" s="1"/>
  <c r="J432" i="14"/>
  <c r="K432" i="14" s="1"/>
  <c r="J436" i="14"/>
  <c r="K436" i="14" s="1"/>
  <c r="J440" i="14"/>
  <c r="K440" i="14" s="1"/>
  <c r="J444" i="14"/>
  <c r="K444" i="14" s="1"/>
  <c r="J448" i="14"/>
  <c r="K448" i="14" s="1"/>
  <c r="J452" i="14"/>
  <c r="K452" i="14" s="1"/>
  <c r="J456" i="14"/>
  <c r="K456" i="14" s="1"/>
  <c r="J460" i="14"/>
  <c r="K460" i="14" s="1"/>
  <c r="J464" i="14"/>
  <c r="K464" i="14" s="1"/>
  <c r="J468" i="14"/>
  <c r="K468" i="14" s="1"/>
  <c r="J472" i="14"/>
  <c r="K472" i="14" s="1"/>
  <c r="J476" i="14"/>
  <c r="K476" i="14" s="1"/>
  <c r="J480" i="14"/>
  <c r="K480" i="14" s="1"/>
  <c r="J484" i="14"/>
  <c r="K484" i="14" s="1"/>
  <c r="J488" i="14"/>
  <c r="K488" i="14" s="1"/>
  <c r="J492" i="14"/>
  <c r="K492" i="14" s="1"/>
  <c r="J496" i="14"/>
  <c r="K496" i="14" s="1"/>
  <c r="J500" i="14"/>
  <c r="K500" i="14" s="1"/>
  <c r="J504" i="14"/>
  <c r="K504" i="14" s="1"/>
  <c r="J508" i="14"/>
  <c r="K508" i="14" s="1"/>
  <c r="J512" i="14"/>
  <c r="K512" i="14" s="1"/>
  <c r="J516" i="14"/>
  <c r="K516" i="14" s="1"/>
  <c r="J520" i="14"/>
  <c r="K520" i="14" s="1"/>
  <c r="J524" i="14"/>
  <c r="K524" i="14" s="1"/>
  <c r="J528" i="14"/>
  <c r="K528" i="14" s="1"/>
  <c r="J532" i="14"/>
  <c r="K532" i="14" s="1"/>
  <c r="J536" i="14"/>
  <c r="K536" i="14" s="1"/>
  <c r="J540" i="14"/>
  <c r="K540" i="14" s="1"/>
  <c r="J544" i="14"/>
  <c r="K544" i="14" s="1"/>
  <c r="J548" i="14"/>
  <c r="K548" i="14" s="1"/>
  <c r="J552" i="14"/>
  <c r="K552" i="14" s="1"/>
  <c r="J556" i="14"/>
  <c r="K556" i="14" s="1"/>
  <c r="J560" i="14"/>
  <c r="K560" i="14" s="1"/>
  <c r="J564" i="14"/>
  <c r="K564" i="14" s="1"/>
  <c r="J568" i="14"/>
  <c r="K568" i="14" s="1"/>
  <c r="J572" i="14"/>
  <c r="K572" i="14" s="1"/>
  <c r="J576" i="14"/>
  <c r="K576" i="14" s="1"/>
  <c r="J580" i="14"/>
  <c r="K580" i="14" s="1"/>
  <c r="J584" i="14"/>
  <c r="K584" i="14" s="1"/>
  <c r="J588" i="14"/>
  <c r="K588" i="14" s="1"/>
  <c r="J592" i="14"/>
  <c r="K592" i="14" s="1"/>
  <c r="J596" i="14"/>
  <c r="K596" i="14" s="1"/>
  <c r="J600" i="14"/>
  <c r="K600" i="14" s="1"/>
  <c r="J604" i="14"/>
  <c r="K604" i="14" s="1"/>
  <c r="J608" i="14"/>
  <c r="K608" i="14" s="1"/>
  <c r="J612" i="14"/>
  <c r="K612" i="14" s="1"/>
  <c r="J616" i="14"/>
  <c r="K616" i="14" s="1"/>
  <c r="J620" i="14"/>
  <c r="K620" i="14" s="1"/>
  <c r="J624" i="14"/>
  <c r="K624" i="14" s="1"/>
  <c r="J628" i="14"/>
  <c r="K628" i="14" s="1"/>
  <c r="J632" i="14"/>
  <c r="K632" i="14" s="1"/>
  <c r="J636" i="14"/>
  <c r="K636" i="14" s="1"/>
  <c r="J640" i="14"/>
  <c r="K640" i="14" s="1"/>
  <c r="J644" i="14"/>
  <c r="K644" i="14" s="1"/>
  <c r="J648" i="14"/>
  <c r="K648" i="14" s="1"/>
  <c r="J652" i="14"/>
  <c r="K652" i="14" s="1"/>
  <c r="J656" i="14"/>
  <c r="K656" i="14" s="1"/>
  <c r="J660" i="14"/>
  <c r="K660" i="14" s="1"/>
  <c r="J664" i="14"/>
  <c r="K664" i="14" s="1"/>
  <c r="J668" i="14"/>
  <c r="K668" i="14" s="1"/>
  <c r="J672" i="14"/>
  <c r="K672" i="14" s="1"/>
  <c r="J676" i="14"/>
  <c r="K676" i="14" s="1"/>
  <c r="J680" i="14"/>
  <c r="K680" i="14" s="1"/>
  <c r="J684" i="14"/>
  <c r="K684" i="14" s="1"/>
  <c r="J688" i="14"/>
  <c r="K688" i="14" s="1"/>
  <c r="J692" i="14"/>
  <c r="K692" i="14" s="1"/>
  <c r="J696" i="14"/>
  <c r="K696" i="14" s="1"/>
  <c r="J700" i="14"/>
  <c r="K700" i="14" s="1"/>
  <c r="J704" i="14"/>
  <c r="K704" i="14" s="1"/>
  <c r="J708" i="14"/>
  <c r="K708" i="14" s="1"/>
  <c r="J712" i="14"/>
  <c r="K712" i="14" s="1"/>
  <c r="J716" i="14"/>
  <c r="K716" i="14" s="1"/>
  <c r="J720" i="14"/>
  <c r="K720" i="14" s="1"/>
  <c r="J724" i="14"/>
  <c r="K724" i="14" s="1"/>
  <c r="J728" i="14"/>
  <c r="K728" i="14" s="1"/>
  <c r="J732" i="14"/>
  <c r="K732" i="14" s="1"/>
  <c r="J736" i="14"/>
  <c r="K736" i="14" s="1"/>
  <c r="J740" i="14"/>
  <c r="K740" i="14" s="1"/>
  <c r="J744" i="14"/>
  <c r="K744" i="14" s="1"/>
  <c r="J748" i="14"/>
  <c r="K748" i="14" s="1"/>
  <c r="J752" i="14"/>
  <c r="K752" i="14" s="1"/>
  <c r="J756" i="14"/>
  <c r="K756" i="14" s="1"/>
  <c r="J760" i="14"/>
  <c r="K760" i="14" s="1"/>
  <c r="J764" i="14"/>
  <c r="K764" i="14" s="1"/>
  <c r="J768" i="14"/>
  <c r="K768" i="14" s="1"/>
  <c r="J772" i="14"/>
  <c r="K772" i="14" s="1"/>
  <c r="J776" i="14"/>
  <c r="K776" i="14" s="1"/>
  <c r="J780" i="14"/>
  <c r="K780" i="14" s="1"/>
  <c r="J784" i="14"/>
  <c r="K784" i="14" s="1"/>
  <c r="J788" i="14"/>
  <c r="K788" i="14" s="1"/>
  <c r="J792" i="14"/>
  <c r="K792" i="14" s="1"/>
  <c r="J796" i="14"/>
  <c r="K796" i="14" s="1"/>
  <c r="J800" i="14"/>
  <c r="K800" i="14" s="1"/>
  <c r="J804" i="14"/>
  <c r="K804" i="14" s="1"/>
  <c r="J808" i="14"/>
  <c r="K808" i="14" s="1"/>
  <c r="J812" i="14"/>
  <c r="K812" i="14" s="1"/>
  <c r="J816" i="14"/>
  <c r="K816" i="14" s="1"/>
  <c r="J820" i="14"/>
  <c r="K820" i="14" s="1"/>
  <c r="J824" i="14"/>
  <c r="K824" i="14" s="1"/>
  <c r="J828" i="14"/>
  <c r="K828" i="14" s="1"/>
  <c r="J832" i="14"/>
  <c r="K832" i="14" s="1"/>
  <c r="J836" i="14"/>
  <c r="K836" i="14" s="1"/>
  <c r="J840" i="14"/>
  <c r="K840" i="14" s="1"/>
  <c r="J844" i="14"/>
  <c r="K844" i="14" s="1"/>
  <c r="J848" i="14"/>
  <c r="K848" i="14" s="1"/>
  <c r="J852" i="14"/>
  <c r="K852" i="14" s="1"/>
  <c r="J856" i="14"/>
  <c r="K856" i="14" s="1"/>
  <c r="J860" i="14"/>
  <c r="K860" i="14" s="1"/>
  <c r="J864" i="14"/>
  <c r="K864" i="14" s="1"/>
  <c r="J868" i="14"/>
  <c r="K868" i="14" s="1"/>
  <c r="J872" i="14"/>
  <c r="K872" i="14" s="1"/>
  <c r="J876" i="14"/>
  <c r="K876" i="14" s="1"/>
  <c r="J880" i="14"/>
  <c r="K880" i="14" s="1"/>
  <c r="J884" i="14"/>
  <c r="K884" i="14" s="1"/>
  <c r="J888" i="14"/>
  <c r="K888" i="14" s="1"/>
  <c r="J892" i="14"/>
  <c r="K892" i="14" s="1"/>
  <c r="J896" i="14"/>
  <c r="K896" i="14" s="1"/>
  <c r="J900" i="14"/>
  <c r="K900" i="14" s="1"/>
  <c r="J904" i="14"/>
  <c r="K904" i="14" s="1"/>
  <c r="J908" i="14"/>
  <c r="K908" i="14" s="1"/>
  <c r="J912" i="14"/>
  <c r="K912" i="14" s="1"/>
  <c r="J916" i="14"/>
  <c r="K916" i="14" s="1"/>
  <c r="J920" i="14"/>
  <c r="K920" i="14" s="1"/>
  <c r="J924" i="14"/>
  <c r="K924" i="14" s="1"/>
  <c r="J928" i="14"/>
  <c r="K928" i="14" s="1"/>
  <c r="J932" i="14"/>
  <c r="K932" i="14" s="1"/>
  <c r="J936" i="14"/>
  <c r="K936" i="14" s="1"/>
  <c r="J940" i="14"/>
  <c r="K940" i="14" s="1"/>
  <c r="J944" i="14"/>
  <c r="K944" i="14" s="1"/>
  <c r="J948" i="14"/>
  <c r="K948" i="14" s="1"/>
  <c r="J952" i="14"/>
  <c r="K952" i="14" s="1"/>
  <c r="J956" i="14"/>
  <c r="K956" i="14" s="1"/>
  <c r="J960" i="14"/>
  <c r="K960" i="14" s="1"/>
  <c r="J964" i="14"/>
  <c r="K964" i="14" s="1"/>
  <c r="J968" i="14"/>
  <c r="K968" i="14" s="1"/>
  <c r="J972" i="14"/>
  <c r="K972" i="14" s="1"/>
  <c r="J976" i="14"/>
  <c r="K976" i="14" s="1"/>
  <c r="J980" i="14"/>
  <c r="K980" i="14" s="1"/>
  <c r="J984" i="14"/>
  <c r="K984" i="14" s="1"/>
  <c r="J988" i="14"/>
  <c r="K988" i="14" s="1"/>
  <c r="J992" i="14"/>
  <c r="K992" i="14" s="1"/>
  <c r="J996" i="14"/>
  <c r="K996" i="14" s="1"/>
  <c r="J339" i="9"/>
  <c r="K339" i="9" s="1"/>
  <c r="J343" i="9"/>
  <c r="K343" i="9" s="1"/>
  <c r="J347" i="9"/>
  <c r="K347" i="9" s="1"/>
  <c r="J351" i="9"/>
  <c r="K351" i="9" s="1"/>
  <c r="J355" i="9"/>
  <c r="K355" i="9" s="1"/>
  <c r="J359" i="9"/>
  <c r="K359" i="9" s="1"/>
  <c r="J363" i="9"/>
  <c r="K363" i="9" s="1"/>
  <c r="J367" i="9"/>
  <c r="K367" i="9" s="1"/>
  <c r="J371" i="9"/>
  <c r="K371" i="9" s="1"/>
  <c r="J375" i="9"/>
  <c r="K375" i="9" s="1"/>
  <c r="J379" i="9"/>
  <c r="K379" i="9" s="1"/>
  <c r="J383" i="9"/>
  <c r="K383" i="9" s="1"/>
  <c r="J387" i="9"/>
  <c r="K387" i="9" s="1"/>
  <c r="J391" i="9"/>
  <c r="K391" i="9" s="1"/>
  <c r="J395" i="9"/>
  <c r="K395" i="9" s="1"/>
  <c r="J399" i="9"/>
  <c r="K399" i="9" s="1"/>
  <c r="J403" i="9"/>
  <c r="K403" i="9" s="1"/>
  <c r="J407" i="9"/>
  <c r="K407" i="9" s="1"/>
  <c r="J411" i="9"/>
  <c r="K411" i="9" s="1"/>
  <c r="J415" i="9"/>
  <c r="K415" i="9" s="1"/>
  <c r="J419" i="9"/>
  <c r="K419" i="9" s="1"/>
  <c r="J423" i="9"/>
  <c r="K423" i="9" s="1"/>
  <c r="J427" i="9"/>
  <c r="K427" i="9" s="1"/>
  <c r="J431" i="9"/>
  <c r="K431" i="9" s="1"/>
  <c r="J435" i="9"/>
  <c r="K435" i="9" s="1"/>
  <c r="J439" i="9"/>
  <c r="K439" i="9" s="1"/>
  <c r="J443" i="9"/>
  <c r="K443" i="9" s="1"/>
  <c r="J447" i="9"/>
  <c r="K447" i="9" s="1"/>
  <c r="J451" i="9"/>
  <c r="K451" i="9" s="1"/>
  <c r="J455" i="9"/>
  <c r="K455" i="9" s="1"/>
  <c r="J459" i="9"/>
  <c r="K459" i="9" s="1"/>
  <c r="J463" i="9"/>
  <c r="K463" i="9" s="1"/>
  <c r="J467" i="9"/>
  <c r="K467" i="9" s="1"/>
  <c r="J471" i="9"/>
  <c r="K471" i="9" s="1"/>
  <c r="J475" i="9"/>
  <c r="K475" i="9" s="1"/>
  <c r="J479" i="9"/>
  <c r="K479" i="9" s="1"/>
  <c r="J483" i="9"/>
  <c r="K483" i="9" s="1"/>
  <c r="J487" i="9"/>
  <c r="K487" i="9" s="1"/>
  <c r="J491" i="9"/>
  <c r="K491" i="9" s="1"/>
  <c r="J495" i="9"/>
  <c r="K495" i="9" s="1"/>
  <c r="J499" i="9"/>
  <c r="K499" i="9" s="1"/>
  <c r="J503" i="9"/>
  <c r="K503" i="9" s="1"/>
  <c r="J507" i="9"/>
  <c r="K507" i="9" s="1"/>
  <c r="J511" i="9"/>
  <c r="K511" i="9" s="1"/>
  <c r="J515" i="9"/>
  <c r="K515" i="9" s="1"/>
  <c r="J519" i="9"/>
  <c r="K519" i="9" s="1"/>
  <c r="J523" i="9"/>
  <c r="K523" i="9" s="1"/>
  <c r="J527" i="9"/>
  <c r="K527" i="9" s="1"/>
  <c r="J531" i="9"/>
  <c r="K531" i="9" s="1"/>
  <c r="J535" i="9"/>
  <c r="K535" i="9" s="1"/>
  <c r="J539" i="9"/>
  <c r="K539" i="9" s="1"/>
  <c r="J543" i="9"/>
  <c r="K543" i="9" s="1"/>
  <c r="J547" i="9"/>
  <c r="K547" i="9" s="1"/>
  <c r="J551" i="9"/>
  <c r="K551" i="9" s="1"/>
  <c r="J555" i="9"/>
  <c r="K555" i="9" s="1"/>
  <c r="J559" i="9"/>
  <c r="K559" i="9" s="1"/>
  <c r="J563" i="9"/>
  <c r="K563" i="9" s="1"/>
  <c r="J567" i="9"/>
  <c r="K567" i="9" s="1"/>
  <c r="J571" i="9"/>
  <c r="K571" i="9" s="1"/>
  <c r="J575" i="9"/>
  <c r="K575" i="9" s="1"/>
  <c r="J579" i="9"/>
  <c r="K579" i="9" s="1"/>
  <c r="J583" i="9"/>
  <c r="K583" i="9" s="1"/>
  <c r="J587" i="9"/>
  <c r="K587" i="9" s="1"/>
  <c r="J591" i="9"/>
  <c r="K591" i="9" s="1"/>
  <c r="J595" i="9"/>
  <c r="K595" i="9" s="1"/>
  <c r="J599" i="9"/>
  <c r="K599" i="9" s="1"/>
  <c r="J603" i="9"/>
  <c r="K603" i="9" s="1"/>
  <c r="J607" i="9"/>
  <c r="K607" i="9" s="1"/>
  <c r="J611" i="9"/>
  <c r="K611" i="9" s="1"/>
  <c r="J615" i="9"/>
  <c r="K615" i="9" s="1"/>
  <c r="J619" i="9"/>
  <c r="K619" i="9" s="1"/>
  <c r="J623" i="9"/>
  <c r="K623" i="9" s="1"/>
  <c r="J627" i="9"/>
  <c r="K627" i="9" s="1"/>
  <c r="J631" i="9"/>
  <c r="K631" i="9" s="1"/>
  <c r="J635" i="9"/>
  <c r="K635" i="9" s="1"/>
  <c r="J639" i="9"/>
  <c r="K639" i="9" s="1"/>
  <c r="J643" i="9"/>
  <c r="K643" i="9" s="1"/>
  <c r="J647" i="9"/>
  <c r="K647" i="9" s="1"/>
  <c r="J651" i="9"/>
  <c r="K651" i="9" s="1"/>
  <c r="J655" i="9"/>
  <c r="K655" i="9" s="1"/>
  <c r="J659" i="9"/>
  <c r="K659" i="9" s="1"/>
  <c r="J663" i="9"/>
  <c r="K663" i="9" s="1"/>
  <c r="J667" i="9"/>
  <c r="K667" i="9" s="1"/>
  <c r="J671" i="9"/>
  <c r="K671" i="9" s="1"/>
  <c r="J675" i="9"/>
  <c r="K675" i="9" s="1"/>
  <c r="J679" i="9"/>
  <c r="K679" i="9" s="1"/>
  <c r="J683" i="9"/>
  <c r="K683" i="9" s="1"/>
  <c r="J687" i="9"/>
  <c r="K687" i="9" s="1"/>
  <c r="J691" i="9"/>
  <c r="K691" i="9" s="1"/>
  <c r="J695" i="9"/>
  <c r="K695" i="9" s="1"/>
  <c r="J699" i="9"/>
  <c r="K699" i="9" s="1"/>
  <c r="J703" i="9"/>
  <c r="K703" i="9" s="1"/>
  <c r="J707" i="9"/>
  <c r="K707" i="9" s="1"/>
  <c r="J711" i="9"/>
  <c r="K711" i="9" s="1"/>
  <c r="J715" i="9"/>
  <c r="K715" i="9" s="1"/>
  <c r="J719" i="9"/>
  <c r="K719" i="9" s="1"/>
  <c r="J723" i="9"/>
  <c r="K723" i="9" s="1"/>
  <c r="J727" i="9"/>
  <c r="K727" i="9" s="1"/>
  <c r="J731" i="9"/>
  <c r="K731" i="9" s="1"/>
  <c r="J735" i="9"/>
  <c r="K735" i="9" s="1"/>
  <c r="J739" i="9"/>
  <c r="K739" i="9" s="1"/>
  <c r="J743" i="9"/>
  <c r="K743" i="9" s="1"/>
  <c r="J747" i="9"/>
  <c r="K747" i="9" s="1"/>
  <c r="J751" i="9"/>
  <c r="K751" i="9" s="1"/>
  <c r="J755" i="9"/>
  <c r="K755" i="9" s="1"/>
  <c r="J759" i="9"/>
  <c r="K759" i="9" s="1"/>
  <c r="J763" i="9"/>
  <c r="K763" i="9" s="1"/>
  <c r="J767" i="9"/>
  <c r="K767" i="9" s="1"/>
  <c r="J771" i="9"/>
  <c r="K771" i="9" s="1"/>
  <c r="J775" i="9"/>
  <c r="K775" i="9" s="1"/>
  <c r="J779" i="9"/>
  <c r="K779" i="9" s="1"/>
  <c r="J783" i="9"/>
  <c r="K783" i="9" s="1"/>
  <c r="J787" i="9"/>
  <c r="K787" i="9" s="1"/>
  <c r="J791" i="9"/>
  <c r="K791" i="9" s="1"/>
  <c r="J795" i="9"/>
  <c r="K795" i="9" s="1"/>
  <c r="J799" i="9"/>
  <c r="K799" i="9" s="1"/>
  <c r="J803" i="9"/>
  <c r="K803" i="9" s="1"/>
  <c r="J807" i="9"/>
  <c r="K807" i="9" s="1"/>
  <c r="J811" i="9"/>
  <c r="K811" i="9" s="1"/>
  <c r="J815" i="9"/>
  <c r="K815" i="9" s="1"/>
  <c r="J819" i="9"/>
  <c r="K819" i="9" s="1"/>
  <c r="J823" i="9"/>
  <c r="K823" i="9" s="1"/>
  <c r="J827" i="9"/>
  <c r="K827" i="9" s="1"/>
  <c r="J831" i="9"/>
  <c r="K831" i="9" s="1"/>
  <c r="J835" i="9"/>
  <c r="K835" i="9" s="1"/>
  <c r="J839" i="9"/>
  <c r="K839" i="9" s="1"/>
  <c r="J843" i="9"/>
  <c r="K843" i="9" s="1"/>
  <c r="J847" i="9"/>
  <c r="K847" i="9" s="1"/>
  <c r="J851" i="9"/>
  <c r="K851" i="9" s="1"/>
  <c r="J855" i="9"/>
  <c r="K855" i="9" s="1"/>
  <c r="J859" i="9"/>
  <c r="K859" i="9" s="1"/>
  <c r="J863" i="9"/>
  <c r="K863" i="9" s="1"/>
  <c r="J867" i="9"/>
  <c r="K867" i="9" s="1"/>
  <c r="J871" i="9"/>
  <c r="K871" i="9" s="1"/>
  <c r="J875" i="9"/>
  <c r="K875" i="9" s="1"/>
  <c r="J879" i="9"/>
  <c r="K879" i="9" s="1"/>
  <c r="J883" i="9"/>
  <c r="K883" i="9" s="1"/>
  <c r="J887" i="9"/>
  <c r="K887" i="9" s="1"/>
  <c r="J891" i="9"/>
  <c r="K891" i="9" s="1"/>
  <c r="J895" i="9"/>
  <c r="K895" i="9" s="1"/>
  <c r="J899" i="9"/>
  <c r="K899" i="9" s="1"/>
  <c r="J903" i="9"/>
  <c r="K903" i="9" s="1"/>
  <c r="J907" i="9"/>
  <c r="K907" i="9" s="1"/>
  <c r="J911" i="9"/>
  <c r="K911" i="9" s="1"/>
  <c r="J915" i="9"/>
  <c r="K915" i="9" s="1"/>
  <c r="J919" i="9"/>
  <c r="K919" i="9" s="1"/>
  <c r="J923" i="9"/>
  <c r="K923" i="9" s="1"/>
  <c r="J927" i="9"/>
  <c r="K927" i="9" s="1"/>
  <c r="J931" i="9"/>
  <c r="K931" i="9" s="1"/>
  <c r="J935" i="9"/>
  <c r="K935" i="9" s="1"/>
  <c r="J939" i="9"/>
  <c r="K939" i="9" s="1"/>
  <c r="J943" i="9"/>
  <c r="K943" i="9" s="1"/>
  <c r="J947" i="9"/>
  <c r="K947" i="9" s="1"/>
  <c r="J951" i="9"/>
  <c r="K951" i="9" s="1"/>
  <c r="J955" i="9"/>
  <c r="K955" i="9" s="1"/>
  <c r="J959" i="9"/>
  <c r="K959" i="9" s="1"/>
  <c r="J963" i="9"/>
  <c r="K963" i="9" s="1"/>
  <c r="J967" i="9"/>
  <c r="K967" i="9" s="1"/>
  <c r="J971" i="9"/>
  <c r="K971" i="9" s="1"/>
  <c r="J975" i="9"/>
  <c r="K975" i="9" s="1"/>
  <c r="J979" i="9"/>
  <c r="K979" i="9" s="1"/>
  <c r="J983" i="9"/>
  <c r="K983" i="9" s="1"/>
  <c r="J987" i="9"/>
  <c r="K987" i="9" s="1"/>
  <c r="J991" i="9"/>
  <c r="K991" i="9" s="1"/>
  <c r="J995" i="9"/>
  <c r="K995" i="9" s="1"/>
  <c r="J999" i="9"/>
  <c r="K999" i="9" s="1"/>
  <c r="J673" i="10"/>
  <c r="K673" i="10" s="1"/>
  <c r="J677" i="10"/>
  <c r="K677" i="10" s="1"/>
  <c r="J681" i="10"/>
  <c r="K681" i="10" s="1"/>
  <c r="J685" i="10"/>
  <c r="K685" i="10" s="1"/>
  <c r="J689" i="10"/>
  <c r="K689" i="10" s="1"/>
  <c r="J693" i="10"/>
  <c r="K693" i="10" s="1"/>
  <c r="J697" i="10"/>
  <c r="K697" i="10" s="1"/>
  <c r="J701" i="10"/>
  <c r="K701" i="10" s="1"/>
  <c r="J705" i="10"/>
  <c r="K705" i="10" s="1"/>
  <c r="J709" i="10"/>
  <c r="K709" i="10" s="1"/>
  <c r="J713" i="10"/>
  <c r="K713" i="10" s="1"/>
  <c r="J717" i="10"/>
  <c r="K717" i="10" s="1"/>
  <c r="J721" i="10"/>
  <c r="K721" i="10" s="1"/>
  <c r="J725" i="10"/>
  <c r="K725" i="10" s="1"/>
  <c r="J729" i="10"/>
  <c r="K729" i="10" s="1"/>
  <c r="J733" i="10"/>
  <c r="K733" i="10" s="1"/>
  <c r="J737" i="10"/>
  <c r="K737" i="10" s="1"/>
  <c r="J741" i="10"/>
  <c r="K741" i="10" s="1"/>
  <c r="J745" i="10"/>
  <c r="K745" i="10" s="1"/>
  <c r="J749" i="10"/>
  <c r="K749" i="10" s="1"/>
  <c r="J753" i="10"/>
  <c r="K753" i="10" s="1"/>
  <c r="J757" i="10"/>
  <c r="K757" i="10" s="1"/>
  <c r="J761" i="10"/>
  <c r="K761" i="10" s="1"/>
  <c r="J765" i="10"/>
  <c r="K765" i="10" s="1"/>
  <c r="J769" i="10"/>
  <c r="K769" i="10" s="1"/>
  <c r="J773" i="10"/>
  <c r="K773" i="10" s="1"/>
  <c r="J777" i="10"/>
  <c r="K777" i="10" s="1"/>
  <c r="J781" i="10"/>
  <c r="K781" i="10" s="1"/>
  <c r="J785" i="10"/>
  <c r="K785" i="10" s="1"/>
  <c r="J789" i="10"/>
  <c r="K789" i="10" s="1"/>
  <c r="J793" i="10"/>
  <c r="K793" i="10" s="1"/>
  <c r="J797" i="10"/>
  <c r="K797" i="10" s="1"/>
  <c r="J801" i="10"/>
  <c r="K801" i="10" s="1"/>
  <c r="J805" i="10"/>
  <c r="K805" i="10" s="1"/>
  <c r="J809" i="10"/>
  <c r="K809" i="10" s="1"/>
  <c r="J813" i="10"/>
  <c r="K813" i="10" s="1"/>
  <c r="J817" i="10"/>
  <c r="K817" i="10" s="1"/>
  <c r="J821" i="10"/>
  <c r="K821" i="10" s="1"/>
  <c r="J825" i="10"/>
  <c r="K825" i="10" s="1"/>
  <c r="J829" i="10"/>
  <c r="K829" i="10" s="1"/>
  <c r="J833" i="10"/>
  <c r="K833" i="10" s="1"/>
  <c r="J837" i="10"/>
  <c r="K837" i="10" s="1"/>
  <c r="J841" i="10"/>
  <c r="K841" i="10" s="1"/>
  <c r="J845" i="10"/>
  <c r="K845" i="10" s="1"/>
  <c r="J849" i="10"/>
  <c r="K849" i="10" s="1"/>
  <c r="J853" i="10"/>
  <c r="K853" i="10" s="1"/>
  <c r="J857" i="10"/>
  <c r="K857" i="10" s="1"/>
  <c r="J861" i="10"/>
  <c r="K861" i="10" s="1"/>
  <c r="J865" i="10"/>
  <c r="K865" i="10" s="1"/>
  <c r="J869" i="10"/>
  <c r="K869" i="10" s="1"/>
  <c r="J873" i="10"/>
  <c r="K873" i="10" s="1"/>
  <c r="J877" i="10"/>
  <c r="K877" i="10" s="1"/>
  <c r="J881" i="10"/>
  <c r="K881" i="10" s="1"/>
  <c r="J885" i="10"/>
  <c r="K885" i="10" s="1"/>
  <c r="J889" i="10"/>
  <c r="K889" i="10" s="1"/>
  <c r="J893" i="10"/>
  <c r="K893" i="10" s="1"/>
  <c r="J897" i="10"/>
  <c r="K897" i="10" s="1"/>
  <c r="J901" i="10"/>
  <c r="K901" i="10" s="1"/>
  <c r="J905" i="10"/>
  <c r="K905" i="10" s="1"/>
  <c r="J909" i="10"/>
  <c r="K909" i="10" s="1"/>
  <c r="J913" i="10"/>
  <c r="K913" i="10" s="1"/>
  <c r="J917" i="10"/>
  <c r="K917" i="10" s="1"/>
  <c r="J921" i="10"/>
  <c r="K921" i="10" s="1"/>
  <c r="J925" i="10"/>
  <c r="K925" i="10" s="1"/>
  <c r="J929" i="10"/>
  <c r="K929" i="10" s="1"/>
  <c r="J933" i="10"/>
  <c r="K933" i="10" s="1"/>
  <c r="J937" i="10"/>
  <c r="K937" i="10" s="1"/>
  <c r="J941" i="10"/>
  <c r="K941" i="10" s="1"/>
  <c r="J945" i="10"/>
  <c r="K945" i="10" s="1"/>
  <c r="J949" i="10"/>
  <c r="K949" i="10" s="1"/>
  <c r="J953" i="10"/>
  <c r="K953" i="10" s="1"/>
  <c r="J957" i="10"/>
  <c r="K957" i="10" s="1"/>
  <c r="J961" i="10"/>
  <c r="K961" i="10" s="1"/>
  <c r="J965" i="10"/>
  <c r="K965" i="10" s="1"/>
  <c r="J969" i="10"/>
  <c r="K969" i="10" s="1"/>
  <c r="J973" i="10"/>
  <c r="K973" i="10" s="1"/>
  <c r="J977" i="10"/>
  <c r="K977" i="10" s="1"/>
  <c r="J981" i="10"/>
  <c r="K981" i="10" s="1"/>
  <c r="J985" i="10"/>
  <c r="K985" i="10" s="1"/>
  <c r="J989" i="10"/>
  <c r="K989" i="10" s="1"/>
  <c r="J993" i="10"/>
  <c r="K993" i="10" s="1"/>
  <c r="J997" i="10"/>
  <c r="K997" i="10" s="1"/>
  <c r="J11" i="11"/>
  <c r="K11" i="11" s="1"/>
  <c r="J15" i="11"/>
  <c r="K15" i="11" s="1"/>
  <c r="J19" i="11"/>
  <c r="K19" i="11" s="1"/>
  <c r="J23" i="11"/>
  <c r="K23" i="11" s="1"/>
  <c r="J27" i="11"/>
  <c r="K27" i="11" s="1"/>
  <c r="J31" i="11"/>
  <c r="K31" i="11" s="1"/>
  <c r="J35" i="11"/>
  <c r="K35" i="11" s="1"/>
  <c r="J39" i="11"/>
  <c r="K39" i="11" s="1"/>
  <c r="J43" i="11"/>
  <c r="K43" i="11" s="1"/>
  <c r="J47" i="11"/>
  <c r="K47" i="11" s="1"/>
  <c r="J51" i="11"/>
  <c r="K51" i="11" s="1"/>
  <c r="J55" i="11"/>
  <c r="K55" i="11" s="1"/>
  <c r="J59" i="11"/>
  <c r="K59" i="11" s="1"/>
  <c r="J63" i="11"/>
  <c r="K63" i="11" s="1"/>
  <c r="J67" i="11"/>
  <c r="K67" i="11" s="1"/>
  <c r="J71" i="11"/>
  <c r="K71" i="11" s="1"/>
  <c r="J75" i="11"/>
  <c r="K75" i="11" s="1"/>
  <c r="J79" i="11"/>
  <c r="K79" i="11" s="1"/>
  <c r="J83" i="11"/>
  <c r="K83" i="11" s="1"/>
  <c r="J87" i="11"/>
  <c r="K87" i="11" s="1"/>
  <c r="J91" i="11"/>
  <c r="K91" i="11" s="1"/>
  <c r="J95" i="11"/>
  <c r="K95" i="11" s="1"/>
  <c r="J99" i="11"/>
  <c r="K99" i="11" s="1"/>
  <c r="J103" i="11"/>
  <c r="K103" i="11" s="1"/>
  <c r="J107" i="11"/>
  <c r="K107" i="11" s="1"/>
  <c r="J111" i="11"/>
  <c r="K111" i="11" s="1"/>
  <c r="J115" i="11"/>
  <c r="K115" i="11" s="1"/>
  <c r="J119" i="11"/>
  <c r="K119" i="11" s="1"/>
  <c r="J123" i="11"/>
  <c r="K123" i="11" s="1"/>
  <c r="J127" i="11"/>
  <c r="K127" i="11" s="1"/>
  <c r="J131" i="11"/>
  <c r="K131" i="11" s="1"/>
  <c r="J135" i="11"/>
  <c r="K135" i="11" s="1"/>
  <c r="J139" i="11"/>
  <c r="K139" i="11" s="1"/>
  <c r="J143" i="11"/>
  <c r="K143" i="11" s="1"/>
  <c r="J147" i="11"/>
  <c r="K147" i="11" s="1"/>
  <c r="J151" i="11"/>
  <c r="K151" i="11" s="1"/>
  <c r="J155" i="11"/>
  <c r="K155" i="11" s="1"/>
  <c r="J159" i="11"/>
  <c r="K159" i="11" s="1"/>
  <c r="J163" i="11"/>
  <c r="K163" i="11" s="1"/>
  <c r="J167" i="11"/>
  <c r="K167" i="11" s="1"/>
  <c r="J171" i="11"/>
  <c r="K171" i="11" s="1"/>
  <c r="J175" i="11"/>
  <c r="K175" i="11" s="1"/>
  <c r="J179" i="11"/>
  <c r="K179" i="11" s="1"/>
  <c r="J183" i="11"/>
  <c r="K183" i="11" s="1"/>
  <c r="J187" i="11"/>
  <c r="K187" i="11" s="1"/>
  <c r="J191" i="11"/>
  <c r="K191" i="11" s="1"/>
  <c r="J195" i="11"/>
  <c r="K195" i="11" s="1"/>
  <c r="J199" i="11"/>
  <c r="K199" i="11" s="1"/>
  <c r="J203" i="11"/>
  <c r="K203" i="11" s="1"/>
  <c r="J207" i="11"/>
  <c r="K207" i="11" s="1"/>
  <c r="J211" i="11"/>
  <c r="K211" i="11" s="1"/>
  <c r="J215" i="11"/>
  <c r="K215" i="11" s="1"/>
  <c r="J219" i="11"/>
  <c r="K219" i="11" s="1"/>
  <c r="J223" i="11"/>
  <c r="K223" i="11" s="1"/>
  <c r="J227" i="11"/>
  <c r="K227" i="11" s="1"/>
  <c r="J231" i="11"/>
  <c r="K231" i="11" s="1"/>
  <c r="J235" i="11"/>
  <c r="K235" i="11" s="1"/>
  <c r="J239" i="11"/>
  <c r="K239" i="11" s="1"/>
  <c r="J243" i="11"/>
  <c r="K243" i="11" s="1"/>
  <c r="J247" i="11"/>
  <c r="K247" i="11" s="1"/>
  <c r="J251" i="11"/>
  <c r="K251" i="11" s="1"/>
  <c r="J255" i="11"/>
  <c r="K255" i="11" s="1"/>
  <c r="J259" i="11"/>
  <c r="K259" i="11" s="1"/>
  <c r="J263" i="11"/>
  <c r="K263" i="11" s="1"/>
  <c r="J267" i="11"/>
  <c r="K267" i="11" s="1"/>
  <c r="J271" i="11"/>
  <c r="K271" i="11" s="1"/>
  <c r="J275" i="11"/>
  <c r="K275" i="11" s="1"/>
  <c r="J279" i="11"/>
  <c r="K279" i="11" s="1"/>
  <c r="J283" i="11"/>
  <c r="K283" i="11" s="1"/>
  <c r="J287" i="11"/>
  <c r="K287" i="11" s="1"/>
  <c r="J291" i="11"/>
  <c r="K291" i="11" s="1"/>
  <c r="J295" i="11"/>
  <c r="K295" i="11" s="1"/>
  <c r="J299" i="11"/>
  <c r="K299" i="11" s="1"/>
  <c r="J303" i="11"/>
  <c r="K303" i="11" s="1"/>
  <c r="J307" i="11"/>
  <c r="K307" i="11" s="1"/>
  <c r="J311" i="11"/>
  <c r="K311" i="11" s="1"/>
  <c r="J315" i="11"/>
  <c r="K315" i="11" s="1"/>
  <c r="J319" i="11"/>
  <c r="K319" i="11" s="1"/>
  <c r="J323" i="11"/>
  <c r="K323" i="11" s="1"/>
  <c r="J327" i="11"/>
  <c r="K327" i="11" s="1"/>
  <c r="J331" i="11"/>
  <c r="K331" i="11" s="1"/>
  <c r="J335" i="11"/>
  <c r="K335" i="11" s="1"/>
  <c r="J339" i="11"/>
  <c r="K339" i="11" s="1"/>
  <c r="J343" i="11"/>
  <c r="K343" i="11" s="1"/>
  <c r="J347" i="11"/>
  <c r="K347" i="11" s="1"/>
  <c r="J351" i="11"/>
  <c r="K351" i="11" s="1"/>
  <c r="J355" i="11"/>
  <c r="K355" i="11" s="1"/>
  <c r="J359" i="11"/>
  <c r="K359" i="11" s="1"/>
  <c r="J363" i="11"/>
  <c r="K363" i="11" s="1"/>
  <c r="J367" i="11"/>
  <c r="K367" i="11" s="1"/>
  <c r="J371" i="11"/>
  <c r="K371" i="11" s="1"/>
  <c r="J375" i="11"/>
  <c r="K375" i="11" s="1"/>
  <c r="J379" i="11"/>
  <c r="K379" i="11" s="1"/>
  <c r="J383" i="11"/>
  <c r="K383" i="11" s="1"/>
  <c r="J387" i="11"/>
  <c r="K387" i="11" s="1"/>
  <c r="J391" i="11"/>
  <c r="K391" i="11" s="1"/>
  <c r="J395" i="11"/>
  <c r="K395" i="11" s="1"/>
  <c r="J399" i="11"/>
  <c r="K399" i="11" s="1"/>
  <c r="J403" i="11"/>
  <c r="K403" i="11" s="1"/>
  <c r="J407" i="11"/>
  <c r="K407" i="11" s="1"/>
  <c r="J411" i="11"/>
  <c r="K411" i="11" s="1"/>
  <c r="J415" i="11"/>
  <c r="K415" i="11" s="1"/>
  <c r="J419" i="11"/>
  <c r="K419" i="11" s="1"/>
  <c r="J423" i="11"/>
  <c r="K423" i="11" s="1"/>
  <c r="J427" i="11"/>
  <c r="K427" i="11" s="1"/>
  <c r="J431" i="11"/>
  <c r="K431" i="11" s="1"/>
  <c r="J435" i="11"/>
  <c r="K435" i="11" s="1"/>
  <c r="J439" i="11"/>
  <c r="K439" i="11" s="1"/>
  <c r="J443" i="11"/>
  <c r="K443" i="11" s="1"/>
  <c r="J447" i="11"/>
  <c r="K447" i="11" s="1"/>
  <c r="J451" i="11"/>
  <c r="K451" i="11" s="1"/>
  <c r="J455" i="11"/>
  <c r="K455" i="11" s="1"/>
  <c r="J459" i="11"/>
  <c r="K459" i="11" s="1"/>
  <c r="J463" i="11"/>
  <c r="K463" i="11" s="1"/>
  <c r="J467" i="11"/>
  <c r="K467" i="11" s="1"/>
  <c r="J471" i="11"/>
  <c r="K471" i="11" s="1"/>
  <c r="J475" i="11"/>
  <c r="K475" i="11" s="1"/>
  <c r="J479" i="11"/>
  <c r="K479" i="11" s="1"/>
  <c r="J483" i="11"/>
  <c r="K483" i="11" s="1"/>
  <c r="J487" i="11"/>
  <c r="K487" i="11" s="1"/>
  <c r="J491" i="11"/>
  <c r="K491" i="11" s="1"/>
  <c r="J495" i="11"/>
  <c r="K495" i="11" s="1"/>
  <c r="J499" i="11"/>
  <c r="K499" i="11" s="1"/>
  <c r="J503" i="11"/>
  <c r="K503" i="11" s="1"/>
  <c r="J507" i="11"/>
  <c r="K507" i="11" s="1"/>
  <c r="J511" i="11"/>
  <c r="K511" i="11" s="1"/>
  <c r="J515" i="11"/>
  <c r="K515" i="11" s="1"/>
  <c r="J519" i="11"/>
  <c r="K519" i="11" s="1"/>
  <c r="J523" i="11"/>
  <c r="K523" i="11" s="1"/>
  <c r="J527" i="11"/>
  <c r="K527" i="11" s="1"/>
  <c r="J531" i="11"/>
  <c r="K531" i="11" s="1"/>
  <c r="J535" i="11"/>
  <c r="K535" i="11" s="1"/>
  <c r="J539" i="11"/>
  <c r="K539" i="11" s="1"/>
  <c r="J543" i="11"/>
  <c r="K543" i="11" s="1"/>
  <c r="J547" i="11"/>
  <c r="K547" i="11" s="1"/>
  <c r="J551" i="11"/>
  <c r="K551" i="11" s="1"/>
  <c r="J555" i="11"/>
  <c r="K555" i="11" s="1"/>
  <c r="J559" i="11"/>
  <c r="K559" i="11" s="1"/>
  <c r="J563" i="11"/>
  <c r="K563" i="11" s="1"/>
  <c r="J567" i="11"/>
  <c r="K567" i="11" s="1"/>
  <c r="J571" i="11"/>
  <c r="K571" i="11" s="1"/>
  <c r="J575" i="11"/>
  <c r="K575" i="11" s="1"/>
  <c r="J579" i="11"/>
  <c r="K579" i="11" s="1"/>
  <c r="J583" i="11"/>
  <c r="K583" i="11" s="1"/>
  <c r="J587" i="11"/>
  <c r="K587" i="11" s="1"/>
  <c r="J591" i="11"/>
  <c r="K591" i="11" s="1"/>
  <c r="J595" i="11"/>
  <c r="K595" i="11" s="1"/>
  <c r="J599" i="11"/>
  <c r="K599" i="11" s="1"/>
  <c r="J603" i="11"/>
  <c r="K603" i="11" s="1"/>
  <c r="J607" i="11"/>
  <c r="K607" i="11" s="1"/>
  <c r="J611" i="11"/>
  <c r="K611" i="11" s="1"/>
  <c r="J615" i="11"/>
  <c r="K615" i="11" s="1"/>
  <c r="J619" i="11"/>
  <c r="K619" i="11" s="1"/>
  <c r="J623" i="11"/>
  <c r="K623" i="11" s="1"/>
  <c r="J627" i="11"/>
  <c r="K627" i="11" s="1"/>
  <c r="J631" i="11"/>
  <c r="K631" i="11" s="1"/>
  <c r="J635" i="11"/>
  <c r="K635" i="11" s="1"/>
  <c r="J639" i="11"/>
  <c r="K639" i="11" s="1"/>
  <c r="J643" i="11"/>
  <c r="K643" i="11" s="1"/>
  <c r="J647" i="11"/>
  <c r="K647" i="11" s="1"/>
  <c r="J651" i="11"/>
  <c r="K651" i="11" s="1"/>
  <c r="J655" i="11"/>
  <c r="K655" i="11" s="1"/>
  <c r="J659" i="11"/>
  <c r="K659" i="11" s="1"/>
  <c r="J663" i="11"/>
  <c r="K663" i="11" s="1"/>
  <c r="J667" i="11"/>
  <c r="K667" i="11" s="1"/>
  <c r="J671" i="11"/>
  <c r="K671" i="11" s="1"/>
  <c r="J675" i="11"/>
  <c r="K675" i="11" s="1"/>
  <c r="J679" i="11"/>
  <c r="K679" i="11" s="1"/>
  <c r="J683" i="11"/>
  <c r="K683" i="11" s="1"/>
  <c r="J687" i="11"/>
  <c r="K687" i="11" s="1"/>
  <c r="J691" i="11"/>
  <c r="K691" i="11" s="1"/>
  <c r="J695" i="11"/>
  <c r="K695" i="11" s="1"/>
  <c r="J699" i="11"/>
  <c r="K699" i="11" s="1"/>
  <c r="J703" i="11"/>
  <c r="K703" i="11" s="1"/>
  <c r="J707" i="11"/>
  <c r="K707" i="11" s="1"/>
  <c r="J711" i="11"/>
  <c r="K711" i="11" s="1"/>
  <c r="J715" i="11"/>
  <c r="K715" i="11" s="1"/>
  <c r="J719" i="11"/>
  <c r="K719" i="11" s="1"/>
  <c r="J723" i="11"/>
  <c r="K723" i="11" s="1"/>
  <c r="J727" i="11"/>
  <c r="K727" i="11" s="1"/>
  <c r="J731" i="11"/>
  <c r="K731" i="11" s="1"/>
  <c r="J735" i="11"/>
  <c r="K735" i="11" s="1"/>
  <c r="J739" i="11"/>
  <c r="K739" i="11" s="1"/>
  <c r="J743" i="11"/>
  <c r="K743" i="11" s="1"/>
  <c r="J747" i="11"/>
  <c r="K747" i="11" s="1"/>
  <c r="J751" i="11"/>
  <c r="K751" i="11" s="1"/>
  <c r="J755" i="11"/>
  <c r="K755" i="11" s="1"/>
  <c r="J759" i="11"/>
  <c r="K759" i="11" s="1"/>
  <c r="J763" i="11"/>
  <c r="K763" i="11" s="1"/>
  <c r="J767" i="11"/>
  <c r="K767" i="11" s="1"/>
  <c r="J771" i="11"/>
  <c r="K771" i="11" s="1"/>
  <c r="J775" i="11"/>
  <c r="K775" i="11" s="1"/>
  <c r="J779" i="11"/>
  <c r="K779" i="11" s="1"/>
  <c r="J783" i="11"/>
  <c r="K783" i="11" s="1"/>
  <c r="J787" i="11"/>
  <c r="K787" i="11" s="1"/>
  <c r="J791" i="11"/>
  <c r="K791" i="11" s="1"/>
  <c r="J795" i="11"/>
  <c r="K795" i="11" s="1"/>
  <c r="J799" i="11"/>
  <c r="K799" i="11" s="1"/>
  <c r="J803" i="11"/>
  <c r="K803" i="11" s="1"/>
  <c r="J807" i="11"/>
  <c r="K807" i="11" s="1"/>
  <c r="J811" i="11"/>
  <c r="K811" i="11" s="1"/>
  <c r="J815" i="11"/>
  <c r="K815" i="11" s="1"/>
  <c r="J819" i="11"/>
  <c r="K819" i="11" s="1"/>
  <c r="J823" i="11"/>
  <c r="K823" i="11" s="1"/>
  <c r="J827" i="11"/>
  <c r="K827" i="11" s="1"/>
  <c r="J831" i="11"/>
  <c r="K831" i="11" s="1"/>
  <c r="J835" i="11"/>
  <c r="K835" i="11" s="1"/>
  <c r="J839" i="11"/>
  <c r="K839" i="11" s="1"/>
  <c r="J843" i="11"/>
  <c r="K843" i="11" s="1"/>
  <c r="J847" i="11"/>
  <c r="K847" i="11" s="1"/>
  <c r="J851" i="11"/>
  <c r="K851" i="11" s="1"/>
  <c r="J855" i="11"/>
  <c r="K855" i="11" s="1"/>
  <c r="J859" i="11"/>
  <c r="K859" i="11" s="1"/>
  <c r="J863" i="11"/>
  <c r="K863" i="11" s="1"/>
  <c r="J867" i="11"/>
  <c r="K867" i="11" s="1"/>
  <c r="J871" i="11"/>
  <c r="K871" i="11" s="1"/>
  <c r="J875" i="11"/>
  <c r="K875" i="11" s="1"/>
  <c r="J879" i="11"/>
  <c r="K879" i="11" s="1"/>
  <c r="J883" i="11"/>
  <c r="K883" i="11" s="1"/>
  <c r="J887" i="11"/>
  <c r="K887" i="11" s="1"/>
  <c r="J891" i="11"/>
  <c r="K891" i="11" s="1"/>
  <c r="J895" i="11"/>
  <c r="K895" i="11" s="1"/>
  <c r="J899" i="11"/>
  <c r="K899" i="11" s="1"/>
  <c r="J903" i="11"/>
  <c r="K903" i="11" s="1"/>
  <c r="J907" i="11"/>
  <c r="K907" i="11" s="1"/>
  <c r="J911" i="11"/>
  <c r="K911" i="11" s="1"/>
  <c r="J915" i="11"/>
  <c r="K915" i="11" s="1"/>
  <c r="J919" i="11"/>
  <c r="K919" i="11" s="1"/>
  <c r="J923" i="11"/>
  <c r="K923" i="11" s="1"/>
  <c r="J927" i="11"/>
  <c r="K927" i="11" s="1"/>
  <c r="J931" i="11"/>
  <c r="K931" i="11" s="1"/>
  <c r="J935" i="11"/>
  <c r="K935" i="11" s="1"/>
  <c r="J939" i="11"/>
  <c r="K939" i="11" s="1"/>
  <c r="J943" i="11"/>
  <c r="K943" i="11" s="1"/>
  <c r="J947" i="11"/>
  <c r="K947" i="11" s="1"/>
  <c r="J951" i="11"/>
  <c r="K951" i="11" s="1"/>
  <c r="J955" i="11"/>
  <c r="K955" i="11" s="1"/>
  <c r="J959" i="11"/>
  <c r="K959" i="11" s="1"/>
  <c r="J963" i="11"/>
  <c r="K963" i="11" s="1"/>
  <c r="J967" i="11"/>
  <c r="K967" i="11" s="1"/>
  <c r="J971" i="11"/>
  <c r="K971" i="11" s="1"/>
  <c r="J975" i="11"/>
  <c r="K975" i="11" s="1"/>
  <c r="J979" i="11"/>
  <c r="K979" i="11" s="1"/>
  <c r="J983" i="11"/>
  <c r="K983" i="11" s="1"/>
  <c r="J987" i="11"/>
  <c r="K987" i="11" s="1"/>
  <c r="J991" i="11"/>
  <c r="K991" i="11" s="1"/>
  <c r="J995" i="11"/>
  <c r="K995" i="11" s="1"/>
  <c r="J999" i="11"/>
  <c r="K999" i="11" s="1"/>
  <c r="J13" i="12"/>
  <c r="K13" i="12" s="1"/>
  <c r="J17" i="12"/>
  <c r="K17" i="12" s="1"/>
  <c r="J21" i="12"/>
  <c r="K21" i="12" s="1"/>
  <c r="J25" i="12"/>
  <c r="K25" i="12" s="1"/>
  <c r="J29" i="12"/>
  <c r="K29" i="12" s="1"/>
  <c r="J33" i="12"/>
  <c r="K33" i="12" s="1"/>
  <c r="J37" i="12"/>
  <c r="K37" i="12" s="1"/>
  <c r="J41" i="12"/>
  <c r="K41" i="12" s="1"/>
  <c r="J45" i="12"/>
  <c r="K45" i="12" s="1"/>
  <c r="J49" i="12"/>
  <c r="K49" i="12" s="1"/>
  <c r="J53" i="12"/>
  <c r="K53" i="12" s="1"/>
  <c r="J57" i="12"/>
  <c r="K57" i="12" s="1"/>
  <c r="J61" i="12"/>
  <c r="K61" i="12" s="1"/>
  <c r="J65" i="12"/>
  <c r="K65" i="12" s="1"/>
  <c r="J69" i="12"/>
  <c r="K69" i="12" s="1"/>
  <c r="J73" i="12"/>
  <c r="K73" i="12" s="1"/>
  <c r="J77" i="12"/>
  <c r="K77" i="12" s="1"/>
  <c r="J81" i="12"/>
  <c r="K81" i="12" s="1"/>
  <c r="J85" i="12"/>
  <c r="K85" i="12" s="1"/>
  <c r="J89" i="12"/>
  <c r="K89" i="12" s="1"/>
  <c r="J93" i="12"/>
  <c r="K93" i="12" s="1"/>
  <c r="J97" i="12"/>
  <c r="K97" i="12" s="1"/>
  <c r="J101" i="12"/>
  <c r="K101" i="12" s="1"/>
  <c r="J105" i="12"/>
  <c r="K105" i="12" s="1"/>
  <c r="J109" i="12"/>
  <c r="K109" i="12" s="1"/>
  <c r="J113" i="12"/>
  <c r="K113" i="12" s="1"/>
  <c r="J117" i="12"/>
  <c r="K117" i="12" s="1"/>
  <c r="J121" i="12"/>
  <c r="K121" i="12" s="1"/>
  <c r="J125" i="12"/>
  <c r="K125" i="12" s="1"/>
  <c r="J129" i="12"/>
  <c r="K129" i="12" s="1"/>
  <c r="J133" i="12"/>
  <c r="K133" i="12" s="1"/>
  <c r="J137" i="12"/>
  <c r="K137" i="12" s="1"/>
  <c r="J141" i="12"/>
  <c r="K141" i="12" s="1"/>
  <c r="J145" i="12"/>
  <c r="K145" i="12" s="1"/>
  <c r="J149" i="12"/>
  <c r="K149" i="12" s="1"/>
  <c r="J153" i="12"/>
  <c r="K153" i="12" s="1"/>
  <c r="J157" i="12"/>
  <c r="K157" i="12" s="1"/>
  <c r="J161" i="12"/>
  <c r="K161" i="12" s="1"/>
  <c r="J165" i="12"/>
  <c r="K165" i="12" s="1"/>
  <c r="J169" i="12"/>
  <c r="K169" i="12" s="1"/>
  <c r="J173" i="12"/>
  <c r="K173" i="12" s="1"/>
  <c r="J177" i="12"/>
  <c r="K177" i="12" s="1"/>
  <c r="J181" i="12"/>
  <c r="K181" i="12" s="1"/>
  <c r="J185" i="12"/>
  <c r="K185" i="12" s="1"/>
  <c r="J189" i="12"/>
  <c r="K189" i="12" s="1"/>
  <c r="J193" i="12"/>
  <c r="K193" i="12" s="1"/>
  <c r="J197" i="12"/>
  <c r="K197" i="12" s="1"/>
  <c r="J201" i="12"/>
  <c r="K201" i="12" s="1"/>
  <c r="J205" i="12"/>
  <c r="K205" i="12" s="1"/>
  <c r="J209" i="12"/>
  <c r="K209" i="12" s="1"/>
  <c r="J213" i="12"/>
  <c r="K213" i="12" s="1"/>
  <c r="J217" i="12"/>
  <c r="K217" i="12" s="1"/>
  <c r="J221" i="12"/>
  <c r="K221" i="12" s="1"/>
  <c r="J225" i="12"/>
  <c r="K225" i="12" s="1"/>
  <c r="J229" i="12"/>
  <c r="K229" i="12" s="1"/>
  <c r="J233" i="12"/>
  <c r="K233" i="12" s="1"/>
  <c r="J237" i="12"/>
  <c r="K237" i="12" s="1"/>
  <c r="J241" i="12"/>
  <c r="K241" i="12" s="1"/>
  <c r="J245" i="12"/>
  <c r="K245" i="12" s="1"/>
  <c r="J249" i="12"/>
  <c r="K249" i="12" s="1"/>
  <c r="J253" i="12"/>
  <c r="K253" i="12" s="1"/>
  <c r="J257" i="12"/>
  <c r="K257" i="12" s="1"/>
  <c r="J261" i="12"/>
  <c r="K261" i="12" s="1"/>
  <c r="J265" i="12"/>
  <c r="K265" i="12" s="1"/>
  <c r="J269" i="12"/>
  <c r="K269" i="12" s="1"/>
  <c r="J273" i="12"/>
  <c r="K273" i="12" s="1"/>
  <c r="J277" i="12"/>
  <c r="K277" i="12" s="1"/>
  <c r="J281" i="12"/>
  <c r="K281" i="12" s="1"/>
  <c r="J285" i="12"/>
  <c r="K285" i="12" s="1"/>
  <c r="J289" i="12"/>
  <c r="K289" i="12" s="1"/>
  <c r="J293" i="12"/>
  <c r="K293" i="12" s="1"/>
  <c r="J297" i="12"/>
  <c r="K297" i="12" s="1"/>
  <c r="J301" i="12"/>
  <c r="K301" i="12" s="1"/>
  <c r="J305" i="12"/>
  <c r="K305" i="12" s="1"/>
  <c r="J309" i="12"/>
  <c r="K309" i="12" s="1"/>
  <c r="J313" i="12"/>
  <c r="K313" i="12" s="1"/>
  <c r="J317" i="12"/>
  <c r="K317" i="12" s="1"/>
  <c r="J321" i="12"/>
  <c r="K321" i="12" s="1"/>
  <c r="J325" i="12"/>
  <c r="K325" i="12" s="1"/>
  <c r="J329" i="12"/>
  <c r="K329" i="12" s="1"/>
  <c r="J333" i="12"/>
  <c r="K333" i="12" s="1"/>
  <c r="J337" i="12"/>
  <c r="K337" i="12" s="1"/>
  <c r="J341" i="12"/>
  <c r="K341" i="12" s="1"/>
  <c r="J345" i="12"/>
  <c r="K345" i="12" s="1"/>
  <c r="J349" i="12"/>
  <c r="K349" i="12" s="1"/>
  <c r="J353" i="12"/>
  <c r="K353" i="12" s="1"/>
  <c r="J357" i="12"/>
  <c r="K357" i="12" s="1"/>
  <c r="J361" i="12"/>
  <c r="K361" i="12" s="1"/>
  <c r="J365" i="12"/>
  <c r="K365" i="12" s="1"/>
  <c r="J369" i="12"/>
  <c r="K369" i="12" s="1"/>
  <c r="J373" i="12"/>
  <c r="K373" i="12" s="1"/>
  <c r="J377" i="12"/>
  <c r="K377" i="12" s="1"/>
  <c r="J381" i="12"/>
  <c r="K381" i="12" s="1"/>
  <c r="J385" i="12"/>
  <c r="K385" i="12" s="1"/>
  <c r="J389" i="12"/>
  <c r="K389" i="12" s="1"/>
  <c r="J393" i="12"/>
  <c r="K393" i="12" s="1"/>
  <c r="J397" i="12"/>
  <c r="K397" i="12" s="1"/>
  <c r="J401" i="12"/>
  <c r="K401" i="12" s="1"/>
  <c r="J405" i="12"/>
  <c r="K405" i="12" s="1"/>
  <c r="J409" i="12"/>
  <c r="K409" i="12" s="1"/>
  <c r="J413" i="12"/>
  <c r="K413" i="12" s="1"/>
  <c r="J417" i="12"/>
  <c r="K417" i="12" s="1"/>
  <c r="J421" i="12"/>
  <c r="K421" i="12" s="1"/>
  <c r="J425" i="12"/>
  <c r="K425" i="12" s="1"/>
  <c r="J429" i="12"/>
  <c r="K429" i="12" s="1"/>
  <c r="J433" i="12"/>
  <c r="K433" i="12" s="1"/>
  <c r="J437" i="12"/>
  <c r="K437" i="12" s="1"/>
  <c r="J441" i="12"/>
  <c r="K441" i="12" s="1"/>
  <c r="J445" i="12"/>
  <c r="K445" i="12" s="1"/>
  <c r="J449" i="12"/>
  <c r="K449" i="12" s="1"/>
  <c r="J453" i="12"/>
  <c r="K453" i="12" s="1"/>
  <c r="J457" i="12"/>
  <c r="K457" i="12" s="1"/>
  <c r="J461" i="12"/>
  <c r="K461" i="12" s="1"/>
  <c r="J465" i="12"/>
  <c r="K465" i="12" s="1"/>
  <c r="J469" i="12"/>
  <c r="K469" i="12" s="1"/>
  <c r="J473" i="12"/>
  <c r="K473" i="12" s="1"/>
  <c r="J477" i="12"/>
  <c r="K477" i="12" s="1"/>
  <c r="J481" i="12"/>
  <c r="K481" i="12" s="1"/>
  <c r="J485" i="12"/>
  <c r="K485" i="12" s="1"/>
  <c r="J489" i="12"/>
  <c r="K489" i="12" s="1"/>
  <c r="J493" i="12"/>
  <c r="K493" i="12" s="1"/>
  <c r="J497" i="12"/>
  <c r="K497" i="12" s="1"/>
  <c r="J501" i="12"/>
  <c r="K501" i="12" s="1"/>
  <c r="J505" i="12"/>
  <c r="K505" i="12" s="1"/>
  <c r="J509" i="12"/>
  <c r="K509" i="12" s="1"/>
  <c r="J513" i="12"/>
  <c r="K513" i="12" s="1"/>
  <c r="J517" i="12"/>
  <c r="K517" i="12" s="1"/>
  <c r="J521" i="12"/>
  <c r="K521" i="12" s="1"/>
  <c r="J525" i="12"/>
  <c r="K525" i="12" s="1"/>
  <c r="J529" i="12"/>
  <c r="K529" i="12" s="1"/>
  <c r="J533" i="12"/>
  <c r="K533" i="12" s="1"/>
  <c r="J537" i="12"/>
  <c r="K537" i="12" s="1"/>
  <c r="J541" i="12"/>
  <c r="K541" i="12" s="1"/>
  <c r="J545" i="12"/>
  <c r="K545" i="12" s="1"/>
  <c r="J549" i="12"/>
  <c r="K549" i="12" s="1"/>
  <c r="J553" i="12"/>
  <c r="K553" i="12" s="1"/>
  <c r="J557" i="12"/>
  <c r="K557" i="12" s="1"/>
  <c r="J561" i="12"/>
  <c r="K561" i="12" s="1"/>
  <c r="J565" i="12"/>
  <c r="K565" i="12" s="1"/>
  <c r="J569" i="12"/>
  <c r="K569" i="12" s="1"/>
  <c r="J573" i="12"/>
  <c r="K573" i="12" s="1"/>
  <c r="J577" i="12"/>
  <c r="K577" i="12" s="1"/>
  <c r="J581" i="12"/>
  <c r="K581" i="12" s="1"/>
  <c r="J585" i="12"/>
  <c r="K585" i="12" s="1"/>
  <c r="J589" i="12"/>
  <c r="K589" i="12" s="1"/>
  <c r="J593" i="12"/>
  <c r="K593" i="12" s="1"/>
  <c r="J597" i="12"/>
  <c r="K597" i="12" s="1"/>
  <c r="J601" i="12"/>
  <c r="K601" i="12" s="1"/>
  <c r="J605" i="12"/>
  <c r="K605" i="12" s="1"/>
  <c r="J609" i="12"/>
  <c r="K609" i="12" s="1"/>
  <c r="J613" i="12"/>
  <c r="K613" i="12" s="1"/>
  <c r="J617" i="12"/>
  <c r="K617" i="12" s="1"/>
  <c r="J621" i="12"/>
  <c r="K621" i="12" s="1"/>
  <c r="J625" i="12"/>
  <c r="K625" i="12" s="1"/>
  <c r="J629" i="12"/>
  <c r="K629" i="12" s="1"/>
  <c r="J633" i="12"/>
  <c r="K633" i="12" s="1"/>
  <c r="J637" i="12"/>
  <c r="K637" i="12" s="1"/>
  <c r="J641" i="12"/>
  <c r="K641" i="12" s="1"/>
  <c r="J645" i="12"/>
  <c r="K645" i="12" s="1"/>
  <c r="J649" i="12"/>
  <c r="K649" i="12" s="1"/>
  <c r="J653" i="12"/>
  <c r="K653" i="12" s="1"/>
  <c r="J657" i="12"/>
  <c r="K657" i="12" s="1"/>
  <c r="J661" i="12"/>
  <c r="K661" i="12" s="1"/>
  <c r="J665" i="12"/>
  <c r="K665" i="12" s="1"/>
  <c r="J669" i="12"/>
  <c r="K669" i="12" s="1"/>
  <c r="J673" i="12"/>
  <c r="K673" i="12" s="1"/>
  <c r="J677" i="12"/>
  <c r="K677" i="12" s="1"/>
  <c r="J681" i="12"/>
  <c r="K681" i="12" s="1"/>
  <c r="J685" i="12"/>
  <c r="K685" i="12" s="1"/>
  <c r="J689" i="12"/>
  <c r="K689" i="12" s="1"/>
  <c r="J693" i="12"/>
  <c r="K693" i="12" s="1"/>
  <c r="J697" i="12"/>
  <c r="K697" i="12" s="1"/>
  <c r="J701" i="12"/>
  <c r="K701" i="12" s="1"/>
  <c r="J705" i="12"/>
  <c r="K705" i="12" s="1"/>
  <c r="J709" i="12"/>
  <c r="K709" i="12" s="1"/>
  <c r="J713" i="12"/>
  <c r="K713" i="12" s="1"/>
  <c r="J717" i="12"/>
  <c r="K717" i="12" s="1"/>
  <c r="J721" i="12"/>
  <c r="K721" i="12" s="1"/>
  <c r="J725" i="12"/>
  <c r="K725" i="12" s="1"/>
  <c r="J729" i="12"/>
  <c r="K729" i="12" s="1"/>
  <c r="J733" i="12"/>
  <c r="K733" i="12" s="1"/>
  <c r="J737" i="12"/>
  <c r="K737" i="12" s="1"/>
  <c r="J741" i="12"/>
  <c r="K741" i="12" s="1"/>
  <c r="J745" i="12"/>
  <c r="K745" i="12" s="1"/>
  <c r="J749" i="12"/>
  <c r="K749" i="12" s="1"/>
  <c r="J753" i="12"/>
  <c r="K753" i="12" s="1"/>
  <c r="J757" i="12"/>
  <c r="K757" i="12" s="1"/>
  <c r="J761" i="12"/>
  <c r="K761" i="12" s="1"/>
  <c r="J765" i="12"/>
  <c r="K765" i="12" s="1"/>
  <c r="J769" i="12"/>
  <c r="K769" i="12" s="1"/>
  <c r="J773" i="12"/>
  <c r="K773" i="12" s="1"/>
  <c r="J777" i="12"/>
  <c r="K777" i="12" s="1"/>
  <c r="J781" i="12"/>
  <c r="K781" i="12" s="1"/>
  <c r="J785" i="12"/>
  <c r="K785" i="12" s="1"/>
  <c r="J789" i="12"/>
  <c r="K789" i="12" s="1"/>
  <c r="J793" i="12"/>
  <c r="K793" i="12" s="1"/>
  <c r="J797" i="12"/>
  <c r="K797" i="12" s="1"/>
  <c r="J801" i="12"/>
  <c r="K801" i="12" s="1"/>
  <c r="J805" i="12"/>
  <c r="K805" i="12" s="1"/>
  <c r="J809" i="12"/>
  <c r="K809" i="12" s="1"/>
  <c r="J813" i="12"/>
  <c r="K813" i="12" s="1"/>
  <c r="J817" i="12"/>
  <c r="K817" i="12" s="1"/>
  <c r="J821" i="12"/>
  <c r="K821" i="12" s="1"/>
  <c r="J825" i="12"/>
  <c r="K825" i="12" s="1"/>
  <c r="J829" i="12"/>
  <c r="K829" i="12" s="1"/>
  <c r="J833" i="12"/>
  <c r="K833" i="12" s="1"/>
  <c r="J837" i="12"/>
  <c r="K837" i="12" s="1"/>
  <c r="J841" i="12"/>
  <c r="K841" i="12" s="1"/>
  <c r="J845" i="12"/>
  <c r="K845" i="12" s="1"/>
  <c r="J849" i="12"/>
  <c r="K849" i="12" s="1"/>
  <c r="J853" i="12"/>
  <c r="K853" i="12" s="1"/>
  <c r="J857" i="12"/>
  <c r="K857" i="12" s="1"/>
  <c r="J861" i="12"/>
  <c r="K861" i="12" s="1"/>
  <c r="J865" i="12"/>
  <c r="K865" i="12" s="1"/>
  <c r="J869" i="12"/>
  <c r="K869" i="12" s="1"/>
  <c r="J873" i="12"/>
  <c r="K873" i="12" s="1"/>
  <c r="J877" i="12"/>
  <c r="K877" i="12" s="1"/>
  <c r="J881" i="12"/>
  <c r="K881" i="12" s="1"/>
  <c r="J885" i="12"/>
  <c r="K885" i="12" s="1"/>
  <c r="J889" i="12"/>
  <c r="K889" i="12" s="1"/>
  <c r="J893" i="12"/>
  <c r="K893" i="12" s="1"/>
  <c r="J897" i="12"/>
  <c r="K897" i="12" s="1"/>
  <c r="J901" i="12"/>
  <c r="K901" i="12" s="1"/>
  <c r="J905" i="12"/>
  <c r="K905" i="12" s="1"/>
  <c r="J909" i="12"/>
  <c r="K909" i="12" s="1"/>
  <c r="J913" i="12"/>
  <c r="K913" i="12" s="1"/>
  <c r="J917" i="12"/>
  <c r="K917" i="12" s="1"/>
  <c r="J921" i="12"/>
  <c r="K921" i="12" s="1"/>
  <c r="J925" i="12"/>
  <c r="K925" i="12" s="1"/>
  <c r="J929" i="12"/>
  <c r="K929" i="12" s="1"/>
  <c r="J933" i="12"/>
  <c r="K933" i="12" s="1"/>
  <c r="J937" i="12"/>
  <c r="K937" i="12" s="1"/>
  <c r="J941" i="12"/>
  <c r="K941" i="12" s="1"/>
  <c r="J945" i="12"/>
  <c r="K945" i="12" s="1"/>
  <c r="J949" i="12"/>
  <c r="K949" i="12" s="1"/>
  <c r="J953" i="12"/>
  <c r="K953" i="12" s="1"/>
  <c r="J957" i="12"/>
  <c r="K957" i="12" s="1"/>
  <c r="J961" i="12"/>
  <c r="K961" i="12" s="1"/>
  <c r="J965" i="12"/>
  <c r="K965" i="12" s="1"/>
  <c r="J969" i="12"/>
  <c r="K969" i="12" s="1"/>
  <c r="J973" i="12"/>
  <c r="K973" i="12" s="1"/>
  <c r="J977" i="12"/>
  <c r="K977" i="12" s="1"/>
  <c r="J981" i="12"/>
  <c r="K981" i="12" s="1"/>
  <c r="J985" i="12"/>
  <c r="K985" i="12" s="1"/>
  <c r="J989" i="12"/>
  <c r="K989" i="12" s="1"/>
  <c r="J993" i="12"/>
  <c r="K993" i="12" s="1"/>
  <c r="J997" i="12"/>
  <c r="K997" i="12" s="1"/>
  <c r="J11" i="13"/>
  <c r="K11" i="13" s="1"/>
  <c r="J15" i="13"/>
  <c r="K15" i="13" s="1"/>
  <c r="J19" i="13"/>
  <c r="K19" i="13" s="1"/>
  <c r="J23" i="13"/>
  <c r="K23" i="13" s="1"/>
  <c r="J27" i="13"/>
  <c r="K27" i="13" s="1"/>
  <c r="J31" i="13"/>
  <c r="K31" i="13" s="1"/>
  <c r="J35" i="13"/>
  <c r="K35" i="13" s="1"/>
  <c r="J39" i="13"/>
  <c r="K39" i="13" s="1"/>
  <c r="J43" i="13"/>
  <c r="K43" i="13" s="1"/>
  <c r="J47" i="13"/>
  <c r="K47" i="13" s="1"/>
  <c r="J51" i="13"/>
  <c r="K51" i="13" s="1"/>
  <c r="J55" i="13"/>
  <c r="K55" i="13" s="1"/>
  <c r="J59" i="13"/>
  <c r="K59" i="13" s="1"/>
  <c r="J63" i="13"/>
  <c r="K63" i="13" s="1"/>
  <c r="J67" i="13"/>
  <c r="K67" i="13" s="1"/>
  <c r="J71" i="13"/>
  <c r="K71" i="13" s="1"/>
  <c r="J75" i="13"/>
  <c r="K75" i="13" s="1"/>
  <c r="J79" i="13"/>
  <c r="K79" i="13" s="1"/>
  <c r="J83" i="13"/>
  <c r="K83" i="13" s="1"/>
  <c r="J87" i="13"/>
  <c r="K87" i="13" s="1"/>
  <c r="J91" i="13"/>
  <c r="K91" i="13" s="1"/>
  <c r="J95" i="13"/>
  <c r="K95" i="13" s="1"/>
  <c r="J99" i="13"/>
  <c r="K99" i="13" s="1"/>
  <c r="J103" i="13"/>
  <c r="K103" i="13" s="1"/>
  <c r="J107" i="13"/>
  <c r="K107" i="13" s="1"/>
  <c r="J111" i="13"/>
  <c r="K111" i="13" s="1"/>
  <c r="J115" i="13"/>
  <c r="K115" i="13" s="1"/>
  <c r="J119" i="13"/>
  <c r="K119" i="13" s="1"/>
  <c r="J123" i="13"/>
  <c r="K123" i="13" s="1"/>
  <c r="J127" i="13"/>
  <c r="K127" i="13" s="1"/>
  <c r="J131" i="13"/>
  <c r="K131" i="13" s="1"/>
  <c r="J135" i="13"/>
  <c r="K135" i="13" s="1"/>
  <c r="J139" i="13"/>
  <c r="K139" i="13" s="1"/>
  <c r="J143" i="13"/>
  <c r="K143" i="13" s="1"/>
  <c r="J147" i="13"/>
  <c r="K147" i="13" s="1"/>
  <c r="J151" i="13"/>
  <c r="K151" i="13" s="1"/>
  <c r="J155" i="13"/>
  <c r="K155" i="13" s="1"/>
  <c r="J159" i="13"/>
  <c r="K159" i="13" s="1"/>
  <c r="J163" i="13"/>
  <c r="K163" i="13" s="1"/>
  <c r="J167" i="13"/>
  <c r="K167" i="13" s="1"/>
  <c r="J171" i="13"/>
  <c r="K171" i="13" s="1"/>
  <c r="J175" i="13"/>
  <c r="K175" i="13" s="1"/>
  <c r="J179" i="13"/>
  <c r="K179" i="13" s="1"/>
  <c r="J183" i="13"/>
  <c r="K183" i="13" s="1"/>
  <c r="J187" i="13"/>
  <c r="K187" i="13" s="1"/>
  <c r="J191" i="13"/>
  <c r="K191" i="13" s="1"/>
  <c r="J195" i="13"/>
  <c r="K195" i="13" s="1"/>
  <c r="J199" i="13"/>
  <c r="K199" i="13" s="1"/>
  <c r="J203" i="13"/>
  <c r="K203" i="13" s="1"/>
  <c r="J207" i="13"/>
  <c r="K207" i="13" s="1"/>
  <c r="J211" i="13"/>
  <c r="K211" i="13" s="1"/>
  <c r="J215" i="13"/>
  <c r="K215" i="13" s="1"/>
  <c r="J219" i="13"/>
  <c r="K219" i="13" s="1"/>
  <c r="J223" i="13"/>
  <c r="K223" i="13" s="1"/>
  <c r="J227" i="13"/>
  <c r="K227" i="13" s="1"/>
  <c r="J231" i="13"/>
  <c r="K231" i="13" s="1"/>
  <c r="J235" i="13"/>
  <c r="K235" i="13" s="1"/>
  <c r="J239" i="13"/>
  <c r="K239" i="13" s="1"/>
  <c r="J243" i="13"/>
  <c r="K243" i="13" s="1"/>
  <c r="J247" i="13"/>
  <c r="K247" i="13" s="1"/>
  <c r="J251" i="13"/>
  <c r="K251" i="13" s="1"/>
  <c r="J255" i="13"/>
  <c r="K255" i="13" s="1"/>
  <c r="J259" i="13"/>
  <c r="K259" i="13" s="1"/>
  <c r="J263" i="13"/>
  <c r="K263" i="13" s="1"/>
  <c r="J267" i="13"/>
  <c r="K267" i="13" s="1"/>
  <c r="J271" i="13"/>
  <c r="K271" i="13" s="1"/>
  <c r="J275" i="13"/>
  <c r="K275" i="13" s="1"/>
  <c r="J279" i="13"/>
  <c r="K279" i="13" s="1"/>
  <c r="J283" i="13"/>
  <c r="K283" i="13" s="1"/>
  <c r="J287" i="13"/>
  <c r="K287" i="13" s="1"/>
  <c r="J291" i="13"/>
  <c r="K291" i="13" s="1"/>
  <c r="J295" i="13"/>
  <c r="K295" i="13" s="1"/>
  <c r="J299" i="13"/>
  <c r="K299" i="13" s="1"/>
  <c r="J303" i="13"/>
  <c r="K303" i="13" s="1"/>
  <c r="J307" i="13"/>
  <c r="K307" i="13" s="1"/>
  <c r="J311" i="13"/>
  <c r="K311" i="13" s="1"/>
  <c r="J315" i="13"/>
  <c r="K315" i="13" s="1"/>
  <c r="J319" i="13"/>
  <c r="K319" i="13" s="1"/>
  <c r="J323" i="13"/>
  <c r="K323" i="13" s="1"/>
  <c r="J327" i="13"/>
  <c r="K327" i="13" s="1"/>
  <c r="J331" i="13"/>
  <c r="K331" i="13" s="1"/>
  <c r="J335" i="13"/>
  <c r="K335" i="13" s="1"/>
  <c r="J339" i="13"/>
  <c r="K339" i="13" s="1"/>
  <c r="J343" i="13"/>
  <c r="K343" i="13" s="1"/>
  <c r="J347" i="13"/>
  <c r="K347" i="13" s="1"/>
  <c r="J351" i="13"/>
  <c r="K351" i="13" s="1"/>
  <c r="J355" i="13"/>
  <c r="K355" i="13" s="1"/>
  <c r="J359" i="13"/>
  <c r="K359" i="13" s="1"/>
  <c r="J363" i="13"/>
  <c r="K363" i="13" s="1"/>
  <c r="J367" i="13"/>
  <c r="K367" i="13" s="1"/>
  <c r="J371" i="13"/>
  <c r="K371" i="13" s="1"/>
  <c r="J375" i="13"/>
  <c r="K375" i="13" s="1"/>
  <c r="J379" i="13"/>
  <c r="K379" i="13" s="1"/>
  <c r="J383" i="13"/>
  <c r="K383" i="13" s="1"/>
  <c r="J387" i="13"/>
  <c r="K387" i="13" s="1"/>
  <c r="J391" i="13"/>
  <c r="K391" i="13" s="1"/>
  <c r="J395" i="13"/>
  <c r="K395" i="13" s="1"/>
  <c r="J399" i="13"/>
  <c r="K399" i="13" s="1"/>
  <c r="J403" i="13"/>
  <c r="K403" i="13" s="1"/>
  <c r="J407" i="13"/>
  <c r="K407" i="13" s="1"/>
  <c r="J411" i="13"/>
  <c r="K411" i="13" s="1"/>
  <c r="J415" i="13"/>
  <c r="K415" i="13" s="1"/>
  <c r="J419" i="13"/>
  <c r="K419" i="13" s="1"/>
  <c r="J423" i="13"/>
  <c r="K423" i="13" s="1"/>
  <c r="J427" i="13"/>
  <c r="K427" i="13" s="1"/>
  <c r="J431" i="13"/>
  <c r="K431" i="13" s="1"/>
  <c r="J435" i="13"/>
  <c r="K435" i="13" s="1"/>
  <c r="J439" i="13"/>
  <c r="K439" i="13" s="1"/>
  <c r="J443" i="13"/>
  <c r="K443" i="13" s="1"/>
  <c r="J447" i="13"/>
  <c r="K447" i="13" s="1"/>
  <c r="J451" i="13"/>
  <c r="K451" i="13" s="1"/>
  <c r="J455" i="13"/>
  <c r="K455" i="13" s="1"/>
  <c r="J459" i="13"/>
  <c r="K459" i="13" s="1"/>
  <c r="J463" i="13"/>
  <c r="K463" i="13" s="1"/>
  <c r="J467" i="13"/>
  <c r="K467" i="13" s="1"/>
  <c r="J471" i="13"/>
  <c r="K471" i="13" s="1"/>
  <c r="J475" i="13"/>
  <c r="K475" i="13" s="1"/>
  <c r="J479" i="13"/>
  <c r="K479" i="13" s="1"/>
  <c r="J483" i="13"/>
  <c r="K483" i="13" s="1"/>
  <c r="J487" i="13"/>
  <c r="K487" i="13" s="1"/>
  <c r="J491" i="13"/>
  <c r="K491" i="13" s="1"/>
  <c r="J495" i="13"/>
  <c r="K495" i="13" s="1"/>
  <c r="J499" i="13"/>
  <c r="K499" i="13" s="1"/>
  <c r="J503" i="13"/>
  <c r="K503" i="13" s="1"/>
  <c r="J507" i="13"/>
  <c r="K507" i="13" s="1"/>
  <c r="J511" i="13"/>
  <c r="K511" i="13" s="1"/>
  <c r="J515" i="13"/>
  <c r="K515" i="13" s="1"/>
  <c r="J519" i="13"/>
  <c r="K519" i="13" s="1"/>
  <c r="J523" i="13"/>
  <c r="K523" i="13" s="1"/>
  <c r="J527" i="13"/>
  <c r="K527" i="13" s="1"/>
  <c r="J531" i="13"/>
  <c r="K531" i="13" s="1"/>
  <c r="J535" i="13"/>
  <c r="K535" i="13" s="1"/>
  <c r="J539" i="13"/>
  <c r="K539" i="13" s="1"/>
  <c r="J543" i="13"/>
  <c r="K543" i="13" s="1"/>
  <c r="J547" i="13"/>
  <c r="K547" i="13" s="1"/>
  <c r="J551" i="13"/>
  <c r="K551" i="13" s="1"/>
  <c r="J555" i="13"/>
  <c r="K555" i="13" s="1"/>
  <c r="J559" i="13"/>
  <c r="K559" i="13" s="1"/>
  <c r="J563" i="13"/>
  <c r="K563" i="13" s="1"/>
  <c r="J567" i="13"/>
  <c r="K567" i="13" s="1"/>
  <c r="J571" i="13"/>
  <c r="K571" i="13" s="1"/>
  <c r="J575" i="13"/>
  <c r="K575" i="13" s="1"/>
  <c r="J579" i="13"/>
  <c r="K579" i="13" s="1"/>
  <c r="J583" i="13"/>
  <c r="K583" i="13" s="1"/>
  <c r="J587" i="13"/>
  <c r="K587" i="13" s="1"/>
  <c r="J591" i="13"/>
  <c r="K591" i="13" s="1"/>
  <c r="J595" i="13"/>
  <c r="K595" i="13" s="1"/>
  <c r="J599" i="13"/>
  <c r="K599" i="13" s="1"/>
  <c r="J603" i="13"/>
  <c r="K603" i="13" s="1"/>
  <c r="J607" i="13"/>
  <c r="K607" i="13" s="1"/>
  <c r="J611" i="13"/>
  <c r="K611" i="13" s="1"/>
  <c r="J615" i="13"/>
  <c r="K615" i="13" s="1"/>
  <c r="J619" i="13"/>
  <c r="K619" i="13" s="1"/>
  <c r="J623" i="13"/>
  <c r="K623" i="13" s="1"/>
  <c r="J627" i="13"/>
  <c r="K627" i="13" s="1"/>
  <c r="J631" i="13"/>
  <c r="K631" i="13" s="1"/>
  <c r="J635" i="13"/>
  <c r="K635" i="13" s="1"/>
  <c r="J639" i="13"/>
  <c r="K639" i="13" s="1"/>
  <c r="J643" i="13"/>
  <c r="K643" i="13" s="1"/>
  <c r="J647" i="13"/>
  <c r="K647" i="13" s="1"/>
  <c r="J651" i="13"/>
  <c r="K651" i="13" s="1"/>
  <c r="J655" i="13"/>
  <c r="K655" i="13" s="1"/>
  <c r="J659" i="13"/>
  <c r="K659" i="13" s="1"/>
  <c r="J663" i="13"/>
  <c r="K663" i="13" s="1"/>
  <c r="J667" i="13"/>
  <c r="K667" i="13" s="1"/>
  <c r="J671" i="13"/>
  <c r="K671" i="13" s="1"/>
  <c r="J675" i="13"/>
  <c r="K675" i="13" s="1"/>
  <c r="J679" i="13"/>
  <c r="K679" i="13" s="1"/>
  <c r="J683" i="13"/>
  <c r="K683" i="13" s="1"/>
  <c r="J687" i="13"/>
  <c r="K687" i="13" s="1"/>
  <c r="J691" i="13"/>
  <c r="K691" i="13" s="1"/>
  <c r="J695" i="13"/>
  <c r="K695" i="13" s="1"/>
  <c r="J699" i="13"/>
  <c r="K699" i="13" s="1"/>
  <c r="J703" i="13"/>
  <c r="K703" i="13" s="1"/>
  <c r="J707" i="13"/>
  <c r="K707" i="13" s="1"/>
  <c r="J711" i="13"/>
  <c r="K711" i="13" s="1"/>
  <c r="J715" i="13"/>
  <c r="K715" i="13" s="1"/>
  <c r="J719" i="13"/>
  <c r="K719" i="13" s="1"/>
  <c r="J723" i="13"/>
  <c r="K723" i="13" s="1"/>
  <c r="J727" i="13"/>
  <c r="K727" i="13" s="1"/>
  <c r="J731" i="13"/>
  <c r="K731" i="13" s="1"/>
  <c r="J735" i="13"/>
  <c r="K735" i="13" s="1"/>
  <c r="J739" i="13"/>
  <c r="K739" i="13" s="1"/>
  <c r="J743" i="13"/>
  <c r="K743" i="13" s="1"/>
  <c r="J747" i="13"/>
  <c r="K747" i="13" s="1"/>
  <c r="J751" i="13"/>
  <c r="K751" i="13" s="1"/>
  <c r="J755" i="13"/>
  <c r="K755" i="13" s="1"/>
  <c r="J759" i="13"/>
  <c r="K759" i="13" s="1"/>
  <c r="J763" i="13"/>
  <c r="K763" i="13" s="1"/>
  <c r="J767" i="13"/>
  <c r="K767" i="13" s="1"/>
  <c r="J771" i="13"/>
  <c r="K771" i="13" s="1"/>
  <c r="J775" i="13"/>
  <c r="K775" i="13" s="1"/>
  <c r="J779" i="13"/>
  <c r="K779" i="13" s="1"/>
  <c r="J783" i="13"/>
  <c r="K783" i="13" s="1"/>
  <c r="J787" i="13"/>
  <c r="K787" i="13" s="1"/>
  <c r="J791" i="13"/>
  <c r="K791" i="13" s="1"/>
  <c r="J795" i="13"/>
  <c r="K795" i="13" s="1"/>
  <c r="J799" i="13"/>
  <c r="K799" i="13" s="1"/>
  <c r="J803" i="13"/>
  <c r="K803" i="13" s="1"/>
  <c r="J807" i="13"/>
  <c r="K807" i="13" s="1"/>
  <c r="J811" i="13"/>
  <c r="K811" i="13" s="1"/>
  <c r="J815" i="13"/>
  <c r="K815" i="13" s="1"/>
  <c r="J819" i="13"/>
  <c r="K819" i="13" s="1"/>
  <c r="J823" i="13"/>
  <c r="K823" i="13" s="1"/>
  <c r="J827" i="13"/>
  <c r="K827" i="13" s="1"/>
  <c r="J831" i="13"/>
  <c r="K831" i="13" s="1"/>
  <c r="J835" i="13"/>
  <c r="K835" i="13" s="1"/>
  <c r="J839" i="13"/>
  <c r="K839" i="13" s="1"/>
  <c r="J843" i="13"/>
  <c r="K843" i="13" s="1"/>
  <c r="J847" i="13"/>
  <c r="K847" i="13" s="1"/>
  <c r="J851" i="13"/>
  <c r="K851" i="13" s="1"/>
  <c r="J855" i="13"/>
  <c r="K855" i="13" s="1"/>
  <c r="J859" i="13"/>
  <c r="K859" i="13" s="1"/>
  <c r="J863" i="13"/>
  <c r="K863" i="13" s="1"/>
  <c r="J867" i="13"/>
  <c r="K867" i="13" s="1"/>
  <c r="J871" i="13"/>
  <c r="K871" i="13" s="1"/>
  <c r="J875" i="13"/>
  <c r="K875" i="13" s="1"/>
  <c r="J879" i="13"/>
  <c r="K879" i="13" s="1"/>
  <c r="J883" i="13"/>
  <c r="K883" i="13" s="1"/>
  <c r="J887" i="13"/>
  <c r="K887" i="13" s="1"/>
  <c r="J891" i="13"/>
  <c r="K891" i="13" s="1"/>
  <c r="J895" i="13"/>
  <c r="K895" i="13" s="1"/>
  <c r="J899" i="13"/>
  <c r="K899" i="13" s="1"/>
  <c r="J903" i="13"/>
  <c r="K903" i="13" s="1"/>
  <c r="J907" i="13"/>
  <c r="K907" i="13" s="1"/>
  <c r="J911" i="13"/>
  <c r="K911" i="13" s="1"/>
  <c r="J915" i="13"/>
  <c r="K915" i="13" s="1"/>
  <c r="J919" i="13"/>
  <c r="K919" i="13" s="1"/>
  <c r="J923" i="13"/>
  <c r="K923" i="13" s="1"/>
  <c r="J927" i="13"/>
  <c r="K927" i="13" s="1"/>
  <c r="J931" i="13"/>
  <c r="K931" i="13" s="1"/>
  <c r="J935" i="13"/>
  <c r="K935" i="13" s="1"/>
  <c r="J939" i="13"/>
  <c r="K939" i="13" s="1"/>
  <c r="J943" i="13"/>
  <c r="K943" i="13" s="1"/>
  <c r="J947" i="13"/>
  <c r="K947" i="13" s="1"/>
  <c r="J951" i="13"/>
  <c r="K951" i="13" s="1"/>
  <c r="J955" i="13"/>
  <c r="K955" i="13" s="1"/>
  <c r="J959" i="13"/>
  <c r="K959" i="13" s="1"/>
  <c r="J963" i="13"/>
  <c r="K963" i="13" s="1"/>
  <c r="J967" i="13"/>
  <c r="K967" i="13" s="1"/>
  <c r="J971" i="13"/>
  <c r="K971" i="13" s="1"/>
  <c r="J975" i="13"/>
  <c r="K975" i="13" s="1"/>
  <c r="J979" i="13"/>
  <c r="K979" i="13" s="1"/>
  <c r="J983" i="13"/>
  <c r="K983" i="13" s="1"/>
  <c r="J987" i="13"/>
  <c r="K987" i="13" s="1"/>
  <c r="J991" i="13"/>
  <c r="K991" i="13" s="1"/>
  <c r="J995" i="13"/>
  <c r="K995" i="13" s="1"/>
  <c r="J999" i="13"/>
  <c r="K999" i="13" s="1"/>
  <c r="J13" i="14"/>
  <c r="K13" i="14" s="1"/>
  <c r="J17" i="14"/>
  <c r="K17" i="14" s="1"/>
  <c r="J21" i="14"/>
  <c r="K21" i="14" s="1"/>
  <c r="J25" i="14"/>
  <c r="K25" i="14" s="1"/>
  <c r="J29" i="14"/>
  <c r="K29" i="14" s="1"/>
  <c r="J33" i="14"/>
  <c r="K33" i="14" s="1"/>
  <c r="J37" i="14"/>
  <c r="K37" i="14" s="1"/>
  <c r="J41" i="14"/>
  <c r="K41" i="14" s="1"/>
  <c r="J45" i="14"/>
  <c r="K45" i="14" s="1"/>
  <c r="J49" i="14"/>
  <c r="K49" i="14" s="1"/>
  <c r="J53" i="14"/>
  <c r="K53" i="14" s="1"/>
  <c r="J57" i="14"/>
  <c r="K57" i="14" s="1"/>
  <c r="J61" i="14"/>
  <c r="K61" i="14" s="1"/>
  <c r="J65" i="14"/>
  <c r="K65" i="14" s="1"/>
  <c r="J69" i="14"/>
  <c r="K69" i="14" s="1"/>
  <c r="J73" i="14"/>
  <c r="K73" i="14" s="1"/>
  <c r="J77" i="14"/>
  <c r="K77" i="14" s="1"/>
  <c r="J81" i="14"/>
  <c r="K81" i="14" s="1"/>
  <c r="J85" i="14"/>
  <c r="K85" i="14" s="1"/>
  <c r="J89" i="14"/>
  <c r="K89" i="14" s="1"/>
  <c r="J93" i="14"/>
  <c r="K93" i="14" s="1"/>
  <c r="J97" i="14"/>
  <c r="K97" i="14" s="1"/>
  <c r="J101" i="14"/>
  <c r="K101" i="14" s="1"/>
  <c r="J105" i="14"/>
  <c r="K105" i="14" s="1"/>
  <c r="J109" i="14"/>
  <c r="K109" i="14" s="1"/>
  <c r="J113" i="14"/>
  <c r="K113" i="14" s="1"/>
  <c r="J117" i="14"/>
  <c r="K117" i="14" s="1"/>
  <c r="J121" i="14"/>
  <c r="K121" i="14" s="1"/>
  <c r="J125" i="14"/>
  <c r="K125" i="14" s="1"/>
  <c r="J129" i="14"/>
  <c r="K129" i="14" s="1"/>
  <c r="J133" i="14"/>
  <c r="K133" i="14" s="1"/>
  <c r="J137" i="14"/>
  <c r="K137" i="14" s="1"/>
  <c r="J141" i="14"/>
  <c r="K141" i="14" s="1"/>
  <c r="J145" i="14"/>
  <c r="K145" i="14" s="1"/>
  <c r="J149" i="14"/>
  <c r="K149" i="14" s="1"/>
  <c r="J153" i="14"/>
  <c r="K153" i="14" s="1"/>
  <c r="J157" i="14"/>
  <c r="K157" i="14" s="1"/>
  <c r="J161" i="14"/>
  <c r="K161" i="14" s="1"/>
  <c r="J165" i="14"/>
  <c r="K165" i="14" s="1"/>
  <c r="J169" i="14"/>
  <c r="K169" i="14" s="1"/>
  <c r="J173" i="14"/>
  <c r="K173" i="14" s="1"/>
  <c r="J177" i="14"/>
  <c r="K177" i="14" s="1"/>
  <c r="J181" i="14"/>
  <c r="K181" i="14" s="1"/>
  <c r="J185" i="14"/>
  <c r="K185" i="14" s="1"/>
  <c r="J189" i="14"/>
  <c r="K189" i="14" s="1"/>
  <c r="J193" i="14"/>
  <c r="K193" i="14" s="1"/>
  <c r="J197" i="14"/>
  <c r="K197" i="14" s="1"/>
  <c r="J201" i="14"/>
  <c r="K201" i="14" s="1"/>
  <c r="J205" i="14"/>
  <c r="K205" i="14" s="1"/>
  <c r="J209" i="14"/>
  <c r="K209" i="14" s="1"/>
  <c r="J213" i="14"/>
  <c r="K213" i="14" s="1"/>
  <c r="J217" i="14"/>
  <c r="K217" i="14" s="1"/>
  <c r="J221" i="14"/>
  <c r="K221" i="14" s="1"/>
  <c r="J225" i="14"/>
  <c r="K225" i="14" s="1"/>
  <c r="J229" i="14"/>
  <c r="K229" i="14" s="1"/>
  <c r="J233" i="14"/>
  <c r="K233" i="14" s="1"/>
  <c r="J237" i="14"/>
  <c r="K237" i="14" s="1"/>
  <c r="J241" i="14"/>
  <c r="K241" i="14" s="1"/>
  <c r="J245" i="14"/>
  <c r="K245" i="14" s="1"/>
  <c r="J249" i="14"/>
  <c r="K249" i="14" s="1"/>
  <c r="J253" i="14"/>
  <c r="K253" i="14" s="1"/>
  <c r="J257" i="14"/>
  <c r="K257" i="14" s="1"/>
  <c r="J261" i="14"/>
  <c r="K261" i="14" s="1"/>
  <c r="J265" i="14"/>
  <c r="K265" i="14" s="1"/>
  <c r="J269" i="14"/>
  <c r="K269" i="14" s="1"/>
  <c r="J273" i="14"/>
  <c r="K273" i="14" s="1"/>
  <c r="J277" i="14"/>
  <c r="K277" i="14" s="1"/>
  <c r="J281" i="14"/>
  <c r="K281" i="14" s="1"/>
  <c r="J285" i="14"/>
  <c r="K285" i="14" s="1"/>
  <c r="J289" i="14"/>
  <c r="K289" i="14" s="1"/>
  <c r="J293" i="14"/>
  <c r="K293" i="14" s="1"/>
  <c r="J297" i="14"/>
  <c r="K297" i="14" s="1"/>
  <c r="J301" i="14"/>
  <c r="K301" i="14" s="1"/>
  <c r="J305" i="14"/>
  <c r="K305" i="14" s="1"/>
  <c r="J309" i="14"/>
  <c r="K309" i="14" s="1"/>
  <c r="J313" i="14"/>
  <c r="K313" i="14" s="1"/>
  <c r="J317" i="14"/>
  <c r="K317" i="14" s="1"/>
  <c r="J321" i="14"/>
  <c r="K321" i="14" s="1"/>
  <c r="J325" i="14"/>
  <c r="K325" i="14" s="1"/>
  <c r="J329" i="14"/>
  <c r="K329" i="14" s="1"/>
  <c r="J333" i="14"/>
  <c r="K333" i="14" s="1"/>
  <c r="J337" i="14"/>
  <c r="K337" i="14" s="1"/>
  <c r="J341" i="14"/>
  <c r="K341" i="14" s="1"/>
  <c r="J345" i="14"/>
  <c r="K345" i="14" s="1"/>
  <c r="J349" i="14"/>
  <c r="K349" i="14" s="1"/>
  <c r="J353" i="14"/>
  <c r="K353" i="14" s="1"/>
  <c r="J357" i="14"/>
  <c r="K357" i="14" s="1"/>
  <c r="J361" i="14"/>
  <c r="K361" i="14" s="1"/>
  <c r="J365" i="14"/>
  <c r="K365" i="14" s="1"/>
  <c r="J369" i="14"/>
  <c r="K369" i="14" s="1"/>
  <c r="J373" i="14"/>
  <c r="K373" i="14" s="1"/>
  <c r="J377" i="14"/>
  <c r="K377" i="14" s="1"/>
  <c r="J381" i="14"/>
  <c r="K381" i="14" s="1"/>
  <c r="J385" i="14"/>
  <c r="K385" i="14" s="1"/>
  <c r="J389" i="14"/>
  <c r="K389" i="14" s="1"/>
  <c r="J393" i="14"/>
  <c r="K393" i="14" s="1"/>
  <c r="J397" i="14"/>
  <c r="K397" i="14" s="1"/>
  <c r="J401" i="14"/>
  <c r="K401" i="14" s="1"/>
  <c r="J405" i="14"/>
  <c r="K405" i="14" s="1"/>
  <c r="J409" i="14"/>
  <c r="K409" i="14" s="1"/>
  <c r="J413" i="14"/>
  <c r="K413" i="14" s="1"/>
  <c r="J417" i="14"/>
  <c r="K417" i="14" s="1"/>
  <c r="J421" i="14"/>
  <c r="K421" i="14" s="1"/>
  <c r="J425" i="14"/>
  <c r="K425" i="14" s="1"/>
  <c r="J429" i="14"/>
  <c r="K429" i="14" s="1"/>
  <c r="J433" i="14"/>
  <c r="K433" i="14" s="1"/>
  <c r="J437" i="14"/>
  <c r="K437" i="14" s="1"/>
  <c r="J441" i="14"/>
  <c r="K441" i="14" s="1"/>
  <c r="J445" i="14"/>
  <c r="K445" i="14" s="1"/>
  <c r="J449" i="14"/>
  <c r="K449" i="14" s="1"/>
  <c r="J453" i="14"/>
  <c r="K453" i="14" s="1"/>
  <c r="J457" i="14"/>
  <c r="K457" i="14" s="1"/>
  <c r="J461" i="14"/>
  <c r="K461" i="14" s="1"/>
  <c r="J465" i="14"/>
  <c r="K465" i="14" s="1"/>
  <c r="J469" i="14"/>
  <c r="K469" i="14" s="1"/>
  <c r="J473" i="14"/>
  <c r="K473" i="14" s="1"/>
  <c r="J477" i="14"/>
  <c r="K477" i="14" s="1"/>
  <c r="J481" i="14"/>
  <c r="K481" i="14" s="1"/>
  <c r="J485" i="14"/>
  <c r="K485" i="14" s="1"/>
  <c r="J489" i="14"/>
  <c r="K489" i="14" s="1"/>
  <c r="J493" i="14"/>
  <c r="K493" i="14" s="1"/>
  <c r="J497" i="14"/>
  <c r="K497" i="14" s="1"/>
  <c r="J501" i="14"/>
  <c r="K501" i="14" s="1"/>
  <c r="J505" i="14"/>
  <c r="K505" i="14" s="1"/>
  <c r="J509" i="14"/>
  <c r="K509" i="14" s="1"/>
  <c r="J513" i="14"/>
  <c r="K513" i="14" s="1"/>
  <c r="J517" i="14"/>
  <c r="K517" i="14" s="1"/>
  <c r="J521" i="14"/>
  <c r="K521" i="14" s="1"/>
  <c r="J525" i="14"/>
  <c r="K525" i="14" s="1"/>
  <c r="J529" i="14"/>
  <c r="K529" i="14" s="1"/>
  <c r="J533" i="14"/>
  <c r="K533" i="14" s="1"/>
  <c r="J537" i="14"/>
  <c r="K537" i="14" s="1"/>
  <c r="J541" i="14"/>
  <c r="K541" i="14" s="1"/>
  <c r="J545" i="14"/>
  <c r="K545" i="14" s="1"/>
  <c r="J549" i="14"/>
  <c r="K549" i="14" s="1"/>
  <c r="J553" i="14"/>
  <c r="K553" i="14" s="1"/>
  <c r="J557" i="14"/>
  <c r="K557" i="14" s="1"/>
  <c r="J561" i="14"/>
  <c r="K561" i="14" s="1"/>
  <c r="J565" i="14"/>
  <c r="K565" i="14" s="1"/>
  <c r="J569" i="14"/>
  <c r="K569" i="14" s="1"/>
  <c r="J573" i="14"/>
  <c r="K573" i="14" s="1"/>
  <c r="J577" i="14"/>
  <c r="K577" i="14" s="1"/>
  <c r="J581" i="14"/>
  <c r="K581" i="14" s="1"/>
  <c r="J585" i="14"/>
  <c r="K585" i="14" s="1"/>
  <c r="J589" i="14"/>
  <c r="K589" i="14" s="1"/>
  <c r="J593" i="14"/>
  <c r="K593" i="14" s="1"/>
  <c r="J597" i="14"/>
  <c r="K597" i="14" s="1"/>
  <c r="J601" i="14"/>
  <c r="K601" i="14" s="1"/>
  <c r="J605" i="14"/>
  <c r="K605" i="14" s="1"/>
  <c r="J609" i="14"/>
  <c r="K609" i="14" s="1"/>
  <c r="J613" i="14"/>
  <c r="K613" i="14" s="1"/>
  <c r="J617" i="14"/>
  <c r="K617" i="14" s="1"/>
  <c r="J621" i="14"/>
  <c r="K621" i="14" s="1"/>
  <c r="J625" i="14"/>
  <c r="K625" i="14" s="1"/>
  <c r="J629" i="14"/>
  <c r="K629" i="14" s="1"/>
  <c r="J633" i="14"/>
  <c r="K633" i="14" s="1"/>
  <c r="J637" i="14"/>
  <c r="K637" i="14" s="1"/>
  <c r="J641" i="14"/>
  <c r="K641" i="14" s="1"/>
  <c r="J645" i="14"/>
  <c r="K645" i="14" s="1"/>
  <c r="J649" i="14"/>
  <c r="K649" i="14" s="1"/>
  <c r="J653" i="14"/>
  <c r="K653" i="14" s="1"/>
  <c r="J657" i="14"/>
  <c r="K657" i="14" s="1"/>
  <c r="J661" i="14"/>
  <c r="K661" i="14" s="1"/>
  <c r="J665" i="14"/>
  <c r="K665" i="14" s="1"/>
  <c r="J669" i="14"/>
  <c r="K669" i="14" s="1"/>
  <c r="J673" i="14"/>
  <c r="K673" i="14" s="1"/>
  <c r="J677" i="14"/>
  <c r="K677" i="14" s="1"/>
  <c r="J681" i="14"/>
  <c r="K681" i="14" s="1"/>
  <c r="J685" i="14"/>
  <c r="K685" i="14" s="1"/>
  <c r="J689" i="14"/>
  <c r="K689" i="14" s="1"/>
  <c r="J693" i="14"/>
  <c r="K693" i="14" s="1"/>
  <c r="J697" i="14"/>
  <c r="K697" i="14" s="1"/>
  <c r="J701" i="14"/>
  <c r="K701" i="14" s="1"/>
  <c r="J705" i="14"/>
  <c r="K705" i="14" s="1"/>
  <c r="J709" i="14"/>
  <c r="K709" i="14" s="1"/>
  <c r="J713" i="14"/>
  <c r="K713" i="14" s="1"/>
  <c r="J717" i="14"/>
  <c r="K717" i="14" s="1"/>
  <c r="J721" i="14"/>
  <c r="K721" i="14" s="1"/>
  <c r="J725" i="14"/>
  <c r="K725" i="14" s="1"/>
  <c r="J729" i="14"/>
  <c r="K729" i="14" s="1"/>
  <c r="J733" i="14"/>
  <c r="K733" i="14" s="1"/>
  <c r="J737" i="14"/>
  <c r="K737" i="14" s="1"/>
  <c r="J741" i="14"/>
  <c r="K741" i="14" s="1"/>
  <c r="J745" i="14"/>
  <c r="K745" i="14" s="1"/>
  <c r="J749" i="14"/>
  <c r="K749" i="14" s="1"/>
  <c r="J753" i="14"/>
  <c r="K753" i="14" s="1"/>
  <c r="J757" i="14"/>
  <c r="K757" i="14" s="1"/>
  <c r="J761" i="14"/>
  <c r="K761" i="14" s="1"/>
  <c r="J765" i="14"/>
  <c r="K765" i="14" s="1"/>
  <c r="J769" i="14"/>
  <c r="K769" i="14" s="1"/>
  <c r="J773" i="14"/>
  <c r="K773" i="14" s="1"/>
  <c r="J777" i="14"/>
  <c r="K777" i="14" s="1"/>
  <c r="J781" i="14"/>
  <c r="K781" i="14" s="1"/>
  <c r="J785" i="14"/>
  <c r="K785" i="14" s="1"/>
  <c r="J789" i="14"/>
  <c r="K789" i="14" s="1"/>
  <c r="J793" i="14"/>
  <c r="K793" i="14" s="1"/>
  <c r="J797" i="14"/>
  <c r="K797" i="14" s="1"/>
  <c r="J801" i="14"/>
  <c r="K801" i="14" s="1"/>
  <c r="J805" i="14"/>
  <c r="K805" i="14" s="1"/>
  <c r="J809" i="14"/>
  <c r="K809" i="14" s="1"/>
  <c r="J813" i="14"/>
  <c r="K813" i="14" s="1"/>
  <c r="J817" i="14"/>
  <c r="K817" i="14" s="1"/>
  <c r="J821" i="14"/>
  <c r="K821" i="14" s="1"/>
  <c r="J825" i="14"/>
  <c r="K825" i="14" s="1"/>
  <c r="J829" i="14"/>
  <c r="K829" i="14" s="1"/>
  <c r="J833" i="14"/>
  <c r="K833" i="14" s="1"/>
  <c r="J837" i="14"/>
  <c r="K837" i="14" s="1"/>
  <c r="J841" i="14"/>
  <c r="K841" i="14" s="1"/>
  <c r="J845" i="14"/>
  <c r="K845" i="14" s="1"/>
  <c r="J849" i="14"/>
  <c r="K849" i="14" s="1"/>
  <c r="J853" i="14"/>
  <c r="K853" i="14" s="1"/>
  <c r="J857" i="14"/>
  <c r="K857" i="14" s="1"/>
  <c r="J861" i="14"/>
  <c r="K861" i="14" s="1"/>
  <c r="J865" i="14"/>
  <c r="K865" i="14" s="1"/>
  <c r="J869" i="14"/>
  <c r="K869" i="14" s="1"/>
  <c r="J873" i="14"/>
  <c r="K873" i="14" s="1"/>
  <c r="J877" i="14"/>
  <c r="K877" i="14" s="1"/>
  <c r="J881" i="14"/>
  <c r="K881" i="14" s="1"/>
  <c r="J885" i="14"/>
  <c r="K885" i="14" s="1"/>
  <c r="J889" i="14"/>
  <c r="K889" i="14" s="1"/>
  <c r="J893" i="14"/>
  <c r="K893" i="14" s="1"/>
  <c r="J897" i="14"/>
  <c r="K897" i="14" s="1"/>
  <c r="J901" i="14"/>
  <c r="K901" i="14" s="1"/>
  <c r="J905" i="14"/>
  <c r="K905" i="14" s="1"/>
  <c r="J909" i="14"/>
  <c r="K909" i="14" s="1"/>
  <c r="J913" i="14"/>
  <c r="K913" i="14" s="1"/>
  <c r="J917" i="14"/>
  <c r="K917" i="14" s="1"/>
  <c r="J921" i="14"/>
  <c r="K921" i="14" s="1"/>
  <c r="J925" i="14"/>
  <c r="K925" i="14" s="1"/>
  <c r="J929" i="14"/>
  <c r="K929" i="14" s="1"/>
  <c r="J933" i="14"/>
  <c r="K933" i="14" s="1"/>
  <c r="J937" i="14"/>
  <c r="K937" i="14" s="1"/>
  <c r="J941" i="14"/>
  <c r="K941" i="14" s="1"/>
  <c r="J945" i="14"/>
  <c r="K945" i="14" s="1"/>
  <c r="J949" i="14"/>
  <c r="K949" i="14" s="1"/>
  <c r="J953" i="14"/>
  <c r="K953" i="14" s="1"/>
  <c r="J957" i="14"/>
  <c r="K957" i="14" s="1"/>
  <c r="J961" i="14"/>
  <c r="K961" i="14" s="1"/>
  <c r="J965" i="14"/>
  <c r="K965" i="14" s="1"/>
  <c r="J969" i="14"/>
  <c r="K969" i="14" s="1"/>
  <c r="J973" i="14"/>
  <c r="K973" i="14" s="1"/>
  <c r="J977" i="14"/>
  <c r="K977" i="14" s="1"/>
  <c r="J981" i="14"/>
  <c r="K981" i="14" s="1"/>
  <c r="J985" i="14"/>
  <c r="K985" i="14" s="1"/>
  <c r="J989" i="14"/>
  <c r="K989" i="14" s="1"/>
  <c r="J993" i="14"/>
  <c r="K993" i="14" s="1"/>
  <c r="J997" i="14"/>
  <c r="K997" i="14" s="1"/>
  <c r="J13" i="5"/>
  <c r="K13" i="5" s="1"/>
  <c r="J25" i="5"/>
  <c r="K25" i="5" s="1"/>
  <c r="J41" i="5"/>
  <c r="K41" i="5" s="1"/>
  <c r="J53" i="5"/>
  <c r="K53" i="5" s="1"/>
  <c r="J65" i="5"/>
  <c r="K65" i="5" s="1"/>
  <c r="J77" i="5"/>
  <c r="K77" i="5" s="1"/>
  <c r="J89" i="5"/>
  <c r="K89" i="5" s="1"/>
  <c r="J101" i="5"/>
  <c r="K101" i="5" s="1"/>
  <c r="J113" i="5"/>
  <c r="K113" i="5" s="1"/>
  <c r="J125" i="5"/>
  <c r="K125" i="5" s="1"/>
  <c r="J137" i="5"/>
  <c r="K137" i="5" s="1"/>
  <c r="J149" i="5"/>
  <c r="K149" i="5" s="1"/>
  <c r="J161" i="5"/>
  <c r="K161" i="5" s="1"/>
  <c r="J173" i="5"/>
  <c r="K173" i="5" s="1"/>
  <c r="J185" i="5"/>
  <c r="K185" i="5" s="1"/>
  <c r="J197" i="5"/>
  <c r="K197" i="5" s="1"/>
  <c r="J209" i="5"/>
  <c r="K209" i="5" s="1"/>
  <c r="J221" i="5"/>
  <c r="K221" i="5" s="1"/>
  <c r="J233" i="5"/>
  <c r="K233" i="5" s="1"/>
  <c r="J245" i="5"/>
  <c r="K245" i="5" s="1"/>
  <c r="J257" i="5"/>
  <c r="K257" i="5" s="1"/>
  <c r="J269" i="5"/>
  <c r="K269" i="5" s="1"/>
  <c r="J281" i="5"/>
  <c r="K281" i="5" s="1"/>
  <c r="J293" i="5"/>
  <c r="K293" i="5" s="1"/>
  <c r="J305" i="5"/>
  <c r="K305" i="5" s="1"/>
  <c r="J317" i="5"/>
  <c r="K317" i="5" s="1"/>
  <c r="J329" i="5"/>
  <c r="K329" i="5" s="1"/>
  <c r="J341" i="5"/>
  <c r="K341" i="5" s="1"/>
  <c r="J353" i="5"/>
  <c r="K353" i="5" s="1"/>
  <c r="J365" i="5"/>
  <c r="K365" i="5" s="1"/>
  <c r="J377" i="5"/>
  <c r="K377" i="5" s="1"/>
  <c r="J389" i="5"/>
  <c r="K389" i="5" s="1"/>
  <c r="J401" i="5"/>
  <c r="K401" i="5" s="1"/>
  <c r="J413" i="5"/>
  <c r="K413" i="5" s="1"/>
  <c r="J425" i="5"/>
  <c r="K425" i="5" s="1"/>
  <c r="J441" i="5"/>
  <c r="K441" i="5" s="1"/>
  <c r="J453" i="5"/>
  <c r="K453" i="5" s="1"/>
  <c r="J465" i="5"/>
  <c r="K465" i="5" s="1"/>
  <c r="J477" i="5"/>
  <c r="K477" i="5" s="1"/>
  <c r="J489" i="5"/>
  <c r="K489" i="5" s="1"/>
  <c r="J501" i="5"/>
  <c r="K501" i="5" s="1"/>
  <c r="J513" i="5"/>
  <c r="K513" i="5" s="1"/>
  <c r="J525" i="5"/>
  <c r="K525" i="5" s="1"/>
  <c r="J537" i="5"/>
  <c r="K537" i="5" s="1"/>
  <c r="J549" i="5"/>
  <c r="K549" i="5" s="1"/>
  <c r="J561" i="5"/>
  <c r="K561" i="5" s="1"/>
  <c r="J573" i="5"/>
  <c r="K573" i="5" s="1"/>
  <c r="J585" i="5"/>
  <c r="K585" i="5" s="1"/>
  <c r="J597" i="5"/>
  <c r="K597" i="5" s="1"/>
  <c r="J609" i="5"/>
  <c r="K609" i="5" s="1"/>
  <c r="J621" i="5"/>
  <c r="K621" i="5" s="1"/>
  <c r="J633" i="5"/>
  <c r="K633" i="5" s="1"/>
  <c r="J645" i="5"/>
  <c r="K645" i="5" s="1"/>
  <c r="J657" i="5"/>
  <c r="K657" i="5" s="1"/>
  <c r="J669" i="5"/>
  <c r="K669" i="5" s="1"/>
  <c r="J681" i="5"/>
  <c r="K681" i="5" s="1"/>
  <c r="J693" i="5"/>
  <c r="K693" i="5" s="1"/>
  <c r="J705" i="5"/>
  <c r="K705" i="5" s="1"/>
  <c r="J717" i="5"/>
  <c r="K717" i="5" s="1"/>
  <c r="J729" i="5"/>
  <c r="K729" i="5" s="1"/>
  <c r="J741" i="5"/>
  <c r="K741" i="5" s="1"/>
  <c r="J753" i="5"/>
  <c r="K753" i="5" s="1"/>
  <c r="J765" i="5"/>
  <c r="K765" i="5" s="1"/>
  <c r="J777" i="5"/>
  <c r="K777" i="5" s="1"/>
  <c r="J789" i="5"/>
  <c r="K789" i="5" s="1"/>
  <c r="J801" i="5"/>
  <c r="K801" i="5" s="1"/>
  <c r="J813" i="5"/>
  <c r="K813" i="5" s="1"/>
  <c r="J825" i="5"/>
  <c r="K825" i="5" s="1"/>
  <c r="J837" i="5"/>
  <c r="K837" i="5" s="1"/>
  <c r="J849" i="5"/>
  <c r="K849" i="5" s="1"/>
  <c r="J861" i="5"/>
  <c r="K861" i="5" s="1"/>
  <c r="J873" i="5"/>
  <c r="K873" i="5" s="1"/>
  <c r="J885" i="5"/>
  <c r="K885" i="5" s="1"/>
  <c r="J897" i="5"/>
  <c r="K897" i="5" s="1"/>
  <c r="J909" i="5"/>
  <c r="K909" i="5" s="1"/>
  <c r="J921" i="5"/>
  <c r="K921" i="5" s="1"/>
  <c r="J937" i="5"/>
  <c r="K937" i="5" s="1"/>
  <c r="J949" i="5"/>
  <c r="K949" i="5" s="1"/>
  <c r="J961" i="5"/>
  <c r="K961" i="5" s="1"/>
  <c r="J973" i="5"/>
  <c r="K973" i="5" s="1"/>
  <c r="J985" i="5"/>
  <c r="K985" i="5" s="1"/>
  <c r="J11" i="9"/>
  <c r="K11" i="9" s="1"/>
  <c r="J23" i="9"/>
  <c r="K23" i="9" s="1"/>
  <c r="J35" i="9"/>
  <c r="K35" i="9" s="1"/>
  <c r="J47" i="9"/>
  <c r="K47" i="9" s="1"/>
  <c r="J59" i="9"/>
  <c r="K59" i="9" s="1"/>
  <c r="J63" i="9"/>
  <c r="K63" i="9" s="1"/>
  <c r="J67" i="9"/>
  <c r="K67" i="9" s="1"/>
  <c r="J71" i="9"/>
  <c r="K71" i="9" s="1"/>
  <c r="J75" i="9"/>
  <c r="K75" i="9" s="1"/>
  <c r="J79" i="9"/>
  <c r="K79" i="9" s="1"/>
  <c r="J83" i="9"/>
  <c r="K83" i="9" s="1"/>
  <c r="J95" i="9"/>
  <c r="K95" i="9" s="1"/>
  <c r="J99" i="9"/>
  <c r="K99" i="9" s="1"/>
  <c r="J103" i="9"/>
  <c r="K103" i="9" s="1"/>
  <c r="J107" i="9"/>
  <c r="K107" i="9" s="1"/>
  <c r="J111" i="9"/>
  <c r="K111" i="9" s="1"/>
  <c r="J115" i="9"/>
  <c r="K115" i="9" s="1"/>
  <c r="J119" i="9"/>
  <c r="K119" i="9" s="1"/>
  <c r="J123" i="9"/>
  <c r="K123" i="9" s="1"/>
  <c r="J127" i="9"/>
  <c r="K127" i="9" s="1"/>
  <c r="J131" i="9"/>
  <c r="K131" i="9" s="1"/>
  <c r="J135" i="9"/>
  <c r="K135" i="9" s="1"/>
  <c r="J139" i="9"/>
  <c r="K139" i="9" s="1"/>
  <c r="J143" i="9"/>
  <c r="K143" i="9" s="1"/>
  <c r="J147" i="9"/>
  <c r="K147" i="9" s="1"/>
  <c r="J151" i="9"/>
  <c r="K151" i="9" s="1"/>
  <c r="J155" i="9"/>
  <c r="K155" i="9" s="1"/>
  <c r="J159" i="9"/>
  <c r="K159" i="9" s="1"/>
  <c r="J163" i="9"/>
  <c r="K163" i="9" s="1"/>
  <c r="J167" i="9"/>
  <c r="K167" i="9" s="1"/>
  <c r="J171" i="9"/>
  <c r="K171" i="9" s="1"/>
  <c r="J175" i="9"/>
  <c r="K175" i="9" s="1"/>
  <c r="J179" i="9"/>
  <c r="K179" i="9" s="1"/>
  <c r="J183" i="9"/>
  <c r="K183" i="9" s="1"/>
  <c r="J187" i="9"/>
  <c r="K187" i="9" s="1"/>
  <c r="J191" i="9"/>
  <c r="K191" i="9" s="1"/>
  <c r="J195" i="9"/>
  <c r="K195" i="9" s="1"/>
  <c r="J199" i="9"/>
  <c r="K199" i="9" s="1"/>
  <c r="J203" i="9"/>
  <c r="K203" i="9" s="1"/>
  <c r="J207" i="9"/>
  <c r="K207" i="9" s="1"/>
  <c r="J211" i="9"/>
  <c r="K211" i="9" s="1"/>
  <c r="J215" i="9"/>
  <c r="K215" i="9" s="1"/>
  <c r="J219" i="9"/>
  <c r="K219" i="9" s="1"/>
  <c r="J223" i="9"/>
  <c r="K223" i="9" s="1"/>
  <c r="J227" i="9"/>
  <c r="K227" i="9" s="1"/>
  <c r="J231" i="9"/>
  <c r="K231" i="9" s="1"/>
  <c r="J235" i="9"/>
  <c r="K235" i="9" s="1"/>
  <c r="J239" i="9"/>
  <c r="K239" i="9" s="1"/>
  <c r="J243" i="9"/>
  <c r="K243" i="9" s="1"/>
  <c r="J247" i="9"/>
  <c r="K247" i="9" s="1"/>
  <c r="J251" i="9"/>
  <c r="K251" i="9" s="1"/>
  <c r="J255" i="9"/>
  <c r="K255" i="9" s="1"/>
  <c r="J259" i="9"/>
  <c r="K259" i="9" s="1"/>
  <c r="J263" i="9"/>
  <c r="K263" i="9" s="1"/>
  <c r="J267" i="9"/>
  <c r="K267" i="9" s="1"/>
  <c r="J271" i="9"/>
  <c r="K271" i="9" s="1"/>
  <c r="J275" i="9"/>
  <c r="K275" i="9" s="1"/>
  <c r="J279" i="9"/>
  <c r="K279" i="9" s="1"/>
  <c r="J283" i="9"/>
  <c r="K283" i="9" s="1"/>
  <c r="J287" i="9"/>
  <c r="K287" i="9" s="1"/>
  <c r="J291" i="9"/>
  <c r="K291" i="9" s="1"/>
  <c r="J295" i="9"/>
  <c r="K295" i="9" s="1"/>
  <c r="J299" i="9"/>
  <c r="K299" i="9" s="1"/>
  <c r="J303" i="9"/>
  <c r="K303" i="9" s="1"/>
  <c r="J307" i="9"/>
  <c r="K307" i="9" s="1"/>
  <c r="J311" i="9"/>
  <c r="K311" i="9" s="1"/>
  <c r="J315" i="9"/>
  <c r="K315" i="9" s="1"/>
  <c r="J319" i="9"/>
  <c r="K319" i="9" s="1"/>
  <c r="J323" i="9"/>
  <c r="K323" i="9" s="1"/>
  <c r="J327" i="9"/>
  <c r="K327" i="9" s="1"/>
  <c r="J331" i="9"/>
  <c r="K331" i="9" s="1"/>
  <c r="J335" i="9"/>
  <c r="K335" i="9" s="1"/>
  <c r="J14" i="5"/>
  <c r="K14" i="5" s="1"/>
  <c r="J18" i="5"/>
  <c r="K18" i="5" s="1"/>
  <c r="J22" i="5"/>
  <c r="K22" i="5" s="1"/>
  <c r="J26" i="5"/>
  <c r="K26" i="5" s="1"/>
  <c r="J30" i="5"/>
  <c r="K30" i="5" s="1"/>
  <c r="J34" i="5"/>
  <c r="K34" i="5" s="1"/>
  <c r="J38" i="5"/>
  <c r="K38" i="5" s="1"/>
  <c r="J42" i="5"/>
  <c r="K42" i="5" s="1"/>
  <c r="J46" i="5"/>
  <c r="K46" i="5" s="1"/>
  <c r="J50" i="5"/>
  <c r="K50" i="5" s="1"/>
  <c r="J54" i="5"/>
  <c r="K54" i="5" s="1"/>
  <c r="J58" i="5"/>
  <c r="K58" i="5" s="1"/>
  <c r="J62" i="5"/>
  <c r="K62" i="5" s="1"/>
  <c r="J66" i="5"/>
  <c r="K66" i="5" s="1"/>
  <c r="J70" i="5"/>
  <c r="K70" i="5" s="1"/>
  <c r="J74" i="5"/>
  <c r="K74" i="5" s="1"/>
  <c r="J78" i="5"/>
  <c r="K78" i="5" s="1"/>
  <c r="J82" i="5"/>
  <c r="K82" i="5" s="1"/>
  <c r="J86" i="5"/>
  <c r="K86" i="5" s="1"/>
  <c r="J90" i="5"/>
  <c r="K90" i="5" s="1"/>
  <c r="J94" i="5"/>
  <c r="K94" i="5" s="1"/>
  <c r="J98" i="5"/>
  <c r="K98" i="5" s="1"/>
  <c r="J102" i="5"/>
  <c r="K102" i="5" s="1"/>
  <c r="J106" i="5"/>
  <c r="K106" i="5" s="1"/>
  <c r="J110" i="5"/>
  <c r="K110" i="5" s="1"/>
  <c r="J114" i="5"/>
  <c r="K114" i="5" s="1"/>
  <c r="J118" i="5"/>
  <c r="K118" i="5" s="1"/>
  <c r="J122" i="5"/>
  <c r="K122" i="5" s="1"/>
  <c r="J126" i="5"/>
  <c r="K126" i="5" s="1"/>
  <c r="J130" i="5"/>
  <c r="K130" i="5" s="1"/>
  <c r="J134" i="5"/>
  <c r="K134" i="5" s="1"/>
  <c r="J138" i="5"/>
  <c r="K138" i="5" s="1"/>
  <c r="J142" i="5"/>
  <c r="K142" i="5" s="1"/>
  <c r="J146" i="5"/>
  <c r="K146" i="5" s="1"/>
  <c r="J150" i="5"/>
  <c r="K150" i="5" s="1"/>
  <c r="J154" i="5"/>
  <c r="K154" i="5" s="1"/>
  <c r="J158" i="5"/>
  <c r="K158" i="5" s="1"/>
  <c r="J162" i="5"/>
  <c r="K162" i="5" s="1"/>
  <c r="J166" i="5"/>
  <c r="K166" i="5" s="1"/>
  <c r="J170" i="5"/>
  <c r="K170" i="5" s="1"/>
  <c r="J174" i="5"/>
  <c r="K174" i="5" s="1"/>
  <c r="J178" i="5"/>
  <c r="K178" i="5" s="1"/>
  <c r="J182" i="5"/>
  <c r="K182" i="5" s="1"/>
  <c r="J186" i="5"/>
  <c r="K186" i="5" s="1"/>
  <c r="J190" i="5"/>
  <c r="K190" i="5" s="1"/>
  <c r="J194" i="5"/>
  <c r="K194" i="5" s="1"/>
  <c r="J198" i="5"/>
  <c r="K198" i="5" s="1"/>
  <c r="J202" i="5"/>
  <c r="K202" i="5" s="1"/>
  <c r="J206" i="5"/>
  <c r="K206" i="5" s="1"/>
  <c r="J210" i="5"/>
  <c r="K210" i="5" s="1"/>
  <c r="J214" i="5"/>
  <c r="K214" i="5" s="1"/>
  <c r="J218" i="5"/>
  <c r="K218" i="5" s="1"/>
  <c r="J222" i="5"/>
  <c r="K222" i="5" s="1"/>
  <c r="J226" i="5"/>
  <c r="K226" i="5" s="1"/>
  <c r="J230" i="5"/>
  <c r="K230" i="5" s="1"/>
  <c r="J234" i="5"/>
  <c r="K234" i="5" s="1"/>
  <c r="J238" i="5"/>
  <c r="K238" i="5" s="1"/>
  <c r="J242" i="5"/>
  <c r="K242" i="5" s="1"/>
  <c r="J246" i="5"/>
  <c r="K246" i="5" s="1"/>
  <c r="J250" i="5"/>
  <c r="K250" i="5" s="1"/>
  <c r="J254" i="5"/>
  <c r="K254" i="5" s="1"/>
  <c r="J258" i="5"/>
  <c r="K258" i="5" s="1"/>
  <c r="J262" i="5"/>
  <c r="K262" i="5" s="1"/>
  <c r="J266" i="5"/>
  <c r="K266" i="5" s="1"/>
  <c r="J270" i="5"/>
  <c r="K270" i="5" s="1"/>
  <c r="J274" i="5"/>
  <c r="K274" i="5" s="1"/>
  <c r="J278" i="5"/>
  <c r="K278" i="5" s="1"/>
  <c r="J282" i="5"/>
  <c r="K282" i="5" s="1"/>
  <c r="J286" i="5"/>
  <c r="K286" i="5" s="1"/>
  <c r="J290" i="5"/>
  <c r="K290" i="5" s="1"/>
  <c r="J294" i="5"/>
  <c r="K294" i="5" s="1"/>
  <c r="J298" i="5"/>
  <c r="K298" i="5" s="1"/>
  <c r="J302" i="5"/>
  <c r="K302" i="5" s="1"/>
  <c r="J306" i="5"/>
  <c r="K306" i="5" s="1"/>
  <c r="J310" i="5"/>
  <c r="K310" i="5" s="1"/>
  <c r="J314" i="5"/>
  <c r="K314" i="5" s="1"/>
  <c r="J318" i="5"/>
  <c r="K318" i="5" s="1"/>
  <c r="J322" i="5"/>
  <c r="K322" i="5" s="1"/>
  <c r="J326" i="5"/>
  <c r="K326" i="5" s="1"/>
  <c r="J330" i="5"/>
  <c r="K330" i="5" s="1"/>
  <c r="J334" i="5"/>
  <c r="K334" i="5" s="1"/>
  <c r="J338" i="5"/>
  <c r="K338" i="5" s="1"/>
  <c r="J342" i="5"/>
  <c r="K342" i="5" s="1"/>
  <c r="J346" i="5"/>
  <c r="K346" i="5" s="1"/>
  <c r="J350" i="5"/>
  <c r="K350" i="5" s="1"/>
  <c r="J354" i="5"/>
  <c r="K354" i="5" s="1"/>
  <c r="J358" i="5"/>
  <c r="K358" i="5" s="1"/>
  <c r="J362" i="5"/>
  <c r="K362" i="5" s="1"/>
  <c r="J366" i="5"/>
  <c r="K366" i="5" s="1"/>
  <c r="J370" i="5"/>
  <c r="K370" i="5" s="1"/>
  <c r="J374" i="5"/>
  <c r="K374" i="5" s="1"/>
  <c r="J378" i="5"/>
  <c r="K378" i="5" s="1"/>
  <c r="J382" i="5"/>
  <c r="K382" i="5" s="1"/>
  <c r="J386" i="5"/>
  <c r="K386" i="5" s="1"/>
  <c r="J390" i="5"/>
  <c r="K390" i="5" s="1"/>
  <c r="J394" i="5"/>
  <c r="K394" i="5" s="1"/>
  <c r="J398" i="5"/>
  <c r="K398" i="5" s="1"/>
  <c r="J402" i="5"/>
  <c r="K402" i="5" s="1"/>
  <c r="J406" i="5"/>
  <c r="K406" i="5" s="1"/>
  <c r="J410" i="5"/>
  <c r="K410" i="5" s="1"/>
  <c r="J414" i="5"/>
  <c r="K414" i="5" s="1"/>
  <c r="J418" i="5"/>
  <c r="K418" i="5" s="1"/>
  <c r="J422" i="5"/>
  <c r="K422" i="5" s="1"/>
  <c r="J426" i="5"/>
  <c r="K426" i="5" s="1"/>
  <c r="J430" i="5"/>
  <c r="K430" i="5" s="1"/>
  <c r="J434" i="5"/>
  <c r="K434" i="5" s="1"/>
  <c r="J438" i="5"/>
  <c r="K438" i="5" s="1"/>
  <c r="J442" i="5"/>
  <c r="K442" i="5" s="1"/>
  <c r="J446" i="5"/>
  <c r="K446" i="5" s="1"/>
  <c r="J450" i="5"/>
  <c r="K450" i="5" s="1"/>
  <c r="J454" i="5"/>
  <c r="K454" i="5" s="1"/>
  <c r="J458" i="5"/>
  <c r="K458" i="5" s="1"/>
  <c r="J462" i="5"/>
  <c r="K462" i="5" s="1"/>
  <c r="J466" i="5"/>
  <c r="K466" i="5" s="1"/>
  <c r="J470" i="5"/>
  <c r="K470" i="5" s="1"/>
  <c r="J474" i="5"/>
  <c r="K474" i="5" s="1"/>
  <c r="J478" i="5"/>
  <c r="K478" i="5" s="1"/>
  <c r="J482" i="5"/>
  <c r="K482" i="5" s="1"/>
  <c r="J486" i="5"/>
  <c r="K486" i="5" s="1"/>
  <c r="J490" i="5"/>
  <c r="K490" i="5" s="1"/>
  <c r="J494" i="5"/>
  <c r="K494" i="5" s="1"/>
  <c r="J498" i="5"/>
  <c r="K498" i="5" s="1"/>
  <c r="J502" i="5"/>
  <c r="K502" i="5" s="1"/>
  <c r="J506" i="5"/>
  <c r="K506" i="5" s="1"/>
  <c r="J510" i="5"/>
  <c r="K510" i="5" s="1"/>
  <c r="J514" i="5"/>
  <c r="K514" i="5" s="1"/>
  <c r="J518" i="5"/>
  <c r="K518" i="5" s="1"/>
  <c r="J522" i="5"/>
  <c r="K522" i="5" s="1"/>
  <c r="J526" i="5"/>
  <c r="K526" i="5" s="1"/>
  <c r="J530" i="5"/>
  <c r="K530" i="5" s="1"/>
  <c r="J534" i="5"/>
  <c r="K534" i="5" s="1"/>
  <c r="J538" i="5"/>
  <c r="K538" i="5" s="1"/>
  <c r="J542" i="5"/>
  <c r="K542" i="5" s="1"/>
  <c r="J546" i="5"/>
  <c r="K546" i="5" s="1"/>
  <c r="J550" i="5"/>
  <c r="K550" i="5" s="1"/>
  <c r="J554" i="5"/>
  <c r="K554" i="5" s="1"/>
  <c r="J558" i="5"/>
  <c r="K558" i="5" s="1"/>
  <c r="J562" i="5"/>
  <c r="K562" i="5" s="1"/>
  <c r="J566" i="5"/>
  <c r="K566" i="5" s="1"/>
  <c r="J570" i="5"/>
  <c r="K570" i="5" s="1"/>
  <c r="J574" i="5"/>
  <c r="K574" i="5" s="1"/>
  <c r="J578" i="5"/>
  <c r="K578" i="5" s="1"/>
  <c r="J582" i="5"/>
  <c r="K582" i="5" s="1"/>
  <c r="J586" i="5"/>
  <c r="K586" i="5" s="1"/>
  <c r="J590" i="5"/>
  <c r="K590" i="5" s="1"/>
  <c r="J594" i="5"/>
  <c r="K594" i="5" s="1"/>
  <c r="J598" i="5"/>
  <c r="K598" i="5" s="1"/>
  <c r="J602" i="5"/>
  <c r="K602" i="5" s="1"/>
  <c r="J606" i="5"/>
  <c r="K606" i="5" s="1"/>
  <c r="J610" i="5"/>
  <c r="K610" i="5" s="1"/>
  <c r="J614" i="5"/>
  <c r="K614" i="5" s="1"/>
  <c r="J618" i="5"/>
  <c r="K618" i="5" s="1"/>
  <c r="J622" i="5"/>
  <c r="K622" i="5" s="1"/>
  <c r="J626" i="5"/>
  <c r="K626" i="5" s="1"/>
  <c r="J630" i="5"/>
  <c r="K630" i="5" s="1"/>
  <c r="J634" i="5"/>
  <c r="K634" i="5" s="1"/>
  <c r="J638" i="5"/>
  <c r="K638" i="5" s="1"/>
  <c r="J642" i="5"/>
  <c r="K642" i="5" s="1"/>
  <c r="J646" i="5"/>
  <c r="K646" i="5" s="1"/>
  <c r="J650" i="5"/>
  <c r="K650" i="5" s="1"/>
  <c r="J654" i="5"/>
  <c r="K654" i="5" s="1"/>
  <c r="J658" i="5"/>
  <c r="K658" i="5" s="1"/>
  <c r="J662" i="5"/>
  <c r="K662" i="5" s="1"/>
  <c r="J666" i="5"/>
  <c r="K666" i="5" s="1"/>
  <c r="J670" i="5"/>
  <c r="K670" i="5" s="1"/>
  <c r="J674" i="5"/>
  <c r="K674" i="5" s="1"/>
  <c r="J678" i="5"/>
  <c r="K678" i="5" s="1"/>
  <c r="J682" i="5"/>
  <c r="K682" i="5" s="1"/>
  <c r="J686" i="5"/>
  <c r="K686" i="5" s="1"/>
  <c r="J690" i="5"/>
  <c r="K690" i="5" s="1"/>
  <c r="J694" i="5"/>
  <c r="K694" i="5" s="1"/>
  <c r="J698" i="5"/>
  <c r="K698" i="5" s="1"/>
  <c r="J702" i="5"/>
  <c r="K702" i="5" s="1"/>
  <c r="J706" i="5"/>
  <c r="K706" i="5" s="1"/>
  <c r="J710" i="5"/>
  <c r="K710" i="5" s="1"/>
  <c r="J714" i="5"/>
  <c r="K714" i="5" s="1"/>
  <c r="J718" i="5"/>
  <c r="K718" i="5" s="1"/>
  <c r="J722" i="5"/>
  <c r="K722" i="5" s="1"/>
  <c r="J726" i="5"/>
  <c r="K726" i="5" s="1"/>
  <c r="J730" i="5"/>
  <c r="K730" i="5" s="1"/>
  <c r="J734" i="5"/>
  <c r="K734" i="5" s="1"/>
  <c r="J738" i="5"/>
  <c r="K738" i="5" s="1"/>
  <c r="J742" i="5"/>
  <c r="K742" i="5" s="1"/>
  <c r="J746" i="5"/>
  <c r="K746" i="5" s="1"/>
  <c r="J750" i="5"/>
  <c r="K750" i="5" s="1"/>
  <c r="J754" i="5"/>
  <c r="K754" i="5" s="1"/>
  <c r="J758" i="5"/>
  <c r="K758" i="5" s="1"/>
  <c r="J762" i="5"/>
  <c r="K762" i="5" s="1"/>
  <c r="J766" i="5"/>
  <c r="K766" i="5" s="1"/>
  <c r="J770" i="5"/>
  <c r="K770" i="5" s="1"/>
  <c r="J774" i="5"/>
  <c r="K774" i="5" s="1"/>
  <c r="J778" i="5"/>
  <c r="K778" i="5" s="1"/>
  <c r="J782" i="5"/>
  <c r="K782" i="5" s="1"/>
  <c r="J786" i="5"/>
  <c r="K786" i="5" s="1"/>
  <c r="J790" i="5"/>
  <c r="K790" i="5" s="1"/>
  <c r="J794" i="5"/>
  <c r="K794" i="5" s="1"/>
  <c r="J798" i="5"/>
  <c r="K798" i="5" s="1"/>
  <c r="J802" i="5"/>
  <c r="K802" i="5" s="1"/>
  <c r="J806" i="5"/>
  <c r="K806" i="5" s="1"/>
  <c r="J810" i="5"/>
  <c r="K810" i="5" s="1"/>
  <c r="J814" i="5"/>
  <c r="K814" i="5" s="1"/>
  <c r="J818" i="5"/>
  <c r="K818" i="5" s="1"/>
  <c r="J822" i="5"/>
  <c r="K822" i="5" s="1"/>
  <c r="J826" i="5"/>
  <c r="K826" i="5" s="1"/>
  <c r="J830" i="5"/>
  <c r="K830" i="5" s="1"/>
  <c r="J834" i="5"/>
  <c r="K834" i="5" s="1"/>
  <c r="J838" i="5"/>
  <c r="K838" i="5" s="1"/>
  <c r="J842" i="5"/>
  <c r="K842" i="5" s="1"/>
  <c r="J846" i="5"/>
  <c r="K846" i="5" s="1"/>
  <c r="J850" i="5"/>
  <c r="K850" i="5" s="1"/>
  <c r="J854" i="5"/>
  <c r="K854" i="5" s="1"/>
  <c r="J858" i="5"/>
  <c r="K858" i="5" s="1"/>
  <c r="J862" i="5"/>
  <c r="K862" i="5" s="1"/>
  <c r="J866" i="5"/>
  <c r="K866" i="5" s="1"/>
  <c r="J870" i="5"/>
  <c r="K870" i="5" s="1"/>
  <c r="J874" i="5"/>
  <c r="K874" i="5" s="1"/>
  <c r="J878" i="5"/>
  <c r="K878" i="5" s="1"/>
  <c r="J882" i="5"/>
  <c r="K882" i="5" s="1"/>
  <c r="J886" i="5"/>
  <c r="K886" i="5" s="1"/>
  <c r="J890" i="5"/>
  <c r="K890" i="5" s="1"/>
  <c r="J894" i="5"/>
  <c r="K894" i="5" s="1"/>
  <c r="J898" i="5"/>
  <c r="K898" i="5" s="1"/>
  <c r="J902" i="5"/>
  <c r="K902" i="5" s="1"/>
  <c r="J906" i="5"/>
  <c r="K906" i="5" s="1"/>
  <c r="J910" i="5"/>
  <c r="K910" i="5" s="1"/>
  <c r="J914" i="5"/>
  <c r="K914" i="5" s="1"/>
  <c r="J918" i="5"/>
  <c r="K918" i="5" s="1"/>
  <c r="J922" i="5"/>
  <c r="K922" i="5" s="1"/>
  <c r="J926" i="5"/>
  <c r="K926" i="5" s="1"/>
  <c r="J930" i="5"/>
  <c r="K930" i="5" s="1"/>
  <c r="J934" i="5"/>
  <c r="K934" i="5" s="1"/>
  <c r="J938" i="5"/>
  <c r="K938" i="5" s="1"/>
  <c r="J942" i="5"/>
  <c r="K942" i="5" s="1"/>
  <c r="J946" i="5"/>
  <c r="K946" i="5" s="1"/>
  <c r="J950" i="5"/>
  <c r="K950" i="5" s="1"/>
  <c r="J954" i="5"/>
  <c r="K954" i="5" s="1"/>
  <c r="J958" i="5"/>
  <c r="K958" i="5" s="1"/>
  <c r="J962" i="5"/>
  <c r="K962" i="5" s="1"/>
  <c r="J966" i="5"/>
  <c r="K966" i="5" s="1"/>
  <c r="J970" i="5"/>
  <c r="K970" i="5" s="1"/>
  <c r="J974" i="5"/>
  <c r="K974" i="5" s="1"/>
  <c r="J978" i="5"/>
  <c r="K978" i="5" s="1"/>
  <c r="J982" i="5"/>
  <c r="K982" i="5" s="1"/>
  <c r="J986" i="5"/>
  <c r="K986" i="5" s="1"/>
  <c r="J990" i="5"/>
  <c r="K990" i="5" s="1"/>
  <c r="J994" i="5"/>
  <c r="K994" i="5" s="1"/>
  <c r="J998" i="5"/>
  <c r="K998" i="5" s="1"/>
  <c r="J12" i="9"/>
  <c r="K12" i="9" s="1"/>
  <c r="J16" i="9"/>
  <c r="K16" i="9" s="1"/>
  <c r="J20" i="9"/>
  <c r="K20" i="9" s="1"/>
  <c r="J24" i="9"/>
  <c r="K24" i="9" s="1"/>
  <c r="J28" i="9"/>
  <c r="K28" i="9" s="1"/>
  <c r="J32" i="9"/>
  <c r="K32" i="9" s="1"/>
  <c r="J36" i="9"/>
  <c r="K36" i="9" s="1"/>
  <c r="J40" i="9"/>
  <c r="K40" i="9" s="1"/>
  <c r="J44" i="9"/>
  <c r="K44" i="9" s="1"/>
  <c r="J48" i="9"/>
  <c r="K48" i="9" s="1"/>
  <c r="J52" i="9"/>
  <c r="K52" i="9" s="1"/>
  <c r="J56" i="9"/>
  <c r="K56" i="9" s="1"/>
  <c r="J60" i="9"/>
  <c r="K60" i="9" s="1"/>
  <c r="J64" i="9"/>
  <c r="K64" i="9" s="1"/>
  <c r="J68" i="9"/>
  <c r="K68" i="9" s="1"/>
  <c r="J72" i="9"/>
  <c r="K72" i="9" s="1"/>
  <c r="J76" i="9"/>
  <c r="K76" i="9" s="1"/>
  <c r="J80" i="9"/>
  <c r="K80" i="9" s="1"/>
  <c r="J84" i="9"/>
  <c r="K84" i="9" s="1"/>
  <c r="J88" i="9"/>
  <c r="K88" i="9" s="1"/>
  <c r="J92" i="9"/>
  <c r="K92" i="9" s="1"/>
  <c r="J96" i="9"/>
  <c r="K96" i="9" s="1"/>
  <c r="J100" i="9"/>
  <c r="K100" i="9" s="1"/>
  <c r="J104" i="9"/>
  <c r="K104" i="9" s="1"/>
  <c r="J108" i="9"/>
  <c r="K108" i="9" s="1"/>
  <c r="J112" i="9"/>
  <c r="K112" i="9" s="1"/>
  <c r="J116" i="9"/>
  <c r="K116" i="9" s="1"/>
  <c r="J120" i="9"/>
  <c r="K120" i="9" s="1"/>
  <c r="J124" i="9"/>
  <c r="K124" i="9" s="1"/>
  <c r="J128" i="9"/>
  <c r="K128" i="9"/>
  <c r="J132" i="9"/>
  <c r="K132" i="9" s="1"/>
  <c r="J136" i="9"/>
  <c r="K136" i="9" s="1"/>
  <c r="J140" i="9"/>
  <c r="K140" i="9" s="1"/>
  <c r="J144" i="9"/>
  <c r="K144" i="9" s="1"/>
  <c r="J148" i="9"/>
  <c r="K148" i="9" s="1"/>
  <c r="J152" i="9"/>
  <c r="K152" i="9" s="1"/>
  <c r="J156" i="9"/>
  <c r="K156" i="9" s="1"/>
  <c r="J160" i="9"/>
  <c r="K160" i="9" s="1"/>
  <c r="J164" i="9"/>
  <c r="K164" i="9" s="1"/>
  <c r="J168" i="9"/>
  <c r="K168" i="9" s="1"/>
  <c r="J172" i="9"/>
  <c r="K172" i="9" s="1"/>
  <c r="J176" i="9"/>
  <c r="K176" i="9" s="1"/>
  <c r="J180" i="9"/>
  <c r="K180" i="9" s="1"/>
  <c r="J184" i="9"/>
  <c r="K184" i="9" s="1"/>
  <c r="J188" i="9"/>
  <c r="K188" i="9" s="1"/>
  <c r="J192" i="9"/>
  <c r="K192" i="9" s="1"/>
  <c r="J196" i="9"/>
  <c r="K196" i="9" s="1"/>
  <c r="J200" i="9"/>
  <c r="K200" i="9" s="1"/>
  <c r="J204" i="9"/>
  <c r="K204" i="9" s="1"/>
  <c r="J208" i="9"/>
  <c r="K208" i="9" s="1"/>
  <c r="J212" i="9"/>
  <c r="K212" i="9" s="1"/>
  <c r="J216" i="9"/>
  <c r="K216" i="9" s="1"/>
  <c r="J220" i="9"/>
  <c r="K220" i="9" s="1"/>
  <c r="J224" i="9"/>
  <c r="K224" i="9" s="1"/>
  <c r="J228" i="9"/>
  <c r="K228" i="9" s="1"/>
  <c r="J232" i="9"/>
  <c r="K232" i="9" s="1"/>
  <c r="J236" i="9"/>
  <c r="K236" i="9" s="1"/>
  <c r="J240" i="9"/>
  <c r="K240" i="9" s="1"/>
  <c r="J244" i="9"/>
  <c r="K244" i="9" s="1"/>
  <c r="J248" i="9"/>
  <c r="K248" i="9" s="1"/>
  <c r="J252" i="9"/>
  <c r="K252" i="9" s="1"/>
  <c r="J256" i="9"/>
  <c r="K256" i="9" s="1"/>
  <c r="J260" i="9"/>
  <c r="K260" i="9" s="1"/>
  <c r="J264" i="9"/>
  <c r="K264" i="9" s="1"/>
  <c r="J268" i="9"/>
  <c r="K268" i="9" s="1"/>
  <c r="J272" i="9"/>
  <c r="K272" i="9" s="1"/>
  <c r="J276" i="9"/>
  <c r="K276" i="9" s="1"/>
  <c r="J280" i="9"/>
  <c r="K280" i="9" s="1"/>
  <c r="J284" i="9"/>
  <c r="K284" i="9" s="1"/>
  <c r="J288" i="9"/>
  <c r="K288" i="9" s="1"/>
  <c r="J292" i="9"/>
  <c r="K292" i="9" s="1"/>
  <c r="J296" i="9"/>
  <c r="K296" i="9" s="1"/>
  <c r="J300" i="9"/>
  <c r="K300" i="9" s="1"/>
  <c r="J304" i="9"/>
  <c r="K304" i="9" s="1"/>
  <c r="J308" i="9"/>
  <c r="K308" i="9" s="1"/>
  <c r="J312" i="9"/>
  <c r="K312" i="9" s="1"/>
  <c r="J316" i="9"/>
  <c r="K316" i="9" s="1"/>
  <c r="J320" i="9"/>
  <c r="K320" i="9" s="1"/>
  <c r="J324" i="9"/>
  <c r="K324" i="9" s="1"/>
  <c r="J328" i="9"/>
  <c r="K328" i="9" s="1"/>
  <c r="J332" i="9"/>
  <c r="K332" i="9" s="1"/>
  <c r="J336" i="9"/>
  <c r="K336" i="9" s="1"/>
  <c r="J340" i="9"/>
  <c r="K340" i="9" s="1"/>
  <c r="J344" i="9"/>
  <c r="K344" i="9" s="1"/>
  <c r="J348" i="9"/>
  <c r="K348" i="9" s="1"/>
  <c r="J352" i="9"/>
  <c r="K352" i="9" s="1"/>
  <c r="J356" i="9"/>
  <c r="K356" i="9" s="1"/>
  <c r="J360" i="9"/>
  <c r="K360" i="9" s="1"/>
  <c r="J364" i="9"/>
  <c r="K364" i="9" s="1"/>
  <c r="J368" i="9"/>
  <c r="K368" i="9" s="1"/>
  <c r="J372" i="9"/>
  <c r="K372" i="9" s="1"/>
  <c r="J376" i="9"/>
  <c r="K376" i="9" s="1"/>
  <c r="J380" i="9"/>
  <c r="K380" i="9" s="1"/>
  <c r="J384" i="9"/>
  <c r="K384" i="9" s="1"/>
  <c r="J388" i="9"/>
  <c r="K388" i="9" s="1"/>
  <c r="J392" i="9"/>
  <c r="K392" i="9" s="1"/>
  <c r="J396" i="9"/>
  <c r="K396" i="9" s="1"/>
  <c r="J400" i="9"/>
  <c r="K400" i="9" s="1"/>
  <c r="J404" i="9"/>
  <c r="K404" i="9" s="1"/>
  <c r="J408" i="9"/>
  <c r="K408" i="9" s="1"/>
  <c r="J412" i="9"/>
  <c r="K412" i="9" s="1"/>
  <c r="J416" i="9"/>
  <c r="K416" i="9" s="1"/>
  <c r="J420" i="9"/>
  <c r="K420" i="9" s="1"/>
  <c r="J424" i="9"/>
  <c r="K424" i="9" s="1"/>
  <c r="J428" i="9"/>
  <c r="K428" i="9" s="1"/>
  <c r="J432" i="9"/>
  <c r="K432" i="9" s="1"/>
  <c r="J436" i="9"/>
  <c r="K436" i="9" s="1"/>
  <c r="J440" i="9"/>
  <c r="K440" i="9" s="1"/>
  <c r="J444" i="9"/>
  <c r="K444" i="9" s="1"/>
  <c r="J448" i="9"/>
  <c r="K448" i="9" s="1"/>
  <c r="J452" i="9"/>
  <c r="K452" i="9" s="1"/>
  <c r="J456" i="9"/>
  <c r="K456" i="9" s="1"/>
  <c r="J460" i="9"/>
  <c r="K460" i="9" s="1"/>
  <c r="J464" i="9"/>
  <c r="K464" i="9" s="1"/>
  <c r="J468" i="9"/>
  <c r="K468" i="9" s="1"/>
  <c r="J472" i="9"/>
  <c r="K472" i="9" s="1"/>
  <c r="J476" i="9"/>
  <c r="K476" i="9" s="1"/>
  <c r="J480" i="9"/>
  <c r="K480" i="9" s="1"/>
  <c r="J484" i="9"/>
  <c r="K484" i="9" s="1"/>
  <c r="J488" i="9"/>
  <c r="K488" i="9" s="1"/>
  <c r="J492" i="9"/>
  <c r="K492" i="9" s="1"/>
  <c r="J496" i="9"/>
  <c r="K496" i="9" s="1"/>
  <c r="J500" i="9"/>
  <c r="K500" i="9" s="1"/>
  <c r="J504" i="9"/>
  <c r="K504" i="9" s="1"/>
  <c r="J508" i="9"/>
  <c r="K508" i="9" s="1"/>
  <c r="J512" i="9"/>
  <c r="K512" i="9" s="1"/>
  <c r="J516" i="9"/>
  <c r="K516" i="9" s="1"/>
  <c r="J520" i="9"/>
  <c r="K520" i="9" s="1"/>
  <c r="J524" i="9"/>
  <c r="K524" i="9" s="1"/>
  <c r="J528" i="9"/>
  <c r="K528" i="9" s="1"/>
  <c r="J532" i="9"/>
  <c r="K532" i="9" s="1"/>
  <c r="J536" i="9"/>
  <c r="K536" i="9" s="1"/>
  <c r="J540" i="9"/>
  <c r="K540" i="9" s="1"/>
  <c r="J544" i="9"/>
  <c r="K544" i="9" s="1"/>
  <c r="J548" i="9"/>
  <c r="K548" i="9" s="1"/>
  <c r="J552" i="9"/>
  <c r="K552" i="9" s="1"/>
  <c r="J556" i="9"/>
  <c r="K556" i="9" s="1"/>
  <c r="J560" i="9"/>
  <c r="K560" i="9" s="1"/>
  <c r="J564" i="9"/>
  <c r="K564" i="9" s="1"/>
  <c r="J568" i="9"/>
  <c r="K568" i="9" s="1"/>
  <c r="J572" i="9"/>
  <c r="K572" i="9" s="1"/>
  <c r="J576" i="9"/>
  <c r="K576" i="9" s="1"/>
  <c r="J580" i="9"/>
  <c r="K580" i="9" s="1"/>
  <c r="J584" i="9"/>
  <c r="K584" i="9" s="1"/>
  <c r="J588" i="9"/>
  <c r="K588" i="9" s="1"/>
  <c r="J592" i="9"/>
  <c r="K592" i="9" s="1"/>
  <c r="J596" i="9"/>
  <c r="K596" i="9" s="1"/>
  <c r="J600" i="9"/>
  <c r="K600" i="9" s="1"/>
  <c r="J604" i="9"/>
  <c r="K604" i="9" s="1"/>
  <c r="J608" i="9"/>
  <c r="K608" i="9" s="1"/>
  <c r="J612" i="9"/>
  <c r="K612" i="9" s="1"/>
  <c r="J616" i="9"/>
  <c r="K616" i="9" s="1"/>
  <c r="J620" i="9"/>
  <c r="K620" i="9" s="1"/>
  <c r="J624" i="9"/>
  <c r="K624" i="9" s="1"/>
  <c r="J628" i="9"/>
  <c r="K628" i="9" s="1"/>
  <c r="J632" i="9"/>
  <c r="K632" i="9" s="1"/>
  <c r="J636" i="9"/>
  <c r="K636" i="9" s="1"/>
  <c r="J640" i="9"/>
  <c r="K640" i="9" s="1"/>
  <c r="J644" i="9"/>
  <c r="K644" i="9" s="1"/>
  <c r="J648" i="9"/>
  <c r="K648" i="9" s="1"/>
  <c r="J652" i="9"/>
  <c r="K652" i="9" s="1"/>
  <c r="J656" i="9"/>
  <c r="K656" i="9" s="1"/>
  <c r="J660" i="9"/>
  <c r="K660" i="9" s="1"/>
  <c r="J664" i="9"/>
  <c r="K664" i="9" s="1"/>
  <c r="J668" i="9"/>
  <c r="K668" i="9" s="1"/>
  <c r="J672" i="9"/>
  <c r="K672" i="9" s="1"/>
  <c r="J676" i="9"/>
  <c r="K676" i="9" s="1"/>
  <c r="J680" i="9"/>
  <c r="K680" i="9" s="1"/>
  <c r="J684" i="9"/>
  <c r="K684" i="9" s="1"/>
  <c r="J688" i="9"/>
  <c r="K688" i="9" s="1"/>
  <c r="J692" i="9"/>
  <c r="K692" i="9" s="1"/>
  <c r="J696" i="9"/>
  <c r="K696" i="9" s="1"/>
  <c r="J700" i="9"/>
  <c r="K700" i="9" s="1"/>
  <c r="J704" i="9"/>
  <c r="K704" i="9" s="1"/>
  <c r="J708" i="9"/>
  <c r="K708" i="9" s="1"/>
  <c r="J712" i="9"/>
  <c r="K712" i="9" s="1"/>
  <c r="J716" i="9"/>
  <c r="K716" i="9" s="1"/>
  <c r="J720" i="9"/>
  <c r="K720" i="9" s="1"/>
  <c r="J724" i="9"/>
  <c r="K724" i="9" s="1"/>
  <c r="J728" i="9"/>
  <c r="K728" i="9" s="1"/>
  <c r="J732" i="9"/>
  <c r="K732" i="9" s="1"/>
  <c r="J736" i="9"/>
  <c r="K736" i="9" s="1"/>
  <c r="J740" i="9"/>
  <c r="K740" i="9" s="1"/>
  <c r="J744" i="9"/>
  <c r="K744" i="9" s="1"/>
  <c r="J748" i="9"/>
  <c r="K748" i="9" s="1"/>
  <c r="J752" i="9"/>
  <c r="K752" i="9" s="1"/>
  <c r="J756" i="9"/>
  <c r="K756" i="9" s="1"/>
  <c r="J760" i="9"/>
  <c r="K760" i="9" s="1"/>
  <c r="J764" i="9"/>
  <c r="K764" i="9" s="1"/>
  <c r="J768" i="9"/>
  <c r="K768" i="9" s="1"/>
  <c r="J772" i="9"/>
  <c r="K772" i="9" s="1"/>
  <c r="J776" i="9"/>
  <c r="K776" i="9" s="1"/>
  <c r="J780" i="9"/>
  <c r="K780" i="9" s="1"/>
  <c r="J784" i="9"/>
  <c r="K784" i="9" s="1"/>
  <c r="J788" i="9"/>
  <c r="K788" i="9" s="1"/>
  <c r="J792" i="9"/>
  <c r="K792" i="9" s="1"/>
  <c r="J796" i="9"/>
  <c r="K796" i="9" s="1"/>
  <c r="J800" i="9"/>
  <c r="K800" i="9" s="1"/>
  <c r="J804" i="9"/>
  <c r="K804" i="9" s="1"/>
  <c r="J808" i="9"/>
  <c r="K808" i="9" s="1"/>
  <c r="J812" i="9"/>
  <c r="K812" i="9" s="1"/>
  <c r="J816" i="9"/>
  <c r="K816" i="9" s="1"/>
  <c r="J820" i="9"/>
  <c r="K820" i="9" s="1"/>
  <c r="J824" i="9"/>
  <c r="K824" i="9" s="1"/>
  <c r="J828" i="9"/>
  <c r="K828" i="9" s="1"/>
  <c r="J832" i="9"/>
  <c r="K832" i="9" s="1"/>
  <c r="J836" i="9"/>
  <c r="K836" i="9" s="1"/>
  <c r="J840" i="9"/>
  <c r="K840" i="9" s="1"/>
  <c r="J844" i="9"/>
  <c r="K844" i="9" s="1"/>
  <c r="J848" i="9"/>
  <c r="K848" i="9" s="1"/>
  <c r="J852" i="9"/>
  <c r="K852" i="9" s="1"/>
  <c r="J856" i="9"/>
  <c r="K856" i="9" s="1"/>
  <c r="J860" i="9"/>
  <c r="K860" i="9" s="1"/>
  <c r="J864" i="9"/>
  <c r="K864" i="9" s="1"/>
  <c r="J868" i="9"/>
  <c r="K868" i="9" s="1"/>
  <c r="J872" i="9"/>
  <c r="K872" i="9" s="1"/>
  <c r="J876" i="9"/>
  <c r="K876" i="9" s="1"/>
  <c r="J880" i="9"/>
  <c r="K880" i="9" s="1"/>
  <c r="J884" i="9"/>
  <c r="K884" i="9" s="1"/>
  <c r="J888" i="9"/>
  <c r="K888" i="9" s="1"/>
  <c r="J892" i="9"/>
  <c r="K892" i="9" s="1"/>
  <c r="J896" i="9"/>
  <c r="K896" i="9" s="1"/>
  <c r="J900" i="9"/>
  <c r="K900" i="9" s="1"/>
  <c r="J904" i="9"/>
  <c r="K904" i="9" s="1"/>
  <c r="J908" i="9"/>
  <c r="K908" i="9" s="1"/>
  <c r="J912" i="9"/>
  <c r="K912" i="9" s="1"/>
  <c r="J916" i="9"/>
  <c r="K916" i="9" s="1"/>
  <c r="J920" i="9"/>
  <c r="K920" i="9" s="1"/>
  <c r="J924" i="9"/>
  <c r="K924" i="9" s="1"/>
  <c r="J928" i="9"/>
  <c r="K928" i="9" s="1"/>
  <c r="J932" i="9"/>
  <c r="K932" i="9" s="1"/>
  <c r="J936" i="9"/>
  <c r="K936" i="9" s="1"/>
  <c r="J940" i="9"/>
  <c r="K940" i="9" s="1"/>
  <c r="J944" i="9"/>
  <c r="K944" i="9" s="1"/>
  <c r="J948" i="9"/>
  <c r="K948" i="9" s="1"/>
  <c r="J952" i="9"/>
  <c r="K952" i="9" s="1"/>
  <c r="J956" i="9"/>
  <c r="K956" i="9" s="1"/>
  <c r="J960" i="9"/>
  <c r="K960" i="9" s="1"/>
  <c r="J964" i="9"/>
  <c r="K964" i="9" s="1"/>
  <c r="J968" i="9"/>
  <c r="K968" i="9" s="1"/>
  <c r="J972" i="9"/>
  <c r="K972" i="9" s="1"/>
  <c r="J976" i="9"/>
  <c r="K976" i="9" s="1"/>
  <c r="J980" i="9"/>
  <c r="K980" i="9" s="1"/>
  <c r="J984" i="9"/>
  <c r="K984" i="9" s="1"/>
  <c r="J988" i="9"/>
  <c r="K988" i="9" s="1"/>
  <c r="J992" i="9"/>
  <c r="K992" i="9" s="1"/>
  <c r="J996" i="9"/>
  <c r="K996" i="9" s="1"/>
  <c r="J10" i="10"/>
  <c r="K10" i="10" s="1"/>
  <c r="J14" i="10"/>
  <c r="K14" i="10" s="1"/>
  <c r="J18" i="10"/>
  <c r="K18" i="10" s="1"/>
  <c r="J22" i="10"/>
  <c r="K22" i="10" s="1"/>
  <c r="J26" i="10"/>
  <c r="K26" i="10" s="1"/>
  <c r="J30" i="10"/>
  <c r="K30" i="10" s="1"/>
  <c r="J34" i="10"/>
  <c r="K34" i="10" s="1"/>
  <c r="J38" i="10"/>
  <c r="K38" i="10" s="1"/>
  <c r="J42" i="10"/>
  <c r="K42" i="10" s="1"/>
  <c r="J46" i="10"/>
  <c r="K46" i="10" s="1"/>
  <c r="J50" i="10"/>
  <c r="K50" i="10" s="1"/>
  <c r="J54" i="10"/>
  <c r="K54" i="10" s="1"/>
  <c r="J58" i="10"/>
  <c r="K58" i="10" s="1"/>
  <c r="J62" i="10"/>
  <c r="K62" i="10" s="1"/>
  <c r="J66" i="10"/>
  <c r="K66" i="10" s="1"/>
  <c r="J70" i="10"/>
  <c r="K70" i="10" s="1"/>
  <c r="J74" i="10"/>
  <c r="K74" i="10" s="1"/>
  <c r="J78" i="10"/>
  <c r="K78" i="10" s="1"/>
  <c r="J82" i="10"/>
  <c r="K82" i="10" s="1"/>
  <c r="J86" i="10"/>
  <c r="K86" i="10" s="1"/>
  <c r="J90" i="10"/>
  <c r="K90" i="10" s="1"/>
  <c r="J94" i="10"/>
  <c r="K94" i="10" s="1"/>
  <c r="J98" i="10"/>
  <c r="K98" i="10" s="1"/>
  <c r="J102" i="10"/>
  <c r="K102" i="10" s="1"/>
  <c r="J106" i="10"/>
  <c r="K106" i="10" s="1"/>
  <c r="J110" i="10"/>
  <c r="K110" i="10" s="1"/>
  <c r="J114" i="10"/>
  <c r="K114" i="10" s="1"/>
  <c r="J118" i="10"/>
  <c r="K118" i="10" s="1"/>
  <c r="J122" i="10"/>
  <c r="K122" i="10" s="1"/>
  <c r="J126" i="10"/>
  <c r="K126" i="10" s="1"/>
  <c r="J130" i="10"/>
  <c r="K130" i="10" s="1"/>
  <c r="J134" i="10"/>
  <c r="K134" i="10" s="1"/>
  <c r="J138" i="10"/>
  <c r="K138" i="10" s="1"/>
  <c r="J142" i="10"/>
  <c r="K142" i="10" s="1"/>
  <c r="J146" i="10"/>
  <c r="K146" i="10" s="1"/>
  <c r="J150" i="10"/>
  <c r="K150" i="10" s="1"/>
  <c r="J154" i="10"/>
  <c r="K154" i="10" s="1"/>
  <c r="J158" i="10"/>
  <c r="K158" i="10" s="1"/>
  <c r="J162" i="10"/>
  <c r="K162" i="10" s="1"/>
  <c r="J166" i="10"/>
  <c r="K166" i="10" s="1"/>
  <c r="J170" i="10"/>
  <c r="K170" i="10" s="1"/>
  <c r="J174" i="10"/>
  <c r="K174" i="10" s="1"/>
  <c r="J178" i="10"/>
  <c r="K178" i="10" s="1"/>
  <c r="J182" i="10"/>
  <c r="K182" i="10" s="1"/>
  <c r="J186" i="10"/>
  <c r="K186" i="10" s="1"/>
  <c r="J190" i="10"/>
  <c r="K190" i="10" s="1"/>
  <c r="J194" i="10"/>
  <c r="K194" i="10" s="1"/>
  <c r="J198" i="10"/>
  <c r="K198" i="10" s="1"/>
  <c r="J202" i="10"/>
  <c r="K202" i="10" s="1"/>
  <c r="J206" i="10"/>
  <c r="K206" i="10" s="1"/>
  <c r="J210" i="10"/>
  <c r="K210" i="10" s="1"/>
  <c r="J214" i="10"/>
  <c r="K214" i="10" s="1"/>
  <c r="J218" i="10"/>
  <c r="K218" i="10" s="1"/>
  <c r="J222" i="10"/>
  <c r="K222" i="10" s="1"/>
  <c r="J226" i="10"/>
  <c r="K226" i="10" s="1"/>
  <c r="J230" i="10"/>
  <c r="K230" i="10" s="1"/>
  <c r="J234" i="10"/>
  <c r="K234" i="10" s="1"/>
  <c r="J238" i="10"/>
  <c r="K238" i="10" s="1"/>
  <c r="J242" i="10"/>
  <c r="K242" i="10" s="1"/>
  <c r="J246" i="10"/>
  <c r="K246" i="10" s="1"/>
  <c r="J250" i="10"/>
  <c r="K250" i="10" s="1"/>
  <c r="J254" i="10"/>
  <c r="K254" i="10" s="1"/>
  <c r="J258" i="10"/>
  <c r="K258" i="10" s="1"/>
  <c r="J262" i="10"/>
  <c r="K262" i="10" s="1"/>
  <c r="J266" i="10"/>
  <c r="K266" i="10" s="1"/>
  <c r="J270" i="10"/>
  <c r="K270" i="10" s="1"/>
  <c r="J274" i="10"/>
  <c r="K274" i="10" s="1"/>
  <c r="J278" i="10"/>
  <c r="K278" i="10" s="1"/>
  <c r="J282" i="10"/>
  <c r="K282" i="10" s="1"/>
  <c r="J286" i="10"/>
  <c r="K286" i="10" s="1"/>
  <c r="J290" i="10"/>
  <c r="K290" i="10" s="1"/>
  <c r="J294" i="10"/>
  <c r="K294" i="10" s="1"/>
  <c r="J298" i="10"/>
  <c r="K298" i="10" s="1"/>
  <c r="J302" i="10"/>
  <c r="K302" i="10" s="1"/>
  <c r="J306" i="10"/>
  <c r="K306" i="10" s="1"/>
  <c r="J310" i="10"/>
  <c r="K310" i="10" s="1"/>
  <c r="J314" i="10"/>
  <c r="K314" i="10" s="1"/>
  <c r="J318" i="10"/>
  <c r="K318" i="10" s="1"/>
  <c r="J322" i="10"/>
  <c r="K322" i="10" s="1"/>
  <c r="J326" i="10"/>
  <c r="K326" i="10" s="1"/>
  <c r="J330" i="10"/>
  <c r="K330" i="10" s="1"/>
  <c r="J334" i="10"/>
  <c r="K334" i="10" s="1"/>
  <c r="J338" i="10"/>
  <c r="K338" i="10" s="1"/>
  <c r="J342" i="10"/>
  <c r="K342" i="10" s="1"/>
  <c r="J346" i="10"/>
  <c r="K346" i="10" s="1"/>
  <c r="J350" i="10"/>
  <c r="K350" i="10" s="1"/>
  <c r="J354" i="10"/>
  <c r="K354" i="10" s="1"/>
  <c r="J358" i="10"/>
  <c r="K358" i="10" s="1"/>
  <c r="J362" i="10"/>
  <c r="K362" i="10" s="1"/>
  <c r="J366" i="10"/>
  <c r="K366" i="10" s="1"/>
  <c r="J370" i="10"/>
  <c r="K370" i="10" s="1"/>
  <c r="J374" i="10"/>
  <c r="K374" i="10" s="1"/>
  <c r="J378" i="10"/>
  <c r="K378" i="10" s="1"/>
  <c r="J382" i="10"/>
  <c r="K382" i="10" s="1"/>
  <c r="J386" i="10"/>
  <c r="K386" i="10" s="1"/>
  <c r="J390" i="10"/>
  <c r="K390" i="10" s="1"/>
  <c r="J394" i="10"/>
  <c r="K394" i="10" s="1"/>
  <c r="J398" i="10"/>
  <c r="K398" i="10" s="1"/>
  <c r="J402" i="10"/>
  <c r="K402" i="10" s="1"/>
  <c r="J406" i="10"/>
  <c r="K406" i="10" s="1"/>
  <c r="J410" i="10"/>
  <c r="K410" i="10" s="1"/>
  <c r="J414" i="10"/>
  <c r="K414" i="10" s="1"/>
  <c r="J418" i="10"/>
  <c r="K418" i="10" s="1"/>
  <c r="J422" i="10"/>
  <c r="K422" i="10" s="1"/>
  <c r="J426" i="10"/>
  <c r="K426" i="10" s="1"/>
  <c r="J430" i="10"/>
  <c r="K430" i="10" s="1"/>
  <c r="J434" i="10"/>
  <c r="K434" i="10" s="1"/>
  <c r="J438" i="10"/>
  <c r="K438" i="10" s="1"/>
  <c r="J442" i="10"/>
  <c r="K442" i="10" s="1"/>
  <c r="J446" i="10"/>
  <c r="K446" i="10" s="1"/>
  <c r="J450" i="10"/>
  <c r="K450" i="10" s="1"/>
  <c r="J454" i="10"/>
  <c r="K454" i="10" s="1"/>
  <c r="J458" i="10"/>
  <c r="K458" i="10" s="1"/>
  <c r="J462" i="10"/>
  <c r="K462" i="10" s="1"/>
  <c r="J466" i="10"/>
  <c r="K466" i="10" s="1"/>
  <c r="J470" i="10"/>
  <c r="K470" i="10" s="1"/>
  <c r="J474" i="10"/>
  <c r="K474" i="10" s="1"/>
  <c r="J478" i="10"/>
  <c r="K478" i="10" s="1"/>
  <c r="J482" i="10"/>
  <c r="K482" i="10" s="1"/>
  <c r="J486" i="10"/>
  <c r="K486" i="10" s="1"/>
  <c r="J490" i="10"/>
  <c r="K490" i="10" s="1"/>
  <c r="J494" i="10"/>
  <c r="K494" i="10" s="1"/>
  <c r="J498" i="10"/>
  <c r="K498" i="10" s="1"/>
  <c r="J502" i="10"/>
  <c r="K502" i="10" s="1"/>
  <c r="J506" i="10"/>
  <c r="K506" i="10" s="1"/>
  <c r="J510" i="10"/>
  <c r="K510" i="10" s="1"/>
  <c r="J514" i="10"/>
  <c r="K514" i="10" s="1"/>
  <c r="J518" i="10"/>
  <c r="K518" i="10" s="1"/>
  <c r="J522" i="10"/>
  <c r="K522" i="10" s="1"/>
  <c r="J526" i="10"/>
  <c r="K526" i="10" s="1"/>
  <c r="J530" i="10"/>
  <c r="K530" i="10" s="1"/>
  <c r="J534" i="10"/>
  <c r="K534" i="10" s="1"/>
  <c r="J538" i="10"/>
  <c r="K538" i="10" s="1"/>
  <c r="J542" i="10"/>
  <c r="K542" i="10" s="1"/>
  <c r="J546" i="10"/>
  <c r="K546" i="10" s="1"/>
  <c r="J550" i="10"/>
  <c r="K550" i="10" s="1"/>
  <c r="J554" i="10"/>
  <c r="K554" i="10" s="1"/>
  <c r="J558" i="10"/>
  <c r="K558" i="10" s="1"/>
  <c r="J562" i="10"/>
  <c r="K562" i="10" s="1"/>
  <c r="J566" i="10"/>
  <c r="K566" i="10" s="1"/>
  <c r="J570" i="10"/>
  <c r="K570" i="10" s="1"/>
  <c r="J574" i="10"/>
  <c r="K574" i="10" s="1"/>
  <c r="J578" i="10"/>
  <c r="K578" i="10" s="1"/>
  <c r="J582" i="10"/>
  <c r="K582" i="10" s="1"/>
  <c r="J586" i="10"/>
  <c r="K586" i="10" s="1"/>
  <c r="J590" i="10"/>
  <c r="K590" i="10" s="1"/>
  <c r="J594" i="10"/>
  <c r="K594" i="10" s="1"/>
  <c r="J598" i="10"/>
  <c r="K598" i="10" s="1"/>
  <c r="J602" i="10"/>
  <c r="K602" i="10" s="1"/>
  <c r="J606" i="10"/>
  <c r="K606" i="10" s="1"/>
  <c r="J610" i="10"/>
  <c r="K610" i="10" s="1"/>
  <c r="J614" i="10"/>
  <c r="K614" i="10" s="1"/>
  <c r="J618" i="10"/>
  <c r="K618" i="10" s="1"/>
  <c r="J622" i="10"/>
  <c r="K622" i="10" s="1"/>
  <c r="J626" i="10"/>
  <c r="K626" i="10" s="1"/>
  <c r="J630" i="10"/>
  <c r="K630" i="10" s="1"/>
  <c r="J634" i="10"/>
  <c r="K634" i="10" s="1"/>
  <c r="J638" i="10"/>
  <c r="K638" i="10" s="1"/>
  <c r="J642" i="10"/>
  <c r="K642" i="10" s="1"/>
  <c r="J646" i="10"/>
  <c r="K646" i="10" s="1"/>
  <c r="J650" i="10"/>
  <c r="K650" i="10" s="1"/>
  <c r="J654" i="10"/>
  <c r="K654" i="10" s="1"/>
  <c r="J658" i="10"/>
  <c r="K658" i="10" s="1"/>
  <c r="J662" i="10"/>
  <c r="K662" i="10" s="1"/>
  <c r="J666" i="10"/>
  <c r="K666" i="10" s="1"/>
  <c r="J670" i="10"/>
  <c r="K670" i="10" s="1"/>
  <c r="J674" i="10"/>
  <c r="K674" i="10" s="1"/>
  <c r="J678" i="10"/>
  <c r="K678" i="10" s="1"/>
  <c r="J682" i="10"/>
  <c r="K682" i="10" s="1"/>
  <c r="J686" i="10"/>
  <c r="K686" i="10" s="1"/>
  <c r="J690" i="10"/>
  <c r="K690" i="10" s="1"/>
  <c r="J694" i="10"/>
  <c r="K694" i="10" s="1"/>
  <c r="J698" i="10"/>
  <c r="K698" i="10" s="1"/>
  <c r="J702" i="10"/>
  <c r="K702" i="10" s="1"/>
  <c r="J706" i="10"/>
  <c r="K706" i="10" s="1"/>
  <c r="J710" i="10"/>
  <c r="K710" i="10" s="1"/>
  <c r="J714" i="10"/>
  <c r="K714" i="10" s="1"/>
  <c r="J718" i="10"/>
  <c r="K718" i="10" s="1"/>
  <c r="J722" i="10"/>
  <c r="K722" i="10" s="1"/>
  <c r="J726" i="10"/>
  <c r="K726" i="10" s="1"/>
  <c r="J730" i="10"/>
  <c r="K730" i="10" s="1"/>
  <c r="J734" i="10"/>
  <c r="K734" i="10" s="1"/>
  <c r="J738" i="10"/>
  <c r="K738" i="10" s="1"/>
  <c r="J742" i="10"/>
  <c r="K742" i="10" s="1"/>
  <c r="J746" i="10"/>
  <c r="K746" i="10" s="1"/>
  <c r="J750" i="10"/>
  <c r="K750" i="10" s="1"/>
  <c r="J754" i="10"/>
  <c r="K754" i="10" s="1"/>
  <c r="J758" i="10"/>
  <c r="K758" i="10" s="1"/>
  <c r="J762" i="10"/>
  <c r="K762" i="10" s="1"/>
  <c r="J766" i="10"/>
  <c r="K766" i="10" s="1"/>
  <c r="J770" i="10"/>
  <c r="K770" i="10" s="1"/>
  <c r="J774" i="10"/>
  <c r="K774" i="10" s="1"/>
  <c r="J778" i="10"/>
  <c r="K778" i="10" s="1"/>
  <c r="J782" i="10"/>
  <c r="K782" i="10" s="1"/>
  <c r="J786" i="10"/>
  <c r="K786" i="10" s="1"/>
  <c r="J790" i="10"/>
  <c r="K790" i="10" s="1"/>
  <c r="J794" i="10"/>
  <c r="K794" i="10" s="1"/>
  <c r="J798" i="10"/>
  <c r="K798" i="10" s="1"/>
  <c r="J802" i="10"/>
  <c r="K802" i="10" s="1"/>
  <c r="J806" i="10"/>
  <c r="K806" i="10" s="1"/>
  <c r="J810" i="10"/>
  <c r="K810" i="10" s="1"/>
  <c r="J814" i="10"/>
  <c r="K814" i="10" s="1"/>
  <c r="J818" i="10"/>
  <c r="K818" i="10" s="1"/>
  <c r="J822" i="10"/>
  <c r="K822" i="10" s="1"/>
  <c r="J826" i="10"/>
  <c r="K826" i="10" s="1"/>
  <c r="J830" i="10"/>
  <c r="K830" i="10" s="1"/>
  <c r="J834" i="10"/>
  <c r="K834" i="10" s="1"/>
  <c r="J838" i="10"/>
  <c r="K838" i="10" s="1"/>
  <c r="J842" i="10"/>
  <c r="K842" i="10" s="1"/>
  <c r="J846" i="10"/>
  <c r="K846" i="10" s="1"/>
  <c r="J850" i="10"/>
  <c r="K850" i="10" s="1"/>
  <c r="J854" i="10"/>
  <c r="K854" i="10" s="1"/>
  <c r="J858" i="10"/>
  <c r="K858" i="10" s="1"/>
  <c r="J862" i="10"/>
  <c r="K862" i="10" s="1"/>
  <c r="J866" i="10"/>
  <c r="K866" i="10" s="1"/>
  <c r="J870" i="10"/>
  <c r="K870" i="10" s="1"/>
  <c r="J874" i="10"/>
  <c r="K874" i="10" s="1"/>
  <c r="J878" i="10"/>
  <c r="K878" i="10" s="1"/>
  <c r="J882" i="10"/>
  <c r="K882" i="10" s="1"/>
  <c r="J886" i="10"/>
  <c r="K886" i="10" s="1"/>
  <c r="J890" i="10"/>
  <c r="K890" i="10" s="1"/>
  <c r="J894" i="10"/>
  <c r="K894" i="10" s="1"/>
  <c r="J898" i="10"/>
  <c r="K898" i="10" s="1"/>
  <c r="J902" i="10"/>
  <c r="K902" i="10" s="1"/>
  <c r="J906" i="10"/>
  <c r="K906" i="10" s="1"/>
  <c r="J910" i="10"/>
  <c r="K910" i="10" s="1"/>
  <c r="J914" i="10"/>
  <c r="K914" i="10" s="1"/>
  <c r="J918" i="10"/>
  <c r="K918" i="10" s="1"/>
  <c r="J922" i="10"/>
  <c r="K922" i="10" s="1"/>
  <c r="J926" i="10"/>
  <c r="K926" i="10" s="1"/>
  <c r="J930" i="10"/>
  <c r="K930" i="10" s="1"/>
  <c r="J934" i="10"/>
  <c r="K934" i="10" s="1"/>
  <c r="J938" i="10"/>
  <c r="K938" i="10" s="1"/>
  <c r="J942" i="10"/>
  <c r="K942" i="10" s="1"/>
  <c r="J946" i="10"/>
  <c r="K946" i="10" s="1"/>
  <c r="J950" i="10"/>
  <c r="K950" i="10" s="1"/>
  <c r="J954" i="10"/>
  <c r="K954" i="10" s="1"/>
  <c r="J958" i="10"/>
  <c r="K958" i="10" s="1"/>
  <c r="J962" i="10"/>
  <c r="K962" i="10" s="1"/>
  <c r="J966" i="10"/>
  <c r="K966" i="10" s="1"/>
  <c r="J970" i="10"/>
  <c r="K970" i="10" s="1"/>
  <c r="J974" i="10"/>
  <c r="K974" i="10" s="1"/>
  <c r="J978" i="10"/>
  <c r="K978" i="10" s="1"/>
  <c r="J982" i="10"/>
  <c r="K982" i="10" s="1"/>
  <c r="J986" i="10"/>
  <c r="K986" i="10" s="1"/>
  <c r="J990" i="10"/>
  <c r="K990" i="10" s="1"/>
  <c r="J994" i="10"/>
  <c r="K994" i="10" s="1"/>
  <c r="J998" i="10"/>
  <c r="K998" i="10" s="1"/>
  <c r="J12" i="11"/>
  <c r="K12" i="11" s="1"/>
  <c r="J16" i="11"/>
  <c r="K16" i="11" s="1"/>
  <c r="J20" i="11"/>
  <c r="K20" i="11" s="1"/>
  <c r="J24" i="11"/>
  <c r="K24" i="11" s="1"/>
  <c r="J28" i="11"/>
  <c r="K28" i="11" s="1"/>
  <c r="J32" i="11"/>
  <c r="K32" i="11" s="1"/>
  <c r="J36" i="11"/>
  <c r="K36" i="11" s="1"/>
  <c r="J40" i="11"/>
  <c r="K40" i="11" s="1"/>
  <c r="J44" i="11"/>
  <c r="K44" i="11" s="1"/>
  <c r="J48" i="11"/>
  <c r="K48" i="11" s="1"/>
  <c r="J52" i="11"/>
  <c r="K52" i="11" s="1"/>
  <c r="J56" i="11"/>
  <c r="K56" i="11" s="1"/>
  <c r="J60" i="11"/>
  <c r="K60" i="11" s="1"/>
  <c r="J64" i="11"/>
  <c r="K64" i="11" s="1"/>
  <c r="J68" i="11"/>
  <c r="K68" i="11" s="1"/>
  <c r="J72" i="11"/>
  <c r="K72" i="11" s="1"/>
  <c r="J76" i="11"/>
  <c r="K76" i="11" s="1"/>
  <c r="J80" i="11"/>
  <c r="K80" i="11" s="1"/>
  <c r="J84" i="11"/>
  <c r="K84" i="11" s="1"/>
  <c r="J88" i="11"/>
  <c r="K88" i="11" s="1"/>
  <c r="J92" i="11"/>
  <c r="K92" i="11" s="1"/>
  <c r="J96" i="11"/>
  <c r="K96" i="11" s="1"/>
  <c r="J100" i="11"/>
  <c r="K100" i="11" s="1"/>
  <c r="J104" i="11"/>
  <c r="K104" i="11" s="1"/>
  <c r="J108" i="11"/>
  <c r="K108" i="11" s="1"/>
  <c r="J112" i="11"/>
  <c r="K112" i="11" s="1"/>
  <c r="J116" i="11"/>
  <c r="K116" i="11" s="1"/>
  <c r="J120" i="11"/>
  <c r="K120" i="11" s="1"/>
  <c r="J124" i="11"/>
  <c r="K124" i="11" s="1"/>
  <c r="J128" i="11"/>
  <c r="K128" i="11" s="1"/>
  <c r="J132" i="11"/>
  <c r="K132" i="11" s="1"/>
  <c r="J136" i="11"/>
  <c r="K136" i="11" s="1"/>
  <c r="J140" i="11"/>
  <c r="K140" i="11" s="1"/>
  <c r="J144" i="11"/>
  <c r="K144" i="11" s="1"/>
  <c r="J148" i="11"/>
  <c r="K148" i="11" s="1"/>
  <c r="J152" i="11"/>
  <c r="K152" i="11" s="1"/>
  <c r="J156" i="11"/>
  <c r="K156" i="11" s="1"/>
  <c r="J160" i="11"/>
  <c r="K160" i="11" s="1"/>
  <c r="J164" i="11"/>
  <c r="K164" i="11" s="1"/>
  <c r="J168" i="11"/>
  <c r="K168" i="11" s="1"/>
  <c r="J172" i="11"/>
  <c r="K172" i="11" s="1"/>
  <c r="J176" i="11"/>
  <c r="K176" i="11" s="1"/>
  <c r="J180" i="11"/>
  <c r="K180" i="11" s="1"/>
  <c r="J184" i="11"/>
  <c r="K184" i="11" s="1"/>
  <c r="J188" i="11"/>
  <c r="K188" i="11" s="1"/>
  <c r="J192" i="11"/>
  <c r="K192" i="11" s="1"/>
  <c r="J196" i="11"/>
  <c r="K196" i="11" s="1"/>
  <c r="J200" i="11"/>
  <c r="K200" i="11" s="1"/>
  <c r="J204" i="11"/>
  <c r="K204" i="11" s="1"/>
  <c r="J208" i="11"/>
  <c r="K208" i="11" s="1"/>
  <c r="J212" i="11"/>
  <c r="K212" i="11" s="1"/>
  <c r="J216" i="11"/>
  <c r="K216" i="11" s="1"/>
  <c r="J220" i="11"/>
  <c r="K220" i="11" s="1"/>
  <c r="J224" i="11"/>
  <c r="K224" i="11" s="1"/>
  <c r="J228" i="11"/>
  <c r="K228" i="11" s="1"/>
  <c r="J232" i="11"/>
  <c r="K232" i="11" s="1"/>
  <c r="J236" i="11"/>
  <c r="K236" i="11" s="1"/>
  <c r="J240" i="11"/>
  <c r="K240" i="11" s="1"/>
  <c r="J244" i="11"/>
  <c r="K244" i="11" s="1"/>
  <c r="J248" i="11"/>
  <c r="K248" i="11" s="1"/>
  <c r="J252" i="11"/>
  <c r="K252" i="11" s="1"/>
  <c r="J256" i="11"/>
  <c r="K256" i="11" s="1"/>
  <c r="J260" i="11"/>
  <c r="K260" i="11" s="1"/>
  <c r="J264" i="11"/>
  <c r="K264" i="11" s="1"/>
  <c r="J268" i="11"/>
  <c r="K268" i="11" s="1"/>
  <c r="J272" i="11"/>
  <c r="K272" i="11" s="1"/>
  <c r="J276" i="11"/>
  <c r="K276" i="11" s="1"/>
  <c r="J280" i="11"/>
  <c r="K280" i="11" s="1"/>
  <c r="J284" i="11"/>
  <c r="K284" i="11" s="1"/>
  <c r="J288" i="11"/>
  <c r="K288" i="11" s="1"/>
  <c r="J292" i="11"/>
  <c r="K292" i="11" s="1"/>
  <c r="J296" i="11"/>
  <c r="K296" i="11" s="1"/>
  <c r="J300" i="11"/>
  <c r="K300" i="11" s="1"/>
  <c r="J304" i="11"/>
  <c r="K304" i="11" s="1"/>
  <c r="J308" i="11"/>
  <c r="K308" i="11" s="1"/>
  <c r="J312" i="11"/>
  <c r="K312" i="11" s="1"/>
  <c r="J316" i="11"/>
  <c r="K316" i="11" s="1"/>
  <c r="J320" i="11"/>
  <c r="K320" i="11" s="1"/>
  <c r="J324" i="11"/>
  <c r="K324" i="11" s="1"/>
  <c r="J328" i="11"/>
  <c r="K328" i="11" s="1"/>
  <c r="J332" i="11"/>
  <c r="K332" i="11" s="1"/>
  <c r="J336" i="11"/>
  <c r="K336" i="11" s="1"/>
  <c r="J340" i="11"/>
  <c r="K340" i="11" s="1"/>
  <c r="J344" i="11"/>
  <c r="K344" i="11" s="1"/>
  <c r="J348" i="11"/>
  <c r="K348" i="11" s="1"/>
  <c r="J352" i="11"/>
  <c r="K352" i="11" s="1"/>
  <c r="J356" i="11"/>
  <c r="K356" i="11" s="1"/>
  <c r="J360" i="11"/>
  <c r="K360" i="11" s="1"/>
  <c r="J364" i="11"/>
  <c r="K364" i="11" s="1"/>
  <c r="J368" i="11"/>
  <c r="K368" i="11" s="1"/>
  <c r="J372" i="11"/>
  <c r="K372" i="11" s="1"/>
  <c r="J376" i="11"/>
  <c r="K376" i="11" s="1"/>
  <c r="J380" i="11"/>
  <c r="K380" i="11" s="1"/>
  <c r="J384" i="11"/>
  <c r="K384" i="11" s="1"/>
  <c r="J388" i="11"/>
  <c r="K388" i="11" s="1"/>
  <c r="J392" i="11"/>
  <c r="K392" i="11" s="1"/>
  <c r="J396" i="11"/>
  <c r="K396" i="11" s="1"/>
  <c r="J400" i="11"/>
  <c r="K400" i="11" s="1"/>
  <c r="J404" i="11"/>
  <c r="K404" i="11" s="1"/>
  <c r="J408" i="11"/>
  <c r="K408" i="11" s="1"/>
  <c r="J412" i="11"/>
  <c r="K412" i="11" s="1"/>
  <c r="J416" i="11"/>
  <c r="K416" i="11" s="1"/>
  <c r="J420" i="11"/>
  <c r="K420" i="11" s="1"/>
  <c r="J424" i="11"/>
  <c r="K424" i="11" s="1"/>
  <c r="J428" i="11"/>
  <c r="K428" i="11" s="1"/>
  <c r="J432" i="11"/>
  <c r="K432" i="11" s="1"/>
  <c r="J436" i="11"/>
  <c r="K436" i="11" s="1"/>
  <c r="J440" i="11"/>
  <c r="K440" i="11" s="1"/>
  <c r="J444" i="11"/>
  <c r="K444" i="11" s="1"/>
  <c r="J448" i="11"/>
  <c r="K448" i="11" s="1"/>
  <c r="J452" i="11"/>
  <c r="K452" i="11" s="1"/>
  <c r="J456" i="11"/>
  <c r="K456" i="11" s="1"/>
  <c r="J460" i="11"/>
  <c r="K460" i="11" s="1"/>
  <c r="J464" i="11"/>
  <c r="K464" i="11" s="1"/>
  <c r="J468" i="11"/>
  <c r="K468" i="11" s="1"/>
  <c r="J472" i="11"/>
  <c r="K472" i="11" s="1"/>
  <c r="J476" i="11"/>
  <c r="K476" i="11" s="1"/>
  <c r="J480" i="11"/>
  <c r="K480" i="11" s="1"/>
  <c r="J484" i="11"/>
  <c r="K484" i="11" s="1"/>
  <c r="J488" i="11"/>
  <c r="K488" i="11" s="1"/>
  <c r="J492" i="11"/>
  <c r="K492" i="11" s="1"/>
  <c r="J496" i="11"/>
  <c r="K496" i="11" s="1"/>
  <c r="J500" i="11"/>
  <c r="K500" i="11" s="1"/>
  <c r="J504" i="11"/>
  <c r="K504" i="11" s="1"/>
  <c r="J508" i="11"/>
  <c r="K508" i="11" s="1"/>
  <c r="J512" i="11"/>
  <c r="K512" i="11" s="1"/>
  <c r="J516" i="11"/>
  <c r="K516" i="11" s="1"/>
  <c r="J520" i="11"/>
  <c r="K520" i="11" s="1"/>
  <c r="J524" i="11"/>
  <c r="K524" i="11" s="1"/>
  <c r="J528" i="11"/>
  <c r="K528" i="11" s="1"/>
  <c r="J532" i="11"/>
  <c r="K532" i="11" s="1"/>
  <c r="J536" i="11"/>
  <c r="K536" i="11" s="1"/>
  <c r="J540" i="11"/>
  <c r="K540" i="11" s="1"/>
  <c r="J544" i="11"/>
  <c r="K544" i="11" s="1"/>
  <c r="J548" i="11"/>
  <c r="K548" i="11" s="1"/>
  <c r="J552" i="11"/>
  <c r="K552" i="11" s="1"/>
  <c r="J556" i="11"/>
  <c r="K556" i="11" s="1"/>
  <c r="J560" i="11"/>
  <c r="K560" i="11" s="1"/>
  <c r="J564" i="11"/>
  <c r="K564" i="11" s="1"/>
  <c r="J568" i="11"/>
  <c r="K568" i="11" s="1"/>
  <c r="J572" i="11"/>
  <c r="K572" i="11" s="1"/>
  <c r="J576" i="11"/>
  <c r="K576" i="11" s="1"/>
  <c r="J580" i="11"/>
  <c r="K580" i="11" s="1"/>
  <c r="J584" i="11"/>
  <c r="K584" i="11" s="1"/>
  <c r="J588" i="11"/>
  <c r="K588" i="11" s="1"/>
  <c r="J592" i="11"/>
  <c r="K592" i="11" s="1"/>
  <c r="J596" i="11"/>
  <c r="K596" i="11" s="1"/>
  <c r="J600" i="11"/>
  <c r="K600" i="11" s="1"/>
  <c r="J604" i="11"/>
  <c r="K604" i="11" s="1"/>
  <c r="J608" i="11"/>
  <c r="K608" i="11" s="1"/>
  <c r="J612" i="11"/>
  <c r="K612" i="11" s="1"/>
  <c r="J616" i="11"/>
  <c r="K616" i="11" s="1"/>
  <c r="J620" i="11"/>
  <c r="K620" i="11" s="1"/>
  <c r="J624" i="11"/>
  <c r="K624" i="11" s="1"/>
  <c r="J628" i="11"/>
  <c r="K628" i="11" s="1"/>
  <c r="J632" i="11"/>
  <c r="K632" i="11" s="1"/>
  <c r="J636" i="11"/>
  <c r="K636" i="11" s="1"/>
  <c r="J640" i="11"/>
  <c r="K640" i="11" s="1"/>
  <c r="J644" i="11"/>
  <c r="K644" i="11" s="1"/>
  <c r="J648" i="11"/>
  <c r="K648" i="11" s="1"/>
  <c r="J652" i="11"/>
  <c r="K652" i="11" s="1"/>
  <c r="J656" i="11"/>
  <c r="K656" i="11" s="1"/>
  <c r="J660" i="11"/>
  <c r="K660" i="11" s="1"/>
  <c r="J664" i="11"/>
  <c r="K664" i="11" s="1"/>
  <c r="J672" i="11"/>
  <c r="K672" i="11" s="1"/>
  <c r="J676" i="11"/>
  <c r="K676" i="11" s="1"/>
  <c r="J680" i="11"/>
  <c r="K680" i="11" s="1"/>
  <c r="J684" i="11"/>
  <c r="K684" i="11" s="1"/>
  <c r="J688" i="11"/>
  <c r="K688" i="11" s="1"/>
  <c r="J692" i="11"/>
  <c r="K692" i="11" s="1"/>
  <c r="J696" i="11"/>
  <c r="K696" i="11" s="1"/>
  <c r="J700" i="11"/>
  <c r="K700" i="11" s="1"/>
  <c r="J704" i="11"/>
  <c r="K704" i="11" s="1"/>
  <c r="J708" i="11"/>
  <c r="K708" i="11" s="1"/>
  <c r="J712" i="11"/>
  <c r="K712" i="11" s="1"/>
  <c r="J716" i="11"/>
  <c r="K716" i="11" s="1"/>
  <c r="J720" i="11"/>
  <c r="K720" i="11" s="1"/>
  <c r="J724" i="11"/>
  <c r="K724" i="11" s="1"/>
  <c r="J728" i="11"/>
  <c r="K728" i="11" s="1"/>
  <c r="J732" i="11"/>
  <c r="K732" i="11" s="1"/>
  <c r="J736" i="11"/>
  <c r="K736" i="11" s="1"/>
  <c r="J740" i="11"/>
  <c r="K740" i="11" s="1"/>
  <c r="J744" i="11"/>
  <c r="K744" i="11" s="1"/>
  <c r="J748" i="11"/>
  <c r="K748" i="11" s="1"/>
  <c r="J752" i="11"/>
  <c r="K752" i="11" s="1"/>
  <c r="J756" i="11"/>
  <c r="K756" i="11" s="1"/>
  <c r="J760" i="11"/>
  <c r="K760" i="11" s="1"/>
  <c r="J764" i="11"/>
  <c r="K764" i="11" s="1"/>
  <c r="J768" i="11"/>
  <c r="K768" i="11" s="1"/>
  <c r="J772" i="11"/>
  <c r="K772" i="11" s="1"/>
  <c r="J776" i="11"/>
  <c r="K776" i="11" s="1"/>
  <c r="J780" i="11"/>
  <c r="K780" i="11" s="1"/>
  <c r="J784" i="11"/>
  <c r="K784" i="11" s="1"/>
  <c r="J788" i="11"/>
  <c r="K788" i="11" s="1"/>
  <c r="J792" i="11"/>
  <c r="K792" i="11" s="1"/>
  <c r="J796" i="11"/>
  <c r="K796" i="11" s="1"/>
  <c r="J14" i="12"/>
  <c r="K14" i="12" s="1"/>
  <c r="J18" i="12"/>
  <c r="K18" i="12" s="1"/>
  <c r="J22" i="12"/>
  <c r="K22" i="12" s="1"/>
  <c r="J26" i="12"/>
  <c r="K26" i="12" s="1"/>
  <c r="J30" i="12"/>
  <c r="K30" i="12" s="1"/>
  <c r="J34" i="12"/>
  <c r="K34" i="12" s="1"/>
  <c r="J38" i="12"/>
  <c r="K38" i="12" s="1"/>
  <c r="J42" i="12"/>
  <c r="K42" i="12" s="1"/>
  <c r="J46" i="12"/>
  <c r="K46" i="12" s="1"/>
  <c r="J50" i="12"/>
  <c r="K50" i="12" s="1"/>
  <c r="J54" i="12"/>
  <c r="K54" i="12" s="1"/>
  <c r="J58" i="12"/>
  <c r="K58" i="12" s="1"/>
  <c r="J62" i="12"/>
  <c r="K62" i="12" s="1"/>
  <c r="J66" i="12"/>
  <c r="K66" i="12" s="1"/>
  <c r="J70" i="12"/>
  <c r="K70" i="12" s="1"/>
  <c r="J74" i="12"/>
  <c r="K74" i="12" s="1"/>
  <c r="J78" i="12"/>
  <c r="K78" i="12" s="1"/>
  <c r="J82" i="12"/>
  <c r="K82" i="12" s="1"/>
  <c r="J86" i="12"/>
  <c r="K86" i="12" s="1"/>
  <c r="J90" i="12"/>
  <c r="K90" i="12" s="1"/>
  <c r="J94" i="12"/>
  <c r="K94" i="12" s="1"/>
  <c r="J98" i="12"/>
  <c r="K98" i="12" s="1"/>
  <c r="J102" i="12"/>
  <c r="K102" i="12" s="1"/>
  <c r="J106" i="12"/>
  <c r="K106" i="12" s="1"/>
  <c r="J110" i="12"/>
  <c r="K110" i="12" s="1"/>
  <c r="J114" i="12"/>
  <c r="K114" i="12" s="1"/>
  <c r="J118" i="12"/>
  <c r="K118" i="12" s="1"/>
  <c r="J122" i="12"/>
  <c r="K122" i="12" s="1"/>
  <c r="J126" i="12"/>
  <c r="K126" i="12" s="1"/>
  <c r="J130" i="12"/>
  <c r="K130" i="12" s="1"/>
  <c r="J134" i="12"/>
  <c r="K134" i="12" s="1"/>
  <c r="J138" i="12"/>
  <c r="K138" i="12" s="1"/>
  <c r="J142" i="12"/>
  <c r="K142" i="12" s="1"/>
  <c r="J146" i="12"/>
  <c r="K146" i="12" s="1"/>
  <c r="J150" i="12"/>
  <c r="K150" i="12" s="1"/>
  <c r="J154" i="12"/>
  <c r="K154" i="12" s="1"/>
  <c r="J158" i="12"/>
  <c r="K158" i="12" s="1"/>
  <c r="J162" i="12"/>
  <c r="K162" i="12" s="1"/>
  <c r="J166" i="12"/>
  <c r="K166" i="12" s="1"/>
  <c r="J170" i="12"/>
  <c r="K170" i="12" s="1"/>
  <c r="J174" i="12"/>
  <c r="K174" i="12" s="1"/>
  <c r="J178" i="12"/>
  <c r="K178" i="12" s="1"/>
  <c r="J182" i="12"/>
  <c r="K182" i="12" s="1"/>
  <c r="J186" i="12"/>
  <c r="K186" i="12" s="1"/>
  <c r="J190" i="12"/>
  <c r="K190" i="12" s="1"/>
  <c r="J194" i="12"/>
  <c r="K194" i="12" s="1"/>
  <c r="J198" i="12"/>
  <c r="K198" i="12" s="1"/>
  <c r="J202" i="12"/>
  <c r="K202" i="12" s="1"/>
  <c r="J206" i="12"/>
  <c r="K206" i="12" s="1"/>
  <c r="J210" i="12"/>
  <c r="K210" i="12" s="1"/>
  <c r="J214" i="12"/>
  <c r="K214" i="12" s="1"/>
  <c r="J218" i="12"/>
  <c r="K218" i="12" s="1"/>
  <c r="J222" i="12"/>
  <c r="K222" i="12" s="1"/>
  <c r="J226" i="12"/>
  <c r="K226" i="12" s="1"/>
  <c r="J230" i="12"/>
  <c r="K230" i="12" s="1"/>
  <c r="J234" i="12"/>
  <c r="K234" i="12" s="1"/>
  <c r="J238" i="12"/>
  <c r="K238" i="12" s="1"/>
  <c r="J242" i="12"/>
  <c r="K242" i="12" s="1"/>
  <c r="J246" i="12"/>
  <c r="K246" i="12" s="1"/>
  <c r="J250" i="12"/>
  <c r="K250" i="12" s="1"/>
  <c r="J254" i="12"/>
  <c r="K254" i="12" s="1"/>
  <c r="J258" i="12"/>
  <c r="K258" i="12" s="1"/>
  <c r="J262" i="12"/>
  <c r="K262" i="12" s="1"/>
  <c r="J266" i="12"/>
  <c r="K266" i="12" s="1"/>
  <c r="J270" i="12"/>
  <c r="K270" i="12" s="1"/>
  <c r="J274" i="12"/>
  <c r="K274" i="12" s="1"/>
  <c r="J278" i="12"/>
  <c r="K278" i="12" s="1"/>
  <c r="J282" i="12"/>
  <c r="K282" i="12" s="1"/>
  <c r="J286" i="12"/>
  <c r="K286" i="12" s="1"/>
  <c r="J290" i="12"/>
  <c r="K290" i="12" s="1"/>
  <c r="J294" i="12"/>
  <c r="K294" i="12" s="1"/>
  <c r="J298" i="12"/>
  <c r="K298" i="12" s="1"/>
  <c r="J302" i="12"/>
  <c r="K302" i="12" s="1"/>
  <c r="J306" i="12"/>
  <c r="K306" i="12" s="1"/>
  <c r="J310" i="12"/>
  <c r="K310" i="12" s="1"/>
  <c r="J314" i="12"/>
  <c r="K314" i="12" s="1"/>
  <c r="J318" i="12"/>
  <c r="K318" i="12" s="1"/>
  <c r="J322" i="12"/>
  <c r="K322" i="12" s="1"/>
  <c r="J326" i="12"/>
  <c r="K326" i="12" s="1"/>
  <c r="J330" i="12"/>
  <c r="K330" i="12" s="1"/>
  <c r="J334" i="12"/>
  <c r="K334" i="12" s="1"/>
  <c r="J338" i="12"/>
  <c r="K338" i="12" s="1"/>
  <c r="J342" i="12"/>
  <c r="K342" i="12" s="1"/>
  <c r="J346" i="12"/>
  <c r="K346" i="12" s="1"/>
  <c r="J350" i="12"/>
  <c r="K350" i="12" s="1"/>
  <c r="J354" i="12"/>
  <c r="K354" i="12" s="1"/>
  <c r="J358" i="12"/>
  <c r="K358" i="12" s="1"/>
  <c r="J362" i="12"/>
  <c r="K362" i="12" s="1"/>
  <c r="J366" i="12"/>
  <c r="K366" i="12" s="1"/>
  <c r="J370" i="12"/>
  <c r="K370" i="12" s="1"/>
  <c r="J374" i="12"/>
  <c r="K374" i="12" s="1"/>
  <c r="J378" i="12"/>
  <c r="K378" i="12" s="1"/>
  <c r="J382" i="12"/>
  <c r="K382" i="12" s="1"/>
  <c r="J386" i="12"/>
  <c r="K386" i="12" s="1"/>
  <c r="J390" i="12"/>
  <c r="K390" i="12" s="1"/>
  <c r="J394" i="12"/>
  <c r="K394" i="12" s="1"/>
  <c r="J398" i="12"/>
  <c r="K398" i="12" s="1"/>
  <c r="J402" i="12"/>
  <c r="K402" i="12" s="1"/>
  <c r="J406" i="12"/>
  <c r="K406" i="12" s="1"/>
  <c r="J410" i="12"/>
  <c r="K410" i="12" s="1"/>
  <c r="J414" i="12"/>
  <c r="K414" i="12" s="1"/>
  <c r="J418" i="12"/>
  <c r="K418" i="12" s="1"/>
  <c r="J422" i="12"/>
  <c r="K422" i="12" s="1"/>
  <c r="J426" i="12"/>
  <c r="K426" i="12" s="1"/>
  <c r="J430" i="12"/>
  <c r="K430" i="12" s="1"/>
  <c r="J434" i="12"/>
  <c r="K434" i="12" s="1"/>
  <c r="J438" i="12"/>
  <c r="K438" i="12" s="1"/>
  <c r="J442" i="12"/>
  <c r="K442" i="12" s="1"/>
  <c r="J446" i="12"/>
  <c r="K446" i="12" s="1"/>
  <c r="J450" i="12"/>
  <c r="K450" i="12" s="1"/>
  <c r="J454" i="12"/>
  <c r="K454" i="12" s="1"/>
  <c r="J458" i="12"/>
  <c r="K458" i="12" s="1"/>
  <c r="J462" i="12"/>
  <c r="K462" i="12" s="1"/>
  <c r="J466" i="12"/>
  <c r="K466" i="12" s="1"/>
  <c r="J470" i="12"/>
  <c r="K470" i="12" s="1"/>
  <c r="J474" i="12"/>
  <c r="K474" i="12" s="1"/>
  <c r="J478" i="12"/>
  <c r="K478" i="12" s="1"/>
  <c r="J482" i="12"/>
  <c r="K482" i="12" s="1"/>
  <c r="J486" i="12"/>
  <c r="K486" i="12" s="1"/>
  <c r="J490" i="12"/>
  <c r="K490" i="12" s="1"/>
  <c r="J494" i="12"/>
  <c r="K494" i="12" s="1"/>
  <c r="J498" i="12"/>
  <c r="K498" i="12" s="1"/>
  <c r="J502" i="12"/>
  <c r="K502" i="12" s="1"/>
  <c r="J506" i="12"/>
  <c r="K506" i="12" s="1"/>
  <c r="J510" i="12"/>
  <c r="K510" i="12" s="1"/>
  <c r="J514" i="12"/>
  <c r="K514" i="12" s="1"/>
  <c r="J518" i="12"/>
  <c r="K518" i="12" s="1"/>
  <c r="J522" i="12"/>
  <c r="K522" i="12" s="1"/>
  <c r="J526" i="12"/>
  <c r="K526" i="12" s="1"/>
  <c r="J530" i="12"/>
  <c r="K530" i="12" s="1"/>
  <c r="J534" i="12"/>
  <c r="K534" i="12" s="1"/>
  <c r="J538" i="12"/>
  <c r="K538" i="12" s="1"/>
  <c r="J542" i="12"/>
  <c r="K542" i="12" s="1"/>
  <c r="J546" i="12"/>
  <c r="K546" i="12" s="1"/>
  <c r="J550" i="12"/>
  <c r="K550" i="12" s="1"/>
  <c r="J554" i="12"/>
  <c r="K554" i="12" s="1"/>
  <c r="J558" i="12"/>
  <c r="K558" i="12" s="1"/>
  <c r="J562" i="12"/>
  <c r="K562" i="12" s="1"/>
  <c r="J566" i="12"/>
  <c r="K566" i="12" s="1"/>
  <c r="J570" i="12"/>
  <c r="K570" i="12" s="1"/>
  <c r="J574" i="12"/>
  <c r="K574" i="12" s="1"/>
  <c r="J578" i="12"/>
  <c r="K578" i="12" s="1"/>
  <c r="J582" i="12"/>
  <c r="K582" i="12" s="1"/>
  <c r="J586" i="12"/>
  <c r="K586" i="12" s="1"/>
  <c r="J590" i="12"/>
  <c r="K590" i="12" s="1"/>
  <c r="J594" i="12"/>
  <c r="K594" i="12" s="1"/>
  <c r="J598" i="12"/>
  <c r="K598" i="12" s="1"/>
  <c r="J602" i="12"/>
  <c r="K602" i="12" s="1"/>
  <c r="J606" i="12"/>
  <c r="K606" i="12" s="1"/>
  <c r="J610" i="12"/>
  <c r="K610" i="12" s="1"/>
  <c r="J614" i="12"/>
  <c r="K614" i="12" s="1"/>
  <c r="J618" i="12"/>
  <c r="K618" i="12" s="1"/>
  <c r="J622" i="12"/>
  <c r="K622" i="12" s="1"/>
  <c r="J626" i="12"/>
  <c r="K626" i="12" s="1"/>
  <c r="J630" i="12"/>
  <c r="K630" i="12" s="1"/>
  <c r="J634" i="12"/>
  <c r="K634" i="12" s="1"/>
  <c r="J638" i="12"/>
  <c r="K638" i="12" s="1"/>
  <c r="J642" i="12"/>
  <c r="K642" i="12" s="1"/>
  <c r="J646" i="12"/>
  <c r="K646" i="12" s="1"/>
  <c r="J650" i="12"/>
  <c r="K650" i="12" s="1"/>
  <c r="J654" i="12"/>
  <c r="K654" i="12" s="1"/>
  <c r="J658" i="12"/>
  <c r="K658" i="12" s="1"/>
  <c r="J662" i="12"/>
  <c r="K662" i="12" s="1"/>
  <c r="J666" i="12"/>
  <c r="K666" i="12" s="1"/>
  <c r="J670" i="12"/>
  <c r="K670" i="12" s="1"/>
  <c r="J674" i="12"/>
  <c r="K674" i="12" s="1"/>
  <c r="J678" i="12"/>
  <c r="K678" i="12" s="1"/>
  <c r="J682" i="12"/>
  <c r="K682" i="12" s="1"/>
  <c r="J686" i="12"/>
  <c r="K686" i="12" s="1"/>
  <c r="J690" i="12"/>
  <c r="K690" i="12" s="1"/>
  <c r="J694" i="12"/>
  <c r="K694" i="12" s="1"/>
  <c r="J698" i="12"/>
  <c r="K698" i="12" s="1"/>
  <c r="J702" i="12"/>
  <c r="K702" i="12" s="1"/>
  <c r="J706" i="12"/>
  <c r="K706" i="12" s="1"/>
  <c r="J710" i="12"/>
  <c r="K710" i="12" s="1"/>
  <c r="J714" i="12"/>
  <c r="K714" i="12" s="1"/>
  <c r="J718" i="12"/>
  <c r="K718" i="12" s="1"/>
  <c r="J722" i="12"/>
  <c r="K722" i="12" s="1"/>
  <c r="J726" i="12"/>
  <c r="K726" i="12" s="1"/>
  <c r="J730" i="12"/>
  <c r="K730" i="12" s="1"/>
  <c r="J734" i="12"/>
  <c r="K734" i="12" s="1"/>
  <c r="J738" i="12"/>
  <c r="K738" i="12" s="1"/>
  <c r="J742" i="12"/>
  <c r="K742" i="12" s="1"/>
  <c r="J746" i="12"/>
  <c r="K746" i="12" s="1"/>
  <c r="J750" i="12"/>
  <c r="K750" i="12" s="1"/>
  <c r="J754" i="12"/>
  <c r="K754" i="12" s="1"/>
  <c r="J758" i="12"/>
  <c r="K758" i="12" s="1"/>
  <c r="J762" i="12"/>
  <c r="K762" i="12" s="1"/>
  <c r="J766" i="12"/>
  <c r="K766" i="12" s="1"/>
  <c r="J770" i="12"/>
  <c r="K770" i="12" s="1"/>
  <c r="J774" i="12"/>
  <c r="K774" i="12" s="1"/>
  <c r="J778" i="12"/>
  <c r="K778" i="12" s="1"/>
  <c r="J782" i="12"/>
  <c r="K782" i="12" s="1"/>
  <c r="J786" i="12"/>
  <c r="K786" i="12" s="1"/>
  <c r="J790" i="12"/>
  <c r="K790" i="12" s="1"/>
  <c r="J794" i="12"/>
  <c r="K794" i="12" s="1"/>
  <c r="J798" i="12"/>
  <c r="K798" i="12" s="1"/>
  <c r="J802" i="12"/>
  <c r="K802" i="12" s="1"/>
  <c r="J806" i="12"/>
  <c r="K806" i="12" s="1"/>
  <c r="J810" i="12"/>
  <c r="K810" i="12" s="1"/>
  <c r="J814" i="12"/>
  <c r="K814" i="12" s="1"/>
  <c r="J818" i="12"/>
  <c r="K818" i="12" s="1"/>
  <c r="J822" i="12"/>
  <c r="K822" i="12" s="1"/>
  <c r="J826" i="12"/>
  <c r="K826" i="12" s="1"/>
  <c r="J830" i="12"/>
  <c r="K830" i="12" s="1"/>
  <c r="J834" i="12"/>
  <c r="K834" i="12" s="1"/>
  <c r="J838" i="12"/>
  <c r="K838" i="12" s="1"/>
  <c r="J842" i="12"/>
  <c r="K842" i="12" s="1"/>
  <c r="J846" i="12"/>
  <c r="K846" i="12" s="1"/>
  <c r="J850" i="12"/>
  <c r="K850" i="12" s="1"/>
  <c r="J854" i="12"/>
  <c r="K854" i="12" s="1"/>
  <c r="J858" i="12"/>
  <c r="K858" i="12" s="1"/>
  <c r="J862" i="12"/>
  <c r="K862" i="12" s="1"/>
  <c r="J866" i="12"/>
  <c r="K866" i="12" s="1"/>
  <c r="J870" i="12"/>
  <c r="K870" i="12" s="1"/>
  <c r="J874" i="12"/>
  <c r="K874" i="12" s="1"/>
  <c r="J878" i="12"/>
  <c r="K878" i="12" s="1"/>
  <c r="J882" i="12"/>
  <c r="K882" i="12" s="1"/>
  <c r="J886" i="12"/>
  <c r="K886" i="12" s="1"/>
  <c r="J890" i="12"/>
  <c r="K890" i="12" s="1"/>
  <c r="J894" i="12"/>
  <c r="K894" i="12" s="1"/>
  <c r="J898" i="12"/>
  <c r="K898" i="12" s="1"/>
  <c r="J902" i="12"/>
  <c r="K902" i="12" s="1"/>
  <c r="J906" i="12"/>
  <c r="K906" i="12" s="1"/>
  <c r="J910" i="12"/>
  <c r="K910" i="12" s="1"/>
  <c r="J914" i="12"/>
  <c r="K914" i="12" s="1"/>
  <c r="J918" i="12"/>
  <c r="K918" i="12" s="1"/>
  <c r="J922" i="12"/>
  <c r="K922" i="12" s="1"/>
  <c r="J926" i="12"/>
  <c r="K926" i="12" s="1"/>
  <c r="J930" i="12"/>
  <c r="K930" i="12" s="1"/>
  <c r="J934" i="12"/>
  <c r="K934" i="12" s="1"/>
  <c r="J938" i="12"/>
  <c r="K938" i="12" s="1"/>
  <c r="J942" i="12"/>
  <c r="K942" i="12" s="1"/>
  <c r="J946" i="12"/>
  <c r="K946" i="12" s="1"/>
  <c r="J950" i="12"/>
  <c r="K950" i="12" s="1"/>
  <c r="J954" i="12"/>
  <c r="K954" i="12" s="1"/>
  <c r="J958" i="12"/>
  <c r="K958" i="12" s="1"/>
  <c r="J962" i="12"/>
  <c r="K962" i="12" s="1"/>
  <c r="J966" i="12"/>
  <c r="K966" i="12" s="1"/>
  <c r="J970" i="12"/>
  <c r="K970" i="12" s="1"/>
  <c r="J974" i="12"/>
  <c r="K974" i="12" s="1"/>
  <c r="J978" i="12"/>
  <c r="K978" i="12" s="1"/>
  <c r="J982" i="12"/>
  <c r="K982" i="12" s="1"/>
  <c r="J986" i="12"/>
  <c r="K986" i="12" s="1"/>
  <c r="J990" i="12"/>
  <c r="K990" i="12" s="1"/>
  <c r="J994" i="12"/>
  <c r="K994" i="12" s="1"/>
  <c r="J998" i="12"/>
  <c r="K998" i="12" s="1"/>
  <c r="J12" i="13"/>
  <c r="K12" i="13" s="1"/>
  <c r="J16" i="13"/>
  <c r="K16" i="13" s="1"/>
  <c r="J20" i="13"/>
  <c r="K20" i="13" s="1"/>
  <c r="J24" i="13"/>
  <c r="K24" i="13" s="1"/>
  <c r="J28" i="13"/>
  <c r="K28" i="13" s="1"/>
  <c r="J32" i="13"/>
  <c r="K32" i="13" s="1"/>
  <c r="J36" i="13"/>
  <c r="K36" i="13" s="1"/>
  <c r="J40" i="13"/>
  <c r="K40" i="13" s="1"/>
  <c r="J44" i="13"/>
  <c r="K44" i="13" s="1"/>
  <c r="J48" i="13"/>
  <c r="K48" i="13" s="1"/>
  <c r="J52" i="13"/>
  <c r="K52" i="13" s="1"/>
  <c r="J56" i="13"/>
  <c r="K56" i="13" s="1"/>
  <c r="J60" i="13"/>
  <c r="K60" i="13" s="1"/>
  <c r="J64" i="13"/>
  <c r="K64" i="13" s="1"/>
  <c r="J68" i="13"/>
  <c r="K68" i="13" s="1"/>
  <c r="J72" i="13"/>
  <c r="K72" i="13" s="1"/>
  <c r="J76" i="13"/>
  <c r="K76" i="13" s="1"/>
  <c r="J80" i="13"/>
  <c r="K80" i="13" s="1"/>
  <c r="J84" i="13"/>
  <c r="K84" i="13" s="1"/>
  <c r="J88" i="13"/>
  <c r="K88" i="13" s="1"/>
  <c r="J92" i="13"/>
  <c r="K92" i="13" s="1"/>
  <c r="J96" i="13"/>
  <c r="K96" i="13" s="1"/>
  <c r="J100" i="13"/>
  <c r="K100" i="13" s="1"/>
  <c r="J104" i="13"/>
  <c r="K104" i="13" s="1"/>
  <c r="J108" i="13"/>
  <c r="K108" i="13" s="1"/>
  <c r="J112" i="13"/>
  <c r="K112" i="13" s="1"/>
  <c r="J116" i="13"/>
  <c r="K116" i="13" s="1"/>
  <c r="J120" i="13"/>
  <c r="K120" i="13" s="1"/>
  <c r="J124" i="13"/>
  <c r="K124" i="13" s="1"/>
  <c r="J128" i="13"/>
  <c r="K128" i="13" s="1"/>
  <c r="J132" i="13"/>
  <c r="K132" i="13" s="1"/>
  <c r="J136" i="13"/>
  <c r="K136" i="13" s="1"/>
  <c r="J140" i="13"/>
  <c r="K140" i="13" s="1"/>
  <c r="J144" i="13"/>
  <c r="K144" i="13" s="1"/>
  <c r="J148" i="13"/>
  <c r="K148" i="13" s="1"/>
  <c r="J152" i="13"/>
  <c r="K152" i="13" s="1"/>
  <c r="J156" i="13"/>
  <c r="K156" i="13" s="1"/>
  <c r="J160" i="13"/>
  <c r="K160" i="13" s="1"/>
  <c r="J164" i="13"/>
  <c r="K164" i="13" s="1"/>
  <c r="J168" i="13"/>
  <c r="K168" i="13" s="1"/>
  <c r="J172" i="13"/>
  <c r="K172" i="13" s="1"/>
  <c r="J176" i="13"/>
  <c r="K176" i="13" s="1"/>
  <c r="J180" i="13"/>
  <c r="K180" i="13" s="1"/>
  <c r="J184" i="13"/>
  <c r="K184" i="13" s="1"/>
  <c r="J188" i="13"/>
  <c r="K188" i="13" s="1"/>
  <c r="J192" i="13"/>
  <c r="K192" i="13" s="1"/>
  <c r="J196" i="13"/>
  <c r="K196" i="13" s="1"/>
  <c r="J200" i="13"/>
  <c r="K200" i="13" s="1"/>
  <c r="J204" i="13"/>
  <c r="K204" i="13" s="1"/>
  <c r="J208" i="13"/>
  <c r="K208" i="13" s="1"/>
  <c r="J212" i="13"/>
  <c r="K212" i="13" s="1"/>
  <c r="J216" i="13"/>
  <c r="K216" i="13" s="1"/>
  <c r="J220" i="13"/>
  <c r="K220" i="13" s="1"/>
  <c r="J224" i="13"/>
  <c r="K224" i="13" s="1"/>
  <c r="J228" i="13"/>
  <c r="K228" i="13" s="1"/>
  <c r="J232" i="13"/>
  <c r="K232" i="13" s="1"/>
  <c r="J236" i="13"/>
  <c r="K236" i="13" s="1"/>
  <c r="J240" i="13"/>
  <c r="K240" i="13" s="1"/>
  <c r="J244" i="13"/>
  <c r="K244" i="13" s="1"/>
  <c r="J248" i="13"/>
  <c r="K248" i="13" s="1"/>
  <c r="J252" i="13"/>
  <c r="K252" i="13" s="1"/>
  <c r="J256" i="13"/>
  <c r="K256" i="13" s="1"/>
  <c r="J260" i="13"/>
  <c r="K260" i="13" s="1"/>
  <c r="J264" i="13"/>
  <c r="K264" i="13" s="1"/>
  <c r="J268" i="13"/>
  <c r="K268" i="13" s="1"/>
  <c r="J272" i="13"/>
  <c r="K272" i="13" s="1"/>
  <c r="J276" i="13"/>
  <c r="K276" i="13" s="1"/>
  <c r="J280" i="13"/>
  <c r="K280" i="13" s="1"/>
  <c r="J284" i="13"/>
  <c r="K284" i="13" s="1"/>
  <c r="J288" i="13"/>
  <c r="K288" i="13" s="1"/>
  <c r="J292" i="13"/>
  <c r="K292" i="13" s="1"/>
  <c r="J296" i="13"/>
  <c r="K296" i="13" s="1"/>
  <c r="J300" i="13"/>
  <c r="K300" i="13" s="1"/>
  <c r="J304" i="13"/>
  <c r="K304" i="13" s="1"/>
  <c r="J308" i="13"/>
  <c r="K308" i="13" s="1"/>
  <c r="J312" i="13"/>
  <c r="K312" i="13" s="1"/>
  <c r="J316" i="13"/>
  <c r="K316" i="13" s="1"/>
  <c r="J320" i="13"/>
  <c r="K320" i="13" s="1"/>
  <c r="J324" i="13"/>
  <c r="K324" i="13" s="1"/>
  <c r="J328" i="13"/>
  <c r="K328" i="13" s="1"/>
  <c r="J332" i="13"/>
  <c r="K332" i="13" s="1"/>
  <c r="J336" i="13"/>
  <c r="K336" i="13" s="1"/>
  <c r="J340" i="13"/>
  <c r="K340" i="13" s="1"/>
  <c r="J344" i="13"/>
  <c r="K344" i="13" s="1"/>
  <c r="J348" i="13"/>
  <c r="K348" i="13" s="1"/>
  <c r="J352" i="13"/>
  <c r="K352" i="13" s="1"/>
  <c r="J356" i="13"/>
  <c r="K356" i="13" s="1"/>
  <c r="J360" i="13"/>
  <c r="K360" i="13" s="1"/>
  <c r="J364" i="13"/>
  <c r="K364" i="13" s="1"/>
  <c r="J368" i="13"/>
  <c r="K368" i="13" s="1"/>
  <c r="J372" i="13"/>
  <c r="K372" i="13" s="1"/>
  <c r="J376" i="13"/>
  <c r="K376" i="13" s="1"/>
  <c r="J380" i="13"/>
  <c r="K380" i="13" s="1"/>
  <c r="J384" i="13"/>
  <c r="K384" i="13" s="1"/>
  <c r="J388" i="13"/>
  <c r="K388" i="13" s="1"/>
  <c r="J392" i="13"/>
  <c r="K392" i="13" s="1"/>
  <c r="J396" i="13"/>
  <c r="K396" i="13" s="1"/>
  <c r="J400" i="13"/>
  <c r="K400" i="13" s="1"/>
  <c r="J404" i="13"/>
  <c r="K404" i="13" s="1"/>
  <c r="J408" i="13"/>
  <c r="K408" i="13" s="1"/>
  <c r="J412" i="13"/>
  <c r="K412" i="13" s="1"/>
  <c r="J416" i="13"/>
  <c r="K416" i="13" s="1"/>
  <c r="J420" i="13"/>
  <c r="K420" i="13" s="1"/>
  <c r="J424" i="13"/>
  <c r="K424" i="13" s="1"/>
  <c r="J428" i="13"/>
  <c r="K428" i="13" s="1"/>
  <c r="J432" i="13"/>
  <c r="K432" i="13" s="1"/>
  <c r="J436" i="13"/>
  <c r="K436" i="13" s="1"/>
  <c r="J440" i="13"/>
  <c r="K440" i="13" s="1"/>
  <c r="J444" i="13"/>
  <c r="K444" i="13" s="1"/>
  <c r="J448" i="13"/>
  <c r="K448" i="13" s="1"/>
  <c r="J452" i="13"/>
  <c r="K452" i="13" s="1"/>
  <c r="J456" i="13"/>
  <c r="K456" i="13" s="1"/>
  <c r="J460" i="13"/>
  <c r="K460" i="13" s="1"/>
  <c r="J464" i="13"/>
  <c r="K464" i="13" s="1"/>
  <c r="J468" i="13"/>
  <c r="K468" i="13" s="1"/>
  <c r="J472" i="13"/>
  <c r="K472" i="13" s="1"/>
  <c r="J476" i="13"/>
  <c r="K476" i="13" s="1"/>
  <c r="J480" i="13"/>
  <c r="K480" i="13" s="1"/>
  <c r="J484" i="13"/>
  <c r="K484" i="13" s="1"/>
  <c r="J488" i="13"/>
  <c r="K488" i="13" s="1"/>
  <c r="J492" i="13"/>
  <c r="K492" i="13" s="1"/>
  <c r="J496" i="13"/>
  <c r="K496" i="13" s="1"/>
  <c r="J500" i="13"/>
  <c r="K500" i="13" s="1"/>
  <c r="J504" i="13"/>
  <c r="K504" i="13" s="1"/>
  <c r="J508" i="13"/>
  <c r="K508" i="13" s="1"/>
  <c r="J512" i="13"/>
  <c r="K512" i="13" s="1"/>
  <c r="J516" i="13"/>
  <c r="K516" i="13" s="1"/>
  <c r="J520" i="13"/>
  <c r="K520" i="13" s="1"/>
  <c r="J524" i="13"/>
  <c r="K524" i="13" s="1"/>
  <c r="J528" i="13"/>
  <c r="K528" i="13" s="1"/>
  <c r="J532" i="13"/>
  <c r="K532" i="13" s="1"/>
  <c r="J536" i="13"/>
  <c r="K536" i="13" s="1"/>
  <c r="J540" i="13"/>
  <c r="K540" i="13" s="1"/>
  <c r="J548" i="13"/>
  <c r="K548" i="13" s="1"/>
  <c r="J10" i="14"/>
  <c r="K10" i="14" s="1"/>
  <c r="J14" i="14"/>
  <c r="K14" i="14" s="1"/>
  <c r="J18" i="14"/>
  <c r="K18" i="14" s="1"/>
  <c r="J22" i="14"/>
  <c r="K22" i="14" s="1"/>
  <c r="J26" i="14"/>
  <c r="K26" i="14" s="1"/>
  <c r="J30" i="14"/>
  <c r="K30" i="14" s="1"/>
  <c r="J34" i="14"/>
  <c r="K34" i="14" s="1"/>
  <c r="J38" i="14"/>
  <c r="K38" i="14" s="1"/>
  <c r="J42" i="14"/>
  <c r="K42" i="14" s="1"/>
  <c r="J46" i="14"/>
  <c r="K46" i="14" s="1"/>
  <c r="J50" i="14"/>
  <c r="K50" i="14" s="1"/>
  <c r="J54" i="14"/>
  <c r="K54" i="14" s="1"/>
  <c r="J58" i="14"/>
  <c r="K58" i="14" s="1"/>
  <c r="J62" i="14"/>
  <c r="K62" i="14" s="1"/>
  <c r="J66" i="14"/>
  <c r="K66" i="14" s="1"/>
  <c r="J70" i="14"/>
  <c r="K70" i="14" s="1"/>
  <c r="J74" i="14"/>
  <c r="K74" i="14" s="1"/>
  <c r="J78" i="14"/>
  <c r="K78" i="14" s="1"/>
  <c r="J82" i="14"/>
  <c r="K82" i="14" s="1"/>
  <c r="J86" i="14"/>
  <c r="K86" i="14" s="1"/>
  <c r="J90" i="14"/>
  <c r="K90" i="14" s="1"/>
  <c r="J94" i="14"/>
  <c r="K94" i="14" s="1"/>
  <c r="J98" i="14"/>
  <c r="K98" i="14" s="1"/>
  <c r="J102" i="14"/>
  <c r="K102" i="14" s="1"/>
  <c r="J106" i="14"/>
  <c r="K106" i="14" s="1"/>
  <c r="J110" i="14"/>
  <c r="K110" i="14" s="1"/>
  <c r="J114" i="14"/>
  <c r="K114" i="14" s="1"/>
  <c r="J118" i="14"/>
  <c r="K118" i="14" s="1"/>
  <c r="J122" i="14"/>
  <c r="K122" i="14" s="1"/>
  <c r="J126" i="14"/>
  <c r="K126" i="14" s="1"/>
  <c r="J130" i="14"/>
  <c r="K130" i="14" s="1"/>
  <c r="J134" i="14"/>
  <c r="K134" i="14" s="1"/>
  <c r="J138" i="14"/>
  <c r="K138" i="14" s="1"/>
  <c r="J142" i="14"/>
  <c r="K142" i="14" s="1"/>
  <c r="J146" i="14"/>
  <c r="K146" i="14" s="1"/>
  <c r="J150" i="14"/>
  <c r="K150" i="14" s="1"/>
  <c r="J154" i="14"/>
  <c r="K154" i="14" s="1"/>
  <c r="J158" i="14"/>
  <c r="K158" i="14" s="1"/>
  <c r="J162" i="14"/>
  <c r="K162" i="14" s="1"/>
  <c r="J166" i="14"/>
  <c r="K166" i="14" s="1"/>
  <c r="J170" i="14"/>
  <c r="K170" i="14" s="1"/>
  <c r="J174" i="14"/>
  <c r="K174" i="14" s="1"/>
  <c r="J178" i="14"/>
  <c r="K178" i="14" s="1"/>
  <c r="J182" i="14"/>
  <c r="K182" i="14" s="1"/>
  <c r="J186" i="14"/>
  <c r="K186" i="14" s="1"/>
  <c r="J190" i="14"/>
  <c r="K190" i="14" s="1"/>
  <c r="J194" i="14"/>
  <c r="K194" i="14" s="1"/>
  <c r="J198" i="14"/>
  <c r="K198" i="14" s="1"/>
  <c r="J202" i="14"/>
  <c r="K202" i="14" s="1"/>
  <c r="J206" i="14"/>
  <c r="K206" i="14" s="1"/>
  <c r="J210" i="14"/>
  <c r="K210" i="14" s="1"/>
  <c r="J214" i="14"/>
  <c r="K214" i="14" s="1"/>
  <c r="J218" i="14"/>
  <c r="K218" i="14" s="1"/>
  <c r="J222" i="14"/>
  <c r="K222" i="14" s="1"/>
  <c r="J226" i="14"/>
  <c r="K226" i="14" s="1"/>
  <c r="J230" i="14"/>
  <c r="K230" i="14" s="1"/>
  <c r="J234" i="14"/>
  <c r="K234" i="14" s="1"/>
  <c r="J238" i="14"/>
  <c r="K238" i="14" s="1"/>
  <c r="J242" i="14"/>
  <c r="K242" i="14" s="1"/>
  <c r="J246" i="14"/>
  <c r="K246" i="14" s="1"/>
  <c r="J250" i="14"/>
  <c r="K250" i="14" s="1"/>
  <c r="J254" i="14"/>
  <c r="K254" i="14" s="1"/>
  <c r="J258" i="14"/>
  <c r="K258" i="14" s="1"/>
  <c r="J262" i="14"/>
  <c r="K262" i="14" s="1"/>
  <c r="J266" i="14"/>
  <c r="K266" i="14" s="1"/>
  <c r="J270" i="14"/>
  <c r="K270" i="14" s="1"/>
  <c r="J274" i="14"/>
  <c r="K274" i="14" s="1"/>
  <c r="J278" i="14"/>
  <c r="K278" i="14" s="1"/>
  <c r="J282" i="14"/>
  <c r="K282" i="14" s="1"/>
  <c r="J286" i="14"/>
  <c r="K286" i="14" s="1"/>
  <c r="J290" i="14"/>
  <c r="K290" i="14" s="1"/>
  <c r="J294" i="14"/>
  <c r="K294" i="14" s="1"/>
  <c r="J298" i="14"/>
  <c r="K298" i="14" s="1"/>
  <c r="J302" i="14"/>
  <c r="K302" i="14" s="1"/>
  <c r="J306" i="14"/>
  <c r="K306" i="14" s="1"/>
  <c r="J310" i="14"/>
  <c r="K310" i="14" s="1"/>
  <c r="J314" i="14"/>
  <c r="K314" i="14" s="1"/>
  <c r="J318" i="14"/>
  <c r="K318" i="14" s="1"/>
  <c r="J322" i="14"/>
  <c r="K322" i="14" s="1"/>
  <c r="J326" i="14"/>
  <c r="K326" i="14" s="1"/>
  <c r="J330" i="14"/>
  <c r="K330" i="14" s="1"/>
  <c r="J334" i="14"/>
  <c r="K334" i="14" s="1"/>
  <c r="J338" i="14"/>
  <c r="K338" i="14" s="1"/>
  <c r="J342" i="14"/>
  <c r="K342" i="14" s="1"/>
  <c r="J346" i="14"/>
  <c r="K346" i="14" s="1"/>
  <c r="J350" i="14"/>
  <c r="K350" i="14" s="1"/>
  <c r="J354" i="14"/>
  <c r="K354" i="14" s="1"/>
  <c r="J358" i="14"/>
  <c r="K358" i="14" s="1"/>
  <c r="J362" i="14"/>
  <c r="K362" i="14" s="1"/>
  <c r="J366" i="14"/>
  <c r="K366" i="14" s="1"/>
  <c r="J370" i="14"/>
  <c r="K370" i="14" s="1"/>
  <c r="J374" i="14"/>
  <c r="K374" i="14" s="1"/>
  <c r="J378" i="14"/>
  <c r="K378" i="14" s="1"/>
  <c r="J382" i="14"/>
  <c r="K382" i="14" s="1"/>
  <c r="J386" i="14"/>
  <c r="K386" i="14" s="1"/>
  <c r="J390" i="14"/>
  <c r="K390" i="14" s="1"/>
  <c r="J394" i="14"/>
  <c r="K394" i="14" s="1"/>
  <c r="J398" i="14"/>
  <c r="K398" i="14" s="1"/>
  <c r="J402" i="14"/>
  <c r="K402" i="14" s="1"/>
  <c r="J406" i="14"/>
  <c r="K406" i="14" s="1"/>
  <c r="J410" i="14"/>
  <c r="K410" i="14" s="1"/>
  <c r="J414" i="14"/>
  <c r="K414" i="14" s="1"/>
  <c r="J418" i="14"/>
  <c r="K418" i="14" s="1"/>
  <c r="J422" i="14"/>
  <c r="K422" i="14" s="1"/>
  <c r="J426" i="14"/>
  <c r="K426" i="14" s="1"/>
  <c r="J430" i="14"/>
  <c r="K430" i="14" s="1"/>
  <c r="J434" i="14"/>
  <c r="K434" i="14" s="1"/>
  <c r="J438" i="14"/>
  <c r="K438" i="14" s="1"/>
  <c r="J442" i="14"/>
  <c r="K442" i="14" s="1"/>
  <c r="J446" i="14"/>
  <c r="K446" i="14" s="1"/>
  <c r="J450" i="14"/>
  <c r="K450" i="14" s="1"/>
  <c r="J454" i="14"/>
  <c r="K454" i="14" s="1"/>
  <c r="J458" i="14"/>
  <c r="K458" i="14" s="1"/>
  <c r="J462" i="14"/>
  <c r="K462" i="14" s="1"/>
  <c r="J466" i="14"/>
  <c r="K466" i="14" s="1"/>
  <c r="J470" i="14"/>
  <c r="K470" i="14" s="1"/>
  <c r="J474" i="14"/>
  <c r="K474" i="14" s="1"/>
  <c r="J478" i="14"/>
  <c r="K478" i="14" s="1"/>
  <c r="J482" i="14"/>
  <c r="K482" i="14" s="1"/>
  <c r="J486" i="14"/>
  <c r="K486" i="14" s="1"/>
  <c r="J490" i="14"/>
  <c r="K490" i="14" s="1"/>
  <c r="J494" i="14"/>
  <c r="K494" i="14" s="1"/>
  <c r="J498" i="14"/>
  <c r="K498" i="14" s="1"/>
  <c r="J502" i="14"/>
  <c r="K502" i="14" s="1"/>
  <c r="J506" i="14"/>
  <c r="K506" i="14" s="1"/>
  <c r="J510" i="14"/>
  <c r="K510" i="14" s="1"/>
  <c r="J514" i="14"/>
  <c r="K514" i="14" s="1"/>
  <c r="J518" i="14"/>
  <c r="K518" i="14" s="1"/>
  <c r="J522" i="14"/>
  <c r="K522" i="14" s="1"/>
  <c r="J526" i="14"/>
  <c r="K526" i="14" s="1"/>
  <c r="J530" i="14"/>
  <c r="K530" i="14" s="1"/>
  <c r="J534" i="14"/>
  <c r="K534" i="14" s="1"/>
  <c r="J538" i="14"/>
  <c r="K538" i="14" s="1"/>
  <c r="J542" i="14"/>
  <c r="K542" i="14" s="1"/>
  <c r="J546" i="14"/>
  <c r="K546" i="14" s="1"/>
  <c r="J550" i="14"/>
  <c r="K550" i="14" s="1"/>
  <c r="J554" i="14"/>
  <c r="K554" i="14" s="1"/>
  <c r="J558" i="14"/>
  <c r="K558" i="14" s="1"/>
  <c r="J562" i="14"/>
  <c r="K562" i="14" s="1"/>
  <c r="J566" i="14"/>
  <c r="K566" i="14" s="1"/>
  <c r="J570" i="14"/>
  <c r="K570" i="14" s="1"/>
  <c r="J574" i="14"/>
  <c r="K574" i="14" s="1"/>
  <c r="J578" i="14"/>
  <c r="K578" i="14" s="1"/>
  <c r="J582" i="14"/>
  <c r="K582" i="14" s="1"/>
  <c r="J586" i="14"/>
  <c r="K586" i="14" s="1"/>
  <c r="J590" i="14"/>
  <c r="K590" i="14" s="1"/>
  <c r="J594" i="14"/>
  <c r="K594" i="14" s="1"/>
  <c r="J598" i="14"/>
  <c r="K598" i="14" s="1"/>
  <c r="J602" i="14"/>
  <c r="K602" i="14" s="1"/>
  <c r="J606" i="14"/>
  <c r="K606" i="14" s="1"/>
  <c r="J610" i="14"/>
  <c r="K610" i="14" s="1"/>
  <c r="J614" i="14"/>
  <c r="K614" i="14" s="1"/>
  <c r="J618" i="14"/>
  <c r="K618" i="14" s="1"/>
  <c r="J622" i="14"/>
  <c r="K622" i="14" s="1"/>
  <c r="J626" i="14"/>
  <c r="K626" i="14" s="1"/>
  <c r="J630" i="14"/>
  <c r="K630" i="14" s="1"/>
  <c r="J634" i="14"/>
  <c r="K634" i="14" s="1"/>
  <c r="J638" i="14"/>
  <c r="K638" i="14" s="1"/>
  <c r="J642" i="14"/>
  <c r="K642" i="14" s="1"/>
  <c r="J646" i="14"/>
  <c r="K646" i="14" s="1"/>
  <c r="J650" i="14"/>
  <c r="K650" i="14" s="1"/>
  <c r="J654" i="14"/>
  <c r="K654" i="14" s="1"/>
  <c r="J658" i="14"/>
  <c r="K658" i="14" s="1"/>
  <c r="J662" i="14"/>
  <c r="K662" i="14" s="1"/>
  <c r="J666" i="14"/>
  <c r="K666" i="14" s="1"/>
  <c r="J670" i="14"/>
  <c r="K670" i="14" s="1"/>
  <c r="J674" i="14"/>
  <c r="K674" i="14" s="1"/>
  <c r="J678" i="14"/>
  <c r="K678" i="14" s="1"/>
  <c r="J682" i="14"/>
  <c r="K682" i="14" s="1"/>
  <c r="J686" i="14"/>
  <c r="K686" i="14" s="1"/>
  <c r="J690" i="14"/>
  <c r="K690" i="14" s="1"/>
  <c r="J694" i="14"/>
  <c r="K694" i="14" s="1"/>
  <c r="J698" i="14"/>
  <c r="K698" i="14" s="1"/>
  <c r="J702" i="14"/>
  <c r="K702" i="14" s="1"/>
  <c r="J706" i="14"/>
  <c r="K706" i="14" s="1"/>
  <c r="J710" i="14"/>
  <c r="K710" i="14" s="1"/>
  <c r="J714" i="14"/>
  <c r="K714" i="14" s="1"/>
  <c r="J718" i="14"/>
  <c r="K718" i="14" s="1"/>
  <c r="J722" i="14"/>
  <c r="K722" i="14" s="1"/>
  <c r="J726" i="14"/>
  <c r="K726" i="14" s="1"/>
  <c r="J730" i="14"/>
  <c r="K730" i="14" s="1"/>
  <c r="J734" i="14"/>
  <c r="K734" i="14" s="1"/>
  <c r="J738" i="14"/>
  <c r="K738" i="14" s="1"/>
  <c r="J742" i="14"/>
  <c r="K742" i="14" s="1"/>
  <c r="J746" i="14"/>
  <c r="K746" i="14" s="1"/>
  <c r="J750" i="14"/>
  <c r="K750" i="14" s="1"/>
  <c r="J754" i="14"/>
  <c r="K754" i="14" s="1"/>
  <c r="J758" i="14"/>
  <c r="K758" i="14" s="1"/>
  <c r="J762" i="14"/>
  <c r="K762" i="14" s="1"/>
  <c r="J766" i="14"/>
  <c r="K766" i="14" s="1"/>
  <c r="J770" i="14"/>
  <c r="K770" i="14" s="1"/>
  <c r="J774" i="14"/>
  <c r="K774" i="14" s="1"/>
  <c r="J778" i="14"/>
  <c r="K778" i="14" s="1"/>
  <c r="J782" i="14"/>
  <c r="K782" i="14" s="1"/>
  <c r="J786" i="14"/>
  <c r="K786" i="14" s="1"/>
  <c r="J790" i="14"/>
  <c r="K790" i="14" s="1"/>
  <c r="J794" i="14"/>
  <c r="K794" i="14" s="1"/>
  <c r="J798" i="14"/>
  <c r="K798" i="14" s="1"/>
  <c r="J802" i="14"/>
  <c r="K802" i="14" s="1"/>
  <c r="J806" i="14"/>
  <c r="K806" i="14" s="1"/>
  <c r="J810" i="14"/>
  <c r="K810" i="14" s="1"/>
  <c r="J814" i="14"/>
  <c r="K814" i="14" s="1"/>
  <c r="J818" i="14"/>
  <c r="K818" i="14" s="1"/>
  <c r="J822" i="14"/>
  <c r="K822" i="14" s="1"/>
  <c r="J826" i="14"/>
  <c r="K826" i="14" s="1"/>
  <c r="J830" i="14"/>
  <c r="K830" i="14" s="1"/>
  <c r="J834" i="14"/>
  <c r="K834" i="14" s="1"/>
  <c r="J838" i="14"/>
  <c r="K838" i="14" s="1"/>
  <c r="J842" i="14"/>
  <c r="K842" i="14" s="1"/>
  <c r="J846" i="14"/>
  <c r="K846" i="14" s="1"/>
  <c r="J850" i="14"/>
  <c r="K850" i="14" s="1"/>
  <c r="J854" i="14"/>
  <c r="K854" i="14" s="1"/>
  <c r="J858" i="14"/>
  <c r="K858" i="14" s="1"/>
  <c r="J862" i="14"/>
  <c r="K862" i="14" s="1"/>
  <c r="J866" i="14"/>
  <c r="K866" i="14" s="1"/>
  <c r="J870" i="14"/>
  <c r="K870" i="14" s="1"/>
  <c r="J874" i="14"/>
  <c r="K874" i="14" s="1"/>
  <c r="J878" i="14"/>
  <c r="K878" i="14" s="1"/>
  <c r="J882" i="14"/>
  <c r="K882" i="14" s="1"/>
  <c r="J886" i="14"/>
  <c r="K886" i="14" s="1"/>
  <c r="J890" i="14"/>
  <c r="K890" i="14" s="1"/>
  <c r="J894" i="14"/>
  <c r="K894" i="14" s="1"/>
  <c r="J898" i="14"/>
  <c r="K898" i="14" s="1"/>
  <c r="J902" i="14"/>
  <c r="K902" i="14" s="1"/>
  <c r="J906" i="14"/>
  <c r="K906" i="14" s="1"/>
  <c r="J910" i="14"/>
  <c r="K910" i="14" s="1"/>
  <c r="J914" i="14"/>
  <c r="K914" i="14" s="1"/>
  <c r="J918" i="14"/>
  <c r="K918" i="14" s="1"/>
  <c r="J922" i="14"/>
  <c r="K922" i="14" s="1"/>
  <c r="J926" i="14"/>
  <c r="K926" i="14" s="1"/>
  <c r="J930" i="14"/>
  <c r="K930" i="14" s="1"/>
  <c r="J934" i="14"/>
  <c r="K934" i="14" s="1"/>
  <c r="J938" i="14"/>
  <c r="K938" i="14" s="1"/>
  <c r="J942" i="14"/>
  <c r="K942" i="14" s="1"/>
  <c r="J946" i="14"/>
  <c r="K946" i="14" s="1"/>
  <c r="J950" i="14"/>
  <c r="K950" i="14" s="1"/>
  <c r="J954" i="14"/>
  <c r="K954" i="14" s="1"/>
  <c r="J958" i="14"/>
  <c r="K958" i="14" s="1"/>
  <c r="J962" i="14"/>
  <c r="K962" i="14" s="1"/>
  <c r="J966" i="14"/>
  <c r="K966" i="14" s="1"/>
  <c r="J970" i="14"/>
  <c r="K970" i="14" s="1"/>
  <c r="J974" i="14"/>
  <c r="K974" i="14" s="1"/>
  <c r="J978" i="14"/>
  <c r="K978" i="14" s="1"/>
  <c r="J982" i="14"/>
  <c r="K982" i="14" s="1"/>
  <c r="J986" i="14"/>
  <c r="K986" i="14" s="1"/>
  <c r="J990" i="14"/>
  <c r="K990" i="14" s="1"/>
  <c r="J994" i="14"/>
  <c r="K994" i="14" s="1"/>
  <c r="J998" i="14"/>
  <c r="K998" i="14" s="1"/>
  <c r="J21" i="5"/>
  <c r="K21" i="5" s="1"/>
  <c r="J33" i="5"/>
  <c r="K33" i="5" s="1"/>
  <c r="J45" i="5"/>
  <c r="K45" i="5" s="1"/>
  <c r="J57" i="5"/>
  <c r="K57" i="5" s="1"/>
  <c r="J69" i="5"/>
  <c r="K69" i="5" s="1"/>
  <c r="J81" i="5"/>
  <c r="K81" i="5" s="1"/>
  <c r="J93" i="5"/>
  <c r="K93" i="5" s="1"/>
  <c r="J105" i="5"/>
  <c r="K105" i="5" s="1"/>
  <c r="J117" i="5"/>
  <c r="K117" i="5" s="1"/>
  <c r="J129" i="5"/>
  <c r="K129" i="5" s="1"/>
  <c r="J141" i="5"/>
  <c r="K141" i="5" s="1"/>
  <c r="J153" i="5"/>
  <c r="K153" i="5" s="1"/>
  <c r="J165" i="5"/>
  <c r="K165" i="5" s="1"/>
  <c r="J177" i="5"/>
  <c r="K177" i="5" s="1"/>
  <c r="J189" i="5"/>
  <c r="K189" i="5" s="1"/>
  <c r="J201" i="5"/>
  <c r="K201" i="5" s="1"/>
  <c r="J213" i="5"/>
  <c r="K213" i="5" s="1"/>
  <c r="J225" i="5"/>
  <c r="K225" i="5" s="1"/>
  <c r="J237" i="5"/>
  <c r="K237" i="5" s="1"/>
  <c r="J249" i="5"/>
  <c r="K249" i="5" s="1"/>
  <c r="J261" i="5"/>
  <c r="K261" i="5" s="1"/>
  <c r="J273" i="5"/>
  <c r="K273" i="5" s="1"/>
  <c r="J285" i="5"/>
  <c r="K285" i="5" s="1"/>
  <c r="J297" i="5"/>
  <c r="K297" i="5" s="1"/>
  <c r="J309" i="5"/>
  <c r="K309" i="5" s="1"/>
  <c r="J321" i="5"/>
  <c r="K321" i="5" s="1"/>
  <c r="J333" i="5"/>
  <c r="K333" i="5" s="1"/>
  <c r="J345" i="5"/>
  <c r="K345" i="5" s="1"/>
  <c r="J357" i="5"/>
  <c r="K357" i="5" s="1"/>
  <c r="J369" i="5"/>
  <c r="K369" i="5" s="1"/>
  <c r="J381" i="5"/>
  <c r="K381" i="5" s="1"/>
  <c r="J393" i="5"/>
  <c r="K393" i="5" s="1"/>
  <c r="J405" i="5"/>
  <c r="K405" i="5" s="1"/>
  <c r="J421" i="5"/>
  <c r="K421" i="5" s="1"/>
  <c r="J437" i="5"/>
  <c r="K437" i="5" s="1"/>
  <c r="J457" i="5"/>
  <c r="K457" i="5" s="1"/>
  <c r="J469" i="5"/>
  <c r="K469" i="5" s="1"/>
  <c r="J481" i="5"/>
  <c r="K481" i="5" s="1"/>
  <c r="J493" i="5"/>
  <c r="K493" i="5" s="1"/>
  <c r="J505" i="5"/>
  <c r="K505" i="5" s="1"/>
  <c r="J517" i="5"/>
  <c r="K517" i="5" s="1"/>
  <c r="J529" i="5"/>
  <c r="K529" i="5" s="1"/>
  <c r="J541" i="5"/>
  <c r="K541" i="5" s="1"/>
  <c r="J553" i="5"/>
  <c r="K553" i="5" s="1"/>
  <c r="J565" i="5"/>
  <c r="K565" i="5" s="1"/>
  <c r="J577" i="5"/>
  <c r="K577" i="5" s="1"/>
  <c r="J589" i="5"/>
  <c r="K589" i="5" s="1"/>
  <c r="J601" i="5"/>
  <c r="K601" i="5" s="1"/>
  <c r="J613" i="5"/>
  <c r="K613" i="5" s="1"/>
  <c r="J625" i="5"/>
  <c r="K625" i="5" s="1"/>
  <c r="J637" i="5"/>
  <c r="K637" i="5" s="1"/>
  <c r="J649" i="5"/>
  <c r="K649" i="5" s="1"/>
  <c r="J661" i="5"/>
  <c r="K661" i="5" s="1"/>
  <c r="J673" i="5"/>
  <c r="K673" i="5" s="1"/>
  <c r="J685" i="5"/>
  <c r="K685" i="5" s="1"/>
  <c r="J697" i="5"/>
  <c r="K697" i="5" s="1"/>
  <c r="J709" i="5"/>
  <c r="K709" i="5" s="1"/>
  <c r="J725" i="5"/>
  <c r="K725" i="5" s="1"/>
  <c r="J737" i="5"/>
  <c r="K737" i="5" s="1"/>
  <c r="J749" i="5"/>
  <c r="K749" i="5" s="1"/>
  <c r="J761" i="5"/>
  <c r="K761" i="5" s="1"/>
  <c r="J773" i="5"/>
  <c r="K773" i="5" s="1"/>
  <c r="J785" i="5"/>
  <c r="K785" i="5" s="1"/>
  <c r="J797" i="5"/>
  <c r="K797" i="5" s="1"/>
  <c r="J809" i="5"/>
  <c r="K809" i="5" s="1"/>
  <c r="J821" i="5"/>
  <c r="K821" i="5" s="1"/>
  <c r="J833" i="5"/>
  <c r="K833" i="5" s="1"/>
  <c r="J845" i="5"/>
  <c r="K845" i="5" s="1"/>
  <c r="J857" i="5"/>
  <c r="K857" i="5" s="1"/>
  <c r="J869" i="5"/>
  <c r="K869" i="5" s="1"/>
  <c r="J881" i="5"/>
  <c r="K881" i="5" s="1"/>
  <c r="J893" i="5"/>
  <c r="K893" i="5" s="1"/>
  <c r="J905" i="5"/>
  <c r="K905" i="5" s="1"/>
  <c r="J917" i="5"/>
  <c r="K917" i="5" s="1"/>
  <c r="J929" i="5"/>
  <c r="K929" i="5" s="1"/>
  <c r="J941" i="5"/>
  <c r="K941" i="5" s="1"/>
  <c r="J953" i="5"/>
  <c r="K953" i="5" s="1"/>
  <c r="J965" i="5"/>
  <c r="K965" i="5" s="1"/>
  <c r="J977" i="5"/>
  <c r="K977" i="5" s="1"/>
  <c r="J989" i="5"/>
  <c r="K989" i="5" s="1"/>
  <c r="J997" i="5"/>
  <c r="K997" i="5" s="1"/>
  <c r="J19" i="9"/>
  <c r="K19" i="9" s="1"/>
  <c r="J31" i="9"/>
  <c r="K31" i="9" s="1"/>
  <c r="J43" i="9"/>
  <c r="K43" i="9" s="1"/>
  <c r="J55" i="9"/>
  <c r="K55" i="9" s="1"/>
  <c r="J87" i="9"/>
  <c r="K87" i="9" s="1"/>
  <c r="J11" i="5"/>
  <c r="K11" i="5" s="1"/>
  <c r="J15" i="5"/>
  <c r="K15" i="5" s="1"/>
  <c r="J19" i="5"/>
  <c r="K19" i="5" s="1"/>
  <c r="J23" i="5"/>
  <c r="K23" i="5" s="1"/>
  <c r="J27" i="5"/>
  <c r="K27" i="5" s="1"/>
  <c r="J31" i="5"/>
  <c r="K31" i="5" s="1"/>
  <c r="J35" i="5"/>
  <c r="K35" i="5" s="1"/>
  <c r="J39" i="5"/>
  <c r="K39" i="5" s="1"/>
  <c r="J43" i="5"/>
  <c r="K43" i="5" s="1"/>
  <c r="J47" i="5"/>
  <c r="K47" i="5" s="1"/>
  <c r="J51" i="5"/>
  <c r="K51" i="5" s="1"/>
  <c r="J55" i="5"/>
  <c r="K55" i="5" s="1"/>
  <c r="J59" i="5"/>
  <c r="K59" i="5" s="1"/>
  <c r="J63" i="5"/>
  <c r="K63" i="5" s="1"/>
  <c r="J67" i="5"/>
  <c r="K67" i="5" s="1"/>
  <c r="J71" i="5"/>
  <c r="K71" i="5" s="1"/>
  <c r="J75" i="5"/>
  <c r="K75" i="5" s="1"/>
  <c r="J79" i="5"/>
  <c r="K79" i="5" s="1"/>
  <c r="J83" i="5"/>
  <c r="K83" i="5" s="1"/>
  <c r="J87" i="5"/>
  <c r="K87" i="5" s="1"/>
  <c r="J91" i="5"/>
  <c r="K91" i="5" s="1"/>
  <c r="J95" i="5"/>
  <c r="K95" i="5" s="1"/>
  <c r="J99" i="5"/>
  <c r="K99" i="5" s="1"/>
  <c r="J103" i="5"/>
  <c r="K103" i="5" s="1"/>
  <c r="J107" i="5"/>
  <c r="K107" i="5" s="1"/>
  <c r="J111" i="5"/>
  <c r="K111" i="5" s="1"/>
  <c r="J115" i="5"/>
  <c r="K115" i="5" s="1"/>
  <c r="J119" i="5"/>
  <c r="K119" i="5" s="1"/>
  <c r="J123" i="5"/>
  <c r="K123" i="5" s="1"/>
  <c r="J127" i="5"/>
  <c r="K127" i="5" s="1"/>
  <c r="J131" i="5"/>
  <c r="K131" i="5" s="1"/>
  <c r="J135" i="5"/>
  <c r="K135" i="5" s="1"/>
  <c r="J139" i="5"/>
  <c r="K139" i="5" s="1"/>
  <c r="J143" i="5"/>
  <c r="K143" i="5" s="1"/>
  <c r="J147" i="5"/>
  <c r="K147" i="5" s="1"/>
  <c r="J151" i="5"/>
  <c r="K151" i="5" s="1"/>
  <c r="J155" i="5"/>
  <c r="K155" i="5" s="1"/>
  <c r="J159" i="5"/>
  <c r="K159" i="5" s="1"/>
  <c r="J163" i="5"/>
  <c r="K163" i="5" s="1"/>
  <c r="J167" i="5"/>
  <c r="K167" i="5" s="1"/>
  <c r="J171" i="5"/>
  <c r="K171" i="5" s="1"/>
  <c r="J175" i="5"/>
  <c r="K175" i="5" s="1"/>
  <c r="J179" i="5"/>
  <c r="K179" i="5" s="1"/>
  <c r="J183" i="5"/>
  <c r="K183" i="5" s="1"/>
  <c r="J187" i="5"/>
  <c r="K187" i="5" s="1"/>
  <c r="J191" i="5"/>
  <c r="K191" i="5" s="1"/>
  <c r="J195" i="5"/>
  <c r="K195" i="5" s="1"/>
  <c r="J199" i="5"/>
  <c r="K199" i="5" s="1"/>
  <c r="J203" i="5"/>
  <c r="K203" i="5" s="1"/>
  <c r="J207" i="5"/>
  <c r="K207" i="5" s="1"/>
  <c r="J211" i="5"/>
  <c r="K211" i="5" s="1"/>
  <c r="J215" i="5"/>
  <c r="K215" i="5" s="1"/>
  <c r="J219" i="5"/>
  <c r="K219" i="5" s="1"/>
  <c r="J223" i="5"/>
  <c r="K223" i="5" s="1"/>
  <c r="J227" i="5"/>
  <c r="K227" i="5" s="1"/>
  <c r="J231" i="5"/>
  <c r="K231" i="5" s="1"/>
  <c r="J235" i="5"/>
  <c r="K235" i="5" s="1"/>
  <c r="J239" i="5"/>
  <c r="K239" i="5" s="1"/>
  <c r="J243" i="5"/>
  <c r="K243" i="5" s="1"/>
  <c r="J247" i="5"/>
  <c r="K247" i="5" s="1"/>
  <c r="J251" i="5"/>
  <c r="K251" i="5" s="1"/>
  <c r="J255" i="5"/>
  <c r="K255" i="5" s="1"/>
  <c r="J259" i="5"/>
  <c r="K259" i="5" s="1"/>
  <c r="J263" i="5"/>
  <c r="K263" i="5" s="1"/>
  <c r="J267" i="5"/>
  <c r="K267" i="5" s="1"/>
  <c r="J271" i="5"/>
  <c r="K271" i="5" s="1"/>
  <c r="J275" i="5"/>
  <c r="K275" i="5" s="1"/>
  <c r="J279" i="5"/>
  <c r="K279" i="5" s="1"/>
  <c r="J283" i="5"/>
  <c r="K283" i="5" s="1"/>
  <c r="J287" i="5"/>
  <c r="K287" i="5" s="1"/>
  <c r="J291" i="5"/>
  <c r="K291" i="5" s="1"/>
  <c r="J295" i="5"/>
  <c r="K295" i="5" s="1"/>
  <c r="J299" i="5"/>
  <c r="K299" i="5" s="1"/>
  <c r="J303" i="5"/>
  <c r="K303" i="5" s="1"/>
  <c r="J307" i="5"/>
  <c r="K307" i="5" s="1"/>
  <c r="J311" i="5"/>
  <c r="K311" i="5" s="1"/>
  <c r="J315" i="5"/>
  <c r="K315" i="5" s="1"/>
  <c r="J319" i="5"/>
  <c r="K319" i="5" s="1"/>
  <c r="J323" i="5"/>
  <c r="K323" i="5" s="1"/>
  <c r="J327" i="5"/>
  <c r="K327" i="5" s="1"/>
  <c r="J331" i="5"/>
  <c r="K331" i="5" s="1"/>
  <c r="J335" i="5"/>
  <c r="K335" i="5" s="1"/>
  <c r="J339" i="5"/>
  <c r="K339" i="5" s="1"/>
  <c r="J343" i="5"/>
  <c r="K343" i="5" s="1"/>
  <c r="J347" i="5"/>
  <c r="K347" i="5" s="1"/>
  <c r="J351" i="5"/>
  <c r="K351" i="5" s="1"/>
  <c r="J355" i="5"/>
  <c r="K355" i="5" s="1"/>
  <c r="J359" i="5"/>
  <c r="K359" i="5" s="1"/>
  <c r="J363" i="5"/>
  <c r="K363" i="5" s="1"/>
  <c r="J367" i="5"/>
  <c r="K367" i="5" s="1"/>
  <c r="J371" i="5"/>
  <c r="K371" i="5" s="1"/>
  <c r="J375" i="5"/>
  <c r="K375" i="5" s="1"/>
  <c r="J379" i="5"/>
  <c r="K379" i="5" s="1"/>
  <c r="J383" i="5"/>
  <c r="K383" i="5" s="1"/>
  <c r="J387" i="5"/>
  <c r="K387" i="5" s="1"/>
  <c r="J391" i="5"/>
  <c r="K391" i="5" s="1"/>
  <c r="J395" i="5"/>
  <c r="K395" i="5" s="1"/>
  <c r="J399" i="5"/>
  <c r="K399" i="5" s="1"/>
  <c r="J403" i="5"/>
  <c r="K403" i="5" s="1"/>
  <c r="J407" i="5"/>
  <c r="K407" i="5" s="1"/>
  <c r="J411" i="5"/>
  <c r="K411" i="5" s="1"/>
  <c r="J415" i="5"/>
  <c r="K415" i="5" s="1"/>
  <c r="J419" i="5"/>
  <c r="K419" i="5" s="1"/>
  <c r="J423" i="5"/>
  <c r="K423" i="5" s="1"/>
  <c r="J427" i="5"/>
  <c r="K427" i="5" s="1"/>
  <c r="J431" i="5"/>
  <c r="K431" i="5" s="1"/>
  <c r="J435" i="5"/>
  <c r="K435" i="5" s="1"/>
  <c r="J439" i="5"/>
  <c r="K439" i="5" s="1"/>
  <c r="J443" i="5"/>
  <c r="K443" i="5" s="1"/>
  <c r="J447" i="5"/>
  <c r="K447" i="5" s="1"/>
  <c r="J451" i="5"/>
  <c r="K451" i="5" s="1"/>
  <c r="J455" i="5"/>
  <c r="K455" i="5" s="1"/>
  <c r="J459" i="5"/>
  <c r="K459" i="5" s="1"/>
  <c r="J463" i="5"/>
  <c r="K463" i="5" s="1"/>
  <c r="J467" i="5"/>
  <c r="K467" i="5" s="1"/>
  <c r="J471" i="5"/>
  <c r="K471" i="5" s="1"/>
  <c r="J475" i="5"/>
  <c r="K475" i="5" s="1"/>
  <c r="J479" i="5"/>
  <c r="K479" i="5" s="1"/>
  <c r="J483" i="5"/>
  <c r="K483" i="5" s="1"/>
  <c r="J487" i="5"/>
  <c r="K487" i="5" s="1"/>
  <c r="J491" i="5"/>
  <c r="K491" i="5" s="1"/>
  <c r="J495" i="5"/>
  <c r="K495" i="5" s="1"/>
  <c r="J499" i="5"/>
  <c r="K499" i="5" s="1"/>
  <c r="J503" i="5"/>
  <c r="K503" i="5" s="1"/>
  <c r="J507" i="5"/>
  <c r="K507" i="5" s="1"/>
  <c r="J511" i="5"/>
  <c r="K511" i="5" s="1"/>
  <c r="J515" i="5"/>
  <c r="K515" i="5" s="1"/>
  <c r="J519" i="5"/>
  <c r="K519" i="5" s="1"/>
  <c r="J523" i="5"/>
  <c r="K523" i="5" s="1"/>
  <c r="J527" i="5"/>
  <c r="K527" i="5" s="1"/>
  <c r="J531" i="5"/>
  <c r="K531" i="5" s="1"/>
  <c r="J535" i="5"/>
  <c r="K535" i="5" s="1"/>
  <c r="J539" i="5"/>
  <c r="K539" i="5" s="1"/>
  <c r="J543" i="5"/>
  <c r="K543" i="5" s="1"/>
  <c r="J547" i="5"/>
  <c r="K547" i="5" s="1"/>
  <c r="J551" i="5"/>
  <c r="K551" i="5" s="1"/>
  <c r="J555" i="5"/>
  <c r="K555" i="5" s="1"/>
  <c r="J559" i="5"/>
  <c r="K559" i="5" s="1"/>
  <c r="J563" i="5"/>
  <c r="K563" i="5" s="1"/>
  <c r="J567" i="5"/>
  <c r="K567" i="5" s="1"/>
  <c r="J571" i="5"/>
  <c r="K571" i="5" s="1"/>
  <c r="J575" i="5"/>
  <c r="K575" i="5" s="1"/>
  <c r="J579" i="5"/>
  <c r="K579" i="5" s="1"/>
  <c r="J583" i="5"/>
  <c r="K583" i="5" s="1"/>
  <c r="J587" i="5"/>
  <c r="K587" i="5" s="1"/>
  <c r="J591" i="5"/>
  <c r="K591" i="5" s="1"/>
  <c r="J595" i="5"/>
  <c r="K595" i="5" s="1"/>
  <c r="J599" i="5"/>
  <c r="K599" i="5" s="1"/>
  <c r="J603" i="5"/>
  <c r="K603" i="5" s="1"/>
  <c r="J607" i="5"/>
  <c r="K607" i="5" s="1"/>
  <c r="J611" i="5"/>
  <c r="K611" i="5" s="1"/>
  <c r="J615" i="5"/>
  <c r="K615" i="5" s="1"/>
  <c r="J619" i="5"/>
  <c r="K619" i="5" s="1"/>
  <c r="J623" i="5"/>
  <c r="K623" i="5" s="1"/>
  <c r="J627" i="5"/>
  <c r="K627" i="5" s="1"/>
  <c r="J631" i="5"/>
  <c r="K631" i="5" s="1"/>
  <c r="J635" i="5"/>
  <c r="K635" i="5" s="1"/>
  <c r="J639" i="5"/>
  <c r="K639" i="5" s="1"/>
  <c r="J643" i="5"/>
  <c r="K643" i="5" s="1"/>
  <c r="J647" i="5"/>
  <c r="K647" i="5" s="1"/>
  <c r="J651" i="5"/>
  <c r="K651" i="5" s="1"/>
  <c r="J655" i="5"/>
  <c r="K655" i="5" s="1"/>
  <c r="J659" i="5"/>
  <c r="K659" i="5" s="1"/>
  <c r="J663" i="5"/>
  <c r="K663" i="5" s="1"/>
  <c r="J667" i="5"/>
  <c r="K667" i="5" s="1"/>
  <c r="J671" i="5"/>
  <c r="K671" i="5" s="1"/>
  <c r="J675" i="5"/>
  <c r="K675" i="5" s="1"/>
  <c r="J679" i="5"/>
  <c r="K679" i="5" s="1"/>
  <c r="J683" i="5"/>
  <c r="K683" i="5" s="1"/>
  <c r="J687" i="5"/>
  <c r="K687" i="5" s="1"/>
  <c r="J691" i="5"/>
  <c r="K691" i="5" s="1"/>
  <c r="J695" i="5"/>
  <c r="K695" i="5" s="1"/>
  <c r="J699" i="5"/>
  <c r="K699" i="5" s="1"/>
  <c r="J703" i="5"/>
  <c r="K703" i="5" s="1"/>
  <c r="J707" i="5"/>
  <c r="K707" i="5" s="1"/>
  <c r="J711" i="5"/>
  <c r="K711" i="5" s="1"/>
  <c r="J715" i="5"/>
  <c r="K715" i="5" s="1"/>
  <c r="J719" i="5"/>
  <c r="K719" i="5" s="1"/>
  <c r="J723" i="5"/>
  <c r="K723" i="5" s="1"/>
  <c r="J727" i="5"/>
  <c r="K727" i="5" s="1"/>
  <c r="J731" i="5"/>
  <c r="K731" i="5" s="1"/>
  <c r="J735" i="5"/>
  <c r="K735" i="5" s="1"/>
  <c r="J739" i="5"/>
  <c r="K739" i="5" s="1"/>
  <c r="J743" i="5"/>
  <c r="K743" i="5" s="1"/>
  <c r="J747" i="5"/>
  <c r="K747" i="5" s="1"/>
  <c r="J751" i="5"/>
  <c r="K751" i="5" s="1"/>
  <c r="J755" i="5"/>
  <c r="K755" i="5" s="1"/>
  <c r="J759" i="5"/>
  <c r="K759" i="5" s="1"/>
  <c r="J763" i="5"/>
  <c r="K763" i="5" s="1"/>
  <c r="J767" i="5"/>
  <c r="K767" i="5" s="1"/>
  <c r="J771" i="5"/>
  <c r="K771" i="5" s="1"/>
  <c r="J775" i="5"/>
  <c r="K775" i="5" s="1"/>
  <c r="J779" i="5"/>
  <c r="K779" i="5" s="1"/>
  <c r="J783" i="5"/>
  <c r="K783" i="5" s="1"/>
  <c r="J787" i="5"/>
  <c r="K787" i="5" s="1"/>
  <c r="J791" i="5"/>
  <c r="K791" i="5" s="1"/>
  <c r="J795" i="5"/>
  <c r="K795" i="5" s="1"/>
  <c r="J799" i="5"/>
  <c r="K799" i="5" s="1"/>
  <c r="J803" i="5"/>
  <c r="K803" i="5" s="1"/>
  <c r="J807" i="5"/>
  <c r="K807" i="5" s="1"/>
  <c r="J811" i="5"/>
  <c r="K811" i="5" s="1"/>
  <c r="J815" i="5"/>
  <c r="K815" i="5" s="1"/>
  <c r="J819" i="5"/>
  <c r="K819" i="5" s="1"/>
  <c r="J823" i="5"/>
  <c r="K823" i="5" s="1"/>
  <c r="J827" i="5"/>
  <c r="K827" i="5" s="1"/>
  <c r="J831" i="5"/>
  <c r="K831" i="5" s="1"/>
  <c r="J835" i="5"/>
  <c r="K835" i="5" s="1"/>
  <c r="J839" i="5"/>
  <c r="K839" i="5" s="1"/>
  <c r="J843" i="5"/>
  <c r="K843" i="5" s="1"/>
  <c r="J847" i="5"/>
  <c r="K847" i="5" s="1"/>
  <c r="J851" i="5"/>
  <c r="K851" i="5" s="1"/>
  <c r="J855" i="5"/>
  <c r="K855" i="5" s="1"/>
  <c r="J859" i="5"/>
  <c r="K859" i="5" s="1"/>
  <c r="J863" i="5"/>
  <c r="K863" i="5" s="1"/>
  <c r="J867" i="5"/>
  <c r="K867" i="5" s="1"/>
  <c r="J871" i="5"/>
  <c r="K871" i="5" s="1"/>
  <c r="J875" i="5"/>
  <c r="K875" i="5" s="1"/>
  <c r="J879" i="5"/>
  <c r="K879" i="5" s="1"/>
  <c r="J883" i="5"/>
  <c r="K883" i="5" s="1"/>
  <c r="J887" i="5"/>
  <c r="K887" i="5" s="1"/>
  <c r="J891" i="5"/>
  <c r="K891" i="5" s="1"/>
  <c r="J895" i="5"/>
  <c r="K895" i="5" s="1"/>
  <c r="J899" i="5"/>
  <c r="K899" i="5" s="1"/>
  <c r="J903" i="5"/>
  <c r="K903" i="5" s="1"/>
  <c r="J907" i="5"/>
  <c r="K907" i="5" s="1"/>
  <c r="J911" i="5"/>
  <c r="K911" i="5" s="1"/>
  <c r="J915" i="5"/>
  <c r="K915" i="5" s="1"/>
  <c r="J919" i="5"/>
  <c r="K919" i="5" s="1"/>
  <c r="J923" i="5"/>
  <c r="K923" i="5" s="1"/>
  <c r="J927" i="5"/>
  <c r="K927" i="5" s="1"/>
  <c r="J931" i="5"/>
  <c r="K931" i="5" s="1"/>
  <c r="J935" i="5"/>
  <c r="K935" i="5" s="1"/>
  <c r="J939" i="5"/>
  <c r="K939" i="5" s="1"/>
  <c r="J943" i="5"/>
  <c r="K943" i="5" s="1"/>
  <c r="J947" i="5"/>
  <c r="K947" i="5" s="1"/>
  <c r="J951" i="5"/>
  <c r="K951" i="5" s="1"/>
  <c r="J955" i="5"/>
  <c r="K955" i="5" s="1"/>
  <c r="J959" i="5"/>
  <c r="K959" i="5" s="1"/>
  <c r="J963" i="5"/>
  <c r="K963" i="5" s="1"/>
  <c r="J967" i="5"/>
  <c r="K967" i="5" s="1"/>
  <c r="J971" i="5"/>
  <c r="K971" i="5" s="1"/>
  <c r="J975" i="5"/>
  <c r="K975" i="5" s="1"/>
  <c r="J979" i="5"/>
  <c r="K979" i="5" s="1"/>
  <c r="J983" i="5"/>
  <c r="K983" i="5" s="1"/>
  <c r="J987" i="5"/>
  <c r="K987" i="5" s="1"/>
  <c r="J991" i="5"/>
  <c r="K991" i="5" s="1"/>
  <c r="J995" i="5"/>
  <c r="K995" i="5" s="1"/>
  <c r="J999" i="5"/>
  <c r="K999" i="5" s="1"/>
  <c r="J693" i="9"/>
  <c r="K693" i="9" s="1"/>
  <c r="J697" i="9"/>
  <c r="K697" i="9" s="1"/>
  <c r="J701" i="9"/>
  <c r="K701" i="9" s="1"/>
  <c r="J705" i="9"/>
  <c r="K705" i="9" s="1"/>
  <c r="J709" i="9"/>
  <c r="K709" i="9" s="1"/>
  <c r="J713" i="9"/>
  <c r="K713" i="9" s="1"/>
  <c r="J717" i="9"/>
  <c r="K717" i="9" s="1"/>
  <c r="J721" i="9"/>
  <c r="K721" i="9" s="1"/>
  <c r="J725" i="9"/>
  <c r="K725" i="9" s="1"/>
  <c r="J729" i="9"/>
  <c r="K729" i="9" s="1"/>
  <c r="J733" i="9"/>
  <c r="K733" i="9" s="1"/>
  <c r="J737" i="9"/>
  <c r="K737" i="9" s="1"/>
  <c r="J741" i="9"/>
  <c r="K741" i="9" s="1"/>
  <c r="J745" i="9"/>
  <c r="K745" i="9" s="1"/>
  <c r="J749" i="9"/>
  <c r="K749" i="9" s="1"/>
  <c r="J753" i="9"/>
  <c r="K753" i="9" s="1"/>
  <c r="J757" i="9"/>
  <c r="K757" i="9" s="1"/>
  <c r="J761" i="9"/>
  <c r="K761" i="9" s="1"/>
  <c r="J765" i="9"/>
  <c r="K765" i="9" s="1"/>
  <c r="J769" i="9"/>
  <c r="K769" i="9" s="1"/>
  <c r="J773" i="9"/>
  <c r="K773" i="9" s="1"/>
  <c r="J777" i="9"/>
  <c r="K777" i="9" s="1"/>
  <c r="J781" i="9"/>
  <c r="K781" i="9" s="1"/>
  <c r="J785" i="9"/>
  <c r="K785" i="9" s="1"/>
  <c r="J789" i="9"/>
  <c r="K789" i="9" s="1"/>
  <c r="J793" i="9"/>
  <c r="K793" i="9" s="1"/>
  <c r="J797" i="9"/>
  <c r="K797" i="9" s="1"/>
  <c r="J801" i="9"/>
  <c r="K801" i="9" s="1"/>
  <c r="J805" i="9"/>
  <c r="K805" i="9" s="1"/>
  <c r="J809" i="9"/>
  <c r="K809" i="9" s="1"/>
  <c r="J813" i="9"/>
  <c r="K813" i="9" s="1"/>
  <c r="J817" i="9"/>
  <c r="K817" i="9" s="1"/>
  <c r="J821" i="9"/>
  <c r="K821" i="9" s="1"/>
  <c r="J825" i="9"/>
  <c r="K825" i="9" s="1"/>
  <c r="J829" i="9"/>
  <c r="K829" i="9" s="1"/>
  <c r="J833" i="9"/>
  <c r="K833" i="9" s="1"/>
  <c r="J837" i="9"/>
  <c r="K837" i="9" s="1"/>
  <c r="J841" i="9"/>
  <c r="K841" i="9" s="1"/>
  <c r="J845" i="9"/>
  <c r="K845" i="9" s="1"/>
  <c r="J849" i="9"/>
  <c r="K849" i="9" s="1"/>
  <c r="J853" i="9"/>
  <c r="K853" i="9" s="1"/>
  <c r="J857" i="9"/>
  <c r="K857" i="9" s="1"/>
  <c r="J861" i="9"/>
  <c r="K861" i="9" s="1"/>
  <c r="J865" i="9"/>
  <c r="K865" i="9" s="1"/>
  <c r="J869" i="9"/>
  <c r="K869" i="9" s="1"/>
  <c r="J873" i="9"/>
  <c r="K873" i="9" s="1"/>
  <c r="J877" i="9"/>
  <c r="K877" i="9" s="1"/>
  <c r="J881" i="9"/>
  <c r="K881" i="9" s="1"/>
  <c r="J885" i="9"/>
  <c r="K885" i="9" s="1"/>
  <c r="J889" i="9"/>
  <c r="K889" i="9" s="1"/>
  <c r="J893" i="9"/>
  <c r="K893" i="9" s="1"/>
  <c r="J897" i="9"/>
  <c r="K897" i="9" s="1"/>
  <c r="J901" i="9"/>
  <c r="K901" i="9" s="1"/>
  <c r="J905" i="9"/>
  <c r="K905" i="9" s="1"/>
  <c r="J909" i="9"/>
  <c r="K909" i="9" s="1"/>
  <c r="J913" i="9"/>
  <c r="K913" i="9" s="1"/>
  <c r="J917" i="9"/>
  <c r="K917" i="9" s="1"/>
  <c r="J921" i="9"/>
  <c r="K921" i="9" s="1"/>
  <c r="J925" i="9"/>
  <c r="K925" i="9" s="1"/>
  <c r="J929" i="9"/>
  <c r="K929" i="9" s="1"/>
  <c r="J933" i="9"/>
  <c r="K933" i="9" s="1"/>
  <c r="J937" i="9"/>
  <c r="K937" i="9" s="1"/>
  <c r="J941" i="9"/>
  <c r="K941" i="9" s="1"/>
  <c r="J945" i="9"/>
  <c r="K945" i="9" s="1"/>
  <c r="J949" i="9"/>
  <c r="K949" i="9" s="1"/>
  <c r="J953" i="9"/>
  <c r="K953" i="9" s="1"/>
  <c r="J957" i="9"/>
  <c r="K957" i="9" s="1"/>
  <c r="J961" i="9"/>
  <c r="K961" i="9" s="1"/>
  <c r="J965" i="9"/>
  <c r="K965" i="9" s="1"/>
  <c r="J969" i="9"/>
  <c r="K969" i="9" s="1"/>
  <c r="J973" i="9"/>
  <c r="K973" i="9" s="1"/>
  <c r="J977" i="9"/>
  <c r="K977" i="9" s="1"/>
  <c r="J981" i="9"/>
  <c r="K981" i="9" s="1"/>
  <c r="J985" i="9"/>
  <c r="K985" i="9" s="1"/>
  <c r="J989" i="9"/>
  <c r="K989" i="9" s="1"/>
  <c r="J993" i="9"/>
  <c r="K993" i="9" s="1"/>
  <c r="J997" i="9"/>
  <c r="K997" i="9" s="1"/>
  <c r="J11" i="10"/>
  <c r="K11" i="10" s="1"/>
  <c r="J15" i="10"/>
  <c r="K15" i="10" s="1"/>
  <c r="J19" i="10"/>
  <c r="K19" i="10" s="1"/>
  <c r="J23" i="10"/>
  <c r="K23" i="10" s="1"/>
  <c r="J27" i="10"/>
  <c r="K27" i="10" s="1"/>
  <c r="J31" i="10"/>
  <c r="K31" i="10" s="1"/>
  <c r="J35" i="10"/>
  <c r="K35" i="10" s="1"/>
  <c r="J39" i="10"/>
  <c r="K39" i="10" s="1"/>
  <c r="J43" i="10"/>
  <c r="K43" i="10" s="1"/>
  <c r="J47" i="10"/>
  <c r="K47" i="10" s="1"/>
  <c r="J51" i="10"/>
  <c r="K51" i="10" s="1"/>
  <c r="J55" i="10"/>
  <c r="K55" i="10" s="1"/>
  <c r="J59" i="10"/>
  <c r="K59" i="10" s="1"/>
  <c r="J63" i="10"/>
  <c r="K63" i="10" s="1"/>
  <c r="J67" i="10"/>
  <c r="K67" i="10" s="1"/>
  <c r="J71" i="10"/>
  <c r="K71" i="10" s="1"/>
  <c r="J75" i="10"/>
  <c r="K75" i="10" s="1"/>
  <c r="J79" i="10"/>
  <c r="K79" i="10" s="1"/>
  <c r="J83" i="10"/>
  <c r="K83" i="10" s="1"/>
  <c r="J87" i="10"/>
  <c r="K87" i="10" s="1"/>
  <c r="J91" i="10"/>
  <c r="K91" i="10" s="1"/>
  <c r="J95" i="10"/>
  <c r="K95" i="10" s="1"/>
  <c r="J99" i="10"/>
  <c r="K99" i="10" s="1"/>
  <c r="J103" i="10"/>
  <c r="K103" i="10" s="1"/>
  <c r="J107" i="10"/>
  <c r="K107" i="10" s="1"/>
  <c r="J111" i="10"/>
  <c r="K111" i="10" s="1"/>
  <c r="J115" i="10"/>
  <c r="K115" i="10" s="1"/>
  <c r="J119" i="10"/>
  <c r="K119" i="10" s="1"/>
  <c r="J123" i="10"/>
  <c r="K123" i="10" s="1"/>
  <c r="J127" i="10"/>
  <c r="K127" i="10" s="1"/>
  <c r="J131" i="10"/>
  <c r="K131" i="10" s="1"/>
  <c r="J135" i="10"/>
  <c r="K135" i="10" s="1"/>
  <c r="J139" i="10"/>
  <c r="K139" i="10" s="1"/>
  <c r="J143" i="10"/>
  <c r="K143" i="10" s="1"/>
  <c r="J147" i="10"/>
  <c r="K147" i="10" s="1"/>
  <c r="J151" i="10"/>
  <c r="K151" i="10" s="1"/>
  <c r="J155" i="10"/>
  <c r="K155" i="10" s="1"/>
  <c r="J159" i="10"/>
  <c r="K159" i="10" s="1"/>
  <c r="J163" i="10"/>
  <c r="K163" i="10" s="1"/>
  <c r="J167" i="10"/>
  <c r="K167" i="10" s="1"/>
  <c r="J171" i="10"/>
  <c r="K171" i="10" s="1"/>
  <c r="J175" i="10"/>
  <c r="K175" i="10" s="1"/>
  <c r="J179" i="10"/>
  <c r="K179" i="10" s="1"/>
  <c r="J183" i="10"/>
  <c r="K183" i="10" s="1"/>
  <c r="J187" i="10"/>
  <c r="K187" i="10" s="1"/>
  <c r="J191" i="10"/>
  <c r="K191" i="10" s="1"/>
  <c r="J195" i="10"/>
  <c r="K195" i="10" s="1"/>
  <c r="J199" i="10"/>
  <c r="K199" i="10" s="1"/>
  <c r="J203" i="10"/>
  <c r="K203" i="10" s="1"/>
  <c r="J207" i="10"/>
  <c r="K207" i="10" s="1"/>
  <c r="J211" i="10"/>
  <c r="K211" i="10" s="1"/>
  <c r="J215" i="10"/>
  <c r="K215" i="10" s="1"/>
  <c r="J219" i="10"/>
  <c r="K219" i="10" s="1"/>
  <c r="J223" i="10"/>
  <c r="K223" i="10" s="1"/>
  <c r="J227" i="10"/>
  <c r="K227" i="10" s="1"/>
  <c r="J231" i="10"/>
  <c r="K231" i="10" s="1"/>
  <c r="J235" i="10"/>
  <c r="K235" i="10" s="1"/>
  <c r="J239" i="10"/>
  <c r="K239" i="10" s="1"/>
  <c r="J243" i="10"/>
  <c r="K243" i="10" s="1"/>
  <c r="J247" i="10"/>
  <c r="K247" i="10" s="1"/>
  <c r="J251" i="10"/>
  <c r="K251" i="10" s="1"/>
  <c r="J255" i="10"/>
  <c r="K255" i="10" s="1"/>
  <c r="J259" i="10"/>
  <c r="K259" i="10" s="1"/>
  <c r="J263" i="10"/>
  <c r="K263" i="10" s="1"/>
  <c r="J267" i="10"/>
  <c r="K267" i="10" s="1"/>
  <c r="J271" i="10"/>
  <c r="K271" i="10" s="1"/>
  <c r="J275" i="10"/>
  <c r="K275" i="10" s="1"/>
  <c r="J279" i="10"/>
  <c r="K279" i="10" s="1"/>
  <c r="J283" i="10"/>
  <c r="K283" i="10" s="1"/>
  <c r="J287" i="10"/>
  <c r="K287" i="10" s="1"/>
  <c r="J291" i="10"/>
  <c r="K291" i="10" s="1"/>
  <c r="J295" i="10"/>
  <c r="K295" i="10" s="1"/>
  <c r="J299" i="10"/>
  <c r="K299" i="10" s="1"/>
  <c r="J303" i="10"/>
  <c r="K303" i="10" s="1"/>
  <c r="J307" i="10"/>
  <c r="K307" i="10" s="1"/>
  <c r="J311" i="10"/>
  <c r="K311" i="10" s="1"/>
  <c r="J315" i="10"/>
  <c r="K315" i="10" s="1"/>
  <c r="J319" i="10"/>
  <c r="K319" i="10" s="1"/>
  <c r="J323" i="10"/>
  <c r="K323" i="10" s="1"/>
  <c r="J327" i="10"/>
  <c r="K327" i="10" s="1"/>
  <c r="J331" i="10"/>
  <c r="K331" i="10" s="1"/>
  <c r="J335" i="10"/>
  <c r="K335" i="10" s="1"/>
  <c r="J339" i="10"/>
  <c r="K339" i="10" s="1"/>
  <c r="J343" i="10"/>
  <c r="K343" i="10" s="1"/>
  <c r="J347" i="10"/>
  <c r="K347" i="10" s="1"/>
  <c r="J351" i="10"/>
  <c r="K351" i="10" s="1"/>
  <c r="J355" i="10"/>
  <c r="K355" i="10" s="1"/>
  <c r="J359" i="10"/>
  <c r="K359" i="10" s="1"/>
  <c r="J363" i="10"/>
  <c r="K363" i="10" s="1"/>
  <c r="J367" i="10"/>
  <c r="K367" i="10" s="1"/>
  <c r="J371" i="10"/>
  <c r="K371" i="10" s="1"/>
  <c r="J375" i="10"/>
  <c r="K375" i="10" s="1"/>
  <c r="J379" i="10"/>
  <c r="K379" i="10" s="1"/>
  <c r="J383" i="10"/>
  <c r="K383" i="10" s="1"/>
  <c r="J387" i="10"/>
  <c r="K387" i="10" s="1"/>
  <c r="J391" i="10"/>
  <c r="K391" i="10" s="1"/>
  <c r="J395" i="10"/>
  <c r="K395" i="10" s="1"/>
  <c r="J399" i="10"/>
  <c r="K399" i="10" s="1"/>
  <c r="J403" i="10"/>
  <c r="K403" i="10" s="1"/>
  <c r="J407" i="10"/>
  <c r="K407" i="10" s="1"/>
  <c r="J411" i="10"/>
  <c r="K411" i="10" s="1"/>
  <c r="J415" i="10"/>
  <c r="K415" i="10" s="1"/>
  <c r="J419" i="10"/>
  <c r="K419" i="10" s="1"/>
  <c r="J423" i="10"/>
  <c r="K423" i="10" s="1"/>
  <c r="J427" i="10"/>
  <c r="K427" i="10" s="1"/>
  <c r="J431" i="10"/>
  <c r="K431" i="10" s="1"/>
  <c r="J435" i="10"/>
  <c r="K435" i="10" s="1"/>
  <c r="J439" i="10"/>
  <c r="K439" i="10" s="1"/>
  <c r="J443" i="10"/>
  <c r="K443" i="10" s="1"/>
  <c r="J447" i="10"/>
  <c r="K447" i="10" s="1"/>
  <c r="J451" i="10"/>
  <c r="K451" i="10" s="1"/>
  <c r="J455" i="10"/>
  <c r="K455" i="10" s="1"/>
  <c r="J459" i="10"/>
  <c r="K459" i="10" s="1"/>
  <c r="J463" i="10"/>
  <c r="K463" i="10" s="1"/>
  <c r="J467" i="10"/>
  <c r="K467" i="10" s="1"/>
  <c r="J471" i="10"/>
  <c r="K471" i="10" s="1"/>
  <c r="J475" i="10"/>
  <c r="K475" i="10" s="1"/>
  <c r="J479" i="10"/>
  <c r="K479" i="10" s="1"/>
  <c r="J483" i="10"/>
  <c r="K483" i="10" s="1"/>
  <c r="J487" i="10"/>
  <c r="K487" i="10" s="1"/>
  <c r="J491" i="10"/>
  <c r="K491" i="10" s="1"/>
  <c r="J495" i="10"/>
  <c r="K495" i="10" s="1"/>
  <c r="J499" i="10"/>
  <c r="K499" i="10" s="1"/>
  <c r="J503" i="10"/>
  <c r="K503" i="10" s="1"/>
  <c r="J507" i="10"/>
  <c r="K507" i="10" s="1"/>
  <c r="J511" i="10"/>
  <c r="K511" i="10" s="1"/>
  <c r="J515" i="10"/>
  <c r="K515" i="10" s="1"/>
  <c r="J519" i="10"/>
  <c r="K519" i="10" s="1"/>
  <c r="J523" i="10"/>
  <c r="K523" i="10" s="1"/>
  <c r="J527" i="10"/>
  <c r="K527" i="10" s="1"/>
  <c r="J531" i="10"/>
  <c r="K531" i="10" s="1"/>
  <c r="J535" i="10"/>
  <c r="K535" i="10" s="1"/>
  <c r="J539" i="10"/>
  <c r="K539" i="10" s="1"/>
  <c r="J543" i="10"/>
  <c r="K543" i="10" s="1"/>
  <c r="J547" i="10"/>
  <c r="K547" i="10" s="1"/>
  <c r="J551" i="10"/>
  <c r="K551" i="10" s="1"/>
  <c r="J555" i="10"/>
  <c r="K555" i="10" s="1"/>
  <c r="J559" i="10"/>
  <c r="K559" i="10" s="1"/>
  <c r="J563" i="10"/>
  <c r="K563" i="10" s="1"/>
  <c r="J567" i="10"/>
  <c r="K567" i="10" s="1"/>
  <c r="J571" i="10"/>
  <c r="K571" i="10" s="1"/>
  <c r="J575" i="10"/>
  <c r="K575" i="10" s="1"/>
  <c r="J579" i="10"/>
  <c r="K579" i="10" s="1"/>
  <c r="J583" i="10"/>
  <c r="K583" i="10" s="1"/>
  <c r="J587" i="10"/>
  <c r="K587" i="10" s="1"/>
  <c r="J591" i="10"/>
  <c r="K591" i="10" s="1"/>
  <c r="J595" i="10"/>
  <c r="K595" i="10" s="1"/>
  <c r="J599" i="10"/>
  <c r="K599" i="10" s="1"/>
  <c r="J603" i="10"/>
  <c r="K603" i="10" s="1"/>
  <c r="J607" i="10"/>
  <c r="K607" i="10" s="1"/>
  <c r="J611" i="10"/>
  <c r="K611" i="10" s="1"/>
  <c r="J615" i="10"/>
  <c r="K615" i="10" s="1"/>
  <c r="J619" i="10"/>
  <c r="K619" i="10" s="1"/>
  <c r="J623" i="10"/>
  <c r="K623" i="10" s="1"/>
  <c r="J627" i="10"/>
  <c r="K627" i="10" s="1"/>
  <c r="J631" i="10"/>
  <c r="K631" i="10" s="1"/>
  <c r="J635" i="10"/>
  <c r="K635" i="10" s="1"/>
  <c r="J639" i="10"/>
  <c r="K639" i="10" s="1"/>
  <c r="J643" i="10"/>
  <c r="K643" i="10" s="1"/>
  <c r="J647" i="10"/>
  <c r="K647" i="10" s="1"/>
  <c r="J651" i="10"/>
  <c r="K651" i="10" s="1"/>
  <c r="J655" i="10"/>
  <c r="K655" i="10" s="1"/>
  <c r="J659" i="10"/>
  <c r="K659" i="10" s="1"/>
  <c r="J663" i="10"/>
  <c r="K663" i="10" s="1"/>
  <c r="J667" i="10"/>
  <c r="K667" i="10" s="1"/>
  <c r="J671" i="10"/>
  <c r="K671" i="10" s="1"/>
  <c r="J675" i="10"/>
  <c r="K675" i="10" s="1"/>
  <c r="J679" i="10"/>
  <c r="K679" i="10" s="1"/>
  <c r="J683" i="10"/>
  <c r="K683" i="10" s="1"/>
  <c r="J687" i="10"/>
  <c r="K687" i="10" s="1"/>
  <c r="J691" i="10"/>
  <c r="K691" i="10" s="1"/>
  <c r="J695" i="10"/>
  <c r="K695" i="10" s="1"/>
  <c r="J699" i="10"/>
  <c r="K699" i="10" s="1"/>
  <c r="J703" i="10"/>
  <c r="K703" i="10" s="1"/>
  <c r="J707" i="10"/>
  <c r="K707" i="10" s="1"/>
  <c r="J711" i="10"/>
  <c r="K711" i="10" s="1"/>
  <c r="J715" i="10"/>
  <c r="K715" i="10" s="1"/>
  <c r="J719" i="10"/>
  <c r="K719" i="10" s="1"/>
  <c r="J723" i="10"/>
  <c r="K723" i="10" s="1"/>
  <c r="J727" i="10"/>
  <c r="K727" i="10" s="1"/>
  <c r="J731" i="10"/>
  <c r="K731" i="10" s="1"/>
  <c r="J735" i="10"/>
  <c r="K735" i="10" s="1"/>
  <c r="J739" i="10"/>
  <c r="K739" i="10" s="1"/>
  <c r="J743" i="10"/>
  <c r="K743" i="10" s="1"/>
  <c r="J747" i="10"/>
  <c r="K747" i="10" s="1"/>
  <c r="J751" i="10"/>
  <c r="K751" i="10" s="1"/>
  <c r="J755" i="10"/>
  <c r="K755" i="10" s="1"/>
  <c r="J759" i="10"/>
  <c r="K759" i="10" s="1"/>
  <c r="J763" i="10"/>
  <c r="K763" i="10" s="1"/>
  <c r="J767" i="10"/>
  <c r="K767" i="10" s="1"/>
  <c r="J771" i="10"/>
  <c r="K771" i="10" s="1"/>
  <c r="J775" i="10"/>
  <c r="K775" i="10" s="1"/>
  <c r="J779" i="10"/>
  <c r="K779" i="10" s="1"/>
  <c r="J783" i="10"/>
  <c r="K783" i="10" s="1"/>
  <c r="J787" i="10"/>
  <c r="K787" i="10" s="1"/>
  <c r="J791" i="10"/>
  <c r="K791" i="10" s="1"/>
  <c r="J795" i="10"/>
  <c r="K795" i="10" s="1"/>
  <c r="J799" i="10"/>
  <c r="K799" i="10" s="1"/>
  <c r="J803" i="10"/>
  <c r="K803" i="10" s="1"/>
  <c r="J807" i="10"/>
  <c r="K807" i="10" s="1"/>
  <c r="J811" i="10"/>
  <c r="K811" i="10" s="1"/>
  <c r="J815" i="10"/>
  <c r="K815" i="10" s="1"/>
  <c r="J819" i="10"/>
  <c r="K819" i="10" s="1"/>
  <c r="J823" i="10"/>
  <c r="K823" i="10" s="1"/>
  <c r="J827" i="10"/>
  <c r="K827" i="10" s="1"/>
  <c r="J831" i="10"/>
  <c r="K831" i="10" s="1"/>
  <c r="J835" i="10"/>
  <c r="K835" i="10" s="1"/>
  <c r="J839" i="10"/>
  <c r="K839" i="10" s="1"/>
  <c r="J843" i="10"/>
  <c r="K843" i="10" s="1"/>
  <c r="J847" i="10"/>
  <c r="K847" i="10" s="1"/>
  <c r="J851" i="10"/>
  <c r="K851" i="10" s="1"/>
  <c r="J855" i="10"/>
  <c r="K855" i="10" s="1"/>
  <c r="J859" i="10"/>
  <c r="K859" i="10" s="1"/>
  <c r="J863" i="10"/>
  <c r="K863" i="10" s="1"/>
  <c r="J867" i="10"/>
  <c r="K867" i="10" s="1"/>
  <c r="J871" i="10"/>
  <c r="K871" i="10" s="1"/>
  <c r="J875" i="10"/>
  <c r="K875" i="10" s="1"/>
  <c r="J879" i="10"/>
  <c r="K879" i="10" s="1"/>
  <c r="J883" i="10"/>
  <c r="K883" i="10" s="1"/>
  <c r="J887" i="10"/>
  <c r="K887" i="10" s="1"/>
  <c r="J891" i="10"/>
  <c r="K891" i="10" s="1"/>
  <c r="J895" i="10"/>
  <c r="K895" i="10" s="1"/>
  <c r="J899" i="10"/>
  <c r="K899" i="10" s="1"/>
  <c r="J903" i="10"/>
  <c r="K903" i="10" s="1"/>
  <c r="J907" i="10"/>
  <c r="K907" i="10" s="1"/>
  <c r="J911" i="10"/>
  <c r="K911" i="10" s="1"/>
  <c r="J915" i="10"/>
  <c r="K915" i="10" s="1"/>
  <c r="J919" i="10"/>
  <c r="K919" i="10" s="1"/>
  <c r="J923" i="10"/>
  <c r="K923" i="10" s="1"/>
  <c r="J927" i="10"/>
  <c r="K927" i="10" s="1"/>
  <c r="J931" i="10"/>
  <c r="K931" i="10" s="1"/>
  <c r="J935" i="10"/>
  <c r="K935" i="10" s="1"/>
  <c r="J939" i="10"/>
  <c r="K939" i="10" s="1"/>
  <c r="J943" i="10"/>
  <c r="K943" i="10" s="1"/>
  <c r="J947" i="10"/>
  <c r="K947" i="10" s="1"/>
  <c r="J951" i="10"/>
  <c r="K951" i="10" s="1"/>
  <c r="J955" i="10"/>
  <c r="K955" i="10" s="1"/>
  <c r="J959" i="10"/>
  <c r="K959" i="10" s="1"/>
  <c r="J963" i="10"/>
  <c r="K963" i="10" s="1"/>
  <c r="J967" i="10"/>
  <c r="K967" i="10" s="1"/>
  <c r="J971" i="10"/>
  <c r="K971" i="10" s="1"/>
  <c r="J975" i="10"/>
  <c r="K975" i="10" s="1"/>
  <c r="J979" i="10"/>
  <c r="K979" i="10" s="1"/>
  <c r="J983" i="10"/>
  <c r="K983" i="10" s="1"/>
  <c r="J987" i="10"/>
  <c r="K987" i="10" s="1"/>
  <c r="J991" i="10"/>
  <c r="K991" i="10" s="1"/>
  <c r="J995" i="10"/>
  <c r="K995" i="10" s="1"/>
  <c r="J999" i="10"/>
  <c r="K999" i="10" s="1"/>
  <c r="J13" i="11"/>
  <c r="K13" i="11" s="1"/>
  <c r="J17" i="11"/>
  <c r="K17" i="11" s="1"/>
  <c r="J21" i="11"/>
  <c r="K21" i="11" s="1"/>
  <c r="J25" i="11"/>
  <c r="K25" i="11" s="1"/>
  <c r="J29" i="11"/>
  <c r="K29" i="11" s="1"/>
  <c r="J33" i="11"/>
  <c r="K33" i="11" s="1"/>
  <c r="J37" i="11"/>
  <c r="K37" i="11" s="1"/>
  <c r="J41" i="11"/>
  <c r="K41" i="11" s="1"/>
  <c r="J45" i="11"/>
  <c r="K45" i="11" s="1"/>
  <c r="J49" i="11"/>
  <c r="K49" i="11" s="1"/>
  <c r="J53" i="11"/>
  <c r="K53" i="11" s="1"/>
  <c r="J57" i="11"/>
  <c r="K57" i="11" s="1"/>
  <c r="J61" i="11"/>
  <c r="K61" i="11" s="1"/>
  <c r="J65" i="11"/>
  <c r="K65" i="11" s="1"/>
  <c r="J69" i="11"/>
  <c r="K69" i="11" s="1"/>
  <c r="J73" i="11"/>
  <c r="K73" i="11" s="1"/>
  <c r="J77" i="11"/>
  <c r="K77" i="11" s="1"/>
  <c r="J81" i="11"/>
  <c r="K81" i="11" s="1"/>
  <c r="J85" i="11"/>
  <c r="K85" i="11" s="1"/>
  <c r="J89" i="11"/>
  <c r="K89" i="11" s="1"/>
  <c r="J93" i="11"/>
  <c r="K93" i="11" s="1"/>
  <c r="J97" i="11"/>
  <c r="K97" i="11" s="1"/>
  <c r="J101" i="11"/>
  <c r="K101" i="11" s="1"/>
  <c r="J105" i="11"/>
  <c r="K105" i="11" s="1"/>
  <c r="J109" i="11"/>
  <c r="K109" i="11" s="1"/>
  <c r="J113" i="11"/>
  <c r="K113" i="11" s="1"/>
  <c r="J117" i="11"/>
  <c r="K117" i="11" s="1"/>
  <c r="J121" i="11"/>
  <c r="K121" i="11" s="1"/>
  <c r="J125" i="11"/>
  <c r="K125" i="11" s="1"/>
  <c r="J129" i="11"/>
  <c r="K129" i="11" s="1"/>
  <c r="J133" i="11"/>
  <c r="K133" i="11" s="1"/>
  <c r="J137" i="11"/>
  <c r="K137" i="11" s="1"/>
  <c r="J141" i="11"/>
  <c r="K141" i="11" s="1"/>
  <c r="J145" i="11"/>
  <c r="K145" i="11" s="1"/>
  <c r="J149" i="11"/>
  <c r="K149" i="11" s="1"/>
  <c r="J153" i="11"/>
  <c r="K153" i="11" s="1"/>
  <c r="J157" i="11"/>
  <c r="K157" i="11" s="1"/>
  <c r="J161" i="11"/>
  <c r="K161" i="11" s="1"/>
  <c r="J165" i="11"/>
  <c r="K165" i="11" s="1"/>
  <c r="J169" i="11"/>
  <c r="K169" i="11" s="1"/>
  <c r="J173" i="11"/>
  <c r="K173" i="11" s="1"/>
  <c r="J177" i="11"/>
  <c r="K177" i="11" s="1"/>
  <c r="J181" i="11"/>
  <c r="K181" i="11" s="1"/>
  <c r="J185" i="11"/>
  <c r="K185" i="11" s="1"/>
  <c r="J189" i="11"/>
  <c r="K189" i="11" s="1"/>
  <c r="J193" i="11"/>
  <c r="K193" i="11" s="1"/>
  <c r="J197" i="11"/>
  <c r="K197" i="11" s="1"/>
  <c r="J201" i="11"/>
  <c r="K201" i="11" s="1"/>
  <c r="J205" i="11"/>
  <c r="K205" i="11" s="1"/>
  <c r="J209" i="11"/>
  <c r="K209" i="11" s="1"/>
  <c r="J213" i="11"/>
  <c r="K213" i="11" s="1"/>
  <c r="J217" i="11"/>
  <c r="K217" i="11" s="1"/>
  <c r="J221" i="11"/>
  <c r="K221" i="11" s="1"/>
  <c r="J225" i="11"/>
  <c r="K225" i="11" s="1"/>
  <c r="J229" i="11"/>
  <c r="K229" i="11" s="1"/>
  <c r="J233" i="11"/>
  <c r="K233" i="11" s="1"/>
  <c r="J237" i="11"/>
  <c r="K237" i="11" s="1"/>
  <c r="J241" i="11"/>
  <c r="K241" i="11" s="1"/>
  <c r="J245" i="11"/>
  <c r="K245" i="11" s="1"/>
  <c r="J249" i="11"/>
  <c r="K249" i="11" s="1"/>
  <c r="J253" i="11"/>
  <c r="K253" i="11" s="1"/>
  <c r="J257" i="11"/>
  <c r="K257" i="11" s="1"/>
  <c r="J261" i="11"/>
  <c r="K261" i="11" s="1"/>
  <c r="J265" i="11"/>
  <c r="K265" i="11" s="1"/>
  <c r="J269" i="11"/>
  <c r="K269" i="11" s="1"/>
  <c r="J273" i="11"/>
  <c r="K273" i="11" s="1"/>
  <c r="J277" i="11"/>
  <c r="K277" i="11" s="1"/>
  <c r="J281" i="11"/>
  <c r="K281" i="11" s="1"/>
  <c r="J285" i="11"/>
  <c r="K285" i="11" s="1"/>
  <c r="J289" i="11"/>
  <c r="K289" i="11" s="1"/>
  <c r="J293" i="11"/>
  <c r="K293" i="11" s="1"/>
  <c r="J297" i="11"/>
  <c r="K297" i="11" s="1"/>
  <c r="J301" i="11"/>
  <c r="K301" i="11" s="1"/>
  <c r="J305" i="11"/>
  <c r="K305" i="11" s="1"/>
  <c r="J309" i="11"/>
  <c r="K309" i="11" s="1"/>
  <c r="J313" i="11"/>
  <c r="K313" i="11" s="1"/>
  <c r="J317" i="11"/>
  <c r="K317" i="11" s="1"/>
  <c r="J321" i="11"/>
  <c r="K321" i="11" s="1"/>
  <c r="J325" i="11"/>
  <c r="K325" i="11" s="1"/>
  <c r="J329" i="11"/>
  <c r="K329" i="11" s="1"/>
  <c r="J333" i="11"/>
  <c r="K333" i="11" s="1"/>
  <c r="J337" i="11"/>
  <c r="K337" i="11" s="1"/>
  <c r="J341" i="11"/>
  <c r="K341" i="11" s="1"/>
  <c r="J345" i="11"/>
  <c r="K345" i="11" s="1"/>
  <c r="J349" i="11"/>
  <c r="K349" i="11" s="1"/>
  <c r="J353" i="11"/>
  <c r="K353" i="11" s="1"/>
  <c r="J357" i="11"/>
  <c r="K357" i="11" s="1"/>
  <c r="J361" i="11"/>
  <c r="K361" i="11" s="1"/>
  <c r="J365" i="11"/>
  <c r="K365" i="11" s="1"/>
  <c r="J369" i="11"/>
  <c r="K369" i="11" s="1"/>
  <c r="J373" i="11"/>
  <c r="K373" i="11" s="1"/>
  <c r="J377" i="11"/>
  <c r="K377" i="11" s="1"/>
  <c r="J381" i="11"/>
  <c r="K381" i="11" s="1"/>
  <c r="J385" i="11"/>
  <c r="K385" i="11" s="1"/>
  <c r="J389" i="11"/>
  <c r="K389" i="11" s="1"/>
  <c r="J393" i="11"/>
  <c r="K393" i="11" s="1"/>
  <c r="J397" i="11"/>
  <c r="K397" i="11" s="1"/>
  <c r="J401" i="11"/>
  <c r="K401" i="11" s="1"/>
  <c r="J405" i="11"/>
  <c r="K405" i="11" s="1"/>
  <c r="J409" i="11"/>
  <c r="K409" i="11" s="1"/>
  <c r="J413" i="11"/>
  <c r="K413" i="11" s="1"/>
  <c r="J417" i="11"/>
  <c r="K417" i="11" s="1"/>
  <c r="J421" i="11"/>
  <c r="K421" i="11" s="1"/>
  <c r="J425" i="11"/>
  <c r="K425" i="11" s="1"/>
  <c r="J429" i="11"/>
  <c r="K429" i="11" s="1"/>
  <c r="J433" i="11"/>
  <c r="K433" i="11" s="1"/>
  <c r="J437" i="11"/>
  <c r="K437" i="11" s="1"/>
  <c r="J441" i="11"/>
  <c r="K441" i="11" s="1"/>
  <c r="J445" i="11"/>
  <c r="K445" i="11" s="1"/>
  <c r="J449" i="11"/>
  <c r="K449" i="11" s="1"/>
  <c r="J453" i="11"/>
  <c r="K453" i="11" s="1"/>
  <c r="J457" i="11"/>
  <c r="K457" i="11" s="1"/>
  <c r="J461" i="11"/>
  <c r="K461" i="11" s="1"/>
  <c r="J465" i="11"/>
  <c r="K465" i="11" s="1"/>
  <c r="J469" i="11"/>
  <c r="K469" i="11" s="1"/>
  <c r="J473" i="11"/>
  <c r="K473" i="11" s="1"/>
  <c r="J477" i="11"/>
  <c r="K477" i="11" s="1"/>
  <c r="J481" i="11"/>
  <c r="K481" i="11" s="1"/>
  <c r="J485" i="11"/>
  <c r="K485" i="11" s="1"/>
  <c r="J489" i="11"/>
  <c r="K489" i="11" s="1"/>
  <c r="J493" i="11"/>
  <c r="K493" i="11" s="1"/>
  <c r="J497" i="11"/>
  <c r="K497" i="11" s="1"/>
  <c r="J501" i="11"/>
  <c r="K501" i="11" s="1"/>
  <c r="J505" i="11"/>
  <c r="K505" i="11" s="1"/>
  <c r="J509" i="11"/>
  <c r="K509" i="11" s="1"/>
  <c r="J513" i="11"/>
  <c r="K513" i="11" s="1"/>
  <c r="J517" i="11"/>
  <c r="K517" i="11" s="1"/>
  <c r="J521" i="11"/>
  <c r="K521" i="11" s="1"/>
  <c r="J525" i="11"/>
  <c r="K525" i="11" s="1"/>
  <c r="J529" i="11"/>
  <c r="K529" i="11" s="1"/>
  <c r="J533" i="11"/>
  <c r="K533" i="11" s="1"/>
  <c r="J537" i="11"/>
  <c r="K537" i="11" s="1"/>
  <c r="J541" i="11"/>
  <c r="K541" i="11" s="1"/>
  <c r="J545" i="11"/>
  <c r="K545" i="11" s="1"/>
  <c r="J549" i="11"/>
  <c r="K549" i="11" s="1"/>
  <c r="J553" i="11"/>
  <c r="K553" i="11" s="1"/>
  <c r="J557" i="11"/>
  <c r="K557" i="11" s="1"/>
  <c r="J561" i="11"/>
  <c r="K561" i="11" s="1"/>
  <c r="J565" i="11"/>
  <c r="K565" i="11" s="1"/>
  <c r="J569" i="11"/>
  <c r="K569" i="11" s="1"/>
  <c r="J573" i="11"/>
  <c r="K573" i="11" s="1"/>
  <c r="J577" i="11"/>
  <c r="K577" i="11" s="1"/>
  <c r="J581" i="11"/>
  <c r="K581" i="11" s="1"/>
  <c r="J585" i="11"/>
  <c r="K585" i="11" s="1"/>
  <c r="J589" i="11"/>
  <c r="K589" i="11" s="1"/>
  <c r="J593" i="11"/>
  <c r="K593" i="11" s="1"/>
  <c r="J597" i="11"/>
  <c r="K597" i="11" s="1"/>
  <c r="J601" i="11"/>
  <c r="K601" i="11" s="1"/>
  <c r="J605" i="11"/>
  <c r="K605" i="11" s="1"/>
  <c r="J609" i="11"/>
  <c r="K609" i="11" s="1"/>
  <c r="J613" i="11"/>
  <c r="K613" i="11" s="1"/>
  <c r="J617" i="11"/>
  <c r="K617" i="11" s="1"/>
  <c r="J621" i="11"/>
  <c r="K621" i="11" s="1"/>
  <c r="J625" i="11"/>
  <c r="K625" i="11" s="1"/>
  <c r="J629" i="11"/>
  <c r="K629" i="11" s="1"/>
  <c r="J633" i="11"/>
  <c r="K633" i="11" s="1"/>
  <c r="J637" i="11"/>
  <c r="K637" i="11" s="1"/>
  <c r="J641" i="11"/>
  <c r="K641" i="11" s="1"/>
  <c r="J645" i="11"/>
  <c r="K645" i="11" s="1"/>
  <c r="J649" i="11"/>
  <c r="K649" i="11" s="1"/>
  <c r="J653" i="11"/>
  <c r="K653" i="11" s="1"/>
  <c r="J657" i="11"/>
  <c r="K657" i="11" s="1"/>
  <c r="J661" i="11"/>
  <c r="K661" i="11" s="1"/>
  <c r="J665" i="11"/>
  <c r="K665" i="11" s="1"/>
  <c r="J669" i="11"/>
  <c r="K669" i="11" s="1"/>
  <c r="J673" i="11"/>
  <c r="K673" i="11" s="1"/>
  <c r="J677" i="11"/>
  <c r="K677" i="11" s="1"/>
  <c r="J681" i="11"/>
  <c r="K681" i="11" s="1"/>
  <c r="J685" i="11"/>
  <c r="K685" i="11" s="1"/>
  <c r="J689" i="11"/>
  <c r="K689" i="11" s="1"/>
  <c r="J693" i="11"/>
  <c r="K693" i="11" s="1"/>
  <c r="J697" i="11"/>
  <c r="K697" i="11" s="1"/>
  <c r="J701" i="11"/>
  <c r="K701" i="11" s="1"/>
  <c r="J705" i="11"/>
  <c r="K705" i="11" s="1"/>
  <c r="J709" i="11"/>
  <c r="K709" i="11" s="1"/>
  <c r="J713" i="11"/>
  <c r="K713" i="11" s="1"/>
  <c r="J717" i="11"/>
  <c r="K717" i="11" s="1"/>
  <c r="J721" i="11"/>
  <c r="K721" i="11" s="1"/>
  <c r="J725" i="11"/>
  <c r="K725" i="11" s="1"/>
  <c r="J729" i="11"/>
  <c r="K729" i="11" s="1"/>
  <c r="J733" i="11"/>
  <c r="K733" i="11" s="1"/>
  <c r="J737" i="11"/>
  <c r="K737" i="11" s="1"/>
  <c r="J741" i="11"/>
  <c r="K741" i="11" s="1"/>
  <c r="J745" i="11"/>
  <c r="K745" i="11" s="1"/>
  <c r="J749" i="11"/>
  <c r="K749" i="11" s="1"/>
  <c r="J753" i="11"/>
  <c r="K753" i="11" s="1"/>
  <c r="J757" i="11"/>
  <c r="K757" i="11" s="1"/>
  <c r="J761" i="11"/>
  <c r="K761" i="11" s="1"/>
  <c r="J765" i="11"/>
  <c r="K765" i="11" s="1"/>
  <c r="J769" i="11"/>
  <c r="K769" i="11" s="1"/>
  <c r="J773" i="11"/>
  <c r="K773" i="11" s="1"/>
  <c r="J777" i="11"/>
  <c r="K777" i="11" s="1"/>
  <c r="J781" i="11"/>
  <c r="K781" i="11" s="1"/>
  <c r="J785" i="11"/>
  <c r="K785" i="11" s="1"/>
  <c r="J789" i="11"/>
  <c r="K789" i="11" s="1"/>
  <c r="J793" i="11"/>
  <c r="K793" i="11" s="1"/>
  <c r="J797" i="11"/>
  <c r="K797" i="11" s="1"/>
  <c r="J801" i="11"/>
  <c r="K801" i="11" s="1"/>
  <c r="J805" i="11"/>
  <c r="K805" i="11" s="1"/>
  <c r="J809" i="11"/>
  <c r="K809" i="11" s="1"/>
  <c r="J813" i="11"/>
  <c r="K813" i="11" s="1"/>
  <c r="J817" i="11"/>
  <c r="K817" i="11" s="1"/>
  <c r="J821" i="11"/>
  <c r="K821" i="11" s="1"/>
  <c r="J825" i="11"/>
  <c r="K825" i="11" s="1"/>
  <c r="J829" i="11"/>
  <c r="K829" i="11" s="1"/>
  <c r="J833" i="11"/>
  <c r="K833" i="11" s="1"/>
  <c r="J837" i="11"/>
  <c r="K837" i="11" s="1"/>
  <c r="J841" i="11"/>
  <c r="K841" i="11" s="1"/>
  <c r="J845" i="11"/>
  <c r="K845" i="11" s="1"/>
  <c r="J849" i="11"/>
  <c r="K849" i="11" s="1"/>
  <c r="J853" i="11"/>
  <c r="K853" i="11" s="1"/>
  <c r="J857" i="11"/>
  <c r="K857" i="11" s="1"/>
  <c r="J861" i="11"/>
  <c r="K861" i="11" s="1"/>
  <c r="J865" i="11"/>
  <c r="K865" i="11" s="1"/>
  <c r="J869" i="11"/>
  <c r="K869" i="11" s="1"/>
  <c r="J873" i="11"/>
  <c r="K873" i="11" s="1"/>
  <c r="J877" i="11"/>
  <c r="K877" i="11" s="1"/>
  <c r="J881" i="11"/>
  <c r="K881" i="11" s="1"/>
  <c r="J885" i="11"/>
  <c r="K885" i="11" s="1"/>
  <c r="J889" i="11"/>
  <c r="K889" i="11" s="1"/>
  <c r="J893" i="11"/>
  <c r="K893" i="11" s="1"/>
  <c r="J897" i="11"/>
  <c r="K897" i="11" s="1"/>
  <c r="J901" i="11"/>
  <c r="K901" i="11" s="1"/>
  <c r="J905" i="11"/>
  <c r="K905" i="11" s="1"/>
  <c r="J909" i="11"/>
  <c r="K909" i="11" s="1"/>
  <c r="J913" i="11"/>
  <c r="K913" i="11" s="1"/>
  <c r="J917" i="11"/>
  <c r="K917" i="11" s="1"/>
  <c r="J921" i="11"/>
  <c r="K921" i="11" s="1"/>
  <c r="J925" i="11"/>
  <c r="K925" i="11" s="1"/>
  <c r="J929" i="11"/>
  <c r="K929" i="11" s="1"/>
  <c r="J933" i="11"/>
  <c r="K933" i="11" s="1"/>
  <c r="J937" i="11"/>
  <c r="K937" i="11" s="1"/>
  <c r="J941" i="11"/>
  <c r="K941" i="11" s="1"/>
  <c r="J945" i="11"/>
  <c r="K945" i="11" s="1"/>
  <c r="J949" i="11"/>
  <c r="K949" i="11" s="1"/>
  <c r="J953" i="11"/>
  <c r="K953" i="11" s="1"/>
  <c r="J957" i="11"/>
  <c r="K957" i="11" s="1"/>
  <c r="J961" i="11"/>
  <c r="K961" i="11" s="1"/>
  <c r="J965" i="11"/>
  <c r="K965" i="11" s="1"/>
  <c r="J969" i="11"/>
  <c r="K969" i="11" s="1"/>
  <c r="J973" i="11"/>
  <c r="K973" i="11" s="1"/>
  <c r="J977" i="11"/>
  <c r="K977" i="11" s="1"/>
  <c r="J981" i="11"/>
  <c r="K981" i="11" s="1"/>
  <c r="J985" i="11"/>
  <c r="K985" i="11" s="1"/>
  <c r="J989" i="11"/>
  <c r="K989" i="11" s="1"/>
  <c r="J993" i="11"/>
  <c r="K993" i="11" s="1"/>
  <c r="J997" i="11"/>
  <c r="K997" i="11" s="1"/>
  <c r="J11" i="12"/>
  <c r="K11" i="12" s="1"/>
  <c r="J15" i="12"/>
  <c r="K15" i="12" s="1"/>
  <c r="J19" i="12"/>
  <c r="K19" i="12" s="1"/>
  <c r="J23" i="12"/>
  <c r="K23" i="12" s="1"/>
  <c r="J27" i="12"/>
  <c r="K27" i="12" s="1"/>
  <c r="J31" i="12"/>
  <c r="K31" i="12" s="1"/>
  <c r="J35" i="12"/>
  <c r="K35" i="12" s="1"/>
  <c r="J39" i="12"/>
  <c r="K39" i="12" s="1"/>
  <c r="J43" i="12"/>
  <c r="K43" i="12" s="1"/>
  <c r="J47" i="12"/>
  <c r="K47" i="12" s="1"/>
  <c r="J51" i="12"/>
  <c r="K51" i="12" s="1"/>
  <c r="J55" i="12"/>
  <c r="K55" i="12" s="1"/>
  <c r="J59" i="12"/>
  <c r="K59" i="12" s="1"/>
  <c r="J63" i="12"/>
  <c r="K63" i="12" s="1"/>
  <c r="J67" i="12"/>
  <c r="K67" i="12" s="1"/>
  <c r="J71" i="12"/>
  <c r="K71" i="12" s="1"/>
  <c r="J75" i="12"/>
  <c r="K75" i="12" s="1"/>
  <c r="J79" i="12"/>
  <c r="K79" i="12" s="1"/>
  <c r="J83" i="12"/>
  <c r="K83" i="12" s="1"/>
  <c r="J87" i="12"/>
  <c r="K87" i="12" s="1"/>
  <c r="J91" i="12"/>
  <c r="K91" i="12" s="1"/>
  <c r="J95" i="12"/>
  <c r="K95" i="12" s="1"/>
  <c r="J99" i="12"/>
  <c r="K99" i="12" s="1"/>
  <c r="J103" i="12"/>
  <c r="K103" i="12" s="1"/>
  <c r="J107" i="12"/>
  <c r="K107" i="12" s="1"/>
  <c r="J111" i="12"/>
  <c r="K111" i="12" s="1"/>
  <c r="J115" i="12"/>
  <c r="K115" i="12" s="1"/>
  <c r="J119" i="12"/>
  <c r="K119" i="12" s="1"/>
  <c r="J123" i="12"/>
  <c r="K123" i="12" s="1"/>
  <c r="J127" i="12"/>
  <c r="K127" i="12" s="1"/>
  <c r="J131" i="12"/>
  <c r="K131" i="12" s="1"/>
  <c r="J135" i="12"/>
  <c r="K135" i="12" s="1"/>
  <c r="J139" i="12"/>
  <c r="K139" i="12" s="1"/>
  <c r="J143" i="12"/>
  <c r="K143" i="12" s="1"/>
  <c r="J147" i="12"/>
  <c r="K147" i="12" s="1"/>
  <c r="J151" i="12"/>
  <c r="K151" i="12" s="1"/>
  <c r="J155" i="12"/>
  <c r="K155" i="12" s="1"/>
  <c r="J159" i="12"/>
  <c r="K159" i="12" s="1"/>
  <c r="J163" i="12"/>
  <c r="K163" i="12" s="1"/>
  <c r="J167" i="12"/>
  <c r="K167" i="12" s="1"/>
  <c r="J171" i="12"/>
  <c r="K171" i="12" s="1"/>
  <c r="J175" i="12"/>
  <c r="K175" i="12" s="1"/>
  <c r="J179" i="12"/>
  <c r="K179" i="12" s="1"/>
  <c r="J183" i="12"/>
  <c r="K183" i="12" s="1"/>
  <c r="J187" i="12"/>
  <c r="K187" i="12" s="1"/>
  <c r="J191" i="12"/>
  <c r="K191" i="12" s="1"/>
  <c r="J195" i="12"/>
  <c r="K195" i="12" s="1"/>
  <c r="J199" i="12"/>
  <c r="K199" i="12" s="1"/>
  <c r="J203" i="12"/>
  <c r="K203" i="12" s="1"/>
  <c r="J207" i="12"/>
  <c r="K207" i="12" s="1"/>
  <c r="J211" i="12"/>
  <c r="K211" i="12" s="1"/>
  <c r="J215" i="12"/>
  <c r="K215" i="12" s="1"/>
  <c r="J219" i="12"/>
  <c r="K219" i="12" s="1"/>
  <c r="J223" i="12"/>
  <c r="K223" i="12" s="1"/>
  <c r="J227" i="12"/>
  <c r="K227" i="12" s="1"/>
  <c r="J231" i="12"/>
  <c r="K231" i="12" s="1"/>
  <c r="J235" i="12"/>
  <c r="K235" i="12" s="1"/>
  <c r="J239" i="12"/>
  <c r="K239" i="12" s="1"/>
  <c r="J243" i="12"/>
  <c r="K243" i="12" s="1"/>
  <c r="J247" i="12"/>
  <c r="K247" i="12" s="1"/>
  <c r="J251" i="12"/>
  <c r="K251" i="12" s="1"/>
  <c r="J255" i="12"/>
  <c r="K255" i="12" s="1"/>
  <c r="J259" i="12"/>
  <c r="K259" i="12" s="1"/>
  <c r="J263" i="12"/>
  <c r="K263" i="12" s="1"/>
  <c r="J267" i="12"/>
  <c r="K267" i="12" s="1"/>
  <c r="J271" i="12"/>
  <c r="K271" i="12" s="1"/>
  <c r="J275" i="12"/>
  <c r="K275" i="12" s="1"/>
  <c r="J279" i="12"/>
  <c r="K279" i="12" s="1"/>
  <c r="J283" i="12"/>
  <c r="K283" i="12" s="1"/>
  <c r="J287" i="12"/>
  <c r="K287" i="12" s="1"/>
  <c r="J291" i="12"/>
  <c r="K291" i="12" s="1"/>
  <c r="J295" i="12"/>
  <c r="K295" i="12" s="1"/>
  <c r="J299" i="12"/>
  <c r="K299" i="12" s="1"/>
  <c r="J303" i="12"/>
  <c r="K303" i="12" s="1"/>
  <c r="J307" i="12"/>
  <c r="K307" i="12" s="1"/>
  <c r="J311" i="12"/>
  <c r="K311" i="12" s="1"/>
  <c r="J315" i="12"/>
  <c r="K315" i="12" s="1"/>
  <c r="J319" i="12"/>
  <c r="K319" i="12" s="1"/>
  <c r="J323" i="12"/>
  <c r="K323" i="12" s="1"/>
  <c r="J327" i="12"/>
  <c r="K327" i="12" s="1"/>
  <c r="J331" i="12"/>
  <c r="K331" i="12" s="1"/>
  <c r="J335" i="12"/>
  <c r="K335" i="12" s="1"/>
  <c r="J339" i="12"/>
  <c r="K339" i="12" s="1"/>
  <c r="J343" i="12"/>
  <c r="K343" i="12" s="1"/>
  <c r="J347" i="12"/>
  <c r="K347" i="12" s="1"/>
  <c r="J351" i="12"/>
  <c r="K351" i="12" s="1"/>
  <c r="J355" i="12"/>
  <c r="K355" i="12" s="1"/>
  <c r="J359" i="12"/>
  <c r="K359" i="12" s="1"/>
  <c r="J363" i="12"/>
  <c r="K363" i="12" s="1"/>
  <c r="J367" i="12"/>
  <c r="K367" i="12" s="1"/>
  <c r="J371" i="12"/>
  <c r="K371" i="12" s="1"/>
  <c r="J375" i="12"/>
  <c r="K375" i="12" s="1"/>
  <c r="J379" i="12"/>
  <c r="K379" i="12" s="1"/>
  <c r="J383" i="12"/>
  <c r="K383" i="12" s="1"/>
  <c r="J387" i="12"/>
  <c r="K387" i="12" s="1"/>
  <c r="J391" i="12"/>
  <c r="K391" i="12" s="1"/>
  <c r="J395" i="12"/>
  <c r="K395" i="12" s="1"/>
  <c r="J399" i="12"/>
  <c r="K399" i="12" s="1"/>
  <c r="J403" i="12"/>
  <c r="K403" i="12" s="1"/>
  <c r="J407" i="12"/>
  <c r="K407" i="12" s="1"/>
  <c r="J411" i="12"/>
  <c r="K411" i="12" s="1"/>
  <c r="J415" i="12"/>
  <c r="K415" i="12" s="1"/>
  <c r="J419" i="12"/>
  <c r="K419" i="12" s="1"/>
  <c r="J423" i="12"/>
  <c r="K423" i="12" s="1"/>
  <c r="J427" i="12"/>
  <c r="K427" i="12" s="1"/>
  <c r="J431" i="12"/>
  <c r="K431" i="12" s="1"/>
  <c r="J435" i="12"/>
  <c r="K435" i="12" s="1"/>
  <c r="J439" i="12"/>
  <c r="K439" i="12" s="1"/>
  <c r="J443" i="12"/>
  <c r="K443" i="12" s="1"/>
  <c r="J447" i="12"/>
  <c r="K447" i="12" s="1"/>
  <c r="J451" i="12"/>
  <c r="K451" i="12" s="1"/>
  <c r="J455" i="12"/>
  <c r="K455" i="12" s="1"/>
  <c r="J459" i="12"/>
  <c r="K459" i="12" s="1"/>
  <c r="J463" i="12"/>
  <c r="K463" i="12" s="1"/>
  <c r="J467" i="12"/>
  <c r="K467" i="12" s="1"/>
  <c r="J471" i="12"/>
  <c r="K471" i="12" s="1"/>
  <c r="J475" i="12"/>
  <c r="K475" i="12" s="1"/>
  <c r="J479" i="12"/>
  <c r="K479" i="12" s="1"/>
  <c r="J483" i="12"/>
  <c r="K483" i="12" s="1"/>
  <c r="J487" i="12"/>
  <c r="K487" i="12" s="1"/>
  <c r="J491" i="12"/>
  <c r="K491" i="12" s="1"/>
  <c r="J495" i="12"/>
  <c r="K495" i="12" s="1"/>
  <c r="J499" i="12"/>
  <c r="K499" i="12" s="1"/>
  <c r="J503" i="12"/>
  <c r="K503" i="12" s="1"/>
  <c r="J507" i="12"/>
  <c r="K507" i="12" s="1"/>
  <c r="J511" i="12"/>
  <c r="K511" i="12" s="1"/>
  <c r="J515" i="12"/>
  <c r="K515" i="12" s="1"/>
  <c r="J519" i="12"/>
  <c r="K519" i="12" s="1"/>
  <c r="J523" i="12"/>
  <c r="K523" i="12" s="1"/>
  <c r="J527" i="12"/>
  <c r="K527" i="12" s="1"/>
  <c r="J531" i="12"/>
  <c r="K531" i="12" s="1"/>
  <c r="J535" i="12"/>
  <c r="K535" i="12" s="1"/>
  <c r="J539" i="12"/>
  <c r="K539" i="12" s="1"/>
  <c r="J543" i="12"/>
  <c r="K543" i="12" s="1"/>
  <c r="J547" i="12"/>
  <c r="K547" i="12" s="1"/>
  <c r="J551" i="12"/>
  <c r="K551" i="12" s="1"/>
  <c r="J555" i="12"/>
  <c r="K555" i="12" s="1"/>
  <c r="J559" i="12"/>
  <c r="K559" i="12" s="1"/>
  <c r="J563" i="12"/>
  <c r="K563" i="12" s="1"/>
  <c r="J567" i="12"/>
  <c r="K567" i="12" s="1"/>
  <c r="J571" i="12"/>
  <c r="K571" i="12" s="1"/>
  <c r="J575" i="12"/>
  <c r="K575" i="12" s="1"/>
  <c r="J579" i="12"/>
  <c r="K579" i="12" s="1"/>
  <c r="J583" i="12"/>
  <c r="K583" i="12" s="1"/>
  <c r="J587" i="12"/>
  <c r="K587" i="12" s="1"/>
  <c r="J591" i="12"/>
  <c r="K591" i="12" s="1"/>
  <c r="J595" i="12"/>
  <c r="K595" i="12" s="1"/>
  <c r="J599" i="12"/>
  <c r="K599" i="12" s="1"/>
  <c r="J603" i="12"/>
  <c r="K603" i="12" s="1"/>
  <c r="J607" i="12"/>
  <c r="K607" i="12" s="1"/>
  <c r="J611" i="12"/>
  <c r="K611" i="12" s="1"/>
  <c r="J615" i="12"/>
  <c r="K615" i="12" s="1"/>
  <c r="J619" i="12"/>
  <c r="K619" i="12" s="1"/>
  <c r="J623" i="12"/>
  <c r="K623" i="12" s="1"/>
  <c r="J627" i="12"/>
  <c r="K627" i="12" s="1"/>
  <c r="J631" i="12"/>
  <c r="K631" i="12" s="1"/>
  <c r="J635" i="12"/>
  <c r="K635" i="12" s="1"/>
  <c r="J639" i="12"/>
  <c r="K639" i="12" s="1"/>
  <c r="J643" i="12"/>
  <c r="K643" i="12" s="1"/>
  <c r="J647" i="12"/>
  <c r="K647" i="12" s="1"/>
  <c r="J651" i="12"/>
  <c r="K651" i="12" s="1"/>
  <c r="J655" i="12"/>
  <c r="K655" i="12" s="1"/>
  <c r="J659" i="12"/>
  <c r="K659" i="12" s="1"/>
  <c r="J663" i="12"/>
  <c r="K663" i="12" s="1"/>
  <c r="J667" i="12"/>
  <c r="K667" i="12" s="1"/>
  <c r="J671" i="12"/>
  <c r="K671" i="12" s="1"/>
  <c r="J675" i="12"/>
  <c r="K675" i="12" s="1"/>
  <c r="J679" i="12"/>
  <c r="K679" i="12" s="1"/>
  <c r="J683" i="12"/>
  <c r="K683" i="12" s="1"/>
  <c r="J687" i="12"/>
  <c r="K687" i="12" s="1"/>
  <c r="J691" i="12"/>
  <c r="K691" i="12" s="1"/>
  <c r="J695" i="12"/>
  <c r="K695" i="12" s="1"/>
  <c r="J699" i="12"/>
  <c r="K699" i="12" s="1"/>
  <c r="J703" i="12"/>
  <c r="K703" i="12" s="1"/>
  <c r="J707" i="12"/>
  <c r="K707" i="12" s="1"/>
  <c r="J711" i="12"/>
  <c r="K711" i="12" s="1"/>
  <c r="J715" i="12"/>
  <c r="K715" i="12" s="1"/>
  <c r="J719" i="12"/>
  <c r="K719" i="12" s="1"/>
  <c r="J723" i="12"/>
  <c r="K723" i="12" s="1"/>
  <c r="J727" i="12"/>
  <c r="K727" i="12" s="1"/>
  <c r="J731" i="12"/>
  <c r="K731" i="12" s="1"/>
  <c r="J735" i="12"/>
  <c r="K735" i="12" s="1"/>
  <c r="J739" i="12"/>
  <c r="K739" i="12" s="1"/>
  <c r="J743" i="12"/>
  <c r="K743" i="12" s="1"/>
  <c r="J747" i="12"/>
  <c r="K747" i="12" s="1"/>
  <c r="J751" i="12"/>
  <c r="K751" i="12" s="1"/>
  <c r="J755" i="12"/>
  <c r="K755" i="12" s="1"/>
  <c r="J759" i="12"/>
  <c r="K759" i="12" s="1"/>
  <c r="J763" i="12"/>
  <c r="K763" i="12" s="1"/>
  <c r="J767" i="12"/>
  <c r="K767" i="12" s="1"/>
  <c r="J771" i="12"/>
  <c r="K771" i="12" s="1"/>
  <c r="J775" i="12"/>
  <c r="K775" i="12" s="1"/>
  <c r="J779" i="12"/>
  <c r="K779" i="12" s="1"/>
  <c r="J783" i="12"/>
  <c r="K783" i="12" s="1"/>
  <c r="J787" i="12"/>
  <c r="K787" i="12" s="1"/>
  <c r="J791" i="12"/>
  <c r="K791" i="12" s="1"/>
  <c r="J795" i="12"/>
  <c r="K795" i="12" s="1"/>
  <c r="J799" i="12"/>
  <c r="K799" i="12" s="1"/>
  <c r="J803" i="12"/>
  <c r="K803" i="12" s="1"/>
  <c r="J807" i="12"/>
  <c r="K807" i="12" s="1"/>
  <c r="J811" i="12"/>
  <c r="K811" i="12" s="1"/>
  <c r="J815" i="12"/>
  <c r="K815" i="12" s="1"/>
  <c r="J819" i="12"/>
  <c r="K819" i="12" s="1"/>
  <c r="J823" i="12"/>
  <c r="K823" i="12" s="1"/>
  <c r="J827" i="12"/>
  <c r="K827" i="12" s="1"/>
  <c r="J831" i="12"/>
  <c r="K831" i="12" s="1"/>
  <c r="J835" i="12"/>
  <c r="K835" i="12" s="1"/>
  <c r="J839" i="12"/>
  <c r="K839" i="12" s="1"/>
  <c r="J843" i="12"/>
  <c r="K843" i="12" s="1"/>
  <c r="J847" i="12"/>
  <c r="K847" i="12" s="1"/>
  <c r="J851" i="12"/>
  <c r="K851" i="12" s="1"/>
  <c r="J855" i="12"/>
  <c r="K855" i="12" s="1"/>
  <c r="J859" i="12"/>
  <c r="K859" i="12" s="1"/>
  <c r="J863" i="12"/>
  <c r="K863" i="12" s="1"/>
  <c r="J867" i="12"/>
  <c r="K867" i="12" s="1"/>
  <c r="J871" i="12"/>
  <c r="K871" i="12" s="1"/>
  <c r="J875" i="12"/>
  <c r="K875" i="12" s="1"/>
  <c r="J879" i="12"/>
  <c r="K879" i="12" s="1"/>
  <c r="J883" i="12"/>
  <c r="K883" i="12" s="1"/>
  <c r="J887" i="12"/>
  <c r="K887" i="12" s="1"/>
  <c r="J891" i="12"/>
  <c r="K891" i="12" s="1"/>
  <c r="J895" i="12"/>
  <c r="K895" i="12" s="1"/>
  <c r="J899" i="12"/>
  <c r="K899" i="12" s="1"/>
  <c r="J903" i="12"/>
  <c r="K903" i="12" s="1"/>
  <c r="J907" i="12"/>
  <c r="K907" i="12" s="1"/>
  <c r="J911" i="12"/>
  <c r="K911" i="12" s="1"/>
  <c r="J915" i="12"/>
  <c r="K915" i="12" s="1"/>
  <c r="J919" i="12"/>
  <c r="K919" i="12" s="1"/>
  <c r="J923" i="12"/>
  <c r="K923" i="12" s="1"/>
  <c r="J927" i="12"/>
  <c r="K927" i="12" s="1"/>
  <c r="J931" i="12"/>
  <c r="K931" i="12" s="1"/>
  <c r="J935" i="12"/>
  <c r="K935" i="12" s="1"/>
  <c r="J939" i="12"/>
  <c r="K939" i="12" s="1"/>
  <c r="J943" i="12"/>
  <c r="K943" i="12" s="1"/>
  <c r="J947" i="12"/>
  <c r="K947" i="12" s="1"/>
  <c r="J951" i="12"/>
  <c r="K951" i="12" s="1"/>
  <c r="J955" i="12"/>
  <c r="K955" i="12" s="1"/>
  <c r="J959" i="12"/>
  <c r="K959" i="12" s="1"/>
  <c r="J963" i="12"/>
  <c r="K963" i="12" s="1"/>
  <c r="J967" i="12"/>
  <c r="K967" i="12" s="1"/>
  <c r="J971" i="12"/>
  <c r="K971" i="12" s="1"/>
  <c r="J975" i="12"/>
  <c r="K975" i="12" s="1"/>
  <c r="J979" i="12"/>
  <c r="K979" i="12" s="1"/>
  <c r="J983" i="12"/>
  <c r="K983" i="12" s="1"/>
  <c r="J987" i="12"/>
  <c r="K987" i="12" s="1"/>
  <c r="J991" i="12"/>
  <c r="K991" i="12" s="1"/>
  <c r="J995" i="12"/>
  <c r="K995" i="12" s="1"/>
  <c r="J999" i="12"/>
  <c r="K999" i="12" s="1"/>
  <c r="J13" i="13"/>
  <c r="K13" i="13" s="1"/>
  <c r="J17" i="13"/>
  <c r="K17" i="13" s="1"/>
  <c r="J21" i="13"/>
  <c r="K21" i="13" s="1"/>
  <c r="J25" i="13"/>
  <c r="K25" i="13" s="1"/>
  <c r="J29" i="13"/>
  <c r="K29" i="13" s="1"/>
  <c r="J33" i="13"/>
  <c r="K33" i="13" s="1"/>
  <c r="J37" i="13"/>
  <c r="K37" i="13" s="1"/>
  <c r="J41" i="13"/>
  <c r="K41" i="13" s="1"/>
  <c r="J45" i="13"/>
  <c r="K45" i="13" s="1"/>
  <c r="J49" i="13"/>
  <c r="K49" i="13" s="1"/>
  <c r="J53" i="13"/>
  <c r="K53" i="13" s="1"/>
  <c r="J57" i="13"/>
  <c r="K57" i="13" s="1"/>
  <c r="J61" i="13"/>
  <c r="K61" i="13" s="1"/>
  <c r="J65" i="13"/>
  <c r="K65" i="13" s="1"/>
  <c r="J69" i="13"/>
  <c r="K69" i="13" s="1"/>
  <c r="J73" i="13"/>
  <c r="K73" i="13" s="1"/>
  <c r="J77" i="13"/>
  <c r="K77" i="13" s="1"/>
  <c r="J81" i="13"/>
  <c r="K81" i="13" s="1"/>
  <c r="J85" i="13"/>
  <c r="K85" i="13" s="1"/>
  <c r="J89" i="13"/>
  <c r="K89" i="13" s="1"/>
  <c r="J93" i="13"/>
  <c r="K93" i="13" s="1"/>
  <c r="J97" i="13"/>
  <c r="K97" i="13" s="1"/>
  <c r="J101" i="13"/>
  <c r="K101" i="13" s="1"/>
  <c r="J105" i="13"/>
  <c r="K105" i="13" s="1"/>
  <c r="J109" i="13"/>
  <c r="K109" i="13" s="1"/>
  <c r="J113" i="13"/>
  <c r="K113" i="13" s="1"/>
  <c r="J117" i="13"/>
  <c r="K117" i="13" s="1"/>
  <c r="J121" i="13"/>
  <c r="K121" i="13" s="1"/>
  <c r="J125" i="13"/>
  <c r="K125" i="13" s="1"/>
  <c r="J129" i="13"/>
  <c r="K129" i="13" s="1"/>
  <c r="J133" i="13"/>
  <c r="K133" i="13" s="1"/>
  <c r="J137" i="13"/>
  <c r="K137" i="13" s="1"/>
  <c r="J141" i="13"/>
  <c r="K141" i="13" s="1"/>
  <c r="J145" i="13"/>
  <c r="K145" i="13" s="1"/>
  <c r="J149" i="13"/>
  <c r="K149" i="13" s="1"/>
  <c r="J153" i="13"/>
  <c r="K153" i="13" s="1"/>
  <c r="J157" i="13"/>
  <c r="K157" i="13" s="1"/>
  <c r="J161" i="13"/>
  <c r="K161" i="13" s="1"/>
  <c r="J165" i="13"/>
  <c r="K165" i="13" s="1"/>
  <c r="J169" i="13"/>
  <c r="K169" i="13" s="1"/>
  <c r="J173" i="13"/>
  <c r="K173" i="13" s="1"/>
  <c r="J177" i="13"/>
  <c r="K177" i="13" s="1"/>
  <c r="J181" i="13"/>
  <c r="K181" i="13" s="1"/>
  <c r="J185" i="13"/>
  <c r="K185" i="13" s="1"/>
  <c r="J189" i="13"/>
  <c r="K189" i="13" s="1"/>
  <c r="J193" i="13"/>
  <c r="K193" i="13" s="1"/>
  <c r="J197" i="13"/>
  <c r="K197" i="13" s="1"/>
  <c r="J201" i="13"/>
  <c r="K201" i="13" s="1"/>
  <c r="J205" i="13"/>
  <c r="K205" i="13" s="1"/>
  <c r="J209" i="13"/>
  <c r="K209" i="13" s="1"/>
  <c r="J213" i="13"/>
  <c r="K213" i="13" s="1"/>
  <c r="J217" i="13"/>
  <c r="K217" i="13" s="1"/>
  <c r="J221" i="13"/>
  <c r="K221" i="13" s="1"/>
  <c r="J225" i="13"/>
  <c r="K225" i="13" s="1"/>
  <c r="J229" i="13"/>
  <c r="K229" i="13" s="1"/>
  <c r="J233" i="13"/>
  <c r="K233" i="13" s="1"/>
  <c r="J237" i="13"/>
  <c r="K237" i="13" s="1"/>
  <c r="J241" i="13"/>
  <c r="K241" i="13" s="1"/>
  <c r="J245" i="13"/>
  <c r="K245" i="13" s="1"/>
  <c r="J249" i="13"/>
  <c r="K249" i="13" s="1"/>
  <c r="J253" i="13"/>
  <c r="K253" i="13" s="1"/>
  <c r="J257" i="13"/>
  <c r="K257" i="13" s="1"/>
  <c r="J261" i="13"/>
  <c r="K261" i="13" s="1"/>
  <c r="J265" i="13"/>
  <c r="K265" i="13" s="1"/>
  <c r="J269" i="13"/>
  <c r="K269" i="13" s="1"/>
  <c r="J273" i="13"/>
  <c r="K273" i="13" s="1"/>
  <c r="J277" i="13"/>
  <c r="K277" i="13" s="1"/>
  <c r="J281" i="13"/>
  <c r="K281" i="13" s="1"/>
  <c r="J285" i="13"/>
  <c r="K285" i="13" s="1"/>
  <c r="J289" i="13"/>
  <c r="K289" i="13" s="1"/>
  <c r="J293" i="13"/>
  <c r="K293" i="13" s="1"/>
  <c r="J297" i="13"/>
  <c r="K297" i="13" s="1"/>
  <c r="J301" i="13"/>
  <c r="K301" i="13" s="1"/>
  <c r="J305" i="13"/>
  <c r="K305" i="13" s="1"/>
  <c r="J309" i="13"/>
  <c r="K309" i="13" s="1"/>
  <c r="J313" i="13"/>
  <c r="K313" i="13" s="1"/>
  <c r="J317" i="13"/>
  <c r="K317" i="13" s="1"/>
  <c r="J321" i="13"/>
  <c r="K321" i="13" s="1"/>
  <c r="J325" i="13"/>
  <c r="K325" i="13" s="1"/>
  <c r="J329" i="13"/>
  <c r="K329" i="13" s="1"/>
  <c r="J333" i="13"/>
  <c r="K333" i="13" s="1"/>
  <c r="J337" i="13"/>
  <c r="K337" i="13" s="1"/>
  <c r="J341" i="13"/>
  <c r="K341" i="13" s="1"/>
  <c r="J345" i="13"/>
  <c r="K345" i="13" s="1"/>
  <c r="J349" i="13"/>
  <c r="K349" i="13" s="1"/>
  <c r="J353" i="13"/>
  <c r="K353" i="13" s="1"/>
  <c r="J357" i="13"/>
  <c r="K357" i="13" s="1"/>
  <c r="J361" i="13"/>
  <c r="K361" i="13" s="1"/>
  <c r="J365" i="13"/>
  <c r="K365" i="13" s="1"/>
  <c r="J369" i="13"/>
  <c r="K369" i="13" s="1"/>
  <c r="J373" i="13"/>
  <c r="K373" i="13" s="1"/>
  <c r="J377" i="13"/>
  <c r="K377" i="13" s="1"/>
  <c r="J381" i="13"/>
  <c r="K381" i="13" s="1"/>
  <c r="J385" i="13"/>
  <c r="K385" i="13" s="1"/>
  <c r="J389" i="13"/>
  <c r="K389" i="13" s="1"/>
  <c r="J393" i="13"/>
  <c r="K393" i="13" s="1"/>
  <c r="J397" i="13"/>
  <c r="K397" i="13" s="1"/>
  <c r="J401" i="13"/>
  <c r="K401" i="13" s="1"/>
  <c r="J405" i="13"/>
  <c r="K405" i="13" s="1"/>
  <c r="J409" i="13"/>
  <c r="K409" i="13" s="1"/>
  <c r="J413" i="13"/>
  <c r="K413" i="13" s="1"/>
  <c r="J417" i="13"/>
  <c r="K417" i="13" s="1"/>
  <c r="J421" i="13"/>
  <c r="K421" i="13" s="1"/>
  <c r="J425" i="13"/>
  <c r="K425" i="13" s="1"/>
  <c r="J429" i="13"/>
  <c r="K429" i="13" s="1"/>
  <c r="J433" i="13"/>
  <c r="K433" i="13" s="1"/>
  <c r="J437" i="13"/>
  <c r="K437" i="13" s="1"/>
  <c r="J441" i="13"/>
  <c r="K441" i="13" s="1"/>
  <c r="J445" i="13"/>
  <c r="K445" i="13" s="1"/>
  <c r="J449" i="13"/>
  <c r="K449" i="13" s="1"/>
  <c r="J453" i="13"/>
  <c r="K453" i="13" s="1"/>
  <c r="J457" i="13"/>
  <c r="K457" i="13" s="1"/>
  <c r="J461" i="13"/>
  <c r="K461" i="13" s="1"/>
  <c r="J465" i="13"/>
  <c r="K465" i="13" s="1"/>
  <c r="J469" i="13"/>
  <c r="K469" i="13" s="1"/>
  <c r="J473" i="13"/>
  <c r="K473" i="13" s="1"/>
  <c r="J477" i="13"/>
  <c r="K477" i="13" s="1"/>
  <c r="J481" i="13"/>
  <c r="K481" i="13" s="1"/>
  <c r="J485" i="13"/>
  <c r="K485" i="13" s="1"/>
  <c r="J489" i="13"/>
  <c r="K489" i="13" s="1"/>
  <c r="J493" i="13"/>
  <c r="K493" i="13" s="1"/>
  <c r="J497" i="13"/>
  <c r="K497" i="13" s="1"/>
  <c r="J501" i="13"/>
  <c r="K501" i="13" s="1"/>
  <c r="J505" i="13"/>
  <c r="K505" i="13" s="1"/>
  <c r="J509" i="13"/>
  <c r="K509" i="13" s="1"/>
  <c r="J513" i="13"/>
  <c r="K513" i="13" s="1"/>
  <c r="J517" i="13"/>
  <c r="K517" i="13" s="1"/>
  <c r="J521" i="13"/>
  <c r="K521" i="13" s="1"/>
  <c r="J525" i="13"/>
  <c r="K525" i="13" s="1"/>
  <c r="J529" i="13"/>
  <c r="K529" i="13" s="1"/>
  <c r="J533" i="13"/>
  <c r="K533" i="13" s="1"/>
  <c r="J537" i="13"/>
  <c r="K537" i="13" s="1"/>
  <c r="J541" i="13"/>
  <c r="K541" i="13" s="1"/>
  <c r="J545" i="13"/>
  <c r="K545" i="13" s="1"/>
  <c r="J549" i="13"/>
  <c r="K549" i="13" s="1"/>
  <c r="J553" i="13"/>
  <c r="K553" i="13" s="1"/>
  <c r="J557" i="13"/>
  <c r="K557" i="13" s="1"/>
  <c r="J561" i="13"/>
  <c r="K561" i="13" s="1"/>
  <c r="J565" i="13"/>
  <c r="K565" i="13" s="1"/>
  <c r="J569" i="13"/>
  <c r="K569" i="13" s="1"/>
  <c r="J573" i="13"/>
  <c r="K573" i="13" s="1"/>
  <c r="J577" i="13"/>
  <c r="K577" i="13" s="1"/>
  <c r="J581" i="13"/>
  <c r="K581" i="13" s="1"/>
  <c r="J585" i="13"/>
  <c r="K585" i="13" s="1"/>
  <c r="J589" i="13"/>
  <c r="K589" i="13" s="1"/>
  <c r="J593" i="13"/>
  <c r="K593" i="13" s="1"/>
  <c r="J597" i="13"/>
  <c r="K597" i="13" s="1"/>
  <c r="J601" i="13"/>
  <c r="K601" i="13" s="1"/>
  <c r="J605" i="13"/>
  <c r="K605" i="13" s="1"/>
  <c r="J609" i="13"/>
  <c r="K609" i="13" s="1"/>
  <c r="J613" i="13"/>
  <c r="K613" i="13" s="1"/>
  <c r="J617" i="13"/>
  <c r="K617" i="13" s="1"/>
  <c r="J621" i="13"/>
  <c r="K621" i="13" s="1"/>
  <c r="J625" i="13"/>
  <c r="K625" i="13" s="1"/>
  <c r="J629" i="13"/>
  <c r="K629" i="13" s="1"/>
  <c r="J633" i="13"/>
  <c r="K633" i="13" s="1"/>
  <c r="J637" i="13"/>
  <c r="K637" i="13" s="1"/>
  <c r="J641" i="13"/>
  <c r="K641" i="13" s="1"/>
  <c r="J645" i="13"/>
  <c r="K645" i="13" s="1"/>
  <c r="J649" i="13"/>
  <c r="K649" i="13" s="1"/>
  <c r="J653" i="13"/>
  <c r="K653" i="13" s="1"/>
  <c r="J657" i="13"/>
  <c r="K657" i="13" s="1"/>
  <c r="J661" i="13"/>
  <c r="K661" i="13" s="1"/>
  <c r="J665" i="13"/>
  <c r="K665" i="13" s="1"/>
  <c r="J669" i="13"/>
  <c r="K669" i="13" s="1"/>
  <c r="J673" i="13"/>
  <c r="K673" i="13" s="1"/>
  <c r="J677" i="13"/>
  <c r="K677" i="13" s="1"/>
  <c r="J681" i="13"/>
  <c r="K681" i="13" s="1"/>
  <c r="J685" i="13"/>
  <c r="K685" i="13" s="1"/>
  <c r="J689" i="13"/>
  <c r="K689" i="13" s="1"/>
  <c r="J693" i="13"/>
  <c r="K693" i="13" s="1"/>
  <c r="J697" i="13"/>
  <c r="K697" i="13" s="1"/>
  <c r="J701" i="13"/>
  <c r="K701" i="13" s="1"/>
  <c r="J705" i="13"/>
  <c r="K705" i="13" s="1"/>
  <c r="J709" i="13"/>
  <c r="K709" i="13" s="1"/>
  <c r="J713" i="13"/>
  <c r="K713" i="13" s="1"/>
  <c r="J717" i="13"/>
  <c r="K717" i="13" s="1"/>
  <c r="J721" i="13"/>
  <c r="K721" i="13" s="1"/>
  <c r="J725" i="13"/>
  <c r="K725" i="13" s="1"/>
  <c r="J729" i="13"/>
  <c r="K729" i="13" s="1"/>
  <c r="J733" i="13"/>
  <c r="K733" i="13" s="1"/>
  <c r="J737" i="13"/>
  <c r="K737" i="13" s="1"/>
  <c r="J741" i="13"/>
  <c r="K741" i="13" s="1"/>
  <c r="J745" i="13"/>
  <c r="K745" i="13" s="1"/>
  <c r="J749" i="13"/>
  <c r="K749" i="13" s="1"/>
  <c r="J753" i="13"/>
  <c r="K753" i="13" s="1"/>
  <c r="J757" i="13"/>
  <c r="K757" i="13" s="1"/>
  <c r="J761" i="13"/>
  <c r="K761" i="13" s="1"/>
  <c r="J765" i="13"/>
  <c r="K765" i="13" s="1"/>
  <c r="J769" i="13"/>
  <c r="K769" i="13" s="1"/>
  <c r="J773" i="13"/>
  <c r="K773" i="13" s="1"/>
  <c r="J777" i="13"/>
  <c r="K777" i="13" s="1"/>
  <c r="J781" i="13"/>
  <c r="K781" i="13" s="1"/>
  <c r="J785" i="13"/>
  <c r="K785" i="13" s="1"/>
  <c r="J789" i="13"/>
  <c r="K789" i="13" s="1"/>
  <c r="J793" i="13"/>
  <c r="K793" i="13" s="1"/>
  <c r="J797" i="13"/>
  <c r="K797" i="13" s="1"/>
  <c r="J801" i="13"/>
  <c r="K801" i="13" s="1"/>
  <c r="J805" i="13"/>
  <c r="K805" i="13" s="1"/>
  <c r="J809" i="13"/>
  <c r="K809" i="13" s="1"/>
  <c r="J813" i="13"/>
  <c r="K813" i="13" s="1"/>
  <c r="J817" i="13"/>
  <c r="K817" i="13" s="1"/>
  <c r="J821" i="13"/>
  <c r="K821" i="13" s="1"/>
  <c r="J825" i="13"/>
  <c r="K825" i="13" s="1"/>
  <c r="J829" i="13"/>
  <c r="K829" i="13" s="1"/>
  <c r="J833" i="13"/>
  <c r="K833" i="13" s="1"/>
  <c r="J837" i="13"/>
  <c r="K837" i="13" s="1"/>
  <c r="J841" i="13"/>
  <c r="K841" i="13" s="1"/>
  <c r="J845" i="13"/>
  <c r="K845" i="13" s="1"/>
  <c r="J849" i="13"/>
  <c r="K849" i="13" s="1"/>
  <c r="J853" i="13"/>
  <c r="K853" i="13" s="1"/>
  <c r="J857" i="13"/>
  <c r="K857" i="13" s="1"/>
  <c r="J861" i="13"/>
  <c r="K861" i="13" s="1"/>
  <c r="J865" i="13"/>
  <c r="K865" i="13" s="1"/>
  <c r="J869" i="13"/>
  <c r="K869" i="13" s="1"/>
  <c r="J873" i="13"/>
  <c r="K873" i="13" s="1"/>
  <c r="J877" i="13"/>
  <c r="K877" i="13" s="1"/>
  <c r="J881" i="13"/>
  <c r="K881" i="13" s="1"/>
  <c r="J885" i="13"/>
  <c r="K885" i="13" s="1"/>
  <c r="J889" i="13"/>
  <c r="K889" i="13" s="1"/>
  <c r="J893" i="13"/>
  <c r="K893" i="13" s="1"/>
  <c r="J897" i="13"/>
  <c r="K897" i="13" s="1"/>
  <c r="J901" i="13"/>
  <c r="K901" i="13" s="1"/>
  <c r="J905" i="13"/>
  <c r="K905" i="13" s="1"/>
  <c r="J909" i="13"/>
  <c r="K909" i="13" s="1"/>
  <c r="J913" i="13"/>
  <c r="K913" i="13" s="1"/>
  <c r="J917" i="13"/>
  <c r="K917" i="13" s="1"/>
  <c r="J921" i="13"/>
  <c r="K921" i="13" s="1"/>
  <c r="J925" i="13"/>
  <c r="K925" i="13" s="1"/>
  <c r="J929" i="13"/>
  <c r="K929" i="13" s="1"/>
  <c r="J933" i="13"/>
  <c r="K933" i="13" s="1"/>
  <c r="J937" i="13"/>
  <c r="K937" i="13" s="1"/>
  <c r="J941" i="13"/>
  <c r="K941" i="13" s="1"/>
  <c r="J945" i="13"/>
  <c r="K945" i="13" s="1"/>
  <c r="J949" i="13"/>
  <c r="K949" i="13" s="1"/>
  <c r="J953" i="13"/>
  <c r="K953" i="13" s="1"/>
  <c r="J957" i="13"/>
  <c r="K957" i="13" s="1"/>
  <c r="J961" i="13"/>
  <c r="K961" i="13" s="1"/>
  <c r="J965" i="13"/>
  <c r="K965" i="13" s="1"/>
  <c r="J969" i="13"/>
  <c r="K969" i="13" s="1"/>
  <c r="J973" i="13"/>
  <c r="K973" i="13" s="1"/>
  <c r="J977" i="13"/>
  <c r="K977" i="13" s="1"/>
  <c r="J981" i="13"/>
  <c r="K981" i="13" s="1"/>
  <c r="J985" i="13"/>
  <c r="K985" i="13" s="1"/>
  <c r="J989" i="13"/>
  <c r="K989" i="13" s="1"/>
  <c r="J993" i="13"/>
  <c r="K993" i="13" s="1"/>
  <c r="J997" i="13"/>
  <c r="K997" i="13" s="1"/>
  <c r="J11" i="14"/>
  <c r="K11" i="14" s="1"/>
  <c r="J15" i="14"/>
  <c r="K15" i="14" s="1"/>
  <c r="J19" i="14"/>
  <c r="K19" i="14" s="1"/>
  <c r="J23" i="14"/>
  <c r="K23" i="14" s="1"/>
  <c r="J27" i="14"/>
  <c r="K27" i="14" s="1"/>
  <c r="J31" i="14"/>
  <c r="K31" i="14" s="1"/>
  <c r="J35" i="14"/>
  <c r="K35" i="14" s="1"/>
  <c r="J39" i="14"/>
  <c r="K39" i="14" s="1"/>
  <c r="J43" i="14"/>
  <c r="K43" i="14" s="1"/>
  <c r="J47" i="14"/>
  <c r="K47" i="14" s="1"/>
  <c r="J51" i="14"/>
  <c r="K51" i="14" s="1"/>
  <c r="J55" i="14"/>
  <c r="K55" i="14" s="1"/>
  <c r="J59" i="14"/>
  <c r="K59" i="14" s="1"/>
  <c r="J63" i="14"/>
  <c r="K63" i="14" s="1"/>
  <c r="J67" i="14"/>
  <c r="K67" i="14" s="1"/>
  <c r="J71" i="14"/>
  <c r="K71" i="14" s="1"/>
  <c r="J75" i="14"/>
  <c r="K75" i="14" s="1"/>
  <c r="J79" i="14"/>
  <c r="K79" i="14" s="1"/>
  <c r="J83" i="14"/>
  <c r="K83" i="14" s="1"/>
  <c r="J87" i="14"/>
  <c r="K87" i="14" s="1"/>
  <c r="J91" i="14"/>
  <c r="K91" i="14" s="1"/>
  <c r="J95" i="14"/>
  <c r="K95" i="14" s="1"/>
  <c r="J99" i="14"/>
  <c r="K99" i="14" s="1"/>
  <c r="J103" i="14"/>
  <c r="K103" i="14" s="1"/>
  <c r="J107" i="14"/>
  <c r="K107" i="14" s="1"/>
  <c r="J111" i="14"/>
  <c r="K111" i="14" s="1"/>
  <c r="J115" i="14"/>
  <c r="K115" i="14" s="1"/>
  <c r="J119" i="14"/>
  <c r="K119" i="14" s="1"/>
  <c r="J123" i="14"/>
  <c r="K123" i="14" s="1"/>
  <c r="J127" i="14"/>
  <c r="K127" i="14" s="1"/>
  <c r="J131" i="14"/>
  <c r="K131" i="14" s="1"/>
  <c r="J135" i="14"/>
  <c r="K135" i="14" s="1"/>
  <c r="J139" i="14"/>
  <c r="K139" i="14" s="1"/>
  <c r="J143" i="14"/>
  <c r="K143" i="14" s="1"/>
  <c r="J147" i="14"/>
  <c r="K147" i="14" s="1"/>
  <c r="J151" i="14"/>
  <c r="K151" i="14" s="1"/>
  <c r="J155" i="14"/>
  <c r="K155" i="14" s="1"/>
  <c r="J159" i="14"/>
  <c r="K159" i="14" s="1"/>
  <c r="J163" i="14"/>
  <c r="K163" i="14" s="1"/>
  <c r="J167" i="14"/>
  <c r="K167" i="14" s="1"/>
  <c r="J171" i="14"/>
  <c r="K171" i="14" s="1"/>
  <c r="J175" i="14"/>
  <c r="K175" i="14" s="1"/>
  <c r="J179" i="14"/>
  <c r="K179" i="14" s="1"/>
  <c r="J183" i="14"/>
  <c r="K183" i="14" s="1"/>
  <c r="J187" i="14"/>
  <c r="K187" i="14" s="1"/>
  <c r="J191" i="14"/>
  <c r="K191" i="14" s="1"/>
  <c r="J195" i="14"/>
  <c r="K195" i="14" s="1"/>
  <c r="J199" i="14"/>
  <c r="K199" i="14" s="1"/>
  <c r="J203" i="14"/>
  <c r="K203" i="14" s="1"/>
  <c r="J207" i="14"/>
  <c r="K207" i="14" s="1"/>
  <c r="J211" i="14"/>
  <c r="K211" i="14" s="1"/>
  <c r="J215" i="14"/>
  <c r="K215" i="14" s="1"/>
  <c r="J219" i="14"/>
  <c r="K219" i="14" s="1"/>
  <c r="J223" i="14"/>
  <c r="K223" i="14" s="1"/>
  <c r="J227" i="14"/>
  <c r="K227" i="14" s="1"/>
  <c r="J231" i="14"/>
  <c r="K231" i="14" s="1"/>
  <c r="J235" i="14"/>
  <c r="K235" i="14" s="1"/>
  <c r="J239" i="14"/>
  <c r="K239" i="14" s="1"/>
  <c r="J243" i="14"/>
  <c r="K243" i="14" s="1"/>
  <c r="J247" i="14"/>
  <c r="K247" i="14" s="1"/>
  <c r="J251" i="14"/>
  <c r="K251" i="14" s="1"/>
  <c r="J255" i="14"/>
  <c r="K255" i="14" s="1"/>
  <c r="J259" i="14"/>
  <c r="K259" i="14" s="1"/>
  <c r="J263" i="14"/>
  <c r="K263" i="14" s="1"/>
  <c r="J267" i="14"/>
  <c r="K267" i="14" s="1"/>
  <c r="J271" i="14"/>
  <c r="K271" i="14" s="1"/>
  <c r="J275" i="14"/>
  <c r="K275" i="14" s="1"/>
  <c r="J279" i="14"/>
  <c r="K279" i="14" s="1"/>
  <c r="J283" i="14"/>
  <c r="K283" i="14" s="1"/>
  <c r="J287" i="14"/>
  <c r="K287" i="14" s="1"/>
  <c r="J291" i="14"/>
  <c r="K291" i="14" s="1"/>
  <c r="J295" i="14"/>
  <c r="K295" i="14" s="1"/>
  <c r="J299" i="14"/>
  <c r="K299" i="14" s="1"/>
  <c r="J303" i="14"/>
  <c r="K303" i="14" s="1"/>
  <c r="J307" i="14"/>
  <c r="K307" i="14" s="1"/>
  <c r="J311" i="14"/>
  <c r="K311" i="14" s="1"/>
  <c r="J315" i="14"/>
  <c r="K315" i="14" s="1"/>
  <c r="J319" i="14"/>
  <c r="K319" i="14" s="1"/>
  <c r="J323" i="14"/>
  <c r="K323" i="14" s="1"/>
  <c r="J327" i="14"/>
  <c r="K327" i="14" s="1"/>
  <c r="J331" i="14"/>
  <c r="K331" i="14" s="1"/>
  <c r="J335" i="14"/>
  <c r="K335" i="14" s="1"/>
  <c r="J339" i="14"/>
  <c r="K339" i="14" s="1"/>
  <c r="J343" i="14"/>
  <c r="K343" i="14" s="1"/>
  <c r="J347" i="14"/>
  <c r="K347" i="14" s="1"/>
  <c r="J351" i="14"/>
  <c r="K351" i="14" s="1"/>
  <c r="J355" i="14"/>
  <c r="K355" i="14" s="1"/>
  <c r="J359" i="14"/>
  <c r="K359" i="14" s="1"/>
  <c r="J363" i="14"/>
  <c r="K363" i="14" s="1"/>
  <c r="J367" i="14"/>
  <c r="K367" i="14" s="1"/>
  <c r="J371" i="14"/>
  <c r="K371" i="14" s="1"/>
  <c r="J375" i="14"/>
  <c r="K375" i="14" s="1"/>
  <c r="J379" i="14"/>
  <c r="K379" i="14" s="1"/>
  <c r="J383" i="14"/>
  <c r="K383" i="14" s="1"/>
  <c r="J387" i="14"/>
  <c r="K387" i="14" s="1"/>
  <c r="J391" i="14"/>
  <c r="K391" i="14" s="1"/>
  <c r="J395" i="14"/>
  <c r="K395" i="14" s="1"/>
  <c r="J399" i="14"/>
  <c r="K399" i="14" s="1"/>
  <c r="J403" i="14"/>
  <c r="K403" i="14" s="1"/>
  <c r="J407" i="14"/>
  <c r="K407" i="14" s="1"/>
  <c r="J411" i="14"/>
  <c r="K411" i="14" s="1"/>
  <c r="J415" i="14"/>
  <c r="K415" i="14" s="1"/>
  <c r="J419" i="14"/>
  <c r="K419" i="14" s="1"/>
  <c r="J423" i="14"/>
  <c r="K423" i="14" s="1"/>
  <c r="J427" i="14"/>
  <c r="K427" i="14" s="1"/>
  <c r="J431" i="14"/>
  <c r="K431" i="14" s="1"/>
  <c r="J435" i="14"/>
  <c r="K435" i="14" s="1"/>
  <c r="J439" i="14"/>
  <c r="K439" i="14" s="1"/>
  <c r="J443" i="14"/>
  <c r="K443" i="14" s="1"/>
  <c r="J447" i="14"/>
  <c r="K447" i="14" s="1"/>
  <c r="J451" i="14"/>
  <c r="K451" i="14" s="1"/>
  <c r="J455" i="14"/>
  <c r="K455" i="14" s="1"/>
  <c r="J459" i="14"/>
  <c r="K459" i="14" s="1"/>
  <c r="J463" i="14"/>
  <c r="K463" i="14" s="1"/>
  <c r="J467" i="14"/>
  <c r="K467" i="14" s="1"/>
  <c r="J471" i="14"/>
  <c r="K471" i="14" s="1"/>
  <c r="J475" i="14"/>
  <c r="K475" i="14" s="1"/>
  <c r="J479" i="14"/>
  <c r="K479" i="14" s="1"/>
  <c r="J483" i="14"/>
  <c r="K483" i="14" s="1"/>
  <c r="J487" i="14"/>
  <c r="K487" i="14" s="1"/>
  <c r="J491" i="14"/>
  <c r="K491" i="14" s="1"/>
  <c r="J495" i="14"/>
  <c r="K495" i="14" s="1"/>
  <c r="J499" i="14"/>
  <c r="K499" i="14" s="1"/>
  <c r="J503" i="14"/>
  <c r="K503" i="14" s="1"/>
  <c r="J507" i="14"/>
  <c r="K507" i="14" s="1"/>
  <c r="J511" i="14"/>
  <c r="K511" i="14" s="1"/>
  <c r="J515" i="14"/>
  <c r="K515" i="14" s="1"/>
  <c r="J519" i="14"/>
  <c r="K519" i="14" s="1"/>
  <c r="J523" i="14"/>
  <c r="K523" i="14" s="1"/>
  <c r="J527" i="14"/>
  <c r="K527" i="14" s="1"/>
  <c r="J531" i="14"/>
  <c r="K531" i="14" s="1"/>
  <c r="J535" i="14"/>
  <c r="K535" i="14" s="1"/>
  <c r="J539" i="14"/>
  <c r="K539" i="14" s="1"/>
  <c r="J543" i="14"/>
  <c r="K543" i="14" s="1"/>
  <c r="J547" i="14"/>
  <c r="K547" i="14" s="1"/>
  <c r="J551" i="14"/>
  <c r="K551" i="14" s="1"/>
  <c r="J555" i="14"/>
  <c r="K555" i="14" s="1"/>
  <c r="J559" i="14"/>
  <c r="K559" i="14" s="1"/>
  <c r="J563" i="14"/>
  <c r="K563" i="14" s="1"/>
  <c r="J567" i="14"/>
  <c r="K567" i="14" s="1"/>
  <c r="J571" i="14"/>
  <c r="K571" i="14" s="1"/>
  <c r="J575" i="14"/>
  <c r="K575" i="14" s="1"/>
  <c r="J579" i="14"/>
  <c r="K579" i="14" s="1"/>
  <c r="J583" i="14"/>
  <c r="K583" i="14" s="1"/>
  <c r="J587" i="14"/>
  <c r="K587" i="14" s="1"/>
  <c r="J591" i="14"/>
  <c r="K591" i="14" s="1"/>
  <c r="J595" i="14"/>
  <c r="K595" i="14" s="1"/>
  <c r="J599" i="14"/>
  <c r="K599" i="14" s="1"/>
  <c r="J603" i="14"/>
  <c r="K603" i="14" s="1"/>
  <c r="J607" i="14"/>
  <c r="K607" i="14" s="1"/>
  <c r="J611" i="14"/>
  <c r="K611" i="14" s="1"/>
  <c r="J615" i="14"/>
  <c r="K615" i="14" s="1"/>
  <c r="J619" i="14"/>
  <c r="K619" i="14" s="1"/>
  <c r="J623" i="14"/>
  <c r="K623" i="14" s="1"/>
  <c r="J627" i="14"/>
  <c r="K627" i="14" s="1"/>
  <c r="J631" i="14"/>
  <c r="K631" i="14" s="1"/>
  <c r="J635" i="14"/>
  <c r="K635" i="14" s="1"/>
  <c r="J639" i="14"/>
  <c r="K639" i="14" s="1"/>
  <c r="J643" i="14"/>
  <c r="K643" i="14" s="1"/>
  <c r="J647" i="14"/>
  <c r="K647" i="14" s="1"/>
  <c r="J651" i="14"/>
  <c r="K651" i="14" s="1"/>
  <c r="J655" i="14"/>
  <c r="K655" i="14" s="1"/>
  <c r="J659" i="14"/>
  <c r="K659" i="14" s="1"/>
  <c r="J663" i="14"/>
  <c r="K663" i="14" s="1"/>
  <c r="J667" i="14"/>
  <c r="K667" i="14" s="1"/>
  <c r="J671" i="14"/>
  <c r="K671" i="14" s="1"/>
  <c r="J675" i="14"/>
  <c r="K675" i="14" s="1"/>
  <c r="J679" i="14"/>
  <c r="K679" i="14" s="1"/>
  <c r="J683" i="14"/>
  <c r="K683" i="14" s="1"/>
  <c r="J687" i="14"/>
  <c r="K687" i="14" s="1"/>
  <c r="J691" i="14"/>
  <c r="K691" i="14" s="1"/>
  <c r="J695" i="14"/>
  <c r="K695" i="14" s="1"/>
  <c r="J699" i="14"/>
  <c r="K699" i="14" s="1"/>
  <c r="J703" i="14"/>
  <c r="K703" i="14" s="1"/>
  <c r="J707" i="14"/>
  <c r="K707" i="14" s="1"/>
  <c r="J711" i="14"/>
  <c r="K711" i="14" s="1"/>
  <c r="J715" i="14"/>
  <c r="K715" i="14" s="1"/>
  <c r="J719" i="14"/>
  <c r="K719" i="14" s="1"/>
  <c r="J723" i="14"/>
  <c r="K723" i="14" s="1"/>
  <c r="J727" i="14"/>
  <c r="K727" i="14" s="1"/>
  <c r="J731" i="14"/>
  <c r="K731" i="14" s="1"/>
  <c r="J735" i="14"/>
  <c r="K735" i="14" s="1"/>
  <c r="J739" i="14"/>
  <c r="K739" i="14" s="1"/>
  <c r="J743" i="14"/>
  <c r="K743" i="14" s="1"/>
  <c r="J747" i="14"/>
  <c r="K747" i="14" s="1"/>
  <c r="J751" i="14"/>
  <c r="K751" i="14" s="1"/>
  <c r="J755" i="14"/>
  <c r="K755" i="14" s="1"/>
  <c r="J759" i="14"/>
  <c r="K759" i="14" s="1"/>
  <c r="J763" i="14"/>
  <c r="K763" i="14" s="1"/>
  <c r="J767" i="14"/>
  <c r="K767" i="14" s="1"/>
  <c r="J771" i="14"/>
  <c r="K771" i="14" s="1"/>
  <c r="J775" i="14"/>
  <c r="K775" i="14" s="1"/>
  <c r="J779" i="14"/>
  <c r="K779" i="14" s="1"/>
  <c r="J783" i="14"/>
  <c r="K783" i="14" s="1"/>
  <c r="J787" i="14"/>
  <c r="K787" i="14" s="1"/>
  <c r="J791" i="14"/>
  <c r="K791" i="14" s="1"/>
  <c r="J795" i="14"/>
  <c r="K795" i="14" s="1"/>
  <c r="J799" i="14"/>
  <c r="K799" i="14" s="1"/>
  <c r="J803" i="14"/>
  <c r="K803" i="14" s="1"/>
  <c r="J807" i="14"/>
  <c r="K807" i="14" s="1"/>
  <c r="J811" i="14"/>
  <c r="K811" i="14" s="1"/>
  <c r="J815" i="14"/>
  <c r="K815" i="14" s="1"/>
  <c r="J819" i="14"/>
  <c r="K819" i="14" s="1"/>
  <c r="J823" i="14"/>
  <c r="K823" i="14" s="1"/>
  <c r="J827" i="14"/>
  <c r="K827" i="14" s="1"/>
  <c r="J831" i="14"/>
  <c r="K831" i="14" s="1"/>
  <c r="J835" i="14"/>
  <c r="K835" i="14" s="1"/>
  <c r="J839" i="14"/>
  <c r="K839" i="14" s="1"/>
  <c r="J843" i="14"/>
  <c r="K843" i="14" s="1"/>
  <c r="J847" i="14"/>
  <c r="K847" i="14" s="1"/>
  <c r="J851" i="14"/>
  <c r="K851" i="14" s="1"/>
  <c r="J855" i="14"/>
  <c r="K855" i="14" s="1"/>
  <c r="J859" i="14"/>
  <c r="K859" i="14" s="1"/>
  <c r="J863" i="14"/>
  <c r="K863" i="14" s="1"/>
  <c r="J867" i="14"/>
  <c r="K867" i="14" s="1"/>
  <c r="J871" i="14"/>
  <c r="K871" i="14" s="1"/>
  <c r="J875" i="14"/>
  <c r="K875" i="14" s="1"/>
  <c r="J879" i="14"/>
  <c r="K879" i="14" s="1"/>
  <c r="J883" i="14"/>
  <c r="K883" i="14" s="1"/>
  <c r="J887" i="14"/>
  <c r="K887" i="14" s="1"/>
  <c r="J891" i="14"/>
  <c r="K891" i="14" s="1"/>
  <c r="J895" i="14"/>
  <c r="K895" i="14" s="1"/>
  <c r="J899" i="14"/>
  <c r="K899" i="14" s="1"/>
  <c r="J903" i="14"/>
  <c r="K903" i="14" s="1"/>
  <c r="J907" i="14"/>
  <c r="K907" i="14" s="1"/>
  <c r="J911" i="14"/>
  <c r="K911" i="14" s="1"/>
  <c r="J915" i="14"/>
  <c r="K915" i="14" s="1"/>
  <c r="J919" i="14"/>
  <c r="K919" i="14" s="1"/>
  <c r="J923" i="14"/>
  <c r="K923" i="14" s="1"/>
  <c r="J927" i="14"/>
  <c r="K927" i="14" s="1"/>
  <c r="J931" i="14"/>
  <c r="K931" i="14" s="1"/>
  <c r="J935" i="14"/>
  <c r="K935" i="14" s="1"/>
  <c r="J939" i="14"/>
  <c r="K939" i="14" s="1"/>
  <c r="J943" i="14"/>
  <c r="K943" i="14" s="1"/>
  <c r="J947" i="14"/>
  <c r="K947" i="14" s="1"/>
  <c r="J951" i="14"/>
  <c r="K951" i="14" s="1"/>
  <c r="J955" i="14"/>
  <c r="K955" i="14" s="1"/>
  <c r="J959" i="14"/>
  <c r="K959" i="14" s="1"/>
  <c r="J963" i="14"/>
  <c r="K963" i="14" s="1"/>
  <c r="J967" i="14"/>
  <c r="K967" i="14" s="1"/>
  <c r="J971" i="14"/>
  <c r="K971" i="14" s="1"/>
  <c r="J975" i="14"/>
  <c r="K975" i="14" s="1"/>
  <c r="J979" i="14"/>
  <c r="K979" i="14" s="1"/>
  <c r="J983" i="14"/>
  <c r="K983" i="14" s="1"/>
  <c r="J987" i="14"/>
  <c r="K987" i="14" s="1"/>
  <c r="J991" i="14"/>
  <c r="K991" i="14" s="1"/>
  <c r="J995" i="14"/>
  <c r="K995" i="14" s="1"/>
  <c r="J999" i="14"/>
  <c r="K999" i="14" s="1"/>
  <c r="J20" i="1"/>
  <c r="K20" i="1" s="1"/>
  <c r="J14" i="1"/>
  <c r="K14" i="1" s="1"/>
  <c r="J18" i="1"/>
  <c r="K18" i="1" s="1"/>
  <c r="J22" i="1"/>
  <c r="K22" i="1" s="1"/>
  <c r="J26" i="1"/>
  <c r="K26" i="1" s="1"/>
  <c r="J30" i="1"/>
  <c r="K30" i="1" s="1"/>
  <c r="J34" i="1"/>
  <c r="K34" i="1" s="1"/>
  <c r="J38" i="1"/>
  <c r="K38" i="1" s="1"/>
  <c r="J42" i="1"/>
  <c r="K42" i="1" s="1"/>
  <c r="J46" i="1"/>
  <c r="K46" i="1" s="1"/>
  <c r="J50" i="1"/>
  <c r="K50" i="1" s="1"/>
  <c r="J54" i="1"/>
  <c r="K54" i="1" s="1"/>
  <c r="J58" i="1"/>
  <c r="K58" i="1" s="1"/>
  <c r="J62" i="1"/>
  <c r="K62" i="1" s="1"/>
  <c r="J66" i="1"/>
  <c r="K66" i="1" s="1"/>
  <c r="J70" i="1"/>
  <c r="K70" i="1" s="1"/>
  <c r="J74" i="1"/>
  <c r="K74" i="1" s="1"/>
  <c r="J78" i="1"/>
  <c r="K78" i="1" s="1"/>
  <c r="J82" i="1"/>
  <c r="K82" i="1" s="1"/>
  <c r="J86" i="1"/>
  <c r="K86" i="1" s="1"/>
  <c r="J90" i="1"/>
  <c r="K90" i="1" s="1"/>
  <c r="J94" i="1"/>
  <c r="K94" i="1" s="1"/>
  <c r="J98" i="1"/>
  <c r="K98" i="1" s="1"/>
  <c r="J102" i="1"/>
  <c r="K102" i="1" s="1"/>
  <c r="J106" i="1"/>
  <c r="K106" i="1" s="1"/>
  <c r="J110" i="1"/>
  <c r="K110" i="1" s="1"/>
  <c r="J114" i="1"/>
  <c r="K114" i="1" s="1"/>
  <c r="J118" i="1"/>
  <c r="K118" i="1" s="1"/>
  <c r="J122" i="1"/>
  <c r="K122" i="1" s="1"/>
  <c r="J126" i="1"/>
  <c r="K126" i="1" s="1"/>
  <c r="J130" i="1"/>
  <c r="K130" i="1" s="1"/>
  <c r="J134" i="1"/>
  <c r="K134" i="1" s="1"/>
  <c r="J138" i="1"/>
  <c r="K138" i="1" s="1"/>
  <c r="J142" i="1"/>
  <c r="K142" i="1" s="1"/>
  <c r="J146" i="1"/>
  <c r="K146" i="1" s="1"/>
  <c r="J150" i="1"/>
  <c r="K150" i="1" s="1"/>
  <c r="J154" i="1"/>
  <c r="K154" i="1" s="1"/>
  <c r="J158" i="1"/>
  <c r="K158" i="1" s="1"/>
  <c r="J162" i="1"/>
  <c r="K162" i="1" s="1"/>
  <c r="J166" i="1"/>
  <c r="K166" i="1" s="1"/>
  <c r="J170" i="1"/>
  <c r="K170" i="1" s="1"/>
  <c r="J174" i="1"/>
  <c r="K174" i="1" s="1"/>
  <c r="J178" i="1"/>
  <c r="K178" i="1" s="1"/>
  <c r="J182" i="1"/>
  <c r="K182" i="1" s="1"/>
  <c r="J186" i="1"/>
  <c r="K186" i="1" s="1"/>
  <c r="J190" i="1"/>
  <c r="K190" i="1" s="1"/>
  <c r="J194" i="1"/>
  <c r="K194" i="1" s="1"/>
  <c r="J198" i="1"/>
  <c r="K198" i="1" s="1"/>
  <c r="J202" i="1"/>
  <c r="K202" i="1" s="1"/>
  <c r="J206" i="1"/>
  <c r="K206" i="1" s="1"/>
  <c r="J210" i="1"/>
  <c r="K210" i="1" s="1"/>
  <c r="J214" i="1"/>
  <c r="K214" i="1" s="1"/>
  <c r="J218" i="1"/>
  <c r="K218" i="1" s="1"/>
  <c r="J222" i="1"/>
  <c r="K222" i="1" s="1"/>
  <c r="J226" i="1"/>
  <c r="K226" i="1" s="1"/>
  <c r="J230" i="1"/>
  <c r="K230" i="1" s="1"/>
  <c r="J234" i="1"/>
  <c r="K234" i="1" s="1"/>
  <c r="J238" i="1"/>
  <c r="K238" i="1" s="1"/>
  <c r="J242" i="1"/>
  <c r="K242" i="1" s="1"/>
  <c r="J246" i="1"/>
  <c r="K246" i="1" s="1"/>
  <c r="J250" i="1"/>
  <c r="K250" i="1" s="1"/>
  <c r="J254" i="1"/>
  <c r="K254" i="1" s="1"/>
  <c r="J258" i="1"/>
  <c r="K258" i="1" s="1"/>
  <c r="J262" i="1"/>
  <c r="K262" i="1" s="1"/>
  <c r="J266" i="1"/>
  <c r="K266" i="1" s="1"/>
  <c r="J270" i="1"/>
  <c r="K270" i="1" s="1"/>
  <c r="J274" i="1"/>
  <c r="K274" i="1" s="1"/>
  <c r="J278" i="1"/>
  <c r="K278" i="1" s="1"/>
  <c r="J282" i="1"/>
  <c r="K282" i="1" s="1"/>
  <c r="J286" i="1"/>
  <c r="K286" i="1" s="1"/>
  <c r="J290" i="1"/>
  <c r="K290" i="1" s="1"/>
  <c r="J294" i="1"/>
  <c r="K294" i="1" s="1"/>
  <c r="J298" i="1"/>
  <c r="K298" i="1" s="1"/>
  <c r="J302" i="1"/>
  <c r="K302" i="1" s="1"/>
  <c r="J306" i="1"/>
  <c r="K306" i="1" s="1"/>
  <c r="J310" i="1"/>
  <c r="K310" i="1" s="1"/>
  <c r="J314" i="1"/>
  <c r="K314" i="1" s="1"/>
  <c r="J318" i="1"/>
  <c r="K318" i="1" s="1"/>
  <c r="J322" i="1"/>
  <c r="K322" i="1" s="1"/>
  <c r="J326" i="1"/>
  <c r="K326" i="1" s="1"/>
  <c r="J330" i="1"/>
  <c r="K330" i="1" s="1"/>
  <c r="J334" i="1"/>
  <c r="K334" i="1" s="1"/>
  <c r="J338" i="1"/>
  <c r="K338" i="1" s="1"/>
  <c r="J342" i="1"/>
  <c r="K342" i="1" s="1"/>
  <c r="J346" i="1"/>
  <c r="K346" i="1" s="1"/>
  <c r="J350" i="1"/>
  <c r="K350" i="1" s="1"/>
  <c r="J354" i="1"/>
  <c r="K354" i="1" s="1"/>
  <c r="J358" i="1"/>
  <c r="K358" i="1" s="1"/>
  <c r="J362" i="1"/>
  <c r="K362" i="1" s="1"/>
  <c r="J366" i="1"/>
  <c r="K366" i="1" s="1"/>
  <c r="J370" i="1"/>
  <c r="K370" i="1" s="1"/>
  <c r="J374" i="1"/>
  <c r="K374" i="1" s="1"/>
  <c r="J378" i="1"/>
  <c r="K378" i="1" s="1"/>
  <c r="J382" i="1"/>
  <c r="K382" i="1" s="1"/>
  <c r="J386" i="1"/>
  <c r="K386" i="1" s="1"/>
  <c r="J390" i="1"/>
  <c r="K390" i="1" s="1"/>
  <c r="J394" i="1"/>
  <c r="K394" i="1" s="1"/>
  <c r="J398" i="1"/>
  <c r="K398" i="1" s="1"/>
  <c r="J402" i="1"/>
  <c r="K402" i="1" s="1"/>
  <c r="J406" i="1"/>
  <c r="K406" i="1" s="1"/>
  <c r="J410" i="1"/>
  <c r="K410" i="1" s="1"/>
  <c r="J414" i="1"/>
  <c r="K414" i="1" s="1"/>
  <c r="J418" i="1"/>
  <c r="K418" i="1" s="1"/>
  <c r="J422" i="1"/>
  <c r="K422" i="1" s="1"/>
  <c r="J426" i="1"/>
  <c r="K426" i="1" s="1"/>
  <c r="J430" i="1"/>
  <c r="K430" i="1" s="1"/>
  <c r="J434" i="1"/>
  <c r="K434" i="1" s="1"/>
  <c r="J438" i="1"/>
  <c r="K438" i="1" s="1"/>
  <c r="J442" i="1"/>
  <c r="K442" i="1" s="1"/>
  <c r="J446" i="1"/>
  <c r="K446" i="1" s="1"/>
  <c r="J450" i="1"/>
  <c r="K450" i="1" s="1"/>
  <c r="J454" i="1"/>
  <c r="K454" i="1" s="1"/>
  <c r="J458" i="1"/>
  <c r="K458" i="1" s="1"/>
  <c r="J462" i="1"/>
  <c r="K462" i="1" s="1"/>
  <c r="J466" i="1"/>
  <c r="K466" i="1" s="1"/>
  <c r="J470" i="1"/>
  <c r="K470" i="1" s="1"/>
  <c r="J474" i="1"/>
  <c r="K474" i="1" s="1"/>
  <c r="J478" i="1"/>
  <c r="K478" i="1" s="1"/>
  <c r="J482" i="1"/>
  <c r="K482" i="1" s="1"/>
  <c r="J486" i="1"/>
  <c r="K486" i="1" s="1"/>
  <c r="J490" i="1"/>
  <c r="K490" i="1" s="1"/>
  <c r="J494" i="1"/>
  <c r="K494" i="1" s="1"/>
  <c r="J498" i="1"/>
  <c r="K498" i="1" s="1"/>
  <c r="J502" i="1"/>
  <c r="K502" i="1" s="1"/>
  <c r="J506" i="1"/>
  <c r="K506" i="1" s="1"/>
  <c r="J510" i="1"/>
  <c r="K510" i="1" s="1"/>
  <c r="J514" i="1"/>
  <c r="K514" i="1" s="1"/>
  <c r="J518" i="1"/>
  <c r="K518" i="1" s="1"/>
  <c r="J522" i="1"/>
  <c r="K522" i="1" s="1"/>
  <c r="J526" i="1"/>
  <c r="K526" i="1" s="1"/>
  <c r="J530" i="1"/>
  <c r="K530" i="1" s="1"/>
  <c r="J534" i="1"/>
  <c r="K534" i="1" s="1"/>
  <c r="J538" i="1"/>
  <c r="K538" i="1" s="1"/>
  <c r="J542" i="1"/>
  <c r="K542" i="1" s="1"/>
  <c r="J546" i="1"/>
  <c r="K546" i="1" s="1"/>
  <c r="J550" i="1"/>
  <c r="K550" i="1" s="1"/>
  <c r="J554" i="1"/>
  <c r="K554" i="1" s="1"/>
  <c r="J558" i="1"/>
  <c r="K558" i="1" s="1"/>
  <c r="J562" i="1"/>
  <c r="K562" i="1" s="1"/>
  <c r="J566" i="1"/>
  <c r="K566" i="1" s="1"/>
  <c r="J570" i="1"/>
  <c r="K570" i="1" s="1"/>
  <c r="J574" i="1"/>
  <c r="K574" i="1" s="1"/>
  <c r="J578" i="1"/>
  <c r="K578" i="1" s="1"/>
  <c r="J582" i="1"/>
  <c r="K582" i="1" s="1"/>
  <c r="J586" i="1"/>
  <c r="K586" i="1" s="1"/>
  <c r="J590" i="1"/>
  <c r="K590" i="1" s="1"/>
  <c r="J594" i="1"/>
  <c r="K594" i="1" s="1"/>
  <c r="J598" i="1"/>
  <c r="K598" i="1" s="1"/>
  <c r="J602" i="1"/>
  <c r="K602" i="1" s="1"/>
  <c r="J606" i="1"/>
  <c r="K606" i="1" s="1"/>
  <c r="J610" i="1"/>
  <c r="K610" i="1" s="1"/>
  <c r="J614" i="1"/>
  <c r="K614" i="1" s="1"/>
  <c r="J618" i="1"/>
  <c r="K618" i="1" s="1"/>
  <c r="J622" i="1"/>
  <c r="K622" i="1" s="1"/>
  <c r="J626" i="1"/>
  <c r="K626" i="1" s="1"/>
  <c r="J630" i="1"/>
  <c r="K630" i="1" s="1"/>
  <c r="J634" i="1"/>
  <c r="K634" i="1" s="1"/>
  <c r="J638" i="1"/>
  <c r="K638" i="1" s="1"/>
  <c r="J642" i="1"/>
  <c r="K642" i="1" s="1"/>
  <c r="J646" i="1"/>
  <c r="K646" i="1" s="1"/>
  <c r="J650" i="1"/>
  <c r="K650" i="1" s="1"/>
  <c r="J654" i="1"/>
  <c r="K654" i="1" s="1"/>
  <c r="J658" i="1"/>
  <c r="K658" i="1" s="1"/>
  <c r="J662" i="1"/>
  <c r="K662" i="1" s="1"/>
  <c r="J666" i="1"/>
  <c r="K666" i="1" s="1"/>
  <c r="J670" i="1"/>
  <c r="K670" i="1" s="1"/>
  <c r="J674" i="1"/>
  <c r="K674" i="1" s="1"/>
  <c r="J678" i="1"/>
  <c r="K678" i="1" s="1"/>
  <c r="J682" i="1"/>
  <c r="K682" i="1" s="1"/>
  <c r="J686" i="1"/>
  <c r="K686" i="1" s="1"/>
  <c r="J690" i="1"/>
  <c r="K690" i="1" s="1"/>
  <c r="J694" i="1"/>
  <c r="K694" i="1" s="1"/>
  <c r="J698" i="1"/>
  <c r="K698" i="1" s="1"/>
  <c r="J702" i="1"/>
  <c r="K702" i="1" s="1"/>
  <c r="J706" i="1"/>
  <c r="K706" i="1" s="1"/>
  <c r="J710" i="1"/>
  <c r="K710" i="1" s="1"/>
  <c r="J714" i="1"/>
  <c r="K714" i="1" s="1"/>
  <c r="J718" i="1"/>
  <c r="K718" i="1" s="1"/>
  <c r="J722" i="1"/>
  <c r="K722" i="1" s="1"/>
  <c r="J726" i="1"/>
  <c r="K726" i="1" s="1"/>
  <c r="J730" i="1"/>
  <c r="K730" i="1" s="1"/>
  <c r="J734" i="1"/>
  <c r="K734" i="1" s="1"/>
  <c r="J738" i="1"/>
  <c r="K738" i="1" s="1"/>
  <c r="J742" i="1"/>
  <c r="K742" i="1" s="1"/>
  <c r="J746" i="1"/>
  <c r="K746" i="1" s="1"/>
  <c r="J750" i="1"/>
  <c r="K750" i="1" s="1"/>
  <c r="J754" i="1"/>
  <c r="K754" i="1" s="1"/>
  <c r="J758" i="1"/>
  <c r="K758" i="1" s="1"/>
  <c r="J762" i="1"/>
  <c r="K762" i="1" s="1"/>
  <c r="J766" i="1"/>
  <c r="K766" i="1" s="1"/>
  <c r="J770" i="1"/>
  <c r="K770" i="1" s="1"/>
  <c r="J774" i="1"/>
  <c r="K774" i="1" s="1"/>
  <c r="J778" i="1"/>
  <c r="K778" i="1" s="1"/>
  <c r="J782" i="1"/>
  <c r="K782" i="1" s="1"/>
  <c r="J786" i="1"/>
  <c r="K786" i="1" s="1"/>
  <c r="J790" i="1"/>
  <c r="K790" i="1" s="1"/>
  <c r="J794" i="1"/>
  <c r="K794" i="1" s="1"/>
  <c r="J798" i="1"/>
  <c r="K798" i="1" s="1"/>
  <c r="J802" i="1"/>
  <c r="K802" i="1" s="1"/>
  <c r="J806" i="1"/>
  <c r="K806" i="1" s="1"/>
  <c r="J810" i="1"/>
  <c r="K810" i="1" s="1"/>
  <c r="J814" i="1"/>
  <c r="K814" i="1" s="1"/>
  <c r="J818" i="1"/>
  <c r="K818" i="1" s="1"/>
  <c r="J822" i="1"/>
  <c r="K822" i="1" s="1"/>
  <c r="J826" i="1"/>
  <c r="K826" i="1" s="1"/>
  <c r="J830" i="1"/>
  <c r="K830" i="1" s="1"/>
  <c r="J834" i="1"/>
  <c r="K834" i="1" s="1"/>
  <c r="J838" i="1"/>
  <c r="K838" i="1" s="1"/>
  <c r="J842" i="1"/>
  <c r="K842" i="1" s="1"/>
  <c r="J846" i="1"/>
  <c r="K846" i="1" s="1"/>
  <c r="J850" i="1"/>
  <c r="K850" i="1" s="1"/>
  <c r="J854" i="1"/>
  <c r="K854" i="1" s="1"/>
  <c r="J858" i="1"/>
  <c r="K858" i="1" s="1"/>
  <c r="J862" i="1"/>
  <c r="K862" i="1" s="1"/>
  <c r="J866" i="1"/>
  <c r="K866" i="1" s="1"/>
  <c r="J870" i="1"/>
  <c r="K870" i="1" s="1"/>
  <c r="J874" i="1"/>
  <c r="K874" i="1" s="1"/>
  <c r="J878" i="1"/>
  <c r="K878" i="1" s="1"/>
  <c r="J882" i="1"/>
  <c r="K882" i="1" s="1"/>
  <c r="J886" i="1"/>
  <c r="K886" i="1" s="1"/>
  <c r="J890" i="1"/>
  <c r="K890" i="1" s="1"/>
  <c r="J894" i="1"/>
  <c r="K894" i="1" s="1"/>
  <c r="J898" i="1"/>
  <c r="K898" i="1" s="1"/>
  <c r="J902" i="1"/>
  <c r="K902" i="1" s="1"/>
  <c r="J906" i="1"/>
  <c r="K906" i="1" s="1"/>
  <c r="J910" i="1"/>
  <c r="K910" i="1" s="1"/>
  <c r="J914" i="1"/>
  <c r="K914" i="1" s="1"/>
  <c r="J918" i="1"/>
  <c r="K918" i="1" s="1"/>
  <c r="J922" i="1"/>
  <c r="K922" i="1" s="1"/>
  <c r="J926" i="1"/>
  <c r="K926" i="1" s="1"/>
  <c r="J930" i="1"/>
  <c r="K930" i="1" s="1"/>
  <c r="J934" i="1"/>
  <c r="K934" i="1" s="1"/>
  <c r="J938" i="1"/>
  <c r="K938" i="1" s="1"/>
  <c r="J942" i="1"/>
  <c r="K942" i="1" s="1"/>
  <c r="J946" i="1"/>
  <c r="K946" i="1" s="1"/>
  <c r="J950" i="1"/>
  <c r="K950" i="1" s="1"/>
  <c r="J954" i="1"/>
  <c r="K954" i="1" s="1"/>
  <c r="J958" i="1"/>
  <c r="K958" i="1" s="1"/>
  <c r="J962" i="1"/>
  <c r="K962" i="1" s="1"/>
  <c r="J966" i="1"/>
  <c r="K966" i="1" s="1"/>
  <c r="J970" i="1"/>
  <c r="K970" i="1" s="1"/>
  <c r="J974" i="1"/>
  <c r="K974" i="1" s="1"/>
  <c r="J978" i="1"/>
  <c r="K978" i="1" s="1"/>
  <c r="J982" i="1"/>
  <c r="K982" i="1" s="1"/>
  <c r="J986" i="1"/>
  <c r="K986" i="1" s="1"/>
  <c r="J990" i="1"/>
  <c r="K990" i="1" s="1"/>
  <c r="J994" i="1"/>
  <c r="K994" i="1" s="1"/>
  <c r="J998" i="1"/>
  <c r="K998" i="1" s="1"/>
  <c r="J15" i="1"/>
  <c r="K15" i="1" s="1"/>
  <c r="J19" i="1"/>
  <c r="K19" i="1" s="1"/>
  <c r="J23" i="1"/>
  <c r="K23" i="1" s="1"/>
  <c r="J27" i="1"/>
  <c r="K27" i="1" s="1"/>
  <c r="J31" i="1"/>
  <c r="K31" i="1" s="1"/>
  <c r="J35" i="1"/>
  <c r="K35" i="1" s="1"/>
  <c r="J39" i="1"/>
  <c r="K39" i="1" s="1"/>
  <c r="J43" i="1"/>
  <c r="K43" i="1" s="1"/>
  <c r="J47" i="1"/>
  <c r="K47" i="1" s="1"/>
  <c r="J51" i="1"/>
  <c r="K51" i="1" s="1"/>
  <c r="J55" i="1"/>
  <c r="K55" i="1" s="1"/>
  <c r="J59" i="1"/>
  <c r="K59" i="1" s="1"/>
  <c r="J63" i="1"/>
  <c r="K63" i="1" s="1"/>
  <c r="J67" i="1"/>
  <c r="K67" i="1" s="1"/>
  <c r="J71" i="1"/>
  <c r="K71" i="1" s="1"/>
  <c r="J75" i="1"/>
  <c r="K75" i="1" s="1"/>
  <c r="J79" i="1"/>
  <c r="K79" i="1" s="1"/>
  <c r="J83" i="1"/>
  <c r="K83" i="1" s="1"/>
  <c r="J87" i="1"/>
  <c r="K87" i="1" s="1"/>
  <c r="J91" i="1"/>
  <c r="K91" i="1" s="1"/>
  <c r="J95" i="1"/>
  <c r="K95" i="1" s="1"/>
  <c r="J99" i="1"/>
  <c r="K99" i="1" s="1"/>
  <c r="J103" i="1"/>
  <c r="K103" i="1" s="1"/>
  <c r="J107" i="1"/>
  <c r="K107" i="1" s="1"/>
  <c r="J111" i="1"/>
  <c r="K111" i="1" s="1"/>
  <c r="J115" i="1"/>
  <c r="K115" i="1" s="1"/>
  <c r="J119" i="1"/>
  <c r="K119" i="1" s="1"/>
  <c r="J123" i="1"/>
  <c r="K123" i="1" s="1"/>
  <c r="J127" i="1"/>
  <c r="K127" i="1" s="1"/>
  <c r="J131" i="1"/>
  <c r="K131" i="1" s="1"/>
  <c r="J135" i="1"/>
  <c r="K135" i="1" s="1"/>
  <c r="J139" i="1"/>
  <c r="K139" i="1" s="1"/>
  <c r="J143" i="1"/>
  <c r="K143" i="1" s="1"/>
  <c r="J147" i="1"/>
  <c r="K147" i="1" s="1"/>
  <c r="J151" i="1"/>
  <c r="K151" i="1" s="1"/>
  <c r="J155" i="1"/>
  <c r="K155" i="1" s="1"/>
  <c r="J159" i="1"/>
  <c r="K159" i="1" s="1"/>
  <c r="J163" i="1"/>
  <c r="K163" i="1" s="1"/>
  <c r="J167" i="1"/>
  <c r="K167" i="1" s="1"/>
  <c r="J171" i="1"/>
  <c r="K171" i="1" s="1"/>
  <c r="J175" i="1"/>
  <c r="K175" i="1" s="1"/>
  <c r="J179" i="1"/>
  <c r="K179" i="1" s="1"/>
  <c r="J183" i="1"/>
  <c r="K183" i="1" s="1"/>
  <c r="J187" i="1"/>
  <c r="K187" i="1" s="1"/>
  <c r="J191" i="1"/>
  <c r="K191" i="1" s="1"/>
  <c r="J195" i="1"/>
  <c r="K195" i="1" s="1"/>
  <c r="J199" i="1"/>
  <c r="K199" i="1" s="1"/>
  <c r="J203" i="1"/>
  <c r="K203" i="1" s="1"/>
  <c r="J207" i="1"/>
  <c r="K207" i="1" s="1"/>
  <c r="J211" i="1"/>
  <c r="K211" i="1" s="1"/>
  <c r="J215" i="1"/>
  <c r="K215" i="1" s="1"/>
  <c r="J219" i="1"/>
  <c r="K219" i="1" s="1"/>
  <c r="J223" i="1"/>
  <c r="K223" i="1" s="1"/>
  <c r="J227" i="1"/>
  <c r="K227" i="1" s="1"/>
  <c r="J231" i="1"/>
  <c r="K231" i="1" s="1"/>
  <c r="J235" i="1"/>
  <c r="K235" i="1" s="1"/>
  <c r="J239" i="1"/>
  <c r="K239" i="1" s="1"/>
  <c r="J243" i="1"/>
  <c r="K243" i="1" s="1"/>
  <c r="J247" i="1"/>
  <c r="K247" i="1" s="1"/>
  <c r="J251" i="1"/>
  <c r="K251" i="1" s="1"/>
  <c r="J255" i="1"/>
  <c r="K255" i="1" s="1"/>
  <c r="J259" i="1"/>
  <c r="K259" i="1" s="1"/>
  <c r="J263" i="1"/>
  <c r="K263" i="1" s="1"/>
  <c r="J267" i="1"/>
  <c r="K267" i="1" s="1"/>
  <c r="J271" i="1"/>
  <c r="K271" i="1" s="1"/>
  <c r="J275" i="1"/>
  <c r="K275" i="1" s="1"/>
  <c r="J279" i="1"/>
  <c r="K279" i="1" s="1"/>
  <c r="J283" i="1"/>
  <c r="K283" i="1" s="1"/>
  <c r="J287" i="1"/>
  <c r="K287" i="1" s="1"/>
  <c r="J291" i="1"/>
  <c r="K291" i="1" s="1"/>
  <c r="J295" i="1"/>
  <c r="K295" i="1" s="1"/>
  <c r="J299" i="1"/>
  <c r="K299" i="1" s="1"/>
  <c r="J303" i="1"/>
  <c r="K303" i="1" s="1"/>
  <c r="J307" i="1"/>
  <c r="K307" i="1" s="1"/>
  <c r="J311" i="1"/>
  <c r="K311" i="1" s="1"/>
  <c r="J315" i="1"/>
  <c r="K315" i="1" s="1"/>
  <c r="J319" i="1"/>
  <c r="K319" i="1" s="1"/>
  <c r="J323" i="1"/>
  <c r="K323" i="1" s="1"/>
  <c r="J327" i="1"/>
  <c r="K327" i="1" s="1"/>
  <c r="J331" i="1"/>
  <c r="K331" i="1" s="1"/>
  <c r="J335" i="1"/>
  <c r="K335" i="1" s="1"/>
  <c r="J339" i="1"/>
  <c r="K339" i="1" s="1"/>
  <c r="J343" i="1"/>
  <c r="K343" i="1" s="1"/>
  <c r="J347" i="1"/>
  <c r="K347" i="1" s="1"/>
  <c r="J351" i="1"/>
  <c r="K351" i="1" s="1"/>
  <c r="J355" i="1"/>
  <c r="K355" i="1" s="1"/>
  <c r="J359" i="1"/>
  <c r="K359" i="1" s="1"/>
  <c r="J363" i="1"/>
  <c r="K363" i="1" s="1"/>
  <c r="J367" i="1"/>
  <c r="K367" i="1" s="1"/>
  <c r="J371" i="1"/>
  <c r="K371" i="1" s="1"/>
  <c r="J375" i="1"/>
  <c r="K375" i="1" s="1"/>
  <c r="J379" i="1"/>
  <c r="K379" i="1" s="1"/>
  <c r="J383" i="1"/>
  <c r="K383" i="1" s="1"/>
  <c r="J387" i="1"/>
  <c r="K387" i="1" s="1"/>
  <c r="J391" i="1"/>
  <c r="K391" i="1" s="1"/>
  <c r="J395" i="1"/>
  <c r="K395" i="1" s="1"/>
  <c r="J399" i="1"/>
  <c r="K399" i="1" s="1"/>
  <c r="J403" i="1"/>
  <c r="K403" i="1" s="1"/>
  <c r="J407" i="1"/>
  <c r="K407" i="1" s="1"/>
  <c r="J411" i="1"/>
  <c r="K411" i="1" s="1"/>
  <c r="J415" i="1"/>
  <c r="K415" i="1" s="1"/>
  <c r="J419" i="1"/>
  <c r="K419" i="1" s="1"/>
  <c r="J423" i="1"/>
  <c r="K423" i="1" s="1"/>
  <c r="J427" i="1"/>
  <c r="K427" i="1" s="1"/>
  <c r="J431" i="1"/>
  <c r="K431" i="1" s="1"/>
  <c r="J435" i="1"/>
  <c r="K435" i="1" s="1"/>
  <c r="J439" i="1"/>
  <c r="K439" i="1" s="1"/>
  <c r="J443" i="1"/>
  <c r="K443" i="1" s="1"/>
  <c r="J447" i="1"/>
  <c r="K447" i="1" s="1"/>
  <c r="J451" i="1"/>
  <c r="K451" i="1" s="1"/>
  <c r="J455" i="1"/>
  <c r="K455" i="1" s="1"/>
  <c r="J459" i="1"/>
  <c r="K459" i="1" s="1"/>
  <c r="J463" i="1"/>
  <c r="K463" i="1" s="1"/>
  <c r="J467" i="1"/>
  <c r="K467" i="1" s="1"/>
  <c r="J471" i="1"/>
  <c r="K471" i="1" s="1"/>
  <c r="J475" i="1"/>
  <c r="K475" i="1" s="1"/>
  <c r="J479" i="1"/>
  <c r="K479" i="1" s="1"/>
  <c r="J483" i="1"/>
  <c r="K483" i="1" s="1"/>
  <c r="J487" i="1"/>
  <c r="K487" i="1" s="1"/>
  <c r="J491" i="1"/>
  <c r="K491" i="1" s="1"/>
  <c r="J495" i="1"/>
  <c r="K495" i="1" s="1"/>
  <c r="J499" i="1"/>
  <c r="K499" i="1" s="1"/>
  <c r="J503" i="1"/>
  <c r="K503" i="1" s="1"/>
  <c r="J507" i="1"/>
  <c r="K507" i="1" s="1"/>
  <c r="J511" i="1"/>
  <c r="K511" i="1" s="1"/>
  <c r="J515" i="1"/>
  <c r="K515" i="1" s="1"/>
  <c r="J519" i="1"/>
  <c r="K519" i="1" s="1"/>
  <c r="J523" i="1"/>
  <c r="K523" i="1" s="1"/>
  <c r="J527" i="1"/>
  <c r="K527" i="1" s="1"/>
  <c r="J531" i="1"/>
  <c r="K531" i="1" s="1"/>
  <c r="J535" i="1"/>
  <c r="K535" i="1" s="1"/>
  <c r="J539" i="1"/>
  <c r="K539" i="1" s="1"/>
  <c r="J543" i="1"/>
  <c r="K543" i="1" s="1"/>
  <c r="J547" i="1"/>
  <c r="K547" i="1" s="1"/>
  <c r="J551" i="1"/>
  <c r="K551" i="1" s="1"/>
  <c r="J555" i="1"/>
  <c r="K555" i="1" s="1"/>
  <c r="J559" i="1"/>
  <c r="K559" i="1" s="1"/>
  <c r="J563" i="1"/>
  <c r="K563" i="1" s="1"/>
  <c r="J567" i="1"/>
  <c r="K567" i="1" s="1"/>
  <c r="J571" i="1"/>
  <c r="K571" i="1" s="1"/>
  <c r="J575" i="1"/>
  <c r="K575" i="1" s="1"/>
  <c r="J579" i="1"/>
  <c r="K579" i="1" s="1"/>
  <c r="J583" i="1"/>
  <c r="K583" i="1" s="1"/>
  <c r="J587" i="1"/>
  <c r="K587" i="1" s="1"/>
  <c r="J591" i="1"/>
  <c r="K591" i="1" s="1"/>
  <c r="J595" i="1"/>
  <c r="K595" i="1" s="1"/>
  <c r="J599" i="1"/>
  <c r="K599" i="1" s="1"/>
  <c r="J603" i="1"/>
  <c r="K603" i="1" s="1"/>
  <c r="J607" i="1"/>
  <c r="K607" i="1" s="1"/>
  <c r="J611" i="1"/>
  <c r="K611" i="1" s="1"/>
  <c r="J615" i="1"/>
  <c r="K615" i="1" s="1"/>
  <c r="J619" i="1"/>
  <c r="K619" i="1" s="1"/>
  <c r="J623" i="1"/>
  <c r="K623" i="1" s="1"/>
  <c r="J627" i="1"/>
  <c r="K627" i="1" s="1"/>
  <c r="J631" i="1"/>
  <c r="K631" i="1" s="1"/>
  <c r="J635" i="1"/>
  <c r="K635" i="1" s="1"/>
  <c r="J639" i="1"/>
  <c r="K639" i="1" s="1"/>
  <c r="J643" i="1"/>
  <c r="K643" i="1" s="1"/>
  <c r="J647" i="1"/>
  <c r="K647" i="1" s="1"/>
  <c r="J651" i="1"/>
  <c r="K651" i="1" s="1"/>
  <c r="J655" i="1"/>
  <c r="K655" i="1" s="1"/>
  <c r="J659" i="1"/>
  <c r="K659" i="1" s="1"/>
  <c r="J663" i="1"/>
  <c r="K663" i="1" s="1"/>
  <c r="J667" i="1"/>
  <c r="K667" i="1" s="1"/>
  <c r="J671" i="1"/>
  <c r="K671" i="1" s="1"/>
  <c r="J675" i="1"/>
  <c r="K675" i="1" s="1"/>
  <c r="J679" i="1"/>
  <c r="K679" i="1" s="1"/>
  <c r="J683" i="1"/>
  <c r="K683" i="1" s="1"/>
  <c r="J687" i="1"/>
  <c r="K687" i="1" s="1"/>
  <c r="J691" i="1"/>
  <c r="K691" i="1" s="1"/>
  <c r="J695" i="1"/>
  <c r="K695" i="1" s="1"/>
  <c r="J699" i="1"/>
  <c r="K699" i="1" s="1"/>
  <c r="J703" i="1"/>
  <c r="K703" i="1" s="1"/>
  <c r="J707" i="1"/>
  <c r="K707" i="1" s="1"/>
  <c r="J711" i="1"/>
  <c r="K711" i="1" s="1"/>
  <c r="J715" i="1"/>
  <c r="K715" i="1" s="1"/>
  <c r="J719" i="1"/>
  <c r="K719" i="1" s="1"/>
  <c r="J723" i="1"/>
  <c r="K723" i="1" s="1"/>
  <c r="J727" i="1"/>
  <c r="K727" i="1" s="1"/>
  <c r="J731" i="1"/>
  <c r="K731" i="1" s="1"/>
  <c r="J735" i="1"/>
  <c r="K735" i="1" s="1"/>
  <c r="J739" i="1"/>
  <c r="K739" i="1" s="1"/>
  <c r="J743" i="1"/>
  <c r="K743" i="1" s="1"/>
  <c r="J747" i="1"/>
  <c r="K747" i="1" s="1"/>
  <c r="J751" i="1"/>
  <c r="K751" i="1" s="1"/>
  <c r="J755" i="1"/>
  <c r="K755" i="1" s="1"/>
  <c r="J759" i="1"/>
  <c r="K759" i="1" s="1"/>
  <c r="J763" i="1"/>
  <c r="K763" i="1" s="1"/>
  <c r="J767" i="1"/>
  <c r="K767" i="1" s="1"/>
  <c r="J771" i="1"/>
  <c r="K771" i="1" s="1"/>
  <c r="J775" i="1"/>
  <c r="K775" i="1" s="1"/>
  <c r="J779" i="1"/>
  <c r="K779" i="1" s="1"/>
  <c r="J783" i="1"/>
  <c r="K783" i="1" s="1"/>
  <c r="J787" i="1"/>
  <c r="K787" i="1" s="1"/>
  <c r="J791" i="1"/>
  <c r="K791" i="1" s="1"/>
  <c r="J795" i="1"/>
  <c r="K795" i="1" s="1"/>
  <c r="J799" i="1"/>
  <c r="K799" i="1" s="1"/>
  <c r="J803" i="1"/>
  <c r="K803" i="1" s="1"/>
  <c r="J807" i="1"/>
  <c r="K807" i="1" s="1"/>
  <c r="J811" i="1"/>
  <c r="K811" i="1" s="1"/>
  <c r="J815" i="1"/>
  <c r="K815" i="1" s="1"/>
  <c r="J819" i="1"/>
  <c r="K819" i="1" s="1"/>
  <c r="J823" i="1"/>
  <c r="K823" i="1" s="1"/>
  <c r="J827" i="1"/>
  <c r="K827" i="1" s="1"/>
  <c r="J831" i="1"/>
  <c r="K831" i="1" s="1"/>
  <c r="J835" i="1"/>
  <c r="K835" i="1" s="1"/>
  <c r="J839" i="1"/>
  <c r="K839" i="1" s="1"/>
  <c r="J843" i="1"/>
  <c r="K843" i="1" s="1"/>
  <c r="J847" i="1"/>
  <c r="K847" i="1" s="1"/>
  <c r="J851" i="1"/>
  <c r="K851" i="1" s="1"/>
  <c r="J855" i="1"/>
  <c r="K855" i="1" s="1"/>
  <c r="J859" i="1"/>
  <c r="K859" i="1" s="1"/>
  <c r="J863" i="1"/>
  <c r="K863" i="1" s="1"/>
  <c r="J867" i="1"/>
  <c r="K867" i="1" s="1"/>
  <c r="J871" i="1"/>
  <c r="K871" i="1" s="1"/>
  <c r="J875" i="1"/>
  <c r="K875" i="1" s="1"/>
  <c r="J879" i="1"/>
  <c r="K879" i="1" s="1"/>
  <c r="J883" i="1"/>
  <c r="K883" i="1" s="1"/>
  <c r="J887" i="1"/>
  <c r="K887" i="1" s="1"/>
  <c r="J891" i="1"/>
  <c r="K891" i="1" s="1"/>
  <c r="J895" i="1"/>
  <c r="K895" i="1" s="1"/>
  <c r="J899" i="1"/>
  <c r="K899" i="1" s="1"/>
  <c r="J903" i="1"/>
  <c r="K903" i="1" s="1"/>
  <c r="J907" i="1"/>
  <c r="K907" i="1" s="1"/>
  <c r="J911" i="1"/>
  <c r="K911" i="1" s="1"/>
  <c r="J915" i="1"/>
  <c r="K915" i="1" s="1"/>
  <c r="J919" i="1"/>
  <c r="K919" i="1" s="1"/>
  <c r="J923" i="1"/>
  <c r="K923" i="1" s="1"/>
  <c r="J927" i="1"/>
  <c r="K927" i="1" s="1"/>
  <c r="J931" i="1"/>
  <c r="K931" i="1" s="1"/>
  <c r="J935" i="1"/>
  <c r="K935" i="1" s="1"/>
  <c r="J939" i="1"/>
  <c r="K939" i="1" s="1"/>
  <c r="J943" i="1"/>
  <c r="K943" i="1" s="1"/>
  <c r="J947" i="1"/>
  <c r="K947" i="1" s="1"/>
  <c r="J951" i="1"/>
  <c r="K951" i="1" s="1"/>
  <c r="J955" i="1"/>
  <c r="K955" i="1" s="1"/>
  <c r="J959" i="1"/>
  <c r="K959" i="1" s="1"/>
  <c r="J963" i="1"/>
  <c r="K963" i="1" s="1"/>
  <c r="J967" i="1"/>
  <c r="K967" i="1" s="1"/>
  <c r="J971" i="1"/>
  <c r="K971" i="1" s="1"/>
  <c r="J975" i="1"/>
  <c r="K975" i="1" s="1"/>
  <c r="J979" i="1"/>
  <c r="K979" i="1" s="1"/>
  <c r="J983" i="1"/>
  <c r="K983" i="1" s="1"/>
  <c r="J987" i="1"/>
  <c r="K987" i="1" s="1"/>
  <c r="J991" i="1"/>
  <c r="K991" i="1" s="1"/>
  <c r="J995" i="1"/>
  <c r="K995" i="1" s="1"/>
  <c r="J999" i="1"/>
  <c r="K999" i="1" s="1"/>
  <c r="J16" i="1"/>
  <c r="K16" i="1" s="1"/>
  <c r="J24" i="1"/>
  <c r="K24" i="1" s="1"/>
  <c r="J28" i="1"/>
  <c r="K28" i="1" s="1"/>
  <c r="J32" i="1"/>
  <c r="K32" i="1" s="1"/>
  <c r="J36" i="1"/>
  <c r="K36" i="1" s="1"/>
  <c r="J40" i="1"/>
  <c r="K40" i="1" s="1"/>
  <c r="J44" i="1"/>
  <c r="K44" i="1" s="1"/>
  <c r="J48" i="1"/>
  <c r="K48" i="1" s="1"/>
  <c r="J52" i="1"/>
  <c r="K52" i="1" s="1"/>
  <c r="J56" i="1"/>
  <c r="K56" i="1" s="1"/>
  <c r="J60" i="1"/>
  <c r="K60" i="1" s="1"/>
  <c r="J64" i="1"/>
  <c r="K64" i="1" s="1"/>
  <c r="J68" i="1"/>
  <c r="K68" i="1" s="1"/>
  <c r="J72" i="1"/>
  <c r="K72" i="1" s="1"/>
  <c r="J76" i="1"/>
  <c r="K76" i="1" s="1"/>
  <c r="J80" i="1"/>
  <c r="K80" i="1" s="1"/>
  <c r="J84" i="1"/>
  <c r="K84" i="1" s="1"/>
  <c r="J88" i="1"/>
  <c r="K88" i="1" s="1"/>
  <c r="J92" i="1"/>
  <c r="K92" i="1" s="1"/>
  <c r="J96" i="1"/>
  <c r="K96" i="1" s="1"/>
  <c r="J100" i="1"/>
  <c r="K100" i="1" s="1"/>
  <c r="J104" i="1"/>
  <c r="K104" i="1" s="1"/>
  <c r="J108" i="1"/>
  <c r="K108" i="1" s="1"/>
  <c r="J112" i="1"/>
  <c r="K112" i="1" s="1"/>
  <c r="J116" i="1"/>
  <c r="K116" i="1" s="1"/>
  <c r="J120" i="1"/>
  <c r="K120" i="1" s="1"/>
  <c r="J124" i="1"/>
  <c r="K124" i="1" s="1"/>
  <c r="J128" i="1"/>
  <c r="K128" i="1" s="1"/>
  <c r="J132" i="1"/>
  <c r="K132" i="1" s="1"/>
  <c r="J136" i="1"/>
  <c r="K136" i="1" s="1"/>
  <c r="J140" i="1"/>
  <c r="K140" i="1" s="1"/>
  <c r="J144" i="1"/>
  <c r="K144" i="1" s="1"/>
  <c r="J148" i="1"/>
  <c r="K148" i="1" s="1"/>
  <c r="J152" i="1"/>
  <c r="K152" i="1" s="1"/>
  <c r="J156" i="1"/>
  <c r="K156" i="1" s="1"/>
  <c r="J160" i="1"/>
  <c r="K160" i="1" s="1"/>
  <c r="J164" i="1"/>
  <c r="K164" i="1" s="1"/>
  <c r="J168" i="1"/>
  <c r="K168" i="1" s="1"/>
  <c r="J172" i="1"/>
  <c r="K172" i="1" s="1"/>
  <c r="J176" i="1"/>
  <c r="K176" i="1" s="1"/>
  <c r="J180" i="1"/>
  <c r="K180" i="1" s="1"/>
  <c r="J184" i="1"/>
  <c r="K184" i="1" s="1"/>
  <c r="J188" i="1"/>
  <c r="K188" i="1" s="1"/>
  <c r="J192" i="1"/>
  <c r="K192" i="1" s="1"/>
  <c r="J196" i="1"/>
  <c r="K196" i="1" s="1"/>
  <c r="J200" i="1"/>
  <c r="K200" i="1" s="1"/>
  <c r="J204" i="1"/>
  <c r="K204" i="1" s="1"/>
  <c r="J208" i="1"/>
  <c r="K208" i="1" s="1"/>
  <c r="J212" i="1"/>
  <c r="K212" i="1" s="1"/>
  <c r="J216" i="1"/>
  <c r="K216" i="1" s="1"/>
  <c r="J220" i="1"/>
  <c r="K220" i="1" s="1"/>
  <c r="J224" i="1"/>
  <c r="K224" i="1" s="1"/>
  <c r="J228" i="1"/>
  <c r="K228" i="1" s="1"/>
  <c r="J232" i="1"/>
  <c r="K232" i="1" s="1"/>
  <c r="J236" i="1"/>
  <c r="K236" i="1" s="1"/>
  <c r="J240" i="1"/>
  <c r="K240" i="1" s="1"/>
  <c r="J244" i="1"/>
  <c r="K244" i="1" s="1"/>
  <c r="J248" i="1"/>
  <c r="K248" i="1" s="1"/>
  <c r="J252" i="1"/>
  <c r="K252" i="1" s="1"/>
  <c r="J256" i="1"/>
  <c r="K256" i="1" s="1"/>
  <c r="J260" i="1"/>
  <c r="K260" i="1" s="1"/>
  <c r="J264" i="1"/>
  <c r="K264" i="1" s="1"/>
  <c r="J268" i="1"/>
  <c r="K268" i="1" s="1"/>
  <c r="J272" i="1"/>
  <c r="K272" i="1" s="1"/>
  <c r="J276" i="1"/>
  <c r="K276" i="1" s="1"/>
  <c r="J280" i="1"/>
  <c r="K280" i="1" s="1"/>
  <c r="J284" i="1"/>
  <c r="K284" i="1" s="1"/>
  <c r="J288" i="1"/>
  <c r="K288" i="1" s="1"/>
  <c r="J292" i="1"/>
  <c r="K292" i="1" s="1"/>
  <c r="J296" i="1"/>
  <c r="K296" i="1" s="1"/>
  <c r="J300" i="1"/>
  <c r="K300" i="1" s="1"/>
  <c r="J304" i="1"/>
  <c r="K304" i="1" s="1"/>
  <c r="J308" i="1"/>
  <c r="K308" i="1" s="1"/>
  <c r="J312" i="1"/>
  <c r="K312" i="1" s="1"/>
  <c r="J316" i="1"/>
  <c r="K316" i="1" s="1"/>
  <c r="J320" i="1"/>
  <c r="K320" i="1" s="1"/>
  <c r="J324" i="1"/>
  <c r="K324" i="1" s="1"/>
  <c r="J328" i="1"/>
  <c r="K328" i="1" s="1"/>
  <c r="J332" i="1"/>
  <c r="K332" i="1" s="1"/>
  <c r="J336" i="1"/>
  <c r="K336" i="1" s="1"/>
  <c r="J340" i="1"/>
  <c r="K340" i="1" s="1"/>
  <c r="J344" i="1"/>
  <c r="K344" i="1" s="1"/>
  <c r="J348" i="1"/>
  <c r="K348" i="1" s="1"/>
  <c r="J352" i="1"/>
  <c r="K352" i="1" s="1"/>
  <c r="J356" i="1"/>
  <c r="K356" i="1" s="1"/>
  <c r="J360" i="1"/>
  <c r="K360" i="1" s="1"/>
  <c r="J364" i="1"/>
  <c r="K364" i="1" s="1"/>
  <c r="J368" i="1"/>
  <c r="K368" i="1" s="1"/>
  <c r="J372" i="1"/>
  <c r="K372" i="1" s="1"/>
  <c r="J376" i="1"/>
  <c r="K376" i="1" s="1"/>
  <c r="J380" i="1"/>
  <c r="K380" i="1" s="1"/>
  <c r="J384" i="1"/>
  <c r="K384" i="1" s="1"/>
  <c r="J388" i="1"/>
  <c r="K388" i="1" s="1"/>
  <c r="J392" i="1"/>
  <c r="K392" i="1" s="1"/>
  <c r="J396" i="1"/>
  <c r="K396" i="1" s="1"/>
  <c r="J400" i="1"/>
  <c r="K400" i="1" s="1"/>
  <c r="J404" i="1"/>
  <c r="K404" i="1" s="1"/>
  <c r="J408" i="1"/>
  <c r="K408" i="1" s="1"/>
  <c r="J412" i="1"/>
  <c r="K412" i="1" s="1"/>
  <c r="J416" i="1"/>
  <c r="K416" i="1" s="1"/>
  <c r="J420" i="1"/>
  <c r="K420" i="1" s="1"/>
  <c r="J424" i="1"/>
  <c r="K424" i="1" s="1"/>
  <c r="J428" i="1"/>
  <c r="K428" i="1" s="1"/>
  <c r="J432" i="1"/>
  <c r="K432" i="1" s="1"/>
  <c r="J436" i="1"/>
  <c r="K436" i="1" s="1"/>
  <c r="J440" i="1"/>
  <c r="K440" i="1" s="1"/>
  <c r="J444" i="1"/>
  <c r="K444" i="1" s="1"/>
  <c r="J448" i="1"/>
  <c r="K448" i="1" s="1"/>
  <c r="J452" i="1"/>
  <c r="K452" i="1" s="1"/>
  <c r="J456" i="1"/>
  <c r="K456" i="1" s="1"/>
  <c r="J460" i="1"/>
  <c r="K460" i="1" s="1"/>
  <c r="J464" i="1"/>
  <c r="K464" i="1" s="1"/>
  <c r="J468" i="1"/>
  <c r="K468" i="1" s="1"/>
  <c r="J472" i="1"/>
  <c r="K472" i="1" s="1"/>
  <c r="J476" i="1"/>
  <c r="K476" i="1" s="1"/>
  <c r="J480" i="1"/>
  <c r="K480" i="1" s="1"/>
  <c r="J484" i="1"/>
  <c r="K484" i="1" s="1"/>
  <c r="J488" i="1"/>
  <c r="K488" i="1" s="1"/>
  <c r="J492" i="1"/>
  <c r="K492" i="1" s="1"/>
  <c r="J496" i="1"/>
  <c r="K496" i="1" s="1"/>
  <c r="J500" i="1"/>
  <c r="K500" i="1" s="1"/>
  <c r="J504" i="1"/>
  <c r="K504" i="1" s="1"/>
  <c r="J508" i="1"/>
  <c r="K508" i="1" s="1"/>
  <c r="J512" i="1"/>
  <c r="K512" i="1" s="1"/>
  <c r="J516" i="1"/>
  <c r="K516" i="1" s="1"/>
  <c r="J520" i="1"/>
  <c r="K520" i="1" s="1"/>
  <c r="J524" i="1"/>
  <c r="K524" i="1" s="1"/>
  <c r="J528" i="1"/>
  <c r="K528" i="1" s="1"/>
  <c r="J532" i="1"/>
  <c r="K532" i="1" s="1"/>
  <c r="J536" i="1"/>
  <c r="K536" i="1" s="1"/>
  <c r="J540" i="1"/>
  <c r="K540" i="1" s="1"/>
  <c r="J544" i="1"/>
  <c r="K544" i="1" s="1"/>
  <c r="J548" i="1"/>
  <c r="K548" i="1" s="1"/>
  <c r="J552" i="1"/>
  <c r="K552" i="1" s="1"/>
  <c r="J556" i="1"/>
  <c r="K556" i="1" s="1"/>
  <c r="J560" i="1"/>
  <c r="K560" i="1" s="1"/>
  <c r="J564" i="1"/>
  <c r="K564" i="1" s="1"/>
  <c r="J568" i="1"/>
  <c r="K568" i="1" s="1"/>
  <c r="J572" i="1"/>
  <c r="K572" i="1" s="1"/>
  <c r="J576" i="1"/>
  <c r="K576" i="1" s="1"/>
  <c r="J580" i="1"/>
  <c r="K580" i="1" s="1"/>
  <c r="J584" i="1"/>
  <c r="K584" i="1" s="1"/>
  <c r="J588" i="1"/>
  <c r="K588" i="1" s="1"/>
  <c r="J592" i="1"/>
  <c r="K592" i="1" s="1"/>
  <c r="J596" i="1"/>
  <c r="K596" i="1" s="1"/>
  <c r="J600" i="1"/>
  <c r="K600" i="1" s="1"/>
  <c r="J604" i="1"/>
  <c r="K604" i="1" s="1"/>
  <c r="J608" i="1"/>
  <c r="K608" i="1" s="1"/>
  <c r="J612" i="1"/>
  <c r="K612" i="1" s="1"/>
  <c r="J616" i="1"/>
  <c r="K616" i="1" s="1"/>
  <c r="J620" i="1"/>
  <c r="K620" i="1" s="1"/>
  <c r="J624" i="1"/>
  <c r="K624" i="1" s="1"/>
  <c r="J628" i="1"/>
  <c r="K628" i="1" s="1"/>
  <c r="J632" i="1"/>
  <c r="K632" i="1" s="1"/>
  <c r="J636" i="1"/>
  <c r="K636" i="1" s="1"/>
  <c r="J640" i="1"/>
  <c r="K640" i="1" s="1"/>
  <c r="J644" i="1"/>
  <c r="K644" i="1" s="1"/>
  <c r="J648" i="1"/>
  <c r="K648" i="1" s="1"/>
  <c r="J652" i="1"/>
  <c r="K652" i="1" s="1"/>
  <c r="J656" i="1"/>
  <c r="K656" i="1" s="1"/>
  <c r="J660" i="1"/>
  <c r="K660" i="1" s="1"/>
  <c r="J664" i="1"/>
  <c r="K664" i="1" s="1"/>
  <c r="J668" i="1"/>
  <c r="K668" i="1" s="1"/>
  <c r="J672" i="1"/>
  <c r="K672" i="1" s="1"/>
  <c r="J676" i="1"/>
  <c r="K676" i="1" s="1"/>
  <c r="J680" i="1"/>
  <c r="K680" i="1" s="1"/>
  <c r="J684" i="1"/>
  <c r="K684" i="1" s="1"/>
  <c r="J688" i="1"/>
  <c r="K688" i="1" s="1"/>
  <c r="J692" i="1"/>
  <c r="K692" i="1" s="1"/>
  <c r="J696" i="1"/>
  <c r="K696" i="1" s="1"/>
  <c r="J700" i="1"/>
  <c r="K700" i="1" s="1"/>
  <c r="J704" i="1"/>
  <c r="K704" i="1" s="1"/>
  <c r="J708" i="1"/>
  <c r="K708" i="1" s="1"/>
  <c r="J712" i="1"/>
  <c r="K712" i="1" s="1"/>
  <c r="J716" i="1"/>
  <c r="K716" i="1" s="1"/>
  <c r="J720" i="1"/>
  <c r="K720" i="1" s="1"/>
  <c r="J724" i="1"/>
  <c r="K724" i="1" s="1"/>
  <c r="J728" i="1"/>
  <c r="K728" i="1" s="1"/>
  <c r="J732" i="1"/>
  <c r="K732" i="1" s="1"/>
  <c r="J736" i="1"/>
  <c r="K736" i="1" s="1"/>
  <c r="J740" i="1"/>
  <c r="K740" i="1" s="1"/>
  <c r="J744" i="1"/>
  <c r="K744" i="1" s="1"/>
  <c r="J748" i="1"/>
  <c r="K748" i="1" s="1"/>
  <c r="J752" i="1"/>
  <c r="K752" i="1" s="1"/>
  <c r="J756" i="1"/>
  <c r="K756" i="1" s="1"/>
  <c r="J760" i="1"/>
  <c r="K760" i="1" s="1"/>
  <c r="J764" i="1"/>
  <c r="K764" i="1" s="1"/>
  <c r="J768" i="1"/>
  <c r="K768" i="1" s="1"/>
  <c r="J772" i="1"/>
  <c r="K772" i="1" s="1"/>
  <c r="J776" i="1"/>
  <c r="K776" i="1" s="1"/>
  <c r="J780" i="1"/>
  <c r="K780" i="1" s="1"/>
  <c r="J784" i="1"/>
  <c r="K784" i="1" s="1"/>
  <c r="J788" i="1"/>
  <c r="K788" i="1" s="1"/>
  <c r="J792" i="1"/>
  <c r="K792" i="1" s="1"/>
  <c r="J796" i="1"/>
  <c r="K796" i="1" s="1"/>
  <c r="J800" i="1"/>
  <c r="K800" i="1" s="1"/>
  <c r="J804" i="1"/>
  <c r="K804" i="1" s="1"/>
  <c r="J808" i="1"/>
  <c r="K808" i="1" s="1"/>
  <c r="J812" i="1"/>
  <c r="K812" i="1" s="1"/>
  <c r="J816" i="1"/>
  <c r="K816" i="1" s="1"/>
  <c r="J820" i="1"/>
  <c r="K820" i="1" s="1"/>
  <c r="J824" i="1"/>
  <c r="K824" i="1" s="1"/>
  <c r="J828" i="1"/>
  <c r="K828" i="1" s="1"/>
  <c r="J832" i="1"/>
  <c r="K832" i="1" s="1"/>
  <c r="J836" i="1"/>
  <c r="K836" i="1" s="1"/>
  <c r="J840" i="1"/>
  <c r="K840" i="1" s="1"/>
  <c r="J844" i="1"/>
  <c r="K844" i="1" s="1"/>
  <c r="J848" i="1"/>
  <c r="K848" i="1" s="1"/>
  <c r="J852" i="1"/>
  <c r="K852" i="1" s="1"/>
  <c r="J856" i="1"/>
  <c r="K856" i="1" s="1"/>
  <c r="J860" i="1"/>
  <c r="K860" i="1" s="1"/>
  <c r="J864" i="1"/>
  <c r="K864" i="1" s="1"/>
  <c r="J868" i="1"/>
  <c r="K868" i="1" s="1"/>
  <c r="J872" i="1"/>
  <c r="K872" i="1" s="1"/>
  <c r="J876" i="1"/>
  <c r="K876" i="1" s="1"/>
  <c r="J880" i="1"/>
  <c r="K880" i="1" s="1"/>
  <c r="J884" i="1"/>
  <c r="K884" i="1" s="1"/>
  <c r="J888" i="1"/>
  <c r="K888" i="1" s="1"/>
  <c r="J892" i="1"/>
  <c r="K892" i="1" s="1"/>
  <c r="J896" i="1"/>
  <c r="K896" i="1" s="1"/>
  <c r="J900" i="1"/>
  <c r="K900" i="1" s="1"/>
  <c r="J904" i="1"/>
  <c r="K904" i="1" s="1"/>
  <c r="J908" i="1"/>
  <c r="K908" i="1" s="1"/>
  <c r="J912" i="1"/>
  <c r="K912" i="1" s="1"/>
  <c r="J916" i="1"/>
  <c r="K916" i="1" s="1"/>
  <c r="J920" i="1"/>
  <c r="K920" i="1" s="1"/>
  <c r="J924" i="1"/>
  <c r="K924" i="1" s="1"/>
  <c r="J928" i="1"/>
  <c r="K928" i="1" s="1"/>
  <c r="J932" i="1"/>
  <c r="K932" i="1" s="1"/>
  <c r="J936" i="1"/>
  <c r="K936" i="1" s="1"/>
  <c r="J940" i="1"/>
  <c r="K940" i="1" s="1"/>
  <c r="J944" i="1"/>
  <c r="K944" i="1" s="1"/>
  <c r="J948" i="1"/>
  <c r="K948" i="1" s="1"/>
  <c r="J952" i="1"/>
  <c r="K952" i="1" s="1"/>
  <c r="J956" i="1"/>
  <c r="K956" i="1" s="1"/>
  <c r="J960" i="1"/>
  <c r="K960" i="1" s="1"/>
  <c r="J964" i="1"/>
  <c r="K964" i="1" s="1"/>
  <c r="J968" i="1"/>
  <c r="K968" i="1" s="1"/>
  <c r="J972" i="1"/>
  <c r="K972" i="1" s="1"/>
  <c r="J976" i="1"/>
  <c r="K976" i="1" s="1"/>
  <c r="J980" i="1"/>
  <c r="K980" i="1" s="1"/>
  <c r="J984" i="1"/>
  <c r="K984" i="1" s="1"/>
  <c r="J988" i="1"/>
  <c r="K988" i="1" s="1"/>
  <c r="J992" i="1"/>
  <c r="K992" i="1" s="1"/>
  <c r="J996" i="1"/>
  <c r="K996" i="1" s="1"/>
  <c r="J12" i="1"/>
  <c r="K12" i="1" s="1"/>
  <c r="J13" i="1"/>
  <c r="K13" i="1" s="1"/>
  <c r="J17" i="1"/>
  <c r="K17" i="1" s="1"/>
  <c r="J21" i="1"/>
  <c r="K21" i="1" s="1"/>
  <c r="J25" i="1"/>
  <c r="K25" i="1" s="1"/>
  <c r="J29" i="1"/>
  <c r="K29" i="1" s="1"/>
  <c r="J33" i="1"/>
  <c r="K33" i="1" s="1"/>
  <c r="J37" i="1"/>
  <c r="K37" i="1" s="1"/>
  <c r="J41" i="1"/>
  <c r="K41" i="1" s="1"/>
  <c r="J45" i="1"/>
  <c r="K45" i="1" s="1"/>
  <c r="J49" i="1"/>
  <c r="K49" i="1" s="1"/>
  <c r="J53" i="1"/>
  <c r="K53" i="1" s="1"/>
  <c r="J57" i="1"/>
  <c r="K57" i="1" s="1"/>
  <c r="J61" i="1"/>
  <c r="K61" i="1" s="1"/>
  <c r="J65" i="1"/>
  <c r="K65" i="1" s="1"/>
  <c r="J69" i="1"/>
  <c r="K69" i="1" s="1"/>
  <c r="J73" i="1"/>
  <c r="K73" i="1" s="1"/>
  <c r="J77" i="1"/>
  <c r="K77" i="1" s="1"/>
  <c r="J81" i="1"/>
  <c r="K81" i="1" s="1"/>
  <c r="J85" i="1"/>
  <c r="K85" i="1" s="1"/>
  <c r="J89" i="1"/>
  <c r="K89" i="1" s="1"/>
  <c r="J93" i="1"/>
  <c r="K93" i="1" s="1"/>
  <c r="J97" i="1"/>
  <c r="K97" i="1" s="1"/>
  <c r="J101" i="1"/>
  <c r="K101" i="1" s="1"/>
  <c r="J105" i="1"/>
  <c r="K105" i="1" s="1"/>
  <c r="J109" i="1"/>
  <c r="K109" i="1" s="1"/>
  <c r="J113" i="1"/>
  <c r="K113" i="1" s="1"/>
  <c r="J117" i="1"/>
  <c r="K117" i="1" s="1"/>
  <c r="J121" i="1"/>
  <c r="K121" i="1" s="1"/>
  <c r="J125" i="1"/>
  <c r="K125" i="1" s="1"/>
  <c r="J129" i="1"/>
  <c r="K129" i="1" s="1"/>
  <c r="J133" i="1"/>
  <c r="K133" i="1" s="1"/>
  <c r="J137" i="1"/>
  <c r="K137" i="1" s="1"/>
  <c r="J141" i="1"/>
  <c r="K141" i="1" s="1"/>
  <c r="J145" i="1"/>
  <c r="K145" i="1" s="1"/>
  <c r="J149" i="1"/>
  <c r="K149" i="1" s="1"/>
  <c r="J153" i="1"/>
  <c r="K153" i="1" s="1"/>
  <c r="J157" i="1"/>
  <c r="K157" i="1" s="1"/>
  <c r="J161" i="1"/>
  <c r="K161" i="1" s="1"/>
  <c r="J165" i="1"/>
  <c r="K165" i="1" s="1"/>
  <c r="J169" i="1"/>
  <c r="K169" i="1" s="1"/>
  <c r="J173" i="1"/>
  <c r="K173" i="1" s="1"/>
  <c r="J177" i="1"/>
  <c r="K177" i="1" s="1"/>
  <c r="J181" i="1"/>
  <c r="K181" i="1" s="1"/>
  <c r="J185" i="1"/>
  <c r="K185" i="1" s="1"/>
  <c r="J189" i="1"/>
  <c r="K189" i="1" s="1"/>
  <c r="J193" i="1"/>
  <c r="K193" i="1" s="1"/>
  <c r="J197" i="1"/>
  <c r="K197" i="1" s="1"/>
  <c r="J201" i="1"/>
  <c r="K201" i="1" s="1"/>
  <c r="J205" i="1"/>
  <c r="K205" i="1" s="1"/>
  <c r="J209" i="1"/>
  <c r="K209" i="1" s="1"/>
  <c r="J213" i="1"/>
  <c r="K213" i="1" s="1"/>
  <c r="J217" i="1"/>
  <c r="K217" i="1" s="1"/>
  <c r="J221" i="1"/>
  <c r="K221" i="1" s="1"/>
  <c r="J225" i="1"/>
  <c r="K225" i="1" s="1"/>
  <c r="J229" i="1"/>
  <c r="K229" i="1" s="1"/>
  <c r="J233" i="1"/>
  <c r="K233" i="1" s="1"/>
  <c r="J237" i="1"/>
  <c r="K237" i="1" s="1"/>
  <c r="J241" i="1"/>
  <c r="K241" i="1" s="1"/>
  <c r="J245" i="1"/>
  <c r="K245" i="1" s="1"/>
  <c r="J249" i="1"/>
  <c r="K249" i="1" s="1"/>
  <c r="J253" i="1"/>
  <c r="K253" i="1" s="1"/>
  <c r="J257" i="1"/>
  <c r="K257" i="1" s="1"/>
  <c r="J261" i="1"/>
  <c r="K261" i="1" s="1"/>
  <c r="J265" i="1"/>
  <c r="K265" i="1" s="1"/>
  <c r="J269" i="1"/>
  <c r="K269" i="1" s="1"/>
  <c r="J273" i="1"/>
  <c r="K273" i="1" s="1"/>
  <c r="J277" i="1"/>
  <c r="K277" i="1" s="1"/>
  <c r="J281" i="1"/>
  <c r="K281" i="1" s="1"/>
  <c r="J285" i="1"/>
  <c r="K285" i="1" s="1"/>
  <c r="J289" i="1"/>
  <c r="K289" i="1" s="1"/>
  <c r="J293" i="1"/>
  <c r="K293" i="1" s="1"/>
  <c r="J297" i="1"/>
  <c r="K297" i="1" s="1"/>
  <c r="J301" i="1"/>
  <c r="K301" i="1" s="1"/>
  <c r="J305" i="1"/>
  <c r="K305" i="1" s="1"/>
  <c r="J309" i="1"/>
  <c r="K309" i="1" s="1"/>
  <c r="J313" i="1"/>
  <c r="K313" i="1" s="1"/>
  <c r="J317" i="1"/>
  <c r="K317" i="1" s="1"/>
  <c r="J321" i="1"/>
  <c r="K321" i="1" s="1"/>
  <c r="J325" i="1"/>
  <c r="K325" i="1" s="1"/>
  <c r="J329" i="1"/>
  <c r="K329" i="1" s="1"/>
  <c r="J333" i="1"/>
  <c r="K333" i="1" s="1"/>
  <c r="J337" i="1"/>
  <c r="K337" i="1" s="1"/>
  <c r="J341" i="1"/>
  <c r="K341" i="1" s="1"/>
  <c r="J345" i="1"/>
  <c r="K345" i="1" s="1"/>
  <c r="J349" i="1"/>
  <c r="K349" i="1" s="1"/>
  <c r="J353" i="1"/>
  <c r="K353" i="1" s="1"/>
  <c r="J357" i="1"/>
  <c r="K357" i="1" s="1"/>
  <c r="J361" i="1"/>
  <c r="K361" i="1" s="1"/>
  <c r="J365" i="1"/>
  <c r="K365" i="1" s="1"/>
  <c r="J369" i="1"/>
  <c r="K369" i="1" s="1"/>
  <c r="J373" i="1"/>
  <c r="K373" i="1" s="1"/>
  <c r="J377" i="1"/>
  <c r="K377" i="1" s="1"/>
  <c r="J381" i="1"/>
  <c r="K381" i="1" s="1"/>
  <c r="J385" i="1"/>
  <c r="K385" i="1" s="1"/>
  <c r="J389" i="1"/>
  <c r="K389" i="1" s="1"/>
  <c r="J393" i="1"/>
  <c r="K393" i="1" s="1"/>
  <c r="J397" i="1"/>
  <c r="K397" i="1" s="1"/>
  <c r="J401" i="1"/>
  <c r="K401" i="1" s="1"/>
  <c r="J405" i="1"/>
  <c r="K405" i="1" s="1"/>
  <c r="J409" i="1"/>
  <c r="K409" i="1" s="1"/>
  <c r="J413" i="1"/>
  <c r="K413" i="1" s="1"/>
  <c r="J417" i="1"/>
  <c r="K417" i="1" s="1"/>
  <c r="J421" i="1"/>
  <c r="K421" i="1" s="1"/>
  <c r="J425" i="1"/>
  <c r="K425" i="1" s="1"/>
  <c r="J429" i="1"/>
  <c r="K429" i="1" s="1"/>
  <c r="J433" i="1"/>
  <c r="K433" i="1" s="1"/>
  <c r="J437" i="1"/>
  <c r="K437" i="1" s="1"/>
  <c r="J441" i="1"/>
  <c r="K441" i="1" s="1"/>
  <c r="J445" i="1"/>
  <c r="K445" i="1" s="1"/>
  <c r="J449" i="1"/>
  <c r="K449" i="1" s="1"/>
  <c r="J453" i="1"/>
  <c r="K453" i="1" s="1"/>
  <c r="J457" i="1"/>
  <c r="K457" i="1" s="1"/>
  <c r="J461" i="1"/>
  <c r="K461" i="1" s="1"/>
  <c r="J465" i="1"/>
  <c r="K465" i="1" s="1"/>
  <c r="J469" i="1"/>
  <c r="K469" i="1" s="1"/>
  <c r="J473" i="1"/>
  <c r="K473" i="1" s="1"/>
  <c r="J477" i="1"/>
  <c r="K477" i="1" s="1"/>
  <c r="J481" i="1"/>
  <c r="K481" i="1" s="1"/>
  <c r="J485" i="1"/>
  <c r="K485" i="1" s="1"/>
  <c r="J489" i="1"/>
  <c r="K489" i="1" s="1"/>
  <c r="J493" i="1"/>
  <c r="K493" i="1" s="1"/>
  <c r="J497" i="1"/>
  <c r="K497" i="1" s="1"/>
  <c r="J501" i="1"/>
  <c r="K501" i="1" s="1"/>
  <c r="J505" i="1"/>
  <c r="K505" i="1" s="1"/>
  <c r="J509" i="1"/>
  <c r="K509" i="1" s="1"/>
  <c r="J513" i="1"/>
  <c r="K513" i="1" s="1"/>
  <c r="J517" i="1"/>
  <c r="K517" i="1" s="1"/>
  <c r="J521" i="1"/>
  <c r="K521" i="1" s="1"/>
  <c r="J525" i="1"/>
  <c r="K525" i="1" s="1"/>
  <c r="J529" i="1"/>
  <c r="K529" i="1" s="1"/>
  <c r="J533" i="1"/>
  <c r="K533" i="1" s="1"/>
  <c r="J537" i="1"/>
  <c r="K537" i="1" s="1"/>
  <c r="J541" i="1"/>
  <c r="K541" i="1" s="1"/>
  <c r="J545" i="1"/>
  <c r="K545" i="1" s="1"/>
  <c r="J549" i="1"/>
  <c r="K549" i="1" s="1"/>
  <c r="J553" i="1"/>
  <c r="K553" i="1" s="1"/>
  <c r="J557" i="1"/>
  <c r="K557" i="1" s="1"/>
  <c r="J561" i="1"/>
  <c r="K561" i="1" s="1"/>
  <c r="J565" i="1"/>
  <c r="K565" i="1" s="1"/>
  <c r="J569" i="1"/>
  <c r="K569" i="1" s="1"/>
  <c r="J573" i="1"/>
  <c r="K573" i="1" s="1"/>
  <c r="J577" i="1"/>
  <c r="K577" i="1" s="1"/>
  <c r="J581" i="1"/>
  <c r="K581" i="1" s="1"/>
  <c r="J585" i="1"/>
  <c r="K585" i="1" s="1"/>
  <c r="J589" i="1"/>
  <c r="K589" i="1" s="1"/>
  <c r="J593" i="1"/>
  <c r="K593" i="1" s="1"/>
  <c r="J597" i="1"/>
  <c r="K597" i="1" s="1"/>
  <c r="J601" i="1"/>
  <c r="K601" i="1" s="1"/>
  <c r="J605" i="1"/>
  <c r="K605" i="1" s="1"/>
  <c r="J609" i="1"/>
  <c r="K609" i="1" s="1"/>
  <c r="J613" i="1"/>
  <c r="K613" i="1" s="1"/>
  <c r="J617" i="1"/>
  <c r="K617" i="1" s="1"/>
  <c r="J621" i="1"/>
  <c r="K621" i="1" s="1"/>
  <c r="J625" i="1"/>
  <c r="K625" i="1" s="1"/>
  <c r="J629" i="1"/>
  <c r="K629" i="1" s="1"/>
  <c r="J633" i="1"/>
  <c r="K633" i="1" s="1"/>
  <c r="J637" i="1"/>
  <c r="K637" i="1" s="1"/>
  <c r="J641" i="1"/>
  <c r="K641" i="1" s="1"/>
  <c r="J645" i="1"/>
  <c r="K645" i="1" s="1"/>
  <c r="J649" i="1"/>
  <c r="K649" i="1" s="1"/>
  <c r="J653" i="1"/>
  <c r="K653" i="1" s="1"/>
  <c r="J657" i="1"/>
  <c r="K657" i="1" s="1"/>
  <c r="J661" i="1"/>
  <c r="K661" i="1" s="1"/>
  <c r="J665" i="1"/>
  <c r="K665" i="1" s="1"/>
  <c r="J669" i="1"/>
  <c r="K669" i="1" s="1"/>
  <c r="J673" i="1"/>
  <c r="K673" i="1" s="1"/>
  <c r="J677" i="1"/>
  <c r="K677" i="1" s="1"/>
  <c r="J681" i="1"/>
  <c r="K681" i="1" s="1"/>
  <c r="J685" i="1"/>
  <c r="K685" i="1" s="1"/>
  <c r="J689" i="1"/>
  <c r="K689" i="1" s="1"/>
  <c r="J693" i="1"/>
  <c r="K693" i="1" s="1"/>
  <c r="J697" i="1"/>
  <c r="K697" i="1" s="1"/>
  <c r="J701" i="1"/>
  <c r="K701" i="1" s="1"/>
  <c r="J705" i="1"/>
  <c r="K705" i="1" s="1"/>
  <c r="J709" i="1"/>
  <c r="K709" i="1" s="1"/>
  <c r="J713" i="1"/>
  <c r="K713" i="1" s="1"/>
  <c r="J717" i="1"/>
  <c r="K717" i="1" s="1"/>
  <c r="J721" i="1"/>
  <c r="K721" i="1" s="1"/>
  <c r="J725" i="1"/>
  <c r="K725" i="1" s="1"/>
  <c r="J729" i="1"/>
  <c r="K729" i="1" s="1"/>
  <c r="J733" i="1"/>
  <c r="K733" i="1" s="1"/>
  <c r="J737" i="1"/>
  <c r="K737" i="1" s="1"/>
  <c r="J741" i="1"/>
  <c r="K741" i="1" s="1"/>
  <c r="J745" i="1"/>
  <c r="K745" i="1" s="1"/>
  <c r="J749" i="1"/>
  <c r="K749" i="1" s="1"/>
  <c r="J753" i="1"/>
  <c r="K753" i="1" s="1"/>
  <c r="J757" i="1"/>
  <c r="K757" i="1" s="1"/>
  <c r="J761" i="1"/>
  <c r="K761" i="1" s="1"/>
  <c r="J765" i="1"/>
  <c r="K765" i="1" s="1"/>
  <c r="J769" i="1"/>
  <c r="K769" i="1" s="1"/>
  <c r="J773" i="1"/>
  <c r="K773" i="1" s="1"/>
  <c r="J777" i="1"/>
  <c r="K777" i="1" s="1"/>
  <c r="J781" i="1"/>
  <c r="K781" i="1" s="1"/>
  <c r="J785" i="1"/>
  <c r="K785" i="1" s="1"/>
  <c r="J789" i="1"/>
  <c r="K789" i="1" s="1"/>
  <c r="J793" i="1"/>
  <c r="K793" i="1" s="1"/>
  <c r="J797" i="1"/>
  <c r="K797" i="1" s="1"/>
  <c r="J801" i="1"/>
  <c r="K801" i="1" s="1"/>
  <c r="J805" i="1"/>
  <c r="K805" i="1" s="1"/>
  <c r="J809" i="1"/>
  <c r="K809" i="1" s="1"/>
  <c r="J813" i="1"/>
  <c r="K813" i="1" s="1"/>
  <c r="J817" i="1"/>
  <c r="K817" i="1" s="1"/>
  <c r="J821" i="1"/>
  <c r="K821" i="1" s="1"/>
  <c r="J825" i="1"/>
  <c r="K825" i="1" s="1"/>
  <c r="J829" i="1"/>
  <c r="K829" i="1" s="1"/>
  <c r="J833" i="1"/>
  <c r="K833" i="1" s="1"/>
  <c r="J837" i="1"/>
  <c r="K837" i="1" s="1"/>
  <c r="J841" i="1"/>
  <c r="K841" i="1" s="1"/>
  <c r="J845" i="1"/>
  <c r="K845" i="1" s="1"/>
  <c r="J849" i="1"/>
  <c r="K849" i="1" s="1"/>
  <c r="J853" i="1"/>
  <c r="K853" i="1" s="1"/>
  <c r="J857" i="1"/>
  <c r="K857" i="1" s="1"/>
  <c r="J861" i="1"/>
  <c r="K861" i="1" s="1"/>
  <c r="J865" i="1"/>
  <c r="K865" i="1" s="1"/>
  <c r="J869" i="1"/>
  <c r="K869" i="1" s="1"/>
  <c r="J873" i="1"/>
  <c r="K873" i="1" s="1"/>
  <c r="J877" i="1"/>
  <c r="K877" i="1" s="1"/>
  <c r="J881" i="1"/>
  <c r="K881" i="1" s="1"/>
  <c r="J885" i="1"/>
  <c r="K885" i="1" s="1"/>
  <c r="J889" i="1"/>
  <c r="K889" i="1" s="1"/>
  <c r="J893" i="1"/>
  <c r="K893" i="1" s="1"/>
  <c r="J897" i="1"/>
  <c r="K897" i="1" s="1"/>
  <c r="J901" i="1"/>
  <c r="K901" i="1" s="1"/>
  <c r="J905" i="1"/>
  <c r="K905" i="1" s="1"/>
  <c r="J909" i="1"/>
  <c r="K909" i="1" s="1"/>
  <c r="J913" i="1"/>
  <c r="K913" i="1" s="1"/>
  <c r="J917" i="1"/>
  <c r="K917" i="1" s="1"/>
  <c r="J921" i="1"/>
  <c r="K921" i="1" s="1"/>
  <c r="J925" i="1"/>
  <c r="K925" i="1" s="1"/>
  <c r="J929" i="1"/>
  <c r="K929" i="1" s="1"/>
  <c r="J933" i="1"/>
  <c r="K933" i="1" s="1"/>
  <c r="J937" i="1"/>
  <c r="K937" i="1" s="1"/>
  <c r="J941" i="1"/>
  <c r="K941" i="1" s="1"/>
  <c r="J945" i="1"/>
  <c r="K945" i="1" s="1"/>
  <c r="J949" i="1"/>
  <c r="K949" i="1" s="1"/>
  <c r="J953" i="1"/>
  <c r="K953" i="1" s="1"/>
  <c r="J957" i="1"/>
  <c r="K957" i="1" s="1"/>
  <c r="J961" i="1"/>
  <c r="K961" i="1" s="1"/>
  <c r="J965" i="1"/>
  <c r="K965" i="1" s="1"/>
  <c r="J969" i="1"/>
  <c r="K969" i="1" s="1"/>
  <c r="J973" i="1"/>
  <c r="K973" i="1" s="1"/>
  <c r="J977" i="1"/>
  <c r="K977" i="1" s="1"/>
  <c r="J981" i="1"/>
  <c r="K981" i="1" s="1"/>
  <c r="J985" i="1"/>
  <c r="K985" i="1" s="1"/>
  <c r="J989" i="1"/>
  <c r="K989" i="1" s="1"/>
  <c r="J993" i="1"/>
  <c r="K993" i="1" s="1"/>
  <c r="J997" i="1"/>
  <c r="K997" i="1" s="1"/>
  <c r="J10" i="12"/>
  <c r="K10" i="12" s="1"/>
  <c r="J10" i="5"/>
  <c r="K10" i="5" s="1"/>
  <c r="J10" i="1"/>
  <c r="K10" i="1" s="1"/>
  <c r="J11" i="1"/>
  <c r="K11" i="1" s="1"/>
  <c r="C2" i="10"/>
  <c r="C2" i="13"/>
  <c r="C2" i="11"/>
  <c r="C2" i="14"/>
  <c r="I6" i="8" l="1"/>
  <c r="I7" i="8"/>
  <c r="I12" i="8"/>
  <c r="I11" i="8"/>
  <c r="L6" i="8"/>
  <c r="L11" i="8"/>
  <c r="L7" i="8"/>
  <c r="L12" i="8"/>
  <c r="C3" i="5"/>
  <c r="I8" i="8" l="1"/>
  <c r="L13" i="8"/>
  <c r="L8" i="8"/>
  <c r="I13" i="8"/>
</calcChain>
</file>

<file path=xl/sharedStrings.xml><?xml version="1.0" encoding="utf-8"?>
<sst xmlns="http://schemas.openxmlformats.org/spreadsheetml/2006/main" count="175" uniqueCount="58">
  <si>
    <t>Firmenname</t>
  </si>
  <si>
    <t>MWST-Nummer</t>
  </si>
  <si>
    <t>Zeitraum</t>
  </si>
  <si>
    <t>01.01. - 31.03.2018</t>
  </si>
  <si>
    <t>Zahlungsdatum</t>
  </si>
  <si>
    <t>Rechnungsdatum</t>
  </si>
  <si>
    <t>Buchungstext</t>
  </si>
  <si>
    <t>Januar</t>
  </si>
  <si>
    <t>Betrag exkl. MWST (EUR)</t>
  </si>
  <si>
    <t>Betrag exkl. MWST (CHF)</t>
  </si>
  <si>
    <t>MWST Betrag (EUR)</t>
  </si>
  <si>
    <t>MWST Betrag (CHF)</t>
  </si>
  <si>
    <t>Betrag inkl. MWST (CHF)</t>
  </si>
  <si>
    <t>Februar</t>
  </si>
  <si>
    <t>März</t>
  </si>
  <si>
    <t>Datum der Leistung</t>
  </si>
  <si>
    <t>Umrechnungskurse gem. ESTV</t>
  </si>
  <si>
    <t>April</t>
  </si>
  <si>
    <t>September</t>
  </si>
  <si>
    <t>August</t>
  </si>
  <si>
    <t>Juli</t>
  </si>
  <si>
    <t>Juni</t>
  </si>
  <si>
    <t>Mai</t>
  </si>
  <si>
    <t>Dezember</t>
  </si>
  <si>
    <t>November</t>
  </si>
  <si>
    <t>Oktober</t>
  </si>
  <si>
    <t>01.04. - 30.06.2018</t>
  </si>
  <si>
    <t>01.07. - 30.09.2018</t>
  </si>
  <si>
    <t>01.10. - 31.12.2018</t>
  </si>
  <si>
    <t>MwSt. Satz</t>
  </si>
  <si>
    <t>Vorsteuer 1. Quartal (Eingangsrechnungen)</t>
  </si>
  <si>
    <t>Umsatzsteuer 1. Quartal (Ausgangsrechnungen</t>
  </si>
  <si>
    <t>Vorsteuer 2. Quartal (Eingangsrechnungen)</t>
  </si>
  <si>
    <t>Umsatzsteuer 2. Quartal (Ausgangsrechnungen)</t>
  </si>
  <si>
    <t>Vorsteuer 3. Quartal (Eingangsrechnungen)</t>
  </si>
  <si>
    <t>Umsatzsteuer 3. Quartal (Ausgangsrechnungen)</t>
  </si>
  <si>
    <t>Vorsteuer 4. Quartal (Eingangsrechnungen)</t>
  </si>
  <si>
    <t>Umsatzsteuer 4. Quartal (Ausgangsrechnungen)</t>
  </si>
  <si>
    <t>Monat</t>
  </si>
  <si>
    <t>von</t>
  </si>
  <si>
    <t>bis</t>
  </si>
  <si>
    <t>Umrechnugnskurs EUR/CHF gem ESTV</t>
  </si>
  <si>
    <t>Muster GmbH</t>
  </si>
  <si>
    <t>CHF</t>
  </si>
  <si>
    <t>Q1</t>
  </si>
  <si>
    <t>Umsatzsteuer</t>
  </si>
  <si>
    <t>Vorsteuer</t>
  </si>
  <si>
    <t>Guthaben/zu zahlen</t>
  </si>
  <si>
    <t>Q3</t>
  </si>
  <si>
    <t>Q2</t>
  </si>
  <si>
    <t>Q4</t>
  </si>
  <si>
    <t>Kontrolle</t>
  </si>
  <si>
    <t>MwSt. / Vorsteuersätze</t>
  </si>
  <si>
    <t>Reduzierter Satz</t>
  </si>
  <si>
    <t>Beherbergung</t>
  </si>
  <si>
    <t>ordentlicher Satz</t>
  </si>
  <si>
    <t>Kontrolle I</t>
  </si>
  <si>
    <t>Kontrolle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</si>
</sst>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[$EUR]\ #,##0.00"/>
    <numFmt numFmtId="165" formatCode="[$CHF]\ #,##0.00"/>
    <numFmt numFmtId="166" formatCode="0.00000"/>
  </numFmts>
  <fonts count="6" x14ac:knownFonts="1">
    <font>
      <sz val="11"/>
      <color theme="1"/>
      <name val="Franklin Gothic Book"/>
      <family val="2"/>
    </font>
    <font>
      <b/>
      <sz val="11"/>
      <color theme="1"/>
      <name val="Franklin Gothic Book"/>
      <family val="2"/>
    </font>
    <font>
      <b/>
      <sz val="12"/>
      <color theme="1"/>
      <name val="Franklin Gothic Book"/>
      <family val="2"/>
    </font>
    <font>
      <sz val="11"/>
      <color theme="1"/>
      <name val="Calibri"/>
      <family val="2"/>
      <scheme val="minor"/>
    </font>
    <font>
      <b/>
      <i/>
      <sz val="14"/>
      <color theme="1"/>
      <name val="Franklin Gothic Book"/>
      <family val="2"/>
    </font>
    <font>
      <b/>
      <sz val="12"/>
      <color theme="0"/>
      <name val="Franklin Gothic Book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3" fillId="0" borderId="0"/>
    <xf numFmtId="43" fontId="3" fillId="0" borderId="0" applyFont="0" applyFill="0" applyBorder="0" applyAlignment="0" applyProtection="0"/>
  </cellStyleXfs>
  <cellXfs count="86">
    <xf numFmtId="0" fontId="0" fillId="0" borderId="0" xfId="0"/>
    <xf numFmtId="0" fontId="2" fillId="3" borderId="2" xfId="0" applyFont="1" applyFill="1" applyBorder="1"/>
    <xf numFmtId="0" fontId="2" fillId="3" borderId="4" xfId="0" applyFont="1" applyFill="1" applyBorder="1"/>
    <xf numFmtId="0" fontId="2" fillId="3" borderId="6" xfId="0" applyFont="1" applyFill="1" applyBorder="1"/>
    <xf numFmtId="0" fontId="0" fillId="3" borderId="7" xfId="0" applyFill="1" applyBorder="1"/>
    <xf numFmtId="0" fontId="2" fillId="4" borderId="0" xfId="0" applyFont="1" applyFill="1"/>
    <xf numFmtId="0" fontId="0" fillId="4" borderId="0" xfId="0" applyFill="1"/>
    <xf numFmtId="17" fontId="2" fillId="4" borderId="0" xfId="0" applyNumberFormat="1" applyFont="1" applyFill="1" applyBorder="1"/>
    <xf numFmtId="0" fontId="0" fillId="4" borderId="0" xfId="0" applyFill="1" applyBorder="1"/>
    <xf numFmtId="164" fontId="0" fillId="3" borderId="1" xfId="0" applyNumberFormat="1" applyFill="1" applyBorder="1" applyAlignment="1">
      <alignment horizontal="left"/>
    </xf>
    <xf numFmtId="165" fontId="0" fillId="3" borderId="1" xfId="0" applyNumberFormat="1" applyFill="1" applyBorder="1" applyAlignment="1">
      <alignment horizontal="left"/>
    </xf>
    <xf numFmtId="0" fontId="0" fillId="2" borderId="3" xfId="0" applyFill="1" applyBorder="1" applyProtection="1">
      <protection locked="0"/>
    </xf>
    <xf numFmtId="0" fontId="0" fillId="2" borderId="5" xfId="0" applyFill="1" applyBorder="1" applyProtection="1">
      <protection locked="0"/>
    </xf>
    <xf numFmtId="0" fontId="0" fillId="3" borderId="7" xfId="0" applyFill="1" applyBorder="1" applyProtection="1"/>
    <xf numFmtId="0" fontId="0" fillId="3" borderId="3" xfId="0" applyFill="1" applyBorder="1" applyProtection="1"/>
    <xf numFmtId="0" fontId="0" fillId="3" borderId="5" xfId="0" applyFill="1" applyBorder="1" applyProtection="1"/>
    <xf numFmtId="0" fontId="0" fillId="4" borderId="0" xfId="0" applyFill="1" applyAlignment="1">
      <alignment horizontal="left"/>
    </xf>
    <xf numFmtId="0" fontId="1" fillId="4" borderId="0" xfId="0" applyFont="1" applyFill="1"/>
    <xf numFmtId="0" fontId="1" fillId="4" borderId="0" xfId="0" applyFont="1" applyFill="1" applyBorder="1"/>
    <xf numFmtId="0" fontId="0" fillId="3" borderId="4" xfId="0" applyFill="1" applyBorder="1"/>
    <xf numFmtId="0" fontId="0" fillId="3" borderId="6" xfId="0" applyFill="1" applyBorder="1"/>
    <xf numFmtId="165" fontId="0" fillId="3" borderId="5" xfId="0" applyNumberFormat="1" applyFill="1" applyBorder="1"/>
    <xf numFmtId="165" fontId="0" fillId="5" borderId="7" xfId="0" applyNumberFormat="1" applyFill="1" applyBorder="1"/>
    <xf numFmtId="14" fontId="0" fillId="3" borderId="12" xfId="0" applyNumberFormat="1" applyFill="1" applyBorder="1" applyAlignment="1">
      <alignment horizontal="left"/>
    </xf>
    <xf numFmtId="0" fontId="1" fillId="4" borderId="2" xfId="0" applyFont="1" applyFill="1" applyBorder="1"/>
    <xf numFmtId="0" fontId="1" fillId="4" borderId="13" xfId="0" applyFont="1" applyFill="1" applyBorder="1"/>
    <xf numFmtId="0" fontId="1" fillId="4" borderId="3" xfId="0" applyFont="1" applyFill="1" applyBorder="1"/>
    <xf numFmtId="17" fontId="0" fillId="3" borderId="4" xfId="0" applyNumberFormat="1" applyFill="1" applyBorder="1" applyAlignment="1">
      <alignment horizontal="left"/>
    </xf>
    <xf numFmtId="166" fontId="0" fillId="2" borderId="5" xfId="0" applyNumberFormat="1" applyFill="1" applyBorder="1" applyAlignment="1">
      <alignment horizontal="right"/>
    </xf>
    <xf numFmtId="17" fontId="0" fillId="3" borderId="6" xfId="0" applyNumberFormat="1" applyFill="1" applyBorder="1" applyAlignment="1">
      <alignment horizontal="left"/>
    </xf>
    <xf numFmtId="14" fontId="0" fillId="3" borderId="11" xfId="0" applyNumberFormat="1" applyFill="1" applyBorder="1" applyAlignment="1">
      <alignment horizontal="left"/>
    </xf>
    <xf numFmtId="10" fontId="0" fillId="2" borderId="3" xfId="0" applyNumberFormat="1" applyFill="1" applyBorder="1" applyAlignment="1">
      <alignment horizontal="right"/>
    </xf>
    <xf numFmtId="10" fontId="0" fillId="2" borderId="5" xfId="0" applyNumberFormat="1" applyFill="1" applyBorder="1" applyAlignment="1">
      <alignment horizontal="right"/>
    </xf>
    <xf numFmtId="10" fontId="0" fillId="2" borderId="7" xfId="0" applyNumberFormat="1" applyFill="1" applyBorder="1" applyAlignment="1">
      <alignment horizontal="right"/>
    </xf>
    <xf numFmtId="0" fontId="2" fillId="0" borderId="24" xfId="0" applyFont="1" applyBorder="1"/>
    <xf numFmtId="0" fontId="2" fillId="0" borderId="25" xfId="0" applyFont="1" applyBorder="1"/>
    <xf numFmtId="0" fontId="5" fillId="6" borderId="26" xfId="0" applyFont="1" applyFill="1" applyBorder="1"/>
    <xf numFmtId="14" fontId="0" fillId="2" borderId="16" xfId="0" applyNumberFormat="1" applyFill="1" applyBorder="1" applyAlignment="1" applyProtection="1">
      <alignment horizontal="left"/>
      <protection locked="0"/>
    </xf>
    <xf numFmtId="14" fontId="0" fillId="2" borderId="12" xfId="0" applyNumberFormat="1" applyFill="1" applyBorder="1" applyAlignment="1" applyProtection="1">
      <alignment horizontal="left"/>
      <protection locked="0"/>
    </xf>
    <xf numFmtId="0" fontId="0" fillId="2" borderId="12" xfId="0" applyFill="1" applyBorder="1" applyAlignment="1" applyProtection="1">
      <alignment horizontal="left"/>
      <protection locked="0"/>
    </xf>
    <xf numFmtId="164" fontId="0" fillId="2" borderId="12" xfId="0" applyNumberFormat="1" applyFill="1" applyBorder="1" applyAlignment="1" applyProtection="1">
      <alignment horizontal="left"/>
      <protection locked="0"/>
    </xf>
    <xf numFmtId="10" fontId="0" fillId="2" borderId="12" xfId="0" applyNumberFormat="1" applyFill="1" applyBorder="1" applyAlignment="1" applyProtection="1">
      <alignment horizontal="right"/>
      <protection locked="0"/>
    </xf>
    <xf numFmtId="164" fontId="0" fillId="3" borderId="12" xfId="0" applyNumberFormat="1" applyFill="1" applyBorder="1" applyAlignment="1">
      <alignment horizontal="left"/>
    </xf>
    <xf numFmtId="165" fontId="0" fillId="3" borderId="12" xfId="0" applyNumberFormat="1" applyFill="1" applyBorder="1" applyAlignment="1">
      <alignment horizontal="left"/>
    </xf>
    <xf numFmtId="0" fontId="0" fillId="3" borderId="27" xfId="0" applyFill="1" applyBorder="1"/>
    <xf numFmtId="0" fontId="0" fillId="2" borderId="12" xfId="0" applyFill="1" applyBorder="1" applyProtection="1">
      <protection locked="0"/>
    </xf>
    <xf numFmtId="14" fontId="0" fillId="2" borderId="28" xfId="0" applyNumberFormat="1" applyFill="1" applyBorder="1" applyAlignment="1" applyProtection="1">
      <alignment horizontal="left"/>
      <protection locked="0"/>
    </xf>
    <xf numFmtId="14" fontId="0" fillId="2" borderId="1" xfId="0" applyNumberFormat="1" applyFill="1" applyBorder="1" applyAlignment="1" applyProtection="1">
      <alignment horizontal="left"/>
      <protection locked="0"/>
    </xf>
    <xf numFmtId="0" fontId="0" fillId="2" borderId="1" xfId="0" applyFill="1" applyBorder="1" applyProtection="1">
      <protection locked="0"/>
    </xf>
    <xf numFmtId="164" fontId="0" fillId="2" borderId="1" xfId="0" applyNumberFormat="1" applyFill="1" applyBorder="1" applyAlignment="1" applyProtection="1">
      <alignment horizontal="left"/>
      <protection locked="0"/>
    </xf>
    <xf numFmtId="10" fontId="0" fillId="2" borderId="1" xfId="0" applyNumberFormat="1" applyFill="1" applyBorder="1" applyAlignment="1" applyProtection="1">
      <alignment horizontal="right"/>
      <protection locked="0"/>
    </xf>
    <xf numFmtId="0" fontId="0" fillId="3" borderId="29" xfId="0" applyFill="1" applyBorder="1"/>
    <xf numFmtId="10" fontId="0" fillId="2" borderId="12" xfId="0" applyNumberFormat="1" applyFill="1" applyBorder="1" applyAlignment="1" applyProtection="1">
      <alignment horizontal="left"/>
      <protection locked="0"/>
    </xf>
    <xf numFmtId="0" fontId="2" fillId="0" borderId="2" xfId="0" applyFont="1" applyBorder="1"/>
    <xf numFmtId="0" fontId="2" fillId="0" borderId="13" xfId="0" applyFont="1" applyBorder="1"/>
    <xf numFmtId="0" fontId="5" fillId="6" borderId="3" xfId="0" applyFont="1" applyFill="1" applyBorder="1"/>
    <xf numFmtId="14" fontId="0" fillId="2" borderId="4" xfId="0" applyNumberFormat="1" applyFill="1" applyBorder="1" applyAlignment="1" applyProtection="1">
      <alignment horizontal="left"/>
      <protection locked="0"/>
    </xf>
    <xf numFmtId="14" fontId="0" fillId="2" borderId="6" xfId="0" applyNumberFormat="1" applyFill="1" applyBorder="1" applyAlignment="1" applyProtection="1">
      <alignment horizontal="left"/>
      <protection locked="0"/>
    </xf>
    <xf numFmtId="14" fontId="0" fillId="2" borderId="11" xfId="0" applyNumberFormat="1" applyFill="1" applyBorder="1" applyAlignment="1" applyProtection="1">
      <alignment horizontal="left"/>
      <protection locked="0"/>
    </xf>
    <xf numFmtId="0" fontId="0" fillId="2" borderId="11" xfId="0" applyFill="1" applyBorder="1" applyProtection="1">
      <protection locked="0"/>
    </xf>
    <xf numFmtId="164" fontId="0" fillId="2" borderId="11" xfId="0" applyNumberFormat="1" applyFill="1" applyBorder="1" applyAlignment="1" applyProtection="1">
      <alignment horizontal="left"/>
      <protection locked="0"/>
    </xf>
    <xf numFmtId="10" fontId="0" fillId="2" borderId="11" xfId="0" applyNumberFormat="1" applyFill="1" applyBorder="1" applyAlignment="1" applyProtection="1">
      <alignment horizontal="left"/>
      <protection locked="0"/>
    </xf>
    <xf numFmtId="164" fontId="0" fillId="3" borderId="11" xfId="0" applyNumberFormat="1" applyFill="1" applyBorder="1" applyAlignment="1">
      <alignment horizontal="left"/>
    </xf>
    <xf numFmtId="165" fontId="0" fillId="3" borderId="11" xfId="0" applyNumberFormat="1" applyFill="1" applyBorder="1" applyAlignment="1">
      <alignment horizontal="left"/>
    </xf>
    <xf numFmtId="0" fontId="0" fillId="4" borderId="0" xfId="0" applyFill="1" applyBorder="1" applyAlignment="1"/>
    <xf numFmtId="165" fontId="0" fillId="3" borderId="25" xfId="0" applyNumberFormat="1" applyFill="1" applyBorder="1" applyAlignment="1">
      <alignment horizontal="left"/>
    </xf>
    <xf numFmtId="0" fontId="2" fillId="6" borderId="25" xfId="0" applyFont="1" applyFill="1" applyBorder="1"/>
    <xf numFmtId="165" fontId="0" fillId="3" borderId="5" xfId="0" applyNumberFormat="1" applyFont="1" applyFill="1" applyBorder="1" applyAlignment="1">
      <alignment horizontal="left"/>
    </xf>
    <xf numFmtId="165" fontId="0" fillId="3" borderId="7" xfId="0" applyNumberFormat="1" applyFont="1" applyFill="1" applyBorder="1" applyAlignment="1">
      <alignment horizontal="left"/>
    </xf>
    <xf numFmtId="0" fontId="0" fillId="3" borderId="12" xfId="0" applyFill="1" applyBorder="1"/>
    <xf numFmtId="0" fontId="5" fillId="6" borderId="13" xfId="0" applyFont="1" applyFill="1" applyBorder="1"/>
    <xf numFmtId="0" fontId="0" fillId="3" borderId="11" xfId="0" applyFill="1" applyBorder="1"/>
    <xf numFmtId="0" fontId="4" fillId="3" borderId="8" xfId="0" applyFont="1" applyFill="1" applyBorder="1" applyAlignment="1">
      <alignment horizontal="left"/>
    </xf>
    <xf numFmtId="0" fontId="4" fillId="3" borderId="10" xfId="0" applyFont="1" applyFill="1" applyBorder="1" applyAlignment="1">
      <alignment horizontal="left"/>
    </xf>
    <xf numFmtId="0" fontId="4" fillId="3" borderId="9" xfId="0" applyFont="1" applyFill="1" applyBorder="1" applyAlignment="1">
      <alignment horizontal="left"/>
    </xf>
    <xf numFmtId="14" fontId="1" fillId="3" borderId="2" xfId="0" applyNumberFormat="1" applyFont="1" applyFill="1" applyBorder="1" applyAlignment="1">
      <alignment horizontal="center"/>
    </xf>
    <xf numFmtId="14" fontId="1" fillId="3" borderId="3" xfId="0" applyNumberFormat="1" applyFont="1" applyFill="1" applyBorder="1" applyAlignment="1">
      <alignment horizontal="center"/>
    </xf>
    <xf numFmtId="0" fontId="0" fillId="3" borderId="14" xfId="0" applyFill="1" applyBorder="1" applyAlignment="1">
      <alignment horizontal="left"/>
    </xf>
    <xf numFmtId="0" fontId="0" fillId="3" borderId="18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0" fillId="3" borderId="15" xfId="0" applyFill="1" applyBorder="1" applyAlignment="1">
      <alignment horizontal="left"/>
    </xf>
    <xf numFmtId="0" fontId="0" fillId="3" borderId="20" xfId="0" applyFill="1" applyBorder="1" applyAlignment="1">
      <alignment horizontal="left"/>
    </xf>
    <xf numFmtId="0" fontId="0" fillId="3" borderId="21" xfId="0" applyFill="1" applyBorder="1" applyAlignment="1">
      <alignment horizontal="left"/>
    </xf>
    <xf numFmtId="0" fontId="0" fillId="3" borderId="17" xfId="0" applyFill="1" applyBorder="1" applyAlignment="1">
      <alignment horizontal="left"/>
    </xf>
    <xf numFmtId="0" fontId="0" fillId="3" borderId="22" xfId="0" applyFill="1" applyBorder="1" applyAlignment="1">
      <alignment horizontal="left"/>
    </xf>
    <xf numFmtId="0" fontId="0" fillId="3" borderId="23" xfId="0" applyFill="1" applyBorder="1" applyAlignment="1">
      <alignment horizontal="left"/>
    </xf>
  </cellXfs>
  <cellStyles count="3">
    <cellStyle name="Komma 2" xfId="2"/>
    <cellStyle name="Standard" xfId="0" builtinId="0"/>
    <cellStyle name="Standard 2" xfId="1"/>
  </cellStyles>
  <dxfs count="123"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fill>
        <patternFill patternType="solid">
          <fgColor indexed="64"/>
          <bgColor theme="0" tint="-0.14999847407452621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[$CHF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[$EUR]\ #,##0.00"/>
      <fill>
        <patternFill patternType="solid">
          <fgColor indexed="64"/>
          <bgColor theme="0" tint="-0.14999847407452621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4" formatCode="0.00%"/>
      <fill>
        <patternFill patternType="solid">
          <fgColor indexed="64"/>
          <bgColor theme="6" tint="0.5999938962981048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9" formatCode="dd/mm/yyyy"/>
      <fill>
        <patternFill patternType="solid">
          <fgColor indexed="64"/>
          <bgColor theme="6" tint="0.5999938962981048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6" tint="0.59999389629810485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theme="1"/>
        <name val="Franklin Gothic Book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f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1888479</xdr:colOff>
      <xdr:row>6</xdr:row>
      <xdr:rowOff>123825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1888479</xdr:colOff>
      <xdr:row>6</xdr:row>
      <xdr:rowOff>123825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1888479</xdr:colOff>
      <xdr:row>6</xdr:row>
      <xdr:rowOff>123825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1888479</xdr:colOff>
      <xdr:row>6</xdr:row>
      <xdr:rowOff>123825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1888479</xdr:colOff>
      <xdr:row>6</xdr:row>
      <xdr:rowOff>123825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1888479</xdr:colOff>
      <xdr:row>6</xdr:row>
      <xdr:rowOff>123825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1888479</xdr:colOff>
      <xdr:row>6</xdr:row>
      <xdr:rowOff>123825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10</xdr:col>
      <xdr:colOff>1888479</xdr:colOff>
      <xdr:row>6</xdr:row>
      <xdr:rowOff>123825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3625" y="428625"/>
          <a:ext cx="3674416" cy="1028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47624</xdr:colOff>
      <xdr:row>16</xdr:row>
      <xdr:rowOff>66675</xdr:rowOff>
    </xdr:from>
    <xdr:to>
      <xdr:col>11</xdr:col>
      <xdr:colOff>1127384</xdr:colOff>
      <xdr:row>23</xdr:row>
      <xdr:rowOff>142875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4" y="3352800"/>
          <a:ext cx="5375535" cy="15049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elle1" displayName="Tabelle1" ref="B9:M999" totalsRowShown="0" headerRowDxfId="119" headerRowBorderDxfId="118" tableBorderDxfId="117" totalsRowBorderDxfId="116">
  <autoFilter ref="B9:M999"/>
  <tableColumns count="12">
    <tableColumn id="1" name="Rechnungsdatum" dataDxfId="115"/>
    <tableColumn id="2" name="Zahlungsdatum" dataDxfId="114"/>
    <tableColumn id="10" name="Datum der Leistung" dataDxfId="113"/>
    <tableColumn id="8" name="Buchungstext" dataDxfId="112"/>
    <tableColumn id="3" name="Betrag exkl. MWST (EUR)" dataDxfId="111"/>
    <tableColumn id="11" name="MwSt. Satz" dataDxfId="110"/>
    <tableColumn id="6" name="MWST Betrag (EUR)" dataDxfId="109">
      <calculatedColumnFormula>F10*G10</calculatedColumnFormula>
    </tableColumn>
    <tableColumn id="7" name="Betrag exkl. MWST (CHF)" dataDxfId="108">
      <calculatedColumnFormula>IF(AND(C10&gt;='Umrechnungskurse und Konstanten'!$C$5,C10&lt;='Umrechnungskurse und Konstanten'!$D$5),F10*'Umrechnungskurse und Konstanten'!$E$5,0)+IF(AND(C10&gt;='Umrechnungskurse und Konstanten'!$C$6,C10&lt;='Umrechnungskurse und Konstanten'!$D$6),F10*'Umrechnungskurse und Konstanten'!$E$6,0)+IF(AND(C10&gt;='Umrechnungskurse und Konstanten'!$C$7,C10&lt;='Umrechnungskurse und Konstanten'!$D$7),F10*'Umrechnungskurse und Konstanten'!$E$7,0)+IF(AND(C10&gt;='Umrechnungskurse und Konstanten'!$C$8,C10&lt;='Umrechnungskurse und Konstanten'!$D$8),F10*'Umrechnungskurse und Konstanten'!$E$8,0)+IF(AND(C10&gt;='Umrechnungskurse und Konstanten'!$C$9,C10&lt;='Umrechnungskurse und Konstanten'!$D$9),F10*'Umrechnungskurse und Konstanten'!$E$9,0)+IF(AND(C10&gt;='Umrechnungskurse und Konstanten'!$C$10,C10&lt;='Umrechnungskurse und Konstanten'!$D$10),F10*'Umrechnungskurse und Konstanten'!$E$10,0)+IF(AND(C10&gt;='Umrechnungskurse und Konstanten'!$C$11,C10&lt;='Umrechnungskurse und Konstanten'!$D$11),F10*'Umrechnungskurse und Konstanten'!$E$11,0)+IF(AND(C10&gt;='Umrechnungskurse und Konstanten'!$C$12,C10&lt;='Umrechnungskurse und Konstanten'!$D$12),F10*'Umrechnungskurse und Konstanten'!$E$12,0)+IF(AND(C10&gt;='Umrechnungskurse und Konstanten'!$C$13,C10&lt;='Umrechnungskurse und Konstanten'!$D$13),F10*'Umrechnungskurse und Konstanten'!$E$13,0)+IF(AND(C10&gt;='Umrechnungskurse und Konstanten'!$C$14,C10&lt;='Umrechnungskurse und Konstanten'!$D$14),F10*'Umrechnungskurse und Konstanten'!$E$14,0)+IF(AND(C10&gt;='Umrechnungskurse und Konstanten'!$C$15,C10&lt;='Umrechnungskurse und Konstanten'!$D$15),F10*'Umrechnungskurse und Konstanten'!$E$15,0)+IF(AND(C10&gt;='Umrechnungskurse und Konstanten'!$C$16,C10&lt;='Umrechnungskurse und Konstanten'!$D$16),F10*'Umrechnungskurse und Konstanten'!$E$16,0)</calculatedColumnFormula>
    </tableColumn>
    <tableColumn id="4" name="MWST Betrag (CHF)" dataDxfId="107">
      <calculatedColumnFormula>G10*I10</calculatedColumnFormula>
    </tableColumn>
    <tableColumn id="9" name="Betrag inkl. MWST (CHF)" dataDxfId="106">
      <calculatedColumnFormula>I10+J10</calculatedColumnFormula>
    </tableColumn>
    <tableColumn id="5" name="Kontrolle I" dataDxfId="105">
      <calculatedColumnFormula>IF(OR(G10='Umrechnungskurse und Konstanten'!$E$21,G10='Umrechnungskurse und Konstanten'!$E$22,G10='Umrechnungskurse und Konstanten'!$E$23),"VSt. Satz ok.","falsche/keine VSt.")</calculatedColumnFormula>
    </tableColumn>
    <tableColumn id="12" name="Kontrolle II" dataDxfId="104">
      <calculatedColumnFormula>IF(AND(C10&gt;='Umrechnungskurse und Konstanten'!$C$5,C10&lt;='Umrechnungskurse und Konstanten'!$D$7),"Periode ok.","falsche Periode")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2" name="Tabelle13" displayName="Tabelle13" ref="B9:K999" totalsRowShown="0" headerRowDxfId="100">
  <autoFilter ref="B9:K999"/>
  <tableColumns count="10">
    <tableColumn id="1" name="Rechnungsdatum" dataDxfId="99"/>
    <tableColumn id="2" name="Zahlungsdatum" dataDxfId="98"/>
    <tableColumn id="10" name="Datum der Leistung" dataDxfId="97"/>
    <tableColumn id="8" name="Buchungstext" dataDxfId="96"/>
    <tableColumn id="3" name="Betrag exkl. MWST (EUR)" dataDxfId="95"/>
    <tableColumn id="11" name="MwSt. Satz" dataDxfId="94"/>
    <tableColumn id="6" name="MWST Betrag (EUR)" dataDxfId="93">
      <calculatedColumnFormula>F10*G10</calculatedColumnFormula>
    </tableColumn>
    <tableColumn id="7" name="Betrag exkl. MWST (CHF)" dataDxfId="92">
      <calculatedColumnFormula>IF(AND(C10&gt;='Umrechnungskurse und Konstanten'!$C$5,C10&lt;='Umrechnungskurse und Konstanten'!$D$5),F10*'Umrechnungskurse und Konstanten'!$E$5,0)+IF(AND(C10&gt;='Umrechnungskurse und Konstanten'!$C$6,C10&lt;='Umrechnungskurse und Konstanten'!$D$6),F10*'Umrechnungskurse und Konstanten'!$E$6,0)+IF(AND(C10&gt;='Umrechnungskurse und Konstanten'!$C$7,C10&lt;='Umrechnungskurse und Konstanten'!$D$7),F10*'Umrechnungskurse und Konstanten'!$E$7,0)+IF(AND(C10&gt;='Umrechnungskurse und Konstanten'!$C$8,C10&lt;='Umrechnungskurse und Konstanten'!$D$8),F10*'Umrechnungskurse und Konstanten'!$E$8,0)+IF(AND(C10&gt;='Umrechnungskurse und Konstanten'!$C$9,C10&lt;='Umrechnungskurse und Konstanten'!$D$9),F10*'Umrechnungskurse und Konstanten'!$E$9,0)+IF(AND(C10&gt;='Umrechnungskurse und Konstanten'!$C$10,C10&lt;='Umrechnungskurse und Konstanten'!$D$10),F10*'Umrechnungskurse und Konstanten'!$E$10,0)+IF(AND(C10&gt;='Umrechnungskurse und Konstanten'!$C$11,C10&lt;='Umrechnungskurse und Konstanten'!$D$11),F10*'Umrechnungskurse und Konstanten'!$E$11,0)+IF(AND(C10&gt;='Umrechnungskurse und Konstanten'!$C$12,C10&lt;='Umrechnungskurse und Konstanten'!$D$12),F10*'Umrechnungskurse und Konstanten'!$E$12,0)+IF(AND(C10&gt;='Umrechnungskurse und Konstanten'!$C$13,C10&lt;='Umrechnungskurse und Konstanten'!$D$13),F10*'Umrechnungskurse und Konstanten'!$E$13,0)+IF(AND(C10&gt;='Umrechnungskurse und Konstanten'!$C$14,C10&lt;='Umrechnungskurse und Konstanten'!$D$14),F10*'Umrechnungskurse und Konstanten'!$E$14,0)+IF(AND(C10&gt;='Umrechnungskurse und Konstanten'!$C$15,C10&lt;='Umrechnungskurse und Konstanten'!$D$15),F10*'Umrechnungskurse und Konstanten'!$E$15,0)+IF(AND(C10&gt;='Umrechnungskurse und Konstanten'!$C$16,C10&lt;='Umrechnungskurse und Konstanten'!$D$16),F10*'Umrechnungskurse und Konstanten'!$E$16,0)</calculatedColumnFormula>
    </tableColumn>
    <tableColumn id="4" name="MWST Betrag (CHF)" dataDxfId="91">
      <calculatedColumnFormula>G10*I10</calculatedColumnFormula>
    </tableColumn>
    <tableColumn id="9" name="Betrag inkl. MWST (CHF)" dataDxfId="90">
      <calculatedColumnFormula>I10+J10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8" name="Tabelle139" displayName="Tabelle139" ref="B9:K999" totalsRowShown="0" headerRowDxfId="86" tableBorderDxfId="85">
  <autoFilter ref="B9:K999"/>
  <tableColumns count="10">
    <tableColumn id="1" name="Rechnungsdatum" dataDxfId="84"/>
    <tableColumn id="2" name="Zahlungsdatum" dataDxfId="83"/>
    <tableColumn id="10" name="Datum der Leistung" dataDxfId="82"/>
    <tableColumn id="8" name="Buchungstext" dataDxfId="81"/>
    <tableColumn id="3" name="Betrag exkl. MWST (EUR)" dataDxfId="80"/>
    <tableColumn id="11" name="MwSt. Satz" dataDxfId="79"/>
    <tableColumn id="6" name="MWST Betrag (EUR)" dataDxfId="78">
      <calculatedColumnFormula>F10*G10</calculatedColumnFormula>
    </tableColumn>
    <tableColumn id="7" name="Betrag exkl. MWST (CHF)" dataDxfId="77">
      <calculatedColumnFormula>IF(AND(C10&gt;='Umrechnungskurse und Konstanten'!$C$5,C10&lt;='Umrechnungskurse und Konstanten'!$D$5),F10*'Umrechnungskurse und Konstanten'!$E$5,0)+IF(AND(C10&gt;='Umrechnungskurse und Konstanten'!$C$6,C10&lt;='Umrechnungskurse und Konstanten'!$D$6),F10*'Umrechnungskurse und Konstanten'!$E$6,0)+IF(AND(C10&gt;='Umrechnungskurse und Konstanten'!$C$7,C10&lt;='Umrechnungskurse und Konstanten'!$D$7),F10*'Umrechnungskurse und Konstanten'!$E$7,0)+IF(AND(C10&gt;='Umrechnungskurse und Konstanten'!$C$8,C10&lt;='Umrechnungskurse und Konstanten'!$D$8),F10*'Umrechnungskurse und Konstanten'!$E$8,0)+IF(AND(C10&gt;='Umrechnungskurse und Konstanten'!$C$9,C10&lt;='Umrechnungskurse und Konstanten'!$D$9),F10*'Umrechnungskurse und Konstanten'!$E$9,0)+IF(AND(C10&gt;='Umrechnungskurse und Konstanten'!$C$10,C10&lt;='Umrechnungskurse und Konstanten'!$D$10),F10*'Umrechnungskurse und Konstanten'!$E$10,0)+IF(AND(C10&gt;='Umrechnungskurse und Konstanten'!$C$11,C10&lt;='Umrechnungskurse und Konstanten'!$D$11),F10*'Umrechnungskurse und Konstanten'!$E$11,0)+IF(AND(C10&gt;='Umrechnungskurse und Konstanten'!$C$12,C10&lt;='Umrechnungskurse und Konstanten'!$D$12),F10*'Umrechnungskurse und Konstanten'!$E$12,0)+IF(AND(C10&gt;='Umrechnungskurse und Konstanten'!$C$13,C10&lt;='Umrechnungskurse und Konstanten'!$D$13),F10*'Umrechnungskurse und Konstanten'!$E$13,0)+IF(AND(C10&gt;='Umrechnungskurse und Konstanten'!$C$14,C10&lt;='Umrechnungskurse und Konstanten'!$D$14),F10*'Umrechnungskurse und Konstanten'!$E$14,0)+IF(AND(C10&gt;='Umrechnungskurse und Konstanten'!$C$15,C10&lt;='Umrechnungskurse und Konstanten'!$D$15),F10*'Umrechnungskurse und Konstanten'!$E$15,0)+IF(AND(C10&gt;='Umrechnungskurse und Konstanten'!$C$16,C10&lt;='Umrechnungskurse und Konstanten'!$D$16),F10*'Umrechnungskurse und Konstanten'!$E$16,0)</calculatedColumnFormula>
    </tableColumn>
    <tableColumn id="4" name="MWST Betrag (CHF)" dataDxfId="76">
      <calculatedColumnFormula>G10*I10</calculatedColumnFormula>
    </tableColumn>
    <tableColumn id="9" name="Betrag inkl. MWST (CHF)" dataDxfId="75">
      <calculatedColumnFormula>I10+J10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15" name="Tabelle1316" displayName="Tabelle1316" ref="B9:K999" totalsRowShown="0" headerRowDxfId="71" tableBorderDxfId="70">
  <autoFilter ref="B9:K999"/>
  <tableColumns count="10">
    <tableColumn id="1" name="Rechnungsdatum" dataDxfId="69"/>
    <tableColumn id="2" name="Zahlungsdatum" dataDxfId="68"/>
    <tableColumn id="10" name="Datum der Leistung" dataDxfId="67"/>
    <tableColumn id="8" name="Buchungstext" dataDxfId="66"/>
    <tableColumn id="3" name="Betrag exkl. MWST (EUR)" dataDxfId="65"/>
    <tableColumn id="11" name="MwSt. Satz" dataDxfId="64"/>
    <tableColumn id="6" name="MWST Betrag (EUR)" dataDxfId="63">
      <calculatedColumnFormula>F10*G10</calculatedColumnFormula>
    </tableColumn>
    <tableColumn id="7" name="Betrag exkl. MWST (CHF)" dataDxfId="62">
      <calculatedColumnFormula>IF(AND(C10&gt;='Umrechnungskurse und Konstanten'!$C$5,C10&lt;='Umrechnungskurse und Konstanten'!$D$5),F10*'Umrechnungskurse und Konstanten'!$E$5,0)+IF(AND(C10&gt;='Umrechnungskurse und Konstanten'!$C$6,C10&lt;='Umrechnungskurse und Konstanten'!$D$6),F10*'Umrechnungskurse und Konstanten'!$E$6,0)+IF(AND(C10&gt;='Umrechnungskurse und Konstanten'!$C$7,C10&lt;='Umrechnungskurse und Konstanten'!$D$7),F10*'Umrechnungskurse und Konstanten'!$E$7,0)+IF(AND(C10&gt;='Umrechnungskurse und Konstanten'!$C$8,C10&lt;='Umrechnungskurse und Konstanten'!$D$8),F10*'Umrechnungskurse und Konstanten'!$E$8,0)+IF(AND(C10&gt;='Umrechnungskurse und Konstanten'!$C$9,C10&lt;='Umrechnungskurse und Konstanten'!$D$9),F10*'Umrechnungskurse und Konstanten'!$E$9,0)+IF(AND(C10&gt;='Umrechnungskurse und Konstanten'!$C$10,C10&lt;='Umrechnungskurse und Konstanten'!$D$10),F10*'Umrechnungskurse und Konstanten'!$E$10,0)+IF(AND(C10&gt;='Umrechnungskurse und Konstanten'!$C$11,C10&lt;='Umrechnungskurse und Konstanten'!$D$11),F10*'Umrechnungskurse und Konstanten'!$E$11,0)+IF(AND(C10&gt;='Umrechnungskurse und Konstanten'!$C$12,C10&lt;='Umrechnungskurse und Konstanten'!$D$12),F10*'Umrechnungskurse und Konstanten'!$E$12,0)+IF(AND(C10&gt;='Umrechnungskurse und Konstanten'!$C$13,C10&lt;='Umrechnungskurse und Konstanten'!$D$13),F10*'Umrechnungskurse und Konstanten'!$E$13,0)+IF(AND(C10&gt;='Umrechnungskurse und Konstanten'!$C$14,C10&lt;='Umrechnungskurse und Konstanten'!$D$14),F10*'Umrechnungskurse und Konstanten'!$E$14,0)+IF(AND(C10&gt;='Umrechnungskurse und Konstanten'!$C$15,C10&lt;='Umrechnungskurse und Konstanten'!$D$15),F10*'Umrechnungskurse und Konstanten'!$E$15,0)+IF(AND(C10&gt;='Umrechnungskurse und Konstanten'!$C$16,C10&lt;='Umrechnungskurse und Konstanten'!$D$16),F10*'Umrechnungskurse und Konstanten'!$E$16,0)</calculatedColumnFormula>
    </tableColumn>
    <tableColumn id="4" name="MWST Betrag (CHF)" dataDxfId="61">
      <calculatedColumnFormula>G10*I10</calculatedColumnFormula>
    </tableColumn>
    <tableColumn id="9" name="Betrag inkl. MWST (CHF)" dataDxfId="60">
      <calculatedColumnFormula>I10+J10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2" name="Tabelle1323" displayName="Tabelle1323" ref="B9:K999" totalsRowShown="0" headerRowDxfId="56" tableBorderDxfId="55">
  <autoFilter ref="B9:K999"/>
  <tableColumns count="10">
    <tableColumn id="1" name="Rechnungsdatum" dataDxfId="54"/>
    <tableColumn id="2" name="Zahlungsdatum" dataDxfId="53"/>
    <tableColumn id="10" name="Datum der Leistung" dataDxfId="52"/>
    <tableColumn id="8" name="Buchungstext" dataDxfId="51"/>
    <tableColumn id="3" name="Betrag exkl. MWST (EUR)" dataDxfId="50"/>
    <tableColumn id="11" name="MwSt. Satz" dataDxfId="49"/>
    <tableColumn id="6" name="MWST Betrag (EUR)" dataDxfId="48">
      <calculatedColumnFormula>F10*G10</calculatedColumnFormula>
    </tableColumn>
    <tableColumn id="7" name="Betrag exkl. MWST (CHF)" dataDxfId="47">
      <calculatedColumnFormula>IF(AND(C10&gt;='Umrechnungskurse und Konstanten'!$C$5,C10&lt;='Umrechnungskurse und Konstanten'!$D$5),F10*'Umrechnungskurse und Konstanten'!$E$5,0)+IF(AND(C10&gt;='Umrechnungskurse und Konstanten'!$C$6,C10&lt;='Umrechnungskurse und Konstanten'!$D$6),F10*'Umrechnungskurse und Konstanten'!$E$6,0)+IF(AND(C10&gt;='Umrechnungskurse und Konstanten'!$C$7,C10&lt;='Umrechnungskurse und Konstanten'!$D$7),F10*'Umrechnungskurse und Konstanten'!$E$7,0)+IF(AND(C10&gt;='Umrechnungskurse und Konstanten'!$C$8,C10&lt;='Umrechnungskurse und Konstanten'!$D$8),F10*'Umrechnungskurse und Konstanten'!$E$8,0)+IF(AND(C10&gt;='Umrechnungskurse und Konstanten'!$C$9,C10&lt;='Umrechnungskurse und Konstanten'!$D$9),F10*'Umrechnungskurse und Konstanten'!$E$9,0)+IF(AND(C10&gt;='Umrechnungskurse und Konstanten'!$C$10,C10&lt;='Umrechnungskurse und Konstanten'!$D$10),F10*'Umrechnungskurse und Konstanten'!$E$10,0)+IF(AND(C10&gt;='Umrechnungskurse und Konstanten'!$C$11,C10&lt;='Umrechnungskurse und Konstanten'!$D$11),F10*'Umrechnungskurse und Konstanten'!$E$11,0)+IF(AND(C10&gt;='Umrechnungskurse und Konstanten'!$C$12,C10&lt;='Umrechnungskurse und Konstanten'!$D$12),F10*'Umrechnungskurse und Konstanten'!$E$12,0)+IF(AND(C10&gt;='Umrechnungskurse und Konstanten'!$C$13,C10&lt;='Umrechnungskurse und Konstanten'!$D$13),F10*'Umrechnungskurse und Konstanten'!$E$13,0)+IF(AND(C10&gt;='Umrechnungskurse und Konstanten'!$C$14,C10&lt;='Umrechnungskurse und Konstanten'!$D$14),F10*'Umrechnungskurse und Konstanten'!$E$14,0)+IF(AND(C10&gt;='Umrechnungskurse und Konstanten'!$C$15,C10&lt;='Umrechnungskurse und Konstanten'!$D$15),F10*'Umrechnungskurse und Konstanten'!$E$15,0)+IF(AND(C10&gt;='Umrechnungskurse und Konstanten'!$C$16,C10&lt;='Umrechnungskurse und Konstanten'!$D$16),F10*'Umrechnungskurse und Konstanten'!$E$16,0)</calculatedColumnFormula>
    </tableColumn>
    <tableColumn id="4" name="MWST Betrag (CHF)" dataDxfId="46">
      <calculatedColumnFormula>G10*I10</calculatedColumnFormula>
    </tableColumn>
    <tableColumn id="9" name="Betrag inkl. MWST (CHF)" dataDxfId="45">
      <calculatedColumnFormula>I10+J10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24" name="Tabelle1325" displayName="Tabelle1325" ref="B9:K999" totalsRowShown="0" headerRowDxfId="41" tableBorderDxfId="40">
  <autoFilter ref="B9:K999"/>
  <tableColumns count="10">
    <tableColumn id="1" name="Rechnungsdatum" dataDxfId="39"/>
    <tableColumn id="2" name="Zahlungsdatum" dataDxfId="38"/>
    <tableColumn id="10" name="Datum der Leistung" dataDxfId="37"/>
    <tableColumn id="8" name="Buchungstext" dataDxfId="36"/>
    <tableColumn id="3" name="Betrag exkl. MWST (EUR)" dataDxfId="35"/>
    <tableColumn id="11" name="MwSt. Satz" dataDxfId="34"/>
    <tableColumn id="6" name="MWST Betrag (EUR)" dataDxfId="33">
      <calculatedColumnFormula>F10*G10</calculatedColumnFormula>
    </tableColumn>
    <tableColumn id="7" name="Betrag exkl. MWST (CHF)" dataDxfId="32">
      <calculatedColumnFormula>IF(AND(C10&gt;='Umrechnungskurse und Konstanten'!$C$5,C10&lt;='Umrechnungskurse und Konstanten'!$D$5),F10*'Umrechnungskurse und Konstanten'!$E$5,0)+IF(AND(C10&gt;='Umrechnungskurse und Konstanten'!$C$6,C10&lt;='Umrechnungskurse und Konstanten'!$D$6),F10*'Umrechnungskurse und Konstanten'!$E$6,0)+IF(AND(C10&gt;='Umrechnungskurse und Konstanten'!$C$7,C10&lt;='Umrechnungskurse und Konstanten'!$D$7),F10*'Umrechnungskurse und Konstanten'!$E$7,0)+IF(AND(C10&gt;='Umrechnungskurse und Konstanten'!$C$8,C10&lt;='Umrechnungskurse und Konstanten'!$D$8),F10*'Umrechnungskurse und Konstanten'!$E$8,0)+IF(AND(C10&gt;='Umrechnungskurse und Konstanten'!$C$9,C10&lt;='Umrechnungskurse und Konstanten'!$D$9),F10*'Umrechnungskurse und Konstanten'!$E$9,0)+IF(AND(C10&gt;='Umrechnungskurse und Konstanten'!$C$10,C10&lt;='Umrechnungskurse und Konstanten'!$D$10),F10*'Umrechnungskurse und Konstanten'!$E$10,0)+IF(AND(C10&gt;='Umrechnungskurse und Konstanten'!$C$11,C10&lt;='Umrechnungskurse und Konstanten'!$D$11),F10*'Umrechnungskurse und Konstanten'!$E$11,0)+IF(AND(C10&gt;='Umrechnungskurse und Konstanten'!$C$12,C10&lt;='Umrechnungskurse und Konstanten'!$D$12),F10*'Umrechnungskurse und Konstanten'!$E$12,0)+IF(AND(C10&gt;='Umrechnungskurse und Konstanten'!$C$13,C10&lt;='Umrechnungskurse und Konstanten'!$D$13),F10*'Umrechnungskurse und Konstanten'!$E$13,0)+IF(AND(C10&gt;='Umrechnungskurse und Konstanten'!$C$14,C10&lt;='Umrechnungskurse und Konstanten'!$D$14),F10*'Umrechnungskurse und Konstanten'!$E$14,0)+IF(AND(C10&gt;='Umrechnungskurse und Konstanten'!$C$15,C10&lt;='Umrechnungskurse und Konstanten'!$D$15),F10*'Umrechnungskurse und Konstanten'!$E$15,0)+IF(AND(C10&gt;='Umrechnungskurse und Konstanten'!$C$16,C10&lt;='Umrechnungskurse und Konstanten'!$D$16),F10*'Umrechnungskurse und Konstanten'!$E$16,0)</calculatedColumnFormula>
    </tableColumn>
    <tableColumn id="4" name="MWST Betrag (CHF)" dataDxfId="31">
      <calculatedColumnFormula>G10*I10</calculatedColumnFormula>
    </tableColumn>
    <tableColumn id="9" name="Betrag inkl. MWST (CHF)" dataDxfId="30">
      <calculatedColumnFormula>I10+J10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25" name="Tabelle1326" displayName="Tabelle1326" ref="B9:K999" totalsRowShown="0" headerRowDxfId="26" tableBorderDxfId="25">
  <autoFilter ref="B9:K999"/>
  <tableColumns count="10">
    <tableColumn id="1" name="Rechnungsdatum" dataDxfId="24"/>
    <tableColumn id="2" name="Zahlungsdatum" dataDxfId="23"/>
    <tableColumn id="10" name="Datum der Leistung" dataDxfId="22"/>
    <tableColumn id="8" name="Buchungstext" dataDxfId="21"/>
    <tableColumn id="3" name="Betrag exkl. MWST (EUR)" dataDxfId="20"/>
    <tableColumn id="11" name="MwSt. Satz" dataDxfId="19"/>
    <tableColumn id="6" name="MWST Betrag (EUR)" dataDxfId="18">
      <calculatedColumnFormula>F10*G10</calculatedColumnFormula>
    </tableColumn>
    <tableColumn id="7" name="Betrag exkl. MWST (CHF)" dataDxfId="17">
      <calculatedColumnFormula>IF(AND(C10&gt;='Umrechnungskurse und Konstanten'!$C$5,C10&lt;='Umrechnungskurse und Konstanten'!$D$5),F10*'Umrechnungskurse und Konstanten'!$E$5,0)+IF(AND(C10&gt;='Umrechnungskurse und Konstanten'!$C$6,C10&lt;='Umrechnungskurse und Konstanten'!$D$6),F10*'Umrechnungskurse und Konstanten'!$E$6,0)+IF(AND(C10&gt;='Umrechnungskurse und Konstanten'!$C$7,C10&lt;='Umrechnungskurse und Konstanten'!$D$7),F10*'Umrechnungskurse und Konstanten'!$E$7,0)+IF(AND(C10&gt;='Umrechnungskurse und Konstanten'!$C$8,C10&lt;='Umrechnungskurse und Konstanten'!$D$8),F10*'Umrechnungskurse und Konstanten'!$E$8,0)+IF(AND(C10&gt;='Umrechnungskurse und Konstanten'!$C$9,C10&lt;='Umrechnungskurse und Konstanten'!$D$9),F10*'Umrechnungskurse und Konstanten'!$E$9,0)+IF(AND(C10&gt;='Umrechnungskurse und Konstanten'!$C$10,C10&lt;='Umrechnungskurse und Konstanten'!$D$10),F10*'Umrechnungskurse und Konstanten'!$E$10,0)+IF(AND(C10&gt;='Umrechnungskurse und Konstanten'!$C$11,C10&lt;='Umrechnungskurse und Konstanten'!$D$11),F10*'Umrechnungskurse und Konstanten'!$E$11,0)+IF(AND(C10&gt;='Umrechnungskurse und Konstanten'!$C$12,C10&lt;='Umrechnungskurse und Konstanten'!$D$12),F10*'Umrechnungskurse und Konstanten'!$E$12,0)+IF(AND(C10&gt;='Umrechnungskurse und Konstanten'!$C$13,C10&lt;='Umrechnungskurse und Konstanten'!$D$13),F10*'Umrechnungskurse und Konstanten'!$E$13,0)+IF(AND(C10&gt;='Umrechnungskurse und Konstanten'!$C$14,C10&lt;='Umrechnungskurse und Konstanten'!$D$14),F10*'Umrechnungskurse und Konstanten'!$E$14,0)+IF(AND(C10&gt;='Umrechnungskurse und Konstanten'!$C$15,C10&lt;='Umrechnungskurse und Konstanten'!$D$15),F10*'Umrechnungskurse und Konstanten'!$E$15,0)+IF(AND(C10&gt;='Umrechnungskurse und Konstanten'!$C$16,C10&lt;='Umrechnungskurse und Konstanten'!$D$16),F10*'Umrechnungskurse und Konstanten'!$E$16,0)</calculatedColumnFormula>
    </tableColumn>
    <tableColumn id="4" name="MWST Betrag (CHF)" dataDxfId="16">
      <calculatedColumnFormula>G10*I10</calculatedColumnFormula>
    </tableColumn>
    <tableColumn id="9" name="Betrag inkl. MWST (CHF)" dataDxfId="15">
      <calculatedColumnFormula>I10+J10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26" name="Tabelle1327" displayName="Tabelle1327" ref="B9:K999" totalsRowShown="0" headerRowDxfId="11" tableBorderDxfId="10">
  <autoFilter ref="B9:K999"/>
  <tableColumns count="10">
    <tableColumn id="1" name="Rechnungsdatum" dataDxfId="9"/>
    <tableColumn id="2" name="Zahlungsdatum" dataDxfId="8"/>
    <tableColumn id="10" name="Datum der Leistung" dataDxfId="7"/>
    <tableColumn id="8" name="Buchungstext" dataDxfId="6"/>
    <tableColumn id="3" name="Betrag exkl. MWST (EUR)" dataDxfId="5"/>
    <tableColumn id="11" name="MwSt. Satz" dataDxfId="4"/>
    <tableColumn id="6" name="MWST Betrag (EUR)" dataDxfId="3">
      <calculatedColumnFormula>F10*G10</calculatedColumnFormula>
    </tableColumn>
    <tableColumn id="7" name="Betrag exkl. MWST (CHF)" dataDxfId="2">
      <calculatedColumnFormula>IF(AND(C10&gt;='Umrechnungskurse und Konstanten'!$C$5,C10&lt;='Umrechnungskurse und Konstanten'!$D$5),F10*'Umrechnungskurse und Konstanten'!$E$5,0)+IF(AND(C10&gt;='Umrechnungskurse und Konstanten'!$C$6,C10&lt;='Umrechnungskurse und Konstanten'!$D$6),F10*'Umrechnungskurse und Konstanten'!$E$6,0)+IF(AND(C10&gt;='Umrechnungskurse und Konstanten'!$C$7,C10&lt;='Umrechnungskurse und Konstanten'!$D$7),F10*'Umrechnungskurse und Konstanten'!$E$7,0)+IF(AND(C10&gt;='Umrechnungskurse und Konstanten'!$C$8,C10&lt;='Umrechnungskurse und Konstanten'!$D$8),F10*'Umrechnungskurse und Konstanten'!$E$8,0)+IF(AND(C10&gt;='Umrechnungskurse und Konstanten'!$C$9,C10&lt;='Umrechnungskurse und Konstanten'!$D$9),F10*'Umrechnungskurse und Konstanten'!$E$9,0)+IF(AND(C10&gt;='Umrechnungskurse und Konstanten'!$C$10,C10&lt;='Umrechnungskurse und Konstanten'!$D$10),F10*'Umrechnungskurse und Konstanten'!$E$10,0)+IF(AND(C10&gt;='Umrechnungskurse und Konstanten'!$C$11,C10&lt;='Umrechnungskurse und Konstanten'!$D$11),F10*'Umrechnungskurse und Konstanten'!$E$11,0)+IF(AND(C10&gt;='Umrechnungskurse und Konstanten'!$C$12,C10&lt;='Umrechnungskurse und Konstanten'!$D$12),F10*'Umrechnungskurse und Konstanten'!$E$12,0)+IF(AND(C10&gt;='Umrechnungskurse und Konstanten'!$C$13,C10&lt;='Umrechnungskurse und Konstanten'!$D$13),F10*'Umrechnungskurse und Konstanten'!$E$13,0)+IF(AND(C10&gt;='Umrechnungskurse und Konstanten'!$C$14,C10&lt;='Umrechnungskurse und Konstanten'!$D$14),F10*'Umrechnungskurse und Konstanten'!$E$14,0)+IF(AND(C10&gt;='Umrechnungskurse und Konstanten'!$C$15,C10&lt;='Umrechnungskurse und Konstanten'!$D$15),F10*'Umrechnungskurse und Konstanten'!$E$15,0)+IF(AND(C10&gt;='Umrechnungskurse und Konstanten'!$C$16,C10&lt;='Umrechnungskurse und Konstanten'!$D$16),F10*'Umrechnungskurse und Konstanten'!$E$16,0)</calculatedColumnFormula>
    </tableColumn>
    <tableColumn id="4" name="MWST Betrag (CHF)" dataDxfId="1">
      <calculatedColumnFormula>G10*I10</calculatedColumnFormula>
    </tableColumn>
    <tableColumn id="9" name="Betrag inkl. MWST (CHF)" dataDxfId="0">
      <calculatedColumnFormula>I10+J10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B1:T999"/>
  <sheetViews>
    <sheetView windowProtection="1" tabSelected="1" zoomScale="80" zoomScaleNormal="80" workbookViewId="0">
      <selection activeCell="B11" sqref="B11"/>
    </sheetView>
  </sheetViews>
  <sheetFormatPr baseColWidth="10" defaultRowHeight="15.75" x14ac:dyDescent="0.3"/>
  <cols>
    <col min="1" max="1" width="4" style="6" customWidth="1"/>
    <col min="2" max="2" width="19.5546875" style="6" customWidth="1"/>
    <col min="3" max="3" width="18.33203125" style="6" customWidth="1"/>
    <col min="4" max="4" width="21.33203125" style="6" customWidth="1"/>
    <col min="5" max="5" width="24.5546875" style="6" customWidth="1"/>
    <col min="6" max="6" width="25.6640625" style="6" customWidth="1"/>
    <col min="7" max="7" width="14" style="6" customWidth="1"/>
    <col min="8" max="8" width="20.77734375" style="6" customWidth="1"/>
    <col min="9" max="9" width="26.21875" style="6" customWidth="1"/>
    <col min="10" max="10" width="20.88671875" style="6" customWidth="1"/>
    <col min="11" max="11" width="25.109375" style="6" customWidth="1"/>
    <col min="12" max="12" width="15.21875" style="6" customWidth="1"/>
    <col min="13" max="13" width="13.77734375" style="6" customWidth="1"/>
    <col min="14" max="16384" width="11.5546875" style="6"/>
  </cols>
  <sheetData>
    <row r="1" spans="2:13" ht="16.5" thickBot="1" x14ac:dyDescent="0.35"/>
    <row r="2" spans="2:13" ht="16.5" x14ac:dyDescent="0.3">
      <c r="B2" s="1" t="s">
        <v>0</v>
      </c>
      <c r="C2" s="11" t="s">
        <v>42</v>
      </c>
      <c r="J2" s="64"/>
      <c r="K2" s="64"/>
    </row>
    <row r="3" spans="2:13" ht="16.5" x14ac:dyDescent="0.3">
      <c r="B3" s="2" t="s">
        <v>1</v>
      </c>
      <c r="C3" s="12" t="s">
        <v>43</v>
      </c>
      <c r="J3" s="64"/>
      <c r="K3" s="64"/>
    </row>
    <row r="4" spans="2:13" ht="17.25" thickBot="1" x14ac:dyDescent="0.35">
      <c r="B4" s="3" t="s">
        <v>2</v>
      </c>
      <c r="C4" s="4" t="s">
        <v>3</v>
      </c>
      <c r="J4" s="64"/>
      <c r="K4" s="64"/>
    </row>
    <row r="5" spans="2:13" ht="17.25" thickBot="1" x14ac:dyDescent="0.35">
      <c r="B5" s="5"/>
      <c r="J5" s="64"/>
      <c r="K5" s="64"/>
    </row>
    <row r="6" spans="2:13" ht="20.25" thickBot="1" x14ac:dyDescent="0.4">
      <c r="B6" s="72" t="s">
        <v>30</v>
      </c>
      <c r="C6" s="73"/>
      <c r="D6" s="74"/>
      <c r="J6" s="64"/>
      <c r="K6" s="64"/>
    </row>
    <row r="8" spans="2:13" ht="16.5" x14ac:dyDescent="0.3">
      <c r="B8" s="7"/>
    </row>
    <row r="9" spans="2:13" ht="16.5" x14ac:dyDescent="0.3">
      <c r="B9" s="34" t="s">
        <v>5</v>
      </c>
      <c r="C9" s="35" t="s">
        <v>4</v>
      </c>
      <c r="D9" s="35" t="s">
        <v>15</v>
      </c>
      <c r="E9" s="35" t="s">
        <v>6</v>
      </c>
      <c r="F9" s="35" t="s">
        <v>8</v>
      </c>
      <c r="G9" s="35" t="s">
        <v>29</v>
      </c>
      <c r="H9" s="35" t="s">
        <v>10</v>
      </c>
      <c r="I9" s="35" t="s">
        <v>9</v>
      </c>
      <c r="J9" s="35" t="s">
        <v>11</v>
      </c>
      <c r="K9" s="35" t="s">
        <v>12</v>
      </c>
      <c r="L9" s="36" t="s">
        <v>56</v>
      </c>
      <c r="M9" s="66" t="s">
        <v>57</v>
      </c>
    </row>
    <row r="10" spans="2:13" x14ac:dyDescent="0.3">
      <c r="B10" s="37"/>
      <c r="C10" s="38"/>
      <c r="D10" s="38"/>
      <c r="E10" s="39"/>
      <c r="F10" s="40"/>
      <c r="G10" s="41"/>
      <c r="H10" s="42">
        <f t="shared" ref="H10:H73" si="0">F10*G10</f>
        <v>0</v>
      </c>
      <c r="I10" s="43">
        <f>IF(AND(C10&gt;='Umrechnungskurse und Konstanten'!$C$5,C10&lt;='Umrechnungskurse und Konstanten'!$D$5),F10*'Umrechnungskurse und Konstanten'!$E$5,0)+IF(AND(C10&gt;='Umrechnungskurse und Konstanten'!$C$6,C10&lt;='Umrechnungskurse und Konstanten'!$D$6),F10*'Umrechnungskurse und Konstanten'!$E$6,0)+IF(AND(C10&gt;='Umrechnungskurse und Konstanten'!$C$7,C10&lt;='Umrechnungskurse und Konstanten'!$D$7),F10*'Umrechnungskurse und Konstanten'!$E$7,0)+IF(AND(C10&gt;='Umrechnungskurse und Konstanten'!$C$8,C10&lt;='Umrechnungskurse und Konstanten'!$D$8),F10*'Umrechnungskurse und Konstanten'!$E$8,0)+IF(AND(C10&gt;='Umrechnungskurse und Konstanten'!$C$9,C10&lt;='Umrechnungskurse und Konstanten'!$D$9),F10*'Umrechnungskurse und Konstanten'!$E$9,0)+IF(AND(C10&gt;='Umrechnungskurse und Konstanten'!$C$10,C10&lt;='Umrechnungskurse und Konstanten'!$D$10),F10*'Umrechnungskurse und Konstanten'!$E$10,0)+IF(AND(C10&gt;='Umrechnungskurse und Konstanten'!$C$11,C10&lt;='Umrechnungskurse und Konstanten'!$D$11),F10*'Umrechnungskurse und Konstanten'!$E$11,0)+IF(AND(C10&gt;='Umrechnungskurse und Konstanten'!$C$12,C10&lt;='Umrechnungskurse und Konstanten'!$D$12),F10*'Umrechnungskurse und Konstanten'!$E$12,0)+IF(AND(C10&gt;='Umrechnungskurse und Konstanten'!$C$13,C10&lt;='Umrechnungskurse und Konstanten'!$D$13),F10*'Umrechnungskurse und Konstanten'!$E$13,0)+IF(AND(C10&gt;='Umrechnungskurse und Konstanten'!$C$14,C10&lt;='Umrechnungskurse und Konstanten'!$D$14),F10*'Umrechnungskurse und Konstanten'!$E$14,0)+IF(AND(C10&gt;='Umrechnungskurse und Konstanten'!$C$15,C10&lt;='Umrechnungskurse und Konstanten'!$D$15),F10*'Umrechnungskurse und Konstanten'!$E$15,0)+IF(AND(C10&gt;='Umrechnungskurse und Konstanten'!$C$16,C10&lt;='Umrechnungskurse und Konstanten'!$D$16),F10*'Umrechnungskurse und Konstanten'!$E$16,0)</f>
        <v>0</v>
      </c>
      <c r="J10" s="43">
        <f t="shared" ref="J10:J73" si="1">G10*I10</f>
        <v>0</v>
      </c>
      <c r="K10" s="43">
        <f t="shared" ref="K10:K73" si="2">I10+J10</f>
        <v>0</v>
      </c>
      <c r="L10" s="44" t="str">
        <f>IF(OR(G10='Umrechnungskurse und Konstanten'!$E$21,G10='Umrechnungskurse und Konstanten'!$E$22,G10='Umrechnungskurse und Konstanten'!$E$23),"VSt. Satz ok.","falsche/keine VSt.")</f>
        <v>falsche/keine VSt.</v>
      </c>
      <c r="M10" s="65" t="str">
        <f>IF(AND(C10&gt;='Umrechnungskurse und Konstanten'!$C$5,C10&lt;='Umrechnungskurse und Konstanten'!$D$7),"Periode ok.","falsche Periode")</f>
        <v>falsche Periode</v>
      </c>
    </row>
    <row r="11" spans="2:13" x14ac:dyDescent="0.3">
      <c r="B11" s="37"/>
      <c r="C11" s="38"/>
      <c r="D11" s="38"/>
      <c r="E11" s="39"/>
      <c r="F11" s="40"/>
      <c r="G11" s="41"/>
      <c r="H11" s="42">
        <f t="shared" si="0"/>
        <v>0</v>
      </c>
      <c r="I11" s="43">
        <f>IF(AND(C11&gt;='Umrechnungskurse und Konstanten'!$C$5,C11&lt;='Umrechnungskurse und Konstanten'!$D$5),F11*'Umrechnungskurse und Konstanten'!$E$5,0)+IF(AND(C11&gt;='Umrechnungskurse und Konstanten'!$C$6,C11&lt;='Umrechnungskurse und Konstanten'!$D$6),F11*'Umrechnungskurse und Konstanten'!$E$6,0)+IF(AND(C11&gt;='Umrechnungskurse und Konstanten'!$C$7,C11&lt;='Umrechnungskurse und Konstanten'!$D$7),F11*'Umrechnungskurse und Konstanten'!$E$7,0)+IF(AND(C11&gt;='Umrechnungskurse und Konstanten'!$C$8,C11&lt;='Umrechnungskurse und Konstanten'!$D$8),F11*'Umrechnungskurse und Konstanten'!$E$8,0)+IF(AND(C11&gt;='Umrechnungskurse und Konstanten'!$C$9,C11&lt;='Umrechnungskurse und Konstanten'!$D$9),F11*'Umrechnungskurse und Konstanten'!$E$9,0)+IF(AND(C11&gt;='Umrechnungskurse und Konstanten'!$C$10,C11&lt;='Umrechnungskurse und Konstanten'!$D$10),F11*'Umrechnungskurse und Konstanten'!$E$10,0)+IF(AND(C11&gt;='Umrechnungskurse und Konstanten'!$C$11,C11&lt;='Umrechnungskurse und Konstanten'!$D$11),F11*'Umrechnungskurse und Konstanten'!$E$11,0)+IF(AND(C11&gt;='Umrechnungskurse und Konstanten'!$C$12,C11&lt;='Umrechnungskurse und Konstanten'!$D$12),F11*'Umrechnungskurse und Konstanten'!$E$12,0)+IF(AND(C11&gt;='Umrechnungskurse und Konstanten'!$C$13,C11&lt;='Umrechnungskurse und Konstanten'!$D$13),F11*'Umrechnungskurse und Konstanten'!$E$13,0)+IF(AND(C11&gt;='Umrechnungskurse und Konstanten'!$C$14,C11&lt;='Umrechnungskurse und Konstanten'!$D$14),F11*'Umrechnungskurse und Konstanten'!$E$14,0)+IF(AND(C11&gt;='Umrechnungskurse und Konstanten'!$C$15,C11&lt;='Umrechnungskurse und Konstanten'!$D$15),F11*'Umrechnungskurse und Konstanten'!$E$15,0)+IF(AND(C11&gt;='Umrechnungskurse und Konstanten'!$C$16,C11&lt;='Umrechnungskurse und Konstanten'!$D$16),F11*'Umrechnungskurse und Konstanten'!$E$16,0)</f>
        <v>0</v>
      </c>
      <c r="J11" s="43">
        <f t="shared" si="1"/>
        <v>0</v>
      </c>
      <c r="K11" s="43">
        <f t="shared" si="2"/>
        <v>0</v>
      </c>
      <c r="L11" s="44" t="str">
        <f>IF(OR(G11='Umrechnungskurse und Konstanten'!$E$21,G11='Umrechnungskurse und Konstanten'!$E$22,G11='Umrechnungskurse und Konstanten'!$E$23),"VSt. Satz ok.","falsche/keine VSt.")</f>
        <v>falsche/keine VSt.</v>
      </c>
      <c r="M11" s="43" t="str">
        <f>IF(AND(C11&gt;='Umrechnungskurse und Konstanten'!$C$5,C11&lt;='Umrechnungskurse und Konstanten'!$D$7),"Periode ok.","falsche Periode")</f>
        <v>falsche Periode</v>
      </c>
    </row>
    <row r="12" spans="2:13" x14ac:dyDescent="0.3">
      <c r="B12" s="37"/>
      <c r="C12" s="38"/>
      <c r="D12" s="38"/>
      <c r="E12" s="39"/>
      <c r="F12" s="40"/>
      <c r="G12" s="41"/>
      <c r="H12" s="42">
        <f t="shared" si="0"/>
        <v>0</v>
      </c>
      <c r="I12" s="43">
        <f>IF(AND(C12&gt;='Umrechnungskurse und Konstanten'!$C$5,C12&lt;='Umrechnungskurse und Konstanten'!$D$5),F12*'Umrechnungskurse und Konstanten'!$E$5,0)+IF(AND(C12&gt;='Umrechnungskurse und Konstanten'!$C$6,C12&lt;='Umrechnungskurse und Konstanten'!$D$6),F12*'Umrechnungskurse und Konstanten'!$E$6,0)+IF(AND(C12&gt;='Umrechnungskurse und Konstanten'!$C$7,C12&lt;='Umrechnungskurse und Konstanten'!$D$7),F12*'Umrechnungskurse und Konstanten'!$E$7,0)+IF(AND(C12&gt;='Umrechnungskurse und Konstanten'!$C$8,C12&lt;='Umrechnungskurse und Konstanten'!$D$8),F12*'Umrechnungskurse und Konstanten'!$E$8,0)+IF(AND(C12&gt;='Umrechnungskurse und Konstanten'!$C$9,C12&lt;='Umrechnungskurse und Konstanten'!$D$9),F12*'Umrechnungskurse und Konstanten'!$E$9,0)+IF(AND(C12&gt;='Umrechnungskurse und Konstanten'!$C$10,C12&lt;='Umrechnungskurse und Konstanten'!$D$10),F12*'Umrechnungskurse und Konstanten'!$E$10,0)+IF(AND(C12&gt;='Umrechnungskurse und Konstanten'!$C$11,C12&lt;='Umrechnungskurse und Konstanten'!$D$11),F12*'Umrechnungskurse und Konstanten'!$E$11,0)+IF(AND(C12&gt;='Umrechnungskurse und Konstanten'!$C$12,C12&lt;='Umrechnungskurse und Konstanten'!$D$12),F12*'Umrechnungskurse und Konstanten'!$E$12,0)+IF(AND(C12&gt;='Umrechnungskurse und Konstanten'!$C$13,C12&lt;='Umrechnungskurse und Konstanten'!$D$13),F12*'Umrechnungskurse und Konstanten'!$E$13,0)+IF(AND(C12&gt;='Umrechnungskurse und Konstanten'!$C$14,C12&lt;='Umrechnungskurse und Konstanten'!$D$14),F12*'Umrechnungskurse und Konstanten'!$E$14,0)+IF(AND(C12&gt;='Umrechnungskurse und Konstanten'!$C$15,C12&lt;='Umrechnungskurse und Konstanten'!$D$15),F12*'Umrechnungskurse und Konstanten'!$E$15,0)+IF(AND(C12&gt;='Umrechnungskurse und Konstanten'!$C$16,C12&lt;='Umrechnungskurse und Konstanten'!$D$16),F12*'Umrechnungskurse und Konstanten'!$E$16,0)</f>
        <v>0</v>
      </c>
      <c r="J12" s="43">
        <f t="shared" si="1"/>
        <v>0</v>
      </c>
      <c r="K12" s="43">
        <f t="shared" si="2"/>
        <v>0</v>
      </c>
      <c r="L12" s="44" t="str">
        <f>IF(OR(G12='Umrechnungskurse und Konstanten'!$E$21,G12='Umrechnungskurse und Konstanten'!$E$22,G12='Umrechnungskurse und Konstanten'!$E$23),"VSt. Satz ok.","falsche/keine VSt.")</f>
        <v>falsche/keine VSt.</v>
      </c>
      <c r="M12" s="43" t="str">
        <f>IF(AND(C12&gt;='Umrechnungskurse und Konstanten'!$C$5,C12&lt;='Umrechnungskurse und Konstanten'!$D$7),"Periode ok.","falsche Periode")</f>
        <v>falsche Periode</v>
      </c>
    </row>
    <row r="13" spans="2:13" x14ac:dyDescent="0.3">
      <c r="B13" s="37"/>
      <c r="C13" s="38"/>
      <c r="D13" s="38"/>
      <c r="E13" s="39"/>
      <c r="F13" s="40"/>
      <c r="G13" s="41"/>
      <c r="H13" s="42">
        <f t="shared" si="0"/>
        <v>0</v>
      </c>
      <c r="I13" s="43">
        <f>IF(AND(C13&gt;='Umrechnungskurse und Konstanten'!$C$5,C13&lt;='Umrechnungskurse und Konstanten'!$D$5),F13*'Umrechnungskurse und Konstanten'!$E$5,0)+IF(AND(C13&gt;='Umrechnungskurse und Konstanten'!$C$6,C13&lt;='Umrechnungskurse und Konstanten'!$D$6),F13*'Umrechnungskurse und Konstanten'!$E$6,0)+IF(AND(C13&gt;='Umrechnungskurse und Konstanten'!$C$7,C13&lt;='Umrechnungskurse und Konstanten'!$D$7),F13*'Umrechnungskurse und Konstanten'!$E$7,0)+IF(AND(C13&gt;='Umrechnungskurse und Konstanten'!$C$8,C13&lt;='Umrechnungskurse und Konstanten'!$D$8),F13*'Umrechnungskurse und Konstanten'!$E$8,0)+IF(AND(C13&gt;='Umrechnungskurse und Konstanten'!$C$9,C13&lt;='Umrechnungskurse und Konstanten'!$D$9),F13*'Umrechnungskurse und Konstanten'!$E$9,0)+IF(AND(C13&gt;='Umrechnungskurse und Konstanten'!$C$10,C13&lt;='Umrechnungskurse und Konstanten'!$D$10),F13*'Umrechnungskurse und Konstanten'!$E$10,0)+IF(AND(C13&gt;='Umrechnungskurse und Konstanten'!$C$11,C13&lt;='Umrechnungskurse und Konstanten'!$D$11),F13*'Umrechnungskurse und Konstanten'!$E$11,0)+IF(AND(C13&gt;='Umrechnungskurse und Konstanten'!$C$12,C13&lt;='Umrechnungskurse und Konstanten'!$D$12),F13*'Umrechnungskurse und Konstanten'!$E$12,0)+IF(AND(C13&gt;='Umrechnungskurse und Konstanten'!$C$13,C13&lt;='Umrechnungskurse und Konstanten'!$D$13),F13*'Umrechnungskurse und Konstanten'!$E$13,0)+IF(AND(C13&gt;='Umrechnungskurse und Konstanten'!$C$14,C13&lt;='Umrechnungskurse und Konstanten'!$D$14),F13*'Umrechnungskurse und Konstanten'!$E$14,0)+IF(AND(C13&gt;='Umrechnungskurse und Konstanten'!$C$15,C13&lt;='Umrechnungskurse und Konstanten'!$D$15),F13*'Umrechnungskurse und Konstanten'!$E$15,0)+IF(AND(C13&gt;='Umrechnungskurse und Konstanten'!$C$16,C13&lt;='Umrechnungskurse und Konstanten'!$D$16),F13*'Umrechnungskurse und Konstanten'!$E$16,0)</f>
        <v>0</v>
      </c>
      <c r="J13" s="43">
        <f t="shared" si="1"/>
        <v>0</v>
      </c>
      <c r="K13" s="43">
        <f t="shared" si="2"/>
        <v>0</v>
      </c>
      <c r="L13" s="44" t="str">
        <f>IF(OR(G13='Umrechnungskurse und Konstanten'!$E$21,G13='Umrechnungskurse und Konstanten'!$E$22,G13='Umrechnungskurse und Konstanten'!$E$23),"VSt. Satz ok.","falsche/keine VSt.")</f>
        <v>falsche/keine VSt.</v>
      </c>
      <c r="M13" s="43" t="str">
        <f>IF(AND(C13&gt;='Umrechnungskurse und Konstanten'!$C$5,C13&lt;='Umrechnungskurse und Konstanten'!$D$7),"Periode ok.","falsche Periode")</f>
        <v>falsche Periode</v>
      </c>
    </row>
    <row r="14" spans="2:13" x14ac:dyDescent="0.3">
      <c r="B14" s="37"/>
      <c r="C14" s="38"/>
      <c r="D14" s="38"/>
      <c r="E14" s="39"/>
      <c r="F14" s="40"/>
      <c r="G14" s="41"/>
      <c r="H14" s="42">
        <f t="shared" si="0"/>
        <v>0</v>
      </c>
      <c r="I14" s="43">
        <f>IF(AND(C14&gt;='Umrechnungskurse und Konstanten'!$C$5,C14&lt;='Umrechnungskurse und Konstanten'!$D$5),F14*'Umrechnungskurse und Konstanten'!$E$5,0)+IF(AND(C14&gt;='Umrechnungskurse und Konstanten'!$C$6,C14&lt;='Umrechnungskurse und Konstanten'!$D$6),F14*'Umrechnungskurse und Konstanten'!$E$6,0)+IF(AND(C14&gt;='Umrechnungskurse und Konstanten'!$C$7,C14&lt;='Umrechnungskurse und Konstanten'!$D$7),F14*'Umrechnungskurse und Konstanten'!$E$7,0)+IF(AND(C14&gt;='Umrechnungskurse und Konstanten'!$C$8,C14&lt;='Umrechnungskurse und Konstanten'!$D$8),F14*'Umrechnungskurse und Konstanten'!$E$8,0)+IF(AND(C14&gt;='Umrechnungskurse und Konstanten'!$C$9,C14&lt;='Umrechnungskurse und Konstanten'!$D$9),F14*'Umrechnungskurse und Konstanten'!$E$9,0)+IF(AND(C14&gt;='Umrechnungskurse und Konstanten'!$C$10,C14&lt;='Umrechnungskurse und Konstanten'!$D$10),F14*'Umrechnungskurse und Konstanten'!$E$10,0)+IF(AND(C14&gt;='Umrechnungskurse und Konstanten'!$C$11,C14&lt;='Umrechnungskurse und Konstanten'!$D$11),F14*'Umrechnungskurse und Konstanten'!$E$11,0)+IF(AND(C14&gt;='Umrechnungskurse und Konstanten'!$C$12,C14&lt;='Umrechnungskurse und Konstanten'!$D$12),F14*'Umrechnungskurse und Konstanten'!$E$12,0)+IF(AND(C14&gt;='Umrechnungskurse und Konstanten'!$C$13,C14&lt;='Umrechnungskurse und Konstanten'!$D$13),F14*'Umrechnungskurse und Konstanten'!$E$13,0)+IF(AND(C14&gt;='Umrechnungskurse und Konstanten'!$C$14,C14&lt;='Umrechnungskurse und Konstanten'!$D$14),F14*'Umrechnungskurse und Konstanten'!$E$14,0)+IF(AND(C14&gt;='Umrechnungskurse und Konstanten'!$C$15,C14&lt;='Umrechnungskurse und Konstanten'!$D$15),F14*'Umrechnungskurse und Konstanten'!$E$15,0)+IF(AND(C14&gt;='Umrechnungskurse und Konstanten'!$C$16,C14&lt;='Umrechnungskurse und Konstanten'!$D$16),F14*'Umrechnungskurse und Konstanten'!$E$16,0)</f>
        <v>0</v>
      </c>
      <c r="J14" s="43">
        <f t="shared" si="1"/>
        <v>0</v>
      </c>
      <c r="K14" s="43">
        <f t="shared" si="2"/>
        <v>0</v>
      </c>
      <c r="L14" s="44" t="str">
        <f>IF(OR(G14='Umrechnungskurse und Konstanten'!$E$21,G14='Umrechnungskurse und Konstanten'!$E$22,G14='Umrechnungskurse und Konstanten'!$E$23),"VSt. Satz ok.","falsche/keine VSt.")</f>
        <v>falsche/keine VSt.</v>
      </c>
      <c r="M14" s="43" t="str">
        <f>IF(AND(C14&gt;='Umrechnungskurse und Konstanten'!$C$5,C14&lt;='Umrechnungskurse und Konstanten'!$D$7),"Periode ok.","falsche Periode")</f>
        <v>falsche Periode</v>
      </c>
    </row>
    <row r="15" spans="2:13" x14ac:dyDescent="0.3">
      <c r="B15" s="37"/>
      <c r="C15" s="38"/>
      <c r="D15" s="38"/>
      <c r="E15" s="39"/>
      <c r="F15" s="40"/>
      <c r="G15" s="41"/>
      <c r="H15" s="42">
        <f t="shared" si="0"/>
        <v>0</v>
      </c>
      <c r="I15" s="43">
        <f>IF(AND(C15&gt;='Umrechnungskurse und Konstanten'!$C$5,C15&lt;='Umrechnungskurse und Konstanten'!$D$5),F15*'Umrechnungskurse und Konstanten'!$E$5,0)+IF(AND(C15&gt;='Umrechnungskurse und Konstanten'!$C$6,C15&lt;='Umrechnungskurse und Konstanten'!$D$6),F15*'Umrechnungskurse und Konstanten'!$E$6,0)+IF(AND(C15&gt;='Umrechnungskurse und Konstanten'!$C$7,C15&lt;='Umrechnungskurse und Konstanten'!$D$7),F15*'Umrechnungskurse und Konstanten'!$E$7,0)+IF(AND(C15&gt;='Umrechnungskurse und Konstanten'!$C$8,C15&lt;='Umrechnungskurse und Konstanten'!$D$8),F15*'Umrechnungskurse und Konstanten'!$E$8,0)+IF(AND(C15&gt;='Umrechnungskurse und Konstanten'!$C$9,C15&lt;='Umrechnungskurse und Konstanten'!$D$9),F15*'Umrechnungskurse und Konstanten'!$E$9,0)+IF(AND(C15&gt;='Umrechnungskurse und Konstanten'!$C$10,C15&lt;='Umrechnungskurse und Konstanten'!$D$10),F15*'Umrechnungskurse und Konstanten'!$E$10,0)+IF(AND(C15&gt;='Umrechnungskurse und Konstanten'!$C$11,C15&lt;='Umrechnungskurse und Konstanten'!$D$11),F15*'Umrechnungskurse und Konstanten'!$E$11,0)+IF(AND(C15&gt;='Umrechnungskurse und Konstanten'!$C$12,C15&lt;='Umrechnungskurse und Konstanten'!$D$12),F15*'Umrechnungskurse und Konstanten'!$E$12,0)+IF(AND(C15&gt;='Umrechnungskurse und Konstanten'!$C$13,C15&lt;='Umrechnungskurse und Konstanten'!$D$13),F15*'Umrechnungskurse und Konstanten'!$E$13,0)+IF(AND(C15&gt;='Umrechnungskurse und Konstanten'!$C$14,C15&lt;='Umrechnungskurse und Konstanten'!$D$14),F15*'Umrechnungskurse und Konstanten'!$E$14,0)+IF(AND(C15&gt;='Umrechnungskurse und Konstanten'!$C$15,C15&lt;='Umrechnungskurse und Konstanten'!$D$15),F15*'Umrechnungskurse und Konstanten'!$E$15,0)+IF(AND(C15&gt;='Umrechnungskurse und Konstanten'!$C$16,C15&lt;='Umrechnungskurse und Konstanten'!$D$16),F15*'Umrechnungskurse und Konstanten'!$E$16,0)</f>
        <v>0</v>
      </c>
      <c r="J15" s="43">
        <f t="shared" si="1"/>
        <v>0</v>
      </c>
      <c r="K15" s="43">
        <f t="shared" si="2"/>
        <v>0</v>
      </c>
      <c r="L15" s="44" t="str">
        <f>IF(OR(G15='Umrechnungskurse und Konstanten'!$E$21,G15='Umrechnungskurse und Konstanten'!$E$22,G15='Umrechnungskurse und Konstanten'!$E$23),"VSt. Satz ok.","falsche/keine VSt.")</f>
        <v>falsche/keine VSt.</v>
      </c>
      <c r="M15" s="43" t="str">
        <f>IF(AND(C15&gt;='Umrechnungskurse und Konstanten'!$C$5,C15&lt;='Umrechnungskurse und Konstanten'!$D$7),"Periode ok.","falsche Periode")</f>
        <v>falsche Periode</v>
      </c>
    </row>
    <row r="16" spans="2:13" x14ac:dyDescent="0.3">
      <c r="B16" s="37"/>
      <c r="C16" s="38"/>
      <c r="D16" s="38"/>
      <c r="E16" s="45"/>
      <c r="F16" s="40"/>
      <c r="G16" s="41"/>
      <c r="H16" s="42">
        <f t="shared" si="0"/>
        <v>0</v>
      </c>
      <c r="I16" s="43">
        <f>IF(AND(C16&gt;='Umrechnungskurse und Konstanten'!$C$5,C16&lt;='Umrechnungskurse und Konstanten'!$D$5),F16*'Umrechnungskurse und Konstanten'!$E$5,0)+IF(AND(C16&gt;='Umrechnungskurse und Konstanten'!$C$6,C16&lt;='Umrechnungskurse und Konstanten'!$D$6),F16*'Umrechnungskurse und Konstanten'!$E$6,0)+IF(AND(C16&gt;='Umrechnungskurse und Konstanten'!$C$7,C16&lt;='Umrechnungskurse und Konstanten'!$D$7),F16*'Umrechnungskurse und Konstanten'!$E$7,0)+IF(AND(C16&gt;='Umrechnungskurse und Konstanten'!$C$8,C16&lt;='Umrechnungskurse und Konstanten'!$D$8),F16*'Umrechnungskurse und Konstanten'!$E$8,0)+IF(AND(C16&gt;='Umrechnungskurse und Konstanten'!$C$9,C16&lt;='Umrechnungskurse und Konstanten'!$D$9),F16*'Umrechnungskurse und Konstanten'!$E$9,0)+IF(AND(C16&gt;='Umrechnungskurse und Konstanten'!$C$10,C16&lt;='Umrechnungskurse und Konstanten'!$D$10),F16*'Umrechnungskurse und Konstanten'!$E$10,0)+IF(AND(C16&gt;='Umrechnungskurse und Konstanten'!$C$11,C16&lt;='Umrechnungskurse und Konstanten'!$D$11),F16*'Umrechnungskurse und Konstanten'!$E$11,0)+IF(AND(C16&gt;='Umrechnungskurse und Konstanten'!$C$12,C16&lt;='Umrechnungskurse und Konstanten'!$D$12),F16*'Umrechnungskurse und Konstanten'!$E$12,0)+IF(AND(C16&gt;='Umrechnungskurse und Konstanten'!$C$13,C16&lt;='Umrechnungskurse und Konstanten'!$D$13),F16*'Umrechnungskurse und Konstanten'!$E$13,0)+IF(AND(C16&gt;='Umrechnungskurse und Konstanten'!$C$14,C16&lt;='Umrechnungskurse und Konstanten'!$D$14),F16*'Umrechnungskurse und Konstanten'!$E$14,0)+IF(AND(C16&gt;='Umrechnungskurse und Konstanten'!$C$15,C16&lt;='Umrechnungskurse und Konstanten'!$D$15),F16*'Umrechnungskurse und Konstanten'!$E$15,0)+IF(AND(C16&gt;='Umrechnungskurse und Konstanten'!$C$16,C16&lt;='Umrechnungskurse und Konstanten'!$D$16),F16*'Umrechnungskurse und Konstanten'!$E$16,0)</f>
        <v>0</v>
      </c>
      <c r="J16" s="43">
        <f t="shared" si="1"/>
        <v>0</v>
      </c>
      <c r="K16" s="43">
        <f t="shared" si="2"/>
        <v>0</v>
      </c>
      <c r="L16" s="44" t="str">
        <f>IF(OR(G16='Umrechnungskurse und Konstanten'!$E$21,G16='Umrechnungskurse und Konstanten'!$E$22,G16='Umrechnungskurse und Konstanten'!$E$23),"VSt. Satz ok.","falsche/keine VSt.")</f>
        <v>falsche/keine VSt.</v>
      </c>
      <c r="M16" s="43" t="str">
        <f>IF(AND(C16&gt;='Umrechnungskurse und Konstanten'!$C$5,C16&lt;='Umrechnungskurse und Konstanten'!$D$7),"Periode ok.","falsche Periode")</f>
        <v>falsche Periode</v>
      </c>
    </row>
    <row r="17" spans="2:13" ht="16.5" customHeight="1" x14ac:dyDescent="0.3">
      <c r="B17" s="37"/>
      <c r="C17" s="38"/>
      <c r="D17" s="38"/>
      <c r="E17" s="45"/>
      <c r="F17" s="40"/>
      <c r="G17" s="41"/>
      <c r="H17" s="42">
        <f t="shared" si="0"/>
        <v>0</v>
      </c>
      <c r="I17" s="43">
        <f>IF(AND(C17&gt;='Umrechnungskurse und Konstanten'!$C$5,C17&lt;='Umrechnungskurse und Konstanten'!$D$5),F17*'Umrechnungskurse und Konstanten'!$E$5,0)+IF(AND(C17&gt;='Umrechnungskurse und Konstanten'!$C$6,C17&lt;='Umrechnungskurse und Konstanten'!$D$6),F17*'Umrechnungskurse und Konstanten'!$E$6,0)+IF(AND(C17&gt;='Umrechnungskurse und Konstanten'!$C$7,C17&lt;='Umrechnungskurse und Konstanten'!$D$7),F17*'Umrechnungskurse und Konstanten'!$E$7,0)+IF(AND(C17&gt;='Umrechnungskurse und Konstanten'!$C$8,C17&lt;='Umrechnungskurse und Konstanten'!$D$8),F17*'Umrechnungskurse und Konstanten'!$E$8,0)+IF(AND(C17&gt;='Umrechnungskurse und Konstanten'!$C$9,C17&lt;='Umrechnungskurse und Konstanten'!$D$9),F17*'Umrechnungskurse und Konstanten'!$E$9,0)+IF(AND(C17&gt;='Umrechnungskurse und Konstanten'!$C$10,C17&lt;='Umrechnungskurse und Konstanten'!$D$10),F17*'Umrechnungskurse und Konstanten'!$E$10,0)+IF(AND(C17&gt;='Umrechnungskurse und Konstanten'!$C$11,C17&lt;='Umrechnungskurse und Konstanten'!$D$11),F17*'Umrechnungskurse und Konstanten'!$E$11,0)+IF(AND(C17&gt;='Umrechnungskurse und Konstanten'!$C$12,C17&lt;='Umrechnungskurse und Konstanten'!$D$12),F17*'Umrechnungskurse und Konstanten'!$E$12,0)+IF(AND(C17&gt;='Umrechnungskurse und Konstanten'!$C$13,C17&lt;='Umrechnungskurse und Konstanten'!$D$13),F17*'Umrechnungskurse und Konstanten'!$E$13,0)+IF(AND(C17&gt;='Umrechnungskurse und Konstanten'!$C$14,C17&lt;='Umrechnungskurse und Konstanten'!$D$14),F17*'Umrechnungskurse und Konstanten'!$E$14,0)+IF(AND(C17&gt;='Umrechnungskurse und Konstanten'!$C$15,C17&lt;='Umrechnungskurse und Konstanten'!$D$15),F17*'Umrechnungskurse und Konstanten'!$E$15,0)+IF(AND(C17&gt;='Umrechnungskurse und Konstanten'!$C$16,C17&lt;='Umrechnungskurse und Konstanten'!$D$16),F17*'Umrechnungskurse und Konstanten'!$E$16,0)</f>
        <v>0</v>
      </c>
      <c r="J17" s="43">
        <f t="shared" si="1"/>
        <v>0</v>
      </c>
      <c r="K17" s="43">
        <f t="shared" si="2"/>
        <v>0</v>
      </c>
      <c r="L17" s="44" t="str">
        <f>IF(OR(G17='Umrechnungskurse und Konstanten'!$E$21,G17='Umrechnungskurse und Konstanten'!$E$22,G17='Umrechnungskurse und Konstanten'!$E$23),"VSt. Satz ok.","falsche/keine VSt.")</f>
        <v>falsche/keine VSt.</v>
      </c>
      <c r="M17" s="43" t="str">
        <f>IF(AND(C17&gt;='Umrechnungskurse und Konstanten'!$C$5,C17&lt;='Umrechnungskurse und Konstanten'!$D$7),"Periode ok.","falsche Periode")</f>
        <v>falsche Periode</v>
      </c>
    </row>
    <row r="18" spans="2:13" ht="16.5" customHeight="1" x14ac:dyDescent="0.3">
      <c r="B18" s="37"/>
      <c r="C18" s="38"/>
      <c r="D18" s="38"/>
      <c r="E18" s="45"/>
      <c r="F18" s="40"/>
      <c r="G18" s="41"/>
      <c r="H18" s="42">
        <f t="shared" si="0"/>
        <v>0</v>
      </c>
      <c r="I18" s="43">
        <f>IF(AND(C18&gt;='Umrechnungskurse und Konstanten'!$C$5,C18&lt;='Umrechnungskurse und Konstanten'!$D$5),F18*'Umrechnungskurse und Konstanten'!$E$5,0)+IF(AND(C18&gt;='Umrechnungskurse und Konstanten'!$C$6,C18&lt;='Umrechnungskurse und Konstanten'!$D$6),F18*'Umrechnungskurse und Konstanten'!$E$6,0)+IF(AND(C18&gt;='Umrechnungskurse und Konstanten'!$C$7,C18&lt;='Umrechnungskurse und Konstanten'!$D$7),F18*'Umrechnungskurse und Konstanten'!$E$7,0)+IF(AND(C18&gt;='Umrechnungskurse und Konstanten'!$C$8,C18&lt;='Umrechnungskurse und Konstanten'!$D$8),F18*'Umrechnungskurse und Konstanten'!$E$8,0)+IF(AND(C18&gt;='Umrechnungskurse und Konstanten'!$C$9,C18&lt;='Umrechnungskurse und Konstanten'!$D$9),F18*'Umrechnungskurse und Konstanten'!$E$9,0)+IF(AND(C18&gt;='Umrechnungskurse und Konstanten'!$C$10,C18&lt;='Umrechnungskurse und Konstanten'!$D$10),F18*'Umrechnungskurse und Konstanten'!$E$10,0)+IF(AND(C18&gt;='Umrechnungskurse und Konstanten'!$C$11,C18&lt;='Umrechnungskurse und Konstanten'!$D$11),F18*'Umrechnungskurse und Konstanten'!$E$11,0)+IF(AND(C18&gt;='Umrechnungskurse und Konstanten'!$C$12,C18&lt;='Umrechnungskurse und Konstanten'!$D$12),F18*'Umrechnungskurse und Konstanten'!$E$12,0)+IF(AND(C18&gt;='Umrechnungskurse und Konstanten'!$C$13,C18&lt;='Umrechnungskurse und Konstanten'!$D$13),F18*'Umrechnungskurse und Konstanten'!$E$13,0)+IF(AND(C18&gt;='Umrechnungskurse und Konstanten'!$C$14,C18&lt;='Umrechnungskurse und Konstanten'!$D$14),F18*'Umrechnungskurse und Konstanten'!$E$14,0)+IF(AND(C18&gt;='Umrechnungskurse und Konstanten'!$C$15,C18&lt;='Umrechnungskurse und Konstanten'!$D$15),F18*'Umrechnungskurse und Konstanten'!$E$15,0)+IF(AND(C18&gt;='Umrechnungskurse und Konstanten'!$C$16,C18&lt;='Umrechnungskurse und Konstanten'!$D$16),F18*'Umrechnungskurse und Konstanten'!$E$16,0)</f>
        <v>0</v>
      </c>
      <c r="J18" s="43">
        <f t="shared" si="1"/>
        <v>0</v>
      </c>
      <c r="K18" s="43">
        <f t="shared" si="2"/>
        <v>0</v>
      </c>
      <c r="L18" s="44" t="str">
        <f>IF(OR(G18='Umrechnungskurse und Konstanten'!$E$21,G18='Umrechnungskurse und Konstanten'!$E$22,G18='Umrechnungskurse und Konstanten'!$E$23),"VSt. Satz ok.","falsche/keine VSt.")</f>
        <v>falsche/keine VSt.</v>
      </c>
      <c r="M18" s="43" t="str">
        <f>IF(AND(C18&gt;='Umrechnungskurse und Konstanten'!$C$5,C18&lt;='Umrechnungskurse und Konstanten'!$D$7),"Periode ok.","falsche Periode")</f>
        <v>falsche Periode</v>
      </c>
    </row>
    <row r="19" spans="2:13" ht="16.5" customHeight="1" x14ac:dyDescent="0.3">
      <c r="B19" s="37"/>
      <c r="C19" s="38"/>
      <c r="D19" s="38"/>
      <c r="E19" s="45"/>
      <c r="F19" s="40"/>
      <c r="G19" s="41"/>
      <c r="H19" s="42">
        <f t="shared" si="0"/>
        <v>0</v>
      </c>
      <c r="I19" s="43">
        <f>IF(AND(C19&gt;='Umrechnungskurse und Konstanten'!$C$5,C19&lt;='Umrechnungskurse und Konstanten'!$D$5),F19*'Umrechnungskurse und Konstanten'!$E$5,0)+IF(AND(C19&gt;='Umrechnungskurse und Konstanten'!$C$6,C19&lt;='Umrechnungskurse und Konstanten'!$D$6),F19*'Umrechnungskurse und Konstanten'!$E$6,0)+IF(AND(C19&gt;='Umrechnungskurse und Konstanten'!$C$7,C19&lt;='Umrechnungskurse und Konstanten'!$D$7),F19*'Umrechnungskurse und Konstanten'!$E$7,0)+IF(AND(C19&gt;='Umrechnungskurse und Konstanten'!$C$8,C19&lt;='Umrechnungskurse und Konstanten'!$D$8),F19*'Umrechnungskurse und Konstanten'!$E$8,0)+IF(AND(C19&gt;='Umrechnungskurse und Konstanten'!$C$9,C19&lt;='Umrechnungskurse und Konstanten'!$D$9),F19*'Umrechnungskurse und Konstanten'!$E$9,0)+IF(AND(C19&gt;='Umrechnungskurse und Konstanten'!$C$10,C19&lt;='Umrechnungskurse und Konstanten'!$D$10),F19*'Umrechnungskurse und Konstanten'!$E$10,0)+IF(AND(C19&gt;='Umrechnungskurse und Konstanten'!$C$11,C19&lt;='Umrechnungskurse und Konstanten'!$D$11),F19*'Umrechnungskurse und Konstanten'!$E$11,0)+IF(AND(C19&gt;='Umrechnungskurse und Konstanten'!$C$12,C19&lt;='Umrechnungskurse und Konstanten'!$D$12),F19*'Umrechnungskurse und Konstanten'!$E$12,0)+IF(AND(C19&gt;='Umrechnungskurse und Konstanten'!$C$13,C19&lt;='Umrechnungskurse und Konstanten'!$D$13),F19*'Umrechnungskurse und Konstanten'!$E$13,0)+IF(AND(C19&gt;='Umrechnungskurse und Konstanten'!$C$14,C19&lt;='Umrechnungskurse und Konstanten'!$D$14),F19*'Umrechnungskurse und Konstanten'!$E$14,0)+IF(AND(C19&gt;='Umrechnungskurse und Konstanten'!$C$15,C19&lt;='Umrechnungskurse und Konstanten'!$D$15),F19*'Umrechnungskurse und Konstanten'!$E$15,0)+IF(AND(C19&gt;='Umrechnungskurse und Konstanten'!$C$16,C19&lt;='Umrechnungskurse und Konstanten'!$D$16),F19*'Umrechnungskurse und Konstanten'!$E$16,0)</f>
        <v>0</v>
      </c>
      <c r="J19" s="43">
        <f t="shared" si="1"/>
        <v>0</v>
      </c>
      <c r="K19" s="43">
        <f t="shared" si="2"/>
        <v>0</v>
      </c>
      <c r="L19" s="44" t="str">
        <f>IF(OR(G19='Umrechnungskurse und Konstanten'!$E$21,G19='Umrechnungskurse und Konstanten'!$E$22,G19='Umrechnungskurse und Konstanten'!$E$23),"VSt. Satz ok.","falsche/keine VSt.")</f>
        <v>falsche/keine VSt.</v>
      </c>
      <c r="M19" s="43" t="str">
        <f>IF(AND(C19&gt;='Umrechnungskurse und Konstanten'!$C$5,C19&lt;='Umrechnungskurse und Konstanten'!$D$7),"Periode ok.","falsche Periode")</f>
        <v>falsche Periode</v>
      </c>
    </row>
    <row r="20" spans="2:13" ht="16.5" customHeight="1" x14ac:dyDescent="0.3">
      <c r="B20" s="37"/>
      <c r="C20" s="38"/>
      <c r="D20" s="38"/>
      <c r="E20" s="45"/>
      <c r="F20" s="40"/>
      <c r="G20" s="41"/>
      <c r="H20" s="42">
        <f t="shared" si="0"/>
        <v>0</v>
      </c>
      <c r="I20" s="43">
        <f>IF(AND(C20&gt;='Umrechnungskurse und Konstanten'!$C$5,C20&lt;='Umrechnungskurse und Konstanten'!$D$5),F20*'Umrechnungskurse und Konstanten'!$E$5,0)+IF(AND(C20&gt;='Umrechnungskurse und Konstanten'!$C$6,C20&lt;='Umrechnungskurse und Konstanten'!$D$6),F20*'Umrechnungskurse und Konstanten'!$E$6,0)+IF(AND(C20&gt;='Umrechnungskurse und Konstanten'!$C$7,C20&lt;='Umrechnungskurse und Konstanten'!$D$7),F20*'Umrechnungskurse und Konstanten'!$E$7,0)+IF(AND(C20&gt;='Umrechnungskurse und Konstanten'!$C$8,C20&lt;='Umrechnungskurse und Konstanten'!$D$8),F20*'Umrechnungskurse und Konstanten'!$E$8,0)+IF(AND(C20&gt;='Umrechnungskurse und Konstanten'!$C$9,C20&lt;='Umrechnungskurse und Konstanten'!$D$9),F20*'Umrechnungskurse und Konstanten'!$E$9,0)+IF(AND(C20&gt;='Umrechnungskurse und Konstanten'!$C$10,C20&lt;='Umrechnungskurse und Konstanten'!$D$10),F20*'Umrechnungskurse und Konstanten'!$E$10,0)+IF(AND(C20&gt;='Umrechnungskurse und Konstanten'!$C$11,C20&lt;='Umrechnungskurse und Konstanten'!$D$11),F20*'Umrechnungskurse und Konstanten'!$E$11,0)+IF(AND(C20&gt;='Umrechnungskurse und Konstanten'!$C$12,C20&lt;='Umrechnungskurse und Konstanten'!$D$12),F20*'Umrechnungskurse und Konstanten'!$E$12,0)+IF(AND(C20&gt;='Umrechnungskurse und Konstanten'!$C$13,C20&lt;='Umrechnungskurse und Konstanten'!$D$13),F20*'Umrechnungskurse und Konstanten'!$E$13,0)+IF(AND(C20&gt;='Umrechnungskurse und Konstanten'!$C$14,C20&lt;='Umrechnungskurse und Konstanten'!$D$14),F20*'Umrechnungskurse und Konstanten'!$E$14,0)+IF(AND(C20&gt;='Umrechnungskurse und Konstanten'!$C$15,C20&lt;='Umrechnungskurse und Konstanten'!$D$15),F20*'Umrechnungskurse und Konstanten'!$E$15,0)+IF(AND(C20&gt;='Umrechnungskurse und Konstanten'!$C$16,C20&lt;='Umrechnungskurse und Konstanten'!$D$16),F20*'Umrechnungskurse und Konstanten'!$E$16,0)</f>
        <v>0</v>
      </c>
      <c r="J20" s="43">
        <f t="shared" si="1"/>
        <v>0</v>
      </c>
      <c r="K20" s="43">
        <f t="shared" si="2"/>
        <v>0</v>
      </c>
      <c r="L20" s="44" t="str">
        <f>IF(OR(G20='Umrechnungskurse und Konstanten'!$E$21,G20='Umrechnungskurse und Konstanten'!$E$22,G20='Umrechnungskurse und Konstanten'!$E$23),"VSt. Satz ok.","falsche/keine VSt.")</f>
        <v>falsche/keine VSt.</v>
      </c>
      <c r="M20" s="43" t="str">
        <f>IF(AND(C20&gt;='Umrechnungskurse und Konstanten'!$C$5,C20&lt;='Umrechnungskurse und Konstanten'!$D$7),"Periode ok.","falsche Periode")</f>
        <v>falsche Periode</v>
      </c>
    </row>
    <row r="21" spans="2:13" ht="16.5" customHeight="1" x14ac:dyDescent="0.3">
      <c r="B21" s="37"/>
      <c r="C21" s="38"/>
      <c r="D21" s="38"/>
      <c r="E21" s="45"/>
      <c r="F21" s="40"/>
      <c r="G21" s="41"/>
      <c r="H21" s="42">
        <f t="shared" si="0"/>
        <v>0</v>
      </c>
      <c r="I21" s="43">
        <f>IF(AND(C21&gt;='Umrechnungskurse und Konstanten'!$C$5,C21&lt;='Umrechnungskurse und Konstanten'!$D$5),F21*'Umrechnungskurse und Konstanten'!$E$5,0)+IF(AND(C21&gt;='Umrechnungskurse und Konstanten'!$C$6,C21&lt;='Umrechnungskurse und Konstanten'!$D$6),F21*'Umrechnungskurse und Konstanten'!$E$6,0)+IF(AND(C21&gt;='Umrechnungskurse und Konstanten'!$C$7,C21&lt;='Umrechnungskurse und Konstanten'!$D$7),F21*'Umrechnungskurse und Konstanten'!$E$7,0)+IF(AND(C21&gt;='Umrechnungskurse und Konstanten'!$C$8,C21&lt;='Umrechnungskurse und Konstanten'!$D$8),F21*'Umrechnungskurse und Konstanten'!$E$8,0)+IF(AND(C21&gt;='Umrechnungskurse und Konstanten'!$C$9,C21&lt;='Umrechnungskurse und Konstanten'!$D$9),F21*'Umrechnungskurse und Konstanten'!$E$9,0)+IF(AND(C21&gt;='Umrechnungskurse und Konstanten'!$C$10,C21&lt;='Umrechnungskurse und Konstanten'!$D$10),F21*'Umrechnungskurse und Konstanten'!$E$10,0)+IF(AND(C21&gt;='Umrechnungskurse und Konstanten'!$C$11,C21&lt;='Umrechnungskurse und Konstanten'!$D$11),F21*'Umrechnungskurse und Konstanten'!$E$11,0)+IF(AND(C21&gt;='Umrechnungskurse und Konstanten'!$C$12,C21&lt;='Umrechnungskurse und Konstanten'!$D$12),F21*'Umrechnungskurse und Konstanten'!$E$12,0)+IF(AND(C21&gt;='Umrechnungskurse und Konstanten'!$C$13,C21&lt;='Umrechnungskurse und Konstanten'!$D$13),F21*'Umrechnungskurse und Konstanten'!$E$13,0)+IF(AND(C21&gt;='Umrechnungskurse und Konstanten'!$C$14,C21&lt;='Umrechnungskurse und Konstanten'!$D$14),F21*'Umrechnungskurse und Konstanten'!$E$14,0)+IF(AND(C21&gt;='Umrechnungskurse und Konstanten'!$C$15,C21&lt;='Umrechnungskurse und Konstanten'!$D$15),F21*'Umrechnungskurse und Konstanten'!$E$15,0)+IF(AND(C21&gt;='Umrechnungskurse und Konstanten'!$C$16,C21&lt;='Umrechnungskurse und Konstanten'!$D$16),F21*'Umrechnungskurse und Konstanten'!$E$16,0)</f>
        <v>0</v>
      </c>
      <c r="J21" s="43">
        <f t="shared" si="1"/>
        <v>0</v>
      </c>
      <c r="K21" s="43">
        <f t="shared" si="2"/>
        <v>0</v>
      </c>
      <c r="L21" s="44" t="str">
        <f>IF(OR(G21='Umrechnungskurse und Konstanten'!$E$21,G21='Umrechnungskurse und Konstanten'!$E$22,G21='Umrechnungskurse und Konstanten'!$E$23),"VSt. Satz ok.","falsche/keine VSt.")</f>
        <v>falsche/keine VSt.</v>
      </c>
      <c r="M21" s="43" t="str">
        <f>IF(AND(C21&gt;='Umrechnungskurse und Konstanten'!$C$5,C21&lt;='Umrechnungskurse und Konstanten'!$D$7),"Periode ok.","falsche Periode")</f>
        <v>falsche Periode</v>
      </c>
    </row>
    <row r="22" spans="2:13" ht="16.5" customHeight="1" x14ac:dyDescent="0.3">
      <c r="B22" s="37"/>
      <c r="C22" s="38"/>
      <c r="D22" s="38"/>
      <c r="E22" s="45"/>
      <c r="F22" s="40"/>
      <c r="G22" s="41"/>
      <c r="H22" s="42">
        <f t="shared" si="0"/>
        <v>0</v>
      </c>
      <c r="I22" s="43">
        <f>IF(AND(C22&gt;='Umrechnungskurse und Konstanten'!$C$5,C22&lt;='Umrechnungskurse und Konstanten'!$D$5),F22*'Umrechnungskurse und Konstanten'!$E$5,0)+IF(AND(C22&gt;='Umrechnungskurse und Konstanten'!$C$6,C22&lt;='Umrechnungskurse und Konstanten'!$D$6),F22*'Umrechnungskurse und Konstanten'!$E$6,0)+IF(AND(C22&gt;='Umrechnungskurse und Konstanten'!$C$7,C22&lt;='Umrechnungskurse und Konstanten'!$D$7),F22*'Umrechnungskurse und Konstanten'!$E$7,0)+IF(AND(C22&gt;='Umrechnungskurse und Konstanten'!$C$8,C22&lt;='Umrechnungskurse und Konstanten'!$D$8),F22*'Umrechnungskurse und Konstanten'!$E$8,0)+IF(AND(C22&gt;='Umrechnungskurse und Konstanten'!$C$9,C22&lt;='Umrechnungskurse und Konstanten'!$D$9),F22*'Umrechnungskurse und Konstanten'!$E$9,0)+IF(AND(C22&gt;='Umrechnungskurse und Konstanten'!$C$10,C22&lt;='Umrechnungskurse und Konstanten'!$D$10),F22*'Umrechnungskurse und Konstanten'!$E$10,0)+IF(AND(C22&gt;='Umrechnungskurse und Konstanten'!$C$11,C22&lt;='Umrechnungskurse und Konstanten'!$D$11),F22*'Umrechnungskurse und Konstanten'!$E$11,0)+IF(AND(C22&gt;='Umrechnungskurse und Konstanten'!$C$12,C22&lt;='Umrechnungskurse und Konstanten'!$D$12),F22*'Umrechnungskurse und Konstanten'!$E$12,0)+IF(AND(C22&gt;='Umrechnungskurse und Konstanten'!$C$13,C22&lt;='Umrechnungskurse und Konstanten'!$D$13),F22*'Umrechnungskurse und Konstanten'!$E$13,0)+IF(AND(C22&gt;='Umrechnungskurse und Konstanten'!$C$14,C22&lt;='Umrechnungskurse und Konstanten'!$D$14),F22*'Umrechnungskurse und Konstanten'!$E$14,0)+IF(AND(C22&gt;='Umrechnungskurse und Konstanten'!$C$15,C22&lt;='Umrechnungskurse und Konstanten'!$D$15),F22*'Umrechnungskurse und Konstanten'!$E$15,0)+IF(AND(C22&gt;='Umrechnungskurse und Konstanten'!$C$16,C22&lt;='Umrechnungskurse und Konstanten'!$D$16),F22*'Umrechnungskurse und Konstanten'!$E$16,0)</f>
        <v>0</v>
      </c>
      <c r="J22" s="43">
        <f t="shared" si="1"/>
        <v>0</v>
      </c>
      <c r="K22" s="43">
        <f t="shared" si="2"/>
        <v>0</v>
      </c>
      <c r="L22" s="44" t="str">
        <f>IF(OR(G22='Umrechnungskurse und Konstanten'!$E$21,G22='Umrechnungskurse und Konstanten'!$E$22,G22='Umrechnungskurse und Konstanten'!$E$23),"VSt. Satz ok.","falsche/keine VSt.")</f>
        <v>falsche/keine VSt.</v>
      </c>
      <c r="M22" s="43" t="str">
        <f>IF(AND(C22&gt;='Umrechnungskurse und Konstanten'!$C$5,C22&lt;='Umrechnungskurse und Konstanten'!$D$7),"Periode ok.","falsche Periode")</f>
        <v>falsche Periode</v>
      </c>
    </row>
    <row r="23" spans="2:13" ht="16.5" customHeight="1" x14ac:dyDescent="0.3">
      <c r="B23" s="37"/>
      <c r="C23" s="38"/>
      <c r="D23" s="38"/>
      <c r="E23" s="45"/>
      <c r="F23" s="40"/>
      <c r="G23" s="41"/>
      <c r="H23" s="42">
        <f t="shared" si="0"/>
        <v>0</v>
      </c>
      <c r="I23" s="43">
        <f>IF(AND(C23&gt;='Umrechnungskurse und Konstanten'!$C$5,C23&lt;='Umrechnungskurse und Konstanten'!$D$5),F23*'Umrechnungskurse und Konstanten'!$E$5,0)+IF(AND(C23&gt;='Umrechnungskurse und Konstanten'!$C$6,C23&lt;='Umrechnungskurse und Konstanten'!$D$6),F23*'Umrechnungskurse und Konstanten'!$E$6,0)+IF(AND(C23&gt;='Umrechnungskurse und Konstanten'!$C$7,C23&lt;='Umrechnungskurse und Konstanten'!$D$7),F23*'Umrechnungskurse und Konstanten'!$E$7,0)+IF(AND(C23&gt;='Umrechnungskurse und Konstanten'!$C$8,C23&lt;='Umrechnungskurse und Konstanten'!$D$8),F23*'Umrechnungskurse und Konstanten'!$E$8,0)+IF(AND(C23&gt;='Umrechnungskurse und Konstanten'!$C$9,C23&lt;='Umrechnungskurse und Konstanten'!$D$9),F23*'Umrechnungskurse und Konstanten'!$E$9,0)+IF(AND(C23&gt;='Umrechnungskurse und Konstanten'!$C$10,C23&lt;='Umrechnungskurse und Konstanten'!$D$10),F23*'Umrechnungskurse und Konstanten'!$E$10,0)+IF(AND(C23&gt;='Umrechnungskurse und Konstanten'!$C$11,C23&lt;='Umrechnungskurse und Konstanten'!$D$11),F23*'Umrechnungskurse und Konstanten'!$E$11,0)+IF(AND(C23&gt;='Umrechnungskurse und Konstanten'!$C$12,C23&lt;='Umrechnungskurse und Konstanten'!$D$12),F23*'Umrechnungskurse und Konstanten'!$E$12,0)+IF(AND(C23&gt;='Umrechnungskurse und Konstanten'!$C$13,C23&lt;='Umrechnungskurse und Konstanten'!$D$13),F23*'Umrechnungskurse und Konstanten'!$E$13,0)+IF(AND(C23&gt;='Umrechnungskurse und Konstanten'!$C$14,C23&lt;='Umrechnungskurse und Konstanten'!$D$14),F23*'Umrechnungskurse und Konstanten'!$E$14,0)+IF(AND(C23&gt;='Umrechnungskurse und Konstanten'!$C$15,C23&lt;='Umrechnungskurse und Konstanten'!$D$15),F23*'Umrechnungskurse und Konstanten'!$E$15,0)+IF(AND(C23&gt;='Umrechnungskurse und Konstanten'!$C$16,C23&lt;='Umrechnungskurse und Konstanten'!$D$16),F23*'Umrechnungskurse und Konstanten'!$E$16,0)</f>
        <v>0</v>
      </c>
      <c r="J23" s="43">
        <f t="shared" si="1"/>
        <v>0</v>
      </c>
      <c r="K23" s="43">
        <f t="shared" si="2"/>
        <v>0</v>
      </c>
      <c r="L23" s="44" t="str">
        <f>IF(OR(G23='Umrechnungskurse und Konstanten'!$E$21,G23='Umrechnungskurse und Konstanten'!$E$22,G23='Umrechnungskurse und Konstanten'!$E$23),"VSt. Satz ok.","falsche/keine VSt.")</f>
        <v>falsche/keine VSt.</v>
      </c>
      <c r="M23" s="43" t="str">
        <f>IF(AND(C23&gt;='Umrechnungskurse und Konstanten'!$C$5,C23&lt;='Umrechnungskurse und Konstanten'!$D$7),"Periode ok.","falsche Periode")</f>
        <v>falsche Periode</v>
      </c>
    </row>
    <row r="24" spans="2:13" ht="16.5" customHeight="1" x14ac:dyDescent="0.3">
      <c r="B24" s="37"/>
      <c r="C24" s="38"/>
      <c r="D24" s="38"/>
      <c r="E24" s="45"/>
      <c r="F24" s="40"/>
      <c r="G24" s="41"/>
      <c r="H24" s="42">
        <f t="shared" si="0"/>
        <v>0</v>
      </c>
      <c r="I24" s="43">
        <f>IF(AND(C24&gt;='Umrechnungskurse und Konstanten'!$C$5,C24&lt;='Umrechnungskurse und Konstanten'!$D$5),F24*'Umrechnungskurse und Konstanten'!$E$5,0)+IF(AND(C24&gt;='Umrechnungskurse und Konstanten'!$C$6,C24&lt;='Umrechnungskurse und Konstanten'!$D$6),F24*'Umrechnungskurse und Konstanten'!$E$6,0)+IF(AND(C24&gt;='Umrechnungskurse und Konstanten'!$C$7,C24&lt;='Umrechnungskurse und Konstanten'!$D$7),F24*'Umrechnungskurse und Konstanten'!$E$7,0)+IF(AND(C24&gt;='Umrechnungskurse und Konstanten'!$C$8,C24&lt;='Umrechnungskurse und Konstanten'!$D$8),F24*'Umrechnungskurse und Konstanten'!$E$8,0)+IF(AND(C24&gt;='Umrechnungskurse und Konstanten'!$C$9,C24&lt;='Umrechnungskurse und Konstanten'!$D$9),F24*'Umrechnungskurse und Konstanten'!$E$9,0)+IF(AND(C24&gt;='Umrechnungskurse und Konstanten'!$C$10,C24&lt;='Umrechnungskurse und Konstanten'!$D$10),F24*'Umrechnungskurse und Konstanten'!$E$10,0)+IF(AND(C24&gt;='Umrechnungskurse und Konstanten'!$C$11,C24&lt;='Umrechnungskurse und Konstanten'!$D$11),F24*'Umrechnungskurse und Konstanten'!$E$11,0)+IF(AND(C24&gt;='Umrechnungskurse und Konstanten'!$C$12,C24&lt;='Umrechnungskurse und Konstanten'!$D$12),F24*'Umrechnungskurse und Konstanten'!$E$12,0)+IF(AND(C24&gt;='Umrechnungskurse und Konstanten'!$C$13,C24&lt;='Umrechnungskurse und Konstanten'!$D$13),F24*'Umrechnungskurse und Konstanten'!$E$13,0)+IF(AND(C24&gt;='Umrechnungskurse und Konstanten'!$C$14,C24&lt;='Umrechnungskurse und Konstanten'!$D$14),F24*'Umrechnungskurse und Konstanten'!$E$14,0)+IF(AND(C24&gt;='Umrechnungskurse und Konstanten'!$C$15,C24&lt;='Umrechnungskurse und Konstanten'!$D$15),F24*'Umrechnungskurse und Konstanten'!$E$15,0)+IF(AND(C24&gt;='Umrechnungskurse und Konstanten'!$C$16,C24&lt;='Umrechnungskurse und Konstanten'!$D$16),F24*'Umrechnungskurse und Konstanten'!$E$16,0)</f>
        <v>0</v>
      </c>
      <c r="J24" s="43">
        <f t="shared" si="1"/>
        <v>0</v>
      </c>
      <c r="K24" s="43">
        <f t="shared" si="2"/>
        <v>0</v>
      </c>
      <c r="L24" s="44" t="str">
        <f>IF(OR(G24='Umrechnungskurse und Konstanten'!$E$21,G24='Umrechnungskurse und Konstanten'!$E$22,G24='Umrechnungskurse und Konstanten'!$E$23),"VSt. Satz ok.","falsche/keine VSt.")</f>
        <v>falsche/keine VSt.</v>
      </c>
      <c r="M24" s="43" t="str">
        <f>IF(AND(C24&gt;='Umrechnungskurse und Konstanten'!$C$5,C24&lt;='Umrechnungskurse und Konstanten'!$D$7),"Periode ok.","falsche Periode")</f>
        <v>falsche Periode</v>
      </c>
    </row>
    <row r="25" spans="2:13" ht="16.5" customHeight="1" x14ac:dyDescent="0.3">
      <c r="B25" s="37"/>
      <c r="C25" s="38"/>
      <c r="D25" s="38"/>
      <c r="E25" s="45"/>
      <c r="F25" s="40"/>
      <c r="G25" s="41"/>
      <c r="H25" s="42">
        <f t="shared" si="0"/>
        <v>0</v>
      </c>
      <c r="I25" s="43">
        <f>IF(AND(C25&gt;='Umrechnungskurse und Konstanten'!$C$5,C25&lt;='Umrechnungskurse und Konstanten'!$D$5),F25*'Umrechnungskurse und Konstanten'!$E$5,0)+IF(AND(C25&gt;='Umrechnungskurse und Konstanten'!$C$6,C25&lt;='Umrechnungskurse und Konstanten'!$D$6),F25*'Umrechnungskurse und Konstanten'!$E$6,0)+IF(AND(C25&gt;='Umrechnungskurse und Konstanten'!$C$7,C25&lt;='Umrechnungskurse und Konstanten'!$D$7),F25*'Umrechnungskurse und Konstanten'!$E$7,0)+IF(AND(C25&gt;='Umrechnungskurse und Konstanten'!$C$8,C25&lt;='Umrechnungskurse und Konstanten'!$D$8),F25*'Umrechnungskurse und Konstanten'!$E$8,0)+IF(AND(C25&gt;='Umrechnungskurse und Konstanten'!$C$9,C25&lt;='Umrechnungskurse und Konstanten'!$D$9),F25*'Umrechnungskurse und Konstanten'!$E$9,0)+IF(AND(C25&gt;='Umrechnungskurse und Konstanten'!$C$10,C25&lt;='Umrechnungskurse und Konstanten'!$D$10),F25*'Umrechnungskurse und Konstanten'!$E$10,0)+IF(AND(C25&gt;='Umrechnungskurse und Konstanten'!$C$11,C25&lt;='Umrechnungskurse und Konstanten'!$D$11),F25*'Umrechnungskurse und Konstanten'!$E$11,0)+IF(AND(C25&gt;='Umrechnungskurse und Konstanten'!$C$12,C25&lt;='Umrechnungskurse und Konstanten'!$D$12),F25*'Umrechnungskurse und Konstanten'!$E$12,0)+IF(AND(C25&gt;='Umrechnungskurse und Konstanten'!$C$13,C25&lt;='Umrechnungskurse und Konstanten'!$D$13),F25*'Umrechnungskurse und Konstanten'!$E$13,0)+IF(AND(C25&gt;='Umrechnungskurse und Konstanten'!$C$14,C25&lt;='Umrechnungskurse und Konstanten'!$D$14),F25*'Umrechnungskurse und Konstanten'!$E$14,0)+IF(AND(C25&gt;='Umrechnungskurse und Konstanten'!$C$15,C25&lt;='Umrechnungskurse und Konstanten'!$D$15),F25*'Umrechnungskurse und Konstanten'!$E$15,0)+IF(AND(C25&gt;='Umrechnungskurse und Konstanten'!$C$16,C25&lt;='Umrechnungskurse und Konstanten'!$D$16),F25*'Umrechnungskurse und Konstanten'!$E$16,0)</f>
        <v>0</v>
      </c>
      <c r="J25" s="43">
        <f t="shared" si="1"/>
        <v>0</v>
      </c>
      <c r="K25" s="43">
        <f t="shared" si="2"/>
        <v>0</v>
      </c>
      <c r="L25" s="44" t="str">
        <f>IF(OR(G25='Umrechnungskurse und Konstanten'!$E$21,G25='Umrechnungskurse und Konstanten'!$E$22,G25='Umrechnungskurse und Konstanten'!$E$23),"VSt. Satz ok.","falsche/keine VSt.")</f>
        <v>falsche/keine VSt.</v>
      </c>
      <c r="M25" s="43" t="str">
        <f>IF(AND(C25&gt;='Umrechnungskurse und Konstanten'!$C$5,C25&lt;='Umrechnungskurse und Konstanten'!$D$7),"Periode ok.","falsche Periode")</f>
        <v>falsche Periode</v>
      </c>
    </row>
    <row r="26" spans="2:13" ht="16.5" customHeight="1" x14ac:dyDescent="0.3">
      <c r="B26" s="37"/>
      <c r="C26" s="38"/>
      <c r="D26" s="38"/>
      <c r="E26" s="45"/>
      <c r="F26" s="40"/>
      <c r="G26" s="41"/>
      <c r="H26" s="42">
        <f t="shared" si="0"/>
        <v>0</v>
      </c>
      <c r="I26" s="43">
        <f>IF(AND(C26&gt;='Umrechnungskurse und Konstanten'!$C$5,C26&lt;='Umrechnungskurse und Konstanten'!$D$5),F26*'Umrechnungskurse und Konstanten'!$E$5,0)+IF(AND(C26&gt;='Umrechnungskurse und Konstanten'!$C$6,C26&lt;='Umrechnungskurse und Konstanten'!$D$6),F26*'Umrechnungskurse und Konstanten'!$E$6,0)+IF(AND(C26&gt;='Umrechnungskurse und Konstanten'!$C$7,C26&lt;='Umrechnungskurse und Konstanten'!$D$7),F26*'Umrechnungskurse und Konstanten'!$E$7,0)+IF(AND(C26&gt;='Umrechnungskurse und Konstanten'!$C$8,C26&lt;='Umrechnungskurse und Konstanten'!$D$8),F26*'Umrechnungskurse und Konstanten'!$E$8,0)+IF(AND(C26&gt;='Umrechnungskurse und Konstanten'!$C$9,C26&lt;='Umrechnungskurse und Konstanten'!$D$9),F26*'Umrechnungskurse und Konstanten'!$E$9,0)+IF(AND(C26&gt;='Umrechnungskurse und Konstanten'!$C$10,C26&lt;='Umrechnungskurse und Konstanten'!$D$10),F26*'Umrechnungskurse und Konstanten'!$E$10,0)+IF(AND(C26&gt;='Umrechnungskurse und Konstanten'!$C$11,C26&lt;='Umrechnungskurse und Konstanten'!$D$11),F26*'Umrechnungskurse und Konstanten'!$E$11,0)+IF(AND(C26&gt;='Umrechnungskurse und Konstanten'!$C$12,C26&lt;='Umrechnungskurse und Konstanten'!$D$12),F26*'Umrechnungskurse und Konstanten'!$E$12,0)+IF(AND(C26&gt;='Umrechnungskurse und Konstanten'!$C$13,C26&lt;='Umrechnungskurse und Konstanten'!$D$13),F26*'Umrechnungskurse und Konstanten'!$E$13,0)+IF(AND(C26&gt;='Umrechnungskurse und Konstanten'!$C$14,C26&lt;='Umrechnungskurse und Konstanten'!$D$14),F26*'Umrechnungskurse und Konstanten'!$E$14,0)+IF(AND(C26&gt;='Umrechnungskurse und Konstanten'!$C$15,C26&lt;='Umrechnungskurse und Konstanten'!$D$15),F26*'Umrechnungskurse und Konstanten'!$E$15,0)+IF(AND(C26&gt;='Umrechnungskurse und Konstanten'!$C$16,C26&lt;='Umrechnungskurse und Konstanten'!$D$16),F26*'Umrechnungskurse und Konstanten'!$E$16,0)</f>
        <v>0</v>
      </c>
      <c r="J26" s="43">
        <f t="shared" si="1"/>
        <v>0</v>
      </c>
      <c r="K26" s="43">
        <f t="shared" si="2"/>
        <v>0</v>
      </c>
      <c r="L26" s="44" t="str">
        <f>IF(OR(G26='Umrechnungskurse und Konstanten'!$E$21,G26='Umrechnungskurse und Konstanten'!$E$22,G26='Umrechnungskurse und Konstanten'!$E$23),"VSt. Satz ok.","falsche/keine VSt.")</f>
        <v>falsche/keine VSt.</v>
      </c>
      <c r="M26" s="43" t="str">
        <f>IF(AND(C26&gt;='Umrechnungskurse und Konstanten'!$C$5,C26&lt;='Umrechnungskurse und Konstanten'!$D$7),"Periode ok.","falsche Periode")</f>
        <v>falsche Periode</v>
      </c>
    </row>
    <row r="27" spans="2:13" ht="16.5" customHeight="1" x14ac:dyDescent="0.3">
      <c r="B27" s="37"/>
      <c r="C27" s="38"/>
      <c r="D27" s="38"/>
      <c r="E27" s="45"/>
      <c r="F27" s="40"/>
      <c r="G27" s="41"/>
      <c r="H27" s="42">
        <f t="shared" si="0"/>
        <v>0</v>
      </c>
      <c r="I27" s="43">
        <f>IF(AND(C27&gt;='Umrechnungskurse und Konstanten'!$C$5,C27&lt;='Umrechnungskurse und Konstanten'!$D$5),F27*'Umrechnungskurse und Konstanten'!$E$5,0)+IF(AND(C27&gt;='Umrechnungskurse und Konstanten'!$C$6,C27&lt;='Umrechnungskurse und Konstanten'!$D$6),F27*'Umrechnungskurse und Konstanten'!$E$6,0)+IF(AND(C27&gt;='Umrechnungskurse und Konstanten'!$C$7,C27&lt;='Umrechnungskurse und Konstanten'!$D$7),F27*'Umrechnungskurse und Konstanten'!$E$7,0)+IF(AND(C27&gt;='Umrechnungskurse und Konstanten'!$C$8,C27&lt;='Umrechnungskurse und Konstanten'!$D$8),F27*'Umrechnungskurse und Konstanten'!$E$8,0)+IF(AND(C27&gt;='Umrechnungskurse und Konstanten'!$C$9,C27&lt;='Umrechnungskurse und Konstanten'!$D$9),F27*'Umrechnungskurse und Konstanten'!$E$9,0)+IF(AND(C27&gt;='Umrechnungskurse und Konstanten'!$C$10,C27&lt;='Umrechnungskurse und Konstanten'!$D$10),F27*'Umrechnungskurse und Konstanten'!$E$10,0)+IF(AND(C27&gt;='Umrechnungskurse und Konstanten'!$C$11,C27&lt;='Umrechnungskurse und Konstanten'!$D$11),F27*'Umrechnungskurse und Konstanten'!$E$11,0)+IF(AND(C27&gt;='Umrechnungskurse und Konstanten'!$C$12,C27&lt;='Umrechnungskurse und Konstanten'!$D$12),F27*'Umrechnungskurse und Konstanten'!$E$12,0)+IF(AND(C27&gt;='Umrechnungskurse und Konstanten'!$C$13,C27&lt;='Umrechnungskurse und Konstanten'!$D$13),F27*'Umrechnungskurse und Konstanten'!$E$13,0)+IF(AND(C27&gt;='Umrechnungskurse und Konstanten'!$C$14,C27&lt;='Umrechnungskurse und Konstanten'!$D$14),F27*'Umrechnungskurse und Konstanten'!$E$14,0)+IF(AND(C27&gt;='Umrechnungskurse und Konstanten'!$C$15,C27&lt;='Umrechnungskurse und Konstanten'!$D$15),F27*'Umrechnungskurse und Konstanten'!$E$15,0)+IF(AND(C27&gt;='Umrechnungskurse und Konstanten'!$C$16,C27&lt;='Umrechnungskurse und Konstanten'!$D$16),F27*'Umrechnungskurse und Konstanten'!$E$16,0)</f>
        <v>0</v>
      </c>
      <c r="J27" s="43">
        <f t="shared" si="1"/>
        <v>0</v>
      </c>
      <c r="K27" s="43">
        <f t="shared" si="2"/>
        <v>0</v>
      </c>
      <c r="L27" s="44" t="str">
        <f>IF(OR(G27='Umrechnungskurse und Konstanten'!$E$21,G27='Umrechnungskurse und Konstanten'!$E$22,G27='Umrechnungskurse und Konstanten'!$E$23),"VSt. Satz ok.","falsche/keine VSt.")</f>
        <v>falsche/keine VSt.</v>
      </c>
      <c r="M27" s="43" t="str">
        <f>IF(AND(C27&gt;='Umrechnungskurse und Konstanten'!$C$5,C27&lt;='Umrechnungskurse und Konstanten'!$D$7),"Periode ok.","falsche Periode")</f>
        <v>falsche Periode</v>
      </c>
    </row>
    <row r="28" spans="2:13" ht="16.5" customHeight="1" x14ac:dyDescent="0.3">
      <c r="B28" s="37"/>
      <c r="C28" s="38"/>
      <c r="D28" s="38"/>
      <c r="E28" s="45"/>
      <c r="F28" s="40"/>
      <c r="G28" s="41"/>
      <c r="H28" s="42">
        <f t="shared" si="0"/>
        <v>0</v>
      </c>
      <c r="I28" s="43">
        <f>IF(AND(C28&gt;='Umrechnungskurse und Konstanten'!$C$5,C28&lt;='Umrechnungskurse und Konstanten'!$D$5),F28*'Umrechnungskurse und Konstanten'!$E$5,0)+IF(AND(C28&gt;='Umrechnungskurse und Konstanten'!$C$6,C28&lt;='Umrechnungskurse und Konstanten'!$D$6),F28*'Umrechnungskurse und Konstanten'!$E$6,0)+IF(AND(C28&gt;='Umrechnungskurse und Konstanten'!$C$7,C28&lt;='Umrechnungskurse und Konstanten'!$D$7),F28*'Umrechnungskurse und Konstanten'!$E$7,0)+IF(AND(C28&gt;='Umrechnungskurse und Konstanten'!$C$8,C28&lt;='Umrechnungskurse und Konstanten'!$D$8),F28*'Umrechnungskurse und Konstanten'!$E$8,0)+IF(AND(C28&gt;='Umrechnungskurse und Konstanten'!$C$9,C28&lt;='Umrechnungskurse und Konstanten'!$D$9),F28*'Umrechnungskurse und Konstanten'!$E$9,0)+IF(AND(C28&gt;='Umrechnungskurse und Konstanten'!$C$10,C28&lt;='Umrechnungskurse und Konstanten'!$D$10),F28*'Umrechnungskurse und Konstanten'!$E$10,0)+IF(AND(C28&gt;='Umrechnungskurse und Konstanten'!$C$11,C28&lt;='Umrechnungskurse und Konstanten'!$D$11),F28*'Umrechnungskurse und Konstanten'!$E$11,0)+IF(AND(C28&gt;='Umrechnungskurse und Konstanten'!$C$12,C28&lt;='Umrechnungskurse und Konstanten'!$D$12),F28*'Umrechnungskurse und Konstanten'!$E$12,0)+IF(AND(C28&gt;='Umrechnungskurse und Konstanten'!$C$13,C28&lt;='Umrechnungskurse und Konstanten'!$D$13),F28*'Umrechnungskurse und Konstanten'!$E$13,0)+IF(AND(C28&gt;='Umrechnungskurse und Konstanten'!$C$14,C28&lt;='Umrechnungskurse und Konstanten'!$D$14),F28*'Umrechnungskurse und Konstanten'!$E$14,0)+IF(AND(C28&gt;='Umrechnungskurse und Konstanten'!$C$15,C28&lt;='Umrechnungskurse und Konstanten'!$D$15),F28*'Umrechnungskurse und Konstanten'!$E$15,0)+IF(AND(C28&gt;='Umrechnungskurse und Konstanten'!$C$16,C28&lt;='Umrechnungskurse und Konstanten'!$D$16),F28*'Umrechnungskurse und Konstanten'!$E$16,0)</f>
        <v>0</v>
      </c>
      <c r="J28" s="43">
        <f t="shared" si="1"/>
        <v>0</v>
      </c>
      <c r="K28" s="43">
        <f t="shared" si="2"/>
        <v>0</v>
      </c>
      <c r="L28" s="44" t="str">
        <f>IF(OR(G28='Umrechnungskurse und Konstanten'!$E$21,G28='Umrechnungskurse und Konstanten'!$E$22,G28='Umrechnungskurse und Konstanten'!$E$23),"VSt. Satz ok.","falsche/keine VSt.")</f>
        <v>falsche/keine VSt.</v>
      </c>
      <c r="M28" s="43" t="str">
        <f>IF(AND(C28&gt;='Umrechnungskurse und Konstanten'!$C$5,C28&lt;='Umrechnungskurse und Konstanten'!$D$7),"Periode ok.","falsche Periode")</f>
        <v>falsche Periode</v>
      </c>
    </row>
    <row r="29" spans="2:13" ht="16.5" customHeight="1" x14ac:dyDescent="0.3">
      <c r="B29" s="37"/>
      <c r="C29" s="38"/>
      <c r="D29" s="38"/>
      <c r="E29" s="45"/>
      <c r="F29" s="40"/>
      <c r="G29" s="41"/>
      <c r="H29" s="42">
        <f t="shared" si="0"/>
        <v>0</v>
      </c>
      <c r="I29" s="43">
        <f>IF(AND(C29&gt;='Umrechnungskurse und Konstanten'!$C$5,C29&lt;='Umrechnungskurse und Konstanten'!$D$5),F29*'Umrechnungskurse und Konstanten'!$E$5,0)+IF(AND(C29&gt;='Umrechnungskurse und Konstanten'!$C$6,C29&lt;='Umrechnungskurse und Konstanten'!$D$6),F29*'Umrechnungskurse und Konstanten'!$E$6,0)+IF(AND(C29&gt;='Umrechnungskurse und Konstanten'!$C$7,C29&lt;='Umrechnungskurse und Konstanten'!$D$7),F29*'Umrechnungskurse und Konstanten'!$E$7,0)+IF(AND(C29&gt;='Umrechnungskurse und Konstanten'!$C$8,C29&lt;='Umrechnungskurse und Konstanten'!$D$8),F29*'Umrechnungskurse und Konstanten'!$E$8,0)+IF(AND(C29&gt;='Umrechnungskurse und Konstanten'!$C$9,C29&lt;='Umrechnungskurse und Konstanten'!$D$9),F29*'Umrechnungskurse und Konstanten'!$E$9,0)+IF(AND(C29&gt;='Umrechnungskurse und Konstanten'!$C$10,C29&lt;='Umrechnungskurse und Konstanten'!$D$10),F29*'Umrechnungskurse und Konstanten'!$E$10,0)+IF(AND(C29&gt;='Umrechnungskurse und Konstanten'!$C$11,C29&lt;='Umrechnungskurse und Konstanten'!$D$11),F29*'Umrechnungskurse und Konstanten'!$E$11,0)+IF(AND(C29&gt;='Umrechnungskurse und Konstanten'!$C$12,C29&lt;='Umrechnungskurse und Konstanten'!$D$12),F29*'Umrechnungskurse und Konstanten'!$E$12,0)+IF(AND(C29&gt;='Umrechnungskurse und Konstanten'!$C$13,C29&lt;='Umrechnungskurse und Konstanten'!$D$13),F29*'Umrechnungskurse und Konstanten'!$E$13,0)+IF(AND(C29&gt;='Umrechnungskurse und Konstanten'!$C$14,C29&lt;='Umrechnungskurse und Konstanten'!$D$14),F29*'Umrechnungskurse und Konstanten'!$E$14,0)+IF(AND(C29&gt;='Umrechnungskurse und Konstanten'!$C$15,C29&lt;='Umrechnungskurse und Konstanten'!$D$15),F29*'Umrechnungskurse und Konstanten'!$E$15,0)+IF(AND(C29&gt;='Umrechnungskurse und Konstanten'!$C$16,C29&lt;='Umrechnungskurse und Konstanten'!$D$16),F29*'Umrechnungskurse und Konstanten'!$E$16,0)</f>
        <v>0</v>
      </c>
      <c r="J29" s="43">
        <f t="shared" si="1"/>
        <v>0</v>
      </c>
      <c r="K29" s="43">
        <f t="shared" si="2"/>
        <v>0</v>
      </c>
      <c r="L29" s="44" t="str">
        <f>IF(OR(G29='Umrechnungskurse und Konstanten'!$E$21,G29='Umrechnungskurse und Konstanten'!$E$22,G29='Umrechnungskurse und Konstanten'!$E$23),"VSt. Satz ok.","falsche/keine VSt.")</f>
        <v>falsche/keine VSt.</v>
      </c>
      <c r="M29" s="43" t="str">
        <f>IF(AND(C29&gt;='Umrechnungskurse und Konstanten'!$C$5,C29&lt;='Umrechnungskurse und Konstanten'!$D$7),"Periode ok.","falsche Periode")</f>
        <v>falsche Periode</v>
      </c>
    </row>
    <row r="30" spans="2:13" ht="16.5" customHeight="1" x14ac:dyDescent="0.3">
      <c r="B30" s="37"/>
      <c r="C30" s="38"/>
      <c r="D30" s="38"/>
      <c r="E30" s="45"/>
      <c r="F30" s="40"/>
      <c r="G30" s="41"/>
      <c r="H30" s="42">
        <f t="shared" si="0"/>
        <v>0</v>
      </c>
      <c r="I30" s="43">
        <f>IF(AND(C30&gt;='Umrechnungskurse und Konstanten'!$C$5,C30&lt;='Umrechnungskurse und Konstanten'!$D$5),F30*'Umrechnungskurse und Konstanten'!$E$5,0)+IF(AND(C30&gt;='Umrechnungskurse und Konstanten'!$C$6,C30&lt;='Umrechnungskurse und Konstanten'!$D$6),F30*'Umrechnungskurse und Konstanten'!$E$6,0)+IF(AND(C30&gt;='Umrechnungskurse und Konstanten'!$C$7,C30&lt;='Umrechnungskurse und Konstanten'!$D$7),F30*'Umrechnungskurse und Konstanten'!$E$7,0)+IF(AND(C30&gt;='Umrechnungskurse und Konstanten'!$C$8,C30&lt;='Umrechnungskurse und Konstanten'!$D$8),F30*'Umrechnungskurse und Konstanten'!$E$8,0)+IF(AND(C30&gt;='Umrechnungskurse und Konstanten'!$C$9,C30&lt;='Umrechnungskurse und Konstanten'!$D$9),F30*'Umrechnungskurse und Konstanten'!$E$9,0)+IF(AND(C30&gt;='Umrechnungskurse und Konstanten'!$C$10,C30&lt;='Umrechnungskurse und Konstanten'!$D$10),F30*'Umrechnungskurse und Konstanten'!$E$10,0)+IF(AND(C30&gt;='Umrechnungskurse und Konstanten'!$C$11,C30&lt;='Umrechnungskurse und Konstanten'!$D$11),F30*'Umrechnungskurse und Konstanten'!$E$11,0)+IF(AND(C30&gt;='Umrechnungskurse und Konstanten'!$C$12,C30&lt;='Umrechnungskurse und Konstanten'!$D$12),F30*'Umrechnungskurse und Konstanten'!$E$12,0)+IF(AND(C30&gt;='Umrechnungskurse und Konstanten'!$C$13,C30&lt;='Umrechnungskurse und Konstanten'!$D$13),F30*'Umrechnungskurse und Konstanten'!$E$13,0)+IF(AND(C30&gt;='Umrechnungskurse und Konstanten'!$C$14,C30&lt;='Umrechnungskurse und Konstanten'!$D$14),F30*'Umrechnungskurse und Konstanten'!$E$14,0)+IF(AND(C30&gt;='Umrechnungskurse und Konstanten'!$C$15,C30&lt;='Umrechnungskurse und Konstanten'!$D$15),F30*'Umrechnungskurse und Konstanten'!$E$15,0)+IF(AND(C30&gt;='Umrechnungskurse und Konstanten'!$C$16,C30&lt;='Umrechnungskurse und Konstanten'!$D$16),F30*'Umrechnungskurse und Konstanten'!$E$16,0)</f>
        <v>0</v>
      </c>
      <c r="J30" s="43">
        <f t="shared" si="1"/>
        <v>0</v>
      </c>
      <c r="K30" s="43">
        <f t="shared" si="2"/>
        <v>0</v>
      </c>
      <c r="L30" s="44" t="str">
        <f>IF(OR(G30='Umrechnungskurse und Konstanten'!$E$21,G30='Umrechnungskurse und Konstanten'!$E$22,G30='Umrechnungskurse und Konstanten'!$E$23),"VSt. Satz ok.","falsche/keine VSt.")</f>
        <v>falsche/keine VSt.</v>
      </c>
      <c r="M30" s="43" t="str">
        <f>IF(AND(C30&gt;='Umrechnungskurse und Konstanten'!$C$5,C30&lt;='Umrechnungskurse und Konstanten'!$D$7),"Periode ok.","falsche Periode")</f>
        <v>falsche Periode</v>
      </c>
    </row>
    <row r="31" spans="2:13" ht="16.5" customHeight="1" x14ac:dyDescent="0.3">
      <c r="B31" s="37"/>
      <c r="C31" s="38"/>
      <c r="D31" s="38"/>
      <c r="E31" s="45"/>
      <c r="F31" s="40"/>
      <c r="G31" s="41"/>
      <c r="H31" s="42">
        <f t="shared" si="0"/>
        <v>0</v>
      </c>
      <c r="I31" s="43">
        <f>IF(AND(C31&gt;='Umrechnungskurse und Konstanten'!$C$5,C31&lt;='Umrechnungskurse und Konstanten'!$D$5),F31*'Umrechnungskurse und Konstanten'!$E$5,0)+IF(AND(C31&gt;='Umrechnungskurse und Konstanten'!$C$6,C31&lt;='Umrechnungskurse und Konstanten'!$D$6),F31*'Umrechnungskurse und Konstanten'!$E$6,0)+IF(AND(C31&gt;='Umrechnungskurse und Konstanten'!$C$7,C31&lt;='Umrechnungskurse und Konstanten'!$D$7),F31*'Umrechnungskurse und Konstanten'!$E$7,0)+IF(AND(C31&gt;='Umrechnungskurse und Konstanten'!$C$8,C31&lt;='Umrechnungskurse und Konstanten'!$D$8),F31*'Umrechnungskurse und Konstanten'!$E$8,0)+IF(AND(C31&gt;='Umrechnungskurse und Konstanten'!$C$9,C31&lt;='Umrechnungskurse und Konstanten'!$D$9),F31*'Umrechnungskurse und Konstanten'!$E$9,0)+IF(AND(C31&gt;='Umrechnungskurse und Konstanten'!$C$10,C31&lt;='Umrechnungskurse und Konstanten'!$D$10),F31*'Umrechnungskurse und Konstanten'!$E$10,0)+IF(AND(C31&gt;='Umrechnungskurse und Konstanten'!$C$11,C31&lt;='Umrechnungskurse und Konstanten'!$D$11),F31*'Umrechnungskurse und Konstanten'!$E$11,0)+IF(AND(C31&gt;='Umrechnungskurse und Konstanten'!$C$12,C31&lt;='Umrechnungskurse und Konstanten'!$D$12),F31*'Umrechnungskurse und Konstanten'!$E$12,0)+IF(AND(C31&gt;='Umrechnungskurse und Konstanten'!$C$13,C31&lt;='Umrechnungskurse und Konstanten'!$D$13),F31*'Umrechnungskurse und Konstanten'!$E$13,0)+IF(AND(C31&gt;='Umrechnungskurse und Konstanten'!$C$14,C31&lt;='Umrechnungskurse und Konstanten'!$D$14),F31*'Umrechnungskurse und Konstanten'!$E$14,0)+IF(AND(C31&gt;='Umrechnungskurse und Konstanten'!$C$15,C31&lt;='Umrechnungskurse und Konstanten'!$D$15),F31*'Umrechnungskurse und Konstanten'!$E$15,0)+IF(AND(C31&gt;='Umrechnungskurse und Konstanten'!$C$16,C31&lt;='Umrechnungskurse und Konstanten'!$D$16),F31*'Umrechnungskurse und Konstanten'!$E$16,0)</f>
        <v>0</v>
      </c>
      <c r="J31" s="43">
        <f t="shared" si="1"/>
        <v>0</v>
      </c>
      <c r="K31" s="43">
        <f t="shared" si="2"/>
        <v>0</v>
      </c>
      <c r="L31" s="44" t="str">
        <f>IF(OR(G31='Umrechnungskurse und Konstanten'!$E$21,G31='Umrechnungskurse und Konstanten'!$E$22,G31='Umrechnungskurse und Konstanten'!$E$23),"VSt. Satz ok.","falsche/keine VSt.")</f>
        <v>falsche/keine VSt.</v>
      </c>
      <c r="M31" s="43" t="str">
        <f>IF(AND(C31&gt;='Umrechnungskurse und Konstanten'!$C$5,C31&lt;='Umrechnungskurse und Konstanten'!$D$7),"Periode ok.","falsche Periode")</f>
        <v>falsche Periode</v>
      </c>
    </row>
    <row r="32" spans="2:13" ht="16.5" customHeight="1" x14ac:dyDescent="0.3">
      <c r="B32" s="37"/>
      <c r="C32" s="38"/>
      <c r="D32" s="38"/>
      <c r="E32" s="45"/>
      <c r="F32" s="40"/>
      <c r="G32" s="41"/>
      <c r="H32" s="42">
        <f t="shared" si="0"/>
        <v>0</v>
      </c>
      <c r="I32" s="43">
        <f>IF(AND(C32&gt;='Umrechnungskurse und Konstanten'!$C$5,C32&lt;='Umrechnungskurse und Konstanten'!$D$5),F32*'Umrechnungskurse und Konstanten'!$E$5,0)+IF(AND(C32&gt;='Umrechnungskurse und Konstanten'!$C$6,C32&lt;='Umrechnungskurse und Konstanten'!$D$6),F32*'Umrechnungskurse und Konstanten'!$E$6,0)+IF(AND(C32&gt;='Umrechnungskurse und Konstanten'!$C$7,C32&lt;='Umrechnungskurse und Konstanten'!$D$7),F32*'Umrechnungskurse und Konstanten'!$E$7,0)+IF(AND(C32&gt;='Umrechnungskurse und Konstanten'!$C$8,C32&lt;='Umrechnungskurse und Konstanten'!$D$8),F32*'Umrechnungskurse und Konstanten'!$E$8,0)+IF(AND(C32&gt;='Umrechnungskurse und Konstanten'!$C$9,C32&lt;='Umrechnungskurse und Konstanten'!$D$9),F32*'Umrechnungskurse und Konstanten'!$E$9,0)+IF(AND(C32&gt;='Umrechnungskurse und Konstanten'!$C$10,C32&lt;='Umrechnungskurse und Konstanten'!$D$10),F32*'Umrechnungskurse und Konstanten'!$E$10,0)+IF(AND(C32&gt;='Umrechnungskurse und Konstanten'!$C$11,C32&lt;='Umrechnungskurse und Konstanten'!$D$11),F32*'Umrechnungskurse und Konstanten'!$E$11,0)+IF(AND(C32&gt;='Umrechnungskurse und Konstanten'!$C$12,C32&lt;='Umrechnungskurse und Konstanten'!$D$12),F32*'Umrechnungskurse und Konstanten'!$E$12,0)+IF(AND(C32&gt;='Umrechnungskurse und Konstanten'!$C$13,C32&lt;='Umrechnungskurse und Konstanten'!$D$13),F32*'Umrechnungskurse und Konstanten'!$E$13,0)+IF(AND(C32&gt;='Umrechnungskurse und Konstanten'!$C$14,C32&lt;='Umrechnungskurse und Konstanten'!$D$14),F32*'Umrechnungskurse und Konstanten'!$E$14,0)+IF(AND(C32&gt;='Umrechnungskurse und Konstanten'!$C$15,C32&lt;='Umrechnungskurse und Konstanten'!$D$15),F32*'Umrechnungskurse und Konstanten'!$E$15,0)+IF(AND(C32&gt;='Umrechnungskurse und Konstanten'!$C$16,C32&lt;='Umrechnungskurse und Konstanten'!$D$16),F32*'Umrechnungskurse und Konstanten'!$E$16,0)</f>
        <v>0</v>
      </c>
      <c r="J32" s="43">
        <f t="shared" si="1"/>
        <v>0</v>
      </c>
      <c r="K32" s="43">
        <f t="shared" si="2"/>
        <v>0</v>
      </c>
      <c r="L32" s="44" t="str">
        <f>IF(OR(G32='Umrechnungskurse und Konstanten'!$E$21,G32='Umrechnungskurse und Konstanten'!$E$22,G32='Umrechnungskurse und Konstanten'!$E$23),"VSt. Satz ok.","falsche/keine VSt.")</f>
        <v>falsche/keine VSt.</v>
      </c>
      <c r="M32" s="43" t="str">
        <f>IF(AND(C32&gt;='Umrechnungskurse und Konstanten'!$C$5,C32&lt;='Umrechnungskurse und Konstanten'!$D$7),"Periode ok.","falsche Periode")</f>
        <v>falsche Periode</v>
      </c>
    </row>
    <row r="33" spans="2:20" ht="16.5" customHeight="1" x14ac:dyDescent="0.3">
      <c r="B33" s="37"/>
      <c r="C33" s="38"/>
      <c r="D33" s="38"/>
      <c r="E33" s="45"/>
      <c r="F33" s="40"/>
      <c r="G33" s="41"/>
      <c r="H33" s="42">
        <f t="shared" si="0"/>
        <v>0</v>
      </c>
      <c r="I33" s="43">
        <f>IF(AND(C33&gt;='Umrechnungskurse und Konstanten'!$C$5,C33&lt;='Umrechnungskurse und Konstanten'!$D$5),F33*'Umrechnungskurse und Konstanten'!$E$5,0)+IF(AND(C33&gt;='Umrechnungskurse und Konstanten'!$C$6,C33&lt;='Umrechnungskurse und Konstanten'!$D$6),F33*'Umrechnungskurse und Konstanten'!$E$6,0)+IF(AND(C33&gt;='Umrechnungskurse und Konstanten'!$C$7,C33&lt;='Umrechnungskurse und Konstanten'!$D$7),F33*'Umrechnungskurse und Konstanten'!$E$7,0)+IF(AND(C33&gt;='Umrechnungskurse und Konstanten'!$C$8,C33&lt;='Umrechnungskurse und Konstanten'!$D$8),F33*'Umrechnungskurse und Konstanten'!$E$8,0)+IF(AND(C33&gt;='Umrechnungskurse und Konstanten'!$C$9,C33&lt;='Umrechnungskurse und Konstanten'!$D$9),F33*'Umrechnungskurse und Konstanten'!$E$9,0)+IF(AND(C33&gt;='Umrechnungskurse und Konstanten'!$C$10,C33&lt;='Umrechnungskurse und Konstanten'!$D$10),F33*'Umrechnungskurse und Konstanten'!$E$10,0)+IF(AND(C33&gt;='Umrechnungskurse und Konstanten'!$C$11,C33&lt;='Umrechnungskurse und Konstanten'!$D$11),F33*'Umrechnungskurse und Konstanten'!$E$11,0)+IF(AND(C33&gt;='Umrechnungskurse und Konstanten'!$C$12,C33&lt;='Umrechnungskurse und Konstanten'!$D$12),F33*'Umrechnungskurse und Konstanten'!$E$12,0)+IF(AND(C33&gt;='Umrechnungskurse und Konstanten'!$C$13,C33&lt;='Umrechnungskurse und Konstanten'!$D$13),F33*'Umrechnungskurse und Konstanten'!$E$13,0)+IF(AND(C33&gt;='Umrechnungskurse und Konstanten'!$C$14,C33&lt;='Umrechnungskurse und Konstanten'!$D$14),F33*'Umrechnungskurse und Konstanten'!$E$14,0)+IF(AND(C33&gt;='Umrechnungskurse und Konstanten'!$C$15,C33&lt;='Umrechnungskurse und Konstanten'!$D$15),F33*'Umrechnungskurse und Konstanten'!$E$15,0)+IF(AND(C33&gt;='Umrechnungskurse und Konstanten'!$C$16,C33&lt;='Umrechnungskurse und Konstanten'!$D$16),F33*'Umrechnungskurse und Konstanten'!$E$16,0)</f>
        <v>0</v>
      </c>
      <c r="J33" s="43">
        <f t="shared" si="1"/>
        <v>0</v>
      </c>
      <c r="K33" s="43">
        <f t="shared" si="2"/>
        <v>0</v>
      </c>
      <c r="L33" s="44" t="str">
        <f>IF(OR(G33='Umrechnungskurse und Konstanten'!$E$21,G33='Umrechnungskurse und Konstanten'!$E$22,G33='Umrechnungskurse und Konstanten'!$E$23),"VSt. Satz ok.","falsche/keine VSt.")</f>
        <v>falsche/keine VSt.</v>
      </c>
      <c r="M33" s="43" t="str">
        <f>IF(AND(C33&gt;='Umrechnungskurse und Konstanten'!$C$5,C33&lt;='Umrechnungskurse und Konstanten'!$D$7),"Periode ok.","falsche Periode")</f>
        <v>falsche Periode</v>
      </c>
    </row>
    <row r="34" spans="2:20" ht="16.5" customHeight="1" x14ac:dyDescent="0.3">
      <c r="B34" s="37"/>
      <c r="C34" s="38"/>
      <c r="D34" s="38"/>
      <c r="E34" s="45"/>
      <c r="F34" s="40"/>
      <c r="G34" s="41"/>
      <c r="H34" s="42">
        <f t="shared" si="0"/>
        <v>0</v>
      </c>
      <c r="I34" s="43">
        <f>IF(AND(C34&gt;='Umrechnungskurse und Konstanten'!$C$5,C34&lt;='Umrechnungskurse und Konstanten'!$D$5),F34*'Umrechnungskurse und Konstanten'!$E$5,0)+IF(AND(C34&gt;='Umrechnungskurse und Konstanten'!$C$6,C34&lt;='Umrechnungskurse und Konstanten'!$D$6),F34*'Umrechnungskurse und Konstanten'!$E$6,0)+IF(AND(C34&gt;='Umrechnungskurse und Konstanten'!$C$7,C34&lt;='Umrechnungskurse und Konstanten'!$D$7),F34*'Umrechnungskurse und Konstanten'!$E$7,0)+IF(AND(C34&gt;='Umrechnungskurse und Konstanten'!$C$8,C34&lt;='Umrechnungskurse und Konstanten'!$D$8),F34*'Umrechnungskurse und Konstanten'!$E$8,0)+IF(AND(C34&gt;='Umrechnungskurse und Konstanten'!$C$9,C34&lt;='Umrechnungskurse und Konstanten'!$D$9),F34*'Umrechnungskurse und Konstanten'!$E$9,0)+IF(AND(C34&gt;='Umrechnungskurse und Konstanten'!$C$10,C34&lt;='Umrechnungskurse und Konstanten'!$D$10),F34*'Umrechnungskurse und Konstanten'!$E$10,0)+IF(AND(C34&gt;='Umrechnungskurse und Konstanten'!$C$11,C34&lt;='Umrechnungskurse und Konstanten'!$D$11),F34*'Umrechnungskurse und Konstanten'!$E$11,0)+IF(AND(C34&gt;='Umrechnungskurse und Konstanten'!$C$12,C34&lt;='Umrechnungskurse und Konstanten'!$D$12),F34*'Umrechnungskurse und Konstanten'!$E$12,0)+IF(AND(C34&gt;='Umrechnungskurse und Konstanten'!$C$13,C34&lt;='Umrechnungskurse und Konstanten'!$D$13),F34*'Umrechnungskurse und Konstanten'!$E$13,0)+IF(AND(C34&gt;='Umrechnungskurse und Konstanten'!$C$14,C34&lt;='Umrechnungskurse und Konstanten'!$D$14),F34*'Umrechnungskurse und Konstanten'!$E$14,0)+IF(AND(C34&gt;='Umrechnungskurse und Konstanten'!$C$15,C34&lt;='Umrechnungskurse und Konstanten'!$D$15),F34*'Umrechnungskurse und Konstanten'!$E$15,0)+IF(AND(C34&gt;='Umrechnungskurse und Konstanten'!$C$16,C34&lt;='Umrechnungskurse und Konstanten'!$D$16),F34*'Umrechnungskurse und Konstanten'!$E$16,0)</f>
        <v>0</v>
      </c>
      <c r="J34" s="43">
        <f t="shared" si="1"/>
        <v>0</v>
      </c>
      <c r="K34" s="43">
        <f t="shared" si="2"/>
        <v>0</v>
      </c>
      <c r="L34" s="44" t="str">
        <f>IF(OR(G34='Umrechnungskurse und Konstanten'!$E$21,G34='Umrechnungskurse und Konstanten'!$E$22,G34='Umrechnungskurse und Konstanten'!$E$23),"VSt. Satz ok.","falsche/keine VSt.")</f>
        <v>falsche/keine VSt.</v>
      </c>
      <c r="M34" s="43" t="str">
        <f>IF(AND(C34&gt;='Umrechnungskurse und Konstanten'!$C$5,C34&lt;='Umrechnungskurse und Konstanten'!$D$7),"Periode ok.","falsche Periode")</f>
        <v>falsche Periode</v>
      </c>
    </row>
    <row r="35" spans="2:20" x14ac:dyDescent="0.3">
      <c r="B35" s="37"/>
      <c r="C35" s="38"/>
      <c r="D35" s="38"/>
      <c r="E35" s="45"/>
      <c r="F35" s="40"/>
      <c r="G35" s="41"/>
      <c r="H35" s="42">
        <f t="shared" si="0"/>
        <v>0</v>
      </c>
      <c r="I35" s="43">
        <f>IF(AND(C35&gt;='Umrechnungskurse und Konstanten'!$C$5,C35&lt;='Umrechnungskurse und Konstanten'!$D$5),F35*'Umrechnungskurse und Konstanten'!$E$5,0)+IF(AND(C35&gt;='Umrechnungskurse und Konstanten'!$C$6,C35&lt;='Umrechnungskurse und Konstanten'!$D$6),F35*'Umrechnungskurse und Konstanten'!$E$6,0)+IF(AND(C35&gt;='Umrechnungskurse und Konstanten'!$C$7,C35&lt;='Umrechnungskurse und Konstanten'!$D$7),F35*'Umrechnungskurse und Konstanten'!$E$7,0)+IF(AND(C35&gt;='Umrechnungskurse und Konstanten'!$C$8,C35&lt;='Umrechnungskurse und Konstanten'!$D$8),F35*'Umrechnungskurse und Konstanten'!$E$8,0)+IF(AND(C35&gt;='Umrechnungskurse und Konstanten'!$C$9,C35&lt;='Umrechnungskurse und Konstanten'!$D$9),F35*'Umrechnungskurse und Konstanten'!$E$9,0)+IF(AND(C35&gt;='Umrechnungskurse und Konstanten'!$C$10,C35&lt;='Umrechnungskurse und Konstanten'!$D$10),F35*'Umrechnungskurse und Konstanten'!$E$10,0)+IF(AND(C35&gt;='Umrechnungskurse und Konstanten'!$C$11,C35&lt;='Umrechnungskurse und Konstanten'!$D$11),F35*'Umrechnungskurse und Konstanten'!$E$11,0)+IF(AND(C35&gt;='Umrechnungskurse und Konstanten'!$C$12,C35&lt;='Umrechnungskurse und Konstanten'!$D$12),F35*'Umrechnungskurse und Konstanten'!$E$12,0)+IF(AND(C35&gt;='Umrechnungskurse und Konstanten'!$C$13,C35&lt;='Umrechnungskurse und Konstanten'!$D$13),F35*'Umrechnungskurse und Konstanten'!$E$13,0)+IF(AND(C35&gt;='Umrechnungskurse und Konstanten'!$C$14,C35&lt;='Umrechnungskurse und Konstanten'!$D$14),F35*'Umrechnungskurse und Konstanten'!$E$14,0)+IF(AND(C35&gt;='Umrechnungskurse und Konstanten'!$C$15,C35&lt;='Umrechnungskurse und Konstanten'!$D$15),F35*'Umrechnungskurse und Konstanten'!$E$15,0)+IF(AND(C35&gt;='Umrechnungskurse und Konstanten'!$C$16,C35&lt;='Umrechnungskurse und Konstanten'!$D$16),F35*'Umrechnungskurse und Konstanten'!$E$16,0)</f>
        <v>0</v>
      </c>
      <c r="J35" s="43">
        <f t="shared" si="1"/>
        <v>0</v>
      </c>
      <c r="K35" s="43">
        <f t="shared" si="2"/>
        <v>0</v>
      </c>
      <c r="L35" s="44" t="str">
        <f>IF(OR(G35='Umrechnungskurse und Konstanten'!$E$21,G35='Umrechnungskurse und Konstanten'!$E$22,G35='Umrechnungskurse und Konstanten'!$E$23),"VSt. Satz ok.","falsche/keine VSt.")</f>
        <v>falsche/keine VSt.</v>
      </c>
      <c r="M35" s="43" t="str">
        <f>IF(AND(C35&gt;='Umrechnungskurse und Konstanten'!$C$5,C35&lt;='Umrechnungskurse und Konstanten'!$D$7),"Periode ok.","falsche Periode")</f>
        <v>falsche Periode</v>
      </c>
    </row>
    <row r="36" spans="2:20" x14ac:dyDescent="0.3">
      <c r="B36" s="37"/>
      <c r="C36" s="38"/>
      <c r="D36" s="38"/>
      <c r="E36" s="45"/>
      <c r="F36" s="40"/>
      <c r="G36" s="41"/>
      <c r="H36" s="42">
        <f t="shared" si="0"/>
        <v>0</v>
      </c>
      <c r="I36" s="43">
        <f>IF(AND(C36&gt;='Umrechnungskurse und Konstanten'!$C$5,C36&lt;='Umrechnungskurse und Konstanten'!$D$5),F36*'Umrechnungskurse und Konstanten'!$E$5,0)+IF(AND(C36&gt;='Umrechnungskurse und Konstanten'!$C$6,C36&lt;='Umrechnungskurse und Konstanten'!$D$6),F36*'Umrechnungskurse und Konstanten'!$E$6,0)+IF(AND(C36&gt;='Umrechnungskurse und Konstanten'!$C$7,C36&lt;='Umrechnungskurse und Konstanten'!$D$7),F36*'Umrechnungskurse und Konstanten'!$E$7,0)+IF(AND(C36&gt;='Umrechnungskurse und Konstanten'!$C$8,C36&lt;='Umrechnungskurse und Konstanten'!$D$8),F36*'Umrechnungskurse und Konstanten'!$E$8,0)+IF(AND(C36&gt;='Umrechnungskurse und Konstanten'!$C$9,C36&lt;='Umrechnungskurse und Konstanten'!$D$9),F36*'Umrechnungskurse und Konstanten'!$E$9,0)+IF(AND(C36&gt;='Umrechnungskurse und Konstanten'!$C$10,C36&lt;='Umrechnungskurse und Konstanten'!$D$10),F36*'Umrechnungskurse und Konstanten'!$E$10,0)+IF(AND(C36&gt;='Umrechnungskurse und Konstanten'!$C$11,C36&lt;='Umrechnungskurse und Konstanten'!$D$11),F36*'Umrechnungskurse und Konstanten'!$E$11,0)+IF(AND(C36&gt;='Umrechnungskurse und Konstanten'!$C$12,C36&lt;='Umrechnungskurse und Konstanten'!$D$12),F36*'Umrechnungskurse und Konstanten'!$E$12,0)+IF(AND(C36&gt;='Umrechnungskurse und Konstanten'!$C$13,C36&lt;='Umrechnungskurse und Konstanten'!$D$13),F36*'Umrechnungskurse und Konstanten'!$E$13,0)+IF(AND(C36&gt;='Umrechnungskurse und Konstanten'!$C$14,C36&lt;='Umrechnungskurse und Konstanten'!$D$14),F36*'Umrechnungskurse und Konstanten'!$E$14,0)+IF(AND(C36&gt;='Umrechnungskurse und Konstanten'!$C$15,C36&lt;='Umrechnungskurse und Konstanten'!$D$15),F36*'Umrechnungskurse und Konstanten'!$E$15,0)+IF(AND(C36&gt;='Umrechnungskurse und Konstanten'!$C$16,C36&lt;='Umrechnungskurse und Konstanten'!$D$16),F36*'Umrechnungskurse und Konstanten'!$E$16,0)</f>
        <v>0</v>
      </c>
      <c r="J36" s="43">
        <f t="shared" si="1"/>
        <v>0</v>
      </c>
      <c r="K36" s="43">
        <f t="shared" si="2"/>
        <v>0</v>
      </c>
      <c r="L36" s="44" t="str">
        <f>IF(OR(G36='Umrechnungskurse und Konstanten'!$E$21,G36='Umrechnungskurse und Konstanten'!$E$22,G36='Umrechnungskurse und Konstanten'!$E$23),"VSt. Satz ok.","falsche/keine VSt.")</f>
        <v>falsche/keine VSt.</v>
      </c>
      <c r="M36" s="43" t="str">
        <f>IF(AND(C36&gt;='Umrechnungskurse und Konstanten'!$C$5,C36&lt;='Umrechnungskurse und Konstanten'!$D$7),"Periode ok.","falsche Periode")</f>
        <v>falsche Periode</v>
      </c>
      <c r="N36" s="8"/>
      <c r="O36" s="8"/>
      <c r="P36" s="8"/>
      <c r="Q36" s="8"/>
      <c r="R36" s="8"/>
      <c r="S36" s="8"/>
      <c r="T36" s="8"/>
    </row>
    <row r="37" spans="2:20" x14ac:dyDescent="0.3">
      <c r="B37" s="37"/>
      <c r="C37" s="38"/>
      <c r="D37" s="38"/>
      <c r="E37" s="45"/>
      <c r="F37" s="40"/>
      <c r="G37" s="41"/>
      <c r="H37" s="42">
        <f t="shared" si="0"/>
        <v>0</v>
      </c>
      <c r="I37" s="43">
        <f>IF(AND(C37&gt;='Umrechnungskurse und Konstanten'!$C$5,C37&lt;='Umrechnungskurse und Konstanten'!$D$5),F37*'Umrechnungskurse und Konstanten'!$E$5,0)+IF(AND(C37&gt;='Umrechnungskurse und Konstanten'!$C$6,C37&lt;='Umrechnungskurse und Konstanten'!$D$6),F37*'Umrechnungskurse und Konstanten'!$E$6,0)+IF(AND(C37&gt;='Umrechnungskurse und Konstanten'!$C$7,C37&lt;='Umrechnungskurse und Konstanten'!$D$7),F37*'Umrechnungskurse und Konstanten'!$E$7,0)+IF(AND(C37&gt;='Umrechnungskurse und Konstanten'!$C$8,C37&lt;='Umrechnungskurse und Konstanten'!$D$8),F37*'Umrechnungskurse und Konstanten'!$E$8,0)+IF(AND(C37&gt;='Umrechnungskurse und Konstanten'!$C$9,C37&lt;='Umrechnungskurse und Konstanten'!$D$9),F37*'Umrechnungskurse und Konstanten'!$E$9,0)+IF(AND(C37&gt;='Umrechnungskurse und Konstanten'!$C$10,C37&lt;='Umrechnungskurse und Konstanten'!$D$10),F37*'Umrechnungskurse und Konstanten'!$E$10,0)+IF(AND(C37&gt;='Umrechnungskurse und Konstanten'!$C$11,C37&lt;='Umrechnungskurse und Konstanten'!$D$11),F37*'Umrechnungskurse und Konstanten'!$E$11,0)+IF(AND(C37&gt;='Umrechnungskurse und Konstanten'!$C$12,C37&lt;='Umrechnungskurse und Konstanten'!$D$12),F37*'Umrechnungskurse und Konstanten'!$E$12,0)+IF(AND(C37&gt;='Umrechnungskurse und Konstanten'!$C$13,C37&lt;='Umrechnungskurse und Konstanten'!$D$13),F37*'Umrechnungskurse und Konstanten'!$E$13,0)+IF(AND(C37&gt;='Umrechnungskurse und Konstanten'!$C$14,C37&lt;='Umrechnungskurse und Konstanten'!$D$14),F37*'Umrechnungskurse und Konstanten'!$E$14,0)+IF(AND(C37&gt;='Umrechnungskurse und Konstanten'!$C$15,C37&lt;='Umrechnungskurse und Konstanten'!$D$15),F37*'Umrechnungskurse und Konstanten'!$E$15,0)+IF(AND(C37&gt;='Umrechnungskurse und Konstanten'!$C$16,C37&lt;='Umrechnungskurse und Konstanten'!$D$16),F37*'Umrechnungskurse und Konstanten'!$E$16,0)</f>
        <v>0</v>
      </c>
      <c r="J37" s="43">
        <f t="shared" si="1"/>
        <v>0</v>
      </c>
      <c r="K37" s="43">
        <f t="shared" si="2"/>
        <v>0</v>
      </c>
      <c r="L37" s="44" t="str">
        <f>IF(OR(G37='Umrechnungskurse und Konstanten'!$E$21,G37='Umrechnungskurse und Konstanten'!$E$22,G37='Umrechnungskurse und Konstanten'!$E$23),"VSt. Satz ok.","falsche/keine VSt.")</f>
        <v>falsche/keine VSt.</v>
      </c>
      <c r="M37" s="43" t="str">
        <f>IF(AND(C37&gt;='Umrechnungskurse und Konstanten'!$C$5,C37&lt;='Umrechnungskurse und Konstanten'!$D$7),"Periode ok.","falsche Periode")</f>
        <v>falsche Periode</v>
      </c>
      <c r="N37" s="8"/>
      <c r="O37" s="8"/>
      <c r="P37" s="8"/>
      <c r="Q37" s="8"/>
      <c r="R37" s="8"/>
      <c r="S37" s="8"/>
      <c r="T37" s="8"/>
    </row>
    <row r="38" spans="2:20" x14ac:dyDescent="0.3">
      <c r="B38" s="37"/>
      <c r="C38" s="38"/>
      <c r="D38" s="38"/>
      <c r="E38" s="45"/>
      <c r="F38" s="40"/>
      <c r="G38" s="41"/>
      <c r="H38" s="42">
        <f t="shared" si="0"/>
        <v>0</v>
      </c>
      <c r="I38" s="43">
        <f>IF(AND(C38&gt;='Umrechnungskurse und Konstanten'!$C$5,C38&lt;='Umrechnungskurse und Konstanten'!$D$5),F38*'Umrechnungskurse und Konstanten'!$E$5,0)+IF(AND(C38&gt;='Umrechnungskurse und Konstanten'!$C$6,C38&lt;='Umrechnungskurse und Konstanten'!$D$6),F38*'Umrechnungskurse und Konstanten'!$E$6,0)+IF(AND(C38&gt;='Umrechnungskurse und Konstanten'!$C$7,C38&lt;='Umrechnungskurse und Konstanten'!$D$7),F38*'Umrechnungskurse und Konstanten'!$E$7,0)+IF(AND(C38&gt;='Umrechnungskurse und Konstanten'!$C$8,C38&lt;='Umrechnungskurse und Konstanten'!$D$8),F38*'Umrechnungskurse und Konstanten'!$E$8,0)+IF(AND(C38&gt;='Umrechnungskurse und Konstanten'!$C$9,C38&lt;='Umrechnungskurse und Konstanten'!$D$9),F38*'Umrechnungskurse und Konstanten'!$E$9,0)+IF(AND(C38&gt;='Umrechnungskurse und Konstanten'!$C$10,C38&lt;='Umrechnungskurse und Konstanten'!$D$10),F38*'Umrechnungskurse und Konstanten'!$E$10,0)+IF(AND(C38&gt;='Umrechnungskurse und Konstanten'!$C$11,C38&lt;='Umrechnungskurse und Konstanten'!$D$11),F38*'Umrechnungskurse und Konstanten'!$E$11,0)+IF(AND(C38&gt;='Umrechnungskurse und Konstanten'!$C$12,C38&lt;='Umrechnungskurse und Konstanten'!$D$12),F38*'Umrechnungskurse und Konstanten'!$E$12,0)+IF(AND(C38&gt;='Umrechnungskurse und Konstanten'!$C$13,C38&lt;='Umrechnungskurse und Konstanten'!$D$13),F38*'Umrechnungskurse und Konstanten'!$E$13,0)+IF(AND(C38&gt;='Umrechnungskurse und Konstanten'!$C$14,C38&lt;='Umrechnungskurse und Konstanten'!$D$14),F38*'Umrechnungskurse und Konstanten'!$E$14,0)+IF(AND(C38&gt;='Umrechnungskurse und Konstanten'!$C$15,C38&lt;='Umrechnungskurse und Konstanten'!$D$15),F38*'Umrechnungskurse und Konstanten'!$E$15,0)+IF(AND(C38&gt;='Umrechnungskurse und Konstanten'!$C$16,C38&lt;='Umrechnungskurse und Konstanten'!$D$16),F38*'Umrechnungskurse und Konstanten'!$E$16,0)</f>
        <v>0</v>
      </c>
      <c r="J38" s="43">
        <f t="shared" si="1"/>
        <v>0</v>
      </c>
      <c r="K38" s="43">
        <f t="shared" si="2"/>
        <v>0</v>
      </c>
      <c r="L38" s="44" t="str">
        <f>IF(OR(G38='Umrechnungskurse und Konstanten'!$E$21,G38='Umrechnungskurse und Konstanten'!$E$22,G38='Umrechnungskurse und Konstanten'!$E$23),"VSt. Satz ok.","falsche/keine VSt.")</f>
        <v>falsche/keine VSt.</v>
      </c>
      <c r="M38" s="43" t="str">
        <f>IF(AND(C38&gt;='Umrechnungskurse und Konstanten'!$C$5,C38&lt;='Umrechnungskurse und Konstanten'!$D$7),"Periode ok.","falsche Periode")</f>
        <v>falsche Periode</v>
      </c>
      <c r="N38" s="8"/>
      <c r="O38" s="8"/>
      <c r="P38" s="8"/>
      <c r="Q38" s="8"/>
      <c r="R38" s="8"/>
      <c r="S38" s="8"/>
      <c r="T38" s="8"/>
    </row>
    <row r="39" spans="2:20" x14ac:dyDescent="0.3">
      <c r="B39" s="37"/>
      <c r="C39" s="38"/>
      <c r="D39" s="38"/>
      <c r="E39" s="45"/>
      <c r="F39" s="40"/>
      <c r="G39" s="41"/>
      <c r="H39" s="42">
        <f t="shared" si="0"/>
        <v>0</v>
      </c>
      <c r="I39" s="43">
        <f>IF(AND(C39&gt;='Umrechnungskurse und Konstanten'!$C$5,C39&lt;='Umrechnungskurse und Konstanten'!$D$5),F39*'Umrechnungskurse und Konstanten'!$E$5,0)+IF(AND(C39&gt;='Umrechnungskurse und Konstanten'!$C$6,C39&lt;='Umrechnungskurse und Konstanten'!$D$6),F39*'Umrechnungskurse und Konstanten'!$E$6,0)+IF(AND(C39&gt;='Umrechnungskurse und Konstanten'!$C$7,C39&lt;='Umrechnungskurse und Konstanten'!$D$7),F39*'Umrechnungskurse und Konstanten'!$E$7,0)+IF(AND(C39&gt;='Umrechnungskurse und Konstanten'!$C$8,C39&lt;='Umrechnungskurse und Konstanten'!$D$8),F39*'Umrechnungskurse und Konstanten'!$E$8,0)+IF(AND(C39&gt;='Umrechnungskurse und Konstanten'!$C$9,C39&lt;='Umrechnungskurse und Konstanten'!$D$9),F39*'Umrechnungskurse und Konstanten'!$E$9,0)+IF(AND(C39&gt;='Umrechnungskurse und Konstanten'!$C$10,C39&lt;='Umrechnungskurse und Konstanten'!$D$10),F39*'Umrechnungskurse und Konstanten'!$E$10,0)+IF(AND(C39&gt;='Umrechnungskurse und Konstanten'!$C$11,C39&lt;='Umrechnungskurse und Konstanten'!$D$11),F39*'Umrechnungskurse und Konstanten'!$E$11,0)+IF(AND(C39&gt;='Umrechnungskurse und Konstanten'!$C$12,C39&lt;='Umrechnungskurse und Konstanten'!$D$12),F39*'Umrechnungskurse und Konstanten'!$E$12,0)+IF(AND(C39&gt;='Umrechnungskurse und Konstanten'!$C$13,C39&lt;='Umrechnungskurse und Konstanten'!$D$13),F39*'Umrechnungskurse und Konstanten'!$E$13,0)+IF(AND(C39&gt;='Umrechnungskurse und Konstanten'!$C$14,C39&lt;='Umrechnungskurse und Konstanten'!$D$14),F39*'Umrechnungskurse und Konstanten'!$E$14,0)+IF(AND(C39&gt;='Umrechnungskurse und Konstanten'!$C$15,C39&lt;='Umrechnungskurse und Konstanten'!$D$15),F39*'Umrechnungskurse und Konstanten'!$E$15,0)+IF(AND(C39&gt;='Umrechnungskurse und Konstanten'!$C$16,C39&lt;='Umrechnungskurse und Konstanten'!$D$16),F39*'Umrechnungskurse und Konstanten'!$E$16,0)</f>
        <v>0</v>
      </c>
      <c r="J39" s="43">
        <f t="shared" si="1"/>
        <v>0</v>
      </c>
      <c r="K39" s="43">
        <f t="shared" si="2"/>
        <v>0</v>
      </c>
      <c r="L39" s="44" t="str">
        <f>IF(OR(G39='Umrechnungskurse und Konstanten'!$E$21,G39='Umrechnungskurse und Konstanten'!$E$22,G39='Umrechnungskurse und Konstanten'!$E$23),"VSt. Satz ok.","falsche/keine VSt.")</f>
        <v>falsche/keine VSt.</v>
      </c>
      <c r="M39" s="43" t="str">
        <f>IF(AND(C39&gt;='Umrechnungskurse und Konstanten'!$C$5,C39&lt;='Umrechnungskurse und Konstanten'!$D$7),"Periode ok.","falsche Periode")</f>
        <v>falsche Periode</v>
      </c>
      <c r="N39" s="8"/>
      <c r="O39" s="8"/>
      <c r="P39" s="8"/>
      <c r="Q39" s="8"/>
      <c r="R39" s="8"/>
      <c r="S39" s="8"/>
      <c r="T39" s="8"/>
    </row>
    <row r="40" spans="2:20" x14ac:dyDescent="0.3">
      <c r="B40" s="37"/>
      <c r="C40" s="38"/>
      <c r="D40" s="38"/>
      <c r="E40" s="45"/>
      <c r="F40" s="40"/>
      <c r="G40" s="41"/>
      <c r="H40" s="42">
        <f t="shared" si="0"/>
        <v>0</v>
      </c>
      <c r="I40" s="43">
        <f>IF(AND(C40&gt;='Umrechnungskurse und Konstanten'!$C$5,C40&lt;='Umrechnungskurse und Konstanten'!$D$5),F40*'Umrechnungskurse und Konstanten'!$E$5,0)+IF(AND(C40&gt;='Umrechnungskurse und Konstanten'!$C$6,C40&lt;='Umrechnungskurse und Konstanten'!$D$6),F40*'Umrechnungskurse und Konstanten'!$E$6,0)+IF(AND(C40&gt;='Umrechnungskurse und Konstanten'!$C$7,C40&lt;='Umrechnungskurse und Konstanten'!$D$7),F40*'Umrechnungskurse und Konstanten'!$E$7,0)+IF(AND(C40&gt;='Umrechnungskurse und Konstanten'!$C$8,C40&lt;='Umrechnungskurse und Konstanten'!$D$8),F40*'Umrechnungskurse und Konstanten'!$E$8,0)+IF(AND(C40&gt;='Umrechnungskurse und Konstanten'!$C$9,C40&lt;='Umrechnungskurse und Konstanten'!$D$9),F40*'Umrechnungskurse und Konstanten'!$E$9,0)+IF(AND(C40&gt;='Umrechnungskurse und Konstanten'!$C$10,C40&lt;='Umrechnungskurse und Konstanten'!$D$10),F40*'Umrechnungskurse und Konstanten'!$E$10,0)+IF(AND(C40&gt;='Umrechnungskurse und Konstanten'!$C$11,C40&lt;='Umrechnungskurse und Konstanten'!$D$11),F40*'Umrechnungskurse und Konstanten'!$E$11,0)+IF(AND(C40&gt;='Umrechnungskurse und Konstanten'!$C$12,C40&lt;='Umrechnungskurse und Konstanten'!$D$12),F40*'Umrechnungskurse und Konstanten'!$E$12,0)+IF(AND(C40&gt;='Umrechnungskurse und Konstanten'!$C$13,C40&lt;='Umrechnungskurse und Konstanten'!$D$13),F40*'Umrechnungskurse und Konstanten'!$E$13,0)+IF(AND(C40&gt;='Umrechnungskurse und Konstanten'!$C$14,C40&lt;='Umrechnungskurse und Konstanten'!$D$14),F40*'Umrechnungskurse und Konstanten'!$E$14,0)+IF(AND(C40&gt;='Umrechnungskurse und Konstanten'!$C$15,C40&lt;='Umrechnungskurse und Konstanten'!$D$15),F40*'Umrechnungskurse und Konstanten'!$E$15,0)+IF(AND(C40&gt;='Umrechnungskurse und Konstanten'!$C$16,C40&lt;='Umrechnungskurse und Konstanten'!$D$16),F40*'Umrechnungskurse und Konstanten'!$E$16,0)</f>
        <v>0</v>
      </c>
      <c r="J40" s="43">
        <f t="shared" si="1"/>
        <v>0</v>
      </c>
      <c r="K40" s="43">
        <f t="shared" si="2"/>
        <v>0</v>
      </c>
      <c r="L40" s="44" t="str">
        <f>IF(OR(G40='Umrechnungskurse und Konstanten'!$E$21,G40='Umrechnungskurse und Konstanten'!$E$22,G40='Umrechnungskurse und Konstanten'!$E$23),"VSt. Satz ok.","falsche/keine VSt.")</f>
        <v>falsche/keine VSt.</v>
      </c>
      <c r="M40" s="43" t="str">
        <f>IF(AND(C40&gt;='Umrechnungskurse und Konstanten'!$C$5,C40&lt;='Umrechnungskurse und Konstanten'!$D$7),"Periode ok.","falsche Periode")</f>
        <v>falsche Periode</v>
      </c>
      <c r="N40" s="8"/>
      <c r="O40" s="8"/>
      <c r="P40" s="8"/>
      <c r="Q40" s="8"/>
      <c r="R40" s="8"/>
      <c r="S40" s="8"/>
      <c r="T40" s="8"/>
    </row>
    <row r="41" spans="2:20" x14ac:dyDescent="0.3">
      <c r="B41" s="37"/>
      <c r="C41" s="38"/>
      <c r="D41" s="38"/>
      <c r="E41" s="45"/>
      <c r="F41" s="40"/>
      <c r="G41" s="41"/>
      <c r="H41" s="42">
        <f t="shared" si="0"/>
        <v>0</v>
      </c>
      <c r="I41" s="43">
        <f>IF(AND(C41&gt;='Umrechnungskurse und Konstanten'!$C$5,C41&lt;='Umrechnungskurse und Konstanten'!$D$5),F41*'Umrechnungskurse und Konstanten'!$E$5,0)+IF(AND(C41&gt;='Umrechnungskurse und Konstanten'!$C$6,C41&lt;='Umrechnungskurse und Konstanten'!$D$6),F41*'Umrechnungskurse und Konstanten'!$E$6,0)+IF(AND(C41&gt;='Umrechnungskurse und Konstanten'!$C$7,C41&lt;='Umrechnungskurse und Konstanten'!$D$7),F41*'Umrechnungskurse und Konstanten'!$E$7,0)+IF(AND(C41&gt;='Umrechnungskurse und Konstanten'!$C$8,C41&lt;='Umrechnungskurse und Konstanten'!$D$8),F41*'Umrechnungskurse und Konstanten'!$E$8,0)+IF(AND(C41&gt;='Umrechnungskurse und Konstanten'!$C$9,C41&lt;='Umrechnungskurse und Konstanten'!$D$9),F41*'Umrechnungskurse und Konstanten'!$E$9,0)+IF(AND(C41&gt;='Umrechnungskurse und Konstanten'!$C$10,C41&lt;='Umrechnungskurse und Konstanten'!$D$10),F41*'Umrechnungskurse und Konstanten'!$E$10,0)+IF(AND(C41&gt;='Umrechnungskurse und Konstanten'!$C$11,C41&lt;='Umrechnungskurse und Konstanten'!$D$11),F41*'Umrechnungskurse und Konstanten'!$E$11,0)+IF(AND(C41&gt;='Umrechnungskurse und Konstanten'!$C$12,C41&lt;='Umrechnungskurse und Konstanten'!$D$12),F41*'Umrechnungskurse und Konstanten'!$E$12,0)+IF(AND(C41&gt;='Umrechnungskurse und Konstanten'!$C$13,C41&lt;='Umrechnungskurse und Konstanten'!$D$13),F41*'Umrechnungskurse und Konstanten'!$E$13,0)+IF(AND(C41&gt;='Umrechnungskurse und Konstanten'!$C$14,C41&lt;='Umrechnungskurse und Konstanten'!$D$14),F41*'Umrechnungskurse und Konstanten'!$E$14,0)+IF(AND(C41&gt;='Umrechnungskurse und Konstanten'!$C$15,C41&lt;='Umrechnungskurse und Konstanten'!$D$15),F41*'Umrechnungskurse und Konstanten'!$E$15,0)+IF(AND(C41&gt;='Umrechnungskurse und Konstanten'!$C$16,C41&lt;='Umrechnungskurse und Konstanten'!$D$16),F41*'Umrechnungskurse und Konstanten'!$E$16,0)</f>
        <v>0</v>
      </c>
      <c r="J41" s="43">
        <f t="shared" si="1"/>
        <v>0</v>
      </c>
      <c r="K41" s="43">
        <f t="shared" si="2"/>
        <v>0</v>
      </c>
      <c r="L41" s="44" t="str">
        <f>IF(OR(G41='Umrechnungskurse und Konstanten'!$E$21,G41='Umrechnungskurse und Konstanten'!$E$22,G41='Umrechnungskurse und Konstanten'!$E$23),"VSt. Satz ok.","falsche/keine VSt.")</f>
        <v>falsche/keine VSt.</v>
      </c>
      <c r="M41" s="43" t="str">
        <f>IF(AND(C41&gt;='Umrechnungskurse und Konstanten'!$C$5,C41&lt;='Umrechnungskurse und Konstanten'!$D$7),"Periode ok.","falsche Periode")</f>
        <v>falsche Periode</v>
      </c>
      <c r="N41" s="8"/>
      <c r="O41" s="8"/>
      <c r="P41" s="8"/>
      <c r="Q41" s="8"/>
      <c r="R41" s="8"/>
      <c r="S41" s="8"/>
      <c r="T41" s="8"/>
    </row>
    <row r="42" spans="2:20" x14ac:dyDescent="0.3">
      <c r="B42" s="37"/>
      <c r="C42" s="38"/>
      <c r="D42" s="38"/>
      <c r="E42" s="45"/>
      <c r="F42" s="40"/>
      <c r="G42" s="41"/>
      <c r="H42" s="42">
        <f t="shared" si="0"/>
        <v>0</v>
      </c>
      <c r="I42" s="43">
        <f>IF(AND(C42&gt;='Umrechnungskurse und Konstanten'!$C$5,C42&lt;='Umrechnungskurse und Konstanten'!$D$5),F42*'Umrechnungskurse und Konstanten'!$E$5,0)+IF(AND(C42&gt;='Umrechnungskurse und Konstanten'!$C$6,C42&lt;='Umrechnungskurse und Konstanten'!$D$6),F42*'Umrechnungskurse und Konstanten'!$E$6,0)+IF(AND(C42&gt;='Umrechnungskurse und Konstanten'!$C$7,C42&lt;='Umrechnungskurse und Konstanten'!$D$7),F42*'Umrechnungskurse und Konstanten'!$E$7,0)+IF(AND(C42&gt;='Umrechnungskurse und Konstanten'!$C$8,C42&lt;='Umrechnungskurse und Konstanten'!$D$8),F42*'Umrechnungskurse und Konstanten'!$E$8,0)+IF(AND(C42&gt;='Umrechnungskurse und Konstanten'!$C$9,C42&lt;='Umrechnungskurse und Konstanten'!$D$9),F42*'Umrechnungskurse und Konstanten'!$E$9,0)+IF(AND(C42&gt;='Umrechnungskurse und Konstanten'!$C$10,C42&lt;='Umrechnungskurse und Konstanten'!$D$10),F42*'Umrechnungskurse und Konstanten'!$E$10,0)+IF(AND(C42&gt;='Umrechnungskurse und Konstanten'!$C$11,C42&lt;='Umrechnungskurse und Konstanten'!$D$11),F42*'Umrechnungskurse und Konstanten'!$E$11,0)+IF(AND(C42&gt;='Umrechnungskurse und Konstanten'!$C$12,C42&lt;='Umrechnungskurse und Konstanten'!$D$12),F42*'Umrechnungskurse und Konstanten'!$E$12,0)+IF(AND(C42&gt;='Umrechnungskurse und Konstanten'!$C$13,C42&lt;='Umrechnungskurse und Konstanten'!$D$13),F42*'Umrechnungskurse und Konstanten'!$E$13,0)+IF(AND(C42&gt;='Umrechnungskurse und Konstanten'!$C$14,C42&lt;='Umrechnungskurse und Konstanten'!$D$14),F42*'Umrechnungskurse und Konstanten'!$E$14,0)+IF(AND(C42&gt;='Umrechnungskurse und Konstanten'!$C$15,C42&lt;='Umrechnungskurse und Konstanten'!$D$15),F42*'Umrechnungskurse und Konstanten'!$E$15,0)+IF(AND(C42&gt;='Umrechnungskurse und Konstanten'!$C$16,C42&lt;='Umrechnungskurse und Konstanten'!$D$16),F42*'Umrechnungskurse und Konstanten'!$E$16,0)</f>
        <v>0</v>
      </c>
      <c r="J42" s="43">
        <f t="shared" si="1"/>
        <v>0</v>
      </c>
      <c r="K42" s="43">
        <f t="shared" si="2"/>
        <v>0</v>
      </c>
      <c r="L42" s="44" t="str">
        <f>IF(OR(G42='Umrechnungskurse und Konstanten'!$E$21,G42='Umrechnungskurse und Konstanten'!$E$22,G42='Umrechnungskurse und Konstanten'!$E$23),"VSt. Satz ok.","falsche/keine VSt.")</f>
        <v>falsche/keine VSt.</v>
      </c>
      <c r="M42" s="43" t="str">
        <f>IF(AND(C42&gt;='Umrechnungskurse und Konstanten'!$C$5,C42&lt;='Umrechnungskurse und Konstanten'!$D$7),"Periode ok.","falsche Periode")</f>
        <v>falsche Periode</v>
      </c>
      <c r="N42" s="8"/>
      <c r="O42" s="8"/>
      <c r="P42" s="8"/>
      <c r="Q42" s="8"/>
      <c r="R42" s="8"/>
      <c r="S42" s="8"/>
      <c r="T42" s="8"/>
    </row>
    <row r="43" spans="2:20" x14ac:dyDescent="0.3">
      <c r="B43" s="37"/>
      <c r="C43" s="38"/>
      <c r="D43" s="38"/>
      <c r="E43" s="45"/>
      <c r="F43" s="40"/>
      <c r="G43" s="41"/>
      <c r="H43" s="42">
        <f t="shared" si="0"/>
        <v>0</v>
      </c>
      <c r="I43" s="43">
        <f>IF(AND(C43&gt;='Umrechnungskurse und Konstanten'!$C$5,C43&lt;='Umrechnungskurse und Konstanten'!$D$5),F43*'Umrechnungskurse und Konstanten'!$E$5,0)+IF(AND(C43&gt;='Umrechnungskurse und Konstanten'!$C$6,C43&lt;='Umrechnungskurse und Konstanten'!$D$6),F43*'Umrechnungskurse und Konstanten'!$E$6,0)+IF(AND(C43&gt;='Umrechnungskurse und Konstanten'!$C$7,C43&lt;='Umrechnungskurse und Konstanten'!$D$7),F43*'Umrechnungskurse und Konstanten'!$E$7,0)+IF(AND(C43&gt;='Umrechnungskurse und Konstanten'!$C$8,C43&lt;='Umrechnungskurse und Konstanten'!$D$8),F43*'Umrechnungskurse und Konstanten'!$E$8,0)+IF(AND(C43&gt;='Umrechnungskurse und Konstanten'!$C$9,C43&lt;='Umrechnungskurse und Konstanten'!$D$9),F43*'Umrechnungskurse und Konstanten'!$E$9,0)+IF(AND(C43&gt;='Umrechnungskurse und Konstanten'!$C$10,C43&lt;='Umrechnungskurse und Konstanten'!$D$10),F43*'Umrechnungskurse und Konstanten'!$E$10,0)+IF(AND(C43&gt;='Umrechnungskurse und Konstanten'!$C$11,C43&lt;='Umrechnungskurse und Konstanten'!$D$11),F43*'Umrechnungskurse und Konstanten'!$E$11,0)+IF(AND(C43&gt;='Umrechnungskurse und Konstanten'!$C$12,C43&lt;='Umrechnungskurse und Konstanten'!$D$12),F43*'Umrechnungskurse und Konstanten'!$E$12,0)+IF(AND(C43&gt;='Umrechnungskurse und Konstanten'!$C$13,C43&lt;='Umrechnungskurse und Konstanten'!$D$13),F43*'Umrechnungskurse und Konstanten'!$E$13,0)+IF(AND(C43&gt;='Umrechnungskurse und Konstanten'!$C$14,C43&lt;='Umrechnungskurse und Konstanten'!$D$14),F43*'Umrechnungskurse und Konstanten'!$E$14,0)+IF(AND(C43&gt;='Umrechnungskurse und Konstanten'!$C$15,C43&lt;='Umrechnungskurse und Konstanten'!$D$15),F43*'Umrechnungskurse und Konstanten'!$E$15,0)+IF(AND(C43&gt;='Umrechnungskurse und Konstanten'!$C$16,C43&lt;='Umrechnungskurse und Konstanten'!$D$16),F43*'Umrechnungskurse und Konstanten'!$E$16,0)</f>
        <v>0</v>
      </c>
      <c r="J43" s="43">
        <f t="shared" si="1"/>
        <v>0</v>
      </c>
      <c r="K43" s="43">
        <f t="shared" si="2"/>
        <v>0</v>
      </c>
      <c r="L43" s="44" t="str">
        <f>IF(OR(G43='Umrechnungskurse und Konstanten'!$E$21,G43='Umrechnungskurse und Konstanten'!$E$22,G43='Umrechnungskurse und Konstanten'!$E$23),"VSt. Satz ok.","falsche/keine VSt.")</f>
        <v>falsche/keine VSt.</v>
      </c>
      <c r="M43" s="43" t="str">
        <f>IF(AND(C43&gt;='Umrechnungskurse und Konstanten'!$C$5,C43&lt;='Umrechnungskurse und Konstanten'!$D$7),"Periode ok.","falsche Periode")</f>
        <v>falsche Periode</v>
      </c>
      <c r="N43" s="8"/>
      <c r="O43" s="8"/>
      <c r="P43" s="8"/>
      <c r="Q43" s="8"/>
      <c r="R43" s="8"/>
      <c r="S43" s="8"/>
      <c r="T43" s="8"/>
    </row>
    <row r="44" spans="2:20" x14ac:dyDescent="0.3">
      <c r="B44" s="37"/>
      <c r="C44" s="38"/>
      <c r="D44" s="38"/>
      <c r="E44" s="45"/>
      <c r="F44" s="40"/>
      <c r="G44" s="41"/>
      <c r="H44" s="42">
        <f t="shared" si="0"/>
        <v>0</v>
      </c>
      <c r="I44" s="43">
        <f>IF(AND(C44&gt;='Umrechnungskurse und Konstanten'!$C$5,C44&lt;='Umrechnungskurse und Konstanten'!$D$5),F44*'Umrechnungskurse und Konstanten'!$E$5,0)+IF(AND(C44&gt;='Umrechnungskurse und Konstanten'!$C$6,C44&lt;='Umrechnungskurse und Konstanten'!$D$6),F44*'Umrechnungskurse und Konstanten'!$E$6,0)+IF(AND(C44&gt;='Umrechnungskurse und Konstanten'!$C$7,C44&lt;='Umrechnungskurse und Konstanten'!$D$7),F44*'Umrechnungskurse und Konstanten'!$E$7,0)+IF(AND(C44&gt;='Umrechnungskurse und Konstanten'!$C$8,C44&lt;='Umrechnungskurse und Konstanten'!$D$8),F44*'Umrechnungskurse und Konstanten'!$E$8,0)+IF(AND(C44&gt;='Umrechnungskurse und Konstanten'!$C$9,C44&lt;='Umrechnungskurse und Konstanten'!$D$9),F44*'Umrechnungskurse und Konstanten'!$E$9,0)+IF(AND(C44&gt;='Umrechnungskurse und Konstanten'!$C$10,C44&lt;='Umrechnungskurse und Konstanten'!$D$10),F44*'Umrechnungskurse und Konstanten'!$E$10,0)+IF(AND(C44&gt;='Umrechnungskurse und Konstanten'!$C$11,C44&lt;='Umrechnungskurse und Konstanten'!$D$11),F44*'Umrechnungskurse und Konstanten'!$E$11,0)+IF(AND(C44&gt;='Umrechnungskurse und Konstanten'!$C$12,C44&lt;='Umrechnungskurse und Konstanten'!$D$12),F44*'Umrechnungskurse und Konstanten'!$E$12,0)+IF(AND(C44&gt;='Umrechnungskurse und Konstanten'!$C$13,C44&lt;='Umrechnungskurse und Konstanten'!$D$13),F44*'Umrechnungskurse und Konstanten'!$E$13,0)+IF(AND(C44&gt;='Umrechnungskurse und Konstanten'!$C$14,C44&lt;='Umrechnungskurse und Konstanten'!$D$14),F44*'Umrechnungskurse und Konstanten'!$E$14,0)+IF(AND(C44&gt;='Umrechnungskurse und Konstanten'!$C$15,C44&lt;='Umrechnungskurse und Konstanten'!$D$15),F44*'Umrechnungskurse und Konstanten'!$E$15,0)+IF(AND(C44&gt;='Umrechnungskurse und Konstanten'!$C$16,C44&lt;='Umrechnungskurse und Konstanten'!$D$16),F44*'Umrechnungskurse und Konstanten'!$E$16,0)</f>
        <v>0</v>
      </c>
      <c r="J44" s="43">
        <f t="shared" si="1"/>
        <v>0</v>
      </c>
      <c r="K44" s="43">
        <f t="shared" si="2"/>
        <v>0</v>
      </c>
      <c r="L44" s="44" t="str">
        <f>IF(OR(G44='Umrechnungskurse und Konstanten'!$E$21,G44='Umrechnungskurse und Konstanten'!$E$22,G44='Umrechnungskurse und Konstanten'!$E$23),"VSt. Satz ok.","falsche/keine VSt.")</f>
        <v>falsche/keine VSt.</v>
      </c>
      <c r="M44" s="43" t="str">
        <f>IF(AND(C44&gt;='Umrechnungskurse und Konstanten'!$C$5,C44&lt;='Umrechnungskurse und Konstanten'!$D$7),"Periode ok.","falsche Periode")</f>
        <v>falsche Periode</v>
      </c>
      <c r="N44" s="8"/>
      <c r="O44" s="8"/>
      <c r="P44" s="8"/>
      <c r="Q44" s="8"/>
      <c r="R44" s="8"/>
      <c r="S44" s="8"/>
      <c r="T44" s="8"/>
    </row>
    <row r="45" spans="2:20" x14ac:dyDescent="0.3">
      <c r="B45" s="37"/>
      <c r="C45" s="38"/>
      <c r="D45" s="38"/>
      <c r="E45" s="45"/>
      <c r="F45" s="40"/>
      <c r="G45" s="41"/>
      <c r="H45" s="42">
        <f t="shared" si="0"/>
        <v>0</v>
      </c>
      <c r="I45" s="43">
        <f>IF(AND(C45&gt;='Umrechnungskurse und Konstanten'!$C$5,C45&lt;='Umrechnungskurse und Konstanten'!$D$5),F45*'Umrechnungskurse und Konstanten'!$E$5,0)+IF(AND(C45&gt;='Umrechnungskurse und Konstanten'!$C$6,C45&lt;='Umrechnungskurse und Konstanten'!$D$6),F45*'Umrechnungskurse und Konstanten'!$E$6,0)+IF(AND(C45&gt;='Umrechnungskurse und Konstanten'!$C$7,C45&lt;='Umrechnungskurse und Konstanten'!$D$7),F45*'Umrechnungskurse und Konstanten'!$E$7,0)+IF(AND(C45&gt;='Umrechnungskurse und Konstanten'!$C$8,C45&lt;='Umrechnungskurse und Konstanten'!$D$8),F45*'Umrechnungskurse und Konstanten'!$E$8,0)+IF(AND(C45&gt;='Umrechnungskurse und Konstanten'!$C$9,C45&lt;='Umrechnungskurse und Konstanten'!$D$9),F45*'Umrechnungskurse und Konstanten'!$E$9,0)+IF(AND(C45&gt;='Umrechnungskurse und Konstanten'!$C$10,C45&lt;='Umrechnungskurse und Konstanten'!$D$10),F45*'Umrechnungskurse und Konstanten'!$E$10,0)+IF(AND(C45&gt;='Umrechnungskurse und Konstanten'!$C$11,C45&lt;='Umrechnungskurse und Konstanten'!$D$11),F45*'Umrechnungskurse und Konstanten'!$E$11,0)+IF(AND(C45&gt;='Umrechnungskurse und Konstanten'!$C$12,C45&lt;='Umrechnungskurse und Konstanten'!$D$12),F45*'Umrechnungskurse und Konstanten'!$E$12,0)+IF(AND(C45&gt;='Umrechnungskurse und Konstanten'!$C$13,C45&lt;='Umrechnungskurse und Konstanten'!$D$13),F45*'Umrechnungskurse und Konstanten'!$E$13,0)+IF(AND(C45&gt;='Umrechnungskurse und Konstanten'!$C$14,C45&lt;='Umrechnungskurse und Konstanten'!$D$14),F45*'Umrechnungskurse und Konstanten'!$E$14,0)+IF(AND(C45&gt;='Umrechnungskurse und Konstanten'!$C$15,C45&lt;='Umrechnungskurse und Konstanten'!$D$15),F45*'Umrechnungskurse und Konstanten'!$E$15,0)+IF(AND(C45&gt;='Umrechnungskurse und Konstanten'!$C$16,C45&lt;='Umrechnungskurse und Konstanten'!$D$16),F45*'Umrechnungskurse und Konstanten'!$E$16,0)</f>
        <v>0</v>
      </c>
      <c r="J45" s="43">
        <f t="shared" si="1"/>
        <v>0</v>
      </c>
      <c r="K45" s="43">
        <f t="shared" si="2"/>
        <v>0</v>
      </c>
      <c r="L45" s="44" t="str">
        <f>IF(OR(G45='Umrechnungskurse und Konstanten'!$E$21,G45='Umrechnungskurse und Konstanten'!$E$22,G45='Umrechnungskurse und Konstanten'!$E$23),"VSt. Satz ok.","falsche/keine VSt.")</f>
        <v>falsche/keine VSt.</v>
      </c>
      <c r="M45" s="43" t="str">
        <f>IF(AND(C45&gt;='Umrechnungskurse und Konstanten'!$C$5,C45&lt;='Umrechnungskurse und Konstanten'!$D$7),"Periode ok.","falsche Periode")</f>
        <v>falsche Periode</v>
      </c>
      <c r="N45" s="8"/>
      <c r="O45" s="8"/>
      <c r="P45" s="8"/>
      <c r="Q45" s="8"/>
      <c r="R45" s="8"/>
      <c r="S45" s="8"/>
      <c r="T45" s="8"/>
    </row>
    <row r="46" spans="2:20" x14ac:dyDescent="0.3">
      <c r="B46" s="37"/>
      <c r="C46" s="38"/>
      <c r="D46" s="38"/>
      <c r="E46" s="45"/>
      <c r="F46" s="40"/>
      <c r="G46" s="41"/>
      <c r="H46" s="42">
        <f t="shared" si="0"/>
        <v>0</v>
      </c>
      <c r="I46" s="43">
        <f>IF(AND(C46&gt;='Umrechnungskurse und Konstanten'!$C$5,C46&lt;='Umrechnungskurse und Konstanten'!$D$5),F46*'Umrechnungskurse und Konstanten'!$E$5,0)+IF(AND(C46&gt;='Umrechnungskurse und Konstanten'!$C$6,C46&lt;='Umrechnungskurse und Konstanten'!$D$6),F46*'Umrechnungskurse und Konstanten'!$E$6,0)+IF(AND(C46&gt;='Umrechnungskurse und Konstanten'!$C$7,C46&lt;='Umrechnungskurse und Konstanten'!$D$7),F46*'Umrechnungskurse und Konstanten'!$E$7,0)+IF(AND(C46&gt;='Umrechnungskurse und Konstanten'!$C$8,C46&lt;='Umrechnungskurse und Konstanten'!$D$8),F46*'Umrechnungskurse und Konstanten'!$E$8,0)+IF(AND(C46&gt;='Umrechnungskurse und Konstanten'!$C$9,C46&lt;='Umrechnungskurse und Konstanten'!$D$9),F46*'Umrechnungskurse und Konstanten'!$E$9,0)+IF(AND(C46&gt;='Umrechnungskurse und Konstanten'!$C$10,C46&lt;='Umrechnungskurse und Konstanten'!$D$10),F46*'Umrechnungskurse und Konstanten'!$E$10,0)+IF(AND(C46&gt;='Umrechnungskurse und Konstanten'!$C$11,C46&lt;='Umrechnungskurse und Konstanten'!$D$11),F46*'Umrechnungskurse und Konstanten'!$E$11,0)+IF(AND(C46&gt;='Umrechnungskurse und Konstanten'!$C$12,C46&lt;='Umrechnungskurse und Konstanten'!$D$12),F46*'Umrechnungskurse und Konstanten'!$E$12,0)+IF(AND(C46&gt;='Umrechnungskurse und Konstanten'!$C$13,C46&lt;='Umrechnungskurse und Konstanten'!$D$13),F46*'Umrechnungskurse und Konstanten'!$E$13,0)+IF(AND(C46&gt;='Umrechnungskurse und Konstanten'!$C$14,C46&lt;='Umrechnungskurse und Konstanten'!$D$14),F46*'Umrechnungskurse und Konstanten'!$E$14,0)+IF(AND(C46&gt;='Umrechnungskurse und Konstanten'!$C$15,C46&lt;='Umrechnungskurse und Konstanten'!$D$15),F46*'Umrechnungskurse und Konstanten'!$E$15,0)+IF(AND(C46&gt;='Umrechnungskurse und Konstanten'!$C$16,C46&lt;='Umrechnungskurse und Konstanten'!$D$16),F46*'Umrechnungskurse und Konstanten'!$E$16,0)</f>
        <v>0</v>
      </c>
      <c r="J46" s="43">
        <f t="shared" si="1"/>
        <v>0</v>
      </c>
      <c r="K46" s="43">
        <f t="shared" si="2"/>
        <v>0</v>
      </c>
      <c r="L46" s="44" t="str">
        <f>IF(OR(G46='Umrechnungskurse und Konstanten'!$E$21,G46='Umrechnungskurse und Konstanten'!$E$22,G46='Umrechnungskurse und Konstanten'!$E$23),"VSt. Satz ok.","falsche/keine VSt.")</f>
        <v>falsche/keine VSt.</v>
      </c>
      <c r="M46" s="43" t="str">
        <f>IF(AND(C46&gt;='Umrechnungskurse und Konstanten'!$C$5,C46&lt;='Umrechnungskurse und Konstanten'!$D$7),"Periode ok.","falsche Periode")</f>
        <v>falsche Periode</v>
      </c>
      <c r="N46" s="8"/>
      <c r="O46" s="8"/>
      <c r="P46" s="8"/>
      <c r="Q46" s="8"/>
      <c r="R46" s="8"/>
      <c r="S46" s="8"/>
      <c r="T46" s="8"/>
    </row>
    <row r="47" spans="2:20" x14ac:dyDescent="0.3">
      <c r="B47" s="37"/>
      <c r="C47" s="38"/>
      <c r="D47" s="38"/>
      <c r="E47" s="45"/>
      <c r="F47" s="40"/>
      <c r="G47" s="41"/>
      <c r="H47" s="42">
        <f t="shared" si="0"/>
        <v>0</v>
      </c>
      <c r="I47" s="43">
        <f>IF(AND(C47&gt;='Umrechnungskurse und Konstanten'!$C$5,C47&lt;='Umrechnungskurse und Konstanten'!$D$5),F47*'Umrechnungskurse und Konstanten'!$E$5,0)+IF(AND(C47&gt;='Umrechnungskurse und Konstanten'!$C$6,C47&lt;='Umrechnungskurse und Konstanten'!$D$6),F47*'Umrechnungskurse und Konstanten'!$E$6,0)+IF(AND(C47&gt;='Umrechnungskurse und Konstanten'!$C$7,C47&lt;='Umrechnungskurse und Konstanten'!$D$7),F47*'Umrechnungskurse und Konstanten'!$E$7,0)+IF(AND(C47&gt;='Umrechnungskurse und Konstanten'!$C$8,C47&lt;='Umrechnungskurse und Konstanten'!$D$8),F47*'Umrechnungskurse und Konstanten'!$E$8,0)+IF(AND(C47&gt;='Umrechnungskurse und Konstanten'!$C$9,C47&lt;='Umrechnungskurse und Konstanten'!$D$9),F47*'Umrechnungskurse und Konstanten'!$E$9,0)+IF(AND(C47&gt;='Umrechnungskurse und Konstanten'!$C$10,C47&lt;='Umrechnungskurse und Konstanten'!$D$10),F47*'Umrechnungskurse und Konstanten'!$E$10,0)+IF(AND(C47&gt;='Umrechnungskurse und Konstanten'!$C$11,C47&lt;='Umrechnungskurse und Konstanten'!$D$11),F47*'Umrechnungskurse und Konstanten'!$E$11,0)+IF(AND(C47&gt;='Umrechnungskurse und Konstanten'!$C$12,C47&lt;='Umrechnungskurse und Konstanten'!$D$12),F47*'Umrechnungskurse und Konstanten'!$E$12,0)+IF(AND(C47&gt;='Umrechnungskurse und Konstanten'!$C$13,C47&lt;='Umrechnungskurse und Konstanten'!$D$13),F47*'Umrechnungskurse und Konstanten'!$E$13,0)+IF(AND(C47&gt;='Umrechnungskurse und Konstanten'!$C$14,C47&lt;='Umrechnungskurse und Konstanten'!$D$14),F47*'Umrechnungskurse und Konstanten'!$E$14,0)+IF(AND(C47&gt;='Umrechnungskurse und Konstanten'!$C$15,C47&lt;='Umrechnungskurse und Konstanten'!$D$15),F47*'Umrechnungskurse und Konstanten'!$E$15,0)+IF(AND(C47&gt;='Umrechnungskurse und Konstanten'!$C$16,C47&lt;='Umrechnungskurse und Konstanten'!$D$16),F47*'Umrechnungskurse und Konstanten'!$E$16,0)</f>
        <v>0</v>
      </c>
      <c r="J47" s="43">
        <f t="shared" si="1"/>
        <v>0</v>
      </c>
      <c r="K47" s="43">
        <f t="shared" si="2"/>
        <v>0</v>
      </c>
      <c r="L47" s="44" t="str">
        <f>IF(OR(G47='Umrechnungskurse und Konstanten'!$E$21,G47='Umrechnungskurse und Konstanten'!$E$22,G47='Umrechnungskurse und Konstanten'!$E$23),"VSt. Satz ok.","falsche/keine VSt.")</f>
        <v>falsche/keine VSt.</v>
      </c>
      <c r="M47" s="43" t="str">
        <f>IF(AND(C47&gt;='Umrechnungskurse und Konstanten'!$C$5,C47&lt;='Umrechnungskurse und Konstanten'!$D$7),"Periode ok.","falsche Periode")</f>
        <v>falsche Periode</v>
      </c>
      <c r="N47" s="8"/>
      <c r="O47" s="8"/>
      <c r="P47" s="8"/>
      <c r="Q47" s="8"/>
      <c r="R47" s="8"/>
      <c r="S47" s="8"/>
      <c r="T47" s="8"/>
    </row>
    <row r="48" spans="2:20" x14ac:dyDescent="0.3">
      <c r="B48" s="37"/>
      <c r="C48" s="38"/>
      <c r="D48" s="38"/>
      <c r="E48" s="45"/>
      <c r="F48" s="40"/>
      <c r="G48" s="41"/>
      <c r="H48" s="42">
        <f t="shared" si="0"/>
        <v>0</v>
      </c>
      <c r="I48" s="43">
        <f>IF(AND(C48&gt;='Umrechnungskurse und Konstanten'!$C$5,C48&lt;='Umrechnungskurse und Konstanten'!$D$5),F48*'Umrechnungskurse und Konstanten'!$E$5,0)+IF(AND(C48&gt;='Umrechnungskurse und Konstanten'!$C$6,C48&lt;='Umrechnungskurse und Konstanten'!$D$6),F48*'Umrechnungskurse und Konstanten'!$E$6,0)+IF(AND(C48&gt;='Umrechnungskurse und Konstanten'!$C$7,C48&lt;='Umrechnungskurse und Konstanten'!$D$7),F48*'Umrechnungskurse und Konstanten'!$E$7,0)+IF(AND(C48&gt;='Umrechnungskurse und Konstanten'!$C$8,C48&lt;='Umrechnungskurse und Konstanten'!$D$8),F48*'Umrechnungskurse und Konstanten'!$E$8,0)+IF(AND(C48&gt;='Umrechnungskurse und Konstanten'!$C$9,C48&lt;='Umrechnungskurse und Konstanten'!$D$9),F48*'Umrechnungskurse und Konstanten'!$E$9,0)+IF(AND(C48&gt;='Umrechnungskurse und Konstanten'!$C$10,C48&lt;='Umrechnungskurse und Konstanten'!$D$10),F48*'Umrechnungskurse und Konstanten'!$E$10,0)+IF(AND(C48&gt;='Umrechnungskurse und Konstanten'!$C$11,C48&lt;='Umrechnungskurse und Konstanten'!$D$11),F48*'Umrechnungskurse und Konstanten'!$E$11,0)+IF(AND(C48&gt;='Umrechnungskurse und Konstanten'!$C$12,C48&lt;='Umrechnungskurse und Konstanten'!$D$12),F48*'Umrechnungskurse und Konstanten'!$E$12,0)+IF(AND(C48&gt;='Umrechnungskurse und Konstanten'!$C$13,C48&lt;='Umrechnungskurse und Konstanten'!$D$13),F48*'Umrechnungskurse und Konstanten'!$E$13,0)+IF(AND(C48&gt;='Umrechnungskurse und Konstanten'!$C$14,C48&lt;='Umrechnungskurse und Konstanten'!$D$14),F48*'Umrechnungskurse und Konstanten'!$E$14,0)+IF(AND(C48&gt;='Umrechnungskurse und Konstanten'!$C$15,C48&lt;='Umrechnungskurse und Konstanten'!$D$15),F48*'Umrechnungskurse und Konstanten'!$E$15,0)+IF(AND(C48&gt;='Umrechnungskurse und Konstanten'!$C$16,C48&lt;='Umrechnungskurse und Konstanten'!$D$16),F48*'Umrechnungskurse und Konstanten'!$E$16,0)</f>
        <v>0</v>
      </c>
      <c r="J48" s="43">
        <f t="shared" si="1"/>
        <v>0</v>
      </c>
      <c r="K48" s="43">
        <f t="shared" si="2"/>
        <v>0</v>
      </c>
      <c r="L48" s="44" t="str">
        <f>IF(OR(G48='Umrechnungskurse und Konstanten'!$E$21,G48='Umrechnungskurse und Konstanten'!$E$22,G48='Umrechnungskurse und Konstanten'!$E$23),"VSt. Satz ok.","falsche/keine VSt.")</f>
        <v>falsche/keine VSt.</v>
      </c>
      <c r="M48" s="43" t="str">
        <f>IF(AND(C48&gt;='Umrechnungskurse und Konstanten'!$C$5,C48&lt;='Umrechnungskurse und Konstanten'!$D$7),"Periode ok.","falsche Periode")</f>
        <v>falsche Periode</v>
      </c>
      <c r="N48" s="8"/>
      <c r="O48" s="8"/>
      <c r="P48" s="8"/>
      <c r="Q48" s="8"/>
      <c r="R48" s="8"/>
      <c r="S48" s="8"/>
      <c r="T48" s="8"/>
    </row>
    <row r="49" spans="2:20" x14ac:dyDescent="0.3">
      <c r="B49" s="37"/>
      <c r="C49" s="38"/>
      <c r="D49" s="38"/>
      <c r="E49" s="45"/>
      <c r="F49" s="40"/>
      <c r="G49" s="41"/>
      <c r="H49" s="42">
        <f t="shared" si="0"/>
        <v>0</v>
      </c>
      <c r="I49" s="43">
        <f>IF(AND(C49&gt;='Umrechnungskurse und Konstanten'!$C$5,C49&lt;='Umrechnungskurse und Konstanten'!$D$5),F49*'Umrechnungskurse und Konstanten'!$E$5,0)+IF(AND(C49&gt;='Umrechnungskurse und Konstanten'!$C$6,C49&lt;='Umrechnungskurse und Konstanten'!$D$6),F49*'Umrechnungskurse und Konstanten'!$E$6,0)+IF(AND(C49&gt;='Umrechnungskurse und Konstanten'!$C$7,C49&lt;='Umrechnungskurse und Konstanten'!$D$7),F49*'Umrechnungskurse und Konstanten'!$E$7,0)+IF(AND(C49&gt;='Umrechnungskurse und Konstanten'!$C$8,C49&lt;='Umrechnungskurse und Konstanten'!$D$8),F49*'Umrechnungskurse und Konstanten'!$E$8,0)+IF(AND(C49&gt;='Umrechnungskurse und Konstanten'!$C$9,C49&lt;='Umrechnungskurse und Konstanten'!$D$9),F49*'Umrechnungskurse und Konstanten'!$E$9,0)+IF(AND(C49&gt;='Umrechnungskurse und Konstanten'!$C$10,C49&lt;='Umrechnungskurse und Konstanten'!$D$10),F49*'Umrechnungskurse und Konstanten'!$E$10,0)+IF(AND(C49&gt;='Umrechnungskurse und Konstanten'!$C$11,C49&lt;='Umrechnungskurse und Konstanten'!$D$11),F49*'Umrechnungskurse und Konstanten'!$E$11,0)+IF(AND(C49&gt;='Umrechnungskurse und Konstanten'!$C$12,C49&lt;='Umrechnungskurse und Konstanten'!$D$12),F49*'Umrechnungskurse und Konstanten'!$E$12,0)+IF(AND(C49&gt;='Umrechnungskurse und Konstanten'!$C$13,C49&lt;='Umrechnungskurse und Konstanten'!$D$13),F49*'Umrechnungskurse und Konstanten'!$E$13,0)+IF(AND(C49&gt;='Umrechnungskurse und Konstanten'!$C$14,C49&lt;='Umrechnungskurse und Konstanten'!$D$14),F49*'Umrechnungskurse und Konstanten'!$E$14,0)+IF(AND(C49&gt;='Umrechnungskurse und Konstanten'!$C$15,C49&lt;='Umrechnungskurse und Konstanten'!$D$15),F49*'Umrechnungskurse und Konstanten'!$E$15,0)+IF(AND(C49&gt;='Umrechnungskurse und Konstanten'!$C$16,C49&lt;='Umrechnungskurse und Konstanten'!$D$16),F49*'Umrechnungskurse und Konstanten'!$E$16,0)</f>
        <v>0</v>
      </c>
      <c r="J49" s="43">
        <f t="shared" si="1"/>
        <v>0</v>
      </c>
      <c r="K49" s="43">
        <f t="shared" si="2"/>
        <v>0</v>
      </c>
      <c r="L49" s="44" t="str">
        <f>IF(OR(G49='Umrechnungskurse und Konstanten'!$E$21,G49='Umrechnungskurse und Konstanten'!$E$22,G49='Umrechnungskurse und Konstanten'!$E$23),"VSt. Satz ok.","falsche/keine VSt.")</f>
        <v>falsche/keine VSt.</v>
      </c>
      <c r="M49" s="43" t="str">
        <f>IF(AND(C49&gt;='Umrechnungskurse und Konstanten'!$C$5,C49&lt;='Umrechnungskurse und Konstanten'!$D$7),"Periode ok.","falsche Periode")</f>
        <v>falsche Periode</v>
      </c>
      <c r="N49" s="8"/>
      <c r="O49" s="8"/>
      <c r="P49" s="8"/>
      <c r="Q49" s="8"/>
      <c r="R49" s="8"/>
      <c r="S49" s="8"/>
      <c r="T49" s="8"/>
    </row>
    <row r="50" spans="2:20" x14ac:dyDescent="0.3">
      <c r="B50" s="37"/>
      <c r="C50" s="38"/>
      <c r="D50" s="38"/>
      <c r="E50" s="45"/>
      <c r="F50" s="40"/>
      <c r="G50" s="41"/>
      <c r="H50" s="42">
        <f t="shared" si="0"/>
        <v>0</v>
      </c>
      <c r="I50" s="43">
        <f>IF(AND(C50&gt;='Umrechnungskurse und Konstanten'!$C$5,C50&lt;='Umrechnungskurse und Konstanten'!$D$5),F50*'Umrechnungskurse und Konstanten'!$E$5,0)+IF(AND(C50&gt;='Umrechnungskurse und Konstanten'!$C$6,C50&lt;='Umrechnungskurse und Konstanten'!$D$6),F50*'Umrechnungskurse und Konstanten'!$E$6,0)+IF(AND(C50&gt;='Umrechnungskurse und Konstanten'!$C$7,C50&lt;='Umrechnungskurse und Konstanten'!$D$7),F50*'Umrechnungskurse und Konstanten'!$E$7,0)+IF(AND(C50&gt;='Umrechnungskurse und Konstanten'!$C$8,C50&lt;='Umrechnungskurse und Konstanten'!$D$8),F50*'Umrechnungskurse und Konstanten'!$E$8,0)+IF(AND(C50&gt;='Umrechnungskurse und Konstanten'!$C$9,C50&lt;='Umrechnungskurse und Konstanten'!$D$9),F50*'Umrechnungskurse und Konstanten'!$E$9,0)+IF(AND(C50&gt;='Umrechnungskurse und Konstanten'!$C$10,C50&lt;='Umrechnungskurse und Konstanten'!$D$10),F50*'Umrechnungskurse und Konstanten'!$E$10,0)+IF(AND(C50&gt;='Umrechnungskurse und Konstanten'!$C$11,C50&lt;='Umrechnungskurse und Konstanten'!$D$11),F50*'Umrechnungskurse und Konstanten'!$E$11,0)+IF(AND(C50&gt;='Umrechnungskurse und Konstanten'!$C$12,C50&lt;='Umrechnungskurse und Konstanten'!$D$12),F50*'Umrechnungskurse und Konstanten'!$E$12,0)+IF(AND(C50&gt;='Umrechnungskurse und Konstanten'!$C$13,C50&lt;='Umrechnungskurse und Konstanten'!$D$13),F50*'Umrechnungskurse und Konstanten'!$E$13,0)+IF(AND(C50&gt;='Umrechnungskurse und Konstanten'!$C$14,C50&lt;='Umrechnungskurse und Konstanten'!$D$14),F50*'Umrechnungskurse und Konstanten'!$E$14,0)+IF(AND(C50&gt;='Umrechnungskurse und Konstanten'!$C$15,C50&lt;='Umrechnungskurse und Konstanten'!$D$15),F50*'Umrechnungskurse und Konstanten'!$E$15,0)+IF(AND(C50&gt;='Umrechnungskurse und Konstanten'!$C$16,C50&lt;='Umrechnungskurse und Konstanten'!$D$16),F50*'Umrechnungskurse und Konstanten'!$E$16,0)</f>
        <v>0</v>
      </c>
      <c r="J50" s="43">
        <f t="shared" si="1"/>
        <v>0</v>
      </c>
      <c r="K50" s="43">
        <f t="shared" si="2"/>
        <v>0</v>
      </c>
      <c r="L50" s="44" t="str">
        <f>IF(OR(G50='Umrechnungskurse und Konstanten'!$E$21,G50='Umrechnungskurse und Konstanten'!$E$22,G50='Umrechnungskurse und Konstanten'!$E$23),"VSt. Satz ok.","falsche/keine VSt.")</f>
        <v>falsche/keine VSt.</v>
      </c>
      <c r="M50" s="43" t="str">
        <f>IF(AND(C50&gt;='Umrechnungskurse und Konstanten'!$C$5,C50&lt;='Umrechnungskurse und Konstanten'!$D$7),"Periode ok.","falsche Periode")</f>
        <v>falsche Periode</v>
      </c>
      <c r="N50" s="8"/>
      <c r="O50" s="8"/>
      <c r="P50" s="8"/>
      <c r="Q50" s="8"/>
      <c r="R50" s="8"/>
      <c r="S50" s="8"/>
      <c r="T50" s="8"/>
    </row>
    <row r="51" spans="2:20" x14ac:dyDescent="0.3">
      <c r="B51" s="37"/>
      <c r="C51" s="38"/>
      <c r="D51" s="38"/>
      <c r="E51" s="45"/>
      <c r="F51" s="40"/>
      <c r="G51" s="41"/>
      <c r="H51" s="42">
        <f t="shared" si="0"/>
        <v>0</v>
      </c>
      <c r="I51" s="43">
        <f>IF(AND(C51&gt;='Umrechnungskurse und Konstanten'!$C$5,C51&lt;='Umrechnungskurse und Konstanten'!$D$5),F51*'Umrechnungskurse und Konstanten'!$E$5,0)+IF(AND(C51&gt;='Umrechnungskurse und Konstanten'!$C$6,C51&lt;='Umrechnungskurse und Konstanten'!$D$6),F51*'Umrechnungskurse und Konstanten'!$E$6,0)+IF(AND(C51&gt;='Umrechnungskurse und Konstanten'!$C$7,C51&lt;='Umrechnungskurse und Konstanten'!$D$7),F51*'Umrechnungskurse und Konstanten'!$E$7,0)+IF(AND(C51&gt;='Umrechnungskurse und Konstanten'!$C$8,C51&lt;='Umrechnungskurse und Konstanten'!$D$8),F51*'Umrechnungskurse und Konstanten'!$E$8,0)+IF(AND(C51&gt;='Umrechnungskurse und Konstanten'!$C$9,C51&lt;='Umrechnungskurse und Konstanten'!$D$9),F51*'Umrechnungskurse und Konstanten'!$E$9,0)+IF(AND(C51&gt;='Umrechnungskurse und Konstanten'!$C$10,C51&lt;='Umrechnungskurse und Konstanten'!$D$10),F51*'Umrechnungskurse und Konstanten'!$E$10,0)+IF(AND(C51&gt;='Umrechnungskurse und Konstanten'!$C$11,C51&lt;='Umrechnungskurse und Konstanten'!$D$11),F51*'Umrechnungskurse und Konstanten'!$E$11,0)+IF(AND(C51&gt;='Umrechnungskurse und Konstanten'!$C$12,C51&lt;='Umrechnungskurse und Konstanten'!$D$12),F51*'Umrechnungskurse und Konstanten'!$E$12,0)+IF(AND(C51&gt;='Umrechnungskurse und Konstanten'!$C$13,C51&lt;='Umrechnungskurse und Konstanten'!$D$13),F51*'Umrechnungskurse und Konstanten'!$E$13,0)+IF(AND(C51&gt;='Umrechnungskurse und Konstanten'!$C$14,C51&lt;='Umrechnungskurse und Konstanten'!$D$14),F51*'Umrechnungskurse und Konstanten'!$E$14,0)+IF(AND(C51&gt;='Umrechnungskurse und Konstanten'!$C$15,C51&lt;='Umrechnungskurse und Konstanten'!$D$15),F51*'Umrechnungskurse und Konstanten'!$E$15,0)+IF(AND(C51&gt;='Umrechnungskurse und Konstanten'!$C$16,C51&lt;='Umrechnungskurse und Konstanten'!$D$16),F51*'Umrechnungskurse und Konstanten'!$E$16,0)</f>
        <v>0</v>
      </c>
      <c r="J51" s="43">
        <f t="shared" si="1"/>
        <v>0</v>
      </c>
      <c r="K51" s="43">
        <f t="shared" si="2"/>
        <v>0</v>
      </c>
      <c r="L51" s="44" t="str">
        <f>IF(OR(G51='Umrechnungskurse und Konstanten'!$E$21,G51='Umrechnungskurse und Konstanten'!$E$22,G51='Umrechnungskurse und Konstanten'!$E$23),"VSt. Satz ok.","falsche/keine VSt.")</f>
        <v>falsche/keine VSt.</v>
      </c>
      <c r="M51" s="43" t="str">
        <f>IF(AND(C51&gt;='Umrechnungskurse und Konstanten'!$C$5,C51&lt;='Umrechnungskurse und Konstanten'!$D$7),"Periode ok.","falsche Periode")</f>
        <v>falsche Periode</v>
      </c>
      <c r="N51" s="8"/>
      <c r="O51" s="8"/>
      <c r="P51" s="8"/>
      <c r="Q51" s="8"/>
      <c r="R51" s="8"/>
      <c r="S51" s="8"/>
      <c r="T51" s="8"/>
    </row>
    <row r="52" spans="2:20" x14ac:dyDescent="0.3">
      <c r="B52" s="37"/>
      <c r="C52" s="38"/>
      <c r="D52" s="38"/>
      <c r="E52" s="45"/>
      <c r="F52" s="40"/>
      <c r="G52" s="41"/>
      <c r="H52" s="42">
        <f t="shared" si="0"/>
        <v>0</v>
      </c>
      <c r="I52" s="43">
        <f>IF(AND(C52&gt;='Umrechnungskurse und Konstanten'!$C$5,C52&lt;='Umrechnungskurse und Konstanten'!$D$5),F52*'Umrechnungskurse und Konstanten'!$E$5,0)+IF(AND(C52&gt;='Umrechnungskurse und Konstanten'!$C$6,C52&lt;='Umrechnungskurse und Konstanten'!$D$6),F52*'Umrechnungskurse und Konstanten'!$E$6,0)+IF(AND(C52&gt;='Umrechnungskurse und Konstanten'!$C$7,C52&lt;='Umrechnungskurse und Konstanten'!$D$7),F52*'Umrechnungskurse und Konstanten'!$E$7,0)+IF(AND(C52&gt;='Umrechnungskurse und Konstanten'!$C$8,C52&lt;='Umrechnungskurse und Konstanten'!$D$8),F52*'Umrechnungskurse und Konstanten'!$E$8,0)+IF(AND(C52&gt;='Umrechnungskurse und Konstanten'!$C$9,C52&lt;='Umrechnungskurse und Konstanten'!$D$9),F52*'Umrechnungskurse und Konstanten'!$E$9,0)+IF(AND(C52&gt;='Umrechnungskurse und Konstanten'!$C$10,C52&lt;='Umrechnungskurse und Konstanten'!$D$10),F52*'Umrechnungskurse und Konstanten'!$E$10,0)+IF(AND(C52&gt;='Umrechnungskurse und Konstanten'!$C$11,C52&lt;='Umrechnungskurse und Konstanten'!$D$11),F52*'Umrechnungskurse und Konstanten'!$E$11,0)+IF(AND(C52&gt;='Umrechnungskurse und Konstanten'!$C$12,C52&lt;='Umrechnungskurse und Konstanten'!$D$12),F52*'Umrechnungskurse und Konstanten'!$E$12,0)+IF(AND(C52&gt;='Umrechnungskurse und Konstanten'!$C$13,C52&lt;='Umrechnungskurse und Konstanten'!$D$13),F52*'Umrechnungskurse und Konstanten'!$E$13,0)+IF(AND(C52&gt;='Umrechnungskurse und Konstanten'!$C$14,C52&lt;='Umrechnungskurse und Konstanten'!$D$14),F52*'Umrechnungskurse und Konstanten'!$E$14,0)+IF(AND(C52&gt;='Umrechnungskurse und Konstanten'!$C$15,C52&lt;='Umrechnungskurse und Konstanten'!$D$15),F52*'Umrechnungskurse und Konstanten'!$E$15,0)+IF(AND(C52&gt;='Umrechnungskurse und Konstanten'!$C$16,C52&lt;='Umrechnungskurse und Konstanten'!$D$16),F52*'Umrechnungskurse und Konstanten'!$E$16,0)</f>
        <v>0</v>
      </c>
      <c r="J52" s="43">
        <f t="shared" si="1"/>
        <v>0</v>
      </c>
      <c r="K52" s="43">
        <f t="shared" si="2"/>
        <v>0</v>
      </c>
      <c r="L52" s="44" t="str">
        <f>IF(OR(G52='Umrechnungskurse und Konstanten'!$E$21,G52='Umrechnungskurse und Konstanten'!$E$22,G52='Umrechnungskurse und Konstanten'!$E$23),"VSt. Satz ok.","falsche/keine VSt.")</f>
        <v>falsche/keine VSt.</v>
      </c>
      <c r="M52" s="43" t="str">
        <f>IF(AND(C52&gt;='Umrechnungskurse und Konstanten'!$C$5,C52&lt;='Umrechnungskurse und Konstanten'!$D$7),"Periode ok.","falsche Periode")</f>
        <v>falsche Periode</v>
      </c>
      <c r="N52" s="8"/>
      <c r="O52" s="8"/>
      <c r="P52" s="8"/>
      <c r="Q52" s="8"/>
      <c r="R52" s="8"/>
      <c r="S52" s="8"/>
      <c r="T52" s="8"/>
    </row>
    <row r="53" spans="2:20" x14ac:dyDescent="0.3">
      <c r="B53" s="37"/>
      <c r="C53" s="38"/>
      <c r="D53" s="38"/>
      <c r="E53" s="45"/>
      <c r="F53" s="40"/>
      <c r="G53" s="41"/>
      <c r="H53" s="42">
        <f t="shared" si="0"/>
        <v>0</v>
      </c>
      <c r="I53" s="43">
        <f>IF(AND(C53&gt;='Umrechnungskurse und Konstanten'!$C$5,C53&lt;='Umrechnungskurse und Konstanten'!$D$5),F53*'Umrechnungskurse und Konstanten'!$E$5,0)+IF(AND(C53&gt;='Umrechnungskurse und Konstanten'!$C$6,C53&lt;='Umrechnungskurse und Konstanten'!$D$6),F53*'Umrechnungskurse und Konstanten'!$E$6,0)+IF(AND(C53&gt;='Umrechnungskurse und Konstanten'!$C$7,C53&lt;='Umrechnungskurse und Konstanten'!$D$7),F53*'Umrechnungskurse und Konstanten'!$E$7,0)+IF(AND(C53&gt;='Umrechnungskurse und Konstanten'!$C$8,C53&lt;='Umrechnungskurse und Konstanten'!$D$8),F53*'Umrechnungskurse und Konstanten'!$E$8,0)+IF(AND(C53&gt;='Umrechnungskurse und Konstanten'!$C$9,C53&lt;='Umrechnungskurse und Konstanten'!$D$9),F53*'Umrechnungskurse und Konstanten'!$E$9,0)+IF(AND(C53&gt;='Umrechnungskurse und Konstanten'!$C$10,C53&lt;='Umrechnungskurse und Konstanten'!$D$10),F53*'Umrechnungskurse und Konstanten'!$E$10,0)+IF(AND(C53&gt;='Umrechnungskurse und Konstanten'!$C$11,C53&lt;='Umrechnungskurse und Konstanten'!$D$11),F53*'Umrechnungskurse und Konstanten'!$E$11,0)+IF(AND(C53&gt;='Umrechnungskurse und Konstanten'!$C$12,C53&lt;='Umrechnungskurse und Konstanten'!$D$12),F53*'Umrechnungskurse und Konstanten'!$E$12,0)+IF(AND(C53&gt;='Umrechnungskurse und Konstanten'!$C$13,C53&lt;='Umrechnungskurse und Konstanten'!$D$13),F53*'Umrechnungskurse und Konstanten'!$E$13,0)+IF(AND(C53&gt;='Umrechnungskurse und Konstanten'!$C$14,C53&lt;='Umrechnungskurse und Konstanten'!$D$14),F53*'Umrechnungskurse und Konstanten'!$E$14,0)+IF(AND(C53&gt;='Umrechnungskurse und Konstanten'!$C$15,C53&lt;='Umrechnungskurse und Konstanten'!$D$15),F53*'Umrechnungskurse und Konstanten'!$E$15,0)+IF(AND(C53&gt;='Umrechnungskurse und Konstanten'!$C$16,C53&lt;='Umrechnungskurse und Konstanten'!$D$16),F53*'Umrechnungskurse und Konstanten'!$E$16,0)</f>
        <v>0</v>
      </c>
      <c r="J53" s="43">
        <f t="shared" si="1"/>
        <v>0</v>
      </c>
      <c r="K53" s="43">
        <f t="shared" si="2"/>
        <v>0</v>
      </c>
      <c r="L53" s="44" t="str">
        <f>IF(OR(G53='Umrechnungskurse und Konstanten'!$E$21,G53='Umrechnungskurse und Konstanten'!$E$22,G53='Umrechnungskurse und Konstanten'!$E$23),"VSt. Satz ok.","falsche/keine VSt.")</f>
        <v>falsche/keine VSt.</v>
      </c>
      <c r="M53" s="43" t="str">
        <f>IF(AND(C53&gt;='Umrechnungskurse und Konstanten'!$C$5,C53&lt;='Umrechnungskurse und Konstanten'!$D$7),"Periode ok.","falsche Periode")</f>
        <v>falsche Periode</v>
      </c>
      <c r="N53" s="8"/>
      <c r="O53" s="8"/>
      <c r="P53" s="8"/>
      <c r="Q53" s="8"/>
      <c r="R53" s="8"/>
      <c r="S53" s="8"/>
      <c r="T53" s="8"/>
    </row>
    <row r="54" spans="2:20" x14ac:dyDescent="0.3">
      <c r="B54" s="37"/>
      <c r="C54" s="38"/>
      <c r="D54" s="38"/>
      <c r="E54" s="45"/>
      <c r="F54" s="40"/>
      <c r="G54" s="41"/>
      <c r="H54" s="42">
        <f t="shared" si="0"/>
        <v>0</v>
      </c>
      <c r="I54" s="43">
        <f>IF(AND(C54&gt;='Umrechnungskurse und Konstanten'!$C$5,C54&lt;='Umrechnungskurse und Konstanten'!$D$5),F54*'Umrechnungskurse und Konstanten'!$E$5,0)+IF(AND(C54&gt;='Umrechnungskurse und Konstanten'!$C$6,C54&lt;='Umrechnungskurse und Konstanten'!$D$6),F54*'Umrechnungskurse und Konstanten'!$E$6,0)+IF(AND(C54&gt;='Umrechnungskurse und Konstanten'!$C$7,C54&lt;='Umrechnungskurse und Konstanten'!$D$7),F54*'Umrechnungskurse und Konstanten'!$E$7,0)+IF(AND(C54&gt;='Umrechnungskurse und Konstanten'!$C$8,C54&lt;='Umrechnungskurse und Konstanten'!$D$8),F54*'Umrechnungskurse und Konstanten'!$E$8,0)+IF(AND(C54&gt;='Umrechnungskurse und Konstanten'!$C$9,C54&lt;='Umrechnungskurse und Konstanten'!$D$9),F54*'Umrechnungskurse und Konstanten'!$E$9,0)+IF(AND(C54&gt;='Umrechnungskurse und Konstanten'!$C$10,C54&lt;='Umrechnungskurse und Konstanten'!$D$10),F54*'Umrechnungskurse und Konstanten'!$E$10,0)+IF(AND(C54&gt;='Umrechnungskurse und Konstanten'!$C$11,C54&lt;='Umrechnungskurse und Konstanten'!$D$11),F54*'Umrechnungskurse und Konstanten'!$E$11,0)+IF(AND(C54&gt;='Umrechnungskurse und Konstanten'!$C$12,C54&lt;='Umrechnungskurse und Konstanten'!$D$12),F54*'Umrechnungskurse und Konstanten'!$E$12,0)+IF(AND(C54&gt;='Umrechnungskurse und Konstanten'!$C$13,C54&lt;='Umrechnungskurse und Konstanten'!$D$13),F54*'Umrechnungskurse und Konstanten'!$E$13,0)+IF(AND(C54&gt;='Umrechnungskurse und Konstanten'!$C$14,C54&lt;='Umrechnungskurse und Konstanten'!$D$14),F54*'Umrechnungskurse und Konstanten'!$E$14,0)+IF(AND(C54&gt;='Umrechnungskurse und Konstanten'!$C$15,C54&lt;='Umrechnungskurse und Konstanten'!$D$15),F54*'Umrechnungskurse und Konstanten'!$E$15,0)+IF(AND(C54&gt;='Umrechnungskurse und Konstanten'!$C$16,C54&lt;='Umrechnungskurse und Konstanten'!$D$16),F54*'Umrechnungskurse und Konstanten'!$E$16,0)</f>
        <v>0</v>
      </c>
      <c r="J54" s="43">
        <f t="shared" si="1"/>
        <v>0</v>
      </c>
      <c r="K54" s="43">
        <f t="shared" si="2"/>
        <v>0</v>
      </c>
      <c r="L54" s="44" t="str">
        <f>IF(OR(G54='Umrechnungskurse und Konstanten'!$E$21,G54='Umrechnungskurse und Konstanten'!$E$22,G54='Umrechnungskurse und Konstanten'!$E$23),"VSt. Satz ok.","falsche/keine VSt.")</f>
        <v>falsche/keine VSt.</v>
      </c>
      <c r="M54" s="43" t="str">
        <f>IF(AND(C54&gt;='Umrechnungskurse und Konstanten'!$C$5,C54&lt;='Umrechnungskurse und Konstanten'!$D$7),"Periode ok.","falsche Periode")</f>
        <v>falsche Periode</v>
      </c>
      <c r="N54" s="8"/>
      <c r="O54" s="8"/>
      <c r="P54" s="8"/>
      <c r="Q54" s="8"/>
      <c r="R54" s="8"/>
      <c r="S54" s="8"/>
      <c r="T54" s="8"/>
    </row>
    <row r="55" spans="2:20" x14ac:dyDescent="0.3">
      <c r="B55" s="37"/>
      <c r="C55" s="38"/>
      <c r="D55" s="38"/>
      <c r="E55" s="45"/>
      <c r="F55" s="40"/>
      <c r="G55" s="41"/>
      <c r="H55" s="42">
        <f t="shared" si="0"/>
        <v>0</v>
      </c>
      <c r="I55" s="43">
        <f>IF(AND(C55&gt;='Umrechnungskurse und Konstanten'!$C$5,C55&lt;='Umrechnungskurse und Konstanten'!$D$5),F55*'Umrechnungskurse und Konstanten'!$E$5,0)+IF(AND(C55&gt;='Umrechnungskurse und Konstanten'!$C$6,C55&lt;='Umrechnungskurse und Konstanten'!$D$6),F55*'Umrechnungskurse und Konstanten'!$E$6,0)+IF(AND(C55&gt;='Umrechnungskurse und Konstanten'!$C$7,C55&lt;='Umrechnungskurse und Konstanten'!$D$7),F55*'Umrechnungskurse und Konstanten'!$E$7,0)+IF(AND(C55&gt;='Umrechnungskurse und Konstanten'!$C$8,C55&lt;='Umrechnungskurse und Konstanten'!$D$8),F55*'Umrechnungskurse und Konstanten'!$E$8,0)+IF(AND(C55&gt;='Umrechnungskurse und Konstanten'!$C$9,C55&lt;='Umrechnungskurse und Konstanten'!$D$9),F55*'Umrechnungskurse und Konstanten'!$E$9,0)+IF(AND(C55&gt;='Umrechnungskurse und Konstanten'!$C$10,C55&lt;='Umrechnungskurse und Konstanten'!$D$10),F55*'Umrechnungskurse und Konstanten'!$E$10,0)+IF(AND(C55&gt;='Umrechnungskurse und Konstanten'!$C$11,C55&lt;='Umrechnungskurse und Konstanten'!$D$11),F55*'Umrechnungskurse und Konstanten'!$E$11,0)+IF(AND(C55&gt;='Umrechnungskurse und Konstanten'!$C$12,C55&lt;='Umrechnungskurse und Konstanten'!$D$12),F55*'Umrechnungskurse und Konstanten'!$E$12,0)+IF(AND(C55&gt;='Umrechnungskurse und Konstanten'!$C$13,C55&lt;='Umrechnungskurse und Konstanten'!$D$13),F55*'Umrechnungskurse und Konstanten'!$E$13,0)+IF(AND(C55&gt;='Umrechnungskurse und Konstanten'!$C$14,C55&lt;='Umrechnungskurse und Konstanten'!$D$14),F55*'Umrechnungskurse und Konstanten'!$E$14,0)+IF(AND(C55&gt;='Umrechnungskurse und Konstanten'!$C$15,C55&lt;='Umrechnungskurse und Konstanten'!$D$15),F55*'Umrechnungskurse und Konstanten'!$E$15,0)+IF(AND(C55&gt;='Umrechnungskurse und Konstanten'!$C$16,C55&lt;='Umrechnungskurse und Konstanten'!$D$16),F55*'Umrechnungskurse und Konstanten'!$E$16,0)</f>
        <v>0</v>
      </c>
      <c r="J55" s="43">
        <f t="shared" si="1"/>
        <v>0</v>
      </c>
      <c r="K55" s="43">
        <f t="shared" si="2"/>
        <v>0</v>
      </c>
      <c r="L55" s="44" t="str">
        <f>IF(OR(G55='Umrechnungskurse und Konstanten'!$E$21,G55='Umrechnungskurse und Konstanten'!$E$22,G55='Umrechnungskurse und Konstanten'!$E$23),"VSt. Satz ok.","falsche/keine VSt.")</f>
        <v>falsche/keine VSt.</v>
      </c>
      <c r="M55" s="43" t="str">
        <f>IF(AND(C55&gt;='Umrechnungskurse und Konstanten'!$C$5,C55&lt;='Umrechnungskurse und Konstanten'!$D$7),"Periode ok.","falsche Periode")</f>
        <v>falsche Periode</v>
      </c>
      <c r="N55" s="8"/>
      <c r="O55" s="8"/>
      <c r="P55" s="8"/>
      <c r="Q55" s="8"/>
      <c r="R55" s="8"/>
      <c r="S55" s="8"/>
      <c r="T55" s="8"/>
    </row>
    <row r="56" spans="2:20" x14ac:dyDescent="0.3">
      <c r="B56" s="37"/>
      <c r="C56" s="38"/>
      <c r="D56" s="38"/>
      <c r="E56" s="45"/>
      <c r="F56" s="40"/>
      <c r="G56" s="41"/>
      <c r="H56" s="42">
        <f t="shared" si="0"/>
        <v>0</v>
      </c>
      <c r="I56" s="43">
        <f>IF(AND(C56&gt;='Umrechnungskurse und Konstanten'!$C$5,C56&lt;='Umrechnungskurse und Konstanten'!$D$5),F56*'Umrechnungskurse und Konstanten'!$E$5,0)+IF(AND(C56&gt;='Umrechnungskurse und Konstanten'!$C$6,C56&lt;='Umrechnungskurse und Konstanten'!$D$6),F56*'Umrechnungskurse und Konstanten'!$E$6,0)+IF(AND(C56&gt;='Umrechnungskurse und Konstanten'!$C$7,C56&lt;='Umrechnungskurse und Konstanten'!$D$7),F56*'Umrechnungskurse und Konstanten'!$E$7,0)+IF(AND(C56&gt;='Umrechnungskurse und Konstanten'!$C$8,C56&lt;='Umrechnungskurse und Konstanten'!$D$8),F56*'Umrechnungskurse und Konstanten'!$E$8,0)+IF(AND(C56&gt;='Umrechnungskurse und Konstanten'!$C$9,C56&lt;='Umrechnungskurse und Konstanten'!$D$9),F56*'Umrechnungskurse und Konstanten'!$E$9,0)+IF(AND(C56&gt;='Umrechnungskurse und Konstanten'!$C$10,C56&lt;='Umrechnungskurse und Konstanten'!$D$10),F56*'Umrechnungskurse und Konstanten'!$E$10,0)+IF(AND(C56&gt;='Umrechnungskurse und Konstanten'!$C$11,C56&lt;='Umrechnungskurse und Konstanten'!$D$11),F56*'Umrechnungskurse und Konstanten'!$E$11,0)+IF(AND(C56&gt;='Umrechnungskurse und Konstanten'!$C$12,C56&lt;='Umrechnungskurse und Konstanten'!$D$12),F56*'Umrechnungskurse und Konstanten'!$E$12,0)+IF(AND(C56&gt;='Umrechnungskurse und Konstanten'!$C$13,C56&lt;='Umrechnungskurse und Konstanten'!$D$13),F56*'Umrechnungskurse und Konstanten'!$E$13,0)+IF(AND(C56&gt;='Umrechnungskurse und Konstanten'!$C$14,C56&lt;='Umrechnungskurse und Konstanten'!$D$14),F56*'Umrechnungskurse und Konstanten'!$E$14,0)+IF(AND(C56&gt;='Umrechnungskurse und Konstanten'!$C$15,C56&lt;='Umrechnungskurse und Konstanten'!$D$15),F56*'Umrechnungskurse und Konstanten'!$E$15,0)+IF(AND(C56&gt;='Umrechnungskurse und Konstanten'!$C$16,C56&lt;='Umrechnungskurse und Konstanten'!$D$16),F56*'Umrechnungskurse und Konstanten'!$E$16,0)</f>
        <v>0</v>
      </c>
      <c r="J56" s="43">
        <f t="shared" si="1"/>
        <v>0</v>
      </c>
      <c r="K56" s="43">
        <f t="shared" si="2"/>
        <v>0</v>
      </c>
      <c r="L56" s="44" t="str">
        <f>IF(OR(G56='Umrechnungskurse und Konstanten'!$E$21,G56='Umrechnungskurse und Konstanten'!$E$22,G56='Umrechnungskurse und Konstanten'!$E$23),"VSt. Satz ok.","falsche/keine VSt.")</f>
        <v>falsche/keine VSt.</v>
      </c>
      <c r="M56" s="43" t="str">
        <f>IF(AND(C56&gt;='Umrechnungskurse und Konstanten'!$C$5,C56&lt;='Umrechnungskurse und Konstanten'!$D$7),"Periode ok.","falsche Periode")</f>
        <v>falsche Periode</v>
      </c>
      <c r="N56" s="8"/>
      <c r="O56" s="8"/>
      <c r="P56" s="8"/>
      <c r="Q56" s="8"/>
      <c r="R56" s="8"/>
      <c r="S56" s="8"/>
      <c r="T56" s="8"/>
    </row>
    <row r="57" spans="2:20" x14ac:dyDescent="0.3">
      <c r="B57" s="37"/>
      <c r="C57" s="38"/>
      <c r="D57" s="38"/>
      <c r="E57" s="45"/>
      <c r="F57" s="40"/>
      <c r="G57" s="41"/>
      <c r="H57" s="42">
        <f t="shared" si="0"/>
        <v>0</v>
      </c>
      <c r="I57" s="43">
        <f>IF(AND(C57&gt;='Umrechnungskurse und Konstanten'!$C$5,C57&lt;='Umrechnungskurse und Konstanten'!$D$5),F57*'Umrechnungskurse und Konstanten'!$E$5,0)+IF(AND(C57&gt;='Umrechnungskurse und Konstanten'!$C$6,C57&lt;='Umrechnungskurse und Konstanten'!$D$6),F57*'Umrechnungskurse und Konstanten'!$E$6,0)+IF(AND(C57&gt;='Umrechnungskurse und Konstanten'!$C$7,C57&lt;='Umrechnungskurse und Konstanten'!$D$7),F57*'Umrechnungskurse und Konstanten'!$E$7,0)+IF(AND(C57&gt;='Umrechnungskurse und Konstanten'!$C$8,C57&lt;='Umrechnungskurse und Konstanten'!$D$8),F57*'Umrechnungskurse und Konstanten'!$E$8,0)+IF(AND(C57&gt;='Umrechnungskurse und Konstanten'!$C$9,C57&lt;='Umrechnungskurse und Konstanten'!$D$9),F57*'Umrechnungskurse und Konstanten'!$E$9,0)+IF(AND(C57&gt;='Umrechnungskurse und Konstanten'!$C$10,C57&lt;='Umrechnungskurse und Konstanten'!$D$10),F57*'Umrechnungskurse und Konstanten'!$E$10,0)+IF(AND(C57&gt;='Umrechnungskurse und Konstanten'!$C$11,C57&lt;='Umrechnungskurse und Konstanten'!$D$11),F57*'Umrechnungskurse und Konstanten'!$E$11,0)+IF(AND(C57&gt;='Umrechnungskurse und Konstanten'!$C$12,C57&lt;='Umrechnungskurse und Konstanten'!$D$12),F57*'Umrechnungskurse und Konstanten'!$E$12,0)+IF(AND(C57&gt;='Umrechnungskurse und Konstanten'!$C$13,C57&lt;='Umrechnungskurse und Konstanten'!$D$13),F57*'Umrechnungskurse und Konstanten'!$E$13,0)+IF(AND(C57&gt;='Umrechnungskurse und Konstanten'!$C$14,C57&lt;='Umrechnungskurse und Konstanten'!$D$14),F57*'Umrechnungskurse und Konstanten'!$E$14,0)+IF(AND(C57&gt;='Umrechnungskurse und Konstanten'!$C$15,C57&lt;='Umrechnungskurse und Konstanten'!$D$15),F57*'Umrechnungskurse und Konstanten'!$E$15,0)+IF(AND(C57&gt;='Umrechnungskurse und Konstanten'!$C$16,C57&lt;='Umrechnungskurse und Konstanten'!$D$16),F57*'Umrechnungskurse und Konstanten'!$E$16,0)</f>
        <v>0</v>
      </c>
      <c r="J57" s="43">
        <f t="shared" si="1"/>
        <v>0</v>
      </c>
      <c r="K57" s="43">
        <f t="shared" si="2"/>
        <v>0</v>
      </c>
      <c r="L57" s="44" t="str">
        <f>IF(OR(G57='Umrechnungskurse und Konstanten'!$E$21,G57='Umrechnungskurse und Konstanten'!$E$22,G57='Umrechnungskurse und Konstanten'!$E$23),"VSt. Satz ok.","falsche/keine VSt.")</f>
        <v>falsche/keine VSt.</v>
      </c>
      <c r="M57" s="43" t="str">
        <f>IF(AND(C57&gt;='Umrechnungskurse und Konstanten'!$C$5,C57&lt;='Umrechnungskurse und Konstanten'!$D$7),"Periode ok.","falsche Periode")</f>
        <v>falsche Periode</v>
      </c>
      <c r="N57" s="8"/>
      <c r="O57" s="8"/>
      <c r="P57" s="8"/>
      <c r="Q57" s="8"/>
      <c r="R57" s="8"/>
      <c r="S57" s="8"/>
      <c r="T57" s="8"/>
    </row>
    <row r="58" spans="2:20" x14ac:dyDescent="0.3">
      <c r="B58" s="37"/>
      <c r="C58" s="38"/>
      <c r="D58" s="38"/>
      <c r="E58" s="45"/>
      <c r="F58" s="40"/>
      <c r="G58" s="41"/>
      <c r="H58" s="42">
        <f t="shared" si="0"/>
        <v>0</v>
      </c>
      <c r="I58" s="43">
        <f>IF(AND(C58&gt;='Umrechnungskurse und Konstanten'!$C$5,C58&lt;='Umrechnungskurse und Konstanten'!$D$5),F58*'Umrechnungskurse und Konstanten'!$E$5,0)+IF(AND(C58&gt;='Umrechnungskurse und Konstanten'!$C$6,C58&lt;='Umrechnungskurse und Konstanten'!$D$6),F58*'Umrechnungskurse und Konstanten'!$E$6,0)+IF(AND(C58&gt;='Umrechnungskurse und Konstanten'!$C$7,C58&lt;='Umrechnungskurse und Konstanten'!$D$7),F58*'Umrechnungskurse und Konstanten'!$E$7,0)+IF(AND(C58&gt;='Umrechnungskurse und Konstanten'!$C$8,C58&lt;='Umrechnungskurse und Konstanten'!$D$8),F58*'Umrechnungskurse und Konstanten'!$E$8,0)+IF(AND(C58&gt;='Umrechnungskurse und Konstanten'!$C$9,C58&lt;='Umrechnungskurse und Konstanten'!$D$9),F58*'Umrechnungskurse und Konstanten'!$E$9,0)+IF(AND(C58&gt;='Umrechnungskurse und Konstanten'!$C$10,C58&lt;='Umrechnungskurse und Konstanten'!$D$10),F58*'Umrechnungskurse und Konstanten'!$E$10,0)+IF(AND(C58&gt;='Umrechnungskurse und Konstanten'!$C$11,C58&lt;='Umrechnungskurse und Konstanten'!$D$11),F58*'Umrechnungskurse und Konstanten'!$E$11,0)+IF(AND(C58&gt;='Umrechnungskurse und Konstanten'!$C$12,C58&lt;='Umrechnungskurse und Konstanten'!$D$12),F58*'Umrechnungskurse und Konstanten'!$E$12,0)+IF(AND(C58&gt;='Umrechnungskurse und Konstanten'!$C$13,C58&lt;='Umrechnungskurse und Konstanten'!$D$13),F58*'Umrechnungskurse und Konstanten'!$E$13,0)+IF(AND(C58&gt;='Umrechnungskurse und Konstanten'!$C$14,C58&lt;='Umrechnungskurse und Konstanten'!$D$14),F58*'Umrechnungskurse und Konstanten'!$E$14,0)+IF(AND(C58&gt;='Umrechnungskurse und Konstanten'!$C$15,C58&lt;='Umrechnungskurse und Konstanten'!$D$15),F58*'Umrechnungskurse und Konstanten'!$E$15,0)+IF(AND(C58&gt;='Umrechnungskurse und Konstanten'!$C$16,C58&lt;='Umrechnungskurse und Konstanten'!$D$16),F58*'Umrechnungskurse und Konstanten'!$E$16,0)</f>
        <v>0</v>
      </c>
      <c r="J58" s="43">
        <f t="shared" si="1"/>
        <v>0</v>
      </c>
      <c r="K58" s="43">
        <f t="shared" si="2"/>
        <v>0</v>
      </c>
      <c r="L58" s="44" t="str">
        <f>IF(OR(G58='Umrechnungskurse und Konstanten'!$E$21,G58='Umrechnungskurse und Konstanten'!$E$22,G58='Umrechnungskurse und Konstanten'!$E$23),"VSt. Satz ok.","falsche/keine VSt.")</f>
        <v>falsche/keine VSt.</v>
      </c>
      <c r="M58" s="43" t="str">
        <f>IF(AND(C58&gt;='Umrechnungskurse und Konstanten'!$C$5,C58&lt;='Umrechnungskurse und Konstanten'!$D$7),"Periode ok.","falsche Periode")</f>
        <v>falsche Periode</v>
      </c>
      <c r="N58" s="8"/>
      <c r="O58" s="8"/>
      <c r="P58" s="8"/>
      <c r="Q58" s="8"/>
      <c r="R58" s="8"/>
      <c r="S58" s="8"/>
      <c r="T58" s="8"/>
    </row>
    <row r="59" spans="2:20" x14ac:dyDescent="0.3">
      <c r="B59" s="37"/>
      <c r="C59" s="38"/>
      <c r="D59" s="38"/>
      <c r="E59" s="45"/>
      <c r="F59" s="40"/>
      <c r="G59" s="41"/>
      <c r="H59" s="42">
        <f t="shared" si="0"/>
        <v>0</v>
      </c>
      <c r="I59" s="43">
        <f>IF(AND(C59&gt;='Umrechnungskurse und Konstanten'!$C$5,C59&lt;='Umrechnungskurse und Konstanten'!$D$5),F59*'Umrechnungskurse und Konstanten'!$E$5,0)+IF(AND(C59&gt;='Umrechnungskurse und Konstanten'!$C$6,C59&lt;='Umrechnungskurse und Konstanten'!$D$6),F59*'Umrechnungskurse und Konstanten'!$E$6,0)+IF(AND(C59&gt;='Umrechnungskurse und Konstanten'!$C$7,C59&lt;='Umrechnungskurse und Konstanten'!$D$7),F59*'Umrechnungskurse und Konstanten'!$E$7,0)+IF(AND(C59&gt;='Umrechnungskurse und Konstanten'!$C$8,C59&lt;='Umrechnungskurse und Konstanten'!$D$8),F59*'Umrechnungskurse und Konstanten'!$E$8,0)+IF(AND(C59&gt;='Umrechnungskurse und Konstanten'!$C$9,C59&lt;='Umrechnungskurse und Konstanten'!$D$9),F59*'Umrechnungskurse und Konstanten'!$E$9,0)+IF(AND(C59&gt;='Umrechnungskurse und Konstanten'!$C$10,C59&lt;='Umrechnungskurse und Konstanten'!$D$10),F59*'Umrechnungskurse und Konstanten'!$E$10,0)+IF(AND(C59&gt;='Umrechnungskurse und Konstanten'!$C$11,C59&lt;='Umrechnungskurse und Konstanten'!$D$11),F59*'Umrechnungskurse und Konstanten'!$E$11,0)+IF(AND(C59&gt;='Umrechnungskurse und Konstanten'!$C$12,C59&lt;='Umrechnungskurse und Konstanten'!$D$12),F59*'Umrechnungskurse und Konstanten'!$E$12,0)+IF(AND(C59&gt;='Umrechnungskurse und Konstanten'!$C$13,C59&lt;='Umrechnungskurse und Konstanten'!$D$13),F59*'Umrechnungskurse und Konstanten'!$E$13,0)+IF(AND(C59&gt;='Umrechnungskurse und Konstanten'!$C$14,C59&lt;='Umrechnungskurse und Konstanten'!$D$14),F59*'Umrechnungskurse und Konstanten'!$E$14,0)+IF(AND(C59&gt;='Umrechnungskurse und Konstanten'!$C$15,C59&lt;='Umrechnungskurse und Konstanten'!$D$15),F59*'Umrechnungskurse und Konstanten'!$E$15,0)+IF(AND(C59&gt;='Umrechnungskurse und Konstanten'!$C$16,C59&lt;='Umrechnungskurse und Konstanten'!$D$16),F59*'Umrechnungskurse und Konstanten'!$E$16,0)</f>
        <v>0</v>
      </c>
      <c r="J59" s="43">
        <f t="shared" si="1"/>
        <v>0</v>
      </c>
      <c r="K59" s="43">
        <f t="shared" si="2"/>
        <v>0</v>
      </c>
      <c r="L59" s="44" t="str">
        <f>IF(OR(G59='Umrechnungskurse und Konstanten'!$E$21,G59='Umrechnungskurse und Konstanten'!$E$22,G59='Umrechnungskurse und Konstanten'!$E$23),"VSt. Satz ok.","falsche/keine VSt.")</f>
        <v>falsche/keine VSt.</v>
      </c>
      <c r="M59" s="43" t="str">
        <f>IF(AND(C59&gt;='Umrechnungskurse und Konstanten'!$C$5,C59&lt;='Umrechnungskurse und Konstanten'!$D$7),"Periode ok.","falsche Periode")</f>
        <v>falsche Periode</v>
      </c>
      <c r="N59" s="8"/>
      <c r="O59" s="8"/>
      <c r="P59" s="8"/>
      <c r="Q59" s="8"/>
      <c r="R59" s="8"/>
      <c r="S59" s="8"/>
      <c r="T59" s="8"/>
    </row>
    <row r="60" spans="2:20" x14ac:dyDescent="0.3">
      <c r="B60" s="37"/>
      <c r="C60" s="38"/>
      <c r="D60" s="38"/>
      <c r="E60" s="45"/>
      <c r="F60" s="40"/>
      <c r="G60" s="41"/>
      <c r="H60" s="42">
        <f t="shared" si="0"/>
        <v>0</v>
      </c>
      <c r="I60" s="43">
        <f>IF(AND(C60&gt;='Umrechnungskurse und Konstanten'!$C$5,C60&lt;='Umrechnungskurse und Konstanten'!$D$5),F60*'Umrechnungskurse und Konstanten'!$E$5,0)+IF(AND(C60&gt;='Umrechnungskurse und Konstanten'!$C$6,C60&lt;='Umrechnungskurse und Konstanten'!$D$6),F60*'Umrechnungskurse und Konstanten'!$E$6,0)+IF(AND(C60&gt;='Umrechnungskurse und Konstanten'!$C$7,C60&lt;='Umrechnungskurse und Konstanten'!$D$7),F60*'Umrechnungskurse und Konstanten'!$E$7,0)+IF(AND(C60&gt;='Umrechnungskurse und Konstanten'!$C$8,C60&lt;='Umrechnungskurse und Konstanten'!$D$8),F60*'Umrechnungskurse und Konstanten'!$E$8,0)+IF(AND(C60&gt;='Umrechnungskurse und Konstanten'!$C$9,C60&lt;='Umrechnungskurse und Konstanten'!$D$9),F60*'Umrechnungskurse und Konstanten'!$E$9,0)+IF(AND(C60&gt;='Umrechnungskurse und Konstanten'!$C$10,C60&lt;='Umrechnungskurse und Konstanten'!$D$10),F60*'Umrechnungskurse und Konstanten'!$E$10,0)+IF(AND(C60&gt;='Umrechnungskurse und Konstanten'!$C$11,C60&lt;='Umrechnungskurse und Konstanten'!$D$11),F60*'Umrechnungskurse und Konstanten'!$E$11,0)+IF(AND(C60&gt;='Umrechnungskurse und Konstanten'!$C$12,C60&lt;='Umrechnungskurse und Konstanten'!$D$12),F60*'Umrechnungskurse und Konstanten'!$E$12,0)+IF(AND(C60&gt;='Umrechnungskurse und Konstanten'!$C$13,C60&lt;='Umrechnungskurse und Konstanten'!$D$13),F60*'Umrechnungskurse und Konstanten'!$E$13,0)+IF(AND(C60&gt;='Umrechnungskurse und Konstanten'!$C$14,C60&lt;='Umrechnungskurse und Konstanten'!$D$14),F60*'Umrechnungskurse und Konstanten'!$E$14,0)+IF(AND(C60&gt;='Umrechnungskurse und Konstanten'!$C$15,C60&lt;='Umrechnungskurse und Konstanten'!$D$15),F60*'Umrechnungskurse und Konstanten'!$E$15,0)+IF(AND(C60&gt;='Umrechnungskurse und Konstanten'!$C$16,C60&lt;='Umrechnungskurse und Konstanten'!$D$16),F60*'Umrechnungskurse und Konstanten'!$E$16,0)</f>
        <v>0</v>
      </c>
      <c r="J60" s="43">
        <f t="shared" si="1"/>
        <v>0</v>
      </c>
      <c r="K60" s="43">
        <f t="shared" si="2"/>
        <v>0</v>
      </c>
      <c r="L60" s="44" t="str">
        <f>IF(OR(G60='Umrechnungskurse und Konstanten'!$E$21,G60='Umrechnungskurse und Konstanten'!$E$22,G60='Umrechnungskurse und Konstanten'!$E$23),"VSt. Satz ok.","falsche/keine VSt.")</f>
        <v>falsche/keine VSt.</v>
      </c>
      <c r="M60" s="43" t="str">
        <f>IF(AND(C60&gt;='Umrechnungskurse und Konstanten'!$C$5,C60&lt;='Umrechnungskurse und Konstanten'!$D$7),"Periode ok.","falsche Periode")</f>
        <v>falsche Periode</v>
      </c>
      <c r="N60" s="8"/>
      <c r="O60" s="8"/>
      <c r="P60" s="8"/>
      <c r="Q60" s="8"/>
      <c r="R60" s="8"/>
      <c r="S60" s="8"/>
      <c r="T60" s="8"/>
    </row>
    <row r="61" spans="2:20" x14ac:dyDescent="0.3">
      <c r="B61" s="37"/>
      <c r="C61" s="38"/>
      <c r="D61" s="38"/>
      <c r="E61" s="45"/>
      <c r="F61" s="40"/>
      <c r="G61" s="41"/>
      <c r="H61" s="42">
        <f t="shared" si="0"/>
        <v>0</v>
      </c>
      <c r="I61" s="43">
        <f>IF(AND(C61&gt;='Umrechnungskurse und Konstanten'!$C$5,C61&lt;='Umrechnungskurse und Konstanten'!$D$5),F61*'Umrechnungskurse und Konstanten'!$E$5,0)+IF(AND(C61&gt;='Umrechnungskurse und Konstanten'!$C$6,C61&lt;='Umrechnungskurse und Konstanten'!$D$6),F61*'Umrechnungskurse und Konstanten'!$E$6,0)+IF(AND(C61&gt;='Umrechnungskurse und Konstanten'!$C$7,C61&lt;='Umrechnungskurse und Konstanten'!$D$7),F61*'Umrechnungskurse und Konstanten'!$E$7,0)+IF(AND(C61&gt;='Umrechnungskurse und Konstanten'!$C$8,C61&lt;='Umrechnungskurse und Konstanten'!$D$8),F61*'Umrechnungskurse und Konstanten'!$E$8,0)+IF(AND(C61&gt;='Umrechnungskurse und Konstanten'!$C$9,C61&lt;='Umrechnungskurse und Konstanten'!$D$9),F61*'Umrechnungskurse und Konstanten'!$E$9,0)+IF(AND(C61&gt;='Umrechnungskurse und Konstanten'!$C$10,C61&lt;='Umrechnungskurse und Konstanten'!$D$10),F61*'Umrechnungskurse und Konstanten'!$E$10,0)+IF(AND(C61&gt;='Umrechnungskurse und Konstanten'!$C$11,C61&lt;='Umrechnungskurse und Konstanten'!$D$11),F61*'Umrechnungskurse und Konstanten'!$E$11,0)+IF(AND(C61&gt;='Umrechnungskurse und Konstanten'!$C$12,C61&lt;='Umrechnungskurse und Konstanten'!$D$12),F61*'Umrechnungskurse und Konstanten'!$E$12,0)+IF(AND(C61&gt;='Umrechnungskurse und Konstanten'!$C$13,C61&lt;='Umrechnungskurse und Konstanten'!$D$13),F61*'Umrechnungskurse und Konstanten'!$E$13,0)+IF(AND(C61&gt;='Umrechnungskurse und Konstanten'!$C$14,C61&lt;='Umrechnungskurse und Konstanten'!$D$14),F61*'Umrechnungskurse und Konstanten'!$E$14,0)+IF(AND(C61&gt;='Umrechnungskurse und Konstanten'!$C$15,C61&lt;='Umrechnungskurse und Konstanten'!$D$15),F61*'Umrechnungskurse und Konstanten'!$E$15,0)+IF(AND(C61&gt;='Umrechnungskurse und Konstanten'!$C$16,C61&lt;='Umrechnungskurse und Konstanten'!$D$16),F61*'Umrechnungskurse und Konstanten'!$E$16,0)</f>
        <v>0</v>
      </c>
      <c r="J61" s="43">
        <f t="shared" si="1"/>
        <v>0</v>
      </c>
      <c r="K61" s="43">
        <f t="shared" si="2"/>
        <v>0</v>
      </c>
      <c r="L61" s="44" t="str">
        <f>IF(OR(G61='Umrechnungskurse und Konstanten'!$E$21,G61='Umrechnungskurse und Konstanten'!$E$22,G61='Umrechnungskurse und Konstanten'!$E$23),"VSt. Satz ok.","falsche/keine VSt.")</f>
        <v>falsche/keine VSt.</v>
      </c>
      <c r="M61" s="43" t="str">
        <f>IF(AND(C61&gt;='Umrechnungskurse und Konstanten'!$C$5,C61&lt;='Umrechnungskurse und Konstanten'!$D$7),"Periode ok.","falsche Periode")</f>
        <v>falsche Periode</v>
      </c>
      <c r="N61" s="8"/>
      <c r="O61" s="8"/>
      <c r="P61" s="8"/>
      <c r="Q61" s="8"/>
      <c r="R61" s="8"/>
      <c r="S61" s="8"/>
      <c r="T61" s="8"/>
    </row>
    <row r="62" spans="2:20" x14ac:dyDescent="0.3">
      <c r="B62" s="37"/>
      <c r="C62" s="38"/>
      <c r="D62" s="38"/>
      <c r="E62" s="45"/>
      <c r="F62" s="40"/>
      <c r="G62" s="41"/>
      <c r="H62" s="42">
        <f t="shared" si="0"/>
        <v>0</v>
      </c>
      <c r="I62" s="43">
        <f>IF(AND(C62&gt;='Umrechnungskurse und Konstanten'!$C$5,C62&lt;='Umrechnungskurse und Konstanten'!$D$5),F62*'Umrechnungskurse und Konstanten'!$E$5,0)+IF(AND(C62&gt;='Umrechnungskurse und Konstanten'!$C$6,C62&lt;='Umrechnungskurse und Konstanten'!$D$6),F62*'Umrechnungskurse und Konstanten'!$E$6,0)+IF(AND(C62&gt;='Umrechnungskurse und Konstanten'!$C$7,C62&lt;='Umrechnungskurse und Konstanten'!$D$7),F62*'Umrechnungskurse und Konstanten'!$E$7,0)+IF(AND(C62&gt;='Umrechnungskurse und Konstanten'!$C$8,C62&lt;='Umrechnungskurse und Konstanten'!$D$8),F62*'Umrechnungskurse und Konstanten'!$E$8,0)+IF(AND(C62&gt;='Umrechnungskurse und Konstanten'!$C$9,C62&lt;='Umrechnungskurse und Konstanten'!$D$9),F62*'Umrechnungskurse und Konstanten'!$E$9,0)+IF(AND(C62&gt;='Umrechnungskurse und Konstanten'!$C$10,C62&lt;='Umrechnungskurse und Konstanten'!$D$10),F62*'Umrechnungskurse und Konstanten'!$E$10,0)+IF(AND(C62&gt;='Umrechnungskurse und Konstanten'!$C$11,C62&lt;='Umrechnungskurse und Konstanten'!$D$11),F62*'Umrechnungskurse und Konstanten'!$E$11,0)+IF(AND(C62&gt;='Umrechnungskurse und Konstanten'!$C$12,C62&lt;='Umrechnungskurse und Konstanten'!$D$12),F62*'Umrechnungskurse und Konstanten'!$E$12,0)+IF(AND(C62&gt;='Umrechnungskurse und Konstanten'!$C$13,C62&lt;='Umrechnungskurse und Konstanten'!$D$13),F62*'Umrechnungskurse und Konstanten'!$E$13,0)+IF(AND(C62&gt;='Umrechnungskurse und Konstanten'!$C$14,C62&lt;='Umrechnungskurse und Konstanten'!$D$14),F62*'Umrechnungskurse und Konstanten'!$E$14,0)+IF(AND(C62&gt;='Umrechnungskurse und Konstanten'!$C$15,C62&lt;='Umrechnungskurse und Konstanten'!$D$15),F62*'Umrechnungskurse und Konstanten'!$E$15,0)+IF(AND(C62&gt;='Umrechnungskurse und Konstanten'!$C$16,C62&lt;='Umrechnungskurse und Konstanten'!$D$16),F62*'Umrechnungskurse und Konstanten'!$E$16,0)</f>
        <v>0</v>
      </c>
      <c r="J62" s="43">
        <f t="shared" si="1"/>
        <v>0</v>
      </c>
      <c r="K62" s="43">
        <f t="shared" si="2"/>
        <v>0</v>
      </c>
      <c r="L62" s="44" t="str">
        <f>IF(OR(G62='Umrechnungskurse und Konstanten'!$E$21,G62='Umrechnungskurse und Konstanten'!$E$22,G62='Umrechnungskurse und Konstanten'!$E$23),"VSt. Satz ok.","falsche/keine VSt.")</f>
        <v>falsche/keine VSt.</v>
      </c>
      <c r="M62" s="43" t="str">
        <f>IF(AND(C62&gt;='Umrechnungskurse und Konstanten'!$C$5,C62&lt;='Umrechnungskurse und Konstanten'!$D$7),"Periode ok.","falsche Periode")</f>
        <v>falsche Periode</v>
      </c>
      <c r="N62" s="8"/>
      <c r="O62" s="8"/>
      <c r="P62" s="8"/>
      <c r="Q62" s="8"/>
      <c r="R62" s="8"/>
      <c r="S62" s="8"/>
      <c r="T62" s="8"/>
    </row>
    <row r="63" spans="2:20" x14ac:dyDescent="0.3">
      <c r="B63" s="37"/>
      <c r="C63" s="38"/>
      <c r="D63" s="38"/>
      <c r="E63" s="45"/>
      <c r="F63" s="40"/>
      <c r="G63" s="41"/>
      <c r="H63" s="42">
        <f t="shared" si="0"/>
        <v>0</v>
      </c>
      <c r="I63" s="43">
        <f>IF(AND(C63&gt;='Umrechnungskurse und Konstanten'!$C$5,C63&lt;='Umrechnungskurse und Konstanten'!$D$5),F63*'Umrechnungskurse und Konstanten'!$E$5,0)+IF(AND(C63&gt;='Umrechnungskurse und Konstanten'!$C$6,C63&lt;='Umrechnungskurse und Konstanten'!$D$6),F63*'Umrechnungskurse und Konstanten'!$E$6,0)+IF(AND(C63&gt;='Umrechnungskurse und Konstanten'!$C$7,C63&lt;='Umrechnungskurse und Konstanten'!$D$7),F63*'Umrechnungskurse und Konstanten'!$E$7,0)+IF(AND(C63&gt;='Umrechnungskurse und Konstanten'!$C$8,C63&lt;='Umrechnungskurse und Konstanten'!$D$8),F63*'Umrechnungskurse und Konstanten'!$E$8,0)+IF(AND(C63&gt;='Umrechnungskurse und Konstanten'!$C$9,C63&lt;='Umrechnungskurse und Konstanten'!$D$9),F63*'Umrechnungskurse und Konstanten'!$E$9,0)+IF(AND(C63&gt;='Umrechnungskurse und Konstanten'!$C$10,C63&lt;='Umrechnungskurse und Konstanten'!$D$10),F63*'Umrechnungskurse und Konstanten'!$E$10,0)+IF(AND(C63&gt;='Umrechnungskurse und Konstanten'!$C$11,C63&lt;='Umrechnungskurse und Konstanten'!$D$11),F63*'Umrechnungskurse und Konstanten'!$E$11,0)+IF(AND(C63&gt;='Umrechnungskurse und Konstanten'!$C$12,C63&lt;='Umrechnungskurse und Konstanten'!$D$12),F63*'Umrechnungskurse und Konstanten'!$E$12,0)+IF(AND(C63&gt;='Umrechnungskurse und Konstanten'!$C$13,C63&lt;='Umrechnungskurse und Konstanten'!$D$13),F63*'Umrechnungskurse und Konstanten'!$E$13,0)+IF(AND(C63&gt;='Umrechnungskurse und Konstanten'!$C$14,C63&lt;='Umrechnungskurse und Konstanten'!$D$14),F63*'Umrechnungskurse und Konstanten'!$E$14,0)+IF(AND(C63&gt;='Umrechnungskurse und Konstanten'!$C$15,C63&lt;='Umrechnungskurse und Konstanten'!$D$15),F63*'Umrechnungskurse und Konstanten'!$E$15,0)+IF(AND(C63&gt;='Umrechnungskurse und Konstanten'!$C$16,C63&lt;='Umrechnungskurse und Konstanten'!$D$16),F63*'Umrechnungskurse und Konstanten'!$E$16,0)</f>
        <v>0</v>
      </c>
      <c r="J63" s="43">
        <f t="shared" si="1"/>
        <v>0</v>
      </c>
      <c r="K63" s="43">
        <f t="shared" si="2"/>
        <v>0</v>
      </c>
      <c r="L63" s="44" t="str">
        <f>IF(OR(G63='Umrechnungskurse und Konstanten'!$E$21,G63='Umrechnungskurse und Konstanten'!$E$22,G63='Umrechnungskurse und Konstanten'!$E$23),"VSt. Satz ok.","falsche/keine VSt.")</f>
        <v>falsche/keine VSt.</v>
      </c>
      <c r="M63" s="43" t="str">
        <f>IF(AND(C63&gt;='Umrechnungskurse und Konstanten'!$C$5,C63&lt;='Umrechnungskurse und Konstanten'!$D$7),"Periode ok.","falsche Periode")</f>
        <v>falsche Periode</v>
      </c>
      <c r="N63" s="8"/>
      <c r="O63" s="8"/>
      <c r="P63" s="8"/>
      <c r="Q63" s="8"/>
      <c r="R63" s="8"/>
      <c r="S63" s="8"/>
      <c r="T63" s="8"/>
    </row>
    <row r="64" spans="2:20" x14ac:dyDescent="0.3">
      <c r="B64" s="37"/>
      <c r="C64" s="38"/>
      <c r="D64" s="38"/>
      <c r="E64" s="45"/>
      <c r="F64" s="40"/>
      <c r="G64" s="41"/>
      <c r="H64" s="42">
        <f t="shared" si="0"/>
        <v>0</v>
      </c>
      <c r="I64" s="43">
        <f>IF(AND(C64&gt;='Umrechnungskurse und Konstanten'!$C$5,C64&lt;='Umrechnungskurse und Konstanten'!$D$5),F64*'Umrechnungskurse und Konstanten'!$E$5,0)+IF(AND(C64&gt;='Umrechnungskurse und Konstanten'!$C$6,C64&lt;='Umrechnungskurse und Konstanten'!$D$6),F64*'Umrechnungskurse und Konstanten'!$E$6,0)+IF(AND(C64&gt;='Umrechnungskurse und Konstanten'!$C$7,C64&lt;='Umrechnungskurse und Konstanten'!$D$7),F64*'Umrechnungskurse und Konstanten'!$E$7,0)+IF(AND(C64&gt;='Umrechnungskurse und Konstanten'!$C$8,C64&lt;='Umrechnungskurse und Konstanten'!$D$8),F64*'Umrechnungskurse und Konstanten'!$E$8,0)+IF(AND(C64&gt;='Umrechnungskurse und Konstanten'!$C$9,C64&lt;='Umrechnungskurse und Konstanten'!$D$9),F64*'Umrechnungskurse und Konstanten'!$E$9,0)+IF(AND(C64&gt;='Umrechnungskurse und Konstanten'!$C$10,C64&lt;='Umrechnungskurse und Konstanten'!$D$10),F64*'Umrechnungskurse und Konstanten'!$E$10,0)+IF(AND(C64&gt;='Umrechnungskurse und Konstanten'!$C$11,C64&lt;='Umrechnungskurse und Konstanten'!$D$11),F64*'Umrechnungskurse und Konstanten'!$E$11,0)+IF(AND(C64&gt;='Umrechnungskurse und Konstanten'!$C$12,C64&lt;='Umrechnungskurse und Konstanten'!$D$12),F64*'Umrechnungskurse und Konstanten'!$E$12,0)+IF(AND(C64&gt;='Umrechnungskurse und Konstanten'!$C$13,C64&lt;='Umrechnungskurse und Konstanten'!$D$13),F64*'Umrechnungskurse und Konstanten'!$E$13,0)+IF(AND(C64&gt;='Umrechnungskurse und Konstanten'!$C$14,C64&lt;='Umrechnungskurse und Konstanten'!$D$14),F64*'Umrechnungskurse und Konstanten'!$E$14,0)+IF(AND(C64&gt;='Umrechnungskurse und Konstanten'!$C$15,C64&lt;='Umrechnungskurse und Konstanten'!$D$15),F64*'Umrechnungskurse und Konstanten'!$E$15,0)+IF(AND(C64&gt;='Umrechnungskurse und Konstanten'!$C$16,C64&lt;='Umrechnungskurse und Konstanten'!$D$16),F64*'Umrechnungskurse und Konstanten'!$E$16,0)</f>
        <v>0</v>
      </c>
      <c r="J64" s="43">
        <f t="shared" si="1"/>
        <v>0</v>
      </c>
      <c r="K64" s="43">
        <f t="shared" si="2"/>
        <v>0</v>
      </c>
      <c r="L64" s="44" t="str">
        <f>IF(OR(G64='Umrechnungskurse und Konstanten'!$E$21,G64='Umrechnungskurse und Konstanten'!$E$22,G64='Umrechnungskurse und Konstanten'!$E$23),"VSt. Satz ok.","falsche/keine VSt.")</f>
        <v>falsche/keine VSt.</v>
      </c>
      <c r="M64" s="43" t="str">
        <f>IF(AND(C64&gt;='Umrechnungskurse und Konstanten'!$C$5,C64&lt;='Umrechnungskurse und Konstanten'!$D$7),"Periode ok.","falsche Periode")</f>
        <v>falsche Periode</v>
      </c>
      <c r="N64" s="8"/>
      <c r="O64" s="8"/>
      <c r="P64" s="8"/>
      <c r="Q64" s="8"/>
      <c r="R64" s="8"/>
      <c r="S64" s="8"/>
      <c r="T64" s="8"/>
    </row>
    <row r="65" spans="2:20" x14ac:dyDescent="0.3">
      <c r="B65" s="37"/>
      <c r="C65" s="38"/>
      <c r="D65" s="38"/>
      <c r="E65" s="45"/>
      <c r="F65" s="40"/>
      <c r="G65" s="41"/>
      <c r="H65" s="42">
        <f t="shared" si="0"/>
        <v>0</v>
      </c>
      <c r="I65" s="43">
        <f>IF(AND(C65&gt;='Umrechnungskurse und Konstanten'!$C$5,C65&lt;='Umrechnungskurse und Konstanten'!$D$5),F65*'Umrechnungskurse und Konstanten'!$E$5,0)+IF(AND(C65&gt;='Umrechnungskurse und Konstanten'!$C$6,C65&lt;='Umrechnungskurse und Konstanten'!$D$6),F65*'Umrechnungskurse und Konstanten'!$E$6,0)+IF(AND(C65&gt;='Umrechnungskurse und Konstanten'!$C$7,C65&lt;='Umrechnungskurse und Konstanten'!$D$7),F65*'Umrechnungskurse und Konstanten'!$E$7,0)+IF(AND(C65&gt;='Umrechnungskurse und Konstanten'!$C$8,C65&lt;='Umrechnungskurse und Konstanten'!$D$8),F65*'Umrechnungskurse und Konstanten'!$E$8,0)+IF(AND(C65&gt;='Umrechnungskurse und Konstanten'!$C$9,C65&lt;='Umrechnungskurse und Konstanten'!$D$9),F65*'Umrechnungskurse und Konstanten'!$E$9,0)+IF(AND(C65&gt;='Umrechnungskurse und Konstanten'!$C$10,C65&lt;='Umrechnungskurse und Konstanten'!$D$10),F65*'Umrechnungskurse und Konstanten'!$E$10,0)+IF(AND(C65&gt;='Umrechnungskurse und Konstanten'!$C$11,C65&lt;='Umrechnungskurse und Konstanten'!$D$11),F65*'Umrechnungskurse und Konstanten'!$E$11,0)+IF(AND(C65&gt;='Umrechnungskurse und Konstanten'!$C$12,C65&lt;='Umrechnungskurse und Konstanten'!$D$12),F65*'Umrechnungskurse und Konstanten'!$E$12,0)+IF(AND(C65&gt;='Umrechnungskurse und Konstanten'!$C$13,C65&lt;='Umrechnungskurse und Konstanten'!$D$13),F65*'Umrechnungskurse und Konstanten'!$E$13,0)+IF(AND(C65&gt;='Umrechnungskurse und Konstanten'!$C$14,C65&lt;='Umrechnungskurse und Konstanten'!$D$14),F65*'Umrechnungskurse und Konstanten'!$E$14,0)+IF(AND(C65&gt;='Umrechnungskurse und Konstanten'!$C$15,C65&lt;='Umrechnungskurse und Konstanten'!$D$15),F65*'Umrechnungskurse und Konstanten'!$E$15,0)+IF(AND(C65&gt;='Umrechnungskurse und Konstanten'!$C$16,C65&lt;='Umrechnungskurse und Konstanten'!$D$16),F65*'Umrechnungskurse und Konstanten'!$E$16,0)</f>
        <v>0</v>
      </c>
      <c r="J65" s="43">
        <f t="shared" si="1"/>
        <v>0</v>
      </c>
      <c r="K65" s="43">
        <f t="shared" si="2"/>
        <v>0</v>
      </c>
      <c r="L65" s="44" t="str">
        <f>IF(OR(G65='Umrechnungskurse und Konstanten'!$E$21,G65='Umrechnungskurse und Konstanten'!$E$22,G65='Umrechnungskurse und Konstanten'!$E$23),"VSt. Satz ok.","falsche/keine VSt.")</f>
        <v>falsche/keine VSt.</v>
      </c>
      <c r="M65" s="43" t="str">
        <f>IF(AND(C65&gt;='Umrechnungskurse und Konstanten'!$C$5,C65&lt;='Umrechnungskurse und Konstanten'!$D$7),"Periode ok.","falsche Periode")</f>
        <v>falsche Periode</v>
      </c>
      <c r="N65" s="8"/>
      <c r="O65" s="8"/>
      <c r="P65" s="8"/>
      <c r="Q65" s="8"/>
      <c r="R65" s="8"/>
      <c r="S65" s="8"/>
      <c r="T65" s="8"/>
    </row>
    <row r="66" spans="2:20" x14ac:dyDescent="0.3">
      <c r="B66" s="37"/>
      <c r="C66" s="38"/>
      <c r="D66" s="38"/>
      <c r="E66" s="45"/>
      <c r="F66" s="40"/>
      <c r="G66" s="41"/>
      <c r="H66" s="42">
        <f t="shared" si="0"/>
        <v>0</v>
      </c>
      <c r="I66" s="43">
        <f>IF(AND(C66&gt;='Umrechnungskurse und Konstanten'!$C$5,C66&lt;='Umrechnungskurse und Konstanten'!$D$5),F66*'Umrechnungskurse und Konstanten'!$E$5,0)+IF(AND(C66&gt;='Umrechnungskurse und Konstanten'!$C$6,C66&lt;='Umrechnungskurse und Konstanten'!$D$6),F66*'Umrechnungskurse und Konstanten'!$E$6,0)+IF(AND(C66&gt;='Umrechnungskurse und Konstanten'!$C$7,C66&lt;='Umrechnungskurse und Konstanten'!$D$7),F66*'Umrechnungskurse und Konstanten'!$E$7,0)+IF(AND(C66&gt;='Umrechnungskurse und Konstanten'!$C$8,C66&lt;='Umrechnungskurse und Konstanten'!$D$8),F66*'Umrechnungskurse und Konstanten'!$E$8,0)+IF(AND(C66&gt;='Umrechnungskurse und Konstanten'!$C$9,C66&lt;='Umrechnungskurse und Konstanten'!$D$9),F66*'Umrechnungskurse und Konstanten'!$E$9,0)+IF(AND(C66&gt;='Umrechnungskurse und Konstanten'!$C$10,C66&lt;='Umrechnungskurse und Konstanten'!$D$10),F66*'Umrechnungskurse und Konstanten'!$E$10,0)+IF(AND(C66&gt;='Umrechnungskurse und Konstanten'!$C$11,C66&lt;='Umrechnungskurse und Konstanten'!$D$11),F66*'Umrechnungskurse und Konstanten'!$E$11,0)+IF(AND(C66&gt;='Umrechnungskurse und Konstanten'!$C$12,C66&lt;='Umrechnungskurse und Konstanten'!$D$12),F66*'Umrechnungskurse und Konstanten'!$E$12,0)+IF(AND(C66&gt;='Umrechnungskurse und Konstanten'!$C$13,C66&lt;='Umrechnungskurse und Konstanten'!$D$13),F66*'Umrechnungskurse und Konstanten'!$E$13,0)+IF(AND(C66&gt;='Umrechnungskurse und Konstanten'!$C$14,C66&lt;='Umrechnungskurse und Konstanten'!$D$14),F66*'Umrechnungskurse und Konstanten'!$E$14,0)+IF(AND(C66&gt;='Umrechnungskurse und Konstanten'!$C$15,C66&lt;='Umrechnungskurse und Konstanten'!$D$15),F66*'Umrechnungskurse und Konstanten'!$E$15,0)+IF(AND(C66&gt;='Umrechnungskurse und Konstanten'!$C$16,C66&lt;='Umrechnungskurse und Konstanten'!$D$16),F66*'Umrechnungskurse und Konstanten'!$E$16,0)</f>
        <v>0</v>
      </c>
      <c r="J66" s="43">
        <f t="shared" si="1"/>
        <v>0</v>
      </c>
      <c r="K66" s="43">
        <f t="shared" si="2"/>
        <v>0</v>
      </c>
      <c r="L66" s="44" t="str">
        <f>IF(OR(G66='Umrechnungskurse und Konstanten'!$E$21,G66='Umrechnungskurse und Konstanten'!$E$22,G66='Umrechnungskurse und Konstanten'!$E$23),"VSt. Satz ok.","falsche/keine VSt.")</f>
        <v>falsche/keine VSt.</v>
      </c>
      <c r="M66" s="43" t="str">
        <f>IF(AND(C66&gt;='Umrechnungskurse und Konstanten'!$C$5,C66&lt;='Umrechnungskurse und Konstanten'!$D$7),"Periode ok.","falsche Periode")</f>
        <v>falsche Periode</v>
      </c>
      <c r="N66" s="8"/>
      <c r="O66" s="8"/>
      <c r="P66" s="8"/>
      <c r="Q66" s="8"/>
      <c r="R66" s="8"/>
      <c r="S66" s="8"/>
      <c r="T66" s="8"/>
    </row>
    <row r="67" spans="2:20" x14ac:dyDescent="0.3">
      <c r="B67" s="37"/>
      <c r="C67" s="38"/>
      <c r="D67" s="38"/>
      <c r="E67" s="45"/>
      <c r="F67" s="40"/>
      <c r="G67" s="41"/>
      <c r="H67" s="42">
        <f t="shared" si="0"/>
        <v>0</v>
      </c>
      <c r="I67" s="43">
        <f>IF(AND(C67&gt;='Umrechnungskurse und Konstanten'!$C$5,C67&lt;='Umrechnungskurse und Konstanten'!$D$5),F67*'Umrechnungskurse und Konstanten'!$E$5,0)+IF(AND(C67&gt;='Umrechnungskurse und Konstanten'!$C$6,C67&lt;='Umrechnungskurse und Konstanten'!$D$6),F67*'Umrechnungskurse und Konstanten'!$E$6,0)+IF(AND(C67&gt;='Umrechnungskurse und Konstanten'!$C$7,C67&lt;='Umrechnungskurse und Konstanten'!$D$7),F67*'Umrechnungskurse und Konstanten'!$E$7,0)+IF(AND(C67&gt;='Umrechnungskurse und Konstanten'!$C$8,C67&lt;='Umrechnungskurse und Konstanten'!$D$8),F67*'Umrechnungskurse und Konstanten'!$E$8,0)+IF(AND(C67&gt;='Umrechnungskurse und Konstanten'!$C$9,C67&lt;='Umrechnungskurse und Konstanten'!$D$9),F67*'Umrechnungskurse und Konstanten'!$E$9,0)+IF(AND(C67&gt;='Umrechnungskurse und Konstanten'!$C$10,C67&lt;='Umrechnungskurse und Konstanten'!$D$10),F67*'Umrechnungskurse und Konstanten'!$E$10,0)+IF(AND(C67&gt;='Umrechnungskurse und Konstanten'!$C$11,C67&lt;='Umrechnungskurse und Konstanten'!$D$11),F67*'Umrechnungskurse und Konstanten'!$E$11,0)+IF(AND(C67&gt;='Umrechnungskurse und Konstanten'!$C$12,C67&lt;='Umrechnungskurse und Konstanten'!$D$12),F67*'Umrechnungskurse und Konstanten'!$E$12,0)+IF(AND(C67&gt;='Umrechnungskurse und Konstanten'!$C$13,C67&lt;='Umrechnungskurse und Konstanten'!$D$13),F67*'Umrechnungskurse und Konstanten'!$E$13,0)+IF(AND(C67&gt;='Umrechnungskurse und Konstanten'!$C$14,C67&lt;='Umrechnungskurse und Konstanten'!$D$14),F67*'Umrechnungskurse und Konstanten'!$E$14,0)+IF(AND(C67&gt;='Umrechnungskurse und Konstanten'!$C$15,C67&lt;='Umrechnungskurse und Konstanten'!$D$15),F67*'Umrechnungskurse und Konstanten'!$E$15,0)+IF(AND(C67&gt;='Umrechnungskurse und Konstanten'!$C$16,C67&lt;='Umrechnungskurse und Konstanten'!$D$16),F67*'Umrechnungskurse und Konstanten'!$E$16,0)</f>
        <v>0</v>
      </c>
      <c r="J67" s="43">
        <f t="shared" si="1"/>
        <v>0</v>
      </c>
      <c r="K67" s="43">
        <f t="shared" si="2"/>
        <v>0</v>
      </c>
      <c r="L67" s="44" t="str">
        <f>IF(OR(G67='Umrechnungskurse und Konstanten'!$E$21,G67='Umrechnungskurse und Konstanten'!$E$22,G67='Umrechnungskurse und Konstanten'!$E$23),"VSt. Satz ok.","falsche/keine VSt.")</f>
        <v>falsche/keine VSt.</v>
      </c>
      <c r="M67" s="43" t="str">
        <f>IF(AND(C67&gt;='Umrechnungskurse und Konstanten'!$C$5,C67&lt;='Umrechnungskurse und Konstanten'!$D$7),"Periode ok.","falsche Periode")</f>
        <v>falsche Periode</v>
      </c>
      <c r="N67" s="8"/>
      <c r="O67" s="8"/>
      <c r="P67" s="8"/>
      <c r="Q67" s="8"/>
      <c r="R67" s="8"/>
      <c r="S67" s="8"/>
      <c r="T67" s="8"/>
    </row>
    <row r="68" spans="2:20" x14ac:dyDescent="0.3">
      <c r="B68" s="37"/>
      <c r="C68" s="38"/>
      <c r="D68" s="38"/>
      <c r="E68" s="45"/>
      <c r="F68" s="40"/>
      <c r="G68" s="41"/>
      <c r="H68" s="42">
        <f t="shared" si="0"/>
        <v>0</v>
      </c>
      <c r="I68" s="43">
        <f>IF(AND(C68&gt;='Umrechnungskurse und Konstanten'!$C$5,C68&lt;='Umrechnungskurse und Konstanten'!$D$5),F68*'Umrechnungskurse und Konstanten'!$E$5,0)+IF(AND(C68&gt;='Umrechnungskurse und Konstanten'!$C$6,C68&lt;='Umrechnungskurse und Konstanten'!$D$6),F68*'Umrechnungskurse und Konstanten'!$E$6,0)+IF(AND(C68&gt;='Umrechnungskurse und Konstanten'!$C$7,C68&lt;='Umrechnungskurse und Konstanten'!$D$7),F68*'Umrechnungskurse und Konstanten'!$E$7,0)+IF(AND(C68&gt;='Umrechnungskurse und Konstanten'!$C$8,C68&lt;='Umrechnungskurse und Konstanten'!$D$8),F68*'Umrechnungskurse und Konstanten'!$E$8,0)+IF(AND(C68&gt;='Umrechnungskurse und Konstanten'!$C$9,C68&lt;='Umrechnungskurse und Konstanten'!$D$9),F68*'Umrechnungskurse und Konstanten'!$E$9,0)+IF(AND(C68&gt;='Umrechnungskurse und Konstanten'!$C$10,C68&lt;='Umrechnungskurse und Konstanten'!$D$10),F68*'Umrechnungskurse und Konstanten'!$E$10,0)+IF(AND(C68&gt;='Umrechnungskurse und Konstanten'!$C$11,C68&lt;='Umrechnungskurse und Konstanten'!$D$11),F68*'Umrechnungskurse und Konstanten'!$E$11,0)+IF(AND(C68&gt;='Umrechnungskurse und Konstanten'!$C$12,C68&lt;='Umrechnungskurse und Konstanten'!$D$12),F68*'Umrechnungskurse und Konstanten'!$E$12,0)+IF(AND(C68&gt;='Umrechnungskurse und Konstanten'!$C$13,C68&lt;='Umrechnungskurse und Konstanten'!$D$13),F68*'Umrechnungskurse und Konstanten'!$E$13,0)+IF(AND(C68&gt;='Umrechnungskurse und Konstanten'!$C$14,C68&lt;='Umrechnungskurse und Konstanten'!$D$14),F68*'Umrechnungskurse und Konstanten'!$E$14,0)+IF(AND(C68&gt;='Umrechnungskurse und Konstanten'!$C$15,C68&lt;='Umrechnungskurse und Konstanten'!$D$15),F68*'Umrechnungskurse und Konstanten'!$E$15,0)+IF(AND(C68&gt;='Umrechnungskurse und Konstanten'!$C$16,C68&lt;='Umrechnungskurse und Konstanten'!$D$16),F68*'Umrechnungskurse und Konstanten'!$E$16,0)</f>
        <v>0</v>
      </c>
      <c r="J68" s="43">
        <f t="shared" si="1"/>
        <v>0</v>
      </c>
      <c r="K68" s="43">
        <f t="shared" si="2"/>
        <v>0</v>
      </c>
      <c r="L68" s="44" t="str">
        <f>IF(OR(G68='Umrechnungskurse und Konstanten'!$E$21,G68='Umrechnungskurse und Konstanten'!$E$22,G68='Umrechnungskurse und Konstanten'!$E$23),"VSt. Satz ok.","falsche/keine VSt.")</f>
        <v>falsche/keine VSt.</v>
      </c>
      <c r="M68" s="43" t="str">
        <f>IF(AND(C68&gt;='Umrechnungskurse und Konstanten'!$C$5,C68&lt;='Umrechnungskurse und Konstanten'!$D$7),"Periode ok.","falsche Periode")</f>
        <v>falsche Periode</v>
      </c>
      <c r="N68" s="8"/>
      <c r="O68" s="8"/>
      <c r="P68" s="8"/>
      <c r="Q68" s="8"/>
      <c r="R68" s="8"/>
      <c r="S68" s="8"/>
      <c r="T68" s="8"/>
    </row>
    <row r="69" spans="2:20" x14ac:dyDescent="0.3">
      <c r="B69" s="37"/>
      <c r="C69" s="38"/>
      <c r="D69" s="38"/>
      <c r="E69" s="45"/>
      <c r="F69" s="40"/>
      <c r="G69" s="41"/>
      <c r="H69" s="42">
        <f t="shared" si="0"/>
        <v>0</v>
      </c>
      <c r="I69" s="43">
        <f>IF(AND(C69&gt;='Umrechnungskurse und Konstanten'!$C$5,C69&lt;='Umrechnungskurse und Konstanten'!$D$5),F69*'Umrechnungskurse und Konstanten'!$E$5,0)+IF(AND(C69&gt;='Umrechnungskurse und Konstanten'!$C$6,C69&lt;='Umrechnungskurse und Konstanten'!$D$6),F69*'Umrechnungskurse und Konstanten'!$E$6,0)+IF(AND(C69&gt;='Umrechnungskurse und Konstanten'!$C$7,C69&lt;='Umrechnungskurse und Konstanten'!$D$7),F69*'Umrechnungskurse und Konstanten'!$E$7,0)+IF(AND(C69&gt;='Umrechnungskurse und Konstanten'!$C$8,C69&lt;='Umrechnungskurse und Konstanten'!$D$8),F69*'Umrechnungskurse und Konstanten'!$E$8,0)+IF(AND(C69&gt;='Umrechnungskurse und Konstanten'!$C$9,C69&lt;='Umrechnungskurse und Konstanten'!$D$9),F69*'Umrechnungskurse und Konstanten'!$E$9,0)+IF(AND(C69&gt;='Umrechnungskurse und Konstanten'!$C$10,C69&lt;='Umrechnungskurse und Konstanten'!$D$10),F69*'Umrechnungskurse und Konstanten'!$E$10,0)+IF(AND(C69&gt;='Umrechnungskurse und Konstanten'!$C$11,C69&lt;='Umrechnungskurse und Konstanten'!$D$11),F69*'Umrechnungskurse und Konstanten'!$E$11,0)+IF(AND(C69&gt;='Umrechnungskurse und Konstanten'!$C$12,C69&lt;='Umrechnungskurse und Konstanten'!$D$12),F69*'Umrechnungskurse und Konstanten'!$E$12,0)+IF(AND(C69&gt;='Umrechnungskurse und Konstanten'!$C$13,C69&lt;='Umrechnungskurse und Konstanten'!$D$13),F69*'Umrechnungskurse und Konstanten'!$E$13,0)+IF(AND(C69&gt;='Umrechnungskurse und Konstanten'!$C$14,C69&lt;='Umrechnungskurse und Konstanten'!$D$14),F69*'Umrechnungskurse und Konstanten'!$E$14,0)+IF(AND(C69&gt;='Umrechnungskurse und Konstanten'!$C$15,C69&lt;='Umrechnungskurse und Konstanten'!$D$15),F69*'Umrechnungskurse und Konstanten'!$E$15,0)+IF(AND(C69&gt;='Umrechnungskurse und Konstanten'!$C$16,C69&lt;='Umrechnungskurse und Konstanten'!$D$16),F69*'Umrechnungskurse und Konstanten'!$E$16,0)</f>
        <v>0</v>
      </c>
      <c r="J69" s="43">
        <f t="shared" si="1"/>
        <v>0</v>
      </c>
      <c r="K69" s="43">
        <f t="shared" si="2"/>
        <v>0</v>
      </c>
      <c r="L69" s="44" t="str">
        <f>IF(OR(G69='Umrechnungskurse und Konstanten'!$E$21,G69='Umrechnungskurse und Konstanten'!$E$22,G69='Umrechnungskurse und Konstanten'!$E$23),"VSt. Satz ok.","falsche/keine VSt.")</f>
        <v>falsche/keine VSt.</v>
      </c>
      <c r="M69" s="43" t="str">
        <f>IF(AND(C69&gt;='Umrechnungskurse und Konstanten'!$C$5,C69&lt;='Umrechnungskurse und Konstanten'!$D$7),"Periode ok.","falsche Periode")</f>
        <v>falsche Periode</v>
      </c>
      <c r="N69" s="8"/>
      <c r="O69" s="8"/>
      <c r="P69" s="8"/>
      <c r="Q69" s="8"/>
      <c r="R69" s="8"/>
      <c r="S69" s="8"/>
      <c r="T69" s="8"/>
    </row>
    <row r="70" spans="2:20" x14ac:dyDescent="0.3">
      <c r="B70" s="37"/>
      <c r="C70" s="38"/>
      <c r="D70" s="38"/>
      <c r="E70" s="45"/>
      <c r="F70" s="40"/>
      <c r="G70" s="41"/>
      <c r="H70" s="42">
        <f t="shared" si="0"/>
        <v>0</v>
      </c>
      <c r="I70" s="43">
        <f>IF(AND(C70&gt;='Umrechnungskurse und Konstanten'!$C$5,C70&lt;='Umrechnungskurse und Konstanten'!$D$5),F70*'Umrechnungskurse und Konstanten'!$E$5,0)+IF(AND(C70&gt;='Umrechnungskurse und Konstanten'!$C$6,C70&lt;='Umrechnungskurse und Konstanten'!$D$6),F70*'Umrechnungskurse und Konstanten'!$E$6,0)+IF(AND(C70&gt;='Umrechnungskurse und Konstanten'!$C$7,C70&lt;='Umrechnungskurse und Konstanten'!$D$7),F70*'Umrechnungskurse und Konstanten'!$E$7,0)+IF(AND(C70&gt;='Umrechnungskurse und Konstanten'!$C$8,C70&lt;='Umrechnungskurse und Konstanten'!$D$8),F70*'Umrechnungskurse und Konstanten'!$E$8,0)+IF(AND(C70&gt;='Umrechnungskurse und Konstanten'!$C$9,C70&lt;='Umrechnungskurse und Konstanten'!$D$9),F70*'Umrechnungskurse und Konstanten'!$E$9,0)+IF(AND(C70&gt;='Umrechnungskurse und Konstanten'!$C$10,C70&lt;='Umrechnungskurse und Konstanten'!$D$10),F70*'Umrechnungskurse und Konstanten'!$E$10,0)+IF(AND(C70&gt;='Umrechnungskurse und Konstanten'!$C$11,C70&lt;='Umrechnungskurse und Konstanten'!$D$11),F70*'Umrechnungskurse und Konstanten'!$E$11,0)+IF(AND(C70&gt;='Umrechnungskurse und Konstanten'!$C$12,C70&lt;='Umrechnungskurse und Konstanten'!$D$12),F70*'Umrechnungskurse und Konstanten'!$E$12,0)+IF(AND(C70&gt;='Umrechnungskurse und Konstanten'!$C$13,C70&lt;='Umrechnungskurse und Konstanten'!$D$13),F70*'Umrechnungskurse und Konstanten'!$E$13,0)+IF(AND(C70&gt;='Umrechnungskurse und Konstanten'!$C$14,C70&lt;='Umrechnungskurse und Konstanten'!$D$14),F70*'Umrechnungskurse und Konstanten'!$E$14,0)+IF(AND(C70&gt;='Umrechnungskurse und Konstanten'!$C$15,C70&lt;='Umrechnungskurse und Konstanten'!$D$15),F70*'Umrechnungskurse und Konstanten'!$E$15,0)+IF(AND(C70&gt;='Umrechnungskurse und Konstanten'!$C$16,C70&lt;='Umrechnungskurse und Konstanten'!$D$16),F70*'Umrechnungskurse und Konstanten'!$E$16,0)</f>
        <v>0</v>
      </c>
      <c r="J70" s="43">
        <f t="shared" si="1"/>
        <v>0</v>
      </c>
      <c r="K70" s="43">
        <f t="shared" si="2"/>
        <v>0</v>
      </c>
      <c r="L70" s="44" t="str">
        <f>IF(OR(G70='Umrechnungskurse und Konstanten'!$E$21,G70='Umrechnungskurse und Konstanten'!$E$22,G70='Umrechnungskurse und Konstanten'!$E$23),"VSt. Satz ok.","falsche/keine VSt.")</f>
        <v>falsche/keine VSt.</v>
      </c>
      <c r="M70" s="43" t="str">
        <f>IF(AND(C70&gt;='Umrechnungskurse und Konstanten'!$C$5,C70&lt;='Umrechnungskurse und Konstanten'!$D$7),"Periode ok.","falsche Periode")</f>
        <v>falsche Periode</v>
      </c>
      <c r="N70" s="8"/>
      <c r="O70" s="8"/>
      <c r="P70" s="8"/>
      <c r="Q70" s="8"/>
      <c r="R70" s="8"/>
      <c r="S70" s="8"/>
      <c r="T70" s="8"/>
    </row>
    <row r="71" spans="2:20" x14ac:dyDescent="0.3">
      <c r="B71" s="37"/>
      <c r="C71" s="38"/>
      <c r="D71" s="38"/>
      <c r="E71" s="45"/>
      <c r="F71" s="40"/>
      <c r="G71" s="41"/>
      <c r="H71" s="42">
        <f t="shared" si="0"/>
        <v>0</v>
      </c>
      <c r="I71" s="43">
        <f>IF(AND(C71&gt;='Umrechnungskurse und Konstanten'!$C$5,C71&lt;='Umrechnungskurse und Konstanten'!$D$5),F71*'Umrechnungskurse und Konstanten'!$E$5,0)+IF(AND(C71&gt;='Umrechnungskurse und Konstanten'!$C$6,C71&lt;='Umrechnungskurse und Konstanten'!$D$6),F71*'Umrechnungskurse und Konstanten'!$E$6,0)+IF(AND(C71&gt;='Umrechnungskurse und Konstanten'!$C$7,C71&lt;='Umrechnungskurse und Konstanten'!$D$7),F71*'Umrechnungskurse und Konstanten'!$E$7,0)+IF(AND(C71&gt;='Umrechnungskurse und Konstanten'!$C$8,C71&lt;='Umrechnungskurse und Konstanten'!$D$8),F71*'Umrechnungskurse und Konstanten'!$E$8,0)+IF(AND(C71&gt;='Umrechnungskurse und Konstanten'!$C$9,C71&lt;='Umrechnungskurse und Konstanten'!$D$9),F71*'Umrechnungskurse und Konstanten'!$E$9,0)+IF(AND(C71&gt;='Umrechnungskurse und Konstanten'!$C$10,C71&lt;='Umrechnungskurse und Konstanten'!$D$10),F71*'Umrechnungskurse und Konstanten'!$E$10,0)+IF(AND(C71&gt;='Umrechnungskurse und Konstanten'!$C$11,C71&lt;='Umrechnungskurse und Konstanten'!$D$11),F71*'Umrechnungskurse und Konstanten'!$E$11,0)+IF(AND(C71&gt;='Umrechnungskurse und Konstanten'!$C$12,C71&lt;='Umrechnungskurse und Konstanten'!$D$12),F71*'Umrechnungskurse und Konstanten'!$E$12,0)+IF(AND(C71&gt;='Umrechnungskurse und Konstanten'!$C$13,C71&lt;='Umrechnungskurse und Konstanten'!$D$13),F71*'Umrechnungskurse und Konstanten'!$E$13,0)+IF(AND(C71&gt;='Umrechnungskurse und Konstanten'!$C$14,C71&lt;='Umrechnungskurse und Konstanten'!$D$14),F71*'Umrechnungskurse und Konstanten'!$E$14,0)+IF(AND(C71&gt;='Umrechnungskurse und Konstanten'!$C$15,C71&lt;='Umrechnungskurse und Konstanten'!$D$15),F71*'Umrechnungskurse und Konstanten'!$E$15,0)+IF(AND(C71&gt;='Umrechnungskurse und Konstanten'!$C$16,C71&lt;='Umrechnungskurse und Konstanten'!$D$16),F71*'Umrechnungskurse und Konstanten'!$E$16,0)</f>
        <v>0</v>
      </c>
      <c r="J71" s="43">
        <f t="shared" si="1"/>
        <v>0</v>
      </c>
      <c r="K71" s="43">
        <f t="shared" si="2"/>
        <v>0</v>
      </c>
      <c r="L71" s="44" t="str">
        <f>IF(OR(G71='Umrechnungskurse und Konstanten'!$E$21,G71='Umrechnungskurse und Konstanten'!$E$22,G71='Umrechnungskurse und Konstanten'!$E$23),"VSt. Satz ok.","falsche/keine VSt.")</f>
        <v>falsche/keine VSt.</v>
      </c>
      <c r="M71" s="43" t="str">
        <f>IF(AND(C71&gt;='Umrechnungskurse und Konstanten'!$C$5,C71&lt;='Umrechnungskurse und Konstanten'!$D$7),"Periode ok.","falsche Periode")</f>
        <v>falsche Periode</v>
      </c>
      <c r="N71" s="8"/>
      <c r="O71" s="8"/>
      <c r="P71" s="8"/>
      <c r="Q71" s="8"/>
      <c r="R71" s="8"/>
      <c r="S71" s="8"/>
      <c r="T71" s="8"/>
    </row>
    <row r="72" spans="2:20" x14ac:dyDescent="0.3">
      <c r="B72" s="37"/>
      <c r="C72" s="38"/>
      <c r="D72" s="38"/>
      <c r="E72" s="45"/>
      <c r="F72" s="40"/>
      <c r="G72" s="41"/>
      <c r="H72" s="42">
        <f t="shared" si="0"/>
        <v>0</v>
      </c>
      <c r="I72" s="43">
        <f>IF(AND(C72&gt;='Umrechnungskurse und Konstanten'!$C$5,C72&lt;='Umrechnungskurse und Konstanten'!$D$5),F72*'Umrechnungskurse und Konstanten'!$E$5,0)+IF(AND(C72&gt;='Umrechnungskurse und Konstanten'!$C$6,C72&lt;='Umrechnungskurse und Konstanten'!$D$6),F72*'Umrechnungskurse und Konstanten'!$E$6,0)+IF(AND(C72&gt;='Umrechnungskurse und Konstanten'!$C$7,C72&lt;='Umrechnungskurse und Konstanten'!$D$7),F72*'Umrechnungskurse und Konstanten'!$E$7,0)+IF(AND(C72&gt;='Umrechnungskurse und Konstanten'!$C$8,C72&lt;='Umrechnungskurse und Konstanten'!$D$8),F72*'Umrechnungskurse und Konstanten'!$E$8,0)+IF(AND(C72&gt;='Umrechnungskurse und Konstanten'!$C$9,C72&lt;='Umrechnungskurse und Konstanten'!$D$9),F72*'Umrechnungskurse und Konstanten'!$E$9,0)+IF(AND(C72&gt;='Umrechnungskurse und Konstanten'!$C$10,C72&lt;='Umrechnungskurse und Konstanten'!$D$10),F72*'Umrechnungskurse und Konstanten'!$E$10,0)+IF(AND(C72&gt;='Umrechnungskurse und Konstanten'!$C$11,C72&lt;='Umrechnungskurse und Konstanten'!$D$11),F72*'Umrechnungskurse und Konstanten'!$E$11,0)+IF(AND(C72&gt;='Umrechnungskurse und Konstanten'!$C$12,C72&lt;='Umrechnungskurse und Konstanten'!$D$12),F72*'Umrechnungskurse und Konstanten'!$E$12,0)+IF(AND(C72&gt;='Umrechnungskurse und Konstanten'!$C$13,C72&lt;='Umrechnungskurse und Konstanten'!$D$13),F72*'Umrechnungskurse und Konstanten'!$E$13,0)+IF(AND(C72&gt;='Umrechnungskurse und Konstanten'!$C$14,C72&lt;='Umrechnungskurse und Konstanten'!$D$14),F72*'Umrechnungskurse und Konstanten'!$E$14,0)+IF(AND(C72&gt;='Umrechnungskurse und Konstanten'!$C$15,C72&lt;='Umrechnungskurse und Konstanten'!$D$15),F72*'Umrechnungskurse und Konstanten'!$E$15,0)+IF(AND(C72&gt;='Umrechnungskurse und Konstanten'!$C$16,C72&lt;='Umrechnungskurse und Konstanten'!$D$16),F72*'Umrechnungskurse und Konstanten'!$E$16,0)</f>
        <v>0</v>
      </c>
      <c r="J72" s="43">
        <f t="shared" si="1"/>
        <v>0</v>
      </c>
      <c r="K72" s="43">
        <f t="shared" si="2"/>
        <v>0</v>
      </c>
      <c r="L72" s="44" t="str">
        <f>IF(OR(G72='Umrechnungskurse und Konstanten'!$E$21,G72='Umrechnungskurse und Konstanten'!$E$22,G72='Umrechnungskurse und Konstanten'!$E$23),"VSt. Satz ok.","falsche/keine VSt.")</f>
        <v>falsche/keine VSt.</v>
      </c>
      <c r="M72" s="43" t="str">
        <f>IF(AND(C72&gt;='Umrechnungskurse und Konstanten'!$C$5,C72&lt;='Umrechnungskurse und Konstanten'!$D$7),"Periode ok.","falsche Periode")</f>
        <v>falsche Periode</v>
      </c>
      <c r="N72" s="8"/>
      <c r="O72" s="8"/>
      <c r="P72" s="8"/>
      <c r="Q72" s="8"/>
      <c r="R72" s="8"/>
      <c r="S72" s="8"/>
      <c r="T72" s="8"/>
    </row>
    <row r="73" spans="2:20" x14ac:dyDescent="0.3">
      <c r="B73" s="37"/>
      <c r="C73" s="38"/>
      <c r="D73" s="38"/>
      <c r="E73" s="45"/>
      <c r="F73" s="40"/>
      <c r="G73" s="41"/>
      <c r="H73" s="42">
        <f t="shared" si="0"/>
        <v>0</v>
      </c>
      <c r="I73" s="43">
        <f>IF(AND(C73&gt;='Umrechnungskurse und Konstanten'!$C$5,C73&lt;='Umrechnungskurse und Konstanten'!$D$5),F73*'Umrechnungskurse und Konstanten'!$E$5,0)+IF(AND(C73&gt;='Umrechnungskurse und Konstanten'!$C$6,C73&lt;='Umrechnungskurse und Konstanten'!$D$6),F73*'Umrechnungskurse und Konstanten'!$E$6,0)+IF(AND(C73&gt;='Umrechnungskurse und Konstanten'!$C$7,C73&lt;='Umrechnungskurse und Konstanten'!$D$7),F73*'Umrechnungskurse und Konstanten'!$E$7,0)+IF(AND(C73&gt;='Umrechnungskurse und Konstanten'!$C$8,C73&lt;='Umrechnungskurse und Konstanten'!$D$8),F73*'Umrechnungskurse und Konstanten'!$E$8,0)+IF(AND(C73&gt;='Umrechnungskurse und Konstanten'!$C$9,C73&lt;='Umrechnungskurse und Konstanten'!$D$9),F73*'Umrechnungskurse und Konstanten'!$E$9,0)+IF(AND(C73&gt;='Umrechnungskurse und Konstanten'!$C$10,C73&lt;='Umrechnungskurse und Konstanten'!$D$10),F73*'Umrechnungskurse und Konstanten'!$E$10,0)+IF(AND(C73&gt;='Umrechnungskurse und Konstanten'!$C$11,C73&lt;='Umrechnungskurse und Konstanten'!$D$11),F73*'Umrechnungskurse und Konstanten'!$E$11,0)+IF(AND(C73&gt;='Umrechnungskurse und Konstanten'!$C$12,C73&lt;='Umrechnungskurse und Konstanten'!$D$12),F73*'Umrechnungskurse und Konstanten'!$E$12,0)+IF(AND(C73&gt;='Umrechnungskurse und Konstanten'!$C$13,C73&lt;='Umrechnungskurse und Konstanten'!$D$13),F73*'Umrechnungskurse und Konstanten'!$E$13,0)+IF(AND(C73&gt;='Umrechnungskurse und Konstanten'!$C$14,C73&lt;='Umrechnungskurse und Konstanten'!$D$14),F73*'Umrechnungskurse und Konstanten'!$E$14,0)+IF(AND(C73&gt;='Umrechnungskurse und Konstanten'!$C$15,C73&lt;='Umrechnungskurse und Konstanten'!$D$15),F73*'Umrechnungskurse und Konstanten'!$E$15,0)+IF(AND(C73&gt;='Umrechnungskurse und Konstanten'!$C$16,C73&lt;='Umrechnungskurse und Konstanten'!$D$16),F73*'Umrechnungskurse und Konstanten'!$E$16,0)</f>
        <v>0</v>
      </c>
      <c r="J73" s="43">
        <f t="shared" si="1"/>
        <v>0</v>
      </c>
      <c r="K73" s="43">
        <f t="shared" si="2"/>
        <v>0</v>
      </c>
      <c r="L73" s="44" t="str">
        <f>IF(OR(G73='Umrechnungskurse und Konstanten'!$E$21,G73='Umrechnungskurse und Konstanten'!$E$22,G73='Umrechnungskurse und Konstanten'!$E$23),"VSt. Satz ok.","falsche/keine VSt.")</f>
        <v>falsche/keine VSt.</v>
      </c>
      <c r="M73" s="43" t="str">
        <f>IF(AND(C73&gt;='Umrechnungskurse und Konstanten'!$C$5,C73&lt;='Umrechnungskurse und Konstanten'!$D$7),"Periode ok.","falsche Periode")</f>
        <v>falsche Periode</v>
      </c>
      <c r="N73" s="8"/>
      <c r="O73" s="8"/>
      <c r="P73" s="8"/>
      <c r="Q73" s="8"/>
      <c r="R73" s="8"/>
      <c r="S73" s="8"/>
      <c r="T73" s="8"/>
    </row>
    <row r="74" spans="2:20" x14ac:dyDescent="0.3">
      <c r="B74" s="37"/>
      <c r="C74" s="38"/>
      <c r="D74" s="38"/>
      <c r="E74" s="45"/>
      <c r="F74" s="40"/>
      <c r="G74" s="41"/>
      <c r="H74" s="42">
        <f t="shared" ref="H74:H137" si="3">F74*G74</f>
        <v>0</v>
      </c>
      <c r="I74" s="43">
        <f>IF(AND(C74&gt;='Umrechnungskurse und Konstanten'!$C$5,C74&lt;='Umrechnungskurse und Konstanten'!$D$5),F74*'Umrechnungskurse und Konstanten'!$E$5,0)+IF(AND(C74&gt;='Umrechnungskurse und Konstanten'!$C$6,C74&lt;='Umrechnungskurse und Konstanten'!$D$6),F74*'Umrechnungskurse und Konstanten'!$E$6,0)+IF(AND(C74&gt;='Umrechnungskurse und Konstanten'!$C$7,C74&lt;='Umrechnungskurse und Konstanten'!$D$7),F74*'Umrechnungskurse und Konstanten'!$E$7,0)+IF(AND(C74&gt;='Umrechnungskurse und Konstanten'!$C$8,C74&lt;='Umrechnungskurse und Konstanten'!$D$8),F74*'Umrechnungskurse und Konstanten'!$E$8,0)+IF(AND(C74&gt;='Umrechnungskurse und Konstanten'!$C$9,C74&lt;='Umrechnungskurse und Konstanten'!$D$9),F74*'Umrechnungskurse und Konstanten'!$E$9,0)+IF(AND(C74&gt;='Umrechnungskurse und Konstanten'!$C$10,C74&lt;='Umrechnungskurse und Konstanten'!$D$10),F74*'Umrechnungskurse und Konstanten'!$E$10,0)+IF(AND(C74&gt;='Umrechnungskurse und Konstanten'!$C$11,C74&lt;='Umrechnungskurse und Konstanten'!$D$11),F74*'Umrechnungskurse und Konstanten'!$E$11,0)+IF(AND(C74&gt;='Umrechnungskurse und Konstanten'!$C$12,C74&lt;='Umrechnungskurse und Konstanten'!$D$12),F74*'Umrechnungskurse und Konstanten'!$E$12,0)+IF(AND(C74&gt;='Umrechnungskurse und Konstanten'!$C$13,C74&lt;='Umrechnungskurse und Konstanten'!$D$13),F74*'Umrechnungskurse und Konstanten'!$E$13,0)+IF(AND(C74&gt;='Umrechnungskurse und Konstanten'!$C$14,C74&lt;='Umrechnungskurse und Konstanten'!$D$14),F74*'Umrechnungskurse und Konstanten'!$E$14,0)+IF(AND(C74&gt;='Umrechnungskurse und Konstanten'!$C$15,C74&lt;='Umrechnungskurse und Konstanten'!$D$15),F74*'Umrechnungskurse und Konstanten'!$E$15,0)+IF(AND(C74&gt;='Umrechnungskurse und Konstanten'!$C$16,C74&lt;='Umrechnungskurse und Konstanten'!$D$16),F74*'Umrechnungskurse und Konstanten'!$E$16,0)</f>
        <v>0</v>
      </c>
      <c r="J74" s="43">
        <f t="shared" ref="J74:J137" si="4">G74*I74</f>
        <v>0</v>
      </c>
      <c r="K74" s="43">
        <f t="shared" ref="K74:K137" si="5">I74+J74</f>
        <v>0</v>
      </c>
      <c r="L74" s="44" t="str">
        <f>IF(OR(G74='Umrechnungskurse und Konstanten'!$E$21,G74='Umrechnungskurse und Konstanten'!$E$22,G74='Umrechnungskurse und Konstanten'!$E$23),"VSt. Satz ok.","falsche/keine VSt.")</f>
        <v>falsche/keine VSt.</v>
      </c>
      <c r="M74" s="43" t="str">
        <f>IF(AND(C74&gt;='Umrechnungskurse und Konstanten'!$C$5,C74&lt;='Umrechnungskurse und Konstanten'!$D$7),"Periode ok.","falsche Periode")</f>
        <v>falsche Periode</v>
      </c>
      <c r="N74" s="8"/>
      <c r="O74" s="8"/>
      <c r="P74" s="8"/>
      <c r="Q74" s="8"/>
      <c r="R74" s="8"/>
      <c r="S74" s="8"/>
      <c r="T74" s="8"/>
    </row>
    <row r="75" spans="2:20" x14ac:dyDescent="0.3">
      <c r="B75" s="37"/>
      <c r="C75" s="38"/>
      <c r="D75" s="38"/>
      <c r="E75" s="45"/>
      <c r="F75" s="40"/>
      <c r="G75" s="41"/>
      <c r="H75" s="42">
        <f t="shared" si="3"/>
        <v>0</v>
      </c>
      <c r="I75" s="43">
        <f>IF(AND(C75&gt;='Umrechnungskurse und Konstanten'!$C$5,C75&lt;='Umrechnungskurse und Konstanten'!$D$5),F75*'Umrechnungskurse und Konstanten'!$E$5,0)+IF(AND(C75&gt;='Umrechnungskurse und Konstanten'!$C$6,C75&lt;='Umrechnungskurse und Konstanten'!$D$6),F75*'Umrechnungskurse und Konstanten'!$E$6,0)+IF(AND(C75&gt;='Umrechnungskurse und Konstanten'!$C$7,C75&lt;='Umrechnungskurse und Konstanten'!$D$7),F75*'Umrechnungskurse und Konstanten'!$E$7,0)+IF(AND(C75&gt;='Umrechnungskurse und Konstanten'!$C$8,C75&lt;='Umrechnungskurse und Konstanten'!$D$8),F75*'Umrechnungskurse und Konstanten'!$E$8,0)+IF(AND(C75&gt;='Umrechnungskurse und Konstanten'!$C$9,C75&lt;='Umrechnungskurse und Konstanten'!$D$9),F75*'Umrechnungskurse und Konstanten'!$E$9,0)+IF(AND(C75&gt;='Umrechnungskurse und Konstanten'!$C$10,C75&lt;='Umrechnungskurse und Konstanten'!$D$10),F75*'Umrechnungskurse und Konstanten'!$E$10,0)+IF(AND(C75&gt;='Umrechnungskurse und Konstanten'!$C$11,C75&lt;='Umrechnungskurse und Konstanten'!$D$11),F75*'Umrechnungskurse und Konstanten'!$E$11,0)+IF(AND(C75&gt;='Umrechnungskurse und Konstanten'!$C$12,C75&lt;='Umrechnungskurse und Konstanten'!$D$12),F75*'Umrechnungskurse und Konstanten'!$E$12,0)+IF(AND(C75&gt;='Umrechnungskurse und Konstanten'!$C$13,C75&lt;='Umrechnungskurse und Konstanten'!$D$13),F75*'Umrechnungskurse und Konstanten'!$E$13,0)+IF(AND(C75&gt;='Umrechnungskurse und Konstanten'!$C$14,C75&lt;='Umrechnungskurse und Konstanten'!$D$14),F75*'Umrechnungskurse und Konstanten'!$E$14,0)+IF(AND(C75&gt;='Umrechnungskurse und Konstanten'!$C$15,C75&lt;='Umrechnungskurse und Konstanten'!$D$15),F75*'Umrechnungskurse und Konstanten'!$E$15,0)+IF(AND(C75&gt;='Umrechnungskurse und Konstanten'!$C$16,C75&lt;='Umrechnungskurse und Konstanten'!$D$16),F75*'Umrechnungskurse und Konstanten'!$E$16,0)</f>
        <v>0</v>
      </c>
      <c r="J75" s="43">
        <f t="shared" si="4"/>
        <v>0</v>
      </c>
      <c r="K75" s="43">
        <f t="shared" si="5"/>
        <v>0</v>
      </c>
      <c r="L75" s="44" t="str">
        <f>IF(OR(G75='Umrechnungskurse und Konstanten'!$E$21,G75='Umrechnungskurse und Konstanten'!$E$22,G75='Umrechnungskurse und Konstanten'!$E$23),"VSt. Satz ok.","falsche/keine VSt.")</f>
        <v>falsche/keine VSt.</v>
      </c>
      <c r="M75" s="43" t="str">
        <f>IF(AND(C75&gt;='Umrechnungskurse und Konstanten'!$C$5,C75&lt;='Umrechnungskurse und Konstanten'!$D$7),"Periode ok.","falsche Periode")</f>
        <v>falsche Periode</v>
      </c>
    </row>
    <row r="76" spans="2:20" x14ac:dyDescent="0.3">
      <c r="B76" s="37"/>
      <c r="C76" s="38"/>
      <c r="D76" s="38"/>
      <c r="E76" s="45"/>
      <c r="F76" s="40"/>
      <c r="G76" s="41"/>
      <c r="H76" s="42">
        <f t="shared" si="3"/>
        <v>0</v>
      </c>
      <c r="I76" s="43">
        <f>IF(AND(C76&gt;='Umrechnungskurse und Konstanten'!$C$5,C76&lt;='Umrechnungskurse und Konstanten'!$D$5),F76*'Umrechnungskurse und Konstanten'!$E$5,0)+IF(AND(C76&gt;='Umrechnungskurse und Konstanten'!$C$6,C76&lt;='Umrechnungskurse und Konstanten'!$D$6),F76*'Umrechnungskurse und Konstanten'!$E$6,0)+IF(AND(C76&gt;='Umrechnungskurse und Konstanten'!$C$7,C76&lt;='Umrechnungskurse und Konstanten'!$D$7),F76*'Umrechnungskurse und Konstanten'!$E$7,0)+IF(AND(C76&gt;='Umrechnungskurse und Konstanten'!$C$8,C76&lt;='Umrechnungskurse und Konstanten'!$D$8),F76*'Umrechnungskurse und Konstanten'!$E$8,0)+IF(AND(C76&gt;='Umrechnungskurse und Konstanten'!$C$9,C76&lt;='Umrechnungskurse und Konstanten'!$D$9),F76*'Umrechnungskurse und Konstanten'!$E$9,0)+IF(AND(C76&gt;='Umrechnungskurse und Konstanten'!$C$10,C76&lt;='Umrechnungskurse und Konstanten'!$D$10),F76*'Umrechnungskurse und Konstanten'!$E$10,0)+IF(AND(C76&gt;='Umrechnungskurse und Konstanten'!$C$11,C76&lt;='Umrechnungskurse und Konstanten'!$D$11),F76*'Umrechnungskurse und Konstanten'!$E$11,0)+IF(AND(C76&gt;='Umrechnungskurse und Konstanten'!$C$12,C76&lt;='Umrechnungskurse und Konstanten'!$D$12),F76*'Umrechnungskurse und Konstanten'!$E$12,0)+IF(AND(C76&gt;='Umrechnungskurse und Konstanten'!$C$13,C76&lt;='Umrechnungskurse und Konstanten'!$D$13),F76*'Umrechnungskurse und Konstanten'!$E$13,0)+IF(AND(C76&gt;='Umrechnungskurse und Konstanten'!$C$14,C76&lt;='Umrechnungskurse und Konstanten'!$D$14),F76*'Umrechnungskurse und Konstanten'!$E$14,0)+IF(AND(C76&gt;='Umrechnungskurse und Konstanten'!$C$15,C76&lt;='Umrechnungskurse und Konstanten'!$D$15),F76*'Umrechnungskurse und Konstanten'!$E$15,0)+IF(AND(C76&gt;='Umrechnungskurse und Konstanten'!$C$16,C76&lt;='Umrechnungskurse und Konstanten'!$D$16),F76*'Umrechnungskurse und Konstanten'!$E$16,0)</f>
        <v>0</v>
      </c>
      <c r="J76" s="43">
        <f t="shared" si="4"/>
        <v>0</v>
      </c>
      <c r="K76" s="43">
        <f t="shared" si="5"/>
        <v>0</v>
      </c>
      <c r="L76" s="44" t="str">
        <f>IF(OR(G76='Umrechnungskurse und Konstanten'!$E$21,G76='Umrechnungskurse und Konstanten'!$E$22,G76='Umrechnungskurse und Konstanten'!$E$23),"VSt. Satz ok.","falsche/keine VSt.")</f>
        <v>falsche/keine VSt.</v>
      </c>
      <c r="M76" s="43" t="str">
        <f>IF(AND(C76&gt;='Umrechnungskurse und Konstanten'!$C$5,C76&lt;='Umrechnungskurse und Konstanten'!$D$7),"Periode ok.","falsche Periode")</f>
        <v>falsche Periode</v>
      </c>
    </row>
    <row r="77" spans="2:20" x14ac:dyDescent="0.3">
      <c r="B77" s="37"/>
      <c r="C77" s="38"/>
      <c r="D77" s="38"/>
      <c r="E77" s="45"/>
      <c r="F77" s="40"/>
      <c r="G77" s="41"/>
      <c r="H77" s="42">
        <f t="shared" si="3"/>
        <v>0</v>
      </c>
      <c r="I77" s="43">
        <f>IF(AND(C77&gt;='Umrechnungskurse und Konstanten'!$C$5,C77&lt;='Umrechnungskurse und Konstanten'!$D$5),F77*'Umrechnungskurse und Konstanten'!$E$5,0)+IF(AND(C77&gt;='Umrechnungskurse und Konstanten'!$C$6,C77&lt;='Umrechnungskurse und Konstanten'!$D$6),F77*'Umrechnungskurse und Konstanten'!$E$6,0)+IF(AND(C77&gt;='Umrechnungskurse und Konstanten'!$C$7,C77&lt;='Umrechnungskurse und Konstanten'!$D$7),F77*'Umrechnungskurse und Konstanten'!$E$7,0)+IF(AND(C77&gt;='Umrechnungskurse und Konstanten'!$C$8,C77&lt;='Umrechnungskurse und Konstanten'!$D$8),F77*'Umrechnungskurse und Konstanten'!$E$8,0)+IF(AND(C77&gt;='Umrechnungskurse und Konstanten'!$C$9,C77&lt;='Umrechnungskurse und Konstanten'!$D$9),F77*'Umrechnungskurse und Konstanten'!$E$9,0)+IF(AND(C77&gt;='Umrechnungskurse und Konstanten'!$C$10,C77&lt;='Umrechnungskurse und Konstanten'!$D$10),F77*'Umrechnungskurse und Konstanten'!$E$10,0)+IF(AND(C77&gt;='Umrechnungskurse und Konstanten'!$C$11,C77&lt;='Umrechnungskurse und Konstanten'!$D$11),F77*'Umrechnungskurse und Konstanten'!$E$11,0)+IF(AND(C77&gt;='Umrechnungskurse und Konstanten'!$C$12,C77&lt;='Umrechnungskurse und Konstanten'!$D$12),F77*'Umrechnungskurse und Konstanten'!$E$12,0)+IF(AND(C77&gt;='Umrechnungskurse und Konstanten'!$C$13,C77&lt;='Umrechnungskurse und Konstanten'!$D$13),F77*'Umrechnungskurse und Konstanten'!$E$13,0)+IF(AND(C77&gt;='Umrechnungskurse und Konstanten'!$C$14,C77&lt;='Umrechnungskurse und Konstanten'!$D$14),F77*'Umrechnungskurse und Konstanten'!$E$14,0)+IF(AND(C77&gt;='Umrechnungskurse und Konstanten'!$C$15,C77&lt;='Umrechnungskurse und Konstanten'!$D$15),F77*'Umrechnungskurse und Konstanten'!$E$15,0)+IF(AND(C77&gt;='Umrechnungskurse und Konstanten'!$C$16,C77&lt;='Umrechnungskurse und Konstanten'!$D$16),F77*'Umrechnungskurse und Konstanten'!$E$16,0)</f>
        <v>0</v>
      </c>
      <c r="J77" s="43">
        <f t="shared" si="4"/>
        <v>0</v>
      </c>
      <c r="K77" s="43">
        <f t="shared" si="5"/>
        <v>0</v>
      </c>
      <c r="L77" s="44" t="str">
        <f>IF(OR(G77='Umrechnungskurse und Konstanten'!$E$21,G77='Umrechnungskurse und Konstanten'!$E$22,G77='Umrechnungskurse und Konstanten'!$E$23),"VSt. Satz ok.","falsche/keine VSt.")</f>
        <v>falsche/keine VSt.</v>
      </c>
      <c r="M77" s="43" t="str">
        <f>IF(AND(C77&gt;='Umrechnungskurse und Konstanten'!$C$5,C77&lt;='Umrechnungskurse und Konstanten'!$D$7),"Periode ok.","falsche Periode")</f>
        <v>falsche Periode</v>
      </c>
    </row>
    <row r="78" spans="2:20" x14ac:dyDescent="0.3">
      <c r="B78" s="37"/>
      <c r="C78" s="38"/>
      <c r="D78" s="38"/>
      <c r="E78" s="45"/>
      <c r="F78" s="40"/>
      <c r="G78" s="41"/>
      <c r="H78" s="42">
        <f t="shared" si="3"/>
        <v>0</v>
      </c>
      <c r="I78" s="43">
        <f>IF(AND(C78&gt;='Umrechnungskurse und Konstanten'!$C$5,C78&lt;='Umrechnungskurse und Konstanten'!$D$5),F78*'Umrechnungskurse und Konstanten'!$E$5,0)+IF(AND(C78&gt;='Umrechnungskurse und Konstanten'!$C$6,C78&lt;='Umrechnungskurse und Konstanten'!$D$6),F78*'Umrechnungskurse und Konstanten'!$E$6,0)+IF(AND(C78&gt;='Umrechnungskurse und Konstanten'!$C$7,C78&lt;='Umrechnungskurse und Konstanten'!$D$7),F78*'Umrechnungskurse und Konstanten'!$E$7,0)+IF(AND(C78&gt;='Umrechnungskurse und Konstanten'!$C$8,C78&lt;='Umrechnungskurse und Konstanten'!$D$8),F78*'Umrechnungskurse und Konstanten'!$E$8,0)+IF(AND(C78&gt;='Umrechnungskurse und Konstanten'!$C$9,C78&lt;='Umrechnungskurse und Konstanten'!$D$9),F78*'Umrechnungskurse und Konstanten'!$E$9,0)+IF(AND(C78&gt;='Umrechnungskurse und Konstanten'!$C$10,C78&lt;='Umrechnungskurse und Konstanten'!$D$10),F78*'Umrechnungskurse und Konstanten'!$E$10,0)+IF(AND(C78&gt;='Umrechnungskurse und Konstanten'!$C$11,C78&lt;='Umrechnungskurse und Konstanten'!$D$11),F78*'Umrechnungskurse und Konstanten'!$E$11,0)+IF(AND(C78&gt;='Umrechnungskurse und Konstanten'!$C$12,C78&lt;='Umrechnungskurse und Konstanten'!$D$12),F78*'Umrechnungskurse und Konstanten'!$E$12,0)+IF(AND(C78&gt;='Umrechnungskurse und Konstanten'!$C$13,C78&lt;='Umrechnungskurse und Konstanten'!$D$13),F78*'Umrechnungskurse und Konstanten'!$E$13,0)+IF(AND(C78&gt;='Umrechnungskurse und Konstanten'!$C$14,C78&lt;='Umrechnungskurse und Konstanten'!$D$14),F78*'Umrechnungskurse und Konstanten'!$E$14,0)+IF(AND(C78&gt;='Umrechnungskurse und Konstanten'!$C$15,C78&lt;='Umrechnungskurse und Konstanten'!$D$15),F78*'Umrechnungskurse und Konstanten'!$E$15,0)+IF(AND(C78&gt;='Umrechnungskurse und Konstanten'!$C$16,C78&lt;='Umrechnungskurse und Konstanten'!$D$16),F78*'Umrechnungskurse und Konstanten'!$E$16,0)</f>
        <v>0</v>
      </c>
      <c r="J78" s="43">
        <f t="shared" si="4"/>
        <v>0</v>
      </c>
      <c r="K78" s="43">
        <f t="shared" si="5"/>
        <v>0</v>
      </c>
      <c r="L78" s="44" t="str">
        <f>IF(OR(G78='Umrechnungskurse und Konstanten'!$E$21,G78='Umrechnungskurse und Konstanten'!$E$22,G78='Umrechnungskurse und Konstanten'!$E$23),"VSt. Satz ok.","falsche/keine VSt.")</f>
        <v>falsche/keine VSt.</v>
      </c>
      <c r="M78" s="43" t="str">
        <f>IF(AND(C78&gt;='Umrechnungskurse und Konstanten'!$C$5,C78&lt;='Umrechnungskurse und Konstanten'!$D$7),"Periode ok.","falsche Periode")</f>
        <v>falsche Periode</v>
      </c>
    </row>
    <row r="79" spans="2:20" x14ac:dyDescent="0.3">
      <c r="B79" s="37"/>
      <c r="C79" s="38"/>
      <c r="D79" s="38"/>
      <c r="E79" s="45"/>
      <c r="F79" s="40"/>
      <c r="G79" s="41"/>
      <c r="H79" s="42">
        <f t="shared" si="3"/>
        <v>0</v>
      </c>
      <c r="I79" s="43">
        <f>IF(AND(C79&gt;='Umrechnungskurse und Konstanten'!$C$5,C79&lt;='Umrechnungskurse und Konstanten'!$D$5),F79*'Umrechnungskurse und Konstanten'!$E$5,0)+IF(AND(C79&gt;='Umrechnungskurse und Konstanten'!$C$6,C79&lt;='Umrechnungskurse und Konstanten'!$D$6),F79*'Umrechnungskurse und Konstanten'!$E$6,0)+IF(AND(C79&gt;='Umrechnungskurse und Konstanten'!$C$7,C79&lt;='Umrechnungskurse und Konstanten'!$D$7),F79*'Umrechnungskurse und Konstanten'!$E$7,0)+IF(AND(C79&gt;='Umrechnungskurse und Konstanten'!$C$8,C79&lt;='Umrechnungskurse und Konstanten'!$D$8),F79*'Umrechnungskurse und Konstanten'!$E$8,0)+IF(AND(C79&gt;='Umrechnungskurse und Konstanten'!$C$9,C79&lt;='Umrechnungskurse und Konstanten'!$D$9),F79*'Umrechnungskurse und Konstanten'!$E$9,0)+IF(AND(C79&gt;='Umrechnungskurse und Konstanten'!$C$10,C79&lt;='Umrechnungskurse und Konstanten'!$D$10),F79*'Umrechnungskurse und Konstanten'!$E$10,0)+IF(AND(C79&gt;='Umrechnungskurse und Konstanten'!$C$11,C79&lt;='Umrechnungskurse und Konstanten'!$D$11),F79*'Umrechnungskurse und Konstanten'!$E$11,0)+IF(AND(C79&gt;='Umrechnungskurse und Konstanten'!$C$12,C79&lt;='Umrechnungskurse und Konstanten'!$D$12),F79*'Umrechnungskurse und Konstanten'!$E$12,0)+IF(AND(C79&gt;='Umrechnungskurse und Konstanten'!$C$13,C79&lt;='Umrechnungskurse und Konstanten'!$D$13),F79*'Umrechnungskurse und Konstanten'!$E$13,0)+IF(AND(C79&gt;='Umrechnungskurse und Konstanten'!$C$14,C79&lt;='Umrechnungskurse und Konstanten'!$D$14),F79*'Umrechnungskurse und Konstanten'!$E$14,0)+IF(AND(C79&gt;='Umrechnungskurse und Konstanten'!$C$15,C79&lt;='Umrechnungskurse und Konstanten'!$D$15),F79*'Umrechnungskurse und Konstanten'!$E$15,0)+IF(AND(C79&gt;='Umrechnungskurse und Konstanten'!$C$16,C79&lt;='Umrechnungskurse und Konstanten'!$D$16),F79*'Umrechnungskurse und Konstanten'!$E$16,0)</f>
        <v>0</v>
      </c>
      <c r="J79" s="43">
        <f t="shared" si="4"/>
        <v>0</v>
      </c>
      <c r="K79" s="43">
        <f t="shared" si="5"/>
        <v>0</v>
      </c>
      <c r="L79" s="44" t="str">
        <f>IF(OR(G79='Umrechnungskurse und Konstanten'!$E$21,G79='Umrechnungskurse und Konstanten'!$E$22,G79='Umrechnungskurse und Konstanten'!$E$23),"VSt. Satz ok.","falsche/keine VSt.")</f>
        <v>falsche/keine VSt.</v>
      </c>
      <c r="M79" s="43" t="str">
        <f>IF(AND(C79&gt;='Umrechnungskurse und Konstanten'!$C$5,C79&lt;='Umrechnungskurse und Konstanten'!$D$7),"Periode ok.","falsche Periode")</f>
        <v>falsche Periode</v>
      </c>
    </row>
    <row r="80" spans="2:20" x14ac:dyDescent="0.3">
      <c r="B80" s="37"/>
      <c r="C80" s="38"/>
      <c r="D80" s="38"/>
      <c r="E80" s="45"/>
      <c r="F80" s="40"/>
      <c r="G80" s="41"/>
      <c r="H80" s="42">
        <f t="shared" si="3"/>
        <v>0</v>
      </c>
      <c r="I80" s="43">
        <f>IF(AND(C80&gt;='Umrechnungskurse und Konstanten'!$C$5,C80&lt;='Umrechnungskurse und Konstanten'!$D$5),F80*'Umrechnungskurse und Konstanten'!$E$5,0)+IF(AND(C80&gt;='Umrechnungskurse und Konstanten'!$C$6,C80&lt;='Umrechnungskurse und Konstanten'!$D$6),F80*'Umrechnungskurse und Konstanten'!$E$6,0)+IF(AND(C80&gt;='Umrechnungskurse und Konstanten'!$C$7,C80&lt;='Umrechnungskurse und Konstanten'!$D$7),F80*'Umrechnungskurse und Konstanten'!$E$7,0)+IF(AND(C80&gt;='Umrechnungskurse und Konstanten'!$C$8,C80&lt;='Umrechnungskurse und Konstanten'!$D$8),F80*'Umrechnungskurse und Konstanten'!$E$8,0)+IF(AND(C80&gt;='Umrechnungskurse und Konstanten'!$C$9,C80&lt;='Umrechnungskurse und Konstanten'!$D$9),F80*'Umrechnungskurse und Konstanten'!$E$9,0)+IF(AND(C80&gt;='Umrechnungskurse und Konstanten'!$C$10,C80&lt;='Umrechnungskurse und Konstanten'!$D$10),F80*'Umrechnungskurse und Konstanten'!$E$10,0)+IF(AND(C80&gt;='Umrechnungskurse und Konstanten'!$C$11,C80&lt;='Umrechnungskurse und Konstanten'!$D$11),F80*'Umrechnungskurse und Konstanten'!$E$11,0)+IF(AND(C80&gt;='Umrechnungskurse und Konstanten'!$C$12,C80&lt;='Umrechnungskurse und Konstanten'!$D$12),F80*'Umrechnungskurse und Konstanten'!$E$12,0)+IF(AND(C80&gt;='Umrechnungskurse und Konstanten'!$C$13,C80&lt;='Umrechnungskurse und Konstanten'!$D$13),F80*'Umrechnungskurse und Konstanten'!$E$13,0)+IF(AND(C80&gt;='Umrechnungskurse und Konstanten'!$C$14,C80&lt;='Umrechnungskurse und Konstanten'!$D$14),F80*'Umrechnungskurse und Konstanten'!$E$14,0)+IF(AND(C80&gt;='Umrechnungskurse und Konstanten'!$C$15,C80&lt;='Umrechnungskurse und Konstanten'!$D$15),F80*'Umrechnungskurse und Konstanten'!$E$15,0)+IF(AND(C80&gt;='Umrechnungskurse und Konstanten'!$C$16,C80&lt;='Umrechnungskurse und Konstanten'!$D$16),F80*'Umrechnungskurse und Konstanten'!$E$16,0)</f>
        <v>0</v>
      </c>
      <c r="J80" s="43">
        <f t="shared" si="4"/>
        <v>0</v>
      </c>
      <c r="K80" s="43">
        <f t="shared" si="5"/>
        <v>0</v>
      </c>
      <c r="L80" s="44" t="str">
        <f>IF(OR(G80='Umrechnungskurse und Konstanten'!$E$21,G80='Umrechnungskurse und Konstanten'!$E$22,G80='Umrechnungskurse und Konstanten'!$E$23),"VSt. Satz ok.","falsche/keine VSt.")</f>
        <v>falsche/keine VSt.</v>
      </c>
      <c r="M80" s="43" t="str">
        <f>IF(AND(C80&gt;='Umrechnungskurse und Konstanten'!$C$5,C80&lt;='Umrechnungskurse und Konstanten'!$D$7),"Periode ok.","falsche Periode")</f>
        <v>falsche Periode</v>
      </c>
    </row>
    <row r="81" spans="2:13" x14ac:dyDescent="0.3">
      <c r="B81" s="37"/>
      <c r="C81" s="38"/>
      <c r="D81" s="38"/>
      <c r="E81" s="45"/>
      <c r="F81" s="40"/>
      <c r="G81" s="41"/>
      <c r="H81" s="42">
        <f t="shared" si="3"/>
        <v>0</v>
      </c>
      <c r="I81" s="43">
        <f>IF(AND(C81&gt;='Umrechnungskurse und Konstanten'!$C$5,C81&lt;='Umrechnungskurse und Konstanten'!$D$5),F81*'Umrechnungskurse und Konstanten'!$E$5,0)+IF(AND(C81&gt;='Umrechnungskurse und Konstanten'!$C$6,C81&lt;='Umrechnungskurse und Konstanten'!$D$6),F81*'Umrechnungskurse und Konstanten'!$E$6,0)+IF(AND(C81&gt;='Umrechnungskurse und Konstanten'!$C$7,C81&lt;='Umrechnungskurse und Konstanten'!$D$7),F81*'Umrechnungskurse und Konstanten'!$E$7,0)+IF(AND(C81&gt;='Umrechnungskurse und Konstanten'!$C$8,C81&lt;='Umrechnungskurse und Konstanten'!$D$8),F81*'Umrechnungskurse und Konstanten'!$E$8,0)+IF(AND(C81&gt;='Umrechnungskurse und Konstanten'!$C$9,C81&lt;='Umrechnungskurse und Konstanten'!$D$9),F81*'Umrechnungskurse und Konstanten'!$E$9,0)+IF(AND(C81&gt;='Umrechnungskurse und Konstanten'!$C$10,C81&lt;='Umrechnungskurse und Konstanten'!$D$10),F81*'Umrechnungskurse und Konstanten'!$E$10,0)+IF(AND(C81&gt;='Umrechnungskurse und Konstanten'!$C$11,C81&lt;='Umrechnungskurse und Konstanten'!$D$11),F81*'Umrechnungskurse und Konstanten'!$E$11,0)+IF(AND(C81&gt;='Umrechnungskurse und Konstanten'!$C$12,C81&lt;='Umrechnungskurse und Konstanten'!$D$12),F81*'Umrechnungskurse und Konstanten'!$E$12,0)+IF(AND(C81&gt;='Umrechnungskurse und Konstanten'!$C$13,C81&lt;='Umrechnungskurse und Konstanten'!$D$13),F81*'Umrechnungskurse und Konstanten'!$E$13,0)+IF(AND(C81&gt;='Umrechnungskurse und Konstanten'!$C$14,C81&lt;='Umrechnungskurse und Konstanten'!$D$14),F81*'Umrechnungskurse und Konstanten'!$E$14,0)+IF(AND(C81&gt;='Umrechnungskurse und Konstanten'!$C$15,C81&lt;='Umrechnungskurse und Konstanten'!$D$15),F81*'Umrechnungskurse und Konstanten'!$E$15,0)+IF(AND(C81&gt;='Umrechnungskurse und Konstanten'!$C$16,C81&lt;='Umrechnungskurse und Konstanten'!$D$16),F81*'Umrechnungskurse und Konstanten'!$E$16,0)</f>
        <v>0</v>
      </c>
      <c r="J81" s="43">
        <f t="shared" si="4"/>
        <v>0</v>
      </c>
      <c r="K81" s="43">
        <f t="shared" si="5"/>
        <v>0</v>
      </c>
      <c r="L81" s="44" t="str">
        <f>IF(OR(G81='Umrechnungskurse und Konstanten'!$E$21,G81='Umrechnungskurse und Konstanten'!$E$22,G81='Umrechnungskurse und Konstanten'!$E$23),"VSt. Satz ok.","falsche/keine VSt.")</f>
        <v>falsche/keine VSt.</v>
      </c>
      <c r="M81" s="43" t="str">
        <f>IF(AND(C81&gt;='Umrechnungskurse und Konstanten'!$C$5,C81&lt;='Umrechnungskurse und Konstanten'!$D$7),"Periode ok.","falsche Periode")</f>
        <v>falsche Periode</v>
      </c>
    </row>
    <row r="82" spans="2:13" x14ac:dyDescent="0.3">
      <c r="B82" s="37"/>
      <c r="C82" s="38"/>
      <c r="D82" s="38"/>
      <c r="E82" s="45"/>
      <c r="F82" s="40"/>
      <c r="G82" s="41"/>
      <c r="H82" s="42">
        <f t="shared" si="3"/>
        <v>0</v>
      </c>
      <c r="I82" s="43">
        <f>IF(AND(C82&gt;='Umrechnungskurse und Konstanten'!$C$5,C82&lt;='Umrechnungskurse und Konstanten'!$D$5),F82*'Umrechnungskurse und Konstanten'!$E$5,0)+IF(AND(C82&gt;='Umrechnungskurse und Konstanten'!$C$6,C82&lt;='Umrechnungskurse und Konstanten'!$D$6),F82*'Umrechnungskurse und Konstanten'!$E$6,0)+IF(AND(C82&gt;='Umrechnungskurse und Konstanten'!$C$7,C82&lt;='Umrechnungskurse und Konstanten'!$D$7),F82*'Umrechnungskurse und Konstanten'!$E$7,0)+IF(AND(C82&gt;='Umrechnungskurse und Konstanten'!$C$8,C82&lt;='Umrechnungskurse und Konstanten'!$D$8),F82*'Umrechnungskurse und Konstanten'!$E$8,0)+IF(AND(C82&gt;='Umrechnungskurse und Konstanten'!$C$9,C82&lt;='Umrechnungskurse und Konstanten'!$D$9),F82*'Umrechnungskurse und Konstanten'!$E$9,0)+IF(AND(C82&gt;='Umrechnungskurse und Konstanten'!$C$10,C82&lt;='Umrechnungskurse und Konstanten'!$D$10),F82*'Umrechnungskurse und Konstanten'!$E$10,0)+IF(AND(C82&gt;='Umrechnungskurse und Konstanten'!$C$11,C82&lt;='Umrechnungskurse und Konstanten'!$D$11),F82*'Umrechnungskurse und Konstanten'!$E$11,0)+IF(AND(C82&gt;='Umrechnungskurse und Konstanten'!$C$12,C82&lt;='Umrechnungskurse und Konstanten'!$D$12),F82*'Umrechnungskurse und Konstanten'!$E$12,0)+IF(AND(C82&gt;='Umrechnungskurse und Konstanten'!$C$13,C82&lt;='Umrechnungskurse und Konstanten'!$D$13),F82*'Umrechnungskurse und Konstanten'!$E$13,0)+IF(AND(C82&gt;='Umrechnungskurse und Konstanten'!$C$14,C82&lt;='Umrechnungskurse und Konstanten'!$D$14),F82*'Umrechnungskurse und Konstanten'!$E$14,0)+IF(AND(C82&gt;='Umrechnungskurse und Konstanten'!$C$15,C82&lt;='Umrechnungskurse und Konstanten'!$D$15),F82*'Umrechnungskurse und Konstanten'!$E$15,0)+IF(AND(C82&gt;='Umrechnungskurse und Konstanten'!$C$16,C82&lt;='Umrechnungskurse und Konstanten'!$D$16),F82*'Umrechnungskurse und Konstanten'!$E$16,0)</f>
        <v>0</v>
      </c>
      <c r="J82" s="43">
        <f t="shared" si="4"/>
        <v>0</v>
      </c>
      <c r="K82" s="43">
        <f t="shared" si="5"/>
        <v>0</v>
      </c>
      <c r="L82" s="44" t="str">
        <f>IF(OR(G82='Umrechnungskurse und Konstanten'!$E$21,G82='Umrechnungskurse und Konstanten'!$E$22,G82='Umrechnungskurse und Konstanten'!$E$23),"VSt. Satz ok.","falsche/keine VSt.")</f>
        <v>falsche/keine VSt.</v>
      </c>
      <c r="M82" s="43" t="str">
        <f>IF(AND(C82&gt;='Umrechnungskurse und Konstanten'!$C$5,C82&lt;='Umrechnungskurse und Konstanten'!$D$7),"Periode ok.","falsche Periode")</f>
        <v>falsche Periode</v>
      </c>
    </row>
    <row r="83" spans="2:13" x14ac:dyDescent="0.3">
      <c r="B83" s="37"/>
      <c r="C83" s="38"/>
      <c r="D83" s="38"/>
      <c r="E83" s="45"/>
      <c r="F83" s="40"/>
      <c r="G83" s="41"/>
      <c r="H83" s="42">
        <f t="shared" si="3"/>
        <v>0</v>
      </c>
      <c r="I83" s="43">
        <f>IF(AND(C83&gt;='Umrechnungskurse und Konstanten'!$C$5,C83&lt;='Umrechnungskurse und Konstanten'!$D$5),F83*'Umrechnungskurse und Konstanten'!$E$5,0)+IF(AND(C83&gt;='Umrechnungskurse und Konstanten'!$C$6,C83&lt;='Umrechnungskurse und Konstanten'!$D$6),F83*'Umrechnungskurse und Konstanten'!$E$6,0)+IF(AND(C83&gt;='Umrechnungskurse und Konstanten'!$C$7,C83&lt;='Umrechnungskurse und Konstanten'!$D$7),F83*'Umrechnungskurse und Konstanten'!$E$7,0)+IF(AND(C83&gt;='Umrechnungskurse und Konstanten'!$C$8,C83&lt;='Umrechnungskurse und Konstanten'!$D$8),F83*'Umrechnungskurse und Konstanten'!$E$8,0)+IF(AND(C83&gt;='Umrechnungskurse und Konstanten'!$C$9,C83&lt;='Umrechnungskurse und Konstanten'!$D$9),F83*'Umrechnungskurse und Konstanten'!$E$9,0)+IF(AND(C83&gt;='Umrechnungskurse und Konstanten'!$C$10,C83&lt;='Umrechnungskurse und Konstanten'!$D$10),F83*'Umrechnungskurse und Konstanten'!$E$10,0)+IF(AND(C83&gt;='Umrechnungskurse und Konstanten'!$C$11,C83&lt;='Umrechnungskurse und Konstanten'!$D$11),F83*'Umrechnungskurse und Konstanten'!$E$11,0)+IF(AND(C83&gt;='Umrechnungskurse und Konstanten'!$C$12,C83&lt;='Umrechnungskurse und Konstanten'!$D$12),F83*'Umrechnungskurse und Konstanten'!$E$12,0)+IF(AND(C83&gt;='Umrechnungskurse und Konstanten'!$C$13,C83&lt;='Umrechnungskurse und Konstanten'!$D$13),F83*'Umrechnungskurse und Konstanten'!$E$13,0)+IF(AND(C83&gt;='Umrechnungskurse und Konstanten'!$C$14,C83&lt;='Umrechnungskurse und Konstanten'!$D$14),F83*'Umrechnungskurse und Konstanten'!$E$14,0)+IF(AND(C83&gt;='Umrechnungskurse und Konstanten'!$C$15,C83&lt;='Umrechnungskurse und Konstanten'!$D$15),F83*'Umrechnungskurse und Konstanten'!$E$15,0)+IF(AND(C83&gt;='Umrechnungskurse und Konstanten'!$C$16,C83&lt;='Umrechnungskurse und Konstanten'!$D$16),F83*'Umrechnungskurse und Konstanten'!$E$16,0)</f>
        <v>0</v>
      </c>
      <c r="J83" s="43">
        <f t="shared" si="4"/>
        <v>0</v>
      </c>
      <c r="K83" s="43">
        <f t="shared" si="5"/>
        <v>0</v>
      </c>
      <c r="L83" s="44" t="str">
        <f>IF(OR(G83='Umrechnungskurse und Konstanten'!$E$21,G83='Umrechnungskurse und Konstanten'!$E$22,G83='Umrechnungskurse und Konstanten'!$E$23),"VSt. Satz ok.","falsche/keine VSt.")</f>
        <v>falsche/keine VSt.</v>
      </c>
      <c r="M83" s="43" t="str">
        <f>IF(AND(C83&gt;='Umrechnungskurse und Konstanten'!$C$5,C83&lt;='Umrechnungskurse und Konstanten'!$D$7),"Periode ok.","falsche Periode")</f>
        <v>falsche Periode</v>
      </c>
    </row>
    <row r="84" spans="2:13" x14ac:dyDescent="0.3">
      <c r="B84" s="37"/>
      <c r="C84" s="38"/>
      <c r="D84" s="38"/>
      <c r="E84" s="45"/>
      <c r="F84" s="40"/>
      <c r="G84" s="41"/>
      <c r="H84" s="42">
        <f t="shared" si="3"/>
        <v>0</v>
      </c>
      <c r="I84" s="43">
        <f>IF(AND(C84&gt;='Umrechnungskurse und Konstanten'!$C$5,C84&lt;='Umrechnungskurse und Konstanten'!$D$5),F84*'Umrechnungskurse und Konstanten'!$E$5,0)+IF(AND(C84&gt;='Umrechnungskurse und Konstanten'!$C$6,C84&lt;='Umrechnungskurse und Konstanten'!$D$6),F84*'Umrechnungskurse und Konstanten'!$E$6,0)+IF(AND(C84&gt;='Umrechnungskurse und Konstanten'!$C$7,C84&lt;='Umrechnungskurse und Konstanten'!$D$7),F84*'Umrechnungskurse und Konstanten'!$E$7,0)+IF(AND(C84&gt;='Umrechnungskurse und Konstanten'!$C$8,C84&lt;='Umrechnungskurse und Konstanten'!$D$8),F84*'Umrechnungskurse und Konstanten'!$E$8,0)+IF(AND(C84&gt;='Umrechnungskurse und Konstanten'!$C$9,C84&lt;='Umrechnungskurse und Konstanten'!$D$9),F84*'Umrechnungskurse und Konstanten'!$E$9,0)+IF(AND(C84&gt;='Umrechnungskurse und Konstanten'!$C$10,C84&lt;='Umrechnungskurse und Konstanten'!$D$10),F84*'Umrechnungskurse und Konstanten'!$E$10,0)+IF(AND(C84&gt;='Umrechnungskurse und Konstanten'!$C$11,C84&lt;='Umrechnungskurse und Konstanten'!$D$11),F84*'Umrechnungskurse und Konstanten'!$E$11,0)+IF(AND(C84&gt;='Umrechnungskurse und Konstanten'!$C$12,C84&lt;='Umrechnungskurse und Konstanten'!$D$12),F84*'Umrechnungskurse und Konstanten'!$E$12,0)+IF(AND(C84&gt;='Umrechnungskurse und Konstanten'!$C$13,C84&lt;='Umrechnungskurse und Konstanten'!$D$13),F84*'Umrechnungskurse und Konstanten'!$E$13,0)+IF(AND(C84&gt;='Umrechnungskurse und Konstanten'!$C$14,C84&lt;='Umrechnungskurse und Konstanten'!$D$14),F84*'Umrechnungskurse und Konstanten'!$E$14,0)+IF(AND(C84&gt;='Umrechnungskurse und Konstanten'!$C$15,C84&lt;='Umrechnungskurse und Konstanten'!$D$15),F84*'Umrechnungskurse und Konstanten'!$E$15,0)+IF(AND(C84&gt;='Umrechnungskurse und Konstanten'!$C$16,C84&lt;='Umrechnungskurse und Konstanten'!$D$16),F84*'Umrechnungskurse und Konstanten'!$E$16,0)</f>
        <v>0</v>
      </c>
      <c r="J84" s="43">
        <f t="shared" si="4"/>
        <v>0</v>
      </c>
      <c r="K84" s="43">
        <f t="shared" si="5"/>
        <v>0</v>
      </c>
      <c r="L84" s="44" t="str">
        <f>IF(OR(G84='Umrechnungskurse und Konstanten'!$E$21,G84='Umrechnungskurse und Konstanten'!$E$22,G84='Umrechnungskurse und Konstanten'!$E$23),"VSt. Satz ok.","falsche/keine VSt.")</f>
        <v>falsche/keine VSt.</v>
      </c>
      <c r="M84" s="43" t="str">
        <f>IF(AND(C84&gt;='Umrechnungskurse und Konstanten'!$C$5,C84&lt;='Umrechnungskurse und Konstanten'!$D$7),"Periode ok.","falsche Periode")</f>
        <v>falsche Periode</v>
      </c>
    </row>
    <row r="85" spans="2:13" x14ac:dyDescent="0.3">
      <c r="B85" s="37"/>
      <c r="C85" s="38"/>
      <c r="D85" s="38"/>
      <c r="E85" s="45"/>
      <c r="F85" s="40"/>
      <c r="G85" s="41"/>
      <c r="H85" s="42">
        <f t="shared" si="3"/>
        <v>0</v>
      </c>
      <c r="I85" s="43">
        <f>IF(AND(C85&gt;='Umrechnungskurse und Konstanten'!$C$5,C85&lt;='Umrechnungskurse und Konstanten'!$D$5),F85*'Umrechnungskurse und Konstanten'!$E$5,0)+IF(AND(C85&gt;='Umrechnungskurse und Konstanten'!$C$6,C85&lt;='Umrechnungskurse und Konstanten'!$D$6),F85*'Umrechnungskurse und Konstanten'!$E$6,0)+IF(AND(C85&gt;='Umrechnungskurse und Konstanten'!$C$7,C85&lt;='Umrechnungskurse und Konstanten'!$D$7),F85*'Umrechnungskurse und Konstanten'!$E$7,0)+IF(AND(C85&gt;='Umrechnungskurse und Konstanten'!$C$8,C85&lt;='Umrechnungskurse und Konstanten'!$D$8),F85*'Umrechnungskurse und Konstanten'!$E$8,0)+IF(AND(C85&gt;='Umrechnungskurse und Konstanten'!$C$9,C85&lt;='Umrechnungskurse und Konstanten'!$D$9),F85*'Umrechnungskurse und Konstanten'!$E$9,0)+IF(AND(C85&gt;='Umrechnungskurse und Konstanten'!$C$10,C85&lt;='Umrechnungskurse und Konstanten'!$D$10),F85*'Umrechnungskurse und Konstanten'!$E$10,0)+IF(AND(C85&gt;='Umrechnungskurse und Konstanten'!$C$11,C85&lt;='Umrechnungskurse und Konstanten'!$D$11),F85*'Umrechnungskurse und Konstanten'!$E$11,0)+IF(AND(C85&gt;='Umrechnungskurse und Konstanten'!$C$12,C85&lt;='Umrechnungskurse und Konstanten'!$D$12),F85*'Umrechnungskurse und Konstanten'!$E$12,0)+IF(AND(C85&gt;='Umrechnungskurse und Konstanten'!$C$13,C85&lt;='Umrechnungskurse und Konstanten'!$D$13),F85*'Umrechnungskurse und Konstanten'!$E$13,0)+IF(AND(C85&gt;='Umrechnungskurse und Konstanten'!$C$14,C85&lt;='Umrechnungskurse und Konstanten'!$D$14),F85*'Umrechnungskurse und Konstanten'!$E$14,0)+IF(AND(C85&gt;='Umrechnungskurse und Konstanten'!$C$15,C85&lt;='Umrechnungskurse und Konstanten'!$D$15),F85*'Umrechnungskurse und Konstanten'!$E$15,0)+IF(AND(C85&gt;='Umrechnungskurse und Konstanten'!$C$16,C85&lt;='Umrechnungskurse und Konstanten'!$D$16),F85*'Umrechnungskurse und Konstanten'!$E$16,0)</f>
        <v>0</v>
      </c>
      <c r="J85" s="43">
        <f t="shared" si="4"/>
        <v>0</v>
      </c>
      <c r="K85" s="43">
        <f t="shared" si="5"/>
        <v>0</v>
      </c>
      <c r="L85" s="44" t="str">
        <f>IF(OR(G85='Umrechnungskurse und Konstanten'!$E$21,G85='Umrechnungskurse und Konstanten'!$E$22,G85='Umrechnungskurse und Konstanten'!$E$23),"VSt. Satz ok.","falsche/keine VSt.")</f>
        <v>falsche/keine VSt.</v>
      </c>
      <c r="M85" s="43" t="str">
        <f>IF(AND(C85&gt;='Umrechnungskurse und Konstanten'!$C$5,C85&lt;='Umrechnungskurse und Konstanten'!$D$7),"Periode ok.","falsche Periode")</f>
        <v>falsche Periode</v>
      </c>
    </row>
    <row r="86" spans="2:13" x14ac:dyDescent="0.3">
      <c r="B86" s="37"/>
      <c r="C86" s="38"/>
      <c r="D86" s="38"/>
      <c r="E86" s="45"/>
      <c r="F86" s="40"/>
      <c r="G86" s="41"/>
      <c r="H86" s="42">
        <f t="shared" si="3"/>
        <v>0</v>
      </c>
      <c r="I86" s="43">
        <f>IF(AND(C86&gt;='Umrechnungskurse und Konstanten'!$C$5,C86&lt;='Umrechnungskurse und Konstanten'!$D$5),F86*'Umrechnungskurse und Konstanten'!$E$5,0)+IF(AND(C86&gt;='Umrechnungskurse und Konstanten'!$C$6,C86&lt;='Umrechnungskurse und Konstanten'!$D$6),F86*'Umrechnungskurse und Konstanten'!$E$6,0)+IF(AND(C86&gt;='Umrechnungskurse und Konstanten'!$C$7,C86&lt;='Umrechnungskurse und Konstanten'!$D$7),F86*'Umrechnungskurse und Konstanten'!$E$7,0)+IF(AND(C86&gt;='Umrechnungskurse und Konstanten'!$C$8,C86&lt;='Umrechnungskurse und Konstanten'!$D$8),F86*'Umrechnungskurse und Konstanten'!$E$8,0)+IF(AND(C86&gt;='Umrechnungskurse und Konstanten'!$C$9,C86&lt;='Umrechnungskurse und Konstanten'!$D$9),F86*'Umrechnungskurse und Konstanten'!$E$9,0)+IF(AND(C86&gt;='Umrechnungskurse und Konstanten'!$C$10,C86&lt;='Umrechnungskurse und Konstanten'!$D$10),F86*'Umrechnungskurse und Konstanten'!$E$10,0)+IF(AND(C86&gt;='Umrechnungskurse und Konstanten'!$C$11,C86&lt;='Umrechnungskurse und Konstanten'!$D$11),F86*'Umrechnungskurse und Konstanten'!$E$11,0)+IF(AND(C86&gt;='Umrechnungskurse und Konstanten'!$C$12,C86&lt;='Umrechnungskurse und Konstanten'!$D$12),F86*'Umrechnungskurse und Konstanten'!$E$12,0)+IF(AND(C86&gt;='Umrechnungskurse und Konstanten'!$C$13,C86&lt;='Umrechnungskurse und Konstanten'!$D$13),F86*'Umrechnungskurse und Konstanten'!$E$13,0)+IF(AND(C86&gt;='Umrechnungskurse und Konstanten'!$C$14,C86&lt;='Umrechnungskurse und Konstanten'!$D$14),F86*'Umrechnungskurse und Konstanten'!$E$14,0)+IF(AND(C86&gt;='Umrechnungskurse und Konstanten'!$C$15,C86&lt;='Umrechnungskurse und Konstanten'!$D$15),F86*'Umrechnungskurse und Konstanten'!$E$15,0)+IF(AND(C86&gt;='Umrechnungskurse und Konstanten'!$C$16,C86&lt;='Umrechnungskurse und Konstanten'!$D$16),F86*'Umrechnungskurse und Konstanten'!$E$16,0)</f>
        <v>0</v>
      </c>
      <c r="J86" s="43">
        <f t="shared" si="4"/>
        <v>0</v>
      </c>
      <c r="K86" s="43">
        <f t="shared" si="5"/>
        <v>0</v>
      </c>
      <c r="L86" s="44" t="str">
        <f>IF(OR(G86='Umrechnungskurse und Konstanten'!$E$21,G86='Umrechnungskurse und Konstanten'!$E$22,G86='Umrechnungskurse und Konstanten'!$E$23),"VSt. Satz ok.","falsche/keine VSt.")</f>
        <v>falsche/keine VSt.</v>
      </c>
      <c r="M86" s="43" t="str">
        <f>IF(AND(C86&gt;='Umrechnungskurse und Konstanten'!$C$5,C86&lt;='Umrechnungskurse und Konstanten'!$D$7),"Periode ok.","falsche Periode")</f>
        <v>falsche Periode</v>
      </c>
    </row>
    <row r="87" spans="2:13" x14ac:dyDescent="0.3">
      <c r="B87" s="37"/>
      <c r="C87" s="38"/>
      <c r="D87" s="38"/>
      <c r="E87" s="45"/>
      <c r="F87" s="40"/>
      <c r="G87" s="41"/>
      <c r="H87" s="42">
        <f t="shared" si="3"/>
        <v>0</v>
      </c>
      <c r="I87" s="43">
        <f>IF(AND(C87&gt;='Umrechnungskurse und Konstanten'!$C$5,C87&lt;='Umrechnungskurse und Konstanten'!$D$5),F87*'Umrechnungskurse und Konstanten'!$E$5,0)+IF(AND(C87&gt;='Umrechnungskurse und Konstanten'!$C$6,C87&lt;='Umrechnungskurse und Konstanten'!$D$6),F87*'Umrechnungskurse und Konstanten'!$E$6,0)+IF(AND(C87&gt;='Umrechnungskurse und Konstanten'!$C$7,C87&lt;='Umrechnungskurse und Konstanten'!$D$7),F87*'Umrechnungskurse und Konstanten'!$E$7,0)+IF(AND(C87&gt;='Umrechnungskurse und Konstanten'!$C$8,C87&lt;='Umrechnungskurse und Konstanten'!$D$8),F87*'Umrechnungskurse und Konstanten'!$E$8,0)+IF(AND(C87&gt;='Umrechnungskurse und Konstanten'!$C$9,C87&lt;='Umrechnungskurse und Konstanten'!$D$9),F87*'Umrechnungskurse und Konstanten'!$E$9,0)+IF(AND(C87&gt;='Umrechnungskurse und Konstanten'!$C$10,C87&lt;='Umrechnungskurse und Konstanten'!$D$10),F87*'Umrechnungskurse und Konstanten'!$E$10,0)+IF(AND(C87&gt;='Umrechnungskurse und Konstanten'!$C$11,C87&lt;='Umrechnungskurse und Konstanten'!$D$11),F87*'Umrechnungskurse und Konstanten'!$E$11,0)+IF(AND(C87&gt;='Umrechnungskurse und Konstanten'!$C$12,C87&lt;='Umrechnungskurse und Konstanten'!$D$12),F87*'Umrechnungskurse und Konstanten'!$E$12,0)+IF(AND(C87&gt;='Umrechnungskurse und Konstanten'!$C$13,C87&lt;='Umrechnungskurse und Konstanten'!$D$13),F87*'Umrechnungskurse und Konstanten'!$E$13,0)+IF(AND(C87&gt;='Umrechnungskurse und Konstanten'!$C$14,C87&lt;='Umrechnungskurse und Konstanten'!$D$14),F87*'Umrechnungskurse und Konstanten'!$E$14,0)+IF(AND(C87&gt;='Umrechnungskurse und Konstanten'!$C$15,C87&lt;='Umrechnungskurse und Konstanten'!$D$15),F87*'Umrechnungskurse und Konstanten'!$E$15,0)+IF(AND(C87&gt;='Umrechnungskurse und Konstanten'!$C$16,C87&lt;='Umrechnungskurse und Konstanten'!$D$16),F87*'Umrechnungskurse und Konstanten'!$E$16,0)</f>
        <v>0</v>
      </c>
      <c r="J87" s="43">
        <f t="shared" si="4"/>
        <v>0</v>
      </c>
      <c r="K87" s="43">
        <f t="shared" si="5"/>
        <v>0</v>
      </c>
      <c r="L87" s="44" t="str">
        <f>IF(OR(G87='Umrechnungskurse und Konstanten'!$E$21,G87='Umrechnungskurse und Konstanten'!$E$22,G87='Umrechnungskurse und Konstanten'!$E$23),"VSt. Satz ok.","falsche/keine VSt.")</f>
        <v>falsche/keine VSt.</v>
      </c>
      <c r="M87" s="43" t="str">
        <f>IF(AND(C87&gt;='Umrechnungskurse und Konstanten'!$C$5,C87&lt;='Umrechnungskurse und Konstanten'!$D$7),"Periode ok.","falsche Periode")</f>
        <v>falsche Periode</v>
      </c>
    </row>
    <row r="88" spans="2:13" x14ac:dyDescent="0.3">
      <c r="B88" s="37"/>
      <c r="C88" s="38"/>
      <c r="D88" s="38"/>
      <c r="E88" s="45"/>
      <c r="F88" s="40"/>
      <c r="G88" s="41"/>
      <c r="H88" s="42">
        <f t="shared" si="3"/>
        <v>0</v>
      </c>
      <c r="I88" s="43">
        <f>IF(AND(C88&gt;='Umrechnungskurse und Konstanten'!$C$5,C88&lt;='Umrechnungskurse und Konstanten'!$D$5),F88*'Umrechnungskurse und Konstanten'!$E$5,0)+IF(AND(C88&gt;='Umrechnungskurse und Konstanten'!$C$6,C88&lt;='Umrechnungskurse und Konstanten'!$D$6),F88*'Umrechnungskurse und Konstanten'!$E$6,0)+IF(AND(C88&gt;='Umrechnungskurse und Konstanten'!$C$7,C88&lt;='Umrechnungskurse und Konstanten'!$D$7),F88*'Umrechnungskurse und Konstanten'!$E$7,0)+IF(AND(C88&gt;='Umrechnungskurse und Konstanten'!$C$8,C88&lt;='Umrechnungskurse und Konstanten'!$D$8),F88*'Umrechnungskurse und Konstanten'!$E$8,0)+IF(AND(C88&gt;='Umrechnungskurse und Konstanten'!$C$9,C88&lt;='Umrechnungskurse und Konstanten'!$D$9),F88*'Umrechnungskurse und Konstanten'!$E$9,0)+IF(AND(C88&gt;='Umrechnungskurse und Konstanten'!$C$10,C88&lt;='Umrechnungskurse und Konstanten'!$D$10),F88*'Umrechnungskurse und Konstanten'!$E$10,0)+IF(AND(C88&gt;='Umrechnungskurse und Konstanten'!$C$11,C88&lt;='Umrechnungskurse und Konstanten'!$D$11),F88*'Umrechnungskurse und Konstanten'!$E$11,0)+IF(AND(C88&gt;='Umrechnungskurse und Konstanten'!$C$12,C88&lt;='Umrechnungskurse und Konstanten'!$D$12),F88*'Umrechnungskurse und Konstanten'!$E$12,0)+IF(AND(C88&gt;='Umrechnungskurse und Konstanten'!$C$13,C88&lt;='Umrechnungskurse und Konstanten'!$D$13),F88*'Umrechnungskurse und Konstanten'!$E$13,0)+IF(AND(C88&gt;='Umrechnungskurse und Konstanten'!$C$14,C88&lt;='Umrechnungskurse und Konstanten'!$D$14),F88*'Umrechnungskurse und Konstanten'!$E$14,0)+IF(AND(C88&gt;='Umrechnungskurse und Konstanten'!$C$15,C88&lt;='Umrechnungskurse und Konstanten'!$D$15),F88*'Umrechnungskurse und Konstanten'!$E$15,0)+IF(AND(C88&gt;='Umrechnungskurse und Konstanten'!$C$16,C88&lt;='Umrechnungskurse und Konstanten'!$D$16),F88*'Umrechnungskurse und Konstanten'!$E$16,0)</f>
        <v>0</v>
      </c>
      <c r="J88" s="43">
        <f t="shared" si="4"/>
        <v>0</v>
      </c>
      <c r="K88" s="43">
        <f t="shared" si="5"/>
        <v>0</v>
      </c>
      <c r="L88" s="44" t="str">
        <f>IF(OR(G88='Umrechnungskurse und Konstanten'!$E$21,G88='Umrechnungskurse und Konstanten'!$E$22,G88='Umrechnungskurse und Konstanten'!$E$23),"VSt. Satz ok.","falsche/keine VSt.")</f>
        <v>falsche/keine VSt.</v>
      </c>
      <c r="M88" s="43" t="str">
        <f>IF(AND(C88&gt;='Umrechnungskurse und Konstanten'!$C$5,C88&lt;='Umrechnungskurse und Konstanten'!$D$7),"Periode ok.","falsche Periode")</f>
        <v>falsche Periode</v>
      </c>
    </row>
    <row r="89" spans="2:13" x14ac:dyDescent="0.3">
      <c r="B89" s="37"/>
      <c r="C89" s="38"/>
      <c r="D89" s="38"/>
      <c r="E89" s="45"/>
      <c r="F89" s="40"/>
      <c r="G89" s="41"/>
      <c r="H89" s="42">
        <f t="shared" si="3"/>
        <v>0</v>
      </c>
      <c r="I89" s="43">
        <f>IF(AND(C89&gt;='Umrechnungskurse und Konstanten'!$C$5,C89&lt;='Umrechnungskurse und Konstanten'!$D$5),F89*'Umrechnungskurse und Konstanten'!$E$5,0)+IF(AND(C89&gt;='Umrechnungskurse und Konstanten'!$C$6,C89&lt;='Umrechnungskurse und Konstanten'!$D$6),F89*'Umrechnungskurse und Konstanten'!$E$6,0)+IF(AND(C89&gt;='Umrechnungskurse und Konstanten'!$C$7,C89&lt;='Umrechnungskurse und Konstanten'!$D$7),F89*'Umrechnungskurse und Konstanten'!$E$7,0)+IF(AND(C89&gt;='Umrechnungskurse und Konstanten'!$C$8,C89&lt;='Umrechnungskurse und Konstanten'!$D$8),F89*'Umrechnungskurse und Konstanten'!$E$8,0)+IF(AND(C89&gt;='Umrechnungskurse und Konstanten'!$C$9,C89&lt;='Umrechnungskurse und Konstanten'!$D$9),F89*'Umrechnungskurse und Konstanten'!$E$9,0)+IF(AND(C89&gt;='Umrechnungskurse und Konstanten'!$C$10,C89&lt;='Umrechnungskurse und Konstanten'!$D$10),F89*'Umrechnungskurse und Konstanten'!$E$10,0)+IF(AND(C89&gt;='Umrechnungskurse und Konstanten'!$C$11,C89&lt;='Umrechnungskurse und Konstanten'!$D$11),F89*'Umrechnungskurse und Konstanten'!$E$11,0)+IF(AND(C89&gt;='Umrechnungskurse und Konstanten'!$C$12,C89&lt;='Umrechnungskurse und Konstanten'!$D$12),F89*'Umrechnungskurse und Konstanten'!$E$12,0)+IF(AND(C89&gt;='Umrechnungskurse und Konstanten'!$C$13,C89&lt;='Umrechnungskurse und Konstanten'!$D$13),F89*'Umrechnungskurse und Konstanten'!$E$13,0)+IF(AND(C89&gt;='Umrechnungskurse und Konstanten'!$C$14,C89&lt;='Umrechnungskurse und Konstanten'!$D$14),F89*'Umrechnungskurse und Konstanten'!$E$14,0)+IF(AND(C89&gt;='Umrechnungskurse und Konstanten'!$C$15,C89&lt;='Umrechnungskurse und Konstanten'!$D$15),F89*'Umrechnungskurse und Konstanten'!$E$15,0)+IF(AND(C89&gt;='Umrechnungskurse und Konstanten'!$C$16,C89&lt;='Umrechnungskurse und Konstanten'!$D$16),F89*'Umrechnungskurse und Konstanten'!$E$16,0)</f>
        <v>0</v>
      </c>
      <c r="J89" s="43">
        <f t="shared" si="4"/>
        <v>0</v>
      </c>
      <c r="K89" s="43">
        <f t="shared" si="5"/>
        <v>0</v>
      </c>
      <c r="L89" s="44" t="str">
        <f>IF(OR(G89='Umrechnungskurse und Konstanten'!$E$21,G89='Umrechnungskurse und Konstanten'!$E$22,G89='Umrechnungskurse und Konstanten'!$E$23),"VSt. Satz ok.","falsche/keine VSt.")</f>
        <v>falsche/keine VSt.</v>
      </c>
      <c r="M89" s="43" t="str">
        <f>IF(AND(C89&gt;='Umrechnungskurse und Konstanten'!$C$5,C89&lt;='Umrechnungskurse und Konstanten'!$D$7),"Periode ok.","falsche Periode")</f>
        <v>falsche Periode</v>
      </c>
    </row>
    <row r="90" spans="2:13" x14ac:dyDescent="0.3">
      <c r="B90" s="37"/>
      <c r="C90" s="38"/>
      <c r="D90" s="38"/>
      <c r="E90" s="45"/>
      <c r="F90" s="40"/>
      <c r="G90" s="41"/>
      <c r="H90" s="42">
        <f t="shared" si="3"/>
        <v>0</v>
      </c>
      <c r="I90" s="43">
        <f>IF(AND(C90&gt;='Umrechnungskurse und Konstanten'!$C$5,C90&lt;='Umrechnungskurse und Konstanten'!$D$5),F90*'Umrechnungskurse und Konstanten'!$E$5,0)+IF(AND(C90&gt;='Umrechnungskurse und Konstanten'!$C$6,C90&lt;='Umrechnungskurse und Konstanten'!$D$6),F90*'Umrechnungskurse und Konstanten'!$E$6,0)+IF(AND(C90&gt;='Umrechnungskurse und Konstanten'!$C$7,C90&lt;='Umrechnungskurse und Konstanten'!$D$7),F90*'Umrechnungskurse und Konstanten'!$E$7,0)+IF(AND(C90&gt;='Umrechnungskurse und Konstanten'!$C$8,C90&lt;='Umrechnungskurse und Konstanten'!$D$8),F90*'Umrechnungskurse und Konstanten'!$E$8,0)+IF(AND(C90&gt;='Umrechnungskurse und Konstanten'!$C$9,C90&lt;='Umrechnungskurse und Konstanten'!$D$9),F90*'Umrechnungskurse und Konstanten'!$E$9,0)+IF(AND(C90&gt;='Umrechnungskurse und Konstanten'!$C$10,C90&lt;='Umrechnungskurse und Konstanten'!$D$10),F90*'Umrechnungskurse und Konstanten'!$E$10,0)+IF(AND(C90&gt;='Umrechnungskurse und Konstanten'!$C$11,C90&lt;='Umrechnungskurse und Konstanten'!$D$11),F90*'Umrechnungskurse und Konstanten'!$E$11,0)+IF(AND(C90&gt;='Umrechnungskurse und Konstanten'!$C$12,C90&lt;='Umrechnungskurse und Konstanten'!$D$12),F90*'Umrechnungskurse und Konstanten'!$E$12,0)+IF(AND(C90&gt;='Umrechnungskurse und Konstanten'!$C$13,C90&lt;='Umrechnungskurse und Konstanten'!$D$13),F90*'Umrechnungskurse und Konstanten'!$E$13,0)+IF(AND(C90&gt;='Umrechnungskurse und Konstanten'!$C$14,C90&lt;='Umrechnungskurse und Konstanten'!$D$14),F90*'Umrechnungskurse und Konstanten'!$E$14,0)+IF(AND(C90&gt;='Umrechnungskurse und Konstanten'!$C$15,C90&lt;='Umrechnungskurse und Konstanten'!$D$15),F90*'Umrechnungskurse und Konstanten'!$E$15,0)+IF(AND(C90&gt;='Umrechnungskurse und Konstanten'!$C$16,C90&lt;='Umrechnungskurse und Konstanten'!$D$16),F90*'Umrechnungskurse und Konstanten'!$E$16,0)</f>
        <v>0</v>
      </c>
      <c r="J90" s="43">
        <f t="shared" si="4"/>
        <v>0</v>
      </c>
      <c r="K90" s="43">
        <f t="shared" si="5"/>
        <v>0</v>
      </c>
      <c r="L90" s="44" t="str">
        <f>IF(OR(G90='Umrechnungskurse und Konstanten'!$E$21,G90='Umrechnungskurse und Konstanten'!$E$22,G90='Umrechnungskurse und Konstanten'!$E$23),"VSt. Satz ok.","falsche/keine VSt.")</f>
        <v>falsche/keine VSt.</v>
      </c>
      <c r="M90" s="43" t="str">
        <f>IF(AND(C90&gt;='Umrechnungskurse und Konstanten'!$C$5,C90&lt;='Umrechnungskurse und Konstanten'!$D$7),"Periode ok.","falsche Periode")</f>
        <v>falsche Periode</v>
      </c>
    </row>
    <row r="91" spans="2:13" x14ac:dyDescent="0.3">
      <c r="B91" s="37"/>
      <c r="C91" s="38"/>
      <c r="D91" s="38"/>
      <c r="E91" s="45"/>
      <c r="F91" s="40"/>
      <c r="G91" s="41"/>
      <c r="H91" s="42">
        <f t="shared" si="3"/>
        <v>0</v>
      </c>
      <c r="I91" s="43">
        <f>IF(AND(C91&gt;='Umrechnungskurse und Konstanten'!$C$5,C91&lt;='Umrechnungskurse und Konstanten'!$D$5),F91*'Umrechnungskurse und Konstanten'!$E$5,0)+IF(AND(C91&gt;='Umrechnungskurse und Konstanten'!$C$6,C91&lt;='Umrechnungskurse und Konstanten'!$D$6),F91*'Umrechnungskurse und Konstanten'!$E$6,0)+IF(AND(C91&gt;='Umrechnungskurse und Konstanten'!$C$7,C91&lt;='Umrechnungskurse und Konstanten'!$D$7),F91*'Umrechnungskurse und Konstanten'!$E$7,0)+IF(AND(C91&gt;='Umrechnungskurse und Konstanten'!$C$8,C91&lt;='Umrechnungskurse und Konstanten'!$D$8),F91*'Umrechnungskurse und Konstanten'!$E$8,0)+IF(AND(C91&gt;='Umrechnungskurse und Konstanten'!$C$9,C91&lt;='Umrechnungskurse und Konstanten'!$D$9),F91*'Umrechnungskurse und Konstanten'!$E$9,0)+IF(AND(C91&gt;='Umrechnungskurse und Konstanten'!$C$10,C91&lt;='Umrechnungskurse und Konstanten'!$D$10),F91*'Umrechnungskurse und Konstanten'!$E$10,0)+IF(AND(C91&gt;='Umrechnungskurse und Konstanten'!$C$11,C91&lt;='Umrechnungskurse und Konstanten'!$D$11),F91*'Umrechnungskurse und Konstanten'!$E$11,0)+IF(AND(C91&gt;='Umrechnungskurse und Konstanten'!$C$12,C91&lt;='Umrechnungskurse und Konstanten'!$D$12),F91*'Umrechnungskurse und Konstanten'!$E$12,0)+IF(AND(C91&gt;='Umrechnungskurse und Konstanten'!$C$13,C91&lt;='Umrechnungskurse und Konstanten'!$D$13),F91*'Umrechnungskurse und Konstanten'!$E$13,0)+IF(AND(C91&gt;='Umrechnungskurse und Konstanten'!$C$14,C91&lt;='Umrechnungskurse und Konstanten'!$D$14),F91*'Umrechnungskurse und Konstanten'!$E$14,0)+IF(AND(C91&gt;='Umrechnungskurse und Konstanten'!$C$15,C91&lt;='Umrechnungskurse und Konstanten'!$D$15),F91*'Umrechnungskurse und Konstanten'!$E$15,0)+IF(AND(C91&gt;='Umrechnungskurse und Konstanten'!$C$16,C91&lt;='Umrechnungskurse und Konstanten'!$D$16),F91*'Umrechnungskurse und Konstanten'!$E$16,0)</f>
        <v>0</v>
      </c>
      <c r="J91" s="43">
        <f t="shared" si="4"/>
        <v>0</v>
      </c>
      <c r="K91" s="43">
        <f t="shared" si="5"/>
        <v>0</v>
      </c>
      <c r="L91" s="44" t="str">
        <f>IF(OR(G91='Umrechnungskurse und Konstanten'!$E$21,G91='Umrechnungskurse und Konstanten'!$E$22,G91='Umrechnungskurse und Konstanten'!$E$23),"VSt. Satz ok.","falsche/keine VSt.")</f>
        <v>falsche/keine VSt.</v>
      </c>
      <c r="M91" s="43" t="str">
        <f>IF(AND(C91&gt;='Umrechnungskurse und Konstanten'!$C$5,C91&lt;='Umrechnungskurse und Konstanten'!$D$7),"Periode ok.","falsche Periode")</f>
        <v>falsche Periode</v>
      </c>
    </row>
    <row r="92" spans="2:13" x14ac:dyDescent="0.3">
      <c r="B92" s="37"/>
      <c r="C92" s="38"/>
      <c r="D92" s="38"/>
      <c r="E92" s="45"/>
      <c r="F92" s="40"/>
      <c r="G92" s="41"/>
      <c r="H92" s="42">
        <f t="shared" si="3"/>
        <v>0</v>
      </c>
      <c r="I92" s="43">
        <f>IF(AND(C92&gt;='Umrechnungskurse und Konstanten'!$C$5,C92&lt;='Umrechnungskurse und Konstanten'!$D$5),F92*'Umrechnungskurse und Konstanten'!$E$5,0)+IF(AND(C92&gt;='Umrechnungskurse und Konstanten'!$C$6,C92&lt;='Umrechnungskurse und Konstanten'!$D$6),F92*'Umrechnungskurse und Konstanten'!$E$6,0)+IF(AND(C92&gt;='Umrechnungskurse und Konstanten'!$C$7,C92&lt;='Umrechnungskurse und Konstanten'!$D$7),F92*'Umrechnungskurse und Konstanten'!$E$7,0)+IF(AND(C92&gt;='Umrechnungskurse und Konstanten'!$C$8,C92&lt;='Umrechnungskurse und Konstanten'!$D$8),F92*'Umrechnungskurse und Konstanten'!$E$8,0)+IF(AND(C92&gt;='Umrechnungskurse und Konstanten'!$C$9,C92&lt;='Umrechnungskurse und Konstanten'!$D$9),F92*'Umrechnungskurse und Konstanten'!$E$9,0)+IF(AND(C92&gt;='Umrechnungskurse und Konstanten'!$C$10,C92&lt;='Umrechnungskurse und Konstanten'!$D$10),F92*'Umrechnungskurse und Konstanten'!$E$10,0)+IF(AND(C92&gt;='Umrechnungskurse und Konstanten'!$C$11,C92&lt;='Umrechnungskurse und Konstanten'!$D$11),F92*'Umrechnungskurse und Konstanten'!$E$11,0)+IF(AND(C92&gt;='Umrechnungskurse und Konstanten'!$C$12,C92&lt;='Umrechnungskurse und Konstanten'!$D$12),F92*'Umrechnungskurse und Konstanten'!$E$12,0)+IF(AND(C92&gt;='Umrechnungskurse und Konstanten'!$C$13,C92&lt;='Umrechnungskurse und Konstanten'!$D$13),F92*'Umrechnungskurse und Konstanten'!$E$13,0)+IF(AND(C92&gt;='Umrechnungskurse und Konstanten'!$C$14,C92&lt;='Umrechnungskurse und Konstanten'!$D$14),F92*'Umrechnungskurse und Konstanten'!$E$14,0)+IF(AND(C92&gt;='Umrechnungskurse und Konstanten'!$C$15,C92&lt;='Umrechnungskurse und Konstanten'!$D$15),F92*'Umrechnungskurse und Konstanten'!$E$15,0)+IF(AND(C92&gt;='Umrechnungskurse und Konstanten'!$C$16,C92&lt;='Umrechnungskurse und Konstanten'!$D$16),F92*'Umrechnungskurse und Konstanten'!$E$16,0)</f>
        <v>0</v>
      </c>
      <c r="J92" s="43">
        <f t="shared" si="4"/>
        <v>0</v>
      </c>
      <c r="K92" s="43">
        <f t="shared" si="5"/>
        <v>0</v>
      </c>
      <c r="L92" s="44" t="str">
        <f>IF(OR(G92='Umrechnungskurse und Konstanten'!$E$21,G92='Umrechnungskurse und Konstanten'!$E$22,G92='Umrechnungskurse und Konstanten'!$E$23),"VSt. Satz ok.","falsche/keine VSt.")</f>
        <v>falsche/keine VSt.</v>
      </c>
      <c r="M92" s="43" t="str">
        <f>IF(AND(C92&gt;='Umrechnungskurse und Konstanten'!$C$5,C92&lt;='Umrechnungskurse und Konstanten'!$D$7),"Periode ok.","falsche Periode")</f>
        <v>falsche Periode</v>
      </c>
    </row>
    <row r="93" spans="2:13" x14ac:dyDescent="0.3">
      <c r="B93" s="37"/>
      <c r="C93" s="38"/>
      <c r="D93" s="38"/>
      <c r="E93" s="45"/>
      <c r="F93" s="40"/>
      <c r="G93" s="41"/>
      <c r="H93" s="42">
        <f t="shared" si="3"/>
        <v>0</v>
      </c>
      <c r="I93" s="43">
        <f>IF(AND(C93&gt;='Umrechnungskurse und Konstanten'!$C$5,C93&lt;='Umrechnungskurse und Konstanten'!$D$5),F93*'Umrechnungskurse und Konstanten'!$E$5,0)+IF(AND(C93&gt;='Umrechnungskurse und Konstanten'!$C$6,C93&lt;='Umrechnungskurse und Konstanten'!$D$6),F93*'Umrechnungskurse und Konstanten'!$E$6,0)+IF(AND(C93&gt;='Umrechnungskurse und Konstanten'!$C$7,C93&lt;='Umrechnungskurse und Konstanten'!$D$7),F93*'Umrechnungskurse und Konstanten'!$E$7,0)+IF(AND(C93&gt;='Umrechnungskurse und Konstanten'!$C$8,C93&lt;='Umrechnungskurse und Konstanten'!$D$8),F93*'Umrechnungskurse und Konstanten'!$E$8,0)+IF(AND(C93&gt;='Umrechnungskurse und Konstanten'!$C$9,C93&lt;='Umrechnungskurse und Konstanten'!$D$9),F93*'Umrechnungskurse und Konstanten'!$E$9,0)+IF(AND(C93&gt;='Umrechnungskurse und Konstanten'!$C$10,C93&lt;='Umrechnungskurse und Konstanten'!$D$10),F93*'Umrechnungskurse und Konstanten'!$E$10,0)+IF(AND(C93&gt;='Umrechnungskurse und Konstanten'!$C$11,C93&lt;='Umrechnungskurse und Konstanten'!$D$11),F93*'Umrechnungskurse und Konstanten'!$E$11,0)+IF(AND(C93&gt;='Umrechnungskurse und Konstanten'!$C$12,C93&lt;='Umrechnungskurse und Konstanten'!$D$12),F93*'Umrechnungskurse und Konstanten'!$E$12,0)+IF(AND(C93&gt;='Umrechnungskurse und Konstanten'!$C$13,C93&lt;='Umrechnungskurse und Konstanten'!$D$13),F93*'Umrechnungskurse und Konstanten'!$E$13,0)+IF(AND(C93&gt;='Umrechnungskurse und Konstanten'!$C$14,C93&lt;='Umrechnungskurse und Konstanten'!$D$14),F93*'Umrechnungskurse und Konstanten'!$E$14,0)+IF(AND(C93&gt;='Umrechnungskurse und Konstanten'!$C$15,C93&lt;='Umrechnungskurse und Konstanten'!$D$15),F93*'Umrechnungskurse und Konstanten'!$E$15,0)+IF(AND(C93&gt;='Umrechnungskurse und Konstanten'!$C$16,C93&lt;='Umrechnungskurse und Konstanten'!$D$16),F93*'Umrechnungskurse und Konstanten'!$E$16,0)</f>
        <v>0</v>
      </c>
      <c r="J93" s="43">
        <f t="shared" si="4"/>
        <v>0</v>
      </c>
      <c r="K93" s="43">
        <f t="shared" si="5"/>
        <v>0</v>
      </c>
      <c r="L93" s="44" t="str">
        <f>IF(OR(G93='Umrechnungskurse und Konstanten'!$E$21,G93='Umrechnungskurse und Konstanten'!$E$22,G93='Umrechnungskurse und Konstanten'!$E$23),"VSt. Satz ok.","falsche/keine VSt.")</f>
        <v>falsche/keine VSt.</v>
      </c>
      <c r="M93" s="43" t="str">
        <f>IF(AND(C93&gt;='Umrechnungskurse und Konstanten'!$C$5,C93&lt;='Umrechnungskurse und Konstanten'!$D$7),"Periode ok.","falsche Periode")</f>
        <v>falsche Periode</v>
      </c>
    </row>
    <row r="94" spans="2:13" x14ac:dyDescent="0.3">
      <c r="B94" s="37"/>
      <c r="C94" s="38"/>
      <c r="D94" s="38"/>
      <c r="E94" s="45"/>
      <c r="F94" s="40"/>
      <c r="G94" s="41"/>
      <c r="H94" s="42">
        <f t="shared" si="3"/>
        <v>0</v>
      </c>
      <c r="I94" s="43">
        <f>IF(AND(C94&gt;='Umrechnungskurse und Konstanten'!$C$5,C94&lt;='Umrechnungskurse und Konstanten'!$D$5),F94*'Umrechnungskurse und Konstanten'!$E$5,0)+IF(AND(C94&gt;='Umrechnungskurse und Konstanten'!$C$6,C94&lt;='Umrechnungskurse und Konstanten'!$D$6),F94*'Umrechnungskurse und Konstanten'!$E$6,0)+IF(AND(C94&gt;='Umrechnungskurse und Konstanten'!$C$7,C94&lt;='Umrechnungskurse und Konstanten'!$D$7),F94*'Umrechnungskurse und Konstanten'!$E$7,0)+IF(AND(C94&gt;='Umrechnungskurse und Konstanten'!$C$8,C94&lt;='Umrechnungskurse und Konstanten'!$D$8),F94*'Umrechnungskurse und Konstanten'!$E$8,0)+IF(AND(C94&gt;='Umrechnungskurse und Konstanten'!$C$9,C94&lt;='Umrechnungskurse und Konstanten'!$D$9),F94*'Umrechnungskurse und Konstanten'!$E$9,0)+IF(AND(C94&gt;='Umrechnungskurse und Konstanten'!$C$10,C94&lt;='Umrechnungskurse und Konstanten'!$D$10),F94*'Umrechnungskurse und Konstanten'!$E$10,0)+IF(AND(C94&gt;='Umrechnungskurse und Konstanten'!$C$11,C94&lt;='Umrechnungskurse und Konstanten'!$D$11),F94*'Umrechnungskurse und Konstanten'!$E$11,0)+IF(AND(C94&gt;='Umrechnungskurse und Konstanten'!$C$12,C94&lt;='Umrechnungskurse und Konstanten'!$D$12),F94*'Umrechnungskurse und Konstanten'!$E$12,0)+IF(AND(C94&gt;='Umrechnungskurse und Konstanten'!$C$13,C94&lt;='Umrechnungskurse und Konstanten'!$D$13),F94*'Umrechnungskurse und Konstanten'!$E$13,0)+IF(AND(C94&gt;='Umrechnungskurse und Konstanten'!$C$14,C94&lt;='Umrechnungskurse und Konstanten'!$D$14),F94*'Umrechnungskurse und Konstanten'!$E$14,0)+IF(AND(C94&gt;='Umrechnungskurse und Konstanten'!$C$15,C94&lt;='Umrechnungskurse und Konstanten'!$D$15),F94*'Umrechnungskurse und Konstanten'!$E$15,0)+IF(AND(C94&gt;='Umrechnungskurse und Konstanten'!$C$16,C94&lt;='Umrechnungskurse und Konstanten'!$D$16),F94*'Umrechnungskurse und Konstanten'!$E$16,0)</f>
        <v>0</v>
      </c>
      <c r="J94" s="43">
        <f t="shared" si="4"/>
        <v>0</v>
      </c>
      <c r="K94" s="43">
        <f t="shared" si="5"/>
        <v>0</v>
      </c>
      <c r="L94" s="44" t="str">
        <f>IF(OR(G94='Umrechnungskurse und Konstanten'!$E$21,G94='Umrechnungskurse und Konstanten'!$E$22,G94='Umrechnungskurse und Konstanten'!$E$23),"VSt. Satz ok.","falsche/keine VSt.")</f>
        <v>falsche/keine VSt.</v>
      </c>
      <c r="M94" s="43" t="str">
        <f>IF(AND(C94&gt;='Umrechnungskurse und Konstanten'!$C$5,C94&lt;='Umrechnungskurse und Konstanten'!$D$7),"Periode ok.","falsche Periode")</f>
        <v>falsche Periode</v>
      </c>
    </row>
    <row r="95" spans="2:13" x14ac:dyDescent="0.3">
      <c r="B95" s="37"/>
      <c r="C95" s="38"/>
      <c r="D95" s="38"/>
      <c r="E95" s="45"/>
      <c r="F95" s="40"/>
      <c r="G95" s="41"/>
      <c r="H95" s="42">
        <f t="shared" si="3"/>
        <v>0</v>
      </c>
      <c r="I95" s="43">
        <f>IF(AND(C95&gt;='Umrechnungskurse und Konstanten'!$C$5,C95&lt;='Umrechnungskurse und Konstanten'!$D$5),F95*'Umrechnungskurse und Konstanten'!$E$5,0)+IF(AND(C95&gt;='Umrechnungskurse und Konstanten'!$C$6,C95&lt;='Umrechnungskurse und Konstanten'!$D$6),F95*'Umrechnungskurse und Konstanten'!$E$6,0)+IF(AND(C95&gt;='Umrechnungskurse und Konstanten'!$C$7,C95&lt;='Umrechnungskurse und Konstanten'!$D$7),F95*'Umrechnungskurse und Konstanten'!$E$7,0)+IF(AND(C95&gt;='Umrechnungskurse und Konstanten'!$C$8,C95&lt;='Umrechnungskurse und Konstanten'!$D$8),F95*'Umrechnungskurse und Konstanten'!$E$8,0)+IF(AND(C95&gt;='Umrechnungskurse und Konstanten'!$C$9,C95&lt;='Umrechnungskurse und Konstanten'!$D$9),F95*'Umrechnungskurse und Konstanten'!$E$9,0)+IF(AND(C95&gt;='Umrechnungskurse und Konstanten'!$C$10,C95&lt;='Umrechnungskurse und Konstanten'!$D$10),F95*'Umrechnungskurse und Konstanten'!$E$10,0)+IF(AND(C95&gt;='Umrechnungskurse und Konstanten'!$C$11,C95&lt;='Umrechnungskurse und Konstanten'!$D$11),F95*'Umrechnungskurse und Konstanten'!$E$11,0)+IF(AND(C95&gt;='Umrechnungskurse und Konstanten'!$C$12,C95&lt;='Umrechnungskurse und Konstanten'!$D$12),F95*'Umrechnungskurse und Konstanten'!$E$12,0)+IF(AND(C95&gt;='Umrechnungskurse und Konstanten'!$C$13,C95&lt;='Umrechnungskurse und Konstanten'!$D$13),F95*'Umrechnungskurse und Konstanten'!$E$13,0)+IF(AND(C95&gt;='Umrechnungskurse und Konstanten'!$C$14,C95&lt;='Umrechnungskurse und Konstanten'!$D$14),F95*'Umrechnungskurse und Konstanten'!$E$14,0)+IF(AND(C95&gt;='Umrechnungskurse und Konstanten'!$C$15,C95&lt;='Umrechnungskurse und Konstanten'!$D$15),F95*'Umrechnungskurse und Konstanten'!$E$15,0)+IF(AND(C95&gt;='Umrechnungskurse und Konstanten'!$C$16,C95&lt;='Umrechnungskurse und Konstanten'!$D$16),F95*'Umrechnungskurse und Konstanten'!$E$16,0)</f>
        <v>0</v>
      </c>
      <c r="J95" s="43">
        <f t="shared" si="4"/>
        <v>0</v>
      </c>
      <c r="K95" s="43">
        <f t="shared" si="5"/>
        <v>0</v>
      </c>
      <c r="L95" s="44" t="str">
        <f>IF(OR(G95='Umrechnungskurse und Konstanten'!$E$21,G95='Umrechnungskurse und Konstanten'!$E$22,G95='Umrechnungskurse und Konstanten'!$E$23),"VSt. Satz ok.","falsche/keine VSt.")</f>
        <v>falsche/keine VSt.</v>
      </c>
      <c r="M95" s="43" t="str">
        <f>IF(AND(C95&gt;='Umrechnungskurse und Konstanten'!$C$5,C95&lt;='Umrechnungskurse und Konstanten'!$D$7),"Periode ok.","falsche Periode")</f>
        <v>falsche Periode</v>
      </c>
    </row>
    <row r="96" spans="2:13" x14ac:dyDescent="0.3">
      <c r="B96" s="37"/>
      <c r="C96" s="38"/>
      <c r="D96" s="38"/>
      <c r="E96" s="45"/>
      <c r="F96" s="40"/>
      <c r="G96" s="41"/>
      <c r="H96" s="42">
        <f t="shared" si="3"/>
        <v>0</v>
      </c>
      <c r="I96" s="43">
        <f>IF(AND(C96&gt;='Umrechnungskurse und Konstanten'!$C$5,C96&lt;='Umrechnungskurse und Konstanten'!$D$5),F96*'Umrechnungskurse und Konstanten'!$E$5,0)+IF(AND(C96&gt;='Umrechnungskurse und Konstanten'!$C$6,C96&lt;='Umrechnungskurse und Konstanten'!$D$6),F96*'Umrechnungskurse und Konstanten'!$E$6,0)+IF(AND(C96&gt;='Umrechnungskurse und Konstanten'!$C$7,C96&lt;='Umrechnungskurse und Konstanten'!$D$7),F96*'Umrechnungskurse und Konstanten'!$E$7,0)+IF(AND(C96&gt;='Umrechnungskurse und Konstanten'!$C$8,C96&lt;='Umrechnungskurse und Konstanten'!$D$8),F96*'Umrechnungskurse und Konstanten'!$E$8,0)+IF(AND(C96&gt;='Umrechnungskurse und Konstanten'!$C$9,C96&lt;='Umrechnungskurse und Konstanten'!$D$9),F96*'Umrechnungskurse und Konstanten'!$E$9,0)+IF(AND(C96&gt;='Umrechnungskurse und Konstanten'!$C$10,C96&lt;='Umrechnungskurse und Konstanten'!$D$10),F96*'Umrechnungskurse und Konstanten'!$E$10,0)+IF(AND(C96&gt;='Umrechnungskurse und Konstanten'!$C$11,C96&lt;='Umrechnungskurse und Konstanten'!$D$11),F96*'Umrechnungskurse und Konstanten'!$E$11,0)+IF(AND(C96&gt;='Umrechnungskurse und Konstanten'!$C$12,C96&lt;='Umrechnungskurse und Konstanten'!$D$12),F96*'Umrechnungskurse und Konstanten'!$E$12,0)+IF(AND(C96&gt;='Umrechnungskurse und Konstanten'!$C$13,C96&lt;='Umrechnungskurse und Konstanten'!$D$13),F96*'Umrechnungskurse und Konstanten'!$E$13,0)+IF(AND(C96&gt;='Umrechnungskurse und Konstanten'!$C$14,C96&lt;='Umrechnungskurse und Konstanten'!$D$14),F96*'Umrechnungskurse und Konstanten'!$E$14,0)+IF(AND(C96&gt;='Umrechnungskurse und Konstanten'!$C$15,C96&lt;='Umrechnungskurse und Konstanten'!$D$15),F96*'Umrechnungskurse und Konstanten'!$E$15,0)+IF(AND(C96&gt;='Umrechnungskurse und Konstanten'!$C$16,C96&lt;='Umrechnungskurse und Konstanten'!$D$16),F96*'Umrechnungskurse und Konstanten'!$E$16,0)</f>
        <v>0</v>
      </c>
      <c r="J96" s="43">
        <f t="shared" si="4"/>
        <v>0</v>
      </c>
      <c r="K96" s="43">
        <f t="shared" si="5"/>
        <v>0</v>
      </c>
      <c r="L96" s="44" t="str">
        <f>IF(OR(G96='Umrechnungskurse und Konstanten'!$E$21,G96='Umrechnungskurse und Konstanten'!$E$22,G96='Umrechnungskurse und Konstanten'!$E$23),"VSt. Satz ok.","falsche/keine VSt.")</f>
        <v>falsche/keine VSt.</v>
      </c>
      <c r="M96" s="43" t="str">
        <f>IF(AND(C96&gt;='Umrechnungskurse und Konstanten'!$C$5,C96&lt;='Umrechnungskurse und Konstanten'!$D$7),"Periode ok.","falsche Periode")</f>
        <v>falsche Periode</v>
      </c>
    </row>
    <row r="97" spans="2:13" x14ac:dyDescent="0.3">
      <c r="B97" s="37"/>
      <c r="C97" s="38"/>
      <c r="D97" s="38"/>
      <c r="E97" s="45"/>
      <c r="F97" s="40"/>
      <c r="G97" s="41"/>
      <c r="H97" s="42">
        <f t="shared" si="3"/>
        <v>0</v>
      </c>
      <c r="I97" s="43">
        <f>IF(AND(C97&gt;='Umrechnungskurse und Konstanten'!$C$5,C97&lt;='Umrechnungskurse und Konstanten'!$D$5),F97*'Umrechnungskurse und Konstanten'!$E$5,0)+IF(AND(C97&gt;='Umrechnungskurse und Konstanten'!$C$6,C97&lt;='Umrechnungskurse und Konstanten'!$D$6),F97*'Umrechnungskurse und Konstanten'!$E$6,0)+IF(AND(C97&gt;='Umrechnungskurse und Konstanten'!$C$7,C97&lt;='Umrechnungskurse und Konstanten'!$D$7),F97*'Umrechnungskurse und Konstanten'!$E$7,0)+IF(AND(C97&gt;='Umrechnungskurse und Konstanten'!$C$8,C97&lt;='Umrechnungskurse und Konstanten'!$D$8),F97*'Umrechnungskurse und Konstanten'!$E$8,0)+IF(AND(C97&gt;='Umrechnungskurse und Konstanten'!$C$9,C97&lt;='Umrechnungskurse und Konstanten'!$D$9),F97*'Umrechnungskurse und Konstanten'!$E$9,0)+IF(AND(C97&gt;='Umrechnungskurse und Konstanten'!$C$10,C97&lt;='Umrechnungskurse und Konstanten'!$D$10),F97*'Umrechnungskurse und Konstanten'!$E$10,0)+IF(AND(C97&gt;='Umrechnungskurse und Konstanten'!$C$11,C97&lt;='Umrechnungskurse und Konstanten'!$D$11),F97*'Umrechnungskurse und Konstanten'!$E$11,0)+IF(AND(C97&gt;='Umrechnungskurse und Konstanten'!$C$12,C97&lt;='Umrechnungskurse und Konstanten'!$D$12),F97*'Umrechnungskurse und Konstanten'!$E$12,0)+IF(AND(C97&gt;='Umrechnungskurse und Konstanten'!$C$13,C97&lt;='Umrechnungskurse und Konstanten'!$D$13),F97*'Umrechnungskurse und Konstanten'!$E$13,0)+IF(AND(C97&gt;='Umrechnungskurse und Konstanten'!$C$14,C97&lt;='Umrechnungskurse und Konstanten'!$D$14),F97*'Umrechnungskurse und Konstanten'!$E$14,0)+IF(AND(C97&gt;='Umrechnungskurse und Konstanten'!$C$15,C97&lt;='Umrechnungskurse und Konstanten'!$D$15),F97*'Umrechnungskurse und Konstanten'!$E$15,0)+IF(AND(C97&gt;='Umrechnungskurse und Konstanten'!$C$16,C97&lt;='Umrechnungskurse und Konstanten'!$D$16),F97*'Umrechnungskurse und Konstanten'!$E$16,0)</f>
        <v>0</v>
      </c>
      <c r="J97" s="43">
        <f t="shared" si="4"/>
        <v>0</v>
      </c>
      <c r="K97" s="43">
        <f t="shared" si="5"/>
        <v>0</v>
      </c>
      <c r="L97" s="44" t="str">
        <f>IF(OR(G97='Umrechnungskurse und Konstanten'!$E$21,G97='Umrechnungskurse und Konstanten'!$E$22,G97='Umrechnungskurse und Konstanten'!$E$23),"VSt. Satz ok.","falsche/keine VSt.")</f>
        <v>falsche/keine VSt.</v>
      </c>
      <c r="M97" s="43" t="str">
        <f>IF(AND(C97&gt;='Umrechnungskurse und Konstanten'!$C$5,C97&lt;='Umrechnungskurse und Konstanten'!$D$7),"Periode ok.","falsche Periode")</f>
        <v>falsche Periode</v>
      </c>
    </row>
    <row r="98" spans="2:13" x14ac:dyDescent="0.3">
      <c r="B98" s="37"/>
      <c r="C98" s="38"/>
      <c r="D98" s="38"/>
      <c r="E98" s="45"/>
      <c r="F98" s="40"/>
      <c r="G98" s="41"/>
      <c r="H98" s="42">
        <f t="shared" si="3"/>
        <v>0</v>
      </c>
      <c r="I98" s="43">
        <f>IF(AND(C98&gt;='Umrechnungskurse und Konstanten'!$C$5,C98&lt;='Umrechnungskurse und Konstanten'!$D$5),F98*'Umrechnungskurse und Konstanten'!$E$5,0)+IF(AND(C98&gt;='Umrechnungskurse und Konstanten'!$C$6,C98&lt;='Umrechnungskurse und Konstanten'!$D$6),F98*'Umrechnungskurse und Konstanten'!$E$6,0)+IF(AND(C98&gt;='Umrechnungskurse und Konstanten'!$C$7,C98&lt;='Umrechnungskurse und Konstanten'!$D$7),F98*'Umrechnungskurse und Konstanten'!$E$7,0)+IF(AND(C98&gt;='Umrechnungskurse und Konstanten'!$C$8,C98&lt;='Umrechnungskurse und Konstanten'!$D$8),F98*'Umrechnungskurse und Konstanten'!$E$8,0)+IF(AND(C98&gt;='Umrechnungskurse und Konstanten'!$C$9,C98&lt;='Umrechnungskurse und Konstanten'!$D$9),F98*'Umrechnungskurse und Konstanten'!$E$9,0)+IF(AND(C98&gt;='Umrechnungskurse und Konstanten'!$C$10,C98&lt;='Umrechnungskurse und Konstanten'!$D$10),F98*'Umrechnungskurse und Konstanten'!$E$10,0)+IF(AND(C98&gt;='Umrechnungskurse und Konstanten'!$C$11,C98&lt;='Umrechnungskurse und Konstanten'!$D$11),F98*'Umrechnungskurse und Konstanten'!$E$11,0)+IF(AND(C98&gt;='Umrechnungskurse und Konstanten'!$C$12,C98&lt;='Umrechnungskurse und Konstanten'!$D$12),F98*'Umrechnungskurse und Konstanten'!$E$12,0)+IF(AND(C98&gt;='Umrechnungskurse und Konstanten'!$C$13,C98&lt;='Umrechnungskurse und Konstanten'!$D$13),F98*'Umrechnungskurse und Konstanten'!$E$13,0)+IF(AND(C98&gt;='Umrechnungskurse und Konstanten'!$C$14,C98&lt;='Umrechnungskurse und Konstanten'!$D$14),F98*'Umrechnungskurse und Konstanten'!$E$14,0)+IF(AND(C98&gt;='Umrechnungskurse und Konstanten'!$C$15,C98&lt;='Umrechnungskurse und Konstanten'!$D$15),F98*'Umrechnungskurse und Konstanten'!$E$15,0)+IF(AND(C98&gt;='Umrechnungskurse und Konstanten'!$C$16,C98&lt;='Umrechnungskurse und Konstanten'!$D$16),F98*'Umrechnungskurse und Konstanten'!$E$16,0)</f>
        <v>0</v>
      </c>
      <c r="J98" s="43">
        <f t="shared" si="4"/>
        <v>0</v>
      </c>
      <c r="K98" s="43">
        <f t="shared" si="5"/>
        <v>0</v>
      </c>
      <c r="L98" s="44" t="str">
        <f>IF(OR(G98='Umrechnungskurse und Konstanten'!$E$21,G98='Umrechnungskurse und Konstanten'!$E$22,G98='Umrechnungskurse und Konstanten'!$E$23),"VSt. Satz ok.","falsche/keine VSt.")</f>
        <v>falsche/keine VSt.</v>
      </c>
      <c r="M98" s="43" t="str">
        <f>IF(AND(C98&gt;='Umrechnungskurse und Konstanten'!$C$5,C98&lt;='Umrechnungskurse und Konstanten'!$D$7),"Periode ok.","falsche Periode")</f>
        <v>falsche Periode</v>
      </c>
    </row>
    <row r="99" spans="2:13" x14ac:dyDescent="0.3">
      <c r="B99" s="37"/>
      <c r="C99" s="38"/>
      <c r="D99" s="38"/>
      <c r="E99" s="45"/>
      <c r="F99" s="40"/>
      <c r="G99" s="41"/>
      <c r="H99" s="42">
        <f t="shared" si="3"/>
        <v>0</v>
      </c>
      <c r="I99" s="43">
        <f>IF(AND(C99&gt;='Umrechnungskurse und Konstanten'!$C$5,C99&lt;='Umrechnungskurse und Konstanten'!$D$5),F99*'Umrechnungskurse und Konstanten'!$E$5,0)+IF(AND(C99&gt;='Umrechnungskurse und Konstanten'!$C$6,C99&lt;='Umrechnungskurse und Konstanten'!$D$6),F99*'Umrechnungskurse und Konstanten'!$E$6,0)+IF(AND(C99&gt;='Umrechnungskurse und Konstanten'!$C$7,C99&lt;='Umrechnungskurse und Konstanten'!$D$7),F99*'Umrechnungskurse und Konstanten'!$E$7,0)+IF(AND(C99&gt;='Umrechnungskurse und Konstanten'!$C$8,C99&lt;='Umrechnungskurse und Konstanten'!$D$8),F99*'Umrechnungskurse und Konstanten'!$E$8,0)+IF(AND(C99&gt;='Umrechnungskurse und Konstanten'!$C$9,C99&lt;='Umrechnungskurse und Konstanten'!$D$9),F99*'Umrechnungskurse und Konstanten'!$E$9,0)+IF(AND(C99&gt;='Umrechnungskurse und Konstanten'!$C$10,C99&lt;='Umrechnungskurse und Konstanten'!$D$10),F99*'Umrechnungskurse und Konstanten'!$E$10,0)+IF(AND(C99&gt;='Umrechnungskurse und Konstanten'!$C$11,C99&lt;='Umrechnungskurse und Konstanten'!$D$11),F99*'Umrechnungskurse und Konstanten'!$E$11,0)+IF(AND(C99&gt;='Umrechnungskurse und Konstanten'!$C$12,C99&lt;='Umrechnungskurse und Konstanten'!$D$12),F99*'Umrechnungskurse und Konstanten'!$E$12,0)+IF(AND(C99&gt;='Umrechnungskurse und Konstanten'!$C$13,C99&lt;='Umrechnungskurse und Konstanten'!$D$13),F99*'Umrechnungskurse und Konstanten'!$E$13,0)+IF(AND(C99&gt;='Umrechnungskurse und Konstanten'!$C$14,C99&lt;='Umrechnungskurse und Konstanten'!$D$14),F99*'Umrechnungskurse und Konstanten'!$E$14,0)+IF(AND(C99&gt;='Umrechnungskurse und Konstanten'!$C$15,C99&lt;='Umrechnungskurse und Konstanten'!$D$15),F99*'Umrechnungskurse und Konstanten'!$E$15,0)+IF(AND(C99&gt;='Umrechnungskurse und Konstanten'!$C$16,C99&lt;='Umrechnungskurse und Konstanten'!$D$16),F99*'Umrechnungskurse und Konstanten'!$E$16,0)</f>
        <v>0</v>
      </c>
      <c r="J99" s="43">
        <f t="shared" si="4"/>
        <v>0</v>
      </c>
      <c r="K99" s="43">
        <f t="shared" si="5"/>
        <v>0</v>
      </c>
      <c r="L99" s="44" t="str">
        <f>IF(OR(G99='Umrechnungskurse und Konstanten'!$E$21,G99='Umrechnungskurse und Konstanten'!$E$22,G99='Umrechnungskurse und Konstanten'!$E$23),"VSt. Satz ok.","falsche/keine VSt.")</f>
        <v>falsche/keine VSt.</v>
      </c>
      <c r="M99" s="43" t="str">
        <f>IF(AND(C99&gt;='Umrechnungskurse und Konstanten'!$C$5,C99&lt;='Umrechnungskurse und Konstanten'!$D$7),"Periode ok.","falsche Periode")</f>
        <v>falsche Periode</v>
      </c>
    </row>
    <row r="100" spans="2:13" x14ac:dyDescent="0.3">
      <c r="B100" s="37"/>
      <c r="C100" s="38"/>
      <c r="D100" s="38"/>
      <c r="E100" s="45"/>
      <c r="F100" s="40"/>
      <c r="G100" s="41"/>
      <c r="H100" s="42">
        <f t="shared" si="3"/>
        <v>0</v>
      </c>
      <c r="I100" s="43">
        <f>IF(AND(C100&gt;='Umrechnungskurse und Konstanten'!$C$5,C100&lt;='Umrechnungskurse und Konstanten'!$D$5),F100*'Umrechnungskurse und Konstanten'!$E$5,0)+IF(AND(C100&gt;='Umrechnungskurse und Konstanten'!$C$6,C100&lt;='Umrechnungskurse und Konstanten'!$D$6),F100*'Umrechnungskurse und Konstanten'!$E$6,0)+IF(AND(C100&gt;='Umrechnungskurse und Konstanten'!$C$7,C100&lt;='Umrechnungskurse und Konstanten'!$D$7),F100*'Umrechnungskurse und Konstanten'!$E$7,0)+IF(AND(C100&gt;='Umrechnungskurse und Konstanten'!$C$8,C100&lt;='Umrechnungskurse und Konstanten'!$D$8),F100*'Umrechnungskurse und Konstanten'!$E$8,0)+IF(AND(C100&gt;='Umrechnungskurse und Konstanten'!$C$9,C100&lt;='Umrechnungskurse und Konstanten'!$D$9),F100*'Umrechnungskurse und Konstanten'!$E$9,0)+IF(AND(C100&gt;='Umrechnungskurse und Konstanten'!$C$10,C100&lt;='Umrechnungskurse und Konstanten'!$D$10),F100*'Umrechnungskurse und Konstanten'!$E$10,0)+IF(AND(C100&gt;='Umrechnungskurse und Konstanten'!$C$11,C100&lt;='Umrechnungskurse und Konstanten'!$D$11),F100*'Umrechnungskurse und Konstanten'!$E$11,0)+IF(AND(C100&gt;='Umrechnungskurse und Konstanten'!$C$12,C100&lt;='Umrechnungskurse und Konstanten'!$D$12),F100*'Umrechnungskurse und Konstanten'!$E$12,0)+IF(AND(C100&gt;='Umrechnungskurse und Konstanten'!$C$13,C100&lt;='Umrechnungskurse und Konstanten'!$D$13),F100*'Umrechnungskurse und Konstanten'!$E$13,0)+IF(AND(C100&gt;='Umrechnungskurse und Konstanten'!$C$14,C100&lt;='Umrechnungskurse und Konstanten'!$D$14),F100*'Umrechnungskurse und Konstanten'!$E$14,0)+IF(AND(C100&gt;='Umrechnungskurse und Konstanten'!$C$15,C100&lt;='Umrechnungskurse und Konstanten'!$D$15),F100*'Umrechnungskurse und Konstanten'!$E$15,0)+IF(AND(C100&gt;='Umrechnungskurse und Konstanten'!$C$16,C100&lt;='Umrechnungskurse und Konstanten'!$D$16),F100*'Umrechnungskurse und Konstanten'!$E$16,0)</f>
        <v>0</v>
      </c>
      <c r="J100" s="43">
        <f t="shared" si="4"/>
        <v>0</v>
      </c>
      <c r="K100" s="43">
        <f t="shared" si="5"/>
        <v>0</v>
      </c>
      <c r="L100" s="44" t="str">
        <f>IF(OR(G100='Umrechnungskurse und Konstanten'!$E$21,G100='Umrechnungskurse und Konstanten'!$E$22,G100='Umrechnungskurse und Konstanten'!$E$23),"VSt. Satz ok.","falsche/keine VSt.")</f>
        <v>falsche/keine VSt.</v>
      </c>
      <c r="M100" s="43" t="str">
        <f>IF(AND(C100&gt;='Umrechnungskurse und Konstanten'!$C$5,C100&lt;='Umrechnungskurse und Konstanten'!$D$7),"Periode ok.","falsche Periode")</f>
        <v>falsche Periode</v>
      </c>
    </row>
    <row r="101" spans="2:13" x14ac:dyDescent="0.3">
      <c r="B101" s="37"/>
      <c r="C101" s="38"/>
      <c r="D101" s="38"/>
      <c r="E101" s="45"/>
      <c r="F101" s="40"/>
      <c r="G101" s="41"/>
      <c r="H101" s="42">
        <f t="shared" si="3"/>
        <v>0</v>
      </c>
      <c r="I101" s="43">
        <f>IF(AND(C101&gt;='Umrechnungskurse und Konstanten'!$C$5,C101&lt;='Umrechnungskurse und Konstanten'!$D$5),F101*'Umrechnungskurse und Konstanten'!$E$5,0)+IF(AND(C101&gt;='Umrechnungskurse und Konstanten'!$C$6,C101&lt;='Umrechnungskurse und Konstanten'!$D$6),F101*'Umrechnungskurse und Konstanten'!$E$6,0)+IF(AND(C101&gt;='Umrechnungskurse und Konstanten'!$C$7,C101&lt;='Umrechnungskurse und Konstanten'!$D$7),F101*'Umrechnungskurse und Konstanten'!$E$7,0)+IF(AND(C101&gt;='Umrechnungskurse und Konstanten'!$C$8,C101&lt;='Umrechnungskurse und Konstanten'!$D$8),F101*'Umrechnungskurse und Konstanten'!$E$8,0)+IF(AND(C101&gt;='Umrechnungskurse und Konstanten'!$C$9,C101&lt;='Umrechnungskurse und Konstanten'!$D$9),F101*'Umrechnungskurse und Konstanten'!$E$9,0)+IF(AND(C101&gt;='Umrechnungskurse und Konstanten'!$C$10,C101&lt;='Umrechnungskurse und Konstanten'!$D$10),F101*'Umrechnungskurse und Konstanten'!$E$10,0)+IF(AND(C101&gt;='Umrechnungskurse und Konstanten'!$C$11,C101&lt;='Umrechnungskurse und Konstanten'!$D$11),F101*'Umrechnungskurse und Konstanten'!$E$11,0)+IF(AND(C101&gt;='Umrechnungskurse und Konstanten'!$C$12,C101&lt;='Umrechnungskurse und Konstanten'!$D$12),F101*'Umrechnungskurse und Konstanten'!$E$12,0)+IF(AND(C101&gt;='Umrechnungskurse und Konstanten'!$C$13,C101&lt;='Umrechnungskurse und Konstanten'!$D$13),F101*'Umrechnungskurse und Konstanten'!$E$13,0)+IF(AND(C101&gt;='Umrechnungskurse und Konstanten'!$C$14,C101&lt;='Umrechnungskurse und Konstanten'!$D$14),F101*'Umrechnungskurse und Konstanten'!$E$14,0)+IF(AND(C101&gt;='Umrechnungskurse und Konstanten'!$C$15,C101&lt;='Umrechnungskurse und Konstanten'!$D$15),F101*'Umrechnungskurse und Konstanten'!$E$15,0)+IF(AND(C101&gt;='Umrechnungskurse und Konstanten'!$C$16,C101&lt;='Umrechnungskurse und Konstanten'!$D$16),F101*'Umrechnungskurse und Konstanten'!$E$16,0)</f>
        <v>0</v>
      </c>
      <c r="J101" s="43">
        <f t="shared" si="4"/>
        <v>0</v>
      </c>
      <c r="K101" s="43">
        <f t="shared" si="5"/>
        <v>0</v>
      </c>
      <c r="L101" s="44" t="str">
        <f>IF(OR(G101='Umrechnungskurse und Konstanten'!$E$21,G101='Umrechnungskurse und Konstanten'!$E$22,G101='Umrechnungskurse und Konstanten'!$E$23),"VSt. Satz ok.","falsche/keine VSt.")</f>
        <v>falsche/keine VSt.</v>
      </c>
      <c r="M101" s="43" t="str">
        <f>IF(AND(C101&gt;='Umrechnungskurse und Konstanten'!$C$5,C101&lt;='Umrechnungskurse und Konstanten'!$D$7),"Periode ok.","falsche Periode")</f>
        <v>falsche Periode</v>
      </c>
    </row>
    <row r="102" spans="2:13" x14ac:dyDescent="0.3">
      <c r="B102" s="37"/>
      <c r="C102" s="38"/>
      <c r="D102" s="38"/>
      <c r="E102" s="45"/>
      <c r="F102" s="40"/>
      <c r="G102" s="41"/>
      <c r="H102" s="42">
        <f t="shared" si="3"/>
        <v>0</v>
      </c>
      <c r="I102" s="43">
        <f>IF(AND(C102&gt;='Umrechnungskurse und Konstanten'!$C$5,C102&lt;='Umrechnungskurse und Konstanten'!$D$5),F102*'Umrechnungskurse und Konstanten'!$E$5,0)+IF(AND(C102&gt;='Umrechnungskurse und Konstanten'!$C$6,C102&lt;='Umrechnungskurse und Konstanten'!$D$6),F102*'Umrechnungskurse und Konstanten'!$E$6,0)+IF(AND(C102&gt;='Umrechnungskurse und Konstanten'!$C$7,C102&lt;='Umrechnungskurse und Konstanten'!$D$7),F102*'Umrechnungskurse und Konstanten'!$E$7,0)+IF(AND(C102&gt;='Umrechnungskurse und Konstanten'!$C$8,C102&lt;='Umrechnungskurse und Konstanten'!$D$8),F102*'Umrechnungskurse und Konstanten'!$E$8,0)+IF(AND(C102&gt;='Umrechnungskurse und Konstanten'!$C$9,C102&lt;='Umrechnungskurse und Konstanten'!$D$9),F102*'Umrechnungskurse und Konstanten'!$E$9,0)+IF(AND(C102&gt;='Umrechnungskurse und Konstanten'!$C$10,C102&lt;='Umrechnungskurse und Konstanten'!$D$10),F102*'Umrechnungskurse und Konstanten'!$E$10,0)+IF(AND(C102&gt;='Umrechnungskurse und Konstanten'!$C$11,C102&lt;='Umrechnungskurse und Konstanten'!$D$11),F102*'Umrechnungskurse und Konstanten'!$E$11,0)+IF(AND(C102&gt;='Umrechnungskurse und Konstanten'!$C$12,C102&lt;='Umrechnungskurse und Konstanten'!$D$12),F102*'Umrechnungskurse und Konstanten'!$E$12,0)+IF(AND(C102&gt;='Umrechnungskurse und Konstanten'!$C$13,C102&lt;='Umrechnungskurse und Konstanten'!$D$13),F102*'Umrechnungskurse und Konstanten'!$E$13,0)+IF(AND(C102&gt;='Umrechnungskurse und Konstanten'!$C$14,C102&lt;='Umrechnungskurse und Konstanten'!$D$14),F102*'Umrechnungskurse und Konstanten'!$E$14,0)+IF(AND(C102&gt;='Umrechnungskurse und Konstanten'!$C$15,C102&lt;='Umrechnungskurse und Konstanten'!$D$15),F102*'Umrechnungskurse und Konstanten'!$E$15,0)+IF(AND(C102&gt;='Umrechnungskurse und Konstanten'!$C$16,C102&lt;='Umrechnungskurse und Konstanten'!$D$16),F102*'Umrechnungskurse und Konstanten'!$E$16,0)</f>
        <v>0</v>
      </c>
      <c r="J102" s="43">
        <f t="shared" si="4"/>
        <v>0</v>
      </c>
      <c r="K102" s="43">
        <f t="shared" si="5"/>
        <v>0</v>
      </c>
      <c r="L102" s="44" t="str">
        <f>IF(OR(G102='Umrechnungskurse und Konstanten'!$E$21,G102='Umrechnungskurse und Konstanten'!$E$22,G102='Umrechnungskurse und Konstanten'!$E$23),"VSt. Satz ok.","falsche/keine VSt.")</f>
        <v>falsche/keine VSt.</v>
      </c>
      <c r="M102" s="43" t="str">
        <f>IF(AND(C102&gt;='Umrechnungskurse und Konstanten'!$C$5,C102&lt;='Umrechnungskurse und Konstanten'!$D$7),"Periode ok.","falsche Periode")</f>
        <v>falsche Periode</v>
      </c>
    </row>
    <row r="103" spans="2:13" x14ac:dyDescent="0.3">
      <c r="B103" s="37"/>
      <c r="C103" s="38"/>
      <c r="D103" s="38"/>
      <c r="E103" s="45"/>
      <c r="F103" s="40"/>
      <c r="G103" s="41"/>
      <c r="H103" s="42">
        <f t="shared" si="3"/>
        <v>0</v>
      </c>
      <c r="I103" s="43">
        <f>IF(AND(C103&gt;='Umrechnungskurse und Konstanten'!$C$5,C103&lt;='Umrechnungskurse und Konstanten'!$D$5),F103*'Umrechnungskurse und Konstanten'!$E$5,0)+IF(AND(C103&gt;='Umrechnungskurse und Konstanten'!$C$6,C103&lt;='Umrechnungskurse und Konstanten'!$D$6),F103*'Umrechnungskurse und Konstanten'!$E$6,0)+IF(AND(C103&gt;='Umrechnungskurse und Konstanten'!$C$7,C103&lt;='Umrechnungskurse und Konstanten'!$D$7),F103*'Umrechnungskurse und Konstanten'!$E$7,0)+IF(AND(C103&gt;='Umrechnungskurse und Konstanten'!$C$8,C103&lt;='Umrechnungskurse und Konstanten'!$D$8),F103*'Umrechnungskurse und Konstanten'!$E$8,0)+IF(AND(C103&gt;='Umrechnungskurse und Konstanten'!$C$9,C103&lt;='Umrechnungskurse und Konstanten'!$D$9),F103*'Umrechnungskurse und Konstanten'!$E$9,0)+IF(AND(C103&gt;='Umrechnungskurse und Konstanten'!$C$10,C103&lt;='Umrechnungskurse und Konstanten'!$D$10),F103*'Umrechnungskurse und Konstanten'!$E$10,0)+IF(AND(C103&gt;='Umrechnungskurse und Konstanten'!$C$11,C103&lt;='Umrechnungskurse und Konstanten'!$D$11),F103*'Umrechnungskurse und Konstanten'!$E$11,0)+IF(AND(C103&gt;='Umrechnungskurse und Konstanten'!$C$12,C103&lt;='Umrechnungskurse und Konstanten'!$D$12),F103*'Umrechnungskurse und Konstanten'!$E$12,0)+IF(AND(C103&gt;='Umrechnungskurse und Konstanten'!$C$13,C103&lt;='Umrechnungskurse und Konstanten'!$D$13),F103*'Umrechnungskurse und Konstanten'!$E$13,0)+IF(AND(C103&gt;='Umrechnungskurse und Konstanten'!$C$14,C103&lt;='Umrechnungskurse und Konstanten'!$D$14),F103*'Umrechnungskurse und Konstanten'!$E$14,0)+IF(AND(C103&gt;='Umrechnungskurse und Konstanten'!$C$15,C103&lt;='Umrechnungskurse und Konstanten'!$D$15),F103*'Umrechnungskurse und Konstanten'!$E$15,0)+IF(AND(C103&gt;='Umrechnungskurse und Konstanten'!$C$16,C103&lt;='Umrechnungskurse und Konstanten'!$D$16),F103*'Umrechnungskurse und Konstanten'!$E$16,0)</f>
        <v>0</v>
      </c>
      <c r="J103" s="43">
        <f t="shared" si="4"/>
        <v>0</v>
      </c>
      <c r="K103" s="43">
        <f t="shared" si="5"/>
        <v>0</v>
      </c>
      <c r="L103" s="44" t="str">
        <f>IF(OR(G103='Umrechnungskurse und Konstanten'!$E$21,G103='Umrechnungskurse und Konstanten'!$E$22,G103='Umrechnungskurse und Konstanten'!$E$23),"VSt. Satz ok.","falsche/keine VSt.")</f>
        <v>falsche/keine VSt.</v>
      </c>
      <c r="M103" s="43" t="str">
        <f>IF(AND(C103&gt;='Umrechnungskurse und Konstanten'!$C$5,C103&lt;='Umrechnungskurse und Konstanten'!$D$7),"Periode ok.","falsche Periode")</f>
        <v>falsche Periode</v>
      </c>
    </row>
    <row r="104" spans="2:13" x14ac:dyDescent="0.3">
      <c r="B104" s="37"/>
      <c r="C104" s="38"/>
      <c r="D104" s="38"/>
      <c r="E104" s="45"/>
      <c r="F104" s="40"/>
      <c r="G104" s="41"/>
      <c r="H104" s="42">
        <f t="shared" si="3"/>
        <v>0</v>
      </c>
      <c r="I104" s="43">
        <f>IF(AND(C104&gt;='Umrechnungskurse und Konstanten'!$C$5,C104&lt;='Umrechnungskurse und Konstanten'!$D$5),F104*'Umrechnungskurse und Konstanten'!$E$5,0)+IF(AND(C104&gt;='Umrechnungskurse und Konstanten'!$C$6,C104&lt;='Umrechnungskurse und Konstanten'!$D$6),F104*'Umrechnungskurse und Konstanten'!$E$6,0)+IF(AND(C104&gt;='Umrechnungskurse und Konstanten'!$C$7,C104&lt;='Umrechnungskurse und Konstanten'!$D$7),F104*'Umrechnungskurse und Konstanten'!$E$7,0)+IF(AND(C104&gt;='Umrechnungskurse und Konstanten'!$C$8,C104&lt;='Umrechnungskurse und Konstanten'!$D$8),F104*'Umrechnungskurse und Konstanten'!$E$8,0)+IF(AND(C104&gt;='Umrechnungskurse und Konstanten'!$C$9,C104&lt;='Umrechnungskurse und Konstanten'!$D$9),F104*'Umrechnungskurse und Konstanten'!$E$9,0)+IF(AND(C104&gt;='Umrechnungskurse und Konstanten'!$C$10,C104&lt;='Umrechnungskurse und Konstanten'!$D$10),F104*'Umrechnungskurse und Konstanten'!$E$10,0)+IF(AND(C104&gt;='Umrechnungskurse und Konstanten'!$C$11,C104&lt;='Umrechnungskurse und Konstanten'!$D$11),F104*'Umrechnungskurse und Konstanten'!$E$11,0)+IF(AND(C104&gt;='Umrechnungskurse und Konstanten'!$C$12,C104&lt;='Umrechnungskurse und Konstanten'!$D$12),F104*'Umrechnungskurse und Konstanten'!$E$12,0)+IF(AND(C104&gt;='Umrechnungskurse und Konstanten'!$C$13,C104&lt;='Umrechnungskurse und Konstanten'!$D$13),F104*'Umrechnungskurse und Konstanten'!$E$13,0)+IF(AND(C104&gt;='Umrechnungskurse und Konstanten'!$C$14,C104&lt;='Umrechnungskurse und Konstanten'!$D$14),F104*'Umrechnungskurse und Konstanten'!$E$14,0)+IF(AND(C104&gt;='Umrechnungskurse und Konstanten'!$C$15,C104&lt;='Umrechnungskurse und Konstanten'!$D$15),F104*'Umrechnungskurse und Konstanten'!$E$15,0)+IF(AND(C104&gt;='Umrechnungskurse und Konstanten'!$C$16,C104&lt;='Umrechnungskurse und Konstanten'!$D$16),F104*'Umrechnungskurse und Konstanten'!$E$16,0)</f>
        <v>0</v>
      </c>
      <c r="J104" s="43">
        <f t="shared" si="4"/>
        <v>0</v>
      </c>
      <c r="K104" s="43">
        <f t="shared" si="5"/>
        <v>0</v>
      </c>
      <c r="L104" s="44" t="str">
        <f>IF(OR(G104='Umrechnungskurse und Konstanten'!$E$21,G104='Umrechnungskurse und Konstanten'!$E$22,G104='Umrechnungskurse und Konstanten'!$E$23),"VSt. Satz ok.","falsche/keine VSt.")</f>
        <v>falsche/keine VSt.</v>
      </c>
      <c r="M104" s="43" t="str">
        <f>IF(AND(C104&gt;='Umrechnungskurse und Konstanten'!$C$5,C104&lt;='Umrechnungskurse und Konstanten'!$D$7),"Periode ok.","falsche Periode")</f>
        <v>falsche Periode</v>
      </c>
    </row>
    <row r="105" spans="2:13" x14ac:dyDescent="0.3">
      <c r="B105" s="37"/>
      <c r="C105" s="38"/>
      <c r="D105" s="38"/>
      <c r="E105" s="45"/>
      <c r="F105" s="40"/>
      <c r="G105" s="41"/>
      <c r="H105" s="42">
        <f t="shared" si="3"/>
        <v>0</v>
      </c>
      <c r="I105" s="43">
        <f>IF(AND(C105&gt;='Umrechnungskurse und Konstanten'!$C$5,C105&lt;='Umrechnungskurse und Konstanten'!$D$5),F105*'Umrechnungskurse und Konstanten'!$E$5,0)+IF(AND(C105&gt;='Umrechnungskurse und Konstanten'!$C$6,C105&lt;='Umrechnungskurse und Konstanten'!$D$6),F105*'Umrechnungskurse und Konstanten'!$E$6,0)+IF(AND(C105&gt;='Umrechnungskurse und Konstanten'!$C$7,C105&lt;='Umrechnungskurse und Konstanten'!$D$7),F105*'Umrechnungskurse und Konstanten'!$E$7,0)+IF(AND(C105&gt;='Umrechnungskurse und Konstanten'!$C$8,C105&lt;='Umrechnungskurse und Konstanten'!$D$8),F105*'Umrechnungskurse und Konstanten'!$E$8,0)+IF(AND(C105&gt;='Umrechnungskurse und Konstanten'!$C$9,C105&lt;='Umrechnungskurse und Konstanten'!$D$9),F105*'Umrechnungskurse und Konstanten'!$E$9,0)+IF(AND(C105&gt;='Umrechnungskurse und Konstanten'!$C$10,C105&lt;='Umrechnungskurse und Konstanten'!$D$10),F105*'Umrechnungskurse und Konstanten'!$E$10,0)+IF(AND(C105&gt;='Umrechnungskurse und Konstanten'!$C$11,C105&lt;='Umrechnungskurse und Konstanten'!$D$11),F105*'Umrechnungskurse und Konstanten'!$E$11,0)+IF(AND(C105&gt;='Umrechnungskurse und Konstanten'!$C$12,C105&lt;='Umrechnungskurse und Konstanten'!$D$12),F105*'Umrechnungskurse und Konstanten'!$E$12,0)+IF(AND(C105&gt;='Umrechnungskurse und Konstanten'!$C$13,C105&lt;='Umrechnungskurse und Konstanten'!$D$13),F105*'Umrechnungskurse und Konstanten'!$E$13,0)+IF(AND(C105&gt;='Umrechnungskurse und Konstanten'!$C$14,C105&lt;='Umrechnungskurse und Konstanten'!$D$14),F105*'Umrechnungskurse und Konstanten'!$E$14,0)+IF(AND(C105&gt;='Umrechnungskurse und Konstanten'!$C$15,C105&lt;='Umrechnungskurse und Konstanten'!$D$15),F105*'Umrechnungskurse und Konstanten'!$E$15,0)+IF(AND(C105&gt;='Umrechnungskurse und Konstanten'!$C$16,C105&lt;='Umrechnungskurse und Konstanten'!$D$16),F105*'Umrechnungskurse und Konstanten'!$E$16,0)</f>
        <v>0</v>
      </c>
      <c r="J105" s="43">
        <f t="shared" si="4"/>
        <v>0</v>
      </c>
      <c r="K105" s="43">
        <f t="shared" si="5"/>
        <v>0</v>
      </c>
      <c r="L105" s="44" t="str">
        <f>IF(OR(G105='Umrechnungskurse und Konstanten'!$E$21,G105='Umrechnungskurse und Konstanten'!$E$22,G105='Umrechnungskurse und Konstanten'!$E$23),"VSt. Satz ok.","falsche/keine VSt.")</f>
        <v>falsche/keine VSt.</v>
      </c>
      <c r="M105" s="43" t="str">
        <f>IF(AND(C105&gt;='Umrechnungskurse und Konstanten'!$C$5,C105&lt;='Umrechnungskurse und Konstanten'!$D$7),"Periode ok.","falsche Periode")</f>
        <v>falsche Periode</v>
      </c>
    </row>
    <row r="106" spans="2:13" x14ac:dyDescent="0.3">
      <c r="B106" s="37"/>
      <c r="C106" s="38"/>
      <c r="D106" s="38"/>
      <c r="E106" s="45"/>
      <c r="F106" s="40"/>
      <c r="G106" s="41"/>
      <c r="H106" s="42">
        <f t="shared" si="3"/>
        <v>0</v>
      </c>
      <c r="I106" s="43">
        <f>IF(AND(C106&gt;='Umrechnungskurse und Konstanten'!$C$5,C106&lt;='Umrechnungskurse und Konstanten'!$D$5),F106*'Umrechnungskurse und Konstanten'!$E$5,0)+IF(AND(C106&gt;='Umrechnungskurse und Konstanten'!$C$6,C106&lt;='Umrechnungskurse und Konstanten'!$D$6),F106*'Umrechnungskurse und Konstanten'!$E$6,0)+IF(AND(C106&gt;='Umrechnungskurse und Konstanten'!$C$7,C106&lt;='Umrechnungskurse und Konstanten'!$D$7),F106*'Umrechnungskurse und Konstanten'!$E$7,0)+IF(AND(C106&gt;='Umrechnungskurse und Konstanten'!$C$8,C106&lt;='Umrechnungskurse und Konstanten'!$D$8),F106*'Umrechnungskurse und Konstanten'!$E$8,0)+IF(AND(C106&gt;='Umrechnungskurse und Konstanten'!$C$9,C106&lt;='Umrechnungskurse und Konstanten'!$D$9),F106*'Umrechnungskurse und Konstanten'!$E$9,0)+IF(AND(C106&gt;='Umrechnungskurse und Konstanten'!$C$10,C106&lt;='Umrechnungskurse und Konstanten'!$D$10),F106*'Umrechnungskurse und Konstanten'!$E$10,0)+IF(AND(C106&gt;='Umrechnungskurse und Konstanten'!$C$11,C106&lt;='Umrechnungskurse und Konstanten'!$D$11),F106*'Umrechnungskurse und Konstanten'!$E$11,0)+IF(AND(C106&gt;='Umrechnungskurse und Konstanten'!$C$12,C106&lt;='Umrechnungskurse und Konstanten'!$D$12),F106*'Umrechnungskurse und Konstanten'!$E$12,0)+IF(AND(C106&gt;='Umrechnungskurse und Konstanten'!$C$13,C106&lt;='Umrechnungskurse und Konstanten'!$D$13),F106*'Umrechnungskurse und Konstanten'!$E$13,0)+IF(AND(C106&gt;='Umrechnungskurse und Konstanten'!$C$14,C106&lt;='Umrechnungskurse und Konstanten'!$D$14),F106*'Umrechnungskurse und Konstanten'!$E$14,0)+IF(AND(C106&gt;='Umrechnungskurse und Konstanten'!$C$15,C106&lt;='Umrechnungskurse und Konstanten'!$D$15),F106*'Umrechnungskurse und Konstanten'!$E$15,0)+IF(AND(C106&gt;='Umrechnungskurse und Konstanten'!$C$16,C106&lt;='Umrechnungskurse und Konstanten'!$D$16),F106*'Umrechnungskurse und Konstanten'!$E$16,0)</f>
        <v>0</v>
      </c>
      <c r="J106" s="43">
        <f t="shared" si="4"/>
        <v>0</v>
      </c>
      <c r="K106" s="43">
        <f t="shared" si="5"/>
        <v>0</v>
      </c>
      <c r="L106" s="44" t="str">
        <f>IF(OR(G106='Umrechnungskurse und Konstanten'!$E$21,G106='Umrechnungskurse und Konstanten'!$E$22,G106='Umrechnungskurse und Konstanten'!$E$23),"VSt. Satz ok.","falsche/keine VSt.")</f>
        <v>falsche/keine VSt.</v>
      </c>
      <c r="M106" s="43" t="str">
        <f>IF(AND(C106&gt;='Umrechnungskurse und Konstanten'!$C$5,C106&lt;='Umrechnungskurse und Konstanten'!$D$7),"Periode ok.","falsche Periode")</f>
        <v>falsche Periode</v>
      </c>
    </row>
    <row r="107" spans="2:13" x14ac:dyDescent="0.3">
      <c r="B107" s="37"/>
      <c r="C107" s="38"/>
      <c r="D107" s="38"/>
      <c r="E107" s="45"/>
      <c r="F107" s="40"/>
      <c r="G107" s="41"/>
      <c r="H107" s="42">
        <f t="shared" si="3"/>
        <v>0</v>
      </c>
      <c r="I107" s="43">
        <f>IF(AND(C107&gt;='Umrechnungskurse und Konstanten'!$C$5,C107&lt;='Umrechnungskurse und Konstanten'!$D$5),F107*'Umrechnungskurse und Konstanten'!$E$5,0)+IF(AND(C107&gt;='Umrechnungskurse und Konstanten'!$C$6,C107&lt;='Umrechnungskurse und Konstanten'!$D$6),F107*'Umrechnungskurse und Konstanten'!$E$6,0)+IF(AND(C107&gt;='Umrechnungskurse und Konstanten'!$C$7,C107&lt;='Umrechnungskurse und Konstanten'!$D$7),F107*'Umrechnungskurse und Konstanten'!$E$7,0)+IF(AND(C107&gt;='Umrechnungskurse und Konstanten'!$C$8,C107&lt;='Umrechnungskurse und Konstanten'!$D$8),F107*'Umrechnungskurse und Konstanten'!$E$8,0)+IF(AND(C107&gt;='Umrechnungskurse und Konstanten'!$C$9,C107&lt;='Umrechnungskurse und Konstanten'!$D$9),F107*'Umrechnungskurse und Konstanten'!$E$9,0)+IF(AND(C107&gt;='Umrechnungskurse und Konstanten'!$C$10,C107&lt;='Umrechnungskurse und Konstanten'!$D$10),F107*'Umrechnungskurse und Konstanten'!$E$10,0)+IF(AND(C107&gt;='Umrechnungskurse und Konstanten'!$C$11,C107&lt;='Umrechnungskurse und Konstanten'!$D$11),F107*'Umrechnungskurse und Konstanten'!$E$11,0)+IF(AND(C107&gt;='Umrechnungskurse und Konstanten'!$C$12,C107&lt;='Umrechnungskurse und Konstanten'!$D$12),F107*'Umrechnungskurse und Konstanten'!$E$12,0)+IF(AND(C107&gt;='Umrechnungskurse und Konstanten'!$C$13,C107&lt;='Umrechnungskurse und Konstanten'!$D$13),F107*'Umrechnungskurse und Konstanten'!$E$13,0)+IF(AND(C107&gt;='Umrechnungskurse und Konstanten'!$C$14,C107&lt;='Umrechnungskurse und Konstanten'!$D$14),F107*'Umrechnungskurse und Konstanten'!$E$14,0)+IF(AND(C107&gt;='Umrechnungskurse und Konstanten'!$C$15,C107&lt;='Umrechnungskurse und Konstanten'!$D$15),F107*'Umrechnungskurse und Konstanten'!$E$15,0)+IF(AND(C107&gt;='Umrechnungskurse und Konstanten'!$C$16,C107&lt;='Umrechnungskurse und Konstanten'!$D$16),F107*'Umrechnungskurse und Konstanten'!$E$16,0)</f>
        <v>0</v>
      </c>
      <c r="J107" s="43">
        <f t="shared" si="4"/>
        <v>0</v>
      </c>
      <c r="K107" s="43">
        <f t="shared" si="5"/>
        <v>0</v>
      </c>
      <c r="L107" s="44" t="str">
        <f>IF(OR(G107='Umrechnungskurse und Konstanten'!$E$21,G107='Umrechnungskurse und Konstanten'!$E$22,G107='Umrechnungskurse und Konstanten'!$E$23),"VSt. Satz ok.","falsche/keine VSt.")</f>
        <v>falsche/keine VSt.</v>
      </c>
      <c r="M107" s="43" t="str">
        <f>IF(AND(C107&gt;='Umrechnungskurse und Konstanten'!$C$5,C107&lt;='Umrechnungskurse und Konstanten'!$D$7),"Periode ok.","falsche Periode")</f>
        <v>falsche Periode</v>
      </c>
    </row>
    <row r="108" spans="2:13" x14ac:dyDescent="0.3">
      <c r="B108" s="37"/>
      <c r="C108" s="38"/>
      <c r="D108" s="38"/>
      <c r="E108" s="45"/>
      <c r="F108" s="40"/>
      <c r="G108" s="41"/>
      <c r="H108" s="42">
        <f t="shared" si="3"/>
        <v>0</v>
      </c>
      <c r="I108" s="43">
        <f>IF(AND(C108&gt;='Umrechnungskurse und Konstanten'!$C$5,C108&lt;='Umrechnungskurse und Konstanten'!$D$5),F108*'Umrechnungskurse und Konstanten'!$E$5,0)+IF(AND(C108&gt;='Umrechnungskurse und Konstanten'!$C$6,C108&lt;='Umrechnungskurse und Konstanten'!$D$6),F108*'Umrechnungskurse und Konstanten'!$E$6,0)+IF(AND(C108&gt;='Umrechnungskurse und Konstanten'!$C$7,C108&lt;='Umrechnungskurse und Konstanten'!$D$7),F108*'Umrechnungskurse und Konstanten'!$E$7,0)+IF(AND(C108&gt;='Umrechnungskurse und Konstanten'!$C$8,C108&lt;='Umrechnungskurse und Konstanten'!$D$8),F108*'Umrechnungskurse und Konstanten'!$E$8,0)+IF(AND(C108&gt;='Umrechnungskurse und Konstanten'!$C$9,C108&lt;='Umrechnungskurse und Konstanten'!$D$9),F108*'Umrechnungskurse und Konstanten'!$E$9,0)+IF(AND(C108&gt;='Umrechnungskurse und Konstanten'!$C$10,C108&lt;='Umrechnungskurse und Konstanten'!$D$10),F108*'Umrechnungskurse und Konstanten'!$E$10,0)+IF(AND(C108&gt;='Umrechnungskurse und Konstanten'!$C$11,C108&lt;='Umrechnungskurse und Konstanten'!$D$11),F108*'Umrechnungskurse und Konstanten'!$E$11,0)+IF(AND(C108&gt;='Umrechnungskurse und Konstanten'!$C$12,C108&lt;='Umrechnungskurse und Konstanten'!$D$12),F108*'Umrechnungskurse und Konstanten'!$E$12,0)+IF(AND(C108&gt;='Umrechnungskurse und Konstanten'!$C$13,C108&lt;='Umrechnungskurse und Konstanten'!$D$13),F108*'Umrechnungskurse und Konstanten'!$E$13,0)+IF(AND(C108&gt;='Umrechnungskurse und Konstanten'!$C$14,C108&lt;='Umrechnungskurse und Konstanten'!$D$14),F108*'Umrechnungskurse und Konstanten'!$E$14,0)+IF(AND(C108&gt;='Umrechnungskurse und Konstanten'!$C$15,C108&lt;='Umrechnungskurse und Konstanten'!$D$15),F108*'Umrechnungskurse und Konstanten'!$E$15,0)+IF(AND(C108&gt;='Umrechnungskurse und Konstanten'!$C$16,C108&lt;='Umrechnungskurse und Konstanten'!$D$16),F108*'Umrechnungskurse und Konstanten'!$E$16,0)</f>
        <v>0</v>
      </c>
      <c r="J108" s="43">
        <f t="shared" si="4"/>
        <v>0</v>
      </c>
      <c r="K108" s="43">
        <f t="shared" si="5"/>
        <v>0</v>
      </c>
      <c r="L108" s="44" t="str">
        <f>IF(OR(G108='Umrechnungskurse und Konstanten'!$E$21,G108='Umrechnungskurse und Konstanten'!$E$22,G108='Umrechnungskurse und Konstanten'!$E$23),"VSt. Satz ok.","falsche/keine VSt.")</f>
        <v>falsche/keine VSt.</v>
      </c>
      <c r="M108" s="43" t="str">
        <f>IF(AND(C108&gt;='Umrechnungskurse und Konstanten'!$C$5,C108&lt;='Umrechnungskurse und Konstanten'!$D$7),"Periode ok.","falsche Periode")</f>
        <v>falsche Periode</v>
      </c>
    </row>
    <row r="109" spans="2:13" x14ac:dyDescent="0.3">
      <c r="B109" s="37"/>
      <c r="C109" s="38"/>
      <c r="D109" s="38"/>
      <c r="E109" s="45"/>
      <c r="F109" s="40"/>
      <c r="G109" s="41"/>
      <c r="H109" s="42">
        <f t="shared" si="3"/>
        <v>0</v>
      </c>
      <c r="I109" s="43">
        <f>IF(AND(C109&gt;='Umrechnungskurse und Konstanten'!$C$5,C109&lt;='Umrechnungskurse und Konstanten'!$D$5),F109*'Umrechnungskurse und Konstanten'!$E$5,0)+IF(AND(C109&gt;='Umrechnungskurse und Konstanten'!$C$6,C109&lt;='Umrechnungskurse und Konstanten'!$D$6),F109*'Umrechnungskurse und Konstanten'!$E$6,0)+IF(AND(C109&gt;='Umrechnungskurse und Konstanten'!$C$7,C109&lt;='Umrechnungskurse und Konstanten'!$D$7),F109*'Umrechnungskurse und Konstanten'!$E$7,0)+IF(AND(C109&gt;='Umrechnungskurse und Konstanten'!$C$8,C109&lt;='Umrechnungskurse und Konstanten'!$D$8),F109*'Umrechnungskurse und Konstanten'!$E$8,0)+IF(AND(C109&gt;='Umrechnungskurse und Konstanten'!$C$9,C109&lt;='Umrechnungskurse und Konstanten'!$D$9),F109*'Umrechnungskurse und Konstanten'!$E$9,0)+IF(AND(C109&gt;='Umrechnungskurse und Konstanten'!$C$10,C109&lt;='Umrechnungskurse und Konstanten'!$D$10),F109*'Umrechnungskurse und Konstanten'!$E$10,0)+IF(AND(C109&gt;='Umrechnungskurse und Konstanten'!$C$11,C109&lt;='Umrechnungskurse und Konstanten'!$D$11),F109*'Umrechnungskurse und Konstanten'!$E$11,0)+IF(AND(C109&gt;='Umrechnungskurse und Konstanten'!$C$12,C109&lt;='Umrechnungskurse und Konstanten'!$D$12),F109*'Umrechnungskurse und Konstanten'!$E$12,0)+IF(AND(C109&gt;='Umrechnungskurse und Konstanten'!$C$13,C109&lt;='Umrechnungskurse und Konstanten'!$D$13),F109*'Umrechnungskurse und Konstanten'!$E$13,0)+IF(AND(C109&gt;='Umrechnungskurse und Konstanten'!$C$14,C109&lt;='Umrechnungskurse und Konstanten'!$D$14),F109*'Umrechnungskurse und Konstanten'!$E$14,0)+IF(AND(C109&gt;='Umrechnungskurse und Konstanten'!$C$15,C109&lt;='Umrechnungskurse und Konstanten'!$D$15),F109*'Umrechnungskurse und Konstanten'!$E$15,0)+IF(AND(C109&gt;='Umrechnungskurse und Konstanten'!$C$16,C109&lt;='Umrechnungskurse und Konstanten'!$D$16),F109*'Umrechnungskurse und Konstanten'!$E$16,0)</f>
        <v>0</v>
      </c>
      <c r="J109" s="43">
        <f t="shared" si="4"/>
        <v>0</v>
      </c>
      <c r="K109" s="43">
        <f t="shared" si="5"/>
        <v>0</v>
      </c>
      <c r="L109" s="44" t="str">
        <f>IF(OR(G109='Umrechnungskurse und Konstanten'!$E$21,G109='Umrechnungskurse und Konstanten'!$E$22,G109='Umrechnungskurse und Konstanten'!$E$23),"VSt. Satz ok.","falsche/keine VSt.")</f>
        <v>falsche/keine VSt.</v>
      </c>
      <c r="M109" s="43" t="str">
        <f>IF(AND(C109&gt;='Umrechnungskurse und Konstanten'!$C$5,C109&lt;='Umrechnungskurse und Konstanten'!$D$7),"Periode ok.","falsche Periode")</f>
        <v>falsche Periode</v>
      </c>
    </row>
    <row r="110" spans="2:13" x14ac:dyDescent="0.3">
      <c r="B110" s="37"/>
      <c r="C110" s="38"/>
      <c r="D110" s="38"/>
      <c r="E110" s="45"/>
      <c r="F110" s="40"/>
      <c r="G110" s="41"/>
      <c r="H110" s="42">
        <f t="shared" si="3"/>
        <v>0</v>
      </c>
      <c r="I110" s="43">
        <f>IF(AND(C110&gt;='Umrechnungskurse und Konstanten'!$C$5,C110&lt;='Umrechnungskurse und Konstanten'!$D$5),F110*'Umrechnungskurse und Konstanten'!$E$5,0)+IF(AND(C110&gt;='Umrechnungskurse und Konstanten'!$C$6,C110&lt;='Umrechnungskurse und Konstanten'!$D$6),F110*'Umrechnungskurse und Konstanten'!$E$6,0)+IF(AND(C110&gt;='Umrechnungskurse und Konstanten'!$C$7,C110&lt;='Umrechnungskurse und Konstanten'!$D$7),F110*'Umrechnungskurse und Konstanten'!$E$7,0)+IF(AND(C110&gt;='Umrechnungskurse und Konstanten'!$C$8,C110&lt;='Umrechnungskurse und Konstanten'!$D$8),F110*'Umrechnungskurse und Konstanten'!$E$8,0)+IF(AND(C110&gt;='Umrechnungskurse und Konstanten'!$C$9,C110&lt;='Umrechnungskurse und Konstanten'!$D$9),F110*'Umrechnungskurse und Konstanten'!$E$9,0)+IF(AND(C110&gt;='Umrechnungskurse und Konstanten'!$C$10,C110&lt;='Umrechnungskurse und Konstanten'!$D$10),F110*'Umrechnungskurse und Konstanten'!$E$10,0)+IF(AND(C110&gt;='Umrechnungskurse und Konstanten'!$C$11,C110&lt;='Umrechnungskurse und Konstanten'!$D$11),F110*'Umrechnungskurse und Konstanten'!$E$11,0)+IF(AND(C110&gt;='Umrechnungskurse und Konstanten'!$C$12,C110&lt;='Umrechnungskurse und Konstanten'!$D$12),F110*'Umrechnungskurse und Konstanten'!$E$12,0)+IF(AND(C110&gt;='Umrechnungskurse und Konstanten'!$C$13,C110&lt;='Umrechnungskurse und Konstanten'!$D$13),F110*'Umrechnungskurse und Konstanten'!$E$13,0)+IF(AND(C110&gt;='Umrechnungskurse und Konstanten'!$C$14,C110&lt;='Umrechnungskurse und Konstanten'!$D$14),F110*'Umrechnungskurse und Konstanten'!$E$14,0)+IF(AND(C110&gt;='Umrechnungskurse und Konstanten'!$C$15,C110&lt;='Umrechnungskurse und Konstanten'!$D$15),F110*'Umrechnungskurse und Konstanten'!$E$15,0)+IF(AND(C110&gt;='Umrechnungskurse und Konstanten'!$C$16,C110&lt;='Umrechnungskurse und Konstanten'!$D$16),F110*'Umrechnungskurse und Konstanten'!$E$16,0)</f>
        <v>0</v>
      </c>
      <c r="J110" s="43">
        <f t="shared" si="4"/>
        <v>0</v>
      </c>
      <c r="K110" s="43">
        <f t="shared" si="5"/>
        <v>0</v>
      </c>
      <c r="L110" s="44" t="str">
        <f>IF(OR(G110='Umrechnungskurse und Konstanten'!$E$21,G110='Umrechnungskurse und Konstanten'!$E$22,G110='Umrechnungskurse und Konstanten'!$E$23),"VSt. Satz ok.","falsche/keine VSt.")</f>
        <v>falsche/keine VSt.</v>
      </c>
      <c r="M110" s="43" t="str">
        <f>IF(AND(C110&gt;='Umrechnungskurse und Konstanten'!$C$5,C110&lt;='Umrechnungskurse und Konstanten'!$D$7),"Periode ok.","falsche Periode")</f>
        <v>falsche Periode</v>
      </c>
    </row>
    <row r="111" spans="2:13" x14ac:dyDescent="0.3">
      <c r="B111" s="37"/>
      <c r="C111" s="38"/>
      <c r="D111" s="38"/>
      <c r="E111" s="45"/>
      <c r="F111" s="40"/>
      <c r="G111" s="41"/>
      <c r="H111" s="42">
        <f t="shared" si="3"/>
        <v>0</v>
      </c>
      <c r="I111" s="43">
        <f>IF(AND(C111&gt;='Umrechnungskurse und Konstanten'!$C$5,C111&lt;='Umrechnungskurse und Konstanten'!$D$5),F111*'Umrechnungskurse und Konstanten'!$E$5,0)+IF(AND(C111&gt;='Umrechnungskurse und Konstanten'!$C$6,C111&lt;='Umrechnungskurse und Konstanten'!$D$6),F111*'Umrechnungskurse und Konstanten'!$E$6,0)+IF(AND(C111&gt;='Umrechnungskurse und Konstanten'!$C$7,C111&lt;='Umrechnungskurse und Konstanten'!$D$7),F111*'Umrechnungskurse und Konstanten'!$E$7,0)+IF(AND(C111&gt;='Umrechnungskurse und Konstanten'!$C$8,C111&lt;='Umrechnungskurse und Konstanten'!$D$8),F111*'Umrechnungskurse und Konstanten'!$E$8,0)+IF(AND(C111&gt;='Umrechnungskurse und Konstanten'!$C$9,C111&lt;='Umrechnungskurse und Konstanten'!$D$9),F111*'Umrechnungskurse und Konstanten'!$E$9,0)+IF(AND(C111&gt;='Umrechnungskurse und Konstanten'!$C$10,C111&lt;='Umrechnungskurse und Konstanten'!$D$10),F111*'Umrechnungskurse und Konstanten'!$E$10,0)+IF(AND(C111&gt;='Umrechnungskurse und Konstanten'!$C$11,C111&lt;='Umrechnungskurse und Konstanten'!$D$11),F111*'Umrechnungskurse und Konstanten'!$E$11,0)+IF(AND(C111&gt;='Umrechnungskurse und Konstanten'!$C$12,C111&lt;='Umrechnungskurse und Konstanten'!$D$12),F111*'Umrechnungskurse und Konstanten'!$E$12,0)+IF(AND(C111&gt;='Umrechnungskurse und Konstanten'!$C$13,C111&lt;='Umrechnungskurse und Konstanten'!$D$13),F111*'Umrechnungskurse und Konstanten'!$E$13,0)+IF(AND(C111&gt;='Umrechnungskurse und Konstanten'!$C$14,C111&lt;='Umrechnungskurse und Konstanten'!$D$14),F111*'Umrechnungskurse und Konstanten'!$E$14,0)+IF(AND(C111&gt;='Umrechnungskurse und Konstanten'!$C$15,C111&lt;='Umrechnungskurse und Konstanten'!$D$15),F111*'Umrechnungskurse und Konstanten'!$E$15,0)+IF(AND(C111&gt;='Umrechnungskurse und Konstanten'!$C$16,C111&lt;='Umrechnungskurse und Konstanten'!$D$16),F111*'Umrechnungskurse und Konstanten'!$E$16,0)</f>
        <v>0</v>
      </c>
      <c r="J111" s="43">
        <f t="shared" si="4"/>
        <v>0</v>
      </c>
      <c r="K111" s="43">
        <f t="shared" si="5"/>
        <v>0</v>
      </c>
      <c r="L111" s="44" t="str">
        <f>IF(OR(G111='Umrechnungskurse und Konstanten'!$E$21,G111='Umrechnungskurse und Konstanten'!$E$22,G111='Umrechnungskurse und Konstanten'!$E$23),"VSt. Satz ok.","falsche/keine VSt.")</f>
        <v>falsche/keine VSt.</v>
      </c>
      <c r="M111" s="43" t="str">
        <f>IF(AND(C111&gt;='Umrechnungskurse und Konstanten'!$C$5,C111&lt;='Umrechnungskurse und Konstanten'!$D$7),"Periode ok.","falsche Periode")</f>
        <v>falsche Periode</v>
      </c>
    </row>
    <row r="112" spans="2:13" x14ac:dyDescent="0.3">
      <c r="B112" s="37"/>
      <c r="C112" s="38"/>
      <c r="D112" s="38"/>
      <c r="E112" s="45"/>
      <c r="F112" s="40"/>
      <c r="G112" s="41"/>
      <c r="H112" s="42">
        <f t="shared" si="3"/>
        <v>0</v>
      </c>
      <c r="I112" s="43">
        <f>IF(AND(C112&gt;='Umrechnungskurse und Konstanten'!$C$5,C112&lt;='Umrechnungskurse und Konstanten'!$D$5),F112*'Umrechnungskurse und Konstanten'!$E$5,0)+IF(AND(C112&gt;='Umrechnungskurse und Konstanten'!$C$6,C112&lt;='Umrechnungskurse und Konstanten'!$D$6),F112*'Umrechnungskurse und Konstanten'!$E$6,0)+IF(AND(C112&gt;='Umrechnungskurse und Konstanten'!$C$7,C112&lt;='Umrechnungskurse und Konstanten'!$D$7),F112*'Umrechnungskurse und Konstanten'!$E$7,0)+IF(AND(C112&gt;='Umrechnungskurse und Konstanten'!$C$8,C112&lt;='Umrechnungskurse und Konstanten'!$D$8),F112*'Umrechnungskurse und Konstanten'!$E$8,0)+IF(AND(C112&gt;='Umrechnungskurse und Konstanten'!$C$9,C112&lt;='Umrechnungskurse und Konstanten'!$D$9),F112*'Umrechnungskurse und Konstanten'!$E$9,0)+IF(AND(C112&gt;='Umrechnungskurse und Konstanten'!$C$10,C112&lt;='Umrechnungskurse und Konstanten'!$D$10),F112*'Umrechnungskurse und Konstanten'!$E$10,0)+IF(AND(C112&gt;='Umrechnungskurse und Konstanten'!$C$11,C112&lt;='Umrechnungskurse und Konstanten'!$D$11),F112*'Umrechnungskurse und Konstanten'!$E$11,0)+IF(AND(C112&gt;='Umrechnungskurse und Konstanten'!$C$12,C112&lt;='Umrechnungskurse und Konstanten'!$D$12),F112*'Umrechnungskurse und Konstanten'!$E$12,0)+IF(AND(C112&gt;='Umrechnungskurse und Konstanten'!$C$13,C112&lt;='Umrechnungskurse und Konstanten'!$D$13),F112*'Umrechnungskurse und Konstanten'!$E$13,0)+IF(AND(C112&gt;='Umrechnungskurse und Konstanten'!$C$14,C112&lt;='Umrechnungskurse und Konstanten'!$D$14),F112*'Umrechnungskurse und Konstanten'!$E$14,0)+IF(AND(C112&gt;='Umrechnungskurse und Konstanten'!$C$15,C112&lt;='Umrechnungskurse und Konstanten'!$D$15),F112*'Umrechnungskurse und Konstanten'!$E$15,0)+IF(AND(C112&gt;='Umrechnungskurse und Konstanten'!$C$16,C112&lt;='Umrechnungskurse und Konstanten'!$D$16),F112*'Umrechnungskurse und Konstanten'!$E$16,0)</f>
        <v>0</v>
      </c>
      <c r="J112" s="43">
        <f t="shared" si="4"/>
        <v>0</v>
      </c>
      <c r="K112" s="43">
        <f t="shared" si="5"/>
        <v>0</v>
      </c>
      <c r="L112" s="44" t="str">
        <f>IF(OR(G112='Umrechnungskurse und Konstanten'!$E$21,G112='Umrechnungskurse und Konstanten'!$E$22,G112='Umrechnungskurse und Konstanten'!$E$23),"VSt. Satz ok.","falsche/keine VSt.")</f>
        <v>falsche/keine VSt.</v>
      </c>
      <c r="M112" s="43" t="str">
        <f>IF(AND(C112&gt;='Umrechnungskurse und Konstanten'!$C$5,C112&lt;='Umrechnungskurse und Konstanten'!$D$7),"Periode ok.","falsche Periode")</f>
        <v>falsche Periode</v>
      </c>
    </row>
    <row r="113" spans="2:13" x14ac:dyDescent="0.3">
      <c r="B113" s="37"/>
      <c r="C113" s="38"/>
      <c r="D113" s="38"/>
      <c r="E113" s="45"/>
      <c r="F113" s="40"/>
      <c r="G113" s="41"/>
      <c r="H113" s="42">
        <f t="shared" si="3"/>
        <v>0</v>
      </c>
      <c r="I113" s="43">
        <f>IF(AND(C113&gt;='Umrechnungskurse und Konstanten'!$C$5,C113&lt;='Umrechnungskurse und Konstanten'!$D$5),F113*'Umrechnungskurse und Konstanten'!$E$5,0)+IF(AND(C113&gt;='Umrechnungskurse und Konstanten'!$C$6,C113&lt;='Umrechnungskurse und Konstanten'!$D$6),F113*'Umrechnungskurse und Konstanten'!$E$6,0)+IF(AND(C113&gt;='Umrechnungskurse und Konstanten'!$C$7,C113&lt;='Umrechnungskurse und Konstanten'!$D$7),F113*'Umrechnungskurse und Konstanten'!$E$7,0)+IF(AND(C113&gt;='Umrechnungskurse und Konstanten'!$C$8,C113&lt;='Umrechnungskurse und Konstanten'!$D$8),F113*'Umrechnungskurse und Konstanten'!$E$8,0)+IF(AND(C113&gt;='Umrechnungskurse und Konstanten'!$C$9,C113&lt;='Umrechnungskurse und Konstanten'!$D$9),F113*'Umrechnungskurse und Konstanten'!$E$9,0)+IF(AND(C113&gt;='Umrechnungskurse und Konstanten'!$C$10,C113&lt;='Umrechnungskurse und Konstanten'!$D$10),F113*'Umrechnungskurse und Konstanten'!$E$10,0)+IF(AND(C113&gt;='Umrechnungskurse und Konstanten'!$C$11,C113&lt;='Umrechnungskurse und Konstanten'!$D$11),F113*'Umrechnungskurse und Konstanten'!$E$11,0)+IF(AND(C113&gt;='Umrechnungskurse und Konstanten'!$C$12,C113&lt;='Umrechnungskurse und Konstanten'!$D$12),F113*'Umrechnungskurse und Konstanten'!$E$12,0)+IF(AND(C113&gt;='Umrechnungskurse und Konstanten'!$C$13,C113&lt;='Umrechnungskurse und Konstanten'!$D$13),F113*'Umrechnungskurse und Konstanten'!$E$13,0)+IF(AND(C113&gt;='Umrechnungskurse und Konstanten'!$C$14,C113&lt;='Umrechnungskurse und Konstanten'!$D$14),F113*'Umrechnungskurse und Konstanten'!$E$14,0)+IF(AND(C113&gt;='Umrechnungskurse und Konstanten'!$C$15,C113&lt;='Umrechnungskurse und Konstanten'!$D$15),F113*'Umrechnungskurse und Konstanten'!$E$15,0)+IF(AND(C113&gt;='Umrechnungskurse und Konstanten'!$C$16,C113&lt;='Umrechnungskurse und Konstanten'!$D$16),F113*'Umrechnungskurse und Konstanten'!$E$16,0)</f>
        <v>0</v>
      </c>
      <c r="J113" s="43">
        <f t="shared" si="4"/>
        <v>0</v>
      </c>
      <c r="K113" s="43">
        <f t="shared" si="5"/>
        <v>0</v>
      </c>
      <c r="L113" s="44" t="str">
        <f>IF(OR(G113='Umrechnungskurse und Konstanten'!$E$21,G113='Umrechnungskurse und Konstanten'!$E$22,G113='Umrechnungskurse und Konstanten'!$E$23),"VSt. Satz ok.","falsche/keine VSt.")</f>
        <v>falsche/keine VSt.</v>
      </c>
      <c r="M113" s="43" t="str">
        <f>IF(AND(C113&gt;='Umrechnungskurse und Konstanten'!$C$5,C113&lt;='Umrechnungskurse und Konstanten'!$D$7),"Periode ok.","falsche Periode")</f>
        <v>falsche Periode</v>
      </c>
    </row>
    <row r="114" spans="2:13" x14ac:dyDescent="0.3">
      <c r="B114" s="37"/>
      <c r="C114" s="38"/>
      <c r="D114" s="38"/>
      <c r="E114" s="45"/>
      <c r="F114" s="40"/>
      <c r="G114" s="41"/>
      <c r="H114" s="42">
        <f t="shared" si="3"/>
        <v>0</v>
      </c>
      <c r="I114" s="43">
        <f>IF(AND(C114&gt;='Umrechnungskurse und Konstanten'!$C$5,C114&lt;='Umrechnungskurse und Konstanten'!$D$5),F114*'Umrechnungskurse und Konstanten'!$E$5,0)+IF(AND(C114&gt;='Umrechnungskurse und Konstanten'!$C$6,C114&lt;='Umrechnungskurse und Konstanten'!$D$6),F114*'Umrechnungskurse und Konstanten'!$E$6,0)+IF(AND(C114&gt;='Umrechnungskurse und Konstanten'!$C$7,C114&lt;='Umrechnungskurse und Konstanten'!$D$7),F114*'Umrechnungskurse und Konstanten'!$E$7,0)+IF(AND(C114&gt;='Umrechnungskurse und Konstanten'!$C$8,C114&lt;='Umrechnungskurse und Konstanten'!$D$8),F114*'Umrechnungskurse und Konstanten'!$E$8,0)+IF(AND(C114&gt;='Umrechnungskurse und Konstanten'!$C$9,C114&lt;='Umrechnungskurse und Konstanten'!$D$9),F114*'Umrechnungskurse und Konstanten'!$E$9,0)+IF(AND(C114&gt;='Umrechnungskurse und Konstanten'!$C$10,C114&lt;='Umrechnungskurse und Konstanten'!$D$10),F114*'Umrechnungskurse und Konstanten'!$E$10,0)+IF(AND(C114&gt;='Umrechnungskurse und Konstanten'!$C$11,C114&lt;='Umrechnungskurse und Konstanten'!$D$11),F114*'Umrechnungskurse und Konstanten'!$E$11,0)+IF(AND(C114&gt;='Umrechnungskurse und Konstanten'!$C$12,C114&lt;='Umrechnungskurse und Konstanten'!$D$12),F114*'Umrechnungskurse und Konstanten'!$E$12,0)+IF(AND(C114&gt;='Umrechnungskurse und Konstanten'!$C$13,C114&lt;='Umrechnungskurse und Konstanten'!$D$13),F114*'Umrechnungskurse und Konstanten'!$E$13,0)+IF(AND(C114&gt;='Umrechnungskurse und Konstanten'!$C$14,C114&lt;='Umrechnungskurse und Konstanten'!$D$14),F114*'Umrechnungskurse und Konstanten'!$E$14,0)+IF(AND(C114&gt;='Umrechnungskurse und Konstanten'!$C$15,C114&lt;='Umrechnungskurse und Konstanten'!$D$15),F114*'Umrechnungskurse und Konstanten'!$E$15,0)+IF(AND(C114&gt;='Umrechnungskurse und Konstanten'!$C$16,C114&lt;='Umrechnungskurse und Konstanten'!$D$16),F114*'Umrechnungskurse und Konstanten'!$E$16,0)</f>
        <v>0</v>
      </c>
      <c r="J114" s="43">
        <f t="shared" si="4"/>
        <v>0</v>
      </c>
      <c r="K114" s="43">
        <f t="shared" si="5"/>
        <v>0</v>
      </c>
      <c r="L114" s="44" t="str">
        <f>IF(OR(G114='Umrechnungskurse und Konstanten'!$E$21,G114='Umrechnungskurse und Konstanten'!$E$22,G114='Umrechnungskurse und Konstanten'!$E$23),"VSt. Satz ok.","falsche/keine VSt.")</f>
        <v>falsche/keine VSt.</v>
      </c>
      <c r="M114" s="43" t="str">
        <f>IF(AND(C114&gt;='Umrechnungskurse und Konstanten'!$C$5,C114&lt;='Umrechnungskurse und Konstanten'!$D$7),"Periode ok.","falsche Periode")</f>
        <v>falsche Periode</v>
      </c>
    </row>
    <row r="115" spans="2:13" x14ac:dyDescent="0.3">
      <c r="B115" s="37"/>
      <c r="C115" s="38"/>
      <c r="D115" s="38"/>
      <c r="E115" s="45"/>
      <c r="F115" s="40"/>
      <c r="G115" s="41"/>
      <c r="H115" s="42">
        <f t="shared" si="3"/>
        <v>0</v>
      </c>
      <c r="I115" s="43">
        <f>IF(AND(C115&gt;='Umrechnungskurse und Konstanten'!$C$5,C115&lt;='Umrechnungskurse und Konstanten'!$D$5),F115*'Umrechnungskurse und Konstanten'!$E$5,0)+IF(AND(C115&gt;='Umrechnungskurse und Konstanten'!$C$6,C115&lt;='Umrechnungskurse und Konstanten'!$D$6),F115*'Umrechnungskurse und Konstanten'!$E$6,0)+IF(AND(C115&gt;='Umrechnungskurse und Konstanten'!$C$7,C115&lt;='Umrechnungskurse und Konstanten'!$D$7),F115*'Umrechnungskurse und Konstanten'!$E$7,0)+IF(AND(C115&gt;='Umrechnungskurse und Konstanten'!$C$8,C115&lt;='Umrechnungskurse und Konstanten'!$D$8),F115*'Umrechnungskurse und Konstanten'!$E$8,0)+IF(AND(C115&gt;='Umrechnungskurse und Konstanten'!$C$9,C115&lt;='Umrechnungskurse und Konstanten'!$D$9),F115*'Umrechnungskurse und Konstanten'!$E$9,0)+IF(AND(C115&gt;='Umrechnungskurse und Konstanten'!$C$10,C115&lt;='Umrechnungskurse und Konstanten'!$D$10),F115*'Umrechnungskurse und Konstanten'!$E$10,0)+IF(AND(C115&gt;='Umrechnungskurse und Konstanten'!$C$11,C115&lt;='Umrechnungskurse und Konstanten'!$D$11),F115*'Umrechnungskurse und Konstanten'!$E$11,0)+IF(AND(C115&gt;='Umrechnungskurse und Konstanten'!$C$12,C115&lt;='Umrechnungskurse und Konstanten'!$D$12),F115*'Umrechnungskurse und Konstanten'!$E$12,0)+IF(AND(C115&gt;='Umrechnungskurse und Konstanten'!$C$13,C115&lt;='Umrechnungskurse und Konstanten'!$D$13),F115*'Umrechnungskurse und Konstanten'!$E$13,0)+IF(AND(C115&gt;='Umrechnungskurse und Konstanten'!$C$14,C115&lt;='Umrechnungskurse und Konstanten'!$D$14),F115*'Umrechnungskurse und Konstanten'!$E$14,0)+IF(AND(C115&gt;='Umrechnungskurse und Konstanten'!$C$15,C115&lt;='Umrechnungskurse und Konstanten'!$D$15),F115*'Umrechnungskurse und Konstanten'!$E$15,0)+IF(AND(C115&gt;='Umrechnungskurse und Konstanten'!$C$16,C115&lt;='Umrechnungskurse und Konstanten'!$D$16),F115*'Umrechnungskurse und Konstanten'!$E$16,0)</f>
        <v>0</v>
      </c>
      <c r="J115" s="43">
        <f t="shared" si="4"/>
        <v>0</v>
      </c>
      <c r="K115" s="43">
        <f t="shared" si="5"/>
        <v>0</v>
      </c>
      <c r="L115" s="44" t="str">
        <f>IF(OR(G115='Umrechnungskurse und Konstanten'!$E$21,G115='Umrechnungskurse und Konstanten'!$E$22,G115='Umrechnungskurse und Konstanten'!$E$23),"VSt. Satz ok.","falsche/keine VSt.")</f>
        <v>falsche/keine VSt.</v>
      </c>
      <c r="M115" s="43" t="str">
        <f>IF(AND(C115&gt;='Umrechnungskurse und Konstanten'!$C$5,C115&lt;='Umrechnungskurse und Konstanten'!$D$7),"Periode ok.","falsche Periode")</f>
        <v>falsche Periode</v>
      </c>
    </row>
    <row r="116" spans="2:13" x14ac:dyDescent="0.3">
      <c r="B116" s="37"/>
      <c r="C116" s="38"/>
      <c r="D116" s="38"/>
      <c r="E116" s="45"/>
      <c r="F116" s="40"/>
      <c r="G116" s="41"/>
      <c r="H116" s="42">
        <f t="shared" si="3"/>
        <v>0</v>
      </c>
      <c r="I116" s="43">
        <f>IF(AND(C116&gt;='Umrechnungskurse und Konstanten'!$C$5,C116&lt;='Umrechnungskurse und Konstanten'!$D$5),F116*'Umrechnungskurse und Konstanten'!$E$5,0)+IF(AND(C116&gt;='Umrechnungskurse und Konstanten'!$C$6,C116&lt;='Umrechnungskurse und Konstanten'!$D$6),F116*'Umrechnungskurse und Konstanten'!$E$6,0)+IF(AND(C116&gt;='Umrechnungskurse und Konstanten'!$C$7,C116&lt;='Umrechnungskurse und Konstanten'!$D$7),F116*'Umrechnungskurse und Konstanten'!$E$7,0)+IF(AND(C116&gt;='Umrechnungskurse und Konstanten'!$C$8,C116&lt;='Umrechnungskurse und Konstanten'!$D$8),F116*'Umrechnungskurse und Konstanten'!$E$8,0)+IF(AND(C116&gt;='Umrechnungskurse und Konstanten'!$C$9,C116&lt;='Umrechnungskurse und Konstanten'!$D$9),F116*'Umrechnungskurse und Konstanten'!$E$9,0)+IF(AND(C116&gt;='Umrechnungskurse und Konstanten'!$C$10,C116&lt;='Umrechnungskurse und Konstanten'!$D$10),F116*'Umrechnungskurse und Konstanten'!$E$10,0)+IF(AND(C116&gt;='Umrechnungskurse und Konstanten'!$C$11,C116&lt;='Umrechnungskurse und Konstanten'!$D$11),F116*'Umrechnungskurse und Konstanten'!$E$11,0)+IF(AND(C116&gt;='Umrechnungskurse und Konstanten'!$C$12,C116&lt;='Umrechnungskurse und Konstanten'!$D$12),F116*'Umrechnungskurse und Konstanten'!$E$12,0)+IF(AND(C116&gt;='Umrechnungskurse und Konstanten'!$C$13,C116&lt;='Umrechnungskurse und Konstanten'!$D$13),F116*'Umrechnungskurse und Konstanten'!$E$13,0)+IF(AND(C116&gt;='Umrechnungskurse und Konstanten'!$C$14,C116&lt;='Umrechnungskurse und Konstanten'!$D$14),F116*'Umrechnungskurse und Konstanten'!$E$14,0)+IF(AND(C116&gt;='Umrechnungskurse und Konstanten'!$C$15,C116&lt;='Umrechnungskurse und Konstanten'!$D$15),F116*'Umrechnungskurse und Konstanten'!$E$15,0)+IF(AND(C116&gt;='Umrechnungskurse und Konstanten'!$C$16,C116&lt;='Umrechnungskurse und Konstanten'!$D$16),F116*'Umrechnungskurse und Konstanten'!$E$16,0)</f>
        <v>0</v>
      </c>
      <c r="J116" s="43">
        <f t="shared" si="4"/>
        <v>0</v>
      </c>
      <c r="K116" s="43">
        <f t="shared" si="5"/>
        <v>0</v>
      </c>
      <c r="L116" s="44" t="str">
        <f>IF(OR(G116='Umrechnungskurse und Konstanten'!$E$21,G116='Umrechnungskurse und Konstanten'!$E$22,G116='Umrechnungskurse und Konstanten'!$E$23),"VSt. Satz ok.","falsche/keine VSt.")</f>
        <v>falsche/keine VSt.</v>
      </c>
      <c r="M116" s="43" t="str">
        <f>IF(AND(C116&gt;='Umrechnungskurse und Konstanten'!$C$5,C116&lt;='Umrechnungskurse und Konstanten'!$D$7),"Periode ok.","falsche Periode")</f>
        <v>falsche Periode</v>
      </c>
    </row>
    <row r="117" spans="2:13" x14ac:dyDescent="0.3">
      <c r="B117" s="37"/>
      <c r="C117" s="38"/>
      <c r="D117" s="38"/>
      <c r="E117" s="45"/>
      <c r="F117" s="40"/>
      <c r="G117" s="41"/>
      <c r="H117" s="42">
        <f t="shared" si="3"/>
        <v>0</v>
      </c>
      <c r="I117" s="43">
        <f>IF(AND(C117&gt;='Umrechnungskurse und Konstanten'!$C$5,C117&lt;='Umrechnungskurse und Konstanten'!$D$5),F117*'Umrechnungskurse und Konstanten'!$E$5,0)+IF(AND(C117&gt;='Umrechnungskurse und Konstanten'!$C$6,C117&lt;='Umrechnungskurse und Konstanten'!$D$6),F117*'Umrechnungskurse und Konstanten'!$E$6,0)+IF(AND(C117&gt;='Umrechnungskurse und Konstanten'!$C$7,C117&lt;='Umrechnungskurse und Konstanten'!$D$7),F117*'Umrechnungskurse und Konstanten'!$E$7,0)+IF(AND(C117&gt;='Umrechnungskurse und Konstanten'!$C$8,C117&lt;='Umrechnungskurse und Konstanten'!$D$8),F117*'Umrechnungskurse und Konstanten'!$E$8,0)+IF(AND(C117&gt;='Umrechnungskurse und Konstanten'!$C$9,C117&lt;='Umrechnungskurse und Konstanten'!$D$9),F117*'Umrechnungskurse und Konstanten'!$E$9,0)+IF(AND(C117&gt;='Umrechnungskurse und Konstanten'!$C$10,C117&lt;='Umrechnungskurse und Konstanten'!$D$10),F117*'Umrechnungskurse und Konstanten'!$E$10,0)+IF(AND(C117&gt;='Umrechnungskurse und Konstanten'!$C$11,C117&lt;='Umrechnungskurse und Konstanten'!$D$11),F117*'Umrechnungskurse und Konstanten'!$E$11,0)+IF(AND(C117&gt;='Umrechnungskurse und Konstanten'!$C$12,C117&lt;='Umrechnungskurse und Konstanten'!$D$12),F117*'Umrechnungskurse und Konstanten'!$E$12,0)+IF(AND(C117&gt;='Umrechnungskurse und Konstanten'!$C$13,C117&lt;='Umrechnungskurse und Konstanten'!$D$13),F117*'Umrechnungskurse und Konstanten'!$E$13,0)+IF(AND(C117&gt;='Umrechnungskurse und Konstanten'!$C$14,C117&lt;='Umrechnungskurse und Konstanten'!$D$14),F117*'Umrechnungskurse und Konstanten'!$E$14,0)+IF(AND(C117&gt;='Umrechnungskurse und Konstanten'!$C$15,C117&lt;='Umrechnungskurse und Konstanten'!$D$15),F117*'Umrechnungskurse und Konstanten'!$E$15,0)+IF(AND(C117&gt;='Umrechnungskurse und Konstanten'!$C$16,C117&lt;='Umrechnungskurse und Konstanten'!$D$16),F117*'Umrechnungskurse und Konstanten'!$E$16,0)</f>
        <v>0</v>
      </c>
      <c r="J117" s="43">
        <f t="shared" si="4"/>
        <v>0</v>
      </c>
      <c r="K117" s="43">
        <f t="shared" si="5"/>
        <v>0</v>
      </c>
      <c r="L117" s="44" t="str">
        <f>IF(OR(G117='Umrechnungskurse und Konstanten'!$E$21,G117='Umrechnungskurse und Konstanten'!$E$22,G117='Umrechnungskurse und Konstanten'!$E$23),"VSt. Satz ok.","falsche/keine VSt.")</f>
        <v>falsche/keine VSt.</v>
      </c>
      <c r="M117" s="43" t="str">
        <f>IF(AND(C117&gt;='Umrechnungskurse und Konstanten'!$C$5,C117&lt;='Umrechnungskurse und Konstanten'!$D$7),"Periode ok.","falsche Periode")</f>
        <v>falsche Periode</v>
      </c>
    </row>
    <row r="118" spans="2:13" x14ac:dyDescent="0.3">
      <c r="B118" s="37"/>
      <c r="C118" s="38"/>
      <c r="D118" s="38"/>
      <c r="E118" s="45"/>
      <c r="F118" s="40"/>
      <c r="G118" s="41"/>
      <c r="H118" s="42">
        <f t="shared" si="3"/>
        <v>0</v>
      </c>
      <c r="I118" s="43">
        <f>IF(AND(C118&gt;='Umrechnungskurse und Konstanten'!$C$5,C118&lt;='Umrechnungskurse und Konstanten'!$D$5),F118*'Umrechnungskurse und Konstanten'!$E$5,0)+IF(AND(C118&gt;='Umrechnungskurse und Konstanten'!$C$6,C118&lt;='Umrechnungskurse und Konstanten'!$D$6),F118*'Umrechnungskurse und Konstanten'!$E$6,0)+IF(AND(C118&gt;='Umrechnungskurse und Konstanten'!$C$7,C118&lt;='Umrechnungskurse und Konstanten'!$D$7),F118*'Umrechnungskurse und Konstanten'!$E$7,0)+IF(AND(C118&gt;='Umrechnungskurse und Konstanten'!$C$8,C118&lt;='Umrechnungskurse und Konstanten'!$D$8),F118*'Umrechnungskurse und Konstanten'!$E$8,0)+IF(AND(C118&gt;='Umrechnungskurse und Konstanten'!$C$9,C118&lt;='Umrechnungskurse und Konstanten'!$D$9),F118*'Umrechnungskurse und Konstanten'!$E$9,0)+IF(AND(C118&gt;='Umrechnungskurse und Konstanten'!$C$10,C118&lt;='Umrechnungskurse und Konstanten'!$D$10),F118*'Umrechnungskurse und Konstanten'!$E$10,0)+IF(AND(C118&gt;='Umrechnungskurse und Konstanten'!$C$11,C118&lt;='Umrechnungskurse und Konstanten'!$D$11),F118*'Umrechnungskurse und Konstanten'!$E$11,0)+IF(AND(C118&gt;='Umrechnungskurse und Konstanten'!$C$12,C118&lt;='Umrechnungskurse und Konstanten'!$D$12),F118*'Umrechnungskurse und Konstanten'!$E$12,0)+IF(AND(C118&gt;='Umrechnungskurse und Konstanten'!$C$13,C118&lt;='Umrechnungskurse und Konstanten'!$D$13),F118*'Umrechnungskurse und Konstanten'!$E$13,0)+IF(AND(C118&gt;='Umrechnungskurse und Konstanten'!$C$14,C118&lt;='Umrechnungskurse und Konstanten'!$D$14),F118*'Umrechnungskurse und Konstanten'!$E$14,0)+IF(AND(C118&gt;='Umrechnungskurse und Konstanten'!$C$15,C118&lt;='Umrechnungskurse und Konstanten'!$D$15),F118*'Umrechnungskurse und Konstanten'!$E$15,0)+IF(AND(C118&gt;='Umrechnungskurse und Konstanten'!$C$16,C118&lt;='Umrechnungskurse und Konstanten'!$D$16),F118*'Umrechnungskurse und Konstanten'!$E$16,0)</f>
        <v>0</v>
      </c>
      <c r="J118" s="43">
        <f t="shared" si="4"/>
        <v>0</v>
      </c>
      <c r="K118" s="43">
        <f t="shared" si="5"/>
        <v>0</v>
      </c>
      <c r="L118" s="44" t="str">
        <f>IF(OR(G118='Umrechnungskurse und Konstanten'!$E$21,G118='Umrechnungskurse und Konstanten'!$E$22,G118='Umrechnungskurse und Konstanten'!$E$23),"VSt. Satz ok.","falsche/keine VSt.")</f>
        <v>falsche/keine VSt.</v>
      </c>
      <c r="M118" s="43" t="str">
        <f>IF(AND(C118&gt;='Umrechnungskurse und Konstanten'!$C$5,C118&lt;='Umrechnungskurse und Konstanten'!$D$7),"Periode ok.","falsche Periode")</f>
        <v>falsche Periode</v>
      </c>
    </row>
    <row r="119" spans="2:13" x14ac:dyDescent="0.3">
      <c r="B119" s="37"/>
      <c r="C119" s="38"/>
      <c r="D119" s="38"/>
      <c r="E119" s="45"/>
      <c r="F119" s="40"/>
      <c r="G119" s="41"/>
      <c r="H119" s="42">
        <f t="shared" si="3"/>
        <v>0</v>
      </c>
      <c r="I119" s="43">
        <f>IF(AND(C119&gt;='Umrechnungskurse und Konstanten'!$C$5,C119&lt;='Umrechnungskurse und Konstanten'!$D$5),F119*'Umrechnungskurse und Konstanten'!$E$5,0)+IF(AND(C119&gt;='Umrechnungskurse und Konstanten'!$C$6,C119&lt;='Umrechnungskurse und Konstanten'!$D$6),F119*'Umrechnungskurse und Konstanten'!$E$6,0)+IF(AND(C119&gt;='Umrechnungskurse und Konstanten'!$C$7,C119&lt;='Umrechnungskurse und Konstanten'!$D$7),F119*'Umrechnungskurse und Konstanten'!$E$7,0)+IF(AND(C119&gt;='Umrechnungskurse und Konstanten'!$C$8,C119&lt;='Umrechnungskurse und Konstanten'!$D$8),F119*'Umrechnungskurse und Konstanten'!$E$8,0)+IF(AND(C119&gt;='Umrechnungskurse und Konstanten'!$C$9,C119&lt;='Umrechnungskurse und Konstanten'!$D$9),F119*'Umrechnungskurse und Konstanten'!$E$9,0)+IF(AND(C119&gt;='Umrechnungskurse und Konstanten'!$C$10,C119&lt;='Umrechnungskurse und Konstanten'!$D$10),F119*'Umrechnungskurse und Konstanten'!$E$10,0)+IF(AND(C119&gt;='Umrechnungskurse und Konstanten'!$C$11,C119&lt;='Umrechnungskurse und Konstanten'!$D$11),F119*'Umrechnungskurse und Konstanten'!$E$11,0)+IF(AND(C119&gt;='Umrechnungskurse und Konstanten'!$C$12,C119&lt;='Umrechnungskurse und Konstanten'!$D$12),F119*'Umrechnungskurse und Konstanten'!$E$12,0)+IF(AND(C119&gt;='Umrechnungskurse und Konstanten'!$C$13,C119&lt;='Umrechnungskurse und Konstanten'!$D$13),F119*'Umrechnungskurse und Konstanten'!$E$13,0)+IF(AND(C119&gt;='Umrechnungskurse und Konstanten'!$C$14,C119&lt;='Umrechnungskurse und Konstanten'!$D$14),F119*'Umrechnungskurse und Konstanten'!$E$14,0)+IF(AND(C119&gt;='Umrechnungskurse und Konstanten'!$C$15,C119&lt;='Umrechnungskurse und Konstanten'!$D$15),F119*'Umrechnungskurse und Konstanten'!$E$15,0)+IF(AND(C119&gt;='Umrechnungskurse und Konstanten'!$C$16,C119&lt;='Umrechnungskurse und Konstanten'!$D$16),F119*'Umrechnungskurse und Konstanten'!$E$16,0)</f>
        <v>0</v>
      </c>
      <c r="J119" s="43">
        <f t="shared" si="4"/>
        <v>0</v>
      </c>
      <c r="K119" s="43">
        <f t="shared" si="5"/>
        <v>0</v>
      </c>
      <c r="L119" s="44" t="str">
        <f>IF(OR(G119='Umrechnungskurse und Konstanten'!$E$21,G119='Umrechnungskurse und Konstanten'!$E$22,G119='Umrechnungskurse und Konstanten'!$E$23),"VSt. Satz ok.","falsche/keine VSt.")</f>
        <v>falsche/keine VSt.</v>
      </c>
      <c r="M119" s="43" t="str">
        <f>IF(AND(C119&gt;='Umrechnungskurse und Konstanten'!$C$5,C119&lt;='Umrechnungskurse und Konstanten'!$D$7),"Periode ok.","falsche Periode")</f>
        <v>falsche Periode</v>
      </c>
    </row>
    <row r="120" spans="2:13" x14ac:dyDescent="0.3">
      <c r="B120" s="37"/>
      <c r="C120" s="38"/>
      <c r="D120" s="38"/>
      <c r="E120" s="45"/>
      <c r="F120" s="40"/>
      <c r="G120" s="41"/>
      <c r="H120" s="42">
        <f t="shared" si="3"/>
        <v>0</v>
      </c>
      <c r="I120" s="43">
        <f>IF(AND(C120&gt;='Umrechnungskurse und Konstanten'!$C$5,C120&lt;='Umrechnungskurse und Konstanten'!$D$5),F120*'Umrechnungskurse und Konstanten'!$E$5,0)+IF(AND(C120&gt;='Umrechnungskurse und Konstanten'!$C$6,C120&lt;='Umrechnungskurse und Konstanten'!$D$6),F120*'Umrechnungskurse und Konstanten'!$E$6,0)+IF(AND(C120&gt;='Umrechnungskurse und Konstanten'!$C$7,C120&lt;='Umrechnungskurse und Konstanten'!$D$7),F120*'Umrechnungskurse und Konstanten'!$E$7,0)+IF(AND(C120&gt;='Umrechnungskurse und Konstanten'!$C$8,C120&lt;='Umrechnungskurse und Konstanten'!$D$8),F120*'Umrechnungskurse und Konstanten'!$E$8,0)+IF(AND(C120&gt;='Umrechnungskurse und Konstanten'!$C$9,C120&lt;='Umrechnungskurse und Konstanten'!$D$9),F120*'Umrechnungskurse und Konstanten'!$E$9,0)+IF(AND(C120&gt;='Umrechnungskurse und Konstanten'!$C$10,C120&lt;='Umrechnungskurse und Konstanten'!$D$10),F120*'Umrechnungskurse und Konstanten'!$E$10,0)+IF(AND(C120&gt;='Umrechnungskurse und Konstanten'!$C$11,C120&lt;='Umrechnungskurse und Konstanten'!$D$11),F120*'Umrechnungskurse und Konstanten'!$E$11,0)+IF(AND(C120&gt;='Umrechnungskurse und Konstanten'!$C$12,C120&lt;='Umrechnungskurse und Konstanten'!$D$12),F120*'Umrechnungskurse und Konstanten'!$E$12,0)+IF(AND(C120&gt;='Umrechnungskurse und Konstanten'!$C$13,C120&lt;='Umrechnungskurse und Konstanten'!$D$13),F120*'Umrechnungskurse und Konstanten'!$E$13,0)+IF(AND(C120&gt;='Umrechnungskurse und Konstanten'!$C$14,C120&lt;='Umrechnungskurse und Konstanten'!$D$14),F120*'Umrechnungskurse und Konstanten'!$E$14,0)+IF(AND(C120&gt;='Umrechnungskurse und Konstanten'!$C$15,C120&lt;='Umrechnungskurse und Konstanten'!$D$15),F120*'Umrechnungskurse und Konstanten'!$E$15,0)+IF(AND(C120&gt;='Umrechnungskurse und Konstanten'!$C$16,C120&lt;='Umrechnungskurse und Konstanten'!$D$16),F120*'Umrechnungskurse und Konstanten'!$E$16,0)</f>
        <v>0</v>
      </c>
      <c r="J120" s="43">
        <f t="shared" si="4"/>
        <v>0</v>
      </c>
      <c r="K120" s="43">
        <f t="shared" si="5"/>
        <v>0</v>
      </c>
      <c r="L120" s="44" t="str">
        <f>IF(OR(G120='Umrechnungskurse und Konstanten'!$E$21,G120='Umrechnungskurse und Konstanten'!$E$22,G120='Umrechnungskurse und Konstanten'!$E$23),"VSt. Satz ok.","falsche/keine VSt.")</f>
        <v>falsche/keine VSt.</v>
      </c>
      <c r="M120" s="43" t="str">
        <f>IF(AND(C120&gt;='Umrechnungskurse und Konstanten'!$C$5,C120&lt;='Umrechnungskurse und Konstanten'!$D$7),"Periode ok.","falsche Periode")</f>
        <v>falsche Periode</v>
      </c>
    </row>
    <row r="121" spans="2:13" x14ac:dyDescent="0.3">
      <c r="B121" s="37"/>
      <c r="C121" s="38"/>
      <c r="D121" s="38"/>
      <c r="E121" s="45"/>
      <c r="F121" s="40"/>
      <c r="G121" s="41"/>
      <c r="H121" s="42">
        <f t="shared" si="3"/>
        <v>0</v>
      </c>
      <c r="I121" s="43">
        <f>IF(AND(C121&gt;='Umrechnungskurse und Konstanten'!$C$5,C121&lt;='Umrechnungskurse und Konstanten'!$D$5),F121*'Umrechnungskurse und Konstanten'!$E$5,0)+IF(AND(C121&gt;='Umrechnungskurse und Konstanten'!$C$6,C121&lt;='Umrechnungskurse und Konstanten'!$D$6),F121*'Umrechnungskurse und Konstanten'!$E$6,0)+IF(AND(C121&gt;='Umrechnungskurse und Konstanten'!$C$7,C121&lt;='Umrechnungskurse und Konstanten'!$D$7),F121*'Umrechnungskurse und Konstanten'!$E$7,0)+IF(AND(C121&gt;='Umrechnungskurse und Konstanten'!$C$8,C121&lt;='Umrechnungskurse und Konstanten'!$D$8),F121*'Umrechnungskurse und Konstanten'!$E$8,0)+IF(AND(C121&gt;='Umrechnungskurse und Konstanten'!$C$9,C121&lt;='Umrechnungskurse und Konstanten'!$D$9),F121*'Umrechnungskurse und Konstanten'!$E$9,0)+IF(AND(C121&gt;='Umrechnungskurse und Konstanten'!$C$10,C121&lt;='Umrechnungskurse und Konstanten'!$D$10),F121*'Umrechnungskurse und Konstanten'!$E$10,0)+IF(AND(C121&gt;='Umrechnungskurse und Konstanten'!$C$11,C121&lt;='Umrechnungskurse und Konstanten'!$D$11),F121*'Umrechnungskurse und Konstanten'!$E$11,0)+IF(AND(C121&gt;='Umrechnungskurse und Konstanten'!$C$12,C121&lt;='Umrechnungskurse und Konstanten'!$D$12),F121*'Umrechnungskurse und Konstanten'!$E$12,0)+IF(AND(C121&gt;='Umrechnungskurse und Konstanten'!$C$13,C121&lt;='Umrechnungskurse und Konstanten'!$D$13),F121*'Umrechnungskurse und Konstanten'!$E$13,0)+IF(AND(C121&gt;='Umrechnungskurse und Konstanten'!$C$14,C121&lt;='Umrechnungskurse und Konstanten'!$D$14),F121*'Umrechnungskurse und Konstanten'!$E$14,0)+IF(AND(C121&gt;='Umrechnungskurse und Konstanten'!$C$15,C121&lt;='Umrechnungskurse und Konstanten'!$D$15),F121*'Umrechnungskurse und Konstanten'!$E$15,0)+IF(AND(C121&gt;='Umrechnungskurse und Konstanten'!$C$16,C121&lt;='Umrechnungskurse und Konstanten'!$D$16),F121*'Umrechnungskurse und Konstanten'!$E$16,0)</f>
        <v>0</v>
      </c>
      <c r="J121" s="43">
        <f t="shared" si="4"/>
        <v>0</v>
      </c>
      <c r="K121" s="43">
        <f t="shared" si="5"/>
        <v>0</v>
      </c>
      <c r="L121" s="44" t="str">
        <f>IF(OR(G121='Umrechnungskurse und Konstanten'!$E$21,G121='Umrechnungskurse und Konstanten'!$E$22,G121='Umrechnungskurse und Konstanten'!$E$23),"VSt. Satz ok.","falsche/keine VSt.")</f>
        <v>falsche/keine VSt.</v>
      </c>
      <c r="M121" s="43" t="str">
        <f>IF(AND(C121&gt;='Umrechnungskurse und Konstanten'!$C$5,C121&lt;='Umrechnungskurse und Konstanten'!$D$7),"Periode ok.","falsche Periode")</f>
        <v>falsche Periode</v>
      </c>
    </row>
    <row r="122" spans="2:13" x14ac:dyDescent="0.3">
      <c r="B122" s="37"/>
      <c r="C122" s="38"/>
      <c r="D122" s="38"/>
      <c r="E122" s="45"/>
      <c r="F122" s="40"/>
      <c r="G122" s="41"/>
      <c r="H122" s="42">
        <f t="shared" si="3"/>
        <v>0</v>
      </c>
      <c r="I122" s="43">
        <f>IF(AND(C122&gt;='Umrechnungskurse und Konstanten'!$C$5,C122&lt;='Umrechnungskurse und Konstanten'!$D$5),F122*'Umrechnungskurse und Konstanten'!$E$5,0)+IF(AND(C122&gt;='Umrechnungskurse und Konstanten'!$C$6,C122&lt;='Umrechnungskurse und Konstanten'!$D$6),F122*'Umrechnungskurse und Konstanten'!$E$6,0)+IF(AND(C122&gt;='Umrechnungskurse und Konstanten'!$C$7,C122&lt;='Umrechnungskurse und Konstanten'!$D$7),F122*'Umrechnungskurse und Konstanten'!$E$7,0)+IF(AND(C122&gt;='Umrechnungskurse und Konstanten'!$C$8,C122&lt;='Umrechnungskurse und Konstanten'!$D$8),F122*'Umrechnungskurse und Konstanten'!$E$8,0)+IF(AND(C122&gt;='Umrechnungskurse und Konstanten'!$C$9,C122&lt;='Umrechnungskurse und Konstanten'!$D$9),F122*'Umrechnungskurse und Konstanten'!$E$9,0)+IF(AND(C122&gt;='Umrechnungskurse und Konstanten'!$C$10,C122&lt;='Umrechnungskurse und Konstanten'!$D$10),F122*'Umrechnungskurse und Konstanten'!$E$10,0)+IF(AND(C122&gt;='Umrechnungskurse und Konstanten'!$C$11,C122&lt;='Umrechnungskurse und Konstanten'!$D$11),F122*'Umrechnungskurse und Konstanten'!$E$11,0)+IF(AND(C122&gt;='Umrechnungskurse und Konstanten'!$C$12,C122&lt;='Umrechnungskurse und Konstanten'!$D$12),F122*'Umrechnungskurse und Konstanten'!$E$12,0)+IF(AND(C122&gt;='Umrechnungskurse und Konstanten'!$C$13,C122&lt;='Umrechnungskurse und Konstanten'!$D$13),F122*'Umrechnungskurse und Konstanten'!$E$13,0)+IF(AND(C122&gt;='Umrechnungskurse und Konstanten'!$C$14,C122&lt;='Umrechnungskurse und Konstanten'!$D$14),F122*'Umrechnungskurse und Konstanten'!$E$14,0)+IF(AND(C122&gt;='Umrechnungskurse und Konstanten'!$C$15,C122&lt;='Umrechnungskurse und Konstanten'!$D$15),F122*'Umrechnungskurse und Konstanten'!$E$15,0)+IF(AND(C122&gt;='Umrechnungskurse und Konstanten'!$C$16,C122&lt;='Umrechnungskurse und Konstanten'!$D$16),F122*'Umrechnungskurse und Konstanten'!$E$16,0)</f>
        <v>0</v>
      </c>
      <c r="J122" s="43">
        <f t="shared" si="4"/>
        <v>0</v>
      </c>
      <c r="K122" s="43">
        <f t="shared" si="5"/>
        <v>0</v>
      </c>
      <c r="L122" s="44" t="str">
        <f>IF(OR(G122='Umrechnungskurse und Konstanten'!$E$21,G122='Umrechnungskurse und Konstanten'!$E$22,G122='Umrechnungskurse und Konstanten'!$E$23),"VSt. Satz ok.","falsche/keine VSt.")</f>
        <v>falsche/keine VSt.</v>
      </c>
      <c r="M122" s="43" t="str">
        <f>IF(AND(C122&gt;='Umrechnungskurse und Konstanten'!$C$5,C122&lt;='Umrechnungskurse und Konstanten'!$D$7),"Periode ok.","falsche Periode")</f>
        <v>falsche Periode</v>
      </c>
    </row>
    <row r="123" spans="2:13" x14ac:dyDescent="0.3">
      <c r="B123" s="37"/>
      <c r="C123" s="38"/>
      <c r="D123" s="38"/>
      <c r="E123" s="45"/>
      <c r="F123" s="40"/>
      <c r="G123" s="41"/>
      <c r="H123" s="42">
        <f t="shared" si="3"/>
        <v>0</v>
      </c>
      <c r="I123" s="43">
        <f>IF(AND(C123&gt;='Umrechnungskurse und Konstanten'!$C$5,C123&lt;='Umrechnungskurse und Konstanten'!$D$5),F123*'Umrechnungskurse und Konstanten'!$E$5,0)+IF(AND(C123&gt;='Umrechnungskurse und Konstanten'!$C$6,C123&lt;='Umrechnungskurse und Konstanten'!$D$6),F123*'Umrechnungskurse und Konstanten'!$E$6,0)+IF(AND(C123&gt;='Umrechnungskurse und Konstanten'!$C$7,C123&lt;='Umrechnungskurse und Konstanten'!$D$7),F123*'Umrechnungskurse und Konstanten'!$E$7,0)+IF(AND(C123&gt;='Umrechnungskurse und Konstanten'!$C$8,C123&lt;='Umrechnungskurse und Konstanten'!$D$8),F123*'Umrechnungskurse und Konstanten'!$E$8,0)+IF(AND(C123&gt;='Umrechnungskurse und Konstanten'!$C$9,C123&lt;='Umrechnungskurse und Konstanten'!$D$9),F123*'Umrechnungskurse und Konstanten'!$E$9,0)+IF(AND(C123&gt;='Umrechnungskurse und Konstanten'!$C$10,C123&lt;='Umrechnungskurse und Konstanten'!$D$10),F123*'Umrechnungskurse und Konstanten'!$E$10,0)+IF(AND(C123&gt;='Umrechnungskurse und Konstanten'!$C$11,C123&lt;='Umrechnungskurse und Konstanten'!$D$11),F123*'Umrechnungskurse und Konstanten'!$E$11,0)+IF(AND(C123&gt;='Umrechnungskurse und Konstanten'!$C$12,C123&lt;='Umrechnungskurse und Konstanten'!$D$12),F123*'Umrechnungskurse und Konstanten'!$E$12,0)+IF(AND(C123&gt;='Umrechnungskurse und Konstanten'!$C$13,C123&lt;='Umrechnungskurse und Konstanten'!$D$13),F123*'Umrechnungskurse und Konstanten'!$E$13,0)+IF(AND(C123&gt;='Umrechnungskurse und Konstanten'!$C$14,C123&lt;='Umrechnungskurse und Konstanten'!$D$14),F123*'Umrechnungskurse und Konstanten'!$E$14,0)+IF(AND(C123&gt;='Umrechnungskurse und Konstanten'!$C$15,C123&lt;='Umrechnungskurse und Konstanten'!$D$15),F123*'Umrechnungskurse und Konstanten'!$E$15,0)+IF(AND(C123&gt;='Umrechnungskurse und Konstanten'!$C$16,C123&lt;='Umrechnungskurse und Konstanten'!$D$16),F123*'Umrechnungskurse und Konstanten'!$E$16,0)</f>
        <v>0</v>
      </c>
      <c r="J123" s="43">
        <f t="shared" si="4"/>
        <v>0</v>
      </c>
      <c r="K123" s="43">
        <f t="shared" si="5"/>
        <v>0</v>
      </c>
      <c r="L123" s="44" t="str">
        <f>IF(OR(G123='Umrechnungskurse und Konstanten'!$E$21,G123='Umrechnungskurse und Konstanten'!$E$22,G123='Umrechnungskurse und Konstanten'!$E$23),"VSt. Satz ok.","falsche/keine VSt.")</f>
        <v>falsche/keine VSt.</v>
      </c>
      <c r="M123" s="43" t="str">
        <f>IF(AND(C123&gt;='Umrechnungskurse und Konstanten'!$C$5,C123&lt;='Umrechnungskurse und Konstanten'!$D$7),"Periode ok.","falsche Periode")</f>
        <v>falsche Periode</v>
      </c>
    </row>
    <row r="124" spans="2:13" x14ac:dyDescent="0.3">
      <c r="B124" s="37"/>
      <c r="C124" s="38"/>
      <c r="D124" s="38"/>
      <c r="E124" s="45"/>
      <c r="F124" s="40"/>
      <c r="G124" s="41"/>
      <c r="H124" s="42">
        <f t="shared" si="3"/>
        <v>0</v>
      </c>
      <c r="I124" s="43">
        <f>IF(AND(C124&gt;='Umrechnungskurse und Konstanten'!$C$5,C124&lt;='Umrechnungskurse und Konstanten'!$D$5),F124*'Umrechnungskurse und Konstanten'!$E$5,0)+IF(AND(C124&gt;='Umrechnungskurse und Konstanten'!$C$6,C124&lt;='Umrechnungskurse und Konstanten'!$D$6),F124*'Umrechnungskurse und Konstanten'!$E$6,0)+IF(AND(C124&gt;='Umrechnungskurse und Konstanten'!$C$7,C124&lt;='Umrechnungskurse und Konstanten'!$D$7),F124*'Umrechnungskurse und Konstanten'!$E$7,0)+IF(AND(C124&gt;='Umrechnungskurse und Konstanten'!$C$8,C124&lt;='Umrechnungskurse und Konstanten'!$D$8),F124*'Umrechnungskurse und Konstanten'!$E$8,0)+IF(AND(C124&gt;='Umrechnungskurse und Konstanten'!$C$9,C124&lt;='Umrechnungskurse und Konstanten'!$D$9),F124*'Umrechnungskurse und Konstanten'!$E$9,0)+IF(AND(C124&gt;='Umrechnungskurse und Konstanten'!$C$10,C124&lt;='Umrechnungskurse und Konstanten'!$D$10),F124*'Umrechnungskurse und Konstanten'!$E$10,0)+IF(AND(C124&gt;='Umrechnungskurse und Konstanten'!$C$11,C124&lt;='Umrechnungskurse und Konstanten'!$D$11),F124*'Umrechnungskurse und Konstanten'!$E$11,0)+IF(AND(C124&gt;='Umrechnungskurse und Konstanten'!$C$12,C124&lt;='Umrechnungskurse und Konstanten'!$D$12),F124*'Umrechnungskurse und Konstanten'!$E$12,0)+IF(AND(C124&gt;='Umrechnungskurse und Konstanten'!$C$13,C124&lt;='Umrechnungskurse und Konstanten'!$D$13),F124*'Umrechnungskurse und Konstanten'!$E$13,0)+IF(AND(C124&gt;='Umrechnungskurse und Konstanten'!$C$14,C124&lt;='Umrechnungskurse und Konstanten'!$D$14),F124*'Umrechnungskurse und Konstanten'!$E$14,0)+IF(AND(C124&gt;='Umrechnungskurse und Konstanten'!$C$15,C124&lt;='Umrechnungskurse und Konstanten'!$D$15),F124*'Umrechnungskurse und Konstanten'!$E$15,0)+IF(AND(C124&gt;='Umrechnungskurse und Konstanten'!$C$16,C124&lt;='Umrechnungskurse und Konstanten'!$D$16),F124*'Umrechnungskurse und Konstanten'!$E$16,0)</f>
        <v>0</v>
      </c>
      <c r="J124" s="43">
        <f t="shared" si="4"/>
        <v>0</v>
      </c>
      <c r="K124" s="43">
        <f t="shared" si="5"/>
        <v>0</v>
      </c>
      <c r="L124" s="44" t="str">
        <f>IF(OR(G124='Umrechnungskurse und Konstanten'!$E$21,G124='Umrechnungskurse und Konstanten'!$E$22,G124='Umrechnungskurse und Konstanten'!$E$23),"VSt. Satz ok.","falsche/keine VSt.")</f>
        <v>falsche/keine VSt.</v>
      </c>
      <c r="M124" s="43" t="str">
        <f>IF(AND(C124&gt;='Umrechnungskurse und Konstanten'!$C$5,C124&lt;='Umrechnungskurse und Konstanten'!$D$7),"Periode ok.","falsche Periode")</f>
        <v>falsche Periode</v>
      </c>
    </row>
    <row r="125" spans="2:13" x14ac:dyDescent="0.3">
      <c r="B125" s="37"/>
      <c r="C125" s="38"/>
      <c r="D125" s="38"/>
      <c r="E125" s="45"/>
      <c r="F125" s="40"/>
      <c r="G125" s="41"/>
      <c r="H125" s="42">
        <f t="shared" si="3"/>
        <v>0</v>
      </c>
      <c r="I125" s="43">
        <f>IF(AND(C125&gt;='Umrechnungskurse und Konstanten'!$C$5,C125&lt;='Umrechnungskurse und Konstanten'!$D$5),F125*'Umrechnungskurse und Konstanten'!$E$5,0)+IF(AND(C125&gt;='Umrechnungskurse und Konstanten'!$C$6,C125&lt;='Umrechnungskurse und Konstanten'!$D$6),F125*'Umrechnungskurse und Konstanten'!$E$6,0)+IF(AND(C125&gt;='Umrechnungskurse und Konstanten'!$C$7,C125&lt;='Umrechnungskurse und Konstanten'!$D$7),F125*'Umrechnungskurse und Konstanten'!$E$7,0)+IF(AND(C125&gt;='Umrechnungskurse und Konstanten'!$C$8,C125&lt;='Umrechnungskurse und Konstanten'!$D$8),F125*'Umrechnungskurse und Konstanten'!$E$8,0)+IF(AND(C125&gt;='Umrechnungskurse und Konstanten'!$C$9,C125&lt;='Umrechnungskurse und Konstanten'!$D$9),F125*'Umrechnungskurse und Konstanten'!$E$9,0)+IF(AND(C125&gt;='Umrechnungskurse und Konstanten'!$C$10,C125&lt;='Umrechnungskurse und Konstanten'!$D$10),F125*'Umrechnungskurse und Konstanten'!$E$10,0)+IF(AND(C125&gt;='Umrechnungskurse und Konstanten'!$C$11,C125&lt;='Umrechnungskurse und Konstanten'!$D$11),F125*'Umrechnungskurse und Konstanten'!$E$11,0)+IF(AND(C125&gt;='Umrechnungskurse und Konstanten'!$C$12,C125&lt;='Umrechnungskurse und Konstanten'!$D$12),F125*'Umrechnungskurse und Konstanten'!$E$12,0)+IF(AND(C125&gt;='Umrechnungskurse und Konstanten'!$C$13,C125&lt;='Umrechnungskurse und Konstanten'!$D$13),F125*'Umrechnungskurse und Konstanten'!$E$13,0)+IF(AND(C125&gt;='Umrechnungskurse und Konstanten'!$C$14,C125&lt;='Umrechnungskurse und Konstanten'!$D$14),F125*'Umrechnungskurse und Konstanten'!$E$14,0)+IF(AND(C125&gt;='Umrechnungskurse und Konstanten'!$C$15,C125&lt;='Umrechnungskurse und Konstanten'!$D$15),F125*'Umrechnungskurse und Konstanten'!$E$15,0)+IF(AND(C125&gt;='Umrechnungskurse und Konstanten'!$C$16,C125&lt;='Umrechnungskurse und Konstanten'!$D$16),F125*'Umrechnungskurse und Konstanten'!$E$16,0)</f>
        <v>0</v>
      </c>
      <c r="J125" s="43">
        <f t="shared" si="4"/>
        <v>0</v>
      </c>
      <c r="K125" s="43">
        <f t="shared" si="5"/>
        <v>0</v>
      </c>
      <c r="L125" s="44" t="str">
        <f>IF(OR(G125='Umrechnungskurse und Konstanten'!$E$21,G125='Umrechnungskurse und Konstanten'!$E$22,G125='Umrechnungskurse und Konstanten'!$E$23),"VSt. Satz ok.","falsche/keine VSt.")</f>
        <v>falsche/keine VSt.</v>
      </c>
      <c r="M125" s="43" t="str">
        <f>IF(AND(C125&gt;='Umrechnungskurse und Konstanten'!$C$5,C125&lt;='Umrechnungskurse und Konstanten'!$D$7),"Periode ok.","falsche Periode")</f>
        <v>falsche Periode</v>
      </c>
    </row>
    <row r="126" spans="2:13" x14ac:dyDescent="0.3">
      <c r="B126" s="37"/>
      <c r="C126" s="38"/>
      <c r="D126" s="38"/>
      <c r="E126" s="45"/>
      <c r="F126" s="40"/>
      <c r="G126" s="41"/>
      <c r="H126" s="42">
        <f t="shared" si="3"/>
        <v>0</v>
      </c>
      <c r="I126" s="43">
        <f>IF(AND(C126&gt;='Umrechnungskurse und Konstanten'!$C$5,C126&lt;='Umrechnungskurse und Konstanten'!$D$5),F126*'Umrechnungskurse und Konstanten'!$E$5,0)+IF(AND(C126&gt;='Umrechnungskurse und Konstanten'!$C$6,C126&lt;='Umrechnungskurse und Konstanten'!$D$6),F126*'Umrechnungskurse und Konstanten'!$E$6,0)+IF(AND(C126&gt;='Umrechnungskurse und Konstanten'!$C$7,C126&lt;='Umrechnungskurse und Konstanten'!$D$7),F126*'Umrechnungskurse und Konstanten'!$E$7,0)+IF(AND(C126&gt;='Umrechnungskurse und Konstanten'!$C$8,C126&lt;='Umrechnungskurse und Konstanten'!$D$8),F126*'Umrechnungskurse und Konstanten'!$E$8,0)+IF(AND(C126&gt;='Umrechnungskurse und Konstanten'!$C$9,C126&lt;='Umrechnungskurse und Konstanten'!$D$9),F126*'Umrechnungskurse und Konstanten'!$E$9,0)+IF(AND(C126&gt;='Umrechnungskurse und Konstanten'!$C$10,C126&lt;='Umrechnungskurse und Konstanten'!$D$10),F126*'Umrechnungskurse und Konstanten'!$E$10,0)+IF(AND(C126&gt;='Umrechnungskurse und Konstanten'!$C$11,C126&lt;='Umrechnungskurse und Konstanten'!$D$11),F126*'Umrechnungskurse und Konstanten'!$E$11,0)+IF(AND(C126&gt;='Umrechnungskurse und Konstanten'!$C$12,C126&lt;='Umrechnungskurse und Konstanten'!$D$12),F126*'Umrechnungskurse und Konstanten'!$E$12,0)+IF(AND(C126&gt;='Umrechnungskurse und Konstanten'!$C$13,C126&lt;='Umrechnungskurse und Konstanten'!$D$13),F126*'Umrechnungskurse und Konstanten'!$E$13,0)+IF(AND(C126&gt;='Umrechnungskurse und Konstanten'!$C$14,C126&lt;='Umrechnungskurse und Konstanten'!$D$14),F126*'Umrechnungskurse und Konstanten'!$E$14,0)+IF(AND(C126&gt;='Umrechnungskurse und Konstanten'!$C$15,C126&lt;='Umrechnungskurse und Konstanten'!$D$15),F126*'Umrechnungskurse und Konstanten'!$E$15,0)+IF(AND(C126&gt;='Umrechnungskurse und Konstanten'!$C$16,C126&lt;='Umrechnungskurse und Konstanten'!$D$16),F126*'Umrechnungskurse und Konstanten'!$E$16,0)</f>
        <v>0</v>
      </c>
      <c r="J126" s="43">
        <f t="shared" si="4"/>
        <v>0</v>
      </c>
      <c r="K126" s="43">
        <f t="shared" si="5"/>
        <v>0</v>
      </c>
      <c r="L126" s="44" t="str">
        <f>IF(OR(G126='Umrechnungskurse und Konstanten'!$E$21,G126='Umrechnungskurse und Konstanten'!$E$22,G126='Umrechnungskurse und Konstanten'!$E$23),"VSt. Satz ok.","falsche/keine VSt.")</f>
        <v>falsche/keine VSt.</v>
      </c>
      <c r="M126" s="43" t="str">
        <f>IF(AND(C126&gt;='Umrechnungskurse und Konstanten'!$C$5,C126&lt;='Umrechnungskurse und Konstanten'!$D$7),"Periode ok.","falsche Periode")</f>
        <v>falsche Periode</v>
      </c>
    </row>
    <row r="127" spans="2:13" x14ac:dyDescent="0.3">
      <c r="B127" s="37"/>
      <c r="C127" s="38"/>
      <c r="D127" s="38"/>
      <c r="E127" s="45"/>
      <c r="F127" s="40"/>
      <c r="G127" s="41"/>
      <c r="H127" s="42">
        <f t="shared" si="3"/>
        <v>0</v>
      </c>
      <c r="I127" s="43">
        <f>IF(AND(C127&gt;='Umrechnungskurse und Konstanten'!$C$5,C127&lt;='Umrechnungskurse und Konstanten'!$D$5),F127*'Umrechnungskurse und Konstanten'!$E$5,0)+IF(AND(C127&gt;='Umrechnungskurse und Konstanten'!$C$6,C127&lt;='Umrechnungskurse und Konstanten'!$D$6),F127*'Umrechnungskurse und Konstanten'!$E$6,0)+IF(AND(C127&gt;='Umrechnungskurse und Konstanten'!$C$7,C127&lt;='Umrechnungskurse und Konstanten'!$D$7),F127*'Umrechnungskurse und Konstanten'!$E$7,0)+IF(AND(C127&gt;='Umrechnungskurse und Konstanten'!$C$8,C127&lt;='Umrechnungskurse und Konstanten'!$D$8),F127*'Umrechnungskurse und Konstanten'!$E$8,0)+IF(AND(C127&gt;='Umrechnungskurse und Konstanten'!$C$9,C127&lt;='Umrechnungskurse und Konstanten'!$D$9),F127*'Umrechnungskurse und Konstanten'!$E$9,0)+IF(AND(C127&gt;='Umrechnungskurse und Konstanten'!$C$10,C127&lt;='Umrechnungskurse und Konstanten'!$D$10),F127*'Umrechnungskurse und Konstanten'!$E$10,0)+IF(AND(C127&gt;='Umrechnungskurse und Konstanten'!$C$11,C127&lt;='Umrechnungskurse und Konstanten'!$D$11),F127*'Umrechnungskurse und Konstanten'!$E$11,0)+IF(AND(C127&gt;='Umrechnungskurse und Konstanten'!$C$12,C127&lt;='Umrechnungskurse und Konstanten'!$D$12),F127*'Umrechnungskurse und Konstanten'!$E$12,0)+IF(AND(C127&gt;='Umrechnungskurse und Konstanten'!$C$13,C127&lt;='Umrechnungskurse und Konstanten'!$D$13),F127*'Umrechnungskurse und Konstanten'!$E$13,0)+IF(AND(C127&gt;='Umrechnungskurse und Konstanten'!$C$14,C127&lt;='Umrechnungskurse und Konstanten'!$D$14),F127*'Umrechnungskurse und Konstanten'!$E$14,0)+IF(AND(C127&gt;='Umrechnungskurse und Konstanten'!$C$15,C127&lt;='Umrechnungskurse und Konstanten'!$D$15),F127*'Umrechnungskurse und Konstanten'!$E$15,0)+IF(AND(C127&gt;='Umrechnungskurse und Konstanten'!$C$16,C127&lt;='Umrechnungskurse und Konstanten'!$D$16),F127*'Umrechnungskurse und Konstanten'!$E$16,0)</f>
        <v>0</v>
      </c>
      <c r="J127" s="43">
        <f t="shared" si="4"/>
        <v>0</v>
      </c>
      <c r="K127" s="43">
        <f t="shared" si="5"/>
        <v>0</v>
      </c>
      <c r="L127" s="44" t="str">
        <f>IF(OR(G127='Umrechnungskurse und Konstanten'!$E$21,G127='Umrechnungskurse und Konstanten'!$E$22,G127='Umrechnungskurse und Konstanten'!$E$23),"VSt. Satz ok.","falsche/keine VSt.")</f>
        <v>falsche/keine VSt.</v>
      </c>
      <c r="M127" s="43" t="str">
        <f>IF(AND(C127&gt;='Umrechnungskurse und Konstanten'!$C$5,C127&lt;='Umrechnungskurse und Konstanten'!$D$7),"Periode ok.","falsche Periode")</f>
        <v>falsche Periode</v>
      </c>
    </row>
    <row r="128" spans="2:13" x14ac:dyDescent="0.3">
      <c r="B128" s="37"/>
      <c r="C128" s="38"/>
      <c r="D128" s="38"/>
      <c r="E128" s="45"/>
      <c r="F128" s="40"/>
      <c r="G128" s="41"/>
      <c r="H128" s="42">
        <f t="shared" si="3"/>
        <v>0</v>
      </c>
      <c r="I128" s="43">
        <f>IF(AND(C128&gt;='Umrechnungskurse und Konstanten'!$C$5,C128&lt;='Umrechnungskurse und Konstanten'!$D$5),F128*'Umrechnungskurse und Konstanten'!$E$5,0)+IF(AND(C128&gt;='Umrechnungskurse und Konstanten'!$C$6,C128&lt;='Umrechnungskurse und Konstanten'!$D$6),F128*'Umrechnungskurse und Konstanten'!$E$6,0)+IF(AND(C128&gt;='Umrechnungskurse und Konstanten'!$C$7,C128&lt;='Umrechnungskurse und Konstanten'!$D$7),F128*'Umrechnungskurse und Konstanten'!$E$7,0)+IF(AND(C128&gt;='Umrechnungskurse und Konstanten'!$C$8,C128&lt;='Umrechnungskurse und Konstanten'!$D$8),F128*'Umrechnungskurse und Konstanten'!$E$8,0)+IF(AND(C128&gt;='Umrechnungskurse und Konstanten'!$C$9,C128&lt;='Umrechnungskurse und Konstanten'!$D$9),F128*'Umrechnungskurse und Konstanten'!$E$9,0)+IF(AND(C128&gt;='Umrechnungskurse und Konstanten'!$C$10,C128&lt;='Umrechnungskurse und Konstanten'!$D$10),F128*'Umrechnungskurse und Konstanten'!$E$10,0)+IF(AND(C128&gt;='Umrechnungskurse und Konstanten'!$C$11,C128&lt;='Umrechnungskurse und Konstanten'!$D$11),F128*'Umrechnungskurse und Konstanten'!$E$11,0)+IF(AND(C128&gt;='Umrechnungskurse und Konstanten'!$C$12,C128&lt;='Umrechnungskurse und Konstanten'!$D$12),F128*'Umrechnungskurse und Konstanten'!$E$12,0)+IF(AND(C128&gt;='Umrechnungskurse und Konstanten'!$C$13,C128&lt;='Umrechnungskurse und Konstanten'!$D$13),F128*'Umrechnungskurse und Konstanten'!$E$13,0)+IF(AND(C128&gt;='Umrechnungskurse und Konstanten'!$C$14,C128&lt;='Umrechnungskurse und Konstanten'!$D$14),F128*'Umrechnungskurse und Konstanten'!$E$14,0)+IF(AND(C128&gt;='Umrechnungskurse und Konstanten'!$C$15,C128&lt;='Umrechnungskurse und Konstanten'!$D$15),F128*'Umrechnungskurse und Konstanten'!$E$15,0)+IF(AND(C128&gt;='Umrechnungskurse und Konstanten'!$C$16,C128&lt;='Umrechnungskurse und Konstanten'!$D$16),F128*'Umrechnungskurse und Konstanten'!$E$16,0)</f>
        <v>0</v>
      </c>
      <c r="J128" s="43">
        <f t="shared" si="4"/>
        <v>0</v>
      </c>
      <c r="K128" s="43">
        <f t="shared" si="5"/>
        <v>0</v>
      </c>
      <c r="L128" s="44" t="str">
        <f>IF(OR(G128='Umrechnungskurse und Konstanten'!$E$21,G128='Umrechnungskurse und Konstanten'!$E$22,G128='Umrechnungskurse und Konstanten'!$E$23),"VSt. Satz ok.","falsche/keine VSt.")</f>
        <v>falsche/keine VSt.</v>
      </c>
      <c r="M128" s="43" t="str">
        <f>IF(AND(C128&gt;='Umrechnungskurse und Konstanten'!$C$5,C128&lt;='Umrechnungskurse und Konstanten'!$D$7),"Periode ok.","falsche Periode")</f>
        <v>falsche Periode</v>
      </c>
    </row>
    <row r="129" spans="2:13" x14ac:dyDescent="0.3">
      <c r="B129" s="37"/>
      <c r="C129" s="38"/>
      <c r="D129" s="38"/>
      <c r="E129" s="45"/>
      <c r="F129" s="40"/>
      <c r="G129" s="41"/>
      <c r="H129" s="42">
        <f t="shared" si="3"/>
        <v>0</v>
      </c>
      <c r="I129" s="43">
        <f>IF(AND(C129&gt;='Umrechnungskurse und Konstanten'!$C$5,C129&lt;='Umrechnungskurse und Konstanten'!$D$5),F129*'Umrechnungskurse und Konstanten'!$E$5,0)+IF(AND(C129&gt;='Umrechnungskurse und Konstanten'!$C$6,C129&lt;='Umrechnungskurse und Konstanten'!$D$6),F129*'Umrechnungskurse und Konstanten'!$E$6,0)+IF(AND(C129&gt;='Umrechnungskurse und Konstanten'!$C$7,C129&lt;='Umrechnungskurse und Konstanten'!$D$7),F129*'Umrechnungskurse und Konstanten'!$E$7,0)+IF(AND(C129&gt;='Umrechnungskurse und Konstanten'!$C$8,C129&lt;='Umrechnungskurse und Konstanten'!$D$8),F129*'Umrechnungskurse und Konstanten'!$E$8,0)+IF(AND(C129&gt;='Umrechnungskurse und Konstanten'!$C$9,C129&lt;='Umrechnungskurse und Konstanten'!$D$9),F129*'Umrechnungskurse und Konstanten'!$E$9,0)+IF(AND(C129&gt;='Umrechnungskurse und Konstanten'!$C$10,C129&lt;='Umrechnungskurse und Konstanten'!$D$10),F129*'Umrechnungskurse und Konstanten'!$E$10,0)+IF(AND(C129&gt;='Umrechnungskurse und Konstanten'!$C$11,C129&lt;='Umrechnungskurse und Konstanten'!$D$11),F129*'Umrechnungskurse und Konstanten'!$E$11,0)+IF(AND(C129&gt;='Umrechnungskurse und Konstanten'!$C$12,C129&lt;='Umrechnungskurse und Konstanten'!$D$12),F129*'Umrechnungskurse und Konstanten'!$E$12,0)+IF(AND(C129&gt;='Umrechnungskurse und Konstanten'!$C$13,C129&lt;='Umrechnungskurse und Konstanten'!$D$13),F129*'Umrechnungskurse und Konstanten'!$E$13,0)+IF(AND(C129&gt;='Umrechnungskurse und Konstanten'!$C$14,C129&lt;='Umrechnungskurse und Konstanten'!$D$14),F129*'Umrechnungskurse und Konstanten'!$E$14,0)+IF(AND(C129&gt;='Umrechnungskurse und Konstanten'!$C$15,C129&lt;='Umrechnungskurse und Konstanten'!$D$15),F129*'Umrechnungskurse und Konstanten'!$E$15,0)+IF(AND(C129&gt;='Umrechnungskurse und Konstanten'!$C$16,C129&lt;='Umrechnungskurse und Konstanten'!$D$16),F129*'Umrechnungskurse und Konstanten'!$E$16,0)</f>
        <v>0</v>
      </c>
      <c r="J129" s="43">
        <f t="shared" si="4"/>
        <v>0</v>
      </c>
      <c r="K129" s="43">
        <f t="shared" si="5"/>
        <v>0</v>
      </c>
      <c r="L129" s="44" t="str">
        <f>IF(OR(G129='Umrechnungskurse und Konstanten'!$E$21,G129='Umrechnungskurse und Konstanten'!$E$22,G129='Umrechnungskurse und Konstanten'!$E$23),"VSt. Satz ok.","falsche/keine VSt.")</f>
        <v>falsche/keine VSt.</v>
      </c>
      <c r="M129" s="43" t="str">
        <f>IF(AND(C129&gt;='Umrechnungskurse und Konstanten'!$C$5,C129&lt;='Umrechnungskurse und Konstanten'!$D$7),"Periode ok.","falsche Periode")</f>
        <v>falsche Periode</v>
      </c>
    </row>
    <row r="130" spans="2:13" x14ac:dyDescent="0.3">
      <c r="B130" s="37"/>
      <c r="C130" s="38"/>
      <c r="D130" s="38"/>
      <c r="E130" s="45"/>
      <c r="F130" s="40"/>
      <c r="G130" s="41"/>
      <c r="H130" s="42">
        <f t="shared" si="3"/>
        <v>0</v>
      </c>
      <c r="I130" s="43">
        <f>IF(AND(C130&gt;='Umrechnungskurse und Konstanten'!$C$5,C130&lt;='Umrechnungskurse und Konstanten'!$D$5),F130*'Umrechnungskurse und Konstanten'!$E$5,0)+IF(AND(C130&gt;='Umrechnungskurse und Konstanten'!$C$6,C130&lt;='Umrechnungskurse und Konstanten'!$D$6),F130*'Umrechnungskurse und Konstanten'!$E$6,0)+IF(AND(C130&gt;='Umrechnungskurse und Konstanten'!$C$7,C130&lt;='Umrechnungskurse und Konstanten'!$D$7),F130*'Umrechnungskurse und Konstanten'!$E$7,0)+IF(AND(C130&gt;='Umrechnungskurse und Konstanten'!$C$8,C130&lt;='Umrechnungskurse und Konstanten'!$D$8),F130*'Umrechnungskurse und Konstanten'!$E$8,0)+IF(AND(C130&gt;='Umrechnungskurse und Konstanten'!$C$9,C130&lt;='Umrechnungskurse und Konstanten'!$D$9),F130*'Umrechnungskurse und Konstanten'!$E$9,0)+IF(AND(C130&gt;='Umrechnungskurse und Konstanten'!$C$10,C130&lt;='Umrechnungskurse und Konstanten'!$D$10),F130*'Umrechnungskurse und Konstanten'!$E$10,0)+IF(AND(C130&gt;='Umrechnungskurse und Konstanten'!$C$11,C130&lt;='Umrechnungskurse und Konstanten'!$D$11),F130*'Umrechnungskurse und Konstanten'!$E$11,0)+IF(AND(C130&gt;='Umrechnungskurse und Konstanten'!$C$12,C130&lt;='Umrechnungskurse und Konstanten'!$D$12),F130*'Umrechnungskurse und Konstanten'!$E$12,0)+IF(AND(C130&gt;='Umrechnungskurse und Konstanten'!$C$13,C130&lt;='Umrechnungskurse und Konstanten'!$D$13),F130*'Umrechnungskurse und Konstanten'!$E$13,0)+IF(AND(C130&gt;='Umrechnungskurse und Konstanten'!$C$14,C130&lt;='Umrechnungskurse und Konstanten'!$D$14),F130*'Umrechnungskurse und Konstanten'!$E$14,0)+IF(AND(C130&gt;='Umrechnungskurse und Konstanten'!$C$15,C130&lt;='Umrechnungskurse und Konstanten'!$D$15),F130*'Umrechnungskurse und Konstanten'!$E$15,0)+IF(AND(C130&gt;='Umrechnungskurse und Konstanten'!$C$16,C130&lt;='Umrechnungskurse und Konstanten'!$D$16),F130*'Umrechnungskurse und Konstanten'!$E$16,0)</f>
        <v>0</v>
      </c>
      <c r="J130" s="43">
        <f t="shared" si="4"/>
        <v>0</v>
      </c>
      <c r="K130" s="43">
        <f t="shared" si="5"/>
        <v>0</v>
      </c>
      <c r="L130" s="44" t="str">
        <f>IF(OR(G130='Umrechnungskurse und Konstanten'!$E$21,G130='Umrechnungskurse und Konstanten'!$E$22,G130='Umrechnungskurse und Konstanten'!$E$23),"VSt. Satz ok.","falsche/keine VSt.")</f>
        <v>falsche/keine VSt.</v>
      </c>
      <c r="M130" s="43" t="str">
        <f>IF(AND(C130&gt;='Umrechnungskurse und Konstanten'!$C$5,C130&lt;='Umrechnungskurse und Konstanten'!$D$7),"Periode ok.","falsche Periode")</f>
        <v>falsche Periode</v>
      </c>
    </row>
    <row r="131" spans="2:13" x14ac:dyDescent="0.3">
      <c r="B131" s="37"/>
      <c r="C131" s="38"/>
      <c r="D131" s="38"/>
      <c r="E131" s="45"/>
      <c r="F131" s="40"/>
      <c r="G131" s="41"/>
      <c r="H131" s="42">
        <f t="shared" si="3"/>
        <v>0</v>
      </c>
      <c r="I131" s="43">
        <f>IF(AND(C131&gt;='Umrechnungskurse und Konstanten'!$C$5,C131&lt;='Umrechnungskurse und Konstanten'!$D$5),F131*'Umrechnungskurse und Konstanten'!$E$5,0)+IF(AND(C131&gt;='Umrechnungskurse und Konstanten'!$C$6,C131&lt;='Umrechnungskurse und Konstanten'!$D$6),F131*'Umrechnungskurse und Konstanten'!$E$6,0)+IF(AND(C131&gt;='Umrechnungskurse und Konstanten'!$C$7,C131&lt;='Umrechnungskurse und Konstanten'!$D$7),F131*'Umrechnungskurse und Konstanten'!$E$7,0)+IF(AND(C131&gt;='Umrechnungskurse und Konstanten'!$C$8,C131&lt;='Umrechnungskurse und Konstanten'!$D$8),F131*'Umrechnungskurse und Konstanten'!$E$8,0)+IF(AND(C131&gt;='Umrechnungskurse und Konstanten'!$C$9,C131&lt;='Umrechnungskurse und Konstanten'!$D$9),F131*'Umrechnungskurse und Konstanten'!$E$9,0)+IF(AND(C131&gt;='Umrechnungskurse und Konstanten'!$C$10,C131&lt;='Umrechnungskurse und Konstanten'!$D$10),F131*'Umrechnungskurse und Konstanten'!$E$10,0)+IF(AND(C131&gt;='Umrechnungskurse und Konstanten'!$C$11,C131&lt;='Umrechnungskurse und Konstanten'!$D$11),F131*'Umrechnungskurse und Konstanten'!$E$11,0)+IF(AND(C131&gt;='Umrechnungskurse und Konstanten'!$C$12,C131&lt;='Umrechnungskurse und Konstanten'!$D$12),F131*'Umrechnungskurse und Konstanten'!$E$12,0)+IF(AND(C131&gt;='Umrechnungskurse und Konstanten'!$C$13,C131&lt;='Umrechnungskurse und Konstanten'!$D$13),F131*'Umrechnungskurse und Konstanten'!$E$13,0)+IF(AND(C131&gt;='Umrechnungskurse und Konstanten'!$C$14,C131&lt;='Umrechnungskurse und Konstanten'!$D$14),F131*'Umrechnungskurse und Konstanten'!$E$14,0)+IF(AND(C131&gt;='Umrechnungskurse und Konstanten'!$C$15,C131&lt;='Umrechnungskurse und Konstanten'!$D$15),F131*'Umrechnungskurse und Konstanten'!$E$15,0)+IF(AND(C131&gt;='Umrechnungskurse und Konstanten'!$C$16,C131&lt;='Umrechnungskurse und Konstanten'!$D$16),F131*'Umrechnungskurse und Konstanten'!$E$16,0)</f>
        <v>0</v>
      </c>
      <c r="J131" s="43">
        <f t="shared" si="4"/>
        <v>0</v>
      </c>
      <c r="K131" s="43">
        <f t="shared" si="5"/>
        <v>0</v>
      </c>
      <c r="L131" s="44" t="str">
        <f>IF(OR(G131='Umrechnungskurse und Konstanten'!$E$21,G131='Umrechnungskurse und Konstanten'!$E$22,G131='Umrechnungskurse und Konstanten'!$E$23),"VSt. Satz ok.","falsche/keine VSt.")</f>
        <v>falsche/keine VSt.</v>
      </c>
      <c r="M131" s="43" t="str">
        <f>IF(AND(C131&gt;='Umrechnungskurse und Konstanten'!$C$5,C131&lt;='Umrechnungskurse und Konstanten'!$D$7),"Periode ok.","falsche Periode")</f>
        <v>falsche Periode</v>
      </c>
    </row>
    <row r="132" spans="2:13" x14ac:dyDescent="0.3">
      <c r="B132" s="37"/>
      <c r="C132" s="38"/>
      <c r="D132" s="38"/>
      <c r="E132" s="45"/>
      <c r="F132" s="40"/>
      <c r="G132" s="41"/>
      <c r="H132" s="42">
        <f t="shared" si="3"/>
        <v>0</v>
      </c>
      <c r="I132" s="43">
        <f>IF(AND(C132&gt;='Umrechnungskurse und Konstanten'!$C$5,C132&lt;='Umrechnungskurse und Konstanten'!$D$5),F132*'Umrechnungskurse und Konstanten'!$E$5,0)+IF(AND(C132&gt;='Umrechnungskurse und Konstanten'!$C$6,C132&lt;='Umrechnungskurse und Konstanten'!$D$6),F132*'Umrechnungskurse und Konstanten'!$E$6,0)+IF(AND(C132&gt;='Umrechnungskurse und Konstanten'!$C$7,C132&lt;='Umrechnungskurse und Konstanten'!$D$7),F132*'Umrechnungskurse und Konstanten'!$E$7,0)+IF(AND(C132&gt;='Umrechnungskurse und Konstanten'!$C$8,C132&lt;='Umrechnungskurse und Konstanten'!$D$8),F132*'Umrechnungskurse und Konstanten'!$E$8,0)+IF(AND(C132&gt;='Umrechnungskurse und Konstanten'!$C$9,C132&lt;='Umrechnungskurse und Konstanten'!$D$9),F132*'Umrechnungskurse und Konstanten'!$E$9,0)+IF(AND(C132&gt;='Umrechnungskurse und Konstanten'!$C$10,C132&lt;='Umrechnungskurse und Konstanten'!$D$10),F132*'Umrechnungskurse und Konstanten'!$E$10,0)+IF(AND(C132&gt;='Umrechnungskurse und Konstanten'!$C$11,C132&lt;='Umrechnungskurse und Konstanten'!$D$11),F132*'Umrechnungskurse und Konstanten'!$E$11,0)+IF(AND(C132&gt;='Umrechnungskurse und Konstanten'!$C$12,C132&lt;='Umrechnungskurse und Konstanten'!$D$12),F132*'Umrechnungskurse und Konstanten'!$E$12,0)+IF(AND(C132&gt;='Umrechnungskurse und Konstanten'!$C$13,C132&lt;='Umrechnungskurse und Konstanten'!$D$13),F132*'Umrechnungskurse und Konstanten'!$E$13,0)+IF(AND(C132&gt;='Umrechnungskurse und Konstanten'!$C$14,C132&lt;='Umrechnungskurse und Konstanten'!$D$14),F132*'Umrechnungskurse und Konstanten'!$E$14,0)+IF(AND(C132&gt;='Umrechnungskurse und Konstanten'!$C$15,C132&lt;='Umrechnungskurse und Konstanten'!$D$15),F132*'Umrechnungskurse und Konstanten'!$E$15,0)+IF(AND(C132&gt;='Umrechnungskurse und Konstanten'!$C$16,C132&lt;='Umrechnungskurse und Konstanten'!$D$16),F132*'Umrechnungskurse und Konstanten'!$E$16,0)</f>
        <v>0</v>
      </c>
      <c r="J132" s="43">
        <f t="shared" si="4"/>
        <v>0</v>
      </c>
      <c r="K132" s="43">
        <f t="shared" si="5"/>
        <v>0</v>
      </c>
      <c r="L132" s="44" t="str">
        <f>IF(OR(G132='Umrechnungskurse und Konstanten'!$E$21,G132='Umrechnungskurse und Konstanten'!$E$22,G132='Umrechnungskurse und Konstanten'!$E$23),"VSt. Satz ok.","falsche/keine VSt.")</f>
        <v>falsche/keine VSt.</v>
      </c>
      <c r="M132" s="43" t="str">
        <f>IF(AND(C132&gt;='Umrechnungskurse und Konstanten'!$C$5,C132&lt;='Umrechnungskurse und Konstanten'!$D$7),"Periode ok.","falsche Periode")</f>
        <v>falsche Periode</v>
      </c>
    </row>
    <row r="133" spans="2:13" x14ac:dyDescent="0.3">
      <c r="B133" s="37"/>
      <c r="C133" s="38"/>
      <c r="D133" s="38"/>
      <c r="E133" s="45"/>
      <c r="F133" s="40"/>
      <c r="G133" s="41"/>
      <c r="H133" s="42">
        <f t="shared" si="3"/>
        <v>0</v>
      </c>
      <c r="I133" s="43">
        <f>IF(AND(C133&gt;='Umrechnungskurse und Konstanten'!$C$5,C133&lt;='Umrechnungskurse und Konstanten'!$D$5),F133*'Umrechnungskurse und Konstanten'!$E$5,0)+IF(AND(C133&gt;='Umrechnungskurse und Konstanten'!$C$6,C133&lt;='Umrechnungskurse und Konstanten'!$D$6),F133*'Umrechnungskurse und Konstanten'!$E$6,0)+IF(AND(C133&gt;='Umrechnungskurse und Konstanten'!$C$7,C133&lt;='Umrechnungskurse und Konstanten'!$D$7),F133*'Umrechnungskurse und Konstanten'!$E$7,0)+IF(AND(C133&gt;='Umrechnungskurse und Konstanten'!$C$8,C133&lt;='Umrechnungskurse und Konstanten'!$D$8),F133*'Umrechnungskurse und Konstanten'!$E$8,0)+IF(AND(C133&gt;='Umrechnungskurse und Konstanten'!$C$9,C133&lt;='Umrechnungskurse und Konstanten'!$D$9),F133*'Umrechnungskurse und Konstanten'!$E$9,0)+IF(AND(C133&gt;='Umrechnungskurse und Konstanten'!$C$10,C133&lt;='Umrechnungskurse und Konstanten'!$D$10),F133*'Umrechnungskurse und Konstanten'!$E$10,0)+IF(AND(C133&gt;='Umrechnungskurse und Konstanten'!$C$11,C133&lt;='Umrechnungskurse und Konstanten'!$D$11),F133*'Umrechnungskurse und Konstanten'!$E$11,0)+IF(AND(C133&gt;='Umrechnungskurse und Konstanten'!$C$12,C133&lt;='Umrechnungskurse und Konstanten'!$D$12),F133*'Umrechnungskurse und Konstanten'!$E$12,0)+IF(AND(C133&gt;='Umrechnungskurse und Konstanten'!$C$13,C133&lt;='Umrechnungskurse und Konstanten'!$D$13),F133*'Umrechnungskurse und Konstanten'!$E$13,0)+IF(AND(C133&gt;='Umrechnungskurse und Konstanten'!$C$14,C133&lt;='Umrechnungskurse und Konstanten'!$D$14),F133*'Umrechnungskurse und Konstanten'!$E$14,0)+IF(AND(C133&gt;='Umrechnungskurse und Konstanten'!$C$15,C133&lt;='Umrechnungskurse und Konstanten'!$D$15),F133*'Umrechnungskurse und Konstanten'!$E$15,0)+IF(AND(C133&gt;='Umrechnungskurse und Konstanten'!$C$16,C133&lt;='Umrechnungskurse und Konstanten'!$D$16),F133*'Umrechnungskurse und Konstanten'!$E$16,0)</f>
        <v>0</v>
      </c>
      <c r="J133" s="43">
        <f t="shared" si="4"/>
        <v>0</v>
      </c>
      <c r="K133" s="43">
        <f t="shared" si="5"/>
        <v>0</v>
      </c>
      <c r="L133" s="44" t="str">
        <f>IF(OR(G133='Umrechnungskurse und Konstanten'!$E$21,G133='Umrechnungskurse und Konstanten'!$E$22,G133='Umrechnungskurse und Konstanten'!$E$23),"VSt. Satz ok.","falsche/keine VSt.")</f>
        <v>falsche/keine VSt.</v>
      </c>
      <c r="M133" s="43" t="str">
        <f>IF(AND(C133&gt;='Umrechnungskurse und Konstanten'!$C$5,C133&lt;='Umrechnungskurse und Konstanten'!$D$7),"Periode ok.","falsche Periode")</f>
        <v>falsche Periode</v>
      </c>
    </row>
    <row r="134" spans="2:13" x14ac:dyDescent="0.3">
      <c r="B134" s="37"/>
      <c r="C134" s="38"/>
      <c r="D134" s="38"/>
      <c r="E134" s="45"/>
      <c r="F134" s="40"/>
      <c r="G134" s="41"/>
      <c r="H134" s="42">
        <f t="shared" si="3"/>
        <v>0</v>
      </c>
      <c r="I134" s="43">
        <f>IF(AND(C134&gt;='Umrechnungskurse und Konstanten'!$C$5,C134&lt;='Umrechnungskurse und Konstanten'!$D$5),F134*'Umrechnungskurse und Konstanten'!$E$5,0)+IF(AND(C134&gt;='Umrechnungskurse und Konstanten'!$C$6,C134&lt;='Umrechnungskurse und Konstanten'!$D$6),F134*'Umrechnungskurse und Konstanten'!$E$6,0)+IF(AND(C134&gt;='Umrechnungskurse und Konstanten'!$C$7,C134&lt;='Umrechnungskurse und Konstanten'!$D$7),F134*'Umrechnungskurse und Konstanten'!$E$7,0)+IF(AND(C134&gt;='Umrechnungskurse und Konstanten'!$C$8,C134&lt;='Umrechnungskurse und Konstanten'!$D$8),F134*'Umrechnungskurse und Konstanten'!$E$8,0)+IF(AND(C134&gt;='Umrechnungskurse und Konstanten'!$C$9,C134&lt;='Umrechnungskurse und Konstanten'!$D$9),F134*'Umrechnungskurse und Konstanten'!$E$9,0)+IF(AND(C134&gt;='Umrechnungskurse und Konstanten'!$C$10,C134&lt;='Umrechnungskurse und Konstanten'!$D$10),F134*'Umrechnungskurse und Konstanten'!$E$10,0)+IF(AND(C134&gt;='Umrechnungskurse und Konstanten'!$C$11,C134&lt;='Umrechnungskurse und Konstanten'!$D$11),F134*'Umrechnungskurse und Konstanten'!$E$11,0)+IF(AND(C134&gt;='Umrechnungskurse und Konstanten'!$C$12,C134&lt;='Umrechnungskurse und Konstanten'!$D$12),F134*'Umrechnungskurse und Konstanten'!$E$12,0)+IF(AND(C134&gt;='Umrechnungskurse und Konstanten'!$C$13,C134&lt;='Umrechnungskurse und Konstanten'!$D$13),F134*'Umrechnungskurse und Konstanten'!$E$13,0)+IF(AND(C134&gt;='Umrechnungskurse und Konstanten'!$C$14,C134&lt;='Umrechnungskurse und Konstanten'!$D$14),F134*'Umrechnungskurse und Konstanten'!$E$14,0)+IF(AND(C134&gt;='Umrechnungskurse und Konstanten'!$C$15,C134&lt;='Umrechnungskurse und Konstanten'!$D$15),F134*'Umrechnungskurse und Konstanten'!$E$15,0)+IF(AND(C134&gt;='Umrechnungskurse und Konstanten'!$C$16,C134&lt;='Umrechnungskurse und Konstanten'!$D$16),F134*'Umrechnungskurse und Konstanten'!$E$16,0)</f>
        <v>0</v>
      </c>
      <c r="J134" s="43">
        <f t="shared" si="4"/>
        <v>0</v>
      </c>
      <c r="K134" s="43">
        <f t="shared" si="5"/>
        <v>0</v>
      </c>
      <c r="L134" s="44" t="str">
        <f>IF(OR(G134='Umrechnungskurse und Konstanten'!$E$21,G134='Umrechnungskurse und Konstanten'!$E$22,G134='Umrechnungskurse und Konstanten'!$E$23),"VSt. Satz ok.","falsche/keine VSt.")</f>
        <v>falsche/keine VSt.</v>
      </c>
      <c r="M134" s="43" t="str">
        <f>IF(AND(C134&gt;='Umrechnungskurse und Konstanten'!$C$5,C134&lt;='Umrechnungskurse und Konstanten'!$D$7),"Periode ok.","falsche Periode")</f>
        <v>falsche Periode</v>
      </c>
    </row>
    <row r="135" spans="2:13" x14ac:dyDescent="0.3">
      <c r="B135" s="37"/>
      <c r="C135" s="38"/>
      <c r="D135" s="38"/>
      <c r="E135" s="45"/>
      <c r="F135" s="40"/>
      <c r="G135" s="41"/>
      <c r="H135" s="42">
        <f t="shared" si="3"/>
        <v>0</v>
      </c>
      <c r="I135" s="43">
        <f>IF(AND(C135&gt;='Umrechnungskurse und Konstanten'!$C$5,C135&lt;='Umrechnungskurse und Konstanten'!$D$5),F135*'Umrechnungskurse und Konstanten'!$E$5,0)+IF(AND(C135&gt;='Umrechnungskurse und Konstanten'!$C$6,C135&lt;='Umrechnungskurse und Konstanten'!$D$6),F135*'Umrechnungskurse und Konstanten'!$E$6,0)+IF(AND(C135&gt;='Umrechnungskurse und Konstanten'!$C$7,C135&lt;='Umrechnungskurse und Konstanten'!$D$7),F135*'Umrechnungskurse und Konstanten'!$E$7,0)+IF(AND(C135&gt;='Umrechnungskurse und Konstanten'!$C$8,C135&lt;='Umrechnungskurse und Konstanten'!$D$8),F135*'Umrechnungskurse und Konstanten'!$E$8,0)+IF(AND(C135&gt;='Umrechnungskurse und Konstanten'!$C$9,C135&lt;='Umrechnungskurse und Konstanten'!$D$9),F135*'Umrechnungskurse und Konstanten'!$E$9,0)+IF(AND(C135&gt;='Umrechnungskurse und Konstanten'!$C$10,C135&lt;='Umrechnungskurse und Konstanten'!$D$10),F135*'Umrechnungskurse und Konstanten'!$E$10,0)+IF(AND(C135&gt;='Umrechnungskurse und Konstanten'!$C$11,C135&lt;='Umrechnungskurse und Konstanten'!$D$11),F135*'Umrechnungskurse und Konstanten'!$E$11,0)+IF(AND(C135&gt;='Umrechnungskurse und Konstanten'!$C$12,C135&lt;='Umrechnungskurse und Konstanten'!$D$12),F135*'Umrechnungskurse und Konstanten'!$E$12,0)+IF(AND(C135&gt;='Umrechnungskurse und Konstanten'!$C$13,C135&lt;='Umrechnungskurse und Konstanten'!$D$13),F135*'Umrechnungskurse und Konstanten'!$E$13,0)+IF(AND(C135&gt;='Umrechnungskurse und Konstanten'!$C$14,C135&lt;='Umrechnungskurse und Konstanten'!$D$14),F135*'Umrechnungskurse und Konstanten'!$E$14,0)+IF(AND(C135&gt;='Umrechnungskurse und Konstanten'!$C$15,C135&lt;='Umrechnungskurse und Konstanten'!$D$15),F135*'Umrechnungskurse und Konstanten'!$E$15,0)+IF(AND(C135&gt;='Umrechnungskurse und Konstanten'!$C$16,C135&lt;='Umrechnungskurse und Konstanten'!$D$16),F135*'Umrechnungskurse und Konstanten'!$E$16,0)</f>
        <v>0</v>
      </c>
      <c r="J135" s="43">
        <f t="shared" si="4"/>
        <v>0</v>
      </c>
      <c r="K135" s="43">
        <f t="shared" si="5"/>
        <v>0</v>
      </c>
      <c r="L135" s="44" t="str">
        <f>IF(OR(G135='Umrechnungskurse und Konstanten'!$E$21,G135='Umrechnungskurse und Konstanten'!$E$22,G135='Umrechnungskurse und Konstanten'!$E$23),"VSt. Satz ok.","falsche/keine VSt.")</f>
        <v>falsche/keine VSt.</v>
      </c>
      <c r="M135" s="43" t="str">
        <f>IF(AND(C135&gt;='Umrechnungskurse und Konstanten'!$C$5,C135&lt;='Umrechnungskurse und Konstanten'!$D$7),"Periode ok.","falsche Periode")</f>
        <v>falsche Periode</v>
      </c>
    </row>
    <row r="136" spans="2:13" x14ac:dyDescent="0.3">
      <c r="B136" s="37"/>
      <c r="C136" s="38"/>
      <c r="D136" s="38"/>
      <c r="E136" s="45"/>
      <c r="F136" s="40"/>
      <c r="G136" s="41"/>
      <c r="H136" s="42">
        <f t="shared" si="3"/>
        <v>0</v>
      </c>
      <c r="I136" s="43">
        <f>IF(AND(C136&gt;='Umrechnungskurse und Konstanten'!$C$5,C136&lt;='Umrechnungskurse und Konstanten'!$D$5),F136*'Umrechnungskurse und Konstanten'!$E$5,0)+IF(AND(C136&gt;='Umrechnungskurse und Konstanten'!$C$6,C136&lt;='Umrechnungskurse und Konstanten'!$D$6),F136*'Umrechnungskurse und Konstanten'!$E$6,0)+IF(AND(C136&gt;='Umrechnungskurse und Konstanten'!$C$7,C136&lt;='Umrechnungskurse und Konstanten'!$D$7),F136*'Umrechnungskurse und Konstanten'!$E$7,0)+IF(AND(C136&gt;='Umrechnungskurse und Konstanten'!$C$8,C136&lt;='Umrechnungskurse und Konstanten'!$D$8),F136*'Umrechnungskurse und Konstanten'!$E$8,0)+IF(AND(C136&gt;='Umrechnungskurse und Konstanten'!$C$9,C136&lt;='Umrechnungskurse und Konstanten'!$D$9),F136*'Umrechnungskurse und Konstanten'!$E$9,0)+IF(AND(C136&gt;='Umrechnungskurse und Konstanten'!$C$10,C136&lt;='Umrechnungskurse und Konstanten'!$D$10),F136*'Umrechnungskurse und Konstanten'!$E$10,0)+IF(AND(C136&gt;='Umrechnungskurse und Konstanten'!$C$11,C136&lt;='Umrechnungskurse und Konstanten'!$D$11),F136*'Umrechnungskurse und Konstanten'!$E$11,0)+IF(AND(C136&gt;='Umrechnungskurse und Konstanten'!$C$12,C136&lt;='Umrechnungskurse und Konstanten'!$D$12),F136*'Umrechnungskurse und Konstanten'!$E$12,0)+IF(AND(C136&gt;='Umrechnungskurse und Konstanten'!$C$13,C136&lt;='Umrechnungskurse und Konstanten'!$D$13),F136*'Umrechnungskurse und Konstanten'!$E$13,0)+IF(AND(C136&gt;='Umrechnungskurse und Konstanten'!$C$14,C136&lt;='Umrechnungskurse und Konstanten'!$D$14),F136*'Umrechnungskurse und Konstanten'!$E$14,0)+IF(AND(C136&gt;='Umrechnungskurse und Konstanten'!$C$15,C136&lt;='Umrechnungskurse und Konstanten'!$D$15),F136*'Umrechnungskurse und Konstanten'!$E$15,0)+IF(AND(C136&gt;='Umrechnungskurse und Konstanten'!$C$16,C136&lt;='Umrechnungskurse und Konstanten'!$D$16),F136*'Umrechnungskurse und Konstanten'!$E$16,0)</f>
        <v>0</v>
      </c>
      <c r="J136" s="43">
        <f t="shared" si="4"/>
        <v>0</v>
      </c>
      <c r="K136" s="43">
        <f t="shared" si="5"/>
        <v>0</v>
      </c>
      <c r="L136" s="44" t="str">
        <f>IF(OR(G136='Umrechnungskurse und Konstanten'!$E$21,G136='Umrechnungskurse und Konstanten'!$E$22,G136='Umrechnungskurse und Konstanten'!$E$23),"VSt. Satz ok.","falsche/keine VSt.")</f>
        <v>falsche/keine VSt.</v>
      </c>
      <c r="M136" s="43" t="str">
        <f>IF(AND(C136&gt;='Umrechnungskurse und Konstanten'!$C$5,C136&lt;='Umrechnungskurse und Konstanten'!$D$7),"Periode ok.","falsche Periode")</f>
        <v>falsche Periode</v>
      </c>
    </row>
    <row r="137" spans="2:13" x14ac:dyDescent="0.3">
      <c r="B137" s="37"/>
      <c r="C137" s="38"/>
      <c r="D137" s="38"/>
      <c r="E137" s="45"/>
      <c r="F137" s="40"/>
      <c r="G137" s="41"/>
      <c r="H137" s="42">
        <f t="shared" si="3"/>
        <v>0</v>
      </c>
      <c r="I137" s="43">
        <f>IF(AND(C137&gt;='Umrechnungskurse und Konstanten'!$C$5,C137&lt;='Umrechnungskurse und Konstanten'!$D$5),F137*'Umrechnungskurse und Konstanten'!$E$5,0)+IF(AND(C137&gt;='Umrechnungskurse und Konstanten'!$C$6,C137&lt;='Umrechnungskurse und Konstanten'!$D$6),F137*'Umrechnungskurse und Konstanten'!$E$6,0)+IF(AND(C137&gt;='Umrechnungskurse und Konstanten'!$C$7,C137&lt;='Umrechnungskurse und Konstanten'!$D$7),F137*'Umrechnungskurse und Konstanten'!$E$7,0)+IF(AND(C137&gt;='Umrechnungskurse und Konstanten'!$C$8,C137&lt;='Umrechnungskurse und Konstanten'!$D$8),F137*'Umrechnungskurse und Konstanten'!$E$8,0)+IF(AND(C137&gt;='Umrechnungskurse und Konstanten'!$C$9,C137&lt;='Umrechnungskurse und Konstanten'!$D$9),F137*'Umrechnungskurse und Konstanten'!$E$9,0)+IF(AND(C137&gt;='Umrechnungskurse und Konstanten'!$C$10,C137&lt;='Umrechnungskurse und Konstanten'!$D$10),F137*'Umrechnungskurse und Konstanten'!$E$10,0)+IF(AND(C137&gt;='Umrechnungskurse und Konstanten'!$C$11,C137&lt;='Umrechnungskurse und Konstanten'!$D$11),F137*'Umrechnungskurse und Konstanten'!$E$11,0)+IF(AND(C137&gt;='Umrechnungskurse und Konstanten'!$C$12,C137&lt;='Umrechnungskurse und Konstanten'!$D$12),F137*'Umrechnungskurse und Konstanten'!$E$12,0)+IF(AND(C137&gt;='Umrechnungskurse und Konstanten'!$C$13,C137&lt;='Umrechnungskurse und Konstanten'!$D$13),F137*'Umrechnungskurse und Konstanten'!$E$13,0)+IF(AND(C137&gt;='Umrechnungskurse und Konstanten'!$C$14,C137&lt;='Umrechnungskurse und Konstanten'!$D$14),F137*'Umrechnungskurse und Konstanten'!$E$14,0)+IF(AND(C137&gt;='Umrechnungskurse und Konstanten'!$C$15,C137&lt;='Umrechnungskurse und Konstanten'!$D$15),F137*'Umrechnungskurse und Konstanten'!$E$15,0)+IF(AND(C137&gt;='Umrechnungskurse und Konstanten'!$C$16,C137&lt;='Umrechnungskurse und Konstanten'!$D$16),F137*'Umrechnungskurse und Konstanten'!$E$16,0)</f>
        <v>0</v>
      </c>
      <c r="J137" s="43">
        <f t="shared" si="4"/>
        <v>0</v>
      </c>
      <c r="K137" s="43">
        <f t="shared" si="5"/>
        <v>0</v>
      </c>
      <c r="L137" s="44" t="str">
        <f>IF(OR(G137='Umrechnungskurse und Konstanten'!$E$21,G137='Umrechnungskurse und Konstanten'!$E$22,G137='Umrechnungskurse und Konstanten'!$E$23),"VSt. Satz ok.","falsche/keine VSt.")</f>
        <v>falsche/keine VSt.</v>
      </c>
      <c r="M137" s="43" t="str">
        <f>IF(AND(C137&gt;='Umrechnungskurse und Konstanten'!$C$5,C137&lt;='Umrechnungskurse und Konstanten'!$D$7),"Periode ok.","falsche Periode")</f>
        <v>falsche Periode</v>
      </c>
    </row>
    <row r="138" spans="2:13" x14ac:dyDescent="0.3">
      <c r="B138" s="37"/>
      <c r="C138" s="38"/>
      <c r="D138" s="38"/>
      <c r="E138" s="45"/>
      <c r="F138" s="40"/>
      <c r="G138" s="41"/>
      <c r="H138" s="42">
        <f t="shared" ref="H138:H201" si="6">F138*G138</f>
        <v>0</v>
      </c>
      <c r="I138" s="43">
        <f>IF(AND(C138&gt;='Umrechnungskurse und Konstanten'!$C$5,C138&lt;='Umrechnungskurse und Konstanten'!$D$5),F138*'Umrechnungskurse und Konstanten'!$E$5,0)+IF(AND(C138&gt;='Umrechnungskurse und Konstanten'!$C$6,C138&lt;='Umrechnungskurse und Konstanten'!$D$6),F138*'Umrechnungskurse und Konstanten'!$E$6,0)+IF(AND(C138&gt;='Umrechnungskurse und Konstanten'!$C$7,C138&lt;='Umrechnungskurse und Konstanten'!$D$7),F138*'Umrechnungskurse und Konstanten'!$E$7,0)+IF(AND(C138&gt;='Umrechnungskurse und Konstanten'!$C$8,C138&lt;='Umrechnungskurse und Konstanten'!$D$8),F138*'Umrechnungskurse und Konstanten'!$E$8,0)+IF(AND(C138&gt;='Umrechnungskurse und Konstanten'!$C$9,C138&lt;='Umrechnungskurse und Konstanten'!$D$9),F138*'Umrechnungskurse und Konstanten'!$E$9,0)+IF(AND(C138&gt;='Umrechnungskurse und Konstanten'!$C$10,C138&lt;='Umrechnungskurse und Konstanten'!$D$10),F138*'Umrechnungskurse und Konstanten'!$E$10,0)+IF(AND(C138&gt;='Umrechnungskurse und Konstanten'!$C$11,C138&lt;='Umrechnungskurse und Konstanten'!$D$11),F138*'Umrechnungskurse und Konstanten'!$E$11,0)+IF(AND(C138&gt;='Umrechnungskurse und Konstanten'!$C$12,C138&lt;='Umrechnungskurse und Konstanten'!$D$12),F138*'Umrechnungskurse und Konstanten'!$E$12,0)+IF(AND(C138&gt;='Umrechnungskurse und Konstanten'!$C$13,C138&lt;='Umrechnungskurse und Konstanten'!$D$13),F138*'Umrechnungskurse und Konstanten'!$E$13,0)+IF(AND(C138&gt;='Umrechnungskurse und Konstanten'!$C$14,C138&lt;='Umrechnungskurse und Konstanten'!$D$14),F138*'Umrechnungskurse und Konstanten'!$E$14,0)+IF(AND(C138&gt;='Umrechnungskurse und Konstanten'!$C$15,C138&lt;='Umrechnungskurse und Konstanten'!$D$15),F138*'Umrechnungskurse und Konstanten'!$E$15,0)+IF(AND(C138&gt;='Umrechnungskurse und Konstanten'!$C$16,C138&lt;='Umrechnungskurse und Konstanten'!$D$16),F138*'Umrechnungskurse und Konstanten'!$E$16,0)</f>
        <v>0</v>
      </c>
      <c r="J138" s="43">
        <f t="shared" ref="J138:J201" si="7">G138*I138</f>
        <v>0</v>
      </c>
      <c r="K138" s="43">
        <f t="shared" ref="K138:K201" si="8">I138+J138</f>
        <v>0</v>
      </c>
      <c r="L138" s="44" t="str">
        <f>IF(OR(G138='Umrechnungskurse und Konstanten'!$E$21,G138='Umrechnungskurse und Konstanten'!$E$22,G138='Umrechnungskurse und Konstanten'!$E$23),"VSt. Satz ok.","falsche/keine VSt.")</f>
        <v>falsche/keine VSt.</v>
      </c>
      <c r="M138" s="43" t="str">
        <f>IF(AND(C138&gt;='Umrechnungskurse und Konstanten'!$C$5,C138&lt;='Umrechnungskurse und Konstanten'!$D$7),"Periode ok.","falsche Periode")</f>
        <v>falsche Periode</v>
      </c>
    </row>
    <row r="139" spans="2:13" x14ac:dyDescent="0.3">
      <c r="B139" s="37"/>
      <c r="C139" s="38"/>
      <c r="D139" s="38"/>
      <c r="E139" s="45"/>
      <c r="F139" s="40"/>
      <c r="G139" s="41"/>
      <c r="H139" s="42">
        <f t="shared" si="6"/>
        <v>0</v>
      </c>
      <c r="I139" s="43">
        <f>IF(AND(C139&gt;='Umrechnungskurse und Konstanten'!$C$5,C139&lt;='Umrechnungskurse und Konstanten'!$D$5),F139*'Umrechnungskurse und Konstanten'!$E$5,0)+IF(AND(C139&gt;='Umrechnungskurse und Konstanten'!$C$6,C139&lt;='Umrechnungskurse und Konstanten'!$D$6),F139*'Umrechnungskurse und Konstanten'!$E$6,0)+IF(AND(C139&gt;='Umrechnungskurse und Konstanten'!$C$7,C139&lt;='Umrechnungskurse und Konstanten'!$D$7),F139*'Umrechnungskurse und Konstanten'!$E$7,0)+IF(AND(C139&gt;='Umrechnungskurse und Konstanten'!$C$8,C139&lt;='Umrechnungskurse und Konstanten'!$D$8),F139*'Umrechnungskurse und Konstanten'!$E$8,0)+IF(AND(C139&gt;='Umrechnungskurse und Konstanten'!$C$9,C139&lt;='Umrechnungskurse und Konstanten'!$D$9),F139*'Umrechnungskurse und Konstanten'!$E$9,0)+IF(AND(C139&gt;='Umrechnungskurse und Konstanten'!$C$10,C139&lt;='Umrechnungskurse und Konstanten'!$D$10),F139*'Umrechnungskurse und Konstanten'!$E$10,0)+IF(AND(C139&gt;='Umrechnungskurse und Konstanten'!$C$11,C139&lt;='Umrechnungskurse und Konstanten'!$D$11),F139*'Umrechnungskurse und Konstanten'!$E$11,0)+IF(AND(C139&gt;='Umrechnungskurse und Konstanten'!$C$12,C139&lt;='Umrechnungskurse und Konstanten'!$D$12),F139*'Umrechnungskurse und Konstanten'!$E$12,0)+IF(AND(C139&gt;='Umrechnungskurse und Konstanten'!$C$13,C139&lt;='Umrechnungskurse und Konstanten'!$D$13),F139*'Umrechnungskurse und Konstanten'!$E$13,0)+IF(AND(C139&gt;='Umrechnungskurse und Konstanten'!$C$14,C139&lt;='Umrechnungskurse und Konstanten'!$D$14),F139*'Umrechnungskurse und Konstanten'!$E$14,0)+IF(AND(C139&gt;='Umrechnungskurse und Konstanten'!$C$15,C139&lt;='Umrechnungskurse und Konstanten'!$D$15),F139*'Umrechnungskurse und Konstanten'!$E$15,0)+IF(AND(C139&gt;='Umrechnungskurse und Konstanten'!$C$16,C139&lt;='Umrechnungskurse und Konstanten'!$D$16),F139*'Umrechnungskurse und Konstanten'!$E$16,0)</f>
        <v>0</v>
      </c>
      <c r="J139" s="43">
        <f t="shared" si="7"/>
        <v>0</v>
      </c>
      <c r="K139" s="43">
        <f t="shared" si="8"/>
        <v>0</v>
      </c>
      <c r="L139" s="44" t="str">
        <f>IF(OR(G139='Umrechnungskurse und Konstanten'!$E$21,G139='Umrechnungskurse und Konstanten'!$E$22,G139='Umrechnungskurse und Konstanten'!$E$23),"VSt. Satz ok.","falsche/keine VSt.")</f>
        <v>falsche/keine VSt.</v>
      </c>
      <c r="M139" s="43" t="str">
        <f>IF(AND(C139&gt;='Umrechnungskurse und Konstanten'!$C$5,C139&lt;='Umrechnungskurse und Konstanten'!$D$7),"Periode ok.","falsche Periode")</f>
        <v>falsche Periode</v>
      </c>
    </row>
    <row r="140" spans="2:13" x14ac:dyDescent="0.3">
      <c r="B140" s="37"/>
      <c r="C140" s="38"/>
      <c r="D140" s="38"/>
      <c r="E140" s="45"/>
      <c r="F140" s="40"/>
      <c r="G140" s="41"/>
      <c r="H140" s="42">
        <f t="shared" si="6"/>
        <v>0</v>
      </c>
      <c r="I140" s="43">
        <f>IF(AND(C140&gt;='Umrechnungskurse und Konstanten'!$C$5,C140&lt;='Umrechnungskurse und Konstanten'!$D$5),F140*'Umrechnungskurse und Konstanten'!$E$5,0)+IF(AND(C140&gt;='Umrechnungskurse und Konstanten'!$C$6,C140&lt;='Umrechnungskurse und Konstanten'!$D$6),F140*'Umrechnungskurse und Konstanten'!$E$6,0)+IF(AND(C140&gt;='Umrechnungskurse und Konstanten'!$C$7,C140&lt;='Umrechnungskurse und Konstanten'!$D$7),F140*'Umrechnungskurse und Konstanten'!$E$7,0)+IF(AND(C140&gt;='Umrechnungskurse und Konstanten'!$C$8,C140&lt;='Umrechnungskurse und Konstanten'!$D$8),F140*'Umrechnungskurse und Konstanten'!$E$8,0)+IF(AND(C140&gt;='Umrechnungskurse und Konstanten'!$C$9,C140&lt;='Umrechnungskurse und Konstanten'!$D$9),F140*'Umrechnungskurse und Konstanten'!$E$9,0)+IF(AND(C140&gt;='Umrechnungskurse und Konstanten'!$C$10,C140&lt;='Umrechnungskurse und Konstanten'!$D$10),F140*'Umrechnungskurse und Konstanten'!$E$10,0)+IF(AND(C140&gt;='Umrechnungskurse und Konstanten'!$C$11,C140&lt;='Umrechnungskurse und Konstanten'!$D$11),F140*'Umrechnungskurse und Konstanten'!$E$11,0)+IF(AND(C140&gt;='Umrechnungskurse und Konstanten'!$C$12,C140&lt;='Umrechnungskurse und Konstanten'!$D$12),F140*'Umrechnungskurse und Konstanten'!$E$12,0)+IF(AND(C140&gt;='Umrechnungskurse und Konstanten'!$C$13,C140&lt;='Umrechnungskurse und Konstanten'!$D$13),F140*'Umrechnungskurse und Konstanten'!$E$13,0)+IF(AND(C140&gt;='Umrechnungskurse und Konstanten'!$C$14,C140&lt;='Umrechnungskurse und Konstanten'!$D$14),F140*'Umrechnungskurse und Konstanten'!$E$14,0)+IF(AND(C140&gt;='Umrechnungskurse und Konstanten'!$C$15,C140&lt;='Umrechnungskurse und Konstanten'!$D$15),F140*'Umrechnungskurse und Konstanten'!$E$15,0)+IF(AND(C140&gt;='Umrechnungskurse und Konstanten'!$C$16,C140&lt;='Umrechnungskurse und Konstanten'!$D$16),F140*'Umrechnungskurse und Konstanten'!$E$16,0)</f>
        <v>0</v>
      </c>
      <c r="J140" s="43">
        <f t="shared" si="7"/>
        <v>0</v>
      </c>
      <c r="K140" s="43">
        <f t="shared" si="8"/>
        <v>0</v>
      </c>
      <c r="L140" s="44" t="str">
        <f>IF(OR(G140='Umrechnungskurse und Konstanten'!$E$21,G140='Umrechnungskurse und Konstanten'!$E$22,G140='Umrechnungskurse und Konstanten'!$E$23),"VSt. Satz ok.","falsche/keine VSt.")</f>
        <v>falsche/keine VSt.</v>
      </c>
      <c r="M140" s="43" t="str">
        <f>IF(AND(C140&gt;='Umrechnungskurse und Konstanten'!$C$5,C140&lt;='Umrechnungskurse und Konstanten'!$D$7),"Periode ok.","falsche Periode")</f>
        <v>falsche Periode</v>
      </c>
    </row>
    <row r="141" spans="2:13" x14ac:dyDescent="0.3">
      <c r="B141" s="37"/>
      <c r="C141" s="38"/>
      <c r="D141" s="38"/>
      <c r="E141" s="45"/>
      <c r="F141" s="40"/>
      <c r="G141" s="41"/>
      <c r="H141" s="42">
        <f t="shared" si="6"/>
        <v>0</v>
      </c>
      <c r="I141" s="43">
        <f>IF(AND(C141&gt;='Umrechnungskurse und Konstanten'!$C$5,C141&lt;='Umrechnungskurse und Konstanten'!$D$5),F141*'Umrechnungskurse und Konstanten'!$E$5,0)+IF(AND(C141&gt;='Umrechnungskurse und Konstanten'!$C$6,C141&lt;='Umrechnungskurse und Konstanten'!$D$6),F141*'Umrechnungskurse und Konstanten'!$E$6,0)+IF(AND(C141&gt;='Umrechnungskurse und Konstanten'!$C$7,C141&lt;='Umrechnungskurse und Konstanten'!$D$7),F141*'Umrechnungskurse und Konstanten'!$E$7,0)+IF(AND(C141&gt;='Umrechnungskurse und Konstanten'!$C$8,C141&lt;='Umrechnungskurse und Konstanten'!$D$8),F141*'Umrechnungskurse und Konstanten'!$E$8,0)+IF(AND(C141&gt;='Umrechnungskurse und Konstanten'!$C$9,C141&lt;='Umrechnungskurse und Konstanten'!$D$9),F141*'Umrechnungskurse und Konstanten'!$E$9,0)+IF(AND(C141&gt;='Umrechnungskurse und Konstanten'!$C$10,C141&lt;='Umrechnungskurse und Konstanten'!$D$10),F141*'Umrechnungskurse und Konstanten'!$E$10,0)+IF(AND(C141&gt;='Umrechnungskurse und Konstanten'!$C$11,C141&lt;='Umrechnungskurse und Konstanten'!$D$11),F141*'Umrechnungskurse und Konstanten'!$E$11,0)+IF(AND(C141&gt;='Umrechnungskurse und Konstanten'!$C$12,C141&lt;='Umrechnungskurse und Konstanten'!$D$12),F141*'Umrechnungskurse und Konstanten'!$E$12,0)+IF(AND(C141&gt;='Umrechnungskurse und Konstanten'!$C$13,C141&lt;='Umrechnungskurse und Konstanten'!$D$13),F141*'Umrechnungskurse und Konstanten'!$E$13,0)+IF(AND(C141&gt;='Umrechnungskurse und Konstanten'!$C$14,C141&lt;='Umrechnungskurse und Konstanten'!$D$14),F141*'Umrechnungskurse und Konstanten'!$E$14,0)+IF(AND(C141&gt;='Umrechnungskurse und Konstanten'!$C$15,C141&lt;='Umrechnungskurse und Konstanten'!$D$15),F141*'Umrechnungskurse und Konstanten'!$E$15,0)+IF(AND(C141&gt;='Umrechnungskurse und Konstanten'!$C$16,C141&lt;='Umrechnungskurse und Konstanten'!$D$16),F141*'Umrechnungskurse und Konstanten'!$E$16,0)</f>
        <v>0</v>
      </c>
      <c r="J141" s="43">
        <f t="shared" si="7"/>
        <v>0</v>
      </c>
      <c r="K141" s="43">
        <f t="shared" si="8"/>
        <v>0</v>
      </c>
      <c r="L141" s="44" t="str">
        <f>IF(OR(G141='Umrechnungskurse und Konstanten'!$E$21,G141='Umrechnungskurse und Konstanten'!$E$22,G141='Umrechnungskurse und Konstanten'!$E$23),"VSt. Satz ok.","falsche/keine VSt.")</f>
        <v>falsche/keine VSt.</v>
      </c>
      <c r="M141" s="43" t="str">
        <f>IF(AND(C141&gt;='Umrechnungskurse und Konstanten'!$C$5,C141&lt;='Umrechnungskurse und Konstanten'!$D$7),"Periode ok.","falsche Periode")</f>
        <v>falsche Periode</v>
      </c>
    </row>
    <row r="142" spans="2:13" x14ac:dyDescent="0.3">
      <c r="B142" s="37"/>
      <c r="C142" s="38"/>
      <c r="D142" s="38"/>
      <c r="E142" s="45"/>
      <c r="F142" s="40"/>
      <c r="G142" s="41"/>
      <c r="H142" s="42">
        <f t="shared" si="6"/>
        <v>0</v>
      </c>
      <c r="I142" s="43">
        <f>IF(AND(C142&gt;='Umrechnungskurse und Konstanten'!$C$5,C142&lt;='Umrechnungskurse und Konstanten'!$D$5),F142*'Umrechnungskurse und Konstanten'!$E$5,0)+IF(AND(C142&gt;='Umrechnungskurse und Konstanten'!$C$6,C142&lt;='Umrechnungskurse und Konstanten'!$D$6),F142*'Umrechnungskurse und Konstanten'!$E$6,0)+IF(AND(C142&gt;='Umrechnungskurse und Konstanten'!$C$7,C142&lt;='Umrechnungskurse und Konstanten'!$D$7),F142*'Umrechnungskurse und Konstanten'!$E$7,0)+IF(AND(C142&gt;='Umrechnungskurse und Konstanten'!$C$8,C142&lt;='Umrechnungskurse und Konstanten'!$D$8),F142*'Umrechnungskurse und Konstanten'!$E$8,0)+IF(AND(C142&gt;='Umrechnungskurse und Konstanten'!$C$9,C142&lt;='Umrechnungskurse und Konstanten'!$D$9),F142*'Umrechnungskurse und Konstanten'!$E$9,0)+IF(AND(C142&gt;='Umrechnungskurse und Konstanten'!$C$10,C142&lt;='Umrechnungskurse und Konstanten'!$D$10),F142*'Umrechnungskurse und Konstanten'!$E$10,0)+IF(AND(C142&gt;='Umrechnungskurse und Konstanten'!$C$11,C142&lt;='Umrechnungskurse und Konstanten'!$D$11),F142*'Umrechnungskurse und Konstanten'!$E$11,0)+IF(AND(C142&gt;='Umrechnungskurse und Konstanten'!$C$12,C142&lt;='Umrechnungskurse und Konstanten'!$D$12),F142*'Umrechnungskurse und Konstanten'!$E$12,0)+IF(AND(C142&gt;='Umrechnungskurse und Konstanten'!$C$13,C142&lt;='Umrechnungskurse und Konstanten'!$D$13),F142*'Umrechnungskurse und Konstanten'!$E$13,0)+IF(AND(C142&gt;='Umrechnungskurse und Konstanten'!$C$14,C142&lt;='Umrechnungskurse und Konstanten'!$D$14),F142*'Umrechnungskurse und Konstanten'!$E$14,0)+IF(AND(C142&gt;='Umrechnungskurse und Konstanten'!$C$15,C142&lt;='Umrechnungskurse und Konstanten'!$D$15),F142*'Umrechnungskurse und Konstanten'!$E$15,0)+IF(AND(C142&gt;='Umrechnungskurse und Konstanten'!$C$16,C142&lt;='Umrechnungskurse und Konstanten'!$D$16),F142*'Umrechnungskurse und Konstanten'!$E$16,0)</f>
        <v>0</v>
      </c>
      <c r="J142" s="43">
        <f t="shared" si="7"/>
        <v>0</v>
      </c>
      <c r="K142" s="43">
        <f t="shared" si="8"/>
        <v>0</v>
      </c>
      <c r="L142" s="44" t="str">
        <f>IF(OR(G142='Umrechnungskurse und Konstanten'!$E$21,G142='Umrechnungskurse und Konstanten'!$E$22,G142='Umrechnungskurse und Konstanten'!$E$23),"VSt. Satz ok.","falsche/keine VSt.")</f>
        <v>falsche/keine VSt.</v>
      </c>
      <c r="M142" s="43" t="str">
        <f>IF(AND(C142&gt;='Umrechnungskurse und Konstanten'!$C$5,C142&lt;='Umrechnungskurse und Konstanten'!$D$7),"Periode ok.","falsche Periode")</f>
        <v>falsche Periode</v>
      </c>
    </row>
    <row r="143" spans="2:13" x14ac:dyDescent="0.3">
      <c r="B143" s="37"/>
      <c r="C143" s="38"/>
      <c r="D143" s="38"/>
      <c r="E143" s="45"/>
      <c r="F143" s="40"/>
      <c r="G143" s="41"/>
      <c r="H143" s="42">
        <f t="shared" si="6"/>
        <v>0</v>
      </c>
      <c r="I143" s="43">
        <f>IF(AND(C143&gt;='Umrechnungskurse und Konstanten'!$C$5,C143&lt;='Umrechnungskurse und Konstanten'!$D$5),F143*'Umrechnungskurse und Konstanten'!$E$5,0)+IF(AND(C143&gt;='Umrechnungskurse und Konstanten'!$C$6,C143&lt;='Umrechnungskurse und Konstanten'!$D$6),F143*'Umrechnungskurse und Konstanten'!$E$6,0)+IF(AND(C143&gt;='Umrechnungskurse und Konstanten'!$C$7,C143&lt;='Umrechnungskurse und Konstanten'!$D$7),F143*'Umrechnungskurse und Konstanten'!$E$7,0)+IF(AND(C143&gt;='Umrechnungskurse und Konstanten'!$C$8,C143&lt;='Umrechnungskurse und Konstanten'!$D$8),F143*'Umrechnungskurse und Konstanten'!$E$8,0)+IF(AND(C143&gt;='Umrechnungskurse und Konstanten'!$C$9,C143&lt;='Umrechnungskurse und Konstanten'!$D$9),F143*'Umrechnungskurse und Konstanten'!$E$9,0)+IF(AND(C143&gt;='Umrechnungskurse und Konstanten'!$C$10,C143&lt;='Umrechnungskurse und Konstanten'!$D$10),F143*'Umrechnungskurse und Konstanten'!$E$10,0)+IF(AND(C143&gt;='Umrechnungskurse und Konstanten'!$C$11,C143&lt;='Umrechnungskurse und Konstanten'!$D$11),F143*'Umrechnungskurse und Konstanten'!$E$11,0)+IF(AND(C143&gt;='Umrechnungskurse und Konstanten'!$C$12,C143&lt;='Umrechnungskurse und Konstanten'!$D$12),F143*'Umrechnungskurse und Konstanten'!$E$12,0)+IF(AND(C143&gt;='Umrechnungskurse und Konstanten'!$C$13,C143&lt;='Umrechnungskurse und Konstanten'!$D$13),F143*'Umrechnungskurse und Konstanten'!$E$13,0)+IF(AND(C143&gt;='Umrechnungskurse und Konstanten'!$C$14,C143&lt;='Umrechnungskurse und Konstanten'!$D$14),F143*'Umrechnungskurse und Konstanten'!$E$14,0)+IF(AND(C143&gt;='Umrechnungskurse und Konstanten'!$C$15,C143&lt;='Umrechnungskurse und Konstanten'!$D$15),F143*'Umrechnungskurse und Konstanten'!$E$15,0)+IF(AND(C143&gt;='Umrechnungskurse und Konstanten'!$C$16,C143&lt;='Umrechnungskurse und Konstanten'!$D$16),F143*'Umrechnungskurse und Konstanten'!$E$16,0)</f>
        <v>0</v>
      </c>
      <c r="J143" s="43">
        <f t="shared" si="7"/>
        <v>0</v>
      </c>
      <c r="K143" s="43">
        <f t="shared" si="8"/>
        <v>0</v>
      </c>
      <c r="L143" s="44" t="str">
        <f>IF(OR(G143='Umrechnungskurse und Konstanten'!$E$21,G143='Umrechnungskurse und Konstanten'!$E$22,G143='Umrechnungskurse und Konstanten'!$E$23),"VSt. Satz ok.","falsche/keine VSt.")</f>
        <v>falsche/keine VSt.</v>
      </c>
      <c r="M143" s="43" t="str">
        <f>IF(AND(C143&gt;='Umrechnungskurse und Konstanten'!$C$5,C143&lt;='Umrechnungskurse und Konstanten'!$D$7),"Periode ok.","falsche Periode")</f>
        <v>falsche Periode</v>
      </c>
    </row>
    <row r="144" spans="2:13" x14ac:dyDescent="0.3">
      <c r="B144" s="37"/>
      <c r="C144" s="38"/>
      <c r="D144" s="38"/>
      <c r="E144" s="45"/>
      <c r="F144" s="40"/>
      <c r="G144" s="41"/>
      <c r="H144" s="42">
        <f t="shared" si="6"/>
        <v>0</v>
      </c>
      <c r="I144" s="43">
        <f>IF(AND(C144&gt;='Umrechnungskurse und Konstanten'!$C$5,C144&lt;='Umrechnungskurse und Konstanten'!$D$5),F144*'Umrechnungskurse und Konstanten'!$E$5,0)+IF(AND(C144&gt;='Umrechnungskurse und Konstanten'!$C$6,C144&lt;='Umrechnungskurse und Konstanten'!$D$6),F144*'Umrechnungskurse und Konstanten'!$E$6,0)+IF(AND(C144&gt;='Umrechnungskurse und Konstanten'!$C$7,C144&lt;='Umrechnungskurse und Konstanten'!$D$7),F144*'Umrechnungskurse und Konstanten'!$E$7,0)+IF(AND(C144&gt;='Umrechnungskurse und Konstanten'!$C$8,C144&lt;='Umrechnungskurse und Konstanten'!$D$8),F144*'Umrechnungskurse und Konstanten'!$E$8,0)+IF(AND(C144&gt;='Umrechnungskurse und Konstanten'!$C$9,C144&lt;='Umrechnungskurse und Konstanten'!$D$9),F144*'Umrechnungskurse und Konstanten'!$E$9,0)+IF(AND(C144&gt;='Umrechnungskurse und Konstanten'!$C$10,C144&lt;='Umrechnungskurse und Konstanten'!$D$10),F144*'Umrechnungskurse und Konstanten'!$E$10,0)+IF(AND(C144&gt;='Umrechnungskurse und Konstanten'!$C$11,C144&lt;='Umrechnungskurse und Konstanten'!$D$11),F144*'Umrechnungskurse und Konstanten'!$E$11,0)+IF(AND(C144&gt;='Umrechnungskurse und Konstanten'!$C$12,C144&lt;='Umrechnungskurse und Konstanten'!$D$12),F144*'Umrechnungskurse und Konstanten'!$E$12,0)+IF(AND(C144&gt;='Umrechnungskurse und Konstanten'!$C$13,C144&lt;='Umrechnungskurse und Konstanten'!$D$13),F144*'Umrechnungskurse und Konstanten'!$E$13,0)+IF(AND(C144&gt;='Umrechnungskurse und Konstanten'!$C$14,C144&lt;='Umrechnungskurse und Konstanten'!$D$14),F144*'Umrechnungskurse und Konstanten'!$E$14,0)+IF(AND(C144&gt;='Umrechnungskurse und Konstanten'!$C$15,C144&lt;='Umrechnungskurse und Konstanten'!$D$15),F144*'Umrechnungskurse und Konstanten'!$E$15,0)+IF(AND(C144&gt;='Umrechnungskurse und Konstanten'!$C$16,C144&lt;='Umrechnungskurse und Konstanten'!$D$16),F144*'Umrechnungskurse und Konstanten'!$E$16,0)</f>
        <v>0</v>
      </c>
      <c r="J144" s="43">
        <f t="shared" si="7"/>
        <v>0</v>
      </c>
      <c r="K144" s="43">
        <f t="shared" si="8"/>
        <v>0</v>
      </c>
      <c r="L144" s="44" t="str">
        <f>IF(OR(G144='Umrechnungskurse und Konstanten'!$E$21,G144='Umrechnungskurse und Konstanten'!$E$22,G144='Umrechnungskurse und Konstanten'!$E$23),"VSt. Satz ok.","falsche/keine VSt.")</f>
        <v>falsche/keine VSt.</v>
      </c>
      <c r="M144" s="43" t="str">
        <f>IF(AND(C144&gt;='Umrechnungskurse und Konstanten'!$C$5,C144&lt;='Umrechnungskurse und Konstanten'!$D$7),"Periode ok.","falsche Periode")</f>
        <v>falsche Periode</v>
      </c>
    </row>
    <row r="145" spans="2:13" x14ac:dyDescent="0.3">
      <c r="B145" s="37"/>
      <c r="C145" s="38"/>
      <c r="D145" s="38"/>
      <c r="E145" s="45"/>
      <c r="F145" s="40"/>
      <c r="G145" s="41"/>
      <c r="H145" s="42">
        <f t="shared" si="6"/>
        <v>0</v>
      </c>
      <c r="I145" s="43">
        <f>IF(AND(C145&gt;='Umrechnungskurse und Konstanten'!$C$5,C145&lt;='Umrechnungskurse und Konstanten'!$D$5),F145*'Umrechnungskurse und Konstanten'!$E$5,0)+IF(AND(C145&gt;='Umrechnungskurse und Konstanten'!$C$6,C145&lt;='Umrechnungskurse und Konstanten'!$D$6),F145*'Umrechnungskurse und Konstanten'!$E$6,0)+IF(AND(C145&gt;='Umrechnungskurse und Konstanten'!$C$7,C145&lt;='Umrechnungskurse und Konstanten'!$D$7),F145*'Umrechnungskurse und Konstanten'!$E$7,0)+IF(AND(C145&gt;='Umrechnungskurse und Konstanten'!$C$8,C145&lt;='Umrechnungskurse und Konstanten'!$D$8),F145*'Umrechnungskurse und Konstanten'!$E$8,0)+IF(AND(C145&gt;='Umrechnungskurse und Konstanten'!$C$9,C145&lt;='Umrechnungskurse und Konstanten'!$D$9),F145*'Umrechnungskurse und Konstanten'!$E$9,0)+IF(AND(C145&gt;='Umrechnungskurse und Konstanten'!$C$10,C145&lt;='Umrechnungskurse und Konstanten'!$D$10),F145*'Umrechnungskurse und Konstanten'!$E$10,0)+IF(AND(C145&gt;='Umrechnungskurse und Konstanten'!$C$11,C145&lt;='Umrechnungskurse und Konstanten'!$D$11),F145*'Umrechnungskurse und Konstanten'!$E$11,0)+IF(AND(C145&gt;='Umrechnungskurse und Konstanten'!$C$12,C145&lt;='Umrechnungskurse und Konstanten'!$D$12),F145*'Umrechnungskurse und Konstanten'!$E$12,0)+IF(AND(C145&gt;='Umrechnungskurse und Konstanten'!$C$13,C145&lt;='Umrechnungskurse und Konstanten'!$D$13),F145*'Umrechnungskurse und Konstanten'!$E$13,0)+IF(AND(C145&gt;='Umrechnungskurse und Konstanten'!$C$14,C145&lt;='Umrechnungskurse und Konstanten'!$D$14),F145*'Umrechnungskurse und Konstanten'!$E$14,0)+IF(AND(C145&gt;='Umrechnungskurse und Konstanten'!$C$15,C145&lt;='Umrechnungskurse und Konstanten'!$D$15),F145*'Umrechnungskurse und Konstanten'!$E$15,0)+IF(AND(C145&gt;='Umrechnungskurse und Konstanten'!$C$16,C145&lt;='Umrechnungskurse und Konstanten'!$D$16),F145*'Umrechnungskurse und Konstanten'!$E$16,0)</f>
        <v>0</v>
      </c>
      <c r="J145" s="43">
        <f t="shared" si="7"/>
        <v>0</v>
      </c>
      <c r="K145" s="43">
        <f t="shared" si="8"/>
        <v>0</v>
      </c>
      <c r="L145" s="44" t="str">
        <f>IF(OR(G145='Umrechnungskurse und Konstanten'!$E$21,G145='Umrechnungskurse und Konstanten'!$E$22,G145='Umrechnungskurse und Konstanten'!$E$23),"VSt. Satz ok.","falsche/keine VSt.")</f>
        <v>falsche/keine VSt.</v>
      </c>
      <c r="M145" s="43" t="str">
        <f>IF(AND(C145&gt;='Umrechnungskurse und Konstanten'!$C$5,C145&lt;='Umrechnungskurse und Konstanten'!$D$7),"Periode ok.","falsche Periode")</f>
        <v>falsche Periode</v>
      </c>
    </row>
    <row r="146" spans="2:13" x14ac:dyDescent="0.3">
      <c r="B146" s="37"/>
      <c r="C146" s="38"/>
      <c r="D146" s="38"/>
      <c r="E146" s="45"/>
      <c r="F146" s="40"/>
      <c r="G146" s="41"/>
      <c r="H146" s="42">
        <f t="shared" si="6"/>
        <v>0</v>
      </c>
      <c r="I146" s="43">
        <f>IF(AND(C146&gt;='Umrechnungskurse und Konstanten'!$C$5,C146&lt;='Umrechnungskurse und Konstanten'!$D$5),F146*'Umrechnungskurse und Konstanten'!$E$5,0)+IF(AND(C146&gt;='Umrechnungskurse und Konstanten'!$C$6,C146&lt;='Umrechnungskurse und Konstanten'!$D$6),F146*'Umrechnungskurse und Konstanten'!$E$6,0)+IF(AND(C146&gt;='Umrechnungskurse und Konstanten'!$C$7,C146&lt;='Umrechnungskurse und Konstanten'!$D$7),F146*'Umrechnungskurse und Konstanten'!$E$7,0)+IF(AND(C146&gt;='Umrechnungskurse und Konstanten'!$C$8,C146&lt;='Umrechnungskurse und Konstanten'!$D$8),F146*'Umrechnungskurse und Konstanten'!$E$8,0)+IF(AND(C146&gt;='Umrechnungskurse und Konstanten'!$C$9,C146&lt;='Umrechnungskurse und Konstanten'!$D$9),F146*'Umrechnungskurse und Konstanten'!$E$9,0)+IF(AND(C146&gt;='Umrechnungskurse und Konstanten'!$C$10,C146&lt;='Umrechnungskurse und Konstanten'!$D$10),F146*'Umrechnungskurse und Konstanten'!$E$10,0)+IF(AND(C146&gt;='Umrechnungskurse und Konstanten'!$C$11,C146&lt;='Umrechnungskurse und Konstanten'!$D$11),F146*'Umrechnungskurse und Konstanten'!$E$11,0)+IF(AND(C146&gt;='Umrechnungskurse und Konstanten'!$C$12,C146&lt;='Umrechnungskurse und Konstanten'!$D$12),F146*'Umrechnungskurse und Konstanten'!$E$12,0)+IF(AND(C146&gt;='Umrechnungskurse und Konstanten'!$C$13,C146&lt;='Umrechnungskurse und Konstanten'!$D$13),F146*'Umrechnungskurse und Konstanten'!$E$13,0)+IF(AND(C146&gt;='Umrechnungskurse und Konstanten'!$C$14,C146&lt;='Umrechnungskurse und Konstanten'!$D$14),F146*'Umrechnungskurse und Konstanten'!$E$14,0)+IF(AND(C146&gt;='Umrechnungskurse und Konstanten'!$C$15,C146&lt;='Umrechnungskurse und Konstanten'!$D$15),F146*'Umrechnungskurse und Konstanten'!$E$15,0)+IF(AND(C146&gt;='Umrechnungskurse und Konstanten'!$C$16,C146&lt;='Umrechnungskurse und Konstanten'!$D$16),F146*'Umrechnungskurse und Konstanten'!$E$16,0)</f>
        <v>0</v>
      </c>
      <c r="J146" s="43">
        <f t="shared" si="7"/>
        <v>0</v>
      </c>
      <c r="K146" s="43">
        <f t="shared" si="8"/>
        <v>0</v>
      </c>
      <c r="L146" s="44" t="str">
        <f>IF(OR(G146='Umrechnungskurse und Konstanten'!$E$21,G146='Umrechnungskurse und Konstanten'!$E$22,G146='Umrechnungskurse und Konstanten'!$E$23),"VSt. Satz ok.","falsche/keine VSt.")</f>
        <v>falsche/keine VSt.</v>
      </c>
      <c r="M146" s="43" t="str">
        <f>IF(AND(C146&gt;='Umrechnungskurse und Konstanten'!$C$5,C146&lt;='Umrechnungskurse und Konstanten'!$D$7),"Periode ok.","falsche Periode")</f>
        <v>falsche Periode</v>
      </c>
    </row>
    <row r="147" spans="2:13" x14ac:dyDescent="0.3">
      <c r="B147" s="37"/>
      <c r="C147" s="38"/>
      <c r="D147" s="38"/>
      <c r="E147" s="45"/>
      <c r="F147" s="40"/>
      <c r="G147" s="41"/>
      <c r="H147" s="42">
        <f t="shared" si="6"/>
        <v>0</v>
      </c>
      <c r="I147" s="43">
        <f>IF(AND(C147&gt;='Umrechnungskurse und Konstanten'!$C$5,C147&lt;='Umrechnungskurse und Konstanten'!$D$5),F147*'Umrechnungskurse und Konstanten'!$E$5,0)+IF(AND(C147&gt;='Umrechnungskurse und Konstanten'!$C$6,C147&lt;='Umrechnungskurse und Konstanten'!$D$6),F147*'Umrechnungskurse und Konstanten'!$E$6,0)+IF(AND(C147&gt;='Umrechnungskurse und Konstanten'!$C$7,C147&lt;='Umrechnungskurse und Konstanten'!$D$7),F147*'Umrechnungskurse und Konstanten'!$E$7,0)+IF(AND(C147&gt;='Umrechnungskurse und Konstanten'!$C$8,C147&lt;='Umrechnungskurse und Konstanten'!$D$8),F147*'Umrechnungskurse und Konstanten'!$E$8,0)+IF(AND(C147&gt;='Umrechnungskurse und Konstanten'!$C$9,C147&lt;='Umrechnungskurse und Konstanten'!$D$9),F147*'Umrechnungskurse und Konstanten'!$E$9,0)+IF(AND(C147&gt;='Umrechnungskurse und Konstanten'!$C$10,C147&lt;='Umrechnungskurse und Konstanten'!$D$10),F147*'Umrechnungskurse und Konstanten'!$E$10,0)+IF(AND(C147&gt;='Umrechnungskurse und Konstanten'!$C$11,C147&lt;='Umrechnungskurse und Konstanten'!$D$11),F147*'Umrechnungskurse und Konstanten'!$E$11,0)+IF(AND(C147&gt;='Umrechnungskurse und Konstanten'!$C$12,C147&lt;='Umrechnungskurse und Konstanten'!$D$12),F147*'Umrechnungskurse und Konstanten'!$E$12,0)+IF(AND(C147&gt;='Umrechnungskurse und Konstanten'!$C$13,C147&lt;='Umrechnungskurse und Konstanten'!$D$13),F147*'Umrechnungskurse und Konstanten'!$E$13,0)+IF(AND(C147&gt;='Umrechnungskurse und Konstanten'!$C$14,C147&lt;='Umrechnungskurse und Konstanten'!$D$14),F147*'Umrechnungskurse und Konstanten'!$E$14,0)+IF(AND(C147&gt;='Umrechnungskurse und Konstanten'!$C$15,C147&lt;='Umrechnungskurse und Konstanten'!$D$15),F147*'Umrechnungskurse und Konstanten'!$E$15,0)+IF(AND(C147&gt;='Umrechnungskurse und Konstanten'!$C$16,C147&lt;='Umrechnungskurse und Konstanten'!$D$16),F147*'Umrechnungskurse und Konstanten'!$E$16,0)</f>
        <v>0</v>
      </c>
      <c r="J147" s="43">
        <f t="shared" si="7"/>
        <v>0</v>
      </c>
      <c r="K147" s="43">
        <f t="shared" si="8"/>
        <v>0</v>
      </c>
      <c r="L147" s="44" t="str">
        <f>IF(OR(G147='Umrechnungskurse und Konstanten'!$E$21,G147='Umrechnungskurse und Konstanten'!$E$22,G147='Umrechnungskurse und Konstanten'!$E$23),"VSt. Satz ok.","falsche/keine VSt.")</f>
        <v>falsche/keine VSt.</v>
      </c>
      <c r="M147" s="43" t="str">
        <f>IF(AND(C147&gt;='Umrechnungskurse und Konstanten'!$C$5,C147&lt;='Umrechnungskurse und Konstanten'!$D$7),"Periode ok.","falsche Periode")</f>
        <v>falsche Periode</v>
      </c>
    </row>
    <row r="148" spans="2:13" x14ac:dyDescent="0.3">
      <c r="B148" s="37"/>
      <c r="C148" s="38"/>
      <c r="D148" s="38"/>
      <c r="E148" s="45"/>
      <c r="F148" s="40"/>
      <c r="G148" s="41"/>
      <c r="H148" s="42">
        <f t="shared" si="6"/>
        <v>0</v>
      </c>
      <c r="I148" s="43">
        <f>IF(AND(C148&gt;='Umrechnungskurse und Konstanten'!$C$5,C148&lt;='Umrechnungskurse und Konstanten'!$D$5),F148*'Umrechnungskurse und Konstanten'!$E$5,0)+IF(AND(C148&gt;='Umrechnungskurse und Konstanten'!$C$6,C148&lt;='Umrechnungskurse und Konstanten'!$D$6),F148*'Umrechnungskurse und Konstanten'!$E$6,0)+IF(AND(C148&gt;='Umrechnungskurse und Konstanten'!$C$7,C148&lt;='Umrechnungskurse und Konstanten'!$D$7),F148*'Umrechnungskurse und Konstanten'!$E$7,0)+IF(AND(C148&gt;='Umrechnungskurse und Konstanten'!$C$8,C148&lt;='Umrechnungskurse und Konstanten'!$D$8),F148*'Umrechnungskurse und Konstanten'!$E$8,0)+IF(AND(C148&gt;='Umrechnungskurse und Konstanten'!$C$9,C148&lt;='Umrechnungskurse und Konstanten'!$D$9),F148*'Umrechnungskurse und Konstanten'!$E$9,0)+IF(AND(C148&gt;='Umrechnungskurse und Konstanten'!$C$10,C148&lt;='Umrechnungskurse und Konstanten'!$D$10),F148*'Umrechnungskurse und Konstanten'!$E$10,0)+IF(AND(C148&gt;='Umrechnungskurse und Konstanten'!$C$11,C148&lt;='Umrechnungskurse und Konstanten'!$D$11),F148*'Umrechnungskurse und Konstanten'!$E$11,0)+IF(AND(C148&gt;='Umrechnungskurse und Konstanten'!$C$12,C148&lt;='Umrechnungskurse und Konstanten'!$D$12),F148*'Umrechnungskurse und Konstanten'!$E$12,0)+IF(AND(C148&gt;='Umrechnungskurse und Konstanten'!$C$13,C148&lt;='Umrechnungskurse und Konstanten'!$D$13),F148*'Umrechnungskurse und Konstanten'!$E$13,0)+IF(AND(C148&gt;='Umrechnungskurse und Konstanten'!$C$14,C148&lt;='Umrechnungskurse und Konstanten'!$D$14),F148*'Umrechnungskurse und Konstanten'!$E$14,0)+IF(AND(C148&gt;='Umrechnungskurse und Konstanten'!$C$15,C148&lt;='Umrechnungskurse und Konstanten'!$D$15),F148*'Umrechnungskurse und Konstanten'!$E$15,0)+IF(AND(C148&gt;='Umrechnungskurse und Konstanten'!$C$16,C148&lt;='Umrechnungskurse und Konstanten'!$D$16),F148*'Umrechnungskurse und Konstanten'!$E$16,0)</f>
        <v>0</v>
      </c>
      <c r="J148" s="43">
        <f t="shared" si="7"/>
        <v>0</v>
      </c>
      <c r="K148" s="43">
        <f t="shared" si="8"/>
        <v>0</v>
      </c>
      <c r="L148" s="44" t="str">
        <f>IF(OR(G148='Umrechnungskurse und Konstanten'!$E$21,G148='Umrechnungskurse und Konstanten'!$E$22,G148='Umrechnungskurse und Konstanten'!$E$23),"VSt. Satz ok.","falsche/keine VSt.")</f>
        <v>falsche/keine VSt.</v>
      </c>
      <c r="M148" s="43" t="str">
        <f>IF(AND(C148&gt;='Umrechnungskurse und Konstanten'!$C$5,C148&lt;='Umrechnungskurse und Konstanten'!$D$7),"Periode ok.","falsche Periode")</f>
        <v>falsche Periode</v>
      </c>
    </row>
    <row r="149" spans="2:13" x14ac:dyDescent="0.3">
      <c r="B149" s="37"/>
      <c r="C149" s="38"/>
      <c r="D149" s="38"/>
      <c r="E149" s="45"/>
      <c r="F149" s="40"/>
      <c r="G149" s="41"/>
      <c r="H149" s="42">
        <f t="shared" si="6"/>
        <v>0</v>
      </c>
      <c r="I149" s="43">
        <f>IF(AND(C149&gt;='Umrechnungskurse und Konstanten'!$C$5,C149&lt;='Umrechnungskurse und Konstanten'!$D$5),F149*'Umrechnungskurse und Konstanten'!$E$5,0)+IF(AND(C149&gt;='Umrechnungskurse und Konstanten'!$C$6,C149&lt;='Umrechnungskurse und Konstanten'!$D$6),F149*'Umrechnungskurse und Konstanten'!$E$6,0)+IF(AND(C149&gt;='Umrechnungskurse und Konstanten'!$C$7,C149&lt;='Umrechnungskurse und Konstanten'!$D$7),F149*'Umrechnungskurse und Konstanten'!$E$7,0)+IF(AND(C149&gt;='Umrechnungskurse und Konstanten'!$C$8,C149&lt;='Umrechnungskurse und Konstanten'!$D$8),F149*'Umrechnungskurse und Konstanten'!$E$8,0)+IF(AND(C149&gt;='Umrechnungskurse und Konstanten'!$C$9,C149&lt;='Umrechnungskurse und Konstanten'!$D$9),F149*'Umrechnungskurse und Konstanten'!$E$9,0)+IF(AND(C149&gt;='Umrechnungskurse und Konstanten'!$C$10,C149&lt;='Umrechnungskurse und Konstanten'!$D$10),F149*'Umrechnungskurse und Konstanten'!$E$10,0)+IF(AND(C149&gt;='Umrechnungskurse und Konstanten'!$C$11,C149&lt;='Umrechnungskurse und Konstanten'!$D$11),F149*'Umrechnungskurse und Konstanten'!$E$11,0)+IF(AND(C149&gt;='Umrechnungskurse und Konstanten'!$C$12,C149&lt;='Umrechnungskurse und Konstanten'!$D$12),F149*'Umrechnungskurse und Konstanten'!$E$12,0)+IF(AND(C149&gt;='Umrechnungskurse und Konstanten'!$C$13,C149&lt;='Umrechnungskurse und Konstanten'!$D$13),F149*'Umrechnungskurse und Konstanten'!$E$13,0)+IF(AND(C149&gt;='Umrechnungskurse und Konstanten'!$C$14,C149&lt;='Umrechnungskurse und Konstanten'!$D$14),F149*'Umrechnungskurse und Konstanten'!$E$14,0)+IF(AND(C149&gt;='Umrechnungskurse und Konstanten'!$C$15,C149&lt;='Umrechnungskurse und Konstanten'!$D$15),F149*'Umrechnungskurse und Konstanten'!$E$15,0)+IF(AND(C149&gt;='Umrechnungskurse und Konstanten'!$C$16,C149&lt;='Umrechnungskurse und Konstanten'!$D$16),F149*'Umrechnungskurse und Konstanten'!$E$16,0)</f>
        <v>0</v>
      </c>
      <c r="J149" s="43">
        <f t="shared" si="7"/>
        <v>0</v>
      </c>
      <c r="K149" s="43">
        <f t="shared" si="8"/>
        <v>0</v>
      </c>
      <c r="L149" s="44" t="str">
        <f>IF(OR(G149='Umrechnungskurse und Konstanten'!$E$21,G149='Umrechnungskurse und Konstanten'!$E$22,G149='Umrechnungskurse und Konstanten'!$E$23),"VSt. Satz ok.","falsche/keine VSt.")</f>
        <v>falsche/keine VSt.</v>
      </c>
      <c r="M149" s="43" t="str">
        <f>IF(AND(C149&gt;='Umrechnungskurse und Konstanten'!$C$5,C149&lt;='Umrechnungskurse und Konstanten'!$D$7),"Periode ok.","falsche Periode")</f>
        <v>falsche Periode</v>
      </c>
    </row>
    <row r="150" spans="2:13" x14ac:dyDescent="0.3">
      <c r="B150" s="37"/>
      <c r="C150" s="38"/>
      <c r="D150" s="38"/>
      <c r="E150" s="45"/>
      <c r="F150" s="40"/>
      <c r="G150" s="41"/>
      <c r="H150" s="42">
        <f t="shared" si="6"/>
        <v>0</v>
      </c>
      <c r="I150" s="43">
        <f>IF(AND(C150&gt;='Umrechnungskurse und Konstanten'!$C$5,C150&lt;='Umrechnungskurse und Konstanten'!$D$5),F150*'Umrechnungskurse und Konstanten'!$E$5,0)+IF(AND(C150&gt;='Umrechnungskurse und Konstanten'!$C$6,C150&lt;='Umrechnungskurse und Konstanten'!$D$6),F150*'Umrechnungskurse und Konstanten'!$E$6,0)+IF(AND(C150&gt;='Umrechnungskurse und Konstanten'!$C$7,C150&lt;='Umrechnungskurse und Konstanten'!$D$7),F150*'Umrechnungskurse und Konstanten'!$E$7,0)+IF(AND(C150&gt;='Umrechnungskurse und Konstanten'!$C$8,C150&lt;='Umrechnungskurse und Konstanten'!$D$8),F150*'Umrechnungskurse und Konstanten'!$E$8,0)+IF(AND(C150&gt;='Umrechnungskurse und Konstanten'!$C$9,C150&lt;='Umrechnungskurse und Konstanten'!$D$9),F150*'Umrechnungskurse und Konstanten'!$E$9,0)+IF(AND(C150&gt;='Umrechnungskurse und Konstanten'!$C$10,C150&lt;='Umrechnungskurse und Konstanten'!$D$10),F150*'Umrechnungskurse und Konstanten'!$E$10,0)+IF(AND(C150&gt;='Umrechnungskurse und Konstanten'!$C$11,C150&lt;='Umrechnungskurse und Konstanten'!$D$11),F150*'Umrechnungskurse und Konstanten'!$E$11,0)+IF(AND(C150&gt;='Umrechnungskurse und Konstanten'!$C$12,C150&lt;='Umrechnungskurse und Konstanten'!$D$12),F150*'Umrechnungskurse und Konstanten'!$E$12,0)+IF(AND(C150&gt;='Umrechnungskurse und Konstanten'!$C$13,C150&lt;='Umrechnungskurse und Konstanten'!$D$13),F150*'Umrechnungskurse und Konstanten'!$E$13,0)+IF(AND(C150&gt;='Umrechnungskurse und Konstanten'!$C$14,C150&lt;='Umrechnungskurse und Konstanten'!$D$14),F150*'Umrechnungskurse und Konstanten'!$E$14,0)+IF(AND(C150&gt;='Umrechnungskurse und Konstanten'!$C$15,C150&lt;='Umrechnungskurse und Konstanten'!$D$15),F150*'Umrechnungskurse und Konstanten'!$E$15,0)+IF(AND(C150&gt;='Umrechnungskurse und Konstanten'!$C$16,C150&lt;='Umrechnungskurse und Konstanten'!$D$16),F150*'Umrechnungskurse und Konstanten'!$E$16,0)</f>
        <v>0</v>
      </c>
      <c r="J150" s="43">
        <f t="shared" si="7"/>
        <v>0</v>
      </c>
      <c r="K150" s="43">
        <f t="shared" si="8"/>
        <v>0</v>
      </c>
      <c r="L150" s="44" t="str">
        <f>IF(OR(G150='Umrechnungskurse und Konstanten'!$E$21,G150='Umrechnungskurse und Konstanten'!$E$22,G150='Umrechnungskurse und Konstanten'!$E$23),"VSt. Satz ok.","falsche/keine VSt.")</f>
        <v>falsche/keine VSt.</v>
      </c>
      <c r="M150" s="43" t="str">
        <f>IF(AND(C150&gt;='Umrechnungskurse und Konstanten'!$C$5,C150&lt;='Umrechnungskurse und Konstanten'!$D$7),"Periode ok.","falsche Periode")</f>
        <v>falsche Periode</v>
      </c>
    </row>
    <row r="151" spans="2:13" x14ac:dyDescent="0.3">
      <c r="B151" s="37"/>
      <c r="C151" s="38"/>
      <c r="D151" s="38"/>
      <c r="E151" s="45"/>
      <c r="F151" s="40"/>
      <c r="G151" s="41"/>
      <c r="H151" s="42">
        <f t="shared" si="6"/>
        <v>0</v>
      </c>
      <c r="I151" s="43">
        <f>IF(AND(C151&gt;='Umrechnungskurse und Konstanten'!$C$5,C151&lt;='Umrechnungskurse und Konstanten'!$D$5),F151*'Umrechnungskurse und Konstanten'!$E$5,0)+IF(AND(C151&gt;='Umrechnungskurse und Konstanten'!$C$6,C151&lt;='Umrechnungskurse und Konstanten'!$D$6),F151*'Umrechnungskurse und Konstanten'!$E$6,0)+IF(AND(C151&gt;='Umrechnungskurse und Konstanten'!$C$7,C151&lt;='Umrechnungskurse und Konstanten'!$D$7),F151*'Umrechnungskurse und Konstanten'!$E$7,0)+IF(AND(C151&gt;='Umrechnungskurse und Konstanten'!$C$8,C151&lt;='Umrechnungskurse und Konstanten'!$D$8),F151*'Umrechnungskurse und Konstanten'!$E$8,0)+IF(AND(C151&gt;='Umrechnungskurse und Konstanten'!$C$9,C151&lt;='Umrechnungskurse und Konstanten'!$D$9),F151*'Umrechnungskurse und Konstanten'!$E$9,0)+IF(AND(C151&gt;='Umrechnungskurse und Konstanten'!$C$10,C151&lt;='Umrechnungskurse und Konstanten'!$D$10),F151*'Umrechnungskurse und Konstanten'!$E$10,0)+IF(AND(C151&gt;='Umrechnungskurse und Konstanten'!$C$11,C151&lt;='Umrechnungskurse und Konstanten'!$D$11),F151*'Umrechnungskurse und Konstanten'!$E$11,0)+IF(AND(C151&gt;='Umrechnungskurse und Konstanten'!$C$12,C151&lt;='Umrechnungskurse und Konstanten'!$D$12),F151*'Umrechnungskurse und Konstanten'!$E$12,0)+IF(AND(C151&gt;='Umrechnungskurse und Konstanten'!$C$13,C151&lt;='Umrechnungskurse und Konstanten'!$D$13),F151*'Umrechnungskurse und Konstanten'!$E$13,0)+IF(AND(C151&gt;='Umrechnungskurse und Konstanten'!$C$14,C151&lt;='Umrechnungskurse und Konstanten'!$D$14),F151*'Umrechnungskurse und Konstanten'!$E$14,0)+IF(AND(C151&gt;='Umrechnungskurse und Konstanten'!$C$15,C151&lt;='Umrechnungskurse und Konstanten'!$D$15),F151*'Umrechnungskurse und Konstanten'!$E$15,0)+IF(AND(C151&gt;='Umrechnungskurse und Konstanten'!$C$16,C151&lt;='Umrechnungskurse und Konstanten'!$D$16),F151*'Umrechnungskurse und Konstanten'!$E$16,0)</f>
        <v>0</v>
      </c>
      <c r="J151" s="43">
        <f t="shared" si="7"/>
        <v>0</v>
      </c>
      <c r="K151" s="43">
        <f t="shared" si="8"/>
        <v>0</v>
      </c>
      <c r="L151" s="44" t="str">
        <f>IF(OR(G151='Umrechnungskurse und Konstanten'!$E$21,G151='Umrechnungskurse und Konstanten'!$E$22,G151='Umrechnungskurse und Konstanten'!$E$23),"VSt. Satz ok.","falsche/keine VSt.")</f>
        <v>falsche/keine VSt.</v>
      </c>
      <c r="M151" s="43" t="str">
        <f>IF(AND(C151&gt;='Umrechnungskurse und Konstanten'!$C$5,C151&lt;='Umrechnungskurse und Konstanten'!$D$7),"Periode ok.","falsche Periode")</f>
        <v>falsche Periode</v>
      </c>
    </row>
    <row r="152" spans="2:13" x14ac:dyDescent="0.3">
      <c r="B152" s="37"/>
      <c r="C152" s="38"/>
      <c r="D152" s="38"/>
      <c r="E152" s="45"/>
      <c r="F152" s="40"/>
      <c r="G152" s="41"/>
      <c r="H152" s="42">
        <f t="shared" si="6"/>
        <v>0</v>
      </c>
      <c r="I152" s="43">
        <f>IF(AND(C152&gt;='Umrechnungskurse und Konstanten'!$C$5,C152&lt;='Umrechnungskurse und Konstanten'!$D$5),F152*'Umrechnungskurse und Konstanten'!$E$5,0)+IF(AND(C152&gt;='Umrechnungskurse und Konstanten'!$C$6,C152&lt;='Umrechnungskurse und Konstanten'!$D$6),F152*'Umrechnungskurse und Konstanten'!$E$6,0)+IF(AND(C152&gt;='Umrechnungskurse und Konstanten'!$C$7,C152&lt;='Umrechnungskurse und Konstanten'!$D$7),F152*'Umrechnungskurse und Konstanten'!$E$7,0)+IF(AND(C152&gt;='Umrechnungskurse und Konstanten'!$C$8,C152&lt;='Umrechnungskurse und Konstanten'!$D$8),F152*'Umrechnungskurse und Konstanten'!$E$8,0)+IF(AND(C152&gt;='Umrechnungskurse und Konstanten'!$C$9,C152&lt;='Umrechnungskurse und Konstanten'!$D$9),F152*'Umrechnungskurse und Konstanten'!$E$9,0)+IF(AND(C152&gt;='Umrechnungskurse und Konstanten'!$C$10,C152&lt;='Umrechnungskurse und Konstanten'!$D$10),F152*'Umrechnungskurse und Konstanten'!$E$10,0)+IF(AND(C152&gt;='Umrechnungskurse und Konstanten'!$C$11,C152&lt;='Umrechnungskurse und Konstanten'!$D$11),F152*'Umrechnungskurse und Konstanten'!$E$11,0)+IF(AND(C152&gt;='Umrechnungskurse und Konstanten'!$C$12,C152&lt;='Umrechnungskurse und Konstanten'!$D$12),F152*'Umrechnungskurse und Konstanten'!$E$12,0)+IF(AND(C152&gt;='Umrechnungskurse und Konstanten'!$C$13,C152&lt;='Umrechnungskurse und Konstanten'!$D$13),F152*'Umrechnungskurse und Konstanten'!$E$13,0)+IF(AND(C152&gt;='Umrechnungskurse und Konstanten'!$C$14,C152&lt;='Umrechnungskurse und Konstanten'!$D$14),F152*'Umrechnungskurse und Konstanten'!$E$14,0)+IF(AND(C152&gt;='Umrechnungskurse und Konstanten'!$C$15,C152&lt;='Umrechnungskurse und Konstanten'!$D$15),F152*'Umrechnungskurse und Konstanten'!$E$15,0)+IF(AND(C152&gt;='Umrechnungskurse und Konstanten'!$C$16,C152&lt;='Umrechnungskurse und Konstanten'!$D$16),F152*'Umrechnungskurse und Konstanten'!$E$16,0)</f>
        <v>0</v>
      </c>
      <c r="J152" s="43">
        <f t="shared" si="7"/>
        <v>0</v>
      </c>
      <c r="K152" s="43">
        <f t="shared" si="8"/>
        <v>0</v>
      </c>
      <c r="L152" s="44" t="str">
        <f>IF(OR(G152='Umrechnungskurse und Konstanten'!$E$21,G152='Umrechnungskurse und Konstanten'!$E$22,G152='Umrechnungskurse und Konstanten'!$E$23),"VSt. Satz ok.","falsche/keine VSt.")</f>
        <v>falsche/keine VSt.</v>
      </c>
      <c r="M152" s="43" t="str">
        <f>IF(AND(C152&gt;='Umrechnungskurse und Konstanten'!$C$5,C152&lt;='Umrechnungskurse und Konstanten'!$D$7),"Periode ok.","falsche Periode")</f>
        <v>falsche Periode</v>
      </c>
    </row>
    <row r="153" spans="2:13" x14ac:dyDescent="0.3">
      <c r="B153" s="37"/>
      <c r="C153" s="38"/>
      <c r="D153" s="38"/>
      <c r="E153" s="45"/>
      <c r="F153" s="40"/>
      <c r="G153" s="41"/>
      <c r="H153" s="42">
        <f t="shared" si="6"/>
        <v>0</v>
      </c>
      <c r="I153" s="43">
        <f>IF(AND(C153&gt;='Umrechnungskurse und Konstanten'!$C$5,C153&lt;='Umrechnungskurse und Konstanten'!$D$5),F153*'Umrechnungskurse und Konstanten'!$E$5,0)+IF(AND(C153&gt;='Umrechnungskurse und Konstanten'!$C$6,C153&lt;='Umrechnungskurse und Konstanten'!$D$6),F153*'Umrechnungskurse und Konstanten'!$E$6,0)+IF(AND(C153&gt;='Umrechnungskurse und Konstanten'!$C$7,C153&lt;='Umrechnungskurse und Konstanten'!$D$7),F153*'Umrechnungskurse und Konstanten'!$E$7,0)+IF(AND(C153&gt;='Umrechnungskurse und Konstanten'!$C$8,C153&lt;='Umrechnungskurse und Konstanten'!$D$8),F153*'Umrechnungskurse und Konstanten'!$E$8,0)+IF(AND(C153&gt;='Umrechnungskurse und Konstanten'!$C$9,C153&lt;='Umrechnungskurse und Konstanten'!$D$9),F153*'Umrechnungskurse und Konstanten'!$E$9,0)+IF(AND(C153&gt;='Umrechnungskurse und Konstanten'!$C$10,C153&lt;='Umrechnungskurse und Konstanten'!$D$10),F153*'Umrechnungskurse und Konstanten'!$E$10,0)+IF(AND(C153&gt;='Umrechnungskurse und Konstanten'!$C$11,C153&lt;='Umrechnungskurse und Konstanten'!$D$11),F153*'Umrechnungskurse und Konstanten'!$E$11,0)+IF(AND(C153&gt;='Umrechnungskurse und Konstanten'!$C$12,C153&lt;='Umrechnungskurse und Konstanten'!$D$12),F153*'Umrechnungskurse und Konstanten'!$E$12,0)+IF(AND(C153&gt;='Umrechnungskurse und Konstanten'!$C$13,C153&lt;='Umrechnungskurse und Konstanten'!$D$13),F153*'Umrechnungskurse und Konstanten'!$E$13,0)+IF(AND(C153&gt;='Umrechnungskurse und Konstanten'!$C$14,C153&lt;='Umrechnungskurse und Konstanten'!$D$14),F153*'Umrechnungskurse und Konstanten'!$E$14,0)+IF(AND(C153&gt;='Umrechnungskurse und Konstanten'!$C$15,C153&lt;='Umrechnungskurse und Konstanten'!$D$15),F153*'Umrechnungskurse und Konstanten'!$E$15,0)+IF(AND(C153&gt;='Umrechnungskurse und Konstanten'!$C$16,C153&lt;='Umrechnungskurse und Konstanten'!$D$16),F153*'Umrechnungskurse und Konstanten'!$E$16,0)</f>
        <v>0</v>
      </c>
      <c r="J153" s="43">
        <f t="shared" si="7"/>
        <v>0</v>
      </c>
      <c r="K153" s="43">
        <f t="shared" si="8"/>
        <v>0</v>
      </c>
      <c r="L153" s="44" t="str">
        <f>IF(OR(G153='Umrechnungskurse und Konstanten'!$E$21,G153='Umrechnungskurse und Konstanten'!$E$22,G153='Umrechnungskurse und Konstanten'!$E$23),"VSt. Satz ok.","falsche/keine VSt.")</f>
        <v>falsche/keine VSt.</v>
      </c>
      <c r="M153" s="43" t="str">
        <f>IF(AND(C153&gt;='Umrechnungskurse und Konstanten'!$C$5,C153&lt;='Umrechnungskurse und Konstanten'!$D$7),"Periode ok.","falsche Periode")</f>
        <v>falsche Periode</v>
      </c>
    </row>
    <row r="154" spans="2:13" x14ac:dyDescent="0.3">
      <c r="B154" s="37"/>
      <c r="C154" s="38"/>
      <c r="D154" s="38"/>
      <c r="E154" s="45"/>
      <c r="F154" s="40"/>
      <c r="G154" s="41"/>
      <c r="H154" s="42">
        <f t="shared" si="6"/>
        <v>0</v>
      </c>
      <c r="I154" s="43">
        <f>IF(AND(C154&gt;='Umrechnungskurse und Konstanten'!$C$5,C154&lt;='Umrechnungskurse und Konstanten'!$D$5),F154*'Umrechnungskurse und Konstanten'!$E$5,0)+IF(AND(C154&gt;='Umrechnungskurse und Konstanten'!$C$6,C154&lt;='Umrechnungskurse und Konstanten'!$D$6),F154*'Umrechnungskurse und Konstanten'!$E$6,0)+IF(AND(C154&gt;='Umrechnungskurse und Konstanten'!$C$7,C154&lt;='Umrechnungskurse und Konstanten'!$D$7),F154*'Umrechnungskurse und Konstanten'!$E$7,0)+IF(AND(C154&gt;='Umrechnungskurse und Konstanten'!$C$8,C154&lt;='Umrechnungskurse und Konstanten'!$D$8),F154*'Umrechnungskurse und Konstanten'!$E$8,0)+IF(AND(C154&gt;='Umrechnungskurse und Konstanten'!$C$9,C154&lt;='Umrechnungskurse und Konstanten'!$D$9),F154*'Umrechnungskurse und Konstanten'!$E$9,0)+IF(AND(C154&gt;='Umrechnungskurse und Konstanten'!$C$10,C154&lt;='Umrechnungskurse und Konstanten'!$D$10),F154*'Umrechnungskurse und Konstanten'!$E$10,0)+IF(AND(C154&gt;='Umrechnungskurse und Konstanten'!$C$11,C154&lt;='Umrechnungskurse und Konstanten'!$D$11),F154*'Umrechnungskurse und Konstanten'!$E$11,0)+IF(AND(C154&gt;='Umrechnungskurse und Konstanten'!$C$12,C154&lt;='Umrechnungskurse und Konstanten'!$D$12),F154*'Umrechnungskurse und Konstanten'!$E$12,0)+IF(AND(C154&gt;='Umrechnungskurse und Konstanten'!$C$13,C154&lt;='Umrechnungskurse und Konstanten'!$D$13),F154*'Umrechnungskurse und Konstanten'!$E$13,0)+IF(AND(C154&gt;='Umrechnungskurse und Konstanten'!$C$14,C154&lt;='Umrechnungskurse und Konstanten'!$D$14),F154*'Umrechnungskurse und Konstanten'!$E$14,0)+IF(AND(C154&gt;='Umrechnungskurse und Konstanten'!$C$15,C154&lt;='Umrechnungskurse und Konstanten'!$D$15),F154*'Umrechnungskurse und Konstanten'!$E$15,0)+IF(AND(C154&gt;='Umrechnungskurse und Konstanten'!$C$16,C154&lt;='Umrechnungskurse und Konstanten'!$D$16),F154*'Umrechnungskurse und Konstanten'!$E$16,0)</f>
        <v>0</v>
      </c>
      <c r="J154" s="43">
        <f t="shared" si="7"/>
        <v>0</v>
      </c>
      <c r="K154" s="43">
        <f t="shared" si="8"/>
        <v>0</v>
      </c>
      <c r="L154" s="44" t="str">
        <f>IF(OR(G154='Umrechnungskurse und Konstanten'!$E$21,G154='Umrechnungskurse und Konstanten'!$E$22,G154='Umrechnungskurse und Konstanten'!$E$23),"VSt. Satz ok.","falsche/keine VSt.")</f>
        <v>falsche/keine VSt.</v>
      </c>
      <c r="M154" s="43" t="str">
        <f>IF(AND(C154&gt;='Umrechnungskurse und Konstanten'!$C$5,C154&lt;='Umrechnungskurse und Konstanten'!$D$7),"Periode ok.","falsche Periode")</f>
        <v>falsche Periode</v>
      </c>
    </row>
    <row r="155" spans="2:13" x14ac:dyDescent="0.3">
      <c r="B155" s="37"/>
      <c r="C155" s="38"/>
      <c r="D155" s="38"/>
      <c r="E155" s="45"/>
      <c r="F155" s="40"/>
      <c r="G155" s="41"/>
      <c r="H155" s="42">
        <f t="shared" si="6"/>
        <v>0</v>
      </c>
      <c r="I155" s="43">
        <f>IF(AND(C155&gt;='Umrechnungskurse und Konstanten'!$C$5,C155&lt;='Umrechnungskurse und Konstanten'!$D$5),F155*'Umrechnungskurse und Konstanten'!$E$5,0)+IF(AND(C155&gt;='Umrechnungskurse und Konstanten'!$C$6,C155&lt;='Umrechnungskurse und Konstanten'!$D$6),F155*'Umrechnungskurse und Konstanten'!$E$6,0)+IF(AND(C155&gt;='Umrechnungskurse und Konstanten'!$C$7,C155&lt;='Umrechnungskurse und Konstanten'!$D$7),F155*'Umrechnungskurse und Konstanten'!$E$7,0)+IF(AND(C155&gt;='Umrechnungskurse und Konstanten'!$C$8,C155&lt;='Umrechnungskurse und Konstanten'!$D$8),F155*'Umrechnungskurse und Konstanten'!$E$8,0)+IF(AND(C155&gt;='Umrechnungskurse und Konstanten'!$C$9,C155&lt;='Umrechnungskurse und Konstanten'!$D$9),F155*'Umrechnungskurse und Konstanten'!$E$9,0)+IF(AND(C155&gt;='Umrechnungskurse und Konstanten'!$C$10,C155&lt;='Umrechnungskurse und Konstanten'!$D$10),F155*'Umrechnungskurse und Konstanten'!$E$10,0)+IF(AND(C155&gt;='Umrechnungskurse und Konstanten'!$C$11,C155&lt;='Umrechnungskurse und Konstanten'!$D$11),F155*'Umrechnungskurse und Konstanten'!$E$11,0)+IF(AND(C155&gt;='Umrechnungskurse und Konstanten'!$C$12,C155&lt;='Umrechnungskurse und Konstanten'!$D$12),F155*'Umrechnungskurse und Konstanten'!$E$12,0)+IF(AND(C155&gt;='Umrechnungskurse und Konstanten'!$C$13,C155&lt;='Umrechnungskurse und Konstanten'!$D$13),F155*'Umrechnungskurse und Konstanten'!$E$13,0)+IF(AND(C155&gt;='Umrechnungskurse und Konstanten'!$C$14,C155&lt;='Umrechnungskurse und Konstanten'!$D$14),F155*'Umrechnungskurse und Konstanten'!$E$14,0)+IF(AND(C155&gt;='Umrechnungskurse und Konstanten'!$C$15,C155&lt;='Umrechnungskurse und Konstanten'!$D$15),F155*'Umrechnungskurse und Konstanten'!$E$15,0)+IF(AND(C155&gt;='Umrechnungskurse und Konstanten'!$C$16,C155&lt;='Umrechnungskurse und Konstanten'!$D$16),F155*'Umrechnungskurse und Konstanten'!$E$16,0)</f>
        <v>0</v>
      </c>
      <c r="J155" s="43">
        <f t="shared" si="7"/>
        <v>0</v>
      </c>
      <c r="K155" s="43">
        <f t="shared" si="8"/>
        <v>0</v>
      </c>
      <c r="L155" s="44" t="str">
        <f>IF(OR(G155='Umrechnungskurse und Konstanten'!$E$21,G155='Umrechnungskurse und Konstanten'!$E$22,G155='Umrechnungskurse und Konstanten'!$E$23),"VSt. Satz ok.","falsche/keine VSt.")</f>
        <v>falsche/keine VSt.</v>
      </c>
      <c r="M155" s="43" t="str">
        <f>IF(AND(C155&gt;='Umrechnungskurse und Konstanten'!$C$5,C155&lt;='Umrechnungskurse und Konstanten'!$D$7),"Periode ok.","falsche Periode")</f>
        <v>falsche Periode</v>
      </c>
    </row>
    <row r="156" spans="2:13" x14ac:dyDescent="0.3">
      <c r="B156" s="37"/>
      <c r="C156" s="38"/>
      <c r="D156" s="38"/>
      <c r="E156" s="45"/>
      <c r="F156" s="40"/>
      <c r="G156" s="41"/>
      <c r="H156" s="42">
        <f t="shared" si="6"/>
        <v>0</v>
      </c>
      <c r="I156" s="43">
        <f>IF(AND(C156&gt;='Umrechnungskurse und Konstanten'!$C$5,C156&lt;='Umrechnungskurse und Konstanten'!$D$5),F156*'Umrechnungskurse und Konstanten'!$E$5,0)+IF(AND(C156&gt;='Umrechnungskurse und Konstanten'!$C$6,C156&lt;='Umrechnungskurse und Konstanten'!$D$6),F156*'Umrechnungskurse und Konstanten'!$E$6,0)+IF(AND(C156&gt;='Umrechnungskurse und Konstanten'!$C$7,C156&lt;='Umrechnungskurse und Konstanten'!$D$7),F156*'Umrechnungskurse und Konstanten'!$E$7,0)+IF(AND(C156&gt;='Umrechnungskurse und Konstanten'!$C$8,C156&lt;='Umrechnungskurse und Konstanten'!$D$8),F156*'Umrechnungskurse und Konstanten'!$E$8,0)+IF(AND(C156&gt;='Umrechnungskurse und Konstanten'!$C$9,C156&lt;='Umrechnungskurse und Konstanten'!$D$9),F156*'Umrechnungskurse und Konstanten'!$E$9,0)+IF(AND(C156&gt;='Umrechnungskurse und Konstanten'!$C$10,C156&lt;='Umrechnungskurse und Konstanten'!$D$10),F156*'Umrechnungskurse und Konstanten'!$E$10,0)+IF(AND(C156&gt;='Umrechnungskurse und Konstanten'!$C$11,C156&lt;='Umrechnungskurse und Konstanten'!$D$11),F156*'Umrechnungskurse und Konstanten'!$E$11,0)+IF(AND(C156&gt;='Umrechnungskurse und Konstanten'!$C$12,C156&lt;='Umrechnungskurse und Konstanten'!$D$12),F156*'Umrechnungskurse und Konstanten'!$E$12,0)+IF(AND(C156&gt;='Umrechnungskurse und Konstanten'!$C$13,C156&lt;='Umrechnungskurse und Konstanten'!$D$13),F156*'Umrechnungskurse und Konstanten'!$E$13,0)+IF(AND(C156&gt;='Umrechnungskurse und Konstanten'!$C$14,C156&lt;='Umrechnungskurse und Konstanten'!$D$14),F156*'Umrechnungskurse und Konstanten'!$E$14,0)+IF(AND(C156&gt;='Umrechnungskurse und Konstanten'!$C$15,C156&lt;='Umrechnungskurse und Konstanten'!$D$15),F156*'Umrechnungskurse und Konstanten'!$E$15,0)+IF(AND(C156&gt;='Umrechnungskurse und Konstanten'!$C$16,C156&lt;='Umrechnungskurse und Konstanten'!$D$16),F156*'Umrechnungskurse und Konstanten'!$E$16,0)</f>
        <v>0</v>
      </c>
      <c r="J156" s="43">
        <f t="shared" si="7"/>
        <v>0</v>
      </c>
      <c r="K156" s="43">
        <f t="shared" si="8"/>
        <v>0</v>
      </c>
      <c r="L156" s="44" t="str">
        <f>IF(OR(G156='Umrechnungskurse und Konstanten'!$E$21,G156='Umrechnungskurse und Konstanten'!$E$22,G156='Umrechnungskurse und Konstanten'!$E$23),"VSt. Satz ok.","falsche/keine VSt.")</f>
        <v>falsche/keine VSt.</v>
      </c>
      <c r="M156" s="43" t="str">
        <f>IF(AND(C156&gt;='Umrechnungskurse und Konstanten'!$C$5,C156&lt;='Umrechnungskurse und Konstanten'!$D$7),"Periode ok.","falsche Periode")</f>
        <v>falsche Periode</v>
      </c>
    </row>
    <row r="157" spans="2:13" x14ac:dyDescent="0.3">
      <c r="B157" s="37"/>
      <c r="C157" s="38"/>
      <c r="D157" s="38"/>
      <c r="E157" s="45"/>
      <c r="F157" s="40"/>
      <c r="G157" s="41"/>
      <c r="H157" s="42">
        <f t="shared" si="6"/>
        <v>0</v>
      </c>
      <c r="I157" s="43">
        <f>IF(AND(C157&gt;='Umrechnungskurse und Konstanten'!$C$5,C157&lt;='Umrechnungskurse und Konstanten'!$D$5),F157*'Umrechnungskurse und Konstanten'!$E$5,0)+IF(AND(C157&gt;='Umrechnungskurse und Konstanten'!$C$6,C157&lt;='Umrechnungskurse und Konstanten'!$D$6),F157*'Umrechnungskurse und Konstanten'!$E$6,0)+IF(AND(C157&gt;='Umrechnungskurse und Konstanten'!$C$7,C157&lt;='Umrechnungskurse und Konstanten'!$D$7),F157*'Umrechnungskurse und Konstanten'!$E$7,0)+IF(AND(C157&gt;='Umrechnungskurse und Konstanten'!$C$8,C157&lt;='Umrechnungskurse und Konstanten'!$D$8),F157*'Umrechnungskurse und Konstanten'!$E$8,0)+IF(AND(C157&gt;='Umrechnungskurse und Konstanten'!$C$9,C157&lt;='Umrechnungskurse und Konstanten'!$D$9),F157*'Umrechnungskurse und Konstanten'!$E$9,0)+IF(AND(C157&gt;='Umrechnungskurse und Konstanten'!$C$10,C157&lt;='Umrechnungskurse und Konstanten'!$D$10),F157*'Umrechnungskurse und Konstanten'!$E$10,0)+IF(AND(C157&gt;='Umrechnungskurse und Konstanten'!$C$11,C157&lt;='Umrechnungskurse und Konstanten'!$D$11),F157*'Umrechnungskurse und Konstanten'!$E$11,0)+IF(AND(C157&gt;='Umrechnungskurse und Konstanten'!$C$12,C157&lt;='Umrechnungskurse und Konstanten'!$D$12),F157*'Umrechnungskurse und Konstanten'!$E$12,0)+IF(AND(C157&gt;='Umrechnungskurse und Konstanten'!$C$13,C157&lt;='Umrechnungskurse und Konstanten'!$D$13),F157*'Umrechnungskurse und Konstanten'!$E$13,0)+IF(AND(C157&gt;='Umrechnungskurse und Konstanten'!$C$14,C157&lt;='Umrechnungskurse und Konstanten'!$D$14),F157*'Umrechnungskurse und Konstanten'!$E$14,0)+IF(AND(C157&gt;='Umrechnungskurse und Konstanten'!$C$15,C157&lt;='Umrechnungskurse und Konstanten'!$D$15),F157*'Umrechnungskurse und Konstanten'!$E$15,0)+IF(AND(C157&gt;='Umrechnungskurse und Konstanten'!$C$16,C157&lt;='Umrechnungskurse und Konstanten'!$D$16),F157*'Umrechnungskurse und Konstanten'!$E$16,0)</f>
        <v>0</v>
      </c>
      <c r="J157" s="43">
        <f t="shared" si="7"/>
        <v>0</v>
      </c>
      <c r="K157" s="43">
        <f t="shared" si="8"/>
        <v>0</v>
      </c>
      <c r="L157" s="44" t="str">
        <f>IF(OR(G157='Umrechnungskurse und Konstanten'!$E$21,G157='Umrechnungskurse und Konstanten'!$E$22,G157='Umrechnungskurse und Konstanten'!$E$23),"VSt. Satz ok.","falsche/keine VSt.")</f>
        <v>falsche/keine VSt.</v>
      </c>
      <c r="M157" s="43" t="str">
        <f>IF(AND(C157&gt;='Umrechnungskurse und Konstanten'!$C$5,C157&lt;='Umrechnungskurse und Konstanten'!$D$7),"Periode ok.","falsche Periode")</f>
        <v>falsche Periode</v>
      </c>
    </row>
    <row r="158" spans="2:13" x14ac:dyDescent="0.3">
      <c r="B158" s="37"/>
      <c r="C158" s="38"/>
      <c r="D158" s="38"/>
      <c r="E158" s="45"/>
      <c r="F158" s="40"/>
      <c r="G158" s="41"/>
      <c r="H158" s="42">
        <f t="shared" si="6"/>
        <v>0</v>
      </c>
      <c r="I158" s="43">
        <f>IF(AND(C158&gt;='Umrechnungskurse und Konstanten'!$C$5,C158&lt;='Umrechnungskurse und Konstanten'!$D$5),F158*'Umrechnungskurse und Konstanten'!$E$5,0)+IF(AND(C158&gt;='Umrechnungskurse und Konstanten'!$C$6,C158&lt;='Umrechnungskurse und Konstanten'!$D$6),F158*'Umrechnungskurse und Konstanten'!$E$6,0)+IF(AND(C158&gt;='Umrechnungskurse und Konstanten'!$C$7,C158&lt;='Umrechnungskurse und Konstanten'!$D$7),F158*'Umrechnungskurse und Konstanten'!$E$7,0)+IF(AND(C158&gt;='Umrechnungskurse und Konstanten'!$C$8,C158&lt;='Umrechnungskurse und Konstanten'!$D$8),F158*'Umrechnungskurse und Konstanten'!$E$8,0)+IF(AND(C158&gt;='Umrechnungskurse und Konstanten'!$C$9,C158&lt;='Umrechnungskurse und Konstanten'!$D$9),F158*'Umrechnungskurse und Konstanten'!$E$9,0)+IF(AND(C158&gt;='Umrechnungskurse und Konstanten'!$C$10,C158&lt;='Umrechnungskurse und Konstanten'!$D$10),F158*'Umrechnungskurse und Konstanten'!$E$10,0)+IF(AND(C158&gt;='Umrechnungskurse und Konstanten'!$C$11,C158&lt;='Umrechnungskurse und Konstanten'!$D$11),F158*'Umrechnungskurse und Konstanten'!$E$11,0)+IF(AND(C158&gt;='Umrechnungskurse und Konstanten'!$C$12,C158&lt;='Umrechnungskurse und Konstanten'!$D$12),F158*'Umrechnungskurse und Konstanten'!$E$12,0)+IF(AND(C158&gt;='Umrechnungskurse und Konstanten'!$C$13,C158&lt;='Umrechnungskurse und Konstanten'!$D$13),F158*'Umrechnungskurse und Konstanten'!$E$13,0)+IF(AND(C158&gt;='Umrechnungskurse und Konstanten'!$C$14,C158&lt;='Umrechnungskurse und Konstanten'!$D$14),F158*'Umrechnungskurse und Konstanten'!$E$14,0)+IF(AND(C158&gt;='Umrechnungskurse und Konstanten'!$C$15,C158&lt;='Umrechnungskurse und Konstanten'!$D$15),F158*'Umrechnungskurse und Konstanten'!$E$15,0)+IF(AND(C158&gt;='Umrechnungskurse und Konstanten'!$C$16,C158&lt;='Umrechnungskurse und Konstanten'!$D$16),F158*'Umrechnungskurse und Konstanten'!$E$16,0)</f>
        <v>0</v>
      </c>
      <c r="J158" s="43">
        <f t="shared" si="7"/>
        <v>0</v>
      </c>
      <c r="K158" s="43">
        <f t="shared" si="8"/>
        <v>0</v>
      </c>
      <c r="L158" s="44" t="str">
        <f>IF(OR(G158='Umrechnungskurse und Konstanten'!$E$21,G158='Umrechnungskurse und Konstanten'!$E$22,G158='Umrechnungskurse und Konstanten'!$E$23),"VSt. Satz ok.","falsche/keine VSt.")</f>
        <v>falsche/keine VSt.</v>
      </c>
      <c r="M158" s="43" t="str">
        <f>IF(AND(C158&gt;='Umrechnungskurse und Konstanten'!$C$5,C158&lt;='Umrechnungskurse und Konstanten'!$D$7),"Periode ok.","falsche Periode")</f>
        <v>falsche Periode</v>
      </c>
    </row>
    <row r="159" spans="2:13" x14ac:dyDescent="0.3">
      <c r="B159" s="37"/>
      <c r="C159" s="38"/>
      <c r="D159" s="38"/>
      <c r="E159" s="45"/>
      <c r="F159" s="40"/>
      <c r="G159" s="41"/>
      <c r="H159" s="42">
        <f t="shared" si="6"/>
        <v>0</v>
      </c>
      <c r="I159" s="43">
        <f>IF(AND(C159&gt;='Umrechnungskurse und Konstanten'!$C$5,C159&lt;='Umrechnungskurse und Konstanten'!$D$5),F159*'Umrechnungskurse und Konstanten'!$E$5,0)+IF(AND(C159&gt;='Umrechnungskurse und Konstanten'!$C$6,C159&lt;='Umrechnungskurse und Konstanten'!$D$6),F159*'Umrechnungskurse und Konstanten'!$E$6,0)+IF(AND(C159&gt;='Umrechnungskurse und Konstanten'!$C$7,C159&lt;='Umrechnungskurse und Konstanten'!$D$7),F159*'Umrechnungskurse und Konstanten'!$E$7,0)+IF(AND(C159&gt;='Umrechnungskurse und Konstanten'!$C$8,C159&lt;='Umrechnungskurse und Konstanten'!$D$8),F159*'Umrechnungskurse und Konstanten'!$E$8,0)+IF(AND(C159&gt;='Umrechnungskurse und Konstanten'!$C$9,C159&lt;='Umrechnungskurse und Konstanten'!$D$9),F159*'Umrechnungskurse und Konstanten'!$E$9,0)+IF(AND(C159&gt;='Umrechnungskurse und Konstanten'!$C$10,C159&lt;='Umrechnungskurse und Konstanten'!$D$10),F159*'Umrechnungskurse und Konstanten'!$E$10,0)+IF(AND(C159&gt;='Umrechnungskurse und Konstanten'!$C$11,C159&lt;='Umrechnungskurse und Konstanten'!$D$11),F159*'Umrechnungskurse und Konstanten'!$E$11,0)+IF(AND(C159&gt;='Umrechnungskurse und Konstanten'!$C$12,C159&lt;='Umrechnungskurse und Konstanten'!$D$12),F159*'Umrechnungskurse und Konstanten'!$E$12,0)+IF(AND(C159&gt;='Umrechnungskurse und Konstanten'!$C$13,C159&lt;='Umrechnungskurse und Konstanten'!$D$13),F159*'Umrechnungskurse und Konstanten'!$E$13,0)+IF(AND(C159&gt;='Umrechnungskurse und Konstanten'!$C$14,C159&lt;='Umrechnungskurse und Konstanten'!$D$14),F159*'Umrechnungskurse und Konstanten'!$E$14,0)+IF(AND(C159&gt;='Umrechnungskurse und Konstanten'!$C$15,C159&lt;='Umrechnungskurse und Konstanten'!$D$15),F159*'Umrechnungskurse und Konstanten'!$E$15,0)+IF(AND(C159&gt;='Umrechnungskurse und Konstanten'!$C$16,C159&lt;='Umrechnungskurse und Konstanten'!$D$16),F159*'Umrechnungskurse und Konstanten'!$E$16,0)</f>
        <v>0</v>
      </c>
      <c r="J159" s="43">
        <f t="shared" si="7"/>
        <v>0</v>
      </c>
      <c r="K159" s="43">
        <f t="shared" si="8"/>
        <v>0</v>
      </c>
      <c r="L159" s="44" t="str">
        <f>IF(OR(G159='Umrechnungskurse und Konstanten'!$E$21,G159='Umrechnungskurse und Konstanten'!$E$22,G159='Umrechnungskurse und Konstanten'!$E$23),"VSt. Satz ok.","falsche/keine VSt.")</f>
        <v>falsche/keine VSt.</v>
      </c>
      <c r="M159" s="43" t="str">
        <f>IF(AND(C159&gt;='Umrechnungskurse und Konstanten'!$C$5,C159&lt;='Umrechnungskurse und Konstanten'!$D$7),"Periode ok.","falsche Periode")</f>
        <v>falsche Periode</v>
      </c>
    </row>
    <row r="160" spans="2:13" x14ac:dyDescent="0.3">
      <c r="B160" s="37"/>
      <c r="C160" s="38"/>
      <c r="D160" s="38"/>
      <c r="E160" s="45"/>
      <c r="F160" s="40"/>
      <c r="G160" s="41"/>
      <c r="H160" s="42">
        <f t="shared" si="6"/>
        <v>0</v>
      </c>
      <c r="I160" s="43">
        <f>IF(AND(C160&gt;='Umrechnungskurse und Konstanten'!$C$5,C160&lt;='Umrechnungskurse und Konstanten'!$D$5),F160*'Umrechnungskurse und Konstanten'!$E$5,0)+IF(AND(C160&gt;='Umrechnungskurse und Konstanten'!$C$6,C160&lt;='Umrechnungskurse und Konstanten'!$D$6),F160*'Umrechnungskurse und Konstanten'!$E$6,0)+IF(AND(C160&gt;='Umrechnungskurse und Konstanten'!$C$7,C160&lt;='Umrechnungskurse und Konstanten'!$D$7),F160*'Umrechnungskurse und Konstanten'!$E$7,0)+IF(AND(C160&gt;='Umrechnungskurse und Konstanten'!$C$8,C160&lt;='Umrechnungskurse und Konstanten'!$D$8),F160*'Umrechnungskurse und Konstanten'!$E$8,0)+IF(AND(C160&gt;='Umrechnungskurse und Konstanten'!$C$9,C160&lt;='Umrechnungskurse und Konstanten'!$D$9),F160*'Umrechnungskurse und Konstanten'!$E$9,0)+IF(AND(C160&gt;='Umrechnungskurse und Konstanten'!$C$10,C160&lt;='Umrechnungskurse und Konstanten'!$D$10),F160*'Umrechnungskurse und Konstanten'!$E$10,0)+IF(AND(C160&gt;='Umrechnungskurse und Konstanten'!$C$11,C160&lt;='Umrechnungskurse und Konstanten'!$D$11),F160*'Umrechnungskurse und Konstanten'!$E$11,0)+IF(AND(C160&gt;='Umrechnungskurse und Konstanten'!$C$12,C160&lt;='Umrechnungskurse und Konstanten'!$D$12),F160*'Umrechnungskurse und Konstanten'!$E$12,0)+IF(AND(C160&gt;='Umrechnungskurse und Konstanten'!$C$13,C160&lt;='Umrechnungskurse und Konstanten'!$D$13),F160*'Umrechnungskurse und Konstanten'!$E$13,0)+IF(AND(C160&gt;='Umrechnungskurse und Konstanten'!$C$14,C160&lt;='Umrechnungskurse und Konstanten'!$D$14),F160*'Umrechnungskurse und Konstanten'!$E$14,0)+IF(AND(C160&gt;='Umrechnungskurse und Konstanten'!$C$15,C160&lt;='Umrechnungskurse und Konstanten'!$D$15),F160*'Umrechnungskurse und Konstanten'!$E$15,0)+IF(AND(C160&gt;='Umrechnungskurse und Konstanten'!$C$16,C160&lt;='Umrechnungskurse und Konstanten'!$D$16),F160*'Umrechnungskurse und Konstanten'!$E$16,0)</f>
        <v>0</v>
      </c>
      <c r="J160" s="43">
        <f t="shared" si="7"/>
        <v>0</v>
      </c>
      <c r="K160" s="43">
        <f t="shared" si="8"/>
        <v>0</v>
      </c>
      <c r="L160" s="44" t="str">
        <f>IF(OR(G160='Umrechnungskurse und Konstanten'!$E$21,G160='Umrechnungskurse und Konstanten'!$E$22,G160='Umrechnungskurse und Konstanten'!$E$23),"VSt. Satz ok.","falsche/keine VSt.")</f>
        <v>falsche/keine VSt.</v>
      </c>
      <c r="M160" s="43" t="str">
        <f>IF(AND(C160&gt;='Umrechnungskurse und Konstanten'!$C$5,C160&lt;='Umrechnungskurse und Konstanten'!$D$7),"Periode ok.","falsche Periode")</f>
        <v>falsche Periode</v>
      </c>
    </row>
    <row r="161" spans="2:13" x14ac:dyDescent="0.3">
      <c r="B161" s="37"/>
      <c r="C161" s="38"/>
      <c r="D161" s="38"/>
      <c r="E161" s="45"/>
      <c r="F161" s="40"/>
      <c r="G161" s="41"/>
      <c r="H161" s="42">
        <f t="shared" si="6"/>
        <v>0</v>
      </c>
      <c r="I161" s="43">
        <f>IF(AND(C161&gt;='Umrechnungskurse und Konstanten'!$C$5,C161&lt;='Umrechnungskurse und Konstanten'!$D$5),F161*'Umrechnungskurse und Konstanten'!$E$5,0)+IF(AND(C161&gt;='Umrechnungskurse und Konstanten'!$C$6,C161&lt;='Umrechnungskurse und Konstanten'!$D$6),F161*'Umrechnungskurse und Konstanten'!$E$6,0)+IF(AND(C161&gt;='Umrechnungskurse und Konstanten'!$C$7,C161&lt;='Umrechnungskurse und Konstanten'!$D$7),F161*'Umrechnungskurse und Konstanten'!$E$7,0)+IF(AND(C161&gt;='Umrechnungskurse und Konstanten'!$C$8,C161&lt;='Umrechnungskurse und Konstanten'!$D$8),F161*'Umrechnungskurse und Konstanten'!$E$8,0)+IF(AND(C161&gt;='Umrechnungskurse und Konstanten'!$C$9,C161&lt;='Umrechnungskurse und Konstanten'!$D$9),F161*'Umrechnungskurse und Konstanten'!$E$9,0)+IF(AND(C161&gt;='Umrechnungskurse und Konstanten'!$C$10,C161&lt;='Umrechnungskurse und Konstanten'!$D$10),F161*'Umrechnungskurse und Konstanten'!$E$10,0)+IF(AND(C161&gt;='Umrechnungskurse und Konstanten'!$C$11,C161&lt;='Umrechnungskurse und Konstanten'!$D$11),F161*'Umrechnungskurse und Konstanten'!$E$11,0)+IF(AND(C161&gt;='Umrechnungskurse und Konstanten'!$C$12,C161&lt;='Umrechnungskurse und Konstanten'!$D$12),F161*'Umrechnungskurse und Konstanten'!$E$12,0)+IF(AND(C161&gt;='Umrechnungskurse und Konstanten'!$C$13,C161&lt;='Umrechnungskurse und Konstanten'!$D$13),F161*'Umrechnungskurse und Konstanten'!$E$13,0)+IF(AND(C161&gt;='Umrechnungskurse und Konstanten'!$C$14,C161&lt;='Umrechnungskurse und Konstanten'!$D$14),F161*'Umrechnungskurse und Konstanten'!$E$14,0)+IF(AND(C161&gt;='Umrechnungskurse und Konstanten'!$C$15,C161&lt;='Umrechnungskurse und Konstanten'!$D$15),F161*'Umrechnungskurse und Konstanten'!$E$15,0)+IF(AND(C161&gt;='Umrechnungskurse und Konstanten'!$C$16,C161&lt;='Umrechnungskurse und Konstanten'!$D$16),F161*'Umrechnungskurse und Konstanten'!$E$16,0)</f>
        <v>0</v>
      </c>
      <c r="J161" s="43">
        <f t="shared" si="7"/>
        <v>0</v>
      </c>
      <c r="K161" s="43">
        <f t="shared" si="8"/>
        <v>0</v>
      </c>
      <c r="L161" s="44" t="str">
        <f>IF(OR(G161='Umrechnungskurse und Konstanten'!$E$21,G161='Umrechnungskurse und Konstanten'!$E$22,G161='Umrechnungskurse und Konstanten'!$E$23),"VSt. Satz ok.","falsche/keine VSt.")</f>
        <v>falsche/keine VSt.</v>
      </c>
      <c r="M161" s="43" t="str">
        <f>IF(AND(C161&gt;='Umrechnungskurse und Konstanten'!$C$5,C161&lt;='Umrechnungskurse und Konstanten'!$D$7),"Periode ok.","falsche Periode")</f>
        <v>falsche Periode</v>
      </c>
    </row>
    <row r="162" spans="2:13" x14ac:dyDescent="0.3">
      <c r="B162" s="37"/>
      <c r="C162" s="38"/>
      <c r="D162" s="38"/>
      <c r="E162" s="45"/>
      <c r="F162" s="40"/>
      <c r="G162" s="41"/>
      <c r="H162" s="42">
        <f t="shared" si="6"/>
        <v>0</v>
      </c>
      <c r="I162" s="43">
        <f>IF(AND(C162&gt;='Umrechnungskurse und Konstanten'!$C$5,C162&lt;='Umrechnungskurse und Konstanten'!$D$5),F162*'Umrechnungskurse und Konstanten'!$E$5,0)+IF(AND(C162&gt;='Umrechnungskurse und Konstanten'!$C$6,C162&lt;='Umrechnungskurse und Konstanten'!$D$6),F162*'Umrechnungskurse und Konstanten'!$E$6,0)+IF(AND(C162&gt;='Umrechnungskurse und Konstanten'!$C$7,C162&lt;='Umrechnungskurse und Konstanten'!$D$7),F162*'Umrechnungskurse und Konstanten'!$E$7,0)+IF(AND(C162&gt;='Umrechnungskurse und Konstanten'!$C$8,C162&lt;='Umrechnungskurse und Konstanten'!$D$8),F162*'Umrechnungskurse und Konstanten'!$E$8,0)+IF(AND(C162&gt;='Umrechnungskurse und Konstanten'!$C$9,C162&lt;='Umrechnungskurse und Konstanten'!$D$9),F162*'Umrechnungskurse und Konstanten'!$E$9,0)+IF(AND(C162&gt;='Umrechnungskurse und Konstanten'!$C$10,C162&lt;='Umrechnungskurse und Konstanten'!$D$10),F162*'Umrechnungskurse und Konstanten'!$E$10,0)+IF(AND(C162&gt;='Umrechnungskurse und Konstanten'!$C$11,C162&lt;='Umrechnungskurse und Konstanten'!$D$11),F162*'Umrechnungskurse und Konstanten'!$E$11,0)+IF(AND(C162&gt;='Umrechnungskurse und Konstanten'!$C$12,C162&lt;='Umrechnungskurse und Konstanten'!$D$12),F162*'Umrechnungskurse und Konstanten'!$E$12,0)+IF(AND(C162&gt;='Umrechnungskurse und Konstanten'!$C$13,C162&lt;='Umrechnungskurse und Konstanten'!$D$13),F162*'Umrechnungskurse und Konstanten'!$E$13,0)+IF(AND(C162&gt;='Umrechnungskurse und Konstanten'!$C$14,C162&lt;='Umrechnungskurse und Konstanten'!$D$14),F162*'Umrechnungskurse und Konstanten'!$E$14,0)+IF(AND(C162&gt;='Umrechnungskurse und Konstanten'!$C$15,C162&lt;='Umrechnungskurse und Konstanten'!$D$15),F162*'Umrechnungskurse und Konstanten'!$E$15,0)+IF(AND(C162&gt;='Umrechnungskurse und Konstanten'!$C$16,C162&lt;='Umrechnungskurse und Konstanten'!$D$16),F162*'Umrechnungskurse und Konstanten'!$E$16,0)</f>
        <v>0</v>
      </c>
      <c r="J162" s="43">
        <f t="shared" si="7"/>
        <v>0</v>
      </c>
      <c r="K162" s="43">
        <f t="shared" si="8"/>
        <v>0</v>
      </c>
      <c r="L162" s="44" t="str">
        <f>IF(OR(G162='Umrechnungskurse und Konstanten'!$E$21,G162='Umrechnungskurse und Konstanten'!$E$22,G162='Umrechnungskurse und Konstanten'!$E$23),"VSt. Satz ok.","falsche/keine VSt.")</f>
        <v>falsche/keine VSt.</v>
      </c>
      <c r="M162" s="43" t="str">
        <f>IF(AND(C162&gt;='Umrechnungskurse und Konstanten'!$C$5,C162&lt;='Umrechnungskurse und Konstanten'!$D$7),"Periode ok.","falsche Periode")</f>
        <v>falsche Periode</v>
      </c>
    </row>
    <row r="163" spans="2:13" x14ac:dyDescent="0.3">
      <c r="B163" s="37"/>
      <c r="C163" s="38"/>
      <c r="D163" s="38"/>
      <c r="E163" s="45"/>
      <c r="F163" s="40"/>
      <c r="G163" s="41"/>
      <c r="H163" s="42">
        <f t="shared" si="6"/>
        <v>0</v>
      </c>
      <c r="I163" s="43">
        <f>IF(AND(C163&gt;='Umrechnungskurse und Konstanten'!$C$5,C163&lt;='Umrechnungskurse und Konstanten'!$D$5),F163*'Umrechnungskurse und Konstanten'!$E$5,0)+IF(AND(C163&gt;='Umrechnungskurse und Konstanten'!$C$6,C163&lt;='Umrechnungskurse und Konstanten'!$D$6),F163*'Umrechnungskurse und Konstanten'!$E$6,0)+IF(AND(C163&gt;='Umrechnungskurse und Konstanten'!$C$7,C163&lt;='Umrechnungskurse und Konstanten'!$D$7),F163*'Umrechnungskurse und Konstanten'!$E$7,0)+IF(AND(C163&gt;='Umrechnungskurse und Konstanten'!$C$8,C163&lt;='Umrechnungskurse und Konstanten'!$D$8),F163*'Umrechnungskurse und Konstanten'!$E$8,0)+IF(AND(C163&gt;='Umrechnungskurse und Konstanten'!$C$9,C163&lt;='Umrechnungskurse und Konstanten'!$D$9),F163*'Umrechnungskurse und Konstanten'!$E$9,0)+IF(AND(C163&gt;='Umrechnungskurse und Konstanten'!$C$10,C163&lt;='Umrechnungskurse und Konstanten'!$D$10),F163*'Umrechnungskurse und Konstanten'!$E$10,0)+IF(AND(C163&gt;='Umrechnungskurse und Konstanten'!$C$11,C163&lt;='Umrechnungskurse und Konstanten'!$D$11),F163*'Umrechnungskurse und Konstanten'!$E$11,0)+IF(AND(C163&gt;='Umrechnungskurse und Konstanten'!$C$12,C163&lt;='Umrechnungskurse und Konstanten'!$D$12),F163*'Umrechnungskurse und Konstanten'!$E$12,0)+IF(AND(C163&gt;='Umrechnungskurse und Konstanten'!$C$13,C163&lt;='Umrechnungskurse und Konstanten'!$D$13),F163*'Umrechnungskurse und Konstanten'!$E$13,0)+IF(AND(C163&gt;='Umrechnungskurse und Konstanten'!$C$14,C163&lt;='Umrechnungskurse und Konstanten'!$D$14),F163*'Umrechnungskurse und Konstanten'!$E$14,0)+IF(AND(C163&gt;='Umrechnungskurse und Konstanten'!$C$15,C163&lt;='Umrechnungskurse und Konstanten'!$D$15),F163*'Umrechnungskurse und Konstanten'!$E$15,0)+IF(AND(C163&gt;='Umrechnungskurse und Konstanten'!$C$16,C163&lt;='Umrechnungskurse und Konstanten'!$D$16),F163*'Umrechnungskurse und Konstanten'!$E$16,0)</f>
        <v>0</v>
      </c>
      <c r="J163" s="43">
        <f t="shared" si="7"/>
        <v>0</v>
      </c>
      <c r="K163" s="43">
        <f t="shared" si="8"/>
        <v>0</v>
      </c>
      <c r="L163" s="44" t="str">
        <f>IF(OR(G163='Umrechnungskurse und Konstanten'!$E$21,G163='Umrechnungskurse und Konstanten'!$E$22,G163='Umrechnungskurse und Konstanten'!$E$23),"VSt. Satz ok.","falsche/keine VSt.")</f>
        <v>falsche/keine VSt.</v>
      </c>
      <c r="M163" s="43" t="str">
        <f>IF(AND(C163&gt;='Umrechnungskurse und Konstanten'!$C$5,C163&lt;='Umrechnungskurse und Konstanten'!$D$7),"Periode ok.","falsche Periode")</f>
        <v>falsche Periode</v>
      </c>
    </row>
    <row r="164" spans="2:13" x14ac:dyDescent="0.3">
      <c r="B164" s="37"/>
      <c r="C164" s="38"/>
      <c r="D164" s="38"/>
      <c r="E164" s="45"/>
      <c r="F164" s="40"/>
      <c r="G164" s="41"/>
      <c r="H164" s="42">
        <f t="shared" si="6"/>
        <v>0</v>
      </c>
      <c r="I164" s="43">
        <f>IF(AND(C164&gt;='Umrechnungskurse und Konstanten'!$C$5,C164&lt;='Umrechnungskurse und Konstanten'!$D$5),F164*'Umrechnungskurse und Konstanten'!$E$5,0)+IF(AND(C164&gt;='Umrechnungskurse und Konstanten'!$C$6,C164&lt;='Umrechnungskurse und Konstanten'!$D$6),F164*'Umrechnungskurse und Konstanten'!$E$6,0)+IF(AND(C164&gt;='Umrechnungskurse und Konstanten'!$C$7,C164&lt;='Umrechnungskurse und Konstanten'!$D$7),F164*'Umrechnungskurse und Konstanten'!$E$7,0)+IF(AND(C164&gt;='Umrechnungskurse und Konstanten'!$C$8,C164&lt;='Umrechnungskurse und Konstanten'!$D$8),F164*'Umrechnungskurse und Konstanten'!$E$8,0)+IF(AND(C164&gt;='Umrechnungskurse und Konstanten'!$C$9,C164&lt;='Umrechnungskurse und Konstanten'!$D$9),F164*'Umrechnungskurse und Konstanten'!$E$9,0)+IF(AND(C164&gt;='Umrechnungskurse und Konstanten'!$C$10,C164&lt;='Umrechnungskurse und Konstanten'!$D$10),F164*'Umrechnungskurse und Konstanten'!$E$10,0)+IF(AND(C164&gt;='Umrechnungskurse und Konstanten'!$C$11,C164&lt;='Umrechnungskurse und Konstanten'!$D$11),F164*'Umrechnungskurse und Konstanten'!$E$11,0)+IF(AND(C164&gt;='Umrechnungskurse und Konstanten'!$C$12,C164&lt;='Umrechnungskurse und Konstanten'!$D$12),F164*'Umrechnungskurse und Konstanten'!$E$12,0)+IF(AND(C164&gt;='Umrechnungskurse und Konstanten'!$C$13,C164&lt;='Umrechnungskurse und Konstanten'!$D$13),F164*'Umrechnungskurse und Konstanten'!$E$13,0)+IF(AND(C164&gt;='Umrechnungskurse und Konstanten'!$C$14,C164&lt;='Umrechnungskurse und Konstanten'!$D$14),F164*'Umrechnungskurse und Konstanten'!$E$14,0)+IF(AND(C164&gt;='Umrechnungskurse und Konstanten'!$C$15,C164&lt;='Umrechnungskurse und Konstanten'!$D$15),F164*'Umrechnungskurse und Konstanten'!$E$15,0)+IF(AND(C164&gt;='Umrechnungskurse und Konstanten'!$C$16,C164&lt;='Umrechnungskurse und Konstanten'!$D$16),F164*'Umrechnungskurse und Konstanten'!$E$16,0)</f>
        <v>0</v>
      </c>
      <c r="J164" s="43">
        <f t="shared" si="7"/>
        <v>0</v>
      </c>
      <c r="K164" s="43">
        <f t="shared" si="8"/>
        <v>0</v>
      </c>
      <c r="L164" s="44" t="str">
        <f>IF(OR(G164='Umrechnungskurse und Konstanten'!$E$21,G164='Umrechnungskurse und Konstanten'!$E$22,G164='Umrechnungskurse und Konstanten'!$E$23),"VSt. Satz ok.","falsche/keine VSt.")</f>
        <v>falsche/keine VSt.</v>
      </c>
      <c r="M164" s="43" t="str">
        <f>IF(AND(C164&gt;='Umrechnungskurse und Konstanten'!$C$5,C164&lt;='Umrechnungskurse und Konstanten'!$D$7),"Periode ok.","falsche Periode")</f>
        <v>falsche Periode</v>
      </c>
    </row>
    <row r="165" spans="2:13" x14ac:dyDescent="0.3">
      <c r="B165" s="37"/>
      <c r="C165" s="38"/>
      <c r="D165" s="38"/>
      <c r="E165" s="45"/>
      <c r="F165" s="40"/>
      <c r="G165" s="41"/>
      <c r="H165" s="42">
        <f t="shared" si="6"/>
        <v>0</v>
      </c>
      <c r="I165" s="43">
        <f>IF(AND(C165&gt;='Umrechnungskurse und Konstanten'!$C$5,C165&lt;='Umrechnungskurse und Konstanten'!$D$5),F165*'Umrechnungskurse und Konstanten'!$E$5,0)+IF(AND(C165&gt;='Umrechnungskurse und Konstanten'!$C$6,C165&lt;='Umrechnungskurse und Konstanten'!$D$6),F165*'Umrechnungskurse und Konstanten'!$E$6,0)+IF(AND(C165&gt;='Umrechnungskurse und Konstanten'!$C$7,C165&lt;='Umrechnungskurse und Konstanten'!$D$7),F165*'Umrechnungskurse und Konstanten'!$E$7,0)+IF(AND(C165&gt;='Umrechnungskurse und Konstanten'!$C$8,C165&lt;='Umrechnungskurse und Konstanten'!$D$8),F165*'Umrechnungskurse und Konstanten'!$E$8,0)+IF(AND(C165&gt;='Umrechnungskurse und Konstanten'!$C$9,C165&lt;='Umrechnungskurse und Konstanten'!$D$9),F165*'Umrechnungskurse und Konstanten'!$E$9,0)+IF(AND(C165&gt;='Umrechnungskurse und Konstanten'!$C$10,C165&lt;='Umrechnungskurse und Konstanten'!$D$10),F165*'Umrechnungskurse und Konstanten'!$E$10,0)+IF(AND(C165&gt;='Umrechnungskurse und Konstanten'!$C$11,C165&lt;='Umrechnungskurse und Konstanten'!$D$11),F165*'Umrechnungskurse und Konstanten'!$E$11,0)+IF(AND(C165&gt;='Umrechnungskurse und Konstanten'!$C$12,C165&lt;='Umrechnungskurse und Konstanten'!$D$12),F165*'Umrechnungskurse und Konstanten'!$E$12,0)+IF(AND(C165&gt;='Umrechnungskurse und Konstanten'!$C$13,C165&lt;='Umrechnungskurse und Konstanten'!$D$13),F165*'Umrechnungskurse und Konstanten'!$E$13,0)+IF(AND(C165&gt;='Umrechnungskurse und Konstanten'!$C$14,C165&lt;='Umrechnungskurse und Konstanten'!$D$14),F165*'Umrechnungskurse und Konstanten'!$E$14,0)+IF(AND(C165&gt;='Umrechnungskurse und Konstanten'!$C$15,C165&lt;='Umrechnungskurse und Konstanten'!$D$15),F165*'Umrechnungskurse und Konstanten'!$E$15,0)+IF(AND(C165&gt;='Umrechnungskurse und Konstanten'!$C$16,C165&lt;='Umrechnungskurse und Konstanten'!$D$16),F165*'Umrechnungskurse und Konstanten'!$E$16,0)</f>
        <v>0</v>
      </c>
      <c r="J165" s="43">
        <f t="shared" si="7"/>
        <v>0</v>
      </c>
      <c r="K165" s="43">
        <f t="shared" si="8"/>
        <v>0</v>
      </c>
      <c r="L165" s="44" t="str">
        <f>IF(OR(G165='Umrechnungskurse und Konstanten'!$E$21,G165='Umrechnungskurse und Konstanten'!$E$22,G165='Umrechnungskurse und Konstanten'!$E$23),"VSt. Satz ok.","falsche/keine VSt.")</f>
        <v>falsche/keine VSt.</v>
      </c>
      <c r="M165" s="43" t="str">
        <f>IF(AND(C165&gt;='Umrechnungskurse und Konstanten'!$C$5,C165&lt;='Umrechnungskurse und Konstanten'!$D$7),"Periode ok.","falsche Periode")</f>
        <v>falsche Periode</v>
      </c>
    </row>
    <row r="166" spans="2:13" x14ac:dyDescent="0.3">
      <c r="B166" s="37"/>
      <c r="C166" s="38"/>
      <c r="D166" s="38"/>
      <c r="E166" s="45"/>
      <c r="F166" s="40"/>
      <c r="G166" s="41"/>
      <c r="H166" s="42">
        <f t="shared" si="6"/>
        <v>0</v>
      </c>
      <c r="I166" s="43">
        <f>IF(AND(C166&gt;='Umrechnungskurse und Konstanten'!$C$5,C166&lt;='Umrechnungskurse und Konstanten'!$D$5),F166*'Umrechnungskurse und Konstanten'!$E$5,0)+IF(AND(C166&gt;='Umrechnungskurse und Konstanten'!$C$6,C166&lt;='Umrechnungskurse und Konstanten'!$D$6),F166*'Umrechnungskurse und Konstanten'!$E$6,0)+IF(AND(C166&gt;='Umrechnungskurse und Konstanten'!$C$7,C166&lt;='Umrechnungskurse und Konstanten'!$D$7),F166*'Umrechnungskurse und Konstanten'!$E$7,0)+IF(AND(C166&gt;='Umrechnungskurse und Konstanten'!$C$8,C166&lt;='Umrechnungskurse und Konstanten'!$D$8),F166*'Umrechnungskurse und Konstanten'!$E$8,0)+IF(AND(C166&gt;='Umrechnungskurse und Konstanten'!$C$9,C166&lt;='Umrechnungskurse und Konstanten'!$D$9),F166*'Umrechnungskurse und Konstanten'!$E$9,0)+IF(AND(C166&gt;='Umrechnungskurse und Konstanten'!$C$10,C166&lt;='Umrechnungskurse und Konstanten'!$D$10),F166*'Umrechnungskurse und Konstanten'!$E$10,0)+IF(AND(C166&gt;='Umrechnungskurse und Konstanten'!$C$11,C166&lt;='Umrechnungskurse und Konstanten'!$D$11),F166*'Umrechnungskurse und Konstanten'!$E$11,0)+IF(AND(C166&gt;='Umrechnungskurse und Konstanten'!$C$12,C166&lt;='Umrechnungskurse und Konstanten'!$D$12),F166*'Umrechnungskurse und Konstanten'!$E$12,0)+IF(AND(C166&gt;='Umrechnungskurse und Konstanten'!$C$13,C166&lt;='Umrechnungskurse und Konstanten'!$D$13),F166*'Umrechnungskurse und Konstanten'!$E$13,0)+IF(AND(C166&gt;='Umrechnungskurse und Konstanten'!$C$14,C166&lt;='Umrechnungskurse und Konstanten'!$D$14),F166*'Umrechnungskurse und Konstanten'!$E$14,0)+IF(AND(C166&gt;='Umrechnungskurse und Konstanten'!$C$15,C166&lt;='Umrechnungskurse und Konstanten'!$D$15),F166*'Umrechnungskurse und Konstanten'!$E$15,0)+IF(AND(C166&gt;='Umrechnungskurse und Konstanten'!$C$16,C166&lt;='Umrechnungskurse und Konstanten'!$D$16),F166*'Umrechnungskurse und Konstanten'!$E$16,0)</f>
        <v>0</v>
      </c>
      <c r="J166" s="43">
        <f t="shared" si="7"/>
        <v>0</v>
      </c>
      <c r="K166" s="43">
        <f t="shared" si="8"/>
        <v>0</v>
      </c>
      <c r="L166" s="44" t="str">
        <f>IF(OR(G166='Umrechnungskurse und Konstanten'!$E$21,G166='Umrechnungskurse und Konstanten'!$E$22,G166='Umrechnungskurse und Konstanten'!$E$23),"VSt. Satz ok.","falsche/keine VSt.")</f>
        <v>falsche/keine VSt.</v>
      </c>
      <c r="M166" s="43" t="str">
        <f>IF(AND(C166&gt;='Umrechnungskurse und Konstanten'!$C$5,C166&lt;='Umrechnungskurse und Konstanten'!$D$7),"Periode ok.","falsche Periode")</f>
        <v>falsche Periode</v>
      </c>
    </row>
    <row r="167" spans="2:13" x14ac:dyDescent="0.3">
      <c r="B167" s="37"/>
      <c r="C167" s="38"/>
      <c r="D167" s="38"/>
      <c r="E167" s="45"/>
      <c r="F167" s="40"/>
      <c r="G167" s="41"/>
      <c r="H167" s="42">
        <f t="shared" si="6"/>
        <v>0</v>
      </c>
      <c r="I167" s="43">
        <f>IF(AND(C167&gt;='Umrechnungskurse und Konstanten'!$C$5,C167&lt;='Umrechnungskurse und Konstanten'!$D$5),F167*'Umrechnungskurse und Konstanten'!$E$5,0)+IF(AND(C167&gt;='Umrechnungskurse und Konstanten'!$C$6,C167&lt;='Umrechnungskurse und Konstanten'!$D$6),F167*'Umrechnungskurse und Konstanten'!$E$6,0)+IF(AND(C167&gt;='Umrechnungskurse und Konstanten'!$C$7,C167&lt;='Umrechnungskurse und Konstanten'!$D$7),F167*'Umrechnungskurse und Konstanten'!$E$7,0)+IF(AND(C167&gt;='Umrechnungskurse und Konstanten'!$C$8,C167&lt;='Umrechnungskurse und Konstanten'!$D$8),F167*'Umrechnungskurse und Konstanten'!$E$8,0)+IF(AND(C167&gt;='Umrechnungskurse und Konstanten'!$C$9,C167&lt;='Umrechnungskurse und Konstanten'!$D$9),F167*'Umrechnungskurse und Konstanten'!$E$9,0)+IF(AND(C167&gt;='Umrechnungskurse und Konstanten'!$C$10,C167&lt;='Umrechnungskurse und Konstanten'!$D$10),F167*'Umrechnungskurse und Konstanten'!$E$10,0)+IF(AND(C167&gt;='Umrechnungskurse und Konstanten'!$C$11,C167&lt;='Umrechnungskurse und Konstanten'!$D$11),F167*'Umrechnungskurse und Konstanten'!$E$11,0)+IF(AND(C167&gt;='Umrechnungskurse und Konstanten'!$C$12,C167&lt;='Umrechnungskurse und Konstanten'!$D$12),F167*'Umrechnungskurse und Konstanten'!$E$12,0)+IF(AND(C167&gt;='Umrechnungskurse und Konstanten'!$C$13,C167&lt;='Umrechnungskurse und Konstanten'!$D$13),F167*'Umrechnungskurse und Konstanten'!$E$13,0)+IF(AND(C167&gt;='Umrechnungskurse und Konstanten'!$C$14,C167&lt;='Umrechnungskurse und Konstanten'!$D$14),F167*'Umrechnungskurse und Konstanten'!$E$14,0)+IF(AND(C167&gt;='Umrechnungskurse und Konstanten'!$C$15,C167&lt;='Umrechnungskurse und Konstanten'!$D$15),F167*'Umrechnungskurse und Konstanten'!$E$15,0)+IF(AND(C167&gt;='Umrechnungskurse und Konstanten'!$C$16,C167&lt;='Umrechnungskurse und Konstanten'!$D$16),F167*'Umrechnungskurse und Konstanten'!$E$16,0)</f>
        <v>0</v>
      </c>
      <c r="J167" s="43">
        <f t="shared" si="7"/>
        <v>0</v>
      </c>
      <c r="K167" s="43">
        <f t="shared" si="8"/>
        <v>0</v>
      </c>
      <c r="L167" s="44" t="str">
        <f>IF(OR(G167='Umrechnungskurse und Konstanten'!$E$21,G167='Umrechnungskurse und Konstanten'!$E$22,G167='Umrechnungskurse und Konstanten'!$E$23),"VSt. Satz ok.","falsche/keine VSt.")</f>
        <v>falsche/keine VSt.</v>
      </c>
      <c r="M167" s="43" t="str">
        <f>IF(AND(C167&gt;='Umrechnungskurse und Konstanten'!$C$5,C167&lt;='Umrechnungskurse und Konstanten'!$D$7),"Periode ok.","falsche Periode")</f>
        <v>falsche Periode</v>
      </c>
    </row>
    <row r="168" spans="2:13" x14ac:dyDescent="0.3">
      <c r="B168" s="37"/>
      <c r="C168" s="38"/>
      <c r="D168" s="38"/>
      <c r="E168" s="45"/>
      <c r="F168" s="40"/>
      <c r="G168" s="41"/>
      <c r="H168" s="42">
        <f t="shared" si="6"/>
        <v>0</v>
      </c>
      <c r="I168" s="43">
        <f>IF(AND(C168&gt;='Umrechnungskurse und Konstanten'!$C$5,C168&lt;='Umrechnungskurse und Konstanten'!$D$5),F168*'Umrechnungskurse und Konstanten'!$E$5,0)+IF(AND(C168&gt;='Umrechnungskurse und Konstanten'!$C$6,C168&lt;='Umrechnungskurse und Konstanten'!$D$6),F168*'Umrechnungskurse und Konstanten'!$E$6,0)+IF(AND(C168&gt;='Umrechnungskurse und Konstanten'!$C$7,C168&lt;='Umrechnungskurse und Konstanten'!$D$7),F168*'Umrechnungskurse und Konstanten'!$E$7,0)+IF(AND(C168&gt;='Umrechnungskurse und Konstanten'!$C$8,C168&lt;='Umrechnungskurse und Konstanten'!$D$8),F168*'Umrechnungskurse und Konstanten'!$E$8,0)+IF(AND(C168&gt;='Umrechnungskurse und Konstanten'!$C$9,C168&lt;='Umrechnungskurse und Konstanten'!$D$9),F168*'Umrechnungskurse und Konstanten'!$E$9,0)+IF(AND(C168&gt;='Umrechnungskurse und Konstanten'!$C$10,C168&lt;='Umrechnungskurse und Konstanten'!$D$10),F168*'Umrechnungskurse und Konstanten'!$E$10,0)+IF(AND(C168&gt;='Umrechnungskurse und Konstanten'!$C$11,C168&lt;='Umrechnungskurse und Konstanten'!$D$11),F168*'Umrechnungskurse und Konstanten'!$E$11,0)+IF(AND(C168&gt;='Umrechnungskurse und Konstanten'!$C$12,C168&lt;='Umrechnungskurse und Konstanten'!$D$12),F168*'Umrechnungskurse und Konstanten'!$E$12,0)+IF(AND(C168&gt;='Umrechnungskurse und Konstanten'!$C$13,C168&lt;='Umrechnungskurse und Konstanten'!$D$13),F168*'Umrechnungskurse und Konstanten'!$E$13,0)+IF(AND(C168&gt;='Umrechnungskurse und Konstanten'!$C$14,C168&lt;='Umrechnungskurse und Konstanten'!$D$14),F168*'Umrechnungskurse und Konstanten'!$E$14,0)+IF(AND(C168&gt;='Umrechnungskurse und Konstanten'!$C$15,C168&lt;='Umrechnungskurse und Konstanten'!$D$15),F168*'Umrechnungskurse und Konstanten'!$E$15,0)+IF(AND(C168&gt;='Umrechnungskurse und Konstanten'!$C$16,C168&lt;='Umrechnungskurse und Konstanten'!$D$16),F168*'Umrechnungskurse und Konstanten'!$E$16,0)</f>
        <v>0</v>
      </c>
      <c r="J168" s="43">
        <f t="shared" si="7"/>
        <v>0</v>
      </c>
      <c r="K168" s="43">
        <f t="shared" si="8"/>
        <v>0</v>
      </c>
      <c r="L168" s="44" t="str">
        <f>IF(OR(G168='Umrechnungskurse und Konstanten'!$E$21,G168='Umrechnungskurse und Konstanten'!$E$22,G168='Umrechnungskurse und Konstanten'!$E$23),"VSt. Satz ok.","falsche/keine VSt.")</f>
        <v>falsche/keine VSt.</v>
      </c>
      <c r="M168" s="43" t="str">
        <f>IF(AND(C168&gt;='Umrechnungskurse und Konstanten'!$C$5,C168&lt;='Umrechnungskurse und Konstanten'!$D$7),"Periode ok.","falsche Periode")</f>
        <v>falsche Periode</v>
      </c>
    </row>
    <row r="169" spans="2:13" x14ac:dyDescent="0.3">
      <c r="B169" s="37"/>
      <c r="C169" s="38"/>
      <c r="D169" s="38"/>
      <c r="E169" s="45"/>
      <c r="F169" s="40"/>
      <c r="G169" s="41"/>
      <c r="H169" s="42">
        <f t="shared" si="6"/>
        <v>0</v>
      </c>
      <c r="I169" s="43">
        <f>IF(AND(C169&gt;='Umrechnungskurse und Konstanten'!$C$5,C169&lt;='Umrechnungskurse und Konstanten'!$D$5),F169*'Umrechnungskurse und Konstanten'!$E$5,0)+IF(AND(C169&gt;='Umrechnungskurse und Konstanten'!$C$6,C169&lt;='Umrechnungskurse und Konstanten'!$D$6),F169*'Umrechnungskurse und Konstanten'!$E$6,0)+IF(AND(C169&gt;='Umrechnungskurse und Konstanten'!$C$7,C169&lt;='Umrechnungskurse und Konstanten'!$D$7),F169*'Umrechnungskurse und Konstanten'!$E$7,0)+IF(AND(C169&gt;='Umrechnungskurse und Konstanten'!$C$8,C169&lt;='Umrechnungskurse und Konstanten'!$D$8),F169*'Umrechnungskurse und Konstanten'!$E$8,0)+IF(AND(C169&gt;='Umrechnungskurse und Konstanten'!$C$9,C169&lt;='Umrechnungskurse und Konstanten'!$D$9),F169*'Umrechnungskurse und Konstanten'!$E$9,0)+IF(AND(C169&gt;='Umrechnungskurse und Konstanten'!$C$10,C169&lt;='Umrechnungskurse und Konstanten'!$D$10),F169*'Umrechnungskurse und Konstanten'!$E$10,0)+IF(AND(C169&gt;='Umrechnungskurse und Konstanten'!$C$11,C169&lt;='Umrechnungskurse und Konstanten'!$D$11),F169*'Umrechnungskurse und Konstanten'!$E$11,0)+IF(AND(C169&gt;='Umrechnungskurse und Konstanten'!$C$12,C169&lt;='Umrechnungskurse und Konstanten'!$D$12),F169*'Umrechnungskurse und Konstanten'!$E$12,0)+IF(AND(C169&gt;='Umrechnungskurse und Konstanten'!$C$13,C169&lt;='Umrechnungskurse und Konstanten'!$D$13),F169*'Umrechnungskurse und Konstanten'!$E$13,0)+IF(AND(C169&gt;='Umrechnungskurse und Konstanten'!$C$14,C169&lt;='Umrechnungskurse und Konstanten'!$D$14),F169*'Umrechnungskurse und Konstanten'!$E$14,0)+IF(AND(C169&gt;='Umrechnungskurse und Konstanten'!$C$15,C169&lt;='Umrechnungskurse und Konstanten'!$D$15),F169*'Umrechnungskurse und Konstanten'!$E$15,0)+IF(AND(C169&gt;='Umrechnungskurse und Konstanten'!$C$16,C169&lt;='Umrechnungskurse und Konstanten'!$D$16),F169*'Umrechnungskurse und Konstanten'!$E$16,0)</f>
        <v>0</v>
      </c>
      <c r="J169" s="43">
        <f t="shared" si="7"/>
        <v>0</v>
      </c>
      <c r="K169" s="43">
        <f t="shared" si="8"/>
        <v>0</v>
      </c>
      <c r="L169" s="44" t="str">
        <f>IF(OR(G169='Umrechnungskurse und Konstanten'!$E$21,G169='Umrechnungskurse und Konstanten'!$E$22,G169='Umrechnungskurse und Konstanten'!$E$23),"VSt. Satz ok.","falsche/keine VSt.")</f>
        <v>falsche/keine VSt.</v>
      </c>
      <c r="M169" s="43" t="str">
        <f>IF(AND(C169&gt;='Umrechnungskurse und Konstanten'!$C$5,C169&lt;='Umrechnungskurse und Konstanten'!$D$7),"Periode ok.","falsche Periode")</f>
        <v>falsche Periode</v>
      </c>
    </row>
    <row r="170" spans="2:13" x14ac:dyDescent="0.3">
      <c r="B170" s="37"/>
      <c r="C170" s="38"/>
      <c r="D170" s="38"/>
      <c r="E170" s="45"/>
      <c r="F170" s="40"/>
      <c r="G170" s="41"/>
      <c r="H170" s="42">
        <f t="shared" si="6"/>
        <v>0</v>
      </c>
      <c r="I170" s="43">
        <f>IF(AND(C170&gt;='Umrechnungskurse und Konstanten'!$C$5,C170&lt;='Umrechnungskurse und Konstanten'!$D$5),F170*'Umrechnungskurse und Konstanten'!$E$5,0)+IF(AND(C170&gt;='Umrechnungskurse und Konstanten'!$C$6,C170&lt;='Umrechnungskurse und Konstanten'!$D$6),F170*'Umrechnungskurse und Konstanten'!$E$6,0)+IF(AND(C170&gt;='Umrechnungskurse und Konstanten'!$C$7,C170&lt;='Umrechnungskurse und Konstanten'!$D$7),F170*'Umrechnungskurse und Konstanten'!$E$7,0)+IF(AND(C170&gt;='Umrechnungskurse und Konstanten'!$C$8,C170&lt;='Umrechnungskurse und Konstanten'!$D$8),F170*'Umrechnungskurse und Konstanten'!$E$8,0)+IF(AND(C170&gt;='Umrechnungskurse und Konstanten'!$C$9,C170&lt;='Umrechnungskurse und Konstanten'!$D$9),F170*'Umrechnungskurse und Konstanten'!$E$9,0)+IF(AND(C170&gt;='Umrechnungskurse und Konstanten'!$C$10,C170&lt;='Umrechnungskurse und Konstanten'!$D$10),F170*'Umrechnungskurse und Konstanten'!$E$10,0)+IF(AND(C170&gt;='Umrechnungskurse und Konstanten'!$C$11,C170&lt;='Umrechnungskurse und Konstanten'!$D$11),F170*'Umrechnungskurse und Konstanten'!$E$11,0)+IF(AND(C170&gt;='Umrechnungskurse und Konstanten'!$C$12,C170&lt;='Umrechnungskurse und Konstanten'!$D$12),F170*'Umrechnungskurse und Konstanten'!$E$12,0)+IF(AND(C170&gt;='Umrechnungskurse und Konstanten'!$C$13,C170&lt;='Umrechnungskurse und Konstanten'!$D$13),F170*'Umrechnungskurse und Konstanten'!$E$13,0)+IF(AND(C170&gt;='Umrechnungskurse und Konstanten'!$C$14,C170&lt;='Umrechnungskurse und Konstanten'!$D$14),F170*'Umrechnungskurse und Konstanten'!$E$14,0)+IF(AND(C170&gt;='Umrechnungskurse und Konstanten'!$C$15,C170&lt;='Umrechnungskurse und Konstanten'!$D$15),F170*'Umrechnungskurse und Konstanten'!$E$15,0)+IF(AND(C170&gt;='Umrechnungskurse und Konstanten'!$C$16,C170&lt;='Umrechnungskurse und Konstanten'!$D$16),F170*'Umrechnungskurse und Konstanten'!$E$16,0)</f>
        <v>0</v>
      </c>
      <c r="J170" s="43">
        <f t="shared" si="7"/>
        <v>0</v>
      </c>
      <c r="K170" s="43">
        <f t="shared" si="8"/>
        <v>0</v>
      </c>
      <c r="L170" s="44" t="str">
        <f>IF(OR(G170='Umrechnungskurse und Konstanten'!$E$21,G170='Umrechnungskurse und Konstanten'!$E$22,G170='Umrechnungskurse und Konstanten'!$E$23),"VSt. Satz ok.","falsche/keine VSt.")</f>
        <v>falsche/keine VSt.</v>
      </c>
      <c r="M170" s="43" t="str">
        <f>IF(AND(C170&gt;='Umrechnungskurse und Konstanten'!$C$5,C170&lt;='Umrechnungskurse und Konstanten'!$D$7),"Periode ok.","falsche Periode")</f>
        <v>falsche Periode</v>
      </c>
    </row>
    <row r="171" spans="2:13" x14ac:dyDescent="0.3">
      <c r="B171" s="37"/>
      <c r="C171" s="38"/>
      <c r="D171" s="38"/>
      <c r="E171" s="45"/>
      <c r="F171" s="40"/>
      <c r="G171" s="41"/>
      <c r="H171" s="42">
        <f t="shared" si="6"/>
        <v>0</v>
      </c>
      <c r="I171" s="43">
        <f>IF(AND(C171&gt;='Umrechnungskurse und Konstanten'!$C$5,C171&lt;='Umrechnungskurse und Konstanten'!$D$5),F171*'Umrechnungskurse und Konstanten'!$E$5,0)+IF(AND(C171&gt;='Umrechnungskurse und Konstanten'!$C$6,C171&lt;='Umrechnungskurse und Konstanten'!$D$6),F171*'Umrechnungskurse und Konstanten'!$E$6,0)+IF(AND(C171&gt;='Umrechnungskurse und Konstanten'!$C$7,C171&lt;='Umrechnungskurse und Konstanten'!$D$7),F171*'Umrechnungskurse und Konstanten'!$E$7,0)+IF(AND(C171&gt;='Umrechnungskurse und Konstanten'!$C$8,C171&lt;='Umrechnungskurse und Konstanten'!$D$8),F171*'Umrechnungskurse und Konstanten'!$E$8,0)+IF(AND(C171&gt;='Umrechnungskurse und Konstanten'!$C$9,C171&lt;='Umrechnungskurse und Konstanten'!$D$9),F171*'Umrechnungskurse und Konstanten'!$E$9,0)+IF(AND(C171&gt;='Umrechnungskurse und Konstanten'!$C$10,C171&lt;='Umrechnungskurse und Konstanten'!$D$10),F171*'Umrechnungskurse und Konstanten'!$E$10,0)+IF(AND(C171&gt;='Umrechnungskurse und Konstanten'!$C$11,C171&lt;='Umrechnungskurse und Konstanten'!$D$11),F171*'Umrechnungskurse und Konstanten'!$E$11,0)+IF(AND(C171&gt;='Umrechnungskurse und Konstanten'!$C$12,C171&lt;='Umrechnungskurse und Konstanten'!$D$12),F171*'Umrechnungskurse und Konstanten'!$E$12,0)+IF(AND(C171&gt;='Umrechnungskurse und Konstanten'!$C$13,C171&lt;='Umrechnungskurse und Konstanten'!$D$13),F171*'Umrechnungskurse und Konstanten'!$E$13,0)+IF(AND(C171&gt;='Umrechnungskurse und Konstanten'!$C$14,C171&lt;='Umrechnungskurse und Konstanten'!$D$14),F171*'Umrechnungskurse und Konstanten'!$E$14,0)+IF(AND(C171&gt;='Umrechnungskurse und Konstanten'!$C$15,C171&lt;='Umrechnungskurse und Konstanten'!$D$15),F171*'Umrechnungskurse und Konstanten'!$E$15,0)+IF(AND(C171&gt;='Umrechnungskurse und Konstanten'!$C$16,C171&lt;='Umrechnungskurse und Konstanten'!$D$16),F171*'Umrechnungskurse und Konstanten'!$E$16,0)</f>
        <v>0</v>
      </c>
      <c r="J171" s="43">
        <f t="shared" si="7"/>
        <v>0</v>
      </c>
      <c r="K171" s="43">
        <f t="shared" si="8"/>
        <v>0</v>
      </c>
      <c r="L171" s="44" t="str">
        <f>IF(OR(G171='Umrechnungskurse und Konstanten'!$E$21,G171='Umrechnungskurse und Konstanten'!$E$22,G171='Umrechnungskurse und Konstanten'!$E$23),"VSt. Satz ok.","falsche/keine VSt.")</f>
        <v>falsche/keine VSt.</v>
      </c>
      <c r="M171" s="43" t="str">
        <f>IF(AND(C171&gt;='Umrechnungskurse und Konstanten'!$C$5,C171&lt;='Umrechnungskurse und Konstanten'!$D$7),"Periode ok.","falsche Periode")</f>
        <v>falsche Periode</v>
      </c>
    </row>
    <row r="172" spans="2:13" x14ac:dyDescent="0.3">
      <c r="B172" s="37"/>
      <c r="C172" s="38"/>
      <c r="D172" s="38"/>
      <c r="E172" s="45"/>
      <c r="F172" s="40"/>
      <c r="G172" s="41"/>
      <c r="H172" s="42">
        <f t="shared" si="6"/>
        <v>0</v>
      </c>
      <c r="I172" s="43">
        <f>IF(AND(C172&gt;='Umrechnungskurse und Konstanten'!$C$5,C172&lt;='Umrechnungskurse und Konstanten'!$D$5),F172*'Umrechnungskurse und Konstanten'!$E$5,0)+IF(AND(C172&gt;='Umrechnungskurse und Konstanten'!$C$6,C172&lt;='Umrechnungskurse und Konstanten'!$D$6),F172*'Umrechnungskurse und Konstanten'!$E$6,0)+IF(AND(C172&gt;='Umrechnungskurse und Konstanten'!$C$7,C172&lt;='Umrechnungskurse und Konstanten'!$D$7),F172*'Umrechnungskurse und Konstanten'!$E$7,0)+IF(AND(C172&gt;='Umrechnungskurse und Konstanten'!$C$8,C172&lt;='Umrechnungskurse und Konstanten'!$D$8),F172*'Umrechnungskurse und Konstanten'!$E$8,0)+IF(AND(C172&gt;='Umrechnungskurse und Konstanten'!$C$9,C172&lt;='Umrechnungskurse und Konstanten'!$D$9),F172*'Umrechnungskurse und Konstanten'!$E$9,0)+IF(AND(C172&gt;='Umrechnungskurse und Konstanten'!$C$10,C172&lt;='Umrechnungskurse und Konstanten'!$D$10),F172*'Umrechnungskurse und Konstanten'!$E$10,0)+IF(AND(C172&gt;='Umrechnungskurse und Konstanten'!$C$11,C172&lt;='Umrechnungskurse und Konstanten'!$D$11),F172*'Umrechnungskurse und Konstanten'!$E$11,0)+IF(AND(C172&gt;='Umrechnungskurse und Konstanten'!$C$12,C172&lt;='Umrechnungskurse und Konstanten'!$D$12),F172*'Umrechnungskurse und Konstanten'!$E$12,0)+IF(AND(C172&gt;='Umrechnungskurse und Konstanten'!$C$13,C172&lt;='Umrechnungskurse und Konstanten'!$D$13),F172*'Umrechnungskurse und Konstanten'!$E$13,0)+IF(AND(C172&gt;='Umrechnungskurse und Konstanten'!$C$14,C172&lt;='Umrechnungskurse und Konstanten'!$D$14),F172*'Umrechnungskurse und Konstanten'!$E$14,0)+IF(AND(C172&gt;='Umrechnungskurse und Konstanten'!$C$15,C172&lt;='Umrechnungskurse und Konstanten'!$D$15),F172*'Umrechnungskurse und Konstanten'!$E$15,0)+IF(AND(C172&gt;='Umrechnungskurse und Konstanten'!$C$16,C172&lt;='Umrechnungskurse und Konstanten'!$D$16),F172*'Umrechnungskurse und Konstanten'!$E$16,0)</f>
        <v>0</v>
      </c>
      <c r="J172" s="43">
        <f t="shared" si="7"/>
        <v>0</v>
      </c>
      <c r="K172" s="43">
        <f t="shared" si="8"/>
        <v>0</v>
      </c>
      <c r="L172" s="44" t="str">
        <f>IF(OR(G172='Umrechnungskurse und Konstanten'!$E$21,G172='Umrechnungskurse und Konstanten'!$E$22,G172='Umrechnungskurse und Konstanten'!$E$23),"VSt. Satz ok.","falsche/keine VSt.")</f>
        <v>falsche/keine VSt.</v>
      </c>
      <c r="M172" s="43" t="str">
        <f>IF(AND(C172&gt;='Umrechnungskurse und Konstanten'!$C$5,C172&lt;='Umrechnungskurse und Konstanten'!$D$7),"Periode ok.","falsche Periode")</f>
        <v>falsche Periode</v>
      </c>
    </row>
    <row r="173" spans="2:13" x14ac:dyDescent="0.3">
      <c r="B173" s="37"/>
      <c r="C173" s="38"/>
      <c r="D173" s="38"/>
      <c r="E173" s="45"/>
      <c r="F173" s="40"/>
      <c r="G173" s="41"/>
      <c r="H173" s="42">
        <f t="shared" si="6"/>
        <v>0</v>
      </c>
      <c r="I173" s="43">
        <f>IF(AND(C173&gt;='Umrechnungskurse und Konstanten'!$C$5,C173&lt;='Umrechnungskurse und Konstanten'!$D$5),F173*'Umrechnungskurse und Konstanten'!$E$5,0)+IF(AND(C173&gt;='Umrechnungskurse und Konstanten'!$C$6,C173&lt;='Umrechnungskurse und Konstanten'!$D$6),F173*'Umrechnungskurse und Konstanten'!$E$6,0)+IF(AND(C173&gt;='Umrechnungskurse und Konstanten'!$C$7,C173&lt;='Umrechnungskurse und Konstanten'!$D$7),F173*'Umrechnungskurse und Konstanten'!$E$7,0)+IF(AND(C173&gt;='Umrechnungskurse und Konstanten'!$C$8,C173&lt;='Umrechnungskurse und Konstanten'!$D$8),F173*'Umrechnungskurse und Konstanten'!$E$8,0)+IF(AND(C173&gt;='Umrechnungskurse und Konstanten'!$C$9,C173&lt;='Umrechnungskurse und Konstanten'!$D$9),F173*'Umrechnungskurse und Konstanten'!$E$9,0)+IF(AND(C173&gt;='Umrechnungskurse und Konstanten'!$C$10,C173&lt;='Umrechnungskurse und Konstanten'!$D$10),F173*'Umrechnungskurse und Konstanten'!$E$10,0)+IF(AND(C173&gt;='Umrechnungskurse und Konstanten'!$C$11,C173&lt;='Umrechnungskurse und Konstanten'!$D$11),F173*'Umrechnungskurse und Konstanten'!$E$11,0)+IF(AND(C173&gt;='Umrechnungskurse und Konstanten'!$C$12,C173&lt;='Umrechnungskurse und Konstanten'!$D$12),F173*'Umrechnungskurse und Konstanten'!$E$12,0)+IF(AND(C173&gt;='Umrechnungskurse und Konstanten'!$C$13,C173&lt;='Umrechnungskurse und Konstanten'!$D$13),F173*'Umrechnungskurse und Konstanten'!$E$13,0)+IF(AND(C173&gt;='Umrechnungskurse und Konstanten'!$C$14,C173&lt;='Umrechnungskurse und Konstanten'!$D$14),F173*'Umrechnungskurse und Konstanten'!$E$14,0)+IF(AND(C173&gt;='Umrechnungskurse und Konstanten'!$C$15,C173&lt;='Umrechnungskurse und Konstanten'!$D$15),F173*'Umrechnungskurse und Konstanten'!$E$15,0)+IF(AND(C173&gt;='Umrechnungskurse und Konstanten'!$C$16,C173&lt;='Umrechnungskurse und Konstanten'!$D$16),F173*'Umrechnungskurse und Konstanten'!$E$16,0)</f>
        <v>0</v>
      </c>
      <c r="J173" s="43">
        <f t="shared" si="7"/>
        <v>0</v>
      </c>
      <c r="K173" s="43">
        <f t="shared" si="8"/>
        <v>0</v>
      </c>
      <c r="L173" s="44" t="str">
        <f>IF(OR(G173='Umrechnungskurse und Konstanten'!$E$21,G173='Umrechnungskurse und Konstanten'!$E$22,G173='Umrechnungskurse und Konstanten'!$E$23),"VSt. Satz ok.","falsche/keine VSt.")</f>
        <v>falsche/keine VSt.</v>
      </c>
      <c r="M173" s="43" t="str">
        <f>IF(AND(C173&gt;='Umrechnungskurse und Konstanten'!$C$5,C173&lt;='Umrechnungskurse und Konstanten'!$D$7),"Periode ok.","falsche Periode")</f>
        <v>falsche Periode</v>
      </c>
    </row>
    <row r="174" spans="2:13" x14ac:dyDescent="0.3">
      <c r="B174" s="37"/>
      <c r="C174" s="38"/>
      <c r="D174" s="38"/>
      <c r="E174" s="45"/>
      <c r="F174" s="40"/>
      <c r="G174" s="41"/>
      <c r="H174" s="42">
        <f t="shared" si="6"/>
        <v>0</v>
      </c>
      <c r="I174" s="43">
        <f>IF(AND(C174&gt;='Umrechnungskurse und Konstanten'!$C$5,C174&lt;='Umrechnungskurse und Konstanten'!$D$5),F174*'Umrechnungskurse und Konstanten'!$E$5,0)+IF(AND(C174&gt;='Umrechnungskurse und Konstanten'!$C$6,C174&lt;='Umrechnungskurse und Konstanten'!$D$6),F174*'Umrechnungskurse und Konstanten'!$E$6,0)+IF(AND(C174&gt;='Umrechnungskurse und Konstanten'!$C$7,C174&lt;='Umrechnungskurse und Konstanten'!$D$7),F174*'Umrechnungskurse und Konstanten'!$E$7,0)+IF(AND(C174&gt;='Umrechnungskurse und Konstanten'!$C$8,C174&lt;='Umrechnungskurse und Konstanten'!$D$8),F174*'Umrechnungskurse und Konstanten'!$E$8,0)+IF(AND(C174&gt;='Umrechnungskurse und Konstanten'!$C$9,C174&lt;='Umrechnungskurse und Konstanten'!$D$9),F174*'Umrechnungskurse und Konstanten'!$E$9,0)+IF(AND(C174&gt;='Umrechnungskurse und Konstanten'!$C$10,C174&lt;='Umrechnungskurse und Konstanten'!$D$10),F174*'Umrechnungskurse und Konstanten'!$E$10,0)+IF(AND(C174&gt;='Umrechnungskurse und Konstanten'!$C$11,C174&lt;='Umrechnungskurse und Konstanten'!$D$11),F174*'Umrechnungskurse und Konstanten'!$E$11,0)+IF(AND(C174&gt;='Umrechnungskurse und Konstanten'!$C$12,C174&lt;='Umrechnungskurse und Konstanten'!$D$12),F174*'Umrechnungskurse und Konstanten'!$E$12,0)+IF(AND(C174&gt;='Umrechnungskurse und Konstanten'!$C$13,C174&lt;='Umrechnungskurse und Konstanten'!$D$13),F174*'Umrechnungskurse und Konstanten'!$E$13,0)+IF(AND(C174&gt;='Umrechnungskurse und Konstanten'!$C$14,C174&lt;='Umrechnungskurse und Konstanten'!$D$14),F174*'Umrechnungskurse und Konstanten'!$E$14,0)+IF(AND(C174&gt;='Umrechnungskurse und Konstanten'!$C$15,C174&lt;='Umrechnungskurse und Konstanten'!$D$15),F174*'Umrechnungskurse und Konstanten'!$E$15,0)+IF(AND(C174&gt;='Umrechnungskurse und Konstanten'!$C$16,C174&lt;='Umrechnungskurse und Konstanten'!$D$16),F174*'Umrechnungskurse und Konstanten'!$E$16,0)</f>
        <v>0</v>
      </c>
      <c r="J174" s="43">
        <f t="shared" si="7"/>
        <v>0</v>
      </c>
      <c r="K174" s="43">
        <f t="shared" si="8"/>
        <v>0</v>
      </c>
      <c r="L174" s="44" t="str">
        <f>IF(OR(G174='Umrechnungskurse und Konstanten'!$E$21,G174='Umrechnungskurse und Konstanten'!$E$22,G174='Umrechnungskurse und Konstanten'!$E$23),"VSt. Satz ok.","falsche/keine VSt.")</f>
        <v>falsche/keine VSt.</v>
      </c>
      <c r="M174" s="43" t="str">
        <f>IF(AND(C174&gt;='Umrechnungskurse und Konstanten'!$C$5,C174&lt;='Umrechnungskurse und Konstanten'!$D$7),"Periode ok.","falsche Periode")</f>
        <v>falsche Periode</v>
      </c>
    </row>
    <row r="175" spans="2:13" x14ac:dyDescent="0.3">
      <c r="B175" s="37"/>
      <c r="C175" s="38"/>
      <c r="D175" s="38"/>
      <c r="E175" s="45"/>
      <c r="F175" s="40"/>
      <c r="G175" s="41"/>
      <c r="H175" s="42">
        <f t="shared" si="6"/>
        <v>0</v>
      </c>
      <c r="I175" s="43">
        <f>IF(AND(C175&gt;='Umrechnungskurse und Konstanten'!$C$5,C175&lt;='Umrechnungskurse und Konstanten'!$D$5),F175*'Umrechnungskurse und Konstanten'!$E$5,0)+IF(AND(C175&gt;='Umrechnungskurse und Konstanten'!$C$6,C175&lt;='Umrechnungskurse und Konstanten'!$D$6),F175*'Umrechnungskurse und Konstanten'!$E$6,0)+IF(AND(C175&gt;='Umrechnungskurse und Konstanten'!$C$7,C175&lt;='Umrechnungskurse und Konstanten'!$D$7),F175*'Umrechnungskurse und Konstanten'!$E$7,0)+IF(AND(C175&gt;='Umrechnungskurse und Konstanten'!$C$8,C175&lt;='Umrechnungskurse und Konstanten'!$D$8),F175*'Umrechnungskurse und Konstanten'!$E$8,0)+IF(AND(C175&gt;='Umrechnungskurse und Konstanten'!$C$9,C175&lt;='Umrechnungskurse und Konstanten'!$D$9),F175*'Umrechnungskurse und Konstanten'!$E$9,0)+IF(AND(C175&gt;='Umrechnungskurse und Konstanten'!$C$10,C175&lt;='Umrechnungskurse und Konstanten'!$D$10),F175*'Umrechnungskurse und Konstanten'!$E$10,0)+IF(AND(C175&gt;='Umrechnungskurse und Konstanten'!$C$11,C175&lt;='Umrechnungskurse und Konstanten'!$D$11),F175*'Umrechnungskurse und Konstanten'!$E$11,0)+IF(AND(C175&gt;='Umrechnungskurse und Konstanten'!$C$12,C175&lt;='Umrechnungskurse und Konstanten'!$D$12),F175*'Umrechnungskurse und Konstanten'!$E$12,0)+IF(AND(C175&gt;='Umrechnungskurse und Konstanten'!$C$13,C175&lt;='Umrechnungskurse und Konstanten'!$D$13),F175*'Umrechnungskurse und Konstanten'!$E$13,0)+IF(AND(C175&gt;='Umrechnungskurse und Konstanten'!$C$14,C175&lt;='Umrechnungskurse und Konstanten'!$D$14),F175*'Umrechnungskurse und Konstanten'!$E$14,0)+IF(AND(C175&gt;='Umrechnungskurse und Konstanten'!$C$15,C175&lt;='Umrechnungskurse und Konstanten'!$D$15),F175*'Umrechnungskurse und Konstanten'!$E$15,0)+IF(AND(C175&gt;='Umrechnungskurse und Konstanten'!$C$16,C175&lt;='Umrechnungskurse und Konstanten'!$D$16),F175*'Umrechnungskurse und Konstanten'!$E$16,0)</f>
        <v>0</v>
      </c>
      <c r="J175" s="43">
        <f t="shared" si="7"/>
        <v>0</v>
      </c>
      <c r="K175" s="43">
        <f t="shared" si="8"/>
        <v>0</v>
      </c>
      <c r="L175" s="44" t="str">
        <f>IF(OR(G175='Umrechnungskurse und Konstanten'!$E$21,G175='Umrechnungskurse und Konstanten'!$E$22,G175='Umrechnungskurse und Konstanten'!$E$23),"VSt. Satz ok.","falsche/keine VSt.")</f>
        <v>falsche/keine VSt.</v>
      </c>
      <c r="M175" s="43" t="str">
        <f>IF(AND(C175&gt;='Umrechnungskurse und Konstanten'!$C$5,C175&lt;='Umrechnungskurse und Konstanten'!$D$7),"Periode ok.","falsche Periode")</f>
        <v>falsche Periode</v>
      </c>
    </row>
    <row r="176" spans="2:13" x14ac:dyDescent="0.3">
      <c r="B176" s="37"/>
      <c r="C176" s="38"/>
      <c r="D176" s="38"/>
      <c r="E176" s="45"/>
      <c r="F176" s="40"/>
      <c r="G176" s="41"/>
      <c r="H176" s="42">
        <f t="shared" si="6"/>
        <v>0</v>
      </c>
      <c r="I176" s="43">
        <f>IF(AND(C176&gt;='Umrechnungskurse und Konstanten'!$C$5,C176&lt;='Umrechnungskurse und Konstanten'!$D$5),F176*'Umrechnungskurse und Konstanten'!$E$5,0)+IF(AND(C176&gt;='Umrechnungskurse und Konstanten'!$C$6,C176&lt;='Umrechnungskurse und Konstanten'!$D$6),F176*'Umrechnungskurse und Konstanten'!$E$6,0)+IF(AND(C176&gt;='Umrechnungskurse und Konstanten'!$C$7,C176&lt;='Umrechnungskurse und Konstanten'!$D$7),F176*'Umrechnungskurse und Konstanten'!$E$7,0)+IF(AND(C176&gt;='Umrechnungskurse und Konstanten'!$C$8,C176&lt;='Umrechnungskurse und Konstanten'!$D$8),F176*'Umrechnungskurse und Konstanten'!$E$8,0)+IF(AND(C176&gt;='Umrechnungskurse und Konstanten'!$C$9,C176&lt;='Umrechnungskurse und Konstanten'!$D$9),F176*'Umrechnungskurse und Konstanten'!$E$9,0)+IF(AND(C176&gt;='Umrechnungskurse und Konstanten'!$C$10,C176&lt;='Umrechnungskurse und Konstanten'!$D$10),F176*'Umrechnungskurse und Konstanten'!$E$10,0)+IF(AND(C176&gt;='Umrechnungskurse und Konstanten'!$C$11,C176&lt;='Umrechnungskurse und Konstanten'!$D$11),F176*'Umrechnungskurse und Konstanten'!$E$11,0)+IF(AND(C176&gt;='Umrechnungskurse und Konstanten'!$C$12,C176&lt;='Umrechnungskurse und Konstanten'!$D$12),F176*'Umrechnungskurse und Konstanten'!$E$12,0)+IF(AND(C176&gt;='Umrechnungskurse und Konstanten'!$C$13,C176&lt;='Umrechnungskurse und Konstanten'!$D$13),F176*'Umrechnungskurse und Konstanten'!$E$13,0)+IF(AND(C176&gt;='Umrechnungskurse und Konstanten'!$C$14,C176&lt;='Umrechnungskurse und Konstanten'!$D$14),F176*'Umrechnungskurse und Konstanten'!$E$14,0)+IF(AND(C176&gt;='Umrechnungskurse und Konstanten'!$C$15,C176&lt;='Umrechnungskurse und Konstanten'!$D$15),F176*'Umrechnungskurse und Konstanten'!$E$15,0)+IF(AND(C176&gt;='Umrechnungskurse und Konstanten'!$C$16,C176&lt;='Umrechnungskurse und Konstanten'!$D$16),F176*'Umrechnungskurse und Konstanten'!$E$16,0)</f>
        <v>0</v>
      </c>
      <c r="J176" s="43">
        <f t="shared" si="7"/>
        <v>0</v>
      </c>
      <c r="K176" s="43">
        <f t="shared" si="8"/>
        <v>0</v>
      </c>
      <c r="L176" s="44" t="str">
        <f>IF(OR(G176='Umrechnungskurse und Konstanten'!$E$21,G176='Umrechnungskurse und Konstanten'!$E$22,G176='Umrechnungskurse und Konstanten'!$E$23),"VSt. Satz ok.","falsche/keine VSt.")</f>
        <v>falsche/keine VSt.</v>
      </c>
      <c r="M176" s="43" t="str">
        <f>IF(AND(C176&gt;='Umrechnungskurse und Konstanten'!$C$5,C176&lt;='Umrechnungskurse und Konstanten'!$D$7),"Periode ok.","falsche Periode")</f>
        <v>falsche Periode</v>
      </c>
    </row>
    <row r="177" spans="2:13" x14ac:dyDescent="0.3">
      <c r="B177" s="37"/>
      <c r="C177" s="38"/>
      <c r="D177" s="38"/>
      <c r="E177" s="45"/>
      <c r="F177" s="40"/>
      <c r="G177" s="41"/>
      <c r="H177" s="42">
        <f t="shared" si="6"/>
        <v>0</v>
      </c>
      <c r="I177" s="43">
        <f>IF(AND(C177&gt;='Umrechnungskurse und Konstanten'!$C$5,C177&lt;='Umrechnungskurse und Konstanten'!$D$5),F177*'Umrechnungskurse und Konstanten'!$E$5,0)+IF(AND(C177&gt;='Umrechnungskurse und Konstanten'!$C$6,C177&lt;='Umrechnungskurse und Konstanten'!$D$6),F177*'Umrechnungskurse und Konstanten'!$E$6,0)+IF(AND(C177&gt;='Umrechnungskurse und Konstanten'!$C$7,C177&lt;='Umrechnungskurse und Konstanten'!$D$7),F177*'Umrechnungskurse und Konstanten'!$E$7,0)+IF(AND(C177&gt;='Umrechnungskurse und Konstanten'!$C$8,C177&lt;='Umrechnungskurse und Konstanten'!$D$8),F177*'Umrechnungskurse und Konstanten'!$E$8,0)+IF(AND(C177&gt;='Umrechnungskurse und Konstanten'!$C$9,C177&lt;='Umrechnungskurse und Konstanten'!$D$9),F177*'Umrechnungskurse und Konstanten'!$E$9,0)+IF(AND(C177&gt;='Umrechnungskurse und Konstanten'!$C$10,C177&lt;='Umrechnungskurse und Konstanten'!$D$10),F177*'Umrechnungskurse und Konstanten'!$E$10,0)+IF(AND(C177&gt;='Umrechnungskurse und Konstanten'!$C$11,C177&lt;='Umrechnungskurse und Konstanten'!$D$11),F177*'Umrechnungskurse und Konstanten'!$E$11,0)+IF(AND(C177&gt;='Umrechnungskurse und Konstanten'!$C$12,C177&lt;='Umrechnungskurse und Konstanten'!$D$12),F177*'Umrechnungskurse und Konstanten'!$E$12,0)+IF(AND(C177&gt;='Umrechnungskurse und Konstanten'!$C$13,C177&lt;='Umrechnungskurse und Konstanten'!$D$13),F177*'Umrechnungskurse und Konstanten'!$E$13,0)+IF(AND(C177&gt;='Umrechnungskurse und Konstanten'!$C$14,C177&lt;='Umrechnungskurse und Konstanten'!$D$14),F177*'Umrechnungskurse und Konstanten'!$E$14,0)+IF(AND(C177&gt;='Umrechnungskurse und Konstanten'!$C$15,C177&lt;='Umrechnungskurse und Konstanten'!$D$15),F177*'Umrechnungskurse und Konstanten'!$E$15,0)+IF(AND(C177&gt;='Umrechnungskurse und Konstanten'!$C$16,C177&lt;='Umrechnungskurse und Konstanten'!$D$16),F177*'Umrechnungskurse und Konstanten'!$E$16,0)</f>
        <v>0</v>
      </c>
      <c r="J177" s="43">
        <f t="shared" si="7"/>
        <v>0</v>
      </c>
      <c r="K177" s="43">
        <f t="shared" si="8"/>
        <v>0</v>
      </c>
      <c r="L177" s="44" t="str">
        <f>IF(OR(G177='Umrechnungskurse und Konstanten'!$E$21,G177='Umrechnungskurse und Konstanten'!$E$22,G177='Umrechnungskurse und Konstanten'!$E$23),"VSt. Satz ok.","falsche/keine VSt.")</f>
        <v>falsche/keine VSt.</v>
      </c>
      <c r="M177" s="43" t="str">
        <f>IF(AND(C177&gt;='Umrechnungskurse und Konstanten'!$C$5,C177&lt;='Umrechnungskurse und Konstanten'!$D$7),"Periode ok.","falsche Periode")</f>
        <v>falsche Periode</v>
      </c>
    </row>
    <row r="178" spans="2:13" x14ac:dyDescent="0.3">
      <c r="B178" s="37"/>
      <c r="C178" s="38"/>
      <c r="D178" s="38"/>
      <c r="E178" s="45"/>
      <c r="F178" s="40"/>
      <c r="G178" s="41"/>
      <c r="H178" s="42">
        <f t="shared" si="6"/>
        <v>0</v>
      </c>
      <c r="I178" s="43">
        <f>IF(AND(C178&gt;='Umrechnungskurse und Konstanten'!$C$5,C178&lt;='Umrechnungskurse und Konstanten'!$D$5),F178*'Umrechnungskurse und Konstanten'!$E$5,0)+IF(AND(C178&gt;='Umrechnungskurse und Konstanten'!$C$6,C178&lt;='Umrechnungskurse und Konstanten'!$D$6),F178*'Umrechnungskurse und Konstanten'!$E$6,0)+IF(AND(C178&gt;='Umrechnungskurse und Konstanten'!$C$7,C178&lt;='Umrechnungskurse und Konstanten'!$D$7),F178*'Umrechnungskurse und Konstanten'!$E$7,0)+IF(AND(C178&gt;='Umrechnungskurse und Konstanten'!$C$8,C178&lt;='Umrechnungskurse und Konstanten'!$D$8),F178*'Umrechnungskurse und Konstanten'!$E$8,0)+IF(AND(C178&gt;='Umrechnungskurse und Konstanten'!$C$9,C178&lt;='Umrechnungskurse und Konstanten'!$D$9),F178*'Umrechnungskurse und Konstanten'!$E$9,0)+IF(AND(C178&gt;='Umrechnungskurse und Konstanten'!$C$10,C178&lt;='Umrechnungskurse und Konstanten'!$D$10),F178*'Umrechnungskurse und Konstanten'!$E$10,0)+IF(AND(C178&gt;='Umrechnungskurse und Konstanten'!$C$11,C178&lt;='Umrechnungskurse und Konstanten'!$D$11),F178*'Umrechnungskurse und Konstanten'!$E$11,0)+IF(AND(C178&gt;='Umrechnungskurse und Konstanten'!$C$12,C178&lt;='Umrechnungskurse und Konstanten'!$D$12),F178*'Umrechnungskurse und Konstanten'!$E$12,0)+IF(AND(C178&gt;='Umrechnungskurse und Konstanten'!$C$13,C178&lt;='Umrechnungskurse und Konstanten'!$D$13),F178*'Umrechnungskurse und Konstanten'!$E$13,0)+IF(AND(C178&gt;='Umrechnungskurse und Konstanten'!$C$14,C178&lt;='Umrechnungskurse und Konstanten'!$D$14),F178*'Umrechnungskurse und Konstanten'!$E$14,0)+IF(AND(C178&gt;='Umrechnungskurse und Konstanten'!$C$15,C178&lt;='Umrechnungskurse und Konstanten'!$D$15),F178*'Umrechnungskurse und Konstanten'!$E$15,0)+IF(AND(C178&gt;='Umrechnungskurse und Konstanten'!$C$16,C178&lt;='Umrechnungskurse und Konstanten'!$D$16),F178*'Umrechnungskurse und Konstanten'!$E$16,0)</f>
        <v>0</v>
      </c>
      <c r="J178" s="43">
        <f t="shared" si="7"/>
        <v>0</v>
      </c>
      <c r="K178" s="43">
        <f t="shared" si="8"/>
        <v>0</v>
      </c>
      <c r="L178" s="44" t="str">
        <f>IF(OR(G178='Umrechnungskurse und Konstanten'!$E$21,G178='Umrechnungskurse und Konstanten'!$E$22,G178='Umrechnungskurse und Konstanten'!$E$23),"VSt. Satz ok.","falsche/keine VSt.")</f>
        <v>falsche/keine VSt.</v>
      </c>
      <c r="M178" s="43" t="str">
        <f>IF(AND(C178&gt;='Umrechnungskurse und Konstanten'!$C$5,C178&lt;='Umrechnungskurse und Konstanten'!$D$7),"Periode ok.","falsche Periode")</f>
        <v>falsche Periode</v>
      </c>
    </row>
    <row r="179" spans="2:13" x14ac:dyDescent="0.3">
      <c r="B179" s="37"/>
      <c r="C179" s="38"/>
      <c r="D179" s="38"/>
      <c r="E179" s="45"/>
      <c r="F179" s="40"/>
      <c r="G179" s="41"/>
      <c r="H179" s="42">
        <f t="shared" si="6"/>
        <v>0</v>
      </c>
      <c r="I179" s="43">
        <f>IF(AND(C179&gt;='Umrechnungskurse und Konstanten'!$C$5,C179&lt;='Umrechnungskurse und Konstanten'!$D$5),F179*'Umrechnungskurse und Konstanten'!$E$5,0)+IF(AND(C179&gt;='Umrechnungskurse und Konstanten'!$C$6,C179&lt;='Umrechnungskurse und Konstanten'!$D$6),F179*'Umrechnungskurse und Konstanten'!$E$6,0)+IF(AND(C179&gt;='Umrechnungskurse und Konstanten'!$C$7,C179&lt;='Umrechnungskurse und Konstanten'!$D$7),F179*'Umrechnungskurse und Konstanten'!$E$7,0)+IF(AND(C179&gt;='Umrechnungskurse und Konstanten'!$C$8,C179&lt;='Umrechnungskurse und Konstanten'!$D$8),F179*'Umrechnungskurse und Konstanten'!$E$8,0)+IF(AND(C179&gt;='Umrechnungskurse und Konstanten'!$C$9,C179&lt;='Umrechnungskurse und Konstanten'!$D$9),F179*'Umrechnungskurse und Konstanten'!$E$9,0)+IF(AND(C179&gt;='Umrechnungskurse und Konstanten'!$C$10,C179&lt;='Umrechnungskurse und Konstanten'!$D$10),F179*'Umrechnungskurse und Konstanten'!$E$10,0)+IF(AND(C179&gt;='Umrechnungskurse und Konstanten'!$C$11,C179&lt;='Umrechnungskurse und Konstanten'!$D$11),F179*'Umrechnungskurse und Konstanten'!$E$11,0)+IF(AND(C179&gt;='Umrechnungskurse und Konstanten'!$C$12,C179&lt;='Umrechnungskurse und Konstanten'!$D$12),F179*'Umrechnungskurse und Konstanten'!$E$12,0)+IF(AND(C179&gt;='Umrechnungskurse und Konstanten'!$C$13,C179&lt;='Umrechnungskurse und Konstanten'!$D$13),F179*'Umrechnungskurse und Konstanten'!$E$13,0)+IF(AND(C179&gt;='Umrechnungskurse und Konstanten'!$C$14,C179&lt;='Umrechnungskurse und Konstanten'!$D$14),F179*'Umrechnungskurse und Konstanten'!$E$14,0)+IF(AND(C179&gt;='Umrechnungskurse und Konstanten'!$C$15,C179&lt;='Umrechnungskurse und Konstanten'!$D$15),F179*'Umrechnungskurse und Konstanten'!$E$15,0)+IF(AND(C179&gt;='Umrechnungskurse und Konstanten'!$C$16,C179&lt;='Umrechnungskurse und Konstanten'!$D$16),F179*'Umrechnungskurse und Konstanten'!$E$16,0)</f>
        <v>0</v>
      </c>
      <c r="J179" s="43">
        <f t="shared" si="7"/>
        <v>0</v>
      </c>
      <c r="K179" s="43">
        <f t="shared" si="8"/>
        <v>0</v>
      </c>
      <c r="L179" s="44" t="str">
        <f>IF(OR(G179='Umrechnungskurse und Konstanten'!$E$21,G179='Umrechnungskurse und Konstanten'!$E$22,G179='Umrechnungskurse und Konstanten'!$E$23),"VSt. Satz ok.","falsche/keine VSt.")</f>
        <v>falsche/keine VSt.</v>
      </c>
      <c r="M179" s="43" t="str">
        <f>IF(AND(C179&gt;='Umrechnungskurse und Konstanten'!$C$5,C179&lt;='Umrechnungskurse und Konstanten'!$D$7),"Periode ok.","falsche Periode")</f>
        <v>falsche Periode</v>
      </c>
    </row>
    <row r="180" spans="2:13" x14ac:dyDescent="0.3">
      <c r="B180" s="37"/>
      <c r="C180" s="38"/>
      <c r="D180" s="38"/>
      <c r="E180" s="45"/>
      <c r="F180" s="40"/>
      <c r="G180" s="41"/>
      <c r="H180" s="42">
        <f t="shared" si="6"/>
        <v>0</v>
      </c>
      <c r="I180" s="43">
        <f>IF(AND(C180&gt;='Umrechnungskurse und Konstanten'!$C$5,C180&lt;='Umrechnungskurse und Konstanten'!$D$5),F180*'Umrechnungskurse und Konstanten'!$E$5,0)+IF(AND(C180&gt;='Umrechnungskurse und Konstanten'!$C$6,C180&lt;='Umrechnungskurse und Konstanten'!$D$6),F180*'Umrechnungskurse und Konstanten'!$E$6,0)+IF(AND(C180&gt;='Umrechnungskurse und Konstanten'!$C$7,C180&lt;='Umrechnungskurse und Konstanten'!$D$7),F180*'Umrechnungskurse und Konstanten'!$E$7,0)+IF(AND(C180&gt;='Umrechnungskurse und Konstanten'!$C$8,C180&lt;='Umrechnungskurse und Konstanten'!$D$8),F180*'Umrechnungskurse und Konstanten'!$E$8,0)+IF(AND(C180&gt;='Umrechnungskurse und Konstanten'!$C$9,C180&lt;='Umrechnungskurse und Konstanten'!$D$9),F180*'Umrechnungskurse und Konstanten'!$E$9,0)+IF(AND(C180&gt;='Umrechnungskurse und Konstanten'!$C$10,C180&lt;='Umrechnungskurse und Konstanten'!$D$10),F180*'Umrechnungskurse und Konstanten'!$E$10,0)+IF(AND(C180&gt;='Umrechnungskurse und Konstanten'!$C$11,C180&lt;='Umrechnungskurse und Konstanten'!$D$11),F180*'Umrechnungskurse und Konstanten'!$E$11,0)+IF(AND(C180&gt;='Umrechnungskurse und Konstanten'!$C$12,C180&lt;='Umrechnungskurse und Konstanten'!$D$12),F180*'Umrechnungskurse und Konstanten'!$E$12,0)+IF(AND(C180&gt;='Umrechnungskurse und Konstanten'!$C$13,C180&lt;='Umrechnungskurse und Konstanten'!$D$13),F180*'Umrechnungskurse und Konstanten'!$E$13,0)+IF(AND(C180&gt;='Umrechnungskurse und Konstanten'!$C$14,C180&lt;='Umrechnungskurse und Konstanten'!$D$14),F180*'Umrechnungskurse und Konstanten'!$E$14,0)+IF(AND(C180&gt;='Umrechnungskurse und Konstanten'!$C$15,C180&lt;='Umrechnungskurse und Konstanten'!$D$15),F180*'Umrechnungskurse und Konstanten'!$E$15,0)+IF(AND(C180&gt;='Umrechnungskurse und Konstanten'!$C$16,C180&lt;='Umrechnungskurse und Konstanten'!$D$16),F180*'Umrechnungskurse und Konstanten'!$E$16,0)</f>
        <v>0</v>
      </c>
      <c r="J180" s="43">
        <f t="shared" si="7"/>
        <v>0</v>
      </c>
      <c r="K180" s="43">
        <f t="shared" si="8"/>
        <v>0</v>
      </c>
      <c r="L180" s="44" t="str">
        <f>IF(OR(G180='Umrechnungskurse und Konstanten'!$E$21,G180='Umrechnungskurse und Konstanten'!$E$22,G180='Umrechnungskurse und Konstanten'!$E$23),"VSt. Satz ok.","falsche/keine VSt.")</f>
        <v>falsche/keine VSt.</v>
      </c>
      <c r="M180" s="43" t="str">
        <f>IF(AND(C180&gt;='Umrechnungskurse und Konstanten'!$C$5,C180&lt;='Umrechnungskurse und Konstanten'!$D$7),"Periode ok.","falsche Periode")</f>
        <v>falsche Periode</v>
      </c>
    </row>
    <row r="181" spans="2:13" x14ac:dyDescent="0.3">
      <c r="B181" s="37"/>
      <c r="C181" s="38"/>
      <c r="D181" s="38"/>
      <c r="E181" s="45"/>
      <c r="F181" s="40"/>
      <c r="G181" s="41"/>
      <c r="H181" s="42">
        <f t="shared" si="6"/>
        <v>0</v>
      </c>
      <c r="I181" s="43">
        <f>IF(AND(C181&gt;='Umrechnungskurse und Konstanten'!$C$5,C181&lt;='Umrechnungskurse und Konstanten'!$D$5),F181*'Umrechnungskurse und Konstanten'!$E$5,0)+IF(AND(C181&gt;='Umrechnungskurse und Konstanten'!$C$6,C181&lt;='Umrechnungskurse und Konstanten'!$D$6),F181*'Umrechnungskurse und Konstanten'!$E$6,0)+IF(AND(C181&gt;='Umrechnungskurse und Konstanten'!$C$7,C181&lt;='Umrechnungskurse und Konstanten'!$D$7),F181*'Umrechnungskurse und Konstanten'!$E$7,0)+IF(AND(C181&gt;='Umrechnungskurse und Konstanten'!$C$8,C181&lt;='Umrechnungskurse und Konstanten'!$D$8),F181*'Umrechnungskurse und Konstanten'!$E$8,0)+IF(AND(C181&gt;='Umrechnungskurse und Konstanten'!$C$9,C181&lt;='Umrechnungskurse und Konstanten'!$D$9),F181*'Umrechnungskurse und Konstanten'!$E$9,0)+IF(AND(C181&gt;='Umrechnungskurse und Konstanten'!$C$10,C181&lt;='Umrechnungskurse und Konstanten'!$D$10),F181*'Umrechnungskurse und Konstanten'!$E$10,0)+IF(AND(C181&gt;='Umrechnungskurse und Konstanten'!$C$11,C181&lt;='Umrechnungskurse und Konstanten'!$D$11),F181*'Umrechnungskurse und Konstanten'!$E$11,0)+IF(AND(C181&gt;='Umrechnungskurse und Konstanten'!$C$12,C181&lt;='Umrechnungskurse und Konstanten'!$D$12),F181*'Umrechnungskurse und Konstanten'!$E$12,0)+IF(AND(C181&gt;='Umrechnungskurse und Konstanten'!$C$13,C181&lt;='Umrechnungskurse und Konstanten'!$D$13),F181*'Umrechnungskurse und Konstanten'!$E$13,0)+IF(AND(C181&gt;='Umrechnungskurse und Konstanten'!$C$14,C181&lt;='Umrechnungskurse und Konstanten'!$D$14),F181*'Umrechnungskurse und Konstanten'!$E$14,0)+IF(AND(C181&gt;='Umrechnungskurse und Konstanten'!$C$15,C181&lt;='Umrechnungskurse und Konstanten'!$D$15),F181*'Umrechnungskurse und Konstanten'!$E$15,0)+IF(AND(C181&gt;='Umrechnungskurse und Konstanten'!$C$16,C181&lt;='Umrechnungskurse und Konstanten'!$D$16),F181*'Umrechnungskurse und Konstanten'!$E$16,0)</f>
        <v>0</v>
      </c>
      <c r="J181" s="43">
        <f t="shared" si="7"/>
        <v>0</v>
      </c>
      <c r="K181" s="43">
        <f t="shared" si="8"/>
        <v>0</v>
      </c>
      <c r="L181" s="44" t="str">
        <f>IF(OR(G181='Umrechnungskurse und Konstanten'!$E$21,G181='Umrechnungskurse und Konstanten'!$E$22,G181='Umrechnungskurse und Konstanten'!$E$23),"VSt. Satz ok.","falsche/keine VSt.")</f>
        <v>falsche/keine VSt.</v>
      </c>
      <c r="M181" s="43" t="str">
        <f>IF(AND(C181&gt;='Umrechnungskurse und Konstanten'!$C$5,C181&lt;='Umrechnungskurse und Konstanten'!$D$7),"Periode ok.","falsche Periode")</f>
        <v>falsche Periode</v>
      </c>
    </row>
    <row r="182" spans="2:13" x14ac:dyDescent="0.3">
      <c r="B182" s="37"/>
      <c r="C182" s="38"/>
      <c r="D182" s="38"/>
      <c r="E182" s="45"/>
      <c r="F182" s="40"/>
      <c r="G182" s="41"/>
      <c r="H182" s="42">
        <f t="shared" si="6"/>
        <v>0</v>
      </c>
      <c r="I182" s="43">
        <f>IF(AND(C182&gt;='Umrechnungskurse und Konstanten'!$C$5,C182&lt;='Umrechnungskurse und Konstanten'!$D$5),F182*'Umrechnungskurse und Konstanten'!$E$5,0)+IF(AND(C182&gt;='Umrechnungskurse und Konstanten'!$C$6,C182&lt;='Umrechnungskurse und Konstanten'!$D$6),F182*'Umrechnungskurse und Konstanten'!$E$6,0)+IF(AND(C182&gt;='Umrechnungskurse und Konstanten'!$C$7,C182&lt;='Umrechnungskurse und Konstanten'!$D$7),F182*'Umrechnungskurse und Konstanten'!$E$7,0)+IF(AND(C182&gt;='Umrechnungskurse und Konstanten'!$C$8,C182&lt;='Umrechnungskurse und Konstanten'!$D$8),F182*'Umrechnungskurse und Konstanten'!$E$8,0)+IF(AND(C182&gt;='Umrechnungskurse und Konstanten'!$C$9,C182&lt;='Umrechnungskurse und Konstanten'!$D$9),F182*'Umrechnungskurse und Konstanten'!$E$9,0)+IF(AND(C182&gt;='Umrechnungskurse und Konstanten'!$C$10,C182&lt;='Umrechnungskurse und Konstanten'!$D$10),F182*'Umrechnungskurse und Konstanten'!$E$10,0)+IF(AND(C182&gt;='Umrechnungskurse und Konstanten'!$C$11,C182&lt;='Umrechnungskurse und Konstanten'!$D$11),F182*'Umrechnungskurse und Konstanten'!$E$11,0)+IF(AND(C182&gt;='Umrechnungskurse und Konstanten'!$C$12,C182&lt;='Umrechnungskurse und Konstanten'!$D$12),F182*'Umrechnungskurse und Konstanten'!$E$12,0)+IF(AND(C182&gt;='Umrechnungskurse und Konstanten'!$C$13,C182&lt;='Umrechnungskurse und Konstanten'!$D$13),F182*'Umrechnungskurse und Konstanten'!$E$13,0)+IF(AND(C182&gt;='Umrechnungskurse und Konstanten'!$C$14,C182&lt;='Umrechnungskurse und Konstanten'!$D$14),F182*'Umrechnungskurse und Konstanten'!$E$14,0)+IF(AND(C182&gt;='Umrechnungskurse und Konstanten'!$C$15,C182&lt;='Umrechnungskurse und Konstanten'!$D$15),F182*'Umrechnungskurse und Konstanten'!$E$15,0)+IF(AND(C182&gt;='Umrechnungskurse und Konstanten'!$C$16,C182&lt;='Umrechnungskurse und Konstanten'!$D$16),F182*'Umrechnungskurse und Konstanten'!$E$16,0)</f>
        <v>0</v>
      </c>
      <c r="J182" s="43">
        <f t="shared" si="7"/>
        <v>0</v>
      </c>
      <c r="K182" s="43">
        <f t="shared" si="8"/>
        <v>0</v>
      </c>
      <c r="L182" s="44" t="str">
        <f>IF(OR(G182='Umrechnungskurse und Konstanten'!$E$21,G182='Umrechnungskurse und Konstanten'!$E$22,G182='Umrechnungskurse und Konstanten'!$E$23),"VSt. Satz ok.","falsche/keine VSt.")</f>
        <v>falsche/keine VSt.</v>
      </c>
      <c r="M182" s="43" t="str">
        <f>IF(AND(C182&gt;='Umrechnungskurse und Konstanten'!$C$5,C182&lt;='Umrechnungskurse und Konstanten'!$D$7),"Periode ok.","falsche Periode")</f>
        <v>falsche Periode</v>
      </c>
    </row>
    <row r="183" spans="2:13" x14ac:dyDescent="0.3">
      <c r="B183" s="37"/>
      <c r="C183" s="38"/>
      <c r="D183" s="38"/>
      <c r="E183" s="45"/>
      <c r="F183" s="40"/>
      <c r="G183" s="41"/>
      <c r="H183" s="42">
        <f t="shared" si="6"/>
        <v>0</v>
      </c>
      <c r="I183" s="43">
        <f>IF(AND(C183&gt;='Umrechnungskurse und Konstanten'!$C$5,C183&lt;='Umrechnungskurse und Konstanten'!$D$5),F183*'Umrechnungskurse und Konstanten'!$E$5,0)+IF(AND(C183&gt;='Umrechnungskurse und Konstanten'!$C$6,C183&lt;='Umrechnungskurse und Konstanten'!$D$6),F183*'Umrechnungskurse und Konstanten'!$E$6,0)+IF(AND(C183&gt;='Umrechnungskurse und Konstanten'!$C$7,C183&lt;='Umrechnungskurse und Konstanten'!$D$7),F183*'Umrechnungskurse und Konstanten'!$E$7,0)+IF(AND(C183&gt;='Umrechnungskurse und Konstanten'!$C$8,C183&lt;='Umrechnungskurse und Konstanten'!$D$8),F183*'Umrechnungskurse und Konstanten'!$E$8,0)+IF(AND(C183&gt;='Umrechnungskurse und Konstanten'!$C$9,C183&lt;='Umrechnungskurse und Konstanten'!$D$9),F183*'Umrechnungskurse und Konstanten'!$E$9,0)+IF(AND(C183&gt;='Umrechnungskurse und Konstanten'!$C$10,C183&lt;='Umrechnungskurse und Konstanten'!$D$10),F183*'Umrechnungskurse und Konstanten'!$E$10,0)+IF(AND(C183&gt;='Umrechnungskurse und Konstanten'!$C$11,C183&lt;='Umrechnungskurse und Konstanten'!$D$11),F183*'Umrechnungskurse und Konstanten'!$E$11,0)+IF(AND(C183&gt;='Umrechnungskurse und Konstanten'!$C$12,C183&lt;='Umrechnungskurse und Konstanten'!$D$12),F183*'Umrechnungskurse und Konstanten'!$E$12,0)+IF(AND(C183&gt;='Umrechnungskurse und Konstanten'!$C$13,C183&lt;='Umrechnungskurse und Konstanten'!$D$13),F183*'Umrechnungskurse und Konstanten'!$E$13,0)+IF(AND(C183&gt;='Umrechnungskurse und Konstanten'!$C$14,C183&lt;='Umrechnungskurse und Konstanten'!$D$14),F183*'Umrechnungskurse und Konstanten'!$E$14,0)+IF(AND(C183&gt;='Umrechnungskurse und Konstanten'!$C$15,C183&lt;='Umrechnungskurse und Konstanten'!$D$15),F183*'Umrechnungskurse und Konstanten'!$E$15,0)+IF(AND(C183&gt;='Umrechnungskurse und Konstanten'!$C$16,C183&lt;='Umrechnungskurse und Konstanten'!$D$16),F183*'Umrechnungskurse und Konstanten'!$E$16,0)</f>
        <v>0</v>
      </c>
      <c r="J183" s="43">
        <f t="shared" si="7"/>
        <v>0</v>
      </c>
      <c r="K183" s="43">
        <f t="shared" si="8"/>
        <v>0</v>
      </c>
      <c r="L183" s="44" t="str">
        <f>IF(OR(G183='Umrechnungskurse und Konstanten'!$E$21,G183='Umrechnungskurse und Konstanten'!$E$22,G183='Umrechnungskurse und Konstanten'!$E$23),"VSt. Satz ok.","falsche/keine VSt.")</f>
        <v>falsche/keine VSt.</v>
      </c>
      <c r="M183" s="43" t="str">
        <f>IF(AND(C183&gt;='Umrechnungskurse und Konstanten'!$C$5,C183&lt;='Umrechnungskurse und Konstanten'!$D$7),"Periode ok.","falsche Periode")</f>
        <v>falsche Periode</v>
      </c>
    </row>
    <row r="184" spans="2:13" x14ac:dyDescent="0.3">
      <c r="B184" s="37"/>
      <c r="C184" s="38"/>
      <c r="D184" s="38"/>
      <c r="E184" s="45"/>
      <c r="F184" s="40"/>
      <c r="G184" s="41"/>
      <c r="H184" s="42">
        <f t="shared" si="6"/>
        <v>0</v>
      </c>
      <c r="I184" s="43">
        <f>IF(AND(C184&gt;='Umrechnungskurse und Konstanten'!$C$5,C184&lt;='Umrechnungskurse und Konstanten'!$D$5),F184*'Umrechnungskurse und Konstanten'!$E$5,0)+IF(AND(C184&gt;='Umrechnungskurse und Konstanten'!$C$6,C184&lt;='Umrechnungskurse und Konstanten'!$D$6),F184*'Umrechnungskurse und Konstanten'!$E$6,0)+IF(AND(C184&gt;='Umrechnungskurse und Konstanten'!$C$7,C184&lt;='Umrechnungskurse und Konstanten'!$D$7),F184*'Umrechnungskurse und Konstanten'!$E$7,0)+IF(AND(C184&gt;='Umrechnungskurse und Konstanten'!$C$8,C184&lt;='Umrechnungskurse und Konstanten'!$D$8),F184*'Umrechnungskurse und Konstanten'!$E$8,0)+IF(AND(C184&gt;='Umrechnungskurse und Konstanten'!$C$9,C184&lt;='Umrechnungskurse und Konstanten'!$D$9),F184*'Umrechnungskurse und Konstanten'!$E$9,0)+IF(AND(C184&gt;='Umrechnungskurse und Konstanten'!$C$10,C184&lt;='Umrechnungskurse und Konstanten'!$D$10),F184*'Umrechnungskurse und Konstanten'!$E$10,0)+IF(AND(C184&gt;='Umrechnungskurse und Konstanten'!$C$11,C184&lt;='Umrechnungskurse und Konstanten'!$D$11),F184*'Umrechnungskurse und Konstanten'!$E$11,0)+IF(AND(C184&gt;='Umrechnungskurse und Konstanten'!$C$12,C184&lt;='Umrechnungskurse und Konstanten'!$D$12),F184*'Umrechnungskurse und Konstanten'!$E$12,0)+IF(AND(C184&gt;='Umrechnungskurse und Konstanten'!$C$13,C184&lt;='Umrechnungskurse und Konstanten'!$D$13),F184*'Umrechnungskurse und Konstanten'!$E$13,0)+IF(AND(C184&gt;='Umrechnungskurse und Konstanten'!$C$14,C184&lt;='Umrechnungskurse und Konstanten'!$D$14),F184*'Umrechnungskurse und Konstanten'!$E$14,0)+IF(AND(C184&gt;='Umrechnungskurse und Konstanten'!$C$15,C184&lt;='Umrechnungskurse und Konstanten'!$D$15),F184*'Umrechnungskurse und Konstanten'!$E$15,0)+IF(AND(C184&gt;='Umrechnungskurse und Konstanten'!$C$16,C184&lt;='Umrechnungskurse und Konstanten'!$D$16),F184*'Umrechnungskurse und Konstanten'!$E$16,0)</f>
        <v>0</v>
      </c>
      <c r="J184" s="43">
        <f t="shared" si="7"/>
        <v>0</v>
      </c>
      <c r="K184" s="43">
        <f t="shared" si="8"/>
        <v>0</v>
      </c>
      <c r="L184" s="44" t="str">
        <f>IF(OR(G184='Umrechnungskurse und Konstanten'!$E$21,G184='Umrechnungskurse und Konstanten'!$E$22,G184='Umrechnungskurse und Konstanten'!$E$23),"VSt. Satz ok.","falsche/keine VSt.")</f>
        <v>falsche/keine VSt.</v>
      </c>
      <c r="M184" s="43" t="str">
        <f>IF(AND(C184&gt;='Umrechnungskurse und Konstanten'!$C$5,C184&lt;='Umrechnungskurse und Konstanten'!$D$7),"Periode ok.","falsche Periode")</f>
        <v>falsche Periode</v>
      </c>
    </row>
    <row r="185" spans="2:13" x14ac:dyDescent="0.3">
      <c r="B185" s="37"/>
      <c r="C185" s="38"/>
      <c r="D185" s="38"/>
      <c r="E185" s="45"/>
      <c r="F185" s="40"/>
      <c r="G185" s="41"/>
      <c r="H185" s="42">
        <f t="shared" si="6"/>
        <v>0</v>
      </c>
      <c r="I185" s="43">
        <f>IF(AND(C185&gt;='Umrechnungskurse und Konstanten'!$C$5,C185&lt;='Umrechnungskurse und Konstanten'!$D$5),F185*'Umrechnungskurse und Konstanten'!$E$5,0)+IF(AND(C185&gt;='Umrechnungskurse und Konstanten'!$C$6,C185&lt;='Umrechnungskurse und Konstanten'!$D$6),F185*'Umrechnungskurse und Konstanten'!$E$6,0)+IF(AND(C185&gt;='Umrechnungskurse und Konstanten'!$C$7,C185&lt;='Umrechnungskurse und Konstanten'!$D$7),F185*'Umrechnungskurse und Konstanten'!$E$7,0)+IF(AND(C185&gt;='Umrechnungskurse und Konstanten'!$C$8,C185&lt;='Umrechnungskurse und Konstanten'!$D$8),F185*'Umrechnungskurse und Konstanten'!$E$8,0)+IF(AND(C185&gt;='Umrechnungskurse und Konstanten'!$C$9,C185&lt;='Umrechnungskurse und Konstanten'!$D$9),F185*'Umrechnungskurse und Konstanten'!$E$9,0)+IF(AND(C185&gt;='Umrechnungskurse und Konstanten'!$C$10,C185&lt;='Umrechnungskurse und Konstanten'!$D$10),F185*'Umrechnungskurse und Konstanten'!$E$10,0)+IF(AND(C185&gt;='Umrechnungskurse und Konstanten'!$C$11,C185&lt;='Umrechnungskurse und Konstanten'!$D$11),F185*'Umrechnungskurse und Konstanten'!$E$11,0)+IF(AND(C185&gt;='Umrechnungskurse und Konstanten'!$C$12,C185&lt;='Umrechnungskurse und Konstanten'!$D$12),F185*'Umrechnungskurse und Konstanten'!$E$12,0)+IF(AND(C185&gt;='Umrechnungskurse und Konstanten'!$C$13,C185&lt;='Umrechnungskurse und Konstanten'!$D$13),F185*'Umrechnungskurse und Konstanten'!$E$13,0)+IF(AND(C185&gt;='Umrechnungskurse und Konstanten'!$C$14,C185&lt;='Umrechnungskurse und Konstanten'!$D$14),F185*'Umrechnungskurse und Konstanten'!$E$14,0)+IF(AND(C185&gt;='Umrechnungskurse und Konstanten'!$C$15,C185&lt;='Umrechnungskurse und Konstanten'!$D$15),F185*'Umrechnungskurse und Konstanten'!$E$15,0)+IF(AND(C185&gt;='Umrechnungskurse und Konstanten'!$C$16,C185&lt;='Umrechnungskurse und Konstanten'!$D$16),F185*'Umrechnungskurse und Konstanten'!$E$16,0)</f>
        <v>0</v>
      </c>
      <c r="J185" s="43">
        <f t="shared" si="7"/>
        <v>0</v>
      </c>
      <c r="K185" s="43">
        <f t="shared" si="8"/>
        <v>0</v>
      </c>
      <c r="L185" s="44" t="str">
        <f>IF(OR(G185='Umrechnungskurse und Konstanten'!$E$21,G185='Umrechnungskurse und Konstanten'!$E$22,G185='Umrechnungskurse und Konstanten'!$E$23),"VSt. Satz ok.","falsche/keine VSt.")</f>
        <v>falsche/keine VSt.</v>
      </c>
      <c r="M185" s="43" t="str">
        <f>IF(AND(C185&gt;='Umrechnungskurse und Konstanten'!$C$5,C185&lt;='Umrechnungskurse und Konstanten'!$D$7),"Periode ok.","falsche Periode")</f>
        <v>falsche Periode</v>
      </c>
    </row>
    <row r="186" spans="2:13" x14ac:dyDescent="0.3">
      <c r="B186" s="37"/>
      <c r="C186" s="38"/>
      <c r="D186" s="38"/>
      <c r="E186" s="45"/>
      <c r="F186" s="40"/>
      <c r="G186" s="41"/>
      <c r="H186" s="42">
        <f t="shared" si="6"/>
        <v>0</v>
      </c>
      <c r="I186" s="43">
        <f>IF(AND(C186&gt;='Umrechnungskurse und Konstanten'!$C$5,C186&lt;='Umrechnungskurse und Konstanten'!$D$5),F186*'Umrechnungskurse und Konstanten'!$E$5,0)+IF(AND(C186&gt;='Umrechnungskurse und Konstanten'!$C$6,C186&lt;='Umrechnungskurse und Konstanten'!$D$6),F186*'Umrechnungskurse und Konstanten'!$E$6,0)+IF(AND(C186&gt;='Umrechnungskurse und Konstanten'!$C$7,C186&lt;='Umrechnungskurse und Konstanten'!$D$7),F186*'Umrechnungskurse und Konstanten'!$E$7,0)+IF(AND(C186&gt;='Umrechnungskurse und Konstanten'!$C$8,C186&lt;='Umrechnungskurse und Konstanten'!$D$8),F186*'Umrechnungskurse und Konstanten'!$E$8,0)+IF(AND(C186&gt;='Umrechnungskurse und Konstanten'!$C$9,C186&lt;='Umrechnungskurse und Konstanten'!$D$9),F186*'Umrechnungskurse und Konstanten'!$E$9,0)+IF(AND(C186&gt;='Umrechnungskurse und Konstanten'!$C$10,C186&lt;='Umrechnungskurse und Konstanten'!$D$10),F186*'Umrechnungskurse und Konstanten'!$E$10,0)+IF(AND(C186&gt;='Umrechnungskurse und Konstanten'!$C$11,C186&lt;='Umrechnungskurse und Konstanten'!$D$11),F186*'Umrechnungskurse und Konstanten'!$E$11,0)+IF(AND(C186&gt;='Umrechnungskurse und Konstanten'!$C$12,C186&lt;='Umrechnungskurse und Konstanten'!$D$12),F186*'Umrechnungskurse und Konstanten'!$E$12,0)+IF(AND(C186&gt;='Umrechnungskurse und Konstanten'!$C$13,C186&lt;='Umrechnungskurse und Konstanten'!$D$13),F186*'Umrechnungskurse und Konstanten'!$E$13,0)+IF(AND(C186&gt;='Umrechnungskurse und Konstanten'!$C$14,C186&lt;='Umrechnungskurse und Konstanten'!$D$14),F186*'Umrechnungskurse und Konstanten'!$E$14,0)+IF(AND(C186&gt;='Umrechnungskurse und Konstanten'!$C$15,C186&lt;='Umrechnungskurse und Konstanten'!$D$15),F186*'Umrechnungskurse und Konstanten'!$E$15,0)+IF(AND(C186&gt;='Umrechnungskurse und Konstanten'!$C$16,C186&lt;='Umrechnungskurse und Konstanten'!$D$16),F186*'Umrechnungskurse und Konstanten'!$E$16,0)</f>
        <v>0</v>
      </c>
      <c r="J186" s="43">
        <f t="shared" si="7"/>
        <v>0</v>
      </c>
      <c r="K186" s="43">
        <f t="shared" si="8"/>
        <v>0</v>
      </c>
      <c r="L186" s="44" t="str">
        <f>IF(OR(G186='Umrechnungskurse und Konstanten'!$E$21,G186='Umrechnungskurse und Konstanten'!$E$22,G186='Umrechnungskurse und Konstanten'!$E$23),"VSt. Satz ok.","falsche/keine VSt.")</f>
        <v>falsche/keine VSt.</v>
      </c>
      <c r="M186" s="43" t="str">
        <f>IF(AND(C186&gt;='Umrechnungskurse und Konstanten'!$C$5,C186&lt;='Umrechnungskurse und Konstanten'!$D$7),"Periode ok.","falsche Periode")</f>
        <v>falsche Periode</v>
      </c>
    </row>
    <row r="187" spans="2:13" x14ac:dyDescent="0.3">
      <c r="B187" s="37"/>
      <c r="C187" s="38"/>
      <c r="D187" s="38"/>
      <c r="E187" s="45"/>
      <c r="F187" s="40"/>
      <c r="G187" s="41"/>
      <c r="H187" s="42">
        <f t="shared" si="6"/>
        <v>0</v>
      </c>
      <c r="I187" s="43">
        <f>IF(AND(C187&gt;='Umrechnungskurse und Konstanten'!$C$5,C187&lt;='Umrechnungskurse und Konstanten'!$D$5),F187*'Umrechnungskurse und Konstanten'!$E$5,0)+IF(AND(C187&gt;='Umrechnungskurse und Konstanten'!$C$6,C187&lt;='Umrechnungskurse und Konstanten'!$D$6),F187*'Umrechnungskurse und Konstanten'!$E$6,0)+IF(AND(C187&gt;='Umrechnungskurse und Konstanten'!$C$7,C187&lt;='Umrechnungskurse und Konstanten'!$D$7),F187*'Umrechnungskurse und Konstanten'!$E$7,0)+IF(AND(C187&gt;='Umrechnungskurse und Konstanten'!$C$8,C187&lt;='Umrechnungskurse und Konstanten'!$D$8),F187*'Umrechnungskurse und Konstanten'!$E$8,0)+IF(AND(C187&gt;='Umrechnungskurse und Konstanten'!$C$9,C187&lt;='Umrechnungskurse und Konstanten'!$D$9),F187*'Umrechnungskurse und Konstanten'!$E$9,0)+IF(AND(C187&gt;='Umrechnungskurse und Konstanten'!$C$10,C187&lt;='Umrechnungskurse und Konstanten'!$D$10),F187*'Umrechnungskurse und Konstanten'!$E$10,0)+IF(AND(C187&gt;='Umrechnungskurse und Konstanten'!$C$11,C187&lt;='Umrechnungskurse und Konstanten'!$D$11),F187*'Umrechnungskurse und Konstanten'!$E$11,0)+IF(AND(C187&gt;='Umrechnungskurse und Konstanten'!$C$12,C187&lt;='Umrechnungskurse und Konstanten'!$D$12),F187*'Umrechnungskurse und Konstanten'!$E$12,0)+IF(AND(C187&gt;='Umrechnungskurse und Konstanten'!$C$13,C187&lt;='Umrechnungskurse und Konstanten'!$D$13),F187*'Umrechnungskurse und Konstanten'!$E$13,0)+IF(AND(C187&gt;='Umrechnungskurse und Konstanten'!$C$14,C187&lt;='Umrechnungskurse und Konstanten'!$D$14),F187*'Umrechnungskurse und Konstanten'!$E$14,0)+IF(AND(C187&gt;='Umrechnungskurse und Konstanten'!$C$15,C187&lt;='Umrechnungskurse und Konstanten'!$D$15),F187*'Umrechnungskurse und Konstanten'!$E$15,0)+IF(AND(C187&gt;='Umrechnungskurse und Konstanten'!$C$16,C187&lt;='Umrechnungskurse und Konstanten'!$D$16),F187*'Umrechnungskurse und Konstanten'!$E$16,0)</f>
        <v>0</v>
      </c>
      <c r="J187" s="43">
        <f t="shared" si="7"/>
        <v>0</v>
      </c>
      <c r="K187" s="43">
        <f t="shared" si="8"/>
        <v>0</v>
      </c>
      <c r="L187" s="44" t="str">
        <f>IF(OR(G187='Umrechnungskurse und Konstanten'!$E$21,G187='Umrechnungskurse und Konstanten'!$E$22,G187='Umrechnungskurse und Konstanten'!$E$23),"VSt. Satz ok.","falsche/keine VSt.")</f>
        <v>falsche/keine VSt.</v>
      </c>
      <c r="M187" s="43" t="str">
        <f>IF(AND(C187&gt;='Umrechnungskurse und Konstanten'!$C$5,C187&lt;='Umrechnungskurse und Konstanten'!$D$7),"Periode ok.","falsche Periode")</f>
        <v>falsche Periode</v>
      </c>
    </row>
    <row r="188" spans="2:13" x14ac:dyDescent="0.3">
      <c r="B188" s="37"/>
      <c r="C188" s="38"/>
      <c r="D188" s="38"/>
      <c r="E188" s="45"/>
      <c r="F188" s="40"/>
      <c r="G188" s="41"/>
      <c r="H188" s="42">
        <f t="shared" si="6"/>
        <v>0</v>
      </c>
      <c r="I188" s="43">
        <f>IF(AND(C188&gt;='Umrechnungskurse und Konstanten'!$C$5,C188&lt;='Umrechnungskurse und Konstanten'!$D$5),F188*'Umrechnungskurse und Konstanten'!$E$5,0)+IF(AND(C188&gt;='Umrechnungskurse und Konstanten'!$C$6,C188&lt;='Umrechnungskurse und Konstanten'!$D$6),F188*'Umrechnungskurse und Konstanten'!$E$6,0)+IF(AND(C188&gt;='Umrechnungskurse und Konstanten'!$C$7,C188&lt;='Umrechnungskurse und Konstanten'!$D$7),F188*'Umrechnungskurse und Konstanten'!$E$7,0)+IF(AND(C188&gt;='Umrechnungskurse und Konstanten'!$C$8,C188&lt;='Umrechnungskurse und Konstanten'!$D$8),F188*'Umrechnungskurse und Konstanten'!$E$8,0)+IF(AND(C188&gt;='Umrechnungskurse und Konstanten'!$C$9,C188&lt;='Umrechnungskurse und Konstanten'!$D$9),F188*'Umrechnungskurse und Konstanten'!$E$9,0)+IF(AND(C188&gt;='Umrechnungskurse und Konstanten'!$C$10,C188&lt;='Umrechnungskurse und Konstanten'!$D$10),F188*'Umrechnungskurse und Konstanten'!$E$10,0)+IF(AND(C188&gt;='Umrechnungskurse und Konstanten'!$C$11,C188&lt;='Umrechnungskurse und Konstanten'!$D$11),F188*'Umrechnungskurse und Konstanten'!$E$11,0)+IF(AND(C188&gt;='Umrechnungskurse und Konstanten'!$C$12,C188&lt;='Umrechnungskurse und Konstanten'!$D$12),F188*'Umrechnungskurse und Konstanten'!$E$12,0)+IF(AND(C188&gt;='Umrechnungskurse und Konstanten'!$C$13,C188&lt;='Umrechnungskurse und Konstanten'!$D$13),F188*'Umrechnungskurse und Konstanten'!$E$13,0)+IF(AND(C188&gt;='Umrechnungskurse und Konstanten'!$C$14,C188&lt;='Umrechnungskurse und Konstanten'!$D$14),F188*'Umrechnungskurse und Konstanten'!$E$14,0)+IF(AND(C188&gt;='Umrechnungskurse und Konstanten'!$C$15,C188&lt;='Umrechnungskurse und Konstanten'!$D$15),F188*'Umrechnungskurse und Konstanten'!$E$15,0)+IF(AND(C188&gt;='Umrechnungskurse und Konstanten'!$C$16,C188&lt;='Umrechnungskurse und Konstanten'!$D$16),F188*'Umrechnungskurse und Konstanten'!$E$16,0)</f>
        <v>0</v>
      </c>
      <c r="J188" s="43">
        <f t="shared" si="7"/>
        <v>0</v>
      </c>
      <c r="K188" s="43">
        <f t="shared" si="8"/>
        <v>0</v>
      </c>
      <c r="L188" s="44" t="str">
        <f>IF(OR(G188='Umrechnungskurse und Konstanten'!$E$21,G188='Umrechnungskurse und Konstanten'!$E$22,G188='Umrechnungskurse und Konstanten'!$E$23),"VSt. Satz ok.","falsche/keine VSt.")</f>
        <v>falsche/keine VSt.</v>
      </c>
      <c r="M188" s="43" t="str">
        <f>IF(AND(C188&gt;='Umrechnungskurse und Konstanten'!$C$5,C188&lt;='Umrechnungskurse und Konstanten'!$D$7),"Periode ok.","falsche Periode")</f>
        <v>falsche Periode</v>
      </c>
    </row>
    <row r="189" spans="2:13" x14ac:dyDescent="0.3">
      <c r="B189" s="37"/>
      <c r="C189" s="38"/>
      <c r="D189" s="38"/>
      <c r="E189" s="45"/>
      <c r="F189" s="40"/>
      <c r="G189" s="41"/>
      <c r="H189" s="42">
        <f t="shared" si="6"/>
        <v>0</v>
      </c>
      <c r="I189" s="43">
        <f>IF(AND(C189&gt;='Umrechnungskurse und Konstanten'!$C$5,C189&lt;='Umrechnungskurse und Konstanten'!$D$5),F189*'Umrechnungskurse und Konstanten'!$E$5,0)+IF(AND(C189&gt;='Umrechnungskurse und Konstanten'!$C$6,C189&lt;='Umrechnungskurse und Konstanten'!$D$6),F189*'Umrechnungskurse und Konstanten'!$E$6,0)+IF(AND(C189&gt;='Umrechnungskurse und Konstanten'!$C$7,C189&lt;='Umrechnungskurse und Konstanten'!$D$7),F189*'Umrechnungskurse und Konstanten'!$E$7,0)+IF(AND(C189&gt;='Umrechnungskurse und Konstanten'!$C$8,C189&lt;='Umrechnungskurse und Konstanten'!$D$8),F189*'Umrechnungskurse und Konstanten'!$E$8,0)+IF(AND(C189&gt;='Umrechnungskurse und Konstanten'!$C$9,C189&lt;='Umrechnungskurse und Konstanten'!$D$9),F189*'Umrechnungskurse und Konstanten'!$E$9,0)+IF(AND(C189&gt;='Umrechnungskurse und Konstanten'!$C$10,C189&lt;='Umrechnungskurse und Konstanten'!$D$10),F189*'Umrechnungskurse und Konstanten'!$E$10,0)+IF(AND(C189&gt;='Umrechnungskurse und Konstanten'!$C$11,C189&lt;='Umrechnungskurse und Konstanten'!$D$11),F189*'Umrechnungskurse und Konstanten'!$E$11,0)+IF(AND(C189&gt;='Umrechnungskurse und Konstanten'!$C$12,C189&lt;='Umrechnungskurse und Konstanten'!$D$12),F189*'Umrechnungskurse und Konstanten'!$E$12,0)+IF(AND(C189&gt;='Umrechnungskurse und Konstanten'!$C$13,C189&lt;='Umrechnungskurse und Konstanten'!$D$13),F189*'Umrechnungskurse und Konstanten'!$E$13,0)+IF(AND(C189&gt;='Umrechnungskurse und Konstanten'!$C$14,C189&lt;='Umrechnungskurse und Konstanten'!$D$14),F189*'Umrechnungskurse und Konstanten'!$E$14,0)+IF(AND(C189&gt;='Umrechnungskurse und Konstanten'!$C$15,C189&lt;='Umrechnungskurse und Konstanten'!$D$15),F189*'Umrechnungskurse und Konstanten'!$E$15,0)+IF(AND(C189&gt;='Umrechnungskurse und Konstanten'!$C$16,C189&lt;='Umrechnungskurse und Konstanten'!$D$16),F189*'Umrechnungskurse und Konstanten'!$E$16,0)</f>
        <v>0</v>
      </c>
      <c r="J189" s="43">
        <f t="shared" si="7"/>
        <v>0</v>
      </c>
      <c r="K189" s="43">
        <f t="shared" si="8"/>
        <v>0</v>
      </c>
      <c r="L189" s="44" t="str">
        <f>IF(OR(G189='Umrechnungskurse und Konstanten'!$E$21,G189='Umrechnungskurse und Konstanten'!$E$22,G189='Umrechnungskurse und Konstanten'!$E$23),"VSt. Satz ok.","falsche/keine VSt.")</f>
        <v>falsche/keine VSt.</v>
      </c>
      <c r="M189" s="43" t="str">
        <f>IF(AND(C189&gt;='Umrechnungskurse und Konstanten'!$C$5,C189&lt;='Umrechnungskurse und Konstanten'!$D$7),"Periode ok.","falsche Periode")</f>
        <v>falsche Periode</v>
      </c>
    </row>
    <row r="190" spans="2:13" x14ac:dyDescent="0.3">
      <c r="B190" s="37"/>
      <c r="C190" s="38"/>
      <c r="D190" s="38"/>
      <c r="E190" s="45"/>
      <c r="F190" s="40"/>
      <c r="G190" s="41"/>
      <c r="H190" s="42">
        <f t="shared" si="6"/>
        <v>0</v>
      </c>
      <c r="I190" s="43">
        <f>IF(AND(C190&gt;='Umrechnungskurse und Konstanten'!$C$5,C190&lt;='Umrechnungskurse und Konstanten'!$D$5),F190*'Umrechnungskurse und Konstanten'!$E$5,0)+IF(AND(C190&gt;='Umrechnungskurse und Konstanten'!$C$6,C190&lt;='Umrechnungskurse und Konstanten'!$D$6),F190*'Umrechnungskurse und Konstanten'!$E$6,0)+IF(AND(C190&gt;='Umrechnungskurse und Konstanten'!$C$7,C190&lt;='Umrechnungskurse und Konstanten'!$D$7),F190*'Umrechnungskurse und Konstanten'!$E$7,0)+IF(AND(C190&gt;='Umrechnungskurse und Konstanten'!$C$8,C190&lt;='Umrechnungskurse und Konstanten'!$D$8),F190*'Umrechnungskurse und Konstanten'!$E$8,0)+IF(AND(C190&gt;='Umrechnungskurse und Konstanten'!$C$9,C190&lt;='Umrechnungskurse und Konstanten'!$D$9),F190*'Umrechnungskurse und Konstanten'!$E$9,0)+IF(AND(C190&gt;='Umrechnungskurse und Konstanten'!$C$10,C190&lt;='Umrechnungskurse und Konstanten'!$D$10),F190*'Umrechnungskurse und Konstanten'!$E$10,0)+IF(AND(C190&gt;='Umrechnungskurse und Konstanten'!$C$11,C190&lt;='Umrechnungskurse und Konstanten'!$D$11),F190*'Umrechnungskurse und Konstanten'!$E$11,0)+IF(AND(C190&gt;='Umrechnungskurse und Konstanten'!$C$12,C190&lt;='Umrechnungskurse und Konstanten'!$D$12),F190*'Umrechnungskurse und Konstanten'!$E$12,0)+IF(AND(C190&gt;='Umrechnungskurse und Konstanten'!$C$13,C190&lt;='Umrechnungskurse und Konstanten'!$D$13),F190*'Umrechnungskurse und Konstanten'!$E$13,0)+IF(AND(C190&gt;='Umrechnungskurse und Konstanten'!$C$14,C190&lt;='Umrechnungskurse und Konstanten'!$D$14),F190*'Umrechnungskurse und Konstanten'!$E$14,0)+IF(AND(C190&gt;='Umrechnungskurse und Konstanten'!$C$15,C190&lt;='Umrechnungskurse und Konstanten'!$D$15),F190*'Umrechnungskurse und Konstanten'!$E$15,0)+IF(AND(C190&gt;='Umrechnungskurse und Konstanten'!$C$16,C190&lt;='Umrechnungskurse und Konstanten'!$D$16),F190*'Umrechnungskurse und Konstanten'!$E$16,0)</f>
        <v>0</v>
      </c>
      <c r="J190" s="43">
        <f t="shared" si="7"/>
        <v>0</v>
      </c>
      <c r="K190" s="43">
        <f t="shared" si="8"/>
        <v>0</v>
      </c>
      <c r="L190" s="44" t="str">
        <f>IF(OR(G190='Umrechnungskurse und Konstanten'!$E$21,G190='Umrechnungskurse und Konstanten'!$E$22,G190='Umrechnungskurse und Konstanten'!$E$23),"VSt. Satz ok.","falsche/keine VSt.")</f>
        <v>falsche/keine VSt.</v>
      </c>
      <c r="M190" s="43" t="str">
        <f>IF(AND(C190&gt;='Umrechnungskurse und Konstanten'!$C$5,C190&lt;='Umrechnungskurse und Konstanten'!$D$7),"Periode ok.","falsche Periode")</f>
        <v>falsche Periode</v>
      </c>
    </row>
    <row r="191" spans="2:13" x14ac:dyDescent="0.3">
      <c r="B191" s="37"/>
      <c r="C191" s="38"/>
      <c r="D191" s="38"/>
      <c r="E191" s="45"/>
      <c r="F191" s="40"/>
      <c r="G191" s="41"/>
      <c r="H191" s="42">
        <f t="shared" si="6"/>
        <v>0</v>
      </c>
      <c r="I191" s="43">
        <f>IF(AND(C191&gt;='Umrechnungskurse und Konstanten'!$C$5,C191&lt;='Umrechnungskurse und Konstanten'!$D$5),F191*'Umrechnungskurse und Konstanten'!$E$5,0)+IF(AND(C191&gt;='Umrechnungskurse und Konstanten'!$C$6,C191&lt;='Umrechnungskurse und Konstanten'!$D$6),F191*'Umrechnungskurse und Konstanten'!$E$6,0)+IF(AND(C191&gt;='Umrechnungskurse und Konstanten'!$C$7,C191&lt;='Umrechnungskurse und Konstanten'!$D$7),F191*'Umrechnungskurse und Konstanten'!$E$7,0)+IF(AND(C191&gt;='Umrechnungskurse und Konstanten'!$C$8,C191&lt;='Umrechnungskurse und Konstanten'!$D$8),F191*'Umrechnungskurse und Konstanten'!$E$8,0)+IF(AND(C191&gt;='Umrechnungskurse und Konstanten'!$C$9,C191&lt;='Umrechnungskurse und Konstanten'!$D$9),F191*'Umrechnungskurse und Konstanten'!$E$9,0)+IF(AND(C191&gt;='Umrechnungskurse und Konstanten'!$C$10,C191&lt;='Umrechnungskurse und Konstanten'!$D$10),F191*'Umrechnungskurse und Konstanten'!$E$10,0)+IF(AND(C191&gt;='Umrechnungskurse und Konstanten'!$C$11,C191&lt;='Umrechnungskurse und Konstanten'!$D$11),F191*'Umrechnungskurse und Konstanten'!$E$11,0)+IF(AND(C191&gt;='Umrechnungskurse und Konstanten'!$C$12,C191&lt;='Umrechnungskurse und Konstanten'!$D$12),F191*'Umrechnungskurse und Konstanten'!$E$12,0)+IF(AND(C191&gt;='Umrechnungskurse und Konstanten'!$C$13,C191&lt;='Umrechnungskurse und Konstanten'!$D$13),F191*'Umrechnungskurse und Konstanten'!$E$13,0)+IF(AND(C191&gt;='Umrechnungskurse und Konstanten'!$C$14,C191&lt;='Umrechnungskurse und Konstanten'!$D$14),F191*'Umrechnungskurse und Konstanten'!$E$14,0)+IF(AND(C191&gt;='Umrechnungskurse und Konstanten'!$C$15,C191&lt;='Umrechnungskurse und Konstanten'!$D$15),F191*'Umrechnungskurse und Konstanten'!$E$15,0)+IF(AND(C191&gt;='Umrechnungskurse und Konstanten'!$C$16,C191&lt;='Umrechnungskurse und Konstanten'!$D$16),F191*'Umrechnungskurse und Konstanten'!$E$16,0)</f>
        <v>0</v>
      </c>
      <c r="J191" s="43">
        <f t="shared" si="7"/>
        <v>0</v>
      </c>
      <c r="K191" s="43">
        <f t="shared" si="8"/>
        <v>0</v>
      </c>
      <c r="L191" s="44" t="str">
        <f>IF(OR(G191='Umrechnungskurse und Konstanten'!$E$21,G191='Umrechnungskurse und Konstanten'!$E$22,G191='Umrechnungskurse und Konstanten'!$E$23),"VSt. Satz ok.","falsche/keine VSt.")</f>
        <v>falsche/keine VSt.</v>
      </c>
      <c r="M191" s="43" t="str">
        <f>IF(AND(C191&gt;='Umrechnungskurse und Konstanten'!$C$5,C191&lt;='Umrechnungskurse und Konstanten'!$D$7),"Periode ok.","falsche Periode")</f>
        <v>falsche Periode</v>
      </c>
    </row>
    <row r="192" spans="2:13" x14ac:dyDescent="0.3">
      <c r="B192" s="37"/>
      <c r="C192" s="38"/>
      <c r="D192" s="38"/>
      <c r="E192" s="45"/>
      <c r="F192" s="40"/>
      <c r="G192" s="41"/>
      <c r="H192" s="42">
        <f t="shared" si="6"/>
        <v>0</v>
      </c>
      <c r="I192" s="43">
        <f>IF(AND(C192&gt;='Umrechnungskurse und Konstanten'!$C$5,C192&lt;='Umrechnungskurse und Konstanten'!$D$5),F192*'Umrechnungskurse und Konstanten'!$E$5,0)+IF(AND(C192&gt;='Umrechnungskurse und Konstanten'!$C$6,C192&lt;='Umrechnungskurse und Konstanten'!$D$6),F192*'Umrechnungskurse und Konstanten'!$E$6,0)+IF(AND(C192&gt;='Umrechnungskurse und Konstanten'!$C$7,C192&lt;='Umrechnungskurse und Konstanten'!$D$7),F192*'Umrechnungskurse und Konstanten'!$E$7,0)+IF(AND(C192&gt;='Umrechnungskurse und Konstanten'!$C$8,C192&lt;='Umrechnungskurse und Konstanten'!$D$8),F192*'Umrechnungskurse und Konstanten'!$E$8,0)+IF(AND(C192&gt;='Umrechnungskurse und Konstanten'!$C$9,C192&lt;='Umrechnungskurse und Konstanten'!$D$9),F192*'Umrechnungskurse und Konstanten'!$E$9,0)+IF(AND(C192&gt;='Umrechnungskurse und Konstanten'!$C$10,C192&lt;='Umrechnungskurse und Konstanten'!$D$10),F192*'Umrechnungskurse und Konstanten'!$E$10,0)+IF(AND(C192&gt;='Umrechnungskurse und Konstanten'!$C$11,C192&lt;='Umrechnungskurse und Konstanten'!$D$11),F192*'Umrechnungskurse und Konstanten'!$E$11,0)+IF(AND(C192&gt;='Umrechnungskurse und Konstanten'!$C$12,C192&lt;='Umrechnungskurse und Konstanten'!$D$12),F192*'Umrechnungskurse und Konstanten'!$E$12,0)+IF(AND(C192&gt;='Umrechnungskurse und Konstanten'!$C$13,C192&lt;='Umrechnungskurse und Konstanten'!$D$13),F192*'Umrechnungskurse und Konstanten'!$E$13,0)+IF(AND(C192&gt;='Umrechnungskurse und Konstanten'!$C$14,C192&lt;='Umrechnungskurse und Konstanten'!$D$14),F192*'Umrechnungskurse und Konstanten'!$E$14,0)+IF(AND(C192&gt;='Umrechnungskurse und Konstanten'!$C$15,C192&lt;='Umrechnungskurse und Konstanten'!$D$15),F192*'Umrechnungskurse und Konstanten'!$E$15,0)+IF(AND(C192&gt;='Umrechnungskurse und Konstanten'!$C$16,C192&lt;='Umrechnungskurse und Konstanten'!$D$16),F192*'Umrechnungskurse und Konstanten'!$E$16,0)</f>
        <v>0</v>
      </c>
      <c r="J192" s="43">
        <f t="shared" si="7"/>
        <v>0</v>
      </c>
      <c r="K192" s="43">
        <f t="shared" si="8"/>
        <v>0</v>
      </c>
      <c r="L192" s="44" t="str">
        <f>IF(OR(G192='Umrechnungskurse und Konstanten'!$E$21,G192='Umrechnungskurse und Konstanten'!$E$22,G192='Umrechnungskurse und Konstanten'!$E$23),"VSt. Satz ok.","falsche/keine VSt.")</f>
        <v>falsche/keine VSt.</v>
      </c>
      <c r="M192" s="43" t="str">
        <f>IF(AND(C192&gt;='Umrechnungskurse und Konstanten'!$C$5,C192&lt;='Umrechnungskurse und Konstanten'!$D$7),"Periode ok.","falsche Periode")</f>
        <v>falsche Periode</v>
      </c>
    </row>
    <row r="193" spans="2:13" x14ac:dyDescent="0.3">
      <c r="B193" s="37"/>
      <c r="C193" s="38"/>
      <c r="D193" s="38"/>
      <c r="E193" s="45"/>
      <c r="F193" s="40"/>
      <c r="G193" s="41"/>
      <c r="H193" s="42">
        <f t="shared" si="6"/>
        <v>0</v>
      </c>
      <c r="I193" s="43">
        <f>IF(AND(C193&gt;='Umrechnungskurse und Konstanten'!$C$5,C193&lt;='Umrechnungskurse und Konstanten'!$D$5),F193*'Umrechnungskurse und Konstanten'!$E$5,0)+IF(AND(C193&gt;='Umrechnungskurse und Konstanten'!$C$6,C193&lt;='Umrechnungskurse und Konstanten'!$D$6),F193*'Umrechnungskurse und Konstanten'!$E$6,0)+IF(AND(C193&gt;='Umrechnungskurse und Konstanten'!$C$7,C193&lt;='Umrechnungskurse und Konstanten'!$D$7),F193*'Umrechnungskurse und Konstanten'!$E$7,0)+IF(AND(C193&gt;='Umrechnungskurse und Konstanten'!$C$8,C193&lt;='Umrechnungskurse und Konstanten'!$D$8),F193*'Umrechnungskurse und Konstanten'!$E$8,0)+IF(AND(C193&gt;='Umrechnungskurse und Konstanten'!$C$9,C193&lt;='Umrechnungskurse und Konstanten'!$D$9),F193*'Umrechnungskurse und Konstanten'!$E$9,0)+IF(AND(C193&gt;='Umrechnungskurse und Konstanten'!$C$10,C193&lt;='Umrechnungskurse und Konstanten'!$D$10),F193*'Umrechnungskurse und Konstanten'!$E$10,0)+IF(AND(C193&gt;='Umrechnungskurse und Konstanten'!$C$11,C193&lt;='Umrechnungskurse und Konstanten'!$D$11),F193*'Umrechnungskurse und Konstanten'!$E$11,0)+IF(AND(C193&gt;='Umrechnungskurse und Konstanten'!$C$12,C193&lt;='Umrechnungskurse und Konstanten'!$D$12),F193*'Umrechnungskurse und Konstanten'!$E$12,0)+IF(AND(C193&gt;='Umrechnungskurse und Konstanten'!$C$13,C193&lt;='Umrechnungskurse und Konstanten'!$D$13),F193*'Umrechnungskurse und Konstanten'!$E$13,0)+IF(AND(C193&gt;='Umrechnungskurse und Konstanten'!$C$14,C193&lt;='Umrechnungskurse und Konstanten'!$D$14),F193*'Umrechnungskurse und Konstanten'!$E$14,0)+IF(AND(C193&gt;='Umrechnungskurse und Konstanten'!$C$15,C193&lt;='Umrechnungskurse und Konstanten'!$D$15),F193*'Umrechnungskurse und Konstanten'!$E$15,0)+IF(AND(C193&gt;='Umrechnungskurse und Konstanten'!$C$16,C193&lt;='Umrechnungskurse und Konstanten'!$D$16),F193*'Umrechnungskurse und Konstanten'!$E$16,0)</f>
        <v>0</v>
      </c>
      <c r="J193" s="43">
        <f t="shared" si="7"/>
        <v>0</v>
      </c>
      <c r="K193" s="43">
        <f t="shared" si="8"/>
        <v>0</v>
      </c>
      <c r="L193" s="44" t="str">
        <f>IF(OR(G193='Umrechnungskurse und Konstanten'!$E$21,G193='Umrechnungskurse und Konstanten'!$E$22,G193='Umrechnungskurse und Konstanten'!$E$23),"VSt. Satz ok.","falsche/keine VSt.")</f>
        <v>falsche/keine VSt.</v>
      </c>
      <c r="M193" s="43" t="str">
        <f>IF(AND(C193&gt;='Umrechnungskurse und Konstanten'!$C$5,C193&lt;='Umrechnungskurse und Konstanten'!$D$7),"Periode ok.","falsche Periode")</f>
        <v>falsche Periode</v>
      </c>
    </row>
    <row r="194" spans="2:13" x14ac:dyDescent="0.3">
      <c r="B194" s="37"/>
      <c r="C194" s="38"/>
      <c r="D194" s="38"/>
      <c r="E194" s="45"/>
      <c r="F194" s="40"/>
      <c r="G194" s="41"/>
      <c r="H194" s="42">
        <f t="shared" si="6"/>
        <v>0</v>
      </c>
      <c r="I194" s="43">
        <f>IF(AND(C194&gt;='Umrechnungskurse und Konstanten'!$C$5,C194&lt;='Umrechnungskurse und Konstanten'!$D$5),F194*'Umrechnungskurse und Konstanten'!$E$5,0)+IF(AND(C194&gt;='Umrechnungskurse und Konstanten'!$C$6,C194&lt;='Umrechnungskurse und Konstanten'!$D$6),F194*'Umrechnungskurse und Konstanten'!$E$6,0)+IF(AND(C194&gt;='Umrechnungskurse und Konstanten'!$C$7,C194&lt;='Umrechnungskurse und Konstanten'!$D$7),F194*'Umrechnungskurse und Konstanten'!$E$7,0)+IF(AND(C194&gt;='Umrechnungskurse und Konstanten'!$C$8,C194&lt;='Umrechnungskurse und Konstanten'!$D$8),F194*'Umrechnungskurse und Konstanten'!$E$8,0)+IF(AND(C194&gt;='Umrechnungskurse und Konstanten'!$C$9,C194&lt;='Umrechnungskurse und Konstanten'!$D$9),F194*'Umrechnungskurse und Konstanten'!$E$9,0)+IF(AND(C194&gt;='Umrechnungskurse und Konstanten'!$C$10,C194&lt;='Umrechnungskurse und Konstanten'!$D$10),F194*'Umrechnungskurse und Konstanten'!$E$10,0)+IF(AND(C194&gt;='Umrechnungskurse und Konstanten'!$C$11,C194&lt;='Umrechnungskurse und Konstanten'!$D$11),F194*'Umrechnungskurse und Konstanten'!$E$11,0)+IF(AND(C194&gt;='Umrechnungskurse und Konstanten'!$C$12,C194&lt;='Umrechnungskurse und Konstanten'!$D$12),F194*'Umrechnungskurse und Konstanten'!$E$12,0)+IF(AND(C194&gt;='Umrechnungskurse und Konstanten'!$C$13,C194&lt;='Umrechnungskurse und Konstanten'!$D$13),F194*'Umrechnungskurse und Konstanten'!$E$13,0)+IF(AND(C194&gt;='Umrechnungskurse und Konstanten'!$C$14,C194&lt;='Umrechnungskurse und Konstanten'!$D$14),F194*'Umrechnungskurse und Konstanten'!$E$14,0)+IF(AND(C194&gt;='Umrechnungskurse und Konstanten'!$C$15,C194&lt;='Umrechnungskurse und Konstanten'!$D$15),F194*'Umrechnungskurse und Konstanten'!$E$15,0)+IF(AND(C194&gt;='Umrechnungskurse und Konstanten'!$C$16,C194&lt;='Umrechnungskurse und Konstanten'!$D$16),F194*'Umrechnungskurse und Konstanten'!$E$16,0)</f>
        <v>0</v>
      </c>
      <c r="J194" s="43">
        <f t="shared" si="7"/>
        <v>0</v>
      </c>
      <c r="K194" s="43">
        <f t="shared" si="8"/>
        <v>0</v>
      </c>
      <c r="L194" s="44" t="str">
        <f>IF(OR(G194='Umrechnungskurse und Konstanten'!$E$21,G194='Umrechnungskurse und Konstanten'!$E$22,G194='Umrechnungskurse und Konstanten'!$E$23),"VSt. Satz ok.","falsche/keine VSt.")</f>
        <v>falsche/keine VSt.</v>
      </c>
      <c r="M194" s="43" t="str">
        <f>IF(AND(C194&gt;='Umrechnungskurse und Konstanten'!$C$5,C194&lt;='Umrechnungskurse und Konstanten'!$D$7),"Periode ok.","falsche Periode")</f>
        <v>falsche Periode</v>
      </c>
    </row>
    <row r="195" spans="2:13" x14ac:dyDescent="0.3">
      <c r="B195" s="37"/>
      <c r="C195" s="38"/>
      <c r="D195" s="38"/>
      <c r="E195" s="45"/>
      <c r="F195" s="40"/>
      <c r="G195" s="41"/>
      <c r="H195" s="42">
        <f t="shared" si="6"/>
        <v>0</v>
      </c>
      <c r="I195" s="43">
        <f>IF(AND(C195&gt;='Umrechnungskurse und Konstanten'!$C$5,C195&lt;='Umrechnungskurse und Konstanten'!$D$5),F195*'Umrechnungskurse und Konstanten'!$E$5,0)+IF(AND(C195&gt;='Umrechnungskurse und Konstanten'!$C$6,C195&lt;='Umrechnungskurse und Konstanten'!$D$6),F195*'Umrechnungskurse und Konstanten'!$E$6,0)+IF(AND(C195&gt;='Umrechnungskurse und Konstanten'!$C$7,C195&lt;='Umrechnungskurse und Konstanten'!$D$7),F195*'Umrechnungskurse und Konstanten'!$E$7,0)+IF(AND(C195&gt;='Umrechnungskurse und Konstanten'!$C$8,C195&lt;='Umrechnungskurse und Konstanten'!$D$8),F195*'Umrechnungskurse und Konstanten'!$E$8,0)+IF(AND(C195&gt;='Umrechnungskurse und Konstanten'!$C$9,C195&lt;='Umrechnungskurse und Konstanten'!$D$9),F195*'Umrechnungskurse und Konstanten'!$E$9,0)+IF(AND(C195&gt;='Umrechnungskurse und Konstanten'!$C$10,C195&lt;='Umrechnungskurse und Konstanten'!$D$10),F195*'Umrechnungskurse und Konstanten'!$E$10,0)+IF(AND(C195&gt;='Umrechnungskurse und Konstanten'!$C$11,C195&lt;='Umrechnungskurse und Konstanten'!$D$11),F195*'Umrechnungskurse und Konstanten'!$E$11,0)+IF(AND(C195&gt;='Umrechnungskurse und Konstanten'!$C$12,C195&lt;='Umrechnungskurse und Konstanten'!$D$12),F195*'Umrechnungskurse und Konstanten'!$E$12,0)+IF(AND(C195&gt;='Umrechnungskurse und Konstanten'!$C$13,C195&lt;='Umrechnungskurse und Konstanten'!$D$13),F195*'Umrechnungskurse und Konstanten'!$E$13,0)+IF(AND(C195&gt;='Umrechnungskurse und Konstanten'!$C$14,C195&lt;='Umrechnungskurse und Konstanten'!$D$14),F195*'Umrechnungskurse und Konstanten'!$E$14,0)+IF(AND(C195&gt;='Umrechnungskurse und Konstanten'!$C$15,C195&lt;='Umrechnungskurse und Konstanten'!$D$15),F195*'Umrechnungskurse und Konstanten'!$E$15,0)+IF(AND(C195&gt;='Umrechnungskurse und Konstanten'!$C$16,C195&lt;='Umrechnungskurse und Konstanten'!$D$16),F195*'Umrechnungskurse und Konstanten'!$E$16,0)</f>
        <v>0</v>
      </c>
      <c r="J195" s="43">
        <f t="shared" si="7"/>
        <v>0</v>
      </c>
      <c r="K195" s="43">
        <f t="shared" si="8"/>
        <v>0</v>
      </c>
      <c r="L195" s="44" t="str">
        <f>IF(OR(G195='Umrechnungskurse und Konstanten'!$E$21,G195='Umrechnungskurse und Konstanten'!$E$22,G195='Umrechnungskurse und Konstanten'!$E$23),"VSt. Satz ok.","falsche/keine VSt.")</f>
        <v>falsche/keine VSt.</v>
      </c>
      <c r="M195" s="43" t="str">
        <f>IF(AND(C195&gt;='Umrechnungskurse und Konstanten'!$C$5,C195&lt;='Umrechnungskurse und Konstanten'!$D$7),"Periode ok.","falsche Periode")</f>
        <v>falsche Periode</v>
      </c>
    </row>
    <row r="196" spans="2:13" x14ac:dyDescent="0.3">
      <c r="B196" s="37"/>
      <c r="C196" s="38"/>
      <c r="D196" s="38"/>
      <c r="E196" s="45"/>
      <c r="F196" s="40"/>
      <c r="G196" s="41"/>
      <c r="H196" s="42">
        <f t="shared" si="6"/>
        <v>0</v>
      </c>
      <c r="I196" s="43">
        <f>IF(AND(C196&gt;='Umrechnungskurse und Konstanten'!$C$5,C196&lt;='Umrechnungskurse und Konstanten'!$D$5),F196*'Umrechnungskurse und Konstanten'!$E$5,0)+IF(AND(C196&gt;='Umrechnungskurse und Konstanten'!$C$6,C196&lt;='Umrechnungskurse und Konstanten'!$D$6),F196*'Umrechnungskurse und Konstanten'!$E$6,0)+IF(AND(C196&gt;='Umrechnungskurse und Konstanten'!$C$7,C196&lt;='Umrechnungskurse und Konstanten'!$D$7),F196*'Umrechnungskurse und Konstanten'!$E$7,0)+IF(AND(C196&gt;='Umrechnungskurse und Konstanten'!$C$8,C196&lt;='Umrechnungskurse und Konstanten'!$D$8),F196*'Umrechnungskurse und Konstanten'!$E$8,0)+IF(AND(C196&gt;='Umrechnungskurse und Konstanten'!$C$9,C196&lt;='Umrechnungskurse und Konstanten'!$D$9),F196*'Umrechnungskurse und Konstanten'!$E$9,0)+IF(AND(C196&gt;='Umrechnungskurse und Konstanten'!$C$10,C196&lt;='Umrechnungskurse und Konstanten'!$D$10),F196*'Umrechnungskurse und Konstanten'!$E$10,0)+IF(AND(C196&gt;='Umrechnungskurse und Konstanten'!$C$11,C196&lt;='Umrechnungskurse und Konstanten'!$D$11),F196*'Umrechnungskurse und Konstanten'!$E$11,0)+IF(AND(C196&gt;='Umrechnungskurse und Konstanten'!$C$12,C196&lt;='Umrechnungskurse und Konstanten'!$D$12),F196*'Umrechnungskurse und Konstanten'!$E$12,0)+IF(AND(C196&gt;='Umrechnungskurse und Konstanten'!$C$13,C196&lt;='Umrechnungskurse und Konstanten'!$D$13),F196*'Umrechnungskurse und Konstanten'!$E$13,0)+IF(AND(C196&gt;='Umrechnungskurse und Konstanten'!$C$14,C196&lt;='Umrechnungskurse und Konstanten'!$D$14),F196*'Umrechnungskurse und Konstanten'!$E$14,0)+IF(AND(C196&gt;='Umrechnungskurse und Konstanten'!$C$15,C196&lt;='Umrechnungskurse und Konstanten'!$D$15),F196*'Umrechnungskurse und Konstanten'!$E$15,0)+IF(AND(C196&gt;='Umrechnungskurse und Konstanten'!$C$16,C196&lt;='Umrechnungskurse und Konstanten'!$D$16),F196*'Umrechnungskurse und Konstanten'!$E$16,0)</f>
        <v>0</v>
      </c>
      <c r="J196" s="43">
        <f t="shared" si="7"/>
        <v>0</v>
      </c>
      <c r="K196" s="43">
        <f t="shared" si="8"/>
        <v>0</v>
      </c>
      <c r="L196" s="44" t="str">
        <f>IF(OR(G196='Umrechnungskurse und Konstanten'!$E$21,G196='Umrechnungskurse und Konstanten'!$E$22,G196='Umrechnungskurse und Konstanten'!$E$23),"VSt. Satz ok.","falsche/keine VSt.")</f>
        <v>falsche/keine VSt.</v>
      </c>
      <c r="M196" s="43" t="str">
        <f>IF(AND(C196&gt;='Umrechnungskurse und Konstanten'!$C$5,C196&lt;='Umrechnungskurse und Konstanten'!$D$7),"Periode ok.","falsche Periode")</f>
        <v>falsche Periode</v>
      </c>
    </row>
    <row r="197" spans="2:13" x14ac:dyDescent="0.3">
      <c r="B197" s="37"/>
      <c r="C197" s="38"/>
      <c r="D197" s="38"/>
      <c r="E197" s="45"/>
      <c r="F197" s="40"/>
      <c r="G197" s="41"/>
      <c r="H197" s="42">
        <f t="shared" si="6"/>
        <v>0</v>
      </c>
      <c r="I197" s="43">
        <f>IF(AND(C197&gt;='Umrechnungskurse und Konstanten'!$C$5,C197&lt;='Umrechnungskurse und Konstanten'!$D$5),F197*'Umrechnungskurse und Konstanten'!$E$5,0)+IF(AND(C197&gt;='Umrechnungskurse und Konstanten'!$C$6,C197&lt;='Umrechnungskurse und Konstanten'!$D$6),F197*'Umrechnungskurse und Konstanten'!$E$6,0)+IF(AND(C197&gt;='Umrechnungskurse und Konstanten'!$C$7,C197&lt;='Umrechnungskurse und Konstanten'!$D$7),F197*'Umrechnungskurse und Konstanten'!$E$7,0)+IF(AND(C197&gt;='Umrechnungskurse und Konstanten'!$C$8,C197&lt;='Umrechnungskurse und Konstanten'!$D$8),F197*'Umrechnungskurse und Konstanten'!$E$8,0)+IF(AND(C197&gt;='Umrechnungskurse und Konstanten'!$C$9,C197&lt;='Umrechnungskurse und Konstanten'!$D$9),F197*'Umrechnungskurse und Konstanten'!$E$9,0)+IF(AND(C197&gt;='Umrechnungskurse und Konstanten'!$C$10,C197&lt;='Umrechnungskurse und Konstanten'!$D$10),F197*'Umrechnungskurse und Konstanten'!$E$10,0)+IF(AND(C197&gt;='Umrechnungskurse und Konstanten'!$C$11,C197&lt;='Umrechnungskurse und Konstanten'!$D$11),F197*'Umrechnungskurse und Konstanten'!$E$11,0)+IF(AND(C197&gt;='Umrechnungskurse und Konstanten'!$C$12,C197&lt;='Umrechnungskurse und Konstanten'!$D$12),F197*'Umrechnungskurse und Konstanten'!$E$12,0)+IF(AND(C197&gt;='Umrechnungskurse und Konstanten'!$C$13,C197&lt;='Umrechnungskurse und Konstanten'!$D$13),F197*'Umrechnungskurse und Konstanten'!$E$13,0)+IF(AND(C197&gt;='Umrechnungskurse und Konstanten'!$C$14,C197&lt;='Umrechnungskurse und Konstanten'!$D$14),F197*'Umrechnungskurse und Konstanten'!$E$14,0)+IF(AND(C197&gt;='Umrechnungskurse und Konstanten'!$C$15,C197&lt;='Umrechnungskurse und Konstanten'!$D$15),F197*'Umrechnungskurse und Konstanten'!$E$15,0)+IF(AND(C197&gt;='Umrechnungskurse und Konstanten'!$C$16,C197&lt;='Umrechnungskurse und Konstanten'!$D$16),F197*'Umrechnungskurse und Konstanten'!$E$16,0)</f>
        <v>0</v>
      </c>
      <c r="J197" s="43">
        <f t="shared" si="7"/>
        <v>0</v>
      </c>
      <c r="K197" s="43">
        <f t="shared" si="8"/>
        <v>0</v>
      </c>
      <c r="L197" s="44" t="str">
        <f>IF(OR(G197='Umrechnungskurse und Konstanten'!$E$21,G197='Umrechnungskurse und Konstanten'!$E$22,G197='Umrechnungskurse und Konstanten'!$E$23),"VSt. Satz ok.","falsche/keine VSt.")</f>
        <v>falsche/keine VSt.</v>
      </c>
      <c r="M197" s="43" t="str">
        <f>IF(AND(C197&gt;='Umrechnungskurse und Konstanten'!$C$5,C197&lt;='Umrechnungskurse und Konstanten'!$D$7),"Periode ok.","falsche Periode")</f>
        <v>falsche Periode</v>
      </c>
    </row>
    <row r="198" spans="2:13" x14ac:dyDescent="0.3">
      <c r="B198" s="37"/>
      <c r="C198" s="38"/>
      <c r="D198" s="38"/>
      <c r="E198" s="45"/>
      <c r="F198" s="40"/>
      <c r="G198" s="41"/>
      <c r="H198" s="42">
        <f t="shared" si="6"/>
        <v>0</v>
      </c>
      <c r="I198" s="43">
        <f>IF(AND(C198&gt;='Umrechnungskurse und Konstanten'!$C$5,C198&lt;='Umrechnungskurse und Konstanten'!$D$5),F198*'Umrechnungskurse und Konstanten'!$E$5,0)+IF(AND(C198&gt;='Umrechnungskurse und Konstanten'!$C$6,C198&lt;='Umrechnungskurse und Konstanten'!$D$6),F198*'Umrechnungskurse und Konstanten'!$E$6,0)+IF(AND(C198&gt;='Umrechnungskurse und Konstanten'!$C$7,C198&lt;='Umrechnungskurse und Konstanten'!$D$7),F198*'Umrechnungskurse und Konstanten'!$E$7,0)+IF(AND(C198&gt;='Umrechnungskurse und Konstanten'!$C$8,C198&lt;='Umrechnungskurse und Konstanten'!$D$8),F198*'Umrechnungskurse und Konstanten'!$E$8,0)+IF(AND(C198&gt;='Umrechnungskurse und Konstanten'!$C$9,C198&lt;='Umrechnungskurse und Konstanten'!$D$9),F198*'Umrechnungskurse und Konstanten'!$E$9,0)+IF(AND(C198&gt;='Umrechnungskurse und Konstanten'!$C$10,C198&lt;='Umrechnungskurse und Konstanten'!$D$10),F198*'Umrechnungskurse und Konstanten'!$E$10,0)+IF(AND(C198&gt;='Umrechnungskurse und Konstanten'!$C$11,C198&lt;='Umrechnungskurse und Konstanten'!$D$11),F198*'Umrechnungskurse und Konstanten'!$E$11,0)+IF(AND(C198&gt;='Umrechnungskurse und Konstanten'!$C$12,C198&lt;='Umrechnungskurse und Konstanten'!$D$12),F198*'Umrechnungskurse und Konstanten'!$E$12,0)+IF(AND(C198&gt;='Umrechnungskurse und Konstanten'!$C$13,C198&lt;='Umrechnungskurse und Konstanten'!$D$13),F198*'Umrechnungskurse und Konstanten'!$E$13,0)+IF(AND(C198&gt;='Umrechnungskurse und Konstanten'!$C$14,C198&lt;='Umrechnungskurse und Konstanten'!$D$14),F198*'Umrechnungskurse und Konstanten'!$E$14,0)+IF(AND(C198&gt;='Umrechnungskurse und Konstanten'!$C$15,C198&lt;='Umrechnungskurse und Konstanten'!$D$15),F198*'Umrechnungskurse und Konstanten'!$E$15,0)+IF(AND(C198&gt;='Umrechnungskurse und Konstanten'!$C$16,C198&lt;='Umrechnungskurse und Konstanten'!$D$16),F198*'Umrechnungskurse und Konstanten'!$E$16,0)</f>
        <v>0</v>
      </c>
      <c r="J198" s="43">
        <f t="shared" si="7"/>
        <v>0</v>
      </c>
      <c r="K198" s="43">
        <f t="shared" si="8"/>
        <v>0</v>
      </c>
      <c r="L198" s="44" t="str">
        <f>IF(OR(G198='Umrechnungskurse und Konstanten'!$E$21,G198='Umrechnungskurse und Konstanten'!$E$22,G198='Umrechnungskurse und Konstanten'!$E$23),"VSt. Satz ok.","falsche/keine VSt.")</f>
        <v>falsche/keine VSt.</v>
      </c>
      <c r="M198" s="43" t="str">
        <f>IF(AND(C198&gt;='Umrechnungskurse und Konstanten'!$C$5,C198&lt;='Umrechnungskurse und Konstanten'!$D$7),"Periode ok.","falsche Periode")</f>
        <v>falsche Periode</v>
      </c>
    </row>
    <row r="199" spans="2:13" x14ac:dyDescent="0.3">
      <c r="B199" s="37"/>
      <c r="C199" s="38"/>
      <c r="D199" s="38"/>
      <c r="E199" s="45"/>
      <c r="F199" s="40"/>
      <c r="G199" s="41"/>
      <c r="H199" s="42">
        <f t="shared" si="6"/>
        <v>0</v>
      </c>
      <c r="I199" s="43">
        <f>IF(AND(C199&gt;='Umrechnungskurse und Konstanten'!$C$5,C199&lt;='Umrechnungskurse und Konstanten'!$D$5),F199*'Umrechnungskurse und Konstanten'!$E$5,0)+IF(AND(C199&gt;='Umrechnungskurse und Konstanten'!$C$6,C199&lt;='Umrechnungskurse und Konstanten'!$D$6),F199*'Umrechnungskurse und Konstanten'!$E$6,0)+IF(AND(C199&gt;='Umrechnungskurse und Konstanten'!$C$7,C199&lt;='Umrechnungskurse und Konstanten'!$D$7),F199*'Umrechnungskurse und Konstanten'!$E$7,0)+IF(AND(C199&gt;='Umrechnungskurse und Konstanten'!$C$8,C199&lt;='Umrechnungskurse und Konstanten'!$D$8),F199*'Umrechnungskurse und Konstanten'!$E$8,0)+IF(AND(C199&gt;='Umrechnungskurse und Konstanten'!$C$9,C199&lt;='Umrechnungskurse und Konstanten'!$D$9),F199*'Umrechnungskurse und Konstanten'!$E$9,0)+IF(AND(C199&gt;='Umrechnungskurse und Konstanten'!$C$10,C199&lt;='Umrechnungskurse und Konstanten'!$D$10),F199*'Umrechnungskurse und Konstanten'!$E$10,0)+IF(AND(C199&gt;='Umrechnungskurse und Konstanten'!$C$11,C199&lt;='Umrechnungskurse und Konstanten'!$D$11),F199*'Umrechnungskurse und Konstanten'!$E$11,0)+IF(AND(C199&gt;='Umrechnungskurse und Konstanten'!$C$12,C199&lt;='Umrechnungskurse und Konstanten'!$D$12),F199*'Umrechnungskurse und Konstanten'!$E$12,0)+IF(AND(C199&gt;='Umrechnungskurse und Konstanten'!$C$13,C199&lt;='Umrechnungskurse und Konstanten'!$D$13),F199*'Umrechnungskurse und Konstanten'!$E$13,0)+IF(AND(C199&gt;='Umrechnungskurse und Konstanten'!$C$14,C199&lt;='Umrechnungskurse und Konstanten'!$D$14),F199*'Umrechnungskurse und Konstanten'!$E$14,0)+IF(AND(C199&gt;='Umrechnungskurse und Konstanten'!$C$15,C199&lt;='Umrechnungskurse und Konstanten'!$D$15),F199*'Umrechnungskurse und Konstanten'!$E$15,0)+IF(AND(C199&gt;='Umrechnungskurse und Konstanten'!$C$16,C199&lt;='Umrechnungskurse und Konstanten'!$D$16),F199*'Umrechnungskurse und Konstanten'!$E$16,0)</f>
        <v>0</v>
      </c>
      <c r="J199" s="43">
        <f t="shared" si="7"/>
        <v>0</v>
      </c>
      <c r="K199" s="43">
        <f t="shared" si="8"/>
        <v>0</v>
      </c>
      <c r="L199" s="44" t="str">
        <f>IF(OR(G199='Umrechnungskurse und Konstanten'!$E$21,G199='Umrechnungskurse und Konstanten'!$E$22,G199='Umrechnungskurse und Konstanten'!$E$23),"VSt. Satz ok.","falsche/keine VSt.")</f>
        <v>falsche/keine VSt.</v>
      </c>
      <c r="M199" s="43" t="str">
        <f>IF(AND(C199&gt;='Umrechnungskurse und Konstanten'!$C$5,C199&lt;='Umrechnungskurse und Konstanten'!$D$7),"Periode ok.","falsche Periode")</f>
        <v>falsche Periode</v>
      </c>
    </row>
    <row r="200" spans="2:13" x14ac:dyDescent="0.3">
      <c r="B200" s="37"/>
      <c r="C200" s="38"/>
      <c r="D200" s="38"/>
      <c r="E200" s="45"/>
      <c r="F200" s="40"/>
      <c r="G200" s="41"/>
      <c r="H200" s="42">
        <f t="shared" si="6"/>
        <v>0</v>
      </c>
      <c r="I200" s="43">
        <f>IF(AND(C200&gt;='Umrechnungskurse und Konstanten'!$C$5,C200&lt;='Umrechnungskurse und Konstanten'!$D$5),F200*'Umrechnungskurse und Konstanten'!$E$5,0)+IF(AND(C200&gt;='Umrechnungskurse und Konstanten'!$C$6,C200&lt;='Umrechnungskurse und Konstanten'!$D$6),F200*'Umrechnungskurse und Konstanten'!$E$6,0)+IF(AND(C200&gt;='Umrechnungskurse und Konstanten'!$C$7,C200&lt;='Umrechnungskurse und Konstanten'!$D$7),F200*'Umrechnungskurse und Konstanten'!$E$7,0)+IF(AND(C200&gt;='Umrechnungskurse und Konstanten'!$C$8,C200&lt;='Umrechnungskurse und Konstanten'!$D$8),F200*'Umrechnungskurse und Konstanten'!$E$8,0)+IF(AND(C200&gt;='Umrechnungskurse und Konstanten'!$C$9,C200&lt;='Umrechnungskurse und Konstanten'!$D$9),F200*'Umrechnungskurse und Konstanten'!$E$9,0)+IF(AND(C200&gt;='Umrechnungskurse und Konstanten'!$C$10,C200&lt;='Umrechnungskurse und Konstanten'!$D$10),F200*'Umrechnungskurse und Konstanten'!$E$10,0)+IF(AND(C200&gt;='Umrechnungskurse und Konstanten'!$C$11,C200&lt;='Umrechnungskurse und Konstanten'!$D$11),F200*'Umrechnungskurse und Konstanten'!$E$11,0)+IF(AND(C200&gt;='Umrechnungskurse und Konstanten'!$C$12,C200&lt;='Umrechnungskurse und Konstanten'!$D$12),F200*'Umrechnungskurse und Konstanten'!$E$12,0)+IF(AND(C200&gt;='Umrechnungskurse und Konstanten'!$C$13,C200&lt;='Umrechnungskurse und Konstanten'!$D$13),F200*'Umrechnungskurse und Konstanten'!$E$13,0)+IF(AND(C200&gt;='Umrechnungskurse und Konstanten'!$C$14,C200&lt;='Umrechnungskurse und Konstanten'!$D$14),F200*'Umrechnungskurse und Konstanten'!$E$14,0)+IF(AND(C200&gt;='Umrechnungskurse und Konstanten'!$C$15,C200&lt;='Umrechnungskurse und Konstanten'!$D$15),F200*'Umrechnungskurse und Konstanten'!$E$15,0)+IF(AND(C200&gt;='Umrechnungskurse und Konstanten'!$C$16,C200&lt;='Umrechnungskurse und Konstanten'!$D$16),F200*'Umrechnungskurse und Konstanten'!$E$16,0)</f>
        <v>0</v>
      </c>
      <c r="J200" s="43">
        <f t="shared" si="7"/>
        <v>0</v>
      </c>
      <c r="K200" s="43">
        <f t="shared" si="8"/>
        <v>0</v>
      </c>
      <c r="L200" s="44" t="str">
        <f>IF(OR(G200='Umrechnungskurse und Konstanten'!$E$21,G200='Umrechnungskurse und Konstanten'!$E$22,G200='Umrechnungskurse und Konstanten'!$E$23),"VSt. Satz ok.","falsche/keine VSt.")</f>
        <v>falsche/keine VSt.</v>
      </c>
      <c r="M200" s="43" t="str">
        <f>IF(AND(C200&gt;='Umrechnungskurse und Konstanten'!$C$5,C200&lt;='Umrechnungskurse und Konstanten'!$D$7),"Periode ok.","falsche Periode")</f>
        <v>falsche Periode</v>
      </c>
    </row>
    <row r="201" spans="2:13" x14ac:dyDescent="0.3">
      <c r="B201" s="37"/>
      <c r="C201" s="38"/>
      <c r="D201" s="38"/>
      <c r="E201" s="45"/>
      <c r="F201" s="40"/>
      <c r="G201" s="41"/>
      <c r="H201" s="42">
        <f t="shared" si="6"/>
        <v>0</v>
      </c>
      <c r="I201" s="43">
        <f>IF(AND(C201&gt;='Umrechnungskurse und Konstanten'!$C$5,C201&lt;='Umrechnungskurse und Konstanten'!$D$5),F201*'Umrechnungskurse und Konstanten'!$E$5,0)+IF(AND(C201&gt;='Umrechnungskurse und Konstanten'!$C$6,C201&lt;='Umrechnungskurse und Konstanten'!$D$6),F201*'Umrechnungskurse und Konstanten'!$E$6,0)+IF(AND(C201&gt;='Umrechnungskurse und Konstanten'!$C$7,C201&lt;='Umrechnungskurse und Konstanten'!$D$7),F201*'Umrechnungskurse und Konstanten'!$E$7,0)+IF(AND(C201&gt;='Umrechnungskurse und Konstanten'!$C$8,C201&lt;='Umrechnungskurse und Konstanten'!$D$8),F201*'Umrechnungskurse und Konstanten'!$E$8,0)+IF(AND(C201&gt;='Umrechnungskurse und Konstanten'!$C$9,C201&lt;='Umrechnungskurse und Konstanten'!$D$9),F201*'Umrechnungskurse und Konstanten'!$E$9,0)+IF(AND(C201&gt;='Umrechnungskurse und Konstanten'!$C$10,C201&lt;='Umrechnungskurse und Konstanten'!$D$10),F201*'Umrechnungskurse und Konstanten'!$E$10,0)+IF(AND(C201&gt;='Umrechnungskurse und Konstanten'!$C$11,C201&lt;='Umrechnungskurse und Konstanten'!$D$11),F201*'Umrechnungskurse und Konstanten'!$E$11,0)+IF(AND(C201&gt;='Umrechnungskurse und Konstanten'!$C$12,C201&lt;='Umrechnungskurse und Konstanten'!$D$12),F201*'Umrechnungskurse und Konstanten'!$E$12,0)+IF(AND(C201&gt;='Umrechnungskurse und Konstanten'!$C$13,C201&lt;='Umrechnungskurse und Konstanten'!$D$13),F201*'Umrechnungskurse und Konstanten'!$E$13,0)+IF(AND(C201&gt;='Umrechnungskurse und Konstanten'!$C$14,C201&lt;='Umrechnungskurse und Konstanten'!$D$14),F201*'Umrechnungskurse und Konstanten'!$E$14,0)+IF(AND(C201&gt;='Umrechnungskurse und Konstanten'!$C$15,C201&lt;='Umrechnungskurse und Konstanten'!$D$15),F201*'Umrechnungskurse und Konstanten'!$E$15,0)+IF(AND(C201&gt;='Umrechnungskurse und Konstanten'!$C$16,C201&lt;='Umrechnungskurse und Konstanten'!$D$16),F201*'Umrechnungskurse und Konstanten'!$E$16,0)</f>
        <v>0</v>
      </c>
      <c r="J201" s="43">
        <f t="shared" si="7"/>
        <v>0</v>
      </c>
      <c r="K201" s="43">
        <f t="shared" si="8"/>
        <v>0</v>
      </c>
      <c r="L201" s="44" t="str">
        <f>IF(OR(G201='Umrechnungskurse und Konstanten'!$E$21,G201='Umrechnungskurse und Konstanten'!$E$22,G201='Umrechnungskurse und Konstanten'!$E$23),"VSt. Satz ok.","falsche/keine VSt.")</f>
        <v>falsche/keine VSt.</v>
      </c>
      <c r="M201" s="43" t="str">
        <f>IF(AND(C201&gt;='Umrechnungskurse und Konstanten'!$C$5,C201&lt;='Umrechnungskurse und Konstanten'!$D$7),"Periode ok.","falsche Periode")</f>
        <v>falsche Periode</v>
      </c>
    </row>
    <row r="202" spans="2:13" x14ac:dyDescent="0.3">
      <c r="B202" s="37"/>
      <c r="C202" s="38"/>
      <c r="D202" s="38"/>
      <c r="E202" s="45"/>
      <c r="F202" s="40"/>
      <c r="G202" s="41"/>
      <c r="H202" s="42">
        <f t="shared" ref="H202:H265" si="9">F202*G202</f>
        <v>0</v>
      </c>
      <c r="I202" s="43">
        <f>IF(AND(C202&gt;='Umrechnungskurse und Konstanten'!$C$5,C202&lt;='Umrechnungskurse und Konstanten'!$D$5),F202*'Umrechnungskurse und Konstanten'!$E$5,0)+IF(AND(C202&gt;='Umrechnungskurse und Konstanten'!$C$6,C202&lt;='Umrechnungskurse und Konstanten'!$D$6),F202*'Umrechnungskurse und Konstanten'!$E$6,0)+IF(AND(C202&gt;='Umrechnungskurse und Konstanten'!$C$7,C202&lt;='Umrechnungskurse und Konstanten'!$D$7),F202*'Umrechnungskurse und Konstanten'!$E$7,0)+IF(AND(C202&gt;='Umrechnungskurse und Konstanten'!$C$8,C202&lt;='Umrechnungskurse und Konstanten'!$D$8),F202*'Umrechnungskurse und Konstanten'!$E$8,0)+IF(AND(C202&gt;='Umrechnungskurse und Konstanten'!$C$9,C202&lt;='Umrechnungskurse und Konstanten'!$D$9),F202*'Umrechnungskurse und Konstanten'!$E$9,0)+IF(AND(C202&gt;='Umrechnungskurse und Konstanten'!$C$10,C202&lt;='Umrechnungskurse und Konstanten'!$D$10),F202*'Umrechnungskurse und Konstanten'!$E$10,0)+IF(AND(C202&gt;='Umrechnungskurse und Konstanten'!$C$11,C202&lt;='Umrechnungskurse und Konstanten'!$D$11),F202*'Umrechnungskurse und Konstanten'!$E$11,0)+IF(AND(C202&gt;='Umrechnungskurse und Konstanten'!$C$12,C202&lt;='Umrechnungskurse und Konstanten'!$D$12),F202*'Umrechnungskurse und Konstanten'!$E$12,0)+IF(AND(C202&gt;='Umrechnungskurse und Konstanten'!$C$13,C202&lt;='Umrechnungskurse und Konstanten'!$D$13),F202*'Umrechnungskurse und Konstanten'!$E$13,0)+IF(AND(C202&gt;='Umrechnungskurse und Konstanten'!$C$14,C202&lt;='Umrechnungskurse und Konstanten'!$D$14),F202*'Umrechnungskurse und Konstanten'!$E$14,0)+IF(AND(C202&gt;='Umrechnungskurse und Konstanten'!$C$15,C202&lt;='Umrechnungskurse und Konstanten'!$D$15),F202*'Umrechnungskurse und Konstanten'!$E$15,0)+IF(AND(C202&gt;='Umrechnungskurse und Konstanten'!$C$16,C202&lt;='Umrechnungskurse und Konstanten'!$D$16),F202*'Umrechnungskurse und Konstanten'!$E$16,0)</f>
        <v>0</v>
      </c>
      <c r="J202" s="43">
        <f t="shared" ref="J202:J265" si="10">G202*I202</f>
        <v>0</v>
      </c>
      <c r="K202" s="43">
        <f t="shared" ref="K202:K265" si="11">I202+J202</f>
        <v>0</v>
      </c>
      <c r="L202" s="44" t="str">
        <f>IF(OR(G202='Umrechnungskurse und Konstanten'!$E$21,G202='Umrechnungskurse und Konstanten'!$E$22,G202='Umrechnungskurse und Konstanten'!$E$23),"VSt. Satz ok.","falsche/keine VSt.")</f>
        <v>falsche/keine VSt.</v>
      </c>
      <c r="M202" s="43" t="str">
        <f>IF(AND(C202&gt;='Umrechnungskurse und Konstanten'!$C$5,C202&lt;='Umrechnungskurse und Konstanten'!$D$7),"Periode ok.","falsche Periode")</f>
        <v>falsche Periode</v>
      </c>
    </row>
    <row r="203" spans="2:13" x14ac:dyDescent="0.3">
      <c r="B203" s="37"/>
      <c r="C203" s="38"/>
      <c r="D203" s="38"/>
      <c r="E203" s="45"/>
      <c r="F203" s="40"/>
      <c r="G203" s="41"/>
      <c r="H203" s="42">
        <f t="shared" si="9"/>
        <v>0</v>
      </c>
      <c r="I203" s="43">
        <f>IF(AND(C203&gt;='Umrechnungskurse und Konstanten'!$C$5,C203&lt;='Umrechnungskurse und Konstanten'!$D$5),F203*'Umrechnungskurse und Konstanten'!$E$5,0)+IF(AND(C203&gt;='Umrechnungskurse und Konstanten'!$C$6,C203&lt;='Umrechnungskurse und Konstanten'!$D$6),F203*'Umrechnungskurse und Konstanten'!$E$6,0)+IF(AND(C203&gt;='Umrechnungskurse und Konstanten'!$C$7,C203&lt;='Umrechnungskurse und Konstanten'!$D$7),F203*'Umrechnungskurse und Konstanten'!$E$7,0)+IF(AND(C203&gt;='Umrechnungskurse und Konstanten'!$C$8,C203&lt;='Umrechnungskurse und Konstanten'!$D$8),F203*'Umrechnungskurse und Konstanten'!$E$8,0)+IF(AND(C203&gt;='Umrechnungskurse und Konstanten'!$C$9,C203&lt;='Umrechnungskurse und Konstanten'!$D$9),F203*'Umrechnungskurse und Konstanten'!$E$9,0)+IF(AND(C203&gt;='Umrechnungskurse und Konstanten'!$C$10,C203&lt;='Umrechnungskurse und Konstanten'!$D$10),F203*'Umrechnungskurse und Konstanten'!$E$10,0)+IF(AND(C203&gt;='Umrechnungskurse und Konstanten'!$C$11,C203&lt;='Umrechnungskurse und Konstanten'!$D$11),F203*'Umrechnungskurse und Konstanten'!$E$11,0)+IF(AND(C203&gt;='Umrechnungskurse und Konstanten'!$C$12,C203&lt;='Umrechnungskurse und Konstanten'!$D$12),F203*'Umrechnungskurse und Konstanten'!$E$12,0)+IF(AND(C203&gt;='Umrechnungskurse und Konstanten'!$C$13,C203&lt;='Umrechnungskurse und Konstanten'!$D$13),F203*'Umrechnungskurse und Konstanten'!$E$13,0)+IF(AND(C203&gt;='Umrechnungskurse und Konstanten'!$C$14,C203&lt;='Umrechnungskurse und Konstanten'!$D$14),F203*'Umrechnungskurse und Konstanten'!$E$14,0)+IF(AND(C203&gt;='Umrechnungskurse und Konstanten'!$C$15,C203&lt;='Umrechnungskurse und Konstanten'!$D$15),F203*'Umrechnungskurse und Konstanten'!$E$15,0)+IF(AND(C203&gt;='Umrechnungskurse und Konstanten'!$C$16,C203&lt;='Umrechnungskurse und Konstanten'!$D$16),F203*'Umrechnungskurse und Konstanten'!$E$16,0)</f>
        <v>0</v>
      </c>
      <c r="J203" s="43">
        <f t="shared" si="10"/>
        <v>0</v>
      </c>
      <c r="K203" s="43">
        <f t="shared" si="11"/>
        <v>0</v>
      </c>
      <c r="L203" s="44" t="str">
        <f>IF(OR(G203='Umrechnungskurse und Konstanten'!$E$21,G203='Umrechnungskurse und Konstanten'!$E$22,G203='Umrechnungskurse und Konstanten'!$E$23),"VSt. Satz ok.","falsche/keine VSt.")</f>
        <v>falsche/keine VSt.</v>
      </c>
      <c r="M203" s="43" t="str">
        <f>IF(AND(C203&gt;='Umrechnungskurse und Konstanten'!$C$5,C203&lt;='Umrechnungskurse und Konstanten'!$D$7),"Periode ok.","falsche Periode")</f>
        <v>falsche Periode</v>
      </c>
    </row>
    <row r="204" spans="2:13" x14ac:dyDescent="0.3">
      <c r="B204" s="37"/>
      <c r="C204" s="38"/>
      <c r="D204" s="38"/>
      <c r="E204" s="45"/>
      <c r="F204" s="40"/>
      <c r="G204" s="41"/>
      <c r="H204" s="42">
        <f t="shared" si="9"/>
        <v>0</v>
      </c>
      <c r="I204" s="43">
        <f>IF(AND(C204&gt;='Umrechnungskurse und Konstanten'!$C$5,C204&lt;='Umrechnungskurse und Konstanten'!$D$5),F204*'Umrechnungskurse und Konstanten'!$E$5,0)+IF(AND(C204&gt;='Umrechnungskurse und Konstanten'!$C$6,C204&lt;='Umrechnungskurse und Konstanten'!$D$6),F204*'Umrechnungskurse und Konstanten'!$E$6,0)+IF(AND(C204&gt;='Umrechnungskurse und Konstanten'!$C$7,C204&lt;='Umrechnungskurse und Konstanten'!$D$7),F204*'Umrechnungskurse und Konstanten'!$E$7,0)+IF(AND(C204&gt;='Umrechnungskurse und Konstanten'!$C$8,C204&lt;='Umrechnungskurse und Konstanten'!$D$8),F204*'Umrechnungskurse und Konstanten'!$E$8,0)+IF(AND(C204&gt;='Umrechnungskurse und Konstanten'!$C$9,C204&lt;='Umrechnungskurse und Konstanten'!$D$9),F204*'Umrechnungskurse und Konstanten'!$E$9,0)+IF(AND(C204&gt;='Umrechnungskurse und Konstanten'!$C$10,C204&lt;='Umrechnungskurse und Konstanten'!$D$10),F204*'Umrechnungskurse und Konstanten'!$E$10,0)+IF(AND(C204&gt;='Umrechnungskurse und Konstanten'!$C$11,C204&lt;='Umrechnungskurse und Konstanten'!$D$11),F204*'Umrechnungskurse und Konstanten'!$E$11,0)+IF(AND(C204&gt;='Umrechnungskurse und Konstanten'!$C$12,C204&lt;='Umrechnungskurse und Konstanten'!$D$12),F204*'Umrechnungskurse und Konstanten'!$E$12,0)+IF(AND(C204&gt;='Umrechnungskurse und Konstanten'!$C$13,C204&lt;='Umrechnungskurse und Konstanten'!$D$13),F204*'Umrechnungskurse und Konstanten'!$E$13,0)+IF(AND(C204&gt;='Umrechnungskurse und Konstanten'!$C$14,C204&lt;='Umrechnungskurse und Konstanten'!$D$14),F204*'Umrechnungskurse und Konstanten'!$E$14,0)+IF(AND(C204&gt;='Umrechnungskurse und Konstanten'!$C$15,C204&lt;='Umrechnungskurse und Konstanten'!$D$15),F204*'Umrechnungskurse und Konstanten'!$E$15,0)+IF(AND(C204&gt;='Umrechnungskurse und Konstanten'!$C$16,C204&lt;='Umrechnungskurse und Konstanten'!$D$16),F204*'Umrechnungskurse und Konstanten'!$E$16,0)</f>
        <v>0</v>
      </c>
      <c r="J204" s="43">
        <f t="shared" si="10"/>
        <v>0</v>
      </c>
      <c r="K204" s="43">
        <f t="shared" si="11"/>
        <v>0</v>
      </c>
      <c r="L204" s="44" t="str">
        <f>IF(OR(G204='Umrechnungskurse und Konstanten'!$E$21,G204='Umrechnungskurse und Konstanten'!$E$22,G204='Umrechnungskurse und Konstanten'!$E$23),"VSt. Satz ok.","falsche/keine VSt.")</f>
        <v>falsche/keine VSt.</v>
      </c>
      <c r="M204" s="43" t="str">
        <f>IF(AND(C204&gt;='Umrechnungskurse und Konstanten'!$C$5,C204&lt;='Umrechnungskurse und Konstanten'!$D$7),"Periode ok.","falsche Periode")</f>
        <v>falsche Periode</v>
      </c>
    </row>
    <row r="205" spans="2:13" x14ac:dyDescent="0.3">
      <c r="B205" s="37"/>
      <c r="C205" s="38"/>
      <c r="D205" s="38"/>
      <c r="E205" s="45"/>
      <c r="F205" s="40"/>
      <c r="G205" s="41"/>
      <c r="H205" s="42">
        <f t="shared" si="9"/>
        <v>0</v>
      </c>
      <c r="I205" s="43">
        <f>IF(AND(C205&gt;='Umrechnungskurse und Konstanten'!$C$5,C205&lt;='Umrechnungskurse und Konstanten'!$D$5),F205*'Umrechnungskurse und Konstanten'!$E$5,0)+IF(AND(C205&gt;='Umrechnungskurse und Konstanten'!$C$6,C205&lt;='Umrechnungskurse und Konstanten'!$D$6),F205*'Umrechnungskurse und Konstanten'!$E$6,0)+IF(AND(C205&gt;='Umrechnungskurse und Konstanten'!$C$7,C205&lt;='Umrechnungskurse und Konstanten'!$D$7),F205*'Umrechnungskurse und Konstanten'!$E$7,0)+IF(AND(C205&gt;='Umrechnungskurse und Konstanten'!$C$8,C205&lt;='Umrechnungskurse und Konstanten'!$D$8),F205*'Umrechnungskurse und Konstanten'!$E$8,0)+IF(AND(C205&gt;='Umrechnungskurse und Konstanten'!$C$9,C205&lt;='Umrechnungskurse und Konstanten'!$D$9),F205*'Umrechnungskurse und Konstanten'!$E$9,0)+IF(AND(C205&gt;='Umrechnungskurse und Konstanten'!$C$10,C205&lt;='Umrechnungskurse und Konstanten'!$D$10),F205*'Umrechnungskurse und Konstanten'!$E$10,0)+IF(AND(C205&gt;='Umrechnungskurse und Konstanten'!$C$11,C205&lt;='Umrechnungskurse und Konstanten'!$D$11),F205*'Umrechnungskurse und Konstanten'!$E$11,0)+IF(AND(C205&gt;='Umrechnungskurse und Konstanten'!$C$12,C205&lt;='Umrechnungskurse und Konstanten'!$D$12),F205*'Umrechnungskurse und Konstanten'!$E$12,0)+IF(AND(C205&gt;='Umrechnungskurse und Konstanten'!$C$13,C205&lt;='Umrechnungskurse und Konstanten'!$D$13),F205*'Umrechnungskurse und Konstanten'!$E$13,0)+IF(AND(C205&gt;='Umrechnungskurse und Konstanten'!$C$14,C205&lt;='Umrechnungskurse und Konstanten'!$D$14),F205*'Umrechnungskurse und Konstanten'!$E$14,0)+IF(AND(C205&gt;='Umrechnungskurse und Konstanten'!$C$15,C205&lt;='Umrechnungskurse und Konstanten'!$D$15),F205*'Umrechnungskurse und Konstanten'!$E$15,0)+IF(AND(C205&gt;='Umrechnungskurse und Konstanten'!$C$16,C205&lt;='Umrechnungskurse und Konstanten'!$D$16),F205*'Umrechnungskurse und Konstanten'!$E$16,0)</f>
        <v>0</v>
      </c>
      <c r="J205" s="43">
        <f t="shared" si="10"/>
        <v>0</v>
      </c>
      <c r="K205" s="43">
        <f t="shared" si="11"/>
        <v>0</v>
      </c>
      <c r="L205" s="44" t="str">
        <f>IF(OR(G205='Umrechnungskurse und Konstanten'!$E$21,G205='Umrechnungskurse und Konstanten'!$E$22,G205='Umrechnungskurse und Konstanten'!$E$23),"VSt. Satz ok.","falsche/keine VSt.")</f>
        <v>falsche/keine VSt.</v>
      </c>
      <c r="M205" s="43" t="str">
        <f>IF(AND(C205&gt;='Umrechnungskurse und Konstanten'!$C$5,C205&lt;='Umrechnungskurse und Konstanten'!$D$7),"Periode ok.","falsche Periode")</f>
        <v>falsche Periode</v>
      </c>
    </row>
    <row r="206" spans="2:13" x14ac:dyDescent="0.3">
      <c r="B206" s="37"/>
      <c r="C206" s="38"/>
      <c r="D206" s="38"/>
      <c r="E206" s="45"/>
      <c r="F206" s="40"/>
      <c r="G206" s="41"/>
      <c r="H206" s="42">
        <f t="shared" si="9"/>
        <v>0</v>
      </c>
      <c r="I206" s="43">
        <f>IF(AND(C206&gt;='Umrechnungskurse und Konstanten'!$C$5,C206&lt;='Umrechnungskurse und Konstanten'!$D$5),F206*'Umrechnungskurse und Konstanten'!$E$5,0)+IF(AND(C206&gt;='Umrechnungskurse und Konstanten'!$C$6,C206&lt;='Umrechnungskurse und Konstanten'!$D$6),F206*'Umrechnungskurse und Konstanten'!$E$6,0)+IF(AND(C206&gt;='Umrechnungskurse und Konstanten'!$C$7,C206&lt;='Umrechnungskurse und Konstanten'!$D$7),F206*'Umrechnungskurse und Konstanten'!$E$7,0)+IF(AND(C206&gt;='Umrechnungskurse und Konstanten'!$C$8,C206&lt;='Umrechnungskurse und Konstanten'!$D$8),F206*'Umrechnungskurse und Konstanten'!$E$8,0)+IF(AND(C206&gt;='Umrechnungskurse und Konstanten'!$C$9,C206&lt;='Umrechnungskurse und Konstanten'!$D$9),F206*'Umrechnungskurse und Konstanten'!$E$9,0)+IF(AND(C206&gt;='Umrechnungskurse und Konstanten'!$C$10,C206&lt;='Umrechnungskurse und Konstanten'!$D$10),F206*'Umrechnungskurse und Konstanten'!$E$10,0)+IF(AND(C206&gt;='Umrechnungskurse und Konstanten'!$C$11,C206&lt;='Umrechnungskurse und Konstanten'!$D$11),F206*'Umrechnungskurse und Konstanten'!$E$11,0)+IF(AND(C206&gt;='Umrechnungskurse und Konstanten'!$C$12,C206&lt;='Umrechnungskurse und Konstanten'!$D$12),F206*'Umrechnungskurse und Konstanten'!$E$12,0)+IF(AND(C206&gt;='Umrechnungskurse und Konstanten'!$C$13,C206&lt;='Umrechnungskurse und Konstanten'!$D$13),F206*'Umrechnungskurse und Konstanten'!$E$13,0)+IF(AND(C206&gt;='Umrechnungskurse und Konstanten'!$C$14,C206&lt;='Umrechnungskurse und Konstanten'!$D$14),F206*'Umrechnungskurse und Konstanten'!$E$14,0)+IF(AND(C206&gt;='Umrechnungskurse und Konstanten'!$C$15,C206&lt;='Umrechnungskurse und Konstanten'!$D$15),F206*'Umrechnungskurse und Konstanten'!$E$15,0)+IF(AND(C206&gt;='Umrechnungskurse und Konstanten'!$C$16,C206&lt;='Umrechnungskurse und Konstanten'!$D$16),F206*'Umrechnungskurse und Konstanten'!$E$16,0)</f>
        <v>0</v>
      </c>
      <c r="J206" s="43">
        <f t="shared" si="10"/>
        <v>0</v>
      </c>
      <c r="K206" s="43">
        <f t="shared" si="11"/>
        <v>0</v>
      </c>
      <c r="L206" s="44" t="str">
        <f>IF(OR(G206='Umrechnungskurse und Konstanten'!$E$21,G206='Umrechnungskurse und Konstanten'!$E$22,G206='Umrechnungskurse und Konstanten'!$E$23),"VSt. Satz ok.","falsche/keine VSt.")</f>
        <v>falsche/keine VSt.</v>
      </c>
      <c r="M206" s="43" t="str">
        <f>IF(AND(C206&gt;='Umrechnungskurse und Konstanten'!$C$5,C206&lt;='Umrechnungskurse und Konstanten'!$D$7),"Periode ok.","falsche Periode")</f>
        <v>falsche Periode</v>
      </c>
    </row>
    <row r="207" spans="2:13" x14ac:dyDescent="0.3">
      <c r="B207" s="37"/>
      <c r="C207" s="38"/>
      <c r="D207" s="38"/>
      <c r="E207" s="45"/>
      <c r="F207" s="40"/>
      <c r="G207" s="41"/>
      <c r="H207" s="42">
        <f t="shared" si="9"/>
        <v>0</v>
      </c>
      <c r="I207" s="43">
        <f>IF(AND(C207&gt;='Umrechnungskurse und Konstanten'!$C$5,C207&lt;='Umrechnungskurse und Konstanten'!$D$5),F207*'Umrechnungskurse und Konstanten'!$E$5,0)+IF(AND(C207&gt;='Umrechnungskurse und Konstanten'!$C$6,C207&lt;='Umrechnungskurse und Konstanten'!$D$6),F207*'Umrechnungskurse und Konstanten'!$E$6,0)+IF(AND(C207&gt;='Umrechnungskurse und Konstanten'!$C$7,C207&lt;='Umrechnungskurse und Konstanten'!$D$7),F207*'Umrechnungskurse und Konstanten'!$E$7,0)+IF(AND(C207&gt;='Umrechnungskurse und Konstanten'!$C$8,C207&lt;='Umrechnungskurse und Konstanten'!$D$8),F207*'Umrechnungskurse und Konstanten'!$E$8,0)+IF(AND(C207&gt;='Umrechnungskurse und Konstanten'!$C$9,C207&lt;='Umrechnungskurse und Konstanten'!$D$9),F207*'Umrechnungskurse und Konstanten'!$E$9,0)+IF(AND(C207&gt;='Umrechnungskurse und Konstanten'!$C$10,C207&lt;='Umrechnungskurse und Konstanten'!$D$10),F207*'Umrechnungskurse und Konstanten'!$E$10,0)+IF(AND(C207&gt;='Umrechnungskurse und Konstanten'!$C$11,C207&lt;='Umrechnungskurse und Konstanten'!$D$11),F207*'Umrechnungskurse und Konstanten'!$E$11,0)+IF(AND(C207&gt;='Umrechnungskurse und Konstanten'!$C$12,C207&lt;='Umrechnungskurse und Konstanten'!$D$12),F207*'Umrechnungskurse und Konstanten'!$E$12,0)+IF(AND(C207&gt;='Umrechnungskurse und Konstanten'!$C$13,C207&lt;='Umrechnungskurse und Konstanten'!$D$13),F207*'Umrechnungskurse und Konstanten'!$E$13,0)+IF(AND(C207&gt;='Umrechnungskurse und Konstanten'!$C$14,C207&lt;='Umrechnungskurse und Konstanten'!$D$14),F207*'Umrechnungskurse und Konstanten'!$E$14,0)+IF(AND(C207&gt;='Umrechnungskurse und Konstanten'!$C$15,C207&lt;='Umrechnungskurse und Konstanten'!$D$15),F207*'Umrechnungskurse und Konstanten'!$E$15,0)+IF(AND(C207&gt;='Umrechnungskurse und Konstanten'!$C$16,C207&lt;='Umrechnungskurse und Konstanten'!$D$16),F207*'Umrechnungskurse und Konstanten'!$E$16,0)</f>
        <v>0</v>
      </c>
      <c r="J207" s="43">
        <f t="shared" si="10"/>
        <v>0</v>
      </c>
      <c r="K207" s="43">
        <f t="shared" si="11"/>
        <v>0</v>
      </c>
      <c r="L207" s="44" t="str">
        <f>IF(OR(G207='Umrechnungskurse und Konstanten'!$E$21,G207='Umrechnungskurse und Konstanten'!$E$22,G207='Umrechnungskurse und Konstanten'!$E$23),"VSt. Satz ok.","falsche/keine VSt.")</f>
        <v>falsche/keine VSt.</v>
      </c>
      <c r="M207" s="43" t="str">
        <f>IF(AND(C207&gt;='Umrechnungskurse und Konstanten'!$C$5,C207&lt;='Umrechnungskurse und Konstanten'!$D$7),"Periode ok.","falsche Periode")</f>
        <v>falsche Periode</v>
      </c>
    </row>
    <row r="208" spans="2:13" x14ac:dyDescent="0.3">
      <c r="B208" s="37"/>
      <c r="C208" s="38"/>
      <c r="D208" s="38"/>
      <c r="E208" s="45"/>
      <c r="F208" s="40"/>
      <c r="G208" s="41"/>
      <c r="H208" s="42">
        <f t="shared" si="9"/>
        <v>0</v>
      </c>
      <c r="I208" s="43">
        <f>IF(AND(C208&gt;='Umrechnungskurse und Konstanten'!$C$5,C208&lt;='Umrechnungskurse und Konstanten'!$D$5),F208*'Umrechnungskurse und Konstanten'!$E$5,0)+IF(AND(C208&gt;='Umrechnungskurse und Konstanten'!$C$6,C208&lt;='Umrechnungskurse und Konstanten'!$D$6),F208*'Umrechnungskurse und Konstanten'!$E$6,0)+IF(AND(C208&gt;='Umrechnungskurse und Konstanten'!$C$7,C208&lt;='Umrechnungskurse und Konstanten'!$D$7),F208*'Umrechnungskurse und Konstanten'!$E$7,0)+IF(AND(C208&gt;='Umrechnungskurse und Konstanten'!$C$8,C208&lt;='Umrechnungskurse und Konstanten'!$D$8),F208*'Umrechnungskurse und Konstanten'!$E$8,0)+IF(AND(C208&gt;='Umrechnungskurse und Konstanten'!$C$9,C208&lt;='Umrechnungskurse und Konstanten'!$D$9),F208*'Umrechnungskurse und Konstanten'!$E$9,0)+IF(AND(C208&gt;='Umrechnungskurse und Konstanten'!$C$10,C208&lt;='Umrechnungskurse und Konstanten'!$D$10),F208*'Umrechnungskurse und Konstanten'!$E$10,0)+IF(AND(C208&gt;='Umrechnungskurse und Konstanten'!$C$11,C208&lt;='Umrechnungskurse und Konstanten'!$D$11),F208*'Umrechnungskurse und Konstanten'!$E$11,0)+IF(AND(C208&gt;='Umrechnungskurse und Konstanten'!$C$12,C208&lt;='Umrechnungskurse und Konstanten'!$D$12),F208*'Umrechnungskurse und Konstanten'!$E$12,0)+IF(AND(C208&gt;='Umrechnungskurse und Konstanten'!$C$13,C208&lt;='Umrechnungskurse und Konstanten'!$D$13),F208*'Umrechnungskurse und Konstanten'!$E$13,0)+IF(AND(C208&gt;='Umrechnungskurse und Konstanten'!$C$14,C208&lt;='Umrechnungskurse und Konstanten'!$D$14),F208*'Umrechnungskurse und Konstanten'!$E$14,0)+IF(AND(C208&gt;='Umrechnungskurse und Konstanten'!$C$15,C208&lt;='Umrechnungskurse und Konstanten'!$D$15),F208*'Umrechnungskurse und Konstanten'!$E$15,0)+IF(AND(C208&gt;='Umrechnungskurse und Konstanten'!$C$16,C208&lt;='Umrechnungskurse und Konstanten'!$D$16),F208*'Umrechnungskurse und Konstanten'!$E$16,0)</f>
        <v>0</v>
      </c>
      <c r="J208" s="43">
        <f t="shared" si="10"/>
        <v>0</v>
      </c>
      <c r="K208" s="43">
        <f t="shared" si="11"/>
        <v>0</v>
      </c>
      <c r="L208" s="44" t="str">
        <f>IF(OR(G208='Umrechnungskurse und Konstanten'!$E$21,G208='Umrechnungskurse und Konstanten'!$E$22,G208='Umrechnungskurse und Konstanten'!$E$23),"VSt. Satz ok.","falsche/keine VSt.")</f>
        <v>falsche/keine VSt.</v>
      </c>
      <c r="M208" s="43" t="str">
        <f>IF(AND(C208&gt;='Umrechnungskurse und Konstanten'!$C$5,C208&lt;='Umrechnungskurse und Konstanten'!$D$7),"Periode ok.","falsche Periode")</f>
        <v>falsche Periode</v>
      </c>
    </row>
    <row r="209" spans="2:13" x14ac:dyDescent="0.3">
      <c r="B209" s="37"/>
      <c r="C209" s="38"/>
      <c r="D209" s="38"/>
      <c r="E209" s="45"/>
      <c r="F209" s="40"/>
      <c r="G209" s="41"/>
      <c r="H209" s="42">
        <f t="shared" si="9"/>
        <v>0</v>
      </c>
      <c r="I209" s="43">
        <f>IF(AND(C209&gt;='Umrechnungskurse und Konstanten'!$C$5,C209&lt;='Umrechnungskurse und Konstanten'!$D$5),F209*'Umrechnungskurse und Konstanten'!$E$5,0)+IF(AND(C209&gt;='Umrechnungskurse und Konstanten'!$C$6,C209&lt;='Umrechnungskurse und Konstanten'!$D$6),F209*'Umrechnungskurse und Konstanten'!$E$6,0)+IF(AND(C209&gt;='Umrechnungskurse und Konstanten'!$C$7,C209&lt;='Umrechnungskurse und Konstanten'!$D$7),F209*'Umrechnungskurse und Konstanten'!$E$7,0)+IF(AND(C209&gt;='Umrechnungskurse und Konstanten'!$C$8,C209&lt;='Umrechnungskurse und Konstanten'!$D$8),F209*'Umrechnungskurse und Konstanten'!$E$8,0)+IF(AND(C209&gt;='Umrechnungskurse und Konstanten'!$C$9,C209&lt;='Umrechnungskurse und Konstanten'!$D$9),F209*'Umrechnungskurse und Konstanten'!$E$9,0)+IF(AND(C209&gt;='Umrechnungskurse und Konstanten'!$C$10,C209&lt;='Umrechnungskurse und Konstanten'!$D$10),F209*'Umrechnungskurse und Konstanten'!$E$10,0)+IF(AND(C209&gt;='Umrechnungskurse und Konstanten'!$C$11,C209&lt;='Umrechnungskurse und Konstanten'!$D$11),F209*'Umrechnungskurse und Konstanten'!$E$11,0)+IF(AND(C209&gt;='Umrechnungskurse und Konstanten'!$C$12,C209&lt;='Umrechnungskurse und Konstanten'!$D$12),F209*'Umrechnungskurse und Konstanten'!$E$12,0)+IF(AND(C209&gt;='Umrechnungskurse und Konstanten'!$C$13,C209&lt;='Umrechnungskurse und Konstanten'!$D$13),F209*'Umrechnungskurse und Konstanten'!$E$13,0)+IF(AND(C209&gt;='Umrechnungskurse und Konstanten'!$C$14,C209&lt;='Umrechnungskurse und Konstanten'!$D$14),F209*'Umrechnungskurse und Konstanten'!$E$14,0)+IF(AND(C209&gt;='Umrechnungskurse und Konstanten'!$C$15,C209&lt;='Umrechnungskurse und Konstanten'!$D$15),F209*'Umrechnungskurse und Konstanten'!$E$15,0)+IF(AND(C209&gt;='Umrechnungskurse und Konstanten'!$C$16,C209&lt;='Umrechnungskurse und Konstanten'!$D$16),F209*'Umrechnungskurse und Konstanten'!$E$16,0)</f>
        <v>0</v>
      </c>
      <c r="J209" s="43">
        <f t="shared" si="10"/>
        <v>0</v>
      </c>
      <c r="K209" s="43">
        <f t="shared" si="11"/>
        <v>0</v>
      </c>
      <c r="L209" s="44" t="str">
        <f>IF(OR(G209='Umrechnungskurse und Konstanten'!$E$21,G209='Umrechnungskurse und Konstanten'!$E$22,G209='Umrechnungskurse und Konstanten'!$E$23),"VSt. Satz ok.","falsche/keine VSt.")</f>
        <v>falsche/keine VSt.</v>
      </c>
      <c r="M209" s="43" t="str">
        <f>IF(AND(C209&gt;='Umrechnungskurse und Konstanten'!$C$5,C209&lt;='Umrechnungskurse und Konstanten'!$D$7),"Periode ok.","falsche Periode")</f>
        <v>falsche Periode</v>
      </c>
    </row>
    <row r="210" spans="2:13" x14ac:dyDescent="0.3">
      <c r="B210" s="37"/>
      <c r="C210" s="38"/>
      <c r="D210" s="38"/>
      <c r="E210" s="45"/>
      <c r="F210" s="40"/>
      <c r="G210" s="41"/>
      <c r="H210" s="42">
        <f t="shared" si="9"/>
        <v>0</v>
      </c>
      <c r="I210" s="43">
        <f>IF(AND(C210&gt;='Umrechnungskurse und Konstanten'!$C$5,C210&lt;='Umrechnungskurse und Konstanten'!$D$5),F210*'Umrechnungskurse und Konstanten'!$E$5,0)+IF(AND(C210&gt;='Umrechnungskurse und Konstanten'!$C$6,C210&lt;='Umrechnungskurse und Konstanten'!$D$6),F210*'Umrechnungskurse und Konstanten'!$E$6,0)+IF(AND(C210&gt;='Umrechnungskurse und Konstanten'!$C$7,C210&lt;='Umrechnungskurse und Konstanten'!$D$7),F210*'Umrechnungskurse und Konstanten'!$E$7,0)+IF(AND(C210&gt;='Umrechnungskurse und Konstanten'!$C$8,C210&lt;='Umrechnungskurse und Konstanten'!$D$8),F210*'Umrechnungskurse und Konstanten'!$E$8,0)+IF(AND(C210&gt;='Umrechnungskurse und Konstanten'!$C$9,C210&lt;='Umrechnungskurse und Konstanten'!$D$9),F210*'Umrechnungskurse und Konstanten'!$E$9,0)+IF(AND(C210&gt;='Umrechnungskurse und Konstanten'!$C$10,C210&lt;='Umrechnungskurse und Konstanten'!$D$10),F210*'Umrechnungskurse und Konstanten'!$E$10,0)+IF(AND(C210&gt;='Umrechnungskurse und Konstanten'!$C$11,C210&lt;='Umrechnungskurse und Konstanten'!$D$11),F210*'Umrechnungskurse und Konstanten'!$E$11,0)+IF(AND(C210&gt;='Umrechnungskurse und Konstanten'!$C$12,C210&lt;='Umrechnungskurse und Konstanten'!$D$12),F210*'Umrechnungskurse und Konstanten'!$E$12,0)+IF(AND(C210&gt;='Umrechnungskurse und Konstanten'!$C$13,C210&lt;='Umrechnungskurse und Konstanten'!$D$13),F210*'Umrechnungskurse und Konstanten'!$E$13,0)+IF(AND(C210&gt;='Umrechnungskurse und Konstanten'!$C$14,C210&lt;='Umrechnungskurse und Konstanten'!$D$14),F210*'Umrechnungskurse und Konstanten'!$E$14,0)+IF(AND(C210&gt;='Umrechnungskurse und Konstanten'!$C$15,C210&lt;='Umrechnungskurse und Konstanten'!$D$15),F210*'Umrechnungskurse und Konstanten'!$E$15,0)+IF(AND(C210&gt;='Umrechnungskurse und Konstanten'!$C$16,C210&lt;='Umrechnungskurse und Konstanten'!$D$16),F210*'Umrechnungskurse und Konstanten'!$E$16,0)</f>
        <v>0</v>
      </c>
      <c r="J210" s="43">
        <f t="shared" si="10"/>
        <v>0</v>
      </c>
      <c r="K210" s="43">
        <f t="shared" si="11"/>
        <v>0</v>
      </c>
      <c r="L210" s="44" t="str">
        <f>IF(OR(G210='Umrechnungskurse und Konstanten'!$E$21,G210='Umrechnungskurse und Konstanten'!$E$22,G210='Umrechnungskurse und Konstanten'!$E$23),"VSt. Satz ok.","falsche/keine VSt.")</f>
        <v>falsche/keine VSt.</v>
      </c>
      <c r="M210" s="43" t="str">
        <f>IF(AND(C210&gt;='Umrechnungskurse und Konstanten'!$C$5,C210&lt;='Umrechnungskurse und Konstanten'!$D$7),"Periode ok.","falsche Periode")</f>
        <v>falsche Periode</v>
      </c>
    </row>
    <row r="211" spans="2:13" x14ac:dyDescent="0.3">
      <c r="B211" s="37"/>
      <c r="C211" s="38"/>
      <c r="D211" s="38"/>
      <c r="E211" s="45"/>
      <c r="F211" s="40"/>
      <c r="G211" s="41"/>
      <c r="H211" s="42">
        <f t="shared" si="9"/>
        <v>0</v>
      </c>
      <c r="I211" s="43">
        <f>IF(AND(C211&gt;='Umrechnungskurse und Konstanten'!$C$5,C211&lt;='Umrechnungskurse und Konstanten'!$D$5),F211*'Umrechnungskurse und Konstanten'!$E$5,0)+IF(AND(C211&gt;='Umrechnungskurse und Konstanten'!$C$6,C211&lt;='Umrechnungskurse und Konstanten'!$D$6),F211*'Umrechnungskurse und Konstanten'!$E$6,0)+IF(AND(C211&gt;='Umrechnungskurse und Konstanten'!$C$7,C211&lt;='Umrechnungskurse und Konstanten'!$D$7),F211*'Umrechnungskurse und Konstanten'!$E$7,0)+IF(AND(C211&gt;='Umrechnungskurse und Konstanten'!$C$8,C211&lt;='Umrechnungskurse und Konstanten'!$D$8),F211*'Umrechnungskurse und Konstanten'!$E$8,0)+IF(AND(C211&gt;='Umrechnungskurse und Konstanten'!$C$9,C211&lt;='Umrechnungskurse und Konstanten'!$D$9),F211*'Umrechnungskurse und Konstanten'!$E$9,0)+IF(AND(C211&gt;='Umrechnungskurse und Konstanten'!$C$10,C211&lt;='Umrechnungskurse und Konstanten'!$D$10),F211*'Umrechnungskurse und Konstanten'!$E$10,0)+IF(AND(C211&gt;='Umrechnungskurse und Konstanten'!$C$11,C211&lt;='Umrechnungskurse und Konstanten'!$D$11),F211*'Umrechnungskurse und Konstanten'!$E$11,0)+IF(AND(C211&gt;='Umrechnungskurse und Konstanten'!$C$12,C211&lt;='Umrechnungskurse und Konstanten'!$D$12),F211*'Umrechnungskurse und Konstanten'!$E$12,0)+IF(AND(C211&gt;='Umrechnungskurse und Konstanten'!$C$13,C211&lt;='Umrechnungskurse und Konstanten'!$D$13),F211*'Umrechnungskurse und Konstanten'!$E$13,0)+IF(AND(C211&gt;='Umrechnungskurse und Konstanten'!$C$14,C211&lt;='Umrechnungskurse und Konstanten'!$D$14),F211*'Umrechnungskurse und Konstanten'!$E$14,0)+IF(AND(C211&gt;='Umrechnungskurse und Konstanten'!$C$15,C211&lt;='Umrechnungskurse und Konstanten'!$D$15),F211*'Umrechnungskurse und Konstanten'!$E$15,0)+IF(AND(C211&gt;='Umrechnungskurse und Konstanten'!$C$16,C211&lt;='Umrechnungskurse und Konstanten'!$D$16),F211*'Umrechnungskurse und Konstanten'!$E$16,0)</f>
        <v>0</v>
      </c>
      <c r="J211" s="43">
        <f t="shared" si="10"/>
        <v>0</v>
      </c>
      <c r="K211" s="43">
        <f t="shared" si="11"/>
        <v>0</v>
      </c>
      <c r="L211" s="44" t="str">
        <f>IF(OR(G211='Umrechnungskurse und Konstanten'!$E$21,G211='Umrechnungskurse und Konstanten'!$E$22,G211='Umrechnungskurse und Konstanten'!$E$23),"VSt. Satz ok.","falsche/keine VSt.")</f>
        <v>falsche/keine VSt.</v>
      </c>
      <c r="M211" s="43" t="str">
        <f>IF(AND(C211&gt;='Umrechnungskurse und Konstanten'!$C$5,C211&lt;='Umrechnungskurse und Konstanten'!$D$7),"Periode ok.","falsche Periode")</f>
        <v>falsche Periode</v>
      </c>
    </row>
    <row r="212" spans="2:13" x14ac:dyDescent="0.3">
      <c r="B212" s="37"/>
      <c r="C212" s="38"/>
      <c r="D212" s="38"/>
      <c r="E212" s="45"/>
      <c r="F212" s="40"/>
      <c r="G212" s="41"/>
      <c r="H212" s="42">
        <f t="shared" si="9"/>
        <v>0</v>
      </c>
      <c r="I212" s="43">
        <f>IF(AND(C212&gt;='Umrechnungskurse und Konstanten'!$C$5,C212&lt;='Umrechnungskurse und Konstanten'!$D$5),F212*'Umrechnungskurse und Konstanten'!$E$5,0)+IF(AND(C212&gt;='Umrechnungskurse und Konstanten'!$C$6,C212&lt;='Umrechnungskurse und Konstanten'!$D$6),F212*'Umrechnungskurse und Konstanten'!$E$6,0)+IF(AND(C212&gt;='Umrechnungskurse und Konstanten'!$C$7,C212&lt;='Umrechnungskurse und Konstanten'!$D$7),F212*'Umrechnungskurse und Konstanten'!$E$7,0)+IF(AND(C212&gt;='Umrechnungskurse und Konstanten'!$C$8,C212&lt;='Umrechnungskurse und Konstanten'!$D$8),F212*'Umrechnungskurse und Konstanten'!$E$8,0)+IF(AND(C212&gt;='Umrechnungskurse und Konstanten'!$C$9,C212&lt;='Umrechnungskurse und Konstanten'!$D$9),F212*'Umrechnungskurse und Konstanten'!$E$9,0)+IF(AND(C212&gt;='Umrechnungskurse und Konstanten'!$C$10,C212&lt;='Umrechnungskurse und Konstanten'!$D$10),F212*'Umrechnungskurse und Konstanten'!$E$10,0)+IF(AND(C212&gt;='Umrechnungskurse und Konstanten'!$C$11,C212&lt;='Umrechnungskurse und Konstanten'!$D$11),F212*'Umrechnungskurse und Konstanten'!$E$11,0)+IF(AND(C212&gt;='Umrechnungskurse und Konstanten'!$C$12,C212&lt;='Umrechnungskurse und Konstanten'!$D$12),F212*'Umrechnungskurse und Konstanten'!$E$12,0)+IF(AND(C212&gt;='Umrechnungskurse und Konstanten'!$C$13,C212&lt;='Umrechnungskurse und Konstanten'!$D$13),F212*'Umrechnungskurse und Konstanten'!$E$13,0)+IF(AND(C212&gt;='Umrechnungskurse und Konstanten'!$C$14,C212&lt;='Umrechnungskurse und Konstanten'!$D$14),F212*'Umrechnungskurse und Konstanten'!$E$14,0)+IF(AND(C212&gt;='Umrechnungskurse und Konstanten'!$C$15,C212&lt;='Umrechnungskurse und Konstanten'!$D$15),F212*'Umrechnungskurse und Konstanten'!$E$15,0)+IF(AND(C212&gt;='Umrechnungskurse und Konstanten'!$C$16,C212&lt;='Umrechnungskurse und Konstanten'!$D$16),F212*'Umrechnungskurse und Konstanten'!$E$16,0)</f>
        <v>0</v>
      </c>
      <c r="J212" s="43">
        <f t="shared" si="10"/>
        <v>0</v>
      </c>
      <c r="K212" s="43">
        <f t="shared" si="11"/>
        <v>0</v>
      </c>
      <c r="L212" s="44" t="str">
        <f>IF(OR(G212='Umrechnungskurse und Konstanten'!$E$21,G212='Umrechnungskurse und Konstanten'!$E$22,G212='Umrechnungskurse und Konstanten'!$E$23),"VSt. Satz ok.","falsche/keine VSt.")</f>
        <v>falsche/keine VSt.</v>
      </c>
      <c r="M212" s="43" t="str">
        <f>IF(AND(C212&gt;='Umrechnungskurse und Konstanten'!$C$5,C212&lt;='Umrechnungskurse und Konstanten'!$D$7),"Periode ok.","falsche Periode")</f>
        <v>falsche Periode</v>
      </c>
    </row>
    <row r="213" spans="2:13" x14ac:dyDescent="0.3">
      <c r="B213" s="37"/>
      <c r="C213" s="38"/>
      <c r="D213" s="38"/>
      <c r="E213" s="45"/>
      <c r="F213" s="40"/>
      <c r="G213" s="41"/>
      <c r="H213" s="42">
        <f t="shared" si="9"/>
        <v>0</v>
      </c>
      <c r="I213" s="43">
        <f>IF(AND(C213&gt;='Umrechnungskurse und Konstanten'!$C$5,C213&lt;='Umrechnungskurse und Konstanten'!$D$5),F213*'Umrechnungskurse und Konstanten'!$E$5,0)+IF(AND(C213&gt;='Umrechnungskurse und Konstanten'!$C$6,C213&lt;='Umrechnungskurse und Konstanten'!$D$6),F213*'Umrechnungskurse und Konstanten'!$E$6,0)+IF(AND(C213&gt;='Umrechnungskurse und Konstanten'!$C$7,C213&lt;='Umrechnungskurse und Konstanten'!$D$7),F213*'Umrechnungskurse und Konstanten'!$E$7,0)+IF(AND(C213&gt;='Umrechnungskurse und Konstanten'!$C$8,C213&lt;='Umrechnungskurse und Konstanten'!$D$8),F213*'Umrechnungskurse und Konstanten'!$E$8,0)+IF(AND(C213&gt;='Umrechnungskurse und Konstanten'!$C$9,C213&lt;='Umrechnungskurse und Konstanten'!$D$9),F213*'Umrechnungskurse und Konstanten'!$E$9,0)+IF(AND(C213&gt;='Umrechnungskurse und Konstanten'!$C$10,C213&lt;='Umrechnungskurse und Konstanten'!$D$10),F213*'Umrechnungskurse und Konstanten'!$E$10,0)+IF(AND(C213&gt;='Umrechnungskurse und Konstanten'!$C$11,C213&lt;='Umrechnungskurse und Konstanten'!$D$11),F213*'Umrechnungskurse und Konstanten'!$E$11,0)+IF(AND(C213&gt;='Umrechnungskurse und Konstanten'!$C$12,C213&lt;='Umrechnungskurse und Konstanten'!$D$12),F213*'Umrechnungskurse und Konstanten'!$E$12,0)+IF(AND(C213&gt;='Umrechnungskurse und Konstanten'!$C$13,C213&lt;='Umrechnungskurse und Konstanten'!$D$13),F213*'Umrechnungskurse und Konstanten'!$E$13,0)+IF(AND(C213&gt;='Umrechnungskurse und Konstanten'!$C$14,C213&lt;='Umrechnungskurse und Konstanten'!$D$14),F213*'Umrechnungskurse und Konstanten'!$E$14,0)+IF(AND(C213&gt;='Umrechnungskurse und Konstanten'!$C$15,C213&lt;='Umrechnungskurse und Konstanten'!$D$15),F213*'Umrechnungskurse und Konstanten'!$E$15,0)+IF(AND(C213&gt;='Umrechnungskurse und Konstanten'!$C$16,C213&lt;='Umrechnungskurse und Konstanten'!$D$16),F213*'Umrechnungskurse und Konstanten'!$E$16,0)</f>
        <v>0</v>
      </c>
      <c r="J213" s="43">
        <f t="shared" si="10"/>
        <v>0</v>
      </c>
      <c r="K213" s="43">
        <f t="shared" si="11"/>
        <v>0</v>
      </c>
      <c r="L213" s="44" t="str">
        <f>IF(OR(G213='Umrechnungskurse und Konstanten'!$E$21,G213='Umrechnungskurse und Konstanten'!$E$22,G213='Umrechnungskurse und Konstanten'!$E$23),"VSt. Satz ok.","falsche/keine VSt.")</f>
        <v>falsche/keine VSt.</v>
      </c>
      <c r="M213" s="43" t="str">
        <f>IF(AND(C213&gt;='Umrechnungskurse und Konstanten'!$C$5,C213&lt;='Umrechnungskurse und Konstanten'!$D$7),"Periode ok.","falsche Periode")</f>
        <v>falsche Periode</v>
      </c>
    </row>
    <row r="214" spans="2:13" x14ac:dyDescent="0.3">
      <c r="B214" s="37"/>
      <c r="C214" s="38"/>
      <c r="D214" s="38"/>
      <c r="E214" s="45"/>
      <c r="F214" s="40"/>
      <c r="G214" s="41"/>
      <c r="H214" s="42">
        <f t="shared" si="9"/>
        <v>0</v>
      </c>
      <c r="I214" s="43">
        <f>IF(AND(C214&gt;='Umrechnungskurse und Konstanten'!$C$5,C214&lt;='Umrechnungskurse und Konstanten'!$D$5),F214*'Umrechnungskurse und Konstanten'!$E$5,0)+IF(AND(C214&gt;='Umrechnungskurse und Konstanten'!$C$6,C214&lt;='Umrechnungskurse und Konstanten'!$D$6),F214*'Umrechnungskurse und Konstanten'!$E$6,0)+IF(AND(C214&gt;='Umrechnungskurse und Konstanten'!$C$7,C214&lt;='Umrechnungskurse und Konstanten'!$D$7),F214*'Umrechnungskurse und Konstanten'!$E$7,0)+IF(AND(C214&gt;='Umrechnungskurse und Konstanten'!$C$8,C214&lt;='Umrechnungskurse und Konstanten'!$D$8),F214*'Umrechnungskurse und Konstanten'!$E$8,0)+IF(AND(C214&gt;='Umrechnungskurse und Konstanten'!$C$9,C214&lt;='Umrechnungskurse und Konstanten'!$D$9),F214*'Umrechnungskurse und Konstanten'!$E$9,0)+IF(AND(C214&gt;='Umrechnungskurse und Konstanten'!$C$10,C214&lt;='Umrechnungskurse und Konstanten'!$D$10),F214*'Umrechnungskurse und Konstanten'!$E$10,0)+IF(AND(C214&gt;='Umrechnungskurse und Konstanten'!$C$11,C214&lt;='Umrechnungskurse und Konstanten'!$D$11),F214*'Umrechnungskurse und Konstanten'!$E$11,0)+IF(AND(C214&gt;='Umrechnungskurse und Konstanten'!$C$12,C214&lt;='Umrechnungskurse und Konstanten'!$D$12),F214*'Umrechnungskurse und Konstanten'!$E$12,0)+IF(AND(C214&gt;='Umrechnungskurse und Konstanten'!$C$13,C214&lt;='Umrechnungskurse und Konstanten'!$D$13),F214*'Umrechnungskurse und Konstanten'!$E$13,0)+IF(AND(C214&gt;='Umrechnungskurse und Konstanten'!$C$14,C214&lt;='Umrechnungskurse und Konstanten'!$D$14),F214*'Umrechnungskurse und Konstanten'!$E$14,0)+IF(AND(C214&gt;='Umrechnungskurse und Konstanten'!$C$15,C214&lt;='Umrechnungskurse und Konstanten'!$D$15),F214*'Umrechnungskurse und Konstanten'!$E$15,0)+IF(AND(C214&gt;='Umrechnungskurse und Konstanten'!$C$16,C214&lt;='Umrechnungskurse und Konstanten'!$D$16),F214*'Umrechnungskurse und Konstanten'!$E$16,0)</f>
        <v>0</v>
      </c>
      <c r="J214" s="43">
        <f t="shared" si="10"/>
        <v>0</v>
      </c>
      <c r="K214" s="43">
        <f t="shared" si="11"/>
        <v>0</v>
      </c>
      <c r="L214" s="44" t="str">
        <f>IF(OR(G214='Umrechnungskurse und Konstanten'!$E$21,G214='Umrechnungskurse und Konstanten'!$E$22,G214='Umrechnungskurse und Konstanten'!$E$23),"VSt. Satz ok.","falsche/keine VSt.")</f>
        <v>falsche/keine VSt.</v>
      </c>
      <c r="M214" s="43" t="str">
        <f>IF(AND(C214&gt;='Umrechnungskurse und Konstanten'!$C$5,C214&lt;='Umrechnungskurse und Konstanten'!$D$7),"Periode ok.","falsche Periode")</f>
        <v>falsche Periode</v>
      </c>
    </row>
    <row r="215" spans="2:13" x14ac:dyDescent="0.3">
      <c r="B215" s="37"/>
      <c r="C215" s="38"/>
      <c r="D215" s="38"/>
      <c r="E215" s="45"/>
      <c r="F215" s="40"/>
      <c r="G215" s="41"/>
      <c r="H215" s="42">
        <f t="shared" si="9"/>
        <v>0</v>
      </c>
      <c r="I215" s="43">
        <f>IF(AND(C215&gt;='Umrechnungskurse und Konstanten'!$C$5,C215&lt;='Umrechnungskurse und Konstanten'!$D$5),F215*'Umrechnungskurse und Konstanten'!$E$5,0)+IF(AND(C215&gt;='Umrechnungskurse und Konstanten'!$C$6,C215&lt;='Umrechnungskurse und Konstanten'!$D$6),F215*'Umrechnungskurse und Konstanten'!$E$6,0)+IF(AND(C215&gt;='Umrechnungskurse und Konstanten'!$C$7,C215&lt;='Umrechnungskurse und Konstanten'!$D$7),F215*'Umrechnungskurse und Konstanten'!$E$7,0)+IF(AND(C215&gt;='Umrechnungskurse und Konstanten'!$C$8,C215&lt;='Umrechnungskurse und Konstanten'!$D$8),F215*'Umrechnungskurse und Konstanten'!$E$8,0)+IF(AND(C215&gt;='Umrechnungskurse und Konstanten'!$C$9,C215&lt;='Umrechnungskurse und Konstanten'!$D$9),F215*'Umrechnungskurse und Konstanten'!$E$9,0)+IF(AND(C215&gt;='Umrechnungskurse und Konstanten'!$C$10,C215&lt;='Umrechnungskurse und Konstanten'!$D$10),F215*'Umrechnungskurse und Konstanten'!$E$10,0)+IF(AND(C215&gt;='Umrechnungskurse und Konstanten'!$C$11,C215&lt;='Umrechnungskurse und Konstanten'!$D$11),F215*'Umrechnungskurse und Konstanten'!$E$11,0)+IF(AND(C215&gt;='Umrechnungskurse und Konstanten'!$C$12,C215&lt;='Umrechnungskurse und Konstanten'!$D$12),F215*'Umrechnungskurse und Konstanten'!$E$12,0)+IF(AND(C215&gt;='Umrechnungskurse und Konstanten'!$C$13,C215&lt;='Umrechnungskurse und Konstanten'!$D$13),F215*'Umrechnungskurse und Konstanten'!$E$13,0)+IF(AND(C215&gt;='Umrechnungskurse und Konstanten'!$C$14,C215&lt;='Umrechnungskurse und Konstanten'!$D$14),F215*'Umrechnungskurse und Konstanten'!$E$14,0)+IF(AND(C215&gt;='Umrechnungskurse und Konstanten'!$C$15,C215&lt;='Umrechnungskurse und Konstanten'!$D$15),F215*'Umrechnungskurse und Konstanten'!$E$15,0)+IF(AND(C215&gt;='Umrechnungskurse und Konstanten'!$C$16,C215&lt;='Umrechnungskurse und Konstanten'!$D$16),F215*'Umrechnungskurse und Konstanten'!$E$16,0)</f>
        <v>0</v>
      </c>
      <c r="J215" s="43">
        <f t="shared" si="10"/>
        <v>0</v>
      </c>
      <c r="K215" s="43">
        <f t="shared" si="11"/>
        <v>0</v>
      </c>
      <c r="L215" s="44" t="str">
        <f>IF(OR(G215='Umrechnungskurse und Konstanten'!$E$21,G215='Umrechnungskurse und Konstanten'!$E$22,G215='Umrechnungskurse und Konstanten'!$E$23),"VSt. Satz ok.","falsche/keine VSt.")</f>
        <v>falsche/keine VSt.</v>
      </c>
      <c r="M215" s="43" t="str">
        <f>IF(AND(C215&gt;='Umrechnungskurse und Konstanten'!$C$5,C215&lt;='Umrechnungskurse und Konstanten'!$D$7),"Periode ok.","falsche Periode")</f>
        <v>falsche Periode</v>
      </c>
    </row>
    <row r="216" spans="2:13" x14ac:dyDescent="0.3">
      <c r="B216" s="37"/>
      <c r="C216" s="38"/>
      <c r="D216" s="38"/>
      <c r="E216" s="45"/>
      <c r="F216" s="40"/>
      <c r="G216" s="41"/>
      <c r="H216" s="42">
        <f t="shared" si="9"/>
        <v>0</v>
      </c>
      <c r="I216" s="43">
        <f>IF(AND(C216&gt;='Umrechnungskurse und Konstanten'!$C$5,C216&lt;='Umrechnungskurse und Konstanten'!$D$5),F216*'Umrechnungskurse und Konstanten'!$E$5,0)+IF(AND(C216&gt;='Umrechnungskurse und Konstanten'!$C$6,C216&lt;='Umrechnungskurse und Konstanten'!$D$6),F216*'Umrechnungskurse und Konstanten'!$E$6,0)+IF(AND(C216&gt;='Umrechnungskurse und Konstanten'!$C$7,C216&lt;='Umrechnungskurse und Konstanten'!$D$7),F216*'Umrechnungskurse und Konstanten'!$E$7,0)+IF(AND(C216&gt;='Umrechnungskurse und Konstanten'!$C$8,C216&lt;='Umrechnungskurse und Konstanten'!$D$8),F216*'Umrechnungskurse und Konstanten'!$E$8,0)+IF(AND(C216&gt;='Umrechnungskurse und Konstanten'!$C$9,C216&lt;='Umrechnungskurse und Konstanten'!$D$9),F216*'Umrechnungskurse und Konstanten'!$E$9,0)+IF(AND(C216&gt;='Umrechnungskurse und Konstanten'!$C$10,C216&lt;='Umrechnungskurse und Konstanten'!$D$10),F216*'Umrechnungskurse und Konstanten'!$E$10,0)+IF(AND(C216&gt;='Umrechnungskurse und Konstanten'!$C$11,C216&lt;='Umrechnungskurse und Konstanten'!$D$11),F216*'Umrechnungskurse und Konstanten'!$E$11,0)+IF(AND(C216&gt;='Umrechnungskurse und Konstanten'!$C$12,C216&lt;='Umrechnungskurse und Konstanten'!$D$12),F216*'Umrechnungskurse und Konstanten'!$E$12,0)+IF(AND(C216&gt;='Umrechnungskurse und Konstanten'!$C$13,C216&lt;='Umrechnungskurse und Konstanten'!$D$13),F216*'Umrechnungskurse und Konstanten'!$E$13,0)+IF(AND(C216&gt;='Umrechnungskurse und Konstanten'!$C$14,C216&lt;='Umrechnungskurse und Konstanten'!$D$14),F216*'Umrechnungskurse und Konstanten'!$E$14,0)+IF(AND(C216&gt;='Umrechnungskurse und Konstanten'!$C$15,C216&lt;='Umrechnungskurse und Konstanten'!$D$15),F216*'Umrechnungskurse und Konstanten'!$E$15,0)+IF(AND(C216&gt;='Umrechnungskurse und Konstanten'!$C$16,C216&lt;='Umrechnungskurse und Konstanten'!$D$16),F216*'Umrechnungskurse und Konstanten'!$E$16,0)</f>
        <v>0</v>
      </c>
      <c r="J216" s="43">
        <f t="shared" si="10"/>
        <v>0</v>
      </c>
      <c r="K216" s="43">
        <f t="shared" si="11"/>
        <v>0</v>
      </c>
      <c r="L216" s="44" t="str">
        <f>IF(OR(G216='Umrechnungskurse und Konstanten'!$E$21,G216='Umrechnungskurse und Konstanten'!$E$22,G216='Umrechnungskurse und Konstanten'!$E$23),"VSt. Satz ok.","falsche/keine VSt.")</f>
        <v>falsche/keine VSt.</v>
      </c>
      <c r="M216" s="43" t="str">
        <f>IF(AND(C216&gt;='Umrechnungskurse und Konstanten'!$C$5,C216&lt;='Umrechnungskurse und Konstanten'!$D$7),"Periode ok.","falsche Periode")</f>
        <v>falsche Periode</v>
      </c>
    </row>
    <row r="217" spans="2:13" x14ac:dyDescent="0.3">
      <c r="B217" s="37"/>
      <c r="C217" s="38"/>
      <c r="D217" s="38"/>
      <c r="E217" s="45"/>
      <c r="F217" s="40"/>
      <c r="G217" s="41"/>
      <c r="H217" s="42">
        <f t="shared" si="9"/>
        <v>0</v>
      </c>
      <c r="I217" s="43">
        <f>IF(AND(C217&gt;='Umrechnungskurse und Konstanten'!$C$5,C217&lt;='Umrechnungskurse und Konstanten'!$D$5),F217*'Umrechnungskurse und Konstanten'!$E$5,0)+IF(AND(C217&gt;='Umrechnungskurse und Konstanten'!$C$6,C217&lt;='Umrechnungskurse und Konstanten'!$D$6),F217*'Umrechnungskurse und Konstanten'!$E$6,0)+IF(AND(C217&gt;='Umrechnungskurse und Konstanten'!$C$7,C217&lt;='Umrechnungskurse und Konstanten'!$D$7),F217*'Umrechnungskurse und Konstanten'!$E$7,0)+IF(AND(C217&gt;='Umrechnungskurse und Konstanten'!$C$8,C217&lt;='Umrechnungskurse und Konstanten'!$D$8),F217*'Umrechnungskurse und Konstanten'!$E$8,0)+IF(AND(C217&gt;='Umrechnungskurse und Konstanten'!$C$9,C217&lt;='Umrechnungskurse und Konstanten'!$D$9),F217*'Umrechnungskurse und Konstanten'!$E$9,0)+IF(AND(C217&gt;='Umrechnungskurse und Konstanten'!$C$10,C217&lt;='Umrechnungskurse und Konstanten'!$D$10),F217*'Umrechnungskurse und Konstanten'!$E$10,0)+IF(AND(C217&gt;='Umrechnungskurse und Konstanten'!$C$11,C217&lt;='Umrechnungskurse und Konstanten'!$D$11),F217*'Umrechnungskurse und Konstanten'!$E$11,0)+IF(AND(C217&gt;='Umrechnungskurse und Konstanten'!$C$12,C217&lt;='Umrechnungskurse und Konstanten'!$D$12),F217*'Umrechnungskurse und Konstanten'!$E$12,0)+IF(AND(C217&gt;='Umrechnungskurse und Konstanten'!$C$13,C217&lt;='Umrechnungskurse und Konstanten'!$D$13),F217*'Umrechnungskurse und Konstanten'!$E$13,0)+IF(AND(C217&gt;='Umrechnungskurse und Konstanten'!$C$14,C217&lt;='Umrechnungskurse und Konstanten'!$D$14),F217*'Umrechnungskurse und Konstanten'!$E$14,0)+IF(AND(C217&gt;='Umrechnungskurse und Konstanten'!$C$15,C217&lt;='Umrechnungskurse und Konstanten'!$D$15),F217*'Umrechnungskurse und Konstanten'!$E$15,0)+IF(AND(C217&gt;='Umrechnungskurse und Konstanten'!$C$16,C217&lt;='Umrechnungskurse und Konstanten'!$D$16),F217*'Umrechnungskurse und Konstanten'!$E$16,0)</f>
        <v>0</v>
      </c>
      <c r="J217" s="43">
        <f t="shared" si="10"/>
        <v>0</v>
      </c>
      <c r="K217" s="43">
        <f t="shared" si="11"/>
        <v>0</v>
      </c>
      <c r="L217" s="44" t="str">
        <f>IF(OR(G217='Umrechnungskurse und Konstanten'!$E$21,G217='Umrechnungskurse und Konstanten'!$E$22,G217='Umrechnungskurse und Konstanten'!$E$23),"VSt. Satz ok.","falsche/keine VSt.")</f>
        <v>falsche/keine VSt.</v>
      </c>
      <c r="M217" s="43" t="str">
        <f>IF(AND(C217&gt;='Umrechnungskurse und Konstanten'!$C$5,C217&lt;='Umrechnungskurse und Konstanten'!$D$7),"Periode ok.","falsche Periode")</f>
        <v>falsche Periode</v>
      </c>
    </row>
    <row r="218" spans="2:13" x14ac:dyDescent="0.3">
      <c r="B218" s="37"/>
      <c r="C218" s="38"/>
      <c r="D218" s="38"/>
      <c r="E218" s="45"/>
      <c r="F218" s="40"/>
      <c r="G218" s="41"/>
      <c r="H218" s="42">
        <f t="shared" si="9"/>
        <v>0</v>
      </c>
      <c r="I218" s="43">
        <f>IF(AND(C218&gt;='Umrechnungskurse und Konstanten'!$C$5,C218&lt;='Umrechnungskurse und Konstanten'!$D$5),F218*'Umrechnungskurse und Konstanten'!$E$5,0)+IF(AND(C218&gt;='Umrechnungskurse und Konstanten'!$C$6,C218&lt;='Umrechnungskurse und Konstanten'!$D$6),F218*'Umrechnungskurse und Konstanten'!$E$6,0)+IF(AND(C218&gt;='Umrechnungskurse und Konstanten'!$C$7,C218&lt;='Umrechnungskurse und Konstanten'!$D$7),F218*'Umrechnungskurse und Konstanten'!$E$7,0)+IF(AND(C218&gt;='Umrechnungskurse und Konstanten'!$C$8,C218&lt;='Umrechnungskurse und Konstanten'!$D$8),F218*'Umrechnungskurse und Konstanten'!$E$8,0)+IF(AND(C218&gt;='Umrechnungskurse und Konstanten'!$C$9,C218&lt;='Umrechnungskurse und Konstanten'!$D$9),F218*'Umrechnungskurse und Konstanten'!$E$9,0)+IF(AND(C218&gt;='Umrechnungskurse und Konstanten'!$C$10,C218&lt;='Umrechnungskurse und Konstanten'!$D$10),F218*'Umrechnungskurse und Konstanten'!$E$10,0)+IF(AND(C218&gt;='Umrechnungskurse und Konstanten'!$C$11,C218&lt;='Umrechnungskurse und Konstanten'!$D$11),F218*'Umrechnungskurse und Konstanten'!$E$11,0)+IF(AND(C218&gt;='Umrechnungskurse und Konstanten'!$C$12,C218&lt;='Umrechnungskurse und Konstanten'!$D$12),F218*'Umrechnungskurse und Konstanten'!$E$12,0)+IF(AND(C218&gt;='Umrechnungskurse und Konstanten'!$C$13,C218&lt;='Umrechnungskurse und Konstanten'!$D$13),F218*'Umrechnungskurse und Konstanten'!$E$13,0)+IF(AND(C218&gt;='Umrechnungskurse und Konstanten'!$C$14,C218&lt;='Umrechnungskurse und Konstanten'!$D$14),F218*'Umrechnungskurse und Konstanten'!$E$14,0)+IF(AND(C218&gt;='Umrechnungskurse und Konstanten'!$C$15,C218&lt;='Umrechnungskurse und Konstanten'!$D$15),F218*'Umrechnungskurse und Konstanten'!$E$15,0)+IF(AND(C218&gt;='Umrechnungskurse und Konstanten'!$C$16,C218&lt;='Umrechnungskurse und Konstanten'!$D$16),F218*'Umrechnungskurse und Konstanten'!$E$16,0)</f>
        <v>0</v>
      </c>
      <c r="J218" s="43">
        <f t="shared" si="10"/>
        <v>0</v>
      </c>
      <c r="K218" s="43">
        <f t="shared" si="11"/>
        <v>0</v>
      </c>
      <c r="L218" s="44" t="str">
        <f>IF(OR(G218='Umrechnungskurse und Konstanten'!$E$21,G218='Umrechnungskurse und Konstanten'!$E$22,G218='Umrechnungskurse und Konstanten'!$E$23),"VSt. Satz ok.","falsche/keine VSt.")</f>
        <v>falsche/keine VSt.</v>
      </c>
      <c r="M218" s="43" t="str">
        <f>IF(AND(C218&gt;='Umrechnungskurse und Konstanten'!$C$5,C218&lt;='Umrechnungskurse und Konstanten'!$D$7),"Periode ok.","falsche Periode")</f>
        <v>falsche Periode</v>
      </c>
    </row>
    <row r="219" spans="2:13" x14ac:dyDescent="0.3">
      <c r="B219" s="37"/>
      <c r="C219" s="38"/>
      <c r="D219" s="38"/>
      <c r="E219" s="45"/>
      <c r="F219" s="40"/>
      <c r="G219" s="41"/>
      <c r="H219" s="42">
        <f t="shared" si="9"/>
        <v>0</v>
      </c>
      <c r="I219" s="43">
        <f>IF(AND(C219&gt;='Umrechnungskurse und Konstanten'!$C$5,C219&lt;='Umrechnungskurse und Konstanten'!$D$5),F219*'Umrechnungskurse und Konstanten'!$E$5,0)+IF(AND(C219&gt;='Umrechnungskurse und Konstanten'!$C$6,C219&lt;='Umrechnungskurse und Konstanten'!$D$6),F219*'Umrechnungskurse und Konstanten'!$E$6,0)+IF(AND(C219&gt;='Umrechnungskurse und Konstanten'!$C$7,C219&lt;='Umrechnungskurse und Konstanten'!$D$7),F219*'Umrechnungskurse und Konstanten'!$E$7,0)+IF(AND(C219&gt;='Umrechnungskurse und Konstanten'!$C$8,C219&lt;='Umrechnungskurse und Konstanten'!$D$8),F219*'Umrechnungskurse und Konstanten'!$E$8,0)+IF(AND(C219&gt;='Umrechnungskurse und Konstanten'!$C$9,C219&lt;='Umrechnungskurse und Konstanten'!$D$9),F219*'Umrechnungskurse und Konstanten'!$E$9,0)+IF(AND(C219&gt;='Umrechnungskurse und Konstanten'!$C$10,C219&lt;='Umrechnungskurse und Konstanten'!$D$10),F219*'Umrechnungskurse und Konstanten'!$E$10,0)+IF(AND(C219&gt;='Umrechnungskurse und Konstanten'!$C$11,C219&lt;='Umrechnungskurse und Konstanten'!$D$11),F219*'Umrechnungskurse und Konstanten'!$E$11,0)+IF(AND(C219&gt;='Umrechnungskurse und Konstanten'!$C$12,C219&lt;='Umrechnungskurse und Konstanten'!$D$12),F219*'Umrechnungskurse und Konstanten'!$E$12,0)+IF(AND(C219&gt;='Umrechnungskurse und Konstanten'!$C$13,C219&lt;='Umrechnungskurse und Konstanten'!$D$13),F219*'Umrechnungskurse und Konstanten'!$E$13,0)+IF(AND(C219&gt;='Umrechnungskurse und Konstanten'!$C$14,C219&lt;='Umrechnungskurse und Konstanten'!$D$14),F219*'Umrechnungskurse und Konstanten'!$E$14,0)+IF(AND(C219&gt;='Umrechnungskurse und Konstanten'!$C$15,C219&lt;='Umrechnungskurse und Konstanten'!$D$15),F219*'Umrechnungskurse und Konstanten'!$E$15,0)+IF(AND(C219&gt;='Umrechnungskurse und Konstanten'!$C$16,C219&lt;='Umrechnungskurse und Konstanten'!$D$16),F219*'Umrechnungskurse und Konstanten'!$E$16,0)</f>
        <v>0</v>
      </c>
      <c r="J219" s="43">
        <f t="shared" si="10"/>
        <v>0</v>
      </c>
      <c r="K219" s="43">
        <f t="shared" si="11"/>
        <v>0</v>
      </c>
      <c r="L219" s="44" t="str">
        <f>IF(OR(G219='Umrechnungskurse und Konstanten'!$E$21,G219='Umrechnungskurse und Konstanten'!$E$22,G219='Umrechnungskurse und Konstanten'!$E$23),"VSt. Satz ok.","falsche/keine VSt.")</f>
        <v>falsche/keine VSt.</v>
      </c>
      <c r="M219" s="43" t="str">
        <f>IF(AND(C219&gt;='Umrechnungskurse und Konstanten'!$C$5,C219&lt;='Umrechnungskurse und Konstanten'!$D$7),"Periode ok.","falsche Periode")</f>
        <v>falsche Periode</v>
      </c>
    </row>
    <row r="220" spans="2:13" x14ac:dyDescent="0.3">
      <c r="B220" s="37"/>
      <c r="C220" s="38"/>
      <c r="D220" s="38"/>
      <c r="E220" s="45"/>
      <c r="F220" s="40"/>
      <c r="G220" s="41"/>
      <c r="H220" s="42">
        <f t="shared" si="9"/>
        <v>0</v>
      </c>
      <c r="I220" s="43">
        <f>IF(AND(C220&gt;='Umrechnungskurse und Konstanten'!$C$5,C220&lt;='Umrechnungskurse und Konstanten'!$D$5),F220*'Umrechnungskurse und Konstanten'!$E$5,0)+IF(AND(C220&gt;='Umrechnungskurse und Konstanten'!$C$6,C220&lt;='Umrechnungskurse und Konstanten'!$D$6),F220*'Umrechnungskurse und Konstanten'!$E$6,0)+IF(AND(C220&gt;='Umrechnungskurse und Konstanten'!$C$7,C220&lt;='Umrechnungskurse und Konstanten'!$D$7),F220*'Umrechnungskurse und Konstanten'!$E$7,0)+IF(AND(C220&gt;='Umrechnungskurse und Konstanten'!$C$8,C220&lt;='Umrechnungskurse und Konstanten'!$D$8),F220*'Umrechnungskurse und Konstanten'!$E$8,0)+IF(AND(C220&gt;='Umrechnungskurse und Konstanten'!$C$9,C220&lt;='Umrechnungskurse und Konstanten'!$D$9),F220*'Umrechnungskurse und Konstanten'!$E$9,0)+IF(AND(C220&gt;='Umrechnungskurse und Konstanten'!$C$10,C220&lt;='Umrechnungskurse und Konstanten'!$D$10),F220*'Umrechnungskurse und Konstanten'!$E$10,0)+IF(AND(C220&gt;='Umrechnungskurse und Konstanten'!$C$11,C220&lt;='Umrechnungskurse und Konstanten'!$D$11),F220*'Umrechnungskurse und Konstanten'!$E$11,0)+IF(AND(C220&gt;='Umrechnungskurse und Konstanten'!$C$12,C220&lt;='Umrechnungskurse und Konstanten'!$D$12),F220*'Umrechnungskurse und Konstanten'!$E$12,0)+IF(AND(C220&gt;='Umrechnungskurse und Konstanten'!$C$13,C220&lt;='Umrechnungskurse und Konstanten'!$D$13),F220*'Umrechnungskurse und Konstanten'!$E$13,0)+IF(AND(C220&gt;='Umrechnungskurse und Konstanten'!$C$14,C220&lt;='Umrechnungskurse und Konstanten'!$D$14),F220*'Umrechnungskurse und Konstanten'!$E$14,0)+IF(AND(C220&gt;='Umrechnungskurse und Konstanten'!$C$15,C220&lt;='Umrechnungskurse und Konstanten'!$D$15),F220*'Umrechnungskurse und Konstanten'!$E$15,0)+IF(AND(C220&gt;='Umrechnungskurse und Konstanten'!$C$16,C220&lt;='Umrechnungskurse und Konstanten'!$D$16),F220*'Umrechnungskurse und Konstanten'!$E$16,0)</f>
        <v>0</v>
      </c>
      <c r="J220" s="43">
        <f t="shared" si="10"/>
        <v>0</v>
      </c>
      <c r="K220" s="43">
        <f t="shared" si="11"/>
        <v>0</v>
      </c>
      <c r="L220" s="44" t="str">
        <f>IF(OR(G220='Umrechnungskurse und Konstanten'!$E$21,G220='Umrechnungskurse und Konstanten'!$E$22,G220='Umrechnungskurse und Konstanten'!$E$23),"VSt. Satz ok.","falsche/keine VSt.")</f>
        <v>falsche/keine VSt.</v>
      </c>
      <c r="M220" s="43" t="str">
        <f>IF(AND(C220&gt;='Umrechnungskurse und Konstanten'!$C$5,C220&lt;='Umrechnungskurse und Konstanten'!$D$7),"Periode ok.","falsche Periode")</f>
        <v>falsche Periode</v>
      </c>
    </row>
    <row r="221" spans="2:13" x14ac:dyDescent="0.3">
      <c r="B221" s="37"/>
      <c r="C221" s="38"/>
      <c r="D221" s="38"/>
      <c r="E221" s="45"/>
      <c r="F221" s="40"/>
      <c r="G221" s="41"/>
      <c r="H221" s="42">
        <f t="shared" si="9"/>
        <v>0</v>
      </c>
      <c r="I221" s="43">
        <f>IF(AND(C221&gt;='Umrechnungskurse und Konstanten'!$C$5,C221&lt;='Umrechnungskurse und Konstanten'!$D$5),F221*'Umrechnungskurse und Konstanten'!$E$5,0)+IF(AND(C221&gt;='Umrechnungskurse und Konstanten'!$C$6,C221&lt;='Umrechnungskurse und Konstanten'!$D$6),F221*'Umrechnungskurse und Konstanten'!$E$6,0)+IF(AND(C221&gt;='Umrechnungskurse und Konstanten'!$C$7,C221&lt;='Umrechnungskurse und Konstanten'!$D$7),F221*'Umrechnungskurse und Konstanten'!$E$7,0)+IF(AND(C221&gt;='Umrechnungskurse und Konstanten'!$C$8,C221&lt;='Umrechnungskurse und Konstanten'!$D$8),F221*'Umrechnungskurse und Konstanten'!$E$8,0)+IF(AND(C221&gt;='Umrechnungskurse und Konstanten'!$C$9,C221&lt;='Umrechnungskurse und Konstanten'!$D$9),F221*'Umrechnungskurse und Konstanten'!$E$9,0)+IF(AND(C221&gt;='Umrechnungskurse und Konstanten'!$C$10,C221&lt;='Umrechnungskurse und Konstanten'!$D$10),F221*'Umrechnungskurse und Konstanten'!$E$10,0)+IF(AND(C221&gt;='Umrechnungskurse und Konstanten'!$C$11,C221&lt;='Umrechnungskurse und Konstanten'!$D$11),F221*'Umrechnungskurse und Konstanten'!$E$11,0)+IF(AND(C221&gt;='Umrechnungskurse und Konstanten'!$C$12,C221&lt;='Umrechnungskurse und Konstanten'!$D$12),F221*'Umrechnungskurse und Konstanten'!$E$12,0)+IF(AND(C221&gt;='Umrechnungskurse und Konstanten'!$C$13,C221&lt;='Umrechnungskurse und Konstanten'!$D$13),F221*'Umrechnungskurse und Konstanten'!$E$13,0)+IF(AND(C221&gt;='Umrechnungskurse und Konstanten'!$C$14,C221&lt;='Umrechnungskurse und Konstanten'!$D$14),F221*'Umrechnungskurse und Konstanten'!$E$14,0)+IF(AND(C221&gt;='Umrechnungskurse und Konstanten'!$C$15,C221&lt;='Umrechnungskurse und Konstanten'!$D$15),F221*'Umrechnungskurse und Konstanten'!$E$15,0)+IF(AND(C221&gt;='Umrechnungskurse und Konstanten'!$C$16,C221&lt;='Umrechnungskurse und Konstanten'!$D$16),F221*'Umrechnungskurse und Konstanten'!$E$16,0)</f>
        <v>0</v>
      </c>
      <c r="J221" s="43">
        <f t="shared" si="10"/>
        <v>0</v>
      </c>
      <c r="K221" s="43">
        <f t="shared" si="11"/>
        <v>0</v>
      </c>
      <c r="L221" s="44" t="str">
        <f>IF(OR(G221='Umrechnungskurse und Konstanten'!$E$21,G221='Umrechnungskurse und Konstanten'!$E$22,G221='Umrechnungskurse und Konstanten'!$E$23),"VSt. Satz ok.","falsche/keine VSt.")</f>
        <v>falsche/keine VSt.</v>
      </c>
      <c r="M221" s="43" t="str">
        <f>IF(AND(C221&gt;='Umrechnungskurse und Konstanten'!$C$5,C221&lt;='Umrechnungskurse und Konstanten'!$D$7),"Periode ok.","falsche Periode")</f>
        <v>falsche Periode</v>
      </c>
    </row>
    <row r="222" spans="2:13" x14ac:dyDescent="0.3">
      <c r="B222" s="37"/>
      <c r="C222" s="38"/>
      <c r="D222" s="38"/>
      <c r="E222" s="45"/>
      <c r="F222" s="40"/>
      <c r="G222" s="41"/>
      <c r="H222" s="42">
        <f t="shared" si="9"/>
        <v>0</v>
      </c>
      <c r="I222" s="43">
        <f>IF(AND(C222&gt;='Umrechnungskurse und Konstanten'!$C$5,C222&lt;='Umrechnungskurse und Konstanten'!$D$5),F222*'Umrechnungskurse und Konstanten'!$E$5,0)+IF(AND(C222&gt;='Umrechnungskurse und Konstanten'!$C$6,C222&lt;='Umrechnungskurse und Konstanten'!$D$6),F222*'Umrechnungskurse und Konstanten'!$E$6,0)+IF(AND(C222&gt;='Umrechnungskurse und Konstanten'!$C$7,C222&lt;='Umrechnungskurse und Konstanten'!$D$7),F222*'Umrechnungskurse und Konstanten'!$E$7,0)+IF(AND(C222&gt;='Umrechnungskurse und Konstanten'!$C$8,C222&lt;='Umrechnungskurse und Konstanten'!$D$8),F222*'Umrechnungskurse und Konstanten'!$E$8,0)+IF(AND(C222&gt;='Umrechnungskurse und Konstanten'!$C$9,C222&lt;='Umrechnungskurse und Konstanten'!$D$9),F222*'Umrechnungskurse und Konstanten'!$E$9,0)+IF(AND(C222&gt;='Umrechnungskurse und Konstanten'!$C$10,C222&lt;='Umrechnungskurse und Konstanten'!$D$10),F222*'Umrechnungskurse und Konstanten'!$E$10,0)+IF(AND(C222&gt;='Umrechnungskurse und Konstanten'!$C$11,C222&lt;='Umrechnungskurse und Konstanten'!$D$11),F222*'Umrechnungskurse und Konstanten'!$E$11,0)+IF(AND(C222&gt;='Umrechnungskurse und Konstanten'!$C$12,C222&lt;='Umrechnungskurse und Konstanten'!$D$12),F222*'Umrechnungskurse und Konstanten'!$E$12,0)+IF(AND(C222&gt;='Umrechnungskurse und Konstanten'!$C$13,C222&lt;='Umrechnungskurse und Konstanten'!$D$13),F222*'Umrechnungskurse und Konstanten'!$E$13,0)+IF(AND(C222&gt;='Umrechnungskurse und Konstanten'!$C$14,C222&lt;='Umrechnungskurse und Konstanten'!$D$14),F222*'Umrechnungskurse und Konstanten'!$E$14,0)+IF(AND(C222&gt;='Umrechnungskurse und Konstanten'!$C$15,C222&lt;='Umrechnungskurse und Konstanten'!$D$15),F222*'Umrechnungskurse und Konstanten'!$E$15,0)+IF(AND(C222&gt;='Umrechnungskurse und Konstanten'!$C$16,C222&lt;='Umrechnungskurse und Konstanten'!$D$16),F222*'Umrechnungskurse und Konstanten'!$E$16,0)</f>
        <v>0</v>
      </c>
      <c r="J222" s="43">
        <f t="shared" si="10"/>
        <v>0</v>
      </c>
      <c r="K222" s="43">
        <f t="shared" si="11"/>
        <v>0</v>
      </c>
      <c r="L222" s="44" t="str">
        <f>IF(OR(G222='Umrechnungskurse und Konstanten'!$E$21,G222='Umrechnungskurse und Konstanten'!$E$22,G222='Umrechnungskurse und Konstanten'!$E$23),"VSt. Satz ok.","falsche/keine VSt.")</f>
        <v>falsche/keine VSt.</v>
      </c>
      <c r="M222" s="43" t="str">
        <f>IF(AND(C222&gt;='Umrechnungskurse und Konstanten'!$C$5,C222&lt;='Umrechnungskurse und Konstanten'!$D$7),"Periode ok.","falsche Periode")</f>
        <v>falsche Periode</v>
      </c>
    </row>
    <row r="223" spans="2:13" x14ac:dyDescent="0.3">
      <c r="B223" s="37"/>
      <c r="C223" s="38"/>
      <c r="D223" s="38"/>
      <c r="E223" s="45"/>
      <c r="F223" s="40"/>
      <c r="G223" s="41"/>
      <c r="H223" s="42">
        <f t="shared" si="9"/>
        <v>0</v>
      </c>
      <c r="I223" s="43">
        <f>IF(AND(C223&gt;='Umrechnungskurse und Konstanten'!$C$5,C223&lt;='Umrechnungskurse und Konstanten'!$D$5),F223*'Umrechnungskurse und Konstanten'!$E$5,0)+IF(AND(C223&gt;='Umrechnungskurse und Konstanten'!$C$6,C223&lt;='Umrechnungskurse und Konstanten'!$D$6),F223*'Umrechnungskurse und Konstanten'!$E$6,0)+IF(AND(C223&gt;='Umrechnungskurse und Konstanten'!$C$7,C223&lt;='Umrechnungskurse und Konstanten'!$D$7),F223*'Umrechnungskurse und Konstanten'!$E$7,0)+IF(AND(C223&gt;='Umrechnungskurse und Konstanten'!$C$8,C223&lt;='Umrechnungskurse und Konstanten'!$D$8),F223*'Umrechnungskurse und Konstanten'!$E$8,0)+IF(AND(C223&gt;='Umrechnungskurse und Konstanten'!$C$9,C223&lt;='Umrechnungskurse und Konstanten'!$D$9),F223*'Umrechnungskurse und Konstanten'!$E$9,0)+IF(AND(C223&gt;='Umrechnungskurse und Konstanten'!$C$10,C223&lt;='Umrechnungskurse und Konstanten'!$D$10),F223*'Umrechnungskurse und Konstanten'!$E$10,0)+IF(AND(C223&gt;='Umrechnungskurse und Konstanten'!$C$11,C223&lt;='Umrechnungskurse und Konstanten'!$D$11),F223*'Umrechnungskurse und Konstanten'!$E$11,0)+IF(AND(C223&gt;='Umrechnungskurse und Konstanten'!$C$12,C223&lt;='Umrechnungskurse und Konstanten'!$D$12),F223*'Umrechnungskurse und Konstanten'!$E$12,0)+IF(AND(C223&gt;='Umrechnungskurse und Konstanten'!$C$13,C223&lt;='Umrechnungskurse und Konstanten'!$D$13),F223*'Umrechnungskurse und Konstanten'!$E$13,0)+IF(AND(C223&gt;='Umrechnungskurse und Konstanten'!$C$14,C223&lt;='Umrechnungskurse und Konstanten'!$D$14),F223*'Umrechnungskurse und Konstanten'!$E$14,0)+IF(AND(C223&gt;='Umrechnungskurse und Konstanten'!$C$15,C223&lt;='Umrechnungskurse und Konstanten'!$D$15),F223*'Umrechnungskurse und Konstanten'!$E$15,0)+IF(AND(C223&gt;='Umrechnungskurse und Konstanten'!$C$16,C223&lt;='Umrechnungskurse und Konstanten'!$D$16),F223*'Umrechnungskurse und Konstanten'!$E$16,0)</f>
        <v>0</v>
      </c>
      <c r="J223" s="43">
        <f t="shared" si="10"/>
        <v>0</v>
      </c>
      <c r="K223" s="43">
        <f t="shared" si="11"/>
        <v>0</v>
      </c>
      <c r="L223" s="44" t="str">
        <f>IF(OR(G223='Umrechnungskurse und Konstanten'!$E$21,G223='Umrechnungskurse und Konstanten'!$E$22,G223='Umrechnungskurse und Konstanten'!$E$23),"VSt. Satz ok.","falsche/keine VSt.")</f>
        <v>falsche/keine VSt.</v>
      </c>
      <c r="M223" s="43" t="str">
        <f>IF(AND(C223&gt;='Umrechnungskurse und Konstanten'!$C$5,C223&lt;='Umrechnungskurse und Konstanten'!$D$7),"Periode ok.","falsche Periode")</f>
        <v>falsche Periode</v>
      </c>
    </row>
    <row r="224" spans="2:13" x14ac:dyDescent="0.3">
      <c r="B224" s="37"/>
      <c r="C224" s="38"/>
      <c r="D224" s="38"/>
      <c r="E224" s="45"/>
      <c r="F224" s="40"/>
      <c r="G224" s="41"/>
      <c r="H224" s="42">
        <f t="shared" si="9"/>
        <v>0</v>
      </c>
      <c r="I224" s="43">
        <f>IF(AND(C224&gt;='Umrechnungskurse und Konstanten'!$C$5,C224&lt;='Umrechnungskurse und Konstanten'!$D$5),F224*'Umrechnungskurse und Konstanten'!$E$5,0)+IF(AND(C224&gt;='Umrechnungskurse und Konstanten'!$C$6,C224&lt;='Umrechnungskurse und Konstanten'!$D$6),F224*'Umrechnungskurse und Konstanten'!$E$6,0)+IF(AND(C224&gt;='Umrechnungskurse und Konstanten'!$C$7,C224&lt;='Umrechnungskurse und Konstanten'!$D$7),F224*'Umrechnungskurse und Konstanten'!$E$7,0)+IF(AND(C224&gt;='Umrechnungskurse und Konstanten'!$C$8,C224&lt;='Umrechnungskurse und Konstanten'!$D$8),F224*'Umrechnungskurse und Konstanten'!$E$8,0)+IF(AND(C224&gt;='Umrechnungskurse und Konstanten'!$C$9,C224&lt;='Umrechnungskurse und Konstanten'!$D$9),F224*'Umrechnungskurse und Konstanten'!$E$9,0)+IF(AND(C224&gt;='Umrechnungskurse und Konstanten'!$C$10,C224&lt;='Umrechnungskurse und Konstanten'!$D$10),F224*'Umrechnungskurse und Konstanten'!$E$10,0)+IF(AND(C224&gt;='Umrechnungskurse und Konstanten'!$C$11,C224&lt;='Umrechnungskurse und Konstanten'!$D$11),F224*'Umrechnungskurse und Konstanten'!$E$11,0)+IF(AND(C224&gt;='Umrechnungskurse und Konstanten'!$C$12,C224&lt;='Umrechnungskurse und Konstanten'!$D$12),F224*'Umrechnungskurse und Konstanten'!$E$12,0)+IF(AND(C224&gt;='Umrechnungskurse und Konstanten'!$C$13,C224&lt;='Umrechnungskurse und Konstanten'!$D$13),F224*'Umrechnungskurse und Konstanten'!$E$13,0)+IF(AND(C224&gt;='Umrechnungskurse und Konstanten'!$C$14,C224&lt;='Umrechnungskurse und Konstanten'!$D$14),F224*'Umrechnungskurse und Konstanten'!$E$14,0)+IF(AND(C224&gt;='Umrechnungskurse und Konstanten'!$C$15,C224&lt;='Umrechnungskurse und Konstanten'!$D$15),F224*'Umrechnungskurse und Konstanten'!$E$15,0)+IF(AND(C224&gt;='Umrechnungskurse und Konstanten'!$C$16,C224&lt;='Umrechnungskurse und Konstanten'!$D$16),F224*'Umrechnungskurse und Konstanten'!$E$16,0)</f>
        <v>0</v>
      </c>
      <c r="J224" s="43">
        <f t="shared" si="10"/>
        <v>0</v>
      </c>
      <c r="K224" s="43">
        <f t="shared" si="11"/>
        <v>0</v>
      </c>
      <c r="L224" s="44" t="str">
        <f>IF(OR(G224='Umrechnungskurse und Konstanten'!$E$21,G224='Umrechnungskurse und Konstanten'!$E$22,G224='Umrechnungskurse und Konstanten'!$E$23),"VSt. Satz ok.","falsche/keine VSt.")</f>
        <v>falsche/keine VSt.</v>
      </c>
      <c r="M224" s="43" t="str">
        <f>IF(AND(C224&gt;='Umrechnungskurse und Konstanten'!$C$5,C224&lt;='Umrechnungskurse und Konstanten'!$D$7),"Periode ok.","falsche Periode")</f>
        <v>falsche Periode</v>
      </c>
    </row>
    <row r="225" spans="2:13" x14ac:dyDescent="0.3">
      <c r="B225" s="37"/>
      <c r="C225" s="38"/>
      <c r="D225" s="38"/>
      <c r="E225" s="45"/>
      <c r="F225" s="40"/>
      <c r="G225" s="41"/>
      <c r="H225" s="42">
        <f t="shared" si="9"/>
        <v>0</v>
      </c>
      <c r="I225" s="43">
        <f>IF(AND(C225&gt;='Umrechnungskurse und Konstanten'!$C$5,C225&lt;='Umrechnungskurse und Konstanten'!$D$5),F225*'Umrechnungskurse und Konstanten'!$E$5,0)+IF(AND(C225&gt;='Umrechnungskurse und Konstanten'!$C$6,C225&lt;='Umrechnungskurse und Konstanten'!$D$6),F225*'Umrechnungskurse und Konstanten'!$E$6,0)+IF(AND(C225&gt;='Umrechnungskurse und Konstanten'!$C$7,C225&lt;='Umrechnungskurse und Konstanten'!$D$7),F225*'Umrechnungskurse und Konstanten'!$E$7,0)+IF(AND(C225&gt;='Umrechnungskurse und Konstanten'!$C$8,C225&lt;='Umrechnungskurse und Konstanten'!$D$8),F225*'Umrechnungskurse und Konstanten'!$E$8,0)+IF(AND(C225&gt;='Umrechnungskurse und Konstanten'!$C$9,C225&lt;='Umrechnungskurse und Konstanten'!$D$9),F225*'Umrechnungskurse und Konstanten'!$E$9,0)+IF(AND(C225&gt;='Umrechnungskurse und Konstanten'!$C$10,C225&lt;='Umrechnungskurse und Konstanten'!$D$10),F225*'Umrechnungskurse und Konstanten'!$E$10,0)+IF(AND(C225&gt;='Umrechnungskurse und Konstanten'!$C$11,C225&lt;='Umrechnungskurse und Konstanten'!$D$11),F225*'Umrechnungskurse und Konstanten'!$E$11,0)+IF(AND(C225&gt;='Umrechnungskurse und Konstanten'!$C$12,C225&lt;='Umrechnungskurse und Konstanten'!$D$12),F225*'Umrechnungskurse und Konstanten'!$E$12,0)+IF(AND(C225&gt;='Umrechnungskurse und Konstanten'!$C$13,C225&lt;='Umrechnungskurse und Konstanten'!$D$13),F225*'Umrechnungskurse und Konstanten'!$E$13,0)+IF(AND(C225&gt;='Umrechnungskurse und Konstanten'!$C$14,C225&lt;='Umrechnungskurse und Konstanten'!$D$14),F225*'Umrechnungskurse und Konstanten'!$E$14,0)+IF(AND(C225&gt;='Umrechnungskurse und Konstanten'!$C$15,C225&lt;='Umrechnungskurse und Konstanten'!$D$15),F225*'Umrechnungskurse und Konstanten'!$E$15,0)+IF(AND(C225&gt;='Umrechnungskurse und Konstanten'!$C$16,C225&lt;='Umrechnungskurse und Konstanten'!$D$16),F225*'Umrechnungskurse und Konstanten'!$E$16,0)</f>
        <v>0</v>
      </c>
      <c r="J225" s="43">
        <f t="shared" si="10"/>
        <v>0</v>
      </c>
      <c r="K225" s="43">
        <f t="shared" si="11"/>
        <v>0</v>
      </c>
      <c r="L225" s="44" t="str">
        <f>IF(OR(G225='Umrechnungskurse und Konstanten'!$E$21,G225='Umrechnungskurse und Konstanten'!$E$22,G225='Umrechnungskurse und Konstanten'!$E$23),"VSt. Satz ok.","falsche/keine VSt.")</f>
        <v>falsche/keine VSt.</v>
      </c>
      <c r="M225" s="43" t="str">
        <f>IF(AND(C225&gt;='Umrechnungskurse und Konstanten'!$C$5,C225&lt;='Umrechnungskurse und Konstanten'!$D$7),"Periode ok.","falsche Periode")</f>
        <v>falsche Periode</v>
      </c>
    </row>
    <row r="226" spans="2:13" x14ac:dyDescent="0.3">
      <c r="B226" s="37"/>
      <c r="C226" s="38"/>
      <c r="D226" s="38"/>
      <c r="E226" s="45"/>
      <c r="F226" s="40"/>
      <c r="G226" s="41"/>
      <c r="H226" s="42">
        <f t="shared" si="9"/>
        <v>0</v>
      </c>
      <c r="I226" s="43">
        <f>IF(AND(C226&gt;='Umrechnungskurse und Konstanten'!$C$5,C226&lt;='Umrechnungskurse und Konstanten'!$D$5),F226*'Umrechnungskurse und Konstanten'!$E$5,0)+IF(AND(C226&gt;='Umrechnungskurse und Konstanten'!$C$6,C226&lt;='Umrechnungskurse und Konstanten'!$D$6),F226*'Umrechnungskurse und Konstanten'!$E$6,0)+IF(AND(C226&gt;='Umrechnungskurse und Konstanten'!$C$7,C226&lt;='Umrechnungskurse und Konstanten'!$D$7),F226*'Umrechnungskurse und Konstanten'!$E$7,0)+IF(AND(C226&gt;='Umrechnungskurse und Konstanten'!$C$8,C226&lt;='Umrechnungskurse und Konstanten'!$D$8),F226*'Umrechnungskurse und Konstanten'!$E$8,0)+IF(AND(C226&gt;='Umrechnungskurse und Konstanten'!$C$9,C226&lt;='Umrechnungskurse und Konstanten'!$D$9),F226*'Umrechnungskurse und Konstanten'!$E$9,0)+IF(AND(C226&gt;='Umrechnungskurse und Konstanten'!$C$10,C226&lt;='Umrechnungskurse und Konstanten'!$D$10),F226*'Umrechnungskurse und Konstanten'!$E$10,0)+IF(AND(C226&gt;='Umrechnungskurse und Konstanten'!$C$11,C226&lt;='Umrechnungskurse und Konstanten'!$D$11),F226*'Umrechnungskurse und Konstanten'!$E$11,0)+IF(AND(C226&gt;='Umrechnungskurse und Konstanten'!$C$12,C226&lt;='Umrechnungskurse und Konstanten'!$D$12),F226*'Umrechnungskurse und Konstanten'!$E$12,0)+IF(AND(C226&gt;='Umrechnungskurse und Konstanten'!$C$13,C226&lt;='Umrechnungskurse und Konstanten'!$D$13),F226*'Umrechnungskurse und Konstanten'!$E$13,0)+IF(AND(C226&gt;='Umrechnungskurse und Konstanten'!$C$14,C226&lt;='Umrechnungskurse und Konstanten'!$D$14),F226*'Umrechnungskurse und Konstanten'!$E$14,0)+IF(AND(C226&gt;='Umrechnungskurse und Konstanten'!$C$15,C226&lt;='Umrechnungskurse und Konstanten'!$D$15),F226*'Umrechnungskurse und Konstanten'!$E$15,0)+IF(AND(C226&gt;='Umrechnungskurse und Konstanten'!$C$16,C226&lt;='Umrechnungskurse und Konstanten'!$D$16),F226*'Umrechnungskurse und Konstanten'!$E$16,0)</f>
        <v>0</v>
      </c>
      <c r="J226" s="43">
        <f t="shared" si="10"/>
        <v>0</v>
      </c>
      <c r="K226" s="43">
        <f t="shared" si="11"/>
        <v>0</v>
      </c>
      <c r="L226" s="44" t="str">
        <f>IF(OR(G226='Umrechnungskurse und Konstanten'!$E$21,G226='Umrechnungskurse und Konstanten'!$E$22,G226='Umrechnungskurse und Konstanten'!$E$23),"VSt. Satz ok.","falsche/keine VSt.")</f>
        <v>falsche/keine VSt.</v>
      </c>
      <c r="M226" s="43" t="str">
        <f>IF(AND(C226&gt;='Umrechnungskurse und Konstanten'!$C$5,C226&lt;='Umrechnungskurse und Konstanten'!$D$7),"Periode ok.","falsche Periode")</f>
        <v>falsche Periode</v>
      </c>
    </row>
    <row r="227" spans="2:13" x14ac:dyDescent="0.3">
      <c r="B227" s="37"/>
      <c r="C227" s="38"/>
      <c r="D227" s="38"/>
      <c r="E227" s="45"/>
      <c r="F227" s="40"/>
      <c r="G227" s="41"/>
      <c r="H227" s="42">
        <f t="shared" si="9"/>
        <v>0</v>
      </c>
      <c r="I227" s="43">
        <f>IF(AND(C227&gt;='Umrechnungskurse und Konstanten'!$C$5,C227&lt;='Umrechnungskurse und Konstanten'!$D$5),F227*'Umrechnungskurse und Konstanten'!$E$5,0)+IF(AND(C227&gt;='Umrechnungskurse und Konstanten'!$C$6,C227&lt;='Umrechnungskurse und Konstanten'!$D$6),F227*'Umrechnungskurse und Konstanten'!$E$6,0)+IF(AND(C227&gt;='Umrechnungskurse und Konstanten'!$C$7,C227&lt;='Umrechnungskurse und Konstanten'!$D$7),F227*'Umrechnungskurse und Konstanten'!$E$7,0)+IF(AND(C227&gt;='Umrechnungskurse und Konstanten'!$C$8,C227&lt;='Umrechnungskurse und Konstanten'!$D$8),F227*'Umrechnungskurse und Konstanten'!$E$8,0)+IF(AND(C227&gt;='Umrechnungskurse und Konstanten'!$C$9,C227&lt;='Umrechnungskurse und Konstanten'!$D$9),F227*'Umrechnungskurse und Konstanten'!$E$9,0)+IF(AND(C227&gt;='Umrechnungskurse und Konstanten'!$C$10,C227&lt;='Umrechnungskurse und Konstanten'!$D$10),F227*'Umrechnungskurse und Konstanten'!$E$10,0)+IF(AND(C227&gt;='Umrechnungskurse und Konstanten'!$C$11,C227&lt;='Umrechnungskurse und Konstanten'!$D$11),F227*'Umrechnungskurse und Konstanten'!$E$11,0)+IF(AND(C227&gt;='Umrechnungskurse und Konstanten'!$C$12,C227&lt;='Umrechnungskurse und Konstanten'!$D$12),F227*'Umrechnungskurse und Konstanten'!$E$12,0)+IF(AND(C227&gt;='Umrechnungskurse und Konstanten'!$C$13,C227&lt;='Umrechnungskurse und Konstanten'!$D$13),F227*'Umrechnungskurse und Konstanten'!$E$13,0)+IF(AND(C227&gt;='Umrechnungskurse und Konstanten'!$C$14,C227&lt;='Umrechnungskurse und Konstanten'!$D$14),F227*'Umrechnungskurse und Konstanten'!$E$14,0)+IF(AND(C227&gt;='Umrechnungskurse und Konstanten'!$C$15,C227&lt;='Umrechnungskurse und Konstanten'!$D$15),F227*'Umrechnungskurse und Konstanten'!$E$15,0)+IF(AND(C227&gt;='Umrechnungskurse und Konstanten'!$C$16,C227&lt;='Umrechnungskurse und Konstanten'!$D$16),F227*'Umrechnungskurse und Konstanten'!$E$16,0)</f>
        <v>0</v>
      </c>
      <c r="J227" s="43">
        <f t="shared" si="10"/>
        <v>0</v>
      </c>
      <c r="K227" s="43">
        <f t="shared" si="11"/>
        <v>0</v>
      </c>
      <c r="L227" s="44" t="str">
        <f>IF(OR(G227='Umrechnungskurse und Konstanten'!$E$21,G227='Umrechnungskurse und Konstanten'!$E$22,G227='Umrechnungskurse und Konstanten'!$E$23),"VSt. Satz ok.","falsche/keine VSt.")</f>
        <v>falsche/keine VSt.</v>
      </c>
      <c r="M227" s="43" t="str">
        <f>IF(AND(C227&gt;='Umrechnungskurse und Konstanten'!$C$5,C227&lt;='Umrechnungskurse und Konstanten'!$D$7),"Periode ok.","falsche Periode")</f>
        <v>falsche Periode</v>
      </c>
    </row>
    <row r="228" spans="2:13" x14ac:dyDescent="0.3">
      <c r="B228" s="37"/>
      <c r="C228" s="38"/>
      <c r="D228" s="38"/>
      <c r="E228" s="45"/>
      <c r="F228" s="40"/>
      <c r="G228" s="41"/>
      <c r="H228" s="42">
        <f t="shared" si="9"/>
        <v>0</v>
      </c>
      <c r="I228" s="43">
        <f>IF(AND(C228&gt;='Umrechnungskurse und Konstanten'!$C$5,C228&lt;='Umrechnungskurse und Konstanten'!$D$5),F228*'Umrechnungskurse und Konstanten'!$E$5,0)+IF(AND(C228&gt;='Umrechnungskurse und Konstanten'!$C$6,C228&lt;='Umrechnungskurse und Konstanten'!$D$6),F228*'Umrechnungskurse und Konstanten'!$E$6,0)+IF(AND(C228&gt;='Umrechnungskurse und Konstanten'!$C$7,C228&lt;='Umrechnungskurse und Konstanten'!$D$7),F228*'Umrechnungskurse und Konstanten'!$E$7,0)+IF(AND(C228&gt;='Umrechnungskurse und Konstanten'!$C$8,C228&lt;='Umrechnungskurse und Konstanten'!$D$8),F228*'Umrechnungskurse und Konstanten'!$E$8,0)+IF(AND(C228&gt;='Umrechnungskurse und Konstanten'!$C$9,C228&lt;='Umrechnungskurse und Konstanten'!$D$9),F228*'Umrechnungskurse und Konstanten'!$E$9,0)+IF(AND(C228&gt;='Umrechnungskurse und Konstanten'!$C$10,C228&lt;='Umrechnungskurse und Konstanten'!$D$10),F228*'Umrechnungskurse und Konstanten'!$E$10,0)+IF(AND(C228&gt;='Umrechnungskurse und Konstanten'!$C$11,C228&lt;='Umrechnungskurse und Konstanten'!$D$11),F228*'Umrechnungskurse und Konstanten'!$E$11,0)+IF(AND(C228&gt;='Umrechnungskurse und Konstanten'!$C$12,C228&lt;='Umrechnungskurse und Konstanten'!$D$12),F228*'Umrechnungskurse und Konstanten'!$E$12,0)+IF(AND(C228&gt;='Umrechnungskurse und Konstanten'!$C$13,C228&lt;='Umrechnungskurse und Konstanten'!$D$13),F228*'Umrechnungskurse und Konstanten'!$E$13,0)+IF(AND(C228&gt;='Umrechnungskurse und Konstanten'!$C$14,C228&lt;='Umrechnungskurse und Konstanten'!$D$14),F228*'Umrechnungskurse und Konstanten'!$E$14,0)+IF(AND(C228&gt;='Umrechnungskurse und Konstanten'!$C$15,C228&lt;='Umrechnungskurse und Konstanten'!$D$15),F228*'Umrechnungskurse und Konstanten'!$E$15,0)+IF(AND(C228&gt;='Umrechnungskurse und Konstanten'!$C$16,C228&lt;='Umrechnungskurse und Konstanten'!$D$16),F228*'Umrechnungskurse und Konstanten'!$E$16,0)</f>
        <v>0</v>
      </c>
      <c r="J228" s="43">
        <f t="shared" si="10"/>
        <v>0</v>
      </c>
      <c r="K228" s="43">
        <f t="shared" si="11"/>
        <v>0</v>
      </c>
      <c r="L228" s="44" t="str">
        <f>IF(OR(G228='Umrechnungskurse und Konstanten'!$E$21,G228='Umrechnungskurse und Konstanten'!$E$22,G228='Umrechnungskurse und Konstanten'!$E$23),"VSt. Satz ok.","falsche/keine VSt.")</f>
        <v>falsche/keine VSt.</v>
      </c>
      <c r="M228" s="43" t="str">
        <f>IF(AND(C228&gt;='Umrechnungskurse und Konstanten'!$C$5,C228&lt;='Umrechnungskurse und Konstanten'!$D$7),"Periode ok.","falsche Periode")</f>
        <v>falsche Periode</v>
      </c>
    </row>
    <row r="229" spans="2:13" x14ac:dyDescent="0.3">
      <c r="B229" s="37"/>
      <c r="C229" s="38"/>
      <c r="D229" s="38"/>
      <c r="E229" s="45"/>
      <c r="F229" s="40"/>
      <c r="G229" s="41"/>
      <c r="H229" s="42">
        <f t="shared" si="9"/>
        <v>0</v>
      </c>
      <c r="I229" s="43">
        <f>IF(AND(C229&gt;='Umrechnungskurse und Konstanten'!$C$5,C229&lt;='Umrechnungskurse und Konstanten'!$D$5),F229*'Umrechnungskurse und Konstanten'!$E$5,0)+IF(AND(C229&gt;='Umrechnungskurse und Konstanten'!$C$6,C229&lt;='Umrechnungskurse und Konstanten'!$D$6),F229*'Umrechnungskurse und Konstanten'!$E$6,0)+IF(AND(C229&gt;='Umrechnungskurse und Konstanten'!$C$7,C229&lt;='Umrechnungskurse und Konstanten'!$D$7),F229*'Umrechnungskurse und Konstanten'!$E$7,0)+IF(AND(C229&gt;='Umrechnungskurse und Konstanten'!$C$8,C229&lt;='Umrechnungskurse und Konstanten'!$D$8),F229*'Umrechnungskurse und Konstanten'!$E$8,0)+IF(AND(C229&gt;='Umrechnungskurse und Konstanten'!$C$9,C229&lt;='Umrechnungskurse und Konstanten'!$D$9),F229*'Umrechnungskurse und Konstanten'!$E$9,0)+IF(AND(C229&gt;='Umrechnungskurse und Konstanten'!$C$10,C229&lt;='Umrechnungskurse und Konstanten'!$D$10),F229*'Umrechnungskurse und Konstanten'!$E$10,0)+IF(AND(C229&gt;='Umrechnungskurse und Konstanten'!$C$11,C229&lt;='Umrechnungskurse und Konstanten'!$D$11),F229*'Umrechnungskurse und Konstanten'!$E$11,0)+IF(AND(C229&gt;='Umrechnungskurse und Konstanten'!$C$12,C229&lt;='Umrechnungskurse und Konstanten'!$D$12),F229*'Umrechnungskurse und Konstanten'!$E$12,0)+IF(AND(C229&gt;='Umrechnungskurse und Konstanten'!$C$13,C229&lt;='Umrechnungskurse und Konstanten'!$D$13),F229*'Umrechnungskurse und Konstanten'!$E$13,0)+IF(AND(C229&gt;='Umrechnungskurse und Konstanten'!$C$14,C229&lt;='Umrechnungskurse und Konstanten'!$D$14),F229*'Umrechnungskurse und Konstanten'!$E$14,0)+IF(AND(C229&gt;='Umrechnungskurse und Konstanten'!$C$15,C229&lt;='Umrechnungskurse und Konstanten'!$D$15),F229*'Umrechnungskurse und Konstanten'!$E$15,0)+IF(AND(C229&gt;='Umrechnungskurse und Konstanten'!$C$16,C229&lt;='Umrechnungskurse und Konstanten'!$D$16),F229*'Umrechnungskurse und Konstanten'!$E$16,0)</f>
        <v>0</v>
      </c>
      <c r="J229" s="43">
        <f t="shared" si="10"/>
        <v>0</v>
      </c>
      <c r="K229" s="43">
        <f t="shared" si="11"/>
        <v>0</v>
      </c>
      <c r="L229" s="44" t="str">
        <f>IF(OR(G229='Umrechnungskurse und Konstanten'!$E$21,G229='Umrechnungskurse und Konstanten'!$E$22,G229='Umrechnungskurse und Konstanten'!$E$23),"VSt. Satz ok.","falsche/keine VSt.")</f>
        <v>falsche/keine VSt.</v>
      </c>
      <c r="M229" s="43" t="str">
        <f>IF(AND(C229&gt;='Umrechnungskurse und Konstanten'!$C$5,C229&lt;='Umrechnungskurse und Konstanten'!$D$7),"Periode ok.","falsche Periode")</f>
        <v>falsche Periode</v>
      </c>
    </row>
    <row r="230" spans="2:13" x14ac:dyDescent="0.3">
      <c r="B230" s="37"/>
      <c r="C230" s="38"/>
      <c r="D230" s="38"/>
      <c r="E230" s="45"/>
      <c r="F230" s="40"/>
      <c r="G230" s="41"/>
      <c r="H230" s="42">
        <f t="shared" si="9"/>
        <v>0</v>
      </c>
      <c r="I230" s="43">
        <f>IF(AND(C230&gt;='Umrechnungskurse und Konstanten'!$C$5,C230&lt;='Umrechnungskurse und Konstanten'!$D$5),F230*'Umrechnungskurse und Konstanten'!$E$5,0)+IF(AND(C230&gt;='Umrechnungskurse und Konstanten'!$C$6,C230&lt;='Umrechnungskurse und Konstanten'!$D$6),F230*'Umrechnungskurse und Konstanten'!$E$6,0)+IF(AND(C230&gt;='Umrechnungskurse und Konstanten'!$C$7,C230&lt;='Umrechnungskurse und Konstanten'!$D$7),F230*'Umrechnungskurse und Konstanten'!$E$7,0)+IF(AND(C230&gt;='Umrechnungskurse und Konstanten'!$C$8,C230&lt;='Umrechnungskurse und Konstanten'!$D$8),F230*'Umrechnungskurse und Konstanten'!$E$8,0)+IF(AND(C230&gt;='Umrechnungskurse und Konstanten'!$C$9,C230&lt;='Umrechnungskurse und Konstanten'!$D$9),F230*'Umrechnungskurse und Konstanten'!$E$9,0)+IF(AND(C230&gt;='Umrechnungskurse und Konstanten'!$C$10,C230&lt;='Umrechnungskurse und Konstanten'!$D$10),F230*'Umrechnungskurse und Konstanten'!$E$10,0)+IF(AND(C230&gt;='Umrechnungskurse und Konstanten'!$C$11,C230&lt;='Umrechnungskurse und Konstanten'!$D$11),F230*'Umrechnungskurse und Konstanten'!$E$11,0)+IF(AND(C230&gt;='Umrechnungskurse und Konstanten'!$C$12,C230&lt;='Umrechnungskurse und Konstanten'!$D$12),F230*'Umrechnungskurse und Konstanten'!$E$12,0)+IF(AND(C230&gt;='Umrechnungskurse und Konstanten'!$C$13,C230&lt;='Umrechnungskurse und Konstanten'!$D$13),F230*'Umrechnungskurse und Konstanten'!$E$13,0)+IF(AND(C230&gt;='Umrechnungskurse und Konstanten'!$C$14,C230&lt;='Umrechnungskurse und Konstanten'!$D$14),F230*'Umrechnungskurse und Konstanten'!$E$14,0)+IF(AND(C230&gt;='Umrechnungskurse und Konstanten'!$C$15,C230&lt;='Umrechnungskurse und Konstanten'!$D$15),F230*'Umrechnungskurse und Konstanten'!$E$15,0)+IF(AND(C230&gt;='Umrechnungskurse und Konstanten'!$C$16,C230&lt;='Umrechnungskurse und Konstanten'!$D$16),F230*'Umrechnungskurse und Konstanten'!$E$16,0)</f>
        <v>0</v>
      </c>
      <c r="J230" s="43">
        <f t="shared" si="10"/>
        <v>0</v>
      </c>
      <c r="K230" s="43">
        <f t="shared" si="11"/>
        <v>0</v>
      </c>
      <c r="L230" s="44" t="str">
        <f>IF(OR(G230='Umrechnungskurse und Konstanten'!$E$21,G230='Umrechnungskurse und Konstanten'!$E$22,G230='Umrechnungskurse und Konstanten'!$E$23),"VSt. Satz ok.","falsche/keine VSt.")</f>
        <v>falsche/keine VSt.</v>
      </c>
      <c r="M230" s="43" t="str">
        <f>IF(AND(C230&gt;='Umrechnungskurse und Konstanten'!$C$5,C230&lt;='Umrechnungskurse und Konstanten'!$D$7),"Periode ok.","falsche Periode")</f>
        <v>falsche Periode</v>
      </c>
    </row>
    <row r="231" spans="2:13" x14ac:dyDescent="0.3">
      <c r="B231" s="37"/>
      <c r="C231" s="38"/>
      <c r="D231" s="38"/>
      <c r="E231" s="45"/>
      <c r="F231" s="40"/>
      <c r="G231" s="41"/>
      <c r="H231" s="42">
        <f t="shared" si="9"/>
        <v>0</v>
      </c>
      <c r="I231" s="43">
        <f>IF(AND(C231&gt;='Umrechnungskurse und Konstanten'!$C$5,C231&lt;='Umrechnungskurse und Konstanten'!$D$5),F231*'Umrechnungskurse und Konstanten'!$E$5,0)+IF(AND(C231&gt;='Umrechnungskurse und Konstanten'!$C$6,C231&lt;='Umrechnungskurse und Konstanten'!$D$6),F231*'Umrechnungskurse und Konstanten'!$E$6,0)+IF(AND(C231&gt;='Umrechnungskurse und Konstanten'!$C$7,C231&lt;='Umrechnungskurse und Konstanten'!$D$7),F231*'Umrechnungskurse und Konstanten'!$E$7,0)+IF(AND(C231&gt;='Umrechnungskurse und Konstanten'!$C$8,C231&lt;='Umrechnungskurse und Konstanten'!$D$8),F231*'Umrechnungskurse und Konstanten'!$E$8,0)+IF(AND(C231&gt;='Umrechnungskurse und Konstanten'!$C$9,C231&lt;='Umrechnungskurse und Konstanten'!$D$9),F231*'Umrechnungskurse und Konstanten'!$E$9,0)+IF(AND(C231&gt;='Umrechnungskurse und Konstanten'!$C$10,C231&lt;='Umrechnungskurse und Konstanten'!$D$10),F231*'Umrechnungskurse und Konstanten'!$E$10,0)+IF(AND(C231&gt;='Umrechnungskurse und Konstanten'!$C$11,C231&lt;='Umrechnungskurse und Konstanten'!$D$11),F231*'Umrechnungskurse und Konstanten'!$E$11,0)+IF(AND(C231&gt;='Umrechnungskurse und Konstanten'!$C$12,C231&lt;='Umrechnungskurse und Konstanten'!$D$12),F231*'Umrechnungskurse und Konstanten'!$E$12,0)+IF(AND(C231&gt;='Umrechnungskurse und Konstanten'!$C$13,C231&lt;='Umrechnungskurse und Konstanten'!$D$13),F231*'Umrechnungskurse und Konstanten'!$E$13,0)+IF(AND(C231&gt;='Umrechnungskurse und Konstanten'!$C$14,C231&lt;='Umrechnungskurse und Konstanten'!$D$14),F231*'Umrechnungskurse und Konstanten'!$E$14,0)+IF(AND(C231&gt;='Umrechnungskurse und Konstanten'!$C$15,C231&lt;='Umrechnungskurse und Konstanten'!$D$15),F231*'Umrechnungskurse und Konstanten'!$E$15,0)+IF(AND(C231&gt;='Umrechnungskurse und Konstanten'!$C$16,C231&lt;='Umrechnungskurse und Konstanten'!$D$16),F231*'Umrechnungskurse und Konstanten'!$E$16,0)</f>
        <v>0</v>
      </c>
      <c r="J231" s="43">
        <f t="shared" si="10"/>
        <v>0</v>
      </c>
      <c r="K231" s="43">
        <f t="shared" si="11"/>
        <v>0</v>
      </c>
      <c r="L231" s="44" t="str">
        <f>IF(OR(G231='Umrechnungskurse und Konstanten'!$E$21,G231='Umrechnungskurse und Konstanten'!$E$22,G231='Umrechnungskurse und Konstanten'!$E$23),"VSt. Satz ok.","falsche/keine VSt.")</f>
        <v>falsche/keine VSt.</v>
      </c>
      <c r="M231" s="43" t="str">
        <f>IF(AND(C231&gt;='Umrechnungskurse und Konstanten'!$C$5,C231&lt;='Umrechnungskurse und Konstanten'!$D$7),"Periode ok.","falsche Periode")</f>
        <v>falsche Periode</v>
      </c>
    </row>
    <row r="232" spans="2:13" x14ac:dyDescent="0.3">
      <c r="B232" s="37"/>
      <c r="C232" s="38"/>
      <c r="D232" s="38"/>
      <c r="E232" s="45"/>
      <c r="F232" s="40"/>
      <c r="G232" s="41"/>
      <c r="H232" s="42">
        <f t="shared" si="9"/>
        <v>0</v>
      </c>
      <c r="I232" s="43">
        <f>IF(AND(C232&gt;='Umrechnungskurse und Konstanten'!$C$5,C232&lt;='Umrechnungskurse und Konstanten'!$D$5),F232*'Umrechnungskurse und Konstanten'!$E$5,0)+IF(AND(C232&gt;='Umrechnungskurse und Konstanten'!$C$6,C232&lt;='Umrechnungskurse und Konstanten'!$D$6),F232*'Umrechnungskurse und Konstanten'!$E$6,0)+IF(AND(C232&gt;='Umrechnungskurse und Konstanten'!$C$7,C232&lt;='Umrechnungskurse und Konstanten'!$D$7),F232*'Umrechnungskurse und Konstanten'!$E$7,0)+IF(AND(C232&gt;='Umrechnungskurse und Konstanten'!$C$8,C232&lt;='Umrechnungskurse und Konstanten'!$D$8),F232*'Umrechnungskurse und Konstanten'!$E$8,0)+IF(AND(C232&gt;='Umrechnungskurse und Konstanten'!$C$9,C232&lt;='Umrechnungskurse und Konstanten'!$D$9),F232*'Umrechnungskurse und Konstanten'!$E$9,0)+IF(AND(C232&gt;='Umrechnungskurse und Konstanten'!$C$10,C232&lt;='Umrechnungskurse und Konstanten'!$D$10),F232*'Umrechnungskurse und Konstanten'!$E$10,0)+IF(AND(C232&gt;='Umrechnungskurse und Konstanten'!$C$11,C232&lt;='Umrechnungskurse und Konstanten'!$D$11),F232*'Umrechnungskurse und Konstanten'!$E$11,0)+IF(AND(C232&gt;='Umrechnungskurse und Konstanten'!$C$12,C232&lt;='Umrechnungskurse und Konstanten'!$D$12),F232*'Umrechnungskurse und Konstanten'!$E$12,0)+IF(AND(C232&gt;='Umrechnungskurse und Konstanten'!$C$13,C232&lt;='Umrechnungskurse und Konstanten'!$D$13),F232*'Umrechnungskurse und Konstanten'!$E$13,0)+IF(AND(C232&gt;='Umrechnungskurse und Konstanten'!$C$14,C232&lt;='Umrechnungskurse und Konstanten'!$D$14),F232*'Umrechnungskurse und Konstanten'!$E$14,0)+IF(AND(C232&gt;='Umrechnungskurse und Konstanten'!$C$15,C232&lt;='Umrechnungskurse und Konstanten'!$D$15),F232*'Umrechnungskurse und Konstanten'!$E$15,0)+IF(AND(C232&gt;='Umrechnungskurse und Konstanten'!$C$16,C232&lt;='Umrechnungskurse und Konstanten'!$D$16),F232*'Umrechnungskurse und Konstanten'!$E$16,0)</f>
        <v>0</v>
      </c>
      <c r="J232" s="43">
        <f t="shared" si="10"/>
        <v>0</v>
      </c>
      <c r="K232" s="43">
        <f t="shared" si="11"/>
        <v>0</v>
      </c>
      <c r="L232" s="44" t="str">
        <f>IF(OR(G232='Umrechnungskurse und Konstanten'!$E$21,G232='Umrechnungskurse und Konstanten'!$E$22,G232='Umrechnungskurse und Konstanten'!$E$23),"VSt. Satz ok.","falsche/keine VSt.")</f>
        <v>falsche/keine VSt.</v>
      </c>
      <c r="M232" s="43" t="str">
        <f>IF(AND(C232&gt;='Umrechnungskurse und Konstanten'!$C$5,C232&lt;='Umrechnungskurse und Konstanten'!$D$7),"Periode ok.","falsche Periode")</f>
        <v>falsche Periode</v>
      </c>
    </row>
    <row r="233" spans="2:13" x14ac:dyDescent="0.3">
      <c r="B233" s="37"/>
      <c r="C233" s="38"/>
      <c r="D233" s="38"/>
      <c r="E233" s="45"/>
      <c r="F233" s="40"/>
      <c r="G233" s="41"/>
      <c r="H233" s="42">
        <f t="shared" si="9"/>
        <v>0</v>
      </c>
      <c r="I233" s="43">
        <f>IF(AND(C233&gt;='Umrechnungskurse und Konstanten'!$C$5,C233&lt;='Umrechnungskurse und Konstanten'!$D$5),F233*'Umrechnungskurse und Konstanten'!$E$5,0)+IF(AND(C233&gt;='Umrechnungskurse und Konstanten'!$C$6,C233&lt;='Umrechnungskurse und Konstanten'!$D$6),F233*'Umrechnungskurse und Konstanten'!$E$6,0)+IF(AND(C233&gt;='Umrechnungskurse und Konstanten'!$C$7,C233&lt;='Umrechnungskurse und Konstanten'!$D$7),F233*'Umrechnungskurse und Konstanten'!$E$7,0)+IF(AND(C233&gt;='Umrechnungskurse und Konstanten'!$C$8,C233&lt;='Umrechnungskurse und Konstanten'!$D$8),F233*'Umrechnungskurse und Konstanten'!$E$8,0)+IF(AND(C233&gt;='Umrechnungskurse und Konstanten'!$C$9,C233&lt;='Umrechnungskurse und Konstanten'!$D$9),F233*'Umrechnungskurse und Konstanten'!$E$9,0)+IF(AND(C233&gt;='Umrechnungskurse und Konstanten'!$C$10,C233&lt;='Umrechnungskurse und Konstanten'!$D$10),F233*'Umrechnungskurse und Konstanten'!$E$10,0)+IF(AND(C233&gt;='Umrechnungskurse und Konstanten'!$C$11,C233&lt;='Umrechnungskurse und Konstanten'!$D$11),F233*'Umrechnungskurse und Konstanten'!$E$11,0)+IF(AND(C233&gt;='Umrechnungskurse und Konstanten'!$C$12,C233&lt;='Umrechnungskurse und Konstanten'!$D$12),F233*'Umrechnungskurse und Konstanten'!$E$12,0)+IF(AND(C233&gt;='Umrechnungskurse und Konstanten'!$C$13,C233&lt;='Umrechnungskurse und Konstanten'!$D$13),F233*'Umrechnungskurse und Konstanten'!$E$13,0)+IF(AND(C233&gt;='Umrechnungskurse und Konstanten'!$C$14,C233&lt;='Umrechnungskurse und Konstanten'!$D$14),F233*'Umrechnungskurse und Konstanten'!$E$14,0)+IF(AND(C233&gt;='Umrechnungskurse und Konstanten'!$C$15,C233&lt;='Umrechnungskurse und Konstanten'!$D$15),F233*'Umrechnungskurse und Konstanten'!$E$15,0)+IF(AND(C233&gt;='Umrechnungskurse und Konstanten'!$C$16,C233&lt;='Umrechnungskurse und Konstanten'!$D$16),F233*'Umrechnungskurse und Konstanten'!$E$16,0)</f>
        <v>0</v>
      </c>
      <c r="J233" s="43">
        <f t="shared" si="10"/>
        <v>0</v>
      </c>
      <c r="K233" s="43">
        <f t="shared" si="11"/>
        <v>0</v>
      </c>
      <c r="L233" s="44" t="str">
        <f>IF(OR(G233='Umrechnungskurse und Konstanten'!$E$21,G233='Umrechnungskurse und Konstanten'!$E$22,G233='Umrechnungskurse und Konstanten'!$E$23),"VSt. Satz ok.","falsche/keine VSt.")</f>
        <v>falsche/keine VSt.</v>
      </c>
      <c r="M233" s="43" t="str">
        <f>IF(AND(C233&gt;='Umrechnungskurse und Konstanten'!$C$5,C233&lt;='Umrechnungskurse und Konstanten'!$D$7),"Periode ok.","falsche Periode")</f>
        <v>falsche Periode</v>
      </c>
    </row>
    <row r="234" spans="2:13" x14ac:dyDescent="0.3">
      <c r="B234" s="37"/>
      <c r="C234" s="38"/>
      <c r="D234" s="38"/>
      <c r="E234" s="45"/>
      <c r="F234" s="40"/>
      <c r="G234" s="41"/>
      <c r="H234" s="42">
        <f t="shared" si="9"/>
        <v>0</v>
      </c>
      <c r="I234" s="43">
        <f>IF(AND(C234&gt;='Umrechnungskurse und Konstanten'!$C$5,C234&lt;='Umrechnungskurse und Konstanten'!$D$5),F234*'Umrechnungskurse und Konstanten'!$E$5,0)+IF(AND(C234&gt;='Umrechnungskurse und Konstanten'!$C$6,C234&lt;='Umrechnungskurse und Konstanten'!$D$6),F234*'Umrechnungskurse und Konstanten'!$E$6,0)+IF(AND(C234&gt;='Umrechnungskurse und Konstanten'!$C$7,C234&lt;='Umrechnungskurse und Konstanten'!$D$7),F234*'Umrechnungskurse und Konstanten'!$E$7,0)+IF(AND(C234&gt;='Umrechnungskurse und Konstanten'!$C$8,C234&lt;='Umrechnungskurse und Konstanten'!$D$8),F234*'Umrechnungskurse und Konstanten'!$E$8,0)+IF(AND(C234&gt;='Umrechnungskurse und Konstanten'!$C$9,C234&lt;='Umrechnungskurse und Konstanten'!$D$9),F234*'Umrechnungskurse und Konstanten'!$E$9,0)+IF(AND(C234&gt;='Umrechnungskurse und Konstanten'!$C$10,C234&lt;='Umrechnungskurse und Konstanten'!$D$10),F234*'Umrechnungskurse und Konstanten'!$E$10,0)+IF(AND(C234&gt;='Umrechnungskurse und Konstanten'!$C$11,C234&lt;='Umrechnungskurse und Konstanten'!$D$11),F234*'Umrechnungskurse und Konstanten'!$E$11,0)+IF(AND(C234&gt;='Umrechnungskurse und Konstanten'!$C$12,C234&lt;='Umrechnungskurse und Konstanten'!$D$12),F234*'Umrechnungskurse und Konstanten'!$E$12,0)+IF(AND(C234&gt;='Umrechnungskurse und Konstanten'!$C$13,C234&lt;='Umrechnungskurse und Konstanten'!$D$13),F234*'Umrechnungskurse und Konstanten'!$E$13,0)+IF(AND(C234&gt;='Umrechnungskurse und Konstanten'!$C$14,C234&lt;='Umrechnungskurse und Konstanten'!$D$14),F234*'Umrechnungskurse und Konstanten'!$E$14,0)+IF(AND(C234&gt;='Umrechnungskurse und Konstanten'!$C$15,C234&lt;='Umrechnungskurse und Konstanten'!$D$15),F234*'Umrechnungskurse und Konstanten'!$E$15,0)+IF(AND(C234&gt;='Umrechnungskurse und Konstanten'!$C$16,C234&lt;='Umrechnungskurse und Konstanten'!$D$16),F234*'Umrechnungskurse und Konstanten'!$E$16,0)</f>
        <v>0</v>
      </c>
      <c r="J234" s="43">
        <f t="shared" si="10"/>
        <v>0</v>
      </c>
      <c r="K234" s="43">
        <f t="shared" si="11"/>
        <v>0</v>
      </c>
      <c r="L234" s="44" t="str">
        <f>IF(OR(G234='Umrechnungskurse und Konstanten'!$E$21,G234='Umrechnungskurse und Konstanten'!$E$22,G234='Umrechnungskurse und Konstanten'!$E$23),"VSt. Satz ok.","falsche/keine VSt.")</f>
        <v>falsche/keine VSt.</v>
      </c>
      <c r="M234" s="43" t="str">
        <f>IF(AND(C234&gt;='Umrechnungskurse und Konstanten'!$C$5,C234&lt;='Umrechnungskurse und Konstanten'!$D$7),"Periode ok.","falsche Periode")</f>
        <v>falsche Periode</v>
      </c>
    </row>
    <row r="235" spans="2:13" x14ac:dyDescent="0.3">
      <c r="B235" s="37"/>
      <c r="C235" s="38"/>
      <c r="D235" s="38"/>
      <c r="E235" s="45"/>
      <c r="F235" s="40"/>
      <c r="G235" s="41"/>
      <c r="H235" s="42">
        <f t="shared" si="9"/>
        <v>0</v>
      </c>
      <c r="I235" s="43">
        <f>IF(AND(C235&gt;='Umrechnungskurse und Konstanten'!$C$5,C235&lt;='Umrechnungskurse und Konstanten'!$D$5),F235*'Umrechnungskurse und Konstanten'!$E$5,0)+IF(AND(C235&gt;='Umrechnungskurse und Konstanten'!$C$6,C235&lt;='Umrechnungskurse und Konstanten'!$D$6),F235*'Umrechnungskurse und Konstanten'!$E$6,0)+IF(AND(C235&gt;='Umrechnungskurse und Konstanten'!$C$7,C235&lt;='Umrechnungskurse und Konstanten'!$D$7),F235*'Umrechnungskurse und Konstanten'!$E$7,0)+IF(AND(C235&gt;='Umrechnungskurse und Konstanten'!$C$8,C235&lt;='Umrechnungskurse und Konstanten'!$D$8),F235*'Umrechnungskurse und Konstanten'!$E$8,0)+IF(AND(C235&gt;='Umrechnungskurse und Konstanten'!$C$9,C235&lt;='Umrechnungskurse und Konstanten'!$D$9),F235*'Umrechnungskurse und Konstanten'!$E$9,0)+IF(AND(C235&gt;='Umrechnungskurse und Konstanten'!$C$10,C235&lt;='Umrechnungskurse und Konstanten'!$D$10),F235*'Umrechnungskurse und Konstanten'!$E$10,0)+IF(AND(C235&gt;='Umrechnungskurse und Konstanten'!$C$11,C235&lt;='Umrechnungskurse und Konstanten'!$D$11),F235*'Umrechnungskurse und Konstanten'!$E$11,0)+IF(AND(C235&gt;='Umrechnungskurse und Konstanten'!$C$12,C235&lt;='Umrechnungskurse und Konstanten'!$D$12),F235*'Umrechnungskurse und Konstanten'!$E$12,0)+IF(AND(C235&gt;='Umrechnungskurse und Konstanten'!$C$13,C235&lt;='Umrechnungskurse und Konstanten'!$D$13),F235*'Umrechnungskurse und Konstanten'!$E$13,0)+IF(AND(C235&gt;='Umrechnungskurse und Konstanten'!$C$14,C235&lt;='Umrechnungskurse und Konstanten'!$D$14),F235*'Umrechnungskurse und Konstanten'!$E$14,0)+IF(AND(C235&gt;='Umrechnungskurse und Konstanten'!$C$15,C235&lt;='Umrechnungskurse und Konstanten'!$D$15),F235*'Umrechnungskurse und Konstanten'!$E$15,0)+IF(AND(C235&gt;='Umrechnungskurse und Konstanten'!$C$16,C235&lt;='Umrechnungskurse und Konstanten'!$D$16),F235*'Umrechnungskurse und Konstanten'!$E$16,0)</f>
        <v>0</v>
      </c>
      <c r="J235" s="43">
        <f t="shared" si="10"/>
        <v>0</v>
      </c>
      <c r="K235" s="43">
        <f t="shared" si="11"/>
        <v>0</v>
      </c>
      <c r="L235" s="44" t="str">
        <f>IF(OR(G235='Umrechnungskurse und Konstanten'!$E$21,G235='Umrechnungskurse und Konstanten'!$E$22,G235='Umrechnungskurse und Konstanten'!$E$23),"VSt. Satz ok.","falsche/keine VSt.")</f>
        <v>falsche/keine VSt.</v>
      </c>
      <c r="M235" s="43" t="str">
        <f>IF(AND(C235&gt;='Umrechnungskurse und Konstanten'!$C$5,C235&lt;='Umrechnungskurse und Konstanten'!$D$7),"Periode ok.","falsche Periode")</f>
        <v>falsche Periode</v>
      </c>
    </row>
    <row r="236" spans="2:13" x14ac:dyDescent="0.3">
      <c r="B236" s="37"/>
      <c r="C236" s="38"/>
      <c r="D236" s="38"/>
      <c r="E236" s="45"/>
      <c r="F236" s="40"/>
      <c r="G236" s="41"/>
      <c r="H236" s="42">
        <f t="shared" si="9"/>
        <v>0</v>
      </c>
      <c r="I236" s="43">
        <f>IF(AND(C236&gt;='Umrechnungskurse und Konstanten'!$C$5,C236&lt;='Umrechnungskurse und Konstanten'!$D$5),F236*'Umrechnungskurse und Konstanten'!$E$5,0)+IF(AND(C236&gt;='Umrechnungskurse und Konstanten'!$C$6,C236&lt;='Umrechnungskurse und Konstanten'!$D$6),F236*'Umrechnungskurse und Konstanten'!$E$6,0)+IF(AND(C236&gt;='Umrechnungskurse und Konstanten'!$C$7,C236&lt;='Umrechnungskurse und Konstanten'!$D$7),F236*'Umrechnungskurse und Konstanten'!$E$7,0)+IF(AND(C236&gt;='Umrechnungskurse und Konstanten'!$C$8,C236&lt;='Umrechnungskurse und Konstanten'!$D$8),F236*'Umrechnungskurse und Konstanten'!$E$8,0)+IF(AND(C236&gt;='Umrechnungskurse und Konstanten'!$C$9,C236&lt;='Umrechnungskurse und Konstanten'!$D$9),F236*'Umrechnungskurse und Konstanten'!$E$9,0)+IF(AND(C236&gt;='Umrechnungskurse und Konstanten'!$C$10,C236&lt;='Umrechnungskurse und Konstanten'!$D$10),F236*'Umrechnungskurse und Konstanten'!$E$10,0)+IF(AND(C236&gt;='Umrechnungskurse und Konstanten'!$C$11,C236&lt;='Umrechnungskurse und Konstanten'!$D$11),F236*'Umrechnungskurse und Konstanten'!$E$11,0)+IF(AND(C236&gt;='Umrechnungskurse und Konstanten'!$C$12,C236&lt;='Umrechnungskurse und Konstanten'!$D$12),F236*'Umrechnungskurse und Konstanten'!$E$12,0)+IF(AND(C236&gt;='Umrechnungskurse und Konstanten'!$C$13,C236&lt;='Umrechnungskurse und Konstanten'!$D$13),F236*'Umrechnungskurse und Konstanten'!$E$13,0)+IF(AND(C236&gt;='Umrechnungskurse und Konstanten'!$C$14,C236&lt;='Umrechnungskurse und Konstanten'!$D$14),F236*'Umrechnungskurse und Konstanten'!$E$14,0)+IF(AND(C236&gt;='Umrechnungskurse und Konstanten'!$C$15,C236&lt;='Umrechnungskurse und Konstanten'!$D$15),F236*'Umrechnungskurse und Konstanten'!$E$15,0)+IF(AND(C236&gt;='Umrechnungskurse und Konstanten'!$C$16,C236&lt;='Umrechnungskurse und Konstanten'!$D$16),F236*'Umrechnungskurse und Konstanten'!$E$16,0)</f>
        <v>0</v>
      </c>
      <c r="J236" s="43">
        <f t="shared" si="10"/>
        <v>0</v>
      </c>
      <c r="K236" s="43">
        <f t="shared" si="11"/>
        <v>0</v>
      </c>
      <c r="L236" s="44" t="str">
        <f>IF(OR(G236='Umrechnungskurse und Konstanten'!$E$21,G236='Umrechnungskurse und Konstanten'!$E$22,G236='Umrechnungskurse und Konstanten'!$E$23),"VSt. Satz ok.","falsche/keine VSt.")</f>
        <v>falsche/keine VSt.</v>
      </c>
      <c r="M236" s="43" t="str">
        <f>IF(AND(C236&gt;='Umrechnungskurse und Konstanten'!$C$5,C236&lt;='Umrechnungskurse und Konstanten'!$D$7),"Periode ok.","falsche Periode")</f>
        <v>falsche Periode</v>
      </c>
    </row>
    <row r="237" spans="2:13" x14ac:dyDescent="0.3">
      <c r="B237" s="37"/>
      <c r="C237" s="38"/>
      <c r="D237" s="38"/>
      <c r="E237" s="45"/>
      <c r="F237" s="40"/>
      <c r="G237" s="41"/>
      <c r="H237" s="42">
        <f t="shared" si="9"/>
        <v>0</v>
      </c>
      <c r="I237" s="43">
        <f>IF(AND(C237&gt;='Umrechnungskurse und Konstanten'!$C$5,C237&lt;='Umrechnungskurse und Konstanten'!$D$5),F237*'Umrechnungskurse und Konstanten'!$E$5,0)+IF(AND(C237&gt;='Umrechnungskurse und Konstanten'!$C$6,C237&lt;='Umrechnungskurse und Konstanten'!$D$6),F237*'Umrechnungskurse und Konstanten'!$E$6,0)+IF(AND(C237&gt;='Umrechnungskurse und Konstanten'!$C$7,C237&lt;='Umrechnungskurse und Konstanten'!$D$7),F237*'Umrechnungskurse und Konstanten'!$E$7,0)+IF(AND(C237&gt;='Umrechnungskurse und Konstanten'!$C$8,C237&lt;='Umrechnungskurse und Konstanten'!$D$8),F237*'Umrechnungskurse und Konstanten'!$E$8,0)+IF(AND(C237&gt;='Umrechnungskurse und Konstanten'!$C$9,C237&lt;='Umrechnungskurse und Konstanten'!$D$9),F237*'Umrechnungskurse und Konstanten'!$E$9,0)+IF(AND(C237&gt;='Umrechnungskurse und Konstanten'!$C$10,C237&lt;='Umrechnungskurse und Konstanten'!$D$10),F237*'Umrechnungskurse und Konstanten'!$E$10,0)+IF(AND(C237&gt;='Umrechnungskurse und Konstanten'!$C$11,C237&lt;='Umrechnungskurse und Konstanten'!$D$11),F237*'Umrechnungskurse und Konstanten'!$E$11,0)+IF(AND(C237&gt;='Umrechnungskurse und Konstanten'!$C$12,C237&lt;='Umrechnungskurse und Konstanten'!$D$12),F237*'Umrechnungskurse und Konstanten'!$E$12,0)+IF(AND(C237&gt;='Umrechnungskurse und Konstanten'!$C$13,C237&lt;='Umrechnungskurse und Konstanten'!$D$13),F237*'Umrechnungskurse und Konstanten'!$E$13,0)+IF(AND(C237&gt;='Umrechnungskurse und Konstanten'!$C$14,C237&lt;='Umrechnungskurse und Konstanten'!$D$14),F237*'Umrechnungskurse und Konstanten'!$E$14,0)+IF(AND(C237&gt;='Umrechnungskurse und Konstanten'!$C$15,C237&lt;='Umrechnungskurse und Konstanten'!$D$15),F237*'Umrechnungskurse und Konstanten'!$E$15,0)+IF(AND(C237&gt;='Umrechnungskurse und Konstanten'!$C$16,C237&lt;='Umrechnungskurse und Konstanten'!$D$16),F237*'Umrechnungskurse und Konstanten'!$E$16,0)</f>
        <v>0</v>
      </c>
      <c r="J237" s="43">
        <f t="shared" si="10"/>
        <v>0</v>
      </c>
      <c r="K237" s="43">
        <f t="shared" si="11"/>
        <v>0</v>
      </c>
      <c r="L237" s="44" t="str">
        <f>IF(OR(G237='Umrechnungskurse und Konstanten'!$E$21,G237='Umrechnungskurse und Konstanten'!$E$22,G237='Umrechnungskurse und Konstanten'!$E$23),"VSt. Satz ok.","falsche/keine VSt.")</f>
        <v>falsche/keine VSt.</v>
      </c>
      <c r="M237" s="43" t="str">
        <f>IF(AND(C237&gt;='Umrechnungskurse und Konstanten'!$C$5,C237&lt;='Umrechnungskurse und Konstanten'!$D$7),"Periode ok.","falsche Periode")</f>
        <v>falsche Periode</v>
      </c>
    </row>
    <row r="238" spans="2:13" x14ac:dyDescent="0.3">
      <c r="B238" s="37"/>
      <c r="C238" s="38"/>
      <c r="D238" s="38"/>
      <c r="E238" s="45"/>
      <c r="F238" s="40"/>
      <c r="G238" s="41"/>
      <c r="H238" s="42">
        <f t="shared" si="9"/>
        <v>0</v>
      </c>
      <c r="I238" s="43">
        <f>IF(AND(C238&gt;='Umrechnungskurse und Konstanten'!$C$5,C238&lt;='Umrechnungskurse und Konstanten'!$D$5),F238*'Umrechnungskurse und Konstanten'!$E$5,0)+IF(AND(C238&gt;='Umrechnungskurse und Konstanten'!$C$6,C238&lt;='Umrechnungskurse und Konstanten'!$D$6),F238*'Umrechnungskurse und Konstanten'!$E$6,0)+IF(AND(C238&gt;='Umrechnungskurse und Konstanten'!$C$7,C238&lt;='Umrechnungskurse und Konstanten'!$D$7),F238*'Umrechnungskurse und Konstanten'!$E$7,0)+IF(AND(C238&gt;='Umrechnungskurse und Konstanten'!$C$8,C238&lt;='Umrechnungskurse und Konstanten'!$D$8),F238*'Umrechnungskurse und Konstanten'!$E$8,0)+IF(AND(C238&gt;='Umrechnungskurse und Konstanten'!$C$9,C238&lt;='Umrechnungskurse und Konstanten'!$D$9),F238*'Umrechnungskurse und Konstanten'!$E$9,0)+IF(AND(C238&gt;='Umrechnungskurse und Konstanten'!$C$10,C238&lt;='Umrechnungskurse und Konstanten'!$D$10),F238*'Umrechnungskurse und Konstanten'!$E$10,0)+IF(AND(C238&gt;='Umrechnungskurse und Konstanten'!$C$11,C238&lt;='Umrechnungskurse und Konstanten'!$D$11),F238*'Umrechnungskurse und Konstanten'!$E$11,0)+IF(AND(C238&gt;='Umrechnungskurse und Konstanten'!$C$12,C238&lt;='Umrechnungskurse und Konstanten'!$D$12),F238*'Umrechnungskurse und Konstanten'!$E$12,0)+IF(AND(C238&gt;='Umrechnungskurse und Konstanten'!$C$13,C238&lt;='Umrechnungskurse und Konstanten'!$D$13),F238*'Umrechnungskurse und Konstanten'!$E$13,0)+IF(AND(C238&gt;='Umrechnungskurse und Konstanten'!$C$14,C238&lt;='Umrechnungskurse und Konstanten'!$D$14),F238*'Umrechnungskurse und Konstanten'!$E$14,0)+IF(AND(C238&gt;='Umrechnungskurse und Konstanten'!$C$15,C238&lt;='Umrechnungskurse und Konstanten'!$D$15),F238*'Umrechnungskurse und Konstanten'!$E$15,0)+IF(AND(C238&gt;='Umrechnungskurse und Konstanten'!$C$16,C238&lt;='Umrechnungskurse und Konstanten'!$D$16),F238*'Umrechnungskurse und Konstanten'!$E$16,0)</f>
        <v>0</v>
      </c>
      <c r="J238" s="43">
        <f t="shared" si="10"/>
        <v>0</v>
      </c>
      <c r="K238" s="43">
        <f t="shared" si="11"/>
        <v>0</v>
      </c>
      <c r="L238" s="44" t="str">
        <f>IF(OR(G238='Umrechnungskurse und Konstanten'!$E$21,G238='Umrechnungskurse und Konstanten'!$E$22,G238='Umrechnungskurse und Konstanten'!$E$23),"VSt. Satz ok.","falsche/keine VSt.")</f>
        <v>falsche/keine VSt.</v>
      </c>
      <c r="M238" s="43" t="str">
        <f>IF(AND(C238&gt;='Umrechnungskurse und Konstanten'!$C$5,C238&lt;='Umrechnungskurse und Konstanten'!$D$7),"Periode ok.","falsche Periode")</f>
        <v>falsche Periode</v>
      </c>
    </row>
    <row r="239" spans="2:13" x14ac:dyDescent="0.3">
      <c r="B239" s="37"/>
      <c r="C239" s="38"/>
      <c r="D239" s="38"/>
      <c r="E239" s="45"/>
      <c r="F239" s="40"/>
      <c r="G239" s="41"/>
      <c r="H239" s="42">
        <f t="shared" si="9"/>
        <v>0</v>
      </c>
      <c r="I239" s="43">
        <f>IF(AND(C239&gt;='Umrechnungskurse und Konstanten'!$C$5,C239&lt;='Umrechnungskurse und Konstanten'!$D$5),F239*'Umrechnungskurse und Konstanten'!$E$5,0)+IF(AND(C239&gt;='Umrechnungskurse und Konstanten'!$C$6,C239&lt;='Umrechnungskurse und Konstanten'!$D$6),F239*'Umrechnungskurse und Konstanten'!$E$6,0)+IF(AND(C239&gt;='Umrechnungskurse und Konstanten'!$C$7,C239&lt;='Umrechnungskurse und Konstanten'!$D$7),F239*'Umrechnungskurse und Konstanten'!$E$7,0)+IF(AND(C239&gt;='Umrechnungskurse und Konstanten'!$C$8,C239&lt;='Umrechnungskurse und Konstanten'!$D$8),F239*'Umrechnungskurse und Konstanten'!$E$8,0)+IF(AND(C239&gt;='Umrechnungskurse und Konstanten'!$C$9,C239&lt;='Umrechnungskurse und Konstanten'!$D$9),F239*'Umrechnungskurse und Konstanten'!$E$9,0)+IF(AND(C239&gt;='Umrechnungskurse und Konstanten'!$C$10,C239&lt;='Umrechnungskurse und Konstanten'!$D$10),F239*'Umrechnungskurse und Konstanten'!$E$10,0)+IF(AND(C239&gt;='Umrechnungskurse und Konstanten'!$C$11,C239&lt;='Umrechnungskurse und Konstanten'!$D$11),F239*'Umrechnungskurse und Konstanten'!$E$11,0)+IF(AND(C239&gt;='Umrechnungskurse und Konstanten'!$C$12,C239&lt;='Umrechnungskurse und Konstanten'!$D$12),F239*'Umrechnungskurse und Konstanten'!$E$12,0)+IF(AND(C239&gt;='Umrechnungskurse und Konstanten'!$C$13,C239&lt;='Umrechnungskurse und Konstanten'!$D$13),F239*'Umrechnungskurse und Konstanten'!$E$13,0)+IF(AND(C239&gt;='Umrechnungskurse und Konstanten'!$C$14,C239&lt;='Umrechnungskurse und Konstanten'!$D$14),F239*'Umrechnungskurse und Konstanten'!$E$14,0)+IF(AND(C239&gt;='Umrechnungskurse und Konstanten'!$C$15,C239&lt;='Umrechnungskurse und Konstanten'!$D$15),F239*'Umrechnungskurse und Konstanten'!$E$15,0)+IF(AND(C239&gt;='Umrechnungskurse und Konstanten'!$C$16,C239&lt;='Umrechnungskurse und Konstanten'!$D$16),F239*'Umrechnungskurse und Konstanten'!$E$16,0)</f>
        <v>0</v>
      </c>
      <c r="J239" s="43">
        <f t="shared" si="10"/>
        <v>0</v>
      </c>
      <c r="K239" s="43">
        <f t="shared" si="11"/>
        <v>0</v>
      </c>
      <c r="L239" s="44" t="str">
        <f>IF(OR(G239='Umrechnungskurse und Konstanten'!$E$21,G239='Umrechnungskurse und Konstanten'!$E$22,G239='Umrechnungskurse und Konstanten'!$E$23),"VSt. Satz ok.","falsche/keine VSt.")</f>
        <v>falsche/keine VSt.</v>
      </c>
      <c r="M239" s="43" t="str">
        <f>IF(AND(C239&gt;='Umrechnungskurse und Konstanten'!$C$5,C239&lt;='Umrechnungskurse und Konstanten'!$D$7),"Periode ok.","falsche Periode")</f>
        <v>falsche Periode</v>
      </c>
    </row>
    <row r="240" spans="2:13" x14ac:dyDescent="0.3">
      <c r="B240" s="37"/>
      <c r="C240" s="38"/>
      <c r="D240" s="38"/>
      <c r="E240" s="45"/>
      <c r="F240" s="40"/>
      <c r="G240" s="41"/>
      <c r="H240" s="42">
        <f t="shared" si="9"/>
        <v>0</v>
      </c>
      <c r="I240" s="43">
        <f>IF(AND(C240&gt;='Umrechnungskurse und Konstanten'!$C$5,C240&lt;='Umrechnungskurse und Konstanten'!$D$5),F240*'Umrechnungskurse und Konstanten'!$E$5,0)+IF(AND(C240&gt;='Umrechnungskurse und Konstanten'!$C$6,C240&lt;='Umrechnungskurse und Konstanten'!$D$6),F240*'Umrechnungskurse und Konstanten'!$E$6,0)+IF(AND(C240&gt;='Umrechnungskurse und Konstanten'!$C$7,C240&lt;='Umrechnungskurse und Konstanten'!$D$7),F240*'Umrechnungskurse und Konstanten'!$E$7,0)+IF(AND(C240&gt;='Umrechnungskurse und Konstanten'!$C$8,C240&lt;='Umrechnungskurse und Konstanten'!$D$8),F240*'Umrechnungskurse und Konstanten'!$E$8,0)+IF(AND(C240&gt;='Umrechnungskurse und Konstanten'!$C$9,C240&lt;='Umrechnungskurse und Konstanten'!$D$9),F240*'Umrechnungskurse und Konstanten'!$E$9,0)+IF(AND(C240&gt;='Umrechnungskurse und Konstanten'!$C$10,C240&lt;='Umrechnungskurse und Konstanten'!$D$10),F240*'Umrechnungskurse und Konstanten'!$E$10,0)+IF(AND(C240&gt;='Umrechnungskurse und Konstanten'!$C$11,C240&lt;='Umrechnungskurse und Konstanten'!$D$11),F240*'Umrechnungskurse und Konstanten'!$E$11,0)+IF(AND(C240&gt;='Umrechnungskurse und Konstanten'!$C$12,C240&lt;='Umrechnungskurse und Konstanten'!$D$12),F240*'Umrechnungskurse und Konstanten'!$E$12,0)+IF(AND(C240&gt;='Umrechnungskurse und Konstanten'!$C$13,C240&lt;='Umrechnungskurse und Konstanten'!$D$13),F240*'Umrechnungskurse und Konstanten'!$E$13,0)+IF(AND(C240&gt;='Umrechnungskurse und Konstanten'!$C$14,C240&lt;='Umrechnungskurse und Konstanten'!$D$14),F240*'Umrechnungskurse und Konstanten'!$E$14,0)+IF(AND(C240&gt;='Umrechnungskurse und Konstanten'!$C$15,C240&lt;='Umrechnungskurse und Konstanten'!$D$15),F240*'Umrechnungskurse und Konstanten'!$E$15,0)+IF(AND(C240&gt;='Umrechnungskurse und Konstanten'!$C$16,C240&lt;='Umrechnungskurse und Konstanten'!$D$16),F240*'Umrechnungskurse und Konstanten'!$E$16,0)</f>
        <v>0</v>
      </c>
      <c r="J240" s="43">
        <f t="shared" si="10"/>
        <v>0</v>
      </c>
      <c r="K240" s="43">
        <f t="shared" si="11"/>
        <v>0</v>
      </c>
      <c r="L240" s="44" t="str">
        <f>IF(OR(G240='Umrechnungskurse und Konstanten'!$E$21,G240='Umrechnungskurse und Konstanten'!$E$22,G240='Umrechnungskurse und Konstanten'!$E$23),"VSt. Satz ok.","falsche/keine VSt.")</f>
        <v>falsche/keine VSt.</v>
      </c>
      <c r="M240" s="43" t="str">
        <f>IF(AND(C240&gt;='Umrechnungskurse und Konstanten'!$C$5,C240&lt;='Umrechnungskurse und Konstanten'!$D$7),"Periode ok.","falsche Periode")</f>
        <v>falsche Periode</v>
      </c>
    </row>
    <row r="241" spans="2:13" x14ac:dyDescent="0.3">
      <c r="B241" s="37"/>
      <c r="C241" s="38"/>
      <c r="D241" s="38"/>
      <c r="E241" s="45"/>
      <c r="F241" s="40"/>
      <c r="G241" s="41"/>
      <c r="H241" s="42">
        <f t="shared" si="9"/>
        <v>0</v>
      </c>
      <c r="I241" s="43">
        <f>IF(AND(C241&gt;='Umrechnungskurse und Konstanten'!$C$5,C241&lt;='Umrechnungskurse und Konstanten'!$D$5),F241*'Umrechnungskurse und Konstanten'!$E$5,0)+IF(AND(C241&gt;='Umrechnungskurse und Konstanten'!$C$6,C241&lt;='Umrechnungskurse und Konstanten'!$D$6),F241*'Umrechnungskurse und Konstanten'!$E$6,0)+IF(AND(C241&gt;='Umrechnungskurse und Konstanten'!$C$7,C241&lt;='Umrechnungskurse und Konstanten'!$D$7),F241*'Umrechnungskurse und Konstanten'!$E$7,0)+IF(AND(C241&gt;='Umrechnungskurse und Konstanten'!$C$8,C241&lt;='Umrechnungskurse und Konstanten'!$D$8),F241*'Umrechnungskurse und Konstanten'!$E$8,0)+IF(AND(C241&gt;='Umrechnungskurse und Konstanten'!$C$9,C241&lt;='Umrechnungskurse und Konstanten'!$D$9),F241*'Umrechnungskurse und Konstanten'!$E$9,0)+IF(AND(C241&gt;='Umrechnungskurse und Konstanten'!$C$10,C241&lt;='Umrechnungskurse und Konstanten'!$D$10),F241*'Umrechnungskurse und Konstanten'!$E$10,0)+IF(AND(C241&gt;='Umrechnungskurse und Konstanten'!$C$11,C241&lt;='Umrechnungskurse und Konstanten'!$D$11),F241*'Umrechnungskurse und Konstanten'!$E$11,0)+IF(AND(C241&gt;='Umrechnungskurse und Konstanten'!$C$12,C241&lt;='Umrechnungskurse und Konstanten'!$D$12),F241*'Umrechnungskurse und Konstanten'!$E$12,0)+IF(AND(C241&gt;='Umrechnungskurse und Konstanten'!$C$13,C241&lt;='Umrechnungskurse und Konstanten'!$D$13),F241*'Umrechnungskurse und Konstanten'!$E$13,0)+IF(AND(C241&gt;='Umrechnungskurse und Konstanten'!$C$14,C241&lt;='Umrechnungskurse und Konstanten'!$D$14),F241*'Umrechnungskurse und Konstanten'!$E$14,0)+IF(AND(C241&gt;='Umrechnungskurse und Konstanten'!$C$15,C241&lt;='Umrechnungskurse und Konstanten'!$D$15),F241*'Umrechnungskurse und Konstanten'!$E$15,0)+IF(AND(C241&gt;='Umrechnungskurse und Konstanten'!$C$16,C241&lt;='Umrechnungskurse und Konstanten'!$D$16),F241*'Umrechnungskurse und Konstanten'!$E$16,0)</f>
        <v>0</v>
      </c>
      <c r="J241" s="43">
        <f t="shared" si="10"/>
        <v>0</v>
      </c>
      <c r="K241" s="43">
        <f t="shared" si="11"/>
        <v>0</v>
      </c>
      <c r="L241" s="44" t="str">
        <f>IF(OR(G241='Umrechnungskurse und Konstanten'!$E$21,G241='Umrechnungskurse und Konstanten'!$E$22,G241='Umrechnungskurse und Konstanten'!$E$23),"VSt. Satz ok.","falsche/keine VSt.")</f>
        <v>falsche/keine VSt.</v>
      </c>
      <c r="M241" s="43" t="str">
        <f>IF(AND(C241&gt;='Umrechnungskurse und Konstanten'!$C$5,C241&lt;='Umrechnungskurse und Konstanten'!$D$7),"Periode ok.","falsche Periode")</f>
        <v>falsche Periode</v>
      </c>
    </row>
    <row r="242" spans="2:13" x14ac:dyDescent="0.3">
      <c r="B242" s="37"/>
      <c r="C242" s="38"/>
      <c r="D242" s="38"/>
      <c r="E242" s="45"/>
      <c r="F242" s="40"/>
      <c r="G242" s="41"/>
      <c r="H242" s="42">
        <f t="shared" si="9"/>
        <v>0</v>
      </c>
      <c r="I242" s="43">
        <f>IF(AND(C242&gt;='Umrechnungskurse und Konstanten'!$C$5,C242&lt;='Umrechnungskurse und Konstanten'!$D$5),F242*'Umrechnungskurse und Konstanten'!$E$5,0)+IF(AND(C242&gt;='Umrechnungskurse und Konstanten'!$C$6,C242&lt;='Umrechnungskurse und Konstanten'!$D$6),F242*'Umrechnungskurse und Konstanten'!$E$6,0)+IF(AND(C242&gt;='Umrechnungskurse und Konstanten'!$C$7,C242&lt;='Umrechnungskurse und Konstanten'!$D$7),F242*'Umrechnungskurse und Konstanten'!$E$7,0)+IF(AND(C242&gt;='Umrechnungskurse und Konstanten'!$C$8,C242&lt;='Umrechnungskurse und Konstanten'!$D$8),F242*'Umrechnungskurse und Konstanten'!$E$8,0)+IF(AND(C242&gt;='Umrechnungskurse und Konstanten'!$C$9,C242&lt;='Umrechnungskurse und Konstanten'!$D$9),F242*'Umrechnungskurse und Konstanten'!$E$9,0)+IF(AND(C242&gt;='Umrechnungskurse und Konstanten'!$C$10,C242&lt;='Umrechnungskurse und Konstanten'!$D$10),F242*'Umrechnungskurse und Konstanten'!$E$10,0)+IF(AND(C242&gt;='Umrechnungskurse und Konstanten'!$C$11,C242&lt;='Umrechnungskurse und Konstanten'!$D$11),F242*'Umrechnungskurse und Konstanten'!$E$11,0)+IF(AND(C242&gt;='Umrechnungskurse und Konstanten'!$C$12,C242&lt;='Umrechnungskurse und Konstanten'!$D$12),F242*'Umrechnungskurse und Konstanten'!$E$12,0)+IF(AND(C242&gt;='Umrechnungskurse und Konstanten'!$C$13,C242&lt;='Umrechnungskurse und Konstanten'!$D$13),F242*'Umrechnungskurse und Konstanten'!$E$13,0)+IF(AND(C242&gt;='Umrechnungskurse und Konstanten'!$C$14,C242&lt;='Umrechnungskurse und Konstanten'!$D$14),F242*'Umrechnungskurse und Konstanten'!$E$14,0)+IF(AND(C242&gt;='Umrechnungskurse und Konstanten'!$C$15,C242&lt;='Umrechnungskurse und Konstanten'!$D$15),F242*'Umrechnungskurse und Konstanten'!$E$15,0)+IF(AND(C242&gt;='Umrechnungskurse und Konstanten'!$C$16,C242&lt;='Umrechnungskurse und Konstanten'!$D$16),F242*'Umrechnungskurse und Konstanten'!$E$16,0)</f>
        <v>0</v>
      </c>
      <c r="J242" s="43">
        <f t="shared" si="10"/>
        <v>0</v>
      </c>
      <c r="K242" s="43">
        <f t="shared" si="11"/>
        <v>0</v>
      </c>
      <c r="L242" s="44" t="str">
        <f>IF(OR(G242='Umrechnungskurse und Konstanten'!$E$21,G242='Umrechnungskurse und Konstanten'!$E$22,G242='Umrechnungskurse und Konstanten'!$E$23),"VSt. Satz ok.","falsche/keine VSt.")</f>
        <v>falsche/keine VSt.</v>
      </c>
      <c r="M242" s="43" t="str">
        <f>IF(AND(C242&gt;='Umrechnungskurse und Konstanten'!$C$5,C242&lt;='Umrechnungskurse und Konstanten'!$D$7),"Periode ok.","falsche Periode")</f>
        <v>falsche Periode</v>
      </c>
    </row>
    <row r="243" spans="2:13" x14ac:dyDescent="0.3">
      <c r="B243" s="37"/>
      <c r="C243" s="38"/>
      <c r="D243" s="38"/>
      <c r="E243" s="45"/>
      <c r="F243" s="40"/>
      <c r="G243" s="41"/>
      <c r="H243" s="42">
        <f t="shared" si="9"/>
        <v>0</v>
      </c>
      <c r="I243" s="43">
        <f>IF(AND(C243&gt;='Umrechnungskurse und Konstanten'!$C$5,C243&lt;='Umrechnungskurse und Konstanten'!$D$5),F243*'Umrechnungskurse und Konstanten'!$E$5,0)+IF(AND(C243&gt;='Umrechnungskurse und Konstanten'!$C$6,C243&lt;='Umrechnungskurse und Konstanten'!$D$6),F243*'Umrechnungskurse und Konstanten'!$E$6,0)+IF(AND(C243&gt;='Umrechnungskurse und Konstanten'!$C$7,C243&lt;='Umrechnungskurse und Konstanten'!$D$7),F243*'Umrechnungskurse und Konstanten'!$E$7,0)+IF(AND(C243&gt;='Umrechnungskurse und Konstanten'!$C$8,C243&lt;='Umrechnungskurse und Konstanten'!$D$8),F243*'Umrechnungskurse und Konstanten'!$E$8,0)+IF(AND(C243&gt;='Umrechnungskurse und Konstanten'!$C$9,C243&lt;='Umrechnungskurse und Konstanten'!$D$9),F243*'Umrechnungskurse und Konstanten'!$E$9,0)+IF(AND(C243&gt;='Umrechnungskurse und Konstanten'!$C$10,C243&lt;='Umrechnungskurse und Konstanten'!$D$10),F243*'Umrechnungskurse und Konstanten'!$E$10,0)+IF(AND(C243&gt;='Umrechnungskurse und Konstanten'!$C$11,C243&lt;='Umrechnungskurse und Konstanten'!$D$11),F243*'Umrechnungskurse und Konstanten'!$E$11,0)+IF(AND(C243&gt;='Umrechnungskurse und Konstanten'!$C$12,C243&lt;='Umrechnungskurse und Konstanten'!$D$12),F243*'Umrechnungskurse und Konstanten'!$E$12,0)+IF(AND(C243&gt;='Umrechnungskurse und Konstanten'!$C$13,C243&lt;='Umrechnungskurse und Konstanten'!$D$13),F243*'Umrechnungskurse und Konstanten'!$E$13,0)+IF(AND(C243&gt;='Umrechnungskurse und Konstanten'!$C$14,C243&lt;='Umrechnungskurse und Konstanten'!$D$14),F243*'Umrechnungskurse und Konstanten'!$E$14,0)+IF(AND(C243&gt;='Umrechnungskurse und Konstanten'!$C$15,C243&lt;='Umrechnungskurse und Konstanten'!$D$15),F243*'Umrechnungskurse und Konstanten'!$E$15,0)+IF(AND(C243&gt;='Umrechnungskurse und Konstanten'!$C$16,C243&lt;='Umrechnungskurse und Konstanten'!$D$16),F243*'Umrechnungskurse und Konstanten'!$E$16,0)</f>
        <v>0</v>
      </c>
      <c r="J243" s="43">
        <f t="shared" si="10"/>
        <v>0</v>
      </c>
      <c r="K243" s="43">
        <f t="shared" si="11"/>
        <v>0</v>
      </c>
      <c r="L243" s="44" t="str">
        <f>IF(OR(G243='Umrechnungskurse und Konstanten'!$E$21,G243='Umrechnungskurse und Konstanten'!$E$22,G243='Umrechnungskurse und Konstanten'!$E$23),"VSt. Satz ok.","falsche/keine VSt.")</f>
        <v>falsche/keine VSt.</v>
      </c>
      <c r="M243" s="43" t="str">
        <f>IF(AND(C243&gt;='Umrechnungskurse und Konstanten'!$C$5,C243&lt;='Umrechnungskurse und Konstanten'!$D$7),"Periode ok.","falsche Periode")</f>
        <v>falsche Periode</v>
      </c>
    </row>
    <row r="244" spans="2:13" x14ac:dyDescent="0.3">
      <c r="B244" s="37"/>
      <c r="C244" s="38"/>
      <c r="D244" s="38"/>
      <c r="E244" s="45"/>
      <c r="F244" s="40"/>
      <c r="G244" s="41"/>
      <c r="H244" s="42">
        <f t="shared" si="9"/>
        <v>0</v>
      </c>
      <c r="I244" s="43">
        <f>IF(AND(C244&gt;='Umrechnungskurse und Konstanten'!$C$5,C244&lt;='Umrechnungskurse und Konstanten'!$D$5),F244*'Umrechnungskurse und Konstanten'!$E$5,0)+IF(AND(C244&gt;='Umrechnungskurse und Konstanten'!$C$6,C244&lt;='Umrechnungskurse und Konstanten'!$D$6),F244*'Umrechnungskurse und Konstanten'!$E$6,0)+IF(AND(C244&gt;='Umrechnungskurse und Konstanten'!$C$7,C244&lt;='Umrechnungskurse und Konstanten'!$D$7),F244*'Umrechnungskurse und Konstanten'!$E$7,0)+IF(AND(C244&gt;='Umrechnungskurse und Konstanten'!$C$8,C244&lt;='Umrechnungskurse und Konstanten'!$D$8),F244*'Umrechnungskurse und Konstanten'!$E$8,0)+IF(AND(C244&gt;='Umrechnungskurse und Konstanten'!$C$9,C244&lt;='Umrechnungskurse und Konstanten'!$D$9),F244*'Umrechnungskurse und Konstanten'!$E$9,0)+IF(AND(C244&gt;='Umrechnungskurse und Konstanten'!$C$10,C244&lt;='Umrechnungskurse und Konstanten'!$D$10),F244*'Umrechnungskurse und Konstanten'!$E$10,0)+IF(AND(C244&gt;='Umrechnungskurse und Konstanten'!$C$11,C244&lt;='Umrechnungskurse und Konstanten'!$D$11),F244*'Umrechnungskurse und Konstanten'!$E$11,0)+IF(AND(C244&gt;='Umrechnungskurse und Konstanten'!$C$12,C244&lt;='Umrechnungskurse und Konstanten'!$D$12),F244*'Umrechnungskurse und Konstanten'!$E$12,0)+IF(AND(C244&gt;='Umrechnungskurse und Konstanten'!$C$13,C244&lt;='Umrechnungskurse und Konstanten'!$D$13),F244*'Umrechnungskurse und Konstanten'!$E$13,0)+IF(AND(C244&gt;='Umrechnungskurse und Konstanten'!$C$14,C244&lt;='Umrechnungskurse und Konstanten'!$D$14),F244*'Umrechnungskurse und Konstanten'!$E$14,0)+IF(AND(C244&gt;='Umrechnungskurse und Konstanten'!$C$15,C244&lt;='Umrechnungskurse und Konstanten'!$D$15),F244*'Umrechnungskurse und Konstanten'!$E$15,0)+IF(AND(C244&gt;='Umrechnungskurse und Konstanten'!$C$16,C244&lt;='Umrechnungskurse und Konstanten'!$D$16),F244*'Umrechnungskurse und Konstanten'!$E$16,0)</f>
        <v>0</v>
      </c>
      <c r="J244" s="43">
        <f t="shared" si="10"/>
        <v>0</v>
      </c>
      <c r="K244" s="43">
        <f t="shared" si="11"/>
        <v>0</v>
      </c>
      <c r="L244" s="44" t="str">
        <f>IF(OR(G244='Umrechnungskurse und Konstanten'!$E$21,G244='Umrechnungskurse und Konstanten'!$E$22,G244='Umrechnungskurse und Konstanten'!$E$23),"VSt. Satz ok.","falsche/keine VSt.")</f>
        <v>falsche/keine VSt.</v>
      </c>
      <c r="M244" s="43" t="str">
        <f>IF(AND(C244&gt;='Umrechnungskurse und Konstanten'!$C$5,C244&lt;='Umrechnungskurse und Konstanten'!$D$7),"Periode ok.","falsche Periode")</f>
        <v>falsche Periode</v>
      </c>
    </row>
    <row r="245" spans="2:13" x14ac:dyDescent="0.3">
      <c r="B245" s="37"/>
      <c r="C245" s="38"/>
      <c r="D245" s="38"/>
      <c r="E245" s="45"/>
      <c r="F245" s="40"/>
      <c r="G245" s="41"/>
      <c r="H245" s="42">
        <f t="shared" si="9"/>
        <v>0</v>
      </c>
      <c r="I245" s="43">
        <f>IF(AND(C245&gt;='Umrechnungskurse und Konstanten'!$C$5,C245&lt;='Umrechnungskurse und Konstanten'!$D$5),F245*'Umrechnungskurse und Konstanten'!$E$5,0)+IF(AND(C245&gt;='Umrechnungskurse und Konstanten'!$C$6,C245&lt;='Umrechnungskurse und Konstanten'!$D$6),F245*'Umrechnungskurse und Konstanten'!$E$6,0)+IF(AND(C245&gt;='Umrechnungskurse und Konstanten'!$C$7,C245&lt;='Umrechnungskurse und Konstanten'!$D$7),F245*'Umrechnungskurse und Konstanten'!$E$7,0)+IF(AND(C245&gt;='Umrechnungskurse und Konstanten'!$C$8,C245&lt;='Umrechnungskurse und Konstanten'!$D$8),F245*'Umrechnungskurse und Konstanten'!$E$8,0)+IF(AND(C245&gt;='Umrechnungskurse und Konstanten'!$C$9,C245&lt;='Umrechnungskurse und Konstanten'!$D$9),F245*'Umrechnungskurse und Konstanten'!$E$9,0)+IF(AND(C245&gt;='Umrechnungskurse und Konstanten'!$C$10,C245&lt;='Umrechnungskurse und Konstanten'!$D$10),F245*'Umrechnungskurse und Konstanten'!$E$10,0)+IF(AND(C245&gt;='Umrechnungskurse und Konstanten'!$C$11,C245&lt;='Umrechnungskurse und Konstanten'!$D$11),F245*'Umrechnungskurse und Konstanten'!$E$11,0)+IF(AND(C245&gt;='Umrechnungskurse und Konstanten'!$C$12,C245&lt;='Umrechnungskurse und Konstanten'!$D$12),F245*'Umrechnungskurse und Konstanten'!$E$12,0)+IF(AND(C245&gt;='Umrechnungskurse und Konstanten'!$C$13,C245&lt;='Umrechnungskurse und Konstanten'!$D$13),F245*'Umrechnungskurse und Konstanten'!$E$13,0)+IF(AND(C245&gt;='Umrechnungskurse und Konstanten'!$C$14,C245&lt;='Umrechnungskurse und Konstanten'!$D$14),F245*'Umrechnungskurse und Konstanten'!$E$14,0)+IF(AND(C245&gt;='Umrechnungskurse und Konstanten'!$C$15,C245&lt;='Umrechnungskurse und Konstanten'!$D$15),F245*'Umrechnungskurse und Konstanten'!$E$15,0)+IF(AND(C245&gt;='Umrechnungskurse und Konstanten'!$C$16,C245&lt;='Umrechnungskurse und Konstanten'!$D$16),F245*'Umrechnungskurse und Konstanten'!$E$16,0)</f>
        <v>0</v>
      </c>
      <c r="J245" s="43">
        <f t="shared" si="10"/>
        <v>0</v>
      </c>
      <c r="K245" s="43">
        <f t="shared" si="11"/>
        <v>0</v>
      </c>
      <c r="L245" s="44" t="str">
        <f>IF(OR(G245='Umrechnungskurse und Konstanten'!$E$21,G245='Umrechnungskurse und Konstanten'!$E$22,G245='Umrechnungskurse und Konstanten'!$E$23),"VSt. Satz ok.","falsche/keine VSt.")</f>
        <v>falsche/keine VSt.</v>
      </c>
      <c r="M245" s="43" t="str">
        <f>IF(AND(C245&gt;='Umrechnungskurse und Konstanten'!$C$5,C245&lt;='Umrechnungskurse und Konstanten'!$D$7),"Periode ok.","falsche Periode")</f>
        <v>falsche Periode</v>
      </c>
    </row>
    <row r="246" spans="2:13" x14ac:dyDescent="0.3">
      <c r="B246" s="37"/>
      <c r="C246" s="38"/>
      <c r="D246" s="38"/>
      <c r="E246" s="45"/>
      <c r="F246" s="40"/>
      <c r="G246" s="41"/>
      <c r="H246" s="42">
        <f t="shared" si="9"/>
        <v>0</v>
      </c>
      <c r="I246" s="43">
        <f>IF(AND(C246&gt;='Umrechnungskurse und Konstanten'!$C$5,C246&lt;='Umrechnungskurse und Konstanten'!$D$5),F246*'Umrechnungskurse und Konstanten'!$E$5,0)+IF(AND(C246&gt;='Umrechnungskurse und Konstanten'!$C$6,C246&lt;='Umrechnungskurse und Konstanten'!$D$6),F246*'Umrechnungskurse und Konstanten'!$E$6,0)+IF(AND(C246&gt;='Umrechnungskurse und Konstanten'!$C$7,C246&lt;='Umrechnungskurse und Konstanten'!$D$7),F246*'Umrechnungskurse und Konstanten'!$E$7,0)+IF(AND(C246&gt;='Umrechnungskurse und Konstanten'!$C$8,C246&lt;='Umrechnungskurse und Konstanten'!$D$8),F246*'Umrechnungskurse und Konstanten'!$E$8,0)+IF(AND(C246&gt;='Umrechnungskurse und Konstanten'!$C$9,C246&lt;='Umrechnungskurse und Konstanten'!$D$9),F246*'Umrechnungskurse und Konstanten'!$E$9,0)+IF(AND(C246&gt;='Umrechnungskurse und Konstanten'!$C$10,C246&lt;='Umrechnungskurse und Konstanten'!$D$10),F246*'Umrechnungskurse und Konstanten'!$E$10,0)+IF(AND(C246&gt;='Umrechnungskurse und Konstanten'!$C$11,C246&lt;='Umrechnungskurse und Konstanten'!$D$11),F246*'Umrechnungskurse und Konstanten'!$E$11,0)+IF(AND(C246&gt;='Umrechnungskurse und Konstanten'!$C$12,C246&lt;='Umrechnungskurse und Konstanten'!$D$12),F246*'Umrechnungskurse und Konstanten'!$E$12,0)+IF(AND(C246&gt;='Umrechnungskurse und Konstanten'!$C$13,C246&lt;='Umrechnungskurse und Konstanten'!$D$13),F246*'Umrechnungskurse und Konstanten'!$E$13,0)+IF(AND(C246&gt;='Umrechnungskurse und Konstanten'!$C$14,C246&lt;='Umrechnungskurse und Konstanten'!$D$14),F246*'Umrechnungskurse und Konstanten'!$E$14,0)+IF(AND(C246&gt;='Umrechnungskurse und Konstanten'!$C$15,C246&lt;='Umrechnungskurse und Konstanten'!$D$15),F246*'Umrechnungskurse und Konstanten'!$E$15,0)+IF(AND(C246&gt;='Umrechnungskurse und Konstanten'!$C$16,C246&lt;='Umrechnungskurse und Konstanten'!$D$16),F246*'Umrechnungskurse und Konstanten'!$E$16,0)</f>
        <v>0</v>
      </c>
      <c r="J246" s="43">
        <f t="shared" si="10"/>
        <v>0</v>
      </c>
      <c r="K246" s="43">
        <f t="shared" si="11"/>
        <v>0</v>
      </c>
      <c r="L246" s="44" t="str">
        <f>IF(OR(G246='Umrechnungskurse und Konstanten'!$E$21,G246='Umrechnungskurse und Konstanten'!$E$22,G246='Umrechnungskurse und Konstanten'!$E$23),"VSt. Satz ok.","falsche/keine VSt.")</f>
        <v>falsche/keine VSt.</v>
      </c>
      <c r="M246" s="43" t="str">
        <f>IF(AND(C246&gt;='Umrechnungskurse und Konstanten'!$C$5,C246&lt;='Umrechnungskurse und Konstanten'!$D$7),"Periode ok.","falsche Periode")</f>
        <v>falsche Periode</v>
      </c>
    </row>
    <row r="247" spans="2:13" x14ac:dyDescent="0.3">
      <c r="B247" s="37"/>
      <c r="C247" s="38"/>
      <c r="D247" s="38"/>
      <c r="E247" s="45"/>
      <c r="F247" s="40"/>
      <c r="G247" s="41"/>
      <c r="H247" s="42">
        <f t="shared" si="9"/>
        <v>0</v>
      </c>
      <c r="I247" s="43">
        <f>IF(AND(C247&gt;='Umrechnungskurse und Konstanten'!$C$5,C247&lt;='Umrechnungskurse und Konstanten'!$D$5),F247*'Umrechnungskurse und Konstanten'!$E$5,0)+IF(AND(C247&gt;='Umrechnungskurse und Konstanten'!$C$6,C247&lt;='Umrechnungskurse und Konstanten'!$D$6),F247*'Umrechnungskurse und Konstanten'!$E$6,0)+IF(AND(C247&gt;='Umrechnungskurse und Konstanten'!$C$7,C247&lt;='Umrechnungskurse und Konstanten'!$D$7),F247*'Umrechnungskurse und Konstanten'!$E$7,0)+IF(AND(C247&gt;='Umrechnungskurse und Konstanten'!$C$8,C247&lt;='Umrechnungskurse und Konstanten'!$D$8),F247*'Umrechnungskurse und Konstanten'!$E$8,0)+IF(AND(C247&gt;='Umrechnungskurse und Konstanten'!$C$9,C247&lt;='Umrechnungskurse und Konstanten'!$D$9),F247*'Umrechnungskurse und Konstanten'!$E$9,0)+IF(AND(C247&gt;='Umrechnungskurse und Konstanten'!$C$10,C247&lt;='Umrechnungskurse und Konstanten'!$D$10),F247*'Umrechnungskurse und Konstanten'!$E$10,0)+IF(AND(C247&gt;='Umrechnungskurse und Konstanten'!$C$11,C247&lt;='Umrechnungskurse und Konstanten'!$D$11),F247*'Umrechnungskurse und Konstanten'!$E$11,0)+IF(AND(C247&gt;='Umrechnungskurse und Konstanten'!$C$12,C247&lt;='Umrechnungskurse und Konstanten'!$D$12),F247*'Umrechnungskurse und Konstanten'!$E$12,0)+IF(AND(C247&gt;='Umrechnungskurse und Konstanten'!$C$13,C247&lt;='Umrechnungskurse und Konstanten'!$D$13),F247*'Umrechnungskurse und Konstanten'!$E$13,0)+IF(AND(C247&gt;='Umrechnungskurse und Konstanten'!$C$14,C247&lt;='Umrechnungskurse und Konstanten'!$D$14),F247*'Umrechnungskurse und Konstanten'!$E$14,0)+IF(AND(C247&gt;='Umrechnungskurse und Konstanten'!$C$15,C247&lt;='Umrechnungskurse und Konstanten'!$D$15),F247*'Umrechnungskurse und Konstanten'!$E$15,0)+IF(AND(C247&gt;='Umrechnungskurse und Konstanten'!$C$16,C247&lt;='Umrechnungskurse und Konstanten'!$D$16),F247*'Umrechnungskurse und Konstanten'!$E$16,0)</f>
        <v>0</v>
      </c>
      <c r="J247" s="43">
        <f t="shared" si="10"/>
        <v>0</v>
      </c>
      <c r="K247" s="43">
        <f t="shared" si="11"/>
        <v>0</v>
      </c>
      <c r="L247" s="44" t="str">
        <f>IF(OR(G247='Umrechnungskurse und Konstanten'!$E$21,G247='Umrechnungskurse und Konstanten'!$E$22,G247='Umrechnungskurse und Konstanten'!$E$23),"VSt. Satz ok.","falsche/keine VSt.")</f>
        <v>falsche/keine VSt.</v>
      </c>
      <c r="M247" s="43" t="str">
        <f>IF(AND(C247&gt;='Umrechnungskurse und Konstanten'!$C$5,C247&lt;='Umrechnungskurse und Konstanten'!$D$7),"Periode ok.","falsche Periode")</f>
        <v>falsche Periode</v>
      </c>
    </row>
    <row r="248" spans="2:13" x14ac:dyDescent="0.3">
      <c r="B248" s="37"/>
      <c r="C248" s="38"/>
      <c r="D248" s="38"/>
      <c r="E248" s="45"/>
      <c r="F248" s="40"/>
      <c r="G248" s="41"/>
      <c r="H248" s="42">
        <f t="shared" si="9"/>
        <v>0</v>
      </c>
      <c r="I248" s="43">
        <f>IF(AND(C248&gt;='Umrechnungskurse und Konstanten'!$C$5,C248&lt;='Umrechnungskurse und Konstanten'!$D$5),F248*'Umrechnungskurse und Konstanten'!$E$5,0)+IF(AND(C248&gt;='Umrechnungskurse und Konstanten'!$C$6,C248&lt;='Umrechnungskurse und Konstanten'!$D$6),F248*'Umrechnungskurse und Konstanten'!$E$6,0)+IF(AND(C248&gt;='Umrechnungskurse und Konstanten'!$C$7,C248&lt;='Umrechnungskurse und Konstanten'!$D$7),F248*'Umrechnungskurse und Konstanten'!$E$7,0)+IF(AND(C248&gt;='Umrechnungskurse und Konstanten'!$C$8,C248&lt;='Umrechnungskurse und Konstanten'!$D$8),F248*'Umrechnungskurse und Konstanten'!$E$8,0)+IF(AND(C248&gt;='Umrechnungskurse und Konstanten'!$C$9,C248&lt;='Umrechnungskurse und Konstanten'!$D$9),F248*'Umrechnungskurse und Konstanten'!$E$9,0)+IF(AND(C248&gt;='Umrechnungskurse und Konstanten'!$C$10,C248&lt;='Umrechnungskurse und Konstanten'!$D$10),F248*'Umrechnungskurse und Konstanten'!$E$10,0)+IF(AND(C248&gt;='Umrechnungskurse und Konstanten'!$C$11,C248&lt;='Umrechnungskurse und Konstanten'!$D$11),F248*'Umrechnungskurse und Konstanten'!$E$11,0)+IF(AND(C248&gt;='Umrechnungskurse und Konstanten'!$C$12,C248&lt;='Umrechnungskurse und Konstanten'!$D$12),F248*'Umrechnungskurse und Konstanten'!$E$12,0)+IF(AND(C248&gt;='Umrechnungskurse und Konstanten'!$C$13,C248&lt;='Umrechnungskurse und Konstanten'!$D$13),F248*'Umrechnungskurse und Konstanten'!$E$13,0)+IF(AND(C248&gt;='Umrechnungskurse und Konstanten'!$C$14,C248&lt;='Umrechnungskurse und Konstanten'!$D$14),F248*'Umrechnungskurse und Konstanten'!$E$14,0)+IF(AND(C248&gt;='Umrechnungskurse und Konstanten'!$C$15,C248&lt;='Umrechnungskurse und Konstanten'!$D$15),F248*'Umrechnungskurse und Konstanten'!$E$15,0)+IF(AND(C248&gt;='Umrechnungskurse und Konstanten'!$C$16,C248&lt;='Umrechnungskurse und Konstanten'!$D$16),F248*'Umrechnungskurse und Konstanten'!$E$16,0)</f>
        <v>0</v>
      </c>
      <c r="J248" s="43">
        <f t="shared" si="10"/>
        <v>0</v>
      </c>
      <c r="K248" s="43">
        <f t="shared" si="11"/>
        <v>0</v>
      </c>
      <c r="L248" s="44" t="str">
        <f>IF(OR(G248='Umrechnungskurse und Konstanten'!$E$21,G248='Umrechnungskurse und Konstanten'!$E$22,G248='Umrechnungskurse und Konstanten'!$E$23),"VSt. Satz ok.","falsche/keine VSt.")</f>
        <v>falsche/keine VSt.</v>
      </c>
      <c r="M248" s="43" t="str">
        <f>IF(AND(C248&gt;='Umrechnungskurse und Konstanten'!$C$5,C248&lt;='Umrechnungskurse und Konstanten'!$D$7),"Periode ok.","falsche Periode")</f>
        <v>falsche Periode</v>
      </c>
    </row>
    <row r="249" spans="2:13" x14ac:dyDescent="0.3">
      <c r="B249" s="37"/>
      <c r="C249" s="38"/>
      <c r="D249" s="38"/>
      <c r="E249" s="45"/>
      <c r="F249" s="40"/>
      <c r="G249" s="41"/>
      <c r="H249" s="42">
        <f t="shared" si="9"/>
        <v>0</v>
      </c>
      <c r="I249" s="43">
        <f>IF(AND(C249&gt;='Umrechnungskurse und Konstanten'!$C$5,C249&lt;='Umrechnungskurse und Konstanten'!$D$5),F249*'Umrechnungskurse und Konstanten'!$E$5,0)+IF(AND(C249&gt;='Umrechnungskurse und Konstanten'!$C$6,C249&lt;='Umrechnungskurse und Konstanten'!$D$6),F249*'Umrechnungskurse und Konstanten'!$E$6,0)+IF(AND(C249&gt;='Umrechnungskurse und Konstanten'!$C$7,C249&lt;='Umrechnungskurse und Konstanten'!$D$7),F249*'Umrechnungskurse und Konstanten'!$E$7,0)+IF(AND(C249&gt;='Umrechnungskurse und Konstanten'!$C$8,C249&lt;='Umrechnungskurse und Konstanten'!$D$8),F249*'Umrechnungskurse und Konstanten'!$E$8,0)+IF(AND(C249&gt;='Umrechnungskurse und Konstanten'!$C$9,C249&lt;='Umrechnungskurse und Konstanten'!$D$9),F249*'Umrechnungskurse und Konstanten'!$E$9,0)+IF(AND(C249&gt;='Umrechnungskurse und Konstanten'!$C$10,C249&lt;='Umrechnungskurse und Konstanten'!$D$10),F249*'Umrechnungskurse und Konstanten'!$E$10,0)+IF(AND(C249&gt;='Umrechnungskurse und Konstanten'!$C$11,C249&lt;='Umrechnungskurse und Konstanten'!$D$11),F249*'Umrechnungskurse und Konstanten'!$E$11,0)+IF(AND(C249&gt;='Umrechnungskurse und Konstanten'!$C$12,C249&lt;='Umrechnungskurse und Konstanten'!$D$12),F249*'Umrechnungskurse und Konstanten'!$E$12,0)+IF(AND(C249&gt;='Umrechnungskurse und Konstanten'!$C$13,C249&lt;='Umrechnungskurse und Konstanten'!$D$13),F249*'Umrechnungskurse und Konstanten'!$E$13,0)+IF(AND(C249&gt;='Umrechnungskurse und Konstanten'!$C$14,C249&lt;='Umrechnungskurse und Konstanten'!$D$14),F249*'Umrechnungskurse und Konstanten'!$E$14,0)+IF(AND(C249&gt;='Umrechnungskurse und Konstanten'!$C$15,C249&lt;='Umrechnungskurse und Konstanten'!$D$15),F249*'Umrechnungskurse und Konstanten'!$E$15,0)+IF(AND(C249&gt;='Umrechnungskurse und Konstanten'!$C$16,C249&lt;='Umrechnungskurse und Konstanten'!$D$16),F249*'Umrechnungskurse und Konstanten'!$E$16,0)</f>
        <v>0</v>
      </c>
      <c r="J249" s="43">
        <f t="shared" si="10"/>
        <v>0</v>
      </c>
      <c r="K249" s="43">
        <f t="shared" si="11"/>
        <v>0</v>
      </c>
      <c r="L249" s="44" t="str">
        <f>IF(OR(G249='Umrechnungskurse und Konstanten'!$E$21,G249='Umrechnungskurse und Konstanten'!$E$22,G249='Umrechnungskurse und Konstanten'!$E$23),"VSt. Satz ok.","falsche/keine VSt.")</f>
        <v>falsche/keine VSt.</v>
      </c>
      <c r="M249" s="43" t="str">
        <f>IF(AND(C249&gt;='Umrechnungskurse und Konstanten'!$C$5,C249&lt;='Umrechnungskurse und Konstanten'!$D$7),"Periode ok.","falsche Periode")</f>
        <v>falsche Periode</v>
      </c>
    </row>
    <row r="250" spans="2:13" x14ac:dyDescent="0.3">
      <c r="B250" s="37"/>
      <c r="C250" s="38"/>
      <c r="D250" s="38"/>
      <c r="E250" s="45"/>
      <c r="F250" s="40"/>
      <c r="G250" s="41"/>
      <c r="H250" s="42">
        <f t="shared" si="9"/>
        <v>0</v>
      </c>
      <c r="I250" s="43">
        <f>IF(AND(C250&gt;='Umrechnungskurse und Konstanten'!$C$5,C250&lt;='Umrechnungskurse und Konstanten'!$D$5),F250*'Umrechnungskurse und Konstanten'!$E$5,0)+IF(AND(C250&gt;='Umrechnungskurse und Konstanten'!$C$6,C250&lt;='Umrechnungskurse und Konstanten'!$D$6),F250*'Umrechnungskurse und Konstanten'!$E$6,0)+IF(AND(C250&gt;='Umrechnungskurse und Konstanten'!$C$7,C250&lt;='Umrechnungskurse und Konstanten'!$D$7),F250*'Umrechnungskurse und Konstanten'!$E$7,0)+IF(AND(C250&gt;='Umrechnungskurse und Konstanten'!$C$8,C250&lt;='Umrechnungskurse und Konstanten'!$D$8),F250*'Umrechnungskurse und Konstanten'!$E$8,0)+IF(AND(C250&gt;='Umrechnungskurse und Konstanten'!$C$9,C250&lt;='Umrechnungskurse und Konstanten'!$D$9),F250*'Umrechnungskurse und Konstanten'!$E$9,0)+IF(AND(C250&gt;='Umrechnungskurse und Konstanten'!$C$10,C250&lt;='Umrechnungskurse und Konstanten'!$D$10),F250*'Umrechnungskurse und Konstanten'!$E$10,0)+IF(AND(C250&gt;='Umrechnungskurse und Konstanten'!$C$11,C250&lt;='Umrechnungskurse und Konstanten'!$D$11),F250*'Umrechnungskurse und Konstanten'!$E$11,0)+IF(AND(C250&gt;='Umrechnungskurse und Konstanten'!$C$12,C250&lt;='Umrechnungskurse und Konstanten'!$D$12),F250*'Umrechnungskurse und Konstanten'!$E$12,0)+IF(AND(C250&gt;='Umrechnungskurse und Konstanten'!$C$13,C250&lt;='Umrechnungskurse und Konstanten'!$D$13),F250*'Umrechnungskurse und Konstanten'!$E$13,0)+IF(AND(C250&gt;='Umrechnungskurse und Konstanten'!$C$14,C250&lt;='Umrechnungskurse und Konstanten'!$D$14),F250*'Umrechnungskurse und Konstanten'!$E$14,0)+IF(AND(C250&gt;='Umrechnungskurse und Konstanten'!$C$15,C250&lt;='Umrechnungskurse und Konstanten'!$D$15),F250*'Umrechnungskurse und Konstanten'!$E$15,0)+IF(AND(C250&gt;='Umrechnungskurse und Konstanten'!$C$16,C250&lt;='Umrechnungskurse und Konstanten'!$D$16),F250*'Umrechnungskurse und Konstanten'!$E$16,0)</f>
        <v>0</v>
      </c>
      <c r="J250" s="43">
        <f t="shared" si="10"/>
        <v>0</v>
      </c>
      <c r="K250" s="43">
        <f t="shared" si="11"/>
        <v>0</v>
      </c>
      <c r="L250" s="44" t="str">
        <f>IF(OR(G250='Umrechnungskurse und Konstanten'!$E$21,G250='Umrechnungskurse und Konstanten'!$E$22,G250='Umrechnungskurse und Konstanten'!$E$23),"VSt. Satz ok.","falsche/keine VSt.")</f>
        <v>falsche/keine VSt.</v>
      </c>
      <c r="M250" s="43" t="str">
        <f>IF(AND(C250&gt;='Umrechnungskurse und Konstanten'!$C$5,C250&lt;='Umrechnungskurse und Konstanten'!$D$7),"Periode ok.","falsche Periode")</f>
        <v>falsche Periode</v>
      </c>
    </row>
    <row r="251" spans="2:13" x14ac:dyDescent="0.3">
      <c r="B251" s="37"/>
      <c r="C251" s="38"/>
      <c r="D251" s="38"/>
      <c r="E251" s="45"/>
      <c r="F251" s="40"/>
      <c r="G251" s="41"/>
      <c r="H251" s="42">
        <f t="shared" si="9"/>
        <v>0</v>
      </c>
      <c r="I251" s="43">
        <f>IF(AND(C251&gt;='Umrechnungskurse und Konstanten'!$C$5,C251&lt;='Umrechnungskurse und Konstanten'!$D$5),F251*'Umrechnungskurse und Konstanten'!$E$5,0)+IF(AND(C251&gt;='Umrechnungskurse und Konstanten'!$C$6,C251&lt;='Umrechnungskurse und Konstanten'!$D$6),F251*'Umrechnungskurse und Konstanten'!$E$6,0)+IF(AND(C251&gt;='Umrechnungskurse und Konstanten'!$C$7,C251&lt;='Umrechnungskurse und Konstanten'!$D$7),F251*'Umrechnungskurse und Konstanten'!$E$7,0)+IF(AND(C251&gt;='Umrechnungskurse und Konstanten'!$C$8,C251&lt;='Umrechnungskurse und Konstanten'!$D$8),F251*'Umrechnungskurse und Konstanten'!$E$8,0)+IF(AND(C251&gt;='Umrechnungskurse und Konstanten'!$C$9,C251&lt;='Umrechnungskurse und Konstanten'!$D$9),F251*'Umrechnungskurse und Konstanten'!$E$9,0)+IF(AND(C251&gt;='Umrechnungskurse und Konstanten'!$C$10,C251&lt;='Umrechnungskurse und Konstanten'!$D$10),F251*'Umrechnungskurse und Konstanten'!$E$10,0)+IF(AND(C251&gt;='Umrechnungskurse und Konstanten'!$C$11,C251&lt;='Umrechnungskurse und Konstanten'!$D$11),F251*'Umrechnungskurse und Konstanten'!$E$11,0)+IF(AND(C251&gt;='Umrechnungskurse und Konstanten'!$C$12,C251&lt;='Umrechnungskurse und Konstanten'!$D$12),F251*'Umrechnungskurse und Konstanten'!$E$12,0)+IF(AND(C251&gt;='Umrechnungskurse und Konstanten'!$C$13,C251&lt;='Umrechnungskurse und Konstanten'!$D$13),F251*'Umrechnungskurse und Konstanten'!$E$13,0)+IF(AND(C251&gt;='Umrechnungskurse und Konstanten'!$C$14,C251&lt;='Umrechnungskurse und Konstanten'!$D$14),F251*'Umrechnungskurse und Konstanten'!$E$14,0)+IF(AND(C251&gt;='Umrechnungskurse und Konstanten'!$C$15,C251&lt;='Umrechnungskurse und Konstanten'!$D$15),F251*'Umrechnungskurse und Konstanten'!$E$15,0)+IF(AND(C251&gt;='Umrechnungskurse und Konstanten'!$C$16,C251&lt;='Umrechnungskurse und Konstanten'!$D$16),F251*'Umrechnungskurse und Konstanten'!$E$16,0)</f>
        <v>0</v>
      </c>
      <c r="J251" s="43">
        <f t="shared" si="10"/>
        <v>0</v>
      </c>
      <c r="K251" s="43">
        <f t="shared" si="11"/>
        <v>0</v>
      </c>
      <c r="L251" s="44" t="str">
        <f>IF(OR(G251='Umrechnungskurse und Konstanten'!$E$21,G251='Umrechnungskurse und Konstanten'!$E$22,G251='Umrechnungskurse und Konstanten'!$E$23),"VSt. Satz ok.","falsche/keine VSt.")</f>
        <v>falsche/keine VSt.</v>
      </c>
      <c r="M251" s="43" t="str">
        <f>IF(AND(C251&gt;='Umrechnungskurse und Konstanten'!$C$5,C251&lt;='Umrechnungskurse und Konstanten'!$D$7),"Periode ok.","falsche Periode")</f>
        <v>falsche Periode</v>
      </c>
    </row>
    <row r="252" spans="2:13" x14ac:dyDescent="0.3">
      <c r="B252" s="37"/>
      <c r="C252" s="38"/>
      <c r="D252" s="38"/>
      <c r="E252" s="45"/>
      <c r="F252" s="40"/>
      <c r="G252" s="41"/>
      <c r="H252" s="42">
        <f t="shared" si="9"/>
        <v>0</v>
      </c>
      <c r="I252" s="43">
        <f>IF(AND(C252&gt;='Umrechnungskurse und Konstanten'!$C$5,C252&lt;='Umrechnungskurse und Konstanten'!$D$5),F252*'Umrechnungskurse und Konstanten'!$E$5,0)+IF(AND(C252&gt;='Umrechnungskurse und Konstanten'!$C$6,C252&lt;='Umrechnungskurse und Konstanten'!$D$6),F252*'Umrechnungskurse und Konstanten'!$E$6,0)+IF(AND(C252&gt;='Umrechnungskurse und Konstanten'!$C$7,C252&lt;='Umrechnungskurse und Konstanten'!$D$7),F252*'Umrechnungskurse und Konstanten'!$E$7,0)+IF(AND(C252&gt;='Umrechnungskurse und Konstanten'!$C$8,C252&lt;='Umrechnungskurse und Konstanten'!$D$8),F252*'Umrechnungskurse und Konstanten'!$E$8,0)+IF(AND(C252&gt;='Umrechnungskurse und Konstanten'!$C$9,C252&lt;='Umrechnungskurse und Konstanten'!$D$9),F252*'Umrechnungskurse und Konstanten'!$E$9,0)+IF(AND(C252&gt;='Umrechnungskurse und Konstanten'!$C$10,C252&lt;='Umrechnungskurse und Konstanten'!$D$10),F252*'Umrechnungskurse und Konstanten'!$E$10,0)+IF(AND(C252&gt;='Umrechnungskurse und Konstanten'!$C$11,C252&lt;='Umrechnungskurse und Konstanten'!$D$11),F252*'Umrechnungskurse und Konstanten'!$E$11,0)+IF(AND(C252&gt;='Umrechnungskurse und Konstanten'!$C$12,C252&lt;='Umrechnungskurse und Konstanten'!$D$12),F252*'Umrechnungskurse und Konstanten'!$E$12,0)+IF(AND(C252&gt;='Umrechnungskurse und Konstanten'!$C$13,C252&lt;='Umrechnungskurse und Konstanten'!$D$13),F252*'Umrechnungskurse und Konstanten'!$E$13,0)+IF(AND(C252&gt;='Umrechnungskurse und Konstanten'!$C$14,C252&lt;='Umrechnungskurse und Konstanten'!$D$14),F252*'Umrechnungskurse und Konstanten'!$E$14,0)+IF(AND(C252&gt;='Umrechnungskurse und Konstanten'!$C$15,C252&lt;='Umrechnungskurse und Konstanten'!$D$15),F252*'Umrechnungskurse und Konstanten'!$E$15,0)+IF(AND(C252&gt;='Umrechnungskurse und Konstanten'!$C$16,C252&lt;='Umrechnungskurse und Konstanten'!$D$16),F252*'Umrechnungskurse und Konstanten'!$E$16,0)</f>
        <v>0</v>
      </c>
      <c r="J252" s="43">
        <f t="shared" si="10"/>
        <v>0</v>
      </c>
      <c r="K252" s="43">
        <f t="shared" si="11"/>
        <v>0</v>
      </c>
      <c r="L252" s="44" t="str">
        <f>IF(OR(G252='Umrechnungskurse und Konstanten'!$E$21,G252='Umrechnungskurse und Konstanten'!$E$22,G252='Umrechnungskurse und Konstanten'!$E$23),"VSt. Satz ok.","falsche/keine VSt.")</f>
        <v>falsche/keine VSt.</v>
      </c>
      <c r="M252" s="43" t="str">
        <f>IF(AND(C252&gt;='Umrechnungskurse und Konstanten'!$C$5,C252&lt;='Umrechnungskurse und Konstanten'!$D$7),"Periode ok.","falsche Periode")</f>
        <v>falsche Periode</v>
      </c>
    </row>
    <row r="253" spans="2:13" x14ac:dyDescent="0.3">
      <c r="B253" s="37"/>
      <c r="C253" s="38"/>
      <c r="D253" s="38"/>
      <c r="E253" s="45"/>
      <c r="F253" s="40"/>
      <c r="G253" s="41"/>
      <c r="H253" s="42">
        <f t="shared" si="9"/>
        <v>0</v>
      </c>
      <c r="I253" s="43">
        <f>IF(AND(C253&gt;='Umrechnungskurse und Konstanten'!$C$5,C253&lt;='Umrechnungskurse und Konstanten'!$D$5),F253*'Umrechnungskurse und Konstanten'!$E$5,0)+IF(AND(C253&gt;='Umrechnungskurse und Konstanten'!$C$6,C253&lt;='Umrechnungskurse und Konstanten'!$D$6),F253*'Umrechnungskurse und Konstanten'!$E$6,0)+IF(AND(C253&gt;='Umrechnungskurse und Konstanten'!$C$7,C253&lt;='Umrechnungskurse und Konstanten'!$D$7),F253*'Umrechnungskurse und Konstanten'!$E$7,0)+IF(AND(C253&gt;='Umrechnungskurse und Konstanten'!$C$8,C253&lt;='Umrechnungskurse und Konstanten'!$D$8),F253*'Umrechnungskurse und Konstanten'!$E$8,0)+IF(AND(C253&gt;='Umrechnungskurse und Konstanten'!$C$9,C253&lt;='Umrechnungskurse und Konstanten'!$D$9),F253*'Umrechnungskurse und Konstanten'!$E$9,0)+IF(AND(C253&gt;='Umrechnungskurse und Konstanten'!$C$10,C253&lt;='Umrechnungskurse und Konstanten'!$D$10),F253*'Umrechnungskurse und Konstanten'!$E$10,0)+IF(AND(C253&gt;='Umrechnungskurse und Konstanten'!$C$11,C253&lt;='Umrechnungskurse und Konstanten'!$D$11),F253*'Umrechnungskurse und Konstanten'!$E$11,0)+IF(AND(C253&gt;='Umrechnungskurse und Konstanten'!$C$12,C253&lt;='Umrechnungskurse und Konstanten'!$D$12),F253*'Umrechnungskurse und Konstanten'!$E$12,0)+IF(AND(C253&gt;='Umrechnungskurse und Konstanten'!$C$13,C253&lt;='Umrechnungskurse und Konstanten'!$D$13),F253*'Umrechnungskurse und Konstanten'!$E$13,0)+IF(AND(C253&gt;='Umrechnungskurse und Konstanten'!$C$14,C253&lt;='Umrechnungskurse und Konstanten'!$D$14),F253*'Umrechnungskurse und Konstanten'!$E$14,0)+IF(AND(C253&gt;='Umrechnungskurse und Konstanten'!$C$15,C253&lt;='Umrechnungskurse und Konstanten'!$D$15),F253*'Umrechnungskurse und Konstanten'!$E$15,0)+IF(AND(C253&gt;='Umrechnungskurse und Konstanten'!$C$16,C253&lt;='Umrechnungskurse und Konstanten'!$D$16),F253*'Umrechnungskurse und Konstanten'!$E$16,0)</f>
        <v>0</v>
      </c>
      <c r="J253" s="43">
        <f t="shared" si="10"/>
        <v>0</v>
      </c>
      <c r="K253" s="43">
        <f t="shared" si="11"/>
        <v>0</v>
      </c>
      <c r="L253" s="44" t="str">
        <f>IF(OR(G253='Umrechnungskurse und Konstanten'!$E$21,G253='Umrechnungskurse und Konstanten'!$E$22,G253='Umrechnungskurse und Konstanten'!$E$23),"VSt. Satz ok.","falsche/keine VSt.")</f>
        <v>falsche/keine VSt.</v>
      </c>
      <c r="M253" s="43" t="str">
        <f>IF(AND(C253&gt;='Umrechnungskurse und Konstanten'!$C$5,C253&lt;='Umrechnungskurse und Konstanten'!$D$7),"Periode ok.","falsche Periode")</f>
        <v>falsche Periode</v>
      </c>
    </row>
    <row r="254" spans="2:13" x14ac:dyDescent="0.3">
      <c r="B254" s="37"/>
      <c r="C254" s="38"/>
      <c r="D254" s="38"/>
      <c r="E254" s="45"/>
      <c r="F254" s="40"/>
      <c r="G254" s="41"/>
      <c r="H254" s="42">
        <f t="shared" si="9"/>
        <v>0</v>
      </c>
      <c r="I254" s="43">
        <f>IF(AND(C254&gt;='Umrechnungskurse und Konstanten'!$C$5,C254&lt;='Umrechnungskurse und Konstanten'!$D$5),F254*'Umrechnungskurse und Konstanten'!$E$5,0)+IF(AND(C254&gt;='Umrechnungskurse und Konstanten'!$C$6,C254&lt;='Umrechnungskurse und Konstanten'!$D$6),F254*'Umrechnungskurse und Konstanten'!$E$6,0)+IF(AND(C254&gt;='Umrechnungskurse und Konstanten'!$C$7,C254&lt;='Umrechnungskurse und Konstanten'!$D$7),F254*'Umrechnungskurse und Konstanten'!$E$7,0)+IF(AND(C254&gt;='Umrechnungskurse und Konstanten'!$C$8,C254&lt;='Umrechnungskurse und Konstanten'!$D$8),F254*'Umrechnungskurse und Konstanten'!$E$8,0)+IF(AND(C254&gt;='Umrechnungskurse und Konstanten'!$C$9,C254&lt;='Umrechnungskurse und Konstanten'!$D$9),F254*'Umrechnungskurse und Konstanten'!$E$9,0)+IF(AND(C254&gt;='Umrechnungskurse und Konstanten'!$C$10,C254&lt;='Umrechnungskurse und Konstanten'!$D$10),F254*'Umrechnungskurse und Konstanten'!$E$10,0)+IF(AND(C254&gt;='Umrechnungskurse und Konstanten'!$C$11,C254&lt;='Umrechnungskurse und Konstanten'!$D$11),F254*'Umrechnungskurse und Konstanten'!$E$11,0)+IF(AND(C254&gt;='Umrechnungskurse und Konstanten'!$C$12,C254&lt;='Umrechnungskurse und Konstanten'!$D$12),F254*'Umrechnungskurse und Konstanten'!$E$12,0)+IF(AND(C254&gt;='Umrechnungskurse und Konstanten'!$C$13,C254&lt;='Umrechnungskurse und Konstanten'!$D$13),F254*'Umrechnungskurse und Konstanten'!$E$13,0)+IF(AND(C254&gt;='Umrechnungskurse und Konstanten'!$C$14,C254&lt;='Umrechnungskurse und Konstanten'!$D$14),F254*'Umrechnungskurse und Konstanten'!$E$14,0)+IF(AND(C254&gt;='Umrechnungskurse und Konstanten'!$C$15,C254&lt;='Umrechnungskurse und Konstanten'!$D$15),F254*'Umrechnungskurse und Konstanten'!$E$15,0)+IF(AND(C254&gt;='Umrechnungskurse und Konstanten'!$C$16,C254&lt;='Umrechnungskurse und Konstanten'!$D$16),F254*'Umrechnungskurse und Konstanten'!$E$16,0)</f>
        <v>0</v>
      </c>
      <c r="J254" s="43">
        <f t="shared" si="10"/>
        <v>0</v>
      </c>
      <c r="K254" s="43">
        <f t="shared" si="11"/>
        <v>0</v>
      </c>
      <c r="L254" s="44" t="str">
        <f>IF(OR(G254='Umrechnungskurse und Konstanten'!$E$21,G254='Umrechnungskurse und Konstanten'!$E$22,G254='Umrechnungskurse und Konstanten'!$E$23),"VSt. Satz ok.","falsche/keine VSt.")</f>
        <v>falsche/keine VSt.</v>
      </c>
      <c r="M254" s="43" t="str">
        <f>IF(AND(C254&gt;='Umrechnungskurse und Konstanten'!$C$5,C254&lt;='Umrechnungskurse und Konstanten'!$D$7),"Periode ok.","falsche Periode")</f>
        <v>falsche Periode</v>
      </c>
    </row>
    <row r="255" spans="2:13" x14ac:dyDescent="0.3">
      <c r="B255" s="37"/>
      <c r="C255" s="38"/>
      <c r="D255" s="38"/>
      <c r="E255" s="45"/>
      <c r="F255" s="40"/>
      <c r="G255" s="41"/>
      <c r="H255" s="42">
        <f t="shared" si="9"/>
        <v>0</v>
      </c>
      <c r="I255" s="43">
        <f>IF(AND(C255&gt;='Umrechnungskurse und Konstanten'!$C$5,C255&lt;='Umrechnungskurse und Konstanten'!$D$5),F255*'Umrechnungskurse und Konstanten'!$E$5,0)+IF(AND(C255&gt;='Umrechnungskurse und Konstanten'!$C$6,C255&lt;='Umrechnungskurse und Konstanten'!$D$6),F255*'Umrechnungskurse und Konstanten'!$E$6,0)+IF(AND(C255&gt;='Umrechnungskurse und Konstanten'!$C$7,C255&lt;='Umrechnungskurse und Konstanten'!$D$7),F255*'Umrechnungskurse und Konstanten'!$E$7,0)+IF(AND(C255&gt;='Umrechnungskurse und Konstanten'!$C$8,C255&lt;='Umrechnungskurse und Konstanten'!$D$8),F255*'Umrechnungskurse und Konstanten'!$E$8,0)+IF(AND(C255&gt;='Umrechnungskurse und Konstanten'!$C$9,C255&lt;='Umrechnungskurse und Konstanten'!$D$9),F255*'Umrechnungskurse und Konstanten'!$E$9,0)+IF(AND(C255&gt;='Umrechnungskurse und Konstanten'!$C$10,C255&lt;='Umrechnungskurse und Konstanten'!$D$10),F255*'Umrechnungskurse und Konstanten'!$E$10,0)+IF(AND(C255&gt;='Umrechnungskurse und Konstanten'!$C$11,C255&lt;='Umrechnungskurse und Konstanten'!$D$11),F255*'Umrechnungskurse und Konstanten'!$E$11,0)+IF(AND(C255&gt;='Umrechnungskurse und Konstanten'!$C$12,C255&lt;='Umrechnungskurse und Konstanten'!$D$12),F255*'Umrechnungskurse und Konstanten'!$E$12,0)+IF(AND(C255&gt;='Umrechnungskurse und Konstanten'!$C$13,C255&lt;='Umrechnungskurse und Konstanten'!$D$13),F255*'Umrechnungskurse und Konstanten'!$E$13,0)+IF(AND(C255&gt;='Umrechnungskurse und Konstanten'!$C$14,C255&lt;='Umrechnungskurse und Konstanten'!$D$14),F255*'Umrechnungskurse und Konstanten'!$E$14,0)+IF(AND(C255&gt;='Umrechnungskurse und Konstanten'!$C$15,C255&lt;='Umrechnungskurse und Konstanten'!$D$15),F255*'Umrechnungskurse und Konstanten'!$E$15,0)+IF(AND(C255&gt;='Umrechnungskurse und Konstanten'!$C$16,C255&lt;='Umrechnungskurse und Konstanten'!$D$16),F255*'Umrechnungskurse und Konstanten'!$E$16,0)</f>
        <v>0</v>
      </c>
      <c r="J255" s="43">
        <f t="shared" si="10"/>
        <v>0</v>
      </c>
      <c r="K255" s="43">
        <f t="shared" si="11"/>
        <v>0</v>
      </c>
      <c r="L255" s="44" t="str">
        <f>IF(OR(G255='Umrechnungskurse und Konstanten'!$E$21,G255='Umrechnungskurse und Konstanten'!$E$22,G255='Umrechnungskurse und Konstanten'!$E$23),"VSt. Satz ok.","falsche/keine VSt.")</f>
        <v>falsche/keine VSt.</v>
      </c>
      <c r="M255" s="43" t="str">
        <f>IF(AND(C255&gt;='Umrechnungskurse und Konstanten'!$C$5,C255&lt;='Umrechnungskurse und Konstanten'!$D$7),"Periode ok.","falsche Periode")</f>
        <v>falsche Periode</v>
      </c>
    </row>
    <row r="256" spans="2:13" x14ac:dyDescent="0.3">
      <c r="B256" s="37"/>
      <c r="C256" s="38"/>
      <c r="D256" s="38"/>
      <c r="E256" s="45"/>
      <c r="F256" s="40"/>
      <c r="G256" s="41"/>
      <c r="H256" s="42">
        <f t="shared" si="9"/>
        <v>0</v>
      </c>
      <c r="I256" s="43">
        <f>IF(AND(C256&gt;='Umrechnungskurse und Konstanten'!$C$5,C256&lt;='Umrechnungskurse und Konstanten'!$D$5),F256*'Umrechnungskurse und Konstanten'!$E$5,0)+IF(AND(C256&gt;='Umrechnungskurse und Konstanten'!$C$6,C256&lt;='Umrechnungskurse und Konstanten'!$D$6),F256*'Umrechnungskurse und Konstanten'!$E$6,0)+IF(AND(C256&gt;='Umrechnungskurse und Konstanten'!$C$7,C256&lt;='Umrechnungskurse und Konstanten'!$D$7),F256*'Umrechnungskurse und Konstanten'!$E$7,0)+IF(AND(C256&gt;='Umrechnungskurse und Konstanten'!$C$8,C256&lt;='Umrechnungskurse und Konstanten'!$D$8),F256*'Umrechnungskurse und Konstanten'!$E$8,0)+IF(AND(C256&gt;='Umrechnungskurse und Konstanten'!$C$9,C256&lt;='Umrechnungskurse und Konstanten'!$D$9),F256*'Umrechnungskurse und Konstanten'!$E$9,0)+IF(AND(C256&gt;='Umrechnungskurse und Konstanten'!$C$10,C256&lt;='Umrechnungskurse und Konstanten'!$D$10),F256*'Umrechnungskurse und Konstanten'!$E$10,0)+IF(AND(C256&gt;='Umrechnungskurse und Konstanten'!$C$11,C256&lt;='Umrechnungskurse und Konstanten'!$D$11),F256*'Umrechnungskurse und Konstanten'!$E$11,0)+IF(AND(C256&gt;='Umrechnungskurse und Konstanten'!$C$12,C256&lt;='Umrechnungskurse und Konstanten'!$D$12),F256*'Umrechnungskurse und Konstanten'!$E$12,0)+IF(AND(C256&gt;='Umrechnungskurse und Konstanten'!$C$13,C256&lt;='Umrechnungskurse und Konstanten'!$D$13),F256*'Umrechnungskurse und Konstanten'!$E$13,0)+IF(AND(C256&gt;='Umrechnungskurse und Konstanten'!$C$14,C256&lt;='Umrechnungskurse und Konstanten'!$D$14),F256*'Umrechnungskurse und Konstanten'!$E$14,0)+IF(AND(C256&gt;='Umrechnungskurse und Konstanten'!$C$15,C256&lt;='Umrechnungskurse und Konstanten'!$D$15),F256*'Umrechnungskurse und Konstanten'!$E$15,0)+IF(AND(C256&gt;='Umrechnungskurse und Konstanten'!$C$16,C256&lt;='Umrechnungskurse und Konstanten'!$D$16),F256*'Umrechnungskurse und Konstanten'!$E$16,0)</f>
        <v>0</v>
      </c>
      <c r="J256" s="43">
        <f t="shared" si="10"/>
        <v>0</v>
      </c>
      <c r="K256" s="43">
        <f t="shared" si="11"/>
        <v>0</v>
      </c>
      <c r="L256" s="44" t="str">
        <f>IF(OR(G256='Umrechnungskurse und Konstanten'!$E$21,G256='Umrechnungskurse und Konstanten'!$E$22,G256='Umrechnungskurse und Konstanten'!$E$23),"VSt. Satz ok.","falsche/keine VSt.")</f>
        <v>falsche/keine VSt.</v>
      </c>
      <c r="M256" s="43" t="str">
        <f>IF(AND(C256&gt;='Umrechnungskurse und Konstanten'!$C$5,C256&lt;='Umrechnungskurse und Konstanten'!$D$7),"Periode ok.","falsche Periode")</f>
        <v>falsche Periode</v>
      </c>
    </row>
    <row r="257" spans="2:13" x14ac:dyDescent="0.3">
      <c r="B257" s="37"/>
      <c r="C257" s="38"/>
      <c r="D257" s="38"/>
      <c r="E257" s="45"/>
      <c r="F257" s="40"/>
      <c r="G257" s="41"/>
      <c r="H257" s="42">
        <f t="shared" si="9"/>
        <v>0</v>
      </c>
      <c r="I257" s="43">
        <f>IF(AND(C257&gt;='Umrechnungskurse und Konstanten'!$C$5,C257&lt;='Umrechnungskurse und Konstanten'!$D$5),F257*'Umrechnungskurse und Konstanten'!$E$5,0)+IF(AND(C257&gt;='Umrechnungskurse und Konstanten'!$C$6,C257&lt;='Umrechnungskurse und Konstanten'!$D$6),F257*'Umrechnungskurse und Konstanten'!$E$6,0)+IF(AND(C257&gt;='Umrechnungskurse und Konstanten'!$C$7,C257&lt;='Umrechnungskurse und Konstanten'!$D$7),F257*'Umrechnungskurse und Konstanten'!$E$7,0)+IF(AND(C257&gt;='Umrechnungskurse und Konstanten'!$C$8,C257&lt;='Umrechnungskurse und Konstanten'!$D$8),F257*'Umrechnungskurse und Konstanten'!$E$8,0)+IF(AND(C257&gt;='Umrechnungskurse und Konstanten'!$C$9,C257&lt;='Umrechnungskurse und Konstanten'!$D$9),F257*'Umrechnungskurse und Konstanten'!$E$9,0)+IF(AND(C257&gt;='Umrechnungskurse und Konstanten'!$C$10,C257&lt;='Umrechnungskurse und Konstanten'!$D$10),F257*'Umrechnungskurse und Konstanten'!$E$10,0)+IF(AND(C257&gt;='Umrechnungskurse und Konstanten'!$C$11,C257&lt;='Umrechnungskurse und Konstanten'!$D$11),F257*'Umrechnungskurse und Konstanten'!$E$11,0)+IF(AND(C257&gt;='Umrechnungskurse und Konstanten'!$C$12,C257&lt;='Umrechnungskurse und Konstanten'!$D$12),F257*'Umrechnungskurse und Konstanten'!$E$12,0)+IF(AND(C257&gt;='Umrechnungskurse und Konstanten'!$C$13,C257&lt;='Umrechnungskurse und Konstanten'!$D$13),F257*'Umrechnungskurse und Konstanten'!$E$13,0)+IF(AND(C257&gt;='Umrechnungskurse und Konstanten'!$C$14,C257&lt;='Umrechnungskurse und Konstanten'!$D$14),F257*'Umrechnungskurse und Konstanten'!$E$14,0)+IF(AND(C257&gt;='Umrechnungskurse und Konstanten'!$C$15,C257&lt;='Umrechnungskurse und Konstanten'!$D$15),F257*'Umrechnungskurse und Konstanten'!$E$15,0)+IF(AND(C257&gt;='Umrechnungskurse und Konstanten'!$C$16,C257&lt;='Umrechnungskurse und Konstanten'!$D$16),F257*'Umrechnungskurse und Konstanten'!$E$16,0)</f>
        <v>0</v>
      </c>
      <c r="J257" s="43">
        <f t="shared" si="10"/>
        <v>0</v>
      </c>
      <c r="K257" s="43">
        <f t="shared" si="11"/>
        <v>0</v>
      </c>
      <c r="L257" s="44" t="str">
        <f>IF(OR(G257='Umrechnungskurse und Konstanten'!$E$21,G257='Umrechnungskurse und Konstanten'!$E$22,G257='Umrechnungskurse und Konstanten'!$E$23),"VSt. Satz ok.","falsche/keine VSt.")</f>
        <v>falsche/keine VSt.</v>
      </c>
      <c r="M257" s="43" t="str">
        <f>IF(AND(C257&gt;='Umrechnungskurse und Konstanten'!$C$5,C257&lt;='Umrechnungskurse und Konstanten'!$D$7),"Periode ok.","falsche Periode")</f>
        <v>falsche Periode</v>
      </c>
    </row>
    <row r="258" spans="2:13" x14ac:dyDescent="0.3">
      <c r="B258" s="37"/>
      <c r="C258" s="38"/>
      <c r="D258" s="38"/>
      <c r="E258" s="45"/>
      <c r="F258" s="40"/>
      <c r="G258" s="41"/>
      <c r="H258" s="42">
        <f t="shared" si="9"/>
        <v>0</v>
      </c>
      <c r="I258" s="43">
        <f>IF(AND(C258&gt;='Umrechnungskurse und Konstanten'!$C$5,C258&lt;='Umrechnungskurse und Konstanten'!$D$5),F258*'Umrechnungskurse und Konstanten'!$E$5,0)+IF(AND(C258&gt;='Umrechnungskurse und Konstanten'!$C$6,C258&lt;='Umrechnungskurse und Konstanten'!$D$6),F258*'Umrechnungskurse und Konstanten'!$E$6,0)+IF(AND(C258&gt;='Umrechnungskurse und Konstanten'!$C$7,C258&lt;='Umrechnungskurse und Konstanten'!$D$7),F258*'Umrechnungskurse und Konstanten'!$E$7,0)+IF(AND(C258&gt;='Umrechnungskurse und Konstanten'!$C$8,C258&lt;='Umrechnungskurse und Konstanten'!$D$8),F258*'Umrechnungskurse und Konstanten'!$E$8,0)+IF(AND(C258&gt;='Umrechnungskurse und Konstanten'!$C$9,C258&lt;='Umrechnungskurse und Konstanten'!$D$9),F258*'Umrechnungskurse und Konstanten'!$E$9,0)+IF(AND(C258&gt;='Umrechnungskurse und Konstanten'!$C$10,C258&lt;='Umrechnungskurse und Konstanten'!$D$10),F258*'Umrechnungskurse und Konstanten'!$E$10,0)+IF(AND(C258&gt;='Umrechnungskurse und Konstanten'!$C$11,C258&lt;='Umrechnungskurse und Konstanten'!$D$11),F258*'Umrechnungskurse und Konstanten'!$E$11,0)+IF(AND(C258&gt;='Umrechnungskurse und Konstanten'!$C$12,C258&lt;='Umrechnungskurse und Konstanten'!$D$12),F258*'Umrechnungskurse und Konstanten'!$E$12,0)+IF(AND(C258&gt;='Umrechnungskurse und Konstanten'!$C$13,C258&lt;='Umrechnungskurse und Konstanten'!$D$13),F258*'Umrechnungskurse und Konstanten'!$E$13,0)+IF(AND(C258&gt;='Umrechnungskurse und Konstanten'!$C$14,C258&lt;='Umrechnungskurse und Konstanten'!$D$14),F258*'Umrechnungskurse und Konstanten'!$E$14,0)+IF(AND(C258&gt;='Umrechnungskurse und Konstanten'!$C$15,C258&lt;='Umrechnungskurse und Konstanten'!$D$15),F258*'Umrechnungskurse und Konstanten'!$E$15,0)+IF(AND(C258&gt;='Umrechnungskurse und Konstanten'!$C$16,C258&lt;='Umrechnungskurse und Konstanten'!$D$16),F258*'Umrechnungskurse und Konstanten'!$E$16,0)</f>
        <v>0</v>
      </c>
      <c r="J258" s="43">
        <f t="shared" si="10"/>
        <v>0</v>
      </c>
      <c r="K258" s="43">
        <f t="shared" si="11"/>
        <v>0</v>
      </c>
      <c r="L258" s="44" t="str">
        <f>IF(OR(G258='Umrechnungskurse und Konstanten'!$E$21,G258='Umrechnungskurse und Konstanten'!$E$22,G258='Umrechnungskurse und Konstanten'!$E$23),"VSt. Satz ok.","falsche/keine VSt.")</f>
        <v>falsche/keine VSt.</v>
      </c>
      <c r="M258" s="43" t="str">
        <f>IF(AND(C258&gt;='Umrechnungskurse und Konstanten'!$C$5,C258&lt;='Umrechnungskurse und Konstanten'!$D$7),"Periode ok.","falsche Periode")</f>
        <v>falsche Periode</v>
      </c>
    </row>
    <row r="259" spans="2:13" x14ac:dyDescent="0.3">
      <c r="B259" s="37"/>
      <c r="C259" s="38"/>
      <c r="D259" s="38"/>
      <c r="E259" s="45"/>
      <c r="F259" s="40"/>
      <c r="G259" s="41"/>
      <c r="H259" s="42">
        <f t="shared" si="9"/>
        <v>0</v>
      </c>
      <c r="I259" s="43">
        <f>IF(AND(C259&gt;='Umrechnungskurse und Konstanten'!$C$5,C259&lt;='Umrechnungskurse und Konstanten'!$D$5),F259*'Umrechnungskurse und Konstanten'!$E$5,0)+IF(AND(C259&gt;='Umrechnungskurse und Konstanten'!$C$6,C259&lt;='Umrechnungskurse und Konstanten'!$D$6),F259*'Umrechnungskurse und Konstanten'!$E$6,0)+IF(AND(C259&gt;='Umrechnungskurse und Konstanten'!$C$7,C259&lt;='Umrechnungskurse und Konstanten'!$D$7),F259*'Umrechnungskurse und Konstanten'!$E$7,0)+IF(AND(C259&gt;='Umrechnungskurse und Konstanten'!$C$8,C259&lt;='Umrechnungskurse und Konstanten'!$D$8),F259*'Umrechnungskurse und Konstanten'!$E$8,0)+IF(AND(C259&gt;='Umrechnungskurse und Konstanten'!$C$9,C259&lt;='Umrechnungskurse und Konstanten'!$D$9),F259*'Umrechnungskurse und Konstanten'!$E$9,0)+IF(AND(C259&gt;='Umrechnungskurse und Konstanten'!$C$10,C259&lt;='Umrechnungskurse und Konstanten'!$D$10),F259*'Umrechnungskurse und Konstanten'!$E$10,0)+IF(AND(C259&gt;='Umrechnungskurse und Konstanten'!$C$11,C259&lt;='Umrechnungskurse und Konstanten'!$D$11),F259*'Umrechnungskurse und Konstanten'!$E$11,0)+IF(AND(C259&gt;='Umrechnungskurse und Konstanten'!$C$12,C259&lt;='Umrechnungskurse und Konstanten'!$D$12),F259*'Umrechnungskurse und Konstanten'!$E$12,0)+IF(AND(C259&gt;='Umrechnungskurse und Konstanten'!$C$13,C259&lt;='Umrechnungskurse und Konstanten'!$D$13),F259*'Umrechnungskurse und Konstanten'!$E$13,0)+IF(AND(C259&gt;='Umrechnungskurse und Konstanten'!$C$14,C259&lt;='Umrechnungskurse und Konstanten'!$D$14),F259*'Umrechnungskurse und Konstanten'!$E$14,0)+IF(AND(C259&gt;='Umrechnungskurse und Konstanten'!$C$15,C259&lt;='Umrechnungskurse und Konstanten'!$D$15),F259*'Umrechnungskurse und Konstanten'!$E$15,0)+IF(AND(C259&gt;='Umrechnungskurse und Konstanten'!$C$16,C259&lt;='Umrechnungskurse und Konstanten'!$D$16),F259*'Umrechnungskurse und Konstanten'!$E$16,0)</f>
        <v>0</v>
      </c>
      <c r="J259" s="43">
        <f t="shared" si="10"/>
        <v>0</v>
      </c>
      <c r="K259" s="43">
        <f t="shared" si="11"/>
        <v>0</v>
      </c>
      <c r="L259" s="44" t="str">
        <f>IF(OR(G259='Umrechnungskurse und Konstanten'!$E$21,G259='Umrechnungskurse und Konstanten'!$E$22,G259='Umrechnungskurse und Konstanten'!$E$23),"VSt. Satz ok.","falsche/keine VSt.")</f>
        <v>falsche/keine VSt.</v>
      </c>
      <c r="M259" s="43" t="str">
        <f>IF(AND(C259&gt;='Umrechnungskurse und Konstanten'!$C$5,C259&lt;='Umrechnungskurse und Konstanten'!$D$7),"Periode ok.","falsche Periode")</f>
        <v>falsche Periode</v>
      </c>
    </row>
    <row r="260" spans="2:13" x14ac:dyDescent="0.3">
      <c r="B260" s="37"/>
      <c r="C260" s="38"/>
      <c r="D260" s="38"/>
      <c r="E260" s="45"/>
      <c r="F260" s="40"/>
      <c r="G260" s="41"/>
      <c r="H260" s="42">
        <f t="shared" si="9"/>
        <v>0</v>
      </c>
      <c r="I260" s="43">
        <f>IF(AND(C260&gt;='Umrechnungskurse und Konstanten'!$C$5,C260&lt;='Umrechnungskurse und Konstanten'!$D$5),F260*'Umrechnungskurse und Konstanten'!$E$5,0)+IF(AND(C260&gt;='Umrechnungskurse und Konstanten'!$C$6,C260&lt;='Umrechnungskurse und Konstanten'!$D$6),F260*'Umrechnungskurse und Konstanten'!$E$6,0)+IF(AND(C260&gt;='Umrechnungskurse und Konstanten'!$C$7,C260&lt;='Umrechnungskurse und Konstanten'!$D$7),F260*'Umrechnungskurse und Konstanten'!$E$7,0)+IF(AND(C260&gt;='Umrechnungskurse und Konstanten'!$C$8,C260&lt;='Umrechnungskurse und Konstanten'!$D$8),F260*'Umrechnungskurse und Konstanten'!$E$8,0)+IF(AND(C260&gt;='Umrechnungskurse und Konstanten'!$C$9,C260&lt;='Umrechnungskurse und Konstanten'!$D$9),F260*'Umrechnungskurse und Konstanten'!$E$9,0)+IF(AND(C260&gt;='Umrechnungskurse und Konstanten'!$C$10,C260&lt;='Umrechnungskurse und Konstanten'!$D$10),F260*'Umrechnungskurse und Konstanten'!$E$10,0)+IF(AND(C260&gt;='Umrechnungskurse und Konstanten'!$C$11,C260&lt;='Umrechnungskurse und Konstanten'!$D$11),F260*'Umrechnungskurse und Konstanten'!$E$11,0)+IF(AND(C260&gt;='Umrechnungskurse und Konstanten'!$C$12,C260&lt;='Umrechnungskurse und Konstanten'!$D$12),F260*'Umrechnungskurse und Konstanten'!$E$12,0)+IF(AND(C260&gt;='Umrechnungskurse und Konstanten'!$C$13,C260&lt;='Umrechnungskurse und Konstanten'!$D$13),F260*'Umrechnungskurse und Konstanten'!$E$13,0)+IF(AND(C260&gt;='Umrechnungskurse und Konstanten'!$C$14,C260&lt;='Umrechnungskurse und Konstanten'!$D$14),F260*'Umrechnungskurse und Konstanten'!$E$14,0)+IF(AND(C260&gt;='Umrechnungskurse und Konstanten'!$C$15,C260&lt;='Umrechnungskurse und Konstanten'!$D$15),F260*'Umrechnungskurse und Konstanten'!$E$15,0)+IF(AND(C260&gt;='Umrechnungskurse und Konstanten'!$C$16,C260&lt;='Umrechnungskurse und Konstanten'!$D$16),F260*'Umrechnungskurse und Konstanten'!$E$16,0)</f>
        <v>0</v>
      </c>
      <c r="J260" s="43">
        <f t="shared" si="10"/>
        <v>0</v>
      </c>
      <c r="K260" s="43">
        <f t="shared" si="11"/>
        <v>0</v>
      </c>
      <c r="L260" s="44" t="str">
        <f>IF(OR(G260='Umrechnungskurse und Konstanten'!$E$21,G260='Umrechnungskurse und Konstanten'!$E$22,G260='Umrechnungskurse und Konstanten'!$E$23),"VSt. Satz ok.","falsche/keine VSt.")</f>
        <v>falsche/keine VSt.</v>
      </c>
      <c r="M260" s="43" t="str">
        <f>IF(AND(C260&gt;='Umrechnungskurse und Konstanten'!$C$5,C260&lt;='Umrechnungskurse und Konstanten'!$D$7),"Periode ok.","falsche Periode")</f>
        <v>falsche Periode</v>
      </c>
    </row>
    <row r="261" spans="2:13" x14ac:dyDescent="0.3">
      <c r="B261" s="37"/>
      <c r="C261" s="38"/>
      <c r="D261" s="38"/>
      <c r="E261" s="45"/>
      <c r="F261" s="40"/>
      <c r="G261" s="41"/>
      <c r="H261" s="42">
        <f t="shared" si="9"/>
        <v>0</v>
      </c>
      <c r="I261" s="43">
        <f>IF(AND(C261&gt;='Umrechnungskurse und Konstanten'!$C$5,C261&lt;='Umrechnungskurse und Konstanten'!$D$5),F261*'Umrechnungskurse und Konstanten'!$E$5,0)+IF(AND(C261&gt;='Umrechnungskurse und Konstanten'!$C$6,C261&lt;='Umrechnungskurse und Konstanten'!$D$6),F261*'Umrechnungskurse und Konstanten'!$E$6,0)+IF(AND(C261&gt;='Umrechnungskurse und Konstanten'!$C$7,C261&lt;='Umrechnungskurse und Konstanten'!$D$7),F261*'Umrechnungskurse und Konstanten'!$E$7,0)+IF(AND(C261&gt;='Umrechnungskurse und Konstanten'!$C$8,C261&lt;='Umrechnungskurse und Konstanten'!$D$8),F261*'Umrechnungskurse und Konstanten'!$E$8,0)+IF(AND(C261&gt;='Umrechnungskurse und Konstanten'!$C$9,C261&lt;='Umrechnungskurse und Konstanten'!$D$9),F261*'Umrechnungskurse und Konstanten'!$E$9,0)+IF(AND(C261&gt;='Umrechnungskurse und Konstanten'!$C$10,C261&lt;='Umrechnungskurse und Konstanten'!$D$10),F261*'Umrechnungskurse und Konstanten'!$E$10,0)+IF(AND(C261&gt;='Umrechnungskurse und Konstanten'!$C$11,C261&lt;='Umrechnungskurse und Konstanten'!$D$11),F261*'Umrechnungskurse und Konstanten'!$E$11,0)+IF(AND(C261&gt;='Umrechnungskurse und Konstanten'!$C$12,C261&lt;='Umrechnungskurse und Konstanten'!$D$12),F261*'Umrechnungskurse und Konstanten'!$E$12,0)+IF(AND(C261&gt;='Umrechnungskurse und Konstanten'!$C$13,C261&lt;='Umrechnungskurse und Konstanten'!$D$13),F261*'Umrechnungskurse und Konstanten'!$E$13,0)+IF(AND(C261&gt;='Umrechnungskurse und Konstanten'!$C$14,C261&lt;='Umrechnungskurse und Konstanten'!$D$14),F261*'Umrechnungskurse und Konstanten'!$E$14,0)+IF(AND(C261&gt;='Umrechnungskurse und Konstanten'!$C$15,C261&lt;='Umrechnungskurse und Konstanten'!$D$15),F261*'Umrechnungskurse und Konstanten'!$E$15,0)+IF(AND(C261&gt;='Umrechnungskurse und Konstanten'!$C$16,C261&lt;='Umrechnungskurse und Konstanten'!$D$16),F261*'Umrechnungskurse und Konstanten'!$E$16,0)</f>
        <v>0</v>
      </c>
      <c r="J261" s="43">
        <f t="shared" si="10"/>
        <v>0</v>
      </c>
      <c r="K261" s="43">
        <f t="shared" si="11"/>
        <v>0</v>
      </c>
      <c r="L261" s="44" t="str">
        <f>IF(OR(G261='Umrechnungskurse und Konstanten'!$E$21,G261='Umrechnungskurse und Konstanten'!$E$22,G261='Umrechnungskurse und Konstanten'!$E$23),"VSt. Satz ok.","falsche/keine VSt.")</f>
        <v>falsche/keine VSt.</v>
      </c>
      <c r="M261" s="43" t="str">
        <f>IF(AND(C261&gt;='Umrechnungskurse und Konstanten'!$C$5,C261&lt;='Umrechnungskurse und Konstanten'!$D$7),"Periode ok.","falsche Periode")</f>
        <v>falsche Periode</v>
      </c>
    </row>
    <row r="262" spans="2:13" x14ac:dyDescent="0.3">
      <c r="B262" s="37"/>
      <c r="C262" s="38"/>
      <c r="D262" s="38"/>
      <c r="E262" s="45"/>
      <c r="F262" s="40"/>
      <c r="G262" s="41"/>
      <c r="H262" s="42">
        <f t="shared" si="9"/>
        <v>0</v>
      </c>
      <c r="I262" s="43">
        <f>IF(AND(C262&gt;='Umrechnungskurse und Konstanten'!$C$5,C262&lt;='Umrechnungskurse und Konstanten'!$D$5),F262*'Umrechnungskurse und Konstanten'!$E$5,0)+IF(AND(C262&gt;='Umrechnungskurse und Konstanten'!$C$6,C262&lt;='Umrechnungskurse und Konstanten'!$D$6),F262*'Umrechnungskurse und Konstanten'!$E$6,0)+IF(AND(C262&gt;='Umrechnungskurse und Konstanten'!$C$7,C262&lt;='Umrechnungskurse und Konstanten'!$D$7),F262*'Umrechnungskurse und Konstanten'!$E$7,0)+IF(AND(C262&gt;='Umrechnungskurse und Konstanten'!$C$8,C262&lt;='Umrechnungskurse und Konstanten'!$D$8),F262*'Umrechnungskurse und Konstanten'!$E$8,0)+IF(AND(C262&gt;='Umrechnungskurse und Konstanten'!$C$9,C262&lt;='Umrechnungskurse und Konstanten'!$D$9),F262*'Umrechnungskurse und Konstanten'!$E$9,0)+IF(AND(C262&gt;='Umrechnungskurse und Konstanten'!$C$10,C262&lt;='Umrechnungskurse und Konstanten'!$D$10),F262*'Umrechnungskurse und Konstanten'!$E$10,0)+IF(AND(C262&gt;='Umrechnungskurse und Konstanten'!$C$11,C262&lt;='Umrechnungskurse und Konstanten'!$D$11),F262*'Umrechnungskurse und Konstanten'!$E$11,0)+IF(AND(C262&gt;='Umrechnungskurse und Konstanten'!$C$12,C262&lt;='Umrechnungskurse und Konstanten'!$D$12),F262*'Umrechnungskurse und Konstanten'!$E$12,0)+IF(AND(C262&gt;='Umrechnungskurse und Konstanten'!$C$13,C262&lt;='Umrechnungskurse und Konstanten'!$D$13),F262*'Umrechnungskurse und Konstanten'!$E$13,0)+IF(AND(C262&gt;='Umrechnungskurse und Konstanten'!$C$14,C262&lt;='Umrechnungskurse und Konstanten'!$D$14),F262*'Umrechnungskurse und Konstanten'!$E$14,0)+IF(AND(C262&gt;='Umrechnungskurse und Konstanten'!$C$15,C262&lt;='Umrechnungskurse und Konstanten'!$D$15),F262*'Umrechnungskurse und Konstanten'!$E$15,0)+IF(AND(C262&gt;='Umrechnungskurse und Konstanten'!$C$16,C262&lt;='Umrechnungskurse und Konstanten'!$D$16),F262*'Umrechnungskurse und Konstanten'!$E$16,0)</f>
        <v>0</v>
      </c>
      <c r="J262" s="43">
        <f t="shared" si="10"/>
        <v>0</v>
      </c>
      <c r="K262" s="43">
        <f t="shared" si="11"/>
        <v>0</v>
      </c>
      <c r="L262" s="44" t="str">
        <f>IF(OR(G262='Umrechnungskurse und Konstanten'!$E$21,G262='Umrechnungskurse und Konstanten'!$E$22,G262='Umrechnungskurse und Konstanten'!$E$23),"VSt. Satz ok.","falsche/keine VSt.")</f>
        <v>falsche/keine VSt.</v>
      </c>
      <c r="M262" s="43" t="str">
        <f>IF(AND(C262&gt;='Umrechnungskurse und Konstanten'!$C$5,C262&lt;='Umrechnungskurse und Konstanten'!$D$7),"Periode ok.","falsche Periode")</f>
        <v>falsche Periode</v>
      </c>
    </row>
    <row r="263" spans="2:13" x14ac:dyDescent="0.3">
      <c r="B263" s="37"/>
      <c r="C263" s="38"/>
      <c r="D263" s="38"/>
      <c r="E263" s="45"/>
      <c r="F263" s="40"/>
      <c r="G263" s="41"/>
      <c r="H263" s="42">
        <f t="shared" si="9"/>
        <v>0</v>
      </c>
      <c r="I263" s="43">
        <f>IF(AND(C263&gt;='Umrechnungskurse und Konstanten'!$C$5,C263&lt;='Umrechnungskurse und Konstanten'!$D$5),F263*'Umrechnungskurse und Konstanten'!$E$5,0)+IF(AND(C263&gt;='Umrechnungskurse und Konstanten'!$C$6,C263&lt;='Umrechnungskurse und Konstanten'!$D$6),F263*'Umrechnungskurse und Konstanten'!$E$6,0)+IF(AND(C263&gt;='Umrechnungskurse und Konstanten'!$C$7,C263&lt;='Umrechnungskurse und Konstanten'!$D$7),F263*'Umrechnungskurse und Konstanten'!$E$7,0)+IF(AND(C263&gt;='Umrechnungskurse und Konstanten'!$C$8,C263&lt;='Umrechnungskurse und Konstanten'!$D$8),F263*'Umrechnungskurse und Konstanten'!$E$8,0)+IF(AND(C263&gt;='Umrechnungskurse und Konstanten'!$C$9,C263&lt;='Umrechnungskurse und Konstanten'!$D$9),F263*'Umrechnungskurse und Konstanten'!$E$9,0)+IF(AND(C263&gt;='Umrechnungskurse und Konstanten'!$C$10,C263&lt;='Umrechnungskurse und Konstanten'!$D$10),F263*'Umrechnungskurse und Konstanten'!$E$10,0)+IF(AND(C263&gt;='Umrechnungskurse und Konstanten'!$C$11,C263&lt;='Umrechnungskurse und Konstanten'!$D$11),F263*'Umrechnungskurse und Konstanten'!$E$11,0)+IF(AND(C263&gt;='Umrechnungskurse und Konstanten'!$C$12,C263&lt;='Umrechnungskurse und Konstanten'!$D$12),F263*'Umrechnungskurse und Konstanten'!$E$12,0)+IF(AND(C263&gt;='Umrechnungskurse und Konstanten'!$C$13,C263&lt;='Umrechnungskurse und Konstanten'!$D$13),F263*'Umrechnungskurse und Konstanten'!$E$13,0)+IF(AND(C263&gt;='Umrechnungskurse und Konstanten'!$C$14,C263&lt;='Umrechnungskurse und Konstanten'!$D$14),F263*'Umrechnungskurse und Konstanten'!$E$14,0)+IF(AND(C263&gt;='Umrechnungskurse und Konstanten'!$C$15,C263&lt;='Umrechnungskurse und Konstanten'!$D$15),F263*'Umrechnungskurse und Konstanten'!$E$15,0)+IF(AND(C263&gt;='Umrechnungskurse und Konstanten'!$C$16,C263&lt;='Umrechnungskurse und Konstanten'!$D$16),F263*'Umrechnungskurse und Konstanten'!$E$16,0)</f>
        <v>0</v>
      </c>
      <c r="J263" s="43">
        <f t="shared" si="10"/>
        <v>0</v>
      </c>
      <c r="K263" s="43">
        <f t="shared" si="11"/>
        <v>0</v>
      </c>
      <c r="L263" s="44" t="str">
        <f>IF(OR(G263='Umrechnungskurse und Konstanten'!$E$21,G263='Umrechnungskurse und Konstanten'!$E$22,G263='Umrechnungskurse und Konstanten'!$E$23),"VSt. Satz ok.","falsche/keine VSt.")</f>
        <v>falsche/keine VSt.</v>
      </c>
      <c r="M263" s="43" t="str">
        <f>IF(AND(C263&gt;='Umrechnungskurse und Konstanten'!$C$5,C263&lt;='Umrechnungskurse und Konstanten'!$D$7),"Periode ok.","falsche Periode")</f>
        <v>falsche Periode</v>
      </c>
    </row>
    <row r="264" spans="2:13" x14ac:dyDescent="0.3">
      <c r="B264" s="37"/>
      <c r="C264" s="38"/>
      <c r="D264" s="38"/>
      <c r="E264" s="45"/>
      <c r="F264" s="40"/>
      <c r="G264" s="41"/>
      <c r="H264" s="42">
        <f t="shared" si="9"/>
        <v>0</v>
      </c>
      <c r="I264" s="43">
        <f>IF(AND(C264&gt;='Umrechnungskurse und Konstanten'!$C$5,C264&lt;='Umrechnungskurse und Konstanten'!$D$5),F264*'Umrechnungskurse und Konstanten'!$E$5,0)+IF(AND(C264&gt;='Umrechnungskurse und Konstanten'!$C$6,C264&lt;='Umrechnungskurse und Konstanten'!$D$6),F264*'Umrechnungskurse und Konstanten'!$E$6,0)+IF(AND(C264&gt;='Umrechnungskurse und Konstanten'!$C$7,C264&lt;='Umrechnungskurse und Konstanten'!$D$7),F264*'Umrechnungskurse und Konstanten'!$E$7,0)+IF(AND(C264&gt;='Umrechnungskurse und Konstanten'!$C$8,C264&lt;='Umrechnungskurse und Konstanten'!$D$8),F264*'Umrechnungskurse und Konstanten'!$E$8,0)+IF(AND(C264&gt;='Umrechnungskurse und Konstanten'!$C$9,C264&lt;='Umrechnungskurse und Konstanten'!$D$9),F264*'Umrechnungskurse und Konstanten'!$E$9,0)+IF(AND(C264&gt;='Umrechnungskurse und Konstanten'!$C$10,C264&lt;='Umrechnungskurse und Konstanten'!$D$10),F264*'Umrechnungskurse und Konstanten'!$E$10,0)+IF(AND(C264&gt;='Umrechnungskurse und Konstanten'!$C$11,C264&lt;='Umrechnungskurse und Konstanten'!$D$11),F264*'Umrechnungskurse und Konstanten'!$E$11,0)+IF(AND(C264&gt;='Umrechnungskurse und Konstanten'!$C$12,C264&lt;='Umrechnungskurse und Konstanten'!$D$12),F264*'Umrechnungskurse und Konstanten'!$E$12,0)+IF(AND(C264&gt;='Umrechnungskurse und Konstanten'!$C$13,C264&lt;='Umrechnungskurse und Konstanten'!$D$13),F264*'Umrechnungskurse und Konstanten'!$E$13,0)+IF(AND(C264&gt;='Umrechnungskurse und Konstanten'!$C$14,C264&lt;='Umrechnungskurse und Konstanten'!$D$14),F264*'Umrechnungskurse und Konstanten'!$E$14,0)+IF(AND(C264&gt;='Umrechnungskurse und Konstanten'!$C$15,C264&lt;='Umrechnungskurse und Konstanten'!$D$15),F264*'Umrechnungskurse und Konstanten'!$E$15,0)+IF(AND(C264&gt;='Umrechnungskurse und Konstanten'!$C$16,C264&lt;='Umrechnungskurse und Konstanten'!$D$16),F264*'Umrechnungskurse und Konstanten'!$E$16,0)</f>
        <v>0</v>
      </c>
      <c r="J264" s="43">
        <f t="shared" si="10"/>
        <v>0</v>
      </c>
      <c r="K264" s="43">
        <f t="shared" si="11"/>
        <v>0</v>
      </c>
      <c r="L264" s="44" t="str">
        <f>IF(OR(G264='Umrechnungskurse und Konstanten'!$E$21,G264='Umrechnungskurse und Konstanten'!$E$22,G264='Umrechnungskurse und Konstanten'!$E$23),"VSt. Satz ok.","falsche/keine VSt.")</f>
        <v>falsche/keine VSt.</v>
      </c>
      <c r="M264" s="43" t="str">
        <f>IF(AND(C264&gt;='Umrechnungskurse und Konstanten'!$C$5,C264&lt;='Umrechnungskurse und Konstanten'!$D$7),"Periode ok.","falsche Periode")</f>
        <v>falsche Periode</v>
      </c>
    </row>
    <row r="265" spans="2:13" x14ac:dyDescent="0.3">
      <c r="B265" s="37"/>
      <c r="C265" s="38"/>
      <c r="D265" s="38"/>
      <c r="E265" s="45"/>
      <c r="F265" s="40"/>
      <c r="G265" s="41"/>
      <c r="H265" s="42">
        <f t="shared" si="9"/>
        <v>0</v>
      </c>
      <c r="I265" s="43">
        <f>IF(AND(C265&gt;='Umrechnungskurse und Konstanten'!$C$5,C265&lt;='Umrechnungskurse und Konstanten'!$D$5),F265*'Umrechnungskurse und Konstanten'!$E$5,0)+IF(AND(C265&gt;='Umrechnungskurse und Konstanten'!$C$6,C265&lt;='Umrechnungskurse und Konstanten'!$D$6),F265*'Umrechnungskurse und Konstanten'!$E$6,0)+IF(AND(C265&gt;='Umrechnungskurse und Konstanten'!$C$7,C265&lt;='Umrechnungskurse und Konstanten'!$D$7),F265*'Umrechnungskurse und Konstanten'!$E$7,0)+IF(AND(C265&gt;='Umrechnungskurse und Konstanten'!$C$8,C265&lt;='Umrechnungskurse und Konstanten'!$D$8),F265*'Umrechnungskurse und Konstanten'!$E$8,0)+IF(AND(C265&gt;='Umrechnungskurse und Konstanten'!$C$9,C265&lt;='Umrechnungskurse und Konstanten'!$D$9),F265*'Umrechnungskurse und Konstanten'!$E$9,0)+IF(AND(C265&gt;='Umrechnungskurse und Konstanten'!$C$10,C265&lt;='Umrechnungskurse und Konstanten'!$D$10),F265*'Umrechnungskurse und Konstanten'!$E$10,0)+IF(AND(C265&gt;='Umrechnungskurse und Konstanten'!$C$11,C265&lt;='Umrechnungskurse und Konstanten'!$D$11),F265*'Umrechnungskurse und Konstanten'!$E$11,0)+IF(AND(C265&gt;='Umrechnungskurse und Konstanten'!$C$12,C265&lt;='Umrechnungskurse und Konstanten'!$D$12),F265*'Umrechnungskurse und Konstanten'!$E$12,0)+IF(AND(C265&gt;='Umrechnungskurse und Konstanten'!$C$13,C265&lt;='Umrechnungskurse und Konstanten'!$D$13),F265*'Umrechnungskurse und Konstanten'!$E$13,0)+IF(AND(C265&gt;='Umrechnungskurse und Konstanten'!$C$14,C265&lt;='Umrechnungskurse und Konstanten'!$D$14),F265*'Umrechnungskurse und Konstanten'!$E$14,0)+IF(AND(C265&gt;='Umrechnungskurse und Konstanten'!$C$15,C265&lt;='Umrechnungskurse und Konstanten'!$D$15),F265*'Umrechnungskurse und Konstanten'!$E$15,0)+IF(AND(C265&gt;='Umrechnungskurse und Konstanten'!$C$16,C265&lt;='Umrechnungskurse und Konstanten'!$D$16),F265*'Umrechnungskurse und Konstanten'!$E$16,0)</f>
        <v>0</v>
      </c>
      <c r="J265" s="43">
        <f t="shared" si="10"/>
        <v>0</v>
      </c>
      <c r="K265" s="43">
        <f t="shared" si="11"/>
        <v>0</v>
      </c>
      <c r="L265" s="44" t="str">
        <f>IF(OR(G265='Umrechnungskurse und Konstanten'!$E$21,G265='Umrechnungskurse und Konstanten'!$E$22,G265='Umrechnungskurse und Konstanten'!$E$23),"VSt. Satz ok.","falsche/keine VSt.")</f>
        <v>falsche/keine VSt.</v>
      </c>
      <c r="M265" s="43" t="str">
        <f>IF(AND(C265&gt;='Umrechnungskurse und Konstanten'!$C$5,C265&lt;='Umrechnungskurse und Konstanten'!$D$7),"Periode ok.","falsche Periode")</f>
        <v>falsche Periode</v>
      </c>
    </row>
    <row r="266" spans="2:13" x14ac:dyDescent="0.3">
      <c r="B266" s="37"/>
      <c r="C266" s="38"/>
      <c r="D266" s="38"/>
      <c r="E266" s="45"/>
      <c r="F266" s="40"/>
      <c r="G266" s="41"/>
      <c r="H266" s="42">
        <f t="shared" ref="H266:H329" si="12">F266*G266</f>
        <v>0</v>
      </c>
      <c r="I266" s="43">
        <f>IF(AND(C266&gt;='Umrechnungskurse und Konstanten'!$C$5,C266&lt;='Umrechnungskurse und Konstanten'!$D$5),F266*'Umrechnungskurse und Konstanten'!$E$5,0)+IF(AND(C266&gt;='Umrechnungskurse und Konstanten'!$C$6,C266&lt;='Umrechnungskurse und Konstanten'!$D$6),F266*'Umrechnungskurse und Konstanten'!$E$6,0)+IF(AND(C266&gt;='Umrechnungskurse und Konstanten'!$C$7,C266&lt;='Umrechnungskurse und Konstanten'!$D$7),F266*'Umrechnungskurse und Konstanten'!$E$7,0)+IF(AND(C266&gt;='Umrechnungskurse und Konstanten'!$C$8,C266&lt;='Umrechnungskurse und Konstanten'!$D$8),F266*'Umrechnungskurse und Konstanten'!$E$8,0)+IF(AND(C266&gt;='Umrechnungskurse und Konstanten'!$C$9,C266&lt;='Umrechnungskurse und Konstanten'!$D$9),F266*'Umrechnungskurse und Konstanten'!$E$9,0)+IF(AND(C266&gt;='Umrechnungskurse und Konstanten'!$C$10,C266&lt;='Umrechnungskurse und Konstanten'!$D$10),F266*'Umrechnungskurse und Konstanten'!$E$10,0)+IF(AND(C266&gt;='Umrechnungskurse und Konstanten'!$C$11,C266&lt;='Umrechnungskurse und Konstanten'!$D$11),F266*'Umrechnungskurse und Konstanten'!$E$11,0)+IF(AND(C266&gt;='Umrechnungskurse und Konstanten'!$C$12,C266&lt;='Umrechnungskurse und Konstanten'!$D$12),F266*'Umrechnungskurse und Konstanten'!$E$12,0)+IF(AND(C266&gt;='Umrechnungskurse und Konstanten'!$C$13,C266&lt;='Umrechnungskurse und Konstanten'!$D$13),F266*'Umrechnungskurse und Konstanten'!$E$13,0)+IF(AND(C266&gt;='Umrechnungskurse und Konstanten'!$C$14,C266&lt;='Umrechnungskurse und Konstanten'!$D$14),F266*'Umrechnungskurse und Konstanten'!$E$14,0)+IF(AND(C266&gt;='Umrechnungskurse und Konstanten'!$C$15,C266&lt;='Umrechnungskurse und Konstanten'!$D$15),F266*'Umrechnungskurse und Konstanten'!$E$15,0)+IF(AND(C266&gt;='Umrechnungskurse und Konstanten'!$C$16,C266&lt;='Umrechnungskurse und Konstanten'!$D$16),F266*'Umrechnungskurse und Konstanten'!$E$16,0)</f>
        <v>0</v>
      </c>
      <c r="J266" s="43">
        <f t="shared" ref="J266:J329" si="13">G266*I266</f>
        <v>0</v>
      </c>
      <c r="K266" s="43">
        <f t="shared" ref="K266:K329" si="14">I266+J266</f>
        <v>0</v>
      </c>
      <c r="L266" s="44" t="str">
        <f>IF(OR(G266='Umrechnungskurse und Konstanten'!$E$21,G266='Umrechnungskurse und Konstanten'!$E$22,G266='Umrechnungskurse und Konstanten'!$E$23),"VSt. Satz ok.","falsche/keine VSt.")</f>
        <v>falsche/keine VSt.</v>
      </c>
      <c r="M266" s="43" t="str">
        <f>IF(AND(C266&gt;='Umrechnungskurse und Konstanten'!$C$5,C266&lt;='Umrechnungskurse und Konstanten'!$D$7),"Periode ok.","falsche Periode")</f>
        <v>falsche Periode</v>
      </c>
    </row>
    <row r="267" spans="2:13" x14ac:dyDescent="0.3">
      <c r="B267" s="37"/>
      <c r="C267" s="38"/>
      <c r="D267" s="38"/>
      <c r="E267" s="45"/>
      <c r="F267" s="40"/>
      <c r="G267" s="41"/>
      <c r="H267" s="42">
        <f t="shared" si="12"/>
        <v>0</v>
      </c>
      <c r="I267" s="43">
        <f>IF(AND(C267&gt;='Umrechnungskurse und Konstanten'!$C$5,C267&lt;='Umrechnungskurse und Konstanten'!$D$5),F267*'Umrechnungskurse und Konstanten'!$E$5,0)+IF(AND(C267&gt;='Umrechnungskurse und Konstanten'!$C$6,C267&lt;='Umrechnungskurse und Konstanten'!$D$6),F267*'Umrechnungskurse und Konstanten'!$E$6,0)+IF(AND(C267&gt;='Umrechnungskurse und Konstanten'!$C$7,C267&lt;='Umrechnungskurse und Konstanten'!$D$7),F267*'Umrechnungskurse und Konstanten'!$E$7,0)+IF(AND(C267&gt;='Umrechnungskurse und Konstanten'!$C$8,C267&lt;='Umrechnungskurse und Konstanten'!$D$8),F267*'Umrechnungskurse und Konstanten'!$E$8,0)+IF(AND(C267&gt;='Umrechnungskurse und Konstanten'!$C$9,C267&lt;='Umrechnungskurse und Konstanten'!$D$9),F267*'Umrechnungskurse und Konstanten'!$E$9,0)+IF(AND(C267&gt;='Umrechnungskurse und Konstanten'!$C$10,C267&lt;='Umrechnungskurse und Konstanten'!$D$10),F267*'Umrechnungskurse und Konstanten'!$E$10,0)+IF(AND(C267&gt;='Umrechnungskurse und Konstanten'!$C$11,C267&lt;='Umrechnungskurse und Konstanten'!$D$11),F267*'Umrechnungskurse und Konstanten'!$E$11,0)+IF(AND(C267&gt;='Umrechnungskurse und Konstanten'!$C$12,C267&lt;='Umrechnungskurse und Konstanten'!$D$12),F267*'Umrechnungskurse und Konstanten'!$E$12,0)+IF(AND(C267&gt;='Umrechnungskurse und Konstanten'!$C$13,C267&lt;='Umrechnungskurse und Konstanten'!$D$13),F267*'Umrechnungskurse und Konstanten'!$E$13,0)+IF(AND(C267&gt;='Umrechnungskurse und Konstanten'!$C$14,C267&lt;='Umrechnungskurse und Konstanten'!$D$14),F267*'Umrechnungskurse und Konstanten'!$E$14,0)+IF(AND(C267&gt;='Umrechnungskurse und Konstanten'!$C$15,C267&lt;='Umrechnungskurse und Konstanten'!$D$15),F267*'Umrechnungskurse und Konstanten'!$E$15,0)+IF(AND(C267&gt;='Umrechnungskurse und Konstanten'!$C$16,C267&lt;='Umrechnungskurse und Konstanten'!$D$16),F267*'Umrechnungskurse und Konstanten'!$E$16,0)</f>
        <v>0</v>
      </c>
      <c r="J267" s="43">
        <f t="shared" si="13"/>
        <v>0</v>
      </c>
      <c r="K267" s="43">
        <f t="shared" si="14"/>
        <v>0</v>
      </c>
      <c r="L267" s="44" t="str">
        <f>IF(OR(G267='Umrechnungskurse und Konstanten'!$E$21,G267='Umrechnungskurse und Konstanten'!$E$22,G267='Umrechnungskurse und Konstanten'!$E$23),"VSt. Satz ok.","falsche/keine VSt.")</f>
        <v>falsche/keine VSt.</v>
      </c>
      <c r="M267" s="43" t="str">
        <f>IF(AND(C267&gt;='Umrechnungskurse und Konstanten'!$C$5,C267&lt;='Umrechnungskurse und Konstanten'!$D$7),"Periode ok.","falsche Periode")</f>
        <v>falsche Periode</v>
      </c>
    </row>
    <row r="268" spans="2:13" x14ac:dyDescent="0.3">
      <c r="B268" s="37"/>
      <c r="C268" s="38"/>
      <c r="D268" s="38"/>
      <c r="E268" s="45"/>
      <c r="F268" s="40"/>
      <c r="G268" s="41"/>
      <c r="H268" s="42">
        <f t="shared" si="12"/>
        <v>0</v>
      </c>
      <c r="I268" s="43">
        <f>IF(AND(C268&gt;='Umrechnungskurse und Konstanten'!$C$5,C268&lt;='Umrechnungskurse und Konstanten'!$D$5),F268*'Umrechnungskurse und Konstanten'!$E$5,0)+IF(AND(C268&gt;='Umrechnungskurse und Konstanten'!$C$6,C268&lt;='Umrechnungskurse und Konstanten'!$D$6),F268*'Umrechnungskurse und Konstanten'!$E$6,0)+IF(AND(C268&gt;='Umrechnungskurse und Konstanten'!$C$7,C268&lt;='Umrechnungskurse und Konstanten'!$D$7),F268*'Umrechnungskurse und Konstanten'!$E$7,0)+IF(AND(C268&gt;='Umrechnungskurse und Konstanten'!$C$8,C268&lt;='Umrechnungskurse und Konstanten'!$D$8),F268*'Umrechnungskurse und Konstanten'!$E$8,0)+IF(AND(C268&gt;='Umrechnungskurse und Konstanten'!$C$9,C268&lt;='Umrechnungskurse und Konstanten'!$D$9),F268*'Umrechnungskurse und Konstanten'!$E$9,0)+IF(AND(C268&gt;='Umrechnungskurse und Konstanten'!$C$10,C268&lt;='Umrechnungskurse und Konstanten'!$D$10),F268*'Umrechnungskurse und Konstanten'!$E$10,0)+IF(AND(C268&gt;='Umrechnungskurse und Konstanten'!$C$11,C268&lt;='Umrechnungskurse und Konstanten'!$D$11),F268*'Umrechnungskurse und Konstanten'!$E$11,0)+IF(AND(C268&gt;='Umrechnungskurse und Konstanten'!$C$12,C268&lt;='Umrechnungskurse und Konstanten'!$D$12),F268*'Umrechnungskurse und Konstanten'!$E$12,0)+IF(AND(C268&gt;='Umrechnungskurse und Konstanten'!$C$13,C268&lt;='Umrechnungskurse und Konstanten'!$D$13),F268*'Umrechnungskurse und Konstanten'!$E$13,0)+IF(AND(C268&gt;='Umrechnungskurse und Konstanten'!$C$14,C268&lt;='Umrechnungskurse und Konstanten'!$D$14),F268*'Umrechnungskurse und Konstanten'!$E$14,0)+IF(AND(C268&gt;='Umrechnungskurse und Konstanten'!$C$15,C268&lt;='Umrechnungskurse und Konstanten'!$D$15),F268*'Umrechnungskurse und Konstanten'!$E$15,0)+IF(AND(C268&gt;='Umrechnungskurse und Konstanten'!$C$16,C268&lt;='Umrechnungskurse und Konstanten'!$D$16),F268*'Umrechnungskurse und Konstanten'!$E$16,0)</f>
        <v>0</v>
      </c>
      <c r="J268" s="43">
        <f t="shared" si="13"/>
        <v>0</v>
      </c>
      <c r="K268" s="43">
        <f t="shared" si="14"/>
        <v>0</v>
      </c>
      <c r="L268" s="44" t="str">
        <f>IF(OR(G268='Umrechnungskurse und Konstanten'!$E$21,G268='Umrechnungskurse und Konstanten'!$E$22,G268='Umrechnungskurse und Konstanten'!$E$23),"VSt. Satz ok.","falsche/keine VSt.")</f>
        <v>falsche/keine VSt.</v>
      </c>
      <c r="M268" s="43" t="str">
        <f>IF(AND(C268&gt;='Umrechnungskurse und Konstanten'!$C$5,C268&lt;='Umrechnungskurse und Konstanten'!$D$7),"Periode ok.","falsche Periode")</f>
        <v>falsche Periode</v>
      </c>
    </row>
    <row r="269" spans="2:13" x14ac:dyDescent="0.3">
      <c r="B269" s="37"/>
      <c r="C269" s="38"/>
      <c r="D269" s="38"/>
      <c r="E269" s="45"/>
      <c r="F269" s="40"/>
      <c r="G269" s="41"/>
      <c r="H269" s="42">
        <f t="shared" si="12"/>
        <v>0</v>
      </c>
      <c r="I269" s="43">
        <f>IF(AND(C269&gt;='Umrechnungskurse und Konstanten'!$C$5,C269&lt;='Umrechnungskurse und Konstanten'!$D$5),F269*'Umrechnungskurse und Konstanten'!$E$5,0)+IF(AND(C269&gt;='Umrechnungskurse und Konstanten'!$C$6,C269&lt;='Umrechnungskurse und Konstanten'!$D$6),F269*'Umrechnungskurse und Konstanten'!$E$6,0)+IF(AND(C269&gt;='Umrechnungskurse und Konstanten'!$C$7,C269&lt;='Umrechnungskurse und Konstanten'!$D$7),F269*'Umrechnungskurse und Konstanten'!$E$7,0)+IF(AND(C269&gt;='Umrechnungskurse und Konstanten'!$C$8,C269&lt;='Umrechnungskurse und Konstanten'!$D$8),F269*'Umrechnungskurse und Konstanten'!$E$8,0)+IF(AND(C269&gt;='Umrechnungskurse und Konstanten'!$C$9,C269&lt;='Umrechnungskurse und Konstanten'!$D$9),F269*'Umrechnungskurse und Konstanten'!$E$9,0)+IF(AND(C269&gt;='Umrechnungskurse und Konstanten'!$C$10,C269&lt;='Umrechnungskurse und Konstanten'!$D$10),F269*'Umrechnungskurse und Konstanten'!$E$10,0)+IF(AND(C269&gt;='Umrechnungskurse und Konstanten'!$C$11,C269&lt;='Umrechnungskurse und Konstanten'!$D$11),F269*'Umrechnungskurse und Konstanten'!$E$11,0)+IF(AND(C269&gt;='Umrechnungskurse und Konstanten'!$C$12,C269&lt;='Umrechnungskurse und Konstanten'!$D$12),F269*'Umrechnungskurse und Konstanten'!$E$12,0)+IF(AND(C269&gt;='Umrechnungskurse und Konstanten'!$C$13,C269&lt;='Umrechnungskurse und Konstanten'!$D$13),F269*'Umrechnungskurse und Konstanten'!$E$13,0)+IF(AND(C269&gt;='Umrechnungskurse und Konstanten'!$C$14,C269&lt;='Umrechnungskurse und Konstanten'!$D$14),F269*'Umrechnungskurse und Konstanten'!$E$14,0)+IF(AND(C269&gt;='Umrechnungskurse und Konstanten'!$C$15,C269&lt;='Umrechnungskurse und Konstanten'!$D$15),F269*'Umrechnungskurse und Konstanten'!$E$15,0)+IF(AND(C269&gt;='Umrechnungskurse und Konstanten'!$C$16,C269&lt;='Umrechnungskurse und Konstanten'!$D$16),F269*'Umrechnungskurse und Konstanten'!$E$16,0)</f>
        <v>0</v>
      </c>
      <c r="J269" s="43">
        <f t="shared" si="13"/>
        <v>0</v>
      </c>
      <c r="K269" s="43">
        <f t="shared" si="14"/>
        <v>0</v>
      </c>
      <c r="L269" s="44" t="str">
        <f>IF(OR(G269='Umrechnungskurse und Konstanten'!$E$21,G269='Umrechnungskurse und Konstanten'!$E$22,G269='Umrechnungskurse und Konstanten'!$E$23),"VSt. Satz ok.","falsche/keine VSt.")</f>
        <v>falsche/keine VSt.</v>
      </c>
      <c r="M269" s="43" t="str">
        <f>IF(AND(C269&gt;='Umrechnungskurse und Konstanten'!$C$5,C269&lt;='Umrechnungskurse und Konstanten'!$D$7),"Periode ok.","falsche Periode")</f>
        <v>falsche Periode</v>
      </c>
    </row>
    <row r="270" spans="2:13" x14ac:dyDescent="0.3">
      <c r="B270" s="37"/>
      <c r="C270" s="38"/>
      <c r="D270" s="38"/>
      <c r="E270" s="45"/>
      <c r="F270" s="40"/>
      <c r="G270" s="41"/>
      <c r="H270" s="42">
        <f t="shared" si="12"/>
        <v>0</v>
      </c>
      <c r="I270" s="43">
        <f>IF(AND(C270&gt;='Umrechnungskurse und Konstanten'!$C$5,C270&lt;='Umrechnungskurse und Konstanten'!$D$5),F270*'Umrechnungskurse und Konstanten'!$E$5,0)+IF(AND(C270&gt;='Umrechnungskurse und Konstanten'!$C$6,C270&lt;='Umrechnungskurse und Konstanten'!$D$6),F270*'Umrechnungskurse und Konstanten'!$E$6,0)+IF(AND(C270&gt;='Umrechnungskurse und Konstanten'!$C$7,C270&lt;='Umrechnungskurse und Konstanten'!$D$7),F270*'Umrechnungskurse und Konstanten'!$E$7,0)+IF(AND(C270&gt;='Umrechnungskurse und Konstanten'!$C$8,C270&lt;='Umrechnungskurse und Konstanten'!$D$8),F270*'Umrechnungskurse und Konstanten'!$E$8,0)+IF(AND(C270&gt;='Umrechnungskurse und Konstanten'!$C$9,C270&lt;='Umrechnungskurse und Konstanten'!$D$9),F270*'Umrechnungskurse und Konstanten'!$E$9,0)+IF(AND(C270&gt;='Umrechnungskurse und Konstanten'!$C$10,C270&lt;='Umrechnungskurse und Konstanten'!$D$10),F270*'Umrechnungskurse und Konstanten'!$E$10,0)+IF(AND(C270&gt;='Umrechnungskurse und Konstanten'!$C$11,C270&lt;='Umrechnungskurse und Konstanten'!$D$11),F270*'Umrechnungskurse und Konstanten'!$E$11,0)+IF(AND(C270&gt;='Umrechnungskurse und Konstanten'!$C$12,C270&lt;='Umrechnungskurse und Konstanten'!$D$12),F270*'Umrechnungskurse und Konstanten'!$E$12,0)+IF(AND(C270&gt;='Umrechnungskurse und Konstanten'!$C$13,C270&lt;='Umrechnungskurse und Konstanten'!$D$13),F270*'Umrechnungskurse und Konstanten'!$E$13,0)+IF(AND(C270&gt;='Umrechnungskurse und Konstanten'!$C$14,C270&lt;='Umrechnungskurse und Konstanten'!$D$14),F270*'Umrechnungskurse und Konstanten'!$E$14,0)+IF(AND(C270&gt;='Umrechnungskurse und Konstanten'!$C$15,C270&lt;='Umrechnungskurse und Konstanten'!$D$15),F270*'Umrechnungskurse und Konstanten'!$E$15,0)+IF(AND(C270&gt;='Umrechnungskurse und Konstanten'!$C$16,C270&lt;='Umrechnungskurse und Konstanten'!$D$16),F270*'Umrechnungskurse und Konstanten'!$E$16,0)</f>
        <v>0</v>
      </c>
      <c r="J270" s="43">
        <f t="shared" si="13"/>
        <v>0</v>
      </c>
      <c r="K270" s="43">
        <f t="shared" si="14"/>
        <v>0</v>
      </c>
      <c r="L270" s="44" t="str">
        <f>IF(OR(G270='Umrechnungskurse und Konstanten'!$E$21,G270='Umrechnungskurse und Konstanten'!$E$22,G270='Umrechnungskurse und Konstanten'!$E$23),"VSt. Satz ok.","falsche/keine VSt.")</f>
        <v>falsche/keine VSt.</v>
      </c>
      <c r="M270" s="43" t="str">
        <f>IF(AND(C270&gt;='Umrechnungskurse und Konstanten'!$C$5,C270&lt;='Umrechnungskurse und Konstanten'!$D$7),"Periode ok.","falsche Periode")</f>
        <v>falsche Periode</v>
      </c>
    </row>
    <row r="271" spans="2:13" x14ac:dyDescent="0.3">
      <c r="B271" s="37"/>
      <c r="C271" s="38"/>
      <c r="D271" s="38"/>
      <c r="E271" s="45"/>
      <c r="F271" s="40"/>
      <c r="G271" s="41"/>
      <c r="H271" s="42">
        <f t="shared" si="12"/>
        <v>0</v>
      </c>
      <c r="I271" s="43">
        <f>IF(AND(C271&gt;='Umrechnungskurse und Konstanten'!$C$5,C271&lt;='Umrechnungskurse und Konstanten'!$D$5),F271*'Umrechnungskurse und Konstanten'!$E$5,0)+IF(AND(C271&gt;='Umrechnungskurse und Konstanten'!$C$6,C271&lt;='Umrechnungskurse und Konstanten'!$D$6),F271*'Umrechnungskurse und Konstanten'!$E$6,0)+IF(AND(C271&gt;='Umrechnungskurse und Konstanten'!$C$7,C271&lt;='Umrechnungskurse und Konstanten'!$D$7),F271*'Umrechnungskurse und Konstanten'!$E$7,0)+IF(AND(C271&gt;='Umrechnungskurse und Konstanten'!$C$8,C271&lt;='Umrechnungskurse und Konstanten'!$D$8),F271*'Umrechnungskurse und Konstanten'!$E$8,0)+IF(AND(C271&gt;='Umrechnungskurse und Konstanten'!$C$9,C271&lt;='Umrechnungskurse und Konstanten'!$D$9),F271*'Umrechnungskurse und Konstanten'!$E$9,0)+IF(AND(C271&gt;='Umrechnungskurse und Konstanten'!$C$10,C271&lt;='Umrechnungskurse und Konstanten'!$D$10),F271*'Umrechnungskurse und Konstanten'!$E$10,0)+IF(AND(C271&gt;='Umrechnungskurse und Konstanten'!$C$11,C271&lt;='Umrechnungskurse und Konstanten'!$D$11),F271*'Umrechnungskurse und Konstanten'!$E$11,0)+IF(AND(C271&gt;='Umrechnungskurse und Konstanten'!$C$12,C271&lt;='Umrechnungskurse und Konstanten'!$D$12),F271*'Umrechnungskurse und Konstanten'!$E$12,0)+IF(AND(C271&gt;='Umrechnungskurse und Konstanten'!$C$13,C271&lt;='Umrechnungskurse und Konstanten'!$D$13),F271*'Umrechnungskurse und Konstanten'!$E$13,0)+IF(AND(C271&gt;='Umrechnungskurse und Konstanten'!$C$14,C271&lt;='Umrechnungskurse und Konstanten'!$D$14),F271*'Umrechnungskurse und Konstanten'!$E$14,0)+IF(AND(C271&gt;='Umrechnungskurse und Konstanten'!$C$15,C271&lt;='Umrechnungskurse und Konstanten'!$D$15),F271*'Umrechnungskurse und Konstanten'!$E$15,0)+IF(AND(C271&gt;='Umrechnungskurse und Konstanten'!$C$16,C271&lt;='Umrechnungskurse und Konstanten'!$D$16),F271*'Umrechnungskurse und Konstanten'!$E$16,0)</f>
        <v>0</v>
      </c>
      <c r="J271" s="43">
        <f t="shared" si="13"/>
        <v>0</v>
      </c>
      <c r="K271" s="43">
        <f t="shared" si="14"/>
        <v>0</v>
      </c>
      <c r="L271" s="44" t="str">
        <f>IF(OR(G271='Umrechnungskurse und Konstanten'!$E$21,G271='Umrechnungskurse und Konstanten'!$E$22,G271='Umrechnungskurse und Konstanten'!$E$23),"VSt. Satz ok.","falsche/keine VSt.")</f>
        <v>falsche/keine VSt.</v>
      </c>
      <c r="M271" s="43" t="str">
        <f>IF(AND(C271&gt;='Umrechnungskurse und Konstanten'!$C$5,C271&lt;='Umrechnungskurse und Konstanten'!$D$7),"Periode ok.","falsche Periode")</f>
        <v>falsche Periode</v>
      </c>
    </row>
    <row r="272" spans="2:13" x14ac:dyDescent="0.3">
      <c r="B272" s="37"/>
      <c r="C272" s="38"/>
      <c r="D272" s="38"/>
      <c r="E272" s="45"/>
      <c r="F272" s="40"/>
      <c r="G272" s="41"/>
      <c r="H272" s="42">
        <f t="shared" si="12"/>
        <v>0</v>
      </c>
      <c r="I272" s="43">
        <f>IF(AND(C272&gt;='Umrechnungskurse und Konstanten'!$C$5,C272&lt;='Umrechnungskurse und Konstanten'!$D$5),F272*'Umrechnungskurse und Konstanten'!$E$5,0)+IF(AND(C272&gt;='Umrechnungskurse und Konstanten'!$C$6,C272&lt;='Umrechnungskurse und Konstanten'!$D$6),F272*'Umrechnungskurse und Konstanten'!$E$6,0)+IF(AND(C272&gt;='Umrechnungskurse und Konstanten'!$C$7,C272&lt;='Umrechnungskurse und Konstanten'!$D$7),F272*'Umrechnungskurse und Konstanten'!$E$7,0)+IF(AND(C272&gt;='Umrechnungskurse und Konstanten'!$C$8,C272&lt;='Umrechnungskurse und Konstanten'!$D$8),F272*'Umrechnungskurse und Konstanten'!$E$8,0)+IF(AND(C272&gt;='Umrechnungskurse und Konstanten'!$C$9,C272&lt;='Umrechnungskurse und Konstanten'!$D$9),F272*'Umrechnungskurse und Konstanten'!$E$9,0)+IF(AND(C272&gt;='Umrechnungskurse und Konstanten'!$C$10,C272&lt;='Umrechnungskurse und Konstanten'!$D$10),F272*'Umrechnungskurse und Konstanten'!$E$10,0)+IF(AND(C272&gt;='Umrechnungskurse und Konstanten'!$C$11,C272&lt;='Umrechnungskurse und Konstanten'!$D$11),F272*'Umrechnungskurse und Konstanten'!$E$11,0)+IF(AND(C272&gt;='Umrechnungskurse und Konstanten'!$C$12,C272&lt;='Umrechnungskurse und Konstanten'!$D$12),F272*'Umrechnungskurse und Konstanten'!$E$12,0)+IF(AND(C272&gt;='Umrechnungskurse und Konstanten'!$C$13,C272&lt;='Umrechnungskurse und Konstanten'!$D$13),F272*'Umrechnungskurse und Konstanten'!$E$13,0)+IF(AND(C272&gt;='Umrechnungskurse und Konstanten'!$C$14,C272&lt;='Umrechnungskurse und Konstanten'!$D$14),F272*'Umrechnungskurse und Konstanten'!$E$14,0)+IF(AND(C272&gt;='Umrechnungskurse und Konstanten'!$C$15,C272&lt;='Umrechnungskurse und Konstanten'!$D$15),F272*'Umrechnungskurse und Konstanten'!$E$15,0)+IF(AND(C272&gt;='Umrechnungskurse und Konstanten'!$C$16,C272&lt;='Umrechnungskurse und Konstanten'!$D$16),F272*'Umrechnungskurse und Konstanten'!$E$16,0)</f>
        <v>0</v>
      </c>
      <c r="J272" s="43">
        <f t="shared" si="13"/>
        <v>0</v>
      </c>
      <c r="K272" s="43">
        <f t="shared" si="14"/>
        <v>0</v>
      </c>
      <c r="L272" s="44" t="str">
        <f>IF(OR(G272='Umrechnungskurse und Konstanten'!$E$21,G272='Umrechnungskurse und Konstanten'!$E$22,G272='Umrechnungskurse und Konstanten'!$E$23),"VSt. Satz ok.","falsche/keine VSt.")</f>
        <v>falsche/keine VSt.</v>
      </c>
      <c r="M272" s="43" t="str">
        <f>IF(AND(C272&gt;='Umrechnungskurse und Konstanten'!$C$5,C272&lt;='Umrechnungskurse und Konstanten'!$D$7),"Periode ok.","falsche Periode")</f>
        <v>falsche Periode</v>
      </c>
    </row>
    <row r="273" spans="2:13" x14ac:dyDescent="0.3">
      <c r="B273" s="37"/>
      <c r="C273" s="38"/>
      <c r="D273" s="38"/>
      <c r="E273" s="45"/>
      <c r="F273" s="40"/>
      <c r="G273" s="41"/>
      <c r="H273" s="42">
        <f t="shared" si="12"/>
        <v>0</v>
      </c>
      <c r="I273" s="43">
        <f>IF(AND(C273&gt;='Umrechnungskurse und Konstanten'!$C$5,C273&lt;='Umrechnungskurse und Konstanten'!$D$5),F273*'Umrechnungskurse und Konstanten'!$E$5,0)+IF(AND(C273&gt;='Umrechnungskurse und Konstanten'!$C$6,C273&lt;='Umrechnungskurse und Konstanten'!$D$6),F273*'Umrechnungskurse und Konstanten'!$E$6,0)+IF(AND(C273&gt;='Umrechnungskurse und Konstanten'!$C$7,C273&lt;='Umrechnungskurse und Konstanten'!$D$7),F273*'Umrechnungskurse und Konstanten'!$E$7,0)+IF(AND(C273&gt;='Umrechnungskurse und Konstanten'!$C$8,C273&lt;='Umrechnungskurse und Konstanten'!$D$8),F273*'Umrechnungskurse und Konstanten'!$E$8,0)+IF(AND(C273&gt;='Umrechnungskurse und Konstanten'!$C$9,C273&lt;='Umrechnungskurse und Konstanten'!$D$9),F273*'Umrechnungskurse und Konstanten'!$E$9,0)+IF(AND(C273&gt;='Umrechnungskurse und Konstanten'!$C$10,C273&lt;='Umrechnungskurse und Konstanten'!$D$10),F273*'Umrechnungskurse und Konstanten'!$E$10,0)+IF(AND(C273&gt;='Umrechnungskurse und Konstanten'!$C$11,C273&lt;='Umrechnungskurse und Konstanten'!$D$11),F273*'Umrechnungskurse und Konstanten'!$E$11,0)+IF(AND(C273&gt;='Umrechnungskurse und Konstanten'!$C$12,C273&lt;='Umrechnungskurse und Konstanten'!$D$12),F273*'Umrechnungskurse und Konstanten'!$E$12,0)+IF(AND(C273&gt;='Umrechnungskurse und Konstanten'!$C$13,C273&lt;='Umrechnungskurse und Konstanten'!$D$13),F273*'Umrechnungskurse und Konstanten'!$E$13,0)+IF(AND(C273&gt;='Umrechnungskurse und Konstanten'!$C$14,C273&lt;='Umrechnungskurse und Konstanten'!$D$14),F273*'Umrechnungskurse und Konstanten'!$E$14,0)+IF(AND(C273&gt;='Umrechnungskurse und Konstanten'!$C$15,C273&lt;='Umrechnungskurse und Konstanten'!$D$15),F273*'Umrechnungskurse und Konstanten'!$E$15,0)+IF(AND(C273&gt;='Umrechnungskurse und Konstanten'!$C$16,C273&lt;='Umrechnungskurse und Konstanten'!$D$16),F273*'Umrechnungskurse und Konstanten'!$E$16,0)</f>
        <v>0</v>
      </c>
      <c r="J273" s="43">
        <f t="shared" si="13"/>
        <v>0</v>
      </c>
      <c r="K273" s="43">
        <f t="shared" si="14"/>
        <v>0</v>
      </c>
      <c r="L273" s="44" t="str">
        <f>IF(OR(G273='Umrechnungskurse und Konstanten'!$E$21,G273='Umrechnungskurse und Konstanten'!$E$22,G273='Umrechnungskurse und Konstanten'!$E$23),"VSt. Satz ok.","falsche/keine VSt.")</f>
        <v>falsche/keine VSt.</v>
      </c>
      <c r="M273" s="43" t="str">
        <f>IF(AND(C273&gt;='Umrechnungskurse und Konstanten'!$C$5,C273&lt;='Umrechnungskurse und Konstanten'!$D$7),"Periode ok.","falsche Periode")</f>
        <v>falsche Periode</v>
      </c>
    </row>
    <row r="274" spans="2:13" x14ac:dyDescent="0.3">
      <c r="B274" s="37"/>
      <c r="C274" s="38"/>
      <c r="D274" s="38"/>
      <c r="E274" s="45"/>
      <c r="F274" s="40"/>
      <c r="G274" s="41"/>
      <c r="H274" s="42">
        <f t="shared" si="12"/>
        <v>0</v>
      </c>
      <c r="I274" s="43">
        <f>IF(AND(C274&gt;='Umrechnungskurse und Konstanten'!$C$5,C274&lt;='Umrechnungskurse und Konstanten'!$D$5),F274*'Umrechnungskurse und Konstanten'!$E$5,0)+IF(AND(C274&gt;='Umrechnungskurse und Konstanten'!$C$6,C274&lt;='Umrechnungskurse und Konstanten'!$D$6),F274*'Umrechnungskurse und Konstanten'!$E$6,0)+IF(AND(C274&gt;='Umrechnungskurse und Konstanten'!$C$7,C274&lt;='Umrechnungskurse und Konstanten'!$D$7),F274*'Umrechnungskurse und Konstanten'!$E$7,0)+IF(AND(C274&gt;='Umrechnungskurse und Konstanten'!$C$8,C274&lt;='Umrechnungskurse und Konstanten'!$D$8),F274*'Umrechnungskurse und Konstanten'!$E$8,0)+IF(AND(C274&gt;='Umrechnungskurse und Konstanten'!$C$9,C274&lt;='Umrechnungskurse und Konstanten'!$D$9),F274*'Umrechnungskurse und Konstanten'!$E$9,0)+IF(AND(C274&gt;='Umrechnungskurse und Konstanten'!$C$10,C274&lt;='Umrechnungskurse und Konstanten'!$D$10),F274*'Umrechnungskurse und Konstanten'!$E$10,0)+IF(AND(C274&gt;='Umrechnungskurse und Konstanten'!$C$11,C274&lt;='Umrechnungskurse und Konstanten'!$D$11),F274*'Umrechnungskurse und Konstanten'!$E$11,0)+IF(AND(C274&gt;='Umrechnungskurse und Konstanten'!$C$12,C274&lt;='Umrechnungskurse und Konstanten'!$D$12),F274*'Umrechnungskurse und Konstanten'!$E$12,0)+IF(AND(C274&gt;='Umrechnungskurse und Konstanten'!$C$13,C274&lt;='Umrechnungskurse und Konstanten'!$D$13),F274*'Umrechnungskurse und Konstanten'!$E$13,0)+IF(AND(C274&gt;='Umrechnungskurse und Konstanten'!$C$14,C274&lt;='Umrechnungskurse und Konstanten'!$D$14),F274*'Umrechnungskurse und Konstanten'!$E$14,0)+IF(AND(C274&gt;='Umrechnungskurse und Konstanten'!$C$15,C274&lt;='Umrechnungskurse und Konstanten'!$D$15),F274*'Umrechnungskurse und Konstanten'!$E$15,0)+IF(AND(C274&gt;='Umrechnungskurse und Konstanten'!$C$16,C274&lt;='Umrechnungskurse und Konstanten'!$D$16),F274*'Umrechnungskurse und Konstanten'!$E$16,0)</f>
        <v>0</v>
      </c>
      <c r="J274" s="43">
        <f t="shared" si="13"/>
        <v>0</v>
      </c>
      <c r="K274" s="43">
        <f t="shared" si="14"/>
        <v>0</v>
      </c>
      <c r="L274" s="44" t="str">
        <f>IF(OR(G274='Umrechnungskurse und Konstanten'!$E$21,G274='Umrechnungskurse und Konstanten'!$E$22,G274='Umrechnungskurse und Konstanten'!$E$23),"VSt. Satz ok.","falsche/keine VSt.")</f>
        <v>falsche/keine VSt.</v>
      </c>
      <c r="M274" s="43" t="str">
        <f>IF(AND(C274&gt;='Umrechnungskurse und Konstanten'!$C$5,C274&lt;='Umrechnungskurse und Konstanten'!$D$7),"Periode ok.","falsche Periode")</f>
        <v>falsche Periode</v>
      </c>
    </row>
    <row r="275" spans="2:13" x14ac:dyDescent="0.3">
      <c r="B275" s="37"/>
      <c r="C275" s="38"/>
      <c r="D275" s="38"/>
      <c r="E275" s="45"/>
      <c r="F275" s="40"/>
      <c r="G275" s="41"/>
      <c r="H275" s="42">
        <f t="shared" si="12"/>
        <v>0</v>
      </c>
      <c r="I275" s="43">
        <f>IF(AND(C275&gt;='Umrechnungskurse und Konstanten'!$C$5,C275&lt;='Umrechnungskurse und Konstanten'!$D$5),F275*'Umrechnungskurse und Konstanten'!$E$5,0)+IF(AND(C275&gt;='Umrechnungskurse und Konstanten'!$C$6,C275&lt;='Umrechnungskurse und Konstanten'!$D$6),F275*'Umrechnungskurse und Konstanten'!$E$6,0)+IF(AND(C275&gt;='Umrechnungskurse und Konstanten'!$C$7,C275&lt;='Umrechnungskurse und Konstanten'!$D$7),F275*'Umrechnungskurse und Konstanten'!$E$7,0)+IF(AND(C275&gt;='Umrechnungskurse und Konstanten'!$C$8,C275&lt;='Umrechnungskurse und Konstanten'!$D$8),F275*'Umrechnungskurse und Konstanten'!$E$8,0)+IF(AND(C275&gt;='Umrechnungskurse und Konstanten'!$C$9,C275&lt;='Umrechnungskurse und Konstanten'!$D$9),F275*'Umrechnungskurse und Konstanten'!$E$9,0)+IF(AND(C275&gt;='Umrechnungskurse und Konstanten'!$C$10,C275&lt;='Umrechnungskurse und Konstanten'!$D$10),F275*'Umrechnungskurse und Konstanten'!$E$10,0)+IF(AND(C275&gt;='Umrechnungskurse und Konstanten'!$C$11,C275&lt;='Umrechnungskurse und Konstanten'!$D$11),F275*'Umrechnungskurse und Konstanten'!$E$11,0)+IF(AND(C275&gt;='Umrechnungskurse und Konstanten'!$C$12,C275&lt;='Umrechnungskurse und Konstanten'!$D$12),F275*'Umrechnungskurse und Konstanten'!$E$12,0)+IF(AND(C275&gt;='Umrechnungskurse und Konstanten'!$C$13,C275&lt;='Umrechnungskurse und Konstanten'!$D$13),F275*'Umrechnungskurse und Konstanten'!$E$13,0)+IF(AND(C275&gt;='Umrechnungskurse und Konstanten'!$C$14,C275&lt;='Umrechnungskurse und Konstanten'!$D$14),F275*'Umrechnungskurse und Konstanten'!$E$14,0)+IF(AND(C275&gt;='Umrechnungskurse und Konstanten'!$C$15,C275&lt;='Umrechnungskurse und Konstanten'!$D$15),F275*'Umrechnungskurse und Konstanten'!$E$15,0)+IF(AND(C275&gt;='Umrechnungskurse und Konstanten'!$C$16,C275&lt;='Umrechnungskurse und Konstanten'!$D$16),F275*'Umrechnungskurse und Konstanten'!$E$16,0)</f>
        <v>0</v>
      </c>
      <c r="J275" s="43">
        <f t="shared" si="13"/>
        <v>0</v>
      </c>
      <c r="K275" s="43">
        <f t="shared" si="14"/>
        <v>0</v>
      </c>
      <c r="L275" s="44" t="str">
        <f>IF(OR(G275='Umrechnungskurse und Konstanten'!$E$21,G275='Umrechnungskurse und Konstanten'!$E$22,G275='Umrechnungskurse und Konstanten'!$E$23),"VSt. Satz ok.","falsche/keine VSt.")</f>
        <v>falsche/keine VSt.</v>
      </c>
      <c r="M275" s="43" t="str">
        <f>IF(AND(C275&gt;='Umrechnungskurse und Konstanten'!$C$5,C275&lt;='Umrechnungskurse und Konstanten'!$D$7),"Periode ok.","falsche Periode")</f>
        <v>falsche Periode</v>
      </c>
    </row>
    <row r="276" spans="2:13" x14ac:dyDescent="0.3">
      <c r="B276" s="37"/>
      <c r="C276" s="38"/>
      <c r="D276" s="38"/>
      <c r="E276" s="45"/>
      <c r="F276" s="40"/>
      <c r="G276" s="41"/>
      <c r="H276" s="42">
        <f t="shared" si="12"/>
        <v>0</v>
      </c>
      <c r="I276" s="43">
        <f>IF(AND(C276&gt;='Umrechnungskurse und Konstanten'!$C$5,C276&lt;='Umrechnungskurse und Konstanten'!$D$5),F276*'Umrechnungskurse und Konstanten'!$E$5,0)+IF(AND(C276&gt;='Umrechnungskurse und Konstanten'!$C$6,C276&lt;='Umrechnungskurse und Konstanten'!$D$6),F276*'Umrechnungskurse und Konstanten'!$E$6,0)+IF(AND(C276&gt;='Umrechnungskurse und Konstanten'!$C$7,C276&lt;='Umrechnungskurse und Konstanten'!$D$7),F276*'Umrechnungskurse und Konstanten'!$E$7,0)+IF(AND(C276&gt;='Umrechnungskurse und Konstanten'!$C$8,C276&lt;='Umrechnungskurse und Konstanten'!$D$8),F276*'Umrechnungskurse und Konstanten'!$E$8,0)+IF(AND(C276&gt;='Umrechnungskurse und Konstanten'!$C$9,C276&lt;='Umrechnungskurse und Konstanten'!$D$9),F276*'Umrechnungskurse und Konstanten'!$E$9,0)+IF(AND(C276&gt;='Umrechnungskurse und Konstanten'!$C$10,C276&lt;='Umrechnungskurse und Konstanten'!$D$10),F276*'Umrechnungskurse und Konstanten'!$E$10,0)+IF(AND(C276&gt;='Umrechnungskurse und Konstanten'!$C$11,C276&lt;='Umrechnungskurse und Konstanten'!$D$11),F276*'Umrechnungskurse und Konstanten'!$E$11,0)+IF(AND(C276&gt;='Umrechnungskurse und Konstanten'!$C$12,C276&lt;='Umrechnungskurse und Konstanten'!$D$12),F276*'Umrechnungskurse und Konstanten'!$E$12,0)+IF(AND(C276&gt;='Umrechnungskurse und Konstanten'!$C$13,C276&lt;='Umrechnungskurse und Konstanten'!$D$13),F276*'Umrechnungskurse und Konstanten'!$E$13,0)+IF(AND(C276&gt;='Umrechnungskurse und Konstanten'!$C$14,C276&lt;='Umrechnungskurse und Konstanten'!$D$14),F276*'Umrechnungskurse und Konstanten'!$E$14,0)+IF(AND(C276&gt;='Umrechnungskurse und Konstanten'!$C$15,C276&lt;='Umrechnungskurse und Konstanten'!$D$15),F276*'Umrechnungskurse und Konstanten'!$E$15,0)+IF(AND(C276&gt;='Umrechnungskurse und Konstanten'!$C$16,C276&lt;='Umrechnungskurse und Konstanten'!$D$16),F276*'Umrechnungskurse und Konstanten'!$E$16,0)</f>
        <v>0</v>
      </c>
      <c r="J276" s="43">
        <f t="shared" si="13"/>
        <v>0</v>
      </c>
      <c r="K276" s="43">
        <f t="shared" si="14"/>
        <v>0</v>
      </c>
      <c r="L276" s="44" t="str">
        <f>IF(OR(G276='Umrechnungskurse und Konstanten'!$E$21,G276='Umrechnungskurse und Konstanten'!$E$22,G276='Umrechnungskurse und Konstanten'!$E$23),"VSt. Satz ok.","falsche/keine VSt.")</f>
        <v>falsche/keine VSt.</v>
      </c>
      <c r="M276" s="43" t="str">
        <f>IF(AND(C276&gt;='Umrechnungskurse und Konstanten'!$C$5,C276&lt;='Umrechnungskurse und Konstanten'!$D$7),"Periode ok.","falsche Periode")</f>
        <v>falsche Periode</v>
      </c>
    </row>
    <row r="277" spans="2:13" x14ac:dyDescent="0.3">
      <c r="B277" s="37"/>
      <c r="C277" s="38"/>
      <c r="D277" s="38"/>
      <c r="E277" s="45"/>
      <c r="F277" s="40"/>
      <c r="G277" s="41"/>
      <c r="H277" s="42">
        <f t="shared" si="12"/>
        <v>0</v>
      </c>
      <c r="I277" s="43">
        <f>IF(AND(C277&gt;='Umrechnungskurse und Konstanten'!$C$5,C277&lt;='Umrechnungskurse und Konstanten'!$D$5),F277*'Umrechnungskurse und Konstanten'!$E$5,0)+IF(AND(C277&gt;='Umrechnungskurse und Konstanten'!$C$6,C277&lt;='Umrechnungskurse und Konstanten'!$D$6),F277*'Umrechnungskurse und Konstanten'!$E$6,0)+IF(AND(C277&gt;='Umrechnungskurse und Konstanten'!$C$7,C277&lt;='Umrechnungskurse und Konstanten'!$D$7),F277*'Umrechnungskurse und Konstanten'!$E$7,0)+IF(AND(C277&gt;='Umrechnungskurse und Konstanten'!$C$8,C277&lt;='Umrechnungskurse und Konstanten'!$D$8),F277*'Umrechnungskurse und Konstanten'!$E$8,0)+IF(AND(C277&gt;='Umrechnungskurse und Konstanten'!$C$9,C277&lt;='Umrechnungskurse und Konstanten'!$D$9),F277*'Umrechnungskurse und Konstanten'!$E$9,0)+IF(AND(C277&gt;='Umrechnungskurse und Konstanten'!$C$10,C277&lt;='Umrechnungskurse und Konstanten'!$D$10),F277*'Umrechnungskurse und Konstanten'!$E$10,0)+IF(AND(C277&gt;='Umrechnungskurse und Konstanten'!$C$11,C277&lt;='Umrechnungskurse und Konstanten'!$D$11),F277*'Umrechnungskurse und Konstanten'!$E$11,0)+IF(AND(C277&gt;='Umrechnungskurse und Konstanten'!$C$12,C277&lt;='Umrechnungskurse und Konstanten'!$D$12),F277*'Umrechnungskurse und Konstanten'!$E$12,0)+IF(AND(C277&gt;='Umrechnungskurse und Konstanten'!$C$13,C277&lt;='Umrechnungskurse und Konstanten'!$D$13),F277*'Umrechnungskurse und Konstanten'!$E$13,0)+IF(AND(C277&gt;='Umrechnungskurse und Konstanten'!$C$14,C277&lt;='Umrechnungskurse und Konstanten'!$D$14),F277*'Umrechnungskurse und Konstanten'!$E$14,0)+IF(AND(C277&gt;='Umrechnungskurse und Konstanten'!$C$15,C277&lt;='Umrechnungskurse und Konstanten'!$D$15),F277*'Umrechnungskurse und Konstanten'!$E$15,0)+IF(AND(C277&gt;='Umrechnungskurse und Konstanten'!$C$16,C277&lt;='Umrechnungskurse und Konstanten'!$D$16),F277*'Umrechnungskurse und Konstanten'!$E$16,0)</f>
        <v>0</v>
      </c>
      <c r="J277" s="43">
        <f t="shared" si="13"/>
        <v>0</v>
      </c>
      <c r="K277" s="43">
        <f t="shared" si="14"/>
        <v>0</v>
      </c>
      <c r="L277" s="44" t="str">
        <f>IF(OR(G277='Umrechnungskurse und Konstanten'!$E$21,G277='Umrechnungskurse und Konstanten'!$E$22,G277='Umrechnungskurse und Konstanten'!$E$23),"VSt. Satz ok.","falsche/keine VSt.")</f>
        <v>falsche/keine VSt.</v>
      </c>
      <c r="M277" s="43" t="str">
        <f>IF(AND(C277&gt;='Umrechnungskurse und Konstanten'!$C$5,C277&lt;='Umrechnungskurse und Konstanten'!$D$7),"Periode ok.","falsche Periode")</f>
        <v>falsche Periode</v>
      </c>
    </row>
    <row r="278" spans="2:13" x14ac:dyDescent="0.3">
      <c r="B278" s="37"/>
      <c r="C278" s="38"/>
      <c r="D278" s="38"/>
      <c r="E278" s="45"/>
      <c r="F278" s="40"/>
      <c r="G278" s="41"/>
      <c r="H278" s="42">
        <f t="shared" si="12"/>
        <v>0</v>
      </c>
      <c r="I278" s="43">
        <f>IF(AND(C278&gt;='Umrechnungskurse und Konstanten'!$C$5,C278&lt;='Umrechnungskurse und Konstanten'!$D$5),F278*'Umrechnungskurse und Konstanten'!$E$5,0)+IF(AND(C278&gt;='Umrechnungskurse und Konstanten'!$C$6,C278&lt;='Umrechnungskurse und Konstanten'!$D$6),F278*'Umrechnungskurse und Konstanten'!$E$6,0)+IF(AND(C278&gt;='Umrechnungskurse und Konstanten'!$C$7,C278&lt;='Umrechnungskurse und Konstanten'!$D$7),F278*'Umrechnungskurse und Konstanten'!$E$7,0)+IF(AND(C278&gt;='Umrechnungskurse und Konstanten'!$C$8,C278&lt;='Umrechnungskurse und Konstanten'!$D$8),F278*'Umrechnungskurse und Konstanten'!$E$8,0)+IF(AND(C278&gt;='Umrechnungskurse und Konstanten'!$C$9,C278&lt;='Umrechnungskurse und Konstanten'!$D$9),F278*'Umrechnungskurse und Konstanten'!$E$9,0)+IF(AND(C278&gt;='Umrechnungskurse und Konstanten'!$C$10,C278&lt;='Umrechnungskurse und Konstanten'!$D$10),F278*'Umrechnungskurse und Konstanten'!$E$10,0)+IF(AND(C278&gt;='Umrechnungskurse und Konstanten'!$C$11,C278&lt;='Umrechnungskurse und Konstanten'!$D$11),F278*'Umrechnungskurse und Konstanten'!$E$11,0)+IF(AND(C278&gt;='Umrechnungskurse und Konstanten'!$C$12,C278&lt;='Umrechnungskurse und Konstanten'!$D$12),F278*'Umrechnungskurse und Konstanten'!$E$12,0)+IF(AND(C278&gt;='Umrechnungskurse und Konstanten'!$C$13,C278&lt;='Umrechnungskurse und Konstanten'!$D$13),F278*'Umrechnungskurse und Konstanten'!$E$13,0)+IF(AND(C278&gt;='Umrechnungskurse und Konstanten'!$C$14,C278&lt;='Umrechnungskurse und Konstanten'!$D$14),F278*'Umrechnungskurse und Konstanten'!$E$14,0)+IF(AND(C278&gt;='Umrechnungskurse und Konstanten'!$C$15,C278&lt;='Umrechnungskurse und Konstanten'!$D$15),F278*'Umrechnungskurse und Konstanten'!$E$15,0)+IF(AND(C278&gt;='Umrechnungskurse und Konstanten'!$C$16,C278&lt;='Umrechnungskurse und Konstanten'!$D$16),F278*'Umrechnungskurse und Konstanten'!$E$16,0)</f>
        <v>0</v>
      </c>
      <c r="J278" s="43">
        <f t="shared" si="13"/>
        <v>0</v>
      </c>
      <c r="K278" s="43">
        <f t="shared" si="14"/>
        <v>0</v>
      </c>
      <c r="L278" s="44" t="str">
        <f>IF(OR(G278='Umrechnungskurse und Konstanten'!$E$21,G278='Umrechnungskurse und Konstanten'!$E$22,G278='Umrechnungskurse und Konstanten'!$E$23),"VSt. Satz ok.","falsche/keine VSt.")</f>
        <v>falsche/keine VSt.</v>
      </c>
      <c r="M278" s="43" t="str">
        <f>IF(AND(C278&gt;='Umrechnungskurse und Konstanten'!$C$5,C278&lt;='Umrechnungskurse und Konstanten'!$D$7),"Periode ok.","falsche Periode")</f>
        <v>falsche Periode</v>
      </c>
    </row>
    <row r="279" spans="2:13" x14ac:dyDescent="0.3">
      <c r="B279" s="37"/>
      <c r="C279" s="38"/>
      <c r="D279" s="38"/>
      <c r="E279" s="45"/>
      <c r="F279" s="40"/>
      <c r="G279" s="41"/>
      <c r="H279" s="42">
        <f t="shared" si="12"/>
        <v>0</v>
      </c>
      <c r="I279" s="43">
        <f>IF(AND(C279&gt;='Umrechnungskurse und Konstanten'!$C$5,C279&lt;='Umrechnungskurse und Konstanten'!$D$5),F279*'Umrechnungskurse und Konstanten'!$E$5,0)+IF(AND(C279&gt;='Umrechnungskurse und Konstanten'!$C$6,C279&lt;='Umrechnungskurse und Konstanten'!$D$6),F279*'Umrechnungskurse und Konstanten'!$E$6,0)+IF(AND(C279&gt;='Umrechnungskurse und Konstanten'!$C$7,C279&lt;='Umrechnungskurse und Konstanten'!$D$7),F279*'Umrechnungskurse und Konstanten'!$E$7,0)+IF(AND(C279&gt;='Umrechnungskurse und Konstanten'!$C$8,C279&lt;='Umrechnungskurse und Konstanten'!$D$8),F279*'Umrechnungskurse und Konstanten'!$E$8,0)+IF(AND(C279&gt;='Umrechnungskurse und Konstanten'!$C$9,C279&lt;='Umrechnungskurse und Konstanten'!$D$9),F279*'Umrechnungskurse und Konstanten'!$E$9,0)+IF(AND(C279&gt;='Umrechnungskurse und Konstanten'!$C$10,C279&lt;='Umrechnungskurse und Konstanten'!$D$10),F279*'Umrechnungskurse und Konstanten'!$E$10,0)+IF(AND(C279&gt;='Umrechnungskurse und Konstanten'!$C$11,C279&lt;='Umrechnungskurse und Konstanten'!$D$11),F279*'Umrechnungskurse und Konstanten'!$E$11,0)+IF(AND(C279&gt;='Umrechnungskurse und Konstanten'!$C$12,C279&lt;='Umrechnungskurse und Konstanten'!$D$12),F279*'Umrechnungskurse und Konstanten'!$E$12,0)+IF(AND(C279&gt;='Umrechnungskurse und Konstanten'!$C$13,C279&lt;='Umrechnungskurse und Konstanten'!$D$13),F279*'Umrechnungskurse und Konstanten'!$E$13,0)+IF(AND(C279&gt;='Umrechnungskurse und Konstanten'!$C$14,C279&lt;='Umrechnungskurse und Konstanten'!$D$14),F279*'Umrechnungskurse und Konstanten'!$E$14,0)+IF(AND(C279&gt;='Umrechnungskurse und Konstanten'!$C$15,C279&lt;='Umrechnungskurse und Konstanten'!$D$15),F279*'Umrechnungskurse und Konstanten'!$E$15,0)+IF(AND(C279&gt;='Umrechnungskurse und Konstanten'!$C$16,C279&lt;='Umrechnungskurse und Konstanten'!$D$16),F279*'Umrechnungskurse und Konstanten'!$E$16,0)</f>
        <v>0</v>
      </c>
      <c r="J279" s="43">
        <f t="shared" si="13"/>
        <v>0</v>
      </c>
      <c r="K279" s="43">
        <f t="shared" si="14"/>
        <v>0</v>
      </c>
      <c r="L279" s="44" t="str">
        <f>IF(OR(G279='Umrechnungskurse und Konstanten'!$E$21,G279='Umrechnungskurse und Konstanten'!$E$22,G279='Umrechnungskurse und Konstanten'!$E$23),"VSt. Satz ok.","falsche/keine VSt.")</f>
        <v>falsche/keine VSt.</v>
      </c>
      <c r="M279" s="43" t="str">
        <f>IF(AND(C279&gt;='Umrechnungskurse und Konstanten'!$C$5,C279&lt;='Umrechnungskurse und Konstanten'!$D$7),"Periode ok.","falsche Periode")</f>
        <v>falsche Periode</v>
      </c>
    </row>
    <row r="280" spans="2:13" x14ac:dyDescent="0.3">
      <c r="B280" s="37"/>
      <c r="C280" s="38"/>
      <c r="D280" s="38"/>
      <c r="E280" s="45"/>
      <c r="F280" s="40"/>
      <c r="G280" s="41"/>
      <c r="H280" s="42">
        <f t="shared" si="12"/>
        <v>0</v>
      </c>
      <c r="I280" s="43">
        <f>IF(AND(C280&gt;='Umrechnungskurse und Konstanten'!$C$5,C280&lt;='Umrechnungskurse und Konstanten'!$D$5),F280*'Umrechnungskurse und Konstanten'!$E$5,0)+IF(AND(C280&gt;='Umrechnungskurse und Konstanten'!$C$6,C280&lt;='Umrechnungskurse und Konstanten'!$D$6),F280*'Umrechnungskurse und Konstanten'!$E$6,0)+IF(AND(C280&gt;='Umrechnungskurse und Konstanten'!$C$7,C280&lt;='Umrechnungskurse und Konstanten'!$D$7),F280*'Umrechnungskurse und Konstanten'!$E$7,0)+IF(AND(C280&gt;='Umrechnungskurse und Konstanten'!$C$8,C280&lt;='Umrechnungskurse und Konstanten'!$D$8),F280*'Umrechnungskurse und Konstanten'!$E$8,0)+IF(AND(C280&gt;='Umrechnungskurse und Konstanten'!$C$9,C280&lt;='Umrechnungskurse und Konstanten'!$D$9),F280*'Umrechnungskurse und Konstanten'!$E$9,0)+IF(AND(C280&gt;='Umrechnungskurse und Konstanten'!$C$10,C280&lt;='Umrechnungskurse und Konstanten'!$D$10),F280*'Umrechnungskurse und Konstanten'!$E$10,0)+IF(AND(C280&gt;='Umrechnungskurse und Konstanten'!$C$11,C280&lt;='Umrechnungskurse und Konstanten'!$D$11),F280*'Umrechnungskurse und Konstanten'!$E$11,0)+IF(AND(C280&gt;='Umrechnungskurse und Konstanten'!$C$12,C280&lt;='Umrechnungskurse und Konstanten'!$D$12),F280*'Umrechnungskurse und Konstanten'!$E$12,0)+IF(AND(C280&gt;='Umrechnungskurse und Konstanten'!$C$13,C280&lt;='Umrechnungskurse und Konstanten'!$D$13),F280*'Umrechnungskurse und Konstanten'!$E$13,0)+IF(AND(C280&gt;='Umrechnungskurse und Konstanten'!$C$14,C280&lt;='Umrechnungskurse und Konstanten'!$D$14),F280*'Umrechnungskurse und Konstanten'!$E$14,0)+IF(AND(C280&gt;='Umrechnungskurse und Konstanten'!$C$15,C280&lt;='Umrechnungskurse und Konstanten'!$D$15),F280*'Umrechnungskurse und Konstanten'!$E$15,0)+IF(AND(C280&gt;='Umrechnungskurse und Konstanten'!$C$16,C280&lt;='Umrechnungskurse und Konstanten'!$D$16),F280*'Umrechnungskurse und Konstanten'!$E$16,0)</f>
        <v>0</v>
      </c>
      <c r="J280" s="43">
        <f t="shared" si="13"/>
        <v>0</v>
      </c>
      <c r="K280" s="43">
        <f t="shared" si="14"/>
        <v>0</v>
      </c>
      <c r="L280" s="44" t="str">
        <f>IF(OR(G280='Umrechnungskurse und Konstanten'!$E$21,G280='Umrechnungskurse und Konstanten'!$E$22,G280='Umrechnungskurse und Konstanten'!$E$23),"VSt. Satz ok.","falsche/keine VSt.")</f>
        <v>falsche/keine VSt.</v>
      </c>
      <c r="M280" s="43" t="str">
        <f>IF(AND(C280&gt;='Umrechnungskurse und Konstanten'!$C$5,C280&lt;='Umrechnungskurse und Konstanten'!$D$7),"Periode ok.","falsche Periode")</f>
        <v>falsche Periode</v>
      </c>
    </row>
    <row r="281" spans="2:13" x14ac:dyDescent="0.3">
      <c r="B281" s="37"/>
      <c r="C281" s="38"/>
      <c r="D281" s="38"/>
      <c r="E281" s="45"/>
      <c r="F281" s="40"/>
      <c r="G281" s="41"/>
      <c r="H281" s="42">
        <f t="shared" si="12"/>
        <v>0</v>
      </c>
      <c r="I281" s="43">
        <f>IF(AND(C281&gt;='Umrechnungskurse und Konstanten'!$C$5,C281&lt;='Umrechnungskurse und Konstanten'!$D$5),F281*'Umrechnungskurse und Konstanten'!$E$5,0)+IF(AND(C281&gt;='Umrechnungskurse und Konstanten'!$C$6,C281&lt;='Umrechnungskurse und Konstanten'!$D$6),F281*'Umrechnungskurse und Konstanten'!$E$6,0)+IF(AND(C281&gt;='Umrechnungskurse und Konstanten'!$C$7,C281&lt;='Umrechnungskurse und Konstanten'!$D$7),F281*'Umrechnungskurse und Konstanten'!$E$7,0)+IF(AND(C281&gt;='Umrechnungskurse und Konstanten'!$C$8,C281&lt;='Umrechnungskurse und Konstanten'!$D$8),F281*'Umrechnungskurse und Konstanten'!$E$8,0)+IF(AND(C281&gt;='Umrechnungskurse und Konstanten'!$C$9,C281&lt;='Umrechnungskurse und Konstanten'!$D$9),F281*'Umrechnungskurse und Konstanten'!$E$9,0)+IF(AND(C281&gt;='Umrechnungskurse und Konstanten'!$C$10,C281&lt;='Umrechnungskurse und Konstanten'!$D$10),F281*'Umrechnungskurse und Konstanten'!$E$10,0)+IF(AND(C281&gt;='Umrechnungskurse und Konstanten'!$C$11,C281&lt;='Umrechnungskurse und Konstanten'!$D$11),F281*'Umrechnungskurse und Konstanten'!$E$11,0)+IF(AND(C281&gt;='Umrechnungskurse und Konstanten'!$C$12,C281&lt;='Umrechnungskurse und Konstanten'!$D$12),F281*'Umrechnungskurse und Konstanten'!$E$12,0)+IF(AND(C281&gt;='Umrechnungskurse und Konstanten'!$C$13,C281&lt;='Umrechnungskurse und Konstanten'!$D$13),F281*'Umrechnungskurse und Konstanten'!$E$13,0)+IF(AND(C281&gt;='Umrechnungskurse und Konstanten'!$C$14,C281&lt;='Umrechnungskurse und Konstanten'!$D$14),F281*'Umrechnungskurse und Konstanten'!$E$14,0)+IF(AND(C281&gt;='Umrechnungskurse und Konstanten'!$C$15,C281&lt;='Umrechnungskurse und Konstanten'!$D$15),F281*'Umrechnungskurse und Konstanten'!$E$15,0)+IF(AND(C281&gt;='Umrechnungskurse und Konstanten'!$C$16,C281&lt;='Umrechnungskurse und Konstanten'!$D$16),F281*'Umrechnungskurse und Konstanten'!$E$16,0)</f>
        <v>0</v>
      </c>
      <c r="J281" s="43">
        <f t="shared" si="13"/>
        <v>0</v>
      </c>
      <c r="K281" s="43">
        <f t="shared" si="14"/>
        <v>0</v>
      </c>
      <c r="L281" s="44" t="str">
        <f>IF(OR(G281='Umrechnungskurse und Konstanten'!$E$21,G281='Umrechnungskurse und Konstanten'!$E$22,G281='Umrechnungskurse und Konstanten'!$E$23),"VSt. Satz ok.","falsche/keine VSt.")</f>
        <v>falsche/keine VSt.</v>
      </c>
      <c r="M281" s="43" t="str">
        <f>IF(AND(C281&gt;='Umrechnungskurse und Konstanten'!$C$5,C281&lt;='Umrechnungskurse und Konstanten'!$D$7),"Periode ok.","falsche Periode")</f>
        <v>falsche Periode</v>
      </c>
    </row>
    <row r="282" spans="2:13" x14ac:dyDescent="0.3">
      <c r="B282" s="37"/>
      <c r="C282" s="38"/>
      <c r="D282" s="38"/>
      <c r="E282" s="45"/>
      <c r="F282" s="40"/>
      <c r="G282" s="41"/>
      <c r="H282" s="42">
        <f t="shared" si="12"/>
        <v>0</v>
      </c>
      <c r="I282" s="43">
        <f>IF(AND(C282&gt;='Umrechnungskurse und Konstanten'!$C$5,C282&lt;='Umrechnungskurse und Konstanten'!$D$5),F282*'Umrechnungskurse und Konstanten'!$E$5,0)+IF(AND(C282&gt;='Umrechnungskurse und Konstanten'!$C$6,C282&lt;='Umrechnungskurse und Konstanten'!$D$6),F282*'Umrechnungskurse und Konstanten'!$E$6,0)+IF(AND(C282&gt;='Umrechnungskurse und Konstanten'!$C$7,C282&lt;='Umrechnungskurse und Konstanten'!$D$7),F282*'Umrechnungskurse und Konstanten'!$E$7,0)+IF(AND(C282&gt;='Umrechnungskurse und Konstanten'!$C$8,C282&lt;='Umrechnungskurse und Konstanten'!$D$8),F282*'Umrechnungskurse und Konstanten'!$E$8,0)+IF(AND(C282&gt;='Umrechnungskurse und Konstanten'!$C$9,C282&lt;='Umrechnungskurse und Konstanten'!$D$9),F282*'Umrechnungskurse und Konstanten'!$E$9,0)+IF(AND(C282&gt;='Umrechnungskurse und Konstanten'!$C$10,C282&lt;='Umrechnungskurse und Konstanten'!$D$10),F282*'Umrechnungskurse und Konstanten'!$E$10,0)+IF(AND(C282&gt;='Umrechnungskurse und Konstanten'!$C$11,C282&lt;='Umrechnungskurse und Konstanten'!$D$11),F282*'Umrechnungskurse und Konstanten'!$E$11,0)+IF(AND(C282&gt;='Umrechnungskurse und Konstanten'!$C$12,C282&lt;='Umrechnungskurse und Konstanten'!$D$12),F282*'Umrechnungskurse und Konstanten'!$E$12,0)+IF(AND(C282&gt;='Umrechnungskurse und Konstanten'!$C$13,C282&lt;='Umrechnungskurse und Konstanten'!$D$13),F282*'Umrechnungskurse und Konstanten'!$E$13,0)+IF(AND(C282&gt;='Umrechnungskurse und Konstanten'!$C$14,C282&lt;='Umrechnungskurse und Konstanten'!$D$14),F282*'Umrechnungskurse und Konstanten'!$E$14,0)+IF(AND(C282&gt;='Umrechnungskurse und Konstanten'!$C$15,C282&lt;='Umrechnungskurse und Konstanten'!$D$15),F282*'Umrechnungskurse und Konstanten'!$E$15,0)+IF(AND(C282&gt;='Umrechnungskurse und Konstanten'!$C$16,C282&lt;='Umrechnungskurse und Konstanten'!$D$16),F282*'Umrechnungskurse und Konstanten'!$E$16,0)</f>
        <v>0</v>
      </c>
      <c r="J282" s="43">
        <f t="shared" si="13"/>
        <v>0</v>
      </c>
      <c r="K282" s="43">
        <f t="shared" si="14"/>
        <v>0</v>
      </c>
      <c r="L282" s="44" t="str">
        <f>IF(OR(G282='Umrechnungskurse und Konstanten'!$E$21,G282='Umrechnungskurse und Konstanten'!$E$22,G282='Umrechnungskurse und Konstanten'!$E$23),"VSt. Satz ok.","falsche/keine VSt.")</f>
        <v>falsche/keine VSt.</v>
      </c>
      <c r="M282" s="43" t="str">
        <f>IF(AND(C282&gt;='Umrechnungskurse und Konstanten'!$C$5,C282&lt;='Umrechnungskurse und Konstanten'!$D$7),"Periode ok.","falsche Periode")</f>
        <v>falsche Periode</v>
      </c>
    </row>
    <row r="283" spans="2:13" x14ac:dyDescent="0.3">
      <c r="B283" s="37"/>
      <c r="C283" s="38"/>
      <c r="D283" s="38"/>
      <c r="E283" s="45"/>
      <c r="F283" s="40"/>
      <c r="G283" s="41"/>
      <c r="H283" s="42">
        <f t="shared" si="12"/>
        <v>0</v>
      </c>
      <c r="I283" s="43">
        <f>IF(AND(C283&gt;='Umrechnungskurse und Konstanten'!$C$5,C283&lt;='Umrechnungskurse und Konstanten'!$D$5),F283*'Umrechnungskurse und Konstanten'!$E$5,0)+IF(AND(C283&gt;='Umrechnungskurse und Konstanten'!$C$6,C283&lt;='Umrechnungskurse und Konstanten'!$D$6),F283*'Umrechnungskurse und Konstanten'!$E$6,0)+IF(AND(C283&gt;='Umrechnungskurse und Konstanten'!$C$7,C283&lt;='Umrechnungskurse und Konstanten'!$D$7),F283*'Umrechnungskurse und Konstanten'!$E$7,0)+IF(AND(C283&gt;='Umrechnungskurse und Konstanten'!$C$8,C283&lt;='Umrechnungskurse und Konstanten'!$D$8),F283*'Umrechnungskurse und Konstanten'!$E$8,0)+IF(AND(C283&gt;='Umrechnungskurse und Konstanten'!$C$9,C283&lt;='Umrechnungskurse und Konstanten'!$D$9),F283*'Umrechnungskurse und Konstanten'!$E$9,0)+IF(AND(C283&gt;='Umrechnungskurse und Konstanten'!$C$10,C283&lt;='Umrechnungskurse und Konstanten'!$D$10),F283*'Umrechnungskurse und Konstanten'!$E$10,0)+IF(AND(C283&gt;='Umrechnungskurse und Konstanten'!$C$11,C283&lt;='Umrechnungskurse und Konstanten'!$D$11),F283*'Umrechnungskurse und Konstanten'!$E$11,0)+IF(AND(C283&gt;='Umrechnungskurse und Konstanten'!$C$12,C283&lt;='Umrechnungskurse und Konstanten'!$D$12),F283*'Umrechnungskurse und Konstanten'!$E$12,0)+IF(AND(C283&gt;='Umrechnungskurse und Konstanten'!$C$13,C283&lt;='Umrechnungskurse und Konstanten'!$D$13),F283*'Umrechnungskurse und Konstanten'!$E$13,0)+IF(AND(C283&gt;='Umrechnungskurse und Konstanten'!$C$14,C283&lt;='Umrechnungskurse und Konstanten'!$D$14),F283*'Umrechnungskurse und Konstanten'!$E$14,0)+IF(AND(C283&gt;='Umrechnungskurse und Konstanten'!$C$15,C283&lt;='Umrechnungskurse und Konstanten'!$D$15),F283*'Umrechnungskurse und Konstanten'!$E$15,0)+IF(AND(C283&gt;='Umrechnungskurse und Konstanten'!$C$16,C283&lt;='Umrechnungskurse und Konstanten'!$D$16),F283*'Umrechnungskurse und Konstanten'!$E$16,0)</f>
        <v>0</v>
      </c>
      <c r="J283" s="43">
        <f t="shared" si="13"/>
        <v>0</v>
      </c>
      <c r="K283" s="43">
        <f t="shared" si="14"/>
        <v>0</v>
      </c>
      <c r="L283" s="44" t="str">
        <f>IF(OR(G283='Umrechnungskurse und Konstanten'!$E$21,G283='Umrechnungskurse und Konstanten'!$E$22,G283='Umrechnungskurse und Konstanten'!$E$23),"VSt. Satz ok.","falsche/keine VSt.")</f>
        <v>falsche/keine VSt.</v>
      </c>
      <c r="M283" s="43" t="str">
        <f>IF(AND(C283&gt;='Umrechnungskurse und Konstanten'!$C$5,C283&lt;='Umrechnungskurse und Konstanten'!$D$7),"Periode ok.","falsche Periode")</f>
        <v>falsche Periode</v>
      </c>
    </row>
    <row r="284" spans="2:13" x14ac:dyDescent="0.3">
      <c r="B284" s="37"/>
      <c r="C284" s="38"/>
      <c r="D284" s="38"/>
      <c r="E284" s="45"/>
      <c r="F284" s="40"/>
      <c r="G284" s="41"/>
      <c r="H284" s="42">
        <f t="shared" si="12"/>
        <v>0</v>
      </c>
      <c r="I284" s="43">
        <f>IF(AND(C284&gt;='Umrechnungskurse und Konstanten'!$C$5,C284&lt;='Umrechnungskurse und Konstanten'!$D$5),F284*'Umrechnungskurse und Konstanten'!$E$5,0)+IF(AND(C284&gt;='Umrechnungskurse und Konstanten'!$C$6,C284&lt;='Umrechnungskurse und Konstanten'!$D$6),F284*'Umrechnungskurse und Konstanten'!$E$6,0)+IF(AND(C284&gt;='Umrechnungskurse und Konstanten'!$C$7,C284&lt;='Umrechnungskurse und Konstanten'!$D$7),F284*'Umrechnungskurse und Konstanten'!$E$7,0)+IF(AND(C284&gt;='Umrechnungskurse und Konstanten'!$C$8,C284&lt;='Umrechnungskurse und Konstanten'!$D$8),F284*'Umrechnungskurse und Konstanten'!$E$8,0)+IF(AND(C284&gt;='Umrechnungskurse und Konstanten'!$C$9,C284&lt;='Umrechnungskurse und Konstanten'!$D$9),F284*'Umrechnungskurse und Konstanten'!$E$9,0)+IF(AND(C284&gt;='Umrechnungskurse und Konstanten'!$C$10,C284&lt;='Umrechnungskurse und Konstanten'!$D$10),F284*'Umrechnungskurse und Konstanten'!$E$10,0)+IF(AND(C284&gt;='Umrechnungskurse und Konstanten'!$C$11,C284&lt;='Umrechnungskurse und Konstanten'!$D$11),F284*'Umrechnungskurse und Konstanten'!$E$11,0)+IF(AND(C284&gt;='Umrechnungskurse und Konstanten'!$C$12,C284&lt;='Umrechnungskurse und Konstanten'!$D$12),F284*'Umrechnungskurse und Konstanten'!$E$12,0)+IF(AND(C284&gt;='Umrechnungskurse und Konstanten'!$C$13,C284&lt;='Umrechnungskurse und Konstanten'!$D$13),F284*'Umrechnungskurse und Konstanten'!$E$13,0)+IF(AND(C284&gt;='Umrechnungskurse und Konstanten'!$C$14,C284&lt;='Umrechnungskurse und Konstanten'!$D$14),F284*'Umrechnungskurse und Konstanten'!$E$14,0)+IF(AND(C284&gt;='Umrechnungskurse und Konstanten'!$C$15,C284&lt;='Umrechnungskurse und Konstanten'!$D$15),F284*'Umrechnungskurse und Konstanten'!$E$15,0)+IF(AND(C284&gt;='Umrechnungskurse und Konstanten'!$C$16,C284&lt;='Umrechnungskurse und Konstanten'!$D$16),F284*'Umrechnungskurse und Konstanten'!$E$16,0)</f>
        <v>0</v>
      </c>
      <c r="J284" s="43">
        <f t="shared" si="13"/>
        <v>0</v>
      </c>
      <c r="K284" s="43">
        <f t="shared" si="14"/>
        <v>0</v>
      </c>
      <c r="L284" s="44" t="str">
        <f>IF(OR(G284='Umrechnungskurse und Konstanten'!$E$21,G284='Umrechnungskurse und Konstanten'!$E$22,G284='Umrechnungskurse und Konstanten'!$E$23),"VSt. Satz ok.","falsche/keine VSt.")</f>
        <v>falsche/keine VSt.</v>
      </c>
      <c r="M284" s="43" t="str">
        <f>IF(AND(C284&gt;='Umrechnungskurse und Konstanten'!$C$5,C284&lt;='Umrechnungskurse und Konstanten'!$D$7),"Periode ok.","falsche Periode")</f>
        <v>falsche Periode</v>
      </c>
    </row>
    <row r="285" spans="2:13" x14ac:dyDescent="0.3">
      <c r="B285" s="37"/>
      <c r="C285" s="38"/>
      <c r="D285" s="38"/>
      <c r="E285" s="45"/>
      <c r="F285" s="40"/>
      <c r="G285" s="41"/>
      <c r="H285" s="42">
        <f t="shared" si="12"/>
        <v>0</v>
      </c>
      <c r="I285" s="43">
        <f>IF(AND(C285&gt;='Umrechnungskurse und Konstanten'!$C$5,C285&lt;='Umrechnungskurse und Konstanten'!$D$5),F285*'Umrechnungskurse und Konstanten'!$E$5,0)+IF(AND(C285&gt;='Umrechnungskurse und Konstanten'!$C$6,C285&lt;='Umrechnungskurse und Konstanten'!$D$6),F285*'Umrechnungskurse und Konstanten'!$E$6,0)+IF(AND(C285&gt;='Umrechnungskurse und Konstanten'!$C$7,C285&lt;='Umrechnungskurse und Konstanten'!$D$7),F285*'Umrechnungskurse und Konstanten'!$E$7,0)+IF(AND(C285&gt;='Umrechnungskurse und Konstanten'!$C$8,C285&lt;='Umrechnungskurse und Konstanten'!$D$8),F285*'Umrechnungskurse und Konstanten'!$E$8,0)+IF(AND(C285&gt;='Umrechnungskurse und Konstanten'!$C$9,C285&lt;='Umrechnungskurse und Konstanten'!$D$9),F285*'Umrechnungskurse und Konstanten'!$E$9,0)+IF(AND(C285&gt;='Umrechnungskurse und Konstanten'!$C$10,C285&lt;='Umrechnungskurse und Konstanten'!$D$10),F285*'Umrechnungskurse und Konstanten'!$E$10,0)+IF(AND(C285&gt;='Umrechnungskurse und Konstanten'!$C$11,C285&lt;='Umrechnungskurse und Konstanten'!$D$11),F285*'Umrechnungskurse und Konstanten'!$E$11,0)+IF(AND(C285&gt;='Umrechnungskurse und Konstanten'!$C$12,C285&lt;='Umrechnungskurse und Konstanten'!$D$12),F285*'Umrechnungskurse und Konstanten'!$E$12,0)+IF(AND(C285&gt;='Umrechnungskurse und Konstanten'!$C$13,C285&lt;='Umrechnungskurse und Konstanten'!$D$13),F285*'Umrechnungskurse und Konstanten'!$E$13,0)+IF(AND(C285&gt;='Umrechnungskurse und Konstanten'!$C$14,C285&lt;='Umrechnungskurse und Konstanten'!$D$14),F285*'Umrechnungskurse und Konstanten'!$E$14,0)+IF(AND(C285&gt;='Umrechnungskurse und Konstanten'!$C$15,C285&lt;='Umrechnungskurse und Konstanten'!$D$15),F285*'Umrechnungskurse und Konstanten'!$E$15,0)+IF(AND(C285&gt;='Umrechnungskurse und Konstanten'!$C$16,C285&lt;='Umrechnungskurse und Konstanten'!$D$16),F285*'Umrechnungskurse und Konstanten'!$E$16,0)</f>
        <v>0</v>
      </c>
      <c r="J285" s="43">
        <f t="shared" si="13"/>
        <v>0</v>
      </c>
      <c r="K285" s="43">
        <f t="shared" si="14"/>
        <v>0</v>
      </c>
      <c r="L285" s="44" t="str">
        <f>IF(OR(G285='Umrechnungskurse und Konstanten'!$E$21,G285='Umrechnungskurse und Konstanten'!$E$22,G285='Umrechnungskurse und Konstanten'!$E$23),"VSt. Satz ok.","falsche/keine VSt.")</f>
        <v>falsche/keine VSt.</v>
      </c>
      <c r="M285" s="43" t="str">
        <f>IF(AND(C285&gt;='Umrechnungskurse und Konstanten'!$C$5,C285&lt;='Umrechnungskurse und Konstanten'!$D$7),"Periode ok.","falsche Periode")</f>
        <v>falsche Periode</v>
      </c>
    </row>
    <row r="286" spans="2:13" x14ac:dyDescent="0.3">
      <c r="B286" s="37"/>
      <c r="C286" s="38"/>
      <c r="D286" s="38"/>
      <c r="E286" s="45"/>
      <c r="F286" s="40"/>
      <c r="G286" s="41"/>
      <c r="H286" s="42">
        <f t="shared" si="12"/>
        <v>0</v>
      </c>
      <c r="I286" s="43">
        <f>IF(AND(C286&gt;='Umrechnungskurse und Konstanten'!$C$5,C286&lt;='Umrechnungskurse und Konstanten'!$D$5),F286*'Umrechnungskurse und Konstanten'!$E$5,0)+IF(AND(C286&gt;='Umrechnungskurse und Konstanten'!$C$6,C286&lt;='Umrechnungskurse und Konstanten'!$D$6),F286*'Umrechnungskurse und Konstanten'!$E$6,0)+IF(AND(C286&gt;='Umrechnungskurse und Konstanten'!$C$7,C286&lt;='Umrechnungskurse und Konstanten'!$D$7),F286*'Umrechnungskurse und Konstanten'!$E$7,0)+IF(AND(C286&gt;='Umrechnungskurse und Konstanten'!$C$8,C286&lt;='Umrechnungskurse und Konstanten'!$D$8),F286*'Umrechnungskurse und Konstanten'!$E$8,0)+IF(AND(C286&gt;='Umrechnungskurse und Konstanten'!$C$9,C286&lt;='Umrechnungskurse und Konstanten'!$D$9),F286*'Umrechnungskurse und Konstanten'!$E$9,0)+IF(AND(C286&gt;='Umrechnungskurse und Konstanten'!$C$10,C286&lt;='Umrechnungskurse und Konstanten'!$D$10),F286*'Umrechnungskurse und Konstanten'!$E$10,0)+IF(AND(C286&gt;='Umrechnungskurse und Konstanten'!$C$11,C286&lt;='Umrechnungskurse und Konstanten'!$D$11),F286*'Umrechnungskurse und Konstanten'!$E$11,0)+IF(AND(C286&gt;='Umrechnungskurse und Konstanten'!$C$12,C286&lt;='Umrechnungskurse und Konstanten'!$D$12),F286*'Umrechnungskurse und Konstanten'!$E$12,0)+IF(AND(C286&gt;='Umrechnungskurse und Konstanten'!$C$13,C286&lt;='Umrechnungskurse und Konstanten'!$D$13),F286*'Umrechnungskurse und Konstanten'!$E$13,0)+IF(AND(C286&gt;='Umrechnungskurse und Konstanten'!$C$14,C286&lt;='Umrechnungskurse und Konstanten'!$D$14),F286*'Umrechnungskurse und Konstanten'!$E$14,0)+IF(AND(C286&gt;='Umrechnungskurse und Konstanten'!$C$15,C286&lt;='Umrechnungskurse und Konstanten'!$D$15),F286*'Umrechnungskurse und Konstanten'!$E$15,0)+IF(AND(C286&gt;='Umrechnungskurse und Konstanten'!$C$16,C286&lt;='Umrechnungskurse und Konstanten'!$D$16),F286*'Umrechnungskurse und Konstanten'!$E$16,0)</f>
        <v>0</v>
      </c>
      <c r="J286" s="43">
        <f t="shared" si="13"/>
        <v>0</v>
      </c>
      <c r="K286" s="43">
        <f t="shared" si="14"/>
        <v>0</v>
      </c>
      <c r="L286" s="44" t="str">
        <f>IF(OR(G286='Umrechnungskurse und Konstanten'!$E$21,G286='Umrechnungskurse und Konstanten'!$E$22,G286='Umrechnungskurse und Konstanten'!$E$23),"VSt. Satz ok.","falsche/keine VSt.")</f>
        <v>falsche/keine VSt.</v>
      </c>
      <c r="M286" s="43" t="str">
        <f>IF(AND(C286&gt;='Umrechnungskurse und Konstanten'!$C$5,C286&lt;='Umrechnungskurse und Konstanten'!$D$7),"Periode ok.","falsche Periode")</f>
        <v>falsche Periode</v>
      </c>
    </row>
    <row r="287" spans="2:13" x14ac:dyDescent="0.3">
      <c r="B287" s="37"/>
      <c r="C287" s="38"/>
      <c r="D287" s="38"/>
      <c r="E287" s="45"/>
      <c r="F287" s="40"/>
      <c r="G287" s="41"/>
      <c r="H287" s="42">
        <f t="shared" si="12"/>
        <v>0</v>
      </c>
      <c r="I287" s="43">
        <f>IF(AND(C287&gt;='Umrechnungskurse und Konstanten'!$C$5,C287&lt;='Umrechnungskurse und Konstanten'!$D$5),F287*'Umrechnungskurse und Konstanten'!$E$5,0)+IF(AND(C287&gt;='Umrechnungskurse und Konstanten'!$C$6,C287&lt;='Umrechnungskurse und Konstanten'!$D$6),F287*'Umrechnungskurse und Konstanten'!$E$6,0)+IF(AND(C287&gt;='Umrechnungskurse und Konstanten'!$C$7,C287&lt;='Umrechnungskurse und Konstanten'!$D$7),F287*'Umrechnungskurse und Konstanten'!$E$7,0)+IF(AND(C287&gt;='Umrechnungskurse und Konstanten'!$C$8,C287&lt;='Umrechnungskurse und Konstanten'!$D$8),F287*'Umrechnungskurse und Konstanten'!$E$8,0)+IF(AND(C287&gt;='Umrechnungskurse und Konstanten'!$C$9,C287&lt;='Umrechnungskurse und Konstanten'!$D$9),F287*'Umrechnungskurse und Konstanten'!$E$9,0)+IF(AND(C287&gt;='Umrechnungskurse und Konstanten'!$C$10,C287&lt;='Umrechnungskurse und Konstanten'!$D$10),F287*'Umrechnungskurse und Konstanten'!$E$10,0)+IF(AND(C287&gt;='Umrechnungskurse und Konstanten'!$C$11,C287&lt;='Umrechnungskurse und Konstanten'!$D$11),F287*'Umrechnungskurse und Konstanten'!$E$11,0)+IF(AND(C287&gt;='Umrechnungskurse und Konstanten'!$C$12,C287&lt;='Umrechnungskurse und Konstanten'!$D$12),F287*'Umrechnungskurse und Konstanten'!$E$12,0)+IF(AND(C287&gt;='Umrechnungskurse und Konstanten'!$C$13,C287&lt;='Umrechnungskurse und Konstanten'!$D$13),F287*'Umrechnungskurse und Konstanten'!$E$13,0)+IF(AND(C287&gt;='Umrechnungskurse und Konstanten'!$C$14,C287&lt;='Umrechnungskurse und Konstanten'!$D$14),F287*'Umrechnungskurse und Konstanten'!$E$14,0)+IF(AND(C287&gt;='Umrechnungskurse und Konstanten'!$C$15,C287&lt;='Umrechnungskurse und Konstanten'!$D$15),F287*'Umrechnungskurse und Konstanten'!$E$15,0)+IF(AND(C287&gt;='Umrechnungskurse und Konstanten'!$C$16,C287&lt;='Umrechnungskurse und Konstanten'!$D$16),F287*'Umrechnungskurse und Konstanten'!$E$16,0)</f>
        <v>0</v>
      </c>
      <c r="J287" s="43">
        <f t="shared" si="13"/>
        <v>0</v>
      </c>
      <c r="K287" s="43">
        <f t="shared" si="14"/>
        <v>0</v>
      </c>
      <c r="L287" s="44" t="str">
        <f>IF(OR(G287='Umrechnungskurse und Konstanten'!$E$21,G287='Umrechnungskurse und Konstanten'!$E$22,G287='Umrechnungskurse und Konstanten'!$E$23),"VSt. Satz ok.","falsche/keine VSt.")</f>
        <v>falsche/keine VSt.</v>
      </c>
      <c r="M287" s="43" t="str">
        <f>IF(AND(C287&gt;='Umrechnungskurse und Konstanten'!$C$5,C287&lt;='Umrechnungskurse und Konstanten'!$D$7),"Periode ok.","falsche Periode")</f>
        <v>falsche Periode</v>
      </c>
    </row>
    <row r="288" spans="2:13" x14ac:dyDescent="0.3">
      <c r="B288" s="37"/>
      <c r="C288" s="38"/>
      <c r="D288" s="38"/>
      <c r="E288" s="45"/>
      <c r="F288" s="40"/>
      <c r="G288" s="41"/>
      <c r="H288" s="42">
        <f t="shared" si="12"/>
        <v>0</v>
      </c>
      <c r="I288" s="43">
        <f>IF(AND(C288&gt;='Umrechnungskurse und Konstanten'!$C$5,C288&lt;='Umrechnungskurse und Konstanten'!$D$5),F288*'Umrechnungskurse und Konstanten'!$E$5,0)+IF(AND(C288&gt;='Umrechnungskurse und Konstanten'!$C$6,C288&lt;='Umrechnungskurse und Konstanten'!$D$6),F288*'Umrechnungskurse und Konstanten'!$E$6,0)+IF(AND(C288&gt;='Umrechnungskurse und Konstanten'!$C$7,C288&lt;='Umrechnungskurse und Konstanten'!$D$7),F288*'Umrechnungskurse und Konstanten'!$E$7,0)+IF(AND(C288&gt;='Umrechnungskurse und Konstanten'!$C$8,C288&lt;='Umrechnungskurse und Konstanten'!$D$8),F288*'Umrechnungskurse und Konstanten'!$E$8,0)+IF(AND(C288&gt;='Umrechnungskurse und Konstanten'!$C$9,C288&lt;='Umrechnungskurse und Konstanten'!$D$9),F288*'Umrechnungskurse und Konstanten'!$E$9,0)+IF(AND(C288&gt;='Umrechnungskurse und Konstanten'!$C$10,C288&lt;='Umrechnungskurse und Konstanten'!$D$10),F288*'Umrechnungskurse und Konstanten'!$E$10,0)+IF(AND(C288&gt;='Umrechnungskurse und Konstanten'!$C$11,C288&lt;='Umrechnungskurse und Konstanten'!$D$11),F288*'Umrechnungskurse und Konstanten'!$E$11,0)+IF(AND(C288&gt;='Umrechnungskurse und Konstanten'!$C$12,C288&lt;='Umrechnungskurse und Konstanten'!$D$12),F288*'Umrechnungskurse und Konstanten'!$E$12,0)+IF(AND(C288&gt;='Umrechnungskurse und Konstanten'!$C$13,C288&lt;='Umrechnungskurse und Konstanten'!$D$13),F288*'Umrechnungskurse und Konstanten'!$E$13,0)+IF(AND(C288&gt;='Umrechnungskurse und Konstanten'!$C$14,C288&lt;='Umrechnungskurse und Konstanten'!$D$14),F288*'Umrechnungskurse und Konstanten'!$E$14,0)+IF(AND(C288&gt;='Umrechnungskurse und Konstanten'!$C$15,C288&lt;='Umrechnungskurse und Konstanten'!$D$15),F288*'Umrechnungskurse und Konstanten'!$E$15,0)+IF(AND(C288&gt;='Umrechnungskurse und Konstanten'!$C$16,C288&lt;='Umrechnungskurse und Konstanten'!$D$16),F288*'Umrechnungskurse und Konstanten'!$E$16,0)</f>
        <v>0</v>
      </c>
      <c r="J288" s="43">
        <f t="shared" si="13"/>
        <v>0</v>
      </c>
      <c r="K288" s="43">
        <f t="shared" si="14"/>
        <v>0</v>
      </c>
      <c r="L288" s="44" t="str">
        <f>IF(OR(G288='Umrechnungskurse und Konstanten'!$E$21,G288='Umrechnungskurse und Konstanten'!$E$22,G288='Umrechnungskurse und Konstanten'!$E$23),"VSt. Satz ok.","falsche/keine VSt.")</f>
        <v>falsche/keine VSt.</v>
      </c>
      <c r="M288" s="43" t="str">
        <f>IF(AND(C288&gt;='Umrechnungskurse und Konstanten'!$C$5,C288&lt;='Umrechnungskurse und Konstanten'!$D$7),"Periode ok.","falsche Periode")</f>
        <v>falsche Periode</v>
      </c>
    </row>
    <row r="289" spans="2:13" x14ac:dyDescent="0.3">
      <c r="B289" s="37"/>
      <c r="C289" s="38"/>
      <c r="D289" s="38"/>
      <c r="E289" s="45"/>
      <c r="F289" s="40"/>
      <c r="G289" s="41"/>
      <c r="H289" s="42">
        <f t="shared" si="12"/>
        <v>0</v>
      </c>
      <c r="I289" s="43">
        <f>IF(AND(C289&gt;='Umrechnungskurse und Konstanten'!$C$5,C289&lt;='Umrechnungskurse und Konstanten'!$D$5),F289*'Umrechnungskurse und Konstanten'!$E$5,0)+IF(AND(C289&gt;='Umrechnungskurse und Konstanten'!$C$6,C289&lt;='Umrechnungskurse und Konstanten'!$D$6),F289*'Umrechnungskurse und Konstanten'!$E$6,0)+IF(AND(C289&gt;='Umrechnungskurse und Konstanten'!$C$7,C289&lt;='Umrechnungskurse und Konstanten'!$D$7),F289*'Umrechnungskurse und Konstanten'!$E$7,0)+IF(AND(C289&gt;='Umrechnungskurse und Konstanten'!$C$8,C289&lt;='Umrechnungskurse und Konstanten'!$D$8),F289*'Umrechnungskurse und Konstanten'!$E$8,0)+IF(AND(C289&gt;='Umrechnungskurse und Konstanten'!$C$9,C289&lt;='Umrechnungskurse und Konstanten'!$D$9),F289*'Umrechnungskurse und Konstanten'!$E$9,0)+IF(AND(C289&gt;='Umrechnungskurse und Konstanten'!$C$10,C289&lt;='Umrechnungskurse und Konstanten'!$D$10),F289*'Umrechnungskurse und Konstanten'!$E$10,0)+IF(AND(C289&gt;='Umrechnungskurse und Konstanten'!$C$11,C289&lt;='Umrechnungskurse und Konstanten'!$D$11),F289*'Umrechnungskurse und Konstanten'!$E$11,0)+IF(AND(C289&gt;='Umrechnungskurse und Konstanten'!$C$12,C289&lt;='Umrechnungskurse und Konstanten'!$D$12),F289*'Umrechnungskurse und Konstanten'!$E$12,0)+IF(AND(C289&gt;='Umrechnungskurse und Konstanten'!$C$13,C289&lt;='Umrechnungskurse und Konstanten'!$D$13),F289*'Umrechnungskurse und Konstanten'!$E$13,0)+IF(AND(C289&gt;='Umrechnungskurse und Konstanten'!$C$14,C289&lt;='Umrechnungskurse und Konstanten'!$D$14),F289*'Umrechnungskurse und Konstanten'!$E$14,0)+IF(AND(C289&gt;='Umrechnungskurse und Konstanten'!$C$15,C289&lt;='Umrechnungskurse und Konstanten'!$D$15),F289*'Umrechnungskurse und Konstanten'!$E$15,0)+IF(AND(C289&gt;='Umrechnungskurse und Konstanten'!$C$16,C289&lt;='Umrechnungskurse und Konstanten'!$D$16),F289*'Umrechnungskurse und Konstanten'!$E$16,0)</f>
        <v>0</v>
      </c>
      <c r="J289" s="43">
        <f t="shared" si="13"/>
        <v>0</v>
      </c>
      <c r="K289" s="43">
        <f t="shared" si="14"/>
        <v>0</v>
      </c>
      <c r="L289" s="44" t="str">
        <f>IF(OR(G289='Umrechnungskurse und Konstanten'!$E$21,G289='Umrechnungskurse und Konstanten'!$E$22,G289='Umrechnungskurse und Konstanten'!$E$23),"VSt. Satz ok.","falsche/keine VSt.")</f>
        <v>falsche/keine VSt.</v>
      </c>
      <c r="M289" s="43" t="str">
        <f>IF(AND(C289&gt;='Umrechnungskurse und Konstanten'!$C$5,C289&lt;='Umrechnungskurse und Konstanten'!$D$7),"Periode ok.","falsche Periode")</f>
        <v>falsche Periode</v>
      </c>
    </row>
    <row r="290" spans="2:13" x14ac:dyDescent="0.3">
      <c r="B290" s="37"/>
      <c r="C290" s="38"/>
      <c r="D290" s="38"/>
      <c r="E290" s="45"/>
      <c r="F290" s="40"/>
      <c r="G290" s="41"/>
      <c r="H290" s="42">
        <f t="shared" si="12"/>
        <v>0</v>
      </c>
      <c r="I290" s="43">
        <f>IF(AND(C290&gt;='Umrechnungskurse und Konstanten'!$C$5,C290&lt;='Umrechnungskurse und Konstanten'!$D$5),F290*'Umrechnungskurse und Konstanten'!$E$5,0)+IF(AND(C290&gt;='Umrechnungskurse und Konstanten'!$C$6,C290&lt;='Umrechnungskurse und Konstanten'!$D$6),F290*'Umrechnungskurse und Konstanten'!$E$6,0)+IF(AND(C290&gt;='Umrechnungskurse und Konstanten'!$C$7,C290&lt;='Umrechnungskurse und Konstanten'!$D$7),F290*'Umrechnungskurse und Konstanten'!$E$7,0)+IF(AND(C290&gt;='Umrechnungskurse und Konstanten'!$C$8,C290&lt;='Umrechnungskurse und Konstanten'!$D$8),F290*'Umrechnungskurse und Konstanten'!$E$8,0)+IF(AND(C290&gt;='Umrechnungskurse und Konstanten'!$C$9,C290&lt;='Umrechnungskurse und Konstanten'!$D$9),F290*'Umrechnungskurse und Konstanten'!$E$9,0)+IF(AND(C290&gt;='Umrechnungskurse und Konstanten'!$C$10,C290&lt;='Umrechnungskurse und Konstanten'!$D$10),F290*'Umrechnungskurse und Konstanten'!$E$10,0)+IF(AND(C290&gt;='Umrechnungskurse und Konstanten'!$C$11,C290&lt;='Umrechnungskurse und Konstanten'!$D$11),F290*'Umrechnungskurse und Konstanten'!$E$11,0)+IF(AND(C290&gt;='Umrechnungskurse und Konstanten'!$C$12,C290&lt;='Umrechnungskurse und Konstanten'!$D$12),F290*'Umrechnungskurse und Konstanten'!$E$12,0)+IF(AND(C290&gt;='Umrechnungskurse und Konstanten'!$C$13,C290&lt;='Umrechnungskurse und Konstanten'!$D$13),F290*'Umrechnungskurse und Konstanten'!$E$13,0)+IF(AND(C290&gt;='Umrechnungskurse und Konstanten'!$C$14,C290&lt;='Umrechnungskurse und Konstanten'!$D$14),F290*'Umrechnungskurse und Konstanten'!$E$14,0)+IF(AND(C290&gt;='Umrechnungskurse und Konstanten'!$C$15,C290&lt;='Umrechnungskurse und Konstanten'!$D$15),F290*'Umrechnungskurse und Konstanten'!$E$15,0)+IF(AND(C290&gt;='Umrechnungskurse und Konstanten'!$C$16,C290&lt;='Umrechnungskurse und Konstanten'!$D$16),F290*'Umrechnungskurse und Konstanten'!$E$16,0)</f>
        <v>0</v>
      </c>
      <c r="J290" s="43">
        <f t="shared" si="13"/>
        <v>0</v>
      </c>
      <c r="K290" s="43">
        <f t="shared" si="14"/>
        <v>0</v>
      </c>
      <c r="L290" s="44" t="str">
        <f>IF(OR(G290='Umrechnungskurse und Konstanten'!$E$21,G290='Umrechnungskurse und Konstanten'!$E$22,G290='Umrechnungskurse und Konstanten'!$E$23),"VSt. Satz ok.","falsche/keine VSt.")</f>
        <v>falsche/keine VSt.</v>
      </c>
      <c r="M290" s="43" t="str">
        <f>IF(AND(C290&gt;='Umrechnungskurse und Konstanten'!$C$5,C290&lt;='Umrechnungskurse und Konstanten'!$D$7),"Periode ok.","falsche Periode")</f>
        <v>falsche Periode</v>
      </c>
    </row>
    <row r="291" spans="2:13" x14ac:dyDescent="0.3">
      <c r="B291" s="37"/>
      <c r="C291" s="38"/>
      <c r="D291" s="38"/>
      <c r="E291" s="45"/>
      <c r="F291" s="40"/>
      <c r="G291" s="41"/>
      <c r="H291" s="42">
        <f t="shared" si="12"/>
        <v>0</v>
      </c>
      <c r="I291" s="43">
        <f>IF(AND(C291&gt;='Umrechnungskurse und Konstanten'!$C$5,C291&lt;='Umrechnungskurse und Konstanten'!$D$5),F291*'Umrechnungskurse und Konstanten'!$E$5,0)+IF(AND(C291&gt;='Umrechnungskurse und Konstanten'!$C$6,C291&lt;='Umrechnungskurse und Konstanten'!$D$6),F291*'Umrechnungskurse und Konstanten'!$E$6,0)+IF(AND(C291&gt;='Umrechnungskurse und Konstanten'!$C$7,C291&lt;='Umrechnungskurse und Konstanten'!$D$7),F291*'Umrechnungskurse und Konstanten'!$E$7,0)+IF(AND(C291&gt;='Umrechnungskurse und Konstanten'!$C$8,C291&lt;='Umrechnungskurse und Konstanten'!$D$8),F291*'Umrechnungskurse und Konstanten'!$E$8,0)+IF(AND(C291&gt;='Umrechnungskurse und Konstanten'!$C$9,C291&lt;='Umrechnungskurse und Konstanten'!$D$9),F291*'Umrechnungskurse und Konstanten'!$E$9,0)+IF(AND(C291&gt;='Umrechnungskurse und Konstanten'!$C$10,C291&lt;='Umrechnungskurse und Konstanten'!$D$10),F291*'Umrechnungskurse und Konstanten'!$E$10,0)+IF(AND(C291&gt;='Umrechnungskurse und Konstanten'!$C$11,C291&lt;='Umrechnungskurse und Konstanten'!$D$11),F291*'Umrechnungskurse und Konstanten'!$E$11,0)+IF(AND(C291&gt;='Umrechnungskurse und Konstanten'!$C$12,C291&lt;='Umrechnungskurse und Konstanten'!$D$12),F291*'Umrechnungskurse und Konstanten'!$E$12,0)+IF(AND(C291&gt;='Umrechnungskurse und Konstanten'!$C$13,C291&lt;='Umrechnungskurse und Konstanten'!$D$13),F291*'Umrechnungskurse und Konstanten'!$E$13,0)+IF(AND(C291&gt;='Umrechnungskurse und Konstanten'!$C$14,C291&lt;='Umrechnungskurse und Konstanten'!$D$14),F291*'Umrechnungskurse und Konstanten'!$E$14,0)+IF(AND(C291&gt;='Umrechnungskurse und Konstanten'!$C$15,C291&lt;='Umrechnungskurse und Konstanten'!$D$15),F291*'Umrechnungskurse und Konstanten'!$E$15,0)+IF(AND(C291&gt;='Umrechnungskurse und Konstanten'!$C$16,C291&lt;='Umrechnungskurse und Konstanten'!$D$16),F291*'Umrechnungskurse und Konstanten'!$E$16,0)</f>
        <v>0</v>
      </c>
      <c r="J291" s="43">
        <f t="shared" si="13"/>
        <v>0</v>
      </c>
      <c r="K291" s="43">
        <f t="shared" si="14"/>
        <v>0</v>
      </c>
      <c r="L291" s="44" t="str">
        <f>IF(OR(G291='Umrechnungskurse und Konstanten'!$E$21,G291='Umrechnungskurse und Konstanten'!$E$22,G291='Umrechnungskurse und Konstanten'!$E$23),"VSt. Satz ok.","falsche/keine VSt.")</f>
        <v>falsche/keine VSt.</v>
      </c>
      <c r="M291" s="43" t="str">
        <f>IF(AND(C291&gt;='Umrechnungskurse und Konstanten'!$C$5,C291&lt;='Umrechnungskurse und Konstanten'!$D$7),"Periode ok.","falsche Periode")</f>
        <v>falsche Periode</v>
      </c>
    </row>
    <row r="292" spans="2:13" x14ac:dyDescent="0.3">
      <c r="B292" s="37"/>
      <c r="C292" s="38"/>
      <c r="D292" s="38"/>
      <c r="E292" s="45"/>
      <c r="F292" s="40"/>
      <c r="G292" s="41"/>
      <c r="H292" s="42">
        <f t="shared" si="12"/>
        <v>0</v>
      </c>
      <c r="I292" s="43">
        <f>IF(AND(C292&gt;='Umrechnungskurse und Konstanten'!$C$5,C292&lt;='Umrechnungskurse und Konstanten'!$D$5),F292*'Umrechnungskurse und Konstanten'!$E$5,0)+IF(AND(C292&gt;='Umrechnungskurse und Konstanten'!$C$6,C292&lt;='Umrechnungskurse und Konstanten'!$D$6),F292*'Umrechnungskurse und Konstanten'!$E$6,0)+IF(AND(C292&gt;='Umrechnungskurse und Konstanten'!$C$7,C292&lt;='Umrechnungskurse und Konstanten'!$D$7),F292*'Umrechnungskurse und Konstanten'!$E$7,0)+IF(AND(C292&gt;='Umrechnungskurse und Konstanten'!$C$8,C292&lt;='Umrechnungskurse und Konstanten'!$D$8),F292*'Umrechnungskurse und Konstanten'!$E$8,0)+IF(AND(C292&gt;='Umrechnungskurse und Konstanten'!$C$9,C292&lt;='Umrechnungskurse und Konstanten'!$D$9),F292*'Umrechnungskurse und Konstanten'!$E$9,0)+IF(AND(C292&gt;='Umrechnungskurse und Konstanten'!$C$10,C292&lt;='Umrechnungskurse und Konstanten'!$D$10),F292*'Umrechnungskurse und Konstanten'!$E$10,0)+IF(AND(C292&gt;='Umrechnungskurse und Konstanten'!$C$11,C292&lt;='Umrechnungskurse und Konstanten'!$D$11),F292*'Umrechnungskurse und Konstanten'!$E$11,0)+IF(AND(C292&gt;='Umrechnungskurse und Konstanten'!$C$12,C292&lt;='Umrechnungskurse und Konstanten'!$D$12),F292*'Umrechnungskurse und Konstanten'!$E$12,0)+IF(AND(C292&gt;='Umrechnungskurse und Konstanten'!$C$13,C292&lt;='Umrechnungskurse und Konstanten'!$D$13),F292*'Umrechnungskurse und Konstanten'!$E$13,0)+IF(AND(C292&gt;='Umrechnungskurse und Konstanten'!$C$14,C292&lt;='Umrechnungskurse und Konstanten'!$D$14),F292*'Umrechnungskurse und Konstanten'!$E$14,0)+IF(AND(C292&gt;='Umrechnungskurse und Konstanten'!$C$15,C292&lt;='Umrechnungskurse und Konstanten'!$D$15),F292*'Umrechnungskurse und Konstanten'!$E$15,0)+IF(AND(C292&gt;='Umrechnungskurse und Konstanten'!$C$16,C292&lt;='Umrechnungskurse und Konstanten'!$D$16),F292*'Umrechnungskurse und Konstanten'!$E$16,0)</f>
        <v>0</v>
      </c>
      <c r="J292" s="43">
        <f t="shared" si="13"/>
        <v>0</v>
      </c>
      <c r="K292" s="43">
        <f t="shared" si="14"/>
        <v>0</v>
      </c>
      <c r="L292" s="44" t="str">
        <f>IF(OR(G292='Umrechnungskurse und Konstanten'!$E$21,G292='Umrechnungskurse und Konstanten'!$E$22,G292='Umrechnungskurse und Konstanten'!$E$23),"VSt. Satz ok.","falsche/keine VSt.")</f>
        <v>falsche/keine VSt.</v>
      </c>
      <c r="M292" s="43" t="str">
        <f>IF(AND(C292&gt;='Umrechnungskurse und Konstanten'!$C$5,C292&lt;='Umrechnungskurse und Konstanten'!$D$7),"Periode ok.","falsche Periode")</f>
        <v>falsche Periode</v>
      </c>
    </row>
    <row r="293" spans="2:13" x14ac:dyDescent="0.3">
      <c r="B293" s="37"/>
      <c r="C293" s="38"/>
      <c r="D293" s="38"/>
      <c r="E293" s="45"/>
      <c r="F293" s="40"/>
      <c r="G293" s="41"/>
      <c r="H293" s="42">
        <f t="shared" si="12"/>
        <v>0</v>
      </c>
      <c r="I293" s="43">
        <f>IF(AND(C293&gt;='Umrechnungskurse und Konstanten'!$C$5,C293&lt;='Umrechnungskurse und Konstanten'!$D$5),F293*'Umrechnungskurse und Konstanten'!$E$5,0)+IF(AND(C293&gt;='Umrechnungskurse und Konstanten'!$C$6,C293&lt;='Umrechnungskurse und Konstanten'!$D$6),F293*'Umrechnungskurse und Konstanten'!$E$6,0)+IF(AND(C293&gt;='Umrechnungskurse und Konstanten'!$C$7,C293&lt;='Umrechnungskurse und Konstanten'!$D$7),F293*'Umrechnungskurse und Konstanten'!$E$7,0)+IF(AND(C293&gt;='Umrechnungskurse und Konstanten'!$C$8,C293&lt;='Umrechnungskurse und Konstanten'!$D$8),F293*'Umrechnungskurse und Konstanten'!$E$8,0)+IF(AND(C293&gt;='Umrechnungskurse und Konstanten'!$C$9,C293&lt;='Umrechnungskurse und Konstanten'!$D$9),F293*'Umrechnungskurse und Konstanten'!$E$9,0)+IF(AND(C293&gt;='Umrechnungskurse und Konstanten'!$C$10,C293&lt;='Umrechnungskurse und Konstanten'!$D$10),F293*'Umrechnungskurse und Konstanten'!$E$10,0)+IF(AND(C293&gt;='Umrechnungskurse und Konstanten'!$C$11,C293&lt;='Umrechnungskurse und Konstanten'!$D$11),F293*'Umrechnungskurse und Konstanten'!$E$11,0)+IF(AND(C293&gt;='Umrechnungskurse und Konstanten'!$C$12,C293&lt;='Umrechnungskurse und Konstanten'!$D$12),F293*'Umrechnungskurse und Konstanten'!$E$12,0)+IF(AND(C293&gt;='Umrechnungskurse und Konstanten'!$C$13,C293&lt;='Umrechnungskurse und Konstanten'!$D$13),F293*'Umrechnungskurse und Konstanten'!$E$13,0)+IF(AND(C293&gt;='Umrechnungskurse und Konstanten'!$C$14,C293&lt;='Umrechnungskurse und Konstanten'!$D$14),F293*'Umrechnungskurse und Konstanten'!$E$14,0)+IF(AND(C293&gt;='Umrechnungskurse und Konstanten'!$C$15,C293&lt;='Umrechnungskurse und Konstanten'!$D$15),F293*'Umrechnungskurse und Konstanten'!$E$15,0)+IF(AND(C293&gt;='Umrechnungskurse und Konstanten'!$C$16,C293&lt;='Umrechnungskurse und Konstanten'!$D$16),F293*'Umrechnungskurse und Konstanten'!$E$16,0)</f>
        <v>0</v>
      </c>
      <c r="J293" s="43">
        <f t="shared" si="13"/>
        <v>0</v>
      </c>
      <c r="K293" s="43">
        <f t="shared" si="14"/>
        <v>0</v>
      </c>
      <c r="L293" s="44" t="str">
        <f>IF(OR(G293='Umrechnungskurse und Konstanten'!$E$21,G293='Umrechnungskurse und Konstanten'!$E$22,G293='Umrechnungskurse und Konstanten'!$E$23),"VSt. Satz ok.","falsche/keine VSt.")</f>
        <v>falsche/keine VSt.</v>
      </c>
      <c r="M293" s="43" t="str">
        <f>IF(AND(C293&gt;='Umrechnungskurse und Konstanten'!$C$5,C293&lt;='Umrechnungskurse und Konstanten'!$D$7),"Periode ok.","falsche Periode")</f>
        <v>falsche Periode</v>
      </c>
    </row>
    <row r="294" spans="2:13" x14ac:dyDescent="0.3">
      <c r="B294" s="37"/>
      <c r="C294" s="38"/>
      <c r="D294" s="38"/>
      <c r="E294" s="45"/>
      <c r="F294" s="40"/>
      <c r="G294" s="41"/>
      <c r="H294" s="42">
        <f t="shared" si="12"/>
        <v>0</v>
      </c>
      <c r="I294" s="43">
        <f>IF(AND(C294&gt;='Umrechnungskurse und Konstanten'!$C$5,C294&lt;='Umrechnungskurse und Konstanten'!$D$5),F294*'Umrechnungskurse und Konstanten'!$E$5,0)+IF(AND(C294&gt;='Umrechnungskurse und Konstanten'!$C$6,C294&lt;='Umrechnungskurse und Konstanten'!$D$6),F294*'Umrechnungskurse und Konstanten'!$E$6,0)+IF(AND(C294&gt;='Umrechnungskurse und Konstanten'!$C$7,C294&lt;='Umrechnungskurse und Konstanten'!$D$7),F294*'Umrechnungskurse und Konstanten'!$E$7,0)+IF(AND(C294&gt;='Umrechnungskurse und Konstanten'!$C$8,C294&lt;='Umrechnungskurse und Konstanten'!$D$8),F294*'Umrechnungskurse und Konstanten'!$E$8,0)+IF(AND(C294&gt;='Umrechnungskurse und Konstanten'!$C$9,C294&lt;='Umrechnungskurse und Konstanten'!$D$9),F294*'Umrechnungskurse und Konstanten'!$E$9,0)+IF(AND(C294&gt;='Umrechnungskurse und Konstanten'!$C$10,C294&lt;='Umrechnungskurse und Konstanten'!$D$10),F294*'Umrechnungskurse und Konstanten'!$E$10,0)+IF(AND(C294&gt;='Umrechnungskurse und Konstanten'!$C$11,C294&lt;='Umrechnungskurse und Konstanten'!$D$11),F294*'Umrechnungskurse und Konstanten'!$E$11,0)+IF(AND(C294&gt;='Umrechnungskurse und Konstanten'!$C$12,C294&lt;='Umrechnungskurse und Konstanten'!$D$12),F294*'Umrechnungskurse und Konstanten'!$E$12,0)+IF(AND(C294&gt;='Umrechnungskurse und Konstanten'!$C$13,C294&lt;='Umrechnungskurse und Konstanten'!$D$13),F294*'Umrechnungskurse und Konstanten'!$E$13,0)+IF(AND(C294&gt;='Umrechnungskurse und Konstanten'!$C$14,C294&lt;='Umrechnungskurse und Konstanten'!$D$14),F294*'Umrechnungskurse und Konstanten'!$E$14,0)+IF(AND(C294&gt;='Umrechnungskurse und Konstanten'!$C$15,C294&lt;='Umrechnungskurse und Konstanten'!$D$15),F294*'Umrechnungskurse und Konstanten'!$E$15,0)+IF(AND(C294&gt;='Umrechnungskurse und Konstanten'!$C$16,C294&lt;='Umrechnungskurse und Konstanten'!$D$16),F294*'Umrechnungskurse und Konstanten'!$E$16,0)</f>
        <v>0</v>
      </c>
      <c r="J294" s="43">
        <f t="shared" si="13"/>
        <v>0</v>
      </c>
      <c r="K294" s="43">
        <f t="shared" si="14"/>
        <v>0</v>
      </c>
      <c r="L294" s="44" t="str">
        <f>IF(OR(G294='Umrechnungskurse und Konstanten'!$E$21,G294='Umrechnungskurse und Konstanten'!$E$22,G294='Umrechnungskurse und Konstanten'!$E$23),"VSt. Satz ok.","falsche/keine VSt.")</f>
        <v>falsche/keine VSt.</v>
      </c>
      <c r="M294" s="43" t="str">
        <f>IF(AND(C294&gt;='Umrechnungskurse und Konstanten'!$C$5,C294&lt;='Umrechnungskurse und Konstanten'!$D$7),"Periode ok.","falsche Periode")</f>
        <v>falsche Periode</v>
      </c>
    </row>
    <row r="295" spans="2:13" x14ac:dyDescent="0.3">
      <c r="B295" s="37"/>
      <c r="C295" s="38"/>
      <c r="D295" s="38"/>
      <c r="E295" s="45"/>
      <c r="F295" s="40"/>
      <c r="G295" s="41"/>
      <c r="H295" s="42">
        <f t="shared" si="12"/>
        <v>0</v>
      </c>
      <c r="I295" s="43">
        <f>IF(AND(C295&gt;='Umrechnungskurse und Konstanten'!$C$5,C295&lt;='Umrechnungskurse und Konstanten'!$D$5),F295*'Umrechnungskurse und Konstanten'!$E$5,0)+IF(AND(C295&gt;='Umrechnungskurse und Konstanten'!$C$6,C295&lt;='Umrechnungskurse und Konstanten'!$D$6),F295*'Umrechnungskurse und Konstanten'!$E$6,0)+IF(AND(C295&gt;='Umrechnungskurse und Konstanten'!$C$7,C295&lt;='Umrechnungskurse und Konstanten'!$D$7),F295*'Umrechnungskurse und Konstanten'!$E$7,0)+IF(AND(C295&gt;='Umrechnungskurse und Konstanten'!$C$8,C295&lt;='Umrechnungskurse und Konstanten'!$D$8),F295*'Umrechnungskurse und Konstanten'!$E$8,0)+IF(AND(C295&gt;='Umrechnungskurse und Konstanten'!$C$9,C295&lt;='Umrechnungskurse und Konstanten'!$D$9),F295*'Umrechnungskurse und Konstanten'!$E$9,0)+IF(AND(C295&gt;='Umrechnungskurse und Konstanten'!$C$10,C295&lt;='Umrechnungskurse und Konstanten'!$D$10),F295*'Umrechnungskurse und Konstanten'!$E$10,0)+IF(AND(C295&gt;='Umrechnungskurse und Konstanten'!$C$11,C295&lt;='Umrechnungskurse und Konstanten'!$D$11),F295*'Umrechnungskurse und Konstanten'!$E$11,0)+IF(AND(C295&gt;='Umrechnungskurse und Konstanten'!$C$12,C295&lt;='Umrechnungskurse und Konstanten'!$D$12),F295*'Umrechnungskurse und Konstanten'!$E$12,0)+IF(AND(C295&gt;='Umrechnungskurse und Konstanten'!$C$13,C295&lt;='Umrechnungskurse und Konstanten'!$D$13),F295*'Umrechnungskurse und Konstanten'!$E$13,0)+IF(AND(C295&gt;='Umrechnungskurse und Konstanten'!$C$14,C295&lt;='Umrechnungskurse und Konstanten'!$D$14),F295*'Umrechnungskurse und Konstanten'!$E$14,0)+IF(AND(C295&gt;='Umrechnungskurse und Konstanten'!$C$15,C295&lt;='Umrechnungskurse und Konstanten'!$D$15),F295*'Umrechnungskurse und Konstanten'!$E$15,0)+IF(AND(C295&gt;='Umrechnungskurse und Konstanten'!$C$16,C295&lt;='Umrechnungskurse und Konstanten'!$D$16),F295*'Umrechnungskurse und Konstanten'!$E$16,0)</f>
        <v>0</v>
      </c>
      <c r="J295" s="43">
        <f t="shared" si="13"/>
        <v>0</v>
      </c>
      <c r="K295" s="43">
        <f t="shared" si="14"/>
        <v>0</v>
      </c>
      <c r="L295" s="44" t="str">
        <f>IF(OR(G295='Umrechnungskurse und Konstanten'!$E$21,G295='Umrechnungskurse und Konstanten'!$E$22,G295='Umrechnungskurse und Konstanten'!$E$23),"VSt. Satz ok.","falsche/keine VSt.")</f>
        <v>falsche/keine VSt.</v>
      </c>
      <c r="M295" s="43" t="str">
        <f>IF(AND(C295&gt;='Umrechnungskurse und Konstanten'!$C$5,C295&lt;='Umrechnungskurse und Konstanten'!$D$7),"Periode ok.","falsche Periode")</f>
        <v>falsche Periode</v>
      </c>
    </row>
    <row r="296" spans="2:13" x14ac:dyDescent="0.3">
      <c r="B296" s="37"/>
      <c r="C296" s="38"/>
      <c r="D296" s="38"/>
      <c r="E296" s="45"/>
      <c r="F296" s="40"/>
      <c r="G296" s="41"/>
      <c r="H296" s="42">
        <f t="shared" si="12"/>
        <v>0</v>
      </c>
      <c r="I296" s="43">
        <f>IF(AND(C296&gt;='Umrechnungskurse und Konstanten'!$C$5,C296&lt;='Umrechnungskurse und Konstanten'!$D$5),F296*'Umrechnungskurse und Konstanten'!$E$5,0)+IF(AND(C296&gt;='Umrechnungskurse und Konstanten'!$C$6,C296&lt;='Umrechnungskurse und Konstanten'!$D$6),F296*'Umrechnungskurse und Konstanten'!$E$6,0)+IF(AND(C296&gt;='Umrechnungskurse und Konstanten'!$C$7,C296&lt;='Umrechnungskurse und Konstanten'!$D$7),F296*'Umrechnungskurse und Konstanten'!$E$7,0)+IF(AND(C296&gt;='Umrechnungskurse und Konstanten'!$C$8,C296&lt;='Umrechnungskurse und Konstanten'!$D$8),F296*'Umrechnungskurse und Konstanten'!$E$8,0)+IF(AND(C296&gt;='Umrechnungskurse und Konstanten'!$C$9,C296&lt;='Umrechnungskurse und Konstanten'!$D$9),F296*'Umrechnungskurse und Konstanten'!$E$9,0)+IF(AND(C296&gt;='Umrechnungskurse und Konstanten'!$C$10,C296&lt;='Umrechnungskurse und Konstanten'!$D$10),F296*'Umrechnungskurse und Konstanten'!$E$10,0)+IF(AND(C296&gt;='Umrechnungskurse und Konstanten'!$C$11,C296&lt;='Umrechnungskurse und Konstanten'!$D$11),F296*'Umrechnungskurse und Konstanten'!$E$11,0)+IF(AND(C296&gt;='Umrechnungskurse und Konstanten'!$C$12,C296&lt;='Umrechnungskurse und Konstanten'!$D$12),F296*'Umrechnungskurse und Konstanten'!$E$12,0)+IF(AND(C296&gt;='Umrechnungskurse und Konstanten'!$C$13,C296&lt;='Umrechnungskurse und Konstanten'!$D$13),F296*'Umrechnungskurse und Konstanten'!$E$13,0)+IF(AND(C296&gt;='Umrechnungskurse und Konstanten'!$C$14,C296&lt;='Umrechnungskurse und Konstanten'!$D$14),F296*'Umrechnungskurse und Konstanten'!$E$14,0)+IF(AND(C296&gt;='Umrechnungskurse und Konstanten'!$C$15,C296&lt;='Umrechnungskurse und Konstanten'!$D$15),F296*'Umrechnungskurse und Konstanten'!$E$15,0)+IF(AND(C296&gt;='Umrechnungskurse und Konstanten'!$C$16,C296&lt;='Umrechnungskurse und Konstanten'!$D$16),F296*'Umrechnungskurse und Konstanten'!$E$16,0)</f>
        <v>0</v>
      </c>
      <c r="J296" s="43">
        <f t="shared" si="13"/>
        <v>0</v>
      </c>
      <c r="K296" s="43">
        <f t="shared" si="14"/>
        <v>0</v>
      </c>
      <c r="L296" s="44" t="str">
        <f>IF(OR(G296='Umrechnungskurse und Konstanten'!$E$21,G296='Umrechnungskurse und Konstanten'!$E$22,G296='Umrechnungskurse und Konstanten'!$E$23),"VSt. Satz ok.","falsche/keine VSt.")</f>
        <v>falsche/keine VSt.</v>
      </c>
      <c r="M296" s="43" t="str">
        <f>IF(AND(C296&gt;='Umrechnungskurse und Konstanten'!$C$5,C296&lt;='Umrechnungskurse und Konstanten'!$D$7),"Periode ok.","falsche Periode")</f>
        <v>falsche Periode</v>
      </c>
    </row>
    <row r="297" spans="2:13" x14ac:dyDescent="0.3">
      <c r="B297" s="37"/>
      <c r="C297" s="38"/>
      <c r="D297" s="38"/>
      <c r="E297" s="45"/>
      <c r="F297" s="40"/>
      <c r="G297" s="41"/>
      <c r="H297" s="42">
        <f t="shared" si="12"/>
        <v>0</v>
      </c>
      <c r="I297" s="43">
        <f>IF(AND(C297&gt;='Umrechnungskurse und Konstanten'!$C$5,C297&lt;='Umrechnungskurse und Konstanten'!$D$5),F297*'Umrechnungskurse und Konstanten'!$E$5,0)+IF(AND(C297&gt;='Umrechnungskurse und Konstanten'!$C$6,C297&lt;='Umrechnungskurse und Konstanten'!$D$6),F297*'Umrechnungskurse und Konstanten'!$E$6,0)+IF(AND(C297&gt;='Umrechnungskurse und Konstanten'!$C$7,C297&lt;='Umrechnungskurse und Konstanten'!$D$7),F297*'Umrechnungskurse und Konstanten'!$E$7,0)+IF(AND(C297&gt;='Umrechnungskurse und Konstanten'!$C$8,C297&lt;='Umrechnungskurse und Konstanten'!$D$8),F297*'Umrechnungskurse und Konstanten'!$E$8,0)+IF(AND(C297&gt;='Umrechnungskurse und Konstanten'!$C$9,C297&lt;='Umrechnungskurse und Konstanten'!$D$9),F297*'Umrechnungskurse und Konstanten'!$E$9,0)+IF(AND(C297&gt;='Umrechnungskurse und Konstanten'!$C$10,C297&lt;='Umrechnungskurse und Konstanten'!$D$10),F297*'Umrechnungskurse und Konstanten'!$E$10,0)+IF(AND(C297&gt;='Umrechnungskurse und Konstanten'!$C$11,C297&lt;='Umrechnungskurse und Konstanten'!$D$11),F297*'Umrechnungskurse und Konstanten'!$E$11,0)+IF(AND(C297&gt;='Umrechnungskurse und Konstanten'!$C$12,C297&lt;='Umrechnungskurse und Konstanten'!$D$12),F297*'Umrechnungskurse und Konstanten'!$E$12,0)+IF(AND(C297&gt;='Umrechnungskurse und Konstanten'!$C$13,C297&lt;='Umrechnungskurse und Konstanten'!$D$13),F297*'Umrechnungskurse und Konstanten'!$E$13,0)+IF(AND(C297&gt;='Umrechnungskurse und Konstanten'!$C$14,C297&lt;='Umrechnungskurse und Konstanten'!$D$14),F297*'Umrechnungskurse und Konstanten'!$E$14,0)+IF(AND(C297&gt;='Umrechnungskurse und Konstanten'!$C$15,C297&lt;='Umrechnungskurse und Konstanten'!$D$15),F297*'Umrechnungskurse und Konstanten'!$E$15,0)+IF(AND(C297&gt;='Umrechnungskurse und Konstanten'!$C$16,C297&lt;='Umrechnungskurse und Konstanten'!$D$16),F297*'Umrechnungskurse und Konstanten'!$E$16,0)</f>
        <v>0</v>
      </c>
      <c r="J297" s="43">
        <f t="shared" si="13"/>
        <v>0</v>
      </c>
      <c r="K297" s="43">
        <f t="shared" si="14"/>
        <v>0</v>
      </c>
      <c r="L297" s="44" t="str">
        <f>IF(OR(G297='Umrechnungskurse und Konstanten'!$E$21,G297='Umrechnungskurse und Konstanten'!$E$22,G297='Umrechnungskurse und Konstanten'!$E$23),"VSt. Satz ok.","falsche/keine VSt.")</f>
        <v>falsche/keine VSt.</v>
      </c>
      <c r="M297" s="43" t="str">
        <f>IF(AND(C297&gt;='Umrechnungskurse und Konstanten'!$C$5,C297&lt;='Umrechnungskurse und Konstanten'!$D$7),"Periode ok.","falsche Periode")</f>
        <v>falsche Periode</v>
      </c>
    </row>
    <row r="298" spans="2:13" x14ac:dyDescent="0.3">
      <c r="B298" s="37"/>
      <c r="C298" s="38"/>
      <c r="D298" s="38"/>
      <c r="E298" s="45"/>
      <c r="F298" s="40"/>
      <c r="G298" s="41"/>
      <c r="H298" s="42">
        <f t="shared" si="12"/>
        <v>0</v>
      </c>
      <c r="I298" s="43">
        <f>IF(AND(C298&gt;='Umrechnungskurse und Konstanten'!$C$5,C298&lt;='Umrechnungskurse und Konstanten'!$D$5),F298*'Umrechnungskurse und Konstanten'!$E$5,0)+IF(AND(C298&gt;='Umrechnungskurse und Konstanten'!$C$6,C298&lt;='Umrechnungskurse und Konstanten'!$D$6),F298*'Umrechnungskurse und Konstanten'!$E$6,0)+IF(AND(C298&gt;='Umrechnungskurse und Konstanten'!$C$7,C298&lt;='Umrechnungskurse und Konstanten'!$D$7),F298*'Umrechnungskurse und Konstanten'!$E$7,0)+IF(AND(C298&gt;='Umrechnungskurse und Konstanten'!$C$8,C298&lt;='Umrechnungskurse und Konstanten'!$D$8),F298*'Umrechnungskurse und Konstanten'!$E$8,0)+IF(AND(C298&gt;='Umrechnungskurse und Konstanten'!$C$9,C298&lt;='Umrechnungskurse und Konstanten'!$D$9),F298*'Umrechnungskurse und Konstanten'!$E$9,0)+IF(AND(C298&gt;='Umrechnungskurse und Konstanten'!$C$10,C298&lt;='Umrechnungskurse und Konstanten'!$D$10),F298*'Umrechnungskurse und Konstanten'!$E$10,0)+IF(AND(C298&gt;='Umrechnungskurse und Konstanten'!$C$11,C298&lt;='Umrechnungskurse und Konstanten'!$D$11),F298*'Umrechnungskurse und Konstanten'!$E$11,0)+IF(AND(C298&gt;='Umrechnungskurse und Konstanten'!$C$12,C298&lt;='Umrechnungskurse und Konstanten'!$D$12),F298*'Umrechnungskurse und Konstanten'!$E$12,0)+IF(AND(C298&gt;='Umrechnungskurse und Konstanten'!$C$13,C298&lt;='Umrechnungskurse und Konstanten'!$D$13),F298*'Umrechnungskurse und Konstanten'!$E$13,0)+IF(AND(C298&gt;='Umrechnungskurse und Konstanten'!$C$14,C298&lt;='Umrechnungskurse und Konstanten'!$D$14),F298*'Umrechnungskurse und Konstanten'!$E$14,0)+IF(AND(C298&gt;='Umrechnungskurse und Konstanten'!$C$15,C298&lt;='Umrechnungskurse und Konstanten'!$D$15),F298*'Umrechnungskurse und Konstanten'!$E$15,0)+IF(AND(C298&gt;='Umrechnungskurse und Konstanten'!$C$16,C298&lt;='Umrechnungskurse und Konstanten'!$D$16),F298*'Umrechnungskurse und Konstanten'!$E$16,0)</f>
        <v>0</v>
      </c>
      <c r="J298" s="43">
        <f t="shared" si="13"/>
        <v>0</v>
      </c>
      <c r="K298" s="43">
        <f t="shared" si="14"/>
        <v>0</v>
      </c>
      <c r="L298" s="44" t="str">
        <f>IF(OR(G298='Umrechnungskurse und Konstanten'!$E$21,G298='Umrechnungskurse und Konstanten'!$E$22,G298='Umrechnungskurse und Konstanten'!$E$23),"VSt. Satz ok.","falsche/keine VSt.")</f>
        <v>falsche/keine VSt.</v>
      </c>
      <c r="M298" s="43" t="str">
        <f>IF(AND(C298&gt;='Umrechnungskurse und Konstanten'!$C$5,C298&lt;='Umrechnungskurse und Konstanten'!$D$7),"Periode ok.","falsche Periode")</f>
        <v>falsche Periode</v>
      </c>
    </row>
    <row r="299" spans="2:13" x14ac:dyDescent="0.3">
      <c r="B299" s="37"/>
      <c r="C299" s="38"/>
      <c r="D299" s="38"/>
      <c r="E299" s="45"/>
      <c r="F299" s="40"/>
      <c r="G299" s="41"/>
      <c r="H299" s="42">
        <f t="shared" si="12"/>
        <v>0</v>
      </c>
      <c r="I299" s="43">
        <f>IF(AND(C299&gt;='Umrechnungskurse und Konstanten'!$C$5,C299&lt;='Umrechnungskurse und Konstanten'!$D$5),F299*'Umrechnungskurse und Konstanten'!$E$5,0)+IF(AND(C299&gt;='Umrechnungskurse und Konstanten'!$C$6,C299&lt;='Umrechnungskurse und Konstanten'!$D$6),F299*'Umrechnungskurse und Konstanten'!$E$6,0)+IF(AND(C299&gt;='Umrechnungskurse und Konstanten'!$C$7,C299&lt;='Umrechnungskurse und Konstanten'!$D$7),F299*'Umrechnungskurse und Konstanten'!$E$7,0)+IF(AND(C299&gt;='Umrechnungskurse und Konstanten'!$C$8,C299&lt;='Umrechnungskurse und Konstanten'!$D$8),F299*'Umrechnungskurse und Konstanten'!$E$8,0)+IF(AND(C299&gt;='Umrechnungskurse und Konstanten'!$C$9,C299&lt;='Umrechnungskurse und Konstanten'!$D$9),F299*'Umrechnungskurse und Konstanten'!$E$9,0)+IF(AND(C299&gt;='Umrechnungskurse und Konstanten'!$C$10,C299&lt;='Umrechnungskurse und Konstanten'!$D$10),F299*'Umrechnungskurse und Konstanten'!$E$10,0)+IF(AND(C299&gt;='Umrechnungskurse und Konstanten'!$C$11,C299&lt;='Umrechnungskurse und Konstanten'!$D$11),F299*'Umrechnungskurse und Konstanten'!$E$11,0)+IF(AND(C299&gt;='Umrechnungskurse und Konstanten'!$C$12,C299&lt;='Umrechnungskurse und Konstanten'!$D$12),F299*'Umrechnungskurse und Konstanten'!$E$12,0)+IF(AND(C299&gt;='Umrechnungskurse und Konstanten'!$C$13,C299&lt;='Umrechnungskurse und Konstanten'!$D$13),F299*'Umrechnungskurse und Konstanten'!$E$13,0)+IF(AND(C299&gt;='Umrechnungskurse und Konstanten'!$C$14,C299&lt;='Umrechnungskurse und Konstanten'!$D$14),F299*'Umrechnungskurse und Konstanten'!$E$14,0)+IF(AND(C299&gt;='Umrechnungskurse und Konstanten'!$C$15,C299&lt;='Umrechnungskurse und Konstanten'!$D$15),F299*'Umrechnungskurse und Konstanten'!$E$15,0)+IF(AND(C299&gt;='Umrechnungskurse und Konstanten'!$C$16,C299&lt;='Umrechnungskurse und Konstanten'!$D$16),F299*'Umrechnungskurse und Konstanten'!$E$16,0)</f>
        <v>0</v>
      </c>
      <c r="J299" s="43">
        <f t="shared" si="13"/>
        <v>0</v>
      </c>
      <c r="K299" s="43">
        <f t="shared" si="14"/>
        <v>0</v>
      </c>
      <c r="L299" s="44" t="str">
        <f>IF(OR(G299='Umrechnungskurse und Konstanten'!$E$21,G299='Umrechnungskurse und Konstanten'!$E$22,G299='Umrechnungskurse und Konstanten'!$E$23),"VSt. Satz ok.","falsche/keine VSt.")</f>
        <v>falsche/keine VSt.</v>
      </c>
      <c r="M299" s="43" t="str">
        <f>IF(AND(C299&gt;='Umrechnungskurse und Konstanten'!$C$5,C299&lt;='Umrechnungskurse und Konstanten'!$D$7),"Periode ok.","falsche Periode")</f>
        <v>falsche Periode</v>
      </c>
    </row>
    <row r="300" spans="2:13" x14ac:dyDescent="0.3">
      <c r="B300" s="37"/>
      <c r="C300" s="38"/>
      <c r="D300" s="38"/>
      <c r="E300" s="45"/>
      <c r="F300" s="40"/>
      <c r="G300" s="41"/>
      <c r="H300" s="42">
        <f t="shared" si="12"/>
        <v>0</v>
      </c>
      <c r="I300" s="43">
        <f>IF(AND(C300&gt;='Umrechnungskurse und Konstanten'!$C$5,C300&lt;='Umrechnungskurse und Konstanten'!$D$5),F300*'Umrechnungskurse und Konstanten'!$E$5,0)+IF(AND(C300&gt;='Umrechnungskurse und Konstanten'!$C$6,C300&lt;='Umrechnungskurse und Konstanten'!$D$6),F300*'Umrechnungskurse und Konstanten'!$E$6,0)+IF(AND(C300&gt;='Umrechnungskurse und Konstanten'!$C$7,C300&lt;='Umrechnungskurse und Konstanten'!$D$7),F300*'Umrechnungskurse und Konstanten'!$E$7,0)+IF(AND(C300&gt;='Umrechnungskurse und Konstanten'!$C$8,C300&lt;='Umrechnungskurse und Konstanten'!$D$8),F300*'Umrechnungskurse und Konstanten'!$E$8,0)+IF(AND(C300&gt;='Umrechnungskurse und Konstanten'!$C$9,C300&lt;='Umrechnungskurse und Konstanten'!$D$9),F300*'Umrechnungskurse und Konstanten'!$E$9,0)+IF(AND(C300&gt;='Umrechnungskurse und Konstanten'!$C$10,C300&lt;='Umrechnungskurse und Konstanten'!$D$10),F300*'Umrechnungskurse und Konstanten'!$E$10,0)+IF(AND(C300&gt;='Umrechnungskurse und Konstanten'!$C$11,C300&lt;='Umrechnungskurse und Konstanten'!$D$11),F300*'Umrechnungskurse und Konstanten'!$E$11,0)+IF(AND(C300&gt;='Umrechnungskurse und Konstanten'!$C$12,C300&lt;='Umrechnungskurse und Konstanten'!$D$12),F300*'Umrechnungskurse und Konstanten'!$E$12,0)+IF(AND(C300&gt;='Umrechnungskurse und Konstanten'!$C$13,C300&lt;='Umrechnungskurse und Konstanten'!$D$13),F300*'Umrechnungskurse und Konstanten'!$E$13,0)+IF(AND(C300&gt;='Umrechnungskurse und Konstanten'!$C$14,C300&lt;='Umrechnungskurse und Konstanten'!$D$14),F300*'Umrechnungskurse und Konstanten'!$E$14,0)+IF(AND(C300&gt;='Umrechnungskurse und Konstanten'!$C$15,C300&lt;='Umrechnungskurse und Konstanten'!$D$15),F300*'Umrechnungskurse und Konstanten'!$E$15,0)+IF(AND(C300&gt;='Umrechnungskurse und Konstanten'!$C$16,C300&lt;='Umrechnungskurse und Konstanten'!$D$16),F300*'Umrechnungskurse und Konstanten'!$E$16,0)</f>
        <v>0</v>
      </c>
      <c r="J300" s="43">
        <f t="shared" si="13"/>
        <v>0</v>
      </c>
      <c r="K300" s="43">
        <f t="shared" si="14"/>
        <v>0</v>
      </c>
      <c r="L300" s="44" t="str">
        <f>IF(OR(G300='Umrechnungskurse und Konstanten'!$E$21,G300='Umrechnungskurse und Konstanten'!$E$22,G300='Umrechnungskurse und Konstanten'!$E$23),"VSt. Satz ok.","falsche/keine VSt.")</f>
        <v>falsche/keine VSt.</v>
      </c>
      <c r="M300" s="43" t="str">
        <f>IF(AND(C300&gt;='Umrechnungskurse und Konstanten'!$C$5,C300&lt;='Umrechnungskurse und Konstanten'!$D$7),"Periode ok.","falsche Periode")</f>
        <v>falsche Periode</v>
      </c>
    </row>
    <row r="301" spans="2:13" x14ac:dyDescent="0.3">
      <c r="B301" s="37"/>
      <c r="C301" s="38"/>
      <c r="D301" s="38"/>
      <c r="E301" s="45"/>
      <c r="F301" s="40"/>
      <c r="G301" s="41"/>
      <c r="H301" s="42">
        <f t="shared" si="12"/>
        <v>0</v>
      </c>
      <c r="I301" s="43">
        <f>IF(AND(C301&gt;='Umrechnungskurse und Konstanten'!$C$5,C301&lt;='Umrechnungskurse und Konstanten'!$D$5),F301*'Umrechnungskurse und Konstanten'!$E$5,0)+IF(AND(C301&gt;='Umrechnungskurse und Konstanten'!$C$6,C301&lt;='Umrechnungskurse und Konstanten'!$D$6),F301*'Umrechnungskurse und Konstanten'!$E$6,0)+IF(AND(C301&gt;='Umrechnungskurse und Konstanten'!$C$7,C301&lt;='Umrechnungskurse und Konstanten'!$D$7),F301*'Umrechnungskurse und Konstanten'!$E$7,0)+IF(AND(C301&gt;='Umrechnungskurse und Konstanten'!$C$8,C301&lt;='Umrechnungskurse und Konstanten'!$D$8),F301*'Umrechnungskurse und Konstanten'!$E$8,0)+IF(AND(C301&gt;='Umrechnungskurse und Konstanten'!$C$9,C301&lt;='Umrechnungskurse und Konstanten'!$D$9),F301*'Umrechnungskurse und Konstanten'!$E$9,0)+IF(AND(C301&gt;='Umrechnungskurse und Konstanten'!$C$10,C301&lt;='Umrechnungskurse und Konstanten'!$D$10),F301*'Umrechnungskurse und Konstanten'!$E$10,0)+IF(AND(C301&gt;='Umrechnungskurse und Konstanten'!$C$11,C301&lt;='Umrechnungskurse und Konstanten'!$D$11),F301*'Umrechnungskurse und Konstanten'!$E$11,0)+IF(AND(C301&gt;='Umrechnungskurse und Konstanten'!$C$12,C301&lt;='Umrechnungskurse und Konstanten'!$D$12),F301*'Umrechnungskurse und Konstanten'!$E$12,0)+IF(AND(C301&gt;='Umrechnungskurse und Konstanten'!$C$13,C301&lt;='Umrechnungskurse und Konstanten'!$D$13),F301*'Umrechnungskurse und Konstanten'!$E$13,0)+IF(AND(C301&gt;='Umrechnungskurse und Konstanten'!$C$14,C301&lt;='Umrechnungskurse und Konstanten'!$D$14),F301*'Umrechnungskurse und Konstanten'!$E$14,0)+IF(AND(C301&gt;='Umrechnungskurse und Konstanten'!$C$15,C301&lt;='Umrechnungskurse und Konstanten'!$D$15),F301*'Umrechnungskurse und Konstanten'!$E$15,0)+IF(AND(C301&gt;='Umrechnungskurse und Konstanten'!$C$16,C301&lt;='Umrechnungskurse und Konstanten'!$D$16),F301*'Umrechnungskurse und Konstanten'!$E$16,0)</f>
        <v>0</v>
      </c>
      <c r="J301" s="43">
        <f t="shared" si="13"/>
        <v>0</v>
      </c>
      <c r="K301" s="43">
        <f t="shared" si="14"/>
        <v>0</v>
      </c>
      <c r="L301" s="44" t="str">
        <f>IF(OR(G301='Umrechnungskurse und Konstanten'!$E$21,G301='Umrechnungskurse und Konstanten'!$E$22,G301='Umrechnungskurse und Konstanten'!$E$23),"VSt. Satz ok.","falsche/keine VSt.")</f>
        <v>falsche/keine VSt.</v>
      </c>
      <c r="M301" s="43" t="str">
        <f>IF(AND(C301&gt;='Umrechnungskurse und Konstanten'!$C$5,C301&lt;='Umrechnungskurse und Konstanten'!$D$7),"Periode ok.","falsche Periode")</f>
        <v>falsche Periode</v>
      </c>
    </row>
    <row r="302" spans="2:13" x14ac:dyDescent="0.3">
      <c r="B302" s="37"/>
      <c r="C302" s="38"/>
      <c r="D302" s="38"/>
      <c r="E302" s="45"/>
      <c r="F302" s="40"/>
      <c r="G302" s="41"/>
      <c r="H302" s="42">
        <f t="shared" si="12"/>
        <v>0</v>
      </c>
      <c r="I302" s="43">
        <f>IF(AND(C302&gt;='Umrechnungskurse und Konstanten'!$C$5,C302&lt;='Umrechnungskurse und Konstanten'!$D$5),F302*'Umrechnungskurse und Konstanten'!$E$5,0)+IF(AND(C302&gt;='Umrechnungskurse und Konstanten'!$C$6,C302&lt;='Umrechnungskurse und Konstanten'!$D$6),F302*'Umrechnungskurse und Konstanten'!$E$6,0)+IF(AND(C302&gt;='Umrechnungskurse und Konstanten'!$C$7,C302&lt;='Umrechnungskurse und Konstanten'!$D$7),F302*'Umrechnungskurse und Konstanten'!$E$7,0)+IF(AND(C302&gt;='Umrechnungskurse und Konstanten'!$C$8,C302&lt;='Umrechnungskurse und Konstanten'!$D$8),F302*'Umrechnungskurse und Konstanten'!$E$8,0)+IF(AND(C302&gt;='Umrechnungskurse und Konstanten'!$C$9,C302&lt;='Umrechnungskurse und Konstanten'!$D$9),F302*'Umrechnungskurse und Konstanten'!$E$9,0)+IF(AND(C302&gt;='Umrechnungskurse und Konstanten'!$C$10,C302&lt;='Umrechnungskurse und Konstanten'!$D$10),F302*'Umrechnungskurse und Konstanten'!$E$10,0)+IF(AND(C302&gt;='Umrechnungskurse und Konstanten'!$C$11,C302&lt;='Umrechnungskurse und Konstanten'!$D$11),F302*'Umrechnungskurse und Konstanten'!$E$11,0)+IF(AND(C302&gt;='Umrechnungskurse und Konstanten'!$C$12,C302&lt;='Umrechnungskurse und Konstanten'!$D$12),F302*'Umrechnungskurse und Konstanten'!$E$12,0)+IF(AND(C302&gt;='Umrechnungskurse und Konstanten'!$C$13,C302&lt;='Umrechnungskurse und Konstanten'!$D$13),F302*'Umrechnungskurse und Konstanten'!$E$13,0)+IF(AND(C302&gt;='Umrechnungskurse und Konstanten'!$C$14,C302&lt;='Umrechnungskurse und Konstanten'!$D$14),F302*'Umrechnungskurse und Konstanten'!$E$14,0)+IF(AND(C302&gt;='Umrechnungskurse und Konstanten'!$C$15,C302&lt;='Umrechnungskurse und Konstanten'!$D$15),F302*'Umrechnungskurse und Konstanten'!$E$15,0)+IF(AND(C302&gt;='Umrechnungskurse und Konstanten'!$C$16,C302&lt;='Umrechnungskurse und Konstanten'!$D$16),F302*'Umrechnungskurse und Konstanten'!$E$16,0)</f>
        <v>0</v>
      </c>
      <c r="J302" s="43">
        <f t="shared" si="13"/>
        <v>0</v>
      </c>
      <c r="K302" s="43">
        <f t="shared" si="14"/>
        <v>0</v>
      </c>
      <c r="L302" s="44" t="str">
        <f>IF(OR(G302='Umrechnungskurse und Konstanten'!$E$21,G302='Umrechnungskurse und Konstanten'!$E$22,G302='Umrechnungskurse und Konstanten'!$E$23),"VSt. Satz ok.","falsche/keine VSt.")</f>
        <v>falsche/keine VSt.</v>
      </c>
      <c r="M302" s="43" t="str">
        <f>IF(AND(C302&gt;='Umrechnungskurse und Konstanten'!$C$5,C302&lt;='Umrechnungskurse und Konstanten'!$D$7),"Periode ok.","falsche Periode")</f>
        <v>falsche Periode</v>
      </c>
    </row>
    <row r="303" spans="2:13" x14ac:dyDescent="0.3">
      <c r="B303" s="37"/>
      <c r="C303" s="38"/>
      <c r="D303" s="38"/>
      <c r="E303" s="45"/>
      <c r="F303" s="40"/>
      <c r="G303" s="41"/>
      <c r="H303" s="42">
        <f t="shared" si="12"/>
        <v>0</v>
      </c>
      <c r="I303" s="43">
        <f>IF(AND(C303&gt;='Umrechnungskurse und Konstanten'!$C$5,C303&lt;='Umrechnungskurse und Konstanten'!$D$5),F303*'Umrechnungskurse und Konstanten'!$E$5,0)+IF(AND(C303&gt;='Umrechnungskurse und Konstanten'!$C$6,C303&lt;='Umrechnungskurse und Konstanten'!$D$6),F303*'Umrechnungskurse und Konstanten'!$E$6,0)+IF(AND(C303&gt;='Umrechnungskurse und Konstanten'!$C$7,C303&lt;='Umrechnungskurse und Konstanten'!$D$7),F303*'Umrechnungskurse und Konstanten'!$E$7,0)+IF(AND(C303&gt;='Umrechnungskurse und Konstanten'!$C$8,C303&lt;='Umrechnungskurse und Konstanten'!$D$8),F303*'Umrechnungskurse und Konstanten'!$E$8,0)+IF(AND(C303&gt;='Umrechnungskurse und Konstanten'!$C$9,C303&lt;='Umrechnungskurse und Konstanten'!$D$9),F303*'Umrechnungskurse und Konstanten'!$E$9,0)+IF(AND(C303&gt;='Umrechnungskurse und Konstanten'!$C$10,C303&lt;='Umrechnungskurse und Konstanten'!$D$10),F303*'Umrechnungskurse und Konstanten'!$E$10,0)+IF(AND(C303&gt;='Umrechnungskurse und Konstanten'!$C$11,C303&lt;='Umrechnungskurse und Konstanten'!$D$11),F303*'Umrechnungskurse und Konstanten'!$E$11,0)+IF(AND(C303&gt;='Umrechnungskurse und Konstanten'!$C$12,C303&lt;='Umrechnungskurse und Konstanten'!$D$12),F303*'Umrechnungskurse und Konstanten'!$E$12,0)+IF(AND(C303&gt;='Umrechnungskurse und Konstanten'!$C$13,C303&lt;='Umrechnungskurse und Konstanten'!$D$13),F303*'Umrechnungskurse und Konstanten'!$E$13,0)+IF(AND(C303&gt;='Umrechnungskurse und Konstanten'!$C$14,C303&lt;='Umrechnungskurse und Konstanten'!$D$14),F303*'Umrechnungskurse und Konstanten'!$E$14,0)+IF(AND(C303&gt;='Umrechnungskurse und Konstanten'!$C$15,C303&lt;='Umrechnungskurse und Konstanten'!$D$15),F303*'Umrechnungskurse und Konstanten'!$E$15,0)+IF(AND(C303&gt;='Umrechnungskurse und Konstanten'!$C$16,C303&lt;='Umrechnungskurse und Konstanten'!$D$16),F303*'Umrechnungskurse und Konstanten'!$E$16,0)</f>
        <v>0</v>
      </c>
      <c r="J303" s="43">
        <f t="shared" si="13"/>
        <v>0</v>
      </c>
      <c r="K303" s="43">
        <f t="shared" si="14"/>
        <v>0</v>
      </c>
      <c r="L303" s="44" t="str">
        <f>IF(OR(G303='Umrechnungskurse und Konstanten'!$E$21,G303='Umrechnungskurse und Konstanten'!$E$22,G303='Umrechnungskurse und Konstanten'!$E$23),"VSt. Satz ok.","falsche/keine VSt.")</f>
        <v>falsche/keine VSt.</v>
      </c>
      <c r="M303" s="43" t="str">
        <f>IF(AND(C303&gt;='Umrechnungskurse und Konstanten'!$C$5,C303&lt;='Umrechnungskurse und Konstanten'!$D$7),"Periode ok.","falsche Periode")</f>
        <v>falsche Periode</v>
      </c>
    </row>
    <row r="304" spans="2:13" x14ac:dyDescent="0.3">
      <c r="B304" s="37"/>
      <c r="C304" s="38"/>
      <c r="D304" s="38"/>
      <c r="E304" s="45"/>
      <c r="F304" s="40"/>
      <c r="G304" s="41"/>
      <c r="H304" s="42">
        <f t="shared" si="12"/>
        <v>0</v>
      </c>
      <c r="I304" s="43">
        <f>IF(AND(C304&gt;='Umrechnungskurse und Konstanten'!$C$5,C304&lt;='Umrechnungskurse und Konstanten'!$D$5),F304*'Umrechnungskurse und Konstanten'!$E$5,0)+IF(AND(C304&gt;='Umrechnungskurse und Konstanten'!$C$6,C304&lt;='Umrechnungskurse und Konstanten'!$D$6),F304*'Umrechnungskurse und Konstanten'!$E$6,0)+IF(AND(C304&gt;='Umrechnungskurse und Konstanten'!$C$7,C304&lt;='Umrechnungskurse und Konstanten'!$D$7),F304*'Umrechnungskurse und Konstanten'!$E$7,0)+IF(AND(C304&gt;='Umrechnungskurse und Konstanten'!$C$8,C304&lt;='Umrechnungskurse und Konstanten'!$D$8),F304*'Umrechnungskurse und Konstanten'!$E$8,0)+IF(AND(C304&gt;='Umrechnungskurse und Konstanten'!$C$9,C304&lt;='Umrechnungskurse und Konstanten'!$D$9),F304*'Umrechnungskurse und Konstanten'!$E$9,0)+IF(AND(C304&gt;='Umrechnungskurse und Konstanten'!$C$10,C304&lt;='Umrechnungskurse und Konstanten'!$D$10),F304*'Umrechnungskurse und Konstanten'!$E$10,0)+IF(AND(C304&gt;='Umrechnungskurse und Konstanten'!$C$11,C304&lt;='Umrechnungskurse und Konstanten'!$D$11),F304*'Umrechnungskurse und Konstanten'!$E$11,0)+IF(AND(C304&gt;='Umrechnungskurse und Konstanten'!$C$12,C304&lt;='Umrechnungskurse und Konstanten'!$D$12),F304*'Umrechnungskurse und Konstanten'!$E$12,0)+IF(AND(C304&gt;='Umrechnungskurse und Konstanten'!$C$13,C304&lt;='Umrechnungskurse und Konstanten'!$D$13),F304*'Umrechnungskurse und Konstanten'!$E$13,0)+IF(AND(C304&gt;='Umrechnungskurse und Konstanten'!$C$14,C304&lt;='Umrechnungskurse und Konstanten'!$D$14),F304*'Umrechnungskurse und Konstanten'!$E$14,0)+IF(AND(C304&gt;='Umrechnungskurse und Konstanten'!$C$15,C304&lt;='Umrechnungskurse und Konstanten'!$D$15),F304*'Umrechnungskurse und Konstanten'!$E$15,0)+IF(AND(C304&gt;='Umrechnungskurse und Konstanten'!$C$16,C304&lt;='Umrechnungskurse und Konstanten'!$D$16),F304*'Umrechnungskurse und Konstanten'!$E$16,0)</f>
        <v>0</v>
      </c>
      <c r="J304" s="43">
        <f t="shared" si="13"/>
        <v>0</v>
      </c>
      <c r="K304" s="43">
        <f t="shared" si="14"/>
        <v>0</v>
      </c>
      <c r="L304" s="44" t="str">
        <f>IF(OR(G304='Umrechnungskurse und Konstanten'!$E$21,G304='Umrechnungskurse und Konstanten'!$E$22,G304='Umrechnungskurse und Konstanten'!$E$23),"VSt. Satz ok.","falsche/keine VSt.")</f>
        <v>falsche/keine VSt.</v>
      </c>
      <c r="M304" s="43" t="str">
        <f>IF(AND(C304&gt;='Umrechnungskurse und Konstanten'!$C$5,C304&lt;='Umrechnungskurse und Konstanten'!$D$7),"Periode ok.","falsche Periode")</f>
        <v>falsche Periode</v>
      </c>
    </row>
    <row r="305" spans="2:13" x14ac:dyDescent="0.3">
      <c r="B305" s="37"/>
      <c r="C305" s="38"/>
      <c r="D305" s="38"/>
      <c r="E305" s="45"/>
      <c r="F305" s="40"/>
      <c r="G305" s="41"/>
      <c r="H305" s="42">
        <f t="shared" si="12"/>
        <v>0</v>
      </c>
      <c r="I305" s="43">
        <f>IF(AND(C305&gt;='Umrechnungskurse und Konstanten'!$C$5,C305&lt;='Umrechnungskurse und Konstanten'!$D$5),F305*'Umrechnungskurse und Konstanten'!$E$5,0)+IF(AND(C305&gt;='Umrechnungskurse und Konstanten'!$C$6,C305&lt;='Umrechnungskurse und Konstanten'!$D$6),F305*'Umrechnungskurse und Konstanten'!$E$6,0)+IF(AND(C305&gt;='Umrechnungskurse und Konstanten'!$C$7,C305&lt;='Umrechnungskurse und Konstanten'!$D$7),F305*'Umrechnungskurse und Konstanten'!$E$7,0)+IF(AND(C305&gt;='Umrechnungskurse und Konstanten'!$C$8,C305&lt;='Umrechnungskurse und Konstanten'!$D$8),F305*'Umrechnungskurse und Konstanten'!$E$8,0)+IF(AND(C305&gt;='Umrechnungskurse und Konstanten'!$C$9,C305&lt;='Umrechnungskurse und Konstanten'!$D$9),F305*'Umrechnungskurse und Konstanten'!$E$9,0)+IF(AND(C305&gt;='Umrechnungskurse und Konstanten'!$C$10,C305&lt;='Umrechnungskurse und Konstanten'!$D$10),F305*'Umrechnungskurse und Konstanten'!$E$10,0)+IF(AND(C305&gt;='Umrechnungskurse und Konstanten'!$C$11,C305&lt;='Umrechnungskurse und Konstanten'!$D$11),F305*'Umrechnungskurse und Konstanten'!$E$11,0)+IF(AND(C305&gt;='Umrechnungskurse und Konstanten'!$C$12,C305&lt;='Umrechnungskurse und Konstanten'!$D$12),F305*'Umrechnungskurse und Konstanten'!$E$12,0)+IF(AND(C305&gt;='Umrechnungskurse und Konstanten'!$C$13,C305&lt;='Umrechnungskurse und Konstanten'!$D$13),F305*'Umrechnungskurse und Konstanten'!$E$13,0)+IF(AND(C305&gt;='Umrechnungskurse und Konstanten'!$C$14,C305&lt;='Umrechnungskurse und Konstanten'!$D$14),F305*'Umrechnungskurse und Konstanten'!$E$14,0)+IF(AND(C305&gt;='Umrechnungskurse und Konstanten'!$C$15,C305&lt;='Umrechnungskurse und Konstanten'!$D$15),F305*'Umrechnungskurse und Konstanten'!$E$15,0)+IF(AND(C305&gt;='Umrechnungskurse und Konstanten'!$C$16,C305&lt;='Umrechnungskurse und Konstanten'!$D$16),F305*'Umrechnungskurse und Konstanten'!$E$16,0)</f>
        <v>0</v>
      </c>
      <c r="J305" s="43">
        <f t="shared" si="13"/>
        <v>0</v>
      </c>
      <c r="K305" s="43">
        <f t="shared" si="14"/>
        <v>0</v>
      </c>
      <c r="L305" s="44" t="str">
        <f>IF(OR(G305='Umrechnungskurse und Konstanten'!$E$21,G305='Umrechnungskurse und Konstanten'!$E$22,G305='Umrechnungskurse und Konstanten'!$E$23),"VSt. Satz ok.","falsche/keine VSt.")</f>
        <v>falsche/keine VSt.</v>
      </c>
      <c r="M305" s="43" t="str">
        <f>IF(AND(C305&gt;='Umrechnungskurse und Konstanten'!$C$5,C305&lt;='Umrechnungskurse und Konstanten'!$D$7),"Periode ok.","falsche Periode")</f>
        <v>falsche Periode</v>
      </c>
    </row>
    <row r="306" spans="2:13" x14ac:dyDescent="0.3">
      <c r="B306" s="37"/>
      <c r="C306" s="38"/>
      <c r="D306" s="38"/>
      <c r="E306" s="45"/>
      <c r="F306" s="40"/>
      <c r="G306" s="41"/>
      <c r="H306" s="42">
        <f t="shared" si="12"/>
        <v>0</v>
      </c>
      <c r="I306" s="43">
        <f>IF(AND(C306&gt;='Umrechnungskurse und Konstanten'!$C$5,C306&lt;='Umrechnungskurse und Konstanten'!$D$5),F306*'Umrechnungskurse und Konstanten'!$E$5,0)+IF(AND(C306&gt;='Umrechnungskurse und Konstanten'!$C$6,C306&lt;='Umrechnungskurse und Konstanten'!$D$6),F306*'Umrechnungskurse und Konstanten'!$E$6,0)+IF(AND(C306&gt;='Umrechnungskurse und Konstanten'!$C$7,C306&lt;='Umrechnungskurse und Konstanten'!$D$7),F306*'Umrechnungskurse und Konstanten'!$E$7,0)+IF(AND(C306&gt;='Umrechnungskurse und Konstanten'!$C$8,C306&lt;='Umrechnungskurse und Konstanten'!$D$8),F306*'Umrechnungskurse und Konstanten'!$E$8,0)+IF(AND(C306&gt;='Umrechnungskurse und Konstanten'!$C$9,C306&lt;='Umrechnungskurse und Konstanten'!$D$9),F306*'Umrechnungskurse und Konstanten'!$E$9,0)+IF(AND(C306&gt;='Umrechnungskurse und Konstanten'!$C$10,C306&lt;='Umrechnungskurse und Konstanten'!$D$10),F306*'Umrechnungskurse und Konstanten'!$E$10,0)+IF(AND(C306&gt;='Umrechnungskurse und Konstanten'!$C$11,C306&lt;='Umrechnungskurse und Konstanten'!$D$11),F306*'Umrechnungskurse und Konstanten'!$E$11,0)+IF(AND(C306&gt;='Umrechnungskurse und Konstanten'!$C$12,C306&lt;='Umrechnungskurse und Konstanten'!$D$12),F306*'Umrechnungskurse und Konstanten'!$E$12,0)+IF(AND(C306&gt;='Umrechnungskurse und Konstanten'!$C$13,C306&lt;='Umrechnungskurse und Konstanten'!$D$13),F306*'Umrechnungskurse und Konstanten'!$E$13,0)+IF(AND(C306&gt;='Umrechnungskurse und Konstanten'!$C$14,C306&lt;='Umrechnungskurse und Konstanten'!$D$14),F306*'Umrechnungskurse und Konstanten'!$E$14,0)+IF(AND(C306&gt;='Umrechnungskurse und Konstanten'!$C$15,C306&lt;='Umrechnungskurse und Konstanten'!$D$15),F306*'Umrechnungskurse und Konstanten'!$E$15,0)+IF(AND(C306&gt;='Umrechnungskurse und Konstanten'!$C$16,C306&lt;='Umrechnungskurse und Konstanten'!$D$16),F306*'Umrechnungskurse und Konstanten'!$E$16,0)</f>
        <v>0</v>
      </c>
      <c r="J306" s="43">
        <f t="shared" si="13"/>
        <v>0</v>
      </c>
      <c r="K306" s="43">
        <f t="shared" si="14"/>
        <v>0</v>
      </c>
      <c r="L306" s="44" t="str">
        <f>IF(OR(G306='Umrechnungskurse und Konstanten'!$E$21,G306='Umrechnungskurse und Konstanten'!$E$22,G306='Umrechnungskurse und Konstanten'!$E$23),"VSt. Satz ok.","falsche/keine VSt.")</f>
        <v>falsche/keine VSt.</v>
      </c>
      <c r="M306" s="43" t="str">
        <f>IF(AND(C306&gt;='Umrechnungskurse und Konstanten'!$C$5,C306&lt;='Umrechnungskurse und Konstanten'!$D$7),"Periode ok.","falsche Periode")</f>
        <v>falsche Periode</v>
      </c>
    </row>
    <row r="307" spans="2:13" x14ac:dyDescent="0.3">
      <c r="B307" s="37"/>
      <c r="C307" s="38"/>
      <c r="D307" s="38"/>
      <c r="E307" s="45"/>
      <c r="F307" s="40"/>
      <c r="G307" s="41"/>
      <c r="H307" s="42">
        <f t="shared" si="12"/>
        <v>0</v>
      </c>
      <c r="I307" s="43">
        <f>IF(AND(C307&gt;='Umrechnungskurse und Konstanten'!$C$5,C307&lt;='Umrechnungskurse und Konstanten'!$D$5),F307*'Umrechnungskurse und Konstanten'!$E$5,0)+IF(AND(C307&gt;='Umrechnungskurse und Konstanten'!$C$6,C307&lt;='Umrechnungskurse und Konstanten'!$D$6),F307*'Umrechnungskurse und Konstanten'!$E$6,0)+IF(AND(C307&gt;='Umrechnungskurse und Konstanten'!$C$7,C307&lt;='Umrechnungskurse und Konstanten'!$D$7),F307*'Umrechnungskurse und Konstanten'!$E$7,0)+IF(AND(C307&gt;='Umrechnungskurse und Konstanten'!$C$8,C307&lt;='Umrechnungskurse und Konstanten'!$D$8),F307*'Umrechnungskurse und Konstanten'!$E$8,0)+IF(AND(C307&gt;='Umrechnungskurse und Konstanten'!$C$9,C307&lt;='Umrechnungskurse und Konstanten'!$D$9),F307*'Umrechnungskurse und Konstanten'!$E$9,0)+IF(AND(C307&gt;='Umrechnungskurse und Konstanten'!$C$10,C307&lt;='Umrechnungskurse und Konstanten'!$D$10),F307*'Umrechnungskurse und Konstanten'!$E$10,0)+IF(AND(C307&gt;='Umrechnungskurse und Konstanten'!$C$11,C307&lt;='Umrechnungskurse und Konstanten'!$D$11),F307*'Umrechnungskurse und Konstanten'!$E$11,0)+IF(AND(C307&gt;='Umrechnungskurse und Konstanten'!$C$12,C307&lt;='Umrechnungskurse und Konstanten'!$D$12),F307*'Umrechnungskurse und Konstanten'!$E$12,0)+IF(AND(C307&gt;='Umrechnungskurse und Konstanten'!$C$13,C307&lt;='Umrechnungskurse und Konstanten'!$D$13),F307*'Umrechnungskurse und Konstanten'!$E$13,0)+IF(AND(C307&gt;='Umrechnungskurse und Konstanten'!$C$14,C307&lt;='Umrechnungskurse und Konstanten'!$D$14),F307*'Umrechnungskurse und Konstanten'!$E$14,0)+IF(AND(C307&gt;='Umrechnungskurse und Konstanten'!$C$15,C307&lt;='Umrechnungskurse und Konstanten'!$D$15),F307*'Umrechnungskurse und Konstanten'!$E$15,0)+IF(AND(C307&gt;='Umrechnungskurse und Konstanten'!$C$16,C307&lt;='Umrechnungskurse und Konstanten'!$D$16),F307*'Umrechnungskurse und Konstanten'!$E$16,0)</f>
        <v>0</v>
      </c>
      <c r="J307" s="43">
        <f t="shared" si="13"/>
        <v>0</v>
      </c>
      <c r="K307" s="43">
        <f t="shared" si="14"/>
        <v>0</v>
      </c>
      <c r="L307" s="44" t="str">
        <f>IF(OR(G307='Umrechnungskurse und Konstanten'!$E$21,G307='Umrechnungskurse und Konstanten'!$E$22,G307='Umrechnungskurse und Konstanten'!$E$23),"VSt. Satz ok.","falsche/keine VSt.")</f>
        <v>falsche/keine VSt.</v>
      </c>
      <c r="M307" s="43" t="str">
        <f>IF(AND(C307&gt;='Umrechnungskurse und Konstanten'!$C$5,C307&lt;='Umrechnungskurse und Konstanten'!$D$7),"Periode ok.","falsche Periode")</f>
        <v>falsche Periode</v>
      </c>
    </row>
    <row r="308" spans="2:13" x14ac:dyDescent="0.3">
      <c r="B308" s="37"/>
      <c r="C308" s="38"/>
      <c r="D308" s="38"/>
      <c r="E308" s="45"/>
      <c r="F308" s="40"/>
      <c r="G308" s="41"/>
      <c r="H308" s="42">
        <f t="shared" si="12"/>
        <v>0</v>
      </c>
      <c r="I308" s="43">
        <f>IF(AND(C308&gt;='Umrechnungskurse und Konstanten'!$C$5,C308&lt;='Umrechnungskurse und Konstanten'!$D$5),F308*'Umrechnungskurse und Konstanten'!$E$5,0)+IF(AND(C308&gt;='Umrechnungskurse und Konstanten'!$C$6,C308&lt;='Umrechnungskurse und Konstanten'!$D$6),F308*'Umrechnungskurse und Konstanten'!$E$6,0)+IF(AND(C308&gt;='Umrechnungskurse und Konstanten'!$C$7,C308&lt;='Umrechnungskurse und Konstanten'!$D$7),F308*'Umrechnungskurse und Konstanten'!$E$7,0)+IF(AND(C308&gt;='Umrechnungskurse und Konstanten'!$C$8,C308&lt;='Umrechnungskurse und Konstanten'!$D$8),F308*'Umrechnungskurse und Konstanten'!$E$8,0)+IF(AND(C308&gt;='Umrechnungskurse und Konstanten'!$C$9,C308&lt;='Umrechnungskurse und Konstanten'!$D$9),F308*'Umrechnungskurse und Konstanten'!$E$9,0)+IF(AND(C308&gt;='Umrechnungskurse und Konstanten'!$C$10,C308&lt;='Umrechnungskurse und Konstanten'!$D$10),F308*'Umrechnungskurse und Konstanten'!$E$10,0)+IF(AND(C308&gt;='Umrechnungskurse und Konstanten'!$C$11,C308&lt;='Umrechnungskurse und Konstanten'!$D$11),F308*'Umrechnungskurse und Konstanten'!$E$11,0)+IF(AND(C308&gt;='Umrechnungskurse und Konstanten'!$C$12,C308&lt;='Umrechnungskurse und Konstanten'!$D$12),F308*'Umrechnungskurse und Konstanten'!$E$12,0)+IF(AND(C308&gt;='Umrechnungskurse und Konstanten'!$C$13,C308&lt;='Umrechnungskurse und Konstanten'!$D$13),F308*'Umrechnungskurse und Konstanten'!$E$13,0)+IF(AND(C308&gt;='Umrechnungskurse und Konstanten'!$C$14,C308&lt;='Umrechnungskurse und Konstanten'!$D$14),F308*'Umrechnungskurse und Konstanten'!$E$14,0)+IF(AND(C308&gt;='Umrechnungskurse und Konstanten'!$C$15,C308&lt;='Umrechnungskurse und Konstanten'!$D$15),F308*'Umrechnungskurse und Konstanten'!$E$15,0)+IF(AND(C308&gt;='Umrechnungskurse und Konstanten'!$C$16,C308&lt;='Umrechnungskurse und Konstanten'!$D$16),F308*'Umrechnungskurse und Konstanten'!$E$16,0)</f>
        <v>0</v>
      </c>
      <c r="J308" s="43">
        <f t="shared" si="13"/>
        <v>0</v>
      </c>
      <c r="K308" s="43">
        <f t="shared" si="14"/>
        <v>0</v>
      </c>
      <c r="L308" s="44" t="str">
        <f>IF(OR(G308='Umrechnungskurse und Konstanten'!$E$21,G308='Umrechnungskurse und Konstanten'!$E$22,G308='Umrechnungskurse und Konstanten'!$E$23),"VSt. Satz ok.","falsche/keine VSt.")</f>
        <v>falsche/keine VSt.</v>
      </c>
      <c r="M308" s="43" t="str">
        <f>IF(AND(C308&gt;='Umrechnungskurse und Konstanten'!$C$5,C308&lt;='Umrechnungskurse und Konstanten'!$D$7),"Periode ok.","falsche Periode")</f>
        <v>falsche Periode</v>
      </c>
    </row>
    <row r="309" spans="2:13" x14ac:dyDescent="0.3">
      <c r="B309" s="37"/>
      <c r="C309" s="38"/>
      <c r="D309" s="38"/>
      <c r="E309" s="45"/>
      <c r="F309" s="40"/>
      <c r="G309" s="41"/>
      <c r="H309" s="42">
        <f t="shared" si="12"/>
        <v>0</v>
      </c>
      <c r="I309" s="43">
        <f>IF(AND(C309&gt;='Umrechnungskurse und Konstanten'!$C$5,C309&lt;='Umrechnungskurse und Konstanten'!$D$5),F309*'Umrechnungskurse und Konstanten'!$E$5,0)+IF(AND(C309&gt;='Umrechnungskurse und Konstanten'!$C$6,C309&lt;='Umrechnungskurse und Konstanten'!$D$6),F309*'Umrechnungskurse und Konstanten'!$E$6,0)+IF(AND(C309&gt;='Umrechnungskurse und Konstanten'!$C$7,C309&lt;='Umrechnungskurse und Konstanten'!$D$7),F309*'Umrechnungskurse und Konstanten'!$E$7,0)+IF(AND(C309&gt;='Umrechnungskurse und Konstanten'!$C$8,C309&lt;='Umrechnungskurse und Konstanten'!$D$8),F309*'Umrechnungskurse und Konstanten'!$E$8,0)+IF(AND(C309&gt;='Umrechnungskurse und Konstanten'!$C$9,C309&lt;='Umrechnungskurse und Konstanten'!$D$9),F309*'Umrechnungskurse und Konstanten'!$E$9,0)+IF(AND(C309&gt;='Umrechnungskurse und Konstanten'!$C$10,C309&lt;='Umrechnungskurse und Konstanten'!$D$10),F309*'Umrechnungskurse und Konstanten'!$E$10,0)+IF(AND(C309&gt;='Umrechnungskurse und Konstanten'!$C$11,C309&lt;='Umrechnungskurse und Konstanten'!$D$11),F309*'Umrechnungskurse und Konstanten'!$E$11,0)+IF(AND(C309&gt;='Umrechnungskurse und Konstanten'!$C$12,C309&lt;='Umrechnungskurse und Konstanten'!$D$12),F309*'Umrechnungskurse und Konstanten'!$E$12,0)+IF(AND(C309&gt;='Umrechnungskurse und Konstanten'!$C$13,C309&lt;='Umrechnungskurse und Konstanten'!$D$13),F309*'Umrechnungskurse und Konstanten'!$E$13,0)+IF(AND(C309&gt;='Umrechnungskurse und Konstanten'!$C$14,C309&lt;='Umrechnungskurse und Konstanten'!$D$14),F309*'Umrechnungskurse und Konstanten'!$E$14,0)+IF(AND(C309&gt;='Umrechnungskurse und Konstanten'!$C$15,C309&lt;='Umrechnungskurse und Konstanten'!$D$15),F309*'Umrechnungskurse und Konstanten'!$E$15,0)+IF(AND(C309&gt;='Umrechnungskurse und Konstanten'!$C$16,C309&lt;='Umrechnungskurse und Konstanten'!$D$16),F309*'Umrechnungskurse und Konstanten'!$E$16,0)</f>
        <v>0</v>
      </c>
      <c r="J309" s="43">
        <f t="shared" si="13"/>
        <v>0</v>
      </c>
      <c r="K309" s="43">
        <f t="shared" si="14"/>
        <v>0</v>
      </c>
      <c r="L309" s="44" t="str">
        <f>IF(OR(G309='Umrechnungskurse und Konstanten'!$E$21,G309='Umrechnungskurse und Konstanten'!$E$22,G309='Umrechnungskurse und Konstanten'!$E$23),"VSt. Satz ok.","falsche/keine VSt.")</f>
        <v>falsche/keine VSt.</v>
      </c>
      <c r="M309" s="43" t="str">
        <f>IF(AND(C309&gt;='Umrechnungskurse und Konstanten'!$C$5,C309&lt;='Umrechnungskurse und Konstanten'!$D$7),"Periode ok.","falsche Periode")</f>
        <v>falsche Periode</v>
      </c>
    </row>
    <row r="310" spans="2:13" x14ac:dyDescent="0.3">
      <c r="B310" s="37"/>
      <c r="C310" s="38"/>
      <c r="D310" s="38"/>
      <c r="E310" s="45"/>
      <c r="F310" s="40"/>
      <c r="G310" s="41"/>
      <c r="H310" s="42">
        <f t="shared" si="12"/>
        <v>0</v>
      </c>
      <c r="I310" s="43">
        <f>IF(AND(C310&gt;='Umrechnungskurse und Konstanten'!$C$5,C310&lt;='Umrechnungskurse und Konstanten'!$D$5),F310*'Umrechnungskurse und Konstanten'!$E$5,0)+IF(AND(C310&gt;='Umrechnungskurse und Konstanten'!$C$6,C310&lt;='Umrechnungskurse und Konstanten'!$D$6),F310*'Umrechnungskurse und Konstanten'!$E$6,0)+IF(AND(C310&gt;='Umrechnungskurse und Konstanten'!$C$7,C310&lt;='Umrechnungskurse und Konstanten'!$D$7),F310*'Umrechnungskurse und Konstanten'!$E$7,0)+IF(AND(C310&gt;='Umrechnungskurse und Konstanten'!$C$8,C310&lt;='Umrechnungskurse und Konstanten'!$D$8),F310*'Umrechnungskurse und Konstanten'!$E$8,0)+IF(AND(C310&gt;='Umrechnungskurse und Konstanten'!$C$9,C310&lt;='Umrechnungskurse und Konstanten'!$D$9),F310*'Umrechnungskurse und Konstanten'!$E$9,0)+IF(AND(C310&gt;='Umrechnungskurse und Konstanten'!$C$10,C310&lt;='Umrechnungskurse und Konstanten'!$D$10),F310*'Umrechnungskurse und Konstanten'!$E$10,0)+IF(AND(C310&gt;='Umrechnungskurse und Konstanten'!$C$11,C310&lt;='Umrechnungskurse und Konstanten'!$D$11),F310*'Umrechnungskurse und Konstanten'!$E$11,0)+IF(AND(C310&gt;='Umrechnungskurse und Konstanten'!$C$12,C310&lt;='Umrechnungskurse und Konstanten'!$D$12),F310*'Umrechnungskurse und Konstanten'!$E$12,0)+IF(AND(C310&gt;='Umrechnungskurse und Konstanten'!$C$13,C310&lt;='Umrechnungskurse und Konstanten'!$D$13),F310*'Umrechnungskurse und Konstanten'!$E$13,0)+IF(AND(C310&gt;='Umrechnungskurse und Konstanten'!$C$14,C310&lt;='Umrechnungskurse und Konstanten'!$D$14),F310*'Umrechnungskurse und Konstanten'!$E$14,0)+IF(AND(C310&gt;='Umrechnungskurse und Konstanten'!$C$15,C310&lt;='Umrechnungskurse und Konstanten'!$D$15),F310*'Umrechnungskurse und Konstanten'!$E$15,0)+IF(AND(C310&gt;='Umrechnungskurse und Konstanten'!$C$16,C310&lt;='Umrechnungskurse und Konstanten'!$D$16),F310*'Umrechnungskurse und Konstanten'!$E$16,0)</f>
        <v>0</v>
      </c>
      <c r="J310" s="43">
        <f t="shared" si="13"/>
        <v>0</v>
      </c>
      <c r="K310" s="43">
        <f t="shared" si="14"/>
        <v>0</v>
      </c>
      <c r="L310" s="44" t="str">
        <f>IF(OR(G310='Umrechnungskurse und Konstanten'!$E$21,G310='Umrechnungskurse und Konstanten'!$E$22,G310='Umrechnungskurse und Konstanten'!$E$23),"VSt. Satz ok.","falsche/keine VSt.")</f>
        <v>falsche/keine VSt.</v>
      </c>
      <c r="M310" s="43" t="str">
        <f>IF(AND(C310&gt;='Umrechnungskurse und Konstanten'!$C$5,C310&lt;='Umrechnungskurse und Konstanten'!$D$7),"Periode ok.","falsche Periode")</f>
        <v>falsche Periode</v>
      </c>
    </row>
    <row r="311" spans="2:13" x14ac:dyDescent="0.3">
      <c r="B311" s="37"/>
      <c r="C311" s="38"/>
      <c r="D311" s="38"/>
      <c r="E311" s="45"/>
      <c r="F311" s="40"/>
      <c r="G311" s="41"/>
      <c r="H311" s="42">
        <f t="shared" si="12"/>
        <v>0</v>
      </c>
      <c r="I311" s="43">
        <f>IF(AND(C311&gt;='Umrechnungskurse und Konstanten'!$C$5,C311&lt;='Umrechnungskurse und Konstanten'!$D$5),F311*'Umrechnungskurse und Konstanten'!$E$5,0)+IF(AND(C311&gt;='Umrechnungskurse und Konstanten'!$C$6,C311&lt;='Umrechnungskurse und Konstanten'!$D$6),F311*'Umrechnungskurse und Konstanten'!$E$6,0)+IF(AND(C311&gt;='Umrechnungskurse und Konstanten'!$C$7,C311&lt;='Umrechnungskurse und Konstanten'!$D$7),F311*'Umrechnungskurse und Konstanten'!$E$7,0)+IF(AND(C311&gt;='Umrechnungskurse und Konstanten'!$C$8,C311&lt;='Umrechnungskurse und Konstanten'!$D$8),F311*'Umrechnungskurse und Konstanten'!$E$8,0)+IF(AND(C311&gt;='Umrechnungskurse und Konstanten'!$C$9,C311&lt;='Umrechnungskurse und Konstanten'!$D$9),F311*'Umrechnungskurse und Konstanten'!$E$9,0)+IF(AND(C311&gt;='Umrechnungskurse und Konstanten'!$C$10,C311&lt;='Umrechnungskurse und Konstanten'!$D$10),F311*'Umrechnungskurse und Konstanten'!$E$10,0)+IF(AND(C311&gt;='Umrechnungskurse und Konstanten'!$C$11,C311&lt;='Umrechnungskurse und Konstanten'!$D$11),F311*'Umrechnungskurse und Konstanten'!$E$11,0)+IF(AND(C311&gt;='Umrechnungskurse und Konstanten'!$C$12,C311&lt;='Umrechnungskurse und Konstanten'!$D$12),F311*'Umrechnungskurse und Konstanten'!$E$12,0)+IF(AND(C311&gt;='Umrechnungskurse und Konstanten'!$C$13,C311&lt;='Umrechnungskurse und Konstanten'!$D$13),F311*'Umrechnungskurse und Konstanten'!$E$13,0)+IF(AND(C311&gt;='Umrechnungskurse und Konstanten'!$C$14,C311&lt;='Umrechnungskurse und Konstanten'!$D$14),F311*'Umrechnungskurse und Konstanten'!$E$14,0)+IF(AND(C311&gt;='Umrechnungskurse und Konstanten'!$C$15,C311&lt;='Umrechnungskurse und Konstanten'!$D$15),F311*'Umrechnungskurse und Konstanten'!$E$15,0)+IF(AND(C311&gt;='Umrechnungskurse und Konstanten'!$C$16,C311&lt;='Umrechnungskurse und Konstanten'!$D$16),F311*'Umrechnungskurse und Konstanten'!$E$16,0)</f>
        <v>0</v>
      </c>
      <c r="J311" s="43">
        <f t="shared" si="13"/>
        <v>0</v>
      </c>
      <c r="K311" s="43">
        <f t="shared" si="14"/>
        <v>0</v>
      </c>
      <c r="L311" s="44" t="str">
        <f>IF(OR(G311='Umrechnungskurse und Konstanten'!$E$21,G311='Umrechnungskurse und Konstanten'!$E$22,G311='Umrechnungskurse und Konstanten'!$E$23),"VSt. Satz ok.","falsche/keine VSt.")</f>
        <v>falsche/keine VSt.</v>
      </c>
      <c r="M311" s="43" t="str">
        <f>IF(AND(C311&gt;='Umrechnungskurse und Konstanten'!$C$5,C311&lt;='Umrechnungskurse und Konstanten'!$D$7),"Periode ok.","falsche Periode")</f>
        <v>falsche Periode</v>
      </c>
    </row>
    <row r="312" spans="2:13" x14ac:dyDescent="0.3">
      <c r="B312" s="37"/>
      <c r="C312" s="38"/>
      <c r="D312" s="38"/>
      <c r="E312" s="45"/>
      <c r="F312" s="40"/>
      <c r="G312" s="41"/>
      <c r="H312" s="42">
        <f t="shared" si="12"/>
        <v>0</v>
      </c>
      <c r="I312" s="43">
        <f>IF(AND(C312&gt;='Umrechnungskurse und Konstanten'!$C$5,C312&lt;='Umrechnungskurse und Konstanten'!$D$5),F312*'Umrechnungskurse und Konstanten'!$E$5,0)+IF(AND(C312&gt;='Umrechnungskurse und Konstanten'!$C$6,C312&lt;='Umrechnungskurse und Konstanten'!$D$6),F312*'Umrechnungskurse und Konstanten'!$E$6,0)+IF(AND(C312&gt;='Umrechnungskurse und Konstanten'!$C$7,C312&lt;='Umrechnungskurse und Konstanten'!$D$7),F312*'Umrechnungskurse und Konstanten'!$E$7,0)+IF(AND(C312&gt;='Umrechnungskurse und Konstanten'!$C$8,C312&lt;='Umrechnungskurse und Konstanten'!$D$8),F312*'Umrechnungskurse und Konstanten'!$E$8,0)+IF(AND(C312&gt;='Umrechnungskurse und Konstanten'!$C$9,C312&lt;='Umrechnungskurse und Konstanten'!$D$9),F312*'Umrechnungskurse und Konstanten'!$E$9,0)+IF(AND(C312&gt;='Umrechnungskurse und Konstanten'!$C$10,C312&lt;='Umrechnungskurse und Konstanten'!$D$10),F312*'Umrechnungskurse und Konstanten'!$E$10,0)+IF(AND(C312&gt;='Umrechnungskurse und Konstanten'!$C$11,C312&lt;='Umrechnungskurse und Konstanten'!$D$11),F312*'Umrechnungskurse und Konstanten'!$E$11,0)+IF(AND(C312&gt;='Umrechnungskurse und Konstanten'!$C$12,C312&lt;='Umrechnungskurse und Konstanten'!$D$12),F312*'Umrechnungskurse und Konstanten'!$E$12,0)+IF(AND(C312&gt;='Umrechnungskurse und Konstanten'!$C$13,C312&lt;='Umrechnungskurse und Konstanten'!$D$13),F312*'Umrechnungskurse und Konstanten'!$E$13,0)+IF(AND(C312&gt;='Umrechnungskurse und Konstanten'!$C$14,C312&lt;='Umrechnungskurse und Konstanten'!$D$14),F312*'Umrechnungskurse und Konstanten'!$E$14,0)+IF(AND(C312&gt;='Umrechnungskurse und Konstanten'!$C$15,C312&lt;='Umrechnungskurse und Konstanten'!$D$15),F312*'Umrechnungskurse und Konstanten'!$E$15,0)+IF(AND(C312&gt;='Umrechnungskurse und Konstanten'!$C$16,C312&lt;='Umrechnungskurse und Konstanten'!$D$16),F312*'Umrechnungskurse und Konstanten'!$E$16,0)</f>
        <v>0</v>
      </c>
      <c r="J312" s="43">
        <f t="shared" si="13"/>
        <v>0</v>
      </c>
      <c r="K312" s="43">
        <f t="shared" si="14"/>
        <v>0</v>
      </c>
      <c r="L312" s="44" t="str">
        <f>IF(OR(G312='Umrechnungskurse und Konstanten'!$E$21,G312='Umrechnungskurse und Konstanten'!$E$22,G312='Umrechnungskurse und Konstanten'!$E$23),"VSt. Satz ok.","falsche/keine VSt.")</f>
        <v>falsche/keine VSt.</v>
      </c>
      <c r="M312" s="43" t="str">
        <f>IF(AND(C312&gt;='Umrechnungskurse und Konstanten'!$C$5,C312&lt;='Umrechnungskurse und Konstanten'!$D$7),"Periode ok.","falsche Periode")</f>
        <v>falsche Periode</v>
      </c>
    </row>
    <row r="313" spans="2:13" x14ac:dyDescent="0.3">
      <c r="B313" s="37"/>
      <c r="C313" s="38"/>
      <c r="D313" s="38"/>
      <c r="E313" s="45"/>
      <c r="F313" s="40"/>
      <c r="G313" s="41"/>
      <c r="H313" s="42">
        <f t="shared" si="12"/>
        <v>0</v>
      </c>
      <c r="I313" s="43">
        <f>IF(AND(C313&gt;='Umrechnungskurse und Konstanten'!$C$5,C313&lt;='Umrechnungskurse und Konstanten'!$D$5),F313*'Umrechnungskurse und Konstanten'!$E$5,0)+IF(AND(C313&gt;='Umrechnungskurse und Konstanten'!$C$6,C313&lt;='Umrechnungskurse und Konstanten'!$D$6),F313*'Umrechnungskurse und Konstanten'!$E$6,0)+IF(AND(C313&gt;='Umrechnungskurse und Konstanten'!$C$7,C313&lt;='Umrechnungskurse und Konstanten'!$D$7),F313*'Umrechnungskurse und Konstanten'!$E$7,0)+IF(AND(C313&gt;='Umrechnungskurse und Konstanten'!$C$8,C313&lt;='Umrechnungskurse und Konstanten'!$D$8),F313*'Umrechnungskurse und Konstanten'!$E$8,0)+IF(AND(C313&gt;='Umrechnungskurse und Konstanten'!$C$9,C313&lt;='Umrechnungskurse und Konstanten'!$D$9),F313*'Umrechnungskurse und Konstanten'!$E$9,0)+IF(AND(C313&gt;='Umrechnungskurse und Konstanten'!$C$10,C313&lt;='Umrechnungskurse und Konstanten'!$D$10),F313*'Umrechnungskurse und Konstanten'!$E$10,0)+IF(AND(C313&gt;='Umrechnungskurse und Konstanten'!$C$11,C313&lt;='Umrechnungskurse und Konstanten'!$D$11),F313*'Umrechnungskurse und Konstanten'!$E$11,0)+IF(AND(C313&gt;='Umrechnungskurse und Konstanten'!$C$12,C313&lt;='Umrechnungskurse und Konstanten'!$D$12),F313*'Umrechnungskurse und Konstanten'!$E$12,0)+IF(AND(C313&gt;='Umrechnungskurse und Konstanten'!$C$13,C313&lt;='Umrechnungskurse und Konstanten'!$D$13),F313*'Umrechnungskurse und Konstanten'!$E$13,0)+IF(AND(C313&gt;='Umrechnungskurse und Konstanten'!$C$14,C313&lt;='Umrechnungskurse und Konstanten'!$D$14),F313*'Umrechnungskurse und Konstanten'!$E$14,0)+IF(AND(C313&gt;='Umrechnungskurse und Konstanten'!$C$15,C313&lt;='Umrechnungskurse und Konstanten'!$D$15),F313*'Umrechnungskurse und Konstanten'!$E$15,0)+IF(AND(C313&gt;='Umrechnungskurse und Konstanten'!$C$16,C313&lt;='Umrechnungskurse und Konstanten'!$D$16),F313*'Umrechnungskurse und Konstanten'!$E$16,0)</f>
        <v>0</v>
      </c>
      <c r="J313" s="43">
        <f t="shared" si="13"/>
        <v>0</v>
      </c>
      <c r="K313" s="43">
        <f t="shared" si="14"/>
        <v>0</v>
      </c>
      <c r="L313" s="44" t="str">
        <f>IF(OR(G313='Umrechnungskurse und Konstanten'!$E$21,G313='Umrechnungskurse und Konstanten'!$E$22,G313='Umrechnungskurse und Konstanten'!$E$23),"VSt. Satz ok.","falsche/keine VSt.")</f>
        <v>falsche/keine VSt.</v>
      </c>
      <c r="M313" s="43" t="str">
        <f>IF(AND(C313&gt;='Umrechnungskurse und Konstanten'!$C$5,C313&lt;='Umrechnungskurse und Konstanten'!$D$7),"Periode ok.","falsche Periode")</f>
        <v>falsche Periode</v>
      </c>
    </row>
    <row r="314" spans="2:13" x14ac:dyDescent="0.3">
      <c r="B314" s="37"/>
      <c r="C314" s="38"/>
      <c r="D314" s="38"/>
      <c r="E314" s="45"/>
      <c r="F314" s="40"/>
      <c r="G314" s="41"/>
      <c r="H314" s="42">
        <f t="shared" si="12"/>
        <v>0</v>
      </c>
      <c r="I314" s="43">
        <f>IF(AND(C314&gt;='Umrechnungskurse und Konstanten'!$C$5,C314&lt;='Umrechnungskurse und Konstanten'!$D$5),F314*'Umrechnungskurse und Konstanten'!$E$5,0)+IF(AND(C314&gt;='Umrechnungskurse und Konstanten'!$C$6,C314&lt;='Umrechnungskurse und Konstanten'!$D$6),F314*'Umrechnungskurse und Konstanten'!$E$6,0)+IF(AND(C314&gt;='Umrechnungskurse und Konstanten'!$C$7,C314&lt;='Umrechnungskurse und Konstanten'!$D$7),F314*'Umrechnungskurse und Konstanten'!$E$7,0)+IF(AND(C314&gt;='Umrechnungskurse und Konstanten'!$C$8,C314&lt;='Umrechnungskurse und Konstanten'!$D$8),F314*'Umrechnungskurse und Konstanten'!$E$8,0)+IF(AND(C314&gt;='Umrechnungskurse und Konstanten'!$C$9,C314&lt;='Umrechnungskurse und Konstanten'!$D$9),F314*'Umrechnungskurse und Konstanten'!$E$9,0)+IF(AND(C314&gt;='Umrechnungskurse und Konstanten'!$C$10,C314&lt;='Umrechnungskurse und Konstanten'!$D$10),F314*'Umrechnungskurse und Konstanten'!$E$10,0)+IF(AND(C314&gt;='Umrechnungskurse und Konstanten'!$C$11,C314&lt;='Umrechnungskurse und Konstanten'!$D$11),F314*'Umrechnungskurse und Konstanten'!$E$11,0)+IF(AND(C314&gt;='Umrechnungskurse und Konstanten'!$C$12,C314&lt;='Umrechnungskurse und Konstanten'!$D$12),F314*'Umrechnungskurse und Konstanten'!$E$12,0)+IF(AND(C314&gt;='Umrechnungskurse und Konstanten'!$C$13,C314&lt;='Umrechnungskurse und Konstanten'!$D$13),F314*'Umrechnungskurse und Konstanten'!$E$13,0)+IF(AND(C314&gt;='Umrechnungskurse und Konstanten'!$C$14,C314&lt;='Umrechnungskurse und Konstanten'!$D$14),F314*'Umrechnungskurse und Konstanten'!$E$14,0)+IF(AND(C314&gt;='Umrechnungskurse und Konstanten'!$C$15,C314&lt;='Umrechnungskurse und Konstanten'!$D$15),F314*'Umrechnungskurse und Konstanten'!$E$15,0)+IF(AND(C314&gt;='Umrechnungskurse und Konstanten'!$C$16,C314&lt;='Umrechnungskurse und Konstanten'!$D$16),F314*'Umrechnungskurse und Konstanten'!$E$16,0)</f>
        <v>0</v>
      </c>
      <c r="J314" s="43">
        <f t="shared" si="13"/>
        <v>0</v>
      </c>
      <c r="K314" s="43">
        <f t="shared" si="14"/>
        <v>0</v>
      </c>
      <c r="L314" s="44" t="str">
        <f>IF(OR(G314='Umrechnungskurse und Konstanten'!$E$21,G314='Umrechnungskurse und Konstanten'!$E$22,G314='Umrechnungskurse und Konstanten'!$E$23),"VSt. Satz ok.","falsche/keine VSt.")</f>
        <v>falsche/keine VSt.</v>
      </c>
      <c r="M314" s="43" t="str">
        <f>IF(AND(C314&gt;='Umrechnungskurse und Konstanten'!$C$5,C314&lt;='Umrechnungskurse und Konstanten'!$D$7),"Periode ok.","falsche Periode")</f>
        <v>falsche Periode</v>
      </c>
    </row>
    <row r="315" spans="2:13" x14ac:dyDescent="0.3">
      <c r="B315" s="37"/>
      <c r="C315" s="38"/>
      <c r="D315" s="38"/>
      <c r="E315" s="45"/>
      <c r="F315" s="40"/>
      <c r="G315" s="41"/>
      <c r="H315" s="42">
        <f t="shared" si="12"/>
        <v>0</v>
      </c>
      <c r="I315" s="43">
        <f>IF(AND(C315&gt;='Umrechnungskurse und Konstanten'!$C$5,C315&lt;='Umrechnungskurse und Konstanten'!$D$5),F315*'Umrechnungskurse und Konstanten'!$E$5,0)+IF(AND(C315&gt;='Umrechnungskurse und Konstanten'!$C$6,C315&lt;='Umrechnungskurse und Konstanten'!$D$6),F315*'Umrechnungskurse und Konstanten'!$E$6,0)+IF(AND(C315&gt;='Umrechnungskurse und Konstanten'!$C$7,C315&lt;='Umrechnungskurse und Konstanten'!$D$7),F315*'Umrechnungskurse und Konstanten'!$E$7,0)+IF(AND(C315&gt;='Umrechnungskurse und Konstanten'!$C$8,C315&lt;='Umrechnungskurse und Konstanten'!$D$8),F315*'Umrechnungskurse und Konstanten'!$E$8,0)+IF(AND(C315&gt;='Umrechnungskurse und Konstanten'!$C$9,C315&lt;='Umrechnungskurse und Konstanten'!$D$9),F315*'Umrechnungskurse und Konstanten'!$E$9,0)+IF(AND(C315&gt;='Umrechnungskurse und Konstanten'!$C$10,C315&lt;='Umrechnungskurse und Konstanten'!$D$10),F315*'Umrechnungskurse und Konstanten'!$E$10,0)+IF(AND(C315&gt;='Umrechnungskurse und Konstanten'!$C$11,C315&lt;='Umrechnungskurse und Konstanten'!$D$11),F315*'Umrechnungskurse und Konstanten'!$E$11,0)+IF(AND(C315&gt;='Umrechnungskurse und Konstanten'!$C$12,C315&lt;='Umrechnungskurse und Konstanten'!$D$12),F315*'Umrechnungskurse und Konstanten'!$E$12,0)+IF(AND(C315&gt;='Umrechnungskurse und Konstanten'!$C$13,C315&lt;='Umrechnungskurse und Konstanten'!$D$13),F315*'Umrechnungskurse und Konstanten'!$E$13,0)+IF(AND(C315&gt;='Umrechnungskurse und Konstanten'!$C$14,C315&lt;='Umrechnungskurse und Konstanten'!$D$14),F315*'Umrechnungskurse und Konstanten'!$E$14,0)+IF(AND(C315&gt;='Umrechnungskurse und Konstanten'!$C$15,C315&lt;='Umrechnungskurse und Konstanten'!$D$15),F315*'Umrechnungskurse und Konstanten'!$E$15,0)+IF(AND(C315&gt;='Umrechnungskurse und Konstanten'!$C$16,C315&lt;='Umrechnungskurse und Konstanten'!$D$16),F315*'Umrechnungskurse und Konstanten'!$E$16,0)</f>
        <v>0</v>
      </c>
      <c r="J315" s="43">
        <f t="shared" si="13"/>
        <v>0</v>
      </c>
      <c r="K315" s="43">
        <f t="shared" si="14"/>
        <v>0</v>
      </c>
      <c r="L315" s="44" t="str">
        <f>IF(OR(G315='Umrechnungskurse und Konstanten'!$E$21,G315='Umrechnungskurse und Konstanten'!$E$22,G315='Umrechnungskurse und Konstanten'!$E$23),"VSt. Satz ok.","falsche/keine VSt.")</f>
        <v>falsche/keine VSt.</v>
      </c>
      <c r="M315" s="43" t="str">
        <f>IF(AND(C315&gt;='Umrechnungskurse und Konstanten'!$C$5,C315&lt;='Umrechnungskurse und Konstanten'!$D$7),"Periode ok.","falsche Periode")</f>
        <v>falsche Periode</v>
      </c>
    </row>
    <row r="316" spans="2:13" x14ac:dyDescent="0.3">
      <c r="B316" s="37"/>
      <c r="C316" s="38"/>
      <c r="D316" s="38"/>
      <c r="E316" s="45"/>
      <c r="F316" s="40"/>
      <c r="G316" s="41"/>
      <c r="H316" s="42">
        <f t="shared" si="12"/>
        <v>0</v>
      </c>
      <c r="I316" s="43">
        <f>IF(AND(C316&gt;='Umrechnungskurse und Konstanten'!$C$5,C316&lt;='Umrechnungskurse und Konstanten'!$D$5),F316*'Umrechnungskurse und Konstanten'!$E$5,0)+IF(AND(C316&gt;='Umrechnungskurse und Konstanten'!$C$6,C316&lt;='Umrechnungskurse und Konstanten'!$D$6),F316*'Umrechnungskurse und Konstanten'!$E$6,0)+IF(AND(C316&gt;='Umrechnungskurse und Konstanten'!$C$7,C316&lt;='Umrechnungskurse und Konstanten'!$D$7),F316*'Umrechnungskurse und Konstanten'!$E$7,0)+IF(AND(C316&gt;='Umrechnungskurse und Konstanten'!$C$8,C316&lt;='Umrechnungskurse und Konstanten'!$D$8),F316*'Umrechnungskurse und Konstanten'!$E$8,0)+IF(AND(C316&gt;='Umrechnungskurse und Konstanten'!$C$9,C316&lt;='Umrechnungskurse und Konstanten'!$D$9),F316*'Umrechnungskurse und Konstanten'!$E$9,0)+IF(AND(C316&gt;='Umrechnungskurse und Konstanten'!$C$10,C316&lt;='Umrechnungskurse und Konstanten'!$D$10),F316*'Umrechnungskurse und Konstanten'!$E$10,0)+IF(AND(C316&gt;='Umrechnungskurse und Konstanten'!$C$11,C316&lt;='Umrechnungskurse und Konstanten'!$D$11),F316*'Umrechnungskurse und Konstanten'!$E$11,0)+IF(AND(C316&gt;='Umrechnungskurse und Konstanten'!$C$12,C316&lt;='Umrechnungskurse und Konstanten'!$D$12),F316*'Umrechnungskurse und Konstanten'!$E$12,0)+IF(AND(C316&gt;='Umrechnungskurse und Konstanten'!$C$13,C316&lt;='Umrechnungskurse und Konstanten'!$D$13),F316*'Umrechnungskurse und Konstanten'!$E$13,0)+IF(AND(C316&gt;='Umrechnungskurse und Konstanten'!$C$14,C316&lt;='Umrechnungskurse und Konstanten'!$D$14),F316*'Umrechnungskurse und Konstanten'!$E$14,0)+IF(AND(C316&gt;='Umrechnungskurse und Konstanten'!$C$15,C316&lt;='Umrechnungskurse und Konstanten'!$D$15),F316*'Umrechnungskurse und Konstanten'!$E$15,0)+IF(AND(C316&gt;='Umrechnungskurse und Konstanten'!$C$16,C316&lt;='Umrechnungskurse und Konstanten'!$D$16),F316*'Umrechnungskurse und Konstanten'!$E$16,0)</f>
        <v>0</v>
      </c>
      <c r="J316" s="43">
        <f t="shared" si="13"/>
        <v>0</v>
      </c>
      <c r="K316" s="43">
        <f t="shared" si="14"/>
        <v>0</v>
      </c>
      <c r="L316" s="44" t="str">
        <f>IF(OR(G316='Umrechnungskurse und Konstanten'!$E$21,G316='Umrechnungskurse und Konstanten'!$E$22,G316='Umrechnungskurse und Konstanten'!$E$23),"VSt. Satz ok.","falsche/keine VSt.")</f>
        <v>falsche/keine VSt.</v>
      </c>
      <c r="M316" s="43" t="str">
        <f>IF(AND(C316&gt;='Umrechnungskurse und Konstanten'!$C$5,C316&lt;='Umrechnungskurse und Konstanten'!$D$7),"Periode ok.","falsche Periode")</f>
        <v>falsche Periode</v>
      </c>
    </row>
    <row r="317" spans="2:13" x14ac:dyDescent="0.3">
      <c r="B317" s="37"/>
      <c r="C317" s="38"/>
      <c r="D317" s="38"/>
      <c r="E317" s="45"/>
      <c r="F317" s="40"/>
      <c r="G317" s="41"/>
      <c r="H317" s="42">
        <f t="shared" si="12"/>
        <v>0</v>
      </c>
      <c r="I317" s="43">
        <f>IF(AND(C317&gt;='Umrechnungskurse und Konstanten'!$C$5,C317&lt;='Umrechnungskurse und Konstanten'!$D$5),F317*'Umrechnungskurse und Konstanten'!$E$5,0)+IF(AND(C317&gt;='Umrechnungskurse und Konstanten'!$C$6,C317&lt;='Umrechnungskurse und Konstanten'!$D$6),F317*'Umrechnungskurse und Konstanten'!$E$6,0)+IF(AND(C317&gt;='Umrechnungskurse und Konstanten'!$C$7,C317&lt;='Umrechnungskurse und Konstanten'!$D$7),F317*'Umrechnungskurse und Konstanten'!$E$7,0)+IF(AND(C317&gt;='Umrechnungskurse und Konstanten'!$C$8,C317&lt;='Umrechnungskurse und Konstanten'!$D$8),F317*'Umrechnungskurse und Konstanten'!$E$8,0)+IF(AND(C317&gt;='Umrechnungskurse und Konstanten'!$C$9,C317&lt;='Umrechnungskurse und Konstanten'!$D$9),F317*'Umrechnungskurse und Konstanten'!$E$9,0)+IF(AND(C317&gt;='Umrechnungskurse und Konstanten'!$C$10,C317&lt;='Umrechnungskurse und Konstanten'!$D$10),F317*'Umrechnungskurse und Konstanten'!$E$10,0)+IF(AND(C317&gt;='Umrechnungskurse und Konstanten'!$C$11,C317&lt;='Umrechnungskurse und Konstanten'!$D$11),F317*'Umrechnungskurse und Konstanten'!$E$11,0)+IF(AND(C317&gt;='Umrechnungskurse und Konstanten'!$C$12,C317&lt;='Umrechnungskurse und Konstanten'!$D$12),F317*'Umrechnungskurse und Konstanten'!$E$12,0)+IF(AND(C317&gt;='Umrechnungskurse und Konstanten'!$C$13,C317&lt;='Umrechnungskurse und Konstanten'!$D$13),F317*'Umrechnungskurse und Konstanten'!$E$13,0)+IF(AND(C317&gt;='Umrechnungskurse und Konstanten'!$C$14,C317&lt;='Umrechnungskurse und Konstanten'!$D$14),F317*'Umrechnungskurse und Konstanten'!$E$14,0)+IF(AND(C317&gt;='Umrechnungskurse und Konstanten'!$C$15,C317&lt;='Umrechnungskurse und Konstanten'!$D$15),F317*'Umrechnungskurse und Konstanten'!$E$15,0)+IF(AND(C317&gt;='Umrechnungskurse und Konstanten'!$C$16,C317&lt;='Umrechnungskurse und Konstanten'!$D$16),F317*'Umrechnungskurse und Konstanten'!$E$16,0)</f>
        <v>0</v>
      </c>
      <c r="J317" s="43">
        <f t="shared" si="13"/>
        <v>0</v>
      </c>
      <c r="K317" s="43">
        <f t="shared" si="14"/>
        <v>0</v>
      </c>
      <c r="L317" s="44" t="str">
        <f>IF(OR(G317='Umrechnungskurse und Konstanten'!$E$21,G317='Umrechnungskurse und Konstanten'!$E$22,G317='Umrechnungskurse und Konstanten'!$E$23),"VSt. Satz ok.","falsche/keine VSt.")</f>
        <v>falsche/keine VSt.</v>
      </c>
      <c r="M317" s="43" t="str">
        <f>IF(AND(C317&gt;='Umrechnungskurse und Konstanten'!$C$5,C317&lt;='Umrechnungskurse und Konstanten'!$D$7),"Periode ok.","falsche Periode")</f>
        <v>falsche Periode</v>
      </c>
    </row>
    <row r="318" spans="2:13" x14ac:dyDescent="0.3">
      <c r="B318" s="37"/>
      <c r="C318" s="38"/>
      <c r="D318" s="38"/>
      <c r="E318" s="45"/>
      <c r="F318" s="40"/>
      <c r="G318" s="41"/>
      <c r="H318" s="42">
        <f t="shared" si="12"/>
        <v>0</v>
      </c>
      <c r="I318" s="43">
        <f>IF(AND(C318&gt;='Umrechnungskurse und Konstanten'!$C$5,C318&lt;='Umrechnungskurse und Konstanten'!$D$5),F318*'Umrechnungskurse und Konstanten'!$E$5,0)+IF(AND(C318&gt;='Umrechnungskurse und Konstanten'!$C$6,C318&lt;='Umrechnungskurse und Konstanten'!$D$6),F318*'Umrechnungskurse und Konstanten'!$E$6,0)+IF(AND(C318&gt;='Umrechnungskurse und Konstanten'!$C$7,C318&lt;='Umrechnungskurse und Konstanten'!$D$7),F318*'Umrechnungskurse und Konstanten'!$E$7,0)+IF(AND(C318&gt;='Umrechnungskurse und Konstanten'!$C$8,C318&lt;='Umrechnungskurse und Konstanten'!$D$8),F318*'Umrechnungskurse und Konstanten'!$E$8,0)+IF(AND(C318&gt;='Umrechnungskurse und Konstanten'!$C$9,C318&lt;='Umrechnungskurse und Konstanten'!$D$9),F318*'Umrechnungskurse und Konstanten'!$E$9,0)+IF(AND(C318&gt;='Umrechnungskurse und Konstanten'!$C$10,C318&lt;='Umrechnungskurse und Konstanten'!$D$10),F318*'Umrechnungskurse und Konstanten'!$E$10,0)+IF(AND(C318&gt;='Umrechnungskurse und Konstanten'!$C$11,C318&lt;='Umrechnungskurse und Konstanten'!$D$11),F318*'Umrechnungskurse und Konstanten'!$E$11,0)+IF(AND(C318&gt;='Umrechnungskurse und Konstanten'!$C$12,C318&lt;='Umrechnungskurse und Konstanten'!$D$12),F318*'Umrechnungskurse und Konstanten'!$E$12,0)+IF(AND(C318&gt;='Umrechnungskurse und Konstanten'!$C$13,C318&lt;='Umrechnungskurse und Konstanten'!$D$13),F318*'Umrechnungskurse und Konstanten'!$E$13,0)+IF(AND(C318&gt;='Umrechnungskurse und Konstanten'!$C$14,C318&lt;='Umrechnungskurse und Konstanten'!$D$14),F318*'Umrechnungskurse und Konstanten'!$E$14,0)+IF(AND(C318&gt;='Umrechnungskurse und Konstanten'!$C$15,C318&lt;='Umrechnungskurse und Konstanten'!$D$15),F318*'Umrechnungskurse und Konstanten'!$E$15,0)+IF(AND(C318&gt;='Umrechnungskurse und Konstanten'!$C$16,C318&lt;='Umrechnungskurse und Konstanten'!$D$16),F318*'Umrechnungskurse und Konstanten'!$E$16,0)</f>
        <v>0</v>
      </c>
      <c r="J318" s="43">
        <f t="shared" si="13"/>
        <v>0</v>
      </c>
      <c r="K318" s="43">
        <f t="shared" si="14"/>
        <v>0</v>
      </c>
      <c r="L318" s="44" t="str">
        <f>IF(OR(G318='Umrechnungskurse und Konstanten'!$E$21,G318='Umrechnungskurse und Konstanten'!$E$22,G318='Umrechnungskurse und Konstanten'!$E$23),"VSt. Satz ok.","falsche/keine VSt.")</f>
        <v>falsche/keine VSt.</v>
      </c>
      <c r="M318" s="43" t="str">
        <f>IF(AND(C318&gt;='Umrechnungskurse und Konstanten'!$C$5,C318&lt;='Umrechnungskurse und Konstanten'!$D$7),"Periode ok.","falsche Periode")</f>
        <v>falsche Periode</v>
      </c>
    </row>
    <row r="319" spans="2:13" x14ac:dyDescent="0.3">
      <c r="B319" s="37"/>
      <c r="C319" s="38"/>
      <c r="D319" s="38"/>
      <c r="E319" s="45"/>
      <c r="F319" s="40"/>
      <c r="G319" s="41"/>
      <c r="H319" s="42">
        <f t="shared" si="12"/>
        <v>0</v>
      </c>
      <c r="I319" s="43">
        <f>IF(AND(C319&gt;='Umrechnungskurse und Konstanten'!$C$5,C319&lt;='Umrechnungskurse und Konstanten'!$D$5),F319*'Umrechnungskurse und Konstanten'!$E$5,0)+IF(AND(C319&gt;='Umrechnungskurse und Konstanten'!$C$6,C319&lt;='Umrechnungskurse und Konstanten'!$D$6),F319*'Umrechnungskurse und Konstanten'!$E$6,0)+IF(AND(C319&gt;='Umrechnungskurse und Konstanten'!$C$7,C319&lt;='Umrechnungskurse und Konstanten'!$D$7),F319*'Umrechnungskurse und Konstanten'!$E$7,0)+IF(AND(C319&gt;='Umrechnungskurse und Konstanten'!$C$8,C319&lt;='Umrechnungskurse und Konstanten'!$D$8),F319*'Umrechnungskurse und Konstanten'!$E$8,0)+IF(AND(C319&gt;='Umrechnungskurse und Konstanten'!$C$9,C319&lt;='Umrechnungskurse und Konstanten'!$D$9),F319*'Umrechnungskurse und Konstanten'!$E$9,0)+IF(AND(C319&gt;='Umrechnungskurse und Konstanten'!$C$10,C319&lt;='Umrechnungskurse und Konstanten'!$D$10),F319*'Umrechnungskurse und Konstanten'!$E$10,0)+IF(AND(C319&gt;='Umrechnungskurse und Konstanten'!$C$11,C319&lt;='Umrechnungskurse und Konstanten'!$D$11),F319*'Umrechnungskurse und Konstanten'!$E$11,0)+IF(AND(C319&gt;='Umrechnungskurse und Konstanten'!$C$12,C319&lt;='Umrechnungskurse und Konstanten'!$D$12),F319*'Umrechnungskurse und Konstanten'!$E$12,0)+IF(AND(C319&gt;='Umrechnungskurse und Konstanten'!$C$13,C319&lt;='Umrechnungskurse und Konstanten'!$D$13),F319*'Umrechnungskurse und Konstanten'!$E$13,0)+IF(AND(C319&gt;='Umrechnungskurse und Konstanten'!$C$14,C319&lt;='Umrechnungskurse und Konstanten'!$D$14),F319*'Umrechnungskurse und Konstanten'!$E$14,0)+IF(AND(C319&gt;='Umrechnungskurse und Konstanten'!$C$15,C319&lt;='Umrechnungskurse und Konstanten'!$D$15),F319*'Umrechnungskurse und Konstanten'!$E$15,0)+IF(AND(C319&gt;='Umrechnungskurse und Konstanten'!$C$16,C319&lt;='Umrechnungskurse und Konstanten'!$D$16),F319*'Umrechnungskurse und Konstanten'!$E$16,0)</f>
        <v>0</v>
      </c>
      <c r="J319" s="43">
        <f t="shared" si="13"/>
        <v>0</v>
      </c>
      <c r="K319" s="43">
        <f t="shared" si="14"/>
        <v>0</v>
      </c>
      <c r="L319" s="44" t="str">
        <f>IF(OR(G319='Umrechnungskurse und Konstanten'!$E$21,G319='Umrechnungskurse und Konstanten'!$E$22,G319='Umrechnungskurse und Konstanten'!$E$23),"VSt. Satz ok.","falsche/keine VSt.")</f>
        <v>falsche/keine VSt.</v>
      </c>
      <c r="M319" s="43" t="str">
        <f>IF(AND(C319&gt;='Umrechnungskurse und Konstanten'!$C$5,C319&lt;='Umrechnungskurse und Konstanten'!$D$7),"Periode ok.","falsche Periode")</f>
        <v>falsche Periode</v>
      </c>
    </row>
    <row r="320" spans="2:13" x14ac:dyDescent="0.3">
      <c r="B320" s="37"/>
      <c r="C320" s="38"/>
      <c r="D320" s="38"/>
      <c r="E320" s="45"/>
      <c r="F320" s="40"/>
      <c r="G320" s="41"/>
      <c r="H320" s="42">
        <f t="shared" si="12"/>
        <v>0</v>
      </c>
      <c r="I320" s="43">
        <f>IF(AND(C320&gt;='Umrechnungskurse und Konstanten'!$C$5,C320&lt;='Umrechnungskurse und Konstanten'!$D$5),F320*'Umrechnungskurse und Konstanten'!$E$5,0)+IF(AND(C320&gt;='Umrechnungskurse und Konstanten'!$C$6,C320&lt;='Umrechnungskurse und Konstanten'!$D$6),F320*'Umrechnungskurse und Konstanten'!$E$6,0)+IF(AND(C320&gt;='Umrechnungskurse und Konstanten'!$C$7,C320&lt;='Umrechnungskurse und Konstanten'!$D$7),F320*'Umrechnungskurse und Konstanten'!$E$7,0)+IF(AND(C320&gt;='Umrechnungskurse und Konstanten'!$C$8,C320&lt;='Umrechnungskurse und Konstanten'!$D$8),F320*'Umrechnungskurse und Konstanten'!$E$8,0)+IF(AND(C320&gt;='Umrechnungskurse und Konstanten'!$C$9,C320&lt;='Umrechnungskurse und Konstanten'!$D$9),F320*'Umrechnungskurse und Konstanten'!$E$9,0)+IF(AND(C320&gt;='Umrechnungskurse und Konstanten'!$C$10,C320&lt;='Umrechnungskurse und Konstanten'!$D$10),F320*'Umrechnungskurse und Konstanten'!$E$10,0)+IF(AND(C320&gt;='Umrechnungskurse und Konstanten'!$C$11,C320&lt;='Umrechnungskurse und Konstanten'!$D$11),F320*'Umrechnungskurse und Konstanten'!$E$11,0)+IF(AND(C320&gt;='Umrechnungskurse und Konstanten'!$C$12,C320&lt;='Umrechnungskurse und Konstanten'!$D$12),F320*'Umrechnungskurse und Konstanten'!$E$12,0)+IF(AND(C320&gt;='Umrechnungskurse und Konstanten'!$C$13,C320&lt;='Umrechnungskurse und Konstanten'!$D$13),F320*'Umrechnungskurse und Konstanten'!$E$13,0)+IF(AND(C320&gt;='Umrechnungskurse und Konstanten'!$C$14,C320&lt;='Umrechnungskurse und Konstanten'!$D$14),F320*'Umrechnungskurse und Konstanten'!$E$14,0)+IF(AND(C320&gt;='Umrechnungskurse und Konstanten'!$C$15,C320&lt;='Umrechnungskurse und Konstanten'!$D$15),F320*'Umrechnungskurse und Konstanten'!$E$15,0)+IF(AND(C320&gt;='Umrechnungskurse und Konstanten'!$C$16,C320&lt;='Umrechnungskurse und Konstanten'!$D$16),F320*'Umrechnungskurse und Konstanten'!$E$16,0)</f>
        <v>0</v>
      </c>
      <c r="J320" s="43">
        <f t="shared" si="13"/>
        <v>0</v>
      </c>
      <c r="K320" s="43">
        <f t="shared" si="14"/>
        <v>0</v>
      </c>
      <c r="L320" s="44" t="str">
        <f>IF(OR(G320='Umrechnungskurse und Konstanten'!$E$21,G320='Umrechnungskurse und Konstanten'!$E$22,G320='Umrechnungskurse und Konstanten'!$E$23),"VSt. Satz ok.","falsche/keine VSt.")</f>
        <v>falsche/keine VSt.</v>
      </c>
      <c r="M320" s="43" t="str">
        <f>IF(AND(C320&gt;='Umrechnungskurse und Konstanten'!$C$5,C320&lt;='Umrechnungskurse und Konstanten'!$D$7),"Periode ok.","falsche Periode")</f>
        <v>falsche Periode</v>
      </c>
    </row>
    <row r="321" spans="2:13" x14ac:dyDescent="0.3">
      <c r="B321" s="37"/>
      <c r="C321" s="38"/>
      <c r="D321" s="38"/>
      <c r="E321" s="45"/>
      <c r="F321" s="40"/>
      <c r="G321" s="41"/>
      <c r="H321" s="42">
        <f t="shared" si="12"/>
        <v>0</v>
      </c>
      <c r="I321" s="43">
        <f>IF(AND(C321&gt;='Umrechnungskurse und Konstanten'!$C$5,C321&lt;='Umrechnungskurse und Konstanten'!$D$5),F321*'Umrechnungskurse und Konstanten'!$E$5,0)+IF(AND(C321&gt;='Umrechnungskurse und Konstanten'!$C$6,C321&lt;='Umrechnungskurse und Konstanten'!$D$6),F321*'Umrechnungskurse und Konstanten'!$E$6,0)+IF(AND(C321&gt;='Umrechnungskurse und Konstanten'!$C$7,C321&lt;='Umrechnungskurse und Konstanten'!$D$7),F321*'Umrechnungskurse und Konstanten'!$E$7,0)+IF(AND(C321&gt;='Umrechnungskurse und Konstanten'!$C$8,C321&lt;='Umrechnungskurse und Konstanten'!$D$8),F321*'Umrechnungskurse und Konstanten'!$E$8,0)+IF(AND(C321&gt;='Umrechnungskurse und Konstanten'!$C$9,C321&lt;='Umrechnungskurse und Konstanten'!$D$9),F321*'Umrechnungskurse und Konstanten'!$E$9,0)+IF(AND(C321&gt;='Umrechnungskurse und Konstanten'!$C$10,C321&lt;='Umrechnungskurse und Konstanten'!$D$10),F321*'Umrechnungskurse und Konstanten'!$E$10,0)+IF(AND(C321&gt;='Umrechnungskurse und Konstanten'!$C$11,C321&lt;='Umrechnungskurse und Konstanten'!$D$11),F321*'Umrechnungskurse und Konstanten'!$E$11,0)+IF(AND(C321&gt;='Umrechnungskurse und Konstanten'!$C$12,C321&lt;='Umrechnungskurse und Konstanten'!$D$12),F321*'Umrechnungskurse und Konstanten'!$E$12,0)+IF(AND(C321&gt;='Umrechnungskurse und Konstanten'!$C$13,C321&lt;='Umrechnungskurse und Konstanten'!$D$13),F321*'Umrechnungskurse und Konstanten'!$E$13,0)+IF(AND(C321&gt;='Umrechnungskurse und Konstanten'!$C$14,C321&lt;='Umrechnungskurse und Konstanten'!$D$14),F321*'Umrechnungskurse und Konstanten'!$E$14,0)+IF(AND(C321&gt;='Umrechnungskurse und Konstanten'!$C$15,C321&lt;='Umrechnungskurse und Konstanten'!$D$15),F321*'Umrechnungskurse und Konstanten'!$E$15,0)+IF(AND(C321&gt;='Umrechnungskurse und Konstanten'!$C$16,C321&lt;='Umrechnungskurse und Konstanten'!$D$16),F321*'Umrechnungskurse und Konstanten'!$E$16,0)</f>
        <v>0</v>
      </c>
      <c r="J321" s="43">
        <f t="shared" si="13"/>
        <v>0</v>
      </c>
      <c r="K321" s="43">
        <f t="shared" si="14"/>
        <v>0</v>
      </c>
      <c r="L321" s="44" t="str">
        <f>IF(OR(G321='Umrechnungskurse und Konstanten'!$E$21,G321='Umrechnungskurse und Konstanten'!$E$22,G321='Umrechnungskurse und Konstanten'!$E$23),"VSt. Satz ok.","falsche/keine VSt.")</f>
        <v>falsche/keine VSt.</v>
      </c>
      <c r="M321" s="43" t="str">
        <f>IF(AND(C321&gt;='Umrechnungskurse und Konstanten'!$C$5,C321&lt;='Umrechnungskurse und Konstanten'!$D$7),"Periode ok.","falsche Periode")</f>
        <v>falsche Periode</v>
      </c>
    </row>
    <row r="322" spans="2:13" x14ac:dyDescent="0.3">
      <c r="B322" s="37"/>
      <c r="C322" s="38"/>
      <c r="D322" s="38"/>
      <c r="E322" s="45"/>
      <c r="F322" s="40"/>
      <c r="G322" s="41"/>
      <c r="H322" s="42">
        <f t="shared" si="12"/>
        <v>0</v>
      </c>
      <c r="I322" s="43">
        <f>IF(AND(C322&gt;='Umrechnungskurse und Konstanten'!$C$5,C322&lt;='Umrechnungskurse und Konstanten'!$D$5),F322*'Umrechnungskurse und Konstanten'!$E$5,0)+IF(AND(C322&gt;='Umrechnungskurse und Konstanten'!$C$6,C322&lt;='Umrechnungskurse und Konstanten'!$D$6),F322*'Umrechnungskurse und Konstanten'!$E$6,0)+IF(AND(C322&gt;='Umrechnungskurse und Konstanten'!$C$7,C322&lt;='Umrechnungskurse und Konstanten'!$D$7),F322*'Umrechnungskurse und Konstanten'!$E$7,0)+IF(AND(C322&gt;='Umrechnungskurse und Konstanten'!$C$8,C322&lt;='Umrechnungskurse und Konstanten'!$D$8),F322*'Umrechnungskurse und Konstanten'!$E$8,0)+IF(AND(C322&gt;='Umrechnungskurse und Konstanten'!$C$9,C322&lt;='Umrechnungskurse und Konstanten'!$D$9),F322*'Umrechnungskurse und Konstanten'!$E$9,0)+IF(AND(C322&gt;='Umrechnungskurse und Konstanten'!$C$10,C322&lt;='Umrechnungskurse und Konstanten'!$D$10),F322*'Umrechnungskurse und Konstanten'!$E$10,0)+IF(AND(C322&gt;='Umrechnungskurse und Konstanten'!$C$11,C322&lt;='Umrechnungskurse und Konstanten'!$D$11),F322*'Umrechnungskurse und Konstanten'!$E$11,0)+IF(AND(C322&gt;='Umrechnungskurse und Konstanten'!$C$12,C322&lt;='Umrechnungskurse und Konstanten'!$D$12),F322*'Umrechnungskurse und Konstanten'!$E$12,0)+IF(AND(C322&gt;='Umrechnungskurse und Konstanten'!$C$13,C322&lt;='Umrechnungskurse und Konstanten'!$D$13),F322*'Umrechnungskurse und Konstanten'!$E$13,0)+IF(AND(C322&gt;='Umrechnungskurse und Konstanten'!$C$14,C322&lt;='Umrechnungskurse und Konstanten'!$D$14),F322*'Umrechnungskurse und Konstanten'!$E$14,0)+IF(AND(C322&gt;='Umrechnungskurse und Konstanten'!$C$15,C322&lt;='Umrechnungskurse und Konstanten'!$D$15),F322*'Umrechnungskurse und Konstanten'!$E$15,0)+IF(AND(C322&gt;='Umrechnungskurse und Konstanten'!$C$16,C322&lt;='Umrechnungskurse und Konstanten'!$D$16),F322*'Umrechnungskurse und Konstanten'!$E$16,0)</f>
        <v>0</v>
      </c>
      <c r="J322" s="43">
        <f t="shared" si="13"/>
        <v>0</v>
      </c>
      <c r="K322" s="43">
        <f t="shared" si="14"/>
        <v>0</v>
      </c>
      <c r="L322" s="44" t="str">
        <f>IF(OR(G322='Umrechnungskurse und Konstanten'!$E$21,G322='Umrechnungskurse und Konstanten'!$E$22,G322='Umrechnungskurse und Konstanten'!$E$23),"VSt. Satz ok.","falsche/keine VSt.")</f>
        <v>falsche/keine VSt.</v>
      </c>
      <c r="M322" s="43" t="str">
        <f>IF(AND(C322&gt;='Umrechnungskurse und Konstanten'!$C$5,C322&lt;='Umrechnungskurse und Konstanten'!$D$7),"Periode ok.","falsche Periode")</f>
        <v>falsche Periode</v>
      </c>
    </row>
    <row r="323" spans="2:13" x14ac:dyDescent="0.3">
      <c r="B323" s="37"/>
      <c r="C323" s="38"/>
      <c r="D323" s="38"/>
      <c r="E323" s="45"/>
      <c r="F323" s="40"/>
      <c r="G323" s="41"/>
      <c r="H323" s="42">
        <f t="shared" si="12"/>
        <v>0</v>
      </c>
      <c r="I323" s="43">
        <f>IF(AND(C323&gt;='Umrechnungskurse und Konstanten'!$C$5,C323&lt;='Umrechnungskurse und Konstanten'!$D$5),F323*'Umrechnungskurse und Konstanten'!$E$5,0)+IF(AND(C323&gt;='Umrechnungskurse und Konstanten'!$C$6,C323&lt;='Umrechnungskurse und Konstanten'!$D$6),F323*'Umrechnungskurse und Konstanten'!$E$6,0)+IF(AND(C323&gt;='Umrechnungskurse und Konstanten'!$C$7,C323&lt;='Umrechnungskurse und Konstanten'!$D$7),F323*'Umrechnungskurse und Konstanten'!$E$7,0)+IF(AND(C323&gt;='Umrechnungskurse und Konstanten'!$C$8,C323&lt;='Umrechnungskurse und Konstanten'!$D$8),F323*'Umrechnungskurse und Konstanten'!$E$8,0)+IF(AND(C323&gt;='Umrechnungskurse und Konstanten'!$C$9,C323&lt;='Umrechnungskurse und Konstanten'!$D$9),F323*'Umrechnungskurse und Konstanten'!$E$9,0)+IF(AND(C323&gt;='Umrechnungskurse und Konstanten'!$C$10,C323&lt;='Umrechnungskurse und Konstanten'!$D$10),F323*'Umrechnungskurse und Konstanten'!$E$10,0)+IF(AND(C323&gt;='Umrechnungskurse und Konstanten'!$C$11,C323&lt;='Umrechnungskurse und Konstanten'!$D$11),F323*'Umrechnungskurse und Konstanten'!$E$11,0)+IF(AND(C323&gt;='Umrechnungskurse und Konstanten'!$C$12,C323&lt;='Umrechnungskurse und Konstanten'!$D$12),F323*'Umrechnungskurse und Konstanten'!$E$12,0)+IF(AND(C323&gt;='Umrechnungskurse und Konstanten'!$C$13,C323&lt;='Umrechnungskurse und Konstanten'!$D$13),F323*'Umrechnungskurse und Konstanten'!$E$13,0)+IF(AND(C323&gt;='Umrechnungskurse und Konstanten'!$C$14,C323&lt;='Umrechnungskurse und Konstanten'!$D$14),F323*'Umrechnungskurse und Konstanten'!$E$14,0)+IF(AND(C323&gt;='Umrechnungskurse und Konstanten'!$C$15,C323&lt;='Umrechnungskurse und Konstanten'!$D$15),F323*'Umrechnungskurse und Konstanten'!$E$15,0)+IF(AND(C323&gt;='Umrechnungskurse und Konstanten'!$C$16,C323&lt;='Umrechnungskurse und Konstanten'!$D$16),F323*'Umrechnungskurse und Konstanten'!$E$16,0)</f>
        <v>0</v>
      </c>
      <c r="J323" s="43">
        <f t="shared" si="13"/>
        <v>0</v>
      </c>
      <c r="K323" s="43">
        <f t="shared" si="14"/>
        <v>0</v>
      </c>
      <c r="L323" s="44" t="str">
        <f>IF(OR(G323='Umrechnungskurse und Konstanten'!$E$21,G323='Umrechnungskurse und Konstanten'!$E$22,G323='Umrechnungskurse und Konstanten'!$E$23),"VSt. Satz ok.","falsche/keine VSt.")</f>
        <v>falsche/keine VSt.</v>
      </c>
      <c r="M323" s="43" t="str">
        <f>IF(AND(C323&gt;='Umrechnungskurse und Konstanten'!$C$5,C323&lt;='Umrechnungskurse und Konstanten'!$D$7),"Periode ok.","falsche Periode")</f>
        <v>falsche Periode</v>
      </c>
    </row>
    <row r="324" spans="2:13" x14ac:dyDescent="0.3">
      <c r="B324" s="37"/>
      <c r="C324" s="38"/>
      <c r="D324" s="38"/>
      <c r="E324" s="45"/>
      <c r="F324" s="40"/>
      <c r="G324" s="41"/>
      <c r="H324" s="42">
        <f t="shared" si="12"/>
        <v>0</v>
      </c>
      <c r="I324" s="43">
        <f>IF(AND(C324&gt;='Umrechnungskurse und Konstanten'!$C$5,C324&lt;='Umrechnungskurse und Konstanten'!$D$5),F324*'Umrechnungskurse und Konstanten'!$E$5,0)+IF(AND(C324&gt;='Umrechnungskurse und Konstanten'!$C$6,C324&lt;='Umrechnungskurse und Konstanten'!$D$6),F324*'Umrechnungskurse und Konstanten'!$E$6,0)+IF(AND(C324&gt;='Umrechnungskurse und Konstanten'!$C$7,C324&lt;='Umrechnungskurse und Konstanten'!$D$7),F324*'Umrechnungskurse und Konstanten'!$E$7,0)+IF(AND(C324&gt;='Umrechnungskurse und Konstanten'!$C$8,C324&lt;='Umrechnungskurse und Konstanten'!$D$8),F324*'Umrechnungskurse und Konstanten'!$E$8,0)+IF(AND(C324&gt;='Umrechnungskurse und Konstanten'!$C$9,C324&lt;='Umrechnungskurse und Konstanten'!$D$9),F324*'Umrechnungskurse und Konstanten'!$E$9,0)+IF(AND(C324&gt;='Umrechnungskurse und Konstanten'!$C$10,C324&lt;='Umrechnungskurse und Konstanten'!$D$10),F324*'Umrechnungskurse und Konstanten'!$E$10,0)+IF(AND(C324&gt;='Umrechnungskurse und Konstanten'!$C$11,C324&lt;='Umrechnungskurse und Konstanten'!$D$11),F324*'Umrechnungskurse und Konstanten'!$E$11,0)+IF(AND(C324&gt;='Umrechnungskurse und Konstanten'!$C$12,C324&lt;='Umrechnungskurse und Konstanten'!$D$12),F324*'Umrechnungskurse und Konstanten'!$E$12,0)+IF(AND(C324&gt;='Umrechnungskurse und Konstanten'!$C$13,C324&lt;='Umrechnungskurse und Konstanten'!$D$13),F324*'Umrechnungskurse und Konstanten'!$E$13,0)+IF(AND(C324&gt;='Umrechnungskurse und Konstanten'!$C$14,C324&lt;='Umrechnungskurse und Konstanten'!$D$14),F324*'Umrechnungskurse und Konstanten'!$E$14,0)+IF(AND(C324&gt;='Umrechnungskurse und Konstanten'!$C$15,C324&lt;='Umrechnungskurse und Konstanten'!$D$15),F324*'Umrechnungskurse und Konstanten'!$E$15,0)+IF(AND(C324&gt;='Umrechnungskurse und Konstanten'!$C$16,C324&lt;='Umrechnungskurse und Konstanten'!$D$16),F324*'Umrechnungskurse und Konstanten'!$E$16,0)</f>
        <v>0</v>
      </c>
      <c r="J324" s="43">
        <f t="shared" si="13"/>
        <v>0</v>
      </c>
      <c r="K324" s="43">
        <f t="shared" si="14"/>
        <v>0</v>
      </c>
      <c r="L324" s="44" t="str">
        <f>IF(OR(G324='Umrechnungskurse und Konstanten'!$E$21,G324='Umrechnungskurse und Konstanten'!$E$22,G324='Umrechnungskurse und Konstanten'!$E$23),"VSt. Satz ok.","falsche/keine VSt.")</f>
        <v>falsche/keine VSt.</v>
      </c>
      <c r="M324" s="43" t="str">
        <f>IF(AND(C324&gt;='Umrechnungskurse und Konstanten'!$C$5,C324&lt;='Umrechnungskurse und Konstanten'!$D$7),"Periode ok.","falsche Periode")</f>
        <v>falsche Periode</v>
      </c>
    </row>
    <row r="325" spans="2:13" x14ac:dyDescent="0.3">
      <c r="B325" s="37"/>
      <c r="C325" s="38"/>
      <c r="D325" s="38"/>
      <c r="E325" s="45"/>
      <c r="F325" s="40"/>
      <c r="G325" s="41"/>
      <c r="H325" s="42">
        <f t="shared" si="12"/>
        <v>0</v>
      </c>
      <c r="I325" s="43">
        <f>IF(AND(C325&gt;='Umrechnungskurse und Konstanten'!$C$5,C325&lt;='Umrechnungskurse und Konstanten'!$D$5),F325*'Umrechnungskurse und Konstanten'!$E$5,0)+IF(AND(C325&gt;='Umrechnungskurse und Konstanten'!$C$6,C325&lt;='Umrechnungskurse und Konstanten'!$D$6),F325*'Umrechnungskurse und Konstanten'!$E$6,0)+IF(AND(C325&gt;='Umrechnungskurse und Konstanten'!$C$7,C325&lt;='Umrechnungskurse und Konstanten'!$D$7),F325*'Umrechnungskurse und Konstanten'!$E$7,0)+IF(AND(C325&gt;='Umrechnungskurse und Konstanten'!$C$8,C325&lt;='Umrechnungskurse und Konstanten'!$D$8),F325*'Umrechnungskurse und Konstanten'!$E$8,0)+IF(AND(C325&gt;='Umrechnungskurse und Konstanten'!$C$9,C325&lt;='Umrechnungskurse und Konstanten'!$D$9),F325*'Umrechnungskurse und Konstanten'!$E$9,0)+IF(AND(C325&gt;='Umrechnungskurse und Konstanten'!$C$10,C325&lt;='Umrechnungskurse und Konstanten'!$D$10),F325*'Umrechnungskurse und Konstanten'!$E$10,0)+IF(AND(C325&gt;='Umrechnungskurse und Konstanten'!$C$11,C325&lt;='Umrechnungskurse und Konstanten'!$D$11),F325*'Umrechnungskurse und Konstanten'!$E$11,0)+IF(AND(C325&gt;='Umrechnungskurse und Konstanten'!$C$12,C325&lt;='Umrechnungskurse und Konstanten'!$D$12),F325*'Umrechnungskurse und Konstanten'!$E$12,0)+IF(AND(C325&gt;='Umrechnungskurse und Konstanten'!$C$13,C325&lt;='Umrechnungskurse und Konstanten'!$D$13),F325*'Umrechnungskurse und Konstanten'!$E$13,0)+IF(AND(C325&gt;='Umrechnungskurse und Konstanten'!$C$14,C325&lt;='Umrechnungskurse und Konstanten'!$D$14),F325*'Umrechnungskurse und Konstanten'!$E$14,0)+IF(AND(C325&gt;='Umrechnungskurse und Konstanten'!$C$15,C325&lt;='Umrechnungskurse und Konstanten'!$D$15),F325*'Umrechnungskurse und Konstanten'!$E$15,0)+IF(AND(C325&gt;='Umrechnungskurse und Konstanten'!$C$16,C325&lt;='Umrechnungskurse und Konstanten'!$D$16),F325*'Umrechnungskurse und Konstanten'!$E$16,0)</f>
        <v>0</v>
      </c>
      <c r="J325" s="43">
        <f t="shared" si="13"/>
        <v>0</v>
      </c>
      <c r="K325" s="43">
        <f t="shared" si="14"/>
        <v>0</v>
      </c>
      <c r="L325" s="44" t="str">
        <f>IF(OR(G325='Umrechnungskurse und Konstanten'!$E$21,G325='Umrechnungskurse und Konstanten'!$E$22,G325='Umrechnungskurse und Konstanten'!$E$23),"VSt. Satz ok.","falsche/keine VSt.")</f>
        <v>falsche/keine VSt.</v>
      </c>
      <c r="M325" s="43" t="str">
        <f>IF(AND(C325&gt;='Umrechnungskurse und Konstanten'!$C$5,C325&lt;='Umrechnungskurse und Konstanten'!$D$7),"Periode ok.","falsche Periode")</f>
        <v>falsche Periode</v>
      </c>
    </row>
    <row r="326" spans="2:13" x14ac:dyDescent="0.3">
      <c r="B326" s="37"/>
      <c r="C326" s="38"/>
      <c r="D326" s="38"/>
      <c r="E326" s="45"/>
      <c r="F326" s="40"/>
      <c r="G326" s="41"/>
      <c r="H326" s="42">
        <f t="shared" si="12"/>
        <v>0</v>
      </c>
      <c r="I326" s="43">
        <f>IF(AND(C326&gt;='Umrechnungskurse und Konstanten'!$C$5,C326&lt;='Umrechnungskurse und Konstanten'!$D$5),F326*'Umrechnungskurse und Konstanten'!$E$5,0)+IF(AND(C326&gt;='Umrechnungskurse und Konstanten'!$C$6,C326&lt;='Umrechnungskurse und Konstanten'!$D$6),F326*'Umrechnungskurse und Konstanten'!$E$6,0)+IF(AND(C326&gt;='Umrechnungskurse und Konstanten'!$C$7,C326&lt;='Umrechnungskurse und Konstanten'!$D$7),F326*'Umrechnungskurse und Konstanten'!$E$7,0)+IF(AND(C326&gt;='Umrechnungskurse und Konstanten'!$C$8,C326&lt;='Umrechnungskurse und Konstanten'!$D$8),F326*'Umrechnungskurse und Konstanten'!$E$8,0)+IF(AND(C326&gt;='Umrechnungskurse und Konstanten'!$C$9,C326&lt;='Umrechnungskurse und Konstanten'!$D$9),F326*'Umrechnungskurse und Konstanten'!$E$9,0)+IF(AND(C326&gt;='Umrechnungskurse und Konstanten'!$C$10,C326&lt;='Umrechnungskurse und Konstanten'!$D$10),F326*'Umrechnungskurse und Konstanten'!$E$10,0)+IF(AND(C326&gt;='Umrechnungskurse und Konstanten'!$C$11,C326&lt;='Umrechnungskurse und Konstanten'!$D$11),F326*'Umrechnungskurse und Konstanten'!$E$11,0)+IF(AND(C326&gt;='Umrechnungskurse und Konstanten'!$C$12,C326&lt;='Umrechnungskurse und Konstanten'!$D$12),F326*'Umrechnungskurse und Konstanten'!$E$12,0)+IF(AND(C326&gt;='Umrechnungskurse und Konstanten'!$C$13,C326&lt;='Umrechnungskurse und Konstanten'!$D$13),F326*'Umrechnungskurse und Konstanten'!$E$13,0)+IF(AND(C326&gt;='Umrechnungskurse und Konstanten'!$C$14,C326&lt;='Umrechnungskurse und Konstanten'!$D$14),F326*'Umrechnungskurse und Konstanten'!$E$14,0)+IF(AND(C326&gt;='Umrechnungskurse und Konstanten'!$C$15,C326&lt;='Umrechnungskurse und Konstanten'!$D$15),F326*'Umrechnungskurse und Konstanten'!$E$15,0)+IF(AND(C326&gt;='Umrechnungskurse und Konstanten'!$C$16,C326&lt;='Umrechnungskurse und Konstanten'!$D$16),F326*'Umrechnungskurse und Konstanten'!$E$16,0)</f>
        <v>0</v>
      </c>
      <c r="J326" s="43">
        <f t="shared" si="13"/>
        <v>0</v>
      </c>
      <c r="K326" s="43">
        <f t="shared" si="14"/>
        <v>0</v>
      </c>
      <c r="L326" s="44" t="str">
        <f>IF(OR(G326='Umrechnungskurse und Konstanten'!$E$21,G326='Umrechnungskurse und Konstanten'!$E$22,G326='Umrechnungskurse und Konstanten'!$E$23),"VSt. Satz ok.","falsche/keine VSt.")</f>
        <v>falsche/keine VSt.</v>
      </c>
      <c r="M326" s="43" t="str">
        <f>IF(AND(C326&gt;='Umrechnungskurse und Konstanten'!$C$5,C326&lt;='Umrechnungskurse und Konstanten'!$D$7),"Periode ok.","falsche Periode")</f>
        <v>falsche Periode</v>
      </c>
    </row>
    <row r="327" spans="2:13" x14ac:dyDescent="0.3">
      <c r="B327" s="37"/>
      <c r="C327" s="38"/>
      <c r="D327" s="38"/>
      <c r="E327" s="45"/>
      <c r="F327" s="40"/>
      <c r="G327" s="41"/>
      <c r="H327" s="42">
        <f t="shared" si="12"/>
        <v>0</v>
      </c>
      <c r="I327" s="43">
        <f>IF(AND(C327&gt;='Umrechnungskurse und Konstanten'!$C$5,C327&lt;='Umrechnungskurse und Konstanten'!$D$5),F327*'Umrechnungskurse und Konstanten'!$E$5,0)+IF(AND(C327&gt;='Umrechnungskurse und Konstanten'!$C$6,C327&lt;='Umrechnungskurse und Konstanten'!$D$6),F327*'Umrechnungskurse und Konstanten'!$E$6,0)+IF(AND(C327&gt;='Umrechnungskurse und Konstanten'!$C$7,C327&lt;='Umrechnungskurse und Konstanten'!$D$7),F327*'Umrechnungskurse und Konstanten'!$E$7,0)+IF(AND(C327&gt;='Umrechnungskurse und Konstanten'!$C$8,C327&lt;='Umrechnungskurse und Konstanten'!$D$8),F327*'Umrechnungskurse und Konstanten'!$E$8,0)+IF(AND(C327&gt;='Umrechnungskurse und Konstanten'!$C$9,C327&lt;='Umrechnungskurse und Konstanten'!$D$9),F327*'Umrechnungskurse und Konstanten'!$E$9,0)+IF(AND(C327&gt;='Umrechnungskurse und Konstanten'!$C$10,C327&lt;='Umrechnungskurse und Konstanten'!$D$10),F327*'Umrechnungskurse und Konstanten'!$E$10,0)+IF(AND(C327&gt;='Umrechnungskurse und Konstanten'!$C$11,C327&lt;='Umrechnungskurse und Konstanten'!$D$11),F327*'Umrechnungskurse und Konstanten'!$E$11,0)+IF(AND(C327&gt;='Umrechnungskurse und Konstanten'!$C$12,C327&lt;='Umrechnungskurse und Konstanten'!$D$12),F327*'Umrechnungskurse und Konstanten'!$E$12,0)+IF(AND(C327&gt;='Umrechnungskurse und Konstanten'!$C$13,C327&lt;='Umrechnungskurse und Konstanten'!$D$13),F327*'Umrechnungskurse und Konstanten'!$E$13,0)+IF(AND(C327&gt;='Umrechnungskurse und Konstanten'!$C$14,C327&lt;='Umrechnungskurse und Konstanten'!$D$14),F327*'Umrechnungskurse und Konstanten'!$E$14,0)+IF(AND(C327&gt;='Umrechnungskurse und Konstanten'!$C$15,C327&lt;='Umrechnungskurse und Konstanten'!$D$15),F327*'Umrechnungskurse und Konstanten'!$E$15,0)+IF(AND(C327&gt;='Umrechnungskurse und Konstanten'!$C$16,C327&lt;='Umrechnungskurse und Konstanten'!$D$16),F327*'Umrechnungskurse und Konstanten'!$E$16,0)</f>
        <v>0</v>
      </c>
      <c r="J327" s="43">
        <f t="shared" si="13"/>
        <v>0</v>
      </c>
      <c r="K327" s="43">
        <f t="shared" si="14"/>
        <v>0</v>
      </c>
      <c r="L327" s="44" t="str">
        <f>IF(OR(G327='Umrechnungskurse und Konstanten'!$E$21,G327='Umrechnungskurse und Konstanten'!$E$22,G327='Umrechnungskurse und Konstanten'!$E$23),"VSt. Satz ok.","falsche/keine VSt.")</f>
        <v>falsche/keine VSt.</v>
      </c>
      <c r="M327" s="43" t="str">
        <f>IF(AND(C327&gt;='Umrechnungskurse und Konstanten'!$C$5,C327&lt;='Umrechnungskurse und Konstanten'!$D$7),"Periode ok.","falsche Periode")</f>
        <v>falsche Periode</v>
      </c>
    </row>
    <row r="328" spans="2:13" x14ac:dyDescent="0.3">
      <c r="B328" s="37"/>
      <c r="C328" s="38"/>
      <c r="D328" s="38"/>
      <c r="E328" s="45"/>
      <c r="F328" s="40"/>
      <c r="G328" s="41"/>
      <c r="H328" s="42">
        <f t="shared" si="12"/>
        <v>0</v>
      </c>
      <c r="I328" s="43">
        <f>IF(AND(C328&gt;='Umrechnungskurse und Konstanten'!$C$5,C328&lt;='Umrechnungskurse und Konstanten'!$D$5),F328*'Umrechnungskurse und Konstanten'!$E$5,0)+IF(AND(C328&gt;='Umrechnungskurse und Konstanten'!$C$6,C328&lt;='Umrechnungskurse und Konstanten'!$D$6),F328*'Umrechnungskurse und Konstanten'!$E$6,0)+IF(AND(C328&gt;='Umrechnungskurse und Konstanten'!$C$7,C328&lt;='Umrechnungskurse und Konstanten'!$D$7),F328*'Umrechnungskurse und Konstanten'!$E$7,0)+IF(AND(C328&gt;='Umrechnungskurse und Konstanten'!$C$8,C328&lt;='Umrechnungskurse und Konstanten'!$D$8),F328*'Umrechnungskurse und Konstanten'!$E$8,0)+IF(AND(C328&gt;='Umrechnungskurse und Konstanten'!$C$9,C328&lt;='Umrechnungskurse und Konstanten'!$D$9),F328*'Umrechnungskurse und Konstanten'!$E$9,0)+IF(AND(C328&gt;='Umrechnungskurse und Konstanten'!$C$10,C328&lt;='Umrechnungskurse und Konstanten'!$D$10),F328*'Umrechnungskurse und Konstanten'!$E$10,0)+IF(AND(C328&gt;='Umrechnungskurse und Konstanten'!$C$11,C328&lt;='Umrechnungskurse und Konstanten'!$D$11),F328*'Umrechnungskurse und Konstanten'!$E$11,0)+IF(AND(C328&gt;='Umrechnungskurse und Konstanten'!$C$12,C328&lt;='Umrechnungskurse und Konstanten'!$D$12),F328*'Umrechnungskurse und Konstanten'!$E$12,0)+IF(AND(C328&gt;='Umrechnungskurse und Konstanten'!$C$13,C328&lt;='Umrechnungskurse und Konstanten'!$D$13),F328*'Umrechnungskurse und Konstanten'!$E$13,0)+IF(AND(C328&gt;='Umrechnungskurse und Konstanten'!$C$14,C328&lt;='Umrechnungskurse und Konstanten'!$D$14),F328*'Umrechnungskurse und Konstanten'!$E$14,0)+IF(AND(C328&gt;='Umrechnungskurse und Konstanten'!$C$15,C328&lt;='Umrechnungskurse und Konstanten'!$D$15),F328*'Umrechnungskurse und Konstanten'!$E$15,0)+IF(AND(C328&gt;='Umrechnungskurse und Konstanten'!$C$16,C328&lt;='Umrechnungskurse und Konstanten'!$D$16),F328*'Umrechnungskurse und Konstanten'!$E$16,0)</f>
        <v>0</v>
      </c>
      <c r="J328" s="43">
        <f t="shared" si="13"/>
        <v>0</v>
      </c>
      <c r="K328" s="43">
        <f t="shared" si="14"/>
        <v>0</v>
      </c>
      <c r="L328" s="44" t="str">
        <f>IF(OR(G328='Umrechnungskurse und Konstanten'!$E$21,G328='Umrechnungskurse und Konstanten'!$E$22,G328='Umrechnungskurse und Konstanten'!$E$23),"VSt. Satz ok.","falsche/keine VSt.")</f>
        <v>falsche/keine VSt.</v>
      </c>
      <c r="M328" s="43" t="str">
        <f>IF(AND(C328&gt;='Umrechnungskurse und Konstanten'!$C$5,C328&lt;='Umrechnungskurse und Konstanten'!$D$7),"Periode ok.","falsche Periode")</f>
        <v>falsche Periode</v>
      </c>
    </row>
    <row r="329" spans="2:13" x14ac:dyDescent="0.3">
      <c r="B329" s="37"/>
      <c r="C329" s="38"/>
      <c r="D329" s="38"/>
      <c r="E329" s="45"/>
      <c r="F329" s="40"/>
      <c r="G329" s="41"/>
      <c r="H329" s="42">
        <f t="shared" si="12"/>
        <v>0</v>
      </c>
      <c r="I329" s="43">
        <f>IF(AND(C329&gt;='Umrechnungskurse und Konstanten'!$C$5,C329&lt;='Umrechnungskurse und Konstanten'!$D$5),F329*'Umrechnungskurse und Konstanten'!$E$5,0)+IF(AND(C329&gt;='Umrechnungskurse und Konstanten'!$C$6,C329&lt;='Umrechnungskurse und Konstanten'!$D$6),F329*'Umrechnungskurse und Konstanten'!$E$6,0)+IF(AND(C329&gt;='Umrechnungskurse und Konstanten'!$C$7,C329&lt;='Umrechnungskurse und Konstanten'!$D$7),F329*'Umrechnungskurse und Konstanten'!$E$7,0)+IF(AND(C329&gt;='Umrechnungskurse und Konstanten'!$C$8,C329&lt;='Umrechnungskurse und Konstanten'!$D$8),F329*'Umrechnungskurse und Konstanten'!$E$8,0)+IF(AND(C329&gt;='Umrechnungskurse und Konstanten'!$C$9,C329&lt;='Umrechnungskurse und Konstanten'!$D$9),F329*'Umrechnungskurse und Konstanten'!$E$9,0)+IF(AND(C329&gt;='Umrechnungskurse und Konstanten'!$C$10,C329&lt;='Umrechnungskurse und Konstanten'!$D$10),F329*'Umrechnungskurse und Konstanten'!$E$10,0)+IF(AND(C329&gt;='Umrechnungskurse und Konstanten'!$C$11,C329&lt;='Umrechnungskurse und Konstanten'!$D$11),F329*'Umrechnungskurse und Konstanten'!$E$11,0)+IF(AND(C329&gt;='Umrechnungskurse und Konstanten'!$C$12,C329&lt;='Umrechnungskurse und Konstanten'!$D$12),F329*'Umrechnungskurse und Konstanten'!$E$12,0)+IF(AND(C329&gt;='Umrechnungskurse und Konstanten'!$C$13,C329&lt;='Umrechnungskurse und Konstanten'!$D$13),F329*'Umrechnungskurse und Konstanten'!$E$13,0)+IF(AND(C329&gt;='Umrechnungskurse und Konstanten'!$C$14,C329&lt;='Umrechnungskurse und Konstanten'!$D$14),F329*'Umrechnungskurse und Konstanten'!$E$14,0)+IF(AND(C329&gt;='Umrechnungskurse und Konstanten'!$C$15,C329&lt;='Umrechnungskurse und Konstanten'!$D$15),F329*'Umrechnungskurse und Konstanten'!$E$15,0)+IF(AND(C329&gt;='Umrechnungskurse und Konstanten'!$C$16,C329&lt;='Umrechnungskurse und Konstanten'!$D$16),F329*'Umrechnungskurse und Konstanten'!$E$16,0)</f>
        <v>0</v>
      </c>
      <c r="J329" s="43">
        <f t="shared" si="13"/>
        <v>0</v>
      </c>
      <c r="K329" s="43">
        <f t="shared" si="14"/>
        <v>0</v>
      </c>
      <c r="L329" s="44" t="str">
        <f>IF(OR(G329='Umrechnungskurse und Konstanten'!$E$21,G329='Umrechnungskurse und Konstanten'!$E$22,G329='Umrechnungskurse und Konstanten'!$E$23),"VSt. Satz ok.","falsche/keine VSt.")</f>
        <v>falsche/keine VSt.</v>
      </c>
      <c r="M329" s="43" t="str">
        <f>IF(AND(C329&gt;='Umrechnungskurse und Konstanten'!$C$5,C329&lt;='Umrechnungskurse und Konstanten'!$D$7),"Periode ok.","falsche Periode")</f>
        <v>falsche Periode</v>
      </c>
    </row>
    <row r="330" spans="2:13" x14ac:dyDescent="0.3">
      <c r="B330" s="37"/>
      <c r="C330" s="38"/>
      <c r="D330" s="38"/>
      <c r="E330" s="45"/>
      <c r="F330" s="40"/>
      <c r="G330" s="41"/>
      <c r="H330" s="42">
        <f t="shared" ref="H330:H393" si="15">F330*G330</f>
        <v>0</v>
      </c>
      <c r="I330" s="43">
        <f>IF(AND(C330&gt;='Umrechnungskurse und Konstanten'!$C$5,C330&lt;='Umrechnungskurse und Konstanten'!$D$5),F330*'Umrechnungskurse und Konstanten'!$E$5,0)+IF(AND(C330&gt;='Umrechnungskurse und Konstanten'!$C$6,C330&lt;='Umrechnungskurse und Konstanten'!$D$6),F330*'Umrechnungskurse und Konstanten'!$E$6,0)+IF(AND(C330&gt;='Umrechnungskurse und Konstanten'!$C$7,C330&lt;='Umrechnungskurse und Konstanten'!$D$7),F330*'Umrechnungskurse und Konstanten'!$E$7,0)+IF(AND(C330&gt;='Umrechnungskurse und Konstanten'!$C$8,C330&lt;='Umrechnungskurse und Konstanten'!$D$8),F330*'Umrechnungskurse und Konstanten'!$E$8,0)+IF(AND(C330&gt;='Umrechnungskurse und Konstanten'!$C$9,C330&lt;='Umrechnungskurse und Konstanten'!$D$9),F330*'Umrechnungskurse und Konstanten'!$E$9,0)+IF(AND(C330&gt;='Umrechnungskurse und Konstanten'!$C$10,C330&lt;='Umrechnungskurse und Konstanten'!$D$10),F330*'Umrechnungskurse und Konstanten'!$E$10,0)+IF(AND(C330&gt;='Umrechnungskurse und Konstanten'!$C$11,C330&lt;='Umrechnungskurse und Konstanten'!$D$11),F330*'Umrechnungskurse und Konstanten'!$E$11,0)+IF(AND(C330&gt;='Umrechnungskurse und Konstanten'!$C$12,C330&lt;='Umrechnungskurse und Konstanten'!$D$12),F330*'Umrechnungskurse und Konstanten'!$E$12,0)+IF(AND(C330&gt;='Umrechnungskurse und Konstanten'!$C$13,C330&lt;='Umrechnungskurse und Konstanten'!$D$13),F330*'Umrechnungskurse und Konstanten'!$E$13,0)+IF(AND(C330&gt;='Umrechnungskurse und Konstanten'!$C$14,C330&lt;='Umrechnungskurse und Konstanten'!$D$14),F330*'Umrechnungskurse und Konstanten'!$E$14,0)+IF(AND(C330&gt;='Umrechnungskurse und Konstanten'!$C$15,C330&lt;='Umrechnungskurse und Konstanten'!$D$15),F330*'Umrechnungskurse und Konstanten'!$E$15,0)+IF(AND(C330&gt;='Umrechnungskurse und Konstanten'!$C$16,C330&lt;='Umrechnungskurse und Konstanten'!$D$16),F330*'Umrechnungskurse und Konstanten'!$E$16,0)</f>
        <v>0</v>
      </c>
      <c r="J330" s="43">
        <f t="shared" ref="J330:J393" si="16">G330*I330</f>
        <v>0</v>
      </c>
      <c r="K330" s="43">
        <f t="shared" ref="K330:K393" si="17">I330+J330</f>
        <v>0</v>
      </c>
      <c r="L330" s="44" t="str">
        <f>IF(OR(G330='Umrechnungskurse und Konstanten'!$E$21,G330='Umrechnungskurse und Konstanten'!$E$22,G330='Umrechnungskurse und Konstanten'!$E$23),"VSt. Satz ok.","falsche/keine VSt.")</f>
        <v>falsche/keine VSt.</v>
      </c>
      <c r="M330" s="43" t="str">
        <f>IF(AND(C330&gt;='Umrechnungskurse und Konstanten'!$C$5,C330&lt;='Umrechnungskurse und Konstanten'!$D$7),"Periode ok.","falsche Periode")</f>
        <v>falsche Periode</v>
      </c>
    </row>
    <row r="331" spans="2:13" x14ac:dyDescent="0.3">
      <c r="B331" s="37"/>
      <c r="C331" s="38"/>
      <c r="D331" s="38"/>
      <c r="E331" s="45"/>
      <c r="F331" s="40"/>
      <c r="G331" s="41"/>
      <c r="H331" s="42">
        <f t="shared" si="15"/>
        <v>0</v>
      </c>
      <c r="I331" s="43">
        <f>IF(AND(C331&gt;='Umrechnungskurse und Konstanten'!$C$5,C331&lt;='Umrechnungskurse und Konstanten'!$D$5),F331*'Umrechnungskurse und Konstanten'!$E$5,0)+IF(AND(C331&gt;='Umrechnungskurse und Konstanten'!$C$6,C331&lt;='Umrechnungskurse und Konstanten'!$D$6),F331*'Umrechnungskurse und Konstanten'!$E$6,0)+IF(AND(C331&gt;='Umrechnungskurse und Konstanten'!$C$7,C331&lt;='Umrechnungskurse und Konstanten'!$D$7),F331*'Umrechnungskurse und Konstanten'!$E$7,0)+IF(AND(C331&gt;='Umrechnungskurse und Konstanten'!$C$8,C331&lt;='Umrechnungskurse und Konstanten'!$D$8),F331*'Umrechnungskurse und Konstanten'!$E$8,0)+IF(AND(C331&gt;='Umrechnungskurse und Konstanten'!$C$9,C331&lt;='Umrechnungskurse und Konstanten'!$D$9),F331*'Umrechnungskurse und Konstanten'!$E$9,0)+IF(AND(C331&gt;='Umrechnungskurse und Konstanten'!$C$10,C331&lt;='Umrechnungskurse und Konstanten'!$D$10),F331*'Umrechnungskurse und Konstanten'!$E$10,0)+IF(AND(C331&gt;='Umrechnungskurse und Konstanten'!$C$11,C331&lt;='Umrechnungskurse und Konstanten'!$D$11),F331*'Umrechnungskurse und Konstanten'!$E$11,0)+IF(AND(C331&gt;='Umrechnungskurse und Konstanten'!$C$12,C331&lt;='Umrechnungskurse und Konstanten'!$D$12),F331*'Umrechnungskurse und Konstanten'!$E$12,0)+IF(AND(C331&gt;='Umrechnungskurse und Konstanten'!$C$13,C331&lt;='Umrechnungskurse und Konstanten'!$D$13),F331*'Umrechnungskurse und Konstanten'!$E$13,0)+IF(AND(C331&gt;='Umrechnungskurse und Konstanten'!$C$14,C331&lt;='Umrechnungskurse und Konstanten'!$D$14),F331*'Umrechnungskurse und Konstanten'!$E$14,0)+IF(AND(C331&gt;='Umrechnungskurse und Konstanten'!$C$15,C331&lt;='Umrechnungskurse und Konstanten'!$D$15),F331*'Umrechnungskurse und Konstanten'!$E$15,0)+IF(AND(C331&gt;='Umrechnungskurse und Konstanten'!$C$16,C331&lt;='Umrechnungskurse und Konstanten'!$D$16),F331*'Umrechnungskurse und Konstanten'!$E$16,0)</f>
        <v>0</v>
      </c>
      <c r="J331" s="43">
        <f t="shared" si="16"/>
        <v>0</v>
      </c>
      <c r="K331" s="43">
        <f t="shared" si="17"/>
        <v>0</v>
      </c>
      <c r="L331" s="44" t="str">
        <f>IF(OR(G331='Umrechnungskurse und Konstanten'!$E$21,G331='Umrechnungskurse und Konstanten'!$E$22,G331='Umrechnungskurse und Konstanten'!$E$23),"VSt. Satz ok.","falsche/keine VSt.")</f>
        <v>falsche/keine VSt.</v>
      </c>
      <c r="M331" s="43" t="str">
        <f>IF(AND(C331&gt;='Umrechnungskurse und Konstanten'!$C$5,C331&lt;='Umrechnungskurse und Konstanten'!$D$7),"Periode ok.","falsche Periode")</f>
        <v>falsche Periode</v>
      </c>
    </row>
    <row r="332" spans="2:13" x14ac:dyDescent="0.3">
      <c r="B332" s="37"/>
      <c r="C332" s="38"/>
      <c r="D332" s="38"/>
      <c r="E332" s="45"/>
      <c r="F332" s="40"/>
      <c r="G332" s="41"/>
      <c r="H332" s="42">
        <f t="shared" si="15"/>
        <v>0</v>
      </c>
      <c r="I332" s="43">
        <f>IF(AND(C332&gt;='Umrechnungskurse und Konstanten'!$C$5,C332&lt;='Umrechnungskurse und Konstanten'!$D$5),F332*'Umrechnungskurse und Konstanten'!$E$5,0)+IF(AND(C332&gt;='Umrechnungskurse und Konstanten'!$C$6,C332&lt;='Umrechnungskurse und Konstanten'!$D$6),F332*'Umrechnungskurse und Konstanten'!$E$6,0)+IF(AND(C332&gt;='Umrechnungskurse und Konstanten'!$C$7,C332&lt;='Umrechnungskurse und Konstanten'!$D$7),F332*'Umrechnungskurse und Konstanten'!$E$7,0)+IF(AND(C332&gt;='Umrechnungskurse und Konstanten'!$C$8,C332&lt;='Umrechnungskurse und Konstanten'!$D$8),F332*'Umrechnungskurse und Konstanten'!$E$8,0)+IF(AND(C332&gt;='Umrechnungskurse und Konstanten'!$C$9,C332&lt;='Umrechnungskurse und Konstanten'!$D$9),F332*'Umrechnungskurse und Konstanten'!$E$9,0)+IF(AND(C332&gt;='Umrechnungskurse und Konstanten'!$C$10,C332&lt;='Umrechnungskurse und Konstanten'!$D$10),F332*'Umrechnungskurse und Konstanten'!$E$10,0)+IF(AND(C332&gt;='Umrechnungskurse und Konstanten'!$C$11,C332&lt;='Umrechnungskurse und Konstanten'!$D$11),F332*'Umrechnungskurse und Konstanten'!$E$11,0)+IF(AND(C332&gt;='Umrechnungskurse und Konstanten'!$C$12,C332&lt;='Umrechnungskurse und Konstanten'!$D$12),F332*'Umrechnungskurse und Konstanten'!$E$12,0)+IF(AND(C332&gt;='Umrechnungskurse und Konstanten'!$C$13,C332&lt;='Umrechnungskurse und Konstanten'!$D$13),F332*'Umrechnungskurse und Konstanten'!$E$13,0)+IF(AND(C332&gt;='Umrechnungskurse und Konstanten'!$C$14,C332&lt;='Umrechnungskurse und Konstanten'!$D$14),F332*'Umrechnungskurse und Konstanten'!$E$14,0)+IF(AND(C332&gt;='Umrechnungskurse und Konstanten'!$C$15,C332&lt;='Umrechnungskurse und Konstanten'!$D$15),F332*'Umrechnungskurse und Konstanten'!$E$15,0)+IF(AND(C332&gt;='Umrechnungskurse und Konstanten'!$C$16,C332&lt;='Umrechnungskurse und Konstanten'!$D$16),F332*'Umrechnungskurse und Konstanten'!$E$16,0)</f>
        <v>0</v>
      </c>
      <c r="J332" s="43">
        <f t="shared" si="16"/>
        <v>0</v>
      </c>
      <c r="K332" s="43">
        <f t="shared" si="17"/>
        <v>0</v>
      </c>
      <c r="L332" s="44" t="str">
        <f>IF(OR(G332='Umrechnungskurse und Konstanten'!$E$21,G332='Umrechnungskurse und Konstanten'!$E$22,G332='Umrechnungskurse und Konstanten'!$E$23),"VSt. Satz ok.","falsche/keine VSt.")</f>
        <v>falsche/keine VSt.</v>
      </c>
      <c r="M332" s="43" t="str">
        <f>IF(AND(C332&gt;='Umrechnungskurse und Konstanten'!$C$5,C332&lt;='Umrechnungskurse und Konstanten'!$D$7),"Periode ok.","falsche Periode")</f>
        <v>falsche Periode</v>
      </c>
    </row>
    <row r="333" spans="2:13" x14ac:dyDescent="0.3">
      <c r="B333" s="37"/>
      <c r="C333" s="38"/>
      <c r="D333" s="38"/>
      <c r="E333" s="45"/>
      <c r="F333" s="40"/>
      <c r="G333" s="41"/>
      <c r="H333" s="42">
        <f t="shared" si="15"/>
        <v>0</v>
      </c>
      <c r="I333" s="43">
        <f>IF(AND(C333&gt;='Umrechnungskurse und Konstanten'!$C$5,C333&lt;='Umrechnungskurse und Konstanten'!$D$5),F333*'Umrechnungskurse und Konstanten'!$E$5,0)+IF(AND(C333&gt;='Umrechnungskurse und Konstanten'!$C$6,C333&lt;='Umrechnungskurse und Konstanten'!$D$6),F333*'Umrechnungskurse und Konstanten'!$E$6,0)+IF(AND(C333&gt;='Umrechnungskurse und Konstanten'!$C$7,C333&lt;='Umrechnungskurse und Konstanten'!$D$7),F333*'Umrechnungskurse und Konstanten'!$E$7,0)+IF(AND(C333&gt;='Umrechnungskurse und Konstanten'!$C$8,C333&lt;='Umrechnungskurse und Konstanten'!$D$8),F333*'Umrechnungskurse und Konstanten'!$E$8,0)+IF(AND(C333&gt;='Umrechnungskurse und Konstanten'!$C$9,C333&lt;='Umrechnungskurse und Konstanten'!$D$9),F333*'Umrechnungskurse und Konstanten'!$E$9,0)+IF(AND(C333&gt;='Umrechnungskurse und Konstanten'!$C$10,C333&lt;='Umrechnungskurse und Konstanten'!$D$10),F333*'Umrechnungskurse und Konstanten'!$E$10,0)+IF(AND(C333&gt;='Umrechnungskurse und Konstanten'!$C$11,C333&lt;='Umrechnungskurse und Konstanten'!$D$11),F333*'Umrechnungskurse und Konstanten'!$E$11,0)+IF(AND(C333&gt;='Umrechnungskurse und Konstanten'!$C$12,C333&lt;='Umrechnungskurse und Konstanten'!$D$12),F333*'Umrechnungskurse und Konstanten'!$E$12,0)+IF(AND(C333&gt;='Umrechnungskurse und Konstanten'!$C$13,C333&lt;='Umrechnungskurse und Konstanten'!$D$13),F333*'Umrechnungskurse und Konstanten'!$E$13,0)+IF(AND(C333&gt;='Umrechnungskurse und Konstanten'!$C$14,C333&lt;='Umrechnungskurse und Konstanten'!$D$14),F333*'Umrechnungskurse und Konstanten'!$E$14,0)+IF(AND(C333&gt;='Umrechnungskurse und Konstanten'!$C$15,C333&lt;='Umrechnungskurse und Konstanten'!$D$15),F333*'Umrechnungskurse und Konstanten'!$E$15,0)+IF(AND(C333&gt;='Umrechnungskurse und Konstanten'!$C$16,C333&lt;='Umrechnungskurse und Konstanten'!$D$16),F333*'Umrechnungskurse und Konstanten'!$E$16,0)</f>
        <v>0</v>
      </c>
      <c r="J333" s="43">
        <f t="shared" si="16"/>
        <v>0</v>
      </c>
      <c r="K333" s="43">
        <f t="shared" si="17"/>
        <v>0</v>
      </c>
      <c r="L333" s="44" t="str">
        <f>IF(OR(G333='Umrechnungskurse und Konstanten'!$E$21,G333='Umrechnungskurse und Konstanten'!$E$22,G333='Umrechnungskurse und Konstanten'!$E$23),"VSt. Satz ok.","falsche/keine VSt.")</f>
        <v>falsche/keine VSt.</v>
      </c>
      <c r="M333" s="43" t="str">
        <f>IF(AND(C333&gt;='Umrechnungskurse und Konstanten'!$C$5,C333&lt;='Umrechnungskurse und Konstanten'!$D$7),"Periode ok.","falsche Periode")</f>
        <v>falsche Periode</v>
      </c>
    </row>
    <row r="334" spans="2:13" x14ac:dyDescent="0.3">
      <c r="B334" s="37"/>
      <c r="C334" s="38"/>
      <c r="D334" s="38"/>
      <c r="E334" s="45"/>
      <c r="F334" s="40"/>
      <c r="G334" s="41"/>
      <c r="H334" s="42">
        <f t="shared" si="15"/>
        <v>0</v>
      </c>
      <c r="I334" s="43">
        <f>IF(AND(C334&gt;='Umrechnungskurse und Konstanten'!$C$5,C334&lt;='Umrechnungskurse und Konstanten'!$D$5),F334*'Umrechnungskurse und Konstanten'!$E$5,0)+IF(AND(C334&gt;='Umrechnungskurse und Konstanten'!$C$6,C334&lt;='Umrechnungskurse und Konstanten'!$D$6),F334*'Umrechnungskurse und Konstanten'!$E$6,0)+IF(AND(C334&gt;='Umrechnungskurse und Konstanten'!$C$7,C334&lt;='Umrechnungskurse und Konstanten'!$D$7),F334*'Umrechnungskurse und Konstanten'!$E$7,0)+IF(AND(C334&gt;='Umrechnungskurse und Konstanten'!$C$8,C334&lt;='Umrechnungskurse und Konstanten'!$D$8),F334*'Umrechnungskurse und Konstanten'!$E$8,0)+IF(AND(C334&gt;='Umrechnungskurse und Konstanten'!$C$9,C334&lt;='Umrechnungskurse und Konstanten'!$D$9),F334*'Umrechnungskurse und Konstanten'!$E$9,0)+IF(AND(C334&gt;='Umrechnungskurse und Konstanten'!$C$10,C334&lt;='Umrechnungskurse und Konstanten'!$D$10),F334*'Umrechnungskurse und Konstanten'!$E$10,0)+IF(AND(C334&gt;='Umrechnungskurse und Konstanten'!$C$11,C334&lt;='Umrechnungskurse und Konstanten'!$D$11),F334*'Umrechnungskurse und Konstanten'!$E$11,0)+IF(AND(C334&gt;='Umrechnungskurse und Konstanten'!$C$12,C334&lt;='Umrechnungskurse und Konstanten'!$D$12),F334*'Umrechnungskurse und Konstanten'!$E$12,0)+IF(AND(C334&gt;='Umrechnungskurse und Konstanten'!$C$13,C334&lt;='Umrechnungskurse und Konstanten'!$D$13),F334*'Umrechnungskurse und Konstanten'!$E$13,0)+IF(AND(C334&gt;='Umrechnungskurse und Konstanten'!$C$14,C334&lt;='Umrechnungskurse und Konstanten'!$D$14),F334*'Umrechnungskurse und Konstanten'!$E$14,0)+IF(AND(C334&gt;='Umrechnungskurse und Konstanten'!$C$15,C334&lt;='Umrechnungskurse und Konstanten'!$D$15),F334*'Umrechnungskurse und Konstanten'!$E$15,0)+IF(AND(C334&gt;='Umrechnungskurse und Konstanten'!$C$16,C334&lt;='Umrechnungskurse und Konstanten'!$D$16),F334*'Umrechnungskurse und Konstanten'!$E$16,0)</f>
        <v>0</v>
      </c>
      <c r="J334" s="43">
        <f t="shared" si="16"/>
        <v>0</v>
      </c>
      <c r="K334" s="43">
        <f t="shared" si="17"/>
        <v>0</v>
      </c>
      <c r="L334" s="44" t="str">
        <f>IF(OR(G334='Umrechnungskurse und Konstanten'!$E$21,G334='Umrechnungskurse und Konstanten'!$E$22,G334='Umrechnungskurse und Konstanten'!$E$23),"VSt. Satz ok.","falsche/keine VSt.")</f>
        <v>falsche/keine VSt.</v>
      </c>
      <c r="M334" s="43" t="str">
        <f>IF(AND(C334&gt;='Umrechnungskurse und Konstanten'!$C$5,C334&lt;='Umrechnungskurse und Konstanten'!$D$7),"Periode ok.","falsche Periode")</f>
        <v>falsche Periode</v>
      </c>
    </row>
    <row r="335" spans="2:13" x14ac:dyDescent="0.3">
      <c r="B335" s="37"/>
      <c r="C335" s="38"/>
      <c r="D335" s="38"/>
      <c r="E335" s="45"/>
      <c r="F335" s="40"/>
      <c r="G335" s="41"/>
      <c r="H335" s="42">
        <f t="shared" si="15"/>
        <v>0</v>
      </c>
      <c r="I335" s="43">
        <f>IF(AND(C335&gt;='Umrechnungskurse und Konstanten'!$C$5,C335&lt;='Umrechnungskurse und Konstanten'!$D$5),F335*'Umrechnungskurse und Konstanten'!$E$5,0)+IF(AND(C335&gt;='Umrechnungskurse und Konstanten'!$C$6,C335&lt;='Umrechnungskurse und Konstanten'!$D$6),F335*'Umrechnungskurse und Konstanten'!$E$6,0)+IF(AND(C335&gt;='Umrechnungskurse und Konstanten'!$C$7,C335&lt;='Umrechnungskurse und Konstanten'!$D$7),F335*'Umrechnungskurse und Konstanten'!$E$7,0)+IF(AND(C335&gt;='Umrechnungskurse und Konstanten'!$C$8,C335&lt;='Umrechnungskurse und Konstanten'!$D$8),F335*'Umrechnungskurse und Konstanten'!$E$8,0)+IF(AND(C335&gt;='Umrechnungskurse und Konstanten'!$C$9,C335&lt;='Umrechnungskurse und Konstanten'!$D$9),F335*'Umrechnungskurse und Konstanten'!$E$9,0)+IF(AND(C335&gt;='Umrechnungskurse und Konstanten'!$C$10,C335&lt;='Umrechnungskurse und Konstanten'!$D$10),F335*'Umrechnungskurse und Konstanten'!$E$10,0)+IF(AND(C335&gt;='Umrechnungskurse und Konstanten'!$C$11,C335&lt;='Umrechnungskurse und Konstanten'!$D$11),F335*'Umrechnungskurse und Konstanten'!$E$11,0)+IF(AND(C335&gt;='Umrechnungskurse und Konstanten'!$C$12,C335&lt;='Umrechnungskurse und Konstanten'!$D$12),F335*'Umrechnungskurse und Konstanten'!$E$12,0)+IF(AND(C335&gt;='Umrechnungskurse und Konstanten'!$C$13,C335&lt;='Umrechnungskurse und Konstanten'!$D$13),F335*'Umrechnungskurse und Konstanten'!$E$13,0)+IF(AND(C335&gt;='Umrechnungskurse und Konstanten'!$C$14,C335&lt;='Umrechnungskurse und Konstanten'!$D$14),F335*'Umrechnungskurse und Konstanten'!$E$14,0)+IF(AND(C335&gt;='Umrechnungskurse und Konstanten'!$C$15,C335&lt;='Umrechnungskurse und Konstanten'!$D$15),F335*'Umrechnungskurse und Konstanten'!$E$15,0)+IF(AND(C335&gt;='Umrechnungskurse und Konstanten'!$C$16,C335&lt;='Umrechnungskurse und Konstanten'!$D$16),F335*'Umrechnungskurse und Konstanten'!$E$16,0)</f>
        <v>0</v>
      </c>
      <c r="J335" s="43">
        <f t="shared" si="16"/>
        <v>0</v>
      </c>
      <c r="K335" s="43">
        <f t="shared" si="17"/>
        <v>0</v>
      </c>
      <c r="L335" s="44" t="str">
        <f>IF(OR(G335='Umrechnungskurse und Konstanten'!$E$21,G335='Umrechnungskurse und Konstanten'!$E$22,G335='Umrechnungskurse und Konstanten'!$E$23),"VSt. Satz ok.","falsche/keine VSt.")</f>
        <v>falsche/keine VSt.</v>
      </c>
      <c r="M335" s="43" t="str">
        <f>IF(AND(C335&gt;='Umrechnungskurse und Konstanten'!$C$5,C335&lt;='Umrechnungskurse und Konstanten'!$D$7),"Periode ok.","falsche Periode")</f>
        <v>falsche Periode</v>
      </c>
    </row>
    <row r="336" spans="2:13" x14ac:dyDescent="0.3">
      <c r="B336" s="37"/>
      <c r="C336" s="38"/>
      <c r="D336" s="38"/>
      <c r="E336" s="45"/>
      <c r="F336" s="40"/>
      <c r="G336" s="41"/>
      <c r="H336" s="42">
        <f t="shared" si="15"/>
        <v>0</v>
      </c>
      <c r="I336" s="43">
        <f>IF(AND(C336&gt;='Umrechnungskurse und Konstanten'!$C$5,C336&lt;='Umrechnungskurse und Konstanten'!$D$5),F336*'Umrechnungskurse und Konstanten'!$E$5,0)+IF(AND(C336&gt;='Umrechnungskurse und Konstanten'!$C$6,C336&lt;='Umrechnungskurse und Konstanten'!$D$6),F336*'Umrechnungskurse und Konstanten'!$E$6,0)+IF(AND(C336&gt;='Umrechnungskurse und Konstanten'!$C$7,C336&lt;='Umrechnungskurse und Konstanten'!$D$7),F336*'Umrechnungskurse und Konstanten'!$E$7,0)+IF(AND(C336&gt;='Umrechnungskurse und Konstanten'!$C$8,C336&lt;='Umrechnungskurse und Konstanten'!$D$8),F336*'Umrechnungskurse und Konstanten'!$E$8,0)+IF(AND(C336&gt;='Umrechnungskurse und Konstanten'!$C$9,C336&lt;='Umrechnungskurse und Konstanten'!$D$9),F336*'Umrechnungskurse und Konstanten'!$E$9,0)+IF(AND(C336&gt;='Umrechnungskurse und Konstanten'!$C$10,C336&lt;='Umrechnungskurse und Konstanten'!$D$10),F336*'Umrechnungskurse und Konstanten'!$E$10,0)+IF(AND(C336&gt;='Umrechnungskurse und Konstanten'!$C$11,C336&lt;='Umrechnungskurse und Konstanten'!$D$11),F336*'Umrechnungskurse und Konstanten'!$E$11,0)+IF(AND(C336&gt;='Umrechnungskurse und Konstanten'!$C$12,C336&lt;='Umrechnungskurse und Konstanten'!$D$12),F336*'Umrechnungskurse und Konstanten'!$E$12,0)+IF(AND(C336&gt;='Umrechnungskurse und Konstanten'!$C$13,C336&lt;='Umrechnungskurse und Konstanten'!$D$13),F336*'Umrechnungskurse und Konstanten'!$E$13,0)+IF(AND(C336&gt;='Umrechnungskurse und Konstanten'!$C$14,C336&lt;='Umrechnungskurse und Konstanten'!$D$14),F336*'Umrechnungskurse und Konstanten'!$E$14,0)+IF(AND(C336&gt;='Umrechnungskurse und Konstanten'!$C$15,C336&lt;='Umrechnungskurse und Konstanten'!$D$15),F336*'Umrechnungskurse und Konstanten'!$E$15,0)+IF(AND(C336&gt;='Umrechnungskurse und Konstanten'!$C$16,C336&lt;='Umrechnungskurse und Konstanten'!$D$16),F336*'Umrechnungskurse und Konstanten'!$E$16,0)</f>
        <v>0</v>
      </c>
      <c r="J336" s="43">
        <f t="shared" si="16"/>
        <v>0</v>
      </c>
      <c r="K336" s="43">
        <f t="shared" si="17"/>
        <v>0</v>
      </c>
      <c r="L336" s="44" t="str">
        <f>IF(OR(G336='Umrechnungskurse und Konstanten'!$E$21,G336='Umrechnungskurse und Konstanten'!$E$22,G336='Umrechnungskurse und Konstanten'!$E$23),"VSt. Satz ok.","falsche/keine VSt.")</f>
        <v>falsche/keine VSt.</v>
      </c>
      <c r="M336" s="43" t="str">
        <f>IF(AND(C336&gt;='Umrechnungskurse und Konstanten'!$C$5,C336&lt;='Umrechnungskurse und Konstanten'!$D$7),"Periode ok.","falsche Periode")</f>
        <v>falsche Periode</v>
      </c>
    </row>
    <row r="337" spans="2:13" x14ac:dyDescent="0.3">
      <c r="B337" s="37"/>
      <c r="C337" s="38"/>
      <c r="D337" s="38"/>
      <c r="E337" s="45"/>
      <c r="F337" s="40"/>
      <c r="G337" s="41"/>
      <c r="H337" s="42">
        <f t="shared" si="15"/>
        <v>0</v>
      </c>
      <c r="I337" s="43">
        <f>IF(AND(C337&gt;='Umrechnungskurse und Konstanten'!$C$5,C337&lt;='Umrechnungskurse und Konstanten'!$D$5),F337*'Umrechnungskurse und Konstanten'!$E$5,0)+IF(AND(C337&gt;='Umrechnungskurse und Konstanten'!$C$6,C337&lt;='Umrechnungskurse und Konstanten'!$D$6),F337*'Umrechnungskurse und Konstanten'!$E$6,0)+IF(AND(C337&gt;='Umrechnungskurse und Konstanten'!$C$7,C337&lt;='Umrechnungskurse und Konstanten'!$D$7),F337*'Umrechnungskurse und Konstanten'!$E$7,0)+IF(AND(C337&gt;='Umrechnungskurse und Konstanten'!$C$8,C337&lt;='Umrechnungskurse und Konstanten'!$D$8),F337*'Umrechnungskurse und Konstanten'!$E$8,0)+IF(AND(C337&gt;='Umrechnungskurse und Konstanten'!$C$9,C337&lt;='Umrechnungskurse und Konstanten'!$D$9),F337*'Umrechnungskurse und Konstanten'!$E$9,0)+IF(AND(C337&gt;='Umrechnungskurse und Konstanten'!$C$10,C337&lt;='Umrechnungskurse und Konstanten'!$D$10),F337*'Umrechnungskurse und Konstanten'!$E$10,0)+IF(AND(C337&gt;='Umrechnungskurse und Konstanten'!$C$11,C337&lt;='Umrechnungskurse und Konstanten'!$D$11),F337*'Umrechnungskurse und Konstanten'!$E$11,0)+IF(AND(C337&gt;='Umrechnungskurse und Konstanten'!$C$12,C337&lt;='Umrechnungskurse und Konstanten'!$D$12),F337*'Umrechnungskurse und Konstanten'!$E$12,0)+IF(AND(C337&gt;='Umrechnungskurse und Konstanten'!$C$13,C337&lt;='Umrechnungskurse und Konstanten'!$D$13),F337*'Umrechnungskurse und Konstanten'!$E$13,0)+IF(AND(C337&gt;='Umrechnungskurse und Konstanten'!$C$14,C337&lt;='Umrechnungskurse und Konstanten'!$D$14),F337*'Umrechnungskurse und Konstanten'!$E$14,0)+IF(AND(C337&gt;='Umrechnungskurse und Konstanten'!$C$15,C337&lt;='Umrechnungskurse und Konstanten'!$D$15),F337*'Umrechnungskurse und Konstanten'!$E$15,0)+IF(AND(C337&gt;='Umrechnungskurse und Konstanten'!$C$16,C337&lt;='Umrechnungskurse und Konstanten'!$D$16),F337*'Umrechnungskurse und Konstanten'!$E$16,0)</f>
        <v>0</v>
      </c>
      <c r="J337" s="43">
        <f t="shared" si="16"/>
        <v>0</v>
      </c>
      <c r="K337" s="43">
        <f t="shared" si="17"/>
        <v>0</v>
      </c>
      <c r="L337" s="44" t="str">
        <f>IF(OR(G337='Umrechnungskurse und Konstanten'!$E$21,G337='Umrechnungskurse und Konstanten'!$E$22,G337='Umrechnungskurse und Konstanten'!$E$23),"VSt. Satz ok.","falsche/keine VSt.")</f>
        <v>falsche/keine VSt.</v>
      </c>
      <c r="M337" s="43" t="str">
        <f>IF(AND(C337&gt;='Umrechnungskurse und Konstanten'!$C$5,C337&lt;='Umrechnungskurse und Konstanten'!$D$7),"Periode ok.","falsche Periode")</f>
        <v>falsche Periode</v>
      </c>
    </row>
    <row r="338" spans="2:13" x14ac:dyDescent="0.3">
      <c r="B338" s="37"/>
      <c r="C338" s="38"/>
      <c r="D338" s="38"/>
      <c r="E338" s="45"/>
      <c r="F338" s="40"/>
      <c r="G338" s="41"/>
      <c r="H338" s="42">
        <f t="shared" si="15"/>
        <v>0</v>
      </c>
      <c r="I338" s="43">
        <f>IF(AND(C338&gt;='Umrechnungskurse und Konstanten'!$C$5,C338&lt;='Umrechnungskurse und Konstanten'!$D$5),F338*'Umrechnungskurse und Konstanten'!$E$5,0)+IF(AND(C338&gt;='Umrechnungskurse und Konstanten'!$C$6,C338&lt;='Umrechnungskurse und Konstanten'!$D$6),F338*'Umrechnungskurse und Konstanten'!$E$6,0)+IF(AND(C338&gt;='Umrechnungskurse und Konstanten'!$C$7,C338&lt;='Umrechnungskurse und Konstanten'!$D$7),F338*'Umrechnungskurse und Konstanten'!$E$7,0)+IF(AND(C338&gt;='Umrechnungskurse und Konstanten'!$C$8,C338&lt;='Umrechnungskurse und Konstanten'!$D$8),F338*'Umrechnungskurse und Konstanten'!$E$8,0)+IF(AND(C338&gt;='Umrechnungskurse und Konstanten'!$C$9,C338&lt;='Umrechnungskurse und Konstanten'!$D$9),F338*'Umrechnungskurse und Konstanten'!$E$9,0)+IF(AND(C338&gt;='Umrechnungskurse und Konstanten'!$C$10,C338&lt;='Umrechnungskurse und Konstanten'!$D$10),F338*'Umrechnungskurse und Konstanten'!$E$10,0)+IF(AND(C338&gt;='Umrechnungskurse und Konstanten'!$C$11,C338&lt;='Umrechnungskurse und Konstanten'!$D$11),F338*'Umrechnungskurse und Konstanten'!$E$11,0)+IF(AND(C338&gt;='Umrechnungskurse und Konstanten'!$C$12,C338&lt;='Umrechnungskurse und Konstanten'!$D$12),F338*'Umrechnungskurse und Konstanten'!$E$12,0)+IF(AND(C338&gt;='Umrechnungskurse und Konstanten'!$C$13,C338&lt;='Umrechnungskurse und Konstanten'!$D$13),F338*'Umrechnungskurse und Konstanten'!$E$13,0)+IF(AND(C338&gt;='Umrechnungskurse und Konstanten'!$C$14,C338&lt;='Umrechnungskurse und Konstanten'!$D$14),F338*'Umrechnungskurse und Konstanten'!$E$14,0)+IF(AND(C338&gt;='Umrechnungskurse und Konstanten'!$C$15,C338&lt;='Umrechnungskurse und Konstanten'!$D$15),F338*'Umrechnungskurse und Konstanten'!$E$15,0)+IF(AND(C338&gt;='Umrechnungskurse und Konstanten'!$C$16,C338&lt;='Umrechnungskurse und Konstanten'!$D$16),F338*'Umrechnungskurse und Konstanten'!$E$16,0)</f>
        <v>0</v>
      </c>
      <c r="J338" s="43">
        <f t="shared" si="16"/>
        <v>0</v>
      </c>
      <c r="K338" s="43">
        <f t="shared" si="17"/>
        <v>0</v>
      </c>
      <c r="L338" s="44" t="str">
        <f>IF(OR(G338='Umrechnungskurse und Konstanten'!$E$21,G338='Umrechnungskurse und Konstanten'!$E$22,G338='Umrechnungskurse und Konstanten'!$E$23),"VSt. Satz ok.","falsche/keine VSt.")</f>
        <v>falsche/keine VSt.</v>
      </c>
      <c r="M338" s="43" t="str">
        <f>IF(AND(C338&gt;='Umrechnungskurse und Konstanten'!$C$5,C338&lt;='Umrechnungskurse und Konstanten'!$D$7),"Periode ok.","falsche Periode")</f>
        <v>falsche Periode</v>
      </c>
    </row>
    <row r="339" spans="2:13" x14ac:dyDescent="0.3">
      <c r="B339" s="37"/>
      <c r="C339" s="38"/>
      <c r="D339" s="38"/>
      <c r="E339" s="45"/>
      <c r="F339" s="40"/>
      <c r="G339" s="41"/>
      <c r="H339" s="42">
        <f t="shared" si="15"/>
        <v>0</v>
      </c>
      <c r="I339" s="43">
        <f>IF(AND(C339&gt;='Umrechnungskurse und Konstanten'!$C$5,C339&lt;='Umrechnungskurse und Konstanten'!$D$5),F339*'Umrechnungskurse und Konstanten'!$E$5,0)+IF(AND(C339&gt;='Umrechnungskurse und Konstanten'!$C$6,C339&lt;='Umrechnungskurse und Konstanten'!$D$6),F339*'Umrechnungskurse und Konstanten'!$E$6,0)+IF(AND(C339&gt;='Umrechnungskurse und Konstanten'!$C$7,C339&lt;='Umrechnungskurse und Konstanten'!$D$7),F339*'Umrechnungskurse und Konstanten'!$E$7,0)+IF(AND(C339&gt;='Umrechnungskurse und Konstanten'!$C$8,C339&lt;='Umrechnungskurse und Konstanten'!$D$8),F339*'Umrechnungskurse und Konstanten'!$E$8,0)+IF(AND(C339&gt;='Umrechnungskurse und Konstanten'!$C$9,C339&lt;='Umrechnungskurse und Konstanten'!$D$9),F339*'Umrechnungskurse und Konstanten'!$E$9,0)+IF(AND(C339&gt;='Umrechnungskurse und Konstanten'!$C$10,C339&lt;='Umrechnungskurse und Konstanten'!$D$10),F339*'Umrechnungskurse und Konstanten'!$E$10,0)+IF(AND(C339&gt;='Umrechnungskurse und Konstanten'!$C$11,C339&lt;='Umrechnungskurse und Konstanten'!$D$11),F339*'Umrechnungskurse und Konstanten'!$E$11,0)+IF(AND(C339&gt;='Umrechnungskurse und Konstanten'!$C$12,C339&lt;='Umrechnungskurse und Konstanten'!$D$12),F339*'Umrechnungskurse und Konstanten'!$E$12,0)+IF(AND(C339&gt;='Umrechnungskurse und Konstanten'!$C$13,C339&lt;='Umrechnungskurse und Konstanten'!$D$13),F339*'Umrechnungskurse und Konstanten'!$E$13,0)+IF(AND(C339&gt;='Umrechnungskurse und Konstanten'!$C$14,C339&lt;='Umrechnungskurse und Konstanten'!$D$14),F339*'Umrechnungskurse und Konstanten'!$E$14,0)+IF(AND(C339&gt;='Umrechnungskurse und Konstanten'!$C$15,C339&lt;='Umrechnungskurse und Konstanten'!$D$15),F339*'Umrechnungskurse und Konstanten'!$E$15,0)+IF(AND(C339&gt;='Umrechnungskurse und Konstanten'!$C$16,C339&lt;='Umrechnungskurse und Konstanten'!$D$16),F339*'Umrechnungskurse und Konstanten'!$E$16,0)</f>
        <v>0</v>
      </c>
      <c r="J339" s="43">
        <f t="shared" si="16"/>
        <v>0</v>
      </c>
      <c r="K339" s="43">
        <f t="shared" si="17"/>
        <v>0</v>
      </c>
      <c r="L339" s="44" t="str">
        <f>IF(OR(G339='Umrechnungskurse und Konstanten'!$E$21,G339='Umrechnungskurse und Konstanten'!$E$22,G339='Umrechnungskurse und Konstanten'!$E$23),"VSt. Satz ok.","falsche/keine VSt.")</f>
        <v>falsche/keine VSt.</v>
      </c>
      <c r="M339" s="43" t="str">
        <f>IF(AND(C339&gt;='Umrechnungskurse und Konstanten'!$C$5,C339&lt;='Umrechnungskurse und Konstanten'!$D$7),"Periode ok.","falsche Periode")</f>
        <v>falsche Periode</v>
      </c>
    </row>
    <row r="340" spans="2:13" x14ac:dyDescent="0.3">
      <c r="B340" s="37"/>
      <c r="C340" s="38"/>
      <c r="D340" s="38"/>
      <c r="E340" s="45"/>
      <c r="F340" s="40"/>
      <c r="G340" s="41"/>
      <c r="H340" s="42">
        <f t="shared" si="15"/>
        <v>0</v>
      </c>
      <c r="I340" s="43">
        <f>IF(AND(C340&gt;='Umrechnungskurse und Konstanten'!$C$5,C340&lt;='Umrechnungskurse und Konstanten'!$D$5),F340*'Umrechnungskurse und Konstanten'!$E$5,0)+IF(AND(C340&gt;='Umrechnungskurse und Konstanten'!$C$6,C340&lt;='Umrechnungskurse und Konstanten'!$D$6),F340*'Umrechnungskurse und Konstanten'!$E$6,0)+IF(AND(C340&gt;='Umrechnungskurse und Konstanten'!$C$7,C340&lt;='Umrechnungskurse und Konstanten'!$D$7),F340*'Umrechnungskurse und Konstanten'!$E$7,0)+IF(AND(C340&gt;='Umrechnungskurse und Konstanten'!$C$8,C340&lt;='Umrechnungskurse und Konstanten'!$D$8),F340*'Umrechnungskurse und Konstanten'!$E$8,0)+IF(AND(C340&gt;='Umrechnungskurse und Konstanten'!$C$9,C340&lt;='Umrechnungskurse und Konstanten'!$D$9),F340*'Umrechnungskurse und Konstanten'!$E$9,0)+IF(AND(C340&gt;='Umrechnungskurse und Konstanten'!$C$10,C340&lt;='Umrechnungskurse und Konstanten'!$D$10),F340*'Umrechnungskurse und Konstanten'!$E$10,0)+IF(AND(C340&gt;='Umrechnungskurse und Konstanten'!$C$11,C340&lt;='Umrechnungskurse und Konstanten'!$D$11),F340*'Umrechnungskurse und Konstanten'!$E$11,0)+IF(AND(C340&gt;='Umrechnungskurse und Konstanten'!$C$12,C340&lt;='Umrechnungskurse und Konstanten'!$D$12),F340*'Umrechnungskurse und Konstanten'!$E$12,0)+IF(AND(C340&gt;='Umrechnungskurse und Konstanten'!$C$13,C340&lt;='Umrechnungskurse und Konstanten'!$D$13),F340*'Umrechnungskurse und Konstanten'!$E$13,0)+IF(AND(C340&gt;='Umrechnungskurse und Konstanten'!$C$14,C340&lt;='Umrechnungskurse und Konstanten'!$D$14),F340*'Umrechnungskurse und Konstanten'!$E$14,0)+IF(AND(C340&gt;='Umrechnungskurse und Konstanten'!$C$15,C340&lt;='Umrechnungskurse und Konstanten'!$D$15),F340*'Umrechnungskurse und Konstanten'!$E$15,0)+IF(AND(C340&gt;='Umrechnungskurse und Konstanten'!$C$16,C340&lt;='Umrechnungskurse und Konstanten'!$D$16),F340*'Umrechnungskurse und Konstanten'!$E$16,0)</f>
        <v>0</v>
      </c>
      <c r="J340" s="43">
        <f t="shared" si="16"/>
        <v>0</v>
      </c>
      <c r="K340" s="43">
        <f t="shared" si="17"/>
        <v>0</v>
      </c>
      <c r="L340" s="44" t="str">
        <f>IF(OR(G340='Umrechnungskurse und Konstanten'!$E$21,G340='Umrechnungskurse und Konstanten'!$E$22,G340='Umrechnungskurse und Konstanten'!$E$23),"VSt. Satz ok.","falsche/keine VSt.")</f>
        <v>falsche/keine VSt.</v>
      </c>
      <c r="M340" s="43" t="str">
        <f>IF(AND(C340&gt;='Umrechnungskurse und Konstanten'!$C$5,C340&lt;='Umrechnungskurse und Konstanten'!$D$7),"Periode ok.","falsche Periode")</f>
        <v>falsche Periode</v>
      </c>
    </row>
    <row r="341" spans="2:13" x14ac:dyDescent="0.3">
      <c r="B341" s="37"/>
      <c r="C341" s="38"/>
      <c r="D341" s="38"/>
      <c r="E341" s="45"/>
      <c r="F341" s="40"/>
      <c r="G341" s="41"/>
      <c r="H341" s="42">
        <f t="shared" si="15"/>
        <v>0</v>
      </c>
      <c r="I341" s="43">
        <f>IF(AND(C341&gt;='Umrechnungskurse und Konstanten'!$C$5,C341&lt;='Umrechnungskurse und Konstanten'!$D$5),F341*'Umrechnungskurse und Konstanten'!$E$5,0)+IF(AND(C341&gt;='Umrechnungskurse und Konstanten'!$C$6,C341&lt;='Umrechnungskurse und Konstanten'!$D$6),F341*'Umrechnungskurse und Konstanten'!$E$6,0)+IF(AND(C341&gt;='Umrechnungskurse und Konstanten'!$C$7,C341&lt;='Umrechnungskurse und Konstanten'!$D$7),F341*'Umrechnungskurse und Konstanten'!$E$7,0)+IF(AND(C341&gt;='Umrechnungskurse und Konstanten'!$C$8,C341&lt;='Umrechnungskurse und Konstanten'!$D$8),F341*'Umrechnungskurse und Konstanten'!$E$8,0)+IF(AND(C341&gt;='Umrechnungskurse und Konstanten'!$C$9,C341&lt;='Umrechnungskurse und Konstanten'!$D$9),F341*'Umrechnungskurse und Konstanten'!$E$9,0)+IF(AND(C341&gt;='Umrechnungskurse und Konstanten'!$C$10,C341&lt;='Umrechnungskurse und Konstanten'!$D$10),F341*'Umrechnungskurse und Konstanten'!$E$10,0)+IF(AND(C341&gt;='Umrechnungskurse und Konstanten'!$C$11,C341&lt;='Umrechnungskurse und Konstanten'!$D$11),F341*'Umrechnungskurse und Konstanten'!$E$11,0)+IF(AND(C341&gt;='Umrechnungskurse und Konstanten'!$C$12,C341&lt;='Umrechnungskurse und Konstanten'!$D$12),F341*'Umrechnungskurse und Konstanten'!$E$12,0)+IF(AND(C341&gt;='Umrechnungskurse und Konstanten'!$C$13,C341&lt;='Umrechnungskurse und Konstanten'!$D$13),F341*'Umrechnungskurse und Konstanten'!$E$13,0)+IF(AND(C341&gt;='Umrechnungskurse und Konstanten'!$C$14,C341&lt;='Umrechnungskurse und Konstanten'!$D$14),F341*'Umrechnungskurse und Konstanten'!$E$14,0)+IF(AND(C341&gt;='Umrechnungskurse und Konstanten'!$C$15,C341&lt;='Umrechnungskurse und Konstanten'!$D$15),F341*'Umrechnungskurse und Konstanten'!$E$15,0)+IF(AND(C341&gt;='Umrechnungskurse und Konstanten'!$C$16,C341&lt;='Umrechnungskurse und Konstanten'!$D$16),F341*'Umrechnungskurse und Konstanten'!$E$16,0)</f>
        <v>0</v>
      </c>
      <c r="J341" s="43">
        <f t="shared" si="16"/>
        <v>0</v>
      </c>
      <c r="K341" s="43">
        <f t="shared" si="17"/>
        <v>0</v>
      </c>
      <c r="L341" s="44" t="str">
        <f>IF(OR(G341='Umrechnungskurse und Konstanten'!$E$21,G341='Umrechnungskurse und Konstanten'!$E$22,G341='Umrechnungskurse und Konstanten'!$E$23),"VSt. Satz ok.","falsche/keine VSt.")</f>
        <v>falsche/keine VSt.</v>
      </c>
      <c r="M341" s="43" t="str">
        <f>IF(AND(C341&gt;='Umrechnungskurse und Konstanten'!$C$5,C341&lt;='Umrechnungskurse und Konstanten'!$D$7),"Periode ok.","falsche Periode")</f>
        <v>falsche Periode</v>
      </c>
    </row>
    <row r="342" spans="2:13" x14ac:dyDescent="0.3">
      <c r="B342" s="37"/>
      <c r="C342" s="38"/>
      <c r="D342" s="38"/>
      <c r="E342" s="45"/>
      <c r="F342" s="40"/>
      <c r="G342" s="41"/>
      <c r="H342" s="42">
        <f t="shared" si="15"/>
        <v>0</v>
      </c>
      <c r="I342" s="43">
        <f>IF(AND(C342&gt;='Umrechnungskurse und Konstanten'!$C$5,C342&lt;='Umrechnungskurse und Konstanten'!$D$5),F342*'Umrechnungskurse und Konstanten'!$E$5,0)+IF(AND(C342&gt;='Umrechnungskurse und Konstanten'!$C$6,C342&lt;='Umrechnungskurse und Konstanten'!$D$6),F342*'Umrechnungskurse und Konstanten'!$E$6,0)+IF(AND(C342&gt;='Umrechnungskurse und Konstanten'!$C$7,C342&lt;='Umrechnungskurse und Konstanten'!$D$7),F342*'Umrechnungskurse und Konstanten'!$E$7,0)+IF(AND(C342&gt;='Umrechnungskurse und Konstanten'!$C$8,C342&lt;='Umrechnungskurse und Konstanten'!$D$8),F342*'Umrechnungskurse und Konstanten'!$E$8,0)+IF(AND(C342&gt;='Umrechnungskurse und Konstanten'!$C$9,C342&lt;='Umrechnungskurse und Konstanten'!$D$9),F342*'Umrechnungskurse und Konstanten'!$E$9,0)+IF(AND(C342&gt;='Umrechnungskurse und Konstanten'!$C$10,C342&lt;='Umrechnungskurse und Konstanten'!$D$10),F342*'Umrechnungskurse und Konstanten'!$E$10,0)+IF(AND(C342&gt;='Umrechnungskurse und Konstanten'!$C$11,C342&lt;='Umrechnungskurse und Konstanten'!$D$11),F342*'Umrechnungskurse und Konstanten'!$E$11,0)+IF(AND(C342&gt;='Umrechnungskurse und Konstanten'!$C$12,C342&lt;='Umrechnungskurse und Konstanten'!$D$12),F342*'Umrechnungskurse und Konstanten'!$E$12,0)+IF(AND(C342&gt;='Umrechnungskurse und Konstanten'!$C$13,C342&lt;='Umrechnungskurse und Konstanten'!$D$13),F342*'Umrechnungskurse und Konstanten'!$E$13,0)+IF(AND(C342&gt;='Umrechnungskurse und Konstanten'!$C$14,C342&lt;='Umrechnungskurse und Konstanten'!$D$14),F342*'Umrechnungskurse und Konstanten'!$E$14,0)+IF(AND(C342&gt;='Umrechnungskurse und Konstanten'!$C$15,C342&lt;='Umrechnungskurse und Konstanten'!$D$15),F342*'Umrechnungskurse und Konstanten'!$E$15,0)+IF(AND(C342&gt;='Umrechnungskurse und Konstanten'!$C$16,C342&lt;='Umrechnungskurse und Konstanten'!$D$16),F342*'Umrechnungskurse und Konstanten'!$E$16,0)</f>
        <v>0</v>
      </c>
      <c r="J342" s="43">
        <f t="shared" si="16"/>
        <v>0</v>
      </c>
      <c r="K342" s="43">
        <f t="shared" si="17"/>
        <v>0</v>
      </c>
      <c r="L342" s="44" t="str">
        <f>IF(OR(G342='Umrechnungskurse und Konstanten'!$E$21,G342='Umrechnungskurse und Konstanten'!$E$22,G342='Umrechnungskurse und Konstanten'!$E$23),"VSt. Satz ok.","falsche/keine VSt.")</f>
        <v>falsche/keine VSt.</v>
      </c>
      <c r="M342" s="43" t="str">
        <f>IF(AND(C342&gt;='Umrechnungskurse und Konstanten'!$C$5,C342&lt;='Umrechnungskurse und Konstanten'!$D$7),"Periode ok.","falsche Periode")</f>
        <v>falsche Periode</v>
      </c>
    </row>
    <row r="343" spans="2:13" x14ac:dyDescent="0.3">
      <c r="B343" s="37"/>
      <c r="C343" s="38"/>
      <c r="D343" s="38"/>
      <c r="E343" s="45"/>
      <c r="F343" s="40"/>
      <c r="G343" s="41"/>
      <c r="H343" s="42">
        <f t="shared" si="15"/>
        <v>0</v>
      </c>
      <c r="I343" s="43">
        <f>IF(AND(C343&gt;='Umrechnungskurse und Konstanten'!$C$5,C343&lt;='Umrechnungskurse und Konstanten'!$D$5),F343*'Umrechnungskurse und Konstanten'!$E$5,0)+IF(AND(C343&gt;='Umrechnungskurse und Konstanten'!$C$6,C343&lt;='Umrechnungskurse und Konstanten'!$D$6),F343*'Umrechnungskurse und Konstanten'!$E$6,0)+IF(AND(C343&gt;='Umrechnungskurse und Konstanten'!$C$7,C343&lt;='Umrechnungskurse und Konstanten'!$D$7),F343*'Umrechnungskurse und Konstanten'!$E$7,0)+IF(AND(C343&gt;='Umrechnungskurse und Konstanten'!$C$8,C343&lt;='Umrechnungskurse und Konstanten'!$D$8),F343*'Umrechnungskurse und Konstanten'!$E$8,0)+IF(AND(C343&gt;='Umrechnungskurse und Konstanten'!$C$9,C343&lt;='Umrechnungskurse und Konstanten'!$D$9),F343*'Umrechnungskurse und Konstanten'!$E$9,0)+IF(AND(C343&gt;='Umrechnungskurse und Konstanten'!$C$10,C343&lt;='Umrechnungskurse und Konstanten'!$D$10),F343*'Umrechnungskurse und Konstanten'!$E$10,0)+IF(AND(C343&gt;='Umrechnungskurse und Konstanten'!$C$11,C343&lt;='Umrechnungskurse und Konstanten'!$D$11),F343*'Umrechnungskurse und Konstanten'!$E$11,0)+IF(AND(C343&gt;='Umrechnungskurse und Konstanten'!$C$12,C343&lt;='Umrechnungskurse und Konstanten'!$D$12),F343*'Umrechnungskurse und Konstanten'!$E$12,0)+IF(AND(C343&gt;='Umrechnungskurse und Konstanten'!$C$13,C343&lt;='Umrechnungskurse und Konstanten'!$D$13),F343*'Umrechnungskurse und Konstanten'!$E$13,0)+IF(AND(C343&gt;='Umrechnungskurse und Konstanten'!$C$14,C343&lt;='Umrechnungskurse und Konstanten'!$D$14),F343*'Umrechnungskurse und Konstanten'!$E$14,0)+IF(AND(C343&gt;='Umrechnungskurse und Konstanten'!$C$15,C343&lt;='Umrechnungskurse und Konstanten'!$D$15),F343*'Umrechnungskurse und Konstanten'!$E$15,0)+IF(AND(C343&gt;='Umrechnungskurse und Konstanten'!$C$16,C343&lt;='Umrechnungskurse und Konstanten'!$D$16),F343*'Umrechnungskurse und Konstanten'!$E$16,0)</f>
        <v>0</v>
      </c>
      <c r="J343" s="43">
        <f t="shared" si="16"/>
        <v>0</v>
      </c>
      <c r="K343" s="43">
        <f t="shared" si="17"/>
        <v>0</v>
      </c>
      <c r="L343" s="44" t="str">
        <f>IF(OR(G343='Umrechnungskurse und Konstanten'!$E$21,G343='Umrechnungskurse und Konstanten'!$E$22,G343='Umrechnungskurse und Konstanten'!$E$23),"VSt. Satz ok.","falsche/keine VSt.")</f>
        <v>falsche/keine VSt.</v>
      </c>
      <c r="M343" s="43" t="str">
        <f>IF(AND(C343&gt;='Umrechnungskurse und Konstanten'!$C$5,C343&lt;='Umrechnungskurse und Konstanten'!$D$7),"Periode ok.","falsche Periode")</f>
        <v>falsche Periode</v>
      </c>
    </row>
    <row r="344" spans="2:13" x14ac:dyDescent="0.3">
      <c r="B344" s="37"/>
      <c r="C344" s="38"/>
      <c r="D344" s="38"/>
      <c r="E344" s="45"/>
      <c r="F344" s="40"/>
      <c r="G344" s="41"/>
      <c r="H344" s="42">
        <f t="shared" si="15"/>
        <v>0</v>
      </c>
      <c r="I344" s="43">
        <f>IF(AND(C344&gt;='Umrechnungskurse und Konstanten'!$C$5,C344&lt;='Umrechnungskurse und Konstanten'!$D$5),F344*'Umrechnungskurse und Konstanten'!$E$5,0)+IF(AND(C344&gt;='Umrechnungskurse und Konstanten'!$C$6,C344&lt;='Umrechnungskurse und Konstanten'!$D$6),F344*'Umrechnungskurse und Konstanten'!$E$6,0)+IF(AND(C344&gt;='Umrechnungskurse und Konstanten'!$C$7,C344&lt;='Umrechnungskurse und Konstanten'!$D$7),F344*'Umrechnungskurse und Konstanten'!$E$7,0)+IF(AND(C344&gt;='Umrechnungskurse und Konstanten'!$C$8,C344&lt;='Umrechnungskurse und Konstanten'!$D$8),F344*'Umrechnungskurse und Konstanten'!$E$8,0)+IF(AND(C344&gt;='Umrechnungskurse und Konstanten'!$C$9,C344&lt;='Umrechnungskurse und Konstanten'!$D$9),F344*'Umrechnungskurse und Konstanten'!$E$9,0)+IF(AND(C344&gt;='Umrechnungskurse und Konstanten'!$C$10,C344&lt;='Umrechnungskurse und Konstanten'!$D$10),F344*'Umrechnungskurse und Konstanten'!$E$10,0)+IF(AND(C344&gt;='Umrechnungskurse und Konstanten'!$C$11,C344&lt;='Umrechnungskurse und Konstanten'!$D$11),F344*'Umrechnungskurse und Konstanten'!$E$11,0)+IF(AND(C344&gt;='Umrechnungskurse und Konstanten'!$C$12,C344&lt;='Umrechnungskurse und Konstanten'!$D$12),F344*'Umrechnungskurse und Konstanten'!$E$12,0)+IF(AND(C344&gt;='Umrechnungskurse und Konstanten'!$C$13,C344&lt;='Umrechnungskurse und Konstanten'!$D$13),F344*'Umrechnungskurse und Konstanten'!$E$13,0)+IF(AND(C344&gt;='Umrechnungskurse und Konstanten'!$C$14,C344&lt;='Umrechnungskurse und Konstanten'!$D$14),F344*'Umrechnungskurse und Konstanten'!$E$14,0)+IF(AND(C344&gt;='Umrechnungskurse und Konstanten'!$C$15,C344&lt;='Umrechnungskurse und Konstanten'!$D$15),F344*'Umrechnungskurse und Konstanten'!$E$15,0)+IF(AND(C344&gt;='Umrechnungskurse und Konstanten'!$C$16,C344&lt;='Umrechnungskurse und Konstanten'!$D$16),F344*'Umrechnungskurse und Konstanten'!$E$16,0)</f>
        <v>0</v>
      </c>
      <c r="J344" s="43">
        <f t="shared" si="16"/>
        <v>0</v>
      </c>
      <c r="K344" s="43">
        <f t="shared" si="17"/>
        <v>0</v>
      </c>
      <c r="L344" s="44" t="str">
        <f>IF(OR(G344='Umrechnungskurse und Konstanten'!$E$21,G344='Umrechnungskurse und Konstanten'!$E$22,G344='Umrechnungskurse und Konstanten'!$E$23),"VSt. Satz ok.","falsche/keine VSt.")</f>
        <v>falsche/keine VSt.</v>
      </c>
      <c r="M344" s="43" t="str">
        <f>IF(AND(C344&gt;='Umrechnungskurse und Konstanten'!$C$5,C344&lt;='Umrechnungskurse und Konstanten'!$D$7),"Periode ok.","falsche Periode")</f>
        <v>falsche Periode</v>
      </c>
    </row>
    <row r="345" spans="2:13" x14ac:dyDescent="0.3">
      <c r="B345" s="37"/>
      <c r="C345" s="38"/>
      <c r="D345" s="38"/>
      <c r="E345" s="45"/>
      <c r="F345" s="40"/>
      <c r="G345" s="41"/>
      <c r="H345" s="42">
        <f t="shared" si="15"/>
        <v>0</v>
      </c>
      <c r="I345" s="43">
        <f>IF(AND(C345&gt;='Umrechnungskurse und Konstanten'!$C$5,C345&lt;='Umrechnungskurse und Konstanten'!$D$5),F345*'Umrechnungskurse und Konstanten'!$E$5,0)+IF(AND(C345&gt;='Umrechnungskurse und Konstanten'!$C$6,C345&lt;='Umrechnungskurse und Konstanten'!$D$6),F345*'Umrechnungskurse und Konstanten'!$E$6,0)+IF(AND(C345&gt;='Umrechnungskurse und Konstanten'!$C$7,C345&lt;='Umrechnungskurse und Konstanten'!$D$7),F345*'Umrechnungskurse und Konstanten'!$E$7,0)+IF(AND(C345&gt;='Umrechnungskurse und Konstanten'!$C$8,C345&lt;='Umrechnungskurse und Konstanten'!$D$8),F345*'Umrechnungskurse und Konstanten'!$E$8,0)+IF(AND(C345&gt;='Umrechnungskurse und Konstanten'!$C$9,C345&lt;='Umrechnungskurse und Konstanten'!$D$9),F345*'Umrechnungskurse und Konstanten'!$E$9,0)+IF(AND(C345&gt;='Umrechnungskurse und Konstanten'!$C$10,C345&lt;='Umrechnungskurse und Konstanten'!$D$10),F345*'Umrechnungskurse und Konstanten'!$E$10,0)+IF(AND(C345&gt;='Umrechnungskurse und Konstanten'!$C$11,C345&lt;='Umrechnungskurse und Konstanten'!$D$11),F345*'Umrechnungskurse und Konstanten'!$E$11,0)+IF(AND(C345&gt;='Umrechnungskurse und Konstanten'!$C$12,C345&lt;='Umrechnungskurse und Konstanten'!$D$12),F345*'Umrechnungskurse und Konstanten'!$E$12,0)+IF(AND(C345&gt;='Umrechnungskurse und Konstanten'!$C$13,C345&lt;='Umrechnungskurse und Konstanten'!$D$13),F345*'Umrechnungskurse und Konstanten'!$E$13,0)+IF(AND(C345&gt;='Umrechnungskurse und Konstanten'!$C$14,C345&lt;='Umrechnungskurse und Konstanten'!$D$14),F345*'Umrechnungskurse und Konstanten'!$E$14,0)+IF(AND(C345&gt;='Umrechnungskurse und Konstanten'!$C$15,C345&lt;='Umrechnungskurse und Konstanten'!$D$15),F345*'Umrechnungskurse und Konstanten'!$E$15,0)+IF(AND(C345&gt;='Umrechnungskurse und Konstanten'!$C$16,C345&lt;='Umrechnungskurse und Konstanten'!$D$16),F345*'Umrechnungskurse und Konstanten'!$E$16,0)</f>
        <v>0</v>
      </c>
      <c r="J345" s="43">
        <f t="shared" si="16"/>
        <v>0</v>
      </c>
      <c r="K345" s="43">
        <f t="shared" si="17"/>
        <v>0</v>
      </c>
      <c r="L345" s="44" t="str">
        <f>IF(OR(G345='Umrechnungskurse und Konstanten'!$E$21,G345='Umrechnungskurse und Konstanten'!$E$22,G345='Umrechnungskurse und Konstanten'!$E$23),"VSt. Satz ok.","falsche/keine VSt.")</f>
        <v>falsche/keine VSt.</v>
      </c>
      <c r="M345" s="43" t="str">
        <f>IF(AND(C345&gt;='Umrechnungskurse und Konstanten'!$C$5,C345&lt;='Umrechnungskurse und Konstanten'!$D$7),"Periode ok.","falsche Periode")</f>
        <v>falsche Periode</v>
      </c>
    </row>
    <row r="346" spans="2:13" x14ac:dyDescent="0.3">
      <c r="B346" s="37"/>
      <c r="C346" s="38"/>
      <c r="D346" s="38"/>
      <c r="E346" s="45"/>
      <c r="F346" s="40"/>
      <c r="G346" s="41"/>
      <c r="H346" s="42">
        <f t="shared" si="15"/>
        <v>0</v>
      </c>
      <c r="I346" s="43">
        <f>IF(AND(C346&gt;='Umrechnungskurse und Konstanten'!$C$5,C346&lt;='Umrechnungskurse und Konstanten'!$D$5),F346*'Umrechnungskurse und Konstanten'!$E$5,0)+IF(AND(C346&gt;='Umrechnungskurse und Konstanten'!$C$6,C346&lt;='Umrechnungskurse und Konstanten'!$D$6),F346*'Umrechnungskurse und Konstanten'!$E$6,0)+IF(AND(C346&gt;='Umrechnungskurse und Konstanten'!$C$7,C346&lt;='Umrechnungskurse und Konstanten'!$D$7),F346*'Umrechnungskurse und Konstanten'!$E$7,0)+IF(AND(C346&gt;='Umrechnungskurse und Konstanten'!$C$8,C346&lt;='Umrechnungskurse und Konstanten'!$D$8),F346*'Umrechnungskurse und Konstanten'!$E$8,0)+IF(AND(C346&gt;='Umrechnungskurse und Konstanten'!$C$9,C346&lt;='Umrechnungskurse und Konstanten'!$D$9),F346*'Umrechnungskurse und Konstanten'!$E$9,0)+IF(AND(C346&gt;='Umrechnungskurse und Konstanten'!$C$10,C346&lt;='Umrechnungskurse und Konstanten'!$D$10),F346*'Umrechnungskurse und Konstanten'!$E$10,0)+IF(AND(C346&gt;='Umrechnungskurse und Konstanten'!$C$11,C346&lt;='Umrechnungskurse und Konstanten'!$D$11),F346*'Umrechnungskurse und Konstanten'!$E$11,0)+IF(AND(C346&gt;='Umrechnungskurse und Konstanten'!$C$12,C346&lt;='Umrechnungskurse und Konstanten'!$D$12),F346*'Umrechnungskurse und Konstanten'!$E$12,0)+IF(AND(C346&gt;='Umrechnungskurse und Konstanten'!$C$13,C346&lt;='Umrechnungskurse und Konstanten'!$D$13),F346*'Umrechnungskurse und Konstanten'!$E$13,0)+IF(AND(C346&gt;='Umrechnungskurse und Konstanten'!$C$14,C346&lt;='Umrechnungskurse und Konstanten'!$D$14),F346*'Umrechnungskurse und Konstanten'!$E$14,0)+IF(AND(C346&gt;='Umrechnungskurse und Konstanten'!$C$15,C346&lt;='Umrechnungskurse und Konstanten'!$D$15),F346*'Umrechnungskurse und Konstanten'!$E$15,0)+IF(AND(C346&gt;='Umrechnungskurse und Konstanten'!$C$16,C346&lt;='Umrechnungskurse und Konstanten'!$D$16),F346*'Umrechnungskurse und Konstanten'!$E$16,0)</f>
        <v>0</v>
      </c>
      <c r="J346" s="43">
        <f t="shared" si="16"/>
        <v>0</v>
      </c>
      <c r="K346" s="43">
        <f t="shared" si="17"/>
        <v>0</v>
      </c>
      <c r="L346" s="44" t="str">
        <f>IF(OR(G346='Umrechnungskurse und Konstanten'!$E$21,G346='Umrechnungskurse und Konstanten'!$E$22,G346='Umrechnungskurse und Konstanten'!$E$23),"VSt. Satz ok.","falsche/keine VSt.")</f>
        <v>falsche/keine VSt.</v>
      </c>
      <c r="M346" s="43" t="str">
        <f>IF(AND(C346&gt;='Umrechnungskurse und Konstanten'!$C$5,C346&lt;='Umrechnungskurse und Konstanten'!$D$7),"Periode ok.","falsche Periode")</f>
        <v>falsche Periode</v>
      </c>
    </row>
    <row r="347" spans="2:13" x14ac:dyDescent="0.3">
      <c r="B347" s="37"/>
      <c r="C347" s="38"/>
      <c r="D347" s="38"/>
      <c r="E347" s="45"/>
      <c r="F347" s="40"/>
      <c r="G347" s="41"/>
      <c r="H347" s="42">
        <f t="shared" si="15"/>
        <v>0</v>
      </c>
      <c r="I347" s="43">
        <f>IF(AND(C347&gt;='Umrechnungskurse und Konstanten'!$C$5,C347&lt;='Umrechnungskurse und Konstanten'!$D$5),F347*'Umrechnungskurse und Konstanten'!$E$5,0)+IF(AND(C347&gt;='Umrechnungskurse und Konstanten'!$C$6,C347&lt;='Umrechnungskurse und Konstanten'!$D$6),F347*'Umrechnungskurse und Konstanten'!$E$6,0)+IF(AND(C347&gt;='Umrechnungskurse und Konstanten'!$C$7,C347&lt;='Umrechnungskurse und Konstanten'!$D$7),F347*'Umrechnungskurse und Konstanten'!$E$7,0)+IF(AND(C347&gt;='Umrechnungskurse und Konstanten'!$C$8,C347&lt;='Umrechnungskurse und Konstanten'!$D$8),F347*'Umrechnungskurse und Konstanten'!$E$8,0)+IF(AND(C347&gt;='Umrechnungskurse und Konstanten'!$C$9,C347&lt;='Umrechnungskurse und Konstanten'!$D$9),F347*'Umrechnungskurse und Konstanten'!$E$9,0)+IF(AND(C347&gt;='Umrechnungskurse und Konstanten'!$C$10,C347&lt;='Umrechnungskurse und Konstanten'!$D$10),F347*'Umrechnungskurse und Konstanten'!$E$10,0)+IF(AND(C347&gt;='Umrechnungskurse und Konstanten'!$C$11,C347&lt;='Umrechnungskurse und Konstanten'!$D$11),F347*'Umrechnungskurse und Konstanten'!$E$11,0)+IF(AND(C347&gt;='Umrechnungskurse und Konstanten'!$C$12,C347&lt;='Umrechnungskurse und Konstanten'!$D$12),F347*'Umrechnungskurse und Konstanten'!$E$12,0)+IF(AND(C347&gt;='Umrechnungskurse und Konstanten'!$C$13,C347&lt;='Umrechnungskurse und Konstanten'!$D$13),F347*'Umrechnungskurse und Konstanten'!$E$13,0)+IF(AND(C347&gt;='Umrechnungskurse und Konstanten'!$C$14,C347&lt;='Umrechnungskurse und Konstanten'!$D$14),F347*'Umrechnungskurse und Konstanten'!$E$14,0)+IF(AND(C347&gt;='Umrechnungskurse und Konstanten'!$C$15,C347&lt;='Umrechnungskurse und Konstanten'!$D$15),F347*'Umrechnungskurse und Konstanten'!$E$15,0)+IF(AND(C347&gt;='Umrechnungskurse und Konstanten'!$C$16,C347&lt;='Umrechnungskurse und Konstanten'!$D$16),F347*'Umrechnungskurse und Konstanten'!$E$16,0)</f>
        <v>0</v>
      </c>
      <c r="J347" s="43">
        <f t="shared" si="16"/>
        <v>0</v>
      </c>
      <c r="K347" s="43">
        <f t="shared" si="17"/>
        <v>0</v>
      </c>
      <c r="L347" s="44" t="str">
        <f>IF(OR(G347='Umrechnungskurse und Konstanten'!$E$21,G347='Umrechnungskurse und Konstanten'!$E$22,G347='Umrechnungskurse und Konstanten'!$E$23),"VSt. Satz ok.","falsche/keine VSt.")</f>
        <v>falsche/keine VSt.</v>
      </c>
      <c r="M347" s="43" t="str">
        <f>IF(AND(C347&gt;='Umrechnungskurse und Konstanten'!$C$5,C347&lt;='Umrechnungskurse und Konstanten'!$D$7),"Periode ok.","falsche Periode")</f>
        <v>falsche Periode</v>
      </c>
    </row>
    <row r="348" spans="2:13" x14ac:dyDescent="0.3">
      <c r="B348" s="37"/>
      <c r="C348" s="38"/>
      <c r="D348" s="38"/>
      <c r="E348" s="45"/>
      <c r="F348" s="40"/>
      <c r="G348" s="41"/>
      <c r="H348" s="42">
        <f t="shared" si="15"/>
        <v>0</v>
      </c>
      <c r="I348" s="43">
        <f>IF(AND(C348&gt;='Umrechnungskurse und Konstanten'!$C$5,C348&lt;='Umrechnungskurse und Konstanten'!$D$5),F348*'Umrechnungskurse und Konstanten'!$E$5,0)+IF(AND(C348&gt;='Umrechnungskurse und Konstanten'!$C$6,C348&lt;='Umrechnungskurse und Konstanten'!$D$6),F348*'Umrechnungskurse und Konstanten'!$E$6,0)+IF(AND(C348&gt;='Umrechnungskurse und Konstanten'!$C$7,C348&lt;='Umrechnungskurse und Konstanten'!$D$7),F348*'Umrechnungskurse und Konstanten'!$E$7,0)+IF(AND(C348&gt;='Umrechnungskurse und Konstanten'!$C$8,C348&lt;='Umrechnungskurse und Konstanten'!$D$8),F348*'Umrechnungskurse und Konstanten'!$E$8,0)+IF(AND(C348&gt;='Umrechnungskurse und Konstanten'!$C$9,C348&lt;='Umrechnungskurse und Konstanten'!$D$9),F348*'Umrechnungskurse und Konstanten'!$E$9,0)+IF(AND(C348&gt;='Umrechnungskurse und Konstanten'!$C$10,C348&lt;='Umrechnungskurse und Konstanten'!$D$10),F348*'Umrechnungskurse und Konstanten'!$E$10,0)+IF(AND(C348&gt;='Umrechnungskurse und Konstanten'!$C$11,C348&lt;='Umrechnungskurse und Konstanten'!$D$11),F348*'Umrechnungskurse und Konstanten'!$E$11,0)+IF(AND(C348&gt;='Umrechnungskurse und Konstanten'!$C$12,C348&lt;='Umrechnungskurse und Konstanten'!$D$12),F348*'Umrechnungskurse und Konstanten'!$E$12,0)+IF(AND(C348&gt;='Umrechnungskurse und Konstanten'!$C$13,C348&lt;='Umrechnungskurse und Konstanten'!$D$13),F348*'Umrechnungskurse und Konstanten'!$E$13,0)+IF(AND(C348&gt;='Umrechnungskurse und Konstanten'!$C$14,C348&lt;='Umrechnungskurse und Konstanten'!$D$14),F348*'Umrechnungskurse und Konstanten'!$E$14,0)+IF(AND(C348&gt;='Umrechnungskurse und Konstanten'!$C$15,C348&lt;='Umrechnungskurse und Konstanten'!$D$15),F348*'Umrechnungskurse und Konstanten'!$E$15,0)+IF(AND(C348&gt;='Umrechnungskurse und Konstanten'!$C$16,C348&lt;='Umrechnungskurse und Konstanten'!$D$16),F348*'Umrechnungskurse und Konstanten'!$E$16,0)</f>
        <v>0</v>
      </c>
      <c r="J348" s="43">
        <f t="shared" si="16"/>
        <v>0</v>
      </c>
      <c r="K348" s="43">
        <f t="shared" si="17"/>
        <v>0</v>
      </c>
      <c r="L348" s="44" t="str">
        <f>IF(OR(G348='Umrechnungskurse und Konstanten'!$E$21,G348='Umrechnungskurse und Konstanten'!$E$22,G348='Umrechnungskurse und Konstanten'!$E$23),"VSt. Satz ok.","falsche/keine VSt.")</f>
        <v>falsche/keine VSt.</v>
      </c>
      <c r="M348" s="43" t="str">
        <f>IF(AND(C348&gt;='Umrechnungskurse und Konstanten'!$C$5,C348&lt;='Umrechnungskurse und Konstanten'!$D$7),"Periode ok.","falsche Periode")</f>
        <v>falsche Periode</v>
      </c>
    </row>
    <row r="349" spans="2:13" x14ac:dyDescent="0.3">
      <c r="B349" s="37"/>
      <c r="C349" s="38"/>
      <c r="D349" s="38"/>
      <c r="E349" s="45"/>
      <c r="F349" s="40"/>
      <c r="G349" s="41"/>
      <c r="H349" s="42">
        <f t="shared" si="15"/>
        <v>0</v>
      </c>
      <c r="I349" s="43">
        <f>IF(AND(C349&gt;='Umrechnungskurse und Konstanten'!$C$5,C349&lt;='Umrechnungskurse und Konstanten'!$D$5),F349*'Umrechnungskurse und Konstanten'!$E$5,0)+IF(AND(C349&gt;='Umrechnungskurse und Konstanten'!$C$6,C349&lt;='Umrechnungskurse und Konstanten'!$D$6),F349*'Umrechnungskurse und Konstanten'!$E$6,0)+IF(AND(C349&gt;='Umrechnungskurse und Konstanten'!$C$7,C349&lt;='Umrechnungskurse und Konstanten'!$D$7),F349*'Umrechnungskurse und Konstanten'!$E$7,0)+IF(AND(C349&gt;='Umrechnungskurse und Konstanten'!$C$8,C349&lt;='Umrechnungskurse und Konstanten'!$D$8),F349*'Umrechnungskurse und Konstanten'!$E$8,0)+IF(AND(C349&gt;='Umrechnungskurse und Konstanten'!$C$9,C349&lt;='Umrechnungskurse und Konstanten'!$D$9),F349*'Umrechnungskurse und Konstanten'!$E$9,0)+IF(AND(C349&gt;='Umrechnungskurse und Konstanten'!$C$10,C349&lt;='Umrechnungskurse und Konstanten'!$D$10),F349*'Umrechnungskurse und Konstanten'!$E$10,0)+IF(AND(C349&gt;='Umrechnungskurse und Konstanten'!$C$11,C349&lt;='Umrechnungskurse und Konstanten'!$D$11),F349*'Umrechnungskurse und Konstanten'!$E$11,0)+IF(AND(C349&gt;='Umrechnungskurse und Konstanten'!$C$12,C349&lt;='Umrechnungskurse und Konstanten'!$D$12),F349*'Umrechnungskurse und Konstanten'!$E$12,0)+IF(AND(C349&gt;='Umrechnungskurse und Konstanten'!$C$13,C349&lt;='Umrechnungskurse und Konstanten'!$D$13),F349*'Umrechnungskurse und Konstanten'!$E$13,0)+IF(AND(C349&gt;='Umrechnungskurse und Konstanten'!$C$14,C349&lt;='Umrechnungskurse und Konstanten'!$D$14),F349*'Umrechnungskurse und Konstanten'!$E$14,0)+IF(AND(C349&gt;='Umrechnungskurse und Konstanten'!$C$15,C349&lt;='Umrechnungskurse und Konstanten'!$D$15),F349*'Umrechnungskurse und Konstanten'!$E$15,0)+IF(AND(C349&gt;='Umrechnungskurse und Konstanten'!$C$16,C349&lt;='Umrechnungskurse und Konstanten'!$D$16),F349*'Umrechnungskurse und Konstanten'!$E$16,0)</f>
        <v>0</v>
      </c>
      <c r="J349" s="43">
        <f t="shared" si="16"/>
        <v>0</v>
      </c>
      <c r="K349" s="43">
        <f t="shared" si="17"/>
        <v>0</v>
      </c>
      <c r="L349" s="44" t="str">
        <f>IF(OR(G349='Umrechnungskurse und Konstanten'!$E$21,G349='Umrechnungskurse und Konstanten'!$E$22,G349='Umrechnungskurse und Konstanten'!$E$23),"VSt. Satz ok.","falsche/keine VSt.")</f>
        <v>falsche/keine VSt.</v>
      </c>
      <c r="M349" s="43" t="str">
        <f>IF(AND(C349&gt;='Umrechnungskurse und Konstanten'!$C$5,C349&lt;='Umrechnungskurse und Konstanten'!$D$7),"Periode ok.","falsche Periode")</f>
        <v>falsche Periode</v>
      </c>
    </row>
    <row r="350" spans="2:13" x14ac:dyDescent="0.3">
      <c r="B350" s="37"/>
      <c r="C350" s="38"/>
      <c r="D350" s="38"/>
      <c r="E350" s="45"/>
      <c r="F350" s="40"/>
      <c r="G350" s="41"/>
      <c r="H350" s="42">
        <f t="shared" si="15"/>
        <v>0</v>
      </c>
      <c r="I350" s="43">
        <f>IF(AND(C350&gt;='Umrechnungskurse und Konstanten'!$C$5,C350&lt;='Umrechnungskurse und Konstanten'!$D$5),F350*'Umrechnungskurse und Konstanten'!$E$5,0)+IF(AND(C350&gt;='Umrechnungskurse und Konstanten'!$C$6,C350&lt;='Umrechnungskurse und Konstanten'!$D$6),F350*'Umrechnungskurse und Konstanten'!$E$6,0)+IF(AND(C350&gt;='Umrechnungskurse und Konstanten'!$C$7,C350&lt;='Umrechnungskurse und Konstanten'!$D$7),F350*'Umrechnungskurse und Konstanten'!$E$7,0)+IF(AND(C350&gt;='Umrechnungskurse und Konstanten'!$C$8,C350&lt;='Umrechnungskurse und Konstanten'!$D$8),F350*'Umrechnungskurse und Konstanten'!$E$8,0)+IF(AND(C350&gt;='Umrechnungskurse und Konstanten'!$C$9,C350&lt;='Umrechnungskurse und Konstanten'!$D$9),F350*'Umrechnungskurse und Konstanten'!$E$9,0)+IF(AND(C350&gt;='Umrechnungskurse und Konstanten'!$C$10,C350&lt;='Umrechnungskurse und Konstanten'!$D$10),F350*'Umrechnungskurse und Konstanten'!$E$10,0)+IF(AND(C350&gt;='Umrechnungskurse und Konstanten'!$C$11,C350&lt;='Umrechnungskurse und Konstanten'!$D$11),F350*'Umrechnungskurse und Konstanten'!$E$11,0)+IF(AND(C350&gt;='Umrechnungskurse und Konstanten'!$C$12,C350&lt;='Umrechnungskurse und Konstanten'!$D$12),F350*'Umrechnungskurse und Konstanten'!$E$12,0)+IF(AND(C350&gt;='Umrechnungskurse und Konstanten'!$C$13,C350&lt;='Umrechnungskurse und Konstanten'!$D$13),F350*'Umrechnungskurse und Konstanten'!$E$13,0)+IF(AND(C350&gt;='Umrechnungskurse und Konstanten'!$C$14,C350&lt;='Umrechnungskurse und Konstanten'!$D$14),F350*'Umrechnungskurse und Konstanten'!$E$14,0)+IF(AND(C350&gt;='Umrechnungskurse und Konstanten'!$C$15,C350&lt;='Umrechnungskurse und Konstanten'!$D$15),F350*'Umrechnungskurse und Konstanten'!$E$15,0)+IF(AND(C350&gt;='Umrechnungskurse und Konstanten'!$C$16,C350&lt;='Umrechnungskurse und Konstanten'!$D$16),F350*'Umrechnungskurse und Konstanten'!$E$16,0)</f>
        <v>0</v>
      </c>
      <c r="J350" s="43">
        <f t="shared" si="16"/>
        <v>0</v>
      </c>
      <c r="K350" s="43">
        <f t="shared" si="17"/>
        <v>0</v>
      </c>
      <c r="L350" s="44" t="str">
        <f>IF(OR(G350='Umrechnungskurse und Konstanten'!$E$21,G350='Umrechnungskurse und Konstanten'!$E$22,G350='Umrechnungskurse und Konstanten'!$E$23),"VSt. Satz ok.","falsche/keine VSt.")</f>
        <v>falsche/keine VSt.</v>
      </c>
      <c r="M350" s="43" t="str">
        <f>IF(AND(C350&gt;='Umrechnungskurse und Konstanten'!$C$5,C350&lt;='Umrechnungskurse und Konstanten'!$D$7),"Periode ok.","falsche Periode")</f>
        <v>falsche Periode</v>
      </c>
    </row>
    <row r="351" spans="2:13" x14ac:dyDescent="0.3">
      <c r="B351" s="37"/>
      <c r="C351" s="38"/>
      <c r="D351" s="38"/>
      <c r="E351" s="45"/>
      <c r="F351" s="40"/>
      <c r="G351" s="41"/>
      <c r="H351" s="42">
        <f t="shared" si="15"/>
        <v>0</v>
      </c>
      <c r="I351" s="43">
        <f>IF(AND(C351&gt;='Umrechnungskurse und Konstanten'!$C$5,C351&lt;='Umrechnungskurse und Konstanten'!$D$5),F351*'Umrechnungskurse und Konstanten'!$E$5,0)+IF(AND(C351&gt;='Umrechnungskurse und Konstanten'!$C$6,C351&lt;='Umrechnungskurse und Konstanten'!$D$6),F351*'Umrechnungskurse und Konstanten'!$E$6,0)+IF(AND(C351&gt;='Umrechnungskurse und Konstanten'!$C$7,C351&lt;='Umrechnungskurse und Konstanten'!$D$7),F351*'Umrechnungskurse und Konstanten'!$E$7,0)+IF(AND(C351&gt;='Umrechnungskurse und Konstanten'!$C$8,C351&lt;='Umrechnungskurse und Konstanten'!$D$8),F351*'Umrechnungskurse und Konstanten'!$E$8,0)+IF(AND(C351&gt;='Umrechnungskurse und Konstanten'!$C$9,C351&lt;='Umrechnungskurse und Konstanten'!$D$9),F351*'Umrechnungskurse und Konstanten'!$E$9,0)+IF(AND(C351&gt;='Umrechnungskurse und Konstanten'!$C$10,C351&lt;='Umrechnungskurse und Konstanten'!$D$10),F351*'Umrechnungskurse und Konstanten'!$E$10,0)+IF(AND(C351&gt;='Umrechnungskurse und Konstanten'!$C$11,C351&lt;='Umrechnungskurse und Konstanten'!$D$11),F351*'Umrechnungskurse und Konstanten'!$E$11,0)+IF(AND(C351&gt;='Umrechnungskurse und Konstanten'!$C$12,C351&lt;='Umrechnungskurse und Konstanten'!$D$12),F351*'Umrechnungskurse und Konstanten'!$E$12,0)+IF(AND(C351&gt;='Umrechnungskurse und Konstanten'!$C$13,C351&lt;='Umrechnungskurse und Konstanten'!$D$13),F351*'Umrechnungskurse und Konstanten'!$E$13,0)+IF(AND(C351&gt;='Umrechnungskurse und Konstanten'!$C$14,C351&lt;='Umrechnungskurse und Konstanten'!$D$14),F351*'Umrechnungskurse und Konstanten'!$E$14,0)+IF(AND(C351&gt;='Umrechnungskurse und Konstanten'!$C$15,C351&lt;='Umrechnungskurse und Konstanten'!$D$15),F351*'Umrechnungskurse und Konstanten'!$E$15,0)+IF(AND(C351&gt;='Umrechnungskurse und Konstanten'!$C$16,C351&lt;='Umrechnungskurse und Konstanten'!$D$16),F351*'Umrechnungskurse und Konstanten'!$E$16,0)</f>
        <v>0</v>
      </c>
      <c r="J351" s="43">
        <f t="shared" si="16"/>
        <v>0</v>
      </c>
      <c r="K351" s="43">
        <f t="shared" si="17"/>
        <v>0</v>
      </c>
      <c r="L351" s="44" t="str">
        <f>IF(OR(G351='Umrechnungskurse und Konstanten'!$E$21,G351='Umrechnungskurse und Konstanten'!$E$22,G351='Umrechnungskurse und Konstanten'!$E$23),"VSt. Satz ok.","falsche/keine VSt.")</f>
        <v>falsche/keine VSt.</v>
      </c>
      <c r="M351" s="43" t="str">
        <f>IF(AND(C351&gt;='Umrechnungskurse und Konstanten'!$C$5,C351&lt;='Umrechnungskurse und Konstanten'!$D$7),"Periode ok.","falsche Periode")</f>
        <v>falsche Periode</v>
      </c>
    </row>
    <row r="352" spans="2:13" x14ac:dyDescent="0.3">
      <c r="B352" s="37"/>
      <c r="C352" s="38"/>
      <c r="D352" s="38"/>
      <c r="E352" s="45"/>
      <c r="F352" s="40"/>
      <c r="G352" s="41"/>
      <c r="H352" s="42">
        <f t="shared" si="15"/>
        <v>0</v>
      </c>
      <c r="I352" s="43">
        <f>IF(AND(C352&gt;='Umrechnungskurse und Konstanten'!$C$5,C352&lt;='Umrechnungskurse und Konstanten'!$D$5),F352*'Umrechnungskurse und Konstanten'!$E$5,0)+IF(AND(C352&gt;='Umrechnungskurse und Konstanten'!$C$6,C352&lt;='Umrechnungskurse und Konstanten'!$D$6),F352*'Umrechnungskurse und Konstanten'!$E$6,0)+IF(AND(C352&gt;='Umrechnungskurse und Konstanten'!$C$7,C352&lt;='Umrechnungskurse und Konstanten'!$D$7),F352*'Umrechnungskurse und Konstanten'!$E$7,0)+IF(AND(C352&gt;='Umrechnungskurse und Konstanten'!$C$8,C352&lt;='Umrechnungskurse und Konstanten'!$D$8),F352*'Umrechnungskurse und Konstanten'!$E$8,0)+IF(AND(C352&gt;='Umrechnungskurse und Konstanten'!$C$9,C352&lt;='Umrechnungskurse und Konstanten'!$D$9),F352*'Umrechnungskurse und Konstanten'!$E$9,0)+IF(AND(C352&gt;='Umrechnungskurse und Konstanten'!$C$10,C352&lt;='Umrechnungskurse und Konstanten'!$D$10),F352*'Umrechnungskurse und Konstanten'!$E$10,0)+IF(AND(C352&gt;='Umrechnungskurse und Konstanten'!$C$11,C352&lt;='Umrechnungskurse und Konstanten'!$D$11),F352*'Umrechnungskurse und Konstanten'!$E$11,0)+IF(AND(C352&gt;='Umrechnungskurse und Konstanten'!$C$12,C352&lt;='Umrechnungskurse und Konstanten'!$D$12),F352*'Umrechnungskurse und Konstanten'!$E$12,0)+IF(AND(C352&gt;='Umrechnungskurse und Konstanten'!$C$13,C352&lt;='Umrechnungskurse und Konstanten'!$D$13),F352*'Umrechnungskurse und Konstanten'!$E$13,0)+IF(AND(C352&gt;='Umrechnungskurse und Konstanten'!$C$14,C352&lt;='Umrechnungskurse und Konstanten'!$D$14),F352*'Umrechnungskurse und Konstanten'!$E$14,0)+IF(AND(C352&gt;='Umrechnungskurse und Konstanten'!$C$15,C352&lt;='Umrechnungskurse und Konstanten'!$D$15),F352*'Umrechnungskurse und Konstanten'!$E$15,0)+IF(AND(C352&gt;='Umrechnungskurse und Konstanten'!$C$16,C352&lt;='Umrechnungskurse und Konstanten'!$D$16),F352*'Umrechnungskurse und Konstanten'!$E$16,0)</f>
        <v>0</v>
      </c>
      <c r="J352" s="43">
        <f t="shared" si="16"/>
        <v>0</v>
      </c>
      <c r="K352" s="43">
        <f t="shared" si="17"/>
        <v>0</v>
      </c>
      <c r="L352" s="44" t="str">
        <f>IF(OR(G352='Umrechnungskurse und Konstanten'!$E$21,G352='Umrechnungskurse und Konstanten'!$E$22,G352='Umrechnungskurse und Konstanten'!$E$23),"VSt. Satz ok.","falsche/keine VSt.")</f>
        <v>falsche/keine VSt.</v>
      </c>
      <c r="M352" s="43" t="str">
        <f>IF(AND(C352&gt;='Umrechnungskurse und Konstanten'!$C$5,C352&lt;='Umrechnungskurse und Konstanten'!$D$7),"Periode ok.","falsche Periode")</f>
        <v>falsche Periode</v>
      </c>
    </row>
    <row r="353" spans="2:13" x14ac:dyDescent="0.3">
      <c r="B353" s="37"/>
      <c r="C353" s="38"/>
      <c r="D353" s="38"/>
      <c r="E353" s="45"/>
      <c r="F353" s="40"/>
      <c r="G353" s="41"/>
      <c r="H353" s="42">
        <f t="shared" si="15"/>
        <v>0</v>
      </c>
      <c r="I353" s="43">
        <f>IF(AND(C353&gt;='Umrechnungskurse und Konstanten'!$C$5,C353&lt;='Umrechnungskurse und Konstanten'!$D$5),F353*'Umrechnungskurse und Konstanten'!$E$5,0)+IF(AND(C353&gt;='Umrechnungskurse und Konstanten'!$C$6,C353&lt;='Umrechnungskurse und Konstanten'!$D$6),F353*'Umrechnungskurse und Konstanten'!$E$6,0)+IF(AND(C353&gt;='Umrechnungskurse und Konstanten'!$C$7,C353&lt;='Umrechnungskurse und Konstanten'!$D$7),F353*'Umrechnungskurse und Konstanten'!$E$7,0)+IF(AND(C353&gt;='Umrechnungskurse und Konstanten'!$C$8,C353&lt;='Umrechnungskurse und Konstanten'!$D$8),F353*'Umrechnungskurse und Konstanten'!$E$8,0)+IF(AND(C353&gt;='Umrechnungskurse und Konstanten'!$C$9,C353&lt;='Umrechnungskurse und Konstanten'!$D$9),F353*'Umrechnungskurse und Konstanten'!$E$9,0)+IF(AND(C353&gt;='Umrechnungskurse und Konstanten'!$C$10,C353&lt;='Umrechnungskurse und Konstanten'!$D$10),F353*'Umrechnungskurse und Konstanten'!$E$10,0)+IF(AND(C353&gt;='Umrechnungskurse und Konstanten'!$C$11,C353&lt;='Umrechnungskurse und Konstanten'!$D$11),F353*'Umrechnungskurse und Konstanten'!$E$11,0)+IF(AND(C353&gt;='Umrechnungskurse und Konstanten'!$C$12,C353&lt;='Umrechnungskurse und Konstanten'!$D$12),F353*'Umrechnungskurse und Konstanten'!$E$12,0)+IF(AND(C353&gt;='Umrechnungskurse und Konstanten'!$C$13,C353&lt;='Umrechnungskurse und Konstanten'!$D$13),F353*'Umrechnungskurse und Konstanten'!$E$13,0)+IF(AND(C353&gt;='Umrechnungskurse und Konstanten'!$C$14,C353&lt;='Umrechnungskurse und Konstanten'!$D$14),F353*'Umrechnungskurse und Konstanten'!$E$14,0)+IF(AND(C353&gt;='Umrechnungskurse und Konstanten'!$C$15,C353&lt;='Umrechnungskurse und Konstanten'!$D$15),F353*'Umrechnungskurse und Konstanten'!$E$15,0)+IF(AND(C353&gt;='Umrechnungskurse und Konstanten'!$C$16,C353&lt;='Umrechnungskurse und Konstanten'!$D$16),F353*'Umrechnungskurse und Konstanten'!$E$16,0)</f>
        <v>0</v>
      </c>
      <c r="J353" s="43">
        <f t="shared" si="16"/>
        <v>0</v>
      </c>
      <c r="K353" s="43">
        <f t="shared" si="17"/>
        <v>0</v>
      </c>
      <c r="L353" s="44" t="str">
        <f>IF(OR(G353='Umrechnungskurse und Konstanten'!$E$21,G353='Umrechnungskurse und Konstanten'!$E$22,G353='Umrechnungskurse und Konstanten'!$E$23),"VSt. Satz ok.","falsche/keine VSt.")</f>
        <v>falsche/keine VSt.</v>
      </c>
      <c r="M353" s="43" t="str">
        <f>IF(AND(C353&gt;='Umrechnungskurse und Konstanten'!$C$5,C353&lt;='Umrechnungskurse und Konstanten'!$D$7),"Periode ok.","falsche Periode")</f>
        <v>falsche Periode</v>
      </c>
    </row>
    <row r="354" spans="2:13" x14ac:dyDescent="0.3">
      <c r="B354" s="37"/>
      <c r="C354" s="38"/>
      <c r="D354" s="38"/>
      <c r="E354" s="45"/>
      <c r="F354" s="40"/>
      <c r="G354" s="41"/>
      <c r="H354" s="42">
        <f t="shared" si="15"/>
        <v>0</v>
      </c>
      <c r="I354" s="43">
        <f>IF(AND(C354&gt;='Umrechnungskurse und Konstanten'!$C$5,C354&lt;='Umrechnungskurse und Konstanten'!$D$5),F354*'Umrechnungskurse und Konstanten'!$E$5,0)+IF(AND(C354&gt;='Umrechnungskurse und Konstanten'!$C$6,C354&lt;='Umrechnungskurse und Konstanten'!$D$6),F354*'Umrechnungskurse und Konstanten'!$E$6,0)+IF(AND(C354&gt;='Umrechnungskurse und Konstanten'!$C$7,C354&lt;='Umrechnungskurse und Konstanten'!$D$7),F354*'Umrechnungskurse und Konstanten'!$E$7,0)+IF(AND(C354&gt;='Umrechnungskurse und Konstanten'!$C$8,C354&lt;='Umrechnungskurse und Konstanten'!$D$8),F354*'Umrechnungskurse und Konstanten'!$E$8,0)+IF(AND(C354&gt;='Umrechnungskurse und Konstanten'!$C$9,C354&lt;='Umrechnungskurse und Konstanten'!$D$9),F354*'Umrechnungskurse und Konstanten'!$E$9,0)+IF(AND(C354&gt;='Umrechnungskurse und Konstanten'!$C$10,C354&lt;='Umrechnungskurse und Konstanten'!$D$10),F354*'Umrechnungskurse und Konstanten'!$E$10,0)+IF(AND(C354&gt;='Umrechnungskurse und Konstanten'!$C$11,C354&lt;='Umrechnungskurse und Konstanten'!$D$11),F354*'Umrechnungskurse und Konstanten'!$E$11,0)+IF(AND(C354&gt;='Umrechnungskurse und Konstanten'!$C$12,C354&lt;='Umrechnungskurse und Konstanten'!$D$12),F354*'Umrechnungskurse und Konstanten'!$E$12,0)+IF(AND(C354&gt;='Umrechnungskurse und Konstanten'!$C$13,C354&lt;='Umrechnungskurse und Konstanten'!$D$13),F354*'Umrechnungskurse und Konstanten'!$E$13,0)+IF(AND(C354&gt;='Umrechnungskurse und Konstanten'!$C$14,C354&lt;='Umrechnungskurse und Konstanten'!$D$14),F354*'Umrechnungskurse und Konstanten'!$E$14,0)+IF(AND(C354&gt;='Umrechnungskurse und Konstanten'!$C$15,C354&lt;='Umrechnungskurse und Konstanten'!$D$15),F354*'Umrechnungskurse und Konstanten'!$E$15,0)+IF(AND(C354&gt;='Umrechnungskurse und Konstanten'!$C$16,C354&lt;='Umrechnungskurse und Konstanten'!$D$16),F354*'Umrechnungskurse und Konstanten'!$E$16,0)</f>
        <v>0</v>
      </c>
      <c r="J354" s="43">
        <f t="shared" si="16"/>
        <v>0</v>
      </c>
      <c r="K354" s="43">
        <f t="shared" si="17"/>
        <v>0</v>
      </c>
      <c r="L354" s="44" t="str">
        <f>IF(OR(G354='Umrechnungskurse und Konstanten'!$E$21,G354='Umrechnungskurse und Konstanten'!$E$22,G354='Umrechnungskurse und Konstanten'!$E$23),"VSt. Satz ok.","falsche/keine VSt.")</f>
        <v>falsche/keine VSt.</v>
      </c>
      <c r="M354" s="43" t="str">
        <f>IF(AND(C354&gt;='Umrechnungskurse und Konstanten'!$C$5,C354&lt;='Umrechnungskurse und Konstanten'!$D$7),"Periode ok.","falsche Periode")</f>
        <v>falsche Periode</v>
      </c>
    </row>
    <row r="355" spans="2:13" x14ac:dyDescent="0.3">
      <c r="B355" s="37"/>
      <c r="C355" s="38"/>
      <c r="D355" s="38"/>
      <c r="E355" s="45"/>
      <c r="F355" s="40"/>
      <c r="G355" s="41"/>
      <c r="H355" s="42">
        <f t="shared" si="15"/>
        <v>0</v>
      </c>
      <c r="I355" s="43">
        <f>IF(AND(C355&gt;='Umrechnungskurse und Konstanten'!$C$5,C355&lt;='Umrechnungskurse und Konstanten'!$D$5),F355*'Umrechnungskurse und Konstanten'!$E$5,0)+IF(AND(C355&gt;='Umrechnungskurse und Konstanten'!$C$6,C355&lt;='Umrechnungskurse und Konstanten'!$D$6),F355*'Umrechnungskurse und Konstanten'!$E$6,0)+IF(AND(C355&gt;='Umrechnungskurse und Konstanten'!$C$7,C355&lt;='Umrechnungskurse und Konstanten'!$D$7),F355*'Umrechnungskurse und Konstanten'!$E$7,0)+IF(AND(C355&gt;='Umrechnungskurse und Konstanten'!$C$8,C355&lt;='Umrechnungskurse und Konstanten'!$D$8),F355*'Umrechnungskurse und Konstanten'!$E$8,0)+IF(AND(C355&gt;='Umrechnungskurse und Konstanten'!$C$9,C355&lt;='Umrechnungskurse und Konstanten'!$D$9),F355*'Umrechnungskurse und Konstanten'!$E$9,0)+IF(AND(C355&gt;='Umrechnungskurse und Konstanten'!$C$10,C355&lt;='Umrechnungskurse und Konstanten'!$D$10),F355*'Umrechnungskurse und Konstanten'!$E$10,0)+IF(AND(C355&gt;='Umrechnungskurse und Konstanten'!$C$11,C355&lt;='Umrechnungskurse und Konstanten'!$D$11),F355*'Umrechnungskurse und Konstanten'!$E$11,0)+IF(AND(C355&gt;='Umrechnungskurse und Konstanten'!$C$12,C355&lt;='Umrechnungskurse und Konstanten'!$D$12),F355*'Umrechnungskurse und Konstanten'!$E$12,0)+IF(AND(C355&gt;='Umrechnungskurse und Konstanten'!$C$13,C355&lt;='Umrechnungskurse und Konstanten'!$D$13),F355*'Umrechnungskurse und Konstanten'!$E$13,0)+IF(AND(C355&gt;='Umrechnungskurse und Konstanten'!$C$14,C355&lt;='Umrechnungskurse und Konstanten'!$D$14),F355*'Umrechnungskurse und Konstanten'!$E$14,0)+IF(AND(C355&gt;='Umrechnungskurse und Konstanten'!$C$15,C355&lt;='Umrechnungskurse und Konstanten'!$D$15),F355*'Umrechnungskurse und Konstanten'!$E$15,0)+IF(AND(C355&gt;='Umrechnungskurse und Konstanten'!$C$16,C355&lt;='Umrechnungskurse und Konstanten'!$D$16),F355*'Umrechnungskurse und Konstanten'!$E$16,0)</f>
        <v>0</v>
      </c>
      <c r="J355" s="43">
        <f t="shared" si="16"/>
        <v>0</v>
      </c>
      <c r="K355" s="43">
        <f t="shared" si="17"/>
        <v>0</v>
      </c>
      <c r="L355" s="44" t="str">
        <f>IF(OR(G355='Umrechnungskurse und Konstanten'!$E$21,G355='Umrechnungskurse und Konstanten'!$E$22,G355='Umrechnungskurse und Konstanten'!$E$23),"VSt. Satz ok.","falsche/keine VSt.")</f>
        <v>falsche/keine VSt.</v>
      </c>
      <c r="M355" s="43" t="str">
        <f>IF(AND(C355&gt;='Umrechnungskurse und Konstanten'!$C$5,C355&lt;='Umrechnungskurse und Konstanten'!$D$7),"Periode ok.","falsche Periode")</f>
        <v>falsche Periode</v>
      </c>
    </row>
    <row r="356" spans="2:13" x14ac:dyDescent="0.3">
      <c r="B356" s="37"/>
      <c r="C356" s="38"/>
      <c r="D356" s="38"/>
      <c r="E356" s="45"/>
      <c r="F356" s="40"/>
      <c r="G356" s="41"/>
      <c r="H356" s="42">
        <f t="shared" si="15"/>
        <v>0</v>
      </c>
      <c r="I356" s="43">
        <f>IF(AND(C356&gt;='Umrechnungskurse und Konstanten'!$C$5,C356&lt;='Umrechnungskurse und Konstanten'!$D$5),F356*'Umrechnungskurse und Konstanten'!$E$5,0)+IF(AND(C356&gt;='Umrechnungskurse und Konstanten'!$C$6,C356&lt;='Umrechnungskurse und Konstanten'!$D$6),F356*'Umrechnungskurse und Konstanten'!$E$6,0)+IF(AND(C356&gt;='Umrechnungskurse und Konstanten'!$C$7,C356&lt;='Umrechnungskurse und Konstanten'!$D$7),F356*'Umrechnungskurse und Konstanten'!$E$7,0)+IF(AND(C356&gt;='Umrechnungskurse und Konstanten'!$C$8,C356&lt;='Umrechnungskurse und Konstanten'!$D$8),F356*'Umrechnungskurse und Konstanten'!$E$8,0)+IF(AND(C356&gt;='Umrechnungskurse und Konstanten'!$C$9,C356&lt;='Umrechnungskurse und Konstanten'!$D$9),F356*'Umrechnungskurse und Konstanten'!$E$9,0)+IF(AND(C356&gt;='Umrechnungskurse und Konstanten'!$C$10,C356&lt;='Umrechnungskurse und Konstanten'!$D$10),F356*'Umrechnungskurse und Konstanten'!$E$10,0)+IF(AND(C356&gt;='Umrechnungskurse und Konstanten'!$C$11,C356&lt;='Umrechnungskurse und Konstanten'!$D$11),F356*'Umrechnungskurse und Konstanten'!$E$11,0)+IF(AND(C356&gt;='Umrechnungskurse und Konstanten'!$C$12,C356&lt;='Umrechnungskurse und Konstanten'!$D$12),F356*'Umrechnungskurse und Konstanten'!$E$12,0)+IF(AND(C356&gt;='Umrechnungskurse und Konstanten'!$C$13,C356&lt;='Umrechnungskurse und Konstanten'!$D$13),F356*'Umrechnungskurse und Konstanten'!$E$13,0)+IF(AND(C356&gt;='Umrechnungskurse und Konstanten'!$C$14,C356&lt;='Umrechnungskurse und Konstanten'!$D$14),F356*'Umrechnungskurse und Konstanten'!$E$14,0)+IF(AND(C356&gt;='Umrechnungskurse und Konstanten'!$C$15,C356&lt;='Umrechnungskurse und Konstanten'!$D$15),F356*'Umrechnungskurse und Konstanten'!$E$15,0)+IF(AND(C356&gt;='Umrechnungskurse und Konstanten'!$C$16,C356&lt;='Umrechnungskurse und Konstanten'!$D$16),F356*'Umrechnungskurse und Konstanten'!$E$16,0)</f>
        <v>0</v>
      </c>
      <c r="J356" s="43">
        <f t="shared" si="16"/>
        <v>0</v>
      </c>
      <c r="K356" s="43">
        <f t="shared" si="17"/>
        <v>0</v>
      </c>
      <c r="L356" s="44" t="str">
        <f>IF(OR(G356='Umrechnungskurse und Konstanten'!$E$21,G356='Umrechnungskurse und Konstanten'!$E$22,G356='Umrechnungskurse und Konstanten'!$E$23),"VSt. Satz ok.","falsche/keine VSt.")</f>
        <v>falsche/keine VSt.</v>
      </c>
      <c r="M356" s="43" t="str">
        <f>IF(AND(C356&gt;='Umrechnungskurse und Konstanten'!$C$5,C356&lt;='Umrechnungskurse und Konstanten'!$D$7),"Periode ok.","falsche Periode")</f>
        <v>falsche Periode</v>
      </c>
    </row>
    <row r="357" spans="2:13" x14ac:dyDescent="0.3">
      <c r="B357" s="37"/>
      <c r="C357" s="38"/>
      <c r="D357" s="38"/>
      <c r="E357" s="45"/>
      <c r="F357" s="40"/>
      <c r="G357" s="41"/>
      <c r="H357" s="42">
        <f t="shared" si="15"/>
        <v>0</v>
      </c>
      <c r="I357" s="43">
        <f>IF(AND(C357&gt;='Umrechnungskurse und Konstanten'!$C$5,C357&lt;='Umrechnungskurse und Konstanten'!$D$5),F357*'Umrechnungskurse und Konstanten'!$E$5,0)+IF(AND(C357&gt;='Umrechnungskurse und Konstanten'!$C$6,C357&lt;='Umrechnungskurse und Konstanten'!$D$6),F357*'Umrechnungskurse und Konstanten'!$E$6,0)+IF(AND(C357&gt;='Umrechnungskurse und Konstanten'!$C$7,C357&lt;='Umrechnungskurse und Konstanten'!$D$7),F357*'Umrechnungskurse und Konstanten'!$E$7,0)+IF(AND(C357&gt;='Umrechnungskurse und Konstanten'!$C$8,C357&lt;='Umrechnungskurse und Konstanten'!$D$8),F357*'Umrechnungskurse und Konstanten'!$E$8,0)+IF(AND(C357&gt;='Umrechnungskurse und Konstanten'!$C$9,C357&lt;='Umrechnungskurse und Konstanten'!$D$9),F357*'Umrechnungskurse und Konstanten'!$E$9,0)+IF(AND(C357&gt;='Umrechnungskurse und Konstanten'!$C$10,C357&lt;='Umrechnungskurse und Konstanten'!$D$10),F357*'Umrechnungskurse und Konstanten'!$E$10,0)+IF(AND(C357&gt;='Umrechnungskurse und Konstanten'!$C$11,C357&lt;='Umrechnungskurse und Konstanten'!$D$11),F357*'Umrechnungskurse und Konstanten'!$E$11,0)+IF(AND(C357&gt;='Umrechnungskurse und Konstanten'!$C$12,C357&lt;='Umrechnungskurse und Konstanten'!$D$12),F357*'Umrechnungskurse und Konstanten'!$E$12,0)+IF(AND(C357&gt;='Umrechnungskurse und Konstanten'!$C$13,C357&lt;='Umrechnungskurse und Konstanten'!$D$13),F357*'Umrechnungskurse und Konstanten'!$E$13,0)+IF(AND(C357&gt;='Umrechnungskurse und Konstanten'!$C$14,C357&lt;='Umrechnungskurse und Konstanten'!$D$14),F357*'Umrechnungskurse und Konstanten'!$E$14,0)+IF(AND(C357&gt;='Umrechnungskurse und Konstanten'!$C$15,C357&lt;='Umrechnungskurse und Konstanten'!$D$15),F357*'Umrechnungskurse und Konstanten'!$E$15,0)+IF(AND(C357&gt;='Umrechnungskurse und Konstanten'!$C$16,C357&lt;='Umrechnungskurse und Konstanten'!$D$16),F357*'Umrechnungskurse und Konstanten'!$E$16,0)</f>
        <v>0</v>
      </c>
      <c r="J357" s="43">
        <f t="shared" si="16"/>
        <v>0</v>
      </c>
      <c r="K357" s="43">
        <f t="shared" si="17"/>
        <v>0</v>
      </c>
      <c r="L357" s="44" t="str">
        <f>IF(OR(G357='Umrechnungskurse und Konstanten'!$E$21,G357='Umrechnungskurse und Konstanten'!$E$22,G357='Umrechnungskurse und Konstanten'!$E$23),"VSt. Satz ok.","falsche/keine VSt.")</f>
        <v>falsche/keine VSt.</v>
      </c>
      <c r="M357" s="43" t="str">
        <f>IF(AND(C357&gt;='Umrechnungskurse und Konstanten'!$C$5,C357&lt;='Umrechnungskurse und Konstanten'!$D$7),"Periode ok.","falsche Periode")</f>
        <v>falsche Periode</v>
      </c>
    </row>
    <row r="358" spans="2:13" x14ac:dyDescent="0.3">
      <c r="B358" s="37"/>
      <c r="C358" s="38"/>
      <c r="D358" s="38"/>
      <c r="E358" s="45"/>
      <c r="F358" s="40"/>
      <c r="G358" s="41"/>
      <c r="H358" s="42">
        <f t="shared" si="15"/>
        <v>0</v>
      </c>
      <c r="I358" s="43">
        <f>IF(AND(C358&gt;='Umrechnungskurse und Konstanten'!$C$5,C358&lt;='Umrechnungskurse und Konstanten'!$D$5),F358*'Umrechnungskurse und Konstanten'!$E$5,0)+IF(AND(C358&gt;='Umrechnungskurse und Konstanten'!$C$6,C358&lt;='Umrechnungskurse und Konstanten'!$D$6),F358*'Umrechnungskurse und Konstanten'!$E$6,0)+IF(AND(C358&gt;='Umrechnungskurse und Konstanten'!$C$7,C358&lt;='Umrechnungskurse und Konstanten'!$D$7),F358*'Umrechnungskurse und Konstanten'!$E$7,0)+IF(AND(C358&gt;='Umrechnungskurse und Konstanten'!$C$8,C358&lt;='Umrechnungskurse und Konstanten'!$D$8),F358*'Umrechnungskurse und Konstanten'!$E$8,0)+IF(AND(C358&gt;='Umrechnungskurse und Konstanten'!$C$9,C358&lt;='Umrechnungskurse und Konstanten'!$D$9),F358*'Umrechnungskurse und Konstanten'!$E$9,0)+IF(AND(C358&gt;='Umrechnungskurse und Konstanten'!$C$10,C358&lt;='Umrechnungskurse und Konstanten'!$D$10),F358*'Umrechnungskurse und Konstanten'!$E$10,0)+IF(AND(C358&gt;='Umrechnungskurse und Konstanten'!$C$11,C358&lt;='Umrechnungskurse und Konstanten'!$D$11),F358*'Umrechnungskurse und Konstanten'!$E$11,0)+IF(AND(C358&gt;='Umrechnungskurse und Konstanten'!$C$12,C358&lt;='Umrechnungskurse und Konstanten'!$D$12),F358*'Umrechnungskurse und Konstanten'!$E$12,0)+IF(AND(C358&gt;='Umrechnungskurse und Konstanten'!$C$13,C358&lt;='Umrechnungskurse und Konstanten'!$D$13),F358*'Umrechnungskurse und Konstanten'!$E$13,0)+IF(AND(C358&gt;='Umrechnungskurse und Konstanten'!$C$14,C358&lt;='Umrechnungskurse und Konstanten'!$D$14),F358*'Umrechnungskurse und Konstanten'!$E$14,0)+IF(AND(C358&gt;='Umrechnungskurse und Konstanten'!$C$15,C358&lt;='Umrechnungskurse und Konstanten'!$D$15),F358*'Umrechnungskurse und Konstanten'!$E$15,0)+IF(AND(C358&gt;='Umrechnungskurse und Konstanten'!$C$16,C358&lt;='Umrechnungskurse und Konstanten'!$D$16),F358*'Umrechnungskurse und Konstanten'!$E$16,0)</f>
        <v>0</v>
      </c>
      <c r="J358" s="43">
        <f t="shared" si="16"/>
        <v>0</v>
      </c>
      <c r="K358" s="43">
        <f t="shared" si="17"/>
        <v>0</v>
      </c>
      <c r="L358" s="44" t="str">
        <f>IF(OR(G358='Umrechnungskurse und Konstanten'!$E$21,G358='Umrechnungskurse und Konstanten'!$E$22,G358='Umrechnungskurse und Konstanten'!$E$23),"VSt. Satz ok.","falsche/keine VSt.")</f>
        <v>falsche/keine VSt.</v>
      </c>
      <c r="M358" s="43" t="str">
        <f>IF(AND(C358&gt;='Umrechnungskurse und Konstanten'!$C$5,C358&lt;='Umrechnungskurse und Konstanten'!$D$7),"Periode ok.","falsche Periode")</f>
        <v>falsche Periode</v>
      </c>
    </row>
    <row r="359" spans="2:13" x14ac:dyDescent="0.3">
      <c r="B359" s="37"/>
      <c r="C359" s="38"/>
      <c r="D359" s="38"/>
      <c r="E359" s="45"/>
      <c r="F359" s="40"/>
      <c r="G359" s="41"/>
      <c r="H359" s="42">
        <f t="shared" si="15"/>
        <v>0</v>
      </c>
      <c r="I359" s="43">
        <f>IF(AND(C359&gt;='Umrechnungskurse und Konstanten'!$C$5,C359&lt;='Umrechnungskurse und Konstanten'!$D$5),F359*'Umrechnungskurse und Konstanten'!$E$5,0)+IF(AND(C359&gt;='Umrechnungskurse und Konstanten'!$C$6,C359&lt;='Umrechnungskurse und Konstanten'!$D$6),F359*'Umrechnungskurse und Konstanten'!$E$6,0)+IF(AND(C359&gt;='Umrechnungskurse und Konstanten'!$C$7,C359&lt;='Umrechnungskurse und Konstanten'!$D$7),F359*'Umrechnungskurse und Konstanten'!$E$7,0)+IF(AND(C359&gt;='Umrechnungskurse und Konstanten'!$C$8,C359&lt;='Umrechnungskurse und Konstanten'!$D$8),F359*'Umrechnungskurse und Konstanten'!$E$8,0)+IF(AND(C359&gt;='Umrechnungskurse und Konstanten'!$C$9,C359&lt;='Umrechnungskurse und Konstanten'!$D$9),F359*'Umrechnungskurse und Konstanten'!$E$9,0)+IF(AND(C359&gt;='Umrechnungskurse und Konstanten'!$C$10,C359&lt;='Umrechnungskurse und Konstanten'!$D$10),F359*'Umrechnungskurse und Konstanten'!$E$10,0)+IF(AND(C359&gt;='Umrechnungskurse und Konstanten'!$C$11,C359&lt;='Umrechnungskurse und Konstanten'!$D$11),F359*'Umrechnungskurse und Konstanten'!$E$11,0)+IF(AND(C359&gt;='Umrechnungskurse und Konstanten'!$C$12,C359&lt;='Umrechnungskurse und Konstanten'!$D$12),F359*'Umrechnungskurse und Konstanten'!$E$12,0)+IF(AND(C359&gt;='Umrechnungskurse und Konstanten'!$C$13,C359&lt;='Umrechnungskurse und Konstanten'!$D$13),F359*'Umrechnungskurse und Konstanten'!$E$13,0)+IF(AND(C359&gt;='Umrechnungskurse und Konstanten'!$C$14,C359&lt;='Umrechnungskurse und Konstanten'!$D$14),F359*'Umrechnungskurse und Konstanten'!$E$14,0)+IF(AND(C359&gt;='Umrechnungskurse und Konstanten'!$C$15,C359&lt;='Umrechnungskurse und Konstanten'!$D$15),F359*'Umrechnungskurse und Konstanten'!$E$15,0)+IF(AND(C359&gt;='Umrechnungskurse und Konstanten'!$C$16,C359&lt;='Umrechnungskurse und Konstanten'!$D$16),F359*'Umrechnungskurse und Konstanten'!$E$16,0)</f>
        <v>0</v>
      </c>
      <c r="J359" s="43">
        <f t="shared" si="16"/>
        <v>0</v>
      </c>
      <c r="K359" s="43">
        <f t="shared" si="17"/>
        <v>0</v>
      </c>
      <c r="L359" s="44" t="str">
        <f>IF(OR(G359='Umrechnungskurse und Konstanten'!$E$21,G359='Umrechnungskurse und Konstanten'!$E$22,G359='Umrechnungskurse und Konstanten'!$E$23),"VSt. Satz ok.","falsche/keine VSt.")</f>
        <v>falsche/keine VSt.</v>
      </c>
      <c r="M359" s="43" t="str">
        <f>IF(AND(C359&gt;='Umrechnungskurse und Konstanten'!$C$5,C359&lt;='Umrechnungskurse und Konstanten'!$D$7),"Periode ok.","falsche Periode")</f>
        <v>falsche Periode</v>
      </c>
    </row>
    <row r="360" spans="2:13" x14ac:dyDescent="0.3">
      <c r="B360" s="37"/>
      <c r="C360" s="38"/>
      <c r="D360" s="38"/>
      <c r="E360" s="45"/>
      <c r="F360" s="40"/>
      <c r="G360" s="41"/>
      <c r="H360" s="42">
        <f t="shared" si="15"/>
        <v>0</v>
      </c>
      <c r="I360" s="43">
        <f>IF(AND(C360&gt;='Umrechnungskurse und Konstanten'!$C$5,C360&lt;='Umrechnungskurse und Konstanten'!$D$5),F360*'Umrechnungskurse und Konstanten'!$E$5,0)+IF(AND(C360&gt;='Umrechnungskurse und Konstanten'!$C$6,C360&lt;='Umrechnungskurse und Konstanten'!$D$6),F360*'Umrechnungskurse und Konstanten'!$E$6,0)+IF(AND(C360&gt;='Umrechnungskurse und Konstanten'!$C$7,C360&lt;='Umrechnungskurse und Konstanten'!$D$7),F360*'Umrechnungskurse und Konstanten'!$E$7,0)+IF(AND(C360&gt;='Umrechnungskurse und Konstanten'!$C$8,C360&lt;='Umrechnungskurse und Konstanten'!$D$8),F360*'Umrechnungskurse und Konstanten'!$E$8,0)+IF(AND(C360&gt;='Umrechnungskurse und Konstanten'!$C$9,C360&lt;='Umrechnungskurse und Konstanten'!$D$9),F360*'Umrechnungskurse und Konstanten'!$E$9,0)+IF(AND(C360&gt;='Umrechnungskurse und Konstanten'!$C$10,C360&lt;='Umrechnungskurse und Konstanten'!$D$10),F360*'Umrechnungskurse und Konstanten'!$E$10,0)+IF(AND(C360&gt;='Umrechnungskurse und Konstanten'!$C$11,C360&lt;='Umrechnungskurse und Konstanten'!$D$11),F360*'Umrechnungskurse und Konstanten'!$E$11,0)+IF(AND(C360&gt;='Umrechnungskurse und Konstanten'!$C$12,C360&lt;='Umrechnungskurse und Konstanten'!$D$12),F360*'Umrechnungskurse und Konstanten'!$E$12,0)+IF(AND(C360&gt;='Umrechnungskurse und Konstanten'!$C$13,C360&lt;='Umrechnungskurse und Konstanten'!$D$13),F360*'Umrechnungskurse und Konstanten'!$E$13,0)+IF(AND(C360&gt;='Umrechnungskurse und Konstanten'!$C$14,C360&lt;='Umrechnungskurse und Konstanten'!$D$14),F360*'Umrechnungskurse und Konstanten'!$E$14,0)+IF(AND(C360&gt;='Umrechnungskurse und Konstanten'!$C$15,C360&lt;='Umrechnungskurse und Konstanten'!$D$15),F360*'Umrechnungskurse und Konstanten'!$E$15,0)+IF(AND(C360&gt;='Umrechnungskurse und Konstanten'!$C$16,C360&lt;='Umrechnungskurse und Konstanten'!$D$16),F360*'Umrechnungskurse und Konstanten'!$E$16,0)</f>
        <v>0</v>
      </c>
      <c r="J360" s="43">
        <f t="shared" si="16"/>
        <v>0</v>
      </c>
      <c r="K360" s="43">
        <f t="shared" si="17"/>
        <v>0</v>
      </c>
      <c r="L360" s="44" t="str">
        <f>IF(OR(G360='Umrechnungskurse und Konstanten'!$E$21,G360='Umrechnungskurse und Konstanten'!$E$22,G360='Umrechnungskurse und Konstanten'!$E$23),"VSt. Satz ok.","falsche/keine VSt.")</f>
        <v>falsche/keine VSt.</v>
      </c>
      <c r="M360" s="43" t="str">
        <f>IF(AND(C360&gt;='Umrechnungskurse und Konstanten'!$C$5,C360&lt;='Umrechnungskurse und Konstanten'!$D$7),"Periode ok.","falsche Periode")</f>
        <v>falsche Periode</v>
      </c>
    </row>
    <row r="361" spans="2:13" x14ac:dyDescent="0.3">
      <c r="B361" s="37"/>
      <c r="C361" s="38"/>
      <c r="D361" s="38"/>
      <c r="E361" s="45"/>
      <c r="F361" s="40"/>
      <c r="G361" s="41"/>
      <c r="H361" s="42">
        <f t="shared" si="15"/>
        <v>0</v>
      </c>
      <c r="I361" s="43">
        <f>IF(AND(C361&gt;='Umrechnungskurse und Konstanten'!$C$5,C361&lt;='Umrechnungskurse und Konstanten'!$D$5),F361*'Umrechnungskurse und Konstanten'!$E$5,0)+IF(AND(C361&gt;='Umrechnungskurse und Konstanten'!$C$6,C361&lt;='Umrechnungskurse und Konstanten'!$D$6),F361*'Umrechnungskurse und Konstanten'!$E$6,0)+IF(AND(C361&gt;='Umrechnungskurse und Konstanten'!$C$7,C361&lt;='Umrechnungskurse und Konstanten'!$D$7),F361*'Umrechnungskurse und Konstanten'!$E$7,0)+IF(AND(C361&gt;='Umrechnungskurse und Konstanten'!$C$8,C361&lt;='Umrechnungskurse und Konstanten'!$D$8),F361*'Umrechnungskurse und Konstanten'!$E$8,0)+IF(AND(C361&gt;='Umrechnungskurse und Konstanten'!$C$9,C361&lt;='Umrechnungskurse und Konstanten'!$D$9),F361*'Umrechnungskurse und Konstanten'!$E$9,0)+IF(AND(C361&gt;='Umrechnungskurse und Konstanten'!$C$10,C361&lt;='Umrechnungskurse und Konstanten'!$D$10),F361*'Umrechnungskurse und Konstanten'!$E$10,0)+IF(AND(C361&gt;='Umrechnungskurse und Konstanten'!$C$11,C361&lt;='Umrechnungskurse und Konstanten'!$D$11),F361*'Umrechnungskurse und Konstanten'!$E$11,0)+IF(AND(C361&gt;='Umrechnungskurse und Konstanten'!$C$12,C361&lt;='Umrechnungskurse und Konstanten'!$D$12),F361*'Umrechnungskurse und Konstanten'!$E$12,0)+IF(AND(C361&gt;='Umrechnungskurse und Konstanten'!$C$13,C361&lt;='Umrechnungskurse und Konstanten'!$D$13),F361*'Umrechnungskurse und Konstanten'!$E$13,0)+IF(AND(C361&gt;='Umrechnungskurse und Konstanten'!$C$14,C361&lt;='Umrechnungskurse und Konstanten'!$D$14),F361*'Umrechnungskurse und Konstanten'!$E$14,0)+IF(AND(C361&gt;='Umrechnungskurse und Konstanten'!$C$15,C361&lt;='Umrechnungskurse und Konstanten'!$D$15),F361*'Umrechnungskurse und Konstanten'!$E$15,0)+IF(AND(C361&gt;='Umrechnungskurse und Konstanten'!$C$16,C361&lt;='Umrechnungskurse und Konstanten'!$D$16),F361*'Umrechnungskurse und Konstanten'!$E$16,0)</f>
        <v>0</v>
      </c>
      <c r="J361" s="43">
        <f t="shared" si="16"/>
        <v>0</v>
      </c>
      <c r="K361" s="43">
        <f t="shared" si="17"/>
        <v>0</v>
      </c>
      <c r="L361" s="44" t="str">
        <f>IF(OR(G361='Umrechnungskurse und Konstanten'!$E$21,G361='Umrechnungskurse und Konstanten'!$E$22,G361='Umrechnungskurse und Konstanten'!$E$23),"VSt. Satz ok.","falsche/keine VSt.")</f>
        <v>falsche/keine VSt.</v>
      </c>
      <c r="M361" s="43" t="str">
        <f>IF(AND(C361&gt;='Umrechnungskurse und Konstanten'!$C$5,C361&lt;='Umrechnungskurse und Konstanten'!$D$7),"Periode ok.","falsche Periode")</f>
        <v>falsche Periode</v>
      </c>
    </row>
    <row r="362" spans="2:13" x14ac:dyDescent="0.3">
      <c r="B362" s="37"/>
      <c r="C362" s="38"/>
      <c r="D362" s="38"/>
      <c r="E362" s="45"/>
      <c r="F362" s="40"/>
      <c r="G362" s="41"/>
      <c r="H362" s="42">
        <f t="shared" si="15"/>
        <v>0</v>
      </c>
      <c r="I362" s="43">
        <f>IF(AND(C362&gt;='Umrechnungskurse und Konstanten'!$C$5,C362&lt;='Umrechnungskurse und Konstanten'!$D$5),F362*'Umrechnungskurse und Konstanten'!$E$5,0)+IF(AND(C362&gt;='Umrechnungskurse und Konstanten'!$C$6,C362&lt;='Umrechnungskurse und Konstanten'!$D$6),F362*'Umrechnungskurse und Konstanten'!$E$6,0)+IF(AND(C362&gt;='Umrechnungskurse und Konstanten'!$C$7,C362&lt;='Umrechnungskurse und Konstanten'!$D$7),F362*'Umrechnungskurse und Konstanten'!$E$7,0)+IF(AND(C362&gt;='Umrechnungskurse und Konstanten'!$C$8,C362&lt;='Umrechnungskurse und Konstanten'!$D$8),F362*'Umrechnungskurse und Konstanten'!$E$8,0)+IF(AND(C362&gt;='Umrechnungskurse und Konstanten'!$C$9,C362&lt;='Umrechnungskurse und Konstanten'!$D$9),F362*'Umrechnungskurse und Konstanten'!$E$9,0)+IF(AND(C362&gt;='Umrechnungskurse und Konstanten'!$C$10,C362&lt;='Umrechnungskurse und Konstanten'!$D$10),F362*'Umrechnungskurse und Konstanten'!$E$10,0)+IF(AND(C362&gt;='Umrechnungskurse und Konstanten'!$C$11,C362&lt;='Umrechnungskurse und Konstanten'!$D$11),F362*'Umrechnungskurse und Konstanten'!$E$11,0)+IF(AND(C362&gt;='Umrechnungskurse und Konstanten'!$C$12,C362&lt;='Umrechnungskurse und Konstanten'!$D$12),F362*'Umrechnungskurse und Konstanten'!$E$12,0)+IF(AND(C362&gt;='Umrechnungskurse und Konstanten'!$C$13,C362&lt;='Umrechnungskurse und Konstanten'!$D$13),F362*'Umrechnungskurse und Konstanten'!$E$13,0)+IF(AND(C362&gt;='Umrechnungskurse und Konstanten'!$C$14,C362&lt;='Umrechnungskurse und Konstanten'!$D$14),F362*'Umrechnungskurse und Konstanten'!$E$14,0)+IF(AND(C362&gt;='Umrechnungskurse und Konstanten'!$C$15,C362&lt;='Umrechnungskurse und Konstanten'!$D$15),F362*'Umrechnungskurse und Konstanten'!$E$15,0)+IF(AND(C362&gt;='Umrechnungskurse und Konstanten'!$C$16,C362&lt;='Umrechnungskurse und Konstanten'!$D$16),F362*'Umrechnungskurse und Konstanten'!$E$16,0)</f>
        <v>0</v>
      </c>
      <c r="J362" s="43">
        <f t="shared" si="16"/>
        <v>0</v>
      </c>
      <c r="K362" s="43">
        <f t="shared" si="17"/>
        <v>0</v>
      </c>
      <c r="L362" s="44" t="str">
        <f>IF(OR(G362='Umrechnungskurse und Konstanten'!$E$21,G362='Umrechnungskurse und Konstanten'!$E$22,G362='Umrechnungskurse und Konstanten'!$E$23),"VSt. Satz ok.","falsche/keine VSt.")</f>
        <v>falsche/keine VSt.</v>
      </c>
      <c r="M362" s="43" t="str">
        <f>IF(AND(C362&gt;='Umrechnungskurse und Konstanten'!$C$5,C362&lt;='Umrechnungskurse und Konstanten'!$D$7),"Periode ok.","falsche Periode")</f>
        <v>falsche Periode</v>
      </c>
    </row>
    <row r="363" spans="2:13" x14ac:dyDescent="0.3">
      <c r="B363" s="37"/>
      <c r="C363" s="38"/>
      <c r="D363" s="38"/>
      <c r="E363" s="45"/>
      <c r="F363" s="40"/>
      <c r="G363" s="41"/>
      <c r="H363" s="42">
        <f t="shared" si="15"/>
        <v>0</v>
      </c>
      <c r="I363" s="43">
        <f>IF(AND(C363&gt;='Umrechnungskurse und Konstanten'!$C$5,C363&lt;='Umrechnungskurse und Konstanten'!$D$5),F363*'Umrechnungskurse und Konstanten'!$E$5,0)+IF(AND(C363&gt;='Umrechnungskurse und Konstanten'!$C$6,C363&lt;='Umrechnungskurse und Konstanten'!$D$6),F363*'Umrechnungskurse und Konstanten'!$E$6,0)+IF(AND(C363&gt;='Umrechnungskurse und Konstanten'!$C$7,C363&lt;='Umrechnungskurse und Konstanten'!$D$7),F363*'Umrechnungskurse und Konstanten'!$E$7,0)+IF(AND(C363&gt;='Umrechnungskurse und Konstanten'!$C$8,C363&lt;='Umrechnungskurse und Konstanten'!$D$8),F363*'Umrechnungskurse und Konstanten'!$E$8,0)+IF(AND(C363&gt;='Umrechnungskurse und Konstanten'!$C$9,C363&lt;='Umrechnungskurse und Konstanten'!$D$9),F363*'Umrechnungskurse und Konstanten'!$E$9,0)+IF(AND(C363&gt;='Umrechnungskurse und Konstanten'!$C$10,C363&lt;='Umrechnungskurse und Konstanten'!$D$10),F363*'Umrechnungskurse und Konstanten'!$E$10,0)+IF(AND(C363&gt;='Umrechnungskurse und Konstanten'!$C$11,C363&lt;='Umrechnungskurse und Konstanten'!$D$11),F363*'Umrechnungskurse und Konstanten'!$E$11,0)+IF(AND(C363&gt;='Umrechnungskurse und Konstanten'!$C$12,C363&lt;='Umrechnungskurse und Konstanten'!$D$12),F363*'Umrechnungskurse und Konstanten'!$E$12,0)+IF(AND(C363&gt;='Umrechnungskurse und Konstanten'!$C$13,C363&lt;='Umrechnungskurse und Konstanten'!$D$13),F363*'Umrechnungskurse und Konstanten'!$E$13,0)+IF(AND(C363&gt;='Umrechnungskurse und Konstanten'!$C$14,C363&lt;='Umrechnungskurse und Konstanten'!$D$14),F363*'Umrechnungskurse und Konstanten'!$E$14,0)+IF(AND(C363&gt;='Umrechnungskurse und Konstanten'!$C$15,C363&lt;='Umrechnungskurse und Konstanten'!$D$15),F363*'Umrechnungskurse und Konstanten'!$E$15,0)+IF(AND(C363&gt;='Umrechnungskurse und Konstanten'!$C$16,C363&lt;='Umrechnungskurse und Konstanten'!$D$16),F363*'Umrechnungskurse und Konstanten'!$E$16,0)</f>
        <v>0</v>
      </c>
      <c r="J363" s="43">
        <f t="shared" si="16"/>
        <v>0</v>
      </c>
      <c r="K363" s="43">
        <f t="shared" si="17"/>
        <v>0</v>
      </c>
      <c r="L363" s="44" t="str">
        <f>IF(OR(G363='Umrechnungskurse und Konstanten'!$E$21,G363='Umrechnungskurse und Konstanten'!$E$22,G363='Umrechnungskurse und Konstanten'!$E$23),"VSt. Satz ok.","falsche/keine VSt.")</f>
        <v>falsche/keine VSt.</v>
      </c>
      <c r="M363" s="43" t="str">
        <f>IF(AND(C363&gt;='Umrechnungskurse und Konstanten'!$C$5,C363&lt;='Umrechnungskurse und Konstanten'!$D$7),"Periode ok.","falsche Periode")</f>
        <v>falsche Periode</v>
      </c>
    </row>
    <row r="364" spans="2:13" x14ac:dyDescent="0.3">
      <c r="B364" s="37"/>
      <c r="C364" s="38"/>
      <c r="D364" s="38"/>
      <c r="E364" s="45"/>
      <c r="F364" s="40"/>
      <c r="G364" s="41"/>
      <c r="H364" s="42">
        <f t="shared" si="15"/>
        <v>0</v>
      </c>
      <c r="I364" s="43">
        <f>IF(AND(C364&gt;='Umrechnungskurse und Konstanten'!$C$5,C364&lt;='Umrechnungskurse und Konstanten'!$D$5),F364*'Umrechnungskurse und Konstanten'!$E$5,0)+IF(AND(C364&gt;='Umrechnungskurse und Konstanten'!$C$6,C364&lt;='Umrechnungskurse und Konstanten'!$D$6),F364*'Umrechnungskurse und Konstanten'!$E$6,0)+IF(AND(C364&gt;='Umrechnungskurse und Konstanten'!$C$7,C364&lt;='Umrechnungskurse und Konstanten'!$D$7),F364*'Umrechnungskurse und Konstanten'!$E$7,0)+IF(AND(C364&gt;='Umrechnungskurse und Konstanten'!$C$8,C364&lt;='Umrechnungskurse und Konstanten'!$D$8),F364*'Umrechnungskurse und Konstanten'!$E$8,0)+IF(AND(C364&gt;='Umrechnungskurse und Konstanten'!$C$9,C364&lt;='Umrechnungskurse und Konstanten'!$D$9),F364*'Umrechnungskurse und Konstanten'!$E$9,0)+IF(AND(C364&gt;='Umrechnungskurse und Konstanten'!$C$10,C364&lt;='Umrechnungskurse und Konstanten'!$D$10),F364*'Umrechnungskurse und Konstanten'!$E$10,0)+IF(AND(C364&gt;='Umrechnungskurse und Konstanten'!$C$11,C364&lt;='Umrechnungskurse und Konstanten'!$D$11),F364*'Umrechnungskurse und Konstanten'!$E$11,0)+IF(AND(C364&gt;='Umrechnungskurse und Konstanten'!$C$12,C364&lt;='Umrechnungskurse und Konstanten'!$D$12),F364*'Umrechnungskurse und Konstanten'!$E$12,0)+IF(AND(C364&gt;='Umrechnungskurse und Konstanten'!$C$13,C364&lt;='Umrechnungskurse und Konstanten'!$D$13),F364*'Umrechnungskurse und Konstanten'!$E$13,0)+IF(AND(C364&gt;='Umrechnungskurse und Konstanten'!$C$14,C364&lt;='Umrechnungskurse und Konstanten'!$D$14),F364*'Umrechnungskurse und Konstanten'!$E$14,0)+IF(AND(C364&gt;='Umrechnungskurse und Konstanten'!$C$15,C364&lt;='Umrechnungskurse und Konstanten'!$D$15),F364*'Umrechnungskurse und Konstanten'!$E$15,0)+IF(AND(C364&gt;='Umrechnungskurse und Konstanten'!$C$16,C364&lt;='Umrechnungskurse und Konstanten'!$D$16),F364*'Umrechnungskurse und Konstanten'!$E$16,0)</f>
        <v>0</v>
      </c>
      <c r="J364" s="43">
        <f t="shared" si="16"/>
        <v>0</v>
      </c>
      <c r="K364" s="43">
        <f t="shared" si="17"/>
        <v>0</v>
      </c>
      <c r="L364" s="44" t="str">
        <f>IF(OR(G364='Umrechnungskurse und Konstanten'!$E$21,G364='Umrechnungskurse und Konstanten'!$E$22,G364='Umrechnungskurse und Konstanten'!$E$23),"VSt. Satz ok.","falsche/keine VSt.")</f>
        <v>falsche/keine VSt.</v>
      </c>
      <c r="M364" s="43" t="str">
        <f>IF(AND(C364&gt;='Umrechnungskurse und Konstanten'!$C$5,C364&lt;='Umrechnungskurse und Konstanten'!$D$7),"Periode ok.","falsche Periode")</f>
        <v>falsche Periode</v>
      </c>
    </row>
    <row r="365" spans="2:13" x14ac:dyDescent="0.3">
      <c r="B365" s="37"/>
      <c r="C365" s="38"/>
      <c r="D365" s="38"/>
      <c r="E365" s="45"/>
      <c r="F365" s="40"/>
      <c r="G365" s="41"/>
      <c r="H365" s="42">
        <f t="shared" si="15"/>
        <v>0</v>
      </c>
      <c r="I365" s="43">
        <f>IF(AND(C365&gt;='Umrechnungskurse und Konstanten'!$C$5,C365&lt;='Umrechnungskurse und Konstanten'!$D$5),F365*'Umrechnungskurse und Konstanten'!$E$5,0)+IF(AND(C365&gt;='Umrechnungskurse und Konstanten'!$C$6,C365&lt;='Umrechnungskurse und Konstanten'!$D$6),F365*'Umrechnungskurse und Konstanten'!$E$6,0)+IF(AND(C365&gt;='Umrechnungskurse und Konstanten'!$C$7,C365&lt;='Umrechnungskurse und Konstanten'!$D$7),F365*'Umrechnungskurse und Konstanten'!$E$7,0)+IF(AND(C365&gt;='Umrechnungskurse und Konstanten'!$C$8,C365&lt;='Umrechnungskurse und Konstanten'!$D$8),F365*'Umrechnungskurse und Konstanten'!$E$8,0)+IF(AND(C365&gt;='Umrechnungskurse und Konstanten'!$C$9,C365&lt;='Umrechnungskurse und Konstanten'!$D$9),F365*'Umrechnungskurse und Konstanten'!$E$9,0)+IF(AND(C365&gt;='Umrechnungskurse und Konstanten'!$C$10,C365&lt;='Umrechnungskurse und Konstanten'!$D$10),F365*'Umrechnungskurse und Konstanten'!$E$10,0)+IF(AND(C365&gt;='Umrechnungskurse und Konstanten'!$C$11,C365&lt;='Umrechnungskurse und Konstanten'!$D$11),F365*'Umrechnungskurse und Konstanten'!$E$11,0)+IF(AND(C365&gt;='Umrechnungskurse und Konstanten'!$C$12,C365&lt;='Umrechnungskurse und Konstanten'!$D$12),F365*'Umrechnungskurse und Konstanten'!$E$12,0)+IF(AND(C365&gt;='Umrechnungskurse und Konstanten'!$C$13,C365&lt;='Umrechnungskurse und Konstanten'!$D$13),F365*'Umrechnungskurse und Konstanten'!$E$13,0)+IF(AND(C365&gt;='Umrechnungskurse und Konstanten'!$C$14,C365&lt;='Umrechnungskurse und Konstanten'!$D$14),F365*'Umrechnungskurse und Konstanten'!$E$14,0)+IF(AND(C365&gt;='Umrechnungskurse und Konstanten'!$C$15,C365&lt;='Umrechnungskurse und Konstanten'!$D$15),F365*'Umrechnungskurse und Konstanten'!$E$15,0)+IF(AND(C365&gt;='Umrechnungskurse und Konstanten'!$C$16,C365&lt;='Umrechnungskurse und Konstanten'!$D$16),F365*'Umrechnungskurse und Konstanten'!$E$16,0)</f>
        <v>0</v>
      </c>
      <c r="J365" s="43">
        <f t="shared" si="16"/>
        <v>0</v>
      </c>
      <c r="K365" s="43">
        <f t="shared" si="17"/>
        <v>0</v>
      </c>
      <c r="L365" s="44" t="str">
        <f>IF(OR(G365='Umrechnungskurse und Konstanten'!$E$21,G365='Umrechnungskurse und Konstanten'!$E$22,G365='Umrechnungskurse und Konstanten'!$E$23),"VSt. Satz ok.","falsche/keine VSt.")</f>
        <v>falsche/keine VSt.</v>
      </c>
      <c r="M365" s="43" t="str">
        <f>IF(AND(C365&gt;='Umrechnungskurse und Konstanten'!$C$5,C365&lt;='Umrechnungskurse und Konstanten'!$D$7),"Periode ok.","falsche Periode")</f>
        <v>falsche Periode</v>
      </c>
    </row>
    <row r="366" spans="2:13" x14ac:dyDescent="0.3">
      <c r="B366" s="37"/>
      <c r="C366" s="38"/>
      <c r="D366" s="38"/>
      <c r="E366" s="45"/>
      <c r="F366" s="40"/>
      <c r="G366" s="41"/>
      <c r="H366" s="42">
        <f t="shared" si="15"/>
        <v>0</v>
      </c>
      <c r="I366" s="43">
        <f>IF(AND(C366&gt;='Umrechnungskurse und Konstanten'!$C$5,C366&lt;='Umrechnungskurse und Konstanten'!$D$5),F366*'Umrechnungskurse und Konstanten'!$E$5,0)+IF(AND(C366&gt;='Umrechnungskurse und Konstanten'!$C$6,C366&lt;='Umrechnungskurse und Konstanten'!$D$6),F366*'Umrechnungskurse und Konstanten'!$E$6,0)+IF(AND(C366&gt;='Umrechnungskurse und Konstanten'!$C$7,C366&lt;='Umrechnungskurse und Konstanten'!$D$7),F366*'Umrechnungskurse und Konstanten'!$E$7,0)+IF(AND(C366&gt;='Umrechnungskurse und Konstanten'!$C$8,C366&lt;='Umrechnungskurse und Konstanten'!$D$8),F366*'Umrechnungskurse und Konstanten'!$E$8,0)+IF(AND(C366&gt;='Umrechnungskurse und Konstanten'!$C$9,C366&lt;='Umrechnungskurse und Konstanten'!$D$9),F366*'Umrechnungskurse und Konstanten'!$E$9,0)+IF(AND(C366&gt;='Umrechnungskurse und Konstanten'!$C$10,C366&lt;='Umrechnungskurse und Konstanten'!$D$10),F366*'Umrechnungskurse und Konstanten'!$E$10,0)+IF(AND(C366&gt;='Umrechnungskurse und Konstanten'!$C$11,C366&lt;='Umrechnungskurse und Konstanten'!$D$11),F366*'Umrechnungskurse und Konstanten'!$E$11,0)+IF(AND(C366&gt;='Umrechnungskurse und Konstanten'!$C$12,C366&lt;='Umrechnungskurse und Konstanten'!$D$12),F366*'Umrechnungskurse und Konstanten'!$E$12,0)+IF(AND(C366&gt;='Umrechnungskurse und Konstanten'!$C$13,C366&lt;='Umrechnungskurse und Konstanten'!$D$13),F366*'Umrechnungskurse und Konstanten'!$E$13,0)+IF(AND(C366&gt;='Umrechnungskurse und Konstanten'!$C$14,C366&lt;='Umrechnungskurse und Konstanten'!$D$14),F366*'Umrechnungskurse und Konstanten'!$E$14,0)+IF(AND(C366&gt;='Umrechnungskurse und Konstanten'!$C$15,C366&lt;='Umrechnungskurse und Konstanten'!$D$15),F366*'Umrechnungskurse und Konstanten'!$E$15,0)+IF(AND(C366&gt;='Umrechnungskurse und Konstanten'!$C$16,C366&lt;='Umrechnungskurse und Konstanten'!$D$16),F366*'Umrechnungskurse und Konstanten'!$E$16,0)</f>
        <v>0</v>
      </c>
      <c r="J366" s="43">
        <f t="shared" si="16"/>
        <v>0</v>
      </c>
      <c r="K366" s="43">
        <f t="shared" si="17"/>
        <v>0</v>
      </c>
      <c r="L366" s="44" t="str">
        <f>IF(OR(G366='Umrechnungskurse und Konstanten'!$E$21,G366='Umrechnungskurse und Konstanten'!$E$22,G366='Umrechnungskurse und Konstanten'!$E$23),"VSt. Satz ok.","falsche/keine VSt.")</f>
        <v>falsche/keine VSt.</v>
      </c>
      <c r="M366" s="43" t="str">
        <f>IF(AND(C366&gt;='Umrechnungskurse und Konstanten'!$C$5,C366&lt;='Umrechnungskurse und Konstanten'!$D$7),"Periode ok.","falsche Periode")</f>
        <v>falsche Periode</v>
      </c>
    </row>
    <row r="367" spans="2:13" x14ac:dyDescent="0.3">
      <c r="B367" s="37"/>
      <c r="C367" s="38"/>
      <c r="D367" s="38"/>
      <c r="E367" s="45"/>
      <c r="F367" s="40"/>
      <c r="G367" s="41"/>
      <c r="H367" s="42">
        <f t="shared" si="15"/>
        <v>0</v>
      </c>
      <c r="I367" s="43">
        <f>IF(AND(C367&gt;='Umrechnungskurse und Konstanten'!$C$5,C367&lt;='Umrechnungskurse und Konstanten'!$D$5),F367*'Umrechnungskurse und Konstanten'!$E$5,0)+IF(AND(C367&gt;='Umrechnungskurse und Konstanten'!$C$6,C367&lt;='Umrechnungskurse und Konstanten'!$D$6),F367*'Umrechnungskurse und Konstanten'!$E$6,0)+IF(AND(C367&gt;='Umrechnungskurse und Konstanten'!$C$7,C367&lt;='Umrechnungskurse und Konstanten'!$D$7),F367*'Umrechnungskurse und Konstanten'!$E$7,0)+IF(AND(C367&gt;='Umrechnungskurse und Konstanten'!$C$8,C367&lt;='Umrechnungskurse und Konstanten'!$D$8),F367*'Umrechnungskurse und Konstanten'!$E$8,0)+IF(AND(C367&gt;='Umrechnungskurse und Konstanten'!$C$9,C367&lt;='Umrechnungskurse und Konstanten'!$D$9),F367*'Umrechnungskurse und Konstanten'!$E$9,0)+IF(AND(C367&gt;='Umrechnungskurse und Konstanten'!$C$10,C367&lt;='Umrechnungskurse und Konstanten'!$D$10),F367*'Umrechnungskurse und Konstanten'!$E$10,0)+IF(AND(C367&gt;='Umrechnungskurse und Konstanten'!$C$11,C367&lt;='Umrechnungskurse und Konstanten'!$D$11),F367*'Umrechnungskurse und Konstanten'!$E$11,0)+IF(AND(C367&gt;='Umrechnungskurse und Konstanten'!$C$12,C367&lt;='Umrechnungskurse und Konstanten'!$D$12),F367*'Umrechnungskurse und Konstanten'!$E$12,0)+IF(AND(C367&gt;='Umrechnungskurse und Konstanten'!$C$13,C367&lt;='Umrechnungskurse und Konstanten'!$D$13),F367*'Umrechnungskurse und Konstanten'!$E$13,0)+IF(AND(C367&gt;='Umrechnungskurse und Konstanten'!$C$14,C367&lt;='Umrechnungskurse und Konstanten'!$D$14),F367*'Umrechnungskurse und Konstanten'!$E$14,0)+IF(AND(C367&gt;='Umrechnungskurse und Konstanten'!$C$15,C367&lt;='Umrechnungskurse und Konstanten'!$D$15),F367*'Umrechnungskurse und Konstanten'!$E$15,0)+IF(AND(C367&gt;='Umrechnungskurse und Konstanten'!$C$16,C367&lt;='Umrechnungskurse und Konstanten'!$D$16),F367*'Umrechnungskurse und Konstanten'!$E$16,0)</f>
        <v>0</v>
      </c>
      <c r="J367" s="43">
        <f t="shared" si="16"/>
        <v>0</v>
      </c>
      <c r="K367" s="43">
        <f t="shared" si="17"/>
        <v>0</v>
      </c>
      <c r="L367" s="44" t="str">
        <f>IF(OR(G367='Umrechnungskurse und Konstanten'!$E$21,G367='Umrechnungskurse und Konstanten'!$E$22,G367='Umrechnungskurse und Konstanten'!$E$23),"VSt. Satz ok.","falsche/keine VSt.")</f>
        <v>falsche/keine VSt.</v>
      </c>
      <c r="M367" s="43" t="str">
        <f>IF(AND(C367&gt;='Umrechnungskurse und Konstanten'!$C$5,C367&lt;='Umrechnungskurse und Konstanten'!$D$7),"Periode ok.","falsche Periode")</f>
        <v>falsche Periode</v>
      </c>
    </row>
    <row r="368" spans="2:13" x14ac:dyDescent="0.3">
      <c r="B368" s="37"/>
      <c r="C368" s="38"/>
      <c r="D368" s="38"/>
      <c r="E368" s="45"/>
      <c r="F368" s="40"/>
      <c r="G368" s="41"/>
      <c r="H368" s="42">
        <f t="shared" si="15"/>
        <v>0</v>
      </c>
      <c r="I368" s="43">
        <f>IF(AND(C368&gt;='Umrechnungskurse und Konstanten'!$C$5,C368&lt;='Umrechnungskurse und Konstanten'!$D$5),F368*'Umrechnungskurse und Konstanten'!$E$5,0)+IF(AND(C368&gt;='Umrechnungskurse und Konstanten'!$C$6,C368&lt;='Umrechnungskurse und Konstanten'!$D$6),F368*'Umrechnungskurse und Konstanten'!$E$6,0)+IF(AND(C368&gt;='Umrechnungskurse und Konstanten'!$C$7,C368&lt;='Umrechnungskurse und Konstanten'!$D$7),F368*'Umrechnungskurse und Konstanten'!$E$7,0)+IF(AND(C368&gt;='Umrechnungskurse und Konstanten'!$C$8,C368&lt;='Umrechnungskurse und Konstanten'!$D$8),F368*'Umrechnungskurse und Konstanten'!$E$8,0)+IF(AND(C368&gt;='Umrechnungskurse und Konstanten'!$C$9,C368&lt;='Umrechnungskurse und Konstanten'!$D$9),F368*'Umrechnungskurse und Konstanten'!$E$9,0)+IF(AND(C368&gt;='Umrechnungskurse und Konstanten'!$C$10,C368&lt;='Umrechnungskurse und Konstanten'!$D$10),F368*'Umrechnungskurse und Konstanten'!$E$10,0)+IF(AND(C368&gt;='Umrechnungskurse und Konstanten'!$C$11,C368&lt;='Umrechnungskurse und Konstanten'!$D$11),F368*'Umrechnungskurse und Konstanten'!$E$11,0)+IF(AND(C368&gt;='Umrechnungskurse und Konstanten'!$C$12,C368&lt;='Umrechnungskurse und Konstanten'!$D$12),F368*'Umrechnungskurse und Konstanten'!$E$12,0)+IF(AND(C368&gt;='Umrechnungskurse und Konstanten'!$C$13,C368&lt;='Umrechnungskurse und Konstanten'!$D$13),F368*'Umrechnungskurse und Konstanten'!$E$13,0)+IF(AND(C368&gt;='Umrechnungskurse und Konstanten'!$C$14,C368&lt;='Umrechnungskurse und Konstanten'!$D$14),F368*'Umrechnungskurse und Konstanten'!$E$14,0)+IF(AND(C368&gt;='Umrechnungskurse und Konstanten'!$C$15,C368&lt;='Umrechnungskurse und Konstanten'!$D$15),F368*'Umrechnungskurse und Konstanten'!$E$15,0)+IF(AND(C368&gt;='Umrechnungskurse und Konstanten'!$C$16,C368&lt;='Umrechnungskurse und Konstanten'!$D$16),F368*'Umrechnungskurse und Konstanten'!$E$16,0)</f>
        <v>0</v>
      </c>
      <c r="J368" s="43">
        <f t="shared" si="16"/>
        <v>0</v>
      </c>
      <c r="K368" s="43">
        <f t="shared" si="17"/>
        <v>0</v>
      </c>
      <c r="L368" s="44" t="str">
        <f>IF(OR(G368='Umrechnungskurse und Konstanten'!$E$21,G368='Umrechnungskurse und Konstanten'!$E$22,G368='Umrechnungskurse und Konstanten'!$E$23),"VSt. Satz ok.","falsche/keine VSt.")</f>
        <v>falsche/keine VSt.</v>
      </c>
      <c r="M368" s="43" t="str">
        <f>IF(AND(C368&gt;='Umrechnungskurse und Konstanten'!$C$5,C368&lt;='Umrechnungskurse und Konstanten'!$D$7),"Periode ok.","falsche Periode")</f>
        <v>falsche Periode</v>
      </c>
    </row>
    <row r="369" spans="2:13" x14ac:dyDescent="0.3">
      <c r="B369" s="37"/>
      <c r="C369" s="38"/>
      <c r="D369" s="38"/>
      <c r="E369" s="45"/>
      <c r="F369" s="40"/>
      <c r="G369" s="41"/>
      <c r="H369" s="42">
        <f t="shared" si="15"/>
        <v>0</v>
      </c>
      <c r="I369" s="43">
        <f>IF(AND(C369&gt;='Umrechnungskurse und Konstanten'!$C$5,C369&lt;='Umrechnungskurse und Konstanten'!$D$5),F369*'Umrechnungskurse und Konstanten'!$E$5,0)+IF(AND(C369&gt;='Umrechnungskurse und Konstanten'!$C$6,C369&lt;='Umrechnungskurse und Konstanten'!$D$6),F369*'Umrechnungskurse und Konstanten'!$E$6,0)+IF(AND(C369&gt;='Umrechnungskurse und Konstanten'!$C$7,C369&lt;='Umrechnungskurse und Konstanten'!$D$7),F369*'Umrechnungskurse und Konstanten'!$E$7,0)+IF(AND(C369&gt;='Umrechnungskurse und Konstanten'!$C$8,C369&lt;='Umrechnungskurse und Konstanten'!$D$8),F369*'Umrechnungskurse und Konstanten'!$E$8,0)+IF(AND(C369&gt;='Umrechnungskurse und Konstanten'!$C$9,C369&lt;='Umrechnungskurse und Konstanten'!$D$9),F369*'Umrechnungskurse und Konstanten'!$E$9,0)+IF(AND(C369&gt;='Umrechnungskurse und Konstanten'!$C$10,C369&lt;='Umrechnungskurse und Konstanten'!$D$10),F369*'Umrechnungskurse und Konstanten'!$E$10,0)+IF(AND(C369&gt;='Umrechnungskurse und Konstanten'!$C$11,C369&lt;='Umrechnungskurse und Konstanten'!$D$11),F369*'Umrechnungskurse und Konstanten'!$E$11,0)+IF(AND(C369&gt;='Umrechnungskurse und Konstanten'!$C$12,C369&lt;='Umrechnungskurse und Konstanten'!$D$12),F369*'Umrechnungskurse und Konstanten'!$E$12,0)+IF(AND(C369&gt;='Umrechnungskurse und Konstanten'!$C$13,C369&lt;='Umrechnungskurse und Konstanten'!$D$13),F369*'Umrechnungskurse und Konstanten'!$E$13,0)+IF(AND(C369&gt;='Umrechnungskurse und Konstanten'!$C$14,C369&lt;='Umrechnungskurse und Konstanten'!$D$14),F369*'Umrechnungskurse und Konstanten'!$E$14,0)+IF(AND(C369&gt;='Umrechnungskurse und Konstanten'!$C$15,C369&lt;='Umrechnungskurse und Konstanten'!$D$15),F369*'Umrechnungskurse und Konstanten'!$E$15,0)+IF(AND(C369&gt;='Umrechnungskurse und Konstanten'!$C$16,C369&lt;='Umrechnungskurse und Konstanten'!$D$16),F369*'Umrechnungskurse und Konstanten'!$E$16,0)</f>
        <v>0</v>
      </c>
      <c r="J369" s="43">
        <f t="shared" si="16"/>
        <v>0</v>
      </c>
      <c r="K369" s="43">
        <f t="shared" si="17"/>
        <v>0</v>
      </c>
      <c r="L369" s="44" t="str">
        <f>IF(OR(G369='Umrechnungskurse und Konstanten'!$E$21,G369='Umrechnungskurse und Konstanten'!$E$22,G369='Umrechnungskurse und Konstanten'!$E$23),"VSt. Satz ok.","falsche/keine VSt.")</f>
        <v>falsche/keine VSt.</v>
      </c>
      <c r="M369" s="43" t="str">
        <f>IF(AND(C369&gt;='Umrechnungskurse und Konstanten'!$C$5,C369&lt;='Umrechnungskurse und Konstanten'!$D$7),"Periode ok.","falsche Periode")</f>
        <v>falsche Periode</v>
      </c>
    </row>
    <row r="370" spans="2:13" x14ac:dyDescent="0.3">
      <c r="B370" s="37"/>
      <c r="C370" s="38"/>
      <c r="D370" s="38"/>
      <c r="E370" s="45"/>
      <c r="F370" s="40"/>
      <c r="G370" s="41"/>
      <c r="H370" s="42">
        <f t="shared" si="15"/>
        <v>0</v>
      </c>
      <c r="I370" s="43">
        <f>IF(AND(C370&gt;='Umrechnungskurse und Konstanten'!$C$5,C370&lt;='Umrechnungskurse und Konstanten'!$D$5),F370*'Umrechnungskurse und Konstanten'!$E$5,0)+IF(AND(C370&gt;='Umrechnungskurse und Konstanten'!$C$6,C370&lt;='Umrechnungskurse und Konstanten'!$D$6),F370*'Umrechnungskurse und Konstanten'!$E$6,0)+IF(AND(C370&gt;='Umrechnungskurse und Konstanten'!$C$7,C370&lt;='Umrechnungskurse und Konstanten'!$D$7),F370*'Umrechnungskurse und Konstanten'!$E$7,0)+IF(AND(C370&gt;='Umrechnungskurse und Konstanten'!$C$8,C370&lt;='Umrechnungskurse und Konstanten'!$D$8),F370*'Umrechnungskurse und Konstanten'!$E$8,0)+IF(AND(C370&gt;='Umrechnungskurse und Konstanten'!$C$9,C370&lt;='Umrechnungskurse und Konstanten'!$D$9),F370*'Umrechnungskurse und Konstanten'!$E$9,0)+IF(AND(C370&gt;='Umrechnungskurse und Konstanten'!$C$10,C370&lt;='Umrechnungskurse und Konstanten'!$D$10),F370*'Umrechnungskurse und Konstanten'!$E$10,0)+IF(AND(C370&gt;='Umrechnungskurse und Konstanten'!$C$11,C370&lt;='Umrechnungskurse und Konstanten'!$D$11),F370*'Umrechnungskurse und Konstanten'!$E$11,0)+IF(AND(C370&gt;='Umrechnungskurse und Konstanten'!$C$12,C370&lt;='Umrechnungskurse und Konstanten'!$D$12),F370*'Umrechnungskurse und Konstanten'!$E$12,0)+IF(AND(C370&gt;='Umrechnungskurse und Konstanten'!$C$13,C370&lt;='Umrechnungskurse und Konstanten'!$D$13),F370*'Umrechnungskurse und Konstanten'!$E$13,0)+IF(AND(C370&gt;='Umrechnungskurse und Konstanten'!$C$14,C370&lt;='Umrechnungskurse und Konstanten'!$D$14),F370*'Umrechnungskurse und Konstanten'!$E$14,0)+IF(AND(C370&gt;='Umrechnungskurse und Konstanten'!$C$15,C370&lt;='Umrechnungskurse und Konstanten'!$D$15),F370*'Umrechnungskurse und Konstanten'!$E$15,0)+IF(AND(C370&gt;='Umrechnungskurse und Konstanten'!$C$16,C370&lt;='Umrechnungskurse und Konstanten'!$D$16),F370*'Umrechnungskurse und Konstanten'!$E$16,0)</f>
        <v>0</v>
      </c>
      <c r="J370" s="43">
        <f t="shared" si="16"/>
        <v>0</v>
      </c>
      <c r="K370" s="43">
        <f t="shared" si="17"/>
        <v>0</v>
      </c>
      <c r="L370" s="44" t="str">
        <f>IF(OR(G370='Umrechnungskurse und Konstanten'!$E$21,G370='Umrechnungskurse und Konstanten'!$E$22,G370='Umrechnungskurse und Konstanten'!$E$23),"VSt. Satz ok.","falsche/keine VSt.")</f>
        <v>falsche/keine VSt.</v>
      </c>
      <c r="M370" s="43" t="str">
        <f>IF(AND(C370&gt;='Umrechnungskurse und Konstanten'!$C$5,C370&lt;='Umrechnungskurse und Konstanten'!$D$7),"Periode ok.","falsche Periode")</f>
        <v>falsche Periode</v>
      </c>
    </row>
    <row r="371" spans="2:13" x14ac:dyDescent="0.3">
      <c r="B371" s="37"/>
      <c r="C371" s="38"/>
      <c r="D371" s="38"/>
      <c r="E371" s="45"/>
      <c r="F371" s="40"/>
      <c r="G371" s="41"/>
      <c r="H371" s="42">
        <f t="shared" si="15"/>
        <v>0</v>
      </c>
      <c r="I371" s="43">
        <f>IF(AND(C371&gt;='Umrechnungskurse und Konstanten'!$C$5,C371&lt;='Umrechnungskurse und Konstanten'!$D$5),F371*'Umrechnungskurse und Konstanten'!$E$5,0)+IF(AND(C371&gt;='Umrechnungskurse und Konstanten'!$C$6,C371&lt;='Umrechnungskurse und Konstanten'!$D$6),F371*'Umrechnungskurse und Konstanten'!$E$6,0)+IF(AND(C371&gt;='Umrechnungskurse und Konstanten'!$C$7,C371&lt;='Umrechnungskurse und Konstanten'!$D$7),F371*'Umrechnungskurse und Konstanten'!$E$7,0)+IF(AND(C371&gt;='Umrechnungskurse und Konstanten'!$C$8,C371&lt;='Umrechnungskurse und Konstanten'!$D$8),F371*'Umrechnungskurse und Konstanten'!$E$8,0)+IF(AND(C371&gt;='Umrechnungskurse und Konstanten'!$C$9,C371&lt;='Umrechnungskurse und Konstanten'!$D$9),F371*'Umrechnungskurse und Konstanten'!$E$9,0)+IF(AND(C371&gt;='Umrechnungskurse und Konstanten'!$C$10,C371&lt;='Umrechnungskurse und Konstanten'!$D$10),F371*'Umrechnungskurse und Konstanten'!$E$10,0)+IF(AND(C371&gt;='Umrechnungskurse und Konstanten'!$C$11,C371&lt;='Umrechnungskurse und Konstanten'!$D$11),F371*'Umrechnungskurse und Konstanten'!$E$11,0)+IF(AND(C371&gt;='Umrechnungskurse und Konstanten'!$C$12,C371&lt;='Umrechnungskurse und Konstanten'!$D$12),F371*'Umrechnungskurse und Konstanten'!$E$12,0)+IF(AND(C371&gt;='Umrechnungskurse und Konstanten'!$C$13,C371&lt;='Umrechnungskurse und Konstanten'!$D$13),F371*'Umrechnungskurse und Konstanten'!$E$13,0)+IF(AND(C371&gt;='Umrechnungskurse und Konstanten'!$C$14,C371&lt;='Umrechnungskurse und Konstanten'!$D$14),F371*'Umrechnungskurse und Konstanten'!$E$14,0)+IF(AND(C371&gt;='Umrechnungskurse und Konstanten'!$C$15,C371&lt;='Umrechnungskurse und Konstanten'!$D$15),F371*'Umrechnungskurse und Konstanten'!$E$15,0)+IF(AND(C371&gt;='Umrechnungskurse und Konstanten'!$C$16,C371&lt;='Umrechnungskurse und Konstanten'!$D$16),F371*'Umrechnungskurse und Konstanten'!$E$16,0)</f>
        <v>0</v>
      </c>
      <c r="J371" s="43">
        <f t="shared" si="16"/>
        <v>0</v>
      </c>
      <c r="K371" s="43">
        <f t="shared" si="17"/>
        <v>0</v>
      </c>
      <c r="L371" s="44" t="str">
        <f>IF(OR(G371='Umrechnungskurse und Konstanten'!$E$21,G371='Umrechnungskurse und Konstanten'!$E$22,G371='Umrechnungskurse und Konstanten'!$E$23),"VSt. Satz ok.","falsche/keine VSt.")</f>
        <v>falsche/keine VSt.</v>
      </c>
      <c r="M371" s="43" t="str">
        <f>IF(AND(C371&gt;='Umrechnungskurse und Konstanten'!$C$5,C371&lt;='Umrechnungskurse und Konstanten'!$D$7),"Periode ok.","falsche Periode")</f>
        <v>falsche Periode</v>
      </c>
    </row>
    <row r="372" spans="2:13" x14ac:dyDescent="0.3">
      <c r="B372" s="37"/>
      <c r="C372" s="38"/>
      <c r="D372" s="38"/>
      <c r="E372" s="45"/>
      <c r="F372" s="40"/>
      <c r="G372" s="41"/>
      <c r="H372" s="42">
        <f t="shared" si="15"/>
        <v>0</v>
      </c>
      <c r="I372" s="43">
        <f>IF(AND(C372&gt;='Umrechnungskurse und Konstanten'!$C$5,C372&lt;='Umrechnungskurse und Konstanten'!$D$5),F372*'Umrechnungskurse und Konstanten'!$E$5,0)+IF(AND(C372&gt;='Umrechnungskurse und Konstanten'!$C$6,C372&lt;='Umrechnungskurse und Konstanten'!$D$6),F372*'Umrechnungskurse und Konstanten'!$E$6,0)+IF(AND(C372&gt;='Umrechnungskurse und Konstanten'!$C$7,C372&lt;='Umrechnungskurse und Konstanten'!$D$7),F372*'Umrechnungskurse und Konstanten'!$E$7,0)+IF(AND(C372&gt;='Umrechnungskurse und Konstanten'!$C$8,C372&lt;='Umrechnungskurse und Konstanten'!$D$8),F372*'Umrechnungskurse und Konstanten'!$E$8,0)+IF(AND(C372&gt;='Umrechnungskurse und Konstanten'!$C$9,C372&lt;='Umrechnungskurse und Konstanten'!$D$9),F372*'Umrechnungskurse und Konstanten'!$E$9,0)+IF(AND(C372&gt;='Umrechnungskurse und Konstanten'!$C$10,C372&lt;='Umrechnungskurse und Konstanten'!$D$10),F372*'Umrechnungskurse und Konstanten'!$E$10,0)+IF(AND(C372&gt;='Umrechnungskurse und Konstanten'!$C$11,C372&lt;='Umrechnungskurse und Konstanten'!$D$11),F372*'Umrechnungskurse und Konstanten'!$E$11,0)+IF(AND(C372&gt;='Umrechnungskurse und Konstanten'!$C$12,C372&lt;='Umrechnungskurse und Konstanten'!$D$12),F372*'Umrechnungskurse und Konstanten'!$E$12,0)+IF(AND(C372&gt;='Umrechnungskurse und Konstanten'!$C$13,C372&lt;='Umrechnungskurse und Konstanten'!$D$13),F372*'Umrechnungskurse und Konstanten'!$E$13,0)+IF(AND(C372&gt;='Umrechnungskurse und Konstanten'!$C$14,C372&lt;='Umrechnungskurse und Konstanten'!$D$14),F372*'Umrechnungskurse und Konstanten'!$E$14,0)+IF(AND(C372&gt;='Umrechnungskurse und Konstanten'!$C$15,C372&lt;='Umrechnungskurse und Konstanten'!$D$15),F372*'Umrechnungskurse und Konstanten'!$E$15,0)+IF(AND(C372&gt;='Umrechnungskurse und Konstanten'!$C$16,C372&lt;='Umrechnungskurse und Konstanten'!$D$16),F372*'Umrechnungskurse und Konstanten'!$E$16,0)</f>
        <v>0</v>
      </c>
      <c r="J372" s="43">
        <f t="shared" si="16"/>
        <v>0</v>
      </c>
      <c r="K372" s="43">
        <f t="shared" si="17"/>
        <v>0</v>
      </c>
      <c r="L372" s="44" t="str">
        <f>IF(OR(G372='Umrechnungskurse und Konstanten'!$E$21,G372='Umrechnungskurse und Konstanten'!$E$22,G372='Umrechnungskurse und Konstanten'!$E$23),"VSt. Satz ok.","falsche/keine VSt.")</f>
        <v>falsche/keine VSt.</v>
      </c>
      <c r="M372" s="43" t="str">
        <f>IF(AND(C372&gt;='Umrechnungskurse und Konstanten'!$C$5,C372&lt;='Umrechnungskurse und Konstanten'!$D$7),"Periode ok.","falsche Periode")</f>
        <v>falsche Periode</v>
      </c>
    </row>
    <row r="373" spans="2:13" x14ac:dyDescent="0.3">
      <c r="B373" s="37"/>
      <c r="C373" s="38"/>
      <c r="D373" s="38"/>
      <c r="E373" s="45"/>
      <c r="F373" s="40"/>
      <c r="G373" s="41"/>
      <c r="H373" s="42">
        <f t="shared" si="15"/>
        <v>0</v>
      </c>
      <c r="I373" s="43">
        <f>IF(AND(C373&gt;='Umrechnungskurse und Konstanten'!$C$5,C373&lt;='Umrechnungskurse und Konstanten'!$D$5),F373*'Umrechnungskurse und Konstanten'!$E$5,0)+IF(AND(C373&gt;='Umrechnungskurse und Konstanten'!$C$6,C373&lt;='Umrechnungskurse und Konstanten'!$D$6),F373*'Umrechnungskurse und Konstanten'!$E$6,0)+IF(AND(C373&gt;='Umrechnungskurse und Konstanten'!$C$7,C373&lt;='Umrechnungskurse und Konstanten'!$D$7),F373*'Umrechnungskurse und Konstanten'!$E$7,0)+IF(AND(C373&gt;='Umrechnungskurse und Konstanten'!$C$8,C373&lt;='Umrechnungskurse und Konstanten'!$D$8),F373*'Umrechnungskurse und Konstanten'!$E$8,0)+IF(AND(C373&gt;='Umrechnungskurse und Konstanten'!$C$9,C373&lt;='Umrechnungskurse und Konstanten'!$D$9),F373*'Umrechnungskurse und Konstanten'!$E$9,0)+IF(AND(C373&gt;='Umrechnungskurse und Konstanten'!$C$10,C373&lt;='Umrechnungskurse und Konstanten'!$D$10),F373*'Umrechnungskurse und Konstanten'!$E$10,0)+IF(AND(C373&gt;='Umrechnungskurse und Konstanten'!$C$11,C373&lt;='Umrechnungskurse und Konstanten'!$D$11),F373*'Umrechnungskurse und Konstanten'!$E$11,0)+IF(AND(C373&gt;='Umrechnungskurse und Konstanten'!$C$12,C373&lt;='Umrechnungskurse und Konstanten'!$D$12),F373*'Umrechnungskurse und Konstanten'!$E$12,0)+IF(AND(C373&gt;='Umrechnungskurse und Konstanten'!$C$13,C373&lt;='Umrechnungskurse und Konstanten'!$D$13),F373*'Umrechnungskurse und Konstanten'!$E$13,0)+IF(AND(C373&gt;='Umrechnungskurse und Konstanten'!$C$14,C373&lt;='Umrechnungskurse und Konstanten'!$D$14),F373*'Umrechnungskurse und Konstanten'!$E$14,0)+IF(AND(C373&gt;='Umrechnungskurse und Konstanten'!$C$15,C373&lt;='Umrechnungskurse und Konstanten'!$D$15),F373*'Umrechnungskurse und Konstanten'!$E$15,0)+IF(AND(C373&gt;='Umrechnungskurse und Konstanten'!$C$16,C373&lt;='Umrechnungskurse und Konstanten'!$D$16),F373*'Umrechnungskurse und Konstanten'!$E$16,0)</f>
        <v>0</v>
      </c>
      <c r="J373" s="43">
        <f t="shared" si="16"/>
        <v>0</v>
      </c>
      <c r="K373" s="43">
        <f t="shared" si="17"/>
        <v>0</v>
      </c>
      <c r="L373" s="44" t="str">
        <f>IF(OR(G373='Umrechnungskurse und Konstanten'!$E$21,G373='Umrechnungskurse und Konstanten'!$E$22,G373='Umrechnungskurse und Konstanten'!$E$23),"VSt. Satz ok.","falsche/keine VSt.")</f>
        <v>falsche/keine VSt.</v>
      </c>
      <c r="M373" s="43" t="str">
        <f>IF(AND(C373&gt;='Umrechnungskurse und Konstanten'!$C$5,C373&lt;='Umrechnungskurse und Konstanten'!$D$7),"Periode ok.","falsche Periode")</f>
        <v>falsche Periode</v>
      </c>
    </row>
    <row r="374" spans="2:13" x14ac:dyDescent="0.3">
      <c r="B374" s="37"/>
      <c r="C374" s="38"/>
      <c r="D374" s="38"/>
      <c r="E374" s="45"/>
      <c r="F374" s="40"/>
      <c r="G374" s="41"/>
      <c r="H374" s="42">
        <f t="shared" si="15"/>
        <v>0</v>
      </c>
      <c r="I374" s="43">
        <f>IF(AND(C374&gt;='Umrechnungskurse und Konstanten'!$C$5,C374&lt;='Umrechnungskurse und Konstanten'!$D$5),F374*'Umrechnungskurse und Konstanten'!$E$5,0)+IF(AND(C374&gt;='Umrechnungskurse und Konstanten'!$C$6,C374&lt;='Umrechnungskurse und Konstanten'!$D$6),F374*'Umrechnungskurse und Konstanten'!$E$6,0)+IF(AND(C374&gt;='Umrechnungskurse und Konstanten'!$C$7,C374&lt;='Umrechnungskurse und Konstanten'!$D$7),F374*'Umrechnungskurse und Konstanten'!$E$7,0)+IF(AND(C374&gt;='Umrechnungskurse und Konstanten'!$C$8,C374&lt;='Umrechnungskurse und Konstanten'!$D$8),F374*'Umrechnungskurse und Konstanten'!$E$8,0)+IF(AND(C374&gt;='Umrechnungskurse und Konstanten'!$C$9,C374&lt;='Umrechnungskurse und Konstanten'!$D$9),F374*'Umrechnungskurse und Konstanten'!$E$9,0)+IF(AND(C374&gt;='Umrechnungskurse und Konstanten'!$C$10,C374&lt;='Umrechnungskurse und Konstanten'!$D$10),F374*'Umrechnungskurse und Konstanten'!$E$10,0)+IF(AND(C374&gt;='Umrechnungskurse und Konstanten'!$C$11,C374&lt;='Umrechnungskurse und Konstanten'!$D$11),F374*'Umrechnungskurse und Konstanten'!$E$11,0)+IF(AND(C374&gt;='Umrechnungskurse und Konstanten'!$C$12,C374&lt;='Umrechnungskurse und Konstanten'!$D$12),F374*'Umrechnungskurse und Konstanten'!$E$12,0)+IF(AND(C374&gt;='Umrechnungskurse und Konstanten'!$C$13,C374&lt;='Umrechnungskurse und Konstanten'!$D$13),F374*'Umrechnungskurse und Konstanten'!$E$13,0)+IF(AND(C374&gt;='Umrechnungskurse und Konstanten'!$C$14,C374&lt;='Umrechnungskurse und Konstanten'!$D$14),F374*'Umrechnungskurse und Konstanten'!$E$14,0)+IF(AND(C374&gt;='Umrechnungskurse und Konstanten'!$C$15,C374&lt;='Umrechnungskurse und Konstanten'!$D$15),F374*'Umrechnungskurse und Konstanten'!$E$15,0)+IF(AND(C374&gt;='Umrechnungskurse und Konstanten'!$C$16,C374&lt;='Umrechnungskurse und Konstanten'!$D$16),F374*'Umrechnungskurse und Konstanten'!$E$16,0)</f>
        <v>0</v>
      </c>
      <c r="J374" s="43">
        <f t="shared" si="16"/>
        <v>0</v>
      </c>
      <c r="K374" s="43">
        <f t="shared" si="17"/>
        <v>0</v>
      </c>
      <c r="L374" s="44" t="str">
        <f>IF(OR(G374='Umrechnungskurse und Konstanten'!$E$21,G374='Umrechnungskurse und Konstanten'!$E$22,G374='Umrechnungskurse und Konstanten'!$E$23),"VSt. Satz ok.","falsche/keine VSt.")</f>
        <v>falsche/keine VSt.</v>
      </c>
      <c r="M374" s="43" t="str">
        <f>IF(AND(C374&gt;='Umrechnungskurse und Konstanten'!$C$5,C374&lt;='Umrechnungskurse und Konstanten'!$D$7),"Periode ok.","falsche Periode")</f>
        <v>falsche Periode</v>
      </c>
    </row>
    <row r="375" spans="2:13" x14ac:dyDescent="0.3">
      <c r="B375" s="37"/>
      <c r="C375" s="38"/>
      <c r="D375" s="38"/>
      <c r="E375" s="45"/>
      <c r="F375" s="40"/>
      <c r="G375" s="41"/>
      <c r="H375" s="42">
        <f t="shared" si="15"/>
        <v>0</v>
      </c>
      <c r="I375" s="43">
        <f>IF(AND(C375&gt;='Umrechnungskurse und Konstanten'!$C$5,C375&lt;='Umrechnungskurse und Konstanten'!$D$5),F375*'Umrechnungskurse und Konstanten'!$E$5,0)+IF(AND(C375&gt;='Umrechnungskurse und Konstanten'!$C$6,C375&lt;='Umrechnungskurse und Konstanten'!$D$6),F375*'Umrechnungskurse und Konstanten'!$E$6,0)+IF(AND(C375&gt;='Umrechnungskurse und Konstanten'!$C$7,C375&lt;='Umrechnungskurse und Konstanten'!$D$7),F375*'Umrechnungskurse und Konstanten'!$E$7,0)+IF(AND(C375&gt;='Umrechnungskurse und Konstanten'!$C$8,C375&lt;='Umrechnungskurse und Konstanten'!$D$8),F375*'Umrechnungskurse und Konstanten'!$E$8,0)+IF(AND(C375&gt;='Umrechnungskurse und Konstanten'!$C$9,C375&lt;='Umrechnungskurse und Konstanten'!$D$9),F375*'Umrechnungskurse und Konstanten'!$E$9,0)+IF(AND(C375&gt;='Umrechnungskurse und Konstanten'!$C$10,C375&lt;='Umrechnungskurse und Konstanten'!$D$10),F375*'Umrechnungskurse und Konstanten'!$E$10,0)+IF(AND(C375&gt;='Umrechnungskurse und Konstanten'!$C$11,C375&lt;='Umrechnungskurse und Konstanten'!$D$11),F375*'Umrechnungskurse und Konstanten'!$E$11,0)+IF(AND(C375&gt;='Umrechnungskurse und Konstanten'!$C$12,C375&lt;='Umrechnungskurse und Konstanten'!$D$12),F375*'Umrechnungskurse und Konstanten'!$E$12,0)+IF(AND(C375&gt;='Umrechnungskurse und Konstanten'!$C$13,C375&lt;='Umrechnungskurse und Konstanten'!$D$13),F375*'Umrechnungskurse und Konstanten'!$E$13,0)+IF(AND(C375&gt;='Umrechnungskurse und Konstanten'!$C$14,C375&lt;='Umrechnungskurse und Konstanten'!$D$14),F375*'Umrechnungskurse und Konstanten'!$E$14,0)+IF(AND(C375&gt;='Umrechnungskurse und Konstanten'!$C$15,C375&lt;='Umrechnungskurse und Konstanten'!$D$15),F375*'Umrechnungskurse und Konstanten'!$E$15,0)+IF(AND(C375&gt;='Umrechnungskurse und Konstanten'!$C$16,C375&lt;='Umrechnungskurse und Konstanten'!$D$16),F375*'Umrechnungskurse und Konstanten'!$E$16,0)</f>
        <v>0</v>
      </c>
      <c r="J375" s="43">
        <f t="shared" si="16"/>
        <v>0</v>
      </c>
      <c r="K375" s="43">
        <f t="shared" si="17"/>
        <v>0</v>
      </c>
      <c r="L375" s="44" t="str">
        <f>IF(OR(G375='Umrechnungskurse und Konstanten'!$E$21,G375='Umrechnungskurse und Konstanten'!$E$22,G375='Umrechnungskurse und Konstanten'!$E$23),"VSt. Satz ok.","falsche/keine VSt.")</f>
        <v>falsche/keine VSt.</v>
      </c>
      <c r="M375" s="43" t="str">
        <f>IF(AND(C375&gt;='Umrechnungskurse und Konstanten'!$C$5,C375&lt;='Umrechnungskurse und Konstanten'!$D$7),"Periode ok.","falsche Periode")</f>
        <v>falsche Periode</v>
      </c>
    </row>
    <row r="376" spans="2:13" x14ac:dyDescent="0.3">
      <c r="B376" s="37"/>
      <c r="C376" s="38"/>
      <c r="D376" s="38"/>
      <c r="E376" s="45"/>
      <c r="F376" s="40"/>
      <c r="G376" s="41"/>
      <c r="H376" s="42">
        <f t="shared" si="15"/>
        <v>0</v>
      </c>
      <c r="I376" s="43">
        <f>IF(AND(C376&gt;='Umrechnungskurse und Konstanten'!$C$5,C376&lt;='Umrechnungskurse und Konstanten'!$D$5),F376*'Umrechnungskurse und Konstanten'!$E$5,0)+IF(AND(C376&gt;='Umrechnungskurse und Konstanten'!$C$6,C376&lt;='Umrechnungskurse und Konstanten'!$D$6),F376*'Umrechnungskurse und Konstanten'!$E$6,0)+IF(AND(C376&gt;='Umrechnungskurse und Konstanten'!$C$7,C376&lt;='Umrechnungskurse und Konstanten'!$D$7),F376*'Umrechnungskurse und Konstanten'!$E$7,0)+IF(AND(C376&gt;='Umrechnungskurse und Konstanten'!$C$8,C376&lt;='Umrechnungskurse und Konstanten'!$D$8),F376*'Umrechnungskurse und Konstanten'!$E$8,0)+IF(AND(C376&gt;='Umrechnungskurse und Konstanten'!$C$9,C376&lt;='Umrechnungskurse und Konstanten'!$D$9),F376*'Umrechnungskurse und Konstanten'!$E$9,0)+IF(AND(C376&gt;='Umrechnungskurse und Konstanten'!$C$10,C376&lt;='Umrechnungskurse und Konstanten'!$D$10),F376*'Umrechnungskurse und Konstanten'!$E$10,0)+IF(AND(C376&gt;='Umrechnungskurse und Konstanten'!$C$11,C376&lt;='Umrechnungskurse und Konstanten'!$D$11),F376*'Umrechnungskurse und Konstanten'!$E$11,0)+IF(AND(C376&gt;='Umrechnungskurse und Konstanten'!$C$12,C376&lt;='Umrechnungskurse und Konstanten'!$D$12),F376*'Umrechnungskurse und Konstanten'!$E$12,0)+IF(AND(C376&gt;='Umrechnungskurse und Konstanten'!$C$13,C376&lt;='Umrechnungskurse und Konstanten'!$D$13),F376*'Umrechnungskurse und Konstanten'!$E$13,0)+IF(AND(C376&gt;='Umrechnungskurse und Konstanten'!$C$14,C376&lt;='Umrechnungskurse und Konstanten'!$D$14),F376*'Umrechnungskurse und Konstanten'!$E$14,0)+IF(AND(C376&gt;='Umrechnungskurse und Konstanten'!$C$15,C376&lt;='Umrechnungskurse und Konstanten'!$D$15),F376*'Umrechnungskurse und Konstanten'!$E$15,0)+IF(AND(C376&gt;='Umrechnungskurse und Konstanten'!$C$16,C376&lt;='Umrechnungskurse und Konstanten'!$D$16),F376*'Umrechnungskurse und Konstanten'!$E$16,0)</f>
        <v>0</v>
      </c>
      <c r="J376" s="43">
        <f t="shared" si="16"/>
        <v>0</v>
      </c>
      <c r="K376" s="43">
        <f t="shared" si="17"/>
        <v>0</v>
      </c>
      <c r="L376" s="44" t="str">
        <f>IF(OR(G376='Umrechnungskurse und Konstanten'!$E$21,G376='Umrechnungskurse und Konstanten'!$E$22,G376='Umrechnungskurse und Konstanten'!$E$23),"VSt. Satz ok.","falsche/keine VSt.")</f>
        <v>falsche/keine VSt.</v>
      </c>
      <c r="M376" s="43" t="str">
        <f>IF(AND(C376&gt;='Umrechnungskurse und Konstanten'!$C$5,C376&lt;='Umrechnungskurse und Konstanten'!$D$7),"Periode ok.","falsche Periode")</f>
        <v>falsche Periode</v>
      </c>
    </row>
    <row r="377" spans="2:13" x14ac:dyDescent="0.3">
      <c r="B377" s="37"/>
      <c r="C377" s="38"/>
      <c r="D377" s="38"/>
      <c r="E377" s="45"/>
      <c r="F377" s="40"/>
      <c r="G377" s="41"/>
      <c r="H377" s="42">
        <f t="shared" si="15"/>
        <v>0</v>
      </c>
      <c r="I377" s="43">
        <f>IF(AND(C377&gt;='Umrechnungskurse und Konstanten'!$C$5,C377&lt;='Umrechnungskurse und Konstanten'!$D$5),F377*'Umrechnungskurse und Konstanten'!$E$5,0)+IF(AND(C377&gt;='Umrechnungskurse und Konstanten'!$C$6,C377&lt;='Umrechnungskurse und Konstanten'!$D$6),F377*'Umrechnungskurse und Konstanten'!$E$6,0)+IF(AND(C377&gt;='Umrechnungskurse und Konstanten'!$C$7,C377&lt;='Umrechnungskurse und Konstanten'!$D$7),F377*'Umrechnungskurse und Konstanten'!$E$7,0)+IF(AND(C377&gt;='Umrechnungskurse und Konstanten'!$C$8,C377&lt;='Umrechnungskurse und Konstanten'!$D$8),F377*'Umrechnungskurse und Konstanten'!$E$8,0)+IF(AND(C377&gt;='Umrechnungskurse und Konstanten'!$C$9,C377&lt;='Umrechnungskurse und Konstanten'!$D$9),F377*'Umrechnungskurse und Konstanten'!$E$9,0)+IF(AND(C377&gt;='Umrechnungskurse und Konstanten'!$C$10,C377&lt;='Umrechnungskurse und Konstanten'!$D$10),F377*'Umrechnungskurse und Konstanten'!$E$10,0)+IF(AND(C377&gt;='Umrechnungskurse und Konstanten'!$C$11,C377&lt;='Umrechnungskurse und Konstanten'!$D$11),F377*'Umrechnungskurse und Konstanten'!$E$11,0)+IF(AND(C377&gt;='Umrechnungskurse und Konstanten'!$C$12,C377&lt;='Umrechnungskurse und Konstanten'!$D$12),F377*'Umrechnungskurse und Konstanten'!$E$12,0)+IF(AND(C377&gt;='Umrechnungskurse und Konstanten'!$C$13,C377&lt;='Umrechnungskurse und Konstanten'!$D$13),F377*'Umrechnungskurse und Konstanten'!$E$13,0)+IF(AND(C377&gt;='Umrechnungskurse und Konstanten'!$C$14,C377&lt;='Umrechnungskurse und Konstanten'!$D$14),F377*'Umrechnungskurse und Konstanten'!$E$14,0)+IF(AND(C377&gt;='Umrechnungskurse und Konstanten'!$C$15,C377&lt;='Umrechnungskurse und Konstanten'!$D$15),F377*'Umrechnungskurse und Konstanten'!$E$15,0)+IF(AND(C377&gt;='Umrechnungskurse und Konstanten'!$C$16,C377&lt;='Umrechnungskurse und Konstanten'!$D$16),F377*'Umrechnungskurse und Konstanten'!$E$16,0)</f>
        <v>0</v>
      </c>
      <c r="J377" s="43">
        <f t="shared" si="16"/>
        <v>0</v>
      </c>
      <c r="K377" s="43">
        <f t="shared" si="17"/>
        <v>0</v>
      </c>
      <c r="L377" s="44" t="str">
        <f>IF(OR(G377='Umrechnungskurse und Konstanten'!$E$21,G377='Umrechnungskurse und Konstanten'!$E$22,G377='Umrechnungskurse und Konstanten'!$E$23),"VSt. Satz ok.","falsche/keine VSt.")</f>
        <v>falsche/keine VSt.</v>
      </c>
      <c r="M377" s="43" t="str">
        <f>IF(AND(C377&gt;='Umrechnungskurse und Konstanten'!$C$5,C377&lt;='Umrechnungskurse und Konstanten'!$D$7),"Periode ok.","falsche Periode")</f>
        <v>falsche Periode</v>
      </c>
    </row>
    <row r="378" spans="2:13" x14ac:dyDescent="0.3">
      <c r="B378" s="37"/>
      <c r="C378" s="38"/>
      <c r="D378" s="38"/>
      <c r="E378" s="45"/>
      <c r="F378" s="40"/>
      <c r="G378" s="41"/>
      <c r="H378" s="42">
        <f t="shared" si="15"/>
        <v>0</v>
      </c>
      <c r="I378" s="43">
        <f>IF(AND(C378&gt;='Umrechnungskurse und Konstanten'!$C$5,C378&lt;='Umrechnungskurse und Konstanten'!$D$5),F378*'Umrechnungskurse und Konstanten'!$E$5,0)+IF(AND(C378&gt;='Umrechnungskurse und Konstanten'!$C$6,C378&lt;='Umrechnungskurse und Konstanten'!$D$6),F378*'Umrechnungskurse und Konstanten'!$E$6,0)+IF(AND(C378&gt;='Umrechnungskurse und Konstanten'!$C$7,C378&lt;='Umrechnungskurse und Konstanten'!$D$7),F378*'Umrechnungskurse und Konstanten'!$E$7,0)+IF(AND(C378&gt;='Umrechnungskurse und Konstanten'!$C$8,C378&lt;='Umrechnungskurse und Konstanten'!$D$8),F378*'Umrechnungskurse und Konstanten'!$E$8,0)+IF(AND(C378&gt;='Umrechnungskurse und Konstanten'!$C$9,C378&lt;='Umrechnungskurse und Konstanten'!$D$9),F378*'Umrechnungskurse und Konstanten'!$E$9,0)+IF(AND(C378&gt;='Umrechnungskurse und Konstanten'!$C$10,C378&lt;='Umrechnungskurse und Konstanten'!$D$10),F378*'Umrechnungskurse und Konstanten'!$E$10,0)+IF(AND(C378&gt;='Umrechnungskurse und Konstanten'!$C$11,C378&lt;='Umrechnungskurse und Konstanten'!$D$11),F378*'Umrechnungskurse und Konstanten'!$E$11,0)+IF(AND(C378&gt;='Umrechnungskurse und Konstanten'!$C$12,C378&lt;='Umrechnungskurse und Konstanten'!$D$12),F378*'Umrechnungskurse und Konstanten'!$E$12,0)+IF(AND(C378&gt;='Umrechnungskurse und Konstanten'!$C$13,C378&lt;='Umrechnungskurse und Konstanten'!$D$13),F378*'Umrechnungskurse und Konstanten'!$E$13,0)+IF(AND(C378&gt;='Umrechnungskurse und Konstanten'!$C$14,C378&lt;='Umrechnungskurse und Konstanten'!$D$14),F378*'Umrechnungskurse und Konstanten'!$E$14,0)+IF(AND(C378&gt;='Umrechnungskurse und Konstanten'!$C$15,C378&lt;='Umrechnungskurse und Konstanten'!$D$15),F378*'Umrechnungskurse und Konstanten'!$E$15,0)+IF(AND(C378&gt;='Umrechnungskurse und Konstanten'!$C$16,C378&lt;='Umrechnungskurse und Konstanten'!$D$16),F378*'Umrechnungskurse und Konstanten'!$E$16,0)</f>
        <v>0</v>
      </c>
      <c r="J378" s="43">
        <f t="shared" si="16"/>
        <v>0</v>
      </c>
      <c r="K378" s="43">
        <f t="shared" si="17"/>
        <v>0</v>
      </c>
      <c r="L378" s="44" t="str">
        <f>IF(OR(G378='Umrechnungskurse und Konstanten'!$E$21,G378='Umrechnungskurse und Konstanten'!$E$22,G378='Umrechnungskurse und Konstanten'!$E$23),"VSt. Satz ok.","falsche/keine VSt.")</f>
        <v>falsche/keine VSt.</v>
      </c>
      <c r="M378" s="43" t="str">
        <f>IF(AND(C378&gt;='Umrechnungskurse und Konstanten'!$C$5,C378&lt;='Umrechnungskurse und Konstanten'!$D$7),"Periode ok.","falsche Periode")</f>
        <v>falsche Periode</v>
      </c>
    </row>
    <row r="379" spans="2:13" x14ac:dyDescent="0.3">
      <c r="B379" s="37"/>
      <c r="C379" s="38"/>
      <c r="D379" s="38"/>
      <c r="E379" s="45"/>
      <c r="F379" s="40"/>
      <c r="G379" s="41"/>
      <c r="H379" s="42">
        <f t="shared" si="15"/>
        <v>0</v>
      </c>
      <c r="I379" s="43">
        <f>IF(AND(C379&gt;='Umrechnungskurse und Konstanten'!$C$5,C379&lt;='Umrechnungskurse und Konstanten'!$D$5),F379*'Umrechnungskurse und Konstanten'!$E$5,0)+IF(AND(C379&gt;='Umrechnungskurse und Konstanten'!$C$6,C379&lt;='Umrechnungskurse und Konstanten'!$D$6),F379*'Umrechnungskurse und Konstanten'!$E$6,0)+IF(AND(C379&gt;='Umrechnungskurse und Konstanten'!$C$7,C379&lt;='Umrechnungskurse und Konstanten'!$D$7),F379*'Umrechnungskurse und Konstanten'!$E$7,0)+IF(AND(C379&gt;='Umrechnungskurse und Konstanten'!$C$8,C379&lt;='Umrechnungskurse und Konstanten'!$D$8),F379*'Umrechnungskurse und Konstanten'!$E$8,0)+IF(AND(C379&gt;='Umrechnungskurse und Konstanten'!$C$9,C379&lt;='Umrechnungskurse und Konstanten'!$D$9),F379*'Umrechnungskurse und Konstanten'!$E$9,0)+IF(AND(C379&gt;='Umrechnungskurse und Konstanten'!$C$10,C379&lt;='Umrechnungskurse und Konstanten'!$D$10),F379*'Umrechnungskurse und Konstanten'!$E$10,0)+IF(AND(C379&gt;='Umrechnungskurse und Konstanten'!$C$11,C379&lt;='Umrechnungskurse und Konstanten'!$D$11),F379*'Umrechnungskurse und Konstanten'!$E$11,0)+IF(AND(C379&gt;='Umrechnungskurse und Konstanten'!$C$12,C379&lt;='Umrechnungskurse und Konstanten'!$D$12),F379*'Umrechnungskurse und Konstanten'!$E$12,0)+IF(AND(C379&gt;='Umrechnungskurse und Konstanten'!$C$13,C379&lt;='Umrechnungskurse und Konstanten'!$D$13),F379*'Umrechnungskurse und Konstanten'!$E$13,0)+IF(AND(C379&gt;='Umrechnungskurse und Konstanten'!$C$14,C379&lt;='Umrechnungskurse und Konstanten'!$D$14),F379*'Umrechnungskurse und Konstanten'!$E$14,0)+IF(AND(C379&gt;='Umrechnungskurse und Konstanten'!$C$15,C379&lt;='Umrechnungskurse und Konstanten'!$D$15),F379*'Umrechnungskurse und Konstanten'!$E$15,0)+IF(AND(C379&gt;='Umrechnungskurse und Konstanten'!$C$16,C379&lt;='Umrechnungskurse und Konstanten'!$D$16),F379*'Umrechnungskurse und Konstanten'!$E$16,0)</f>
        <v>0</v>
      </c>
      <c r="J379" s="43">
        <f t="shared" si="16"/>
        <v>0</v>
      </c>
      <c r="K379" s="43">
        <f t="shared" si="17"/>
        <v>0</v>
      </c>
      <c r="L379" s="44" t="str">
        <f>IF(OR(G379='Umrechnungskurse und Konstanten'!$E$21,G379='Umrechnungskurse und Konstanten'!$E$22,G379='Umrechnungskurse und Konstanten'!$E$23),"VSt. Satz ok.","falsche/keine VSt.")</f>
        <v>falsche/keine VSt.</v>
      </c>
      <c r="M379" s="43" t="str">
        <f>IF(AND(C379&gt;='Umrechnungskurse und Konstanten'!$C$5,C379&lt;='Umrechnungskurse und Konstanten'!$D$7),"Periode ok.","falsche Periode")</f>
        <v>falsche Periode</v>
      </c>
    </row>
    <row r="380" spans="2:13" x14ac:dyDescent="0.3">
      <c r="B380" s="37"/>
      <c r="C380" s="38"/>
      <c r="D380" s="38"/>
      <c r="E380" s="45"/>
      <c r="F380" s="40"/>
      <c r="G380" s="41"/>
      <c r="H380" s="42">
        <f t="shared" si="15"/>
        <v>0</v>
      </c>
      <c r="I380" s="43">
        <f>IF(AND(C380&gt;='Umrechnungskurse und Konstanten'!$C$5,C380&lt;='Umrechnungskurse und Konstanten'!$D$5),F380*'Umrechnungskurse und Konstanten'!$E$5,0)+IF(AND(C380&gt;='Umrechnungskurse und Konstanten'!$C$6,C380&lt;='Umrechnungskurse und Konstanten'!$D$6),F380*'Umrechnungskurse und Konstanten'!$E$6,0)+IF(AND(C380&gt;='Umrechnungskurse und Konstanten'!$C$7,C380&lt;='Umrechnungskurse und Konstanten'!$D$7),F380*'Umrechnungskurse und Konstanten'!$E$7,0)+IF(AND(C380&gt;='Umrechnungskurse und Konstanten'!$C$8,C380&lt;='Umrechnungskurse und Konstanten'!$D$8),F380*'Umrechnungskurse und Konstanten'!$E$8,0)+IF(AND(C380&gt;='Umrechnungskurse und Konstanten'!$C$9,C380&lt;='Umrechnungskurse und Konstanten'!$D$9),F380*'Umrechnungskurse und Konstanten'!$E$9,0)+IF(AND(C380&gt;='Umrechnungskurse und Konstanten'!$C$10,C380&lt;='Umrechnungskurse und Konstanten'!$D$10),F380*'Umrechnungskurse und Konstanten'!$E$10,0)+IF(AND(C380&gt;='Umrechnungskurse und Konstanten'!$C$11,C380&lt;='Umrechnungskurse und Konstanten'!$D$11),F380*'Umrechnungskurse und Konstanten'!$E$11,0)+IF(AND(C380&gt;='Umrechnungskurse und Konstanten'!$C$12,C380&lt;='Umrechnungskurse und Konstanten'!$D$12),F380*'Umrechnungskurse und Konstanten'!$E$12,0)+IF(AND(C380&gt;='Umrechnungskurse und Konstanten'!$C$13,C380&lt;='Umrechnungskurse und Konstanten'!$D$13),F380*'Umrechnungskurse und Konstanten'!$E$13,0)+IF(AND(C380&gt;='Umrechnungskurse und Konstanten'!$C$14,C380&lt;='Umrechnungskurse und Konstanten'!$D$14),F380*'Umrechnungskurse und Konstanten'!$E$14,0)+IF(AND(C380&gt;='Umrechnungskurse und Konstanten'!$C$15,C380&lt;='Umrechnungskurse und Konstanten'!$D$15),F380*'Umrechnungskurse und Konstanten'!$E$15,0)+IF(AND(C380&gt;='Umrechnungskurse und Konstanten'!$C$16,C380&lt;='Umrechnungskurse und Konstanten'!$D$16),F380*'Umrechnungskurse und Konstanten'!$E$16,0)</f>
        <v>0</v>
      </c>
      <c r="J380" s="43">
        <f t="shared" si="16"/>
        <v>0</v>
      </c>
      <c r="K380" s="43">
        <f t="shared" si="17"/>
        <v>0</v>
      </c>
      <c r="L380" s="44" t="str">
        <f>IF(OR(G380='Umrechnungskurse und Konstanten'!$E$21,G380='Umrechnungskurse und Konstanten'!$E$22,G380='Umrechnungskurse und Konstanten'!$E$23),"VSt. Satz ok.","falsche/keine VSt.")</f>
        <v>falsche/keine VSt.</v>
      </c>
      <c r="M380" s="43" t="str">
        <f>IF(AND(C380&gt;='Umrechnungskurse und Konstanten'!$C$5,C380&lt;='Umrechnungskurse und Konstanten'!$D$7),"Periode ok.","falsche Periode")</f>
        <v>falsche Periode</v>
      </c>
    </row>
    <row r="381" spans="2:13" x14ac:dyDescent="0.3">
      <c r="B381" s="37"/>
      <c r="C381" s="38"/>
      <c r="D381" s="38"/>
      <c r="E381" s="45"/>
      <c r="F381" s="40"/>
      <c r="G381" s="41"/>
      <c r="H381" s="42">
        <f t="shared" si="15"/>
        <v>0</v>
      </c>
      <c r="I381" s="43">
        <f>IF(AND(C381&gt;='Umrechnungskurse und Konstanten'!$C$5,C381&lt;='Umrechnungskurse und Konstanten'!$D$5),F381*'Umrechnungskurse und Konstanten'!$E$5,0)+IF(AND(C381&gt;='Umrechnungskurse und Konstanten'!$C$6,C381&lt;='Umrechnungskurse und Konstanten'!$D$6),F381*'Umrechnungskurse und Konstanten'!$E$6,0)+IF(AND(C381&gt;='Umrechnungskurse und Konstanten'!$C$7,C381&lt;='Umrechnungskurse und Konstanten'!$D$7),F381*'Umrechnungskurse und Konstanten'!$E$7,0)+IF(AND(C381&gt;='Umrechnungskurse und Konstanten'!$C$8,C381&lt;='Umrechnungskurse und Konstanten'!$D$8),F381*'Umrechnungskurse und Konstanten'!$E$8,0)+IF(AND(C381&gt;='Umrechnungskurse und Konstanten'!$C$9,C381&lt;='Umrechnungskurse und Konstanten'!$D$9),F381*'Umrechnungskurse und Konstanten'!$E$9,0)+IF(AND(C381&gt;='Umrechnungskurse und Konstanten'!$C$10,C381&lt;='Umrechnungskurse und Konstanten'!$D$10),F381*'Umrechnungskurse und Konstanten'!$E$10,0)+IF(AND(C381&gt;='Umrechnungskurse und Konstanten'!$C$11,C381&lt;='Umrechnungskurse und Konstanten'!$D$11),F381*'Umrechnungskurse und Konstanten'!$E$11,0)+IF(AND(C381&gt;='Umrechnungskurse und Konstanten'!$C$12,C381&lt;='Umrechnungskurse und Konstanten'!$D$12),F381*'Umrechnungskurse und Konstanten'!$E$12,0)+IF(AND(C381&gt;='Umrechnungskurse und Konstanten'!$C$13,C381&lt;='Umrechnungskurse und Konstanten'!$D$13),F381*'Umrechnungskurse und Konstanten'!$E$13,0)+IF(AND(C381&gt;='Umrechnungskurse und Konstanten'!$C$14,C381&lt;='Umrechnungskurse und Konstanten'!$D$14),F381*'Umrechnungskurse und Konstanten'!$E$14,0)+IF(AND(C381&gt;='Umrechnungskurse und Konstanten'!$C$15,C381&lt;='Umrechnungskurse und Konstanten'!$D$15),F381*'Umrechnungskurse und Konstanten'!$E$15,0)+IF(AND(C381&gt;='Umrechnungskurse und Konstanten'!$C$16,C381&lt;='Umrechnungskurse und Konstanten'!$D$16),F381*'Umrechnungskurse und Konstanten'!$E$16,0)</f>
        <v>0</v>
      </c>
      <c r="J381" s="43">
        <f t="shared" si="16"/>
        <v>0</v>
      </c>
      <c r="K381" s="43">
        <f t="shared" si="17"/>
        <v>0</v>
      </c>
      <c r="L381" s="44" t="str">
        <f>IF(OR(G381='Umrechnungskurse und Konstanten'!$E$21,G381='Umrechnungskurse und Konstanten'!$E$22,G381='Umrechnungskurse und Konstanten'!$E$23),"VSt. Satz ok.","falsche/keine VSt.")</f>
        <v>falsche/keine VSt.</v>
      </c>
      <c r="M381" s="43" t="str">
        <f>IF(AND(C381&gt;='Umrechnungskurse und Konstanten'!$C$5,C381&lt;='Umrechnungskurse und Konstanten'!$D$7),"Periode ok.","falsche Periode")</f>
        <v>falsche Periode</v>
      </c>
    </row>
    <row r="382" spans="2:13" x14ac:dyDescent="0.3">
      <c r="B382" s="37"/>
      <c r="C382" s="38"/>
      <c r="D382" s="38"/>
      <c r="E382" s="45"/>
      <c r="F382" s="40"/>
      <c r="G382" s="41"/>
      <c r="H382" s="42">
        <f t="shared" si="15"/>
        <v>0</v>
      </c>
      <c r="I382" s="43">
        <f>IF(AND(C382&gt;='Umrechnungskurse und Konstanten'!$C$5,C382&lt;='Umrechnungskurse und Konstanten'!$D$5),F382*'Umrechnungskurse und Konstanten'!$E$5,0)+IF(AND(C382&gt;='Umrechnungskurse und Konstanten'!$C$6,C382&lt;='Umrechnungskurse und Konstanten'!$D$6),F382*'Umrechnungskurse und Konstanten'!$E$6,0)+IF(AND(C382&gt;='Umrechnungskurse und Konstanten'!$C$7,C382&lt;='Umrechnungskurse und Konstanten'!$D$7),F382*'Umrechnungskurse und Konstanten'!$E$7,0)+IF(AND(C382&gt;='Umrechnungskurse und Konstanten'!$C$8,C382&lt;='Umrechnungskurse und Konstanten'!$D$8),F382*'Umrechnungskurse und Konstanten'!$E$8,0)+IF(AND(C382&gt;='Umrechnungskurse und Konstanten'!$C$9,C382&lt;='Umrechnungskurse und Konstanten'!$D$9),F382*'Umrechnungskurse und Konstanten'!$E$9,0)+IF(AND(C382&gt;='Umrechnungskurse und Konstanten'!$C$10,C382&lt;='Umrechnungskurse und Konstanten'!$D$10),F382*'Umrechnungskurse und Konstanten'!$E$10,0)+IF(AND(C382&gt;='Umrechnungskurse und Konstanten'!$C$11,C382&lt;='Umrechnungskurse und Konstanten'!$D$11),F382*'Umrechnungskurse und Konstanten'!$E$11,0)+IF(AND(C382&gt;='Umrechnungskurse und Konstanten'!$C$12,C382&lt;='Umrechnungskurse und Konstanten'!$D$12),F382*'Umrechnungskurse und Konstanten'!$E$12,0)+IF(AND(C382&gt;='Umrechnungskurse und Konstanten'!$C$13,C382&lt;='Umrechnungskurse und Konstanten'!$D$13),F382*'Umrechnungskurse und Konstanten'!$E$13,0)+IF(AND(C382&gt;='Umrechnungskurse und Konstanten'!$C$14,C382&lt;='Umrechnungskurse und Konstanten'!$D$14),F382*'Umrechnungskurse und Konstanten'!$E$14,0)+IF(AND(C382&gt;='Umrechnungskurse und Konstanten'!$C$15,C382&lt;='Umrechnungskurse und Konstanten'!$D$15),F382*'Umrechnungskurse und Konstanten'!$E$15,0)+IF(AND(C382&gt;='Umrechnungskurse und Konstanten'!$C$16,C382&lt;='Umrechnungskurse und Konstanten'!$D$16),F382*'Umrechnungskurse und Konstanten'!$E$16,0)</f>
        <v>0</v>
      </c>
      <c r="J382" s="43">
        <f t="shared" si="16"/>
        <v>0</v>
      </c>
      <c r="K382" s="43">
        <f t="shared" si="17"/>
        <v>0</v>
      </c>
      <c r="L382" s="44" t="str">
        <f>IF(OR(G382='Umrechnungskurse und Konstanten'!$E$21,G382='Umrechnungskurse und Konstanten'!$E$22,G382='Umrechnungskurse und Konstanten'!$E$23),"VSt. Satz ok.","falsche/keine VSt.")</f>
        <v>falsche/keine VSt.</v>
      </c>
      <c r="M382" s="43" t="str">
        <f>IF(AND(C382&gt;='Umrechnungskurse und Konstanten'!$C$5,C382&lt;='Umrechnungskurse und Konstanten'!$D$7),"Periode ok.","falsche Periode")</f>
        <v>falsche Periode</v>
      </c>
    </row>
    <row r="383" spans="2:13" x14ac:dyDescent="0.3">
      <c r="B383" s="37"/>
      <c r="C383" s="38"/>
      <c r="D383" s="38"/>
      <c r="E383" s="45"/>
      <c r="F383" s="40"/>
      <c r="G383" s="41"/>
      <c r="H383" s="42">
        <f t="shared" si="15"/>
        <v>0</v>
      </c>
      <c r="I383" s="43">
        <f>IF(AND(C383&gt;='Umrechnungskurse und Konstanten'!$C$5,C383&lt;='Umrechnungskurse und Konstanten'!$D$5),F383*'Umrechnungskurse und Konstanten'!$E$5,0)+IF(AND(C383&gt;='Umrechnungskurse und Konstanten'!$C$6,C383&lt;='Umrechnungskurse und Konstanten'!$D$6),F383*'Umrechnungskurse und Konstanten'!$E$6,0)+IF(AND(C383&gt;='Umrechnungskurse und Konstanten'!$C$7,C383&lt;='Umrechnungskurse und Konstanten'!$D$7),F383*'Umrechnungskurse und Konstanten'!$E$7,0)+IF(AND(C383&gt;='Umrechnungskurse und Konstanten'!$C$8,C383&lt;='Umrechnungskurse und Konstanten'!$D$8),F383*'Umrechnungskurse und Konstanten'!$E$8,0)+IF(AND(C383&gt;='Umrechnungskurse und Konstanten'!$C$9,C383&lt;='Umrechnungskurse und Konstanten'!$D$9),F383*'Umrechnungskurse und Konstanten'!$E$9,0)+IF(AND(C383&gt;='Umrechnungskurse und Konstanten'!$C$10,C383&lt;='Umrechnungskurse und Konstanten'!$D$10),F383*'Umrechnungskurse und Konstanten'!$E$10,0)+IF(AND(C383&gt;='Umrechnungskurse und Konstanten'!$C$11,C383&lt;='Umrechnungskurse und Konstanten'!$D$11),F383*'Umrechnungskurse und Konstanten'!$E$11,0)+IF(AND(C383&gt;='Umrechnungskurse und Konstanten'!$C$12,C383&lt;='Umrechnungskurse und Konstanten'!$D$12),F383*'Umrechnungskurse und Konstanten'!$E$12,0)+IF(AND(C383&gt;='Umrechnungskurse und Konstanten'!$C$13,C383&lt;='Umrechnungskurse und Konstanten'!$D$13),F383*'Umrechnungskurse und Konstanten'!$E$13,0)+IF(AND(C383&gt;='Umrechnungskurse und Konstanten'!$C$14,C383&lt;='Umrechnungskurse und Konstanten'!$D$14),F383*'Umrechnungskurse und Konstanten'!$E$14,0)+IF(AND(C383&gt;='Umrechnungskurse und Konstanten'!$C$15,C383&lt;='Umrechnungskurse und Konstanten'!$D$15),F383*'Umrechnungskurse und Konstanten'!$E$15,0)+IF(AND(C383&gt;='Umrechnungskurse und Konstanten'!$C$16,C383&lt;='Umrechnungskurse und Konstanten'!$D$16),F383*'Umrechnungskurse und Konstanten'!$E$16,0)</f>
        <v>0</v>
      </c>
      <c r="J383" s="43">
        <f t="shared" si="16"/>
        <v>0</v>
      </c>
      <c r="K383" s="43">
        <f t="shared" si="17"/>
        <v>0</v>
      </c>
      <c r="L383" s="44" t="str">
        <f>IF(OR(G383='Umrechnungskurse und Konstanten'!$E$21,G383='Umrechnungskurse und Konstanten'!$E$22,G383='Umrechnungskurse und Konstanten'!$E$23),"VSt. Satz ok.","falsche/keine VSt.")</f>
        <v>falsche/keine VSt.</v>
      </c>
      <c r="M383" s="43" t="str">
        <f>IF(AND(C383&gt;='Umrechnungskurse und Konstanten'!$C$5,C383&lt;='Umrechnungskurse und Konstanten'!$D$7),"Periode ok.","falsche Periode")</f>
        <v>falsche Periode</v>
      </c>
    </row>
    <row r="384" spans="2:13" x14ac:dyDescent="0.3">
      <c r="B384" s="37"/>
      <c r="C384" s="38"/>
      <c r="D384" s="38"/>
      <c r="E384" s="45"/>
      <c r="F384" s="40"/>
      <c r="G384" s="41"/>
      <c r="H384" s="42">
        <f t="shared" si="15"/>
        <v>0</v>
      </c>
      <c r="I384" s="43">
        <f>IF(AND(C384&gt;='Umrechnungskurse und Konstanten'!$C$5,C384&lt;='Umrechnungskurse und Konstanten'!$D$5),F384*'Umrechnungskurse und Konstanten'!$E$5,0)+IF(AND(C384&gt;='Umrechnungskurse und Konstanten'!$C$6,C384&lt;='Umrechnungskurse und Konstanten'!$D$6),F384*'Umrechnungskurse und Konstanten'!$E$6,0)+IF(AND(C384&gt;='Umrechnungskurse und Konstanten'!$C$7,C384&lt;='Umrechnungskurse und Konstanten'!$D$7),F384*'Umrechnungskurse und Konstanten'!$E$7,0)+IF(AND(C384&gt;='Umrechnungskurse und Konstanten'!$C$8,C384&lt;='Umrechnungskurse und Konstanten'!$D$8),F384*'Umrechnungskurse und Konstanten'!$E$8,0)+IF(AND(C384&gt;='Umrechnungskurse und Konstanten'!$C$9,C384&lt;='Umrechnungskurse und Konstanten'!$D$9),F384*'Umrechnungskurse und Konstanten'!$E$9,0)+IF(AND(C384&gt;='Umrechnungskurse und Konstanten'!$C$10,C384&lt;='Umrechnungskurse und Konstanten'!$D$10),F384*'Umrechnungskurse und Konstanten'!$E$10,0)+IF(AND(C384&gt;='Umrechnungskurse und Konstanten'!$C$11,C384&lt;='Umrechnungskurse und Konstanten'!$D$11),F384*'Umrechnungskurse und Konstanten'!$E$11,0)+IF(AND(C384&gt;='Umrechnungskurse und Konstanten'!$C$12,C384&lt;='Umrechnungskurse und Konstanten'!$D$12),F384*'Umrechnungskurse und Konstanten'!$E$12,0)+IF(AND(C384&gt;='Umrechnungskurse und Konstanten'!$C$13,C384&lt;='Umrechnungskurse und Konstanten'!$D$13),F384*'Umrechnungskurse und Konstanten'!$E$13,0)+IF(AND(C384&gt;='Umrechnungskurse und Konstanten'!$C$14,C384&lt;='Umrechnungskurse und Konstanten'!$D$14),F384*'Umrechnungskurse und Konstanten'!$E$14,0)+IF(AND(C384&gt;='Umrechnungskurse und Konstanten'!$C$15,C384&lt;='Umrechnungskurse und Konstanten'!$D$15),F384*'Umrechnungskurse und Konstanten'!$E$15,0)+IF(AND(C384&gt;='Umrechnungskurse und Konstanten'!$C$16,C384&lt;='Umrechnungskurse und Konstanten'!$D$16),F384*'Umrechnungskurse und Konstanten'!$E$16,0)</f>
        <v>0</v>
      </c>
      <c r="J384" s="43">
        <f t="shared" si="16"/>
        <v>0</v>
      </c>
      <c r="K384" s="43">
        <f t="shared" si="17"/>
        <v>0</v>
      </c>
      <c r="L384" s="44" t="str">
        <f>IF(OR(G384='Umrechnungskurse und Konstanten'!$E$21,G384='Umrechnungskurse und Konstanten'!$E$22,G384='Umrechnungskurse und Konstanten'!$E$23),"VSt. Satz ok.","falsche/keine VSt.")</f>
        <v>falsche/keine VSt.</v>
      </c>
      <c r="M384" s="43" t="str">
        <f>IF(AND(C384&gt;='Umrechnungskurse und Konstanten'!$C$5,C384&lt;='Umrechnungskurse und Konstanten'!$D$7),"Periode ok.","falsche Periode")</f>
        <v>falsche Periode</v>
      </c>
    </row>
    <row r="385" spans="2:13" x14ac:dyDescent="0.3">
      <c r="B385" s="37"/>
      <c r="C385" s="38"/>
      <c r="D385" s="38"/>
      <c r="E385" s="45"/>
      <c r="F385" s="40"/>
      <c r="G385" s="41"/>
      <c r="H385" s="42">
        <f t="shared" si="15"/>
        <v>0</v>
      </c>
      <c r="I385" s="43">
        <f>IF(AND(C385&gt;='Umrechnungskurse und Konstanten'!$C$5,C385&lt;='Umrechnungskurse und Konstanten'!$D$5),F385*'Umrechnungskurse und Konstanten'!$E$5,0)+IF(AND(C385&gt;='Umrechnungskurse und Konstanten'!$C$6,C385&lt;='Umrechnungskurse und Konstanten'!$D$6),F385*'Umrechnungskurse und Konstanten'!$E$6,0)+IF(AND(C385&gt;='Umrechnungskurse und Konstanten'!$C$7,C385&lt;='Umrechnungskurse und Konstanten'!$D$7),F385*'Umrechnungskurse und Konstanten'!$E$7,0)+IF(AND(C385&gt;='Umrechnungskurse und Konstanten'!$C$8,C385&lt;='Umrechnungskurse und Konstanten'!$D$8),F385*'Umrechnungskurse und Konstanten'!$E$8,0)+IF(AND(C385&gt;='Umrechnungskurse und Konstanten'!$C$9,C385&lt;='Umrechnungskurse und Konstanten'!$D$9),F385*'Umrechnungskurse und Konstanten'!$E$9,0)+IF(AND(C385&gt;='Umrechnungskurse und Konstanten'!$C$10,C385&lt;='Umrechnungskurse und Konstanten'!$D$10),F385*'Umrechnungskurse und Konstanten'!$E$10,0)+IF(AND(C385&gt;='Umrechnungskurse und Konstanten'!$C$11,C385&lt;='Umrechnungskurse und Konstanten'!$D$11),F385*'Umrechnungskurse und Konstanten'!$E$11,0)+IF(AND(C385&gt;='Umrechnungskurse und Konstanten'!$C$12,C385&lt;='Umrechnungskurse und Konstanten'!$D$12),F385*'Umrechnungskurse und Konstanten'!$E$12,0)+IF(AND(C385&gt;='Umrechnungskurse und Konstanten'!$C$13,C385&lt;='Umrechnungskurse und Konstanten'!$D$13),F385*'Umrechnungskurse und Konstanten'!$E$13,0)+IF(AND(C385&gt;='Umrechnungskurse und Konstanten'!$C$14,C385&lt;='Umrechnungskurse und Konstanten'!$D$14),F385*'Umrechnungskurse und Konstanten'!$E$14,0)+IF(AND(C385&gt;='Umrechnungskurse und Konstanten'!$C$15,C385&lt;='Umrechnungskurse und Konstanten'!$D$15),F385*'Umrechnungskurse und Konstanten'!$E$15,0)+IF(AND(C385&gt;='Umrechnungskurse und Konstanten'!$C$16,C385&lt;='Umrechnungskurse und Konstanten'!$D$16),F385*'Umrechnungskurse und Konstanten'!$E$16,0)</f>
        <v>0</v>
      </c>
      <c r="J385" s="43">
        <f t="shared" si="16"/>
        <v>0</v>
      </c>
      <c r="K385" s="43">
        <f t="shared" si="17"/>
        <v>0</v>
      </c>
      <c r="L385" s="44" t="str">
        <f>IF(OR(G385='Umrechnungskurse und Konstanten'!$E$21,G385='Umrechnungskurse und Konstanten'!$E$22,G385='Umrechnungskurse und Konstanten'!$E$23),"VSt. Satz ok.","falsche/keine VSt.")</f>
        <v>falsche/keine VSt.</v>
      </c>
      <c r="M385" s="43" t="str">
        <f>IF(AND(C385&gt;='Umrechnungskurse und Konstanten'!$C$5,C385&lt;='Umrechnungskurse und Konstanten'!$D$7),"Periode ok.","falsche Periode")</f>
        <v>falsche Periode</v>
      </c>
    </row>
    <row r="386" spans="2:13" x14ac:dyDescent="0.3">
      <c r="B386" s="37"/>
      <c r="C386" s="38"/>
      <c r="D386" s="38"/>
      <c r="E386" s="45"/>
      <c r="F386" s="40"/>
      <c r="G386" s="41"/>
      <c r="H386" s="42">
        <f t="shared" si="15"/>
        <v>0</v>
      </c>
      <c r="I386" s="43">
        <f>IF(AND(C386&gt;='Umrechnungskurse und Konstanten'!$C$5,C386&lt;='Umrechnungskurse und Konstanten'!$D$5),F386*'Umrechnungskurse und Konstanten'!$E$5,0)+IF(AND(C386&gt;='Umrechnungskurse und Konstanten'!$C$6,C386&lt;='Umrechnungskurse und Konstanten'!$D$6),F386*'Umrechnungskurse und Konstanten'!$E$6,0)+IF(AND(C386&gt;='Umrechnungskurse und Konstanten'!$C$7,C386&lt;='Umrechnungskurse und Konstanten'!$D$7),F386*'Umrechnungskurse und Konstanten'!$E$7,0)+IF(AND(C386&gt;='Umrechnungskurse und Konstanten'!$C$8,C386&lt;='Umrechnungskurse und Konstanten'!$D$8),F386*'Umrechnungskurse und Konstanten'!$E$8,0)+IF(AND(C386&gt;='Umrechnungskurse und Konstanten'!$C$9,C386&lt;='Umrechnungskurse und Konstanten'!$D$9),F386*'Umrechnungskurse und Konstanten'!$E$9,0)+IF(AND(C386&gt;='Umrechnungskurse und Konstanten'!$C$10,C386&lt;='Umrechnungskurse und Konstanten'!$D$10),F386*'Umrechnungskurse und Konstanten'!$E$10,0)+IF(AND(C386&gt;='Umrechnungskurse und Konstanten'!$C$11,C386&lt;='Umrechnungskurse und Konstanten'!$D$11),F386*'Umrechnungskurse und Konstanten'!$E$11,0)+IF(AND(C386&gt;='Umrechnungskurse und Konstanten'!$C$12,C386&lt;='Umrechnungskurse und Konstanten'!$D$12),F386*'Umrechnungskurse und Konstanten'!$E$12,0)+IF(AND(C386&gt;='Umrechnungskurse und Konstanten'!$C$13,C386&lt;='Umrechnungskurse und Konstanten'!$D$13),F386*'Umrechnungskurse und Konstanten'!$E$13,0)+IF(AND(C386&gt;='Umrechnungskurse und Konstanten'!$C$14,C386&lt;='Umrechnungskurse und Konstanten'!$D$14),F386*'Umrechnungskurse und Konstanten'!$E$14,0)+IF(AND(C386&gt;='Umrechnungskurse und Konstanten'!$C$15,C386&lt;='Umrechnungskurse und Konstanten'!$D$15),F386*'Umrechnungskurse und Konstanten'!$E$15,0)+IF(AND(C386&gt;='Umrechnungskurse und Konstanten'!$C$16,C386&lt;='Umrechnungskurse und Konstanten'!$D$16),F386*'Umrechnungskurse und Konstanten'!$E$16,0)</f>
        <v>0</v>
      </c>
      <c r="J386" s="43">
        <f t="shared" si="16"/>
        <v>0</v>
      </c>
      <c r="K386" s="43">
        <f t="shared" si="17"/>
        <v>0</v>
      </c>
      <c r="L386" s="44" t="str">
        <f>IF(OR(G386='Umrechnungskurse und Konstanten'!$E$21,G386='Umrechnungskurse und Konstanten'!$E$22,G386='Umrechnungskurse und Konstanten'!$E$23),"VSt. Satz ok.","falsche/keine VSt.")</f>
        <v>falsche/keine VSt.</v>
      </c>
      <c r="M386" s="43" t="str">
        <f>IF(AND(C386&gt;='Umrechnungskurse und Konstanten'!$C$5,C386&lt;='Umrechnungskurse und Konstanten'!$D$7),"Periode ok.","falsche Periode")</f>
        <v>falsche Periode</v>
      </c>
    </row>
    <row r="387" spans="2:13" x14ac:dyDescent="0.3">
      <c r="B387" s="37"/>
      <c r="C387" s="38"/>
      <c r="D387" s="38"/>
      <c r="E387" s="45"/>
      <c r="F387" s="40"/>
      <c r="G387" s="41"/>
      <c r="H387" s="42">
        <f t="shared" si="15"/>
        <v>0</v>
      </c>
      <c r="I387" s="43">
        <f>IF(AND(C387&gt;='Umrechnungskurse und Konstanten'!$C$5,C387&lt;='Umrechnungskurse und Konstanten'!$D$5),F387*'Umrechnungskurse und Konstanten'!$E$5,0)+IF(AND(C387&gt;='Umrechnungskurse und Konstanten'!$C$6,C387&lt;='Umrechnungskurse und Konstanten'!$D$6),F387*'Umrechnungskurse und Konstanten'!$E$6,0)+IF(AND(C387&gt;='Umrechnungskurse und Konstanten'!$C$7,C387&lt;='Umrechnungskurse und Konstanten'!$D$7),F387*'Umrechnungskurse und Konstanten'!$E$7,0)+IF(AND(C387&gt;='Umrechnungskurse und Konstanten'!$C$8,C387&lt;='Umrechnungskurse und Konstanten'!$D$8),F387*'Umrechnungskurse und Konstanten'!$E$8,0)+IF(AND(C387&gt;='Umrechnungskurse und Konstanten'!$C$9,C387&lt;='Umrechnungskurse und Konstanten'!$D$9),F387*'Umrechnungskurse und Konstanten'!$E$9,0)+IF(AND(C387&gt;='Umrechnungskurse und Konstanten'!$C$10,C387&lt;='Umrechnungskurse und Konstanten'!$D$10),F387*'Umrechnungskurse und Konstanten'!$E$10,0)+IF(AND(C387&gt;='Umrechnungskurse und Konstanten'!$C$11,C387&lt;='Umrechnungskurse und Konstanten'!$D$11),F387*'Umrechnungskurse und Konstanten'!$E$11,0)+IF(AND(C387&gt;='Umrechnungskurse und Konstanten'!$C$12,C387&lt;='Umrechnungskurse und Konstanten'!$D$12),F387*'Umrechnungskurse und Konstanten'!$E$12,0)+IF(AND(C387&gt;='Umrechnungskurse und Konstanten'!$C$13,C387&lt;='Umrechnungskurse und Konstanten'!$D$13),F387*'Umrechnungskurse und Konstanten'!$E$13,0)+IF(AND(C387&gt;='Umrechnungskurse und Konstanten'!$C$14,C387&lt;='Umrechnungskurse und Konstanten'!$D$14),F387*'Umrechnungskurse und Konstanten'!$E$14,0)+IF(AND(C387&gt;='Umrechnungskurse und Konstanten'!$C$15,C387&lt;='Umrechnungskurse und Konstanten'!$D$15),F387*'Umrechnungskurse und Konstanten'!$E$15,0)+IF(AND(C387&gt;='Umrechnungskurse und Konstanten'!$C$16,C387&lt;='Umrechnungskurse und Konstanten'!$D$16),F387*'Umrechnungskurse und Konstanten'!$E$16,0)</f>
        <v>0</v>
      </c>
      <c r="J387" s="43">
        <f t="shared" si="16"/>
        <v>0</v>
      </c>
      <c r="K387" s="43">
        <f t="shared" si="17"/>
        <v>0</v>
      </c>
      <c r="L387" s="44" t="str">
        <f>IF(OR(G387='Umrechnungskurse und Konstanten'!$E$21,G387='Umrechnungskurse und Konstanten'!$E$22,G387='Umrechnungskurse und Konstanten'!$E$23),"VSt. Satz ok.","falsche/keine VSt.")</f>
        <v>falsche/keine VSt.</v>
      </c>
      <c r="M387" s="43" t="str">
        <f>IF(AND(C387&gt;='Umrechnungskurse und Konstanten'!$C$5,C387&lt;='Umrechnungskurse und Konstanten'!$D$7),"Periode ok.","falsche Periode")</f>
        <v>falsche Periode</v>
      </c>
    </row>
    <row r="388" spans="2:13" x14ac:dyDescent="0.3">
      <c r="B388" s="37"/>
      <c r="C388" s="38"/>
      <c r="D388" s="38"/>
      <c r="E388" s="45"/>
      <c r="F388" s="40"/>
      <c r="G388" s="41"/>
      <c r="H388" s="42">
        <f t="shared" si="15"/>
        <v>0</v>
      </c>
      <c r="I388" s="43">
        <f>IF(AND(C388&gt;='Umrechnungskurse und Konstanten'!$C$5,C388&lt;='Umrechnungskurse und Konstanten'!$D$5),F388*'Umrechnungskurse und Konstanten'!$E$5,0)+IF(AND(C388&gt;='Umrechnungskurse und Konstanten'!$C$6,C388&lt;='Umrechnungskurse und Konstanten'!$D$6),F388*'Umrechnungskurse und Konstanten'!$E$6,0)+IF(AND(C388&gt;='Umrechnungskurse und Konstanten'!$C$7,C388&lt;='Umrechnungskurse und Konstanten'!$D$7),F388*'Umrechnungskurse und Konstanten'!$E$7,0)+IF(AND(C388&gt;='Umrechnungskurse und Konstanten'!$C$8,C388&lt;='Umrechnungskurse und Konstanten'!$D$8),F388*'Umrechnungskurse und Konstanten'!$E$8,0)+IF(AND(C388&gt;='Umrechnungskurse und Konstanten'!$C$9,C388&lt;='Umrechnungskurse und Konstanten'!$D$9),F388*'Umrechnungskurse und Konstanten'!$E$9,0)+IF(AND(C388&gt;='Umrechnungskurse und Konstanten'!$C$10,C388&lt;='Umrechnungskurse und Konstanten'!$D$10),F388*'Umrechnungskurse und Konstanten'!$E$10,0)+IF(AND(C388&gt;='Umrechnungskurse und Konstanten'!$C$11,C388&lt;='Umrechnungskurse und Konstanten'!$D$11),F388*'Umrechnungskurse und Konstanten'!$E$11,0)+IF(AND(C388&gt;='Umrechnungskurse und Konstanten'!$C$12,C388&lt;='Umrechnungskurse und Konstanten'!$D$12),F388*'Umrechnungskurse und Konstanten'!$E$12,0)+IF(AND(C388&gt;='Umrechnungskurse und Konstanten'!$C$13,C388&lt;='Umrechnungskurse und Konstanten'!$D$13),F388*'Umrechnungskurse und Konstanten'!$E$13,0)+IF(AND(C388&gt;='Umrechnungskurse und Konstanten'!$C$14,C388&lt;='Umrechnungskurse und Konstanten'!$D$14),F388*'Umrechnungskurse und Konstanten'!$E$14,0)+IF(AND(C388&gt;='Umrechnungskurse und Konstanten'!$C$15,C388&lt;='Umrechnungskurse und Konstanten'!$D$15),F388*'Umrechnungskurse und Konstanten'!$E$15,0)+IF(AND(C388&gt;='Umrechnungskurse und Konstanten'!$C$16,C388&lt;='Umrechnungskurse und Konstanten'!$D$16),F388*'Umrechnungskurse und Konstanten'!$E$16,0)</f>
        <v>0</v>
      </c>
      <c r="J388" s="43">
        <f t="shared" si="16"/>
        <v>0</v>
      </c>
      <c r="K388" s="43">
        <f t="shared" si="17"/>
        <v>0</v>
      </c>
      <c r="L388" s="44" t="str">
        <f>IF(OR(G388='Umrechnungskurse und Konstanten'!$E$21,G388='Umrechnungskurse und Konstanten'!$E$22,G388='Umrechnungskurse und Konstanten'!$E$23),"VSt. Satz ok.","falsche/keine VSt.")</f>
        <v>falsche/keine VSt.</v>
      </c>
      <c r="M388" s="43" t="str">
        <f>IF(AND(C388&gt;='Umrechnungskurse und Konstanten'!$C$5,C388&lt;='Umrechnungskurse und Konstanten'!$D$7),"Periode ok.","falsche Periode")</f>
        <v>falsche Periode</v>
      </c>
    </row>
    <row r="389" spans="2:13" x14ac:dyDescent="0.3">
      <c r="B389" s="37"/>
      <c r="C389" s="38"/>
      <c r="D389" s="38"/>
      <c r="E389" s="45"/>
      <c r="F389" s="40"/>
      <c r="G389" s="41"/>
      <c r="H389" s="42">
        <f t="shared" si="15"/>
        <v>0</v>
      </c>
      <c r="I389" s="43">
        <f>IF(AND(C389&gt;='Umrechnungskurse und Konstanten'!$C$5,C389&lt;='Umrechnungskurse und Konstanten'!$D$5),F389*'Umrechnungskurse und Konstanten'!$E$5,0)+IF(AND(C389&gt;='Umrechnungskurse und Konstanten'!$C$6,C389&lt;='Umrechnungskurse und Konstanten'!$D$6),F389*'Umrechnungskurse und Konstanten'!$E$6,0)+IF(AND(C389&gt;='Umrechnungskurse und Konstanten'!$C$7,C389&lt;='Umrechnungskurse und Konstanten'!$D$7),F389*'Umrechnungskurse und Konstanten'!$E$7,0)+IF(AND(C389&gt;='Umrechnungskurse und Konstanten'!$C$8,C389&lt;='Umrechnungskurse und Konstanten'!$D$8),F389*'Umrechnungskurse und Konstanten'!$E$8,0)+IF(AND(C389&gt;='Umrechnungskurse und Konstanten'!$C$9,C389&lt;='Umrechnungskurse und Konstanten'!$D$9),F389*'Umrechnungskurse und Konstanten'!$E$9,0)+IF(AND(C389&gt;='Umrechnungskurse und Konstanten'!$C$10,C389&lt;='Umrechnungskurse und Konstanten'!$D$10),F389*'Umrechnungskurse und Konstanten'!$E$10,0)+IF(AND(C389&gt;='Umrechnungskurse und Konstanten'!$C$11,C389&lt;='Umrechnungskurse und Konstanten'!$D$11),F389*'Umrechnungskurse und Konstanten'!$E$11,0)+IF(AND(C389&gt;='Umrechnungskurse und Konstanten'!$C$12,C389&lt;='Umrechnungskurse und Konstanten'!$D$12),F389*'Umrechnungskurse und Konstanten'!$E$12,0)+IF(AND(C389&gt;='Umrechnungskurse und Konstanten'!$C$13,C389&lt;='Umrechnungskurse und Konstanten'!$D$13),F389*'Umrechnungskurse und Konstanten'!$E$13,0)+IF(AND(C389&gt;='Umrechnungskurse und Konstanten'!$C$14,C389&lt;='Umrechnungskurse und Konstanten'!$D$14),F389*'Umrechnungskurse und Konstanten'!$E$14,0)+IF(AND(C389&gt;='Umrechnungskurse und Konstanten'!$C$15,C389&lt;='Umrechnungskurse und Konstanten'!$D$15),F389*'Umrechnungskurse und Konstanten'!$E$15,0)+IF(AND(C389&gt;='Umrechnungskurse und Konstanten'!$C$16,C389&lt;='Umrechnungskurse und Konstanten'!$D$16),F389*'Umrechnungskurse und Konstanten'!$E$16,0)</f>
        <v>0</v>
      </c>
      <c r="J389" s="43">
        <f t="shared" si="16"/>
        <v>0</v>
      </c>
      <c r="K389" s="43">
        <f t="shared" si="17"/>
        <v>0</v>
      </c>
      <c r="L389" s="44" t="str">
        <f>IF(OR(G389='Umrechnungskurse und Konstanten'!$E$21,G389='Umrechnungskurse und Konstanten'!$E$22,G389='Umrechnungskurse und Konstanten'!$E$23),"VSt. Satz ok.","falsche/keine VSt.")</f>
        <v>falsche/keine VSt.</v>
      </c>
      <c r="M389" s="43" t="str">
        <f>IF(AND(C389&gt;='Umrechnungskurse und Konstanten'!$C$5,C389&lt;='Umrechnungskurse und Konstanten'!$D$7),"Periode ok.","falsche Periode")</f>
        <v>falsche Periode</v>
      </c>
    </row>
    <row r="390" spans="2:13" x14ac:dyDescent="0.3">
      <c r="B390" s="37"/>
      <c r="C390" s="38"/>
      <c r="D390" s="38"/>
      <c r="E390" s="45"/>
      <c r="F390" s="40"/>
      <c r="G390" s="41"/>
      <c r="H390" s="42">
        <f t="shared" si="15"/>
        <v>0</v>
      </c>
      <c r="I390" s="43">
        <f>IF(AND(C390&gt;='Umrechnungskurse und Konstanten'!$C$5,C390&lt;='Umrechnungskurse und Konstanten'!$D$5),F390*'Umrechnungskurse und Konstanten'!$E$5,0)+IF(AND(C390&gt;='Umrechnungskurse und Konstanten'!$C$6,C390&lt;='Umrechnungskurse und Konstanten'!$D$6),F390*'Umrechnungskurse und Konstanten'!$E$6,0)+IF(AND(C390&gt;='Umrechnungskurse und Konstanten'!$C$7,C390&lt;='Umrechnungskurse und Konstanten'!$D$7),F390*'Umrechnungskurse und Konstanten'!$E$7,0)+IF(AND(C390&gt;='Umrechnungskurse und Konstanten'!$C$8,C390&lt;='Umrechnungskurse und Konstanten'!$D$8),F390*'Umrechnungskurse und Konstanten'!$E$8,0)+IF(AND(C390&gt;='Umrechnungskurse und Konstanten'!$C$9,C390&lt;='Umrechnungskurse und Konstanten'!$D$9),F390*'Umrechnungskurse und Konstanten'!$E$9,0)+IF(AND(C390&gt;='Umrechnungskurse und Konstanten'!$C$10,C390&lt;='Umrechnungskurse und Konstanten'!$D$10),F390*'Umrechnungskurse und Konstanten'!$E$10,0)+IF(AND(C390&gt;='Umrechnungskurse und Konstanten'!$C$11,C390&lt;='Umrechnungskurse und Konstanten'!$D$11),F390*'Umrechnungskurse und Konstanten'!$E$11,0)+IF(AND(C390&gt;='Umrechnungskurse und Konstanten'!$C$12,C390&lt;='Umrechnungskurse und Konstanten'!$D$12),F390*'Umrechnungskurse und Konstanten'!$E$12,0)+IF(AND(C390&gt;='Umrechnungskurse und Konstanten'!$C$13,C390&lt;='Umrechnungskurse und Konstanten'!$D$13),F390*'Umrechnungskurse und Konstanten'!$E$13,0)+IF(AND(C390&gt;='Umrechnungskurse und Konstanten'!$C$14,C390&lt;='Umrechnungskurse und Konstanten'!$D$14),F390*'Umrechnungskurse und Konstanten'!$E$14,0)+IF(AND(C390&gt;='Umrechnungskurse und Konstanten'!$C$15,C390&lt;='Umrechnungskurse und Konstanten'!$D$15),F390*'Umrechnungskurse und Konstanten'!$E$15,0)+IF(AND(C390&gt;='Umrechnungskurse und Konstanten'!$C$16,C390&lt;='Umrechnungskurse und Konstanten'!$D$16),F390*'Umrechnungskurse und Konstanten'!$E$16,0)</f>
        <v>0</v>
      </c>
      <c r="J390" s="43">
        <f t="shared" si="16"/>
        <v>0</v>
      </c>
      <c r="K390" s="43">
        <f t="shared" si="17"/>
        <v>0</v>
      </c>
      <c r="L390" s="44" t="str">
        <f>IF(OR(G390='Umrechnungskurse und Konstanten'!$E$21,G390='Umrechnungskurse und Konstanten'!$E$22,G390='Umrechnungskurse und Konstanten'!$E$23),"VSt. Satz ok.","falsche/keine VSt.")</f>
        <v>falsche/keine VSt.</v>
      </c>
      <c r="M390" s="43" t="str">
        <f>IF(AND(C390&gt;='Umrechnungskurse und Konstanten'!$C$5,C390&lt;='Umrechnungskurse und Konstanten'!$D$7),"Periode ok.","falsche Periode")</f>
        <v>falsche Periode</v>
      </c>
    </row>
    <row r="391" spans="2:13" x14ac:dyDescent="0.3">
      <c r="B391" s="37"/>
      <c r="C391" s="38"/>
      <c r="D391" s="38"/>
      <c r="E391" s="45"/>
      <c r="F391" s="40"/>
      <c r="G391" s="41"/>
      <c r="H391" s="42">
        <f t="shared" si="15"/>
        <v>0</v>
      </c>
      <c r="I391" s="43">
        <f>IF(AND(C391&gt;='Umrechnungskurse und Konstanten'!$C$5,C391&lt;='Umrechnungskurse und Konstanten'!$D$5),F391*'Umrechnungskurse und Konstanten'!$E$5,0)+IF(AND(C391&gt;='Umrechnungskurse und Konstanten'!$C$6,C391&lt;='Umrechnungskurse und Konstanten'!$D$6),F391*'Umrechnungskurse und Konstanten'!$E$6,0)+IF(AND(C391&gt;='Umrechnungskurse und Konstanten'!$C$7,C391&lt;='Umrechnungskurse und Konstanten'!$D$7),F391*'Umrechnungskurse und Konstanten'!$E$7,0)+IF(AND(C391&gt;='Umrechnungskurse und Konstanten'!$C$8,C391&lt;='Umrechnungskurse und Konstanten'!$D$8),F391*'Umrechnungskurse und Konstanten'!$E$8,0)+IF(AND(C391&gt;='Umrechnungskurse und Konstanten'!$C$9,C391&lt;='Umrechnungskurse und Konstanten'!$D$9),F391*'Umrechnungskurse und Konstanten'!$E$9,0)+IF(AND(C391&gt;='Umrechnungskurse und Konstanten'!$C$10,C391&lt;='Umrechnungskurse und Konstanten'!$D$10),F391*'Umrechnungskurse und Konstanten'!$E$10,0)+IF(AND(C391&gt;='Umrechnungskurse und Konstanten'!$C$11,C391&lt;='Umrechnungskurse und Konstanten'!$D$11),F391*'Umrechnungskurse und Konstanten'!$E$11,0)+IF(AND(C391&gt;='Umrechnungskurse und Konstanten'!$C$12,C391&lt;='Umrechnungskurse und Konstanten'!$D$12),F391*'Umrechnungskurse und Konstanten'!$E$12,0)+IF(AND(C391&gt;='Umrechnungskurse und Konstanten'!$C$13,C391&lt;='Umrechnungskurse und Konstanten'!$D$13),F391*'Umrechnungskurse und Konstanten'!$E$13,0)+IF(AND(C391&gt;='Umrechnungskurse und Konstanten'!$C$14,C391&lt;='Umrechnungskurse und Konstanten'!$D$14),F391*'Umrechnungskurse und Konstanten'!$E$14,0)+IF(AND(C391&gt;='Umrechnungskurse und Konstanten'!$C$15,C391&lt;='Umrechnungskurse und Konstanten'!$D$15),F391*'Umrechnungskurse und Konstanten'!$E$15,0)+IF(AND(C391&gt;='Umrechnungskurse und Konstanten'!$C$16,C391&lt;='Umrechnungskurse und Konstanten'!$D$16),F391*'Umrechnungskurse und Konstanten'!$E$16,0)</f>
        <v>0</v>
      </c>
      <c r="J391" s="43">
        <f t="shared" si="16"/>
        <v>0</v>
      </c>
      <c r="K391" s="43">
        <f t="shared" si="17"/>
        <v>0</v>
      </c>
      <c r="L391" s="44" t="str">
        <f>IF(OR(G391='Umrechnungskurse und Konstanten'!$E$21,G391='Umrechnungskurse und Konstanten'!$E$22,G391='Umrechnungskurse und Konstanten'!$E$23),"VSt. Satz ok.","falsche/keine VSt.")</f>
        <v>falsche/keine VSt.</v>
      </c>
      <c r="M391" s="43" t="str">
        <f>IF(AND(C391&gt;='Umrechnungskurse und Konstanten'!$C$5,C391&lt;='Umrechnungskurse und Konstanten'!$D$7),"Periode ok.","falsche Periode")</f>
        <v>falsche Periode</v>
      </c>
    </row>
    <row r="392" spans="2:13" x14ac:dyDescent="0.3">
      <c r="B392" s="37"/>
      <c r="C392" s="38"/>
      <c r="D392" s="38"/>
      <c r="E392" s="45"/>
      <c r="F392" s="40"/>
      <c r="G392" s="41"/>
      <c r="H392" s="42">
        <f t="shared" si="15"/>
        <v>0</v>
      </c>
      <c r="I392" s="43">
        <f>IF(AND(C392&gt;='Umrechnungskurse und Konstanten'!$C$5,C392&lt;='Umrechnungskurse und Konstanten'!$D$5),F392*'Umrechnungskurse und Konstanten'!$E$5,0)+IF(AND(C392&gt;='Umrechnungskurse und Konstanten'!$C$6,C392&lt;='Umrechnungskurse und Konstanten'!$D$6),F392*'Umrechnungskurse und Konstanten'!$E$6,0)+IF(AND(C392&gt;='Umrechnungskurse und Konstanten'!$C$7,C392&lt;='Umrechnungskurse und Konstanten'!$D$7),F392*'Umrechnungskurse und Konstanten'!$E$7,0)+IF(AND(C392&gt;='Umrechnungskurse und Konstanten'!$C$8,C392&lt;='Umrechnungskurse und Konstanten'!$D$8),F392*'Umrechnungskurse und Konstanten'!$E$8,0)+IF(AND(C392&gt;='Umrechnungskurse und Konstanten'!$C$9,C392&lt;='Umrechnungskurse und Konstanten'!$D$9),F392*'Umrechnungskurse und Konstanten'!$E$9,0)+IF(AND(C392&gt;='Umrechnungskurse und Konstanten'!$C$10,C392&lt;='Umrechnungskurse und Konstanten'!$D$10),F392*'Umrechnungskurse und Konstanten'!$E$10,0)+IF(AND(C392&gt;='Umrechnungskurse und Konstanten'!$C$11,C392&lt;='Umrechnungskurse und Konstanten'!$D$11),F392*'Umrechnungskurse und Konstanten'!$E$11,0)+IF(AND(C392&gt;='Umrechnungskurse und Konstanten'!$C$12,C392&lt;='Umrechnungskurse und Konstanten'!$D$12),F392*'Umrechnungskurse und Konstanten'!$E$12,0)+IF(AND(C392&gt;='Umrechnungskurse und Konstanten'!$C$13,C392&lt;='Umrechnungskurse und Konstanten'!$D$13),F392*'Umrechnungskurse und Konstanten'!$E$13,0)+IF(AND(C392&gt;='Umrechnungskurse und Konstanten'!$C$14,C392&lt;='Umrechnungskurse und Konstanten'!$D$14),F392*'Umrechnungskurse und Konstanten'!$E$14,0)+IF(AND(C392&gt;='Umrechnungskurse und Konstanten'!$C$15,C392&lt;='Umrechnungskurse und Konstanten'!$D$15),F392*'Umrechnungskurse und Konstanten'!$E$15,0)+IF(AND(C392&gt;='Umrechnungskurse und Konstanten'!$C$16,C392&lt;='Umrechnungskurse und Konstanten'!$D$16),F392*'Umrechnungskurse und Konstanten'!$E$16,0)</f>
        <v>0</v>
      </c>
      <c r="J392" s="43">
        <f t="shared" si="16"/>
        <v>0</v>
      </c>
      <c r="K392" s="43">
        <f t="shared" si="17"/>
        <v>0</v>
      </c>
      <c r="L392" s="44" t="str">
        <f>IF(OR(G392='Umrechnungskurse und Konstanten'!$E$21,G392='Umrechnungskurse und Konstanten'!$E$22,G392='Umrechnungskurse und Konstanten'!$E$23),"VSt. Satz ok.","falsche/keine VSt.")</f>
        <v>falsche/keine VSt.</v>
      </c>
      <c r="M392" s="43" t="str">
        <f>IF(AND(C392&gt;='Umrechnungskurse und Konstanten'!$C$5,C392&lt;='Umrechnungskurse und Konstanten'!$D$7),"Periode ok.","falsche Periode")</f>
        <v>falsche Periode</v>
      </c>
    </row>
    <row r="393" spans="2:13" x14ac:dyDescent="0.3">
      <c r="B393" s="37"/>
      <c r="C393" s="38"/>
      <c r="D393" s="38"/>
      <c r="E393" s="45"/>
      <c r="F393" s="40"/>
      <c r="G393" s="41"/>
      <c r="H393" s="42">
        <f t="shared" si="15"/>
        <v>0</v>
      </c>
      <c r="I393" s="43">
        <f>IF(AND(C393&gt;='Umrechnungskurse und Konstanten'!$C$5,C393&lt;='Umrechnungskurse und Konstanten'!$D$5),F393*'Umrechnungskurse und Konstanten'!$E$5,0)+IF(AND(C393&gt;='Umrechnungskurse und Konstanten'!$C$6,C393&lt;='Umrechnungskurse und Konstanten'!$D$6),F393*'Umrechnungskurse und Konstanten'!$E$6,0)+IF(AND(C393&gt;='Umrechnungskurse und Konstanten'!$C$7,C393&lt;='Umrechnungskurse und Konstanten'!$D$7),F393*'Umrechnungskurse und Konstanten'!$E$7,0)+IF(AND(C393&gt;='Umrechnungskurse und Konstanten'!$C$8,C393&lt;='Umrechnungskurse und Konstanten'!$D$8),F393*'Umrechnungskurse und Konstanten'!$E$8,0)+IF(AND(C393&gt;='Umrechnungskurse und Konstanten'!$C$9,C393&lt;='Umrechnungskurse und Konstanten'!$D$9),F393*'Umrechnungskurse und Konstanten'!$E$9,0)+IF(AND(C393&gt;='Umrechnungskurse und Konstanten'!$C$10,C393&lt;='Umrechnungskurse und Konstanten'!$D$10),F393*'Umrechnungskurse und Konstanten'!$E$10,0)+IF(AND(C393&gt;='Umrechnungskurse und Konstanten'!$C$11,C393&lt;='Umrechnungskurse und Konstanten'!$D$11),F393*'Umrechnungskurse und Konstanten'!$E$11,0)+IF(AND(C393&gt;='Umrechnungskurse und Konstanten'!$C$12,C393&lt;='Umrechnungskurse und Konstanten'!$D$12),F393*'Umrechnungskurse und Konstanten'!$E$12,0)+IF(AND(C393&gt;='Umrechnungskurse und Konstanten'!$C$13,C393&lt;='Umrechnungskurse und Konstanten'!$D$13),F393*'Umrechnungskurse und Konstanten'!$E$13,0)+IF(AND(C393&gt;='Umrechnungskurse und Konstanten'!$C$14,C393&lt;='Umrechnungskurse und Konstanten'!$D$14),F393*'Umrechnungskurse und Konstanten'!$E$14,0)+IF(AND(C393&gt;='Umrechnungskurse und Konstanten'!$C$15,C393&lt;='Umrechnungskurse und Konstanten'!$D$15),F393*'Umrechnungskurse und Konstanten'!$E$15,0)+IF(AND(C393&gt;='Umrechnungskurse und Konstanten'!$C$16,C393&lt;='Umrechnungskurse und Konstanten'!$D$16),F393*'Umrechnungskurse und Konstanten'!$E$16,0)</f>
        <v>0</v>
      </c>
      <c r="J393" s="43">
        <f t="shared" si="16"/>
        <v>0</v>
      </c>
      <c r="K393" s="43">
        <f t="shared" si="17"/>
        <v>0</v>
      </c>
      <c r="L393" s="44" t="str">
        <f>IF(OR(G393='Umrechnungskurse und Konstanten'!$E$21,G393='Umrechnungskurse und Konstanten'!$E$22,G393='Umrechnungskurse und Konstanten'!$E$23),"VSt. Satz ok.","falsche/keine VSt.")</f>
        <v>falsche/keine VSt.</v>
      </c>
      <c r="M393" s="43" t="str">
        <f>IF(AND(C393&gt;='Umrechnungskurse und Konstanten'!$C$5,C393&lt;='Umrechnungskurse und Konstanten'!$D$7),"Periode ok.","falsche Periode")</f>
        <v>falsche Periode</v>
      </c>
    </row>
    <row r="394" spans="2:13" x14ac:dyDescent="0.3">
      <c r="B394" s="37"/>
      <c r="C394" s="38"/>
      <c r="D394" s="38"/>
      <c r="E394" s="45"/>
      <c r="F394" s="40"/>
      <c r="G394" s="41"/>
      <c r="H394" s="42">
        <f t="shared" ref="H394:H457" si="18">F394*G394</f>
        <v>0</v>
      </c>
      <c r="I394" s="43">
        <f>IF(AND(C394&gt;='Umrechnungskurse und Konstanten'!$C$5,C394&lt;='Umrechnungskurse und Konstanten'!$D$5),F394*'Umrechnungskurse und Konstanten'!$E$5,0)+IF(AND(C394&gt;='Umrechnungskurse und Konstanten'!$C$6,C394&lt;='Umrechnungskurse und Konstanten'!$D$6),F394*'Umrechnungskurse und Konstanten'!$E$6,0)+IF(AND(C394&gt;='Umrechnungskurse und Konstanten'!$C$7,C394&lt;='Umrechnungskurse und Konstanten'!$D$7),F394*'Umrechnungskurse und Konstanten'!$E$7,0)+IF(AND(C394&gt;='Umrechnungskurse und Konstanten'!$C$8,C394&lt;='Umrechnungskurse und Konstanten'!$D$8),F394*'Umrechnungskurse und Konstanten'!$E$8,0)+IF(AND(C394&gt;='Umrechnungskurse und Konstanten'!$C$9,C394&lt;='Umrechnungskurse und Konstanten'!$D$9),F394*'Umrechnungskurse und Konstanten'!$E$9,0)+IF(AND(C394&gt;='Umrechnungskurse und Konstanten'!$C$10,C394&lt;='Umrechnungskurse und Konstanten'!$D$10),F394*'Umrechnungskurse und Konstanten'!$E$10,0)+IF(AND(C394&gt;='Umrechnungskurse und Konstanten'!$C$11,C394&lt;='Umrechnungskurse und Konstanten'!$D$11),F394*'Umrechnungskurse und Konstanten'!$E$11,0)+IF(AND(C394&gt;='Umrechnungskurse und Konstanten'!$C$12,C394&lt;='Umrechnungskurse und Konstanten'!$D$12),F394*'Umrechnungskurse und Konstanten'!$E$12,0)+IF(AND(C394&gt;='Umrechnungskurse und Konstanten'!$C$13,C394&lt;='Umrechnungskurse und Konstanten'!$D$13),F394*'Umrechnungskurse und Konstanten'!$E$13,0)+IF(AND(C394&gt;='Umrechnungskurse und Konstanten'!$C$14,C394&lt;='Umrechnungskurse und Konstanten'!$D$14),F394*'Umrechnungskurse und Konstanten'!$E$14,0)+IF(AND(C394&gt;='Umrechnungskurse und Konstanten'!$C$15,C394&lt;='Umrechnungskurse und Konstanten'!$D$15),F394*'Umrechnungskurse und Konstanten'!$E$15,0)+IF(AND(C394&gt;='Umrechnungskurse und Konstanten'!$C$16,C394&lt;='Umrechnungskurse und Konstanten'!$D$16),F394*'Umrechnungskurse und Konstanten'!$E$16,0)</f>
        <v>0</v>
      </c>
      <c r="J394" s="43">
        <f t="shared" ref="J394:J457" si="19">G394*I394</f>
        <v>0</v>
      </c>
      <c r="K394" s="43">
        <f t="shared" ref="K394:K457" si="20">I394+J394</f>
        <v>0</v>
      </c>
      <c r="L394" s="44" t="str">
        <f>IF(OR(G394='Umrechnungskurse und Konstanten'!$E$21,G394='Umrechnungskurse und Konstanten'!$E$22,G394='Umrechnungskurse und Konstanten'!$E$23),"VSt. Satz ok.","falsche/keine VSt.")</f>
        <v>falsche/keine VSt.</v>
      </c>
      <c r="M394" s="43" t="str">
        <f>IF(AND(C394&gt;='Umrechnungskurse und Konstanten'!$C$5,C394&lt;='Umrechnungskurse und Konstanten'!$D$7),"Periode ok.","falsche Periode")</f>
        <v>falsche Periode</v>
      </c>
    </row>
    <row r="395" spans="2:13" x14ac:dyDescent="0.3">
      <c r="B395" s="37"/>
      <c r="C395" s="38"/>
      <c r="D395" s="38"/>
      <c r="E395" s="45"/>
      <c r="F395" s="40"/>
      <c r="G395" s="41"/>
      <c r="H395" s="42">
        <f t="shared" si="18"/>
        <v>0</v>
      </c>
      <c r="I395" s="43">
        <f>IF(AND(C395&gt;='Umrechnungskurse und Konstanten'!$C$5,C395&lt;='Umrechnungskurse und Konstanten'!$D$5),F395*'Umrechnungskurse und Konstanten'!$E$5,0)+IF(AND(C395&gt;='Umrechnungskurse und Konstanten'!$C$6,C395&lt;='Umrechnungskurse und Konstanten'!$D$6),F395*'Umrechnungskurse und Konstanten'!$E$6,0)+IF(AND(C395&gt;='Umrechnungskurse und Konstanten'!$C$7,C395&lt;='Umrechnungskurse und Konstanten'!$D$7),F395*'Umrechnungskurse und Konstanten'!$E$7,0)+IF(AND(C395&gt;='Umrechnungskurse und Konstanten'!$C$8,C395&lt;='Umrechnungskurse und Konstanten'!$D$8),F395*'Umrechnungskurse und Konstanten'!$E$8,0)+IF(AND(C395&gt;='Umrechnungskurse und Konstanten'!$C$9,C395&lt;='Umrechnungskurse und Konstanten'!$D$9),F395*'Umrechnungskurse und Konstanten'!$E$9,0)+IF(AND(C395&gt;='Umrechnungskurse und Konstanten'!$C$10,C395&lt;='Umrechnungskurse und Konstanten'!$D$10),F395*'Umrechnungskurse und Konstanten'!$E$10,0)+IF(AND(C395&gt;='Umrechnungskurse und Konstanten'!$C$11,C395&lt;='Umrechnungskurse und Konstanten'!$D$11),F395*'Umrechnungskurse und Konstanten'!$E$11,0)+IF(AND(C395&gt;='Umrechnungskurse und Konstanten'!$C$12,C395&lt;='Umrechnungskurse und Konstanten'!$D$12),F395*'Umrechnungskurse und Konstanten'!$E$12,0)+IF(AND(C395&gt;='Umrechnungskurse und Konstanten'!$C$13,C395&lt;='Umrechnungskurse und Konstanten'!$D$13),F395*'Umrechnungskurse und Konstanten'!$E$13,0)+IF(AND(C395&gt;='Umrechnungskurse und Konstanten'!$C$14,C395&lt;='Umrechnungskurse und Konstanten'!$D$14),F395*'Umrechnungskurse und Konstanten'!$E$14,0)+IF(AND(C395&gt;='Umrechnungskurse und Konstanten'!$C$15,C395&lt;='Umrechnungskurse und Konstanten'!$D$15),F395*'Umrechnungskurse und Konstanten'!$E$15,0)+IF(AND(C395&gt;='Umrechnungskurse und Konstanten'!$C$16,C395&lt;='Umrechnungskurse und Konstanten'!$D$16),F395*'Umrechnungskurse und Konstanten'!$E$16,0)</f>
        <v>0</v>
      </c>
      <c r="J395" s="43">
        <f t="shared" si="19"/>
        <v>0</v>
      </c>
      <c r="K395" s="43">
        <f t="shared" si="20"/>
        <v>0</v>
      </c>
      <c r="L395" s="44" t="str">
        <f>IF(OR(G395='Umrechnungskurse und Konstanten'!$E$21,G395='Umrechnungskurse und Konstanten'!$E$22,G395='Umrechnungskurse und Konstanten'!$E$23),"VSt. Satz ok.","falsche/keine VSt.")</f>
        <v>falsche/keine VSt.</v>
      </c>
      <c r="M395" s="43" t="str">
        <f>IF(AND(C395&gt;='Umrechnungskurse und Konstanten'!$C$5,C395&lt;='Umrechnungskurse und Konstanten'!$D$7),"Periode ok.","falsche Periode")</f>
        <v>falsche Periode</v>
      </c>
    </row>
    <row r="396" spans="2:13" x14ac:dyDescent="0.3">
      <c r="B396" s="37"/>
      <c r="C396" s="38"/>
      <c r="D396" s="38"/>
      <c r="E396" s="45"/>
      <c r="F396" s="40"/>
      <c r="G396" s="41"/>
      <c r="H396" s="42">
        <f t="shared" si="18"/>
        <v>0</v>
      </c>
      <c r="I396" s="43">
        <f>IF(AND(C396&gt;='Umrechnungskurse und Konstanten'!$C$5,C396&lt;='Umrechnungskurse und Konstanten'!$D$5),F396*'Umrechnungskurse und Konstanten'!$E$5,0)+IF(AND(C396&gt;='Umrechnungskurse und Konstanten'!$C$6,C396&lt;='Umrechnungskurse und Konstanten'!$D$6),F396*'Umrechnungskurse und Konstanten'!$E$6,0)+IF(AND(C396&gt;='Umrechnungskurse und Konstanten'!$C$7,C396&lt;='Umrechnungskurse und Konstanten'!$D$7),F396*'Umrechnungskurse und Konstanten'!$E$7,0)+IF(AND(C396&gt;='Umrechnungskurse und Konstanten'!$C$8,C396&lt;='Umrechnungskurse und Konstanten'!$D$8),F396*'Umrechnungskurse und Konstanten'!$E$8,0)+IF(AND(C396&gt;='Umrechnungskurse und Konstanten'!$C$9,C396&lt;='Umrechnungskurse und Konstanten'!$D$9),F396*'Umrechnungskurse und Konstanten'!$E$9,0)+IF(AND(C396&gt;='Umrechnungskurse und Konstanten'!$C$10,C396&lt;='Umrechnungskurse und Konstanten'!$D$10),F396*'Umrechnungskurse und Konstanten'!$E$10,0)+IF(AND(C396&gt;='Umrechnungskurse und Konstanten'!$C$11,C396&lt;='Umrechnungskurse und Konstanten'!$D$11),F396*'Umrechnungskurse und Konstanten'!$E$11,0)+IF(AND(C396&gt;='Umrechnungskurse und Konstanten'!$C$12,C396&lt;='Umrechnungskurse und Konstanten'!$D$12),F396*'Umrechnungskurse und Konstanten'!$E$12,0)+IF(AND(C396&gt;='Umrechnungskurse und Konstanten'!$C$13,C396&lt;='Umrechnungskurse und Konstanten'!$D$13),F396*'Umrechnungskurse und Konstanten'!$E$13,0)+IF(AND(C396&gt;='Umrechnungskurse und Konstanten'!$C$14,C396&lt;='Umrechnungskurse und Konstanten'!$D$14),F396*'Umrechnungskurse und Konstanten'!$E$14,0)+IF(AND(C396&gt;='Umrechnungskurse und Konstanten'!$C$15,C396&lt;='Umrechnungskurse und Konstanten'!$D$15),F396*'Umrechnungskurse und Konstanten'!$E$15,0)+IF(AND(C396&gt;='Umrechnungskurse und Konstanten'!$C$16,C396&lt;='Umrechnungskurse und Konstanten'!$D$16),F396*'Umrechnungskurse und Konstanten'!$E$16,0)</f>
        <v>0</v>
      </c>
      <c r="J396" s="43">
        <f t="shared" si="19"/>
        <v>0</v>
      </c>
      <c r="K396" s="43">
        <f t="shared" si="20"/>
        <v>0</v>
      </c>
      <c r="L396" s="44" t="str">
        <f>IF(OR(G396='Umrechnungskurse und Konstanten'!$E$21,G396='Umrechnungskurse und Konstanten'!$E$22,G396='Umrechnungskurse und Konstanten'!$E$23),"VSt. Satz ok.","falsche/keine VSt.")</f>
        <v>falsche/keine VSt.</v>
      </c>
      <c r="M396" s="43" t="str">
        <f>IF(AND(C396&gt;='Umrechnungskurse und Konstanten'!$C$5,C396&lt;='Umrechnungskurse und Konstanten'!$D$7),"Periode ok.","falsche Periode")</f>
        <v>falsche Periode</v>
      </c>
    </row>
    <row r="397" spans="2:13" x14ac:dyDescent="0.3">
      <c r="B397" s="37"/>
      <c r="C397" s="38"/>
      <c r="D397" s="38"/>
      <c r="E397" s="45"/>
      <c r="F397" s="40"/>
      <c r="G397" s="41"/>
      <c r="H397" s="42">
        <f t="shared" si="18"/>
        <v>0</v>
      </c>
      <c r="I397" s="43">
        <f>IF(AND(C397&gt;='Umrechnungskurse und Konstanten'!$C$5,C397&lt;='Umrechnungskurse und Konstanten'!$D$5),F397*'Umrechnungskurse und Konstanten'!$E$5,0)+IF(AND(C397&gt;='Umrechnungskurse und Konstanten'!$C$6,C397&lt;='Umrechnungskurse und Konstanten'!$D$6),F397*'Umrechnungskurse und Konstanten'!$E$6,0)+IF(AND(C397&gt;='Umrechnungskurse und Konstanten'!$C$7,C397&lt;='Umrechnungskurse und Konstanten'!$D$7),F397*'Umrechnungskurse und Konstanten'!$E$7,0)+IF(AND(C397&gt;='Umrechnungskurse und Konstanten'!$C$8,C397&lt;='Umrechnungskurse und Konstanten'!$D$8),F397*'Umrechnungskurse und Konstanten'!$E$8,0)+IF(AND(C397&gt;='Umrechnungskurse und Konstanten'!$C$9,C397&lt;='Umrechnungskurse und Konstanten'!$D$9),F397*'Umrechnungskurse und Konstanten'!$E$9,0)+IF(AND(C397&gt;='Umrechnungskurse und Konstanten'!$C$10,C397&lt;='Umrechnungskurse und Konstanten'!$D$10),F397*'Umrechnungskurse und Konstanten'!$E$10,0)+IF(AND(C397&gt;='Umrechnungskurse und Konstanten'!$C$11,C397&lt;='Umrechnungskurse und Konstanten'!$D$11),F397*'Umrechnungskurse und Konstanten'!$E$11,0)+IF(AND(C397&gt;='Umrechnungskurse und Konstanten'!$C$12,C397&lt;='Umrechnungskurse und Konstanten'!$D$12),F397*'Umrechnungskurse und Konstanten'!$E$12,0)+IF(AND(C397&gt;='Umrechnungskurse und Konstanten'!$C$13,C397&lt;='Umrechnungskurse und Konstanten'!$D$13),F397*'Umrechnungskurse und Konstanten'!$E$13,0)+IF(AND(C397&gt;='Umrechnungskurse und Konstanten'!$C$14,C397&lt;='Umrechnungskurse und Konstanten'!$D$14),F397*'Umrechnungskurse und Konstanten'!$E$14,0)+IF(AND(C397&gt;='Umrechnungskurse und Konstanten'!$C$15,C397&lt;='Umrechnungskurse und Konstanten'!$D$15),F397*'Umrechnungskurse und Konstanten'!$E$15,0)+IF(AND(C397&gt;='Umrechnungskurse und Konstanten'!$C$16,C397&lt;='Umrechnungskurse und Konstanten'!$D$16),F397*'Umrechnungskurse und Konstanten'!$E$16,0)</f>
        <v>0</v>
      </c>
      <c r="J397" s="43">
        <f t="shared" si="19"/>
        <v>0</v>
      </c>
      <c r="K397" s="43">
        <f t="shared" si="20"/>
        <v>0</v>
      </c>
      <c r="L397" s="44" t="str">
        <f>IF(OR(G397='Umrechnungskurse und Konstanten'!$E$21,G397='Umrechnungskurse und Konstanten'!$E$22,G397='Umrechnungskurse und Konstanten'!$E$23),"VSt. Satz ok.","falsche/keine VSt.")</f>
        <v>falsche/keine VSt.</v>
      </c>
      <c r="M397" s="43" t="str">
        <f>IF(AND(C397&gt;='Umrechnungskurse und Konstanten'!$C$5,C397&lt;='Umrechnungskurse und Konstanten'!$D$7),"Periode ok.","falsche Periode")</f>
        <v>falsche Periode</v>
      </c>
    </row>
    <row r="398" spans="2:13" x14ac:dyDescent="0.3">
      <c r="B398" s="37"/>
      <c r="C398" s="38"/>
      <c r="D398" s="38"/>
      <c r="E398" s="45"/>
      <c r="F398" s="40"/>
      <c r="G398" s="41"/>
      <c r="H398" s="42">
        <f t="shared" si="18"/>
        <v>0</v>
      </c>
      <c r="I398" s="43">
        <f>IF(AND(C398&gt;='Umrechnungskurse und Konstanten'!$C$5,C398&lt;='Umrechnungskurse und Konstanten'!$D$5),F398*'Umrechnungskurse und Konstanten'!$E$5,0)+IF(AND(C398&gt;='Umrechnungskurse und Konstanten'!$C$6,C398&lt;='Umrechnungskurse und Konstanten'!$D$6),F398*'Umrechnungskurse und Konstanten'!$E$6,0)+IF(AND(C398&gt;='Umrechnungskurse und Konstanten'!$C$7,C398&lt;='Umrechnungskurse und Konstanten'!$D$7),F398*'Umrechnungskurse und Konstanten'!$E$7,0)+IF(AND(C398&gt;='Umrechnungskurse und Konstanten'!$C$8,C398&lt;='Umrechnungskurse und Konstanten'!$D$8),F398*'Umrechnungskurse und Konstanten'!$E$8,0)+IF(AND(C398&gt;='Umrechnungskurse und Konstanten'!$C$9,C398&lt;='Umrechnungskurse und Konstanten'!$D$9),F398*'Umrechnungskurse und Konstanten'!$E$9,0)+IF(AND(C398&gt;='Umrechnungskurse und Konstanten'!$C$10,C398&lt;='Umrechnungskurse und Konstanten'!$D$10),F398*'Umrechnungskurse und Konstanten'!$E$10,0)+IF(AND(C398&gt;='Umrechnungskurse und Konstanten'!$C$11,C398&lt;='Umrechnungskurse und Konstanten'!$D$11),F398*'Umrechnungskurse und Konstanten'!$E$11,0)+IF(AND(C398&gt;='Umrechnungskurse und Konstanten'!$C$12,C398&lt;='Umrechnungskurse und Konstanten'!$D$12),F398*'Umrechnungskurse und Konstanten'!$E$12,0)+IF(AND(C398&gt;='Umrechnungskurse und Konstanten'!$C$13,C398&lt;='Umrechnungskurse und Konstanten'!$D$13),F398*'Umrechnungskurse und Konstanten'!$E$13,0)+IF(AND(C398&gt;='Umrechnungskurse und Konstanten'!$C$14,C398&lt;='Umrechnungskurse und Konstanten'!$D$14),F398*'Umrechnungskurse und Konstanten'!$E$14,0)+IF(AND(C398&gt;='Umrechnungskurse und Konstanten'!$C$15,C398&lt;='Umrechnungskurse und Konstanten'!$D$15),F398*'Umrechnungskurse und Konstanten'!$E$15,0)+IF(AND(C398&gt;='Umrechnungskurse und Konstanten'!$C$16,C398&lt;='Umrechnungskurse und Konstanten'!$D$16),F398*'Umrechnungskurse und Konstanten'!$E$16,0)</f>
        <v>0</v>
      </c>
      <c r="J398" s="43">
        <f t="shared" si="19"/>
        <v>0</v>
      </c>
      <c r="K398" s="43">
        <f t="shared" si="20"/>
        <v>0</v>
      </c>
      <c r="L398" s="44" t="str">
        <f>IF(OR(G398='Umrechnungskurse und Konstanten'!$E$21,G398='Umrechnungskurse und Konstanten'!$E$22,G398='Umrechnungskurse und Konstanten'!$E$23),"VSt. Satz ok.","falsche/keine VSt.")</f>
        <v>falsche/keine VSt.</v>
      </c>
      <c r="M398" s="43" t="str">
        <f>IF(AND(C398&gt;='Umrechnungskurse und Konstanten'!$C$5,C398&lt;='Umrechnungskurse und Konstanten'!$D$7),"Periode ok.","falsche Periode")</f>
        <v>falsche Periode</v>
      </c>
    </row>
    <row r="399" spans="2:13" x14ac:dyDescent="0.3">
      <c r="B399" s="37"/>
      <c r="C399" s="38"/>
      <c r="D399" s="38"/>
      <c r="E399" s="45"/>
      <c r="F399" s="40"/>
      <c r="G399" s="41"/>
      <c r="H399" s="42">
        <f t="shared" si="18"/>
        <v>0</v>
      </c>
      <c r="I399" s="43">
        <f>IF(AND(C399&gt;='Umrechnungskurse und Konstanten'!$C$5,C399&lt;='Umrechnungskurse und Konstanten'!$D$5),F399*'Umrechnungskurse und Konstanten'!$E$5,0)+IF(AND(C399&gt;='Umrechnungskurse und Konstanten'!$C$6,C399&lt;='Umrechnungskurse und Konstanten'!$D$6),F399*'Umrechnungskurse und Konstanten'!$E$6,0)+IF(AND(C399&gt;='Umrechnungskurse und Konstanten'!$C$7,C399&lt;='Umrechnungskurse und Konstanten'!$D$7),F399*'Umrechnungskurse und Konstanten'!$E$7,0)+IF(AND(C399&gt;='Umrechnungskurse und Konstanten'!$C$8,C399&lt;='Umrechnungskurse und Konstanten'!$D$8),F399*'Umrechnungskurse und Konstanten'!$E$8,0)+IF(AND(C399&gt;='Umrechnungskurse und Konstanten'!$C$9,C399&lt;='Umrechnungskurse und Konstanten'!$D$9),F399*'Umrechnungskurse und Konstanten'!$E$9,0)+IF(AND(C399&gt;='Umrechnungskurse und Konstanten'!$C$10,C399&lt;='Umrechnungskurse und Konstanten'!$D$10),F399*'Umrechnungskurse und Konstanten'!$E$10,0)+IF(AND(C399&gt;='Umrechnungskurse und Konstanten'!$C$11,C399&lt;='Umrechnungskurse und Konstanten'!$D$11),F399*'Umrechnungskurse und Konstanten'!$E$11,0)+IF(AND(C399&gt;='Umrechnungskurse und Konstanten'!$C$12,C399&lt;='Umrechnungskurse und Konstanten'!$D$12),F399*'Umrechnungskurse und Konstanten'!$E$12,0)+IF(AND(C399&gt;='Umrechnungskurse und Konstanten'!$C$13,C399&lt;='Umrechnungskurse und Konstanten'!$D$13),F399*'Umrechnungskurse und Konstanten'!$E$13,0)+IF(AND(C399&gt;='Umrechnungskurse und Konstanten'!$C$14,C399&lt;='Umrechnungskurse und Konstanten'!$D$14),F399*'Umrechnungskurse und Konstanten'!$E$14,0)+IF(AND(C399&gt;='Umrechnungskurse und Konstanten'!$C$15,C399&lt;='Umrechnungskurse und Konstanten'!$D$15),F399*'Umrechnungskurse und Konstanten'!$E$15,0)+IF(AND(C399&gt;='Umrechnungskurse und Konstanten'!$C$16,C399&lt;='Umrechnungskurse und Konstanten'!$D$16),F399*'Umrechnungskurse und Konstanten'!$E$16,0)</f>
        <v>0</v>
      </c>
      <c r="J399" s="43">
        <f t="shared" si="19"/>
        <v>0</v>
      </c>
      <c r="K399" s="43">
        <f t="shared" si="20"/>
        <v>0</v>
      </c>
      <c r="L399" s="44" t="str">
        <f>IF(OR(G399='Umrechnungskurse und Konstanten'!$E$21,G399='Umrechnungskurse und Konstanten'!$E$22,G399='Umrechnungskurse und Konstanten'!$E$23),"VSt. Satz ok.","falsche/keine VSt.")</f>
        <v>falsche/keine VSt.</v>
      </c>
      <c r="M399" s="43" t="str">
        <f>IF(AND(C399&gt;='Umrechnungskurse und Konstanten'!$C$5,C399&lt;='Umrechnungskurse und Konstanten'!$D$7),"Periode ok.","falsche Periode")</f>
        <v>falsche Periode</v>
      </c>
    </row>
    <row r="400" spans="2:13" x14ac:dyDescent="0.3">
      <c r="B400" s="37"/>
      <c r="C400" s="38"/>
      <c r="D400" s="38"/>
      <c r="E400" s="45"/>
      <c r="F400" s="40"/>
      <c r="G400" s="41"/>
      <c r="H400" s="42">
        <f t="shared" si="18"/>
        <v>0</v>
      </c>
      <c r="I400" s="43">
        <f>IF(AND(C400&gt;='Umrechnungskurse und Konstanten'!$C$5,C400&lt;='Umrechnungskurse und Konstanten'!$D$5),F400*'Umrechnungskurse und Konstanten'!$E$5,0)+IF(AND(C400&gt;='Umrechnungskurse und Konstanten'!$C$6,C400&lt;='Umrechnungskurse und Konstanten'!$D$6),F400*'Umrechnungskurse und Konstanten'!$E$6,0)+IF(AND(C400&gt;='Umrechnungskurse und Konstanten'!$C$7,C400&lt;='Umrechnungskurse und Konstanten'!$D$7),F400*'Umrechnungskurse und Konstanten'!$E$7,0)+IF(AND(C400&gt;='Umrechnungskurse und Konstanten'!$C$8,C400&lt;='Umrechnungskurse und Konstanten'!$D$8),F400*'Umrechnungskurse und Konstanten'!$E$8,0)+IF(AND(C400&gt;='Umrechnungskurse und Konstanten'!$C$9,C400&lt;='Umrechnungskurse und Konstanten'!$D$9),F400*'Umrechnungskurse und Konstanten'!$E$9,0)+IF(AND(C400&gt;='Umrechnungskurse und Konstanten'!$C$10,C400&lt;='Umrechnungskurse und Konstanten'!$D$10),F400*'Umrechnungskurse und Konstanten'!$E$10,0)+IF(AND(C400&gt;='Umrechnungskurse und Konstanten'!$C$11,C400&lt;='Umrechnungskurse und Konstanten'!$D$11),F400*'Umrechnungskurse und Konstanten'!$E$11,0)+IF(AND(C400&gt;='Umrechnungskurse und Konstanten'!$C$12,C400&lt;='Umrechnungskurse und Konstanten'!$D$12),F400*'Umrechnungskurse und Konstanten'!$E$12,0)+IF(AND(C400&gt;='Umrechnungskurse und Konstanten'!$C$13,C400&lt;='Umrechnungskurse und Konstanten'!$D$13),F400*'Umrechnungskurse und Konstanten'!$E$13,0)+IF(AND(C400&gt;='Umrechnungskurse und Konstanten'!$C$14,C400&lt;='Umrechnungskurse und Konstanten'!$D$14),F400*'Umrechnungskurse und Konstanten'!$E$14,0)+IF(AND(C400&gt;='Umrechnungskurse und Konstanten'!$C$15,C400&lt;='Umrechnungskurse und Konstanten'!$D$15),F400*'Umrechnungskurse und Konstanten'!$E$15,0)+IF(AND(C400&gt;='Umrechnungskurse und Konstanten'!$C$16,C400&lt;='Umrechnungskurse und Konstanten'!$D$16),F400*'Umrechnungskurse und Konstanten'!$E$16,0)</f>
        <v>0</v>
      </c>
      <c r="J400" s="43">
        <f t="shared" si="19"/>
        <v>0</v>
      </c>
      <c r="K400" s="43">
        <f t="shared" si="20"/>
        <v>0</v>
      </c>
      <c r="L400" s="44" t="str">
        <f>IF(OR(G400='Umrechnungskurse und Konstanten'!$E$21,G400='Umrechnungskurse und Konstanten'!$E$22,G400='Umrechnungskurse und Konstanten'!$E$23),"VSt. Satz ok.","falsche/keine VSt.")</f>
        <v>falsche/keine VSt.</v>
      </c>
      <c r="M400" s="43" t="str">
        <f>IF(AND(C400&gt;='Umrechnungskurse und Konstanten'!$C$5,C400&lt;='Umrechnungskurse und Konstanten'!$D$7),"Periode ok.","falsche Periode")</f>
        <v>falsche Periode</v>
      </c>
    </row>
    <row r="401" spans="2:13" x14ac:dyDescent="0.3">
      <c r="B401" s="37"/>
      <c r="C401" s="38"/>
      <c r="D401" s="38"/>
      <c r="E401" s="45"/>
      <c r="F401" s="40"/>
      <c r="G401" s="41"/>
      <c r="H401" s="42">
        <f t="shared" si="18"/>
        <v>0</v>
      </c>
      <c r="I401" s="43">
        <f>IF(AND(C401&gt;='Umrechnungskurse und Konstanten'!$C$5,C401&lt;='Umrechnungskurse und Konstanten'!$D$5),F401*'Umrechnungskurse und Konstanten'!$E$5,0)+IF(AND(C401&gt;='Umrechnungskurse und Konstanten'!$C$6,C401&lt;='Umrechnungskurse und Konstanten'!$D$6),F401*'Umrechnungskurse und Konstanten'!$E$6,0)+IF(AND(C401&gt;='Umrechnungskurse und Konstanten'!$C$7,C401&lt;='Umrechnungskurse und Konstanten'!$D$7),F401*'Umrechnungskurse und Konstanten'!$E$7,0)+IF(AND(C401&gt;='Umrechnungskurse und Konstanten'!$C$8,C401&lt;='Umrechnungskurse und Konstanten'!$D$8),F401*'Umrechnungskurse und Konstanten'!$E$8,0)+IF(AND(C401&gt;='Umrechnungskurse und Konstanten'!$C$9,C401&lt;='Umrechnungskurse und Konstanten'!$D$9),F401*'Umrechnungskurse und Konstanten'!$E$9,0)+IF(AND(C401&gt;='Umrechnungskurse und Konstanten'!$C$10,C401&lt;='Umrechnungskurse und Konstanten'!$D$10),F401*'Umrechnungskurse und Konstanten'!$E$10,0)+IF(AND(C401&gt;='Umrechnungskurse und Konstanten'!$C$11,C401&lt;='Umrechnungskurse und Konstanten'!$D$11),F401*'Umrechnungskurse und Konstanten'!$E$11,0)+IF(AND(C401&gt;='Umrechnungskurse und Konstanten'!$C$12,C401&lt;='Umrechnungskurse und Konstanten'!$D$12),F401*'Umrechnungskurse und Konstanten'!$E$12,0)+IF(AND(C401&gt;='Umrechnungskurse und Konstanten'!$C$13,C401&lt;='Umrechnungskurse und Konstanten'!$D$13),F401*'Umrechnungskurse und Konstanten'!$E$13,0)+IF(AND(C401&gt;='Umrechnungskurse und Konstanten'!$C$14,C401&lt;='Umrechnungskurse und Konstanten'!$D$14),F401*'Umrechnungskurse und Konstanten'!$E$14,0)+IF(AND(C401&gt;='Umrechnungskurse und Konstanten'!$C$15,C401&lt;='Umrechnungskurse und Konstanten'!$D$15),F401*'Umrechnungskurse und Konstanten'!$E$15,0)+IF(AND(C401&gt;='Umrechnungskurse und Konstanten'!$C$16,C401&lt;='Umrechnungskurse und Konstanten'!$D$16),F401*'Umrechnungskurse und Konstanten'!$E$16,0)</f>
        <v>0</v>
      </c>
      <c r="J401" s="43">
        <f t="shared" si="19"/>
        <v>0</v>
      </c>
      <c r="K401" s="43">
        <f t="shared" si="20"/>
        <v>0</v>
      </c>
      <c r="L401" s="44" t="str">
        <f>IF(OR(G401='Umrechnungskurse und Konstanten'!$E$21,G401='Umrechnungskurse und Konstanten'!$E$22,G401='Umrechnungskurse und Konstanten'!$E$23),"VSt. Satz ok.","falsche/keine VSt.")</f>
        <v>falsche/keine VSt.</v>
      </c>
      <c r="M401" s="43" t="str">
        <f>IF(AND(C401&gt;='Umrechnungskurse und Konstanten'!$C$5,C401&lt;='Umrechnungskurse und Konstanten'!$D$7),"Periode ok.","falsche Periode")</f>
        <v>falsche Periode</v>
      </c>
    </row>
    <row r="402" spans="2:13" x14ac:dyDescent="0.3">
      <c r="B402" s="37"/>
      <c r="C402" s="38"/>
      <c r="D402" s="38"/>
      <c r="E402" s="45"/>
      <c r="F402" s="40"/>
      <c r="G402" s="41"/>
      <c r="H402" s="42">
        <f t="shared" si="18"/>
        <v>0</v>
      </c>
      <c r="I402" s="43">
        <f>IF(AND(C402&gt;='Umrechnungskurse und Konstanten'!$C$5,C402&lt;='Umrechnungskurse und Konstanten'!$D$5),F402*'Umrechnungskurse und Konstanten'!$E$5,0)+IF(AND(C402&gt;='Umrechnungskurse und Konstanten'!$C$6,C402&lt;='Umrechnungskurse und Konstanten'!$D$6),F402*'Umrechnungskurse und Konstanten'!$E$6,0)+IF(AND(C402&gt;='Umrechnungskurse und Konstanten'!$C$7,C402&lt;='Umrechnungskurse und Konstanten'!$D$7),F402*'Umrechnungskurse und Konstanten'!$E$7,0)+IF(AND(C402&gt;='Umrechnungskurse und Konstanten'!$C$8,C402&lt;='Umrechnungskurse und Konstanten'!$D$8),F402*'Umrechnungskurse und Konstanten'!$E$8,0)+IF(AND(C402&gt;='Umrechnungskurse und Konstanten'!$C$9,C402&lt;='Umrechnungskurse und Konstanten'!$D$9),F402*'Umrechnungskurse und Konstanten'!$E$9,0)+IF(AND(C402&gt;='Umrechnungskurse und Konstanten'!$C$10,C402&lt;='Umrechnungskurse und Konstanten'!$D$10),F402*'Umrechnungskurse und Konstanten'!$E$10,0)+IF(AND(C402&gt;='Umrechnungskurse und Konstanten'!$C$11,C402&lt;='Umrechnungskurse und Konstanten'!$D$11),F402*'Umrechnungskurse und Konstanten'!$E$11,0)+IF(AND(C402&gt;='Umrechnungskurse und Konstanten'!$C$12,C402&lt;='Umrechnungskurse und Konstanten'!$D$12),F402*'Umrechnungskurse und Konstanten'!$E$12,0)+IF(AND(C402&gt;='Umrechnungskurse und Konstanten'!$C$13,C402&lt;='Umrechnungskurse und Konstanten'!$D$13),F402*'Umrechnungskurse und Konstanten'!$E$13,0)+IF(AND(C402&gt;='Umrechnungskurse und Konstanten'!$C$14,C402&lt;='Umrechnungskurse und Konstanten'!$D$14),F402*'Umrechnungskurse und Konstanten'!$E$14,0)+IF(AND(C402&gt;='Umrechnungskurse und Konstanten'!$C$15,C402&lt;='Umrechnungskurse und Konstanten'!$D$15),F402*'Umrechnungskurse und Konstanten'!$E$15,0)+IF(AND(C402&gt;='Umrechnungskurse und Konstanten'!$C$16,C402&lt;='Umrechnungskurse und Konstanten'!$D$16),F402*'Umrechnungskurse und Konstanten'!$E$16,0)</f>
        <v>0</v>
      </c>
      <c r="J402" s="43">
        <f t="shared" si="19"/>
        <v>0</v>
      </c>
      <c r="K402" s="43">
        <f t="shared" si="20"/>
        <v>0</v>
      </c>
      <c r="L402" s="44" t="str">
        <f>IF(OR(G402='Umrechnungskurse und Konstanten'!$E$21,G402='Umrechnungskurse und Konstanten'!$E$22,G402='Umrechnungskurse und Konstanten'!$E$23),"VSt. Satz ok.","falsche/keine VSt.")</f>
        <v>falsche/keine VSt.</v>
      </c>
      <c r="M402" s="43" t="str">
        <f>IF(AND(C402&gt;='Umrechnungskurse und Konstanten'!$C$5,C402&lt;='Umrechnungskurse und Konstanten'!$D$7),"Periode ok.","falsche Periode")</f>
        <v>falsche Periode</v>
      </c>
    </row>
    <row r="403" spans="2:13" x14ac:dyDescent="0.3">
      <c r="B403" s="37"/>
      <c r="C403" s="38"/>
      <c r="D403" s="38"/>
      <c r="E403" s="45"/>
      <c r="F403" s="40"/>
      <c r="G403" s="41"/>
      <c r="H403" s="42">
        <f t="shared" si="18"/>
        <v>0</v>
      </c>
      <c r="I403" s="43">
        <f>IF(AND(C403&gt;='Umrechnungskurse und Konstanten'!$C$5,C403&lt;='Umrechnungskurse und Konstanten'!$D$5),F403*'Umrechnungskurse und Konstanten'!$E$5,0)+IF(AND(C403&gt;='Umrechnungskurse und Konstanten'!$C$6,C403&lt;='Umrechnungskurse und Konstanten'!$D$6),F403*'Umrechnungskurse und Konstanten'!$E$6,0)+IF(AND(C403&gt;='Umrechnungskurse und Konstanten'!$C$7,C403&lt;='Umrechnungskurse und Konstanten'!$D$7),F403*'Umrechnungskurse und Konstanten'!$E$7,0)+IF(AND(C403&gt;='Umrechnungskurse und Konstanten'!$C$8,C403&lt;='Umrechnungskurse und Konstanten'!$D$8),F403*'Umrechnungskurse und Konstanten'!$E$8,0)+IF(AND(C403&gt;='Umrechnungskurse und Konstanten'!$C$9,C403&lt;='Umrechnungskurse und Konstanten'!$D$9),F403*'Umrechnungskurse und Konstanten'!$E$9,0)+IF(AND(C403&gt;='Umrechnungskurse und Konstanten'!$C$10,C403&lt;='Umrechnungskurse und Konstanten'!$D$10),F403*'Umrechnungskurse und Konstanten'!$E$10,0)+IF(AND(C403&gt;='Umrechnungskurse und Konstanten'!$C$11,C403&lt;='Umrechnungskurse und Konstanten'!$D$11),F403*'Umrechnungskurse und Konstanten'!$E$11,0)+IF(AND(C403&gt;='Umrechnungskurse und Konstanten'!$C$12,C403&lt;='Umrechnungskurse und Konstanten'!$D$12),F403*'Umrechnungskurse und Konstanten'!$E$12,0)+IF(AND(C403&gt;='Umrechnungskurse und Konstanten'!$C$13,C403&lt;='Umrechnungskurse und Konstanten'!$D$13),F403*'Umrechnungskurse und Konstanten'!$E$13,0)+IF(AND(C403&gt;='Umrechnungskurse und Konstanten'!$C$14,C403&lt;='Umrechnungskurse und Konstanten'!$D$14),F403*'Umrechnungskurse und Konstanten'!$E$14,0)+IF(AND(C403&gt;='Umrechnungskurse und Konstanten'!$C$15,C403&lt;='Umrechnungskurse und Konstanten'!$D$15),F403*'Umrechnungskurse und Konstanten'!$E$15,0)+IF(AND(C403&gt;='Umrechnungskurse und Konstanten'!$C$16,C403&lt;='Umrechnungskurse und Konstanten'!$D$16),F403*'Umrechnungskurse und Konstanten'!$E$16,0)</f>
        <v>0</v>
      </c>
      <c r="J403" s="43">
        <f t="shared" si="19"/>
        <v>0</v>
      </c>
      <c r="K403" s="43">
        <f t="shared" si="20"/>
        <v>0</v>
      </c>
      <c r="L403" s="44" t="str">
        <f>IF(OR(G403='Umrechnungskurse und Konstanten'!$E$21,G403='Umrechnungskurse und Konstanten'!$E$22,G403='Umrechnungskurse und Konstanten'!$E$23),"VSt. Satz ok.","falsche/keine VSt.")</f>
        <v>falsche/keine VSt.</v>
      </c>
      <c r="M403" s="43" t="str">
        <f>IF(AND(C403&gt;='Umrechnungskurse und Konstanten'!$C$5,C403&lt;='Umrechnungskurse und Konstanten'!$D$7),"Periode ok.","falsche Periode")</f>
        <v>falsche Periode</v>
      </c>
    </row>
    <row r="404" spans="2:13" x14ac:dyDescent="0.3">
      <c r="B404" s="37"/>
      <c r="C404" s="38"/>
      <c r="D404" s="38"/>
      <c r="E404" s="45"/>
      <c r="F404" s="40"/>
      <c r="G404" s="41"/>
      <c r="H404" s="42">
        <f t="shared" si="18"/>
        <v>0</v>
      </c>
      <c r="I404" s="43">
        <f>IF(AND(C404&gt;='Umrechnungskurse und Konstanten'!$C$5,C404&lt;='Umrechnungskurse und Konstanten'!$D$5),F404*'Umrechnungskurse und Konstanten'!$E$5,0)+IF(AND(C404&gt;='Umrechnungskurse und Konstanten'!$C$6,C404&lt;='Umrechnungskurse und Konstanten'!$D$6),F404*'Umrechnungskurse und Konstanten'!$E$6,0)+IF(AND(C404&gt;='Umrechnungskurse und Konstanten'!$C$7,C404&lt;='Umrechnungskurse und Konstanten'!$D$7),F404*'Umrechnungskurse und Konstanten'!$E$7,0)+IF(AND(C404&gt;='Umrechnungskurse und Konstanten'!$C$8,C404&lt;='Umrechnungskurse und Konstanten'!$D$8),F404*'Umrechnungskurse und Konstanten'!$E$8,0)+IF(AND(C404&gt;='Umrechnungskurse und Konstanten'!$C$9,C404&lt;='Umrechnungskurse und Konstanten'!$D$9),F404*'Umrechnungskurse und Konstanten'!$E$9,0)+IF(AND(C404&gt;='Umrechnungskurse und Konstanten'!$C$10,C404&lt;='Umrechnungskurse und Konstanten'!$D$10),F404*'Umrechnungskurse und Konstanten'!$E$10,0)+IF(AND(C404&gt;='Umrechnungskurse und Konstanten'!$C$11,C404&lt;='Umrechnungskurse und Konstanten'!$D$11),F404*'Umrechnungskurse und Konstanten'!$E$11,0)+IF(AND(C404&gt;='Umrechnungskurse und Konstanten'!$C$12,C404&lt;='Umrechnungskurse und Konstanten'!$D$12),F404*'Umrechnungskurse und Konstanten'!$E$12,0)+IF(AND(C404&gt;='Umrechnungskurse und Konstanten'!$C$13,C404&lt;='Umrechnungskurse und Konstanten'!$D$13),F404*'Umrechnungskurse und Konstanten'!$E$13,0)+IF(AND(C404&gt;='Umrechnungskurse und Konstanten'!$C$14,C404&lt;='Umrechnungskurse und Konstanten'!$D$14),F404*'Umrechnungskurse und Konstanten'!$E$14,0)+IF(AND(C404&gt;='Umrechnungskurse und Konstanten'!$C$15,C404&lt;='Umrechnungskurse und Konstanten'!$D$15),F404*'Umrechnungskurse und Konstanten'!$E$15,0)+IF(AND(C404&gt;='Umrechnungskurse und Konstanten'!$C$16,C404&lt;='Umrechnungskurse und Konstanten'!$D$16),F404*'Umrechnungskurse und Konstanten'!$E$16,0)</f>
        <v>0</v>
      </c>
      <c r="J404" s="43">
        <f t="shared" si="19"/>
        <v>0</v>
      </c>
      <c r="K404" s="43">
        <f t="shared" si="20"/>
        <v>0</v>
      </c>
      <c r="L404" s="44" t="str">
        <f>IF(OR(G404='Umrechnungskurse und Konstanten'!$E$21,G404='Umrechnungskurse und Konstanten'!$E$22,G404='Umrechnungskurse und Konstanten'!$E$23),"VSt. Satz ok.","falsche/keine VSt.")</f>
        <v>falsche/keine VSt.</v>
      </c>
      <c r="M404" s="43" t="str">
        <f>IF(AND(C404&gt;='Umrechnungskurse und Konstanten'!$C$5,C404&lt;='Umrechnungskurse und Konstanten'!$D$7),"Periode ok.","falsche Periode")</f>
        <v>falsche Periode</v>
      </c>
    </row>
    <row r="405" spans="2:13" x14ac:dyDescent="0.3">
      <c r="B405" s="37"/>
      <c r="C405" s="38"/>
      <c r="D405" s="38"/>
      <c r="E405" s="45"/>
      <c r="F405" s="40"/>
      <c r="G405" s="41"/>
      <c r="H405" s="42">
        <f t="shared" si="18"/>
        <v>0</v>
      </c>
      <c r="I405" s="43">
        <f>IF(AND(C405&gt;='Umrechnungskurse und Konstanten'!$C$5,C405&lt;='Umrechnungskurse und Konstanten'!$D$5),F405*'Umrechnungskurse und Konstanten'!$E$5,0)+IF(AND(C405&gt;='Umrechnungskurse und Konstanten'!$C$6,C405&lt;='Umrechnungskurse und Konstanten'!$D$6),F405*'Umrechnungskurse und Konstanten'!$E$6,0)+IF(AND(C405&gt;='Umrechnungskurse und Konstanten'!$C$7,C405&lt;='Umrechnungskurse und Konstanten'!$D$7),F405*'Umrechnungskurse und Konstanten'!$E$7,0)+IF(AND(C405&gt;='Umrechnungskurse und Konstanten'!$C$8,C405&lt;='Umrechnungskurse und Konstanten'!$D$8),F405*'Umrechnungskurse und Konstanten'!$E$8,0)+IF(AND(C405&gt;='Umrechnungskurse und Konstanten'!$C$9,C405&lt;='Umrechnungskurse und Konstanten'!$D$9),F405*'Umrechnungskurse und Konstanten'!$E$9,0)+IF(AND(C405&gt;='Umrechnungskurse und Konstanten'!$C$10,C405&lt;='Umrechnungskurse und Konstanten'!$D$10),F405*'Umrechnungskurse und Konstanten'!$E$10,0)+IF(AND(C405&gt;='Umrechnungskurse und Konstanten'!$C$11,C405&lt;='Umrechnungskurse und Konstanten'!$D$11),F405*'Umrechnungskurse und Konstanten'!$E$11,0)+IF(AND(C405&gt;='Umrechnungskurse und Konstanten'!$C$12,C405&lt;='Umrechnungskurse und Konstanten'!$D$12),F405*'Umrechnungskurse und Konstanten'!$E$12,0)+IF(AND(C405&gt;='Umrechnungskurse und Konstanten'!$C$13,C405&lt;='Umrechnungskurse und Konstanten'!$D$13),F405*'Umrechnungskurse und Konstanten'!$E$13,0)+IF(AND(C405&gt;='Umrechnungskurse und Konstanten'!$C$14,C405&lt;='Umrechnungskurse und Konstanten'!$D$14),F405*'Umrechnungskurse und Konstanten'!$E$14,0)+IF(AND(C405&gt;='Umrechnungskurse und Konstanten'!$C$15,C405&lt;='Umrechnungskurse und Konstanten'!$D$15),F405*'Umrechnungskurse und Konstanten'!$E$15,0)+IF(AND(C405&gt;='Umrechnungskurse und Konstanten'!$C$16,C405&lt;='Umrechnungskurse und Konstanten'!$D$16),F405*'Umrechnungskurse und Konstanten'!$E$16,0)</f>
        <v>0</v>
      </c>
      <c r="J405" s="43">
        <f t="shared" si="19"/>
        <v>0</v>
      </c>
      <c r="K405" s="43">
        <f t="shared" si="20"/>
        <v>0</v>
      </c>
      <c r="L405" s="44" t="str">
        <f>IF(OR(G405='Umrechnungskurse und Konstanten'!$E$21,G405='Umrechnungskurse und Konstanten'!$E$22,G405='Umrechnungskurse und Konstanten'!$E$23),"VSt. Satz ok.","falsche/keine VSt.")</f>
        <v>falsche/keine VSt.</v>
      </c>
      <c r="M405" s="43" t="str">
        <f>IF(AND(C405&gt;='Umrechnungskurse und Konstanten'!$C$5,C405&lt;='Umrechnungskurse und Konstanten'!$D$7),"Periode ok.","falsche Periode")</f>
        <v>falsche Periode</v>
      </c>
    </row>
    <row r="406" spans="2:13" x14ac:dyDescent="0.3">
      <c r="B406" s="37"/>
      <c r="C406" s="38"/>
      <c r="D406" s="38"/>
      <c r="E406" s="45"/>
      <c r="F406" s="40"/>
      <c r="G406" s="41"/>
      <c r="H406" s="42">
        <f t="shared" si="18"/>
        <v>0</v>
      </c>
      <c r="I406" s="43">
        <f>IF(AND(C406&gt;='Umrechnungskurse und Konstanten'!$C$5,C406&lt;='Umrechnungskurse und Konstanten'!$D$5),F406*'Umrechnungskurse und Konstanten'!$E$5,0)+IF(AND(C406&gt;='Umrechnungskurse und Konstanten'!$C$6,C406&lt;='Umrechnungskurse und Konstanten'!$D$6),F406*'Umrechnungskurse und Konstanten'!$E$6,0)+IF(AND(C406&gt;='Umrechnungskurse und Konstanten'!$C$7,C406&lt;='Umrechnungskurse und Konstanten'!$D$7),F406*'Umrechnungskurse und Konstanten'!$E$7,0)+IF(AND(C406&gt;='Umrechnungskurse und Konstanten'!$C$8,C406&lt;='Umrechnungskurse und Konstanten'!$D$8),F406*'Umrechnungskurse und Konstanten'!$E$8,0)+IF(AND(C406&gt;='Umrechnungskurse und Konstanten'!$C$9,C406&lt;='Umrechnungskurse und Konstanten'!$D$9),F406*'Umrechnungskurse und Konstanten'!$E$9,0)+IF(AND(C406&gt;='Umrechnungskurse und Konstanten'!$C$10,C406&lt;='Umrechnungskurse und Konstanten'!$D$10),F406*'Umrechnungskurse und Konstanten'!$E$10,0)+IF(AND(C406&gt;='Umrechnungskurse und Konstanten'!$C$11,C406&lt;='Umrechnungskurse und Konstanten'!$D$11),F406*'Umrechnungskurse und Konstanten'!$E$11,0)+IF(AND(C406&gt;='Umrechnungskurse und Konstanten'!$C$12,C406&lt;='Umrechnungskurse und Konstanten'!$D$12),F406*'Umrechnungskurse und Konstanten'!$E$12,0)+IF(AND(C406&gt;='Umrechnungskurse und Konstanten'!$C$13,C406&lt;='Umrechnungskurse und Konstanten'!$D$13),F406*'Umrechnungskurse und Konstanten'!$E$13,0)+IF(AND(C406&gt;='Umrechnungskurse und Konstanten'!$C$14,C406&lt;='Umrechnungskurse und Konstanten'!$D$14),F406*'Umrechnungskurse und Konstanten'!$E$14,0)+IF(AND(C406&gt;='Umrechnungskurse und Konstanten'!$C$15,C406&lt;='Umrechnungskurse und Konstanten'!$D$15),F406*'Umrechnungskurse und Konstanten'!$E$15,0)+IF(AND(C406&gt;='Umrechnungskurse und Konstanten'!$C$16,C406&lt;='Umrechnungskurse und Konstanten'!$D$16),F406*'Umrechnungskurse und Konstanten'!$E$16,0)</f>
        <v>0</v>
      </c>
      <c r="J406" s="43">
        <f t="shared" si="19"/>
        <v>0</v>
      </c>
      <c r="K406" s="43">
        <f t="shared" si="20"/>
        <v>0</v>
      </c>
      <c r="L406" s="44" t="str">
        <f>IF(OR(G406='Umrechnungskurse und Konstanten'!$E$21,G406='Umrechnungskurse und Konstanten'!$E$22,G406='Umrechnungskurse und Konstanten'!$E$23),"VSt. Satz ok.","falsche/keine VSt.")</f>
        <v>falsche/keine VSt.</v>
      </c>
      <c r="M406" s="43" t="str">
        <f>IF(AND(C406&gt;='Umrechnungskurse und Konstanten'!$C$5,C406&lt;='Umrechnungskurse und Konstanten'!$D$7),"Periode ok.","falsche Periode")</f>
        <v>falsche Periode</v>
      </c>
    </row>
    <row r="407" spans="2:13" x14ac:dyDescent="0.3">
      <c r="B407" s="37"/>
      <c r="C407" s="38"/>
      <c r="D407" s="38"/>
      <c r="E407" s="45"/>
      <c r="F407" s="40"/>
      <c r="G407" s="41"/>
      <c r="H407" s="42">
        <f t="shared" si="18"/>
        <v>0</v>
      </c>
      <c r="I407" s="43">
        <f>IF(AND(C407&gt;='Umrechnungskurse und Konstanten'!$C$5,C407&lt;='Umrechnungskurse und Konstanten'!$D$5),F407*'Umrechnungskurse und Konstanten'!$E$5,0)+IF(AND(C407&gt;='Umrechnungskurse und Konstanten'!$C$6,C407&lt;='Umrechnungskurse und Konstanten'!$D$6),F407*'Umrechnungskurse und Konstanten'!$E$6,0)+IF(AND(C407&gt;='Umrechnungskurse und Konstanten'!$C$7,C407&lt;='Umrechnungskurse und Konstanten'!$D$7),F407*'Umrechnungskurse und Konstanten'!$E$7,0)+IF(AND(C407&gt;='Umrechnungskurse und Konstanten'!$C$8,C407&lt;='Umrechnungskurse und Konstanten'!$D$8),F407*'Umrechnungskurse und Konstanten'!$E$8,0)+IF(AND(C407&gt;='Umrechnungskurse und Konstanten'!$C$9,C407&lt;='Umrechnungskurse und Konstanten'!$D$9),F407*'Umrechnungskurse und Konstanten'!$E$9,0)+IF(AND(C407&gt;='Umrechnungskurse und Konstanten'!$C$10,C407&lt;='Umrechnungskurse und Konstanten'!$D$10),F407*'Umrechnungskurse und Konstanten'!$E$10,0)+IF(AND(C407&gt;='Umrechnungskurse und Konstanten'!$C$11,C407&lt;='Umrechnungskurse und Konstanten'!$D$11),F407*'Umrechnungskurse und Konstanten'!$E$11,0)+IF(AND(C407&gt;='Umrechnungskurse und Konstanten'!$C$12,C407&lt;='Umrechnungskurse und Konstanten'!$D$12),F407*'Umrechnungskurse und Konstanten'!$E$12,0)+IF(AND(C407&gt;='Umrechnungskurse und Konstanten'!$C$13,C407&lt;='Umrechnungskurse und Konstanten'!$D$13),F407*'Umrechnungskurse und Konstanten'!$E$13,0)+IF(AND(C407&gt;='Umrechnungskurse und Konstanten'!$C$14,C407&lt;='Umrechnungskurse und Konstanten'!$D$14),F407*'Umrechnungskurse und Konstanten'!$E$14,0)+IF(AND(C407&gt;='Umrechnungskurse und Konstanten'!$C$15,C407&lt;='Umrechnungskurse und Konstanten'!$D$15),F407*'Umrechnungskurse und Konstanten'!$E$15,0)+IF(AND(C407&gt;='Umrechnungskurse und Konstanten'!$C$16,C407&lt;='Umrechnungskurse und Konstanten'!$D$16),F407*'Umrechnungskurse und Konstanten'!$E$16,0)</f>
        <v>0</v>
      </c>
      <c r="J407" s="43">
        <f t="shared" si="19"/>
        <v>0</v>
      </c>
      <c r="K407" s="43">
        <f t="shared" si="20"/>
        <v>0</v>
      </c>
      <c r="L407" s="44" t="str">
        <f>IF(OR(G407='Umrechnungskurse und Konstanten'!$E$21,G407='Umrechnungskurse und Konstanten'!$E$22,G407='Umrechnungskurse und Konstanten'!$E$23),"VSt. Satz ok.","falsche/keine VSt.")</f>
        <v>falsche/keine VSt.</v>
      </c>
      <c r="M407" s="43" t="str">
        <f>IF(AND(C407&gt;='Umrechnungskurse und Konstanten'!$C$5,C407&lt;='Umrechnungskurse und Konstanten'!$D$7),"Periode ok.","falsche Periode")</f>
        <v>falsche Periode</v>
      </c>
    </row>
    <row r="408" spans="2:13" x14ac:dyDescent="0.3">
      <c r="B408" s="37"/>
      <c r="C408" s="38"/>
      <c r="D408" s="38"/>
      <c r="E408" s="45"/>
      <c r="F408" s="40"/>
      <c r="G408" s="41"/>
      <c r="H408" s="42">
        <f t="shared" si="18"/>
        <v>0</v>
      </c>
      <c r="I408" s="43">
        <f>IF(AND(C408&gt;='Umrechnungskurse und Konstanten'!$C$5,C408&lt;='Umrechnungskurse und Konstanten'!$D$5),F408*'Umrechnungskurse und Konstanten'!$E$5,0)+IF(AND(C408&gt;='Umrechnungskurse und Konstanten'!$C$6,C408&lt;='Umrechnungskurse und Konstanten'!$D$6),F408*'Umrechnungskurse und Konstanten'!$E$6,0)+IF(AND(C408&gt;='Umrechnungskurse und Konstanten'!$C$7,C408&lt;='Umrechnungskurse und Konstanten'!$D$7),F408*'Umrechnungskurse und Konstanten'!$E$7,0)+IF(AND(C408&gt;='Umrechnungskurse und Konstanten'!$C$8,C408&lt;='Umrechnungskurse und Konstanten'!$D$8),F408*'Umrechnungskurse und Konstanten'!$E$8,0)+IF(AND(C408&gt;='Umrechnungskurse und Konstanten'!$C$9,C408&lt;='Umrechnungskurse und Konstanten'!$D$9),F408*'Umrechnungskurse und Konstanten'!$E$9,0)+IF(AND(C408&gt;='Umrechnungskurse und Konstanten'!$C$10,C408&lt;='Umrechnungskurse und Konstanten'!$D$10),F408*'Umrechnungskurse und Konstanten'!$E$10,0)+IF(AND(C408&gt;='Umrechnungskurse und Konstanten'!$C$11,C408&lt;='Umrechnungskurse und Konstanten'!$D$11),F408*'Umrechnungskurse und Konstanten'!$E$11,0)+IF(AND(C408&gt;='Umrechnungskurse und Konstanten'!$C$12,C408&lt;='Umrechnungskurse und Konstanten'!$D$12),F408*'Umrechnungskurse und Konstanten'!$E$12,0)+IF(AND(C408&gt;='Umrechnungskurse und Konstanten'!$C$13,C408&lt;='Umrechnungskurse und Konstanten'!$D$13),F408*'Umrechnungskurse und Konstanten'!$E$13,0)+IF(AND(C408&gt;='Umrechnungskurse und Konstanten'!$C$14,C408&lt;='Umrechnungskurse und Konstanten'!$D$14),F408*'Umrechnungskurse und Konstanten'!$E$14,0)+IF(AND(C408&gt;='Umrechnungskurse und Konstanten'!$C$15,C408&lt;='Umrechnungskurse und Konstanten'!$D$15),F408*'Umrechnungskurse und Konstanten'!$E$15,0)+IF(AND(C408&gt;='Umrechnungskurse und Konstanten'!$C$16,C408&lt;='Umrechnungskurse und Konstanten'!$D$16),F408*'Umrechnungskurse und Konstanten'!$E$16,0)</f>
        <v>0</v>
      </c>
      <c r="J408" s="43">
        <f t="shared" si="19"/>
        <v>0</v>
      </c>
      <c r="K408" s="43">
        <f t="shared" si="20"/>
        <v>0</v>
      </c>
      <c r="L408" s="44" t="str">
        <f>IF(OR(G408='Umrechnungskurse und Konstanten'!$E$21,G408='Umrechnungskurse und Konstanten'!$E$22,G408='Umrechnungskurse und Konstanten'!$E$23),"VSt. Satz ok.","falsche/keine VSt.")</f>
        <v>falsche/keine VSt.</v>
      </c>
      <c r="M408" s="43" t="str">
        <f>IF(AND(C408&gt;='Umrechnungskurse und Konstanten'!$C$5,C408&lt;='Umrechnungskurse und Konstanten'!$D$7),"Periode ok.","falsche Periode")</f>
        <v>falsche Periode</v>
      </c>
    </row>
    <row r="409" spans="2:13" x14ac:dyDescent="0.3">
      <c r="B409" s="37"/>
      <c r="C409" s="38"/>
      <c r="D409" s="38"/>
      <c r="E409" s="45"/>
      <c r="F409" s="40"/>
      <c r="G409" s="41"/>
      <c r="H409" s="42">
        <f t="shared" si="18"/>
        <v>0</v>
      </c>
      <c r="I409" s="43">
        <f>IF(AND(C409&gt;='Umrechnungskurse und Konstanten'!$C$5,C409&lt;='Umrechnungskurse und Konstanten'!$D$5),F409*'Umrechnungskurse und Konstanten'!$E$5,0)+IF(AND(C409&gt;='Umrechnungskurse und Konstanten'!$C$6,C409&lt;='Umrechnungskurse und Konstanten'!$D$6),F409*'Umrechnungskurse und Konstanten'!$E$6,0)+IF(AND(C409&gt;='Umrechnungskurse und Konstanten'!$C$7,C409&lt;='Umrechnungskurse und Konstanten'!$D$7),F409*'Umrechnungskurse und Konstanten'!$E$7,0)+IF(AND(C409&gt;='Umrechnungskurse und Konstanten'!$C$8,C409&lt;='Umrechnungskurse und Konstanten'!$D$8),F409*'Umrechnungskurse und Konstanten'!$E$8,0)+IF(AND(C409&gt;='Umrechnungskurse und Konstanten'!$C$9,C409&lt;='Umrechnungskurse und Konstanten'!$D$9),F409*'Umrechnungskurse und Konstanten'!$E$9,0)+IF(AND(C409&gt;='Umrechnungskurse und Konstanten'!$C$10,C409&lt;='Umrechnungskurse und Konstanten'!$D$10),F409*'Umrechnungskurse und Konstanten'!$E$10,0)+IF(AND(C409&gt;='Umrechnungskurse und Konstanten'!$C$11,C409&lt;='Umrechnungskurse und Konstanten'!$D$11),F409*'Umrechnungskurse und Konstanten'!$E$11,0)+IF(AND(C409&gt;='Umrechnungskurse und Konstanten'!$C$12,C409&lt;='Umrechnungskurse und Konstanten'!$D$12),F409*'Umrechnungskurse und Konstanten'!$E$12,0)+IF(AND(C409&gt;='Umrechnungskurse und Konstanten'!$C$13,C409&lt;='Umrechnungskurse und Konstanten'!$D$13),F409*'Umrechnungskurse und Konstanten'!$E$13,0)+IF(AND(C409&gt;='Umrechnungskurse und Konstanten'!$C$14,C409&lt;='Umrechnungskurse und Konstanten'!$D$14),F409*'Umrechnungskurse und Konstanten'!$E$14,0)+IF(AND(C409&gt;='Umrechnungskurse und Konstanten'!$C$15,C409&lt;='Umrechnungskurse und Konstanten'!$D$15),F409*'Umrechnungskurse und Konstanten'!$E$15,0)+IF(AND(C409&gt;='Umrechnungskurse und Konstanten'!$C$16,C409&lt;='Umrechnungskurse und Konstanten'!$D$16),F409*'Umrechnungskurse und Konstanten'!$E$16,0)</f>
        <v>0</v>
      </c>
      <c r="J409" s="43">
        <f t="shared" si="19"/>
        <v>0</v>
      </c>
      <c r="K409" s="43">
        <f t="shared" si="20"/>
        <v>0</v>
      </c>
      <c r="L409" s="44" t="str">
        <f>IF(OR(G409='Umrechnungskurse und Konstanten'!$E$21,G409='Umrechnungskurse und Konstanten'!$E$22,G409='Umrechnungskurse und Konstanten'!$E$23),"VSt. Satz ok.","falsche/keine VSt.")</f>
        <v>falsche/keine VSt.</v>
      </c>
      <c r="M409" s="43" t="str">
        <f>IF(AND(C409&gt;='Umrechnungskurse und Konstanten'!$C$5,C409&lt;='Umrechnungskurse und Konstanten'!$D$7),"Periode ok.","falsche Periode")</f>
        <v>falsche Periode</v>
      </c>
    </row>
    <row r="410" spans="2:13" x14ac:dyDescent="0.3">
      <c r="B410" s="37"/>
      <c r="C410" s="38"/>
      <c r="D410" s="38"/>
      <c r="E410" s="45"/>
      <c r="F410" s="40"/>
      <c r="G410" s="41"/>
      <c r="H410" s="42">
        <f t="shared" si="18"/>
        <v>0</v>
      </c>
      <c r="I410" s="43">
        <f>IF(AND(C410&gt;='Umrechnungskurse und Konstanten'!$C$5,C410&lt;='Umrechnungskurse und Konstanten'!$D$5),F410*'Umrechnungskurse und Konstanten'!$E$5,0)+IF(AND(C410&gt;='Umrechnungskurse und Konstanten'!$C$6,C410&lt;='Umrechnungskurse und Konstanten'!$D$6),F410*'Umrechnungskurse und Konstanten'!$E$6,0)+IF(AND(C410&gt;='Umrechnungskurse und Konstanten'!$C$7,C410&lt;='Umrechnungskurse und Konstanten'!$D$7),F410*'Umrechnungskurse und Konstanten'!$E$7,0)+IF(AND(C410&gt;='Umrechnungskurse und Konstanten'!$C$8,C410&lt;='Umrechnungskurse und Konstanten'!$D$8),F410*'Umrechnungskurse und Konstanten'!$E$8,0)+IF(AND(C410&gt;='Umrechnungskurse und Konstanten'!$C$9,C410&lt;='Umrechnungskurse und Konstanten'!$D$9),F410*'Umrechnungskurse und Konstanten'!$E$9,0)+IF(AND(C410&gt;='Umrechnungskurse und Konstanten'!$C$10,C410&lt;='Umrechnungskurse und Konstanten'!$D$10),F410*'Umrechnungskurse und Konstanten'!$E$10,0)+IF(AND(C410&gt;='Umrechnungskurse und Konstanten'!$C$11,C410&lt;='Umrechnungskurse und Konstanten'!$D$11),F410*'Umrechnungskurse und Konstanten'!$E$11,0)+IF(AND(C410&gt;='Umrechnungskurse und Konstanten'!$C$12,C410&lt;='Umrechnungskurse und Konstanten'!$D$12),F410*'Umrechnungskurse und Konstanten'!$E$12,0)+IF(AND(C410&gt;='Umrechnungskurse und Konstanten'!$C$13,C410&lt;='Umrechnungskurse und Konstanten'!$D$13),F410*'Umrechnungskurse und Konstanten'!$E$13,0)+IF(AND(C410&gt;='Umrechnungskurse und Konstanten'!$C$14,C410&lt;='Umrechnungskurse und Konstanten'!$D$14),F410*'Umrechnungskurse und Konstanten'!$E$14,0)+IF(AND(C410&gt;='Umrechnungskurse und Konstanten'!$C$15,C410&lt;='Umrechnungskurse und Konstanten'!$D$15),F410*'Umrechnungskurse und Konstanten'!$E$15,0)+IF(AND(C410&gt;='Umrechnungskurse und Konstanten'!$C$16,C410&lt;='Umrechnungskurse und Konstanten'!$D$16),F410*'Umrechnungskurse und Konstanten'!$E$16,0)</f>
        <v>0</v>
      </c>
      <c r="J410" s="43">
        <f t="shared" si="19"/>
        <v>0</v>
      </c>
      <c r="K410" s="43">
        <f t="shared" si="20"/>
        <v>0</v>
      </c>
      <c r="L410" s="44" t="str">
        <f>IF(OR(G410='Umrechnungskurse und Konstanten'!$E$21,G410='Umrechnungskurse und Konstanten'!$E$22,G410='Umrechnungskurse und Konstanten'!$E$23),"VSt. Satz ok.","falsche/keine VSt.")</f>
        <v>falsche/keine VSt.</v>
      </c>
      <c r="M410" s="43" t="str">
        <f>IF(AND(C410&gt;='Umrechnungskurse und Konstanten'!$C$5,C410&lt;='Umrechnungskurse und Konstanten'!$D$7),"Periode ok.","falsche Periode")</f>
        <v>falsche Periode</v>
      </c>
    </row>
    <row r="411" spans="2:13" x14ac:dyDescent="0.3">
      <c r="B411" s="37"/>
      <c r="C411" s="38"/>
      <c r="D411" s="38"/>
      <c r="E411" s="45"/>
      <c r="F411" s="40"/>
      <c r="G411" s="41"/>
      <c r="H411" s="42">
        <f t="shared" si="18"/>
        <v>0</v>
      </c>
      <c r="I411" s="43">
        <f>IF(AND(C411&gt;='Umrechnungskurse und Konstanten'!$C$5,C411&lt;='Umrechnungskurse und Konstanten'!$D$5),F411*'Umrechnungskurse und Konstanten'!$E$5,0)+IF(AND(C411&gt;='Umrechnungskurse und Konstanten'!$C$6,C411&lt;='Umrechnungskurse und Konstanten'!$D$6),F411*'Umrechnungskurse und Konstanten'!$E$6,0)+IF(AND(C411&gt;='Umrechnungskurse und Konstanten'!$C$7,C411&lt;='Umrechnungskurse und Konstanten'!$D$7),F411*'Umrechnungskurse und Konstanten'!$E$7,0)+IF(AND(C411&gt;='Umrechnungskurse und Konstanten'!$C$8,C411&lt;='Umrechnungskurse und Konstanten'!$D$8),F411*'Umrechnungskurse und Konstanten'!$E$8,0)+IF(AND(C411&gt;='Umrechnungskurse und Konstanten'!$C$9,C411&lt;='Umrechnungskurse und Konstanten'!$D$9),F411*'Umrechnungskurse und Konstanten'!$E$9,0)+IF(AND(C411&gt;='Umrechnungskurse und Konstanten'!$C$10,C411&lt;='Umrechnungskurse und Konstanten'!$D$10),F411*'Umrechnungskurse und Konstanten'!$E$10,0)+IF(AND(C411&gt;='Umrechnungskurse und Konstanten'!$C$11,C411&lt;='Umrechnungskurse und Konstanten'!$D$11),F411*'Umrechnungskurse und Konstanten'!$E$11,0)+IF(AND(C411&gt;='Umrechnungskurse und Konstanten'!$C$12,C411&lt;='Umrechnungskurse und Konstanten'!$D$12),F411*'Umrechnungskurse und Konstanten'!$E$12,0)+IF(AND(C411&gt;='Umrechnungskurse und Konstanten'!$C$13,C411&lt;='Umrechnungskurse und Konstanten'!$D$13),F411*'Umrechnungskurse und Konstanten'!$E$13,0)+IF(AND(C411&gt;='Umrechnungskurse und Konstanten'!$C$14,C411&lt;='Umrechnungskurse und Konstanten'!$D$14),F411*'Umrechnungskurse und Konstanten'!$E$14,0)+IF(AND(C411&gt;='Umrechnungskurse und Konstanten'!$C$15,C411&lt;='Umrechnungskurse und Konstanten'!$D$15),F411*'Umrechnungskurse und Konstanten'!$E$15,0)+IF(AND(C411&gt;='Umrechnungskurse und Konstanten'!$C$16,C411&lt;='Umrechnungskurse und Konstanten'!$D$16),F411*'Umrechnungskurse und Konstanten'!$E$16,0)</f>
        <v>0</v>
      </c>
      <c r="J411" s="43">
        <f t="shared" si="19"/>
        <v>0</v>
      </c>
      <c r="K411" s="43">
        <f t="shared" si="20"/>
        <v>0</v>
      </c>
      <c r="L411" s="44" t="str">
        <f>IF(OR(G411='Umrechnungskurse und Konstanten'!$E$21,G411='Umrechnungskurse und Konstanten'!$E$22,G411='Umrechnungskurse und Konstanten'!$E$23),"VSt. Satz ok.","falsche/keine VSt.")</f>
        <v>falsche/keine VSt.</v>
      </c>
      <c r="M411" s="43" t="str">
        <f>IF(AND(C411&gt;='Umrechnungskurse und Konstanten'!$C$5,C411&lt;='Umrechnungskurse und Konstanten'!$D$7),"Periode ok.","falsche Periode")</f>
        <v>falsche Periode</v>
      </c>
    </row>
    <row r="412" spans="2:13" x14ac:dyDescent="0.3">
      <c r="B412" s="37"/>
      <c r="C412" s="38"/>
      <c r="D412" s="38"/>
      <c r="E412" s="45"/>
      <c r="F412" s="40"/>
      <c r="G412" s="41"/>
      <c r="H412" s="42">
        <f t="shared" si="18"/>
        <v>0</v>
      </c>
      <c r="I412" s="43">
        <f>IF(AND(C412&gt;='Umrechnungskurse und Konstanten'!$C$5,C412&lt;='Umrechnungskurse und Konstanten'!$D$5),F412*'Umrechnungskurse und Konstanten'!$E$5,0)+IF(AND(C412&gt;='Umrechnungskurse und Konstanten'!$C$6,C412&lt;='Umrechnungskurse und Konstanten'!$D$6),F412*'Umrechnungskurse und Konstanten'!$E$6,0)+IF(AND(C412&gt;='Umrechnungskurse und Konstanten'!$C$7,C412&lt;='Umrechnungskurse und Konstanten'!$D$7),F412*'Umrechnungskurse und Konstanten'!$E$7,0)+IF(AND(C412&gt;='Umrechnungskurse und Konstanten'!$C$8,C412&lt;='Umrechnungskurse und Konstanten'!$D$8),F412*'Umrechnungskurse und Konstanten'!$E$8,0)+IF(AND(C412&gt;='Umrechnungskurse und Konstanten'!$C$9,C412&lt;='Umrechnungskurse und Konstanten'!$D$9),F412*'Umrechnungskurse und Konstanten'!$E$9,0)+IF(AND(C412&gt;='Umrechnungskurse und Konstanten'!$C$10,C412&lt;='Umrechnungskurse und Konstanten'!$D$10),F412*'Umrechnungskurse und Konstanten'!$E$10,0)+IF(AND(C412&gt;='Umrechnungskurse und Konstanten'!$C$11,C412&lt;='Umrechnungskurse und Konstanten'!$D$11),F412*'Umrechnungskurse und Konstanten'!$E$11,0)+IF(AND(C412&gt;='Umrechnungskurse und Konstanten'!$C$12,C412&lt;='Umrechnungskurse und Konstanten'!$D$12),F412*'Umrechnungskurse und Konstanten'!$E$12,0)+IF(AND(C412&gt;='Umrechnungskurse und Konstanten'!$C$13,C412&lt;='Umrechnungskurse und Konstanten'!$D$13),F412*'Umrechnungskurse und Konstanten'!$E$13,0)+IF(AND(C412&gt;='Umrechnungskurse und Konstanten'!$C$14,C412&lt;='Umrechnungskurse und Konstanten'!$D$14),F412*'Umrechnungskurse und Konstanten'!$E$14,0)+IF(AND(C412&gt;='Umrechnungskurse und Konstanten'!$C$15,C412&lt;='Umrechnungskurse und Konstanten'!$D$15),F412*'Umrechnungskurse und Konstanten'!$E$15,0)+IF(AND(C412&gt;='Umrechnungskurse und Konstanten'!$C$16,C412&lt;='Umrechnungskurse und Konstanten'!$D$16),F412*'Umrechnungskurse und Konstanten'!$E$16,0)</f>
        <v>0</v>
      </c>
      <c r="J412" s="43">
        <f t="shared" si="19"/>
        <v>0</v>
      </c>
      <c r="K412" s="43">
        <f t="shared" si="20"/>
        <v>0</v>
      </c>
      <c r="L412" s="44" t="str">
        <f>IF(OR(G412='Umrechnungskurse und Konstanten'!$E$21,G412='Umrechnungskurse und Konstanten'!$E$22,G412='Umrechnungskurse und Konstanten'!$E$23),"VSt. Satz ok.","falsche/keine VSt.")</f>
        <v>falsche/keine VSt.</v>
      </c>
      <c r="M412" s="43" t="str">
        <f>IF(AND(C412&gt;='Umrechnungskurse und Konstanten'!$C$5,C412&lt;='Umrechnungskurse und Konstanten'!$D$7),"Periode ok.","falsche Periode")</f>
        <v>falsche Periode</v>
      </c>
    </row>
    <row r="413" spans="2:13" x14ac:dyDescent="0.3">
      <c r="B413" s="37"/>
      <c r="C413" s="38"/>
      <c r="D413" s="38"/>
      <c r="E413" s="45"/>
      <c r="F413" s="40"/>
      <c r="G413" s="41"/>
      <c r="H413" s="42">
        <f t="shared" si="18"/>
        <v>0</v>
      </c>
      <c r="I413" s="43">
        <f>IF(AND(C413&gt;='Umrechnungskurse und Konstanten'!$C$5,C413&lt;='Umrechnungskurse und Konstanten'!$D$5),F413*'Umrechnungskurse und Konstanten'!$E$5,0)+IF(AND(C413&gt;='Umrechnungskurse und Konstanten'!$C$6,C413&lt;='Umrechnungskurse und Konstanten'!$D$6),F413*'Umrechnungskurse und Konstanten'!$E$6,0)+IF(AND(C413&gt;='Umrechnungskurse und Konstanten'!$C$7,C413&lt;='Umrechnungskurse und Konstanten'!$D$7),F413*'Umrechnungskurse und Konstanten'!$E$7,0)+IF(AND(C413&gt;='Umrechnungskurse und Konstanten'!$C$8,C413&lt;='Umrechnungskurse und Konstanten'!$D$8),F413*'Umrechnungskurse und Konstanten'!$E$8,0)+IF(AND(C413&gt;='Umrechnungskurse und Konstanten'!$C$9,C413&lt;='Umrechnungskurse und Konstanten'!$D$9),F413*'Umrechnungskurse und Konstanten'!$E$9,0)+IF(AND(C413&gt;='Umrechnungskurse und Konstanten'!$C$10,C413&lt;='Umrechnungskurse und Konstanten'!$D$10),F413*'Umrechnungskurse und Konstanten'!$E$10,0)+IF(AND(C413&gt;='Umrechnungskurse und Konstanten'!$C$11,C413&lt;='Umrechnungskurse und Konstanten'!$D$11),F413*'Umrechnungskurse und Konstanten'!$E$11,0)+IF(AND(C413&gt;='Umrechnungskurse und Konstanten'!$C$12,C413&lt;='Umrechnungskurse und Konstanten'!$D$12),F413*'Umrechnungskurse und Konstanten'!$E$12,0)+IF(AND(C413&gt;='Umrechnungskurse und Konstanten'!$C$13,C413&lt;='Umrechnungskurse und Konstanten'!$D$13),F413*'Umrechnungskurse und Konstanten'!$E$13,0)+IF(AND(C413&gt;='Umrechnungskurse und Konstanten'!$C$14,C413&lt;='Umrechnungskurse und Konstanten'!$D$14),F413*'Umrechnungskurse und Konstanten'!$E$14,0)+IF(AND(C413&gt;='Umrechnungskurse und Konstanten'!$C$15,C413&lt;='Umrechnungskurse und Konstanten'!$D$15),F413*'Umrechnungskurse und Konstanten'!$E$15,0)+IF(AND(C413&gt;='Umrechnungskurse und Konstanten'!$C$16,C413&lt;='Umrechnungskurse und Konstanten'!$D$16),F413*'Umrechnungskurse und Konstanten'!$E$16,0)</f>
        <v>0</v>
      </c>
      <c r="J413" s="43">
        <f t="shared" si="19"/>
        <v>0</v>
      </c>
      <c r="K413" s="43">
        <f t="shared" si="20"/>
        <v>0</v>
      </c>
      <c r="L413" s="44" t="str">
        <f>IF(OR(G413='Umrechnungskurse und Konstanten'!$E$21,G413='Umrechnungskurse und Konstanten'!$E$22,G413='Umrechnungskurse und Konstanten'!$E$23),"VSt. Satz ok.","falsche/keine VSt.")</f>
        <v>falsche/keine VSt.</v>
      </c>
      <c r="M413" s="43" t="str">
        <f>IF(AND(C413&gt;='Umrechnungskurse und Konstanten'!$C$5,C413&lt;='Umrechnungskurse und Konstanten'!$D$7),"Periode ok.","falsche Periode")</f>
        <v>falsche Periode</v>
      </c>
    </row>
    <row r="414" spans="2:13" x14ac:dyDescent="0.3">
      <c r="B414" s="37"/>
      <c r="C414" s="38"/>
      <c r="D414" s="38"/>
      <c r="E414" s="45"/>
      <c r="F414" s="40"/>
      <c r="G414" s="41"/>
      <c r="H414" s="42">
        <f t="shared" si="18"/>
        <v>0</v>
      </c>
      <c r="I414" s="43">
        <f>IF(AND(C414&gt;='Umrechnungskurse und Konstanten'!$C$5,C414&lt;='Umrechnungskurse und Konstanten'!$D$5),F414*'Umrechnungskurse und Konstanten'!$E$5,0)+IF(AND(C414&gt;='Umrechnungskurse und Konstanten'!$C$6,C414&lt;='Umrechnungskurse und Konstanten'!$D$6),F414*'Umrechnungskurse und Konstanten'!$E$6,0)+IF(AND(C414&gt;='Umrechnungskurse und Konstanten'!$C$7,C414&lt;='Umrechnungskurse und Konstanten'!$D$7),F414*'Umrechnungskurse und Konstanten'!$E$7,0)+IF(AND(C414&gt;='Umrechnungskurse und Konstanten'!$C$8,C414&lt;='Umrechnungskurse und Konstanten'!$D$8),F414*'Umrechnungskurse und Konstanten'!$E$8,0)+IF(AND(C414&gt;='Umrechnungskurse und Konstanten'!$C$9,C414&lt;='Umrechnungskurse und Konstanten'!$D$9),F414*'Umrechnungskurse und Konstanten'!$E$9,0)+IF(AND(C414&gt;='Umrechnungskurse und Konstanten'!$C$10,C414&lt;='Umrechnungskurse und Konstanten'!$D$10),F414*'Umrechnungskurse und Konstanten'!$E$10,0)+IF(AND(C414&gt;='Umrechnungskurse und Konstanten'!$C$11,C414&lt;='Umrechnungskurse und Konstanten'!$D$11),F414*'Umrechnungskurse und Konstanten'!$E$11,0)+IF(AND(C414&gt;='Umrechnungskurse und Konstanten'!$C$12,C414&lt;='Umrechnungskurse und Konstanten'!$D$12),F414*'Umrechnungskurse und Konstanten'!$E$12,0)+IF(AND(C414&gt;='Umrechnungskurse und Konstanten'!$C$13,C414&lt;='Umrechnungskurse und Konstanten'!$D$13),F414*'Umrechnungskurse und Konstanten'!$E$13,0)+IF(AND(C414&gt;='Umrechnungskurse und Konstanten'!$C$14,C414&lt;='Umrechnungskurse und Konstanten'!$D$14),F414*'Umrechnungskurse und Konstanten'!$E$14,0)+IF(AND(C414&gt;='Umrechnungskurse und Konstanten'!$C$15,C414&lt;='Umrechnungskurse und Konstanten'!$D$15),F414*'Umrechnungskurse und Konstanten'!$E$15,0)+IF(AND(C414&gt;='Umrechnungskurse und Konstanten'!$C$16,C414&lt;='Umrechnungskurse und Konstanten'!$D$16),F414*'Umrechnungskurse und Konstanten'!$E$16,0)</f>
        <v>0</v>
      </c>
      <c r="J414" s="43">
        <f t="shared" si="19"/>
        <v>0</v>
      </c>
      <c r="K414" s="43">
        <f t="shared" si="20"/>
        <v>0</v>
      </c>
      <c r="L414" s="44" t="str">
        <f>IF(OR(G414='Umrechnungskurse und Konstanten'!$E$21,G414='Umrechnungskurse und Konstanten'!$E$22,G414='Umrechnungskurse und Konstanten'!$E$23),"VSt. Satz ok.","falsche/keine VSt.")</f>
        <v>falsche/keine VSt.</v>
      </c>
      <c r="M414" s="43" t="str">
        <f>IF(AND(C414&gt;='Umrechnungskurse und Konstanten'!$C$5,C414&lt;='Umrechnungskurse und Konstanten'!$D$7),"Periode ok.","falsche Periode")</f>
        <v>falsche Periode</v>
      </c>
    </row>
    <row r="415" spans="2:13" x14ac:dyDescent="0.3">
      <c r="B415" s="37"/>
      <c r="C415" s="38"/>
      <c r="D415" s="38"/>
      <c r="E415" s="45"/>
      <c r="F415" s="40"/>
      <c r="G415" s="41"/>
      <c r="H415" s="42">
        <f t="shared" si="18"/>
        <v>0</v>
      </c>
      <c r="I415" s="43">
        <f>IF(AND(C415&gt;='Umrechnungskurse und Konstanten'!$C$5,C415&lt;='Umrechnungskurse und Konstanten'!$D$5),F415*'Umrechnungskurse und Konstanten'!$E$5,0)+IF(AND(C415&gt;='Umrechnungskurse und Konstanten'!$C$6,C415&lt;='Umrechnungskurse und Konstanten'!$D$6),F415*'Umrechnungskurse und Konstanten'!$E$6,0)+IF(AND(C415&gt;='Umrechnungskurse und Konstanten'!$C$7,C415&lt;='Umrechnungskurse und Konstanten'!$D$7),F415*'Umrechnungskurse und Konstanten'!$E$7,0)+IF(AND(C415&gt;='Umrechnungskurse und Konstanten'!$C$8,C415&lt;='Umrechnungskurse und Konstanten'!$D$8),F415*'Umrechnungskurse und Konstanten'!$E$8,0)+IF(AND(C415&gt;='Umrechnungskurse und Konstanten'!$C$9,C415&lt;='Umrechnungskurse und Konstanten'!$D$9),F415*'Umrechnungskurse und Konstanten'!$E$9,0)+IF(AND(C415&gt;='Umrechnungskurse und Konstanten'!$C$10,C415&lt;='Umrechnungskurse und Konstanten'!$D$10),F415*'Umrechnungskurse und Konstanten'!$E$10,0)+IF(AND(C415&gt;='Umrechnungskurse und Konstanten'!$C$11,C415&lt;='Umrechnungskurse und Konstanten'!$D$11),F415*'Umrechnungskurse und Konstanten'!$E$11,0)+IF(AND(C415&gt;='Umrechnungskurse und Konstanten'!$C$12,C415&lt;='Umrechnungskurse und Konstanten'!$D$12),F415*'Umrechnungskurse und Konstanten'!$E$12,0)+IF(AND(C415&gt;='Umrechnungskurse und Konstanten'!$C$13,C415&lt;='Umrechnungskurse und Konstanten'!$D$13),F415*'Umrechnungskurse und Konstanten'!$E$13,0)+IF(AND(C415&gt;='Umrechnungskurse und Konstanten'!$C$14,C415&lt;='Umrechnungskurse und Konstanten'!$D$14),F415*'Umrechnungskurse und Konstanten'!$E$14,0)+IF(AND(C415&gt;='Umrechnungskurse und Konstanten'!$C$15,C415&lt;='Umrechnungskurse und Konstanten'!$D$15),F415*'Umrechnungskurse und Konstanten'!$E$15,0)+IF(AND(C415&gt;='Umrechnungskurse und Konstanten'!$C$16,C415&lt;='Umrechnungskurse und Konstanten'!$D$16),F415*'Umrechnungskurse und Konstanten'!$E$16,0)</f>
        <v>0</v>
      </c>
      <c r="J415" s="43">
        <f t="shared" si="19"/>
        <v>0</v>
      </c>
      <c r="K415" s="43">
        <f t="shared" si="20"/>
        <v>0</v>
      </c>
      <c r="L415" s="44" t="str">
        <f>IF(OR(G415='Umrechnungskurse und Konstanten'!$E$21,G415='Umrechnungskurse und Konstanten'!$E$22,G415='Umrechnungskurse und Konstanten'!$E$23),"VSt. Satz ok.","falsche/keine VSt.")</f>
        <v>falsche/keine VSt.</v>
      </c>
      <c r="M415" s="43" t="str">
        <f>IF(AND(C415&gt;='Umrechnungskurse und Konstanten'!$C$5,C415&lt;='Umrechnungskurse und Konstanten'!$D$7),"Periode ok.","falsche Periode")</f>
        <v>falsche Periode</v>
      </c>
    </row>
    <row r="416" spans="2:13" x14ac:dyDescent="0.3">
      <c r="B416" s="37"/>
      <c r="C416" s="38"/>
      <c r="D416" s="38"/>
      <c r="E416" s="45"/>
      <c r="F416" s="40"/>
      <c r="G416" s="41"/>
      <c r="H416" s="42">
        <f t="shared" si="18"/>
        <v>0</v>
      </c>
      <c r="I416" s="43">
        <f>IF(AND(C416&gt;='Umrechnungskurse und Konstanten'!$C$5,C416&lt;='Umrechnungskurse und Konstanten'!$D$5),F416*'Umrechnungskurse und Konstanten'!$E$5,0)+IF(AND(C416&gt;='Umrechnungskurse und Konstanten'!$C$6,C416&lt;='Umrechnungskurse und Konstanten'!$D$6),F416*'Umrechnungskurse und Konstanten'!$E$6,0)+IF(AND(C416&gt;='Umrechnungskurse und Konstanten'!$C$7,C416&lt;='Umrechnungskurse und Konstanten'!$D$7),F416*'Umrechnungskurse und Konstanten'!$E$7,0)+IF(AND(C416&gt;='Umrechnungskurse und Konstanten'!$C$8,C416&lt;='Umrechnungskurse und Konstanten'!$D$8),F416*'Umrechnungskurse und Konstanten'!$E$8,0)+IF(AND(C416&gt;='Umrechnungskurse und Konstanten'!$C$9,C416&lt;='Umrechnungskurse und Konstanten'!$D$9),F416*'Umrechnungskurse und Konstanten'!$E$9,0)+IF(AND(C416&gt;='Umrechnungskurse und Konstanten'!$C$10,C416&lt;='Umrechnungskurse und Konstanten'!$D$10),F416*'Umrechnungskurse und Konstanten'!$E$10,0)+IF(AND(C416&gt;='Umrechnungskurse und Konstanten'!$C$11,C416&lt;='Umrechnungskurse und Konstanten'!$D$11),F416*'Umrechnungskurse und Konstanten'!$E$11,0)+IF(AND(C416&gt;='Umrechnungskurse und Konstanten'!$C$12,C416&lt;='Umrechnungskurse und Konstanten'!$D$12),F416*'Umrechnungskurse und Konstanten'!$E$12,0)+IF(AND(C416&gt;='Umrechnungskurse und Konstanten'!$C$13,C416&lt;='Umrechnungskurse und Konstanten'!$D$13),F416*'Umrechnungskurse und Konstanten'!$E$13,0)+IF(AND(C416&gt;='Umrechnungskurse und Konstanten'!$C$14,C416&lt;='Umrechnungskurse und Konstanten'!$D$14),F416*'Umrechnungskurse und Konstanten'!$E$14,0)+IF(AND(C416&gt;='Umrechnungskurse und Konstanten'!$C$15,C416&lt;='Umrechnungskurse und Konstanten'!$D$15),F416*'Umrechnungskurse und Konstanten'!$E$15,0)+IF(AND(C416&gt;='Umrechnungskurse und Konstanten'!$C$16,C416&lt;='Umrechnungskurse und Konstanten'!$D$16),F416*'Umrechnungskurse und Konstanten'!$E$16,0)</f>
        <v>0</v>
      </c>
      <c r="J416" s="43">
        <f t="shared" si="19"/>
        <v>0</v>
      </c>
      <c r="K416" s="43">
        <f t="shared" si="20"/>
        <v>0</v>
      </c>
      <c r="L416" s="44" t="str">
        <f>IF(OR(G416='Umrechnungskurse und Konstanten'!$E$21,G416='Umrechnungskurse und Konstanten'!$E$22,G416='Umrechnungskurse und Konstanten'!$E$23),"VSt. Satz ok.","falsche/keine VSt.")</f>
        <v>falsche/keine VSt.</v>
      </c>
      <c r="M416" s="43" t="str">
        <f>IF(AND(C416&gt;='Umrechnungskurse und Konstanten'!$C$5,C416&lt;='Umrechnungskurse und Konstanten'!$D$7),"Periode ok.","falsche Periode")</f>
        <v>falsche Periode</v>
      </c>
    </row>
    <row r="417" spans="2:13" x14ac:dyDescent="0.3">
      <c r="B417" s="37"/>
      <c r="C417" s="38"/>
      <c r="D417" s="38"/>
      <c r="E417" s="45"/>
      <c r="F417" s="40"/>
      <c r="G417" s="41"/>
      <c r="H417" s="42">
        <f t="shared" si="18"/>
        <v>0</v>
      </c>
      <c r="I417" s="43">
        <f>IF(AND(C417&gt;='Umrechnungskurse und Konstanten'!$C$5,C417&lt;='Umrechnungskurse und Konstanten'!$D$5),F417*'Umrechnungskurse und Konstanten'!$E$5,0)+IF(AND(C417&gt;='Umrechnungskurse und Konstanten'!$C$6,C417&lt;='Umrechnungskurse und Konstanten'!$D$6),F417*'Umrechnungskurse und Konstanten'!$E$6,0)+IF(AND(C417&gt;='Umrechnungskurse und Konstanten'!$C$7,C417&lt;='Umrechnungskurse und Konstanten'!$D$7),F417*'Umrechnungskurse und Konstanten'!$E$7,0)+IF(AND(C417&gt;='Umrechnungskurse und Konstanten'!$C$8,C417&lt;='Umrechnungskurse und Konstanten'!$D$8),F417*'Umrechnungskurse und Konstanten'!$E$8,0)+IF(AND(C417&gt;='Umrechnungskurse und Konstanten'!$C$9,C417&lt;='Umrechnungskurse und Konstanten'!$D$9),F417*'Umrechnungskurse und Konstanten'!$E$9,0)+IF(AND(C417&gt;='Umrechnungskurse und Konstanten'!$C$10,C417&lt;='Umrechnungskurse und Konstanten'!$D$10),F417*'Umrechnungskurse und Konstanten'!$E$10,0)+IF(AND(C417&gt;='Umrechnungskurse und Konstanten'!$C$11,C417&lt;='Umrechnungskurse und Konstanten'!$D$11),F417*'Umrechnungskurse und Konstanten'!$E$11,0)+IF(AND(C417&gt;='Umrechnungskurse und Konstanten'!$C$12,C417&lt;='Umrechnungskurse und Konstanten'!$D$12),F417*'Umrechnungskurse und Konstanten'!$E$12,0)+IF(AND(C417&gt;='Umrechnungskurse und Konstanten'!$C$13,C417&lt;='Umrechnungskurse und Konstanten'!$D$13),F417*'Umrechnungskurse und Konstanten'!$E$13,0)+IF(AND(C417&gt;='Umrechnungskurse und Konstanten'!$C$14,C417&lt;='Umrechnungskurse und Konstanten'!$D$14),F417*'Umrechnungskurse und Konstanten'!$E$14,0)+IF(AND(C417&gt;='Umrechnungskurse und Konstanten'!$C$15,C417&lt;='Umrechnungskurse und Konstanten'!$D$15),F417*'Umrechnungskurse und Konstanten'!$E$15,0)+IF(AND(C417&gt;='Umrechnungskurse und Konstanten'!$C$16,C417&lt;='Umrechnungskurse und Konstanten'!$D$16),F417*'Umrechnungskurse und Konstanten'!$E$16,0)</f>
        <v>0</v>
      </c>
      <c r="J417" s="43">
        <f t="shared" si="19"/>
        <v>0</v>
      </c>
      <c r="K417" s="43">
        <f t="shared" si="20"/>
        <v>0</v>
      </c>
      <c r="L417" s="44" t="str">
        <f>IF(OR(G417='Umrechnungskurse und Konstanten'!$E$21,G417='Umrechnungskurse und Konstanten'!$E$22,G417='Umrechnungskurse und Konstanten'!$E$23),"VSt. Satz ok.","falsche/keine VSt.")</f>
        <v>falsche/keine VSt.</v>
      </c>
      <c r="M417" s="43" t="str">
        <f>IF(AND(C417&gt;='Umrechnungskurse und Konstanten'!$C$5,C417&lt;='Umrechnungskurse und Konstanten'!$D$7),"Periode ok.","falsche Periode")</f>
        <v>falsche Periode</v>
      </c>
    </row>
    <row r="418" spans="2:13" x14ac:dyDescent="0.3">
      <c r="B418" s="37"/>
      <c r="C418" s="38"/>
      <c r="D418" s="38"/>
      <c r="E418" s="45"/>
      <c r="F418" s="40"/>
      <c r="G418" s="41"/>
      <c r="H418" s="42">
        <f t="shared" si="18"/>
        <v>0</v>
      </c>
      <c r="I418" s="43">
        <f>IF(AND(C418&gt;='Umrechnungskurse und Konstanten'!$C$5,C418&lt;='Umrechnungskurse und Konstanten'!$D$5),F418*'Umrechnungskurse und Konstanten'!$E$5,0)+IF(AND(C418&gt;='Umrechnungskurse und Konstanten'!$C$6,C418&lt;='Umrechnungskurse und Konstanten'!$D$6),F418*'Umrechnungskurse und Konstanten'!$E$6,0)+IF(AND(C418&gt;='Umrechnungskurse und Konstanten'!$C$7,C418&lt;='Umrechnungskurse und Konstanten'!$D$7),F418*'Umrechnungskurse und Konstanten'!$E$7,0)+IF(AND(C418&gt;='Umrechnungskurse und Konstanten'!$C$8,C418&lt;='Umrechnungskurse und Konstanten'!$D$8),F418*'Umrechnungskurse und Konstanten'!$E$8,0)+IF(AND(C418&gt;='Umrechnungskurse und Konstanten'!$C$9,C418&lt;='Umrechnungskurse und Konstanten'!$D$9),F418*'Umrechnungskurse und Konstanten'!$E$9,0)+IF(AND(C418&gt;='Umrechnungskurse und Konstanten'!$C$10,C418&lt;='Umrechnungskurse und Konstanten'!$D$10),F418*'Umrechnungskurse und Konstanten'!$E$10,0)+IF(AND(C418&gt;='Umrechnungskurse und Konstanten'!$C$11,C418&lt;='Umrechnungskurse und Konstanten'!$D$11),F418*'Umrechnungskurse und Konstanten'!$E$11,0)+IF(AND(C418&gt;='Umrechnungskurse und Konstanten'!$C$12,C418&lt;='Umrechnungskurse und Konstanten'!$D$12),F418*'Umrechnungskurse und Konstanten'!$E$12,0)+IF(AND(C418&gt;='Umrechnungskurse und Konstanten'!$C$13,C418&lt;='Umrechnungskurse und Konstanten'!$D$13),F418*'Umrechnungskurse und Konstanten'!$E$13,0)+IF(AND(C418&gt;='Umrechnungskurse und Konstanten'!$C$14,C418&lt;='Umrechnungskurse und Konstanten'!$D$14),F418*'Umrechnungskurse und Konstanten'!$E$14,0)+IF(AND(C418&gt;='Umrechnungskurse und Konstanten'!$C$15,C418&lt;='Umrechnungskurse und Konstanten'!$D$15),F418*'Umrechnungskurse und Konstanten'!$E$15,0)+IF(AND(C418&gt;='Umrechnungskurse und Konstanten'!$C$16,C418&lt;='Umrechnungskurse und Konstanten'!$D$16),F418*'Umrechnungskurse und Konstanten'!$E$16,0)</f>
        <v>0</v>
      </c>
      <c r="J418" s="43">
        <f t="shared" si="19"/>
        <v>0</v>
      </c>
      <c r="K418" s="43">
        <f t="shared" si="20"/>
        <v>0</v>
      </c>
      <c r="L418" s="44" t="str">
        <f>IF(OR(G418='Umrechnungskurse und Konstanten'!$E$21,G418='Umrechnungskurse und Konstanten'!$E$22,G418='Umrechnungskurse und Konstanten'!$E$23),"VSt. Satz ok.","falsche/keine VSt.")</f>
        <v>falsche/keine VSt.</v>
      </c>
      <c r="M418" s="43" t="str">
        <f>IF(AND(C418&gt;='Umrechnungskurse und Konstanten'!$C$5,C418&lt;='Umrechnungskurse und Konstanten'!$D$7),"Periode ok.","falsche Periode")</f>
        <v>falsche Periode</v>
      </c>
    </row>
    <row r="419" spans="2:13" x14ac:dyDescent="0.3">
      <c r="B419" s="37"/>
      <c r="C419" s="38"/>
      <c r="D419" s="38"/>
      <c r="E419" s="45"/>
      <c r="F419" s="40"/>
      <c r="G419" s="41"/>
      <c r="H419" s="42">
        <f t="shared" si="18"/>
        <v>0</v>
      </c>
      <c r="I419" s="43">
        <f>IF(AND(C419&gt;='Umrechnungskurse und Konstanten'!$C$5,C419&lt;='Umrechnungskurse und Konstanten'!$D$5),F419*'Umrechnungskurse und Konstanten'!$E$5,0)+IF(AND(C419&gt;='Umrechnungskurse und Konstanten'!$C$6,C419&lt;='Umrechnungskurse und Konstanten'!$D$6),F419*'Umrechnungskurse und Konstanten'!$E$6,0)+IF(AND(C419&gt;='Umrechnungskurse und Konstanten'!$C$7,C419&lt;='Umrechnungskurse und Konstanten'!$D$7),F419*'Umrechnungskurse und Konstanten'!$E$7,0)+IF(AND(C419&gt;='Umrechnungskurse und Konstanten'!$C$8,C419&lt;='Umrechnungskurse und Konstanten'!$D$8),F419*'Umrechnungskurse und Konstanten'!$E$8,0)+IF(AND(C419&gt;='Umrechnungskurse und Konstanten'!$C$9,C419&lt;='Umrechnungskurse und Konstanten'!$D$9),F419*'Umrechnungskurse und Konstanten'!$E$9,0)+IF(AND(C419&gt;='Umrechnungskurse und Konstanten'!$C$10,C419&lt;='Umrechnungskurse und Konstanten'!$D$10),F419*'Umrechnungskurse und Konstanten'!$E$10,0)+IF(AND(C419&gt;='Umrechnungskurse und Konstanten'!$C$11,C419&lt;='Umrechnungskurse und Konstanten'!$D$11),F419*'Umrechnungskurse und Konstanten'!$E$11,0)+IF(AND(C419&gt;='Umrechnungskurse und Konstanten'!$C$12,C419&lt;='Umrechnungskurse und Konstanten'!$D$12),F419*'Umrechnungskurse und Konstanten'!$E$12,0)+IF(AND(C419&gt;='Umrechnungskurse und Konstanten'!$C$13,C419&lt;='Umrechnungskurse und Konstanten'!$D$13),F419*'Umrechnungskurse und Konstanten'!$E$13,0)+IF(AND(C419&gt;='Umrechnungskurse und Konstanten'!$C$14,C419&lt;='Umrechnungskurse und Konstanten'!$D$14),F419*'Umrechnungskurse und Konstanten'!$E$14,0)+IF(AND(C419&gt;='Umrechnungskurse und Konstanten'!$C$15,C419&lt;='Umrechnungskurse und Konstanten'!$D$15),F419*'Umrechnungskurse und Konstanten'!$E$15,0)+IF(AND(C419&gt;='Umrechnungskurse und Konstanten'!$C$16,C419&lt;='Umrechnungskurse und Konstanten'!$D$16),F419*'Umrechnungskurse und Konstanten'!$E$16,0)</f>
        <v>0</v>
      </c>
      <c r="J419" s="43">
        <f t="shared" si="19"/>
        <v>0</v>
      </c>
      <c r="K419" s="43">
        <f t="shared" si="20"/>
        <v>0</v>
      </c>
      <c r="L419" s="44" t="str">
        <f>IF(OR(G419='Umrechnungskurse und Konstanten'!$E$21,G419='Umrechnungskurse und Konstanten'!$E$22,G419='Umrechnungskurse und Konstanten'!$E$23),"VSt. Satz ok.","falsche/keine VSt.")</f>
        <v>falsche/keine VSt.</v>
      </c>
      <c r="M419" s="43" t="str">
        <f>IF(AND(C419&gt;='Umrechnungskurse und Konstanten'!$C$5,C419&lt;='Umrechnungskurse und Konstanten'!$D$7),"Periode ok.","falsche Periode")</f>
        <v>falsche Periode</v>
      </c>
    </row>
    <row r="420" spans="2:13" x14ac:dyDescent="0.3">
      <c r="B420" s="37"/>
      <c r="C420" s="38"/>
      <c r="D420" s="38"/>
      <c r="E420" s="45"/>
      <c r="F420" s="40"/>
      <c r="G420" s="41"/>
      <c r="H420" s="42">
        <f t="shared" si="18"/>
        <v>0</v>
      </c>
      <c r="I420" s="43">
        <f>IF(AND(C420&gt;='Umrechnungskurse und Konstanten'!$C$5,C420&lt;='Umrechnungskurse und Konstanten'!$D$5),F420*'Umrechnungskurse und Konstanten'!$E$5,0)+IF(AND(C420&gt;='Umrechnungskurse und Konstanten'!$C$6,C420&lt;='Umrechnungskurse und Konstanten'!$D$6),F420*'Umrechnungskurse und Konstanten'!$E$6,0)+IF(AND(C420&gt;='Umrechnungskurse und Konstanten'!$C$7,C420&lt;='Umrechnungskurse und Konstanten'!$D$7),F420*'Umrechnungskurse und Konstanten'!$E$7,0)+IF(AND(C420&gt;='Umrechnungskurse und Konstanten'!$C$8,C420&lt;='Umrechnungskurse und Konstanten'!$D$8),F420*'Umrechnungskurse und Konstanten'!$E$8,0)+IF(AND(C420&gt;='Umrechnungskurse und Konstanten'!$C$9,C420&lt;='Umrechnungskurse und Konstanten'!$D$9),F420*'Umrechnungskurse und Konstanten'!$E$9,0)+IF(AND(C420&gt;='Umrechnungskurse und Konstanten'!$C$10,C420&lt;='Umrechnungskurse und Konstanten'!$D$10),F420*'Umrechnungskurse und Konstanten'!$E$10,0)+IF(AND(C420&gt;='Umrechnungskurse und Konstanten'!$C$11,C420&lt;='Umrechnungskurse und Konstanten'!$D$11),F420*'Umrechnungskurse und Konstanten'!$E$11,0)+IF(AND(C420&gt;='Umrechnungskurse und Konstanten'!$C$12,C420&lt;='Umrechnungskurse und Konstanten'!$D$12),F420*'Umrechnungskurse und Konstanten'!$E$12,0)+IF(AND(C420&gt;='Umrechnungskurse und Konstanten'!$C$13,C420&lt;='Umrechnungskurse und Konstanten'!$D$13),F420*'Umrechnungskurse und Konstanten'!$E$13,0)+IF(AND(C420&gt;='Umrechnungskurse und Konstanten'!$C$14,C420&lt;='Umrechnungskurse und Konstanten'!$D$14),F420*'Umrechnungskurse und Konstanten'!$E$14,0)+IF(AND(C420&gt;='Umrechnungskurse und Konstanten'!$C$15,C420&lt;='Umrechnungskurse und Konstanten'!$D$15),F420*'Umrechnungskurse und Konstanten'!$E$15,0)+IF(AND(C420&gt;='Umrechnungskurse und Konstanten'!$C$16,C420&lt;='Umrechnungskurse und Konstanten'!$D$16),F420*'Umrechnungskurse und Konstanten'!$E$16,0)</f>
        <v>0</v>
      </c>
      <c r="J420" s="43">
        <f t="shared" si="19"/>
        <v>0</v>
      </c>
      <c r="K420" s="43">
        <f t="shared" si="20"/>
        <v>0</v>
      </c>
      <c r="L420" s="44" t="str">
        <f>IF(OR(G420='Umrechnungskurse und Konstanten'!$E$21,G420='Umrechnungskurse und Konstanten'!$E$22,G420='Umrechnungskurse und Konstanten'!$E$23),"VSt. Satz ok.","falsche/keine VSt.")</f>
        <v>falsche/keine VSt.</v>
      </c>
      <c r="M420" s="43" t="str">
        <f>IF(AND(C420&gt;='Umrechnungskurse und Konstanten'!$C$5,C420&lt;='Umrechnungskurse und Konstanten'!$D$7),"Periode ok.","falsche Periode")</f>
        <v>falsche Periode</v>
      </c>
    </row>
    <row r="421" spans="2:13" x14ac:dyDescent="0.3">
      <c r="B421" s="37"/>
      <c r="C421" s="38"/>
      <c r="D421" s="38"/>
      <c r="E421" s="45"/>
      <c r="F421" s="40"/>
      <c r="G421" s="41"/>
      <c r="H421" s="42">
        <f t="shared" si="18"/>
        <v>0</v>
      </c>
      <c r="I421" s="43">
        <f>IF(AND(C421&gt;='Umrechnungskurse und Konstanten'!$C$5,C421&lt;='Umrechnungskurse und Konstanten'!$D$5),F421*'Umrechnungskurse und Konstanten'!$E$5,0)+IF(AND(C421&gt;='Umrechnungskurse und Konstanten'!$C$6,C421&lt;='Umrechnungskurse und Konstanten'!$D$6),F421*'Umrechnungskurse und Konstanten'!$E$6,0)+IF(AND(C421&gt;='Umrechnungskurse und Konstanten'!$C$7,C421&lt;='Umrechnungskurse und Konstanten'!$D$7),F421*'Umrechnungskurse und Konstanten'!$E$7,0)+IF(AND(C421&gt;='Umrechnungskurse und Konstanten'!$C$8,C421&lt;='Umrechnungskurse und Konstanten'!$D$8),F421*'Umrechnungskurse und Konstanten'!$E$8,0)+IF(AND(C421&gt;='Umrechnungskurse und Konstanten'!$C$9,C421&lt;='Umrechnungskurse und Konstanten'!$D$9),F421*'Umrechnungskurse und Konstanten'!$E$9,0)+IF(AND(C421&gt;='Umrechnungskurse und Konstanten'!$C$10,C421&lt;='Umrechnungskurse und Konstanten'!$D$10),F421*'Umrechnungskurse und Konstanten'!$E$10,0)+IF(AND(C421&gt;='Umrechnungskurse und Konstanten'!$C$11,C421&lt;='Umrechnungskurse und Konstanten'!$D$11),F421*'Umrechnungskurse und Konstanten'!$E$11,0)+IF(AND(C421&gt;='Umrechnungskurse und Konstanten'!$C$12,C421&lt;='Umrechnungskurse und Konstanten'!$D$12),F421*'Umrechnungskurse und Konstanten'!$E$12,0)+IF(AND(C421&gt;='Umrechnungskurse und Konstanten'!$C$13,C421&lt;='Umrechnungskurse und Konstanten'!$D$13),F421*'Umrechnungskurse und Konstanten'!$E$13,0)+IF(AND(C421&gt;='Umrechnungskurse und Konstanten'!$C$14,C421&lt;='Umrechnungskurse und Konstanten'!$D$14),F421*'Umrechnungskurse und Konstanten'!$E$14,0)+IF(AND(C421&gt;='Umrechnungskurse und Konstanten'!$C$15,C421&lt;='Umrechnungskurse und Konstanten'!$D$15),F421*'Umrechnungskurse und Konstanten'!$E$15,0)+IF(AND(C421&gt;='Umrechnungskurse und Konstanten'!$C$16,C421&lt;='Umrechnungskurse und Konstanten'!$D$16),F421*'Umrechnungskurse und Konstanten'!$E$16,0)</f>
        <v>0</v>
      </c>
      <c r="J421" s="43">
        <f t="shared" si="19"/>
        <v>0</v>
      </c>
      <c r="K421" s="43">
        <f t="shared" si="20"/>
        <v>0</v>
      </c>
      <c r="L421" s="44" t="str">
        <f>IF(OR(G421='Umrechnungskurse und Konstanten'!$E$21,G421='Umrechnungskurse und Konstanten'!$E$22,G421='Umrechnungskurse und Konstanten'!$E$23),"VSt. Satz ok.","falsche/keine VSt.")</f>
        <v>falsche/keine VSt.</v>
      </c>
      <c r="M421" s="43" t="str">
        <f>IF(AND(C421&gt;='Umrechnungskurse und Konstanten'!$C$5,C421&lt;='Umrechnungskurse und Konstanten'!$D$7),"Periode ok.","falsche Periode")</f>
        <v>falsche Periode</v>
      </c>
    </row>
    <row r="422" spans="2:13" x14ac:dyDescent="0.3">
      <c r="B422" s="37"/>
      <c r="C422" s="38"/>
      <c r="D422" s="38"/>
      <c r="E422" s="45"/>
      <c r="F422" s="40"/>
      <c r="G422" s="41"/>
      <c r="H422" s="42">
        <f t="shared" si="18"/>
        <v>0</v>
      </c>
      <c r="I422" s="43">
        <f>IF(AND(C422&gt;='Umrechnungskurse und Konstanten'!$C$5,C422&lt;='Umrechnungskurse und Konstanten'!$D$5),F422*'Umrechnungskurse und Konstanten'!$E$5,0)+IF(AND(C422&gt;='Umrechnungskurse und Konstanten'!$C$6,C422&lt;='Umrechnungskurse und Konstanten'!$D$6),F422*'Umrechnungskurse und Konstanten'!$E$6,0)+IF(AND(C422&gt;='Umrechnungskurse und Konstanten'!$C$7,C422&lt;='Umrechnungskurse und Konstanten'!$D$7),F422*'Umrechnungskurse und Konstanten'!$E$7,0)+IF(AND(C422&gt;='Umrechnungskurse und Konstanten'!$C$8,C422&lt;='Umrechnungskurse und Konstanten'!$D$8),F422*'Umrechnungskurse und Konstanten'!$E$8,0)+IF(AND(C422&gt;='Umrechnungskurse und Konstanten'!$C$9,C422&lt;='Umrechnungskurse und Konstanten'!$D$9),F422*'Umrechnungskurse und Konstanten'!$E$9,0)+IF(AND(C422&gt;='Umrechnungskurse und Konstanten'!$C$10,C422&lt;='Umrechnungskurse und Konstanten'!$D$10),F422*'Umrechnungskurse und Konstanten'!$E$10,0)+IF(AND(C422&gt;='Umrechnungskurse und Konstanten'!$C$11,C422&lt;='Umrechnungskurse und Konstanten'!$D$11),F422*'Umrechnungskurse und Konstanten'!$E$11,0)+IF(AND(C422&gt;='Umrechnungskurse und Konstanten'!$C$12,C422&lt;='Umrechnungskurse und Konstanten'!$D$12),F422*'Umrechnungskurse und Konstanten'!$E$12,0)+IF(AND(C422&gt;='Umrechnungskurse und Konstanten'!$C$13,C422&lt;='Umrechnungskurse und Konstanten'!$D$13),F422*'Umrechnungskurse und Konstanten'!$E$13,0)+IF(AND(C422&gt;='Umrechnungskurse und Konstanten'!$C$14,C422&lt;='Umrechnungskurse und Konstanten'!$D$14),F422*'Umrechnungskurse und Konstanten'!$E$14,0)+IF(AND(C422&gt;='Umrechnungskurse und Konstanten'!$C$15,C422&lt;='Umrechnungskurse und Konstanten'!$D$15),F422*'Umrechnungskurse und Konstanten'!$E$15,0)+IF(AND(C422&gt;='Umrechnungskurse und Konstanten'!$C$16,C422&lt;='Umrechnungskurse und Konstanten'!$D$16),F422*'Umrechnungskurse und Konstanten'!$E$16,0)</f>
        <v>0</v>
      </c>
      <c r="J422" s="43">
        <f t="shared" si="19"/>
        <v>0</v>
      </c>
      <c r="K422" s="43">
        <f t="shared" si="20"/>
        <v>0</v>
      </c>
      <c r="L422" s="44" t="str">
        <f>IF(OR(G422='Umrechnungskurse und Konstanten'!$E$21,G422='Umrechnungskurse und Konstanten'!$E$22,G422='Umrechnungskurse und Konstanten'!$E$23),"VSt. Satz ok.","falsche/keine VSt.")</f>
        <v>falsche/keine VSt.</v>
      </c>
      <c r="M422" s="43" t="str">
        <f>IF(AND(C422&gt;='Umrechnungskurse und Konstanten'!$C$5,C422&lt;='Umrechnungskurse und Konstanten'!$D$7),"Periode ok.","falsche Periode")</f>
        <v>falsche Periode</v>
      </c>
    </row>
    <row r="423" spans="2:13" x14ac:dyDescent="0.3">
      <c r="B423" s="37"/>
      <c r="C423" s="38"/>
      <c r="D423" s="38"/>
      <c r="E423" s="45"/>
      <c r="F423" s="40"/>
      <c r="G423" s="41"/>
      <c r="H423" s="42">
        <f t="shared" si="18"/>
        <v>0</v>
      </c>
      <c r="I423" s="43">
        <f>IF(AND(C423&gt;='Umrechnungskurse und Konstanten'!$C$5,C423&lt;='Umrechnungskurse und Konstanten'!$D$5),F423*'Umrechnungskurse und Konstanten'!$E$5,0)+IF(AND(C423&gt;='Umrechnungskurse und Konstanten'!$C$6,C423&lt;='Umrechnungskurse und Konstanten'!$D$6),F423*'Umrechnungskurse und Konstanten'!$E$6,0)+IF(AND(C423&gt;='Umrechnungskurse und Konstanten'!$C$7,C423&lt;='Umrechnungskurse und Konstanten'!$D$7),F423*'Umrechnungskurse und Konstanten'!$E$7,0)+IF(AND(C423&gt;='Umrechnungskurse und Konstanten'!$C$8,C423&lt;='Umrechnungskurse und Konstanten'!$D$8),F423*'Umrechnungskurse und Konstanten'!$E$8,0)+IF(AND(C423&gt;='Umrechnungskurse und Konstanten'!$C$9,C423&lt;='Umrechnungskurse und Konstanten'!$D$9),F423*'Umrechnungskurse und Konstanten'!$E$9,0)+IF(AND(C423&gt;='Umrechnungskurse und Konstanten'!$C$10,C423&lt;='Umrechnungskurse und Konstanten'!$D$10),F423*'Umrechnungskurse und Konstanten'!$E$10,0)+IF(AND(C423&gt;='Umrechnungskurse und Konstanten'!$C$11,C423&lt;='Umrechnungskurse und Konstanten'!$D$11),F423*'Umrechnungskurse und Konstanten'!$E$11,0)+IF(AND(C423&gt;='Umrechnungskurse und Konstanten'!$C$12,C423&lt;='Umrechnungskurse und Konstanten'!$D$12),F423*'Umrechnungskurse und Konstanten'!$E$12,0)+IF(AND(C423&gt;='Umrechnungskurse und Konstanten'!$C$13,C423&lt;='Umrechnungskurse und Konstanten'!$D$13),F423*'Umrechnungskurse und Konstanten'!$E$13,0)+IF(AND(C423&gt;='Umrechnungskurse und Konstanten'!$C$14,C423&lt;='Umrechnungskurse und Konstanten'!$D$14),F423*'Umrechnungskurse und Konstanten'!$E$14,0)+IF(AND(C423&gt;='Umrechnungskurse und Konstanten'!$C$15,C423&lt;='Umrechnungskurse und Konstanten'!$D$15),F423*'Umrechnungskurse und Konstanten'!$E$15,0)+IF(AND(C423&gt;='Umrechnungskurse und Konstanten'!$C$16,C423&lt;='Umrechnungskurse und Konstanten'!$D$16),F423*'Umrechnungskurse und Konstanten'!$E$16,0)</f>
        <v>0</v>
      </c>
      <c r="J423" s="43">
        <f t="shared" si="19"/>
        <v>0</v>
      </c>
      <c r="K423" s="43">
        <f t="shared" si="20"/>
        <v>0</v>
      </c>
      <c r="L423" s="44" t="str">
        <f>IF(OR(G423='Umrechnungskurse und Konstanten'!$E$21,G423='Umrechnungskurse und Konstanten'!$E$22,G423='Umrechnungskurse und Konstanten'!$E$23),"VSt. Satz ok.","falsche/keine VSt.")</f>
        <v>falsche/keine VSt.</v>
      </c>
      <c r="M423" s="43" t="str">
        <f>IF(AND(C423&gt;='Umrechnungskurse und Konstanten'!$C$5,C423&lt;='Umrechnungskurse und Konstanten'!$D$7),"Periode ok.","falsche Periode")</f>
        <v>falsche Periode</v>
      </c>
    </row>
    <row r="424" spans="2:13" x14ac:dyDescent="0.3">
      <c r="B424" s="37"/>
      <c r="C424" s="38"/>
      <c r="D424" s="38"/>
      <c r="E424" s="45"/>
      <c r="F424" s="40"/>
      <c r="G424" s="41"/>
      <c r="H424" s="42">
        <f t="shared" si="18"/>
        <v>0</v>
      </c>
      <c r="I424" s="43">
        <f>IF(AND(C424&gt;='Umrechnungskurse und Konstanten'!$C$5,C424&lt;='Umrechnungskurse und Konstanten'!$D$5),F424*'Umrechnungskurse und Konstanten'!$E$5,0)+IF(AND(C424&gt;='Umrechnungskurse und Konstanten'!$C$6,C424&lt;='Umrechnungskurse und Konstanten'!$D$6),F424*'Umrechnungskurse und Konstanten'!$E$6,0)+IF(AND(C424&gt;='Umrechnungskurse und Konstanten'!$C$7,C424&lt;='Umrechnungskurse und Konstanten'!$D$7),F424*'Umrechnungskurse und Konstanten'!$E$7,0)+IF(AND(C424&gt;='Umrechnungskurse und Konstanten'!$C$8,C424&lt;='Umrechnungskurse und Konstanten'!$D$8),F424*'Umrechnungskurse und Konstanten'!$E$8,0)+IF(AND(C424&gt;='Umrechnungskurse und Konstanten'!$C$9,C424&lt;='Umrechnungskurse und Konstanten'!$D$9),F424*'Umrechnungskurse und Konstanten'!$E$9,0)+IF(AND(C424&gt;='Umrechnungskurse und Konstanten'!$C$10,C424&lt;='Umrechnungskurse und Konstanten'!$D$10),F424*'Umrechnungskurse und Konstanten'!$E$10,0)+IF(AND(C424&gt;='Umrechnungskurse und Konstanten'!$C$11,C424&lt;='Umrechnungskurse und Konstanten'!$D$11),F424*'Umrechnungskurse und Konstanten'!$E$11,0)+IF(AND(C424&gt;='Umrechnungskurse und Konstanten'!$C$12,C424&lt;='Umrechnungskurse und Konstanten'!$D$12),F424*'Umrechnungskurse und Konstanten'!$E$12,0)+IF(AND(C424&gt;='Umrechnungskurse und Konstanten'!$C$13,C424&lt;='Umrechnungskurse und Konstanten'!$D$13),F424*'Umrechnungskurse und Konstanten'!$E$13,0)+IF(AND(C424&gt;='Umrechnungskurse und Konstanten'!$C$14,C424&lt;='Umrechnungskurse und Konstanten'!$D$14),F424*'Umrechnungskurse und Konstanten'!$E$14,0)+IF(AND(C424&gt;='Umrechnungskurse und Konstanten'!$C$15,C424&lt;='Umrechnungskurse und Konstanten'!$D$15),F424*'Umrechnungskurse und Konstanten'!$E$15,0)+IF(AND(C424&gt;='Umrechnungskurse und Konstanten'!$C$16,C424&lt;='Umrechnungskurse und Konstanten'!$D$16),F424*'Umrechnungskurse und Konstanten'!$E$16,0)</f>
        <v>0</v>
      </c>
      <c r="J424" s="43">
        <f t="shared" si="19"/>
        <v>0</v>
      </c>
      <c r="K424" s="43">
        <f t="shared" si="20"/>
        <v>0</v>
      </c>
      <c r="L424" s="44" t="str">
        <f>IF(OR(G424='Umrechnungskurse und Konstanten'!$E$21,G424='Umrechnungskurse und Konstanten'!$E$22,G424='Umrechnungskurse und Konstanten'!$E$23),"VSt. Satz ok.","falsche/keine VSt.")</f>
        <v>falsche/keine VSt.</v>
      </c>
      <c r="M424" s="43" t="str">
        <f>IF(AND(C424&gt;='Umrechnungskurse und Konstanten'!$C$5,C424&lt;='Umrechnungskurse und Konstanten'!$D$7),"Periode ok.","falsche Periode")</f>
        <v>falsche Periode</v>
      </c>
    </row>
    <row r="425" spans="2:13" x14ac:dyDescent="0.3">
      <c r="B425" s="37"/>
      <c r="C425" s="38"/>
      <c r="D425" s="38"/>
      <c r="E425" s="45"/>
      <c r="F425" s="40"/>
      <c r="G425" s="41"/>
      <c r="H425" s="42">
        <f t="shared" si="18"/>
        <v>0</v>
      </c>
      <c r="I425" s="43">
        <f>IF(AND(C425&gt;='Umrechnungskurse und Konstanten'!$C$5,C425&lt;='Umrechnungskurse und Konstanten'!$D$5),F425*'Umrechnungskurse und Konstanten'!$E$5,0)+IF(AND(C425&gt;='Umrechnungskurse und Konstanten'!$C$6,C425&lt;='Umrechnungskurse und Konstanten'!$D$6),F425*'Umrechnungskurse und Konstanten'!$E$6,0)+IF(AND(C425&gt;='Umrechnungskurse und Konstanten'!$C$7,C425&lt;='Umrechnungskurse und Konstanten'!$D$7),F425*'Umrechnungskurse und Konstanten'!$E$7,0)+IF(AND(C425&gt;='Umrechnungskurse und Konstanten'!$C$8,C425&lt;='Umrechnungskurse und Konstanten'!$D$8),F425*'Umrechnungskurse und Konstanten'!$E$8,0)+IF(AND(C425&gt;='Umrechnungskurse und Konstanten'!$C$9,C425&lt;='Umrechnungskurse und Konstanten'!$D$9),F425*'Umrechnungskurse und Konstanten'!$E$9,0)+IF(AND(C425&gt;='Umrechnungskurse und Konstanten'!$C$10,C425&lt;='Umrechnungskurse und Konstanten'!$D$10),F425*'Umrechnungskurse und Konstanten'!$E$10,0)+IF(AND(C425&gt;='Umrechnungskurse und Konstanten'!$C$11,C425&lt;='Umrechnungskurse und Konstanten'!$D$11),F425*'Umrechnungskurse und Konstanten'!$E$11,0)+IF(AND(C425&gt;='Umrechnungskurse und Konstanten'!$C$12,C425&lt;='Umrechnungskurse und Konstanten'!$D$12),F425*'Umrechnungskurse und Konstanten'!$E$12,0)+IF(AND(C425&gt;='Umrechnungskurse und Konstanten'!$C$13,C425&lt;='Umrechnungskurse und Konstanten'!$D$13),F425*'Umrechnungskurse und Konstanten'!$E$13,0)+IF(AND(C425&gt;='Umrechnungskurse und Konstanten'!$C$14,C425&lt;='Umrechnungskurse und Konstanten'!$D$14),F425*'Umrechnungskurse und Konstanten'!$E$14,0)+IF(AND(C425&gt;='Umrechnungskurse und Konstanten'!$C$15,C425&lt;='Umrechnungskurse und Konstanten'!$D$15),F425*'Umrechnungskurse und Konstanten'!$E$15,0)+IF(AND(C425&gt;='Umrechnungskurse und Konstanten'!$C$16,C425&lt;='Umrechnungskurse und Konstanten'!$D$16),F425*'Umrechnungskurse und Konstanten'!$E$16,0)</f>
        <v>0</v>
      </c>
      <c r="J425" s="43">
        <f t="shared" si="19"/>
        <v>0</v>
      </c>
      <c r="K425" s="43">
        <f t="shared" si="20"/>
        <v>0</v>
      </c>
      <c r="L425" s="44" t="str">
        <f>IF(OR(G425='Umrechnungskurse und Konstanten'!$E$21,G425='Umrechnungskurse und Konstanten'!$E$22,G425='Umrechnungskurse und Konstanten'!$E$23),"VSt. Satz ok.","falsche/keine VSt.")</f>
        <v>falsche/keine VSt.</v>
      </c>
      <c r="M425" s="43" t="str">
        <f>IF(AND(C425&gt;='Umrechnungskurse und Konstanten'!$C$5,C425&lt;='Umrechnungskurse und Konstanten'!$D$7),"Periode ok.","falsche Periode")</f>
        <v>falsche Periode</v>
      </c>
    </row>
    <row r="426" spans="2:13" x14ac:dyDescent="0.3">
      <c r="B426" s="37"/>
      <c r="C426" s="38"/>
      <c r="D426" s="38"/>
      <c r="E426" s="45"/>
      <c r="F426" s="40"/>
      <c r="G426" s="41"/>
      <c r="H426" s="42">
        <f t="shared" si="18"/>
        <v>0</v>
      </c>
      <c r="I426" s="43">
        <f>IF(AND(C426&gt;='Umrechnungskurse und Konstanten'!$C$5,C426&lt;='Umrechnungskurse und Konstanten'!$D$5),F426*'Umrechnungskurse und Konstanten'!$E$5,0)+IF(AND(C426&gt;='Umrechnungskurse und Konstanten'!$C$6,C426&lt;='Umrechnungskurse und Konstanten'!$D$6),F426*'Umrechnungskurse und Konstanten'!$E$6,0)+IF(AND(C426&gt;='Umrechnungskurse und Konstanten'!$C$7,C426&lt;='Umrechnungskurse und Konstanten'!$D$7),F426*'Umrechnungskurse und Konstanten'!$E$7,0)+IF(AND(C426&gt;='Umrechnungskurse und Konstanten'!$C$8,C426&lt;='Umrechnungskurse und Konstanten'!$D$8),F426*'Umrechnungskurse und Konstanten'!$E$8,0)+IF(AND(C426&gt;='Umrechnungskurse und Konstanten'!$C$9,C426&lt;='Umrechnungskurse und Konstanten'!$D$9),F426*'Umrechnungskurse und Konstanten'!$E$9,0)+IF(AND(C426&gt;='Umrechnungskurse und Konstanten'!$C$10,C426&lt;='Umrechnungskurse und Konstanten'!$D$10),F426*'Umrechnungskurse und Konstanten'!$E$10,0)+IF(AND(C426&gt;='Umrechnungskurse und Konstanten'!$C$11,C426&lt;='Umrechnungskurse und Konstanten'!$D$11),F426*'Umrechnungskurse und Konstanten'!$E$11,0)+IF(AND(C426&gt;='Umrechnungskurse und Konstanten'!$C$12,C426&lt;='Umrechnungskurse und Konstanten'!$D$12),F426*'Umrechnungskurse und Konstanten'!$E$12,0)+IF(AND(C426&gt;='Umrechnungskurse und Konstanten'!$C$13,C426&lt;='Umrechnungskurse und Konstanten'!$D$13),F426*'Umrechnungskurse und Konstanten'!$E$13,0)+IF(AND(C426&gt;='Umrechnungskurse und Konstanten'!$C$14,C426&lt;='Umrechnungskurse und Konstanten'!$D$14),F426*'Umrechnungskurse und Konstanten'!$E$14,0)+IF(AND(C426&gt;='Umrechnungskurse und Konstanten'!$C$15,C426&lt;='Umrechnungskurse und Konstanten'!$D$15),F426*'Umrechnungskurse und Konstanten'!$E$15,0)+IF(AND(C426&gt;='Umrechnungskurse und Konstanten'!$C$16,C426&lt;='Umrechnungskurse und Konstanten'!$D$16),F426*'Umrechnungskurse und Konstanten'!$E$16,0)</f>
        <v>0</v>
      </c>
      <c r="J426" s="43">
        <f t="shared" si="19"/>
        <v>0</v>
      </c>
      <c r="K426" s="43">
        <f t="shared" si="20"/>
        <v>0</v>
      </c>
      <c r="L426" s="44" t="str">
        <f>IF(OR(G426='Umrechnungskurse und Konstanten'!$E$21,G426='Umrechnungskurse und Konstanten'!$E$22,G426='Umrechnungskurse und Konstanten'!$E$23),"VSt. Satz ok.","falsche/keine VSt.")</f>
        <v>falsche/keine VSt.</v>
      </c>
      <c r="M426" s="43" t="str">
        <f>IF(AND(C426&gt;='Umrechnungskurse und Konstanten'!$C$5,C426&lt;='Umrechnungskurse und Konstanten'!$D$7),"Periode ok.","falsche Periode")</f>
        <v>falsche Periode</v>
      </c>
    </row>
    <row r="427" spans="2:13" x14ac:dyDescent="0.3">
      <c r="B427" s="37"/>
      <c r="C427" s="38"/>
      <c r="D427" s="38"/>
      <c r="E427" s="45"/>
      <c r="F427" s="40"/>
      <c r="G427" s="41"/>
      <c r="H427" s="42">
        <f t="shared" si="18"/>
        <v>0</v>
      </c>
      <c r="I427" s="43">
        <f>IF(AND(C427&gt;='Umrechnungskurse und Konstanten'!$C$5,C427&lt;='Umrechnungskurse und Konstanten'!$D$5),F427*'Umrechnungskurse und Konstanten'!$E$5,0)+IF(AND(C427&gt;='Umrechnungskurse und Konstanten'!$C$6,C427&lt;='Umrechnungskurse und Konstanten'!$D$6),F427*'Umrechnungskurse und Konstanten'!$E$6,0)+IF(AND(C427&gt;='Umrechnungskurse und Konstanten'!$C$7,C427&lt;='Umrechnungskurse und Konstanten'!$D$7),F427*'Umrechnungskurse und Konstanten'!$E$7,0)+IF(AND(C427&gt;='Umrechnungskurse und Konstanten'!$C$8,C427&lt;='Umrechnungskurse und Konstanten'!$D$8),F427*'Umrechnungskurse und Konstanten'!$E$8,0)+IF(AND(C427&gt;='Umrechnungskurse und Konstanten'!$C$9,C427&lt;='Umrechnungskurse und Konstanten'!$D$9),F427*'Umrechnungskurse und Konstanten'!$E$9,0)+IF(AND(C427&gt;='Umrechnungskurse und Konstanten'!$C$10,C427&lt;='Umrechnungskurse und Konstanten'!$D$10),F427*'Umrechnungskurse und Konstanten'!$E$10,0)+IF(AND(C427&gt;='Umrechnungskurse und Konstanten'!$C$11,C427&lt;='Umrechnungskurse und Konstanten'!$D$11),F427*'Umrechnungskurse und Konstanten'!$E$11,0)+IF(AND(C427&gt;='Umrechnungskurse und Konstanten'!$C$12,C427&lt;='Umrechnungskurse und Konstanten'!$D$12),F427*'Umrechnungskurse und Konstanten'!$E$12,0)+IF(AND(C427&gt;='Umrechnungskurse und Konstanten'!$C$13,C427&lt;='Umrechnungskurse und Konstanten'!$D$13),F427*'Umrechnungskurse und Konstanten'!$E$13,0)+IF(AND(C427&gt;='Umrechnungskurse und Konstanten'!$C$14,C427&lt;='Umrechnungskurse und Konstanten'!$D$14),F427*'Umrechnungskurse und Konstanten'!$E$14,0)+IF(AND(C427&gt;='Umrechnungskurse und Konstanten'!$C$15,C427&lt;='Umrechnungskurse und Konstanten'!$D$15),F427*'Umrechnungskurse und Konstanten'!$E$15,0)+IF(AND(C427&gt;='Umrechnungskurse und Konstanten'!$C$16,C427&lt;='Umrechnungskurse und Konstanten'!$D$16),F427*'Umrechnungskurse und Konstanten'!$E$16,0)</f>
        <v>0</v>
      </c>
      <c r="J427" s="43">
        <f t="shared" si="19"/>
        <v>0</v>
      </c>
      <c r="K427" s="43">
        <f t="shared" si="20"/>
        <v>0</v>
      </c>
      <c r="L427" s="44" t="str">
        <f>IF(OR(G427='Umrechnungskurse und Konstanten'!$E$21,G427='Umrechnungskurse und Konstanten'!$E$22,G427='Umrechnungskurse und Konstanten'!$E$23),"VSt. Satz ok.","falsche/keine VSt.")</f>
        <v>falsche/keine VSt.</v>
      </c>
      <c r="M427" s="43" t="str">
        <f>IF(AND(C427&gt;='Umrechnungskurse und Konstanten'!$C$5,C427&lt;='Umrechnungskurse und Konstanten'!$D$7),"Periode ok.","falsche Periode")</f>
        <v>falsche Periode</v>
      </c>
    </row>
    <row r="428" spans="2:13" x14ac:dyDescent="0.3">
      <c r="B428" s="37"/>
      <c r="C428" s="38"/>
      <c r="D428" s="38"/>
      <c r="E428" s="45"/>
      <c r="F428" s="40"/>
      <c r="G428" s="41"/>
      <c r="H428" s="42">
        <f t="shared" si="18"/>
        <v>0</v>
      </c>
      <c r="I428" s="43">
        <f>IF(AND(C428&gt;='Umrechnungskurse und Konstanten'!$C$5,C428&lt;='Umrechnungskurse und Konstanten'!$D$5),F428*'Umrechnungskurse und Konstanten'!$E$5,0)+IF(AND(C428&gt;='Umrechnungskurse und Konstanten'!$C$6,C428&lt;='Umrechnungskurse und Konstanten'!$D$6),F428*'Umrechnungskurse und Konstanten'!$E$6,0)+IF(AND(C428&gt;='Umrechnungskurse und Konstanten'!$C$7,C428&lt;='Umrechnungskurse und Konstanten'!$D$7),F428*'Umrechnungskurse und Konstanten'!$E$7,0)+IF(AND(C428&gt;='Umrechnungskurse und Konstanten'!$C$8,C428&lt;='Umrechnungskurse und Konstanten'!$D$8),F428*'Umrechnungskurse und Konstanten'!$E$8,0)+IF(AND(C428&gt;='Umrechnungskurse und Konstanten'!$C$9,C428&lt;='Umrechnungskurse und Konstanten'!$D$9),F428*'Umrechnungskurse und Konstanten'!$E$9,0)+IF(AND(C428&gt;='Umrechnungskurse und Konstanten'!$C$10,C428&lt;='Umrechnungskurse und Konstanten'!$D$10),F428*'Umrechnungskurse und Konstanten'!$E$10,0)+IF(AND(C428&gt;='Umrechnungskurse und Konstanten'!$C$11,C428&lt;='Umrechnungskurse und Konstanten'!$D$11),F428*'Umrechnungskurse und Konstanten'!$E$11,0)+IF(AND(C428&gt;='Umrechnungskurse und Konstanten'!$C$12,C428&lt;='Umrechnungskurse und Konstanten'!$D$12),F428*'Umrechnungskurse und Konstanten'!$E$12,0)+IF(AND(C428&gt;='Umrechnungskurse und Konstanten'!$C$13,C428&lt;='Umrechnungskurse und Konstanten'!$D$13),F428*'Umrechnungskurse und Konstanten'!$E$13,0)+IF(AND(C428&gt;='Umrechnungskurse und Konstanten'!$C$14,C428&lt;='Umrechnungskurse und Konstanten'!$D$14),F428*'Umrechnungskurse und Konstanten'!$E$14,0)+IF(AND(C428&gt;='Umrechnungskurse und Konstanten'!$C$15,C428&lt;='Umrechnungskurse und Konstanten'!$D$15),F428*'Umrechnungskurse und Konstanten'!$E$15,0)+IF(AND(C428&gt;='Umrechnungskurse und Konstanten'!$C$16,C428&lt;='Umrechnungskurse und Konstanten'!$D$16),F428*'Umrechnungskurse und Konstanten'!$E$16,0)</f>
        <v>0</v>
      </c>
      <c r="J428" s="43">
        <f t="shared" si="19"/>
        <v>0</v>
      </c>
      <c r="K428" s="43">
        <f t="shared" si="20"/>
        <v>0</v>
      </c>
      <c r="L428" s="44" t="str">
        <f>IF(OR(G428='Umrechnungskurse und Konstanten'!$E$21,G428='Umrechnungskurse und Konstanten'!$E$22,G428='Umrechnungskurse und Konstanten'!$E$23),"VSt. Satz ok.","falsche/keine VSt.")</f>
        <v>falsche/keine VSt.</v>
      </c>
      <c r="M428" s="43" t="str">
        <f>IF(AND(C428&gt;='Umrechnungskurse und Konstanten'!$C$5,C428&lt;='Umrechnungskurse und Konstanten'!$D$7),"Periode ok.","falsche Periode")</f>
        <v>falsche Periode</v>
      </c>
    </row>
    <row r="429" spans="2:13" x14ac:dyDescent="0.3">
      <c r="B429" s="37"/>
      <c r="C429" s="38"/>
      <c r="D429" s="38"/>
      <c r="E429" s="45"/>
      <c r="F429" s="40"/>
      <c r="G429" s="41"/>
      <c r="H429" s="42">
        <f t="shared" si="18"/>
        <v>0</v>
      </c>
      <c r="I429" s="43">
        <f>IF(AND(C429&gt;='Umrechnungskurse und Konstanten'!$C$5,C429&lt;='Umrechnungskurse und Konstanten'!$D$5),F429*'Umrechnungskurse und Konstanten'!$E$5,0)+IF(AND(C429&gt;='Umrechnungskurse und Konstanten'!$C$6,C429&lt;='Umrechnungskurse und Konstanten'!$D$6),F429*'Umrechnungskurse und Konstanten'!$E$6,0)+IF(AND(C429&gt;='Umrechnungskurse und Konstanten'!$C$7,C429&lt;='Umrechnungskurse und Konstanten'!$D$7),F429*'Umrechnungskurse und Konstanten'!$E$7,0)+IF(AND(C429&gt;='Umrechnungskurse und Konstanten'!$C$8,C429&lt;='Umrechnungskurse und Konstanten'!$D$8),F429*'Umrechnungskurse und Konstanten'!$E$8,0)+IF(AND(C429&gt;='Umrechnungskurse und Konstanten'!$C$9,C429&lt;='Umrechnungskurse und Konstanten'!$D$9),F429*'Umrechnungskurse und Konstanten'!$E$9,0)+IF(AND(C429&gt;='Umrechnungskurse und Konstanten'!$C$10,C429&lt;='Umrechnungskurse und Konstanten'!$D$10),F429*'Umrechnungskurse und Konstanten'!$E$10,0)+IF(AND(C429&gt;='Umrechnungskurse und Konstanten'!$C$11,C429&lt;='Umrechnungskurse und Konstanten'!$D$11),F429*'Umrechnungskurse und Konstanten'!$E$11,0)+IF(AND(C429&gt;='Umrechnungskurse und Konstanten'!$C$12,C429&lt;='Umrechnungskurse und Konstanten'!$D$12),F429*'Umrechnungskurse und Konstanten'!$E$12,0)+IF(AND(C429&gt;='Umrechnungskurse und Konstanten'!$C$13,C429&lt;='Umrechnungskurse und Konstanten'!$D$13),F429*'Umrechnungskurse und Konstanten'!$E$13,0)+IF(AND(C429&gt;='Umrechnungskurse und Konstanten'!$C$14,C429&lt;='Umrechnungskurse und Konstanten'!$D$14),F429*'Umrechnungskurse und Konstanten'!$E$14,0)+IF(AND(C429&gt;='Umrechnungskurse und Konstanten'!$C$15,C429&lt;='Umrechnungskurse und Konstanten'!$D$15),F429*'Umrechnungskurse und Konstanten'!$E$15,0)+IF(AND(C429&gt;='Umrechnungskurse und Konstanten'!$C$16,C429&lt;='Umrechnungskurse und Konstanten'!$D$16),F429*'Umrechnungskurse und Konstanten'!$E$16,0)</f>
        <v>0</v>
      </c>
      <c r="J429" s="43">
        <f t="shared" si="19"/>
        <v>0</v>
      </c>
      <c r="K429" s="43">
        <f t="shared" si="20"/>
        <v>0</v>
      </c>
      <c r="L429" s="44" t="str">
        <f>IF(OR(G429='Umrechnungskurse und Konstanten'!$E$21,G429='Umrechnungskurse und Konstanten'!$E$22,G429='Umrechnungskurse und Konstanten'!$E$23),"VSt. Satz ok.","falsche/keine VSt.")</f>
        <v>falsche/keine VSt.</v>
      </c>
      <c r="M429" s="43" t="str">
        <f>IF(AND(C429&gt;='Umrechnungskurse und Konstanten'!$C$5,C429&lt;='Umrechnungskurse und Konstanten'!$D$7),"Periode ok.","falsche Periode")</f>
        <v>falsche Periode</v>
      </c>
    </row>
    <row r="430" spans="2:13" x14ac:dyDescent="0.3">
      <c r="B430" s="37"/>
      <c r="C430" s="38"/>
      <c r="D430" s="38"/>
      <c r="E430" s="45"/>
      <c r="F430" s="40"/>
      <c r="G430" s="41"/>
      <c r="H430" s="42">
        <f t="shared" si="18"/>
        <v>0</v>
      </c>
      <c r="I430" s="43">
        <f>IF(AND(C430&gt;='Umrechnungskurse und Konstanten'!$C$5,C430&lt;='Umrechnungskurse und Konstanten'!$D$5),F430*'Umrechnungskurse und Konstanten'!$E$5,0)+IF(AND(C430&gt;='Umrechnungskurse und Konstanten'!$C$6,C430&lt;='Umrechnungskurse und Konstanten'!$D$6),F430*'Umrechnungskurse und Konstanten'!$E$6,0)+IF(AND(C430&gt;='Umrechnungskurse und Konstanten'!$C$7,C430&lt;='Umrechnungskurse und Konstanten'!$D$7),F430*'Umrechnungskurse und Konstanten'!$E$7,0)+IF(AND(C430&gt;='Umrechnungskurse und Konstanten'!$C$8,C430&lt;='Umrechnungskurse und Konstanten'!$D$8),F430*'Umrechnungskurse und Konstanten'!$E$8,0)+IF(AND(C430&gt;='Umrechnungskurse und Konstanten'!$C$9,C430&lt;='Umrechnungskurse und Konstanten'!$D$9),F430*'Umrechnungskurse und Konstanten'!$E$9,0)+IF(AND(C430&gt;='Umrechnungskurse und Konstanten'!$C$10,C430&lt;='Umrechnungskurse und Konstanten'!$D$10),F430*'Umrechnungskurse und Konstanten'!$E$10,0)+IF(AND(C430&gt;='Umrechnungskurse und Konstanten'!$C$11,C430&lt;='Umrechnungskurse und Konstanten'!$D$11),F430*'Umrechnungskurse und Konstanten'!$E$11,0)+IF(AND(C430&gt;='Umrechnungskurse und Konstanten'!$C$12,C430&lt;='Umrechnungskurse und Konstanten'!$D$12),F430*'Umrechnungskurse und Konstanten'!$E$12,0)+IF(AND(C430&gt;='Umrechnungskurse und Konstanten'!$C$13,C430&lt;='Umrechnungskurse und Konstanten'!$D$13),F430*'Umrechnungskurse und Konstanten'!$E$13,0)+IF(AND(C430&gt;='Umrechnungskurse und Konstanten'!$C$14,C430&lt;='Umrechnungskurse und Konstanten'!$D$14),F430*'Umrechnungskurse und Konstanten'!$E$14,0)+IF(AND(C430&gt;='Umrechnungskurse und Konstanten'!$C$15,C430&lt;='Umrechnungskurse und Konstanten'!$D$15),F430*'Umrechnungskurse und Konstanten'!$E$15,0)+IF(AND(C430&gt;='Umrechnungskurse und Konstanten'!$C$16,C430&lt;='Umrechnungskurse und Konstanten'!$D$16),F430*'Umrechnungskurse und Konstanten'!$E$16,0)</f>
        <v>0</v>
      </c>
      <c r="J430" s="43">
        <f t="shared" si="19"/>
        <v>0</v>
      </c>
      <c r="K430" s="43">
        <f t="shared" si="20"/>
        <v>0</v>
      </c>
      <c r="L430" s="44" t="str">
        <f>IF(OR(G430='Umrechnungskurse und Konstanten'!$E$21,G430='Umrechnungskurse und Konstanten'!$E$22,G430='Umrechnungskurse und Konstanten'!$E$23),"VSt. Satz ok.","falsche/keine VSt.")</f>
        <v>falsche/keine VSt.</v>
      </c>
      <c r="M430" s="43" t="str">
        <f>IF(AND(C430&gt;='Umrechnungskurse und Konstanten'!$C$5,C430&lt;='Umrechnungskurse und Konstanten'!$D$7),"Periode ok.","falsche Periode")</f>
        <v>falsche Periode</v>
      </c>
    </row>
    <row r="431" spans="2:13" x14ac:dyDescent="0.3">
      <c r="B431" s="37"/>
      <c r="C431" s="38"/>
      <c r="D431" s="38"/>
      <c r="E431" s="45"/>
      <c r="F431" s="40"/>
      <c r="G431" s="41"/>
      <c r="H431" s="42">
        <f t="shared" si="18"/>
        <v>0</v>
      </c>
      <c r="I431" s="43">
        <f>IF(AND(C431&gt;='Umrechnungskurse und Konstanten'!$C$5,C431&lt;='Umrechnungskurse und Konstanten'!$D$5),F431*'Umrechnungskurse und Konstanten'!$E$5,0)+IF(AND(C431&gt;='Umrechnungskurse und Konstanten'!$C$6,C431&lt;='Umrechnungskurse und Konstanten'!$D$6),F431*'Umrechnungskurse und Konstanten'!$E$6,0)+IF(AND(C431&gt;='Umrechnungskurse und Konstanten'!$C$7,C431&lt;='Umrechnungskurse und Konstanten'!$D$7),F431*'Umrechnungskurse und Konstanten'!$E$7,0)+IF(AND(C431&gt;='Umrechnungskurse und Konstanten'!$C$8,C431&lt;='Umrechnungskurse und Konstanten'!$D$8),F431*'Umrechnungskurse und Konstanten'!$E$8,0)+IF(AND(C431&gt;='Umrechnungskurse und Konstanten'!$C$9,C431&lt;='Umrechnungskurse und Konstanten'!$D$9),F431*'Umrechnungskurse und Konstanten'!$E$9,0)+IF(AND(C431&gt;='Umrechnungskurse und Konstanten'!$C$10,C431&lt;='Umrechnungskurse und Konstanten'!$D$10),F431*'Umrechnungskurse und Konstanten'!$E$10,0)+IF(AND(C431&gt;='Umrechnungskurse und Konstanten'!$C$11,C431&lt;='Umrechnungskurse und Konstanten'!$D$11),F431*'Umrechnungskurse und Konstanten'!$E$11,0)+IF(AND(C431&gt;='Umrechnungskurse und Konstanten'!$C$12,C431&lt;='Umrechnungskurse und Konstanten'!$D$12),F431*'Umrechnungskurse und Konstanten'!$E$12,0)+IF(AND(C431&gt;='Umrechnungskurse und Konstanten'!$C$13,C431&lt;='Umrechnungskurse und Konstanten'!$D$13),F431*'Umrechnungskurse und Konstanten'!$E$13,0)+IF(AND(C431&gt;='Umrechnungskurse und Konstanten'!$C$14,C431&lt;='Umrechnungskurse und Konstanten'!$D$14),F431*'Umrechnungskurse und Konstanten'!$E$14,0)+IF(AND(C431&gt;='Umrechnungskurse und Konstanten'!$C$15,C431&lt;='Umrechnungskurse und Konstanten'!$D$15),F431*'Umrechnungskurse und Konstanten'!$E$15,0)+IF(AND(C431&gt;='Umrechnungskurse und Konstanten'!$C$16,C431&lt;='Umrechnungskurse und Konstanten'!$D$16),F431*'Umrechnungskurse und Konstanten'!$E$16,0)</f>
        <v>0</v>
      </c>
      <c r="J431" s="43">
        <f t="shared" si="19"/>
        <v>0</v>
      </c>
      <c r="K431" s="43">
        <f t="shared" si="20"/>
        <v>0</v>
      </c>
      <c r="L431" s="44" t="str">
        <f>IF(OR(G431='Umrechnungskurse und Konstanten'!$E$21,G431='Umrechnungskurse und Konstanten'!$E$22,G431='Umrechnungskurse und Konstanten'!$E$23),"VSt. Satz ok.","falsche/keine VSt.")</f>
        <v>falsche/keine VSt.</v>
      </c>
      <c r="M431" s="43" t="str">
        <f>IF(AND(C431&gt;='Umrechnungskurse und Konstanten'!$C$5,C431&lt;='Umrechnungskurse und Konstanten'!$D$7),"Periode ok.","falsche Periode")</f>
        <v>falsche Periode</v>
      </c>
    </row>
    <row r="432" spans="2:13" x14ac:dyDescent="0.3">
      <c r="B432" s="37"/>
      <c r="C432" s="38"/>
      <c r="D432" s="38"/>
      <c r="E432" s="45"/>
      <c r="F432" s="40"/>
      <c r="G432" s="41"/>
      <c r="H432" s="42">
        <f t="shared" si="18"/>
        <v>0</v>
      </c>
      <c r="I432" s="43">
        <f>IF(AND(C432&gt;='Umrechnungskurse und Konstanten'!$C$5,C432&lt;='Umrechnungskurse und Konstanten'!$D$5),F432*'Umrechnungskurse und Konstanten'!$E$5,0)+IF(AND(C432&gt;='Umrechnungskurse und Konstanten'!$C$6,C432&lt;='Umrechnungskurse und Konstanten'!$D$6),F432*'Umrechnungskurse und Konstanten'!$E$6,0)+IF(AND(C432&gt;='Umrechnungskurse und Konstanten'!$C$7,C432&lt;='Umrechnungskurse und Konstanten'!$D$7),F432*'Umrechnungskurse und Konstanten'!$E$7,0)+IF(AND(C432&gt;='Umrechnungskurse und Konstanten'!$C$8,C432&lt;='Umrechnungskurse und Konstanten'!$D$8),F432*'Umrechnungskurse und Konstanten'!$E$8,0)+IF(AND(C432&gt;='Umrechnungskurse und Konstanten'!$C$9,C432&lt;='Umrechnungskurse und Konstanten'!$D$9),F432*'Umrechnungskurse und Konstanten'!$E$9,0)+IF(AND(C432&gt;='Umrechnungskurse und Konstanten'!$C$10,C432&lt;='Umrechnungskurse und Konstanten'!$D$10),F432*'Umrechnungskurse und Konstanten'!$E$10,0)+IF(AND(C432&gt;='Umrechnungskurse und Konstanten'!$C$11,C432&lt;='Umrechnungskurse und Konstanten'!$D$11),F432*'Umrechnungskurse und Konstanten'!$E$11,0)+IF(AND(C432&gt;='Umrechnungskurse und Konstanten'!$C$12,C432&lt;='Umrechnungskurse und Konstanten'!$D$12),F432*'Umrechnungskurse und Konstanten'!$E$12,0)+IF(AND(C432&gt;='Umrechnungskurse und Konstanten'!$C$13,C432&lt;='Umrechnungskurse und Konstanten'!$D$13),F432*'Umrechnungskurse und Konstanten'!$E$13,0)+IF(AND(C432&gt;='Umrechnungskurse und Konstanten'!$C$14,C432&lt;='Umrechnungskurse und Konstanten'!$D$14),F432*'Umrechnungskurse und Konstanten'!$E$14,0)+IF(AND(C432&gt;='Umrechnungskurse und Konstanten'!$C$15,C432&lt;='Umrechnungskurse und Konstanten'!$D$15),F432*'Umrechnungskurse und Konstanten'!$E$15,0)+IF(AND(C432&gt;='Umrechnungskurse und Konstanten'!$C$16,C432&lt;='Umrechnungskurse und Konstanten'!$D$16),F432*'Umrechnungskurse und Konstanten'!$E$16,0)</f>
        <v>0</v>
      </c>
      <c r="J432" s="43">
        <f t="shared" si="19"/>
        <v>0</v>
      </c>
      <c r="K432" s="43">
        <f t="shared" si="20"/>
        <v>0</v>
      </c>
      <c r="L432" s="44" t="str">
        <f>IF(OR(G432='Umrechnungskurse und Konstanten'!$E$21,G432='Umrechnungskurse und Konstanten'!$E$22,G432='Umrechnungskurse und Konstanten'!$E$23),"VSt. Satz ok.","falsche/keine VSt.")</f>
        <v>falsche/keine VSt.</v>
      </c>
      <c r="M432" s="43" t="str">
        <f>IF(AND(C432&gt;='Umrechnungskurse und Konstanten'!$C$5,C432&lt;='Umrechnungskurse und Konstanten'!$D$7),"Periode ok.","falsche Periode")</f>
        <v>falsche Periode</v>
      </c>
    </row>
    <row r="433" spans="2:13" x14ac:dyDescent="0.3">
      <c r="B433" s="37"/>
      <c r="C433" s="38"/>
      <c r="D433" s="38"/>
      <c r="E433" s="45"/>
      <c r="F433" s="40"/>
      <c r="G433" s="41"/>
      <c r="H433" s="42">
        <f t="shared" si="18"/>
        <v>0</v>
      </c>
      <c r="I433" s="43">
        <f>IF(AND(C433&gt;='Umrechnungskurse und Konstanten'!$C$5,C433&lt;='Umrechnungskurse und Konstanten'!$D$5),F433*'Umrechnungskurse und Konstanten'!$E$5,0)+IF(AND(C433&gt;='Umrechnungskurse und Konstanten'!$C$6,C433&lt;='Umrechnungskurse und Konstanten'!$D$6),F433*'Umrechnungskurse und Konstanten'!$E$6,0)+IF(AND(C433&gt;='Umrechnungskurse und Konstanten'!$C$7,C433&lt;='Umrechnungskurse und Konstanten'!$D$7),F433*'Umrechnungskurse und Konstanten'!$E$7,0)+IF(AND(C433&gt;='Umrechnungskurse und Konstanten'!$C$8,C433&lt;='Umrechnungskurse und Konstanten'!$D$8),F433*'Umrechnungskurse und Konstanten'!$E$8,0)+IF(AND(C433&gt;='Umrechnungskurse und Konstanten'!$C$9,C433&lt;='Umrechnungskurse und Konstanten'!$D$9),F433*'Umrechnungskurse und Konstanten'!$E$9,0)+IF(AND(C433&gt;='Umrechnungskurse und Konstanten'!$C$10,C433&lt;='Umrechnungskurse und Konstanten'!$D$10),F433*'Umrechnungskurse und Konstanten'!$E$10,0)+IF(AND(C433&gt;='Umrechnungskurse und Konstanten'!$C$11,C433&lt;='Umrechnungskurse und Konstanten'!$D$11),F433*'Umrechnungskurse und Konstanten'!$E$11,0)+IF(AND(C433&gt;='Umrechnungskurse und Konstanten'!$C$12,C433&lt;='Umrechnungskurse und Konstanten'!$D$12),F433*'Umrechnungskurse und Konstanten'!$E$12,0)+IF(AND(C433&gt;='Umrechnungskurse und Konstanten'!$C$13,C433&lt;='Umrechnungskurse und Konstanten'!$D$13),F433*'Umrechnungskurse und Konstanten'!$E$13,0)+IF(AND(C433&gt;='Umrechnungskurse und Konstanten'!$C$14,C433&lt;='Umrechnungskurse und Konstanten'!$D$14),F433*'Umrechnungskurse und Konstanten'!$E$14,0)+IF(AND(C433&gt;='Umrechnungskurse und Konstanten'!$C$15,C433&lt;='Umrechnungskurse und Konstanten'!$D$15),F433*'Umrechnungskurse und Konstanten'!$E$15,0)+IF(AND(C433&gt;='Umrechnungskurse und Konstanten'!$C$16,C433&lt;='Umrechnungskurse und Konstanten'!$D$16),F433*'Umrechnungskurse und Konstanten'!$E$16,0)</f>
        <v>0</v>
      </c>
      <c r="J433" s="43">
        <f t="shared" si="19"/>
        <v>0</v>
      </c>
      <c r="K433" s="43">
        <f t="shared" si="20"/>
        <v>0</v>
      </c>
      <c r="L433" s="44" t="str">
        <f>IF(OR(G433='Umrechnungskurse und Konstanten'!$E$21,G433='Umrechnungskurse und Konstanten'!$E$22,G433='Umrechnungskurse und Konstanten'!$E$23),"VSt. Satz ok.","falsche/keine VSt.")</f>
        <v>falsche/keine VSt.</v>
      </c>
      <c r="M433" s="43" t="str">
        <f>IF(AND(C433&gt;='Umrechnungskurse und Konstanten'!$C$5,C433&lt;='Umrechnungskurse und Konstanten'!$D$7),"Periode ok.","falsche Periode")</f>
        <v>falsche Periode</v>
      </c>
    </row>
    <row r="434" spans="2:13" x14ac:dyDescent="0.3">
      <c r="B434" s="37"/>
      <c r="C434" s="38"/>
      <c r="D434" s="38"/>
      <c r="E434" s="45"/>
      <c r="F434" s="40"/>
      <c r="G434" s="41"/>
      <c r="H434" s="42">
        <f t="shared" si="18"/>
        <v>0</v>
      </c>
      <c r="I434" s="43">
        <f>IF(AND(C434&gt;='Umrechnungskurse und Konstanten'!$C$5,C434&lt;='Umrechnungskurse und Konstanten'!$D$5),F434*'Umrechnungskurse und Konstanten'!$E$5,0)+IF(AND(C434&gt;='Umrechnungskurse und Konstanten'!$C$6,C434&lt;='Umrechnungskurse und Konstanten'!$D$6),F434*'Umrechnungskurse und Konstanten'!$E$6,0)+IF(AND(C434&gt;='Umrechnungskurse und Konstanten'!$C$7,C434&lt;='Umrechnungskurse und Konstanten'!$D$7),F434*'Umrechnungskurse und Konstanten'!$E$7,0)+IF(AND(C434&gt;='Umrechnungskurse und Konstanten'!$C$8,C434&lt;='Umrechnungskurse und Konstanten'!$D$8),F434*'Umrechnungskurse und Konstanten'!$E$8,0)+IF(AND(C434&gt;='Umrechnungskurse und Konstanten'!$C$9,C434&lt;='Umrechnungskurse und Konstanten'!$D$9),F434*'Umrechnungskurse und Konstanten'!$E$9,0)+IF(AND(C434&gt;='Umrechnungskurse und Konstanten'!$C$10,C434&lt;='Umrechnungskurse und Konstanten'!$D$10),F434*'Umrechnungskurse und Konstanten'!$E$10,0)+IF(AND(C434&gt;='Umrechnungskurse und Konstanten'!$C$11,C434&lt;='Umrechnungskurse und Konstanten'!$D$11),F434*'Umrechnungskurse und Konstanten'!$E$11,0)+IF(AND(C434&gt;='Umrechnungskurse und Konstanten'!$C$12,C434&lt;='Umrechnungskurse und Konstanten'!$D$12),F434*'Umrechnungskurse und Konstanten'!$E$12,0)+IF(AND(C434&gt;='Umrechnungskurse und Konstanten'!$C$13,C434&lt;='Umrechnungskurse und Konstanten'!$D$13),F434*'Umrechnungskurse und Konstanten'!$E$13,0)+IF(AND(C434&gt;='Umrechnungskurse und Konstanten'!$C$14,C434&lt;='Umrechnungskurse und Konstanten'!$D$14),F434*'Umrechnungskurse und Konstanten'!$E$14,0)+IF(AND(C434&gt;='Umrechnungskurse und Konstanten'!$C$15,C434&lt;='Umrechnungskurse und Konstanten'!$D$15),F434*'Umrechnungskurse und Konstanten'!$E$15,0)+IF(AND(C434&gt;='Umrechnungskurse und Konstanten'!$C$16,C434&lt;='Umrechnungskurse und Konstanten'!$D$16),F434*'Umrechnungskurse und Konstanten'!$E$16,0)</f>
        <v>0</v>
      </c>
      <c r="J434" s="43">
        <f t="shared" si="19"/>
        <v>0</v>
      </c>
      <c r="K434" s="43">
        <f t="shared" si="20"/>
        <v>0</v>
      </c>
      <c r="L434" s="44" t="str">
        <f>IF(OR(G434='Umrechnungskurse und Konstanten'!$E$21,G434='Umrechnungskurse und Konstanten'!$E$22,G434='Umrechnungskurse und Konstanten'!$E$23),"VSt. Satz ok.","falsche/keine VSt.")</f>
        <v>falsche/keine VSt.</v>
      </c>
      <c r="M434" s="43" t="str">
        <f>IF(AND(C434&gt;='Umrechnungskurse und Konstanten'!$C$5,C434&lt;='Umrechnungskurse und Konstanten'!$D$7),"Periode ok.","falsche Periode")</f>
        <v>falsche Periode</v>
      </c>
    </row>
    <row r="435" spans="2:13" x14ac:dyDescent="0.3">
      <c r="B435" s="37"/>
      <c r="C435" s="38"/>
      <c r="D435" s="38"/>
      <c r="E435" s="45"/>
      <c r="F435" s="40"/>
      <c r="G435" s="41"/>
      <c r="H435" s="42">
        <f t="shared" si="18"/>
        <v>0</v>
      </c>
      <c r="I435" s="43">
        <f>IF(AND(C435&gt;='Umrechnungskurse und Konstanten'!$C$5,C435&lt;='Umrechnungskurse und Konstanten'!$D$5),F435*'Umrechnungskurse und Konstanten'!$E$5,0)+IF(AND(C435&gt;='Umrechnungskurse und Konstanten'!$C$6,C435&lt;='Umrechnungskurse und Konstanten'!$D$6),F435*'Umrechnungskurse und Konstanten'!$E$6,0)+IF(AND(C435&gt;='Umrechnungskurse und Konstanten'!$C$7,C435&lt;='Umrechnungskurse und Konstanten'!$D$7),F435*'Umrechnungskurse und Konstanten'!$E$7,0)+IF(AND(C435&gt;='Umrechnungskurse und Konstanten'!$C$8,C435&lt;='Umrechnungskurse und Konstanten'!$D$8),F435*'Umrechnungskurse und Konstanten'!$E$8,0)+IF(AND(C435&gt;='Umrechnungskurse und Konstanten'!$C$9,C435&lt;='Umrechnungskurse und Konstanten'!$D$9),F435*'Umrechnungskurse und Konstanten'!$E$9,0)+IF(AND(C435&gt;='Umrechnungskurse und Konstanten'!$C$10,C435&lt;='Umrechnungskurse und Konstanten'!$D$10),F435*'Umrechnungskurse und Konstanten'!$E$10,0)+IF(AND(C435&gt;='Umrechnungskurse und Konstanten'!$C$11,C435&lt;='Umrechnungskurse und Konstanten'!$D$11),F435*'Umrechnungskurse und Konstanten'!$E$11,0)+IF(AND(C435&gt;='Umrechnungskurse und Konstanten'!$C$12,C435&lt;='Umrechnungskurse und Konstanten'!$D$12),F435*'Umrechnungskurse und Konstanten'!$E$12,0)+IF(AND(C435&gt;='Umrechnungskurse und Konstanten'!$C$13,C435&lt;='Umrechnungskurse und Konstanten'!$D$13),F435*'Umrechnungskurse und Konstanten'!$E$13,0)+IF(AND(C435&gt;='Umrechnungskurse und Konstanten'!$C$14,C435&lt;='Umrechnungskurse und Konstanten'!$D$14),F435*'Umrechnungskurse und Konstanten'!$E$14,0)+IF(AND(C435&gt;='Umrechnungskurse und Konstanten'!$C$15,C435&lt;='Umrechnungskurse und Konstanten'!$D$15),F435*'Umrechnungskurse und Konstanten'!$E$15,0)+IF(AND(C435&gt;='Umrechnungskurse und Konstanten'!$C$16,C435&lt;='Umrechnungskurse und Konstanten'!$D$16),F435*'Umrechnungskurse und Konstanten'!$E$16,0)</f>
        <v>0</v>
      </c>
      <c r="J435" s="43">
        <f t="shared" si="19"/>
        <v>0</v>
      </c>
      <c r="K435" s="43">
        <f t="shared" si="20"/>
        <v>0</v>
      </c>
      <c r="L435" s="44" t="str">
        <f>IF(OR(G435='Umrechnungskurse und Konstanten'!$E$21,G435='Umrechnungskurse und Konstanten'!$E$22,G435='Umrechnungskurse und Konstanten'!$E$23),"VSt. Satz ok.","falsche/keine VSt.")</f>
        <v>falsche/keine VSt.</v>
      </c>
      <c r="M435" s="43" t="str">
        <f>IF(AND(C435&gt;='Umrechnungskurse und Konstanten'!$C$5,C435&lt;='Umrechnungskurse und Konstanten'!$D$7),"Periode ok.","falsche Periode")</f>
        <v>falsche Periode</v>
      </c>
    </row>
    <row r="436" spans="2:13" x14ac:dyDescent="0.3">
      <c r="B436" s="37"/>
      <c r="C436" s="38"/>
      <c r="D436" s="38"/>
      <c r="E436" s="45"/>
      <c r="F436" s="40"/>
      <c r="G436" s="41"/>
      <c r="H436" s="42">
        <f t="shared" si="18"/>
        <v>0</v>
      </c>
      <c r="I436" s="43">
        <f>IF(AND(C436&gt;='Umrechnungskurse und Konstanten'!$C$5,C436&lt;='Umrechnungskurse und Konstanten'!$D$5),F436*'Umrechnungskurse und Konstanten'!$E$5,0)+IF(AND(C436&gt;='Umrechnungskurse und Konstanten'!$C$6,C436&lt;='Umrechnungskurse und Konstanten'!$D$6),F436*'Umrechnungskurse und Konstanten'!$E$6,0)+IF(AND(C436&gt;='Umrechnungskurse und Konstanten'!$C$7,C436&lt;='Umrechnungskurse und Konstanten'!$D$7),F436*'Umrechnungskurse und Konstanten'!$E$7,0)+IF(AND(C436&gt;='Umrechnungskurse und Konstanten'!$C$8,C436&lt;='Umrechnungskurse und Konstanten'!$D$8),F436*'Umrechnungskurse und Konstanten'!$E$8,0)+IF(AND(C436&gt;='Umrechnungskurse und Konstanten'!$C$9,C436&lt;='Umrechnungskurse und Konstanten'!$D$9),F436*'Umrechnungskurse und Konstanten'!$E$9,0)+IF(AND(C436&gt;='Umrechnungskurse und Konstanten'!$C$10,C436&lt;='Umrechnungskurse und Konstanten'!$D$10),F436*'Umrechnungskurse und Konstanten'!$E$10,0)+IF(AND(C436&gt;='Umrechnungskurse und Konstanten'!$C$11,C436&lt;='Umrechnungskurse und Konstanten'!$D$11),F436*'Umrechnungskurse und Konstanten'!$E$11,0)+IF(AND(C436&gt;='Umrechnungskurse und Konstanten'!$C$12,C436&lt;='Umrechnungskurse und Konstanten'!$D$12),F436*'Umrechnungskurse und Konstanten'!$E$12,0)+IF(AND(C436&gt;='Umrechnungskurse und Konstanten'!$C$13,C436&lt;='Umrechnungskurse und Konstanten'!$D$13),F436*'Umrechnungskurse und Konstanten'!$E$13,0)+IF(AND(C436&gt;='Umrechnungskurse und Konstanten'!$C$14,C436&lt;='Umrechnungskurse und Konstanten'!$D$14),F436*'Umrechnungskurse und Konstanten'!$E$14,0)+IF(AND(C436&gt;='Umrechnungskurse und Konstanten'!$C$15,C436&lt;='Umrechnungskurse und Konstanten'!$D$15),F436*'Umrechnungskurse und Konstanten'!$E$15,0)+IF(AND(C436&gt;='Umrechnungskurse und Konstanten'!$C$16,C436&lt;='Umrechnungskurse und Konstanten'!$D$16),F436*'Umrechnungskurse und Konstanten'!$E$16,0)</f>
        <v>0</v>
      </c>
      <c r="J436" s="43">
        <f t="shared" si="19"/>
        <v>0</v>
      </c>
      <c r="K436" s="43">
        <f t="shared" si="20"/>
        <v>0</v>
      </c>
      <c r="L436" s="44" t="str">
        <f>IF(OR(G436='Umrechnungskurse und Konstanten'!$E$21,G436='Umrechnungskurse und Konstanten'!$E$22,G436='Umrechnungskurse und Konstanten'!$E$23),"VSt. Satz ok.","falsche/keine VSt.")</f>
        <v>falsche/keine VSt.</v>
      </c>
      <c r="M436" s="43" t="str">
        <f>IF(AND(C436&gt;='Umrechnungskurse und Konstanten'!$C$5,C436&lt;='Umrechnungskurse und Konstanten'!$D$7),"Periode ok.","falsche Periode")</f>
        <v>falsche Periode</v>
      </c>
    </row>
    <row r="437" spans="2:13" x14ac:dyDescent="0.3">
      <c r="B437" s="37"/>
      <c r="C437" s="38"/>
      <c r="D437" s="38"/>
      <c r="E437" s="45"/>
      <c r="F437" s="40"/>
      <c r="G437" s="41"/>
      <c r="H437" s="42">
        <f t="shared" si="18"/>
        <v>0</v>
      </c>
      <c r="I437" s="43">
        <f>IF(AND(C437&gt;='Umrechnungskurse und Konstanten'!$C$5,C437&lt;='Umrechnungskurse und Konstanten'!$D$5),F437*'Umrechnungskurse und Konstanten'!$E$5,0)+IF(AND(C437&gt;='Umrechnungskurse und Konstanten'!$C$6,C437&lt;='Umrechnungskurse und Konstanten'!$D$6),F437*'Umrechnungskurse und Konstanten'!$E$6,0)+IF(AND(C437&gt;='Umrechnungskurse und Konstanten'!$C$7,C437&lt;='Umrechnungskurse und Konstanten'!$D$7),F437*'Umrechnungskurse und Konstanten'!$E$7,0)+IF(AND(C437&gt;='Umrechnungskurse und Konstanten'!$C$8,C437&lt;='Umrechnungskurse und Konstanten'!$D$8),F437*'Umrechnungskurse und Konstanten'!$E$8,0)+IF(AND(C437&gt;='Umrechnungskurse und Konstanten'!$C$9,C437&lt;='Umrechnungskurse und Konstanten'!$D$9),F437*'Umrechnungskurse und Konstanten'!$E$9,0)+IF(AND(C437&gt;='Umrechnungskurse und Konstanten'!$C$10,C437&lt;='Umrechnungskurse und Konstanten'!$D$10),F437*'Umrechnungskurse und Konstanten'!$E$10,0)+IF(AND(C437&gt;='Umrechnungskurse und Konstanten'!$C$11,C437&lt;='Umrechnungskurse und Konstanten'!$D$11),F437*'Umrechnungskurse und Konstanten'!$E$11,0)+IF(AND(C437&gt;='Umrechnungskurse und Konstanten'!$C$12,C437&lt;='Umrechnungskurse und Konstanten'!$D$12),F437*'Umrechnungskurse und Konstanten'!$E$12,0)+IF(AND(C437&gt;='Umrechnungskurse und Konstanten'!$C$13,C437&lt;='Umrechnungskurse und Konstanten'!$D$13),F437*'Umrechnungskurse und Konstanten'!$E$13,0)+IF(AND(C437&gt;='Umrechnungskurse und Konstanten'!$C$14,C437&lt;='Umrechnungskurse und Konstanten'!$D$14),F437*'Umrechnungskurse und Konstanten'!$E$14,0)+IF(AND(C437&gt;='Umrechnungskurse und Konstanten'!$C$15,C437&lt;='Umrechnungskurse und Konstanten'!$D$15),F437*'Umrechnungskurse und Konstanten'!$E$15,0)+IF(AND(C437&gt;='Umrechnungskurse und Konstanten'!$C$16,C437&lt;='Umrechnungskurse und Konstanten'!$D$16),F437*'Umrechnungskurse und Konstanten'!$E$16,0)</f>
        <v>0</v>
      </c>
      <c r="J437" s="43">
        <f t="shared" si="19"/>
        <v>0</v>
      </c>
      <c r="K437" s="43">
        <f t="shared" si="20"/>
        <v>0</v>
      </c>
      <c r="L437" s="44" t="str">
        <f>IF(OR(G437='Umrechnungskurse und Konstanten'!$E$21,G437='Umrechnungskurse und Konstanten'!$E$22,G437='Umrechnungskurse und Konstanten'!$E$23),"VSt. Satz ok.","falsche/keine VSt.")</f>
        <v>falsche/keine VSt.</v>
      </c>
      <c r="M437" s="43" t="str">
        <f>IF(AND(C437&gt;='Umrechnungskurse und Konstanten'!$C$5,C437&lt;='Umrechnungskurse und Konstanten'!$D$7),"Periode ok.","falsche Periode")</f>
        <v>falsche Periode</v>
      </c>
    </row>
    <row r="438" spans="2:13" x14ac:dyDescent="0.3">
      <c r="B438" s="37"/>
      <c r="C438" s="38"/>
      <c r="D438" s="38"/>
      <c r="E438" s="45"/>
      <c r="F438" s="40"/>
      <c r="G438" s="41"/>
      <c r="H438" s="42">
        <f t="shared" si="18"/>
        <v>0</v>
      </c>
      <c r="I438" s="43">
        <f>IF(AND(C438&gt;='Umrechnungskurse und Konstanten'!$C$5,C438&lt;='Umrechnungskurse und Konstanten'!$D$5),F438*'Umrechnungskurse und Konstanten'!$E$5,0)+IF(AND(C438&gt;='Umrechnungskurse und Konstanten'!$C$6,C438&lt;='Umrechnungskurse und Konstanten'!$D$6),F438*'Umrechnungskurse und Konstanten'!$E$6,0)+IF(AND(C438&gt;='Umrechnungskurse und Konstanten'!$C$7,C438&lt;='Umrechnungskurse und Konstanten'!$D$7),F438*'Umrechnungskurse und Konstanten'!$E$7,0)+IF(AND(C438&gt;='Umrechnungskurse und Konstanten'!$C$8,C438&lt;='Umrechnungskurse und Konstanten'!$D$8),F438*'Umrechnungskurse und Konstanten'!$E$8,0)+IF(AND(C438&gt;='Umrechnungskurse und Konstanten'!$C$9,C438&lt;='Umrechnungskurse und Konstanten'!$D$9),F438*'Umrechnungskurse und Konstanten'!$E$9,0)+IF(AND(C438&gt;='Umrechnungskurse und Konstanten'!$C$10,C438&lt;='Umrechnungskurse und Konstanten'!$D$10),F438*'Umrechnungskurse und Konstanten'!$E$10,0)+IF(AND(C438&gt;='Umrechnungskurse und Konstanten'!$C$11,C438&lt;='Umrechnungskurse und Konstanten'!$D$11),F438*'Umrechnungskurse und Konstanten'!$E$11,0)+IF(AND(C438&gt;='Umrechnungskurse und Konstanten'!$C$12,C438&lt;='Umrechnungskurse und Konstanten'!$D$12),F438*'Umrechnungskurse und Konstanten'!$E$12,0)+IF(AND(C438&gt;='Umrechnungskurse und Konstanten'!$C$13,C438&lt;='Umrechnungskurse und Konstanten'!$D$13),F438*'Umrechnungskurse und Konstanten'!$E$13,0)+IF(AND(C438&gt;='Umrechnungskurse und Konstanten'!$C$14,C438&lt;='Umrechnungskurse und Konstanten'!$D$14),F438*'Umrechnungskurse und Konstanten'!$E$14,0)+IF(AND(C438&gt;='Umrechnungskurse und Konstanten'!$C$15,C438&lt;='Umrechnungskurse und Konstanten'!$D$15),F438*'Umrechnungskurse und Konstanten'!$E$15,0)+IF(AND(C438&gt;='Umrechnungskurse und Konstanten'!$C$16,C438&lt;='Umrechnungskurse und Konstanten'!$D$16),F438*'Umrechnungskurse und Konstanten'!$E$16,0)</f>
        <v>0</v>
      </c>
      <c r="J438" s="43">
        <f t="shared" si="19"/>
        <v>0</v>
      </c>
      <c r="K438" s="43">
        <f t="shared" si="20"/>
        <v>0</v>
      </c>
      <c r="L438" s="44" t="str">
        <f>IF(OR(G438='Umrechnungskurse und Konstanten'!$E$21,G438='Umrechnungskurse und Konstanten'!$E$22,G438='Umrechnungskurse und Konstanten'!$E$23),"VSt. Satz ok.","falsche/keine VSt.")</f>
        <v>falsche/keine VSt.</v>
      </c>
      <c r="M438" s="43" t="str">
        <f>IF(AND(C438&gt;='Umrechnungskurse und Konstanten'!$C$5,C438&lt;='Umrechnungskurse und Konstanten'!$D$7),"Periode ok.","falsche Periode")</f>
        <v>falsche Periode</v>
      </c>
    </row>
    <row r="439" spans="2:13" x14ac:dyDescent="0.3">
      <c r="B439" s="37"/>
      <c r="C439" s="38"/>
      <c r="D439" s="38"/>
      <c r="E439" s="45"/>
      <c r="F439" s="40"/>
      <c r="G439" s="41"/>
      <c r="H439" s="42">
        <f t="shared" si="18"/>
        <v>0</v>
      </c>
      <c r="I439" s="43">
        <f>IF(AND(C439&gt;='Umrechnungskurse und Konstanten'!$C$5,C439&lt;='Umrechnungskurse und Konstanten'!$D$5),F439*'Umrechnungskurse und Konstanten'!$E$5,0)+IF(AND(C439&gt;='Umrechnungskurse und Konstanten'!$C$6,C439&lt;='Umrechnungskurse und Konstanten'!$D$6),F439*'Umrechnungskurse und Konstanten'!$E$6,0)+IF(AND(C439&gt;='Umrechnungskurse und Konstanten'!$C$7,C439&lt;='Umrechnungskurse und Konstanten'!$D$7),F439*'Umrechnungskurse und Konstanten'!$E$7,0)+IF(AND(C439&gt;='Umrechnungskurse und Konstanten'!$C$8,C439&lt;='Umrechnungskurse und Konstanten'!$D$8),F439*'Umrechnungskurse und Konstanten'!$E$8,0)+IF(AND(C439&gt;='Umrechnungskurse und Konstanten'!$C$9,C439&lt;='Umrechnungskurse und Konstanten'!$D$9),F439*'Umrechnungskurse und Konstanten'!$E$9,0)+IF(AND(C439&gt;='Umrechnungskurse und Konstanten'!$C$10,C439&lt;='Umrechnungskurse und Konstanten'!$D$10),F439*'Umrechnungskurse und Konstanten'!$E$10,0)+IF(AND(C439&gt;='Umrechnungskurse und Konstanten'!$C$11,C439&lt;='Umrechnungskurse und Konstanten'!$D$11),F439*'Umrechnungskurse und Konstanten'!$E$11,0)+IF(AND(C439&gt;='Umrechnungskurse und Konstanten'!$C$12,C439&lt;='Umrechnungskurse und Konstanten'!$D$12),F439*'Umrechnungskurse und Konstanten'!$E$12,0)+IF(AND(C439&gt;='Umrechnungskurse und Konstanten'!$C$13,C439&lt;='Umrechnungskurse und Konstanten'!$D$13),F439*'Umrechnungskurse und Konstanten'!$E$13,0)+IF(AND(C439&gt;='Umrechnungskurse und Konstanten'!$C$14,C439&lt;='Umrechnungskurse und Konstanten'!$D$14),F439*'Umrechnungskurse und Konstanten'!$E$14,0)+IF(AND(C439&gt;='Umrechnungskurse und Konstanten'!$C$15,C439&lt;='Umrechnungskurse und Konstanten'!$D$15),F439*'Umrechnungskurse und Konstanten'!$E$15,0)+IF(AND(C439&gt;='Umrechnungskurse und Konstanten'!$C$16,C439&lt;='Umrechnungskurse und Konstanten'!$D$16),F439*'Umrechnungskurse und Konstanten'!$E$16,0)</f>
        <v>0</v>
      </c>
      <c r="J439" s="43">
        <f t="shared" si="19"/>
        <v>0</v>
      </c>
      <c r="K439" s="43">
        <f t="shared" si="20"/>
        <v>0</v>
      </c>
      <c r="L439" s="44" t="str">
        <f>IF(OR(G439='Umrechnungskurse und Konstanten'!$E$21,G439='Umrechnungskurse und Konstanten'!$E$22,G439='Umrechnungskurse und Konstanten'!$E$23),"VSt. Satz ok.","falsche/keine VSt.")</f>
        <v>falsche/keine VSt.</v>
      </c>
      <c r="M439" s="43" t="str">
        <f>IF(AND(C439&gt;='Umrechnungskurse und Konstanten'!$C$5,C439&lt;='Umrechnungskurse und Konstanten'!$D$7),"Periode ok.","falsche Periode")</f>
        <v>falsche Periode</v>
      </c>
    </row>
    <row r="440" spans="2:13" x14ac:dyDescent="0.3">
      <c r="B440" s="37"/>
      <c r="C440" s="38"/>
      <c r="D440" s="38"/>
      <c r="E440" s="45"/>
      <c r="F440" s="40"/>
      <c r="G440" s="41"/>
      <c r="H440" s="42">
        <f t="shared" si="18"/>
        <v>0</v>
      </c>
      <c r="I440" s="43">
        <f>IF(AND(C440&gt;='Umrechnungskurse und Konstanten'!$C$5,C440&lt;='Umrechnungskurse und Konstanten'!$D$5),F440*'Umrechnungskurse und Konstanten'!$E$5,0)+IF(AND(C440&gt;='Umrechnungskurse und Konstanten'!$C$6,C440&lt;='Umrechnungskurse und Konstanten'!$D$6),F440*'Umrechnungskurse und Konstanten'!$E$6,0)+IF(AND(C440&gt;='Umrechnungskurse und Konstanten'!$C$7,C440&lt;='Umrechnungskurse und Konstanten'!$D$7),F440*'Umrechnungskurse und Konstanten'!$E$7,0)+IF(AND(C440&gt;='Umrechnungskurse und Konstanten'!$C$8,C440&lt;='Umrechnungskurse und Konstanten'!$D$8),F440*'Umrechnungskurse und Konstanten'!$E$8,0)+IF(AND(C440&gt;='Umrechnungskurse und Konstanten'!$C$9,C440&lt;='Umrechnungskurse und Konstanten'!$D$9),F440*'Umrechnungskurse und Konstanten'!$E$9,0)+IF(AND(C440&gt;='Umrechnungskurse und Konstanten'!$C$10,C440&lt;='Umrechnungskurse und Konstanten'!$D$10),F440*'Umrechnungskurse und Konstanten'!$E$10,0)+IF(AND(C440&gt;='Umrechnungskurse und Konstanten'!$C$11,C440&lt;='Umrechnungskurse und Konstanten'!$D$11),F440*'Umrechnungskurse und Konstanten'!$E$11,0)+IF(AND(C440&gt;='Umrechnungskurse und Konstanten'!$C$12,C440&lt;='Umrechnungskurse und Konstanten'!$D$12),F440*'Umrechnungskurse und Konstanten'!$E$12,0)+IF(AND(C440&gt;='Umrechnungskurse und Konstanten'!$C$13,C440&lt;='Umrechnungskurse und Konstanten'!$D$13),F440*'Umrechnungskurse und Konstanten'!$E$13,0)+IF(AND(C440&gt;='Umrechnungskurse und Konstanten'!$C$14,C440&lt;='Umrechnungskurse und Konstanten'!$D$14),F440*'Umrechnungskurse und Konstanten'!$E$14,0)+IF(AND(C440&gt;='Umrechnungskurse und Konstanten'!$C$15,C440&lt;='Umrechnungskurse und Konstanten'!$D$15),F440*'Umrechnungskurse und Konstanten'!$E$15,0)+IF(AND(C440&gt;='Umrechnungskurse und Konstanten'!$C$16,C440&lt;='Umrechnungskurse und Konstanten'!$D$16),F440*'Umrechnungskurse und Konstanten'!$E$16,0)</f>
        <v>0</v>
      </c>
      <c r="J440" s="43">
        <f t="shared" si="19"/>
        <v>0</v>
      </c>
      <c r="K440" s="43">
        <f t="shared" si="20"/>
        <v>0</v>
      </c>
      <c r="L440" s="44" t="str">
        <f>IF(OR(G440='Umrechnungskurse und Konstanten'!$E$21,G440='Umrechnungskurse und Konstanten'!$E$22,G440='Umrechnungskurse und Konstanten'!$E$23),"VSt. Satz ok.","falsche/keine VSt.")</f>
        <v>falsche/keine VSt.</v>
      </c>
      <c r="M440" s="43" t="str">
        <f>IF(AND(C440&gt;='Umrechnungskurse und Konstanten'!$C$5,C440&lt;='Umrechnungskurse und Konstanten'!$D$7),"Periode ok.","falsche Periode")</f>
        <v>falsche Periode</v>
      </c>
    </row>
    <row r="441" spans="2:13" x14ac:dyDescent="0.3">
      <c r="B441" s="37"/>
      <c r="C441" s="38"/>
      <c r="D441" s="38"/>
      <c r="E441" s="45"/>
      <c r="F441" s="40"/>
      <c r="G441" s="41"/>
      <c r="H441" s="42">
        <f t="shared" si="18"/>
        <v>0</v>
      </c>
      <c r="I441" s="43">
        <f>IF(AND(C441&gt;='Umrechnungskurse und Konstanten'!$C$5,C441&lt;='Umrechnungskurse und Konstanten'!$D$5),F441*'Umrechnungskurse und Konstanten'!$E$5,0)+IF(AND(C441&gt;='Umrechnungskurse und Konstanten'!$C$6,C441&lt;='Umrechnungskurse und Konstanten'!$D$6),F441*'Umrechnungskurse und Konstanten'!$E$6,0)+IF(AND(C441&gt;='Umrechnungskurse und Konstanten'!$C$7,C441&lt;='Umrechnungskurse und Konstanten'!$D$7),F441*'Umrechnungskurse und Konstanten'!$E$7,0)+IF(AND(C441&gt;='Umrechnungskurse und Konstanten'!$C$8,C441&lt;='Umrechnungskurse und Konstanten'!$D$8),F441*'Umrechnungskurse und Konstanten'!$E$8,0)+IF(AND(C441&gt;='Umrechnungskurse und Konstanten'!$C$9,C441&lt;='Umrechnungskurse und Konstanten'!$D$9),F441*'Umrechnungskurse und Konstanten'!$E$9,0)+IF(AND(C441&gt;='Umrechnungskurse und Konstanten'!$C$10,C441&lt;='Umrechnungskurse und Konstanten'!$D$10),F441*'Umrechnungskurse und Konstanten'!$E$10,0)+IF(AND(C441&gt;='Umrechnungskurse und Konstanten'!$C$11,C441&lt;='Umrechnungskurse und Konstanten'!$D$11),F441*'Umrechnungskurse und Konstanten'!$E$11,0)+IF(AND(C441&gt;='Umrechnungskurse und Konstanten'!$C$12,C441&lt;='Umrechnungskurse und Konstanten'!$D$12),F441*'Umrechnungskurse und Konstanten'!$E$12,0)+IF(AND(C441&gt;='Umrechnungskurse und Konstanten'!$C$13,C441&lt;='Umrechnungskurse und Konstanten'!$D$13),F441*'Umrechnungskurse und Konstanten'!$E$13,0)+IF(AND(C441&gt;='Umrechnungskurse und Konstanten'!$C$14,C441&lt;='Umrechnungskurse und Konstanten'!$D$14),F441*'Umrechnungskurse und Konstanten'!$E$14,0)+IF(AND(C441&gt;='Umrechnungskurse und Konstanten'!$C$15,C441&lt;='Umrechnungskurse und Konstanten'!$D$15),F441*'Umrechnungskurse und Konstanten'!$E$15,0)+IF(AND(C441&gt;='Umrechnungskurse und Konstanten'!$C$16,C441&lt;='Umrechnungskurse und Konstanten'!$D$16),F441*'Umrechnungskurse und Konstanten'!$E$16,0)</f>
        <v>0</v>
      </c>
      <c r="J441" s="43">
        <f t="shared" si="19"/>
        <v>0</v>
      </c>
      <c r="K441" s="43">
        <f t="shared" si="20"/>
        <v>0</v>
      </c>
      <c r="L441" s="44" t="str">
        <f>IF(OR(G441='Umrechnungskurse und Konstanten'!$E$21,G441='Umrechnungskurse und Konstanten'!$E$22,G441='Umrechnungskurse und Konstanten'!$E$23),"VSt. Satz ok.","falsche/keine VSt.")</f>
        <v>falsche/keine VSt.</v>
      </c>
      <c r="M441" s="43" t="str">
        <f>IF(AND(C441&gt;='Umrechnungskurse und Konstanten'!$C$5,C441&lt;='Umrechnungskurse und Konstanten'!$D$7),"Periode ok.","falsche Periode")</f>
        <v>falsche Periode</v>
      </c>
    </row>
    <row r="442" spans="2:13" x14ac:dyDescent="0.3">
      <c r="B442" s="37"/>
      <c r="C442" s="38"/>
      <c r="D442" s="38"/>
      <c r="E442" s="45"/>
      <c r="F442" s="40"/>
      <c r="G442" s="41"/>
      <c r="H442" s="42">
        <f t="shared" si="18"/>
        <v>0</v>
      </c>
      <c r="I442" s="43">
        <f>IF(AND(C442&gt;='Umrechnungskurse und Konstanten'!$C$5,C442&lt;='Umrechnungskurse und Konstanten'!$D$5),F442*'Umrechnungskurse und Konstanten'!$E$5,0)+IF(AND(C442&gt;='Umrechnungskurse und Konstanten'!$C$6,C442&lt;='Umrechnungskurse und Konstanten'!$D$6),F442*'Umrechnungskurse und Konstanten'!$E$6,0)+IF(AND(C442&gt;='Umrechnungskurse und Konstanten'!$C$7,C442&lt;='Umrechnungskurse und Konstanten'!$D$7),F442*'Umrechnungskurse und Konstanten'!$E$7,0)+IF(AND(C442&gt;='Umrechnungskurse und Konstanten'!$C$8,C442&lt;='Umrechnungskurse und Konstanten'!$D$8),F442*'Umrechnungskurse und Konstanten'!$E$8,0)+IF(AND(C442&gt;='Umrechnungskurse und Konstanten'!$C$9,C442&lt;='Umrechnungskurse und Konstanten'!$D$9),F442*'Umrechnungskurse und Konstanten'!$E$9,0)+IF(AND(C442&gt;='Umrechnungskurse und Konstanten'!$C$10,C442&lt;='Umrechnungskurse und Konstanten'!$D$10),F442*'Umrechnungskurse und Konstanten'!$E$10,0)+IF(AND(C442&gt;='Umrechnungskurse und Konstanten'!$C$11,C442&lt;='Umrechnungskurse und Konstanten'!$D$11),F442*'Umrechnungskurse und Konstanten'!$E$11,0)+IF(AND(C442&gt;='Umrechnungskurse und Konstanten'!$C$12,C442&lt;='Umrechnungskurse und Konstanten'!$D$12),F442*'Umrechnungskurse und Konstanten'!$E$12,0)+IF(AND(C442&gt;='Umrechnungskurse und Konstanten'!$C$13,C442&lt;='Umrechnungskurse und Konstanten'!$D$13),F442*'Umrechnungskurse und Konstanten'!$E$13,0)+IF(AND(C442&gt;='Umrechnungskurse und Konstanten'!$C$14,C442&lt;='Umrechnungskurse und Konstanten'!$D$14),F442*'Umrechnungskurse und Konstanten'!$E$14,0)+IF(AND(C442&gt;='Umrechnungskurse und Konstanten'!$C$15,C442&lt;='Umrechnungskurse und Konstanten'!$D$15),F442*'Umrechnungskurse und Konstanten'!$E$15,0)+IF(AND(C442&gt;='Umrechnungskurse und Konstanten'!$C$16,C442&lt;='Umrechnungskurse und Konstanten'!$D$16),F442*'Umrechnungskurse und Konstanten'!$E$16,0)</f>
        <v>0</v>
      </c>
      <c r="J442" s="43">
        <f t="shared" si="19"/>
        <v>0</v>
      </c>
      <c r="K442" s="43">
        <f t="shared" si="20"/>
        <v>0</v>
      </c>
      <c r="L442" s="44" t="str">
        <f>IF(OR(G442='Umrechnungskurse und Konstanten'!$E$21,G442='Umrechnungskurse und Konstanten'!$E$22,G442='Umrechnungskurse und Konstanten'!$E$23),"VSt. Satz ok.","falsche/keine VSt.")</f>
        <v>falsche/keine VSt.</v>
      </c>
      <c r="M442" s="43" t="str">
        <f>IF(AND(C442&gt;='Umrechnungskurse und Konstanten'!$C$5,C442&lt;='Umrechnungskurse und Konstanten'!$D$7),"Periode ok.","falsche Periode")</f>
        <v>falsche Periode</v>
      </c>
    </row>
    <row r="443" spans="2:13" x14ac:dyDescent="0.3">
      <c r="B443" s="37"/>
      <c r="C443" s="38"/>
      <c r="D443" s="38"/>
      <c r="E443" s="45"/>
      <c r="F443" s="40"/>
      <c r="G443" s="41"/>
      <c r="H443" s="42">
        <f t="shared" si="18"/>
        <v>0</v>
      </c>
      <c r="I443" s="43">
        <f>IF(AND(C443&gt;='Umrechnungskurse und Konstanten'!$C$5,C443&lt;='Umrechnungskurse und Konstanten'!$D$5),F443*'Umrechnungskurse und Konstanten'!$E$5,0)+IF(AND(C443&gt;='Umrechnungskurse und Konstanten'!$C$6,C443&lt;='Umrechnungskurse und Konstanten'!$D$6),F443*'Umrechnungskurse und Konstanten'!$E$6,0)+IF(AND(C443&gt;='Umrechnungskurse und Konstanten'!$C$7,C443&lt;='Umrechnungskurse und Konstanten'!$D$7),F443*'Umrechnungskurse und Konstanten'!$E$7,0)+IF(AND(C443&gt;='Umrechnungskurse und Konstanten'!$C$8,C443&lt;='Umrechnungskurse und Konstanten'!$D$8),F443*'Umrechnungskurse und Konstanten'!$E$8,0)+IF(AND(C443&gt;='Umrechnungskurse und Konstanten'!$C$9,C443&lt;='Umrechnungskurse und Konstanten'!$D$9),F443*'Umrechnungskurse und Konstanten'!$E$9,0)+IF(AND(C443&gt;='Umrechnungskurse und Konstanten'!$C$10,C443&lt;='Umrechnungskurse und Konstanten'!$D$10),F443*'Umrechnungskurse und Konstanten'!$E$10,0)+IF(AND(C443&gt;='Umrechnungskurse und Konstanten'!$C$11,C443&lt;='Umrechnungskurse und Konstanten'!$D$11),F443*'Umrechnungskurse und Konstanten'!$E$11,0)+IF(AND(C443&gt;='Umrechnungskurse und Konstanten'!$C$12,C443&lt;='Umrechnungskurse und Konstanten'!$D$12),F443*'Umrechnungskurse und Konstanten'!$E$12,0)+IF(AND(C443&gt;='Umrechnungskurse und Konstanten'!$C$13,C443&lt;='Umrechnungskurse und Konstanten'!$D$13),F443*'Umrechnungskurse und Konstanten'!$E$13,0)+IF(AND(C443&gt;='Umrechnungskurse und Konstanten'!$C$14,C443&lt;='Umrechnungskurse und Konstanten'!$D$14),F443*'Umrechnungskurse und Konstanten'!$E$14,0)+IF(AND(C443&gt;='Umrechnungskurse und Konstanten'!$C$15,C443&lt;='Umrechnungskurse und Konstanten'!$D$15),F443*'Umrechnungskurse und Konstanten'!$E$15,0)+IF(AND(C443&gt;='Umrechnungskurse und Konstanten'!$C$16,C443&lt;='Umrechnungskurse und Konstanten'!$D$16),F443*'Umrechnungskurse und Konstanten'!$E$16,0)</f>
        <v>0</v>
      </c>
      <c r="J443" s="43">
        <f t="shared" si="19"/>
        <v>0</v>
      </c>
      <c r="K443" s="43">
        <f t="shared" si="20"/>
        <v>0</v>
      </c>
      <c r="L443" s="44" t="str">
        <f>IF(OR(G443='Umrechnungskurse und Konstanten'!$E$21,G443='Umrechnungskurse und Konstanten'!$E$22,G443='Umrechnungskurse und Konstanten'!$E$23),"VSt. Satz ok.","falsche/keine VSt.")</f>
        <v>falsche/keine VSt.</v>
      </c>
      <c r="M443" s="43" t="str">
        <f>IF(AND(C443&gt;='Umrechnungskurse und Konstanten'!$C$5,C443&lt;='Umrechnungskurse und Konstanten'!$D$7),"Periode ok.","falsche Periode")</f>
        <v>falsche Periode</v>
      </c>
    </row>
    <row r="444" spans="2:13" x14ac:dyDescent="0.3">
      <c r="B444" s="37"/>
      <c r="C444" s="38"/>
      <c r="D444" s="38"/>
      <c r="E444" s="45"/>
      <c r="F444" s="40"/>
      <c r="G444" s="41"/>
      <c r="H444" s="42">
        <f t="shared" si="18"/>
        <v>0</v>
      </c>
      <c r="I444" s="43">
        <f>IF(AND(C444&gt;='Umrechnungskurse und Konstanten'!$C$5,C444&lt;='Umrechnungskurse und Konstanten'!$D$5),F444*'Umrechnungskurse und Konstanten'!$E$5,0)+IF(AND(C444&gt;='Umrechnungskurse und Konstanten'!$C$6,C444&lt;='Umrechnungskurse und Konstanten'!$D$6),F444*'Umrechnungskurse und Konstanten'!$E$6,0)+IF(AND(C444&gt;='Umrechnungskurse und Konstanten'!$C$7,C444&lt;='Umrechnungskurse und Konstanten'!$D$7),F444*'Umrechnungskurse und Konstanten'!$E$7,0)+IF(AND(C444&gt;='Umrechnungskurse und Konstanten'!$C$8,C444&lt;='Umrechnungskurse und Konstanten'!$D$8),F444*'Umrechnungskurse und Konstanten'!$E$8,0)+IF(AND(C444&gt;='Umrechnungskurse und Konstanten'!$C$9,C444&lt;='Umrechnungskurse und Konstanten'!$D$9),F444*'Umrechnungskurse und Konstanten'!$E$9,0)+IF(AND(C444&gt;='Umrechnungskurse und Konstanten'!$C$10,C444&lt;='Umrechnungskurse und Konstanten'!$D$10),F444*'Umrechnungskurse und Konstanten'!$E$10,0)+IF(AND(C444&gt;='Umrechnungskurse und Konstanten'!$C$11,C444&lt;='Umrechnungskurse und Konstanten'!$D$11),F444*'Umrechnungskurse und Konstanten'!$E$11,0)+IF(AND(C444&gt;='Umrechnungskurse und Konstanten'!$C$12,C444&lt;='Umrechnungskurse und Konstanten'!$D$12),F444*'Umrechnungskurse und Konstanten'!$E$12,0)+IF(AND(C444&gt;='Umrechnungskurse und Konstanten'!$C$13,C444&lt;='Umrechnungskurse und Konstanten'!$D$13),F444*'Umrechnungskurse und Konstanten'!$E$13,0)+IF(AND(C444&gt;='Umrechnungskurse und Konstanten'!$C$14,C444&lt;='Umrechnungskurse und Konstanten'!$D$14),F444*'Umrechnungskurse und Konstanten'!$E$14,0)+IF(AND(C444&gt;='Umrechnungskurse und Konstanten'!$C$15,C444&lt;='Umrechnungskurse und Konstanten'!$D$15),F444*'Umrechnungskurse und Konstanten'!$E$15,0)+IF(AND(C444&gt;='Umrechnungskurse und Konstanten'!$C$16,C444&lt;='Umrechnungskurse und Konstanten'!$D$16),F444*'Umrechnungskurse und Konstanten'!$E$16,0)</f>
        <v>0</v>
      </c>
      <c r="J444" s="43">
        <f t="shared" si="19"/>
        <v>0</v>
      </c>
      <c r="K444" s="43">
        <f t="shared" si="20"/>
        <v>0</v>
      </c>
      <c r="L444" s="44" t="str">
        <f>IF(OR(G444='Umrechnungskurse und Konstanten'!$E$21,G444='Umrechnungskurse und Konstanten'!$E$22,G444='Umrechnungskurse und Konstanten'!$E$23),"VSt. Satz ok.","falsche/keine VSt.")</f>
        <v>falsche/keine VSt.</v>
      </c>
      <c r="M444" s="43" t="str">
        <f>IF(AND(C444&gt;='Umrechnungskurse und Konstanten'!$C$5,C444&lt;='Umrechnungskurse und Konstanten'!$D$7),"Periode ok.","falsche Periode")</f>
        <v>falsche Periode</v>
      </c>
    </row>
    <row r="445" spans="2:13" x14ac:dyDescent="0.3">
      <c r="B445" s="37"/>
      <c r="C445" s="38"/>
      <c r="D445" s="38"/>
      <c r="E445" s="45"/>
      <c r="F445" s="40"/>
      <c r="G445" s="41"/>
      <c r="H445" s="42">
        <f t="shared" si="18"/>
        <v>0</v>
      </c>
      <c r="I445" s="43">
        <f>IF(AND(C445&gt;='Umrechnungskurse und Konstanten'!$C$5,C445&lt;='Umrechnungskurse und Konstanten'!$D$5),F445*'Umrechnungskurse und Konstanten'!$E$5,0)+IF(AND(C445&gt;='Umrechnungskurse und Konstanten'!$C$6,C445&lt;='Umrechnungskurse und Konstanten'!$D$6),F445*'Umrechnungskurse und Konstanten'!$E$6,0)+IF(AND(C445&gt;='Umrechnungskurse und Konstanten'!$C$7,C445&lt;='Umrechnungskurse und Konstanten'!$D$7),F445*'Umrechnungskurse und Konstanten'!$E$7,0)+IF(AND(C445&gt;='Umrechnungskurse und Konstanten'!$C$8,C445&lt;='Umrechnungskurse und Konstanten'!$D$8),F445*'Umrechnungskurse und Konstanten'!$E$8,0)+IF(AND(C445&gt;='Umrechnungskurse und Konstanten'!$C$9,C445&lt;='Umrechnungskurse und Konstanten'!$D$9),F445*'Umrechnungskurse und Konstanten'!$E$9,0)+IF(AND(C445&gt;='Umrechnungskurse und Konstanten'!$C$10,C445&lt;='Umrechnungskurse und Konstanten'!$D$10),F445*'Umrechnungskurse und Konstanten'!$E$10,0)+IF(AND(C445&gt;='Umrechnungskurse und Konstanten'!$C$11,C445&lt;='Umrechnungskurse und Konstanten'!$D$11),F445*'Umrechnungskurse und Konstanten'!$E$11,0)+IF(AND(C445&gt;='Umrechnungskurse und Konstanten'!$C$12,C445&lt;='Umrechnungskurse und Konstanten'!$D$12),F445*'Umrechnungskurse und Konstanten'!$E$12,0)+IF(AND(C445&gt;='Umrechnungskurse und Konstanten'!$C$13,C445&lt;='Umrechnungskurse und Konstanten'!$D$13),F445*'Umrechnungskurse und Konstanten'!$E$13,0)+IF(AND(C445&gt;='Umrechnungskurse und Konstanten'!$C$14,C445&lt;='Umrechnungskurse und Konstanten'!$D$14),F445*'Umrechnungskurse und Konstanten'!$E$14,0)+IF(AND(C445&gt;='Umrechnungskurse und Konstanten'!$C$15,C445&lt;='Umrechnungskurse und Konstanten'!$D$15),F445*'Umrechnungskurse und Konstanten'!$E$15,0)+IF(AND(C445&gt;='Umrechnungskurse und Konstanten'!$C$16,C445&lt;='Umrechnungskurse und Konstanten'!$D$16),F445*'Umrechnungskurse und Konstanten'!$E$16,0)</f>
        <v>0</v>
      </c>
      <c r="J445" s="43">
        <f t="shared" si="19"/>
        <v>0</v>
      </c>
      <c r="K445" s="43">
        <f t="shared" si="20"/>
        <v>0</v>
      </c>
      <c r="L445" s="44" t="str">
        <f>IF(OR(G445='Umrechnungskurse und Konstanten'!$E$21,G445='Umrechnungskurse und Konstanten'!$E$22,G445='Umrechnungskurse und Konstanten'!$E$23),"VSt. Satz ok.","falsche/keine VSt.")</f>
        <v>falsche/keine VSt.</v>
      </c>
      <c r="M445" s="43" t="str">
        <f>IF(AND(C445&gt;='Umrechnungskurse und Konstanten'!$C$5,C445&lt;='Umrechnungskurse und Konstanten'!$D$7),"Periode ok.","falsche Periode")</f>
        <v>falsche Periode</v>
      </c>
    </row>
    <row r="446" spans="2:13" x14ac:dyDescent="0.3">
      <c r="B446" s="37"/>
      <c r="C446" s="38"/>
      <c r="D446" s="38"/>
      <c r="E446" s="45"/>
      <c r="F446" s="40"/>
      <c r="G446" s="41"/>
      <c r="H446" s="42">
        <f t="shared" si="18"/>
        <v>0</v>
      </c>
      <c r="I446" s="43">
        <f>IF(AND(C446&gt;='Umrechnungskurse und Konstanten'!$C$5,C446&lt;='Umrechnungskurse und Konstanten'!$D$5),F446*'Umrechnungskurse und Konstanten'!$E$5,0)+IF(AND(C446&gt;='Umrechnungskurse und Konstanten'!$C$6,C446&lt;='Umrechnungskurse und Konstanten'!$D$6),F446*'Umrechnungskurse und Konstanten'!$E$6,0)+IF(AND(C446&gt;='Umrechnungskurse und Konstanten'!$C$7,C446&lt;='Umrechnungskurse und Konstanten'!$D$7),F446*'Umrechnungskurse und Konstanten'!$E$7,0)+IF(AND(C446&gt;='Umrechnungskurse und Konstanten'!$C$8,C446&lt;='Umrechnungskurse und Konstanten'!$D$8),F446*'Umrechnungskurse und Konstanten'!$E$8,0)+IF(AND(C446&gt;='Umrechnungskurse und Konstanten'!$C$9,C446&lt;='Umrechnungskurse und Konstanten'!$D$9),F446*'Umrechnungskurse und Konstanten'!$E$9,0)+IF(AND(C446&gt;='Umrechnungskurse und Konstanten'!$C$10,C446&lt;='Umrechnungskurse und Konstanten'!$D$10),F446*'Umrechnungskurse und Konstanten'!$E$10,0)+IF(AND(C446&gt;='Umrechnungskurse und Konstanten'!$C$11,C446&lt;='Umrechnungskurse und Konstanten'!$D$11),F446*'Umrechnungskurse und Konstanten'!$E$11,0)+IF(AND(C446&gt;='Umrechnungskurse und Konstanten'!$C$12,C446&lt;='Umrechnungskurse und Konstanten'!$D$12),F446*'Umrechnungskurse und Konstanten'!$E$12,0)+IF(AND(C446&gt;='Umrechnungskurse und Konstanten'!$C$13,C446&lt;='Umrechnungskurse und Konstanten'!$D$13),F446*'Umrechnungskurse und Konstanten'!$E$13,0)+IF(AND(C446&gt;='Umrechnungskurse und Konstanten'!$C$14,C446&lt;='Umrechnungskurse und Konstanten'!$D$14),F446*'Umrechnungskurse und Konstanten'!$E$14,0)+IF(AND(C446&gt;='Umrechnungskurse und Konstanten'!$C$15,C446&lt;='Umrechnungskurse und Konstanten'!$D$15),F446*'Umrechnungskurse und Konstanten'!$E$15,0)+IF(AND(C446&gt;='Umrechnungskurse und Konstanten'!$C$16,C446&lt;='Umrechnungskurse und Konstanten'!$D$16),F446*'Umrechnungskurse und Konstanten'!$E$16,0)</f>
        <v>0</v>
      </c>
      <c r="J446" s="43">
        <f t="shared" si="19"/>
        <v>0</v>
      </c>
      <c r="K446" s="43">
        <f t="shared" si="20"/>
        <v>0</v>
      </c>
      <c r="L446" s="44" t="str">
        <f>IF(OR(G446='Umrechnungskurse und Konstanten'!$E$21,G446='Umrechnungskurse und Konstanten'!$E$22,G446='Umrechnungskurse und Konstanten'!$E$23),"VSt. Satz ok.","falsche/keine VSt.")</f>
        <v>falsche/keine VSt.</v>
      </c>
      <c r="M446" s="43" t="str">
        <f>IF(AND(C446&gt;='Umrechnungskurse und Konstanten'!$C$5,C446&lt;='Umrechnungskurse und Konstanten'!$D$7),"Periode ok.","falsche Periode")</f>
        <v>falsche Periode</v>
      </c>
    </row>
    <row r="447" spans="2:13" x14ac:dyDescent="0.3">
      <c r="B447" s="37"/>
      <c r="C447" s="38"/>
      <c r="D447" s="38"/>
      <c r="E447" s="45"/>
      <c r="F447" s="40"/>
      <c r="G447" s="41"/>
      <c r="H447" s="42">
        <f t="shared" si="18"/>
        <v>0</v>
      </c>
      <c r="I447" s="43">
        <f>IF(AND(C447&gt;='Umrechnungskurse und Konstanten'!$C$5,C447&lt;='Umrechnungskurse und Konstanten'!$D$5),F447*'Umrechnungskurse und Konstanten'!$E$5,0)+IF(AND(C447&gt;='Umrechnungskurse und Konstanten'!$C$6,C447&lt;='Umrechnungskurse und Konstanten'!$D$6),F447*'Umrechnungskurse und Konstanten'!$E$6,0)+IF(AND(C447&gt;='Umrechnungskurse und Konstanten'!$C$7,C447&lt;='Umrechnungskurse und Konstanten'!$D$7),F447*'Umrechnungskurse und Konstanten'!$E$7,0)+IF(AND(C447&gt;='Umrechnungskurse und Konstanten'!$C$8,C447&lt;='Umrechnungskurse und Konstanten'!$D$8),F447*'Umrechnungskurse und Konstanten'!$E$8,0)+IF(AND(C447&gt;='Umrechnungskurse und Konstanten'!$C$9,C447&lt;='Umrechnungskurse und Konstanten'!$D$9),F447*'Umrechnungskurse und Konstanten'!$E$9,0)+IF(AND(C447&gt;='Umrechnungskurse und Konstanten'!$C$10,C447&lt;='Umrechnungskurse und Konstanten'!$D$10),F447*'Umrechnungskurse und Konstanten'!$E$10,0)+IF(AND(C447&gt;='Umrechnungskurse und Konstanten'!$C$11,C447&lt;='Umrechnungskurse und Konstanten'!$D$11),F447*'Umrechnungskurse und Konstanten'!$E$11,0)+IF(AND(C447&gt;='Umrechnungskurse und Konstanten'!$C$12,C447&lt;='Umrechnungskurse und Konstanten'!$D$12),F447*'Umrechnungskurse und Konstanten'!$E$12,0)+IF(AND(C447&gt;='Umrechnungskurse und Konstanten'!$C$13,C447&lt;='Umrechnungskurse und Konstanten'!$D$13),F447*'Umrechnungskurse und Konstanten'!$E$13,0)+IF(AND(C447&gt;='Umrechnungskurse und Konstanten'!$C$14,C447&lt;='Umrechnungskurse und Konstanten'!$D$14),F447*'Umrechnungskurse und Konstanten'!$E$14,0)+IF(AND(C447&gt;='Umrechnungskurse und Konstanten'!$C$15,C447&lt;='Umrechnungskurse und Konstanten'!$D$15),F447*'Umrechnungskurse und Konstanten'!$E$15,0)+IF(AND(C447&gt;='Umrechnungskurse und Konstanten'!$C$16,C447&lt;='Umrechnungskurse und Konstanten'!$D$16),F447*'Umrechnungskurse und Konstanten'!$E$16,0)</f>
        <v>0</v>
      </c>
      <c r="J447" s="43">
        <f t="shared" si="19"/>
        <v>0</v>
      </c>
      <c r="K447" s="43">
        <f t="shared" si="20"/>
        <v>0</v>
      </c>
      <c r="L447" s="44" t="str">
        <f>IF(OR(G447='Umrechnungskurse und Konstanten'!$E$21,G447='Umrechnungskurse und Konstanten'!$E$22,G447='Umrechnungskurse und Konstanten'!$E$23),"VSt. Satz ok.","falsche/keine VSt.")</f>
        <v>falsche/keine VSt.</v>
      </c>
      <c r="M447" s="43" t="str">
        <f>IF(AND(C447&gt;='Umrechnungskurse und Konstanten'!$C$5,C447&lt;='Umrechnungskurse und Konstanten'!$D$7),"Periode ok.","falsche Periode")</f>
        <v>falsche Periode</v>
      </c>
    </row>
    <row r="448" spans="2:13" x14ac:dyDescent="0.3">
      <c r="B448" s="37"/>
      <c r="C448" s="38"/>
      <c r="D448" s="38"/>
      <c r="E448" s="45"/>
      <c r="F448" s="40"/>
      <c r="G448" s="41"/>
      <c r="H448" s="42">
        <f t="shared" si="18"/>
        <v>0</v>
      </c>
      <c r="I448" s="43">
        <f>IF(AND(C448&gt;='Umrechnungskurse und Konstanten'!$C$5,C448&lt;='Umrechnungskurse und Konstanten'!$D$5),F448*'Umrechnungskurse und Konstanten'!$E$5,0)+IF(AND(C448&gt;='Umrechnungskurse und Konstanten'!$C$6,C448&lt;='Umrechnungskurse und Konstanten'!$D$6),F448*'Umrechnungskurse und Konstanten'!$E$6,0)+IF(AND(C448&gt;='Umrechnungskurse und Konstanten'!$C$7,C448&lt;='Umrechnungskurse und Konstanten'!$D$7),F448*'Umrechnungskurse und Konstanten'!$E$7,0)+IF(AND(C448&gt;='Umrechnungskurse und Konstanten'!$C$8,C448&lt;='Umrechnungskurse und Konstanten'!$D$8),F448*'Umrechnungskurse und Konstanten'!$E$8,0)+IF(AND(C448&gt;='Umrechnungskurse und Konstanten'!$C$9,C448&lt;='Umrechnungskurse und Konstanten'!$D$9),F448*'Umrechnungskurse und Konstanten'!$E$9,0)+IF(AND(C448&gt;='Umrechnungskurse und Konstanten'!$C$10,C448&lt;='Umrechnungskurse und Konstanten'!$D$10),F448*'Umrechnungskurse und Konstanten'!$E$10,0)+IF(AND(C448&gt;='Umrechnungskurse und Konstanten'!$C$11,C448&lt;='Umrechnungskurse und Konstanten'!$D$11),F448*'Umrechnungskurse und Konstanten'!$E$11,0)+IF(AND(C448&gt;='Umrechnungskurse und Konstanten'!$C$12,C448&lt;='Umrechnungskurse und Konstanten'!$D$12),F448*'Umrechnungskurse und Konstanten'!$E$12,0)+IF(AND(C448&gt;='Umrechnungskurse und Konstanten'!$C$13,C448&lt;='Umrechnungskurse und Konstanten'!$D$13),F448*'Umrechnungskurse und Konstanten'!$E$13,0)+IF(AND(C448&gt;='Umrechnungskurse und Konstanten'!$C$14,C448&lt;='Umrechnungskurse und Konstanten'!$D$14),F448*'Umrechnungskurse und Konstanten'!$E$14,0)+IF(AND(C448&gt;='Umrechnungskurse und Konstanten'!$C$15,C448&lt;='Umrechnungskurse und Konstanten'!$D$15),F448*'Umrechnungskurse und Konstanten'!$E$15,0)+IF(AND(C448&gt;='Umrechnungskurse und Konstanten'!$C$16,C448&lt;='Umrechnungskurse und Konstanten'!$D$16),F448*'Umrechnungskurse und Konstanten'!$E$16,0)</f>
        <v>0</v>
      </c>
      <c r="J448" s="43">
        <f t="shared" si="19"/>
        <v>0</v>
      </c>
      <c r="K448" s="43">
        <f t="shared" si="20"/>
        <v>0</v>
      </c>
      <c r="L448" s="44" t="str">
        <f>IF(OR(G448='Umrechnungskurse und Konstanten'!$E$21,G448='Umrechnungskurse und Konstanten'!$E$22,G448='Umrechnungskurse und Konstanten'!$E$23),"VSt. Satz ok.","falsche/keine VSt.")</f>
        <v>falsche/keine VSt.</v>
      </c>
      <c r="M448" s="43" t="str">
        <f>IF(AND(C448&gt;='Umrechnungskurse und Konstanten'!$C$5,C448&lt;='Umrechnungskurse und Konstanten'!$D$7),"Periode ok.","falsche Periode")</f>
        <v>falsche Periode</v>
      </c>
    </row>
    <row r="449" spans="2:13" x14ac:dyDescent="0.3">
      <c r="B449" s="37"/>
      <c r="C449" s="38"/>
      <c r="D449" s="38"/>
      <c r="E449" s="45"/>
      <c r="F449" s="40"/>
      <c r="G449" s="41"/>
      <c r="H449" s="42">
        <f t="shared" si="18"/>
        <v>0</v>
      </c>
      <c r="I449" s="43">
        <f>IF(AND(C449&gt;='Umrechnungskurse und Konstanten'!$C$5,C449&lt;='Umrechnungskurse und Konstanten'!$D$5),F449*'Umrechnungskurse und Konstanten'!$E$5,0)+IF(AND(C449&gt;='Umrechnungskurse und Konstanten'!$C$6,C449&lt;='Umrechnungskurse und Konstanten'!$D$6),F449*'Umrechnungskurse und Konstanten'!$E$6,0)+IF(AND(C449&gt;='Umrechnungskurse und Konstanten'!$C$7,C449&lt;='Umrechnungskurse und Konstanten'!$D$7),F449*'Umrechnungskurse und Konstanten'!$E$7,0)+IF(AND(C449&gt;='Umrechnungskurse und Konstanten'!$C$8,C449&lt;='Umrechnungskurse und Konstanten'!$D$8),F449*'Umrechnungskurse und Konstanten'!$E$8,0)+IF(AND(C449&gt;='Umrechnungskurse und Konstanten'!$C$9,C449&lt;='Umrechnungskurse und Konstanten'!$D$9),F449*'Umrechnungskurse und Konstanten'!$E$9,0)+IF(AND(C449&gt;='Umrechnungskurse und Konstanten'!$C$10,C449&lt;='Umrechnungskurse und Konstanten'!$D$10),F449*'Umrechnungskurse und Konstanten'!$E$10,0)+IF(AND(C449&gt;='Umrechnungskurse und Konstanten'!$C$11,C449&lt;='Umrechnungskurse und Konstanten'!$D$11),F449*'Umrechnungskurse und Konstanten'!$E$11,0)+IF(AND(C449&gt;='Umrechnungskurse und Konstanten'!$C$12,C449&lt;='Umrechnungskurse und Konstanten'!$D$12),F449*'Umrechnungskurse und Konstanten'!$E$12,0)+IF(AND(C449&gt;='Umrechnungskurse und Konstanten'!$C$13,C449&lt;='Umrechnungskurse und Konstanten'!$D$13),F449*'Umrechnungskurse und Konstanten'!$E$13,0)+IF(AND(C449&gt;='Umrechnungskurse und Konstanten'!$C$14,C449&lt;='Umrechnungskurse und Konstanten'!$D$14),F449*'Umrechnungskurse und Konstanten'!$E$14,0)+IF(AND(C449&gt;='Umrechnungskurse und Konstanten'!$C$15,C449&lt;='Umrechnungskurse und Konstanten'!$D$15),F449*'Umrechnungskurse und Konstanten'!$E$15,0)+IF(AND(C449&gt;='Umrechnungskurse und Konstanten'!$C$16,C449&lt;='Umrechnungskurse und Konstanten'!$D$16),F449*'Umrechnungskurse und Konstanten'!$E$16,0)</f>
        <v>0</v>
      </c>
      <c r="J449" s="43">
        <f t="shared" si="19"/>
        <v>0</v>
      </c>
      <c r="K449" s="43">
        <f t="shared" si="20"/>
        <v>0</v>
      </c>
      <c r="L449" s="44" t="str">
        <f>IF(OR(G449='Umrechnungskurse und Konstanten'!$E$21,G449='Umrechnungskurse und Konstanten'!$E$22,G449='Umrechnungskurse und Konstanten'!$E$23),"VSt. Satz ok.","falsche/keine VSt.")</f>
        <v>falsche/keine VSt.</v>
      </c>
      <c r="M449" s="43" t="str">
        <f>IF(AND(C449&gt;='Umrechnungskurse und Konstanten'!$C$5,C449&lt;='Umrechnungskurse und Konstanten'!$D$7),"Periode ok.","falsche Periode")</f>
        <v>falsche Periode</v>
      </c>
    </row>
    <row r="450" spans="2:13" x14ac:dyDescent="0.3">
      <c r="B450" s="37"/>
      <c r="C450" s="38"/>
      <c r="D450" s="38"/>
      <c r="E450" s="45"/>
      <c r="F450" s="40"/>
      <c r="G450" s="41"/>
      <c r="H450" s="42">
        <f t="shared" si="18"/>
        <v>0</v>
      </c>
      <c r="I450" s="43">
        <f>IF(AND(C450&gt;='Umrechnungskurse und Konstanten'!$C$5,C450&lt;='Umrechnungskurse und Konstanten'!$D$5),F450*'Umrechnungskurse und Konstanten'!$E$5,0)+IF(AND(C450&gt;='Umrechnungskurse und Konstanten'!$C$6,C450&lt;='Umrechnungskurse und Konstanten'!$D$6),F450*'Umrechnungskurse und Konstanten'!$E$6,0)+IF(AND(C450&gt;='Umrechnungskurse und Konstanten'!$C$7,C450&lt;='Umrechnungskurse und Konstanten'!$D$7),F450*'Umrechnungskurse und Konstanten'!$E$7,0)+IF(AND(C450&gt;='Umrechnungskurse und Konstanten'!$C$8,C450&lt;='Umrechnungskurse und Konstanten'!$D$8),F450*'Umrechnungskurse und Konstanten'!$E$8,0)+IF(AND(C450&gt;='Umrechnungskurse und Konstanten'!$C$9,C450&lt;='Umrechnungskurse und Konstanten'!$D$9),F450*'Umrechnungskurse und Konstanten'!$E$9,0)+IF(AND(C450&gt;='Umrechnungskurse und Konstanten'!$C$10,C450&lt;='Umrechnungskurse und Konstanten'!$D$10),F450*'Umrechnungskurse und Konstanten'!$E$10,0)+IF(AND(C450&gt;='Umrechnungskurse und Konstanten'!$C$11,C450&lt;='Umrechnungskurse und Konstanten'!$D$11),F450*'Umrechnungskurse und Konstanten'!$E$11,0)+IF(AND(C450&gt;='Umrechnungskurse und Konstanten'!$C$12,C450&lt;='Umrechnungskurse und Konstanten'!$D$12),F450*'Umrechnungskurse und Konstanten'!$E$12,0)+IF(AND(C450&gt;='Umrechnungskurse und Konstanten'!$C$13,C450&lt;='Umrechnungskurse und Konstanten'!$D$13),F450*'Umrechnungskurse und Konstanten'!$E$13,0)+IF(AND(C450&gt;='Umrechnungskurse und Konstanten'!$C$14,C450&lt;='Umrechnungskurse und Konstanten'!$D$14),F450*'Umrechnungskurse und Konstanten'!$E$14,0)+IF(AND(C450&gt;='Umrechnungskurse und Konstanten'!$C$15,C450&lt;='Umrechnungskurse und Konstanten'!$D$15),F450*'Umrechnungskurse und Konstanten'!$E$15,0)+IF(AND(C450&gt;='Umrechnungskurse und Konstanten'!$C$16,C450&lt;='Umrechnungskurse und Konstanten'!$D$16),F450*'Umrechnungskurse und Konstanten'!$E$16,0)</f>
        <v>0</v>
      </c>
      <c r="J450" s="43">
        <f t="shared" si="19"/>
        <v>0</v>
      </c>
      <c r="K450" s="43">
        <f t="shared" si="20"/>
        <v>0</v>
      </c>
      <c r="L450" s="44" t="str">
        <f>IF(OR(G450='Umrechnungskurse und Konstanten'!$E$21,G450='Umrechnungskurse und Konstanten'!$E$22,G450='Umrechnungskurse und Konstanten'!$E$23),"VSt. Satz ok.","falsche/keine VSt.")</f>
        <v>falsche/keine VSt.</v>
      </c>
      <c r="M450" s="43" t="str">
        <f>IF(AND(C450&gt;='Umrechnungskurse und Konstanten'!$C$5,C450&lt;='Umrechnungskurse und Konstanten'!$D$7),"Periode ok.","falsche Periode")</f>
        <v>falsche Periode</v>
      </c>
    </row>
    <row r="451" spans="2:13" x14ac:dyDescent="0.3">
      <c r="B451" s="37"/>
      <c r="C451" s="38"/>
      <c r="D451" s="38"/>
      <c r="E451" s="45"/>
      <c r="F451" s="40"/>
      <c r="G451" s="41"/>
      <c r="H451" s="42">
        <f t="shared" si="18"/>
        <v>0</v>
      </c>
      <c r="I451" s="43">
        <f>IF(AND(C451&gt;='Umrechnungskurse und Konstanten'!$C$5,C451&lt;='Umrechnungskurse und Konstanten'!$D$5),F451*'Umrechnungskurse und Konstanten'!$E$5,0)+IF(AND(C451&gt;='Umrechnungskurse und Konstanten'!$C$6,C451&lt;='Umrechnungskurse und Konstanten'!$D$6),F451*'Umrechnungskurse und Konstanten'!$E$6,0)+IF(AND(C451&gt;='Umrechnungskurse und Konstanten'!$C$7,C451&lt;='Umrechnungskurse und Konstanten'!$D$7),F451*'Umrechnungskurse und Konstanten'!$E$7,0)+IF(AND(C451&gt;='Umrechnungskurse und Konstanten'!$C$8,C451&lt;='Umrechnungskurse und Konstanten'!$D$8),F451*'Umrechnungskurse und Konstanten'!$E$8,0)+IF(AND(C451&gt;='Umrechnungskurse und Konstanten'!$C$9,C451&lt;='Umrechnungskurse und Konstanten'!$D$9),F451*'Umrechnungskurse und Konstanten'!$E$9,0)+IF(AND(C451&gt;='Umrechnungskurse und Konstanten'!$C$10,C451&lt;='Umrechnungskurse und Konstanten'!$D$10),F451*'Umrechnungskurse und Konstanten'!$E$10,0)+IF(AND(C451&gt;='Umrechnungskurse und Konstanten'!$C$11,C451&lt;='Umrechnungskurse und Konstanten'!$D$11),F451*'Umrechnungskurse und Konstanten'!$E$11,0)+IF(AND(C451&gt;='Umrechnungskurse und Konstanten'!$C$12,C451&lt;='Umrechnungskurse und Konstanten'!$D$12),F451*'Umrechnungskurse und Konstanten'!$E$12,0)+IF(AND(C451&gt;='Umrechnungskurse und Konstanten'!$C$13,C451&lt;='Umrechnungskurse und Konstanten'!$D$13),F451*'Umrechnungskurse und Konstanten'!$E$13,0)+IF(AND(C451&gt;='Umrechnungskurse und Konstanten'!$C$14,C451&lt;='Umrechnungskurse und Konstanten'!$D$14),F451*'Umrechnungskurse und Konstanten'!$E$14,0)+IF(AND(C451&gt;='Umrechnungskurse und Konstanten'!$C$15,C451&lt;='Umrechnungskurse und Konstanten'!$D$15),F451*'Umrechnungskurse und Konstanten'!$E$15,0)+IF(AND(C451&gt;='Umrechnungskurse und Konstanten'!$C$16,C451&lt;='Umrechnungskurse und Konstanten'!$D$16),F451*'Umrechnungskurse und Konstanten'!$E$16,0)</f>
        <v>0</v>
      </c>
      <c r="J451" s="43">
        <f t="shared" si="19"/>
        <v>0</v>
      </c>
      <c r="K451" s="43">
        <f t="shared" si="20"/>
        <v>0</v>
      </c>
      <c r="L451" s="44" t="str">
        <f>IF(OR(G451='Umrechnungskurse und Konstanten'!$E$21,G451='Umrechnungskurse und Konstanten'!$E$22,G451='Umrechnungskurse und Konstanten'!$E$23),"VSt. Satz ok.","falsche/keine VSt.")</f>
        <v>falsche/keine VSt.</v>
      </c>
      <c r="M451" s="43" t="str">
        <f>IF(AND(C451&gt;='Umrechnungskurse und Konstanten'!$C$5,C451&lt;='Umrechnungskurse und Konstanten'!$D$7),"Periode ok.","falsche Periode")</f>
        <v>falsche Periode</v>
      </c>
    </row>
    <row r="452" spans="2:13" x14ac:dyDescent="0.3">
      <c r="B452" s="37"/>
      <c r="C452" s="38"/>
      <c r="D452" s="38"/>
      <c r="E452" s="45"/>
      <c r="F452" s="40"/>
      <c r="G452" s="41"/>
      <c r="H452" s="42">
        <f t="shared" si="18"/>
        <v>0</v>
      </c>
      <c r="I452" s="43">
        <f>IF(AND(C452&gt;='Umrechnungskurse und Konstanten'!$C$5,C452&lt;='Umrechnungskurse und Konstanten'!$D$5),F452*'Umrechnungskurse und Konstanten'!$E$5,0)+IF(AND(C452&gt;='Umrechnungskurse und Konstanten'!$C$6,C452&lt;='Umrechnungskurse und Konstanten'!$D$6),F452*'Umrechnungskurse und Konstanten'!$E$6,0)+IF(AND(C452&gt;='Umrechnungskurse und Konstanten'!$C$7,C452&lt;='Umrechnungskurse und Konstanten'!$D$7),F452*'Umrechnungskurse und Konstanten'!$E$7,0)+IF(AND(C452&gt;='Umrechnungskurse und Konstanten'!$C$8,C452&lt;='Umrechnungskurse und Konstanten'!$D$8),F452*'Umrechnungskurse und Konstanten'!$E$8,0)+IF(AND(C452&gt;='Umrechnungskurse und Konstanten'!$C$9,C452&lt;='Umrechnungskurse und Konstanten'!$D$9),F452*'Umrechnungskurse und Konstanten'!$E$9,0)+IF(AND(C452&gt;='Umrechnungskurse und Konstanten'!$C$10,C452&lt;='Umrechnungskurse und Konstanten'!$D$10),F452*'Umrechnungskurse und Konstanten'!$E$10,0)+IF(AND(C452&gt;='Umrechnungskurse und Konstanten'!$C$11,C452&lt;='Umrechnungskurse und Konstanten'!$D$11),F452*'Umrechnungskurse und Konstanten'!$E$11,0)+IF(AND(C452&gt;='Umrechnungskurse und Konstanten'!$C$12,C452&lt;='Umrechnungskurse und Konstanten'!$D$12),F452*'Umrechnungskurse und Konstanten'!$E$12,0)+IF(AND(C452&gt;='Umrechnungskurse und Konstanten'!$C$13,C452&lt;='Umrechnungskurse und Konstanten'!$D$13),F452*'Umrechnungskurse und Konstanten'!$E$13,0)+IF(AND(C452&gt;='Umrechnungskurse und Konstanten'!$C$14,C452&lt;='Umrechnungskurse und Konstanten'!$D$14),F452*'Umrechnungskurse und Konstanten'!$E$14,0)+IF(AND(C452&gt;='Umrechnungskurse und Konstanten'!$C$15,C452&lt;='Umrechnungskurse und Konstanten'!$D$15),F452*'Umrechnungskurse und Konstanten'!$E$15,0)+IF(AND(C452&gt;='Umrechnungskurse und Konstanten'!$C$16,C452&lt;='Umrechnungskurse und Konstanten'!$D$16),F452*'Umrechnungskurse und Konstanten'!$E$16,0)</f>
        <v>0</v>
      </c>
      <c r="J452" s="43">
        <f t="shared" si="19"/>
        <v>0</v>
      </c>
      <c r="K452" s="43">
        <f t="shared" si="20"/>
        <v>0</v>
      </c>
      <c r="L452" s="44" t="str">
        <f>IF(OR(G452='Umrechnungskurse und Konstanten'!$E$21,G452='Umrechnungskurse und Konstanten'!$E$22,G452='Umrechnungskurse und Konstanten'!$E$23),"VSt. Satz ok.","falsche/keine VSt.")</f>
        <v>falsche/keine VSt.</v>
      </c>
      <c r="M452" s="43" t="str">
        <f>IF(AND(C452&gt;='Umrechnungskurse und Konstanten'!$C$5,C452&lt;='Umrechnungskurse und Konstanten'!$D$7),"Periode ok.","falsche Periode")</f>
        <v>falsche Periode</v>
      </c>
    </row>
    <row r="453" spans="2:13" x14ac:dyDescent="0.3">
      <c r="B453" s="37"/>
      <c r="C453" s="38"/>
      <c r="D453" s="38"/>
      <c r="E453" s="45"/>
      <c r="F453" s="40"/>
      <c r="G453" s="41"/>
      <c r="H453" s="42">
        <f t="shared" si="18"/>
        <v>0</v>
      </c>
      <c r="I453" s="43">
        <f>IF(AND(C453&gt;='Umrechnungskurse und Konstanten'!$C$5,C453&lt;='Umrechnungskurse und Konstanten'!$D$5),F453*'Umrechnungskurse und Konstanten'!$E$5,0)+IF(AND(C453&gt;='Umrechnungskurse und Konstanten'!$C$6,C453&lt;='Umrechnungskurse und Konstanten'!$D$6),F453*'Umrechnungskurse und Konstanten'!$E$6,0)+IF(AND(C453&gt;='Umrechnungskurse und Konstanten'!$C$7,C453&lt;='Umrechnungskurse und Konstanten'!$D$7),F453*'Umrechnungskurse und Konstanten'!$E$7,0)+IF(AND(C453&gt;='Umrechnungskurse und Konstanten'!$C$8,C453&lt;='Umrechnungskurse und Konstanten'!$D$8),F453*'Umrechnungskurse und Konstanten'!$E$8,0)+IF(AND(C453&gt;='Umrechnungskurse und Konstanten'!$C$9,C453&lt;='Umrechnungskurse und Konstanten'!$D$9),F453*'Umrechnungskurse und Konstanten'!$E$9,0)+IF(AND(C453&gt;='Umrechnungskurse und Konstanten'!$C$10,C453&lt;='Umrechnungskurse und Konstanten'!$D$10),F453*'Umrechnungskurse und Konstanten'!$E$10,0)+IF(AND(C453&gt;='Umrechnungskurse und Konstanten'!$C$11,C453&lt;='Umrechnungskurse und Konstanten'!$D$11),F453*'Umrechnungskurse und Konstanten'!$E$11,0)+IF(AND(C453&gt;='Umrechnungskurse und Konstanten'!$C$12,C453&lt;='Umrechnungskurse und Konstanten'!$D$12),F453*'Umrechnungskurse und Konstanten'!$E$12,0)+IF(AND(C453&gt;='Umrechnungskurse und Konstanten'!$C$13,C453&lt;='Umrechnungskurse und Konstanten'!$D$13),F453*'Umrechnungskurse und Konstanten'!$E$13,0)+IF(AND(C453&gt;='Umrechnungskurse und Konstanten'!$C$14,C453&lt;='Umrechnungskurse und Konstanten'!$D$14),F453*'Umrechnungskurse und Konstanten'!$E$14,0)+IF(AND(C453&gt;='Umrechnungskurse und Konstanten'!$C$15,C453&lt;='Umrechnungskurse und Konstanten'!$D$15),F453*'Umrechnungskurse und Konstanten'!$E$15,0)+IF(AND(C453&gt;='Umrechnungskurse und Konstanten'!$C$16,C453&lt;='Umrechnungskurse und Konstanten'!$D$16),F453*'Umrechnungskurse und Konstanten'!$E$16,0)</f>
        <v>0</v>
      </c>
      <c r="J453" s="43">
        <f t="shared" si="19"/>
        <v>0</v>
      </c>
      <c r="K453" s="43">
        <f t="shared" si="20"/>
        <v>0</v>
      </c>
      <c r="L453" s="44" t="str">
        <f>IF(OR(G453='Umrechnungskurse und Konstanten'!$E$21,G453='Umrechnungskurse und Konstanten'!$E$22,G453='Umrechnungskurse und Konstanten'!$E$23),"VSt. Satz ok.","falsche/keine VSt.")</f>
        <v>falsche/keine VSt.</v>
      </c>
      <c r="M453" s="43" t="str">
        <f>IF(AND(C453&gt;='Umrechnungskurse und Konstanten'!$C$5,C453&lt;='Umrechnungskurse und Konstanten'!$D$7),"Periode ok.","falsche Periode")</f>
        <v>falsche Periode</v>
      </c>
    </row>
    <row r="454" spans="2:13" x14ac:dyDescent="0.3">
      <c r="B454" s="37"/>
      <c r="C454" s="38"/>
      <c r="D454" s="38"/>
      <c r="E454" s="45"/>
      <c r="F454" s="40"/>
      <c r="G454" s="41"/>
      <c r="H454" s="42">
        <f t="shared" si="18"/>
        <v>0</v>
      </c>
      <c r="I454" s="43">
        <f>IF(AND(C454&gt;='Umrechnungskurse und Konstanten'!$C$5,C454&lt;='Umrechnungskurse und Konstanten'!$D$5),F454*'Umrechnungskurse und Konstanten'!$E$5,0)+IF(AND(C454&gt;='Umrechnungskurse und Konstanten'!$C$6,C454&lt;='Umrechnungskurse und Konstanten'!$D$6),F454*'Umrechnungskurse und Konstanten'!$E$6,0)+IF(AND(C454&gt;='Umrechnungskurse und Konstanten'!$C$7,C454&lt;='Umrechnungskurse und Konstanten'!$D$7),F454*'Umrechnungskurse und Konstanten'!$E$7,0)+IF(AND(C454&gt;='Umrechnungskurse und Konstanten'!$C$8,C454&lt;='Umrechnungskurse und Konstanten'!$D$8),F454*'Umrechnungskurse und Konstanten'!$E$8,0)+IF(AND(C454&gt;='Umrechnungskurse und Konstanten'!$C$9,C454&lt;='Umrechnungskurse und Konstanten'!$D$9),F454*'Umrechnungskurse und Konstanten'!$E$9,0)+IF(AND(C454&gt;='Umrechnungskurse und Konstanten'!$C$10,C454&lt;='Umrechnungskurse und Konstanten'!$D$10),F454*'Umrechnungskurse und Konstanten'!$E$10,0)+IF(AND(C454&gt;='Umrechnungskurse und Konstanten'!$C$11,C454&lt;='Umrechnungskurse und Konstanten'!$D$11),F454*'Umrechnungskurse und Konstanten'!$E$11,0)+IF(AND(C454&gt;='Umrechnungskurse und Konstanten'!$C$12,C454&lt;='Umrechnungskurse und Konstanten'!$D$12),F454*'Umrechnungskurse und Konstanten'!$E$12,0)+IF(AND(C454&gt;='Umrechnungskurse und Konstanten'!$C$13,C454&lt;='Umrechnungskurse und Konstanten'!$D$13),F454*'Umrechnungskurse und Konstanten'!$E$13,0)+IF(AND(C454&gt;='Umrechnungskurse und Konstanten'!$C$14,C454&lt;='Umrechnungskurse und Konstanten'!$D$14),F454*'Umrechnungskurse und Konstanten'!$E$14,0)+IF(AND(C454&gt;='Umrechnungskurse und Konstanten'!$C$15,C454&lt;='Umrechnungskurse und Konstanten'!$D$15),F454*'Umrechnungskurse und Konstanten'!$E$15,0)+IF(AND(C454&gt;='Umrechnungskurse und Konstanten'!$C$16,C454&lt;='Umrechnungskurse und Konstanten'!$D$16),F454*'Umrechnungskurse und Konstanten'!$E$16,0)</f>
        <v>0</v>
      </c>
      <c r="J454" s="43">
        <f t="shared" si="19"/>
        <v>0</v>
      </c>
      <c r="K454" s="43">
        <f t="shared" si="20"/>
        <v>0</v>
      </c>
      <c r="L454" s="44" t="str">
        <f>IF(OR(G454='Umrechnungskurse und Konstanten'!$E$21,G454='Umrechnungskurse und Konstanten'!$E$22,G454='Umrechnungskurse und Konstanten'!$E$23),"VSt. Satz ok.","falsche/keine VSt.")</f>
        <v>falsche/keine VSt.</v>
      </c>
      <c r="M454" s="43" t="str">
        <f>IF(AND(C454&gt;='Umrechnungskurse und Konstanten'!$C$5,C454&lt;='Umrechnungskurse und Konstanten'!$D$7),"Periode ok.","falsche Periode")</f>
        <v>falsche Periode</v>
      </c>
    </row>
    <row r="455" spans="2:13" x14ac:dyDescent="0.3">
      <c r="B455" s="37"/>
      <c r="C455" s="38"/>
      <c r="D455" s="38"/>
      <c r="E455" s="45"/>
      <c r="F455" s="40"/>
      <c r="G455" s="41"/>
      <c r="H455" s="42">
        <f t="shared" si="18"/>
        <v>0</v>
      </c>
      <c r="I455" s="43">
        <f>IF(AND(C455&gt;='Umrechnungskurse und Konstanten'!$C$5,C455&lt;='Umrechnungskurse und Konstanten'!$D$5),F455*'Umrechnungskurse und Konstanten'!$E$5,0)+IF(AND(C455&gt;='Umrechnungskurse und Konstanten'!$C$6,C455&lt;='Umrechnungskurse und Konstanten'!$D$6),F455*'Umrechnungskurse und Konstanten'!$E$6,0)+IF(AND(C455&gt;='Umrechnungskurse und Konstanten'!$C$7,C455&lt;='Umrechnungskurse und Konstanten'!$D$7),F455*'Umrechnungskurse und Konstanten'!$E$7,0)+IF(AND(C455&gt;='Umrechnungskurse und Konstanten'!$C$8,C455&lt;='Umrechnungskurse und Konstanten'!$D$8),F455*'Umrechnungskurse und Konstanten'!$E$8,0)+IF(AND(C455&gt;='Umrechnungskurse und Konstanten'!$C$9,C455&lt;='Umrechnungskurse und Konstanten'!$D$9),F455*'Umrechnungskurse und Konstanten'!$E$9,0)+IF(AND(C455&gt;='Umrechnungskurse und Konstanten'!$C$10,C455&lt;='Umrechnungskurse und Konstanten'!$D$10),F455*'Umrechnungskurse und Konstanten'!$E$10,0)+IF(AND(C455&gt;='Umrechnungskurse und Konstanten'!$C$11,C455&lt;='Umrechnungskurse und Konstanten'!$D$11),F455*'Umrechnungskurse und Konstanten'!$E$11,0)+IF(AND(C455&gt;='Umrechnungskurse und Konstanten'!$C$12,C455&lt;='Umrechnungskurse und Konstanten'!$D$12),F455*'Umrechnungskurse und Konstanten'!$E$12,0)+IF(AND(C455&gt;='Umrechnungskurse und Konstanten'!$C$13,C455&lt;='Umrechnungskurse und Konstanten'!$D$13),F455*'Umrechnungskurse und Konstanten'!$E$13,0)+IF(AND(C455&gt;='Umrechnungskurse und Konstanten'!$C$14,C455&lt;='Umrechnungskurse und Konstanten'!$D$14),F455*'Umrechnungskurse und Konstanten'!$E$14,0)+IF(AND(C455&gt;='Umrechnungskurse und Konstanten'!$C$15,C455&lt;='Umrechnungskurse und Konstanten'!$D$15),F455*'Umrechnungskurse und Konstanten'!$E$15,0)+IF(AND(C455&gt;='Umrechnungskurse und Konstanten'!$C$16,C455&lt;='Umrechnungskurse und Konstanten'!$D$16),F455*'Umrechnungskurse und Konstanten'!$E$16,0)</f>
        <v>0</v>
      </c>
      <c r="J455" s="43">
        <f t="shared" si="19"/>
        <v>0</v>
      </c>
      <c r="K455" s="43">
        <f t="shared" si="20"/>
        <v>0</v>
      </c>
      <c r="L455" s="44" t="str">
        <f>IF(OR(G455='Umrechnungskurse und Konstanten'!$E$21,G455='Umrechnungskurse und Konstanten'!$E$22,G455='Umrechnungskurse und Konstanten'!$E$23),"VSt. Satz ok.","falsche/keine VSt.")</f>
        <v>falsche/keine VSt.</v>
      </c>
      <c r="M455" s="43" t="str">
        <f>IF(AND(C455&gt;='Umrechnungskurse und Konstanten'!$C$5,C455&lt;='Umrechnungskurse und Konstanten'!$D$7),"Periode ok.","falsche Periode")</f>
        <v>falsche Periode</v>
      </c>
    </row>
    <row r="456" spans="2:13" x14ac:dyDescent="0.3">
      <c r="B456" s="37"/>
      <c r="C456" s="38"/>
      <c r="D456" s="38"/>
      <c r="E456" s="45"/>
      <c r="F456" s="40"/>
      <c r="G456" s="41"/>
      <c r="H456" s="42">
        <f t="shared" si="18"/>
        <v>0</v>
      </c>
      <c r="I456" s="43">
        <f>IF(AND(C456&gt;='Umrechnungskurse und Konstanten'!$C$5,C456&lt;='Umrechnungskurse und Konstanten'!$D$5),F456*'Umrechnungskurse und Konstanten'!$E$5,0)+IF(AND(C456&gt;='Umrechnungskurse und Konstanten'!$C$6,C456&lt;='Umrechnungskurse und Konstanten'!$D$6),F456*'Umrechnungskurse und Konstanten'!$E$6,0)+IF(AND(C456&gt;='Umrechnungskurse und Konstanten'!$C$7,C456&lt;='Umrechnungskurse und Konstanten'!$D$7),F456*'Umrechnungskurse und Konstanten'!$E$7,0)+IF(AND(C456&gt;='Umrechnungskurse und Konstanten'!$C$8,C456&lt;='Umrechnungskurse und Konstanten'!$D$8),F456*'Umrechnungskurse und Konstanten'!$E$8,0)+IF(AND(C456&gt;='Umrechnungskurse und Konstanten'!$C$9,C456&lt;='Umrechnungskurse und Konstanten'!$D$9),F456*'Umrechnungskurse und Konstanten'!$E$9,0)+IF(AND(C456&gt;='Umrechnungskurse und Konstanten'!$C$10,C456&lt;='Umrechnungskurse und Konstanten'!$D$10),F456*'Umrechnungskurse und Konstanten'!$E$10,0)+IF(AND(C456&gt;='Umrechnungskurse und Konstanten'!$C$11,C456&lt;='Umrechnungskurse und Konstanten'!$D$11),F456*'Umrechnungskurse und Konstanten'!$E$11,0)+IF(AND(C456&gt;='Umrechnungskurse und Konstanten'!$C$12,C456&lt;='Umrechnungskurse und Konstanten'!$D$12),F456*'Umrechnungskurse und Konstanten'!$E$12,0)+IF(AND(C456&gt;='Umrechnungskurse und Konstanten'!$C$13,C456&lt;='Umrechnungskurse und Konstanten'!$D$13),F456*'Umrechnungskurse und Konstanten'!$E$13,0)+IF(AND(C456&gt;='Umrechnungskurse und Konstanten'!$C$14,C456&lt;='Umrechnungskurse und Konstanten'!$D$14),F456*'Umrechnungskurse und Konstanten'!$E$14,0)+IF(AND(C456&gt;='Umrechnungskurse und Konstanten'!$C$15,C456&lt;='Umrechnungskurse und Konstanten'!$D$15),F456*'Umrechnungskurse und Konstanten'!$E$15,0)+IF(AND(C456&gt;='Umrechnungskurse und Konstanten'!$C$16,C456&lt;='Umrechnungskurse und Konstanten'!$D$16),F456*'Umrechnungskurse und Konstanten'!$E$16,0)</f>
        <v>0</v>
      </c>
      <c r="J456" s="43">
        <f t="shared" si="19"/>
        <v>0</v>
      </c>
      <c r="K456" s="43">
        <f t="shared" si="20"/>
        <v>0</v>
      </c>
      <c r="L456" s="44" t="str">
        <f>IF(OR(G456='Umrechnungskurse und Konstanten'!$E$21,G456='Umrechnungskurse und Konstanten'!$E$22,G456='Umrechnungskurse und Konstanten'!$E$23),"VSt. Satz ok.","falsche/keine VSt.")</f>
        <v>falsche/keine VSt.</v>
      </c>
      <c r="M456" s="43" t="str">
        <f>IF(AND(C456&gt;='Umrechnungskurse und Konstanten'!$C$5,C456&lt;='Umrechnungskurse und Konstanten'!$D$7),"Periode ok.","falsche Periode")</f>
        <v>falsche Periode</v>
      </c>
    </row>
    <row r="457" spans="2:13" x14ac:dyDescent="0.3">
      <c r="B457" s="37"/>
      <c r="C457" s="38"/>
      <c r="D457" s="38"/>
      <c r="E457" s="45"/>
      <c r="F457" s="40"/>
      <c r="G457" s="41"/>
      <c r="H457" s="42">
        <f t="shared" si="18"/>
        <v>0</v>
      </c>
      <c r="I457" s="43">
        <f>IF(AND(C457&gt;='Umrechnungskurse und Konstanten'!$C$5,C457&lt;='Umrechnungskurse und Konstanten'!$D$5),F457*'Umrechnungskurse und Konstanten'!$E$5,0)+IF(AND(C457&gt;='Umrechnungskurse und Konstanten'!$C$6,C457&lt;='Umrechnungskurse und Konstanten'!$D$6),F457*'Umrechnungskurse und Konstanten'!$E$6,0)+IF(AND(C457&gt;='Umrechnungskurse und Konstanten'!$C$7,C457&lt;='Umrechnungskurse und Konstanten'!$D$7),F457*'Umrechnungskurse und Konstanten'!$E$7,0)+IF(AND(C457&gt;='Umrechnungskurse und Konstanten'!$C$8,C457&lt;='Umrechnungskurse und Konstanten'!$D$8),F457*'Umrechnungskurse und Konstanten'!$E$8,0)+IF(AND(C457&gt;='Umrechnungskurse und Konstanten'!$C$9,C457&lt;='Umrechnungskurse und Konstanten'!$D$9),F457*'Umrechnungskurse und Konstanten'!$E$9,0)+IF(AND(C457&gt;='Umrechnungskurse und Konstanten'!$C$10,C457&lt;='Umrechnungskurse und Konstanten'!$D$10),F457*'Umrechnungskurse und Konstanten'!$E$10,0)+IF(AND(C457&gt;='Umrechnungskurse und Konstanten'!$C$11,C457&lt;='Umrechnungskurse und Konstanten'!$D$11),F457*'Umrechnungskurse und Konstanten'!$E$11,0)+IF(AND(C457&gt;='Umrechnungskurse und Konstanten'!$C$12,C457&lt;='Umrechnungskurse und Konstanten'!$D$12),F457*'Umrechnungskurse und Konstanten'!$E$12,0)+IF(AND(C457&gt;='Umrechnungskurse und Konstanten'!$C$13,C457&lt;='Umrechnungskurse und Konstanten'!$D$13),F457*'Umrechnungskurse und Konstanten'!$E$13,0)+IF(AND(C457&gt;='Umrechnungskurse und Konstanten'!$C$14,C457&lt;='Umrechnungskurse und Konstanten'!$D$14),F457*'Umrechnungskurse und Konstanten'!$E$14,0)+IF(AND(C457&gt;='Umrechnungskurse und Konstanten'!$C$15,C457&lt;='Umrechnungskurse und Konstanten'!$D$15),F457*'Umrechnungskurse und Konstanten'!$E$15,0)+IF(AND(C457&gt;='Umrechnungskurse und Konstanten'!$C$16,C457&lt;='Umrechnungskurse und Konstanten'!$D$16),F457*'Umrechnungskurse und Konstanten'!$E$16,0)</f>
        <v>0</v>
      </c>
      <c r="J457" s="43">
        <f t="shared" si="19"/>
        <v>0</v>
      </c>
      <c r="K457" s="43">
        <f t="shared" si="20"/>
        <v>0</v>
      </c>
      <c r="L457" s="44" t="str">
        <f>IF(OR(G457='Umrechnungskurse und Konstanten'!$E$21,G457='Umrechnungskurse und Konstanten'!$E$22,G457='Umrechnungskurse und Konstanten'!$E$23),"VSt. Satz ok.","falsche/keine VSt.")</f>
        <v>falsche/keine VSt.</v>
      </c>
      <c r="M457" s="43" t="str">
        <f>IF(AND(C457&gt;='Umrechnungskurse und Konstanten'!$C$5,C457&lt;='Umrechnungskurse und Konstanten'!$D$7),"Periode ok.","falsche Periode")</f>
        <v>falsche Periode</v>
      </c>
    </row>
    <row r="458" spans="2:13" x14ac:dyDescent="0.3">
      <c r="B458" s="37"/>
      <c r="C458" s="38"/>
      <c r="D458" s="38"/>
      <c r="E458" s="45"/>
      <c r="F458" s="40"/>
      <c r="G458" s="41"/>
      <c r="H458" s="42">
        <f t="shared" ref="H458:H521" si="21">F458*G458</f>
        <v>0</v>
      </c>
      <c r="I458" s="43">
        <f>IF(AND(C458&gt;='Umrechnungskurse und Konstanten'!$C$5,C458&lt;='Umrechnungskurse und Konstanten'!$D$5),F458*'Umrechnungskurse und Konstanten'!$E$5,0)+IF(AND(C458&gt;='Umrechnungskurse und Konstanten'!$C$6,C458&lt;='Umrechnungskurse und Konstanten'!$D$6),F458*'Umrechnungskurse und Konstanten'!$E$6,0)+IF(AND(C458&gt;='Umrechnungskurse und Konstanten'!$C$7,C458&lt;='Umrechnungskurse und Konstanten'!$D$7),F458*'Umrechnungskurse und Konstanten'!$E$7,0)+IF(AND(C458&gt;='Umrechnungskurse und Konstanten'!$C$8,C458&lt;='Umrechnungskurse und Konstanten'!$D$8),F458*'Umrechnungskurse und Konstanten'!$E$8,0)+IF(AND(C458&gt;='Umrechnungskurse und Konstanten'!$C$9,C458&lt;='Umrechnungskurse und Konstanten'!$D$9),F458*'Umrechnungskurse und Konstanten'!$E$9,0)+IF(AND(C458&gt;='Umrechnungskurse und Konstanten'!$C$10,C458&lt;='Umrechnungskurse und Konstanten'!$D$10),F458*'Umrechnungskurse und Konstanten'!$E$10,0)+IF(AND(C458&gt;='Umrechnungskurse und Konstanten'!$C$11,C458&lt;='Umrechnungskurse und Konstanten'!$D$11),F458*'Umrechnungskurse und Konstanten'!$E$11,0)+IF(AND(C458&gt;='Umrechnungskurse und Konstanten'!$C$12,C458&lt;='Umrechnungskurse und Konstanten'!$D$12),F458*'Umrechnungskurse und Konstanten'!$E$12,0)+IF(AND(C458&gt;='Umrechnungskurse und Konstanten'!$C$13,C458&lt;='Umrechnungskurse und Konstanten'!$D$13),F458*'Umrechnungskurse und Konstanten'!$E$13,0)+IF(AND(C458&gt;='Umrechnungskurse und Konstanten'!$C$14,C458&lt;='Umrechnungskurse und Konstanten'!$D$14),F458*'Umrechnungskurse und Konstanten'!$E$14,0)+IF(AND(C458&gt;='Umrechnungskurse und Konstanten'!$C$15,C458&lt;='Umrechnungskurse und Konstanten'!$D$15),F458*'Umrechnungskurse und Konstanten'!$E$15,0)+IF(AND(C458&gt;='Umrechnungskurse und Konstanten'!$C$16,C458&lt;='Umrechnungskurse und Konstanten'!$D$16),F458*'Umrechnungskurse und Konstanten'!$E$16,0)</f>
        <v>0</v>
      </c>
      <c r="J458" s="43">
        <f t="shared" ref="J458:J521" si="22">G458*I458</f>
        <v>0</v>
      </c>
      <c r="K458" s="43">
        <f t="shared" ref="K458:K521" si="23">I458+J458</f>
        <v>0</v>
      </c>
      <c r="L458" s="44" t="str">
        <f>IF(OR(G458='Umrechnungskurse und Konstanten'!$E$21,G458='Umrechnungskurse und Konstanten'!$E$22,G458='Umrechnungskurse und Konstanten'!$E$23),"VSt. Satz ok.","falsche/keine VSt.")</f>
        <v>falsche/keine VSt.</v>
      </c>
      <c r="M458" s="43" t="str">
        <f>IF(AND(C458&gt;='Umrechnungskurse und Konstanten'!$C$5,C458&lt;='Umrechnungskurse und Konstanten'!$D$7),"Periode ok.","falsche Periode")</f>
        <v>falsche Periode</v>
      </c>
    </row>
    <row r="459" spans="2:13" x14ac:dyDescent="0.3">
      <c r="B459" s="37"/>
      <c r="C459" s="38"/>
      <c r="D459" s="38"/>
      <c r="E459" s="45"/>
      <c r="F459" s="40"/>
      <c r="G459" s="41"/>
      <c r="H459" s="42">
        <f t="shared" si="21"/>
        <v>0</v>
      </c>
      <c r="I459" s="43">
        <f>IF(AND(C459&gt;='Umrechnungskurse und Konstanten'!$C$5,C459&lt;='Umrechnungskurse und Konstanten'!$D$5),F459*'Umrechnungskurse und Konstanten'!$E$5,0)+IF(AND(C459&gt;='Umrechnungskurse und Konstanten'!$C$6,C459&lt;='Umrechnungskurse und Konstanten'!$D$6),F459*'Umrechnungskurse und Konstanten'!$E$6,0)+IF(AND(C459&gt;='Umrechnungskurse und Konstanten'!$C$7,C459&lt;='Umrechnungskurse und Konstanten'!$D$7),F459*'Umrechnungskurse und Konstanten'!$E$7,0)+IF(AND(C459&gt;='Umrechnungskurse und Konstanten'!$C$8,C459&lt;='Umrechnungskurse und Konstanten'!$D$8),F459*'Umrechnungskurse und Konstanten'!$E$8,0)+IF(AND(C459&gt;='Umrechnungskurse und Konstanten'!$C$9,C459&lt;='Umrechnungskurse und Konstanten'!$D$9),F459*'Umrechnungskurse und Konstanten'!$E$9,0)+IF(AND(C459&gt;='Umrechnungskurse und Konstanten'!$C$10,C459&lt;='Umrechnungskurse und Konstanten'!$D$10),F459*'Umrechnungskurse und Konstanten'!$E$10,0)+IF(AND(C459&gt;='Umrechnungskurse und Konstanten'!$C$11,C459&lt;='Umrechnungskurse und Konstanten'!$D$11),F459*'Umrechnungskurse und Konstanten'!$E$11,0)+IF(AND(C459&gt;='Umrechnungskurse und Konstanten'!$C$12,C459&lt;='Umrechnungskurse und Konstanten'!$D$12),F459*'Umrechnungskurse und Konstanten'!$E$12,0)+IF(AND(C459&gt;='Umrechnungskurse und Konstanten'!$C$13,C459&lt;='Umrechnungskurse und Konstanten'!$D$13),F459*'Umrechnungskurse und Konstanten'!$E$13,0)+IF(AND(C459&gt;='Umrechnungskurse und Konstanten'!$C$14,C459&lt;='Umrechnungskurse und Konstanten'!$D$14),F459*'Umrechnungskurse und Konstanten'!$E$14,0)+IF(AND(C459&gt;='Umrechnungskurse und Konstanten'!$C$15,C459&lt;='Umrechnungskurse und Konstanten'!$D$15),F459*'Umrechnungskurse und Konstanten'!$E$15,0)+IF(AND(C459&gt;='Umrechnungskurse und Konstanten'!$C$16,C459&lt;='Umrechnungskurse und Konstanten'!$D$16),F459*'Umrechnungskurse und Konstanten'!$E$16,0)</f>
        <v>0</v>
      </c>
      <c r="J459" s="43">
        <f t="shared" si="22"/>
        <v>0</v>
      </c>
      <c r="K459" s="43">
        <f t="shared" si="23"/>
        <v>0</v>
      </c>
      <c r="L459" s="44" t="str">
        <f>IF(OR(G459='Umrechnungskurse und Konstanten'!$E$21,G459='Umrechnungskurse und Konstanten'!$E$22,G459='Umrechnungskurse und Konstanten'!$E$23),"VSt. Satz ok.","falsche/keine VSt.")</f>
        <v>falsche/keine VSt.</v>
      </c>
      <c r="M459" s="43" t="str">
        <f>IF(AND(C459&gt;='Umrechnungskurse und Konstanten'!$C$5,C459&lt;='Umrechnungskurse und Konstanten'!$D$7),"Periode ok.","falsche Periode")</f>
        <v>falsche Periode</v>
      </c>
    </row>
    <row r="460" spans="2:13" x14ac:dyDescent="0.3">
      <c r="B460" s="37"/>
      <c r="C460" s="38"/>
      <c r="D460" s="38"/>
      <c r="E460" s="45"/>
      <c r="F460" s="40"/>
      <c r="G460" s="41"/>
      <c r="H460" s="42">
        <f t="shared" si="21"/>
        <v>0</v>
      </c>
      <c r="I460" s="43">
        <f>IF(AND(C460&gt;='Umrechnungskurse und Konstanten'!$C$5,C460&lt;='Umrechnungskurse und Konstanten'!$D$5),F460*'Umrechnungskurse und Konstanten'!$E$5,0)+IF(AND(C460&gt;='Umrechnungskurse und Konstanten'!$C$6,C460&lt;='Umrechnungskurse und Konstanten'!$D$6),F460*'Umrechnungskurse und Konstanten'!$E$6,0)+IF(AND(C460&gt;='Umrechnungskurse und Konstanten'!$C$7,C460&lt;='Umrechnungskurse und Konstanten'!$D$7),F460*'Umrechnungskurse und Konstanten'!$E$7,0)+IF(AND(C460&gt;='Umrechnungskurse und Konstanten'!$C$8,C460&lt;='Umrechnungskurse und Konstanten'!$D$8),F460*'Umrechnungskurse und Konstanten'!$E$8,0)+IF(AND(C460&gt;='Umrechnungskurse und Konstanten'!$C$9,C460&lt;='Umrechnungskurse und Konstanten'!$D$9),F460*'Umrechnungskurse und Konstanten'!$E$9,0)+IF(AND(C460&gt;='Umrechnungskurse und Konstanten'!$C$10,C460&lt;='Umrechnungskurse und Konstanten'!$D$10),F460*'Umrechnungskurse und Konstanten'!$E$10,0)+IF(AND(C460&gt;='Umrechnungskurse und Konstanten'!$C$11,C460&lt;='Umrechnungskurse und Konstanten'!$D$11),F460*'Umrechnungskurse und Konstanten'!$E$11,0)+IF(AND(C460&gt;='Umrechnungskurse und Konstanten'!$C$12,C460&lt;='Umrechnungskurse und Konstanten'!$D$12),F460*'Umrechnungskurse und Konstanten'!$E$12,0)+IF(AND(C460&gt;='Umrechnungskurse und Konstanten'!$C$13,C460&lt;='Umrechnungskurse und Konstanten'!$D$13),F460*'Umrechnungskurse und Konstanten'!$E$13,0)+IF(AND(C460&gt;='Umrechnungskurse und Konstanten'!$C$14,C460&lt;='Umrechnungskurse und Konstanten'!$D$14),F460*'Umrechnungskurse und Konstanten'!$E$14,0)+IF(AND(C460&gt;='Umrechnungskurse und Konstanten'!$C$15,C460&lt;='Umrechnungskurse und Konstanten'!$D$15),F460*'Umrechnungskurse und Konstanten'!$E$15,0)+IF(AND(C460&gt;='Umrechnungskurse und Konstanten'!$C$16,C460&lt;='Umrechnungskurse und Konstanten'!$D$16),F460*'Umrechnungskurse und Konstanten'!$E$16,0)</f>
        <v>0</v>
      </c>
      <c r="J460" s="43">
        <f t="shared" si="22"/>
        <v>0</v>
      </c>
      <c r="K460" s="43">
        <f t="shared" si="23"/>
        <v>0</v>
      </c>
      <c r="L460" s="44" t="str">
        <f>IF(OR(G460='Umrechnungskurse und Konstanten'!$E$21,G460='Umrechnungskurse und Konstanten'!$E$22,G460='Umrechnungskurse und Konstanten'!$E$23),"VSt. Satz ok.","falsche/keine VSt.")</f>
        <v>falsche/keine VSt.</v>
      </c>
      <c r="M460" s="43" t="str">
        <f>IF(AND(C460&gt;='Umrechnungskurse und Konstanten'!$C$5,C460&lt;='Umrechnungskurse und Konstanten'!$D$7),"Periode ok.","falsche Periode")</f>
        <v>falsche Periode</v>
      </c>
    </row>
    <row r="461" spans="2:13" x14ac:dyDescent="0.3">
      <c r="B461" s="37"/>
      <c r="C461" s="38"/>
      <c r="D461" s="38"/>
      <c r="E461" s="45"/>
      <c r="F461" s="40"/>
      <c r="G461" s="41"/>
      <c r="H461" s="42">
        <f t="shared" si="21"/>
        <v>0</v>
      </c>
      <c r="I461" s="43">
        <f>IF(AND(C461&gt;='Umrechnungskurse und Konstanten'!$C$5,C461&lt;='Umrechnungskurse und Konstanten'!$D$5),F461*'Umrechnungskurse und Konstanten'!$E$5,0)+IF(AND(C461&gt;='Umrechnungskurse und Konstanten'!$C$6,C461&lt;='Umrechnungskurse und Konstanten'!$D$6),F461*'Umrechnungskurse und Konstanten'!$E$6,0)+IF(AND(C461&gt;='Umrechnungskurse und Konstanten'!$C$7,C461&lt;='Umrechnungskurse und Konstanten'!$D$7),F461*'Umrechnungskurse und Konstanten'!$E$7,0)+IF(AND(C461&gt;='Umrechnungskurse und Konstanten'!$C$8,C461&lt;='Umrechnungskurse und Konstanten'!$D$8),F461*'Umrechnungskurse und Konstanten'!$E$8,0)+IF(AND(C461&gt;='Umrechnungskurse und Konstanten'!$C$9,C461&lt;='Umrechnungskurse und Konstanten'!$D$9),F461*'Umrechnungskurse und Konstanten'!$E$9,0)+IF(AND(C461&gt;='Umrechnungskurse und Konstanten'!$C$10,C461&lt;='Umrechnungskurse und Konstanten'!$D$10),F461*'Umrechnungskurse und Konstanten'!$E$10,0)+IF(AND(C461&gt;='Umrechnungskurse und Konstanten'!$C$11,C461&lt;='Umrechnungskurse und Konstanten'!$D$11),F461*'Umrechnungskurse und Konstanten'!$E$11,0)+IF(AND(C461&gt;='Umrechnungskurse und Konstanten'!$C$12,C461&lt;='Umrechnungskurse und Konstanten'!$D$12),F461*'Umrechnungskurse und Konstanten'!$E$12,0)+IF(AND(C461&gt;='Umrechnungskurse und Konstanten'!$C$13,C461&lt;='Umrechnungskurse und Konstanten'!$D$13),F461*'Umrechnungskurse und Konstanten'!$E$13,0)+IF(AND(C461&gt;='Umrechnungskurse und Konstanten'!$C$14,C461&lt;='Umrechnungskurse und Konstanten'!$D$14),F461*'Umrechnungskurse und Konstanten'!$E$14,0)+IF(AND(C461&gt;='Umrechnungskurse und Konstanten'!$C$15,C461&lt;='Umrechnungskurse und Konstanten'!$D$15),F461*'Umrechnungskurse und Konstanten'!$E$15,0)+IF(AND(C461&gt;='Umrechnungskurse und Konstanten'!$C$16,C461&lt;='Umrechnungskurse und Konstanten'!$D$16),F461*'Umrechnungskurse und Konstanten'!$E$16,0)</f>
        <v>0</v>
      </c>
      <c r="J461" s="43">
        <f t="shared" si="22"/>
        <v>0</v>
      </c>
      <c r="K461" s="43">
        <f t="shared" si="23"/>
        <v>0</v>
      </c>
      <c r="L461" s="44" t="str">
        <f>IF(OR(G461='Umrechnungskurse und Konstanten'!$E$21,G461='Umrechnungskurse und Konstanten'!$E$22,G461='Umrechnungskurse und Konstanten'!$E$23),"VSt. Satz ok.","falsche/keine VSt.")</f>
        <v>falsche/keine VSt.</v>
      </c>
      <c r="M461" s="43" t="str">
        <f>IF(AND(C461&gt;='Umrechnungskurse und Konstanten'!$C$5,C461&lt;='Umrechnungskurse und Konstanten'!$D$7),"Periode ok.","falsche Periode")</f>
        <v>falsche Periode</v>
      </c>
    </row>
    <row r="462" spans="2:13" x14ac:dyDescent="0.3">
      <c r="B462" s="37"/>
      <c r="C462" s="38"/>
      <c r="D462" s="38"/>
      <c r="E462" s="45"/>
      <c r="F462" s="40"/>
      <c r="G462" s="41"/>
      <c r="H462" s="42">
        <f t="shared" si="21"/>
        <v>0</v>
      </c>
      <c r="I462" s="43">
        <f>IF(AND(C462&gt;='Umrechnungskurse und Konstanten'!$C$5,C462&lt;='Umrechnungskurse und Konstanten'!$D$5),F462*'Umrechnungskurse und Konstanten'!$E$5,0)+IF(AND(C462&gt;='Umrechnungskurse und Konstanten'!$C$6,C462&lt;='Umrechnungskurse und Konstanten'!$D$6),F462*'Umrechnungskurse und Konstanten'!$E$6,0)+IF(AND(C462&gt;='Umrechnungskurse und Konstanten'!$C$7,C462&lt;='Umrechnungskurse und Konstanten'!$D$7),F462*'Umrechnungskurse und Konstanten'!$E$7,0)+IF(AND(C462&gt;='Umrechnungskurse und Konstanten'!$C$8,C462&lt;='Umrechnungskurse und Konstanten'!$D$8),F462*'Umrechnungskurse und Konstanten'!$E$8,0)+IF(AND(C462&gt;='Umrechnungskurse und Konstanten'!$C$9,C462&lt;='Umrechnungskurse und Konstanten'!$D$9),F462*'Umrechnungskurse und Konstanten'!$E$9,0)+IF(AND(C462&gt;='Umrechnungskurse und Konstanten'!$C$10,C462&lt;='Umrechnungskurse und Konstanten'!$D$10),F462*'Umrechnungskurse und Konstanten'!$E$10,0)+IF(AND(C462&gt;='Umrechnungskurse und Konstanten'!$C$11,C462&lt;='Umrechnungskurse und Konstanten'!$D$11),F462*'Umrechnungskurse und Konstanten'!$E$11,0)+IF(AND(C462&gt;='Umrechnungskurse und Konstanten'!$C$12,C462&lt;='Umrechnungskurse und Konstanten'!$D$12),F462*'Umrechnungskurse und Konstanten'!$E$12,0)+IF(AND(C462&gt;='Umrechnungskurse und Konstanten'!$C$13,C462&lt;='Umrechnungskurse und Konstanten'!$D$13),F462*'Umrechnungskurse und Konstanten'!$E$13,0)+IF(AND(C462&gt;='Umrechnungskurse und Konstanten'!$C$14,C462&lt;='Umrechnungskurse und Konstanten'!$D$14),F462*'Umrechnungskurse und Konstanten'!$E$14,0)+IF(AND(C462&gt;='Umrechnungskurse und Konstanten'!$C$15,C462&lt;='Umrechnungskurse und Konstanten'!$D$15),F462*'Umrechnungskurse und Konstanten'!$E$15,0)+IF(AND(C462&gt;='Umrechnungskurse und Konstanten'!$C$16,C462&lt;='Umrechnungskurse und Konstanten'!$D$16),F462*'Umrechnungskurse und Konstanten'!$E$16,0)</f>
        <v>0</v>
      </c>
      <c r="J462" s="43">
        <f t="shared" si="22"/>
        <v>0</v>
      </c>
      <c r="K462" s="43">
        <f t="shared" si="23"/>
        <v>0</v>
      </c>
      <c r="L462" s="44" t="str">
        <f>IF(OR(G462='Umrechnungskurse und Konstanten'!$E$21,G462='Umrechnungskurse und Konstanten'!$E$22,G462='Umrechnungskurse und Konstanten'!$E$23),"VSt. Satz ok.","falsche/keine VSt.")</f>
        <v>falsche/keine VSt.</v>
      </c>
      <c r="M462" s="43" t="str">
        <f>IF(AND(C462&gt;='Umrechnungskurse und Konstanten'!$C$5,C462&lt;='Umrechnungskurse und Konstanten'!$D$7),"Periode ok.","falsche Periode")</f>
        <v>falsche Periode</v>
      </c>
    </row>
    <row r="463" spans="2:13" x14ac:dyDescent="0.3">
      <c r="B463" s="37"/>
      <c r="C463" s="38"/>
      <c r="D463" s="38"/>
      <c r="E463" s="45"/>
      <c r="F463" s="40"/>
      <c r="G463" s="41"/>
      <c r="H463" s="42">
        <f t="shared" si="21"/>
        <v>0</v>
      </c>
      <c r="I463" s="43">
        <f>IF(AND(C463&gt;='Umrechnungskurse und Konstanten'!$C$5,C463&lt;='Umrechnungskurse und Konstanten'!$D$5),F463*'Umrechnungskurse und Konstanten'!$E$5,0)+IF(AND(C463&gt;='Umrechnungskurse und Konstanten'!$C$6,C463&lt;='Umrechnungskurse und Konstanten'!$D$6),F463*'Umrechnungskurse und Konstanten'!$E$6,0)+IF(AND(C463&gt;='Umrechnungskurse und Konstanten'!$C$7,C463&lt;='Umrechnungskurse und Konstanten'!$D$7),F463*'Umrechnungskurse und Konstanten'!$E$7,0)+IF(AND(C463&gt;='Umrechnungskurse und Konstanten'!$C$8,C463&lt;='Umrechnungskurse und Konstanten'!$D$8),F463*'Umrechnungskurse und Konstanten'!$E$8,0)+IF(AND(C463&gt;='Umrechnungskurse und Konstanten'!$C$9,C463&lt;='Umrechnungskurse und Konstanten'!$D$9),F463*'Umrechnungskurse und Konstanten'!$E$9,0)+IF(AND(C463&gt;='Umrechnungskurse und Konstanten'!$C$10,C463&lt;='Umrechnungskurse und Konstanten'!$D$10),F463*'Umrechnungskurse und Konstanten'!$E$10,0)+IF(AND(C463&gt;='Umrechnungskurse und Konstanten'!$C$11,C463&lt;='Umrechnungskurse und Konstanten'!$D$11),F463*'Umrechnungskurse und Konstanten'!$E$11,0)+IF(AND(C463&gt;='Umrechnungskurse und Konstanten'!$C$12,C463&lt;='Umrechnungskurse und Konstanten'!$D$12),F463*'Umrechnungskurse und Konstanten'!$E$12,0)+IF(AND(C463&gt;='Umrechnungskurse und Konstanten'!$C$13,C463&lt;='Umrechnungskurse und Konstanten'!$D$13),F463*'Umrechnungskurse und Konstanten'!$E$13,0)+IF(AND(C463&gt;='Umrechnungskurse und Konstanten'!$C$14,C463&lt;='Umrechnungskurse und Konstanten'!$D$14),F463*'Umrechnungskurse und Konstanten'!$E$14,0)+IF(AND(C463&gt;='Umrechnungskurse und Konstanten'!$C$15,C463&lt;='Umrechnungskurse und Konstanten'!$D$15),F463*'Umrechnungskurse und Konstanten'!$E$15,0)+IF(AND(C463&gt;='Umrechnungskurse und Konstanten'!$C$16,C463&lt;='Umrechnungskurse und Konstanten'!$D$16),F463*'Umrechnungskurse und Konstanten'!$E$16,0)</f>
        <v>0</v>
      </c>
      <c r="J463" s="43">
        <f t="shared" si="22"/>
        <v>0</v>
      </c>
      <c r="K463" s="43">
        <f t="shared" si="23"/>
        <v>0</v>
      </c>
      <c r="L463" s="44" t="str">
        <f>IF(OR(G463='Umrechnungskurse und Konstanten'!$E$21,G463='Umrechnungskurse und Konstanten'!$E$22,G463='Umrechnungskurse und Konstanten'!$E$23),"VSt. Satz ok.","falsche/keine VSt.")</f>
        <v>falsche/keine VSt.</v>
      </c>
      <c r="M463" s="43" t="str">
        <f>IF(AND(C463&gt;='Umrechnungskurse und Konstanten'!$C$5,C463&lt;='Umrechnungskurse und Konstanten'!$D$7),"Periode ok.","falsche Periode")</f>
        <v>falsche Periode</v>
      </c>
    </row>
    <row r="464" spans="2:13" x14ac:dyDescent="0.3">
      <c r="B464" s="37"/>
      <c r="C464" s="38"/>
      <c r="D464" s="38"/>
      <c r="E464" s="45"/>
      <c r="F464" s="40"/>
      <c r="G464" s="41"/>
      <c r="H464" s="42">
        <f t="shared" si="21"/>
        <v>0</v>
      </c>
      <c r="I464" s="43">
        <f>IF(AND(C464&gt;='Umrechnungskurse und Konstanten'!$C$5,C464&lt;='Umrechnungskurse und Konstanten'!$D$5),F464*'Umrechnungskurse und Konstanten'!$E$5,0)+IF(AND(C464&gt;='Umrechnungskurse und Konstanten'!$C$6,C464&lt;='Umrechnungskurse und Konstanten'!$D$6),F464*'Umrechnungskurse und Konstanten'!$E$6,0)+IF(AND(C464&gt;='Umrechnungskurse und Konstanten'!$C$7,C464&lt;='Umrechnungskurse und Konstanten'!$D$7),F464*'Umrechnungskurse und Konstanten'!$E$7,0)+IF(AND(C464&gt;='Umrechnungskurse und Konstanten'!$C$8,C464&lt;='Umrechnungskurse und Konstanten'!$D$8),F464*'Umrechnungskurse und Konstanten'!$E$8,0)+IF(AND(C464&gt;='Umrechnungskurse und Konstanten'!$C$9,C464&lt;='Umrechnungskurse und Konstanten'!$D$9),F464*'Umrechnungskurse und Konstanten'!$E$9,0)+IF(AND(C464&gt;='Umrechnungskurse und Konstanten'!$C$10,C464&lt;='Umrechnungskurse und Konstanten'!$D$10),F464*'Umrechnungskurse und Konstanten'!$E$10,0)+IF(AND(C464&gt;='Umrechnungskurse und Konstanten'!$C$11,C464&lt;='Umrechnungskurse und Konstanten'!$D$11),F464*'Umrechnungskurse und Konstanten'!$E$11,0)+IF(AND(C464&gt;='Umrechnungskurse und Konstanten'!$C$12,C464&lt;='Umrechnungskurse und Konstanten'!$D$12),F464*'Umrechnungskurse und Konstanten'!$E$12,0)+IF(AND(C464&gt;='Umrechnungskurse und Konstanten'!$C$13,C464&lt;='Umrechnungskurse und Konstanten'!$D$13),F464*'Umrechnungskurse und Konstanten'!$E$13,0)+IF(AND(C464&gt;='Umrechnungskurse und Konstanten'!$C$14,C464&lt;='Umrechnungskurse und Konstanten'!$D$14),F464*'Umrechnungskurse und Konstanten'!$E$14,0)+IF(AND(C464&gt;='Umrechnungskurse und Konstanten'!$C$15,C464&lt;='Umrechnungskurse und Konstanten'!$D$15),F464*'Umrechnungskurse und Konstanten'!$E$15,0)+IF(AND(C464&gt;='Umrechnungskurse und Konstanten'!$C$16,C464&lt;='Umrechnungskurse und Konstanten'!$D$16),F464*'Umrechnungskurse und Konstanten'!$E$16,0)</f>
        <v>0</v>
      </c>
      <c r="J464" s="43">
        <f t="shared" si="22"/>
        <v>0</v>
      </c>
      <c r="K464" s="43">
        <f t="shared" si="23"/>
        <v>0</v>
      </c>
      <c r="L464" s="44" t="str">
        <f>IF(OR(G464='Umrechnungskurse und Konstanten'!$E$21,G464='Umrechnungskurse und Konstanten'!$E$22,G464='Umrechnungskurse und Konstanten'!$E$23),"VSt. Satz ok.","falsche/keine VSt.")</f>
        <v>falsche/keine VSt.</v>
      </c>
      <c r="M464" s="43" t="str">
        <f>IF(AND(C464&gt;='Umrechnungskurse und Konstanten'!$C$5,C464&lt;='Umrechnungskurse und Konstanten'!$D$7),"Periode ok.","falsche Periode")</f>
        <v>falsche Periode</v>
      </c>
    </row>
    <row r="465" spans="2:13" x14ac:dyDescent="0.3">
      <c r="B465" s="37"/>
      <c r="C465" s="38"/>
      <c r="D465" s="38"/>
      <c r="E465" s="45"/>
      <c r="F465" s="40"/>
      <c r="G465" s="41"/>
      <c r="H465" s="42">
        <f t="shared" si="21"/>
        <v>0</v>
      </c>
      <c r="I465" s="43">
        <f>IF(AND(C465&gt;='Umrechnungskurse und Konstanten'!$C$5,C465&lt;='Umrechnungskurse und Konstanten'!$D$5),F465*'Umrechnungskurse und Konstanten'!$E$5,0)+IF(AND(C465&gt;='Umrechnungskurse und Konstanten'!$C$6,C465&lt;='Umrechnungskurse und Konstanten'!$D$6),F465*'Umrechnungskurse und Konstanten'!$E$6,0)+IF(AND(C465&gt;='Umrechnungskurse und Konstanten'!$C$7,C465&lt;='Umrechnungskurse und Konstanten'!$D$7),F465*'Umrechnungskurse und Konstanten'!$E$7,0)+IF(AND(C465&gt;='Umrechnungskurse und Konstanten'!$C$8,C465&lt;='Umrechnungskurse und Konstanten'!$D$8),F465*'Umrechnungskurse und Konstanten'!$E$8,0)+IF(AND(C465&gt;='Umrechnungskurse und Konstanten'!$C$9,C465&lt;='Umrechnungskurse und Konstanten'!$D$9),F465*'Umrechnungskurse und Konstanten'!$E$9,0)+IF(AND(C465&gt;='Umrechnungskurse und Konstanten'!$C$10,C465&lt;='Umrechnungskurse und Konstanten'!$D$10),F465*'Umrechnungskurse und Konstanten'!$E$10,0)+IF(AND(C465&gt;='Umrechnungskurse und Konstanten'!$C$11,C465&lt;='Umrechnungskurse und Konstanten'!$D$11),F465*'Umrechnungskurse und Konstanten'!$E$11,0)+IF(AND(C465&gt;='Umrechnungskurse und Konstanten'!$C$12,C465&lt;='Umrechnungskurse und Konstanten'!$D$12),F465*'Umrechnungskurse und Konstanten'!$E$12,0)+IF(AND(C465&gt;='Umrechnungskurse und Konstanten'!$C$13,C465&lt;='Umrechnungskurse und Konstanten'!$D$13),F465*'Umrechnungskurse und Konstanten'!$E$13,0)+IF(AND(C465&gt;='Umrechnungskurse und Konstanten'!$C$14,C465&lt;='Umrechnungskurse und Konstanten'!$D$14),F465*'Umrechnungskurse und Konstanten'!$E$14,0)+IF(AND(C465&gt;='Umrechnungskurse und Konstanten'!$C$15,C465&lt;='Umrechnungskurse und Konstanten'!$D$15),F465*'Umrechnungskurse und Konstanten'!$E$15,0)+IF(AND(C465&gt;='Umrechnungskurse und Konstanten'!$C$16,C465&lt;='Umrechnungskurse und Konstanten'!$D$16),F465*'Umrechnungskurse und Konstanten'!$E$16,0)</f>
        <v>0</v>
      </c>
      <c r="J465" s="43">
        <f t="shared" si="22"/>
        <v>0</v>
      </c>
      <c r="K465" s="43">
        <f t="shared" si="23"/>
        <v>0</v>
      </c>
      <c r="L465" s="44" t="str">
        <f>IF(OR(G465='Umrechnungskurse und Konstanten'!$E$21,G465='Umrechnungskurse und Konstanten'!$E$22,G465='Umrechnungskurse und Konstanten'!$E$23),"VSt. Satz ok.","falsche/keine VSt.")</f>
        <v>falsche/keine VSt.</v>
      </c>
      <c r="M465" s="43" t="str">
        <f>IF(AND(C465&gt;='Umrechnungskurse und Konstanten'!$C$5,C465&lt;='Umrechnungskurse und Konstanten'!$D$7),"Periode ok.","falsche Periode")</f>
        <v>falsche Periode</v>
      </c>
    </row>
    <row r="466" spans="2:13" x14ac:dyDescent="0.3">
      <c r="B466" s="37"/>
      <c r="C466" s="38"/>
      <c r="D466" s="38"/>
      <c r="E466" s="45"/>
      <c r="F466" s="40"/>
      <c r="G466" s="41"/>
      <c r="H466" s="42">
        <f t="shared" si="21"/>
        <v>0</v>
      </c>
      <c r="I466" s="43">
        <f>IF(AND(C466&gt;='Umrechnungskurse und Konstanten'!$C$5,C466&lt;='Umrechnungskurse und Konstanten'!$D$5),F466*'Umrechnungskurse und Konstanten'!$E$5,0)+IF(AND(C466&gt;='Umrechnungskurse und Konstanten'!$C$6,C466&lt;='Umrechnungskurse und Konstanten'!$D$6),F466*'Umrechnungskurse und Konstanten'!$E$6,0)+IF(AND(C466&gt;='Umrechnungskurse und Konstanten'!$C$7,C466&lt;='Umrechnungskurse und Konstanten'!$D$7),F466*'Umrechnungskurse und Konstanten'!$E$7,0)+IF(AND(C466&gt;='Umrechnungskurse und Konstanten'!$C$8,C466&lt;='Umrechnungskurse und Konstanten'!$D$8),F466*'Umrechnungskurse und Konstanten'!$E$8,0)+IF(AND(C466&gt;='Umrechnungskurse und Konstanten'!$C$9,C466&lt;='Umrechnungskurse und Konstanten'!$D$9),F466*'Umrechnungskurse und Konstanten'!$E$9,0)+IF(AND(C466&gt;='Umrechnungskurse und Konstanten'!$C$10,C466&lt;='Umrechnungskurse und Konstanten'!$D$10),F466*'Umrechnungskurse und Konstanten'!$E$10,0)+IF(AND(C466&gt;='Umrechnungskurse und Konstanten'!$C$11,C466&lt;='Umrechnungskurse und Konstanten'!$D$11),F466*'Umrechnungskurse und Konstanten'!$E$11,0)+IF(AND(C466&gt;='Umrechnungskurse und Konstanten'!$C$12,C466&lt;='Umrechnungskurse und Konstanten'!$D$12),F466*'Umrechnungskurse und Konstanten'!$E$12,0)+IF(AND(C466&gt;='Umrechnungskurse und Konstanten'!$C$13,C466&lt;='Umrechnungskurse und Konstanten'!$D$13),F466*'Umrechnungskurse und Konstanten'!$E$13,0)+IF(AND(C466&gt;='Umrechnungskurse und Konstanten'!$C$14,C466&lt;='Umrechnungskurse und Konstanten'!$D$14),F466*'Umrechnungskurse und Konstanten'!$E$14,0)+IF(AND(C466&gt;='Umrechnungskurse und Konstanten'!$C$15,C466&lt;='Umrechnungskurse und Konstanten'!$D$15),F466*'Umrechnungskurse und Konstanten'!$E$15,0)+IF(AND(C466&gt;='Umrechnungskurse und Konstanten'!$C$16,C466&lt;='Umrechnungskurse und Konstanten'!$D$16),F466*'Umrechnungskurse und Konstanten'!$E$16,0)</f>
        <v>0</v>
      </c>
      <c r="J466" s="43">
        <f t="shared" si="22"/>
        <v>0</v>
      </c>
      <c r="K466" s="43">
        <f t="shared" si="23"/>
        <v>0</v>
      </c>
      <c r="L466" s="44" t="str">
        <f>IF(OR(G466='Umrechnungskurse und Konstanten'!$E$21,G466='Umrechnungskurse und Konstanten'!$E$22,G466='Umrechnungskurse und Konstanten'!$E$23),"VSt. Satz ok.","falsche/keine VSt.")</f>
        <v>falsche/keine VSt.</v>
      </c>
      <c r="M466" s="43" t="str">
        <f>IF(AND(C466&gt;='Umrechnungskurse und Konstanten'!$C$5,C466&lt;='Umrechnungskurse und Konstanten'!$D$7),"Periode ok.","falsche Periode")</f>
        <v>falsche Periode</v>
      </c>
    </row>
    <row r="467" spans="2:13" x14ac:dyDescent="0.3">
      <c r="B467" s="37"/>
      <c r="C467" s="38"/>
      <c r="D467" s="38"/>
      <c r="E467" s="45"/>
      <c r="F467" s="40"/>
      <c r="G467" s="41"/>
      <c r="H467" s="42">
        <f t="shared" si="21"/>
        <v>0</v>
      </c>
      <c r="I467" s="43">
        <f>IF(AND(C467&gt;='Umrechnungskurse und Konstanten'!$C$5,C467&lt;='Umrechnungskurse und Konstanten'!$D$5),F467*'Umrechnungskurse und Konstanten'!$E$5,0)+IF(AND(C467&gt;='Umrechnungskurse und Konstanten'!$C$6,C467&lt;='Umrechnungskurse und Konstanten'!$D$6),F467*'Umrechnungskurse und Konstanten'!$E$6,0)+IF(AND(C467&gt;='Umrechnungskurse und Konstanten'!$C$7,C467&lt;='Umrechnungskurse und Konstanten'!$D$7),F467*'Umrechnungskurse und Konstanten'!$E$7,0)+IF(AND(C467&gt;='Umrechnungskurse und Konstanten'!$C$8,C467&lt;='Umrechnungskurse und Konstanten'!$D$8),F467*'Umrechnungskurse und Konstanten'!$E$8,0)+IF(AND(C467&gt;='Umrechnungskurse und Konstanten'!$C$9,C467&lt;='Umrechnungskurse und Konstanten'!$D$9),F467*'Umrechnungskurse und Konstanten'!$E$9,0)+IF(AND(C467&gt;='Umrechnungskurse und Konstanten'!$C$10,C467&lt;='Umrechnungskurse und Konstanten'!$D$10),F467*'Umrechnungskurse und Konstanten'!$E$10,0)+IF(AND(C467&gt;='Umrechnungskurse und Konstanten'!$C$11,C467&lt;='Umrechnungskurse und Konstanten'!$D$11),F467*'Umrechnungskurse und Konstanten'!$E$11,0)+IF(AND(C467&gt;='Umrechnungskurse und Konstanten'!$C$12,C467&lt;='Umrechnungskurse und Konstanten'!$D$12),F467*'Umrechnungskurse und Konstanten'!$E$12,0)+IF(AND(C467&gt;='Umrechnungskurse und Konstanten'!$C$13,C467&lt;='Umrechnungskurse und Konstanten'!$D$13),F467*'Umrechnungskurse und Konstanten'!$E$13,0)+IF(AND(C467&gt;='Umrechnungskurse und Konstanten'!$C$14,C467&lt;='Umrechnungskurse und Konstanten'!$D$14),F467*'Umrechnungskurse und Konstanten'!$E$14,0)+IF(AND(C467&gt;='Umrechnungskurse und Konstanten'!$C$15,C467&lt;='Umrechnungskurse und Konstanten'!$D$15),F467*'Umrechnungskurse und Konstanten'!$E$15,0)+IF(AND(C467&gt;='Umrechnungskurse und Konstanten'!$C$16,C467&lt;='Umrechnungskurse und Konstanten'!$D$16),F467*'Umrechnungskurse und Konstanten'!$E$16,0)</f>
        <v>0</v>
      </c>
      <c r="J467" s="43">
        <f t="shared" si="22"/>
        <v>0</v>
      </c>
      <c r="K467" s="43">
        <f t="shared" si="23"/>
        <v>0</v>
      </c>
      <c r="L467" s="44" t="str">
        <f>IF(OR(G467='Umrechnungskurse und Konstanten'!$E$21,G467='Umrechnungskurse und Konstanten'!$E$22,G467='Umrechnungskurse und Konstanten'!$E$23),"VSt. Satz ok.","falsche/keine VSt.")</f>
        <v>falsche/keine VSt.</v>
      </c>
      <c r="M467" s="43" t="str">
        <f>IF(AND(C467&gt;='Umrechnungskurse und Konstanten'!$C$5,C467&lt;='Umrechnungskurse und Konstanten'!$D$7),"Periode ok.","falsche Periode")</f>
        <v>falsche Periode</v>
      </c>
    </row>
    <row r="468" spans="2:13" x14ac:dyDescent="0.3">
      <c r="B468" s="37"/>
      <c r="C468" s="38"/>
      <c r="D468" s="38"/>
      <c r="E468" s="45"/>
      <c r="F468" s="40"/>
      <c r="G468" s="41"/>
      <c r="H468" s="42">
        <f t="shared" si="21"/>
        <v>0</v>
      </c>
      <c r="I468" s="43">
        <f>IF(AND(C468&gt;='Umrechnungskurse und Konstanten'!$C$5,C468&lt;='Umrechnungskurse und Konstanten'!$D$5),F468*'Umrechnungskurse und Konstanten'!$E$5,0)+IF(AND(C468&gt;='Umrechnungskurse und Konstanten'!$C$6,C468&lt;='Umrechnungskurse und Konstanten'!$D$6),F468*'Umrechnungskurse und Konstanten'!$E$6,0)+IF(AND(C468&gt;='Umrechnungskurse und Konstanten'!$C$7,C468&lt;='Umrechnungskurse und Konstanten'!$D$7),F468*'Umrechnungskurse und Konstanten'!$E$7,0)+IF(AND(C468&gt;='Umrechnungskurse und Konstanten'!$C$8,C468&lt;='Umrechnungskurse und Konstanten'!$D$8),F468*'Umrechnungskurse und Konstanten'!$E$8,0)+IF(AND(C468&gt;='Umrechnungskurse und Konstanten'!$C$9,C468&lt;='Umrechnungskurse und Konstanten'!$D$9),F468*'Umrechnungskurse und Konstanten'!$E$9,0)+IF(AND(C468&gt;='Umrechnungskurse und Konstanten'!$C$10,C468&lt;='Umrechnungskurse und Konstanten'!$D$10),F468*'Umrechnungskurse und Konstanten'!$E$10,0)+IF(AND(C468&gt;='Umrechnungskurse und Konstanten'!$C$11,C468&lt;='Umrechnungskurse und Konstanten'!$D$11),F468*'Umrechnungskurse und Konstanten'!$E$11,0)+IF(AND(C468&gt;='Umrechnungskurse und Konstanten'!$C$12,C468&lt;='Umrechnungskurse und Konstanten'!$D$12),F468*'Umrechnungskurse und Konstanten'!$E$12,0)+IF(AND(C468&gt;='Umrechnungskurse und Konstanten'!$C$13,C468&lt;='Umrechnungskurse und Konstanten'!$D$13),F468*'Umrechnungskurse und Konstanten'!$E$13,0)+IF(AND(C468&gt;='Umrechnungskurse und Konstanten'!$C$14,C468&lt;='Umrechnungskurse und Konstanten'!$D$14),F468*'Umrechnungskurse und Konstanten'!$E$14,0)+IF(AND(C468&gt;='Umrechnungskurse und Konstanten'!$C$15,C468&lt;='Umrechnungskurse und Konstanten'!$D$15),F468*'Umrechnungskurse und Konstanten'!$E$15,0)+IF(AND(C468&gt;='Umrechnungskurse und Konstanten'!$C$16,C468&lt;='Umrechnungskurse und Konstanten'!$D$16),F468*'Umrechnungskurse und Konstanten'!$E$16,0)</f>
        <v>0</v>
      </c>
      <c r="J468" s="43">
        <f t="shared" si="22"/>
        <v>0</v>
      </c>
      <c r="K468" s="43">
        <f t="shared" si="23"/>
        <v>0</v>
      </c>
      <c r="L468" s="44" t="str">
        <f>IF(OR(G468='Umrechnungskurse und Konstanten'!$E$21,G468='Umrechnungskurse und Konstanten'!$E$22,G468='Umrechnungskurse und Konstanten'!$E$23),"VSt. Satz ok.","falsche/keine VSt.")</f>
        <v>falsche/keine VSt.</v>
      </c>
      <c r="M468" s="43" t="str">
        <f>IF(AND(C468&gt;='Umrechnungskurse und Konstanten'!$C$5,C468&lt;='Umrechnungskurse und Konstanten'!$D$7),"Periode ok.","falsche Periode")</f>
        <v>falsche Periode</v>
      </c>
    </row>
    <row r="469" spans="2:13" x14ac:dyDescent="0.3">
      <c r="B469" s="37"/>
      <c r="C469" s="38"/>
      <c r="D469" s="38"/>
      <c r="E469" s="45"/>
      <c r="F469" s="40"/>
      <c r="G469" s="41"/>
      <c r="H469" s="42">
        <f t="shared" si="21"/>
        <v>0</v>
      </c>
      <c r="I469" s="43">
        <f>IF(AND(C469&gt;='Umrechnungskurse und Konstanten'!$C$5,C469&lt;='Umrechnungskurse und Konstanten'!$D$5),F469*'Umrechnungskurse und Konstanten'!$E$5,0)+IF(AND(C469&gt;='Umrechnungskurse und Konstanten'!$C$6,C469&lt;='Umrechnungskurse und Konstanten'!$D$6),F469*'Umrechnungskurse und Konstanten'!$E$6,0)+IF(AND(C469&gt;='Umrechnungskurse und Konstanten'!$C$7,C469&lt;='Umrechnungskurse und Konstanten'!$D$7),F469*'Umrechnungskurse und Konstanten'!$E$7,0)+IF(AND(C469&gt;='Umrechnungskurse und Konstanten'!$C$8,C469&lt;='Umrechnungskurse und Konstanten'!$D$8),F469*'Umrechnungskurse und Konstanten'!$E$8,0)+IF(AND(C469&gt;='Umrechnungskurse und Konstanten'!$C$9,C469&lt;='Umrechnungskurse und Konstanten'!$D$9),F469*'Umrechnungskurse und Konstanten'!$E$9,0)+IF(AND(C469&gt;='Umrechnungskurse und Konstanten'!$C$10,C469&lt;='Umrechnungskurse und Konstanten'!$D$10),F469*'Umrechnungskurse und Konstanten'!$E$10,0)+IF(AND(C469&gt;='Umrechnungskurse und Konstanten'!$C$11,C469&lt;='Umrechnungskurse und Konstanten'!$D$11),F469*'Umrechnungskurse und Konstanten'!$E$11,0)+IF(AND(C469&gt;='Umrechnungskurse und Konstanten'!$C$12,C469&lt;='Umrechnungskurse und Konstanten'!$D$12),F469*'Umrechnungskurse und Konstanten'!$E$12,0)+IF(AND(C469&gt;='Umrechnungskurse und Konstanten'!$C$13,C469&lt;='Umrechnungskurse und Konstanten'!$D$13),F469*'Umrechnungskurse und Konstanten'!$E$13,0)+IF(AND(C469&gt;='Umrechnungskurse und Konstanten'!$C$14,C469&lt;='Umrechnungskurse und Konstanten'!$D$14),F469*'Umrechnungskurse und Konstanten'!$E$14,0)+IF(AND(C469&gt;='Umrechnungskurse und Konstanten'!$C$15,C469&lt;='Umrechnungskurse und Konstanten'!$D$15),F469*'Umrechnungskurse und Konstanten'!$E$15,0)+IF(AND(C469&gt;='Umrechnungskurse und Konstanten'!$C$16,C469&lt;='Umrechnungskurse und Konstanten'!$D$16),F469*'Umrechnungskurse und Konstanten'!$E$16,0)</f>
        <v>0</v>
      </c>
      <c r="J469" s="43">
        <f t="shared" si="22"/>
        <v>0</v>
      </c>
      <c r="K469" s="43">
        <f t="shared" si="23"/>
        <v>0</v>
      </c>
      <c r="L469" s="44" t="str">
        <f>IF(OR(G469='Umrechnungskurse und Konstanten'!$E$21,G469='Umrechnungskurse und Konstanten'!$E$22,G469='Umrechnungskurse und Konstanten'!$E$23),"VSt. Satz ok.","falsche/keine VSt.")</f>
        <v>falsche/keine VSt.</v>
      </c>
      <c r="M469" s="43" t="str">
        <f>IF(AND(C469&gt;='Umrechnungskurse und Konstanten'!$C$5,C469&lt;='Umrechnungskurse und Konstanten'!$D$7),"Periode ok.","falsche Periode")</f>
        <v>falsche Periode</v>
      </c>
    </row>
    <row r="470" spans="2:13" x14ac:dyDescent="0.3">
      <c r="B470" s="37"/>
      <c r="C470" s="38"/>
      <c r="D470" s="38"/>
      <c r="E470" s="45"/>
      <c r="F470" s="40"/>
      <c r="G470" s="41"/>
      <c r="H470" s="42">
        <f t="shared" si="21"/>
        <v>0</v>
      </c>
      <c r="I470" s="43">
        <f>IF(AND(C470&gt;='Umrechnungskurse und Konstanten'!$C$5,C470&lt;='Umrechnungskurse und Konstanten'!$D$5),F470*'Umrechnungskurse und Konstanten'!$E$5,0)+IF(AND(C470&gt;='Umrechnungskurse und Konstanten'!$C$6,C470&lt;='Umrechnungskurse und Konstanten'!$D$6),F470*'Umrechnungskurse und Konstanten'!$E$6,0)+IF(AND(C470&gt;='Umrechnungskurse und Konstanten'!$C$7,C470&lt;='Umrechnungskurse und Konstanten'!$D$7),F470*'Umrechnungskurse und Konstanten'!$E$7,0)+IF(AND(C470&gt;='Umrechnungskurse und Konstanten'!$C$8,C470&lt;='Umrechnungskurse und Konstanten'!$D$8),F470*'Umrechnungskurse und Konstanten'!$E$8,0)+IF(AND(C470&gt;='Umrechnungskurse und Konstanten'!$C$9,C470&lt;='Umrechnungskurse und Konstanten'!$D$9),F470*'Umrechnungskurse und Konstanten'!$E$9,0)+IF(AND(C470&gt;='Umrechnungskurse und Konstanten'!$C$10,C470&lt;='Umrechnungskurse und Konstanten'!$D$10),F470*'Umrechnungskurse und Konstanten'!$E$10,0)+IF(AND(C470&gt;='Umrechnungskurse und Konstanten'!$C$11,C470&lt;='Umrechnungskurse und Konstanten'!$D$11),F470*'Umrechnungskurse und Konstanten'!$E$11,0)+IF(AND(C470&gt;='Umrechnungskurse und Konstanten'!$C$12,C470&lt;='Umrechnungskurse und Konstanten'!$D$12),F470*'Umrechnungskurse und Konstanten'!$E$12,0)+IF(AND(C470&gt;='Umrechnungskurse und Konstanten'!$C$13,C470&lt;='Umrechnungskurse und Konstanten'!$D$13),F470*'Umrechnungskurse und Konstanten'!$E$13,0)+IF(AND(C470&gt;='Umrechnungskurse und Konstanten'!$C$14,C470&lt;='Umrechnungskurse und Konstanten'!$D$14),F470*'Umrechnungskurse und Konstanten'!$E$14,0)+IF(AND(C470&gt;='Umrechnungskurse und Konstanten'!$C$15,C470&lt;='Umrechnungskurse und Konstanten'!$D$15),F470*'Umrechnungskurse und Konstanten'!$E$15,0)+IF(AND(C470&gt;='Umrechnungskurse und Konstanten'!$C$16,C470&lt;='Umrechnungskurse und Konstanten'!$D$16),F470*'Umrechnungskurse und Konstanten'!$E$16,0)</f>
        <v>0</v>
      </c>
      <c r="J470" s="43">
        <f t="shared" si="22"/>
        <v>0</v>
      </c>
      <c r="K470" s="43">
        <f t="shared" si="23"/>
        <v>0</v>
      </c>
      <c r="L470" s="44" t="str">
        <f>IF(OR(G470='Umrechnungskurse und Konstanten'!$E$21,G470='Umrechnungskurse und Konstanten'!$E$22,G470='Umrechnungskurse und Konstanten'!$E$23),"VSt. Satz ok.","falsche/keine VSt.")</f>
        <v>falsche/keine VSt.</v>
      </c>
      <c r="M470" s="43" t="str">
        <f>IF(AND(C470&gt;='Umrechnungskurse und Konstanten'!$C$5,C470&lt;='Umrechnungskurse und Konstanten'!$D$7),"Periode ok.","falsche Periode")</f>
        <v>falsche Periode</v>
      </c>
    </row>
    <row r="471" spans="2:13" x14ac:dyDescent="0.3">
      <c r="B471" s="37"/>
      <c r="C471" s="38"/>
      <c r="D471" s="38"/>
      <c r="E471" s="45"/>
      <c r="F471" s="40"/>
      <c r="G471" s="41"/>
      <c r="H471" s="42">
        <f t="shared" si="21"/>
        <v>0</v>
      </c>
      <c r="I471" s="43">
        <f>IF(AND(C471&gt;='Umrechnungskurse und Konstanten'!$C$5,C471&lt;='Umrechnungskurse und Konstanten'!$D$5),F471*'Umrechnungskurse und Konstanten'!$E$5,0)+IF(AND(C471&gt;='Umrechnungskurse und Konstanten'!$C$6,C471&lt;='Umrechnungskurse und Konstanten'!$D$6),F471*'Umrechnungskurse und Konstanten'!$E$6,0)+IF(AND(C471&gt;='Umrechnungskurse und Konstanten'!$C$7,C471&lt;='Umrechnungskurse und Konstanten'!$D$7),F471*'Umrechnungskurse und Konstanten'!$E$7,0)+IF(AND(C471&gt;='Umrechnungskurse und Konstanten'!$C$8,C471&lt;='Umrechnungskurse und Konstanten'!$D$8),F471*'Umrechnungskurse und Konstanten'!$E$8,0)+IF(AND(C471&gt;='Umrechnungskurse und Konstanten'!$C$9,C471&lt;='Umrechnungskurse und Konstanten'!$D$9),F471*'Umrechnungskurse und Konstanten'!$E$9,0)+IF(AND(C471&gt;='Umrechnungskurse und Konstanten'!$C$10,C471&lt;='Umrechnungskurse und Konstanten'!$D$10),F471*'Umrechnungskurse und Konstanten'!$E$10,0)+IF(AND(C471&gt;='Umrechnungskurse und Konstanten'!$C$11,C471&lt;='Umrechnungskurse und Konstanten'!$D$11),F471*'Umrechnungskurse und Konstanten'!$E$11,0)+IF(AND(C471&gt;='Umrechnungskurse und Konstanten'!$C$12,C471&lt;='Umrechnungskurse und Konstanten'!$D$12),F471*'Umrechnungskurse und Konstanten'!$E$12,0)+IF(AND(C471&gt;='Umrechnungskurse und Konstanten'!$C$13,C471&lt;='Umrechnungskurse und Konstanten'!$D$13),F471*'Umrechnungskurse und Konstanten'!$E$13,0)+IF(AND(C471&gt;='Umrechnungskurse und Konstanten'!$C$14,C471&lt;='Umrechnungskurse und Konstanten'!$D$14),F471*'Umrechnungskurse und Konstanten'!$E$14,0)+IF(AND(C471&gt;='Umrechnungskurse und Konstanten'!$C$15,C471&lt;='Umrechnungskurse und Konstanten'!$D$15),F471*'Umrechnungskurse und Konstanten'!$E$15,0)+IF(AND(C471&gt;='Umrechnungskurse und Konstanten'!$C$16,C471&lt;='Umrechnungskurse und Konstanten'!$D$16),F471*'Umrechnungskurse und Konstanten'!$E$16,0)</f>
        <v>0</v>
      </c>
      <c r="J471" s="43">
        <f t="shared" si="22"/>
        <v>0</v>
      </c>
      <c r="K471" s="43">
        <f t="shared" si="23"/>
        <v>0</v>
      </c>
      <c r="L471" s="44" t="str">
        <f>IF(OR(G471='Umrechnungskurse und Konstanten'!$E$21,G471='Umrechnungskurse und Konstanten'!$E$22,G471='Umrechnungskurse und Konstanten'!$E$23),"VSt. Satz ok.","falsche/keine VSt.")</f>
        <v>falsche/keine VSt.</v>
      </c>
      <c r="M471" s="43" t="str">
        <f>IF(AND(C471&gt;='Umrechnungskurse und Konstanten'!$C$5,C471&lt;='Umrechnungskurse und Konstanten'!$D$7),"Periode ok.","falsche Periode")</f>
        <v>falsche Periode</v>
      </c>
    </row>
    <row r="472" spans="2:13" x14ac:dyDescent="0.3">
      <c r="B472" s="37"/>
      <c r="C472" s="38"/>
      <c r="D472" s="38"/>
      <c r="E472" s="45"/>
      <c r="F472" s="40"/>
      <c r="G472" s="41"/>
      <c r="H472" s="42">
        <f t="shared" si="21"/>
        <v>0</v>
      </c>
      <c r="I472" s="43">
        <f>IF(AND(C472&gt;='Umrechnungskurse und Konstanten'!$C$5,C472&lt;='Umrechnungskurse und Konstanten'!$D$5),F472*'Umrechnungskurse und Konstanten'!$E$5,0)+IF(AND(C472&gt;='Umrechnungskurse und Konstanten'!$C$6,C472&lt;='Umrechnungskurse und Konstanten'!$D$6),F472*'Umrechnungskurse und Konstanten'!$E$6,0)+IF(AND(C472&gt;='Umrechnungskurse und Konstanten'!$C$7,C472&lt;='Umrechnungskurse und Konstanten'!$D$7),F472*'Umrechnungskurse und Konstanten'!$E$7,0)+IF(AND(C472&gt;='Umrechnungskurse und Konstanten'!$C$8,C472&lt;='Umrechnungskurse und Konstanten'!$D$8),F472*'Umrechnungskurse und Konstanten'!$E$8,0)+IF(AND(C472&gt;='Umrechnungskurse und Konstanten'!$C$9,C472&lt;='Umrechnungskurse und Konstanten'!$D$9),F472*'Umrechnungskurse und Konstanten'!$E$9,0)+IF(AND(C472&gt;='Umrechnungskurse und Konstanten'!$C$10,C472&lt;='Umrechnungskurse und Konstanten'!$D$10),F472*'Umrechnungskurse und Konstanten'!$E$10,0)+IF(AND(C472&gt;='Umrechnungskurse und Konstanten'!$C$11,C472&lt;='Umrechnungskurse und Konstanten'!$D$11),F472*'Umrechnungskurse und Konstanten'!$E$11,0)+IF(AND(C472&gt;='Umrechnungskurse und Konstanten'!$C$12,C472&lt;='Umrechnungskurse und Konstanten'!$D$12),F472*'Umrechnungskurse und Konstanten'!$E$12,0)+IF(AND(C472&gt;='Umrechnungskurse und Konstanten'!$C$13,C472&lt;='Umrechnungskurse und Konstanten'!$D$13),F472*'Umrechnungskurse und Konstanten'!$E$13,0)+IF(AND(C472&gt;='Umrechnungskurse und Konstanten'!$C$14,C472&lt;='Umrechnungskurse und Konstanten'!$D$14),F472*'Umrechnungskurse und Konstanten'!$E$14,0)+IF(AND(C472&gt;='Umrechnungskurse und Konstanten'!$C$15,C472&lt;='Umrechnungskurse und Konstanten'!$D$15),F472*'Umrechnungskurse und Konstanten'!$E$15,0)+IF(AND(C472&gt;='Umrechnungskurse und Konstanten'!$C$16,C472&lt;='Umrechnungskurse und Konstanten'!$D$16),F472*'Umrechnungskurse und Konstanten'!$E$16,0)</f>
        <v>0</v>
      </c>
      <c r="J472" s="43">
        <f t="shared" si="22"/>
        <v>0</v>
      </c>
      <c r="K472" s="43">
        <f t="shared" si="23"/>
        <v>0</v>
      </c>
      <c r="L472" s="44" t="str">
        <f>IF(OR(G472='Umrechnungskurse und Konstanten'!$E$21,G472='Umrechnungskurse und Konstanten'!$E$22,G472='Umrechnungskurse und Konstanten'!$E$23),"VSt. Satz ok.","falsche/keine VSt.")</f>
        <v>falsche/keine VSt.</v>
      </c>
      <c r="M472" s="43" t="str">
        <f>IF(AND(C472&gt;='Umrechnungskurse und Konstanten'!$C$5,C472&lt;='Umrechnungskurse und Konstanten'!$D$7),"Periode ok.","falsche Periode")</f>
        <v>falsche Periode</v>
      </c>
    </row>
    <row r="473" spans="2:13" x14ac:dyDescent="0.3">
      <c r="B473" s="37"/>
      <c r="C473" s="38"/>
      <c r="D473" s="38"/>
      <c r="E473" s="45"/>
      <c r="F473" s="40"/>
      <c r="G473" s="41"/>
      <c r="H473" s="42">
        <f t="shared" si="21"/>
        <v>0</v>
      </c>
      <c r="I473" s="43">
        <f>IF(AND(C473&gt;='Umrechnungskurse und Konstanten'!$C$5,C473&lt;='Umrechnungskurse und Konstanten'!$D$5),F473*'Umrechnungskurse und Konstanten'!$E$5,0)+IF(AND(C473&gt;='Umrechnungskurse und Konstanten'!$C$6,C473&lt;='Umrechnungskurse und Konstanten'!$D$6),F473*'Umrechnungskurse und Konstanten'!$E$6,0)+IF(AND(C473&gt;='Umrechnungskurse und Konstanten'!$C$7,C473&lt;='Umrechnungskurse und Konstanten'!$D$7),F473*'Umrechnungskurse und Konstanten'!$E$7,0)+IF(AND(C473&gt;='Umrechnungskurse und Konstanten'!$C$8,C473&lt;='Umrechnungskurse und Konstanten'!$D$8),F473*'Umrechnungskurse und Konstanten'!$E$8,0)+IF(AND(C473&gt;='Umrechnungskurse und Konstanten'!$C$9,C473&lt;='Umrechnungskurse und Konstanten'!$D$9),F473*'Umrechnungskurse und Konstanten'!$E$9,0)+IF(AND(C473&gt;='Umrechnungskurse und Konstanten'!$C$10,C473&lt;='Umrechnungskurse und Konstanten'!$D$10),F473*'Umrechnungskurse und Konstanten'!$E$10,0)+IF(AND(C473&gt;='Umrechnungskurse und Konstanten'!$C$11,C473&lt;='Umrechnungskurse und Konstanten'!$D$11),F473*'Umrechnungskurse und Konstanten'!$E$11,0)+IF(AND(C473&gt;='Umrechnungskurse und Konstanten'!$C$12,C473&lt;='Umrechnungskurse und Konstanten'!$D$12),F473*'Umrechnungskurse und Konstanten'!$E$12,0)+IF(AND(C473&gt;='Umrechnungskurse und Konstanten'!$C$13,C473&lt;='Umrechnungskurse und Konstanten'!$D$13),F473*'Umrechnungskurse und Konstanten'!$E$13,0)+IF(AND(C473&gt;='Umrechnungskurse und Konstanten'!$C$14,C473&lt;='Umrechnungskurse und Konstanten'!$D$14),F473*'Umrechnungskurse und Konstanten'!$E$14,0)+IF(AND(C473&gt;='Umrechnungskurse und Konstanten'!$C$15,C473&lt;='Umrechnungskurse und Konstanten'!$D$15),F473*'Umrechnungskurse und Konstanten'!$E$15,0)+IF(AND(C473&gt;='Umrechnungskurse und Konstanten'!$C$16,C473&lt;='Umrechnungskurse und Konstanten'!$D$16),F473*'Umrechnungskurse und Konstanten'!$E$16,0)</f>
        <v>0</v>
      </c>
      <c r="J473" s="43">
        <f t="shared" si="22"/>
        <v>0</v>
      </c>
      <c r="K473" s="43">
        <f t="shared" si="23"/>
        <v>0</v>
      </c>
      <c r="L473" s="44" t="str">
        <f>IF(OR(G473='Umrechnungskurse und Konstanten'!$E$21,G473='Umrechnungskurse und Konstanten'!$E$22,G473='Umrechnungskurse und Konstanten'!$E$23),"VSt. Satz ok.","falsche/keine VSt.")</f>
        <v>falsche/keine VSt.</v>
      </c>
      <c r="M473" s="43" t="str">
        <f>IF(AND(C473&gt;='Umrechnungskurse und Konstanten'!$C$5,C473&lt;='Umrechnungskurse und Konstanten'!$D$7),"Periode ok.","falsche Periode")</f>
        <v>falsche Periode</v>
      </c>
    </row>
    <row r="474" spans="2:13" x14ac:dyDescent="0.3">
      <c r="B474" s="37"/>
      <c r="C474" s="38"/>
      <c r="D474" s="38"/>
      <c r="E474" s="45"/>
      <c r="F474" s="40"/>
      <c r="G474" s="41"/>
      <c r="H474" s="42">
        <f t="shared" si="21"/>
        <v>0</v>
      </c>
      <c r="I474" s="43">
        <f>IF(AND(C474&gt;='Umrechnungskurse und Konstanten'!$C$5,C474&lt;='Umrechnungskurse und Konstanten'!$D$5),F474*'Umrechnungskurse und Konstanten'!$E$5,0)+IF(AND(C474&gt;='Umrechnungskurse und Konstanten'!$C$6,C474&lt;='Umrechnungskurse und Konstanten'!$D$6),F474*'Umrechnungskurse und Konstanten'!$E$6,0)+IF(AND(C474&gt;='Umrechnungskurse und Konstanten'!$C$7,C474&lt;='Umrechnungskurse und Konstanten'!$D$7),F474*'Umrechnungskurse und Konstanten'!$E$7,0)+IF(AND(C474&gt;='Umrechnungskurse und Konstanten'!$C$8,C474&lt;='Umrechnungskurse und Konstanten'!$D$8),F474*'Umrechnungskurse und Konstanten'!$E$8,0)+IF(AND(C474&gt;='Umrechnungskurse und Konstanten'!$C$9,C474&lt;='Umrechnungskurse und Konstanten'!$D$9),F474*'Umrechnungskurse und Konstanten'!$E$9,0)+IF(AND(C474&gt;='Umrechnungskurse und Konstanten'!$C$10,C474&lt;='Umrechnungskurse und Konstanten'!$D$10),F474*'Umrechnungskurse und Konstanten'!$E$10,0)+IF(AND(C474&gt;='Umrechnungskurse und Konstanten'!$C$11,C474&lt;='Umrechnungskurse und Konstanten'!$D$11),F474*'Umrechnungskurse und Konstanten'!$E$11,0)+IF(AND(C474&gt;='Umrechnungskurse und Konstanten'!$C$12,C474&lt;='Umrechnungskurse und Konstanten'!$D$12),F474*'Umrechnungskurse und Konstanten'!$E$12,0)+IF(AND(C474&gt;='Umrechnungskurse und Konstanten'!$C$13,C474&lt;='Umrechnungskurse und Konstanten'!$D$13),F474*'Umrechnungskurse und Konstanten'!$E$13,0)+IF(AND(C474&gt;='Umrechnungskurse und Konstanten'!$C$14,C474&lt;='Umrechnungskurse und Konstanten'!$D$14),F474*'Umrechnungskurse und Konstanten'!$E$14,0)+IF(AND(C474&gt;='Umrechnungskurse und Konstanten'!$C$15,C474&lt;='Umrechnungskurse und Konstanten'!$D$15),F474*'Umrechnungskurse und Konstanten'!$E$15,0)+IF(AND(C474&gt;='Umrechnungskurse und Konstanten'!$C$16,C474&lt;='Umrechnungskurse und Konstanten'!$D$16),F474*'Umrechnungskurse und Konstanten'!$E$16,0)</f>
        <v>0</v>
      </c>
      <c r="J474" s="43">
        <f t="shared" si="22"/>
        <v>0</v>
      </c>
      <c r="K474" s="43">
        <f t="shared" si="23"/>
        <v>0</v>
      </c>
      <c r="L474" s="44" t="str">
        <f>IF(OR(G474='Umrechnungskurse und Konstanten'!$E$21,G474='Umrechnungskurse und Konstanten'!$E$22,G474='Umrechnungskurse und Konstanten'!$E$23),"VSt. Satz ok.","falsche/keine VSt.")</f>
        <v>falsche/keine VSt.</v>
      </c>
      <c r="M474" s="43" t="str">
        <f>IF(AND(C474&gt;='Umrechnungskurse und Konstanten'!$C$5,C474&lt;='Umrechnungskurse und Konstanten'!$D$7),"Periode ok.","falsche Periode")</f>
        <v>falsche Periode</v>
      </c>
    </row>
    <row r="475" spans="2:13" x14ac:dyDescent="0.3">
      <c r="B475" s="37"/>
      <c r="C475" s="38"/>
      <c r="D475" s="38"/>
      <c r="E475" s="45"/>
      <c r="F475" s="40"/>
      <c r="G475" s="41"/>
      <c r="H475" s="42">
        <f t="shared" si="21"/>
        <v>0</v>
      </c>
      <c r="I475" s="43">
        <f>IF(AND(C475&gt;='Umrechnungskurse und Konstanten'!$C$5,C475&lt;='Umrechnungskurse und Konstanten'!$D$5),F475*'Umrechnungskurse und Konstanten'!$E$5,0)+IF(AND(C475&gt;='Umrechnungskurse und Konstanten'!$C$6,C475&lt;='Umrechnungskurse und Konstanten'!$D$6),F475*'Umrechnungskurse und Konstanten'!$E$6,0)+IF(AND(C475&gt;='Umrechnungskurse und Konstanten'!$C$7,C475&lt;='Umrechnungskurse und Konstanten'!$D$7),F475*'Umrechnungskurse und Konstanten'!$E$7,0)+IF(AND(C475&gt;='Umrechnungskurse und Konstanten'!$C$8,C475&lt;='Umrechnungskurse und Konstanten'!$D$8),F475*'Umrechnungskurse und Konstanten'!$E$8,0)+IF(AND(C475&gt;='Umrechnungskurse und Konstanten'!$C$9,C475&lt;='Umrechnungskurse und Konstanten'!$D$9),F475*'Umrechnungskurse und Konstanten'!$E$9,0)+IF(AND(C475&gt;='Umrechnungskurse und Konstanten'!$C$10,C475&lt;='Umrechnungskurse und Konstanten'!$D$10),F475*'Umrechnungskurse und Konstanten'!$E$10,0)+IF(AND(C475&gt;='Umrechnungskurse und Konstanten'!$C$11,C475&lt;='Umrechnungskurse und Konstanten'!$D$11),F475*'Umrechnungskurse und Konstanten'!$E$11,0)+IF(AND(C475&gt;='Umrechnungskurse und Konstanten'!$C$12,C475&lt;='Umrechnungskurse und Konstanten'!$D$12),F475*'Umrechnungskurse und Konstanten'!$E$12,0)+IF(AND(C475&gt;='Umrechnungskurse und Konstanten'!$C$13,C475&lt;='Umrechnungskurse und Konstanten'!$D$13),F475*'Umrechnungskurse und Konstanten'!$E$13,0)+IF(AND(C475&gt;='Umrechnungskurse und Konstanten'!$C$14,C475&lt;='Umrechnungskurse und Konstanten'!$D$14),F475*'Umrechnungskurse und Konstanten'!$E$14,0)+IF(AND(C475&gt;='Umrechnungskurse und Konstanten'!$C$15,C475&lt;='Umrechnungskurse und Konstanten'!$D$15),F475*'Umrechnungskurse und Konstanten'!$E$15,0)+IF(AND(C475&gt;='Umrechnungskurse und Konstanten'!$C$16,C475&lt;='Umrechnungskurse und Konstanten'!$D$16),F475*'Umrechnungskurse und Konstanten'!$E$16,0)</f>
        <v>0</v>
      </c>
      <c r="J475" s="43">
        <f t="shared" si="22"/>
        <v>0</v>
      </c>
      <c r="K475" s="43">
        <f t="shared" si="23"/>
        <v>0</v>
      </c>
      <c r="L475" s="44" t="str">
        <f>IF(OR(G475='Umrechnungskurse und Konstanten'!$E$21,G475='Umrechnungskurse und Konstanten'!$E$22,G475='Umrechnungskurse und Konstanten'!$E$23),"VSt. Satz ok.","falsche/keine VSt.")</f>
        <v>falsche/keine VSt.</v>
      </c>
      <c r="M475" s="43" t="str">
        <f>IF(AND(C475&gt;='Umrechnungskurse und Konstanten'!$C$5,C475&lt;='Umrechnungskurse und Konstanten'!$D$7),"Periode ok.","falsche Periode")</f>
        <v>falsche Periode</v>
      </c>
    </row>
    <row r="476" spans="2:13" x14ac:dyDescent="0.3">
      <c r="B476" s="37"/>
      <c r="C476" s="38"/>
      <c r="D476" s="38"/>
      <c r="E476" s="45"/>
      <c r="F476" s="40"/>
      <c r="G476" s="41"/>
      <c r="H476" s="42">
        <f t="shared" si="21"/>
        <v>0</v>
      </c>
      <c r="I476" s="43">
        <f>IF(AND(C476&gt;='Umrechnungskurse und Konstanten'!$C$5,C476&lt;='Umrechnungskurse und Konstanten'!$D$5),F476*'Umrechnungskurse und Konstanten'!$E$5,0)+IF(AND(C476&gt;='Umrechnungskurse und Konstanten'!$C$6,C476&lt;='Umrechnungskurse und Konstanten'!$D$6),F476*'Umrechnungskurse und Konstanten'!$E$6,0)+IF(AND(C476&gt;='Umrechnungskurse und Konstanten'!$C$7,C476&lt;='Umrechnungskurse und Konstanten'!$D$7),F476*'Umrechnungskurse und Konstanten'!$E$7,0)+IF(AND(C476&gt;='Umrechnungskurse und Konstanten'!$C$8,C476&lt;='Umrechnungskurse und Konstanten'!$D$8),F476*'Umrechnungskurse und Konstanten'!$E$8,0)+IF(AND(C476&gt;='Umrechnungskurse und Konstanten'!$C$9,C476&lt;='Umrechnungskurse und Konstanten'!$D$9),F476*'Umrechnungskurse und Konstanten'!$E$9,0)+IF(AND(C476&gt;='Umrechnungskurse und Konstanten'!$C$10,C476&lt;='Umrechnungskurse und Konstanten'!$D$10),F476*'Umrechnungskurse und Konstanten'!$E$10,0)+IF(AND(C476&gt;='Umrechnungskurse und Konstanten'!$C$11,C476&lt;='Umrechnungskurse und Konstanten'!$D$11),F476*'Umrechnungskurse und Konstanten'!$E$11,0)+IF(AND(C476&gt;='Umrechnungskurse und Konstanten'!$C$12,C476&lt;='Umrechnungskurse und Konstanten'!$D$12),F476*'Umrechnungskurse und Konstanten'!$E$12,0)+IF(AND(C476&gt;='Umrechnungskurse und Konstanten'!$C$13,C476&lt;='Umrechnungskurse und Konstanten'!$D$13),F476*'Umrechnungskurse und Konstanten'!$E$13,0)+IF(AND(C476&gt;='Umrechnungskurse und Konstanten'!$C$14,C476&lt;='Umrechnungskurse und Konstanten'!$D$14),F476*'Umrechnungskurse und Konstanten'!$E$14,0)+IF(AND(C476&gt;='Umrechnungskurse und Konstanten'!$C$15,C476&lt;='Umrechnungskurse und Konstanten'!$D$15),F476*'Umrechnungskurse und Konstanten'!$E$15,0)+IF(AND(C476&gt;='Umrechnungskurse und Konstanten'!$C$16,C476&lt;='Umrechnungskurse und Konstanten'!$D$16),F476*'Umrechnungskurse und Konstanten'!$E$16,0)</f>
        <v>0</v>
      </c>
      <c r="J476" s="43">
        <f t="shared" si="22"/>
        <v>0</v>
      </c>
      <c r="K476" s="43">
        <f t="shared" si="23"/>
        <v>0</v>
      </c>
      <c r="L476" s="44" t="str">
        <f>IF(OR(G476='Umrechnungskurse und Konstanten'!$E$21,G476='Umrechnungskurse und Konstanten'!$E$22,G476='Umrechnungskurse und Konstanten'!$E$23),"VSt. Satz ok.","falsche/keine VSt.")</f>
        <v>falsche/keine VSt.</v>
      </c>
      <c r="M476" s="43" t="str">
        <f>IF(AND(C476&gt;='Umrechnungskurse und Konstanten'!$C$5,C476&lt;='Umrechnungskurse und Konstanten'!$D$7),"Periode ok.","falsche Periode")</f>
        <v>falsche Periode</v>
      </c>
    </row>
    <row r="477" spans="2:13" x14ac:dyDescent="0.3">
      <c r="B477" s="37"/>
      <c r="C477" s="38"/>
      <c r="D477" s="38"/>
      <c r="E477" s="45"/>
      <c r="F477" s="40"/>
      <c r="G477" s="41"/>
      <c r="H477" s="42">
        <f t="shared" si="21"/>
        <v>0</v>
      </c>
      <c r="I477" s="43">
        <f>IF(AND(C477&gt;='Umrechnungskurse und Konstanten'!$C$5,C477&lt;='Umrechnungskurse und Konstanten'!$D$5),F477*'Umrechnungskurse und Konstanten'!$E$5,0)+IF(AND(C477&gt;='Umrechnungskurse und Konstanten'!$C$6,C477&lt;='Umrechnungskurse und Konstanten'!$D$6),F477*'Umrechnungskurse und Konstanten'!$E$6,0)+IF(AND(C477&gt;='Umrechnungskurse und Konstanten'!$C$7,C477&lt;='Umrechnungskurse und Konstanten'!$D$7),F477*'Umrechnungskurse und Konstanten'!$E$7,0)+IF(AND(C477&gt;='Umrechnungskurse und Konstanten'!$C$8,C477&lt;='Umrechnungskurse und Konstanten'!$D$8),F477*'Umrechnungskurse und Konstanten'!$E$8,0)+IF(AND(C477&gt;='Umrechnungskurse und Konstanten'!$C$9,C477&lt;='Umrechnungskurse und Konstanten'!$D$9),F477*'Umrechnungskurse und Konstanten'!$E$9,0)+IF(AND(C477&gt;='Umrechnungskurse und Konstanten'!$C$10,C477&lt;='Umrechnungskurse und Konstanten'!$D$10),F477*'Umrechnungskurse und Konstanten'!$E$10,0)+IF(AND(C477&gt;='Umrechnungskurse und Konstanten'!$C$11,C477&lt;='Umrechnungskurse und Konstanten'!$D$11),F477*'Umrechnungskurse und Konstanten'!$E$11,0)+IF(AND(C477&gt;='Umrechnungskurse und Konstanten'!$C$12,C477&lt;='Umrechnungskurse und Konstanten'!$D$12),F477*'Umrechnungskurse und Konstanten'!$E$12,0)+IF(AND(C477&gt;='Umrechnungskurse und Konstanten'!$C$13,C477&lt;='Umrechnungskurse und Konstanten'!$D$13),F477*'Umrechnungskurse und Konstanten'!$E$13,0)+IF(AND(C477&gt;='Umrechnungskurse und Konstanten'!$C$14,C477&lt;='Umrechnungskurse und Konstanten'!$D$14),F477*'Umrechnungskurse und Konstanten'!$E$14,0)+IF(AND(C477&gt;='Umrechnungskurse und Konstanten'!$C$15,C477&lt;='Umrechnungskurse und Konstanten'!$D$15),F477*'Umrechnungskurse und Konstanten'!$E$15,0)+IF(AND(C477&gt;='Umrechnungskurse und Konstanten'!$C$16,C477&lt;='Umrechnungskurse und Konstanten'!$D$16),F477*'Umrechnungskurse und Konstanten'!$E$16,0)</f>
        <v>0</v>
      </c>
      <c r="J477" s="43">
        <f t="shared" si="22"/>
        <v>0</v>
      </c>
      <c r="K477" s="43">
        <f t="shared" si="23"/>
        <v>0</v>
      </c>
      <c r="L477" s="44" t="str">
        <f>IF(OR(G477='Umrechnungskurse und Konstanten'!$E$21,G477='Umrechnungskurse und Konstanten'!$E$22,G477='Umrechnungskurse und Konstanten'!$E$23),"VSt. Satz ok.","falsche/keine VSt.")</f>
        <v>falsche/keine VSt.</v>
      </c>
      <c r="M477" s="43" t="str">
        <f>IF(AND(C477&gt;='Umrechnungskurse und Konstanten'!$C$5,C477&lt;='Umrechnungskurse und Konstanten'!$D$7),"Periode ok.","falsche Periode")</f>
        <v>falsche Periode</v>
      </c>
    </row>
    <row r="478" spans="2:13" x14ac:dyDescent="0.3">
      <c r="B478" s="37"/>
      <c r="C478" s="38"/>
      <c r="D478" s="38"/>
      <c r="E478" s="45"/>
      <c r="F478" s="40"/>
      <c r="G478" s="41"/>
      <c r="H478" s="42">
        <f t="shared" si="21"/>
        <v>0</v>
      </c>
      <c r="I478" s="43">
        <f>IF(AND(C478&gt;='Umrechnungskurse und Konstanten'!$C$5,C478&lt;='Umrechnungskurse und Konstanten'!$D$5),F478*'Umrechnungskurse und Konstanten'!$E$5,0)+IF(AND(C478&gt;='Umrechnungskurse und Konstanten'!$C$6,C478&lt;='Umrechnungskurse und Konstanten'!$D$6),F478*'Umrechnungskurse und Konstanten'!$E$6,0)+IF(AND(C478&gt;='Umrechnungskurse und Konstanten'!$C$7,C478&lt;='Umrechnungskurse und Konstanten'!$D$7),F478*'Umrechnungskurse und Konstanten'!$E$7,0)+IF(AND(C478&gt;='Umrechnungskurse und Konstanten'!$C$8,C478&lt;='Umrechnungskurse und Konstanten'!$D$8),F478*'Umrechnungskurse und Konstanten'!$E$8,0)+IF(AND(C478&gt;='Umrechnungskurse und Konstanten'!$C$9,C478&lt;='Umrechnungskurse und Konstanten'!$D$9),F478*'Umrechnungskurse und Konstanten'!$E$9,0)+IF(AND(C478&gt;='Umrechnungskurse und Konstanten'!$C$10,C478&lt;='Umrechnungskurse und Konstanten'!$D$10),F478*'Umrechnungskurse und Konstanten'!$E$10,0)+IF(AND(C478&gt;='Umrechnungskurse und Konstanten'!$C$11,C478&lt;='Umrechnungskurse und Konstanten'!$D$11),F478*'Umrechnungskurse und Konstanten'!$E$11,0)+IF(AND(C478&gt;='Umrechnungskurse und Konstanten'!$C$12,C478&lt;='Umrechnungskurse und Konstanten'!$D$12),F478*'Umrechnungskurse und Konstanten'!$E$12,0)+IF(AND(C478&gt;='Umrechnungskurse und Konstanten'!$C$13,C478&lt;='Umrechnungskurse und Konstanten'!$D$13),F478*'Umrechnungskurse und Konstanten'!$E$13,0)+IF(AND(C478&gt;='Umrechnungskurse und Konstanten'!$C$14,C478&lt;='Umrechnungskurse und Konstanten'!$D$14),F478*'Umrechnungskurse und Konstanten'!$E$14,0)+IF(AND(C478&gt;='Umrechnungskurse und Konstanten'!$C$15,C478&lt;='Umrechnungskurse und Konstanten'!$D$15),F478*'Umrechnungskurse und Konstanten'!$E$15,0)+IF(AND(C478&gt;='Umrechnungskurse und Konstanten'!$C$16,C478&lt;='Umrechnungskurse und Konstanten'!$D$16),F478*'Umrechnungskurse und Konstanten'!$E$16,0)</f>
        <v>0</v>
      </c>
      <c r="J478" s="43">
        <f t="shared" si="22"/>
        <v>0</v>
      </c>
      <c r="K478" s="43">
        <f t="shared" si="23"/>
        <v>0</v>
      </c>
      <c r="L478" s="44" t="str">
        <f>IF(OR(G478='Umrechnungskurse und Konstanten'!$E$21,G478='Umrechnungskurse und Konstanten'!$E$22,G478='Umrechnungskurse und Konstanten'!$E$23),"VSt. Satz ok.","falsche/keine VSt.")</f>
        <v>falsche/keine VSt.</v>
      </c>
      <c r="M478" s="43" t="str">
        <f>IF(AND(C478&gt;='Umrechnungskurse und Konstanten'!$C$5,C478&lt;='Umrechnungskurse und Konstanten'!$D$7),"Periode ok.","falsche Periode")</f>
        <v>falsche Periode</v>
      </c>
    </row>
    <row r="479" spans="2:13" x14ac:dyDescent="0.3">
      <c r="B479" s="37"/>
      <c r="C479" s="38"/>
      <c r="D479" s="38"/>
      <c r="E479" s="45"/>
      <c r="F479" s="40"/>
      <c r="G479" s="41"/>
      <c r="H479" s="42">
        <f t="shared" si="21"/>
        <v>0</v>
      </c>
      <c r="I479" s="43">
        <f>IF(AND(C479&gt;='Umrechnungskurse und Konstanten'!$C$5,C479&lt;='Umrechnungskurse und Konstanten'!$D$5),F479*'Umrechnungskurse und Konstanten'!$E$5,0)+IF(AND(C479&gt;='Umrechnungskurse und Konstanten'!$C$6,C479&lt;='Umrechnungskurse und Konstanten'!$D$6),F479*'Umrechnungskurse und Konstanten'!$E$6,0)+IF(AND(C479&gt;='Umrechnungskurse und Konstanten'!$C$7,C479&lt;='Umrechnungskurse und Konstanten'!$D$7),F479*'Umrechnungskurse und Konstanten'!$E$7,0)+IF(AND(C479&gt;='Umrechnungskurse und Konstanten'!$C$8,C479&lt;='Umrechnungskurse und Konstanten'!$D$8),F479*'Umrechnungskurse und Konstanten'!$E$8,0)+IF(AND(C479&gt;='Umrechnungskurse und Konstanten'!$C$9,C479&lt;='Umrechnungskurse und Konstanten'!$D$9),F479*'Umrechnungskurse und Konstanten'!$E$9,0)+IF(AND(C479&gt;='Umrechnungskurse und Konstanten'!$C$10,C479&lt;='Umrechnungskurse und Konstanten'!$D$10),F479*'Umrechnungskurse und Konstanten'!$E$10,0)+IF(AND(C479&gt;='Umrechnungskurse und Konstanten'!$C$11,C479&lt;='Umrechnungskurse und Konstanten'!$D$11),F479*'Umrechnungskurse und Konstanten'!$E$11,0)+IF(AND(C479&gt;='Umrechnungskurse und Konstanten'!$C$12,C479&lt;='Umrechnungskurse und Konstanten'!$D$12),F479*'Umrechnungskurse und Konstanten'!$E$12,0)+IF(AND(C479&gt;='Umrechnungskurse und Konstanten'!$C$13,C479&lt;='Umrechnungskurse und Konstanten'!$D$13),F479*'Umrechnungskurse und Konstanten'!$E$13,0)+IF(AND(C479&gt;='Umrechnungskurse und Konstanten'!$C$14,C479&lt;='Umrechnungskurse und Konstanten'!$D$14),F479*'Umrechnungskurse und Konstanten'!$E$14,0)+IF(AND(C479&gt;='Umrechnungskurse und Konstanten'!$C$15,C479&lt;='Umrechnungskurse und Konstanten'!$D$15),F479*'Umrechnungskurse und Konstanten'!$E$15,0)+IF(AND(C479&gt;='Umrechnungskurse und Konstanten'!$C$16,C479&lt;='Umrechnungskurse und Konstanten'!$D$16),F479*'Umrechnungskurse und Konstanten'!$E$16,0)</f>
        <v>0</v>
      </c>
      <c r="J479" s="43">
        <f t="shared" si="22"/>
        <v>0</v>
      </c>
      <c r="K479" s="43">
        <f t="shared" si="23"/>
        <v>0</v>
      </c>
      <c r="L479" s="44" t="str">
        <f>IF(OR(G479='Umrechnungskurse und Konstanten'!$E$21,G479='Umrechnungskurse und Konstanten'!$E$22,G479='Umrechnungskurse und Konstanten'!$E$23),"VSt. Satz ok.","falsche/keine VSt.")</f>
        <v>falsche/keine VSt.</v>
      </c>
      <c r="M479" s="43" t="str">
        <f>IF(AND(C479&gt;='Umrechnungskurse und Konstanten'!$C$5,C479&lt;='Umrechnungskurse und Konstanten'!$D$7),"Periode ok.","falsche Periode")</f>
        <v>falsche Periode</v>
      </c>
    </row>
    <row r="480" spans="2:13" x14ac:dyDescent="0.3">
      <c r="B480" s="37"/>
      <c r="C480" s="38"/>
      <c r="D480" s="38"/>
      <c r="E480" s="45"/>
      <c r="F480" s="40"/>
      <c r="G480" s="41"/>
      <c r="H480" s="42">
        <f t="shared" si="21"/>
        <v>0</v>
      </c>
      <c r="I480" s="43">
        <f>IF(AND(C480&gt;='Umrechnungskurse und Konstanten'!$C$5,C480&lt;='Umrechnungskurse und Konstanten'!$D$5),F480*'Umrechnungskurse und Konstanten'!$E$5,0)+IF(AND(C480&gt;='Umrechnungskurse und Konstanten'!$C$6,C480&lt;='Umrechnungskurse und Konstanten'!$D$6),F480*'Umrechnungskurse und Konstanten'!$E$6,0)+IF(AND(C480&gt;='Umrechnungskurse und Konstanten'!$C$7,C480&lt;='Umrechnungskurse und Konstanten'!$D$7),F480*'Umrechnungskurse und Konstanten'!$E$7,0)+IF(AND(C480&gt;='Umrechnungskurse und Konstanten'!$C$8,C480&lt;='Umrechnungskurse und Konstanten'!$D$8),F480*'Umrechnungskurse und Konstanten'!$E$8,0)+IF(AND(C480&gt;='Umrechnungskurse und Konstanten'!$C$9,C480&lt;='Umrechnungskurse und Konstanten'!$D$9),F480*'Umrechnungskurse und Konstanten'!$E$9,0)+IF(AND(C480&gt;='Umrechnungskurse und Konstanten'!$C$10,C480&lt;='Umrechnungskurse und Konstanten'!$D$10),F480*'Umrechnungskurse und Konstanten'!$E$10,0)+IF(AND(C480&gt;='Umrechnungskurse und Konstanten'!$C$11,C480&lt;='Umrechnungskurse und Konstanten'!$D$11),F480*'Umrechnungskurse und Konstanten'!$E$11,0)+IF(AND(C480&gt;='Umrechnungskurse und Konstanten'!$C$12,C480&lt;='Umrechnungskurse und Konstanten'!$D$12),F480*'Umrechnungskurse und Konstanten'!$E$12,0)+IF(AND(C480&gt;='Umrechnungskurse und Konstanten'!$C$13,C480&lt;='Umrechnungskurse und Konstanten'!$D$13),F480*'Umrechnungskurse und Konstanten'!$E$13,0)+IF(AND(C480&gt;='Umrechnungskurse und Konstanten'!$C$14,C480&lt;='Umrechnungskurse und Konstanten'!$D$14),F480*'Umrechnungskurse und Konstanten'!$E$14,0)+IF(AND(C480&gt;='Umrechnungskurse und Konstanten'!$C$15,C480&lt;='Umrechnungskurse und Konstanten'!$D$15),F480*'Umrechnungskurse und Konstanten'!$E$15,0)+IF(AND(C480&gt;='Umrechnungskurse und Konstanten'!$C$16,C480&lt;='Umrechnungskurse und Konstanten'!$D$16),F480*'Umrechnungskurse und Konstanten'!$E$16,0)</f>
        <v>0</v>
      </c>
      <c r="J480" s="43">
        <f t="shared" si="22"/>
        <v>0</v>
      </c>
      <c r="K480" s="43">
        <f t="shared" si="23"/>
        <v>0</v>
      </c>
      <c r="L480" s="44" t="str">
        <f>IF(OR(G480='Umrechnungskurse und Konstanten'!$E$21,G480='Umrechnungskurse und Konstanten'!$E$22,G480='Umrechnungskurse und Konstanten'!$E$23),"VSt. Satz ok.","falsche/keine VSt.")</f>
        <v>falsche/keine VSt.</v>
      </c>
      <c r="M480" s="43" t="str">
        <f>IF(AND(C480&gt;='Umrechnungskurse und Konstanten'!$C$5,C480&lt;='Umrechnungskurse und Konstanten'!$D$7),"Periode ok.","falsche Periode")</f>
        <v>falsche Periode</v>
      </c>
    </row>
    <row r="481" spans="2:13" x14ac:dyDescent="0.3">
      <c r="B481" s="37"/>
      <c r="C481" s="38"/>
      <c r="D481" s="38"/>
      <c r="E481" s="45"/>
      <c r="F481" s="40"/>
      <c r="G481" s="41"/>
      <c r="H481" s="42">
        <f t="shared" si="21"/>
        <v>0</v>
      </c>
      <c r="I481" s="43">
        <f>IF(AND(C481&gt;='Umrechnungskurse und Konstanten'!$C$5,C481&lt;='Umrechnungskurse und Konstanten'!$D$5),F481*'Umrechnungskurse und Konstanten'!$E$5,0)+IF(AND(C481&gt;='Umrechnungskurse und Konstanten'!$C$6,C481&lt;='Umrechnungskurse und Konstanten'!$D$6),F481*'Umrechnungskurse und Konstanten'!$E$6,0)+IF(AND(C481&gt;='Umrechnungskurse und Konstanten'!$C$7,C481&lt;='Umrechnungskurse und Konstanten'!$D$7),F481*'Umrechnungskurse und Konstanten'!$E$7,0)+IF(AND(C481&gt;='Umrechnungskurse und Konstanten'!$C$8,C481&lt;='Umrechnungskurse und Konstanten'!$D$8),F481*'Umrechnungskurse und Konstanten'!$E$8,0)+IF(AND(C481&gt;='Umrechnungskurse und Konstanten'!$C$9,C481&lt;='Umrechnungskurse und Konstanten'!$D$9),F481*'Umrechnungskurse und Konstanten'!$E$9,0)+IF(AND(C481&gt;='Umrechnungskurse und Konstanten'!$C$10,C481&lt;='Umrechnungskurse und Konstanten'!$D$10),F481*'Umrechnungskurse und Konstanten'!$E$10,0)+IF(AND(C481&gt;='Umrechnungskurse und Konstanten'!$C$11,C481&lt;='Umrechnungskurse und Konstanten'!$D$11),F481*'Umrechnungskurse und Konstanten'!$E$11,0)+IF(AND(C481&gt;='Umrechnungskurse und Konstanten'!$C$12,C481&lt;='Umrechnungskurse und Konstanten'!$D$12),F481*'Umrechnungskurse und Konstanten'!$E$12,0)+IF(AND(C481&gt;='Umrechnungskurse und Konstanten'!$C$13,C481&lt;='Umrechnungskurse und Konstanten'!$D$13),F481*'Umrechnungskurse und Konstanten'!$E$13,0)+IF(AND(C481&gt;='Umrechnungskurse und Konstanten'!$C$14,C481&lt;='Umrechnungskurse und Konstanten'!$D$14),F481*'Umrechnungskurse und Konstanten'!$E$14,0)+IF(AND(C481&gt;='Umrechnungskurse und Konstanten'!$C$15,C481&lt;='Umrechnungskurse und Konstanten'!$D$15),F481*'Umrechnungskurse und Konstanten'!$E$15,0)+IF(AND(C481&gt;='Umrechnungskurse und Konstanten'!$C$16,C481&lt;='Umrechnungskurse und Konstanten'!$D$16),F481*'Umrechnungskurse und Konstanten'!$E$16,0)</f>
        <v>0</v>
      </c>
      <c r="J481" s="43">
        <f t="shared" si="22"/>
        <v>0</v>
      </c>
      <c r="K481" s="43">
        <f t="shared" si="23"/>
        <v>0</v>
      </c>
      <c r="L481" s="44" t="str">
        <f>IF(OR(G481='Umrechnungskurse und Konstanten'!$E$21,G481='Umrechnungskurse und Konstanten'!$E$22,G481='Umrechnungskurse und Konstanten'!$E$23),"VSt. Satz ok.","falsche/keine VSt.")</f>
        <v>falsche/keine VSt.</v>
      </c>
      <c r="M481" s="43" t="str">
        <f>IF(AND(C481&gt;='Umrechnungskurse und Konstanten'!$C$5,C481&lt;='Umrechnungskurse und Konstanten'!$D$7),"Periode ok.","falsche Periode")</f>
        <v>falsche Periode</v>
      </c>
    </row>
    <row r="482" spans="2:13" x14ac:dyDescent="0.3">
      <c r="B482" s="37"/>
      <c r="C482" s="38"/>
      <c r="D482" s="38"/>
      <c r="E482" s="45"/>
      <c r="F482" s="40"/>
      <c r="G482" s="41"/>
      <c r="H482" s="42">
        <f t="shared" si="21"/>
        <v>0</v>
      </c>
      <c r="I482" s="43">
        <f>IF(AND(C482&gt;='Umrechnungskurse und Konstanten'!$C$5,C482&lt;='Umrechnungskurse und Konstanten'!$D$5),F482*'Umrechnungskurse und Konstanten'!$E$5,0)+IF(AND(C482&gt;='Umrechnungskurse und Konstanten'!$C$6,C482&lt;='Umrechnungskurse und Konstanten'!$D$6),F482*'Umrechnungskurse und Konstanten'!$E$6,0)+IF(AND(C482&gt;='Umrechnungskurse und Konstanten'!$C$7,C482&lt;='Umrechnungskurse und Konstanten'!$D$7),F482*'Umrechnungskurse und Konstanten'!$E$7,0)+IF(AND(C482&gt;='Umrechnungskurse und Konstanten'!$C$8,C482&lt;='Umrechnungskurse und Konstanten'!$D$8),F482*'Umrechnungskurse und Konstanten'!$E$8,0)+IF(AND(C482&gt;='Umrechnungskurse und Konstanten'!$C$9,C482&lt;='Umrechnungskurse und Konstanten'!$D$9),F482*'Umrechnungskurse und Konstanten'!$E$9,0)+IF(AND(C482&gt;='Umrechnungskurse und Konstanten'!$C$10,C482&lt;='Umrechnungskurse und Konstanten'!$D$10),F482*'Umrechnungskurse und Konstanten'!$E$10,0)+IF(AND(C482&gt;='Umrechnungskurse und Konstanten'!$C$11,C482&lt;='Umrechnungskurse und Konstanten'!$D$11),F482*'Umrechnungskurse und Konstanten'!$E$11,0)+IF(AND(C482&gt;='Umrechnungskurse und Konstanten'!$C$12,C482&lt;='Umrechnungskurse und Konstanten'!$D$12),F482*'Umrechnungskurse und Konstanten'!$E$12,0)+IF(AND(C482&gt;='Umrechnungskurse und Konstanten'!$C$13,C482&lt;='Umrechnungskurse und Konstanten'!$D$13),F482*'Umrechnungskurse und Konstanten'!$E$13,0)+IF(AND(C482&gt;='Umrechnungskurse und Konstanten'!$C$14,C482&lt;='Umrechnungskurse und Konstanten'!$D$14),F482*'Umrechnungskurse und Konstanten'!$E$14,0)+IF(AND(C482&gt;='Umrechnungskurse und Konstanten'!$C$15,C482&lt;='Umrechnungskurse und Konstanten'!$D$15),F482*'Umrechnungskurse und Konstanten'!$E$15,0)+IF(AND(C482&gt;='Umrechnungskurse und Konstanten'!$C$16,C482&lt;='Umrechnungskurse und Konstanten'!$D$16),F482*'Umrechnungskurse und Konstanten'!$E$16,0)</f>
        <v>0</v>
      </c>
      <c r="J482" s="43">
        <f t="shared" si="22"/>
        <v>0</v>
      </c>
      <c r="K482" s="43">
        <f t="shared" si="23"/>
        <v>0</v>
      </c>
      <c r="L482" s="44" t="str">
        <f>IF(OR(G482='Umrechnungskurse und Konstanten'!$E$21,G482='Umrechnungskurse und Konstanten'!$E$22,G482='Umrechnungskurse und Konstanten'!$E$23),"VSt. Satz ok.","falsche/keine VSt.")</f>
        <v>falsche/keine VSt.</v>
      </c>
      <c r="M482" s="43" t="str">
        <f>IF(AND(C482&gt;='Umrechnungskurse und Konstanten'!$C$5,C482&lt;='Umrechnungskurse und Konstanten'!$D$7),"Periode ok.","falsche Periode")</f>
        <v>falsche Periode</v>
      </c>
    </row>
    <row r="483" spans="2:13" x14ac:dyDescent="0.3">
      <c r="B483" s="37"/>
      <c r="C483" s="38"/>
      <c r="D483" s="38"/>
      <c r="E483" s="45"/>
      <c r="F483" s="40"/>
      <c r="G483" s="41"/>
      <c r="H483" s="42">
        <f t="shared" si="21"/>
        <v>0</v>
      </c>
      <c r="I483" s="43">
        <f>IF(AND(C483&gt;='Umrechnungskurse und Konstanten'!$C$5,C483&lt;='Umrechnungskurse und Konstanten'!$D$5),F483*'Umrechnungskurse und Konstanten'!$E$5,0)+IF(AND(C483&gt;='Umrechnungskurse und Konstanten'!$C$6,C483&lt;='Umrechnungskurse und Konstanten'!$D$6),F483*'Umrechnungskurse und Konstanten'!$E$6,0)+IF(AND(C483&gt;='Umrechnungskurse und Konstanten'!$C$7,C483&lt;='Umrechnungskurse und Konstanten'!$D$7),F483*'Umrechnungskurse und Konstanten'!$E$7,0)+IF(AND(C483&gt;='Umrechnungskurse und Konstanten'!$C$8,C483&lt;='Umrechnungskurse und Konstanten'!$D$8),F483*'Umrechnungskurse und Konstanten'!$E$8,0)+IF(AND(C483&gt;='Umrechnungskurse und Konstanten'!$C$9,C483&lt;='Umrechnungskurse und Konstanten'!$D$9),F483*'Umrechnungskurse und Konstanten'!$E$9,0)+IF(AND(C483&gt;='Umrechnungskurse und Konstanten'!$C$10,C483&lt;='Umrechnungskurse und Konstanten'!$D$10),F483*'Umrechnungskurse und Konstanten'!$E$10,0)+IF(AND(C483&gt;='Umrechnungskurse und Konstanten'!$C$11,C483&lt;='Umrechnungskurse und Konstanten'!$D$11),F483*'Umrechnungskurse und Konstanten'!$E$11,0)+IF(AND(C483&gt;='Umrechnungskurse und Konstanten'!$C$12,C483&lt;='Umrechnungskurse und Konstanten'!$D$12),F483*'Umrechnungskurse und Konstanten'!$E$12,0)+IF(AND(C483&gt;='Umrechnungskurse und Konstanten'!$C$13,C483&lt;='Umrechnungskurse und Konstanten'!$D$13),F483*'Umrechnungskurse und Konstanten'!$E$13,0)+IF(AND(C483&gt;='Umrechnungskurse und Konstanten'!$C$14,C483&lt;='Umrechnungskurse und Konstanten'!$D$14),F483*'Umrechnungskurse und Konstanten'!$E$14,0)+IF(AND(C483&gt;='Umrechnungskurse und Konstanten'!$C$15,C483&lt;='Umrechnungskurse und Konstanten'!$D$15),F483*'Umrechnungskurse und Konstanten'!$E$15,0)+IF(AND(C483&gt;='Umrechnungskurse und Konstanten'!$C$16,C483&lt;='Umrechnungskurse und Konstanten'!$D$16),F483*'Umrechnungskurse und Konstanten'!$E$16,0)</f>
        <v>0</v>
      </c>
      <c r="J483" s="43">
        <f t="shared" si="22"/>
        <v>0</v>
      </c>
      <c r="K483" s="43">
        <f t="shared" si="23"/>
        <v>0</v>
      </c>
      <c r="L483" s="44" t="str">
        <f>IF(OR(G483='Umrechnungskurse und Konstanten'!$E$21,G483='Umrechnungskurse und Konstanten'!$E$22,G483='Umrechnungskurse und Konstanten'!$E$23),"VSt. Satz ok.","falsche/keine VSt.")</f>
        <v>falsche/keine VSt.</v>
      </c>
      <c r="M483" s="43" t="str">
        <f>IF(AND(C483&gt;='Umrechnungskurse und Konstanten'!$C$5,C483&lt;='Umrechnungskurse und Konstanten'!$D$7),"Periode ok.","falsche Periode")</f>
        <v>falsche Periode</v>
      </c>
    </row>
    <row r="484" spans="2:13" x14ac:dyDescent="0.3">
      <c r="B484" s="37"/>
      <c r="C484" s="38"/>
      <c r="D484" s="38"/>
      <c r="E484" s="45"/>
      <c r="F484" s="40"/>
      <c r="G484" s="41"/>
      <c r="H484" s="42">
        <f t="shared" si="21"/>
        <v>0</v>
      </c>
      <c r="I484" s="43">
        <f>IF(AND(C484&gt;='Umrechnungskurse und Konstanten'!$C$5,C484&lt;='Umrechnungskurse und Konstanten'!$D$5),F484*'Umrechnungskurse und Konstanten'!$E$5,0)+IF(AND(C484&gt;='Umrechnungskurse und Konstanten'!$C$6,C484&lt;='Umrechnungskurse und Konstanten'!$D$6),F484*'Umrechnungskurse und Konstanten'!$E$6,0)+IF(AND(C484&gt;='Umrechnungskurse und Konstanten'!$C$7,C484&lt;='Umrechnungskurse und Konstanten'!$D$7),F484*'Umrechnungskurse und Konstanten'!$E$7,0)+IF(AND(C484&gt;='Umrechnungskurse und Konstanten'!$C$8,C484&lt;='Umrechnungskurse und Konstanten'!$D$8),F484*'Umrechnungskurse und Konstanten'!$E$8,0)+IF(AND(C484&gt;='Umrechnungskurse und Konstanten'!$C$9,C484&lt;='Umrechnungskurse und Konstanten'!$D$9),F484*'Umrechnungskurse und Konstanten'!$E$9,0)+IF(AND(C484&gt;='Umrechnungskurse und Konstanten'!$C$10,C484&lt;='Umrechnungskurse und Konstanten'!$D$10),F484*'Umrechnungskurse und Konstanten'!$E$10,0)+IF(AND(C484&gt;='Umrechnungskurse und Konstanten'!$C$11,C484&lt;='Umrechnungskurse und Konstanten'!$D$11),F484*'Umrechnungskurse und Konstanten'!$E$11,0)+IF(AND(C484&gt;='Umrechnungskurse und Konstanten'!$C$12,C484&lt;='Umrechnungskurse und Konstanten'!$D$12),F484*'Umrechnungskurse und Konstanten'!$E$12,0)+IF(AND(C484&gt;='Umrechnungskurse und Konstanten'!$C$13,C484&lt;='Umrechnungskurse und Konstanten'!$D$13),F484*'Umrechnungskurse und Konstanten'!$E$13,0)+IF(AND(C484&gt;='Umrechnungskurse und Konstanten'!$C$14,C484&lt;='Umrechnungskurse und Konstanten'!$D$14),F484*'Umrechnungskurse und Konstanten'!$E$14,0)+IF(AND(C484&gt;='Umrechnungskurse und Konstanten'!$C$15,C484&lt;='Umrechnungskurse und Konstanten'!$D$15),F484*'Umrechnungskurse und Konstanten'!$E$15,0)+IF(AND(C484&gt;='Umrechnungskurse und Konstanten'!$C$16,C484&lt;='Umrechnungskurse und Konstanten'!$D$16),F484*'Umrechnungskurse und Konstanten'!$E$16,0)</f>
        <v>0</v>
      </c>
      <c r="J484" s="43">
        <f t="shared" si="22"/>
        <v>0</v>
      </c>
      <c r="K484" s="43">
        <f t="shared" si="23"/>
        <v>0</v>
      </c>
      <c r="L484" s="44" t="str">
        <f>IF(OR(G484='Umrechnungskurse und Konstanten'!$E$21,G484='Umrechnungskurse und Konstanten'!$E$22,G484='Umrechnungskurse und Konstanten'!$E$23),"VSt. Satz ok.","falsche/keine VSt.")</f>
        <v>falsche/keine VSt.</v>
      </c>
      <c r="M484" s="43" t="str">
        <f>IF(AND(C484&gt;='Umrechnungskurse und Konstanten'!$C$5,C484&lt;='Umrechnungskurse und Konstanten'!$D$7),"Periode ok.","falsche Periode")</f>
        <v>falsche Periode</v>
      </c>
    </row>
    <row r="485" spans="2:13" x14ac:dyDescent="0.3">
      <c r="B485" s="37"/>
      <c r="C485" s="38"/>
      <c r="D485" s="38"/>
      <c r="E485" s="45"/>
      <c r="F485" s="40"/>
      <c r="G485" s="41"/>
      <c r="H485" s="42">
        <f t="shared" si="21"/>
        <v>0</v>
      </c>
      <c r="I485" s="43">
        <f>IF(AND(C485&gt;='Umrechnungskurse und Konstanten'!$C$5,C485&lt;='Umrechnungskurse und Konstanten'!$D$5),F485*'Umrechnungskurse und Konstanten'!$E$5,0)+IF(AND(C485&gt;='Umrechnungskurse und Konstanten'!$C$6,C485&lt;='Umrechnungskurse und Konstanten'!$D$6),F485*'Umrechnungskurse und Konstanten'!$E$6,0)+IF(AND(C485&gt;='Umrechnungskurse und Konstanten'!$C$7,C485&lt;='Umrechnungskurse und Konstanten'!$D$7),F485*'Umrechnungskurse und Konstanten'!$E$7,0)+IF(AND(C485&gt;='Umrechnungskurse und Konstanten'!$C$8,C485&lt;='Umrechnungskurse und Konstanten'!$D$8),F485*'Umrechnungskurse und Konstanten'!$E$8,0)+IF(AND(C485&gt;='Umrechnungskurse und Konstanten'!$C$9,C485&lt;='Umrechnungskurse und Konstanten'!$D$9),F485*'Umrechnungskurse und Konstanten'!$E$9,0)+IF(AND(C485&gt;='Umrechnungskurse und Konstanten'!$C$10,C485&lt;='Umrechnungskurse und Konstanten'!$D$10),F485*'Umrechnungskurse und Konstanten'!$E$10,0)+IF(AND(C485&gt;='Umrechnungskurse und Konstanten'!$C$11,C485&lt;='Umrechnungskurse und Konstanten'!$D$11),F485*'Umrechnungskurse und Konstanten'!$E$11,0)+IF(AND(C485&gt;='Umrechnungskurse und Konstanten'!$C$12,C485&lt;='Umrechnungskurse und Konstanten'!$D$12),F485*'Umrechnungskurse und Konstanten'!$E$12,0)+IF(AND(C485&gt;='Umrechnungskurse und Konstanten'!$C$13,C485&lt;='Umrechnungskurse und Konstanten'!$D$13),F485*'Umrechnungskurse und Konstanten'!$E$13,0)+IF(AND(C485&gt;='Umrechnungskurse und Konstanten'!$C$14,C485&lt;='Umrechnungskurse und Konstanten'!$D$14),F485*'Umrechnungskurse und Konstanten'!$E$14,0)+IF(AND(C485&gt;='Umrechnungskurse und Konstanten'!$C$15,C485&lt;='Umrechnungskurse und Konstanten'!$D$15),F485*'Umrechnungskurse und Konstanten'!$E$15,0)+IF(AND(C485&gt;='Umrechnungskurse und Konstanten'!$C$16,C485&lt;='Umrechnungskurse und Konstanten'!$D$16),F485*'Umrechnungskurse und Konstanten'!$E$16,0)</f>
        <v>0</v>
      </c>
      <c r="J485" s="43">
        <f t="shared" si="22"/>
        <v>0</v>
      </c>
      <c r="K485" s="43">
        <f t="shared" si="23"/>
        <v>0</v>
      </c>
      <c r="L485" s="44" t="str">
        <f>IF(OR(G485='Umrechnungskurse und Konstanten'!$E$21,G485='Umrechnungskurse und Konstanten'!$E$22,G485='Umrechnungskurse und Konstanten'!$E$23),"VSt. Satz ok.","falsche/keine VSt.")</f>
        <v>falsche/keine VSt.</v>
      </c>
      <c r="M485" s="43" t="str">
        <f>IF(AND(C485&gt;='Umrechnungskurse und Konstanten'!$C$5,C485&lt;='Umrechnungskurse und Konstanten'!$D$7),"Periode ok.","falsche Periode")</f>
        <v>falsche Periode</v>
      </c>
    </row>
    <row r="486" spans="2:13" x14ac:dyDescent="0.3">
      <c r="B486" s="37"/>
      <c r="C486" s="38"/>
      <c r="D486" s="38"/>
      <c r="E486" s="45"/>
      <c r="F486" s="40"/>
      <c r="G486" s="41"/>
      <c r="H486" s="42">
        <f t="shared" si="21"/>
        <v>0</v>
      </c>
      <c r="I486" s="43">
        <f>IF(AND(C486&gt;='Umrechnungskurse und Konstanten'!$C$5,C486&lt;='Umrechnungskurse und Konstanten'!$D$5),F486*'Umrechnungskurse und Konstanten'!$E$5,0)+IF(AND(C486&gt;='Umrechnungskurse und Konstanten'!$C$6,C486&lt;='Umrechnungskurse und Konstanten'!$D$6),F486*'Umrechnungskurse und Konstanten'!$E$6,0)+IF(AND(C486&gt;='Umrechnungskurse und Konstanten'!$C$7,C486&lt;='Umrechnungskurse und Konstanten'!$D$7),F486*'Umrechnungskurse und Konstanten'!$E$7,0)+IF(AND(C486&gt;='Umrechnungskurse und Konstanten'!$C$8,C486&lt;='Umrechnungskurse und Konstanten'!$D$8),F486*'Umrechnungskurse und Konstanten'!$E$8,0)+IF(AND(C486&gt;='Umrechnungskurse und Konstanten'!$C$9,C486&lt;='Umrechnungskurse und Konstanten'!$D$9),F486*'Umrechnungskurse und Konstanten'!$E$9,0)+IF(AND(C486&gt;='Umrechnungskurse und Konstanten'!$C$10,C486&lt;='Umrechnungskurse und Konstanten'!$D$10),F486*'Umrechnungskurse und Konstanten'!$E$10,0)+IF(AND(C486&gt;='Umrechnungskurse und Konstanten'!$C$11,C486&lt;='Umrechnungskurse und Konstanten'!$D$11),F486*'Umrechnungskurse und Konstanten'!$E$11,0)+IF(AND(C486&gt;='Umrechnungskurse und Konstanten'!$C$12,C486&lt;='Umrechnungskurse und Konstanten'!$D$12),F486*'Umrechnungskurse und Konstanten'!$E$12,0)+IF(AND(C486&gt;='Umrechnungskurse und Konstanten'!$C$13,C486&lt;='Umrechnungskurse und Konstanten'!$D$13),F486*'Umrechnungskurse und Konstanten'!$E$13,0)+IF(AND(C486&gt;='Umrechnungskurse und Konstanten'!$C$14,C486&lt;='Umrechnungskurse und Konstanten'!$D$14),F486*'Umrechnungskurse und Konstanten'!$E$14,0)+IF(AND(C486&gt;='Umrechnungskurse und Konstanten'!$C$15,C486&lt;='Umrechnungskurse und Konstanten'!$D$15),F486*'Umrechnungskurse und Konstanten'!$E$15,0)+IF(AND(C486&gt;='Umrechnungskurse und Konstanten'!$C$16,C486&lt;='Umrechnungskurse und Konstanten'!$D$16),F486*'Umrechnungskurse und Konstanten'!$E$16,0)</f>
        <v>0</v>
      </c>
      <c r="J486" s="43">
        <f t="shared" si="22"/>
        <v>0</v>
      </c>
      <c r="K486" s="43">
        <f t="shared" si="23"/>
        <v>0</v>
      </c>
      <c r="L486" s="44" t="str">
        <f>IF(OR(G486='Umrechnungskurse und Konstanten'!$E$21,G486='Umrechnungskurse und Konstanten'!$E$22,G486='Umrechnungskurse und Konstanten'!$E$23),"VSt. Satz ok.","falsche/keine VSt.")</f>
        <v>falsche/keine VSt.</v>
      </c>
      <c r="M486" s="43" t="str">
        <f>IF(AND(C486&gt;='Umrechnungskurse und Konstanten'!$C$5,C486&lt;='Umrechnungskurse und Konstanten'!$D$7),"Periode ok.","falsche Periode")</f>
        <v>falsche Periode</v>
      </c>
    </row>
    <row r="487" spans="2:13" x14ac:dyDescent="0.3">
      <c r="B487" s="37"/>
      <c r="C487" s="38"/>
      <c r="D487" s="38"/>
      <c r="E487" s="45"/>
      <c r="F487" s="40"/>
      <c r="G487" s="41"/>
      <c r="H487" s="42">
        <f t="shared" si="21"/>
        <v>0</v>
      </c>
      <c r="I487" s="43">
        <f>IF(AND(C487&gt;='Umrechnungskurse und Konstanten'!$C$5,C487&lt;='Umrechnungskurse und Konstanten'!$D$5),F487*'Umrechnungskurse und Konstanten'!$E$5,0)+IF(AND(C487&gt;='Umrechnungskurse und Konstanten'!$C$6,C487&lt;='Umrechnungskurse und Konstanten'!$D$6),F487*'Umrechnungskurse und Konstanten'!$E$6,0)+IF(AND(C487&gt;='Umrechnungskurse und Konstanten'!$C$7,C487&lt;='Umrechnungskurse und Konstanten'!$D$7),F487*'Umrechnungskurse und Konstanten'!$E$7,0)+IF(AND(C487&gt;='Umrechnungskurse und Konstanten'!$C$8,C487&lt;='Umrechnungskurse und Konstanten'!$D$8),F487*'Umrechnungskurse und Konstanten'!$E$8,0)+IF(AND(C487&gt;='Umrechnungskurse und Konstanten'!$C$9,C487&lt;='Umrechnungskurse und Konstanten'!$D$9),F487*'Umrechnungskurse und Konstanten'!$E$9,0)+IF(AND(C487&gt;='Umrechnungskurse und Konstanten'!$C$10,C487&lt;='Umrechnungskurse und Konstanten'!$D$10),F487*'Umrechnungskurse und Konstanten'!$E$10,0)+IF(AND(C487&gt;='Umrechnungskurse und Konstanten'!$C$11,C487&lt;='Umrechnungskurse und Konstanten'!$D$11),F487*'Umrechnungskurse und Konstanten'!$E$11,0)+IF(AND(C487&gt;='Umrechnungskurse und Konstanten'!$C$12,C487&lt;='Umrechnungskurse und Konstanten'!$D$12),F487*'Umrechnungskurse und Konstanten'!$E$12,0)+IF(AND(C487&gt;='Umrechnungskurse und Konstanten'!$C$13,C487&lt;='Umrechnungskurse und Konstanten'!$D$13),F487*'Umrechnungskurse und Konstanten'!$E$13,0)+IF(AND(C487&gt;='Umrechnungskurse und Konstanten'!$C$14,C487&lt;='Umrechnungskurse und Konstanten'!$D$14),F487*'Umrechnungskurse und Konstanten'!$E$14,0)+IF(AND(C487&gt;='Umrechnungskurse und Konstanten'!$C$15,C487&lt;='Umrechnungskurse und Konstanten'!$D$15),F487*'Umrechnungskurse und Konstanten'!$E$15,0)+IF(AND(C487&gt;='Umrechnungskurse und Konstanten'!$C$16,C487&lt;='Umrechnungskurse und Konstanten'!$D$16),F487*'Umrechnungskurse und Konstanten'!$E$16,0)</f>
        <v>0</v>
      </c>
      <c r="J487" s="43">
        <f t="shared" si="22"/>
        <v>0</v>
      </c>
      <c r="K487" s="43">
        <f t="shared" si="23"/>
        <v>0</v>
      </c>
      <c r="L487" s="44" t="str">
        <f>IF(OR(G487='Umrechnungskurse und Konstanten'!$E$21,G487='Umrechnungskurse und Konstanten'!$E$22,G487='Umrechnungskurse und Konstanten'!$E$23),"VSt. Satz ok.","falsche/keine VSt.")</f>
        <v>falsche/keine VSt.</v>
      </c>
      <c r="M487" s="43" t="str">
        <f>IF(AND(C487&gt;='Umrechnungskurse und Konstanten'!$C$5,C487&lt;='Umrechnungskurse und Konstanten'!$D$7),"Periode ok.","falsche Periode")</f>
        <v>falsche Periode</v>
      </c>
    </row>
    <row r="488" spans="2:13" x14ac:dyDescent="0.3">
      <c r="B488" s="37"/>
      <c r="C488" s="38"/>
      <c r="D488" s="38"/>
      <c r="E488" s="45"/>
      <c r="F488" s="40"/>
      <c r="G488" s="41"/>
      <c r="H488" s="42">
        <f t="shared" si="21"/>
        <v>0</v>
      </c>
      <c r="I488" s="43">
        <f>IF(AND(C488&gt;='Umrechnungskurse und Konstanten'!$C$5,C488&lt;='Umrechnungskurse und Konstanten'!$D$5),F488*'Umrechnungskurse und Konstanten'!$E$5,0)+IF(AND(C488&gt;='Umrechnungskurse und Konstanten'!$C$6,C488&lt;='Umrechnungskurse und Konstanten'!$D$6),F488*'Umrechnungskurse und Konstanten'!$E$6,0)+IF(AND(C488&gt;='Umrechnungskurse und Konstanten'!$C$7,C488&lt;='Umrechnungskurse und Konstanten'!$D$7),F488*'Umrechnungskurse und Konstanten'!$E$7,0)+IF(AND(C488&gt;='Umrechnungskurse und Konstanten'!$C$8,C488&lt;='Umrechnungskurse und Konstanten'!$D$8),F488*'Umrechnungskurse und Konstanten'!$E$8,0)+IF(AND(C488&gt;='Umrechnungskurse und Konstanten'!$C$9,C488&lt;='Umrechnungskurse und Konstanten'!$D$9),F488*'Umrechnungskurse und Konstanten'!$E$9,0)+IF(AND(C488&gt;='Umrechnungskurse und Konstanten'!$C$10,C488&lt;='Umrechnungskurse und Konstanten'!$D$10),F488*'Umrechnungskurse und Konstanten'!$E$10,0)+IF(AND(C488&gt;='Umrechnungskurse und Konstanten'!$C$11,C488&lt;='Umrechnungskurse und Konstanten'!$D$11),F488*'Umrechnungskurse und Konstanten'!$E$11,0)+IF(AND(C488&gt;='Umrechnungskurse und Konstanten'!$C$12,C488&lt;='Umrechnungskurse und Konstanten'!$D$12),F488*'Umrechnungskurse und Konstanten'!$E$12,0)+IF(AND(C488&gt;='Umrechnungskurse und Konstanten'!$C$13,C488&lt;='Umrechnungskurse und Konstanten'!$D$13),F488*'Umrechnungskurse und Konstanten'!$E$13,0)+IF(AND(C488&gt;='Umrechnungskurse und Konstanten'!$C$14,C488&lt;='Umrechnungskurse und Konstanten'!$D$14),F488*'Umrechnungskurse und Konstanten'!$E$14,0)+IF(AND(C488&gt;='Umrechnungskurse und Konstanten'!$C$15,C488&lt;='Umrechnungskurse und Konstanten'!$D$15),F488*'Umrechnungskurse und Konstanten'!$E$15,0)+IF(AND(C488&gt;='Umrechnungskurse und Konstanten'!$C$16,C488&lt;='Umrechnungskurse und Konstanten'!$D$16),F488*'Umrechnungskurse und Konstanten'!$E$16,0)</f>
        <v>0</v>
      </c>
      <c r="J488" s="43">
        <f t="shared" si="22"/>
        <v>0</v>
      </c>
      <c r="K488" s="43">
        <f t="shared" si="23"/>
        <v>0</v>
      </c>
      <c r="L488" s="44" t="str">
        <f>IF(OR(G488='Umrechnungskurse und Konstanten'!$E$21,G488='Umrechnungskurse und Konstanten'!$E$22,G488='Umrechnungskurse und Konstanten'!$E$23),"VSt. Satz ok.","falsche/keine VSt.")</f>
        <v>falsche/keine VSt.</v>
      </c>
      <c r="M488" s="43" t="str">
        <f>IF(AND(C488&gt;='Umrechnungskurse und Konstanten'!$C$5,C488&lt;='Umrechnungskurse und Konstanten'!$D$7),"Periode ok.","falsche Periode")</f>
        <v>falsche Periode</v>
      </c>
    </row>
    <row r="489" spans="2:13" x14ac:dyDescent="0.3">
      <c r="B489" s="37"/>
      <c r="C489" s="38"/>
      <c r="D489" s="38"/>
      <c r="E489" s="45"/>
      <c r="F489" s="40"/>
      <c r="G489" s="41"/>
      <c r="H489" s="42">
        <f t="shared" si="21"/>
        <v>0</v>
      </c>
      <c r="I489" s="43">
        <f>IF(AND(C489&gt;='Umrechnungskurse und Konstanten'!$C$5,C489&lt;='Umrechnungskurse und Konstanten'!$D$5),F489*'Umrechnungskurse und Konstanten'!$E$5,0)+IF(AND(C489&gt;='Umrechnungskurse und Konstanten'!$C$6,C489&lt;='Umrechnungskurse und Konstanten'!$D$6),F489*'Umrechnungskurse und Konstanten'!$E$6,0)+IF(AND(C489&gt;='Umrechnungskurse und Konstanten'!$C$7,C489&lt;='Umrechnungskurse und Konstanten'!$D$7),F489*'Umrechnungskurse und Konstanten'!$E$7,0)+IF(AND(C489&gt;='Umrechnungskurse und Konstanten'!$C$8,C489&lt;='Umrechnungskurse und Konstanten'!$D$8),F489*'Umrechnungskurse und Konstanten'!$E$8,0)+IF(AND(C489&gt;='Umrechnungskurse und Konstanten'!$C$9,C489&lt;='Umrechnungskurse und Konstanten'!$D$9),F489*'Umrechnungskurse und Konstanten'!$E$9,0)+IF(AND(C489&gt;='Umrechnungskurse und Konstanten'!$C$10,C489&lt;='Umrechnungskurse und Konstanten'!$D$10),F489*'Umrechnungskurse und Konstanten'!$E$10,0)+IF(AND(C489&gt;='Umrechnungskurse und Konstanten'!$C$11,C489&lt;='Umrechnungskurse und Konstanten'!$D$11),F489*'Umrechnungskurse und Konstanten'!$E$11,0)+IF(AND(C489&gt;='Umrechnungskurse und Konstanten'!$C$12,C489&lt;='Umrechnungskurse und Konstanten'!$D$12),F489*'Umrechnungskurse und Konstanten'!$E$12,0)+IF(AND(C489&gt;='Umrechnungskurse und Konstanten'!$C$13,C489&lt;='Umrechnungskurse und Konstanten'!$D$13),F489*'Umrechnungskurse und Konstanten'!$E$13,0)+IF(AND(C489&gt;='Umrechnungskurse und Konstanten'!$C$14,C489&lt;='Umrechnungskurse und Konstanten'!$D$14),F489*'Umrechnungskurse und Konstanten'!$E$14,0)+IF(AND(C489&gt;='Umrechnungskurse und Konstanten'!$C$15,C489&lt;='Umrechnungskurse und Konstanten'!$D$15),F489*'Umrechnungskurse und Konstanten'!$E$15,0)+IF(AND(C489&gt;='Umrechnungskurse und Konstanten'!$C$16,C489&lt;='Umrechnungskurse und Konstanten'!$D$16),F489*'Umrechnungskurse und Konstanten'!$E$16,0)</f>
        <v>0</v>
      </c>
      <c r="J489" s="43">
        <f t="shared" si="22"/>
        <v>0</v>
      </c>
      <c r="K489" s="43">
        <f t="shared" si="23"/>
        <v>0</v>
      </c>
      <c r="L489" s="44" t="str">
        <f>IF(OR(G489='Umrechnungskurse und Konstanten'!$E$21,G489='Umrechnungskurse und Konstanten'!$E$22,G489='Umrechnungskurse und Konstanten'!$E$23),"VSt. Satz ok.","falsche/keine VSt.")</f>
        <v>falsche/keine VSt.</v>
      </c>
      <c r="M489" s="43" t="str">
        <f>IF(AND(C489&gt;='Umrechnungskurse und Konstanten'!$C$5,C489&lt;='Umrechnungskurse und Konstanten'!$D$7),"Periode ok.","falsche Periode")</f>
        <v>falsche Periode</v>
      </c>
    </row>
    <row r="490" spans="2:13" x14ac:dyDescent="0.3">
      <c r="B490" s="37"/>
      <c r="C490" s="38"/>
      <c r="D490" s="38"/>
      <c r="E490" s="45"/>
      <c r="F490" s="40"/>
      <c r="G490" s="41"/>
      <c r="H490" s="42">
        <f t="shared" si="21"/>
        <v>0</v>
      </c>
      <c r="I490" s="43">
        <f>IF(AND(C490&gt;='Umrechnungskurse und Konstanten'!$C$5,C490&lt;='Umrechnungskurse und Konstanten'!$D$5),F490*'Umrechnungskurse und Konstanten'!$E$5,0)+IF(AND(C490&gt;='Umrechnungskurse und Konstanten'!$C$6,C490&lt;='Umrechnungskurse und Konstanten'!$D$6),F490*'Umrechnungskurse und Konstanten'!$E$6,0)+IF(AND(C490&gt;='Umrechnungskurse und Konstanten'!$C$7,C490&lt;='Umrechnungskurse und Konstanten'!$D$7),F490*'Umrechnungskurse und Konstanten'!$E$7,0)+IF(AND(C490&gt;='Umrechnungskurse und Konstanten'!$C$8,C490&lt;='Umrechnungskurse und Konstanten'!$D$8),F490*'Umrechnungskurse und Konstanten'!$E$8,0)+IF(AND(C490&gt;='Umrechnungskurse und Konstanten'!$C$9,C490&lt;='Umrechnungskurse und Konstanten'!$D$9),F490*'Umrechnungskurse und Konstanten'!$E$9,0)+IF(AND(C490&gt;='Umrechnungskurse und Konstanten'!$C$10,C490&lt;='Umrechnungskurse und Konstanten'!$D$10),F490*'Umrechnungskurse und Konstanten'!$E$10,0)+IF(AND(C490&gt;='Umrechnungskurse und Konstanten'!$C$11,C490&lt;='Umrechnungskurse und Konstanten'!$D$11),F490*'Umrechnungskurse und Konstanten'!$E$11,0)+IF(AND(C490&gt;='Umrechnungskurse und Konstanten'!$C$12,C490&lt;='Umrechnungskurse und Konstanten'!$D$12),F490*'Umrechnungskurse und Konstanten'!$E$12,0)+IF(AND(C490&gt;='Umrechnungskurse und Konstanten'!$C$13,C490&lt;='Umrechnungskurse und Konstanten'!$D$13),F490*'Umrechnungskurse und Konstanten'!$E$13,0)+IF(AND(C490&gt;='Umrechnungskurse und Konstanten'!$C$14,C490&lt;='Umrechnungskurse und Konstanten'!$D$14),F490*'Umrechnungskurse und Konstanten'!$E$14,0)+IF(AND(C490&gt;='Umrechnungskurse und Konstanten'!$C$15,C490&lt;='Umrechnungskurse und Konstanten'!$D$15),F490*'Umrechnungskurse und Konstanten'!$E$15,0)+IF(AND(C490&gt;='Umrechnungskurse und Konstanten'!$C$16,C490&lt;='Umrechnungskurse und Konstanten'!$D$16),F490*'Umrechnungskurse und Konstanten'!$E$16,0)</f>
        <v>0</v>
      </c>
      <c r="J490" s="43">
        <f t="shared" si="22"/>
        <v>0</v>
      </c>
      <c r="K490" s="43">
        <f t="shared" si="23"/>
        <v>0</v>
      </c>
      <c r="L490" s="44" t="str">
        <f>IF(OR(G490='Umrechnungskurse und Konstanten'!$E$21,G490='Umrechnungskurse und Konstanten'!$E$22,G490='Umrechnungskurse und Konstanten'!$E$23),"VSt. Satz ok.","falsche/keine VSt.")</f>
        <v>falsche/keine VSt.</v>
      </c>
      <c r="M490" s="43" t="str">
        <f>IF(AND(C490&gt;='Umrechnungskurse und Konstanten'!$C$5,C490&lt;='Umrechnungskurse und Konstanten'!$D$7),"Periode ok.","falsche Periode")</f>
        <v>falsche Periode</v>
      </c>
    </row>
    <row r="491" spans="2:13" x14ac:dyDescent="0.3">
      <c r="B491" s="37"/>
      <c r="C491" s="38"/>
      <c r="D491" s="38"/>
      <c r="E491" s="45"/>
      <c r="F491" s="40"/>
      <c r="G491" s="41"/>
      <c r="H491" s="42">
        <f t="shared" si="21"/>
        <v>0</v>
      </c>
      <c r="I491" s="43">
        <f>IF(AND(C491&gt;='Umrechnungskurse und Konstanten'!$C$5,C491&lt;='Umrechnungskurse und Konstanten'!$D$5),F491*'Umrechnungskurse und Konstanten'!$E$5,0)+IF(AND(C491&gt;='Umrechnungskurse und Konstanten'!$C$6,C491&lt;='Umrechnungskurse und Konstanten'!$D$6),F491*'Umrechnungskurse und Konstanten'!$E$6,0)+IF(AND(C491&gt;='Umrechnungskurse und Konstanten'!$C$7,C491&lt;='Umrechnungskurse und Konstanten'!$D$7),F491*'Umrechnungskurse und Konstanten'!$E$7,0)+IF(AND(C491&gt;='Umrechnungskurse und Konstanten'!$C$8,C491&lt;='Umrechnungskurse und Konstanten'!$D$8),F491*'Umrechnungskurse und Konstanten'!$E$8,0)+IF(AND(C491&gt;='Umrechnungskurse und Konstanten'!$C$9,C491&lt;='Umrechnungskurse und Konstanten'!$D$9),F491*'Umrechnungskurse und Konstanten'!$E$9,0)+IF(AND(C491&gt;='Umrechnungskurse und Konstanten'!$C$10,C491&lt;='Umrechnungskurse und Konstanten'!$D$10),F491*'Umrechnungskurse und Konstanten'!$E$10,0)+IF(AND(C491&gt;='Umrechnungskurse und Konstanten'!$C$11,C491&lt;='Umrechnungskurse und Konstanten'!$D$11),F491*'Umrechnungskurse und Konstanten'!$E$11,0)+IF(AND(C491&gt;='Umrechnungskurse und Konstanten'!$C$12,C491&lt;='Umrechnungskurse und Konstanten'!$D$12),F491*'Umrechnungskurse und Konstanten'!$E$12,0)+IF(AND(C491&gt;='Umrechnungskurse und Konstanten'!$C$13,C491&lt;='Umrechnungskurse und Konstanten'!$D$13),F491*'Umrechnungskurse und Konstanten'!$E$13,0)+IF(AND(C491&gt;='Umrechnungskurse und Konstanten'!$C$14,C491&lt;='Umrechnungskurse und Konstanten'!$D$14),F491*'Umrechnungskurse und Konstanten'!$E$14,0)+IF(AND(C491&gt;='Umrechnungskurse und Konstanten'!$C$15,C491&lt;='Umrechnungskurse und Konstanten'!$D$15),F491*'Umrechnungskurse und Konstanten'!$E$15,0)+IF(AND(C491&gt;='Umrechnungskurse und Konstanten'!$C$16,C491&lt;='Umrechnungskurse und Konstanten'!$D$16),F491*'Umrechnungskurse und Konstanten'!$E$16,0)</f>
        <v>0</v>
      </c>
      <c r="J491" s="43">
        <f t="shared" si="22"/>
        <v>0</v>
      </c>
      <c r="K491" s="43">
        <f t="shared" si="23"/>
        <v>0</v>
      </c>
      <c r="L491" s="44" t="str">
        <f>IF(OR(G491='Umrechnungskurse und Konstanten'!$E$21,G491='Umrechnungskurse und Konstanten'!$E$22,G491='Umrechnungskurse und Konstanten'!$E$23),"VSt. Satz ok.","falsche/keine VSt.")</f>
        <v>falsche/keine VSt.</v>
      </c>
      <c r="M491" s="43" t="str">
        <f>IF(AND(C491&gt;='Umrechnungskurse und Konstanten'!$C$5,C491&lt;='Umrechnungskurse und Konstanten'!$D$7),"Periode ok.","falsche Periode")</f>
        <v>falsche Periode</v>
      </c>
    </row>
    <row r="492" spans="2:13" x14ac:dyDescent="0.3">
      <c r="B492" s="37"/>
      <c r="C492" s="38"/>
      <c r="D492" s="38"/>
      <c r="E492" s="45"/>
      <c r="F492" s="40"/>
      <c r="G492" s="41"/>
      <c r="H492" s="42">
        <f t="shared" si="21"/>
        <v>0</v>
      </c>
      <c r="I492" s="43">
        <f>IF(AND(C492&gt;='Umrechnungskurse und Konstanten'!$C$5,C492&lt;='Umrechnungskurse und Konstanten'!$D$5),F492*'Umrechnungskurse und Konstanten'!$E$5,0)+IF(AND(C492&gt;='Umrechnungskurse und Konstanten'!$C$6,C492&lt;='Umrechnungskurse und Konstanten'!$D$6),F492*'Umrechnungskurse und Konstanten'!$E$6,0)+IF(AND(C492&gt;='Umrechnungskurse und Konstanten'!$C$7,C492&lt;='Umrechnungskurse und Konstanten'!$D$7),F492*'Umrechnungskurse und Konstanten'!$E$7,0)+IF(AND(C492&gt;='Umrechnungskurse und Konstanten'!$C$8,C492&lt;='Umrechnungskurse und Konstanten'!$D$8),F492*'Umrechnungskurse und Konstanten'!$E$8,0)+IF(AND(C492&gt;='Umrechnungskurse und Konstanten'!$C$9,C492&lt;='Umrechnungskurse und Konstanten'!$D$9),F492*'Umrechnungskurse und Konstanten'!$E$9,0)+IF(AND(C492&gt;='Umrechnungskurse und Konstanten'!$C$10,C492&lt;='Umrechnungskurse und Konstanten'!$D$10),F492*'Umrechnungskurse und Konstanten'!$E$10,0)+IF(AND(C492&gt;='Umrechnungskurse und Konstanten'!$C$11,C492&lt;='Umrechnungskurse und Konstanten'!$D$11),F492*'Umrechnungskurse und Konstanten'!$E$11,0)+IF(AND(C492&gt;='Umrechnungskurse und Konstanten'!$C$12,C492&lt;='Umrechnungskurse und Konstanten'!$D$12),F492*'Umrechnungskurse und Konstanten'!$E$12,0)+IF(AND(C492&gt;='Umrechnungskurse und Konstanten'!$C$13,C492&lt;='Umrechnungskurse und Konstanten'!$D$13),F492*'Umrechnungskurse und Konstanten'!$E$13,0)+IF(AND(C492&gt;='Umrechnungskurse und Konstanten'!$C$14,C492&lt;='Umrechnungskurse und Konstanten'!$D$14),F492*'Umrechnungskurse und Konstanten'!$E$14,0)+IF(AND(C492&gt;='Umrechnungskurse und Konstanten'!$C$15,C492&lt;='Umrechnungskurse und Konstanten'!$D$15),F492*'Umrechnungskurse und Konstanten'!$E$15,0)+IF(AND(C492&gt;='Umrechnungskurse und Konstanten'!$C$16,C492&lt;='Umrechnungskurse und Konstanten'!$D$16),F492*'Umrechnungskurse und Konstanten'!$E$16,0)</f>
        <v>0</v>
      </c>
      <c r="J492" s="43">
        <f t="shared" si="22"/>
        <v>0</v>
      </c>
      <c r="K492" s="43">
        <f t="shared" si="23"/>
        <v>0</v>
      </c>
      <c r="L492" s="44" t="str">
        <f>IF(OR(G492='Umrechnungskurse und Konstanten'!$E$21,G492='Umrechnungskurse und Konstanten'!$E$22,G492='Umrechnungskurse und Konstanten'!$E$23),"VSt. Satz ok.","falsche/keine VSt.")</f>
        <v>falsche/keine VSt.</v>
      </c>
      <c r="M492" s="43" t="str">
        <f>IF(AND(C492&gt;='Umrechnungskurse und Konstanten'!$C$5,C492&lt;='Umrechnungskurse und Konstanten'!$D$7),"Periode ok.","falsche Periode")</f>
        <v>falsche Periode</v>
      </c>
    </row>
    <row r="493" spans="2:13" x14ac:dyDescent="0.3">
      <c r="B493" s="37"/>
      <c r="C493" s="38"/>
      <c r="D493" s="38"/>
      <c r="E493" s="45"/>
      <c r="F493" s="40"/>
      <c r="G493" s="41"/>
      <c r="H493" s="42">
        <f t="shared" si="21"/>
        <v>0</v>
      </c>
      <c r="I493" s="43">
        <f>IF(AND(C493&gt;='Umrechnungskurse und Konstanten'!$C$5,C493&lt;='Umrechnungskurse und Konstanten'!$D$5),F493*'Umrechnungskurse und Konstanten'!$E$5,0)+IF(AND(C493&gt;='Umrechnungskurse und Konstanten'!$C$6,C493&lt;='Umrechnungskurse und Konstanten'!$D$6),F493*'Umrechnungskurse und Konstanten'!$E$6,0)+IF(AND(C493&gt;='Umrechnungskurse und Konstanten'!$C$7,C493&lt;='Umrechnungskurse und Konstanten'!$D$7),F493*'Umrechnungskurse und Konstanten'!$E$7,0)+IF(AND(C493&gt;='Umrechnungskurse und Konstanten'!$C$8,C493&lt;='Umrechnungskurse und Konstanten'!$D$8),F493*'Umrechnungskurse und Konstanten'!$E$8,0)+IF(AND(C493&gt;='Umrechnungskurse und Konstanten'!$C$9,C493&lt;='Umrechnungskurse und Konstanten'!$D$9),F493*'Umrechnungskurse und Konstanten'!$E$9,0)+IF(AND(C493&gt;='Umrechnungskurse und Konstanten'!$C$10,C493&lt;='Umrechnungskurse und Konstanten'!$D$10),F493*'Umrechnungskurse und Konstanten'!$E$10,0)+IF(AND(C493&gt;='Umrechnungskurse und Konstanten'!$C$11,C493&lt;='Umrechnungskurse und Konstanten'!$D$11),F493*'Umrechnungskurse und Konstanten'!$E$11,0)+IF(AND(C493&gt;='Umrechnungskurse und Konstanten'!$C$12,C493&lt;='Umrechnungskurse und Konstanten'!$D$12),F493*'Umrechnungskurse und Konstanten'!$E$12,0)+IF(AND(C493&gt;='Umrechnungskurse und Konstanten'!$C$13,C493&lt;='Umrechnungskurse und Konstanten'!$D$13),F493*'Umrechnungskurse und Konstanten'!$E$13,0)+IF(AND(C493&gt;='Umrechnungskurse und Konstanten'!$C$14,C493&lt;='Umrechnungskurse und Konstanten'!$D$14),F493*'Umrechnungskurse und Konstanten'!$E$14,0)+IF(AND(C493&gt;='Umrechnungskurse und Konstanten'!$C$15,C493&lt;='Umrechnungskurse und Konstanten'!$D$15),F493*'Umrechnungskurse und Konstanten'!$E$15,0)+IF(AND(C493&gt;='Umrechnungskurse und Konstanten'!$C$16,C493&lt;='Umrechnungskurse und Konstanten'!$D$16),F493*'Umrechnungskurse und Konstanten'!$E$16,0)</f>
        <v>0</v>
      </c>
      <c r="J493" s="43">
        <f t="shared" si="22"/>
        <v>0</v>
      </c>
      <c r="K493" s="43">
        <f t="shared" si="23"/>
        <v>0</v>
      </c>
      <c r="L493" s="44" t="str">
        <f>IF(OR(G493='Umrechnungskurse und Konstanten'!$E$21,G493='Umrechnungskurse und Konstanten'!$E$22,G493='Umrechnungskurse und Konstanten'!$E$23),"VSt. Satz ok.","falsche/keine VSt.")</f>
        <v>falsche/keine VSt.</v>
      </c>
      <c r="M493" s="43" t="str">
        <f>IF(AND(C493&gt;='Umrechnungskurse und Konstanten'!$C$5,C493&lt;='Umrechnungskurse und Konstanten'!$D$7),"Periode ok.","falsche Periode")</f>
        <v>falsche Periode</v>
      </c>
    </row>
    <row r="494" spans="2:13" x14ac:dyDescent="0.3">
      <c r="B494" s="37"/>
      <c r="C494" s="38"/>
      <c r="D494" s="38"/>
      <c r="E494" s="45"/>
      <c r="F494" s="40"/>
      <c r="G494" s="41"/>
      <c r="H494" s="42">
        <f t="shared" si="21"/>
        <v>0</v>
      </c>
      <c r="I494" s="43">
        <f>IF(AND(C494&gt;='Umrechnungskurse und Konstanten'!$C$5,C494&lt;='Umrechnungskurse und Konstanten'!$D$5),F494*'Umrechnungskurse und Konstanten'!$E$5,0)+IF(AND(C494&gt;='Umrechnungskurse und Konstanten'!$C$6,C494&lt;='Umrechnungskurse und Konstanten'!$D$6),F494*'Umrechnungskurse und Konstanten'!$E$6,0)+IF(AND(C494&gt;='Umrechnungskurse und Konstanten'!$C$7,C494&lt;='Umrechnungskurse und Konstanten'!$D$7),F494*'Umrechnungskurse und Konstanten'!$E$7,0)+IF(AND(C494&gt;='Umrechnungskurse und Konstanten'!$C$8,C494&lt;='Umrechnungskurse und Konstanten'!$D$8),F494*'Umrechnungskurse und Konstanten'!$E$8,0)+IF(AND(C494&gt;='Umrechnungskurse und Konstanten'!$C$9,C494&lt;='Umrechnungskurse und Konstanten'!$D$9),F494*'Umrechnungskurse und Konstanten'!$E$9,0)+IF(AND(C494&gt;='Umrechnungskurse und Konstanten'!$C$10,C494&lt;='Umrechnungskurse und Konstanten'!$D$10),F494*'Umrechnungskurse und Konstanten'!$E$10,0)+IF(AND(C494&gt;='Umrechnungskurse und Konstanten'!$C$11,C494&lt;='Umrechnungskurse und Konstanten'!$D$11),F494*'Umrechnungskurse und Konstanten'!$E$11,0)+IF(AND(C494&gt;='Umrechnungskurse und Konstanten'!$C$12,C494&lt;='Umrechnungskurse und Konstanten'!$D$12),F494*'Umrechnungskurse und Konstanten'!$E$12,0)+IF(AND(C494&gt;='Umrechnungskurse und Konstanten'!$C$13,C494&lt;='Umrechnungskurse und Konstanten'!$D$13),F494*'Umrechnungskurse und Konstanten'!$E$13,0)+IF(AND(C494&gt;='Umrechnungskurse und Konstanten'!$C$14,C494&lt;='Umrechnungskurse und Konstanten'!$D$14),F494*'Umrechnungskurse und Konstanten'!$E$14,0)+IF(AND(C494&gt;='Umrechnungskurse und Konstanten'!$C$15,C494&lt;='Umrechnungskurse und Konstanten'!$D$15),F494*'Umrechnungskurse und Konstanten'!$E$15,0)+IF(AND(C494&gt;='Umrechnungskurse und Konstanten'!$C$16,C494&lt;='Umrechnungskurse und Konstanten'!$D$16),F494*'Umrechnungskurse und Konstanten'!$E$16,0)</f>
        <v>0</v>
      </c>
      <c r="J494" s="43">
        <f t="shared" si="22"/>
        <v>0</v>
      </c>
      <c r="K494" s="43">
        <f t="shared" si="23"/>
        <v>0</v>
      </c>
      <c r="L494" s="44" t="str">
        <f>IF(OR(G494='Umrechnungskurse und Konstanten'!$E$21,G494='Umrechnungskurse und Konstanten'!$E$22,G494='Umrechnungskurse und Konstanten'!$E$23),"VSt. Satz ok.","falsche/keine VSt.")</f>
        <v>falsche/keine VSt.</v>
      </c>
      <c r="M494" s="43" t="str">
        <f>IF(AND(C494&gt;='Umrechnungskurse und Konstanten'!$C$5,C494&lt;='Umrechnungskurse und Konstanten'!$D$7),"Periode ok.","falsche Periode")</f>
        <v>falsche Periode</v>
      </c>
    </row>
    <row r="495" spans="2:13" x14ac:dyDescent="0.3">
      <c r="B495" s="37"/>
      <c r="C495" s="38"/>
      <c r="D495" s="38"/>
      <c r="E495" s="45"/>
      <c r="F495" s="40"/>
      <c r="G495" s="41"/>
      <c r="H495" s="42">
        <f t="shared" si="21"/>
        <v>0</v>
      </c>
      <c r="I495" s="43">
        <f>IF(AND(C495&gt;='Umrechnungskurse und Konstanten'!$C$5,C495&lt;='Umrechnungskurse und Konstanten'!$D$5),F495*'Umrechnungskurse und Konstanten'!$E$5,0)+IF(AND(C495&gt;='Umrechnungskurse und Konstanten'!$C$6,C495&lt;='Umrechnungskurse und Konstanten'!$D$6),F495*'Umrechnungskurse und Konstanten'!$E$6,0)+IF(AND(C495&gt;='Umrechnungskurse und Konstanten'!$C$7,C495&lt;='Umrechnungskurse und Konstanten'!$D$7),F495*'Umrechnungskurse und Konstanten'!$E$7,0)+IF(AND(C495&gt;='Umrechnungskurse und Konstanten'!$C$8,C495&lt;='Umrechnungskurse und Konstanten'!$D$8),F495*'Umrechnungskurse und Konstanten'!$E$8,0)+IF(AND(C495&gt;='Umrechnungskurse und Konstanten'!$C$9,C495&lt;='Umrechnungskurse und Konstanten'!$D$9),F495*'Umrechnungskurse und Konstanten'!$E$9,0)+IF(AND(C495&gt;='Umrechnungskurse und Konstanten'!$C$10,C495&lt;='Umrechnungskurse und Konstanten'!$D$10),F495*'Umrechnungskurse und Konstanten'!$E$10,0)+IF(AND(C495&gt;='Umrechnungskurse und Konstanten'!$C$11,C495&lt;='Umrechnungskurse und Konstanten'!$D$11),F495*'Umrechnungskurse und Konstanten'!$E$11,0)+IF(AND(C495&gt;='Umrechnungskurse und Konstanten'!$C$12,C495&lt;='Umrechnungskurse und Konstanten'!$D$12),F495*'Umrechnungskurse und Konstanten'!$E$12,0)+IF(AND(C495&gt;='Umrechnungskurse und Konstanten'!$C$13,C495&lt;='Umrechnungskurse und Konstanten'!$D$13),F495*'Umrechnungskurse und Konstanten'!$E$13,0)+IF(AND(C495&gt;='Umrechnungskurse und Konstanten'!$C$14,C495&lt;='Umrechnungskurse und Konstanten'!$D$14),F495*'Umrechnungskurse und Konstanten'!$E$14,0)+IF(AND(C495&gt;='Umrechnungskurse und Konstanten'!$C$15,C495&lt;='Umrechnungskurse und Konstanten'!$D$15),F495*'Umrechnungskurse und Konstanten'!$E$15,0)+IF(AND(C495&gt;='Umrechnungskurse und Konstanten'!$C$16,C495&lt;='Umrechnungskurse und Konstanten'!$D$16),F495*'Umrechnungskurse und Konstanten'!$E$16,0)</f>
        <v>0</v>
      </c>
      <c r="J495" s="43">
        <f t="shared" si="22"/>
        <v>0</v>
      </c>
      <c r="K495" s="43">
        <f t="shared" si="23"/>
        <v>0</v>
      </c>
      <c r="L495" s="44" t="str">
        <f>IF(OR(G495='Umrechnungskurse und Konstanten'!$E$21,G495='Umrechnungskurse und Konstanten'!$E$22,G495='Umrechnungskurse und Konstanten'!$E$23),"VSt. Satz ok.","falsche/keine VSt.")</f>
        <v>falsche/keine VSt.</v>
      </c>
      <c r="M495" s="43" t="str">
        <f>IF(AND(C495&gt;='Umrechnungskurse und Konstanten'!$C$5,C495&lt;='Umrechnungskurse und Konstanten'!$D$7),"Periode ok.","falsche Periode")</f>
        <v>falsche Periode</v>
      </c>
    </row>
    <row r="496" spans="2:13" x14ac:dyDescent="0.3">
      <c r="B496" s="37"/>
      <c r="C496" s="38"/>
      <c r="D496" s="38"/>
      <c r="E496" s="45"/>
      <c r="F496" s="40"/>
      <c r="G496" s="41"/>
      <c r="H496" s="42">
        <f t="shared" si="21"/>
        <v>0</v>
      </c>
      <c r="I496" s="43">
        <f>IF(AND(C496&gt;='Umrechnungskurse und Konstanten'!$C$5,C496&lt;='Umrechnungskurse und Konstanten'!$D$5),F496*'Umrechnungskurse und Konstanten'!$E$5,0)+IF(AND(C496&gt;='Umrechnungskurse und Konstanten'!$C$6,C496&lt;='Umrechnungskurse und Konstanten'!$D$6),F496*'Umrechnungskurse und Konstanten'!$E$6,0)+IF(AND(C496&gt;='Umrechnungskurse und Konstanten'!$C$7,C496&lt;='Umrechnungskurse und Konstanten'!$D$7),F496*'Umrechnungskurse und Konstanten'!$E$7,0)+IF(AND(C496&gt;='Umrechnungskurse und Konstanten'!$C$8,C496&lt;='Umrechnungskurse und Konstanten'!$D$8),F496*'Umrechnungskurse und Konstanten'!$E$8,0)+IF(AND(C496&gt;='Umrechnungskurse und Konstanten'!$C$9,C496&lt;='Umrechnungskurse und Konstanten'!$D$9),F496*'Umrechnungskurse und Konstanten'!$E$9,0)+IF(AND(C496&gt;='Umrechnungskurse und Konstanten'!$C$10,C496&lt;='Umrechnungskurse und Konstanten'!$D$10),F496*'Umrechnungskurse und Konstanten'!$E$10,0)+IF(AND(C496&gt;='Umrechnungskurse und Konstanten'!$C$11,C496&lt;='Umrechnungskurse und Konstanten'!$D$11),F496*'Umrechnungskurse und Konstanten'!$E$11,0)+IF(AND(C496&gt;='Umrechnungskurse und Konstanten'!$C$12,C496&lt;='Umrechnungskurse und Konstanten'!$D$12),F496*'Umrechnungskurse und Konstanten'!$E$12,0)+IF(AND(C496&gt;='Umrechnungskurse und Konstanten'!$C$13,C496&lt;='Umrechnungskurse und Konstanten'!$D$13),F496*'Umrechnungskurse und Konstanten'!$E$13,0)+IF(AND(C496&gt;='Umrechnungskurse und Konstanten'!$C$14,C496&lt;='Umrechnungskurse und Konstanten'!$D$14),F496*'Umrechnungskurse und Konstanten'!$E$14,0)+IF(AND(C496&gt;='Umrechnungskurse und Konstanten'!$C$15,C496&lt;='Umrechnungskurse und Konstanten'!$D$15),F496*'Umrechnungskurse und Konstanten'!$E$15,0)+IF(AND(C496&gt;='Umrechnungskurse und Konstanten'!$C$16,C496&lt;='Umrechnungskurse und Konstanten'!$D$16),F496*'Umrechnungskurse und Konstanten'!$E$16,0)</f>
        <v>0</v>
      </c>
      <c r="J496" s="43">
        <f t="shared" si="22"/>
        <v>0</v>
      </c>
      <c r="K496" s="43">
        <f t="shared" si="23"/>
        <v>0</v>
      </c>
      <c r="L496" s="44" t="str">
        <f>IF(OR(G496='Umrechnungskurse und Konstanten'!$E$21,G496='Umrechnungskurse und Konstanten'!$E$22,G496='Umrechnungskurse und Konstanten'!$E$23),"VSt. Satz ok.","falsche/keine VSt.")</f>
        <v>falsche/keine VSt.</v>
      </c>
      <c r="M496" s="43" t="str">
        <f>IF(AND(C496&gt;='Umrechnungskurse und Konstanten'!$C$5,C496&lt;='Umrechnungskurse und Konstanten'!$D$7),"Periode ok.","falsche Periode")</f>
        <v>falsche Periode</v>
      </c>
    </row>
    <row r="497" spans="2:13" x14ac:dyDescent="0.3">
      <c r="B497" s="37"/>
      <c r="C497" s="38"/>
      <c r="D497" s="38"/>
      <c r="E497" s="45"/>
      <c r="F497" s="40"/>
      <c r="G497" s="41"/>
      <c r="H497" s="42">
        <f t="shared" si="21"/>
        <v>0</v>
      </c>
      <c r="I497" s="43">
        <f>IF(AND(C497&gt;='Umrechnungskurse und Konstanten'!$C$5,C497&lt;='Umrechnungskurse und Konstanten'!$D$5),F497*'Umrechnungskurse und Konstanten'!$E$5,0)+IF(AND(C497&gt;='Umrechnungskurse und Konstanten'!$C$6,C497&lt;='Umrechnungskurse und Konstanten'!$D$6),F497*'Umrechnungskurse und Konstanten'!$E$6,0)+IF(AND(C497&gt;='Umrechnungskurse und Konstanten'!$C$7,C497&lt;='Umrechnungskurse und Konstanten'!$D$7),F497*'Umrechnungskurse und Konstanten'!$E$7,0)+IF(AND(C497&gt;='Umrechnungskurse und Konstanten'!$C$8,C497&lt;='Umrechnungskurse und Konstanten'!$D$8),F497*'Umrechnungskurse und Konstanten'!$E$8,0)+IF(AND(C497&gt;='Umrechnungskurse und Konstanten'!$C$9,C497&lt;='Umrechnungskurse und Konstanten'!$D$9),F497*'Umrechnungskurse und Konstanten'!$E$9,0)+IF(AND(C497&gt;='Umrechnungskurse und Konstanten'!$C$10,C497&lt;='Umrechnungskurse und Konstanten'!$D$10),F497*'Umrechnungskurse und Konstanten'!$E$10,0)+IF(AND(C497&gt;='Umrechnungskurse und Konstanten'!$C$11,C497&lt;='Umrechnungskurse und Konstanten'!$D$11),F497*'Umrechnungskurse und Konstanten'!$E$11,0)+IF(AND(C497&gt;='Umrechnungskurse und Konstanten'!$C$12,C497&lt;='Umrechnungskurse und Konstanten'!$D$12),F497*'Umrechnungskurse und Konstanten'!$E$12,0)+IF(AND(C497&gt;='Umrechnungskurse und Konstanten'!$C$13,C497&lt;='Umrechnungskurse und Konstanten'!$D$13),F497*'Umrechnungskurse und Konstanten'!$E$13,0)+IF(AND(C497&gt;='Umrechnungskurse und Konstanten'!$C$14,C497&lt;='Umrechnungskurse und Konstanten'!$D$14),F497*'Umrechnungskurse und Konstanten'!$E$14,0)+IF(AND(C497&gt;='Umrechnungskurse und Konstanten'!$C$15,C497&lt;='Umrechnungskurse und Konstanten'!$D$15),F497*'Umrechnungskurse und Konstanten'!$E$15,0)+IF(AND(C497&gt;='Umrechnungskurse und Konstanten'!$C$16,C497&lt;='Umrechnungskurse und Konstanten'!$D$16),F497*'Umrechnungskurse und Konstanten'!$E$16,0)</f>
        <v>0</v>
      </c>
      <c r="J497" s="43">
        <f t="shared" si="22"/>
        <v>0</v>
      </c>
      <c r="K497" s="43">
        <f t="shared" si="23"/>
        <v>0</v>
      </c>
      <c r="L497" s="44" t="str">
        <f>IF(OR(G497='Umrechnungskurse und Konstanten'!$E$21,G497='Umrechnungskurse und Konstanten'!$E$22,G497='Umrechnungskurse und Konstanten'!$E$23),"VSt. Satz ok.","falsche/keine VSt.")</f>
        <v>falsche/keine VSt.</v>
      </c>
      <c r="M497" s="43" t="str">
        <f>IF(AND(C497&gt;='Umrechnungskurse und Konstanten'!$C$5,C497&lt;='Umrechnungskurse und Konstanten'!$D$7),"Periode ok.","falsche Periode")</f>
        <v>falsche Periode</v>
      </c>
    </row>
    <row r="498" spans="2:13" x14ac:dyDescent="0.3">
      <c r="B498" s="37"/>
      <c r="C498" s="38"/>
      <c r="D498" s="38"/>
      <c r="E498" s="45"/>
      <c r="F498" s="40"/>
      <c r="G498" s="41"/>
      <c r="H498" s="42">
        <f t="shared" si="21"/>
        <v>0</v>
      </c>
      <c r="I498" s="43">
        <f>IF(AND(C498&gt;='Umrechnungskurse und Konstanten'!$C$5,C498&lt;='Umrechnungskurse und Konstanten'!$D$5),F498*'Umrechnungskurse und Konstanten'!$E$5,0)+IF(AND(C498&gt;='Umrechnungskurse und Konstanten'!$C$6,C498&lt;='Umrechnungskurse und Konstanten'!$D$6),F498*'Umrechnungskurse und Konstanten'!$E$6,0)+IF(AND(C498&gt;='Umrechnungskurse und Konstanten'!$C$7,C498&lt;='Umrechnungskurse und Konstanten'!$D$7),F498*'Umrechnungskurse und Konstanten'!$E$7,0)+IF(AND(C498&gt;='Umrechnungskurse und Konstanten'!$C$8,C498&lt;='Umrechnungskurse und Konstanten'!$D$8),F498*'Umrechnungskurse und Konstanten'!$E$8,0)+IF(AND(C498&gt;='Umrechnungskurse und Konstanten'!$C$9,C498&lt;='Umrechnungskurse und Konstanten'!$D$9),F498*'Umrechnungskurse und Konstanten'!$E$9,0)+IF(AND(C498&gt;='Umrechnungskurse und Konstanten'!$C$10,C498&lt;='Umrechnungskurse und Konstanten'!$D$10),F498*'Umrechnungskurse und Konstanten'!$E$10,0)+IF(AND(C498&gt;='Umrechnungskurse und Konstanten'!$C$11,C498&lt;='Umrechnungskurse und Konstanten'!$D$11),F498*'Umrechnungskurse und Konstanten'!$E$11,0)+IF(AND(C498&gt;='Umrechnungskurse und Konstanten'!$C$12,C498&lt;='Umrechnungskurse und Konstanten'!$D$12),F498*'Umrechnungskurse und Konstanten'!$E$12,0)+IF(AND(C498&gt;='Umrechnungskurse und Konstanten'!$C$13,C498&lt;='Umrechnungskurse und Konstanten'!$D$13),F498*'Umrechnungskurse und Konstanten'!$E$13,0)+IF(AND(C498&gt;='Umrechnungskurse und Konstanten'!$C$14,C498&lt;='Umrechnungskurse und Konstanten'!$D$14),F498*'Umrechnungskurse und Konstanten'!$E$14,0)+IF(AND(C498&gt;='Umrechnungskurse und Konstanten'!$C$15,C498&lt;='Umrechnungskurse und Konstanten'!$D$15),F498*'Umrechnungskurse und Konstanten'!$E$15,0)+IF(AND(C498&gt;='Umrechnungskurse und Konstanten'!$C$16,C498&lt;='Umrechnungskurse und Konstanten'!$D$16),F498*'Umrechnungskurse und Konstanten'!$E$16,0)</f>
        <v>0</v>
      </c>
      <c r="J498" s="43">
        <f t="shared" si="22"/>
        <v>0</v>
      </c>
      <c r="K498" s="43">
        <f t="shared" si="23"/>
        <v>0</v>
      </c>
      <c r="L498" s="44" t="str">
        <f>IF(OR(G498='Umrechnungskurse und Konstanten'!$E$21,G498='Umrechnungskurse und Konstanten'!$E$22,G498='Umrechnungskurse und Konstanten'!$E$23),"VSt. Satz ok.","falsche/keine VSt.")</f>
        <v>falsche/keine VSt.</v>
      </c>
      <c r="M498" s="43" t="str">
        <f>IF(AND(C498&gt;='Umrechnungskurse und Konstanten'!$C$5,C498&lt;='Umrechnungskurse und Konstanten'!$D$7),"Periode ok.","falsche Periode")</f>
        <v>falsche Periode</v>
      </c>
    </row>
    <row r="499" spans="2:13" x14ac:dyDescent="0.3">
      <c r="B499" s="37"/>
      <c r="C499" s="38"/>
      <c r="D499" s="38"/>
      <c r="E499" s="45"/>
      <c r="F499" s="40"/>
      <c r="G499" s="41"/>
      <c r="H499" s="42">
        <f t="shared" si="21"/>
        <v>0</v>
      </c>
      <c r="I499" s="43">
        <f>IF(AND(C499&gt;='Umrechnungskurse und Konstanten'!$C$5,C499&lt;='Umrechnungskurse und Konstanten'!$D$5),F499*'Umrechnungskurse und Konstanten'!$E$5,0)+IF(AND(C499&gt;='Umrechnungskurse und Konstanten'!$C$6,C499&lt;='Umrechnungskurse und Konstanten'!$D$6),F499*'Umrechnungskurse und Konstanten'!$E$6,0)+IF(AND(C499&gt;='Umrechnungskurse und Konstanten'!$C$7,C499&lt;='Umrechnungskurse und Konstanten'!$D$7),F499*'Umrechnungskurse und Konstanten'!$E$7,0)+IF(AND(C499&gt;='Umrechnungskurse und Konstanten'!$C$8,C499&lt;='Umrechnungskurse und Konstanten'!$D$8),F499*'Umrechnungskurse und Konstanten'!$E$8,0)+IF(AND(C499&gt;='Umrechnungskurse und Konstanten'!$C$9,C499&lt;='Umrechnungskurse und Konstanten'!$D$9),F499*'Umrechnungskurse und Konstanten'!$E$9,0)+IF(AND(C499&gt;='Umrechnungskurse und Konstanten'!$C$10,C499&lt;='Umrechnungskurse und Konstanten'!$D$10),F499*'Umrechnungskurse und Konstanten'!$E$10,0)+IF(AND(C499&gt;='Umrechnungskurse und Konstanten'!$C$11,C499&lt;='Umrechnungskurse und Konstanten'!$D$11),F499*'Umrechnungskurse und Konstanten'!$E$11,0)+IF(AND(C499&gt;='Umrechnungskurse und Konstanten'!$C$12,C499&lt;='Umrechnungskurse und Konstanten'!$D$12),F499*'Umrechnungskurse und Konstanten'!$E$12,0)+IF(AND(C499&gt;='Umrechnungskurse und Konstanten'!$C$13,C499&lt;='Umrechnungskurse und Konstanten'!$D$13),F499*'Umrechnungskurse und Konstanten'!$E$13,0)+IF(AND(C499&gt;='Umrechnungskurse und Konstanten'!$C$14,C499&lt;='Umrechnungskurse und Konstanten'!$D$14),F499*'Umrechnungskurse und Konstanten'!$E$14,0)+IF(AND(C499&gt;='Umrechnungskurse und Konstanten'!$C$15,C499&lt;='Umrechnungskurse und Konstanten'!$D$15),F499*'Umrechnungskurse und Konstanten'!$E$15,0)+IF(AND(C499&gt;='Umrechnungskurse und Konstanten'!$C$16,C499&lt;='Umrechnungskurse und Konstanten'!$D$16),F499*'Umrechnungskurse und Konstanten'!$E$16,0)</f>
        <v>0</v>
      </c>
      <c r="J499" s="43">
        <f t="shared" si="22"/>
        <v>0</v>
      </c>
      <c r="K499" s="43">
        <f t="shared" si="23"/>
        <v>0</v>
      </c>
      <c r="L499" s="44" t="str">
        <f>IF(OR(G499='Umrechnungskurse und Konstanten'!$E$21,G499='Umrechnungskurse und Konstanten'!$E$22,G499='Umrechnungskurse und Konstanten'!$E$23),"VSt. Satz ok.","falsche/keine VSt.")</f>
        <v>falsche/keine VSt.</v>
      </c>
      <c r="M499" s="43" t="str">
        <f>IF(AND(C499&gt;='Umrechnungskurse und Konstanten'!$C$5,C499&lt;='Umrechnungskurse und Konstanten'!$D$7),"Periode ok.","falsche Periode")</f>
        <v>falsche Periode</v>
      </c>
    </row>
    <row r="500" spans="2:13" x14ac:dyDescent="0.3">
      <c r="B500" s="37"/>
      <c r="C500" s="38"/>
      <c r="D500" s="38"/>
      <c r="E500" s="45"/>
      <c r="F500" s="40"/>
      <c r="G500" s="41"/>
      <c r="H500" s="42">
        <f t="shared" si="21"/>
        <v>0</v>
      </c>
      <c r="I500" s="43">
        <f>IF(AND(C500&gt;='Umrechnungskurse und Konstanten'!$C$5,C500&lt;='Umrechnungskurse und Konstanten'!$D$5),F500*'Umrechnungskurse und Konstanten'!$E$5,0)+IF(AND(C500&gt;='Umrechnungskurse und Konstanten'!$C$6,C500&lt;='Umrechnungskurse und Konstanten'!$D$6),F500*'Umrechnungskurse und Konstanten'!$E$6,0)+IF(AND(C500&gt;='Umrechnungskurse und Konstanten'!$C$7,C500&lt;='Umrechnungskurse und Konstanten'!$D$7),F500*'Umrechnungskurse und Konstanten'!$E$7,0)+IF(AND(C500&gt;='Umrechnungskurse und Konstanten'!$C$8,C500&lt;='Umrechnungskurse und Konstanten'!$D$8),F500*'Umrechnungskurse und Konstanten'!$E$8,0)+IF(AND(C500&gt;='Umrechnungskurse und Konstanten'!$C$9,C500&lt;='Umrechnungskurse und Konstanten'!$D$9),F500*'Umrechnungskurse und Konstanten'!$E$9,0)+IF(AND(C500&gt;='Umrechnungskurse und Konstanten'!$C$10,C500&lt;='Umrechnungskurse und Konstanten'!$D$10),F500*'Umrechnungskurse und Konstanten'!$E$10,0)+IF(AND(C500&gt;='Umrechnungskurse und Konstanten'!$C$11,C500&lt;='Umrechnungskurse und Konstanten'!$D$11),F500*'Umrechnungskurse und Konstanten'!$E$11,0)+IF(AND(C500&gt;='Umrechnungskurse und Konstanten'!$C$12,C500&lt;='Umrechnungskurse und Konstanten'!$D$12),F500*'Umrechnungskurse und Konstanten'!$E$12,0)+IF(AND(C500&gt;='Umrechnungskurse und Konstanten'!$C$13,C500&lt;='Umrechnungskurse und Konstanten'!$D$13),F500*'Umrechnungskurse und Konstanten'!$E$13,0)+IF(AND(C500&gt;='Umrechnungskurse und Konstanten'!$C$14,C500&lt;='Umrechnungskurse und Konstanten'!$D$14),F500*'Umrechnungskurse und Konstanten'!$E$14,0)+IF(AND(C500&gt;='Umrechnungskurse und Konstanten'!$C$15,C500&lt;='Umrechnungskurse und Konstanten'!$D$15),F500*'Umrechnungskurse und Konstanten'!$E$15,0)+IF(AND(C500&gt;='Umrechnungskurse und Konstanten'!$C$16,C500&lt;='Umrechnungskurse und Konstanten'!$D$16),F500*'Umrechnungskurse und Konstanten'!$E$16,0)</f>
        <v>0</v>
      </c>
      <c r="J500" s="43">
        <f t="shared" si="22"/>
        <v>0</v>
      </c>
      <c r="K500" s="43">
        <f t="shared" si="23"/>
        <v>0</v>
      </c>
      <c r="L500" s="44" t="str">
        <f>IF(OR(G500='Umrechnungskurse und Konstanten'!$E$21,G500='Umrechnungskurse und Konstanten'!$E$22,G500='Umrechnungskurse und Konstanten'!$E$23),"VSt. Satz ok.","falsche/keine VSt.")</f>
        <v>falsche/keine VSt.</v>
      </c>
      <c r="M500" s="43" t="str">
        <f>IF(AND(C500&gt;='Umrechnungskurse und Konstanten'!$C$5,C500&lt;='Umrechnungskurse und Konstanten'!$D$7),"Periode ok.","falsche Periode")</f>
        <v>falsche Periode</v>
      </c>
    </row>
    <row r="501" spans="2:13" x14ac:dyDescent="0.3">
      <c r="B501" s="37"/>
      <c r="C501" s="38"/>
      <c r="D501" s="38"/>
      <c r="E501" s="45"/>
      <c r="F501" s="40"/>
      <c r="G501" s="41"/>
      <c r="H501" s="42">
        <f t="shared" si="21"/>
        <v>0</v>
      </c>
      <c r="I501" s="43">
        <f>IF(AND(C501&gt;='Umrechnungskurse und Konstanten'!$C$5,C501&lt;='Umrechnungskurse und Konstanten'!$D$5),F501*'Umrechnungskurse und Konstanten'!$E$5,0)+IF(AND(C501&gt;='Umrechnungskurse und Konstanten'!$C$6,C501&lt;='Umrechnungskurse und Konstanten'!$D$6),F501*'Umrechnungskurse und Konstanten'!$E$6,0)+IF(AND(C501&gt;='Umrechnungskurse und Konstanten'!$C$7,C501&lt;='Umrechnungskurse und Konstanten'!$D$7),F501*'Umrechnungskurse und Konstanten'!$E$7,0)+IF(AND(C501&gt;='Umrechnungskurse und Konstanten'!$C$8,C501&lt;='Umrechnungskurse und Konstanten'!$D$8),F501*'Umrechnungskurse und Konstanten'!$E$8,0)+IF(AND(C501&gt;='Umrechnungskurse und Konstanten'!$C$9,C501&lt;='Umrechnungskurse und Konstanten'!$D$9),F501*'Umrechnungskurse und Konstanten'!$E$9,0)+IF(AND(C501&gt;='Umrechnungskurse und Konstanten'!$C$10,C501&lt;='Umrechnungskurse und Konstanten'!$D$10),F501*'Umrechnungskurse und Konstanten'!$E$10,0)+IF(AND(C501&gt;='Umrechnungskurse und Konstanten'!$C$11,C501&lt;='Umrechnungskurse und Konstanten'!$D$11),F501*'Umrechnungskurse und Konstanten'!$E$11,0)+IF(AND(C501&gt;='Umrechnungskurse und Konstanten'!$C$12,C501&lt;='Umrechnungskurse und Konstanten'!$D$12),F501*'Umrechnungskurse und Konstanten'!$E$12,0)+IF(AND(C501&gt;='Umrechnungskurse und Konstanten'!$C$13,C501&lt;='Umrechnungskurse und Konstanten'!$D$13),F501*'Umrechnungskurse und Konstanten'!$E$13,0)+IF(AND(C501&gt;='Umrechnungskurse und Konstanten'!$C$14,C501&lt;='Umrechnungskurse und Konstanten'!$D$14),F501*'Umrechnungskurse und Konstanten'!$E$14,0)+IF(AND(C501&gt;='Umrechnungskurse und Konstanten'!$C$15,C501&lt;='Umrechnungskurse und Konstanten'!$D$15),F501*'Umrechnungskurse und Konstanten'!$E$15,0)+IF(AND(C501&gt;='Umrechnungskurse und Konstanten'!$C$16,C501&lt;='Umrechnungskurse und Konstanten'!$D$16),F501*'Umrechnungskurse und Konstanten'!$E$16,0)</f>
        <v>0</v>
      </c>
      <c r="J501" s="43">
        <f t="shared" si="22"/>
        <v>0</v>
      </c>
      <c r="K501" s="43">
        <f t="shared" si="23"/>
        <v>0</v>
      </c>
      <c r="L501" s="44" t="str">
        <f>IF(OR(G501='Umrechnungskurse und Konstanten'!$E$21,G501='Umrechnungskurse und Konstanten'!$E$22,G501='Umrechnungskurse und Konstanten'!$E$23),"VSt. Satz ok.","falsche/keine VSt.")</f>
        <v>falsche/keine VSt.</v>
      </c>
      <c r="M501" s="43" t="str">
        <f>IF(AND(C501&gt;='Umrechnungskurse und Konstanten'!$C$5,C501&lt;='Umrechnungskurse und Konstanten'!$D$7),"Periode ok.","falsche Periode")</f>
        <v>falsche Periode</v>
      </c>
    </row>
    <row r="502" spans="2:13" x14ac:dyDescent="0.3">
      <c r="B502" s="37"/>
      <c r="C502" s="38"/>
      <c r="D502" s="38"/>
      <c r="E502" s="45"/>
      <c r="F502" s="40"/>
      <c r="G502" s="41"/>
      <c r="H502" s="42">
        <f t="shared" si="21"/>
        <v>0</v>
      </c>
      <c r="I502" s="43">
        <f>IF(AND(C502&gt;='Umrechnungskurse und Konstanten'!$C$5,C502&lt;='Umrechnungskurse und Konstanten'!$D$5),F502*'Umrechnungskurse und Konstanten'!$E$5,0)+IF(AND(C502&gt;='Umrechnungskurse und Konstanten'!$C$6,C502&lt;='Umrechnungskurse und Konstanten'!$D$6),F502*'Umrechnungskurse und Konstanten'!$E$6,0)+IF(AND(C502&gt;='Umrechnungskurse und Konstanten'!$C$7,C502&lt;='Umrechnungskurse und Konstanten'!$D$7),F502*'Umrechnungskurse und Konstanten'!$E$7,0)+IF(AND(C502&gt;='Umrechnungskurse und Konstanten'!$C$8,C502&lt;='Umrechnungskurse und Konstanten'!$D$8),F502*'Umrechnungskurse und Konstanten'!$E$8,0)+IF(AND(C502&gt;='Umrechnungskurse und Konstanten'!$C$9,C502&lt;='Umrechnungskurse und Konstanten'!$D$9),F502*'Umrechnungskurse und Konstanten'!$E$9,0)+IF(AND(C502&gt;='Umrechnungskurse und Konstanten'!$C$10,C502&lt;='Umrechnungskurse und Konstanten'!$D$10),F502*'Umrechnungskurse und Konstanten'!$E$10,0)+IF(AND(C502&gt;='Umrechnungskurse und Konstanten'!$C$11,C502&lt;='Umrechnungskurse und Konstanten'!$D$11),F502*'Umrechnungskurse und Konstanten'!$E$11,0)+IF(AND(C502&gt;='Umrechnungskurse und Konstanten'!$C$12,C502&lt;='Umrechnungskurse und Konstanten'!$D$12),F502*'Umrechnungskurse und Konstanten'!$E$12,0)+IF(AND(C502&gt;='Umrechnungskurse und Konstanten'!$C$13,C502&lt;='Umrechnungskurse und Konstanten'!$D$13),F502*'Umrechnungskurse und Konstanten'!$E$13,0)+IF(AND(C502&gt;='Umrechnungskurse und Konstanten'!$C$14,C502&lt;='Umrechnungskurse und Konstanten'!$D$14),F502*'Umrechnungskurse und Konstanten'!$E$14,0)+IF(AND(C502&gt;='Umrechnungskurse und Konstanten'!$C$15,C502&lt;='Umrechnungskurse und Konstanten'!$D$15),F502*'Umrechnungskurse und Konstanten'!$E$15,0)+IF(AND(C502&gt;='Umrechnungskurse und Konstanten'!$C$16,C502&lt;='Umrechnungskurse und Konstanten'!$D$16),F502*'Umrechnungskurse und Konstanten'!$E$16,0)</f>
        <v>0</v>
      </c>
      <c r="J502" s="43">
        <f t="shared" si="22"/>
        <v>0</v>
      </c>
      <c r="K502" s="43">
        <f t="shared" si="23"/>
        <v>0</v>
      </c>
      <c r="L502" s="44" t="str">
        <f>IF(OR(G502='Umrechnungskurse und Konstanten'!$E$21,G502='Umrechnungskurse und Konstanten'!$E$22,G502='Umrechnungskurse und Konstanten'!$E$23),"VSt. Satz ok.","falsche/keine VSt.")</f>
        <v>falsche/keine VSt.</v>
      </c>
      <c r="M502" s="43" t="str">
        <f>IF(AND(C502&gt;='Umrechnungskurse und Konstanten'!$C$5,C502&lt;='Umrechnungskurse und Konstanten'!$D$7),"Periode ok.","falsche Periode")</f>
        <v>falsche Periode</v>
      </c>
    </row>
    <row r="503" spans="2:13" x14ac:dyDescent="0.3">
      <c r="B503" s="37"/>
      <c r="C503" s="38"/>
      <c r="D503" s="38"/>
      <c r="E503" s="45"/>
      <c r="F503" s="40"/>
      <c r="G503" s="41"/>
      <c r="H503" s="42">
        <f t="shared" si="21"/>
        <v>0</v>
      </c>
      <c r="I503" s="43">
        <f>IF(AND(C503&gt;='Umrechnungskurse und Konstanten'!$C$5,C503&lt;='Umrechnungskurse und Konstanten'!$D$5),F503*'Umrechnungskurse und Konstanten'!$E$5,0)+IF(AND(C503&gt;='Umrechnungskurse und Konstanten'!$C$6,C503&lt;='Umrechnungskurse und Konstanten'!$D$6),F503*'Umrechnungskurse und Konstanten'!$E$6,0)+IF(AND(C503&gt;='Umrechnungskurse und Konstanten'!$C$7,C503&lt;='Umrechnungskurse und Konstanten'!$D$7),F503*'Umrechnungskurse und Konstanten'!$E$7,0)+IF(AND(C503&gt;='Umrechnungskurse und Konstanten'!$C$8,C503&lt;='Umrechnungskurse und Konstanten'!$D$8),F503*'Umrechnungskurse und Konstanten'!$E$8,0)+IF(AND(C503&gt;='Umrechnungskurse und Konstanten'!$C$9,C503&lt;='Umrechnungskurse und Konstanten'!$D$9),F503*'Umrechnungskurse und Konstanten'!$E$9,0)+IF(AND(C503&gt;='Umrechnungskurse und Konstanten'!$C$10,C503&lt;='Umrechnungskurse und Konstanten'!$D$10),F503*'Umrechnungskurse und Konstanten'!$E$10,0)+IF(AND(C503&gt;='Umrechnungskurse und Konstanten'!$C$11,C503&lt;='Umrechnungskurse und Konstanten'!$D$11),F503*'Umrechnungskurse und Konstanten'!$E$11,0)+IF(AND(C503&gt;='Umrechnungskurse und Konstanten'!$C$12,C503&lt;='Umrechnungskurse und Konstanten'!$D$12),F503*'Umrechnungskurse und Konstanten'!$E$12,0)+IF(AND(C503&gt;='Umrechnungskurse und Konstanten'!$C$13,C503&lt;='Umrechnungskurse und Konstanten'!$D$13),F503*'Umrechnungskurse und Konstanten'!$E$13,0)+IF(AND(C503&gt;='Umrechnungskurse und Konstanten'!$C$14,C503&lt;='Umrechnungskurse und Konstanten'!$D$14),F503*'Umrechnungskurse und Konstanten'!$E$14,0)+IF(AND(C503&gt;='Umrechnungskurse und Konstanten'!$C$15,C503&lt;='Umrechnungskurse und Konstanten'!$D$15),F503*'Umrechnungskurse und Konstanten'!$E$15,0)+IF(AND(C503&gt;='Umrechnungskurse und Konstanten'!$C$16,C503&lt;='Umrechnungskurse und Konstanten'!$D$16),F503*'Umrechnungskurse und Konstanten'!$E$16,0)</f>
        <v>0</v>
      </c>
      <c r="J503" s="43">
        <f t="shared" si="22"/>
        <v>0</v>
      </c>
      <c r="K503" s="43">
        <f t="shared" si="23"/>
        <v>0</v>
      </c>
      <c r="L503" s="44" t="str">
        <f>IF(OR(G503='Umrechnungskurse und Konstanten'!$E$21,G503='Umrechnungskurse und Konstanten'!$E$22,G503='Umrechnungskurse und Konstanten'!$E$23),"VSt. Satz ok.","falsche/keine VSt.")</f>
        <v>falsche/keine VSt.</v>
      </c>
      <c r="M503" s="43" t="str">
        <f>IF(AND(C503&gt;='Umrechnungskurse und Konstanten'!$C$5,C503&lt;='Umrechnungskurse und Konstanten'!$D$7),"Periode ok.","falsche Periode")</f>
        <v>falsche Periode</v>
      </c>
    </row>
    <row r="504" spans="2:13" x14ac:dyDescent="0.3">
      <c r="B504" s="37"/>
      <c r="C504" s="38"/>
      <c r="D504" s="38"/>
      <c r="E504" s="45"/>
      <c r="F504" s="40"/>
      <c r="G504" s="41"/>
      <c r="H504" s="42">
        <f t="shared" si="21"/>
        <v>0</v>
      </c>
      <c r="I504" s="43">
        <f>IF(AND(C504&gt;='Umrechnungskurse und Konstanten'!$C$5,C504&lt;='Umrechnungskurse und Konstanten'!$D$5),F504*'Umrechnungskurse und Konstanten'!$E$5,0)+IF(AND(C504&gt;='Umrechnungskurse und Konstanten'!$C$6,C504&lt;='Umrechnungskurse und Konstanten'!$D$6),F504*'Umrechnungskurse und Konstanten'!$E$6,0)+IF(AND(C504&gt;='Umrechnungskurse und Konstanten'!$C$7,C504&lt;='Umrechnungskurse und Konstanten'!$D$7),F504*'Umrechnungskurse und Konstanten'!$E$7,0)+IF(AND(C504&gt;='Umrechnungskurse und Konstanten'!$C$8,C504&lt;='Umrechnungskurse und Konstanten'!$D$8),F504*'Umrechnungskurse und Konstanten'!$E$8,0)+IF(AND(C504&gt;='Umrechnungskurse und Konstanten'!$C$9,C504&lt;='Umrechnungskurse und Konstanten'!$D$9),F504*'Umrechnungskurse und Konstanten'!$E$9,0)+IF(AND(C504&gt;='Umrechnungskurse und Konstanten'!$C$10,C504&lt;='Umrechnungskurse und Konstanten'!$D$10),F504*'Umrechnungskurse und Konstanten'!$E$10,0)+IF(AND(C504&gt;='Umrechnungskurse und Konstanten'!$C$11,C504&lt;='Umrechnungskurse und Konstanten'!$D$11),F504*'Umrechnungskurse und Konstanten'!$E$11,0)+IF(AND(C504&gt;='Umrechnungskurse und Konstanten'!$C$12,C504&lt;='Umrechnungskurse und Konstanten'!$D$12),F504*'Umrechnungskurse und Konstanten'!$E$12,0)+IF(AND(C504&gt;='Umrechnungskurse und Konstanten'!$C$13,C504&lt;='Umrechnungskurse und Konstanten'!$D$13),F504*'Umrechnungskurse und Konstanten'!$E$13,0)+IF(AND(C504&gt;='Umrechnungskurse und Konstanten'!$C$14,C504&lt;='Umrechnungskurse und Konstanten'!$D$14),F504*'Umrechnungskurse und Konstanten'!$E$14,0)+IF(AND(C504&gt;='Umrechnungskurse und Konstanten'!$C$15,C504&lt;='Umrechnungskurse und Konstanten'!$D$15),F504*'Umrechnungskurse und Konstanten'!$E$15,0)+IF(AND(C504&gt;='Umrechnungskurse und Konstanten'!$C$16,C504&lt;='Umrechnungskurse und Konstanten'!$D$16),F504*'Umrechnungskurse und Konstanten'!$E$16,0)</f>
        <v>0</v>
      </c>
      <c r="J504" s="43">
        <f t="shared" si="22"/>
        <v>0</v>
      </c>
      <c r="K504" s="43">
        <f t="shared" si="23"/>
        <v>0</v>
      </c>
      <c r="L504" s="44" t="str">
        <f>IF(OR(G504='Umrechnungskurse und Konstanten'!$E$21,G504='Umrechnungskurse und Konstanten'!$E$22,G504='Umrechnungskurse und Konstanten'!$E$23),"VSt. Satz ok.","falsche/keine VSt.")</f>
        <v>falsche/keine VSt.</v>
      </c>
      <c r="M504" s="43" t="str">
        <f>IF(AND(C504&gt;='Umrechnungskurse und Konstanten'!$C$5,C504&lt;='Umrechnungskurse und Konstanten'!$D$7),"Periode ok.","falsche Periode")</f>
        <v>falsche Periode</v>
      </c>
    </row>
    <row r="505" spans="2:13" x14ac:dyDescent="0.3">
      <c r="B505" s="37"/>
      <c r="C505" s="38"/>
      <c r="D505" s="38"/>
      <c r="E505" s="45"/>
      <c r="F505" s="40"/>
      <c r="G505" s="41"/>
      <c r="H505" s="42">
        <f t="shared" si="21"/>
        <v>0</v>
      </c>
      <c r="I505" s="43">
        <f>IF(AND(C505&gt;='Umrechnungskurse und Konstanten'!$C$5,C505&lt;='Umrechnungskurse und Konstanten'!$D$5),F505*'Umrechnungskurse und Konstanten'!$E$5,0)+IF(AND(C505&gt;='Umrechnungskurse und Konstanten'!$C$6,C505&lt;='Umrechnungskurse und Konstanten'!$D$6),F505*'Umrechnungskurse und Konstanten'!$E$6,0)+IF(AND(C505&gt;='Umrechnungskurse und Konstanten'!$C$7,C505&lt;='Umrechnungskurse und Konstanten'!$D$7),F505*'Umrechnungskurse und Konstanten'!$E$7,0)+IF(AND(C505&gt;='Umrechnungskurse und Konstanten'!$C$8,C505&lt;='Umrechnungskurse und Konstanten'!$D$8),F505*'Umrechnungskurse und Konstanten'!$E$8,0)+IF(AND(C505&gt;='Umrechnungskurse und Konstanten'!$C$9,C505&lt;='Umrechnungskurse und Konstanten'!$D$9),F505*'Umrechnungskurse und Konstanten'!$E$9,0)+IF(AND(C505&gt;='Umrechnungskurse und Konstanten'!$C$10,C505&lt;='Umrechnungskurse und Konstanten'!$D$10),F505*'Umrechnungskurse und Konstanten'!$E$10,0)+IF(AND(C505&gt;='Umrechnungskurse und Konstanten'!$C$11,C505&lt;='Umrechnungskurse und Konstanten'!$D$11),F505*'Umrechnungskurse und Konstanten'!$E$11,0)+IF(AND(C505&gt;='Umrechnungskurse und Konstanten'!$C$12,C505&lt;='Umrechnungskurse und Konstanten'!$D$12),F505*'Umrechnungskurse und Konstanten'!$E$12,0)+IF(AND(C505&gt;='Umrechnungskurse und Konstanten'!$C$13,C505&lt;='Umrechnungskurse und Konstanten'!$D$13),F505*'Umrechnungskurse und Konstanten'!$E$13,0)+IF(AND(C505&gt;='Umrechnungskurse und Konstanten'!$C$14,C505&lt;='Umrechnungskurse und Konstanten'!$D$14),F505*'Umrechnungskurse und Konstanten'!$E$14,0)+IF(AND(C505&gt;='Umrechnungskurse und Konstanten'!$C$15,C505&lt;='Umrechnungskurse und Konstanten'!$D$15),F505*'Umrechnungskurse und Konstanten'!$E$15,0)+IF(AND(C505&gt;='Umrechnungskurse und Konstanten'!$C$16,C505&lt;='Umrechnungskurse und Konstanten'!$D$16),F505*'Umrechnungskurse und Konstanten'!$E$16,0)</f>
        <v>0</v>
      </c>
      <c r="J505" s="43">
        <f t="shared" si="22"/>
        <v>0</v>
      </c>
      <c r="K505" s="43">
        <f t="shared" si="23"/>
        <v>0</v>
      </c>
      <c r="L505" s="44" t="str">
        <f>IF(OR(G505='Umrechnungskurse und Konstanten'!$E$21,G505='Umrechnungskurse und Konstanten'!$E$22,G505='Umrechnungskurse und Konstanten'!$E$23),"VSt. Satz ok.","falsche/keine VSt.")</f>
        <v>falsche/keine VSt.</v>
      </c>
      <c r="M505" s="43" t="str">
        <f>IF(AND(C505&gt;='Umrechnungskurse und Konstanten'!$C$5,C505&lt;='Umrechnungskurse und Konstanten'!$D$7),"Periode ok.","falsche Periode")</f>
        <v>falsche Periode</v>
      </c>
    </row>
    <row r="506" spans="2:13" x14ac:dyDescent="0.3">
      <c r="B506" s="37"/>
      <c r="C506" s="38"/>
      <c r="D506" s="38"/>
      <c r="E506" s="45"/>
      <c r="F506" s="40"/>
      <c r="G506" s="41"/>
      <c r="H506" s="42">
        <f t="shared" si="21"/>
        <v>0</v>
      </c>
      <c r="I506" s="43">
        <f>IF(AND(C506&gt;='Umrechnungskurse und Konstanten'!$C$5,C506&lt;='Umrechnungskurse und Konstanten'!$D$5),F506*'Umrechnungskurse und Konstanten'!$E$5,0)+IF(AND(C506&gt;='Umrechnungskurse und Konstanten'!$C$6,C506&lt;='Umrechnungskurse und Konstanten'!$D$6),F506*'Umrechnungskurse und Konstanten'!$E$6,0)+IF(AND(C506&gt;='Umrechnungskurse und Konstanten'!$C$7,C506&lt;='Umrechnungskurse und Konstanten'!$D$7),F506*'Umrechnungskurse und Konstanten'!$E$7,0)+IF(AND(C506&gt;='Umrechnungskurse und Konstanten'!$C$8,C506&lt;='Umrechnungskurse und Konstanten'!$D$8),F506*'Umrechnungskurse und Konstanten'!$E$8,0)+IF(AND(C506&gt;='Umrechnungskurse und Konstanten'!$C$9,C506&lt;='Umrechnungskurse und Konstanten'!$D$9),F506*'Umrechnungskurse und Konstanten'!$E$9,0)+IF(AND(C506&gt;='Umrechnungskurse und Konstanten'!$C$10,C506&lt;='Umrechnungskurse und Konstanten'!$D$10),F506*'Umrechnungskurse und Konstanten'!$E$10,0)+IF(AND(C506&gt;='Umrechnungskurse und Konstanten'!$C$11,C506&lt;='Umrechnungskurse und Konstanten'!$D$11),F506*'Umrechnungskurse und Konstanten'!$E$11,0)+IF(AND(C506&gt;='Umrechnungskurse und Konstanten'!$C$12,C506&lt;='Umrechnungskurse und Konstanten'!$D$12),F506*'Umrechnungskurse und Konstanten'!$E$12,0)+IF(AND(C506&gt;='Umrechnungskurse und Konstanten'!$C$13,C506&lt;='Umrechnungskurse und Konstanten'!$D$13),F506*'Umrechnungskurse und Konstanten'!$E$13,0)+IF(AND(C506&gt;='Umrechnungskurse und Konstanten'!$C$14,C506&lt;='Umrechnungskurse und Konstanten'!$D$14),F506*'Umrechnungskurse und Konstanten'!$E$14,0)+IF(AND(C506&gt;='Umrechnungskurse und Konstanten'!$C$15,C506&lt;='Umrechnungskurse und Konstanten'!$D$15),F506*'Umrechnungskurse und Konstanten'!$E$15,0)+IF(AND(C506&gt;='Umrechnungskurse und Konstanten'!$C$16,C506&lt;='Umrechnungskurse und Konstanten'!$D$16),F506*'Umrechnungskurse und Konstanten'!$E$16,0)</f>
        <v>0</v>
      </c>
      <c r="J506" s="43">
        <f t="shared" si="22"/>
        <v>0</v>
      </c>
      <c r="K506" s="43">
        <f t="shared" si="23"/>
        <v>0</v>
      </c>
      <c r="L506" s="44" t="str">
        <f>IF(OR(G506='Umrechnungskurse und Konstanten'!$E$21,G506='Umrechnungskurse und Konstanten'!$E$22,G506='Umrechnungskurse und Konstanten'!$E$23),"VSt. Satz ok.","falsche/keine VSt.")</f>
        <v>falsche/keine VSt.</v>
      </c>
      <c r="M506" s="43" t="str">
        <f>IF(AND(C506&gt;='Umrechnungskurse und Konstanten'!$C$5,C506&lt;='Umrechnungskurse und Konstanten'!$D$7),"Periode ok.","falsche Periode")</f>
        <v>falsche Periode</v>
      </c>
    </row>
    <row r="507" spans="2:13" x14ac:dyDescent="0.3">
      <c r="B507" s="37"/>
      <c r="C507" s="38"/>
      <c r="D507" s="38"/>
      <c r="E507" s="45"/>
      <c r="F507" s="40"/>
      <c r="G507" s="41"/>
      <c r="H507" s="42">
        <f t="shared" si="21"/>
        <v>0</v>
      </c>
      <c r="I507" s="43">
        <f>IF(AND(C507&gt;='Umrechnungskurse und Konstanten'!$C$5,C507&lt;='Umrechnungskurse und Konstanten'!$D$5),F507*'Umrechnungskurse und Konstanten'!$E$5,0)+IF(AND(C507&gt;='Umrechnungskurse und Konstanten'!$C$6,C507&lt;='Umrechnungskurse und Konstanten'!$D$6),F507*'Umrechnungskurse und Konstanten'!$E$6,0)+IF(AND(C507&gt;='Umrechnungskurse und Konstanten'!$C$7,C507&lt;='Umrechnungskurse und Konstanten'!$D$7),F507*'Umrechnungskurse und Konstanten'!$E$7,0)+IF(AND(C507&gt;='Umrechnungskurse und Konstanten'!$C$8,C507&lt;='Umrechnungskurse und Konstanten'!$D$8),F507*'Umrechnungskurse und Konstanten'!$E$8,0)+IF(AND(C507&gt;='Umrechnungskurse und Konstanten'!$C$9,C507&lt;='Umrechnungskurse und Konstanten'!$D$9),F507*'Umrechnungskurse und Konstanten'!$E$9,0)+IF(AND(C507&gt;='Umrechnungskurse und Konstanten'!$C$10,C507&lt;='Umrechnungskurse und Konstanten'!$D$10),F507*'Umrechnungskurse und Konstanten'!$E$10,0)+IF(AND(C507&gt;='Umrechnungskurse und Konstanten'!$C$11,C507&lt;='Umrechnungskurse und Konstanten'!$D$11),F507*'Umrechnungskurse und Konstanten'!$E$11,0)+IF(AND(C507&gt;='Umrechnungskurse und Konstanten'!$C$12,C507&lt;='Umrechnungskurse und Konstanten'!$D$12),F507*'Umrechnungskurse und Konstanten'!$E$12,0)+IF(AND(C507&gt;='Umrechnungskurse und Konstanten'!$C$13,C507&lt;='Umrechnungskurse und Konstanten'!$D$13),F507*'Umrechnungskurse und Konstanten'!$E$13,0)+IF(AND(C507&gt;='Umrechnungskurse und Konstanten'!$C$14,C507&lt;='Umrechnungskurse und Konstanten'!$D$14),F507*'Umrechnungskurse und Konstanten'!$E$14,0)+IF(AND(C507&gt;='Umrechnungskurse und Konstanten'!$C$15,C507&lt;='Umrechnungskurse und Konstanten'!$D$15),F507*'Umrechnungskurse und Konstanten'!$E$15,0)+IF(AND(C507&gt;='Umrechnungskurse und Konstanten'!$C$16,C507&lt;='Umrechnungskurse und Konstanten'!$D$16),F507*'Umrechnungskurse und Konstanten'!$E$16,0)</f>
        <v>0</v>
      </c>
      <c r="J507" s="43">
        <f t="shared" si="22"/>
        <v>0</v>
      </c>
      <c r="K507" s="43">
        <f t="shared" si="23"/>
        <v>0</v>
      </c>
      <c r="L507" s="44" t="str">
        <f>IF(OR(G507='Umrechnungskurse und Konstanten'!$E$21,G507='Umrechnungskurse und Konstanten'!$E$22,G507='Umrechnungskurse und Konstanten'!$E$23),"VSt. Satz ok.","falsche/keine VSt.")</f>
        <v>falsche/keine VSt.</v>
      </c>
      <c r="M507" s="43" t="str">
        <f>IF(AND(C507&gt;='Umrechnungskurse und Konstanten'!$C$5,C507&lt;='Umrechnungskurse und Konstanten'!$D$7),"Periode ok.","falsche Periode")</f>
        <v>falsche Periode</v>
      </c>
    </row>
    <row r="508" spans="2:13" x14ac:dyDescent="0.3">
      <c r="B508" s="37"/>
      <c r="C508" s="38"/>
      <c r="D508" s="38"/>
      <c r="E508" s="45"/>
      <c r="F508" s="40"/>
      <c r="G508" s="41"/>
      <c r="H508" s="42">
        <f t="shared" si="21"/>
        <v>0</v>
      </c>
      <c r="I508" s="43">
        <f>IF(AND(C508&gt;='Umrechnungskurse und Konstanten'!$C$5,C508&lt;='Umrechnungskurse und Konstanten'!$D$5),F508*'Umrechnungskurse und Konstanten'!$E$5,0)+IF(AND(C508&gt;='Umrechnungskurse und Konstanten'!$C$6,C508&lt;='Umrechnungskurse und Konstanten'!$D$6),F508*'Umrechnungskurse und Konstanten'!$E$6,0)+IF(AND(C508&gt;='Umrechnungskurse und Konstanten'!$C$7,C508&lt;='Umrechnungskurse und Konstanten'!$D$7),F508*'Umrechnungskurse und Konstanten'!$E$7,0)+IF(AND(C508&gt;='Umrechnungskurse und Konstanten'!$C$8,C508&lt;='Umrechnungskurse und Konstanten'!$D$8),F508*'Umrechnungskurse und Konstanten'!$E$8,0)+IF(AND(C508&gt;='Umrechnungskurse und Konstanten'!$C$9,C508&lt;='Umrechnungskurse und Konstanten'!$D$9),F508*'Umrechnungskurse und Konstanten'!$E$9,0)+IF(AND(C508&gt;='Umrechnungskurse und Konstanten'!$C$10,C508&lt;='Umrechnungskurse und Konstanten'!$D$10),F508*'Umrechnungskurse und Konstanten'!$E$10,0)+IF(AND(C508&gt;='Umrechnungskurse und Konstanten'!$C$11,C508&lt;='Umrechnungskurse und Konstanten'!$D$11),F508*'Umrechnungskurse und Konstanten'!$E$11,0)+IF(AND(C508&gt;='Umrechnungskurse und Konstanten'!$C$12,C508&lt;='Umrechnungskurse und Konstanten'!$D$12),F508*'Umrechnungskurse und Konstanten'!$E$12,0)+IF(AND(C508&gt;='Umrechnungskurse und Konstanten'!$C$13,C508&lt;='Umrechnungskurse und Konstanten'!$D$13),F508*'Umrechnungskurse und Konstanten'!$E$13,0)+IF(AND(C508&gt;='Umrechnungskurse und Konstanten'!$C$14,C508&lt;='Umrechnungskurse und Konstanten'!$D$14),F508*'Umrechnungskurse und Konstanten'!$E$14,0)+IF(AND(C508&gt;='Umrechnungskurse und Konstanten'!$C$15,C508&lt;='Umrechnungskurse und Konstanten'!$D$15),F508*'Umrechnungskurse und Konstanten'!$E$15,0)+IF(AND(C508&gt;='Umrechnungskurse und Konstanten'!$C$16,C508&lt;='Umrechnungskurse und Konstanten'!$D$16),F508*'Umrechnungskurse und Konstanten'!$E$16,0)</f>
        <v>0</v>
      </c>
      <c r="J508" s="43">
        <f t="shared" si="22"/>
        <v>0</v>
      </c>
      <c r="K508" s="43">
        <f t="shared" si="23"/>
        <v>0</v>
      </c>
      <c r="L508" s="44" t="str">
        <f>IF(OR(G508='Umrechnungskurse und Konstanten'!$E$21,G508='Umrechnungskurse und Konstanten'!$E$22,G508='Umrechnungskurse und Konstanten'!$E$23),"VSt. Satz ok.","falsche/keine VSt.")</f>
        <v>falsche/keine VSt.</v>
      </c>
      <c r="M508" s="43" t="str">
        <f>IF(AND(C508&gt;='Umrechnungskurse und Konstanten'!$C$5,C508&lt;='Umrechnungskurse und Konstanten'!$D$7),"Periode ok.","falsche Periode")</f>
        <v>falsche Periode</v>
      </c>
    </row>
    <row r="509" spans="2:13" x14ac:dyDescent="0.3">
      <c r="B509" s="37"/>
      <c r="C509" s="38"/>
      <c r="D509" s="38"/>
      <c r="E509" s="45"/>
      <c r="F509" s="40"/>
      <c r="G509" s="41"/>
      <c r="H509" s="42">
        <f t="shared" si="21"/>
        <v>0</v>
      </c>
      <c r="I509" s="43">
        <f>IF(AND(C509&gt;='Umrechnungskurse und Konstanten'!$C$5,C509&lt;='Umrechnungskurse und Konstanten'!$D$5),F509*'Umrechnungskurse und Konstanten'!$E$5,0)+IF(AND(C509&gt;='Umrechnungskurse und Konstanten'!$C$6,C509&lt;='Umrechnungskurse und Konstanten'!$D$6),F509*'Umrechnungskurse und Konstanten'!$E$6,0)+IF(AND(C509&gt;='Umrechnungskurse und Konstanten'!$C$7,C509&lt;='Umrechnungskurse und Konstanten'!$D$7),F509*'Umrechnungskurse und Konstanten'!$E$7,0)+IF(AND(C509&gt;='Umrechnungskurse und Konstanten'!$C$8,C509&lt;='Umrechnungskurse und Konstanten'!$D$8),F509*'Umrechnungskurse und Konstanten'!$E$8,0)+IF(AND(C509&gt;='Umrechnungskurse und Konstanten'!$C$9,C509&lt;='Umrechnungskurse und Konstanten'!$D$9),F509*'Umrechnungskurse und Konstanten'!$E$9,0)+IF(AND(C509&gt;='Umrechnungskurse und Konstanten'!$C$10,C509&lt;='Umrechnungskurse und Konstanten'!$D$10),F509*'Umrechnungskurse und Konstanten'!$E$10,0)+IF(AND(C509&gt;='Umrechnungskurse und Konstanten'!$C$11,C509&lt;='Umrechnungskurse und Konstanten'!$D$11),F509*'Umrechnungskurse und Konstanten'!$E$11,0)+IF(AND(C509&gt;='Umrechnungskurse und Konstanten'!$C$12,C509&lt;='Umrechnungskurse und Konstanten'!$D$12),F509*'Umrechnungskurse und Konstanten'!$E$12,0)+IF(AND(C509&gt;='Umrechnungskurse und Konstanten'!$C$13,C509&lt;='Umrechnungskurse und Konstanten'!$D$13),F509*'Umrechnungskurse und Konstanten'!$E$13,0)+IF(AND(C509&gt;='Umrechnungskurse und Konstanten'!$C$14,C509&lt;='Umrechnungskurse und Konstanten'!$D$14),F509*'Umrechnungskurse und Konstanten'!$E$14,0)+IF(AND(C509&gt;='Umrechnungskurse und Konstanten'!$C$15,C509&lt;='Umrechnungskurse und Konstanten'!$D$15),F509*'Umrechnungskurse und Konstanten'!$E$15,0)+IF(AND(C509&gt;='Umrechnungskurse und Konstanten'!$C$16,C509&lt;='Umrechnungskurse und Konstanten'!$D$16),F509*'Umrechnungskurse und Konstanten'!$E$16,0)</f>
        <v>0</v>
      </c>
      <c r="J509" s="43">
        <f t="shared" si="22"/>
        <v>0</v>
      </c>
      <c r="K509" s="43">
        <f t="shared" si="23"/>
        <v>0</v>
      </c>
      <c r="L509" s="44" t="str">
        <f>IF(OR(G509='Umrechnungskurse und Konstanten'!$E$21,G509='Umrechnungskurse und Konstanten'!$E$22,G509='Umrechnungskurse und Konstanten'!$E$23),"VSt. Satz ok.","falsche/keine VSt.")</f>
        <v>falsche/keine VSt.</v>
      </c>
      <c r="M509" s="43" t="str">
        <f>IF(AND(C509&gt;='Umrechnungskurse und Konstanten'!$C$5,C509&lt;='Umrechnungskurse und Konstanten'!$D$7),"Periode ok.","falsche Periode")</f>
        <v>falsche Periode</v>
      </c>
    </row>
    <row r="510" spans="2:13" x14ac:dyDescent="0.3">
      <c r="B510" s="37"/>
      <c r="C510" s="38"/>
      <c r="D510" s="38"/>
      <c r="E510" s="45"/>
      <c r="F510" s="40"/>
      <c r="G510" s="41"/>
      <c r="H510" s="42">
        <f t="shared" si="21"/>
        <v>0</v>
      </c>
      <c r="I510" s="43">
        <f>IF(AND(C510&gt;='Umrechnungskurse und Konstanten'!$C$5,C510&lt;='Umrechnungskurse und Konstanten'!$D$5),F510*'Umrechnungskurse und Konstanten'!$E$5,0)+IF(AND(C510&gt;='Umrechnungskurse und Konstanten'!$C$6,C510&lt;='Umrechnungskurse und Konstanten'!$D$6),F510*'Umrechnungskurse und Konstanten'!$E$6,0)+IF(AND(C510&gt;='Umrechnungskurse und Konstanten'!$C$7,C510&lt;='Umrechnungskurse und Konstanten'!$D$7),F510*'Umrechnungskurse und Konstanten'!$E$7,0)+IF(AND(C510&gt;='Umrechnungskurse und Konstanten'!$C$8,C510&lt;='Umrechnungskurse und Konstanten'!$D$8),F510*'Umrechnungskurse und Konstanten'!$E$8,0)+IF(AND(C510&gt;='Umrechnungskurse und Konstanten'!$C$9,C510&lt;='Umrechnungskurse und Konstanten'!$D$9),F510*'Umrechnungskurse und Konstanten'!$E$9,0)+IF(AND(C510&gt;='Umrechnungskurse und Konstanten'!$C$10,C510&lt;='Umrechnungskurse und Konstanten'!$D$10),F510*'Umrechnungskurse und Konstanten'!$E$10,0)+IF(AND(C510&gt;='Umrechnungskurse und Konstanten'!$C$11,C510&lt;='Umrechnungskurse und Konstanten'!$D$11),F510*'Umrechnungskurse und Konstanten'!$E$11,0)+IF(AND(C510&gt;='Umrechnungskurse und Konstanten'!$C$12,C510&lt;='Umrechnungskurse und Konstanten'!$D$12),F510*'Umrechnungskurse und Konstanten'!$E$12,0)+IF(AND(C510&gt;='Umrechnungskurse und Konstanten'!$C$13,C510&lt;='Umrechnungskurse und Konstanten'!$D$13),F510*'Umrechnungskurse und Konstanten'!$E$13,0)+IF(AND(C510&gt;='Umrechnungskurse und Konstanten'!$C$14,C510&lt;='Umrechnungskurse und Konstanten'!$D$14),F510*'Umrechnungskurse und Konstanten'!$E$14,0)+IF(AND(C510&gt;='Umrechnungskurse und Konstanten'!$C$15,C510&lt;='Umrechnungskurse und Konstanten'!$D$15),F510*'Umrechnungskurse und Konstanten'!$E$15,0)+IF(AND(C510&gt;='Umrechnungskurse und Konstanten'!$C$16,C510&lt;='Umrechnungskurse und Konstanten'!$D$16),F510*'Umrechnungskurse und Konstanten'!$E$16,0)</f>
        <v>0</v>
      </c>
      <c r="J510" s="43">
        <f t="shared" si="22"/>
        <v>0</v>
      </c>
      <c r="K510" s="43">
        <f t="shared" si="23"/>
        <v>0</v>
      </c>
      <c r="L510" s="44" t="str">
        <f>IF(OR(G510='Umrechnungskurse und Konstanten'!$E$21,G510='Umrechnungskurse und Konstanten'!$E$22,G510='Umrechnungskurse und Konstanten'!$E$23),"VSt. Satz ok.","falsche/keine VSt.")</f>
        <v>falsche/keine VSt.</v>
      </c>
      <c r="M510" s="43" t="str">
        <f>IF(AND(C510&gt;='Umrechnungskurse und Konstanten'!$C$5,C510&lt;='Umrechnungskurse und Konstanten'!$D$7),"Periode ok.","falsche Periode")</f>
        <v>falsche Periode</v>
      </c>
    </row>
    <row r="511" spans="2:13" x14ac:dyDescent="0.3">
      <c r="B511" s="37"/>
      <c r="C511" s="38"/>
      <c r="D511" s="38"/>
      <c r="E511" s="45"/>
      <c r="F511" s="40"/>
      <c r="G511" s="41"/>
      <c r="H511" s="42">
        <f t="shared" si="21"/>
        <v>0</v>
      </c>
      <c r="I511" s="43">
        <f>IF(AND(C511&gt;='Umrechnungskurse und Konstanten'!$C$5,C511&lt;='Umrechnungskurse und Konstanten'!$D$5),F511*'Umrechnungskurse und Konstanten'!$E$5,0)+IF(AND(C511&gt;='Umrechnungskurse und Konstanten'!$C$6,C511&lt;='Umrechnungskurse und Konstanten'!$D$6),F511*'Umrechnungskurse und Konstanten'!$E$6,0)+IF(AND(C511&gt;='Umrechnungskurse und Konstanten'!$C$7,C511&lt;='Umrechnungskurse und Konstanten'!$D$7),F511*'Umrechnungskurse und Konstanten'!$E$7,0)+IF(AND(C511&gt;='Umrechnungskurse und Konstanten'!$C$8,C511&lt;='Umrechnungskurse und Konstanten'!$D$8),F511*'Umrechnungskurse und Konstanten'!$E$8,0)+IF(AND(C511&gt;='Umrechnungskurse und Konstanten'!$C$9,C511&lt;='Umrechnungskurse und Konstanten'!$D$9),F511*'Umrechnungskurse und Konstanten'!$E$9,0)+IF(AND(C511&gt;='Umrechnungskurse und Konstanten'!$C$10,C511&lt;='Umrechnungskurse und Konstanten'!$D$10),F511*'Umrechnungskurse und Konstanten'!$E$10,0)+IF(AND(C511&gt;='Umrechnungskurse und Konstanten'!$C$11,C511&lt;='Umrechnungskurse und Konstanten'!$D$11),F511*'Umrechnungskurse und Konstanten'!$E$11,0)+IF(AND(C511&gt;='Umrechnungskurse und Konstanten'!$C$12,C511&lt;='Umrechnungskurse und Konstanten'!$D$12),F511*'Umrechnungskurse und Konstanten'!$E$12,0)+IF(AND(C511&gt;='Umrechnungskurse und Konstanten'!$C$13,C511&lt;='Umrechnungskurse und Konstanten'!$D$13),F511*'Umrechnungskurse und Konstanten'!$E$13,0)+IF(AND(C511&gt;='Umrechnungskurse und Konstanten'!$C$14,C511&lt;='Umrechnungskurse und Konstanten'!$D$14),F511*'Umrechnungskurse und Konstanten'!$E$14,0)+IF(AND(C511&gt;='Umrechnungskurse und Konstanten'!$C$15,C511&lt;='Umrechnungskurse und Konstanten'!$D$15),F511*'Umrechnungskurse und Konstanten'!$E$15,0)+IF(AND(C511&gt;='Umrechnungskurse und Konstanten'!$C$16,C511&lt;='Umrechnungskurse und Konstanten'!$D$16),F511*'Umrechnungskurse und Konstanten'!$E$16,0)</f>
        <v>0</v>
      </c>
      <c r="J511" s="43">
        <f t="shared" si="22"/>
        <v>0</v>
      </c>
      <c r="K511" s="43">
        <f t="shared" si="23"/>
        <v>0</v>
      </c>
      <c r="L511" s="44" t="str">
        <f>IF(OR(G511='Umrechnungskurse und Konstanten'!$E$21,G511='Umrechnungskurse und Konstanten'!$E$22,G511='Umrechnungskurse und Konstanten'!$E$23),"VSt. Satz ok.","falsche/keine VSt.")</f>
        <v>falsche/keine VSt.</v>
      </c>
      <c r="M511" s="43" t="str">
        <f>IF(AND(C511&gt;='Umrechnungskurse und Konstanten'!$C$5,C511&lt;='Umrechnungskurse und Konstanten'!$D$7),"Periode ok.","falsche Periode")</f>
        <v>falsche Periode</v>
      </c>
    </row>
    <row r="512" spans="2:13" x14ac:dyDescent="0.3">
      <c r="B512" s="37"/>
      <c r="C512" s="38"/>
      <c r="D512" s="38"/>
      <c r="E512" s="45"/>
      <c r="F512" s="40"/>
      <c r="G512" s="41"/>
      <c r="H512" s="42">
        <f t="shared" si="21"/>
        <v>0</v>
      </c>
      <c r="I512" s="43">
        <f>IF(AND(C512&gt;='Umrechnungskurse und Konstanten'!$C$5,C512&lt;='Umrechnungskurse und Konstanten'!$D$5),F512*'Umrechnungskurse und Konstanten'!$E$5,0)+IF(AND(C512&gt;='Umrechnungskurse und Konstanten'!$C$6,C512&lt;='Umrechnungskurse und Konstanten'!$D$6),F512*'Umrechnungskurse und Konstanten'!$E$6,0)+IF(AND(C512&gt;='Umrechnungskurse und Konstanten'!$C$7,C512&lt;='Umrechnungskurse und Konstanten'!$D$7),F512*'Umrechnungskurse und Konstanten'!$E$7,0)+IF(AND(C512&gt;='Umrechnungskurse und Konstanten'!$C$8,C512&lt;='Umrechnungskurse und Konstanten'!$D$8),F512*'Umrechnungskurse und Konstanten'!$E$8,0)+IF(AND(C512&gt;='Umrechnungskurse und Konstanten'!$C$9,C512&lt;='Umrechnungskurse und Konstanten'!$D$9),F512*'Umrechnungskurse und Konstanten'!$E$9,0)+IF(AND(C512&gt;='Umrechnungskurse und Konstanten'!$C$10,C512&lt;='Umrechnungskurse und Konstanten'!$D$10),F512*'Umrechnungskurse und Konstanten'!$E$10,0)+IF(AND(C512&gt;='Umrechnungskurse und Konstanten'!$C$11,C512&lt;='Umrechnungskurse und Konstanten'!$D$11),F512*'Umrechnungskurse und Konstanten'!$E$11,0)+IF(AND(C512&gt;='Umrechnungskurse und Konstanten'!$C$12,C512&lt;='Umrechnungskurse und Konstanten'!$D$12),F512*'Umrechnungskurse und Konstanten'!$E$12,0)+IF(AND(C512&gt;='Umrechnungskurse und Konstanten'!$C$13,C512&lt;='Umrechnungskurse und Konstanten'!$D$13),F512*'Umrechnungskurse und Konstanten'!$E$13,0)+IF(AND(C512&gt;='Umrechnungskurse und Konstanten'!$C$14,C512&lt;='Umrechnungskurse und Konstanten'!$D$14),F512*'Umrechnungskurse und Konstanten'!$E$14,0)+IF(AND(C512&gt;='Umrechnungskurse und Konstanten'!$C$15,C512&lt;='Umrechnungskurse und Konstanten'!$D$15),F512*'Umrechnungskurse und Konstanten'!$E$15,0)+IF(AND(C512&gt;='Umrechnungskurse und Konstanten'!$C$16,C512&lt;='Umrechnungskurse und Konstanten'!$D$16),F512*'Umrechnungskurse und Konstanten'!$E$16,0)</f>
        <v>0</v>
      </c>
      <c r="J512" s="43">
        <f t="shared" si="22"/>
        <v>0</v>
      </c>
      <c r="K512" s="43">
        <f t="shared" si="23"/>
        <v>0</v>
      </c>
      <c r="L512" s="44" t="str">
        <f>IF(OR(G512='Umrechnungskurse und Konstanten'!$E$21,G512='Umrechnungskurse und Konstanten'!$E$22,G512='Umrechnungskurse und Konstanten'!$E$23),"VSt. Satz ok.","falsche/keine VSt.")</f>
        <v>falsche/keine VSt.</v>
      </c>
      <c r="M512" s="43" t="str">
        <f>IF(AND(C512&gt;='Umrechnungskurse und Konstanten'!$C$5,C512&lt;='Umrechnungskurse und Konstanten'!$D$7),"Periode ok.","falsche Periode")</f>
        <v>falsche Periode</v>
      </c>
    </row>
    <row r="513" spans="2:13" x14ac:dyDescent="0.3">
      <c r="B513" s="37"/>
      <c r="C513" s="38"/>
      <c r="D513" s="38"/>
      <c r="E513" s="45"/>
      <c r="F513" s="40"/>
      <c r="G513" s="41"/>
      <c r="H513" s="42">
        <f t="shared" si="21"/>
        <v>0</v>
      </c>
      <c r="I513" s="43">
        <f>IF(AND(C513&gt;='Umrechnungskurse und Konstanten'!$C$5,C513&lt;='Umrechnungskurse und Konstanten'!$D$5),F513*'Umrechnungskurse und Konstanten'!$E$5,0)+IF(AND(C513&gt;='Umrechnungskurse und Konstanten'!$C$6,C513&lt;='Umrechnungskurse und Konstanten'!$D$6),F513*'Umrechnungskurse und Konstanten'!$E$6,0)+IF(AND(C513&gt;='Umrechnungskurse und Konstanten'!$C$7,C513&lt;='Umrechnungskurse und Konstanten'!$D$7),F513*'Umrechnungskurse und Konstanten'!$E$7,0)+IF(AND(C513&gt;='Umrechnungskurse und Konstanten'!$C$8,C513&lt;='Umrechnungskurse und Konstanten'!$D$8),F513*'Umrechnungskurse und Konstanten'!$E$8,0)+IF(AND(C513&gt;='Umrechnungskurse und Konstanten'!$C$9,C513&lt;='Umrechnungskurse und Konstanten'!$D$9),F513*'Umrechnungskurse und Konstanten'!$E$9,0)+IF(AND(C513&gt;='Umrechnungskurse und Konstanten'!$C$10,C513&lt;='Umrechnungskurse und Konstanten'!$D$10),F513*'Umrechnungskurse und Konstanten'!$E$10,0)+IF(AND(C513&gt;='Umrechnungskurse und Konstanten'!$C$11,C513&lt;='Umrechnungskurse und Konstanten'!$D$11),F513*'Umrechnungskurse und Konstanten'!$E$11,0)+IF(AND(C513&gt;='Umrechnungskurse und Konstanten'!$C$12,C513&lt;='Umrechnungskurse und Konstanten'!$D$12),F513*'Umrechnungskurse und Konstanten'!$E$12,0)+IF(AND(C513&gt;='Umrechnungskurse und Konstanten'!$C$13,C513&lt;='Umrechnungskurse und Konstanten'!$D$13),F513*'Umrechnungskurse und Konstanten'!$E$13,0)+IF(AND(C513&gt;='Umrechnungskurse und Konstanten'!$C$14,C513&lt;='Umrechnungskurse und Konstanten'!$D$14),F513*'Umrechnungskurse und Konstanten'!$E$14,0)+IF(AND(C513&gt;='Umrechnungskurse und Konstanten'!$C$15,C513&lt;='Umrechnungskurse und Konstanten'!$D$15),F513*'Umrechnungskurse und Konstanten'!$E$15,0)+IF(AND(C513&gt;='Umrechnungskurse und Konstanten'!$C$16,C513&lt;='Umrechnungskurse und Konstanten'!$D$16),F513*'Umrechnungskurse und Konstanten'!$E$16,0)</f>
        <v>0</v>
      </c>
      <c r="J513" s="43">
        <f t="shared" si="22"/>
        <v>0</v>
      </c>
      <c r="K513" s="43">
        <f t="shared" si="23"/>
        <v>0</v>
      </c>
      <c r="L513" s="44" t="str">
        <f>IF(OR(G513='Umrechnungskurse und Konstanten'!$E$21,G513='Umrechnungskurse und Konstanten'!$E$22,G513='Umrechnungskurse und Konstanten'!$E$23),"VSt. Satz ok.","falsche/keine VSt.")</f>
        <v>falsche/keine VSt.</v>
      </c>
      <c r="M513" s="43" t="str">
        <f>IF(AND(C513&gt;='Umrechnungskurse und Konstanten'!$C$5,C513&lt;='Umrechnungskurse und Konstanten'!$D$7),"Periode ok.","falsche Periode")</f>
        <v>falsche Periode</v>
      </c>
    </row>
    <row r="514" spans="2:13" x14ac:dyDescent="0.3">
      <c r="B514" s="37"/>
      <c r="C514" s="38"/>
      <c r="D514" s="38"/>
      <c r="E514" s="45"/>
      <c r="F514" s="40"/>
      <c r="G514" s="41"/>
      <c r="H514" s="42">
        <f t="shared" si="21"/>
        <v>0</v>
      </c>
      <c r="I514" s="43">
        <f>IF(AND(C514&gt;='Umrechnungskurse und Konstanten'!$C$5,C514&lt;='Umrechnungskurse und Konstanten'!$D$5),F514*'Umrechnungskurse und Konstanten'!$E$5,0)+IF(AND(C514&gt;='Umrechnungskurse und Konstanten'!$C$6,C514&lt;='Umrechnungskurse und Konstanten'!$D$6),F514*'Umrechnungskurse und Konstanten'!$E$6,0)+IF(AND(C514&gt;='Umrechnungskurse und Konstanten'!$C$7,C514&lt;='Umrechnungskurse und Konstanten'!$D$7),F514*'Umrechnungskurse und Konstanten'!$E$7,0)+IF(AND(C514&gt;='Umrechnungskurse und Konstanten'!$C$8,C514&lt;='Umrechnungskurse und Konstanten'!$D$8),F514*'Umrechnungskurse und Konstanten'!$E$8,0)+IF(AND(C514&gt;='Umrechnungskurse und Konstanten'!$C$9,C514&lt;='Umrechnungskurse und Konstanten'!$D$9),F514*'Umrechnungskurse und Konstanten'!$E$9,0)+IF(AND(C514&gt;='Umrechnungskurse und Konstanten'!$C$10,C514&lt;='Umrechnungskurse und Konstanten'!$D$10),F514*'Umrechnungskurse und Konstanten'!$E$10,0)+IF(AND(C514&gt;='Umrechnungskurse und Konstanten'!$C$11,C514&lt;='Umrechnungskurse und Konstanten'!$D$11),F514*'Umrechnungskurse und Konstanten'!$E$11,0)+IF(AND(C514&gt;='Umrechnungskurse und Konstanten'!$C$12,C514&lt;='Umrechnungskurse und Konstanten'!$D$12),F514*'Umrechnungskurse und Konstanten'!$E$12,0)+IF(AND(C514&gt;='Umrechnungskurse und Konstanten'!$C$13,C514&lt;='Umrechnungskurse und Konstanten'!$D$13),F514*'Umrechnungskurse und Konstanten'!$E$13,0)+IF(AND(C514&gt;='Umrechnungskurse und Konstanten'!$C$14,C514&lt;='Umrechnungskurse und Konstanten'!$D$14),F514*'Umrechnungskurse und Konstanten'!$E$14,0)+IF(AND(C514&gt;='Umrechnungskurse und Konstanten'!$C$15,C514&lt;='Umrechnungskurse und Konstanten'!$D$15),F514*'Umrechnungskurse und Konstanten'!$E$15,0)+IF(AND(C514&gt;='Umrechnungskurse und Konstanten'!$C$16,C514&lt;='Umrechnungskurse und Konstanten'!$D$16),F514*'Umrechnungskurse und Konstanten'!$E$16,0)</f>
        <v>0</v>
      </c>
      <c r="J514" s="43">
        <f t="shared" si="22"/>
        <v>0</v>
      </c>
      <c r="K514" s="43">
        <f t="shared" si="23"/>
        <v>0</v>
      </c>
      <c r="L514" s="44" t="str">
        <f>IF(OR(G514='Umrechnungskurse und Konstanten'!$E$21,G514='Umrechnungskurse und Konstanten'!$E$22,G514='Umrechnungskurse und Konstanten'!$E$23),"VSt. Satz ok.","falsche/keine VSt.")</f>
        <v>falsche/keine VSt.</v>
      </c>
      <c r="M514" s="43" t="str">
        <f>IF(AND(C514&gt;='Umrechnungskurse und Konstanten'!$C$5,C514&lt;='Umrechnungskurse und Konstanten'!$D$7),"Periode ok.","falsche Periode")</f>
        <v>falsche Periode</v>
      </c>
    </row>
    <row r="515" spans="2:13" x14ac:dyDescent="0.3">
      <c r="B515" s="37"/>
      <c r="C515" s="38"/>
      <c r="D515" s="38"/>
      <c r="E515" s="45"/>
      <c r="F515" s="40"/>
      <c r="G515" s="41"/>
      <c r="H515" s="42">
        <f t="shared" si="21"/>
        <v>0</v>
      </c>
      <c r="I515" s="43">
        <f>IF(AND(C515&gt;='Umrechnungskurse und Konstanten'!$C$5,C515&lt;='Umrechnungskurse und Konstanten'!$D$5),F515*'Umrechnungskurse und Konstanten'!$E$5,0)+IF(AND(C515&gt;='Umrechnungskurse und Konstanten'!$C$6,C515&lt;='Umrechnungskurse und Konstanten'!$D$6),F515*'Umrechnungskurse und Konstanten'!$E$6,0)+IF(AND(C515&gt;='Umrechnungskurse und Konstanten'!$C$7,C515&lt;='Umrechnungskurse und Konstanten'!$D$7),F515*'Umrechnungskurse und Konstanten'!$E$7,0)+IF(AND(C515&gt;='Umrechnungskurse und Konstanten'!$C$8,C515&lt;='Umrechnungskurse und Konstanten'!$D$8),F515*'Umrechnungskurse und Konstanten'!$E$8,0)+IF(AND(C515&gt;='Umrechnungskurse und Konstanten'!$C$9,C515&lt;='Umrechnungskurse und Konstanten'!$D$9),F515*'Umrechnungskurse und Konstanten'!$E$9,0)+IF(AND(C515&gt;='Umrechnungskurse und Konstanten'!$C$10,C515&lt;='Umrechnungskurse und Konstanten'!$D$10),F515*'Umrechnungskurse und Konstanten'!$E$10,0)+IF(AND(C515&gt;='Umrechnungskurse und Konstanten'!$C$11,C515&lt;='Umrechnungskurse und Konstanten'!$D$11),F515*'Umrechnungskurse und Konstanten'!$E$11,0)+IF(AND(C515&gt;='Umrechnungskurse und Konstanten'!$C$12,C515&lt;='Umrechnungskurse und Konstanten'!$D$12),F515*'Umrechnungskurse und Konstanten'!$E$12,0)+IF(AND(C515&gt;='Umrechnungskurse und Konstanten'!$C$13,C515&lt;='Umrechnungskurse und Konstanten'!$D$13),F515*'Umrechnungskurse und Konstanten'!$E$13,0)+IF(AND(C515&gt;='Umrechnungskurse und Konstanten'!$C$14,C515&lt;='Umrechnungskurse und Konstanten'!$D$14),F515*'Umrechnungskurse und Konstanten'!$E$14,0)+IF(AND(C515&gt;='Umrechnungskurse und Konstanten'!$C$15,C515&lt;='Umrechnungskurse und Konstanten'!$D$15),F515*'Umrechnungskurse und Konstanten'!$E$15,0)+IF(AND(C515&gt;='Umrechnungskurse und Konstanten'!$C$16,C515&lt;='Umrechnungskurse und Konstanten'!$D$16),F515*'Umrechnungskurse und Konstanten'!$E$16,0)</f>
        <v>0</v>
      </c>
      <c r="J515" s="43">
        <f t="shared" si="22"/>
        <v>0</v>
      </c>
      <c r="K515" s="43">
        <f t="shared" si="23"/>
        <v>0</v>
      </c>
      <c r="L515" s="44" t="str">
        <f>IF(OR(G515='Umrechnungskurse und Konstanten'!$E$21,G515='Umrechnungskurse und Konstanten'!$E$22,G515='Umrechnungskurse und Konstanten'!$E$23),"VSt. Satz ok.","falsche/keine VSt.")</f>
        <v>falsche/keine VSt.</v>
      </c>
      <c r="M515" s="43" t="str">
        <f>IF(AND(C515&gt;='Umrechnungskurse und Konstanten'!$C$5,C515&lt;='Umrechnungskurse und Konstanten'!$D$7),"Periode ok.","falsche Periode")</f>
        <v>falsche Periode</v>
      </c>
    </row>
    <row r="516" spans="2:13" x14ac:dyDescent="0.3">
      <c r="B516" s="37"/>
      <c r="C516" s="38"/>
      <c r="D516" s="38"/>
      <c r="E516" s="45"/>
      <c r="F516" s="40"/>
      <c r="G516" s="41"/>
      <c r="H516" s="42">
        <f t="shared" si="21"/>
        <v>0</v>
      </c>
      <c r="I516" s="43">
        <f>IF(AND(C516&gt;='Umrechnungskurse und Konstanten'!$C$5,C516&lt;='Umrechnungskurse und Konstanten'!$D$5),F516*'Umrechnungskurse und Konstanten'!$E$5,0)+IF(AND(C516&gt;='Umrechnungskurse und Konstanten'!$C$6,C516&lt;='Umrechnungskurse und Konstanten'!$D$6),F516*'Umrechnungskurse und Konstanten'!$E$6,0)+IF(AND(C516&gt;='Umrechnungskurse und Konstanten'!$C$7,C516&lt;='Umrechnungskurse und Konstanten'!$D$7),F516*'Umrechnungskurse und Konstanten'!$E$7,0)+IF(AND(C516&gt;='Umrechnungskurse und Konstanten'!$C$8,C516&lt;='Umrechnungskurse und Konstanten'!$D$8),F516*'Umrechnungskurse und Konstanten'!$E$8,0)+IF(AND(C516&gt;='Umrechnungskurse und Konstanten'!$C$9,C516&lt;='Umrechnungskurse und Konstanten'!$D$9),F516*'Umrechnungskurse und Konstanten'!$E$9,0)+IF(AND(C516&gt;='Umrechnungskurse und Konstanten'!$C$10,C516&lt;='Umrechnungskurse und Konstanten'!$D$10),F516*'Umrechnungskurse und Konstanten'!$E$10,0)+IF(AND(C516&gt;='Umrechnungskurse und Konstanten'!$C$11,C516&lt;='Umrechnungskurse und Konstanten'!$D$11),F516*'Umrechnungskurse und Konstanten'!$E$11,0)+IF(AND(C516&gt;='Umrechnungskurse und Konstanten'!$C$12,C516&lt;='Umrechnungskurse und Konstanten'!$D$12),F516*'Umrechnungskurse und Konstanten'!$E$12,0)+IF(AND(C516&gt;='Umrechnungskurse und Konstanten'!$C$13,C516&lt;='Umrechnungskurse und Konstanten'!$D$13),F516*'Umrechnungskurse und Konstanten'!$E$13,0)+IF(AND(C516&gt;='Umrechnungskurse und Konstanten'!$C$14,C516&lt;='Umrechnungskurse und Konstanten'!$D$14),F516*'Umrechnungskurse und Konstanten'!$E$14,0)+IF(AND(C516&gt;='Umrechnungskurse und Konstanten'!$C$15,C516&lt;='Umrechnungskurse und Konstanten'!$D$15),F516*'Umrechnungskurse und Konstanten'!$E$15,0)+IF(AND(C516&gt;='Umrechnungskurse und Konstanten'!$C$16,C516&lt;='Umrechnungskurse und Konstanten'!$D$16),F516*'Umrechnungskurse und Konstanten'!$E$16,0)</f>
        <v>0</v>
      </c>
      <c r="J516" s="43">
        <f t="shared" si="22"/>
        <v>0</v>
      </c>
      <c r="K516" s="43">
        <f t="shared" si="23"/>
        <v>0</v>
      </c>
      <c r="L516" s="44" t="str">
        <f>IF(OR(G516='Umrechnungskurse und Konstanten'!$E$21,G516='Umrechnungskurse und Konstanten'!$E$22,G516='Umrechnungskurse und Konstanten'!$E$23),"VSt. Satz ok.","falsche/keine VSt.")</f>
        <v>falsche/keine VSt.</v>
      </c>
      <c r="M516" s="43" t="str">
        <f>IF(AND(C516&gt;='Umrechnungskurse und Konstanten'!$C$5,C516&lt;='Umrechnungskurse und Konstanten'!$D$7),"Periode ok.","falsche Periode")</f>
        <v>falsche Periode</v>
      </c>
    </row>
    <row r="517" spans="2:13" x14ac:dyDescent="0.3">
      <c r="B517" s="37"/>
      <c r="C517" s="38"/>
      <c r="D517" s="38"/>
      <c r="E517" s="45"/>
      <c r="F517" s="40"/>
      <c r="G517" s="41"/>
      <c r="H517" s="42">
        <f t="shared" si="21"/>
        <v>0</v>
      </c>
      <c r="I517" s="43">
        <f>IF(AND(C517&gt;='Umrechnungskurse und Konstanten'!$C$5,C517&lt;='Umrechnungskurse und Konstanten'!$D$5),F517*'Umrechnungskurse und Konstanten'!$E$5,0)+IF(AND(C517&gt;='Umrechnungskurse und Konstanten'!$C$6,C517&lt;='Umrechnungskurse und Konstanten'!$D$6),F517*'Umrechnungskurse und Konstanten'!$E$6,0)+IF(AND(C517&gt;='Umrechnungskurse und Konstanten'!$C$7,C517&lt;='Umrechnungskurse und Konstanten'!$D$7),F517*'Umrechnungskurse und Konstanten'!$E$7,0)+IF(AND(C517&gt;='Umrechnungskurse und Konstanten'!$C$8,C517&lt;='Umrechnungskurse und Konstanten'!$D$8),F517*'Umrechnungskurse und Konstanten'!$E$8,0)+IF(AND(C517&gt;='Umrechnungskurse und Konstanten'!$C$9,C517&lt;='Umrechnungskurse und Konstanten'!$D$9),F517*'Umrechnungskurse und Konstanten'!$E$9,0)+IF(AND(C517&gt;='Umrechnungskurse und Konstanten'!$C$10,C517&lt;='Umrechnungskurse und Konstanten'!$D$10),F517*'Umrechnungskurse und Konstanten'!$E$10,0)+IF(AND(C517&gt;='Umrechnungskurse und Konstanten'!$C$11,C517&lt;='Umrechnungskurse und Konstanten'!$D$11),F517*'Umrechnungskurse und Konstanten'!$E$11,0)+IF(AND(C517&gt;='Umrechnungskurse und Konstanten'!$C$12,C517&lt;='Umrechnungskurse und Konstanten'!$D$12),F517*'Umrechnungskurse und Konstanten'!$E$12,0)+IF(AND(C517&gt;='Umrechnungskurse und Konstanten'!$C$13,C517&lt;='Umrechnungskurse und Konstanten'!$D$13),F517*'Umrechnungskurse und Konstanten'!$E$13,0)+IF(AND(C517&gt;='Umrechnungskurse und Konstanten'!$C$14,C517&lt;='Umrechnungskurse und Konstanten'!$D$14),F517*'Umrechnungskurse und Konstanten'!$E$14,0)+IF(AND(C517&gt;='Umrechnungskurse und Konstanten'!$C$15,C517&lt;='Umrechnungskurse und Konstanten'!$D$15),F517*'Umrechnungskurse und Konstanten'!$E$15,0)+IF(AND(C517&gt;='Umrechnungskurse und Konstanten'!$C$16,C517&lt;='Umrechnungskurse und Konstanten'!$D$16),F517*'Umrechnungskurse und Konstanten'!$E$16,0)</f>
        <v>0</v>
      </c>
      <c r="J517" s="43">
        <f t="shared" si="22"/>
        <v>0</v>
      </c>
      <c r="K517" s="43">
        <f t="shared" si="23"/>
        <v>0</v>
      </c>
      <c r="L517" s="44" t="str">
        <f>IF(OR(G517='Umrechnungskurse und Konstanten'!$E$21,G517='Umrechnungskurse und Konstanten'!$E$22,G517='Umrechnungskurse und Konstanten'!$E$23),"VSt. Satz ok.","falsche/keine VSt.")</f>
        <v>falsche/keine VSt.</v>
      </c>
      <c r="M517" s="43" t="str">
        <f>IF(AND(C517&gt;='Umrechnungskurse und Konstanten'!$C$5,C517&lt;='Umrechnungskurse und Konstanten'!$D$7),"Periode ok.","falsche Periode")</f>
        <v>falsche Periode</v>
      </c>
    </row>
    <row r="518" spans="2:13" x14ac:dyDescent="0.3">
      <c r="B518" s="37"/>
      <c r="C518" s="38"/>
      <c r="D518" s="38"/>
      <c r="E518" s="45"/>
      <c r="F518" s="40"/>
      <c r="G518" s="41"/>
      <c r="H518" s="42">
        <f t="shared" si="21"/>
        <v>0</v>
      </c>
      <c r="I518" s="43">
        <f>IF(AND(C518&gt;='Umrechnungskurse und Konstanten'!$C$5,C518&lt;='Umrechnungskurse und Konstanten'!$D$5),F518*'Umrechnungskurse und Konstanten'!$E$5,0)+IF(AND(C518&gt;='Umrechnungskurse und Konstanten'!$C$6,C518&lt;='Umrechnungskurse und Konstanten'!$D$6),F518*'Umrechnungskurse und Konstanten'!$E$6,0)+IF(AND(C518&gt;='Umrechnungskurse und Konstanten'!$C$7,C518&lt;='Umrechnungskurse und Konstanten'!$D$7),F518*'Umrechnungskurse und Konstanten'!$E$7,0)+IF(AND(C518&gt;='Umrechnungskurse und Konstanten'!$C$8,C518&lt;='Umrechnungskurse und Konstanten'!$D$8),F518*'Umrechnungskurse und Konstanten'!$E$8,0)+IF(AND(C518&gt;='Umrechnungskurse und Konstanten'!$C$9,C518&lt;='Umrechnungskurse und Konstanten'!$D$9),F518*'Umrechnungskurse und Konstanten'!$E$9,0)+IF(AND(C518&gt;='Umrechnungskurse und Konstanten'!$C$10,C518&lt;='Umrechnungskurse und Konstanten'!$D$10),F518*'Umrechnungskurse und Konstanten'!$E$10,0)+IF(AND(C518&gt;='Umrechnungskurse und Konstanten'!$C$11,C518&lt;='Umrechnungskurse und Konstanten'!$D$11),F518*'Umrechnungskurse und Konstanten'!$E$11,0)+IF(AND(C518&gt;='Umrechnungskurse und Konstanten'!$C$12,C518&lt;='Umrechnungskurse und Konstanten'!$D$12),F518*'Umrechnungskurse und Konstanten'!$E$12,0)+IF(AND(C518&gt;='Umrechnungskurse und Konstanten'!$C$13,C518&lt;='Umrechnungskurse und Konstanten'!$D$13),F518*'Umrechnungskurse und Konstanten'!$E$13,0)+IF(AND(C518&gt;='Umrechnungskurse und Konstanten'!$C$14,C518&lt;='Umrechnungskurse und Konstanten'!$D$14),F518*'Umrechnungskurse und Konstanten'!$E$14,0)+IF(AND(C518&gt;='Umrechnungskurse und Konstanten'!$C$15,C518&lt;='Umrechnungskurse und Konstanten'!$D$15),F518*'Umrechnungskurse und Konstanten'!$E$15,0)+IF(AND(C518&gt;='Umrechnungskurse und Konstanten'!$C$16,C518&lt;='Umrechnungskurse und Konstanten'!$D$16),F518*'Umrechnungskurse und Konstanten'!$E$16,0)</f>
        <v>0</v>
      </c>
      <c r="J518" s="43">
        <f t="shared" si="22"/>
        <v>0</v>
      </c>
      <c r="K518" s="43">
        <f t="shared" si="23"/>
        <v>0</v>
      </c>
      <c r="L518" s="44" t="str">
        <f>IF(OR(G518='Umrechnungskurse und Konstanten'!$E$21,G518='Umrechnungskurse und Konstanten'!$E$22,G518='Umrechnungskurse und Konstanten'!$E$23),"VSt. Satz ok.","falsche/keine VSt.")</f>
        <v>falsche/keine VSt.</v>
      </c>
      <c r="M518" s="43" t="str">
        <f>IF(AND(C518&gt;='Umrechnungskurse und Konstanten'!$C$5,C518&lt;='Umrechnungskurse und Konstanten'!$D$7),"Periode ok.","falsche Periode")</f>
        <v>falsche Periode</v>
      </c>
    </row>
    <row r="519" spans="2:13" x14ac:dyDescent="0.3">
      <c r="B519" s="37"/>
      <c r="C519" s="38"/>
      <c r="D519" s="38"/>
      <c r="E519" s="45"/>
      <c r="F519" s="40"/>
      <c r="G519" s="41"/>
      <c r="H519" s="42">
        <f t="shared" si="21"/>
        <v>0</v>
      </c>
      <c r="I519" s="43">
        <f>IF(AND(C519&gt;='Umrechnungskurse und Konstanten'!$C$5,C519&lt;='Umrechnungskurse und Konstanten'!$D$5),F519*'Umrechnungskurse und Konstanten'!$E$5,0)+IF(AND(C519&gt;='Umrechnungskurse und Konstanten'!$C$6,C519&lt;='Umrechnungskurse und Konstanten'!$D$6),F519*'Umrechnungskurse und Konstanten'!$E$6,0)+IF(AND(C519&gt;='Umrechnungskurse und Konstanten'!$C$7,C519&lt;='Umrechnungskurse und Konstanten'!$D$7),F519*'Umrechnungskurse und Konstanten'!$E$7,0)+IF(AND(C519&gt;='Umrechnungskurse und Konstanten'!$C$8,C519&lt;='Umrechnungskurse und Konstanten'!$D$8),F519*'Umrechnungskurse und Konstanten'!$E$8,0)+IF(AND(C519&gt;='Umrechnungskurse und Konstanten'!$C$9,C519&lt;='Umrechnungskurse und Konstanten'!$D$9),F519*'Umrechnungskurse und Konstanten'!$E$9,0)+IF(AND(C519&gt;='Umrechnungskurse und Konstanten'!$C$10,C519&lt;='Umrechnungskurse und Konstanten'!$D$10),F519*'Umrechnungskurse und Konstanten'!$E$10,0)+IF(AND(C519&gt;='Umrechnungskurse und Konstanten'!$C$11,C519&lt;='Umrechnungskurse und Konstanten'!$D$11),F519*'Umrechnungskurse und Konstanten'!$E$11,0)+IF(AND(C519&gt;='Umrechnungskurse und Konstanten'!$C$12,C519&lt;='Umrechnungskurse und Konstanten'!$D$12),F519*'Umrechnungskurse und Konstanten'!$E$12,0)+IF(AND(C519&gt;='Umrechnungskurse und Konstanten'!$C$13,C519&lt;='Umrechnungskurse und Konstanten'!$D$13),F519*'Umrechnungskurse und Konstanten'!$E$13,0)+IF(AND(C519&gt;='Umrechnungskurse und Konstanten'!$C$14,C519&lt;='Umrechnungskurse und Konstanten'!$D$14),F519*'Umrechnungskurse und Konstanten'!$E$14,0)+IF(AND(C519&gt;='Umrechnungskurse und Konstanten'!$C$15,C519&lt;='Umrechnungskurse und Konstanten'!$D$15),F519*'Umrechnungskurse und Konstanten'!$E$15,0)+IF(AND(C519&gt;='Umrechnungskurse und Konstanten'!$C$16,C519&lt;='Umrechnungskurse und Konstanten'!$D$16),F519*'Umrechnungskurse und Konstanten'!$E$16,0)</f>
        <v>0</v>
      </c>
      <c r="J519" s="43">
        <f t="shared" si="22"/>
        <v>0</v>
      </c>
      <c r="K519" s="43">
        <f t="shared" si="23"/>
        <v>0</v>
      </c>
      <c r="L519" s="44" t="str">
        <f>IF(OR(G519='Umrechnungskurse und Konstanten'!$E$21,G519='Umrechnungskurse und Konstanten'!$E$22,G519='Umrechnungskurse und Konstanten'!$E$23),"VSt. Satz ok.","falsche/keine VSt.")</f>
        <v>falsche/keine VSt.</v>
      </c>
      <c r="M519" s="43" t="str">
        <f>IF(AND(C519&gt;='Umrechnungskurse und Konstanten'!$C$5,C519&lt;='Umrechnungskurse und Konstanten'!$D$7),"Periode ok.","falsche Periode")</f>
        <v>falsche Periode</v>
      </c>
    </row>
    <row r="520" spans="2:13" x14ac:dyDescent="0.3">
      <c r="B520" s="37"/>
      <c r="C520" s="38"/>
      <c r="D520" s="38"/>
      <c r="E520" s="45"/>
      <c r="F520" s="40"/>
      <c r="G520" s="41"/>
      <c r="H520" s="42">
        <f t="shared" si="21"/>
        <v>0</v>
      </c>
      <c r="I520" s="43">
        <f>IF(AND(C520&gt;='Umrechnungskurse und Konstanten'!$C$5,C520&lt;='Umrechnungskurse und Konstanten'!$D$5),F520*'Umrechnungskurse und Konstanten'!$E$5,0)+IF(AND(C520&gt;='Umrechnungskurse und Konstanten'!$C$6,C520&lt;='Umrechnungskurse und Konstanten'!$D$6),F520*'Umrechnungskurse und Konstanten'!$E$6,0)+IF(AND(C520&gt;='Umrechnungskurse und Konstanten'!$C$7,C520&lt;='Umrechnungskurse und Konstanten'!$D$7),F520*'Umrechnungskurse und Konstanten'!$E$7,0)+IF(AND(C520&gt;='Umrechnungskurse und Konstanten'!$C$8,C520&lt;='Umrechnungskurse und Konstanten'!$D$8),F520*'Umrechnungskurse und Konstanten'!$E$8,0)+IF(AND(C520&gt;='Umrechnungskurse und Konstanten'!$C$9,C520&lt;='Umrechnungskurse und Konstanten'!$D$9),F520*'Umrechnungskurse und Konstanten'!$E$9,0)+IF(AND(C520&gt;='Umrechnungskurse und Konstanten'!$C$10,C520&lt;='Umrechnungskurse und Konstanten'!$D$10),F520*'Umrechnungskurse und Konstanten'!$E$10,0)+IF(AND(C520&gt;='Umrechnungskurse und Konstanten'!$C$11,C520&lt;='Umrechnungskurse und Konstanten'!$D$11),F520*'Umrechnungskurse und Konstanten'!$E$11,0)+IF(AND(C520&gt;='Umrechnungskurse und Konstanten'!$C$12,C520&lt;='Umrechnungskurse und Konstanten'!$D$12),F520*'Umrechnungskurse und Konstanten'!$E$12,0)+IF(AND(C520&gt;='Umrechnungskurse und Konstanten'!$C$13,C520&lt;='Umrechnungskurse und Konstanten'!$D$13),F520*'Umrechnungskurse und Konstanten'!$E$13,0)+IF(AND(C520&gt;='Umrechnungskurse und Konstanten'!$C$14,C520&lt;='Umrechnungskurse und Konstanten'!$D$14),F520*'Umrechnungskurse und Konstanten'!$E$14,0)+IF(AND(C520&gt;='Umrechnungskurse und Konstanten'!$C$15,C520&lt;='Umrechnungskurse und Konstanten'!$D$15),F520*'Umrechnungskurse und Konstanten'!$E$15,0)+IF(AND(C520&gt;='Umrechnungskurse und Konstanten'!$C$16,C520&lt;='Umrechnungskurse und Konstanten'!$D$16),F520*'Umrechnungskurse und Konstanten'!$E$16,0)</f>
        <v>0</v>
      </c>
      <c r="J520" s="43">
        <f t="shared" si="22"/>
        <v>0</v>
      </c>
      <c r="K520" s="43">
        <f t="shared" si="23"/>
        <v>0</v>
      </c>
      <c r="L520" s="44" t="str">
        <f>IF(OR(G520='Umrechnungskurse und Konstanten'!$E$21,G520='Umrechnungskurse und Konstanten'!$E$22,G520='Umrechnungskurse und Konstanten'!$E$23),"VSt. Satz ok.","falsche/keine VSt.")</f>
        <v>falsche/keine VSt.</v>
      </c>
      <c r="M520" s="43" t="str">
        <f>IF(AND(C520&gt;='Umrechnungskurse und Konstanten'!$C$5,C520&lt;='Umrechnungskurse und Konstanten'!$D$7),"Periode ok.","falsche Periode")</f>
        <v>falsche Periode</v>
      </c>
    </row>
    <row r="521" spans="2:13" x14ac:dyDescent="0.3">
      <c r="B521" s="37"/>
      <c r="C521" s="38"/>
      <c r="D521" s="38"/>
      <c r="E521" s="45"/>
      <c r="F521" s="40"/>
      <c r="G521" s="41"/>
      <c r="H521" s="42">
        <f t="shared" si="21"/>
        <v>0</v>
      </c>
      <c r="I521" s="43">
        <f>IF(AND(C521&gt;='Umrechnungskurse und Konstanten'!$C$5,C521&lt;='Umrechnungskurse und Konstanten'!$D$5),F521*'Umrechnungskurse und Konstanten'!$E$5,0)+IF(AND(C521&gt;='Umrechnungskurse und Konstanten'!$C$6,C521&lt;='Umrechnungskurse und Konstanten'!$D$6),F521*'Umrechnungskurse und Konstanten'!$E$6,0)+IF(AND(C521&gt;='Umrechnungskurse und Konstanten'!$C$7,C521&lt;='Umrechnungskurse und Konstanten'!$D$7),F521*'Umrechnungskurse und Konstanten'!$E$7,0)+IF(AND(C521&gt;='Umrechnungskurse und Konstanten'!$C$8,C521&lt;='Umrechnungskurse und Konstanten'!$D$8),F521*'Umrechnungskurse und Konstanten'!$E$8,0)+IF(AND(C521&gt;='Umrechnungskurse und Konstanten'!$C$9,C521&lt;='Umrechnungskurse und Konstanten'!$D$9),F521*'Umrechnungskurse und Konstanten'!$E$9,0)+IF(AND(C521&gt;='Umrechnungskurse und Konstanten'!$C$10,C521&lt;='Umrechnungskurse und Konstanten'!$D$10),F521*'Umrechnungskurse und Konstanten'!$E$10,0)+IF(AND(C521&gt;='Umrechnungskurse und Konstanten'!$C$11,C521&lt;='Umrechnungskurse und Konstanten'!$D$11),F521*'Umrechnungskurse und Konstanten'!$E$11,0)+IF(AND(C521&gt;='Umrechnungskurse und Konstanten'!$C$12,C521&lt;='Umrechnungskurse und Konstanten'!$D$12),F521*'Umrechnungskurse und Konstanten'!$E$12,0)+IF(AND(C521&gt;='Umrechnungskurse und Konstanten'!$C$13,C521&lt;='Umrechnungskurse und Konstanten'!$D$13),F521*'Umrechnungskurse und Konstanten'!$E$13,0)+IF(AND(C521&gt;='Umrechnungskurse und Konstanten'!$C$14,C521&lt;='Umrechnungskurse und Konstanten'!$D$14),F521*'Umrechnungskurse und Konstanten'!$E$14,0)+IF(AND(C521&gt;='Umrechnungskurse und Konstanten'!$C$15,C521&lt;='Umrechnungskurse und Konstanten'!$D$15),F521*'Umrechnungskurse und Konstanten'!$E$15,0)+IF(AND(C521&gt;='Umrechnungskurse und Konstanten'!$C$16,C521&lt;='Umrechnungskurse und Konstanten'!$D$16),F521*'Umrechnungskurse und Konstanten'!$E$16,0)</f>
        <v>0</v>
      </c>
      <c r="J521" s="43">
        <f t="shared" si="22"/>
        <v>0</v>
      </c>
      <c r="K521" s="43">
        <f t="shared" si="23"/>
        <v>0</v>
      </c>
      <c r="L521" s="44" t="str">
        <f>IF(OR(G521='Umrechnungskurse und Konstanten'!$E$21,G521='Umrechnungskurse und Konstanten'!$E$22,G521='Umrechnungskurse und Konstanten'!$E$23),"VSt. Satz ok.","falsche/keine VSt.")</f>
        <v>falsche/keine VSt.</v>
      </c>
      <c r="M521" s="43" t="str">
        <f>IF(AND(C521&gt;='Umrechnungskurse und Konstanten'!$C$5,C521&lt;='Umrechnungskurse und Konstanten'!$D$7),"Periode ok.","falsche Periode")</f>
        <v>falsche Periode</v>
      </c>
    </row>
    <row r="522" spans="2:13" x14ac:dyDescent="0.3">
      <c r="B522" s="37"/>
      <c r="C522" s="38"/>
      <c r="D522" s="38"/>
      <c r="E522" s="45"/>
      <c r="F522" s="40"/>
      <c r="G522" s="41"/>
      <c r="H522" s="42">
        <f t="shared" ref="H522:H585" si="24">F522*G522</f>
        <v>0</v>
      </c>
      <c r="I522" s="43">
        <f>IF(AND(C522&gt;='Umrechnungskurse und Konstanten'!$C$5,C522&lt;='Umrechnungskurse und Konstanten'!$D$5),F522*'Umrechnungskurse und Konstanten'!$E$5,0)+IF(AND(C522&gt;='Umrechnungskurse und Konstanten'!$C$6,C522&lt;='Umrechnungskurse und Konstanten'!$D$6),F522*'Umrechnungskurse und Konstanten'!$E$6,0)+IF(AND(C522&gt;='Umrechnungskurse und Konstanten'!$C$7,C522&lt;='Umrechnungskurse und Konstanten'!$D$7),F522*'Umrechnungskurse und Konstanten'!$E$7,0)+IF(AND(C522&gt;='Umrechnungskurse und Konstanten'!$C$8,C522&lt;='Umrechnungskurse und Konstanten'!$D$8),F522*'Umrechnungskurse und Konstanten'!$E$8,0)+IF(AND(C522&gt;='Umrechnungskurse und Konstanten'!$C$9,C522&lt;='Umrechnungskurse und Konstanten'!$D$9),F522*'Umrechnungskurse und Konstanten'!$E$9,0)+IF(AND(C522&gt;='Umrechnungskurse und Konstanten'!$C$10,C522&lt;='Umrechnungskurse und Konstanten'!$D$10),F522*'Umrechnungskurse und Konstanten'!$E$10,0)+IF(AND(C522&gt;='Umrechnungskurse und Konstanten'!$C$11,C522&lt;='Umrechnungskurse und Konstanten'!$D$11),F522*'Umrechnungskurse und Konstanten'!$E$11,0)+IF(AND(C522&gt;='Umrechnungskurse und Konstanten'!$C$12,C522&lt;='Umrechnungskurse und Konstanten'!$D$12),F522*'Umrechnungskurse und Konstanten'!$E$12,0)+IF(AND(C522&gt;='Umrechnungskurse und Konstanten'!$C$13,C522&lt;='Umrechnungskurse und Konstanten'!$D$13),F522*'Umrechnungskurse und Konstanten'!$E$13,0)+IF(AND(C522&gt;='Umrechnungskurse und Konstanten'!$C$14,C522&lt;='Umrechnungskurse und Konstanten'!$D$14),F522*'Umrechnungskurse und Konstanten'!$E$14,0)+IF(AND(C522&gt;='Umrechnungskurse und Konstanten'!$C$15,C522&lt;='Umrechnungskurse und Konstanten'!$D$15),F522*'Umrechnungskurse und Konstanten'!$E$15,0)+IF(AND(C522&gt;='Umrechnungskurse und Konstanten'!$C$16,C522&lt;='Umrechnungskurse und Konstanten'!$D$16),F522*'Umrechnungskurse und Konstanten'!$E$16,0)</f>
        <v>0</v>
      </c>
      <c r="J522" s="43">
        <f t="shared" ref="J522:J585" si="25">G522*I522</f>
        <v>0</v>
      </c>
      <c r="K522" s="43">
        <f t="shared" ref="K522:K585" si="26">I522+J522</f>
        <v>0</v>
      </c>
      <c r="L522" s="44" t="str">
        <f>IF(OR(G522='Umrechnungskurse und Konstanten'!$E$21,G522='Umrechnungskurse und Konstanten'!$E$22,G522='Umrechnungskurse und Konstanten'!$E$23),"VSt. Satz ok.","falsche/keine VSt.")</f>
        <v>falsche/keine VSt.</v>
      </c>
      <c r="M522" s="43" t="str">
        <f>IF(AND(C522&gt;='Umrechnungskurse und Konstanten'!$C$5,C522&lt;='Umrechnungskurse und Konstanten'!$D$7),"Periode ok.","falsche Periode")</f>
        <v>falsche Periode</v>
      </c>
    </row>
    <row r="523" spans="2:13" x14ac:dyDescent="0.3">
      <c r="B523" s="37"/>
      <c r="C523" s="38"/>
      <c r="D523" s="38"/>
      <c r="E523" s="45"/>
      <c r="F523" s="40"/>
      <c r="G523" s="41"/>
      <c r="H523" s="42">
        <f t="shared" si="24"/>
        <v>0</v>
      </c>
      <c r="I523" s="43">
        <f>IF(AND(C523&gt;='Umrechnungskurse und Konstanten'!$C$5,C523&lt;='Umrechnungskurse und Konstanten'!$D$5),F523*'Umrechnungskurse und Konstanten'!$E$5,0)+IF(AND(C523&gt;='Umrechnungskurse und Konstanten'!$C$6,C523&lt;='Umrechnungskurse und Konstanten'!$D$6),F523*'Umrechnungskurse und Konstanten'!$E$6,0)+IF(AND(C523&gt;='Umrechnungskurse und Konstanten'!$C$7,C523&lt;='Umrechnungskurse und Konstanten'!$D$7),F523*'Umrechnungskurse und Konstanten'!$E$7,0)+IF(AND(C523&gt;='Umrechnungskurse und Konstanten'!$C$8,C523&lt;='Umrechnungskurse und Konstanten'!$D$8),F523*'Umrechnungskurse und Konstanten'!$E$8,0)+IF(AND(C523&gt;='Umrechnungskurse und Konstanten'!$C$9,C523&lt;='Umrechnungskurse und Konstanten'!$D$9),F523*'Umrechnungskurse und Konstanten'!$E$9,0)+IF(AND(C523&gt;='Umrechnungskurse und Konstanten'!$C$10,C523&lt;='Umrechnungskurse und Konstanten'!$D$10),F523*'Umrechnungskurse und Konstanten'!$E$10,0)+IF(AND(C523&gt;='Umrechnungskurse und Konstanten'!$C$11,C523&lt;='Umrechnungskurse und Konstanten'!$D$11),F523*'Umrechnungskurse und Konstanten'!$E$11,0)+IF(AND(C523&gt;='Umrechnungskurse und Konstanten'!$C$12,C523&lt;='Umrechnungskurse und Konstanten'!$D$12),F523*'Umrechnungskurse und Konstanten'!$E$12,0)+IF(AND(C523&gt;='Umrechnungskurse und Konstanten'!$C$13,C523&lt;='Umrechnungskurse und Konstanten'!$D$13),F523*'Umrechnungskurse und Konstanten'!$E$13,0)+IF(AND(C523&gt;='Umrechnungskurse und Konstanten'!$C$14,C523&lt;='Umrechnungskurse und Konstanten'!$D$14),F523*'Umrechnungskurse und Konstanten'!$E$14,0)+IF(AND(C523&gt;='Umrechnungskurse und Konstanten'!$C$15,C523&lt;='Umrechnungskurse und Konstanten'!$D$15),F523*'Umrechnungskurse und Konstanten'!$E$15,0)+IF(AND(C523&gt;='Umrechnungskurse und Konstanten'!$C$16,C523&lt;='Umrechnungskurse und Konstanten'!$D$16),F523*'Umrechnungskurse und Konstanten'!$E$16,0)</f>
        <v>0</v>
      </c>
      <c r="J523" s="43">
        <f t="shared" si="25"/>
        <v>0</v>
      </c>
      <c r="K523" s="43">
        <f t="shared" si="26"/>
        <v>0</v>
      </c>
      <c r="L523" s="44" t="str">
        <f>IF(OR(G523='Umrechnungskurse und Konstanten'!$E$21,G523='Umrechnungskurse und Konstanten'!$E$22,G523='Umrechnungskurse und Konstanten'!$E$23),"VSt. Satz ok.","falsche/keine VSt.")</f>
        <v>falsche/keine VSt.</v>
      </c>
      <c r="M523" s="43" t="str">
        <f>IF(AND(C523&gt;='Umrechnungskurse und Konstanten'!$C$5,C523&lt;='Umrechnungskurse und Konstanten'!$D$7),"Periode ok.","falsche Periode")</f>
        <v>falsche Periode</v>
      </c>
    </row>
    <row r="524" spans="2:13" x14ac:dyDescent="0.3">
      <c r="B524" s="37"/>
      <c r="C524" s="38"/>
      <c r="D524" s="38"/>
      <c r="E524" s="45"/>
      <c r="F524" s="40"/>
      <c r="G524" s="41"/>
      <c r="H524" s="42">
        <f t="shared" si="24"/>
        <v>0</v>
      </c>
      <c r="I524" s="43">
        <f>IF(AND(C524&gt;='Umrechnungskurse und Konstanten'!$C$5,C524&lt;='Umrechnungskurse und Konstanten'!$D$5),F524*'Umrechnungskurse und Konstanten'!$E$5,0)+IF(AND(C524&gt;='Umrechnungskurse und Konstanten'!$C$6,C524&lt;='Umrechnungskurse und Konstanten'!$D$6),F524*'Umrechnungskurse und Konstanten'!$E$6,0)+IF(AND(C524&gt;='Umrechnungskurse und Konstanten'!$C$7,C524&lt;='Umrechnungskurse und Konstanten'!$D$7),F524*'Umrechnungskurse und Konstanten'!$E$7,0)+IF(AND(C524&gt;='Umrechnungskurse und Konstanten'!$C$8,C524&lt;='Umrechnungskurse und Konstanten'!$D$8),F524*'Umrechnungskurse und Konstanten'!$E$8,0)+IF(AND(C524&gt;='Umrechnungskurse und Konstanten'!$C$9,C524&lt;='Umrechnungskurse und Konstanten'!$D$9),F524*'Umrechnungskurse und Konstanten'!$E$9,0)+IF(AND(C524&gt;='Umrechnungskurse und Konstanten'!$C$10,C524&lt;='Umrechnungskurse und Konstanten'!$D$10),F524*'Umrechnungskurse und Konstanten'!$E$10,0)+IF(AND(C524&gt;='Umrechnungskurse und Konstanten'!$C$11,C524&lt;='Umrechnungskurse und Konstanten'!$D$11),F524*'Umrechnungskurse und Konstanten'!$E$11,0)+IF(AND(C524&gt;='Umrechnungskurse und Konstanten'!$C$12,C524&lt;='Umrechnungskurse und Konstanten'!$D$12),F524*'Umrechnungskurse und Konstanten'!$E$12,0)+IF(AND(C524&gt;='Umrechnungskurse und Konstanten'!$C$13,C524&lt;='Umrechnungskurse und Konstanten'!$D$13),F524*'Umrechnungskurse und Konstanten'!$E$13,0)+IF(AND(C524&gt;='Umrechnungskurse und Konstanten'!$C$14,C524&lt;='Umrechnungskurse und Konstanten'!$D$14),F524*'Umrechnungskurse und Konstanten'!$E$14,0)+IF(AND(C524&gt;='Umrechnungskurse und Konstanten'!$C$15,C524&lt;='Umrechnungskurse und Konstanten'!$D$15),F524*'Umrechnungskurse und Konstanten'!$E$15,0)+IF(AND(C524&gt;='Umrechnungskurse und Konstanten'!$C$16,C524&lt;='Umrechnungskurse und Konstanten'!$D$16),F524*'Umrechnungskurse und Konstanten'!$E$16,0)</f>
        <v>0</v>
      </c>
      <c r="J524" s="43">
        <f t="shared" si="25"/>
        <v>0</v>
      </c>
      <c r="K524" s="43">
        <f t="shared" si="26"/>
        <v>0</v>
      </c>
      <c r="L524" s="44" t="str">
        <f>IF(OR(G524='Umrechnungskurse und Konstanten'!$E$21,G524='Umrechnungskurse und Konstanten'!$E$22,G524='Umrechnungskurse und Konstanten'!$E$23),"VSt. Satz ok.","falsche/keine VSt.")</f>
        <v>falsche/keine VSt.</v>
      </c>
      <c r="M524" s="43" t="str">
        <f>IF(AND(C524&gt;='Umrechnungskurse und Konstanten'!$C$5,C524&lt;='Umrechnungskurse und Konstanten'!$D$7),"Periode ok.","falsche Periode")</f>
        <v>falsche Periode</v>
      </c>
    </row>
    <row r="525" spans="2:13" x14ac:dyDescent="0.3">
      <c r="B525" s="37"/>
      <c r="C525" s="38"/>
      <c r="D525" s="38"/>
      <c r="E525" s="45"/>
      <c r="F525" s="40"/>
      <c r="G525" s="41"/>
      <c r="H525" s="42">
        <f t="shared" si="24"/>
        <v>0</v>
      </c>
      <c r="I525" s="43">
        <f>IF(AND(C525&gt;='Umrechnungskurse und Konstanten'!$C$5,C525&lt;='Umrechnungskurse und Konstanten'!$D$5),F525*'Umrechnungskurse und Konstanten'!$E$5,0)+IF(AND(C525&gt;='Umrechnungskurse und Konstanten'!$C$6,C525&lt;='Umrechnungskurse und Konstanten'!$D$6),F525*'Umrechnungskurse und Konstanten'!$E$6,0)+IF(AND(C525&gt;='Umrechnungskurse und Konstanten'!$C$7,C525&lt;='Umrechnungskurse und Konstanten'!$D$7),F525*'Umrechnungskurse und Konstanten'!$E$7,0)+IF(AND(C525&gt;='Umrechnungskurse und Konstanten'!$C$8,C525&lt;='Umrechnungskurse und Konstanten'!$D$8),F525*'Umrechnungskurse und Konstanten'!$E$8,0)+IF(AND(C525&gt;='Umrechnungskurse und Konstanten'!$C$9,C525&lt;='Umrechnungskurse und Konstanten'!$D$9),F525*'Umrechnungskurse und Konstanten'!$E$9,0)+IF(AND(C525&gt;='Umrechnungskurse und Konstanten'!$C$10,C525&lt;='Umrechnungskurse und Konstanten'!$D$10),F525*'Umrechnungskurse und Konstanten'!$E$10,0)+IF(AND(C525&gt;='Umrechnungskurse und Konstanten'!$C$11,C525&lt;='Umrechnungskurse und Konstanten'!$D$11),F525*'Umrechnungskurse und Konstanten'!$E$11,0)+IF(AND(C525&gt;='Umrechnungskurse und Konstanten'!$C$12,C525&lt;='Umrechnungskurse und Konstanten'!$D$12),F525*'Umrechnungskurse und Konstanten'!$E$12,0)+IF(AND(C525&gt;='Umrechnungskurse und Konstanten'!$C$13,C525&lt;='Umrechnungskurse und Konstanten'!$D$13),F525*'Umrechnungskurse und Konstanten'!$E$13,0)+IF(AND(C525&gt;='Umrechnungskurse und Konstanten'!$C$14,C525&lt;='Umrechnungskurse und Konstanten'!$D$14),F525*'Umrechnungskurse und Konstanten'!$E$14,0)+IF(AND(C525&gt;='Umrechnungskurse und Konstanten'!$C$15,C525&lt;='Umrechnungskurse und Konstanten'!$D$15),F525*'Umrechnungskurse und Konstanten'!$E$15,0)+IF(AND(C525&gt;='Umrechnungskurse und Konstanten'!$C$16,C525&lt;='Umrechnungskurse und Konstanten'!$D$16),F525*'Umrechnungskurse und Konstanten'!$E$16,0)</f>
        <v>0</v>
      </c>
      <c r="J525" s="43">
        <f t="shared" si="25"/>
        <v>0</v>
      </c>
      <c r="K525" s="43">
        <f t="shared" si="26"/>
        <v>0</v>
      </c>
      <c r="L525" s="44" t="str">
        <f>IF(OR(G525='Umrechnungskurse und Konstanten'!$E$21,G525='Umrechnungskurse und Konstanten'!$E$22,G525='Umrechnungskurse und Konstanten'!$E$23),"VSt. Satz ok.","falsche/keine VSt.")</f>
        <v>falsche/keine VSt.</v>
      </c>
      <c r="M525" s="43" t="str">
        <f>IF(AND(C525&gt;='Umrechnungskurse und Konstanten'!$C$5,C525&lt;='Umrechnungskurse und Konstanten'!$D$7),"Periode ok.","falsche Periode")</f>
        <v>falsche Periode</v>
      </c>
    </row>
    <row r="526" spans="2:13" x14ac:dyDescent="0.3">
      <c r="B526" s="37"/>
      <c r="C526" s="38"/>
      <c r="D526" s="38"/>
      <c r="E526" s="45"/>
      <c r="F526" s="40"/>
      <c r="G526" s="41"/>
      <c r="H526" s="42">
        <f t="shared" si="24"/>
        <v>0</v>
      </c>
      <c r="I526" s="43">
        <f>IF(AND(C526&gt;='Umrechnungskurse und Konstanten'!$C$5,C526&lt;='Umrechnungskurse und Konstanten'!$D$5),F526*'Umrechnungskurse und Konstanten'!$E$5,0)+IF(AND(C526&gt;='Umrechnungskurse und Konstanten'!$C$6,C526&lt;='Umrechnungskurse und Konstanten'!$D$6),F526*'Umrechnungskurse und Konstanten'!$E$6,0)+IF(AND(C526&gt;='Umrechnungskurse und Konstanten'!$C$7,C526&lt;='Umrechnungskurse und Konstanten'!$D$7),F526*'Umrechnungskurse und Konstanten'!$E$7,0)+IF(AND(C526&gt;='Umrechnungskurse und Konstanten'!$C$8,C526&lt;='Umrechnungskurse und Konstanten'!$D$8),F526*'Umrechnungskurse und Konstanten'!$E$8,0)+IF(AND(C526&gt;='Umrechnungskurse und Konstanten'!$C$9,C526&lt;='Umrechnungskurse und Konstanten'!$D$9),F526*'Umrechnungskurse und Konstanten'!$E$9,0)+IF(AND(C526&gt;='Umrechnungskurse und Konstanten'!$C$10,C526&lt;='Umrechnungskurse und Konstanten'!$D$10),F526*'Umrechnungskurse und Konstanten'!$E$10,0)+IF(AND(C526&gt;='Umrechnungskurse und Konstanten'!$C$11,C526&lt;='Umrechnungskurse und Konstanten'!$D$11),F526*'Umrechnungskurse und Konstanten'!$E$11,0)+IF(AND(C526&gt;='Umrechnungskurse und Konstanten'!$C$12,C526&lt;='Umrechnungskurse und Konstanten'!$D$12),F526*'Umrechnungskurse und Konstanten'!$E$12,0)+IF(AND(C526&gt;='Umrechnungskurse und Konstanten'!$C$13,C526&lt;='Umrechnungskurse und Konstanten'!$D$13),F526*'Umrechnungskurse und Konstanten'!$E$13,0)+IF(AND(C526&gt;='Umrechnungskurse und Konstanten'!$C$14,C526&lt;='Umrechnungskurse und Konstanten'!$D$14),F526*'Umrechnungskurse und Konstanten'!$E$14,0)+IF(AND(C526&gt;='Umrechnungskurse und Konstanten'!$C$15,C526&lt;='Umrechnungskurse und Konstanten'!$D$15),F526*'Umrechnungskurse und Konstanten'!$E$15,0)+IF(AND(C526&gt;='Umrechnungskurse und Konstanten'!$C$16,C526&lt;='Umrechnungskurse und Konstanten'!$D$16),F526*'Umrechnungskurse und Konstanten'!$E$16,0)</f>
        <v>0</v>
      </c>
      <c r="J526" s="43">
        <f t="shared" si="25"/>
        <v>0</v>
      </c>
      <c r="K526" s="43">
        <f t="shared" si="26"/>
        <v>0</v>
      </c>
      <c r="L526" s="44" t="str">
        <f>IF(OR(G526='Umrechnungskurse und Konstanten'!$E$21,G526='Umrechnungskurse und Konstanten'!$E$22,G526='Umrechnungskurse und Konstanten'!$E$23),"VSt. Satz ok.","falsche/keine VSt.")</f>
        <v>falsche/keine VSt.</v>
      </c>
      <c r="M526" s="43" t="str">
        <f>IF(AND(C526&gt;='Umrechnungskurse und Konstanten'!$C$5,C526&lt;='Umrechnungskurse und Konstanten'!$D$7),"Periode ok.","falsche Periode")</f>
        <v>falsche Periode</v>
      </c>
    </row>
    <row r="527" spans="2:13" x14ac:dyDescent="0.3">
      <c r="B527" s="37"/>
      <c r="C527" s="38"/>
      <c r="D527" s="38"/>
      <c r="E527" s="45"/>
      <c r="F527" s="40"/>
      <c r="G527" s="41"/>
      <c r="H527" s="42">
        <f t="shared" si="24"/>
        <v>0</v>
      </c>
      <c r="I527" s="43">
        <f>IF(AND(C527&gt;='Umrechnungskurse und Konstanten'!$C$5,C527&lt;='Umrechnungskurse und Konstanten'!$D$5),F527*'Umrechnungskurse und Konstanten'!$E$5,0)+IF(AND(C527&gt;='Umrechnungskurse und Konstanten'!$C$6,C527&lt;='Umrechnungskurse und Konstanten'!$D$6),F527*'Umrechnungskurse und Konstanten'!$E$6,0)+IF(AND(C527&gt;='Umrechnungskurse und Konstanten'!$C$7,C527&lt;='Umrechnungskurse und Konstanten'!$D$7),F527*'Umrechnungskurse und Konstanten'!$E$7,0)+IF(AND(C527&gt;='Umrechnungskurse und Konstanten'!$C$8,C527&lt;='Umrechnungskurse und Konstanten'!$D$8),F527*'Umrechnungskurse und Konstanten'!$E$8,0)+IF(AND(C527&gt;='Umrechnungskurse und Konstanten'!$C$9,C527&lt;='Umrechnungskurse und Konstanten'!$D$9),F527*'Umrechnungskurse und Konstanten'!$E$9,0)+IF(AND(C527&gt;='Umrechnungskurse und Konstanten'!$C$10,C527&lt;='Umrechnungskurse und Konstanten'!$D$10),F527*'Umrechnungskurse und Konstanten'!$E$10,0)+IF(AND(C527&gt;='Umrechnungskurse und Konstanten'!$C$11,C527&lt;='Umrechnungskurse und Konstanten'!$D$11),F527*'Umrechnungskurse und Konstanten'!$E$11,0)+IF(AND(C527&gt;='Umrechnungskurse und Konstanten'!$C$12,C527&lt;='Umrechnungskurse und Konstanten'!$D$12),F527*'Umrechnungskurse und Konstanten'!$E$12,0)+IF(AND(C527&gt;='Umrechnungskurse und Konstanten'!$C$13,C527&lt;='Umrechnungskurse und Konstanten'!$D$13),F527*'Umrechnungskurse und Konstanten'!$E$13,0)+IF(AND(C527&gt;='Umrechnungskurse und Konstanten'!$C$14,C527&lt;='Umrechnungskurse und Konstanten'!$D$14),F527*'Umrechnungskurse und Konstanten'!$E$14,0)+IF(AND(C527&gt;='Umrechnungskurse und Konstanten'!$C$15,C527&lt;='Umrechnungskurse und Konstanten'!$D$15),F527*'Umrechnungskurse und Konstanten'!$E$15,0)+IF(AND(C527&gt;='Umrechnungskurse und Konstanten'!$C$16,C527&lt;='Umrechnungskurse und Konstanten'!$D$16),F527*'Umrechnungskurse und Konstanten'!$E$16,0)</f>
        <v>0</v>
      </c>
      <c r="J527" s="43">
        <f t="shared" si="25"/>
        <v>0</v>
      </c>
      <c r="K527" s="43">
        <f t="shared" si="26"/>
        <v>0</v>
      </c>
      <c r="L527" s="44" t="str">
        <f>IF(OR(G527='Umrechnungskurse und Konstanten'!$E$21,G527='Umrechnungskurse und Konstanten'!$E$22,G527='Umrechnungskurse und Konstanten'!$E$23),"VSt. Satz ok.","falsche/keine VSt.")</f>
        <v>falsche/keine VSt.</v>
      </c>
      <c r="M527" s="43" t="str">
        <f>IF(AND(C527&gt;='Umrechnungskurse und Konstanten'!$C$5,C527&lt;='Umrechnungskurse und Konstanten'!$D$7),"Periode ok.","falsche Periode")</f>
        <v>falsche Periode</v>
      </c>
    </row>
    <row r="528" spans="2:13" x14ac:dyDescent="0.3">
      <c r="B528" s="37"/>
      <c r="C528" s="38"/>
      <c r="D528" s="38"/>
      <c r="E528" s="45"/>
      <c r="F528" s="40"/>
      <c r="G528" s="41"/>
      <c r="H528" s="42">
        <f t="shared" si="24"/>
        <v>0</v>
      </c>
      <c r="I528" s="43">
        <f>IF(AND(C528&gt;='Umrechnungskurse und Konstanten'!$C$5,C528&lt;='Umrechnungskurse und Konstanten'!$D$5),F528*'Umrechnungskurse und Konstanten'!$E$5,0)+IF(AND(C528&gt;='Umrechnungskurse und Konstanten'!$C$6,C528&lt;='Umrechnungskurse und Konstanten'!$D$6),F528*'Umrechnungskurse und Konstanten'!$E$6,0)+IF(AND(C528&gt;='Umrechnungskurse und Konstanten'!$C$7,C528&lt;='Umrechnungskurse und Konstanten'!$D$7),F528*'Umrechnungskurse und Konstanten'!$E$7,0)+IF(AND(C528&gt;='Umrechnungskurse und Konstanten'!$C$8,C528&lt;='Umrechnungskurse und Konstanten'!$D$8),F528*'Umrechnungskurse und Konstanten'!$E$8,0)+IF(AND(C528&gt;='Umrechnungskurse und Konstanten'!$C$9,C528&lt;='Umrechnungskurse und Konstanten'!$D$9),F528*'Umrechnungskurse und Konstanten'!$E$9,0)+IF(AND(C528&gt;='Umrechnungskurse und Konstanten'!$C$10,C528&lt;='Umrechnungskurse und Konstanten'!$D$10),F528*'Umrechnungskurse und Konstanten'!$E$10,0)+IF(AND(C528&gt;='Umrechnungskurse und Konstanten'!$C$11,C528&lt;='Umrechnungskurse und Konstanten'!$D$11),F528*'Umrechnungskurse und Konstanten'!$E$11,0)+IF(AND(C528&gt;='Umrechnungskurse und Konstanten'!$C$12,C528&lt;='Umrechnungskurse und Konstanten'!$D$12),F528*'Umrechnungskurse und Konstanten'!$E$12,0)+IF(AND(C528&gt;='Umrechnungskurse und Konstanten'!$C$13,C528&lt;='Umrechnungskurse und Konstanten'!$D$13),F528*'Umrechnungskurse und Konstanten'!$E$13,0)+IF(AND(C528&gt;='Umrechnungskurse und Konstanten'!$C$14,C528&lt;='Umrechnungskurse und Konstanten'!$D$14),F528*'Umrechnungskurse und Konstanten'!$E$14,0)+IF(AND(C528&gt;='Umrechnungskurse und Konstanten'!$C$15,C528&lt;='Umrechnungskurse und Konstanten'!$D$15),F528*'Umrechnungskurse und Konstanten'!$E$15,0)+IF(AND(C528&gt;='Umrechnungskurse und Konstanten'!$C$16,C528&lt;='Umrechnungskurse und Konstanten'!$D$16),F528*'Umrechnungskurse und Konstanten'!$E$16,0)</f>
        <v>0</v>
      </c>
      <c r="J528" s="43">
        <f t="shared" si="25"/>
        <v>0</v>
      </c>
      <c r="K528" s="43">
        <f t="shared" si="26"/>
        <v>0</v>
      </c>
      <c r="L528" s="44" t="str">
        <f>IF(OR(G528='Umrechnungskurse und Konstanten'!$E$21,G528='Umrechnungskurse und Konstanten'!$E$22,G528='Umrechnungskurse und Konstanten'!$E$23),"VSt. Satz ok.","falsche/keine VSt.")</f>
        <v>falsche/keine VSt.</v>
      </c>
      <c r="M528" s="43" t="str">
        <f>IF(AND(C528&gt;='Umrechnungskurse und Konstanten'!$C$5,C528&lt;='Umrechnungskurse und Konstanten'!$D$7),"Periode ok.","falsche Periode")</f>
        <v>falsche Periode</v>
      </c>
    </row>
    <row r="529" spans="2:13" x14ac:dyDescent="0.3">
      <c r="B529" s="37"/>
      <c r="C529" s="38"/>
      <c r="D529" s="38"/>
      <c r="E529" s="45"/>
      <c r="F529" s="40"/>
      <c r="G529" s="41"/>
      <c r="H529" s="42">
        <f t="shared" si="24"/>
        <v>0</v>
      </c>
      <c r="I529" s="43">
        <f>IF(AND(C529&gt;='Umrechnungskurse und Konstanten'!$C$5,C529&lt;='Umrechnungskurse und Konstanten'!$D$5),F529*'Umrechnungskurse und Konstanten'!$E$5,0)+IF(AND(C529&gt;='Umrechnungskurse und Konstanten'!$C$6,C529&lt;='Umrechnungskurse und Konstanten'!$D$6),F529*'Umrechnungskurse und Konstanten'!$E$6,0)+IF(AND(C529&gt;='Umrechnungskurse und Konstanten'!$C$7,C529&lt;='Umrechnungskurse und Konstanten'!$D$7),F529*'Umrechnungskurse und Konstanten'!$E$7,0)+IF(AND(C529&gt;='Umrechnungskurse und Konstanten'!$C$8,C529&lt;='Umrechnungskurse und Konstanten'!$D$8),F529*'Umrechnungskurse und Konstanten'!$E$8,0)+IF(AND(C529&gt;='Umrechnungskurse und Konstanten'!$C$9,C529&lt;='Umrechnungskurse und Konstanten'!$D$9),F529*'Umrechnungskurse und Konstanten'!$E$9,0)+IF(AND(C529&gt;='Umrechnungskurse und Konstanten'!$C$10,C529&lt;='Umrechnungskurse und Konstanten'!$D$10),F529*'Umrechnungskurse und Konstanten'!$E$10,0)+IF(AND(C529&gt;='Umrechnungskurse und Konstanten'!$C$11,C529&lt;='Umrechnungskurse und Konstanten'!$D$11),F529*'Umrechnungskurse und Konstanten'!$E$11,0)+IF(AND(C529&gt;='Umrechnungskurse und Konstanten'!$C$12,C529&lt;='Umrechnungskurse und Konstanten'!$D$12),F529*'Umrechnungskurse und Konstanten'!$E$12,0)+IF(AND(C529&gt;='Umrechnungskurse und Konstanten'!$C$13,C529&lt;='Umrechnungskurse und Konstanten'!$D$13),F529*'Umrechnungskurse und Konstanten'!$E$13,0)+IF(AND(C529&gt;='Umrechnungskurse und Konstanten'!$C$14,C529&lt;='Umrechnungskurse und Konstanten'!$D$14),F529*'Umrechnungskurse und Konstanten'!$E$14,0)+IF(AND(C529&gt;='Umrechnungskurse und Konstanten'!$C$15,C529&lt;='Umrechnungskurse und Konstanten'!$D$15),F529*'Umrechnungskurse und Konstanten'!$E$15,0)+IF(AND(C529&gt;='Umrechnungskurse und Konstanten'!$C$16,C529&lt;='Umrechnungskurse und Konstanten'!$D$16),F529*'Umrechnungskurse und Konstanten'!$E$16,0)</f>
        <v>0</v>
      </c>
      <c r="J529" s="43">
        <f t="shared" si="25"/>
        <v>0</v>
      </c>
      <c r="K529" s="43">
        <f t="shared" si="26"/>
        <v>0</v>
      </c>
      <c r="L529" s="44" t="str">
        <f>IF(OR(G529='Umrechnungskurse und Konstanten'!$E$21,G529='Umrechnungskurse und Konstanten'!$E$22,G529='Umrechnungskurse und Konstanten'!$E$23),"VSt. Satz ok.","falsche/keine VSt.")</f>
        <v>falsche/keine VSt.</v>
      </c>
      <c r="M529" s="43" t="str">
        <f>IF(AND(C529&gt;='Umrechnungskurse und Konstanten'!$C$5,C529&lt;='Umrechnungskurse und Konstanten'!$D$7),"Periode ok.","falsche Periode")</f>
        <v>falsche Periode</v>
      </c>
    </row>
    <row r="530" spans="2:13" x14ac:dyDescent="0.3">
      <c r="B530" s="37"/>
      <c r="C530" s="38"/>
      <c r="D530" s="38"/>
      <c r="E530" s="45"/>
      <c r="F530" s="40"/>
      <c r="G530" s="41"/>
      <c r="H530" s="42">
        <f t="shared" si="24"/>
        <v>0</v>
      </c>
      <c r="I530" s="43">
        <f>IF(AND(C530&gt;='Umrechnungskurse und Konstanten'!$C$5,C530&lt;='Umrechnungskurse und Konstanten'!$D$5),F530*'Umrechnungskurse und Konstanten'!$E$5,0)+IF(AND(C530&gt;='Umrechnungskurse und Konstanten'!$C$6,C530&lt;='Umrechnungskurse und Konstanten'!$D$6),F530*'Umrechnungskurse und Konstanten'!$E$6,0)+IF(AND(C530&gt;='Umrechnungskurse und Konstanten'!$C$7,C530&lt;='Umrechnungskurse und Konstanten'!$D$7),F530*'Umrechnungskurse und Konstanten'!$E$7,0)+IF(AND(C530&gt;='Umrechnungskurse und Konstanten'!$C$8,C530&lt;='Umrechnungskurse und Konstanten'!$D$8),F530*'Umrechnungskurse und Konstanten'!$E$8,0)+IF(AND(C530&gt;='Umrechnungskurse und Konstanten'!$C$9,C530&lt;='Umrechnungskurse und Konstanten'!$D$9),F530*'Umrechnungskurse und Konstanten'!$E$9,0)+IF(AND(C530&gt;='Umrechnungskurse und Konstanten'!$C$10,C530&lt;='Umrechnungskurse und Konstanten'!$D$10),F530*'Umrechnungskurse und Konstanten'!$E$10,0)+IF(AND(C530&gt;='Umrechnungskurse und Konstanten'!$C$11,C530&lt;='Umrechnungskurse und Konstanten'!$D$11),F530*'Umrechnungskurse und Konstanten'!$E$11,0)+IF(AND(C530&gt;='Umrechnungskurse und Konstanten'!$C$12,C530&lt;='Umrechnungskurse und Konstanten'!$D$12),F530*'Umrechnungskurse und Konstanten'!$E$12,0)+IF(AND(C530&gt;='Umrechnungskurse und Konstanten'!$C$13,C530&lt;='Umrechnungskurse und Konstanten'!$D$13),F530*'Umrechnungskurse und Konstanten'!$E$13,0)+IF(AND(C530&gt;='Umrechnungskurse und Konstanten'!$C$14,C530&lt;='Umrechnungskurse und Konstanten'!$D$14),F530*'Umrechnungskurse und Konstanten'!$E$14,0)+IF(AND(C530&gt;='Umrechnungskurse und Konstanten'!$C$15,C530&lt;='Umrechnungskurse und Konstanten'!$D$15),F530*'Umrechnungskurse und Konstanten'!$E$15,0)+IF(AND(C530&gt;='Umrechnungskurse und Konstanten'!$C$16,C530&lt;='Umrechnungskurse und Konstanten'!$D$16),F530*'Umrechnungskurse und Konstanten'!$E$16,0)</f>
        <v>0</v>
      </c>
      <c r="J530" s="43">
        <f t="shared" si="25"/>
        <v>0</v>
      </c>
      <c r="K530" s="43">
        <f t="shared" si="26"/>
        <v>0</v>
      </c>
      <c r="L530" s="44" t="str">
        <f>IF(OR(G530='Umrechnungskurse und Konstanten'!$E$21,G530='Umrechnungskurse und Konstanten'!$E$22,G530='Umrechnungskurse und Konstanten'!$E$23),"VSt. Satz ok.","falsche/keine VSt.")</f>
        <v>falsche/keine VSt.</v>
      </c>
      <c r="M530" s="43" t="str">
        <f>IF(AND(C530&gt;='Umrechnungskurse und Konstanten'!$C$5,C530&lt;='Umrechnungskurse und Konstanten'!$D$7),"Periode ok.","falsche Periode")</f>
        <v>falsche Periode</v>
      </c>
    </row>
    <row r="531" spans="2:13" x14ac:dyDescent="0.3">
      <c r="B531" s="37"/>
      <c r="C531" s="38"/>
      <c r="D531" s="38"/>
      <c r="E531" s="45"/>
      <c r="F531" s="40"/>
      <c r="G531" s="41"/>
      <c r="H531" s="42">
        <f t="shared" si="24"/>
        <v>0</v>
      </c>
      <c r="I531" s="43">
        <f>IF(AND(C531&gt;='Umrechnungskurse und Konstanten'!$C$5,C531&lt;='Umrechnungskurse und Konstanten'!$D$5),F531*'Umrechnungskurse und Konstanten'!$E$5,0)+IF(AND(C531&gt;='Umrechnungskurse und Konstanten'!$C$6,C531&lt;='Umrechnungskurse und Konstanten'!$D$6),F531*'Umrechnungskurse und Konstanten'!$E$6,0)+IF(AND(C531&gt;='Umrechnungskurse und Konstanten'!$C$7,C531&lt;='Umrechnungskurse und Konstanten'!$D$7),F531*'Umrechnungskurse und Konstanten'!$E$7,0)+IF(AND(C531&gt;='Umrechnungskurse und Konstanten'!$C$8,C531&lt;='Umrechnungskurse und Konstanten'!$D$8),F531*'Umrechnungskurse und Konstanten'!$E$8,0)+IF(AND(C531&gt;='Umrechnungskurse und Konstanten'!$C$9,C531&lt;='Umrechnungskurse und Konstanten'!$D$9),F531*'Umrechnungskurse und Konstanten'!$E$9,0)+IF(AND(C531&gt;='Umrechnungskurse und Konstanten'!$C$10,C531&lt;='Umrechnungskurse und Konstanten'!$D$10),F531*'Umrechnungskurse und Konstanten'!$E$10,0)+IF(AND(C531&gt;='Umrechnungskurse und Konstanten'!$C$11,C531&lt;='Umrechnungskurse und Konstanten'!$D$11),F531*'Umrechnungskurse und Konstanten'!$E$11,0)+IF(AND(C531&gt;='Umrechnungskurse und Konstanten'!$C$12,C531&lt;='Umrechnungskurse und Konstanten'!$D$12),F531*'Umrechnungskurse und Konstanten'!$E$12,0)+IF(AND(C531&gt;='Umrechnungskurse und Konstanten'!$C$13,C531&lt;='Umrechnungskurse und Konstanten'!$D$13),F531*'Umrechnungskurse und Konstanten'!$E$13,0)+IF(AND(C531&gt;='Umrechnungskurse und Konstanten'!$C$14,C531&lt;='Umrechnungskurse und Konstanten'!$D$14),F531*'Umrechnungskurse und Konstanten'!$E$14,0)+IF(AND(C531&gt;='Umrechnungskurse und Konstanten'!$C$15,C531&lt;='Umrechnungskurse und Konstanten'!$D$15),F531*'Umrechnungskurse und Konstanten'!$E$15,0)+IF(AND(C531&gt;='Umrechnungskurse und Konstanten'!$C$16,C531&lt;='Umrechnungskurse und Konstanten'!$D$16),F531*'Umrechnungskurse und Konstanten'!$E$16,0)</f>
        <v>0</v>
      </c>
      <c r="J531" s="43">
        <f t="shared" si="25"/>
        <v>0</v>
      </c>
      <c r="K531" s="43">
        <f t="shared" si="26"/>
        <v>0</v>
      </c>
      <c r="L531" s="44" t="str">
        <f>IF(OR(G531='Umrechnungskurse und Konstanten'!$E$21,G531='Umrechnungskurse und Konstanten'!$E$22,G531='Umrechnungskurse und Konstanten'!$E$23),"VSt. Satz ok.","falsche/keine VSt.")</f>
        <v>falsche/keine VSt.</v>
      </c>
      <c r="M531" s="43" t="str">
        <f>IF(AND(C531&gt;='Umrechnungskurse und Konstanten'!$C$5,C531&lt;='Umrechnungskurse und Konstanten'!$D$7),"Periode ok.","falsche Periode")</f>
        <v>falsche Periode</v>
      </c>
    </row>
    <row r="532" spans="2:13" x14ac:dyDescent="0.3">
      <c r="B532" s="37"/>
      <c r="C532" s="38"/>
      <c r="D532" s="38"/>
      <c r="E532" s="45"/>
      <c r="F532" s="40"/>
      <c r="G532" s="41"/>
      <c r="H532" s="42">
        <f t="shared" si="24"/>
        <v>0</v>
      </c>
      <c r="I532" s="43">
        <f>IF(AND(C532&gt;='Umrechnungskurse und Konstanten'!$C$5,C532&lt;='Umrechnungskurse und Konstanten'!$D$5),F532*'Umrechnungskurse und Konstanten'!$E$5,0)+IF(AND(C532&gt;='Umrechnungskurse und Konstanten'!$C$6,C532&lt;='Umrechnungskurse und Konstanten'!$D$6),F532*'Umrechnungskurse und Konstanten'!$E$6,0)+IF(AND(C532&gt;='Umrechnungskurse und Konstanten'!$C$7,C532&lt;='Umrechnungskurse und Konstanten'!$D$7),F532*'Umrechnungskurse und Konstanten'!$E$7,0)+IF(AND(C532&gt;='Umrechnungskurse und Konstanten'!$C$8,C532&lt;='Umrechnungskurse und Konstanten'!$D$8),F532*'Umrechnungskurse und Konstanten'!$E$8,0)+IF(AND(C532&gt;='Umrechnungskurse und Konstanten'!$C$9,C532&lt;='Umrechnungskurse und Konstanten'!$D$9),F532*'Umrechnungskurse und Konstanten'!$E$9,0)+IF(AND(C532&gt;='Umrechnungskurse und Konstanten'!$C$10,C532&lt;='Umrechnungskurse und Konstanten'!$D$10),F532*'Umrechnungskurse und Konstanten'!$E$10,0)+IF(AND(C532&gt;='Umrechnungskurse und Konstanten'!$C$11,C532&lt;='Umrechnungskurse und Konstanten'!$D$11),F532*'Umrechnungskurse und Konstanten'!$E$11,0)+IF(AND(C532&gt;='Umrechnungskurse und Konstanten'!$C$12,C532&lt;='Umrechnungskurse und Konstanten'!$D$12),F532*'Umrechnungskurse und Konstanten'!$E$12,0)+IF(AND(C532&gt;='Umrechnungskurse und Konstanten'!$C$13,C532&lt;='Umrechnungskurse und Konstanten'!$D$13),F532*'Umrechnungskurse und Konstanten'!$E$13,0)+IF(AND(C532&gt;='Umrechnungskurse und Konstanten'!$C$14,C532&lt;='Umrechnungskurse und Konstanten'!$D$14),F532*'Umrechnungskurse und Konstanten'!$E$14,0)+IF(AND(C532&gt;='Umrechnungskurse und Konstanten'!$C$15,C532&lt;='Umrechnungskurse und Konstanten'!$D$15),F532*'Umrechnungskurse und Konstanten'!$E$15,0)+IF(AND(C532&gt;='Umrechnungskurse und Konstanten'!$C$16,C532&lt;='Umrechnungskurse und Konstanten'!$D$16),F532*'Umrechnungskurse und Konstanten'!$E$16,0)</f>
        <v>0</v>
      </c>
      <c r="J532" s="43">
        <f t="shared" si="25"/>
        <v>0</v>
      </c>
      <c r="K532" s="43">
        <f t="shared" si="26"/>
        <v>0</v>
      </c>
      <c r="L532" s="44" t="str">
        <f>IF(OR(G532='Umrechnungskurse und Konstanten'!$E$21,G532='Umrechnungskurse und Konstanten'!$E$22,G532='Umrechnungskurse und Konstanten'!$E$23),"VSt. Satz ok.","falsche/keine VSt.")</f>
        <v>falsche/keine VSt.</v>
      </c>
      <c r="M532" s="43" t="str">
        <f>IF(AND(C532&gt;='Umrechnungskurse und Konstanten'!$C$5,C532&lt;='Umrechnungskurse und Konstanten'!$D$7),"Periode ok.","falsche Periode")</f>
        <v>falsche Periode</v>
      </c>
    </row>
    <row r="533" spans="2:13" x14ac:dyDescent="0.3">
      <c r="B533" s="37"/>
      <c r="C533" s="38"/>
      <c r="D533" s="38"/>
      <c r="E533" s="45"/>
      <c r="F533" s="40"/>
      <c r="G533" s="41"/>
      <c r="H533" s="42">
        <f t="shared" si="24"/>
        <v>0</v>
      </c>
      <c r="I533" s="43">
        <f>IF(AND(C533&gt;='Umrechnungskurse und Konstanten'!$C$5,C533&lt;='Umrechnungskurse und Konstanten'!$D$5),F533*'Umrechnungskurse und Konstanten'!$E$5,0)+IF(AND(C533&gt;='Umrechnungskurse und Konstanten'!$C$6,C533&lt;='Umrechnungskurse und Konstanten'!$D$6),F533*'Umrechnungskurse und Konstanten'!$E$6,0)+IF(AND(C533&gt;='Umrechnungskurse und Konstanten'!$C$7,C533&lt;='Umrechnungskurse und Konstanten'!$D$7),F533*'Umrechnungskurse und Konstanten'!$E$7,0)+IF(AND(C533&gt;='Umrechnungskurse und Konstanten'!$C$8,C533&lt;='Umrechnungskurse und Konstanten'!$D$8),F533*'Umrechnungskurse und Konstanten'!$E$8,0)+IF(AND(C533&gt;='Umrechnungskurse und Konstanten'!$C$9,C533&lt;='Umrechnungskurse und Konstanten'!$D$9),F533*'Umrechnungskurse und Konstanten'!$E$9,0)+IF(AND(C533&gt;='Umrechnungskurse und Konstanten'!$C$10,C533&lt;='Umrechnungskurse und Konstanten'!$D$10),F533*'Umrechnungskurse und Konstanten'!$E$10,0)+IF(AND(C533&gt;='Umrechnungskurse und Konstanten'!$C$11,C533&lt;='Umrechnungskurse und Konstanten'!$D$11),F533*'Umrechnungskurse und Konstanten'!$E$11,0)+IF(AND(C533&gt;='Umrechnungskurse und Konstanten'!$C$12,C533&lt;='Umrechnungskurse und Konstanten'!$D$12),F533*'Umrechnungskurse und Konstanten'!$E$12,0)+IF(AND(C533&gt;='Umrechnungskurse und Konstanten'!$C$13,C533&lt;='Umrechnungskurse und Konstanten'!$D$13),F533*'Umrechnungskurse und Konstanten'!$E$13,0)+IF(AND(C533&gt;='Umrechnungskurse und Konstanten'!$C$14,C533&lt;='Umrechnungskurse und Konstanten'!$D$14),F533*'Umrechnungskurse und Konstanten'!$E$14,0)+IF(AND(C533&gt;='Umrechnungskurse und Konstanten'!$C$15,C533&lt;='Umrechnungskurse und Konstanten'!$D$15),F533*'Umrechnungskurse und Konstanten'!$E$15,0)+IF(AND(C533&gt;='Umrechnungskurse und Konstanten'!$C$16,C533&lt;='Umrechnungskurse und Konstanten'!$D$16),F533*'Umrechnungskurse und Konstanten'!$E$16,0)</f>
        <v>0</v>
      </c>
      <c r="J533" s="43">
        <f t="shared" si="25"/>
        <v>0</v>
      </c>
      <c r="K533" s="43">
        <f t="shared" si="26"/>
        <v>0</v>
      </c>
      <c r="L533" s="44" t="str">
        <f>IF(OR(G533='Umrechnungskurse und Konstanten'!$E$21,G533='Umrechnungskurse und Konstanten'!$E$22,G533='Umrechnungskurse und Konstanten'!$E$23),"VSt. Satz ok.","falsche/keine VSt.")</f>
        <v>falsche/keine VSt.</v>
      </c>
      <c r="M533" s="43" t="str">
        <f>IF(AND(C533&gt;='Umrechnungskurse und Konstanten'!$C$5,C533&lt;='Umrechnungskurse und Konstanten'!$D$7),"Periode ok.","falsche Periode")</f>
        <v>falsche Periode</v>
      </c>
    </row>
    <row r="534" spans="2:13" x14ac:dyDescent="0.3">
      <c r="B534" s="37"/>
      <c r="C534" s="38"/>
      <c r="D534" s="38"/>
      <c r="E534" s="45"/>
      <c r="F534" s="40"/>
      <c r="G534" s="41"/>
      <c r="H534" s="42">
        <f t="shared" si="24"/>
        <v>0</v>
      </c>
      <c r="I534" s="43">
        <f>IF(AND(C534&gt;='Umrechnungskurse und Konstanten'!$C$5,C534&lt;='Umrechnungskurse und Konstanten'!$D$5),F534*'Umrechnungskurse und Konstanten'!$E$5,0)+IF(AND(C534&gt;='Umrechnungskurse und Konstanten'!$C$6,C534&lt;='Umrechnungskurse und Konstanten'!$D$6),F534*'Umrechnungskurse und Konstanten'!$E$6,0)+IF(AND(C534&gt;='Umrechnungskurse und Konstanten'!$C$7,C534&lt;='Umrechnungskurse und Konstanten'!$D$7),F534*'Umrechnungskurse und Konstanten'!$E$7,0)+IF(AND(C534&gt;='Umrechnungskurse und Konstanten'!$C$8,C534&lt;='Umrechnungskurse und Konstanten'!$D$8),F534*'Umrechnungskurse und Konstanten'!$E$8,0)+IF(AND(C534&gt;='Umrechnungskurse und Konstanten'!$C$9,C534&lt;='Umrechnungskurse und Konstanten'!$D$9),F534*'Umrechnungskurse und Konstanten'!$E$9,0)+IF(AND(C534&gt;='Umrechnungskurse und Konstanten'!$C$10,C534&lt;='Umrechnungskurse und Konstanten'!$D$10),F534*'Umrechnungskurse und Konstanten'!$E$10,0)+IF(AND(C534&gt;='Umrechnungskurse und Konstanten'!$C$11,C534&lt;='Umrechnungskurse und Konstanten'!$D$11),F534*'Umrechnungskurse und Konstanten'!$E$11,0)+IF(AND(C534&gt;='Umrechnungskurse und Konstanten'!$C$12,C534&lt;='Umrechnungskurse und Konstanten'!$D$12),F534*'Umrechnungskurse und Konstanten'!$E$12,0)+IF(AND(C534&gt;='Umrechnungskurse und Konstanten'!$C$13,C534&lt;='Umrechnungskurse und Konstanten'!$D$13),F534*'Umrechnungskurse und Konstanten'!$E$13,0)+IF(AND(C534&gt;='Umrechnungskurse und Konstanten'!$C$14,C534&lt;='Umrechnungskurse und Konstanten'!$D$14),F534*'Umrechnungskurse und Konstanten'!$E$14,0)+IF(AND(C534&gt;='Umrechnungskurse und Konstanten'!$C$15,C534&lt;='Umrechnungskurse und Konstanten'!$D$15),F534*'Umrechnungskurse und Konstanten'!$E$15,0)+IF(AND(C534&gt;='Umrechnungskurse und Konstanten'!$C$16,C534&lt;='Umrechnungskurse und Konstanten'!$D$16),F534*'Umrechnungskurse und Konstanten'!$E$16,0)</f>
        <v>0</v>
      </c>
      <c r="J534" s="43">
        <f t="shared" si="25"/>
        <v>0</v>
      </c>
      <c r="K534" s="43">
        <f t="shared" si="26"/>
        <v>0</v>
      </c>
      <c r="L534" s="44" t="str">
        <f>IF(OR(G534='Umrechnungskurse und Konstanten'!$E$21,G534='Umrechnungskurse und Konstanten'!$E$22,G534='Umrechnungskurse und Konstanten'!$E$23),"VSt. Satz ok.","falsche/keine VSt.")</f>
        <v>falsche/keine VSt.</v>
      </c>
      <c r="M534" s="43" t="str">
        <f>IF(AND(C534&gt;='Umrechnungskurse und Konstanten'!$C$5,C534&lt;='Umrechnungskurse und Konstanten'!$D$7),"Periode ok.","falsche Periode")</f>
        <v>falsche Periode</v>
      </c>
    </row>
    <row r="535" spans="2:13" x14ac:dyDescent="0.3">
      <c r="B535" s="37"/>
      <c r="C535" s="38"/>
      <c r="D535" s="38"/>
      <c r="E535" s="45"/>
      <c r="F535" s="40"/>
      <c r="G535" s="41"/>
      <c r="H535" s="42">
        <f t="shared" si="24"/>
        <v>0</v>
      </c>
      <c r="I535" s="43">
        <f>IF(AND(C535&gt;='Umrechnungskurse und Konstanten'!$C$5,C535&lt;='Umrechnungskurse und Konstanten'!$D$5),F535*'Umrechnungskurse und Konstanten'!$E$5,0)+IF(AND(C535&gt;='Umrechnungskurse und Konstanten'!$C$6,C535&lt;='Umrechnungskurse und Konstanten'!$D$6),F535*'Umrechnungskurse und Konstanten'!$E$6,0)+IF(AND(C535&gt;='Umrechnungskurse und Konstanten'!$C$7,C535&lt;='Umrechnungskurse und Konstanten'!$D$7),F535*'Umrechnungskurse und Konstanten'!$E$7,0)+IF(AND(C535&gt;='Umrechnungskurse und Konstanten'!$C$8,C535&lt;='Umrechnungskurse und Konstanten'!$D$8),F535*'Umrechnungskurse und Konstanten'!$E$8,0)+IF(AND(C535&gt;='Umrechnungskurse und Konstanten'!$C$9,C535&lt;='Umrechnungskurse und Konstanten'!$D$9),F535*'Umrechnungskurse und Konstanten'!$E$9,0)+IF(AND(C535&gt;='Umrechnungskurse und Konstanten'!$C$10,C535&lt;='Umrechnungskurse und Konstanten'!$D$10),F535*'Umrechnungskurse und Konstanten'!$E$10,0)+IF(AND(C535&gt;='Umrechnungskurse und Konstanten'!$C$11,C535&lt;='Umrechnungskurse und Konstanten'!$D$11),F535*'Umrechnungskurse und Konstanten'!$E$11,0)+IF(AND(C535&gt;='Umrechnungskurse und Konstanten'!$C$12,C535&lt;='Umrechnungskurse und Konstanten'!$D$12),F535*'Umrechnungskurse und Konstanten'!$E$12,0)+IF(AND(C535&gt;='Umrechnungskurse und Konstanten'!$C$13,C535&lt;='Umrechnungskurse und Konstanten'!$D$13),F535*'Umrechnungskurse und Konstanten'!$E$13,0)+IF(AND(C535&gt;='Umrechnungskurse und Konstanten'!$C$14,C535&lt;='Umrechnungskurse und Konstanten'!$D$14),F535*'Umrechnungskurse und Konstanten'!$E$14,0)+IF(AND(C535&gt;='Umrechnungskurse und Konstanten'!$C$15,C535&lt;='Umrechnungskurse und Konstanten'!$D$15),F535*'Umrechnungskurse und Konstanten'!$E$15,0)+IF(AND(C535&gt;='Umrechnungskurse und Konstanten'!$C$16,C535&lt;='Umrechnungskurse und Konstanten'!$D$16),F535*'Umrechnungskurse und Konstanten'!$E$16,0)</f>
        <v>0</v>
      </c>
      <c r="J535" s="43">
        <f t="shared" si="25"/>
        <v>0</v>
      </c>
      <c r="K535" s="43">
        <f t="shared" si="26"/>
        <v>0</v>
      </c>
      <c r="L535" s="44" t="str">
        <f>IF(OR(G535='Umrechnungskurse und Konstanten'!$E$21,G535='Umrechnungskurse und Konstanten'!$E$22,G535='Umrechnungskurse und Konstanten'!$E$23),"VSt. Satz ok.","falsche/keine VSt.")</f>
        <v>falsche/keine VSt.</v>
      </c>
      <c r="M535" s="43" t="str">
        <f>IF(AND(C535&gt;='Umrechnungskurse und Konstanten'!$C$5,C535&lt;='Umrechnungskurse und Konstanten'!$D$7),"Periode ok.","falsche Periode")</f>
        <v>falsche Periode</v>
      </c>
    </row>
    <row r="536" spans="2:13" x14ac:dyDescent="0.3">
      <c r="B536" s="37"/>
      <c r="C536" s="38"/>
      <c r="D536" s="38"/>
      <c r="E536" s="45"/>
      <c r="F536" s="40"/>
      <c r="G536" s="41"/>
      <c r="H536" s="42">
        <f t="shared" si="24"/>
        <v>0</v>
      </c>
      <c r="I536" s="43">
        <f>IF(AND(C536&gt;='Umrechnungskurse und Konstanten'!$C$5,C536&lt;='Umrechnungskurse und Konstanten'!$D$5),F536*'Umrechnungskurse und Konstanten'!$E$5,0)+IF(AND(C536&gt;='Umrechnungskurse und Konstanten'!$C$6,C536&lt;='Umrechnungskurse und Konstanten'!$D$6),F536*'Umrechnungskurse und Konstanten'!$E$6,0)+IF(AND(C536&gt;='Umrechnungskurse und Konstanten'!$C$7,C536&lt;='Umrechnungskurse und Konstanten'!$D$7),F536*'Umrechnungskurse und Konstanten'!$E$7,0)+IF(AND(C536&gt;='Umrechnungskurse und Konstanten'!$C$8,C536&lt;='Umrechnungskurse und Konstanten'!$D$8),F536*'Umrechnungskurse und Konstanten'!$E$8,0)+IF(AND(C536&gt;='Umrechnungskurse und Konstanten'!$C$9,C536&lt;='Umrechnungskurse und Konstanten'!$D$9),F536*'Umrechnungskurse und Konstanten'!$E$9,0)+IF(AND(C536&gt;='Umrechnungskurse und Konstanten'!$C$10,C536&lt;='Umrechnungskurse und Konstanten'!$D$10),F536*'Umrechnungskurse und Konstanten'!$E$10,0)+IF(AND(C536&gt;='Umrechnungskurse und Konstanten'!$C$11,C536&lt;='Umrechnungskurse und Konstanten'!$D$11),F536*'Umrechnungskurse und Konstanten'!$E$11,0)+IF(AND(C536&gt;='Umrechnungskurse und Konstanten'!$C$12,C536&lt;='Umrechnungskurse und Konstanten'!$D$12),F536*'Umrechnungskurse und Konstanten'!$E$12,0)+IF(AND(C536&gt;='Umrechnungskurse und Konstanten'!$C$13,C536&lt;='Umrechnungskurse und Konstanten'!$D$13),F536*'Umrechnungskurse und Konstanten'!$E$13,0)+IF(AND(C536&gt;='Umrechnungskurse und Konstanten'!$C$14,C536&lt;='Umrechnungskurse und Konstanten'!$D$14),F536*'Umrechnungskurse und Konstanten'!$E$14,0)+IF(AND(C536&gt;='Umrechnungskurse und Konstanten'!$C$15,C536&lt;='Umrechnungskurse und Konstanten'!$D$15),F536*'Umrechnungskurse und Konstanten'!$E$15,0)+IF(AND(C536&gt;='Umrechnungskurse und Konstanten'!$C$16,C536&lt;='Umrechnungskurse und Konstanten'!$D$16),F536*'Umrechnungskurse und Konstanten'!$E$16,0)</f>
        <v>0</v>
      </c>
      <c r="J536" s="43">
        <f t="shared" si="25"/>
        <v>0</v>
      </c>
      <c r="K536" s="43">
        <f t="shared" si="26"/>
        <v>0</v>
      </c>
      <c r="L536" s="44" t="str">
        <f>IF(OR(G536='Umrechnungskurse und Konstanten'!$E$21,G536='Umrechnungskurse und Konstanten'!$E$22,G536='Umrechnungskurse und Konstanten'!$E$23),"VSt. Satz ok.","falsche/keine VSt.")</f>
        <v>falsche/keine VSt.</v>
      </c>
      <c r="M536" s="43" t="str">
        <f>IF(AND(C536&gt;='Umrechnungskurse und Konstanten'!$C$5,C536&lt;='Umrechnungskurse und Konstanten'!$D$7),"Periode ok.","falsche Periode")</f>
        <v>falsche Periode</v>
      </c>
    </row>
    <row r="537" spans="2:13" x14ac:dyDescent="0.3">
      <c r="B537" s="37"/>
      <c r="C537" s="38"/>
      <c r="D537" s="38"/>
      <c r="E537" s="45"/>
      <c r="F537" s="40"/>
      <c r="G537" s="41"/>
      <c r="H537" s="42">
        <f t="shared" si="24"/>
        <v>0</v>
      </c>
      <c r="I537" s="43">
        <f>IF(AND(C537&gt;='Umrechnungskurse und Konstanten'!$C$5,C537&lt;='Umrechnungskurse und Konstanten'!$D$5),F537*'Umrechnungskurse und Konstanten'!$E$5,0)+IF(AND(C537&gt;='Umrechnungskurse und Konstanten'!$C$6,C537&lt;='Umrechnungskurse und Konstanten'!$D$6),F537*'Umrechnungskurse und Konstanten'!$E$6,0)+IF(AND(C537&gt;='Umrechnungskurse und Konstanten'!$C$7,C537&lt;='Umrechnungskurse und Konstanten'!$D$7),F537*'Umrechnungskurse und Konstanten'!$E$7,0)+IF(AND(C537&gt;='Umrechnungskurse und Konstanten'!$C$8,C537&lt;='Umrechnungskurse und Konstanten'!$D$8),F537*'Umrechnungskurse und Konstanten'!$E$8,0)+IF(AND(C537&gt;='Umrechnungskurse und Konstanten'!$C$9,C537&lt;='Umrechnungskurse und Konstanten'!$D$9),F537*'Umrechnungskurse und Konstanten'!$E$9,0)+IF(AND(C537&gt;='Umrechnungskurse und Konstanten'!$C$10,C537&lt;='Umrechnungskurse und Konstanten'!$D$10),F537*'Umrechnungskurse und Konstanten'!$E$10,0)+IF(AND(C537&gt;='Umrechnungskurse und Konstanten'!$C$11,C537&lt;='Umrechnungskurse und Konstanten'!$D$11),F537*'Umrechnungskurse und Konstanten'!$E$11,0)+IF(AND(C537&gt;='Umrechnungskurse und Konstanten'!$C$12,C537&lt;='Umrechnungskurse und Konstanten'!$D$12),F537*'Umrechnungskurse und Konstanten'!$E$12,0)+IF(AND(C537&gt;='Umrechnungskurse und Konstanten'!$C$13,C537&lt;='Umrechnungskurse und Konstanten'!$D$13),F537*'Umrechnungskurse und Konstanten'!$E$13,0)+IF(AND(C537&gt;='Umrechnungskurse und Konstanten'!$C$14,C537&lt;='Umrechnungskurse und Konstanten'!$D$14),F537*'Umrechnungskurse und Konstanten'!$E$14,0)+IF(AND(C537&gt;='Umrechnungskurse und Konstanten'!$C$15,C537&lt;='Umrechnungskurse und Konstanten'!$D$15),F537*'Umrechnungskurse und Konstanten'!$E$15,0)+IF(AND(C537&gt;='Umrechnungskurse und Konstanten'!$C$16,C537&lt;='Umrechnungskurse und Konstanten'!$D$16),F537*'Umrechnungskurse und Konstanten'!$E$16,0)</f>
        <v>0</v>
      </c>
      <c r="J537" s="43">
        <f t="shared" si="25"/>
        <v>0</v>
      </c>
      <c r="K537" s="43">
        <f t="shared" si="26"/>
        <v>0</v>
      </c>
      <c r="L537" s="44" t="str">
        <f>IF(OR(G537='Umrechnungskurse und Konstanten'!$E$21,G537='Umrechnungskurse und Konstanten'!$E$22,G537='Umrechnungskurse und Konstanten'!$E$23),"VSt. Satz ok.","falsche/keine VSt.")</f>
        <v>falsche/keine VSt.</v>
      </c>
      <c r="M537" s="43" t="str">
        <f>IF(AND(C537&gt;='Umrechnungskurse und Konstanten'!$C$5,C537&lt;='Umrechnungskurse und Konstanten'!$D$7),"Periode ok.","falsche Periode")</f>
        <v>falsche Periode</v>
      </c>
    </row>
    <row r="538" spans="2:13" x14ac:dyDescent="0.3">
      <c r="B538" s="37"/>
      <c r="C538" s="38"/>
      <c r="D538" s="38"/>
      <c r="E538" s="45"/>
      <c r="F538" s="40"/>
      <c r="G538" s="41"/>
      <c r="H538" s="42">
        <f t="shared" si="24"/>
        <v>0</v>
      </c>
      <c r="I538" s="43">
        <f>IF(AND(C538&gt;='Umrechnungskurse und Konstanten'!$C$5,C538&lt;='Umrechnungskurse und Konstanten'!$D$5),F538*'Umrechnungskurse und Konstanten'!$E$5,0)+IF(AND(C538&gt;='Umrechnungskurse und Konstanten'!$C$6,C538&lt;='Umrechnungskurse und Konstanten'!$D$6),F538*'Umrechnungskurse und Konstanten'!$E$6,0)+IF(AND(C538&gt;='Umrechnungskurse und Konstanten'!$C$7,C538&lt;='Umrechnungskurse und Konstanten'!$D$7),F538*'Umrechnungskurse und Konstanten'!$E$7,0)+IF(AND(C538&gt;='Umrechnungskurse und Konstanten'!$C$8,C538&lt;='Umrechnungskurse und Konstanten'!$D$8),F538*'Umrechnungskurse und Konstanten'!$E$8,0)+IF(AND(C538&gt;='Umrechnungskurse und Konstanten'!$C$9,C538&lt;='Umrechnungskurse und Konstanten'!$D$9),F538*'Umrechnungskurse und Konstanten'!$E$9,0)+IF(AND(C538&gt;='Umrechnungskurse und Konstanten'!$C$10,C538&lt;='Umrechnungskurse und Konstanten'!$D$10),F538*'Umrechnungskurse und Konstanten'!$E$10,0)+IF(AND(C538&gt;='Umrechnungskurse und Konstanten'!$C$11,C538&lt;='Umrechnungskurse und Konstanten'!$D$11),F538*'Umrechnungskurse und Konstanten'!$E$11,0)+IF(AND(C538&gt;='Umrechnungskurse und Konstanten'!$C$12,C538&lt;='Umrechnungskurse und Konstanten'!$D$12),F538*'Umrechnungskurse und Konstanten'!$E$12,0)+IF(AND(C538&gt;='Umrechnungskurse und Konstanten'!$C$13,C538&lt;='Umrechnungskurse und Konstanten'!$D$13),F538*'Umrechnungskurse und Konstanten'!$E$13,0)+IF(AND(C538&gt;='Umrechnungskurse und Konstanten'!$C$14,C538&lt;='Umrechnungskurse und Konstanten'!$D$14),F538*'Umrechnungskurse und Konstanten'!$E$14,0)+IF(AND(C538&gt;='Umrechnungskurse und Konstanten'!$C$15,C538&lt;='Umrechnungskurse und Konstanten'!$D$15),F538*'Umrechnungskurse und Konstanten'!$E$15,0)+IF(AND(C538&gt;='Umrechnungskurse und Konstanten'!$C$16,C538&lt;='Umrechnungskurse und Konstanten'!$D$16),F538*'Umrechnungskurse und Konstanten'!$E$16,0)</f>
        <v>0</v>
      </c>
      <c r="J538" s="43">
        <f t="shared" si="25"/>
        <v>0</v>
      </c>
      <c r="K538" s="43">
        <f t="shared" si="26"/>
        <v>0</v>
      </c>
      <c r="L538" s="44" t="str">
        <f>IF(OR(G538='Umrechnungskurse und Konstanten'!$E$21,G538='Umrechnungskurse und Konstanten'!$E$22,G538='Umrechnungskurse und Konstanten'!$E$23),"VSt. Satz ok.","falsche/keine VSt.")</f>
        <v>falsche/keine VSt.</v>
      </c>
      <c r="M538" s="43" t="str">
        <f>IF(AND(C538&gt;='Umrechnungskurse und Konstanten'!$C$5,C538&lt;='Umrechnungskurse und Konstanten'!$D$7),"Periode ok.","falsche Periode")</f>
        <v>falsche Periode</v>
      </c>
    </row>
    <row r="539" spans="2:13" x14ac:dyDescent="0.3">
      <c r="B539" s="37"/>
      <c r="C539" s="38"/>
      <c r="D539" s="38"/>
      <c r="E539" s="45"/>
      <c r="F539" s="40"/>
      <c r="G539" s="41"/>
      <c r="H539" s="42">
        <f t="shared" si="24"/>
        <v>0</v>
      </c>
      <c r="I539" s="43">
        <f>IF(AND(C539&gt;='Umrechnungskurse und Konstanten'!$C$5,C539&lt;='Umrechnungskurse und Konstanten'!$D$5),F539*'Umrechnungskurse und Konstanten'!$E$5,0)+IF(AND(C539&gt;='Umrechnungskurse und Konstanten'!$C$6,C539&lt;='Umrechnungskurse und Konstanten'!$D$6),F539*'Umrechnungskurse und Konstanten'!$E$6,0)+IF(AND(C539&gt;='Umrechnungskurse und Konstanten'!$C$7,C539&lt;='Umrechnungskurse und Konstanten'!$D$7),F539*'Umrechnungskurse und Konstanten'!$E$7,0)+IF(AND(C539&gt;='Umrechnungskurse und Konstanten'!$C$8,C539&lt;='Umrechnungskurse und Konstanten'!$D$8),F539*'Umrechnungskurse und Konstanten'!$E$8,0)+IF(AND(C539&gt;='Umrechnungskurse und Konstanten'!$C$9,C539&lt;='Umrechnungskurse und Konstanten'!$D$9),F539*'Umrechnungskurse und Konstanten'!$E$9,0)+IF(AND(C539&gt;='Umrechnungskurse und Konstanten'!$C$10,C539&lt;='Umrechnungskurse und Konstanten'!$D$10),F539*'Umrechnungskurse und Konstanten'!$E$10,0)+IF(AND(C539&gt;='Umrechnungskurse und Konstanten'!$C$11,C539&lt;='Umrechnungskurse und Konstanten'!$D$11),F539*'Umrechnungskurse und Konstanten'!$E$11,0)+IF(AND(C539&gt;='Umrechnungskurse und Konstanten'!$C$12,C539&lt;='Umrechnungskurse und Konstanten'!$D$12),F539*'Umrechnungskurse und Konstanten'!$E$12,0)+IF(AND(C539&gt;='Umrechnungskurse und Konstanten'!$C$13,C539&lt;='Umrechnungskurse und Konstanten'!$D$13),F539*'Umrechnungskurse und Konstanten'!$E$13,0)+IF(AND(C539&gt;='Umrechnungskurse und Konstanten'!$C$14,C539&lt;='Umrechnungskurse und Konstanten'!$D$14),F539*'Umrechnungskurse und Konstanten'!$E$14,0)+IF(AND(C539&gt;='Umrechnungskurse und Konstanten'!$C$15,C539&lt;='Umrechnungskurse und Konstanten'!$D$15),F539*'Umrechnungskurse und Konstanten'!$E$15,0)+IF(AND(C539&gt;='Umrechnungskurse und Konstanten'!$C$16,C539&lt;='Umrechnungskurse und Konstanten'!$D$16),F539*'Umrechnungskurse und Konstanten'!$E$16,0)</f>
        <v>0</v>
      </c>
      <c r="J539" s="43">
        <f t="shared" si="25"/>
        <v>0</v>
      </c>
      <c r="K539" s="43">
        <f t="shared" si="26"/>
        <v>0</v>
      </c>
      <c r="L539" s="44" t="str">
        <f>IF(OR(G539='Umrechnungskurse und Konstanten'!$E$21,G539='Umrechnungskurse und Konstanten'!$E$22,G539='Umrechnungskurse und Konstanten'!$E$23),"VSt. Satz ok.","falsche/keine VSt.")</f>
        <v>falsche/keine VSt.</v>
      </c>
      <c r="M539" s="43" t="str">
        <f>IF(AND(C539&gt;='Umrechnungskurse und Konstanten'!$C$5,C539&lt;='Umrechnungskurse und Konstanten'!$D$7),"Periode ok.","falsche Periode")</f>
        <v>falsche Periode</v>
      </c>
    </row>
    <row r="540" spans="2:13" x14ac:dyDescent="0.3">
      <c r="B540" s="37"/>
      <c r="C540" s="38"/>
      <c r="D540" s="38"/>
      <c r="E540" s="45"/>
      <c r="F540" s="40"/>
      <c r="G540" s="41"/>
      <c r="H540" s="42">
        <f t="shared" si="24"/>
        <v>0</v>
      </c>
      <c r="I540" s="43">
        <f>IF(AND(C540&gt;='Umrechnungskurse und Konstanten'!$C$5,C540&lt;='Umrechnungskurse und Konstanten'!$D$5),F540*'Umrechnungskurse und Konstanten'!$E$5,0)+IF(AND(C540&gt;='Umrechnungskurse und Konstanten'!$C$6,C540&lt;='Umrechnungskurse und Konstanten'!$D$6),F540*'Umrechnungskurse und Konstanten'!$E$6,0)+IF(AND(C540&gt;='Umrechnungskurse und Konstanten'!$C$7,C540&lt;='Umrechnungskurse und Konstanten'!$D$7),F540*'Umrechnungskurse und Konstanten'!$E$7,0)+IF(AND(C540&gt;='Umrechnungskurse und Konstanten'!$C$8,C540&lt;='Umrechnungskurse und Konstanten'!$D$8),F540*'Umrechnungskurse und Konstanten'!$E$8,0)+IF(AND(C540&gt;='Umrechnungskurse und Konstanten'!$C$9,C540&lt;='Umrechnungskurse und Konstanten'!$D$9),F540*'Umrechnungskurse und Konstanten'!$E$9,0)+IF(AND(C540&gt;='Umrechnungskurse und Konstanten'!$C$10,C540&lt;='Umrechnungskurse und Konstanten'!$D$10),F540*'Umrechnungskurse und Konstanten'!$E$10,0)+IF(AND(C540&gt;='Umrechnungskurse und Konstanten'!$C$11,C540&lt;='Umrechnungskurse und Konstanten'!$D$11),F540*'Umrechnungskurse und Konstanten'!$E$11,0)+IF(AND(C540&gt;='Umrechnungskurse und Konstanten'!$C$12,C540&lt;='Umrechnungskurse und Konstanten'!$D$12),F540*'Umrechnungskurse und Konstanten'!$E$12,0)+IF(AND(C540&gt;='Umrechnungskurse und Konstanten'!$C$13,C540&lt;='Umrechnungskurse und Konstanten'!$D$13),F540*'Umrechnungskurse und Konstanten'!$E$13,0)+IF(AND(C540&gt;='Umrechnungskurse und Konstanten'!$C$14,C540&lt;='Umrechnungskurse und Konstanten'!$D$14),F540*'Umrechnungskurse und Konstanten'!$E$14,0)+IF(AND(C540&gt;='Umrechnungskurse und Konstanten'!$C$15,C540&lt;='Umrechnungskurse und Konstanten'!$D$15),F540*'Umrechnungskurse und Konstanten'!$E$15,0)+IF(AND(C540&gt;='Umrechnungskurse und Konstanten'!$C$16,C540&lt;='Umrechnungskurse und Konstanten'!$D$16),F540*'Umrechnungskurse und Konstanten'!$E$16,0)</f>
        <v>0</v>
      </c>
      <c r="J540" s="43">
        <f t="shared" si="25"/>
        <v>0</v>
      </c>
      <c r="K540" s="43">
        <f t="shared" si="26"/>
        <v>0</v>
      </c>
      <c r="L540" s="44" t="str">
        <f>IF(OR(G540='Umrechnungskurse und Konstanten'!$E$21,G540='Umrechnungskurse und Konstanten'!$E$22,G540='Umrechnungskurse und Konstanten'!$E$23),"VSt. Satz ok.","falsche/keine VSt.")</f>
        <v>falsche/keine VSt.</v>
      </c>
      <c r="M540" s="43" t="str">
        <f>IF(AND(C540&gt;='Umrechnungskurse und Konstanten'!$C$5,C540&lt;='Umrechnungskurse und Konstanten'!$D$7),"Periode ok.","falsche Periode")</f>
        <v>falsche Periode</v>
      </c>
    </row>
    <row r="541" spans="2:13" x14ac:dyDescent="0.3">
      <c r="B541" s="37"/>
      <c r="C541" s="38"/>
      <c r="D541" s="38"/>
      <c r="E541" s="45"/>
      <c r="F541" s="40"/>
      <c r="G541" s="41"/>
      <c r="H541" s="42">
        <f t="shared" si="24"/>
        <v>0</v>
      </c>
      <c r="I541" s="43">
        <f>IF(AND(C541&gt;='Umrechnungskurse und Konstanten'!$C$5,C541&lt;='Umrechnungskurse und Konstanten'!$D$5),F541*'Umrechnungskurse und Konstanten'!$E$5,0)+IF(AND(C541&gt;='Umrechnungskurse und Konstanten'!$C$6,C541&lt;='Umrechnungskurse und Konstanten'!$D$6),F541*'Umrechnungskurse und Konstanten'!$E$6,0)+IF(AND(C541&gt;='Umrechnungskurse und Konstanten'!$C$7,C541&lt;='Umrechnungskurse und Konstanten'!$D$7),F541*'Umrechnungskurse und Konstanten'!$E$7,0)+IF(AND(C541&gt;='Umrechnungskurse und Konstanten'!$C$8,C541&lt;='Umrechnungskurse und Konstanten'!$D$8),F541*'Umrechnungskurse und Konstanten'!$E$8,0)+IF(AND(C541&gt;='Umrechnungskurse und Konstanten'!$C$9,C541&lt;='Umrechnungskurse und Konstanten'!$D$9),F541*'Umrechnungskurse und Konstanten'!$E$9,0)+IF(AND(C541&gt;='Umrechnungskurse und Konstanten'!$C$10,C541&lt;='Umrechnungskurse und Konstanten'!$D$10),F541*'Umrechnungskurse und Konstanten'!$E$10,0)+IF(AND(C541&gt;='Umrechnungskurse und Konstanten'!$C$11,C541&lt;='Umrechnungskurse und Konstanten'!$D$11),F541*'Umrechnungskurse und Konstanten'!$E$11,0)+IF(AND(C541&gt;='Umrechnungskurse und Konstanten'!$C$12,C541&lt;='Umrechnungskurse und Konstanten'!$D$12),F541*'Umrechnungskurse und Konstanten'!$E$12,0)+IF(AND(C541&gt;='Umrechnungskurse und Konstanten'!$C$13,C541&lt;='Umrechnungskurse und Konstanten'!$D$13),F541*'Umrechnungskurse und Konstanten'!$E$13,0)+IF(AND(C541&gt;='Umrechnungskurse und Konstanten'!$C$14,C541&lt;='Umrechnungskurse und Konstanten'!$D$14),F541*'Umrechnungskurse und Konstanten'!$E$14,0)+IF(AND(C541&gt;='Umrechnungskurse und Konstanten'!$C$15,C541&lt;='Umrechnungskurse und Konstanten'!$D$15),F541*'Umrechnungskurse und Konstanten'!$E$15,0)+IF(AND(C541&gt;='Umrechnungskurse und Konstanten'!$C$16,C541&lt;='Umrechnungskurse und Konstanten'!$D$16),F541*'Umrechnungskurse und Konstanten'!$E$16,0)</f>
        <v>0</v>
      </c>
      <c r="J541" s="43">
        <f t="shared" si="25"/>
        <v>0</v>
      </c>
      <c r="K541" s="43">
        <f t="shared" si="26"/>
        <v>0</v>
      </c>
      <c r="L541" s="44" t="str">
        <f>IF(OR(G541='Umrechnungskurse und Konstanten'!$E$21,G541='Umrechnungskurse und Konstanten'!$E$22,G541='Umrechnungskurse und Konstanten'!$E$23),"VSt. Satz ok.","falsche/keine VSt.")</f>
        <v>falsche/keine VSt.</v>
      </c>
      <c r="M541" s="43" t="str">
        <f>IF(AND(C541&gt;='Umrechnungskurse und Konstanten'!$C$5,C541&lt;='Umrechnungskurse und Konstanten'!$D$7),"Periode ok.","falsche Periode")</f>
        <v>falsche Periode</v>
      </c>
    </row>
    <row r="542" spans="2:13" x14ac:dyDescent="0.3">
      <c r="B542" s="37"/>
      <c r="C542" s="38"/>
      <c r="D542" s="38"/>
      <c r="E542" s="45"/>
      <c r="F542" s="40"/>
      <c r="G542" s="41"/>
      <c r="H542" s="42">
        <f t="shared" si="24"/>
        <v>0</v>
      </c>
      <c r="I542" s="43">
        <f>IF(AND(C542&gt;='Umrechnungskurse und Konstanten'!$C$5,C542&lt;='Umrechnungskurse und Konstanten'!$D$5),F542*'Umrechnungskurse und Konstanten'!$E$5,0)+IF(AND(C542&gt;='Umrechnungskurse und Konstanten'!$C$6,C542&lt;='Umrechnungskurse und Konstanten'!$D$6),F542*'Umrechnungskurse und Konstanten'!$E$6,0)+IF(AND(C542&gt;='Umrechnungskurse und Konstanten'!$C$7,C542&lt;='Umrechnungskurse und Konstanten'!$D$7),F542*'Umrechnungskurse und Konstanten'!$E$7,0)+IF(AND(C542&gt;='Umrechnungskurse und Konstanten'!$C$8,C542&lt;='Umrechnungskurse und Konstanten'!$D$8),F542*'Umrechnungskurse und Konstanten'!$E$8,0)+IF(AND(C542&gt;='Umrechnungskurse und Konstanten'!$C$9,C542&lt;='Umrechnungskurse und Konstanten'!$D$9),F542*'Umrechnungskurse und Konstanten'!$E$9,0)+IF(AND(C542&gt;='Umrechnungskurse und Konstanten'!$C$10,C542&lt;='Umrechnungskurse und Konstanten'!$D$10),F542*'Umrechnungskurse und Konstanten'!$E$10,0)+IF(AND(C542&gt;='Umrechnungskurse und Konstanten'!$C$11,C542&lt;='Umrechnungskurse und Konstanten'!$D$11),F542*'Umrechnungskurse und Konstanten'!$E$11,0)+IF(AND(C542&gt;='Umrechnungskurse und Konstanten'!$C$12,C542&lt;='Umrechnungskurse und Konstanten'!$D$12),F542*'Umrechnungskurse und Konstanten'!$E$12,0)+IF(AND(C542&gt;='Umrechnungskurse und Konstanten'!$C$13,C542&lt;='Umrechnungskurse und Konstanten'!$D$13),F542*'Umrechnungskurse und Konstanten'!$E$13,0)+IF(AND(C542&gt;='Umrechnungskurse und Konstanten'!$C$14,C542&lt;='Umrechnungskurse und Konstanten'!$D$14),F542*'Umrechnungskurse und Konstanten'!$E$14,0)+IF(AND(C542&gt;='Umrechnungskurse und Konstanten'!$C$15,C542&lt;='Umrechnungskurse und Konstanten'!$D$15),F542*'Umrechnungskurse und Konstanten'!$E$15,0)+IF(AND(C542&gt;='Umrechnungskurse und Konstanten'!$C$16,C542&lt;='Umrechnungskurse und Konstanten'!$D$16),F542*'Umrechnungskurse und Konstanten'!$E$16,0)</f>
        <v>0</v>
      </c>
      <c r="J542" s="43">
        <f t="shared" si="25"/>
        <v>0</v>
      </c>
      <c r="K542" s="43">
        <f t="shared" si="26"/>
        <v>0</v>
      </c>
      <c r="L542" s="44" t="str">
        <f>IF(OR(G542='Umrechnungskurse und Konstanten'!$E$21,G542='Umrechnungskurse und Konstanten'!$E$22,G542='Umrechnungskurse und Konstanten'!$E$23),"VSt. Satz ok.","falsche/keine VSt.")</f>
        <v>falsche/keine VSt.</v>
      </c>
      <c r="M542" s="43" t="str">
        <f>IF(AND(C542&gt;='Umrechnungskurse und Konstanten'!$C$5,C542&lt;='Umrechnungskurse und Konstanten'!$D$7),"Periode ok.","falsche Periode")</f>
        <v>falsche Periode</v>
      </c>
    </row>
    <row r="543" spans="2:13" x14ac:dyDescent="0.3">
      <c r="B543" s="37"/>
      <c r="C543" s="38"/>
      <c r="D543" s="38"/>
      <c r="E543" s="45"/>
      <c r="F543" s="40"/>
      <c r="G543" s="41"/>
      <c r="H543" s="42">
        <f t="shared" si="24"/>
        <v>0</v>
      </c>
      <c r="I543" s="43">
        <f>IF(AND(C543&gt;='Umrechnungskurse und Konstanten'!$C$5,C543&lt;='Umrechnungskurse und Konstanten'!$D$5),F543*'Umrechnungskurse und Konstanten'!$E$5,0)+IF(AND(C543&gt;='Umrechnungskurse und Konstanten'!$C$6,C543&lt;='Umrechnungskurse und Konstanten'!$D$6),F543*'Umrechnungskurse und Konstanten'!$E$6,0)+IF(AND(C543&gt;='Umrechnungskurse und Konstanten'!$C$7,C543&lt;='Umrechnungskurse und Konstanten'!$D$7),F543*'Umrechnungskurse und Konstanten'!$E$7,0)+IF(AND(C543&gt;='Umrechnungskurse und Konstanten'!$C$8,C543&lt;='Umrechnungskurse und Konstanten'!$D$8),F543*'Umrechnungskurse und Konstanten'!$E$8,0)+IF(AND(C543&gt;='Umrechnungskurse und Konstanten'!$C$9,C543&lt;='Umrechnungskurse und Konstanten'!$D$9),F543*'Umrechnungskurse und Konstanten'!$E$9,0)+IF(AND(C543&gt;='Umrechnungskurse und Konstanten'!$C$10,C543&lt;='Umrechnungskurse und Konstanten'!$D$10),F543*'Umrechnungskurse und Konstanten'!$E$10,0)+IF(AND(C543&gt;='Umrechnungskurse und Konstanten'!$C$11,C543&lt;='Umrechnungskurse und Konstanten'!$D$11),F543*'Umrechnungskurse und Konstanten'!$E$11,0)+IF(AND(C543&gt;='Umrechnungskurse und Konstanten'!$C$12,C543&lt;='Umrechnungskurse und Konstanten'!$D$12),F543*'Umrechnungskurse und Konstanten'!$E$12,0)+IF(AND(C543&gt;='Umrechnungskurse und Konstanten'!$C$13,C543&lt;='Umrechnungskurse und Konstanten'!$D$13),F543*'Umrechnungskurse und Konstanten'!$E$13,0)+IF(AND(C543&gt;='Umrechnungskurse und Konstanten'!$C$14,C543&lt;='Umrechnungskurse und Konstanten'!$D$14),F543*'Umrechnungskurse und Konstanten'!$E$14,0)+IF(AND(C543&gt;='Umrechnungskurse und Konstanten'!$C$15,C543&lt;='Umrechnungskurse und Konstanten'!$D$15),F543*'Umrechnungskurse und Konstanten'!$E$15,0)+IF(AND(C543&gt;='Umrechnungskurse und Konstanten'!$C$16,C543&lt;='Umrechnungskurse und Konstanten'!$D$16),F543*'Umrechnungskurse und Konstanten'!$E$16,0)</f>
        <v>0</v>
      </c>
      <c r="J543" s="43">
        <f t="shared" si="25"/>
        <v>0</v>
      </c>
      <c r="K543" s="43">
        <f t="shared" si="26"/>
        <v>0</v>
      </c>
      <c r="L543" s="44" t="str">
        <f>IF(OR(G543='Umrechnungskurse und Konstanten'!$E$21,G543='Umrechnungskurse und Konstanten'!$E$22,G543='Umrechnungskurse und Konstanten'!$E$23),"VSt. Satz ok.","falsche/keine VSt.")</f>
        <v>falsche/keine VSt.</v>
      </c>
      <c r="M543" s="43" t="str">
        <f>IF(AND(C543&gt;='Umrechnungskurse und Konstanten'!$C$5,C543&lt;='Umrechnungskurse und Konstanten'!$D$7),"Periode ok.","falsche Periode")</f>
        <v>falsche Periode</v>
      </c>
    </row>
    <row r="544" spans="2:13" x14ac:dyDescent="0.3">
      <c r="B544" s="37"/>
      <c r="C544" s="38"/>
      <c r="D544" s="38"/>
      <c r="E544" s="45"/>
      <c r="F544" s="40"/>
      <c r="G544" s="41"/>
      <c r="H544" s="42">
        <f t="shared" si="24"/>
        <v>0</v>
      </c>
      <c r="I544" s="43">
        <f>IF(AND(C544&gt;='Umrechnungskurse und Konstanten'!$C$5,C544&lt;='Umrechnungskurse und Konstanten'!$D$5),F544*'Umrechnungskurse und Konstanten'!$E$5,0)+IF(AND(C544&gt;='Umrechnungskurse und Konstanten'!$C$6,C544&lt;='Umrechnungskurse und Konstanten'!$D$6),F544*'Umrechnungskurse und Konstanten'!$E$6,0)+IF(AND(C544&gt;='Umrechnungskurse und Konstanten'!$C$7,C544&lt;='Umrechnungskurse und Konstanten'!$D$7),F544*'Umrechnungskurse und Konstanten'!$E$7,0)+IF(AND(C544&gt;='Umrechnungskurse und Konstanten'!$C$8,C544&lt;='Umrechnungskurse und Konstanten'!$D$8),F544*'Umrechnungskurse und Konstanten'!$E$8,0)+IF(AND(C544&gt;='Umrechnungskurse und Konstanten'!$C$9,C544&lt;='Umrechnungskurse und Konstanten'!$D$9),F544*'Umrechnungskurse und Konstanten'!$E$9,0)+IF(AND(C544&gt;='Umrechnungskurse und Konstanten'!$C$10,C544&lt;='Umrechnungskurse und Konstanten'!$D$10),F544*'Umrechnungskurse und Konstanten'!$E$10,0)+IF(AND(C544&gt;='Umrechnungskurse und Konstanten'!$C$11,C544&lt;='Umrechnungskurse und Konstanten'!$D$11),F544*'Umrechnungskurse und Konstanten'!$E$11,0)+IF(AND(C544&gt;='Umrechnungskurse und Konstanten'!$C$12,C544&lt;='Umrechnungskurse und Konstanten'!$D$12),F544*'Umrechnungskurse und Konstanten'!$E$12,0)+IF(AND(C544&gt;='Umrechnungskurse und Konstanten'!$C$13,C544&lt;='Umrechnungskurse und Konstanten'!$D$13),F544*'Umrechnungskurse und Konstanten'!$E$13,0)+IF(AND(C544&gt;='Umrechnungskurse und Konstanten'!$C$14,C544&lt;='Umrechnungskurse und Konstanten'!$D$14),F544*'Umrechnungskurse und Konstanten'!$E$14,0)+IF(AND(C544&gt;='Umrechnungskurse und Konstanten'!$C$15,C544&lt;='Umrechnungskurse und Konstanten'!$D$15),F544*'Umrechnungskurse und Konstanten'!$E$15,0)+IF(AND(C544&gt;='Umrechnungskurse und Konstanten'!$C$16,C544&lt;='Umrechnungskurse und Konstanten'!$D$16),F544*'Umrechnungskurse und Konstanten'!$E$16,0)</f>
        <v>0</v>
      </c>
      <c r="J544" s="43">
        <f t="shared" si="25"/>
        <v>0</v>
      </c>
      <c r="K544" s="43">
        <f t="shared" si="26"/>
        <v>0</v>
      </c>
      <c r="L544" s="44" t="str">
        <f>IF(OR(G544='Umrechnungskurse und Konstanten'!$E$21,G544='Umrechnungskurse und Konstanten'!$E$22,G544='Umrechnungskurse und Konstanten'!$E$23),"VSt. Satz ok.","falsche/keine VSt.")</f>
        <v>falsche/keine VSt.</v>
      </c>
      <c r="M544" s="43" t="str">
        <f>IF(AND(C544&gt;='Umrechnungskurse und Konstanten'!$C$5,C544&lt;='Umrechnungskurse und Konstanten'!$D$7),"Periode ok.","falsche Periode")</f>
        <v>falsche Periode</v>
      </c>
    </row>
    <row r="545" spans="2:13" x14ac:dyDescent="0.3">
      <c r="B545" s="37"/>
      <c r="C545" s="38"/>
      <c r="D545" s="38"/>
      <c r="E545" s="45"/>
      <c r="F545" s="40"/>
      <c r="G545" s="41"/>
      <c r="H545" s="42">
        <f t="shared" si="24"/>
        <v>0</v>
      </c>
      <c r="I545" s="43">
        <f>IF(AND(C545&gt;='Umrechnungskurse und Konstanten'!$C$5,C545&lt;='Umrechnungskurse und Konstanten'!$D$5),F545*'Umrechnungskurse und Konstanten'!$E$5,0)+IF(AND(C545&gt;='Umrechnungskurse und Konstanten'!$C$6,C545&lt;='Umrechnungskurse und Konstanten'!$D$6),F545*'Umrechnungskurse und Konstanten'!$E$6,0)+IF(AND(C545&gt;='Umrechnungskurse und Konstanten'!$C$7,C545&lt;='Umrechnungskurse und Konstanten'!$D$7),F545*'Umrechnungskurse und Konstanten'!$E$7,0)+IF(AND(C545&gt;='Umrechnungskurse und Konstanten'!$C$8,C545&lt;='Umrechnungskurse und Konstanten'!$D$8),F545*'Umrechnungskurse und Konstanten'!$E$8,0)+IF(AND(C545&gt;='Umrechnungskurse und Konstanten'!$C$9,C545&lt;='Umrechnungskurse und Konstanten'!$D$9),F545*'Umrechnungskurse und Konstanten'!$E$9,0)+IF(AND(C545&gt;='Umrechnungskurse und Konstanten'!$C$10,C545&lt;='Umrechnungskurse und Konstanten'!$D$10),F545*'Umrechnungskurse und Konstanten'!$E$10,0)+IF(AND(C545&gt;='Umrechnungskurse und Konstanten'!$C$11,C545&lt;='Umrechnungskurse und Konstanten'!$D$11),F545*'Umrechnungskurse und Konstanten'!$E$11,0)+IF(AND(C545&gt;='Umrechnungskurse und Konstanten'!$C$12,C545&lt;='Umrechnungskurse und Konstanten'!$D$12),F545*'Umrechnungskurse und Konstanten'!$E$12,0)+IF(AND(C545&gt;='Umrechnungskurse und Konstanten'!$C$13,C545&lt;='Umrechnungskurse und Konstanten'!$D$13),F545*'Umrechnungskurse und Konstanten'!$E$13,0)+IF(AND(C545&gt;='Umrechnungskurse und Konstanten'!$C$14,C545&lt;='Umrechnungskurse und Konstanten'!$D$14),F545*'Umrechnungskurse und Konstanten'!$E$14,0)+IF(AND(C545&gt;='Umrechnungskurse und Konstanten'!$C$15,C545&lt;='Umrechnungskurse und Konstanten'!$D$15),F545*'Umrechnungskurse und Konstanten'!$E$15,0)+IF(AND(C545&gt;='Umrechnungskurse und Konstanten'!$C$16,C545&lt;='Umrechnungskurse und Konstanten'!$D$16),F545*'Umrechnungskurse und Konstanten'!$E$16,0)</f>
        <v>0</v>
      </c>
      <c r="J545" s="43">
        <f t="shared" si="25"/>
        <v>0</v>
      </c>
      <c r="K545" s="43">
        <f t="shared" si="26"/>
        <v>0</v>
      </c>
      <c r="L545" s="44" t="str">
        <f>IF(OR(G545='Umrechnungskurse und Konstanten'!$E$21,G545='Umrechnungskurse und Konstanten'!$E$22,G545='Umrechnungskurse und Konstanten'!$E$23),"VSt. Satz ok.","falsche/keine VSt.")</f>
        <v>falsche/keine VSt.</v>
      </c>
      <c r="M545" s="43" t="str">
        <f>IF(AND(C545&gt;='Umrechnungskurse und Konstanten'!$C$5,C545&lt;='Umrechnungskurse und Konstanten'!$D$7),"Periode ok.","falsche Periode")</f>
        <v>falsche Periode</v>
      </c>
    </row>
    <row r="546" spans="2:13" x14ac:dyDescent="0.3">
      <c r="B546" s="37"/>
      <c r="C546" s="38"/>
      <c r="D546" s="38"/>
      <c r="E546" s="45"/>
      <c r="F546" s="40"/>
      <c r="G546" s="41"/>
      <c r="H546" s="42">
        <f t="shared" si="24"/>
        <v>0</v>
      </c>
      <c r="I546" s="43">
        <f>IF(AND(C546&gt;='Umrechnungskurse und Konstanten'!$C$5,C546&lt;='Umrechnungskurse und Konstanten'!$D$5),F546*'Umrechnungskurse und Konstanten'!$E$5,0)+IF(AND(C546&gt;='Umrechnungskurse und Konstanten'!$C$6,C546&lt;='Umrechnungskurse und Konstanten'!$D$6),F546*'Umrechnungskurse und Konstanten'!$E$6,0)+IF(AND(C546&gt;='Umrechnungskurse und Konstanten'!$C$7,C546&lt;='Umrechnungskurse und Konstanten'!$D$7),F546*'Umrechnungskurse und Konstanten'!$E$7,0)+IF(AND(C546&gt;='Umrechnungskurse und Konstanten'!$C$8,C546&lt;='Umrechnungskurse und Konstanten'!$D$8),F546*'Umrechnungskurse und Konstanten'!$E$8,0)+IF(AND(C546&gt;='Umrechnungskurse und Konstanten'!$C$9,C546&lt;='Umrechnungskurse und Konstanten'!$D$9),F546*'Umrechnungskurse und Konstanten'!$E$9,0)+IF(AND(C546&gt;='Umrechnungskurse und Konstanten'!$C$10,C546&lt;='Umrechnungskurse und Konstanten'!$D$10),F546*'Umrechnungskurse und Konstanten'!$E$10,0)+IF(AND(C546&gt;='Umrechnungskurse und Konstanten'!$C$11,C546&lt;='Umrechnungskurse und Konstanten'!$D$11),F546*'Umrechnungskurse und Konstanten'!$E$11,0)+IF(AND(C546&gt;='Umrechnungskurse und Konstanten'!$C$12,C546&lt;='Umrechnungskurse und Konstanten'!$D$12),F546*'Umrechnungskurse und Konstanten'!$E$12,0)+IF(AND(C546&gt;='Umrechnungskurse und Konstanten'!$C$13,C546&lt;='Umrechnungskurse und Konstanten'!$D$13),F546*'Umrechnungskurse und Konstanten'!$E$13,0)+IF(AND(C546&gt;='Umrechnungskurse und Konstanten'!$C$14,C546&lt;='Umrechnungskurse und Konstanten'!$D$14),F546*'Umrechnungskurse und Konstanten'!$E$14,0)+IF(AND(C546&gt;='Umrechnungskurse und Konstanten'!$C$15,C546&lt;='Umrechnungskurse und Konstanten'!$D$15),F546*'Umrechnungskurse und Konstanten'!$E$15,0)+IF(AND(C546&gt;='Umrechnungskurse und Konstanten'!$C$16,C546&lt;='Umrechnungskurse und Konstanten'!$D$16),F546*'Umrechnungskurse und Konstanten'!$E$16,0)</f>
        <v>0</v>
      </c>
      <c r="J546" s="43">
        <f t="shared" si="25"/>
        <v>0</v>
      </c>
      <c r="K546" s="43">
        <f t="shared" si="26"/>
        <v>0</v>
      </c>
      <c r="L546" s="44" t="str">
        <f>IF(OR(G546='Umrechnungskurse und Konstanten'!$E$21,G546='Umrechnungskurse und Konstanten'!$E$22,G546='Umrechnungskurse und Konstanten'!$E$23),"VSt. Satz ok.","falsche/keine VSt.")</f>
        <v>falsche/keine VSt.</v>
      </c>
      <c r="M546" s="43" t="str">
        <f>IF(AND(C546&gt;='Umrechnungskurse und Konstanten'!$C$5,C546&lt;='Umrechnungskurse und Konstanten'!$D$7),"Periode ok.","falsche Periode")</f>
        <v>falsche Periode</v>
      </c>
    </row>
    <row r="547" spans="2:13" x14ac:dyDescent="0.3">
      <c r="B547" s="37"/>
      <c r="C547" s="38"/>
      <c r="D547" s="38"/>
      <c r="E547" s="45"/>
      <c r="F547" s="40"/>
      <c r="G547" s="41"/>
      <c r="H547" s="42">
        <f t="shared" si="24"/>
        <v>0</v>
      </c>
      <c r="I547" s="43">
        <f>IF(AND(C547&gt;='Umrechnungskurse und Konstanten'!$C$5,C547&lt;='Umrechnungskurse und Konstanten'!$D$5),F547*'Umrechnungskurse und Konstanten'!$E$5,0)+IF(AND(C547&gt;='Umrechnungskurse und Konstanten'!$C$6,C547&lt;='Umrechnungskurse und Konstanten'!$D$6),F547*'Umrechnungskurse und Konstanten'!$E$6,0)+IF(AND(C547&gt;='Umrechnungskurse und Konstanten'!$C$7,C547&lt;='Umrechnungskurse und Konstanten'!$D$7),F547*'Umrechnungskurse und Konstanten'!$E$7,0)+IF(AND(C547&gt;='Umrechnungskurse und Konstanten'!$C$8,C547&lt;='Umrechnungskurse und Konstanten'!$D$8),F547*'Umrechnungskurse und Konstanten'!$E$8,0)+IF(AND(C547&gt;='Umrechnungskurse und Konstanten'!$C$9,C547&lt;='Umrechnungskurse und Konstanten'!$D$9),F547*'Umrechnungskurse und Konstanten'!$E$9,0)+IF(AND(C547&gt;='Umrechnungskurse und Konstanten'!$C$10,C547&lt;='Umrechnungskurse und Konstanten'!$D$10),F547*'Umrechnungskurse und Konstanten'!$E$10,0)+IF(AND(C547&gt;='Umrechnungskurse und Konstanten'!$C$11,C547&lt;='Umrechnungskurse und Konstanten'!$D$11),F547*'Umrechnungskurse und Konstanten'!$E$11,0)+IF(AND(C547&gt;='Umrechnungskurse und Konstanten'!$C$12,C547&lt;='Umrechnungskurse und Konstanten'!$D$12),F547*'Umrechnungskurse und Konstanten'!$E$12,0)+IF(AND(C547&gt;='Umrechnungskurse und Konstanten'!$C$13,C547&lt;='Umrechnungskurse und Konstanten'!$D$13),F547*'Umrechnungskurse und Konstanten'!$E$13,0)+IF(AND(C547&gt;='Umrechnungskurse und Konstanten'!$C$14,C547&lt;='Umrechnungskurse und Konstanten'!$D$14),F547*'Umrechnungskurse und Konstanten'!$E$14,0)+IF(AND(C547&gt;='Umrechnungskurse und Konstanten'!$C$15,C547&lt;='Umrechnungskurse und Konstanten'!$D$15),F547*'Umrechnungskurse und Konstanten'!$E$15,0)+IF(AND(C547&gt;='Umrechnungskurse und Konstanten'!$C$16,C547&lt;='Umrechnungskurse und Konstanten'!$D$16),F547*'Umrechnungskurse und Konstanten'!$E$16,0)</f>
        <v>0</v>
      </c>
      <c r="J547" s="43">
        <f t="shared" si="25"/>
        <v>0</v>
      </c>
      <c r="K547" s="43">
        <f t="shared" si="26"/>
        <v>0</v>
      </c>
      <c r="L547" s="44" t="str">
        <f>IF(OR(G547='Umrechnungskurse und Konstanten'!$E$21,G547='Umrechnungskurse und Konstanten'!$E$22,G547='Umrechnungskurse und Konstanten'!$E$23),"VSt. Satz ok.","falsche/keine VSt.")</f>
        <v>falsche/keine VSt.</v>
      </c>
      <c r="M547" s="43" t="str">
        <f>IF(AND(C547&gt;='Umrechnungskurse und Konstanten'!$C$5,C547&lt;='Umrechnungskurse und Konstanten'!$D$7),"Periode ok.","falsche Periode")</f>
        <v>falsche Periode</v>
      </c>
    </row>
    <row r="548" spans="2:13" x14ac:dyDescent="0.3">
      <c r="B548" s="37"/>
      <c r="C548" s="38"/>
      <c r="D548" s="38"/>
      <c r="E548" s="45"/>
      <c r="F548" s="40"/>
      <c r="G548" s="41"/>
      <c r="H548" s="42">
        <f t="shared" si="24"/>
        <v>0</v>
      </c>
      <c r="I548" s="43">
        <f>IF(AND(C548&gt;='Umrechnungskurse und Konstanten'!$C$5,C548&lt;='Umrechnungskurse und Konstanten'!$D$5),F548*'Umrechnungskurse und Konstanten'!$E$5,0)+IF(AND(C548&gt;='Umrechnungskurse und Konstanten'!$C$6,C548&lt;='Umrechnungskurse und Konstanten'!$D$6),F548*'Umrechnungskurse und Konstanten'!$E$6,0)+IF(AND(C548&gt;='Umrechnungskurse und Konstanten'!$C$7,C548&lt;='Umrechnungskurse und Konstanten'!$D$7),F548*'Umrechnungskurse und Konstanten'!$E$7,0)+IF(AND(C548&gt;='Umrechnungskurse und Konstanten'!$C$8,C548&lt;='Umrechnungskurse und Konstanten'!$D$8),F548*'Umrechnungskurse und Konstanten'!$E$8,0)+IF(AND(C548&gt;='Umrechnungskurse und Konstanten'!$C$9,C548&lt;='Umrechnungskurse und Konstanten'!$D$9),F548*'Umrechnungskurse und Konstanten'!$E$9,0)+IF(AND(C548&gt;='Umrechnungskurse und Konstanten'!$C$10,C548&lt;='Umrechnungskurse und Konstanten'!$D$10),F548*'Umrechnungskurse und Konstanten'!$E$10,0)+IF(AND(C548&gt;='Umrechnungskurse und Konstanten'!$C$11,C548&lt;='Umrechnungskurse und Konstanten'!$D$11),F548*'Umrechnungskurse und Konstanten'!$E$11,0)+IF(AND(C548&gt;='Umrechnungskurse und Konstanten'!$C$12,C548&lt;='Umrechnungskurse und Konstanten'!$D$12),F548*'Umrechnungskurse und Konstanten'!$E$12,0)+IF(AND(C548&gt;='Umrechnungskurse und Konstanten'!$C$13,C548&lt;='Umrechnungskurse und Konstanten'!$D$13),F548*'Umrechnungskurse und Konstanten'!$E$13,0)+IF(AND(C548&gt;='Umrechnungskurse und Konstanten'!$C$14,C548&lt;='Umrechnungskurse und Konstanten'!$D$14),F548*'Umrechnungskurse und Konstanten'!$E$14,0)+IF(AND(C548&gt;='Umrechnungskurse und Konstanten'!$C$15,C548&lt;='Umrechnungskurse und Konstanten'!$D$15),F548*'Umrechnungskurse und Konstanten'!$E$15,0)+IF(AND(C548&gt;='Umrechnungskurse und Konstanten'!$C$16,C548&lt;='Umrechnungskurse und Konstanten'!$D$16),F548*'Umrechnungskurse und Konstanten'!$E$16,0)</f>
        <v>0</v>
      </c>
      <c r="J548" s="43">
        <f t="shared" si="25"/>
        <v>0</v>
      </c>
      <c r="K548" s="43">
        <f t="shared" si="26"/>
        <v>0</v>
      </c>
      <c r="L548" s="44" t="str">
        <f>IF(OR(G548='Umrechnungskurse und Konstanten'!$E$21,G548='Umrechnungskurse und Konstanten'!$E$22,G548='Umrechnungskurse und Konstanten'!$E$23),"VSt. Satz ok.","falsche/keine VSt.")</f>
        <v>falsche/keine VSt.</v>
      </c>
      <c r="M548" s="43" t="str">
        <f>IF(AND(C548&gt;='Umrechnungskurse und Konstanten'!$C$5,C548&lt;='Umrechnungskurse und Konstanten'!$D$7),"Periode ok.","falsche Periode")</f>
        <v>falsche Periode</v>
      </c>
    </row>
    <row r="549" spans="2:13" x14ac:dyDescent="0.3">
      <c r="B549" s="37"/>
      <c r="C549" s="38"/>
      <c r="D549" s="38"/>
      <c r="E549" s="45"/>
      <c r="F549" s="40"/>
      <c r="G549" s="41"/>
      <c r="H549" s="42">
        <f t="shared" si="24"/>
        <v>0</v>
      </c>
      <c r="I549" s="43">
        <f>IF(AND(C549&gt;='Umrechnungskurse und Konstanten'!$C$5,C549&lt;='Umrechnungskurse und Konstanten'!$D$5),F549*'Umrechnungskurse und Konstanten'!$E$5,0)+IF(AND(C549&gt;='Umrechnungskurse und Konstanten'!$C$6,C549&lt;='Umrechnungskurse und Konstanten'!$D$6),F549*'Umrechnungskurse und Konstanten'!$E$6,0)+IF(AND(C549&gt;='Umrechnungskurse und Konstanten'!$C$7,C549&lt;='Umrechnungskurse und Konstanten'!$D$7),F549*'Umrechnungskurse und Konstanten'!$E$7,0)+IF(AND(C549&gt;='Umrechnungskurse und Konstanten'!$C$8,C549&lt;='Umrechnungskurse und Konstanten'!$D$8),F549*'Umrechnungskurse und Konstanten'!$E$8,0)+IF(AND(C549&gt;='Umrechnungskurse und Konstanten'!$C$9,C549&lt;='Umrechnungskurse und Konstanten'!$D$9),F549*'Umrechnungskurse und Konstanten'!$E$9,0)+IF(AND(C549&gt;='Umrechnungskurse und Konstanten'!$C$10,C549&lt;='Umrechnungskurse und Konstanten'!$D$10),F549*'Umrechnungskurse und Konstanten'!$E$10,0)+IF(AND(C549&gt;='Umrechnungskurse und Konstanten'!$C$11,C549&lt;='Umrechnungskurse und Konstanten'!$D$11),F549*'Umrechnungskurse und Konstanten'!$E$11,0)+IF(AND(C549&gt;='Umrechnungskurse und Konstanten'!$C$12,C549&lt;='Umrechnungskurse und Konstanten'!$D$12),F549*'Umrechnungskurse und Konstanten'!$E$12,0)+IF(AND(C549&gt;='Umrechnungskurse und Konstanten'!$C$13,C549&lt;='Umrechnungskurse und Konstanten'!$D$13),F549*'Umrechnungskurse und Konstanten'!$E$13,0)+IF(AND(C549&gt;='Umrechnungskurse und Konstanten'!$C$14,C549&lt;='Umrechnungskurse und Konstanten'!$D$14),F549*'Umrechnungskurse und Konstanten'!$E$14,0)+IF(AND(C549&gt;='Umrechnungskurse und Konstanten'!$C$15,C549&lt;='Umrechnungskurse und Konstanten'!$D$15),F549*'Umrechnungskurse und Konstanten'!$E$15,0)+IF(AND(C549&gt;='Umrechnungskurse und Konstanten'!$C$16,C549&lt;='Umrechnungskurse und Konstanten'!$D$16),F549*'Umrechnungskurse und Konstanten'!$E$16,0)</f>
        <v>0</v>
      </c>
      <c r="J549" s="43">
        <f t="shared" si="25"/>
        <v>0</v>
      </c>
      <c r="K549" s="43">
        <f t="shared" si="26"/>
        <v>0</v>
      </c>
      <c r="L549" s="44" t="str">
        <f>IF(OR(G549='Umrechnungskurse und Konstanten'!$E$21,G549='Umrechnungskurse und Konstanten'!$E$22,G549='Umrechnungskurse und Konstanten'!$E$23),"VSt. Satz ok.","falsche/keine VSt.")</f>
        <v>falsche/keine VSt.</v>
      </c>
      <c r="M549" s="43" t="str">
        <f>IF(AND(C549&gt;='Umrechnungskurse und Konstanten'!$C$5,C549&lt;='Umrechnungskurse und Konstanten'!$D$7),"Periode ok.","falsche Periode")</f>
        <v>falsche Periode</v>
      </c>
    </row>
    <row r="550" spans="2:13" x14ac:dyDescent="0.3">
      <c r="B550" s="37"/>
      <c r="C550" s="38"/>
      <c r="D550" s="38"/>
      <c r="E550" s="45"/>
      <c r="F550" s="40"/>
      <c r="G550" s="41"/>
      <c r="H550" s="42">
        <f t="shared" si="24"/>
        <v>0</v>
      </c>
      <c r="I550" s="43">
        <f>IF(AND(C550&gt;='Umrechnungskurse und Konstanten'!$C$5,C550&lt;='Umrechnungskurse und Konstanten'!$D$5),F550*'Umrechnungskurse und Konstanten'!$E$5,0)+IF(AND(C550&gt;='Umrechnungskurse und Konstanten'!$C$6,C550&lt;='Umrechnungskurse und Konstanten'!$D$6),F550*'Umrechnungskurse und Konstanten'!$E$6,0)+IF(AND(C550&gt;='Umrechnungskurse und Konstanten'!$C$7,C550&lt;='Umrechnungskurse und Konstanten'!$D$7),F550*'Umrechnungskurse und Konstanten'!$E$7,0)+IF(AND(C550&gt;='Umrechnungskurse und Konstanten'!$C$8,C550&lt;='Umrechnungskurse und Konstanten'!$D$8),F550*'Umrechnungskurse und Konstanten'!$E$8,0)+IF(AND(C550&gt;='Umrechnungskurse und Konstanten'!$C$9,C550&lt;='Umrechnungskurse und Konstanten'!$D$9),F550*'Umrechnungskurse und Konstanten'!$E$9,0)+IF(AND(C550&gt;='Umrechnungskurse und Konstanten'!$C$10,C550&lt;='Umrechnungskurse und Konstanten'!$D$10),F550*'Umrechnungskurse und Konstanten'!$E$10,0)+IF(AND(C550&gt;='Umrechnungskurse und Konstanten'!$C$11,C550&lt;='Umrechnungskurse und Konstanten'!$D$11),F550*'Umrechnungskurse und Konstanten'!$E$11,0)+IF(AND(C550&gt;='Umrechnungskurse und Konstanten'!$C$12,C550&lt;='Umrechnungskurse und Konstanten'!$D$12),F550*'Umrechnungskurse und Konstanten'!$E$12,0)+IF(AND(C550&gt;='Umrechnungskurse und Konstanten'!$C$13,C550&lt;='Umrechnungskurse und Konstanten'!$D$13),F550*'Umrechnungskurse und Konstanten'!$E$13,0)+IF(AND(C550&gt;='Umrechnungskurse und Konstanten'!$C$14,C550&lt;='Umrechnungskurse und Konstanten'!$D$14),F550*'Umrechnungskurse und Konstanten'!$E$14,0)+IF(AND(C550&gt;='Umrechnungskurse und Konstanten'!$C$15,C550&lt;='Umrechnungskurse und Konstanten'!$D$15),F550*'Umrechnungskurse und Konstanten'!$E$15,0)+IF(AND(C550&gt;='Umrechnungskurse und Konstanten'!$C$16,C550&lt;='Umrechnungskurse und Konstanten'!$D$16),F550*'Umrechnungskurse und Konstanten'!$E$16,0)</f>
        <v>0</v>
      </c>
      <c r="J550" s="43">
        <f t="shared" si="25"/>
        <v>0</v>
      </c>
      <c r="K550" s="43">
        <f t="shared" si="26"/>
        <v>0</v>
      </c>
      <c r="L550" s="44" t="str">
        <f>IF(OR(G550='Umrechnungskurse und Konstanten'!$E$21,G550='Umrechnungskurse und Konstanten'!$E$22,G550='Umrechnungskurse und Konstanten'!$E$23),"VSt. Satz ok.","falsche/keine VSt.")</f>
        <v>falsche/keine VSt.</v>
      </c>
      <c r="M550" s="43" t="str">
        <f>IF(AND(C550&gt;='Umrechnungskurse und Konstanten'!$C$5,C550&lt;='Umrechnungskurse und Konstanten'!$D$7),"Periode ok.","falsche Periode")</f>
        <v>falsche Periode</v>
      </c>
    </row>
    <row r="551" spans="2:13" x14ac:dyDescent="0.3">
      <c r="B551" s="37"/>
      <c r="C551" s="38"/>
      <c r="D551" s="38"/>
      <c r="E551" s="45"/>
      <c r="F551" s="40"/>
      <c r="G551" s="41"/>
      <c r="H551" s="42">
        <f t="shared" si="24"/>
        <v>0</v>
      </c>
      <c r="I551" s="43">
        <f>IF(AND(C551&gt;='Umrechnungskurse und Konstanten'!$C$5,C551&lt;='Umrechnungskurse und Konstanten'!$D$5),F551*'Umrechnungskurse und Konstanten'!$E$5,0)+IF(AND(C551&gt;='Umrechnungskurse und Konstanten'!$C$6,C551&lt;='Umrechnungskurse und Konstanten'!$D$6),F551*'Umrechnungskurse und Konstanten'!$E$6,0)+IF(AND(C551&gt;='Umrechnungskurse und Konstanten'!$C$7,C551&lt;='Umrechnungskurse und Konstanten'!$D$7),F551*'Umrechnungskurse und Konstanten'!$E$7,0)+IF(AND(C551&gt;='Umrechnungskurse und Konstanten'!$C$8,C551&lt;='Umrechnungskurse und Konstanten'!$D$8),F551*'Umrechnungskurse und Konstanten'!$E$8,0)+IF(AND(C551&gt;='Umrechnungskurse und Konstanten'!$C$9,C551&lt;='Umrechnungskurse und Konstanten'!$D$9),F551*'Umrechnungskurse und Konstanten'!$E$9,0)+IF(AND(C551&gt;='Umrechnungskurse und Konstanten'!$C$10,C551&lt;='Umrechnungskurse und Konstanten'!$D$10),F551*'Umrechnungskurse und Konstanten'!$E$10,0)+IF(AND(C551&gt;='Umrechnungskurse und Konstanten'!$C$11,C551&lt;='Umrechnungskurse und Konstanten'!$D$11),F551*'Umrechnungskurse und Konstanten'!$E$11,0)+IF(AND(C551&gt;='Umrechnungskurse und Konstanten'!$C$12,C551&lt;='Umrechnungskurse und Konstanten'!$D$12),F551*'Umrechnungskurse und Konstanten'!$E$12,0)+IF(AND(C551&gt;='Umrechnungskurse und Konstanten'!$C$13,C551&lt;='Umrechnungskurse und Konstanten'!$D$13),F551*'Umrechnungskurse und Konstanten'!$E$13,0)+IF(AND(C551&gt;='Umrechnungskurse und Konstanten'!$C$14,C551&lt;='Umrechnungskurse und Konstanten'!$D$14),F551*'Umrechnungskurse und Konstanten'!$E$14,0)+IF(AND(C551&gt;='Umrechnungskurse und Konstanten'!$C$15,C551&lt;='Umrechnungskurse und Konstanten'!$D$15),F551*'Umrechnungskurse und Konstanten'!$E$15,0)+IF(AND(C551&gt;='Umrechnungskurse und Konstanten'!$C$16,C551&lt;='Umrechnungskurse und Konstanten'!$D$16),F551*'Umrechnungskurse und Konstanten'!$E$16,0)</f>
        <v>0</v>
      </c>
      <c r="J551" s="43">
        <f t="shared" si="25"/>
        <v>0</v>
      </c>
      <c r="K551" s="43">
        <f t="shared" si="26"/>
        <v>0</v>
      </c>
      <c r="L551" s="44" t="str">
        <f>IF(OR(G551='Umrechnungskurse und Konstanten'!$E$21,G551='Umrechnungskurse und Konstanten'!$E$22,G551='Umrechnungskurse und Konstanten'!$E$23),"VSt. Satz ok.","falsche/keine VSt.")</f>
        <v>falsche/keine VSt.</v>
      </c>
      <c r="M551" s="43" t="str">
        <f>IF(AND(C551&gt;='Umrechnungskurse und Konstanten'!$C$5,C551&lt;='Umrechnungskurse und Konstanten'!$D$7),"Periode ok.","falsche Periode")</f>
        <v>falsche Periode</v>
      </c>
    </row>
    <row r="552" spans="2:13" x14ac:dyDescent="0.3">
      <c r="B552" s="37"/>
      <c r="C552" s="38"/>
      <c r="D552" s="38"/>
      <c r="E552" s="45"/>
      <c r="F552" s="40"/>
      <c r="G552" s="41"/>
      <c r="H552" s="42">
        <f t="shared" si="24"/>
        <v>0</v>
      </c>
      <c r="I552" s="43">
        <f>IF(AND(C552&gt;='Umrechnungskurse und Konstanten'!$C$5,C552&lt;='Umrechnungskurse und Konstanten'!$D$5),F552*'Umrechnungskurse und Konstanten'!$E$5,0)+IF(AND(C552&gt;='Umrechnungskurse und Konstanten'!$C$6,C552&lt;='Umrechnungskurse und Konstanten'!$D$6),F552*'Umrechnungskurse und Konstanten'!$E$6,0)+IF(AND(C552&gt;='Umrechnungskurse und Konstanten'!$C$7,C552&lt;='Umrechnungskurse und Konstanten'!$D$7),F552*'Umrechnungskurse und Konstanten'!$E$7,0)+IF(AND(C552&gt;='Umrechnungskurse und Konstanten'!$C$8,C552&lt;='Umrechnungskurse und Konstanten'!$D$8),F552*'Umrechnungskurse und Konstanten'!$E$8,0)+IF(AND(C552&gt;='Umrechnungskurse und Konstanten'!$C$9,C552&lt;='Umrechnungskurse und Konstanten'!$D$9),F552*'Umrechnungskurse und Konstanten'!$E$9,0)+IF(AND(C552&gt;='Umrechnungskurse und Konstanten'!$C$10,C552&lt;='Umrechnungskurse und Konstanten'!$D$10),F552*'Umrechnungskurse und Konstanten'!$E$10,0)+IF(AND(C552&gt;='Umrechnungskurse und Konstanten'!$C$11,C552&lt;='Umrechnungskurse und Konstanten'!$D$11),F552*'Umrechnungskurse und Konstanten'!$E$11,0)+IF(AND(C552&gt;='Umrechnungskurse und Konstanten'!$C$12,C552&lt;='Umrechnungskurse und Konstanten'!$D$12),F552*'Umrechnungskurse und Konstanten'!$E$12,0)+IF(AND(C552&gt;='Umrechnungskurse und Konstanten'!$C$13,C552&lt;='Umrechnungskurse und Konstanten'!$D$13),F552*'Umrechnungskurse und Konstanten'!$E$13,0)+IF(AND(C552&gt;='Umrechnungskurse und Konstanten'!$C$14,C552&lt;='Umrechnungskurse und Konstanten'!$D$14),F552*'Umrechnungskurse und Konstanten'!$E$14,0)+IF(AND(C552&gt;='Umrechnungskurse und Konstanten'!$C$15,C552&lt;='Umrechnungskurse und Konstanten'!$D$15),F552*'Umrechnungskurse und Konstanten'!$E$15,0)+IF(AND(C552&gt;='Umrechnungskurse und Konstanten'!$C$16,C552&lt;='Umrechnungskurse und Konstanten'!$D$16),F552*'Umrechnungskurse und Konstanten'!$E$16,0)</f>
        <v>0</v>
      </c>
      <c r="J552" s="43">
        <f t="shared" si="25"/>
        <v>0</v>
      </c>
      <c r="K552" s="43">
        <f t="shared" si="26"/>
        <v>0</v>
      </c>
      <c r="L552" s="44" t="str">
        <f>IF(OR(G552='Umrechnungskurse und Konstanten'!$E$21,G552='Umrechnungskurse und Konstanten'!$E$22,G552='Umrechnungskurse und Konstanten'!$E$23),"VSt. Satz ok.","falsche/keine VSt.")</f>
        <v>falsche/keine VSt.</v>
      </c>
      <c r="M552" s="43" t="str">
        <f>IF(AND(C552&gt;='Umrechnungskurse und Konstanten'!$C$5,C552&lt;='Umrechnungskurse und Konstanten'!$D$7),"Periode ok.","falsche Periode")</f>
        <v>falsche Periode</v>
      </c>
    </row>
    <row r="553" spans="2:13" x14ac:dyDescent="0.3">
      <c r="B553" s="37"/>
      <c r="C553" s="38"/>
      <c r="D553" s="38"/>
      <c r="E553" s="45"/>
      <c r="F553" s="40"/>
      <c r="G553" s="41"/>
      <c r="H553" s="42">
        <f t="shared" si="24"/>
        <v>0</v>
      </c>
      <c r="I553" s="43">
        <f>IF(AND(C553&gt;='Umrechnungskurse und Konstanten'!$C$5,C553&lt;='Umrechnungskurse und Konstanten'!$D$5),F553*'Umrechnungskurse und Konstanten'!$E$5,0)+IF(AND(C553&gt;='Umrechnungskurse und Konstanten'!$C$6,C553&lt;='Umrechnungskurse und Konstanten'!$D$6),F553*'Umrechnungskurse und Konstanten'!$E$6,0)+IF(AND(C553&gt;='Umrechnungskurse und Konstanten'!$C$7,C553&lt;='Umrechnungskurse und Konstanten'!$D$7),F553*'Umrechnungskurse und Konstanten'!$E$7,0)+IF(AND(C553&gt;='Umrechnungskurse und Konstanten'!$C$8,C553&lt;='Umrechnungskurse und Konstanten'!$D$8),F553*'Umrechnungskurse und Konstanten'!$E$8,0)+IF(AND(C553&gt;='Umrechnungskurse und Konstanten'!$C$9,C553&lt;='Umrechnungskurse und Konstanten'!$D$9),F553*'Umrechnungskurse und Konstanten'!$E$9,0)+IF(AND(C553&gt;='Umrechnungskurse und Konstanten'!$C$10,C553&lt;='Umrechnungskurse und Konstanten'!$D$10),F553*'Umrechnungskurse und Konstanten'!$E$10,0)+IF(AND(C553&gt;='Umrechnungskurse und Konstanten'!$C$11,C553&lt;='Umrechnungskurse und Konstanten'!$D$11),F553*'Umrechnungskurse und Konstanten'!$E$11,0)+IF(AND(C553&gt;='Umrechnungskurse und Konstanten'!$C$12,C553&lt;='Umrechnungskurse und Konstanten'!$D$12),F553*'Umrechnungskurse und Konstanten'!$E$12,0)+IF(AND(C553&gt;='Umrechnungskurse und Konstanten'!$C$13,C553&lt;='Umrechnungskurse und Konstanten'!$D$13),F553*'Umrechnungskurse und Konstanten'!$E$13,0)+IF(AND(C553&gt;='Umrechnungskurse und Konstanten'!$C$14,C553&lt;='Umrechnungskurse und Konstanten'!$D$14),F553*'Umrechnungskurse und Konstanten'!$E$14,0)+IF(AND(C553&gt;='Umrechnungskurse und Konstanten'!$C$15,C553&lt;='Umrechnungskurse und Konstanten'!$D$15),F553*'Umrechnungskurse und Konstanten'!$E$15,0)+IF(AND(C553&gt;='Umrechnungskurse und Konstanten'!$C$16,C553&lt;='Umrechnungskurse und Konstanten'!$D$16),F553*'Umrechnungskurse und Konstanten'!$E$16,0)</f>
        <v>0</v>
      </c>
      <c r="J553" s="43">
        <f t="shared" si="25"/>
        <v>0</v>
      </c>
      <c r="K553" s="43">
        <f t="shared" si="26"/>
        <v>0</v>
      </c>
      <c r="L553" s="44" t="str">
        <f>IF(OR(G553='Umrechnungskurse und Konstanten'!$E$21,G553='Umrechnungskurse und Konstanten'!$E$22,G553='Umrechnungskurse und Konstanten'!$E$23),"VSt. Satz ok.","falsche/keine VSt.")</f>
        <v>falsche/keine VSt.</v>
      </c>
      <c r="M553" s="43" t="str">
        <f>IF(AND(C553&gt;='Umrechnungskurse und Konstanten'!$C$5,C553&lt;='Umrechnungskurse und Konstanten'!$D$7),"Periode ok.","falsche Periode")</f>
        <v>falsche Periode</v>
      </c>
    </row>
    <row r="554" spans="2:13" x14ac:dyDescent="0.3">
      <c r="B554" s="37"/>
      <c r="C554" s="38"/>
      <c r="D554" s="38"/>
      <c r="E554" s="45"/>
      <c r="F554" s="40"/>
      <c r="G554" s="41"/>
      <c r="H554" s="42">
        <f t="shared" si="24"/>
        <v>0</v>
      </c>
      <c r="I554" s="43">
        <f>IF(AND(C554&gt;='Umrechnungskurse und Konstanten'!$C$5,C554&lt;='Umrechnungskurse und Konstanten'!$D$5),F554*'Umrechnungskurse und Konstanten'!$E$5,0)+IF(AND(C554&gt;='Umrechnungskurse und Konstanten'!$C$6,C554&lt;='Umrechnungskurse und Konstanten'!$D$6),F554*'Umrechnungskurse und Konstanten'!$E$6,0)+IF(AND(C554&gt;='Umrechnungskurse und Konstanten'!$C$7,C554&lt;='Umrechnungskurse und Konstanten'!$D$7),F554*'Umrechnungskurse und Konstanten'!$E$7,0)+IF(AND(C554&gt;='Umrechnungskurse und Konstanten'!$C$8,C554&lt;='Umrechnungskurse und Konstanten'!$D$8),F554*'Umrechnungskurse und Konstanten'!$E$8,0)+IF(AND(C554&gt;='Umrechnungskurse und Konstanten'!$C$9,C554&lt;='Umrechnungskurse und Konstanten'!$D$9),F554*'Umrechnungskurse und Konstanten'!$E$9,0)+IF(AND(C554&gt;='Umrechnungskurse und Konstanten'!$C$10,C554&lt;='Umrechnungskurse und Konstanten'!$D$10),F554*'Umrechnungskurse und Konstanten'!$E$10,0)+IF(AND(C554&gt;='Umrechnungskurse und Konstanten'!$C$11,C554&lt;='Umrechnungskurse und Konstanten'!$D$11),F554*'Umrechnungskurse und Konstanten'!$E$11,0)+IF(AND(C554&gt;='Umrechnungskurse und Konstanten'!$C$12,C554&lt;='Umrechnungskurse und Konstanten'!$D$12),F554*'Umrechnungskurse und Konstanten'!$E$12,0)+IF(AND(C554&gt;='Umrechnungskurse und Konstanten'!$C$13,C554&lt;='Umrechnungskurse und Konstanten'!$D$13),F554*'Umrechnungskurse und Konstanten'!$E$13,0)+IF(AND(C554&gt;='Umrechnungskurse und Konstanten'!$C$14,C554&lt;='Umrechnungskurse und Konstanten'!$D$14),F554*'Umrechnungskurse und Konstanten'!$E$14,0)+IF(AND(C554&gt;='Umrechnungskurse und Konstanten'!$C$15,C554&lt;='Umrechnungskurse und Konstanten'!$D$15),F554*'Umrechnungskurse und Konstanten'!$E$15,0)+IF(AND(C554&gt;='Umrechnungskurse und Konstanten'!$C$16,C554&lt;='Umrechnungskurse und Konstanten'!$D$16),F554*'Umrechnungskurse und Konstanten'!$E$16,0)</f>
        <v>0</v>
      </c>
      <c r="J554" s="43">
        <f t="shared" si="25"/>
        <v>0</v>
      </c>
      <c r="K554" s="43">
        <f t="shared" si="26"/>
        <v>0</v>
      </c>
      <c r="L554" s="44" t="str">
        <f>IF(OR(G554='Umrechnungskurse und Konstanten'!$E$21,G554='Umrechnungskurse und Konstanten'!$E$22,G554='Umrechnungskurse und Konstanten'!$E$23),"VSt. Satz ok.","falsche/keine VSt.")</f>
        <v>falsche/keine VSt.</v>
      </c>
      <c r="M554" s="43" t="str">
        <f>IF(AND(C554&gt;='Umrechnungskurse und Konstanten'!$C$5,C554&lt;='Umrechnungskurse und Konstanten'!$D$7),"Periode ok.","falsche Periode")</f>
        <v>falsche Periode</v>
      </c>
    </row>
    <row r="555" spans="2:13" x14ac:dyDescent="0.3">
      <c r="B555" s="37"/>
      <c r="C555" s="38"/>
      <c r="D555" s="38"/>
      <c r="E555" s="45"/>
      <c r="F555" s="40"/>
      <c r="G555" s="41"/>
      <c r="H555" s="42">
        <f t="shared" si="24"/>
        <v>0</v>
      </c>
      <c r="I555" s="43">
        <f>IF(AND(C555&gt;='Umrechnungskurse und Konstanten'!$C$5,C555&lt;='Umrechnungskurse und Konstanten'!$D$5),F555*'Umrechnungskurse und Konstanten'!$E$5,0)+IF(AND(C555&gt;='Umrechnungskurse und Konstanten'!$C$6,C555&lt;='Umrechnungskurse und Konstanten'!$D$6),F555*'Umrechnungskurse und Konstanten'!$E$6,0)+IF(AND(C555&gt;='Umrechnungskurse und Konstanten'!$C$7,C555&lt;='Umrechnungskurse und Konstanten'!$D$7),F555*'Umrechnungskurse und Konstanten'!$E$7,0)+IF(AND(C555&gt;='Umrechnungskurse und Konstanten'!$C$8,C555&lt;='Umrechnungskurse und Konstanten'!$D$8),F555*'Umrechnungskurse und Konstanten'!$E$8,0)+IF(AND(C555&gt;='Umrechnungskurse und Konstanten'!$C$9,C555&lt;='Umrechnungskurse und Konstanten'!$D$9),F555*'Umrechnungskurse und Konstanten'!$E$9,0)+IF(AND(C555&gt;='Umrechnungskurse und Konstanten'!$C$10,C555&lt;='Umrechnungskurse und Konstanten'!$D$10),F555*'Umrechnungskurse und Konstanten'!$E$10,0)+IF(AND(C555&gt;='Umrechnungskurse und Konstanten'!$C$11,C555&lt;='Umrechnungskurse und Konstanten'!$D$11),F555*'Umrechnungskurse und Konstanten'!$E$11,0)+IF(AND(C555&gt;='Umrechnungskurse und Konstanten'!$C$12,C555&lt;='Umrechnungskurse und Konstanten'!$D$12),F555*'Umrechnungskurse und Konstanten'!$E$12,0)+IF(AND(C555&gt;='Umrechnungskurse und Konstanten'!$C$13,C555&lt;='Umrechnungskurse und Konstanten'!$D$13),F555*'Umrechnungskurse und Konstanten'!$E$13,0)+IF(AND(C555&gt;='Umrechnungskurse und Konstanten'!$C$14,C555&lt;='Umrechnungskurse und Konstanten'!$D$14),F555*'Umrechnungskurse und Konstanten'!$E$14,0)+IF(AND(C555&gt;='Umrechnungskurse und Konstanten'!$C$15,C555&lt;='Umrechnungskurse und Konstanten'!$D$15),F555*'Umrechnungskurse und Konstanten'!$E$15,0)+IF(AND(C555&gt;='Umrechnungskurse und Konstanten'!$C$16,C555&lt;='Umrechnungskurse und Konstanten'!$D$16),F555*'Umrechnungskurse und Konstanten'!$E$16,0)</f>
        <v>0</v>
      </c>
      <c r="J555" s="43">
        <f t="shared" si="25"/>
        <v>0</v>
      </c>
      <c r="K555" s="43">
        <f t="shared" si="26"/>
        <v>0</v>
      </c>
      <c r="L555" s="44" t="str">
        <f>IF(OR(G555='Umrechnungskurse und Konstanten'!$E$21,G555='Umrechnungskurse und Konstanten'!$E$22,G555='Umrechnungskurse und Konstanten'!$E$23),"VSt. Satz ok.","falsche/keine VSt.")</f>
        <v>falsche/keine VSt.</v>
      </c>
      <c r="M555" s="43" t="str">
        <f>IF(AND(C555&gt;='Umrechnungskurse und Konstanten'!$C$5,C555&lt;='Umrechnungskurse und Konstanten'!$D$7),"Periode ok.","falsche Periode")</f>
        <v>falsche Periode</v>
      </c>
    </row>
    <row r="556" spans="2:13" x14ac:dyDescent="0.3">
      <c r="B556" s="37"/>
      <c r="C556" s="38"/>
      <c r="D556" s="38"/>
      <c r="E556" s="45"/>
      <c r="F556" s="40"/>
      <c r="G556" s="41"/>
      <c r="H556" s="42">
        <f t="shared" si="24"/>
        <v>0</v>
      </c>
      <c r="I556" s="43">
        <f>IF(AND(C556&gt;='Umrechnungskurse und Konstanten'!$C$5,C556&lt;='Umrechnungskurse und Konstanten'!$D$5),F556*'Umrechnungskurse und Konstanten'!$E$5,0)+IF(AND(C556&gt;='Umrechnungskurse und Konstanten'!$C$6,C556&lt;='Umrechnungskurse und Konstanten'!$D$6),F556*'Umrechnungskurse und Konstanten'!$E$6,0)+IF(AND(C556&gt;='Umrechnungskurse und Konstanten'!$C$7,C556&lt;='Umrechnungskurse und Konstanten'!$D$7),F556*'Umrechnungskurse und Konstanten'!$E$7,0)+IF(AND(C556&gt;='Umrechnungskurse und Konstanten'!$C$8,C556&lt;='Umrechnungskurse und Konstanten'!$D$8),F556*'Umrechnungskurse und Konstanten'!$E$8,0)+IF(AND(C556&gt;='Umrechnungskurse und Konstanten'!$C$9,C556&lt;='Umrechnungskurse und Konstanten'!$D$9),F556*'Umrechnungskurse und Konstanten'!$E$9,0)+IF(AND(C556&gt;='Umrechnungskurse und Konstanten'!$C$10,C556&lt;='Umrechnungskurse und Konstanten'!$D$10),F556*'Umrechnungskurse und Konstanten'!$E$10,0)+IF(AND(C556&gt;='Umrechnungskurse und Konstanten'!$C$11,C556&lt;='Umrechnungskurse und Konstanten'!$D$11),F556*'Umrechnungskurse und Konstanten'!$E$11,0)+IF(AND(C556&gt;='Umrechnungskurse und Konstanten'!$C$12,C556&lt;='Umrechnungskurse und Konstanten'!$D$12),F556*'Umrechnungskurse und Konstanten'!$E$12,0)+IF(AND(C556&gt;='Umrechnungskurse und Konstanten'!$C$13,C556&lt;='Umrechnungskurse und Konstanten'!$D$13),F556*'Umrechnungskurse und Konstanten'!$E$13,0)+IF(AND(C556&gt;='Umrechnungskurse und Konstanten'!$C$14,C556&lt;='Umrechnungskurse und Konstanten'!$D$14),F556*'Umrechnungskurse und Konstanten'!$E$14,0)+IF(AND(C556&gt;='Umrechnungskurse und Konstanten'!$C$15,C556&lt;='Umrechnungskurse und Konstanten'!$D$15),F556*'Umrechnungskurse und Konstanten'!$E$15,0)+IF(AND(C556&gt;='Umrechnungskurse und Konstanten'!$C$16,C556&lt;='Umrechnungskurse und Konstanten'!$D$16),F556*'Umrechnungskurse und Konstanten'!$E$16,0)</f>
        <v>0</v>
      </c>
      <c r="J556" s="43">
        <f t="shared" si="25"/>
        <v>0</v>
      </c>
      <c r="K556" s="43">
        <f t="shared" si="26"/>
        <v>0</v>
      </c>
      <c r="L556" s="44" t="str">
        <f>IF(OR(G556='Umrechnungskurse und Konstanten'!$E$21,G556='Umrechnungskurse und Konstanten'!$E$22,G556='Umrechnungskurse und Konstanten'!$E$23),"VSt. Satz ok.","falsche/keine VSt.")</f>
        <v>falsche/keine VSt.</v>
      </c>
      <c r="M556" s="43" t="str">
        <f>IF(AND(C556&gt;='Umrechnungskurse und Konstanten'!$C$5,C556&lt;='Umrechnungskurse und Konstanten'!$D$7),"Periode ok.","falsche Periode")</f>
        <v>falsche Periode</v>
      </c>
    </row>
    <row r="557" spans="2:13" x14ac:dyDescent="0.3">
      <c r="B557" s="37"/>
      <c r="C557" s="38"/>
      <c r="D557" s="38"/>
      <c r="E557" s="45"/>
      <c r="F557" s="40"/>
      <c r="G557" s="41"/>
      <c r="H557" s="42">
        <f t="shared" si="24"/>
        <v>0</v>
      </c>
      <c r="I557" s="43">
        <f>IF(AND(C557&gt;='Umrechnungskurse und Konstanten'!$C$5,C557&lt;='Umrechnungskurse und Konstanten'!$D$5),F557*'Umrechnungskurse und Konstanten'!$E$5,0)+IF(AND(C557&gt;='Umrechnungskurse und Konstanten'!$C$6,C557&lt;='Umrechnungskurse und Konstanten'!$D$6),F557*'Umrechnungskurse und Konstanten'!$E$6,0)+IF(AND(C557&gt;='Umrechnungskurse und Konstanten'!$C$7,C557&lt;='Umrechnungskurse und Konstanten'!$D$7),F557*'Umrechnungskurse und Konstanten'!$E$7,0)+IF(AND(C557&gt;='Umrechnungskurse und Konstanten'!$C$8,C557&lt;='Umrechnungskurse und Konstanten'!$D$8),F557*'Umrechnungskurse und Konstanten'!$E$8,0)+IF(AND(C557&gt;='Umrechnungskurse und Konstanten'!$C$9,C557&lt;='Umrechnungskurse und Konstanten'!$D$9),F557*'Umrechnungskurse und Konstanten'!$E$9,0)+IF(AND(C557&gt;='Umrechnungskurse und Konstanten'!$C$10,C557&lt;='Umrechnungskurse und Konstanten'!$D$10),F557*'Umrechnungskurse und Konstanten'!$E$10,0)+IF(AND(C557&gt;='Umrechnungskurse und Konstanten'!$C$11,C557&lt;='Umrechnungskurse und Konstanten'!$D$11),F557*'Umrechnungskurse und Konstanten'!$E$11,0)+IF(AND(C557&gt;='Umrechnungskurse und Konstanten'!$C$12,C557&lt;='Umrechnungskurse und Konstanten'!$D$12),F557*'Umrechnungskurse und Konstanten'!$E$12,0)+IF(AND(C557&gt;='Umrechnungskurse und Konstanten'!$C$13,C557&lt;='Umrechnungskurse und Konstanten'!$D$13),F557*'Umrechnungskurse und Konstanten'!$E$13,0)+IF(AND(C557&gt;='Umrechnungskurse und Konstanten'!$C$14,C557&lt;='Umrechnungskurse und Konstanten'!$D$14),F557*'Umrechnungskurse und Konstanten'!$E$14,0)+IF(AND(C557&gt;='Umrechnungskurse und Konstanten'!$C$15,C557&lt;='Umrechnungskurse und Konstanten'!$D$15),F557*'Umrechnungskurse und Konstanten'!$E$15,0)+IF(AND(C557&gt;='Umrechnungskurse und Konstanten'!$C$16,C557&lt;='Umrechnungskurse und Konstanten'!$D$16),F557*'Umrechnungskurse und Konstanten'!$E$16,0)</f>
        <v>0</v>
      </c>
      <c r="J557" s="43">
        <f t="shared" si="25"/>
        <v>0</v>
      </c>
      <c r="K557" s="43">
        <f t="shared" si="26"/>
        <v>0</v>
      </c>
      <c r="L557" s="44" t="str">
        <f>IF(OR(G557='Umrechnungskurse und Konstanten'!$E$21,G557='Umrechnungskurse und Konstanten'!$E$22,G557='Umrechnungskurse und Konstanten'!$E$23),"VSt. Satz ok.","falsche/keine VSt.")</f>
        <v>falsche/keine VSt.</v>
      </c>
      <c r="M557" s="43" t="str">
        <f>IF(AND(C557&gt;='Umrechnungskurse und Konstanten'!$C$5,C557&lt;='Umrechnungskurse und Konstanten'!$D$7),"Periode ok.","falsche Periode")</f>
        <v>falsche Periode</v>
      </c>
    </row>
    <row r="558" spans="2:13" x14ac:dyDescent="0.3">
      <c r="B558" s="37"/>
      <c r="C558" s="38"/>
      <c r="D558" s="38"/>
      <c r="E558" s="45"/>
      <c r="F558" s="40"/>
      <c r="G558" s="41"/>
      <c r="H558" s="42">
        <f t="shared" si="24"/>
        <v>0</v>
      </c>
      <c r="I558" s="43">
        <f>IF(AND(C558&gt;='Umrechnungskurse und Konstanten'!$C$5,C558&lt;='Umrechnungskurse und Konstanten'!$D$5),F558*'Umrechnungskurse und Konstanten'!$E$5,0)+IF(AND(C558&gt;='Umrechnungskurse und Konstanten'!$C$6,C558&lt;='Umrechnungskurse und Konstanten'!$D$6),F558*'Umrechnungskurse und Konstanten'!$E$6,0)+IF(AND(C558&gt;='Umrechnungskurse und Konstanten'!$C$7,C558&lt;='Umrechnungskurse und Konstanten'!$D$7),F558*'Umrechnungskurse und Konstanten'!$E$7,0)+IF(AND(C558&gt;='Umrechnungskurse und Konstanten'!$C$8,C558&lt;='Umrechnungskurse und Konstanten'!$D$8),F558*'Umrechnungskurse und Konstanten'!$E$8,0)+IF(AND(C558&gt;='Umrechnungskurse und Konstanten'!$C$9,C558&lt;='Umrechnungskurse und Konstanten'!$D$9),F558*'Umrechnungskurse und Konstanten'!$E$9,0)+IF(AND(C558&gt;='Umrechnungskurse und Konstanten'!$C$10,C558&lt;='Umrechnungskurse und Konstanten'!$D$10),F558*'Umrechnungskurse und Konstanten'!$E$10,0)+IF(AND(C558&gt;='Umrechnungskurse und Konstanten'!$C$11,C558&lt;='Umrechnungskurse und Konstanten'!$D$11),F558*'Umrechnungskurse und Konstanten'!$E$11,0)+IF(AND(C558&gt;='Umrechnungskurse und Konstanten'!$C$12,C558&lt;='Umrechnungskurse und Konstanten'!$D$12),F558*'Umrechnungskurse und Konstanten'!$E$12,0)+IF(AND(C558&gt;='Umrechnungskurse und Konstanten'!$C$13,C558&lt;='Umrechnungskurse und Konstanten'!$D$13),F558*'Umrechnungskurse und Konstanten'!$E$13,0)+IF(AND(C558&gt;='Umrechnungskurse und Konstanten'!$C$14,C558&lt;='Umrechnungskurse und Konstanten'!$D$14),F558*'Umrechnungskurse und Konstanten'!$E$14,0)+IF(AND(C558&gt;='Umrechnungskurse und Konstanten'!$C$15,C558&lt;='Umrechnungskurse und Konstanten'!$D$15),F558*'Umrechnungskurse und Konstanten'!$E$15,0)+IF(AND(C558&gt;='Umrechnungskurse und Konstanten'!$C$16,C558&lt;='Umrechnungskurse und Konstanten'!$D$16),F558*'Umrechnungskurse und Konstanten'!$E$16,0)</f>
        <v>0</v>
      </c>
      <c r="J558" s="43">
        <f t="shared" si="25"/>
        <v>0</v>
      </c>
      <c r="K558" s="43">
        <f t="shared" si="26"/>
        <v>0</v>
      </c>
      <c r="L558" s="44" t="str">
        <f>IF(OR(G558='Umrechnungskurse und Konstanten'!$E$21,G558='Umrechnungskurse und Konstanten'!$E$22,G558='Umrechnungskurse und Konstanten'!$E$23),"VSt. Satz ok.","falsche/keine VSt.")</f>
        <v>falsche/keine VSt.</v>
      </c>
      <c r="M558" s="43" t="str">
        <f>IF(AND(C558&gt;='Umrechnungskurse und Konstanten'!$C$5,C558&lt;='Umrechnungskurse und Konstanten'!$D$7),"Periode ok.","falsche Periode")</f>
        <v>falsche Periode</v>
      </c>
    </row>
    <row r="559" spans="2:13" x14ac:dyDescent="0.3">
      <c r="B559" s="37"/>
      <c r="C559" s="38"/>
      <c r="D559" s="38"/>
      <c r="E559" s="45"/>
      <c r="F559" s="40"/>
      <c r="G559" s="41"/>
      <c r="H559" s="42">
        <f t="shared" si="24"/>
        <v>0</v>
      </c>
      <c r="I559" s="43">
        <f>IF(AND(C559&gt;='Umrechnungskurse und Konstanten'!$C$5,C559&lt;='Umrechnungskurse und Konstanten'!$D$5),F559*'Umrechnungskurse und Konstanten'!$E$5,0)+IF(AND(C559&gt;='Umrechnungskurse und Konstanten'!$C$6,C559&lt;='Umrechnungskurse und Konstanten'!$D$6),F559*'Umrechnungskurse und Konstanten'!$E$6,0)+IF(AND(C559&gt;='Umrechnungskurse und Konstanten'!$C$7,C559&lt;='Umrechnungskurse und Konstanten'!$D$7),F559*'Umrechnungskurse und Konstanten'!$E$7,0)+IF(AND(C559&gt;='Umrechnungskurse und Konstanten'!$C$8,C559&lt;='Umrechnungskurse und Konstanten'!$D$8),F559*'Umrechnungskurse und Konstanten'!$E$8,0)+IF(AND(C559&gt;='Umrechnungskurse und Konstanten'!$C$9,C559&lt;='Umrechnungskurse und Konstanten'!$D$9),F559*'Umrechnungskurse und Konstanten'!$E$9,0)+IF(AND(C559&gt;='Umrechnungskurse und Konstanten'!$C$10,C559&lt;='Umrechnungskurse und Konstanten'!$D$10),F559*'Umrechnungskurse und Konstanten'!$E$10,0)+IF(AND(C559&gt;='Umrechnungskurse und Konstanten'!$C$11,C559&lt;='Umrechnungskurse und Konstanten'!$D$11),F559*'Umrechnungskurse und Konstanten'!$E$11,0)+IF(AND(C559&gt;='Umrechnungskurse und Konstanten'!$C$12,C559&lt;='Umrechnungskurse und Konstanten'!$D$12),F559*'Umrechnungskurse und Konstanten'!$E$12,0)+IF(AND(C559&gt;='Umrechnungskurse und Konstanten'!$C$13,C559&lt;='Umrechnungskurse und Konstanten'!$D$13),F559*'Umrechnungskurse und Konstanten'!$E$13,0)+IF(AND(C559&gt;='Umrechnungskurse und Konstanten'!$C$14,C559&lt;='Umrechnungskurse und Konstanten'!$D$14),F559*'Umrechnungskurse und Konstanten'!$E$14,0)+IF(AND(C559&gt;='Umrechnungskurse und Konstanten'!$C$15,C559&lt;='Umrechnungskurse und Konstanten'!$D$15),F559*'Umrechnungskurse und Konstanten'!$E$15,0)+IF(AND(C559&gt;='Umrechnungskurse und Konstanten'!$C$16,C559&lt;='Umrechnungskurse und Konstanten'!$D$16),F559*'Umrechnungskurse und Konstanten'!$E$16,0)</f>
        <v>0</v>
      </c>
      <c r="J559" s="43">
        <f t="shared" si="25"/>
        <v>0</v>
      </c>
      <c r="K559" s="43">
        <f t="shared" si="26"/>
        <v>0</v>
      </c>
      <c r="L559" s="44" t="str">
        <f>IF(OR(G559='Umrechnungskurse und Konstanten'!$E$21,G559='Umrechnungskurse und Konstanten'!$E$22,G559='Umrechnungskurse und Konstanten'!$E$23),"VSt. Satz ok.","falsche/keine VSt.")</f>
        <v>falsche/keine VSt.</v>
      </c>
      <c r="M559" s="43" t="str">
        <f>IF(AND(C559&gt;='Umrechnungskurse und Konstanten'!$C$5,C559&lt;='Umrechnungskurse und Konstanten'!$D$7),"Periode ok.","falsche Periode")</f>
        <v>falsche Periode</v>
      </c>
    </row>
    <row r="560" spans="2:13" x14ac:dyDescent="0.3">
      <c r="B560" s="37"/>
      <c r="C560" s="38"/>
      <c r="D560" s="38"/>
      <c r="E560" s="45"/>
      <c r="F560" s="40"/>
      <c r="G560" s="41"/>
      <c r="H560" s="42">
        <f t="shared" si="24"/>
        <v>0</v>
      </c>
      <c r="I560" s="43">
        <f>IF(AND(C560&gt;='Umrechnungskurse und Konstanten'!$C$5,C560&lt;='Umrechnungskurse und Konstanten'!$D$5),F560*'Umrechnungskurse und Konstanten'!$E$5,0)+IF(AND(C560&gt;='Umrechnungskurse und Konstanten'!$C$6,C560&lt;='Umrechnungskurse und Konstanten'!$D$6),F560*'Umrechnungskurse und Konstanten'!$E$6,0)+IF(AND(C560&gt;='Umrechnungskurse und Konstanten'!$C$7,C560&lt;='Umrechnungskurse und Konstanten'!$D$7),F560*'Umrechnungskurse und Konstanten'!$E$7,0)+IF(AND(C560&gt;='Umrechnungskurse und Konstanten'!$C$8,C560&lt;='Umrechnungskurse und Konstanten'!$D$8),F560*'Umrechnungskurse und Konstanten'!$E$8,0)+IF(AND(C560&gt;='Umrechnungskurse und Konstanten'!$C$9,C560&lt;='Umrechnungskurse und Konstanten'!$D$9),F560*'Umrechnungskurse und Konstanten'!$E$9,0)+IF(AND(C560&gt;='Umrechnungskurse und Konstanten'!$C$10,C560&lt;='Umrechnungskurse und Konstanten'!$D$10),F560*'Umrechnungskurse und Konstanten'!$E$10,0)+IF(AND(C560&gt;='Umrechnungskurse und Konstanten'!$C$11,C560&lt;='Umrechnungskurse und Konstanten'!$D$11),F560*'Umrechnungskurse und Konstanten'!$E$11,0)+IF(AND(C560&gt;='Umrechnungskurse und Konstanten'!$C$12,C560&lt;='Umrechnungskurse und Konstanten'!$D$12),F560*'Umrechnungskurse und Konstanten'!$E$12,0)+IF(AND(C560&gt;='Umrechnungskurse und Konstanten'!$C$13,C560&lt;='Umrechnungskurse und Konstanten'!$D$13),F560*'Umrechnungskurse und Konstanten'!$E$13,0)+IF(AND(C560&gt;='Umrechnungskurse und Konstanten'!$C$14,C560&lt;='Umrechnungskurse und Konstanten'!$D$14),F560*'Umrechnungskurse und Konstanten'!$E$14,0)+IF(AND(C560&gt;='Umrechnungskurse und Konstanten'!$C$15,C560&lt;='Umrechnungskurse und Konstanten'!$D$15),F560*'Umrechnungskurse und Konstanten'!$E$15,0)+IF(AND(C560&gt;='Umrechnungskurse und Konstanten'!$C$16,C560&lt;='Umrechnungskurse und Konstanten'!$D$16),F560*'Umrechnungskurse und Konstanten'!$E$16,0)</f>
        <v>0</v>
      </c>
      <c r="J560" s="43">
        <f t="shared" si="25"/>
        <v>0</v>
      </c>
      <c r="K560" s="43">
        <f t="shared" si="26"/>
        <v>0</v>
      </c>
      <c r="L560" s="44" t="str">
        <f>IF(OR(G560='Umrechnungskurse und Konstanten'!$E$21,G560='Umrechnungskurse und Konstanten'!$E$22,G560='Umrechnungskurse und Konstanten'!$E$23),"VSt. Satz ok.","falsche/keine VSt.")</f>
        <v>falsche/keine VSt.</v>
      </c>
      <c r="M560" s="43" t="str">
        <f>IF(AND(C560&gt;='Umrechnungskurse und Konstanten'!$C$5,C560&lt;='Umrechnungskurse und Konstanten'!$D$7),"Periode ok.","falsche Periode")</f>
        <v>falsche Periode</v>
      </c>
    </row>
    <row r="561" spans="2:13" x14ac:dyDescent="0.3">
      <c r="B561" s="37"/>
      <c r="C561" s="38"/>
      <c r="D561" s="38"/>
      <c r="E561" s="45"/>
      <c r="F561" s="40"/>
      <c r="G561" s="41"/>
      <c r="H561" s="42">
        <f t="shared" si="24"/>
        <v>0</v>
      </c>
      <c r="I561" s="43">
        <f>IF(AND(C561&gt;='Umrechnungskurse und Konstanten'!$C$5,C561&lt;='Umrechnungskurse und Konstanten'!$D$5),F561*'Umrechnungskurse und Konstanten'!$E$5,0)+IF(AND(C561&gt;='Umrechnungskurse und Konstanten'!$C$6,C561&lt;='Umrechnungskurse und Konstanten'!$D$6),F561*'Umrechnungskurse und Konstanten'!$E$6,0)+IF(AND(C561&gt;='Umrechnungskurse und Konstanten'!$C$7,C561&lt;='Umrechnungskurse und Konstanten'!$D$7),F561*'Umrechnungskurse und Konstanten'!$E$7,0)+IF(AND(C561&gt;='Umrechnungskurse und Konstanten'!$C$8,C561&lt;='Umrechnungskurse und Konstanten'!$D$8),F561*'Umrechnungskurse und Konstanten'!$E$8,0)+IF(AND(C561&gt;='Umrechnungskurse und Konstanten'!$C$9,C561&lt;='Umrechnungskurse und Konstanten'!$D$9),F561*'Umrechnungskurse und Konstanten'!$E$9,0)+IF(AND(C561&gt;='Umrechnungskurse und Konstanten'!$C$10,C561&lt;='Umrechnungskurse und Konstanten'!$D$10),F561*'Umrechnungskurse und Konstanten'!$E$10,0)+IF(AND(C561&gt;='Umrechnungskurse und Konstanten'!$C$11,C561&lt;='Umrechnungskurse und Konstanten'!$D$11),F561*'Umrechnungskurse und Konstanten'!$E$11,0)+IF(AND(C561&gt;='Umrechnungskurse und Konstanten'!$C$12,C561&lt;='Umrechnungskurse und Konstanten'!$D$12),F561*'Umrechnungskurse und Konstanten'!$E$12,0)+IF(AND(C561&gt;='Umrechnungskurse und Konstanten'!$C$13,C561&lt;='Umrechnungskurse und Konstanten'!$D$13),F561*'Umrechnungskurse und Konstanten'!$E$13,0)+IF(AND(C561&gt;='Umrechnungskurse und Konstanten'!$C$14,C561&lt;='Umrechnungskurse und Konstanten'!$D$14),F561*'Umrechnungskurse und Konstanten'!$E$14,0)+IF(AND(C561&gt;='Umrechnungskurse und Konstanten'!$C$15,C561&lt;='Umrechnungskurse und Konstanten'!$D$15),F561*'Umrechnungskurse und Konstanten'!$E$15,0)+IF(AND(C561&gt;='Umrechnungskurse und Konstanten'!$C$16,C561&lt;='Umrechnungskurse und Konstanten'!$D$16),F561*'Umrechnungskurse und Konstanten'!$E$16,0)</f>
        <v>0</v>
      </c>
      <c r="J561" s="43">
        <f t="shared" si="25"/>
        <v>0</v>
      </c>
      <c r="K561" s="43">
        <f t="shared" si="26"/>
        <v>0</v>
      </c>
      <c r="L561" s="44" t="str">
        <f>IF(OR(G561='Umrechnungskurse und Konstanten'!$E$21,G561='Umrechnungskurse und Konstanten'!$E$22,G561='Umrechnungskurse und Konstanten'!$E$23),"VSt. Satz ok.","falsche/keine VSt.")</f>
        <v>falsche/keine VSt.</v>
      </c>
      <c r="M561" s="43" t="str">
        <f>IF(AND(C561&gt;='Umrechnungskurse und Konstanten'!$C$5,C561&lt;='Umrechnungskurse und Konstanten'!$D$7),"Periode ok.","falsche Periode")</f>
        <v>falsche Periode</v>
      </c>
    </row>
    <row r="562" spans="2:13" x14ac:dyDescent="0.3">
      <c r="B562" s="37"/>
      <c r="C562" s="38"/>
      <c r="D562" s="38"/>
      <c r="E562" s="45"/>
      <c r="F562" s="40"/>
      <c r="G562" s="41"/>
      <c r="H562" s="42">
        <f t="shared" si="24"/>
        <v>0</v>
      </c>
      <c r="I562" s="43">
        <f>IF(AND(C562&gt;='Umrechnungskurse und Konstanten'!$C$5,C562&lt;='Umrechnungskurse und Konstanten'!$D$5),F562*'Umrechnungskurse und Konstanten'!$E$5,0)+IF(AND(C562&gt;='Umrechnungskurse und Konstanten'!$C$6,C562&lt;='Umrechnungskurse und Konstanten'!$D$6),F562*'Umrechnungskurse und Konstanten'!$E$6,0)+IF(AND(C562&gt;='Umrechnungskurse und Konstanten'!$C$7,C562&lt;='Umrechnungskurse und Konstanten'!$D$7),F562*'Umrechnungskurse und Konstanten'!$E$7,0)+IF(AND(C562&gt;='Umrechnungskurse und Konstanten'!$C$8,C562&lt;='Umrechnungskurse und Konstanten'!$D$8),F562*'Umrechnungskurse und Konstanten'!$E$8,0)+IF(AND(C562&gt;='Umrechnungskurse und Konstanten'!$C$9,C562&lt;='Umrechnungskurse und Konstanten'!$D$9),F562*'Umrechnungskurse und Konstanten'!$E$9,0)+IF(AND(C562&gt;='Umrechnungskurse und Konstanten'!$C$10,C562&lt;='Umrechnungskurse und Konstanten'!$D$10),F562*'Umrechnungskurse und Konstanten'!$E$10,0)+IF(AND(C562&gt;='Umrechnungskurse und Konstanten'!$C$11,C562&lt;='Umrechnungskurse und Konstanten'!$D$11),F562*'Umrechnungskurse und Konstanten'!$E$11,0)+IF(AND(C562&gt;='Umrechnungskurse und Konstanten'!$C$12,C562&lt;='Umrechnungskurse und Konstanten'!$D$12),F562*'Umrechnungskurse und Konstanten'!$E$12,0)+IF(AND(C562&gt;='Umrechnungskurse und Konstanten'!$C$13,C562&lt;='Umrechnungskurse und Konstanten'!$D$13),F562*'Umrechnungskurse und Konstanten'!$E$13,0)+IF(AND(C562&gt;='Umrechnungskurse und Konstanten'!$C$14,C562&lt;='Umrechnungskurse und Konstanten'!$D$14),F562*'Umrechnungskurse und Konstanten'!$E$14,0)+IF(AND(C562&gt;='Umrechnungskurse und Konstanten'!$C$15,C562&lt;='Umrechnungskurse und Konstanten'!$D$15),F562*'Umrechnungskurse und Konstanten'!$E$15,0)+IF(AND(C562&gt;='Umrechnungskurse und Konstanten'!$C$16,C562&lt;='Umrechnungskurse und Konstanten'!$D$16),F562*'Umrechnungskurse und Konstanten'!$E$16,0)</f>
        <v>0</v>
      </c>
      <c r="J562" s="43">
        <f t="shared" si="25"/>
        <v>0</v>
      </c>
      <c r="K562" s="43">
        <f t="shared" si="26"/>
        <v>0</v>
      </c>
      <c r="L562" s="44" t="str">
        <f>IF(OR(G562='Umrechnungskurse und Konstanten'!$E$21,G562='Umrechnungskurse und Konstanten'!$E$22,G562='Umrechnungskurse und Konstanten'!$E$23),"VSt. Satz ok.","falsche/keine VSt.")</f>
        <v>falsche/keine VSt.</v>
      </c>
      <c r="M562" s="43" t="str">
        <f>IF(AND(C562&gt;='Umrechnungskurse und Konstanten'!$C$5,C562&lt;='Umrechnungskurse und Konstanten'!$D$7),"Periode ok.","falsche Periode")</f>
        <v>falsche Periode</v>
      </c>
    </row>
    <row r="563" spans="2:13" x14ac:dyDescent="0.3">
      <c r="B563" s="37"/>
      <c r="C563" s="38"/>
      <c r="D563" s="38"/>
      <c r="E563" s="45"/>
      <c r="F563" s="40"/>
      <c r="G563" s="41"/>
      <c r="H563" s="42">
        <f t="shared" si="24"/>
        <v>0</v>
      </c>
      <c r="I563" s="43">
        <f>IF(AND(C563&gt;='Umrechnungskurse und Konstanten'!$C$5,C563&lt;='Umrechnungskurse und Konstanten'!$D$5),F563*'Umrechnungskurse und Konstanten'!$E$5,0)+IF(AND(C563&gt;='Umrechnungskurse und Konstanten'!$C$6,C563&lt;='Umrechnungskurse und Konstanten'!$D$6),F563*'Umrechnungskurse und Konstanten'!$E$6,0)+IF(AND(C563&gt;='Umrechnungskurse und Konstanten'!$C$7,C563&lt;='Umrechnungskurse und Konstanten'!$D$7),F563*'Umrechnungskurse und Konstanten'!$E$7,0)+IF(AND(C563&gt;='Umrechnungskurse und Konstanten'!$C$8,C563&lt;='Umrechnungskurse und Konstanten'!$D$8),F563*'Umrechnungskurse und Konstanten'!$E$8,0)+IF(AND(C563&gt;='Umrechnungskurse und Konstanten'!$C$9,C563&lt;='Umrechnungskurse und Konstanten'!$D$9),F563*'Umrechnungskurse und Konstanten'!$E$9,0)+IF(AND(C563&gt;='Umrechnungskurse und Konstanten'!$C$10,C563&lt;='Umrechnungskurse und Konstanten'!$D$10),F563*'Umrechnungskurse und Konstanten'!$E$10,0)+IF(AND(C563&gt;='Umrechnungskurse und Konstanten'!$C$11,C563&lt;='Umrechnungskurse und Konstanten'!$D$11),F563*'Umrechnungskurse und Konstanten'!$E$11,0)+IF(AND(C563&gt;='Umrechnungskurse und Konstanten'!$C$12,C563&lt;='Umrechnungskurse und Konstanten'!$D$12),F563*'Umrechnungskurse und Konstanten'!$E$12,0)+IF(AND(C563&gt;='Umrechnungskurse und Konstanten'!$C$13,C563&lt;='Umrechnungskurse und Konstanten'!$D$13),F563*'Umrechnungskurse und Konstanten'!$E$13,0)+IF(AND(C563&gt;='Umrechnungskurse und Konstanten'!$C$14,C563&lt;='Umrechnungskurse und Konstanten'!$D$14),F563*'Umrechnungskurse und Konstanten'!$E$14,0)+IF(AND(C563&gt;='Umrechnungskurse und Konstanten'!$C$15,C563&lt;='Umrechnungskurse und Konstanten'!$D$15),F563*'Umrechnungskurse und Konstanten'!$E$15,0)+IF(AND(C563&gt;='Umrechnungskurse und Konstanten'!$C$16,C563&lt;='Umrechnungskurse und Konstanten'!$D$16),F563*'Umrechnungskurse und Konstanten'!$E$16,0)</f>
        <v>0</v>
      </c>
      <c r="J563" s="43">
        <f t="shared" si="25"/>
        <v>0</v>
      </c>
      <c r="K563" s="43">
        <f t="shared" si="26"/>
        <v>0</v>
      </c>
      <c r="L563" s="44" t="str">
        <f>IF(OR(G563='Umrechnungskurse und Konstanten'!$E$21,G563='Umrechnungskurse und Konstanten'!$E$22,G563='Umrechnungskurse und Konstanten'!$E$23),"VSt. Satz ok.","falsche/keine VSt.")</f>
        <v>falsche/keine VSt.</v>
      </c>
      <c r="M563" s="43" t="str">
        <f>IF(AND(C563&gt;='Umrechnungskurse und Konstanten'!$C$5,C563&lt;='Umrechnungskurse und Konstanten'!$D$7),"Periode ok.","falsche Periode")</f>
        <v>falsche Periode</v>
      </c>
    </row>
    <row r="564" spans="2:13" x14ac:dyDescent="0.3">
      <c r="B564" s="37"/>
      <c r="C564" s="38"/>
      <c r="D564" s="38"/>
      <c r="E564" s="45"/>
      <c r="F564" s="40"/>
      <c r="G564" s="41"/>
      <c r="H564" s="42">
        <f t="shared" si="24"/>
        <v>0</v>
      </c>
      <c r="I564" s="43">
        <f>IF(AND(C564&gt;='Umrechnungskurse und Konstanten'!$C$5,C564&lt;='Umrechnungskurse und Konstanten'!$D$5),F564*'Umrechnungskurse und Konstanten'!$E$5,0)+IF(AND(C564&gt;='Umrechnungskurse und Konstanten'!$C$6,C564&lt;='Umrechnungskurse und Konstanten'!$D$6),F564*'Umrechnungskurse und Konstanten'!$E$6,0)+IF(AND(C564&gt;='Umrechnungskurse und Konstanten'!$C$7,C564&lt;='Umrechnungskurse und Konstanten'!$D$7),F564*'Umrechnungskurse und Konstanten'!$E$7,0)+IF(AND(C564&gt;='Umrechnungskurse und Konstanten'!$C$8,C564&lt;='Umrechnungskurse und Konstanten'!$D$8),F564*'Umrechnungskurse und Konstanten'!$E$8,0)+IF(AND(C564&gt;='Umrechnungskurse und Konstanten'!$C$9,C564&lt;='Umrechnungskurse und Konstanten'!$D$9),F564*'Umrechnungskurse und Konstanten'!$E$9,0)+IF(AND(C564&gt;='Umrechnungskurse und Konstanten'!$C$10,C564&lt;='Umrechnungskurse und Konstanten'!$D$10),F564*'Umrechnungskurse und Konstanten'!$E$10,0)+IF(AND(C564&gt;='Umrechnungskurse und Konstanten'!$C$11,C564&lt;='Umrechnungskurse und Konstanten'!$D$11),F564*'Umrechnungskurse und Konstanten'!$E$11,0)+IF(AND(C564&gt;='Umrechnungskurse und Konstanten'!$C$12,C564&lt;='Umrechnungskurse und Konstanten'!$D$12),F564*'Umrechnungskurse und Konstanten'!$E$12,0)+IF(AND(C564&gt;='Umrechnungskurse und Konstanten'!$C$13,C564&lt;='Umrechnungskurse und Konstanten'!$D$13),F564*'Umrechnungskurse und Konstanten'!$E$13,0)+IF(AND(C564&gt;='Umrechnungskurse und Konstanten'!$C$14,C564&lt;='Umrechnungskurse und Konstanten'!$D$14),F564*'Umrechnungskurse und Konstanten'!$E$14,0)+IF(AND(C564&gt;='Umrechnungskurse und Konstanten'!$C$15,C564&lt;='Umrechnungskurse und Konstanten'!$D$15),F564*'Umrechnungskurse und Konstanten'!$E$15,0)+IF(AND(C564&gt;='Umrechnungskurse und Konstanten'!$C$16,C564&lt;='Umrechnungskurse und Konstanten'!$D$16),F564*'Umrechnungskurse und Konstanten'!$E$16,0)</f>
        <v>0</v>
      </c>
      <c r="J564" s="43">
        <f t="shared" si="25"/>
        <v>0</v>
      </c>
      <c r="K564" s="43">
        <f t="shared" si="26"/>
        <v>0</v>
      </c>
      <c r="L564" s="44" t="str">
        <f>IF(OR(G564='Umrechnungskurse und Konstanten'!$E$21,G564='Umrechnungskurse und Konstanten'!$E$22,G564='Umrechnungskurse und Konstanten'!$E$23),"VSt. Satz ok.","falsche/keine VSt.")</f>
        <v>falsche/keine VSt.</v>
      </c>
      <c r="M564" s="43" t="str">
        <f>IF(AND(C564&gt;='Umrechnungskurse und Konstanten'!$C$5,C564&lt;='Umrechnungskurse und Konstanten'!$D$7),"Periode ok.","falsche Periode")</f>
        <v>falsche Periode</v>
      </c>
    </row>
    <row r="565" spans="2:13" x14ac:dyDescent="0.3">
      <c r="B565" s="37"/>
      <c r="C565" s="38"/>
      <c r="D565" s="38"/>
      <c r="E565" s="45"/>
      <c r="F565" s="40"/>
      <c r="G565" s="41"/>
      <c r="H565" s="42">
        <f t="shared" si="24"/>
        <v>0</v>
      </c>
      <c r="I565" s="43">
        <f>IF(AND(C565&gt;='Umrechnungskurse und Konstanten'!$C$5,C565&lt;='Umrechnungskurse und Konstanten'!$D$5),F565*'Umrechnungskurse und Konstanten'!$E$5,0)+IF(AND(C565&gt;='Umrechnungskurse und Konstanten'!$C$6,C565&lt;='Umrechnungskurse und Konstanten'!$D$6),F565*'Umrechnungskurse und Konstanten'!$E$6,0)+IF(AND(C565&gt;='Umrechnungskurse und Konstanten'!$C$7,C565&lt;='Umrechnungskurse und Konstanten'!$D$7),F565*'Umrechnungskurse und Konstanten'!$E$7,0)+IF(AND(C565&gt;='Umrechnungskurse und Konstanten'!$C$8,C565&lt;='Umrechnungskurse und Konstanten'!$D$8),F565*'Umrechnungskurse und Konstanten'!$E$8,0)+IF(AND(C565&gt;='Umrechnungskurse und Konstanten'!$C$9,C565&lt;='Umrechnungskurse und Konstanten'!$D$9),F565*'Umrechnungskurse und Konstanten'!$E$9,0)+IF(AND(C565&gt;='Umrechnungskurse und Konstanten'!$C$10,C565&lt;='Umrechnungskurse und Konstanten'!$D$10),F565*'Umrechnungskurse und Konstanten'!$E$10,0)+IF(AND(C565&gt;='Umrechnungskurse und Konstanten'!$C$11,C565&lt;='Umrechnungskurse und Konstanten'!$D$11),F565*'Umrechnungskurse und Konstanten'!$E$11,0)+IF(AND(C565&gt;='Umrechnungskurse und Konstanten'!$C$12,C565&lt;='Umrechnungskurse und Konstanten'!$D$12),F565*'Umrechnungskurse und Konstanten'!$E$12,0)+IF(AND(C565&gt;='Umrechnungskurse und Konstanten'!$C$13,C565&lt;='Umrechnungskurse und Konstanten'!$D$13),F565*'Umrechnungskurse und Konstanten'!$E$13,0)+IF(AND(C565&gt;='Umrechnungskurse und Konstanten'!$C$14,C565&lt;='Umrechnungskurse und Konstanten'!$D$14),F565*'Umrechnungskurse und Konstanten'!$E$14,0)+IF(AND(C565&gt;='Umrechnungskurse und Konstanten'!$C$15,C565&lt;='Umrechnungskurse und Konstanten'!$D$15),F565*'Umrechnungskurse und Konstanten'!$E$15,0)+IF(AND(C565&gt;='Umrechnungskurse und Konstanten'!$C$16,C565&lt;='Umrechnungskurse und Konstanten'!$D$16),F565*'Umrechnungskurse und Konstanten'!$E$16,0)</f>
        <v>0</v>
      </c>
      <c r="J565" s="43">
        <f t="shared" si="25"/>
        <v>0</v>
      </c>
      <c r="K565" s="43">
        <f t="shared" si="26"/>
        <v>0</v>
      </c>
      <c r="L565" s="44" t="str">
        <f>IF(OR(G565='Umrechnungskurse und Konstanten'!$E$21,G565='Umrechnungskurse und Konstanten'!$E$22,G565='Umrechnungskurse und Konstanten'!$E$23),"VSt. Satz ok.","falsche/keine VSt.")</f>
        <v>falsche/keine VSt.</v>
      </c>
      <c r="M565" s="43" t="str">
        <f>IF(AND(C565&gt;='Umrechnungskurse und Konstanten'!$C$5,C565&lt;='Umrechnungskurse und Konstanten'!$D$7),"Periode ok.","falsche Periode")</f>
        <v>falsche Periode</v>
      </c>
    </row>
    <row r="566" spans="2:13" x14ac:dyDescent="0.3">
      <c r="B566" s="37"/>
      <c r="C566" s="38"/>
      <c r="D566" s="38"/>
      <c r="E566" s="45"/>
      <c r="F566" s="40"/>
      <c r="G566" s="41"/>
      <c r="H566" s="42">
        <f t="shared" si="24"/>
        <v>0</v>
      </c>
      <c r="I566" s="43">
        <f>IF(AND(C566&gt;='Umrechnungskurse und Konstanten'!$C$5,C566&lt;='Umrechnungskurse und Konstanten'!$D$5),F566*'Umrechnungskurse und Konstanten'!$E$5,0)+IF(AND(C566&gt;='Umrechnungskurse und Konstanten'!$C$6,C566&lt;='Umrechnungskurse und Konstanten'!$D$6),F566*'Umrechnungskurse und Konstanten'!$E$6,0)+IF(AND(C566&gt;='Umrechnungskurse und Konstanten'!$C$7,C566&lt;='Umrechnungskurse und Konstanten'!$D$7),F566*'Umrechnungskurse und Konstanten'!$E$7,0)+IF(AND(C566&gt;='Umrechnungskurse und Konstanten'!$C$8,C566&lt;='Umrechnungskurse und Konstanten'!$D$8),F566*'Umrechnungskurse und Konstanten'!$E$8,0)+IF(AND(C566&gt;='Umrechnungskurse und Konstanten'!$C$9,C566&lt;='Umrechnungskurse und Konstanten'!$D$9),F566*'Umrechnungskurse und Konstanten'!$E$9,0)+IF(AND(C566&gt;='Umrechnungskurse und Konstanten'!$C$10,C566&lt;='Umrechnungskurse und Konstanten'!$D$10),F566*'Umrechnungskurse und Konstanten'!$E$10,0)+IF(AND(C566&gt;='Umrechnungskurse und Konstanten'!$C$11,C566&lt;='Umrechnungskurse und Konstanten'!$D$11),F566*'Umrechnungskurse und Konstanten'!$E$11,0)+IF(AND(C566&gt;='Umrechnungskurse und Konstanten'!$C$12,C566&lt;='Umrechnungskurse und Konstanten'!$D$12),F566*'Umrechnungskurse und Konstanten'!$E$12,0)+IF(AND(C566&gt;='Umrechnungskurse und Konstanten'!$C$13,C566&lt;='Umrechnungskurse und Konstanten'!$D$13),F566*'Umrechnungskurse und Konstanten'!$E$13,0)+IF(AND(C566&gt;='Umrechnungskurse und Konstanten'!$C$14,C566&lt;='Umrechnungskurse und Konstanten'!$D$14),F566*'Umrechnungskurse und Konstanten'!$E$14,0)+IF(AND(C566&gt;='Umrechnungskurse und Konstanten'!$C$15,C566&lt;='Umrechnungskurse und Konstanten'!$D$15),F566*'Umrechnungskurse und Konstanten'!$E$15,0)+IF(AND(C566&gt;='Umrechnungskurse und Konstanten'!$C$16,C566&lt;='Umrechnungskurse und Konstanten'!$D$16),F566*'Umrechnungskurse und Konstanten'!$E$16,0)</f>
        <v>0</v>
      </c>
      <c r="J566" s="43">
        <f t="shared" si="25"/>
        <v>0</v>
      </c>
      <c r="K566" s="43">
        <f t="shared" si="26"/>
        <v>0</v>
      </c>
      <c r="L566" s="44" t="str">
        <f>IF(OR(G566='Umrechnungskurse und Konstanten'!$E$21,G566='Umrechnungskurse und Konstanten'!$E$22,G566='Umrechnungskurse und Konstanten'!$E$23),"VSt. Satz ok.","falsche/keine VSt.")</f>
        <v>falsche/keine VSt.</v>
      </c>
      <c r="M566" s="43" t="str">
        <f>IF(AND(C566&gt;='Umrechnungskurse und Konstanten'!$C$5,C566&lt;='Umrechnungskurse und Konstanten'!$D$7),"Periode ok.","falsche Periode")</f>
        <v>falsche Periode</v>
      </c>
    </row>
    <row r="567" spans="2:13" x14ac:dyDescent="0.3">
      <c r="B567" s="37"/>
      <c r="C567" s="38"/>
      <c r="D567" s="38"/>
      <c r="E567" s="45"/>
      <c r="F567" s="40"/>
      <c r="G567" s="41"/>
      <c r="H567" s="42">
        <f t="shared" si="24"/>
        <v>0</v>
      </c>
      <c r="I567" s="43">
        <f>IF(AND(C567&gt;='Umrechnungskurse und Konstanten'!$C$5,C567&lt;='Umrechnungskurse und Konstanten'!$D$5),F567*'Umrechnungskurse und Konstanten'!$E$5,0)+IF(AND(C567&gt;='Umrechnungskurse und Konstanten'!$C$6,C567&lt;='Umrechnungskurse und Konstanten'!$D$6),F567*'Umrechnungskurse und Konstanten'!$E$6,0)+IF(AND(C567&gt;='Umrechnungskurse und Konstanten'!$C$7,C567&lt;='Umrechnungskurse und Konstanten'!$D$7),F567*'Umrechnungskurse und Konstanten'!$E$7,0)+IF(AND(C567&gt;='Umrechnungskurse und Konstanten'!$C$8,C567&lt;='Umrechnungskurse und Konstanten'!$D$8),F567*'Umrechnungskurse und Konstanten'!$E$8,0)+IF(AND(C567&gt;='Umrechnungskurse und Konstanten'!$C$9,C567&lt;='Umrechnungskurse und Konstanten'!$D$9),F567*'Umrechnungskurse und Konstanten'!$E$9,0)+IF(AND(C567&gt;='Umrechnungskurse und Konstanten'!$C$10,C567&lt;='Umrechnungskurse und Konstanten'!$D$10),F567*'Umrechnungskurse und Konstanten'!$E$10,0)+IF(AND(C567&gt;='Umrechnungskurse und Konstanten'!$C$11,C567&lt;='Umrechnungskurse und Konstanten'!$D$11),F567*'Umrechnungskurse und Konstanten'!$E$11,0)+IF(AND(C567&gt;='Umrechnungskurse und Konstanten'!$C$12,C567&lt;='Umrechnungskurse und Konstanten'!$D$12),F567*'Umrechnungskurse und Konstanten'!$E$12,0)+IF(AND(C567&gt;='Umrechnungskurse und Konstanten'!$C$13,C567&lt;='Umrechnungskurse und Konstanten'!$D$13),F567*'Umrechnungskurse und Konstanten'!$E$13,0)+IF(AND(C567&gt;='Umrechnungskurse und Konstanten'!$C$14,C567&lt;='Umrechnungskurse und Konstanten'!$D$14),F567*'Umrechnungskurse und Konstanten'!$E$14,0)+IF(AND(C567&gt;='Umrechnungskurse und Konstanten'!$C$15,C567&lt;='Umrechnungskurse und Konstanten'!$D$15),F567*'Umrechnungskurse und Konstanten'!$E$15,0)+IF(AND(C567&gt;='Umrechnungskurse und Konstanten'!$C$16,C567&lt;='Umrechnungskurse und Konstanten'!$D$16),F567*'Umrechnungskurse und Konstanten'!$E$16,0)</f>
        <v>0</v>
      </c>
      <c r="J567" s="43">
        <f t="shared" si="25"/>
        <v>0</v>
      </c>
      <c r="K567" s="43">
        <f t="shared" si="26"/>
        <v>0</v>
      </c>
      <c r="L567" s="44" t="str">
        <f>IF(OR(G567='Umrechnungskurse und Konstanten'!$E$21,G567='Umrechnungskurse und Konstanten'!$E$22,G567='Umrechnungskurse und Konstanten'!$E$23),"VSt. Satz ok.","falsche/keine VSt.")</f>
        <v>falsche/keine VSt.</v>
      </c>
      <c r="M567" s="43" t="str">
        <f>IF(AND(C567&gt;='Umrechnungskurse und Konstanten'!$C$5,C567&lt;='Umrechnungskurse und Konstanten'!$D$7),"Periode ok.","falsche Periode")</f>
        <v>falsche Periode</v>
      </c>
    </row>
    <row r="568" spans="2:13" x14ac:dyDescent="0.3">
      <c r="B568" s="37"/>
      <c r="C568" s="38"/>
      <c r="D568" s="38"/>
      <c r="E568" s="45"/>
      <c r="F568" s="40"/>
      <c r="G568" s="41"/>
      <c r="H568" s="42">
        <f t="shared" si="24"/>
        <v>0</v>
      </c>
      <c r="I568" s="43">
        <f>IF(AND(C568&gt;='Umrechnungskurse und Konstanten'!$C$5,C568&lt;='Umrechnungskurse und Konstanten'!$D$5),F568*'Umrechnungskurse und Konstanten'!$E$5,0)+IF(AND(C568&gt;='Umrechnungskurse und Konstanten'!$C$6,C568&lt;='Umrechnungskurse und Konstanten'!$D$6),F568*'Umrechnungskurse und Konstanten'!$E$6,0)+IF(AND(C568&gt;='Umrechnungskurse und Konstanten'!$C$7,C568&lt;='Umrechnungskurse und Konstanten'!$D$7),F568*'Umrechnungskurse und Konstanten'!$E$7,0)+IF(AND(C568&gt;='Umrechnungskurse und Konstanten'!$C$8,C568&lt;='Umrechnungskurse und Konstanten'!$D$8),F568*'Umrechnungskurse und Konstanten'!$E$8,0)+IF(AND(C568&gt;='Umrechnungskurse und Konstanten'!$C$9,C568&lt;='Umrechnungskurse und Konstanten'!$D$9),F568*'Umrechnungskurse und Konstanten'!$E$9,0)+IF(AND(C568&gt;='Umrechnungskurse und Konstanten'!$C$10,C568&lt;='Umrechnungskurse und Konstanten'!$D$10),F568*'Umrechnungskurse und Konstanten'!$E$10,0)+IF(AND(C568&gt;='Umrechnungskurse und Konstanten'!$C$11,C568&lt;='Umrechnungskurse und Konstanten'!$D$11),F568*'Umrechnungskurse und Konstanten'!$E$11,0)+IF(AND(C568&gt;='Umrechnungskurse und Konstanten'!$C$12,C568&lt;='Umrechnungskurse und Konstanten'!$D$12),F568*'Umrechnungskurse und Konstanten'!$E$12,0)+IF(AND(C568&gt;='Umrechnungskurse und Konstanten'!$C$13,C568&lt;='Umrechnungskurse und Konstanten'!$D$13),F568*'Umrechnungskurse und Konstanten'!$E$13,0)+IF(AND(C568&gt;='Umrechnungskurse und Konstanten'!$C$14,C568&lt;='Umrechnungskurse und Konstanten'!$D$14),F568*'Umrechnungskurse und Konstanten'!$E$14,0)+IF(AND(C568&gt;='Umrechnungskurse und Konstanten'!$C$15,C568&lt;='Umrechnungskurse und Konstanten'!$D$15),F568*'Umrechnungskurse und Konstanten'!$E$15,0)+IF(AND(C568&gt;='Umrechnungskurse und Konstanten'!$C$16,C568&lt;='Umrechnungskurse und Konstanten'!$D$16),F568*'Umrechnungskurse und Konstanten'!$E$16,0)</f>
        <v>0</v>
      </c>
      <c r="J568" s="43">
        <f t="shared" si="25"/>
        <v>0</v>
      </c>
      <c r="K568" s="43">
        <f t="shared" si="26"/>
        <v>0</v>
      </c>
      <c r="L568" s="44" t="str">
        <f>IF(OR(G568='Umrechnungskurse und Konstanten'!$E$21,G568='Umrechnungskurse und Konstanten'!$E$22,G568='Umrechnungskurse und Konstanten'!$E$23),"VSt. Satz ok.","falsche/keine VSt.")</f>
        <v>falsche/keine VSt.</v>
      </c>
      <c r="M568" s="43" t="str">
        <f>IF(AND(C568&gt;='Umrechnungskurse und Konstanten'!$C$5,C568&lt;='Umrechnungskurse und Konstanten'!$D$7),"Periode ok.","falsche Periode")</f>
        <v>falsche Periode</v>
      </c>
    </row>
    <row r="569" spans="2:13" x14ac:dyDescent="0.3">
      <c r="B569" s="37"/>
      <c r="C569" s="38"/>
      <c r="D569" s="38"/>
      <c r="E569" s="45"/>
      <c r="F569" s="40"/>
      <c r="G569" s="41"/>
      <c r="H569" s="42">
        <f t="shared" si="24"/>
        <v>0</v>
      </c>
      <c r="I569" s="43">
        <f>IF(AND(C569&gt;='Umrechnungskurse und Konstanten'!$C$5,C569&lt;='Umrechnungskurse und Konstanten'!$D$5),F569*'Umrechnungskurse und Konstanten'!$E$5,0)+IF(AND(C569&gt;='Umrechnungskurse und Konstanten'!$C$6,C569&lt;='Umrechnungskurse und Konstanten'!$D$6),F569*'Umrechnungskurse und Konstanten'!$E$6,0)+IF(AND(C569&gt;='Umrechnungskurse und Konstanten'!$C$7,C569&lt;='Umrechnungskurse und Konstanten'!$D$7),F569*'Umrechnungskurse und Konstanten'!$E$7,0)+IF(AND(C569&gt;='Umrechnungskurse und Konstanten'!$C$8,C569&lt;='Umrechnungskurse und Konstanten'!$D$8),F569*'Umrechnungskurse und Konstanten'!$E$8,0)+IF(AND(C569&gt;='Umrechnungskurse und Konstanten'!$C$9,C569&lt;='Umrechnungskurse und Konstanten'!$D$9),F569*'Umrechnungskurse und Konstanten'!$E$9,0)+IF(AND(C569&gt;='Umrechnungskurse und Konstanten'!$C$10,C569&lt;='Umrechnungskurse und Konstanten'!$D$10),F569*'Umrechnungskurse und Konstanten'!$E$10,0)+IF(AND(C569&gt;='Umrechnungskurse und Konstanten'!$C$11,C569&lt;='Umrechnungskurse und Konstanten'!$D$11),F569*'Umrechnungskurse und Konstanten'!$E$11,0)+IF(AND(C569&gt;='Umrechnungskurse und Konstanten'!$C$12,C569&lt;='Umrechnungskurse und Konstanten'!$D$12),F569*'Umrechnungskurse und Konstanten'!$E$12,0)+IF(AND(C569&gt;='Umrechnungskurse und Konstanten'!$C$13,C569&lt;='Umrechnungskurse und Konstanten'!$D$13),F569*'Umrechnungskurse und Konstanten'!$E$13,0)+IF(AND(C569&gt;='Umrechnungskurse und Konstanten'!$C$14,C569&lt;='Umrechnungskurse und Konstanten'!$D$14),F569*'Umrechnungskurse und Konstanten'!$E$14,0)+IF(AND(C569&gt;='Umrechnungskurse und Konstanten'!$C$15,C569&lt;='Umrechnungskurse und Konstanten'!$D$15),F569*'Umrechnungskurse und Konstanten'!$E$15,0)+IF(AND(C569&gt;='Umrechnungskurse und Konstanten'!$C$16,C569&lt;='Umrechnungskurse und Konstanten'!$D$16),F569*'Umrechnungskurse und Konstanten'!$E$16,0)</f>
        <v>0</v>
      </c>
      <c r="J569" s="43">
        <f t="shared" si="25"/>
        <v>0</v>
      </c>
      <c r="K569" s="43">
        <f t="shared" si="26"/>
        <v>0</v>
      </c>
      <c r="L569" s="44" t="str">
        <f>IF(OR(G569='Umrechnungskurse und Konstanten'!$E$21,G569='Umrechnungskurse und Konstanten'!$E$22,G569='Umrechnungskurse und Konstanten'!$E$23),"VSt. Satz ok.","falsche/keine VSt.")</f>
        <v>falsche/keine VSt.</v>
      </c>
      <c r="M569" s="43" t="str">
        <f>IF(AND(C569&gt;='Umrechnungskurse und Konstanten'!$C$5,C569&lt;='Umrechnungskurse und Konstanten'!$D$7),"Periode ok.","falsche Periode")</f>
        <v>falsche Periode</v>
      </c>
    </row>
    <row r="570" spans="2:13" x14ac:dyDescent="0.3">
      <c r="B570" s="37"/>
      <c r="C570" s="38"/>
      <c r="D570" s="38"/>
      <c r="E570" s="45"/>
      <c r="F570" s="40"/>
      <c r="G570" s="41"/>
      <c r="H570" s="42">
        <f t="shared" si="24"/>
        <v>0</v>
      </c>
      <c r="I570" s="43">
        <f>IF(AND(C570&gt;='Umrechnungskurse und Konstanten'!$C$5,C570&lt;='Umrechnungskurse und Konstanten'!$D$5),F570*'Umrechnungskurse und Konstanten'!$E$5,0)+IF(AND(C570&gt;='Umrechnungskurse und Konstanten'!$C$6,C570&lt;='Umrechnungskurse und Konstanten'!$D$6),F570*'Umrechnungskurse und Konstanten'!$E$6,0)+IF(AND(C570&gt;='Umrechnungskurse und Konstanten'!$C$7,C570&lt;='Umrechnungskurse und Konstanten'!$D$7),F570*'Umrechnungskurse und Konstanten'!$E$7,0)+IF(AND(C570&gt;='Umrechnungskurse und Konstanten'!$C$8,C570&lt;='Umrechnungskurse und Konstanten'!$D$8),F570*'Umrechnungskurse und Konstanten'!$E$8,0)+IF(AND(C570&gt;='Umrechnungskurse und Konstanten'!$C$9,C570&lt;='Umrechnungskurse und Konstanten'!$D$9),F570*'Umrechnungskurse und Konstanten'!$E$9,0)+IF(AND(C570&gt;='Umrechnungskurse und Konstanten'!$C$10,C570&lt;='Umrechnungskurse und Konstanten'!$D$10),F570*'Umrechnungskurse und Konstanten'!$E$10,0)+IF(AND(C570&gt;='Umrechnungskurse und Konstanten'!$C$11,C570&lt;='Umrechnungskurse und Konstanten'!$D$11),F570*'Umrechnungskurse und Konstanten'!$E$11,0)+IF(AND(C570&gt;='Umrechnungskurse und Konstanten'!$C$12,C570&lt;='Umrechnungskurse und Konstanten'!$D$12),F570*'Umrechnungskurse und Konstanten'!$E$12,0)+IF(AND(C570&gt;='Umrechnungskurse und Konstanten'!$C$13,C570&lt;='Umrechnungskurse und Konstanten'!$D$13),F570*'Umrechnungskurse und Konstanten'!$E$13,0)+IF(AND(C570&gt;='Umrechnungskurse und Konstanten'!$C$14,C570&lt;='Umrechnungskurse und Konstanten'!$D$14),F570*'Umrechnungskurse und Konstanten'!$E$14,0)+IF(AND(C570&gt;='Umrechnungskurse und Konstanten'!$C$15,C570&lt;='Umrechnungskurse und Konstanten'!$D$15),F570*'Umrechnungskurse und Konstanten'!$E$15,0)+IF(AND(C570&gt;='Umrechnungskurse und Konstanten'!$C$16,C570&lt;='Umrechnungskurse und Konstanten'!$D$16),F570*'Umrechnungskurse und Konstanten'!$E$16,0)</f>
        <v>0</v>
      </c>
      <c r="J570" s="43">
        <f t="shared" si="25"/>
        <v>0</v>
      </c>
      <c r="K570" s="43">
        <f t="shared" si="26"/>
        <v>0</v>
      </c>
      <c r="L570" s="44" t="str">
        <f>IF(OR(G570='Umrechnungskurse und Konstanten'!$E$21,G570='Umrechnungskurse und Konstanten'!$E$22,G570='Umrechnungskurse und Konstanten'!$E$23),"VSt. Satz ok.","falsche/keine VSt.")</f>
        <v>falsche/keine VSt.</v>
      </c>
      <c r="M570" s="43" t="str">
        <f>IF(AND(C570&gt;='Umrechnungskurse und Konstanten'!$C$5,C570&lt;='Umrechnungskurse und Konstanten'!$D$7),"Periode ok.","falsche Periode")</f>
        <v>falsche Periode</v>
      </c>
    </row>
    <row r="571" spans="2:13" x14ac:dyDescent="0.3">
      <c r="B571" s="37"/>
      <c r="C571" s="38"/>
      <c r="D571" s="38"/>
      <c r="E571" s="45"/>
      <c r="F571" s="40"/>
      <c r="G571" s="41"/>
      <c r="H571" s="42">
        <f t="shared" si="24"/>
        <v>0</v>
      </c>
      <c r="I571" s="43">
        <f>IF(AND(C571&gt;='Umrechnungskurse und Konstanten'!$C$5,C571&lt;='Umrechnungskurse und Konstanten'!$D$5),F571*'Umrechnungskurse und Konstanten'!$E$5,0)+IF(AND(C571&gt;='Umrechnungskurse und Konstanten'!$C$6,C571&lt;='Umrechnungskurse und Konstanten'!$D$6),F571*'Umrechnungskurse und Konstanten'!$E$6,0)+IF(AND(C571&gt;='Umrechnungskurse und Konstanten'!$C$7,C571&lt;='Umrechnungskurse und Konstanten'!$D$7),F571*'Umrechnungskurse und Konstanten'!$E$7,0)+IF(AND(C571&gt;='Umrechnungskurse und Konstanten'!$C$8,C571&lt;='Umrechnungskurse und Konstanten'!$D$8),F571*'Umrechnungskurse und Konstanten'!$E$8,0)+IF(AND(C571&gt;='Umrechnungskurse und Konstanten'!$C$9,C571&lt;='Umrechnungskurse und Konstanten'!$D$9),F571*'Umrechnungskurse und Konstanten'!$E$9,0)+IF(AND(C571&gt;='Umrechnungskurse und Konstanten'!$C$10,C571&lt;='Umrechnungskurse und Konstanten'!$D$10),F571*'Umrechnungskurse und Konstanten'!$E$10,0)+IF(AND(C571&gt;='Umrechnungskurse und Konstanten'!$C$11,C571&lt;='Umrechnungskurse und Konstanten'!$D$11),F571*'Umrechnungskurse und Konstanten'!$E$11,0)+IF(AND(C571&gt;='Umrechnungskurse und Konstanten'!$C$12,C571&lt;='Umrechnungskurse und Konstanten'!$D$12),F571*'Umrechnungskurse und Konstanten'!$E$12,0)+IF(AND(C571&gt;='Umrechnungskurse und Konstanten'!$C$13,C571&lt;='Umrechnungskurse und Konstanten'!$D$13),F571*'Umrechnungskurse und Konstanten'!$E$13,0)+IF(AND(C571&gt;='Umrechnungskurse und Konstanten'!$C$14,C571&lt;='Umrechnungskurse und Konstanten'!$D$14),F571*'Umrechnungskurse und Konstanten'!$E$14,0)+IF(AND(C571&gt;='Umrechnungskurse und Konstanten'!$C$15,C571&lt;='Umrechnungskurse und Konstanten'!$D$15),F571*'Umrechnungskurse und Konstanten'!$E$15,0)+IF(AND(C571&gt;='Umrechnungskurse und Konstanten'!$C$16,C571&lt;='Umrechnungskurse und Konstanten'!$D$16),F571*'Umrechnungskurse und Konstanten'!$E$16,0)</f>
        <v>0</v>
      </c>
      <c r="J571" s="43">
        <f t="shared" si="25"/>
        <v>0</v>
      </c>
      <c r="K571" s="43">
        <f t="shared" si="26"/>
        <v>0</v>
      </c>
      <c r="L571" s="44" t="str">
        <f>IF(OR(G571='Umrechnungskurse und Konstanten'!$E$21,G571='Umrechnungskurse und Konstanten'!$E$22,G571='Umrechnungskurse und Konstanten'!$E$23),"VSt. Satz ok.","falsche/keine VSt.")</f>
        <v>falsche/keine VSt.</v>
      </c>
      <c r="M571" s="43" t="str">
        <f>IF(AND(C571&gt;='Umrechnungskurse und Konstanten'!$C$5,C571&lt;='Umrechnungskurse und Konstanten'!$D$7),"Periode ok.","falsche Periode")</f>
        <v>falsche Periode</v>
      </c>
    </row>
    <row r="572" spans="2:13" x14ac:dyDescent="0.3">
      <c r="B572" s="37"/>
      <c r="C572" s="38"/>
      <c r="D572" s="38"/>
      <c r="E572" s="45"/>
      <c r="F572" s="40"/>
      <c r="G572" s="41"/>
      <c r="H572" s="42">
        <f t="shared" si="24"/>
        <v>0</v>
      </c>
      <c r="I572" s="43">
        <f>IF(AND(C572&gt;='Umrechnungskurse und Konstanten'!$C$5,C572&lt;='Umrechnungskurse und Konstanten'!$D$5),F572*'Umrechnungskurse und Konstanten'!$E$5,0)+IF(AND(C572&gt;='Umrechnungskurse und Konstanten'!$C$6,C572&lt;='Umrechnungskurse und Konstanten'!$D$6),F572*'Umrechnungskurse und Konstanten'!$E$6,0)+IF(AND(C572&gt;='Umrechnungskurse und Konstanten'!$C$7,C572&lt;='Umrechnungskurse und Konstanten'!$D$7),F572*'Umrechnungskurse und Konstanten'!$E$7,0)+IF(AND(C572&gt;='Umrechnungskurse und Konstanten'!$C$8,C572&lt;='Umrechnungskurse und Konstanten'!$D$8),F572*'Umrechnungskurse und Konstanten'!$E$8,0)+IF(AND(C572&gt;='Umrechnungskurse und Konstanten'!$C$9,C572&lt;='Umrechnungskurse und Konstanten'!$D$9),F572*'Umrechnungskurse und Konstanten'!$E$9,0)+IF(AND(C572&gt;='Umrechnungskurse und Konstanten'!$C$10,C572&lt;='Umrechnungskurse und Konstanten'!$D$10),F572*'Umrechnungskurse und Konstanten'!$E$10,0)+IF(AND(C572&gt;='Umrechnungskurse und Konstanten'!$C$11,C572&lt;='Umrechnungskurse und Konstanten'!$D$11),F572*'Umrechnungskurse und Konstanten'!$E$11,0)+IF(AND(C572&gt;='Umrechnungskurse und Konstanten'!$C$12,C572&lt;='Umrechnungskurse und Konstanten'!$D$12),F572*'Umrechnungskurse und Konstanten'!$E$12,0)+IF(AND(C572&gt;='Umrechnungskurse und Konstanten'!$C$13,C572&lt;='Umrechnungskurse und Konstanten'!$D$13),F572*'Umrechnungskurse und Konstanten'!$E$13,0)+IF(AND(C572&gt;='Umrechnungskurse und Konstanten'!$C$14,C572&lt;='Umrechnungskurse und Konstanten'!$D$14),F572*'Umrechnungskurse und Konstanten'!$E$14,0)+IF(AND(C572&gt;='Umrechnungskurse und Konstanten'!$C$15,C572&lt;='Umrechnungskurse und Konstanten'!$D$15),F572*'Umrechnungskurse und Konstanten'!$E$15,0)+IF(AND(C572&gt;='Umrechnungskurse und Konstanten'!$C$16,C572&lt;='Umrechnungskurse und Konstanten'!$D$16),F572*'Umrechnungskurse und Konstanten'!$E$16,0)</f>
        <v>0</v>
      </c>
      <c r="J572" s="43">
        <f t="shared" si="25"/>
        <v>0</v>
      </c>
      <c r="K572" s="43">
        <f t="shared" si="26"/>
        <v>0</v>
      </c>
      <c r="L572" s="44" t="str">
        <f>IF(OR(G572='Umrechnungskurse und Konstanten'!$E$21,G572='Umrechnungskurse und Konstanten'!$E$22,G572='Umrechnungskurse und Konstanten'!$E$23),"VSt. Satz ok.","falsche/keine VSt.")</f>
        <v>falsche/keine VSt.</v>
      </c>
      <c r="M572" s="43" t="str">
        <f>IF(AND(C572&gt;='Umrechnungskurse und Konstanten'!$C$5,C572&lt;='Umrechnungskurse und Konstanten'!$D$7),"Periode ok.","falsche Periode")</f>
        <v>falsche Periode</v>
      </c>
    </row>
    <row r="573" spans="2:13" x14ac:dyDescent="0.3">
      <c r="B573" s="37"/>
      <c r="C573" s="38"/>
      <c r="D573" s="38"/>
      <c r="E573" s="45"/>
      <c r="F573" s="40"/>
      <c r="G573" s="41"/>
      <c r="H573" s="42">
        <f t="shared" si="24"/>
        <v>0</v>
      </c>
      <c r="I573" s="43">
        <f>IF(AND(C573&gt;='Umrechnungskurse und Konstanten'!$C$5,C573&lt;='Umrechnungskurse und Konstanten'!$D$5),F573*'Umrechnungskurse und Konstanten'!$E$5,0)+IF(AND(C573&gt;='Umrechnungskurse und Konstanten'!$C$6,C573&lt;='Umrechnungskurse und Konstanten'!$D$6),F573*'Umrechnungskurse und Konstanten'!$E$6,0)+IF(AND(C573&gt;='Umrechnungskurse und Konstanten'!$C$7,C573&lt;='Umrechnungskurse und Konstanten'!$D$7),F573*'Umrechnungskurse und Konstanten'!$E$7,0)+IF(AND(C573&gt;='Umrechnungskurse und Konstanten'!$C$8,C573&lt;='Umrechnungskurse und Konstanten'!$D$8),F573*'Umrechnungskurse und Konstanten'!$E$8,0)+IF(AND(C573&gt;='Umrechnungskurse und Konstanten'!$C$9,C573&lt;='Umrechnungskurse und Konstanten'!$D$9),F573*'Umrechnungskurse und Konstanten'!$E$9,0)+IF(AND(C573&gt;='Umrechnungskurse und Konstanten'!$C$10,C573&lt;='Umrechnungskurse und Konstanten'!$D$10),F573*'Umrechnungskurse und Konstanten'!$E$10,0)+IF(AND(C573&gt;='Umrechnungskurse und Konstanten'!$C$11,C573&lt;='Umrechnungskurse und Konstanten'!$D$11),F573*'Umrechnungskurse und Konstanten'!$E$11,0)+IF(AND(C573&gt;='Umrechnungskurse und Konstanten'!$C$12,C573&lt;='Umrechnungskurse und Konstanten'!$D$12),F573*'Umrechnungskurse und Konstanten'!$E$12,0)+IF(AND(C573&gt;='Umrechnungskurse und Konstanten'!$C$13,C573&lt;='Umrechnungskurse und Konstanten'!$D$13),F573*'Umrechnungskurse und Konstanten'!$E$13,0)+IF(AND(C573&gt;='Umrechnungskurse und Konstanten'!$C$14,C573&lt;='Umrechnungskurse und Konstanten'!$D$14),F573*'Umrechnungskurse und Konstanten'!$E$14,0)+IF(AND(C573&gt;='Umrechnungskurse und Konstanten'!$C$15,C573&lt;='Umrechnungskurse und Konstanten'!$D$15),F573*'Umrechnungskurse und Konstanten'!$E$15,0)+IF(AND(C573&gt;='Umrechnungskurse und Konstanten'!$C$16,C573&lt;='Umrechnungskurse und Konstanten'!$D$16),F573*'Umrechnungskurse und Konstanten'!$E$16,0)</f>
        <v>0</v>
      </c>
      <c r="J573" s="43">
        <f t="shared" si="25"/>
        <v>0</v>
      </c>
      <c r="K573" s="43">
        <f t="shared" si="26"/>
        <v>0</v>
      </c>
      <c r="L573" s="44" t="str">
        <f>IF(OR(G573='Umrechnungskurse und Konstanten'!$E$21,G573='Umrechnungskurse und Konstanten'!$E$22,G573='Umrechnungskurse und Konstanten'!$E$23),"VSt. Satz ok.","falsche/keine VSt.")</f>
        <v>falsche/keine VSt.</v>
      </c>
      <c r="M573" s="43" t="str">
        <f>IF(AND(C573&gt;='Umrechnungskurse und Konstanten'!$C$5,C573&lt;='Umrechnungskurse und Konstanten'!$D$7),"Periode ok.","falsche Periode")</f>
        <v>falsche Periode</v>
      </c>
    </row>
    <row r="574" spans="2:13" x14ac:dyDescent="0.3">
      <c r="B574" s="37"/>
      <c r="C574" s="38"/>
      <c r="D574" s="38"/>
      <c r="E574" s="45"/>
      <c r="F574" s="40"/>
      <c r="G574" s="41"/>
      <c r="H574" s="42">
        <f t="shared" si="24"/>
        <v>0</v>
      </c>
      <c r="I574" s="43">
        <f>IF(AND(C574&gt;='Umrechnungskurse und Konstanten'!$C$5,C574&lt;='Umrechnungskurse und Konstanten'!$D$5),F574*'Umrechnungskurse und Konstanten'!$E$5,0)+IF(AND(C574&gt;='Umrechnungskurse und Konstanten'!$C$6,C574&lt;='Umrechnungskurse und Konstanten'!$D$6),F574*'Umrechnungskurse und Konstanten'!$E$6,0)+IF(AND(C574&gt;='Umrechnungskurse und Konstanten'!$C$7,C574&lt;='Umrechnungskurse und Konstanten'!$D$7),F574*'Umrechnungskurse und Konstanten'!$E$7,0)+IF(AND(C574&gt;='Umrechnungskurse und Konstanten'!$C$8,C574&lt;='Umrechnungskurse und Konstanten'!$D$8),F574*'Umrechnungskurse und Konstanten'!$E$8,0)+IF(AND(C574&gt;='Umrechnungskurse und Konstanten'!$C$9,C574&lt;='Umrechnungskurse und Konstanten'!$D$9),F574*'Umrechnungskurse und Konstanten'!$E$9,0)+IF(AND(C574&gt;='Umrechnungskurse und Konstanten'!$C$10,C574&lt;='Umrechnungskurse und Konstanten'!$D$10),F574*'Umrechnungskurse und Konstanten'!$E$10,0)+IF(AND(C574&gt;='Umrechnungskurse und Konstanten'!$C$11,C574&lt;='Umrechnungskurse und Konstanten'!$D$11),F574*'Umrechnungskurse und Konstanten'!$E$11,0)+IF(AND(C574&gt;='Umrechnungskurse und Konstanten'!$C$12,C574&lt;='Umrechnungskurse und Konstanten'!$D$12),F574*'Umrechnungskurse und Konstanten'!$E$12,0)+IF(AND(C574&gt;='Umrechnungskurse und Konstanten'!$C$13,C574&lt;='Umrechnungskurse und Konstanten'!$D$13),F574*'Umrechnungskurse und Konstanten'!$E$13,0)+IF(AND(C574&gt;='Umrechnungskurse und Konstanten'!$C$14,C574&lt;='Umrechnungskurse und Konstanten'!$D$14),F574*'Umrechnungskurse und Konstanten'!$E$14,0)+IF(AND(C574&gt;='Umrechnungskurse und Konstanten'!$C$15,C574&lt;='Umrechnungskurse und Konstanten'!$D$15),F574*'Umrechnungskurse und Konstanten'!$E$15,0)+IF(AND(C574&gt;='Umrechnungskurse und Konstanten'!$C$16,C574&lt;='Umrechnungskurse und Konstanten'!$D$16),F574*'Umrechnungskurse und Konstanten'!$E$16,0)</f>
        <v>0</v>
      </c>
      <c r="J574" s="43">
        <f t="shared" si="25"/>
        <v>0</v>
      </c>
      <c r="K574" s="43">
        <f t="shared" si="26"/>
        <v>0</v>
      </c>
      <c r="L574" s="44" t="str">
        <f>IF(OR(G574='Umrechnungskurse und Konstanten'!$E$21,G574='Umrechnungskurse und Konstanten'!$E$22,G574='Umrechnungskurse und Konstanten'!$E$23),"VSt. Satz ok.","falsche/keine VSt.")</f>
        <v>falsche/keine VSt.</v>
      </c>
      <c r="M574" s="43" t="str">
        <f>IF(AND(C574&gt;='Umrechnungskurse und Konstanten'!$C$5,C574&lt;='Umrechnungskurse und Konstanten'!$D$7),"Periode ok.","falsche Periode")</f>
        <v>falsche Periode</v>
      </c>
    </row>
    <row r="575" spans="2:13" x14ac:dyDescent="0.3">
      <c r="B575" s="37"/>
      <c r="C575" s="38"/>
      <c r="D575" s="38"/>
      <c r="E575" s="45"/>
      <c r="F575" s="40"/>
      <c r="G575" s="41"/>
      <c r="H575" s="42">
        <f t="shared" si="24"/>
        <v>0</v>
      </c>
      <c r="I575" s="43">
        <f>IF(AND(C575&gt;='Umrechnungskurse und Konstanten'!$C$5,C575&lt;='Umrechnungskurse und Konstanten'!$D$5),F575*'Umrechnungskurse und Konstanten'!$E$5,0)+IF(AND(C575&gt;='Umrechnungskurse und Konstanten'!$C$6,C575&lt;='Umrechnungskurse und Konstanten'!$D$6),F575*'Umrechnungskurse und Konstanten'!$E$6,0)+IF(AND(C575&gt;='Umrechnungskurse und Konstanten'!$C$7,C575&lt;='Umrechnungskurse und Konstanten'!$D$7),F575*'Umrechnungskurse und Konstanten'!$E$7,0)+IF(AND(C575&gt;='Umrechnungskurse und Konstanten'!$C$8,C575&lt;='Umrechnungskurse und Konstanten'!$D$8),F575*'Umrechnungskurse und Konstanten'!$E$8,0)+IF(AND(C575&gt;='Umrechnungskurse und Konstanten'!$C$9,C575&lt;='Umrechnungskurse und Konstanten'!$D$9),F575*'Umrechnungskurse und Konstanten'!$E$9,0)+IF(AND(C575&gt;='Umrechnungskurse und Konstanten'!$C$10,C575&lt;='Umrechnungskurse und Konstanten'!$D$10),F575*'Umrechnungskurse und Konstanten'!$E$10,0)+IF(AND(C575&gt;='Umrechnungskurse und Konstanten'!$C$11,C575&lt;='Umrechnungskurse und Konstanten'!$D$11),F575*'Umrechnungskurse und Konstanten'!$E$11,0)+IF(AND(C575&gt;='Umrechnungskurse und Konstanten'!$C$12,C575&lt;='Umrechnungskurse und Konstanten'!$D$12),F575*'Umrechnungskurse und Konstanten'!$E$12,0)+IF(AND(C575&gt;='Umrechnungskurse und Konstanten'!$C$13,C575&lt;='Umrechnungskurse und Konstanten'!$D$13),F575*'Umrechnungskurse und Konstanten'!$E$13,0)+IF(AND(C575&gt;='Umrechnungskurse und Konstanten'!$C$14,C575&lt;='Umrechnungskurse und Konstanten'!$D$14),F575*'Umrechnungskurse und Konstanten'!$E$14,0)+IF(AND(C575&gt;='Umrechnungskurse und Konstanten'!$C$15,C575&lt;='Umrechnungskurse und Konstanten'!$D$15),F575*'Umrechnungskurse und Konstanten'!$E$15,0)+IF(AND(C575&gt;='Umrechnungskurse und Konstanten'!$C$16,C575&lt;='Umrechnungskurse und Konstanten'!$D$16),F575*'Umrechnungskurse und Konstanten'!$E$16,0)</f>
        <v>0</v>
      </c>
      <c r="J575" s="43">
        <f t="shared" si="25"/>
        <v>0</v>
      </c>
      <c r="K575" s="43">
        <f t="shared" si="26"/>
        <v>0</v>
      </c>
      <c r="L575" s="44" t="str">
        <f>IF(OR(G575='Umrechnungskurse und Konstanten'!$E$21,G575='Umrechnungskurse und Konstanten'!$E$22,G575='Umrechnungskurse und Konstanten'!$E$23),"VSt. Satz ok.","falsche/keine VSt.")</f>
        <v>falsche/keine VSt.</v>
      </c>
      <c r="M575" s="43" t="str">
        <f>IF(AND(C575&gt;='Umrechnungskurse und Konstanten'!$C$5,C575&lt;='Umrechnungskurse und Konstanten'!$D$7),"Periode ok.","falsche Periode")</f>
        <v>falsche Periode</v>
      </c>
    </row>
    <row r="576" spans="2:13" x14ac:dyDescent="0.3">
      <c r="B576" s="37"/>
      <c r="C576" s="38"/>
      <c r="D576" s="38"/>
      <c r="E576" s="45"/>
      <c r="F576" s="40"/>
      <c r="G576" s="41"/>
      <c r="H576" s="42">
        <f t="shared" si="24"/>
        <v>0</v>
      </c>
      <c r="I576" s="43">
        <f>IF(AND(C576&gt;='Umrechnungskurse und Konstanten'!$C$5,C576&lt;='Umrechnungskurse und Konstanten'!$D$5),F576*'Umrechnungskurse und Konstanten'!$E$5,0)+IF(AND(C576&gt;='Umrechnungskurse und Konstanten'!$C$6,C576&lt;='Umrechnungskurse und Konstanten'!$D$6),F576*'Umrechnungskurse und Konstanten'!$E$6,0)+IF(AND(C576&gt;='Umrechnungskurse und Konstanten'!$C$7,C576&lt;='Umrechnungskurse und Konstanten'!$D$7),F576*'Umrechnungskurse und Konstanten'!$E$7,0)+IF(AND(C576&gt;='Umrechnungskurse und Konstanten'!$C$8,C576&lt;='Umrechnungskurse und Konstanten'!$D$8),F576*'Umrechnungskurse und Konstanten'!$E$8,0)+IF(AND(C576&gt;='Umrechnungskurse und Konstanten'!$C$9,C576&lt;='Umrechnungskurse und Konstanten'!$D$9),F576*'Umrechnungskurse und Konstanten'!$E$9,0)+IF(AND(C576&gt;='Umrechnungskurse und Konstanten'!$C$10,C576&lt;='Umrechnungskurse und Konstanten'!$D$10),F576*'Umrechnungskurse und Konstanten'!$E$10,0)+IF(AND(C576&gt;='Umrechnungskurse und Konstanten'!$C$11,C576&lt;='Umrechnungskurse und Konstanten'!$D$11),F576*'Umrechnungskurse und Konstanten'!$E$11,0)+IF(AND(C576&gt;='Umrechnungskurse und Konstanten'!$C$12,C576&lt;='Umrechnungskurse und Konstanten'!$D$12),F576*'Umrechnungskurse und Konstanten'!$E$12,0)+IF(AND(C576&gt;='Umrechnungskurse und Konstanten'!$C$13,C576&lt;='Umrechnungskurse und Konstanten'!$D$13),F576*'Umrechnungskurse und Konstanten'!$E$13,0)+IF(AND(C576&gt;='Umrechnungskurse und Konstanten'!$C$14,C576&lt;='Umrechnungskurse und Konstanten'!$D$14),F576*'Umrechnungskurse und Konstanten'!$E$14,0)+IF(AND(C576&gt;='Umrechnungskurse und Konstanten'!$C$15,C576&lt;='Umrechnungskurse und Konstanten'!$D$15),F576*'Umrechnungskurse und Konstanten'!$E$15,0)+IF(AND(C576&gt;='Umrechnungskurse und Konstanten'!$C$16,C576&lt;='Umrechnungskurse und Konstanten'!$D$16),F576*'Umrechnungskurse und Konstanten'!$E$16,0)</f>
        <v>0</v>
      </c>
      <c r="J576" s="43">
        <f t="shared" si="25"/>
        <v>0</v>
      </c>
      <c r="K576" s="43">
        <f t="shared" si="26"/>
        <v>0</v>
      </c>
      <c r="L576" s="44" t="str">
        <f>IF(OR(G576='Umrechnungskurse und Konstanten'!$E$21,G576='Umrechnungskurse und Konstanten'!$E$22,G576='Umrechnungskurse und Konstanten'!$E$23),"VSt. Satz ok.","falsche/keine VSt.")</f>
        <v>falsche/keine VSt.</v>
      </c>
      <c r="M576" s="43" t="str">
        <f>IF(AND(C576&gt;='Umrechnungskurse und Konstanten'!$C$5,C576&lt;='Umrechnungskurse und Konstanten'!$D$7),"Periode ok.","falsche Periode")</f>
        <v>falsche Periode</v>
      </c>
    </row>
    <row r="577" spans="2:13" x14ac:dyDescent="0.3">
      <c r="B577" s="37"/>
      <c r="C577" s="38"/>
      <c r="D577" s="38"/>
      <c r="E577" s="45"/>
      <c r="F577" s="40"/>
      <c r="G577" s="41"/>
      <c r="H577" s="42">
        <f t="shared" si="24"/>
        <v>0</v>
      </c>
      <c r="I577" s="43">
        <f>IF(AND(C577&gt;='Umrechnungskurse und Konstanten'!$C$5,C577&lt;='Umrechnungskurse und Konstanten'!$D$5),F577*'Umrechnungskurse und Konstanten'!$E$5,0)+IF(AND(C577&gt;='Umrechnungskurse und Konstanten'!$C$6,C577&lt;='Umrechnungskurse und Konstanten'!$D$6),F577*'Umrechnungskurse und Konstanten'!$E$6,0)+IF(AND(C577&gt;='Umrechnungskurse und Konstanten'!$C$7,C577&lt;='Umrechnungskurse und Konstanten'!$D$7),F577*'Umrechnungskurse und Konstanten'!$E$7,0)+IF(AND(C577&gt;='Umrechnungskurse und Konstanten'!$C$8,C577&lt;='Umrechnungskurse und Konstanten'!$D$8),F577*'Umrechnungskurse und Konstanten'!$E$8,0)+IF(AND(C577&gt;='Umrechnungskurse und Konstanten'!$C$9,C577&lt;='Umrechnungskurse und Konstanten'!$D$9),F577*'Umrechnungskurse und Konstanten'!$E$9,0)+IF(AND(C577&gt;='Umrechnungskurse und Konstanten'!$C$10,C577&lt;='Umrechnungskurse und Konstanten'!$D$10),F577*'Umrechnungskurse und Konstanten'!$E$10,0)+IF(AND(C577&gt;='Umrechnungskurse und Konstanten'!$C$11,C577&lt;='Umrechnungskurse und Konstanten'!$D$11),F577*'Umrechnungskurse und Konstanten'!$E$11,0)+IF(AND(C577&gt;='Umrechnungskurse und Konstanten'!$C$12,C577&lt;='Umrechnungskurse und Konstanten'!$D$12),F577*'Umrechnungskurse und Konstanten'!$E$12,0)+IF(AND(C577&gt;='Umrechnungskurse und Konstanten'!$C$13,C577&lt;='Umrechnungskurse und Konstanten'!$D$13),F577*'Umrechnungskurse und Konstanten'!$E$13,0)+IF(AND(C577&gt;='Umrechnungskurse und Konstanten'!$C$14,C577&lt;='Umrechnungskurse und Konstanten'!$D$14),F577*'Umrechnungskurse und Konstanten'!$E$14,0)+IF(AND(C577&gt;='Umrechnungskurse und Konstanten'!$C$15,C577&lt;='Umrechnungskurse und Konstanten'!$D$15),F577*'Umrechnungskurse und Konstanten'!$E$15,0)+IF(AND(C577&gt;='Umrechnungskurse und Konstanten'!$C$16,C577&lt;='Umrechnungskurse und Konstanten'!$D$16),F577*'Umrechnungskurse und Konstanten'!$E$16,0)</f>
        <v>0</v>
      </c>
      <c r="J577" s="43">
        <f t="shared" si="25"/>
        <v>0</v>
      </c>
      <c r="K577" s="43">
        <f t="shared" si="26"/>
        <v>0</v>
      </c>
      <c r="L577" s="44" t="str">
        <f>IF(OR(G577='Umrechnungskurse und Konstanten'!$E$21,G577='Umrechnungskurse und Konstanten'!$E$22,G577='Umrechnungskurse und Konstanten'!$E$23),"VSt. Satz ok.","falsche/keine VSt.")</f>
        <v>falsche/keine VSt.</v>
      </c>
      <c r="M577" s="43" t="str">
        <f>IF(AND(C577&gt;='Umrechnungskurse und Konstanten'!$C$5,C577&lt;='Umrechnungskurse und Konstanten'!$D$7),"Periode ok.","falsche Periode")</f>
        <v>falsche Periode</v>
      </c>
    </row>
    <row r="578" spans="2:13" x14ac:dyDescent="0.3">
      <c r="B578" s="37"/>
      <c r="C578" s="38"/>
      <c r="D578" s="38"/>
      <c r="E578" s="45"/>
      <c r="F578" s="40"/>
      <c r="G578" s="41"/>
      <c r="H578" s="42">
        <f t="shared" si="24"/>
        <v>0</v>
      </c>
      <c r="I578" s="43">
        <f>IF(AND(C578&gt;='Umrechnungskurse und Konstanten'!$C$5,C578&lt;='Umrechnungskurse und Konstanten'!$D$5),F578*'Umrechnungskurse und Konstanten'!$E$5,0)+IF(AND(C578&gt;='Umrechnungskurse und Konstanten'!$C$6,C578&lt;='Umrechnungskurse und Konstanten'!$D$6),F578*'Umrechnungskurse und Konstanten'!$E$6,0)+IF(AND(C578&gt;='Umrechnungskurse und Konstanten'!$C$7,C578&lt;='Umrechnungskurse und Konstanten'!$D$7),F578*'Umrechnungskurse und Konstanten'!$E$7,0)+IF(AND(C578&gt;='Umrechnungskurse und Konstanten'!$C$8,C578&lt;='Umrechnungskurse und Konstanten'!$D$8),F578*'Umrechnungskurse und Konstanten'!$E$8,0)+IF(AND(C578&gt;='Umrechnungskurse und Konstanten'!$C$9,C578&lt;='Umrechnungskurse und Konstanten'!$D$9),F578*'Umrechnungskurse und Konstanten'!$E$9,0)+IF(AND(C578&gt;='Umrechnungskurse und Konstanten'!$C$10,C578&lt;='Umrechnungskurse und Konstanten'!$D$10),F578*'Umrechnungskurse und Konstanten'!$E$10,0)+IF(AND(C578&gt;='Umrechnungskurse und Konstanten'!$C$11,C578&lt;='Umrechnungskurse und Konstanten'!$D$11),F578*'Umrechnungskurse und Konstanten'!$E$11,0)+IF(AND(C578&gt;='Umrechnungskurse und Konstanten'!$C$12,C578&lt;='Umrechnungskurse und Konstanten'!$D$12),F578*'Umrechnungskurse und Konstanten'!$E$12,0)+IF(AND(C578&gt;='Umrechnungskurse und Konstanten'!$C$13,C578&lt;='Umrechnungskurse und Konstanten'!$D$13),F578*'Umrechnungskurse und Konstanten'!$E$13,0)+IF(AND(C578&gt;='Umrechnungskurse und Konstanten'!$C$14,C578&lt;='Umrechnungskurse und Konstanten'!$D$14),F578*'Umrechnungskurse und Konstanten'!$E$14,0)+IF(AND(C578&gt;='Umrechnungskurse und Konstanten'!$C$15,C578&lt;='Umrechnungskurse und Konstanten'!$D$15),F578*'Umrechnungskurse und Konstanten'!$E$15,0)+IF(AND(C578&gt;='Umrechnungskurse und Konstanten'!$C$16,C578&lt;='Umrechnungskurse und Konstanten'!$D$16),F578*'Umrechnungskurse und Konstanten'!$E$16,0)</f>
        <v>0</v>
      </c>
      <c r="J578" s="43">
        <f t="shared" si="25"/>
        <v>0</v>
      </c>
      <c r="K578" s="43">
        <f t="shared" si="26"/>
        <v>0</v>
      </c>
      <c r="L578" s="44" t="str">
        <f>IF(OR(G578='Umrechnungskurse und Konstanten'!$E$21,G578='Umrechnungskurse und Konstanten'!$E$22,G578='Umrechnungskurse und Konstanten'!$E$23),"VSt. Satz ok.","falsche/keine VSt.")</f>
        <v>falsche/keine VSt.</v>
      </c>
      <c r="M578" s="43" t="str">
        <f>IF(AND(C578&gt;='Umrechnungskurse und Konstanten'!$C$5,C578&lt;='Umrechnungskurse und Konstanten'!$D$7),"Periode ok.","falsche Periode")</f>
        <v>falsche Periode</v>
      </c>
    </row>
    <row r="579" spans="2:13" x14ac:dyDescent="0.3">
      <c r="B579" s="37"/>
      <c r="C579" s="38"/>
      <c r="D579" s="38"/>
      <c r="E579" s="45"/>
      <c r="F579" s="40"/>
      <c r="G579" s="41"/>
      <c r="H579" s="42">
        <f t="shared" si="24"/>
        <v>0</v>
      </c>
      <c r="I579" s="43">
        <f>IF(AND(C579&gt;='Umrechnungskurse und Konstanten'!$C$5,C579&lt;='Umrechnungskurse und Konstanten'!$D$5),F579*'Umrechnungskurse und Konstanten'!$E$5,0)+IF(AND(C579&gt;='Umrechnungskurse und Konstanten'!$C$6,C579&lt;='Umrechnungskurse und Konstanten'!$D$6),F579*'Umrechnungskurse und Konstanten'!$E$6,0)+IF(AND(C579&gt;='Umrechnungskurse und Konstanten'!$C$7,C579&lt;='Umrechnungskurse und Konstanten'!$D$7),F579*'Umrechnungskurse und Konstanten'!$E$7,0)+IF(AND(C579&gt;='Umrechnungskurse und Konstanten'!$C$8,C579&lt;='Umrechnungskurse und Konstanten'!$D$8),F579*'Umrechnungskurse und Konstanten'!$E$8,0)+IF(AND(C579&gt;='Umrechnungskurse und Konstanten'!$C$9,C579&lt;='Umrechnungskurse und Konstanten'!$D$9),F579*'Umrechnungskurse und Konstanten'!$E$9,0)+IF(AND(C579&gt;='Umrechnungskurse und Konstanten'!$C$10,C579&lt;='Umrechnungskurse und Konstanten'!$D$10),F579*'Umrechnungskurse und Konstanten'!$E$10,0)+IF(AND(C579&gt;='Umrechnungskurse und Konstanten'!$C$11,C579&lt;='Umrechnungskurse und Konstanten'!$D$11),F579*'Umrechnungskurse und Konstanten'!$E$11,0)+IF(AND(C579&gt;='Umrechnungskurse und Konstanten'!$C$12,C579&lt;='Umrechnungskurse und Konstanten'!$D$12),F579*'Umrechnungskurse und Konstanten'!$E$12,0)+IF(AND(C579&gt;='Umrechnungskurse und Konstanten'!$C$13,C579&lt;='Umrechnungskurse und Konstanten'!$D$13),F579*'Umrechnungskurse und Konstanten'!$E$13,0)+IF(AND(C579&gt;='Umrechnungskurse und Konstanten'!$C$14,C579&lt;='Umrechnungskurse und Konstanten'!$D$14),F579*'Umrechnungskurse und Konstanten'!$E$14,0)+IF(AND(C579&gt;='Umrechnungskurse und Konstanten'!$C$15,C579&lt;='Umrechnungskurse und Konstanten'!$D$15),F579*'Umrechnungskurse und Konstanten'!$E$15,0)+IF(AND(C579&gt;='Umrechnungskurse und Konstanten'!$C$16,C579&lt;='Umrechnungskurse und Konstanten'!$D$16),F579*'Umrechnungskurse und Konstanten'!$E$16,0)</f>
        <v>0</v>
      </c>
      <c r="J579" s="43">
        <f t="shared" si="25"/>
        <v>0</v>
      </c>
      <c r="K579" s="43">
        <f t="shared" si="26"/>
        <v>0</v>
      </c>
      <c r="L579" s="44" t="str">
        <f>IF(OR(G579='Umrechnungskurse und Konstanten'!$E$21,G579='Umrechnungskurse und Konstanten'!$E$22,G579='Umrechnungskurse und Konstanten'!$E$23),"VSt. Satz ok.","falsche/keine VSt.")</f>
        <v>falsche/keine VSt.</v>
      </c>
      <c r="M579" s="43" t="str">
        <f>IF(AND(C579&gt;='Umrechnungskurse und Konstanten'!$C$5,C579&lt;='Umrechnungskurse und Konstanten'!$D$7),"Periode ok.","falsche Periode")</f>
        <v>falsche Periode</v>
      </c>
    </row>
    <row r="580" spans="2:13" x14ac:dyDescent="0.3">
      <c r="B580" s="37"/>
      <c r="C580" s="38"/>
      <c r="D580" s="38"/>
      <c r="E580" s="45"/>
      <c r="F580" s="40"/>
      <c r="G580" s="41"/>
      <c r="H580" s="42">
        <f t="shared" si="24"/>
        <v>0</v>
      </c>
      <c r="I580" s="43">
        <f>IF(AND(C580&gt;='Umrechnungskurse und Konstanten'!$C$5,C580&lt;='Umrechnungskurse und Konstanten'!$D$5),F580*'Umrechnungskurse und Konstanten'!$E$5,0)+IF(AND(C580&gt;='Umrechnungskurse und Konstanten'!$C$6,C580&lt;='Umrechnungskurse und Konstanten'!$D$6),F580*'Umrechnungskurse und Konstanten'!$E$6,0)+IF(AND(C580&gt;='Umrechnungskurse und Konstanten'!$C$7,C580&lt;='Umrechnungskurse und Konstanten'!$D$7),F580*'Umrechnungskurse und Konstanten'!$E$7,0)+IF(AND(C580&gt;='Umrechnungskurse und Konstanten'!$C$8,C580&lt;='Umrechnungskurse und Konstanten'!$D$8),F580*'Umrechnungskurse und Konstanten'!$E$8,0)+IF(AND(C580&gt;='Umrechnungskurse und Konstanten'!$C$9,C580&lt;='Umrechnungskurse und Konstanten'!$D$9),F580*'Umrechnungskurse und Konstanten'!$E$9,0)+IF(AND(C580&gt;='Umrechnungskurse und Konstanten'!$C$10,C580&lt;='Umrechnungskurse und Konstanten'!$D$10),F580*'Umrechnungskurse und Konstanten'!$E$10,0)+IF(AND(C580&gt;='Umrechnungskurse und Konstanten'!$C$11,C580&lt;='Umrechnungskurse und Konstanten'!$D$11),F580*'Umrechnungskurse und Konstanten'!$E$11,0)+IF(AND(C580&gt;='Umrechnungskurse und Konstanten'!$C$12,C580&lt;='Umrechnungskurse und Konstanten'!$D$12),F580*'Umrechnungskurse und Konstanten'!$E$12,0)+IF(AND(C580&gt;='Umrechnungskurse und Konstanten'!$C$13,C580&lt;='Umrechnungskurse und Konstanten'!$D$13),F580*'Umrechnungskurse und Konstanten'!$E$13,0)+IF(AND(C580&gt;='Umrechnungskurse und Konstanten'!$C$14,C580&lt;='Umrechnungskurse und Konstanten'!$D$14),F580*'Umrechnungskurse und Konstanten'!$E$14,0)+IF(AND(C580&gt;='Umrechnungskurse und Konstanten'!$C$15,C580&lt;='Umrechnungskurse und Konstanten'!$D$15),F580*'Umrechnungskurse und Konstanten'!$E$15,0)+IF(AND(C580&gt;='Umrechnungskurse und Konstanten'!$C$16,C580&lt;='Umrechnungskurse und Konstanten'!$D$16),F580*'Umrechnungskurse und Konstanten'!$E$16,0)</f>
        <v>0</v>
      </c>
      <c r="J580" s="43">
        <f t="shared" si="25"/>
        <v>0</v>
      </c>
      <c r="K580" s="43">
        <f t="shared" si="26"/>
        <v>0</v>
      </c>
      <c r="L580" s="44" t="str">
        <f>IF(OR(G580='Umrechnungskurse und Konstanten'!$E$21,G580='Umrechnungskurse und Konstanten'!$E$22,G580='Umrechnungskurse und Konstanten'!$E$23),"VSt. Satz ok.","falsche/keine VSt.")</f>
        <v>falsche/keine VSt.</v>
      </c>
      <c r="M580" s="43" t="str">
        <f>IF(AND(C580&gt;='Umrechnungskurse und Konstanten'!$C$5,C580&lt;='Umrechnungskurse und Konstanten'!$D$7),"Periode ok.","falsche Periode")</f>
        <v>falsche Periode</v>
      </c>
    </row>
    <row r="581" spans="2:13" x14ac:dyDescent="0.3">
      <c r="B581" s="37"/>
      <c r="C581" s="38"/>
      <c r="D581" s="38"/>
      <c r="E581" s="45"/>
      <c r="F581" s="40"/>
      <c r="G581" s="41"/>
      <c r="H581" s="42">
        <f t="shared" si="24"/>
        <v>0</v>
      </c>
      <c r="I581" s="43">
        <f>IF(AND(C581&gt;='Umrechnungskurse und Konstanten'!$C$5,C581&lt;='Umrechnungskurse und Konstanten'!$D$5),F581*'Umrechnungskurse und Konstanten'!$E$5,0)+IF(AND(C581&gt;='Umrechnungskurse und Konstanten'!$C$6,C581&lt;='Umrechnungskurse und Konstanten'!$D$6),F581*'Umrechnungskurse und Konstanten'!$E$6,0)+IF(AND(C581&gt;='Umrechnungskurse und Konstanten'!$C$7,C581&lt;='Umrechnungskurse und Konstanten'!$D$7),F581*'Umrechnungskurse und Konstanten'!$E$7,0)+IF(AND(C581&gt;='Umrechnungskurse und Konstanten'!$C$8,C581&lt;='Umrechnungskurse und Konstanten'!$D$8),F581*'Umrechnungskurse und Konstanten'!$E$8,0)+IF(AND(C581&gt;='Umrechnungskurse und Konstanten'!$C$9,C581&lt;='Umrechnungskurse und Konstanten'!$D$9),F581*'Umrechnungskurse und Konstanten'!$E$9,0)+IF(AND(C581&gt;='Umrechnungskurse und Konstanten'!$C$10,C581&lt;='Umrechnungskurse und Konstanten'!$D$10),F581*'Umrechnungskurse und Konstanten'!$E$10,0)+IF(AND(C581&gt;='Umrechnungskurse und Konstanten'!$C$11,C581&lt;='Umrechnungskurse und Konstanten'!$D$11),F581*'Umrechnungskurse und Konstanten'!$E$11,0)+IF(AND(C581&gt;='Umrechnungskurse und Konstanten'!$C$12,C581&lt;='Umrechnungskurse und Konstanten'!$D$12),F581*'Umrechnungskurse und Konstanten'!$E$12,0)+IF(AND(C581&gt;='Umrechnungskurse und Konstanten'!$C$13,C581&lt;='Umrechnungskurse und Konstanten'!$D$13),F581*'Umrechnungskurse und Konstanten'!$E$13,0)+IF(AND(C581&gt;='Umrechnungskurse und Konstanten'!$C$14,C581&lt;='Umrechnungskurse und Konstanten'!$D$14),F581*'Umrechnungskurse und Konstanten'!$E$14,0)+IF(AND(C581&gt;='Umrechnungskurse und Konstanten'!$C$15,C581&lt;='Umrechnungskurse und Konstanten'!$D$15),F581*'Umrechnungskurse und Konstanten'!$E$15,0)+IF(AND(C581&gt;='Umrechnungskurse und Konstanten'!$C$16,C581&lt;='Umrechnungskurse und Konstanten'!$D$16),F581*'Umrechnungskurse und Konstanten'!$E$16,0)</f>
        <v>0</v>
      </c>
      <c r="J581" s="43">
        <f t="shared" si="25"/>
        <v>0</v>
      </c>
      <c r="K581" s="43">
        <f t="shared" si="26"/>
        <v>0</v>
      </c>
      <c r="L581" s="44" t="str">
        <f>IF(OR(G581='Umrechnungskurse und Konstanten'!$E$21,G581='Umrechnungskurse und Konstanten'!$E$22,G581='Umrechnungskurse und Konstanten'!$E$23),"VSt. Satz ok.","falsche/keine VSt.")</f>
        <v>falsche/keine VSt.</v>
      </c>
      <c r="M581" s="43" t="str">
        <f>IF(AND(C581&gt;='Umrechnungskurse und Konstanten'!$C$5,C581&lt;='Umrechnungskurse und Konstanten'!$D$7),"Periode ok.","falsche Periode")</f>
        <v>falsche Periode</v>
      </c>
    </row>
    <row r="582" spans="2:13" x14ac:dyDescent="0.3">
      <c r="B582" s="37"/>
      <c r="C582" s="38"/>
      <c r="D582" s="38"/>
      <c r="E582" s="45"/>
      <c r="F582" s="40"/>
      <c r="G582" s="41"/>
      <c r="H582" s="42">
        <f t="shared" si="24"/>
        <v>0</v>
      </c>
      <c r="I582" s="43">
        <f>IF(AND(C582&gt;='Umrechnungskurse und Konstanten'!$C$5,C582&lt;='Umrechnungskurse und Konstanten'!$D$5),F582*'Umrechnungskurse und Konstanten'!$E$5,0)+IF(AND(C582&gt;='Umrechnungskurse und Konstanten'!$C$6,C582&lt;='Umrechnungskurse und Konstanten'!$D$6),F582*'Umrechnungskurse und Konstanten'!$E$6,0)+IF(AND(C582&gt;='Umrechnungskurse und Konstanten'!$C$7,C582&lt;='Umrechnungskurse und Konstanten'!$D$7),F582*'Umrechnungskurse und Konstanten'!$E$7,0)+IF(AND(C582&gt;='Umrechnungskurse und Konstanten'!$C$8,C582&lt;='Umrechnungskurse und Konstanten'!$D$8),F582*'Umrechnungskurse und Konstanten'!$E$8,0)+IF(AND(C582&gt;='Umrechnungskurse und Konstanten'!$C$9,C582&lt;='Umrechnungskurse und Konstanten'!$D$9),F582*'Umrechnungskurse und Konstanten'!$E$9,0)+IF(AND(C582&gt;='Umrechnungskurse und Konstanten'!$C$10,C582&lt;='Umrechnungskurse und Konstanten'!$D$10),F582*'Umrechnungskurse und Konstanten'!$E$10,0)+IF(AND(C582&gt;='Umrechnungskurse und Konstanten'!$C$11,C582&lt;='Umrechnungskurse und Konstanten'!$D$11),F582*'Umrechnungskurse und Konstanten'!$E$11,0)+IF(AND(C582&gt;='Umrechnungskurse und Konstanten'!$C$12,C582&lt;='Umrechnungskurse und Konstanten'!$D$12),F582*'Umrechnungskurse und Konstanten'!$E$12,0)+IF(AND(C582&gt;='Umrechnungskurse und Konstanten'!$C$13,C582&lt;='Umrechnungskurse und Konstanten'!$D$13),F582*'Umrechnungskurse und Konstanten'!$E$13,0)+IF(AND(C582&gt;='Umrechnungskurse und Konstanten'!$C$14,C582&lt;='Umrechnungskurse und Konstanten'!$D$14),F582*'Umrechnungskurse und Konstanten'!$E$14,0)+IF(AND(C582&gt;='Umrechnungskurse und Konstanten'!$C$15,C582&lt;='Umrechnungskurse und Konstanten'!$D$15),F582*'Umrechnungskurse und Konstanten'!$E$15,0)+IF(AND(C582&gt;='Umrechnungskurse und Konstanten'!$C$16,C582&lt;='Umrechnungskurse und Konstanten'!$D$16),F582*'Umrechnungskurse und Konstanten'!$E$16,0)</f>
        <v>0</v>
      </c>
      <c r="J582" s="43">
        <f t="shared" si="25"/>
        <v>0</v>
      </c>
      <c r="K582" s="43">
        <f t="shared" si="26"/>
        <v>0</v>
      </c>
      <c r="L582" s="44" t="str">
        <f>IF(OR(G582='Umrechnungskurse und Konstanten'!$E$21,G582='Umrechnungskurse und Konstanten'!$E$22,G582='Umrechnungskurse und Konstanten'!$E$23),"VSt. Satz ok.","falsche/keine VSt.")</f>
        <v>falsche/keine VSt.</v>
      </c>
      <c r="M582" s="43" t="str">
        <f>IF(AND(C582&gt;='Umrechnungskurse und Konstanten'!$C$5,C582&lt;='Umrechnungskurse und Konstanten'!$D$7),"Periode ok.","falsche Periode")</f>
        <v>falsche Periode</v>
      </c>
    </row>
    <row r="583" spans="2:13" x14ac:dyDescent="0.3">
      <c r="B583" s="37"/>
      <c r="C583" s="38"/>
      <c r="D583" s="38"/>
      <c r="E583" s="45"/>
      <c r="F583" s="40"/>
      <c r="G583" s="41"/>
      <c r="H583" s="42">
        <f t="shared" si="24"/>
        <v>0</v>
      </c>
      <c r="I583" s="43">
        <f>IF(AND(C583&gt;='Umrechnungskurse und Konstanten'!$C$5,C583&lt;='Umrechnungskurse und Konstanten'!$D$5),F583*'Umrechnungskurse und Konstanten'!$E$5,0)+IF(AND(C583&gt;='Umrechnungskurse und Konstanten'!$C$6,C583&lt;='Umrechnungskurse und Konstanten'!$D$6),F583*'Umrechnungskurse und Konstanten'!$E$6,0)+IF(AND(C583&gt;='Umrechnungskurse und Konstanten'!$C$7,C583&lt;='Umrechnungskurse und Konstanten'!$D$7),F583*'Umrechnungskurse und Konstanten'!$E$7,0)+IF(AND(C583&gt;='Umrechnungskurse und Konstanten'!$C$8,C583&lt;='Umrechnungskurse und Konstanten'!$D$8),F583*'Umrechnungskurse und Konstanten'!$E$8,0)+IF(AND(C583&gt;='Umrechnungskurse und Konstanten'!$C$9,C583&lt;='Umrechnungskurse und Konstanten'!$D$9),F583*'Umrechnungskurse und Konstanten'!$E$9,0)+IF(AND(C583&gt;='Umrechnungskurse und Konstanten'!$C$10,C583&lt;='Umrechnungskurse und Konstanten'!$D$10),F583*'Umrechnungskurse und Konstanten'!$E$10,0)+IF(AND(C583&gt;='Umrechnungskurse und Konstanten'!$C$11,C583&lt;='Umrechnungskurse und Konstanten'!$D$11),F583*'Umrechnungskurse und Konstanten'!$E$11,0)+IF(AND(C583&gt;='Umrechnungskurse und Konstanten'!$C$12,C583&lt;='Umrechnungskurse und Konstanten'!$D$12),F583*'Umrechnungskurse und Konstanten'!$E$12,0)+IF(AND(C583&gt;='Umrechnungskurse und Konstanten'!$C$13,C583&lt;='Umrechnungskurse und Konstanten'!$D$13),F583*'Umrechnungskurse und Konstanten'!$E$13,0)+IF(AND(C583&gt;='Umrechnungskurse und Konstanten'!$C$14,C583&lt;='Umrechnungskurse und Konstanten'!$D$14),F583*'Umrechnungskurse und Konstanten'!$E$14,0)+IF(AND(C583&gt;='Umrechnungskurse und Konstanten'!$C$15,C583&lt;='Umrechnungskurse und Konstanten'!$D$15),F583*'Umrechnungskurse und Konstanten'!$E$15,0)+IF(AND(C583&gt;='Umrechnungskurse und Konstanten'!$C$16,C583&lt;='Umrechnungskurse und Konstanten'!$D$16),F583*'Umrechnungskurse und Konstanten'!$E$16,0)</f>
        <v>0</v>
      </c>
      <c r="J583" s="43">
        <f t="shared" si="25"/>
        <v>0</v>
      </c>
      <c r="K583" s="43">
        <f t="shared" si="26"/>
        <v>0</v>
      </c>
      <c r="L583" s="44" t="str">
        <f>IF(OR(G583='Umrechnungskurse und Konstanten'!$E$21,G583='Umrechnungskurse und Konstanten'!$E$22,G583='Umrechnungskurse und Konstanten'!$E$23),"VSt. Satz ok.","falsche/keine VSt.")</f>
        <v>falsche/keine VSt.</v>
      </c>
      <c r="M583" s="43" t="str">
        <f>IF(AND(C583&gt;='Umrechnungskurse und Konstanten'!$C$5,C583&lt;='Umrechnungskurse und Konstanten'!$D$7),"Periode ok.","falsche Periode")</f>
        <v>falsche Periode</v>
      </c>
    </row>
    <row r="584" spans="2:13" x14ac:dyDescent="0.3">
      <c r="B584" s="37"/>
      <c r="C584" s="38"/>
      <c r="D584" s="38"/>
      <c r="E584" s="45"/>
      <c r="F584" s="40"/>
      <c r="G584" s="41"/>
      <c r="H584" s="42">
        <f t="shared" si="24"/>
        <v>0</v>
      </c>
      <c r="I584" s="43">
        <f>IF(AND(C584&gt;='Umrechnungskurse und Konstanten'!$C$5,C584&lt;='Umrechnungskurse und Konstanten'!$D$5),F584*'Umrechnungskurse und Konstanten'!$E$5,0)+IF(AND(C584&gt;='Umrechnungskurse und Konstanten'!$C$6,C584&lt;='Umrechnungskurse und Konstanten'!$D$6),F584*'Umrechnungskurse und Konstanten'!$E$6,0)+IF(AND(C584&gt;='Umrechnungskurse und Konstanten'!$C$7,C584&lt;='Umrechnungskurse und Konstanten'!$D$7),F584*'Umrechnungskurse und Konstanten'!$E$7,0)+IF(AND(C584&gt;='Umrechnungskurse und Konstanten'!$C$8,C584&lt;='Umrechnungskurse und Konstanten'!$D$8),F584*'Umrechnungskurse und Konstanten'!$E$8,0)+IF(AND(C584&gt;='Umrechnungskurse und Konstanten'!$C$9,C584&lt;='Umrechnungskurse und Konstanten'!$D$9),F584*'Umrechnungskurse und Konstanten'!$E$9,0)+IF(AND(C584&gt;='Umrechnungskurse und Konstanten'!$C$10,C584&lt;='Umrechnungskurse und Konstanten'!$D$10),F584*'Umrechnungskurse und Konstanten'!$E$10,0)+IF(AND(C584&gt;='Umrechnungskurse und Konstanten'!$C$11,C584&lt;='Umrechnungskurse und Konstanten'!$D$11),F584*'Umrechnungskurse und Konstanten'!$E$11,0)+IF(AND(C584&gt;='Umrechnungskurse und Konstanten'!$C$12,C584&lt;='Umrechnungskurse und Konstanten'!$D$12),F584*'Umrechnungskurse und Konstanten'!$E$12,0)+IF(AND(C584&gt;='Umrechnungskurse und Konstanten'!$C$13,C584&lt;='Umrechnungskurse und Konstanten'!$D$13),F584*'Umrechnungskurse und Konstanten'!$E$13,0)+IF(AND(C584&gt;='Umrechnungskurse und Konstanten'!$C$14,C584&lt;='Umrechnungskurse und Konstanten'!$D$14),F584*'Umrechnungskurse und Konstanten'!$E$14,0)+IF(AND(C584&gt;='Umrechnungskurse und Konstanten'!$C$15,C584&lt;='Umrechnungskurse und Konstanten'!$D$15),F584*'Umrechnungskurse und Konstanten'!$E$15,0)+IF(AND(C584&gt;='Umrechnungskurse und Konstanten'!$C$16,C584&lt;='Umrechnungskurse und Konstanten'!$D$16),F584*'Umrechnungskurse und Konstanten'!$E$16,0)</f>
        <v>0</v>
      </c>
      <c r="J584" s="43">
        <f t="shared" si="25"/>
        <v>0</v>
      </c>
      <c r="K584" s="43">
        <f t="shared" si="26"/>
        <v>0</v>
      </c>
      <c r="L584" s="44" t="str">
        <f>IF(OR(G584='Umrechnungskurse und Konstanten'!$E$21,G584='Umrechnungskurse und Konstanten'!$E$22,G584='Umrechnungskurse und Konstanten'!$E$23),"VSt. Satz ok.","falsche/keine VSt.")</f>
        <v>falsche/keine VSt.</v>
      </c>
      <c r="M584" s="43" t="str">
        <f>IF(AND(C584&gt;='Umrechnungskurse und Konstanten'!$C$5,C584&lt;='Umrechnungskurse und Konstanten'!$D$7),"Periode ok.","falsche Periode")</f>
        <v>falsche Periode</v>
      </c>
    </row>
    <row r="585" spans="2:13" x14ac:dyDescent="0.3">
      <c r="B585" s="37"/>
      <c r="C585" s="38"/>
      <c r="D585" s="38"/>
      <c r="E585" s="45"/>
      <c r="F585" s="40"/>
      <c r="G585" s="41"/>
      <c r="H585" s="42">
        <f t="shared" si="24"/>
        <v>0</v>
      </c>
      <c r="I585" s="43">
        <f>IF(AND(C585&gt;='Umrechnungskurse und Konstanten'!$C$5,C585&lt;='Umrechnungskurse und Konstanten'!$D$5),F585*'Umrechnungskurse und Konstanten'!$E$5,0)+IF(AND(C585&gt;='Umrechnungskurse und Konstanten'!$C$6,C585&lt;='Umrechnungskurse und Konstanten'!$D$6),F585*'Umrechnungskurse und Konstanten'!$E$6,0)+IF(AND(C585&gt;='Umrechnungskurse und Konstanten'!$C$7,C585&lt;='Umrechnungskurse und Konstanten'!$D$7),F585*'Umrechnungskurse und Konstanten'!$E$7,0)+IF(AND(C585&gt;='Umrechnungskurse und Konstanten'!$C$8,C585&lt;='Umrechnungskurse und Konstanten'!$D$8),F585*'Umrechnungskurse und Konstanten'!$E$8,0)+IF(AND(C585&gt;='Umrechnungskurse und Konstanten'!$C$9,C585&lt;='Umrechnungskurse und Konstanten'!$D$9),F585*'Umrechnungskurse und Konstanten'!$E$9,0)+IF(AND(C585&gt;='Umrechnungskurse und Konstanten'!$C$10,C585&lt;='Umrechnungskurse und Konstanten'!$D$10),F585*'Umrechnungskurse und Konstanten'!$E$10,0)+IF(AND(C585&gt;='Umrechnungskurse und Konstanten'!$C$11,C585&lt;='Umrechnungskurse und Konstanten'!$D$11),F585*'Umrechnungskurse und Konstanten'!$E$11,0)+IF(AND(C585&gt;='Umrechnungskurse und Konstanten'!$C$12,C585&lt;='Umrechnungskurse und Konstanten'!$D$12),F585*'Umrechnungskurse und Konstanten'!$E$12,0)+IF(AND(C585&gt;='Umrechnungskurse und Konstanten'!$C$13,C585&lt;='Umrechnungskurse und Konstanten'!$D$13),F585*'Umrechnungskurse und Konstanten'!$E$13,0)+IF(AND(C585&gt;='Umrechnungskurse und Konstanten'!$C$14,C585&lt;='Umrechnungskurse und Konstanten'!$D$14),F585*'Umrechnungskurse und Konstanten'!$E$14,0)+IF(AND(C585&gt;='Umrechnungskurse und Konstanten'!$C$15,C585&lt;='Umrechnungskurse und Konstanten'!$D$15),F585*'Umrechnungskurse und Konstanten'!$E$15,0)+IF(AND(C585&gt;='Umrechnungskurse und Konstanten'!$C$16,C585&lt;='Umrechnungskurse und Konstanten'!$D$16),F585*'Umrechnungskurse und Konstanten'!$E$16,0)</f>
        <v>0</v>
      </c>
      <c r="J585" s="43">
        <f t="shared" si="25"/>
        <v>0</v>
      </c>
      <c r="K585" s="43">
        <f t="shared" si="26"/>
        <v>0</v>
      </c>
      <c r="L585" s="44" t="str">
        <f>IF(OR(G585='Umrechnungskurse und Konstanten'!$E$21,G585='Umrechnungskurse und Konstanten'!$E$22,G585='Umrechnungskurse und Konstanten'!$E$23),"VSt. Satz ok.","falsche/keine VSt.")</f>
        <v>falsche/keine VSt.</v>
      </c>
      <c r="M585" s="43" t="str">
        <f>IF(AND(C585&gt;='Umrechnungskurse und Konstanten'!$C$5,C585&lt;='Umrechnungskurse und Konstanten'!$D$7),"Periode ok.","falsche Periode")</f>
        <v>falsche Periode</v>
      </c>
    </row>
    <row r="586" spans="2:13" x14ac:dyDescent="0.3">
      <c r="B586" s="37"/>
      <c r="C586" s="38"/>
      <c r="D586" s="38"/>
      <c r="E586" s="45"/>
      <c r="F586" s="40"/>
      <c r="G586" s="41"/>
      <c r="H586" s="42">
        <f t="shared" ref="H586:H649" si="27">F586*G586</f>
        <v>0</v>
      </c>
      <c r="I586" s="43">
        <f>IF(AND(C586&gt;='Umrechnungskurse und Konstanten'!$C$5,C586&lt;='Umrechnungskurse und Konstanten'!$D$5),F586*'Umrechnungskurse und Konstanten'!$E$5,0)+IF(AND(C586&gt;='Umrechnungskurse und Konstanten'!$C$6,C586&lt;='Umrechnungskurse und Konstanten'!$D$6),F586*'Umrechnungskurse und Konstanten'!$E$6,0)+IF(AND(C586&gt;='Umrechnungskurse und Konstanten'!$C$7,C586&lt;='Umrechnungskurse und Konstanten'!$D$7),F586*'Umrechnungskurse und Konstanten'!$E$7,0)+IF(AND(C586&gt;='Umrechnungskurse und Konstanten'!$C$8,C586&lt;='Umrechnungskurse und Konstanten'!$D$8),F586*'Umrechnungskurse und Konstanten'!$E$8,0)+IF(AND(C586&gt;='Umrechnungskurse und Konstanten'!$C$9,C586&lt;='Umrechnungskurse und Konstanten'!$D$9),F586*'Umrechnungskurse und Konstanten'!$E$9,0)+IF(AND(C586&gt;='Umrechnungskurse und Konstanten'!$C$10,C586&lt;='Umrechnungskurse und Konstanten'!$D$10),F586*'Umrechnungskurse und Konstanten'!$E$10,0)+IF(AND(C586&gt;='Umrechnungskurse und Konstanten'!$C$11,C586&lt;='Umrechnungskurse und Konstanten'!$D$11),F586*'Umrechnungskurse und Konstanten'!$E$11,0)+IF(AND(C586&gt;='Umrechnungskurse und Konstanten'!$C$12,C586&lt;='Umrechnungskurse und Konstanten'!$D$12),F586*'Umrechnungskurse und Konstanten'!$E$12,0)+IF(AND(C586&gt;='Umrechnungskurse und Konstanten'!$C$13,C586&lt;='Umrechnungskurse und Konstanten'!$D$13),F586*'Umrechnungskurse und Konstanten'!$E$13,0)+IF(AND(C586&gt;='Umrechnungskurse und Konstanten'!$C$14,C586&lt;='Umrechnungskurse und Konstanten'!$D$14),F586*'Umrechnungskurse und Konstanten'!$E$14,0)+IF(AND(C586&gt;='Umrechnungskurse und Konstanten'!$C$15,C586&lt;='Umrechnungskurse und Konstanten'!$D$15),F586*'Umrechnungskurse und Konstanten'!$E$15,0)+IF(AND(C586&gt;='Umrechnungskurse und Konstanten'!$C$16,C586&lt;='Umrechnungskurse und Konstanten'!$D$16),F586*'Umrechnungskurse und Konstanten'!$E$16,0)</f>
        <v>0</v>
      </c>
      <c r="J586" s="43">
        <f t="shared" ref="J586:J649" si="28">G586*I586</f>
        <v>0</v>
      </c>
      <c r="K586" s="43">
        <f t="shared" ref="K586:K649" si="29">I586+J586</f>
        <v>0</v>
      </c>
      <c r="L586" s="44" t="str">
        <f>IF(OR(G586='Umrechnungskurse und Konstanten'!$E$21,G586='Umrechnungskurse und Konstanten'!$E$22,G586='Umrechnungskurse und Konstanten'!$E$23),"VSt. Satz ok.","falsche/keine VSt.")</f>
        <v>falsche/keine VSt.</v>
      </c>
      <c r="M586" s="43" t="str">
        <f>IF(AND(C586&gt;='Umrechnungskurse und Konstanten'!$C$5,C586&lt;='Umrechnungskurse und Konstanten'!$D$7),"Periode ok.","falsche Periode")</f>
        <v>falsche Periode</v>
      </c>
    </row>
    <row r="587" spans="2:13" x14ac:dyDescent="0.3">
      <c r="B587" s="37"/>
      <c r="C587" s="38"/>
      <c r="D587" s="38"/>
      <c r="E587" s="45"/>
      <c r="F587" s="40"/>
      <c r="G587" s="41"/>
      <c r="H587" s="42">
        <f t="shared" si="27"/>
        <v>0</v>
      </c>
      <c r="I587" s="43">
        <f>IF(AND(C587&gt;='Umrechnungskurse und Konstanten'!$C$5,C587&lt;='Umrechnungskurse und Konstanten'!$D$5),F587*'Umrechnungskurse und Konstanten'!$E$5,0)+IF(AND(C587&gt;='Umrechnungskurse und Konstanten'!$C$6,C587&lt;='Umrechnungskurse und Konstanten'!$D$6),F587*'Umrechnungskurse und Konstanten'!$E$6,0)+IF(AND(C587&gt;='Umrechnungskurse und Konstanten'!$C$7,C587&lt;='Umrechnungskurse und Konstanten'!$D$7),F587*'Umrechnungskurse und Konstanten'!$E$7,0)+IF(AND(C587&gt;='Umrechnungskurse und Konstanten'!$C$8,C587&lt;='Umrechnungskurse und Konstanten'!$D$8),F587*'Umrechnungskurse und Konstanten'!$E$8,0)+IF(AND(C587&gt;='Umrechnungskurse und Konstanten'!$C$9,C587&lt;='Umrechnungskurse und Konstanten'!$D$9),F587*'Umrechnungskurse und Konstanten'!$E$9,0)+IF(AND(C587&gt;='Umrechnungskurse und Konstanten'!$C$10,C587&lt;='Umrechnungskurse und Konstanten'!$D$10),F587*'Umrechnungskurse und Konstanten'!$E$10,0)+IF(AND(C587&gt;='Umrechnungskurse und Konstanten'!$C$11,C587&lt;='Umrechnungskurse und Konstanten'!$D$11),F587*'Umrechnungskurse und Konstanten'!$E$11,0)+IF(AND(C587&gt;='Umrechnungskurse und Konstanten'!$C$12,C587&lt;='Umrechnungskurse und Konstanten'!$D$12),F587*'Umrechnungskurse und Konstanten'!$E$12,0)+IF(AND(C587&gt;='Umrechnungskurse und Konstanten'!$C$13,C587&lt;='Umrechnungskurse und Konstanten'!$D$13),F587*'Umrechnungskurse und Konstanten'!$E$13,0)+IF(AND(C587&gt;='Umrechnungskurse und Konstanten'!$C$14,C587&lt;='Umrechnungskurse und Konstanten'!$D$14),F587*'Umrechnungskurse und Konstanten'!$E$14,0)+IF(AND(C587&gt;='Umrechnungskurse und Konstanten'!$C$15,C587&lt;='Umrechnungskurse und Konstanten'!$D$15),F587*'Umrechnungskurse und Konstanten'!$E$15,0)+IF(AND(C587&gt;='Umrechnungskurse und Konstanten'!$C$16,C587&lt;='Umrechnungskurse und Konstanten'!$D$16),F587*'Umrechnungskurse und Konstanten'!$E$16,0)</f>
        <v>0</v>
      </c>
      <c r="J587" s="43">
        <f t="shared" si="28"/>
        <v>0</v>
      </c>
      <c r="K587" s="43">
        <f t="shared" si="29"/>
        <v>0</v>
      </c>
      <c r="L587" s="44" t="str">
        <f>IF(OR(G587='Umrechnungskurse und Konstanten'!$E$21,G587='Umrechnungskurse und Konstanten'!$E$22,G587='Umrechnungskurse und Konstanten'!$E$23),"VSt. Satz ok.","falsche/keine VSt.")</f>
        <v>falsche/keine VSt.</v>
      </c>
      <c r="M587" s="43" t="str">
        <f>IF(AND(C587&gt;='Umrechnungskurse und Konstanten'!$C$5,C587&lt;='Umrechnungskurse und Konstanten'!$D$7),"Periode ok.","falsche Periode")</f>
        <v>falsche Periode</v>
      </c>
    </row>
    <row r="588" spans="2:13" x14ac:dyDescent="0.3">
      <c r="B588" s="37"/>
      <c r="C588" s="38"/>
      <c r="D588" s="38"/>
      <c r="E588" s="45"/>
      <c r="F588" s="40"/>
      <c r="G588" s="41"/>
      <c r="H588" s="42">
        <f t="shared" si="27"/>
        <v>0</v>
      </c>
      <c r="I588" s="43">
        <f>IF(AND(C588&gt;='Umrechnungskurse und Konstanten'!$C$5,C588&lt;='Umrechnungskurse und Konstanten'!$D$5),F588*'Umrechnungskurse und Konstanten'!$E$5,0)+IF(AND(C588&gt;='Umrechnungskurse und Konstanten'!$C$6,C588&lt;='Umrechnungskurse und Konstanten'!$D$6),F588*'Umrechnungskurse und Konstanten'!$E$6,0)+IF(AND(C588&gt;='Umrechnungskurse und Konstanten'!$C$7,C588&lt;='Umrechnungskurse und Konstanten'!$D$7),F588*'Umrechnungskurse und Konstanten'!$E$7,0)+IF(AND(C588&gt;='Umrechnungskurse und Konstanten'!$C$8,C588&lt;='Umrechnungskurse und Konstanten'!$D$8),F588*'Umrechnungskurse und Konstanten'!$E$8,0)+IF(AND(C588&gt;='Umrechnungskurse und Konstanten'!$C$9,C588&lt;='Umrechnungskurse und Konstanten'!$D$9),F588*'Umrechnungskurse und Konstanten'!$E$9,0)+IF(AND(C588&gt;='Umrechnungskurse und Konstanten'!$C$10,C588&lt;='Umrechnungskurse und Konstanten'!$D$10),F588*'Umrechnungskurse und Konstanten'!$E$10,0)+IF(AND(C588&gt;='Umrechnungskurse und Konstanten'!$C$11,C588&lt;='Umrechnungskurse und Konstanten'!$D$11),F588*'Umrechnungskurse und Konstanten'!$E$11,0)+IF(AND(C588&gt;='Umrechnungskurse und Konstanten'!$C$12,C588&lt;='Umrechnungskurse und Konstanten'!$D$12),F588*'Umrechnungskurse und Konstanten'!$E$12,0)+IF(AND(C588&gt;='Umrechnungskurse und Konstanten'!$C$13,C588&lt;='Umrechnungskurse und Konstanten'!$D$13),F588*'Umrechnungskurse und Konstanten'!$E$13,0)+IF(AND(C588&gt;='Umrechnungskurse und Konstanten'!$C$14,C588&lt;='Umrechnungskurse und Konstanten'!$D$14),F588*'Umrechnungskurse und Konstanten'!$E$14,0)+IF(AND(C588&gt;='Umrechnungskurse und Konstanten'!$C$15,C588&lt;='Umrechnungskurse und Konstanten'!$D$15),F588*'Umrechnungskurse und Konstanten'!$E$15,0)+IF(AND(C588&gt;='Umrechnungskurse und Konstanten'!$C$16,C588&lt;='Umrechnungskurse und Konstanten'!$D$16),F588*'Umrechnungskurse und Konstanten'!$E$16,0)</f>
        <v>0</v>
      </c>
      <c r="J588" s="43">
        <f t="shared" si="28"/>
        <v>0</v>
      </c>
      <c r="K588" s="43">
        <f t="shared" si="29"/>
        <v>0</v>
      </c>
      <c r="L588" s="44" t="str">
        <f>IF(OR(G588='Umrechnungskurse und Konstanten'!$E$21,G588='Umrechnungskurse und Konstanten'!$E$22,G588='Umrechnungskurse und Konstanten'!$E$23),"VSt. Satz ok.","falsche/keine VSt.")</f>
        <v>falsche/keine VSt.</v>
      </c>
      <c r="M588" s="43" t="str">
        <f>IF(AND(C588&gt;='Umrechnungskurse und Konstanten'!$C$5,C588&lt;='Umrechnungskurse und Konstanten'!$D$7),"Periode ok.","falsche Periode")</f>
        <v>falsche Periode</v>
      </c>
    </row>
    <row r="589" spans="2:13" x14ac:dyDescent="0.3">
      <c r="B589" s="37"/>
      <c r="C589" s="38"/>
      <c r="D589" s="38"/>
      <c r="E589" s="45"/>
      <c r="F589" s="40"/>
      <c r="G589" s="41"/>
      <c r="H589" s="42">
        <f t="shared" si="27"/>
        <v>0</v>
      </c>
      <c r="I589" s="43">
        <f>IF(AND(C589&gt;='Umrechnungskurse und Konstanten'!$C$5,C589&lt;='Umrechnungskurse und Konstanten'!$D$5),F589*'Umrechnungskurse und Konstanten'!$E$5,0)+IF(AND(C589&gt;='Umrechnungskurse und Konstanten'!$C$6,C589&lt;='Umrechnungskurse und Konstanten'!$D$6),F589*'Umrechnungskurse und Konstanten'!$E$6,0)+IF(AND(C589&gt;='Umrechnungskurse und Konstanten'!$C$7,C589&lt;='Umrechnungskurse und Konstanten'!$D$7),F589*'Umrechnungskurse und Konstanten'!$E$7,0)+IF(AND(C589&gt;='Umrechnungskurse und Konstanten'!$C$8,C589&lt;='Umrechnungskurse und Konstanten'!$D$8),F589*'Umrechnungskurse und Konstanten'!$E$8,0)+IF(AND(C589&gt;='Umrechnungskurse und Konstanten'!$C$9,C589&lt;='Umrechnungskurse und Konstanten'!$D$9),F589*'Umrechnungskurse und Konstanten'!$E$9,0)+IF(AND(C589&gt;='Umrechnungskurse und Konstanten'!$C$10,C589&lt;='Umrechnungskurse und Konstanten'!$D$10),F589*'Umrechnungskurse und Konstanten'!$E$10,0)+IF(AND(C589&gt;='Umrechnungskurse und Konstanten'!$C$11,C589&lt;='Umrechnungskurse und Konstanten'!$D$11),F589*'Umrechnungskurse und Konstanten'!$E$11,0)+IF(AND(C589&gt;='Umrechnungskurse und Konstanten'!$C$12,C589&lt;='Umrechnungskurse und Konstanten'!$D$12),F589*'Umrechnungskurse und Konstanten'!$E$12,0)+IF(AND(C589&gt;='Umrechnungskurse und Konstanten'!$C$13,C589&lt;='Umrechnungskurse und Konstanten'!$D$13),F589*'Umrechnungskurse und Konstanten'!$E$13,0)+IF(AND(C589&gt;='Umrechnungskurse und Konstanten'!$C$14,C589&lt;='Umrechnungskurse und Konstanten'!$D$14),F589*'Umrechnungskurse und Konstanten'!$E$14,0)+IF(AND(C589&gt;='Umrechnungskurse und Konstanten'!$C$15,C589&lt;='Umrechnungskurse und Konstanten'!$D$15),F589*'Umrechnungskurse und Konstanten'!$E$15,0)+IF(AND(C589&gt;='Umrechnungskurse und Konstanten'!$C$16,C589&lt;='Umrechnungskurse und Konstanten'!$D$16),F589*'Umrechnungskurse und Konstanten'!$E$16,0)</f>
        <v>0</v>
      </c>
      <c r="J589" s="43">
        <f t="shared" si="28"/>
        <v>0</v>
      </c>
      <c r="K589" s="43">
        <f t="shared" si="29"/>
        <v>0</v>
      </c>
      <c r="L589" s="44" t="str">
        <f>IF(OR(G589='Umrechnungskurse und Konstanten'!$E$21,G589='Umrechnungskurse und Konstanten'!$E$22,G589='Umrechnungskurse und Konstanten'!$E$23),"VSt. Satz ok.","falsche/keine VSt.")</f>
        <v>falsche/keine VSt.</v>
      </c>
      <c r="M589" s="43" t="str">
        <f>IF(AND(C589&gt;='Umrechnungskurse und Konstanten'!$C$5,C589&lt;='Umrechnungskurse und Konstanten'!$D$7),"Periode ok.","falsche Periode")</f>
        <v>falsche Periode</v>
      </c>
    </row>
    <row r="590" spans="2:13" x14ac:dyDescent="0.3">
      <c r="B590" s="37"/>
      <c r="C590" s="38"/>
      <c r="D590" s="38"/>
      <c r="E590" s="45"/>
      <c r="F590" s="40"/>
      <c r="G590" s="41"/>
      <c r="H590" s="42">
        <f t="shared" si="27"/>
        <v>0</v>
      </c>
      <c r="I590" s="43">
        <f>IF(AND(C590&gt;='Umrechnungskurse und Konstanten'!$C$5,C590&lt;='Umrechnungskurse und Konstanten'!$D$5),F590*'Umrechnungskurse und Konstanten'!$E$5,0)+IF(AND(C590&gt;='Umrechnungskurse und Konstanten'!$C$6,C590&lt;='Umrechnungskurse und Konstanten'!$D$6),F590*'Umrechnungskurse und Konstanten'!$E$6,0)+IF(AND(C590&gt;='Umrechnungskurse und Konstanten'!$C$7,C590&lt;='Umrechnungskurse und Konstanten'!$D$7),F590*'Umrechnungskurse und Konstanten'!$E$7,0)+IF(AND(C590&gt;='Umrechnungskurse und Konstanten'!$C$8,C590&lt;='Umrechnungskurse und Konstanten'!$D$8),F590*'Umrechnungskurse und Konstanten'!$E$8,0)+IF(AND(C590&gt;='Umrechnungskurse und Konstanten'!$C$9,C590&lt;='Umrechnungskurse und Konstanten'!$D$9),F590*'Umrechnungskurse und Konstanten'!$E$9,0)+IF(AND(C590&gt;='Umrechnungskurse und Konstanten'!$C$10,C590&lt;='Umrechnungskurse und Konstanten'!$D$10),F590*'Umrechnungskurse und Konstanten'!$E$10,0)+IF(AND(C590&gt;='Umrechnungskurse und Konstanten'!$C$11,C590&lt;='Umrechnungskurse und Konstanten'!$D$11),F590*'Umrechnungskurse und Konstanten'!$E$11,0)+IF(AND(C590&gt;='Umrechnungskurse und Konstanten'!$C$12,C590&lt;='Umrechnungskurse und Konstanten'!$D$12),F590*'Umrechnungskurse und Konstanten'!$E$12,0)+IF(AND(C590&gt;='Umrechnungskurse und Konstanten'!$C$13,C590&lt;='Umrechnungskurse und Konstanten'!$D$13),F590*'Umrechnungskurse und Konstanten'!$E$13,0)+IF(AND(C590&gt;='Umrechnungskurse und Konstanten'!$C$14,C590&lt;='Umrechnungskurse und Konstanten'!$D$14),F590*'Umrechnungskurse und Konstanten'!$E$14,0)+IF(AND(C590&gt;='Umrechnungskurse und Konstanten'!$C$15,C590&lt;='Umrechnungskurse und Konstanten'!$D$15),F590*'Umrechnungskurse und Konstanten'!$E$15,0)+IF(AND(C590&gt;='Umrechnungskurse und Konstanten'!$C$16,C590&lt;='Umrechnungskurse und Konstanten'!$D$16),F590*'Umrechnungskurse und Konstanten'!$E$16,0)</f>
        <v>0</v>
      </c>
      <c r="J590" s="43">
        <f t="shared" si="28"/>
        <v>0</v>
      </c>
      <c r="K590" s="43">
        <f t="shared" si="29"/>
        <v>0</v>
      </c>
      <c r="L590" s="44" t="str">
        <f>IF(OR(G590='Umrechnungskurse und Konstanten'!$E$21,G590='Umrechnungskurse und Konstanten'!$E$22,G590='Umrechnungskurse und Konstanten'!$E$23),"VSt. Satz ok.","falsche/keine VSt.")</f>
        <v>falsche/keine VSt.</v>
      </c>
      <c r="M590" s="43" t="str">
        <f>IF(AND(C590&gt;='Umrechnungskurse und Konstanten'!$C$5,C590&lt;='Umrechnungskurse und Konstanten'!$D$7),"Periode ok.","falsche Periode")</f>
        <v>falsche Periode</v>
      </c>
    </row>
    <row r="591" spans="2:13" x14ac:dyDescent="0.3">
      <c r="B591" s="37"/>
      <c r="C591" s="38"/>
      <c r="D591" s="38"/>
      <c r="E591" s="45"/>
      <c r="F591" s="40"/>
      <c r="G591" s="41"/>
      <c r="H591" s="42">
        <f t="shared" si="27"/>
        <v>0</v>
      </c>
      <c r="I591" s="43">
        <f>IF(AND(C591&gt;='Umrechnungskurse und Konstanten'!$C$5,C591&lt;='Umrechnungskurse und Konstanten'!$D$5),F591*'Umrechnungskurse und Konstanten'!$E$5,0)+IF(AND(C591&gt;='Umrechnungskurse und Konstanten'!$C$6,C591&lt;='Umrechnungskurse und Konstanten'!$D$6),F591*'Umrechnungskurse und Konstanten'!$E$6,0)+IF(AND(C591&gt;='Umrechnungskurse und Konstanten'!$C$7,C591&lt;='Umrechnungskurse und Konstanten'!$D$7),F591*'Umrechnungskurse und Konstanten'!$E$7,0)+IF(AND(C591&gt;='Umrechnungskurse und Konstanten'!$C$8,C591&lt;='Umrechnungskurse und Konstanten'!$D$8),F591*'Umrechnungskurse und Konstanten'!$E$8,0)+IF(AND(C591&gt;='Umrechnungskurse und Konstanten'!$C$9,C591&lt;='Umrechnungskurse und Konstanten'!$D$9),F591*'Umrechnungskurse und Konstanten'!$E$9,0)+IF(AND(C591&gt;='Umrechnungskurse und Konstanten'!$C$10,C591&lt;='Umrechnungskurse und Konstanten'!$D$10),F591*'Umrechnungskurse und Konstanten'!$E$10,0)+IF(AND(C591&gt;='Umrechnungskurse und Konstanten'!$C$11,C591&lt;='Umrechnungskurse und Konstanten'!$D$11),F591*'Umrechnungskurse und Konstanten'!$E$11,0)+IF(AND(C591&gt;='Umrechnungskurse und Konstanten'!$C$12,C591&lt;='Umrechnungskurse und Konstanten'!$D$12),F591*'Umrechnungskurse und Konstanten'!$E$12,0)+IF(AND(C591&gt;='Umrechnungskurse und Konstanten'!$C$13,C591&lt;='Umrechnungskurse und Konstanten'!$D$13),F591*'Umrechnungskurse und Konstanten'!$E$13,0)+IF(AND(C591&gt;='Umrechnungskurse und Konstanten'!$C$14,C591&lt;='Umrechnungskurse und Konstanten'!$D$14),F591*'Umrechnungskurse und Konstanten'!$E$14,0)+IF(AND(C591&gt;='Umrechnungskurse und Konstanten'!$C$15,C591&lt;='Umrechnungskurse und Konstanten'!$D$15),F591*'Umrechnungskurse und Konstanten'!$E$15,0)+IF(AND(C591&gt;='Umrechnungskurse und Konstanten'!$C$16,C591&lt;='Umrechnungskurse und Konstanten'!$D$16),F591*'Umrechnungskurse und Konstanten'!$E$16,0)</f>
        <v>0</v>
      </c>
      <c r="J591" s="43">
        <f t="shared" si="28"/>
        <v>0</v>
      </c>
      <c r="K591" s="43">
        <f t="shared" si="29"/>
        <v>0</v>
      </c>
      <c r="L591" s="44" t="str">
        <f>IF(OR(G591='Umrechnungskurse und Konstanten'!$E$21,G591='Umrechnungskurse und Konstanten'!$E$22,G591='Umrechnungskurse und Konstanten'!$E$23),"VSt. Satz ok.","falsche/keine VSt.")</f>
        <v>falsche/keine VSt.</v>
      </c>
      <c r="M591" s="43" t="str">
        <f>IF(AND(C591&gt;='Umrechnungskurse und Konstanten'!$C$5,C591&lt;='Umrechnungskurse und Konstanten'!$D$7),"Periode ok.","falsche Periode")</f>
        <v>falsche Periode</v>
      </c>
    </row>
    <row r="592" spans="2:13" x14ac:dyDescent="0.3">
      <c r="B592" s="37"/>
      <c r="C592" s="38"/>
      <c r="D592" s="38"/>
      <c r="E592" s="45"/>
      <c r="F592" s="40"/>
      <c r="G592" s="41"/>
      <c r="H592" s="42">
        <f t="shared" si="27"/>
        <v>0</v>
      </c>
      <c r="I592" s="43">
        <f>IF(AND(C592&gt;='Umrechnungskurse und Konstanten'!$C$5,C592&lt;='Umrechnungskurse und Konstanten'!$D$5),F592*'Umrechnungskurse und Konstanten'!$E$5,0)+IF(AND(C592&gt;='Umrechnungskurse und Konstanten'!$C$6,C592&lt;='Umrechnungskurse und Konstanten'!$D$6),F592*'Umrechnungskurse und Konstanten'!$E$6,0)+IF(AND(C592&gt;='Umrechnungskurse und Konstanten'!$C$7,C592&lt;='Umrechnungskurse und Konstanten'!$D$7),F592*'Umrechnungskurse und Konstanten'!$E$7,0)+IF(AND(C592&gt;='Umrechnungskurse und Konstanten'!$C$8,C592&lt;='Umrechnungskurse und Konstanten'!$D$8),F592*'Umrechnungskurse und Konstanten'!$E$8,0)+IF(AND(C592&gt;='Umrechnungskurse und Konstanten'!$C$9,C592&lt;='Umrechnungskurse und Konstanten'!$D$9),F592*'Umrechnungskurse und Konstanten'!$E$9,0)+IF(AND(C592&gt;='Umrechnungskurse und Konstanten'!$C$10,C592&lt;='Umrechnungskurse und Konstanten'!$D$10),F592*'Umrechnungskurse und Konstanten'!$E$10,0)+IF(AND(C592&gt;='Umrechnungskurse und Konstanten'!$C$11,C592&lt;='Umrechnungskurse und Konstanten'!$D$11),F592*'Umrechnungskurse und Konstanten'!$E$11,0)+IF(AND(C592&gt;='Umrechnungskurse und Konstanten'!$C$12,C592&lt;='Umrechnungskurse und Konstanten'!$D$12),F592*'Umrechnungskurse und Konstanten'!$E$12,0)+IF(AND(C592&gt;='Umrechnungskurse und Konstanten'!$C$13,C592&lt;='Umrechnungskurse und Konstanten'!$D$13),F592*'Umrechnungskurse und Konstanten'!$E$13,0)+IF(AND(C592&gt;='Umrechnungskurse und Konstanten'!$C$14,C592&lt;='Umrechnungskurse und Konstanten'!$D$14),F592*'Umrechnungskurse und Konstanten'!$E$14,0)+IF(AND(C592&gt;='Umrechnungskurse und Konstanten'!$C$15,C592&lt;='Umrechnungskurse und Konstanten'!$D$15),F592*'Umrechnungskurse und Konstanten'!$E$15,0)+IF(AND(C592&gt;='Umrechnungskurse und Konstanten'!$C$16,C592&lt;='Umrechnungskurse und Konstanten'!$D$16),F592*'Umrechnungskurse und Konstanten'!$E$16,0)</f>
        <v>0</v>
      </c>
      <c r="J592" s="43">
        <f t="shared" si="28"/>
        <v>0</v>
      </c>
      <c r="K592" s="43">
        <f t="shared" si="29"/>
        <v>0</v>
      </c>
      <c r="L592" s="44" t="str">
        <f>IF(OR(G592='Umrechnungskurse und Konstanten'!$E$21,G592='Umrechnungskurse und Konstanten'!$E$22,G592='Umrechnungskurse und Konstanten'!$E$23),"VSt. Satz ok.","falsche/keine VSt.")</f>
        <v>falsche/keine VSt.</v>
      </c>
      <c r="M592" s="43" t="str">
        <f>IF(AND(C592&gt;='Umrechnungskurse und Konstanten'!$C$5,C592&lt;='Umrechnungskurse und Konstanten'!$D$7),"Periode ok.","falsche Periode")</f>
        <v>falsche Periode</v>
      </c>
    </row>
    <row r="593" spans="2:13" x14ac:dyDescent="0.3">
      <c r="B593" s="37"/>
      <c r="C593" s="38"/>
      <c r="D593" s="38"/>
      <c r="E593" s="45"/>
      <c r="F593" s="40"/>
      <c r="G593" s="41"/>
      <c r="H593" s="42">
        <f t="shared" si="27"/>
        <v>0</v>
      </c>
      <c r="I593" s="43">
        <f>IF(AND(C593&gt;='Umrechnungskurse und Konstanten'!$C$5,C593&lt;='Umrechnungskurse und Konstanten'!$D$5),F593*'Umrechnungskurse und Konstanten'!$E$5,0)+IF(AND(C593&gt;='Umrechnungskurse und Konstanten'!$C$6,C593&lt;='Umrechnungskurse und Konstanten'!$D$6),F593*'Umrechnungskurse und Konstanten'!$E$6,0)+IF(AND(C593&gt;='Umrechnungskurse und Konstanten'!$C$7,C593&lt;='Umrechnungskurse und Konstanten'!$D$7),F593*'Umrechnungskurse und Konstanten'!$E$7,0)+IF(AND(C593&gt;='Umrechnungskurse und Konstanten'!$C$8,C593&lt;='Umrechnungskurse und Konstanten'!$D$8),F593*'Umrechnungskurse und Konstanten'!$E$8,0)+IF(AND(C593&gt;='Umrechnungskurse und Konstanten'!$C$9,C593&lt;='Umrechnungskurse und Konstanten'!$D$9),F593*'Umrechnungskurse und Konstanten'!$E$9,0)+IF(AND(C593&gt;='Umrechnungskurse und Konstanten'!$C$10,C593&lt;='Umrechnungskurse und Konstanten'!$D$10),F593*'Umrechnungskurse und Konstanten'!$E$10,0)+IF(AND(C593&gt;='Umrechnungskurse und Konstanten'!$C$11,C593&lt;='Umrechnungskurse und Konstanten'!$D$11),F593*'Umrechnungskurse und Konstanten'!$E$11,0)+IF(AND(C593&gt;='Umrechnungskurse und Konstanten'!$C$12,C593&lt;='Umrechnungskurse und Konstanten'!$D$12),F593*'Umrechnungskurse und Konstanten'!$E$12,0)+IF(AND(C593&gt;='Umrechnungskurse und Konstanten'!$C$13,C593&lt;='Umrechnungskurse und Konstanten'!$D$13),F593*'Umrechnungskurse und Konstanten'!$E$13,0)+IF(AND(C593&gt;='Umrechnungskurse und Konstanten'!$C$14,C593&lt;='Umrechnungskurse und Konstanten'!$D$14),F593*'Umrechnungskurse und Konstanten'!$E$14,0)+IF(AND(C593&gt;='Umrechnungskurse und Konstanten'!$C$15,C593&lt;='Umrechnungskurse und Konstanten'!$D$15),F593*'Umrechnungskurse und Konstanten'!$E$15,0)+IF(AND(C593&gt;='Umrechnungskurse und Konstanten'!$C$16,C593&lt;='Umrechnungskurse und Konstanten'!$D$16),F593*'Umrechnungskurse und Konstanten'!$E$16,0)</f>
        <v>0</v>
      </c>
      <c r="J593" s="43">
        <f t="shared" si="28"/>
        <v>0</v>
      </c>
      <c r="K593" s="43">
        <f t="shared" si="29"/>
        <v>0</v>
      </c>
      <c r="L593" s="44" t="str">
        <f>IF(OR(G593='Umrechnungskurse und Konstanten'!$E$21,G593='Umrechnungskurse und Konstanten'!$E$22,G593='Umrechnungskurse und Konstanten'!$E$23),"VSt. Satz ok.","falsche/keine VSt.")</f>
        <v>falsche/keine VSt.</v>
      </c>
      <c r="M593" s="43" t="str">
        <f>IF(AND(C593&gt;='Umrechnungskurse und Konstanten'!$C$5,C593&lt;='Umrechnungskurse und Konstanten'!$D$7),"Periode ok.","falsche Periode")</f>
        <v>falsche Periode</v>
      </c>
    </row>
    <row r="594" spans="2:13" x14ac:dyDescent="0.3">
      <c r="B594" s="37"/>
      <c r="C594" s="38"/>
      <c r="D594" s="38"/>
      <c r="E594" s="45"/>
      <c r="F594" s="40"/>
      <c r="G594" s="41"/>
      <c r="H594" s="42">
        <f t="shared" si="27"/>
        <v>0</v>
      </c>
      <c r="I594" s="43">
        <f>IF(AND(C594&gt;='Umrechnungskurse und Konstanten'!$C$5,C594&lt;='Umrechnungskurse und Konstanten'!$D$5),F594*'Umrechnungskurse und Konstanten'!$E$5,0)+IF(AND(C594&gt;='Umrechnungskurse und Konstanten'!$C$6,C594&lt;='Umrechnungskurse und Konstanten'!$D$6),F594*'Umrechnungskurse und Konstanten'!$E$6,0)+IF(AND(C594&gt;='Umrechnungskurse und Konstanten'!$C$7,C594&lt;='Umrechnungskurse und Konstanten'!$D$7),F594*'Umrechnungskurse und Konstanten'!$E$7,0)+IF(AND(C594&gt;='Umrechnungskurse und Konstanten'!$C$8,C594&lt;='Umrechnungskurse und Konstanten'!$D$8),F594*'Umrechnungskurse und Konstanten'!$E$8,0)+IF(AND(C594&gt;='Umrechnungskurse und Konstanten'!$C$9,C594&lt;='Umrechnungskurse und Konstanten'!$D$9),F594*'Umrechnungskurse und Konstanten'!$E$9,0)+IF(AND(C594&gt;='Umrechnungskurse und Konstanten'!$C$10,C594&lt;='Umrechnungskurse und Konstanten'!$D$10),F594*'Umrechnungskurse und Konstanten'!$E$10,0)+IF(AND(C594&gt;='Umrechnungskurse und Konstanten'!$C$11,C594&lt;='Umrechnungskurse und Konstanten'!$D$11),F594*'Umrechnungskurse und Konstanten'!$E$11,0)+IF(AND(C594&gt;='Umrechnungskurse und Konstanten'!$C$12,C594&lt;='Umrechnungskurse und Konstanten'!$D$12),F594*'Umrechnungskurse und Konstanten'!$E$12,0)+IF(AND(C594&gt;='Umrechnungskurse und Konstanten'!$C$13,C594&lt;='Umrechnungskurse und Konstanten'!$D$13),F594*'Umrechnungskurse und Konstanten'!$E$13,0)+IF(AND(C594&gt;='Umrechnungskurse und Konstanten'!$C$14,C594&lt;='Umrechnungskurse und Konstanten'!$D$14),F594*'Umrechnungskurse und Konstanten'!$E$14,0)+IF(AND(C594&gt;='Umrechnungskurse und Konstanten'!$C$15,C594&lt;='Umrechnungskurse und Konstanten'!$D$15),F594*'Umrechnungskurse und Konstanten'!$E$15,0)+IF(AND(C594&gt;='Umrechnungskurse und Konstanten'!$C$16,C594&lt;='Umrechnungskurse und Konstanten'!$D$16),F594*'Umrechnungskurse und Konstanten'!$E$16,0)</f>
        <v>0</v>
      </c>
      <c r="J594" s="43">
        <f t="shared" si="28"/>
        <v>0</v>
      </c>
      <c r="K594" s="43">
        <f t="shared" si="29"/>
        <v>0</v>
      </c>
      <c r="L594" s="44" t="str">
        <f>IF(OR(G594='Umrechnungskurse und Konstanten'!$E$21,G594='Umrechnungskurse und Konstanten'!$E$22,G594='Umrechnungskurse und Konstanten'!$E$23),"VSt. Satz ok.","falsche/keine VSt.")</f>
        <v>falsche/keine VSt.</v>
      </c>
      <c r="M594" s="43" t="str">
        <f>IF(AND(C594&gt;='Umrechnungskurse und Konstanten'!$C$5,C594&lt;='Umrechnungskurse und Konstanten'!$D$7),"Periode ok.","falsche Periode")</f>
        <v>falsche Periode</v>
      </c>
    </row>
    <row r="595" spans="2:13" x14ac:dyDescent="0.3">
      <c r="B595" s="37"/>
      <c r="C595" s="38"/>
      <c r="D595" s="38"/>
      <c r="E595" s="45"/>
      <c r="F595" s="40"/>
      <c r="G595" s="41"/>
      <c r="H595" s="42">
        <f t="shared" si="27"/>
        <v>0</v>
      </c>
      <c r="I595" s="43">
        <f>IF(AND(C595&gt;='Umrechnungskurse und Konstanten'!$C$5,C595&lt;='Umrechnungskurse und Konstanten'!$D$5),F595*'Umrechnungskurse und Konstanten'!$E$5,0)+IF(AND(C595&gt;='Umrechnungskurse und Konstanten'!$C$6,C595&lt;='Umrechnungskurse und Konstanten'!$D$6),F595*'Umrechnungskurse und Konstanten'!$E$6,0)+IF(AND(C595&gt;='Umrechnungskurse und Konstanten'!$C$7,C595&lt;='Umrechnungskurse und Konstanten'!$D$7),F595*'Umrechnungskurse und Konstanten'!$E$7,0)+IF(AND(C595&gt;='Umrechnungskurse und Konstanten'!$C$8,C595&lt;='Umrechnungskurse und Konstanten'!$D$8),F595*'Umrechnungskurse und Konstanten'!$E$8,0)+IF(AND(C595&gt;='Umrechnungskurse und Konstanten'!$C$9,C595&lt;='Umrechnungskurse und Konstanten'!$D$9),F595*'Umrechnungskurse und Konstanten'!$E$9,0)+IF(AND(C595&gt;='Umrechnungskurse und Konstanten'!$C$10,C595&lt;='Umrechnungskurse und Konstanten'!$D$10),F595*'Umrechnungskurse und Konstanten'!$E$10,0)+IF(AND(C595&gt;='Umrechnungskurse und Konstanten'!$C$11,C595&lt;='Umrechnungskurse und Konstanten'!$D$11),F595*'Umrechnungskurse und Konstanten'!$E$11,0)+IF(AND(C595&gt;='Umrechnungskurse und Konstanten'!$C$12,C595&lt;='Umrechnungskurse und Konstanten'!$D$12),F595*'Umrechnungskurse und Konstanten'!$E$12,0)+IF(AND(C595&gt;='Umrechnungskurse und Konstanten'!$C$13,C595&lt;='Umrechnungskurse und Konstanten'!$D$13),F595*'Umrechnungskurse und Konstanten'!$E$13,0)+IF(AND(C595&gt;='Umrechnungskurse und Konstanten'!$C$14,C595&lt;='Umrechnungskurse und Konstanten'!$D$14),F595*'Umrechnungskurse und Konstanten'!$E$14,0)+IF(AND(C595&gt;='Umrechnungskurse und Konstanten'!$C$15,C595&lt;='Umrechnungskurse und Konstanten'!$D$15),F595*'Umrechnungskurse und Konstanten'!$E$15,0)+IF(AND(C595&gt;='Umrechnungskurse und Konstanten'!$C$16,C595&lt;='Umrechnungskurse und Konstanten'!$D$16),F595*'Umrechnungskurse und Konstanten'!$E$16,0)</f>
        <v>0</v>
      </c>
      <c r="J595" s="43">
        <f t="shared" si="28"/>
        <v>0</v>
      </c>
      <c r="K595" s="43">
        <f t="shared" si="29"/>
        <v>0</v>
      </c>
      <c r="L595" s="44" t="str">
        <f>IF(OR(G595='Umrechnungskurse und Konstanten'!$E$21,G595='Umrechnungskurse und Konstanten'!$E$22,G595='Umrechnungskurse und Konstanten'!$E$23),"VSt. Satz ok.","falsche/keine VSt.")</f>
        <v>falsche/keine VSt.</v>
      </c>
      <c r="M595" s="43" t="str">
        <f>IF(AND(C595&gt;='Umrechnungskurse und Konstanten'!$C$5,C595&lt;='Umrechnungskurse und Konstanten'!$D$7),"Periode ok.","falsche Periode")</f>
        <v>falsche Periode</v>
      </c>
    </row>
    <row r="596" spans="2:13" x14ac:dyDescent="0.3">
      <c r="B596" s="37"/>
      <c r="C596" s="38"/>
      <c r="D596" s="38"/>
      <c r="E596" s="45"/>
      <c r="F596" s="40"/>
      <c r="G596" s="41"/>
      <c r="H596" s="42">
        <f t="shared" si="27"/>
        <v>0</v>
      </c>
      <c r="I596" s="43">
        <f>IF(AND(C596&gt;='Umrechnungskurse und Konstanten'!$C$5,C596&lt;='Umrechnungskurse und Konstanten'!$D$5),F596*'Umrechnungskurse und Konstanten'!$E$5,0)+IF(AND(C596&gt;='Umrechnungskurse und Konstanten'!$C$6,C596&lt;='Umrechnungskurse und Konstanten'!$D$6),F596*'Umrechnungskurse und Konstanten'!$E$6,0)+IF(AND(C596&gt;='Umrechnungskurse und Konstanten'!$C$7,C596&lt;='Umrechnungskurse und Konstanten'!$D$7),F596*'Umrechnungskurse und Konstanten'!$E$7,0)+IF(AND(C596&gt;='Umrechnungskurse und Konstanten'!$C$8,C596&lt;='Umrechnungskurse und Konstanten'!$D$8),F596*'Umrechnungskurse und Konstanten'!$E$8,0)+IF(AND(C596&gt;='Umrechnungskurse und Konstanten'!$C$9,C596&lt;='Umrechnungskurse und Konstanten'!$D$9),F596*'Umrechnungskurse und Konstanten'!$E$9,0)+IF(AND(C596&gt;='Umrechnungskurse und Konstanten'!$C$10,C596&lt;='Umrechnungskurse und Konstanten'!$D$10),F596*'Umrechnungskurse und Konstanten'!$E$10,0)+IF(AND(C596&gt;='Umrechnungskurse und Konstanten'!$C$11,C596&lt;='Umrechnungskurse und Konstanten'!$D$11),F596*'Umrechnungskurse und Konstanten'!$E$11,0)+IF(AND(C596&gt;='Umrechnungskurse und Konstanten'!$C$12,C596&lt;='Umrechnungskurse und Konstanten'!$D$12),F596*'Umrechnungskurse und Konstanten'!$E$12,0)+IF(AND(C596&gt;='Umrechnungskurse und Konstanten'!$C$13,C596&lt;='Umrechnungskurse und Konstanten'!$D$13),F596*'Umrechnungskurse und Konstanten'!$E$13,0)+IF(AND(C596&gt;='Umrechnungskurse und Konstanten'!$C$14,C596&lt;='Umrechnungskurse und Konstanten'!$D$14),F596*'Umrechnungskurse und Konstanten'!$E$14,0)+IF(AND(C596&gt;='Umrechnungskurse und Konstanten'!$C$15,C596&lt;='Umrechnungskurse und Konstanten'!$D$15),F596*'Umrechnungskurse und Konstanten'!$E$15,0)+IF(AND(C596&gt;='Umrechnungskurse und Konstanten'!$C$16,C596&lt;='Umrechnungskurse und Konstanten'!$D$16),F596*'Umrechnungskurse und Konstanten'!$E$16,0)</f>
        <v>0</v>
      </c>
      <c r="J596" s="43">
        <f t="shared" si="28"/>
        <v>0</v>
      </c>
      <c r="K596" s="43">
        <f t="shared" si="29"/>
        <v>0</v>
      </c>
      <c r="L596" s="44" t="str">
        <f>IF(OR(G596='Umrechnungskurse und Konstanten'!$E$21,G596='Umrechnungskurse und Konstanten'!$E$22,G596='Umrechnungskurse und Konstanten'!$E$23),"VSt. Satz ok.","falsche/keine VSt.")</f>
        <v>falsche/keine VSt.</v>
      </c>
      <c r="M596" s="43" t="str">
        <f>IF(AND(C596&gt;='Umrechnungskurse und Konstanten'!$C$5,C596&lt;='Umrechnungskurse und Konstanten'!$D$7),"Periode ok.","falsche Periode")</f>
        <v>falsche Periode</v>
      </c>
    </row>
    <row r="597" spans="2:13" x14ac:dyDescent="0.3">
      <c r="B597" s="37"/>
      <c r="C597" s="38"/>
      <c r="D597" s="38"/>
      <c r="E597" s="45"/>
      <c r="F597" s="40"/>
      <c r="G597" s="41"/>
      <c r="H597" s="42">
        <f t="shared" si="27"/>
        <v>0</v>
      </c>
      <c r="I597" s="43">
        <f>IF(AND(C597&gt;='Umrechnungskurse und Konstanten'!$C$5,C597&lt;='Umrechnungskurse und Konstanten'!$D$5),F597*'Umrechnungskurse und Konstanten'!$E$5,0)+IF(AND(C597&gt;='Umrechnungskurse und Konstanten'!$C$6,C597&lt;='Umrechnungskurse und Konstanten'!$D$6),F597*'Umrechnungskurse und Konstanten'!$E$6,0)+IF(AND(C597&gt;='Umrechnungskurse und Konstanten'!$C$7,C597&lt;='Umrechnungskurse und Konstanten'!$D$7),F597*'Umrechnungskurse und Konstanten'!$E$7,0)+IF(AND(C597&gt;='Umrechnungskurse und Konstanten'!$C$8,C597&lt;='Umrechnungskurse und Konstanten'!$D$8),F597*'Umrechnungskurse und Konstanten'!$E$8,0)+IF(AND(C597&gt;='Umrechnungskurse und Konstanten'!$C$9,C597&lt;='Umrechnungskurse und Konstanten'!$D$9),F597*'Umrechnungskurse und Konstanten'!$E$9,0)+IF(AND(C597&gt;='Umrechnungskurse und Konstanten'!$C$10,C597&lt;='Umrechnungskurse und Konstanten'!$D$10),F597*'Umrechnungskurse und Konstanten'!$E$10,0)+IF(AND(C597&gt;='Umrechnungskurse und Konstanten'!$C$11,C597&lt;='Umrechnungskurse und Konstanten'!$D$11),F597*'Umrechnungskurse und Konstanten'!$E$11,0)+IF(AND(C597&gt;='Umrechnungskurse und Konstanten'!$C$12,C597&lt;='Umrechnungskurse und Konstanten'!$D$12),F597*'Umrechnungskurse und Konstanten'!$E$12,0)+IF(AND(C597&gt;='Umrechnungskurse und Konstanten'!$C$13,C597&lt;='Umrechnungskurse und Konstanten'!$D$13),F597*'Umrechnungskurse und Konstanten'!$E$13,0)+IF(AND(C597&gt;='Umrechnungskurse und Konstanten'!$C$14,C597&lt;='Umrechnungskurse und Konstanten'!$D$14),F597*'Umrechnungskurse und Konstanten'!$E$14,0)+IF(AND(C597&gt;='Umrechnungskurse und Konstanten'!$C$15,C597&lt;='Umrechnungskurse und Konstanten'!$D$15),F597*'Umrechnungskurse und Konstanten'!$E$15,0)+IF(AND(C597&gt;='Umrechnungskurse und Konstanten'!$C$16,C597&lt;='Umrechnungskurse und Konstanten'!$D$16),F597*'Umrechnungskurse und Konstanten'!$E$16,0)</f>
        <v>0</v>
      </c>
      <c r="J597" s="43">
        <f t="shared" si="28"/>
        <v>0</v>
      </c>
      <c r="K597" s="43">
        <f t="shared" si="29"/>
        <v>0</v>
      </c>
      <c r="L597" s="44" t="str">
        <f>IF(OR(G597='Umrechnungskurse und Konstanten'!$E$21,G597='Umrechnungskurse und Konstanten'!$E$22,G597='Umrechnungskurse und Konstanten'!$E$23),"VSt. Satz ok.","falsche/keine VSt.")</f>
        <v>falsche/keine VSt.</v>
      </c>
      <c r="M597" s="43" t="str">
        <f>IF(AND(C597&gt;='Umrechnungskurse und Konstanten'!$C$5,C597&lt;='Umrechnungskurse und Konstanten'!$D$7),"Periode ok.","falsche Periode")</f>
        <v>falsche Periode</v>
      </c>
    </row>
    <row r="598" spans="2:13" x14ac:dyDescent="0.3">
      <c r="B598" s="37"/>
      <c r="C598" s="38"/>
      <c r="D598" s="38"/>
      <c r="E598" s="45"/>
      <c r="F598" s="40"/>
      <c r="G598" s="41"/>
      <c r="H598" s="42">
        <f t="shared" si="27"/>
        <v>0</v>
      </c>
      <c r="I598" s="43">
        <f>IF(AND(C598&gt;='Umrechnungskurse und Konstanten'!$C$5,C598&lt;='Umrechnungskurse und Konstanten'!$D$5),F598*'Umrechnungskurse und Konstanten'!$E$5,0)+IF(AND(C598&gt;='Umrechnungskurse und Konstanten'!$C$6,C598&lt;='Umrechnungskurse und Konstanten'!$D$6),F598*'Umrechnungskurse und Konstanten'!$E$6,0)+IF(AND(C598&gt;='Umrechnungskurse und Konstanten'!$C$7,C598&lt;='Umrechnungskurse und Konstanten'!$D$7),F598*'Umrechnungskurse und Konstanten'!$E$7,0)+IF(AND(C598&gt;='Umrechnungskurse und Konstanten'!$C$8,C598&lt;='Umrechnungskurse und Konstanten'!$D$8),F598*'Umrechnungskurse und Konstanten'!$E$8,0)+IF(AND(C598&gt;='Umrechnungskurse und Konstanten'!$C$9,C598&lt;='Umrechnungskurse und Konstanten'!$D$9),F598*'Umrechnungskurse und Konstanten'!$E$9,0)+IF(AND(C598&gt;='Umrechnungskurse und Konstanten'!$C$10,C598&lt;='Umrechnungskurse und Konstanten'!$D$10),F598*'Umrechnungskurse und Konstanten'!$E$10,0)+IF(AND(C598&gt;='Umrechnungskurse und Konstanten'!$C$11,C598&lt;='Umrechnungskurse und Konstanten'!$D$11),F598*'Umrechnungskurse und Konstanten'!$E$11,0)+IF(AND(C598&gt;='Umrechnungskurse und Konstanten'!$C$12,C598&lt;='Umrechnungskurse und Konstanten'!$D$12),F598*'Umrechnungskurse und Konstanten'!$E$12,0)+IF(AND(C598&gt;='Umrechnungskurse und Konstanten'!$C$13,C598&lt;='Umrechnungskurse und Konstanten'!$D$13),F598*'Umrechnungskurse und Konstanten'!$E$13,0)+IF(AND(C598&gt;='Umrechnungskurse und Konstanten'!$C$14,C598&lt;='Umrechnungskurse und Konstanten'!$D$14),F598*'Umrechnungskurse und Konstanten'!$E$14,0)+IF(AND(C598&gt;='Umrechnungskurse und Konstanten'!$C$15,C598&lt;='Umrechnungskurse und Konstanten'!$D$15),F598*'Umrechnungskurse und Konstanten'!$E$15,0)+IF(AND(C598&gt;='Umrechnungskurse und Konstanten'!$C$16,C598&lt;='Umrechnungskurse und Konstanten'!$D$16),F598*'Umrechnungskurse und Konstanten'!$E$16,0)</f>
        <v>0</v>
      </c>
      <c r="J598" s="43">
        <f t="shared" si="28"/>
        <v>0</v>
      </c>
      <c r="K598" s="43">
        <f t="shared" si="29"/>
        <v>0</v>
      </c>
      <c r="L598" s="44" t="str">
        <f>IF(OR(G598='Umrechnungskurse und Konstanten'!$E$21,G598='Umrechnungskurse und Konstanten'!$E$22,G598='Umrechnungskurse und Konstanten'!$E$23),"VSt. Satz ok.","falsche/keine VSt.")</f>
        <v>falsche/keine VSt.</v>
      </c>
      <c r="M598" s="43" t="str">
        <f>IF(AND(C598&gt;='Umrechnungskurse und Konstanten'!$C$5,C598&lt;='Umrechnungskurse und Konstanten'!$D$7),"Periode ok.","falsche Periode")</f>
        <v>falsche Periode</v>
      </c>
    </row>
    <row r="599" spans="2:13" x14ac:dyDescent="0.3">
      <c r="B599" s="37"/>
      <c r="C599" s="38"/>
      <c r="D599" s="38"/>
      <c r="E599" s="45"/>
      <c r="F599" s="40"/>
      <c r="G599" s="41"/>
      <c r="H599" s="42">
        <f t="shared" si="27"/>
        <v>0</v>
      </c>
      <c r="I599" s="43">
        <f>IF(AND(C599&gt;='Umrechnungskurse und Konstanten'!$C$5,C599&lt;='Umrechnungskurse und Konstanten'!$D$5),F599*'Umrechnungskurse und Konstanten'!$E$5,0)+IF(AND(C599&gt;='Umrechnungskurse und Konstanten'!$C$6,C599&lt;='Umrechnungskurse und Konstanten'!$D$6),F599*'Umrechnungskurse und Konstanten'!$E$6,0)+IF(AND(C599&gt;='Umrechnungskurse und Konstanten'!$C$7,C599&lt;='Umrechnungskurse und Konstanten'!$D$7),F599*'Umrechnungskurse und Konstanten'!$E$7,0)+IF(AND(C599&gt;='Umrechnungskurse und Konstanten'!$C$8,C599&lt;='Umrechnungskurse und Konstanten'!$D$8),F599*'Umrechnungskurse und Konstanten'!$E$8,0)+IF(AND(C599&gt;='Umrechnungskurse und Konstanten'!$C$9,C599&lt;='Umrechnungskurse und Konstanten'!$D$9),F599*'Umrechnungskurse und Konstanten'!$E$9,0)+IF(AND(C599&gt;='Umrechnungskurse und Konstanten'!$C$10,C599&lt;='Umrechnungskurse und Konstanten'!$D$10),F599*'Umrechnungskurse und Konstanten'!$E$10,0)+IF(AND(C599&gt;='Umrechnungskurse und Konstanten'!$C$11,C599&lt;='Umrechnungskurse und Konstanten'!$D$11),F599*'Umrechnungskurse und Konstanten'!$E$11,0)+IF(AND(C599&gt;='Umrechnungskurse und Konstanten'!$C$12,C599&lt;='Umrechnungskurse und Konstanten'!$D$12),F599*'Umrechnungskurse und Konstanten'!$E$12,0)+IF(AND(C599&gt;='Umrechnungskurse und Konstanten'!$C$13,C599&lt;='Umrechnungskurse und Konstanten'!$D$13),F599*'Umrechnungskurse und Konstanten'!$E$13,0)+IF(AND(C599&gt;='Umrechnungskurse und Konstanten'!$C$14,C599&lt;='Umrechnungskurse und Konstanten'!$D$14),F599*'Umrechnungskurse und Konstanten'!$E$14,0)+IF(AND(C599&gt;='Umrechnungskurse und Konstanten'!$C$15,C599&lt;='Umrechnungskurse und Konstanten'!$D$15),F599*'Umrechnungskurse und Konstanten'!$E$15,0)+IF(AND(C599&gt;='Umrechnungskurse und Konstanten'!$C$16,C599&lt;='Umrechnungskurse und Konstanten'!$D$16),F599*'Umrechnungskurse und Konstanten'!$E$16,0)</f>
        <v>0</v>
      </c>
      <c r="J599" s="43">
        <f t="shared" si="28"/>
        <v>0</v>
      </c>
      <c r="K599" s="43">
        <f t="shared" si="29"/>
        <v>0</v>
      </c>
      <c r="L599" s="44" t="str">
        <f>IF(OR(G599='Umrechnungskurse und Konstanten'!$E$21,G599='Umrechnungskurse und Konstanten'!$E$22,G599='Umrechnungskurse und Konstanten'!$E$23),"VSt. Satz ok.","falsche/keine VSt.")</f>
        <v>falsche/keine VSt.</v>
      </c>
      <c r="M599" s="43" t="str">
        <f>IF(AND(C599&gt;='Umrechnungskurse und Konstanten'!$C$5,C599&lt;='Umrechnungskurse und Konstanten'!$D$7),"Periode ok.","falsche Periode")</f>
        <v>falsche Periode</v>
      </c>
    </row>
    <row r="600" spans="2:13" x14ac:dyDescent="0.3">
      <c r="B600" s="37"/>
      <c r="C600" s="38"/>
      <c r="D600" s="38"/>
      <c r="E600" s="45"/>
      <c r="F600" s="40"/>
      <c r="G600" s="41"/>
      <c r="H600" s="42">
        <f t="shared" si="27"/>
        <v>0</v>
      </c>
      <c r="I600" s="43">
        <f>IF(AND(C600&gt;='Umrechnungskurse und Konstanten'!$C$5,C600&lt;='Umrechnungskurse und Konstanten'!$D$5),F600*'Umrechnungskurse und Konstanten'!$E$5,0)+IF(AND(C600&gt;='Umrechnungskurse und Konstanten'!$C$6,C600&lt;='Umrechnungskurse und Konstanten'!$D$6),F600*'Umrechnungskurse und Konstanten'!$E$6,0)+IF(AND(C600&gt;='Umrechnungskurse und Konstanten'!$C$7,C600&lt;='Umrechnungskurse und Konstanten'!$D$7),F600*'Umrechnungskurse und Konstanten'!$E$7,0)+IF(AND(C600&gt;='Umrechnungskurse und Konstanten'!$C$8,C600&lt;='Umrechnungskurse und Konstanten'!$D$8),F600*'Umrechnungskurse und Konstanten'!$E$8,0)+IF(AND(C600&gt;='Umrechnungskurse und Konstanten'!$C$9,C600&lt;='Umrechnungskurse und Konstanten'!$D$9),F600*'Umrechnungskurse und Konstanten'!$E$9,0)+IF(AND(C600&gt;='Umrechnungskurse und Konstanten'!$C$10,C600&lt;='Umrechnungskurse und Konstanten'!$D$10),F600*'Umrechnungskurse und Konstanten'!$E$10,0)+IF(AND(C600&gt;='Umrechnungskurse und Konstanten'!$C$11,C600&lt;='Umrechnungskurse und Konstanten'!$D$11),F600*'Umrechnungskurse und Konstanten'!$E$11,0)+IF(AND(C600&gt;='Umrechnungskurse und Konstanten'!$C$12,C600&lt;='Umrechnungskurse und Konstanten'!$D$12),F600*'Umrechnungskurse und Konstanten'!$E$12,0)+IF(AND(C600&gt;='Umrechnungskurse und Konstanten'!$C$13,C600&lt;='Umrechnungskurse und Konstanten'!$D$13),F600*'Umrechnungskurse und Konstanten'!$E$13,0)+IF(AND(C600&gt;='Umrechnungskurse und Konstanten'!$C$14,C600&lt;='Umrechnungskurse und Konstanten'!$D$14),F600*'Umrechnungskurse und Konstanten'!$E$14,0)+IF(AND(C600&gt;='Umrechnungskurse und Konstanten'!$C$15,C600&lt;='Umrechnungskurse und Konstanten'!$D$15),F600*'Umrechnungskurse und Konstanten'!$E$15,0)+IF(AND(C600&gt;='Umrechnungskurse und Konstanten'!$C$16,C600&lt;='Umrechnungskurse und Konstanten'!$D$16),F600*'Umrechnungskurse und Konstanten'!$E$16,0)</f>
        <v>0</v>
      </c>
      <c r="J600" s="43">
        <f t="shared" si="28"/>
        <v>0</v>
      </c>
      <c r="K600" s="43">
        <f t="shared" si="29"/>
        <v>0</v>
      </c>
      <c r="L600" s="44" t="str">
        <f>IF(OR(G600='Umrechnungskurse und Konstanten'!$E$21,G600='Umrechnungskurse und Konstanten'!$E$22,G600='Umrechnungskurse und Konstanten'!$E$23),"VSt. Satz ok.","falsche/keine VSt.")</f>
        <v>falsche/keine VSt.</v>
      </c>
      <c r="M600" s="43" t="str">
        <f>IF(AND(C600&gt;='Umrechnungskurse und Konstanten'!$C$5,C600&lt;='Umrechnungskurse und Konstanten'!$D$7),"Periode ok.","falsche Periode")</f>
        <v>falsche Periode</v>
      </c>
    </row>
    <row r="601" spans="2:13" x14ac:dyDescent="0.3">
      <c r="B601" s="37"/>
      <c r="C601" s="38"/>
      <c r="D601" s="38"/>
      <c r="E601" s="45"/>
      <c r="F601" s="40"/>
      <c r="G601" s="41"/>
      <c r="H601" s="42">
        <f t="shared" si="27"/>
        <v>0</v>
      </c>
      <c r="I601" s="43">
        <f>IF(AND(C601&gt;='Umrechnungskurse und Konstanten'!$C$5,C601&lt;='Umrechnungskurse und Konstanten'!$D$5),F601*'Umrechnungskurse und Konstanten'!$E$5,0)+IF(AND(C601&gt;='Umrechnungskurse und Konstanten'!$C$6,C601&lt;='Umrechnungskurse und Konstanten'!$D$6),F601*'Umrechnungskurse und Konstanten'!$E$6,0)+IF(AND(C601&gt;='Umrechnungskurse und Konstanten'!$C$7,C601&lt;='Umrechnungskurse und Konstanten'!$D$7),F601*'Umrechnungskurse und Konstanten'!$E$7,0)+IF(AND(C601&gt;='Umrechnungskurse und Konstanten'!$C$8,C601&lt;='Umrechnungskurse und Konstanten'!$D$8),F601*'Umrechnungskurse und Konstanten'!$E$8,0)+IF(AND(C601&gt;='Umrechnungskurse und Konstanten'!$C$9,C601&lt;='Umrechnungskurse und Konstanten'!$D$9),F601*'Umrechnungskurse und Konstanten'!$E$9,0)+IF(AND(C601&gt;='Umrechnungskurse und Konstanten'!$C$10,C601&lt;='Umrechnungskurse und Konstanten'!$D$10),F601*'Umrechnungskurse und Konstanten'!$E$10,0)+IF(AND(C601&gt;='Umrechnungskurse und Konstanten'!$C$11,C601&lt;='Umrechnungskurse und Konstanten'!$D$11),F601*'Umrechnungskurse und Konstanten'!$E$11,0)+IF(AND(C601&gt;='Umrechnungskurse und Konstanten'!$C$12,C601&lt;='Umrechnungskurse und Konstanten'!$D$12),F601*'Umrechnungskurse und Konstanten'!$E$12,0)+IF(AND(C601&gt;='Umrechnungskurse und Konstanten'!$C$13,C601&lt;='Umrechnungskurse und Konstanten'!$D$13),F601*'Umrechnungskurse und Konstanten'!$E$13,0)+IF(AND(C601&gt;='Umrechnungskurse und Konstanten'!$C$14,C601&lt;='Umrechnungskurse und Konstanten'!$D$14),F601*'Umrechnungskurse und Konstanten'!$E$14,0)+IF(AND(C601&gt;='Umrechnungskurse und Konstanten'!$C$15,C601&lt;='Umrechnungskurse und Konstanten'!$D$15),F601*'Umrechnungskurse und Konstanten'!$E$15,0)+IF(AND(C601&gt;='Umrechnungskurse und Konstanten'!$C$16,C601&lt;='Umrechnungskurse und Konstanten'!$D$16),F601*'Umrechnungskurse und Konstanten'!$E$16,0)</f>
        <v>0</v>
      </c>
      <c r="J601" s="43">
        <f t="shared" si="28"/>
        <v>0</v>
      </c>
      <c r="K601" s="43">
        <f t="shared" si="29"/>
        <v>0</v>
      </c>
      <c r="L601" s="44" t="str">
        <f>IF(OR(G601='Umrechnungskurse und Konstanten'!$E$21,G601='Umrechnungskurse und Konstanten'!$E$22,G601='Umrechnungskurse und Konstanten'!$E$23),"VSt. Satz ok.","falsche/keine VSt.")</f>
        <v>falsche/keine VSt.</v>
      </c>
      <c r="M601" s="43" t="str">
        <f>IF(AND(C601&gt;='Umrechnungskurse und Konstanten'!$C$5,C601&lt;='Umrechnungskurse und Konstanten'!$D$7),"Periode ok.","falsche Periode")</f>
        <v>falsche Periode</v>
      </c>
    </row>
    <row r="602" spans="2:13" x14ac:dyDescent="0.3">
      <c r="B602" s="37"/>
      <c r="C602" s="38"/>
      <c r="D602" s="38"/>
      <c r="E602" s="45"/>
      <c r="F602" s="40"/>
      <c r="G602" s="41"/>
      <c r="H602" s="42">
        <f t="shared" si="27"/>
        <v>0</v>
      </c>
      <c r="I602" s="43">
        <f>IF(AND(C602&gt;='Umrechnungskurse und Konstanten'!$C$5,C602&lt;='Umrechnungskurse und Konstanten'!$D$5),F602*'Umrechnungskurse und Konstanten'!$E$5,0)+IF(AND(C602&gt;='Umrechnungskurse und Konstanten'!$C$6,C602&lt;='Umrechnungskurse und Konstanten'!$D$6),F602*'Umrechnungskurse und Konstanten'!$E$6,0)+IF(AND(C602&gt;='Umrechnungskurse und Konstanten'!$C$7,C602&lt;='Umrechnungskurse und Konstanten'!$D$7),F602*'Umrechnungskurse und Konstanten'!$E$7,0)+IF(AND(C602&gt;='Umrechnungskurse und Konstanten'!$C$8,C602&lt;='Umrechnungskurse und Konstanten'!$D$8),F602*'Umrechnungskurse und Konstanten'!$E$8,0)+IF(AND(C602&gt;='Umrechnungskurse und Konstanten'!$C$9,C602&lt;='Umrechnungskurse und Konstanten'!$D$9),F602*'Umrechnungskurse und Konstanten'!$E$9,0)+IF(AND(C602&gt;='Umrechnungskurse und Konstanten'!$C$10,C602&lt;='Umrechnungskurse und Konstanten'!$D$10),F602*'Umrechnungskurse und Konstanten'!$E$10,0)+IF(AND(C602&gt;='Umrechnungskurse und Konstanten'!$C$11,C602&lt;='Umrechnungskurse und Konstanten'!$D$11),F602*'Umrechnungskurse und Konstanten'!$E$11,0)+IF(AND(C602&gt;='Umrechnungskurse und Konstanten'!$C$12,C602&lt;='Umrechnungskurse und Konstanten'!$D$12),F602*'Umrechnungskurse und Konstanten'!$E$12,0)+IF(AND(C602&gt;='Umrechnungskurse und Konstanten'!$C$13,C602&lt;='Umrechnungskurse und Konstanten'!$D$13),F602*'Umrechnungskurse und Konstanten'!$E$13,0)+IF(AND(C602&gt;='Umrechnungskurse und Konstanten'!$C$14,C602&lt;='Umrechnungskurse und Konstanten'!$D$14),F602*'Umrechnungskurse und Konstanten'!$E$14,0)+IF(AND(C602&gt;='Umrechnungskurse und Konstanten'!$C$15,C602&lt;='Umrechnungskurse und Konstanten'!$D$15),F602*'Umrechnungskurse und Konstanten'!$E$15,0)+IF(AND(C602&gt;='Umrechnungskurse und Konstanten'!$C$16,C602&lt;='Umrechnungskurse und Konstanten'!$D$16),F602*'Umrechnungskurse und Konstanten'!$E$16,0)</f>
        <v>0</v>
      </c>
      <c r="J602" s="43">
        <f t="shared" si="28"/>
        <v>0</v>
      </c>
      <c r="K602" s="43">
        <f t="shared" si="29"/>
        <v>0</v>
      </c>
      <c r="L602" s="44" t="str">
        <f>IF(OR(G602='Umrechnungskurse und Konstanten'!$E$21,G602='Umrechnungskurse und Konstanten'!$E$22,G602='Umrechnungskurse und Konstanten'!$E$23),"VSt. Satz ok.","falsche/keine VSt.")</f>
        <v>falsche/keine VSt.</v>
      </c>
      <c r="M602" s="43" t="str">
        <f>IF(AND(C602&gt;='Umrechnungskurse und Konstanten'!$C$5,C602&lt;='Umrechnungskurse und Konstanten'!$D$7),"Periode ok.","falsche Periode")</f>
        <v>falsche Periode</v>
      </c>
    </row>
    <row r="603" spans="2:13" x14ac:dyDescent="0.3">
      <c r="B603" s="37"/>
      <c r="C603" s="38"/>
      <c r="D603" s="38"/>
      <c r="E603" s="45"/>
      <c r="F603" s="40"/>
      <c r="G603" s="41"/>
      <c r="H603" s="42">
        <f t="shared" si="27"/>
        <v>0</v>
      </c>
      <c r="I603" s="43">
        <f>IF(AND(C603&gt;='Umrechnungskurse und Konstanten'!$C$5,C603&lt;='Umrechnungskurse und Konstanten'!$D$5),F603*'Umrechnungskurse und Konstanten'!$E$5,0)+IF(AND(C603&gt;='Umrechnungskurse und Konstanten'!$C$6,C603&lt;='Umrechnungskurse und Konstanten'!$D$6),F603*'Umrechnungskurse und Konstanten'!$E$6,0)+IF(AND(C603&gt;='Umrechnungskurse und Konstanten'!$C$7,C603&lt;='Umrechnungskurse und Konstanten'!$D$7),F603*'Umrechnungskurse und Konstanten'!$E$7,0)+IF(AND(C603&gt;='Umrechnungskurse und Konstanten'!$C$8,C603&lt;='Umrechnungskurse und Konstanten'!$D$8),F603*'Umrechnungskurse und Konstanten'!$E$8,0)+IF(AND(C603&gt;='Umrechnungskurse und Konstanten'!$C$9,C603&lt;='Umrechnungskurse und Konstanten'!$D$9),F603*'Umrechnungskurse und Konstanten'!$E$9,0)+IF(AND(C603&gt;='Umrechnungskurse und Konstanten'!$C$10,C603&lt;='Umrechnungskurse und Konstanten'!$D$10),F603*'Umrechnungskurse und Konstanten'!$E$10,0)+IF(AND(C603&gt;='Umrechnungskurse und Konstanten'!$C$11,C603&lt;='Umrechnungskurse und Konstanten'!$D$11),F603*'Umrechnungskurse und Konstanten'!$E$11,0)+IF(AND(C603&gt;='Umrechnungskurse und Konstanten'!$C$12,C603&lt;='Umrechnungskurse und Konstanten'!$D$12),F603*'Umrechnungskurse und Konstanten'!$E$12,0)+IF(AND(C603&gt;='Umrechnungskurse und Konstanten'!$C$13,C603&lt;='Umrechnungskurse und Konstanten'!$D$13),F603*'Umrechnungskurse und Konstanten'!$E$13,0)+IF(AND(C603&gt;='Umrechnungskurse und Konstanten'!$C$14,C603&lt;='Umrechnungskurse und Konstanten'!$D$14),F603*'Umrechnungskurse und Konstanten'!$E$14,0)+IF(AND(C603&gt;='Umrechnungskurse und Konstanten'!$C$15,C603&lt;='Umrechnungskurse und Konstanten'!$D$15),F603*'Umrechnungskurse und Konstanten'!$E$15,0)+IF(AND(C603&gt;='Umrechnungskurse und Konstanten'!$C$16,C603&lt;='Umrechnungskurse und Konstanten'!$D$16),F603*'Umrechnungskurse und Konstanten'!$E$16,0)</f>
        <v>0</v>
      </c>
      <c r="J603" s="43">
        <f t="shared" si="28"/>
        <v>0</v>
      </c>
      <c r="K603" s="43">
        <f t="shared" si="29"/>
        <v>0</v>
      </c>
      <c r="L603" s="44" t="str">
        <f>IF(OR(G603='Umrechnungskurse und Konstanten'!$E$21,G603='Umrechnungskurse und Konstanten'!$E$22,G603='Umrechnungskurse und Konstanten'!$E$23),"VSt. Satz ok.","falsche/keine VSt.")</f>
        <v>falsche/keine VSt.</v>
      </c>
      <c r="M603" s="43" t="str">
        <f>IF(AND(C603&gt;='Umrechnungskurse und Konstanten'!$C$5,C603&lt;='Umrechnungskurse und Konstanten'!$D$7),"Periode ok.","falsche Periode")</f>
        <v>falsche Periode</v>
      </c>
    </row>
    <row r="604" spans="2:13" x14ac:dyDescent="0.3">
      <c r="B604" s="37"/>
      <c r="C604" s="38"/>
      <c r="D604" s="38"/>
      <c r="E604" s="45"/>
      <c r="F604" s="40"/>
      <c r="G604" s="41"/>
      <c r="H604" s="42">
        <f t="shared" si="27"/>
        <v>0</v>
      </c>
      <c r="I604" s="43">
        <f>IF(AND(C604&gt;='Umrechnungskurse und Konstanten'!$C$5,C604&lt;='Umrechnungskurse und Konstanten'!$D$5),F604*'Umrechnungskurse und Konstanten'!$E$5,0)+IF(AND(C604&gt;='Umrechnungskurse und Konstanten'!$C$6,C604&lt;='Umrechnungskurse und Konstanten'!$D$6),F604*'Umrechnungskurse und Konstanten'!$E$6,0)+IF(AND(C604&gt;='Umrechnungskurse und Konstanten'!$C$7,C604&lt;='Umrechnungskurse und Konstanten'!$D$7),F604*'Umrechnungskurse und Konstanten'!$E$7,0)+IF(AND(C604&gt;='Umrechnungskurse und Konstanten'!$C$8,C604&lt;='Umrechnungskurse und Konstanten'!$D$8),F604*'Umrechnungskurse und Konstanten'!$E$8,0)+IF(AND(C604&gt;='Umrechnungskurse und Konstanten'!$C$9,C604&lt;='Umrechnungskurse und Konstanten'!$D$9),F604*'Umrechnungskurse und Konstanten'!$E$9,0)+IF(AND(C604&gt;='Umrechnungskurse und Konstanten'!$C$10,C604&lt;='Umrechnungskurse und Konstanten'!$D$10),F604*'Umrechnungskurse und Konstanten'!$E$10,0)+IF(AND(C604&gt;='Umrechnungskurse und Konstanten'!$C$11,C604&lt;='Umrechnungskurse und Konstanten'!$D$11),F604*'Umrechnungskurse und Konstanten'!$E$11,0)+IF(AND(C604&gt;='Umrechnungskurse und Konstanten'!$C$12,C604&lt;='Umrechnungskurse und Konstanten'!$D$12),F604*'Umrechnungskurse und Konstanten'!$E$12,0)+IF(AND(C604&gt;='Umrechnungskurse und Konstanten'!$C$13,C604&lt;='Umrechnungskurse und Konstanten'!$D$13),F604*'Umrechnungskurse und Konstanten'!$E$13,0)+IF(AND(C604&gt;='Umrechnungskurse und Konstanten'!$C$14,C604&lt;='Umrechnungskurse und Konstanten'!$D$14),F604*'Umrechnungskurse und Konstanten'!$E$14,0)+IF(AND(C604&gt;='Umrechnungskurse und Konstanten'!$C$15,C604&lt;='Umrechnungskurse und Konstanten'!$D$15),F604*'Umrechnungskurse und Konstanten'!$E$15,0)+IF(AND(C604&gt;='Umrechnungskurse und Konstanten'!$C$16,C604&lt;='Umrechnungskurse und Konstanten'!$D$16),F604*'Umrechnungskurse und Konstanten'!$E$16,0)</f>
        <v>0</v>
      </c>
      <c r="J604" s="43">
        <f t="shared" si="28"/>
        <v>0</v>
      </c>
      <c r="K604" s="43">
        <f t="shared" si="29"/>
        <v>0</v>
      </c>
      <c r="L604" s="44" t="str">
        <f>IF(OR(G604='Umrechnungskurse und Konstanten'!$E$21,G604='Umrechnungskurse und Konstanten'!$E$22,G604='Umrechnungskurse und Konstanten'!$E$23),"VSt. Satz ok.","falsche/keine VSt.")</f>
        <v>falsche/keine VSt.</v>
      </c>
      <c r="M604" s="43" t="str">
        <f>IF(AND(C604&gt;='Umrechnungskurse und Konstanten'!$C$5,C604&lt;='Umrechnungskurse und Konstanten'!$D$7),"Periode ok.","falsche Periode")</f>
        <v>falsche Periode</v>
      </c>
    </row>
    <row r="605" spans="2:13" x14ac:dyDescent="0.3">
      <c r="B605" s="37"/>
      <c r="C605" s="38"/>
      <c r="D605" s="38"/>
      <c r="E605" s="45"/>
      <c r="F605" s="40"/>
      <c r="G605" s="41"/>
      <c r="H605" s="42">
        <f t="shared" si="27"/>
        <v>0</v>
      </c>
      <c r="I605" s="43">
        <f>IF(AND(C605&gt;='Umrechnungskurse und Konstanten'!$C$5,C605&lt;='Umrechnungskurse und Konstanten'!$D$5),F605*'Umrechnungskurse und Konstanten'!$E$5,0)+IF(AND(C605&gt;='Umrechnungskurse und Konstanten'!$C$6,C605&lt;='Umrechnungskurse und Konstanten'!$D$6),F605*'Umrechnungskurse und Konstanten'!$E$6,0)+IF(AND(C605&gt;='Umrechnungskurse und Konstanten'!$C$7,C605&lt;='Umrechnungskurse und Konstanten'!$D$7),F605*'Umrechnungskurse und Konstanten'!$E$7,0)+IF(AND(C605&gt;='Umrechnungskurse und Konstanten'!$C$8,C605&lt;='Umrechnungskurse und Konstanten'!$D$8),F605*'Umrechnungskurse und Konstanten'!$E$8,0)+IF(AND(C605&gt;='Umrechnungskurse und Konstanten'!$C$9,C605&lt;='Umrechnungskurse und Konstanten'!$D$9),F605*'Umrechnungskurse und Konstanten'!$E$9,0)+IF(AND(C605&gt;='Umrechnungskurse und Konstanten'!$C$10,C605&lt;='Umrechnungskurse und Konstanten'!$D$10),F605*'Umrechnungskurse und Konstanten'!$E$10,0)+IF(AND(C605&gt;='Umrechnungskurse und Konstanten'!$C$11,C605&lt;='Umrechnungskurse und Konstanten'!$D$11),F605*'Umrechnungskurse und Konstanten'!$E$11,0)+IF(AND(C605&gt;='Umrechnungskurse und Konstanten'!$C$12,C605&lt;='Umrechnungskurse und Konstanten'!$D$12),F605*'Umrechnungskurse und Konstanten'!$E$12,0)+IF(AND(C605&gt;='Umrechnungskurse und Konstanten'!$C$13,C605&lt;='Umrechnungskurse und Konstanten'!$D$13),F605*'Umrechnungskurse und Konstanten'!$E$13,0)+IF(AND(C605&gt;='Umrechnungskurse und Konstanten'!$C$14,C605&lt;='Umrechnungskurse und Konstanten'!$D$14),F605*'Umrechnungskurse und Konstanten'!$E$14,0)+IF(AND(C605&gt;='Umrechnungskurse und Konstanten'!$C$15,C605&lt;='Umrechnungskurse und Konstanten'!$D$15),F605*'Umrechnungskurse und Konstanten'!$E$15,0)+IF(AND(C605&gt;='Umrechnungskurse und Konstanten'!$C$16,C605&lt;='Umrechnungskurse und Konstanten'!$D$16),F605*'Umrechnungskurse und Konstanten'!$E$16,0)</f>
        <v>0</v>
      </c>
      <c r="J605" s="43">
        <f t="shared" si="28"/>
        <v>0</v>
      </c>
      <c r="K605" s="43">
        <f t="shared" si="29"/>
        <v>0</v>
      </c>
      <c r="L605" s="44" t="str">
        <f>IF(OR(G605='Umrechnungskurse und Konstanten'!$E$21,G605='Umrechnungskurse und Konstanten'!$E$22,G605='Umrechnungskurse und Konstanten'!$E$23),"VSt. Satz ok.","falsche/keine VSt.")</f>
        <v>falsche/keine VSt.</v>
      </c>
      <c r="M605" s="43" t="str">
        <f>IF(AND(C605&gt;='Umrechnungskurse und Konstanten'!$C$5,C605&lt;='Umrechnungskurse und Konstanten'!$D$7),"Periode ok.","falsche Periode")</f>
        <v>falsche Periode</v>
      </c>
    </row>
    <row r="606" spans="2:13" x14ac:dyDescent="0.3">
      <c r="B606" s="37"/>
      <c r="C606" s="38"/>
      <c r="D606" s="38"/>
      <c r="E606" s="45"/>
      <c r="F606" s="40"/>
      <c r="G606" s="41"/>
      <c r="H606" s="42">
        <f t="shared" si="27"/>
        <v>0</v>
      </c>
      <c r="I606" s="43">
        <f>IF(AND(C606&gt;='Umrechnungskurse und Konstanten'!$C$5,C606&lt;='Umrechnungskurse und Konstanten'!$D$5),F606*'Umrechnungskurse und Konstanten'!$E$5,0)+IF(AND(C606&gt;='Umrechnungskurse und Konstanten'!$C$6,C606&lt;='Umrechnungskurse und Konstanten'!$D$6),F606*'Umrechnungskurse und Konstanten'!$E$6,0)+IF(AND(C606&gt;='Umrechnungskurse und Konstanten'!$C$7,C606&lt;='Umrechnungskurse und Konstanten'!$D$7),F606*'Umrechnungskurse und Konstanten'!$E$7,0)+IF(AND(C606&gt;='Umrechnungskurse und Konstanten'!$C$8,C606&lt;='Umrechnungskurse und Konstanten'!$D$8),F606*'Umrechnungskurse und Konstanten'!$E$8,0)+IF(AND(C606&gt;='Umrechnungskurse und Konstanten'!$C$9,C606&lt;='Umrechnungskurse und Konstanten'!$D$9),F606*'Umrechnungskurse und Konstanten'!$E$9,0)+IF(AND(C606&gt;='Umrechnungskurse und Konstanten'!$C$10,C606&lt;='Umrechnungskurse und Konstanten'!$D$10),F606*'Umrechnungskurse und Konstanten'!$E$10,0)+IF(AND(C606&gt;='Umrechnungskurse und Konstanten'!$C$11,C606&lt;='Umrechnungskurse und Konstanten'!$D$11),F606*'Umrechnungskurse und Konstanten'!$E$11,0)+IF(AND(C606&gt;='Umrechnungskurse und Konstanten'!$C$12,C606&lt;='Umrechnungskurse und Konstanten'!$D$12),F606*'Umrechnungskurse und Konstanten'!$E$12,0)+IF(AND(C606&gt;='Umrechnungskurse und Konstanten'!$C$13,C606&lt;='Umrechnungskurse und Konstanten'!$D$13),F606*'Umrechnungskurse und Konstanten'!$E$13,0)+IF(AND(C606&gt;='Umrechnungskurse und Konstanten'!$C$14,C606&lt;='Umrechnungskurse und Konstanten'!$D$14),F606*'Umrechnungskurse und Konstanten'!$E$14,0)+IF(AND(C606&gt;='Umrechnungskurse und Konstanten'!$C$15,C606&lt;='Umrechnungskurse und Konstanten'!$D$15),F606*'Umrechnungskurse und Konstanten'!$E$15,0)+IF(AND(C606&gt;='Umrechnungskurse und Konstanten'!$C$16,C606&lt;='Umrechnungskurse und Konstanten'!$D$16),F606*'Umrechnungskurse und Konstanten'!$E$16,0)</f>
        <v>0</v>
      </c>
      <c r="J606" s="43">
        <f t="shared" si="28"/>
        <v>0</v>
      </c>
      <c r="K606" s="43">
        <f t="shared" si="29"/>
        <v>0</v>
      </c>
      <c r="L606" s="44" t="str">
        <f>IF(OR(G606='Umrechnungskurse und Konstanten'!$E$21,G606='Umrechnungskurse und Konstanten'!$E$22,G606='Umrechnungskurse und Konstanten'!$E$23),"VSt. Satz ok.","falsche/keine VSt.")</f>
        <v>falsche/keine VSt.</v>
      </c>
      <c r="M606" s="43" t="str">
        <f>IF(AND(C606&gt;='Umrechnungskurse und Konstanten'!$C$5,C606&lt;='Umrechnungskurse und Konstanten'!$D$7),"Periode ok.","falsche Periode")</f>
        <v>falsche Periode</v>
      </c>
    </row>
    <row r="607" spans="2:13" x14ac:dyDescent="0.3">
      <c r="B607" s="37"/>
      <c r="C607" s="38"/>
      <c r="D607" s="38"/>
      <c r="E607" s="45"/>
      <c r="F607" s="40"/>
      <c r="G607" s="41"/>
      <c r="H607" s="42">
        <f t="shared" si="27"/>
        <v>0</v>
      </c>
      <c r="I607" s="43">
        <f>IF(AND(C607&gt;='Umrechnungskurse und Konstanten'!$C$5,C607&lt;='Umrechnungskurse und Konstanten'!$D$5),F607*'Umrechnungskurse und Konstanten'!$E$5,0)+IF(AND(C607&gt;='Umrechnungskurse und Konstanten'!$C$6,C607&lt;='Umrechnungskurse und Konstanten'!$D$6),F607*'Umrechnungskurse und Konstanten'!$E$6,0)+IF(AND(C607&gt;='Umrechnungskurse und Konstanten'!$C$7,C607&lt;='Umrechnungskurse und Konstanten'!$D$7),F607*'Umrechnungskurse und Konstanten'!$E$7,0)+IF(AND(C607&gt;='Umrechnungskurse und Konstanten'!$C$8,C607&lt;='Umrechnungskurse und Konstanten'!$D$8),F607*'Umrechnungskurse und Konstanten'!$E$8,0)+IF(AND(C607&gt;='Umrechnungskurse und Konstanten'!$C$9,C607&lt;='Umrechnungskurse und Konstanten'!$D$9),F607*'Umrechnungskurse und Konstanten'!$E$9,0)+IF(AND(C607&gt;='Umrechnungskurse und Konstanten'!$C$10,C607&lt;='Umrechnungskurse und Konstanten'!$D$10),F607*'Umrechnungskurse und Konstanten'!$E$10,0)+IF(AND(C607&gt;='Umrechnungskurse und Konstanten'!$C$11,C607&lt;='Umrechnungskurse und Konstanten'!$D$11),F607*'Umrechnungskurse und Konstanten'!$E$11,0)+IF(AND(C607&gt;='Umrechnungskurse und Konstanten'!$C$12,C607&lt;='Umrechnungskurse und Konstanten'!$D$12),F607*'Umrechnungskurse und Konstanten'!$E$12,0)+IF(AND(C607&gt;='Umrechnungskurse und Konstanten'!$C$13,C607&lt;='Umrechnungskurse und Konstanten'!$D$13),F607*'Umrechnungskurse und Konstanten'!$E$13,0)+IF(AND(C607&gt;='Umrechnungskurse und Konstanten'!$C$14,C607&lt;='Umrechnungskurse und Konstanten'!$D$14),F607*'Umrechnungskurse und Konstanten'!$E$14,0)+IF(AND(C607&gt;='Umrechnungskurse und Konstanten'!$C$15,C607&lt;='Umrechnungskurse und Konstanten'!$D$15),F607*'Umrechnungskurse und Konstanten'!$E$15,0)+IF(AND(C607&gt;='Umrechnungskurse und Konstanten'!$C$16,C607&lt;='Umrechnungskurse und Konstanten'!$D$16),F607*'Umrechnungskurse und Konstanten'!$E$16,0)</f>
        <v>0</v>
      </c>
      <c r="J607" s="43">
        <f t="shared" si="28"/>
        <v>0</v>
      </c>
      <c r="K607" s="43">
        <f t="shared" si="29"/>
        <v>0</v>
      </c>
      <c r="L607" s="44" t="str">
        <f>IF(OR(G607='Umrechnungskurse und Konstanten'!$E$21,G607='Umrechnungskurse und Konstanten'!$E$22,G607='Umrechnungskurse und Konstanten'!$E$23),"VSt. Satz ok.","falsche/keine VSt.")</f>
        <v>falsche/keine VSt.</v>
      </c>
      <c r="M607" s="43" t="str">
        <f>IF(AND(C607&gt;='Umrechnungskurse und Konstanten'!$C$5,C607&lt;='Umrechnungskurse und Konstanten'!$D$7),"Periode ok.","falsche Periode")</f>
        <v>falsche Periode</v>
      </c>
    </row>
    <row r="608" spans="2:13" x14ac:dyDescent="0.3">
      <c r="B608" s="37"/>
      <c r="C608" s="38"/>
      <c r="D608" s="38"/>
      <c r="E608" s="45"/>
      <c r="F608" s="40"/>
      <c r="G608" s="41"/>
      <c r="H608" s="42">
        <f t="shared" si="27"/>
        <v>0</v>
      </c>
      <c r="I608" s="43">
        <f>IF(AND(C608&gt;='Umrechnungskurse und Konstanten'!$C$5,C608&lt;='Umrechnungskurse und Konstanten'!$D$5),F608*'Umrechnungskurse und Konstanten'!$E$5,0)+IF(AND(C608&gt;='Umrechnungskurse und Konstanten'!$C$6,C608&lt;='Umrechnungskurse und Konstanten'!$D$6),F608*'Umrechnungskurse und Konstanten'!$E$6,0)+IF(AND(C608&gt;='Umrechnungskurse und Konstanten'!$C$7,C608&lt;='Umrechnungskurse und Konstanten'!$D$7),F608*'Umrechnungskurse und Konstanten'!$E$7,0)+IF(AND(C608&gt;='Umrechnungskurse und Konstanten'!$C$8,C608&lt;='Umrechnungskurse und Konstanten'!$D$8),F608*'Umrechnungskurse und Konstanten'!$E$8,0)+IF(AND(C608&gt;='Umrechnungskurse und Konstanten'!$C$9,C608&lt;='Umrechnungskurse und Konstanten'!$D$9),F608*'Umrechnungskurse und Konstanten'!$E$9,0)+IF(AND(C608&gt;='Umrechnungskurse und Konstanten'!$C$10,C608&lt;='Umrechnungskurse und Konstanten'!$D$10),F608*'Umrechnungskurse und Konstanten'!$E$10,0)+IF(AND(C608&gt;='Umrechnungskurse und Konstanten'!$C$11,C608&lt;='Umrechnungskurse und Konstanten'!$D$11),F608*'Umrechnungskurse und Konstanten'!$E$11,0)+IF(AND(C608&gt;='Umrechnungskurse und Konstanten'!$C$12,C608&lt;='Umrechnungskurse und Konstanten'!$D$12),F608*'Umrechnungskurse und Konstanten'!$E$12,0)+IF(AND(C608&gt;='Umrechnungskurse und Konstanten'!$C$13,C608&lt;='Umrechnungskurse und Konstanten'!$D$13),F608*'Umrechnungskurse und Konstanten'!$E$13,0)+IF(AND(C608&gt;='Umrechnungskurse und Konstanten'!$C$14,C608&lt;='Umrechnungskurse und Konstanten'!$D$14),F608*'Umrechnungskurse und Konstanten'!$E$14,0)+IF(AND(C608&gt;='Umrechnungskurse und Konstanten'!$C$15,C608&lt;='Umrechnungskurse und Konstanten'!$D$15),F608*'Umrechnungskurse und Konstanten'!$E$15,0)+IF(AND(C608&gt;='Umrechnungskurse und Konstanten'!$C$16,C608&lt;='Umrechnungskurse und Konstanten'!$D$16),F608*'Umrechnungskurse und Konstanten'!$E$16,0)</f>
        <v>0</v>
      </c>
      <c r="J608" s="43">
        <f t="shared" si="28"/>
        <v>0</v>
      </c>
      <c r="K608" s="43">
        <f t="shared" si="29"/>
        <v>0</v>
      </c>
      <c r="L608" s="44" t="str">
        <f>IF(OR(G608='Umrechnungskurse und Konstanten'!$E$21,G608='Umrechnungskurse und Konstanten'!$E$22,G608='Umrechnungskurse und Konstanten'!$E$23),"VSt. Satz ok.","falsche/keine VSt.")</f>
        <v>falsche/keine VSt.</v>
      </c>
      <c r="M608" s="43" t="str">
        <f>IF(AND(C608&gt;='Umrechnungskurse und Konstanten'!$C$5,C608&lt;='Umrechnungskurse und Konstanten'!$D$7),"Periode ok.","falsche Periode")</f>
        <v>falsche Periode</v>
      </c>
    </row>
    <row r="609" spans="2:13" x14ac:dyDescent="0.3">
      <c r="B609" s="37"/>
      <c r="C609" s="38"/>
      <c r="D609" s="38"/>
      <c r="E609" s="45"/>
      <c r="F609" s="40"/>
      <c r="G609" s="41"/>
      <c r="H609" s="42">
        <f t="shared" si="27"/>
        <v>0</v>
      </c>
      <c r="I609" s="43">
        <f>IF(AND(C609&gt;='Umrechnungskurse und Konstanten'!$C$5,C609&lt;='Umrechnungskurse und Konstanten'!$D$5),F609*'Umrechnungskurse und Konstanten'!$E$5,0)+IF(AND(C609&gt;='Umrechnungskurse und Konstanten'!$C$6,C609&lt;='Umrechnungskurse und Konstanten'!$D$6),F609*'Umrechnungskurse und Konstanten'!$E$6,0)+IF(AND(C609&gt;='Umrechnungskurse und Konstanten'!$C$7,C609&lt;='Umrechnungskurse und Konstanten'!$D$7),F609*'Umrechnungskurse und Konstanten'!$E$7,0)+IF(AND(C609&gt;='Umrechnungskurse und Konstanten'!$C$8,C609&lt;='Umrechnungskurse und Konstanten'!$D$8),F609*'Umrechnungskurse und Konstanten'!$E$8,0)+IF(AND(C609&gt;='Umrechnungskurse und Konstanten'!$C$9,C609&lt;='Umrechnungskurse und Konstanten'!$D$9),F609*'Umrechnungskurse und Konstanten'!$E$9,0)+IF(AND(C609&gt;='Umrechnungskurse und Konstanten'!$C$10,C609&lt;='Umrechnungskurse und Konstanten'!$D$10),F609*'Umrechnungskurse und Konstanten'!$E$10,0)+IF(AND(C609&gt;='Umrechnungskurse und Konstanten'!$C$11,C609&lt;='Umrechnungskurse und Konstanten'!$D$11),F609*'Umrechnungskurse und Konstanten'!$E$11,0)+IF(AND(C609&gt;='Umrechnungskurse und Konstanten'!$C$12,C609&lt;='Umrechnungskurse und Konstanten'!$D$12),F609*'Umrechnungskurse und Konstanten'!$E$12,0)+IF(AND(C609&gt;='Umrechnungskurse und Konstanten'!$C$13,C609&lt;='Umrechnungskurse und Konstanten'!$D$13),F609*'Umrechnungskurse und Konstanten'!$E$13,0)+IF(AND(C609&gt;='Umrechnungskurse und Konstanten'!$C$14,C609&lt;='Umrechnungskurse und Konstanten'!$D$14),F609*'Umrechnungskurse und Konstanten'!$E$14,0)+IF(AND(C609&gt;='Umrechnungskurse und Konstanten'!$C$15,C609&lt;='Umrechnungskurse und Konstanten'!$D$15),F609*'Umrechnungskurse und Konstanten'!$E$15,0)+IF(AND(C609&gt;='Umrechnungskurse und Konstanten'!$C$16,C609&lt;='Umrechnungskurse und Konstanten'!$D$16),F609*'Umrechnungskurse und Konstanten'!$E$16,0)</f>
        <v>0</v>
      </c>
      <c r="J609" s="43">
        <f t="shared" si="28"/>
        <v>0</v>
      </c>
      <c r="K609" s="43">
        <f t="shared" si="29"/>
        <v>0</v>
      </c>
      <c r="L609" s="44" t="str">
        <f>IF(OR(G609='Umrechnungskurse und Konstanten'!$E$21,G609='Umrechnungskurse und Konstanten'!$E$22,G609='Umrechnungskurse und Konstanten'!$E$23),"VSt. Satz ok.","falsche/keine VSt.")</f>
        <v>falsche/keine VSt.</v>
      </c>
      <c r="M609" s="43" t="str">
        <f>IF(AND(C609&gt;='Umrechnungskurse und Konstanten'!$C$5,C609&lt;='Umrechnungskurse und Konstanten'!$D$7),"Periode ok.","falsche Periode")</f>
        <v>falsche Periode</v>
      </c>
    </row>
    <row r="610" spans="2:13" x14ac:dyDescent="0.3">
      <c r="B610" s="37"/>
      <c r="C610" s="38"/>
      <c r="D610" s="38"/>
      <c r="E610" s="45"/>
      <c r="F610" s="40"/>
      <c r="G610" s="41"/>
      <c r="H610" s="42">
        <f t="shared" si="27"/>
        <v>0</v>
      </c>
      <c r="I610" s="43">
        <f>IF(AND(C610&gt;='Umrechnungskurse und Konstanten'!$C$5,C610&lt;='Umrechnungskurse und Konstanten'!$D$5),F610*'Umrechnungskurse und Konstanten'!$E$5,0)+IF(AND(C610&gt;='Umrechnungskurse und Konstanten'!$C$6,C610&lt;='Umrechnungskurse und Konstanten'!$D$6),F610*'Umrechnungskurse und Konstanten'!$E$6,0)+IF(AND(C610&gt;='Umrechnungskurse und Konstanten'!$C$7,C610&lt;='Umrechnungskurse und Konstanten'!$D$7),F610*'Umrechnungskurse und Konstanten'!$E$7,0)+IF(AND(C610&gt;='Umrechnungskurse und Konstanten'!$C$8,C610&lt;='Umrechnungskurse und Konstanten'!$D$8),F610*'Umrechnungskurse und Konstanten'!$E$8,0)+IF(AND(C610&gt;='Umrechnungskurse und Konstanten'!$C$9,C610&lt;='Umrechnungskurse und Konstanten'!$D$9),F610*'Umrechnungskurse und Konstanten'!$E$9,0)+IF(AND(C610&gt;='Umrechnungskurse und Konstanten'!$C$10,C610&lt;='Umrechnungskurse und Konstanten'!$D$10),F610*'Umrechnungskurse und Konstanten'!$E$10,0)+IF(AND(C610&gt;='Umrechnungskurse und Konstanten'!$C$11,C610&lt;='Umrechnungskurse und Konstanten'!$D$11),F610*'Umrechnungskurse und Konstanten'!$E$11,0)+IF(AND(C610&gt;='Umrechnungskurse und Konstanten'!$C$12,C610&lt;='Umrechnungskurse und Konstanten'!$D$12),F610*'Umrechnungskurse und Konstanten'!$E$12,0)+IF(AND(C610&gt;='Umrechnungskurse und Konstanten'!$C$13,C610&lt;='Umrechnungskurse und Konstanten'!$D$13),F610*'Umrechnungskurse und Konstanten'!$E$13,0)+IF(AND(C610&gt;='Umrechnungskurse und Konstanten'!$C$14,C610&lt;='Umrechnungskurse und Konstanten'!$D$14),F610*'Umrechnungskurse und Konstanten'!$E$14,0)+IF(AND(C610&gt;='Umrechnungskurse und Konstanten'!$C$15,C610&lt;='Umrechnungskurse und Konstanten'!$D$15),F610*'Umrechnungskurse und Konstanten'!$E$15,0)+IF(AND(C610&gt;='Umrechnungskurse und Konstanten'!$C$16,C610&lt;='Umrechnungskurse und Konstanten'!$D$16),F610*'Umrechnungskurse und Konstanten'!$E$16,0)</f>
        <v>0</v>
      </c>
      <c r="J610" s="43">
        <f t="shared" si="28"/>
        <v>0</v>
      </c>
      <c r="K610" s="43">
        <f t="shared" si="29"/>
        <v>0</v>
      </c>
      <c r="L610" s="44" t="str">
        <f>IF(OR(G610='Umrechnungskurse und Konstanten'!$E$21,G610='Umrechnungskurse und Konstanten'!$E$22,G610='Umrechnungskurse und Konstanten'!$E$23),"VSt. Satz ok.","falsche/keine VSt.")</f>
        <v>falsche/keine VSt.</v>
      </c>
      <c r="M610" s="43" t="str">
        <f>IF(AND(C610&gt;='Umrechnungskurse und Konstanten'!$C$5,C610&lt;='Umrechnungskurse und Konstanten'!$D$7),"Periode ok.","falsche Periode")</f>
        <v>falsche Periode</v>
      </c>
    </row>
    <row r="611" spans="2:13" x14ac:dyDescent="0.3">
      <c r="B611" s="37"/>
      <c r="C611" s="38"/>
      <c r="D611" s="38"/>
      <c r="E611" s="45"/>
      <c r="F611" s="40"/>
      <c r="G611" s="41"/>
      <c r="H611" s="42">
        <f t="shared" si="27"/>
        <v>0</v>
      </c>
      <c r="I611" s="43">
        <f>IF(AND(C611&gt;='Umrechnungskurse und Konstanten'!$C$5,C611&lt;='Umrechnungskurse und Konstanten'!$D$5),F611*'Umrechnungskurse und Konstanten'!$E$5,0)+IF(AND(C611&gt;='Umrechnungskurse und Konstanten'!$C$6,C611&lt;='Umrechnungskurse und Konstanten'!$D$6),F611*'Umrechnungskurse und Konstanten'!$E$6,0)+IF(AND(C611&gt;='Umrechnungskurse und Konstanten'!$C$7,C611&lt;='Umrechnungskurse und Konstanten'!$D$7),F611*'Umrechnungskurse und Konstanten'!$E$7,0)+IF(AND(C611&gt;='Umrechnungskurse und Konstanten'!$C$8,C611&lt;='Umrechnungskurse und Konstanten'!$D$8),F611*'Umrechnungskurse und Konstanten'!$E$8,0)+IF(AND(C611&gt;='Umrechnungskurse und Konstanten'!$C$9,C611&lt;='Umrechnungskurse und Konstanten'!$D$9),F611*'Umrechnungskurse und Konstanten'!$E$9,0)+IF(AND(C611&gt;='Umrechnungskurse und Konstanten'!$C$10,C611&lt;='Umrechnungskurse und Konstanten'!$D$10),F611*'Umrechnungskurse und Konstanten'!$E$10,0)+IF(AND(C611&gt;='Umrechnungskurse und Konstanten'!$C$11,C611&lt;='Umrechnungskurse und Konstanten'!$D$11),F611*'Umrechnungskurse und Konstanten'!$E$11,0)+IF(AND(C611&gt;='Umrechnungskurse und Konstanten'!$C$12,C611&lt;='Umrechnungskurse und Konstanten'!$D$12),F611*'Umrechnungskurse und Konstanten'!$E$12,0)+IF(AND(C611&gt;='Umrechnungskurse und Konstanten'!$C$13,C611&lt;='Umrechnungskurse und Konstanten'!$D$13),F611*'Umrechnungskurse und Konstanten'!$E$13,0)+IF(AND(C611&gt;='Umrechnungskurse und Konstanten'!$C$14,C611&lt;='Umrechnungskurse und Konstanten'!$D$14),F611*'Umrechnungskurse und Konstanten'!$E$14,0)+IF(AND(C611&gt;='Umrechnungskurse und Konstanten'!$C$15,C611&lt;='Umrechnungskurse und Konstanten'!$D$15),F611*'Umrechnungskurse und Konstanten'!$E$15,0)+IF(AND(C611&gt;='Umrechnungskurse und Konstanten'!$C$16,C611&lt;='Umrechnungskurse und Konstanten'!$D$16),F611*'Umrechnungskurse und Konstanten'!$E$16,0)</f>
        <v>0</v>
      </c>
      <c r="J611" s="43">
        <f t="shared" si="28"/>
        <v>0</v>
      </c>
      <c r="K611" s="43">
        <f t="shared" si="29"/>
        <v>0</v>
      </c>
      <c r="L611" s="44" t="str">
        <f>IF(OR(G611='Umrechnungskurse und Konstanten'!$E$21,G611='Umrechnungskurse und Konstanten'!$E$22,G611='Umrechnungskurse und Konstanten'!$E$23),"VSt. Satz ok.","falsche/keine VSt.")</f>
        <v>falsche/keine VSt.</v>
      </c>
      <c r="M611" s="43" t="str">
        <f>IF(AND(C611&gt;='Umrechnungskurse und Konstanten'!$C$5,C611&lt;='Umrechnungskurse und Konstanten'!$D$7),"Periode ok.","falsche Periode")</f>
        <v>falsche Periode</v>
      </c>
    </row>
    <row r="612" spans="2:13" x14ac:dyDescent="0.3">
      <c r="B612" s="37"/>
      <c r="C612" s="38"/>
      <c r="D612" s="38"/>
      <c r="E612" s="45"/>
      <c r="F612" s="40"/>
      <c r="G612" s="41"/>
      <c r="H612" s="42">
        <f t="shared" si="27"/>
        <v>0</v>
      </c>
      <c r="I612" s="43">
        <f>IF(AND(C612&gt;='Umrechnungskurse und Konstanten'!$C$5,C612&lt;='Umrechnungskurse und Konstanten'!$D$5),F612*'Umrechnungskurse und Konstanten'!$E$5,0)+IF(AND(C612&gt;='Umrechnungskurse und Konstanten'!$C$6,C612&lt;='Umrechnungskurse und Konstanten'!$D$6),F612*'Umrechnungskurse und Konstanten'!$E$6,0)+IF(AND(C612&gt;='Umrechnungskurse und Konstanten'!$C$7,C612&lt;='Umrechnungskurse und Konstanten'!$D$7),F612*'Umrechnungskurse und Konstanten'!$E$7,0)+IF(AND(C612&gt;='Umrechnungskurse und Konstanten'!$C$8,C612&lt;='Umrechnungskurse und Konstanten'!$D$8),F612*'Umrechnungskurse und Konstanten'!$E$8,0)+IF(AND(C612&gt;='Umrechnungskurse und Konstanten'!$C$9,C612&lt;='Umrechnungskurse und Konstanten'!$D$9),F612*'Umrechnungskurse und Konstanten'!$E$9,0)+IF(AND(C612&gt;='Umrechnungskurse und Konstanten'!$C$10,C612&lt;='Umrechnungskurse und Konstanten'!$D$10),F612*'Umrechnungskurse und Konstanten'!$E$10,0)+IF(AND(C612&gt;='Umrechnungskurse und Konstanten'!$C$11,C612&lt;='Umrechnungskurse und Konstanten'!$D$11),F612*'Umrechnungskurse und Konstanten'!$E$11,0)+IF(AND(C612&gt;='Umrechnungskurse und Konstanten'!$C$12,C612&lt;='Umrechnungskurse und Konstanten'!$D$12),F612*'Umrechnungskurse und Konstanten'!$E$12,0)+IF(AND(C612&gt;='Umrechnungskurse und Konstanten'!$C$13,C612&lt;='Umrechnungskurse und Konstanten'!$D$13),F612*'Umrechnungskurse und Konstanten'!$E$13,0)+IF(AND(C612&gt;='Umrechnungskurse und Konstanten'!$C$14,C612&lt;='Umrechnungskurse und Konstanten'!$D$14),F612*'Umrechnungskurse und Konstanten'!$E$14,0)+IF(AND(C612&gt;='Umrechnungskurse und Konstanten'!$C$15,C612&lt;='Umrechnungskurse und Konstanten'!$D$15),F612*'Umrechnungskurse und Konstanten'!$E$15,0)+IF(AND(C612&gt;='Umrechnungskurse und Konstanten'!$C$16,C612&lt;='Umrechnungskurse und Konstanten'!$D$16),F612*'Umrechnungskurse und Konstanten'!$E$16,0)</f>
        <v>0</v>
      </c>
      <c r="J612" s="43">
        <f t="shared" si="28"/>
        <v>0</v>
      </c>
      <c r="K612" s="43">
        <f t="shared" si="29"/>
        <v>0</v>
      </c>
      <c r="L612" s="44" t="str">
        <f>IF(OR(G612='Umrechnungskurse und Konstanten'!$E$21,G612='Umrechnungskurse und Konstanten'!$E$22,G612='Umrechnungskurse und Konstanten'!$E$23),"VSt. Satz ok.","falsche/keine VSt.")</f>
        <v>falsche/keine VSt.</v>
      </c>
      <c r="M612" s="43" t="str">
        <f>IF(AND(C612&gt;='Umrechnungskurse und Konstanten'!$C$5,C612&lt;='Umrechnungskurse und Konstanten'!$D$7),"Periode ok.","falsche Periode")</f>
        <v>falsche Periode</v>
      </c>
    </row>
    <row r="613" spans="2:13" x14ac:dyDescent="0.3">
      <c r="B613" s="37"/>
      <c r="C613" s="38"/>
      <c r="D613" s="38"/>
      <c r="E613" s="45"/>
      <c r="F613" s="40"/>
      <c r="G613" s="41"/>
      <c r="H613" s="42">
        <f t="shared" si="27"/>
        <v>0</v>
      </c>
      <c r="I613" s="43">
        <f>IF(AND(C613&gt;='Umrechnungskurse und Konstanten'!$C$5,C613&lt;='Umrechnungskurse und Konstanten'!$D$5),F613*'Umrechnungskurse und Konstanten'!$E$5,0)+IF(AND(C613&gt;='Umrechnungskurse und Konstanten'!$C$6,C613&lt;='Umrechnungskurse und Konstanten'!$D$6),F613*'Umrechnungskurse und Konstanten'!$E$6,0)+IF(AND(C613&gt;='Umrechnungskurse und Konstanten'!$C$7,C613&lt;='Umrechnungskurse und Konstanten'!$D$7),F613*'Umrechnungskurse und Konstanten'!$E$7,0)+IF(AND(C613&gt;='Umrechnungskurse und Konstanten'!$C$8,C613&lt;='Umrechnungskurse und Konstanten'!$D$8),F613*'Umrechnungskurse und Konstanten'!$E$8,0)+IF(AND(C613&gt;='Umrechnungskurse und Konstanten'!$C$9,C613&lt;='Umrechnungskurse und Konstanten'!$D$9),F613*'Umrechnungskurse und Konstanten'!$E$9,0)+IF(AND(C613&gt;='Umrechnungskurse und Konstanten'!$C$10,C613&lt;='Umrechnungskurse und Konstanten'!$D$10),F613*'Umrechnungskurse und Konstanten'!$E$10,0)+IF(AND(C613&gt;='Umrechnungskurse und Konstanten'!$C$11,C613&lt;='Umrechnungskurse und Konstanten'!$D$11),F613*'Umrechnungskurse und Konstanten'!$E$11,0)+IF(AND(C613&gt;='Umrechnungskurse und Konstanten'!$C$12,C613&lt;='Umrechnungskurse und Konstanten'!$D$12),F613*'Umrechnungskurse und Konstanten'!$E$12,0)+IF(AND(C613&gt;='Umrechnungskurse und Konstanten'!$C$13,C613&lt;='Umrechnungskurse und Konstanten'!$D$13),F613*'Umrechnungskurse und Konstanten'!$E$13,0)+IF(AND(C613&gt;='Umrechnungskurse und Konstanten'!$C$14,C613&lt;='Umrechnungskurse und Konstanten'!$D$14),F613*'Umrechnungskurse und Konstanten'!$E$14,0)+IF(AND(C613&gt;='Umrechnungskurse und Konstanten'!$C$15,C613&lt;='Umrechnungskurse und Konstanten'!$D$15),F613*'Umrechnungskurse und Konstanten'!$E$15,0)+IF(AND(C613&gt;='Umrechnungskurse und Konstanten'!$C$16,C613&lt;='Umrechnungskurse und Konstanten'!$D$16),F613*'Umrechnungskurse und Konstanten'!$E$16,0)</f>
        <v>0</v>
      </c>
      <c r="J613" s="43">
        <f t="shared" si="28"/>
        <v>0</v>
      </c>
      <c r="K613" s="43">
        <f t="shared" si="29"/>
        <v>0</v>
      </c>
      <c r="L613" s="44" t="str">
        <f>IF(OR(G613='Umrechnungskurse und Konstanten'!$E$21,G613='Umrechnungskurse und Konstanten'!$E$22,G613='Umrechnungskurse und Konstanten'!$E$23),"VSt. Satz ok.","falsche/keine VSt.")</f>
        <v>falsche/keine VSt.</v>
      </c>
      <c r="M613" s="43" t="str">
        <f>IF(AND(C613&gt;='Umrechnungskurse und Konstanten'!$C$5,C613&lt;='Umrechnungskurse und Konstanten'!$D$7),"Periode ok.","falsche Periode")</f>
        <v>falsche Periode</v>
      </c>
    </row>
    <row r="614" spans="2:13" x14ac:dyDescent="0.3">
      <c r="B614" s="37"/>
      <c r="C614" s="38"/>
      <c r="D614" s="38"/>
      <c r="E614" s="45"/>
      <c r="F614" s="40"/>
      <c r="G614" s="41"/>
      <c r="H614" s="42">
        <f t="shared" si="27"/>
        <v>0</v>
      </c>
      <c r="I614" s="43">
        <f>IF(AND(C614&gt;='Umrechnungskurse und Konstanten'!$C$5,C614&lt;='Umrechnungskurse und Konstanten'!$D$5),F614*'Umrechnungskurse und Konstanten'!$E$5,0)+IF(AND(C614&gt;='Umrechnungskurse und Konstanten'!$C$6,C614&lt;='Umrechnungskurse und Konstanten'!$D$6),F614*'Umrechnungskurse und Konstanten'!$E$6,0)+IF(AND(C614&gt;='Umrechnungskurse und Konstanten'!$C$7,C614&lt;='Umrechnungskurse und Konstanten'!$D$7),F614*'Umrechnungskurse und Konstanten'!$E$7,0)+IF(AND(C614&gt;='Umrechnungskurse und Konstanten'!$C$8,C614&lt;='Umrechnungskurse und Konstanten'!$D$8),F614*'Umrechnungskurse und Konstanten'!$E$8,0)+IF(AND(C614&gt;='Umrechnungskurse und Konstanten'!$C$9,C614&lt;='Umrechnungskurse und Konstanten'!$D$9),F614*'Umrechnungskurse und Konstanten'!$E$9,0)+IF(AND(C614&gt;='Umrechnungskurse und Konstanten'!$C$10,C614&lt;='Umrechnungskurse und Konstanten'!$D$10),F614*'Umrechnungskurse und Konstanten'!$E$10,0)+IF(AND(C614&gt;='Umrechnungskurse und Konstanten'!$C$11,C614&lt;='Umrechnungskurse und Konstanten'!$D$11),F614*'Umrechnungskurse und Konstanten'!$E$11,0)+IF(AND(C614&gt;='Umrechnungskurse und Konstanten'!$C$12,C614&lt;='Umrechnungskurse und Konstanten'!$D$12),F614*'Umrechnungskurse und Konstanten'!$E$12,0)+IF(AND(C614&gt;='Umrechnungskurse und Konstanten'!$C$13,C614&lt;='Umrechnungskurse und Konstanten'!$D$13),F614*'Umrechnungskurse und Konstanten'!$E$13,0)+IF(AND(C614&gt;='Umrechnungskurse und Konstanten'!$C$14,C614&lt;='Umrechnungskurse und Konstanten'!$D$14),F614*'Umrechnungskurse und Konstanten'!$E$14,0)+IF(AND(C614&gt;='Umrechnungskurse und Konstanten'!$C$15,C614&lt;='Umrechnungskurse und Konstanten'!$D$15),F614*'Umrechnungskurse und Konstanten'!$E$15,0)+IF(AND(C614&gt;='Umrechnungskurse und Konstanten'!$C$16,C614&lt;='Umrechnungskurse und Konstanten'!$D$16),F614*'Umrechnungskurse und Konstanten'!$E$16,0)</f>
        <v>0</v>
      </c>
      <c r="J614" s="43">
        <f t="shared" si="28"/>
        <v>0</v>
      </c>
      <c r="K614" s="43">
        <f t="shared" si="29"/>
        <v>0</v>
      </c>
      <c r="L614" s="44" t="str">
        <f>IF(OR(G614='Umrechnungskurse und Konstanten'!$E$21,G614='Umrechnungskurse und Konstanten'!$E$22,G614='Umrechnungskurse und Konstanten'!$E$23),"VSt. Satz ok.","falsche/keine VSt.")</f>
        <v>falsche/keine VSt.</v>
      </c>
      <c r="M614" s="43" t="str">
        <f>IF(AND(C614&gt;='Umrechnungskurse und Konstanten'!$C$5,C614&lt;='Umrechnungskurse und Konstanten'!$D$7),"Periode ok.","falsche Periode")</f>
        <v>falsche Periode</v>
      </c>
    </row>
    <row r="615" spans="2:13" x14ac:dyDescent="0.3">
      <c r="B615" s="37"/>
      <c r="C615" s="38"/>
      <c r="D615" s="38"/>
      <c r="E615" s="45"/>
      <c r="F615" s="40"/>
      <c r="G615" s="41"/>
      <c r="H615" s="42">
        <f t="shared" si="27"/>
        <v>0</v>
      </c>
      <c r="I615" s="43">
        <f>IF(AND(C615&gt;='Umrechnungskurse und Konstanten'!$C$5,C615&lt;='Umrechnungskurse und Konstanten'!$D$5),F615*'Umrechnungskurse und Konstanten'!$E$5,0)+IF(AND(C615&gt;='Umrechnungskurse und Konstanten'!$C$6,C615&lt;='Umrechnungskurse und Konstanten'!$D$6),F615*'Umrechnungskurse und Konstanten'!$E$6,0)+IF(AND(C615&gt;='Umrechnungskurse und Konstanten'!$C$7,C615&lt;='Umrechnungskurse und Konstanten'!$D$7),F615*'Umrechnungskurse und Konstanten'!$E$7,0)+IF(AND(C615&gt;='Umrechnungskurse und Konstanten'!$C$8,C615&lt;='Umrechnungskurse und Konstanten'!$D$8),F615*'Umrechnungskurse und Konstanten'!$E$8,0)+IF(AND(C615&gt;='Umrechnungskurse und Konstanten'!$C$9,C615&lt;='Umrechnungskurse und Konstanten'!$D$9),F615*'Umrechnungskurse und Konstanten'!$E$9,0)+IF(AND(C615&gt;='Umrechnungskurse und Konstanten'!$C$10,C615&lt;='Umrechnungskurse und Konstanten'!$D$10),F615*'Umrechnungskurse und Konstanten'!$E$10,0)+IF(AND(C615&gt;='Umrechnungskurse und Konstanten'!$C$11,C615&lt;='Umrechnungskurse und Konstanten'!$D$11),F615*'Umrechnungskurse und Konstanten'!$E$11,0)+IF(AND(C615&gt;='Umrechnungskurse und Konstanten'!$C$12,C615&lt;='Umrechnungskurse und Konstanten'!$D$12),F615*'Umrechnungskurse und Konstanten'!$E$12,0)+IF(AND(C615&gt;='Umrechnungskurse und Konstanten'!$C$13,C615&lt;='Umrechnungskurse und Konstanten'!$D$13),F615*'Umrechnungskurse und Konstanten'!$E$13,0)+IF(AND(C615&gt;='Umrechnungskurse und Konstanten'!$C$14,C615&lt;='Umrechnungskurse und Konstanten'!$D$14),F615*'Umrechnungskurse und Konstanten'!$E$14,0)+IF(AND(C615&gt;='Umrechnungskurse und Konstanten'!$C$15,C615&lt;='Umrechnungskurse und Konstanten'!$D$15),F615*'Umrechnungskurse und Konstanten'!$E$15,0)+IF(AND(C615&gt;='Umrechnungskurse und Konstanten'!$C$16,C615&lt;='Umrechnungskurse und Konstanten'!$D$16),F615*'Umrechnungskurse und Konstanten'!$E$16,0)</f>
        <v>0</v>
      </c>
      <c r="J615" s="43">
        <f t="shared" si="28"/>
        <v>0</v>
      </c>
      <c r="K615" s="43">
        <f t="shared" si="29"/>
        <v>0</v>
      </c>
      <c r="L615" s="44" t="str">
        <f>IF(OR(G615='Umrechnungskurse und Konstanten'!$E$21,G615='Umrechnungskurse und Konstanten'!$E$22,G615='Umrechnungskurse und Konstanten'!$E$23),"VSt. Satz ok.","falsche/keine VSt.")</f>
        <v>falsche/keine VSt.</v>
      </c>
      <c r="M615" s="43" t="str">
        <f>IF(AND(C615&gt;='Umrechnungskurse und Konstanten'!$C$5,C615&lt;='Umrechnungskurse und Konstanten'!$D$7),"Periode ok.","falsche Periode")</f>
        <v>falsche Periode</v>
      </c>
    </row>
    <row r="616" spans="2:13" x14ac:dyDescent="0.3">
      <c r="B616" s="37"/>
      <c r="C616" s="38"/>
      <c r="D616" s="38"/>
      <c r="E616" s="45"/>
      <c r="F616" s="40"/>
      <c r="G616" s="41"/>
      <c r="H616" s="42">
        <f t="shared" si="27"/>
        <v>0</v>
      </c>
      <c r="I616" s="43">
        <f>IF(AND(C616&gt;='Umrechnungskurse und Konstanten'!$C$5,C616&lt;='Umrechnungskurse und Konstanten'!$D$5),F616*'Umrechnungskurse und Konstanten'!$E$5,0)+IF(AND(C616&gt;='Umrechnungskurse und Konstanten'!$C$6,C616&lt;='Umrechnungskurse und Konstanten'!$D$6),F616*'Umrechnungskurse und Konstanten'!$E$6,0)+IF(AND(C616&gt;='Umrechnungskurse und Konstanten'!$C$7,C616&lt;='Umrechnungskurse und Konstanten'!$D$7),F616*'Umrechnungskurse und Konstanten'!$E$7,0)+IF(AND(C616&gt;='Umrechnungskurse und Konstanten'!$C$8,C616&lt;='Umrechnungskurse und Konstanten'!$D$8),F616*'Umrechnungskurse und Konstanten'!$E$8,0)+IF(AND(C616&gt;='Umrechnungskurse und Konstanten'!$C$9,C616&lt;='Umrechnungskurse und Konstanten'!$D$9),F616*'Umrechnungskurse und Konstanten'!$E$9,0)+IF(AND(C616&gt;='Umrechnungskurse und Konstanten'!$C$10,C616&lt;='Umrechnungskurse und Konstanten'!$D$10),F616*'Umrechnungskurse und Konstanten'!$E$10,0)+IF(AND(C616&gt;='Umrechnungskurse und Konstanten'!$C$11,C616&lt;='Umrechnungskurse und Konstanten'!$D$11),F616*'Umrechnungskurse und Konstanten'!$E$11,0)+IF(AND(C616&gt;='Umrechnungskurse und Konstanten'!$C$12,C616&lt;='Umrechnungskurse und Konstanten'!$D$12),F616*'Umrechnungskurse und Konstanten'!$E$12,0)+IF(AND(C616&gt;='Umrechnungskurse und Konstanten'!$C$13,C616&lt;='Umrechnungskurse und Konstanten'!$D$13),F616*'Umrechnungskurse und Konstanten'!$E$13,0)+IF(AND(C616&gt;='Umrechnungskurse und Konstanten'!$C$14,C616&lt;='Umrechnungskurse und Konstanten'!$D$14),F616*'Umrechnungskurse und Konstanten'!$E$14,0)+IF(AND(C616&gt;='Umrechnungskurse und Konstanten'!$C$15,C616&lt;='Umrechnungskurse und Konstanten'!$D$15),F616*'Umrechnungskurse und Konstanten'!$E$15,0)+IF(AND(C616&gt;='Umrechnungskurse und Konstanten'!$C$16,C616&lt;='Umrechnungskurse und Konstanten'!$D$16),F616*'Umrechnungskurse und Konstanten'!$E$16,0)</f>
        <v>0</v>
      </c>
      <c r="J616" s="43">
        <f t="shared" si="28"/>
        <v>0</v>
      </c>
      <c r="K616" s="43">
        <f t="shared" si="29"/>
        <v>0</v>
      </c>
      <c r="L616" s="44" t="str">
        <f>IF(OR(G616='Umrechnungskurse und Konstanten'!$E$21,G616='Umrechnungskurse und Konstanten'!$E$22,G616='Umrechnungskurse und Konstanten'!$E$23),"VSt. Satz ok.","falsche/keine VSt.")</f>
        <v>falsche/keine VSt.</v>
      </c>
      <c r="M616" s="43" t="str">
        <f>IF(AND(C616&gt;='Umrechnungskurse und Konstanten'!$C$5,C616&lt;='Umrechnungskurse und Konstanten'!$D$7),"Periode ok.","falsche Periode")</f>
        <v>falsche Periode</v>
      </c>
    </row>
    <row r="617" spans="2:13" x14ac:dyDescent="0.3">
      <c r="B617" s="37"/>
      <c r="C617" s="38"/>
      <c r="D617" s="38"/>
      <c r="E617" s="45"/>
      <c r="F617" s="40"/>
      <c r="G617" s="41"/>
      <c r="H617" s="42">
        <f t="shared" si="27"/>
        <v>0</v>
      </c>
      <c r="I617" s="43">
        <f>IF(AND(C617&gt;='Umrechnungskurse und Konstanten'!$C$5,C617&lt;='Umrechnungskurse und Konstanten'!$D$5),F617*'Umrechnungskurse und Konstanten'!$E$5,0)+IF(AND(C617&gt;='Umrechnungskurse und Konstanten'!$C$6,C617&lt;='Umrechnungskurse und Konstanten'!$D$6),F617*'Umrechnungskurse und Konstanten'!$E$6,0)+IF(AND(C617&gt;='Umrechnungskurse und Konstanten'!$C$7,C617&lt;='Umrechnungskurse und Konstanten'!$D$7),F617*'Umrechnungskurse und Konstanten'!$E$7,0)+IF(AND(C617&gt;='Umrechnungskurse und Konstanten'!$C$8,C617&lt;='Umrechnungskurse und Konstanten'!$D$8),F617*'Umrechnungskurse und Konstanten'!$E$8,0)+IF(AND(C617&gt;='Umrechnungskurse und Konstanten'!$C$9,C617&lt;='Umrechnungskurse und Konstanten'!$D$9),F617*'Umrechnungskurse und Konstanten'!$E$9,0)+IF(AND(C617&gt;='Umrechnungskurse und Konstanten'!$C$10,C617&lt;='Umrechnungskurse und Konstanten'!$D$10),F617*'Umrechnungskurse und Konstanten'!$E$10,0)+IF(AND(C617&gt;='Umrechnungskurse und Konstanten'!$C$11,C617&lt;='Umrechnungskurse und Konstanten'!$D$11),F617*'Umrechnungskurse und Konstanten'!$E$11,0)+IF(AND(C617&gt;='Umrechnungskurse und Konstanten'!$C$12,C617&lt;='Umrechnungskurse und Konstanten'!$D$12),F617*'Umrechnungskurse und Konstanten'!$E$12,0)+IF(AND(C617&gt;='Umrechnungskurse und Konstanten'!$C$13,C617&lt;='Umrechnungskurse und Konstanten'!$D$13),F617*'Umrechnungskurse und Konstanten'!$E$13,0)+IF(AND(C617&gt;='Umrechnungskurse und Konstanten'!$C$14,C617&lt;='Umrechnungskurse und Konstanten'!$D$14),F617*'Umrechnungskurse und Konstanten'!$E$14,0)+IF(AND(C617&gt;='Umrechnungskurse und Konstanten'!$C$15,C617&lt;='Umrechnungskurse und Konstanten'!$D$15),F617*'Umrechnungskurse und Konstanten'!$E$15,0)+IF(AND(C617&gt;='Umrechnungskurse und Konstanten'!$C$16,C617&lt;='Umrechnungskurse und Konstanten'!$D$16),F617*'Umrechnungskurse und Konstanten'!$E$16,0)</f>
        <v>0</v>
      </c>
      <c r="J617" s="43">
        <f t="shared" si="28"/>
        <v>0</v>
      </c>
      <c r="K617" s="43">
        <f t="shared" si="29"/>
        <v>0</v>
      </c>
      <c r="L617" s="44" t="str">
        <f>IF(OR(G617='Umrechnungskurse und Konstanten'!$E$21,G617='Umrechnungskurse und Konstanten'!$E$22,G617='Umrechnungskurse und Konstanten'!$E$23),"VSt. Satz ok.","falsche/keine VSt.")</f>
        <v>falsche/keine VSt.</v>
      </c>
      <c r="M617" s="43" t="str">
        <f>IF(AND(C617&gt;='Umrechnungskurse und Konstanten'!$C$5,C617&lt;='Umrechnungskurse und Konstanten'!$D$7),"Periode ok.","falsche Periode")</f>
        <v>falsche Periode</v>
      </c>
    </row>
    <row r="618" spans="2:13" x14ac:dyDescent="0.3">
      <c r="B618" s="37"/>
      <c r="C618" s="38"/>
      <c r="D618" s="38"/>
      <c r="E618" s="45"/>
      <c r="F618" s="40"/>
      <c r="G618" s="41"/>
      <c r="H618" s="42">
        <f t="shared" si="27"/>
        <v>0</v>
      </c>
      <c r="I618" s="43">
        <f>IF(AND(C618&gt;='Umrechnungskurse und Konstanten'!$C$5,C618&lt;='Umrechnungskurse und Konstanten'!$D$5),F618*'Umrechnungskurse und Konstanten'!$E$5,0)+IF(AND(C618&gt;='Umrechnungskurse und Konstanten'!$C$6,C618&lt;='Umrechnungskurse und Konstanten'!$D$6),F618*'Umrechnungskurse und Konstanten'!$E$6,0)+IF(AND(C618&gt;='Umrechnungskurse und Konstanten'!$C$7,C618&lt;='Umrechnungskurse und Konstanten'!$D$7),F618*'Umrechnungskurse und Konstanten'!$E$7,0)+IF(AND(C618&gt;='Umrechnungskurse und Konstanten'!$C$8,C618&lt;='Umrechnungskurse und Konstanten'!$D$8),F618*'Umrechnungskurse und Konstanten'!$E$8,0)+IF(AND(C618&gt;='Umrechnungskurse und Konstanten'!$C$9,C618&lt;='Umrechnungskurse und Konstanten'!$D$9),F618*'Umrechnungskurse und Konstanten'!$E$9,0)+IF(AND(C618&gt;='Umrechnungskurse und Konstanten'!$C$10,C618&lt;='Umrechnungskurse und Konstanten'!$D$10),F618*'Umrechnungskurse und Konstanten'!$E$10,0)+IF(AND(C618&gt;='Umrechnungskurse und Konstanten'!$C$11,C618&lt;='Umrechnungskurse und Konstanten'!$D$11),F618*'Umrechnungskurse und Konstanten'!$E$11,0)+IF(AND(C618&gt;='Umrechnungskurse und Konstanten'!$C$12,C618&lt;='Umrechnungskurse und Konstanten'!$D$12),F618*'Umrechnungskurse und Konstanten'!$E$12,0)+IF(AND(C618&gt;='Umrechnungskurse und Konstanten'!$C$13,C618&lt;='Umrechnungskurse und Konstanten'!$D$13),F618*'Umrechnungskurse und Konstanten'!$E$13,0)+IF(AND(C618&gt;='Umrechnungskurse und Konstanten'!$C$14,C618&lt;='Umrechnungskurse und Konstanten'!$D$14),F618*'Umrechnungskurse und Konstanten'!$E$14,0)+IF(AND(C618&gt;='Umrechnungskurse und Konstanten'!$C$15,C618&lt;='Umrechnungskurse und Konstanten'!$D$15),F618*'Umrechnungskurse und Konstanten'!$E$15,0)+IF(AND(C618&gt;='Umrechnungskurse und Konstanten'!$C$16,C618&lt;='Umrechnungskurse und Konstanten'!$D$16),F618*'Umrechnungskurse und Konstanten'!$E$16,0)</f>
        <v>0</v>
      </c>
      <c r="J618" s="43">
        <f t="shared" si="28"/>
        <v>0</v>
      </c>
      <c r="K618" s="43">
        <f t="shared" si="29"/>
        <v>0</v>
      </c>
      <c r="L618" s="44" t="str">
        <f>IF(OR(G618='Umrechnungskurse und Konstanten'!$E$21,G618='Umrechnungskurse und Konstanten'!$E$22,G618='Umrechnungskurse und Konstanten'!$E$23),"VSt. Satz ok.","falsche/keine VSt.")</f>
        <v>falsche/keine VSt.</v>
      </c>
      <c r="M618" s="43" t="str">
        <f>IF(AND(C618&gt;='Umrechnungskurse und Konstanten'!$C$5,C618&lt;='Umrechnungskurse und Konstanten'!$D$7),"Periode ok.","falsche Periode")</f>
        <v>falsche Periode</v>
      </c>
    </row>
    <row r="619" spans="2:13" x14ac:dyDescent="0.3">
      <c r="B619" s="37"/>
      <c r="C619" s="38"/>
      <c r="D619" s="38"/>
      <c r="E619" s="45"/>
      <c r="F619" s="40"/>
      <c r="G619" s="41"/>
      <c r="H619" s="42">
        <f t="shared" si="27"/>
        <v>0</v>
      </c>
      <c r="I619" s="43">
        <f>IF(AND(C619&gt;='Umrechnungskurse und Konstanten'!$C$5,C619&lt;='Umrechnungskurse und Konstanten'!$D$5),F619*'Umrechnungskurse und Konstanten'!$E$5,0)+IF(AND(C619&gt;='Umrechnungskurse und Konstanten'!$C$6,C619&lt;='Umrechnungskurse und Konstanten'!$D$6),F619*'Umrechnungskurse und Konstanten'!$E$6,0)+IF(AND(C619&gt;='Umrechnungskurse und Konstanten'!$C$7,C619&lt;='Umrechnungskurse und Konstanten'!$D$7),F619*'Umrechnungskurse und Konstanten'!$E$7,0)+IF(AND(C619&gt;='Umrechnungskurse und Konstanten'!$C$8,C619&lt;='Umrechnungskurse und Konstanten'!$D$8),F619*'Umrechnungskurse und Konstanten'!$E$8,0)+IF(AND(C619&gt;='Umrechnungskurse und Konstanten'!$C$9,C619&lt;='Umrechnungskurse und Konstanten'!$D$9),F619*'Umrechnungskurse und Konstanten'!$E$9,0)+IF(AND(C619&gt;='Umrechnungskurse und Konstanten'!$C$10,C619&lt;='Umrechnungskurse und Konstanten'!$D$10),F619*'Umrechnungskurse und Konstanten'!$E$10,0)+IF(AND(C619&gt;='Umrechnungskurse und Konstanten'!$C$11,C619&lt;='Umrechnungskurse und Konstanten'!$D$11),F619*'Umrechnungskurse und Konstanten'!$E$11,0)+IF(AND(C619&gt;='Umrechnungskurse und Konstanten'!$C$12,C619&lt;='Umrechnungskurse und Konstanten'!$D$12),F619*'Umrechnungskurse und Konstanten'!$E$12,0)+IF(AND(C619&gt;='Umrechnungskurse und Konstanten'!$C$13,C619&lt;='Umrechnungskurse und Konstanten'!$D$13),F619*'Umrechnungskurse und Konstanten'!$E$13,0)+IF(AND(C619&gt;='Umrechnungskurse und Konstanten'!$C$14,C619&lt;='Umrechnungskurse und Konstanten'!$D$14),F619*'Umrechnungskurse und Konstanten'!$E$14,0)+IF(AND(C619&gt;='Umrechnungskurse und Konstanten'!$C$15,C619&lt;='Umrechnungskurse und Konstanten'!$D$15),F619*'Umrechnungskurse und Konstanten'!$E$15,0)+IF(AND(C619&gt;='Umrechnungskurse und Konstanten'!$C$16,C619&lt;='Umrechnungskurse und Konstanten'!$D$16),F619*'Umrechnungskurse und Konstanten'!$E$16,0)</f>
        <v>0</v>
      </c>
      <c r="J619" s="43">
        <f t="shared" si="28"/>
        <v>0</v>
      </c>
      <c r="K619" s="43">
        <f t="shared" si="29"/>
        <v>0</v>
      </c>
      <c r="L619" s="44" t="str">
        <f>IF(OR(G619='Umrechnungskurse und Konstanten'!$E$21,G619='Umrechnungskurse und Konstanten'!$E$22,G619='Umrechnungskurse und Konstanten'!$E$23),"VSt. Satz ok.","falsche/keine VSt.")</f>
        <v>falsche/keine VSt.</v>
      </c>
      <c r="M619" s="43" t="str">
        <f>IF(AND(C619&gt;='Umrechnungskurse und Konstanten'!$C$5,C619&lt;='Umrechnungskurse und Konstanten'!$D$7),"Periode ok.","falsche Periode")</f>
        <v>falsche Periode</v>
      </c>
    </row>
    <row r="620" spans="2:13" x14ac:dyDescent="0.3">
      <c r="B620" s="37"/>
      <c r="C620" s="38"/>
      <c r="D620" s="38"/>
      <c r="E620" s="45"/>
      <c r="F620" s="40"/>
      <c r="G620" s="41"/>
      <c r="H620" s="42">
        <f t="shared" si="27"/>
        <v>0</v>
      </c>
      <c r="I620" s="43">
        <f>IF(AND(C620&gt;='Umrechnungskurse und Konstanten'!$C$5,C620&lt;='Umrechnungskurse und Konstanten'!$D$5),F620*'Umrechnungskurse und Konstanten'!$E$5,0)+IF(AND(C620&gt;='Umrechnungskurse und Konstanten'!$C$6,C620&lt;='Umrechnungskurse und Konstanten'!$D$6),F620*'Umrechnungskurse und Konstanten'!$E$6,0)+IF(AND(C620&gt;='Umrechnungskurse und Konstanten'!$C$7,C620&lt;='Umrechnungskurse und Konstanten'!$D$7),F620*'Umrechnungskurse und Konstanten'!$E$7,0)+IF(AND(C620&gt;='Umrechnungskurse und Konstanten'!$C$8,C620&lt;='Umrechnungskurse und Konstanten'!$D$8),F620*'Umrechnungskurse und Konstanten'!$E$8,0)+IF(AND(C620&gt;='Umrechnungskurse und Konstanten'!$C$9,C620&lt;='Umrechnungskurse und Konstanten'!$D$9),F620*'Umrechnungskurse und Konstanten'!$E$9,0)+IF(AND(C620&gt;='Umrechnungskurse und Konstanten'!$C$10,C620&lt;='Umrechnungskurse und Konstanten'!$D$10),F620*'Umrechnungskurse und Konstanten'!$E$10,0)+IF(AND(C620&gt;='Umrechnungskurse und Konstanten'!$C$11,C620&lt;='Umrechnungskurse und Konstanten'!$D$11),F620*'Umrechnungskurse und Konstanten'!$E$11,0)+IF(AND(C620&gt;='Umrechnungskurse und Konstanten'!$C$12,C620&lt;='Umrechnungskurse und Konstanten'!$D$12),F620*'Umrechnungskurse und Konstanten'!$E$12,0)+IF(AND(C620&gt;='Umrechnungskurse und Konstanten'!$C$13,C620&lt;='Umrechnungskurse und Konstanten'!$D$13),F620*'Umrechnungskurse und Konstanten'!$E$13,0)+IF(AND(C620&gt;='Umrechnungskurse und Konstanten'!$C$14,C620&lt;='Umrechnungskurse und Konstanten'!$D$14),F620*'Umrechnungskurse und Konstanten'!$E$14,0)+IF(AND(C620&gt;='Umrechnungskurse und Konstanten'!$C$15,C620&lt;='Umrechnungskurse und Konstanten'!$D$15),F620*'Umrechnungskurse und Konstanten'!$E$15,0)+IF(AND(C620&gt;='Umrechnungskurse und Konstanten'!$C$16,C620&lt;='Umrechnungskurse und Konstanten'!$D$16),F620*'Umrechnungskurse und Konstanten'!$E$16,0)</f>
        <v>0</v>
      </c>
      <c r="J620" s="43">
        <f t="shared" si="28"/>
        <v>0</v>
      </c>
      <c r="K620" s="43">
        <f t="shared" si="29"/>
        <v>0</v>
      </c>
      <c r="L620" s="44" t="str">
        <f>IF(OR(G620='Umrechnungskurse und Konstanten'!$E$21,G620='Umrechnungskurse und Konstanten'!$E$22,G620='Umrechnungskurse und Konstanten'!$E$23),"VSt. Satz ok.","falsche/keine VSt.")</f>
        <v>falsche/keine VSt.</v>
      </c>
      <c r="M620" s="43" t="str">
        <f>IF(AND(C620&gt;='Umrechnungskurse und Konstanten'!$C$5,C620&lt;='Umrechnungskurse und Konstanten'!$D$7),"Periode ok.","falsche Periode")</f>
        <v>falsche Periode</v>
      </c>
    </row>
    <row r="621" spans="2:13" x14ac:dyDescent="0.3">
      <c r="B621" s="37"/>
      <c r="C621" s="38"/>
      <c r="D621" s="38"/>
      <c r="E621" s="45"/>
      <c r="F621" s="40"/>
      <c r="G621" s="41"/>
      <c r="H621" s="42">
        <f t="shared" si="27"/>
        <v>0</v>
      </c>
      <c r="I621" s="43">
        <f>IF(AND(C621&gt;='Umrechnungskurse und Konstanten'!$C$5,C621&lt;='Umrechnungskurse und Konstanten'!$D$5),F621*'Umrechnungskurse und Konstanten'!$E$5,0)+IF(AND(C621&gt;='Umrechnungskurse und Konstanten'!$C$6,C621&lt;='Umrechnungskurse und Konstanten'!$D$6),F621*'Umrechnungskurse und Konstanten'!$E$6,0)+IF(AND(C621&gt;='Umrechnungskurse und Konstanten'!$C$7,C621&lt;='Umrechnungskurse und Konstanten'!$D$7),F621*'Umrechnungskurse und Konstanten'!$E$7,0)+IF(AND(C621&gt;='Umrechnungskurse und Konstanten'!$C$8,C621&lt;='Umrechnungskurse und Konstanten'!$D$8),F621*'Umrechnungskurse und Konstanten'!$E$8,0)+IF(AND(C621&gt;='Umrechnungskurse und Konstanten'!$C$9,C621&lt;='Umrechnungskurse und Konstanten'!$D$9),F621*'Umrechnungskurse und Konstanten'!$E$9,0)+IF(AND(C621&gt;='Umrechnungskurse und Konstanten'!$C$10,C621&lt;='Umrechnungskurse und Konstanten'!$D$10),F621*'Umrechnungskurse und Konstanten'!$E$10,0)+IF(AND(C621&gt;='Umrechnungskurse und Konstanten'!$C$11,C621&lt;='Umrechnungskurse und Konstanten'!$D$11),F621*'Umrechnungskurse und Konstanten'!$E$11,0)+IF(AND(C621&gt;='Umrechnungskurse und Konstanten'!$C$12,C621&lt;='Umrechnungskurse und Konstanten'!$D$12),F621*'Umrechnungskurse und Konstanten'!$E$12,0)+IF(AND(C621&gt;='Umrechnungskurse und Konstanten'!$C$13,C621&lt;='Umrechnungskurse und Konstanten'!$D$13),F621*'Umrechnungskurse und Konstanten'!$E$13,0)+IF(AND(C621&gt;='Umrechnungskurse und Konstanten'!$C$14,C621&lt;='Umrechnungskurse und Konstanten'!$D$14),F621*'Umrechnungskurse und Konstanten'!$E$14,0)+IF(AND(C621&gt;='Umrechnungskurse und Konstanten'!$C$15,C621&lt;='Umrechnungskurse und Konstanten'!$D$15),F621*'Umrechnungskurse und Konstanten'!$E$15,0)+IF(AND(C621&gt;='Umrechnungskurse und Konstanten'!$C$16,C621&lt;='Umrechnungskurse und Konstanten'!$D$16),F621*'Umrechnungskurse und Konstanten'!$E$16,0)</f>
        <v>0</v>
      </c>
      <c r="J621" s="43">
        <f t="shared" si="28"/>
        <v>0</v>
      </c>
      <c r="K621" s="43">
        <f t="shared" si="29"/>
        <v>0</v>
      </c>
      <c r="L621" s="44" t="str">
        <f>IF(OR(G621='Umrechnungskurse und Konstanten'!$E$21,G621='Umrechnungskurse und Konstanten'!$E$22,G621='Umrechnungskurse und Konstanten'!$E$23),"VSt. Satz ok.","falsche/keine VSt.")</f>
        <v>falsche/keine VSt.</v>
      </c>
      <c r="M621" s="43" t="str">
        <f>IF(AND(C621&gt;='Umrechnungskurse und Konstanten'!$C$5,C621&lt;='Umrechnungskurse und Konstanten'!$D$7),"Periode ok.","falsche Periode")</f>
        <v>falsche Periode</v>
      </c>
    </row>
    <row r="622" spans="2:13" x14ac:dyDescent="0.3">
      <c r="B622" s="37"/>
      <c r="C622" s="38"/>
      <c r="D622" s="38"/>
      <c r="E622" s="45"/>
      <c r="F622" s="40"/>
      <c r="G622" s="41"/>
      <c r="H622" s="42">
        <f t="shared" si="27"/>
        <v>0</v>
      </c>
      <c r="I622" s="43">
        <f>IF(AND(C622&gt;='Umrechnungskurse und Konstanten'!$C$5,C622&lt;='Umrechnungskurse und Konstanten'!$D$5),F622*'Umrechnungskurse und Konstanten'!$E$5,0)+IF(AND(C622&gt;='Umrechnungskurse und Konstanten'!$C$6,C622&lt;='Umrechnungskurse und Konstanten'!$D$6),F622*'Umrechnungskurse und Konstanten'!$E$6,0)+IF(AND(C622&gt;='Umrechnungskurse und Konstanten'!$C$7,C622&lt;='Umrechnungskurse und Konstanten'!$D$7),F622*'Umrechnungskurse und Konstanten'!$E$7,0)+IF(AND(C622&gt;='Umrechnungskurse und Konstanten'!$C$8,C622&lt;='Umrechnungskurse und Konstanten'!$D$8),F622*'Umrechnungskurse und Konstanten'!$E$8,0)+IF(AND(C622&gt;='Umrechnungskurse und Konstanten'!$C$9,C622&lt;='Umrechnungskurse und Konstanten'!$D$9),F622*'Umrechnungskurse und Konstanten'!$E$9,0)+IF(AND(C622&gt;='Umrechnungskurse und Konstanten'!$C$10,C622&lt;='Umrechnungskurse und Konstanten'!$D$10),F622*'Umrechnungskurse und Konstanten'!$E$10,0)+IF(AND(C622&gt;='Umrechnungskurse und Konstanten'!$C$11,C622&lt;='Umrechnungskurse und Konstanten'!$D$11),F622*'Umrechnungskurse und Konstanten'!$E$11,0)+IF(AND(C622&gt;='Umrechnungskurse und Konstanten'!$C$12,C622&lt;='Umrechnungskurse und Konstanten'!$D$12),F622*'Umrechnungskurse und Konstanten'!$E$12,0)+IF(AND(C622&gt;='Umrechnungskurse und Konstanten'!$C$13,C622&lt;='Umrechnungskurse und Konstanten'!$D$13),F622*'Umrechnungskurse und Konstanten'!$E$13,0)+IF(AND(C622&gt;='Umrechnungskurse und Konstanten'!$C$14,C622&lt;='Umrechnungskurse und Konstanten'!$D$14),F622*'Umrechnungskurse und Konstanten'!$E$14,0)+IF(AND(C622&gt;='Umrechnungskurse und Konstanten'!$C$15,C622&lt;='Umrechnungskurse und Konstanten'!$D$15),F622*'Umrechnungskurse und Konstanten'!$E$15,0)+IF(AND(C622&gt;='Umrechnungskurse und Konstanten'!$C$16,C622&lt;='Umrechnungskurse und Konstanten'!$D$16),F622*'Umrechnungskurse und Konstanten'!$E$16,0)</f>
        <v>0</v>
      </c>
      <c r="J622" s="43">
        <f t="shared" si="28"/>
        <v>0</v>
      </c>
      <c r="K622" s="43">
        <f t="shared" si="29"/>
        <v>0</v>
      </c>
      <c r="L622" s="44" t="str">
        <f>IF(OR(G622='Umrechnungskurse und Konstanten'!$E$21,G622='Umrechnungskurse und Konstanten'!$E$22,G622='Umrechnungskurse und Konstanten'!$E$23),"VSt. Satz ok.","falsche/keine VSt.")</f>
        <v>falsche/keine VSt.</v>
      </c>
      <c r="M622" s="43" t="str">
        <f>IF(AND(C622&gt;='Umrechnungskurse und Konstanten'!$C$5,C622&lt;='Umrechnungskurse und Konstanten'!$D$7),"Periode ok.","falsche Periode")</f>
        <v>falsche Periode</v>
      </c>
    </row>
    <row r="623" spans="2:13" x14ac:dyDescent="0.3">
      <c r="B623" s="37"/>
      <c r="C623" s="38"/>
      <c r="D623" s="38"/>
      <c r="E623" s="45"/>
      <c r="F623" s="40"/>
      <c r="G623" s="41"/>
      <c r="H623" s="42">
        <f t="shared" si="27"/>
        <v>0</v>
      </c>
      <c r="I623" s="43">
        <f>IF(AND(C623&gt;='Umrechnungskurse und Konstanten'!$C$5,C623&lt;='Umrechnungskurse und Konstanten'!$D$5),F623*'Umrechnungskurse und Konstanten'!$E$5,0)+IF(AND(C623&gt;='Umrechnungskurse und Konstanten'!$C$6,C623&lt;='Umrechnungskurse und Konstanten'!$D$6),F623*'Umrechnungskurse und Konstanten'!$E$6,0)+IF(AND(C623&gt;='Umrechnungskurse und Konstanten'!$C$7,C623&lt;='Umrechnungskurse und Konstanten'!$D$7),F623*'Umrechnungskurse und Konstanten'!$E$7,0)+IF(AND(C623&gt;='Umrechnungskurse und Konstanten'!$C$8,C623&lt;='Umrechnungskurse und Konstanten'!$D$8),F623*'Umrechnungskurse und Konstanten'!$E$8,0)+IF(AND(C623&gt;='Umrechnungskurse und Konstanten'!$C$9,C623&lt;='Umrechnungskurse und Konstanten'!$D$9),F623*'Umrechnungskurse und Konstanten'!$E$9,0)+IF(AND(C623&gt;='Umrechnungskurse und Konstanten'!$C$10,C623&lt;='Umrechnungskurse und Konstanten'!$D$10),F623*'Umrechnungskurse und Konstanten'!$E$10,0)+IF(AND(C623&gt;='Umrechnungskurse und Konstanten'!$C$11,C623&lt;='Umrechnungskurse und Konstanten'!$D$11),F623*'Umrechnungskurse und Konstanten'!$E$11,0)+IF(AND(C623&gt;='Umrechnungskurse und Konstanten'!$C$12,C623&lt;='Umrechnungskurse und Konstanten'!$D$12),F623*'Umrechnungskurse und Konstanten'!$E$12,0)+IF(AND(C623&gt;='Umrechnungskurse und Konstanten'!$C$13,C623&lt;='Umrechnungskurse und Konstanten'!$D$13),F623*'Umrechnungskurse und Konstanten'!$E$13,0)+IF(AND(C623&gt;='Umrechnungskurse und Konstanten'!$C$14,C623&lt;='Umrechnungskurse und Konstanten'!$D$14),F623*'Umrechnungskurse und Konstanten'!$E$14,0)+IF(AND(C623&gt;='Umrechnungskurse und Konstanten'!$C$15,C623&lt;='Umrechnungskurse und Konstanten'!$D$15),F623*'Umrechnungskurse und Konstanten'!$E$15,0)+IF(AND(C623&gt;='Umrechnungskurse und Konstanten'!$C$16,C623&lt;='Umrechnungskurse und Konstanten'!$D$16),F623*'Umrechnungskurse und Konstanten'!$E$16,0)</f>
        <v>0</v>
      </c>
      <c r="J623" s="43">
        <f t="shared" si="28"/>
        <v>0</v>
      </c>
      <c r="K623" s="43">
        <f t="shared" si="29"/>
        <v>0</v>
      </c>
      <c r="L623" s="44" t="str">
        <f>IF(OR(G623='Umrechnungskurse und Konstanten'!$E$21,G623='Umrechnungskurse und Konstanten'!$E$22,G623='Umrechnungskurse und Konstanten'!$E$23),"VSt. Satz ok.","falsche/keine VSt.")</f>
        <v>falsche/keine VSt.</v>
      </c>
      <c r="M623" s="43" t="str">
        <f>IF(AND(C623&gt;='Umrechnungskurse und Konstanten'!$C$5,C623&lt;='Umrechnungskurse und Konstanten'!$D$7),"Periode ok.","falsche Periode")</f>
        <v>falsche Periode</v>
      </c>
    </row>
    <row r="624" spans="2:13" x14ac:dyDescent="0.3">
      <c r="B624" s="37"/>
      <c r="C624" s="38"/>
      <c r="D624" s="38"/>
      <c r="E624" s="45"/>
      <c r="F624" s="40"/>
      <c r="G624" s="41"/>
      <c r="H624" s="42">
        <f t="shared" si="27"/>
        <v>0</v>
      </c>
      <c r="I624" s="43">
        <f>IF(AND(C624&gt;='Umrechnungskurse und Konstanten'!$C$5,C624&lt;='Umrechnungskurse und Konstanten'!$D$5),F624*'Umrechnungskurse und Konstanten'!$E$5,0)+IF(AND(C624&gt;='Umrechnungskurse und Konstanten'!$C$6,C624&lt;='Umrechnungskurse und Konstanten'!$D$6),F624*'Umrechnungskurse und Konstanten'!$E$6,0)+IF(AND(C624&gt;='Umrechnungskurse und Konstanten'!$C$7,C624&lt;='Umrechnungskurse und Konstanten'!$D$7),F624*'Umrechnungskurse und Konstanten'!$E$7,0)+IF(AND(C624&gt;='Umrechnungskurse und Konstanten'!$C$8,C624&lt;='Umrechnungskurse und Konstanten'!$D$8),F624*'Umrechnungskurse und Konstanten'!$E$8,0)+IF(AND(C624&gt;='Umrechnungskurse und Konstanten'!$C$9,C624&lt;='Umrechnungskurse und Konstanten'!$D$9),F624*'Umrechnungskurse und Konstanten'!$E$9,0)+IF(AND(C624&gt;='Umrechnungskurse und Konstanten'!$C$10,C624&lt;='Umrechnungskurse und Konstanten'!$D$10),F624*'Umrechnungskurse und Konstanten'!$E$10,0)+IF(AND(C624&gt;='Umrechnungskurse und Konstanten'!$C$11,C624&lt;='Umrechnungskurse und Konstanten'!$D$11),F624*'Umrechnungskurse und Konstanten'!$E$11,0)+IF(AND(C624&gt;='Umrechnungskurse und Konstanten'!$C$12,C624&lt;='Umrechnungskurse und Konstanten'!$D$12),F624*'Umrechnungskurse und Konstanten'!$E$12,0)+IF(AND(C624&gt;='Umrechnungskurse und Konstanten'!$C$13,C624&lt;='Umrechnungskurse und Konstanten'!$D$13),F624*'Umrechnungskurse und Konstanten'!$E$13,0)+IF(AND(C624&gt;='Umrechnungskurse und Konstanten'!$C$14,C624&lt;='Umrechnungskurse und Konstanten'!$D$14),F624*'Umrechnungskurse und Konstanten'!$E$14,0)+IF(AND(C624&gt;='Umrechnungskurse und Konstanten'!$C$15,C624&lt;='Umrechnungskurse und Konstanten'!$D$15),F624*'Umrechnungskurse und Konstanten'!$E$15,0)+IF(AND(C624&gt;='Umrechnungskurse und Konstanten'!$C$16,C624&lt;='Umrechnungskurse und Konstanten'!$D$16),F624*'Umrechnungskurse und Konstanten'!$E$16,0)</f>
        <v>0</v>
      </c>
      <c r="J624" s="43">
        <f t="shared" si="28"/>
        <v>0</v>
      </c>
      <c r="K624" s="43">
        <f t="shared" si="29"/>
        <v>0</v>
      </c>
      <c r="L624" s="44" t="str">
        <f>IF(OR(G624='Umrechnungskurse und Konstanten'!$E$21,G624='Umrechnungskurse und Konstanten'!$E$22,G624='Umrechnungskurse und Konstanten'!$E$23),"VSt. Satz ok.","falsche/keine VSt.")</f>
        <v>falsche/keine VSt.</v>
      </c>
      <c r="M624" s="43" t="str">
        <f>IF(AND(C624&gt;='Umrechnungskurse und Konstanten'!$C$5,C624&lt;='Umrechnungskurse und Konstanten'!$D$7),"Periode ok.","falsche Periode")</f>
        <v>falsche Periode</v>
      </c>
    </row>
    <row r="625" spans="2:13" x14ac:dyDescent="0.3">
      <c r="B625" s="37"/>
      <c r="C625" s="38"/>
      <c r="D625" s="38"/>
      <c r="E625" s="45"/>
      <c r="F625" s="40"/>
      <c r="G625" s="41"/>
      <c r="H625" s="42">
        <f t="shared" si="27"/>
        <v>0</v>
      </c>
      <c r="I625" s="43">
        <f>IF(AND(C625&gt;='Umrechnungskurse und Konstanten'!$C$5,C625&lt;='Umrechnungskurse und Konstanten'!$D$5),F625*'Umrechnungskurse und Konstanten'!$E$5,0)+IF(AND(C625&gt;='Umrechnungskurse und Konstanten'!$C$6,C625&lt;='Umrechnungskurse und Konstanten'!$D$6),F625*'Umrechnungskurse und Konstanten'!$E$6,0)+IF(AND(C625&gt;='Umrechnungskurse und Konstanten'!$C$7,C625&lt;='Umrechnungskurse und Konstanten'!$D$7),F625*'Umrechnungskurse und Konstanten'!$E$7,0)+IF(AND(C625&gt;='Umrechnungskurse und Konstanten'!$C$8,C625&lt;='Umrechnungskurse und Konstanten'!$D$8),F625*'Umrechnungskurse und Konstanten'!$E$8,0)+IF(AND(C625&gt;='Umrechnungskurse und Konstanten'!$C$9,C625&lt;='Umrechnungskurse und Konstanten'!$D$9),F625*'Umrechnungskurse und Konstanten'!$E$9,0)+IF(AND(C625&gt;='Umrechnungskurse und Konstanten'!$C$10,C625&lt;='Umrechnungskurse und Konstanten'!$D$10),F625*'Umrechnungskurse und Konstanten'!$E$10,0)+IF(AND(C625&gt;='Umrechnungskurse und Konstanten'!$C$11,C625&lt;='Umrechnungskurse und Konstanten'!$D$11),F625*'Umrechnungskurse und Konstanten'!$E$11,0)+IF(AND(C625&gt;='Umrechnungskurse und Konstanten'!$C$12,C625&lt;='Umrechnungskurse und Konstanten'!$D$12),F625*'Umrechnungskurse und Konstanten'!$E$12,0)+IF(AND(C625&gt;='Umrechnungskurse und Konstanten'!$C$13,C625&lt;='Umrechnungskurse und Konstanten'!$D$13),F625*'Umrechnungskurse und Konstanten'!$E$13,0)+IF(AND(C625&gt;='Umrechnungskurse und Konstanten'!$C$14,C625&lt;='Umrechnungskurse und Konstanten'!$D$14),F625*'Umrechnungskurse und Konstanten'!$E$14,0)+IF(AND(C625&gt;='Umrechnungskurse und Konstanten'!$C$15,C625&lt;='Umrechnungskurse und Konstanten'!$D$15),F625*'Umrechnungskurse und Konstanten'!$E$15,0)+IF(AND(C625&gt;='Umrechnungskurse und Konstanten'!$C$16,C625&lt;='Umrechnungskurse und Konstanten'!$D$16),F625*'Umrechnungskurse und Konstanten'!$E$16,0)</f>
        <v>0</v>
      </c>
      <c r="J625" s="43">
        <f t="shared" si="28"/>
        <v>0</v>
      </c>
      <c r="K625" s="43">
        <f t="shared" si="29"/>
        <v>0</v>
      </c>
      <c r="L625" s="44" t="str">
        <f>IF(OR(G625='Umrechnungskurse und Konstanten'!$E$21,G625='Umrechnungskurse und Konstanten'!$E$22,G625='Umrechnungskurse und Konstanten'!$E$23),"VSt. Satz ok.","falsche/keine VSt.")</f>
        <v>falsche/keine VSt.</v>
      </c>
      <c r="M625" s="43" t="str">
        <f>IF(AND(C625&gt;='Umrechnungskurse und Konstanten'!$C$5,C625&lt;='Umrechnungskurse und Konstanten'!$D$7),"Periode ok.","falsche Periode")</f>
        <v>falsche Periode</v>
      </c>
    </row>
    <row r="626" spans="2:13" x14ac:dyDescent="0.3">
      <c r="B626" s="37"/>
      <c r="C626" s="38"/>
      <c r="D626" s="38"/>
      <c r="E626" s="45"/>
      <c r="F626" s="40"/>
      <c r="G626" s="41"/>
      <c r="H626" s="42">
        <f t="shared" si="27"/>
        <v>0</v>
      </c>
      <c r="I626" s="43">
        <f>IF(AND(C626&gt;='Umrechnungskurse und Konstanten'!$C$5,C626&lt;='Umrechnungskurse und Konstanten'!$D$5),F626*'Umrechnungskurse und Konstanten'!$E$5,0)+IF(AND(C626&gt;='Umrechnungskurse und Konstanten'!$C$6,C626&lt;='Umrechnungskurse und Konstanten'!$D$6),F626*'Umrechnungskurse und Konstanten'!$E$6,0)+IF(AND(C626&gt;='Umrechnungskurse und Konstanten'!$C$7,C626&lt;='Umrechnungskurse und Konstanten'!$D$7),F626*'Umrechnungskurse und Konstanten'!$E$7,0)+IF(AND(C626&gt;='Umrechnungskurse und Konstanten'!$C$8,C626&lt;='Umrechnungskurse und Konstanten'!$D$8),F626*'Umrechnungskurse und Konstanten'!$E$8,0)+IF(AND(C626&gt;='Umrechnungskurse und Konstanten'!$C$9,C626&lt;='Umrechnungskurse und Konstanten'!$D$9),F626*'Umrechnungskurse und Konstanten'!$E$9,0)+IF(AND(C626&gt;='Umrechnungskurse und Konstanten'!$C$10,C626&lt;='Umrechnungskurse und Konstanten'!$D$10),F626*'Umrechnungskurse und Konstanten'!$E$10,0)+IF(AND(C626&gt;='Umrechnungskurse und Konstanten'!$C$11,C626&lt;='Umrechnungskurse und Konstanten'!$D$11),F626*'Umrechnungskurse und Konstanten'!$E$11,0)+IF(AND(C626&gt;='Umrechnungskurse und Konstanten'!$C$12,C626&lt;='Umrechnungskurse und Konstanten'!$D$12),F626*'Umrechnungskurse und Konstanten'!$E$12,0)+IF(AND(C626&gt;='Umrechnungskurse und Konstanten'!$C$13,C626&lt;='Umrechnungskurse und Konstanten'!$D$13),F626*'Umrechnungskurse und Konstanten'!$E$13,0)+IF(AND(C626&gt;='Umrechnungskurse und Konstanten'!$C$14,C626&lt;='Umrechnungskurse und Konstanten'!$D$14),F626*'Umrechnungskurse und Konstanten'!$E$14,0)+IF(AND(C626&gt;='Umrechnungskurse und Konstanten'!$C$15,C626&lt;='Umrechnungskurse und Konstanten'!$D$15),F626*'Umrechnungskurse und Konstanten'!$E$15,0)+IF(AND(C626&gt;='Umrechnungskurse und Konstanten'!$C$16,C626&lt;='Umrechnungskurse und Konstanten'!$D$16),F626*'Umrechnungskurse und Konstanten'!$E$16,0)</f>
        <v>0</v>
      </c>
      <c r="J626" s="43">
        <f t="shared" si="28"/>
        <v>0</v>
      </c>
      <c r="K626" s="43">
        <f t="shared" si="29"/>
        <v>0</v>
      </c>
      <c r="L626" s="44" t="str">
        <f>IF(OR(G626='Umrechnungskurse und Konstanten'!$E$21,G626='Umrechnungskurse und Konstanten'!$E$22,G626='Umrechnungskurse und Konstanten'!$E$23),"VSt. Satz ok.","falsche/keine VSt.")</f>
        <v>falsche/keine VSt.</v>
      </c>
      <c r="M626" s="43" t="str">
        <f>IF(AND(C626&gt;='Umrechnungskurse und Konstanten'!$C$5,C626&lt;='Umrechnungskurse und Konstanten'!$D$7),"Periode ok.","falsche Periode")</f>
        <v>falsche Periode</v>
      </c>
    </row>
    <row r="627" spans="2:13" x14ac:dyDescent="0.3">
      <c r="B627" s="37"/>
      <c r="C627" s="38"/>
      <c r="D627" s="38"/>
      <c r="E627" s="45"/>
      <c r="F627" s="40"/>
      <c r="G627" s="41"/>
      <c r="H627" s="42">
        <f t="shared" si="27"/>
        <v>0</v>
      </c>
      <c r="I627" s="43">
        <f>IF(AND(C627&gt;='Umrechnungskurse und Konstanten'!$C$5,C627&lt;='Umrechnungskurse und Konstanten'!$D$5),F627*'Umrechnungskurse und Konstanten'!$E$5,0)+IF(AND(C627&gt;='Umrechnungskurse und Konstanten'!$C$6,C627&lt;='Umrechnungskurse und Konstanten'!$D$6),F627*'Umrechnungskurse und Konstanten'!$E$6,0)+IF(AND(C627&gt;='Umrechnungskurse und Konstanten'!$C$7,C627&lt;='Umrechnungskurse und Konstanten'!$D$7),F627*'Umrechnungskurse und Konstanten'!$E$7,0)+IF(AND(C627&gt;='Umrechnungskurse und Konstanten'!$C$8,C627&lt;='Umrechnungskurse und Konstanten'!$D$8),F627*'Umrechnungskurse und Konstanten'!$E$8,0)+IF(AND(C627&gt;='Umrechnungskurse und Konstanten'!$C$9,C627&lt;='Umrechnungskurse und Konstanten'!$D$9),F627*'Umrechnungskurse und Konstanten'!$E$9,0)+IF(AND(C627&gt;='Umrechnungskurse und Konstanten'!$C$10,C627&lt;='Umrechnungskurse und Konstanten'!$D$10),F627*'Umrechnungskurse und Konstanten'!$E$10,0)+IF(AND(C627&gt;='Umrechnungskurse und Konstanten'!$C$11,C627&lt;='Umrechnungskurse und Konstanten'!$D$11),F627*'Umrechnungskurse und Konstanten'!$E$11,0)+IF(AND(C627&gt;='Umrechnungskurse und Konstanten'!$C$12,C627&lt;='Umrechnungskurse und Konstanten'!$D$12),F627*'Umrechnungskurse und Konstanten'!$E$12,0)+IF(AND(C627&gt;='Umrechnungskurse und Konstanten'!$C$13,C627&lt;='Umrechnungskurse und Konstanten'!$D$13),F627*'Umrechnungskurse und Konstanten'!$E$13,0)+IF(AND(C627&gt;='Umrechnungskurse und Konstanten'!$C$14,C627&lt;='Umrechnungskurse und Konstanten'!$D$14),F627*'Umrechnungskurse und Konstanten'!$E$14,0)+IF(AND(C627&gt;='Umrechnungskurse und Konstanten'!$C$15,C627&lt;='Umrechnungskurse und Konstanten'!$D$15),F627*'Umrechnungskurse und Konstanten'!$E$15,0)+IF(AND(C627&gt;='Umrechnungskurse und Konstanten'!$C$16,C627&lt;='Umrechnungskurse und Konstanten'!$D$16),F627*'Umrechnungskurse und Konstanten'!$E$16,0)</f>
        <v>0</v>
      </c>
      <c r="J627" s="43">
        <f t="shared" si="28"/>
        <v>0</v>
      </c>
      <c r="K627" s="43">
        <f t="shared" si="29"/>
        <v>0</v>
      </c>
      <c r="L627" s="44" t="str">
        <f>IF(OR(G627='Umrechnungskurse und Konstanten'!$E$21,G627='Umrechnungskurse und Konstanten'!$E$22,G627='Umrechnungskurse und Konstanten'!$E$23),"VSt. Satz ok.","falsche/keine VSt.")</f>
        <v>falsche/keine VSt.</v>
      </c>
      <c r="M627" s="43" t="str">
        <f>IF(AND(C627&gt;='Umrechnungskurse und Konstanten'!$C$5,C627&lt;='Umrechnungskurse und Konstanten'!$D$7),"Periode ok.","falsche Periode")</f>
        <v>falsche Periode</v>
      </c>
    </row>
    <row r="628" spans="2:13" x14ac:dyDescent="0.3">
      <c r="B628" s="37"/>
      <c r="C628" s="38"/>
      <c r="D628" s="38"/>
      <c r="E628" s="45"/>
      <c r="F628" s="40"/>
      <c r="G628" s="41"/>
      <c r="H628" s="42">
        <f t="shared" si="27"/>
        <v>0</v>
      </c>
      <c r="I628" s="43">
        <f>IF(AND(C628&gt;='Umrechnungskurse und Konstanten'!$C$5,C628&lt;='Umrechnungskurse und Konstanten'!$D$5),F628*'Umrechnungskurse und Konstanten'!$E$5,0)+IF(AND(C628&gt;='Umrechnungskurse und Konstanten'!$C$6,C628&lt;='Umrechnungskurse und Konstanten'!$D$6),F628*'Umrechnungskurse und Konstanten'!$E$6,0)+IF(AND(C628&gt;='Umrechnungskurse und Konstanten'!$C$7,C628&lt;='Umrechnungskurse und Konstanten'!$D$7),F628*'Umrechnungskurse und Konstanten'!$E$7,0)+IF(AND(C628&gt;='Umrechnungskurse und Konstanten'!$C$8,C628&lt;='Umrechnungskurse und Konstanten'!$D$8),F628*'Umrechnungskurse und Konstanten'!$E$8,0)+IF(AND(C628&gt;='Umrechnungskurse und Konstanten'!$C$9,C628&lt;='Umrechnungskurse und Konstanten'!$D$9),F628*'Umrechnungskurse und Konstanten'!$E$9,0)+IF(AND(C628&gt;='Umrechnungskurse und Konstanten'!$C$10,C628&lt;='Umrechnungskurse und Konstanten'!$D$10),F628*'Umrechnungskurse und Konstanten'!$E$10,0)+IF(AND(C628&gt;='Umrechnungskurse und Konstanten'!$C$11,C628&lt;='Umrechnungskurse und Konstanten'!$D$11),F628*'Umrechnungskurse und Konstanten'!$E$11,0)+IF(AND(C628&gt;='Umrechnungskurse und Konstanten'!$C$12,C628&lt;='Umrechnungskurse und Konstanten'!$D$12),F628*'Umrechnungskurse und Konstanten'!$E$12,0)+IF(AND(C628&gt;='Umrechnungskurse und Konstanten'!$C$13,C628&lt;='Umrechnungskurse und Konstanten'!$D$13),F628*'Umrechnungskurse und Konstanten'!$E$13,0)+IF(AND(C628&gt;='Umrechnungskurse und Konstanten'!$C$14,C628&lt;='Umrechnungskurse und Konstanten'!$D$14),F628*'Umrechnungskurse und Konstanten'!$E$14,0)+IF(AND(C628&gt;='Umrechnungskurse und Konstanten'!$C$15,C628&lt;='Umrechnungskurse und Konstanten'!$D$15),F628*'Umrechnungskurse und Konstanten'!$E$15,0)+IF(AND(C628&gt;='Umrechnungskurse und Konstanten'!$C$16,C628&lt;='Umrechnungskurse und Konstanten'!$D$16),F628*'Umrechnungskurse und Konstanten'!$E$16,0)</f>
        <v>0</v>
      </c>
      <c r="J628" s="43">
        <f t="shared" si="28"/>
        <v>0</v>
      </c>
      <c r="K628" s="43">
        <f t="shared" si="29"/>
        <v>0</v>
      </c>
      <c r="L628" s="44" t="str">
        <f>IF(OR(G628='Umrechnungskurse und Konstanten'!$E$21,G628='Umrechnungskurse und Konstanten'!$E$22,G628='Umrechnungskurse und Konstanten'!$E$23),"VSt. Satz ok.","falsche/keine VSt.")</f>
        <v>falsche/keine VSt.</v>
      </c>
      <c r="M628" s="43" t="str">
        <f>IF(AND(C628&gt;='Umrechnungskurse und Konstanten'!$C$5,C628&lt;='Umrechnungskurse und Konstanten'!$D$7),"Periode ok.","falsche Periode")</f>
        <v>falsche Periode</v>
      </c>
    </row>
    <row r="629" spans="2:13" x14ac:dyDescent="0.3">
      <c r="B629" s="37"/>
      <c r="C629" s="38"/>
      <c r="D629" s="38"/>
      <c r="E629" s="45"/>
      <c r="F629" s="40"/>
      <c r="G629" s="41"/>
      <c r="H629" s="42">
        <f t="shared" si="27"/>
        <v>0</v>
      </c>
      <c r="I629" s="43">
        <f>IF(AND(C629&gt;='Umrechnungskurse und Konstanten'!$C$5,C629&lt;='Umrechnungskurse und Konstanten'!$D$5),F629*'Umrechnungskurse und Konstanten'!$E$5,0)+IF(AND(C629&gt;='Umrechnungskurse und Konstanten'!$C$6,C629&lt;='Umrechnungskurse und Konstanten'!$D$6),F629*'Umrechnungskurse und Konstanten'!$E$6,0)+IF(AND(C629&gt;='Umrechnungskurse und Konstanten'!$C$7,C629&lt;='Umrechnungskurse und Konstanten'!$D$7),F629*'Umrechnungskurse und Konstanten'!$E$7,0)+IF(AND(C629&gt;='Umrechnungskurse und Konstanten'!$C$8,C629&lt;='Umrechnungskurse und Konstanten'!$D$8),F629*'Umrechnungskurse und Konstanten'!$E$8,0)+IF(AND(C629&gt;='Umrechnungskurse und Konstanten'!$C$9,C629&lt;='Umrechnungskurse und Konstanten'!$D$9),F629*'Umrechnungskurse und Konstanten'!$E$9,0)+IF(AND(C629&gt;='Umrechnungskurse und Konstanten'!$C$10,C629&lt;='Umrechnungskurse und Konstanten'!$D$10),F629*'Umrechnungskurse und Konstanten'!$E$10,0)+IF(AND(C629&gt;='Umrechnungskurse und Konstanten'!$C$11,C629&lt;='Umrechnungskurse und Konstanten'!$D$11),F629*'Umrechnungskurse und Konstanten'!$E$11,0)+IF(AND(C629&gt;='Umrechnungskurse und Konstanten'!$C$12,C629&lt;='Umrechnungskurse und Konstanten'!$D$12),F629*'Umrechnungskurse und Konstanten'!$E$12,0)+IF(AND(C629&gt;='Umrechnungskurse und Konstanten'!$C$13,C629&lt;='Umrechnungskurse und Konstanten'!$D$13),F629*'Umrechnungskurse und Konstanten'!$E$13,0)+IF(AND(C629&gt;='Umrechnungskurse und Konstanten'!$C$14,C629&lt;='Umrechnungskurse und Konstanten'!$D$14),F629*'Umrechnungskurse und Konstanten'!$E$14,0)+IF(AND(C629&gt;='Umrechnungskurse und Konstanten'!$C$15,C629&lt;='Umrechnungskurse und Konstanten'!$D$15),F629*'Umrechnungskurse und Konstanten'!$E$15,0)+IF(AND(C629&gt;='Umrechnungskurse und Konstanten'!$C$16,C629&lt;='Umrechnungskurse und Konstanten'!$D$16),F629*'Umrechnungskurse und Konstanten'!$E$16,0)</f>
        <v>0</v>
      </c>
      <c r="J629" s="43">
        <f t="shared" si="28"/>
        <v>0</v>
      </c>
      <c r="K629" s="43">
        <f t="shared" si="29"/>
        <v>0</v>
      </c>
      <c r="L629" s="44" t="str">
        <f>IF(OR(G629='Umrechnungskurse und Konstanten'!$E$21,G629='Umrechnungskurse und Konstanten'!$E$22,G629='Umrechnungskurse und Konstanten'!$E$23),"VSt. Satz ok.","falsche/keine VSt.")</f>
        <v>falsche/keine VSt.</v>
      </c>
      <c r="M629" s="43" t="str">
        <f>IF(AND(C629&gt;='Umrechnungskurse und Konstanten'!$C$5,C629&lt;='Umrechnungskurse und Konstanten'!$D$7),"Periode ok.","falsche Periode")</f>
        <v>falsche Periode</v>
      </c>
    </row>
    <row r="630" spans="2:13" x14ac:dyDescent="0.3">
      <c r="B630" s="37"/>
      <c r="C630" s="38"/>
      <c r="D630" s="38"/>
      <c r="E630" s="45"/>
      <c r="F630" s="40"/>
      <c r="G630" s="41"/>
      <c r="H630" s="42">
        <f t="shared" si="27"/>
        <v>0</v>
      </c>
      <c r="I630" s="43">
        <f>IF(AND(C630&gt;='Umrechnungskurse und Konstanten'!$C$5,C630&lt;='Umrechnungskurse und Konstanten'!$D$5),F630*'Umrechnungskurse und Konstanten'!$E$5,0)+IF(AND(C630&gt;='Umrechnungskurse und Konstanten'!$C$6,C630&lt;='Umrechnungskurse und Konstanten'!$D$6),F630*'Umrechnungskurse und Konstanten'!$E$6,0)+IF(AND(C630&gt;='Umrechnungskurse und Konstanten'!$C$7,C630&lt;='Umrechnungskurse und Konstanten'!$D$7),F630*'Umrechnungskurse und Konstanten'!$E$7,0)+IF(AND(C630&gt;='Umrechnungskurse und Konstanten'!$C$8,C630&lt;='Umrechnungskurse und Konstanten'!$D$8),F630*'Umrechnungskurse und Konstanten'!$E$8,0)+IF(AND(C630&gt;='Umrechnungskurse und Konstanten'!$C$9,C630&lt;='Umrechnungskurse und Konstanten'!$D$9),F630*'Umrechnungskurse und Konstanten'!$E$9,0)+IF(AND(C630&gt;='Umrechnungskurse und Konstanten'!$C$10,C630&lt;='Umrechnungskurse und Konstanten'!$D$10),F630*'Umrechnungskurse und Konstanten'!$E$10,0)+IF(AND(C630&gt;='Umrechnungskurse und Konstanten'!$C$11,C630&lt;='Umrechnungskurse und Konstanten'!$D$11),F630*'Umrechnungskurse und Konstanten'!$E$11,0)+IF(AND(C630&gt;='Umrechnungskurse und Konstanten'!$C$12,C630&lt;='Umrechnungskurse und Konstanten'!$D$12),F630*'Umrechnungskurse und Konstanten'!$E$12,0)+IF(AND(C630&gt;='Umrechnungskurse und Konstanten'!$C$13,C630&lt;='Umrechnungskurse und Konstanten'!$D$13),F630*'Umrechnungskurse und Konstanten'!$E$13,0)+IF(AND(C630&gt;='Umrechnungskurse und Konstanten'!$C$14,C630&lt;='Umrechnungskurse und Konstanten'!$D$14),F630*'Umrechnungskurse und Konstanten'!$E$14,0)+IF(AND(C630&gt;='Umrechnungskurse und Konstanten'!$C$15,C630&lt;='Umrechnungskurse und Konstanten'!$D$15),F630*'Umrechnungskurse und Konstanten'!$E$15,0)+IF(AND(C630&gt;='Umrechnungskurse und Konstanten'!$C$16,C630&lt;='Umrechnungskurse und Konstanten'!$D$16),F630*'Umrechnungskurse und Konstanten'!$E$16,0)</f>
        <v>0</v>
      </c>
      <c r="J630" s="43">
        <f t="shared" si="28"/>
        <v>0</v>
      </c>
      <c r="K630" s="43">
        <f t="shared" si="29"/>
        <v>0</v>
      </c>
      <c r="L630" s="44" t="str">
        <f>IF(OR(G630='Umrechnungskurse und Konstanten'!$E$21,G630='Umrechnungskurse und Konstanten'!$E$22,G630='Umrechnungskurse und Konstanten'!$E$23),"VSt. Satz ok.","falsche/keine VSt.")</f>
        <v>falsche/keine VSt.</v>
      </c>
      <c r="M630" s="43" t="str">
        <f>IF(AND(C630&gt;='Umrechnungskurse und Konstanten'!$C$5,C630&lt;='Umrechnungskurse und Konstanten'!$D$7),"Periode ok.","falsche Periode")</f>
        <v>falsche Periode</v>
      </c>
    </row>
    <row r="631" spans="2:13" x14ac:dyDescent="0.3">
      <c r="B631" s="37"/>
      <c r="C631" s="38"/>
      <c r="D631" s="38"/>
      <c r="E631" s="45"/>
      <c r="F631" s="40"/>
      <c r="G631" s="41"/>
      <c r="H631" s="42">
        <f t="shared" si="27"/>
        <v>0</v>
      </c>
      <c r="I631" s="43">
        <f>IF(AND(C631&gt;='Umrechnungskurse und Konstanten'!$C$5,C631&lt;='Umrechnungskurse und Konstanten'!$D$5),F631*'Umrechnungskurse und Konstanten'!$E$5,0)+IF(AND(C631&gt;='Umrechnungskurse und Konstanten'!$C$6,C631&lt;='Umrechnungskurse und Konstanten'!$D$6),F631*'Umrechnungskurse und Konstanten'!$E$6,0)+IF(AND(C631&gt;='Umrechnungskurse und Konstanten'!$C$7,C631&lt;='Umrechnungskurse und Konstanten'!$D$7),F631*'Umrechnungskurse und Konstanten'!$E$7,0)+IF(AND(C631&gt;='Umrechnungskurse und Konstanten'!$C$8,C631&lt;='Umrechnungskurse und Konstanten'!$D$8),F631*'Umrechnungskurse und Konstanten'!$E$8,0)+IF(AND(C631&gt;='Umrechnungskurse und Konstanten'!$C$9,C631&lt;='Umrechnungskurse und Konstanten'!$D$9),F631*'Umrechnungskurse und Konstanten'!$E$9,0)+IF(AND(C631&gt;='Umrechnungskurse und Konstanten'!$C$10,C631&lt;='Umrechnungskurse und Konstanten'!$D$10),F631*'Umrechnungskurse und Konstanten'!$E$10,0)+IF(AND(C631&gt;='Umrechnungskurse und Konstanten'!$C$11,C631&lt;='Umrechnungskurse und Konstanten'!$D$11),F631*'Umrechnungskurse und Konstanten'!$E$11,0)+IF(AND(C631&gt;='Umrechnungskurse und Konstanten'!$C$12,C631&lt;='Umrechnungskurse und Konstanten'!$D$12),F631*'Umrechnungskurse und Konstanten'!$E$12,0)+IF(AND(C631&gt;='Umrechnungskurse und Konstanten'!$C$13,C631&lt;='Umrechnungskurse und Konstanten'!$D$13),F631*'Umrechnungskurse und Konstanten'!$E$13,0)+IF(AND(C631&gt;='Umrechnungskurse und Konstanten'!$C$14,C631&lt;='Umrechnungskurse und Konstanten'!$D$14),F631*'Umrechnungskurse und Konstanten'!$E$14,0)+IF(AND(C631&gt;='Umrechnungskurse und Konstanten'!$C$15,C631&lt;='Umrechnungskurse und Konstanten'!$D$15),F631*'Umrechnungskurse und Konstanten'!$E$15,0)+IF(AND(C631&gt;='Umrechnungskurse und Konstanten'!$C$16,C631&lt;='Umrechnungskurse und Konstanten'!$D$16),F631*'Umrechnungskurse und Konstanten'!$E$16,0)</f>
        <v>0</v>
      </c>
      <c r="J631" s="43">
        <f t="shared" si="28"/>
        <v>0</v>
      </c>
      <c r="K631" s="43">
        <f t="shared" si="29"/>
        <v>0</v>
      </c>
      <c r="L631" s="44" t="str">
        <f>IF(OR(G631='Umrechnungskurse und Konstanten'!$E$21,G631='Umrechnungskurse und Konstanten'!$E$22,G631='Umrechnungskurse und Konstanten'!$E$23),"VSt. Satz ok.","falsche/keine VSt.")</f>
        <v>falsche/keine VSt.</v>
      </c>
      <c r="M631" s="43" t="str">
        <f>IF(AND(C631&gt;='Umrechnungskurse und Konstanten'!$C$5,C631&lt;='Umrechnungskurse und Konstanten'!$D$7),"Periode ok.","falsche Periode")</f>
        <v>falsche Periode</v>
      </c>
    </row>
    <row r="632" spans="2:13" x14ac:dyDescent="0.3">
      <c r="B632" s="37"/>
      <c r="C632" s="38"/>
      <c r="D632" s="38"/>
      <c r="E632" s="45"/>
      <c r="F632" s="40"/>
      <c r="G632" s="41"/>
      <c r="H632" s="42">
        <f t="shared" si="27"/>
        <v>0</v>
      </c>
      <c r="I632" s="43">
        <f>IF(AND(C632&gt;='Umrechnungskurse und Konstanten'!$C$5,C632&lt;='Umrechnungskurse und Konstanten'!$D$5),F632*'Umrechnungskurse und Konstanten'!$E$5,0)+IF(AND(C632&gt;='Umrechnungskurse und Konstanten'!$C$6,C632&lt;='Umrechnungskurse und Konstanten'!$D$6),F632*'Umrechnungskurse und Konstanten'!$E$6,0)+IF(AND(C632&gt;='Umrechnungskurse und Konstanten'!$C$7,C632&lt;='Umrechnungskurse und Konstanten'!$D$7),F632*'Umrechnungskurse und Konstanten'!$E$7,0)+IF(AND(C632&gt;='Umrechnungskurse und Konstanten'!$C$8,C632&lt;='Umrechnungskurse und Konstanten'!$D$8),F632*'Umrechnungskurse und Konstanten'!$E$8,0)+IF(AND(C632&gt;='Umrechnungskurse und Konstanten'!$C$9,C632&lt;='Umrechnungskurse und Konstanten'!$D$9),F632*'Umrechnungskurse und Konstanten'!$E$9,0)+IF(AND(C632&gt;='Umrechnungskurse und Konstanten'!$C$10,C632&lt;='Umrechnungskurse und Konstanten'!$D$10),F632*'Umrechnungskurse und Konstanten'!$E$10,0)+IF(AND(C632&gt;='Umrechnungskurse und Konstanten'!$C$11,C632&lt;='Umrechnungskurse und Konstanten'!$D$11),F632*'Umrechnungskurse und Konstanten'!$E$11,0)+IF(AND(C632&gt;='Umrechnungskurse und Konstanten'!$C$12,C632&lt;='Umrechnungskurse und Konstanten'!$D$12),F632*'Umrechnungskurse und Konstanten'!$E$12,0)+IF(AND(C632&gt;='Umrechnungskurse und Konstanten'!$C$13,C632&lt;='Umrechnungskurse und Konstanten'!$D$13),F632*'Umrechnungskurse und Konstanten'!$E$13,0)+IF(AND(C632&gt;='Umrechnungskurse und Konstanten'!$C$14,C632&lt;='Umrechnungskurse und Konstanten'!$D$14),F632*'Umrechnungskurse und Konstanten'!$E$14,0)+IF(AND(C632&gt;='Umrechnungskurse und Konstanten'!$C$15,C632&lt;='Umrechnungskurse und Konstanten'!$D$15),F632*'Umrechnungskurse und Konstanten'!$E$15,0)+IF(AND(C632&gt;='Umrechnungskurse und Konstanten'!$C$16,C632&lt;='Umrechnungskurse und Konstanten'!$D$16),F632*'Umrechnungskurse und Konstanten'!$E$16,0)</f>
        <v>0</v>
      </c>
      <c r="J632" s="43">
        <f t="shared" si="28"/>
        <v>0</v>
      </c>
      <c r="K632" s="43">
        <f t="shared" si="29"/>
        <v>0</v>
      </c>
      <c r="L632" s="44" t="str">
        <f>IF(OR(G632='Umrechnungskurse und Konstanten'!$E$21,G632='Umrechnungskurse und Konstanten'!$E$22,G632='Umrechnungskurse und Konstanten'!$E$23),"VSt. Satz ok.","falsche/keine VSt.")</f>
        <v>falsche/keine VSt.</v>
      </c>
      <c r="M632" s="43" t="str">
        <f>IF(AND(C632&gt;='Umrechnungskurse und Konstanten'!$C$5,C632&lt;='Umrechnungskurse und Konstanten'!$D$7),"Periode ok.","falsche Periode")</f>
        <v>falsche Periode</v>
      </c>
    </row>
    <row r="633" spans="2:13" x14ac:dyDescent="0.3">
      <c r="B633" s="37"/>
      <c r="C633" s="38"/>
      <c r="D633" s="38"/>
      <c r="E633" s="45"/>
      <c r="F633" s="40"/>
      <c r="G633" s="41"/>
      <c r="H633" s="42">
        <f t="shared" si="27"/>
        <v>0</v>
      </c>
      <c r="I633" s="43">
        <f>IF(AND(C633&gt;='Umrechnungskurse und Konstanten'!$C$5,C633&lt;='Umrechnungskurse und Konstanten'!$D$5),F633*'Umrechnungskurse und Konstanten'!$E$5,0)+IF(AND(C633&gt;='Umrechnungskurse und Konstanten'!$C$6,C633&lt;='Umrechnungskurse und Konstanten'!$D$6),F633*'Umrechnungskurse und Konstanten'!$E$6,0)+IF(AND(C633&gt;='Umrechnungskurse und Konstanten'!$C$7,C633&lt;='Umrechnungskurse und Konstanten'!$D$7),F633*'Umrechnungskurse und Konstanten'!$E$7,0)+IF(AND(C633&gt;='Umrechnungskurse und Konstanten'!$C$8,C633&lt;='Umrechnungskurse und Konstanten'!$D$8),F633*'Umrechnungskurse und Konstanten'!$E$8,0)+IF(AND(C633&gt;='Umrechnungskurse und Konstanten'!$C$9,C633&lt;='Umrechnungskurse und Konstanten'!$D$9),F633*'Umrechnungskurse und Konstanten'!$E$9,0)+IF(AND(C633&gt;='Umrechnungskurse und Konstanten'!$C$10,C633&lt;='Umrechnungskurse und Konstanten'!$D$10),F633*'Umrechnungskurse und Konstanten'!$E$10,0)+IF(AND(C633&gt;='Umrechnungskurse und Konstanten'!$C$11,C633&lt;='Umrechnungskurse und Konstanten'!$D$11),F633*'Umrechnungskurse und Konstanten'!$E$11,0)+IF(AND(C633&gt;='Umrechnungskurse und Konstanten'!$C$12,C633&lt;='Umrechnungskurse und Konstanten'!$D$12),F633*'Umrechnungskurse und Konstanten'!$E$12,0)+IF(AND(C633&gt;='Umrechnungskurse und Konstanten'!$C$13,C633&lt;='Umrechnungskurse und Konstanten'!$D$13),F633*'Umrechnungskurse und Konstanten'!$E$13,0)+IF(AND(C633&gt;='Umrechnungskurse und Konstanten'!$C$14,C633&lt;='Umrechnungskurse und Konstanten'!$D$14),F633*'Umrechnungskurse und Konstanten'!$E$14,0)+IF(AND(C633&gt;='Umrechnungskurse und Konstanten'!$C$15,C633&lt;='Umrechnungskurse und Konstanten'!$D$15),F633*'Umrechnungskurse und Konstanten'!$E$15,0)+IF(AND(C633&gt;='Umrechnungskurse und Konstanten'!$C$16,C633&lt;='Umrechnungskurse und Konstanten'!$D$16),F633*'Umrechnungskurse und Konstanten'!$E$16,0)</f>
        <v>0</v>
      </c>
      <c r="J633" s="43">
        <f t="shared" si="28"/>
        <v>0</v>
      </c>
      <c r="K633" s="43">
        <f t="shared" si="29"/>
        <v>0</v>
      </c>
      <c r="L633" s="44" t="str">
        <f>IF(OR(G633='Umrechnungskurse und Konstanten'!$E$21,G633='Umrechnungskurse und Konstanten'!$E$22,G633='Umrechnungskurse und Konstanten'!$E$23),"VSt. Satz ok.","falsche/keine VSt.")</f>
        <v>falsche/keine VSt.</v>
      </c>
      <c r="M633" s="43" t="str">
        <f>IF(AND(C633&gt;='Umrechnungskurse und Konstanten'!$C$5,C633&lt;='Umrechnungskurse und Konstanten'!$D$7),"Periode ok.","falsche Periode")</f>
        <v>falsche Periode</v>
      </c>
    </row>
    <row r="634" spans="2:13" x14ac:dyDescent="0.3">
      <c r="B634" s="37"/>
      <c r="C634" s="38"/>
      <c r="D634" s="38"/>
      <c r="E634" s="45"/>
      <c r="F634" s="40"/>
      <c r="G634" s="41"/>
      <c r="H634" s="42">
        <f t="shared" si="27"/>
        <v>0</v>
      </c>
      <c r="I634" s="43">
        <f>IF(AND(C634&gt;='Umrechnungskurse und Konstanten'!$C$5,C634&lt;='Umrechnungskurse und Konstanten'!$D$5),F634*'Umrechnungskurse und Konstanten'!$E$5,0)+IF(AND(C634&gt;='Umrechnungskurse und Konstanten'!$C$6,C634&lt;='Umrechnungskurse und Konstanten'!$D$6),F634*'Umrechnungskurse und Konstanten'!$E$6,0)+IF(AND(C634&gt;='Umrechnungskurse und Konstanten'!$C$7,C634&lt;='Umrechnungskurse und Konstanten'!$D$7),F634*'Umrechnungskurse und Konstanten'!$E$7,0)+IF(AND(C634&gt;='Umrechnungskurse und Konstanten'!$C$8,C634&lt;='Umrechnungskurse und Konstanten'!$D$8),F634*'Umrechnungskurse und Konstanten'!$E$8,0)+IF(AND(C634&gt;='Umrechnungskurse und Konstanten'!$C$9,C634&lt;='Umrechnungskurse und Konstanten'!$D$9),F634*'Umrechnungskurse und Konstanten'!$E$9,0)+IF(AND(C634&gt;='Umrechnungskurse und Konstanten'!$C$10,C634&lt;='Umrechnungskurse und Konstanten'!$D$10),F634*'Umrechnungskurse und Konstanten'!$E$10,0)+IF(AND(C634&gt;='Umrechnungskurse und Konstanten'!$C$11,C634&lt;='Umrechnungskurse und Konstanten'!$D$11),F634*'Umrechnungskurse und Konstanten'!$E$11,0)+IF(AND(C634&gt;='Umrechnungskurse und Konstanten'!$C$12,C634&lt;='Umrechnungskurse und Konstanten'!$D$12),F634*'Umrechnungskurse und Konstanten'!$E$12,0)+IF(AND(C634&gt;='Umrechnungskurse und Konstanten'!$C$13,C634&lt;='Umrechnungskurse und Konstanten'!$D$13),F634*'Umrechnungskurse und Konstanten'!$E$13,0)+IF(AND(C634&gt;='Umrechnungskurse und Konstanten'!$C$14,C634&lt;='Umrechnungskurse und Konstanten'!$D$14),F634*'Umrechnungskurse und Konstanten'!$E$14,0)+IF(AND(C634&gt;='Umrechnungskurse und Konstanten'!$C$15,C634&lt;='Umrechnungskurse und Konstanten'!$D$15),F634*'Umrechnungskurse und Konstanten'!$E$15,0)+IF(AND(C634&gt;='Umrechnungskurse und Konstanten'!$C$16,C634&lt;='Umrechnungskurse und Konstanten'!$D$16),F634*'Umrechnungskurse und Konstanten'!$E$16,0)</f>
        <v>0</v>
      </c>
      <c r="J634" s="43">
        <f t="shared" si="28"/>
        <v>0</v>
      </c>
      <c r="K634" s="43">
        <f t="shared" si="29"/>
        <v>0</v>
      </c>
      <c r="L634" s="44" t="str">
        <f>IF(OR(G634='Umrechnungskurse und Konstanten'!$E$21,G634='Umrechnungskurse und Konstanten'!$E$22,G634='Umrechnungskurse und Konstanten'!$E$23),"VSt. Satz ok.","falsche/keine VSt.")</f>
        <v>falsche/keine VSt.</v>
      </c>
      <c r="M634" s="43" t="str">
        <f>IF(AND(C634&gt;='Umrechnungskurse und Konstanten'!$C$5,C634&lt;='Umrechnungskurse und Konstanten'!$D$7),"Periode ok.","falsche Periode")</f>
        <v>falsche Periode</v>
      </c>
    </row>
    <row r="635" spans="2:13" x14ac:dyDescent="0.3">
      <c r="B635" s="37"/>
      <c r="C635" s="38"/>
      <c r="D635" s="38"/>
      <c r="E635" s="45"/>
      <c r="F635" s="40"/>
      <c r="G635" s="41"/>
      <c r="H635" s="42">
        <f t="shared" si="27"/>
        <v>0</v>
      </c>
      <c r="I635" s="43">
        <f>IF(AND(C635&gt;='Umrechnungskurse und Konstanten'!$C$5,C635&lt;='Umrechnungskurse und Konstanten'!$D$5),F635*'Umrechnungskurse und Konstanten'!$E$5,0)+IF(AND(C635&gt;='Umrechnungskurse und Konstanten'!$C$6,C635&lt;='Umrechnungskurse und Konstanten'!$D$6),F635*'Umrechnungskurse und Konstanten'!$E$6,0)+IF(AND(C635&gt;='Umrechnungskurse und Konstanten'!$C$7,C635&lt;='Umrechnungskurse und Konstanten'!$D$7),F635*'Umrechnungskurse und Konstanten'!$E$7,0)+IF(AND(C635&gt;='Umrechnungskurse und Konstanten'!$C$8,C635&lt;='Umrechnungskurse und Konstanten'!$D$8),F635*'Umrechnungskurse und Konstanten'!$E$8,0)+IF(AND(C635&gt;='Umrechnungskurse und Konstanten'!$C$9,C635&lt;='Umrechnungskurse und Konstanten'!$D$9),F635*'Umrechnungskurse und Konstanten'!$E$9,0)+IF(AND(C635&gt;='Umrechnungskurse und Konstanten'!$C$10,C635&lt;='Umrechnungskurse und Konstanten'!$D$10),F635*'Umrechnungskurse und Konstanten'!$E$10,0)+IF(AND(C635&gt;='Umrechnungskurse und Konstanten'!$C$11,C635&lt;='Umrechnungskurse und Konstanten'!$D$11),F635*'Umrechnungskurse und Konstanten'!$E$11,0)+IF(AND(C635&gt;='Umrechnungskurse und Konstanten'!$C$12,C635&lt;='Umrechnungskurse und Konstanten'!$D$12),F635*'Umrechnungskurse und Konstanten'!$E$12,0)+IF(AND(C635&gt;='Umrechnungskurse und Konstanten'!$C$13,C635&lt;='Umrechnungskurse und Konstanten'!$D$13),F635*'Umrechnungskurse und Konstanten'!$E$13,0)+IF(AND(C635&gt;='Umrechnungskurse und Konstanten'!$C$14,C635&lt;='Umrechnungskurse und Konstanten'!$D$14),F635*'Umrechnungskurse und Konstanten'!$E$14,0)+IF(AND(C635&gt;='Umrechnungskurse und Konstanten'!$C$15,C635&lt;='Umrechnungskurse und Konstanten'!$D$15),F635*'Umrechnungskurse und Konstanten'!$E$15,0)+IF(AND(C635&gt;='Umrechnungskurse und Konstanten'!$C$16,C635&lt;='Umrechnungskurse und Konstanten'!$D$16),F635*'Umrechnungskurse und Konstanten'!$E$16,0)</f>
        <v>0</v>
      </c>
      <c r="J635" s="43">
        <f t="shared" si="28"/>
        <v>0</v>
      </c>
      <c r="K635" s="43">
        <f t="shared" si="29"/>
        <v>0</v>
      </c>
      <c r="L635" s="44" t="str">
        <f>IF(OR(G635='Umrechnungskurse und Konstanten'!$E$21,G635='Umrechnungskurse und Konstanten'!$E$22,G635='Umrechnungskurse und Konstanten'!$E$23),"VSt. Satz ok.","falsche/keine VSt.")</f>
        <v>falsche/keine VSt.</v>
      </c>
      <c r="M635" s="43" t="str">
        <f>IF(AND(C635&gt;='Umrechnungskurse und Konstanten'!$C$5,C635&lt;='Umrechnungskurse und Konstanten'!$D$7),"Periode ok.","falsche Periode")</f>
        <v>falsche Periode</v>
      </c>
    </row>
    <row r="636" spans="2:13" x14ac:dyDescent="0.3">
      <c r="B636" s="37"/>
      <c r="C636" s="38"/>
      <c r="D636" s="38"/>
      <c r="E636" s="45"/>
      <c r="F636" s="40"/>
      <c r="G636" s="41"/>
      <c r="H636" s="42">
        <f t="shared" si="27"/>
        <v>0</v>
      </c>
      <c r="I636" s="43">
        <f>IF(AND(C636&gt;='Umrechnungskurse und Konstanten'!$C$5,C636&lt;='Umrechnungskurse und Konstanten'!$D$5),F636*'Umrechnungskurse und Konstanten'!$E$5,0)+IF(AND(C636&gt;='Umrechnungskurse und Konstanten'!$C$6,C636&lt;='Umrechnungskurse und Konstanten'!$D$6),F636*'Umrechnungskurse und Konstanten'!$E$6,0)+IF(AND(C636&gt;='Umrechnungskurse und Konstanten'!$C$7,C636&lt;='Umrechnungskurse und Konstanten'!$D$7),F636*'Umrechnungskurse und Konstanten'!$E$7,0)+IF(AND(C636&gt;='Umrechnungskurse und Konstanten'!$C$8,C636&lt;='Umrechnungskurse und Konstanten'!$D$8),F636*'Umrechnungskurse und Konstanten'!$E$8,0)+IF(AND(C636&gt;='Umrechnungskurse und Konstanten'!$C$9,C636&lt;='Umrechnungskurse und Konstanten'!$D$9),F636*'Umrechnungskurse und Konstanten'!$E$9,0)+IF(AND(C636&gt;='Umrechnungskurse und Konstanten'!$C$10,C636&lt;='Umrechnungskurse und Konstanten'!$D$10),F636*'Umrechnungskurse und Konstanten'!$E$10,0)+IF(AND(C636&gt;='Umrechnungskurse und Konstanten'!$C$11,C636&lt;='Umrechnungskurse und Konstanten'!$D$11),F636*'Umrechnungskurse und Konstanten'!$E$11,0)+IF(AND(C636&gt;='Umrechnungskurse und Konstanten'!$C$12,C636&lt;='Umrechnungskurse und Konstanten'!$D$12),F636*'Umrechnungskurse und Konstanten'!$E$12,0)+IF(AND(C636&gt;='Umrechnungskurse und Konstanten'!$C$13,C636&lt;='Umrechnungskurse und Konstanten'!$D$13),F636*'Umrechnungskurse und Konstanten'!$E$13,0)+IF(AND(C636&gt;='Umrechnungskurse und Konstanten'!$C$14,C636&lt;='Umrechnungskurse und Konstanten'!$D$14),F636*'Umrechnungskurse und Konstanten'!$E$14,0)+IF(AND(C636&gt;='Umrechnungskurse und Konstanten'!$C$15,C636&lt;='Umrechnungskurse und Konstanten'!$D$15),F636*'Umrechnungskurse und Konstanten'!$E$15,0)+IF(AND(C636&gt;='Umrechnungskurse und Konstanten'!$C$16,C636&lt;='Umrechnungskurse und Konstanten'!$D$16),F636*'Umrechnungskurse und Konstanten'!$E$16,0)</f>
        <v>0</v>
      </c>
      <c r="J636" s="43">
        <f t="shared" si="28"/>
        <v>0</v>
      </c>
      <c r="K636" s="43">
        <f t="shared" si="29"/>
        <v>0</v>
      </c>
      <c r="L636" s="44" t="str">
        <f>IF(OR(G636='Umrechnungskurse und Konstanten'!$E$21,G636='Umrechnungskurse und Konstanten'!$E$22,G636='Umrechnungskurse und Konstanten'!$E$23),"VSt. Satz ok.","falsche/keine VSt.")</f>
        <v>falsche/keine VSt.</v>
      </c>
      <c r="M636" s="43" t="str">
        <f>IF(AND(C636&gt;='Umrechnungskurse und Konstanten'!$C$5,C636&lt;='Umrechnungskurse und Konstanten'!$D$7),"Periode ok.","falsche Periode")</f>
        <v>falsche Periode</v>
      </c>
    </row>
    <row r="637" spans="2:13" x14ac:dyDescent="0.3">
      <c r="B637" s="37"/>
      <c r="C637" s="38"/>
      <c r="D637" s="38"/>
      <c r="E637" s="45"/>
      <c r="F637" s="40"/>
      <c r="G637" s="41"/>
      <c r="H637" s="42">
        <f t="shared" si="27"/>
        <v>0</v>
      </c>
      <c r="I637" s="43">
        <f>IF(AND(C637&gt;='Umrechnungskurse und Konstanten'!$C$5,C637&lt;='Umrechnungskurse und Konstanten'!$D$5),F637*'Umrechnungskurse und Konstanten'!$E$5,0)+IF(AND(C637&gt;='Umrechnungskurse und Konstanten'!$C$6,C637&lt;='Umrechnungskurse und Konstanten'!$D$6),F637*'Umrechnungskurse und Konstanten'!$E$6,0)+IF(AND(C637&gt;='Umrechnungskurse und Konstanten'!$C$7,C637&lt;='Umrechnungskurse und Konstanten'!$D$7),F637*'Umrechnungskurse und Konstanten'!$E$7,0)+IF(AND(C637&gt;='Umrechnungskurse und Konstanten'!$C$8,C637&lt;='Umrechnungskurse und Konstanten'!$D$8),F637*'Umrechnungskurse und Konstanten'!$E$8,0)+IF(AND(C637&gt;='Umrechnungskurse und Konstanten'!$C$9,C637&lt;='Umrechnungskurse und Konstanten'!$D$9),F637*'Umrechnungskurse und Konstanten'!$E$9,0)+IF(AND(C637&gt;='Umrechnungskurse und Konstanten'!$C$10,C637&lt;='Umrechnungskurse und Konstanten'!$D$10),F637*'Umrechnungskurse und Konstanten'!$E$10,0)+IF(AND(C637&gt;='Umrechnungskurse und Konstanten'!$C$11,C637&lt;='Umrechnungskurse und Konstanten'!$D$11),F637*'Umrechnungskurse und Konstanten'!$E$11,0)+IF(AND(C637&gt;='Umrechnungskurse und Konstanten'!$C$12,C637&lt;='Umrechnungskurse und Konstanten'!$D$12),F637*'Umrechnungskurse und Konstanten'!$E$12,0)+IF(AND(C637&gt;='Umrechnungskurse und Konstanten'!$C$13,C637&lt;='Umrechnungskurse und Konstanten'!$D$13),F637*'Umrechnungskurse und Konstanten'!$E$13,0)+IF(AND(C637&gt;='Umrechnungskurse und Konstanten'!$C$14,C637&lt;='Umrechnungskurse und Konstanten'!$D$14),F637*'Umrechnungskurse und Konstanten'!$E$14,0)+IF(AND(C637&gt;='Umrechnungskurse und Konstanten'!$C$15,C637&lt;='Umrechnungskurse und Konstanten'!$D$15),F637*'Umrechnungskurse und Konstanten'!$E$15,0)+IF(AND(C637&gt;='Umrechnungskurse und Konstanten'!$C$16,C637&lt;='Umrechnungskurse und Konstanten'!$D$16),F637*'Umrechnungskurse und Konstanten'!$E$16,0)</f>
        <v>0</v>
      </c>
      <c r="J637" s="43">
        <f t="shared" si="28"/>
        <v>0</v>
      </c>
      <c r="K637" s="43">
        <f t="shared" si="29"/>
        <v>0</v>
      </c>
      <c r="L637" s="44" t="str">
        <f>IF(OR(G637='Umrechnungskurse und Konstanten'!$E$21,G637='Umrechnungskurse und Konstanten'!$E$22,G637='Umrechnungskurse und Konstanten'!$E$23),"VSt. Satz ok.","falsche/keine VSt.")</f>
        <v>falsche/keine VSt.</v>
      </c>
      <c r="M637" s="43" t="str">
        <f>IF(AND(C637&gt;='Umrechnungskurse und Konstanten'!$C$5,C637&lt;='Umrechnungskurse und Konstanten'!$D$7),"Periode ok.","falsche Periode")</f>
        <v>falsche Periode</v>
      </c>
    </row>
    <row r="638" spans="2:13" x14ac:dyDescent="0.3">
      <c r="B638" s="37"/>
      <c r="C638" s="38"/>
      <c r="D638" s="38"/>
      <c r="E638" s="45"/>
      <c r="F638" s="40"/>
      <c r="G638" s="41"/>
      <c r="H638" s="42">
        <f t="shared" si="27"/>
        <v>0</v>
      </c>
      <c r="I638" s="43">
        <f>IF(AND(C638&gt;='Umrechnungskurse und Konstanten'!$C$5,C638&lt;='Umrechnungskurse und Konstanten'!$D$5),F638*'Umrechnungskurse und Konstanten'!$E$5,0)+IF(AND(C638&gt;='Umrechnungskurse und Konstanten'!$C$6,C638&lt;='Umrechnungskurse und Konstanten'!$D$6),F638*'Umrechnungskurse und Konstanten'!$E$6,0)+IF(AND(C638&gt;='Umrechnungskurse und Konstanten'!$C$7,C638&lt;='Umrechnungskurse und Konstanten'!$D$7),F638*'Umrechnungskurse und Konstanten'!$E$7,0)+IF(AND(C638&gt;='Umrechnungskurse und Konstanten'!$C$8,C638&lt;='Umrechnungskurse und Konstanten'!$D$8),F638*'Umrechnungskurse und Konstanten'!$E$8,0)+IF(AND(C638&gt;='Umrechnungskurse und Konstanten'!$C$9,C638&lt;='Umrechnungskurse und Konstanten'!$D$9),F638*'Umrechnungskurse und Konstanten'!$E$9,0)+IF(AND(C638&gt;='Umrechnungskurse und Konstanten'!$C$10,C638&lt;='Umrechnungskurse und Konstanten'!$D$10),F638*'Umrechnungskurse und Konstanten'!$E$10,0)+IF(AND(C638&gt;='Umrechnungskurse und Konstanten'!$C$11,C638&lt;='Umrechnungskurse und Konstanten'!$D$11),F638*'Umrechnungskurse und Konstanten'!$E$11,0)+IF(AND(C638&gt;='Umrechnungskurse und Konstanten'!$C$12,C638&lt;='Umrechnungskurse und Konstanten'!$D$12),F638*'Umrechnungskurse und Konstanten'!$E$12,0)+IF(AND(C638&gt;='Umrechnungskurse und Konstanten'!$C$13,C638&lt;='Umrechnungskurse und Konstanten'!$D$13),F638*'Umrechnungskurse und Konstanten'!$E$13,0)+IF(AND(C638&gt;='Umrechnungskurse und Konstanten'!$C$14,C638&lt;='Umrechnungskurse und Konstanten'!$D$14),F638*'Umrechnungskurse und Konstanten'!$E$14,0)+IF(AND(C638&gt;='Umrechnungskurse und Konstanten'!$C$15,C638&lt;='Umrechnungskurse und Konstanten'!$D$15),F638*'Umrechnungskurse und Konstanten'!$E$15,0)+IF(AND(C638&gt;='Umrechnungskurse und Konstanten'!$C$16,C638&lt;='Umrechnungskurse und Konstanten'!$D$16),F638*'Umrechnungskurse und Konstanten'!$E$16,0)</f>
        <v>0</v>
      </c>
      <c r="J638" s="43">
        <f t="shared" si="28"/>
        <v>0</v>
      </c>
      <c r="K638" s="43">
        <f t="shared" si="29"/>
        <v>0</v>
      </c>
      <c r="L638" s="44" t="str">
        <f>IF(OR(G638='Umrechnungskurse und Konstanten'!$E$21,G638='Umrechnungskurse und Konstanten'!$E$22,G638='Umrechnungskurse und Konstanten'!$E$23),"VSt. Satz ok.","falsche/keine VSt.")</f>
        <v>falsche/keine VSt.</v>
      </c>
      <c r="M638" s="43" t="str">
        <f>IF(AND(C638&gt;='Umrechnungskurse und Konstanten'!$C$5,C638&lt;='Umrechnungskurse und Konstanten'!$D$7),"Periode ok.","falsche Periode")</f>
        <v>falsche Periode</v>
      </c>
    </row>
    <row r="639" spans="2:13" x14ac:dyDescent="0.3">
      <c r="B639" s="37"/>
      <c r="C639" s="38"/>
      <c r="D639" s="38"/>
      <c r="E639" s="45"/>
      <c r="F639" s="40"/>
      <c r="G639" s="41"/>
      <c r="H639" s="42">
        <f t="shared" si="27"/>
        <v>0</v>
      </c>
      <c r="I639" s="43">
        <f>IF(AND(C639&gt;='Umrechnungskurse und Konstanten'!$C$5,C639&lt;='Umrechnungskurse und Konstanten'!$D$5),F639*'Umrechnungskurse und Konstanten'!$E$5,0)+IF(AND(C639&gt;='Umrechnungskurse und Konstanten'!$C$6,C639&lt;='Umrechnungskurse und Konstanten'!$D$6),F639*'Umrechnungskurse und Konstanten'!$E$6,0)+IF(AND(C639&gt;='Umrechnungskurse und Konstanten'!$C$7,C639&lt;='Umrechnungskurse und Konstanten'!$D$7),F639*'Umrechnungskurse und Konstanten'!$E$7,0)+IF(AND(C639&gt;='Umrechnungskurse und Konstanten'!$C$8,C639&lt;='Umrechnungskurse und Konstanten'!$D$8),F639*'Umrechnungskurse und Konstanten'!$E$8,0)+IF(AND(C639&gt;='Umrechnungskurse und Konstanten'!$C$9,C639&lt;='Umrechnungskurse und Konstanten'!$D$9),F639*'Umrechnungskurse und Konstanten'!$E$9,0)+IF(AND(C639&gt;='Umrechnungskurse und Konstanten'!$C$10,C639&lt;='Umrechnungskurse und Konstanten'!$D$10),F639*'Umrechnungskurse und Konstanten'!$E$10,0)+IF(AND(C639&gt;='Umrechnungskurse und Konstanten'!$C$11,C639&lt;='Umrechnungskurse und Konstanten'!$D$11),F639*'Umrechnungskurse und Konstanten'!$E$11,0)+IF(AND(C639&gt;='Umrechnungskurse und Konstanten'!$C$12,C639&lt;='Umrechnungskurse und Konstanten'!$D$12),F639*'Umrechnungskurse und Konstanten'!$E$12,0)+IF(AND(C639&gt;='Umrechnungskurse und Konstanten'!$C$13,C639&lt;='Umrechnungskurse und Konstanten'!$D$13),F639*'Umrechnungskurse und Konstanten'!$E$13,0)+IF(AND(C639&gt;='Umrechnungskurse und Konstanten'!$C$14,C639&lt;='Umrechnungskurse und Konstanten'!$D$14),F639*'Umrechnungskurse und Konstanten'!$E$14,0)+IF(AND(C639&gt;='Umrechnungskurse und Konstanten'!$C$15,C639&lt;='Umrechnungskurse und Konstanten'!$D$15),F639*'Umrechnungskurse und Konstanten'!$E$15,0)+IF(AND(C639&gt;='Umrechnungskurse und Konstanten'!$C$16,C639&lt;='Umrechnungskurse und Konstanten'!$D$16),F639*'Umrechnungskurse und Konstanten'!$E$16,0)</f>
        <v>0</v>
      </c>
      <c r="J639" s="43">
        <f t="shared" si="28"/>
        <v>0</v>
      </c>
      <c r="K639" s="43">
        <f t="shared" si="29"/>
        <v>0</v>
      </c>
      <c r="L639" s="44" t="str">
        <f>IF(OR(G639='Umrechnungskurse und Konstanten'!$E$21,G639='Umrechnungskurse und Konstanten'!$E$22,G639='Umrechnungskurse und Konstanten'!$E$23),"VSt. Satz ok.","falsche/keine VSt.")</f>
        <v>falsche/keine VSt.</v>
      </c>
      <c r="M639" s="43" t="str">
        <f>IF(AND(C639&gt;='Umrechnungskurse und Konstanten'!$C$5,C639&lt;='Umrechnungskurse und Konstanten'!$D$7),"Periode ok.","falsche Periode")</f>
        <v>falsche Periode</v>
      </c>
    </row>
    <row r="640" spans="2:13" x14ac:dyDescent="0.3">
      <c r="B640" s="37"/>
      <c r="C640" s="38"/>
      <c r="D640" s="38"/>
      <c r="E640" s="45"/>
      <c r="F640" s="40"/>
      <c r="G640" s="41"/>
      <c r="H640" s="42">
        <f t="shared" si="27"/>
        <v>0</v>
      </c>
      <c r="I640" s="43">
        <f>IF(AND(C640&gt;='Umrechnungskurse und Konstanten'!$C$5,C640&lt;='Umrechnungskurse und Konstanten'!$D$5),F640*'Umrechnungskurse und Konstanten'!$E$5,0)+IF(AND(C640&gt;='Umrechnungskurse und Konstanten'!$C$6,C640&lt;='Umrechnungskurse und Konstanten'!$D$6),F640*'Umrechnungskurse und Konstanten'!$E$6,0)+IF(AND(C640&gt;='Umrechnungskurse und Konstanten'!$C$7,C640&lt;='Umrechnungskurse und Konstanten'!$D$7),F640*'Umrechnungskurse und Konstanten'!$E$7,0)+IF(AND(C640&gt;='Umrechnungskurse und Konstanten'!$C$8,C640&lt;='Umrechnungskurse und Konstanten'!$D$8),F640*'Umrechnungskurse und Konstanten'!$E$8,0)+IF(AND(C640&gt;='Umrechnungskurse und Konstanten'!$C$9,C640&lt;='Umrechnungskurse und Konstanten'!$D$9),F640*'Umrechnungskurse und Konstanten'!$E$9,0)+IF(AND(C640&gt;='Umrechnungskurse und Konstanten'!$C$10,C640&lt;='Umrechnungskurse und Konstanten'!$D$10),F640*'Umrechnungskurse und Konstanten'!$E$10,0)+IF(AND(C640&gt;='Umrechnungskurse und Konstanten'!$C$11,C640&lt;='Umrechnungskurse und Konstanten'!$D$11),F640*'Umrechnungskurse und Konstanten'!$E$11,0)+IF(AND(C640&gt;='Umrechnungskurse und Konstanten'!$C$12,C640&lt;='Umrechnungskurse und Konstanten'!$D$12),F640*'Umrechnungskurse und Konstanten'!$E$12,0)+IF(AND(C640&gt;='Umrechnungskurse und Konstanten'!$C$13,C640&lt;='Umrechnungskurse und Konstanten'!$D$13),F640*'Umrechnungskurse und Konstanten'!$E$13,0)+IF(AND(C640&gt;='Umrechnungskurse und Konstanten'!$C$14,C640&lt;='Umrechnungskurse und Konstanten'!$D$14),F640*'Umrechnungskurse und Konstanten'!$E$14,0)+IF(AND(C640&gt;='Umrechnungskurse und Konstanten'!$C$15,C640&lt;='Umrechnungskurse und Konstanten'!$D$15),F640*'Umrechnungskurse und Konstanten'!$E$15,0)+IF(AND(C640&gt;='Umrechnungskurse und Konstanten'!$C$16,C640&lt;='Umrechnungskurse und Konstanten'!$D$16),F640*'Umrechnungskurse und Konstanten'!$E$16,0)</f>
        <v>0</v>
      </c>
      <c r="J640" s="43">
        <f t="shared" si="28"/>
        <v>0</v>
      </c>
      <c r="K640" s="43">
        <f t="shared" si="29"/>
        <v>0</v>
      </c>
      <c r="L640" s="44" t="str">
        <f>IF(OR(G640='Umrechnungskurse und Konstanten'!$E$21,G640='Umrechnungskurse und Konstanten'!$E$22,G640='Umrechnungskurse und Konstanten'!$E$23),"VSt. Satz ok.","falsche/keine VSt.")</f>
        <v>falsche/keine VSt.</v>
      </c>
      <c r="M640" s="43" t="str">
        <f>IF(AND(C640&gt;='Umrechnungskurse und Konstanten'!$C$5,C640&lt;='Umrechnungskurse und Konstanten'!$D$7),"Periode ok.","falsche Periode")</f>
        <v>falsche Periode</v>
      </c>
    </row>
    <row r="641" spans="2:13" x14ac:dyDescent="0.3">
      <c r="B641" s="37"/>
      <c r="C641" s="38"/>
      <c r="D641" s="38"/>
      <c r="E641" s="45"/>
      <c r="F641" s="40"/>
      <c r="G641" s="41"/>
      <c r="H641" s="42">
        <f t="shared" si="27"/>
        <v>0</v>
      </c>
      <c r="I641" s="43">
        <f>IF(AND(C641&gt;='Umrechnungskurse und Konstanten'!$C$5,C641&lt;='Umrechnungskurse und Konstanten'!$D$5),F641*'Umrechnungskurse und Konstanten'!$E$5,0)+IF(AND(C641&gt;='Umrechnungskurse und Konstanten'!$C$6,C641&lt;='Umrechnungskurse und Konstanten'!$D$6),F641*'Umrechnungskurse und Konstanten'!$E$6,0)+IF(AND(C641&gt;='Umrechnungskurse und Konstanten'!$C$7,C641&lt;='Umrechnungskurse und Konstanten'!$D$7),F641*'Umrechnungskurse und Konstanten'!$E$7,0)+IF(AND(C641&gt;='Umrechnungskurse und Konstanten'!$C$8,C641&lt;='Umrechnungskurse und Konstanten'!$D$8),F641*'Umrechnungskurse und Konstanten'!$E$8,0)+IF(AND(C641&gt;='Umrechnungskurse und Konstanten'!$C$9,C641&lt;='Umrechnungskurse und Konstanten'!$D$9),F641*'Umrechnungskurse und Konstanten'!$E$9,0)+IF(AND(C641&gt;='Umrechnungskurse und Konstanten'!$C$10,C641&lt;='Umrechnungskurse und Konstanten'!$D$10),F641*'Umrechnungskurse und Konstanten'!$E$10,0)+IF(AND(C641&gt;='Umrechnungskurse und Konstanten'!$C$11,C641&lt;='Umrechnungskurse und Konstanten'!$D$11),F641*'Umrechnungskurse und Konstanten'!$E$11,0)+IF(AND(C641&gt;='Umrechnungskurse und Konstanten'!$C$12,C641&lt;='Umrechnungskurse und Konstanten'!$D$12),F641*'Umrechnungskurse und Konstanten'!$E$12,0)+IF(AND(C641&gt;='Umrechnungskurse und Konstanten'!$C$13,C641&lt;='Umrechnungskurse und Konstanten'!$D$13),F641*'Umrechnungskurse und Konstanten'!$E$13,0)+IF(AND(C641&gt;='Umrechnungskurse und Konstanten'!$C$14,C641&lt;='Umrechnungskurse und Konstanten'!$D$14),F641*'Umrechnungskurse und Konstanten'!$E$14,0)+IF(AND(C641&gt;='Umrechnungskurse und Konstanten'!$C$15,C641&lt;='Umrechnungskurse und Konstanten'!$D$15),F641*'Umrechnungskurse und Konstanten'!$E$15,0)+IF(AND(C641&gt;='Umrechnungskurse und Konstanten'!$C$16,C641&lt;='Umrechnungskurse und Konstanten'!$D$16),F641*'Umrechnungskurse und Konstanten'!$E$16,0)</f>
        <v>0</v>
      </c>
      <c r="J641" s="43">
        <f t="shared" si="28"/>
        <v>0</v>
      </c>
      <c r="K641" s="43">
        <f t="shared" si="29"/>
        <v>0</v>
      </c>
      <c r="L641" s="44" t="str">
        <f>IF(OR(G641='Umrechnungskurse und Konstanten'!$E$21,G641='Umrechnungskurse und Konstanten'!$E$22,G641='Umrechnungskurse und Konstanten'!$E$23),"VSt. Satz ok.","falsche/keine VSt.")</f>
        <v>falsche/keine VSt.</v>
      </c>
      <c r="M641" s="43" t="str">
        <f>IF(AND(C641&gt;='Umrechnungskurse und Konstanten'!$C$5,C641&lt;='Umrechnungskurse und Konstanten'!$D$7),"Periode ok.","falsche Periode")</f>
        <v>falsche Periode</v>
      </c>
    </row>
    <row r="642" spans="2:13" x14ac:dyDescent="0.3">
      <c r="B642" s="37"/>
      <c r="C642" s="38"/>
      <c r="D642" s="38"/>
      <c r="E642" s="45"/>
      <c r="F642" s="40"/>
      <c r="G642" s="41"/>
      <c r="H642" s="42">
        <f t="shared" si="27"/>
        <v>0</v>
      </c>
      <c r="I642" s="43">
        <f>IF(AND(C642&gt;='Umrechnungskurse und Konstanten'!$C$5,C642&lt;='Umrechnungskurse und Konstanten'!$D$5),F642*'Umrechnungskurse und Konstanten'!$E$5,0)+IF(AND(C642&gt;='Umrechnungskurse und Konstanten'!$C$6,C642&lt;='Umrechnungskurse und Konstanten'!$D$6),F642*'Umrechnungskurse und Konstanten'!$E$6,0)+IF(AND(C642&gt;='Umrechnungskurse und Konstanten'!$C$7,C642&lt;='Umrechnungskurse und Konstanten'!$D$7),F642*'Umrechnungskurse und Konstanten'!$E$7,0)+IF(AND(C642&gt;='Umrechnungskurse und Konstanten'!$C$8,C642&lt;='Umrechnungskurse und Konstanten'!$D$8),F642*'Umrechnungskurse und Konstanten'!$E$8,0)+IF(AND(C642&gt;='Umrechnungskurse und Konstanten'!$C$9,C642&lt;='Umrechnungskurse und Konstanten'!$D$9),F642*'Umrechnungskurse und Konstanten'!$E$9,0)+IF(AND(C642&gt;='Umrechnungskurse und Konstanten'!$C$10,C642&lt;='Umrechnungskurse und Konstanten'!$D$10),F642*'Umrechnungskurse und Konstanten'!$E$10,0)+IF(AND(C642&gt;='Umrechnungskurse und Konstanten'!$C$11,C642&lt;='Umrechnungskurse und Konstanten'!$D$11),F642*'Umrechnungskurse und Konstanten'!$E$11,0)+IF(AND(C642&gt;='Umrechnungskurse und Konstanten'!$C$12,C642&lt;='Umrechnungskurse und Konstanten'!$D$12),F642*'Umrechnungskurse und Konstanten'!$E$12,0)+IF(AND(C642&gt;='Umrechnungskurse und Konstanten'!$C$13,C642&lt;='Umrechnungskurse und Konstanten'!$D$13),F642*'Umrechnungskurse und Konstanten'!$E$13,0)+IF(AND(C642&gt;='Umrechnungskurse und Konstanten'!$C$14,C642&lt;='Umrechnungskurse und Konstanten'!$D$14),F642*'Umrechnungskurse und Konstanten'!$E$14,0)+IF(AND(C642&gt;='Umrechnungskurse und Konstanten'!$C$15,C642&lt;='Umrechnungskurse und Konstanten'!$D$15),F642*'Umrechnungskurse und Konstanten'!$E$15,0)+IF(AND(C642&gt;='Umrechnungskurse und Konstanten'!$C$16,C642&lt;='Umrechnungskurse und Konstanten'!$D$16),F642*'Umrechnungskurse und Konstanten'!$E$16,0)</f>
        <v>0</v>
      </c>
      <c r="J642" s="43">
        <f t="shared" si="28"/>
        <v>0</v>
      </c>
      <c r="K642" s="43">
        <f t="shared" si="29"/>
        <v>0</v>
      </c>
      <c r="L642" s="44" t="str">
        <f>IF(OR(G642='Umrechnungskurse und Konstanten'!$E$21,G642='Umrechnungskurse und Konstanten'!$E$22,G642='Umrechnungskurse und Konstanten'!$E$23),"VSt. Satz ok.","falsche/keine VSt.")</f>
        <v>falsche/keine VSt.</v>
      </c>
      <c r="M642" s="43" t="str">
        <f>IF(AND(C642&gt;='Umrechnungskurse und Konstanten'!$C$5,C642&lt;='Umrechnungskurse und Konstanten'!$D$7),"Periode ok.","falsche Periode")</f>
        <v>falsche Periode</v>
      </c>
    </row>
    <row r="643" spans="2:13" x14ac:dyDescent="0.3">
      <c r="B643" s="37"/>
      <c r="C643" s="38"/>
      <c r="D643" s="38"/>
      <c r="E643" s="45"/>
      <c r="F643" s="40"/>
      <c r="G643" s="41"/>
      <c r="H643" s="42">
        <f t="shared" si="27"/>
        <v>0</v>
      </c>
      <c r="I643" s="43">
        <f>IF(AND(C643&gt;='Umrechnungskurse und Konstanten'!$C$5,C643&lt;='Umrechnungskurse und Konstanten'!$D$5),F643*'Umrechnungskurse und Konstanten'!$E$5,0)+IF(AND(C643&gt;='Umrechnungskurse und Konstanten'!$C$6,C643&lt;='Umrechnungskurse und Konstanten'!$D$6),F643*'Umrechnungskurse und Konstanten'!$E$6,0)+IF(AND(C643&gt;='Umrechnungskurse und Konstanten'!$C$7,C643&lt;='Umrechnungskurse und Konstanten'!$D$7),F643*'Umrechnungskurse und Konstanten'!$E$7,0)+IF(AND(C643&gt;='Umrechnungskurse und Konstanten'!$C$8,C643&lt;='Umrechnungskurse und Konstanten'!$D$8),F643*'Umrechnungskurse und Konstanten'!$E$8,0)+IF(AND(C643&gt;='Umrechnungskurse und Konstanten'!$C$9,C643&lt;='Umrechnungskurse und Konstanten'!$D$9),F643*'Umrechnungskurse und Konstanten'!$E$9,0)+IF(AND(C643&gt;='Umrechnungskurse und Konstanten'!$C$10,C643&lt;='Umrechnungskurse und Konstanten'!$D$10),F643*'Umrechnungskurse und Konstanten'!$E$10,0)+IF(AND(C643&gt;='Umrechnungskurse und Konstanten'!$C$11,C643&lt;='Umrechnungskurse und Konstanten'!$D$11),F643*'Umrechnungskurse und Konstanten'!$E$11,0)+IF(AND(C643&gt;='Umrechnungskurse und Konstanten'!$C$12,C643&lt;='Umrechnungskurse und Konstanten'!$D$12),F643*'Umrechnungskurse und Konstanten'!$E$12,0)+IF(AND(C643&gt;='Umrechnungskurse und Konstanten'!$C$13,C643&lt;='Umrechnungskurse und Konstanten'!$D$13),F643*'Umrechnungskurse und Konstanten'!$E$13,0)+IF(AND(C643&gt;='Umrechnungskurse und Konstanten'!$C$14,C643&lt;='Umrechnungskurse und Konstanten'!$D$14),F643*'Umrechnungskurse und Konstanten'!$E$14,0)+IF(AND(C643&gt;='Umrechnungskurse und Konstanten'!$C$15,C643&lt;='Umrechnungskurse und Konstanten'!$D$15),F643*'Umrechnungskurse und Konstanten'!$E$15,0)+IF(AND(C643&gt;='Umrechnungskurse und Konstanten'!$C$16,C643&lt;='Umrechnungskurse und Konstanten'!$D$16),F643*'Umrechnungskurse und Konstanten'!$E$16,0)</f>
        <v>0</v>
      </c>
      <c r="J643" s="43">
        <f t="shared" si="28"/>
        <v>0</v>
      </c>
      <c r="K643" s="43">
        <f t="shared" si="29"/>
        <v>0</v>
      </c>
      <c r="L643" s="44" t="str">
        <f>IF(OR(G643='Umrechnungskurse und Konstanten'!$E$21,G643='Umrechnungskurse und Konstanten'!$E$22,G643='Umrechnungskurse und Konstanten'!$E$23),"VSt. Satz ok.","falsche/keine VSt.")</f>
        <v>falsche/keine VSt.</v>
      </c>
      <c r="M643" s="43" t="str">
        <f>IF(AND(C643&gt;='Umrechnungskurse und Konstanten'!$C$5,C643&lt;='Umrechnungskurse und Konstanten'!$D$7),"Periode ok.","falsche Periode")</f>
        <v>falsche Periode</v>
      </c>
    </row>
    <row r="644" spans="2:13" x14ac:dyDescent="0.3">
      <c r="B644" s="37"/>
      <c r="C644" s="38"/>
      <c r="D644" s="38"/>
      <c r="E644" s="45"/>
      <c r="F644" s="40"/>
      <c r="G644" s="41"/>
      <c r="H644" s="42">
        <f t="shared" si="27"/>
        <v>0</v>
      </c>
      <c r="I644" s="43">
        <f>IF(AND(C644&gt;='Umrechnungskurse und Konstanten'!$C$5,C644&lt;='Umrechnungskurse und Konstanten'!$D$5),F644*'Umrechnungskurse und Konstanten'!$E$5,0)+IF(AND(C644&gt;='Umrechnungskurse und Konstanten'!$C$6,C644&lt;='Umrechnungskurse und Konstanten'!$D$6),F644*'Umrechnungskurse und Konstanten'!$E$6,0)+IF(AND(C644&gt;='Umrechnungskurse und Konstanten'!$C$7,C644&lt;='Umrechnungskurse und Konstanten'!$D$7),F644*'Umrechnungskurse und Konstanten'!$E$7,0)+IF(AND(C644&gt;='Umrechnungskurse und Konstanten'!$C$8,C644&lt;='Umrechnungskurse und Konstanten'!$D$8),F644*'Umrechnungskurse und Konstanten'!$E$8,0)+IF(AND(C644&gt;='Umrechnungskurse und Konstanten'!$C$9,C644&lt;='Umrechnungskurse und Konstanten'!$D$9),F644*'Umrechnungskurse und Konstanten'!$E$9,0)+IF(AND(C644&gt;='Umrechnungskurse und Konstanten'!$C$10,C644&lt;='Umrechnungskurse und Konstanten'!$D$10),F644*'Umrechnungskurse und Konstanten'!$E$10,0)+IF(AND(C644&gt;='Umrechnungskurse und Konstanten'!$C$11,C644&lt;='Umrechnungskurse und Konstanten'!$D$11),F644*'Umrechnungskurse und Konstanten'!$E$11,0)+IF(AND(C644&gt;='Umrechnungskurse und Konstanten'!$C$12,C644&lt;='Umrechnungskurse und Konstanten'!$D$12),F644*'Umrechnungskurse und Konstanten'!$E$12,0)+IF(AND(C644&gt;='Umrechnungskurse und Konstanten'!$C$13,C644&lt;='Umrechnungskurse und Konstanten'!$D$13),F644*'Umrechnungskurse und Konstanten'!$E$13,0)+IF(AND(C644&gt;='Umrechnungskurse und Konstanten'!$C$14,C644&lt;='Umrechnungskurse und Konstanten'!$D$14),F644*'Umrechnungskurse und Konstanten'!$E$14,0)+IF(AND(C644&gt;='Umrechnungskurse und Konstanten'!$C$15,C644&lt;='Umrechnungskurse und Konstanten'!$D$15),F644*'Umrechnungskurse und Konstanten'!$E$15,0)+IF(AND(C644&gt;='Umrechnungskurse und Konstanten'!$C$16,C644&lt;='Umrechnungskurse und Konstanten'!$D$16),F644*'Umrechnungskurse und Konstanten'!$E$16,0)</f>
        <v>0</v>
      </c>
      <c r="J644" s="43">
        <f t="shared" si="28"/>
        <v>0</v>
      </c>
      <c r="K644" s="43">
        <f t="shared" si="29"/>
        <v>0</v>
      </c>
      <c r="L644" s="44" t="str">
        <f>IF(OR(G644='Umrechnungskurse und Konstanten'!$E$21,G644='Umrechnungskurse und Konstanten'!$E$22,G644='Umrechnungskurse und Konstanten'!$E$23),"VSt. Satz ok.","falsche/keine VSt.")</f>
        <v>falsche/keine VSt.</v>
      </c>
      <c r="M644" s="43" t="str">
        <f>IF(AND(C644&gt;='Umrechnungskurse und Konstanten'!$C$5,C644&lt;='Umrechnungskurse und Konstanten'!$D$7),"Periode ok.","falsche Periode")</f>
        <v>falsche Periode</v>
      </c>
    </row>
    <row r="645" spans="2:13" x14ac:dyDescent="0.3">
      <c r="B645" s="37"/>
      <c r="C645" s="38"/>
      <c r="D645" s="38"/>
      <c r="E645" s="45"/>
      <c r="F645" s="40"/>
      <c r="G645" s="41"/>
      <c r="H645" s="42">
        <f t="shared" si="27"/>
        <v>0</v>
      </c>
      <c r="I645" s="43">
        <f>IF(AND(C645&gt;='Umrechnungskurse und Konstanten'!$C$5,C645&lt;='Umrechnungskurse und Konstanten'!$D$5),F645*'Umrechnungskurse und Konstanten'!$E$5,0)+IF(AND(C645&gt;='Umrechnungskurse und Konstanten'!$C$6,C645&lt;='Umrechnungskurse und Konstanten'!$D$6),F645*'Umrechnungskurse und Konstanten'!$E$6,0)+IF(AND(C645&gt;='Umrechnungskurse und Konstanten'!$C$7,C645&lt;='Umrechnungskurse und Konstanten'!$D$7),F645*'Umrechnungskurse und Konstanten'!$E$7,0)+IF(AND(C645&gt;='Umrechnungskurse und Konstanten'!$C$8,C645&lt;='Umrechnungskurse und Konstanten'!$D$8),F645*'Umrechnungskurse und Konstanten'!$E$8,0)+IF(AND(C645&gt;='Umrechnungskurse und Konstanten'!$C$9,C645&lt;='Umrechnungskurse und Konstanten'!$D$9),F645*'Umrechnungskurse und Konstanten'!$E$9,0)+IF(AND(C645&gt;='Umrechnungskurse und Konstanten'!$C$10,C645&lt;='Umrechnungskurse und Konstanten'!$D$10),F645*'Umrechnungskurse und Konstanten'!$E$10,0)+IF(AND(C645&gt;='Umrechnungskurse und Konstanten'!$C$11,C645&lt;='Umrechnungskurse und Konstanten'!$D$11),F645*'Umrechnungskurse und Konstanten'!$E$11,0)+IF(AND(C645&gt;='Umrechnungskurse und Konstanten'!$C$12,C645&lt;='Umrechnungskurse und Konstanten'!$D$12),F645*'Umrechnungskurse und Konstanten'!$E$12,0)+IF(AND(C645&gt;='Umrechnungskurse und Konstanten'!$C$13,C645&lt;='Umrechnungskurse und Konstanten'!$D$13),F645*'Umrechnungskurse und Konstanten'!$E$13,0)+IF(AND(C645&gt;='Umrechnungskurse und Konstanten'!$C$14,C645&lt;='Umrechnungskurse und Konstanten'!$D$14),F645*'Umrechnungskurse und Konstanten'!$E$14,0)+IF(AND(C645&gt;='Umrechnungskurse und Konstanten'!$C$15,C645&lt;='Umrechnungskurse und Konstanten'!$D$15),F645*'Umrechnungskurse und Konstanten'!$E$15,0)+IF(AND(C645&gt;='Umrechnungskurse und Konstanten'!$C$16,C645&lt;='Umrechnungskurse und Konstanten'!$D$16),F645*'Umrechnungskurse und Konstanten'!$E$16,0)</f>
        <v>0</v>
      </c>
      <c r="J645" s="43">
        <f t="shared" si="28"/>
        <v>0</v>
      </c>
      <c r="K645" s="43">
        <f t="shared" si="29"/>
        <v>0</v>
      </c>
      <c r="L645" s="44" t="str">
        <f>IF(OR(G645='Umrechnungskurse und Konstanten'!$E$21,G645='Umrechnungskurse und Konstanten'!$E$22,G645='Umrechnungskurse und Konstanten'!$E$23),"VSt. Satz ok.","falsche/keine VSt.")</f>
        <v>falsche/keine VSt.</v>
      </c>
      <c r="M645" s="43" t="str">
        <f>IF(AND(C645&gt;='Umrechnungskurse und Konstanten'!$C$5,C645&lt;='Umrechnungskurse und Konstanten'!$D$7),"Periode ok.","falsche Periode")</f>
        <v>falsche Periode</v>
      </c>
    </row>
    <row r="646" spans="2:13" x14ac:dyDescent="0.3">
      <c r="B646" s="37"/>
      <c r="C646" s="38"/>
      <c r="D646" s="38"/>
      <c r="E646" s="45"/>
      <c r="F646" s="40"/>
      <c r="G646" s="41"/>
      <c r="H646" s="42">
        <f t="shared" si="27"/>
        <v>0</v>
      </c>
      <c r="I646" s="43">
        <f>IF(AND(C646&gt;='Umrechnungskurse und Konstanten'!$C$5,C646&lt;='Umrechnungskurse und Konstanten'!$D$5),F646*'Umrechnungskurse und Konstanten'!$E$5,0)+IF(AND(C646&gt;='Umrechnungskurse und Konstanten'!$C$6,C646&lt;='Umrechnungskurse und Konstanten'!$D$6),F646*'Umrechnungskurse und Konstanten'!$E$6,0)+IF(AND(C646&gt;='Umrechnungskurse und Konstanten'!$C$7,C646&lt;='Umrechnungskurse und Konstanten'!$D$7),F646*'Umrechnungskurse und Konstanten'!$E$7,0)+IF(AND(C646&gt;='Umrechnungskurse und Konstanten'!$C$8,C646&lt;='Umrechnungskurse und Konstanten'!$D$8),F646*'Umrechnungskurse und Konstanten'!$E$8,0)+IF(AND(C646&gt;='Umrechnungskurse und Konstanten'!$C$9,C646&lt;='Umrechnungskurse und Konstanten'!$D$9),F646*'Umrechnungskurse und Konstanten'!$E$9,0)+IF(AND(C646&gt;='Umrechnungskurse und Konstanten'!$C$10,C646&lt;='Umrechnungskurse und Konstanten'!$D$10),F646*'Umrechnungskurse und Konstanten'!$E$10,0)+IF(AND(C646&gt;='Umrechnungskurse und Konstanten'!$C$11,C646&lt;='Umrechnungskurse und Konstanten'!$D$11),F646*'Umrechnungskurse und Konstanten'!$E$11,0)+IF(AND(C646&gt;='Umrechnungskurse und Konstanten'!$C$12,C646&lt;='Umrechnungskurse und Konstanten'!$D$12),F646*'Umrechnungskurse und Konstanten'!$E$12,0)+IF(AND(C646&gt;='Umrechnungskurse und Konstanten'!$C$13,C646&lt;='Umrechnungskurse und Konstanten'!$D$13),F646*'Umrechnungskurse und Konstanten'!$E$13,0)+IF(AND(C646&gt;='Umrechnungskurse und Konstanten'!$C$14,C646&lt;='Umrechnungskurse und Konstanten'!$D$14),F646*'Umrechnungskurse und Konstanten'!$E$14,0)+IF(AND(C646&gt;='Umrechnungskurse und Konstanten'!$C$15,C646&lt;='Umrechnungskurse und Konstanten'!$D$15),F646*'Umrechnungskurse und Konstanten'!$E$15,0)+IF(AND(C646&gt;='Umrechnungskurse und Konstanten'!$C$16,C646&lt;='Umrechnungskurse und Konstanten'!$D$16),F646*'Umrechnungskurse und Konstanten'!$E$16,0)</f>
        <v>0</v>
      </c>
      <c r="J646" s="43">
        <f t="shared" si="28"/>
        <v>0</v>
      </c>
      <c r="K646" s="43">
        <f t="shared" si="29"/>
        <v>0</v>
      </c>
      <c r="L646" s="44" t="str">
        <f>IF(OR(G646='Umrechnungskurse und Konstanten'!$E$21,G646='Umrechnungskurse und Konstanten'!$E$22,G646='Umrechnungskurse und Konstanten'!$E$23),"VSt. Satz ok.","falsche/keine VSt.")</f>
        <v>falsche/keine VSt.</v>
      </c>
      <c r="M646" s="43" t="str">
        <f>IF(AND(C646&gt;='Umrechnungskurse und Konstanten'!$C$5,C646&lt;='Umrechnungskurse und Konstanten'!$D$7),"Periode ok.","falsche Periode")</f>
        <v>falsche Periode</v>
      </c>
    </row>
    <row r="647" spans="2:13" x14ac:dyDescent="0.3">
      <c r="B647" s="37"/>
      <c r="C647" s="38"/>
      <c r="D647" s="38"/>
      <c r="E647" s="45"/>
      <c r="F647" s="40"/>
      <c r="G647" s="41"/>
      <c r="H647" s="42">
        <f t="shared" si="27"/>
        <v>0</v>
      </c>
      <c r="I647" s="43">
        <f>IF(AND(C647&gt;='Umrechnungskurse und Konstanten'!$C$5,C647&lt;='Umrechnungskurse und Konstanten'!$D$5),F647*'Umrechnungskurse und Konstanten'!$E$5,0)+IF(AND(C647&gt;='Umrechnungskurse und Konstanten'!$C$6,C647&lt;='Umrechnungskurse und Konstanten'!$D$6),F647*'Umrechnungskurse und Konstanten'!$E$6,0)+IF(AND(C647&gt;='Umrechnungskurse und Konstanten'!$C$7,C647&lt;='Umrechnungskurse und Konstanten'!$D$7),F647*'Umrechnungskurse und Konstanten'!$E$7,0)+IF(AND(C647&gt;='Umrechnungskurse und Konstanten'!$C$8,C647&lt;='Umrechnungskurse und Konstanten'!$D$8),F647*'Umrechnungskurse und Konstanten'!$E$8,0)+IF(AND(C647&gt;='Umrechnungskurse und Konstanten'!$C$9,C647&lt;='Umrechnungskurse und Konstanten'!$D$9),F647*'Umrechnungskurse und Konstanten'!$E$9,0)+IF(AND(C647&gt;='Umrechnungskurse und Konstanten'!$C$10,C647&lt;='Umrechnungskurse und Konstanten'!$D$10),F647*'Umrechnungskurse und Konstanten'!$E$10,0)+IF(AND(C647&gt;='Umrechnungskurse und Konstanten'!$C$11,C647&lt;='Umrechnungskurse und Konstanten'!$D$11),F647*'Umrechnungskurse und Konstanten'!$E$11,0)+IF(AND(C647&gt;='Umrechnungskurse und Konstanten'!$C$12,C647&lt;='Umrechnungskurse und Konstanten'!$D$12),F647*'Umrechnungskurse und Konstanten'!$E$12,0)+IF(AND(C647&gt;='Umrechnungskurse und Konstanten'!$C$13,C647&lt;='Umrechnungskurse und Konstanten'!$D$13),F647*'Umrechnungskurse und Konstanten'!$E$13,0)+IF(AND(C647&gt;='Umrechnungskurse und Konstanten'!$C$14,C647&lt;='Umrechnungskurse und Konstanten'!$D$14),F647*'Umrechnungskurse und Konstanten'!$E$14,0)+IF(AND(C647&gt;='Umrechnungskurse und Konstanten'!$C$15,C647&lt;='Umrechnungskurse und Konstanten'!$D$15),F647*'Umrechnungskurse und Konstanten'!$E$15,0)+IF(AND(C647&gt;='Umrechnungskurse und Konstanten'!$C$16,C647&lt;='Umrechnungskurse und Konstanten'!$D$16),F647*'Umrechnungskurse und Konstanten'!$E$16,0)</f>
        <v>0</v>
      </c>
      <c r="J647" s="43">
        <f t="shared" si="28"/>
        <v>0</v>
      </c>
      <c r="K647" s="43">
        <f t="shared" si="29"/>
        <v>0</v>
      </c>
      <c r="L647" s="44" t="str">
        <f>IF(OR(G647='Umrechnungskurse und Konstanten'!$E$21,G647='Umrechnungskurse und Konstanten'!$E$22,G647='Umrechnungskurse und Konstanten'!$E$23),"VSt. Satz ok.","falsche/keine VSt.")</f>
        <v>falsche/keine VSt.</v>
      </c>
      <c r="M647" s="43" t="str">
        <f>IF(AND(C647&gt;='Umrechnungskurse und Konstanten'!$C$5,C647&lt;='Umrechnungskurse und Konstanten'!$D$7),"Periode ok.","falsche Periode")</f>
        <v>falsche Periode</v>
      </c>
    </row>
    <row r="648" spans="2:13" x14ac:dyDescent="0.3">
      <c r="B648" s="37"/>
      <c r="C648" s="38"/>
      <c r="D648" s="38"/>
      <c r="E648" s="45"/>
      <c r="F648" s="40"/>
      <c r="G648" s="41"/>
      <c r="H648" s="42">
        <f t="shared" si="27"/>
        <v>0</v>
      </c>
      <c r="I648" s="43">
        <f>IF(AND(C648&gt;='Umrechnungskurse und Konstanten'!$C$5,C648&lt;='Umrechnungskurse und Konstanten'!$D$5),F648*'Umrechnungskurse und Konstanten'!$E$5,0)+IF(AND(C648&gt;='Umrechnungskurse und Konstanten'!$C$6,C648&lt;='Umrechnungskurse und Konstanten'!$D$6),F648*'Umrechnungskurse und Konstanten'!$E$6,0)+IF(AND(C648&gt;='Umrechnungskurse und Konstanten'!$C$7,C648&lt;='Umrechnungskurse und Konstanten'!$D$7),F648*'Umrechnungskurse und Konstanten'!$E$7,0)+IF(AND(C648&gt;='Umrechnungskurse und Konstanten'!$C$8,C648&lt;='Umrechnungskurse und Konstanten'!$D$8),F648*'Umrechnungskurse und Konstanten'!$E$8,0)+IF(AND(C648&gt;='Umrechnungskurse und Konstanten'!$C$9,C648&lt;='Umrechnungskurse und Konstanten'!$D$9),F648*'Umrechnungskurse und Konstanten'!$E$9,0)+IF(AND(C648&gt;='Umrechnungskurse und Konstanten'!$C$10,C648&lt;='Umrechnungskurse und Konstanten'!$D$10),F648*'Umrechnungskurse und Konstanten'!$E$10,0)+IF(AND(C648&gt;='Umrechnungskurse und Konstanten'!$C$11,C648&lt;='Umrechnungskurse und Konstanten'!$D$11),F648*'Umrechnungskurse und Konstanten'!$E$11,0)+IF(AND(C648&gt;='Umrechnungskurse und Konstanten'!$C$12,C648&lt;='Umrechnungskurse und Konstanten'!$D$12),F648*'Umrechnungskurse und Konstanten'!$E$12,0)+IF(AND(C648&gt;='Umrechnungskurse und Konstanten'!$C$13,C648&lt;='Umrechnungskurse und Konstanten'!$D$13),F648*'Umrechnungskurse und Konstanten'!$E$13,0)+IF(AND(C648&gt;='Umrechnungskurse und Konstanten'!$C$14,C648&lt;='Umrechnungskurse und Konstanten'!$D$14),F648*'Umrechnungskurse und Konstanten'!$E$14,0)+IF(AND(C648&gt;='Umrechnungskurse und Konstanten'!$C$15,C648&lt;='Umrechnungskurse und Konstanten'!$D$15),F648*'Umrechnungskurse und Konstanten'!$E$15,0)+IF(AND(C648&gt;='Umrechnungskurse und Konstanten'!$C$16,C648&lt;='Umrechnungskurse und Konstanten'!$D$16),F648*'Umrechnungskurse und Konstanten'!$E$16,0)</f>
        <v>0</v>
      </c>
      <c r="J648" s="43">
        <f t="shared" si="28"/>
        <v>0</v>
      </c>
      <c r="K648" s="43">
        <f t="shared" si="29"/>
        <v>0</v>
      </c>
      <c r="L648" s="44" t="str">
        <f>IF(OR(G648='Umrechnungskurse und Konstanten'!$E$21,G648='Umrechnungskurse und Konstanten'!$E$22,G648='Umrechnungskurse und Konstanten'!$E$23),"VSt. Satz ok.","falsche/keine VSt.")</f>
        <v>falsche/keine VSt.</v>
      </c>
      <c r="M648" s="43" t="str">
        <f>IF(AND(C648&gt;='Umrechnungskurse und Konstanten'!$C$5,C648&lt;='Umrechnungskurse und Konstanten'!$D$7),"Periode ok.","falsche Periode")</f>
        <v>falsche Periode</v>
      </c>
    </row>
    <row r="649" spans="2:13" x14ac:dyDescent="0.3">
      <c r="B649" s="37"/>
      <c r="C649" s="38"/>
      <c r="D649" s="38"/>
      <c r="E649" s="45"/>
      <c r="F649" s="40"/>
      <c r="G649" s="41"/>
      <c r="H649" s="42">
        <f t="shared" si="27"/>
        <v>0</v>
      </c>
      <c r="I649" s="43">
        <f>IF(AND(C649&gt;='Umrechnungskurse und Konstanten'!$C$5,C649&lt;='Umrechnungskurse und Konstanten'!$D$5),F649*'Umrechnungskurse und Konstanten'!$E$5,0)+IF(AND(C649&gt;='Umrechnungskurse und Konstanten'!$C$6,C649&lt;='Umrechnungskurse und Konstanten'!$D$6),F649*'Umrechnungskurse und Konstanten'!$E$6,0)+IF(AND(C649&gt;='Umrechnungskurse und Konstanten'!$C$7,C649&lt;='Umrechnungskurse und Konstanten'!$D$7),F649*'Umrechnungskurse und Konstanten'!$E$7,0)+IF(AND(C649&gt;='Umrechnungskurse und Konstanten'!$C$8,C649&lt;='Umrechnungskurse und Konstanten'!$D$8),F649*'Umrechnungskurse und Konstanten'!$E$8,0)+IF(AND(C649&gt;='Umrechnungskurse und Konstanten'!$C$9,C649&lt;='Umrechnungskurse und Konstanten'!$D$9),F649*'Umrechnungskurse und Konstanten'!$E$9,0)+IF(AND(C649&gt;='Umrechnungskurse und Konstanten'!$C$10,C649&lt;='Umrechnungskurse und Konstanten'!$D$10),F649*'Umrechnungskurse und Konstanten'!$E$10,0)+IF(AND(C649&gt;='Umrechnungskurse und Konstanten'!$C$11,C649&lt;='Umrechnungskurse und Konstanten'!$D$11),F649*'Umrechnungskurse und Konstanten'!$E$11,0)+IF(AND(C649&gt;='Umrechnungskurse und Konstanten'!$C$12,C649&lt;='Umrechnungskurse und Konstanten'!$D$12),F649*'Umrechnungskurse und Konstanten'!$E$12,0)+IF(AND(C649&gt;='Umrechnungskurse und Konstanten'!$C$13,C649&lt;='Umrechnungskurse und Konstanten'!$D$13),F649*'Umrechnungskurse und Konstanten'!$E$13,0)+IF(AND(C649&gt;='Umrechnungskurse und Konstanten'!$C$14,C649&lt;='Umrechnungskurse und Konstanten'!$D$14),F649*'Umrechnungskurse und Konstanten'!$E$14,0)+IF(AND(C649&gt;='Umrechnungskurse und Konstanten'!$C$15,C649&lt;='Umrechnungskurse und Konstanten'!$D$15),F649*'Umrechnungskurse und Konstanten'!$E$15,0)+IF(AND(C649&gt;='Umrechnungskurse und Konstanten'!$C$16,C649&lt;='Umrechnungskurse und Konstanten'!$D$16),F649*'Umrechnungskurse und Konstanten'!$E$16,0)</f>
        <v>0</v>
      </c>
      <c r="J649" s="43">
        <f t="shared" si="28"/>
        <v>0</v>
      </c>
      <c r="K649" s="43">
        <f t="shared" si="29"/>
        <v>0</v>
      </c>
      <c r="L649" s="44" t="str">
        <f>IF(OR(G649='Umrechnungskurse und Konstanten'!$E$21,G649='Umrechnungskurse und Konstanten'!$E$22,G649='Umrechnungskurse und Konstanten'!$E$23),"VSt. Satz ok.","falsche/keine VSt.")</f>
        <v>falsche/keine VSt.</v>
      </c>
      <c r="M649" s="43" t="str">
        <f>IF(AND(C649&gt;='Umrechnungskurse und Konstanten'!$C$5,C649&lt;='Umrechnungskurse und Konstanten'!$D$7),"Periode ok.","falsche Periode")</f>
        <v>falsche Periode</v>
      </c>
    </row>
    <row r="650" spans="2:13" x14ac:dyDescent="0.3">
      <c r="B650" s="37"/>
      <c r="C650" s="38"/>
      <c r="D650" s="38"/>
      <c r="E650" s="45"/>
      <c r="F650" s="40"/>
      <c r="G650" s="41"/>
      <c r="H650" s="42">
        <f t="shared" ref="H650:H713" si="30">F650*G650</f>
        <v>0</v>
      </c>
      <c r="I650" s="43">
        <f>IF(AND(C650&gt;='Umrechnungskurse und Konstanten'!$C$5,C650&lt;='Umrechnungskurse und Konstanten'!$D$5),F650*'Umrechnungskurse und Konstanten'!$E$5,0)+IF(AND(C650&gt;='Umrechnungskurse und Konstanten'!$C$6,C650&lt;='Umrechnungskurse und Konstanten'!$D$6),F650*'Umrechnungskurse und Konstanten'!$E$6,0)+IF(AND(C650&gt;='Umrechnungskurse und Konstanten'!$C$7,C650&lt;='Umrechnungskurse und Konstanten'!$D$7),F650*'Umrechnungskurse und Konstanten'!$E$7,0)+IF(AND(C650&gt;='Umrechnungskurse und Konstanten'!$C$8,C650&lt;='Umrechnungskurse und Konstanten'!$D$8),F650*'Umrechnungskurse und Konstanten'!$E$8,0)+IF(AND(C650&gt;='Umrechnungskurse und Konstanten'!$C$9,C650&lt;='Umrechnungskurse und Konstanten'!$D$9),F650*'Umrechnungskurse und Konstanten'!$E$9,0)+IF(AND(C650&gt;='Umrechnungskurse und Konstanten'!$C$10,C650&lt;='Umrechnungskurse und Konstanten'!$D$10),F650*'Umrechnungskurse und Konstanten'!$E$10,0)+IF(AND(C650&gt;='Umrechnungskurse und Konstanten'!$C$11,C650&lt;='Umrechnungskurse und Konstanten'!$D$11),F650*'Umrechnungskurse und Konstanten'!$E$11,0)+IF(AND(C650&gt;='Umrechnungskurse und Konstanten'!$C$12,C650&lt;='Umrechnungskurse und Konstanten'!$D$12),F650*'Umrechnungskurse und Konstanten'!$E$12,0)+IF(AND(C650&gt;='Umrechnungskurse und Konstanten'!$C$13,C650&lt;='Umrechnungskurse und Konstanten'!$D$13),F650*'Umrechnungskurse und Konstanten'!$E$13,0)+IF(AND(C650&gt;='Umrechnungskurse und Konstanten'!$C$14,C650&lt;='Umrechnungskurse und Konstanten'!$D$14),F650*'Umrechnungskurse und Konstanten'!$E$14,0)+IF(AND(C650&gt;='Umrechnungskurse und Konstanten'!$C$15,C650&lt;='Umrechnungskurse und Konstanten'!$D$15),F650*'Umrechnungskurse und Konstanten'!$E$15,0)+IF(AND(C650&gt;='Umrechnungskurse und Konstanten'!$C$16,C650&lt;='Umrechnungskurse und Konstanten'!$D$16),F650*'Umrechnungskurse und Konstanten'!$E$16,0)</f>
        <v>0</v>
      </c>
      <c r="J650" s="43">
        <f t="shared" ref="J650:J713" si="31">G650*I650</f>
        <v>0</v>
      </c>
      <c r="K650" s="43">
        <f t="shared" ref="K650:K713" si="32">I650+J650</f>
        <v>0</v>
      </c>
      <c r="L650" s="44" t="str">
        <f>IF(OR(G650='Umrechnungskurse und Konstanten'!$E$21,G650='Umrechnungskurse und Konstanten'!$E$22,G650='Umrechnungskurse und Konstanten'!$E$23),"VSt. Satz ok.","falsche/keine VSt.")</f>
        <v>falsche/keine VSt.</v>
      </c>
      <c r="M650" s="43" t="str">
        <f>IF(AND(C650&gt;='Umrechnungskurse und Konstanten'!$C$5,C650&lt;='Umrechnungskurse und Konstanten'!$D$7),"Periode ok.","falsche Periode")</f>
        <v>falsche Periode</v>
      </c>
    </row>
    <row r="651" spans="2:13" x14ac:dyDescent="0.3">
      <c r="B651" s="37"/>
      <c r="C651" s="38"/>
      <c r="D651" s="38"/>
      <c r="E651" s="45"/>
      <c r="F651" s="40"/>
      <c r="G651" s="41"/>
      <c r="H651" s="42">
        <f t="shared" si="30"/>
        <v>0</v>
      </c>
      <c r="I651" s="43">
        <f>IF(AND(C651&gt;='Umrechnungskurse und Konstanten'!$C$5,C651&lt;='Umrechnungskurse und Konstanten'!$D$5),F651*'Umrechnungskurse und Konstanten'!$E$5,0)+IF(AND(C651&gt;='Umrechnungskurse und Konstanten'!$C$6,C651&lt;='Umrechnungskurse und Konstanten'!$D$6),F651*'Umrechnungskurse und Konstanten'!$E$6,0)+IF(AND(C651&gt;='Umrechnungskurse und Konstanten'!$C$7,C651&lt;='Umrechnungskurse und Konstanten'!$D$7),F651*'Umrechnungskurse und Konstanten'!$E$7,0)+IF(AND(C651&gt;='Umrechnungskurse und Konstanten'!$C$8,C651&lt;='Umrechnungskurse und Konstanten'!$D$8),F651*'Umrechnungskurse und Konstanten'!$E$8,0)+IF(AND(C651&gt;='Umrechnungskurse und Konstanten'!$C$9,C651&lt;='Umrechnungskurse und Konstanten'!$D$9),F651*'Umrechnungskurse und Konstanten'!$E$9,0)+IF(AND(C651&gt;='Umrechnungskurse und Konstanten'!$C$10,C651&lt;='Umrechnungskurse und Konstanten'!$D$10),F651*'Umrechnungskurse und Konstanten'!$E$10,0)+IF(AND(C651&gt;='Umrechnungskurse und Konstanten'!$C$11,C651&lt;='Umrechnungskurse und Konstanten'!$D$11),F651*'Umrechnungskurse und Konstanten'!$E$11,0)+IF(AND(C651&gt;='Umrechnungskurse und Konstanten'!$C$12,C651&lt;='Umrechnungskurse und Konstanten'!$D$12),F651*'Umrechnungskurse und Konstanten'!$E$12,0)+IF(AND(C651&gt;='Umrechnungskurse und Konstanten'!$C$13,C651&lt;='Umrechnungskurse und Konstanten'!$D$13),F651*'Umrechnungskurse und Konstanten'!$E$13,0)+IF(AND(C651&gt;='Umrechnungskurse und Konstanten'!$C$14,C651&lt;='Umrechnungskurse und Konstanten'!$D$14),F651*'Umrechnungskurse und Konstanten'!$E$14,0)+IF(AND(C651&gt;='Umrechnungskurse und Konstanten'!$C$15,C651&lt;='Umrechnungskurse und Konstanten'!$D$15),F651*'Umrechnungskurse und Konstanten'!$E$15,0)+IF(AND(C651&gt;='Umrechnungskurse und Konstanten'!$C$16,C651&lt;='Umrechnungskurse und Konstanten'!$D$16),F651*'Umrechnungskurse und Konstanten'!$E$16,0)</f>
        <v>0</v>
      </c>
      <c r="J651" s="43">
        <f t="shared" si="31"/>
        <v>0</v>
      </c>
      <c r="K651" s="43">
        <f t="shared" si="32"/>
        <v>0</v>
      </c>
      <c r="L651" s="44" t="str">
        <f>IF(OR(G651='Umrechnungskurse und Konstanten'!$E$21,G651='Umrechnungskurse und Konstanten'!$E$22,G651='Umrechnungskurse und Konstanten'!$E$23),"VSt. Satz ok.","falsche/keine VSt.")</f>
        <v>falsche/keine VSt.</v>
      </c>
      <c r="M651" s="43" t="str">
        <f>IF(AND(C651&gt;='Umrechnungskurse und Konstanten'!$C$5,C651&lt;='Umrechnungskurse und Konstanten'!$D$7),"Periode ok.","falsche Periode")</f>
        <v>falsche Periode</v>
      </c>
    </row>
    <row r="652" spans="2:13" x14ac:dyDescent="0.3">
      <c r="B652" s="37"/>
      <c r="C652" s="38"/>
      <c r="D652" s="38"/>
      <c r="E652" s="45"/>
      <c r="F652" s="40"/>
      <c r="G652" s="41"/>
      <c r="H652" s="42">
        <f t="shared" si="30"/>
        <v>0</v>
      </c>
      <c r="I652" s="43">
        <f>IF(AND(C652&gt;='Umrechnungskurse und Konstanten'!$C$5,C652&lt;='Umrechnungskurse und Konstanten'!$D$5),F652*'Umrechnungskurse und Konstanten'!$E$5,0)+IF(AND(C652&gt;='Umrechnungskurse und Konstanten'!$C$6,C652&lt;='Umrechnungskurse und Konstanten'!$D$6),F652*'Umrechnungskurse und Konstanten'!$E$6,0)+IF(AND(C652&gt;='Umrechnungskurse und Konstanten'!$C$7,C652&lt;='Umrechnungskurse und Konstanten'!$D$7),F652*'Umrechnungskurse und Konstanten'!$E$7,0)+IF(AND(C652&gt;='Umrechnungskurse und Konstanten'!$C$8,C652&lt;='Umrechnungskurse und Konstanten'!$D$8),F652*'Umrechnungskurse und Konstanten'!$E$8,0)+IF(AND(C652&gt;='Umrechnungskurse und Konstanten'!$C$9,C652&lt;='Umrechnungskurse und Konstanten'!$D$9),F652*'Umrechnungskurse und Konstanten'!$E$9,0)+IF(AND(C652&gt;='Umrechnungskurse und Konstanten'!$C$10,C652&lt;='Umrechnungskurse und Konstanten'!$D$10),F652*'Umrechnungskurse und Konstanten'!$E$10,0)+IF(AND(C652&gt;='Umrechnungskurse und Konstanten'!$C$11,C652&lt;='Umrechnungskurse und Konstanten'!$D$11),F652*'Umrechnungskurse und Konstanten'!$E$11,0)+IF(AND(C652&gt;='Umrechnungskurse und Konstanten'!$C$12,C652&lt;='Umrechnungskurse und Konstanten'!$D$12),F652*'Umrechnungskurse und Konstanten'!$E$12,0)+IF(AND(C652&gt;='Umrechnungskurse und Konstanten'!$C$13,C652&lt;='Umrechnungskurse und Konstanten'!$D$13),F652*'Umrechnungskurse und Konstanten'!$E$13,0)+IF(AND(C652&gt;='Umrechnungskurse und Konstanten'!$C$14,C652&lt;='Umrechnungskurse und Konstanten'!$D$14),F652*'Umrechnungskurse und Konstanten'!$E$14,0)+IF(AND(C652&gt;='Umrechnungskurse und Konstanten'!$C$15,C652&lt;='Umrechnungskurse und Konstanten'!$D$15),F652*'Umrechnungskurse und Konstanten'!$E$15,0)+IF(AND(C652&gt;='Umrechnungskurse und Konstanten'!$C$16,C652&lt;='Umrechnungskurse und Konstanten'!$D$16),F652*'Umrechnungskurse und Konstanten'!$E$16,0)</f>
        <v>0</v>
      </c>
      <c r="J652" s="43">
        <f t="shared" si="31"/>
        <v>0</v>
      </c>
      <c r="K652" s="43">
        <f t="shared" si="32"/>
        <v>0</v>
      </c>
      <c r="L652" s="44" t="str">
        <f>IF(OR(G652='Umrechnungskurse und Konstanten'!$E$21,G652='Umrechnungskurse und Konstanten'!$E$22,G652='Umrechnungskurse und Konstanten'!$E$23),"VSt. Satz ok.","falsche/keine VSt.")</f>
        <v>falsche/keine VSt.</v>
      </c>
      <c r="M652" s="43" t="str">
        <f>IF(AND(C652&gt;='Umrechnungskurse und Konstanten'!$C$5,C652&lt;='Umrechnungskurse und Konstanten'!$D$7),"Periode ok.","falsche Periode")</f>
        <v>falsche Periode</v>
      </c>
    </row>
    <row r="653" spans="2:13" x14ac:dyDescent="0.3">
      <c r="B653" s="37"/>
      <c r="C653" s="38"/>
      <c r="D653" s="38"/>
      <c r="E653" s="45"/>
      <c r="F653" s="40"/>
      <c r="G653" s="41"/>
      <c r="H653" s="42">
        <f t="shared" si="30"/>
        <v>0</v>
      </c>
      <c r="I653" s="43">
        <f>IF(AND(C653&gt;='Umrechnungskurse und Konstanten'!$C$5,C653&lt;='Umrechnungskurse und Konstanten'!$D$5),F653*'Umrechnungskurse und Konstanten'!$E$5,0)+IF(AND(C653&gt;='Umrechnungskurse und Konstanten'!$C$6,C653&lt;='Umrechnungskurse und Konstanten'!$D$6),F653*'Umrechnungskurse und Konstanten'!$E$6,0)+IF(AND(C653&gt;='Umrechnungskurse und Konstanten'!$C$7,C653&lt;='Umrechnungskurse und Konstanten'!$D$7),F653*'Umrechnungskurse und Konstanten'!$E$7,0)+IF(AND(C653&gt;='Umrechnungskurse und Konstanten'!$C$8,C653&lt;='Umrechnungskurse und Konstanten'!$D$8),F653*'Umrechnungskurse und Konstanten'!$E$8,0)+IF(AND(C653&gt;='Umrechnungskurse und Konstanten'!$C$9,C653&lt;='Umrechnungskurse und Konstanten'!$D$9),F653*'Umrechnungskurse und Konstanten'!$E$9,0)+IF(AND(C653&gt;='Umrechnungskurse und Konstanten'!$C$10,C653&lt;='Umrechnungskurse und Konstanten'!$D$10),F653*'Umrechnungskurse und Konstanten'!$E$10,0)+IF(AND(C653&gt;='Umrechnungskurse und Konstanten'!$C$11,C653&lt;='Umrechnungskurse und Konstanten'!$D$11),F653*'Umrechnungskurse und Konstanten'!$E$11,0)+IF(AND(C653&gt;='Umrechnungskurse und Konstanten'!$C$12,C653&lt;='Umrechnungskurse und Konstanten'!$D$12),F653*'Umrechnungskurse und Konstanten'!$E$12,0)+IF(AND(C653&gt;='Umrechnungskurse und Konstanten'!$C$13,C653&lt;='Umrechnungskurse und Konstanten'!$D$13),F653*'Umrechnungskurse und Konstanten'!$E$13,0)+IF(AND(C653&gt;='Umrechnungskurse und Konstanten'!$C$14,C653&lt;='Umrechnungskurse und Konstanten'!$D$14),F653*'Umrechnungskurse und Konstanten'!$E$14,0)+IF(AND(C653&gt;='Umrechnungskurse und Konstanten'!$C$15,C653&lt;='Umrechnungskurse und Konstanten'!$D$15),F653*'Umrechnungskurse und Konstanten'!$E$15,0)+IF(AND(C653&gt;='Umrechnungskurse und Konstanten'!$C$16,C653&lt;='Umrechnungskurse und Konstanten'!$D$16),F653*'Umrechnungskurse und Konstanten'!$E$16,0)</f>
        <v>0</v>
      </c>
      <c r="J653" s="43">
        <f t="shared" si="31"/>
        <v>0</v>
      </c>
      <c r="K653" s="43">
        <f t="shared" si="32"/>
        <v>0</v>
      </c>
      <c r="L653" s="44" t="str">
        <f>IF(OR(G653='Umrechnungskurse und Konstanten'!$E$21,G653='Umrechnungskurse und Konstanten'!$E$22,G653='Umrechnungskurse und Konstanten'!$E$23),"VSt. Satz ok.","falsche/keine VSt.")</f>
        <v>falsche/keine VSt.</v>
      </c>
      <c r="M653" s="43" t="str">
        <f>IF(AND(C653&gt;='Umrechnungskurse und Konstanten'!$C$5,C653&lt;='Umrechnungskurse und Konstanten'!$D$7),"Periode ok.","falsche Periode")</f>
        <v>falsche Periode</v>
      </c>
    </row>
    <row r="654" spans="2:13" x14ac:dyDescent="0.3">
      <c r="B654" s="37"/>
      <c r="C654" s="38"/>
      <c r="D654" s="38"/>
      <c r="E654" s="45"/>
      <c r="F654" s="40"/>
      <c r="G654" s="41"/>
      <c r="H654" s="42">
        <f t="shared" si="30"/>
        <v>0</v>
      </c>
      <c r="I654" s="43">
        <f>IF(AND(C654&gt;='Umrechnungskurse und Konstanten'!$C$5,C654&lt;='Umrechnungskurse und Konstanten'!$D$5),F654*'Umrechnungskurse und Konstanten'!$E$5,0)+IF(AND(C654&gt;='Umrechnungskurse und Konstanten'!$C$6,C654&lt;='Umrechnungskurse und Konstanten'!$D$6),F654*'Umrechnungskurse und Konstanten'!$E$6,0)+IF(AND(C654&gt;='Umrechnungskurse und Konstanten'!$C$7,C654&lt;='Umrechnungskurse und Konstanten'!$D$7),F654*'Umrechnungskurse und Konstanten'!$E$7,0)+IF(AND(C654&gt;='Umrechnungskurse und Konstanten'!$C$8,C654&lt;='Umrechnungskurse und Konstanten'!$D$8),F654*'Umrechnungskurse und Konstanten'!$E$8,0)+IF(AND(C654&gt;='Umrechnungskurse und Konstanten'!$C$9,C654&lt;='Umrechnungskurse und Konstanten'!$D$9),F654*'Umrechnungskurse und Konstanten'!$E$9,0)+IF(AND(C654&gt;='Umrechnungskurse und Konstanten'!$C$10,C654&lt;='Umrechnungskurse und Konstanten'!$D$10),F654*'Umrechnungskurse und Konstanten'!$E$10,0)+IF(AND(C654&gt;='Umrechnungskurse und Konstanten'!$C$11,C654&lt;='Umrechnungskurse und Konstanten'!$D$11),F654*'Umrechnungskurse und Konstanten'!$E$11,0)+IF(AND(C654&gt;='Umrechnungskurse und Konstanten'!$C$12,C654&lt;='Umrechnungskurse und Konstanten'!$D$12),F654*'Umrechnungskurse und Konstanten'!$E$12,0)+IF(AND(C654&gt;='Umrechnungskurse und Konstanten'!$C$13,C654&lt;='Umrechnungskurse und Konstanten'!$D$13),F654*'Umrechnungskurse und Konstanten'!$E$13,0)+IF(AND(C654&gt;='Umrechnungskurse und Konstanten'!$C$14,C654&lt;='Umrechnungskurse und Konstanten'!$D$14),F654*'Umrechnungskurse und Konstanten'!$E$14,0)+IF(AND(C654&gt;='Umrechnungskurse und Konstanten'!$C$15,C654&lt;='Umrechnungskurse und Konstanten'!$D$15),F654*'Umrechnungskurse und Konstanten'!$E$15,0)+IF(AND(C654&gt;='Umrechnungskurse und Konstanten'!$C$16,C654&lt;='Umrechnungskurse und Konstanten'!$D$16),F654*'Umrechnungskurse und Konstanten'!$E$16,0)</f>
        <v>0</v>
      </c>
      <c r="J654" s="43">
        <f t="shared" si="31"/>
        <v>0</v>
      </c>
      <c r="K654" s="43">
        <f t="shared" si="32"/>
        <v>0</v>
      </c>
      <c r="L654" s="44" t="str">
        <f>IF(OR(G654='Umrechnungskurse und Konstanten'!$E$21,G654='Umrechnungskurse und Konstanten'!$E$22,G654='Umrechnungskurse und Konstanten'!$E$23),"VSt. Satz ok.","falsche/keine VSt.")</f>
        <v>falsche/keine VSt.</v>
      </c>
      <c r="M654" s="43" t="str">
        <f>IF(AND(C654&gt;='Umrechnungskurse und Konstanten'!$C$5,C654&lt;='Umrechnungskurse und Konstanten'!$D$7),"Periode ok.","falsche Periode")</f>
        <v>falsche Periode</v>
      </c>
    </row>
    <row r="655" spans="2:13" x14ac:dyDescent="0.3">
      <c r="B655" s="37"/>
      <c r="C655" s="38"/>
      <c r="D655" s="38"/>
      <c r="E655" s="45"/>
      <c r="F655" s="40"/>
      <c r="G655" s="41"/>
      <c r="H655" s="42">
        <f t="shared" si="30"/>
        <v>0</v>
      </c>
      <c r="I655" s="43">
        <f>IF(AND(C655&gt;='Umrechnungskurse und Konstanten'!$C$5,C655&lt;='Umrechnungskurse und Konstanten'!$D$5),F655*'Umrechnungskurse und Konstanten'!$E$5,0)+IF(AND(C655&gt;='Umrechnungskurse und Konstanten'!$C$6,C655&lt;='Umrechnungskurse und Konstanten'!$D$6),F655*'Umrechnungskurse und Konstanten'!$E$6,0)+IF(AND(C655&gt;='Umrechnungskurse und Konstanten'!$C$7,C655&lt;='Umrechnungskurse und Konstanten'!$D$7),F655*'Umrechnungskurse und Konstanten'!$E$7,0)+IF(AND(C655&gt;='Umrechnungskurse und Konstanten'!$C$8,C655&lt;='Umrechnungskurse und Konstanten'!$D$8),F655*'Umrechnungskurse und Konstanten'!$E$8,0)+IF(AND(C655&gt;='Umrechnungskurse und Konstanten'!$C$9,C655&lt;='Umrechnungskurse und Konstanten'!$D$9),F655*'Umrechnungskurse und Konstanten'!$E$9,0)+IF(AND(C655&gt;='Umrechnungskurse und Konstanten'!$C$10,C655&lt;='Umrechnungskurse und Konstanten'!$D$10),F655*'Umrechnungskurse und Konstanten'!$E$10,0)+IF(AND(C655&gt;='Umrechnungskurse und Konstanten'!$C$11,C655&lt;='Umrechnungskurse und Konstanten'!$D$11),F655*'Umrechnungskurse und Konstanten'!$E$11,0)+IF(AND(C655&gt;='Umrechnungskurse und Konstanten'!$C$12,C655&lt;='Umrechnungskurse und Konstanten'!$D$12),F655*'Umrechnungskurse und Konstanten'!$E$12,0)+IF(AND(C655&gt;='Umrechnungskurse und Konstanten'!$C$13,C655&lt;='Umrechnungskurse und Konstanten'!$D$13),F655*'Umrechnungskurse und Konstanten'!$E$13,0)+IF(AND(C655&gt;='Umrechnungskurse und Konstanten'!$C$14,C655&lt;='Umrechnungskurse und Konstanten'!$D$14),F655*'Umrechnungskurse und Konstanten'!$E$14,0)+IF(AND(C655&gt;='Umrechnungskurse und Konstanten'!$C$15,C655&lt;='Umrechnungskurse und Konstanten'!$D$15),F655*'Umrechnungskurse und Konstanten'!$E$15,0)+IF(AND(C655&gt;='Umrechnungskurse und Konstanten'!$C$16,C655&lt;='Umrechnungskurse und Konstanten'!$D$16),F655*'Umrechnungskurse und Konstanten'!$E$16,0)</f>
        <v>0</v>
      </c>
      <c r="J655" s="43">
        <f t="shared" si="31"/>
        <v>0</v>
      </c>
      <c r="K655" s="43">
        <f t="shared" si="32"/>
        <v>0</v>
      </c>
      <c r="L655" s="44" t="str">
        <f>IF(OR(G655='Umrechnungskurse und Konstanten'!$E$21,G655='Umrechnungskurse und Konstanten'!$E$22,G655='Umrechnungskurse und Konstanten'!$E$23),"VSt. Satz ok.","falsche/keine VSt.")</f>
        <v>falsche/keine VSt.</v>
      </c>
      <c r="M655" s="43" t="str">
        <f>IF(AND(C655&gt;='Umrechnungskurse und Konstanten'!$C$5,C655&lt;='Umrechnungskurse und Konstanten'!$D$7),"Periode ok.","falsche Periode")</f>
        <v>falsche Periode</v>
      </c>
    </row>
    <row r="656" spans="2:13" x14ac:dyDescent="0.3">
      <c r="B656" s="37"/>
      <c r="C656" s="38"/>
      <c r="D656" s="38"/>
      <c r="E656" s="45"/>
      <c r="F656" s="40"/>
      <c r="G656" s="41"/>
      <c r="H656" s="42">
        <f t="shared" si="30"/>
        <v>0</v>
      </c>
      <c r="I656" s="43">
        <f>IF(AND(C656&gt;='Umrechnungskurse und Konstanten'!$C$5,C656&lt;='Umrechnungskurse und Konstanten'!$D$5),F656*'Umrechnungskurse und Konstanten'!$E$5,0)+IF(AND(C656&gt;='Umrechnungskurse und Konstanten'!$C$6,C656&lt;='Umrechnungskurse und Konstanten'!$D$6),F656*'Umrechnungskurse und Konstanten'!$E$6,0)+IF(AND(C656&gt;='Umrechnungskurse und Konstanten'!$C$7,C656&lt;='Umrechnungskurse und Konstanten'!$D$7),F656*'Umrechnungskurse und Konstanten'!$E$7,0)+IF(AND(C656&gt;='Umrechnungskurse und Konstanten'!$C$8,C656&lt;='Umrechnungskurse und Konstanten'!$D$8),F656*'Umrechnungskurse und Konstanten'!$E$8,0)+IF(AND(C656&gt;='Umrechnungskurse und Konstanten'!$C$9,C656&lt;='Umrechnungskurse und Konstanten'!$D$9),F656*'Umrechnungskurse und Konstanten'!$E$9,0)+IF(AND(C656&gt;='Umrechnungskurse und Konstanten'!$C$10,C656&lt;='Umrechnungskurse und Konstanten'!$D$10),F656*'Umrechnungskurse und Konstanten'!$E$10,0)+IF(AND(C656&gt;='Umrechnungskurse und Konstanten'!$C$11,C656&lt;='Umrechnungskurse und Konstanten'!$D$11),F656*'Umrechnungskurse und Konstanten'!$E$11,0)+IF(AND(C656&gt;='Umrechnungskurse und Konstanten'!$C$12,C656&lt;='Umrechnungskurse und Konstanten'!$D$12),F656*'Umrechnungskurse und Konstanten'!$E$12,0)+IF(AND(C656&gt;='Umrechnungskurse und Konstanten'!$C$13,C656&lt;='Umrechnungskurse und Konstanten'!$D$13),F656*'Umrechnungskurse und Konstanten'!$E$13,0)+IF(AND(C656&gt;='Umrechnungskurse und Konstanten'!$C$14,C656&lt;='Umrechnungskurse und Konstanten'!$D$14),F656*'Umrechnungskurse und Konstanten'!$E$14,0)+IF(AND(C656&gt;='Umrechnungskurse und Konstanten'!$C$15,C656&lt;='Umrechnungskurse und Konstanten'!$D$15),F656*'Umrechnungskurse und Konstanten'!$E$15,0)+IF(AND(C656&gt;='Umrechnungskurse und Konstanten'!$C$16,C656&lt;='Umrechnungskurse und Konstanten'!$D$16),F656*'Umrechnungskurse und Konstanten'!$E$16,0)</f>
        <v>0</v>
      </c>
      <c r="J656" s="43">
        <f t="shared" si="31"/>
        <v>0</v>
      </c>
      <c r="K656" s="43">
        <f t="shared" si="32"/>
        <v>0</v>
      </c>
      <c r="L656" s="44" t="str">
        <f>IF(OR(G656='Umrechnungskurse und Konstanten'!$E$21,G656='Umrechnungskurse und Konstanten'!$E$22,G656='Umrechnungskurse und Konstanten'!$E$23),"VSt. Satz ok.","falsche/keine VSt.")</f>
        <v>falsche/keine VSt.</v>
      </c>
      <c r="M656" s="43" t="str">
        <f>IF(AND(C656&gt;='Umrechnungskurse und Konstanten'!$C$5,C656&lt;='Umrechnungskurse und Konstanten'!$D$7),"Periode ok.","falsche Periode")</f>
        <v>falsche Periode</v>
      </c>
    </row>
    <row r="657" spans="2:13" x14ac:dyDescent="0.3">
      <c r="B657" s="37"/>
      <c r="C657" s="38"/>
      <c r="D657" s="38"/>
      <c r="E657" s="45"/>
      <c r="F657" s="40"/>
      <c r="G657" s="41"/>
      <c r="H657" s="42">
        <f t="shared" si="30"/>
        <v>0</v>
      </c>
      <c r="I657" s="43">
        <f>IF(AND(C657&gt;='Umrechnungskurse und Konstanten'!$C$5,C657&lt;='Umrechnungskurse und Konstanten'!$D$5),F657*'Umrechnungskurse und Konstanten'!$E$5,0)+IF(AND(C657&gt;='Umrechnungskurse und Konstanten'!$C$6,C657&lt;='Umrechnungskurse und Konstanten'!$D$6),F657*'Umrechnungskurse und Konstanten'!$E$6,0)+IF(AND(C657&gt;='Umrechnungskurse und Konstanten'!$C$7,C657&lt;='Umrechnungskurse und Konstanten'!$D$7),F657*'Umrechnungskurse und Konstanten'!$E$7,0)+IF(AND(C657&gt;='Umrechnungskurse und Konstanten'!$C$8,C657&lt;='Umrechnungskurse und Konstanten'!$D$8),F657*'Umrechnungskurse und Konstanten'!$E$8,0)+IF(AND(C657&gt;='Umrechnungskurse und Konstanten'!$C$9,C657&lt;='Umrechnungskurse und Konstanten'!$D$9),F657*'Umrechnungskurse und Konstanten'!$E$9,0)+IF(AND(C657&gt;='Umrechnungskurse und Konstanten'!$C$10,C657&lt;='Umrechnungskurse und Konstanten'!$D$10),F657*'Umrechnungskurse und Konstanten'!$E$10,0)+IF(AND(C657&gt;='Umrechnungskurse und Konstanten'!$C$11,C657&lt;='Umrechnungskurse und Konstanten'!$D$11),F657*'Umrechnungskurse und Konstanten'!$E$11,0)+IF(AND(C657&gt;='Umrechnungskurse und Konstanten'!$C$12,C657&lt;='Umrechnungskurse und Konstanten'!$D$12),F657*'Umrechnungskurse und Konstanten'!$E$12,0)+IF(AND(C657&gt;='Umrechnungskurse und Konstanten'!$C$13,C657&lt;='Umrechnungskurse und Konstanten'!$D$13),F657*'Umrechnungskurse und Konstanten'!$E$13,0)+IF(AND(C657&gt;='Umrechnungskurse und Konstanten'!$C$14,C657&lt;='Umrechnungskurse und Konstanten'!$D$14),F657*'Umrechnungskurse und Konstanten'!$E$14,0)+IF(AND(C657&gt;='Umrechnungskurse und Konstanten'!$C$15,C657&lt;='Umrechnungskurse und Konstanten'!$D$15),F657*'Umrechnungskurse und Konstanten'!$E$15,0)+IF(AND(C657&gt;='Umrechnungskurse und Konstanten'!$C$16,C657&lt;='Umrechnungskurse und Konstanten'!$D$16),F657*'Umrechnungskurse und Konstanten'!$E$16,0)</f>
        <v>0</v>
      </c>
      <c r="J657" s="43">
        <f t="shared" si="31"/>
        <v>0</v>
      </c>
      <c r="K657" s="43">
        <f t="shared" si="32"/>
        <v>0</v>
      </c>
      <c r="L657" s="44" t="str">
        <f>IF(OR(G657='Umrechnungskurse und Konstanten'!$E$21,G657='Umrechnungskurse und Konstanten'!$E$22,G657='Umrechnungskurse und Konstanten'!$E$23),"VSt. Satz ok.","falsche/keine VSt.")</f>
        <v>falsche/keine VSt.</v>
      </c>
      <c r="M657" s="43" t="str">
        <f>IF(AND(C657&gt;='Umrechnungskurse und Konstanten'!$C$5,C657&lt;='Umrechnungskurse und Konstanten'!$D$7),"Periode ok.","falsche Periode")</f>
        <v>falsche Periode</v>
      </c>
    </row>
    <row r="658" spans="2:13" x14ac:dyDescent="0.3">
      <c r="B658" s="37"/>
      <c r="C658" s="38"/>
      <c r="D658" s="38"/>
      <c r="E658" s="45"/>
      <c r="F658" s="40"/>
      <c r="G658" s="41"/>
      <c r="H658" s="42">
        <f t="shared" si="30"/>
        <v>0</v>
      </c>
      <c r="I658" s="43">
        <f>IF(AND(C658&gt;='Umrechnungskurse und Konstanten'!$C$5,C658&lt;='Umrechnungskurse und Konstanten'!$D$5),F658*'Umrechnungskurse und Konstanten'!$E$5,0)+IF(AND(C658&gt;='Umrechnungskurse und Konstanten'!$C$6,C658&lt;='Umrechnungskurse und Konstanten'!$D$6),F658*'Umrechnungskurse und Konstanten'!$E$6,0)+IF(AND(C658&gt;='Umrechnungskurse und Konstanten'!$C$7,C658&lt;='Umrechnungskurse und Konstanten'!$D$7),F658*'Umrechnungskurse und Konstanten'!$E$7,0)+IF(AND(C658&gt;='Umrechnungskurse und Konstanten'!$C$8,C658&lt;='Umrechnungskurse und Konstanten'!$D$8),F658*'Umrechnungskurse und Konstanten'!$E$8,0)+IF(AND(C658&gt;='Umrechnungskurse und Konstanten'!$C$9,C658&lt;='Umrechnungskurse und Konstanten'!$D$9),F658*'Umrechnungskurse und Konstanten'!$E$9,0)+IF(AND(C658&gt;='Umrechnungskurse und Konstanten'!$C$10,C658&lt;='Umrechnungskurse und Konstanten'!$D$10),F658*'Umrechnungskurse und Konstanten'!$E$10,0)+IF(AND(C658&gt;='Umrechnungskurse und Konstanten'!$C$11,C658&lt;='Umrechnungskurse und Konstanten'!$D$11),F658*'Umrechnungskurse und Konstanten'!$E$11,0)+IF(AND(C658&gt;='Umrechnungskurse und Konstanten'!$C$12,C658&lt;='Umrechnungskurse und Konstanten'!$D$12),F658*'Umrechnungskurse und Konstanten'!$E$12,0)+IF(AND(C658&gt;='Umrechnungskurse und Konstanten'!$C$13,C658&lt;='Umrechnungskurse und Konstanten'!$D$13),F658*'Umrechnungskurse und Konstanten'!$E$13,0)+IF(AND(C658&gt;='Umrechnungskurse und Konstanten'!$C$14,C658&lt;='Umrechnungskurse und Konstanten'!$D$14),F658*'Umrechnungskurse und Konstanten'!$E$14,0)+IF(AND(C658&gt;='Umrechnungskurse und Konstanten'!$C$15,C658&lt;='Umrechnungskurse und Konstanten'!$D$15),F658*'Umrechnungskurse und Konstanten'!$E$15,0)+IF(AND(C658&gt;='Umrechnungskurse und Konstanten'!$C$16,C658&lt;='Umrechnungskurse und Konstanten'!$D$16),F658*'Umrechnungskurse und Konstanten'!$E$16,0)</f>
        <v>0</v>
      </c>
      <c r="J658" s="43">
        <f t="shared" si="31"/>
        <v>0</v>
      </c>
      <c r="K658" s="43">
        <f t="shared" si="32"/>
        <v>0</v>
      </c>
      <c r="L658" s="44" t="str">
        <f>IF(OR(G658='Umrechnungskurse und Konstanten'!$E$21,G658='Umrechnungskurse und Konstanten'!$E$22,G658='Umrechnungskurse und Konstanten'!$E$23),"VSt. Satz ok.","falsche/keine VSt.")</f>
        <v>falsche/keine VSt.</v>
      </c>
      <c r="M658" s="43" t="str">
        <f>IF(AND(C658&gt;='Umrechnungskurse und Konstanten'!$C$5,C658&lt;='Umrechnungskurse und Konstanten'!$D$7),"Periode ok.","falsche Periode")</f>
        <v>falsche Periode</v>
      </c>
    </row>
    <row r="659" spans="2:13" x14ac:dyDescent="0.3">
      <c r="B659" s="37"/>
      <c r="C659" s="38"/>
      <c r="D659" s="38"/>
      <c r="E659" s="45"/>
      <c r="F659" s="40"/>
      <c r="G659" s="41"/>
      <c r="H659" s="42">
        <f t="shared" si="30"/>
        <v>0</v>
      </c>
      <c r="I659" s="43">
        <f>IF(AND(C659&gt;='Umrechnungskurse und Konstanten'!$C$5,C659&lt;='Umrechnungskurse und Konstanten'!$D$5),F659*'Umrechnungskurse und Konstanten'!$E$5,0)+IF(AND(C659&gt;='Umrechnungskurse und Konstanten'!$C$6,C659&lt;='Umrechnungskurse und Konstanten'!$D$6),F659*'Umrechnungskurse und Konstanten'!$E$6,0)+IF(AND(C659&gt;='Umrechnungskurse und Konstanten'!$C$7,C659&lt;='Umrechnungskurse und Konstanten'!$D$7),F659*'Umrechnungskurse und Konstanten'!$E$7,0)+IF(AND(C659&gt;='Umrechnungskurse und Konstanten'!$C$8,C659&lt;='Umrechnungskurse und Konstanten'!$D$8),F659*'Umrechnungskurse und Konstanten'!$E$8,0)+IF(AND(C659&gt;='Umrechnungskurse und Konstanten'!$C$9,C659&lt;='Umrechnungskurse und Konstanten'!$D$9),F659*'Umrechnungskurse und Konstanten'!$E$9,0)+IF(AND(C659&gt;='Umrechnungskurse und Konstanten'!$C$10,C659&lt;='Umrechnungskurse und Konstanten'!$D$10),F659*'Umrechnungskurse und Konstanten'!$E$10,0)+IF(AND(C659&gt;='Umrechnungskurse und Konstanten'!$C$11,C659&lt;='Umrechnungskurse und Konstanten'!$D$11),F659*'Umrechnungskurse und Konstanten'!$E$11,0)+IF(AND(C659&gt;='Umrechnungskurse und Konstanten'!$C$12,C659&lt;='Umrechnungskurse und Konstanten'!$D$12),F659*'Umrechnungskurse und Konstanten'!$E$12,0)+IF(AND(C659&gt;='Umrechnungskurse und Konstanten'!$C$13,C659&lt;='Umrechnungskurse und Konstanten'!$D$13),F659*'Umrechnungskurse und Konstanten'!$E$13,0)+IF(AND(C659&gt;='Umrechnungskurse und Konstanten'!$C$14,C659&lt;='Umrechnungskurse und Konstanten'!$D$14),F659*'Umrechnungskurse und Konstanten'!$E$14,0)+IF(AND(C659&gt;='Umrechnungskurse und Konstanten'!$C$15,C659&lt;='Umrechnungskurse und Konstanten'!$D$15),F659*'Umrechnungskurse und Konstanten'!$E$15,0)+IF(AND(C659&gt;='Umrechnungskurse und Konstanten'!$C$16,C659&lt;='Umrechnungskurse und Konstanten'!$D$16),F659*'Umrechnungskurse und Konstanten'!$E$16,0)</f>
        <v>0</v>
      </c>
      <c r="J659" s="43">
        <f t="shared" si="31"/>
        <v>0</v>
      </c>
      <c r="K659" s="43">
        <f t="shared" si="32"/>
        <v>0</v>
      </c>
      <c r="L659" s="44" t="str">
        <f>IF(OR(G659='Umrechnungskurse und Konstanten'!$E$21,G659='Umrechnungskurse und Konstanten'!$E$22,G659='Umrechnungskurse und Konstanten'!$E$23),"VSt. Satz ok.","falsche/keine VSt.")</f>
        <v>falsche/keine VSt.</v>
      </c>
      <c r="M659" s="43" t="str">
        <f>IF(AND(C659&gt;='Umrechnungskurse und Konstanten'!$C$5,C659&lt;='Umrechnungskurse und Konstanten'!$D$7),"Periode ok.","falsche Periode")</f>
        <v>falsche Periode</v>
      </c>
    </row>
    <row r="660" spans="2:13" x14ac:dyDescent="0.3">
      <c r="B660" s="37"/>
      <c r="C660" s="38"/>
      <c r="D660" s="38"/>
      <c r="E660" s="45"/>
      <c r="F660" s="40"/>
      <c r="G660" s="41"/>
      <c r="H660" s="42">
        <f t="shared" si="30"/>
        <v>0</v>
      </c>
      <c r="I660" s="43">
        <f>IF(AND(C660&gt;='Umrechnungskurse und Konstanten'!$C$5,C660&lt;='Umrechnungskurse und Konstanten'!$D$5),F660*'Umrechnungskurse und Konstanten'!$E$5,0)+IF(AND(C660&gt;='Umrechnungskurse und Konstanten'!$C$6,C660&lt;='Umrechnungskurse und Konstanten'!$D$6),F660*'Umrechnungskurse und Konstanten'!$E$6,0)+IF(AND(C660&gt;='Umrechnungskurse und Konstanten'!$C$7,C660&lt;='Umrechnungskurse und Konstanten'!$D$7),F660*'Umrechnungskurse und Konstanten'!$E$7,0)+IF(AND(C660&gt;='Umrechnungskurse und Konstanten'!$C$8,C660&lt;='Umrechnungskurse und Konstanten'!$D$8),F660*'Umrechnungskurse und Konstanten'!$E$8,0)+IF(AND(C660&gt;='Umrechnungskurse und Konstanten'!$C$9,C660&lt;='Umrechnungskurse und Konstanten'!$D$9),F660*'Umrechnungskurse und Konstanten'!$E$9,0)+IF(AND(C660&gt;='Umrechnungskurse und Konstanten'!$C$10,C660&lt;='Umrechnungskurse und Konstanten'!$D$10),F660*'Umrechnungskurse und Konstanten'!$E$10,0)+IF(AND(C660&gt;='Umrechnungskurse und Konstanten'!$C$11,C660&lt;='Umrechnungskurse und Konstanten'!$D$11),F660*'Umrechnungskurse und Konstanten'!$E$11,0)+IF(AND(C660&gt;='Umrechnungskurse und Konstanten'!$C$12,C660&lt;='Umrechnungskurse und Konstanten'!$D$12),F660*'Umrechnungskurse und Konstanten'!$E$12,0)+IF(AND(C660&gt;='Umrechnungskurse und Konstanten'!$C$13,C660&lt;='Umrechnungskurse und Konstanten'!$D$13),F660*'Umrechnungskurse und Konstanten'!$E$13,0)+IF(AND(C660&gt;='Umrechnungskurse und Konstanten'!$C$14,C660&lt;='Umrechnungskurse und Konstanten'!$D$14),F660*'Umrechnungskurse und Konstanten'!$E$14,0)+IF(AND(C660&gt;='Umrechnungskurse und Konstanten'!$C$15,C660&lt;='Umrechnungskurse und Konstanten'!$D$15),F660*'Umrechnungskurse und Konstanten'!$E$15,0)+IF(AND(C660&gt;='Umrechnungskurse und Konstanten'!$C$16,C660&lt;='Umrechnungskurse und Konstanten'!$D$16),F660*'Umrechnungskurse und Konstanten'!$E$16,0)</f>
        <v>0</v>
      </c>
      <c r="J660" s="43">
        <f t="shared" si="31"/>
        <v>0</v>
      </c>
      <c r="K660" s="43">
        <f t="shared" si="32"/>
        <v>0</v>
      </c>
      <c r="L660" s="44" t="str">
        <f>IF(OR(G660='Umrechnungskurse und Konstanten'!$E$21,G660='Umrechnungskurse und Konstanten'!$E$22,G660='Umrechnungskurse und Konstanten'!$E$23),"VSt. Satz ok.","falsche/keine VSt.")</f>
        <v>falsche/keine VSt.</v>
      </c>
      <c r="M660" s="43" t="str">
        <f>IF(AND(C660&gt;='Umrechnungskurse und Konstanten'!$C$5,C660&lt;='Umrechnungskurse und Konstanten'!$D$7),"Periode ok.","falsche Periode")</f>
        <v>falsche Periode</v>
      </c>
    </row>
    <row r="661" spans="2:13" x14ac:dyDescent="0.3">
      <c r="B661" s="37"/>
      <c r="C661" s="38"/>
      <c r="D661" s="38"/>
      <c r="E661" s="45"/>
      <c r="F661" s="40"/>
      <c r="G661" s="41"/>
      <c r="H661" s="42">
        <f t="shared" si="30"/>
        <v>0</v>
      </c>
      <c r="I661" s="43">
        <f>IF(AND(C661&gt;='Umrechnungskurse und Konstanten'!$C$5,C661&lt;='Umrechnungskurse und Konstanten'!$D$5),F661*'Umrechnungskurse und Konstanten'!$E$5,0)+IF(AND(C661&gt;='Umrechnungskurse und Konstanten'!$C$6,C661&lt;='Umrechnungskurse und Konstanten'!$D$6),F661*'Umrechnungskurse und Konstanten'!$E$6,0)+IF(AND(C661&gt;='Umrechnungskurse und Konstanten'!$C$7,C661&lt;='Umrechnungskurse und Konstanten'!$D$7),F661*'Umrechnungskurse und Konstanten'!$E$7,0)+IF(AND(C661&gt;='Umrechnungskurse und Konstanten'!$C$8,C661&lt;='Umrechnungskurse und Konstanten'!$D$8),F661*'Umrechnungskurse und Konstanten'!$E$8,0)+IF(AND(C661&gt;='Umrechnungskurse und Konstanten'!$C$9,C661&lt;='Umrechnungskurse und Konstanten'!$D$9),F661*'Umrechnungskurse und Konstanten'!$E$9,0)+IF(AND(C661&gt;='Umrechnungskurse und Konstanten'!$C$10,C661&lt;='Umrechnungskurse und Konstanten'!$D$10),F661*'Umrechnungskurse und Konstanten'!$E$10,0)+IF(AND(C661&gt;='Umrechnungskurse und Konstanten'!$C$11,C661&lt;='Umrechnungskurse und Konstanten'!$D$11),F661*'Umrechnungskurse und Konstanten'!$E$11,0)+IF(AND(C661&gt;='Umrechnungskurse und Konstanten'!$C$12,C661&lt;='Umrechnungskurse und Konstanten'!$D$12),F661*'Umrechnungskurse und Konstanten'!$E$12,0)+IF(AND(C661&gt;='Umrechnungskurse und Konstanten'!$C$13,C661&lt;='Umrechnungskurse und Konstanten'!$D$13),F661*'Umrechnungskurse und Konstanten'!$E$13,0)+IF(AND(C661&gt;='Umrechnungskurse und Konstanten'!$C$14,C661&lt;='Umrechnungskurse und Konstanten'!$D$14),F661*'Umrechnungskurse und Konstanten'!$E$14,0)+IF(AND(C661&gt;='Umrechnungskurse und Konstanten'!$C$15,C661&lt;='Umrechnungskurse und Konstanten'!$D$15),F661*'Umrechnungskurse und Konstanten'!$E$15,0)+IF(AND(C661&gt;='Umrechnungskurse und Konstanten'!$C$16,C661&lt;='Umrechnungskurse und Konstanten'!$D$16),F661*'Umrechnungskurse und Konstanten'!$E$16,0)</f>
        <v>0</v>
      </c>
      <c r="J661" s="43">
        <f t="shared" si="31"/>
        <v>0</v>
      </c>
      <c r="K661" s="43">
        <f t="shared" si="32"/>
        <v>0</v>
      </c>
      <c r="L661" s="44" t="str">
        <f>IF(OR(G661='Umrechnungskurse und Konstanten'!$E$21,G661='Umrechnungskurse und Konstanten'!$E$22,G661='Umrechnungskurse und Konstanten'!$E$23),"VSt. Satz ok.","falsche/keine VSt.")</f>
        <v>falsche/keine VSt.</v>
      </c>
      <c r="M661" s="43" t="str">
        <f>IF(AND(C661&gt;='Umrechnungskurse und Konstanten'!$C$5,C661&lt;='Umrechnungskurse und Konstanten'!$D$7),"Periode ok.","falsche Periode")</f>
        <v>falsche Periode</v>
      </c>
    </row>
    <row r="662" spans="2:13" x14ac:dyDescent="0.3">
      <c r="B662" s="37"/>
      <c r="C662" s="38"/>
      <c r="D662" s="38"/>
      <c r="E662" s="45"/>
      <c r="F662" s="40"/>
      <c r="G662" s="41"/>
      <c r="H662" s="42">
        <f t="shared" si="30"/>
        <v>0</v>
      </c>
      <c r="I662" s="43">
        <f>IF(AND(C662&gt;='Umrechnungskurse und Konstanten'!$C$5,C662&lt;='Umrechnungskurse und Konstanten'!$D$5),F662*'Umrechnungskurse und Konstanten'!$E$5,0)+IF(AND(C662&gt;='Umrechnungskurse und Konstanten'!$C$6,C662&lt;='Umrechnungskurse und Konstanten'!$D$6),F662*'Umrechnungskurse und Konstanten'!$E$6,0)+IF(AND(C662&gt;='Umrechnungskurse und Konstanten'!$C$7,C662&lt;='Umrechnungskurse und Konstanten'!$D$7),F662*'Umrechnungskurse und Konstanten'!$E$7,0)+IF(AND(C662&gt;='Umrechnungskurse und Konstanten'!$C$8,C662&lt;='Umrechnungskurse und Konstanten'!$D$8),F662*'Umrechnungskurse und Konstanten'!$E$8,0)+IF(AND(C662&gt;='Umrechnungskurse und Konstanten'!$C$9,C662&lt;='Umrechnungskurse und Konstanten'!$D$9),F662*'Umrechnungskurse und Konstanten'!$E$9,0)+IF(AND(C662&gt;='Umrechnungskurse und Konstanten'!$C$10,C662&lt;='Umrechnungskurse und Konstanten'!$D$10),F662*'Umrechnungskurse und Konstanten'!$E$10,0)+IF(AND(C662&gt;='Umrechnungskurse und Konstanten'!$C$11,C662&lt;='Umrechnungskurse und Konstanten'!$D$11),F662*'Umrechnungskurse und Konstanten'!$E$11,0)+IF(AND(C662&gt;='Umrechnungskurse und Konstanten'!$C$12,C662&lt;='Umrechnungskurse und Konstanten'!$D$12),F662*'Umrechnungskurse und Konstanten'!$E$12,0)+IF(AND(C662&gt;='Umrechnungskurse und Konstanten'!$C$13,C662&lt;='Umrechnungskurse und Konstanten'!$D$13),F662*'Umrechnungskurse und Konstanten'!$E$13,0)+IF(AND(C662&gt;='Umrechnungskurse und Konstanten'!$C$14,C662&lt;='Umrechnungskurse und Konstanten'!$D$14),F662*'Umrechnungskurse und Konstanten'!$E$14,0)+IF(AND(C662&gt;='Umrechnungskurse und Konstanten'!$C$15,C662&lt;='Umrechnungskurse und Konstanten'!$D$15),F662*'Umrechnungskurse und Konstanten'!$E$15,0)+IF(AND(C662&gt;='Umrechnungskurse und Konstanten'!$C$16,C662&lt;='Umrechnungskurse und Konstanten'!$D$16),F662*'Umrechnungskurse und Konstanten'!$E$16,0)</f>
        <v>0</v>
      </c>
      <c r="J662" s="43">
        <f t="shared" si="31"/>
        <v>0</v>
      </c>
      <c r="K662" s="43">
        <f t="shared" si="32"/>
        <v>0</v>
      </c>
      <c r="L662" s="44" t="str">
        <f>IF(OR(G662='Umrechnungskurse und Konstanten'!$E$21,G662='Umrechnungskurse und Konstanten'!$E$22,G662='Umrechnungskurse und Konstanten'!$E$23),"VSt. Satz ok.","falsche/keine VSt.")</f>
        <v>falsche/keine VSt.</v>
      </c>
      <c r="M662" s="43" t="str">
        <f>IF(AND(C662&gt;='Umrechnungskurse und Konstanten'!$C$5,C662&lt;='Umrechnungskurse und Konstanten'!$D$7),"Periode ok.","falsche Periode")</f>
        <v>falsche Periode</v>
      </c>
    </row>
    <row r="663" spans="2:13" x14ac:dyDescent="0.3">
      <c r="B663" s="37"/>
      <c r="C663" s="38"/>
      <c r="D663" s="38"/>
      <c r="E663" s="45"/>
      <c r="F663" s="40"/>
      <c r="G663" s="41"/>
      <c r="H663" s="42">
        <f t="shared" si="30"/>
        <v>0</v>
      </c>
      <c r="I663" s="43">
        <f>IF(AND(C663&gt;='Umrechnungskurse und Konstanten'!$C$5,C663&lt;='Umrechnungskurse und Konstanten'!$D$5),F663*'Umrechnungskurse und Konstanten'!$E$5,0)+IF(AND(C663&gt;='Umrechnungskurse und Konstanten'!$C$6,C663&lt;='Umrechnungskurse und Konstanten'!$D$6),F663*'Umrechnungskurse und Konstanten'!$E$6,0)+IF(AND(C663&gt;='Umrechnungskurse und Konstanten'!$C$7,C663&lt;='Umrechnungskurse und Konstanten'!$D$7),F663*'Umrechnungskurse und Konstanten'!$E$7,0)+IF(AND(C663&gt;='Umrechnungskurse und Konstanten'!$C$8,C663&lt;='Umrechnungskurse und Konstanten'!$D$8),F663*'Umrechnungskurse und Konstanten'!$E$8,0)+IF(AND(C663&gt;='Umrechnungskurse und Konstanten'!$C$9,C663&lt;='Umrechnungskurse und Konstanten'!$D$9),F663*'Umrechnungskurse und Konstanten'!$E$9,0)+IF(AND(C663&gt;='Umrechnungskurse und Konstanten'!$C$10,C663&lt;='Umrechnungskurse und Konstanten'!$D$10),F663*'Umrechnungskurse und Konstanten'!$E$10,0)+IF(AND(C663&gt;='Umrechnungskurse und Konstanten'!$C$11,C663&lt;='Umrechnungskurse und Konstanten'!$D$11),F663*'Umrechnungskurse und Konstanten'!$E$11,0)+IF(AND(C663&gt;='Umrechnungskurse und Konstanten'!$C$12,C663&lt;='Umrechnungskurse und Konstanten'!$D$12),F663*'Umrechnungskurse und Konstanten'!$E$12,0)+IF(AND(C663&gt;='Umrechnungskurse und Konstanten'!$C$13,C663&lt;='Umrechnungskurse und Konstanten'!$D$13),F663*'Umrechnungskurse und Konstanten'!$E$13,0)+IF(AND(C663&gt;='Umrechnungskurse und Konstanten'!$C$14,C663&lt;='Umrechnungskurse und Konstanten'!$D$14),F663*'Umrechnungskurse und Konstanten'!$E$14,0)+IF(AND(C663&gt;='Umrechnungskurse und Konstanten'!$C$15,C663&lt;='Umrechnungskurse und Konstanten'!$D$15),F663*'Umrechnungskurse und Konstanten'!$E$15,0)+IF(AND(C663&gt;='Umrechnungskurse und Konstanten'!$C$16,C663&lt;='Umrechnungskurse und Konstanten'!$D$16),F663*'Umrechnungskurse und Konstanten'!$E$16,0)</f>
        <v>0</v>
      </c>
      <c r="J663" s="43">
        <f t="shared" si="31"/>
        <v>0</v>
      </c>
      <c r="K663" s="43">
        <f t="shared" si="32"/>
        <v>0</v>
      </c>
      <c r="L663" s="44" t="str">
        <f>IF(OR(G663='Umrechnungskurse und Konstanten'!$E$21,G663='Umrechnungskurse und Konstanten'!$E$22,G663='Umrechnungskurse und Konstanten'!$E$23),"VSt. Satz ok.","falsche/keine VSt.")</f>
        <v>falsche/keine VSt.</v>
      </c>
      <c r="M663" s="43" t="str">
        <f>IF(AND(C663&gt;='Umrechnungskurse und Konstanten'!$C$5,C663&lt;='Umrechnungskurse und Konstanten'!$D$7),"Periode ok.","falsche Periode")</f>
        <v>falsche Periode</v>
      </c>
    </row>
    <row r="664" spans="2:13" x14ac:dyDescent="0.3">
      <c r="B664" s="37"/>
      <c r="C664" s="38"/>
      <c r="D664" s="38"/>
      <c r="E664" s="45"/>
      <c r="F664" s="40"/>
      <c r="G664" s="41"/>
      <c r="H664" s="42">
        <f t="shared" si="30"/>
        <v>0</v>
      </c>
      <c r="I664" s="43">
        <f>IF(AND(C664&gt;='Umrechnungskurse und Konstanten'!$C$5,C664&lt;='Umrechnungskurse und Konstanten'!$D$5),F664*'Umrechnungskurse und Konstanten'!$E$5,0)+IF(AND(C664&gt;='Umrechnungskurse und Konstanten'!$C$6,C664&lt;='Umrechnungskurse und Konstanten'!$D$6),F664*'Umrechnungskurse und Konstanten'!$E$6,0)+IF(AND(C664&gt;='Umrechnungskurse und Konstanten'!$C$7,C664&lt;='Umrechnungskurse und Konstanten'!$D$7),F664*'Umrechnungskurse und Konstanten'!$E$7,0)+IF(AND(C664&gt;='Umrechnungskurse und Konstanten'!$C$8,C664&lt;='Umrechnungskurse und Konstanten'!$D$8),F664*'Umrechnungskurse und Konstanten'!$E$8,0)+IF(AND(C664&gt;='Umrechnungskurse und Konstanten'!$C$9,C664&lt;='Umrechnungskurse und Konstanten'!$D$9),F664*'Umrechnungskurse und Konstanten'!$E$9,0)+IF(AND(C664&gt;='Umrechnungskurse und Konstanten'!$C$10,C664&lt;='Umrechnungskurse und Konstanten'!$D$10),F664*'Umrechnungskurse und Konstanten'!$E$10,0)+IF(AND(C664&gt;='Umrechnungskurse und Konstanten'!$C$11,C664&lt;='Umrechnungskurse und Konstanten'!$D$11),F664*'Umrechnungskurse und Konstanten'!$E$11,0)+IF(AND(C664&gt;='Umrechnungskurse und Konstanten'!$C$12,C664&lt;='Umrechnungskurse und Konstanten'!$D$12),F664*'Umrechnungskurse und Konstanten'!$E$12,0)+IF(AND(C664&gt;='Umrechnungskurse und Konstanten'!$C$13,C664&lt;='Umrechnungskurse und Konstanten'!$D$13),F664*'Umrechnungskurse und Konstanten'!$E$13,0)+IF(AND(C664&gt;='Umrechnungskurse und Konstanten'!$C$14,C664&lt;='Umrechnungskurse und Konstanten'!$D$14),F664*'Umrechnungskurse und Konstanten'!$E$14,0)+IF(AND(C664&gt;='Umrechnungskurse und Konstanten'!$C$15,C664&lt;='Umrechnungskurse und Konstanten'!$D$15),F664*'Umrechnungskurse und Konstanten'!$E$15,0)+IF(AND(C664&gt;='Umrechnungskurse und Konstanten'!$C$16,C664&lt;='Umrechnungskurse und Konstanten'!$D$16),F664*'Umrechnungskurse und Konstanten'!$E$16,0)</f>
        <v>0</v>
      </c>
      <c r="J664" s="43">
        <f t="shared" si="31"/>
        <v>0</v>
      </c>
      <c r="K664" s="43">
        <f t="shared" si="32"/>
        <v>0</v>
      </c>
      <c r="L664" s="44" t="str">
        <f>IF(OR(G664='Umrechnungskurse und Konstanten'!$E$21,G664='Umrechnungskurse und Konstanten'!$E$22,G664='Umrechnungskurse und Konstanten'!$E$23),"VSt. Satz ok.","falsche/keine VSt.")</f>
        <v>falsche/keine VSt.</v>
      </c>
      <c r="M664" s="43" t="str">
        <f>IF(AND(C664&gt;='Umrechnungskurse und Konstanten'!$C$5,C664&lt;='Umrechnungskurse und Konstanten'!$D$7),"Periode ok.","falsche Periode")</f>
        <v>falsche Periode</v>
      </c>
    </row>
    <row r="665" spans="2:13" x14ac:dyDescent="0.3">
      <c r="B665" s="37"/>
      <c r="C665" s="38"/>
      <c r="D665" s="38"/>
      <c r="E665" s="45"/>
      <c r="F665" s="40"/>
      <c r="G665" s="41"/>
      <c r="H665" s="42">
        <f t="shared" si="30"/>
        <v>0</v>
      </c>
      <c r="I665" s="43">
        <f>IF(AND(C665&gt;='Umrechnungskurse und Konstanten'!$C$5,C665&lt;='Umrechnungskurse und Konstanten'!$D$5),F665*'Umrechnungskurse und Konstanten'!$E$5,0)+IF(AND(C665&gt;='Umrechnungskurse und Konstanten'!$C$6,C665&lt;='Umrechnungskurse und Konstanten'!$D$6),F665*'Umrechnungskurse und Konstanten'!$E$6,0)+IF(AND(C665&gt;='Umrechnungskurse und Konstanten'!$C$7,C665&lt;='Umrechnungskurse und Konstanten'!$D$7),F665*'Umrechnungskurse und Konstanten'!$E$7,0)+IF(AND(C665&gt;='Umrechnungskurse und Konstanten'!$C$8,C665&lt;='Umrechnungskurse und Konstanten'!$D$8),F665*'Umrechnungskurse und Konstanten'!$E$8,0)+IF(AND(C665&gt;='Umrechnungskurse und Konstanten'!$C$9,C665&lt;='Umrechnungskurse und Konstanten'!$D$9),F665*'Umrechnungskurse und Konstanten'!$E$9,0)+IF(AND(C665&gt;='Umrechnungskurse und Konstanten'!$C$10,C665&lt;='Umrechnungskurse und Konstanten'!$D$10),F665*'Umrechnungskurse und Konstanten'!$E$10,0)+IF(AND(C665&gt;='Umrechnungskurse und Konstanten'!$C$11,C665&lt;='Umrechnungskurse und Konstanten'!$D$11),F665*'Umrechnungskurse und Konstanten'!$E$11,0)+IF(AND(C665&gt;='Umrechnungskurse und Konstanten'!$C$12,C665&lt;='Umrechnungskurse und Konstanten'!$D$12),F665*'Umrechnungskurse und Konstanten'!$E$12,0)+IF(AND(C665&gt;='Umrechnungskurse und Konstanten'!$C$13,C665&lt;='Umrechnungskurse und Konstanten'!$D$13),F665*'Umrechnungskurse und Konstanten'!$E$13,0)+IF(AND(C665&gt;='Umrechnungskurse und Konstanten'!$C$14,C665&lt;='Umrechnungskurse und Konstanten'!$D$14),F665*'Umrechnungskurse und Konstanten'!$E$14,0)+IF(AND(C665&gt;='Umrechnungskurse und Konstanten'!$C$15,C665&lt;='Umrechnungskurse und Konstanten'!$D$15),F665*'Umrechnungskurse und Konstanten'!$E$15,0)+IF(AND(C665&gt;='Umrechnungskurse und Konstanten'!$C$16,C665&lt;='Umrechnungskurse und Konstanten'!$D$16),F665*'Umrechnungskurse und Konstanten'!$E$16,0)</f>
        <v>0</v>
      </c>
      <c r="J665" s="43">
        <f t="shared" si="31"/>
        <v>0</v>
      </c>
      <c r="K665" s="43">
        <f t="shared" si="32"/>
        <v>0</v>
      </c>
      <c r="L665" s="44" t="str">
        <f>IF(OR(G665='Umrechnungskurse und Konstanten'!$E$21,G665='Umrechnungskurse und Konstanten'!$E$22,G665='Umrechnungskurse und Konstanten'!$E$23),"VSt. Satz ok.","falsche/keine VSt.")</f>
        <v>falsche/keine VSt.</v>
      </c>
      <c r="M665" s="43" t="str">
        <f>IF(AND(C665&gt;='Umrechnungskurse und Konstanten'!$C$5,C665&lt;='Umrechnungskurse und Konstanten'!$D$7),"Periode ok.","falsche Periode")</f>
        <v>falsche Periode</v>
      </c>
    </row>
    <row r="666" spans="2:13" x14ac:dyDescent="0.3">
      <c r="B666" s="37"/>
      <c r="C666" s="38"/>
      <c r="D666" s="38"/>
      <c r="E666" s="45"/>
      <c r="F666" s="40"/>
      <c r="G666" s="41"/>
      <c r="H666" s="42">
        <f t="shared" si="30"/>
        <v>0</v>
      </c>
      <c r="I666" s="43">
        <f>IF(AND(C666&gt;='Umrechnungskurse und Konstanten'!$C$5,C666&lt;='Umrechnungskurse und Konstanten'!$D$5),F666*'Umrechnungskurse und Konstanten'!$E$5,0)+IF(AND(C666&gt;='Umrechnungskurse und Konstanten'!$C$6,C666&lt;='Umrechnungskurse und Konstanten'!$D$6),F666*'Umrechnungskurse und Konstanten'!$E$6,0)+IF(AND(C666&gt;='Umrechnungskurse und Konstanten'!$C$7,C666&lt;='Umrechnungskurse und Konstanten'!$D$7),F666*'Umrechnungskurse und Konstanten'!$E$7,0)+IF(AND(C666&gt;='Umrechnungskurse und Konstanten'!$C$8,C666&lt;='Umrechnungskurse und Konstanten'!$D$8),F666*'Umrechnungskurse und Konstanten'!$E$8,0)+IF(AND(C666&gt;='Umrechnungskurse und Konstanten'!$C$9,C666&lt;='Umrechnungskurse und Konstanten'!$D$9),F666*'Umrechnungskurse und Konstanten'!$E$9,0)+IF(AND(C666&gt;='Umrechnungskurse und Konstanten'!$C$10,C666&lt;='Umrechnungskurse und Konstanten'!$D$10),F666*'Umrechnungskurse und Konstanten'!$E$10,0)+IF(AND(C666&gt;='Umrechnungskurse und Konstanten'!$C$11,C666&lt;='Umrechnungskurse und Konstanten'!$D$11),F666*'Umrechnungskurse und Konstanten'!$E$11,0)+IF(AND(C666&gt;='Umrechnungskurse und Konstanten'!$C$12,C666&lt;='Umrechnungskurse und Konstanten'!$D$12),F666*'Umrechnungskurse und Konstanten'!$E$12,0)+IF(AND(C666&gt;='Umrechnungskurse und Konstanten'!$C$13,C666&lt;='Umrechnungskurse und Konstanten'!$D$13),F666*'Umrechnungskurse und Konstanten'!$E$13,0)+IF(AND(C666&gt;='Umrechnungskurse und Konstanten'!$C$14,C666&lt;='Umrechnungskurse und Konstanten'!$D$14),F666*'Umrechnungskurse und Konstanten'!$E$14,0)+IF(AND(C666&gt;='Umrechnungskurse und Konstanten'!$C$15,C666&lt;='Umrechnungskurse und Konstanten'!$D$15),F666*'Umrechnungskurse und Konstanten'!$E$15,0)+IF(AND(C666&gt;='Umrechnungskurse und Konstanten'!$C$16,C666&lt;='Umrechnungskurse und Konstanten'!$D$16),F666*'Umrechnungskurse und Konstanten'!$E$16,0)</f>
        <v>0</v>
      </c>
      <c r="J666" s="43">
        <f t="shared" si="31"/>
        <v>0</v>
      </c>
      <c r="K666" s="43">
        <f t="shared" si="32"/>
        <v>0</v>
      </c>
      <c r="L666" s="44" t="str">
        <f>IF(OR(G666='Umrechnungskurse und Konstanten'!$E$21,G666='Umrechnungskurse und Konstanten'!$E$22,G666='Umrechnungskurse und Konstanten'!$E$23),"VSt. Satz ok.","falsche/keine VSt.")</f>
        <v>falsche/keine VSt.</v>
      </c>
      <c r="M666" s="43" t="str">
        <f>IF(AND(C666&gt;='Umrechnungskurse und Konstanten'!$C$5,C666&lt;='Umrechnungskurse und Konstanten'!$D$7),"Periode ok.","falsche Periode")</f>
        <v>falsche Periode</v>
      </c>
    </row>
    <row r="667" spans="2:13" x14ac:dyDescent="0.3">
      <c r="B667" s="37"/>
      <c r="C667" s="38"/>
      <c r="D667" s="38"/>
      <c r="E667" s="45"/>
      <c r="F667" s="40"/>
      <c r="G667" s="41"/>
      <c r="H667" s="42">
        <f t="shared" si="30"/>
        <v>0</v>
      </c>
      <c r="I667" s="43">
        <f>IF(AND(C667&gt;='Umrechnungskurse und Konstanten'!$C$5,C667&lt;='Umrechnungskurse und Konstanten'!$D$5),F667*'Umrechnungskurse und Konstanten'!$E$5,0)+IF(AND(C667&gt;='Umrechnungskurse und Konstanten'!$C$6,C667&lt;='Umrechnungskurse und Konstanten'!$D$6),F667*'Umrechnungskurse und Konstanten'!$E$6,0)+IF(AND(C667&gt;='Umrechnungskurse und Konstanten'!$C$7,C667&lt;='Umrechnungskurse und Konstanten'!$D$7),F667*'Umrechnungskurse und Konstanten'!$E$7,0)+IF(AND(C667&gt;='Umrechnungskurse und Konstanten'!$C$8,C667&lt;='Umrechnungskurse und Konstanten'!$D$8),F667*'Umrechnungskurse und Konstanten'!$E$8,0)+IF(AND(C667&gt;='Umrechnungskurse und Konstanten'!$C$9,C667&lt;='Umrechnungskurse und Konstanten'!$D$9),F667*'Umrechnungskurse und Konstanten'!$E$9,0)+IF(AND(C667&gt;='Umrechnungskurse und Konstanten'!$C$10,C667&lt;='Umrechnungskurse und Konstanten'!$D$10),F667*'Umrechnungskurse und Konstanten'!$E$10,0)+IF(AND(C667&gt;='Umrechnungskurse und Konstanten'!$C$11,C667&lt;='Umrechnungskurse und Konstanten'!$D$11),F667*'Umrechnungskurse und Konstanten'!$E$11,0)+IF(AND(C667&gt;='Umrechnungskurse und Konstanten'!$C$12,C667&lt;='Umrechnungskurse und Konstanten'!$D$12),F667*'Umrechnungskurse und Konstanten'!$E$12,0)+IF(AND(C667&gt;='Umrechnungskurse und Konstanten'!$C$13,C667&lt;='Umrechnungskurse und Konstanten'!$D$13),F667*'Umrechnungskurse und Konstanten'!$E$13,0)+IF(AND(C667&gt;='Umrechnungskurse und Konstanten'!$C$14,C667&lt;='Umrechnungskurse und Konstanten'!$D$14),F667*'Umrechnungskurse und Konstanten'!$E$14,0)+IF(AND(C667&gt;='Umrechnungskurse und Konstanten'!$C$15,C667&lt;='Umrechnungskurse und Konstanten'!$D$15),F667*'Umrechnungskurse und Konstanten'!$E$15,0)+IF(AND(C667&gt;='Umrechnungskurse und Konstanten'!$C$16,C667&lt;='Umrechnungskurse und Konstanten'!$D$16),F667*'Umrechnungskurse und Konstanten'!$E$16,0)</f>
        <v>0</v>
      </c>
      <c r="J667" s="43">
        <f t="shared" si="31"/>
        <v>0</v>
      </c>
      <c r="K667" s="43">
        <f t="shared" si="32"/>
        <v>0</v>
      </c>
      <c r="L667" s="44" t="str">
        <f>IF(OR(G667='Umrechnungskurse und Konstanten'!$E$21,G667='Umrechnungskurse und Konstanten'!$E$22,G667='Umrechnungskurse und Konstanten'!$E$23),"VSt. Satz ok.","falsche/keine VSt.")</f>
        <v>falsche/keine VSt.</v>
      </c>
      <c r="M667" s="43" t="str">
        <f>IF(AND(C667&gt;='Umrechnungskurse und Konstanten'!$C$5,C667&lt;='Umrechnungskurse und Konstanten'!$D$7),"Periode ok.","falsche Periode")</f>
        <v>falsche Periode</v>
      </c>
    </row>
    <row r="668" spans="2:13" x14ac:dyDescent="0.3">
      <c r="B668" s="37"/>
      <c r="C668" s="38"/>
      <c r="D668" s="38"/>
      <c r="E668" s="45"/>
      <c r="F668" s="40"/>
      <c r="G668" s="41"/>
      <c r="H668" s="42">
        <f t="shared" si="30"/>
        <v>0</v>
      </c>
      <c r="I668" s="43">
        <f>IF(AND(C668&gt;='Umrechnungskurse und Konstanten'!$C$5,C668&lt;='Umrechnungskurse und Konstanten'!$D$5),F668*'Umrechnungskurse und Konstanten'!$E$5,0)+IF(AND(C668&gt;='Umrechnungskurse und Konstanten'!$C$6,C668&lt;='Umrechnungskurse und Konstanten'!$D$6),F668*'Umrechnungskurse und Konstanten'!$E$6,0)+IF(AND(C668&gt;='Umrechnungskurse und Konstanten'!$C$7,C668&lt;='Umrechnungskurse und Konstanten'!$D$7),F668*'Umrechnungskurse und Konstanten'!$E$7,0)+IF(AND(C668&gt;='Umrechnungskurse und Konstanten'!$C$8,C668&lt;='Umrechnungskurse und Konstanten'!$D$8),F668*'Umrechnungskurse und Konstanten'!$E$8,0)+IF(AND(C668&gt;='Umrechnungskurse und Konstanten'!$C$9,C668&lt;='Umrechnungskurse und Konstanten'!$D$9),F668*'Umrechnungskurse und Konstanten'!$E$9,0)+IF(AND(C668&gt;='Umrechnungskurse und Konstanten'!$C$10,C668&lt;='Umrechnungskurse und Konstanten'!$D$10),F668*'Umrechnungskurse und Konstanten'!$E$10,0)+IF(AND(C668&gt;='Umrechnungskurse und Konstanten'!$C$11,C668&lt;='Umrechnungskurse und Konstanten'!$D$11),F668*'Umrechnungskurse und Konstanten'!$E$11,0)+IF(AND(C668&gt;='Umrechnungskurse und Konstanten'!$C$12,C668&lt;='Umrechnungskurse und Konstanten'!$D$12),F668*'Umrechnungskurse und Konstanten'!$E$12,0)+IF(AND(C668&gt;='Umrechnungskurse und Konstanten'!$C$13,C668&lt;='Umrechnungskurse und Konstanten'!$D$13),F668*'Umrechnungskurse und Konstanten'!$E$13,0)+IF(AND(C668&gt;='Umrechnungskurse und Konstanten'!$C$14,C668&lt;='Umrechnungskurse und Konstanten'!$D$14),F668*'Umrechnungskurse und Konstanten'!$E$14,0)+IF(AND(C668&gt;='Umrechnungskurse und Konstanten'!$C$15,C668&lt;='Umrechnungskurse und Konstanten'!$D$15),F668*'Umrechnungskurse und Konstanten'!$E$15,0)+IF(AND(C668&gt;='Umrechnungskurse und Konstanten'!$C$16,C668&lt;='Umrechnungskurse und Konstanten'!$D$16),F668*'Umrechnungskurse und Konstanten'!$E$16,0)</f>
        <v>0</v>
      </c>
      <c r="J668" s="43">
        <f t="shared" si="31"/>
        <v>0</v>
      </c>
      <c r="K668" s="43">
        <f t="shared" si="32"/>
        <v>0</v>
      </c>
      <c r="L668" s="44" t="str">
        <f>IF(OR(G668='Umrechnungskurse und Konstanten'!$E$21,G668='Umrechnungskurse und Konstanten'!$E$22,G668='Umrechnungskurse und Konstanten'!$E$23),"VSt. Satz ok.","falsche/keine VSt.")</f>
        <v>falsche/keine VSt.</v>
      </c>
      <c r="M668" s="43" t="str">
        <f>IF(AND(C668&gt;='Umrechnungskurse und Konstanten'!$C$5,C668&lt;='Umrechnungskurse und Konstanten'!$D$7),"Periode ok.","falsche Periode")</f>
        <v>falsche Periode</v>
      </c>
    </row>
    <row r="669" spans="2:13" x14ac:dyDescent="0.3">
      <c r="B669" s="37"/>
      <c r="C669" s="38"/>
      <c r="D669" s="38"/>
      <c r="E669" s="45"/>
      <c r="F669" s="40"/>
      <c r="G669" s="41"/>
      <c r="H669" s="42">
        <f t="shared" si="30"/>
        <v>0</v>
      </c>
      <c r="I669" s="43">
        <f>IF(AND(C669&gt;='Umrechnungskurse und Konstanten'!$C$5,C669&lt;='Umrechnungskurse und Konstanten'!$D$5),F669*'Umrechnungskurse und Konstanten'!$E$5,0)+IF(AND(C669&gt;='Umrechnungskurse und Konstanten'!$C$6,C669&lt;='Umrechnungskurse und Konstanten'!$D$6),F669*'Umrechnungskurse und Konstanten'!$E$6,0)+IF(AND(C669&gt;='Umrechnungskurse und Konstanten'!$C$7,C669&lt;='Umrechnungskurse und Konstanten'!$D$7),F669*'Umrechnungskurse und Konstanten'!$E$7,0)+IF(AND(C669&gt;='Umrechnungskurse und Konstanten'!$C$8,C669&lt;='Umrechnungskurse und Konstanten'!$D$8),F669*'Umrechnungskurse und Konstanten'!$E$8,0)+IF(AND(C669&gt;='Umrechnungskurse und Konstanten'!$C$9,C669&lt;='Umrechnungskurse und Konstanten'!$D$9),F669*'Umrechnungskurse und Konstanten'!$E$9,0)+IF(AND(C669&gt;='Umrechnungskurse und Konstanten'!$C$10,C669&lt;='Umrechnungskurse und Konstanten'!$D$10),F669*'Umrechnungskurse und Konstanten'!$E$10,0)+IF(AND(C669&gt;='Umrechnungskurse und Konstanten'!$C$11,C669&lt;='Umrechnungskurse und Konstanten'!$D$11),F669*'Umrechnungskurse und Konstanten'!$E$11,0)+IF(AND(C669&gt;='Umrechnungskurse und Konstanten'!$C$12,C669&lt;='Umrechnungskurse und Konstanten'!$D$12),F669*'Umrechnungskurse und Konstanten'!$E$12,0)+IF(AND(C669&gt;='Umrechnungskurse und Konstanten'!$C$13,C669&lt;='Umrechnungskurse und Konstanten'!$D$13),F669*'Umrechnungskurse und Konstanten'!$E$13,0)+IF(AND(C669&gt;='Umrechnungskurse und Konstanten'!$C$14,C669&lt;='Umrechnungskurse und Konstanten'!$D$14),F669*'Umrechnungskurse und Konstanten'!$E$14,0)+IF(AND(C669&gt;='Umrechnungskurse und Konstanten'!$C$15,C669&lt;='Umrechnungskurse und Konstanten'!$D$15),F669*'Umrechnungskurse und Konstanten'!$E$15,0)+IF(AND(C669&gt;='Umrechnungskurse und Konstanten'!$C$16,C669&lt;='Umrechnungskurse und Konstanten'!$D$16),F669*'Umrechnungskurse und Konstanten'!$E$16,0)</f>
        <v>0</v>
      </c>
      <c r="J669" s="43">
        <f t="shared" si="31"/>
        <v>0</v>
      </c>
      <c r="K669" s="43">
        <f t="shared" si="32"/>
        <v>0</v>
      </c>
      <c r="L669" s="44" t="str">
        <f>IF(OR(G669='Umrechnungskurse und Konstanten'!$E$21,G669='Umrechnungskurse und Konstanten'!$E$22,G669='Umrechnungskurse und Konstanten'!$E$23),"VSt. Satz ok.","falsche/keine VSt.")</f>
        <v>falsche/keine VSt.</v>
      </c>
      <c r="M669" s="43" t="str">
        <f>IF(AND(C669&gt;='Umrechnungskurse und Konstanten'!$C$5,C669&lt;='Umrechnungskurse und Konstanten'!$D$7),"Periode ok.","falsche Periode")</f>
        <v>falsche Periode</v>
      </c>
    </row>
    <row r="670" spans="2:13" x14ac:dyDescent="0.3">
      <c r="B670" s="37"/>
      <c r="C670" s="38"/>
      <c r="D670" s="38"/>
      <c r="E670" s="45"/>
      <c r="F670" s="40"/>
      <c r="G670" s="41"/>
      <c r="H670" s="42">
        <f t="shared" si="30"/>
        <v>0</v>
      </c>
      <c r="I670" s="43">
        <f>IF(AND(C670&gt;='Umrechnungskurse und Konstanten'!$C$5,C670&lt;='Umrechnungskurse und Konstanten'!$D$5),F670*'Umrechnungskurse und Konstanten'!$E$5,0)+IF(AND(C670&gt;='Umrechnungskurse und Konstanten'!$C$6,C670&lt;='Umrechnungskurse und Konstanten'!$D$6),F670*'Umrechnungskurse und Konstanten'!$E$6,0)+IF(AND(C670&gt;='Umrechnungskurse und Konstanten'!$C$7,C670&lt;='Umrechnungskurse und Konstanten'!$D$7),F670*'Umrechnungskurse und Konstanten'!$E$7,0)+IF(AND(C670&gt;='Umrechnungskurse und Konstanten'!$C$8,C670&lt;='Umrechnungskurse und Konstanten'!$D$8),F670*'Umrechnungskurse und Konstanten'!$E$8,0)+IF(AND(C670&gt;='Umrechnungskurse und Konstanten'!$C$9,C670&lt;='Umrechnungskurse und Konstanten'!$D$9),F670*'Umrechnungskurse und Konstanten'!$E$9,0)+IF(AND(C670&gt;='Umrechnungskurse und Konstanten'!$C$10,C670&lt;='Umrechnungskurse und Konstanten'!$D$10),F670*'Umrechnungskurse und Konstanten'!$E$10,0)+IF(AND(C670&gt;='Umrechnungskurse und Konstanten'!$C$11,C670&lt;='Umrechnungskurse und Konstanten'!$D$11),F670*'Umrechnungskurse und Konstanten'!$E$11,0)+IF(AND(C670&gt;='Umrechnungskurse und Konstanten'!$C$12,C670&lt;='Umrechnungskurse und Konstanten'!$D$12),F670*'Umrechnungskurse und Konstanten'!$E$12,0)+IF(AND(C670&gt;='Umrechnungskurse und Konstanten'!$C$13,C670&lt;='Umrechnungskurse und Konstanten'!$D$13),F670*'Umrechnungskurse und Konstanten'!$E$13,0)+IF(AND(C670&gt;='Umrechnungskurse und Konstanten'!$C$14,C670&lt;='Umrechnungskurse und Konstanten'!$D$14),F670*'Umrechnungskurse und Konstanten'!$E$14,0)+IF(AND(C670&gt;='Umrechnungskurse und Konstanten'!$C$15,C670&lt;='Umrechnungskurse und Konstanten'!$D$15),F670*'Umrechnungskurse und Konstanten'!$E$15,0)+IF(AND(C670&gt;='Umrechnungskurse und Konstanten'!$C$16,C670&lt;='Umrechnungskurse und Konstanten'!$D$16),F670*'Umrechnungskurse und Konstanten'!$E$16,0)</f>
        <v>0</v>
      </c>
      <c r="J670" s="43">
        <f t="shared" si="31"/>
        <v>0</v>
      </c>
      <c r="K670" s="43">
        <f t="shared" si="32"/>
        <v>0</v>
      </c>
      <c r="L670" s="44" t="str">
        <f>IF(OR(G670='Umrechnungskurse und Konstanten'!$E$21,G670='Umrechnungskurse und Konstanten'!$E$22,G670='Umrechnungskurse und Konstanten'!$E$23),"VSt. Satz ok.","falsche/keine VSt.")</f>
        <v>falsche/keine VSt.</v>
      </c>
      <c r="M670" s="43" t="str">
        <f>IF(AND(C670&gt;='Umrechnungskurse und Konstanten'!$C$5,C670&lt;='Umrechnungskurse und Konstanten'!$D$7),"Periode ok.","falsche Periode")</f>
        <v>falsche Periode</v>
      </c>
    </row>
    <row r="671" spans="2:13" x14ac:dyDescent="0.3">
      <c r="B671" s="37"/>
      <c r="C671" s="38"/>
      <c r="D671" s="38"/>
      <c r="E671" s="45"/>
      <c r="F671" s="40"/>
      <c r="G671" s="41"/>
      <c r="H671" s="42">
        <f t="shared" si="30"/>
        <v>0</v>
      </c>
      <c r="I671" s="43">
        <f>IF(AND(C671&gt;='Umrechnungskurse und Konstanten'!$C$5,C671&lt;='Umrechnungskurse und Konstanten'!$D$5),F671*'Umrechnungskurse und Konstanten'!$E$5,0)+IF(AND(C671&gt;='Umrechnungskurse und Konstanten'!$C$6,C671&lt;='Umrechnungskurse und Konstanten'!$D$6),F671*'Umrechnungskurse und Konstanten'!$E$6,0)+IF(AND(C671&gt;='Umrechnungskurse und Konstanten'!$C$7,C671&lt;='Umrechnungskurse und Konstanten'!$D$7),F671*'Umrechnungskurse und Konstanten'!$E$7,0)+IF(AND(C671&gt;='Umrechnungskurse und Konstanten'!$C$8,C671&lt;='Umrechnungskurse und Konstanten'!$D$8),F671*'Umrechnungskurse und Konstanten'!$E$8,0)+IF(AND(C671&gt;='Umrechnungskurse und Konstanten'!$C$9,C671&lt;='Umrechnungskurse und Konstanten'!$D$9),F671*'Umrechnungskurse und Konstanten'!$E$9,0)+IF(AND(C671&gt;='Umrechnungskurse und Konstanten'!$C$10,C671&lt;='Umrechnungskurse und Konstanten'!$D$10),F671*'Umrechnungskurse und Konstanten'!$E$10,0)+IF(AND(C671&gt;='Umrechnungskurse und Konstanten'!$C$11,C671&lt;='Umrechnungskurse und Konstanten'!$D$11),F671*'Umrechnungskurse und Konstanten'!$E$11,0)+IF(AND(C671&gt;='Umrechnungskurse und Konstanten'!$C$12,C671&lt;='Umrechnungskurse und Konstanten'!$D$12),F671*'Umrechnungskurse und Konstanten'!$E$12,0)+IF(AND(C671&gt;='Umrechnungskurse und Konstanten'!$C$13,C671&lt;='Umrechnungskurse und Konstanten'!$D$13),F671*'Umrechnungskurse und Konstanten'!$E$13,0)+IF(AND(C671&gt;='Umrechnungskurse und Konstanten'!$C$14,C671&lt;='Umrechnungskurse und Konstanten'!$D$14),F671*'Umrechnungskurse und Konstanten'!$E$14,0)+IF(AND(C671&gt;='Umrechnungskurse und Konstanten'!$C$15,C671&lt;='Umrechnungskurse und Konstanten'!$D$15),F671*'Umrechnungskurse und Konstanten'!$E$15,0)+IF(AND(C671&gt;='Umrechnungskurse und Konstanten'!$C$16,C671&lt;='Umrechnungskurse und Konstanten'!$D$16),F671*'Umrechnungskurse und Konstanten'!$E$16,0)</f>
        <v>0</v>
      </c>
      <c r="J671" s="43">
        <f t="shared" si="31"/>
        <v>0</v>
      </c>
      <c r="K671" s="43">
        <f t="shared" si="32"/>
        <v>0</v>
      </c>
      <c r="L671" s="44" t="str">
        <f>IF(OR(G671='Umrechnungskurse und Konstanten'!$E$21,G671='Umrechnungskurse und Konstanten'!$E$22,G671='Umrechnungskurse und Konstanten'!$E$23),"VSt. Satz ok.","falsche/keine VSt.")</f>
        <v>falsche/keine VSt.</v>
      </c>
      <c r="M671" s="43" t="str">
        <f>IF(AND(C671&gt;='Umrechnungskurse und Konstanten'!$C$5,C671&lt;='Umrechnungskurse und Konstanten'!$D$7),"Periode ok.","falsche Periode")</f>
        <v>falsche Periode</v>
      </c>
    </row>
    <row r="672" spans="2:13" x14ac:dyDescent="0.3">
      <c r="B672" s="37"/>
      <c r="C672" s="38"/>
      <c r="D672" s="38"/>
      <c r="E672" s="45"/>
      <c r="F672" s="40"/>
      <c r="G672" s="41"/>
      <c r="H672" s="42">
        <f t="shared" si="30"/>
        <v>0</v>
      </c>
      <c r="I672" s="43">
        <f>IF(AND(C672&gt;='Umrechnungskurse und Konstanten'!$C$5,C672&lt;='Umrechnungskurse und Konstanten'!$D$5),F672*'Umrechnungskurse und Konstanten'!$E$5,0)+IF(AND(C672&gt;='Umrechnungskurse und Konstanten'!$C$6,C672&lt;='Umrechnungskurse und Konstanten'!$D$6),F672*'Umrechnungskurse und Konstanten'!$E$6,0)+IF(AND(C672&gt;='Umrechnungskurse und Konstanten'!$C$7,C672&lt;='Umrechnungskurse und Konstanten'!$D$7),F672*'Umrechnungskurse und Konstanten'!$E$7,0)+IF(AND(C672&gt;='Umrechnungskurse und Konstanten'!$C$8,C672&lt;='Umrechnungskurse und Konstanten'!$D$8),F672*'Umrechnungskurse und Konstanten'!$E$8,0)+IF(AND(C672&gt;='Umrechnungskurse und Konstanten'!$C$9,C672&lt;='Umrechnungskurse und Konstanten'!$D$9),F672*'Umrechnungskurse und Konstanten'!$E$9,0)+IF(AND(C672&gt;='Umrechnungskurse und Konstanten'!$C$10,C672&lt;='Umrechnungskurse und Konstanten'!$D$10),F672*'Umrechnungskurse und Konstanten'!$E$10,0)+IF(AND(C672&gt;='Umrechnungskurse und Konstanten'!$C$11,C672&lt;='Umrechnungskurse und Konstanten'!$D$11),F672*'Umrechnungskurse und Konstanten'!$E$11,0)+IF(AND(C672&gt;='Umrechnungskurse und Konstanten'!$C$12,C672&lt;='Umrechnungskurse und Konstanten'!$D$12),F672*'Umrechnungskurse und Konstanten'!$E$12,0)+IF(AND(C672&gt;='Umrechnungskurse und Konstanten'!$C$13,C672&lt;='Umrechnungskurse und Konstanten'!$D$13),F672*'Umrechnungskurse und Konstanten'!$E$13,0)+IF(AND(C672&gt;='Umrechnungskurse und Konstanten'!$C$14,C672&lt;='Umrechnungskurse und Konstanten'!$D$14),F672*'Umrechnungskurse und Konstanten'!$E$14,0)+IF(AND(C672&gt;='Umrechnungskurse und Konstanten'!$C$15,C672&lt;='Umrechnungskurse und Konstanten'!$D$15),F672*'Umrechnungskurse und Konstanten'!$E$15,0)+IF(AND(C672&gt;='Umrechnungskurse und Konstanten'!$C$16,C672&lt;='Umrechnungskurse und Konstanten'!$D$16),F672*'Umrechnungskurse und Konstanten'!$E$16,0)</f>
        <v>0</v>
      </c>
      <c r="J672" s="43">
        <f t="shared" si="31"/>
        <v>0</v>
      </c>
      <c r="K672" s="43">
        <f t="shared" si="32"/>
        <v>0</v>
      </c>
      <c r="L672" s="44" t="str">
        <f>IF(OR(G672='Umrechnungskurse und Konstanten'!$E$21,G672='Umrechnungskurse und Konstanten'!$E$22,G672='Umrechnungskurse und Konstanten'!$E$23),"VSt. Satz ok.","falsche/keine VSt.")</f>
        <v>falsche/keine VSt.</v>
      </c>
      <c r="M672" s="43" t="str">
        <f>IF(AND(C672&gt;='Umrechnungskurse und Konstanten'!$C$5,C672&lt;='Umrechnungskurse und Konstanten'!$D$7),"Periode ok.","falsche Periode")</f>
        <v>falsche Periode</v>
      </c>
    </row>
    <row r="673" spans="2:13" x14ac:dyDescent="0.3">
      <c r="B673" s="37"/>
      <c r="C673" s="38"/>
      <c r="D673" s="38"/>
      <c r="E673" s="45"/>
      <c r="F673" s="40"/>
      <c r="G673" s="41"/>
      <c r="H673" s="42">
        <f t="shared" si="30"/>
        <v>0</v>
      </c>
      <c r="I673" s="43">
        <f>IF(AND(C673&gt;='Umrechnungskurse und Konstanten'!$C$5,C673&lt;='Umrechnungskurse und Konstanten'!$D$5),F673*'Umrechnungskurse und Konstanten'!$E$5,0)+IF(AND(C673&gt;='Umrechnungskurse und Konstanten'!$C$6,C673&lt;='Umrechnungskurse und Konstanten'!$D$6),F673*'Umrechnungskurse und Konstanten'!$E$6,0)+IF(AND(C673&gt;='Umrechnungskurse und Konstanten'!$C$7,C673&lt;='Umrechnungskurse und Konstanten'!$D$7),F673*'Umrechnungskurse und Konstanten'!$E$7,0)+IF(AND(C673&gt;='Umrechnungskurse und Konstanten'!$C$8,C673&lt;='Umrechnungskurse und Konstanten'!$D$8),F673*'Umrechnungskurse und Konstanten'!$E$8,0)+IF(AND(C673&gt;='Umrechnungskurse und Konstanten'!$C$9,C673&lt;='Umrechnungskurse und Konstanten'!$D$9),F673*'Umrechnungskurse und Konstanten'!$E$9,0)+IF(AND(C673&gt;='Umrechnungskurse und Konstanten'!$C$10,C673&lt;='Umrechnungskurse und Konstanten'!$D$10),F673*'Umrechnungskurse und Konstanten'!$E$10,0)+IF(AND(C673&gt;='Umrechnungskurse und Konstanten'!$C$11,C673&lt;='Umrechnungskurse und Konstanten'!$D$11),F673*'Umrechnungskurse und Konstanten'!$E$11,0)+IF(AND(C673&gt;='Umrechnungskurse und Konstanten'!$C$12,C673&lt;='Umrechnungskurse und Konstanten'!$D$12),F673*'Umrechnungskurse und Konstanten'!$E$12,0)+IF(AND(C673&gt;='Umrechnungskurse und Konstanten'!$C$13,C673&lt;='Umrechnungskurse und Konstanten'!$D$13),F673*'Umrechnungskurse und Konstanten'!$E$13,0)+IF(AND(C673&gt;='Umrechnungskurse und Konstanten'!$C$14,C673&lt;='Umrechnungskurse und Konstanten'!$D$14),F673*'Umrechnungskurse und Konstanten'!$E$14,0)+IF(AND(C673&gt;='Umrechnungskurse und Konstanten'!$C$15,C673&lt;='Umrechnungskurse und Konstanten'!$D$15),F673*'Umrechnungskurse und Konstanten'!$E$15,0)+IF(AND(C673&gt;='Umrechnungskurse und Konstanten'!$C$16,C673&lt;='Umrechnungskurse und Konstanten'!$D$16),F673*'Umrechnungskurse und Konstanten'!$E$16,0)</f>
        <v>0</v>
      </c>
      <c r="J673" s="43">
        <f t="shared" si="31"/>
        <v>0</v>
      </c>
      <c r="K673" s="43">
        <f t="shared" si="32"/>
        <v>0</v>
      </c>
      <c r="L673" s="44" t="str">
        <f>IF(OR(G673='Umrechnungskurse und Konstanten'!$E$21,G673='Umrechnungskurse und Konstanten'!$E$22,G673='Umrechnungskurse und Konstanten'!$E$23),"VSt. Satz ok.","falsche/keine VSt.")</f>
        <v>falsche/keine VSt.</v>
      </c>
      <c r="M673" s="43" t="str">
        <f>IF(AND(C673&gt;='Umrechnungskurse und Konstanten'!$C$5,C673&lt;='Umrechnungskurse und Konstanten'!$D$7),"Periode ok.","falsche Periode")</f>
        <v>falsche Periode</v>
      </c>
    </row>
    <row r="674" spans="2:13" x14ac:dyDescent="0.3">
      <c r="B674" s="37"/>
      <c r="C674" s="38"/>
      <c r="D674" s="38"/>
      <c r="E674" s="45"/>
      <c r="F674" s="40"/>
      <c r="G674" s="41"/>
      <c r="H674" s="42">
        <f t="shared" si="30"/>
        <v>0</v>
      </c>
      <c r="I674" s="43">
        <f>IF(AND(C674&gt;='Umrechnungskurse und Konstanten'!$C$5,C674&lt;='Umrechnungskurse und Konstanten'!$D$5),F674*'Umrechnungskurse und Konstanten'!$E$5,0)+IF(AND(C674&gt;='Umrechnungskurse und Konstanten'!$C$6,C674&lt;='Umrechnungskurse und Konstanten'!$D$6),F674*'Umrechnungskurse und Konstanten'!$E$6,0)+IF(AND(C674&gt;='Umrechnungskurse und Konstanten'!$C$7,C674&lt;='Umrechnungskurse und Konstanten'!$D$7),F674*'Umrechnungskurse und Konstanten'!$E$7,0)+IF(AND(C674&gt;='Umrechnungskurse und Konstanten'!$C$8,C674&lt;='Umrechnungskurse und Konstanten'!$D$8),F674*'Umrechnungskurse und Konstanten'!$E$8,0)+IF(AND(C674&gt;='Umrechnungskurse und Konstanten'!$C$9,C674&lt;='Umrechnungskurse und Konstanten'!$D$9),F674*'Umrechnungskurse und Konstanten'!$E$9,0)+IF(AND(C674&gt;='Umrechnungskurse und Konstanten'!$C$10,C674&lt;='Umrechnungskurse und Konstanten'!$D$10),F674*'Umrechnungskurse und Konstanten'!$E$10,0)+IF(AND(C674&gt;='Umrechnungskurse und Konstanten'!$C$11,C674&lt;='Umrechnungskurse und Konstanten'!$D$11),F674*'Umrechnungskurse und Konstanten'!$E$11,0)+IF(AND(C674&gt;='Umrechnungskurse und Konstanten'!$C$12,C674&lt;='Umrechnungskurse und Konstanten'!$D$12),F674*'Umrechnungskurse und Konstanten'!$E$12,0)+IF(AND(C674&gt;='Umrechnungskurse und Konstanten'!$C$13,C674&lt;='Umrechnungskurse und Konstanten'!$D$13),F674*'Umrechnungskurse und Konstanten'!$E$13,0)+IF(AND(C674&gt;='Umrechnungskurse und Konstanten'!$C$14,C674&lt;='Umrechnungskurse und Konstanten'!$D$14),F674*'Umrechnungskurse und Konstanten'!$E$14,0)+IF(AND(C674&gt;='Umrechnungskurse und Konstanten'!$C$15,C674&lt;='Umrechnungskurse und Konstanten'!$D$15),F674*'Umrechnungskurse und Konstanten'!$E$15,0)+IF(AND(C674&gt;='Umrechnungskurse und Konstanten'!$C$16,C674&lt;='Umrechnungskurse und Konstanten'!$D$16),F674*'Umrechnungskurse und Konstanten'!$E$16,0)</f>
        <v>0</v>
      </c>
      <c r="J674" s="43">
        <f t="shared" si="31"/>
        <v>0</v>
      </c>
      <c r="K674" s="43">
        <f t="shared" si="32"/>
        <v>0</v>
      </c>
      <c r="L674" s="44" t="str">
        <f>IF(OR(G674='Umrechnungskurse und Konstanten'!$E$21,G674='Umrechnungskurse und Konstanten'!$E$22,G674='Umrechnungskurse und Konstanten'!$E$23),"VSt. Satz ok.","falsche/keine VSt.")</f>
        <v>falsche/keine VSt.</v>
      </c>
      <c r="M674" s="43" t="str">
        <f>IF(AND(C674&gt;='Umrechnungskurse und Konstanten'!$C$5,C674&lt;='Umrechnungskurse und Konstanten'!$D$7),"Periode ok.","falsche Periode")</f>
        <v>falsche Periode</v>
      </c>
    </row>
    <row r="675" spans="2:13" x14ac:dyDescent="0.3">
      <c r="B675" s="37"/>
      <c r="C675" s="38"/>
      <c r="D675" s="38"/>
      <c r="E675" s="45"/>
      <c r="F675" s="40"/>
      <c r="G675" s="41"/>
      <c r="H675" s="42">
        <f t="shared" si="30"/>
        <v>0</v>
      </c>
      <c r="I675" s="43">
        <f>IF(AND(C675&gt;='Umrechnungskurse und Konstanten'!$C$5,C675&lt;='Umrechnungskurse und Konstanten'!$D$5),F675*'Umrechnungskurse und Konstanten'!$E$5,0)+IF(AND(C675&gt;='Umrechnungskurse und Konstanten'!$C$6,C675&lt;='Umrechnungskurse und Konstanten'!$D$6),F675*'Umrechnungskurse und Konstanten'!$E$6,0)+IF(AND(C675&gt;='Umrechnungskurse und Konstanten'!$C$7,C675&lt;='Umrechnungskurse und Konstanten'!$D$7),F675*'Umrechnungskurse und Konstanten'!$E$7,0)+IF(AND(C675&gt;='Umrechnungskurse und Konstanten'!$C$8,C675&lt;='Umrechnungskurse und Konstanten'!$D$8),F675*'Umrechnungskurse und Konstanten'!$E$8,0)+IF(AND(C675&gt;='Umrechnungskurse und Konstanten'!$C$9,C675&lt;='Umrechnungskurse und Konstanten'!$D$9),F675*'Umrechnungskurse und Konstanten'!$E$9,0)+IF(AND(C675&gt;='Umrechnungskurse und Konstanten'!$C$10,C675&lt;='Umrechnungskurse und Konstanten'!$D$10),F675*'Umrechnungskurse und Konstanten'!$E$10,0)+IF(AND(C675&gt;='Umrechnungskurse und Konstanten'!$C$11,C675&lt;='Umrechnungskurse und Konstanten'!$D$11),F675*'Umrechnungskurse und Konstanten'!$E$11,0)+IF(AND(C675&gt;='Umrechnungskurse und Konstanten'!$C$12,C675&lt;='Umrechnungskurse und Konstanten'!$D$12),F675*'Umrechnungskurse und Konstanten'!$E$12,0)+IF(AND(C675&gt;='Umrechnungskurse und Konstanten'!$C$13,C675&lt;='Umrechnungskurse und Konstanten'!$D$13),F675*'Umrechnungskurse und Konstanten'!$E$13,0)+IF(AND(C675&gt;='Umrechnungskurse und Konstanten'!$C$14,C675&lt;='Umrechnungskurse und Konstanten'!$D$14),F675*'Umrechnungskurse und Konstanten'!$E$14,0)+IF(AND(C675&gt;='Umrechnungskurse und Konstanten'!$C$15,C675&lt;='Umrechnungskurse und Konstanten'!$D$15),F675*'Umrechnungskurse und Konstanten'!$E$15,0)+IF(AND(C675&gt;='Umrechnungskurse und Konstanten'!$C$16,C675&lt;='Umrechnungskurse und Konstanten'!$D$16),F675*'Umrechnungskurse und Konstanten'!$E$16,0)</f>
        <v>0</v>
      </c>
      <c r="J675" s="43">
        <f t="shared" si="31"/>
        <v>0</v>
      </c>
      <c r="K675" s="43">
        <f t="shared" si="32"/>
        <v>0</v>
      </c>
      <c r="L675" s="44" t="str">
        <f>IF(OR(G675='Umrechnungskurse und Konstanten'!$E$21,G675='Umrechnungskurse und Konstanten'!$E$22,G675='Umrechnungskurse und Konstanten'!$E$23),"VSt. Satz ok.","falsche/keine VSt.")</f>
        <v>falsche/keine VSt.</v>
      </c>
      <c r="M675" s="43" t="str">
        <f>IF(AND(C675&gt;='Umrechnungskurse und Konstanten'!$C$5,C675&lt;='Umrechnungskurse und Konstanten'!$D$7),"Periode ok.","falsche Periode")</f>
        <v>falsche Periode</v>
      </c>
    </row>
    <row r="676" spans="2:13" x14ac:dyDescent="0.3">
      <c r="B676" s="37"/>
      <c r="C676" s="38"/>
      <c r="D676" s="38"/>
      <c r="E676" s="45"/>
      <c r="F676" s="40"/>
      <c r="G676" s="41"/>
      <c r="H676" s="42">
        <f t="shared" si="30"/>
        <v>0</v>
      </c>
      <c r="I676" s="43">
        <f>IF(AND(C676&gt;='Umrechnungskurse und Konstanten'!$C$5,C676&lt;='Umrechnungskurse und Konstanten'!$D$5),F676*'Umrechnungskurse und Konstanten'!$E$5,0)+IF(AND(C676&gt;='Umrechnungskurse und Konstanten'!$C$6,C676&lt;='Umrechnungskurse und Konstanten'!$D$6),F676*'Umrechnungskurse und Konstanten'!$E$6,0)+IF(AND(C676&gt;='Umrechnungskurse und Konstanten'!$C$7,C676&lt;='Umrechnungskurse und Konstanten'!$D$7),F676*'Umrechnungskurse und Konstanten'!$E$7,0)+IF(AND(C676&gt;='Umrechnungskurse und Konstanten'!$C$8,C676&lt;='Umrechnungskurse und Konstanten'!$D$8),F676*'Umrechnungskurse und Konstanten'!$E$8,0)+IF(AND(C676&gt;='Umrechnungskurse und Konstanten'!$C$9,C676&lt;='Umrechnungskurse und Konstanten'!$D$9),F676*'Umrechnungskurse und Konstanten'!$E$9,0)+IF(AND(C676&gt;='Umrechnungskurse und Konstanten'!$C$10,C676&lt;='Umrechnungskurse und Konstanten'!$D$10),F676*'Umrechnungskurse und Konstanten'!$E$10,0)+IF(AND(C676&gt;='Umrechnungskurse und Konstanten'!$C$11,C676&lt;='Umrechnungskurse und Konstanten'!$D$11),F676*'Umrechnungskurse und Konstanten'!$E$11,0)+IF(AND(C676&gt;='Umrechnungskurse und Konstanten'!$C$12,C676&lt;='Umrechnungskurse und Konstanten'!$D$12),F676*'Umrechnungskurse und Konstanten'!$E$12,0)+IF(AND(C676&gt;='Umrechnungskurse und Konstanten'!$C$13,C676&lt;='Umrechnungskurse und Konstanten'!$D$13),F676*'Umrechnungskurse und Konstanten'!$E$13,0)+IF(AND(C676&gt;='Umrechnungskurse und Konstanten'!$C$14,C676&lt;='Umrechnungskurse und Konstanten'!$D$14),F676*'Umrechnungskurse und Konstanten'!$E$14,0)+IF(AND(C676&gt;='Umrechnungskurse und Konstanten'!$C$15,C676&lt;='Umrechnungskurse und Konstanten'!$D$15),F676*'Umrechnungskurse und Konstanten'!$E$15,0)+IF(AND(C676&gt;='Umrechnungskurse und Konstanten'!$C$16,C676&lt;='Umrechnungskurse und Konstanten'!$D$16),F676*'Umrechnungskurse und Konstanten'!$E$16,0)</f>
        <v>0</v>
      </c>
      <c r="J676" s="43">
        <f t="shared" si="31"/>
        <v>0</v>
      </c>
      <c r="K676" s="43">
        <f t="shared" si="32"/>
        <v>0</v>
      </c>
      <c r="L676" s="44" t="str">
        <f>IF(OR(G676='Umrechnungskurse und Konstanten'!$E$21,G676='Umrechnungskurse und Konstanten'!$E$22,G676='Umrechnungskurse und Konstanten'!$E$23),"VSt. Satz ok.","falsche/keine VSt.")</f>
        <v>falsche/keine VSt.</v>
      </c>
      <c r="M676" s="43" t="str">
        <f>IF(AND(C676&gt;='Umrechnungskurse und Konstanten'!$C$5,C676&lt;='Umrechnungskurse und Konstanten'!$D$7),"Periode ok.","falsche Periode")</f>
        <v>falsche Periode</v>
      </c>
    </row>
    <row r="677" spans="2:13" x14ac:dyDescent="0.3">
      <c r="B677" s="37"/>
      <c r="C677" s="38"/>
      <c r="D677" s="38"/>
      <c r="E677" s="45"/>
      <c r="F677" s="40"/>
      <c r="G677" s="41"/>
      <c r="H677" s="42">
        <f t="shared" si="30"/>
        <v>0</v>
      </c>
      <c r="I677" s="43">
        <f>IF(AND(C677&gt;='Umrechnungskurse und Konstanten'!$C$5,C677&lt;='Umrechnungskurse und Konstanten'!$D$5),F677*'Umrechnungskurse und Konstanten'!$E$5,0)+IF(AND(C677&gt;='Umrechnungskurse und Konstanten'!$C$6,C677&lt;='Umrechnungskurse und Konstanten'!$D$6),F677*'Umrechnungskurse und Konstanten'!$E$6,0)+IF(AND(C677&gt;='Umrechnungskurse und Konstanten'!$C$7,C677&lt;='Umrechnungskurse und Konstanten'!$D$7),F677*'Umrechnungskurse und Konstanten'!$E$7,0)+IF(AND(C677&gt;='Umrechnungskurse und Konstanten'!$C$8,C677&lt;='Umrechnungskurse und Konstanten'!$D$8),F677*'Umrechnungskurse und Konstanten'!$E$8,0)+IF(AND(C677&gt;='Umrechnungskurse und Konstanten'!$C$9,C677&lt;='Umrechnungskurse und Konstanten'!$D$9),F677*'Umrechnungskurse und Konstanten'!$E$9,0)+IF(AND(C677&gt;='Umrechnungskurse und Konstanten'!$C$10,C677&lt;='Umrechnungskurse und Konstanten'!$D$10),F677*'Umrechnungskurse und Konstanten'!$E$10,0)+IF(AND(C677&gt;='Umrechnungskurse und Konstanten'!$C$11,C677&lt;='Umrechnungskurse und Konstanten'!$D$11),F677*'Umrechnungskurse und Konstanten'!$E$11,0)+IF(AND(C677&gt;='Umrechnungskurse und Konstanten'!$C$12,C677&lt;='Umrechnungskurse und Konstanten'!$D$12),F677*'Umrechnungskurse und Konstanten'!$E$12,0)+IF(AND(C677&gt;='Umrechnungskurse und Konstanten'!$C$13,C677&lt;='Umrechnungskurse und Konstanten'!$D$13),F677*'Umrechnungskurse und Konstanten'!$E$13,0)+IF(AND(C677&gt;='Umrechnungskurse und Konstanten'!$C$14,C677&lt;='Umrechnungskurse und Konstanten'!$D$14),F677*'Umrechnungskurse und Konstanten'!$E$14,0)+IF(AND(C677&gt;='Umrechnungskurse und Konstanten'!$C$15,C677&lt;='Umrechnungskurse und Konstanten'!$D$15),F677*'Umrechnungskurse und Konstanten'!$E$15,0)+IF(AND(C677&gt;='Umrechnungskurse und Konstanten'!$C$16,C677&lt;='Umrechnungskurse und Konstanten'!$D$16),F677*'Umrechnungskurse und Konstanten'!$E$16,0)</f>
        <v>0</v>
      </c>
      <c r="J677" s="43">
        <f t="shared" si="31"/>
        <v>0</v>
      </c>
      <c r="K677" s="43">
        <f t="shared" si="32"/>
        <v>0</v>
      </c>
      <c r="L677" s="44" t="str">
        <f>IF(OR(G677='Umrechnungskurse und Konstanten'!$E$21,G677='Umrechnungskurse und Konstanten'!$E$22,G677='Umrechnungskurse und Konstanten'!$E$23),"VSt. Satz ok.","falsche/keine VSt.")</f>
        <v>falsche/keine VSt.</v>
      </c>
      <c r="M677" s="43" t="str">
        <f>IF(AND(C677&gt;='Umrechnungskurse und Konstanten'!$C$5,C677&lt;='Umrechnungskurse und Konstanten'!$D$7),"Periode ok.","falsche Periode")</f>
        <v>falsche Periode</v>
      </c>
    </row>
    <row r="678" spans="2:13" x14ac:dyDescent="0.3">
      <c r="B678" s="37"/>
      <c r="C678" s="38"/>
      <c r="D678" s="38"/>
      <c r="E678" s="45"/>
      <c r="F678" s="40"/>
      <c r="G678" s="41"/>
      <c r="H678" s="42">
        <f t="shared" si="30"/>
        <v>0</v>
      </c>
      <c r="I678" s="43">
        <f>IF(AND(C678&gt;='Umrechnungskurse und Konstanten'!$C$5,C678&lt;='Umrechnungskurse und Konstanten'!$D$5),F678*'Umrechnungskurse und Konstanten'!$E$5,0)+IF(AND(C678&gt;='Umrechnungskurse und Konstanten'!$C$6,C678&lt;='Umrechnungskurse und Konstanten'!$D$6),F678*'Umrechnungskurse und Konstanten'!$E$6,0)+IF(AND(C678&gt;='Umrechnungskurse und Konstanten'!$C$7,C678&lt;='Umrechnungskurse und Konstanten'!$D$7),F678*'Umrechnungskurse und Konstanten'!$E$7,0)+IF(AND(C678&gt;='Umrechnungskurse und Konstanten'!$C$8,C678&lt;='Umrechnungskurse und Konstanten'!$D$8),F678*'Umrechnungskurse und Konstanten'!$E$8,0)+IF(AND(C678&gt;='Umrechnungskurse und Konstanten'!$C$9,C678&lt;='Umrechnungskurse und Konstanten'!$D$9),F678*'Umrechnungskurse und Konstanten'!$E$9,0)+IF(AND(C678&gt;='Umrechnungskurse und Konstanten'!$C$10,C678&lt;='Umrechnungskurse und Konstanten'!$D$10),F678*'Umrechnungskurse und Konstanten'!$E$10,0)+IF(AND(C678&gt;='Umrechnungskurse und Konstanten'!$C$11,C678&lt;='Umrechnungskurse und Konstanten'!$D$11),F678*'Umrechnungskurse und Konstanten'!$E$11,0)+IF(AND(C678&gt;='Umrechnungskurse und Konstanten'!$C$12,C678&lt;='Umrechnungskurse und Konstanten'!$D$12),F678*'Umrechnungskurse und Konstanten'!$E$12,0)+IF(AND(C678&gt;='Umrechnungskurse und Konstanten'!$C$13,C678&lt;='Umrechnungskurse und Konstanten'!$D$13),F678*'Umrechnungskurse und Konstanten'!$E$13,0)+IF(AND(C678&gt;='Umrechnungskurse und Konstanten'!$C$14,C678&lt;='Umrechnungskurse und Konstanten'!$D$14),F678*'Umrechnungskurse und Konstanten'!$E$14,0)+IF(AND(C678&gt;='Umrechnungskurse und Konstanten'!$C$15,C678&lt;='Umrechnungskurse und Konstanten'!$D$15),F678*'Umrechnungskurse und Konstanten'!$E$15,0)+IF(AND(C678&gt;='Umrechnungskurse und Konstanten'!$C$16,C678&lt;='Umrechnungskurse und Konstanten'!$D$16),F678*'Umrechnungskurse und Konstanten'!$E$16,0)</f>
        <v>0</v>
      </c>
      <c r="J678" s="43">
        <f t="shared" si="31"/>
        <v>0</v>
      </c>
      <c r="K678" s="43">
        <f t="shared" si="32"/>
        <v>0</v>
      </c>
      <c r="L678" s="44" t="str">
        <f>IF(OR(G678='Umrechnungskurse und Konstanten'!$E$21,G678='Umrechnungskurse und Konstanten'!$E$22,G678='Umrechnungskurse und Konstanten'!$E$23),"VSt. Satz ok.","falsche/keine VSt.")</f>
        <v>falsche/keine VSt.</v>
      </c>
      <c r="M678" s="43" t="str">
        <f>IF(AND(C678&gt;='Umrechnungskurse und Konstanten'!$C$5,C678&lt;='Umrechnungskurse und Konstanten'!$D$7),"Periode ok.","falsche Periode")</f>
        <v>falsche Periode</v>
      </c>
    </row>
    <row r="679" spans="2:13" x14ac:dyDescent="0.3">
      <c r="B679" s="37"/>
      <c r="C679" s="38"/>
      <c r="D679" s="38"/>
      <c r="E679" s="45"/>
      <c r="F679" s="40"/>
      <c r="G679" s="41"/>
      <c r="H679" s="42">
        <f t="shared" si="30"/>
        <v>0</v>
      </c>
      <c r="I679" s="43">
        <f>IF(AND(C679&gt;='Umrechnungskurse und Konstanten'!$C$5,C679&lt;='Umrechnungskurse und Konstanten'!$D$5),F679*'Umrechnungskurse und Konstanten'!$E$5,0)+IF(AND(C679&gt;='Umrechnungskurse und Konstanten'!$C$6,C679&lt;='Umrechnungskurse und Konstanten'!$D$6),F679*'Umrechnungskurse und Konstanten'!$E$6,0)+IF(AND(C679&gt;='Umrechnungskurse und Konstanten'!$C$7,C679&lt;='Umrechnungskurse und Konstanten'!$D$7),F679*'Umrechnungskurse und Konstanten'!$E$7,0)+IF(AND(C679&gt;='Umrechnungskurse und Konstanten'!$C$8,C679&lt;='Umrechnungskurse und Konstanten'!$D$8),F679*'Umrechnungskurse und Konstanten'!$E$8,0)+IF(AND(C679&gt;='Umrechnungskurse und Konstanten'!$C$9,C679&lt;='Umrechnungskurse und Konstanten'!$D$9),F679*'Umrechnungskurse und Konstanten'!$E$9,0)+IF(AND(C679&gt;='Umrechnungskurse und Konstanten'!$C$10,C679&lt;='Umrechnungskurse und Konstanten'!$D$10),F679*'Umrechnungskurse und Konstanten'!$E$10,0)+IF(AND(C679&gt;='Umrechnungskurse und Konstanten'!$C$11,C679&lt;='Umrechnungskurse und Konstanten'!$D$11),F679*'Umrechnungskurse und Konstanten'!$E$11,0)+IF(AND(C679&gt;='Umrechnungskurse und Konstanten'!$C$12,C679&lt;='Umrechnungskurse und Konstanten'!$D$12),F679*'Umrechnungskurse und Konstanten'!$E$12,0)+IF(AND(C679&gt;='Umrechnungskurse und Konstanten'!$C$13,C679&lt;='Umrechnungskurse und Konstanten'!$D$13),F679*'Umrechnungskurse und Konstanten'!$E$13,0)+IF(AND(C679&gt;='Umrechnungskurse und Konstanten'!$C$14,C679&lt;='Umrechnungskurse und Konstanten'!$D$14),F679*'Umrechnungskurse und Konstanten'!$E$14,0)+IF(AND(C679&gt;='Umrechnungskurse und Konstanten'!$C$15,C679&lt;='Umrechnungskurse und Konstanten'!$D$15),F679*'Umrechnungskurse und Konstanten'!$E$15,0)+IF(AND(C679&gt;='Umrechnungskurse und Konstanten'!$C$16,C679&lt;='Umrechnungskurse und Konstanten'!$D$16),F679*'Umrechnungskurse und Konstanten'!$E$16,0)</f>
        <v>0</v>
      </c>
      <c r="J679" s="43">
        <f t="shared" si="31"/>
        <v>0</v>
      </c>
      <c r="K679" s="43">
        <f t="shared" si="32"/>
        <v>0</v>
      </c>
      <c r="L679" s="44" t="str">
        <f>IF(OR(G679='Umrechnungskurse und Konstanten'!$E$21,G679='Umrechnungskurse und Konstanten'!$E$22,G679='Umrechnungskurse und Konstanten'!$E$23),"VSt. Satz ok.","falsche/keine VSt.")</f>
        <v>falsche/keine VSt.</v>
      </c>
      <c r="M679" s="43" t="str">
        <f>IF(AND(C679&gt;='Umrechnungskurse und Konstanten'!$C$5,C679&lt;='Umrechnungskurse und Konstanten'!$D$7),"Periode ok.","falsche Periode")</f>
        <v>falsche Periode</v>
      </c>
    </row>
    <row r="680" spans="2:13" x14ac:dyDescent="0.3">
      <c r="B680" s="37"/>
      <c r="C680" s="38"/>
      <c r="D680" s="38"/>
      <c r="E680" s="45"/>
      <c r="F680" s="40"/>
      <c r="G680" s="41"/>
      <c r="H680" s="42">
        <f t="shared" si="30"/>
        <v>0</v>
      </c>
      <c r="I680" s="43">
        <f>IF(AND(C680&gt;='Umrechnungskurse und Konstanten'!$C$5,C680&lt;='Umrechnungskurse und Konstanten'!$D$5),F680*'Umrechnungskurse und Konstanten'!$E$5,0)+IF(AND(C680&gt;='Umrechnungskurse und Konstanten'!$C$6,C680&lt;='Umrechnungskurse und Konstanten'!$D$6),F680*'Umrechnungskurse und Konstanten'!$E$6,0)+IF(AND(C680&gt;='Umrechnungskurse und Konstanten'!$C$7,C680&lt;='Umrechnungskurse und Konstanten'!$D$7),F680*'Umrechnungskurse und Konstanten'!$E$7,0)+IF(AND(C680&gt;='Umrechnungskurse und Konstanten'!$C$8,C680&lt;='Umrechnungskurse und Konstanten'!$D$8),F680*'Umrechnungskurse und Konstanten'!$E$8,0)+IF(AND(C680&gt;='Umrechnungskurse und Konstanten'!$C$9,C680&lt;='Umrechnungskurse und Konstanten'!$D$9),F680*'Umrechnungskurse und Konstanten'!$E$9,0)+IF(AND(C680&gt;='Umrechnungskurse und Konstanten'!$C$10,C680&lt;='Umrechnungskurse und Konstanten'!$D$10),F680*'Umrechnungskurse und Konstanten'!$E$10,0)+IF(AND(C680&gt;='Umrechnungskurse und Konstanten'!$C$11,C680&lt;='Umrechnungskurse und Konstanten'!$D$11),F680*'Umrechnungskurse und Konstanten'!$E$11,0)+IF(AND(C680&gt;='Umrechnungskurse und Konstanten'!$C$12,C680&lt;='Umrechnungskurse und Konstanten'!$D$12),F680*'Umrechnungskurse und Konstanten'!$E$12,0)+IF(AND(C680&gt;='Umrechnungskurse und Konstanten'!$C$13,C680&lt;='Umrechnungskurse und Konstanten'!$D$13),F680*'Umrechnungskurse und Konstanten'!$E$13,0)+IF(AND(C680&gt;='Umrechnungskurse und Konstanten'!$C$14,C680&lt;='Umrechnungskurse und Konstanten'!$D$14),F680*'Umrechnungskurse und Konstanten'!$E$14,0)+IF(AND(C680&gt;='Umrechnungskurse und Konstanten'!$C$15,C680&lt;='Umrechnungskurse und Konstanten'!$D$15),F680*'Umrechnungskurse und Konstanten'!$E$15,0)+IF(AND(C680&gt;='Umrechnungskurse und Konstanten'!$C$16,C680&lt;='Umrechnungskurse und Konstanten'!$D$16),F680*'Umrechnungskurse und Konstanten'!$E$16,0)</f>
        <v>0</v>
      </c>
      <c r="J680" s="43">
        <f t="shared" si="31"/>
        <v>0</v>
      </c>
      <c r="K680" s="43">
        <f t="shared" si="32"/>
        <v>0</v>
      </c>
      <c r="L680" s="44" t="str">
        <f>IF(OR(G680='Umrechnungskurse und Konstanten'!$E$21,G680='Umrechnungskurse und Konstanten'!$E$22,G680='Umrechnungskurse und Konstanten'!$E$23),"VSt. Satz ok.","falsche/keine VSt.")</f>
        <v>falsche/keine VSt.</v>
      </c>
      <c r="M680" s="43" t="str">
        <f>IF(AND(C680&gt;='Umrechnungskurse und Konstanten'!$C$5,C680&lt;='Umrechnungskurse und Konstanten'!$D$7),"Periode ok.","falsche Periode")</f>
        <v>falsche Periode</v>
      </c>
    </row>
    <row r="681" spans="2:13" x14ac:dyDescent="0.3">
      <c r="B681" s="37"/>
      <c r="C681" s="38"/>
      <c r="D681" s="38"/>
      <c r="E681" s="45"/>
      <c r="F681" s="40"/>
      <c r="G681" s="41"/>
      <c r="H681" s="42">
        <f t="shared" si="30"/>
        <v>0</v>
      </c>
      <c r="I681" s="43">
        <f>IF(AND(C681&gt;='Umrechnungskurse und Konstanten'!$C$5,C681&lt;='Umrechnungskurse und Konstanten'!$D$5),F681*'Umrechnungskurse und Konstanten'!$E$5,0)+IF(AND(C681&gt;='Umrechnungskurse und Konstanten'!$C$6,C681&lt;='Umrechnungskurse und Konstanten'!$D$6),F681*'Umrechnungskurse und Konstanten'!$E$6,0)+IF(AND(C681&gt;='Umrechnungskurse und Konstanten'!$C$7,C681&lt;='Umrechnungskurse und Konstanten'!$D$7),F681*'Umrechnungskurse und Konstanten'!$E$7,0)+IF(AND(C681&gt;='Umrechnungskurse und Konstanten'!$C$8,C681&lt;='Umrechnungskurse und Konstanten'!$D$8),F681*'Umrechnungskurse und Konstanten'!$E$8,0)+IF(AND(C681&gt;='Umrechnungskurse und Konstanten'!$C$9,C681&lt;='Umrechnungskurse und Konstanten'!$D$9),F681*'Umrechnungskurse und Konstanten'!$E$9,0)+IF(AND(C681&gt;='Umrechnungskurse und Konstanten'!$C$10,C681&lt;='Umrechnungskurse und Konstanten'!$D$10),F681*'Umrechnungskurse und Konstanten'!$E$10,0)+IF(AND(C681&gt;='Umrechnungskurse und Konstanten'!$C$11,C681&lt;='Umrechnungskurse und Konstanten'!$D$11),F681*'Umrechnungskurse und Konstanten'!$E$11,0)+IF(AND(C681&gt;='Umrechnungskurse und Konstanten'!$C$12,C681&lt;='Umrechnungskurse und Konstanten'!$D$12),F681*'Umrechnungskurse und Konstanten'!$E$12,0)+IF(AND(C681&gt;='Umrechnungskurse und Konstanten'!$C$13,C681&lt;='Umrechnungskurse und Konstanten'!$D$13),F681*'Umrechnungskurse und Konstanten'!$E$13,0)+IF(AND(C681&gt;='Umrechnungskurse und Konstanten'!$C$14,C681&lt;='Umrechnungskurse und Konstanten'!$D$14),F681*'Umrechnungskurse und Konstanten'!$E$14,0)+IF(AND(C681&gt;='Umrechnungskurse und Konstanten'!$C$15,C681&lt;='Umrechnungskurse und Konstanten'!$D$15),F681*'Umrechnungskurse und Konstanten'!$E$15,0)+IF(AND(C681&gt;='Umrechnungskurse und Konstanten'!$C$16,C681&lt;='Umrechnungskurse und Konstanten'!$D$16),F681*'Umrechnungskurse und Konstanten'!$E$16,0)</f>
        <v>0</v>
      </c>
      <c r="J681" s="43">
        <f t="shared" si="31"/>
        <v>0</v>
      </c>
      <c r="K681" s="43">
        <f t="shared" si="32"/>
        <v>0</v>
      </c>
      <c r="L681" s="44" t="str">
        <f>IF(OR(G681='Umrechnungskurse und Konstanten'!$E$21,G681='Umrechnungskurse und Konstanten'!$E$22,G681='Umrechnungskurse und Konstanten'!$E$23),"VSt. Satz ok.","falsche/keine VSt.")</f>
        <v>falsche/keine VSt.</v>
      </c>
      <c r="M681" s="43" t="str">
        <f>IF(AND(C681&gt;='Umrechnungskurse und Konstanten'!$C$5,C681&lt;='Umrechnungskurse und Konstanten'!$D$7),"Periode ok.","falsche Periode")</f>
        <v>falsche Periode</v>
      </c>
    </row>
    <row r="682" spans="2:13" x14ac:dyDescent="0.3">
      <c r="B682" s="37"/>
      <c r="C682" s="38"/>
      <c r="D682" s="38"/>
      <c r="E682" s="45"/>
      <c r="F682" s="40"/>
      <c r="G682" s="41"/>
      <c r="H682" s="42">
        <f t="shared" si="30"/>
        <v>0</v>
      </c>
      <c r="I682" s="43">
        <f>IF(AND(C682&gt;='Umrechnungskurse und Konstanten'!$C$5,C682&lt;='Umrechnungskurse und Konstanten'!$D$5),F682*'Umrechnungskurse und Konstanten'!$E$5,0)+IF(AND(C682&gt;='Umrechnungskurse und Konstanten'!$C$6,C682&lt;='Umrechnungskurse und Konstanten'!$D$6),F682*'Umrechnungskurse und Konstanten'!$E$6,0)+IF(AND(C682&gt;='Umrechnungskurse und Konstanten'!$C$7,C682&lt;='Umrechnungskurse und Konstanten'!$D$7),F682*'Umrechnungskurse und Konstanten'!$E$7,0)+IF(AND(C682&gt;='Umrechnungskurse und Konstanten'!$C$8,C682&lt;='Umrechnungskurse und Konstanten'!$D$8),F682*'Umrechnungskurse und Konstanten'!$E$8,0)+IF(AND(C682&gt;='Umrechnungskurse und Konstanten'!$C$9,C682&lt;='Umrechnungskurse und Konstanten'!$D$9),F682*'Umrechnungskurse und Konstanten'!$E$9,0)+IF(AND(C682&gt;='Umrechnungskurse und Konstanten'!$C$10,C682&lt;='Umrechnungskurse und Konstanten'!$D$10),F682*'Umrechnungskurse und Konstanten'!$E$10,0)+IF(AND(C682&gt;='Umrechnungskurse und Konstanten'!$C$11,C682&lt;='Umrechnungskurse und Konstanten'!$D$11),F682*'Umrechnungskurse und Konstanten'!$E$11,0)+IF(AND(C682&gt;='Umrechnungskurse und Konstanten'!$C$12,C682&lt;='Umrechnungskurse und Konstanten'!$D$12),F682*'Umrechnungskurse und Konstanten'!$E$12,0)+IF(AND(C682&gt;='Umrechnungskurse und Konstanten'!$C$13,C682&lt;='Umrechnungskurse und Konstanten'!$D$13),F682*'Umrechnungskurse und Konstanten'!$E$13,0)+IF(AND(C682&gt;='Umrechnungskurse und Konstanten'!$C$14,C682&lt;='Umrechnungskurse und Konstanten'!$D$14),F682*'Umrechnungskurse und Konstanten'!$E$14,0)+IF(AND(C682&gt;='Umrechnungskurse und Konstanten'!$C$15,C682&lt;='Umrechnungskurse und Konstanten'!$D$15),F682*'Umrechnungskurse und Konstanten'!$E$15,0)+IF(AND(C682&gt;='Umrechnungskurse und Konstanten'!$C$16,C682&lt;='Umrechnungskurse und Konstanten'!$D$16),F682*'Umrechnungskurse und Konstanten'!$E$16,0)</f>
        <v>0</v>
      </c>
      <c r="J682" s="43">
        <f t="shared" si="31"/>
        <v>0</v>
      </c>
      <c r="K682" s="43">
        <f t="shared" si="32"/>
        <v>0</v>
      </c>
      <c r="L682" s="44" t="str">
        <f>IF(OR(G682='Umrechnungskurse und Konstanten'!$E$21,G682='Umrechnungskurse und Konstanten'!$E$22,G682='Umrechnungskurse und Konstanten'!$E$23),"VSt. Satz ok.","falsche/keine VSt.")</f>
        <v>falsche/keine VSt.</v>
      </c>
      <c r="M682" s="43" t="str">
        <f>IF(AND(C682&gt;='Umrechnungskurse und Konstanten'!$C$5,C682&lt;='Umrechnungskurse und Konstanten'!$D$7),"Periode ok.","falsche Periode")</f>
        <v>falsche Periode</v>
      </c>
    </row>
    <row r="683" spans="2:13" x14ac:dyDescent="0.3">
      <c r="B683" s="37"/>
      <c r="C683" s="38"/>
      <c r="D683" s="38"/>
      <c r="E683" s="45"/>
      <c r="F683" s="40"/>
      <c r="G683" s="41"/>
      <c r="H683" s="42">
        <f t="shared" si="30"/>
        <v>0</v>
      </c>
      <c r="I683" s="43">
        <f>IF(AND(C683&gt;='Umrechnungskurse und Konstanten'!$C$5,C683&lt;='Umrechnungskurse und Konstanten'!$D$5),F683*'Umrechnungskurse und Konstanten'!$E$5,0)+IF(AND(C683&gt;='Umrechnungskurse und Konstanten'!$C$6,C683&lt;='Umrechnungskurse und Konstanten'!$D$6),F683*'Umrechnungskurse und Konstanten'!$E$6,0)+IF(AND(C683&gt;='Umrechnungskurse und Konstanten'!$C$7,C683&lt;='Umrechnungskurse und Konstanten'!$D$7),F683*'Umrechnungskurse und Konstanten'!$E$7,0)+IF(AND(C683&gt;='Umrechnungskurse und Konstanten'!$C$8,C683&lt;='Umrechnungskurse und Konstanten'!$D$8),F683*'Umrechnungskurse und Konstanten'!$E$8,0)+IF(AND(C683&gt;='Umrechnungskurse und Konstanten'!$C$9,C683&lt;='Umrechnungskurse und Konstanten'!$D$9),F683*'Umrechnungskurse und Konstanten'!$E$9,0)+IF(AND(C683&gt;='Umrechnungskurse und Konstanten'!$C$10,C683&lt;='Umrechnungskurse und Konstanten'!$D$10),F683*'Umrechnungskurse und Konstanten'!$E$10,0)+IF(AND(C683&gt;='Umrechnungskurse und Konstanten'!$C$11,C683&lt;='Umrechnungskurse und Konstanten'!$D$11),F683*'Umrechnungskurse und Konstanten'!$E$11,0)+IF(AND(C683&gt;='Umrechnungskurse und Konstanten'!$C$12,C683&lt;='Umrechnungskurse und Konstanten'!$D$12),F683*'Umrechnungskurse und Konstanten'!$E$12,0)+IF(AND(C683&gt;='Umrechnungskurse und Konstanten'!$C$13,C683&lt;='Umrechnungskurse und Konstanten'!$D$13),F683*'Umrechnungskurse und Konstanten'!$E$13,0)+IF(AND(C683&gt;='Umrechnungskurse und Konstanten'!$C$14,C683&lt;='Umrechnungskurse und Konstanten'!$D$14),F683*'Umrechnungskurse und Konstanten'!$E$14,0)+IF(AND(C683&gt;='Umrechnungskurse und Konstanten'!$C$15,C683&lt;='Umrechnungskurse und Konstanten'!$D$15),F683*'Umrechnungskurse und Konstanten'!$E$15,0)+IF(AND(C683&gt;='Umrechnungskurse und Konstanten'!$C$16,C683&lt;='Umrechnungskurse und Konstanten'!$D$16),F683*'Umrechnungskurse und Konstanten'!$E$16,0)</f>
        <v>0</v>
      </c>
      <c r="J683" s="43">
        <f t="shared" si="31"/>
        <v>0</v>
      </c>
      <c r="K683" s="43">
        <f t="shared" si="32"/>
        <v>0</v>
      </c>
      <c r="L683" s="44" t="str">
        <f>IF(OR(G683='Umrechnungskurse und Konstanten'!$E$21,G683='Umrechnungskurse und Konstanten'!$E$22,G683='Umrechnungskurse und Konstanten'!$E$23),"VSt. Satz ok.","falsche/keine VSt.")</f>
        <v>falsche/keine VSt.</v>
      </c>
      <c r="M683" s="43" t="str">
        <f>IF(AND(C683&gt;='Umrechnungskurse und Konstanten'!$C$5,C683&lt;='Umrechnungskurse und Konstanten'!$D$7),"Periode ok.","falsche Periode")</f>
        <v>falsche Periode</v>
      </c>
    </row>
    <row r="684" spans="2:13" x14ac:dyDescent="0.3">
      <c r="B684" s="37"/>
      <c r="C684" s="38"/>
      <c r="D684" s="38"/>
      <c r="E684" s="45"/>
      <c r="F684" s="40"/>
      <c r="G684" s="41"/>
      <c r="H684" s="42">
        <f t="shared" si="30"/>
        <v>0</v>
      </c>
      <c r="I684" s="43">
        <f>IF(AND(C684&gt;='Umrechnungskurse und Konstanten'!$C$5,C684&lt;='Umrechnungskurse und Konstanten'!$D$5),F684*'Umrechnungskurse und Konstanten'!$E$5,0)+IF(AND(C684&gt;='Umrechnungskurse und Konstanten'!$C$6,C684&lt;='Umrechnungskurse und Konstanten'!$D$6),F684*'Umrechnungskurse und Konstanten'!$E$6,0)+IF(AND(C684&gt;='Umrechnungskurse und Konstanten'!$C$7,C684&lt;='Umrechnungskurse und Konstanten'!$D$7),F684*'Umrechnungskurse und Konstanten'!$E$7,0)+IF(AND(C684&gt;='Umrechnungskurse und Konstanten'!$C$8,C684&lt;='Umrechnungskurse und Konstanten'!$D$8),F684*'Umrechnungskurse und Konstanten'!$E$8,0)+IF(AND(C684&gt;='Umrechnungskurse und Konstanten'!$C$9,C684&lt;='Umrechnungskurse und Konstanten'!$D$9),F684*'Umrechnungskurse und Konstanten'!$E$9,0)+IF(AND(C684&gt;='Umrechnungskurse und Konstanten'!$C$10,C684&lt;='Umrechnungskurse und Konstanten'!$D$10),F684*'Umrechnungskurse und Konstanten'!$E$10,0)+IF(AND(C684&gt;='Umrechnungskurse und Konstanten'!$C$11,C684&lt;='Umrechnungskurse und Konstanten'!$D$11),F684*'Umrechnungskurse und Konstanten'!$E$11,0)+IF(AND(C684&gt;='Umrechnungskurse und Konstanten'!$C$12,C684&lt;='Umrechnungskurse und Konstanten'!$D$12),F684*'Umrechnungskurse und Konstanten'!$E$12,0)+IF(AND(C684&gt;='Umrechnungskurse und Konstanten'!$C$13,C684&lt;='Umrechnungskurse und Konstanten'!$D$13),F684*'Umrechnungskurse und Konstanten'!$E$13,0)+IF(AND(C684&gt;='Umrechnungskurse und Konstanten'!$C$14,C684&lt;='Umrechnungskurse und Konstanten'!$D$14),F684*'Umrechnungskurse und Konstanten'!$E$14,0)+IF(AND(C684&gt;='Umrechnungskurse und Konstanten'!$C$15,C684&lt;='Umrechnungskurse und Konstanten'!$D$15),F684*'Umrechnungskurse und Konstanten'!$E$15,0)+IF(AND(C684&gt;='Umrechnungskurse und Konstanten'!$C$16,C684&lt;='Umrechnungskurse und Konstanten'!$D$16),F684*'Umrechnungskurse und Konstanten'!$E$16,0)</f>
        <v>0</v>
      </c>
      <c r="J684" s="43">
        <f t="shared" si="31"/>
        <v>0</v>
      </c>
      <c r="K684" s="43">
        <f t="shared" si="32"/>
        <v>0</v>
      </c>
      <c r="L684" s="44" t="str">
        <f>IF(OR(G684='Umrechnungskurse und Konstanten'!$E$21,G684='Umrechnungskurse und Konstanten'!$E$22,G684='Umrechnungskurse und Konstanten'!$E$23),"VSt. Satz ok.","falsche/keine VSt.")</f>
        <v>falsche/keine VSt.</v>
      </c>
      <c r="M684" s="43" t="str">
        <f>IF(AND(C684&gt;='Umrechnungskurse und Konstanten'!$C$5,C684&lt;='Umrechnungskurse und Konstanten'!$D$7),"Periode ok.","falsche Periode")</f>
        <v>falsche Periode</v>
      </c>
    </row>
    <row r="685" spans="2:13" x14ac:dyDescent="0.3">
      <c r="B685" s="37"/>
      <c r="C685" s="38"/>
      <c r="D685" s="38"/>
      <c r="E685" s="45"/>
      <c r="F685" s="40"/>
      <c r="G685" s="41"/>
      <c r="H685" s="42">
        <f t="shared" si="30"/>
        <v>0</v>
      </c>
      <c r="I685" s="43">
        <f>IF(AND(C685&gt;='Umrechnungskurse und Konstanten'!$C$5,C685&lt;='Umrechnungskurse und Konstanten'!$D$5),F685*'Umrechnungskurse und Konstanten'!$E$5,0)+IF(AND(C685&gt;='Umrechnungskurse und Konstanten'!$C$6,C685&lt;='Umrechnungskurse und Konstanten'!$D$6),F685*'Umrechnungskurse und Konstanten'!$E$6,0)+IF(AND(C685&gt;='Umrechnungskurse und Konstanten'!$C$7,C685&lt;='Umrechnungskurse und Konstanten'!$D$7),F685*'Umrechnungskurse und Konstanten'!$E$7,0)+IF(AND(C685&gt;='Umrechnungskurse und Konstanten'!$C$8,C685&lt;='Umrechnungskurse und Konstanten'!$D$8),F685*'Umrechnungskurse und Konstanten'!$E$8,0)+IF(AND(C685&gt;='Umrechnungskurse und Konstanten'!$C$9,C685&lt;='Umrechnungskurse und Konstanten'!$D$9),F685*'Umrechnungskurse und Konstanten'!$E$9,0)+IF(AND(C685&gt;='Umrechnungskurse und Konstanten'!$C$10,C685&lt;='Umrechnungskurse und Konstanten'!$D$10),F685*'Umrechnungskurse und Konstanten'!$E$10,0)+IF(AND(C685&gt;='Umrechnungskurse und Konstanten'!$C$11,C685&lt;='Umrechnungskurse und Konstanten'!$D$11),F685*'Umrechnungskurse und Konstanten'!$E$11,0)+IF(AND(C685&gt;='Umrechnungskurse und Konstanten'!$C$12,C685&lt;='Umrechnungskurse und Konstanten'!$D$12),F685*'Umrechnungskurse und Konstanten'!$E$12,0)+IF(AND(C685&gt;='Umrechnungskurse und Konstanten'!$C$13,C685&lt;='Umrechnungskurse und Konstanten'!$D$13),F685*'Umrechnungskurse und Konstanten'!$E$13,0)+IF(AND(C685&gt;='Umrechnungskurse und Konstanten'!$C$14,C685&lt;='Umrechnungskurse und Konstanten'!$D$14),F685*'Umrechnungskurse und Konstanten'!$E$14,0)+IF(AND(C685&gt;='Umrechnungskurse und Konstanten'!$C$15,C685&lt;='Umrechnungskurse und Konstanten'!$D$15),F685*'Umrechnungskurse und Konstanten'!$E$15,0)+IF(AND(C685&gt;='Umrechnungskurse und Konstanten'!$C$16,C685&lt;='Umrechnungskurse und Konstanten'!$D$16),F685*'Umrechnungskurse und Konstanten'!$E$16,0)</f>
        <v>0</v>
      </c>
      <c r="J685" s="43">
        <f t="shared" si="31"/>
        <v>0</v>
      </c>
      <c r="K685" s="43">
        <f t="shared" si="32"/>
        <v>0</v>
      </c>
      <c r="L685" s="44" t="str">
        <f>IF(OR(G685='Umrechnungskurse und Konstanten'!$E$21,G685='Umrechnungskurse und Konstanten'!$E$22,G685='Umrechnungskurse und Konstanten'!$E$23),"VSt. Satz ok.","falsche/keine VSt.")</f>
        <v>falsche/keine VSt.</v>
      </c>
      <c r="M685" s="43" t="str">
        <f>IF(AND(C685&gt;='Umrechnungskurse und Konstanten'!$C$5,C685&lt;='Umrechnungskurse und Konstanten'!$D$7),"Periode ok.","falsche Periode")</f>
        <v>falsche Periode</v>
      </c>
    </row>
    <row r="686" spans="2:13" x14ac:dyDescent="0.3">
      <c r="B686" s="37"/>
      <c r="C686" s="38"/>
      <c r="D686" s="38"/>
      <c r="E686" s="45"/>
      <c r="F686" s="40"/>
      <c r="G686" s="41"/>
      <c r="H686" s="42">
        <f t="shared" si="30"/>
        <v>0</v>
      </c>
      <c r="I686" s="43">
        <f>IF(AND(C686&gt;='Umrechnungskurse und Konstanten'!$C$5,C686&lt;='Umrechnungskurse und Konstanten'!$D$5),F686*'Umrechnungskurse und Konstanten'!$E$5,0)+IF(AND(C686&gt;='Umrechnungskurse und Konstanten'!$C$6,C686&lt;='Umrechnungskurse und Konstanten'!$D$6),F686*'Umrechnungskurse und Konstanten'!$E$6,0)+IF(AND(C686&gt;='Umrechnungskurse und Konstanten'!$C$7,C686&lt;='Umrechnungskurse und Konstanten'!$D$7),F686*'Umrechnungskurse und Konstanten'!$E$7,0)+IF(AND(C686&gt;='Umrechnungskurse und Konstanten'!$C$8,C686&lt;='Umrechnungskurse und Konstanten'!$D$8),F686*'Umrechnungskurse und Konstanten'!$E$8,0)+IF(AND(C686&gt;='Umrechnungskurse und Konstanten'!$C$9,C686&lt;='Umrechnungskurse und Konstanten'!$D$9),F686*'Umrechnungskurse und Konstanten'!$E$9,0)+IF(AND(C686&gt;='Umrechnungskurse und Konstanten'!$C$10,C686&lt;='Umrechnungskurse und Konstanten'!$D$10),F686*'Umrechnungskurse und Konstanten'!$E$10,0)+IF(AND(C686&gt;='Umrechnungskurse und Konstanten'!$C$11,C686&lt;='Umrechnungskurse und Konstanten'!$D$11),F686*'Umrechnungskurse und Konstanten'!$E$11,0)+IF(AND(C686&gt;='Umrechnungskurse und Konstanten'!$C$12,C686&lt;='Umrechnungskurse und Konstanten'!$D$12),F686*'Umrechnungskurse und Konstanten'!$E$12,0)+IF(AND(C686&gt;='Umrechnungskurse und Konstanten'!$C$13,C686&lt;='Umrechnungskurse und Konstanten'!$D$13),F686*'Umrechnungskurse und Konstanten'!$E$13,0)+IF(AND(C686&gt;='Umrechnungskurse und Konstanten'!$C$14,C686&lt;='Umrechnungskurse und Konstanten'!$D$14),F686*'Umrechnungskurse und Konstanten'!$E$14,0)+IF(AND(C686&gt;='Umrechnungskurse und Konstanten'!$C$15,C686&lt;='Umrechnungskurse und Konstanten'!$D$15),F686*'Umrechnungskurse und Konstanten'!$E$15,0)+IF(AND(C686&gt;='Umrechnungskurse und Konstanten'!$C$16,C686&lt;='Umrechnungskurse und Konstanten'!$D$16),F686*'Umrechnungskurse und Konstanten'!$E$16,0)</f>
        <v>0</v>
      </c>
      <c r="J686" s="43">
        <f t="shared" si="31"/>
        <v>0</v>
      </c>
      <c r="K686" s="43">
        <f t="shared" si="32"/>
        <v>0</v>
      </c>
      <c r="L686" s="44" t="str">
        <f>IF(OR(G686='Umrechnungskurse und Konstanten'!$E$21,G686='Umrechnungskurse und Konstanten'!$E$22,G686='Umrechnungskurse und Konstanten'!$E$23),"VSt. Satz ok.","falsche/keine VSt.")</f>
        <v>falsche/keine VSt.</v>
      </c>
      <c r="M686" s="43" t="str">
        <f>IF(AND(C686&gt;='Umrechnungskurse und Konstanten'!$C$5,C686&lt;='Umrechnungskurse und Konstanten'!$D$7),"Periode ok.","falsche Periode")</f>
        <v>falsche Periode</v>
      </c>
    </row>
    <row r="687" spans="2:13" x14ac:dyDescent="0.3">
      <c r="B687" s="37"/>
      <c r="C687" s="38"/>
      <c r="D687" s="38"/>
      <c r="E687" s="45"/>
      <c r="F687" s="40"/>
      <c r="G687" s="41"/>
      <c r="H687" s="42">
        <f t="shared" si="30"/>
        <v>0</v>
      </c>
      <c r="I687" s="43">
        <f>IF(AND(C687&gt;='Umrechnungskurse und Konstanten'!$C$5,C687&lt;='Umrechnungskurse und Konstanten'!$D$5),F687*'Umrechnungskurse und Konstanten'!$E$5,0)+IF(AND(C687&gt;='Umrechnungskurse und Konstanten'!$C$6,C687&lt;='Umrechnungskurse und Konstanten'!$D$6),F687*'Umrechnungskurse und Konstanten'!$E$6,0)+IF(AND(C687&gt;='Umrechnungskurse und Konstanten'!$C$7,C687&lt;='Umrechnungskurse und Konstanten'!$D$7),F687*'Umrechnungskurse und Konstanten'!$E$7,0)+IF(AND(C687&gt;='Umrechnungskurse und Konstanten'!$C$8,C687&lt;='Umrechnungskurse und Konstanten'!$D$8),F687*'Umrechnungskurse und Konstanten'!$E$8,0)+IF(AND(C687&gt;='Umrechnungskurse und Konstanten'!$C$9,C687&lt;='Umrechnungskurse und Konstanten'!$D$9),F687*'Umrechnungskurse und Konstanten'!$E$9,0)+IF(AND(C687&gt;='Umrechnungskurse und Konstanten'!$C$10,C687&lt;='Umrechnungskurse und Konstanten'!$D$10),F687*'Umrechnungskurse und Konstanten'!$E$10,0)+IF(AND(C687&gt;='Umrechnungskurse und Konstanten'!$C$11,C687&lt;='Umrechnungskurse und Konstanten'!$D$11),F687*'Umrechnungskurse und Konstanten'!$E$11,0)+IF(AND(C687&gt;='Umrechnungskurse und Konstanten'!$C$12,C687&lt;='Umrechnungskurse und Konstanten'!$D$12),F687*'Umrechnungskurse und Konstanten'!$E$12,0)+IF(AND(C687&gt;='Umrechnungskurse und Konstanten'!$C$13,C687&lt;='Umrechnungskurse und Konstanten'!$D$13),F687*'Umrechnungskurse und Konstanten'!$E$13,0)+IF(AND(C687&gt;='Umrechnungskurse und Konstanten'!$C$14,C687&lt;='Umrechnungskurse und Konstanten'!$D$14),F687*'Umrechnungskurse und Konstanten'!$E$14,0)+IF(AND(C687&gt;='Umrechnungskurse und Konstanten'!$C$15,C687&lt;='Umrechnungskurse und Konstanten'!$D$15),F687*'Umrechnungskurse und Konstanten'!$E$15,0)+IF(AND(C687&gt;='Umrechnungskurse und Konstanten'!$C$16,C687&lt;='Umrechnungskurse und Konstanten'!$D$16),F687*'Umrechnungskurse und Konstanten'!$E$16,0)</f>
        <v>0</v>
      </c>
      <c r="J687" s="43">
        <f t="shared" si="31"/>
        <v>0</v>
      </c>
      <c r="K687" s="43">
        <f t="shared" si="32"/>
        <v>0</v>
      </c>
      <c r="L687" s="44" t="str">
        <f>IF(OR(G687='Umrechnungskurse und Konstanten'!$E$21,G687='Umrechnungskurse und Konstanten'!$E$22,G687='Umrechnungskurse und Konstanten'!$E$23),"VSt. Satz ok.","falsche/keine VSt.")</f>
        <v>falsche/keine VSt.</v>
      </c>
      <c r="M687" s="43" t="str">
        <f>IF(AND(C687&gt;='Umrechnungskurse und Konstanten'!$C$5,C687&lt;='Umrechnungskurse und Konstanten'!$D$7),"Periode ok.","falsche Periode")</f>
        <v>falsche Periode</v>
      </c>
    </row>
    <row r="688" spans="2:13" x14ac:dyDescent="0.3">
      <c r="B688" s="37"/>
      <c r="C688" s="38"/>
      <c r="D688" s="38"/>
      <c r="E688" s="45"/>
      <c r="F688" s="40"/>
      <c r="G688" s="41"/>
      <c r="H688" s="42">
        <f t="shared" si="30"/>
        <v>0</v>
      </c>
      <c r="I688" s="43">
        <f>IF(AND(C688&gt;='Umrechnungskurse und Konstanten'!$C$5,C688&lt;='Umrechnungskurse und Konstanten'!$D$5),F688*'Umrechnungskurse und Konstanten'!$E$5,0)+IF(AND(C688&gt;='Umrechnungskurse und Konstanten'!$C$6,C688&lt;='Umrechnungskurse und Konstanten'!$D$6),F688*'Umrechnungskurse und Konstanten'!$E$6,0)+IF(AND(C688&gt;='Umrechnungskurse und Konstanten'!$C$7,C688&lt;='Umrechnungskurse und Konstanten'!$D$7),F688*'Umrechnungskurse und Konstanten'!$E$7,0)+IF(AND(C688&gt;='Umrechnungskurse und Konstanten'!$C$8,C688&lt;='Umrechnungskurse und Konstanten'!$D$8),F688*'Umrechnungskurse und Konstanten'!$E$8,0)+IF(AND(C688&gt;='Umrechnungskurse und Konstanten'!$C$9,C688&lt;='Umrechnungskurse und Konstanten'!$D$9),F688*'Umrechnungskurse und Konstanten'!$E$9,0)+IF(AND(C688&gt;='Umrechnungskurse und Konstanten'!$C$10,C688&lt;='Umrechnungskurse und Konstanten'!$D$10),F688*'Umrechnungskurse und Konstanten'!$E$10,0)+IF(AND(C688&gt;='Umrechnungskurse und Konstanten'!$C$11,C688&lt;='Umrechnungskurse und Konstanten'!$D$11),F688*'Umrechnungskurse und Konstanten'!$E$11,0)+IF(AND(C688&gt;='Umrechnungskurse und Konstanten'!$C$12,C688&lt;='Umrechnungskurse und Konstanten'!$D$12),F688*'Umrechnungskurse und Konstanten'!$E$12,0)+IF(AND(C688&gt;='Umrechnungskurse und Konstanten'!$C$13,C688&lt;='Umrechnungskurse und Konstanten'!$D$13),F688*'Umrechnungskurse und Konstanten'!$E$13,0)+IF(AND(C688&gt;='Umrechnungskurse und Konstanten'!$C$14,C688&lt;='Umrechnungskurse und Konstanten'!$D$14),F688*'Umrechnungskurse und Konstanten'!$E$14,0)+IF(AND(C688&gt;='Umrechnungskurse und Konstanten'!$C$15,C688&lt;='Umrechnungskurse und Konstanten'!$D$15),F688*'Umrechnungskurse und Konstanten'!$E$15,0)+IF(AND(C688&gt;='Umrechnungskurse und Konstanten'!$C$16,C688&lt;='Umrechnungskurse und Konstanten'!$D$16),F688*'Umrechnungskurse und Konstanten'!$E$16,0)</f>
        <v>0</v>
      </c>
      <c r="J688" s="43">
        <f t="shared" si="31"/>
        <v>0</v>
      </c>
      <c r="K688" s="43">
        <f t="shared" si="32"/>
        <v>0</v>
      </c>
      <c r="L688" s="44" t="str">
        <f>IF(OR(G688='Umrechnungskurse und Konstanten'!$E$21,G688='Umrechnungskurse und Konstanten'!$E$22,G688='Umrechnungskurse und Konstanten'!$E$23),"VSt. Satz ok.","falsche/keine VSt.")</f>
        <v>falsche/keine VSt.</v>
      </c>
      <c r="M688" s="43" t="str">
        <f>IF(AND(C688&gt;='Umrechnungskurse und Konstanten'!$C$5,C688&lt;='Umrechnungskurse und Konstanten'!$D$7),"Periode ok.","falsche Periode")</f>
        <v>falsche Periode</v>
      </c>
    </row>
    <row r="689" spans="2:13" x14ac:dyDescent="0.3">
      <c r="B689" s="37"/>
      <c r="C689" s="38"/>
      <c r="D689" s="38"/>
      <c r="E689" s="45"/>
      <c r="F689" s="40"/>
      <c r="G689" s="41"/>
      <c r="H689" s="42">
        <f t="shared" si="30"/>
        <v>0</v>
      </c>
      <c r="I689" s="43">
        <f>IF(AND(C689&gt;='Umrechnungskurse und Konstanten'!$C$5,C689&lt;='Umrechnungskurse und Konstanten'!$D$5),F689*'Umrechnungskurse und Konstanten'!$E$5,0)+IF(AND(C689&gt;='Umrechnungskurse und Konstanten'!$C$6,C689&lt;='Umrechnungskurse und Konstanten'!$D$6),F689*'Umrechnungskurse und Konstanten'!$E$6,0)+IF(AND(C689&gt;='Umrechnungskurse und Konstanten'!$C$7,C689&lt;='Umrechnungskurse und Konstanten'!$D$7),F689*'Umrechnungskurse und Konstanten'!$E$7,0)+IF(AND(C689&gt;='Umrechnungskurse und Konstanten'!$C$8,C689&lt;='Umrechnungskurse und Konstanten'!$D$8),F689*'Umrechnungskurse und Konstanten'!$E$8,0)+IF(AND(C689&gt;='Umrechnungskurse und Konstanten'!$C$9,C689&lt;='Umrechnungskurse und Konstanten'!$D$9),F689*'Umrechnungskurse und Konstanten'!$E$9,0)+IF(AND(C689&gt;='Umrechnungskurse und Konstanten'!$C$10,C689&lt;='Umrechnungskurse und Konstanten'!$D$10),F689*'Umrechnungskurse und Konstanten'!$E$10,0)+IF(AND(C689&gt;='Umrechnungskurse und Konstanten'!$C$11,C689&lt;='Umrechnungskurse und Konstanten'!$D$11),F689*'Umrechnungskurse und Konstanten'!$E$11,0)+IF(AND(C689&gt;='Umrechnungskurse und Konstanten'!$C$12,C689&lt;='Umrechnungskurse und Konstanten'!$D$12),F689*'Umrechnungskurse und Konstanten'!$E$12,0)+IF(AND(C689&gt;='Umrechnungskurse und Konstanten'!$C$13,C689&lt;='Umrechnungskurse und Konstanten'!$D$13),F689*'Umrechnungskurse und Konstanten'!$E$13,0)+IF(AND(C689&gt;='Umrechnungskurse und Konstanten'!$C$14,C689&lt;='Umrechnungskurse und Konstanten'!$D$14),F689*'Umrechnungskurse und Konstanten'!$E$14,0)+IF(AND(C689&gt;='Umrechnungskurse und Konstanten'!$C$15,C689&lt;='Umrechnungskurse und Konstanten'!$D$15),F689*'Umrechnungskurse und Konstanten'!$E$15,0)+IF(AND(C689&gt;='Umrechnungskurse und Konstanten'!$C$16,C689&lt;='Umrechnungskurse und Konstanten'!$D$16),F689*'Umrechnungskurse und Konstanten'!$E$16,0)</f>
        <v>0</v>
      </c>
      <c r="J689" s="43">
        <f t="shared" si="31"/>
        <v>0</v>
      </c>
      <c r="K689" s="43">
        <f t="shared" si="32"/>
        <v>0</v>
      </c>
      <c r="L689" s="44" t="str">
        <f>IF(OR(G689='Umrechnungskurse und Konstanten'!$E$21,G689='Umrechnungskurse und Konstanten'!$E$22,G689='Umrechnungskurse und Konstanten'!$E$23),"VSt. Satz ok.","falsche/keine VSt.")</f>
        <v>falsche/keine VSt.</v>
      </c>
      <c r="M689" s="43" t="str">
        <f>IF(AND(C689&gt;='Umrechnungskurse und Konstanten'!$C$5,C689&lt;='Umrechnungskurse und Konstanten'!$D$7),"Periode ok.","falsche Periode")</f>
        <v>falsche Periode</v>
      </c>
    </row>
    <row r="690" spans="2:13" x14ac:dyDescent="0.3">
      <c r="B690" s="37"/>
      <c r="C690" s="38"/>
      <c r="D690" s="38"/>
      <c r="E690" s="45"/>
      <c r="F690" s="40"/>
      <c r="G690" s="41"/>
      <c r="H690" s="42">
        <f t="shared" si="30"/>
        <v>0</v>
      </c>
      <c r="I690" s="43">
        <f>IF(AND(C690&gt;='Umrechnungskurse und Konstanten'!$C$5,C690&lt;='Umrechnungskurse und Konstanten'!$D$5),F690*'Umrechnungskurse und Konstanten'!$E$5,0)+IF(AND(C690&gt;='Umrechnungskurse und Konstanten'!$C$6,C690&lt;='Umrechnungskurse und Konstanten'!$D$6),F690*'Umrechnungskurse und Konstanten'!$E$6,0)+IF(AND(C690&gt;='Umrechnungskurse und Konstanten'!$C$7,C690&lt;='Umrechnungskurse und Konstanten'!$D$7),F690*'Umrechnungskurse und Konstanten'!$E$7,0)+IF(AND(C690&gt;='Umrechnungskurse und Konstanten'!$C$8,C690&lt;='Umrechnungskurse und Konstanten'!$D$8),F690*'Umrechnungskurse und Konstanten'!$E$8,0)+IF(AND(C690&gt;='Umrechnungskurse und Konstanten'!$C$9,C690&lt;='Umrechnungskurse und Konstanten'!$D$9),F690*'Umrechnungskurse und Konstanten'!$E$9,0)+IF(AND(C690&gt;='Umrechnungskurse und Konstanten'!$C$10,C690&lt;='Umrechnungskurse und Konstanten'!$D$10),F690*'Umrechnungskurse und Konstanten'!$E$10,0)+IF(AND(C690&gt;='Umrechnungskurse und Konstanten'!$C$11,C690&lt;='Umrechnungskurse und Konstanten'!$D$11),F690*'Umrechnungskurse und Konstanten'!$E$11,0)+IF(AND(C690&gt;='Umrechnungskurse und Konstanten'!$C$12,C690&lt;='Umrechnungskurse und Konstanten'!$D$12),F690*'Umrechnungskurse und Konstanten'!$E$12,0)+IF(AND(C690&gt;='Umrechnungskurse und Konstanten'!$C$13,C690&lt;='Umrechnungskurse und Konstanten'!$D$13),F690*'Umrechnungskurse und Konstanten'!$E$13,0)+IF(AND(C690&gt;='Umrechnungskurse und Konstanten'!$C$14,C690&lt;='Umrechnungskurse und Konstanten'!$D$14),F690*'Umrechnungskurse und Konstanten'!$E$14,0)+IF(AND(C690&gt;='Umrechnungskurse und Konstanten'!$C$15,C690&lt;='Umrechnungskurse und Konstanten'!$D$15),F690*'Umrechnungskurse und Konstanten'!$E$15,0)+IF(AND(C690&gt;='Umrechnungskurse und Konstanten'!$C$16,C690&lt;='Umrechnungskurse und Konstanten'!$D$16),F690*'Umrechnungskurse und Konstanten'!$E$16,0)</f>
        <v>0</v>
      </c>
      <c r="J690" s="43">
        <f t="shared" si="31"/>
        <v>0</v>
      </c>
      <c r="K690" s="43">
        <f t="shared" si="32"/>
        <v>0</v>
      </c>
      <c r="L690" s="44" t="str">
        <f>IF(OR(G690='Umrechnungskurse und Konstanten'!$E$21,G690='Umrechnungskurse und Konstanten'!$E$22,G690='Umrechnungskurse und Konstanten'!$E$23),"VSt. Satz ok.","falsche/keine VSt.")</f>
        <v>falsche/keine VSt.</v>
      </c>
      <c r="M690" s="43" t="str">
        <f>IF(AND(C690&gt;='Umrechnungskurse und Konstanten'!$C$5,C690&lt;='Umrechnungskurse und Konstanten'!$D$7),"Periode ok.","falsche Periode")</f>
        <v>falsche Periode</v>
      </c>
    </row>
    <row r="691" spans="2:13" x14ac:dyDescent="0.3">
      <c r="B691" s="37"/>
      <c r="C691" s="38"/>
      <c r="D691" s="38"/>
      <c r="E691" s="45"/>
      <c r="F691" s="40"/>
      <c r="G691" s="41"/>
      <c r="H691" s="42">
        <f t="shared" si="30"/>
        <v>0</v>
      </c>
      <c r="I691" s="43">
        <f>IF(AND(C691&gt;='Umrechnungskurse und Konstanten'!$C$5,C691&lt;='Umrechnungskurse und Konstanten'!$D$5),F691*'Umrechnungskurse und Konstanten'!$E$5,0)+IF(AND(C691&gt;='Umrechnungskurse und Konstanten'!$C$6,C691&lt;='Umrechnungskurse und Konstanten'!$D$6),F691*'Umrechnungskurse und Konstanten'!$E$6,0)+IF(AND(C691&gt;='Umrechnungskurse und Konstanten'!$C$7,C691&lt;='Umrechnungskurse und Konstanten'!$D$7),F691*'Umrechnungskurse und Konstanten'!$E$7,0)+IF(AND(C691&gt;='Umrechnungskurse und Konstanten'!$C$8,C691&lt;='Umrechnungskurse und Konstanten'!$D$8),F691*'Umrechnungskurse und Konstanten'!$E$8,0)+IF(AND(C691&gt;='Umrechnungskurse und Konstanten'!$C$9,C691&lt;='Umrechnungskurse und Konstanten'!$D$9),F691*'Umrechnungskurse und Konstanten'!$E$9,0)+IF(AND(C691&gt;='Umrechnungskurse und Konstanten'!$C$10,C691&lt;='Umrechnungskurse und Konstanten'!$D$10),F691*'Umrechnungskurse und Konstanten'!$E$10,0)+IF(AND(C691&gt;='Umrechnungskurse und Konstanten'!$C$11,C691&lt;='Umrechnungskurse und Konstanten'!$D$11),F691*'Umrechnungskurse und Konstanten'!$E$11,0)+IF(AND(C691&gt;='Umrechnungskurse und Konstanten'!$C$12,C691&lt;='Umrechnungskurse und Konstanten'!$D$12),F691*'Umrechnungskurse und Konstanten'!$E$12,0)+IF(AND(C691&gt;='Umrechnungskurse und Konstanten'!$C$13,C691&lt;='Umrechnungskurse und Konstanten'!$D$13),F691*'Umrechnungskurse und Konstanten'!$E$13,0)+IF(AND(C691&gt;='Umrechnungskurse und Konstanten'!$C$14,C691&lt;='Umrechnungskurse und Konstanten'!$D$14),F691*'Umrechnungskurse und Konstanten'!$E$14,0)+IF(AND(C691&gt;='Umrechnungskurse und Konstanten'!$C$15,C691&lt;='Umrechnungskurse und Konstanten'!$D$15),F691*'Umrechnungskurse und Konstanten'!$E$15,0)+IF(AND(C691&gt;='Umrechnungskurse und Konstanten'!$C$16,C691&lt;='Umrechnungskurse und Konstanten'!$D$16),F691*'Umrechnungskurse und Konstanten'!$E$16,0)</f>
        <v>0</v>
      </c>
      <c r="J691" s="43">
        <f t="shared" si="31"/>
        <v>0</v>
      </c>
      <c r="K691" s="43">
        <f t="shared" si="32"/>
        <v>0</v>
      </c>
      <c r="L691" s="44" t="str">
        <f>IF(OR(G691='Umrechnungskurse und Konstanten'!$E$21,G691='Umrechnungskurse und Konstanten'!$E$22,G691='Umrechnungskurse und Konstanten'!$E$23),"VSt. Satz ok.","falsche/keine VSt.")</f>
        <v>falsche/keine VSt.</v>
      </c>
      <c r="M691" s="43" t="str">
        <f>IF(AND(C691&gt;='Umrechnungskurse und Konstanten'!$C$5,C691&lt;='Umrechnungskurse und Konstanten'!$D$7),"Periode ok.","falsche Periode")</f>
        <v>falsche Periode</v>
      </c>
    </row>
    <row r="692" spans="2:13" x14ac:dyDescent="0.3">
      <c r="B692" s="37"/>
      <c r="C692" s="38"/>
      <c r="D692" s="38"/>
      <c r="E692" s="45"/>
      <c r="F692" s="40"/>
      <c r="G692" s="41"/>
      <c r="H692" s="42">
        <f t="shared" si="30"/>
        <v>0</v>
      </c>
      <c r="I692" s="43">
        <f>IF(AND(C692&gt;='Umrechnungskurse und Konstanten'!$C$5,C692&lt;='Umrechnungskurse und Konstanten'!$D$5),F692*'Umrechnungskurse und Konstanten'!$E$5,0)+IF(AND(C692&gt;='Umrechnungskurse und Konstanten'!$C$6,C692&lt;='Umrechnungskurse und Konstanten'!$D$6),F692*'Umrechnungskurse und Konstanten'!$E$6,0)+IF(AND(C692&gt;='Umrechnungskurse und Konstanten'!$C$7,C692&lt;='Umrechnungskurse und Konstanten'!$D$7),F692*'Umrechnungskurse und Konstanten'!$E$7,0)+IF(AND(C692&gt;='Umrechnungskurse und Konstanten'!$C$8,C692&lt;='Umrechnungskurse und Konstanten'!$D$8),F692*'Umrechnungskurse und Konstanten'!$E$8,0)+IF(AND(C692&gt;='Umrechnungskurse und Konstanten'!$C$9,C692&lt;='Umrechnungskurse und Konstanten'!$D$9),F692*'Umrechnungskurse und Konstanten'!$E$9,0)+IF(AND(C692&gt;='Umrechnungskurse und Konstanten'!$C$10,C692&lt;='Umrechnungskurse und Konstanten'!$D$10),F692*'Umrechnungskurse und Konstanten'!$E$10,0)+IF(AND(C692&gt;='Umrechnungskurse und Konstanten'!$C$11,C692&lt;='Umrechnungskurse und Konstanten'!$D$11),F692*'Umrechnungskurse und Konstanten'!$E$11,0)+IF(AND(C692&gt;='Umrechnungskurse und Konstanten'!$C$12,C692&lt;='Umrechnungskurse und Konstanten'!$D$12),F692*'Umrechnungskurse und Konstanten'!$E$12,0)+IF(AND(C692&gt;='Umrechnungskurse und Konstanten'!$C$13,C692&lt;='Umrechnungskurse und Konstanten'!$D$13),F692*'Umrechnungskurse und Konstanten'!$E$13,0)+IF(AND(C692&gt;='Umrechnungskurse und Konstanten'!$C$14,C692&lt;='Umrechnungskurse und Konstanten'!$D$14),F692*'Umrechnungskurse und Konstanten'!$E$14,0)+IF(AND(C692&gt;='Umrechnungskurse und Konstanten'!$C$15,C692&lt;='Umrechnungskurse und Konstanten'!$D$15),F692*'Umrechnungskurse und Konstanten'!$E$15,0)+IF(AND(C692&gt;='Umrechnungskurse und Konstanten'!$C$16,C692&lt;='Umrechnungskurse und Konstanten'!$D$16),F692*'Umrechnungskurse und Konstanten'!$E$16,0)</f>
        <v>0</v>
      </c>
      <c r="J692" s="43">
        <f t="shared" si="31"/>
        <v>0</v>
      </c>
      <c r="K692" s="43">
        <f t="shared" si="32"/>
        <v>0</v>
      </c>
      <c r="L692" s="44" t="str">
        <f>IF(OR(G692='Umrechnungskurse und Konstanten'!$E$21,G692='Umrechnungskurse und Konstanten'!$E$22,G692='Umrechnungskurse und Konstanten'!$E$23),"VSt. Satz ok.","falsche/keine VSt.")</f>
        <v>falsche/keine VSt.</v>
      </c>
      <c r="M692" s="43" t="str">
        <f>IF(AND(C692&gt;='Umrechnungskurse und Konstanten'!$C$5,C692&lt;='Umrechnungskurse und Konstanten'!$D$7),"Periode ok.","falsche Periode")</f>
        <v>falsche Periode</v>
      </c>
    </row>
    <row r="693" spans="2:13" x14ac:dyDescent="0.3">
      <c r="B693" s="37"/>
      <c r="C693" s="38"/>
      <c r="D693" s="38"/>
      <c r="E693" s="45"/>
      <c r="F693" s="40"/>
      <c r="G693" s="41"/>
      <c r="H693" s="42">
        <f t="shared" si="30"/>
        <v>0</v>
      </c>
      <c r="I693" s="43">
        <f>IF(AND(C693&gt;='Umrechnungskurse und Konstanten'!$C$5,C693&lt;='Umrechnungskurse und Konstanten'!$D$5),F693*'Umrechnungskurse und Konstanten'!$E$5,0)+IF(AND(C693&gt;='Umrechnungskurse und Konstanten'!$C$6,C693&lt;='Umrechnungskurse und Konstanten'!$D$6),F693*'Umrechnungskurse und Konstanten'!$E$6,0)+IF(AND(C693&gt;='Umrechnungskurse und Konstanten'!$C$7,C693&lt;='Umrechnungskurse und Konstanten'!$D$7),F693*'Umrechnungskurse und Konstanten'!$E$7,0)+IF(AND(C693&gt;='Umrechnungskurse und Konstanten'!$C$8,C693&lt;='Umrechnungskurse und Konstanten'!$D$8),F693*'Umrechnungskurse und Konstanten'!$E$8,0)+IF(AND(C693&gt;='Umrechnungskurse und Konstanten'!$C$9,C693&lt;='Umrechnungskurse und Konstanten'!$D$9),F693*'Umrechnungskurse und Konstanten'!$E$9,0)+IF(AND(C693&gt;='Umrechnungskurse und Konstanten'!$C$10,C693&lt;='Umrechnungskurse und Konstanten'!$D$10),F693*'Umrechnungskurse und Konstanten'!$E$10,0)+IF(AND(C693&gt;='Umrechnungskurse und Konstanten'!$C$11,C693&lt;='Umrechnungskurse und Konstanten'!$D$11),F693*'Umrechnungskurse und Konstanten'!$E$11,0)+IF(AND(C693&gt;='Umrechnungskurse und Konstanten'!$C$12,C693&lt;='Umrechnungskurse und Konstanten'!$D$12),F693*'Umrechnungskurse und Konstanten'!$E$12,0)+IF(AND(C693&gt;='Umrechnungskurse und Konstanten'!$C$13,C693&lt;='Umrechnungskurse und Konstanten'!$D$13),F693*'Umrechnungskurse und Konstanten'!$E$13,0)+IF(AND(C693&gt;='Umrechnungskurse und Konstanten'!$C$14,C693&lt;='Umrechnungskurse und Konstanten'!$D$14),F693*'Umrechnungskurse und Konstanten'!$E$14,0)+IF(AND(C693&gt;='Umrechnungskurse und Konstanten'!$C$15,C693&lt;='Umrechnungskurse und Konstanten'!$D$15),F693*'Umrechnungskurse und Konstanten'!$E$15,0)+IF(AND(C693&gt;='Umrechnungskurse und Konstanten'!$C$16,C693&lt;='Umrechnungskurse und Konstanten'!$D$16),F693*'Umrechnungskurse und Konstanten'!$E$16,0)</f>
        <v>0</v>
      </c>
      <c r="J693" s="43">
        <f t="shared" si="31"/>
        <v>0</v>
      </c>
      <c r="K693" s="43">
        <f t="shared" si="32"/>
        <v>0</v>
      </c>
      <c r="L693" s="44" t="str">
        <f>IF(OR(G693='Umrechnungskurse und Konstanten'!$E$21,G693='Umrechnungskurse und Konstanten'!$E$22,G693='Umrechnungskurse und Konstanten'!$E$23),"VSt. Satz ok.","falsche/keine VSt.")</f>
        <v>falsche/keine VSt.</v>
      </c>
      <c r="M693" s="43" t="str">
        <f>IF(AND(C693&gt;='Umrechnungskurse und Konstanten'!$C$5,C693&lt;='Umrechnungskurse und Konstanten'!$D$7),"Periode ok.","falsche Periode")</f>
        <v>falsche Periode</v>
      </c>
    </row>
    <row r="694" spans="2:13" x14ac:dyDescent="0.3">
      <c r="B694" s="37"/>
      <c r="C694" s="38"/>
      <c r="D694" s="38"/>
      <c r="E694" s="45"/>
      <c r="F694" s="40"/>
      <c r="G694" s="41"/>
      <c r="H694" s="42">
        <f t="shared" si="30"/>
        <v>0</v>
      </c>
      <c r="I694" s="43">
        <f>IF(AND(C694&gt;='Umrechnungskurse und Konstanten'!$C$5,C694&lt;='Umrechnungskurse und Konstanten'!$D$5),F694*'Umrechnungskurse und Konstanten'!$E$5,0)+IF(AND(C694&gt;='Umrechnungskurse und Konstanten'!$C$6,C694&lt;='Umrechnungskurse und Konstanten'!$D$6),F694*'Umrechnungskurse und Konstanten'!$E$6,0)+IF(AND(C694&gt;='Umrechnungskurse und Konstanten'!$C$7,C694&lt;='Umrechnungskurse und Konstanten'!$D$7),F694*'Umrechnungskurse und Konstanten'!$E$7,0)+IF(AND(C694&gt;='Umrechnungskurse und Konstanten'!$C$8,C694&lt;='Umrechnungskurse und Konstanten'!$D$8),F694*'Umrechnungskurse und Konstanten'!$E$8,0)+IF(AND(C694&gt;='Umrechnungskurse und Konstanten'!$C$9,C694&lt;='Umrechnungskurse und Konstanten'!$D$9),F694*'Umrechnungskurse und Konstanten'!$E$9,0)+IF(AND(C694&gt;='Umrechnungskurse und Konstanten'!$C$10,C694&lt;='Umrechnungskurse und Konstanten'!$D$10),F694*'Umrechnungskurse und Konstanten'!$E$10,0)+IF(AND(C694&gt;='Umrechnungskurse und Konstanten'!$C$11,C694&lt;='Umrechnungskurse und Konstanten'!$D$11),F694*'Umrechnungskurse und Konstanten'!$E$11,0)+IF(AND(C694&gt;='Umrechnungskurse und Konstanten'!$C$12,C694&lt;='Umrechnungskurse und Konstanten'!$D$12),F694*'Umrechnungskurse und Konstanten'!$E$12,0)+IF(AND(C694&gt;='Umrechnungskurse und Konstanten'!$C$13,C694&lt;='Umrechnungskurse und Konstanten'!$D$13),F694*'Umrechnungskurse und Konstanten'!$E$13,0)+IF(AND(C694&gt;='Umrechnungskurse und Konstanten'!$C$14,C694&lt;='Umrechnungskurse und Konstanten'!$D$14),F694*'Umrechnungskurse und Konstanten'!$E$14,0)+IF(AND(C694&gt;='Umrechnungskurse und Konstanten'!$C$15,C694&lt;='Umrechnungskurse und Konstanten'!$D$15),F694*'Umrechnungskurse und Konstanten'!$E$15,0)+IF(AND(C694&gt;='Umrechnungskurse und Konstanten'!$C$16,C694&lt;='Umrechnungskurse und Konstanten'!$D$16),F694*'Umrechnungskurse und Konstanten'!$E$16,0)</f>
        <v>0</v>
      </c>
      <c r="J694" s="43">
        <f t="shared" si="31"/>
        <v>0</v>
      </c>
      <c r="K694" s="43">
        <f t="shared" si="32"/>
        <v>0</v>
      </c>
      <c r="L694" s="44" t="str">
        <f>IF(OR(G694='Umrechnungskurse und Konstanten'!$E$21,G694='Umrechnungskurse und Konstanten'!$E$22,G694='Umrechnungskurse und Konstanten'!$E$23),"VSt. Satz ok.","falsche/keine VSt.")</f>
        <v>falsche/keine VSt.</v>
      </c>
      <c r="M694" s="43" t="str">
        <f>IF(AND(C694&gt;='Umrechnungskurse und Konstanten'!$C$5,C694&lt;='Umrechnungskurse und Konstanten'!$D$7),"Periode ok.","falsche Periode")</f>
        <v>falsche Periode</v>
      </c>
    </row>
    <row r="695" spans="2:13" x14ac:dyDescent="0.3">
      <c r="B695" s="37"/>
      <c r="C695" s="38"/>
      <c r="D695" s="38"/>
      <c r="E695" s="45"/>
      <c r="F695" s="40"/>
      <c r="G695" s="41"/>
      <c r="H695" s="42">
        <f t="shared" si="30"/>
        <v>0</v>
      </c>
      <c r="I695" s="43">
        <f>IF(AND(C695&gt;='Umrechnungskurse und Konstanten'!$C$5,C695&lt;='Umrechnungskurse und Konstanten'!$D$5),F695*'Umrechnungskurse und Konstanten'!$E$5,0)+IF(AND(C695&gt;='Umrechnungskurse und Konstanten'!$C$6,C695&lt;='Umrechnungskurse und Konstanten'!$D$6),F695*'Umrechnungskurse und Konstanten'!$E$6,0)+IF(AND(C695&gt;='Umrechnungskurse und Konstanten'!$C$7,C695&lt;='Umrechnungskurse und Konstanten'!$D$7),F695*'Umrechnungskurse und Konstanten'!$E$7,0)+IF(AND(C695&gt;='Umrechnungskurse und Konstanten'!$C$8,C695&lt;='Umrechnungskurse und Konstanten'!$D$8),F695*'Umrechnungskurse und Konstanten'!$E$8,0)+IF(AND(C695&gt;='Umrechnungskurse und Konstanten'!$C$9,C695&lt;='Umrechnungskurse und Konstanten'!$D$9),F695*'Umrechnungskurse und Konstanten'!$E$9,0)+IF(AND(C695&gt;='Umrechnungskurse und Konstanten'!$C$10,C695&lt;='Umrechnungskurse und Konstanten'!$D$10),F695*'Umrechnungskurse und Konstanten'!$E$10,0)+IF(AND(C695&gt;='Umrechnungskurse und Konstanten'!$C$11,C695&lt;='Umrechnungskurse und Konstanten'!$D$11),F695*'Umrechnungskurse und Konstanten'!$E$11,0)+IF(AND(C695&gt;='Umrechnungskurse und Konstanten'!$C$12,C695&lt;='Umrechnungskurse und Konstanten'!$D$12),F695*'Umrechnungskurse und Konstanten'!$E$12,0)+IF(AND(C695&gt;='Umrechnungskurse und Konstanten'!$C$13,C695&lt;='Umrechnungskurse und Konstanten'!$D$13),F695*'Umrechnungskurse und Konstanten'!$E$13,0)+IF(AND(C695&gt;='Umrechnungskurse und Konstanten'!$C$14,C695&lt;='Umrechnungskurse und Konstanten'!$D$14),F695*'Umrechnungskurse und Konstanten'!$E$14,0)+IF(AND(C695&gt;='Umrechnungskurse und Konstanten'!$C$15,C695&lt;='Umrechnungskurse und Konstanten'!$D$15),F695*'Umrechnungskurse und Konstanten'!$E$15,0)+IF(AND(C695&gt;='Umrechnungskurse und Konstanten'!$C$16,C695&lt;='Umrechnungskurse und Konstanten'!$D$16),F695*'Umrechnungskurse und Konstanten'!$E$16,0)</f>
        <v>0</v>
      </c>
      <c r="J695" s="43">
        <f t="shared" si="31"/>
        <v>0</v>
      </c>
      <c r="K695" s="43">
        <f t="shared" si="32"/>
        <v>0</v>
      </c>
      <c r="L695" s="44" t="str">
        <f>IF(OR(G695='Umrechnungskurse und Konstanten'!$E$21,G695='Umrechnungskurse und Konstanten'!$E$22,G695='Umrechnungskurse und Konstanten'!$E$23),"VSt. Satz ok.","falsche/keine VSt.")</f>
        <v>falsche/keine VSt.</v>
      </c>
      <c r="M695" s="43" t="str">
        <f>IF(AND(C695&gt;='Umrechnungskurse und Konstanten'!$C$5,C695&lt;='Umrechnungskurse und Konstanten'!$D$7),"Periode ok.","falsche Periode")</f>
        <v>falsche Periode</v>
      </c>
    </row>
    <row r="696" spans="2:13" x14ac:dyDescent="0.3">
      <c r="B696" s="37"/>
      <c r="C696" s="38"/>
      <c r="D696" s="38"/>
      <c r="E696" s="45"/>
      <c r="F696" s="40"/>
      <c r="G696" s="41"/>
      <c r="H696" s="42">
        <f t="shared" si="30"/>
        <v>0</v>
      </c>
      <c r="I696" s="43">
        <f>IF(AND(C696&gt;='Umrechnungskurse und Konstanten'!$C$5,C696&lt;='Umrechnungskurse und Konstanten'!$D$5),F696*'Umrechnungskurse und Konstanten'!$E$5,0)+IF(AND(C696&gt;='Umrechnungskurse und Konstanten'!$C$6,C696&lt;='Umrechnungskurse und Konstanten'!$D$6),F696*'Umrechnungskurse und Konstanten'!$E$6,0)+IF(AND(C696&gt;='Umrechnungskurse und Konstanten'!$C$7,C696&lt;='Umrechnungskurse und Konstanten'!$D$7),F696*'Umrechnungskurse und Konstanten'!$E$7,0)+IF(AND(C696&gt;='Umrechnungskurse und Konstanten'!$C$8,C696&lt;='Umrechnungskurse und Konstanten'!$D$8),F696*'Umrechnungskurse und Konstanten'!$E$8,0)+IF(AND(C696&gt;='Umrechnungskurse und Konstanten'!$C$9,C696&lt;='Umrechnungskurse und Konstanten'!$D$9),F696*'Umrechnungskurse und Konstanten'!$E$9,0)+IF(AND(C696&gt;='Umrechnungskurse und Konstanten'!$C$10,C696&lt;='Umrechnungskurse und Konstanten'!$D$10),F696*'Umrechnungskurse und Konstanten'!$E$10,0)+IF(AND(C696&gt;='Umrechnungskurse und Konstanten'!$C$11,C696&lt;='Umrechnungskurse und Konstanten'!$D$11),F696*'Umrechnungskurse und Konstanten'!$E$11,0)+IF(AND(C696&gt;='Umrechnungskurse und Konstanten'!$C$12,C696&lt;='Umrechnungskurse und Konstanten'!$D$12),F696*'Umrechnungskurse und Konstanten'!$E$12,0)+IF(AND(C696&gt;='Umrechnungskurse und Konstanten'!$C$13,C696&lt;='Umrechnungskurse und Konstanten'!$D$13),F696*'Umrechnungskurse und Konstanten'!$E$13,0)+IF(AND(C696&gt;='Umrechnungskurse und Konstanten'!$C$14,C696&lt;='Umrechnungskurse und Konstanten'!$D$14),F696*'Umrechnungskurse und Konstanten'!$E$14,0)+IF(AND(C696&gt;='Umrechnungskurse und Konstanten'!$C$15,C696&lt;='Umrechnungskurse und Konstanten'!$D$15),F696*'Umrechnungskurse und Konstanten'!$E$15,0)+IF(AND(C696&gt;='Umrechnungskurse und Konstanten'!$C$16,C696&lt;='Umrechnungskurse und Konstanten'!$D$16),F696*'Umrechnungskurse und Konstanten'!$E$16,0)</f>
        <v>0</v>
      </c>
      <c r="J696" s="43">
        <f t="shared" si="31"/>
        <v>0</v>
      </c>
      <c r="K696" s="43">
        <f t="shared" si="32"/>
        <v>0</v>
      </c>
      <c r="L696" s="44" t="str">
        <f>IF(OR(G696='Umrechnungskurse und Konstanten'!$E$21,G696='Umrechnungskurse und Konstanten'!$E$22,G696='Umrechnungskurse und Konstanten'!$E$23),"VSt. Satz ok.","falsche/keine VSt.")</f>
        <v>falsche/keine VSt.</v>
      </c>
      <c r="M696" s="43" t="str">
        <f>IF(AND(C696&gt;='Umrechnungskurse und Konstanten'!$C$5,C696&lt;='Umrechnungskurse und Konstanten'!$D$7),"Periode ok.","falsche Periode")</f>
        <v>falsche Periode</v>
      </c>
    </row>
    <row r="697" spans="2:13" x14ac:dyDescent="0.3">
      <c r="B697" s="37"/>
      <c r="C697" s="38"/>
      <c r="D697" s="38"/>
      <c r="E697" s="45"/>
      <c r="F697" s="40"/>
      <c r="G697" s="41"/>
      <c r="H697" s="42">
        <f t="shared" si="30"/>
        <v>0</v>
      </c>
      <c r="I697" s="43">
        <f>IF(AND(C697&gt;='Umrechnungskurse und Konstanten'!$C$5,C697&lt;='Umrechnungskurse und Konstanten'!$D$5),F697*'Umrechnungskurse und Konstanten'!$E$5,0)+IF(AND(C697&gt;='Umrechnungskurse und Konstanten'!$C$6,C697&lt;='Umrechnungskurse und Konstanten'!$D$6),F697*'Umrechnungskurse und Konstanten'!$E$6,0)+IF(AND(C697&gt;='Umrechnungskurse und Konstanten'!$C$7,C697&lt;='Umrechnungskurse und Konstanten'!$D$7),F697*'Umrechnungskurse und Konstanten'!$E$7,0)+IF(AND(C697&gt;='Umrechnungskurse und Konstanten'!$C$8,C697&lt;='Umrechnungskurse und Konstanten'!$D$8),F697*'Umrechnungskurse und Konstanten'!$E$8,0)+IF(AND(C697&gt;='Umrechnungskurse und Konstanten'!$C$9,C697&lt;='Umrechnungskurse und Konstanten'!$D$9),F697*'Umrechnungskurse und Konstanten'!$E$9,0)+IF(AND(C697&gt;='Umrechnungskurse und Konstanten'!$C$10,C697&lt;='Umrechnungskurse und Konstanten'!$D$10),F697*'Umrechnungskurse und Konstanten'!$E$10,0)+IF(AND(C697&gt;='Umrechnungskurse und Konstanten'!$C$11,C697&lt;='Umrechnungskurse und Konstanten'!$D$11),F697*'Umrechnungskurse und Konstanten'!$E$11,0)+IF(AND(C697&gt;='Umrechnungskurse und Konstanten'!$C$12,C697&lt;='Umrechnungskurse und Konstanten'!$D$12),F697*'Umrechnungskurse und Konstanten'!$E$12,0)+IF(AND(C697&gt;='Umrechnungskurse und Konstanten'!$C$13,C697&lt;='Umrechnungskurse und Konstanten'!$D$13),F697*'Umrechnungskurse und Konstanten'!$E$13,0)+IF(AND(C697&gt;='Umrechnungskurse und Konstanten'!$C$14,C697&lt;='Umrechnungskurse und Konstanten'!$D$14),F697*'Umrechnungskurse und Konstanten'!$E$14,0)+IF(AND(C697&gt;='Umrechnungskurse und Konstanten'!$C$15,C697&lt;='Umrechnungskurse und Konstanten'!$D$15),F697*'Umrechnungskurse und Konstanten'!$E$15,0)+IF(AND(C697&gt;='Umrechnungskurse und Konstanten'!$C$16,C697&lt;='Umrechnungskurse und Konstanten'!$D$16),F697*'Umrechnungskurse und Konstanten'!$E$16,0)</f>
        <v>0</v>
      </c>
      <c r="J697" s="43">
        <f t="shared" si="31"/>
        <v>0</v>
      </c>
      <c r="K697" s="43">
        <f t="shared" si="32"/>
        <v>0</v>
      </c>
      <c r="L697" s="44" t="str">
        <f>IF(OR(G697='Umrechnungskurse und Konstanten'!$E$21,G697='Umrechnungskurse und Konstanten'!$E$22,G697='Umrechnungskurse und Konstanten'!$E$23),"VSt. Satz ok.","falsche/keine VSt.")</f>
        <v>falsche/keine VSt.</v>
      </c>
      <c r="M697" s="43" t="str">
        <f>IF(AND(C697&gt;='Umrechnungskurse und Konstanten'!$C$5,C697&lt;='Umrechnungskurse und Konstanten'!$D$7),"Periode ok.","falsche Periode")</f>
        <v>falsche Periode</v>
      </c>
    </row>
    <row r="698" spans="2:13" x14ac:dyDescent="0.3">
      <c r="B698" s="37"/>
      <c r="C698" s="38"/>
      <c r="D698" s="38"/>
      <c r="E698" s="45"/>
      <c r="F698" s="40"/>
      <c r="G698" s="41"/>
      <c r="H698" s="42">
        <f t="shared" si="30"/>
        <v>0</v>
      </c>
      <c r="I698" s="43">
        <f>IF(AND(C698&gt;='Umrechnungskurse und Konstanten'!$C$5,C698&lt;='Umrechnungskurse und Konstanten'!$D$5),F698*'Umrechnungskurse und Konstanten'!$E$5,0)+IF(AND(C698&gt;='Umrechnungskurse und Konstanten'!$C$6,C698&lt;='Umrechnungskurse und Konstanten'!$D$6),F698*'Umrechnungskurse und Konstanten'!$E$6,0)+IF(AND(C698&gt;='Umrechnungskurse und Konstanten'!$C$7,C698&lt;='Umrechnungskurse und Konstanten'!$D$7),F698*'Umrechnungskurse und Konstanten'!$E$7,0)+IF(AND(C698&gt;='Umrechnungskurse und Konstanten'!$C$8,C698&lt;='Umrechnungskurse und Konstanten'!$D$8),F698*'Umrechnungskurse und Konstanten'!$E$8,0)+IF(AND(C698&gt;='Umrechnungskurse und Konstanten'!$C$9,C698&lt;='Umrechnungskurse und Konstanten'!$D$9),F698*'Umrechnungskurse und Konstanten'!$E$9,0)+IF(AND(C698&gt;='Umrechnungskurse und Konstanten'!$C$10,C698&lt;='Umrechnungskurse und Konstanten'!$D$10),F698*'Umrechnungskurse und Konstanten'!$E$10,0)+IF(AND(C698&gt;='Umrechnungskurse und Konstanten'!$C$11,C698&lt;='Umrechnungskurse und Konstanten'!$D$11),F698*'Umrechnungskurse und Konstanten'!$E$11,0)+IF(AND(C698&gt;='Umrechnungskurse und Konstanten'!$C$12,C698&lt;='Umrechnungskurse und Konstanten'!$D$12),F698*'Umrechnungskurse und Konstanten'!$E$12,0)+IF(AND(C698&gt;='Umrechnungskurse und Konstanten'!$C$13,C698&lt;='Umrechnungskurse und Konstanten'!$D$13),F698*'Umrechnungskurse und Konstanten'!$E$13,0)+IF(AND(C698&gt;='Umrechnungskurse und Konstanten'!$C$14,C698&lt;='Umrechnungskurse und Konstanten'!$D$14),F698*'Umrechnungskurse und Konstanten'!$E$14,0)+IF(AND(C698&gt;='Umrechnungskurse und Konstanten'!$C$15,C698&lt;='Umrechnungskurse und Konstanten'!$D$15),F698*'Umrechnungskurse und Konstanten'!$E$15,0)+IF(AND(C698&gt;='Umrechnungskurse und Konstanten'!$C$16,C698&lt;='Umrechnungskurse und Konstanten'!$D$16),F698*'Umrechnungskurse und Konstanten'!$E$16,0)</f>
        <v>0</v>
      </c>
      <c r="J698" s="43">
        <f t="shared" si="31"/>
        <v>0</v>
      </c>
      <c r="K698" s="43">
        <f t="shared" si="32"/>
        <v>0</v>
      </c>
      <c r="L698" s="44" t="str">
        <f>IF(OR(G698='Umrechnungskurse und Konstanten'!$E$21,G698='Umrechnungskurse und Konstanten'!$E$22,G698='Umrechnungskurse und Konstanten'!$E$23),"VSt. Satz ok.","falsche/keine VSt.")</f>
        <v>falsche/keine VSt.</v>
      </c>
      <c r="M698" s="43" t="str">
        <f>IF(AND(C698&gt;='Umrechnungskurse und Konstanten'!$C$5,C698&lt;='Umrechnungskurse und Konstanten'!$D$7),"Periode ok.","falsche Periode")</f>
        <v>falsche Periode</v>
      </c>
    </row>
    <row r="699" spans="2:13" x14ac:dyDescent="0.3">
      <c r="B699" s="37"/>
      <c r="C699" s="38"/>
      <c r="D699" s="38"/>
      <c r="E699" s="45"/>
      <c r="F699" s="40"/>
      <c r="G699" s="41"/>
      <c r="H699" s="42">
        <f t="shared" si="30"/>
        <v>0</v>
      </c>
      <c r="I699" s="43">
        <f>IF(AND(C699&gt;='Umrechnungskurse und Konstanten'!$C$5,C699&lt;='Umrechnungskurse und Konstanten'!$D$5),F699*'Umrechnungskurse und Konstanten'!$E$5,0)+IF(AND(C699&gt;='Umrechnungskurse und Konstanten'!$C$6,C699&lt;='Umrechnungskurse und Konstanten'!$D$6),F699*'Umrechnungskurse und Konstanten'!$E$6,0)+IF(AND(C699&gt;='Umrechnungskurse und Konstanten'!$C$7,C699&lt;='Umrechnungskurse und Konstanten'!$D$7),F699*'Umrechnungskurse und Konstanten'!$E$7,0)+IF(AND(C699&gt;='Umrechnungskurse und Konstanten'!$C$8,C699&lt;='Umrechnungskurse und Konstanten'!$D$8),F699*'Umrechnungskurse und Konstanten'!$E$8,0)+IF(AND(C699&gt;='Umrechnungskurse und Konstanten'!$C$9,C699&lt;='Umrechnungskurse und Konstanten'!$D$9),F699*'Umrechnungskurse und Konstanten'!$E$9,0)+IF(AND(C699&gt;='Umrechnungskurse und Konstanten'!$C$10,C699&lt;='Umrechnungskurse und Konstanten'!$D$10),F699*'Umrechnungskurse und Konstanten'!$E$10,0)+IF(AND(C699&gt;='Umrechnungskurse und Konstanten'!$C$11,C699&lt;='Umrechnungskurse und Konstanten'!$D$11),F699*'Umrechnungskurse und Konstanten'!$E$11,0)+IF(AND(C699&gt;='Umrechnungskurse und Konstanten'!$C$12,C699&lt;='Umrechnungskurse und Konstanten'!$D$12),F699*'Umrechnungskurse und Konstanten'!$E$12,0)+IF(AND(C699&gt;='Umrechnungskurse und Konstanten'!$C$13,C699&lt;='Umrechnungskurse und Konstanten'!$D$13),F699*'Umrechnungskurse und Konstanten'!$E$13,0)+IF(AND(C699&gt;='Umrechnungskurse und Konstanten'!$C$14,C699&lt;='Umrechnungskurse und Konstanten'!$D$14),F699*'Umrechnungskurse und Konstanten'!$E$14,0)+IF(AND(C699&gt;='Umrechnungskurse und Konstanten'!$C$15,C699&lt;='Umrechnungskurse und Konstanten'!$D$15),F699*'Umrechnungskurse und Konstanten'!$E$15,0)+IF(AND(C699&gt;='Umrechnungskurse und Konstanten'!$C$16,C699&lt;='Umrechnungskurse und Konstanten'!$D$16),F699*'Umrechnungskurse und Konstanten'!$E$16,0)</f>
        <v>0</v>
      </c>
      <c r="J699" s="43">
        <f t="shared" si="31"/>
        <v>0</v>
      </c>
      <c r="K699" s="43">
        <f t="shared" si="32"/>
        <v>0</v>
      </c>
      <c r="L699" s="44" t="str">
        <f>IF(OR(G699='Umrechnungskurse und Konstanten'!$E$21,G699='Umrechnungskurse und Konstanten'!$E$22,G699='Umrechnungskurse und Konstanten'!$E$23),"VSt. Satz ok.","falsche/keine VSt.")</f>
        <v>falsche/keine VSt.</v>
      </c>
      <c r="M699" s="43" t="str">
        <f>IF(AND(C699&gt;='Umrechnungskurse und Konstanten'!$C$5,C699&lt;='Umrechnungskurse und Konstanten'!$D$7),"Periode ok.","falsche Periode")</f>
        <v>falsche Periode</v>
      </c>
    </row>
    <row r="700" spans="2:13" x14ac:dyDescent="0.3">
      <c r="B700" s="37"/>
      <c r="C700" s="38"/>
      <c r="D700" s="38"/>
      <c r="E700" s="45"/>
      <c r="F700" s="40"/>
      <c r="G700" s="41"/>
      <c r="H700" s="42">
        <f t="shared" si="30"/>
        <v>0</v>
      </c>
      <c r="I700" s="43">
        <f>IF(AND(C700&gt;='Umrechnungskurse und Konstanten'!$C$5,C700&lt;='Umrechnungskurse und Konstanten'!$D$5),F700*'Umrechnungskurse und Konstanten'!$E$5,0)+IF(AND(C700&gt;='Umrechnungskurse und Konstanten'!$C$6,C700&lt;='Umrechnungskurse und Konstanten'!$D$6),F700*'Umrechnungskurse und Konstanten'!$E$6,0)+IF(AND(C700&gt;='Umrechnungskurse und Konstanten'!$C$7,C700&lt;='Umrechnungskurse und Konstanten'!$D$7),F700*'Umrechnungskurse und Konstanten'!$E$7,0)+IF(AND(C700&gt;='Umrechnungskurse und Konstanten'!$C$8,C700&lt;='Umrechnungskurse und Konstanten'!$D$8),F700*'Umrechnungskurse und Konstanten'!$E$8,0)+IF(AND(C700&gt;='Umrechnungskurse und Konstanten'!$C$9,C700&lt;='Umrechnungskurse und Konstanten'!$D$9),F700*'Umrechnungskurse und Konstanten'!$E$9,0)+IF(AND(C700&gt;='Umrechnungskurse und Konstanten'!$C$10,C700&lt;='Umrechnungskurse und Konstanten'!$D$10),F700*'Umrechnungskurse und Konstanten'!$E$10,0)+IF(AND(C700&gt;='Umrechnungskurse und Konstanten'!$C$11,C700&lt;='Umrechnungskurse und Konstanten'!$D$11),F700*'Umrechnungskurse und Konstanten'!$E$11,0)+IF(AND(C700&gt;='Umrechnungskurse und Konstanten'!$C$12,C700&lt;='Umrechnungskurse und Konstanten'!$D$12),F700*'Umrechnungskurse und Konstanten'!$E$12,0)+IF(AND(C700&gt;='Umrechnungskurse und Konstanten'!$C$13,C700&lt;='Umrechnungskurse und Konstanten'!$D$13),F700*'Umrechnungskurse und Konstanten'!$E$13,0)+IF(AND(C700&gt;='Umrechnungskurse und Konstanten'!$C$14,C700&lt;='Umrechnungskurse und Konstanten'!$D$14),F700*'Umrechnungskurse und Konstanten'!$E$14,0)+IF(AND(C700&gt;='Umrechnungskurse und Konstanten'!$C$15,C700&lt;='Umrechnungskurse und Konstanten'!$D$15),F700*'Umrechnungskurse und Konstanten'!$E$15,0)+IF(AND(C700&gt;='Umrechnungskurse und Konstanten'!$C$16,C700&lt;='Umrechnungskurse und Konstanten'!$D$16),F700*'Umrechnungskurse und Konstanten'!$E$16,0)</f>
        <v>0</v>
      </c>
      <c r="J700" s="43">
        <f t="shared" si="31"/>
        <v>0</v>
      </c>
      <c r="K700" s="43">
        <f t="shared" si="32"/>
        <v>0</v>
      </c>
      <c r="L700" s="44" t="str">
        <f>IF(OR(G700='Umrechnungskurse und Konstanten'!$E$21,G700='Umrechnungskurse und Konstanten'!$E$22,G700='Umrechnungskurse und Konstanten'!$E$23),"VSt. Satz ok.","falsche/keine VSt.")</f>
        <v>falsche/keine VSt.</v>
      </c>
      <c r="M700" s="43" t="str">
        <f>IF(AND(C700&gt;='Umrechnungskurse und Konstanten'!$C$5,C700&lt;='Umrechnungskurse und Konstanten'!$D$7),"Periode ok.","falsche Periode")</f>
        <v>falsche Periode</v>
      </c>
    </row>
    <row r="701" spans="2:13" x14ac:dyDescent="0.3">
      <c r="B701" s="37"/>
      <c r="C701" s="38"/>
      <c r="D701" s="38"/>
      <c r="E701" s="45"/>
      <c r="F701" s="40"/>
      <c r="G701" s="41"/>
      <c r="H701" s="42">
        <f t="shared" si="30"/>
        <v>0</v>
      </c>
      <c r="I701" s="43">
        <f>IF(AND(C701&gt;='Umrechnungskurse und Konstanten'!$C$5,C701&lt;='Umrechnungskurse und Konstanten'!$D$5),F701*'Umrechnungskurse und Konstanten'!$E$5,0)+IF(AND(C701&gt;='Umrechnungskurse und Konstanten'!$C$6,C701&lt;='Umrechnungskurse und Konstanten'!$D$6),F701*'Umrechnungskurse und Konstanten'!$E$6,0)+IF(AND(C701&gt;='Umrechnungskurse und Konstanten'!$C$7,C701&lt;='Umrechnungskurse und Konstanten'!$D$7),F701*'Umrechnungskurse und Konstanten'!$E$7,0)+IF(AND(C701&gt;='Umrechnungskurse und Konstanten'!$C$8,C701&lt;='Umrechnungskurse und Konstanten'!$D$8),F701*'Umrechnungskurse und Konstanten'!$E$8,0)+IF(AND(C701&gt;='Umrechnungskurse und Konstanten'!$C$9,C701&lt;='Umrechnungskurse und Konstanten'!$D$9),F701*'Umrechnungskurse und Konstanten'!$E$9,0)+IF(AND(C701&gt;='Umrechnungskurse und Konstanten'!$C$10,C701&lt;='Umrechnungskurse und Konstanten'!$D$10),F701*'Umrechnungskurse und Konstanten'!$E$10,0)+IF(AND(C701&gt;='Umrechnungskurse und Konstanten'!$C$11,C701&lt;='Umrechnungskurse und Konstanten'!$D$11),F701*'Umrechnungskurse und Konstanten'!$E$11,0)+IF(AND(C701&gt;='Umrechnungskurse und Konstanten'!$C$12,C701&lt;='Umrechnungskurse und Konstanten'!$D$12),F701*'Umrechnungskurse und Konstanten'!$E$12,0)+IF(AND(C701&gt;='Umrechnungskurse und Konstanten'!$C$13,C701&lt;='Umrechnungskurse und Konstanten'!$D$13),F701*'Umrechnungskurse und Konstanten'!$E$13,0)+IF(AND(C701&gt;='Umrechnungskurse und Konstanten'!$C$14,C701&lt;='Umrechnungskurse und Konstanten'!$D$14),F701*'Umrechnungskurse und Konstanten'!$E$14,0)+IF(AND(C701&gt;='Umrechnungskurse und Konstanten'!$C$15,C701&lt;='Umrechnungskurse und Konstanten'!$D$15),F701*'Umrechnungskurse und Konstanten'!$E$15,0)+IF(AND(C701&gt;='Umrechnungskurse und Konstanten'!$C$16,C701&lt;='Umrechnungskurse und Konstanten'!$D$16),F701*'Umrechnungskurse und Konstanten'!$E$16,0)</f>
        <v>0</v>
      </c>
      <c r="J701" s="43">
        <f t="shared" si="31"/>
        <v>0</v>
      </c>
      <c r="K701" s="43">
        <f t="shared" si="32"/>
        <v>0</v>
      </c>
      <c r="L701" s="44" t="str">
        <f>IF(OR(G701='Umrechnungskurse und Konstanten'!$E$21,G701='Umrechnungskurse und Konstanten'!$E$22,G701='Umrechnungskurse und Konstanten'!$E$23),"VSt. Satz ok.","falsche/keine VSt.")</f>
        <v>falsche/keine VSt.</v>
      </c>
      <c r="M701" s="43" t="str">
        <f>IF(AND(C701&gt;='Umrechnungskurse und Konstanten'!$C$5,C701&lt;='Umrechnungskurse und Konstanten'!$D$7),"Periode ok.","falsche Periode")</f>
        <v>falsche Periode</v>
      </c>
    </row>
    <row r="702" spans="2:13" x14ac:dyDescent="0.3">
      <c r="B702" s="37"/>
      <c r="C702" s="38"/>
      <c r="D702" s="38"/>
      <c r="E702" s="45"/>
      <c r="F702" s="40"/>
      <c r="G702" s="41"/>
      <c r="H702" s="42">
        <f t="shared" si="30"/>
        <v>0</v>
      </c>
      <c r="I702" s="43">
        <f>IF(AND(C702&gt;='Umrechnungskurse und Konstanten'!$C$5,C702&lt;='Umrechnungskurse und Konstanten'!$D$5),F702*'Umrechnungskurse und Konstanten'!$E$5,0)+IF(AND(C702&gt;='Umrechnungskurse und Konstanten'!$C$6,C702&lt;='Umrechnungskurse und Konstanten'!$D$6),F702*'Umrechnungskurse und Konstanten'!$E$6,0)+IF(AND(C702&gt;='Umrechnungskurse und Konstanten'!$C$7,C702&lt;='Umrechnungskurse und Konstanten'!$D$7),F702*'Umrechnungskurse und Konstanten'!$E$7,0)+IF(AND(C702&gt;='Umrechnungskurse und Konstanten'!$C$8,C702&lt;='Umrechnungskurse und Konstanten'!$D$8),F702*'Umrechnungskurse und Konstanten'!$E$8,0)+IF(AND(C702&gt;='Umrechnungskurse und Konstanten'!$C$9,C702&lt;='Umrechnungskurse und Konstanten'!$D$9),F702*'Umrechnungskurse und Konstanten'!$E$9,0)+IF(AND(C702&gt;='Umrechnungskurse und Konstanten'!$C$10,C702&lt;='Umrechnungskurse und Konstanten'!$D$10),F702*'Umrechnungskurse und Konstanten'!$E$10,0)+IF(AND(C702&gt;='Umrechnungskurse und Konstanten'!$C$11,C702&lt;='Umrechnungskurse und Konstanten'!$D$11),F702*'Umrechnungskurse und Konstanten'!$E$11,0)+IF(AND(C702&gt;='Umrechnungskurse und Konstanten'!$C$12,C702&lt;='Umrechnungskurse und Konstanten'!$D$12),F702*'Umrechnungskurse und Konstanten'!$E$12,0)+IF(AND(C702&gt;='Umrechnungskurse und Konstanten'!$C$13,C702&lt;='Umrechnungskurse und Konstanten'!$D$13),F702*'Umrechnungskurse und Konstanten'!$E$13,0)+IF(AND(C702&gt;='Umrechnungskurse und Konstanten'!$C$14,C702&lt;='Umrechnungskurse und Konstanten'!$D$14),F702*'Umrechnungskurse und Konstanten'!$E$14,0)+IF(AND(C702&gt;='Umrechnungskurse und Konstanten'!$C$15,C702&lt;='Umrechnungskurse und Konstanten'!$D$15),F702*'Umrechnungskurse und Konstanten'!$E$15,0)+IF(AND(C702&gt;='Umrechnungskurse und Konstanten'!$C$16,C702&lt;='Umrechnungskurse und Konstanten'!$D$16),F702*'Umrechnungskurse und Konstanten'!$E$16,0)</f>
        <v>0</v>
      </c>
      <c r="J702" s="43">
        <f t="shared" si="31"/>
        <v>0</v>
      </c>
      <c r="K702" s="43">
        <f t="shared" si="32"/>
        <v>0</v>
      </c>
      <c r="L702" s="44" t="str">
        <f>IF(OR(G702='Umrechnungskurse und Konstanten'!$E$21,G702='Umrechnungskurse und Konstanten'!$E$22,G702='Umrechnungskurse und Konstanten'!$E$23),"VSt. Satz ok.","falsche/keine VSt.")</f>
        <v>falsche/keine VSt.</v>
      </c>
      <c r="M702" s="43" t="str">
        <f>IF(AND(C702&gt;='Umrechnungskurse und Konstanten'!$C$5,C702&lt;='Umrechnungskurse und Konstanten'!$D$7),"Periode ok.","falsche Periode")</f>
        <v>falsche Periode</v>
      </c>
    </row>
    <row r="703" spans="2:13" x14ac:dyDescent="0.3">
      <c r="B703" s="37"/>
      <c r="C703" s="38"/>
      <c r="D703" s="38"/>
      <c r="E703" s="45"/>
      <c r="F703" s="40"/>
      <c r="G703" s="41"/>
      <c r="H703" s="42">
        <f t="shared" si="30"/>
        <v>0</v>
      </c>
      <c r="I703" s="43">
        <f>IF(AND(C703&gt;='Umrechnungskurse und Konstanten'!$C$5,C703&lt;='Umrechnungskurse und Konstanten'!$D$5),F703*'Umrechnungskurse und Konstanten'!$E$5,0)+IF(AND(C703&gt;='Umrechnungskurse und Konstanten'!$C$6,C703&lt;='Umrechnungskurse und Konstanten'!$D$6),F703*'Umrechnungskurse und Konstanten'!$E$6,0)+IF(AND(C703&gt;='Umrechnungskurse und Konstanten'!$C$7,C703&lt;='Umrechnungskurse und Konstanten'!$D$7),F703*'Umrechnungskurse und Konstanten'!$E$7,0)+IF(AND(C703&gt;='Umrechnungskurse und Konstanten'!$C$8,C703&lt;='Umrechnungskurse und Konstanten'!$D$8),F703*'Umrechnungskurse und Konstanten'!$E$8,0)+IF(AND(C703&gt;='Umrechnungskurse und Konstanten'!$C$9,C703&lt;='Umrechnungskurse und Konstanten'!$D$9),F703*'Umrechnungskurse und Konstanten'!$E$9,0)+IF(AND(C703&gt;='Umrechnungskurse und Konstanten'!$C$10,C703&lt;='Umrechnungskurse und Konstanten'!$D$10),F703*'Umrechnungskurse und Konstanten'!$E$10,0)+IF(AND(C703&gt;='Umrechnungskurse und Konstanten'!$C$11,C703&lt;='Umrechnungskurse und Konstanten'!$D$11),F703*'Umrechnungskurse und Konstanten'!$E$11,0)+IF(AND(C703&gt;='Umrechnungskurse und Konstanten'!$C$12,C703&lt;='Umrechnungskurse und Konstanten'!$D$12),F703*'Umrechnungskurse und Konstanten'!$E$12,0)+IF(AND(C703&gt;='Umrechnungskurse und Konstanten'!$C$13,C703&lt;='Umrechnungskurse und Konstanten'!$D$13),F703*'Umrechnungskurse und Konstanten'!$E$13,0)+IF(AND(C703&gt;='Umrechnungskurse und Konstanten'!$C$14,C703&lt;='Umrechnungskurse und Konstanten'!$D$14),F703*'Umrechnungskurse und Konstanten'!$E$14,0)+IF(AND(C703&gt;='Umrechnungskurse und Konstanten'!$C$15,C703&lt;='Umrechnungskurse und Konstanten'!$D$15),F703*'Umrechnungskurse und Konstanten'!$E$15,0)+IF(AND(C703&gt;='Umrechnungskurse und Konstanten'!$C$16,C703&lt;='Umrechnungskurse und Konstanten'!$D$16),F703*'Umrechnungskurse und Konstanten'!$E$16,0)</f>
        <v>0</v>
      </c>
      <c r="J703" s="43">
        <f t="shared" si="31"/>
        <v>0</v>
      </c>
      <c r="K703" s="43">
        <f t="shared" si="32"/>
        <v>0</v>
      </c>
      <c r="L703" s="44" t="str">
        <f>IF(OR(G703='Umrechnungskurse und Konstanten'!$E$21,G703='Umrechnungskurse und Konstanten'!$E$22,G703='Umrechnungskurse und Konstanten'!$E$23),"VSt. Satz ok.","falsche/keine VSt.")</f>
        <v>falsche/keine VSt.</v>
      </c>
      <c r="M703" s="43" t="str">
        <f>IF(AND(C703&gt;='Umrechnungskurse und Konstanten'!$C$5,C703&lt;='Umrechnungskurse und Konstanten'!$D$7),"Periode ok.","falsche Periode")</f>
        <v>falsche Periode</v>
      </c>
    </row>
    <row r="704" spans="2:13" x14ac:dyDescent="0.3">
      <c r="B704" s="37"/>
      <c r="C704" s="38"/>
      <c r="D704" s="38"/>
      <c r="E704" s="45"/>
      <c r="F704" s="40"/>
      <c r="G704" s="41"/>
      <c r="H704" s="42">
        <f t="shared" si="30"/>
        <v>0</v>
      </c>
      <c r="I704" s="43">
        <f>IF(AND(C704&gt;='Umrechnungskurse und Konstanten'!$C$5,C704&lt;='Umrechnungskurse und Konstanten'!$D$5),F704*'Umrechnungskurse und Konstanten'!$E$5,0)+IF(AND(C704&gt;='Umrechnungskurse und Konstanten'!$C$6,C704&lt;='Umrechnungskurse und Konstanten'!$D$6),F704*'Umrechnungskurse und Konstanten'!$E$6,0)+IF(AND(C704&gt;='Umrechnungskurse und Konstanten'!$C$7,C704&lt;='Umrechnungskurse und Konstanten'!$D$7),F704*'Umrechnungskurse und Konstanten'!$E$7,0)+IF(AND(C704&gt;='Umrechnungskurse und Konstanten'!$C$8,C704&lt;='Umrechnungskurse und Konstanten'!$D$8),F704*'Umrechnungskurse und Konstanten'!$E$8,0)+IF(AND(C704&gt;='Umrechnungskurse und Konstanten'!$C$9,C704&lt;='Umrechnungskurse und Konstanten'!$D$9),F704*'Umrechnungskurse und Konstanten'!$E$9,0)+IF(AND(C704&gt;='Umrechnungskurse und Konstanten'!$C$10,C704&lt;='Umrechnungskurse und Konstanten'!$D$10),F704*'Umrechnungskurse und Konstanten'!$E$10,0)+IF(AND(C704&gt;='Umrechnungskurse und Konstanten'!$C$11,C704&lt;='Umrechnungskurse und Konstanten'!$D$11),F704*'Umrechnungskurse und Konstanten'!$E$11,0)+IF(AND(C704&gt;='Umrechnungskurse und Konstanten'!$C$12,C704&lt;='Umrechnungskurse und Konstanten'!$D$12),F704*'Umrechnungskurse und Konstanten'!$E$12,0)+IF(AND(C704&gt;='Umrechnungskurse und Konstanten'!$C$13,C704&lt;='Umrechnungskurse und Konstanten'!$D$13),F704*'Umrechnungskurse und Konstanten'!$E$13,0)+IF(AND(C704&gt;='Umrechnungskurse und Konstanten'!$C$14,C704&lt;='Umrechnungskurse und Konstanten'!$D$14),F704*'Umrechnungskurse und Konstanten'!$E$14,0)+IF(AND(C704&gt;='Umrechnungskurse und Konstanten'!$C$15,C704&lt;='Umrechnungskurse und Konstanten'!$D$15),F704*'Umrechnungskurse und Konstanten'!$E$15,0)+IF(AND(C704&gt;='Umrechnungskurse und Konstanten'!$C$16,C704&lt;='Umrechnungskurse und Konstanten'!$D$16),F704*'Umrechnungskurse und Konstanten'!$E$16,0)</f>
        <v>0</v>
      </c>
      <c r="J704" s="43">
        <f t="shared" si="31"/>
        <v>0</v>
      </c>
      <c r="K704" s="43">
        <f t="shared" si="32"/>
        <v>0</v>
      </c>
      <c r="L704" s="44" t="str">
        <f>IF(OR(G704='Umrechnungskurse und Konstanten'!$E$21,G704='Umrechnungskurse und Konstanten'!$E$22,G704='Umrechnungskurse und Konstanten'!$E$23),"VSt. Satz ok.","falsche/keine VSt.")</f>
        <v>falsche/keine VSt.</v>
      </c>
      <c r="M704" s="43" t="str">
        <f>IF(AND(C704&gt;='Umrechnungskurse und Konstanten'!$C$5,C704&lt;='Umrechnungskurse und Konstanten'!$D$7),"Periode ok.","falsche Periode")</f>
        <v>falsche Periode</v>
      </c>
    </row>
    <row r="705" spans="2:13" x14ac:dyDescent="0.3">
      <c r="B705" s="37"/>
      <c r="C705" s="38"/>
      <c r="D705" s="38"/>
      <c r="E705" s="45"/>
      <c r="F705" s="40"/>
      <c r="G705" s="41"/>
      <c r="H705" s="42">
        <f t="shared" si="30"/>
        <v>0</v>
      </c>
      <c r="I705" s="43">
        <f>IF(AND(C705&gt;='Umrechnungskurse und Konstanten'!$C$5,C705&lt;='Umrechnungskurse und Konstanten'!$D$5),F705*'Umrechnungskurse und Konstanten'!$E$5,0)+IF(AND(C705&gt;='Umrechnungskurse und Konstanten'!$C$6,C705&lt;='Umrechnungskurse und Konstanten'!$D$6),F705*'Umrechnungskurse und Konstanten'!$E$6,0)+IF(AND(C705&gt;='Umrechnungskurse und Konstanten'!$C$7,C705&lt;='Umrechnungskurse und Konstanten'!$D$7),F705*'Umrechnungskurse und Konstanten'!$E$7,0)+IF(AND(C705&gt;='Umrechnungskurse und Konstanten'!$C$8,C705&lt;='Umrechnungskurse und Konstanten'!$D$8),F705*'Umrechnungskurse und Konstanten'!$E$8,0)+IF(AND(C705&gt;='Umrechnungskurse und Konstanten'!$C$9,C705&lt;='Umrechnungskurse und Konstanten'!$D$9),F705*'Umrechnungskurse und Konstanten'!$E$9,0)+IF(AND(C705&gt;='Umrechnungskurse und Konstanten'!$C$10,C705&lt;='Umrechnungskurse und Konstanten'!$D$10),F705*'Umrechnungskurse und Konstanten'!$E$10,0)+IF(AND(C705&gt;='Umrechnungskurse und Konstanten'!$C$11,C705&lt;='Umrechnungskurse und Konstanten'!$D$11),F705*'Umrechnungskurse und Konstanten'!$E$11,0)+IF(AND(C705&gt;='Umrechnungskurse und Konstanten'!$C$12,C705&lt;='Umrechnungskurse und Konstanten'!$D$12),F705*'Umrechnungskurse und Konstanten'!$E$12,0)+IF(AND(C705&gt;='Umrechnungskurse und Konstanten'!$C$13,C705&lt;='Umrechnungskurse und Konstanten'!$D$13),F705*'Umrechnungskurse und Konstanten'!$E$13,0)+IF(AND(C705&gt;='Umrechnungskurse und Konstanten'!$C$14,C705&lt;='Umrechnungskurse und Konstanten'!$D$14),F705*'Umrechnungskurse und Konstanten'!$E$14,0)+IF(AND(C705&gt;='Umrechnungskurse und Konstanten'!$C$15,C705&lt;='Umrechnungskurse und Konstanten'!$D$15),F705*'Umrechnungskurse und Konstanten'!$E$15,0)+IF(AND(C705&gt;='Umrechnungskurse und Konstanten'!$C$16,C705&lt;='Umrechnungskurse und Konstanten'!$D$16),F705*'Umrechnungskurse und Konstanten'!$E$16,0)</f>
        <v>0</v>
      </c>
      <c r="J705" s="43">
        <f t="shared" si="31"/>
        <v>0</v>
      </c>
      <c r="K705" s="43">
        <f t="shared" si="32"/>
        <v>0</v>
      </c>
      <c r="L705" s="44" t="str">
        <f>IF(OR(G705='Umrechnungskurse und Konstanten'!$E$21,G705='Umrechnungskurse und Konstanten'!$E$22,G705='Umrechnungskurse und Konstanten'!$E$23),"VSt. Satz ok.","falsche/keine VSt.")</f>
        <v>falsche/keine VSt.</v>
      </c>
      <c r="M705" s="43" t="str">
        <f>IF(AND(C705&gt;='Umrechnungskurse und Konstanten'!$C$5,C705&lt;='Umrechnungskurse und Konstanten'!$D$7),"Periode ok.","falsche Periode")</f>
        <v>falsche Periode</v>
      </c>
    </row>
    <row r="706" spans="2:13" x14ac:dyDescent="0.3">
      <c r="B706" s="37"/>
      <c r="C706" s="38"/>
      <c r="D706" s="38"/>
      <c r="E706" s="45"/>
      <c r="F706" s="40"/>
      <c r="G706" s="41"/>
      <c r="H706" s="42">
        <f t="shared" si="30"/>
        <v>0</v>
      </c>
      <c r="I706" s="43">
        <f>IF(AND(C706&gt;='Umrechnungskurse und Konstanten'!$C$5,C706&lt;='Umrechnungskurse und Konstanten'!$D$5),F706*'Umrechnungskurse und Konstanten'!$E$5,0)+IF(AND(C706&gt;='Umrechnungskurse und Konstanten'!$C$6,C706&lt;='Umrechnungskurse und Konstanten'!$D$6),F706*'Umrechnungskurse und Konstanten'!$E$6,0)+IF(AND(C706&gt;='Umrechnungskurse und Konstanten'!$C$7,C706&lt;='Umrechnungskurse und Konstanten'!$D$7),F706*'Umrechnungskurse und Konstanten'!$E$7,0)+IF(AND(C706&gt;='Umrechnungskurse und Konstanten'!$C$8,C706&lt;='Umrechnungskurse und Konstanten'!$D$8),F706*'Umrechnungskurse und Konstanten'!$E$8,0)+IF(AND(C706&gt;='Umrechnungskurse und Konstanten'!$C$9,C706&lt;='Umrechnungskurse und Konstanten'!$D$9),F706*'Umrechnungskurse und Konstanten'!$E$9,0)+IF(AND(C706&gt;='Umrechnungskurse und Konstanten'!$C$10,C706&lt;='Umrechnungskurse und Konstanten'!$D$10),F706*'Umrechnungskurse und Konstanten'!$E$10,0)+IF(AND(C706&gt;='Umrechnungskurse und Konstanten'!$C$11,C706&lt;='Umrechnungskurse und Konstanten'!$D$11),F706*'Umrechnungskurse und Konstanten'!$E$11,0)+IF(AND(C706&gt;='Umrechnungskurse und Konstanten'!$C$12,C706&lt;='Umrechnungskurse und Konstanten'!$D$12),F706*'Umrechnungskurse und Konstanten'!$E$12,0)+IF(AND(C706&gt;='Umrechnungskurse und Konstanten'!$C$13,C706&lt;='Umrechnungskurse und Konstanten'!$D$13),F706*'Umrechnungskurse und Konstanten'!$E$13,0)+IF(AND(C706&gt;='Umrechnungskurse und Konstanten'!$C$14,C706&lt;='Umrechnungskurse und Konstanten'!$D$14),F706*'Umrechnungskurse und Konstanten'!$E$14,0)+IF(AND(C706&gt;='Umrechnungskurse und Konstanten'!$C$15,C706&lt;='Umrechnungskurse und Konstanten'!$D$15),F706*'Umrechnungskurse und Konstanten'!$E$15,0)+IF(AND(C706&gt;='Umrechnungskurse und Konstanten'!$C$16,C706&lt;='Umrechnungskurse und Konstanten'!$D$16),F706*'Umrechnungskurse und Konstanten'!$E$16,0)</f>
        <v>0</v>
      </c>
      <c r="J706" s="43">
        <f t="shared" si="31"/>
        <v>0</v>
      </c>
      <c r="K706" s="43">
        <f t="shared" si="32"/>
        <v>0</v>
      </c>
      <c r="L706" s="44" t="str">
        <f>IF(OR(G706='Umrechnungskurse und Konstanten'!$E$21,G706='Umrechnungskurse und Konstanten'!$E$22,G706='Umrechnungskurse und Konstanten'!$E$23),"VSt. Satz ok.","falsche/keine VSt.")</f>
        <v>falsche/keine VSt.</v>
      </c>
      <c r="M706" s="43" t="str">
        <f>IF(AND(C706&gt;='Umrechnungskurse und Konstanten'!$C$5,C706&lt;='Umrechnungskurse und Konstanten'!$D$7),"Periode ok.","falsche Periode")</f>
        <v>falsche Periode</v>
      </c>
    </row>
    <row r="707" spans="2:13" x14ac:dyDescent="0.3">
      <c r="B707" s="37"/>
      <c r="C707" s="38"/>
      <c r="D707" s="38"/>
      <c r="E707" s="45"/>
      <c r="F707" s="40"/>
      <c r="G707" s="41"/>
      <c r="H707" s="42">
        <f t="shared" si="30"/>
        <v>0</v>
      </c>
      <c r="I707" s="43">
        <f>IF(AND(C707&gt;='Umrechnungskurse und Konstanten'!$C$5,C707&lt;='Umrechnungskurse und Konstanten'!$D$5),F707*'Umrechnungskurse und Konstanten'!$E$5,0)+IF(AND(C707&gt;='Umrechnungskurse und Konstanten'!$C$6,C707&lt;='Umrechnungskurse und Konstanten'!$D$6),F707*'Umrechnungskurse und Konstanten'!$E$6,0)+IF(AND(C707&gt;='Umrechnungskurse und Konstanten'!$C$7,C707&lt;='Umrechnungskurse und Konstanten'!$D$7),F707*'Umrechnungskurse und Konstanten'!$E$7,0)+IF(AND(C707&gt;='Umrechnungskurse und Konstanten'!$C$8,C707&lt;='Umrechnungskurse und Konstanten'!$D$8),F707*'Umrechnungskurse und Konstanten'!$E$8,0)+IF(AND(C707&gt;='Umrechnungskurse und Konstanten'!$C$9,C707&lt;='Umrechnungskurse und Konstanten'!$D$9),F707*'Umrechnungskurse und Konstanten'!$E$9,0)+IF(AND(C707&gt;='Umrechnungskurse und Konstanten'!$C$10,C707&lt;='Umrechnungskurse und Konstanten'!$D$10),F707*'Umrechnungskurse und Konstanten'!$E$10,0)+IF(AND(C707&gt;='Umrechnungskurse und Konstanten'!$C$11,C707&lt;='Umrechnungskurse und Konstanten'!$D$11),F707*'Umrechnungskurse und Konstanten'!$E$11,0)+IF(AND(C707&gt;='Umrechnungskurse und Konstanten'!$C$12,C707&lt;='Umrechnungskurse und Konstanten'!$D$12),F707*'Umrechnungskurse und Konstanten'!$E$12,0)+IF(AND(C707&gt;='Umrechnungskurse und Konstanten'!$C$13,C707&lt;='Umrechnungskurse und Konstanten'!$D$13),F707*'Umrechnungskurse und Konstanten'!$E$13,0)+IF(AND(C707&gt;='Umrechnungskurse und Konstanten'!$C$14,C707&lt;='Umrechnungskurse und Konstanten'!$D$14),F707*'Umrechnungskurse und Konstanten'!$E$14,0)+IF(AND(C707&gt;='Umrechnungskurse und Konstanten'!$C$15,C707&lt;='Umrechnungskurse und Konstanten'!$D$15),F707*'Umrechnungskurse und Konstanten'!$E$15,0)+IF(AND(C707&gt;='Umrechnungskurse und Konstanten'!$C$16,C707&lt;='Umrechnungskurse und Konstanten'!$D$16),F707*'Umrechnungskurse und Konstanten'!$E$16,0)</f>
        <v>0</v>
      </c>
      <c r="J707" s="43">
        <f t="shared" si="31"/>
        <v>0</v>
      </c>
      <c r="K707" s="43">
        <f t="shared" si="32"/>
        <v>0</v>
      </c>
      <c r="L707" s="44" t="str">
        <f>IF(OR(G707='Umrechnungskurse und Konstanten'!$E$21,G707='Umrechnungskurse und Konstanten'!$E$22,G707='Umrechnungskurse und Konstanten'!$E$23),"VSt. Satz ok.","falsche/keine VSt.")</f>
        <v>falsche/keine VSt.</v>
      </c>
      <c r="M707" s="43" t="str">
        <f>IF(AND(C707&gt;='Umrechnungskurse und Konstanten'!$C$5,C707&lt;='Umrechnungskurse und Konstanten'!$D$7),"Periode ok.","falsche Periode")</f>
        <v>falsche Periode</v>
      </c>
    </row>
    <row r="708" spans="2:13" x14ac:dyDescent="0.3">
      <c r="B708" s="37"/>
      <c r="C708" s="38"/>
      <c r="D708" s="38"/>
      <c r="E708" s="45"/>
      <c r="F708" s="40"/>
      <c r="G708" s="41"/>
      <c r="H708" s="42">
        <f t="shared" si="30"/>
        <v>0</v>
      </c>
      <c r="I708" s="43">
        <f>IF(AND(C708&gt;='Umrechnungskurse und Konstanten'!$C$5,C708&lt;='Umrechnungskurse und Konstanten'!$D$5),F708*'Umrechnungskurse und Konstanten'!$E$5,0)+IF(AND(C708&gt;='Umrechnungskurse und Konstanten'!$C$6,C708&lt;='Umrechnungskurse und Konstanten'!$D$6),F708*'Umrechnungskurse und Konstanten'!$E$6,0)+IF(AND(C708&gt;='Umrechnungskurse und Konstanten'!$C$7,C708&lt;='Umrechnungskurse und Konstanten'!$D$7),F708*'Umrechnungskurse und Konstanten'!$E$7,0)+IF(AND(C708&gt;='Umrechnungskurse und Konstanten'!$C$8,C708&lt;='Umrechnungskurse und Konstanten'!$D$8),F708*'Umrechnungskurse und Konstanten'!$E$8,0)+IF(AND(C708&gt;='Umrechnungskurse und Konstanten'!$C$9,C708&lt;='Umrechnungskurse und Konstanten'!$D$9),F708*'Umrechnungskurse und Konstanten'!$E$9,0)+IF(AND(C708&gt;='Umrechnungskurse und Konstanten'!$C$10,C708&lt;='Umrechnungskurse und Konstanten'!$D$10),F708*'Umrechnungskurse und Konstanten'!$E$10,0)+IF(AND(C708&gt;='Umrechnungskurse und Konstanten'!$C$11,C708&lt;='Umrechnungskurse und Konstanten'!$D$11),F708*'Umrechnungskurse und Konstanten'!$E$11,0)+IF(AND(C708&gt;='Umrechnungskurse und Konstanten'!$C$12,C708&lt;='Umrechnungskurse und Konstanten'!$D$12),F708*'Umrechnungskurse und Konstanten'!$E$12,0)+IF(AND(C708&gt;='Umrechnungskurse und Konstanten'!$C$13,C708&lt;='Umrechnungskurse und Konstanten'!$D$13),F708*'Umrechnungskurse und Konstanten'!$E$13,0)+IF(AND(C708&gt;='Umrechnungskurse und Konstanten'!$C$14,C708&lt;='Umrechnungskurse und Konstanten'!$D$14),F708*'Umrechnungskurse und Konstanten'!$E$14,0)+IF(AND(C708&gt;='Umrechnungskurse und Konstanten'!$C$15,C708&lt;='Umrechnungskurse und Konstanten'!$D$15),F708*'Umrechnungskurse und Konstanten'!$E$15,0)+IF(AND(C708&gt;='Umrechnungskurse und Konstanten'!$C$16,C708&lt;='Umrechnungskurse und Konstanten'!$D$16),F708*'Umrechnungskurse und Konstanten'!$E$16,0)</f>
        <v>0</v>
      </c>
      <c r="J708" s="43">
        <f t="shared" si="31"/>
        <v>0</v>
      </c>
      <c r="K708" s="43">
        <f t="shared" si="32"/>
        <v>0</v>
      </c>
      <c r="L708" s="44" t="str">
        <f>IF(OR(G708='Umrechnungskurse und Konstanten'!$E$21,G708='Umrechnungskurse und Konstanten'!$E$22,G708='Umrechnungskurse und Konstanten'!$E$23),"VSt. Satz ok.","falsche/keine VSt.")</f>
        <v>falsche/keine VSt.</v>
      </c>
      <c r="M708" s="43" t="str">
        <f>IF(AND(C708&gt;='Umrechnungskurse und Konstanten'!$C$5,C708&lt;='Umrechnungskurse und Konstanten'!$D$7),"Periode ok.","falsche Periode")</f>
        <v>falsche Periode</v>
      </c>
    </row>
    <row r="709" spans="2:13" x14ac:dyDescent="0.3">
      <c r="B709" s="37"/>
      <c r="C709" s="38"/>
      <c r="D709" s="38"/>
      <c r="E709" s="45"/>
      <c r="F709" s="40"/>
      <c r="G709" s="41"/>
      <c r="H709" s="42">
        <f t="shared" si="30"/>
        <v>0</v>
      </c>
      <c r="I709" s="43">
        <f>IF(AND(C709&gt;='Umrechnungskurse und Konstanten'!$C$5,C709&lt;='Umrechnungskurse und Konstanten'!$D$5),F709*'Umrechnungskurse und Konstanten'!$E$5,0)+IF(AND(C709&gt;='Umrechnungskurse und Konstanten'!$C$6,C709&lt;='Umrechnungskurse und Konstanten'!$D$6),F709*'Umrechnungskurse und Konstanten'!$E$6,0)+IF(AND(C709&gt;='Umrechnungskurse und Konstanten'!$C$7,C709&lt;='Umrechnungskurse und Konstanten'!$D$7),F709*'Umrechnungskurse und Konstanten'!$E$7,0)+IF(AND(C709&gt;='Umrechnungskurse und Konstanten'!$C$8,C709&lt;='Umrechnungskurse und Konstanten'!$D$8),F709*'Umrechnungskurse und Konstanten'!$E$8,0)+IF(AND(C709&gt;='Umrechnungskurse und Konstanten'!$C$9,C709&lt;='Umrechnungskurse und Konstanten'!$D$9),F709*'Umrechnungskurse und Konstanten'!$E$9,0)+IF(AND(C709&gt;='Umrechnungskurse und Konstanten'!$C$10,C709&lt;='Umrechnungskurse und Konstanten'!$D$10),F709*'Umrechnungskurse und Konstanten'!$E$10,0)+IF(AND(C709&gt;='Umrechnungskurse und Konstanten'!$C$11,C709&lt;='Umrechnungskurse und Konstanten'!$D$11),F709*'Umrechnungskurse und Konstanten'!$E$11,0)+IF(AND(C709&gt;='Umrechnungskurse und Konstanten'!$C$12,C709&lt;='Umrechnungskurse und Konstanten'!$D$12),F709*'Umrechnungskurse und Konstanten'!$E$12,0)+IF(AND(C709&gt;='Umrechnungskurse und Konstanten'!$C$13,C709&lt;='Umrechnungskurse und Konstanten'!$D$13),F709*'Umrechnungskurse und Konstanten'!$E$13,0)+IF(AND(C709&gt;='Umrechnungskurse und Konstanten'!$C$14,C709&lt;='Umrechnungskurse und Konstanten'!$D$14),F709*'Umrechnungskurse und Konstanten'!$E$14,0)+IF(AND(C709&gt;='Umrechnungskurse und Konstanten'!$C$15,C709&lt;='Umrechnungskurse und Konstanten'!$D$15),F709*'Umrechnungskurse und Konstanten'!$E$15,0)+IF(AND(C709&gt;='Umrechnungskurse und Konstanten'!$C$16,C709&lt;='Umrechnungskurse und Konstanten'!$D$16),F709*'Umrechnungskurse und Konstanten'!$E$16,0)</f>
        <v>0</v>
      </c>
      <c r="J709" s="43">
        <f t="shared" si="31"/>
        <v>0</v>
      </c>
      <c r="K709" s="43">
        <f t="shared" si="32"/>
        <v>0</v>
      </c>
      <c r="L709" s="44" t="str">
        <f>IF(OR(G709='Umrechnungskurse und Konstanten'!$E$21,G709='Umrechnungskurse und Konstanten'!$E$22,G709='Umrechnungskurse und Konstanten'!$E$23),"VSt. Satz ok.","falsche/keine VSt.")</f>
        <v>falsche/keine VSt.</v>
      </c>
      <c r="M709" s="43" t="str">
        <f>IF(AND(C709&gt;='Umrechnungskurse und Konstanten'!$C$5,C709&lt;='Umrechnungskurse und Konstanten'!$D$7),"Periode ok.","falsche Periode")</f>
        <v>falsche Periode</v>
      </c>
    </row>
    <row r="710" spans="2:13" x14ac:dyDescent="0.3">
      <c r="B710" s="37"/>
      <c r="C710" s="38"/>
      <c r="D710" s="38"/>
      <c r="E710" s="45"/>
      <c r="F710" s="40"/>
      <c r="G710" s="41"/>
      <c r="H710" s="42">
        <f t="shared" si="30"/>
        <v>0</v>
      </c>
      <c r="I710" s="43">
        <f>IF(AND(C710&gt;='Umrechnungskurse und Konstanten'!$C$5,C710&lt;='Umrechnungskurse und Konstanten'!$D$5),F710*'Umrechnungskurse und Konstanten'!$E$5,0)+IF(AND(C710&gt;='Umrechnungskurse und Konstanten'!$C$6,C710&lt;='Umrechnungskurse und Konstanten'!$D$6),F710*'Umrechnungskurse und Konstanten'!$E$6,0)+IF(AND(C710&gt;='Umrechnungskurse und Konstanten'!$C$7,C710&lt;='Umrechnungskurse und Konstanten'!$D$7),F710*'Umrechnungskurse und Konstanten'!$E$7,0)+IF(AND(C710&gt;='Umrechnungskurse und Konstanten'!$C$8,C710&lt;='Umrechnungskurse und Konstanten'!$D$8),F710*'Umrechnungskurse und Konstanten'!$E$8,0)+IF(AND(C710&gt;='Umrechnungskurse und Konstanten'!$C$9,C710&lt;='Umrechnungskurse und Konstanten'!$D$9),F710*'Umrechnungskurse und Konstanten'!$E$9,0)+IF(AND(C710&gt;='Umrechnungskurse und Konstanten'!$C$10,C710&lt;='Umrechnungskurse und Konstanten'!$D$10),F710*'Umrechnungskurse und Konstanten'!$E$10,0)+IF(AND(C710&gt;='Umrechnungskurse und Konstanten'!$C$11,C710&lt;='Umrechnungskurse und Konstanten'!$D$11),F710*'Umrechnungskurse und Konstanten'!$E$11,0)+IF(AND(C710&gt;='Umrechnungskurse und Konstanten'!$C$12,C710&lt;='Umrechnungskurse und Konstanten'!$D$12),F710*'Umrechnungskurse und Konstanten'!$E$12,0)+IF(AND(C710&gt;='Umrechnungskurse und Konstanten'!$C$13,C710&lt;='Umrechnungskurse und Konstanten'!$D$13),F710*'Umrechnungskurse und Konstanten'!$E$13,0)+IF(AND(C710&gt;='Umrechnungskurse und Konstanten'!$C$14,C710&lt;='Umrechnungskurse und Konstanten'!$D$14),F710*'Umrechnungskurse und Konstanten'!$E$14,0)+IF(AND(C710&gt;='Umrechnungskurse und Konstanten'!$C$15,C710&lt;='Umrechnungskurse und Konstanten'!$D$15),F710*'Umrechnungskurse und Konstanten'!$E$15,0)+IF(AND(C710&gt;='Umrechnungskurse und Konstanten'!$C$16,C710&lt;='Umrechnungskurse und Konstanten'!$D$16),F710*'Umrechnungskurse und Konstanten'!$E$16,0)</f>
        <v>0</v>
      </c>
      <c r="J710" s="43">
        <f t="shared" si="31"/>
        <v>0</v>
      </c>
      <c r="K710" s="43">
        <f t="shared" si="32"/>
        <v>0</v>
      </c>
      <c r="L710" s="44" t="str">
        <f>IF(OR(G710='Umrechnungskurse und Konstanten'!$E$21,G710='Umrechnungskurse und Konstanten'!$E$22,G710='Umrechnungskurse und Konstanten'!$E$23),"VSt. Satz ok.","falsche/keine VSt.")</f>
        <v>falsche/keine VSt.</v>
      </c>
      <c r="M710" s="43" t="str">
        <f>IF(AND(C710&gt;='Umrechnungskurse und Konstanten'!$C$5,C710&lt;='Umrechnungskurse und Konstanten'!$D$7),"Periode ok.","falsche Periode")</f>
        <v>falsche Periode</v>
      </c>
    </row>
    <row r="711" spans="2:13" x14ac:dyDescent="0.3">
      <c r="B711" s="37"/>
      <c r="C711" s="38"/>
      <c r="D711" s="38"/>
      <c r="E711" s="45"/>
      <c r="F711" s="40"/>
      <c r="G711" s="41"/>
      <c r="H711" s="42">
        <f t="shared" si="30"/>
        <v>0</v>
      </c>
      <c r="I711" s="43">
        <f>IF(AND(C711&gt;='Umrechnungskurse und Konstanten'!$C$5,C711&lt;='Umrechnungskurse und Konstanten'!$D$5),F711*'Umrechnungskurse und Konstanten'!$E$5,0)+IF(AND(C711&gt;='Umrechnungskurse und Konstanten'!$C$6,C711&lt;='Umrechnungskurse und Konstanten'!$D$6),F711*'Umrechnungskurse und Konstanten'!$E$6,0)+IF(AND(C711&gt;='Umrechnungskurse und Konstanten'!$C$7,C711&lt;='Umrechnungskurse und Konstanten'!$D$7),F711*'Umrechnungskurse und Konstanten'!$E$7,0)+IF(AND(C711&gt;='Umrechnungskurse und Konstanten'!$C$8,C711&lt;='Umrechnungskurse und Konstanten'!$D$8),F711*'Umrechnungskurse und Konstanten'!$E$8,0)+IF(AND(C711&gt;='Umrechnungskurse und Konstanten'!$C$9,C711&lt;='Umrechnungskurse und Konstanten'!$D$9),F711*'Umrechnungskurse und Konstanten'!$E$9,0)+IF(AND(C711&gt;='Umrechnungskurse und Konstanten'!$C$10,C711&lt;='Umrechnungskurse und Konstanten'!$D$10),F711*'Umrechnungskurse und Konstanten'!$E$10,0)+IF(AND(C711&gt;='Umrechnungskurse und Konstanten'!$C$11,C711&lt;='Umrechnungskurse und Konstanten'!$D$11),F711*'Umrechnungskurse und Konstanten'!$E$11,0)+IF(AND(C711&gt;='Umrechnungskurse und Konstanten'!$C$12,C711&lt;='Umrechnungskurse und Konstanten'!$D$12),F711*'Umrechnungskurse und Konstanten'!$E$12,0)+IF(AND(C711&gt;='Umrechnungskurse und Konstanten'!$C$13,C711&lt;='Umrechnungskurse und Konstanten'!$D$13),F711*'Umrechnungskurse und Konstanten'!$E$13,0)+IF(AND(C711&gt;='Umrechnungskurse und Konstanten'!$C$14,C711&lt;='Umrechnungskurse und Konstanten'!$D$14),F711*'Umrechnungskurse und Konstanten'!$E$14,0)+IF(AND(C711&gt;='Umrechnungskurse und Konstanten'!$C$15,C711&lt;='Umrechnungskurse und Konstanten'!$D$15),F711*'Umrechnungskurse und Konstanten'!$E$15,0)+IF(AND(C711&gt;='Umrechnungskurse und Konstanten'!$C$16,C711&lt;='Umrechnungskurse und Konstanten'!$D$16),F711*'Umrechnungskurse und Konstanten'!$E$16,0)</f>
        <v>0</v>
      </c>
      <c r="J711" s="43">
        <f t="shared" si="31"/>
        <v>0</v>
      </c>
      <c r="K711" s="43">
        <f t="shared" si="32"/>
        <v>0</v>
      </c>
      <c r="L711" s="44" t="str">
        <f>IF(OR(G711='Umrechnungskurse und Konstanten'!$E$21,G711='Umrechnungskurse und Konstanten'!$E$22,G711='Umrechnungskurse und Konstanten'!$E$23),"VSt. Satz ok.","falsche/keine VSt.")</f>
        <v>falsche/keine VSt.</v>
      </c>
      <c r="M711" s="43" t="str">
        <f>IF(AND(C711&gt;='Umrechnungskurse und Konstanten'!$C$5,C711&lt;='Umrechnungskurse und Konstanten'!$D$7),"Periode ok.","falsche Periode")</f>
        <v>falsche Periode</v>
      </c>
    </row>
    <row r="712" spans="2:13" x14ac:dyDescent="0.3">
      <c r="B712" s="37"/>
      <c r="C712" s="38"/>
      <c r="D712" s="38"/>
      <c r="E712" s="45"/>
      <c r="F712" s="40"/>
      <c r="G712" s="41"/>
      <c r="H712" s="42">
        <f t="shared" si="30"/>
        <v>0</v>
      </c>
      <c r="I712" s="43">
        <f>IF(AND(C712&gt;='Umrechnungskurse und Konstanten'!$C$5,C712&lt;='Umrechnungskurse und Konstanten'!$D$5),F712*'Umrechnungskurse und Konstanten'!$E$5,0)+IF(AND(C712&gt;='Umrechnungskurse und Konstanten'!$C$6,C712&lt;='Umrechnungskurse und Konstanten'!$D$6),F712*'Umrechnungskurse und Konstanten'!$E$6,0)+IF(AND(C712&gt;='Umrechnungskurse und Konstanten'!$C$7,C712&lt;='Umrechnungskurse und Konstanten'!$D$7),F712*'Umrechnungskurse und Konstanten'!$E$7,0)+IF(AND(C712&gt;='Umrechnungskurse und Konstanten'!$C$8,C712&lt;='Umrechnungskurse und Konstanten'!$D$8),F712*'Umrechnungskurse und Konstanten'!$E$8,0)+IF(AND(C712&gt;='Umrechnungskurse und Konstanten'!$C$9,C712&lt;='Umrechnungskurse und Konstanten'!$D$9),F712*'Umrechnungskurse und Konstanten'!$E$9,0)+IF(AND(C712&gt;='Umrechnungskurse und Konstanten'!$C$10,C712&lt;='Umrechnungskurse und Konstanten'!$D$10),F712*'Umrechnungskurse und Konstanten'!$E$10,0)+IF(AND(C712&gt;='Umrechnungskurse und Konstanten'!$C$11,C712&lt;='Umrechnungskurse und Konstanten'!$D$11),F712*'Umrechnungskurse und Konstanten'!$E$11,0)+IF(AND(C712&gt;='Umrechnungskurse und Konstanten'!$C$12,C712&lt;='Umrechnungskurse und Konstanten'!$D$12),F712*'Umrechnungskurse und Konstanten'!$E$12,0)+IF(AND(C712&gt;='Umrechnungskurse und Konstanten'!$C$13,C712&lt;='Umrechnungskurse und Konstanten'!$D$13),F712*'Umrechnungskurse und Konstanten'!$E$13,0)+IF(AND(C712&gt;='Umrechnungskurse und Konstanten'!$C$14,C712&lt;='Umrechnungskurse und Konstanten'!$D$14),F712*'Umrechnungskurse und Konstanten'!$E$14,0)+IF(AND(C712&gt;='Umrechnungskurse und Konstanten'!$C$15,C712&lt;='Umrechnungskurse und Konstanten'!$D$15),F712*'Umrechnungskurse und Konstanten'!$E$15,0)+IF(AND(C712&gt;='Umrechnungskurse und Konstanten'!$C$16,C712&lt;='Umrechnungskurse und Konstanten'!$D$16),F712*'Umrechnungskurse und Konstanten'!$E$16,0)</f>
        <v>0</v>
      </c>
      <c r="J712" s="43">
        <f t="shared" si="31"/>
        <v>0</v>
      </c>
      <c r="K712" s="43">
        <f t="shared" si="32"/>
        <v>0</v>
      </c>
      <c r="L712" s="44" t="str">
        <f>IF(OR(G712='Umrechnungskurse und Konstanten'!$E$21,G712='Umrechnungskurse und Konstanten'!$E$22,G712='Umrechnungskurse und Konstanten'!$E$23),"VSt. Satz ok.","falsche/keine VSt.")</f>
        <v>falsche/keine VSt.</v>
      </c>
      <c r="M712" s="43" t="str">
        <f>IF(AND(C712&gt;='Umrechnungskurse und Konstanten'!$C$5,C712&lt;='Umrechnungskurse und Konstanten'!$D$7),"Periode ok.","falsche Periode")</f>
        <v>falsche Periode</v>
      </c>
    </row>
    <row r="713" spans="2:13" x14ac:dyDescent="0.3">
      <c r="B713" s="37"/>
      <c r="C713" s="38"/>
      <c r="D713" s="38"/>
      <c r="E713" s="45"/>
      <c r="F713" s="40"/>
      <c r="G713" s="41"/>
      <c r="H713" s="42">
        <f t="shared" si="30"/>
        <v>0</v>
      </c>
      <c r="I713" s="43">
        <f>IF(AND(C713&gt;='Umrechnungskurse und Konstanten'!$C$5,C713&lt;='Umrechnungskurse und Konstanten'!$D$5),F713*'Umrechnungskurse und Konstanten'!$E$5,0)+IF(AND(C713&gt;='Umrechnungskurse und Konstanten'!$C$6,C713&lt;='Umrechnungskurse und Konstanten'!$D$6),F713*'Umrechnungskurse und Konstanten'!$E$6,0)+IF(AND(C713&gt;='Umrechnungskurse und Konstanten'!$C$7,C713&lt;='Umrechnungskurse und Konstanten'!$D$7),F713*'Umrechnungskurse und Konstanten'!$E$7,0)+IF(AND(C713&gt;='Umrechnungskurse und Konstanten'!$C$8,C713&lt;='Umrechnungskurse und Konstanten'!$D$8),F713*'Umrechnungskurse und Konstanten'!$E$8,0)+IF(AND(C713&gt;='Umrechnungskurse und Konstanten'!$C$9,C713&lt;='Umrechnungskurse und Konstanten'!$D$9),F713*'Umrechnungskurse und Konstanten'!$E$9,0)+IF(AND(C713&gt;='Umrechnungskurse und Konstanten'!$C$10,C713&lt;='Umrechnungskurse und Konstanten'!$D$10),F713*'Umrechnungskurse und Konstanten'!$E$10,0)+IF(AND(C713&gt;='Umrechnungskurse und Konstanten'!$C$11,C713&lt;='Umrechnungskurse und Konstanten'!$D$11),F713*'Umrechnungskurse und Konstanten'!$E$11,0)+IF(AND(C713&gt;='Umrechnungskurse und Konstanten'!$C$12,C713&lt;='Umrechnungskurse und Konstanten'!$D$12),F713*'Umrechnungskurse und Konstanten'!$E$12,0)+IF(AND(C713&gt;='Umrechnungskurse und Konstanten'!$C$13,C713&lt;='Umrechnungskurse und Konstanten'!$D$13),F713*'Umrechnungskurse und Konstanten'!$E$13,0)+IF(AND(C713&gt;='Umrechnungskurse und Konstanten'!$C$14,C713&lt;='Umrechnungskurse und Konstanten'!$D$14),F713*'Umrechnungskurse und Konstanten'!$E$14,0)+IF(AND(C713&gt;='Umrechnungskurse und Konstanten'!$C$15,C713&lt;='Umrechnungskurse und Konstanten'!$D$15),F713*'Umrechnungskurse und Konstanten'!$E$15,0)+IF(AND(C713&gt;='Umrechnungskurse und Konstanten'!$C$16,C713&lt;='Umrechnungskurse und Konstanten'!$D$16),F713*'Umrechnungskurse und Konstanten'!$E$16,0)</f>
        <v>0</v>
      </c>
      <c r="J713" s="43">
        <f t="shared" si="31"/>
        <v>0</v>
      </c>
      <c r="K713" s="43">
        <f t="shared" si="32"/>
        <v>0</v>
      </c>
      <c r="L713" s="44" t="str">
        <f>IF(OR(G713='Umrechnungskurse und Konstanten'!$E$21,G713='Umrechnungskurse und Konstanten'!$E$22,G713='Umrechnungskurse und Konstanten'!$E$23),"VSt. Satz ok.","falsche/keine VSt.")</f>
        <v>falsche/keine VSt.</v>
      </c>
      <c r="M713" s="43" t="str">
        <f>IF(AND(C713&gt;='Umrechnungskurse und Konstanten'!$C$5,C713&lt;='Umrechnungskurse und Konstanten'!$D$7),"Periode ok.","falsche Periode")</f>
        <v>falsche Periode</v>
      </c>
    </row>
    <row r="714" spans="2:13" x14ac:dyDescent="0.3">
      <c r="B714" s="37"/>
      <c r="C714" s="38"/>
      <c r="D714" s="38"/>
      <c r="E714" s="45"/>
      <c r="F714" s="40"/>
      <c r="G714" s="41"/>
      <c r="H714" s="42">
        <f t="shared" ref="H714:H777" si="33">F714*G714</f>
        <v>0</v>
      </c>
      <c r="I714" s="43">
        <f>IF(AND(C714&gt;='Umrechnungskurse und Konstanten'!$C$5,C714&lt;='Umrechnungskurse und Konstanten'!$D$5),F714*'Umrechnungskurse und Konstanten'!$E$5,0)+IF(AND(C714&gt;='Umrechnungskurse und Konstanten'!$C$6,C714&lt;='Umrechnungskurse und Konstanten'!$D$6),F714*'Umrechnungskurse und Konstanten'!$E$6,0)+IF(AND(C714&gt;='Umrechnungskurse und Konstanten'!$C$7,C714&lt;='Umrechnungskurse und Konstanten'!$D$7),F714*'Umrechnungskurse und Konstanten'!$E$7,0)+IF(AND(C714&gt;='Umrechnungskurse und Konstanten'!$C$8,C714&lt;='Umrechnungskurse und Konstanten'!$D$8),F714*'Umrechnungskurse und Konstanten'!$E$8,0)+IF(AND(C714&gt;='Umrechnungskurse und Konstanten'!$C$9,C714&lt;='Umrechnungskurse und Konstanten'!$D$9),F714*'Umrechnungskurse und Konstanten'!$E$9,0)+IF(AND(C714&gt;='Umrechnungskurse und Konstanten'!$C$10,C714&lt;='Umrechnungskurse und Konstanten'!$D$10),F714*'Umrechnungskurse und Konstanten'!$E$10,0)+IF(AND(C714&gt;='Umrechnungskurse und Konstanten'!$C$11,C714&lt;='Umrechnungskurse und Konstanten'!$D$11),F714*'Umrechnungskurse und Konstanten'!$E$11,0)+IF(AND(C714&gt;='Umrechnungskurse und Konstanten'!$C$12,C714&lt;='Umrechnungskurse und Konstanten'!$D$12),F714*'Umrechnungskurse und Konstanten'!$E$12,0)+IF(AND(C714&gt;='Umrechnungskurse und Konstanten'!$C$13,C714&lt;='Umrechnungskurse und Konstanten'!$D$13),F714*'Umrechnungskurse und Konstanten'!$E$13,0)+IF(AND(C714&gt;='Umrechnungskurse und Konstanten'!$C$14,C714&lt;='Umrechnungskurse und Konstanten'!$D$14),F714*'Umrechnungskurse und Konstanten'!$E$14,0)+IF(AND(C714&gt;='Umrechnungskurse und Konstanten'!$C$15,C714&lt;='Umrechnungskurse und Konstanten'!$D$15),F714*'Umrechnungskurse und Konstanten'!$E$15,0)+IF(AND(C714&gt;='Umrechnungskurse und Konstanten'!$C$16,C714&lt;='Umrechnungskurse und Konstanten'!$D$16),F714*'Umrechnungskurse und Konstanten'!$E$16,0)</f>
        <v>0</v>
      </c>
      <c r="J714" s="43">
        <f t="shared" ref="J714:J777" si="34">G714*I714</f>
        <v>0</v>
      </c>
      <c r="K714" s="43">
        <f t="shared" ref="K714:K777" si="35">I714+J714</f>
        <v>0</v>
      </c>
      <c r="L714" s="44" t="str">
        <f>IF(OR(G714='Umrechnungskurse und Konstanten'!$E$21,G714='Umrechnungskurse und Konstanten'!$E$22,G714='Umrechnungskurse und Konstanten'!$E$23),"VSt. Satz ok.","falsche/keine VSt.")</f>
        <v>falsche/keine VSt.</v>
      </c>
      <c r="M714" s="43" t="str">
        <f>IF(AND(C714&gt;='Umrechnungskurse und Konstanten'!$C$5,C714&lt;='Umrechnungskurse und Konstanten'!$D$7),"Periode ok.","falsche Periode")</f>
        <v>falsche Periode</v>
      </c>
    </row>
    <row r="715" spans="2:13" x14ac:dyDescent="0.3">
      <c r="B715" s="37"/>
      <c r="C715" s="38"/>
      <c r="D715" s="38"/>
      <c r="E715" s="45"/>
      <c r="F715" s="40"/>
      <c r="G715" s="41"/>
      <c r="H715" s="42">
        <f t="shared" si="33"/>
        <v>0</v>
      </c>
      <c r="I715" s="43">
        <f>IF(AND(C715&gt;='Umrechnungskurse und Konstanten'!$C$5,C715&lt;='Umrechnungskurse und Konstanten'!$D$5),F715*'Umrechnungskurse und Konstanten'!$E$5,0)+IF(AND(C715&gt;='Umrechnungskurse und Konstanten'!$C$6,C715&lt;='Umrechnungskurse und Konstanten'!$D$6),F715*'Umrechnungskurse und Konstanten'!$E$6,0)+IF(AND(C715&gt;='Umrechnungskurse und Konstanten'!$C$7,C715&lt;='Umrechnungskurse und Konstanten'!$D$7),F715*'Umrechnungskurse und Konstanten'!$E$7,0)+IF(AND(C715&gt;='Umrechnungskurse und Konstanten'!$C$8,C715&lt;='Umrechnungskurse und Konstanten'!$D$8),F715*'Umrechnungskurse und Konstanten'!$E$8,0)+IF(AND(C715&gt;='Umrechnungskurse und Konstanten'!$C$9,C715&lt;='Umrechnungskurse und Konstanten'!$D$9),F715*'Umrechnungskurse und Konstanten'!$E$9,0)+IF(AND(C715&gt;='Umrechnungskurse und Konstanten'!$C$10,C715&lt;='Umrechnungskurse und Konstanten'!$D$10),F715*'Umrechnungskurse und Konstanten'!$E$10,0)+IF(AND(C715&gt;='Umrechnungskurse und Konstanten'!$C$11,C715&lt;='Umrechnungskurse und Konstanten'!$D$11),F715*'Umrechnungskurse und Konstanten'!$E$11,0)+IF(AND(C715&gt;='Umrechnungskurse und Konstanten'!$C$12,C715&lt;='Umrechnungskurse und Konstanten'!$D$12),F715*'Umrechnungskurse und Konstanten'!$E$12,0)+IF(AND(C715&gt;='Umrechnungskurse und Konstanten'!$C$13,C715&lt;='Umrechnungskurse und Konstanten'!$D$13),F715*'Umrechnungskurse und Konstanten'!$E$13,0)+IF(AND(C715&gt;='Umrechnungskurse und Konstanten'!$C$14,C715&lt;='Umrechnungskurse und Konstanten'!$D$14),F715*'Umrechnungskurse und Konstanten'!$E$14,0)+IF(AND(C715&gt;='Umrechnungskurse und Konstanten'!$C$15,C715&lt;='Umrechnungskurse und Konstanten'!$D$15),F715*'Umrechnungskurse und Konstanten'!$E$15,0)+IF(AND(C715&gt;='Umrechnungskurse und Konstanten'!$C$16,C715&lt;='Umrechnungskurse und Konstanten'!$D$16),F715*'Umrechnungskurse und Konstanten'!$E$16,0)</f>
        <v>0</v>
      </c>
      <c r="J715" s="43">
        <f t="shared" si="34"/>
        <v>0</v>
      </c>
      <c r="K715" s="43">
        <f t="shared" si="35"/>
        <v>0</v>
      </c>
      <c r="L715" s="44" t="str">
        <f>IF(OR(G715='Umrechnungskurse und Konstanten'!$E$21,G715='Umrechnungskurse und Konstanten'!$E$22,G715='Umrechnungskurse und Konstanten'!$E$23),"VSt. Satz ok.","falsche/keine VSt.")</f>
        <v>falsche/keine VSt.</v>
      </c>
      <c r="M715" s="43" t="str">
        <f>IF(AND(C715&gt;='Umrechnungskurse und Konstanten'!$C$5,C715&lt;='Umrechnungskurse und Konstanten'!$D$7),"Periode ok.","falsche Periode")</f>
        <v>falsche Periode</v>
      </c>
    </row>
    <row r="716" spans="2:13" x14ac:dyDescent="0.3">
      <c r="B716" s="37"/>
      <c r="C716" s="38"/>
      <c r="D716" s="38"/>
      <c r="E716" s="45"/>
      <c r="F716" s="40"/>
      <c r="G716" s="41"/>
      <c r="H716" s="42">
        <f t="shared" si="33"/>
        <v>0</v>
      </c>
      <c r="I716" s="43">
        <f>IF(AND(C716&gt;='Umrechnungskurse und Konstanten'!$C$5,C716&lt;='Umrechnungskurse und Konstanten'!$D$5),F716*'Umrechnungskurse und Konstanten'!$E$5,0)+IF(AND(C716&gt;='Umrechnungskurse und Konstanten'!$C$6,C716&lt;='Umrechnungskurse und Konstanten'!$D$6),F716*'Umrechnungskurse und Konstanten'!$E$6,0)+IF(AND(C716&gt;='Umrechnungskurse und Konstanten'!$C$7,C716&lt;='Umrechnungskurse und Konstanten'!$D$7),F716*'Umrechnungskurse und Konstanten'!$E$7,0)+IF(AND(C716&gt;='Umrechnungskurse und Konstanten'!$C$8,C716&lt;='Umrechnungskurse und Konstanten'!$D$8),F716*'Umrechnungskurse und Konstanten'!$E$8,0)+IF(AND(C716&gt;='Umrechnungskurse und Konstanten'!$C$9,C716&lt;='Umrechnungskurse und Konstanten'!$D$9),F716*'Umrechnungskurse und Konstanten'!$E$9,0)+IF(AND(C716&gt;='Umrechnungskurse und Konstanten'!$C$10,C716&lt;='Umrechnungskurse und Konstanten'!$D$10),F716*'Umrechnungskurse und Konstanten'!$E$10,0)+IF(AND(C716&gt;='Umrechnungskurse und Konstanten'!$C$11,C716&lt;='Umrechnungskurse und Konstanten'!$D$11),F716*'Umrechnungskurse und Konstanten'!$E$11,0)+IF(AND(C716&gt;='Umrechnungskurse und Konstanten'!$C$12,C716&lt;='Umrechnungskurse und Konstanten'!$D$12),F716*'Umrechnungskurse und Konstanten'!$E$12,0)+IF(AND(C716&gt;='Umrechnungskurse und Konstanten'!$C$13,C716&lt;='Umrechnungskurse und Konstanten'!$D$13),F716*'Umrechnungskurse und Konstanten'!$E$13,0)+IF(AND(C716&gt;='Umrechnungskurse und Konstanten'!$C$14,C716&lt;='Umrechnungskurse und Konstanten'!$D$14),F716*'Umrechnungskurse und Konstanten'!$E$14,0)+IF(AND(C716&gt;='Umrechnungskurse und Konstanten'!$C$15,C716&lt;='Umrechnungskurse und Konstanten'!$D$15),F716*'Umrechnungskurse und Konstanten'!$E$15,0)+IF(AND(C716&gt;='Umrechnungskurse und Konstanten'!$C$16,C716&lt;='Umrechnungskurse und Konstanten'!$D$16),F716*'Umrechnungskurse und Konstanten'!$E$16,0)</f>
        <v>0</v>
      </c>
      <c r="J716" s="43">
        <f t="shared" si="34"/>
        <v>0</v>
      </c>
      <c r="K716" s="43">
        <f t="shared" si="35"/>
        <v>0</v>
      </c>
      <c r="L716" s="44" t="str">
        <f>IF(OR(G716='Umrechnungskurse und Konstanten'!$E$21,G716='Umrechnungskurse und Konstanten'!$E$22,G716='Umrechnungskurse und Konstanten'!$E$23),"VSt. Satz ok.","falsche/keine VSt.")</f>
        <v>falsche/keine VSt.</v>
      </c>
      <c r="M716" s="43" t="str">
        <f>IF(AND(C716&gt;='Umrechnungskurse und Konstanten'!$C$5,C716&lt;='Umrechnungskurse und Konstanten'!$D$7),"Periode ok.","falsche Periode")</f>
        <v>falsche Periode</v>
      </c>
    </row>
    <row r="717" spans="2:13" x14ac:dyDescent="0.3">
      <c r="B717" s="37"/>
      <c r="C717" s="38"/>
      <c r="D717" s="38"/>
      <c r="E717" s="45"/>
      <c r="F717" s="40"/>
      <c r="G717" s="41"/>
      <c r="H717" s="42">
        <f t="shared" si="33"/>
        <v>0</v>
      </c>
      <c r="I717" s="43">
        <f>IF(AND(C717&gt;='Umrechnungskurse und Konstanten'!$C$5,C717&lt;='Umrechnungskurse und Konstanten'!$D$5),F717*'Umrechnungskurse und Konstanten'!$E$5,0)+IF(AND(C717&gt;='Umrechnungskurse und Konstanten'!$C$6,C717&lt;='Umrechnungskurse und Konstanten'!$D$6),F717*'Umrechnungskurse und Konstanten'!$E$6,0)+IF(AND(C717&gt;='Umrechnungskurse und Konstanten'!$C$7,C717&lt;='Umrechnungskurse und Konstanten'!$D$7),F717*'Umrechnungskurse und Konstanten'!$E$7,0)+IF(AND(C717&gt;='Umrechnungskurse und Konstanten'!$C$8,C717&lt;='Umrechnungskurse und Konstanten'!$D$8),F717*'Umrechnungskurse und Konstanten'!$E$8,0)+IF(AND(C717&gt;='Umrechnungskurse und Konstanten'!$C$9,C717&lt;='Umrechnungskurse und Konstanten'!$D$9),F717*'Umrechnungskurse und Konstanten'!$E$9,0)+IF(AND(C717&gt;='Umrechnungskurse und Konstanten'!$C$10,C717&lt;='Umrechnungskurse und Konstanten'!$D$10),F717*'Umrechnungskurse und Konstanten'!$E$10,0)+IF(AND(C717&gt;='Umrechnungskurse und Konstanten'!$C$11,C717&lt;='Umrechnungskurse und Konstanten'!$D$11),F717*'Umrechnungskurse und Konstanten'!$E$11,0)+IF(AND(C717&gt;='Umrechnungskurse und Konstanten'!$C$12,C717&lt;='Umrechnungskurse und Konstanten'!$D$12),F717*'Umrechnungskurse und Konstanten'!$E$12,0)+IF(AND(C717&gt;='Umrechnungskurse und Konstanten'!$C$13,C717&lt;='Umrechnungskurse und Konstanten'!$D$13),F717*'Umrechnungskurse und Konstanten'!$E$13,0)+IF(AND(C717&gt;='Umrechnungskurse und Konstanten'!$C$14,C717&lt;='Umrechnungskurse und Konstanten'!$D$14),F717*'Umrechnungskurse und Konstanten'!$E$14,0)+IF(AND(C717&gt;='Umrechnungskurse und Konstanten'!$C$15,C717&lt;='Umrechnungskurse und Konstanten'!$D$15),F717*'Umrechnungskurse und Konstanten'!$E$15,0)+IF(AND(C717&gt;='Umrechnungskurse und Konstanten'!$C$16,C717&lt;='Umrechnungskurse und Konstanten'!$D$16),F717*'Umrechnungskurse und Konstanten'!$E$16,0)</f>
        <v>0</v>
      </c>
      <c r="J717" s="43">
        <f t="shared" si="34"/>
        <v>0</v>
      </c>
      <c r="K717" s="43">
        <f t="shared" si="35"/>
        <v>0</v>
      </c>
      <c r="L717" s="44" t="str">
        <f>IF(OR(G717='Umrechnungskurse und Konstanten'!$E$21,G717='Umrechnungskurse und Konstanten'!$E$22,G717='Umrechnungskurse und Konstanten'!$E$23),"VSt. Satz ok.","falsche/keine VSt.")</f>
        <v>falsche/keine VSt.</v>
      </c>
      <c r="M717" s="43" t="str">
        <f>IF(AND(C717&gt;='Umrechnungskurse und Konstanten'!$C$5,C717&lt;='Umrechnungskurse und Konstanten'!$D$7),"Periode ok.","falsche Periode")</f>
        <v>falsche Periode</v>
      </c>
    </row>
    <row r="718" spans="2:13" x14ac:dyDescent="0.3">
      <c r="B718" s="37"/>
      <c r="C718" s="38"/>
      <c r="D718" s="38"/>
      <c r="E718" s="45"/>
      <c r="F718" s="40"/>
      <c r="G718" s="41"/>
      <c r="H718" s="42">
        <f t="shared" si="33"/>
        <v>0</v>
      </c>
      <c r="I718" s="43">
        <f>IF(AND(C718&gt;='Umrechnungskurse und Konstanten'!$C$5,C718&lt;='Umrechnungskurse und Konstanten'!$D$5),F718*'Umrechnungskurse und Konstanten'!$E$5,0)+IF(AND(C718&gt;='Umrechnungskurse und Konstanten'!$C$6,C718&lt;='Umrechnungskurse und Konstanten'!$D$6),F718*'Umrechnungskurse und Konstanten'!$E$6,0)+IF(AND(C718&gt;='Umrechnungskurse und Konstanten'!$C$7,C718&lt;='Umrechnungskurse und Konstanten'!$D$7),F718*'Umrechnungskurse und Konstanten'!$E$7,0)+IF(AND(C718&gt;='Umrechnungskurse und Konstanten'!$C$8,C718&lt;='Umrechnungskurse und Konstanten'!$D$8),F718*'Umrechnungskurse und Konstanten'!$E$8,0)+IF(AND(C718&gt;='Umrechnungskurse und Konstanten'!$C$9,C718&lt;='Umrechnungskurse und Konstanten'!$D$9),F718*'Umrechnungskurse und Konstanten'!$E$9,0)+IF(AND(C718&gt;='Umrechnungskurse und Konstanten'!$C$10,C718&lt;='Umrechnungskurse und Konstanten'!$D$10),F718*'Umrechnungskurse und Konstanten'!$E$10,0)+IF(AND(C718&gt;='Umrechnungskurse und Konstanten'!$C$11,C718&lt;='Umrechnungskurse und Konstanten'!$D$11),F718*'Umrechnungskurse und Konstanten'!$E$11,0)+IF(AND(C718&gt;='Umrechnungskurse und Konstanten'!$C$12,C718&lt;='Umrechnungskurse und Konstanten'!$D$12),F718*'Umrechnungskurse und Konstanten'!$E$12,0)+IF(AND(C718&gt;='Umrechnungskurse und Konstanten'!$C$13,C718&lt;='Umrechnungskurse und Konstanten'!$D$13),F718*'Umrechnungskurse und Konstanten'!$E$13,0)+IF(AND(C718&gt;='Umrechnungskurse und Konstanten'!$C$14,C718&lt;='Umrechnungskurse und Konstanten'!$D$14),F718*'Umrechnungskurse und Konstanten'!$E$14,0)+IF(AND(C718&gt;='Umrechnungskurse und Konstanten'!$C$15,C718&lt;='Umrechnungskurse und Konstanten'!$D$15),F718*'Umrechnungskurse und Konstanten'!$E$15,0)+IF(AND(C718&gt;='Umrechnungskurse und Konstanten'!$C$16,C718&lt;='Umrechnungskurse und Konstanten'!$D$16),F718*'Umrechnungskurse und Konstanten'!$E$16,0)</f>
        <v>0</v>
      </c>
      <c r="J718" s="43">
        <f t="shared" si="34"/>
        <v>0</v>
      </c>
      <c r="K718" s="43">
        <f t="shared" si="35"/>
        <v>0</v>
      </c>
      <c r="L718" s="44" t="str">
        <f>IF(OR(G718='Umrechnungskurse und Konstanten'!$E$21,G718='Umrechnungskurse und Konstanten'!$E$22,G718='Umrechnungskurse und Konstanten'!$E$23),"VSt. Satz ok.","falsche/keine VSt.")</f>
        <v>falsche/keine VSt.</v>
      </c>
      <c r="M718" s="43" t="str">
        <f>IF(AND(C718&gt;='Umrechnungskurse und Konstanten'!$C$5,C718&lt;='Umrechnungskurse und Konstanten'!$D$7),"Periode ok.","falsche Periode")</f>
        <v>falsche Periode</v>
      </c>
    </row>
    <row r="719" spans="2:13" x14ac:dyDescent="0.3">
      <c r="B719" s="37"/>
      <c r="C719" s="38"/>
      <c r="D719" s="38"/>
      <c r="E719" s="45"/>
      <c r="F719" s="40"/>
      <c r="G719" s="41"/>
      <c r="H719" s="42">
        <f t="shared" si="33"/>
        <v>0</v>
      </c>
      <c r="I719" s="43">
        <f>IF(AND(C719&gt;='Umrechnungskurse und Konstanten'!$C$5,C719&lt;='Umrechnungskurse und Konstanten'!$D$5),F719*'Umrechnungskurse und Konstanten'!$E$5,0)+IF(AND(C719&gt;='Umrechnungskurse und Konstanten'!$C$6,C719&lt;='Umrechnungskurse und Konstanten'!$D$6),F719*'Umrechnungskurse und Konstanten'!$E$6,0)+IF(AND(C719&gt;='Umrechnungskurse und Konstanten'!$C$7,C719&lt;='Umrechnungskurse und Konstanten'!$D$7),F719*'Umrechnungskurse und Konstanten'!$E$7,0)+IF(AND(C719&gt;='Umrechnungskurse und Konstanten'!$C$8,C719&lt;='Umrechnungskurse und Konstanten'!$D$8),F719*'Umrechnungskurse und Konstanten'!$E$8,0)+IF(AND(C719&gt;='Umrechnungskurse und Konstanten'!$C$9,C719&lt;='Umrechnungskurse und Konstanten'!$D$9),F719*'Umrechnungskurse und Konstanten'!$E$9,0)+IF(AND(C719&gt;='Umrechnungskurse und Konstanten'!$C$10,C719&lt;='Umrechnungskurse und Konstanten'!$D$10),F719*'Umrechnungskurse und Konstanten'!$E$10,0)+IF(AND(C719&gt;='Umrechnungskurse und Konstanten'!$C$11,C719&lt;='Umrechnungskurse und Konstanten'!$D$11),F719*'Umrechnungskurse und Konstanten'!$E$11,0)+IF(AND(C719&gt;='Umrechnungskurse und Konstanten'!$C$12,C719&lt;='Umrechnungskurse und Konstanten'!$D$12),F719*'Umrechnungskurse und Konstanten'!$E$12,0)+IF(AND(C719&gt;='Umrechnungskurse und Konstanten'!$C$13,C719&lt;='Umrechnungskurse und Konstanten'!$D$13),F719*'Umrechnungskurse und Konstanten'!$E$13,0)+IF(AND(C719&gt;='Umrechnungskurse und Konstanten'!$C$14,C719&lt;='Umrechnungskurse und Konstanten'!$D$14),F719*'Umrechnungskurse und Konstanten'!$E$14,0)+IF(AND(C719&gt;='Umrechnungskurse und Konstanten'!$C$15,C719&lt;='Umrechnungskurse und Konstanten'!$D$15),F719*'Umrechnungskurse und Konstanten'!$E$15,0)+IF(AND(C719&gt;='Umrechnungskurse und Konstanten'!$C$16,C719&lt;='Umrechnungskurse und Konstanten'!$D$16),F719*'Umrechnungskurse und Konstanten'!$E$16,0)</f>
        <v>0</v>
      </c>
      <c r="J719" s="43">
        <f t="shared" si="34"/>
        <v>0</v>
      </c>
      <c r="K719" s="43">
        <f t="shared" si="35"/>
        <v>0</v>
      </c>
      <c r="L719" s="44" t="str">
        <f>IF(OR(G719='Umrechnungskurse und Konstanten'!$E$21,G719='Umrechnungskurse und Konstanten'!$E$22,G719='Umrechnungskurse und Konstanten'!$E$23),"VSt. Satz ok.","falsche/keine VSt.")</f>
        <v>falsche/keine VSt.</v>
      </c>
      <c r="M719" s="43" t="str">
        <f>IF(AND(C719&gt;='Umrechnungskurse und Konstanten'!$C$5,C719&lt;='Umrechnungskurse und Konstanten'!$D$7),"Periode ok.","falsche Periode")</f>
        <v>falsche Periode</v>
      </c>
    </row>
    <row r="720" spans="2:13" x14ac:dyDescent="0.3">
      <c r="B720" s="37"/>
      <c r="C720" s="38"/>
      <c r="D720" s="38"/>
      <c r="E720" s="45"/>
      <c r="F720" s="40"/>
      <c r="G720" s="41"/>
      <c r="H720" s="42">
        <f t="shared" si="33"/>
        <v>0</v>
      </c>
      <c r="I720" s="43">
        <f>IF(AND(C720&gt;='Umrechnungskurse und Konstanten'!$C$5,C720&lt;='Umrechnungskurse und Konstanten'!$D$5),F720*'Umrechnungskurse und Konstanten'!$E$5,0)+IF(AND(C720&gt;='Umrechnungskurse und Konstanten'!$C$6,C720&lt;='Umrechnungskurse und Konstanten'!$D$6),F720*'Umrechnungskurse und Konstanten'!$E$6,0)+IF(AND(C720&gt;='Umrechnungskurse und Konstanten'!$C$7,C720&lt;='Umrechnungskurse und Konstanten'!$D$7),F720*'Umrechnungskurse und Konstanten'!$E$7,0)+IF(AND(C720&gt;='Umrechnungskurse und Konstanten'!$C$8,C720&lt;='Umrechnungskurse und Konstanten'!$D$8),F720*'Umrechnungskurse und Konstanten'!$E$8,0)+IF(AND(C720&gt;='Umrechnungskurse und Konstanten'!$C$9,C720&lt;='Umrechnungskurse und Konstanten'!$D$9),F720*'Umrechnungskurse und Konstanten'!$E$9,0)+IF(AND(C720&gt;='Umrechnungskurse und Konstanten'!$C$10,C720&lt;='Umrechnungskurse und Konstanten'!$D$10),F720*'Umrechnungskurse und Konstanten'!$E$10,0)+IF(AND(C720&gt;='Umrechnungskurse und Konstanten'!$C$11,C720&lt;='Umrechnungskurse und Konstanten'!$D$11),F720*'Umrechnungskurse und Konstanten'!$E$11,0)+IF(AND(C720&gt;='Umrechnungskurse und Konstanten'!$C$12,C720&lt;='Umrechnungskurse und Konstanten'!$D$12),F720*'Umrechnungskurse und Konstanten'!$E$12,0)+IF(AND(C720&gt;='Umrechnungskurse und Konstanten'!$C$13,C720&lt;='Umrechnungskurse und Konstanten'!$D$13),F720*'Umrechnungskurse und Konstanten'!$E$13,0)+IF(AND(C720&gt;='Umrechnungskurse und Konstanten'!$C$14,C720&lt;='Umrechnungskurse und Konstanten'!$D$14),F720*'Umrechnungskurse und Konstanten'!$E$14,0)+IF(AND(C720&gt;='Umrechnungskurse und Konstanten'!$C$15,C720&lt;='Umrechnungskurse und Konstanten'!$D$15),F720*'Umrechnungskurse und Konstanten'!$E$15,0)+IF(AND(C720&gt;='Umrechnungskurse und Konstanten'!$C$16,C720&lt;='Umrechnungskurse und Konstanten'!$D$16),F720*'Umrechnungskurse und Konstanten'!$E$16,0)</f>
        <v>0</v>
      </c>
      <c r="J720" s="43">
        <f t="shared" si="34"/>
        <v>0</v>
      </c>
      <c r="K720" s="43">
        <f t="shared" si="35"/>
        <v>0</v>
      </c>
      <c r="L720" s="44" t="str">
        <f>IF(OR(G720='Umrechnungskurse und Konstanten'!$E$21,G720='Umrechnungskurse und Konstanten'!$E$22,G720='Umrechnungskurse und Konstanten'!$E$23),"VSt. Satz ok.","falsche/keine VSt.")</f>
        <v>falsche/keine VSt.</v>
      </c>
      <c r="M720" s="43" t="str">
        <f>IF(AND(C720&gt;='Umrechnungskurse und Konstanten'!$C$5,C720&lt;='Umrechnungskurse und Konstanten'!$D$7),"Periode ok.","falsche Periode")</f>
        <v>falsche Periode</v>
      </c>
    </row>
    <row r="721" spans="2:13" x14ac:dyDescent="0.3">
      <c r="B721" s="37"/>
      <c r="C721" s="38"/>
      <c r="D721" s="38"/>
      <c r="E721" s="45"/>
      <c r="F721" s="40"/>
      <c r="G721" s="41"/>
      <c r="H721" s="42">
        <f t="shared" si="33"/>
        <v>0</v>
      </c>
      <c r="I721" s="43">
        <f>IF(AND(C721&gt;='Umrechnungskurse und Konstanten'!$C$5,C721&lt;='Umrechnungskurse und Konstanten'!$D$5),F721*'Umrechnungskurse und Konstanten'!$E$5,0)+IF(AND(C721&gt;='Umrechnungskurse und Konstanten'!$C$6,C721&lt;='Umrechnungskurse und Konstanten'!$D$6),F721*'Umrechnungskurse und Konstanten'!$E$6,0)+IF(AND(C721&gt;='Umrechnungskurse und Konstanten'!$C$7,C721&lt;='Umrechnungskurse und Konstanten'!$D$7),F721*'Umrechnungskurse und Konstanten'!$E$7,0)+IF(AND(C721&gt;='Umrechnungskurse und Konstanten'!$C$8,C721&lt;='Umrechnungskurse und Konstanten'!$D$8),F721*'Umrechnungskurse und Konstanten'!$E$8,0)+IF(AND(C721&gt;='Umrechnungskurse und Konstanten'!$C$9,C721&lt;='Umrechnungskurse und Konstanten'!$D$9),F721*'Umrechnungskurse und Konstanten'!$E$9,0)+IF(AND(C721&gt;='Umrechnungskurse und Konstanten'!$C$10,C721&lt;='Umrechnungskurse und Konstanten'!$D$10),F721*'Umrechnungskurse und Konstanten'!$E$10,0)+IF(AND(C721&gt;='Umrechnungskurse und Konstanten'!$C$11,C721&lt;='Umrechnungskurse und Konstanten'!$D$11),F721*'Umrechnungskurse und Konstanten'!$E$11,0)+IF(AND(C721&gt;='Umrechnungskurse und Konstanten'!$C$12,C721&lt;='Umrechnungskurse und Konstanten'!$D$12),F721*'Umrechnungskurse und Konstanten'!$E$12,0)+IF(AND(C721&gt;='Umrechnungskurse und Konstanten'!$C$13,C721&lt;='Umrechnungskurse und Konstanten'!$D$13),F721*'Umrechnungskurse und Konstanten'!$E$13,0)+IF(AND(C721&gt;='Umrechnungskurse und Konstanten'!$C$14,C721&lt;='Umrechnungskurse und Konstanten'!$D$14),F721*'Umrechnungskurse und Konstanten'!$E$14,0)+IF(AND(C721&gt;='Umrechnungskurse und Konstanten'!$C$15,C721&lt;='Umrechnungskurse und Konstanten'!$D$15),F721*'Umrechnungskurse und Konstanten'!$E$15,0)+IF(AND(C721&gt;='Umrechnungskurse und Konstanten'!$C$16,C721&lt;='Umrechnungskurse und Konstanten'!$D$16),F721*'Umrechnungskurse und Konstanten'!$E$16,0)</f>
        <v>0</v>
      </c>
      <c r="J721" s="43">
        <f t="shared" si="34"/>
        <v>0</v>
      </c>
      <c r="K721" s="43">
        <f t="shared" si="35"/>
        <v>0</v>
      </c>
      <c r="L721" s="44" t="str">
        <f>IF(OR(G721='Umrechnungskurse und Konstanten'!$E$21,G721='Umrechnungskurse und Konstanten'!$E$22,G721='Umrechnungskurse und Konstanten'!$E$23),"VSt. Satz ok.","falsche/keine VSt.")</f>
        <v>falsche/keine VSt.</v>
      </c>
      <c r="M721" s="43" t="str">
        <f>IF(AND(C721&gt;='Umrechnungskurse und Konstanten'!$C$5,C721&lt;='Umrechnungskurse und Konstanten'!$D$7),"Periode ok.","falsche Periode")</f>
        <v>falsche Periode</v>
      </c>
    </row>
    <row r="722" spans="2:13" x14ac:dyDescent="0.3">
      <c r="B722" s="37"/>
      <c r="C722" s="38"/>
      <c r="D722" s="38"/>
      <c r="E722" s="45"/>
      <c r="F722" s="40"/>
      <c r="G722" s="41"/>
      <c r="H722" s="42">
        <f t="shared" si="33"/>
        <v>0</v>
      </c>
      <c r="I722" s="43">
        <f>IF(AND(C722&gt;='Umrechnungskurse und Konstanten'!$C$5,C722&lt;='Umrechnungskurse und Konstanten'!$D$5),F722*'Umrechnungskurse und Konstanten'!$E$5,0)+IF(AND(C722&gt;='Umrechnungskurse und Konstanten'!$C$6,C722&lt;='Umrechnungskurse und Konstanten'!$D$6),F722*'Umrechnungskurse und Konstanten'!$E$6,0)+IF(AND(C722&gt;='Umrechnungskurse und Konstanten'!$C$7,C722&lt;='Umrechnungskurse und Konstanten'!$D$7),F722*'Umrechnungskurse und Konstanten'!$E$7,0)+IF(AND(C722&gt;='Umrechnungskurse und Konstanten'!$C$8,C722&lt;='Umrechnungskurse und Konstanten'!$D$8),F722*'Umrechnungskurse und Konstanten'!$E$8,0)+IF(AND(C722&gt;='Umrechnungskurse und Konstanten'!$C$9,C722&lt;='Umrechnungskurse und Konstanten'!$D$9),F722*'Umrechnungskurse und Konstanten'!$E$9,0)+IF(AND(C722&gt;='Umrechnungskurse und Konstanten'!$C$10,C722&lt;='Umrechnungskurse und Konstanten'!$D$10),F722*'Umrechnungskurse und Konstanten'!$E$10,0)+IF(AND(C722&gt;='Umrechnungskurse und Konstanten'!$C$11,C722&lt;='Umrechnungskurse und Konstanten'!$D$11),F722*'Umrechnungskurse und Konstanten'!$E$11,0)+IF(AND(C722&gt;='Umrechnungskurse und Konstanten'!$C$12,C722&lt;='Umrechnungskurse und Konstanten'!$D$12),F722*'Umrechnungskurse und Konstanten'!$E$12,0)+IF(AND(C722&gt;='Umrechnungskurse und Konstanten'!$C$13,C722&lt;='Umrechnungskurse und Konstanten'!$D$13),F722*'Umrechnungskurse und Konstanten'!$E$13,0)+IF(AND(C722&gt;='Umrechnungskurse und Konstanten'!$C$14,C722&lt;='Umrechnungskurse und Konstanten'!$D$14),F722*'Umrechnungskurse und Konstanten'!$E$14,0)+IF(AND(C722&gt;='Umrechnungskurse und Konstanten'!$C$15,C722&lt;='Umrechnungskurse und Konstanten'!$D$15),F722*'Umrechnungskurse und Konstanten'!$E$15,0)+IF(AND(C722&gt;='Umrechnungskurse und Konstanten'!$C$16,C722&lt;='Umrechnungskurse und Konstanten'!$D$16),F722*'Umrechnungskurse und Konstanten'!$E$16,0)</f>
        <v>0</v>
      </c>
      <c r="J722" s="43">
        <f t="shared" si="34"/>
        <v>0</v>
      </c>
      <c r="K722" s="43">
        <f t="shared" si="35"/>
        <v>0</v>
      </c>
      <c r="L722" s="44" t="str">
        <f>IF(OR(G722='Umrechnungskurse und Konstanten'!$E$21,G722='Umrechnungskurse und Konstanten'!$E$22,G722='Umrechnungskurse und Konstanten'!$E$23),"VSt. Satz ok.","falsche/keine VSt.")</f>
        <v>falsche/keine VSt.</v>
      </c>
      <c r="M722" s="43" t="str">
        <f>IF(AND(C722&gt;='Umrechnungskurse und Konstanten'!$C$5,C722&lt;='Umrechnungskurse und Konstanten'!$D$7),"Periode ok.","falsche Periode")</f>
        <v>falsche Periode</v>
      </c>
    </row>
    <row r="723" spans="2:13" x14ac:dyDescent="0.3">
      <c r="B723" s="37"/>
      <c r="C723" s="38"/>
      <c r="D723" s="38"/>
      <c r="E723" s="45"/>
      <c r="F723" s="40"/>
      <c r="G723" s="41"/>
      <c r="H723" s="42">
        <f t="shared" si="33"/>
        <v>0</v>
      </c>
      <c r="I723" s="43">
        <f>IF(AND(C723&gt;='Umrechnungskurse und Konstanten'!$C$5,C723&lt;='Umrechnungskurse und Konstanten'!$D$5),F723*'Umrechnungskurse und Konstanten'!$E$5,0)+IF(AND(C723&gt;='Umrechnungskurse und Konstanten'!$C$6,C723&lt;='Umrechnungskurse und Konstanten'!$D$6),F723*'Umrechnungskurse und Konstanten'!$E$6,0)+IF(AND(C723&gt;='Umrechnungskurse und Konstanten'!$C$7,C723&lt;='Umrechnungskurse und Konstanten'!$D$7),F723*'Umrechnungskurse und Konstanten'!$E$7,0)+IF(AND(C723&gt;='Umrechnungskurse und Konstanten'!$C$8,C723&lt;='Umrechnungskurse und Konstanten'!$D$8),F723*'Umrechnungskurse und Konstanten'!$E$8,0)+IF(AND(C723&gt;='Umrechnungskurse und Konstanten'!$C$9,C723&lt;='Umrechnungskurse und Konstanten'!$D$9),F723*'Umrechnungskurse und Konstanten'!$E$9,0)+IF(AND(C723&gt;='Umrechnungskurse und Konstanten'!$C$10,C723&lt;='Umrechnungskurse und Konstanten'!$D$10),F723*'Umrechnungskurse und Konstanten'!$E$10,0)+IF(AND(C723&gt;='Umrechnungskurse und Konstanten'!$C$11,C723&lt;='Umrechnungskurse und Konstanten'!$D$11),F723*'Umrechnungskurse und Konstanten'!$E$11,0)+IF(AND(C723&gt;='Umrechnungskurse und Konstanten'!$C$12,C723&lt;='Umrechnungskurse und Konstanten'!$D$12),F723*'Umrechnungskurse und Konstanten'!$E$12,0)+IF(AND(C723&gt;='Umrechnungskurse und Konstanten'!$C$13,C723&lt;='Umrechnungskurse und Konstanten'!$D$13),F723*'Umrechnungskurse und Konstanten'!$E$13,0)+IF(AND(C723&gt;='Umrechnungskurse und Konstanten'!$C$14,C723&lt;='Umrechnungskurse und Konstanten'!$D$14),F723*'Umrechnungskurse und Konstanten'!$E$14,0)+IF(AND(C723&gt;='Umrechnungskurse und Konstanten'!$C$15,C723&lt;='Umrechnungskurse und Konstanten'!$D$15),F723*'Umrechnungskurse und Konstanten'!$E$15,0)+IF(AND(C723&gt;='Umrechnungskurse und Konstanten'!$C$16,C723&lt;='Umrechnungskurse und Konstanten'!$D$16),F723*'Umrechnungskurse und Konstanten'!$E$16,0)</f>
        <v>0</v>
      </c>
      <c r="J723" s="43">
        <f t="shared" si="34"/>
        <v>0</v>
      </c>
      <c r="K723" s="43">
        <f t="shared" si="35"/>
        <v>0</v>
      </c>
      <c r="L723" s="44" t="str">
        <f>IF(OR(G723='Umrechnungskurse und Konstanten'!$E$21,G723='Umrechnungskurse und Konstanten'!$E$22,G723='Umrechnungskurse und Konstanten'!$E$23),"VSt. Satz ok.","falsche/keine VSt.")</f>
        <v>falsche/keine VSt.</v>
      </c>
      <c r="M723" s="43" t="str">
        <f>IF(AND(C723&gt;='Umrechnungskurse und Konstanten'!$C$5,C723&lt;='Umrechnungskurse und Konstanten'!$D$7),"Periode ok.","falsche Periode")</f>
        <v>falsche Periode</v>
      </c>
    </row>
    <row r="724" spans="2:13" x14ac:dyDescent="0.3">
      <c r="B724" s="37"/>
      <c r="C724" s="38"/>
      <c r="D724" s="38"/>
      <c r="E724" s="45"/>
      <c r="F724" s="40"/>
      <c r="G724" s="41"/>
      <c r="H724" s="42">
        <f t="shared" si="33"/>
        <v>0</v>
      </c>
      <c r="I724" s="43">
        <f>IF(AND(C724&gt;='Umrechnungskurse und Konstanten'!$C$5,C724&lt;='Umrechnungskurse und Konstanten'!$D$5),F724*'Umrechnungskurse und Konstanten'!$E$5,0)+IF(AND(C724&gt;='Umrechnungskurse und Konstanten'!$C$6,C724&lt;='Umrechnungskurse und Konstanten'!$D$6),F724*'Umrechnungskurse und Konstanten'!$E$6,0)+IF(AND(C724&gt;='Umrechnungskurse und Konstanten'!$C$7,C724&lt;='Umrechnungskurse und Konstanten'!$D$7),F724*'Umrechnungskurse und Konstanten'!$E$7,0)+IF(AND(C724&gt;='Umrechnungskurse und Konstanten'!$C$8,C724&lt;='Umrechnungskurse und Konstanten'!$D$8),F724*'Umrechnungskurse und Konstanten'!$E$8,0)+IF(AND(C724&gt;='Umrechnungskurse und Konstanten'!$C$9,C724&lt;='Umrechnungskurse und Konstanten'!$D$9),F724*'Umrechnungskurse und Konstanten'!$E$9,0)+IF(AND(C724&gt;='Umrechnungskurse und Konstanten'!$C$10,C724&lt;='Umrechnungskurse und Konstanten'!$D$10),F724*'Umrechnungskurse und Konstanten'!$E$10,0)+IF(AND(C724&gt;='Umrechnungskurse und Konstanten'!$C$11,C724&lt;='Umrechnungskurse und Konstanten'!$D$11),F724*'Umrechnungskurse und Konstanten'!$E$11,0)+IF(AND(C724&gt;='Umrechnungskurse und Konstanten'!$C$12,C724&lt;='Umrechnungskurse und Konstanten'!$D$12),F724*'Umrechnungskurse und Konstanten'!$E$12,0)+IF(AND(C724&gt;='Umrechnungskurse und Konstanten'!$C$13,C724&lt;='Umrechnungskurse und Konstanten'!$D$13),F724*'Umrechnungskurse und Konstanten'!$E$13,0)+IF(AND(C724&gt;='Umrechnungskurse und Konstanten'!$C$14,C724&lt;='Umrechnungskurse und Konstanten'!$D$14),F724*'Umrechnungskurse und Konstanten'!$E$14,0)+IF(AND(C724&gt;='Umrechnungskurse und Konstanten'!$C$15,C724&lt;='Umrechnungskurse und Konstanten'!$D$15),F724*'Umrechnungskurse und Konstanten'!$E$15,0)+IF(AND(C724&gt;='Umrechnungskurse und Konstanten'!$C$16,C724&lt;='Umrechnungskurse und Konstanten'!$D$16),F724*'Umrechnungskurse und Konstanten'!$E$16,0)</f>
        <v>0</v>
      </c>
      <c r="J724" s="43">
        <f t="shared" si="34"/>
        <v>0</v>
      </c>
      <c r="K724" s="43">
        <f t="shared" si="35"/>
        <v>0</v>
      </c>
      <c r="L724" s="44" t="str">
        <f>IF(OR(G724='Umrechnungskurse und Konstanten'!$E$21,G724='Umrechnungskurse und Konstanten'!$E$22,G724='Umrechnungskurse und Konstanten'!$E$23),"VSt. Satz ok.","falsche/keine VSt.")</f>
        <v>falsche/keine VSt.</v>
      </c>
      <c r="M724" s="43" t="str">
        <f>IF(AND(C724&gt;='Umrechnungskurse und Konstanten'!$C$5,C724&lt;='Umrechnungskurse und Konstanten'!$D$7),"Periode ok.","falsche Periode")</f>
        <v>falsche Periode</v>
      </c>
    </row>
    <row r="725" spans="2:13" x14ac:dyDescent="0.3">
      <c r="B725" s="37"/>
      <c r="C725" s="38"/>
      <c r="D725" s="38"/>
      <c r="E725" s="45"/>
      <c r="F725" s="40"/>
      <c r="G725" s="41"/>
      <c r="H725" s="42">
        <f t="shared" si="33"/>
        <v>0</v>
      </c>
      <c r="I725" s="43">
        <f>IF(AND(C725&gt;='Umrechnungskurse und Konstanten'!$C$5,C725&lt;='Umrechnungskurse und Konstanten'!$D$5),F725*'Umrechnungskurse und Konstanten'!$E$5,0)+IF(AND(C725&gt;='Umrechnungskurse und Konstanten'!$C$6,C725&lt;='Umrechnungskurse und Konstanten'!$D$6),F725*'Umrechnungskurse und Konstanten'!$E$6,0)+IF(AND(C725&gt;='Umrechnungskurse und Konstanten'!$C$7,C725&lt;='Umrechnungskurse und Konstanten'!$D$7),F725*'Umrechnungskurse und Konstanten'!$E$7,0)+IF(AND(C725&gt;='Umrechnungskurse und Konstanten'!$C$8,C725&lt;='Umrechnungskurse und Konstanten'!$D$8),F725*'Umrechnungskurse und Konstanten'!$E$8,0)+IF(AND(C725&gt;='Umrechnungskurse und Konstanten'!$C$9,C725&lt;='Umrechnungskurse und Konstanten'!$D$9),F725*'Umrechnungskurse und Konstanten'!$E$9,0)+IF(AND(C725&gt;='Umrechnungskurse und Konstanten'!$C$10,C725&lt;='Umrechnungskurse und Konstanten'!$D$10),F725*'Umrechnungskurse und Konstanten'!$E$10,0)+IF(AND(C725&gt;='Umrechnungskurse und Konstanten'!$C$11,C725&lt;='Umrechnungskurse und Konstanten'!$D$11),F725*'Umrechnungskurse und Konstanten'!$E$11,0)+IF(AND(C725&gt;='Umrechnungskurse und Konstanten'!$C$12,C725&lt;='Umrechnungskurse und Konstanten'!$D$12),F725*'Umrechnungskurse und Konstanten'!$E$12,0)+IF(AND(C725&gt;='Umrechnungskurse und Konstanten'!$C$13,C725&lt;='Umrechnungskurse und Konstanten'!$D$13),F725*'Umrechnungskurse und Konstanten'!$E$13,0)+IF(AND(C725&gt;='Umrechnungskurse und Konstanten'!$C$14,C725&lt;='Umrechnungskurse und Konstanten'!$D$14),F725*'Umrechnungskurse und Konstanten'!$E$14,0)+IF(AND(C725&gt;='Umrechnungskurse und Konstanten'!$C$15,C725&lt;='Umrechnungskurse und Konstanten'!$D$15),F725*'Umrechnungskurse und Konstanten'!$E$15,0)+IF(AND(C725&gt;='Umrechnungskurse und Konstanten'!$C$16,C725&lt;='Umrechnungskurse und Konstanten'!$D$16),F725*'Umrechnungskurse und Konstanten'!$E$16,0)</f>
        <v>0</v>
      </c>
      <c r="J725" s="43">
        <f t="shared" si="34"/>
        <v>0</v>
      </c>
      <c r="K725" s="43">
        <f t="shared" si="35"/>
        <v>0</v>
      </c>
      <c r="L725" s="44" t="str">
        <f>IF(OR(G725='Umrechnungskurse und Konstanten'!$E$21,G725='Umrechnungskurse und Konstanten'!$E$22,G725='Umrechnungskurse und Konstanten'!$E$23),"VSt. Satz ok.","falsche/keine VSt.")</f>
        <v>falsche/keine VSt.</v>
      </c>
      <c r="M725" s="43" t="str">
        <f>IF(AND(C725&gt;='Umrechnungskurse und Konstanten'!$C$5,C725&lt;='Umrechnungskurse und Konstanten'!$D$7),"Periode ok.","falsche Periode")</f>
        <v>falsche Periode</v>
      </c>
    </row>
    <row r="726" spans="2:13" x14ac:dyDescent="0.3">
      <c r="B726" s="37"/>
      <c r="C726" s="38"/>
      <c r="D726" s="38"/>
      <c r="E726" s="45"/>
      <c r="F726" s="40"/>
      <c r="G726" s="41"/>
      <c r="H726" s="42">
        <f t="shared" si="33"/>
        <v>0</v>
      </c>
      <c r="I726" s="43">
        <f>IF(AND(C726&gt;='Umrechnungskurse und Konstanten'!$C$5,C726&lt;='Umrechnungskurse und Konstanten'!$D$5),F726*'Umrechnungskurse und Konstanten'!$E$5,0)+IF(AND(C726&gt;='Umrechnungskurse und Konstanten'!$C$6,C726&lt;='Umrechnungskurse und Konstanten'!$D$6),F726*'Umrechnungskurse und Konstanten'!$E$6,0)+IF(AND(C726&gt;='Umrechnungskurse und Konstanten'!$C$7,C726&lt;='Umrechnungskurse und Konstanten'!$D$7),F726*'Umrechnungskurse und Konstanten'!$E$7,0)+IF(AND(C726&gt;='Umrechnungskurse und Konstanten'!$C$8,C726&lt;='Umrechnungskurse und Konstanten'!$D$8),F726*'Umrechnungskurse und Konstanten'!$E$8,0)+IF(AND(C726&gt;='Umrechnungskurse und Konstanten'!$C$9,C726&lt;='Umrechnungskurse und Konstanten'!$D$9),F726*'Umrechnungskurse und Konstanten'!$E$9,0)+IF(AND(C726&gt;='Umrechnungskurse und Konstanten'!$C$10,C726&lt;='Umrechnungskurse und Konstanten'!$D$10),F726*'Umrechnungskurse und Konstanten'!$E$10,0)+IF(AND(C726&gt;='Umrechnungskurse und Konstanten'!$C$11,C726&lt;='Umrechnungskurse und Konstanten'!$D$11),F726*'Umrechnungskurse und Konstanten'!$E$11,0)+IF(AND(C726&gt;='Umrechnungskurse und Konstanten'!$C$12,C726&lt;='Umrechnungskurse und Konstanten'!$D$12),F726*'Umrechnungskurse und Konstanten'!$E$12,0)+IF(AND(C726&gt;='Umrechnungskurse und Konstanten'!$C$13,C726&lt;='Umrechnungskurse und Konstanten'!$D$13),F726*'Umrechnungskurse und Konstanten'!$E$13,0)+IF(AND(C726&gt;='Umrechnungskurse und Konstanten'!$C$14,C726&lt;='Umrechnungskurse und Konstanten'!$D$14),F726*'Umrechnungskurse und Konstanten'!$E$14,0)+IF(AND(C726&gt;='Umrechnungskurse und Konstanten'!$C$15,C726&lt;='Umrechnungskurse und Konstanten'!$D$15),F726*'Umrechnungskurse und Konstanten'!$E$15,0)+IF(AND(C726&gt;='Umrechnungskurse und Konstanten'!$C$16,C726&lt;='Umrechnungskurse und Konstanten'!$D$16),F726*'Umrechnungskurse und Konstanten'!$E$16,0)</f>
        <v>0</v>
      </c>
      <c r="J726" s="43">
        <f t="shared" si="34"/>
        <v>0</v>
      </c>
      <c r="K726" s="43">
        <f t="shared" si="35"/>
        <v>0</v>
      </c>
      <c r="L726" s="44" t="str">
        <f>IF(OR(G726='Umrechnungskurse und Konstanten'!$E$21,G726='Umrechnungskurse und Konstanten'!$E$22,G726='Umrechnungskurse und Konstanten'!$E$23),"VSt. Satz ok.","falsche/keine VSt.")</f>
        <v>falsche/keine VSt.</v>
      </c>
      <c r="M726" s="43" t="str">
        <f>IF(AND(C726&gt;='Umrechnungskurse und Konstanten'!$C$5,C726&lt;='Umrechnungskurse und Konstanten'!$D$7),"Periode ok.","falsche Periode")</f>
        <v>falsche Periode</v>
      </c>
    </row>
    <row r="727" spans="2:13" x14ac:dyDescent="0.3">
      <c r="B727" s="37"/>
      <c r="C727" s="38"/>
      <c r="D727" s="38"/>
      <c r="E727" s="45"/>
      <c r="F727" s="40"/>
      <c r="G727" s="41"/>
      <c r="H727" s="42">
        <f t="shared" si="33"/>
        <v>0</v>
      </c>
      <c r="I727" s="43">
        <f>IF(AND(C727&gt;='Umrechnungskurse und Konstanten'!$C$5,C727&lt;='Umrechnungskurse und Konstanten'!$D$5),F727*'Umrechnungskurse und Konstanten'!$E$5,0)+IF(AND(C727&gt;='Umrechnungskurse und Konstanten'!$C$6,C727&lt;='Umrechnungskurse und Konstanten'!$D$6),F727*'Umrechnungskurse und Konstanten'!$E$6,0)+IF(AND(C727&gt;='Umrechnungskurse und Konstanten'!$C$7,C727&lt;='Umrechnungskurse und Konstanten'!$D$7),F727*'Umrechnungskurse und Konstanten'!$E$7,0)+IF(AND(C727&gt;='Umrechnungskurse und Konstanten'!$C$8,C727&lt;='Umrechnungskurse und Konstanten'!$D$8),F727*'Umrechnungskurse und Konstanten'!$E$8,0)+IF(AND(C727&gt;='Umrechnungskurse und Konstanten'!$C$9,C727&lt;='Umrechnungskurse und Konstanten'!$D$9),F727*'Umrechnungskurse und Konstanten'!$E$9,0)+IF(AND(C727&gt;='Umrechnungskurse und Konstanten'!$C$10,C727&lt;='Umrechnungskurse und Konstanten'!$D$10),F727*'Umrechnungskurse und Konstanten'!$E$10,0)+IF(AND(C727&gt;='Umrechnungskurse und Konstanten'!$C$11,C727&lt;='Umrechnungskurse und Konstanten'!$D$11),F727*'Umrechnungskurse und Konstanten'!$E$11,0)+IF(AND(C727&gt;='Umrechnungskurse und Konstanten'!$C$12,C727&lt;='Umrechnungskurse und Konstanten'!$D$12),F727*'Umrechnungskurse und Konstanten'!$E$12,0)+IF(AND(C727&gt;='Umrechnungskurse und Konstanten'!$C$13,C727&lt;='Umrechnungskurse und Konstanten'!$D$13),F727*'Umrechnungskurse und Konstanten'!$E$13,0)+IF(AND(C727&gt;='Umrechnungskurse und Konstanten'!$C$14,C727&lt;='Umrechnungskurse und Konstanten'!$D$14),F727*'Umrechnungskurse und Konstanten'!$E$14,0)+IF(AND(C727&gt;='Umrechnungskurse und Konstanten'!$C$15,C727&lt;='Umrechnungskurse und Konstanten'!$D$15),F727*'Umrechnungskurse und Konstanten'!$E$15,0)+IF(AND(C727&gt;='Umrechnungskurse und Konstanten'!$C$16,C727&lt;='Umrechnungskurse und Konstanten'!$D$16),F727*'Umrechnungskurse und Konstanten'!$E$16,0)</f>
        <v>0</v>
      </c>
      <c r="J727" s="43">
        <f t="shared" si="34"/>
        <v>0</v>
      </c>
      <c r="K727" s="43">
        <f t="shared" si="35"/>
        <v>0</v>
      </c>
      <c r="L727" s="44" t="str">
        <f>IF(OR(G727='Umrechnungskurse und Konstanten'!$E$21,G727='Umrechnungskurse und Konstanten'!$E$22,G727='Umrechnungskurse und Konstanten'!$E$23),"VSt. Satz ok.","falsche/keine VSt.")</f>
        <v>falsche/keine VSt.</v>
      </c>
      <c r="M727" s="43" t="str">
        <f>IF(AND(C727&gt;='Umrechnungskurse und Konstanten'!$C$5,C727&lt;='Umrechnungskurse und Konstanten'!$D$7),"Periode ok.","falsche Periode")</f>
        <v>falsche Periode</v>
      </c>
    </row>
    <row r="728" spans="2:13" x14ac:dyDescent="0.3">
      <c r="B728" s="37"/>
      <c r="C728" s="38"/>
      <c r="D728" s="38"/>
      <c r="E728" s="45"/>
      <c r="F728" s="40"/>
      <c r="G728" s="41"/>
      <c r="H728" s="42">
        <f t="shared" si="33"/>
        <v>0</v>
      </c>
      <c r="I728" s="43">
        <f>IF(AND(C728&gt;='Umrechnungskurse und Konstanten'!$C$5,C728&lt;='Umrechnungskurse und Konstanten'!$D$5),F728*'Umrechnungskurse und Konstanten'!$E$5,0)+IF(AND(C728&gt;='Umrechnungskurse und Konstanten'!$C$6,C728&lt;='Umrechnungskurse und Konstanten'!$D$6),F728*'Umrechnungskurse und Konstanten'!$E$6,0)+IF(AND(C728&gt;='Umrechnungskurse und Konstanten'!$C$7,C728&lt;='Umrechnungskurse und Konstanten'!$D$7),F728*'Umrechnungskurse und Konstanten'!$E$7,0)+IF(AND(C728&gt;='Umrechnungskurse und Konstanten'!$C$8,C728&lt;='Umrechnungskurse und Konstanten'!$D$8),F728*'Umrechnungskurse und Konstanten'!$E$8,0)+IF(AND(C728&gt;='Umrechnungskurse und Konstanten'!$C$9,C728&lt;='Umrechnungskurse und Konstanten'!$D$9),F728*'Umrechnungskurse und Konstanten'!$E$9,0)+IF(AND(C728&gt;='Umrechnungskurse und Konstanten'!$C$10,C728&lt;='Umrechnungskurse und Konstanten'!$D$10),F728*'Umrechnungskurse und Konstanten'!$E$10,0)+IF(AND(C728&gt;='Umrechnungskurse und Konstanten'!$C$11,C728&lt;='Umrechnungskurse und Konstanten'!$D$11),F728*'Umrechnungskurse und Konstanten'!$E$11,0)+IF(AND(C728&gt;='Umrechnungskurse und Konstanten'!$C$12,C728&lt;='Umrechnungskurse und Konstanten'!$D$12),F728*'Umrechnungskurse und Konstanten'!$E$12,0)+IF(AND(C728&gt;='Umrechnungskurse und Konstanten'!$C$13,C728&lt;='Umrechnungskurse und Konstanten'!$D$13),F728*'Umrechnungskurse und Konstanten'!$E$13,0)+IF(AND(C728&gt;='Umrechnungskurse und Konstanten'!$C$14,C728&lt;='Umrechnungskurse und Konstanten'!$D$14),F728*'Umrechnungskurse und Konstanten'!$E$14,0)+IF(AND(C728&gt;='Umrechnungskurse und Konstanten'!$C$15,C728&lt;='Umrechnungskurse und Konstanten'!$D$15),F728*'Umrechnungskurse und Konstanten'!$E$15,0)+IF(AND(C728&gt;='Umrechnungskurse und Konstanten'!$C$16,C728&lt;='Umrechnungskurse und Konstanten'!$D$16),F728*'Umrechnungskurse und Konstanten'!$E$16,0)</f>
        <v>0</v>
      </c>
      <c r="J728" s="43">
        <f t="shared" si="34"/>
        <v>0</v>
      </c>
      <c r="K728" s="43">
        <f t="shared" si="35"/>
        <v>0</v>
      </c>
      <c r="L728" s="44" t="str">
        <f>IF(OR(G728='Umrechnungskurse und Konstanten'!$E$21,G728='Umrechnungskurse und Konstanten'!$E$22,G728='Umrechnungskurse und Konstanten'!$E$23),"VSt. Satz ok.","falsche/keine VSt.")</f>
        <v>falsche/keine VSt.</v>
      </c>
      <c r="M728" s="43" t="str">
        <f>IF(AND(C728&gt;='Umrechnungskurse und Konstanten'!$C$5,C728&lt;='Umrechnungskurse und Konstanten'!$D$7),"Periode ok.","falsche Periode")</f>
        <v>falsche Periode</v>
      </c>
    </row>
    <row r="729" spans="2:13" x14ac:dyDescent="0.3">
      <c r="B729" s="37"/>
      <c r="C729" s="38"/>
      <c r="D729" s="38"/>
      <c r="E729" s="45"/>
      <c r="F729" s="40"/>
      <c r="G729" s="41"/>
      <c r="H729" s="42">
        <f t="shared" si="33"/>
        <v>0</v>
      </c>
      <c r="I729" s="43">
        <f>IF(AND(C729&gt;='Umrechnungskurse und Konstanten'!$C$5,C729&lt;='Umrechnungskurse und Konstanten'!$D$5),F729*'Umrechnungskurse und Konstanten'!$E$5,0)+IF(AND(C729&gt;='Umrechnungskurse und Konstanten'!$C$6,C729&lt;='Umrechnungskurse und Konstanten'!$D$6),F729*'Umrechnungskurse und Konstanten'!$E$6,0)+IF(AND(C729&gt;='Umrechnungskurse und Konstanten'!$C$7,C729&lt;='Umrechnungskurse und Konstanten'!$D$7),F729*'Umrechnungskurse und Konstanten'!$E$7,0)+IF(AND(C729&gt;='Umrechnungskurse und Konstanten'!$C$8,C729&lt;='Umrechnungskurse und Konstanten'!$D$8),F729*'Umrechnungskurse und Konstanten'!$E$8,0)+IF(AND(C729&gt;='Umrechnungskurse und Konstanten'!$C$9,C729&lt;='Umrechnungskurse und Konstanten'!$D$9),F729*'Umrechnungskurse und Konstanten'!$E$9,0)+IF(AND(C729&gt;='Umrechnungskurse und Konstanten'!$C$10,C729&lt;='Umrechnungskurse und Konstanten'!$D$10),F729*'Umrechnungskurse und Konstanten'!$E$10,0)+IF(AND(C729&gt;='Umrechnungskurse und Konstanten'!$C$11,C729&lt;='Umrechnungskurse und Konstanten'!$D$11),F729*'Umrechnungskurse und Konstanten'!$E$11,0)+IF(AND(C729&gt;='Umrechnungskurse und Konstanten'!$C$12,C729&lt;='Umrechnungskurse und Konstanten'!$D$12),F729*'Umrechnungskurse und Konstanten'!$E$12,0)+IF(AND(C729&gt;='Umrechnungskurse und Konstanten'!$C$13,C729&lt;='Umrechnungskurse und Konstanten'!$D$13),F729*'Umrechnungskurse und Konstanten'!$E$13,0)+IF(AND(C729&gt;='Umrechnungskurse und Konstanten'!$C$14,C729&lt;='Umrechnungskurse und Konstanten'!$D$14),F729*'Umrechnungskurse und Konstanten'!$E$14,0)+IF(AND(C729&gt;='Umrechnungskurse und Konstanten'!$C$15,C729&lt;='Umrechnungskurse und Konstanten'!$D$15),F729*'Umrechnungskurse und Konstanten'!$E$15,0)+IF(AND(C729&gt;='Umrechnungskurse und Konstanten'!$C$16,C729&lt;='Umrechnungskurse und Konstanten'!$D$16),F729*'Umrechnungskurse und Konstanten'!$E$16,0)</f>
        <v>0</v>
      </c>
      <c r="J729" s="43">
        <f t="shared" si="34"/>
        <v>0</v>
      </c>
      <c r="K729" s="43">
        <f t="shared" si="35"/>
        <v>0</v>
      </c>
      <c r="L729" s="44" t="str">
        <f>IF(OR(G729='Umrechnungskurse und Konstanten'!$E$21,G729='Umrechnungskurse und Konstanten'!$E$22,G729='Umrechnungskurse und Konstanten'!$E$23),"VSt. Satz ok.","falsche/keine VSt.")</f>
        <v>falsche/keine VSt.</v>
      </c>
      <c r="M729" s="43" t="str">
        <f>IF(AND(C729&gt;='Umrechnungskurse und Konstanten'!$C$5,C729&lt;='Umrechnungskurse und Konstanten'!$D$7),"Periode ok.","falsche Periode")</f>
        <v>falsche Periode</v>
      </c>
    </row>
    <row r="730" spans="2:13" x14ac:dyDescent="0.3">
      <c r="B730" s="37"/>
      <c r="C730" s="38"/>
      <c r="D730" s="38"/>
      <c r="E730" s="45"/>
      <c r="F730" s="40"/>
      <c r="G730" s="41"/>
      <c r="H730" s="42">
        <f t="shared" si="33"/>
        <v>0</v>
      </c>
      <c r="I730" s="43">
        <f>IF(AND(C730&gt;='Umrechnungskurse und Konstanten'!$C$5,C730&lt;='Umrechnungskurse und Konstanten'!$D$5),F730*'Umrechnungskurse und Konstanten'!$E$5,0)+IF(AND(C730&gt;='Umrechnungskurse und Konstanten'!$C$6,C730&lt;='Umrechnungskurse und Konstanten'!$D$6),F730*'Umrechnungskurse und Konstanten'!$E$6,0)+IF(AND(C730&gt;='Umrechnungskurse und Konstanten'!$C$7,C730&lt;='Umrechnungskurse und Konstanten'!$D$7),F730*'Umrechnungskurse und Konstanten'!$E$7,0)+IF(AND(C730&gt;='Umrechnungskurse und Konstanten'!$C$8,C730&lt;='Umrechnungskurse und Konstanten'!$D$8),F730*'Umrechnungskurse und Konstanten'!$E$8,0)+IF(AND(C730&gt;='Umrechnungskurse und Konstanten'!$C$9,C730&lt;='Umrechnungskurse und Konstanten'!$D$9),F730*'Umrechnungskurse und Konstanten'!$E$9,0)+IF(AND(C730&gt;='Umrechnungskurse und Konstanten'!$C$10,C730&lt;='Umrechnungskurse und Konstanten'!$D$10),F730*'Umrechnungskurse und Konstanten'!$E$10,0)+IF(AND(C730&gt;='Umrechnungskurse und Konstanten'!$C$11,C730&lt;='Umrechnungskurse und Konstanten'!$D$11),F730*'Umrechnungskurse und Konstanten'!$E$11,0)+IF(AND(C730&gt;='Umrechnungskurse und Konstanten'!$C$12,C730&lt;='Umrechnungskurse und Konstanten'!$D$12),F730*'Umrechnungskurse und Konstanten'!$E$12,0)+IF(AND(C730&gt;='Umrechnungskurse und Konstanten'!$C$13,C730&lt;='Umrechnungskurse und Konstanten'!$D$13),F730*'Umrechnungskurse und Konstanten'!$E$13,0)+IF(AND(C730&gt;='Umrechnungskurse und Konstanten'!$C$14,C730&lt;='Umrechnungskurse und Konstanten'!$D$14),F730*'Umrechnungskurse und Konstanten'!$E$14,0)+IF(AND(C730&gt;='Umrechnungskurse und Konstanten'!$C$15,C730&lt;='Umrechnungskurse und Konstanten'!$D$15),F730*'Umrechnungskurse und Konstanten'!$E$15,0)+IF(AND(C730&gt;='Umrechnungskurse und Konstanten'!$C$16,C730&lt;='Umrechnungskurse und Konstanten'!$D$16),F730*'Umrechnungskurse und Konstanten'!$E$16,0)</f>
        <v>0</v>
      </c>
      <c r="J730" s="43">
        <f t="shared" si="34"/>
        <v>0</v>
      </c>
      <c r="K730" s="43">
        <f t="shared" si="35"/>
        <v>0</v>
      </c>
      <c r="L730" s="44" t="str">
        <f>IF(OR(G730='Umrechnungskurse und Konstanten'!$E$21,G730='Umrechnungskurse und Konstanten'!$E$22,G730='Umrechnungskurse und Konstanten'!$E$23),"VSt. Satz ok.","falsche/keine VSt.")</f>
        <v>falsche/keine VSt.</v>
      </c>
      <c r="M730" s="43" t="str">
        <f>IF(AND(C730&gt;='Umrechnungskurse und Konstanten'!$C$5,C730&lt;='Umrechnungskurse und Konstanten'!$D$7),"Periode ok.","falsche Periode")</f>
        <v>falsche Periode</v>
      </c>
    </row>
    <row r="731" spans="2:13" x14ac:dyDescent="0.3">
      <c r="B731" s="37"/>
      <c r="C731" s="38"/>
      <c r="D731" s="38"/>
      <c r="E731" s="45"/>
      <c r="F731" s="40"/>
      <c r="G731" s="41"/>
      <c r="H731" s="42">
        <f t="shared" si="33"/>
        <v>0</v>
      </c>
      <c r="I731" s="43">
        <f>IF(AND(C731&gt;='Umrechnungskurse und Konstanten'!$C$5,C731&lt;='Umrechnungskurse und Konstanten'!$D$5),F731*'Umrechnungskurse und Konstanten'!$E$5,0)+IF(AND(C731&gt;='Umrechnungskurse und Konstanten'!$C$6,C731&lt;='Umrechnungskurse und Konstanten'!$D$6),F731*'Umrechnungskurse und Konstanten'!$E$6,0)+IF(AND(C731&gt;='Umrechnungskurse und Konstanten'!$C$7,C731&lt;='Umrechnungskurse und Konstanten'!$D$7),F731*'Umrechnungskurse und Konstanten'!$E$7,0)+IF(AND(C731&gt;='Umrechnungskurse und Konstanten'!$C$8,C731&lt;='Umrechnungskurse und Konstanten'!$D$8),F731*'Umrechnungskurse und Konstanten'!$E$8,0)+IF(AND(C731&gt;='Umrechnungskurse und Konstanten'!$C$9,C731&lt;='Umrechnungskurse und Konstanten'!$D$9),F731*'Umrechnungskurse und Konstanten'!$E$9,0)+IF(AND(C731&gt;='Umrechnungskurse und Konstanten'!$C$10,C731&lt;='Umrechnungskurse und Konstanten'!$D$10),F731*'Umrechnungskurse und Konstanten'!$E$10,0)+IF(AND(C731&gt;='Umrechnungskurse und Konstanten'!$C$11,C731&lt;='Umrechnungskurse und Konstanten'!$D$11),F731*'Umrechnungskurse und Konstanten'!$E$11,0)+IF(AND(C731&gt;='Umrechnungskurse und Konstanten'!$C$12,C731&lt;='Umrechnungskurse und Konstanten'!$D$12),F731*'Umrechnungskurse und Konstanten'!$E$12,0)+IF(AND(C731&gt;='Umrechnungskurse und Konstanten'!$C$13,C731&lt;='Umrechnungskurse und Konstanten'!$D$13),F731*'Umrechnungskurse und Konstanten'!$E$13,0)+IF(AND(C731&gt;='Umrechnungskurse und Konstanten'!$C$14,C731&lt;='Umrechnungskurse und Konstanten'!$D$14),F731*'Umrechnungskurse und Konstanten'!$E$14,0)+IF(AND(C731&gt;='Umrechnungskurse und Konstanten'!$C$15,C731&lt;='Umrechnungskurse und Konstanten'!$D$15),F731*'Umrechnungskurse und Konstanten'!$E$15,0)+IF(AND(C731&gt;='Umrechnungskurse und Konstanten'!$C$16,C731&lt;='Umrechnungskurse und Konstanten'!$D$16),F731*'Umrechnungskurse und Konstanten'!$E$16,0)</f>
        <v>0</v>
      </c>
      <c r="J731" s="43">
        <f t="shared" si="34"/>
        <v>0</v>
      </c>
      <c r="K731" s="43">
        <f t="shared" si="35"/>
        <v>0</v>
      </c>
      <c r="L731" s="44" t="str">
        <f>IF(OR(G731='Umrechnungskurse und Konstanten'!$E$21,G731='Umrechnungskurse und Konstanten'!$E$22,G731='Umrechnungskurse und Konstanten'!$E$23),"VSt. Satz ok.","falsche/keine VSt.")</f>
        <v>falsche/keine VSt.</v>
      </c>
      <c r="M731" s="43" t="str">
        <f>IF(AND(C731&gt;='Umrechnungskurse und Konstanten'!$C$5,C731&lt;='Umrechnungskurse und Konstanten'!$D$7),"Periode ok.","falsche Periode")</f>
        <v>falsche Periode</v>
      </c>
    </row>
    <row r="732" spans="2:13" x14ac:dyDescent="0.3">
      <c r="B732" s="37"/>
      <c r="C732" s="38"/>
      <c r="D732" s="38"/>
      <c r="E732" s="45"/>
      <c r="F732" s="40"/>
      <c r="G732" s="41"/>
      <c r="H732" s="42">
        <f t="shared" si="33"/>
        <v>0</v>
      </c>
      <c r="I732" s="43">
        <f>IF(AND(C732&gt;='Umrechnungskurse und Konstanten'!$C$5,C732&lt;='Umrechnungskurse und Konstanten'!$D$5),F732*'Umrechnungskurse und Konstanten'!$E$5,0)+IF(AND(C732&gt;='Umrechnungskurse und Konstanten'!$C$6,C732&lt;='Umrechnungskurse und Konstanten'!$D$6),F732*'Umrechnungskurse und Konstanten'!$E$6,0)+IF(AND(C732&gt;='Umrechnungskurse und Konstanten'!$C$7,C732&lt;='Umrechnungskurse und Konstanten'!$D$7),F732*'Umrechnungskurse und Konstanten'!$E$7,0)+IF(AND(C732&gt;='Umrechnungskurse und Konstanten'!$C$8,C732&lt;='Umrechnungskurse und Konstanten'!$D$8),F732*'Umrechnungskurse und Konstanten'!$E$8,0)+IF(AND(C732&gt;='Umrechnungskurse und Konstanten'!$C$9,C732&lt;='Umrechnungskurse und Konstanten'!$D$9),F732*'Umrechnungskurse und Konstanten'!$E$9,0)+IF(AND(C732&gt;='Umrechnungskurse und Konstanten'!$C$10,C732&lt;='Umrechnungskurse und Konstanten'!$D$10),F732*'Umrechnungskurse und Konstanten'!$E$10,0)+IF(AND(C732&gt;='Umrechnungskurse und Konstanten'!$C$11,C732&lt;='Umrechnungskurse und Konstanten'!$D$11),F732*'Umrechnungskurse und Konstanten'!$E$11,0)+IF(AND(C732&gt;='Umrechnungskurse und Konstanten'!$C$12,C732&lt;='Umrechnungskurse und Konstanten'!$D$12),F732*'Umrechnungskurse und Konstanten'!$E$12,0)+IF(AND(C732&gt;='Umrechnungskurse und Konstanten'!$C$13,C732&lt;='Umrechnungskurse und Konstanten'!$D$13),F732*'Umrechnungskurse und Konstanten'!$E$13,0)+IF(AND(C732&gt;='Umrechnungskurse und Konstanten'!$C$14,C732&lt;='Umrechnungskurse und Konstanten'!$D$14),F732*'Umrechnungskurse und Konstanten'!$E$14,0)+IF(AND(C732&gt;='Umrechnungskurse und Konstanten'!$C$15,C732&lt;='Umrechnungskurse und Konstanten'!$D$15),F732*'Umrechnungskurse und Konstanten'!$E$15,0)+IF(AND(C732&gt;='Umrechnungskurse und Konstanten'!$C$16,C732&lt;='Umrechnungskurse und Konstanten'!$D$16),F732*'Umrechnungskurse und Konstanten'!$E$16,0)</f>
        <v>0</v>
      </c>
      <c r="J732" s="43">
        <f t="shared" si="34"/>
        <v>0</v>
      </c>
      <c r="K732" s="43">
        <f t="shared" si="35"/>
        <v>0</v>
      </c>
      <c r="L732" s="44" t="str">
        <f>IF(OR(G732='Umrechnungskurse und Konstanten'!$E$21,G732='Umrechnungskurse und Konstanten'!$E$22,G732='Umrechnungskurse und Konstanten'!$E$23),"VSt. Satz ok.","falsche/keine VSt.")</f>
        <v>falsche/keine VSt.</v>
      </c>
      <c r="M732" s="43" t="str">
        <f>IF(AND(C732&gt;='Umrechnungskurse und Konstanten'!$C$5,C732&lt;='Umrechnungskurse und Konstanten'!$D$7),"Periode ok.","falsche Periode")</f>
        <v>falsche Periode</v>
      </c>
    </row>
    <row r="733" spans="2:13" x14ac:dyDescent="0.3">
      <c r="B733" s="37"/>
      <c r="C733" s="38"/>
      <c r="D733" s="38"/>
      <c r="E733" s="45"/>
      <c r="F733" s="40"/>
      <c r="G733" s="41"/>
      <c r="H733" s="42">
        <f t="shared" si="33"/>
        <v>0</v>
      </c>
      <c r="I733" s="43">
        <f>IF(AND(C733&gt;='Umrechnungskurse und Konstanten'!$C$5,C733&lt;='Umrechnungskurse und Konstanten'!$D$5),F733*'Umrechnungskurse und Konstanten'!$E$5,0)+IF(AND(C733&gt;='Umrechnungskurse und Konstanten'!$C$6,C733&lt;='Umrechnungskurse und Konstanten'!$D$6),F733*'Umrechnungskurse und Konstanten'!$E$6,0)+IF(AND(C733&gt;='Umrechnungskurse und Konstanten'!$C$7,C733&lt;='Umrechnungskurse und Konstanten'!$D$7),F733*'Umrechnungskurse und Konstanten'!$E$7,0)+IF(AND(C733&gt;='Umrechnungskurse und Konstanten'!$C$8,C733&lt;='Umrechnungskurse und Konstanten'!$D$8),F733*'Umrechnungskurse und Konstanten'!$E$8,0)+IF(AND(C733&gt;='Umrechnungskurse und Konstanten'!$C$9,C733&lt;='Umrechnungskurse und Konstanten'!$D$9),F733*'Umrechnungskurse und Konstanten'!$E$9,0)+IF(AND(C733&gt;='Umrechnungskurse und Konstanten'!$C$10,C733&lt;='Umrechnungskurse und Konstanten'!$D$10),F733*'Umrechnungskurse und Konstanten'!$E$10,0)+IF(AND(C733&gt;='Umrechnungskurse und Konstanten'!$C$11,C733&lt;='Umrechnungskurse und Konstanten'!$D$11),F733*'Umrechnungskurse und Konstanten'!$E$11,0)+IF(AND(C733&gt;='Umrechnungskurse und Konstanten'!$C$12,C733&lt;='Umrechnungskurse und Konstanten'!$D$12),F733*'Umrechnungskurse und Konstanten'!$E$12,0)+IF(AND(C733&gt;='Umrechnungskurse und Konstanten'!$C$13,C733&lt;='Umrechnungskurse und Konstanten'!$D$13),F733*'Umrechnungskurse und Konstanten'!$E$13,0)+IF(AND(C733&gt;='Umrechnungskurse und Konstanten'!$C$14,C733&lt;='Umrechnungskurse und Konstanten'!$D$14),F733*'Umrechnungskurse und Konstanten'!$E$14,0)+IF(AND(C733&gt;='Umrechnungskurse und Konstanten'!$C$15,C733&lt;='Umrechnungskurse und Konstanten'!$D$15),F733*'Umrechnungskurse und Konstanten'!$E$15,0)+IF(AND(C733&gt;='Umrechnungskurse und Konstanten'!$C$16,C733&lt;='Umrechnungskurse und Konstanten'!$D$16),F733*'Umrechnungskurse und Konstanten'!$E$16,0)</f>
        <v>0</v>
      </c>
      <c r="J733" s="43">
        <f t="shared" si="34"/>
        <v>0</v>
      </c>
      <c r="K733" s="43">
        <f t="shared" si="35"/>
        <v>0</v>
      </c>
      <c r="L733" s="44" t="str">
        <f>IF(OR(G733='Umrechnungskurse und Konstanten'!$E$21,G733='Umrechnungskurse und Konstanten'!$E$22,G733='Umrechnungskurse und Konstanten'!$E$23),"VSt. Satz ok.","falsche/keine VSt.")</f>
        <v>falsche/keine VSt.</v>
      </c>
      <c r="M733" s="43" t="str">
        <f>IF(AND(C733&gt;='Umrechnungskurse und Konstanten'!$C$5,C733&lt;='Umrechnungskurse und Konstanten'!$D$7),"Periode ok.","falsche Periode")</f>
        <v>falsche Periode</v>
      </c>
    </row>
    <row r="734" spans="2:13" x14ac:dyDescent="0.3">
      <c r="B734" s="37"/>
      <c r="C734" s="38"/>
      <c r="D734" s="38"/>
      <c r="E734" s="45"/>
      <c r="F734" s="40"/>
      <c r="G734" s="41"/>
      <c r="H734" s="42">
        <f t="shared" si="33"/>
        <v>0</v>
      </c>
      <c r="I734" s="43">
        <f>IF(AND(C734&gt;='Umrechnungskurse und Konstanten'!$C$5,C734&lt;='Umrechnungskurse und Konstanten'!$D$5),F734*'Umrechnungskurse und Konstanten'!$E$5,0)+IF(AND(C734&gt;='Umrechnungskurse und Konstanten'!$C$6,C734&lt;='Umrechnungskurse und Konstanten'!$D$6),F734*'Umrechnungskurse und Konstanten'!$E$6,0)+IF(AND(C734&gt;='Umrechnungskurse und Konstanten'!$C$7,C734&lt;='Umrechnungskurse und Konstanten'!$D$7),F734*'Umrechnungskurse und Konstanten'!$E$7,0)+IF(AND(C734&gt;='Umrechnungskurse und Konstanten'!$C$8,C734&lt;='Umrechnungskurse und Konstanten'!$D$8),F734*'Umrechnungskurse und Konstanten'!$E$8,0)+IF(AND(C734&gt;='Umrechnungskurse und Konstanten'!$C$9,C734&lt;='Umrechnungskurse und Konstanten'!$D$9),F734*'Umrechnungskurse und Konstanten'!$E$9,0)+IF(AND(C734&gt;='Umrechnungskurse und Konstanten'!$C$10,C734&lt;='Umrechnungskurse und Konstanten'!$D$10),F734*'Umrechnungskurse und Konstanten'!$E$10,0)+IF(AND(C734&gt;='Umrechnungskurse und Konstanten'!$C$11,C734&lt;='Umrechnungskurse und Konstanten'!$D$11),F734*'Umrechnungskurse und Konstanten'!$E$11,0)+IF(AND(C734&gt;='Umrechnungskurse und Konstanten'!$C$12,C734&lt;='Umrechnungskurse und Konstanten'!$D$12),F734*'Umrechnungskurse und Konstanten'!$E$12,0)+IF(AND(C734&gt;='Umrechnungskurse und Konstanten'!$C$13,C734&lt;='Umrechnungskurse und Konstanten'!$D$13),F734*'Umrechnungskurse und Konstanten'!$E$13,0)+IF(AND(C734&gt;='Umrechnungskurse und Konstanten'!$C$14,C734&lt;='Umrechnungskurse und Konstanten'!$D$14),F734*'Umrechnungskurse und Konstanten'!$E$14,0)+IF(AND(C734&gt;='Umrechnungskurse und Konstanten'!$C$15,C734&lt;='Umrechnungskurse und Konstanten'!$D$15),F734*'Umrechnungskurse und Konstanten'!$E$15,0)+IF(AND(C734&gt;='Umrechnungskurse und Konstanten'!$C$16,C734&lt;='Umrechnungskurse und Konstanten'!$D$16),F734*'Umrechnungskurse und Konstanten'!$E$16,0)</f>
        <v>0</v>
      </c>
      <c r="J734" s="43">
        <f t="shared" si="34"/>
        <v>0</v>
      </c>
      <c r="K734" s="43">
        <f t="shared" si="35"/>
        <v>0</v>
      </c>
      <c r="L734" s="44" t="str">
        <f>IF(OR(G734='Umrechnungskurse und Konstanten'!$E$21,G734='Umrechnungskurse und Konstanten'!$E$22,G734='Umrechnungskurse und Konstanten'!$E$23),"VSt. Satz ok.","falsche/keine VSt.")</f>
        <v>falsche/keine VSt.</v>
      </c>
      <c r="M734" s="43" t="str">
        <f>IF(AND(C734&gt;='Umrechnungskurse und Konstanten'!$C$5,C734&lt;='Umrechnungskurse und Konstanten'!$D$7),"Periode ok.","falsche Periode")</f>
        <v>falsche Periode</v>
      </c>
    </row>
    <row r="735" spans="2:13" x14ac:dyDescent="0.3">
      <c r="B735" s="37"/>
      <c r="C735" s="38"/>
      <c r="D735" s="38"/>
      <c r="E735" s="45"/>
      <c r="F735" s="40"/>
      <c r="G735" s="41"/>
      <c r="H735" s="42">
        <f t="shared" si="33"/>
        <v>0</v>
      </c>
      <c r="I735" s="43">
        <f>IF(AND(C735&gt;='Umrechnungskurse und Konstanten'!$C$5,C735&lt;='Umrechnungskurse und Konstanten'!$D$5),F735*'Umrechnungskurse und Konstanten'!$E$5,0)+IF(AND(C735&gt;='Umrechnungskurse und Konstanten'!$C$6,C735&lt;='Umrechnungskurse und Konstanten'!$D$6),F735*'Umrechnungskurse und Konstanten'!$E$6,0)+IF(AND(C735&gt;='Umrechnungskurse und Konstanten'!$C$7,C735&lt;='Umrechnungskurse und Konstanten'!$D$7),F735*'Umrechnungskurse und Konstanten'!$E$7,0)+IF(AND(C735&gt;='Umrechnungskurse und Konstanten'!$C$8,C735&lt;='Umrechnungskurse und Konstanten'!$D$8),F735*'Umrechnungskurse und Konstanten'!$E$8,0)+IF(AND(C735&gt;='Umrechnungskurse und Konstanten'!$C$9,C735&lt;='Umrechnungskurse und Konstanten'!$D$9),F735*'Umrechnungskurse und Konstanten'!$E$9,0)+IF(AND(C735&gt;='Umrechnungskurse und Konstanten'!$C$10,C735&lt;='Umrechnungskurse und Konstanten'!$D$10),F735*'Umrechnungskurse und Konstanten'!$E$10,0)+IF(AND(C735&gt;='Umrechnungskurse und Konstanten'!$C$11,C735&lt;='Umrechnungskurse und Konstanten'!$D$11),F735*'Umrechnungskurse und Konstanten'!$E$11,0)+IF(AND(C735&gt;='Umrechnungskurse und Konstanten'!$C$12,C735&lt;='Umrechnungskurse und Konstanten'!$D$12),F735*'Umrechnungskurse und Konstanten'!$E$12,0)+IF(AND(C735&gt;='Umrechnungskurse und Konstanten'!$C$13,C735&lt;='Umrechnungskurse und Konstanten'!$D$13),F735*'Umrechnungskurse und Konstanten'!$E$13,0)+IF(AND(C735&gt;='Umrechnungskurse und Konstanten'!$C$14,C735&lt;='Umrechnungskurse und Konstanten'!$D$14),F735*'Umrechnungskurse und Konstanten'!$E$14,0)+IF(AND(C735&gt;='Umrechnungskurse und Konstanten'!$C$15,C735&lt;='Umrechnungskurse und Konstanten'!$D$15),F735*'Umrechnungskurse und Konstanten'!$E$15,0)+IF(AND(C735&gt;='Umrechnungskurse und Konstanten'!$C$16,C735&lt;='Umrechnungskurse und Konstanten'!$D$16),F735*'Umrechnungskurse und Konstanten'!$E$16,0)</f>
        <v>0</v>
      </c>
      <c r="J735" s="43">
        <f t="shared" si="34"/>
        <v>0</v>
      </c>
      <c r="K735" s="43">
        <f t="shared" si="35"/>
        <v>0</v>
      </c>
      <c r="L735" s="44" t="str">
        <f>IF(OR(G735='Umrechnungskurse und Konstanten'!$E$21,G735='Umrechnungskurse und Konstanten'!$E$22,G735='Umrechnungskurse und Konstanten'!$E$23),"VSt. Satz ok.","falsche/keine VSt.")</f>
        <v>falsche/keine VSt.</v>
      </c>
      <c r="M735" s="43" t="str">
        <f>IF(AND(C735&gt;='Umrechnungskurse und Konstanten'!$C$5,C735&lt;='Umrechnungskurse und Konstanten'!$D$7),"Periode ok.","falsche Periode")</f>
        <v>falsche Periode</v>
      </c>
    </row>
    <row r="736" spans="2:13" x14ac:dyDescent="0.3">
      <c r="B736" s="37"/>
      <c r="C736" s="38"/>
      <c r="D736" s="38"/>
      <c r="E736" s="45"/>
      <c r="F736" s="40"/>
      <c r="G736" s="41"/>
      <c r="H736" s="42">
        <f t="shared" si="33"/>
        <v>0</v>
      </c>
      <c r="I736" s="43">
        <f>IF(AND(C736&gt;='Umrechnungskurse und Konstanten'!$C$5,C736&lt;='Umrechnungskurse und Konstanten'!$D$5),F736*'Umrechnungskurse und Konstanten'!$E$5,0)+IF(AND(C736&gt;='Umrechnungskurse und Konstanten'!$C$6,C736&lt;='Umrechnungskurse und Konstanten'!$D$6),F736*'Umrechnungskurse und Konstanten'!$E$6,0)+IF(AND(C736&gt;='Umrechnungskurse und Konstanten'!$C$7,C736&lt;='Umrechnungskurse und Konstanten'!$D$7),F736*'Umrechnungskurse und Konstanten'!$E$7,0)+IF(AND(C736&gt;='Umrechnungskurse und Konstanten'!$C$8,C736&lt;='Umrechnungskurse und Konstanten'!$D$8),F736*'Umrechnungskurse und Konstanten'!$E$8,0)+IF(AND(C736&gt;='Umrechnungskurse und Konstanten'!$C$9,C736&lt;='Umrechnungskurse und Konstanten'!$D$9),F736*'Umrechnungskurse und Konstanten'!$E$9,0)+IF(AND(C736&gt;='Umrechnungskurse und Konstanten'!$C$10,C736&lt;='Umrechnungskurse und Konstanten'!$D$10),F736*'Umrechnungskurse und Konstanten'!$E$10,0)+IF(AND(C736&gt;='Umrechnungskurse und Konstanten'!$C$11,C736&lt;='Umrechnungskurse und Konstanten'!$D$11),F736*'Umrechnungskurse und Konstanten'!$E$11,0)+IF(AND(C736&gt;='Umrechnungskurse und Konstanten'!$C$12,C736&lt;='Umrechnungskurse und Konstanten'!$D$12),F736*'Umrechnungskurse und Konstanten'!$E$12,0)+IF(AND(C736&gt;='Umrechnungskurse und Konstanten'!$C$13,C736&lt;='Umrechnungskurse und Konstanten'!$D$13),F736*'Umrechnungskurse und Konstanten'!$E$13,0)+IF(AND(C736&gt;='Umrechnungskurse und Konstanten'!$C$14,C736&lt;='Umrechnungskurse und Konstanten'!$D$14),F736*'Umrechnungskurse und Konstanten'!$E$14,0)+IF(AND(C736&gt;='Umrechnungskurse und Konstanten'!$C$15,C736&lt;='Umrechnungskurse und Konstanten'!$D$15),F736*'Umrechnungskurse und Konstanten'!$E$15,0)+IF(AND(C736&gt;='Umrechnungskurse und Konstanten'!$C$16,C736&lt;='Umrechnungskurse und Konstanten'!$D$16),F736*'Umrechnungskurse und Konstanten'!$E$16,0)</f>
        <v>0</v>
      </c>
      <c r="J736" s="43">
        <f t="shared" si="34"/>
        <v>0</v>
      </c>
      <c r="K736" s="43">
        <f t="shared" si="35"/>
        <v>0</v>
      </c>
      <c r="L736" s="44" t="str">
        <f>IF(OR(G736='Umrechnungskurse und Konstanten'!$E$21,G736='Umrechnungskurse und Konstanten'!$E$22,G736='Umrechnungskurse und Konstanten'!$E$23),"VSt. Satz ok.","falsche/keine VSt.")</f>
        <v>falsche/keine VSt.</v>
      </c>
      <c r="M736" s="43" t="str">
        <f>IF(AND(C736&gt;='Umrechnungskurse und Konstanten'!$C$5,C736&lt;='Umrechnungskurse und Konstanten'!$D$7),"Periode ok.","falsche Periode")</f>
        <v>falsche Periode</v>
      </c>
    </row>
    <row r="737" spans="2:13" x14ac:dyDescent="0.3">
      <c r="B737" s="37"/>
      <c r="C737" s="38"/>
      <c r="D737" s="38"/>
      <c r="E737" s="45"/>
      <c r="F737" s="40"/>
      <c r="G737" s="41"/>
      <c r="H737" s="42">
        <f t="shared" si="33"/>
        <v>0</v>
      </c>
      <c r="I737" s="43">
        <f>IF(AND(C737&gt;='Umrechnungskurse und Konstanten'!$C$5,C737&lt;='Umrechnungskurse und Konstanten'!$D$5),F737*'Umrechnungskurse und Konstanten'!$E$5,0)+IF(AND(C737&gt;='Umrechnungskurse und Konstanten'!$C$6,C737&lt;='Umrechnungskurse und Konstanten'!$D$6),F737*'Umrechnungskurse und Konstanten'!$E$6,0)+IF(AND(C737&gt;='Umrechnungskurse und Konstanten'!$C$7,C737&lt;='Umrechnungskurse und Konstanten'!$D$7),F737*'Umrechnungskurse und Konstanten'!$E$7,0)+IF(AND(C737&gt;='Umrechnungskurse und Konstanten'!$C$8,C737&lt;='Umrechnungskurse und Konstanten'!$D$8),F737*'Umrechnungskurse und Konstanten'!$E$8,0)+IF(AND(C737&gt;='Umrechnungskurse und Konstanten'!$C$9,C737&lt;='Umrechnungskurse und Konstanten'!$D$9),F737*'Umrechnungskurse und Konstanten'!$E$9,0)+IF(AND(C737&gt;='Umrechnungskurse und Konstanten'!$C$10,C737&lt;='Umrechnungskurse und Konstanten'!$D$10),F737*'Umrechnungskurse und Konstanten'!$E$10,0)+IF(AND(C737&gt;='Umrechnungskurse und Konstanten'!$C$11,C737&lt;='Umrechnungskurse und Konstanten'!$D$11),F737*'Umrechnungskurse und Konstanten'!$E$11,0)+IF(AND(C737&gt;='Umrechnungskurse und Konstanten'!$C$12,C737&lt;='Umrechnungskurse und Konstanten'!$D$12),F737*'Umrechnungskurse und Konstanten'!$E$12,0)+IF(AND(C737&gt;='Umrechnungskurse und Konstanten'!$C$13,C737&lt;='Umrechnungskurse und Konstanten'!$D$13),F737*'Umrechnungskurse und Konstanten'!$E$13,0)+IF(AND(C737&gt;='Umrechnungskurse und Konstanten'!$C$14,C737&lt;='Umrechnungskurse und Konstanten'!$D$14),F737*'Umrechnungskurse und Konstanten'!$E$14,0)+IF(AND(C737&gt;='Umrechnungskurse und Konstanten'!$C$15,C737&lt;='Umrechnungskurse und Konstanten'!$D$15),F737*'Umrechnungskurse und Konstanten'!$E$15,0)+IF(AND(C737&gt;='Umrechnungskurse und Konstanten'!$C$16,C737&lt;='Umrechnungskurse und Konstanten'!$D$16),F737*'Umrechnungskurse und Konstanten'!$E$16,0)</f>
        <v>0</v>
      </c>
      <c r="J737" s="43">
        <f t="shared" si="34"/>
        <v>0</v>
      </c>
      <c r="K737" s="43">
        <f t="shared" si="35"/>
        <v>0</v>
      </c>
      <c r="L737" s="44" t="str">
        <f>IF(OR(G737='Umrechnungskurse und Konstanten'!$E$21,G737='Umrechnungskurse und Konstanten'!$E$22,G737='Umrechnungskurse und Konstanten'!$E$23),"VSt. Satz ok.","falsche/keine VSt.")</f>
        <v>falsche/keine VSt.</v>
      </c>
      <c r="M737" s="43" t="str">
        <f>IF(AND(C737&gt;='Umrechnungskurse und Konstanten'!$C$5,C737&lt;='Umrechnungskurse und Konstanten'!$D$7),"Periode ok.","falsche Periode")</f>
        <v>falsche Periode</v>
      </c>
    </row>
    <row r="738" spans="2:13" x14ac:dyDescent="0.3">
      <c r="B738" s="37"/>
      <c r="C738" s="38"/>
      <c r="D738" s="38"/>
      <c r="E738" s="45"/>
      <c r="F738" s="40"/>
      <c r="G738" s="41"/>
      <c r="H738" s="42">
        <f t="shared" si="33"/>
        <v>0</v>
      </c>
      <c r="I738" s="43">
        <f>IF(AND(C738&gt;='Umrechnungskurse und Konstanten'!$C$5,C738&lt;='Umrechnungskurse und Konstanten'!$D$5),F738*'Umrechnungskurse und Konstanten'!$E$5,0)+IF(AND(C738&gt;='Umrechnungskurse und Konstanten'!$C$6,C738&lt;='Umrechnungskurse und Konstanten'!$D$6),F738*'Umrechnungskurse und Konstanten'!$E$6,0)+IF(AND(C738&gt;='Umrechnungskurse und Konstanten'!$C$7,C738&lt;='Umrechnungskurse und Konstanten'!$D$7),F738*'Umrechnungskurse und Konstanten'!$E$7,0)+IF(AND(C738&gt;='Umrechnungskurse und Konstanten'!$C$8,C738&lt;='Umrechnungskurse und Konstanten'!$D$8),F738*'Umrechnungskurse und Konstanten'!$E$8,0)+IF(AND(C738&gt;='Umrechnungskurse und Konstanten'!$C$9,C738&lt;='Umrechnungskurse und Konstanten'!$D$9),F738*'Umrechnungskurse und Konstanten'!$E$9,0)+IF(AND(C738&gt;='Umrechnungskurse und Konstanten'!$C$10,C738&lt;='Umrechnungskurse und Konstanten'!$D$10),F738*'Umrechnungskurse und Konstanten'!$E$10,0)+IF(AND(C738&gt;='Umrechnungskurse und Konstanten'!$C$11,C738&lt;='Umrechnungskurse und Konstanten'!$D$11),F738*'Umrechnungskurse und Konstanten'!$E$11,0)+IF(AND(C738&gt;='Umrechnungskurse und Konstanten'!$C$12,C738&lt;='Umrechnungskurse und Konstanten'!$D$12),F738*'Umrechnungskurse und Konstanten'!$E$12,0)+IF(AND(C738&gt;='Umrechnungskurse und Konstanten'!$C$13,C738&lt;='Umrechnungskurse und Konstanten'!$D$13),F738*'Umrechnungskurse und Konstanten'!$E$13,0)+IF(AND(C738&gt;='Umrechnungskurse und Konstanten'!$C$14,C738&lt;='Umrechnungskurse und Konstanten'!$D$14),F738*'Umrechnungskurse und Konstanten'!$E$14,0)+IF(AND(C738&gt;='Umrechnungskurse und Konstanten'!$C$15,C738&lt;='Umrechnungskurse und Konstanten'!$D$15),F738*'Umrechnungskurse und Konstanten'!$E$15,0)+IF(AND(C738&gt;='Umrechnungskurse und Konstanten'!$C$16,C738&lt;='Umrechnungskurse und Konstanten'!$D$16),F738*'Umrechnungskurse und Konstanten'!$E$16,0)</f>
        <v>0</v>
      </c>
      <c r="J738" s="43">
        <f t="shared" si="34"/>
        <v>0</v>
      </c>
      <c r="K738" s="43">
        <f t="shared" si="35"/>
        <v>0</v>
      </c>
      <c r="L738" s="44" t="str">
        <f>IF(OR(G738='Umrechnungskurse und Konstanten'!$E$21,G738='Umrechnungskurse und Konstanten'!$E$22,G738='Umrechnungskurse und Konstanten'!$E$23),"VSt. Satz ok.","falsche/keine VSt.")</f>
        <v>falsche/keine VSt.</v>
      </c>
      <c r="M738" s="43" t="str">
        <f>IF(AND(C738&gt;='Umrechnungskurse und Konstanten'!$C$5,C738&lt;='Umrechnungskurse und Konstanten'!$D$7),"Periode ok.","falsche Periode")</f>
        <v>falsche Periode</v>
      </c>
    </row>
    <row r="739" spans="2:13" x14ac:dyDescent="0.3">
      <c r="B739" s="37"/>
      <c r="C739" s="38"/>
      <c r="D739" s="38"/>
      <c r="E739" s="45"/>
      <c r="F739" s="40"/>
      <c r="G739" s="41"/>
      <c r="H739" s="42">
        <f t="shared" si="33"/>
        <v>0</v>
      </c>
      <c r="I739" s="43">
        <f>IF(AND(C739&gt;='Umrechnungskurse und Konstanten'!$C$5,C739&lt;='Umrechnungskurse und Konstanten'!$D$5),F739*'Umrechnungskurse und Konstanten'!$E$5,0)+IF(AND(C739&gt;='Umrechnungskurse und Konstanten'!$C$6,C739&lt;='Umrechnungskurse und Konstanten'!$D$6),F739*'Umrechnungskurse und Konstanten'!$E$6,0)+IF(AND(C739&gt;='Umrechnungskurse und Konstanten'!$C$7,C739&lt;='Umrechnungskurse und Konstanten'!$D$7),F739*'Umrechnungskurse und Konstanten'!$E$7,0)+IF(AND(C739&gt;='Umrechnungskurse und Konstanten'!$C$8,C739&lt;='Umrechnungskurse und Konstanten'!$D$8),F739*'Umrechnungskurse und Konstanten'!$E$8,0)+IF(AND(C739&gt;='Umrechnungskurse und Konstanten'!$C$9,C739&lt;='Umrechnungskurse und Konstanten'!$D$9),F739*'Umrechnungskurse und Konstanten'!$E$9,0)+IF(AND(C739&gt;='Umrechnungskurse und Konstanten'!$C$10,C739&lt;='Umrechnungskurse und Konstanten'!$D$10),F739*'Umrechnungskurse und Konstanten'!$E$10,0)+IF(AND(C739&gt;='Umrechnungskurse und Konstanten'!$C$11,C739&lt;='Umrechnungskurse und Konstanten'!$D$11),F739*'Umrechnungskurse und Konstanten'!$E$11,0)+IF(AND(C739&gt;='Umrechnungskurse und Konstanten'!$C$12,C739&lt;='Umrechnungskurse und Konstanten'!$D$12),F739*'Umrechnungskurse und Konstanten'!$E$12,0)+IF(AND(C739&gt;='Umrechnungskurse und Konstanten'!$C$13,C739&lt;='Umrechnungskurse und Konstanten'!$D$13),F739*'Umrechnungskurse und Konstanten'!$E$13,0)+IF(AND(C739&gt;='Umrechnungskurse und Konstanten'!$C$14,C739&lt;='Umrechnungskurse und Konstanten'!$D$14),F739*'Umrechnungskurse und Konstanten'!$E$14,0)+IF(AND(C739&gt;='Umrechnungskurse und Konstanten'!$C$15,C739&lt;='Umrechnungskurse und Konstanten'!$D$15),F739*'Umrechnungskurse und Konstanten'!$E$15,0)+IF(AND(C739&gt;='Umrechnungskurse und Konstanten'!$C$16,C739&lt;='Umrechnungskurse und Konstanten'!$D$16),F739*'Umrechnungskurse und Konstanten'!$E$16,0)</f>
        <v>0</v>
      </c>
      <c r="J739" s="43">
        <f t="shared" si="34"/>
        <v>0</v>
      </c>
      <c r="K739" s="43">
        <f t="shared" si="35"/>
        <v>0</v>
      </c>
      <c r="L739" s="44" t="str">
        <f>IF(OR(G739='Umrechnungskurse und Konstanten'!$E$21,G739='Umrechnungskurse und Konstanten'!$E$22,G739='Umrechnungskurse und Konstanten'!$E$23),"VSt. Satz ok.","falsche/keine VSt.")</f>
        <v>falsche/keine VSt.</v>
      </c>
      <c r="M739" s="43" t="str">
        <f>IF(AND(C739&gt;='Umrechnungskurse und Konstanten'!$C$5,C739&lt;='Umrechnungskurse und Konstanten'!$D$7),"Periode ok.","falsche Periode")</f>
        <v>falsche Periode</v>
      </c>
    </row>
    <row r="740" spans="2:13" x14ac:dyDescent="0.3">
      <c r="B740" s="37"/>
      <c r="C740" s="38"/>
      <c r="D740" s="38"/>
      <c r="E740" s="45"/>
      <c r="F740" s="40"/>
      <c r="G740" s="41"/>
      <c r="H740" s="42">
        <f t="shared" si="33"/>
        <v>0</v>
      </c>
      <c r="I740" s="43">
        <f>IF(AND(C740&gt;='Umrechnungskurse und Konstanten'!$C$5,C740&lt;='Umrechnungskurse und Konstanten'!$D$5),F740*'Umrechnungskurse und Konstanten'!$E$5,0)+IF(AND(C740&gt;='Umrechnungskurse und Konstanten'!$C$6,C740&lt;='Umrechnungskurse und Konstanten'!$D$6),F740*'Umrechnungskurse und Konstanten'!$E$6,0)+IF(AND(C740&gt;='Umrechnungskurse und Konstanten'!$C$7,C740&lt;='Umrechnungskurse und Konstanten'!$D$7),F740*'Umrechnungskurse und Konstanten'!$E$7,0)+IF(AND(C740&gt;='Umrechnungskurse und Konstanten'!$C$8,C740&lt;='Umrechnungskurse und Konstanten'!$D$8),F740*'Umrechnungskurse und Konstanten'!$E$8,0)+IF(AND(C740&gt;='Umrechnungskurse und Konstanten'!$C$9,C740&lt;='Umrechnungskurse und Konstanten'!$D$9),F740*'Umrechnungskurse und Konstanten'!$E$9,0)+IF(AND(C740&gt;='Umrechnungskurse und Konstanten'!$C$10,C740&lt;='Umrechnungskurse und Konstanten'!$D$10),F740*'Umrechnungskurse und Konstanten'!$E$10,0)+IF(AND(C740&gt;='Umrechnungskurse und Konstanten'!$C$11,C740&lt;='Umrechnungskurse und Konstanten'!$D$11),F740*'Umrechnungskurse und Konstanten'!$E$11,0)+IF(AND(C740&gt;='Umrechnungskurse und Konstanten'!$C$12,C740&lt;='Umrechnungskurse und Konstanten'!$D$12),F740*'Umrechnungskurse und Konstanten'!$E$12,0)+IF(AND(C740&gt;='Umrechnungskurse und Konstanten'!$C$13,C740&lt;='Umrechnungskurse und Konstanten'!$D$13),F740*'Umrechnungskurse und Konstanten'!$E$13,0)+IF(AND(C740&gt;='Umrechnungskurse und Konstanten'!$C$14,C740&lt;='Umrechnungskurse und Konstanten'!$D$14),F740*'Umrechnungskurse und Konstanten'!$E$14,0)+IF(AND(C740&gt;='Umrechnungskurse und Konstanten'!$C$15,C740&lt;='Umrechnungskurse und Konstanten'!$D$15),F740*'Umrechnungskurse und Konstanten'!$E$15,0)+IF(AND(C740&gt;='Umrechnungskurse und Konstanten'!$C$16,C740&lt;='Umrechnungskurse und Konstanten'!$D$16),F740*'Umrechnungskurse und Konstanten'!$E$16,0)</f>
        <v>0</v>
      </c>
      <c r="J740" s="43">
        <f t="shared" si="34"/>
        <v>0</v>
      </c>
      <c r="K740" s="43">
        <f t="shared" si="35"/>
        <v>0</v>
      </c>
      <c r="L740" s="44" t="str">
        <f>IF(OR(G740='Umrechnungskurse und Konstanten'!$E$21,G740='Umrechnungskurse und Konstanten'!$E$22,G740='Umrechnungskurse und Konstanten'!$E$23),"VSt. Satz ok.","falsche/keine VSt.")</f>
        <v>falsche/keine VSt.</v>
      </c>
      <c r="M740" s="43" t="str">
        <f>IF(AND(C740&gt;='Umrechnungskurse und Konstanten'!$C$5,C740&lt;='Umrechnungskurse und Konstanten'!$D$7),"Periode ok.","falsche Periode")</f>
        <v>falsche Periode</v>
      </c>
    </row>
    <row r="741" spans="2:13" x14ac:dyDescent="0.3">
      <c r="B741" s="37"/>
      <c r="C741" s="38"/>
      <c r="D741" s="38"/>
      <c r="E741" s="45"/>
      <c r="F741" s="40"/>
      <c r="G741" s="41"/>
      <c r="H741" s="42">
        <f t="shared" si="33"/>
        <v>0</v>
      </c>
      <c r="I741" s="43">
        <f>IF(AND(C741&gt;='Umrechnungskurse und Konstanten'!$C$5,C741&lt;='Umrechnungskurse und Konstanten'!$D$5),F741*'Umrechnungskurse und Konstanten'!$E$5,0)+IF(AND(C741&gt;='Umrechnungskurse und Konstanten'!$C$6,C741&lt;='Umrechnungskurse und Konstanten'!$D$6),F741*'Umrechnungskurse und Konstanten'!$E$6,0)+IF(AND(C741&gt;='Umrechnungskurse und Konstanten'!$C$7,C741&lt;='Umrechnungskurse und Konstanten'!$D$7),F741*'Umrechnungskurse und Konstanten'!$E$7,0)+IF(AND(C741&gt;='Umrechnungskurse und Konstanten'!$C$8,C741&lt;='Umrechnungskurse und Konstanten'!$D$8),F741*'Umrechnungskurse und Konstanten'!$E$8,0)+IF(AND(C741&gt;='Umrechnungskurse und Konstanten'!$C$9,C741&lt;='Umrechnungskurse und Konstanten'!$D$9),F741*'Umrechnungskurse und Konstanten'!$E$9,0)+IF(AND(C741&gt;='Umrechnungskurse und Konstanten'!$C$10,C741&lt;='Umrechnungskurse und Konstanten'!$D$10),F741*'Umrechnungskurse und Konstanten'!$E$10,0)+IF(AND(C741&gt;='Umrechnungskurse und Konstanten'!$C$11,C741&lt;='Umrechnungskurse und Konstanten'!$D$11),F741*'Umrechnungskurse und Konstanten'!$E$11,0)+IF(AND(C741&gt;='Umrechnungskurse und Konstanten'!$C$12,C741&lt;='Umrechnungskurse und Konstanten'!$D$12),F741*'Umrechnungskurse und Konstanten'!$E$12,0)+IF(AND(C741&gt;='Umrechnungskurse und Konstanten'!$C$13,C741&lt;='Umrechnungskurse und Konstanten'!$D$13),F741*'Umrechnungskurse und Konstanten'!$E$13,0)+IF(AND(C741&gt;='Umrechnungskurse und Konstanten'!$C$14,C741&lt;='Umrechnungskurse und Konstanten'!$D$14),F741*'Umrechnungskurse und Konstanten'!$E$14,0)+IF(AND(C741&gt;='Umrechnungskurse und Konstanten'!$C$15,C741&lt;='Umrechnungskurse und Konstanten'!$D$15),F741*'Umrechnungskurse und Konstanten'!$E$15,0)+IF(AND(C741&gt;='Umrechnungskurse und Konstanten'!$C$16,C741&lt;='Umrechnungskurse und Konstanten'!$D$16),F741*'Umrechnungskurse und Konstanten'!$E$16,0)</f>
        <v>0</v>
      </c>
      <c r="J741" s="43">
        <f t="shared" si="34"/>
        <v>0</v>
      </c>
      <c r="K741" s="43">
        <f t="shared" si="35"/>
        <v>0</v>
      </c>
      <c r="L741" s="44" t="str">
        <f>IF(OR(G741='Umrechnungskurse und Konstanten'!$E$21,G741='Umrechnungskurse und Konstanten'!$E$22,G741='Umrechnungskurse und Konstanten'!$E$23),"VSt. Satz ok.","falsche/keine VSt.")</f>
        <v>falsche/keine VSt.</v>
      </c>
      <c r="M741" s="43" t="str">
        <f>IF(AND(C741&gt;='Umrechnungskurse und Konstanten'!$C$5,C741&lt;='Umrechnungskurse und Konstanten'!$D$7),"Periode ok.","falsche Periode")</f>
        <v>falsche Periode</v>
      </c>
    </row>
    <row r="742" spans="2:13" x14ac:dyDescent="0.3">
      <c r="B742" s="37"/>
      <c r="C742" s="38"/>
      <c r="D742" s="38"/>
      <c r="E742" s="45"/>
      <c r="F742" s="40"/>
      <c r="G742" s="41"/>
      <c r="H742" s="42">
        <f t="shared" si="33"/>
        <v>0</v>
      </c>
      <c r="I742" s="43">
        <f>IF(AND(C742&gt;='Umrechnungskurse und Konstanten'!$C$5,C742&lt;='Umrechnungskurse und Konstanten'!$D$5),F742*'Umrechnungskurse und Konstanten'!$E$5,0)+IF(AND(C742&gt;='Umrechnungskurse und Konstanten'!$C$6,C742&lt;='Umrechnungskurse und Konstanten'!$D$6),F742*'Umrechnungskurse und Konstanten'!$E$6,0)+IF(AND(C742&gt;='Umrechnungskurse und Konstanten'!$C$7,C742&lt;='Umrechnungskurse und Konstanten'!$D$7),F742*'Umrechnungskurse und Konstanten'!$E$7,0)+IF(AND(C742&gt;='Umrechnungskurse und Konstanten'!$C$8,C742&lt;='Umrechnungskurse und Konstanten'!$D$8),F742*'Umrechnungskurse und Konstanten'!$E$8,0)+IF(AND(C742&gt;='Umrechnungskurse und Konstanten'!$C$9,C742&lt;='Umrechnungskurse und Konstanten'!$D$9),F742*'Umrechnungskurse und Konstanten'!$E$9,0)+IF(AND(C742&gt;='Umrechnungskurse und Konstanten'!$C$10,C742&lt;='Umrechnungskurse und Konstanten'!$D$10),F742*'Umrechnungskurse und Konstanten'!$E$10,0)+IF(AND(C742&gt;='Umrechnungskurse und Konstanten'!$C$11,C742&lt;='Umrechnungskurse und Konstanten'!$D$11),F742*'Umrechnungskurse und Konstanten'!$E$11,0)+IF(AND(C742&gt;='Umrechnungskurse und Konstanten'!$C$12,C742&lt;='Umrechnungskurse und Konstanten'!$D$12),F742*'Umrechnungskurse und Konstanten'!$E$12,0)+IF(AND(C742&gt;='Umrechnungskurse und Konstanten'!$C$13,C742&lt;='Umrechnungskurse und Konstanten'!$D$13),F742*'Umrechnungskurse und Konstanten'!$E$13,0)+IF(AND(C742&gt;='Umrechnungskurse und Konstanten'!$C$14,C742&lt;='Umrechnungskurse und Konstanten'!$D$14),F742*'Umrechnungskurse und Konstanten'!$E$14,0)+IF(AND(C742&gt;='Umrechnungskurse und Konstanten'!$C$15,C742&lt;='Umrechnungskurse und Konstanten'!$D$15),F742*'Umrechnungskurse und Konstanten'!$E$15,0)+IF(AND(C742&gt;='Umrechnungskurse und Konstanten'!$C$16,C742&lt;='Umrechnungskurse und Konstanten'!$D$16),F742*'Umrechnungskurse und Konstanten'!$E$16,0)</f>
        <v>0</v>
      </c>
      <c r="J742" s="43">
        <f t="shared" si="34"/>
        <v>0</v>
      </c>
      <c r="K742" s="43">
        <f t="shared" si="35"/>
        <v>0</v>
      </c>
      <c r="L742" s="44" t="str">
        <f>IF(OR(G742='Umrechnungskurse und Konstanten'!$E$21,G742='Umrechnungskurse und Konstanten'!$E$22,G742='Umrechnungskurse und Konstanten'!$E$23),"VSt. Satz ok.","falsche/keine VSt.")</f>
        <v>falsche/keine VSt.</v>
      </c>
      <c r="M742" s="43" t="str">
        <f>IF(AND(C742&gt;='Umrechnungskurse und Konstanten'!$C$5,C742&lt;='Umrechnungskurse und Konstanten'!$D$7),"Periode ok.","falsche Periode")</f>
        <v>falsche Periode</v>
      </c>
    </row>
    <row r="743" spans="2:13" x14ac:dyDescent="0.3">
      <c r="B743" s="37"/>
      <c r="C743" s="38"/>
      <c r="D743" s="38"/>
      <c r="E743" s="45"/>
      <c r="F743" s="40"/>
      <c r="G743" s="41"/>
      <c r="H743" s="42">
        <f t="shared" si="33"/>
        <v>0</v>
      </c>
      <c r="I743" s="43">
        <f>IF(AND(C743&gt;='Umrechnungskurse und Konstanten'!$C$5,C743&lt;='Umrechnungskurse und Konstanten'!$D$5),F743*'Umrechnungskurse und Konstanten'!$E$5,0)+IF(AND(C743&gt;='Umrechnungskurse und Konstanten'!$C$6,C743&lt;='Umrechnungskurse und Konstanten'!$D$6),F743*'Umrechnungskurse und Konstanten'!$E$6,0)+IF(AND(C743&gt;='Umrechnungskurse und Konstanten'!$C$7,C743&lt;='Umrechnungskurse und Konstanten'!$D$7),F743*'Umrechnungskurse und Konstanten'!$E$7,0)+IF(AND(C743&gt;='Umrechnungskurse und Konstanten'!$C$8,C743&lt;='Umrechnungskurse und Konstanten'!$D$8),F743*'Umrechnungskurse und Konstanten'!$E$8,0)+IF(AND(C743&gt;='Umrechnungskurse und Konstanten'!$C$9,C743&lt;='Umrechnungskurse und Konstanten'!$D$9),F743*'Umrechnungskurse und Konstanten'!$E$9,0)+IF(AND(C743&gt;='Umrechnungskurse und Konstanten'!$C$10,C743&lt;='Umrechnungskurse und Konstanten'!$D$10),F743*'Umrechnungskurse und Konstanten'!$E$10,0)+IF(AND(C743&gt;='Umrechnungskurse und Konstanten'!$C$11,C743&lt;='Umrechnungskurse und Konstanten'!$D$11),F743*'Umrechnungskurse und Konstanten'!$E$11,0)+IF(AND(C743&gt;='Umrechnungskurse und Konstanten'!$C$12,C743&lt;='Umrechnungskurse und Konstanten'!$D$12),F743*'Umrechnungskurse und Konstanten'!$E$12,0)+IF(AND(C743&gt;='Umrechnungskurse und Konstanten'!$C$13,C743&lt;='Umrechnungskurse und Konstanten'!$D$13),F743*'Umrechnungskurse und Konstanten'!$E$13,0)+IF(AND(C743&gt;='Umrechnungskurse und Konstanten'!$C$14,C743&lt;='Umrechnungskurse und Konstanten'!$D$14),F743*'Umrechnungskurse und Konstanten'!$E$14,0)+IF(AND(C743&gt;='Umrechnungskurse und Konstanten'!$C$15,C743&lt;='Umrechnungskurse und Konstanten'!$D$15),F743*'Umrechnungskurse und Konstanten'!$E$15,0)+IF(AND(C743&gt;='Umrechnungskurse und Konstanten'!$C$16,C743&lt;='Umrechnungskurse und Konstanten'!$D$16),F743*'Umrechnungskurse und Konstanten'!$E$16,0)</f>
        <v>0</v>
      </c>
      <c r="J743" s="43">
        <f t="shared" si="34"/>
        <v>0</v>
      </c>
      <c r="K743" s="43">
        <f t="shared" si="35"/>
        <v>0</v>
      </c>
      <c r="L743" s="44" t="str">
        <f>IF(OR(G743='Umrechnungskurse und Konstanten'!$E$21,G743='Umrechnungskurse und Konstanten'!$E$22,G743='Umrechnungskurse und Konstanten'!$E$23),"VSt. Satz ok.","falsche/keine VSt.")</f>
        <v>falsche/keine VSt.</v>
      </c>
      <c r="M743" s="43" t="str">
        <f>IF(AND(C743&gt;='Umrechnungskurse und Konstanten'!$C$5,C743&lt;='Umrechnungskurse und Konstanten'!$D$7),"Periode ok.","falsche Periode")</f>
        <v>falsche Periode</v>
      </c>
    </row>
    <row r="744" spans="2:13" x14ac:dyDescent="0.3">
      <c r="B744" s="37"/>
      <c r="C744" s="38"/>
      <c r="D744" s="38"/>
      <c r="E744" s="45"/>
      <c r="F744" s="40"/>
      <c r="G744" s="41"/>
      <c r="H744" s="42">
        <f t="shared" si="33"/>
        <v>0</v>
      </c>
      <c r="I744" s="43">
        <f>IF(AND(C744&gt;='Umrechnungskurse und Konstanten'!$C$5,C744&lt;='Umrechnungskurse und Konstanten'!$D$5),F744*'Umrechnungskurse und Konstanten'!$E$5,0)+IF(AND(C744&gt;='Umrechnungskurse und Konstanten'!$C$6,C744&lt;='Umrechnungskurse und Konstanten'!$D$6),F744*'Umrechnungskurse und Konstanten'!$E$6,0)+IF(AND(C744&gt;='Umrechnungskurse und Konstanten'!$C$7,C744&lt;='Umrechnungskurse und Konstanten'!$D$7),F744*'Umrechnungskurse und Konstanten'!$E$7,0)+IF(AND(C744&gt;='Umrechnungskurse und Konstanten'!$C$8,C744&lt;='Umrechnungskurse und Konstanten'!$D$8),F744*'Umrechnungskurse und Konstanten'!$E$8,0)+IF(AND(C744&gt;='Umrechnungskurse und Konstanten'!$C$9,C744&lt;='Umrechnungskurse und Konstanten'!$D$9),F744*'Umrechnungskurse und Konstanten'!$E$9,0)+IF(AND(C744&gt;='Umrechnungskurse und Konstanten'!$C$10,C744&lt;='Umrechnungskurse und Konstanten'!$D$10),F744*'Umrechnungskurse und Konstanten'!$E$10,0)+IF(AND(C744&gt;='Umrechnungskurse und Konstanten'!$C$11,C744&lt;='Umrechnungskurse und Konstanten'!$D$11),F744*'Umrechnungskurse und Konstanten'!$E$11,0)+IF(AND(C744&gt;='Umrechnungskurse und Konstanten'!$C$12,C744&lt;='Umrechnungskurse und Konstanten'!$D$12),F744*'Umrechnungskurse und Konstanten'!$E$12,0)+IF(AND(C744&gt;='Umrechnungskurse und Konstanten'!$C$13,C744&lt;='Umrechnungskurse und Konstanten'!$D$13),F744*'Umrechnungskurse und Konstanten'!$E$13,0)+IF(AND(C744&gt;='Umrechnungskurse und Konstanten'!$C$14,C744&lt;='Umrechnungskurse und Konstanten'!$D$14),F744*'Umrechnungskurse und Konstanten'!$E$14,0)+IF(AND(C744&gt;='Umrechnungskurse und Konstanten'!$C$15,C744&lt;='Umrechnungskurse und Konstanten'!$D$15),F744*'Umrechnungskurse und Konstanten'!$E$15,0)+IF(AND(C744&gt;='Umrechnungskurse und Konstanten'!$C$16,C744&lt;='Umrechnungskurse und Konstanten'!$D$16),F744*'Umrechnungskurse und Konstanten'!$E$16,0)</f>
        <v>0</v>
      </c>
      <c r="J744" s="43">
        <f t="shared" si="34"/>
        <v>0</v>
      </c>
      <c r="K744" s="43">
        <f t="shared" si="35"/>
        <v>0</v>
      </c>
      <c r="L744" s="44" t="str">
        <f>IF(OR(G744='Umrechnungskurse und Konstanten'!$E$21,G744='Umrechnungskurse und Konstanten'!$E$22,G744='Umrechnungskurse und Konstanten'!$E$23),"VSt. Satz ok.","falsche/keine VSt.")</f>
        <v>falsche/keine VSt.</v>
      </c>
      <c r="M744" s="43" t="str">
        <f>IF(AND(C744&gt;='Umrechnungskurse und Konstanten'!$C$5,C744&lt;='Umrechnungskurse und Konstanten'!$D$7),"Periode ok.","falsche Periode")</f>
        <v>falsche Periode</v>
      </c>
    </row>
    <row r="745" spans="2:13" x14ac:dyDescent="0.3">
      <c r="B745" s="37"/>
      <c r="C745" s="38"/>
      <c r="D745" s="38"/>
      <c r="E745" s="45"/>
      <c r="F745" s="40"/>
      <c r="G745" s="41"/>
      <c r="H745" s="42">
        <f t="shared" si="33"/>
        <v>0</v>
      </c>
      <c r="I745" s="43">
        <f>IF(AND(C745&gt;='Umrechnungskurse und Konstanten'!$C$5,C745&lt;='Umrechnungskurse und Konstanten'!$D$5),F745*'Umrechnungskurse und Konstanten'!$E$5,0)+IF(AND(C745&gt;='Umrechnungskurse und Konstanten'!$C$6,C745&lt;='Umrechnungskurse und Konstanten'!$D$6),F745*'Umrechnungskurse und Konstanten'!$E$6,0)+IF(AND(C745&gt;='Umrechnungskurse und Konstanten'!$C$7,C745&lt;='Umrechnungskurse und Konstanten'!$D$7),F745*'Umrechnungskurse und Konstanten'!$E$7,0)+IF(AND(C745&gt;='Umrechnungskurse und Konstanten'!$C$8,C745&lt;='Umrechnungskurse und Konstanten'!$D$8),F745*'Umrechnungskurse und Konstanten'!$E$8,0)+IF(AND(C745&gt;='Umrechnungskurse und Konstanten'!$C$9,C745&lt;='Umrechnungskurse und Konstanten'!$D$9),F745*'Umrechnungskurse und Konstanten'!$E$9,0)+IF(AND(C745&gt;='Umrechnungskurse und Konstanten'!$C$10,C745&lt;='Umrechnungskurse und Konstanten'!$D$10),F745*'Umrechnungskurse und Konstanten'!$E$10,0)+IF(AND(C745&gt;='Umrechnungskurse und Konstanten'!$C$11,C745&lt;='Umrechnungskurse und Konstanten'!$D$11),F745*'Umrechnungskurse und Konstanten'!$E$11,0)+IF(AND(C745&gt;='Umrechnungskurse und Konstanten'!$C$12,C745&lt;='Umrechnungskurse und Konstanten'!$D$12),F745*'Umrechnungskurse und Konstanten'!$E$12,0)+IF(AND(C745&gt;='Umrechnungskurse und Konstanten'!$C$13,C745&lt;='Umrechnungskurse und Konstanten'!$D$13),F745*'Umrechnungskurse und Konstanten'!$E$13,0)+IF(AND(C745&gt;='Umrechnungskurse und Konstanten'!$C$14,C745&lt;='Umrechnungskurse und Konstanten'!$D$14),F745*'Umrechnungskurse und Konstanten'!$E$14,0)+IF(AND(C745&gt;='Umrechnungskurse und Konstanten'!$C$15,C745&lt;='Umrechnungskurse und Konstanten'!$D$15),F745*'Umrechnungskurse und Konstanten'!$E$15,0)+IF(AND(C745&gt;='Umrechnungskurse und Konstanten'!$C$16,C745&lt;='Umrechnungskurse und Konstanten'!$D$16),F745*'Umrechnungskurse und Konstanten'!$E$16,0)</f>
        <v>0</v>
      </c>
      <c r="J745" s="43">
        <f t="shared" si="34"/>
        <v>0</v>
      </c>
      <c r="K745" s="43">
        <f t="shared" si="35"/>
        <v>0</v>
      </c>
      <c r="L745" s="44" t="str">
        <f>IF(OR(G745='Umrechnungskurse und Konstanten'!$E$21,G745='Umrechnungskurse und Konstanten'!$E$22,G745='Umrechnungskurse und Konstanten'!$E$23),"VSt. Satz ok.","falsche/keine VSt.")</f>
        <v>falsche/keine VSt.</v>
      </c>
      <c r="M745" s="43" t="str">
        <f>IF(AND(C745&gt;='Umrechnungskurse und Konstanten'!$C$5,C745&lt;='Umrechnungskurse und Konstanten'!$D$7),"Periode ok.","falsche Periode")</f>
        <v>falsche Periode</v>
      </c>
    </row>
    <row r="746" spans="2:13" x14ac:dyDescent="0.3">
      <c r="B746" s="37"/>
      <c r="C746" s="38"/>
      <c r="D746" s="38"/>
      <c r="E746" s="45"/>
      <c r="F746" s="40"/>
      <c r="G746" s="41"/>
      <c r="H746" s="42">
        <f t="shared" si="33"/>
        <v>0</v>
      </c>
      <c r="I746" s="43">
        <f>IF(AND(C746&gt;='Umrechnungskurse und Konstanten'!$C$5,C746&lt;='Umrechnungskurse und Konstanten'!$D$5),F746*'Umrechnungskurse und Konstanten'!$E$5,0)+IF(AND(C746&gt;='Umrechnungskurse und Konstanten'!$C$6,C746&lt;='Umrechnungskurse und Konstanten'!$D$6),F746*'Umrechnungskurse und Konstanten'!$E$6,0)+IF(AND(C746&gt;='Umrechnungskurse und Konstanten'!$C$7,C746&lt;='Umrechnungskurse und Konstanten'!$D$7),F746*'Umrechnungskurse und Konstanten'!$E$7,0)+IF(AND(C746&gt;='Umrechnungskurse und Konstanten'!$C$8,C746&lt;='Umrechnungskurse und Konstanten'!$D$8),F746*'Umrechnungskurse und Konstanten'!$E$8,0)+IF(AND(C746&gt;='Umrechnungskurse und Konstanten'!$C$9,C746&lt;='Umrechnungskurse und Konstanten'!$D$9),F746*'Umrechnungskurse und Konstanten'!$E$9,0)+IF(AND(C746&gt;='Umrechnungskurse und Konstanten'!$C$10,C746&lt;='Umrechnungskurse und Konstanten'!$D$10),F746*'Umrechnungskurse und Konstanten'!$E$10,0)+IF(AND(C746&gt;='Umrechnungskurse und Konstanten'!$C$11,C746&lt;='Umrechnungskurse und Konstanten'!$D$11),F746*'Umrechnungskurse und Konstanten'!$E$11,0)+IF(AND(C746&gt;='Umrechnungskurse und Konstanten'!$C$12,C746&lt;='Umrechnungskurse und Konstanten'!$D$12),F746*'Umrechnungskurse und Konstanten'!$E$12,0)+IF(AND(C746&gt;='Umrechnungskurse und Konstanten'!$C$13,C746&lt;='Umrechnungskurse und Konstanten'!$D$13),F746*'Umrechnungskurse und Konstanten'!$E$13,0)+IF(AND(C746&gt;='Umrechnungskurse und Konstanten'!$C$14,C746&lt;='Umrechnungskurse und Konstanten'!$D$14),F746*'Umrechnungskurse und Konstanten'!$E$14,0)+IF(AND(C746&gt;='Umrechnungskurse und Konstanten'!$C$15,C746&lt;='Umrechnungskurse und Konstanten'!$D$15),F746*'Umrechnungskurse und Konstanten'!$E$15,0)+IF(AND(C746&gt;='Umrechnungskurse und Konstanten'!$C$16,C746&lt;='Umrechnungskurse und Konstanten'!$D$16),F746*'Umrechnungskurse und Konstanten'!$E$16,0)</f>
        <v>0</v>
      </c>
      <c r="J746" s="43">
        <f t="shared" si="34"/>
        <v>0</v>
      </c>
      <c r="K746" s="43">
        <f t="shared" si="35"/>
        <v>0</v>
      </c>
      <c r="L746" s="44" t="str">
        <f>IF(OR(G746='Umrechnungskurse und Konstanten'!$E$21,G746='Umrechnungskurse und Konstanten'!$E$22,G746='Umrechnungskurse und Konstanten'!$E$23),"VSt. Satz ok.","falsche/keine VSt.")</f>
        <v>falsche/keine VSt.</v>
      </c>
      <c r="M746" s="43" t="str">
        <f>IF(AND(C746&gt;='Umrechnungskurse und Konstanten'!$C$5,C746&lt;='Umrechnungskurse und Konstanten'!$D$7),"Periode ok.","falsche Periode")</f>
        <v>falsche Periode</v>
      </c>
    </row>
    <row r="747" spans="2:13" x14ac:dyDescent="0.3">
      <c r="B747" s="37"/>
      <c r="C747" s="38"/>
      <c r="D747" s="38"/>
      <c r="E747" s="45"/>
      <c r="F747" s="40"/>
      <c r="G747" s="41"/>
      <c r="H747" s="42">
        <f t="shared" si="33"/>
        <v>0</v>
      </c>
      <c r="I747" s="43">
        <f>IF(AND(C747&gt;='Umrechnungskurse und Konstanten'!$C$5,C747&lt;='Umrechnungskurse und Konstanten'!$D$5),F747*'Umrechnungskurse und Konstanten'!$E$5,0)+IF(AND(C747&gt;='Umrechnungskurse und Konstanten'!$C$6,C747&lt;='Umrechnungskurse und Konstanten'!$D$6),F747*'Umrechnungskurse und Konstanten'!$E$6,0)+IF(AND(C747&gt;='Umrechnungskurse und Konstanten'!$C$7,C747&lt;='Umrechnungskurse und Konstanten'!$D$7),F747*'Umrechnungskurse und Konstanten'!$E$7,0)+IF(AND(C747&gt;='Umrechnungskurse und Konstanten'!$C$8,C747&lt;='Umrechnungskurse und Konstanten'!$D$8),F747*'Umrechnungskurse und Konstanten'!$E$8,0)+IF(AND(C747&gt;='Umrechnungskurse und Konstanten'!$C$9,C747&lt;='Umrechnungskurse und Konstanten'!$D$9),F747*'Umrechnungskurse und Konstanten'!$E$9,0)+IF(AND(C747&gt;='Umrechnungskurse und Konstanten'!$C$10,C747&lt;='Umrechnungskurse und Konstanten'!$D$10),F747*'Umrechnungskurse und Konstanten'!$E$10,0)+IF(AND(C747&gt;='Umrechnungskurse und Konstanten'!$C$11,C747&lt;='Umrechnungskurse und Konstanten'!$D$11),F747*'Umrechnungskurse und Konstanten'!$E$11,0)+IF(AND(C747&gt;='Umrechnungskurse und Konstanten'!$C$12,C747&lt;='Umrechnungskurse und Konstanten'!$D$12),F747*'Umrechnungskurse und Konstanten'!$E$12,0)+IF(AND(C747&gt;='Umrechnungskurse und Konstanten'!$C$13,C747&lt;='Umrechnungskurse und Konstanten'!$D$13),F747*'Umrechnungskurse und Konstanten'!$E$13,0)+IF(AND(C747&gt;='Umrechnungskurse und Konstanten'!$C$14,C747&lt;='Umrechnungskurse und Konstanten'!$D$14),F747*'Umrechnungskurse und Konstanten'!$E$14,0)+IF(AND(C747&gt;='Umrechnungskurse und Konstanten'!$C$15,C747&lt;='Umrechnungskurse und Konstanten'!$D$15),F747*'Umrechnungskurse und Konstanten'!$E$15,0)+IF(AND(C747&gt;='Umrechnungskurse und Konstanten'!$C$16,C747&lt;='Umrechnungskurse und Konstanten'!$D$16),F747*'Umrechnungskurse und Konstanten'!$E$16,0)</f>
        <v>0</v>
      </c>
      <c r="J747" s="43">
        <f t="shared" si="34"/>
        <v>0</v>
      </c>
      <c r="K747" s="43">
        <f t="shared" si="35"/>
        <v>0</v>
      </c>
      <c r="L747" s="44" t="str">
        <f>IF(OR(G747='Umrechnungskurse und Konstanten'!$E$21,G747='Umrechnungskurse und Konstanten'!$E$22,G747='Umrechnungskurse und Konstanten'!$E$23),"VSt. Satz ok.","falsche/keine VSt.")</f>
        <v>falsche/keine VSt.</v>
      </c>
      <c r="M747" s="43" t="str">
        <f>IF(AND(C747&gt;='Umrechnungskurse und Konstanten'!$C$5,C747&lt;='Umrechnungskurse und Konstanten'!$D$7),"Periode ok.","falsche Periode")</f>
        <v>falsche Periode</v>
      </c>
    </row>
    <row r="748" spans="2:13" x14ac:dyDescent="0.3">
      <c r="B748" s="37"/>
      <c r="C748" s="38"/>
      <c r="D748" s="38"/>
      <c r="E748" s="45"/>
      <c r="F748" s="40"/>
      <c r="G748" s="41"/>
      <c r="H748" s="42">
        <f t="shared" si="33"/>
        <v>0</v>
      </c>
      <c r="I748" s="43">
        <f>IF(AND(C748&gt;='Umrechnungskurse und Konstanten'!$C$5,C748&lt;='Umrechnungskurse und Konstanten'!$D$5),F748*'Umrechnungskurse und Konstanten'!$E$5,0)+IF(AND(C748&gt;='Umrechnungskurse und Konstanten'!$C$6,C748&lt;='Umrechnungskurse und Konstanten'!$D$6),F748*'Umrechnungskurse und Konstanten'!$E$6,0)+IF(AND(C748&gt;='Umrechnungskurse und Konstanten'!$C$7,C748&lt;='Umrechnungskurse und Konstanten'!$D$7),F748*'Umrechnungskurse und Konstanten'!$E$7,0)+IF(AND(C748&gt;='Umrechnungskurse und Konstanten'!$C$8,C748&lt;='Umrechnungskurse und Konstanten'!$D$8),F748*'Umrechnungskurse und Konstanten'!$E$8,0)+IF(AND(C748&gt;='Umrechnungskurse und Konstanten'!$C$9,C748&lt;='Umrechnungskurse und Konstanten'!$D$9),F748*'Umrechnungskurse und Konstanten'!$E$9,0)+IF(AND(C748&gt;='Umrechnungskurse und Konstanten'!$C$10,C748&lt;='Umrechnungskurse und Konstanten'!$D$10),F748*'Umrechnungskurse und Konstanten'!$E$10,0)+IF(AND(C748&gt;='Umrechnungskurse und Konstanten'!$C$11,C748&lt;='Umrechnungskurse und Konstanten'!$D$11),F748*'Umrechnungskurse und Konstanten'!$E$11,0)+IF(AND(C748&gt;='Umrechnungskurse und Konstanten'!$C$12,C748&lt;='Umrechnungskurse und Konstanten'!$D$12),F748*'Umrechnungskurse und Konstanten'!$E$12,0)+IF(AND(C748&gt;='Umrechnungskurse und Konstanten'!$C$13,C748&lt;='Umrechnungskurse und Konstanten'!$D$13),F748*'Umrechnungskurse und Konstanten'!$E$13,0)+IF(AND(C748&gt;='Umrechnungskurse und Konstanten'!$C$14,C748&lt;='Umrechnungskurse und Konstanten'!$D$14),F748*'Umrechnungskurse und Konstanten'!$E$14,0)+IF(AND(C748&gt;='Umrechnungskurse und Konstanten'!$C$15,C748&lt;='Umrechnungskurse und Konstanten'!$D$15),F748*'Umrechnungskurse und Konstanten'!$E$15,0)+IF(AND(C748&gt;='Umrechnungskurse und Konstanten'!$C$16,C748&lt;='Umrechnungskurse und Konstanten'!$D$16),F748*'Umrechnungskurse und Konstanten'!$E$16,0)</f>
        <v>0</v>
      </c>
      <c r="J748" s="43">
        <f t="shared" si="34"/>
        <v>0</v>
      </c>
      <c r="K748" s="43">
        <f t="shared" si="35"/>
        <v>0</v>
      </c>
      <c r="L748" s="44" t="str">
        <f>IF(OR(G748='Umrechnungskurse und Konstanten'!$E$21,G748='Umrechnungskurse und Konstanten'!$E$22,G748='Umrechnungskurse und Konstanten'!$E$23),"VSt. Satz ok.","falsche/keine VSt.")</f>
        <v>falsche/keine VSt.</v>
      </c>
      <c r="M748" s="43" t="str">
        <f>IF(AND(C748&gt;='Umrechnungskurse und Konstanten'!$C$5,C748&lt;='Umrechnungskurse und Konstanten'!$D$7),"Periode ok.","falsche Periode")</f>
        <v>falsche Periode</v>
      </c>
    </row>
    <row r="749" spans="2:13" x14ac:dyDescent="0.3">
      <c r="B749" s="37"/>
      <c r="C749" s="38"/>
      <c r="D749" s="38"/>
      <c r="E749" s="45"/>
      <c r="F749" s="40"/>
      <c r="G749" s="41"/>
      <c r="H749" s="42">
        <f t="shared" si="33"/>
        <v>0</v>
      </c>
      <c r="I749" s="43">
        <f>IF(AND(C749&gt;='Umrechnungskurse und Konstanten'!$C$5,C749&lt;='Umrechnungskurse und Konstanten'!$D$5),F749*'Umrechnungskurse und Konstanten'!$E$5,0)+IF(AND(C749&gt;='Umrechnungskurse und Konstanten'!$C$6,C749&lt;='Umrechnungskurse und Konstanten'!$D$6),F749*'Umrechnungskurse und Konstanten'!$E$6,0)+IF(AND(C749&gt;='Umrechnungskurse und Konstanten'!$C$7,C749&lt;='Umrechnungskurse und Konstanten'!$D$7),F749*'Umrechnungskurse und Konstanten'!$E$7,0)+IF(AND(C749&gt;='Umrechnungskurse und Konstanten'!$C$8,C749&lt;='Umrechnungskurse und Konstanten'!$D$8),F749*'Umrechnungskurse und Konstanten'!$E$8,0)+IF(AND(C749&gt;='Umrechnungskurse und Konstanten'!$C$9,C749&lt;='Umrechnungskurse und Konstanten'!$D$9),F749*'Umrechnungskurse und Konstanten'!$E$9,0)+IF(AND(C749&gt;='Umrechnungskurse und Konstanten'!$C$10,C749&lt;='Umrechnungskurse und Konstanten'!$D$10),F749*'Umrechnungskurse und Konstanten'!$E$10,0)+IF(AND(C749&gt;='Umrechnungskurse und Konstanten'!$C$11,C749&lt;='Umrechnungskurse und Konstanten'!$D$11),F749*'Umrechnungskurse und Konstanten'!$E$11,0)+IF(AND(C749&gt;='Umrechnungskurse und Konstanten'!$C$12,C749&lt;='Umrechnungskurse und Konstanten'!$D$12),F749*'Umrechnungskurse und Konstanten'!$E$12,0)+IF(AND(C749&gt;='Umrechnungskurse und Konstanten'!$C$13,C749&lt;='Umrechnungskurse und Konstanten'!$D$13),F749*'Umrechnungskurse und Konstanten'!$E$13,0)+IF(AND(C749&gt;='Umrechnungskurse und Konstanten'!$C$14,C749&lt;='Umrechnungskurse und Konstanten'!$D$14),F749*'Umrechnungskurse und Konstanten'!$E$14,0)+IF(AND(C749&gt;='Umrechnungskurse und Konstanten'!$C$15,C749&lt;='Umrechnungskurse und Konstanten'!$D$15),F749*'Umrechnungskurse und Konstanten'!$E$15,0)+IF(AND(C749&gt;='Umrechnungskurse und Konstanten'!$C$16,C749&lt;='Umrechnungskurse und Konstanten'!$D$16),F749*'Umrechnungskurse und Konstanten'!$E$16,0)</f>
        <v>0</v>
      </c>
      <c r="J749" s="43">
        <f t="shared" si="34"/>
        <v>0</v>
      </c>
      <c r="K749" s="43">
        <f t="shared" si="35"/>
        <v>0</v>
      </c>
      <c r="L749" s="44" t="str">
        <f>IF(OR(G749='Umrechnungskurse und Konstanten'!$E$21,G749='Umrechnungskurse und Konstanten'!$E$22,G749='Umrechnungskurse und Konstanten'!$E$23),"VSt. Satz ok.","falsche/keine VSt.")</f>
        <v>falsche/keine VSt.</v>
      </c>
      <c r="M749" s="43" t="str">
        <f>IF(AND(C749&gt;='Umrechnungskurse und Konstanten'!$C$5,C749&lt;='Umrechnungskurse und Konstanten'!$D$7),"Periode ok.","falsche Periode")</f>
        <v>falsche Periode</v>
      </c>
    </row>
    <row r="750" spans="2:13" x14ac:dyDescent="0.3">
      <c r="B750" s="37"/>
      <c r="C750" s="38"/>
      <c r="D750" s="38"/>
      <c r="E750" s="45"/>
      <c r="F750" s="40"/>
      <c r="G750" s="41"/>
      <c r="H750" s="42">
        <f t="shared" si="33"/>
        <v>0</v>
      </c>
      <c r="I750" s="43">
        <f>IF(AND(C750&gt;='Umrechnungskurse und Konstanten'!$C$5,C750&lt;='Umrechnungskurse und Konstanten'!$D$5),F750*'Umrechnungskurse und Konstanten'!$E$5,0)+IF(AND(C750&gt;='Umrechnungskurse und Konstanten'!$C$6,C750&lt;='Umrechnungskurse und Konstanten'!$D$6),F750*'Umrechnungskurse und Konstanten'!$E$6,0)+IF(AND(C750&gt;='Umrechnungskurse und Konstanten'!$C$7,C750&lt;='Umrechnungskurse und Konstanten'!$D$7),F750*'Umrechnungskurse und Konstanten'!$E$7,0)+IF(AND(C750&gt;='Umrechnungskurse und Konstanten'!$C$8,C750&lt;='Umrechnungskurse und Konstanten'!$D$8),F750*'Umrechnungskurse und Konstanten'!$E$8,0)+IF(AND(C750&gt;='Umrechnungskurse und Konstanten'!$C$9,C750&lt;='Umrechnungskurse und Konstanten'!$D$9),F750*'Umrechnungskurse und Konstanten'!$E$9,0)+IF(AND(C750&gt;='Umrechnungskurse und Konstanten'!$C$10,C750&lt;='Umrechnungskurse und Konstanten'!$D$10),F750*'Umrechnungskurse und Konstanten'!$E$10,0)+IF(AND(C750&gt;='Umrechnungskurse und Konstanten'!$C$11,C750&lt;='Umrechnungskurse und Konstanten'!$D$11),F750*'Umrechnungskurse und Konstanten'!$E$11,0)+IF(AND(C750&gt;='Umrechnungskurse und Konstanten'!$C$12,C750&lt;='Umrechnungskurse und Konstanten'!$D$12),F750*'Umrechnungskurse und Konstanten'!$E$12,0)+IF(AND(C750&gt;='Umrechnungskurse und Konstanten'!$C$13,C750&lt;='Umrechnungskurse und Konstanten'!$D$13),F750*'Umrechnungskurse und Konstanten'!$E$13,0)+IF(AND(C750&gt;='Umrechnungskurse und Konstanten'!$C$14,C750&lt;='Umrechnungskurse und Konstanten'!$D$14),F750*'Umrechnungskurse und Konstanten'!$E$14,0)+IF(AND(C750&gt;='Umrechnungskurse und Konstanten'!$C$15,C750&lt;='Umrechnungskurse und Konstanten'!$D$15),F750*'Umrechnungskurse und Konstanten'!$E$15,0)+IF(AND(C750&gt;='Umrechnungskurse und Konstanten'!$C$16,C750&lt;='Umrechnungskurse und Konstanten'!$D$16),F750*'Umrechnungskurse und Konstanten'!$E$16,0)</f>
        <v>0</v>
      </c>
      <c r="J750" s="43">
        <f t="shared" si="34"/>
        <v>0</v>
      </c>
      <c r="K750" s="43">
        <f t="shared" si="35"/>
        <v>0</v>
      </c>
      <c r="L750" s="44" t="str">
        <f>IF(OR(G750='Umrechnungskurse und Konstanten'!$E$21,G750='Umrechnungskurse und Konstanten'!$E$22,G750='Umrechnungskurse und Konstanten'!$E$23),"VSt. Satz ok.","falsche/keine VSt.")</f>
        <v>falsche/keine VSt.</v>
      </c>
      <c r="M750" s="43" t="str">
        <f>IF(AND(C750&gt;='Umrechnungskurse und Konstanten'!$C$5,C750&lt;='Umrechnungskurse und Konstanten'!$D$7),"Periode ok.","falsche Periode")</f>
        <v>falsche Periode</v>
      </c>
    </row>
    <row r="751" spans="2:13" x14ac:dyDescent="0.3">
      <c r="B751" s="37"/>
      <c r="C751" s="38"/>
      <c r="D751" s="38"/>
      <c r="E751" s="45"/>
      <c r="F751" s="40"/>
      <c r="G751" s="41"/>
      <c r="H751" s="42">
        <f t="shared" si="33"/>
        <v>0</v>
      </c>
      <c r="I751" s="43">
        <f>IF(AND(C751&gt;='Umrechnungskurse und Konstanten'!$C$5,C751&lt;='Umrechnungskurse und Konstanten'!$D$5),F751*'Umrechnungskurse und Konstanten'!$E$5,0)+IF(AND(C751&gt;='Umrechnungskurse und Konstanten'!$C$6,C751&lt;='Umrechnungskurse und Konstanten'!$D$6),F751*'Umrechnungskurse und Konstanten'!$E$6,0)+IF(AND(C751&gt;='Umrechnungskurse und Konstanten'!$C$7,C751&lt;='Umrechnungskurse und Konstanten'!$D$7),F751*'Umrechnungskurse und Konstanten'!$E$7,0)+IF(AND(C751&gt;='Umrechnungskurse und Konstanten'!$C$8,C751&lt;='Umrechnungskurse und Konstanten'!$D$8),F751*'Umrechnungskurse und Konstanten'!$E$8,0)+IF(AND(C751&gt;='Umrechnungskurse und Konstanten'!$C$9,C751&lt;='Umrechnungskurse und Konstanten'!$D$9),F751*'Umrechnungskurse und Konstanten'!$E$9,0)+IF(AND(C751&gt;='Umrechnungskurse und Konstanten'!$C$10,C751&lt;='Umrechnungskurse und Konstanten'!$D$10),F751*'Umrechnungskurse und Konstanten'!$E$10,0)+IF(AND(C751&gt;='Umrechnungskurse und Konstanten'!$C$11,C751&lt;='Umrechnungskurse und Konstanten'!$D$11),F751*'Umrechnungskurse und Konstanten'!$E$11,0)+IF(AND(C751&gt;='Umrechnungskurse und Konstanten'!$C$12,C751&lt;='Umrechnungskurse und Konstanten'!$D$12),F751*'Umrechnungskurse und Konstanten'!$E$12,0)+IF(AND(C751&gt;='Umrechnungskurse und Konstanten'!$C$13,C751&lt;='Umrechnungskurse und Konstanten'!$D$13),F751*'Umrechnungskurse und Konstanten'!$E$13,0)+IF(AND(C751&gt;='Umrechnungskurse und Konstanten'!$C$14,C751&lt;='Umrechnungskurse und Konstanten'!$D$14),F751*'Umrechnungskurse und Konstanten'!$E$14,0)+IF(AND(C751&gt;='Umrechnungskurse und Konstanten'!$C$15,C751&lt;='Umrechnungskurse und Konstanten'!$D$15),F751*'Umrechnungskurse und Konstanten'!$E$15,0)+IF(AND(C751&gt;='Umrechnungskurse und Konstanten'!$C$16,C751&lt;='Umrechnungskurse und Konstanten'!$D$16),F751*'Umrechnungskurse und Konstanten'!$E$16,0)</f>
        <v>0</v>
      </c>
      <c r="J751" s="43">
        <f t="shared" si="34"/>
        <v>0</v>
      </c>
      <c r="K751" s="43">
        <f t="shared" si="35"/>
        <v>0</v>
      </c>
      <c r="L751" s="44" t="str">
        <f>IF(OR(G751='Umrechnungskurse und Konstanten'!$E$21,G751='Umrechnungskurse und Konstanten'!$E$22,G751='Umrechnungskurse und Konstanten'!$E$23),"VSt. Satz ok.","falsche/keine VSt.")</f>
        <v>falsche/keine VSt.</v>
      </c>
      <c r="M751" s="43" t="str">
        <f>IF(AND(C751&gt;='Umrechnungskurse und Konstanten'!$C$5,C751&lt;='Umrechnungskurse und Konstanten'!$D$7),"Periode ok.","falsche Periode")</f>
        <v>falsche Periode</v>
      </c>
    </row>
    <row r="752" spans="2:13" x14ac:dyDescent="0.3">
      <c r="B752" s="37"/>
      <c r="C752" s="38"/>
      <c r="D752" s="38"/>
      <c r="E752" s="45"/>
      <c r="F752" s="40"/>
      <c r="G752" s="41"/>
      <c r="H752" s="42">
        <f t="shared" si="33"/>
        <v>0</v>
      </c>
      <c r="I752" s="43">
        <f>IF(AND(C752&gt;='Umrechnungskurse und Konstanten'!$C$5,C752&lt;='Umrechnungskurse und Konstanten'!$D$5),F752*'Umrechnungskurse und Konstanten'!$E$5,0)+IF(AND(C752&gt;='Umrechnungskurse und Konstanten'!$C$6,C752&lt;='Umrechnungskurse und Konstanten'!$D$6),F752*'Umrechnungskurse und Konstanten'!$E$6,0)+IF(AND(C752&gt;='Umrechnungskurse und Konstanten'!$C$7,C752&lt;='Umrechnungskurse und Konstanten'!$D$7),F752*'Umrechnungskurse und Konstanten'!$E$7,0)+IF(AND(C752&gt;='Umrechnungskurse und Konstanten'!$C$8,C752&lt;='Umrechnungskurse und Konstanten'!$D$8),F752*'Umrechnungskurse und Konstanten'!$E$8,0)+IF(AND(C752&gt;='Umrechnungskurse und Konstanten'!$C$9,C752&lt;='Umrechnungskurse und Konstanten'!$D$9),F752*'Umrechnungskurse und Konstanten'!$E$9,0)+IF(AND(C752&gt;='Umrechnungskurse und Konstanten'!$C$10,C752&lt;='Umrechnungskurse und Konstanten'!$D$10),F752*'Umrechnungskurse und Konstanten'!$E$10,0)+IF(AND(C752&gt;='Umrechnungskurse und Konstanten'!$C$11,C752&lt;='Umrechnungskurse und Konstanten'!$D$11),F752*'Umrechnungskurse und Konstanten'!$E$11,0)+IF(AND(C752&gt;='Umrechnungskurse und Konstanten'!$C$12,C752&lt;='Umrechnungskurse und Konstanten'!$D$12),F752*'Umrechnungskurse und Konstanten'!$E$12,0)+IF(AND(C752&gt;='Umrechnungskurse und Konstanten'!$C$13,C752&lt;='Umrechnungskurse und Konstanten'!$D$13),F752*'Umrechnungskurse und Konstanten'!$E$13,0)+IF(AND(C752&gt;='Umrechnungskurse und Konstanten'!$C$14,C752&lt;='Umrechnungskurse und Konstanten'!$D$14),F752*'Umrechnungskurse und Konstanten'!$E$14,0)+IF(AND(C752&gt;='Umrechnungskurse und Konstanten'!$C$15,C752&lt;='Umrechnungskurse und Konstanten'!$D$15),F752*'Umrechnungskurse und Konstanten'!$E$15,0)+IF(AND(C752&gt;='Umrechnungskurse und Konstanten'!$C$16,C752&lt;='Umrechnungskurse und Konstanten'!$D$16),F752*'Umrechnungskurse und Konstanten'!$E$16,0)</f>
        <v>0</v>
      </c>
      <c r="J752" s="43">
        <f t="shared" si="34"/>
        <v>0</v>
      </c>
      <c r="K752" s="43">
        <f t="shared" si="35"/>
        <v>0</v>
      </c>
      <c r="L752" s="44" t="str">
        <f>IF(OR(G752='Umrechnungskurse und Konstanten'!$E$21,G752='Umrechnungskurse und Konstanten'!$E$22,G752='Umrechnungskurse und Konstanten'!$E$23),"VSt. Satz ok.","falsche/keine VSt.")</f>
        <v>falsche/keine VSt.</v>
      </c>
      <c r="M752" s="43" t="str">
        <f>IF(AND(C752&gt;='Umrechnungskurse und Konstanten'!$C$5,C752&lt;='Umrechnungskurse und Konstanten'!$D$7),"Periode ok.","falsche Periode")</f>
        <v>falsche Periode</v>
      </c>
    </row>
    <row r="753" spans="2:13" x14ac:dyDescent="0.3">
      <c r="B753" s="37"/>
      <c r="C753" s="38"/>
      <c r="D753" s="38"/>
      <c r="E753" s="45"/>
      <c r="F753" s="40"/>
      <c r="G753" s="41"/>
      <c r="H753" s="42">
        <f t="shared" si="33"/>
        <v>0</v>
      </c>
      <c r="I753" s="43">
        <f>IF(AND(C753&gt;='Umrechnungskurse und Konstanten'!$C$5,C753&lt;='Umrechnungskurse und Konstanten'!$D$5),F753*'Umrechnungskurse und Konstanten'!$E$5,0)+IF(AND(C753&gt;='Umrechnungskurse und Konstanten'!$C$6,C753&lt;='Umrechnungskurse und Konstanten'!$D$6),F753*'Umrechnungskurse und Konstanten'!$E$6,0)+IF(AND(C753&gt;='Umrechnungskurse und Konstanten'!$C$7,C753&lt;='Umrechnungskurse und Konstanten'!$D$7),F753*'Umrechnungskurse und Konstanten'!$E$7,0)+IF(AND(C753&gt;='Umrechnungskurse und Konstanten'!$C$8,C753&lt;='Umrechnungskurse und Konstanten'!$D$8),F753*'Umrechnungskurse und Konstanten'!$E$8,0)+IF(AND(C753&gt;='Umrechnungskurse und Konstanten'!$C$9,C753&lt;='Umrechnungskurse und Konstanten'!$D$9),F753*'Umrechnungskurse und Konstanten'!$E$9,0)+IF(AND(C753&gt;='Umrechnungskurse und Konstanten'!$C$10,C753&lt;='Umrechnungskurse und Konstanten'!$D$10),F753*'Umrechnungskurse und Konstanten'!$E$10,0)+IF(AND(C753&gt;='Umrechnungskurse und Konstanten'!$C$11,C753&lt;='Umrechnungskurse und Konstanten'!$D$11),F753*'Umrechnungskurse und Konstanten'!$E$11,0)+IF(AND(C753&gt;='Umrechnungskurse und Konstanten'!$C$12,C753&lt;='Umrechnungskurse und Konstanten'!$D$12),F753*'Umrechnungskurse und Konstanten'!$E$12,0)+IF(AND(C753&gt;='Umrechnungskurse und Konstanten'!$C$13,C753&lt;='Umrechnungskurse und Konstanten'!$D$13),F753*'Umrechnungskurse und Konstanten'!$E$13,0)+IF(AND(C753&gt;='Umrechnungskurse und Konstanten'!$C$14,C753&lt;='Umrechnungskurse und Konstanten'!$D$14),F753*'Umrechnungskurse und Konstanten'!$E$14,0)+IF(AND(C753&gt;='Umrechnungskurse und Konstanten'!$C$15,C753&lt;='Umrechnungskurse und Konstanten'!$D$15),F753*'Umrechnungskurse und Konstanten'!$E$15,0)+IF(AND(C753&gt;='Umrechnungskurse und Konstanten'!$C$16,C753&lt;='Umrechnungskurse und Konstanten'!$D$16),F753*'Umrechnungskurse und Konstanten'!$E$16,0)</f>
        <v>0</v>
      </c>
      <c r="J753" s="43">
        <f t="shared" si="34"/>
        <v>0</v>
      </c>
      <c r="K753" s="43">
        <f t="shared" si="35"/>
        <v>0</v>
      </c>
      <c r="L753" s="44" t="str">
        <f>IF(OR(G753='Umrechnungskurse und Konstanten'!$E$21,G753='Umrechnungskurse und Konstanten'!$E$22,G753='Umrechnungskurse und Konstanten'!$E$23),"VSt. Satz ok.","falsche/keine VSt.")</f>
        <v>falsche/keine VSt.</v>
      </c>
      <c r="M753" s="43" t="str">
        <f>IF(AND(C753&gt;='Umrechnungskurse und Konstanten'!$C$5,C753&lt;='Umrechnungskurse und Konstanten'!$D$7),"Periode ok.","falsche Periode")</f>
        <v>falsche Periode</v>
      </c>
    </row>
    <row r="754" spans="2:13" x14ac:dyDescent="0.3">
      <c r="B754" s="37"/>
      <c r="C754" s="38"/>
      <c r="D754" s="38"/>
      <c r="E754" s="45"/>
      <c r="F754" s="40"/>
      <c r="G754" s="41"/>
      <c r="H754" s="42">
        <f t="shared" si="33"/>
        <v>0</v>
      </c>
      <c r="I754" s="43">
        <f>IF(AND(C754&gt;='Umrechnungskurse und Konstanten'!$C$5,C754&lt;='Umrechnungskurse und Konstanten'!$D$5),F754*'Umrechnungskurse und Konstanten'!$E$5,0)+IF(AND(C754&gt;='Umrechnungskurse und Konstanten'!$C$6,C754&lt;='Umrechnungskurse und Konstanten'!$D$6),F754*'Umrechnungskurse und Konstanten'!$E$6,0)+IF(AND(C754&gt;='Umrechnungskurse und Konstanten'!$C$7,C754&lt;='Umrechnungskurse und Konstanten'!$D$7),F754*'Umrechnungskurse und Konstanten'!$E$7,0)+IF(AND(C754&gt;='Umrechnungskurse und Konstanten'!$C$8,C754&lt;='Umrechnungskurse und Konstanten'!$D$8),F754*'Umrechnungskurse und Konstanten'!$E$8,0)+IF(AND(C754&gt;='Umrechnungskurse und Konstanten'!$C$9,C754&lt;='Umrechnungskurse und Konstanten'!$D$9),F754*'Umrechnungskurse und Konstanten'!$E$9,0)+IF(AND(C754&gt;='Umrechnungskurse und Konstanten'!$C$10,C754&lt;='Umrechnungskurse und Konstanten'!$D$10),F754*'Umrechnungskurse und Konstanten'!$E$10,0)+IF(AND(C754&gt;='Umrechnungskurse und Konstanten'!$C$11,C754&lt;='Umrechnungskurse und Konstanten'!$D$11),F754*'Umrechnungskurse und Konstanten'!$E$11,0)+IF(AND(C754&gt;='Umrechnungskurse und Konstanten'!$C$12,C754&lt;='Umrechnungskurse und Konstanten'!$D$12),F754*'Umrechnungskurse und Konstanten'!$E$12,0)+IF(AND(C754&gt;='Umrechnungskurse und Konstanten'!$C$13,C754&lt;='Umrechnungskurse und Konstanten'!$D$13),F754*'Umrechnungskurse und Konstanten'!$E$13,0)+IF(AND(C754&gt;='Umrechnungskurse und Konstanten'!$C$14,C754&lt;='Umrechnungskurse und Konstanten'!$D$14),F754*'Umrechnungskurse und Konstanten'!$E$14,0)+IF(AND(C754&gt;='Umrechnungskurse und Konstanten'!$C$15,C754&lt;='Umrechnungskurse und Konstanten'!$D$15),F754*'Umrechnungskurse und Konstanten'!$E$15,0)+IF(AND(C754&gt;='Umrechnungskurse und Konstanten'!$C$16,C754&lt;='Umrechnungskurse und Konstanten'!$D$16),F754*'Umrechnungskurse und Konstanten'!$E$16,0)</f>
        <v>0</v>
      </c>
      <c r="J754" s="43">
        <f t="shared" si="34"/>
        <v>0</v>
      </c>
      <c r="K754" s="43">
        <f t="shared" si="35"/>
        <v>0</v>
      </c>
      <c r="L754" s="44" t="str">
        <f>IF(OR(G754='Umrechnungskurse und Konstanten'!$E$21,G754='Umrechnungskurse und Konstanten'!$E$22,G754='Umrechnungskurse und Konstanten'!$E$23),"VSt. Satz ok.","falsche/keine VSt.")</f>
        <v>falsche/keine VSt.</v>
      </c>
      <c r="M754" s="43" t="str">
        <f>IF(AND(C754&gt;='Umrechnungskurse und Konstanten'!$C$5,C754&lt;='Umrechnungskurse und Konstanten'!$D$7),"Periode ok.","falsche Periode")</f>
        <v>falsche Periode</v>
      </c>
    </row>
    <row r="755" spans="2:13" x14ac:dyDescent="0.3">
      <c r="B755" s="37"/>
      <c r="C755" s="38"/>
      <c r="D755" s="38"/>
      <c r="E755" s="45"/>
      <c r="F755" s="40"/>
      <c r="G755" s="41"/>
      <c r="H755" s="42">
        <f t="shared" si="33"/>
        <v>0</v>
      </c>
      <c r="I755" s="43">
        <f>IF(AND(C755&gt;='Umrechnungskurse und Konstanten'!$C$5,C755&lt;='Umrechnungskurse und Konstanten'!$D$5),F755*'Umrechnungskurse und Konstanten'!$E$5,0)+IF(AND(C755&gt;='Umrechnungskurse und Konstanten'!$C$6,C755&lt;='Umrechnungskurse und Konstanten'!$D$6),F755*'Umrechnungskurse und Konstanten'!$E$6,0)+IF(AND(C755&gt;='Umrechnungskurse und Konstanten'!$C$7,C755&lt;='Umrechnungskurse und Konstanten'!$D$7),F755*'Umrechnungskurse und Konstanten'!$E$7,0)+IF(AND(C755&gt;='Umrechnungskurse und Konstanten'!$C$8,C755&lt;='Umrechnungskurse und Konstanten'!$D$8),F755*'Umrechnungskurse und Konstanten'!$E$8,0)+IF(AND(C755&gt;='Umrechnungskurse und Konstanten'!$C$9,C755&lt;='Umrechnungskurse und Konstanten'!$D$9),F755*'Umrechnungskurse und Konstanten'!$E$9,0)+IF(AND(C755&gt;='Umrechnungskurse und Konstanten'!$C$10,C755&lt;='Umrechnungskurse und Konstanten'!$D$10),F755*'Umrechnungskurse und Konstanten'!$E$10,0)+IF(AND(C755&gt;='Umrechnungskurse und Konstanten'!$C$11,C755&lt;='Umrechnungskurse und Konstanten'!$D$11),F755*'Umrechnungskurse und Konstanten'!$E$11,0)+IF(AND(C755&gt;='Umrechnungskurse und Konstanten'!$C$12,C755&lt;='Umrechnungskurse und Konstanten'!$D$12),F755*'Umrechnungskurse und Konstanten'!$E$12,0)+IF(AND(C755&gt;='Umrechnungskurse und Konstanten'!$C$13,C755&lt;='Umrechnungskurse und Konstanten'!$D$13),F755*'Umrechnungskurse und Konstanten'!$E$13,0)+IF(AND(C755&gt;='Umrechnungskurse und Konstanten'!$C$14,C755&lt;='Umrechnungskurse und Konstanten'!$D$14),F755*'Umrechnungskurse und Konstanten'!$E$14,0)+IF(AND(C755&gt;='Umrechnungskurse und Konstanten'!$C$15,C755&lt;='Umrechnungskurse und Konstanten'!$D$15),F755*'Umrechnungskurse und Konstanten'!$E$15,0)+IF(AND(C755&gt;='Umrechnungskurse und Konstanten'!$C$16,C755&lt;='Umrechnungskurse und Konstanten'!$D$16),F755*'Umrechnungskurse und Konstanten'!$E$16,0)</f>
        <v>0</v>
      </c>
      <c r="J755" s="43">
        <f t="shared" si="34"/>
        <v>0</v>
      </c>
      <c r="K755" s="43">
        <f t="shared" si="35"/>
        <v>0</v>
      </c>
      <c r="L755" s="44" t="str">
        <f>IF(OR(G755='Umrechnungskurse und Konstanten'!$E$21,G755='Umrechnungskurse und Konstanten'!$E$22,G755='Umrechnungskurse und Konstanten'!$E$23),"VSt. Satz ok.","falsche/keine VSt.")</f>
        <v>falsche/keine VSt.</v>
      </c>
      <c r="M755" s="43" t="str">
        <f>IF(AND(C755&gt;='Umrechnungskurse und Konstanten'!$C$5,C755&lt;='Umrechnungskurse und Konstanten'!$D$7),"Periode ok.","falsche Periode")</f>
        <v>falsche Periode</v>
      </c>
    </row>
    <row r="756" spans="2:13" x14ac:dyDescent="0.3">
      <c r="B756" s="37"/>
      <c r="C756" s="38"/>
      <c r="D756" s="38"/>
      <c r="E756" s="45"/>
      <c r="F756" s="40"/>
      <c r="G756" s="41"/>
      <c r="H756" s="42">
        <f t="shared" si="33"/>
        <v>0</v>
      </c>
      <c r="I756" s="43">
        <f>IF(AND(C756&gt;='Umrechnungskurse und Konstanten'!$C$5,C756&lt;='Umrechnungskurse und Konstanten'!$D$5),F756*'Umrechnungskurse und Konstanten'!$E$5,0)+IF(AND(C756&gt;='Umrechnungskurse und Konstanten'!$C$6,C756&lt;='Umrechnungskurse und Konstanten'!$D$6),F756*'Umrechnungskurse und Konstanten'!$E$6,0)+IF(AND(C756&gt;='Umrechnungskurse und Konstanten'!$C$7,C756&lt;='Umrechnungskurse und Konstanten'!$D$7),F756*'Umrechnungskurse und Konstanten'!$E$7,0)+IF(AND(C756&gt;='Umrechnungskurse und Konstanten'!$C$8,C756&lt;='Umrechnungskurse und Konstanten'!$D$8),F756*'Umrechnungskurse und Konstanten'!$E$8,0)+IF(AND(C756&gt;='Umrechnungskurse und Konstanten'!$C$9,C756&lt;='Umrechnungskurse und Konstanten'!$D$9),F756*'Umrechnungskurse und Konstanten'!$E$9,0)+IF(AND(C756&gt;='Umrechnungskurse und Konstanten'!$C$10,C756&lt;='Umrechnungskurse und Konstanten'!$D$10),F756*'Umrechnungskurse und Konstanten'!$E$10,0)+IF(AND(C756&gt;='Umrechnungskurse und Konstanten'!$C$11,C756&lt;='Umrechnungskurse und Konstanten'!$D$11),F756*'Umrechnungskurse und Konstanten'!$E$11,0)+IF(AND(C756&gt;='Umrechnungskurse und Konstanten'!$C$12,C756&lt;='Umrechnungskurse und Konstanten'!$D$12),F756*'Umrechnungskurse und Konstanten'!$E$12,0)+IF(AND(C756&gt;='Umrechnungskurse und Konstanten'!$C$13,C756&lt;='Umrechnungskurse und Konstanten'!$D$13),F756*'Umrechnungskurse und Konstanten'!$E$13,0)+IF(AND(C756&gt;='Umrechnungskurse und Konstanten'!$C$14,C756&lt;='Umrechnungskurse und Konstanten'!$D$14),F756*'Umrechnungskurse und Konstanten'!$E$14,0)+IF(AND(C756&gt;='Umrechnungskurse und Konstanten'!$C$15,C756&lt;='Umrechnungskurse und Konstanten'!$D$15),F756*'Umrechnungskurse und Konstanten'!$E$15,0)+IF(AND(C756&gt;='Umrechnungskurse und Konstanten'!$C$16,C756&lt;='Umrechnungskurse und Konstanten'!$D$16),F756*'Umrechnungskurse und Konstanten'!$E$16,0)</f>
        <v>0</v>
      </c>
      <c r="J756" s="43">
        <f t="shared" si="34"/>
        <v>0</v>
      </c>
      <c r="K756" s="43">
        <f t="shared" si="35"/>
        <v>0</v>
      </c>
      <c r="L756" s="44" t="str">
        <f>IF(OR(G756='Umrechnungskurse und Konstanten'!$E$21,G756='Umrechnungskurse und Konstanten'!$E$22,G756='Umrechnungskurse und Konstanten'!$E$23),"VSt. Satz ok.","falsche/keine VSt.")</f>
        <v>falsche/keine VSt.</v>
      </c>
      <c r="M756" s="43" t="str">
        <f>IF(AND(C756&gt;='Umrechnungskurse und Konstanten'!$C$5,C756&lt;='Umrechnungskurse und Konstanten'!$D$7),"Periode ok.","falsche Periode")</f>
        <v>falsche Periode</v>
      </c>
    </row>
    <row r="757" spans="2:13" x14ac:dyDescent="0.3">
      <c r="B757" s="37"/>
      <c r="C757" s="38"/>
      <c r="D757" s="38"/>
      <c r="E757" s="45"/>
      <c r="F757" s="40"/>
      <c r="G757" s="41"/>
      <c r="H757" s="42">
        <f t="shared" si="33"/>
        <v>0</v>
      </c>
      <c r="I757" s="43">
        <f>IF(AND(C757&gt;='Umrechnungskurse und Konstanten'!$C$5,C757&lt;='Umrechnungskurse und Konstanten'!$D$5),F757*'Umrechnungskurse und Konstanten'!$E$5,0)+IF(AND(C757&gt;='Umrechnungskurse und Konstanten'!$C$6,C757&lt;='Umrechnungskurse und Konstanten'!$D$6),F757*'Umrechnungskurse und Konstanten'!$E$6,0)+IF(AND(C757&gt;='Umrechnungskurse und Konstanten'!$C$7,C757&lt;='Umrechnungskurse und Konstanten'!$D$7),F757*'Umrechnungskurse und Konstanten'!$E$7,0)+IF(AND(C757&gt;='Umrechnungskurse und Konstanten'!$C$8,C757&lt;='Umrechnungskurse und Konstanten'!$D$8),F757*'Umrechnungskurse und Konstanten'!$E$8,0)+IF(AND(C757&gt;='Umrechnungskurse und Konstanten'!$C$9,C757&lt;='Umrechnungskurse und Konstanten'!$D$9),F757*'Umrechnungskurse und Konstanten'!$E$9,0)+IF(AND(C757&gt;='Umrechnungskurse und Konstanten'!$C$10,C757&lt;='Umrechnungskurse und Konstanten'!$D$10),F757*'Umrechnungskurse und Konstanten'!$E$10,0)+IF(AND(C757&gt;='Umrechnungskurse und Konstanten'!$C$11,C757&lt;='Umrechnungskurse und Konstanten'!$D$11),F757*'Umrechnungskurse und Konstanten'!$E$11,0)+IF(AND(C757&gt;='Umrechnungskurse und Konstanten'!$C$12,C757&lt;='Umrechnungskurse und Konstanten'!$D$12),F757*'Umrechnungskurse und Konstanten'!$E$12,0)+IF(AND(C757&gt;='Umrechnungskurse und Konstanten'!$C$13,C757&lt;='Umrechnungskurse und Konstanten'!$D$13),F757*'Umrechnungskurse und Konstanten'!$E$13,0)+IF(AND(C757&gt;='Umrechnungskurse und Konstanten'!$C$14,C757&lt;='Umrechnungskurse und Konstanten'!$D$14),F757*'Umrechnungskurse und Konstanten'!$E$14,0)+IF(AND(C757&gt;='Umrechnungskurse und Konstanten'!$C$15,C757&lt;='Umrechnungskurse und Konstanten'!$D$15),F757*'Umrechnungskurse und Konstanten'!$E$15,0)+IF(AND(C757&gt;='Umrechnungskurse und Konstanten'!$C$16,C757&lt;='Umrechnungskurse und Konstanten'!$D$16),F757*'Umrechnungskurse und Konstanten'!$E$16,0)</f>
        <v>0</v>
      </c>
      <c r="J757" s="43">
        <f t="shared" si="34"/>
        <v>0</v>
      </c>
      <c r="K757" s="43">
        <f t="shared" si="35"/>
        <v>0</v>
      </c>
      <c r="L757" s="44" t="str">
        <f>IF(OR(G757='Umrechnungskurse und Konstanten'!$E$21,G757='Umrechnungskurse und Konstanten'!$E$22,G757='Umrechnungskurse und Konstanten'!$E$23),"VSt. Satz ok.","falsche/keine VSt.")</f>
        <v>falsche/keine VSt.</v>
      </c>
      <c r="M757" s="43" t="str">
        <f>IF(AND(C757&gt;='Umrechnungskurse und Konstanten'!$C$5,C757&lt;='Umrechnungskurse und Konstanten'!$D$7),"Periode ok.","falsche Periode")</f>
        <v>falsche Periode</v>
      </c>
    </row>
    <row r="758" spans="2:13" x14ac:dyDescent="0.3">
      <c r="B758" s="37"/>
      <c r="C758" s="38"/>
      <c r="D758" s="38"/>
      <c r="E758" s="45"/>
      <c r="F758" s="40"/>
      <c r="G758" s="41"/>
      <c r="H758" s="42">
        <f t="shared" si="33"/>
        <v>0</v>
      </c>
      <c r="I758" s="43">
        <f>IF(AND(C758&gt;='Umrechnungskurse und Konstanten'!$C$5,C758&lt;='Umrechnungskurse und Konstanten'!$D$5),F758*'Umrechnungskurse und Konstanten'!$E$5,0)+IF(AND(C758&gt;='Umrechnungskurse und Konstanten'!$C$6,C758&lt;='Umrechnungskurse und Konstanten'!$D$6),F758*'Umrechnungskurse und Konstanten'!$E$6,0)+IF(AND(C758&gt;='Umrechnungskurse und Konstanten'!$C$7,C758&lt;='Umrechnungskurse und Konstanten'!$D$7),F758*'Umrechnungskurse und Konstanten'!$E$7,0)+IF(AND(C758&gt;='Umrechnungskurse und Konstanten'!$C$8,C758&lt;='Umrechnungskurse und Konstanten'!$D$8),F758*'Umrechnungskurse und Konstanten'!$E$8,0)+IF(AND(C758&gt;='Umrechnungskurse und Konstanten'!$C$9,C758&lt;='Umrechnungskurse und Konstanten'!$D$9),F758*'Umrechnungskurse und Konstanten'!$E$9,0)+IF(AND(C758&gt;='Umrechnungskurse und Konstanten'!$C$10,C758&lt;='Umrechnungskurse und Konstanten'!$D$10),F758*'Umrechnungskurse und Konstanten'!$E$10,0)+IF(AND(C758&gt;='Umrechnungskurse und Konstanten'!$C$11,C758&lt;='Umrechnungskurse und Konstanten'!$D$11),F758*'Umrechnungskurse und Konstanten'!$E$11,0)+IF(AND(C758&gt;='Umrechnungskurse und Konstanten'!$C$12,C758&lt;='Umrechnungskurse und Konstanten'!$D$12),F758*'Umrechnungskurse und Konstanten'!$E$12,0)+IF(AND(C758&gt;='Umrechnungskurse und Konstanten'!$C$13,C758&lt;='Umrechnungskurse und Konstanten'!$D$13),F758*'Umrechnungskurse und Konstanten'!$E$13,0)+IF(AND(C758&gt;='Umrechnungskurse und Konstanten'!$C$14,C758&lt;='Umrechnungskurse und Konstanten'!$D$14),F758*'Umrechnungskurse und Konstanten'!$E$14,0)+IF(AND(C758&gt;='Umrechnungskurse und Konstanten'!$C$15,C758&lt;='Umrechnungskurse und Konstanten'!$D$15),F758*'Umrechnungskurse und Konstanten'!$E$15,0)+IF(AND(C758&gt;='Umrechnungskurse und Konstanten'!$C$16,C758&lt;='Umrechnungskurse und Konstanten'!$D$16),F758*'Umrechnungskurse und Konstanten'!$E$16,0)</f>
        <v>0</v>
      </c>
      <c r="J758" s="43">
        <f t="shared" si="34"/>
        <v>0</v>
      </c>
      <c r="K758" s="43">
        <f t="shared" si="35"/>
        <v>0</v>
      </c>
      <c r="L758" s="44" t="str">
        <f>IF(OR(G758='Umrechnungskurse und Konstanten'!$E$21,G758='Umrechnungskurse und Konstanten'!$E$22,G758='Umrechnungskurse und Konstanten'!$E$23),"VSt. Satz ok.","falsche/keine VSt.")</f>
        <v>falsche/keine VSt.</v>
      </c>
      <c r="M758" s="43" t="str">
        <f>IF(AND(C758&gt;='Umrechnungskurse und Konstanten'!$C$5,C758&lt;='Umrechnungskurse und Konstanten'!$D$7),"Periode ok.","falsche Periode")</f>
        <v>falsche Periode</v>
      </c>
    </row>
    <row r="759" spans="2:13" x14ac:dyDescent="0.3">
      <c r="B759" s="37"/>
      <c r="C759" s="38"/>
      <c r="D759" s="38"/>
      <c r="E759" s="45"/>
      <c r="F759" s="40"/>
      <c r="G759" s="41"/>
      <c r="H759" s="42">
        <f t="shared" si="33"/>
        <v>0</v>
      </c>
      <c r="I759" s="43">
        <f>IF(AND(C759&gt;='Umrechnungskurse und Konstanten'!$C$5,C759&lt;='Umrechnungskurse und Konstanten'!$D$5),F759*'Umrechnungskurse und Konstanten'!$E$5,0)+IF(AND(C759&gt;='Umrechnungskurse und Konstanten'!$C$6,C759&lt;='Umrechnungskurse und Konstanten'!$D$6),F759*'Umrechnungskurse und Konstanten'!$E$6,0)+IF(AND(C759&gt;='Umrechnungskurse und Konstanten'!$C$7,C759&lt;='Umrechnungskurse und Konstanten'!$D$7),F759*'Umrechnungskurse und Konstanten'!$E$7,0)+IF(AND(C759&gt;='Umrechnungskurse und Konstanten'!$C$8,C759&lt;='Umrechnungskurse und Konstanten'!$D$8),F759*'Umrechnungskurse und Konstanten'!$E$8,0)+IF(AND(C759&gt;='Umrechnungskurse und Konstanten'!$C$9,C759&lt;='Umrechnungskurse und Konstanten'!$D$9),F759*'Umrechnungskurse und Konstanten'!$E$9,0)+IF(AND(C759&gt;='Umrechnungskurse und Konstanten'!$C$10,C759&lt;='Umrechnungskurse und Konstanten'!$D$10),F759*'Umrechnungskurse und Konstanten'!$E$10,0)+IF(AND(C759&gt;='Umrechnungskurse und Konstanten'!$C$11,C759&lt;='Umrechnungskurse und Konstanten'!$D$11),F759*'Umrechnungskurse und Konstanten'!$E$11,0)+IF(AND(C759&gt;='Umrechnungskurse und Konstanten'!$C$12,C759&lt;='Umrechnungskurse und Konstanten'!$D$12),F759*'Umrechnungskurse und Konstanten'!$E$12,0)+IF(AND(C759&gt;='Umrechnungskurse und Konstanten'!$C$13,C759&lt;='Umrechnungskurse und Konstanten'!$D$13),F759*'Umrechnungskurse und Konstanten'!$E$13,0)+IF(AND(C759&gt;='Umrechnungskurse und Konstanten'!$C$14,C759&lt;='Umrechnungskurse und Konstanten'!$D$14),F759*'Umrechnungskurse und Konstanten'!$E$14,0)+IF(AND(C759&gt;='Umrechnungskurse und Konstanten'!$C$15,C759&lt;='Umrechnungskurse und Konstanten'!$D$15),F759*'Umrechnungskurse und Konstanten'!$E$15,0)+IF(AND(C759&gt;='Umrechnungskurse und Konstanten'!$C$16,C759&lt;='Umrechnungskurse und Konstanten'!$D$16),F759*'Umrechnungskurse und Konstanten'!$E$16,0)</f>
        <v>0</v>
      </c>
      <c r="J759" s="43">
        <f t="shared" si="34"/>
        <v>0</v>
      </c>
      <c r="K759" s="43">
        <f t="shared" si="35"/>
        <v>0</v>
      </c>
      <c r="L759" s="44" t="str">
        <f>IF(OR(G759='Umrechnungskurse und Konstanten'!$E$21,G759='Umrechnungskurse und Konstanten'!$E$22,G759='Umrechnungskurse und Konstanten'!$E$23),"VSt. Satz ok.","falsche/keine VSt.")</f>
        <v>falsche/keine VSt.</v>
      </c>
      <c r="M759" s="43" t="str">
        <f>IF(AND(C759&gt;='Umrechnungskurse und Konstanten'!$C$5,C759&lt;='Umrechnungskurse und Konstanten'!$D$7),"Periode ok.","falsche Periode")</f>
        <v>falsche Periode</v>
      </c>
    </row>
    <row r="760" spans="2:13" x14ac:dyDescent="0.3">
      <c r="B760" s="37"/>
      <c r="C760" s="38"/>
      <c r="D760" s="38"/>
      <c r="E760" s="45"/>
      <c r="F760" s="40"/>
      <c r="G760" s="41"/>
      <c r="H760" s="42">
        <f t="shared" si="33"/>
        <v>0</v>
      </c>
      <c r="I760" s="43">
        <f>IF(AND(C760&gt;='Umrechnungskurse und Konstanten'!$C$5,C760&lt;='Umrechnungskurse und Konstanten'!$D$5),F760*'Umrechnungskurse und Konstanten'!$E$5,0)+IF(AND(C760&gt;='Umrechnungskurse und Konstanten'!$C$6,C760&lt;='Umrechnungskurse und Konstanten'!$D$6),F760*'Umrechnungskurse und Konstanten'!$E$6,0)+IF(AND(C760&gt;='Umrechnungskurse und Konstanten'!$C$7,C760&lt;='Umrechnungskurse und Konstanten'!$D$7),F760*'Umrechnungskurse und Konstanten'!$E$7,0)+IF(AND(C760&gt;='Umrechnungskurse und Konstanten'!$C$8,C760&lt;='Umrechnungskurse und Konstanten'!$D$8),F760*'Umrechnungskurse und Konstanten'!$E$8,0)+IF(AND(C760&gt;='Umrechnungskurse und Konstanten'!$C$9,C760&lt;='Umrechnungskurse und Konstanten'!$D$9),F760*'Umrechnungskurse und Konstanten'!$E$9,0)+IF(AND(C760&gt;='Umrechnungskurse und Konstanten'!$C$10,C760&lt;='Umrechnungskurse und Konstanten'!$D$10),F760*'Umrechnungskurse und Konstanten'!$E$10,0)+IF(AND(C760&gt;='Umrechnungskurse und Konstanten'!$C$11,C760&lt;='Umrechnungskurse und Konstanten'!$D$11),F760*'Umrechnungskurse und Konstanten'!$E$11,0)+IF(AND(C760&gt;='Umrechnungskurse und Konstanten'!$C$12,C760&lt;='Umrechnungskurse und Konstanten'!$D$12),F760*'Umrechnungskurse und Konstanten'!$E$12,0)+IF(AND(C760&gt;='Umrechnungskurse und Konstanten'!$C$13,C760&lt;='Umrechnungskurse und Konstanten'!$D$13),F760*'Umrechnungskurse und Konstanten'!$E$13,0)+IF(AND(C760&gt;='Umrechnungskurse und Konstanten'!$C$14,C760&lt;='Umrechnungskurse und Konstanten'!$D$14),F760*'Umrechnungskurse und Konstanten'!$E$14,0)+IF(AND(C760&gt;='Umrechnungskurse und Konstanten'!$C$15,C760&lt;='Umrechnungskurse und Konstanten'!$D$15),F760*'Umrechnungskurse und Konstanten'!$E$15,0)+IF(AND(C760&gt;='Umrechnungskurse und Konstanten'!$C$16,C760&lt;='Umrechnungskurse und Konstanten'!$D$16),F760*'Umrechnungskurse und Konstanten'!$E$16,0)</f>
        <v>0</v>
      </c>
      <c r="J760" s="43">
        <f t="shared" si="34"/>
        <v>0</v>
      </c>
      <c r="K760" s="43">
        <f t="shared" si="35"/>
        <v>0</v>
      </c>
      <c r="L760" s="44" t="str">
        <f>IF(OR(G760='Umrechnungskurse und Konstanten'!$E$21,G760='Umrechnungskurse und Konstanten'!$E$22,G760='Umrechnungskurse und Konstanten'!$E$23),"VSt. Satz ok.","falsche/keine VSt.")</f>
        <v>falsche/keine VSt.</v>
      </c>
      <c r="M760" s="43" t="str">
        <f>IF(AND(C760&gt;='Umrechnungskurse und Konstanten'!$C$5,C760&lt;='Umrechnungskurse und Konstanten'!$D$7),"Periode ok.","falsche Periode")</f>
        <v>falsche Periode</v>
      </c>
    </row>
    <row r="761" spans="2:13" x14ac:dyDescent="0.3">
      <c r="B761" s="37"/>
      <c r="C761" s="38"/>
      <c r="D761" s="38"/>
      <c r="E761" s="45"/>
      <c r="F761" s="40"/>
      <c r="G761" s="41"/>
      <c r="H761" s="42">
        <f t="shared" si="33"/>
        <v>0</v>
      </c>
      <c r="I761" s="43">
        <f>IF(AND(C761&gt;='Umrechnungskurse und Konstanten'!$C$5,C761&lt;='Umrechnungskurse und Konstanten'!$D$5),F761*'Umrechnungskurse und Konstanten'!$E$5,0)+IF(AND(C761&gt;='Umrechnungskurse und Konstanten'!$C$6,C761&lt;='Umrechnungskurse und Konstanten'!$D$6),F761*'Umrechnungskurse und Konstanten'!$E$6,0)+IF(AND(C761&gt;='Umrechnungskurse und Konstanten'!$C$7,C761&lt;='Umrechnungskurse und Konstanten'!$D$7),F761*'Umrechnungskurse und Konstanten'!$E$7,0)+IF(AND(C761&gt;='Umrechnungskurse und Konstanten'!$C$8,C761&lt;='Umrechnungskurse und Konstanten'!$D$8),F761*'Umrechnungskurse und Konstanten'!$E$8,0)+IF(AND(C761&gt;='Umrechnungskurse und Konstanten'!$C$9,C761&lt;='Umrechnungskurse und Konstanten'!$D$9),F761*'Umrechnungskurse und Konstanten'!$E$9,0)+IF(AND(C761&gt;='Umrechnungskurse und Konstanten'!$C$10,C761&lt;='Umrechnungskurse und Konstanten'!$D$10),F761*'Umrechnungskurse und Konstanten'!$E$10,0)+IF(AND(C761&gt;='Umrechnungskurse und Konstanten'!$C$11,C761&lt;='Umrechnungskurse und Konstanten'!$D$11),F761*'Umrechnungskurse und Konstanten'!$E$11,0)+IF(AND(C761&gt;='Umrechnungskurse und Konstanten'!$C$12,C761&lt;='Umrechnungskurse und Konstanten'!$D$12),F761*'Umrechnungskurse und Konstanten'!$E$12,0)+IF(AND(C761&gt;='Umrechnungskurse und Konstanten'!$C$13,C761&lt;='Umrechnungskurse und Konstanten'!$D$13),F761*'Umrechnungskurse und Konstanten'!$E$13,0)+IF(AND(C761&gt;='Umrechnungskurse und Konstanten'!$C$14,C761&lt;='Umrechnungskurse und Konstanten'!$D$14),F761*'Umrechnungskurse und Konstanten'!$E$14,0)+IF(AND(C761&gt;='Umrechnungskurse und Konstanten'!$C$15,C761&lt;='Umrechnungskurse und Konstanten'!$D$15),F761*'Umrechnungskurse und Konstanten'!$E$15,0)+IF(AND(C761&gt;='Umrechnungskurse und Konstanten'!$C$16,C761&lt;='Umrechnungskurse und Konstanten'!$D$16),F761*'Umrechnungskurse und Konstanten'!$E$16,0)</f>
        <v>0</v>
      </c>
      <c r="J761" s="43">
        <f t="shared" si="34"/>
        <v>0</v>
      </c>
      <c r="K761" s="43">
        <f t="shared" si="35"/>
        <v>0</v>
      </c>
      <c r="L761" s="44" t="str">
        <f>IF(OR(G761='Umrechnungskurse und Konstanten'!$E$21,G761='Umrechnungskurse und Konstanten'!$E$22,G761='Umrechnungskurse und Konstanten'!$E$23),"VSt. Satz ok.","falsche/keine VSt.")</f>
        <v>falsche/keine VSt.</v>
      </c>
      <c r="M761" s="43" t="str">
        <f>IF(AND(C761&gt;='Umrechnungskurse und Konstanten'!$C$5,C761&lt;='Umrechnungskurse und Konstanten'!$D$7),"Periode ok.","falsche Periode")</f>
        <v>falsche Periode</v>
      </c>
    </row>
    <row r="762" spans="2:13" x14ac:dyDescent="0.3">
      <c r="B762" s="37"/>
      <c r="C762" s="38"/>
      <c r="D762" s="38"/>
      <c r="E762" s="45"/>
      <c r="F762" s="40"/>
      <c r="G762" s="41"/>
      <c r="H762" s="42">
        <f t="shared" si="33"/>
        <v>0</v>
      </c>
      <c r="I762" s="43">
        <f>IF(AND(C762&gt;='Umrechnungskurse und Konstanten'!$C$5,C762&lt;='Umrechnungskurse und Konstanten'!$D$5),F762*'Umrechnungskurse und Konstanten'!$E$5,0)+IF(AND(C762&gt;='Umrechnungskurse und Konstanten'!$C$6,C762&lt;='Umrechnungskurse und Konstanten'!$D$6),F762*'Umrechnungskurse und Konstanten'!$E$6,0)+IF(AND(C762&gt;='Umrechnungskurse und Konstanten'!$C$7,C762&lt;='Umrechnungskurse und Konstanten'!$D$7),F762*'Umrechnungskurse und Konstanten'!$E$7,0)+IF(AND(C762&gt;='Umrechnungskurse und Konstanten'!$C$8,C762&lt;='Umrechnungskurse und Konstanten'!$D$8),F762*'Umrechnungskurse und Konstanten'!$E$8,0)+IF(AND(C762&gt;='Umrechnungskurse und Konstanten'!$C$9,C762&lt;='Umrechnungskurse und Konstanten'!$D$9),F762*'Umrechnungskurse und Konstanten'!$E$9,0)+IF(AND(C762&gt;='Umrechnungskurse und Konstanten'!$C$10,C762&lt;='Umrechnungskurse und Konstanten'!$D$10),F762*'Umrechnungskurse und Konstanten'!$E$10,0)+IF(AND(C762&gt;='Umrechnungskurse und Konstanten'!$C$11,C762&lt;='Umrechnungskurse und Konstanten'!$D$11),F762*'Umrechnungskurse und Konstanten'!$E$11,0)+IF(AND(C762&gt;='Umrechnungskurse und Konstanten'!$C$12,C762&lt;='Umrechnungskurse und Konstanten'!$D$12),F762*'Umrechnungskurse und Konstanten'!$E$12,0)+IF(AND(C762&gt;='Umrechnungskurse und Konstanten'!$C$13,C762&lt;='Umrechnungskurse und Konstanten'!$D$13),F762*'Umrechnungskurse und Konstanten'!$E$13,0)+IF(AND(C762&gt;='Umrechnungskurse und Konstanten'!$C$14,C762&lt;='Umrechnungskurse und Konstanten'!$D$14),F762*'Umrechnungskurse und Konstanten'!$E$14,0)+IF(AND(C762&gt;='Umrechnungskurse und Konstanten'!$C$15,C762&lt;='Umrechnungskurse und Konstanten'!$D$15),F762*'Umrechnungskurse und Konstanten'!$E$15,0)+IF(AND(C762&gt;='Umrechnungskurse und Konstanten'!$C$16,C762&lt;='Umrechnungskurse und Konstanten'!$D$16),F762*'Umrechnungskurse und Konstanten'!$E$16,0)</f>
        <v>0</v>
      </c>
      <c r="J762" s="43">
        <f t="shared" si="34"/>
        <v>0</v>
      </c>
      <c r="K762" s="43">
        <f t="shared" si="35"/>
        <v>0</v>
      </c>
      <c r="L762" s="44" t="str">
        <f>IF(OR(G762='Umrechnungskurse und Konstanten'!$E$21,G762='Umrechnungskurse und Konstanten'!$E$22,G762='Umrechnungskurse und Konstanten'!$E$23),"VSt. Satz ok.","falsche/keine VSt.")</f>
        <v>falsche/keine VSt.</v>
      </c>
      <c r="M762" s="43" t="str">
        <f>IF(AND(C762&gt;='Umrechnungskurse und Konstanten'!$C$5,C762&lt;='Umrechnungskurse und Konstanten'!$D$7),"Periode ok.","falsche Periode")</f>
        <v>falsche Periode</v>
      </c>
    </row>
    <row r="763" spans="2:13" x14ac:dyDescent="0.3">
      <c r="B763" s="37"/>
      <c r="C763" s="38"/>
      <c r="D763" s="38"/>
      <c r="E763" s="45"/>
      <c r="F763" s="40"/>
      <c r="G763" s="41"/>
      <c r="H763" s="42">
        <f t="shared" si="33"/>
        <v>0</v>
      </c>
      <c r="I763" s="43">
        <f>IF(AND(C763&gt;='Umrechnungskurse und Konstanten'!$C$5,C763&lt;='Umrechnungskurse und Konstanten'!$D$5),F763*'Umrechnungskurse und Konstanten'!$E$5,0)+IF(AND(C763&gt;='Umrechnungskurse und Konstanten'!$C$6,C763&lt;='Umrechnungskurse und Konstanten'!$D$6),F763*'Umrechnungskurse und Konstanten'!$E$6,0)+IF(AND(C763&gt;='Umrechnungskurse und Konstanten'!$C$7,C763&lt;='Umrechnungskurse und Konstanten'!$D$7),F763*'Umrechnungskurse und Konstanten'!$E$7,0)+IF(AND(C763&gt;='Umrechnungskurse und Konstanten'!$C$8,C763&lt;='Umrechnungskurse und Konstanten'!$D$8),F763*'Umrechnungskurse und Konstanten'!$E$8,0)+IF(AND(C763&gt;='Umrechnungskurse und Konstanten'!$C$9,C763&lt;='Umrechnungskurse und Konstanten'!$D$9),F763*'Umrechnungskurse und Konstanten'!$E$9,0)+IF(AND(C763&gt;='Umrechnungskurse und Konstanten'!$C$10,C763&lt;='Umrechnungskurse und Konstanten'!$D$10),F763*'Umrechnungskurse und Konstanten'!$E$10,0)+IF(AND(C763&gt;='Umrechnungskurse und Konstanten'!$C$11,C763&lt;='Umrechnungskurse und Konstanten'!$D$11),F763*'Umrechnungskurse und Konstanten'!$E$11,0)+IF(AND(C763&gt;='Umrechnungskurse und Konstanten'!$C$12,C763&lt;='Umrechnungskurse und Konstanten'!$D$12),F763*'Umrechnungskurse und Konstanten'!$E$12,0)+IF(AND(C763&gt;='Umrechnungskurse und Konstanten'!$C$13,C763&lt;='Umrechnungskurse und Konstanten'!$D$13),F763*'Umrechnungskurse und Konstanten'!$E$13,0)+IF(AND(C763&gt;='Umrechnungskurse und Konstanten'!$C$14,C763&lt;='Umrechnungskurse und Konstanten'!$D$14),F763*'Umrechnungskurse und Konstanten'!$E$14,0)+IF(AND(C763&gt;='Umrechnungskurse und Konstanten'!$C$15,C763&lt;='Umrechnungskurse und Konstanten'!$D$15),F763*'Umrechnungskurse und Konstanten'!$E$15,0)+IF(AND(C763&gt;='Umrechnungskurse und Konstanten'!$C$16,C763&lt;='Umrechnungskurse und Konstanten'!$D$16),F763*'Umrechnungskurse und Konstanten'!$E$16,0)</f>
        <v>0</v>
      </c>
      <c r="J763" s="43">
        <f t="shared" si="34"/>
        <v>0</v>
      </c>
      <c r="K763" s="43">
        <f t="shared" si="35"/>
        <v>0</v>
      </c>
      <c r="L763" s="44" t="str">
        <f>IF(OR(G763='Umrechnungskurse und Konstanten'!$E$21,G763='Umrechnungskurse und Konstanten'!$E$22,G763='Umrechnungskurse und Konstanten'!$E$23),"VSt. Satz ok.","falsche/keine VSt.")</f>
        <v>falsche/keine VSt.</v>
      </c>
      <c r="M763" s="43" t="str">
        <f>IF(AND(C763&gt;='Umrechnungskurse und Konstanten'!$C$5,C763&lt;='Umrechnungskurse und Konstanten'!$D$7),"Periode ok.","falsche Periode")</f>
        <v>falsche Periode</v>
      </c>
    </row>
    <row r="764" spans="2:13" x14ac:dyDescent="0.3">
      <c r="B764" s="37"/>
      <c r="C764" s="38"/>
      <c r="D764" s="38"/>
      <c r="E764" s="45"/>
      <c r="F764" s="40"/>
      <c r="G764" s="41"/>
      <c r="H764" s="42">
        <f t="shared" si="33"/>
        <v>0</v>
      </c>
      <c r="I764" s="43">
        <f>IF(AND(C764&gt;='Umrechnungskurse und Konstanten'!$C$5,C764&lt;='Umrechnungskurse und Konstanten'!$D$5),F764*'Umrechnungskurse und Konstanten'!$E$5,0)+IF(AND(C764&gt;='Umrechnungskurse und Konstanten'!$C$6,C764&lt;='Umrechnungskurse und Konstanten'!$D$6),F764*'Umrechnungskurse und Konstanten'!$E$6,0)+IF(AND(C764&gt;='Umrechnungskurse und Konstanten'!$C$7,C764&lt;='Umrechnungskurse und Konstanten'!$D$7),F764*'Umrechnungskurse und Konstanten'!$E$7,0)+IF(AND(C764&gt;='Umrechnungskurse und Konstanten'!$C$8,C764&lt;='Umrechnungskurse und Konstanten'!$D$8),F764*'Umrechnungskurse und Konstanten'!$E$8,0)+IF(AND(C764&gt;='Umrechnungskurse und Konstanten'!$C$9,C764&lt;='Umrechnungskurse und Konstanten'!$D$9),F764*'Umrechnungskurse und Konstanten'!$E$9,0)+IF(AND(C764&gt;='Umrechnungskurse und Konstanten'!$C$10,C764&lt;='Umrechnungskurse und Konstanten'!$D$10),F764*'Umrechnungskurse und Konstanten'!$E$10,0)+IF(AND(C764&gt;='Umrechnungskurse und Konstanten'!$C$11,C764&lt;='Umrechnungskurse und Konstanten'!$D$11),F764*'Umrechnungskurse und Konstanten'!$E$11,0)+IF(AND(C764&gt;='Umrechnungskurse und Konstanten'!$C$12,C764&lt;='Umrechnungskurse und Konstanten'!$D$12),F764*'Umrechnungskurse und Konstanten'!$E$12,0)+IF(AND(C764&gt;='Umrechnungskurse und Konstanten'!$C$13,C764&lt;='Umrechnungskurse und Konstanten'!$D$13),F764*'Umrechnungskurse und Konstanten'!$E$13,0)+IF(AND(C764&gt;='Umrechnungskurse und Konstanten'!$C$14,C764&lt;='Umrechnungskurse und Konstanten'!$D$14),F764*'Umrechnungskurse und Konstanten'!$E$14,0)+IF(AND(C764&gt;='Umrechnungskurse und Konstanten'!$C$15,C764&lt;='Umrechnungskurse und Konstanten'!$D$15),F764*'Umrechnungskurse und Konstanten'!$E$15,0)+IF(AND(C764&gt;='Umrechnungskurse und Konstanten'!$C$16,C764&lt;='Umrechnungskurse und Konstanten'!$D$16),F764*'Umrechnungskurse und Konstanten'!$E$16,0)</f>
        <v>0</v>
      </c>
      <c r="J764" s="43">
        <f t="shared" si="34"/>
        <v>0</v>
      </c>
      <c r="K764" s="43">
        <f t="shared" si="35"/>
        <v>0</v>
      </c>
      <c r="L764" s="44" t="str">
        <f>IF(OR(G764='Umrechnungskurse und Konstanten'!$E$21,G764='Umrechnungskurse und Konstanten'!$E$22,G764='Umrechnungskurse und Konstanten'!$E$23),"VSt. Satz ok.","falsche/keine VSt.")</f>
        <v>falsche/keine VSt.</v>
      </c>
      <c r="M764" s="43" t="str">
        <f>IF(AND(C764&gt;='Umrechnungskurse und Konstanten'!$C$5,C764&lt;='Umrechnungskurse und Konstanten'!$D$7),"Periode ok.","falsche Periode")</f>
        <v>falsche Periode</v>
      </c>
    </row>
    <row r="765" spans="2:13" x14ac:dyDescent="0.3">
      <c r="B765" s="37"/>
      <c r="C765" s="38"/>
      <c r="D765" s="38"/>
      <c r="E765" s="45"/>
      <c r="F765" s="40"/>
      <c r="G765" s="41"/>
      <c r="H765" s="42">
        <f t="shared" si="33"/>
        <v>0</v>
      </c>
      <c r="I765" s="43">
        <f>IF(AND(C765&gt;='Umrechnungskurse und Konstanten'!$C$5,C765&lt;='Umrechnungskurse und Konstanten'!$D$5),F765*'Umrechnungskurse und Konstanten'!$E$5,0)+IF(AND(C765&gt;='Umrechnungskurse und Konstanten'!$C$6,C765&lt;='Umrechnungskurse und Konstanten'!$D$6),F765*'Umrechnungskurse und Konstanten'!$E$6,0)+IF(AND(C765&gt;='Umrechnungskurse und Konstanten'!$C$7,C765&lt;='Umrechnungskurse und Konstanten'!$D$7),F765*'Umrechnungskurse und Konstanten'!$E$7,0)+IF(AND(C765&gt;='Umrechnungskurse und Konstanten'!$C$8,C765&lt;='Umrechnungskurse und Konstanten'!$D$8),F765*'Umrechnungskurse und Konstanten'!$E$8,0)+IF(AND(C765&gt;='Umrechnungskurse und Konstanten'!$C$9,C765&lt;='Umrechnungskurse und Konstanten'!$D$9),F765*'Umrechnungskurse und Konstanten'!$E$9,0)+IF(AND(C765&gt;='Umrechnungskurse und Konstanten'!$C$10,C765&lt;='Umrechnungskurse und Konstanten'!$D$10),F765*'Umrechnungskurse und Konstanten'!$E$10,0)+IF(AND(C765&gt;='Umrechnungskurse und Konstanten'!$C$11,C765&lt;='Umrechnungskurse und Konstanten'!$D$11),F765*'Umrechnungskurse und Konstanten'!$E$11,0)+IF(AND(C765&gt;='Umrechnungskurse und Konstanten'!$C$12,C765&lt;='Umrechnungskurse und Konstanten'!$D$12),F765*'Umrechnungskurse und Konstanten'!$E$12,0)+IF(AND(C765&gt;='Umrechnungskurse und Konstanten'!$C$13,C765&lt;='Umrechnungskurse und Konstanten'!$D$13),F765*'Umrechnungskurse und Konstanten'!$E$13,0)+IF(AND(C765&gt;='Umrechnungskurse und Konstanten'!$C$14,C765&lt;='Umrechnungskurse und Konstanten'!$D$14),F765*'Umrechnungskurse und Konstanten'!$E$14,0)+IF(AND(C765&gt;='Umrechnungskurse und Konstanten'!$C$15,C765&lt;='Umrechnungskurse und Konstanten'!$D$15),F765*'Umrechnungskurse und Konstanten'!$E$15,0)+IF(AND(C765&gt;='Umrechnungskurse und Konstanten'!$C$16,C765&lt;='Umrechnungskurse und Konstanten'!$D$16),F765*'Umrechnungskurse und Konstanten'!$E$16,0)</f>
        <v>0</v>
      </c>
      <c r="J765" s="43">
        <f t="shared" si="34"/>
        <v>0</v>
      </c>
      <c r="K765" s="43">
        <f t="shared" si="35"/>
        <v>0</v>
      </c>
      <c r="L765" s="44" t="str">
        <f>IF(OR(G765='Umrechnungskurse und Konstanten'!$E$21,G765='Umrechnungskurse und Konstanten'!$E$22,G765='Umrechnungskurse und Konstanten'!$E$23),"VSt. Satz ok.","falsche/keine VSt.")</f>
        <v>falsche/keine VSt.</v>
      </c>
      <c r="M765" s="43" t="str">
        <f>IF(AND(C765&gt;='Umrechnungskurse und Konstanten'!$C$5,C765&lt;='Umrechnungskurse und Konstanten'!$D$7),"Periode ok.","falsche Periode")</f>
        <v>falsche Periode</v>
      </c>
    </row>
    <row r="766" spans="2:13" x14ac:dyDescent="0.3">
      <c r="B766" s="37"/>
      <c r="C766" s="38"/>
      <c r="D766" s="38"/>
      <c r="E766" s="45"/>
      <c r="F766" s="40"/>
      <c r="G766" s="41"/>
      <c r="H766" s="42">
        <f t="shared" si="33"/>
        <v>0</v>
      </c>
      <c r="I766" s="43">
        <f>IF(AND(C766&gt;='Umrechnungskurse und Konstanten'!$C$5,C766&lt;='Umrechnungskurse und Konstanten'!$D$5),F766*'Umrechnungskurse und Konstanten'!$E$5,0)+IF(AND(C766&gt;='Umrechnungskurse und Konstanten'!$C$6,C766&lt;='Umrechnungskurse und Konstanten'!$D$6),F766*'Umrechnungskurse und Konstanten'!$E$6,0)+IF(AND(C766&gt;='Umrechnungskurse und Konstanten'!$C$7,C766&lt;='Umrechnungskurse und Konstanten'!$D$7),F766*'Umrechnungskurse und Konstanten'!$E$7,0)+IF(AND(C766&gt;='Umrechnungskurse und Konstanten'!$C$8,C766&lt;='Umrechnungskurse und Konstanten'!$D$8),F766*'Umrechnungskurse und Konstanten'!$E$8,0)+IF(AND(C766&gt;='Umrechnungskurse und Konstanten'!$C$9,C766&lt;='Umrechnungskurse und Konstanten'!$D$9),F766*'Umrechnungskurse und Konstanten'!$E$9,0)+IF(AND(C766&gt;='Umrechnungskurse und Konstanten'!$C$10,C766&lt;='Umrechnungskurse und Konstanten'!$D$10),F766*'Umrechnungskurse und Konstanten'!$E$10,0)+IF(AND(C766&gt;='Umrechnungskurse und Konstanten'!$C$11,C766&lt;='Umrechnungskurse und Konstanten'!$D$11),F766*'Umrechnungskurse und Konstanten'!$E$11,0)+IF(AND(C766&gt;='Umrechnungskurse und Konstanten'!$C$12,C766&lt;='Umrechnungskurse und Konstanten'!$D$12),F766*'Umrechnungskurse und Konstanten'!$E$12,0)+IF(AND(C766&gt;='Umrechnungskurse und Konstanten'!$C$13,C766&lt;='Umrechnungskurse und Konstanten'!$D$13),F766*'Umrechnungskurse und Konstanten'!$E$13,0)+IF(AND(C766&gt;='Umrechnungskurse und Konstanten'!$C$14,C766&lt;='Umrechnungskurse und Konstanten'!$D$14),F766*'Umrechnungskurse und Konstanten'!$E$14,0)+IF(AND(C766&gt;='Umrechnungskurse und Konstanten'!$C$15,C766&lt;='Umrechnungskurse und Konstanten'!$D$15),F766*'Umrechnungskurse und Konstanten'!$E$15,0)+IF(AND(C766&gt;='Umrechnungskurse und Konstanten'!$C$16,C766&lt;='Umrechnungskurse und Konstanten'!$D$16),F766*'Umrechnungskurse und Konstanten'!$E$16,0)</f>
        <v>0</v>
      </c>
      <c r="J766" s="43">
        <f t="shared" si="34"/>
        <v>0</v>
      </c>
      <c r="K766" s="43">
        <f t="shared" si="35"/>
        <v>0</v>
      </c>
      <c r="L766" s="44" t="str">
        <f>IF(OR(G766='Umrechnungskurse und Konstanten'!$E$21,G766='Umrechnungskurse und Konstanten'!$E$22,G766='Umrechnungskurse und Konstanten'!$E$23),"VSt. Satz ok.","falsche/keine VSt.")</f>
        <v>falsche/keine VSt.</v>
      </c>
      <c r="M766" s="43" t="str">
        <f>IF(AND(C766&gt;='Umrechnungskurse und Konstanten'!$C$5,C766&lt;='Umrechnungskurse und Konstanten'!$D$7),"Periode ok.","falsche Periode")</f>
        <v>falsche Periode</v>
      </c>
    </row>
    <row r="767" spans="2:13" x14ac:dyDescent="0.3">
      <c r="B767" s="37"/>
      <c r="C767" s="38"/>
      <c r="D767" s="38"/>
      <c r="E767" s="45"/>
      <c r="F767" s="40"/>
      <c r="G767" s="41"/>
      <c r="H767" s="42">
        <f t="shared" si="33"/>
        <v>0</v>
      </c>
      <c r="I767" s="43">
        <f>IF(AND(C767&gt;='Umrechnungskurse und Konstanten'!$C$5,C767&lt;='Umrechnungskurse und Konstanten'!$D$5),F767*'Umrechnungskurse und Konstanten'!$E$5,0)+IF(AND(C767&gt;='Umrechnungskurse und Konstanten'!$C$6,C767&lt;='Umrechnungskurse und Konstanten'!$D$6),F767*'Umrechnungskurse und Konstanten'!$E$6,0)+IF(AND(C767&gt;='Umrechnungskurse und Konstanten'!$C$7,C767&lt;='Umrechnungskurse und Konstanten'!$D$7),F767*'Umrechnungskurse und Konstanten'!$E$7,0)+IF(AND(C767&gt;='Umrechnungskurse und Konstanten'!$C$8,C767&lt;='Umrechnungskurse und Konstanten'!$D$8),F767*'Umrechnungskurse und Konstanten'!$E$8,0)+IF(AND(C767&gt;='Umrechnungskurse und Konstanten'!$C$9,C767&lt;='Umrechnungskurse und Konstanten'!$D$9),F767*'Umrechnungskurse und Konstanten'!$E$9,0)+IF(AND(C767&gt;='Umrechnungskurse und Konstanten'!$C$10,C767&lt;='Umrechnungskurse und Konstanten'!$D$10),F767*'Umrechnungskurse und Konstanten'!$E$10,0)+IF(AND(C767&gt;='Umrechnungskurse und Konstanten'!$C$11,C767&lt;='Umrechnungskurse und Konstanten'!$D$11),F767*'Umrechnungskurse und Konstanten'!$E$11,0)+IF(AND(C767&gt;='Umrechnungskurse und Konstanten'!$C$12,C767&lt;='Umrechnungskurse und Konstanten'!$D$12),F767*'Umrechnungskurse und Konstanten'!$E$12,0)+IF(AND(C767&gt;='Umrechnungskurse und Konstanten'!$C$13,C767&lt;='Umrechnungskurse und Konstanten'!$D$13),F767*'Umrechnungskurse und Konstanten'!$E$13,0)+IF(AND(C767&gt;='Umrechnungskurse und Konstanten'!$C$14,C767&lt;='Umrechnungskurse und Konstanten'!$D$14),F767*'Umrechnungskurse und Konstanten'!$E$14,0)+IF(AND(C767&gt;='Umrechnungskurse und Konstanten'!$C$15,C767&lt;='Umrechnungskurse und Konstanten'!$D$15),F767*'Umrechnungskurse und Konstanten'!$E$15,0)+IF(AND(C767&gt;='Umrechnungskurse und Konstanten'!$C$16,C767&lt;='Umrechnungskurse und Konstanten'!$D$16),F767*'Umrechnungskurse und Konstanten'!$E$16,0)</f>
        <v>0</v>
      </c>
      <c r="J767" s="43">
        <f t="shared" si="34"/>
        <v>0</v>
      </c>
      <c r="K767" s="43">
        <f t="shared" si="35"/>
        <v>0</v>
      </c>
      <c r="L767" s="44" t="str">
        <f>IF(OR(G767='Umrechnungskurse und Konstanten'!$E$21,G767='Umrechnungskurse und Konstanten'!$E$22,G767='Umrechnungskurse und Konstanten'!$E$23),"VSt. Satz ok.","falsche/keine VSt.")</f>
        <v>falsche/keine VSt.</v>
      </c>
      <c r="M767" s="43" t="str">
        <f>IF(AND(C767&gt;='Umrechnungskurse und Konstanten'!$C$5,C767&lt;='Umrechnungskurse und Konstanten'!$D$7),"Periode ok.","falsche Periode")</f>
        <v>falsche Periode</v>
      </c>
    </row>
    <row r="768" spans="2:13" x14ac:dyDescent="0.3">
      <c r="B768" s="37"/>
      <c r="C768" s="38"/>
      <c r="D768" s="38"/>
      <c r="E768" s="45"/>
      <c r="F768" s="40"/>
      <c r="G768" s="41"/>
      <c r="H768" s="42">
        <f t="shared" si="33"/>
        <v>0</v>
      </c>
      <c r="I768" s="43">
        <f>IF(AND(C768&gt;='Umrechnungskurse und Konstanten'!$C$5,C768&lt;='Umrechnungskurse und Konstanten'!$D$5),F768*'Umrechnungskurse und Konstanten'!$E$5,0)+IF(AND(C768&gt;='Umrechnungskurse und Konstanten'!$C$6,C768&lt;='Umrechnungskurse und Konstanten'!$D$6),F768*'Umrechnungskurse und Konstanten'!$E$6,0)+IF(AND(C768&gt;='Umrechnungskurse und Konstanten'!$C$7,C768&lt;='Umrechnungskurse und Konstanten'!$D$7),F768*'Umrechnungskurse und Konstanten'!$E$7,0)+IF(AND(C768&gt;='Umrechnungskurse und Konstanten'!$C$8,C768&lt;='Umrechnungskurse und Konstanten'!$D$8),F768*'Umrechnungskurse und Konstanten'!$E$8,0)+IF(AND(C768&gt;='Umrechnungskurse und Konstanten'!$C$9,C768&lt;='Umrechnungskurse und Konstanten'!$D$9),F768*'Umrechnungskurse und Konstanten'!$E$9,0)+IF(AND(C768&gt;='Umrechnungskurse und Konstanten'!$C$10,C768&lt;='Umrechnungskurse und Konstanten'!$D$10),F768*'Umrechnungskurse und Konstanten'!$E$10,0)+IF(AND(C768&gt;='Umrechnungskurse und Konstanten'!$C$11,C768&lt;='Umrechnungskurse und Konstanten'!$D$11),F768*'Umrechnungskurse und Konstanten'!$E$11,0)+IF(AND(C768&gt;='Umrechnungskurse und Konstanten'!$C$12,C768&lt;='Umrechnungskurse und Konstanten'!$D$12),F768*'Umrechnungskurse und Konstanten'!$E$12,0)+IF(AND(C768&gt;='Umrechnungskurse und Konstanten'!$C$13,C768&lt;='Umrechnungskurse und Konstanten'!$D$13),F768*'Umrechnungskurse und Konstanten'!$E$13,0)+IF(AND(C768&gt;='Umrechnungskurse und Konstanten'!$C$14,C768&lt;='Umrechnungskurse und Konstanten'!$D$14),F768*'Umrechnungskurse und Konstanten'!$E$14,0)+IF(AND(C768&gt;='Umrechnungskurse und Konstanten'!$C$15,C768&lt;='Umrechnungskurse und Konstanten'!$D$15),F768*'Umrechnungskurse und Konstanten'!$E$15,0)+IF(AND(C768&gt;='Umrechnungskurse und Konstanten'!$C$16,C768&lt;='Umrechnungskurse und Konstanten'!$D$16),F768*'Umrechnungskurse und Konstanten'!$E$16,0)</f>
        <v>0</v>
      </c>
      <c r="J768" s="43">
        <f t="shared" si="34"/>
        <v>0</v>
      </c>
      <c r="K768" s="43">
        <f t="shared" si="35"/>
        <v>0</v>
      </c>
      <c r="L768" s="44" t="str">
        <f>IF(OR(G768='Umrechnungskurse und Konstanten'!$E$21,G768='Umrechnungskurse und Konstanten'!$E$22,G768='Umrechnungskurse und Konstanten'!$E$23),"VSt. Satz ok.","falsche/keine VSt.")</f>
        <v>falsche/keine VSt.</v>
      </c>
      <c r="M768" s="43" t="str">
        <f>IF(AND(C768&gt;='Umrechnungskurse und Konstanten'!$C$5,C768&lt;='Umrechnungskurse und Konstanten'!$D$7),"Periode ok.","falsche Periode")</f>
        <v>falsche Periode</v>
      </c>
    </row>
    <row r="769" spans="2:13" x14ac:dyDescent="0.3">
      <c r="B769" s="37"/>
      <c r="C769" s="38"/>
      <c r="D769" s="38"/>
      <c r="E769" s="45"/>
      <c r="F769" s="40"/>
      <c r="G769" s="41"/>
      <c r="H769" s="42">
        <f t="shared" si="33"/>
        <v>0</v>
      </c>
      <c r="I769" s="43">
        <f>IF(AND(C769&gt;='Umrechnungskurse und Konstanten'!$C$5,C769&lt;='Umrechnungskurse und Konstanten'!$D$5),F769*'Umrechnungskurse und Konstanten'!$E$5,0)+IF(AND(C769&gt;='Umrechnungskurse und Konstanten'!$C$6,C769&lt;='Umrechnungskurse und Konstanten'!$D$6),F769*'Umrechnungskurse und Konstanten'!$E$6,0)+IF(AND(C769&gt;='Umrechnungskurse und Konstanten'!$C$7,C769&lt;='Umrechnungskurse und Konstanten'!$D$7),F769*'Umrechnungskurse und Konstanten'!$E$7,0)+IF(AND(C769&gt;='Umrechnungskurse und Konstanten'!$C$8,C769&lt;='Umrechnungskurse und Konstanten'!$D$8),F769*'Umrechnungskurse und Konstanten'!$E$8,0)+IF(AND(C769&gt;='Umrechnungskurse und Konstanten'!$C$9,C769&lt;='Umrechnungskurse und Konstanten'!$D$9),F769*'Umrechnungskurse und Konstanten'!$E$9,0)+IF(AND(C769&gt;='Umrechnungskurse und Konstanten'!$C$10,C769&lt;='Umrechnungskurse und Konstanten'!$D$10),F769*'Umrechnungskurse und Konstanten'!$E$10,0)+IF(AND(C769&gt;='Umrechnungskurse und Konstanten'!$C$11,C769&lt;='Umrechnungskurse und Konstanten'!$D$11),F769*'Umrechnungskurse und Konstanten'!$E$11,0)+IF(AND(C769&gt;='Umrechnungskurse und Konstanten'!$C$12,C769&lt;='Umrechnungskurse und Konstanten'!$D$12),F769*'Umrechnungskurse und Konstanten'!$E$12,0)+IF(AND(C769&gt;='Umrechnungskurse und Konstanten'!$C$13,C769&lt;='Umrechnungskurse und Konstanten'!$D$13),F769*'Umrechnungskurse und Konstanten'!$E$13,0)+IF(AND(C769&gt;='Umrechnungskurse und Konstanten'!$C$14,C769&lt;='Umrechnungskurse und Konstanten'!$D$14),F769*'Umrechnungskurse und Konstanten'!$E$14,0)+IF(AND(C769&gt;='Umrechnungskurse und Konstanten'!$C$15,C769&lt;='Umrechnungskurse und Konstanten'!$D$15),F769*'Umrechnungskurse und Konstanten'!$E$15,0)+IF(AND(C769&gt;='Umrechnungskurse und Konstanten'!$C$16,C769&lt;='Umrechnungskurse und Konstanten'!$D$16),F769*'Umrechnungskurse und Konstanten'!$E$16,0)</f>
        <v>0</v>
      </c>
      <c r="J769" s="43">
        <f t="shared" si="34"/>
        <v>0</v>
      </c>
      <c r="K769" s="43">
        <f t="shared" si="35"/>
        <v>0</v>
      </c>
      <c r="L769" s="44" t="str">
        <f>IF(OR(G769='Umrechnungskurse und Konstanten'!$E$21,G769='Umrechnungskurse und Konstanten'!$E$22,G769='Umrechnungskurse und Konstanten'!$E$23),"VSt. Satz ok.","falsche/keine VSt.")</f>
        <v>falsche/keine VSt.</v>
      </c>
      <c r="M769" s="43" t="str">
        <f>IF(AND(C769&gt;='Umrechnungskurse und Konstanten'!$C$5,C769&lt;='Umrechnungskurse und Konstanten'!$D$7),"Periode ok.","falsche Periode")</f>
        <v>falsche Periode</v>
      </c>
    </row>
    <row r="770" spans="2:13" x14ac:dyDescent="0.3">
      <c r="B770" s="37"/>
      <c r="C770" s="38"/>
      <c r="D770" s="38"/>
      <c r="E770" s="45"/>
      <c r="F770" s="40"/>
      <c r="G770" s="41"/>
      <c r="H770" s="42">
        <f t="shared" si="33"/>
        <v>0</v>
      </c>
      <c r="I770" s="43">
        <f>IF(AND(C770&gt;='Umrechnungskurse und Konstanten'!$C$5,C770&lt;='Umrechnungskurse und Konstanten'!$D$5),F770*'Umrechnungskurse und Konstanten'!$E$5,0)+IF(AND(C770&gt;='Umrechnungskurse und Konstanten'!$C$6,C770&lt;='Umrechnungskurse und Konstanten'!$D$6),F770*'Umrechnungskurse und Konstanten'!$E$6,0)+IF(AND(C770&gt;='Umrechnungskurse und Konstanten'!$C$7,C770&lt;='Umrechnungskurse und Konstanten'!$D$7),F770*'Umrechnungskurse und Konstanten'!$E$7,0)+IF(AND(C770&gt;='Umrechnungskurse und Konstanten'!$C$8,C770&lt;='Umrechnungskurse und Konstanten'!$D$8),F770*'Umrechnungskurse und Konstanten'!$E$8,0)+IF(AND(C770&gt;='Umrechnungskurse und Konstanten'!$C$9,C770&lt;='Umrechnungskurse und Konstanten'!$D$9),F770*'Umrechnungskurse und Konstanten'!$E$9,0)+IF(AND(C770&gt;='Umrechnungskurse und Konstanten'!$C$10,C770&lt;='Umrechnungskurse und Konstanten'!$D$10),F770*'Umrechnungskurse und Konstanten'!$E$10,0)+IF(AND(C770&gt;='Umrechnungskurse und Konstanten'!$C$11,C770&lt;='Umrechnungskurse und Konstanten'!$D$11),F770*'Umrechnungskurse und Konstanten'!$E$11,0)+IF(AND(C770&gt;='Umrechnungskurse und Konstanten'!$C$12,C770&lt;='Umrechnungskurse und Konstanten'!$D$12),F770*'Umrechnungskurse und Konstanten'!$E$12,0)+IF(AND(C770&gt;='Umrechnungskurse und Konstanten'!$C$13,C770&lt;='Umrechnungskurse und Konstanten'!$D$13),F770*'Umrechnungskurse und Konstanten'!$E$13,0)+IF(AND(C770&gt;='Umrechnungskurse und Konstanten'!$C$14,C770&lt;='Umrechnungskurse und Konstanten'!$D$14),F770*'Umrechnungskurse und Konstanten'!$E$14,0)+IF(AND(C770&gt;='Umrechnungskurse und Konstanten'!$C$15,C770&lt;='Umrechnungskurse und Konstanten'!$D$15),F770*'Umrechnungskurse und Konstanten'!$E$15,0)+IF(AND(C770&gt;='Umrechnungskurse und Konstanten'!$C$16,C770&lt;='Umrechnungskurse und Konstanten'!$D$16),F770*'Umrechnungskurse und Konstanten'!$E$16,0)</f>
        <v>0</v>
      </c>
      <c r="J770" s="43">
        <f t="shared" si="34"/>
        <v>0</v>
      </c>
      <c r="K770" s="43">
        <f t="shared" si="35"/>
        <v>0</v>
      </c>
      <c r="L770" s="44" t="str">
        <f>IF(OR(G770='Umrechnungskurse und Konstanten'!$E$21,G770='Umrechnungskurse und Konstanten'!$E$22,G770='Umrechnungskurse und Konstanten'!$E$23),"VSt. Satz ok.","falsche/keine VSt.")</f>
        <v>falsche/keine VSt.</v>
      </c>
      <c r="M770" s="43" t="str">
        <f>IF(AND(C770&gt;='Umrechnungskurse und Konstanten'!$C$5,C770&lt;='Umrechnungskurse und Konstanten'!$D$7),"Periode ok.","falsche Periode")</f>
        <v>falsche Periode</v>
      </c>
    </row>
    <row r="771" spans="2:13" x14ac:dyDescent="0.3">
      <c r="B771" s="37"/>
      <c r="C771" s="38"/>
      <c r="D771" s="38"/>
      <c r="E771" s="45"/>
      <c r="F771" s="40"/>
      <c r="G771" s="41"/>
      <c r="H771" s="42">
        <f t="shared" si="33"/>
        <v>0</v>
      </c>
      <c r="I771" s="43">
        <f>IF(AND(C771&gt;='Umrechnungskurse und Konstanten'!$C$5,C771&lt;='Umrechnungskurse und Konstanten'!$D$5),F771*'Umrechnungskurse und Konstanten'!$E$5,0)+IF(AND(C771&gt;='Umrechnungskurse und Konstanten'!$C$6,C771&lt;='Umrechnungskurse und Konstanten'!$D$6),F771*'Umrechnungskurse und Konstanten'!$E$6,0)+IF(AND(C771&gt;='Umrechnungskurse und Konstanten'!$C$7,C771&lt;='Umrechnungskurse und Konstanten'!$D$7),F771*'Umrechnungskurse und Konstanten'!$E$7,0)+IF(AND(C771&gt;='Umrechnungskurse und Konstanten'!$C$8,C771&lt;='Umrechnungskurse und Konstanten'!$D$8),F771*'Umrechnungskurse und Konstanten'!$E$8,0)+IF(AND(C771&gt;='Umrechnungskurse und Konstanten'!$C$9,C771&lt;='Umrechnungskurse und Konstanten'!$D$9),F771*'Umrechnungskurse und Konstanten'!$E$9,0)+IF(AND(C771&gt;='Umrechnungskurse und Konstanten'!$C$10,C771&lt;='Umrechnungskurse und Konstanten'!$D$10),F771*'Umrechnungskurse und Konstanten'!$E$10,0)+IF(AND(C771&gt;='Umrechnungskurse und Konstanten'!$C$11,C771&lt;='Umrechnungskurse und Konstanten'!$D$11),F771*'Umrechnungskurse und Konstanten'!$E$11,0)+IF(AND(C771&gt;='Umrechnungskurse und Konstanten'!$C$12,C771&lt;='Umrechnungskurse und Konstanten'!$D$12),F771*'Umrechnungskurse und Konstanten'!$E$12,0)+IF(AND(C771&gt;='Umrechnungskurse und Konstanten'!$C$13,C771&lt;='Umrechnungskurse und Konstanten'!$D$13),F771*'Umrechnungskurse und Konstanten'!$E$13,0)+IF(AND(C771&gt;='Umrechnungskurse und Konstanten'!$C$14,C771&lt;='Umrechnungskurse und Konstanten'!$D$14),F771*'Umrechnungskurse und Konstanten'!$E$14,0)+IF(AND(C771&gt;='Umrechnungskurse und Konstanten'!$C$15,C771&lt;='Umrechnungskurse und Konstanten'!$D$15),F771*'Umrechnungskurse und Konstanten'!$E$15,0)+IF(AND(C771&gt;='Umrechnungskurse und Konstanten'!$C$16,C771&lt;='Umrechnungskurse und Konstanten'!$D$16),F771*'Umrechnungskurse und Konstanten'!$E$16,0)</f>
        <v>0</v>
      </c>
      <c r="J771" s="43">
        <f t="shared" si="34"/>
        <v>0</v>
      </c>
      <c r="K771" s="43">
        <f t="shared" si="35"/>
        <v>0</v>
      </c>
      <c r="L771" s="44" t="str">
        <f>IF(OR(G771='Umrechnungskurse und Konstanten'!$E$21,G771='Umrechnungskurse und Konstanten'!$E$22,G771='Umrechnungskurse und Konstanten'!$E$23),"VSt. Satz ok.","falsche/keine VSt.")</f>
        <v>falsche/keine VSt.</v>
      </c>
      <c r="M771" s="43" t="str">
        <f>IF(AND(C771&gt;='Umrechnungskurse und Konstanten'!$C$5,C771&lt;='Umrechnungskurse und Konstanten'!$D$7),"Periode ok.","falsche Periode")</f>
        <v>falsche Periode</v>
      </c>
    </row>
    <row r="772" spans="2:13" x14ac:dyDescent="0.3">
      <c r="B772" s="37"/>
      <c r="C772" s="38"/>
      <c r="D772" s="38"/>
      <c r="E772" s="45"/>
      <c r="F772" s="40"/>
      <c r="G772" s="41"/>
      <c r="H772" s="42">
        <f t="shared" si="33"/>
        <v>0</v>
      </c>
      <c r="I772" s="43">
        <f>IF(AND(C772&gt;='Umrechnungskurse und Konstanten'!$C$5,C772&lt;='Umrechnungskurse und Konstanten'!$D$5),F772*'Umrechnungskurse und Konstanten'!$E$5,0)+IF(AND(C772&gt;='Umrechnungskurse und Konstanten'!$C$6,C772&lt;='Umrechnungskurse und Konstanten'!$D$6),F772*'Umrechnungskurse und Konstanten'!$E$6,0)+IF(AND(C772&gt;='Umrechnungskurse und Konstanten'!$C$7,C772&lt;='Umrechnungskurse und Konstanten'!$D$7),F772*'Umrechnungskurse und Konstanten'!$E$7,0)+IF(AND(C772&gt;='Umrechnungskurse und Konstanten'!$C$8,C772&lt;='Umrechnungskurse und Konstanten'!$D$8),F772*'Umrechnungskurse und Konstanten'!$E$8,0)+IF(AND(C772&gt;='Umrechnungskurse und Konstanten'!$C$9,C772&lt;='Umrechnungskurse und Konstanten'!$D$9),F772*'Umrechnungskurse und Konstanten'!$E$9,0)+IF(AND(C772&gt;='Umrechnungskurse und Konstanten'!$C$10,C772&lt;='Umrechnungskurse und Konstanten'!$D$10),F772*'Umrechnungskurse und Konstanten'!$E$10,0)+IF(AND(C772&gt;='Umrechnungskurse und Konstanten'!$C$11,C772&lt;='Umrechnungskurse und Konstanten'!$D$11),F772*'Umrechnungskurse und Konstanten'!$E$11,0)+IF(AND(C772&gt;='Umrechnungskurse und Konstanten'!$C$12,C772&lt;='Umrechnungskurse und Konstanten'!$D$12),F772*'Umrechnungskurse und Konstanten'!$E$12,0)+IF(AND(C772&gt;='Umrechnungskurse und Konstanten'!$C$13,C772&lt;='Umrechnungskurse und Konstanten'!$D$13),F772*'Umrechnungskurse und Konstanten'!$E$13,0)+IF(AND(C772&gt;='Umrechnungskurse und Konstanten'!$C$14,C772&lt;='Umrechnungskurse und Konstanten'!$D$14),F772*'Umrechnungskurse und Konstanten'!$E$14,0)+IF(AND(C772&gt;='Umrechnungskurse und Konstanten'!$C$15,C772&lt;='Umrechnungskurse und Konstanten'!$D$15),F772*'Umrechnungskurse und Konstanten'!$E$15,0)+IF(AND(C772&gt;='Umrechnungskurse und Konstanten'!$C$16,C772&lt;='Umrechnungskurse und Konstanten'!$D$16),F772*'Umrechnungskurse und Konstanten'!$E$16,0)</f>
        <v>0</v>
      </c>
      <c r="J772" s="43">
        <f t="shared" si="34"/>
        <v>0</v>
      </c>
      <c r="K772" s="43">
        <f t="shared" si="35"/>
        <v>0</v>
      </c>
      <c r="L772" s="44" t="str">
        <f>IF(OR(G772='Umrechnungskurse und Konstanten'!$E$21,G772='Umrechnungskurse und Konstanten'!$E$22,G772='Umrechnungskurse und Konstanten'!$E$23),"VSt. Satz ok.","falsche/keine VSt.")</f>
        <v>falsche/keine VSt.</v>
      </c>
      <c r="M772" s="43" t="str">
        <f>IF(AND(C772&gt;='Umrechnungskurse und Konstanten'!$C$5,C772&lt;='Umrechnungskurse und Konstanten'!$D$7),"Periode ok.","falsche Periode")</f>
        <v>falsche Periode</v>
      </c>
    </row>
    <row r="773" spans="2:13" x14ac:dyDescent="0.3">
      <c r="B773" s="37"/>
      <c r="C773" s="38"/>
      <c r="D773" s="38"/>
      <c r="E773" s="45"/>
      <c r="F773" s="40"/>
      <c r="G773" s="41"/>
      <c r="H773" s="42">
        <f t="shared" si="33"/>
        <v>0</v>
      </c>
      <c r="I773" s="43">
        <f>IF(AND(C773&gt;='Umrechnungskurse und Konstanten'!$C$5,C773&lt;='Umrechnungskurse und Konstanten'!$D$5),F773*'Umrechnungskurse und Konstanten'!$E$5,0)+IF(AND(C773&gt;='Umrechnungskurse und Konstanten'!$C$6,C773&lt;='Umrechnungskurse und Konstanten'!$D$6),F773*'Umrechnungskurse und Konstanten'!$E$6,0)+IF(AND(C773&gt;='Umrechnungskurse und Konstanten'!$C$7,C773&lt;='Umrechnungskurse und Konstanten'!$D$7),F773*'Umrechnungskurse und Konstanten'!$E$7,0)+IF(AND(C773&gt;='Umrechnungskurse und Konstanten'!$C$8,C773&lt;='Umrechnungskurse und Konstanten'!$D$8),F773*'Umrechnungskurse und Konstanten'!$E$8,0)+IF(AND(C773&gt;='Umrechnungskurse und Konstanten'!$C$9,C773&lt;='Umrechnungskurse und Konstanten'!$D$9),F773*'Umrechnungskurse und Konstanten'!$E$9,0)+IF(AND(C773&gt;='Umrechnungskurse und Konstanten'!$C$10,C773&lt;='Umrechnungskurse und Konstanten'!$D$10),F773*'Umrechnungskurse und Konstanten'!$E$10,0)+IF(AND(C773&gt;='Umrechnungskurse und Konstanten'!$C$11,C773&lt;='Umrechnungskurse und Konstanten'!$D$11),F773*'Umrechnungskurse und Konstanten'!$E$11,0)+IF(AND(C773&gt;='Umrechnungskurse und Konstanten'!$C$12,C773&lt;='Umrechnungskurse und Konstanten'!$D$12),F773*'Umrechnungskurse und Konstanten'!$E$12,0)+IF(AND(C773&gt;='Umrechnungskurse und Konstanten'!$C$13,C773&lt;='Umrechnungskurse und Konstanten'!$D$13),F773*'Umrechnungskurse und Konstanten'!$E$13,0)+IF(AND(C773&gt;='Umrechnungskurse und Konstanten'!$C$14,C773&lt;='Umrechnungskurse und Konstanten'!$D$14),F773*'Umrechnungskurse und Konstanten'!$E$14,0)+IF(AND(C773&gt;='Umrechnungskurse und Konstanten'!$C$15,C773&lt;='Umrechnungskurse und Konstanten'!$D$15),F773*'Umrechnungskurse und Konstanten'!$E$15,0)+IF(AND(C773&gt;='Umrechnungskurse und Konstanten'!$C$16,C773&lt;='Umrechnungskurse und Konstanten'!$D$16),F773*'Umrechnungskurse und Konstanten'!$E$16,0)</f>
        <v>0</v>
      </c>
      <c r="J773" s="43">
        <f t="shared" si="34"/>
        <v>0</v>
      </c>
      <c r="K773" s="43">
        <f t="shared" si="35"/>
        <v>0</v>
      </c>
      <c r="L773" s="44" t="str">
        <f>IF(OR(G773='Umrechnungskurse und Konstanten'!$E$21,G773='Umrechnungskurse und Konstanten'!$E$22,G773='Umrechnungskurse und Konstanten'!$E$23),"VSt. Satz ok.","falsche/keine VSt.")</f>
        <v>falsche/keine VSt.</v>
      </c>
      <c r="M773" s="43" t="str">
        <f>IF(AND(C773&gt;='Umrechnungskurse und Konstanten'!$C$5,C773&lt;='Umrechnungskurse und Konstanten'!$D$7),"Periode ok.","falsche Periode")</f>
        <v>falsche Periode</v>
      </c>
    </row>
    <row r="774" spans="2:13" x14ac:dyDescent="0.3">
      <c r="B774" s="37"/>
      <c r="C774" s="38"/>
      <c r="D774" s="38"/>
      <c r="E774" s="45"/>
      <c r="F774" s="40"/>
      <c r="G774" s="41"/>
      <c r="H774" s="42">
        <f t="shared" si="33"/>
        <v>0</v>
      </c>
      <c r="I774" s="43">
        <f>IF(AND(C774&gt;='Umrechnungskurse und Konstanten'!$C$5,C774&lt;='Umrechnungskurse und Konstanten'!$D$5),F774*'Umrechnungskurse und Konstanten'!$E$5,0)+IF(AND(C774&gt;='Umrechnungskurse und Konstanten'!$C$6,C774&lt;='Umrechnungskurse und Konstanten'!$D$6),F774*'Umrechnungskurse und Konstanten'!$E$6,0)+IF(AND(C774&gt;='Umrechnungskurse und Konstanten'!$C$7,C774&lt;='Umrechnungskurse und Konstanten'!$D$7),F774*'Umrechnungskurse und Konstanten'!$E$7,0)+IF(AND(C774&gt;='Umrechnungskurse und Konstanten'!$C$8,C774&lt;='Umrechnungskurse und Konstanten'!$D$8),F774*'Umrechnungskurse und Konstanten'!$E$8,0)+IF(AND(C774&gt;='Umrechnungskurse und Konstanten'!$C$9,C774&lt;='Umrechnungskurse und Konstanten'!$D$9),F774*'Umrechnungskurse und Konstanten'!$E$9,0)+IF(AND(C774&gt;='Umrechnungskurse und Konstanten'!$C$10,C774&lt;='Umrechnungskurse und Konstanten'!$D$10),F774*'Umrechnungskurse und Konstanten'!$E$10,0)+IF(AND(C774&gt;='Umrechnungskurse und Konstanten'!$C$11,C774&lt;='Umrechnungskurse und Konstanten'!$D$11),F774*'Umrechnungskurse und Konstanten'!$E$11,0)+IF(AND(C774&gt;='Umrechnungskurse und Konstanten'!$C$12,C774&lt;='Umrechnungskurse und Konstanten'!$D$12),F774*'Umrechnungskurse und Konstanten'!$E$12,0)+IF(AND(C774&gt;='Umrechnungskurse und Konstanten'!$C$13,C774&lt;='Umrechnungskurse und Konstanten'!$D$13),F774*'Umrechnungskurse und Konstanten'!$E$13,0)+IF(AND(C774&gt;='Umrechnungskurse und Konstanten'!$C$14,C774&lt;='Umrechnungskurse und Konstanten'!$D$14),F774*'Umrechnungskurse und Konstanten'!$E$14,0)+IF(AND(C774&gt;='Umrechnungskurse und Konstanten'!$C$15,C774&lt;='Umrechnungskurse und Konstanten'!$D$15),F774*'Umrechnungskurse und Konstanten'!$E$15,0)+IF(AND(C774&gt;='Umrechnungskurse und Konstanten'!$C$16,C774&lt;='Umrechnungskurse und Konstanten'!$D$16),F774*'Umrechnungskurse und Konstanten'!$E$16,0)</f>
        <v>0</v>
      </c>
      <c r="J774" s="43">
        <f t="shared" si="34"/>
        <v>0</v>
      </c>
      <c r="K774" s="43">
        <f t="shared" si="35"/>
        <v>0</v>
      </c>
      <c r="L774" s="44" t="str">
        <f>IF(OR(G774='Umrechnungskurse und Konstanten'!$E$21,G774='Umrechnungskurse und Konstanten'!$E$22,G774='Umrechnungskurse und Konstanten'!$E$23),"VSt. Satz ok.","falsche/keine VSt.")</f>
        <v>falsche/keine VSt.</v>
      </c>
      <c r="M774" s="43" t="str">
        <f>IF(AND(C774&gt;='Umrechnungskurse und Konstanten'!$C$5,C774&lt;='Umrechnungskurse und Konstanten'!$D$7),"Periode ok.","falsche Periode")</f>
        <v>falsche Periode</v>
      </c>
    </row>
    <row r="775" spans="2:13" x14ac:dyDescent="0.3">
      <c r="B775" s="37"/>
      <c r="C775" s="38"/>
      <c r="D775" s="38"/>
      <c r="E775" s="45"/>
      <c r="F775" s="40"/>
      <c r="G775" s="41"/>
      <c r="H775" s="42">
        <f t="shared" si="33"/>
        <v>0</v>
      </c>
      <c r="I775" s="43">
        <f>IF(AND(C775&gt;='Umrechnungskurse und Konstanten'!$C$5,C775&lt;='Umrechnungskurse und Konstanten'!$D$5),F775*'Umrechnungskurse und Konstanten'!$E$5,0)+IF(AND(C775&gt;='Umrechnungskurse und Konstanten'!$C$6,C775&lt;='Umrechnungskurse und Konstanten'!$D$6),F775*'Umrechnungskurse und Konstanten'!$E$6,0)+IF(AND(C775&gt;='Umrechnungskurse und Konstanten'!$C$7,C775&lt;='Umrechnungskurse und Konstanten'!$D$7),F775*'Umrechnungskurse und Konstanten'!$E$7,0)+IF(AND(C775&gt;='Umrechnungskurse und Konstanten'!$C$8,C775&lt;='Umrechnungskurse und Konstanten'!$D$8),F775*'Umrechnungskurse und Konstanten'!$E$8,0)+IF(AND(C775&gt;='Umrechnungskurse und Konstanten'!$C$9,C775&lt;='Umrechnungskurse und Konstanten'!$D$9),F775*'Umrechnungskurse und Konstanten'!$E$9,0)+IF(AND(C775&gt;='Umrechnungskurse und Konstanten'!$C$10,C775&lt;='Umrechnungskurse und Konstanten'!$D$10),F775*'Umrechnungskurse und Konstanten'!$E$10,0)+IF(AND(C775&gt;='Umrechnungskurse und Konstanten'!$C$11,C775&lt;='Umrechnungskurse und Konstanten'!$D$11),F775*'Umrechnungskurse und Konstanten'!$E$11,0)+IF(AND(C775&gt;='Umrechnungskurse und Konstanten'!$C$12,C775&lt;='Umrechnungskurse und Konstanten'!$D$12),F775*'Umrechnungskurse und Konstanten'!$E$12,0)+IF(AND(C775&gt;='Umrechnungskurse und Konstanten'!$C$13,C775&lt;='Umrechnungskurse und Konstanten'!$D$13),F775*'Umrechnungskurse und Konstanten'!$E$13,0)+IF(AND(C775&gt;='Umrechnungskurse und Konstanten'!$C$14,C775&lt;='Umrechnungskurse und Konstanten'!$D$14),F775*'Umrechnungskurse und Konstanten'!$E$14,0)+IF(AND(C775&gt;='Umrechnungskurse und Konstanten'!$C$15,C775&lt;='Umrechnungskurse und Konstanten'!$D$15),F775*'Umrechnungskurse und Konstanten'!$E$15,0)+IF(AND(C775&gt;='Umrechnungskurse und Konstanten'!$C$16,C775&lt;='Umrechnungskurse und Konstanten'!$D$16),F775*'Umrechnungskurse und Konstanten'!$E$16,0)</f>
        <v>0</v>
      </c>
      <c r="J775" s="43">
        <f t="shared" si="34"/>
        <v>0</v>
      </c>
      <c r="K775" s="43">
        <f t="shared" si="35"/>
        <v>0</v>
      </c>
      <c r="L775" s="44" t="str">
        <f>IF(OR(G775='Umrechnungskurse und Konstanten'!$E$21,G775='Umrechnungskurse und Konstanten'!$E$22,G775='Umrechnungskurse und Konstanten'!$E$23),"VSt. Satz ok.","falsche/keine VSt.")</f>
        <v>falsche/keine VSt.</v>
      </c>
      <c r="M775" s="43" t="str">
        <f>IF(AND(C775&gt;='Umrechnungskurse und Konstanten'!$C$5,C775&lt;='Umrechnungskurse und Konstanten'!$D$7),"Periode ok.","falsche Periode")</f>
        <v>falsche Periode</v>
      </c>
    </row>
    <row r="776" spans="2:13" x14ac:dyDescent="0.3">
      <c r="B776" s="37"/>
      <c r="C776" s="38"/>
      <c r="D776" s="38"/>
      <c r="E776" s="45"/>
      <c r="F776" s="40"/>
      <c r="G776" s="41"/>
      <c r="H776" s="42">
        <f t="shared" si="33"/>
        <v>0</v>
      </c>
      <c r="I776" s="43">
        <f>IF(AND(C776&gt;='Umrechnungskurse und Konstanten'!$C$5,C776&lt;='Umrechnungskurse und Konstanten'!$D$5),F776*'Umrechnungskurse und Konstanten'!$E$5,0)+IF(AND(C776&gt;='Umrechnungskurse und Konstanten'!$C$6,C776&lt;='Umrechnungskurse und Konstanten'!$D$6),F776*'Umrechnungskurse und Konstanten'!$E$6,0)+IF(AND(C776&gt;='Umrechnungskurse und Konstanten'!$C$7,C776&lt;='Umrechnungskurse und Konstanten'!$D$7),F776*'Umrechnungskurse und Konstanten'!$E$7,0)+IF(AND(C776&gt;='Umrechnungskurse und Konstanten'!$C$8,C776&lt;='Umrechnungskurse und Konstanten'!$D$8),F776*'Umrechnungskurse und Konstanten'!$E$8,0)+IF(AND(C776&gt;='Umrechnungskurse und Konstanten'!$C$9,C776&lt;='Umrechnungskurse und Konstanten'!$D$9),F776*'Umrechnungskurse und Konstanten'!$E$9,0)+IF(AND(C776&gt;='Umrechnungskurse und Konstanten'!$C$10,C776&lt;='Umrechnungskurse und Konstanten'!$D$10),F776*'Umrechnungskurse und Konstanten'!$E$10,0)+IF(AND(C776&gt;='Umrechnungskurse und Konstanten'!$C$11,C776&lt;='Umrechnungskurse und Konstanten'!$D$11),F776*'Umrechnungskurse und Konstanten'!$E$11,0)+IF(AND(C776&gt;='Umrechnungskurse und Konstanten'!$C$12,C776&lt;='Umrechnungskurse und Konstanten'!$D$12),F776*'Umrechnungskurse und Konstanten'!$E$12,0)+IF(AND(C776&gt;='Umrechnungskurse und Konstanten'!$C$13,C776&lt;='Umrechnungskurse und Konstanten'!$D$13),F776*'Umrechnungskurse und Konstanten'!$E$13,0)+IF(AND(C776&gt;='Umrechnungskurse und Konstanten'!$C$14,C776&lt;='Umrechnungskurse und Konstanten'!$D$14),F776*'Umrechnungskurse und Konstanten'!$E$14,0)+IF(AND(C776&gt;='Umrechnungskurse und Konstanten'!$C$15,C776&lt;='Umrechnungskurse und Konstanten'!$D$15),F776*'Umrechnungskurse und Konstanten'!$E$15,0)+IF(AND(C776&gt;='Umrechnungskurse und Konstanten'!$C$16,C776&lt;='Umrechnungskurse und Konstanten'!$D$16),F776*'Umrechnungskurse und Konstanten'!$E$16,0)</f>
        <v>0</v>
      </c>
      <c r="J776" s="43">
        <f t="shared" si="34"/>
        <v>0</v>
      </c>
      <c r="K776" s="43">
        <f t="shared" si="35"/>
        <v>0</v>
      </c>
      <c r="L776" s="44" t="str">
        <f>IF(OR(G776='Umrechnungskurse und Konstanten'!$E$21,G776='Umrechnungskurse und Konstanten'!$E$22,G776='Umrechnungskurse und Konstanten'!$E$23),"VSt. Satz ok.","falsche/keine VSt.")</f>
        <v>falsche/keine VSt.</v>
      </c>
      <c r="M776" s="43" t="str">
        <f>IF(AND(C776&gt;='Umrechnungskurse und Konstanten'!$C$5,C776&lt;='Umrechnungskurse und Konstanten'!$D$7),"Periode ok.","falsche Periode")</f>
        <v>falsche Periode</v>
      </c>
    </row>
    <row r="777" spans="2:13" x14ac:dyDescent="0.3">
      <c r="B777" s="37"/>
      <c r="C777" s="38"/>
      <c r="D777" s="38"/>
      <c r="E777" s="45"/>
      <c r="F777" s="40"/>
      <c r="G777" s="41"/>
      <c r="H777" s="42">
        <f t="shared" si="33"/>
        <v>0</v>
      </c>
      <c r="I777" s="43">
        <f>IF(AND(C777&gt;='Umrechnungskurse und Konstanten'!$C$5,C777&lt;='Umrechnungskurse und Konstanten'!$D$5),F777*'Umrechnungskurse und Konstanten'!$E$5,0)+IF(AND(C777&gt;='Umrechnungskurse und Konstanten'!$C$6,C777&lt;='Umrechnungskurse und Konstanten'!$D$6),F777*'Umrechnungskurse und Konstanten'!$E$6,0)+IF(AND(C777&gt;='Umrechnungskurse und Konstanten'!$C$7,C777&lt;='Umrechnungskurse und Konstanten'!$D$7),F777*'Umrechnungskurse und Konstanten'!$E$7,0)+IF(AND(C777&gt;='Umrechnungskurse und Konstanten'!$C$8,C777&lt;='Umrechnungskurse und Konstanten'!$D$8),F777*'Umrechnungskurse und Konstanten'!$E$8,0)+IF(AND(C777&gt;='Umrechnungskurse und Konstanten'!$C$9,C777&lt;='Umrechnungskurse und Konstanten'!$D$9),F777*'Umrechnungskurse und Konstanten'!$E$9,0)+IF(AND(C777&gt;='Umrechnungskurse und Konstanten'!$C$10,C777&lt;='Umrechnungskurse und Konstanten'!$D$10),F777*'Umrechnungskurse und Konstanten'!$E$10,0)+IF(AND(C777&gt;='Umrechnungskurse und Konstanten'!$C$11,C777&lt;='Umrechnungskurse und Konstanten'!$D$11),F777*'Umrechnungskurse und Konstanten'!$E$11,0)+IF(AND(C777&gt;='Umrechnungskurse und Konstanten'!$C$12,C777&lt;='Umrechnungskurse und Konstanten'!$D$12),F777*'Umrechnungskurse und Konstanten'!$E$12,0)+IF(AND(C777&gt;='Umrechnungskurse und Konstanten'!$C$13,C777&lt;='Umrechnungskurse und Konstanten'!$D$13),F777*'Umrechnungskurse und Konstanten'!$E$13,0)+IF(AND(C777&gt;='Umrechnungskurse und Konstanten'!$C$14,C777&lt;='Umrechnungskurse und Konstanten'!$D$14),F777*'Umrechnungskurse und Konstanten'!$E$14,0)+IF(AND(C777&gt;='Umrechnungskurse und Konstanten'!$C$15,C777&lt;='Umrechnungskurse und Konstanten'!$D$15),F777*'Umrechnungskurse und Konstanten'!$E$15,0)+IF(AND(C777&gt;='Umrechnungskurse und Konstanten'!$C$16,C777&lt;='Umrechnungskurse und Konstanten'!$D$16),F777*'Umrechnungskurse und Konstanten'!$E$16,0)</f>
        <v>0</v>
      </c>
      <c r="J777" s="43">
        <f t="shared" si="34"/>
        <v>0</v>
      </c>
      <c r="K777" s="43">
        <f t="shared" si="35"/>
        <v>0</v>
      </c>
      <c r="L777" s="44" t="str">
        <f>IF(OR(G777='Umrechnungskurse und Konstanten'!$E$21,G777='Umrechnungskurse und Konstanten'!$E$22,G777='Umrechnungskurse und Konstanten'!$E$23),"VSt. Satz ok.","falsche/keine VSt.")</f>
        <v>falsche/keine VSt.</v>
      </c>
      <c r="M777" s="43" t="str">
        <f>IF(AND(C777&gt;='Umrechnungskurse und Konstanten'!$C$5,C777&lt;='Umrechnungskurse und Konstanten'!$D$7),"Periode ok.","falsche Periode")</f>
        <v>falsche Periode</v>
      </c>
    </row>
    <row r="778" spans="2:13" x14ac:dyDescent="0.3">
      <c r="B778" s="37"/>
      <c r="C778" s="38"/>
      <c r="D778" s="38"/>
      <c r="E778" s="45"/>
      <c r="F778" s="40"/>
      <c r="G778" s="41"/>
      <c r="H778" s="42">
        <f t="shared" ref="H778:H841" si="36">F778*G778</f>
        <v>0</v>
      </c>
      <c r="I778" s="43">
        <f>IF(AND(C778&gt;='Umrechnungskurse und Konstanten'!$C$5,C778&lt;='Umrechnungskurse und Konstanten'!$D$5),F778*'Umrechnungskurse und Konstanten'!$E$5,0)+IF(AND(C778&gt;='Umrechnungskurse und Konstanten'!$C$6,C778&lt;='Umrechnungskurse und Konstanten'!$D$6),F778*'Umrechnungskurse und Konstanten'!$E$6,0)+IF(AND(C778&gt;='Umrechnungskurse und Konstanten'!$C$7,C778&lt;='Umrechnungskurse und Konstanten'!$D$7),F778*'Umrechnungskurse und Konstanten'!$E$7,0)+IF(AND(C778&gt;='Umrechnungskurse und Konstanten'!$C$8,C778&lt;='Umrechnungskurse und Konstanten'!$D$8),F778*'Umrechnungskurse und Konstanten'!$E$8,0)+IF(AND(C778&gt;='Umrechnungskurse und Konstanten'!$C$9,C778&lt;='Umrechnungskurse und Konstanten'!$D$9),F778*'Umrechnungskurse und Konstanten'!$E$9,0)+IF(AND(C778&gt;='Umrechnungskurse und Konstanten'!$C$10,C778&lt;='Umrechnungskurse und Konstanten'!$D$10),F778*'Umrechnungskurse und Konstanten'!$E$10,0)+IF(AND(C778&gt;='Umrechnungskurse und Konstanten'!$C$11,C778&lt;='Umrechnungskurse und Konstanten'!$D$11),F778*'Umrechnungskurse und Konstanten'!$E$11,0)+IF(AND(C778&gt;='Umrechnungskurse und Konstanten'!$C$12,C778&lt;='Umrechnungskurse und Konstanten'!$D$12),F778*'Umrechnungskurse und Konstanten'!$E$12,0)+IF(AND(C778&gt;='Umrechnungskurse und Konstanten'!$C$13,C778&lt;='Umrechnungskurse und Konstanten'!$D$13),F778*'Umrechnungskurse und Konstanten'!$E$13,0)+IF(AND(C778&gt;='Umrechnungskurse und Konstanten'!$C$14,C778&lt;='Umrechnungskurse und Konstanten'!$D$14),F778*'Umrechnungskurse und Konstanten'!$E$14,0)+IF(AND(C778&gt;='Umrechnungskurse und Konstanten'!$C$15,C778&lt;='Umrechnungskurse und Konstanten'!$D$15),F778*'Umrechnungskurse und Konstanten'!$E$15,0)+IF(AND(C778&gt;='Umrechnungskurse und Konstanten'!$C$16,C778&lt;='Umrechnungskurse und Konstanten'!$D$16),F778*'Umrechnungskurse und Konstanten'!$E$16,0)</f>
        <v>0</v>
      </c>
      <c r="J778" s="43">
        <f t="shared" ref="J778:J841" si="37">G778*I778</f>
        <v>0</v>
      </c>
      <c r="K778" s="43">
        <f t="shared" ref="K778:K841" si="38">I778+J778</f>
        <v>0</v>
      </c>
      <c r="L778" s="44" t="str">
        <f>IF(OR(G778='Umrechnungskurse und Konstanten'!$E$21,G778='Umrechnungskurse und Konstanten'!$E$22,G778='Umrechnungskurse und Konstanten'!$E$23),"VSt. Satz ok.","falsche/keine VSt.")</f>
        <v>falsche/keine VSt.</v>
      </c>
      <c r="M778" s="43" t="str">
        <f>IF(AND(C778&gt;='Umrechnungskurse und Konstanten'!$C$5,C778&lt;='Umrechnungskurse und Konstanten'!$D$7),"Periode ok.","falsche Periode")</f>
        <v>falsche Periode</v>
      </c>
    </row>
    <row r="779" spans="2:13" x14ac:dyDescent="0.3">
      <c r="B779" s="37"/>
      <c r="C779" s="38"/>
      <c r="D779" s="38"/>
      <c r="E779" s="45"/>
      <c r="F779" s="40"/>
      <c r="G779" s="41"/>
      <c r="H779" s="42">
        <f t="shared" si="36"/>
        <v>0</v>
      </c>
      <c r="I779" s="43">
        <f>IF(AND(C779&gt;='Umrechnungskurse und Konstanten'!$C$5,C779&lt;='Umrechnungskurse und Konstanten'!$D$5),F779*'Umrechnungskurse und Konstanten'!$E$5,0)+IF(AND(C779&gt;='Umrechnungskurse und Konstanten'!$C$6,C779&lt;='Umrechnungskurse und Konstanten'!$D$6),F779*'Umrechnungskurse und Konstanten'!$E$6,0)+IF(AND(C779&gt;='Umrechnungskurse und Konstanten'!$C$7,C779&lt;='Umrechnungskurse und Konstanten'!$D$7),F779*'Umrechnungskurse und Konstanten'!$E$7,0)+IF(AND(C779&gt;='Umrechnungskurse und Konstanten'!$C$8,C779&lt;='Umrechnungskurse und Konstanten'!$D$8),F779*'Umrechnungskurse und Konstanten'!$E$8,0)+IF(AND(C779&gt;='Umrechnungskurse und Konstanten'!$C$9,C779&lt;='Umrechnungskurse und Konstanten'!$D$9),F779*'Umrechnungskurse und Konstanten'!$E$9,0)+IF(AND(C779&gt;='Umrechnungskurse und Konstanten'!$C$10,C779&lt;='Umrechnungskurse und Konstanten'!$D$10),F779*'Umrechnungskurse und Konstanten'!$E$10,0)+IF(AND(C779&gt;='Umrechnungskurse und Konstanten'!$C$11,C779&lt;='Umrechnungskurse und Konstanten'!$D$11),F779*'Umrechnungskurse und Konstanten'!$E$11,0)+IF(AND(C779&gt;='Umrechnungskurse und Konstanten'!$C$12,C779&lt;='Umrechnungskurse und Konstanten'!$D$12),F779*'Umrechnungskurse und Konstanten'!$E$12,0)+IF(AND(C779&gt;='Umrechnungskurse und Konstanten'!$C$13,C779&lt;='Umrechnungskurse und Konstanten'!$D$13),F779*'Umrechnungskurse und Konstanten'!$E$13,0)+IF(AND(C779&gt;='Umrechnungskurse und Konstanten'!$C$14,C779&lt;='Umrechnungskurse und Konstanten'!$D$14),F779*'Umrechnungskurse und Konstanten'!$E$14,0)+IF(AND(C779&gt;='Umrechnungskurse und Konstanten'!$C$15,C779&lt;='Umrechnungskurse und Konstanten'!$D$15),F779*'Umrechnungskurse und Konstanten'!$E$15,0)+IF(AND(C779&gt;='Umrechnungskurse und Konstanten'!$C$16,C779&lt;='Umrechnungskurse und Konstanten'!$D$16),F779*'Umrechnungskurse und Konstanten'!$E$16,0)</f>
        <v>0</v>
      </c>
      <c r="J779" s="43">
        <f t="shared" si="37"/>
        <v>0</v>
      </c>
      <c r="K779" s="43">
        <f t="shared" si="38"/>
        <v>0</v>
      </c>
      <c r="L779" s="44" t="str">
        <f>IF(OR(G779='Umrechnungskurse und Konstanten'!$E$21,G779='Umrechnungskurse und Konstanten'!$E$22,G779='Umrechnungskurse und Konstanten'!$E$23),"VSt. Satz ok.","falsche/keine VSt.")</f>
        <v>falsche/keine VSt.</v>
      </c>
      <c r="M779" s="43" t="str">
        <f>IF(AND(C779&gt;='Umrechnungskurse und Konstanten'!$C$5,C779&lt;='Umrechnungskurse und Konstanten'!$D$7),"Periode ok.","falsche Periode")</f>
        <v>falsche Periode</v>
      </c>
    </row>
    <row r="780" spans="2:13" x14ac:dyDescent="0.3">
      <c r="B780" s="37"/>
      <c r="C780" s="38"/>
      <c r="D780" s="38"/>
      <c r="E780" s="45"/>
      <c r="F780" s="40"/>
      <c r="G780" s="41"/>
      <c r="H780" s="42">
        <f t="shared" si="36"/>
        <v>0</v>
      </c>
      <c r="I780" s="43">
        <f>IF(AND(C780&gt;='Umrechnungskurse und Konstanten'!$C$5,C780&lt;='Umrechnungskurse und Konstanten'!$D$5),F780*'Umrechnungskurse und Konstanten'!$E$5,0)+IF(AND(C780&gt;='Umrechnungskurse und Konstanten'!$C$6,C780&lt;='Umrechnungskurse und Konstanten'!$D$6),F780*'Umrechnungskurse und Konstanten'!$E$6,0)+IF(AND(C780&gt;='Umrechnungskurse und Konstanten'!$C$7,C780&lt;='Umrechnungskurse und Konstanten'!$D$7),F780*'Umrechnungskurse und Konstanten'!$E$7,0)+IF(AND(C780&gt;='Umrechnungskurse und Konstanten'!$C$8,C780&lt;='Umrechnungskurse und Konstanten'!$D$8),F780*'Umrechnungskurse und Konstanten'!$E$8,0)+IF(AND(C780&gt;='Umrechnungskurse und Konstanten'!$C$9,C780&lt;='Umrechnungskurse und Konstanten'!$D$9),F780*'Umrechnungskurse und Konstanten'!$E$9,0)+IF(AND(C780&gt;='Umrechnungskurse und Konstanten'!$C$10,C780&lt;='Umrechnungskurse und Konstanten'!$D$10),F780*'Umrechnungskurse und Konstanten'!$E$10,0)+IF(AND(C780&gt;='Umrechnungskurse und Konstanten'!$C$11,C780&lt;='Umrechnungskurse und Konstanten'!$D$11),F780*'Umrechnungskurse und Konstanten'!$E$11,0)+IF(AND(C780&gt;='Umrechnungskurse und Konstanten'!$C$12,C780&lt;='Umrechnungskurse und Konstanten'!$D$12),F780*'Umrechnungskurse und Konstanten'!$E$12,0)+IF(AND(C780&gt;='Umrechnungskurse und Konstanten'!$C$13,C780&lt;='Umrechnungskurse und Konstanten'!$D$13),F780*'Umrechnungskurse und Konstanten'!$E$13,0)+IF(AND(C780&gt;='Umrechnungskurse und Konstanten'!$C$14,C780&lt;='Umrechnungskurse und Konstanten'!$D$14),F780*'Umrechnungskurse und Konstanten'!$E$14,0)+IF(AND(C780&gt;='Umrechnungskurse und Konstanten'!$C$15,C780&lt;='Umrechnungskurse und Konstanten'!$D$15),F780*'Umrechnungskurse und Konstanten'!$E$15,0)+IF(AND(C780&gt;='Umrechnungskurse und Konstanten'!$C$16,C780&lt;='Umrechnungskurse und Konstanten'!$D$16),F780*'Umrechnungskurse und Konstanten'!$E$16,0)</f>
        <v>0</v>
      </c>
      <c r="J780" s="43">
        <f t="shared" si="37"/>
        <v>0</v>
      </c>
      <c r="K780" s="43">
        <f t="shared" si="38"/>
        <v>0</v>
      </c>
      <c r="L780" s="44" t="str">
        <f>IF(OR(G780='Umrechnungskurse und Konstanten'!$E$21,G780='Umrechnungskurse und Konstanten'!$E$22,G780='Umrechnungskurse und Konstanten'!$E$23),"VSt. Satz ok.","falsche/keine VSt.")</f>
        <v>falsche/keine VSt.</v>
      </c>
      <c r="M780" s="43" t="str">
        <f>IF(AND(C780&gt;='Umrechnungskurse und Konstanten'!$C$5,C780&lt;='Umrechnungskurse und Konstanten'!$D$7),"Periode ok.","falsche Periode")</f>
        <v>falsche Periode</v>
      </c>
    </row>
    <row r="781" spans="2:13" x14ac:dyDescent="0.3">
      <c r="B781" s="37"/>
      <c r="C781" s="38"/>
      <c r="D781" s="38"/>
      <c r="E781" s="45"/>
      <c r="F781" s="40"/>
      <c r="G781" s="41"/>
      <c r="H781" s="42">
        <f t="shared" si="36"/>
        <v>0</v>
      </c>
      <c r="I781" s="43">
        <f>IF(AND(C781&gt;='Umrechnungskurse und Konstanten'!$C$5,C781&lt;='Umrechnungskurse und Konstanten'!$D$5),F781*'Umrechnungskurse und Konstanten'!$E$5,0)+IF(AND(C781&gt;='Umrechnungskurse und Konstanten'!$C$6,C781&lt;='Umrechnungskurse und Konstanten'!$D$6),F781*'Umrechnungskurse und Konstanten'!$E$6,0)+IF(AND(C781&gt;='Umrechnungskurse und Konstanten'!$C$7,C781&lt;='Umrechnungskurse und Konstanten'!$D$7),F781*'Umrechnungskurse und Konstanten'!$E$7,0)+IF(AND(C781&gt;='Umrechnungskurse und Konstanten'!$C$8,C781&lt;='Umrechnungskurse und Konstanten'!$D$8),F781*'Umrechnungskurse und Konstanten'!$E$8,0)+IF(AND(C781&gt;='Umrechnungskurse und Konstanten'!$C$9,C781&lt;='Umrechnungskurse und Konstanten'!$D$9),F781*'Umrechnungskurse und Konstanten'!$E$9,0)+IF(AND(C781&gt;='Umrechnungskurse und Konstanten'!$C$10,C781&lt;='Umrechnungskurse und Konstanten'!$D$10),F781*'Umrechnungskurse und Konstanten'!$E$10,0)+IF(AND(C781&gt;='Umrechnungskurse und Konstanten'!$C$11,C781&lt;='Umrechnungskurse und Konstanten'!$D$11),F781*'Umrechnungskurse und Konstanten'!$E$11,0)+IF(AND(C781&gt;='Umrechnungskurse und Konstanten'!$C$12,C781&lt;='Umrechnungskurse und Konstanten'!$D$12),F781*'Umrechnungskurse und Konstanten'!$E$12,0)+IF(AND(C781&gt;='Umrechnungskurse und Konstanten'!$C$13,C781&lt;='Umrechnungskurse und Konstanten'!$D$13),F781*'Umrechnungskurse und Konstanten'!$E$13,0)+IF(AND(C781&gt;='Umrechnungskurse und Konstanten'!$C$14,C781&lt;='Umrechnungskurse und Konstanten'!$D$14),F781*'Umrechnungskurse und Konstanten'!$E$14,0)+IF(AND(C781&gt;='Umrechnungskurse und Konstanten'!$C$15,C781&lt;='Umrechnungskurse und Konstanten'!$D$15),F781*'Umrechnungskurse und Konstanten'!$E$15,0)+IF(AND(C781&gt;='Umrechnungskurse und Konstanten'!$C$16,C781&lt;='Umrechnungskurse und Konstanten'!$D$16),F781*'Umrechnungskurse und Konstanten'!$E$16,0)</f>
        <v>0</v>
      </c>
      <c r="J781" s="43">
        <f t="shared" si="37"/>
        <v>0</v>
      </c>
      <c r="K781" s="43">
        <f t="shared" si="38"/>
        <v>0</v>
      </c>
      <c r="L781" s="44" t="str">
        <f>IF(OR(G781='Umrechnungskurse und Konstanten'!$E$21,G781='Umrechnungskurse und Konstanten'!$E$22,G781='Umrechnungskurse und Konstanten'!$E$23),"VSt. Satz ok.","falsche/keine VSt.")</f>
        <v>falsche/keine VSt.</v>
      </c>
      <c r="M781" s="43" t="str">
        <f>IF(AND(C781&gt;='Umrechnungskurse und Konstanten'!$C$5,C781&lt;='Umrechnungskurse und Konstanten'!$D$7),"Periode ok.","falsche Periode")</f>
        <v>falsche Periode</v>
      </c>
    </row>
    <row r="782" spans="2:13" x14ac:dyDescent="0.3">
      <c r="B782" s="37"/>
      <c r="C782" s="38"/>
      <c r="D782" s="38"/>
      <c r="E782" s="45"/>
      <c r="F782" s="40"/>
      <c r="G782" s="41"/>
      <c r="H782" s="42">
        <f t="shared" si="36"/>
        <v>0</v>
      </c>
      <c r="I782" s="43">
        <f>IF(AND(C782&gt;='Umrechnungskurse und Konstanten'!$C$5,C782&lt;='Umrechnungskurse und Konstanten'!$D$5),F782*'Umrechnungskurse und Konstanten'!$E$5,0)+IF(AND(C782&gt;='Umrechnungskurse und Konstanten'!$C$6,C782&lt;='Umrechnungskurse und Konstanten'!$D$6),F782*'Umrechnungskurse und Konstanten'!$E$6,0)+IF(AND(C782&gt;='Umrechnungskurse und Konstanten'!$C$7,C782&lt;='Umrechnungskurse und Konstanten'!$D$7),F782*'Umrechnungskurse und Konstanten'!$E$7,0)+IF(AND(C782&gt;='Umrechnungskurse und Konstanten'!$C$8,C782&lt;='Umrechnungskurse und Konstanten'!$D$8),F782*'Umrechnungskurse und Konstanten'!$E$8,0)+IF(AND(C782&gt;='Umrechnungskurse und Konstanten'!$C$9,C782&lt;='Umrechnungskurse und Konstanten'!$D$9),F782*'Umrechnungskurse und Konstanten'!$E$9,0)+IF(AND(C782&gt;='Umrechnungskurse und Konstanten'!$C$10,C782&lt;='Umrechnungskurse und Konstanten'!$D$10),F782*'Umrechnungskurse und Konstanten'!$E$10,0)+IF(AND(C782&gt;='Umrechnungskurse und Konstanten'!$C$11,C782&lt;='Umrechnungskurse und Konstanten'!$D$11),F782*'Umrechnungskurse und Konstanten'!$E$11,0)+IF(AND(C782&gt;='Umrechnungskurse und Konstanten'!$C$12,C782&lt;='Umrechnungskurse und Konstanten'!$D$12),F782*'Umrechnungskurse und Konstanten'!$E$12,0)+IF(AND(C782&gt;='Umrechnungskurse und Konstanten'!$C$13,C782&lt;='Umrechnungskurse und Konstanten'!$D$13),F782*'Umrechnungskurse und Konstanten'!$E$13,0)+IF(AND(C782&gt;='Umrechnungskurse und Konstanten'!$C$14,C782&lt;='Umrechnungskurse und Konstanten'!$D$14),F782*'Umrechnungskurse und Konstanten'!$E$14,0)+IF(AND(C782&gt;='Umrechnungskurse und Konstanten'!$C$15,C782&lt;='Umrechnungskurse und Konstanten'!$D$15),F782*'Umrechnungskurse und Konstanten'!$E$15,0)+IF(AND(C782&gt;='Umrechnungskurse und Konstanten'!$C$16,C782&lt;='Umrechnungskurse und Konstanten'!$D$16),F782*'Umrechnungskurse und Konstanten'!$E$16,0)</f>
        <v>0</v>
      </c>
      <c r="J782" s="43">
        <f t="shared" si="37"/>
        <v>0</v>
      </c>
      <c r="K782" s="43">
        <f t="shared" si="38"/>
        <v>0</v>
      </c>
      <c r="L782" s="44" t="str">
        <f>IF(OR(G782='Umrechnungskurse und Konstanten'!$E$21,G782='Umrechnungskurse und Konstanten'!$E$22,G782='Umrechnungskurse und Konstanten'!$E$23),"VSt. Satz ok.","falsche/keine VSt.")</f>
        <v>falsche/keine VSt.</v>
      </c>
      <c r="M782" s="43" t="str">
        <f>IF(AND(C782&gt;='Umrechnungskurse und Konstanten'!$C$5,C782&lt;='Umrechnungskurse und Konstanten'!$D$7),"Periode ok.","falsche Periode")</f>
        <v>falsche Periode</v>
      </c>
    </row>
    <row r="783" spans="2:13" x14ac:dyDescent="0.3">
      <c r="B783" s="37"/>
      <c r="C783" s="38"/>
      <c r="D783" s="38"/>
      <c r="E783" s="45"/>
      <c r="F783" s="40"/>
      <c r="G783" s="41"/>
      <c r="H783" s="42">
        <f t="shared" si="36"/>
        <v>0</v>
      </c>
      <c r="I783" s="43">
        <f>IF(AND(C783&gt;='Umrechnungskurse und Konstanten'!$C$5,C783&lt;='Umrechnungskurse und Konstanten'!$D$5),F783*'Umrechnungskurse und Konstanten'!$E$5,0)+IF(AND(C783&gt;='Umrechnungskurse und Konstanten'!$C$6,C783&lt;='Umrechnungskurse und Konstanten'!$D$6),F783*'Umrechnungskurse und Konstanten'!$E$6,0)+IF(AND(C783&gt;='Umrechnungskurse und Konstanten'!$C$7,C783&lt;='Umrechnungskurse und Konstanten'!$D$7),F783*'Umrechnungskurse und Konstanten'!$E$7,0)+IF(AND(C783&gt;='Umrechnungskurse und Konstanten'!$C$8,C783&lt;='Umrechnungskurse und Konstanten'!$D$8),F783*'Umrechnungskurse und Konstanten'!$E$8,0)+IF(AND(C783&gt;='Umrechnungskurse und Konstanten'!$C$9,C783&lt;='Umrechnungskurse und Konstanten'!$D$9),F783*'Umrechnungskurse und Konstanten'!$E$9,0)+IF(AND(C783&gt;='Umrechnungskurse und Konstanten'!$C$10,C783&lt;='Umrechnungskurse und Konstanten'!$D$10),F783*'Umrechnungskurse und Konstanten'!$E$10,0)+IF(AND(C783&gt;='Umrechnungskurse und Konstanten'!$C$11,C783&lt;='Umrechnungskurse und Konstanten'!$D$11),F783*'Umrechnungskurse und Konstanten'!$E$11,0)+IF(AND(C783&gt;='Umrechnungskurse und Konstanten'!$C$12,C783&lt;='Umrechnungskurse und Konstanten'!$D$12),F783*'Umrechnungskurse und Konstanten'!$E$12,0)+IF(AND(C783&gt;='Umrechnungskurse und Konstanten'!$C$13,C783&lt;='Umrechnungskurse und Konstanten'!$D$13),F783*'Umrechnungskurse und Konstanten'!$E$13,0)+IF(AND(C783&gt;='Umrechnungskurse und Konstanten'!$C$14,C783&lt;='Umrechnungskurse und Konstanten'!$D$14),F783*'Umrechnungskurse und Konstanten'!$E$14,0)+IF(AND(C783&gt;='Umrechnungskurse und Konstanten'!$C$15,C783&lt;='Umrechnungskurse und Konstanten'!$D$15),F783*'Umrechnungskurse und Konstanten'!$E$15,0)+IF(AND(C783&gt;='Umrechnungskurse und Konstanten'!$C$16,C783&lt;='Umrechnungskurse und Konstanten'!$D$16),F783*'Umrechnungskurse und Konstanten'!$E$16,0)</f>
        <v>0</v>
      </c>
      <c r="J783" s="43">
        <f t="shared" si="37"/>
        <v>0</v>
      </c>
      <c r="K783" s="43">
        <f t="shared" si="38"/>
        <v>0</v>
      </c>
      <c r="L783" s="44" t="str">
        <f>IF(OR(G783='Umrechnungskurse und Konstanten'!$E$21,G783='Umrechnungskurse und Konstanten'!$E$22,G783='Umrechnungskurse und Konstanten'!$E$23),"VSt. Satz ok.","falsche/keine VSt.")</f>
        <v>falsche/keine VSt.</v>
      </c>
      <c r="M783" s="43" t="str">
        <f>IF(AND(C783&gt;='Umrechnungskurse und Konstanten'!$C$5,C783&lt;='Umrechnungskurse und Konstanten'!$D$7),"Periode ok.","falsche Periode")</f>
        <v>falsche Periode</v>
      </c>
    </row>
    <row r="784" spans="2:13" x14ac:dyDescent="0.3">
      <c r="B784" s="37"/>
      <c r="C784" s="38"/>
      <c r="D784" s="38"/>
      <c r="E784" s="45"/>
      <c r="F784" s="40"/>
      <c r="G784" s="41"/>
      <c r="H784" s="42">
        <f t="shared" si="36"/>
        <v>0</v>
      </c>
      <c r="I784" s="43">
        <f>IF(AND(C784&gt;='Umrechnungskurse und Konstanten'!$C$5,C784&lt;='Umrechnungskurse und Konstanten'!$D$5),F784*'Umrechnungskurse und Konstanten'!$E$5,0)+IF(AND(C784&gt;='Umrechnungskurse und Konstanten'!$C$6,C784&lt;='Umrechnungskurse und Konstanten'!$D$6),F784*'Umrechnungskurse und Konstanten'!$E$6,0)+IF(AND(C784&gt;='Umrechnungskurse und Konstanten'!$C$7,C784&lt;='Umrechnungskurse und Konstanten'!$D$7),F784*'Umrechnungskurse und Konstanten'!$E$7,0)+IF(AND(C784&gt;='Umrechnungskurse und Konstanten'!$C$8,C784&lt;='Umrechnungskurse und Konstanten'!$D$8),F784*'Umrechnungskurse und Konstanten'!$E$8,0)+IF(AND(C784&gt;='Umrechnungskurse und Konstanten'!$C$9,C784&lt;='Umrechnungskurse und Konstanten'!$D$9),F784*'Umrechnungskurse und Konstanten'!$E$9,0)+IF(AND(C784&gt;='Umrechnungskurse und Konstanten'!$C$10,C784&lt;='Umrechnungskurse und Konstanten'!$D$10),F784*'Umrechnungskurse und Konstanten'!$E$10,0)+IF(AND(C784&gt;='Umrechnungskurse und Konstanten'!$C$11,C784&lt;='Umrechnungskurse und Konstanten'!$D$11),F784*'Umrechnungskurse und Konstanten'!$E$11,0)+IF(AND(C784&gt;='Umrechnungskurse und Konstanten'!$C$12,C784&lt;='Umrechnungskurse und Konstanten'!$D$12),F784*'Umrechnungskurse und Konstanten'!$E$12,0)+IF(AND(C784&gt;='Umrechnungskurse und Konstanten'!$C$13,C784&lt;='Umrechnungskurse und Konstanten'!$D$13),F784*'Umrechnungskurse und Konstanten'!$E$13,0)+IF(AND(C784&gt;='Umrechnungskurse und Konstanten'!$C$14,C784&lt;='Umrechnungskurse und Konstanten'!$D$14),F784*'Umrechnungskurse und Konstanten'!$E$14,0)+IF(AND(C784&gt;='Umrechnungskurse und Konstanten'!$C$15,C784&lt;='Umrechnungskurse und Konstanten'!$D$15),F784*'Umrechnungskurse und Konstanten'!$E$15,0)+IF(AND(C784&gt;='Umrechnungskurse und Konstanten'!$C$16,C784&lt;='Umrechnungskurse und Konstanten'!$D$16),F784*'Umrechnungskurse und Konstanten'!$E$16,0)</f>
        <v>0</v>
      </c>
      <c r="J784" s="43">
        <f t="shared" si="37"/>
        <v>0</v>
      </c>
      <c r="K784" s="43">
        <f t="shared" si="38"/>
        <v>0</v>
      </c>
      <c r="L784" s="44" t="str">
        <f>IF(OR(G784='Umrechnungskurse und Konstanten'!$E$21,G784='Umrechnungskurse und Konstanten'!$E$22,G784='Umrechnungskurse und Konstanten'!$E$23),"VSt. Satz ok.","falsche/keine VSt.")</f>
        <v>falsche/keine VSt.</v>
      </c>
      <c r="M784" s="43" t="str">
        <f>IF(AND(C784&gt;='Umrechnungskurse und Konstanten'!$C$5,C784&lt;='Umrechnungskurse und Konstanten'!$D$7),"Periode ok.","falsche Periode")</f>
        <v>falsche Periode</v>
      </c>
    </row>
    <row r="785" spans="2:13" x14ac:dyDescent="0.3">
      <c r="B785" s="37"/>
      <c r="C785" s="38"/>
      <c r="D785" s="38"/>
      <c r="E785" s="45"/>
      <c r="F785" s="40"/>
      <c r="G785" s="41"/>
      <c r="H785" s="42">
        <f t="shared" si="36"/>
        <v>0</v>
      </c>
      <c r="I785" s="43">
        <f>IF(AND(C785&gt;='Umrechnungskurse und Konstanten'!$C$5,C785&lt;='Umrechnungskurse und Konstanten'!$D$5),F785*'Umrechnungskurse und Konstanten'!$E$5,0)+IF(AND(C785&gt;='Umrechnungskurse und Konstanten'!$C$6,C785&lt;='Umrechnungskurse und Konstanten'!$D$6),F785*'Umrechnungskurse und Konstanten'!$E$6,0)+IF(AND(C785&gt;='Umrechnungskurse und Konstanten'!$C$7,C785&lt;='Umrechnungskurse und Konstanten'!$D$7),F785*'Umrechnungskurse und Konstanten'!$E$7,0)+IF(AND(C785&gt;='Umrechnungskurse und Konstanten'!$C$8,C785&lt;='Umrechnungskurse und Konstanten'!$D$8),F785*'Umrechnungskurse und Konstanten'!$E$8,0)+IF(AND(C785&gt;='Umrechnungskurse und Konstanten'!$C$9,C785&lt;='Umrechnungskurse und Konstanten'!$D$9),F785*'Umrechnungskurse und Konstanten'!$E$9,0)+IF(AND(C785&gt;='Umrechnungskurse und Konstanten'!$C$10,C785&lt;='Umrechnungskurse und Konstanten'!$D$10),F785*'Umrechnungskurse und Konstanten'!$E$10,0)+IF(AND(C785&gt;='Umrechnungskurse und Konstanten'!$C$11,C785&lt;='Umrechnungskurse und Konstanten'!$D$11),F785*'Umrechnungskurse und Konstanten'!$E$11,0)+IF(AND(C785&gt;='Umrechnungskurse und Konstanten'!$C$12,C785&lt;='Umrechnungskurse und Konstanten'!$D$12),F785*'Umrechnungskurse und Konstanten'!$E$12,0)+IF(AND(C785&gt;='Umrechnungskurse und Konstanten'!$C$13,C785&lt;='Umrechnungskurse und Konstanten'!$D$13),F785*'Umrechnungskurse und Konstanten'!$E$13,0)+IF(AND(C785&gt;='Umrechnungskurse und Konstanten'!$C$14,C785&lt;='Umrechnungskurse und Konstanten'!$D$14),F785*'Umrechnungskurse und Konstanten'!$E$14,0)+IF(AND(C785&gt;='Umrechnungskurse und Konstanten'!$C$15,C785&lt;='Umrechnungskurse und Konstanten'!$D$15),F785*'Umrechnungskurse und Konstanten'!$E$15,0)+IF(AND(C785&gt;='Umrechnungskurse und Konstanten'!$C$16,C785&lt;='Umrechnungskurse und Konstanten'!$D$16),F785*'Umrechnungskurse und Konstanten'!$E$16,0)</f>
        <v>0</v>
      </c>
      <c r="J785" s="43">
        <f t="shared" si="37"/>
        <v>0</v>
      </c>
      <c r="K785" s="43">
        <f t="shared" si="38"/>
        <v>0</v>
      </c>
      <c r="L785" s="44" t="str">
        <f>IF(OR(G785='Umrechnungskurse und Konstanten'!$E$21,G785='Umrechnungskurse und Konstanten'!$E$22,G785='Umrechnungskurse und Konstanten'!$E$23),"VSt. Satz ok.","falsche/keine VSt.")</f>
        <v>falsche/keine VSt.</v>
      </c>
      <c r="M785" s="43" t="str">
        <f>IF(AND(C785&gt;='Umrechnungskurse und Konstanten'!$C$5,C785&lt;='Umrechnungskurse und Konstanten'!$D$7),"Periode ok.","falsche Periode")</f>
        <v>falsche Periode</v>
      </c>
    </row>
    <row r="786" spans="2:13" x14ac:dyDescent="0.3">
      <c r="B786" s="37"/>
      <c r="C786" s="38"/>
      <c r="D786" s="38"/>
      <c r="E786" s="45"/>
      <c r="F786" s="40"/>
      <c r="G786" s="41"/>
      <c r="H786" s="42">
        <f t="shared" si="36"/>
        <v>0</v>
      </c>
      <c r="I786" s="43">
        <f>IF(AND(C786&gt;='Umrechnungskurse und Konstanten'!$C$5,C786&lt;='Umrechnungskurse und Konstanten'!$D$5),F786*'Umrechnungskurse und Konstanten'!$E$5,0)+IF(AND(C786&gt;='Umrechnungskurse und Konstanten'!$C$6,C786&lt;='Umrechnungskurse und Konstanten'!$D$6),F786*'Umrechnungskurse und Konstanten'!$E$6,0)+IF(AND(C786&gt;='Umrechnungskurse und Konstanten'!$C$7,C786&lt;='Umrechnungskurse und Konstanten'!$D$7),F786*'Umrechnungskurse und Konstanten'!$E$7,0)+IF(AND(C786&gt;='Umrechnungskurse und Konstanten'!$C$8,C786&lt;='Umrechnungskurse und Konstanten'!$D$8),F786*'Umrechnungskurse und Konstanten'!$E$8,0)+IF(AND(C786&gt;='Umrechnungskurse und Konstanten'!$C$9,C786&lt;='Umrechnungskurse und Konstanten'!$D$9),F786*'Umrechnungskurse und Konstanten'!$E$9,0)+IF(AND(C786&gt;='Umrechnungskurse und Konstanten'!$C$10,C786&lt;='Umrechnungskurse und Konstanten'!$D$10),F786*'Umrechnungskurse und Konstanten'!$E$10,0)+IF(AND(C786&gt;='Umrechnungskurse und Konstanten'!$C$11,C786&lt;='Umrechnungskurse und Konstanten'!$D$11),F786*'Umrechnungskurse und Konstanten'!$E$11,0)+IF(AND(C786&gt;='Umrechnungskurse und Konstanten'!$C$12,C786&lt;='Umrechnungskurse und Konstanten'!$D$12),F786*'Umrechnungskurse und Konstanten'!$E$12,0)+IF(AND(C786&gt;='Umrechnungskurse und Konstanten'!$C$13,C786&lt;='Umrechnungskurse und Konstanten'!$D$13),F786*'Umrechnungskurse und Konstanten'!$E$13,0)+IF(AND(C786&gt;='Umrechnungskurse und Konstanten'!$C$14,C786&lt;='Umrechnungskurse und Konstanten'!$D$14),F786*'Umrechnungskurse und Konstanten'!$E$14,0)+IF(AND(C786&gt;='Umrechnungskurse und Konstanten'!$C$15,C786&lt;='Umrechnungskurse und Konstanten'!$D$15),F786*'Umrechnungskurse und Konstanten'!$E$15,0)+IF(AND(C786&gt;='Umrechnungskurse und Konstanten'!$C$16,C786&lt;='Umrechnungskurse und Konstanten'!$D$16),F786*'Umrechnungskurse und Konstanten'!$E$16,0)</f>
        <v>0</v>
      </c>
      <c r="J786" s="43">
        <f t="shared" si="37"/>
        <v>0</v>
      </c>
      <c r="K786" s="43">
        <f t="shared" si="38"/>
        <v>0</v>
      </c>
      <c r="L786" s="44" t="str">
        <f>IF(OR(G786='Umrechnungskurse und Konstanten'!$E$21,G786='Umrechnungskurse und Konstanten'!$E$22,G786='Umrechnungskurse und Konstanten'!$E$23),"VSt. Satz ok.","falsche/keine VSt.")</f>
        <v>falsche/keine VSt.</v>
      </c>
      <c r="M786" s="43" t="str">
        <f>IF(AND(C786&gt;='Umrechnungskurse und Konstanten'!$C$5,C786&lt;='Umrechnungskurse und Konstanten'!$D$7),"Periode ok.","falsche Periode")</f>
        <v>falsche Periode</v>
      </c>
    </row>
    <row r="787" spans="2:13" x14ac:dyDescent="0.3">
      <c r="B787" s="37"/>
      <c r="C787" s="38"/>
      <c r="D787" s="38"/>
      <c r="E787" s="45"/>
      <c r="F787" s="40"/>
      <c r="G787" s="41"/>
      <c r="H787" s="42">
        <f t="shared" si="36"/>
        <v>0</v>
      </c>
      <c r="I787" s="43">
        <f>IF(AND(C787&gt;='Umrechnungskurse und Konstanten'!$C$5,C787&lt;='Umrechnungskurse und Konstanten'!$D$5),F787*'Umrechnungskurse und Konstanten'!$E$5,0)+IF(AND(C787&gt;='Umrechnungskurse und Konstanten'!$C$6,C787&lt;='Umrechnungskurse und Konstanten'!$D$6),F787*'Umrechnungskurse und Konstanten'!$E$6,0)+IF(AND(C787&gt;='Umrechnungskurse und Konstanten'!$C$7,C787&lt;='Umrechnungskurse und Konstanten'!$D$7),F787*'Umrechnungskurse und Konstanten'!$E$7,0)+IF(AND(C787&gt;='Umrechnungskurse und Konstanten'!$C$8,C787&lt;='Umrechnungskurse und Konstanten'!$D$8),F787*'Umrechnungskurse und Konstanten'!$E$8,0)+IF(AND(C787&gt;='Umrechnungskurse und Konstanten'!$C$9,C787&lt;='Umrechnungskurse und Konstanten'!$D$9),F787*'Umrechnungskurse und Konstanten'!$E$9,0)+IF(AND(C787&gt;='Umrechnungskurse und Konstanten'!$C$10,C787&lt;='Umrechnungskurse und Konstanten'!$D$10),F787*'Umrechnungskurse und Konstanten'!$E$10,0)+IF(AND(C787&gt;='Umrechnungskurse und Konstanten'!$C$11,C787&lt;='Umrechnungskurse und Konstanten'!$D$11),F787*'Umrechnungskurse und Konstanten'!$E$11,0)+IF(AND(C787&gt;='Umrechnungskurse und Konstanten'!$C$12,C787&lt;='Umrechnungskurse und Konstanten'!$D$12),F787*'Umrechnungskurse und Konstanten'!$E$12,0)+IF(AND(C787&gt;='Umrechnungskurse und Konstanten'!$C$13,C787&lt;='Umrechnungskurse und Konstanten'!$D$13),F787*'Umrechnungskurse und Konstanten'!$E$13,0)+IF(AND(C787&gt;='Umrechnungskurse und Konstanten'!$C$14,C787&lt;='Umrechnungskurse und Konstanten'!$D$14),F787*'Umrechnungskurse und Konstanten'!$E$14,0)+IF(AND(C787&gt;='Umrechnungskurse und Konstanten'!$C$15,C787&lt;='Umrechnungskurse und Konstanten'!$D$15),F787*'Umrechnungskurse und Konstanten'!$E$15,0)+IF(AND(C787&gt;='Umrechnungskurse und Konstanten'!$C$16,C787&lt;='Umrechnungskurse und Konstanten'!$D$16),F787*'Umrechnungskurse und Konstanten'!$E$16,0)</f>
        <v>0</v>
      </c>
      <c r="J787" s="43">
        <f t="shared" si="37"/>
        <v>0</v>
      </c>
      <c r="K787" s="43">
        <f t="shared" si="38"/>
        <v>0</v>
      </c>
      <c r="L787" s="44" t="str">
        <f>IF(OR(G787='Umrechnungskurse und Konstanten'!$E$21,G787='Umrechnungskurse und Konstanten'!$E$22,G787='Umrechnungskurse und Konstanten'!$E$23),"VSt. Satz ok.","falsche/keine VSt.")</f>
        <v>falsche/keine VSt.</v>
      </c>
      <c r="M787" s="43" t="str">
        <f>IF(AND(C787&gt;='Umrechnungskurse und Konstanten'!$C$5,C787&lt;='Umrechnungskurse und Konstanten'!$D$7),"Periode ok.","falsche Periode")</f>
        <v>falsche Periode</v>
      </c>
    </row>
    <row r="788" spans="2:13" x14ac:dyDescent="0.3">
      <c r="B788" s="37"/>
      <c r="C788" s="38"/>
      <c r="D788" s="38"/>
      <c r="E788" s="45"/>
      <c r="F788" s="40"/>
      <c r="G788" s="41"/>
      <c r="H788" s="42">
        <f t="shared" si="36"/>
        <v>0</v>
      </c>
      <c r="I788" s="43">
        <f>IF(AND(C788&gt;='Umrechnungskurse und Konstanten'!$C$5,C788&lt;='Umrechnungskurse und Konstanten'!$D$5),F788*'Umrechnungskurse und Konstanten'!$E$5,0)+IF(AND(C788&gt;='Umrechnungskurse und Konstanten'!$C$6,C788&lt;='Umrechnungskurse und Konstanten'!$D$6),F788*'Umrechnungskurse und Konstanten'!$E$6,0)+IF(AND(C788&gt;='Umrechnungskurse und Konstanten'!$C$7,C788&lt;='Umrechnungskurse und Konstanten'!$D$7),F788*'Umrechnungskurse und Konstanten'!$E$7,0)+IF(AND(C788&gt;='Umrechnungskurse und Konstanten'!$C$8,C788&lt;='Umrechnungskurse und Konstanten'!$D$8),F788*'Umrechnungskurse und Konstanten'!$E$8,0)+IF(AND(C788&gt;='Umrechnungskurse und Konstanten'!$C$9,C788&lt;='Umrechnungskurse und Konstanten'!$D$9),F788*'Umrechnungskurse und Konstanten'!$E$9,0)+IF(AND(C788&gt;='Umrechnungskurse und Konstanten'!$C$10,C788&lt;='Umrechnungskurse und Konstanten'!$D$10),F788*'Umrechnungskurse und Konstanten'!$E$10,0)+IF(AND(C788&gt;='Umrechnungskurse und Konstanten'!$C$11,C788&lt;='Umrechnungskurse und Konstanten'!$D$11),F788*'Umrechnungskurse und Konstanten'!$E$11,0)+IF(AND(C788&gt;='Umrechnungskurse und Konstanten'!$C$12,C788&lt;='Umrechnungskurse und Konstanten'!$D$12),F788*'Umrechnungskurse und Konstanten'!$E$12,0)+IF(AND(C788&gt;='Umrechnungskurse und Konstanten'!$C$13,C788&lt;='Umrechnungskurse und Konstanten'!$D$13),F788*'Umrechnungskurse und Konstanten'!$E$13,0)+IF(AND(C788&gt;='Umrechnungskurse und Konstanten'!$C$14,C788&lt;='Umrechnungskurse und Konstanten'!$D$14),F788*'Umrechnungskurse und Konstanten'!$E$14,0)+IF(AND(C788&gt;='Umrechnungskurse und Konstanten'!$C$15,C788&lt;='Umrechnungskurse und Konstanten'!$D$15),F788*'Umrechnungskurse und Konstanten'!$E$15,0)+IF(AND(C788&gt;='Umrechnungskurse und Konstanten'!$C$16,C788&lt;='Umrechnungskurse und Konstanten'!$D$16),F788*'Umrechnungskurse und Konstanten'!$E$16,0)</f>
        <v>0</v>
      </c>
      <c r="J788" s="43">
        <f t="shared" si="37"/>
        <v>0</v>
      </c>
      <c r="K788" s="43">
        <f t="shared" si="38"/>
        <v>0</v>
      </c>
      <c r="L788" s="44" t="str">
        <f>IF(OR(G788='Umrechnungskurse und Konstanten'!$E$21,G788='Umrechnungskurse und Konstanten'!$E$22,G788='Umrechnungskurse und Konstanten'!$E$23),"VSt. Satz ok.","falsche/keine VSt.")</f>
        <v>falsche/keine VSt.</v>
      </c>
      <c r="M788" s="43" t="str">
        <f>IF(AND(C788&gt;='Umrechnungskurse und Konstanten'!$C$5,C788&lt;='Umrechnungskurse und Konstanten'!$D$7),"Periode ok.","falsche Periode")</f>
        <v>falsche Periode</v>
      </c>
    </row>
    <row r="789" spans="2:13" x14ac:dyDescent="0.3">
      <c r="B789" s="37"/>
      <c r="C789" s="38"/>
      <c r="D789" s="38"/>
      <c r="E789" s="45"/>
      <c r="F789" s="40"/>
      <c r="G789" s="41"/>
      <c r="H789" s="42">
        <f t="shared" si="36"/>
        <v>0</v>
      </c>
      <c r="I789" s="43">
        <f>IF(AND(C789&gt;='Umrechnungskurse und Konstanten'!$C$5,C789&lt;='Umrechnungskurse und Konstanten'!$D$5),F789*'Umrechnungskurse und Konstanten'!$E$5,0)+IF(AND(C789&gt;='Umrechnungskurse und Konstanten'!$C$6,C789&lt;='Umrechnungskurse und Konstanten'!$D$6),F789*'Umrechnungskurse und Konstanten'!$E$6,0)+IF(AND(C789&gt;='Umrechnungskurse und Konstanten'!$C$7,C789&lt;='Umrechnungskurse und Konstanten'!$D$7),F789*'Umrechnungskurse und Konstanten'!$E$7,0)+IF(AND(C789&gt;='Umrechnungskurse und Konstanten'!$C$8,C789&lt;='Umrechnungskurse und Konstanten'!$D$8),F789*'Umrechnungskurse und Konstanten'!$E$8,0)+IF(AND(C789&gt;='Umrechnungskurse und Konstanten'!$C$9,C789&lt;='Umrechnungskurse und Konstanten'!$D$9),F789*'Umrechnungskurse und Konstanten'!$E$9,0)+IF(AND(C789&gt;='Umrechnungskurse und Konstanten'!$C$10,C789&lt;='Umrechnungskurse und Konstanten'!$D$10),F789*'Umrechnungskurse und Konstanten'!$E$10,0)+IF(AND(C789&gt;='Umrechnungskurse und Konstanten'!$C$11,C789&lt;='Umrechnungskurse und Konstanten'!$D$11),F789*'Umrechnungskurse und Konstanten'!$E$11,0)+IF(AND(C789&gt;='Umrechnungskurse und Konstanten'!$C$12,C789&lt;='Umrechnungskurse und Konstanten'!$D$12),F789*'Umrechnungskurse und Konstanten'!$E$12,0)+IF(AND(C789&gt;='Umrechnungskurse und Konstanten'!$C$13,C789&lt;='Umrechnungskurse und Konstanten'!$D$13),F789*'Umrechnungskurse und Konstanten'!$E$13,0)+IF(AND(C789&gt;='Umrechnungskurse und Konstanten'!$C$14,C789&lt;='Umrechnungskurse und Konstanten'!$D$14),F789*'Umrechnungskurse und Konstanten'!$E$14,0)+IF(AND(C789&gt;='Umrechnungskurse und Konstanten'!$C$15,C789&lt;='Umrechnungskurse und Konstanten'!$D$15),F789*'Umrechnungskurse und Konstanten'!$E$15,0)+IF(AND(C789&gt;='Umrechnungskurse und Konstanten'!$C$16,C789&lt;='Umrechnungskurse und Konstanten'!$D$16),F789*'Umrechnungskurse und Konstanten'!$E$16,0)</f>
        <v>0</v>
      </c>
      <c r="J789" s="43">
        <f t="shared" si="37"/>
        <v>0</v>
      </c>
      <c r="K789" s="43">
        <f t="shared" si="38"/>
        <v>0</v>
      </c>
      <c r="L789" s="44" t="str">
        <f>IF(OR(G789='Umrechnungskurse und Konstanten'!$E$21,G789='Umrechnungskurse und Konstanten'!$E$22,G789='Umrechnungskurse und Konstanten'!$E$23),"VSt. Satz ok.","falsche/keine VSt.")</f>
        <v>falsche/keine VSt.</v>
      </c>
      <c r="M789" s="43" t="str">
        <f>IF(AND(C789&gt;='Umrechnungskurse und Konstanten'!$C$5,C789&lt;='Umrechnungskurse und Konstanten'!$D$7),"Periode ok.","falsche Periode")</f>
        <v>falsche Periode</v>
      </c>
    </row>
    <row r="790" spans="2:13" x14ac:dyDescent="0.3">
      <c r="B790" s="37"/>
      <c r="C790" s="38"/>
      <c r="D790" s="38"/>
      <c r="E790" s="45"/>
      <c r="F790" s="40"/>
      <c r="G790" s="41"/>
      <c r="H790" s="42">
        <f t="shared" si="36"/>
        <v>0</v>
      </c>
      <c r="I790" s="43">
        <f>IF(AND(C790&gt;='Umrechnungskurse und Konstanten'!$C$5,C790&lt;='Umrechnungskurse und Konstanten'!$D$5),F790*'Umrechnungskurse und Konstanten'!$E$5,0)+IF(AND(C790&gt;='Umrechnungskurse und Konstanten'!$C$6,C790&lt;='Umrechnungskurse und Konstanten'!$D$6),F790*'Umrechnungskurse und Konstanten'!$E$6,0)+IF(AND(C790&gt;='Umrechnungskurse und Konstanten'!$C$7,C790&lt;='Umrechnungskurse und Konstanten'!$D$7),F790*'Umrechnungskurse und Konstanten'!$E$7,0)+IF(AND(C790&gt;='Umrechnungskurse und Konstanten'!$C$8,C790&lt;='Umrechnungskurse und Konstanten'!$D$8),F790*'Umrechnungskurse und Konstanten'!$E$8,0)+IF(AND(C790&gt;='Umrechnungskurse und Konstanten'!$C$9,C790&lt;='Umrechnungskurse und Konstanten'!$D$9),F790*'Umrechnungskurse und Konstanten'!$E$9,0)+IF(AND(C790&gt;='Umrechnungskurse und Konstanten'!$C$10,C790&lt;='Umrechnungskurse und Konstanten'!$D$10),F790*'Umrechnungskurse und Konstanten'!$E$10,0)+IF(AND(C790&gt;='Umrechnungskurse und Konstanten'!$C$11,C790&lt;='Umrechnungskurse und Konstanten'!$D$11),F790*'Umrechnungskurse und Konstanten'!$E$11,0)+IF(AND(C790&gt;='Umrechnungskurse und Konstanten'!$C$12,C790&lt;='Umrechnungskurse und Konstanten'!$D$12),F790*'Umrechnungskurse und Konstanten'!$E$12,0)+IF(AND(C790&gt;='Umrechnungskurse und Konstanten'!$C$13,C790&lt;='Umrechnungskurse und Konstanten'!$D$13),F790*'Umrechnungskurse und Konstanten'!$E$13,0)+IF(AND(C790&gt;='Umrechnungskurse und Konstanten'!$C$14,C790&lt;='Umrechnungskurse und Konstanten'!$D$14),F790*'Umrechnungskurse und Konstanten'!$E$14,0)+IF(AND(C790&gt;='Umrechnungskurse und Konstanten'!$C$15,C790&lt;='Umrechnungskurse und Konstanten'!$D$15),F790*'Umrechnungskurse und Konstanten'!$E$15,0)+IF(AND(C790&gt;='Umrechnungskurse und Konstanten'!$C$16,C790&lt;='Umrechnungskurse und Konstanten'!$D$16),F790*'Umrechnungskurse und Konstanten'!$E$16,0)</f>
        <v>0</v>
      </c>
      <c r="J790" s="43">
        <f t="shared" si="37"/>
        <v>0</v>
      </c>
      <c r="K790" s="43">
        <f t="shared" si="38"/>
        <v>0</v>
      </c>
      <c r="L790" s="44" t="str">
        <f>IF(OR(G790='Umrechnungskurse und Konstanten'!$E$21,G790='Umrechnungskurse und Konstanten'!$E$22,G790='Umrechnungskurse und Konstanten'!$E$23),"VSt. Satz ok.","falsche/keine VSt.")</f>
        <v>falsche/keine VSt.</v>
      </c>
      <c r="M790" s="43" t="str">
        <f>IF(AND(C790&gt;='Umrechnungskurse und Konstanten'!$C$5,C790&lt;='Umrechnungskurse und Konstanten'!$D$7),"Periode ok.","falsche Periode")</f>
        <v>falsche Periode</v>
      </c>
    </row>
    <row r="791" spans="2:13" x14ac:dyDescent="0.3">
      <c r="B791" s="37"/>
      <c r="C791" s="38"/>
      <c r="D791" s="38"/>
      <c r="E791" s="45"/>
      <c r="F791" s="40"/>
      <c r="G791" s="41"/>
      <c r="H791" s="42">
        <f t="shared" si="36"/>
        <v>0</v>
      </c>
      <c r="I791" s="43">
        <f>IF(AND(C791&gt;='Umrechnungskurse und Konstanten'!$C$5,C791&lt;='Umrechnungskurse und Konstanten'!$D$5),F791*'Umrechnungskurse und Konstanten'!$E$5,0)+IF(AND(C791&gt;='Umrechnungskurse und Konstanten'!$C$6,C791&lt;='Umrechnungskurse und Konstanten'!$D$6),F791*'Umrechnungskurse und Konstanten'!$E$6,0)+IF(AND(C791&gt;='Umrechnungskurse und Konstanten'!$C$7,C791&lt;='Umrechnungskurse und Konstanten'!$D$7),F791*'Umrechnungskurse und Konstanten'!$E$7,0)+IF(AND(C791&gt;='Umrechnungskurse und Konstanten'!$C$8,C791&lt;='Umrechnungskurse und Konstanten'!$D$8),F791*'Umrechnungskurse und Konstanten'!$E$8,0)+IF(AND(C791&gt;='Umrechnungskurse und Konstanten'!$C$9,C791&lt;='Umrechnungskurse und Konstanten'!$D$9),F791*'Umrechnungskurse und Konstanten'!$E$9,0)+IF(AND(C791&gt;='Umrechnungskurse und Konstanten'!$C$10,C791&lt;='Umrechnungskurse und Konstanten'!$D$10),F791*'Umrechnungskurse und Konstanten'!$E$10,0)+IF(AND(C791&gt;='Umrechnungskurse und Konstanten'!$C$11,C791&lt;='Umrechnungskurse und Konstanten'!$D$11),F791*'Umrechnungskurse und Konstanten'!$E$11,0)+IF(AND(C791&gt;='Umrechnungskurse und Konstanten'!$C$12,C791&lt;='Umrechnungskurse und Konstanten'!$D$12),F791*'Umrechnungskurse und Konstanten'!$E$12,0)+IF(AND(C791&gt;='Umrechnungskurse und Konstanten'!$C$13,C791&lt;='Umrechnungskurse und Konstanten'!$D$13),F791*'Umrechnungskurse und Konstanten'!$E$13,0)+IF(AND(C791&gt;='Umrechnungskurse und Konstanten'!$C$14,C791&lt;='Umrechnungskurse und Konstanten'!$D$14),F791*'Umrechnungskurse und Konstanten'!$E$14,0)+IF(AND(C791&gt;='Umrechnungskurse und Konstanten'!$C$15,C791&lt;='Umrechnungskurse und Konstanten'!$D$15),F791*'Umrechnungskurse und Konstanten'!$E$15,0)+IF(AND(C791&gt;='Umrechnungskurse und Konstanten'!$C$16,C791&lt;='Umrechnungskurse und Konstanten'!$D$16),F791*'Umrechnungskurse und Konstanten'!$E$16,0)</f>
        <v>0</v>
      </c>
      <c r="J791" s="43">
        <f t="shared" si="37"/>
        <v>0</v>
      </c>
      <c r="K791" s="43">
        <f t="shared" si="38"/>
        <v>0</v>
      </c>
      <c r="L791" s="44" t="str">
        <f>IF(OR(G791='Umrechnungskurse und Konstanten'!$E$21,G791='Umrechnungskurse und Konstanten'!$E$22,G791='Umrechnungskurse und Konstanten'!$E$23),"VSt. Satz ok.","falsche/keine VSt.")</f>
        <v>falsche/keine VSt.</v>
      </c>
      <c r="M791" s="43" t="str">
        <f>IF(AND(C791&gt;='Umrechnungskurse und Konstanten'!$C$5,C791&lt;='Umrechnungskurse und Konstanten'!$D$7),"Periode ok.","falsche Periode")</f>
        <v>falsche Periode</v>
      </c>
    </row>
    <row r="792" spans="2:13" x14ac:dyDescent="0.3">
      <c r="B792" s="37"/>
      <c r="C792" s="38"/>
      <c r="D792" s="38"/>
      <c r="E792" s="45"/>
      <c r="F792" s="40"/>
      <c r="G792" s="41"/>
      <c r="H792" s="42">
        <f t="shared" si="36"/>
        <v>0</v>
      </c>
      <c r="I792" s="43">
        <f>IF(AND(C792&gt;='Umrechnungskurse und Konstanten'!$C$5,C792&lt;='Umrechnungskurse und Konstanten'!$D$5),F792*'Umrechnungskurse und Konstanten'!$E$5,0)+IF(AND(C792&gt;='Umrechnungskurse und Konstanten'!$C$6,C792&lt;='Umrechnungskurse und Konstanten'!$D$6),F792*'Umrechnungskurse und Konstanten'!$E$6,0)+IF(AND(C792&gt;='Umrechnungskurse und Konstanten'!$C$7,C792&lt;='Umrechnungskurse und Konstanten'!$D$7),F792*'Umrechnungskurse und Konstanten'!$E$7,0)+IF(AND(C792&gt;='Umrechnungskurse und Konstanten'!$C$8,C792&lt;='Umrechnungskurse und Konstanten'!$D$8),F792*'Umrechnungskurse und Konstanten'!$E$8,0)+IF(AND(C792&gt;='Umrechnungskurse und Konstanten'!$C$9,C792&lt;='Umrechnungskurse und Konstanten'!$D$9),F792*'Umrechnungskurse und Konstanten'!$E$9,0)+IF(AND(C792&gt;='Umrechnungskurse und Konstanten'!$C$10,C792&lt;='Umrechnungskurse und Konstanten'!$D$10),F792*'Umrechnungskurse und Konstanten'!$E$10,0)+IF(AND(C792&gt;='Umrechnungskurse und Konstanten'!$C$11,C792&lt;='Umrechnungskurse und Konstanten'!$D$11),F792*'Umrechnungskurse und Konstanten'!$E$11,0)+IF(AND(C792&gt;='Umrechnungskurse und Konstanten'!$C$12,C792&lt;='Umrechnungskurse und Konstanten'!$D$12),F792*'Umrechnungskurse und Konstanten'!$E$12,0)+IF(AND(C792&gt;='Umrechnungskurse und Konstanten'!$C$13,C792&lt;='Umrechnungskurse und Konstanten'!$D$13),F792*'Umrechnungskurse und Konstanten'!$E$13,0)+IF(AND(C792&gt;='Umrechnungskurse und Konstanten'!$C$14,C792&lt;='Umrechnungskurse und Konstanten'!$D$14),F792*'Umrechnungskurse und Konstanten'!$E$14,0)+IF(AND(C792&gt;='Umrechnungskurse und Konstanten'!$C$15,C792&lt;='Umrechnungskurse und Konstanten'!$D$15),F792*'Umrechnungskurse und Konstanten'!$E$15,0)+IF(AND(C792&gt;='Umrechnungskurse und Konstanten'!$C$16,C792&lt;='Umrechnungskurse und Konstanten'!$D$16),F792*'Umrechnungskurse und Konstanten'!$E$16,0)</f>
        <v>0</v>
      </c>
      <c r="J792" s="43">
        <f t="shared" si="37"/>
        <v>0</v>
      </c>
      <c r="K792" s="43">
        <f t="shared" si="38"/>
        <v>0</v>
      </c>
      <c r="L792" s="44" t="str">
        <f>IF(OR(G792='Umrechnungskurse und Konstanten'!$E$21,G792='Umrechnungskurse und Konstanten'!$E$22,G792='Umrechnungskurse und Konstanten'!$E$23),"VSt. Satz ok.","falsche/keine VSt.")</f>
        <v>falsche/keine VSt.</v>
      </c>
      <c r="M792" s="43" t="str">
        <f>IF(AND(C792&gt;='Umrechnungskurse und Konstanten'!$C$5,C792&lt;='Umrechnungskurse und Konstanten'!$D$7),"Periode ok.","falsche Periode")</f>
        <v>falsche Periode</v>
      </c>
    </row>
    <row r="793" spans="2:13" x14ac:dyDescent="0.3">
      <c r="B793" s="37"/>
      <c r="C793" s="38"/>
      <c r="D793" s="38"/>
      <c r="E793" s="45"/>
      <c r="F793" s="40"/>
      <c r="G793" s="41"/>
      <c r="H793" s="42">
        <f t="shared" si="36"/>
        <v>0</v>
      </c>
      <c r="I793" s="43">
        <f>IF(AND(C793&gt;='Umrechnungskurse und Konstanten'!$C$5,C793&lt;='Umrechnungskurse und Konstanten'!$D$5),F793*'Umrechnungskurse und Konstanten'!$E$5,0)+IF(AND(C793&gt;='Umrechnungskurse und Konstanten'!$C$6,C793&lt;='Umrechnungskurse und Konstanten'!$D$6),F793*'Umrechnungskurse und Konstanten'!$E$6,0)+IF(AND(C793&gt;='Umrechnungskurse und Konstanten'!$C$7,C793&lt;='Umrechnungskurse und Konstanten'!$D$7),F793*'Umrechnungskurse und Konstanten'!$E$7,0)+IF(AND(C793&gt;='Umrechnungskurse und Konstanten'!$C$8,C793&lt;='Umrechnungskurse und Konstanten'!$D$8),F793*'Umrechnungskurse und Konstanten'!$E$8,0)+IF(AND(C793&gt;='Umrechnungskurse und Konstanten'!$C$9,C793&lt;='Umrechnungskurse und Konstanten'!$D$9),F793*'Umrechnungskurse und Konstanten'!$E$9,0)+IF(AND(C793&gt;='Umrechnungskurse und Konstanten'!$C$10,C793&lt;='Umrechnungskurse und Konstanten'!$D$10),F793*'Umrechnungskurse und Konstanten'!$E$10,0)+IF(AND(C793&gt;='Umrechnungskurse und Konstanten'!$C$11,C793&lt;='Umrechnungskurse und Konstanten'!$D$11),F793*'Umrechnungskurse und Konstanten'!$E$11,0)+IF(AND(C793&gt;='Umrechnungskurse und Konstanten'!$C$12,C793&lt;='Umrechnungskurse und Konstanten'!$D$12),F793*'Umrechnungskurse und Konstanten'!$E$12,0)+IF(AND(C793&gt;='Umrechnungskurse und Konstanten'!$C$13,C793&lt;='Umrechnungskurse und Konstanten'!$D$13),F793*'Umrechnungskurse und Konstanten'!$E$13,0)+IF(AND(C793&gt;='Umrechnungskurse und Konstanten'!$C$14,C793&lt;='Umrechnungskurse und Konstanten'!$D$14),F793*'Umrechnungskurse und Konstanten'!$E$14,0)+IF(AND(C793&gt;='Umrechnungskurse und Konstanten'!$C$15,C793&lt;='Umrechnungskurse und Konstanten'!$D$15),F793*'Umrechnungskurse und Konstanten'!$E$15,0)+IF(AND(C793&gt;='Umrechnungskurse und Konstanten'!$C$16,C793&lt;='Umrechnungskurse und Konstanten'!$D$16),F793*'Umrechnungskurse und Konstanten'!$E$16,0)</f>
        <v>0</v>
      </c>
      <c r="J793" s="43">
        <f t="shared" si="37"/>
        <v>0</v>
      </c>
      <c r="K793" s="43">
        <f t="shared" si="38"/>
        <v>0</v>
      </c>
      <c r="L793" s="44" t="str">
        <f>IF(OR(G793='Umrechnungskurse und Konstanten'!$E$21,G793='Umrechnungskurse und Konstanten'!$E$22,G793='Umrechnungskurse und Konstanten'!$E$23),"VSt. Satz ok.","falsche/keine VSt.")</f>
        <v>falsche/keine VSt.</v>
      </c>
      <c r="M793" s="43" t="str">
        <f>IF(AND(C793&gt;='Umrechnungskurse und Konstanten'!$C$5,C793&lt;='Umrechnungskurse und Konstanten'!$D$7),"Periode ok.","falsche Periode")</f>
        <v>falsche Periode</v>
      </c>
    </row>
    <row r="794" spans="2:13" x14ac:dyDescent="0.3">
      <c r="B794" s="37"/>
      <c r="C794" s="38"/>
      <c r="D794" s="38"/>
      <c r="E794" s="45"/>
      <c r="F794" s="40"/>
      <c r="G794" s="41"/>
      <c r="H794" s="42">
        <f t="shared" si="36"/>
        <v>0</v>
      </c>
      <c r="I794" s="43">
        <f>IF(AND(C794&gt;='Umrechnungskurse und Konstanten'!$C$5,C794&lt;='Umrechnungskurse und Konstanten'!$D$5),F794*'Umrechnungskurse und Konstanten'!$E$5,0)+IF(AND(C794&gt;='Umrechnungskurse und Konstanten'!$C$6,C794&lt;='Umrechnungskurse und Konstanten'!$D$6),F794*'Umrechnungskurse und Konstanten'!$E$6,0)+IF(AND(C794&gt;='Umrechnungskurse und Konstanten'!$C$7,C794&lt;='Umrechnungskurse und Konstanten'!$D$7),F794*'Umrechnungskurse und Konstanten'!$E$7,0)+IF(AND(C794&gt;='Umrechnungskurse und Konstanten'!$C$8,C794&lt;='Umrechnungskurse und Konstanten'!$D$8),F794*'Umrechnungskurse und Konstanten'!$E$8,0)+IF(AND(C794&gt;='Umrechnungskurse und Konstanten'!$C$9,C794&lt;='Umrechnungskurse und Konstanten'!$D$9),F794*'Umrechnungskurse und Konstanten'!$E$9,0)+IF(AND(C794&gt;='Umrechnungskurse und Konstanten'!$C$10,C794&lt;='Umrechnungskurse und Konstanten'!$D$10),F794*'Umrechnungskurse und Konstanten'!$E$10,0)+IF(AND(C794&gt;='Umrechnungskurse und Konstanten'!$C$11,C794&lt;='Umrechnungskurse und Konstanten'!$D$11),F794*'Umrechnungskurse und Konstanten'!$E$11,0)+IF(AND(C794&gt;='Umrechnungskurse und Konstanten'!$C$12,C794&lt;='Umrechnungskurse und Konstanten'!$D$12),F794*'Umrechnungskurse und Konstanten'!$E$12,0)+IF(AND(C794&gt;='Umrechnungskurse und Konstanten'!$C$13,C794&lt;='Umrechnungskurse und Konstanten'!$D$13),F794*'Umrechnungskurse und Konstanten'!$E$13,0)+IF(AND(C794&gt;='Umrechnungskurse und Konstanten'!$C$14,C794&lt;='Umrechnungskurse und Konstanten'!$D$14),F794*'Umrechnungskurse und Konstanten'!$E$14,0)+IF(AND(C794&gt;='Umrechnungskurse und Konstanten'!$C$15,C794&lt;='Umrechnungskurse und Konstanten'!$D$15),F794*'Umrechnungskurse und Konstanten'!$E$15,0)+IF(AND(C794&gt;='Umrechnungskurse und Konstanten'!$C$16,C794&lt;='Umrechnungskurse und Konstanten'!$D$16),F794*'Umrechnungskurse und Konstanten'!$E$16,0)</f>
        <v>0</v>
      </c>
      <c r="J794" s="43">
        <f t="shared" si="37"/>
        <v>0</v>
      </c>
      <c r="K794" s="43">
        <f t="shared" si="38"/>
        <v>0</v>
      </c>
      <c r="L794" s="44" t="str">
        <f>IF(OR(G794='Umrechnungskurse und Konstanten'!$E$21,G794='Umrechnungskurse und Konstanten'!$E$22,G794='Umrechnungskurse und Konstanten'!$E$23),"VSt. Satz ok.","falsche/keine VSt.")</f>
        <v>falsche/keine VSt.</v>
      </c>
      <c r="M794" s="43" t="str">
        <f>IF(AND(C794&gt;='Umrechnungskurse und Konstanten'!$C$5,C794&lt;='Umrechnungskurse und Konstanten'!$D$7),"Periode ok.","falsche Periode")</f>
        <v>falsche Periode</v>
      </c>
    </row>
    <row r="795" spans="2:13" x14ac:dyDescent="0.3">
      <c r="B795" s="37"/>
      <c r="C795" s="38"/>
      <c r="D795" s="38"/>
      <c r="E795" s="45"/>
      <c r="F795" s="40"/>
      <c r="G795" s="41"/>
      <c r="H795" s="42">
        <f t="shared" si="36"/>
        <v>0</v>
      </c>
      <c r="I795" s="43">
        <f>IF(AND(C795&gt;='Umrechnungskurse und Konstanten'!$C$5,C795&lt;='Umrechnungskurse und Konstanten'!$D$5),F795*'Umrechnungskurse und Konstanten'!$E$5,0)+IF(AND(C795&gt;='Umrechnungskurse und Konstanten'!$C$6,C795&lt;='Umrechnungskurse und Konstanten'!$D$6),F795*'Umrechnungskurse und Konstanten'!$E$6,0)+IF(AND(C795&gt;='Umrechnungskurse und Konstanten'!$C$7,C795&lt;='Umrechnungskurse und Konstanten'!$D$7),F795*'Umrechnungskurse und Konstanten'!$E$7,0)+IF(AND(C795&gt;='Umrechnungskurse und Konstanten'!$C$8,C795&lt;='Umrechnungskurse und Konstanten'!$D$8),F795*'Umrechnungskurse und Konstanten'!$E$8,0)+IF(AND(C795&gt;='Umrechnungskurse und Konstanten'!$C$9,C795&lt;='Umrechnungskurse und Konstanten'!$D$9),F795*'Umrechnungskurse und Konstanten'!$E$9,0)+IF(AND(C795&gt;='Umrechnungskurse und Konstanten'!$C$10,C795&lt;='Umrechnungskurse und Konstanten'!$D$10),F795*'Umrechnungskurse und Konstanten'!$E$10,0)+IF(AND(C795&gt;='Umrechnungskurse und Konstanten'!$C$11,C795&lt;='Umrechnungskurse und Konstanten'!$D$11),F795*'Umrechnungskurse und Konstanten'!$E$11,0)+IF(AND(C795&gt;='Umrechnungskurse und Konstanten'!$C$12,C795&lt;='Umrechnungskurse und Konstanten'!$D$12),F795*'Umrechnungskurse und Konstanten'!$E$12,0)+IF(AND(C795&gt;='Umrechnungskurse und Konstanten'!$C$13,C795&lt;='Umrechnungskurse und Konstanten'!$D$13),F795*'Umrechnungskurse und Konstanten'!$E$13,0)+IF(AND(C795&gt;='Umrechnungskurse und Konstanten'!$C$14,C795&lt;='Umrechnungskurse und Konstanten'!$D$14),F795*'Umrechnungskurse und Konstanten'!$E$14,0)+IF(AND(C795&gt;='Umrechnungskurse und Konstanten'!$C$15,C795&lt;='Umrechnungskurse und Konstanten'!$D$15),F795*'Umrechnungskurse und Konstanten'!$E$15,0)+IF(AND(C795&gt;='Umrechnungskurse und Konstanten'!$C$16,C795&lt;='Umrechnungskurse und Konstanten'!$D$16),F795*'Umrechnungskurse und Konstanten'!$E$16,0)</f>
        <v>0</v>
      </c>
      <c r="J795" s="43">
        <f t="shared" si="37"/>
        <v>0</v>
      </c>
      <c r="K795" s="43">
        <f t="shared" si="38"/>
        <v>0</v>
      </c>
      <c r="L795" s="44" t="str">
        <f>IF(OR(G795='Umrechnungskurse und Konstanten'!$E$21,G795='Umrechnungskurse und Konstanten'!$E$22,G795='Umrechnungskurse und Konstanten'!$E$23),"VSt. Satz ok.","falsche/keine VSt.")</f>
        <v>falsche/keine VSt.</v>
      </c>
      <c r="M795" s="43" t="str">
        <f>IF(AND(C795&gt;='Umrechnungskurse und Konstanten'!$C$5,C795&lt;='Umrechnungskurse und Konstanten'!$D$7),"Periode ok.","falsche Periode")</f>
        <v>falsche Periode</v>
      </c>
    </row>
    <row r="796" spans="2:13" x14ac:dyDescent="0.3">
      <c r="B796" s="37"/>
      <c r="C796" s="38"/>
      <c r="D796" s="38"/>
      <c r="E796" s="45"/>
      <c r="F796" s="40"/>
      <c r="G796" s="41"/>
      <c r="H796" s="42">
        <f t="shared" si="36"/>
        <v>0</v>
      </c>
      <c r="I796" s="43">
        <f>IF(AND(C796&gt;='Umrechnungskurse und Konstanten'!$C$5,C796&lt;='Umrechnungskurse und Konstanten'!$D$5),F796*'Umrechnungskurse und Konstanten'!$E$5,0)+IF(AND(C796&gt;='Umrechnungskurse und Konstanten'!$C$6,C796&lt;='Umrechnungskurse und Konstanten'!$D$6),F796*'Umrechnungskurse und Konstanten'!$E$6,0)+IF(AND(C796&gt;='Umrechnungskurse und Konstanten'!$C$7,C796&lt;='Umrechnungskurse und Konstanten'!$D$7),F796*'Umrechnungskurse und Konstanten'!$E$7,0)+IF(AND(C796&gt;='Umrechnungskurse und Konstanten'!$C$8,C796&lt;='Umrechnungskurse und Konstanten'!$D$8),F796*'Umrechnungskurse und Konstanten'!$E$8,0)+IF(AND(C796&gt;='Umrechnungskurse und Konstanten'!$C$9,C796&lt;='Umrechnungskurse und Konstanten'!$D$9),F796*'Umrechnungskurse und Konstanten'!$E$9,0)+IF(AND(C796&gt;='Umrechnungskurse und Konstanten'!$C$10,C796&lt;='Umrechnungskurse und Konstanten'!$D$10),F796*'Umrechnungskurse und Konstanten'!$E$10,0)+IF(AND(C796&gt;='Umrechnungskurse und Konstanten'!$C$11,C796&lt;='Umrechnungskurse und Konstanten'!$D$11),F796*'Umrechnungskurse und Konstanten'!$E$11,0)+IF(AND(C796&gt;='Umrechnungskurse und Konstanten'!$C$12,C796&lt;='Umrechnungskurse und Konstanten'!$D$12),F796*'Umrechnungskurse und Konstanten'!$E$12,0)+IF(AND(C796&gt;='Umrechnungskurse und Konstanten'!$C$13,C796&lt;='Umrechnungskurse und Konstanten'!$D$13),F796*'Umrechnungskurse und Konstanten'!$E$13,0)+IF(AND(C796&gt;='Umrechnungskurse und Konstanten'!$C$14,C796&lt;='Umrechnungskurse und Konstanten'!$D$14),F796*'Umrechnungskurse und Konstanten'!$E$14,0)+IF(AND(C796&gt;='Umrechnungskurse und Konstanten'!$C$15,C796&lt;='Umrechnungskurse und Konstanten'!$D$15),F796*'Umrechnungskurse und Konstanten'!$E$15,0)+IF(AND(C796&gt;='Umrechnungskurse und Konstanten'!$C$16,C796&lt;='Umrechnungskurse und Konstanten'!$D$16),F796*'Umrechnungskurse und Konstanten'!$E$16,0)</f>
        <v>0</v>
      </c>
      <c r="J796" s="43">
        <f t="shared" si="37"/>
        <v>0</v>
      </c>
      <c r="K796" s="43">
        <f t="shared" si="38"/>
        <v>0</v>
      </c>
      <c r="L796" s="44" t="str">
        <f>IF(OR(G796='Umrechnungskurse und Konstanten'!$E$21,G796='Umrechnungskurse und Konstanten'!$E$22,G796='Umrechnungskurse und Konstanten'!$E$23),"VSt. Satz ok.","falsche/keine VSt.")</f>
        <v>falsche/keine VSt.</v>
      </c>
      <c r="M796" s="43" t="str">
        <f>IF(AND(C796&gt;='Umrechnungskurse und Konstanten'!$C$5,C796&lt;='Umrechnungskurse und Konstanten'!$D$7),"Periode ok.","falsche Periode")</f>
        <v>falsche Periode</v>
      </c>
    </row>
    <row r="797" spans="2:13" x14ac:dyDescent="0.3">
      <c r="B797" s="37"/>
      <c r="C797" s="38"/>
      <c r="D797" s="38"/>
      <c r="E797" s="45"/>
      <c r="F797" s="40"/>
      <c r="G797" s="41"/>
      <c r="H797" s="42">
        <f t="shared" si="36"/>
        <v>0</v>
      </c>
      <c r="I797" s="43">
        <f>IF(AND(C797&gt;='Umrechnungskurse und Konstanten'!$C$5,C797&lt;='Umrechnungskurse und Konstanten'!$D$5),F797*'Umrechnungskurse und Konstanten'!$E$5,0)+IF(AND(C797&gt;='Umrechnungskurse und Konstanten'!$C$6,C797&lt;='Umrechnungskurse und Konstanten'!$D$6),F797*'Umrechnungskurse und Konstanten'!$E$6,0)+IF(AND(C797&gt;='Umrechnungskurse und Konstanten'!$C$7,C797&lt;='Umrechnungskurse und Konstanten'!$D$7),F797*'Umrechnungskurse und Konstanten'!$E$7,0)+IF(AND(C797&gt;='Umrechnungskurse und Konstanten'!$C$8,C797&lt;='Umrechnungskurse und Konstanten'!$D$8),F797*'Umrechnungskurse und Konstanten'!$E$8,0)+IF(AND(C797&gt;='Umrechnungskurse und Konstanten'!$C$9,C797&lt;='Umrechnungskurse und Konstanten'!$D$9),F797*'Umrechnungskurse und Konstanten'!$E$9,0)+IF(AND(C797&gt;='Umrechnungskurse und Konstanten'!$C$10,C797&lt;='Umrechnungskurse und Konstanten'!$D$10),F797*'Umrechnungskurse und Konstanten'!$E$10,0)+IF(AND(C797&gt;='Umrechnungskurse und Konstanten'!$C$11,C797&lt;='Umrechnungskurse und Konstanten'!$D$11),F797*'Umrechnungskurse und Konstanten'!$E$11,0)+IF(AND(C797&gt;='Umrechnungskurse und Konstanten'!$C$12,C797&lt;='Umrechnungskurse und Konstanten'!$D$12),F797*'Umrechnungskurse und Konstanten'!$E$12,0)+IF(AND(C797&gt;='Umrechnungskurse und Konstanten'!$C$13,C797&lt;='Umrechnungskurse und Konstanten'!$D$13),F797*'Umrechnungskurse und Konstanten'!$E$13,0)+IF(AND(C797&gt;='Umrechnungskurse und Konstanten'!$C$14,C797&lt;='Umrechnungskurse und Konstanten'!$D$14),F797*'Umrechnungskurse und Konstanten'!$E$14,0)+IF(AND(C797&gt;='Umrechnungskurse und Konstanten'!$C$15,C797&lt;='Umrechnungskurse und Konstanten'!$D$15),F797*'Umrechnungskurse und Konstanten'!$E$15,0)+IF(AND(C797&gt;='Umrechnungskurse und Konstanten'!$C$16,C797&lt;='Umrechnungskurse und Konstanten'!$D$16),F797*'Umrechnungskurse und Konstanten'!$E$16,0)</f>
        <v>0</v>
      </c>
      <c r="J797" s="43">
        <f t="shared" si="37"/>
        <v>0</v>
      </c>
      <c r="K797" s="43">
        <f t="shared" si="38"/>
        <v>0</v>
      </c>
      <c r="L797" s="44" t="str">
        <f>IF(OR(G797='Umrechnungskurse und Konstanten'!$E$21,G797='Umrechnungskurse und Konstanten'!$E$22,G797='Umrechnungskurse und Konstanten'!$E$23),"VSt. Satz ok.","falsche/keine VSt.")</f>
        <v>falsche/keine VSt.</v>
      </c>
      <c r="M797" s="43" t="str">
        <f>IF(AND(C797&gt;='Umrechnungskurse und Konstanten'!$C$5,C797&lt;='Umrechnungskurse und Konstanten'!$D$7),"Periode ok.","falsche Periode")</f>
        <v>falsche Periode</v>
      </c>
    </row>
    <row r="798" spans="2:13" x14ac:dyDescent="0.3">
      <c r="B798" s="37"/>
      <c r="C798" s="38"/>
      <c r="D798" s="38"/>
      <c r="E798" s="45"/>
      <c r="F798" s="40"/>
      <c r="G798" s="41"/>
      <c r="H798" s="42">
        <f t="shared" si="36"/>
        <v>0</v>
      </c>
      <c r="I798" s="43">
        <f>IF(AND(C798&gt;='Umrechnungskurse und Konstanten'!$C$5,C798&lt;='Umrechnungskurse und Konstanten'!$D$5),F798*'Umrechnungskurse und Konstanten'!$E$5,0)+IF(AND(C798&gt;='Umrechnungskurse und Konstanten'!$C$6,C798&lt;='Umrechnungskurse und Konstanten'!$D$6),F798*'Umrechnungskurse und Konstanten'!$E$6,0)+IF(AND(C798&gt;='Umrechnungskurse und Konstanten'!$C$7,C798&lt;='Umrechnungskurse und Konstanten'!$D$7),F798*'Umrechnungskurse und Konstanten'!$E$7,0)+IF(AND(C798&gt;='Umrechnungskurse und Konstanten'!$C$8,C798&lt;='Umrechnungskurse und Konstanten'!$D$8),F798*'Umrechnungskurse und Konstanten'!$E$8,0)+IF(AND(C798&gt;='Umrechnungskurse und Konstanten'!$C$9,C798&lt;='Umrechnungskurse und Konstanten'!$D$9),F798*'Umrechnungskurse und Konstanten'!$E$9,0)+IF(AND(C798&gt;='Umrechnungskurse und Konstanten'!$C$10,C798&lt;='Umrechnungskurse und Konstanten'!$D$10),F798*'Umrechnungskurse und Konstanten'!$E$10,0)+IF(AND(C798&gt;='Umrechnungskurse und Konstanten'!$C$11,C798&lt;='Umrechnungskurse und Konstanten'!$D$11),F798*'Umrechnungskurse und Konstanten'!$E$11,0)+IF(AND(C798&gt;='Umrechnungskurse und Konstanten'!$C$12,C798&lt;='Umrechnungskurse und Konstanten'!$D$12),F798*'Umrechnungskurse und Konstanten'!$E$12,0)+IF(AND(C798&gt;='Umrechnungskurse und Konstanten'!$C$13,C798&lt;='Umrechnungskurse und Konstanten'!$D$13),F798*'Umrechnungskurse und Konstanten'!$E$13,0)+IF(AND(C798&gt;='Umrechnungskurse und Konstanten'!$C$14,C798&lt;='Umrechnungskurse und Konstanten'!$D$14),F798*'Umrechnungskurse und Konstanten'!$E$14,0)+IF(AND(C798&gt;='Umrechnungskurse und Konstanten'!$C$15,C798&lt;='Umrechnungskurse und Konstanten'!$D$15),F798*'Umrechnungskurse und Konstanten'!$E$15,0)+IF(AND(C798&gt;='Umrechnungskurse und Konstanten'!$C$16,C798&lt;='Umrechnungskurse und Konstanten'!$D$16),F798*'Umrechnungskurse und Konstanten'!$E$16,0)</f>
        <v>0</v>
      </c>
      <c r="J798" s="43">
        <f t="shared" si="37"/>
        <v>0</v>
      </c>
      <c r="K798" s="43">
        <f t="shared" si="38"/>
        <v>0</v>
      </c>
      <c r="L798" s="44" t="str">
        <f>IF(OR(G798='Umrechnungskurse und Konstanten'!$E$21,G798='Umrechnungskurse und Konstanten'!$E$22,G798='Umrechnungskurse und Konstanten'!$E$23),"VSt. Satz ok.","falsche/keine VSt.")</f>
        <v>falsche/keine VSt.</v>
      </c>
      <c r="M798" s="43" t="str">
        <f>IF(AND(C798&gt;='Umrechnungskurse und Konstanten'!$C$5,C798&lt;='Umrechnungskurse und Konstanten'!$D$7),"Periode ok.","falsche Periode")</f>
        <v>falsche Periode</v>
      </c>
    </row>
    <row r="799" spans="2:13" x14ac:dyDescent="0.3">
      <c r="B799" s="37"/>
      <c r="C799" s="38"/>
      <c r="D799" s="38"/>
      <c r="E799" s="45"/>
      <c r="F799" s="40"/>
      <c r="G799" s="41"/>
      <c r="H799" s="42">
        <f t="shared" si="36"/>
        <v>0</v>
      </c>
      <c r="I799" s="43">
        <f>IF(AND(C799&gt;='Umrechnungskurse und Konstanten'!$C$5,C799&lt;='Umrechnungskurse und Konstanten'!$D$5),F799*'Umrechnungskurse und Konstanten'!$E$5,0)+IF(AND(C799&gt;='Umrechnungskurse und Konstanten'!$C$6,C799&lt;='Umrechnungskurse und Konstanten'!$D$6),F799*'Umrechnungskurse und Konstanten'!$E$6,0)+IF(AND(C799&gt;='Umrechnungskurse und Konstanten'!$C$7,C799&lt;='Umrechnungskurse und Konstanten'!$D$7),F799*'Umrechnungskurse und Konstanten'!$E$7,0)+IF(AND(C799&gt;='Umrechnungskurse und Konstanten'!$C$8,C799&lt;='Umrechnungskurse und Konstanten'!$D$8),F799*'Umrechnungskurse und Konstanten'!$E$8,0)+IF(AND(C799&gt;='Umrechnungskurse und Konstanten'!$C$9,C799&lt;='Umrechnungskurse und Konstanten'!$D$9),F799*'Umrechnungskurse und Konstanten'!$E$9,0)+IF(AND(C799&gt;='Umrechnungskurse und Konstanten'!$C$10,C799&lt;='Umrechnungskurse und Konstanten'!$D$10),F799*'Umrechnungskurse und Konstanten'!$E$10,0)+IF(AND(C799&gt;='Umrechnungskurse und Konstanten'!$C$11,C799&lt;='Umrechnungskurse und Konstanten'!$D$11),F799*'Umrechnungskurse und Konstanten'!$E$11,0)+IF(AND(C799&gt;='Umrechnungskurse und Konstanten'!$C$12,C799&lt;='Umrechnungskurse und Konstanten'!$D$12),F799*'Umrechnungskurse und Konstanten'!$E$12,0)+IF(AND(C799&gt;='Umrechnungskurse und Konstanten'!$C$13,C799&lt;='Umrechnungskurse und Konstanten'!$D$13),F799*'Umrechnungskurse und Konstanten'!$E$13,0)+IF(AND(C799&gt;='Umrechnungskurse und Konstanten'!$C$14,C799&lt;='Umrechnungskurse und Konstanten'!$D$14),F799*'Umrechnungskurse und Konstanten'!$E$14,0)+IF(AND(C799&gt;='Umrechnungskurse und Konstanten'!$C$15,C799&lt;='Umrechnungskurse und Konstanten'!$D$15),F799*'Umrechnungskurse und Konstanten'!$E$15,0)+IF(AND(C799&gt;='Umrechnungskurse und Konstanten'!$C$16,C799&lt;='Umrechnungskurse und Konstanten'!$D$16),F799*'Umrechnungskurse und Konstanten'!$E$16,0)</f>
        <v>0</v>
      </c>
      <c r="J799" s="43">
        <f t="shared" si="37"/>
        <v>0</v>
      </c>
      <c r="K799" s="43">
        <f t="shared" si="38"/>
        <v>0</v>
      </c>
      <c r="L799" s="44" t="str">
        <f>IF(OR(G799='Umrechnungskurse und Konstanten'!$E$21,G799='Umrechnungskurse und Konstanten'!$E$22,G799='Umrechnungskurse und Konstanten'!$E$23),"VSt. Satz ok.","falsche/keine VSt.")</f>
        <v>falsche/keine VSt.</v>
      </c>
      <c r="M799" s="43" t="str">
        <f>IF(AND(C799&gt;='Umrechnungskurse und Konstanten'!$C$5,C799&lt;='Umrechnungskurse und Konstanten'!$D$7),"Periode ok.","falsche Periode")</f>
        <v>falsche Periode</v>
      </c>
    </row>
    <row r="800" spans="2:13" x14ac:dyDescent="0.3">
      <c r="B800" s="37"/>
      <c r="C800" s="38"/>
      <c r="D800" s="38"/>
      <c r="E800" s="45"/>
      <c r="F800" s="40"/>
      <c r="G800" s="41"/>
      <c r="H800" s="42">
        <f t="shared" si="36"/>
        <v>0</v>
      </c>
      <c r="I800" s="43">
        <f>IF(AND(C800&gt;='Umrechnungskurse und Konstanten'!$C$5,C800&lt;='Umrechnungskurse und Konstanten'!$D$5),F800*'Umrechnungskurse und Konstanten'!$E$5,0)+IF(AND(C800&gt;='Umrechnungskurse und Konstanten'!$C$6,C800&lt;='Umrechnungskurse und Konstanten'!$D$6),F800*'Umrechnungskurse und Konstanten'!$E$6,0)+IF(AND(C800&gt;='Umrechnungskurse und Konstanten'!$C$7,C800&lt;='Umrechnungskurse und Konstanten'!$D$7),F800*'Umrechnungskurse und Konstanten'!$E$7,0)+IF(AND(C800&gt;='Umrechnungskurse und Konstanten'!$C$8,C800&lt;='Umrechnungskurse und Konstanten'!$D$8),F800*'Umrechnungskurse und Konstanten'!$E$8,0)+IF(AND(C800&gt;='Umrechnungskurse und Konstanten'!$C$9,C800&lt;='Umrechnungskurse und Konstanten'!$D$9),F800*'Umrechnungskurse und Konstanten'!$E$9,0)+IF(AND(C800&gt;='Umrechnungskurse und Konstanten'!$C$10,C800&lt;='Umrechnungskurse und Konstanten'!$D$10),F800*'Umrechnungskurse und Konstanten'!$E$10,0)+IF(AND(C800&gt;='Umrechnungskurse und Konstanten'!$C$11,C800&lt;='Umrechnungskurse und Konstanten'!$D$11),F800*'Umrechnungskurse und Konstanten'!$E$11,0)+IF(AND(C800&gt;='Umrechnungskurse und Konstanten'!$C$12,C800&lt;='Umrechnungskurse und Konstanten'!$D$12),F800*'Umrechnungskurse und Konstanten'!$E$12,0)+IF(AND(C800&gt;='Umrechnungskurse und Konstanten'!$C$13,C800&lt;='Umrechnungskurse und Konstanten'!$D$13),F800*'Umrechnungskurse und Konstanten'!$E$13,0)+IF(AND(C800&gt;='Umrechnungskurse und Konstanten'!$C$14,C800&lt;='Umrechnungskurse und Konstanten'!$D$14),F800*'Umrechnungskurse und Konstanten'!$E$14,0)+IF(AND(C800&gt;='Umrechnungskurse und Konstanten'!$C$15,C800&lt;='Umrechnungskurse und Konstanten'!$D$15),F800*'Umrechnungskurse und Konstanten'!$E$15,0)+IF(AND(C800&gt;='Umrechnungskurse und Konstanten'!$C$16,C800&lt;='Umrechnungskurse und Konstanten'!$D$16),F800*'Umrechnungskurse und Konstanten'!$E$16,0)</f>
        <v>0</v>
      </c>
      <c r="J800" s="43">
        <f t="shared" si="37"/>
        <v>0</v>
      </c>
      <c r="K800" s="43">
        <f t="shared" si="38"/>
        <v>0</v>
      </c>
      <c r="L800" s="44" t="str">
        <f>IF(OR(G800='Umrechnungskurse und Konstanten'!$E$21,G800='Umrechnungskurse und Konstanten'!$E$22,G800='Umrechnungskurse und Konstanten'!$E$23),"VSt. Satz ok.","falsche/keine VSt.")</f>
        <v>falsche/keine VSt.</v>
      </c>
      <c r="M800" s="43" t="str">
        <f>IF(AND(C800&gt;='Umrechnungskurse und Konstanten'!$C$5,C800&lt;='Umrechnungskurse und Konstanten'!$D$7),"Periode ok.","falsche Periode")</f>
        <v>falsche Periode</v>
      </c>
    </row>
    <row r="801" spans="2:13" x14ac:dyDescent="0.3">
      <c r="B801" s="37"/>
      <c r="C801" s="38"/>
      <c r="D801" s="38"/>
      <c r="E801" s="45"/>
      <c r="F801" s="40"/>
      <c r="G801" s="41"/>
      <c r="H801" s="42">
        <f t="shared" si="36"/>
        <v>0</v>
      </c>
      <c r="I801" s="43">
        <f>IF(AND(C801&gt;='Umrechnungskurse und Konstanten'!$C$5,C801&lt;='Umrechnungskurse und Konstanten'!$D$5),F801*'Umrechnungskurse und Konstanten'!$E$5,0)+IF(AND(C801&gt;='Umrechnungskurse und Konstanten'!$C$6,C801&lt;='Umrechnungskurse und Konstanten'!$D$6),F801*'Umrechnungskurse und Konstanten'!$E$6,0)+IF(AND(C801&gt;='Umrechnungskurse und Konstanten'!$C$7,C801&lt;='Umrechnungskurse und Konstanten'!$D$7),F801*'Umrechnungskurse und Konstanten'!$E$7,0)+IF(AND(C801&gt;='Umrechnungskurse und Konstanten'!$C$8,C801&lt;='Umrechnungskurse und Konstanten'!$D$8),F801*'Umrechnungskurse und Konstanten'!$E$8,0)+IF(AND(C801&gt;='Umrechnungskurse und Konstanten'!$C$9,C801&lt;='Umrechnungskurse und Konstanten'!$D$9),F801*'Umrechnungskurse und Konstanten'!$E$9,0)+IF(AND(C801&gt;='Umrechnungskurse und Konstanten'!$C$10,C801&lt;='Umrechnungskurse und Konstanten'!$D$10),F801*'Umrechnungskurse und Konstanten'!$E$10,0)+IF(AND(C801&gt;='Umrechnungskurse und Konstanten'!$C$11,C801&lt;='Umrechnungskurse und Konstanten'!$D$11),F801*'Umrechnungskurse und Konstanten'!$E$11,0)+IF(AND(C801&gt;='Umrechnungskurse und Konstanten'!$C$12,C801&lt;='Umrechnungskurse und Konstanten'!$D$12),F801*'Umrechnungskurse und Konstanten'!$E$12,0)+IF(AND(C801&gt;='Umrechnungskurse und Konstanten'!$C$13,C801&lt;='Umrechnungskurse und Konstanten'!$D$13),F801*'Umrechnungskurse und Konstanten'!$E$13,0)+IF(AND(C801&gt;='Umrechnungskurse und Konstanten'!$C$14,C801&lt;='Umrechnungskurse und Konstanten'!$D$14),F801*'Umrechnungskurse und Konstanten'!$E$14,0)+IF(AND(C801&gt;='Umrechnungskurse und Konstanten'!$C$15,C801&lt;='Umrechnungskurse und Konstanten'!$D$15),F801*'Umrechnungskurse und Konstanten'!$E$15,0)+IF(AND(C801&gt;='Umrechnungskurse und Konstanten'!$C$16,C801&lt;='Umrechnungskurse und Konstanten'!$D$16),F801*'Umrechnungskurse und Konstanten'!$E$16,0)</f>
        <v>0</v>
      </c>
      <c r="J801" s="43">
        <f t="shared" si="37"/>
        <v>0</v>
      </c>
      <c r="K801" s="43">
        <f t="shared" si="38"/>
        <v>0</v>
      </c>
      <c r="L801" s="44" t="str">
        <f>IF(OR(G801='Umrechnungskurse und Konstanten'!$E$21,G801='Umrechnungskurse und Konstanten'!$E$22,G801='Umrechnungskurse und Konstanten'!$E$23),"VSt. Satz ok.","falsche/keine VSt.")</f>
        <v>falsche/keine VSt.</v>
      </c>
      <c r="M801" s="43" t="str">
        <f>IF(AND(C801&gt;='Umrechnungskurse und Konstanten'!$C$5,C801&lt;='Umrechnungskurse und Konstanten'!$D$7),"Periode ok.","falsche Periode")</f>
        <v>falsche Periode</v>
      </c>
    </row>
    <row r="802" spans="2:13" x14ac:dyDescent="0.3">
      <c r="B802" s="37"/>
      <c r="C802" s="38"/>
      <c r="D802" s="38"/>
      <c r="E802" s="45"/>
      <c r="F802" s="40"/>
      <c r="G802" s="41"/>
      <c r="H802" s="42">
        <f t="shared" si="36"/>
        <v>0</v>
      </c>
      <c r="I802" s="43">
        <f>IF(AND(C802&gt;='Umrechnungskurse und Konstanten'!$C$5,C802&lt;='Umrechnungskurse und Konstanten'!$D$5),F802*'Umrechnungskurse und Konstanten'!$E$5,0)+IF(AND(C802&gt;='Umrechnungskurse und Konstanten'!$C$6,C802&lt;='Umrechnungskurse und Konstanten'!$D$6),F802*'Umrechnungskurse und Konstanten'!$E$6,0)+IF(AND(C802&gt;='Umrechnungskurse und Konstanten'!$C$7,C802&lt;='Umrechnungskurse und Konstanten'!$D$7),F802*'Umrechnungskurse und Konstanten'!$E$7,0)+IF(AND(C802&gt;='Umrechnungskurse und Konstanten'!$C$8,C802&lt;='Umrechnungskurse und Konstanten'!$D$8),F802*'Umrechnungskurse und Konstanten'!$E$8,0)+IF(AND(C802&gt;='Umrechnungskurse und Konstanten'!$C$9,C802&lt;='Umrechnungskurse und Konstanten'!$D$9),F802*'Umrechnungskurse und Konstanten'!$E$9,0)+IF(AND(C802&gt;='Umrechnungskurse und Konstanten'!$C$10,C802&lt;='Umrechnungskurse und Konstanten'!$D$10),F802*'Umrechnungskurse und Konstanten'!$E$10,0)+IF(AND(C802&gt;='Umrechnungskurse und Konstanten'!$C$11,C802&lt;='Umrechnungskurse und Konstanten'!$D$11),F802*'Umrechnungskurse und Konstanten'!$E$11,0)+IF(AND(C802&gt;='Umrechnungskurse und Konstanten'!$C$12,C802&lt;='Umrechnungskurse und Konstanten'!$D$12),F802*'Umrechnungskurse und Konstanten'!$E$12,0)+IF(AND(C802&gt;='Umrechnungskurse und Konstanten'!$C$13,C802&lt;='Umrechnungskurse und Konstanten'!$D$13),F802*'Umrechnungskurse und Konstanten'!$E$13,0)+IF(AND(C802&gt;='Umrechnungskurse und Konstanten'!$C$14,C802&lt;='Umrechnungskurse und Konstanten'!$D$14),F802*'Umrechnungskurse und Konstanten'!$E$14,0)+IF(AND(C802&gt;='Umrechnungskurse und Konstanten'!$C$15,C802&lt;='Umrechnungskurse und Konstanten'!$D$15),F802*'Umrechnungskurse und Konstanten'!$E$15,0)+IF(AND(C802&gt;='Umrechnungskurse und Konstanten'!$C$16,C802&lt;='Umrechnungskurse und Konstanten'!$D$16),F802*'Umrechnungskurse und Konstanten'!$E$16,0)</f>
        <v>0</v>
      </c>
      <c r="J802" s="43">
        <f t="shared" si="37"/>
        <v>0</v>
      </c>
      <c r="K802" s="43">
        <f t="shared" si="38"/>
        <v>0</v>
      </c>
      <c r="L802" s="44" t="str">
        <f>IF(OR(G802='Umrechnungskurse und Konstanten'!$E$21,G802='Umrechnungskurse und Konstanten'!$E$22,G802='Umrechnungskurse und Konstanten'!$E$23),"VSt. Satz ok.","falsche/keine VSt.")</f>
        <v>falsche/keine VSt.</v>
      </c>
      <c r="M802" s="43" t="str">
        <f>IF(AND(C802&gt;='Umrechnungskurse und Konstanten'!$C$5,C802&lt;='Umrechnungskurse und Konstanten'!$D$7),"Periode ok.","falsche Periode")</f>
        <v>falsche Periode</v>
      </c>
    </row>
    <row r="803" spans="2:13" x14ac:dyDescent="0.3">
      <c r="B803" s="37"/>
      <c r="C803" s="38"/>
      <c r="D803" s="38"/>
      <c r="E803" s="45"/>
      <c r="F803" s="40"/>
      <c r="G803" s="41"/>
      <c r="H803" s="42">
        <f t="shared" si="36"/>
        <v>0</v>
      </c>
      <c r="I803" s="43">
        <f>IF(AND(C803&gt;='Umrechnungskurse und Konstanten'!$C$5,C803&lt;='Umrechnungskurse und Konstanten'!$D$5),F803*'Umrechnungskurse und Konstanten'!$E$5,0)+IF(AND(C803&gt;='Umrechnungskurse und Konstanten'!$C$6,C803&lt;='Umrechnungskurse und Konstanten'!$D$6),F803*'Umrechnungskurse und Konstanten'!$E$6,0)+IF(AND(C803&gt;='Umrechnungskurse und Konstanten'!$C$7,C803&lt;='Umrechnungskurse und Konstanten'!$D$7),F803*'Umrechnungskurse und Konstanten'!$E$7,0)+IF(AND(C803&gt;='Umrechnungskurse und Konstanten'!$C$8,C803&lt;='Umrechnungskurse und Konstanten'!$D$8),F803*'Umrechnungskurse und Konstanten'!$E$8,0)+IF(AND(C803&gt;='Umrechnungskurse und Konstanten'!$C$9,C803&lt;='Umrechnungskurse und Konstanten'!$D$9),F803*'Umrechnungskurse und Konstanten'!$E$9,0)+IF(AND(C803&gt;='Umrechnungskurse und Konstanten'!$C$10,C803&lt;='Umrechnungskurse und Konstanten'!$D$10),F803*'Umrechnungskurse und Konstanten'!$E$10,0)+IF(AND(C803&gt;='Umrechnungskurse und Konstanten'!$C$11,C803&lt;='Umrechnungskurse und Konstanten'!$D$11),F803*'Umrechnungskurse und Konstanten'!$E$11,0)+IF(AND(C803&gt;='Umrechnungskurse und Konstanten'!$C$12,C803&lt;='Umrechnungskurse und Konstanten'!$D$12),F803*'Umrechnungskurse und Konstanten'!$E$12,0)+IF(AND(C803&gt;='Umrechnungskurse und Konstanten'!$C$13,C803&lt;='Umrechnungskurse und Konstanten'!$D$13),F803*'Umrechnungskurse und Konstanten'!$E$13,0)+IF(AND(C803&gt;='Umrechnungskurse und Konstanten'!$C$14,C803&lt;='Umrechnungskurse und Konstanten'!$D$14),F803*'Umrechnungskurse und Konstanten'!$E$14,0)+IF(AND(C803&gt;='Umrechnungskurse und Konstanten'!$C$15,C803&lt;='Umrechnungskurse und Konstanten'!$D$15),F803*'Umrechnungskurse und Konstanten'!$E$15,0)+IF(AND(C803&gt;='Umrechnungskurse und Konstanten'!$C$16,C803&lt;='Umrechnungskurse und Konstanten'!$D$16),F803*'Umrechnungskurse und Konstanten'!$E$16,0)</f>
        <v>0</v>
      </c>
      <c r="J803" s="43">
        <f t="shared" si="37"/>
        <v>0</v>
      </c>
      <c r="K803" s="43">
        <f t="shared" si="38"/>
        <v>0</v>
      </c>
      <c r="L803" s="44" t="str">
        <f>IF(OR(G803='Umrechnungskurse und Konstanten'!$E$21,G803='Umrechnungskurse und Konstanten'!$E$22,G803='Umrechnungskurse und Konstanten'!$E$23),"VSt. Satz ok.","falsche/keine VSt.")</f>
        <v>falsche/keine VSt.</v>
      </c>
      <c r="M803" s="43" t="str">
        <f>IF(AND(C803&gt;='Umrechnungskurse und Konstanten'!$C$5,C803&lt;='Umrechnungskurse und Konstanten'!$D$7),"Periode ok.","falsche Periode")</f>
        <v>falsche Periode</v>
      </c>
    </row>
    <row r="804" spans="2:13" x14ac:dyDescent="0.3">
      <c r="B804" s="37"/>
      <c r="C804" s="38"/>
      <c r="D804" s="38"/>
      <c r="E804" s="45"/>
      <c r="F804" s="40"/>
      <c r="G804" s="41"/>
      <c r="H804" s="42">
        <f t="shared" si="36"/>
        <v>0</v>
      </c>
      <c r="I804" s="43">
        <f>IF(AND(C804&gt;='Umrechnungskurse und Konstanten'!$C$5,C804&lt;='Umrechnungskurse und Konstanten'!$D$5),F804*'Umrechnungskurse und Konstanten'!$E$5,0)+IF(AND(C804&gt;='Umrechnungskurse und Konstanten'!$C$6,C804&lt;='Umrechnungskurse und Konstanten'!$D$6),F804*'Umrechnungskurse und Konstanten'!$E$6,0)+IF(AND(C804&gt;='Umrechnungskurse und Konstanten'!$C$7,C804&lt;='Umrechnungskurse und Konstanten'!$D$7),F804*'Umrechnungskurse und Konstanten'!$E$7,0)+IF(AND(C804&gt;='Umrechnungskurse und Konstanten'!$C$8,C804&lt;='Umrechnungskurse und Konstanten'!$D$8),F804*'Umrechnungskurse und Konstanten'!$E$8,0)+IF(AND(C804&gt;='Umrechnungskurse und Konstanten'!$C$9,C804&lt;='Umrechnungskurse und Konstanten'!$D$9),F804*'Umrechnungskurse und Konstanten'!$E$9,0)+IF(AND(C804&gt;='Umrechnungskurse und Konstanten'!$C$10,C804&lt;='Umrechnungskurse und Konstanten'!$D$10),F804*'Umrechnungskurse und Konstanten'!$E$10,0)+IF(AND(C804&gt;='Umrechnungskurse und Konstanten'!$C$11,C804&lt;='Umrechnungskurse und Konstanten'!$D$11),F804*'Umrechnungskurse und Konstanten'!$E$11,0)+IF(AND(C804&gt;='Umrechnungskurse und Konstanten'!$C$12,C804&lt;='Umrechnungskurse und Konstanten'!$D$12),F804*'Umrechnungskurse und Konstanten'!$E$12,0)+IF(AND(C804&gt;='Umrechnungskurse und Konstanten'!$C$13,C804&lt;='Umrechnungskurse und Konstanten'!$D$13),F804*'Umrechnungskurse und Konstanten'!$E$13,0)+IF(AND(C804&gt;='Umrechnungskurse und Konstanten'!$C$14,C804&lt;='Umrechnungskurse und Konstanten'!$D$14),F804*'Umrechnungskurse und Konstanten'!$E$14,0)+IF(AND(C804&gt;='Umrechnungskurse und Konstanten'!$C$15,C804&lt;='Umrechnungskurse und Konstanten'!$D$15),F804*'Umrechnungskurse und Konstanten'!$E$15,0)+IF(AND(C804&gt;='Umrechnungskurse und Konstanten'!$C$16,C804&lt;='Umrechnungskurse und Konstanten'!$D$16),F804*'Umrechnungskurse und Konstanten'!$E$16,0)</f>
        <v>0</v>
      </c>
      <c r="J804" s="43">
        <f t="shared" si="37"/>
        <v>0</v>
      </c>
      <c r="K804" s="43">
        <f t="shared" si="38"/>
        <v>0</v>
      </c>
      <c r="L804" s="44" t="str">
        <f>IF(OR(G804='Umrechnungskurse und Konstanten'!$E$21,G804='Umrechnungskurse und Konstanten'!$E$22,G804='Umrechnungskurse und Konstanten'!$E$23),"VSt. Satz ok.","falsche/keine VSt.")</f>
        <v>falsche/keine VSt.</v>
      </c>
      <c r="M804" s="43" t="str">
        <f>IF(AND(C804&gt;='Umrechnungskurse und Konstanten'!$C$5,C804&lt;='Umrechnungskurse und Konstanten'!$D$7),"Periode ok.","falsche Periode")</f>
        <v>falsche Periode</v>
      </c>
    </row>
    <row r="805" spans="2:13" x14ac:dyDescent="0.3">
      <c r="B805" s="37"/>
      <c r="C805" s="38"/>
      <c r="D805" s="38"/>
      <c r="E805" s="45"/>
      <c r="F805" s="40"/>
      <c r="G805" s="41"/>
      <c r="H805" s="42">
        <f t="shared" si="36"/>
        <v>0</v>
      </c>
      <c r="I805" s="43">
        <f>IF(AND(C805&gt;='Umrechnungskurse und Konstanten'!$C$5,C805&lt;='Umrechnungskurse und Konstanten'!$D$5),F805*'Umrechnungskurse und Konstanten'!$E$5,0)+IF(AND(C805&gt;='Umrechnungskurse und Konstanten'!$C$6,C805&lt;='Umrechnungskurse und Konstanten'!$D$6),F805*'Umrechnungskurse und Konstanten'!$E$6,0)+IF(AND(C805&gt;='Umrechnungskurse und Konstanten'!$C$7,C805&lt;='Umrechnungskurse und Konstanten'!$D$7),F805*'Umrechnungskurse und Konstanten'!$E$7,0)+IF(AND(C805&gt;='Umrechnungskurse und Konstanten'!$C$8,C805&lt;='Umrechnungskurse und Konstanten'!$D$8),F805*'Umrechnungskurse und Konstanten'!$E$8,0)+IF(AND(C805&gt;='Umrechnungskurse und Konstanten'!$C$9,C805&lt;='Umrechnungskurse und Konstanten'!$D$9),F805*'Umrechnungskurse und Konstanten'!$E$9,0)+IF(AND(C805&gt;='Umrechnungskurse und Konstanten'!$C$10,C805&lt;='Umrechnungskurse und Konstanten'!$D$10),F805*'Umrechnungskurse und Konstanten'!$E$10,0)+IF(AND(C805&gt;='Umrechnungskurse und Konstanten'!$C$11,C805&lt;='Umrechnungskurse und Konstanten'!$D$11),F805*'Umrechnungskurse und Konstanten'!$E$11,0)+IF(AND(C805&gt;='Umrechnungskurse und Konstanten'!$C$12,C805&lt;='Umrechnungskurse und Konstanten'!$D$12),F805*'Umrechnungskurse und Konstanten'!$E$12,0)+IF(AND(C805&gt;='Umrechnungskurse und Konstanten'!$C$13,C805&lt;='Umrechnungskurse und Konstanten'!$D$13),F805*'Umrechnungskurse und Konstanten'!$E$13,0)+IF(AND(C805&gt;='Umrechnungskurse und Konstanten'!$C$14,C805&lt;='Umrechnungskurse und Konstanten'!$D$14),F805*'Umrechnungskurse und Konstanten'!$E$14,0)+IF(AND(C805&gt;='Umrechnungskurse und Konstanten'!$C$15,C805&lt;='Umrechnungskurse und Konstanten'!$D$15),F805*'Umrechnungskurse und Konstanten'!$E$15,0)+IF(AND(C805&gt;='Umrechnungskurse und Konstanten'!$C$16,C805&lt;='Umrechnungskurse und Konstanten'!$D$16),F805*'Umrechnungskurse und Konstanten'!$E$16,0)</f>
        <v>0</v>
      </c>
      <c r="J805" s="43">
        <f t="shared" si="37"/>
        <v>0</v>
      </c>
      <c r="K805" s="43">
        <f t="shared" si="38"/>
        <v>0</v>
      </c>
      <c r="L805" s="44" t="str">
        <f>IF(OR(G805='Umrechnungskurse und Konstanten'!$E$21,G805='Umrechnungskurse und Konstanten'!$E$22,G805='Umrechnungskurse und Konstanten'!$E$23),"VSt. Satz ok.","falsche/keine VSt.")</f>
        <v>falsche/keine VSt.</v>
      </c>
      <c r="M805" s="43" t="str">
        <f>IF(AND(C805&gt;='Umrechnungskurse und Konstanten'!$C$5,C805&lt;='Umrechnungskurse und Konstanten'!$D$7),"Periode ok.","falsche Periode")</f>
        <v>falsche Periode</v>
      </c>
    </row>
    <row r="806" spans="2:13" x14ac:dyDescent="0.3">
      <c r="B806" s="37"/>
      <c r="C806" s="38"/>
      <c r="D806" s="38"/>
      <c r="E806" s="45"/>
      <c r="F806" s="40"/>
      <c r="G806" s="41"/>
      <c r="H806" s="42">
        <f t="shared" si="36"/>
        <v>0</v>
      </c>
      <c r="I806" s="43">
        <f>IF(AND(C806&gt;='Umrechnungskurse und Konstanten'!$C$5,C806&lt;='Umrechnungskurse und Konstanten'!$D$5),F806*'Umrechnungskurse und Konstanten'!$E$5,0)+IF(AND(C806&gt;='Umrechnungskurse und Konstanten'!$C$6,C806&lt;='Umrechnungskurse und Konstanten'!$D$6),F806*'Umrechnungskurse und Konstanten'!$E$6,0)+IF(AND(C806&gt;='Umrechnungskurse und Konstanten'!$C$7,C806&lt;='Umrechnungskurse und Konstanten'!$D$7),F806*'Umrechnungskurse und Konstanten'!$E$7,0)+IF(AND(C806&gt;='Umrechnungskurse und Konstanten'!$C$8,C806&lt;='Umrechnungskurse und Konstanten'!$D$8),F806*'Umrechnungskurse und Konstanten'!$E$8,0)+IF(AND(C806&gt;='Umrechnungskurse und Konstanten'!$C$9,C806&lt;='Umrechnungskurse und Konstanten'!$D$9),F806*'Umrechnungskurse und Konstanten'!$E$9,0)+IF(AND(C806&gt;='Umrechnungskurse und Konstanten'!$C$10,C806&lt;='Umrechnungskurse und Konstanten'!$D$10),F806*'Umrechnungskurse und Konstanten'!$E$10,0)+IF(AND(C806&gt;='Umrechnungskurse und Konstanten'!$C$11,C806&lt;='Umrechnungskurse und Konstanten'!$D$11),F806*'Umrechnungskurse und Konstanten'!$E$11,0)+IF(AND(C806&gt;='Umrechnungskurse und Konstanten'!$C$12,C806&lt;='Umrechnungskurse und Konstanten'!$D$12),F806*'Umrechnungskurse und Konstanten'!$E$12,0)+IF(AND(C806&gt;='Umrechnungskurse und Konstanten'!$C$13,C806&lt;='Umrechnungskurse und Konstanten'!$D$13),F806*'Umrechnungskurse und Konstanten'!$E$13,0)+IF(AND(C806&gt;='Umrechnungskurse und Konstanten'!$C$14,C806&lt;='Umrechnungskurse und Konstanten'!$D$14),F806*'Umrechnungskurse und Konstanten'!$E$14,0)+IF(AND(C806&gt;='Umrechnungskurse und Konstanten'!$C$15,C806&lt;='Umrechnungskurse und Konstanten'!$D$15),F806*'Umrechnungskurse und Konstanten'!$E$15,0)+IF(AND(C806&gt;='Umrechnungskurse und Konstanten'!$C$16,C806&lt;='Umrechnungskurse und Konstanten'!$D$16),F806*'Umrechnungskurse und Konstanten'!$E$16,0)</f>
        <v>0</v>
      </c>
      <c r="J806" s="43">
        <f t="shared" si="37"/>
        <v>0</v>
      </c>
      <c r="K806" s="43">
        <f t="shared" si="38"/>
        <v>0</v>
      </c>
      <c r="L806" s="44" t="str">
        <f>IF(OR(G806='Umrechnungskurse und Konstanten'!$E$21,G806='Umrechnungskurse und Konstanten'!$E$22,G806='Umrechnungskurse und Konstanten'!$E$23),"VSt. Satz ok.","falsche/keine VSt.")</f>
        <v>falsche/keine VSt.</v>
      </c>
      <c r="M806" s="43" t="str">
        <f>IF(AND(C806&gt;='Umrechnungskurse und Konstanten'!$C$5,C806&lt;='Umrechnungskurse und Konstanten'!$D$7),"Periode ok.","falsche Periode")</f>
        <v>falsche Periode</v>
      </c>
    </row>
    <row r="807" spans="2:13" x14ac:dyDescent="0.3">
      <c r="B807" s="37"/>
      <c r="C807" s="38"/>
      <c r="D807" s="38"/>
      <c r="E807" s="45"/>
      <c r="F807" s="40"/>
      <c r="G807" s="41"/>
      <c r="H807" s="42">
        <f t="shared" si="36"/>
        <v>0</v>
      </c>
      <c r="I807" s="43">
        <f>IF(AND(C807&gt;='Umrechnungskurse und Konstanten'!$C$5,C807&lt;='Umrechnungskurse und Konstanten'!$D$5),F807*'Umrechnungskurse und Konstanten'!$E$5,0)+IF(AND(C807&gt;='Umrechnungskurse und Konstanten'!$C$6,C807&lt;='Umrechnungskurse und Konstanten'!$D$6),F807*'Umrechnungskurse und Konstanten'!$E$6,0)+IF(AND(C807&gt;='Umrechnungskurse und Konstanten'!$C$7,C807&lt;='Umrechnungskurse und Konstanten'!$D$7),F807*'Umrechnungskurse und Konstanten'!$E$7,0)+IF(AND(C807&gt;='Umrechnungskurse und Konstanten'!$C$8,C807&lt;='Umrechnungskurse und Konstanten'!$D$8),F807*'Umrechnungskurse und Konstanten'!$E$8,0)+IF(AND(C807&gt;='Umrechnungskurse und Konstanten'!$C$9,C807&lt;='Umrechnungskurse und Konstanten'!$D$9),F807*'Umrechnungskurse und Konstanten'!$E$9,0)+IF(AND(C807&gt;='Umrechnungskurse und Konstanten'!$C$10,C807&lt;='Umrechnungskurse und Konstanten'!$D$10),F807*'Umrechnungskurse und Konstanten'!$E$10,0)+IF(AND(C807&gt;='Umrechnungskurse und Konstanten'!$C$11,C807&lt;='Umrechnungskurse und Konstanten'!$D$11),F807*'Umrechnungskurse und Konstanten'!$E$11,0)+IF(AND(C807&gt;='Umrechnungskurse und Konstanten'!$C$12,C807&lt;='Umrechnungskurse und Konstanten'!$D$12),F807*'Umrechnungskurse und Konstanten'!$E$12,0)+IF(AND(C807&gt;='Umrechnungskurse und Konstanten'!$C$13,C807&lt;='Umrechnungskurse und Konstanten'!$D$13),F807*'Umrechnungskurse und Konstanten'!$E$13,0)+IF(AND(C807&gt;='Umrechnungskurse und Konstanten'!$C$14,C807&lt;='Umrechnungskurse und Konstanten'!$D$14),F807*'Umrechnungskurse und Konstanten'!$E$14,0)+IF(AND(C807&gt;='Umrechnungskurse und Konstanten'!$C$15,C807&lt;='Umrechnungskurse und Konstanten'!$D$15),F807*'Umrechnungskurse und Konstanten'!$E$15,0)+IF(AND(C807&gt;='Umrechnungskurse und Konstanten'!$C$16,C807&lt;='Umrechnungskurse und Konstanten'!$D$16),F807*'Umrechnungskurse und Konstanten'!$E$16,0)</f>
        <v>0</v>
      </c>
      <c r="J807" s="43">
        <f t="shared" si="37"/>
        <v>0</v>
      </c>
      <c r="K807" s="43">
        <f t="shared" si="38"/>
        <v>0</v>
      </c>
      <c r="L807" s="44" t="str">
        <f>IF(OR(G807='Umrechnungskurse und Konstanten'!$E$21,G807='Umrechnungskurse und Konstanten'!$E$22,G807='Umrechnungskurse und Konstanten'!$E$23),"VSt. Satz ok.","falsche/keine VSt.")</f>
        <v>falsche/keine VSt.</v>
      </c>
      <c r="M807" s="43" t="str">
        <f>IF(AND(C807&gt;='Umrechnungskurse und Konstanten'!$C$5,C807&lt;='Umrechnungskurse und Konstanten'!$D$7),"Periode ok.","falsche Periode")</f>
        <v>falsche Periode</v>
      </c>
    </row>
    <row r="808" spans="2:13" x14ac:dyDescent="0.3">
      <c r="B808" s="37"/>
      <c r="C808" s="38"/>
      <c r="D808" s="38"/>
      <c r="E808" s="45"/>
      <c r="F808" s="40"/>
      <c r="G808" s="41"/>
      <c r="H808" s="42">
        <f t="shared" si="36"/>
        <v>0</v>
      </c>
      <c r="I808" s="43">
        <f>IF(AND(C808&gt;='Umrechnungskurse und Konstanten'!$C$5,C808&lt;='Umrechnungskurse und Konstanten'!$D$5),F808*'Umrechnungskurse und Konstanten'!$E$5,0)+IF(AND(C808&gt;='Umrechnungskurse und Konstanten'!$C$6,C808&lt;='Umrechnungskurse und Konstanten'!$D$6),F808*'Umrechnungskurse und Konstanten'!$E$6,0)+IF(AND(C808&gt;='Umrechnungskurse und Konstanten'!$C$7,C808&lt;='Umrechnungskurse und Konstanten'!$D$7),F808*'Umrechnungskurse und Konstanten'!$E$7,0)+IF(AND(C808&gt;='Umrechnungskurse und Konstanten'!$C$8,C808&lt;='Umrechnungskurse und Konstanten'!$D$8),F808*'Umrechnungskurse und Konstanten'!$E$8,0)+IF(AND(C808&gt;='Umrechnungskurse und Konstanten'!$C$9,C808&lt;='Umrechnungskurse und Konstanten'!$D$9),F808*'Umrechnungskurse und Konstanten'!$E$9,0)+IF(AND(C808&gt;='Umrechnungskurse und Konstanten'!$C$10,C808&lt;='Umrechnungskurse und Konstanten'!$D$10),F808*'Umrechnungskurse und Konstanten'!$E$10,0)+IF(AND(C808&gt;='Umrechnungskurse und Konstanten'!$C$11,C808&lt;='Umrechnungskurse und Konstanten'!$D$11),F808*'Umrechnungskurse und Konstanten'!$E$11,0)+IF(AND(C808&gt;='Umrechnungskurse und Konstanten'!$C$12,C808&lt;='Umrechnungskurse und Konstanten'!$D$12),F808*'Umrechnungskurse und Konstanten'!$E$12,0)+IF(AND(C808&gt;='Umrechnungskurse und Konstanten'!$C$13,C808&lt;='Umrechnungskurse und Konstanten'!$D$13),F808*'Umrechnungskurse und Konstanten'!$E$13,0)+IF(AND(C808&gt;='Umrechnungskurse und Konstanten'!$C$14,C808&lt;='Umrechnungskurse und Konstanten'!$D$14),F808*'Umrechnungskurse und Konstanten'!$E$14,0)+IF(AND(C808&gt;='Umrechnungskurse und Konstanten'!$C$15,C808&lt;='Umrechnungskurse und Konstanten'!$D$15),F808*'Umrechnungskurse und Konstanten'!$E$15,0)+IF(AND(C808&gt;='Umrechnungskurse und Konstanten'!$C$16,C808&lt;='Umrechnungskurse und Konstanten'!$D$16),F808*'Umrechnungskurse und Konstanten'!$E$16,0)</f>
        <v>0</v>
      </c>
      <c r="J808" s="43">
        <f t="shared" si="37"/>
        <v>0</v>
      </c>
      <c r="K808" s="43">
        <f t="shared" si="38"/>
        <v>0</v>
      </c>
      <c r="L808" s="44" t="str">
        <f>IF(OR(G808='Umrechnungskurse und Konstanten'!$E$21,G808='Umrechnungskurse und Konstanten'!$E$22,G808='Umrechnungskurse und Konstanten'!$E$23),"VSt. Satz ok.","falsche/keine VSt.")</f>
        <v>falsche/keine VSt.</v>
      </c>
      <c r="M808" s="43" t="str">
        <f>IF(AND(C808&gt;='Umrechnungskurse und Konstanten'!$C$5,C808&lt;='Umrechnungskurse und Konstanten'!$D$7),"Periode ok.","falsche Periode")</f>
        <v>falsche Periode</v>
      </c>
    </row>
    <row r="809" spans="2:13" x14ac:dyDescent="0.3">
      <c r="B809" s="37"/>
      <c r="C809" s="38"/>
      <c r="D809" s="38"/>
      <c r="E809" s="45"/>
      <c r="F809" s="40"/>
      <c r="G809" s="41"/>
      <c r="H809" s="42">
        <f t="shared" si="36"/>
        <v>0</v>
      </c>
      <c r="I809" s="43">
        <f>IF(AND(C809&gt;='Umrechnungskurse und Konstanten'!$C$5,C809&lt;='Umrechnungskurse und Konstanten'!$D$5),F809*'Umrechnungskurse und Konstanten'!$E$5,0)+IF(AND(C809&gt;='Umrechnungskurse und Konstanten'!$C$6,C809&lt;='Umrechnungskurse und Konstanten'!$D$6),F809*'Umrechnungskurse und Konstanten'!$E$6,0)+IF(AND(C809&gt;='Umrechnungskurse und Konstanten'!$C$7,C809&lt;='Umrechnungskurse und Konstanten'!$D$7),F809*'Umrechnungskurse und Konstanten'!$E$7,0)+IF(AND(C809&gt;='Umrechnungskurse und Konstanten'!$C$8,C809&lt;='Umrechnungskurse und Konstanten'!$D$8),F809*'Umrechnungskurse und Konstanten'!$E$8,0)+IF(AND(C809&gt;='Umrechnungskurse und Konstanten'!$C$9,C809&lt;='Umrechnungskurse und Konstanten'!$D$9),F809*'Umrechnungskurse und Konstanten'!$E$9,0)+IF(AND(C809&gt;='Umrechnungskurse und Konstanten'!$C$10,C809&lt;='Umrechnungskurse und Konstanten'!$D$10),F809*'Umrechnungskurse und Konstanten'!$E$10,0)+IF(AND(C809&gt;='Umrechnungskurse und Konstanten'!$C$11,C809&lt;='Umrechnungskurse und Konstanten'!$D$11),F809*'Umrechnungskurse und Konstanten'!$E$11,0)+IF(AND(C809&gt;='Umrechnungskurse und Konstanten'!$C$12,C809&lt;='Umrechnungskurse und Konstanten'!$D$12),F809*'Umrechnungskurse und Konstanten'!$E$12,0)+IF(AND(C809&gt;='Umrechnungskurse und Konstanten'!$C$13,C809&lt;='Umrechnungskurse und Konstanten'!$D$13),F809*'Umrechnungskurse und Konstanten'!$E$13,0)+IF(AND(C809&gt;='Umrechnungskurse und Konstanten'!$C$14,C809&lt;='Umrechnungskurse und Konstanten'!$D$14),F809*'Umrechnungskurse und Konstanten'!$E$14,0)+IF(AND(C809&gt;='Umrechnungskurse und Konstanten'!$C$15,C809&lt;='Umrechnungskurse und Konstanten'!$D$15),F809*'Umrechnungskurse und Konstanten'!$E$15,0)+IF(AND(C809&gt;='Umrechnungskurse und Konstanten'!$C$16,C809&lt;='Umrechnungskurse und Konstanten'!$D$16),F809*'Umrechnungskurse und Konstanten'!$E$16,0)</f>
        <v>0</v>
      </c>
      <c r="J809" s="43">
        <f t="shared" si="37"/>
        <v>0</v>
      </c>
      <c r="K809" s="43">
        <f t="shared" si="38"/>
        <v>0</v>
      </c>
      <c r="L809" s="44" t="str">
        <f>IF(OR(G809='Umrechnungskurse und Konstanten'!$E$21,G809='Umrechnungskurse und Konstanten'!$E$22,G809='Umrechnungskurse und Konstanten'!$E$23),"VSt. Satz ok.","falsche/keine VSt.")</f>
        <v>falsche/keine VSt.</v>
      </c>
      <c r="M809" s="43" t="str">
        <f>IF(AND(C809&gt;='Umrechnungskurse und Konstanten'!$C$5,C809&lt;='Umrechnungskurse und Konstanten'!$D$7),"Periode ok.","falsche Periode")</f>
        <v>falsche Periode</v>
      </c>
    </row>
    <row r="810" spans="2:13" x14ac:dyDescent="0.3">
      <c r="B810" s="37"/>
      <c r="C810" s="38"/>
      <c r="D810" s="38"/>
      <c r="E810" s="45"/>
      <c r="F810" s="40"/>
      <c r="G810" s="41"/>
      <c r="H810" s="42">
        <f t="shared" si="36"/>
        <v>0</v>
      </c>
      <c r="I810" s="43">
        <f>IF(AND(C810&gt;='Umrechnungskurse und Konstanten'!$C$5,C810&lt;='Umrechnungskurse und Konstanten'!$D$5),F810*'Umrechnungskurse und Konstanten'!$E$5,0)+IF(AND(C810&gt;='Umrechnungskurse und Konstanten'!$C$6,C810&lt;='Umrechnungskurse und Konstanten'!$D$6),F810*'Umrechnungskurse und Konstanten'!$E$6,0)+IF(AND(C810&gt;='Umrechnungskurse und Konstanten'!$C$7,C810&lt;='Umrechnungskurse und Konstanten'!$D$7),F810*'Umrechnungskurse und Konstanten'!$E$7,0)+IF(AND(C810&gt;='Umrechnungskurse und Konstanten'!$C$8,C810&lt;='Umrechnungskurse und Konstanten'!$D$8),F810*'Umrechnungskurse und Konstanten'!$E$8,0)+IF(AND(C810&gt;='Umrechnungskurse und Konstanten'!$C$9,C810&lt;='Umrechnungskurse und Konstanten'!$D$9),F810*'Umrechnungskurse und Konstanten'!$E$9,0)+IF(AND(C810&gt;='Umrechnungskurse und Konstanten'!$C$10,C810&lt;='Umrechnungskurse und Konstanten'!$D$10),F810*'Umrechnungskurse und Konstanten'!$E$10,0)+IF(AND(C810&gt;='Umrechnungskurse und Konstanten'!$C$11,C810&lt;='Umrechnungskurse und Konstanten'!$D$11),F810*'Umrechnungskurse und Konstanten'!$E$11,0)+IF(AND(C810&gt;='Umrechnungskurse und Konstanten'!$C$12,C810&lt;='Umrechnungskurse und Konstanten'!$D$12),F810*'Umrechnungskurse und Konstanten'!$E$12,0)+IF(AND(C810&gt;='Umrechnungskurse und Konstanten'!$C$13,C810&lt;='Umrechnungskurse und Konstanten'!$D$13),F810*'Umrechnungskurse und Konstanten'!$E$13,0)+IF(AND(C810&gt;='Umrechnungskurse und Konstanten'!$C$14,C810&lt;='Umrechnungskurse und Konstanten'!$D$14),F810*'Umrechnungskurse und Konstanten'!$E$14,0)+IF(AND(C810&gt;='Umrechnungskurse und Konstanten'!$C$15,C810&lt;='Umrechnungskurse und Konstanten'!$D$15),F810*'Umrechnungskurse und Konstanten'!$E$15,0)+IF(AND(C810&gt;='Umrechnungskurse und Konstanten'!$C$16,C810&lt;='Umrechnungskurse und Konstanten'!$D$16),F810*'Umrechnungskurse und Konstanten'!$E$16,0)</f>
        <v>0</v>
      </c>
      <c r="J810" s="43">
        <f t="shared" si="37"/>
        <v>0</v>
      </c>
      <c r="K810" s="43">
        <f t="shared" si="38"/>
        <v>0</v>
      </c>
      <c r="L810" s="44" t="str">
        <f>IF(OR(G810='Umrechnungskurse und Konstanten'!$E$21,G810='Umrechnungskurse und Konstanten'!$E$22,G810='Umrechnungskurse und Konstanten'!$E$23),"VSt. Satz ok.","falsche/keine VSt.")</f>
        <v>falsche/keine VSt.</v>
      </c>
      <c r="M810" s="43" t="str">
        <f>IF(AND(C810&gt;='Umrechnungskurse und Konstanten'!$C$5,C810&lt;='Umrechnungskurse und Konstanten'!$D$7),"Periode ok.","falsche Periode")</f>
        <v>falsche Periode</v>
      </c>
    </row>
    <row r="811" spans="2:13" x14ac:dyDescent="0.3">
      <c r="B811" s="37"/>
      <c r="C811" s="38"/>
      <c r="D811" s="38"/>
      <c r="E811" s="45"/>
      <c r="F811" s="40"/>
      <c r="G811" s="41"/>
      <c r="H811" s="42">
        <f t="shared" si="36"/>
        <v>0</v>
      </c>
      <c r="I811" s="43">
        <f>IF(AND(C811&gt;='Umrechnungskurse und Konstanten'!$C$5,C811&lt;='Umrechnungskurse und Konstanten'!$D$5),F811*'Umrechnungskurse und Konstanten'!$E$5,0)+IF(AND(C811&gt;='Umrechnungskurse und Konstanten'!$C$6,C811&lt;='Umrechnungskurse und Konstanten'!$D$6),F811*'Umrechnungskurse und Konstanten'!$E$6,0)+IF(AND(C811&gt;='Umrechnungskurse und Konstanten'!$C$7,C811&lt;='Umrechnungskurse und Konstanten'!$D$7),F811*'Umrechnungskurse und Konstanten'!$E$7,0)+IF(AND(C811&gt;='Umrechnungskurse und Konstanten'!$C$8,C811&lt;='Umrechnungskurse und Konstanten'!$D$8),F811*'Umrechnungskurse und Konstanten'!$E$8,0)+IF(AND(C811&gt;='Umrechnungskurse und Konstanten'!$C$9,C811&lt;='Umrechnungskurse und Konstanten'!$D$9),F811*'Umrechnungskurse und Konstanten'!$E$9,0)+IF(AND(C811&gt;='Umrechnungskurse und Konstanten'!$C$10,C811&lt;='Umrechnungskurse und Konstanten'!$D$10),F811*'Umrechnungskurse und Konstanten'!$E$10,0)+IF(AND(C811&gt;='Umrechnungskurse und Konstanten'!$C$11,C811&lt;='Umrechnungskurse und Konstanten'!$D$11),F811*'Umrechnungskurse und Konstanten'!$E$11,0)+IF(AND(C811&gt;='Umrechnungskurse und Konstanten'!$C$12,C811&lt;='Umrechnungskurse und Konstanten'!$D$12),F811*'Umrechnungskurse und Konstanten'!$E$12,0)+IF(AND(C811&gt;='Umrechnungskurse und Konstanten'!$C$13,C811&lt;='Umrechnungskurse und Konstanten'!$D$13),F811*'Umrechnungskurse und Konstanten'!$E$13,0)+IF(AND(C811&gt;='Umrechnungskurse und Konstanten'!$C$14,C811&lt;='Umrechnungskurse und Konstanten'!$D$14),F811*'Umrechnungskurse und Konstanten'!$E$14,0)+IF(AND(C811&gt;='Umrechnungskurse und Konstanten'!$C$15,C811&lt;='Umrechnungskurse und Konstanten'!$D$15),F811*'Umrechnungskurse und Konstanten'!$E$15,0)+IF(AND(C811&gt;='Umrechnungskurse und Konstanten'!$C$16,C811&lt;='Umrechnungskurse und Konstanten'!$D$16),F811*'Umrechnungskurse und Konstanten'!$E$16,0)</f>
        <v>0</v>
      </c>
      <c r="J811" s="43">
        <f t="shared" si="37"/>
        <v>0</v>
      </c>
      <c r="K811" s="43">
        <f t="shared" si="38"/>
        <v>0</v>
      </c>
      <c r="L811" s="44" t="str">
        <f>IF(OR(G811='Umrechnungskurse und Konstanten'!$E$21,G811='Umrechnungskurse und Konstanten'!$E$22,G811='Umrechnungskurse und Konstanten'!$E$23),"VSt. Satz ok.","falsche/keine VSt.")</f>
        <v>falsche/keine VSt.</v>
      </c>
      <c r="M811" s="43" t="str">
        <f>IF(AND(C811&gt;='Umrechnungskurse und Konstanten'!$C$5,C811&lt;='Umrechnungskurse und Konstanten'!$D$7),"Periode ok.","falsche Periode")</f>
        <v>falsche Periode</v>
      </c>
    </row>
    <row r="812" spans="2:13" x14ac:dyDescent="0.3">
      <c r="B812" s="37"/>
      <c r="C812" s="38"/>
      <c r="D812" s="38"/>
      <c r="E812" s="45"/>
      <c r="F812" s="40"/>
      <c r="G812" s="41"/>
      <c r="H812" s="42">
        <f t="shared" si="36"/>
        <v>0</v>
      </c>
      <c r="I812" s="43">
        <f>IF(AND(C812&gt;='Umrechnungskurse und Konstanten'!$C$5,C812&lt;='Umrechnungskurse und Konstanten'!$D$5),F812*'Umrechnungskurse und Konstanten'!$E$5,0)+IF(AND(C812&gt;='Umrechnungskurse und Konstanten'!$C$6,C812&lt;='Umrechnungskurse und Konstanten'!$D$6),F812*'Umrechnungskurse und Konstanten'!$E$6,0)+IF(AND(C812&gt;='Umrechnungskurse und Konstanten'!$C$7,C812&lt;='Umrechnungskurse und Konstanten'!$D$7),F812*'Umrechnungskurse und Konstanten'!$E$7,0)+IF(AND(C812&gt;='Umrechnungskurse und Konstanten'!$C$8,C812&lt;='Umrechnungskurse und Konstanten'!$D$8),F812*'Umrechnungskurse und Konstanten'!$E$8,0)+IF(AND(C812&gt;='Umrechnungskurse und Konstanten'!$C$9,C812&lt;='Umrechnungskurse und Konstanten'!$D$9),F812*'Umrechnungskurse und Konstanten'!$E$9,0)+IF(AND(C812&gt;='Umrechnungskurse und Konstanten'!$C$10,C812&lt;='Umrechnungskurse und Konstanten'!$D$10),F812*'Umrechnungskurse und Konstanten'!$E$10,0)+IF(AND(C812&gt;='Umrechnungskurse und Konstanten'!$C$11,C812&lt;='Umrechnungskurse und Konstanten'!$D$11),F812*'Umrechnungskurse und Konstanten'!$E$11,0)+IF(AND(C812&gt;='Umrechnungskurse und Konstanten'!$C$12,C812&lt;='Umrechnungskurse und Konstanten'!$D$12),F812*'Umrechnungskurse und Konstanten'!$E$12,0)+IF(AND(C812&gt;='Umrechnungskurse und Konstanten'!$C$13,C812&lt;='Umrechnungskurse und Konstanten'!$D$13),F812*'Umrechnungskurse und Konstanten'!$E$13,0)+IF(AND(C812&gt;='Umrechnungskurse und Konstanten'!$C$14,C812&lt;='Umrechnungskurse und Konstanten'!$D$14),F812*'Umrechnungskurse und Konstanten'!$E$14,0)+IF(AND(C812&gt;='Umrechnungskurse und Konstanten'!$C$15,C812&lt;='Umrechnungskurse und Konstanten'!$D$15),F812*'Umrechnungskurse und Konstanten'!$E$15,0)+IF(AND(C812&gt;='Umrechnungskurse und Konstanten'!$C$16,C812&lt;='Umrechnungskurse und Konstanten'!$D$16),F812*'Umrechnungskurse und Konstanten'!$E$16,0)</f>
        <v>0</v>
      </c>
      <c r="J812" s="43">
        <f t="shared" si="37"/>
        <v>0</v>
      </c>
      <c r="K812" s="43">
        <f t="shared" si="38"/>
        <v>0</v>
      </c>
      <c r="L812" s="44" t="str">
        <f>IF(OR(G812='Umrechnungskurse und Konstanten'!$E$21,G812='Umrechnungskurse und Konstanten'!$E$22,G812='Umrechnungskurse und Konstanten'!$E$23),"VSt. Satz ok.","falsche/keine VSt.")</f>
        <v>falsche/keine VSt.</v>
      </c>
      <c r="M812" s="43" t="str">
        <f>IF(AND(C812&gt;='Umrechnungskurse und Konstanten'!$C$5,C812&lt;='Umrechnungskurse und Konstanten'!$D$7),"Periode ok.","falsche Periode")</f>
        <v>falsche Periode</v>
      </c>
    </row>
    <row r="813" spans="2:13" x14ac:dyDescent="0.3">
      <c r="B813" s="37"/>
      <c r="C813" s="38"/>
      <c r="D813" s="38"/>
      <c r="E813" s="45"/>
      <c r="F813" s="40"/>
      <c r="G813" s="41"/>
      <c r="H813" s="42">
        <f t="shared" si="36"/>
        <v>0</v>
      </c>
      <c r="I813" s="43">
        <f>IF(AND(C813&gt;='Umrechnungskurse und Konstanten'!$C$5,C813&lt;='Umrechnungskurse und Konstanten'!$D$5),F813*'Umrechnungskurse und Konstanten'!$E$5,0)+IF(AND(C813&gt;='Umrechnungskurse und Konstanten'!$C$6,C813&lt;='Umrechnungskurse und Konstanten'!$D$6),F813*'Umrechnungskurse und Konstanten'!$E$6,0)+IF(AND(C813&gt;='Umrechnungskurse und Konstanten'!$C$7,C813&lt;='Umrechnungskurse und Konstanten'!$D$7),F813*'Umrechnungskurse und Konstanten'!$E$7,0)+IF(AND(C813&gt;='Umrechnungskurse und Konstanten'!$C$8,C813&lt;='Umrechnungskurse und Konstanten'!$D$8),F813*'Umrechnungskurse und Konstanten'!$E$8,0)+IF(AND(C813&gt;='Umrechnungskurse und Konstanten'!$C$9,C813&lt;='Umrechnungskurse und Konstanten'!$D$9),F813*'Umrechnungskurse und Konstanten'!$E$9,0)+IF(AND(C813&gt;='Umrechnungskurse und Konstanten'!$C$10,C813&lt;='Umrechnungskurse und Konstanten'!$D$10),F813*'Umrechnungskurse und Konstanten'!$E$10,0)+IF(AND(C813&gt;='Umrechnungskurse und Konstanten'!$C$11,C813&lt;='Umrechnungskurse und Konstanten'!$D$11),F813*'Umrechnungskurse und Konstanten'!$E$11,0)+IF(AND(C813&gt;='Umrechnungskurse und Konstanten'!$C$12,C813&lt;='Umrechnungskurse und Konstanten'!$D$12),F813*'Umrechnungskurse und Konstanten'!$E$12,0)+IF(AND(C813&gt;='Umrechnungskurse und Konstanten'!$C$13,C813&lt;='Umrechnungskurse und Konstanten'!$D$13),F813*'Umrechnungskurse und Konstanten'!$E$13,0)+IF(AND(C813&gt;='Umrechnungskurse und Konstanten'!$C$14,C813&lt;='Umrechnungskurse und Konstanten'!$D$14),F813*'Umrechnungskurse und Konstanten'!$E$14,0)+IF(AND(C813&gt;='Umrechnungskurse und Konstanten'!$C$15,C813&lt;='Umrechnungskurse und Konstanten'!$D$15),F813*'Umrechnungskurse und Konstanten'!$E$15,0)+IF(AND(C813&gt;='Umrechnungskurse und Konstanten'!$C$16,C813&lt;='Umrechnungskurse und Konstanten'!$D$16),F813*'Umrechnungskurse und Konstanten'!$E$16,0)</f>
        <v>0</v>
      </c>
      <c r="J813" s="43">
        <f t="shared" si="37"/>
        <v>0</v>
      </c>
      <c r="K813" s="43">
        <f t="shared" si="38"/>
        <v>0</v>
      </c>
      <c r="L813" s="44" t="str">
        <f>IF(OR(G813='Umrechnungskurse und Konstanten'!$E$21,G813='Umrechnungskurse und Konstanten'!$E$22,G813='Umrechnungskurse und Konstanten'!$E$23),"VSt. Satz ok.","falsche/keine VSt.")</f>
        <v>falsche/keine VSt.</v>
      </c>
      <c r="M813" s="43" t="str">
        <f>IF(AND(C813&gt;='Umrechnungskurse und Konstanten'!$C$5,C813&lt;='Umrechnungskurse und Konstanten'!$D$7),"Periode ok.","falsche Periode")</f>
        <v>falsche Periode</v>
      </c>
    </row>
    <row r="814" spans="2:13" x14ac:dyDescent="0.3">
      <c r="B814" s="37"/>
      <c r="C814" s="38"/>
      <c r="D814" s="38"/>
      <c r="E814" s="45"/>
      <c r="F814" s="40"/>
      <c r="G814" s="41"/>
      <c r="H814" s="42">
        <f t="shared" si="36"/>
        <v>0</v>
      </c>
      <c r="I814" s="43">
        <f>IF(AND(C814&gt;='Umrechnungskurse und Konstanten'!$C$5,C814&lt;='Umrechnungskurse und Konstanten'!$D$5),F814*'Umrechnungskurse und Konstanten'!$E$5,0)+IF(AND(C814&gt;='Umrechnungskurse und Konstanten'!$C$6,C814&lt;='Umrechnungskurse und Konstanten'!$D$6),F814*'Umrechnungskurse und Konstanten'!$E$6,0)+IF(AND(C814&gt;='Umrechnungskurse und Konstanten'!$C$7,C814&lt;='Umrechnungskurse und Konstanten'!$D$7),F814*'Umrechnungskurse und Konstanten'!$E$7,0)+IF(AND(C814&gt;='Umrechnungskurse und Konstanten'!$C$8,C814&lt;='Umrechnungskurse und Konstanten'!$D$8),F814*'Umrechnungskurse und Konstanten'!$E$8,0)+IF(AND(C814&gt;='Umrechnungskurse und Konstanten'!$C$9,C814&lt;='Umrechnungskurse und Konstanten'!$D$9),F814*'Umrechnungskurse und Konstanten'!$E$9,0)+IF(AND(C814&gt;='Umrechnungskurse und Konstanten'!$C$10,C814&lt;='Umrechnungskurse und Konstanten'!$D$10),F814*'Umrechnungskurse und Konstanten'!$E$10,0)+IF(AND(C814&gt;='Umrechnungskurse und Konstanten'!$C$11,C814&lt;='Umrechnungskurse und Konstanten'!$D$11),F814*'Umrechnungskurse und Konstanten'!$E$11,0)+IF(AND(C814&gt;='Umrechnungskurse und Konstanten'!$C$12,C814&lt;='Umrechnungskurse und Konstanten'!$D$12),F814*'Umrechnungskurse und Konstanten'!$E$12,0)+IF(AND(C814&gt;='Umrechnungskurse und Konstanten'!$C$13,C814&lt;='Umrechnungskurse und Konstanten'!$D$13),F814*'Umrechnungskurse und Konstanten'!$E$13,0)+IF(AND(C814&gt;='Umrechnungskurse und Konstanten'!$C$14,C814&lt;='Umrechnungskurse und Konstanten'!$D$14),F814*'Umrechnungskurse und Konstanten'!$E$14,0)+IF(AND(C814&gt;='Umrechnungskurse und Konstanten'!$C$15,C814&lt;='Umrechnungskurse und Konstanten'!$D$15),F814*'Umrechnungskurse und Konstanten'!$E$15,0)+IF(AND(C814&gt;='Umrechnungskurse und Konstanten'!$C$16,C814&lt;='Umrechnungskurse und Konstanten'!$D$16),F814*'Umrechnungskurse und Konstanten'!$E$16,0)</f>
        <v>0</v>
      </c>
      <c r="J814" s="43">
        <f t="shared" si="37"/>
        <v>0</v>
      </c>
      <c r="K814" s="43">
        <f t="shared" si="38"/>
        <v>0</v>
      </c>
      <c r="L814" s="44" t="str">
        <f>IF(OR(G814='Umrechnungskurse und Konstanten'!$E$21,G814='Umrechnungskurse und Konstanten'!$E$22,G814='Umrechnungskurse und Konstanten'!$E$23),"VSt. Satz ok.","falsche/keine VSt.")</f>
        <v>falsche/keine VSt.</v>
      </c>
      <c r="M814" s="43" t="str">
        <f>IF(AND(C814&gt;='Umrechnungskurse und Konstanten'!$C$5,C814&lt;='Umrechnungskurse und Konstanten'!$D$7),"Periode ok.","falsche Periode")</f>
        <v>falsche Periode</v>
      </c>
    </row>
    <row r="815" spans="2:13" x14ac:dyDescent="0.3">
      <c r="B815" s="37"/>
      <c r="C815" s="38"/>
      <c r="D815" s="38"/>
      <c r="E815" s="45"/>
      <c r="F815" s="40"/>
      <c r="G815" s="41"/>
      <c r="H815" s="42">
        <f t="shared" si="36"/>
        <v>0</v>
      </c>
      <c r="I815" s="43">
        <f>IF(AND(C815&gt;='Umrechnungskurse und Konstanten'!$C$5,C815&lt;='Umrechnungskurse und Konstanten'!$D$5),F815*'Umrechnungskurse und Konstanten'!$E$5,0)+IF(AND(C815&gt;='Umrechnungskurse und Konstanten'!$C$6,C815&lt;='Umrechnungskurse und Konstanten'!$D$6),F815*'Umrechnungskurse und Konstanten'!$E$6,0)+IF(AND(C815&gt;='Umrechnungskurse und Konstanten'!$C$7,C815&lt;='Umrechnungskurse und Konstanten'!$D$7),F815*'Umrechnungskurse und Konstanten'!$E$7,0)+IF(AND(C815&gt;='Umrechnungskurse und Konstanten'!$C$8,C815&lt;='Umrechnungskurse und Konstanten'!$D$8),F815*'Umrechnungskurse und Konstanten'!$E$8,0)+IF(AND(C815&gt;='Umrechnungskurse und Konstanten'!$C$9,C815&lt;='Umrechnungskurse und Konstanten'!$D$9),F815*'Umrechnungskurse und Konstanten'!$E$9,0)+IF(AND(C815&gt;='Umrechnungskurse und Konstanten'!$C$10,C815&lt;='Umrechnungskurse und Konstanten'!$D$10),F815*'Umrechnungskurse und Konstanten'!$E$10,0)+IF(AND(C815&gt;='Umrechnungskurse und Konstanten'!$C$11,C815&lt;='Umrechnungskurse und Konstanten'!$D$11),F815*'Umrechnungskurse und Konstanten'!$E$11,0)+IF(AND(C815&gt;='Umrechnungskurse und Konstanten'!$C$12,C815&lt;='Umrechnungskurse und Konstanten'!$D$12),F815*'Umrechnungskurse und Konstanten'!$E$12,0)+IF(AND(C815&gt;='Umrechnungskurse und Konstanten'!$C$13,C815&lt;='Umrechnungskurse und Konstanten'!$D$13),F815*'Umrechnungskurse und Konstanten'!$E$13,0)+IF(AND(C815&gt;='Umrechnungskurse und Konstanten'!$C$14,C815&lt;='Umrechnungskurse und Konstanten'!$D$14),F815*'Umrechnungskurse und Konstanten'!$E$14,0)+IF(AND(C815&gt;='Umrechnungskurse und Konstanten'!$C$15,C815&lt;='Umrechnungskurse und Konstanten'!$D$15),F815*'Umrechnungskurse und Konstanten'!$E$15,0)+IF(AND(C815&gt;='Umrechnungskurse und Konstanten'!$C$16,C815&lt;='Umrechnungskurse und Konstanten'!$D$16),F815*'Umrechnungskurse und Konstanten'!$E$16,0)</f>
        <v>0</v>
      </c>
      <c r="J815" s="43">
        <f t="shared" si="37"/>
        <v>0</v>
      </c>
      <c r="K815" s="43">
        <f t="shared" si="38"/>
        <v>0</v>
      </c>
      <c r="L815" s="44" t="str">
        <f>IF(OR(G815='Umrechnungskurse und Konstanten'!$E$21,G815='Umrechnungskurse und Konstanten'!$E$22,G815='Umrechnungskurse und Konstanten'!$E$23),"VSt. Satz ok.","falsche/keine VSt.")</f>
        <v>falsche/keine VSt.</v>
      </c>
      <c r="M815" s="43" t="str">
        <f>IF(AND(C815&gt;='Umrechnungskurse und Konstanten'!$C$5,C815&lt;='Umrechnungskurse und Konstanten'!$D$7),"Periode ok.","falsche Periode")</f>
        <v>falsche Periode</v>
      </c>
    </row>
    <row r="816" spans="2:13" x14ac:dyDescent="0.3">
      <c r="B816" s="37"/>
      <c r="C816" s="38"/>
      <c r="D816" s="38"/>
      <c r="E816" s="45"/>
      <c r="F816" s="40"/>
      <c r="G816" s="41"/>
      <c r="H816" s="42">
        <f t="shared" si="36"/>
        <v>0</v>
      </c>
      <c r="I816" s="43">
        <f>IF(AND(C816&gt;='Umrechnungskurse und Konstanten'!$C$5,C816&lt;='Umrechnungskurse und Konstanten'!$D$5),F816*'Umrechnungskurse und Konstanten'!$E$5,0)+IF(AND(C816&gt;='Umrechnungskurse und Konstanten'!$C$6,C816&lt;='Umrechnungskurse und Konstanten'!$D$6),F816*'Umrechnungskurse und Konstanten'!$E$6,0)+IF(AND(C816&gt;='Umrechnungskurse und Konstanten'!$C$7,C816&lt;='Umrechnungskurse und Konstanten'!$D$7),F816*'Umrechnungskurse und Konstanten'!$E$7,0)+IF(AND(C816&gt;='Umrechnungskurse und Konstanten'!$C$8,C816&lt;='Umrechnungskurse und Konstanten'!$D$8),F816*'Umrechnungskurse und Konstanten'!$E$8,0)+IF(AND(C816&gt;='Umrechnungskurse und Konstanten'!$C$9,C816&lt;='Umrechnungskurse und Konstanten'!$D$9),F816*'Umrechnungskurse und Konstanten'!$E$9,0)+IF(AND(C816&gt;='Umrechnungskurse und Konstanten'!$C$10,C816&lt;='Umrechnungskurse und Konstanten'!$D$10),F816*'Umrechnungskurse und Konstanten'!$E$10,0)+IF(AND(C816&gt;='Umrechnungskurse und Konstanten'!$C$11,C816&lt;='Umrechnungskurse und Konstanten'!$D$11),F816*'Umrechnungskurse und Konstanten'!$E$11,0)+IF(AND(C816&gt;='Umrechnungskurse und Konstanten'!$C$12,C816&lt;='Umrechnungskurse und Konstanten'!$D$12),F816*'Umrechnungskurse und Konstanten'!$E$12,0)+IF(AND(C816&gt;='Umrechnungskurse und Konstanten'!$C$13,C816&lt;='Umrechnungskurse und Konstanten'!$D$13),F816*'Umrechnungskurse und Konstanten'!$E$13,0)+IF(AND(C816&gt;='Umrechnungskurse und Konstanten'!$C$14,C816&lt;='Umrechnungskurse und Konstanten'!$D$14),F816*'Umrechnungskurse und Konstanten'!$E$14,0)+IF(AND(C816&gt;='Umrechnungskurse und Konstanten'!$C$15,C816&lt;='Umrechnungskurse und Konstanten'!$D$15),F816*'Umrechnungskurse und Konstanten'!$E$15,0)+IF(AND(C816&gt;='Umrechnungskurse und Konstanten'!$C$16,C816&lt;='Umrechnungskurse und Konstanten'!$D$16),F816*'Umrechnungskurse und Konstanten'!$E$16,0)</f>
        <v>0</v>
      </c>
      <c r="J816" s="43">
        <f t="shared" si="37"/>
        <v>0</v>
      </c>
      <c r="K816" s="43">
        <f t="shared" si="38"/>
        <v>0</v>
      </c>
      <c r="L816" s="44" t="str">
        <f>IF(OR(G816='Umrechnungskurse und Konstanten'!$E$21,G816='Umrechnungskurse und Konstanten'!$E$22,G816='Umrechnungskurse und Konstanten'!$E$23),"VSt. Satz ok.","falsche/keine VSt.")</f>
        <v>falsche/keine VSt.</v>
      </c>
      <c r="M816" s="43" t="str">
        <f>IF(AND(C816&gt;='Umrechnungskurse und Konstanten'!$C$5,C816&lt;='Umrechnungskurse und Konstanten'!$D$7),"Periode ok.","falsche Periode")</f>
        <v>falsche Periode</v>
      </c>
    </row>
    <row r="817" spans="2:13" x14ac:dyDescent="0.3">
      <c r="B817" s="37"/>
      <c r="C817" s="38"/>
      <c r="D817" s="38"/>
      <c r="E817" s="45"/>
      <c r="F817" s="40"/>
      <c r="G817" s="41"/>
      <c r="H817" s="42">
        <f t="shared" si="36"/>
        <v>0</v>
      </c>
      <c r="I817" s="43">
        <f>IF(AND(C817&gt;='Umrechnungskurse und Konstanten'!$C$5,C817&lt;='Umrechnungskurse und Konstanten'!$D$5),F817*'Umrechnungskurse und Konstanten'!$E$5,0)+IF(AND(C817&gt;='Umrechnungskurse und Konstanten'!$C$6,C817&lt;='Umrechnungskurse und Konstanten'!$D$6),F817*'Umrechnungskurse und Konstanten'!$E$6,0)+IF(AND(C817&gt;='Umrechnungskurse und Konstanten'!$C$7,C817&lt;='Umrechnungskurse und Konstanten'!$D$7),F817*'Umrechnungskurse und Konstanten'!$E$7,0)+IF(AND(C817&gt;='Umrechnungskurse und Konstanten'!$C$8,C817&lt;='Umrechnungskurse und Konstanten'!$D$8),F817*'Umrechnungskurse und Konstanten'!$E$8,0)+IF(AND(C817&gt;='Umrechnungskurse und Konstanten'!$C$9,C817&lt;='Umrechnungskurse und Konstanten'!$D$9),F817*'Umrechnungskurse und Konstanten'!$E$9,0)+IF(AND(C817&gt;='Umrechnungskurse und Konstanten'!$C$10,C817&lt;='Umrechnungskurse und Konstanten'!$D$10),F817*'Umrechnungskurse und Konstanten'!$E$10,0)+IF(AND(C817&gt;='Umrechnungskurse und Konstanten'!$C$11,C817&lt;='Umrechnungskurse und Konstanten'!$D$11),F817*'Umrechnungskurse und Konstanten'!$E$11,0)+IF(AND(C817&gt;='Umrechnungskurse und Konstanten'!$C$12,C817&lt;='Umrechnungskurse und Konstanten'!$D$12),F817*'Umrechnungskurse und Konstanten'!$E$12,0)+IF(AND(C817&gt;='Umrechnungskurse und Konstanten'!$C$13,C817&lt;='Umrechnungskurse und Konstanten'!$D$13),F817*'Umrechnungskurse und Konstanten'!$E$13,0)+IF(AND(C817&gt;='Umrechnungskurse und Konstanten'!$C$14,C817&lt;='Umrechnungskurse und Konstanten'!$D$14),F817*'Umrechnungskurse und Konstanten'!$E$14,0)+IF(AND(C817&gt;='Umrechnungskurse und Konstanten'!$C$15,C817&lt;='Umrechnungskurse und Konstanten'!$D$15),F817*'Umrechnungskurse und Konstanten'!$E$15,0)+IF(AND(C817&gt;='Umrechnungskurse und Konstanten'!$C$16,C817&lt;='Umrechnungskurse und Konstanten'!$D$16),F817*'Umrechnungskurse und Konstanten'!$E$16,0)</f>
        <v>0</v>
      </c>
      <c r="J817" s="43">
        <f t="shared" si="37"/>
        <v>0</v>
      </c>
      <c r="K817" s="43">
        <f t="shared" si="38"/>
        <v>0</v>
      </c>
      <c r="L817" s="44" t="str">
        <f>IF(OR(G817='Umrechnungskurse und Konstanten'!$E$21,G817='Umrechnungskurse und Konstanten'!$E$22,G817='Umrechnungskurse und Konstanten'!$E$23),"VSt. Satz ok.","falsche/keine VSt.")</f>
        <v>falsche/keine VSt.</v>
      </c>
      <c r="M817" s="43" t="str">
        <f>IF(AND(C817&gt;='Umrechnungskurse und Konstanten'!$C$5,C817&lt;='Umrechnungskurse und Konstanten'!$D$7),"Periode ok.","falsche Periode")</f>
        <v>falsche Periode</v>
      </c>
    </row>
    <row r="818" spans="2:13" x14ac:dyDescent="0.3">
      <c r="B818" s="37"/>
      <c r="C818" s="38"/>
      <c r="D818" s="38"/>
      <c r="E818" s="45"/>
      <c r="F818" s="40"/>
      <c r="G818" s="41"/>
      <c r="H818" s="42">
        <f t="shared" si="36"/>
        <v>0</v>
      </c>
      <c r="I818" s="43">
        <f>IF(AND(C818&gt;='Umrechnungskurse und Konstanten'!$C$5,C818&lt;='Umrechnungskurse und Konstanten'!$D$5),F818*'Umrechnungskurse und Konstanten'!$E$5,0)+IF(AND(C818&gt;='Umrechnungskurse und Konstanten'!$C$6,C818&lt;='Umrechnungskurse und Konstanten'!$D$6),F818*'Umrechnungskurse und Konstanten'!$E$6,0)+IF(AND(C818&gt;='Umrechnungskurse und Konstanten'!$C$7,C818&lt;='Umrechnungskurse und Konstanten'!$D$7),F818*'Umrechnungskurse und Konstanten'!$E$7,0)+IF(AND(C818&gt;='Umrechnungskurse und Konstanten'!$C$8,C818&lt;='Umrechnungskurse und Konstanten'!$D$8),F818*'Umrechnungskurse und Konstanten'!$E$8,0)+IF(AND(C818&gt;='Umrechnungskurse und Konstanten'!$C$9,C818&lt;='Umrechnungskurse und Konstanten'!$D$9),F818*'Umrechnungskurse und Konstanten'!$E$9,0)+IF(AND(C818&gt;='Umrechnungskurse und Konstanten'!$C$10,C818&lt;='Umrechnungskurse und Konstanten'!$D$10),F818*'Umrechnungskurse und Konstanten'!$E$10,0)+IF(AND(C818&gt;='Umrechnungskurse und Konstanten'!$C$11,C818&lt;='Umrechnungskurse und Konstanten'!$D$11),F818*'Umrechnungskurse und Konstanten'!$E$11,0)+IF(AND(C818&gt;='Umrechnungskurse und Konstanten'!$C$12,C818&lt;='Umrechnungskurse und Konstanten'!$D$12),F818*'Umrechnungskurse und Konstanten'!$E$12,0)+IF(AND(C818&gt;='Umrechnungskurse und Konstanten'!$C$13,C818&lt;='Umrechnungskurse und Konstanten'!$D$13),F818*'Umrechnungskurse und Konstanten'!$E$13,0)+IF(AND(C818&gt;='Umrechnungskurse und Konstanten'!$C$14,C818&lt;='Umrechnungskurse und Konstanten'!$D$14),F818*'Umrechnungskurse und Konstanten'!$E$14,0)+IF(AND(C818&gt;='Umrechnungskurse und Konstanten'!$C$15,C818&lt;='Umrechnungskurse und Konstanten'!$D$15),F818*'Umrechnungskurse und Konstanten'!$E$15,0)+IF(AND(C818&gt;='Umrechnungskurse und Konstanten'!$C$16,C818&lt;='Umrechnungskurse und Konstanten'!$D$16),F818*'Umrechnungskurse und Konstanten'!$E$16,0)</f>
        <v>0</v>
      </c>
      <c r="J818" s="43">
        <f t="shared" si="37"/>
        <v>0</v>
      </c>
      <c r="K818" s="43">
        <f t="shared" si="38"/>
        <v>0</v>
      </c>
      <c r="L818" s="44" t="str">
        <f>IF(OR(G818='Umrechnungskurse und Konstanten'!$E$21,G818='Umrechnungskurse und Konstanten'!$E$22,G818='Umrechnungskurse und Konstanten'!$E$23),"VSt. Satz ok.","falsche/keine VSt.")</f>
        <v>falsche/keine VSt.</v>
      </c>
      <c r="M818" s="43" t="str">
        <f>IF(AND(C818&gt;='Umrechnungskurse und Konstanten'!$C$5,C818&lt;='Umrechnungskurse und Konstanten'!$D$7),"Periode ok.","falsche Periode")</f>
        <v>falsche Periode</v>
      </c>
    </row>
    <row r="819" spans="2:13" x14ac:dyDescent="0.3">
      <c r="B819" s="37"/>
      <c r="C819" s="38"/>
      <c r="D819" s="38"/>
      <c r="E819" s="45"/>
      <c r="F819" s="40"/>
      <c r="G819" s="41"/>
      <c r="H819" s="42">
        <f t="shared" si="36"/>
        <v>0</v>
      </c>
      <c r="I819" s="43">
        <f>IF(AND(C819&gt;='Umrechnungskurse und Konstanten'!$C$5,C819&lt;='Umrechnungskurse und Konstanten'!$D$5),F819*'Umrechnungskurse und Konstanten'!$E$5,0)+IF(AND(C819&gt;='Umrechnungskurse und Konstanten'!$C$6,C819&lt;='Umrechnungskurse und Konstanten'!$D$6),F819*'Umrechnungskurse und Konstanten'!$E$6,0)+IF(AND(C819&gt;='Umrechnungskurse und Konstanten'!$C$7,C819&lt;='Umrechnungskurse und Konstanten'!$D$7),F819*'Umrechnungskurse und Konstanten'!$E$7,0)+IF(AND(C819&gt;='Umrechnungskurse und Konstanten'!$C$8,C819&lt;='Umrechnungskurse und Konstanten'!$D$8),F819*'Umrechnungskurse und Konstanten'!$E$8,0)+IF(AND(C819&gt;='Umrechnungskurse und Konstanten'!$C$9,C819&lt;='Umrechnungskurse und Konstanten'!$D$9),F819*'Umrechnungskurse und Konstanten'!$E$9,0)+IF(AND(C819&gt;='Umrechnungskurse und Konstanten'!$C$10,C819&lt;='Umrechnungskurse und Konstanten'!$D$10),F819*'Umrechnungskurse und Konstanten'!$E$10,0)+IF(AND(C819&gt;='Umrechnungskurse und Konstanten'!$C$11,C819&lt;='Umrechnungskurse und Konstanten'!$D$11),F819*'Umrechnungskurse und Konstanten'!$E$11,0)+IF(AND(C819&gt;='Umrechnungskurse und Konstanten'!$C$12,C819&lt;='Umrechnungskurse und Konstanten'!$D$12),F819*'Umrechnungskurse und Konstanten'!$E$12,0)+IF(AND(C819&gt;='Umrechnungskurse und Konstanten'!$C$13,C819&lt;='Umrechnungskurse und Konstanten'!$D$13),F819*'Umrechnungskurse und Konstanten'!$E$13,0)+IF(AND(C819&gt;='Umrechnungskurse und Konstanten'!$C$14,C819&lt;='Umrechnungskurse und Konstanten'!$D$14),F819*'Umrechnungskurse und Konstanten'!$E$14,0)+IF(AND(C819&gt;='Umrechnungskurse und Konstanten'!$C$15,C819&lt;='Umrechnungskurse und Konstanten'!$D$15),F819*'Umrechnungskurse und Konstanten'!$E$15,0)+IF(AND(C819&gt;='Umrechnungskurse und Konstanten'!$C$16,C819&lt;='Umrechnungskurse und Konstanten'!$D$16),F819*'Umrechnungskurse und Konstanten'!$E$16,0)</f>
        <v>0</v>
      </c>
      <c r="J819" s="43">
        <f t="shared" si="37"/>
        <v>0</v>
      </c>
      <c r="K819" s="43">
        <f t="shared" si="38"/>
        <v>0</v>
      </c>
      <c r="L819" s="44" t="str">
        <f>IF(OR(G819='Umrechnungskurse und Konstanten'!$E$21,G819='Umrechnungskurse und Konstanten'!$E$22,G819='Umrechnungskurse und Konstanten'!$E$23),"VSt. Satz ok.","falsche/keine VSt.")</f>
        <v>falsche/keine VSt.</v>
      </c>
      <c r="M819" s="43" t="str">
        <f>IF(AND(C819&gt;='Umrechnungskurse und Konstanten'!$C$5,C819&lt;='Umrechnungskurse und Konstanten'!$D$7),"Periode ok.","falsche Periode")</f>
        <v>falsche Periode</v>
      </c>
    </row>
    <row r="820" spans="2:13" x14ac:dyDescent="0.3">
      <c r="B820" s="37"/>
      <c r="C820" s="38"/>
      <c r="D820" s="38"/>
      <c r="E820" s="45"/>
      <c r="F820" s="40"/>
      <c r="G820" s="41"/>
      <c r="H820" s="42">
        <f t="shared" si="36"/>
        <v>0</v>
      </c>
      <c r="I820" s="43">
        <f>IF(AND(C820&gt;='Umrechnungskurse und Konstanten'!$C$5,C820&lt;='Umrechnungskurse und Konstanten'!$D$5),F820*'Umrechnungskurse und Konstanten'!$E$5,0)+IF(AND(C820&gt;='Umrechnungskurse und Konstanten'!$C$6,C820&lt;='Umrechnungskurse und Konstanten'!$D$6),F820*'Umrechnungskurse und Konstanten'!$E$6,0)+IF(AND(C820&gt;='Umrechnungskurse und Konstanten'!$C$7,C820&lt;='Umrechnungskurse und Konstanten'!$D$7),F820*'Umrechnungskurse und Konstanten'!$E$7,0)+IF(AND(C820&gt;='Umrechnungskurse und Konstanten'!$C$8,C820&lt;='Umrechnungskurse und Konstanten'!$D$8),F820*'Umrechnungskurse und Konstanten'!$E$8,0)+IF(AND(C820&gt;='Umrechnungskurse und Konstanten'!$C$9,C820&lt;='Umrechnungskurse und Konstanten'!$D$9),F820*'Umrechnungskurse und Konstanten'!$E$9,0)+IF(AND(C820&gt;='Umrechnungskurse und Konstanten'!$C$10,C820&lt;='Umrechnungskurse und Konstanten'!$D$10),F820*'Umrechnungskurse und Konstanten'!$E$10,0)+IF(AND(C820&gt;='Umrechnungskurse und Konstanten'!$C$11,C820&lt;='Umrechnungskurse und Konstanten'!$D$11),F820*'Umrechnungskurse und Konstanten'!$E$11,0)+IF(AND(C820&gt;='Umrechnungskurse und Konstanten'!$C$12,C820&lt;='Umrechnungskurse und Konstanten'!$D$12),F820*'Umrechnungskurse und Konstanten'!$E$12,0)+IF(AND(C820&gt;='Umrechnungskurse und Konstanten'!$C$13,C820&lt;='Umrechnungskurse und Konstanten'!$D$13),F820*'Umrechnungskurse und Konstanten'!$E$13,0)+IF(AND(C820&gt;='Umrechnungskurse und Konstanten'!$C$14,C820&lt;='Umrechnungskurse und Konstanten'!$D$14),F820*'Umrechnungskurse und Konstanten'!$E$14,0)+IF(AND(C820&gt;='Umrechnungskurse und Konstanten'!$C$15,C820&lt;='Umrechnungskurse und Konstanten'!$D$15),F820*'Umrechnungskurse und Konstanten'!$E$15,0)+IF(AND(C820&gt;='Umrechnungskurse und Konstanten'!$C$16,C820&lt;='Umrechnungskurse und Konstanten'!$D$16),F820*'Umrechnungskurse und Konstanten'!$E$16,0)</f>
        <v>0</v>
      </c>
      <c r="J820" s="43">
        <f t="shared" si="37"/>
        <v>0</v>
      </c>
      <c r="K820" s="43">
        <f t="shared" si="38"/>
        <v>0</v>
      </c>
      <c r="L820" s="44" t="str">
        <f>IF(OR(G820='Umrechnungskurse und Konstanten'!$E$21,G820='Umrechnungskurse und Konstanten'!$E$22,G820='Umrechnungskurse und Konstanten'!$E$23),"VSt. Satz ok.","falsche/keine VSt.")</f>
        <v>falsche/keine VSt.</v>
      </c>
      <c r="M820" s="43" t="str">
        <f>IF(AND(C820&gt;='Umrechnungskurse und Konstanten'!$C$5,C820&lt;='Umrechnungskurse und Konstanten'!$D$7),"Periode ok.","falsche Periode")</f>
        <v>falsche Periode</v>
      </c>
    </row>
    <row r="821" spans="2:13" x14ac:dyDescent="0.3">
      <c r="B821" s="37"/>
      <c r="C821" s="38"/>
      <c r="D821" s="38"/>
      <c r="E821" s="45"/>
      <c r="F821" s="40"/>
      <c r="G821" s="41"/>
      <c r="H821" s="42">
        <f t="shared" si="36"/>
        <v>0</v>
      </c>
      <c r="I821" s="43">
        <f>IF(AND(C821&gt;='Umrechnungskurse und Konstanten'!$C$5,C821&lt;='Umrechnungskurse und Konstanten'!$D$5),F821*'Umrechnungskurse und Konstanten'!$E$5,0)+IF(AND(C821&gt;='Umrechnungskurse und Konstanten'!$C$6,C821&lt;='Umrechnungskurse und Konstanten'!$D$6),F821*'Umrechnungskurse und Konstanten'!$E$6,0)+IF(AND(C821&gt;='Umrechnungskurse und Konstanten'!$C$7,C821&lt;='Umrechnungskurse und Konstanten'!$D$7),F821*'Umrechnungskurse und Konstanten'!$E$7,0)+IF(AND(C821&gt;='Umrechnungskurse und Konstanten'!$C$8,C821&lt;='Umrechnungskurse und Konstanten'!$D$8),F821*'Umrechnungskurse und Konstanten'!$E$8,0)+IF(AND(C821&gt;='Umrechnungskurse und Konstanten'!$C$9,C821&lt;='Umrechnungskurse und Konstanten'!$D$9),F821*'Umrechnungskurse und Konstanten'!$E$9,0)+IF(AND(C821&gt;='Umrechnungskurse und Konstanten'!$C$10,C821&lt;='Umrechnungskurse und Konstanten'!$D$10),F821*'Umrechnungskurse und Konstanten'!$E$10,0)+IF(AND(C821&gt;='Umrechnungskurse und Konstanten'!$C$11,C821&lt;='Umrechnungskurse und Konstanten'!$D$11),F821*'Umrechnungskurse und Konstanten'!$E$11,0)+IF(AND(C821&gt;='Umrechnungskurse und Konstanten'!$C$12,C821&lt;='Umrechnungskurse und Konstanten'!$D$12),F821*'Umrechnungskurse und Konstanten'!$E$12,0)+IF(AND(C821&gt;='Umrechnungskurse und Konstanten'!$C$13,C821&lt;='Umrechnungskurse und Konstanten'!$D$13),F821*'Umrechnungskurse und Konstanten'!$E$13,0)+IF(AND(C821&gt;='Umrechnungskurse und Konstanten'!$C$14,C821&lt;='Umrechnungskurse und Konstanten'!$D$14),F821*'Umrechnungskurse und Konstanten'!$E$14,0)+IF(AND(C821&gt;='Umrechnungskurse und Konstanten'!$C$15,C821&lt;='Umrechnungskurse und Konstanten'!$D$15),F821*'Umrechnungskurse und Konstanten'!$E$15,0)+IF(AND(C821&gt;='Umrechnungskurse und Konstanten'!$C$16,C821&lt;='Umrechnungskurse und Konstanten'!$D$16),F821*'Umrechnungskurse und Konstanten'!$E$16,0)</f>
        <v>0</v>
      </c>
      <c r="J821" s="43">
        <f t="shared" si="37"/>
        <v>0</v>
      </c>
      <c r="K821" s="43">
        <f t="shared" si="38"/>
        <v>0</v>
      </c>
      <c r="L821" s="44" t="str">
        <f>IF(OR(G821='Umrechnungskurse und Konstanten'!$E$21,G821='Umrechnungskurse und Konstanten'!$E$22,G821='Umrechnungskurse und Konstanten'!$E$23),"VSt. Satz ok.","falsche/keine VSt.")</f>
        <v>falsche/keine VSt.</v>
      </c>
      <c r="M821" s="43" t="str">
        <f>IF(AND(C821&gt;='Umrechnungskurse und Konstanten'!$C$5,C821&lt;='Umrechnungskurse und Konstanten'!$D$7),"Periode ok.","falsche Periode")</f>
        <v>falsche Periode</v>
      </c>
    </row>
    <row r="822" spans="2:13" x14ac:dyDescent="0.3">
      <c r="B822" s="37"/>
      <c r="C822" s="38"/>
      <c r="D822" s="38"/>
      <c r="E822" s="45"/>
      <c r="F822" s="40"/>
      <c r="G822" s="41"/>
      <c r="H822" s="42">
        <f t="shared" si="36"/>
        <v>0</v>
      </c>
      <c r="I822" s="43">
        <f>IF(AND(C822&gt;='Umrechnungskurse und Konstanten'!$C$5,C822&lt;='Umrechnungskurse und Konstanten'!$D$5),F822*'Umrechnungskurse und Konstanten'!$E$5,0)+IF(AND(C822&gt;='Umrechnungskurse und Konstanten'!$C$6,C822&lt;='Umrechnungskurse und Konstanten'!$D$6),F822*'Umrechnungskurse und Konstanten'!$E$6,0)+IF(AND(C822&gt;='Umrechnungskurse und Konstanten'!$C$7,C822&lt;='Umrechnungskurse und Konstanten'!$D$7),F822*'Umrechnungskurse und Konstanten'!$E$7,0)+IF(AND(C822&gt;='Umrechnungskurse und Konstanten'!$C$8,C822&lt;='Umrechnungskurse und Konstanten'!$D$8),F822*'Umrechnungskurse und Konstanten'!$E$8,0)+IF(AND(C822&gt;='Umrechnungskurse und Konstanten'!$C$9,C822&lt;='Umrechnungskurse und Konstanten'!$D$9),F822*'Umrechnungskurse und Konstanten'!$E$9,0)+IF(AND(C822&gt;='Umrechnungskurse und Konstanten'!$C$10,C822&lt;='Umrechnungskurse und Konstanten'!$D$10),F822*'Umrechnungskurse und Konstanten'!$E$10,0)+IF(AND(C822&gt;='Umrechnungskurse und Konstanten'!$C$11,C822&lt;='Umrechnungskurse und Konstanten'!$D$11),F822*'Umrechnungskurse und Konstanten'!$E$11,0)+IF(AND(C822&gt;='Umrechnungskurse und Konstanten'!$C$12,C822&lt;='Umrechnungskurse und Konstanten'!$D$12),F822*'Umrechnungskurse und Konstanten'!$E$12,0)+IF(AND(C822&gt;='Umrechnungskurse und Konstanten'!$C$13,C822&lt;='Umrechnungskurse und Konstanten'!$D$13),F822*'Umrechnungskurse und Konstanten'!$E$13,0)+IF(AND(C822&gt;='Umrechnungskurse und Konstanten'!$C$14,C822&lt;='Umrechnungskurse und Konstanten'!$D$14),F822*'Umrechnungskurse und Konstanten'!$E$14,0)+IF(AND(C822&gt;='Umrechnungskurse und Konstanten'!$C$15,C822&lt;='Umrechnungskurse und Konstanten'!$D$15),F822*'Umrechnungskurse und Konstanten'!$E$15,0)+IF(AND(C822&gt;='Umrechnungskurse und Konstanten'!$C$16,C822&lt;='Umrechnungskurse und Konstanten'!$D$16),F822*'Umrechnungskurse und Konstanten'!$E$16,0)</f>
        <v>0</v>
      </c>
      <c r="J822" s="43">
        <f t="shared" si="37"/>
        <v>0</v>
      </c>
      <c r="K822" s="43">
        <f t="shared" si="38"/>
        <v>0</v>
      </c>
      <c r="L822" s="44" t="str">
        <f>IF(OR(G822='Umrechnungskurse und Konstanten'!$E$21,G822='Umrechnungskurse und Konstanten'!$E$22,G822='Umrechnungskurse und Konstanten'!$E$23),"VSt. Satz ok.","falsche/keine VSt.")</f>
        <v>falsche/keine VSt.</v>
      </c>
      <c r="M822" s="43" t="str">
        <f>IF(AND(C822&gt;='Umrechnungskurse und Konstanten'!$C$5,C822&lt;='Umrechnungskurse und Konstanten'!$D$7),"Periode ok.","falsche Periode")</f>
        <v>falsche Periode</v>
      </c>
    </row>
    <row r="823" spans="2:13" x14ac:dyDescent="0.3">
      <c r="B823" s="37"/>
      <c r="C823" s="38"/>
      <c r="D823" s="38"/>
      <c r="E823" s="45"/>
      <c r="F823" s="40"/>
      <c r="G823" s="41"/>
      <c r="H823" s="42">
        <f t="shared" si="36"/>
        <v>0</v>
      </c>
      <c r="I823" s="43">
        <f>IF(AND(C823&gt;='Umrechnungskurse und Konstanten'!$C$5,C823&lt;='Umrechnungskurse und Konstanten'!$D$5),F823*'Umrechnungskurse und Konstanten'!$E$5,0)+IF(AND(C823&gt;='Umrechnungskurse und Konstanten'!$C$6,C823&lt;='Umrechnungskurse und Konstanten'!$D$6),F823*'Umrechnungskurse und Konstanten'!$E$6,0)+IF(AND(C823&gt;='Umrechnungskurse und Konstanten'!$C$7,C823&lt;='Umrechnungskurse und Konstanten'!$D$7),F823*'Umrechnungskurse und Konstanten'!$E$7,0)+IF(AND(C823&gt;='Umrechnungskurse und Konstanten'!$C$8,C823&lt;='Umrechnungskurse und Konstanten'!$D$8),F823*'Umrechnungskurse und Konstanten'!$E$8,0)+IF(AND(C823&gt;='Umrechnungskurse und Konstanten'!$C$9,C823&lt;='Umrechnungskurse und Konstanten'!$D$9),F823*'Umrechnungskurse und Konstanten'!$E$9,0)+IF(AND(C823&gt;='Umrechnungskurse und Konstanten'!$C$10,C823&lt;='Umrechnungskurse und Konstanten'!$D$10),F823*'Umrechnungskurse und Konstanten'!$E$10,0)+IF(AND(C823&gt;='Umrechnungskurse und Konstanten'!$C$11,C823&lt;='Umrechnungskurse und Konstanten'!$D$11),F823*'Umrechnungskurse und Konstanten'!$E$11,0)+IF(AND(C823&gt;='Umrechnungskurse und Konstanten'!$C$12,C823&lt;='Umrechnungskurse und Konstanten'!$D$12),F823*'Umrechnungskurse und Konstanten'!$E$12,0)+IF(AND(C823&gt;='Umrechnungskurse und Konstanten'!$C$13,C823&lt;='Umrechnungskurse und Konstanten'!$D$13),F823*'Umrechnungskurse und Konstanten'!$E$13,0)+IF(AND(C823&gt;='Umrechnungskurse und Konstanten'!$C$14,C823&lt;='Umrechnungskurse und Konstanten'!$D$14),F823*'Umrechnungskurse und Konstanten'!$E$14,0)+IF(AND(C823&gt;='Umrechnungskurse und Konstanten'!$C$15,C823&lt;='Umrechnungskurse und Konstanten'!$D$15),F823*'Umrechnungskurse und Konstanten'!$E$15,0)+IF(AND(C823&gt;='Umrechnungskurse und Konstanten'!$C$16,C823&lt;='Umrechnungskurse und Konstanten'!$D$16),F823*'Umrechnungskurse und Konstanten'!$E$16,0)</f>
        <v>0</v>
      </c>
      <c r="J823" s="43">
        <f t="shared" si="37"/>
        <v>0</v>
      </c>
      <c r="K823" s="43">
        <f t="shared" si="38"/>
        <v>0</v>
      </c>
      <c r="L823" s="44" t="str">
        <f>IF(OR(G823='Umrechnungskurse und Konstanten'!$E$21,G823='Umrechnungskurse und Konstanten'!$E$22,G823='Umrechnungskurse und Konstanten'!$E$23),"VSt. Satz ok.","falsche/keine VSt.")</f>
        <v>falsche/keine VSt.</v>
      </c>
      <c r="M823" s="43" t="str">
        <f>IF(AND(C823&gt;='Umrechnungskurse und Konstanten'!$C$5,C823&lt;='Umrechnungskurse und Konstanten'!$D$7),"Periode ok.","falsche Periode")</f>
        <v>falsche Periode</v>
      </c>
    </row>
    <row r="824" spans="2:13" x14ac:dyDescent="0.3">
      <c r="B824" s="37"/>
      <c r="C824" s="38"/>
      <c r="D824" s="38"/>
      <c r="E824" s="45"/>
      <c r="F824" s="40"/>
      <c r="G824" s="41"/>
      <c r="H824" s="42">
        <f t="shared" si="36"/>
        <v>0</v>
      </c>
      <c r="I824" s="43">
        <f>IF(AND(C824&gt;='Umrechnungskurse und Konstanten'!$C$5,C824&lt;='Umrechnungskurse und Konstanten'!$D$5),F824*'Umrechnungskurse und Konstanten'!$E$5,0)+IF(AND(C824&gt;='Umrechnungskurse und Konstanten'!$C$6,C824&lt;='Umrechnungskurse und Konstanten'!$D$6),F824*'Umrechnungskurse und Konstanten'!$E$6,0)+IF(AND(C824&gt;='Umrechnungskurse und Konstanten'!$C$7,C824&lt;='Umrechnungskurse und Konstanten'!$D$7),F824*'Umrechnungskurse und Konstanten'!$E$7,0)+IF(AND(C824&gt;='Umrechnungskurse und Konstanten'!$C$8,C824&lt;='Umrechnungskurse und Konstanten'!$D$8),F824*'Umrechnungskurse und Konstanten'!$E$8,0)+IF(AND(C824&gt;='Umrechnungskurse und Konstanten'!$C$9,C824&lt;='Umrechnungskurse und Konstanten'!$D$9),F824*'Umrechnungskurse und Konstanten'!$E$9,0)+IF(AND(C824&gt;='Umrechnungskurse und Konstanten'!$C$10,C824&lt;='Umrechnungskurse und Konstanten'!$D$10),F824*'Umrechnungskurse und Konstanten'!$E$10,0)+IF(AND(C824&gt;='Umrechnungskurse und Konstanten'!$C$11,C824&lt;='Umrechnungskurse und Konstanten'!$D$11),F824*'Umrechnungskurse und Konstanten'!$E$11,0)+IF(AND(C824&gt;='Umrechnungskurse und Konstanten'!$C$12,C824&lt;='Umrechnungskurse und Konstanten'!$D$12),F824*'Umrechnungskurse und Konstanten'!$E$12,0)+IF(AND(C824&gt;='Umrechnungskurse und Konstanten'!$C$13,C824&lt;='Umrechnungskurse und Konstanten'!$D$13),F824*'Umrechnungskurse und Konstanten'!$E$13,0)+IF(AND(C824&gt;='Umrechnungskurse und Konstanten'!$C$14,C824&lt;='Umrechnungskurse und Konstanten'!$D$14),F824*'Umrechnungskurse und Konstanten'!$E$14,0)+IF(AND(C824&gt;='Umrechnungskurse und Konstanten'!$C$15,C824&lt;='Umrechnungskurse und Konstanten'!$D$15),F824*'Umrechnungskurse und Konstanten'!$E$15,0)+IF(AND(C824&gt;='Umrechnungskurse und Konstanten'!$C$16,C824&lt;='Umrechnungskurse und Konstanten'!$D$16),F824*'Umrechnungskurse und Konstanten'!$E$16,0)</f>
        <v>0</v>
      </c>
      <c r="J824" s="43">
        <f t="shared" si="37"/>
        <v>0</v>
      </c>
      <c r="K824" s="43">
        <f t="shared" si="38"/>
        <v>0</v>
      </c>
      <c r="L824" s="44" t="str">
        <f>IF(OR(G824='Umrechnungskurse und Konstanten'!$E$21,G824='Umrechnungskurse und Konstanten'!$E$22,G824='Umrechnungskurse und Konstanten'!$E$23),"VSt. Satz ok.","falsche/keine VSt.")</f>
        <v>falsche/keine VSt.</v>
      </c>
      <c r="M824" s="43" t="str">
        <f>IF(AND(C824&gt;='Umrechnungskurse und Konstanten'!$C$5,C824&lt;='Umrechnungskurse und Konstanten'!$D$7),"Periode ok.","falsche Periode")</f>
        <v>falsche Periode</v>
      </c>
    </row>
    <row r="825" spans="2:13" x14ac:dyDescent="0.3">
      <c r="B825" s="37"/>
      <c r="C825" s="38"/>
      <c r="D825" s="38"/>
      <c r="E825" s="45"/>
      <c r="F825" s="40"/>
      <c r="G825" s="41"/>
      <c r="H825" s="42">
        <f t="shared" si="36"/>
        <v>0</v>
      </c>
      <c r="I825" s="43">
        <f>IF(AND(C825&gt;='Umrechnungskurse und Konstanten'!$C$5,C825&lt;='Umrechnungskurse und Konstanten'!$D$5),F825*'Umrechnungskurse und Konstanten'!$E$5,0)+IF(AND(C825&gt;='Umrechnungskurse und Konstanten'!$C$6,C825&lt;='Umrechnungskurse und Konstanten'!$D$6),F825*'Umrechnungskurse und Konstanten'!$E$6,0)+IF(AND(C825&gt;='Umrechnungskurse und Konstanten'!$C$7,C825&lt;='Umrechnungskurse und Konstanten'!$D$7),F825*'Umrechnungskurse und Konstanten'!$E$7,0)+IF(AND(C825&gt;='Umrechnungskurse und Konstanten'!$C$8,C825&lt;='Umrechnungskurse und Konstanten'!$D$8),F825*'Umrechnungskurse und Konstanten'!$E$8,0)+IF(AND(C825&gt;='Umrechnungskurse und Konstanten'!$C$9,C825&lt;='Umrechnungskurse und Konstanten'!$D$9),F825*'Umrechnungskurse und Konstanten'!$E$9,0)+IF(AND(C825&gt;='Umrechnungskurse und Konstanten'!$C$10,C825&lt;='Umrechnungskurse und Konstanten'!$D$10),F825*'Umrechnungskurse und Konstanten'!$E$10,0)+IF(AND(C825&gt;='Umrechnungskurse und Konstanten'!$C$11,C825&lt;='Umrechnungskurse und Konstanten'!$D$11),F825*'Umrechnungskurse und Konstanten'!$E$11,0)+IF(AND(C825&gt;='Umrechnungskurse und Konstanten'!$C$12,C825&lt;='Umrechnungskurse und Konstanten'!$D$12),F825*'Umrechnungskurse und Konstanten'!$E$12,0)+IF(AND(C825&gt;='Umrechnungskurse und Konstanten'!$C$13,C825&lt;='Umrechnungskurse und Konstanten'!$D$13),F825*'Umrechnungskurse und Konstanten'!$E$13,0)+IF(AND(C825&gt;='Umrechnungskurse und Konstanten'!$C$14,C825&lt;='Umrechnungskurse und Konstanten'!$D$14),F825*'Umrechnungskurse und Konstanten'!$E$14,0)+IF(AND(C825&gt;='Umrechnungskurse und Konstanten'!$C$15,C825&lt;='Umrechnungskurse und Konstanten'!$D$15),F825*'Umrechnungskurse und Konstanten'!$E$15,0)+IF(AND(C825&gt;='Umrechnungskurse und Konstanten'!$C$16,C825&lt;='Umrechnungskurse und Konstanten'!$D$16),F825*'Umrechnungskurse und Konstanten'!$E$16,0)</f>
        <v>0</v>
      </c>
      <c r="J825" s="43">
        <f t="shared" si="37"/>
        <v>0</v>
      </c>
      <c r="K825" s="43">
        <f t="shared" si="38"/>
        <v>0</v>
      </c>
      <c r="L825" s="44" t="str">
        <f>IF(OR(G825='Umrechnungskurse und Konstanten'!$E$21,G825='Umrechnungskurse und Konstanten'!$E$22,G825='Umrechnungskurse und Konstanten'!$E$23),"VSt. Satz ok.","falsche/keine VSt.")</f>
        <v>falsche/keine VSt.</v>
      </c>
      <c r="M825" s="43" t="str">
        <f>IF(AND(C825&gt;='Umrechnungskurse und Konstanten'!$C$5,C825&lt;='Umrechnungskurse und Konstanten'!$D$7),"Periode ok.","falsche Periode")</f>
        <v>falsche Periode</v>
      </c>
    </row>
    <row r="826" spans="2:13" x14ac:dyDescent="0.3">
      <c r="B826" s="37"/>
      <c r="C826" s="38"/>
      <c r="D826" s="38"/>
      <c r="E826" s="45"/>
      <c r="F826" s="40"/>
      <c r="G826" s="41"/>
      <c r="H826" s="42">
        <f t="shared" si="36"/>
        <v>0</v>
      </c>
      <c r="I826" s="43">
        <f>IF(AND(C826&gt;='Umrechnungskurse und Konstanten'!$C$5,C826&lt;='Umrechnungskurse und Konstanten'!$D$5),F826*'Umrechnungskurse und Konstanten'!$E$5,0)+IF(AND(C826&gt;='Umrechnungskurse und Konstanten'!$C$6,C826&lt;='Umrechnungskurse und Konstanten'!$D$6),F826*'Umrechnungskurse und Konstanten'!$E$6,0)+IF(AND(C826&gt;='Umrechnungskurse und Konstanten'!$C$7,C826&lt;='Umrechnungskurse und Konstanten'!$D$7),F826*'Umrechnungskurse und Konstanten'!$E$7,0)+IF(AND(C826&gt;='Umrechnungskurse und Konstanten'!$C$8,C826&lt;='Umrechnungskurse und Konstanten'!$D$8),F826*'Umrechnungskurse und Konstanten'!$E$8,0)+IF(AND(C826&gt;='Umrechnungskurse und Konstanten'!$C$9,C826&lt;='Umrechnungskurse und Konstanten'!$D$9),F826*'Umrechnungskurse und Konstanten'!$E$9,0)+IF(AND(C826&gt;='Umrechnungskurse und Konstanten'!$C$10,C826&lt;='Umrechnungskurse und Konstanten'!$D$10),F826*'Umrechnungskurse und Konstanten'!$E$10,0)+IF(AND(C826&gt;='Umrechnungskurse und Konstanten'!$C$11,C826&lt;='Umrechnungskurse und Konstanten'!$D$11),F826*'Umrechnungskurse und Konstanten'!$E$11,0)+IF(AND(C826&gt;='Umrechnungskurse und Konstanten'!$C$12,C826&lt;='Umrechnungskurse und Konstanten'!$D$12),F826*'Umrechnungskurse und Konstanten'!$E$12,0)+IF(AND(C826&gt;='Umrechnungskurse und Konstanten'!$C$13,C826&lt;='Umrechnungskurse und Konstanten'!$D$13),F826*'Umrechnungskurse und Konstanten'!$E$13,0)+IF(AND(C826&gt;='Umrechnungskurse und Konstanten'!$C$14,C826&lt;='Umrechnungskurse und Konstanten'!$D$14),F826*'Umrechnungskurse und Konstanten'!$E$14,0)+IF(AND(C826&gt;='Umrechnungskurse und Konstanten'!$C$15,C826&lt;='Umrechnungskurse und Konstanten'!$D$15),F826*'Umrechnungskurse und Konstanten'!$E$15,0)+IF(AND(C826&gt;='Umrechnungskurse und Konstanten'!$C$16,C826&lt;='Umrechnungskurse und Konstanten'!$D$16),F826*'Umrechnungskurse und Konstanten'!$E$16,0)</f>
        <v>0</v>
      </c>
      <c r="J826" s="43">
        <f t="shared" si="37"/>
        <v>0</v>
      </c>
      <c r="K826" s="43">
        <f t="shared" si="38"/>
        <v>0</v>
      </c>
      <c r="L826" s="44" t="str">
        <f>IF(OR(G826='Umrechnungskurse und Konstanten'!$E$21,G826='Umrechnungskurse und Konstanten'!$E$22,G826='Umrechnungskurse und Konstanten'!$E$23),"VSt. Satz ok.","falsche/keine VSt.")</f>
        <v>falsche/keine VSt.</v>
      </c>
      <c r="M826" s="43" t="str">
        <f>IF(AND(C826&gt;='Umrechnungskurse und Konstanten'!$C$5,C826&lt;='Umrechnungskurse und Konstanten'!$D$7),"Periode ok.","falsche Periode")</f>
        <v>falsche Periode</v>
      </c>
    </row>
    <row r="827" spans="2:13" x14ac:dyDescent="0.3">
      <c r="B827" s="37"/>
      <c r="C827" s="38"/>
      <c r="D827" s="38"/>
      <c r="E827" s="45"/>
      <c r="F827" s="40"/>
      <c r="G827" s="41"/>
      <c r="H827" s="42">
        <f t="shared" si="36"/>
        <v>0</v>
      </c>
      <c r="I827" s="43">
        <f>IF(AND(C827&gt;='Umrechnungskurse und Konstanten'!$C$5,C827&lt;='Umrechnungskurse und Konstanten'!$D$5),F827*'Umrechnungskurse und Konstanten'!$E$5,0)+IF(AND(C827&gt;='Umrechnungskurse und Konstanten'!$C$6,C827&lt;='Umrechnungskurse und Konstanten'!$D$6),F827*'Umrechnungskurse und Konstanten'!$E$6,0)+IF(AND(C827&gt;='Umrechnungskurse und Konstanten'!$C$7,C827&lt;='Umrechnungskurse und Konstanten'!$D$7),F827*'Umrechnungskurse und Konstanten'!$E$7,0)+IF(AND(C827&gt;='Umrechnungskurse und Konstanten'!$C$8,C827&lt;='Umrechnungskurse und Konstanten'!$D$8),F827*'Umrechnungskurse und Konstanten'!$E$8,0)+IF(AND(C827&gt;='Umrechnungskurse und Konstanten'!$C$9,C827&lt;='Umrechnungskurse und Konstanten'!$D$9),F827*'Umrechnungskurse und Konstanten'!$E$9,0)+IF(AND(C827&gt;='Umrechnungskurse und Konstanten'!$C$10,C827&lt;='Umrechnungskurse und Konstanten'!$D$10),F827*'Umrechnungskurse und Konstanten'!$E$10,0)+IF(AND(C827&gt;='Umrechnungskurse und Konstanten'!$C$11,C827&lt;='Umrechnungskurse und Konstanten'!$D$11),F827*'Umrechnungskurse und Konstanten'!$E$11,0)+IF(AND(C827&gt;='Umrechnungskurse und Konstanten'!$C$12,C827&lt;='Umrechnungskurse und Konstanten'!$D$12),F827*'Umrechnungskurse und Konstanten'!$E$12,0)+IF(AND(C827&gt;='Umrechnungskurse und Konstanten'!$C$13,C827&lt;='Umrechnungskurse und Konstanten'!$D$13),F827*'Umrechnungskurse und Konstanten'!$E$13,0)+IF(AND(C827&gt;='Umrechnungskurse und Konstanten'!$C$14,C827&lt;='Umrechnungskurse und Konstanten'!$D$14),F827*'Umrechnungskurse und Konstanten'!$E$14,0)+IF(AND(C827&gt;='Umrechnungskurse und Konstanten'!$C$15,C827&lt;='Umrechnungskurse und Konstanten'!$D$15),F827*'Umrechnungskurse und Konstanten'!$E$15,0)+IF(AND(C827&gt;='Umrechnungskurse und Konstanten'!$C$16,C827&lt;='Umrechnungskurse und Konstanten'!$D$16),F827*'Umrechnungskurse und Konstanten'!$E$16,0)</f>
        <v>0</v>
      </c>
      <c r="J827" s="43">
        <f t="shared" si="37"/>
        <v>0</v>
      </c>
      <c r="K827" s="43">
        <f t="shared" si="38"/>
        <v>0</v>
      </c>
      <c r="L827" s="44" t="str">
        <f>IF(OR(G827='Umrechnungskurse und Konstanten'!$E$21,G827='Umrechnungskurse und Konstanten'!$E$22,G827='Umrechnungskurse und Konstanten'!$E$23),"VSt. Satz ok.","falsche/keine VSt.")</f>
        <v>falsche/keine VSt.</v>
      </c>
      <c r="M827" s="43" t="str">
        <f>IF(AND(C827&gt;='Umrechnungskurse und Konstanten'!$C$5,C827&lt;='Umrechnungskurse und Konstanten'!$D$7),"Periode ok.","falsche Periode")</f>
        <v>falsche Periode</v>
      </c>
    </row>
    <row r="828" spans="2:13" x14ac:dyDescent="0.3">
      <c r="B828" s="37"/>
      <c r="C828" s="38"/>
      <c r="D828" s="38"/>
      <c r="E828" s="45"/>
      <c r="F828" s="40"/>
      <c r="G828" s="41"/>
      <c r="H828" s="42">
        <f t="shared" si="36"/>
        <v>0</v>
      </c>
      <c r="I828" s="43">
        <f>IF(AND(C828&gt;='Umrechnungskurse und Konstanten'!$C$5,C828&lt;='Umrechnungskurse und Konstanten'!$D$5),F828*'Umrechnungskurse und Konstanten'!$E$5,0)+IF(AND(C828&gt;='Umrechnungskurse und Konstanten'!$C$6,C828&lt;='Umrechnungskurse und Konstanten'!$D$6),F828*'Umrechnungskurse und Konstanten'!$E$6,0)+IF(AND(C828&gt;='Umrechnungskurse und Konstanten'!$C$7,C828&lt;='Umrechnungskurse und Konstanten'!$D$7),F828*'Umrechnungskurse und Konstanten'!$E$7,0)+IF(AND(C828&gt;='Umrechnungskurse und Konstanten'!$C$8,C828&lt;='Umrechnungskurse und Konstanten'!$D$8),F828*'Umrechnungskurse und Konstanten'!$E$8,0)+IF(AND(C828&gt;='Umrechnungskurse und Konstanten'!$C$9,C828&lt;='Umrechnungskurse und Konstanten'!$D$9),F828*'Umrechnungskurse und Konstanten'!$E$9,0)+IF(AND(C828&gt;='Umrechnungskurse und Konstanten'!$C$10,C828&lt;='Umrechnungskurse und Konstanten'!$D$10),F828*'Umrechnungskurse und Konstanten'!$E$10,0)+IF(AND(C828&gt;='Umrechnungskurse und Konstanten'!$C$11,C828&lt;='Umrechnungskurse und Konstanten'!$D$11),F828*'Umrechnungskurse und Konstanten'!$E$11,0)+IF(AND(C828&gt;='Umrechnungskurse und Konstanten'!$C$12,C828&lt;='Umrechnungskurse und Konstanten'!$D$12),F828*'Umrechnungskurse und Konstanten'!$E$12,0)+IF(AND(C828&gt;='Umrechnungskurse und Konstanten'!$C$13,C828&lt;='Umrechnungskurse und Konstanten'!$D$13),F828*'Umrechnungskurse und Konstanten'!$E$13,0)+IF(AND(C828&gt;='Umrechnungskurse und Konstanten'!$C$14,C828&lt;='Umrechnungskurse und Konstanten'!$D$14),F828*'Umrechnungskurse und Konstanten'!$E$14,0)+IF(AND(C828&gt;='Umrechnungskurse und Konstanten'!$C$15,C828&lt;='Umrechnungskurse und Konstanten'!$D$15),F828*'Umrechnungskurse und Konstanten'!$E$15,0)+IF(AND(C828&gt;='Umrechnungskurse und Konstanten'!$C$16,C828&lt;='Umrechnungskurse und Konstanten'!$D$16),F828*'Umrechnungskurse und Konstanten'!$E$16,0)</f>
        <v>0</v>
      </c>
      <c r="J828" s="43">
        <f t="shared" si="37"/>
        <v>0</v>
      </c>
      <c r="K828" s="43">
        <f t="shared" si="38"/>
        <v>0</v>
      </c>
      <c r="L828" s="44" t="str">
        <f>IF(OR(G828='Umrechnungskurse und Konstanten'!$E$21,G828='Umrechnungskurse und Konstanten'!$E$22,G828='Umrechnungskurse und Konstanten'!$E$23),"VSt. Satz ok.","falsche/keine VSt.")</f>
        <v>falsche/keine VSt.</v>
      </c>
      <c r="M828" s="43" t="str">
        <f>IF(AND(C828&gt;='Umrechnungskurse und Konstanten'!$C$5,C828&lt;='Umrechnungskurse und Konstanten'!$D$7),"Periode ok.","falsche Periode")</f>
        <v>falsche Periode</v>
      </c>
    </row>
    <row r="829" spans="2:13" x14ac:dyDescent="0.3">
      <c r="B829" s="37"/>
      <c r="C829" s="38"/>
      <c r="D829" s="38"/>
      <c r="E829" s="45"/>
      <c r="F829" s="40"/>
      <c r="G829" s="41"/>
      <c r="H829" s="42">
        <f t="shared" si="36"/>
        <v>0</v>
      </c>
      <c r="I829" s="43">
        <f>IF(AND(C829&gt;='Umrechnungskurse und Konstanten'!$C$5,C829&lt;='Umrechnungskurse und Konstanten'!$D$5),F829*'Umrechnungskurse und Konstanten'!$E$5,0)+IF(AND(C829&gt;='Umrechnungskurse und Konstanten'!$C$6,C829&lt;='Umrechnungskurse und Konstanten'!$D$6),F829*'Umrechnungskurse und Konstanten'!$E$6,0)+IF(AND(C829&gt;='Umrechnungskurse und Konstanten'!$C$7,C829&lt;='Umrechnungskurse und Konstanten'!$D$7),F829*'Umrechnungskurse und Konstanten'!$E$7,0)+IF(AND(C829&gt;='Umrechnungskurse und Konstanten'!$C$8,C829&lt;='Umrechnungskurse und Konstanten'!$D$8),F829*'Umrechnungskurse und Konstanten'!$E$8,0)+IF(AND(C829&gt;='Umrechnungskurse und Konstanten'!$C$9,C829&lt;='Umrechnungskurse und Konstanten'!$D$9),F829*'Umrechnungskurse und Konstanten'!$E$9,0)+IF(AND(C829&gt;='Umrechnungskurse und Konstanten'!$C$10,C829&lt;='Umrechnungskurse und Konstanten'!$D$10),F829*'Umrechnungskurse und Konstanten'!$E$10,0)+IF(AND(C829&gt;='Umrechnungskurse und Konstanten'!$C$11,C829&lt;='Umrechnungskurse und Konstanten'!$D$11),F829*'Umrechnungskurse und Konstanten'!$E$11,0)+IF(AND(C829&gt;='Umrechnungskurse und Konstanten'!$C$12,C829&lt;='Umrechnungskurse und Konstanten'!$D$12),F829*'Umrechnungskurse und Konstanten'!$E$12,0)+IF(AND(C829&gt;='Umrechnungskurse und Konstanten'!$C$13,C829&lt;='Umrechnungskurse und Konstanten'!$D$13),F829*'Umrechnungskurse und Konstanten'!$E$13,0)+IF(AND(C829&gt;='Umrechnungskurse und Konstanten'!$C$14,C829&lt;='Umrechnungskurse und Konstanten'!$D$14),F829*'Umrechnungskurse und Konstanten'!$E$14,0)+IF(AND(C829&gt;='Umrechnungskurse und Konstanten'!$C$15,C829&lt;='Umrechnungskurse und Konstanten'!$D$15),F829*'Umrechnungskurse und Konstanten'!$E$15,0)+IF(AND(C829&gt;='Umrechnungskurse und Konstanten'!$C$16,C829&lt;='Umrechnungskurse und Konstanten'!$D$16),F829*'Umrechnungskurse und Konstanten'!$E$16,0)</f>
        <v>0</v>
      </c>
      <c r="J829" s="43">
        <f t="shared" si="37"/>
        <v>0</v>
      </c>
      <c r="K829" s="43">
        <f t="shared" si="38"/>
        <v>0</v>
      </c>
      <c r="L829" s="44" t="str">
        <f>IF(OR(G829='Umrechnungskurse und Konstanten'!$E$21,G829='Umrechnungskurse und Konstanten'!$E$22,G829='Umrechnungskurse und Konstanten'!$E$23),"VSt. Satz ok.","falsche/keine VSt.")</f>
        <v>falsche/keine VSt.</v>
      </c>
      <c r="M829" s="43" t="str">
        <f>IF(AND(C829&gt;='Umrechnungskurse und Konstanten'!$C$5,C829&lt;='Umrechnungskurse und Konstanten'!$D$7),"Periode ok.","falsche Periode")</f>
        <v>falsche Periode</v>
      </c>
    </row>
    <row r="830" spans="2:13" x14ac:dyDescent="0.3">
      <c r="B830" s="37"/>
      <c r="C830" s="38"/>
      <c r="D830" s="38"/>
      <c r="E830" s="45"/>
      <c r="F830" s="40"/>
      <c r="G830" s="41"/>
      <c r="H830" s="42">
        <f t="shared" si="36"/>
        <v>0</v>
      </c>
      <c r="I830" s="43">
        <f>IF(AND(C830&gt;='Umrechnungskurse und Konstanten'!$C$5,C830&lt;='Umrechnungskurse und Konstanten'!$D$5),F830*'Umrechnungskurse und Konstanten'!$E$5,0)+IF(AND(C830&gt;='Umrechnungskurse und Konstanten'!$C$6,C830&lt;='Umrechnungskurse und Konstanten'!$D$6),F830*'Umrechnungskurse und Konstanten'!$E$6,0)+IF(AND(C830&gt;='Umrechnungskurse und Konstanten'!$C$7,C830&lt;='Umrechnungskurse und Konstanten'!$D$7),F830*'Umrechnungskurse und Konstanten'!$E$7,0)+IF(AND(C830&gt;='Umrechnungskurse und Konstanten'!$C$8,C830&lt;='Umrechnungskurse und Konstanten'!$D$8),F830*'Umrechnungskurse und Konstanten'!$E$8,0)+IF(AND(C830&gt;='Umrechnungskurse und Konstanten'!$C$9,C830&lt;='Umrechnungskurse und Konstanten'!$D$9),F830*'Umrechnungskurse und Konstanten'!$E$9,0)+IF(AND(C830&gt;='Umrechnungskurse und Konstanten'!$C$10,C830&lt;='Umrechnungskurse und Konstanten'!$D$10),F830*'Umrechnungskurse und Konstanten'!$E$10,0)+IF(AND(C830&gt;='Umrechnungskurse und Konstanten'!$C$11,C830&lt;='Umrechnungskurse und Konstanten'!$D$11),F830*'Umrechnungskurse und Konstanten'!$E$11,0)+IF(AND(C830&gt;='Umrechnungskurse und Konstanten'!$C$12,C830&lt;='Umrechnungskurse und Konstanten'!$D$12),F830*'Umrechnungskurse und Konstanten'!$E$12,0)+IF(AND(C830&gt;='Umrechnungskurse und Konstanten'!$C$13,C830&lt;='Umrechnungskurse und Konstanten'!$D$13),F830*'Umrechnungskurse und Konstanten'!$E$13,0)+IF(AND(C830&gt;='Umrechnungskurse und Konstanten'!$C$14,C830&lt;='Umrechnungskurse und Konstanten'!$D$14),F830*'Umrechnungskurse und Konstanten'!$E$14,0)+IF(AND(C830&gt;='Umrechnungskurse und Konstanten'!$C$15,C830&lt;='Umrechnungskurse und Konstanten'!$D$15),F830*'Umrechnungskurse und Konstanten'!$E$15,0)+IF(AND(C830&gt;='Umrechnungskurse und Konstanten'!$C$16,C830&lt;='Umrechnungskurse und Konstanten'!$D$16),F830*'Umrechnungskurse und Konstanten'!$E$16,0)</f>
        <v>0</v>
      </c>
      <c r="J830" s="43">
        <f t="shared" si="37"/>
        <v>0</v>
      </c>
      <c r="K830" s="43">
        <f t="shared" si="38"/>
        <v>0</v>
      </c>
      <c r="L830" s="44" t="str">
        <f>IF(OR(G830='Umrechnungskurse und Konstanten'!$E$21,G830='Umrechnungskurse und Konstanten'!$E$22,G830='Umrechnungskurse und Konstanten'!$E$23),"VSt. Satz ok.","falsche/keine VSt.")</f>
        <v>falsche/keine VSt.</v>
      </c>
      <c r="M830" s="43" t="str">
        <f>IF(AND(C830&gt;='Umrechnungskurse und Konstanten'!$C$5,C830&lt;='Umrechnungskurse und Konstanten'!$D$7),"Periode ok.","falsche Periode")</f>
        <v>falsche Periode</v>
      </c>
    </row>
    <row r="831" spans="2:13" x14ac:dyDescent="0.3">
      <c r="B831" s="37"/>
      <c r="C831" s="38"/>
      <c r="D831" s="38"/>
      <c r="E831" s="45"/>
      <c r="F831" s="40"/>
      <c r="G831" s="41"/>
      <c r="H831" s="42">
        <f t="shared" si="36"/>
        <v>0</v>
      </c>
      <c r="I831" s="43">
        <f>IF(AND(C831&gt;='Umrechnungskurse und Konstanten'!$C$5,C831&lt;='Umrechnungskurse und Konstanten'!$D$5),F831*'Umrechnungskurse und Konstanten'!$E$5,0)+IF(AND(C831&gt;='Umrechnungskurse und Konstanten'!$C$6,C831&lt;='Umrechnungskurse und Konstanten'!$D$6),F831*'Umrechnungskurse und Konstanten'!$E$6,0)+IF(AND(C831&gt;='Umrechnungskurse und Konstanten'!$C$7,C831&lt;='Umrechnungskurse und Konstanten'!$D$7),F831*'Umrechnungskurse und Konstanten'!$E$7,0)+IF(AND(C831&gt;='Umrechnungskurse und Konstanten'!$C$8,C831&lt;='Umrechnungskurse und Konstanten'!$D$8),F831*'Umrechnungskurse und Konstanten'!$E$8,0)+IF(AND(C831&gt;='Umrechnungskurse und Konstanten'!$C$9,C831&lt;='Umrechnungskurse und Konstanten'!$D$9),F831*'Umrechnungskurse und Konstanten'!$E$9,0)+IF(AND(C831&gt;='Umrechnungskurse und Konstanten'!$C$10,C831&lt;='Umrechnungskurse und Konstanten'!$D$10),F831*'Umrechnungskurse und Konstanten'!$E$10,0)+IF(AND(C831&gt;='Umrechnungskurse und Konstanten'!$C$11,C831&lt;='Umrechnungskurse und Konstanten'!$D$11),F831*'Umrechnungskurse und Konstanten'!$E$11,0)+IF(AND(C831&gt;='Umrechnungskurse und Konstanten'!$C$12,C831&lt;='Umrechnungskurse und Konstanten'!$D$12),F831*'Umrechnungskurse und Konstanten'!$E$12,0)+IF(AND(C831&gt;='Umrechnungskurse und Konstanten'!$C$13,C831&lt;='Umrechnungskurse und Konstanten'!$D$13),F831*'Umrechnungskurse und Konstanten'!$E$13,0)+IF(AND(C831&gt;='Umrechnungskurse und Konstanten'!$C$14,C831&lt;='Umrechnungskurse und Konstanten'!$D$14),F831*'Umrechnungskurse und Konstanten'!$E$14,0)+IF(AND(C831&gt;='Umrechnungskurse und Konstanten'!$C$15,C831&lt;='Umrechnungskurse und Konstanten'!$D$15),F831*'Umrechnungskurse und Konstanten'!$E$15,0)+IF(AND(C831&gt;='Umrechnungskurse und Konstanten'!$C$16,C831&lt;='Umrechnungskurse und Konstanten'!$D$16),F831*'Umrechnungskurse und Konstanten'!$E$16,0)</f>
        <v>0</v>
      </c>
      <c r="J831" s="43">
        <f t="shared" si="37"/>
        <v>0</v>
      </c>
      <c r="K831" s="43">
        <f t="shared" si="38"/>
        <v>0</v>
      </c>
      <c r="L831" s="44" t="str">
        <f>IF(OR(G831='Umrechnungskurse und Konstanten'!$E$21,G831='Umrechnungskurse und Konstanten'!$E$22,G831='Umrechnungskurse und Konstanten'!$E$23),"VSt. Satz ok.","falsche/keine VSt.")</f>
        <v>falsche/keine VSt.</v>
      </c>
      <c r="M831" s="43" t="str">
        <f>IF(AND(C831&gt;='Umrechnungskurse und Konstanten'!$C$5,C831&lt;='Umrechnungskurse und Konstanten'!$D$7),"Periode ok.","falsche Periode")</f>
        <v>falsche Periode</v>
      </c>
    </row>
    <row r="832" spans="2:13" x14ac:dyDescent="0.3">
      <c r="B832" s="37"/>
      <c r="C832" s="38"/>
      <c r="D832" s="38"/>
      <c r="E832" s="45"/>
      <c r="F832" s="40"/>
      <c r="G832" s="41"/>
      <c r="H832" s="42">
        <f t="shared" si="36"/>
        <v>0</v>
      </c>
      <c r="I832" s="43">
        <f>IF(AND(C832&gt;='Umrechnungskurse und Konstanten'!$C$5,C832&lt;='Umrechnungskurse und Konstanten'!$D$5),F832*'Umrechnungskurse und Konstanten'!$E$5,0)+IF(AND(C832&gt;='Umrechnungskurse und Konstanten'!$C$6,C832&lt;='Umrechnungskurse und Konstanten'!$D$6),F832*'Umrechnungskurse und Konstanten'!$E$6,0)+IF(AND(C832&gt;='Umrechnungskurse und Konstanten'!$C$7,C832&lt;='Umrechnungskurse und Konstanten'!$D$7),F832*'Umrechnungskurse und Konstanten'!$E$7,0)+IF(AND(C832&gt;='Umrechnungskurse und Konstanten'!$C$8,C832&lt;='Umrechnungskurse und Konstanten'!$D$8),F832*'Umrechnungskurse und Konstanten'!$E$8,0)+IF(AND(C832&gt;='Umrechnungskurse und Konstanten'!$C$9,C832&lt;='Umrechnungskurse und Konstanten'!$D$9),F832*'Umrechnungskurse und Konstanten'!$E$9,0)+IF(AND(C832&gt;='Umrechnungskurse und Konstanten'!$C$10,C832&lt;='Umrechnungskurse und Konstanten'!$D$10),F832*'Umrechnungskurse und Konstanten'!$E$10,0)+IF(AND(C832&gt;='Umrechnungskurse und Konstanten'!$C$11,C832&lt;='Umrechnungskurse und Konstanten'!$D$11),F832*'Umrechnungskurse und Konstanten'!$E$11,0)+IF(AND(C832&gt;='Umrechnungskurse und Konstanten'!$C$12,C832&lt;='Umrechnungskurse und Konstanten'!$D$12),F832*'Umrechnungskurse und Konstanten'!$E$12,0)+IF(AND(C832&gt;='Umrechnungskurse und Konstanten'!$C$13,C832&lt;='Umrechnungskurse und Konstanten'!$D$13),F832*'Umrechnungskurse und Konstanten'!$E$13,0)+IF(AND(C832&gt;='Umrechnungskurse und Konstanten'!$C$14,C832&lt;='Umrechnungskurse und Konstanten'!$D$14),F832*'Umrechnungskurse und Konstanten'!$E$14,0)+IF(AND(C832&gt;='Umrechnungskurse und Konstanten'!$C$15,C832&lt;='Umrechnungskurse und Konstanten'!$D$15),F832*'Umrechnungskurse und Konstanten'!$E$15,0)+IF(AND(C832&gt;='Umrechnungskurse und Konstanten'!$C$16,C832&lt;='Umrechnungskurse und Konstanten'!$D$16),F832*'Umrechnungskurse und Konstanten'!$E$16,0)</f>
        <v>0</v>
      </c>
      <c r="J832" s="43">
        <f t="shared" si="37"/>
        <v>0</v>
      </c>
      <c r="K832" s="43">
        <f t="shared" si="38"/>
        <v>0</v>
      </c>
      <c r="L832" s="44" t="str">
        <f>IF(OR(G832='Umrechnungskurse und Konstanten'!$E$21,G832='Umrechnungskurse und Konstanten'!$E$22,G832='Umrechnungskurse und Konstanten'!$E$23),"VSt. Satz ok.","falsche/keine VSt.")</f>
        <v>falsche/keine VSt.</v>
      </c>
      <c r="M832" s="43" t="str">
        <f>IF(AND(C832&gt;='Umrechnungskurse und Konstanten'!$C$5,C832&lt;='Umrechnungskurse und Konstanten'!$D$7),"Periode ok.","falsche Periode")</f>
        <v>falsche Periode</v>
      </c>
    </row>
    <row r="833" spans="2:13" x14ac:dyDescent="0.3">
      <c r="B833" s="37"/>
      <c r="C833" s="38"/>
      <c r="D833" s="38"/>
      <c r="E833" s="45"/>
      <c r="F833" s="40"/>
      <c r="G833" s="41"/>
      <c r="H833" s="42">
        <f t="shared" si="36"/>
        <v>0</v>
      </c>
      <c r="I833" s="43">
        <f>IF(AND(C833&gt;='Umrechnungskurse und Konstanten'!$C$5,C833&lt;='Umrechnungskurse und Konstanten'!$D$5),F833*'Umrechnungskurse und Konstanten'!$E$5,0)+IF(AND(C833&gt;='Umrechnungskurse und Konstanten'!$C$6,C833&lt;='Umrechnungskurse und Konstanten'!$D$6),F833*'Umrechnungskurse und Konstanten'!$E$6,0)+IF(AND(C833&gt;='Umrechnungskurse und Konstanten'!$C$7,C833&lt;='Umrechnungskurse und Konstanten'!$D$7),F833*'Umrechnungskurse und Konstanten'!$E$7,0)+IF(AND(C833&gt;='Umrechnungskurse und Konstanten'!$C$8,C833&lt;='Umrechnungskurse und Konstanten'!$D$8),F833*'Umrechnungskurse und Konstanten'!$E$8,0)+IF(AND(C833&gt;='Umrechnungskurse und Konstanten'!$C$9,C833&lt;='Umrechnungskurse und Konstanten'!$D$9),F833*'Umrechnungskurse und Konstanten'!$E$9,0)+IF(AND(C833&gt;='Umrechnungskurse und Konstanten'!$C$10,C833&lt;='Umrechnungskurse und Konstanten'!$D$10),F833*'Umrechnungskurse und Konstanten'!$E$10,0)+IF(AND(C833&gt;='Umrechnungskurse und Konstanten'!$C$11,C833&lt;='Umrechnungskurse und Konstanten'!$D$11),F833*'Umrechnungskurse und Konstanten'!$E$11,0)+IF(AND(C833&gt;='Umrechnungskurse und Konstanten'!$C$12,C833&lt;='Umrechnungskurse und Konstanten'!$D$12),F833*'Umrechnungskurse und Konstanten'!$E$12,0)+IF(AND(C833&gt;='Umrechnungskurse und Konstanten'!$C$13,C833&lt;='Umrechnungskurse und Konstanten'!$D$13),F833*'Umrechnungskurse und Konstanten'!$E$13,0)+IF(AND(C833&gt;='Umrechnungskurse und Konstanten'!$C$14,C833&lt;='Umrechnungskurse und Konstanten'!$D$14),F833*'Umrechnungskurse und Konstanten'!$E$14,0)+IF(AND(C833&gt;='Umrechnungskurse und Konstanten'!$C$15,C833&lt;='Umrechnungskurse und Konstanten'!$D$15),F833*'Umrechnungskurse und Konstanten'!$E$15,0)+IF(AND(C833&gt;='Umrechnungskurse und Konstanten'!$C$16,C833&lt;='Umrechnungskurse und Konstanten'!$D$16),F833*'Umrechnungskurse und Konstanten'!$E$16,0)</f>
        <v>0</v>
      </c>
      <c r="J833" s="43">
        <f t="shared" si="37"/>
        <v>0</v>
      </c>
      <c r="K833" s="43">
        <f t="shared" si="38"/>
        <v>0</v>
      </c>
      <c r="L833" s="44" t="str">
        <f>IF(OR(G833='Umrechnungskurse und Konstanten'!$E$21,G833='Umrechnungskurse und Konstanten'!$E$22,G833='Umrechnungskurse und Konstanten'!$E$23),"VSt. Satz ok.","falsche/keine VSt.")</f>
        <v>falsche/keine VSt.</v>
      </c>
      <c r="M833" s="43" t="str">
        <f>IF(AND(C833&gt;='Umrechnungskurse und Konstanten'!$C$5,C833&lt;='Umrechnungskurse und Konstanten'!$D$7),"Periode ok.","falsche Periode")</f>
        <v>falsche Periode</v>
      </c>
    </row>
    <row r="834" spans="2:13" x14ac:dyDescent="0.3">
      <c r="B834" s="37"/>
      <c r="C834" s="38"/>
      <c r="D834" s="38"/>
      <c r="E834" s="45"/>
      <c r="F834" s="40"/>
      <c r="G834" s="41"/>
      <c r="H834" s="42">
        <f t="shared" si="36"/>
        <v>0</v>
      </c>
      <c r="I834" s="43">
        <f>IF(AND(C834&gt;='Umrechnungskurse und Konstanten'!$C$5,C834&lt;='Umrechnungskurse und Konstanten'!$D$5),F834*'Umrechnungskurse und Konstanten'!$E$5,0)+IF(AND(C834&gt;='Umrechnungskurse und Konstanten'!$C$6,C834&lt;='Umrechnungskurse und Konstanten'!$D$6),F834*'Umrechnungskurse und Konstanten'!$E$6,0)+IF(AND(C834&gt;='Umrechnungskurse und Konstanten'!$C$7,C834&lt;='Umrechnungskurse und Konstanten'!$D$7),F834*'Umrechnungskurse und Konstanten'!$E$7,0)+IF(AND(C834&gt;='Umrechnungskurse und Konstanten'!$C$8,C834&lt;='Umrechnungskurse und Konstanten'!$D$8),F834*'Umrechnungskurse und Konstanten'!$E$8,0)+IF(AND(C834&gt;='Umrechnungskurse und Konstanten'!$C$9,C834&lt;='Umrechnungskurse und Konstanten'!$D$9),F834*'Umrechnungskurse und Konstanten'!$E$9,0)+IF(AND(C834&gt;='Umrechnungskurse und Konstanten'!$C$10,C834&lt;='Umrechnungskurse und Konstanten'!$D$10),F834*'Umrechnungskurse und Konstanten'!$E$10,0)+IF(AND(C834&gt;='Umrechnungskurse und Konstanten'!$C$11,C834&lt;='Umrechnungskurse und Konstanten'!$D$11),F834*'Umrechnungskurse und Konstanten'!$E$11,0)+IF(AND(C834&gt;='Umrechnungskurse und Konstanten'!$C$12,C834&lt;='Umrechnungskurse und Konstanten'!$D$12),F834*'Umrechnungskurse und Konstanten'!$E$12,0)+IF(AND(C834&gt;='Umrechnungskurse und Konstanten'!$C$13,C834&lt;='Umrechnungskurse und Konstanten'!$D$13),F834*'Umrechnungskurse und Konstanten'!$E$13,0)+IF(AND(C834&gt;='Umrechnungskurse und Konstanten'!$C$14,C834&lt;='Umrechnungskurse und Konstanten'!$D$14),F834*'Umrechnungskurse und Konstanten'!$E$14,0)+IF(AND(C834&gt;='Umrechnungskurse und Konstanten'!$C$15,C834&lt;='Umrechnungskurse und Konstanten'!$D$15),F834*'Umrechnungskurse und Konstanten'!$E$15,0)+IF(AND(C834&gt;='Umrechnungskurse und Konstanten'!$C$16,C834&lt;='Umrechnungskurse und Konstanten'!$D$16),F834*'Umrechnungskurse und Konstanten'!$E$16,0)</f>
        <v>0</v>
      </c>
      <c r="J834" s="43">
        <f t="shared" si="37"/>
        <v>0</v>
      </c>
      <c r="K834" s="43">
        <f t="shared" si="38"/>
        <v>0</v>
      </c>
      <c r="L834" s="44" t="str">
        <f>IF(OR(G834='Umrechnungskurse und Konstanten'!$E$21,G834='Umrechnungskurse und Konstanten'!$E$22,G834='Umrechnungskurse und Konstanten'!$E$23),"VSt. Satz ok.","falsche/keine VSt.")</f>
        <v>falsche/keine VSt.</v>
      </c>
      <c r="M834" s="43" t="str">
        <f>IF(AND(C834&gt;='Umrechnungskurse und Konstanten'!$C$5,C834&lt;='Umrechnungskurse und Konstanten'!$D$7),"Periode ok.","falsche Periode")</f>
        <v>falsche Periode</v>
      </c>
    </row>
    <row r="835" spans="2:13" x14ac:dyDescent="0.3">
      <c r="B835" s="37"/>
      <c r="C835" s="38"/>
      <c r="D835" s="38"/>
      <c r="E835" s="45"/>
      <c r="F835" s="40"/>
      <c r="G835" s="41"/>
      <c r="H835" s="42">
        <f t="shared" si="36"/>
        <v>0</v>
      </c>
      <c r="I835" s="43">
        <f>IF(AND(C835&gt;='Umrechnungskurse und Konstanten'!$C$5,C835&lt;='Umrechnungskurse und Konstanten'!$D$5),F835*'Umrechnungskurse und Konstanten'!$E$5,0)+IF(AND(C835&gt;='Umrechnungskurse und Konstanten'!$C$6,C835&lt;='Umrechnungskurse und Konstanten'!$D$6),F835*'Umrechnungskurse und Konstanten'!$E$6,0)+IF(AND(C835&gt;='Umrechnungskurse und Konstanten'!$C$7,C835&lt;='Umrechnungskurse und Konstanten'!$D$7),F835*'Umrechnungskurse und Konstanten'!$E$7,0)+IF(AND(C835&gt;='Umrechnungskurse und Konstanten'!$C$8,C835&lt;='Umrechnungskurse und Konstanten'!$D$8),F835*'Umrechnungskurse und Konstanten'!$E$8,0)+IF(AND(C835&gt;='Umrechnungskurse und Konstanten'!$C$9,C835&lt;='Umrechnungskurse und Konstanten'!$D$9),F835*'Umrechnungskurse und Konstanten'!$E$9,0)+IF(AND(C835&gt;='Umrechnungskurse und Konstanten'!$C$10,C835&lt;='Umrechnungskurse und Konstanten'!$D$10),F835*'Umrechnungskurse und Konstanten'!$E$10,0)+IF(AND(C835&gt;='Umrechnungskurse und Konstanten'!$C$11,C835&lt;='Umrechnungskurse und Konstanten'!$D$11),F835*'Umrechnungskurse und Konstanten'!$E$11,0)+IF(AND(C835&gt;='Umrechnungskurse und Konstanten'!$C$12,C835&lt;='Umrechnungskurse und Konstanten'!$D$12),F835*'Umrechnungskurse und Konstanten'!$E$12,0)+IF(AND(C835&gt;='Umrechnungskurse und Konstanten'!$C$13,C835&lt;='Umrechnungskurse und Konstanten'!$D$13),F835*'Umrechnungskurse und Konstanten'!$E$13,0)+IF(AND(C835&gt;='Umrechnungskurse und Konstanten'!$C$14,C835&lt;='Umrechnungskurse und Konstanten'!$D$14),F835*'Umrechnungskurse und Konstanten'!$E$14,0)+IF(AND(C835&gt;='Umrechnungskurse und Konstanten'!$C$15,C835&lt;='Umrechnungskurse und Konstanten'!$D$15),F835*'Umrechnungskurse und Konstanten'!$E$15,0)+IF(AND(C835&gt;='Umrechnungskurse und Konstanten'!$C$16,C835&lt;='Umrechnungskurse und Konstanten'!$D$16),F835*'Umrechnungskurse und Konstanten'!$E$16,0)</f>
        <v>0</v>
      </c>
      <c r="J835" s="43">
        <f t="shared" si="37"/>
        <v>0</v>
      </c>
      <c r="K835" s="43">
        <f t="shared" si="38"/>
        <v>0</v>
      </c>
      <c r="L835" s="44" t="str">
        <f>IF(OR(G835='Umrechnungskurse und Konstanten'!$E$21,G835='Umrechnungskurse und Konstanten'!$E$22,G835='Umrechnungskurse und Konstanten'!$E$23),"VSt. Satz ok.","falsche/keine VSt.")</f>
        <v>falsche/keine VSt.</v>
      </c>
      <c r="M835" s="43" t="str">
        <f>IF(AND(C835&gt;='Umrechnungskurse und Konstanten'!$C$5,C835&lt;='Umrechnungskurse und Konstanten'!$D$7),"Periode ok.","falsche Periode")</f>
        <v>falsche Periode</v>
      </c>
    </row>
    <row r="836" spans="2:13" x14ac:dyDescent="0.3">
      <c r="B836" s="37"/>
      <c r="C836" s="38"/>
      <c r="D836" s="38"/>
      <c r="E836" s="45"/>
      <c r="F836" s="40"/>
      <c r="G836" s="41"/>
      <c r="H836" s="42">
        <f t="shared" si="36"/>
        <v>0</v>
      </c>
      <c r="I836" s="43">
        <f>IF(AND(C836&gt;='Umrechnungskurse und Konstanten'!$C$5,C836&lt;='Umrechnungskurse und Konstanten'!$D$5),F836*'Umrechnungskurse und Konstanten'!$E$5,0)+IF(AND(C836&gt;='Umrechnungskurse und Konstanten'!$C$6,C836&lt;='Umrechnungskurse und Konstanten'!$D$6),F836*'Umrechnungskurse und Konstanten'!$E$6,0)+IF(AND(C836&gt;='Umrechnungskurse und Konstanten'!$C$7,C836&lt;='Umrechnungskurse und Konstanten'!$D$7),F836*'Umrechnungskurse und Konstanten'!$E$7,0)+IF(AND(C836&gt;='Umrechnungskurse und Konstanten'!$C$8,C836&lt;='Umrechnungskurse und Konstanten'!$D$8),F836*'Umrechnungskurse und Konstanten'!$E$8,0)+IF(AND(C836&gt;='Umrechnungskurse und Konstanten'!$C$9,C836&lt;='Umrechnungskurse und Konstanten'!$D$9),F836*'Umrechnungskurse und Konstanten'!$E$9,0)+IF(AND(C836&gt;='Umrechnungskurse und Konstanten'!$C$10,C836&lt;='Umrechnungskurse und Konstanten'!$D$10),F836*'Umrechnungskurse und Konstanten'!$E$10,0)+IF(AND(C836&gt;='Umrechnungskurse und Konstanten'!$C$11,C836&lt;='Umrechnungskurse und Konstanten'!$D$11),F836*'Umrechnungskurse und Konstanten'!$E$11,0)+IF(AND(C836&gt;='Umrechnungskurse und Konstanten'!$C$12,C836&lt;='Umrechnungskurse und Konstanten'!$D$12),F836*'Umrechnungskurse und Konstanten'!$E$12,0)+IF(AND(C836&gt;='Umrechnungskurse und Konstanten'!$C$13,C836&lt;='Umrechnungskurse und Konstanten'!$D$13),F836*'Umrechnungskurse und Konstanten'!$E$13,0)+IF(AND(C836&gt;='Umrechnungskurse und Konstanten'!$C$14,C836&lt;='Umrechnungskurse und Konstanten'!$D$14),F836*'Umrechnungskurse und Konstanten'!$E$14,0)+IF(AND(C836&gt;='Umrechnungskurse und Konstanten'!$C$15,C836&lt;='Umrechnungskurse und Konstanten'!$D$15),F836*'Umrechnungskurse und Konstanten'!$E$15,0)+IF(AND(C836&gt;='Umrechnungskurse und Konstanten'!$C$16,C836&lt;='Umrechnungskurse und Konstanten'!$D$16),F836*'Umrechnungskurse und Konstanten'!$E$16,0)</f>
        <v>0</v>
      </c>
      <c r="J836" s="43">
        <f t="shared" si="37"/>
        <v>0</v>
      </c>
      <c r="K836" s="43">
        <f t="shared" si="38"/>
        <v>0</v>
      </c>
      <c r="L836" s="44" t="str">
        <f>IF(OR(G836='Umrechnungskurse und Konstanten'!$E$21,G836='Umrechnungskurse und Konstanten'!$E$22,G836='Umrechnungskurse und Konstanten'!$E$23),"VSt. Satz ok.","falsche/keine VSt.")</f>
        <v>falsche/keine VSt.</v>
      </c>
      <c r="M836" s="43" t="str">
        <f>IF(AND(C836&gt;='Umrechnungskurse und Konstanten'!$C$5,C836&lt;='Umrechnungskurse und Konstanten'!$D$7),"Periode ok.","falsche Periode")</f>
        <v>falsche Periode</v>
      </c>
    </row>
    <row r="837" spans="2:13" x14ac:dyDescent="0.3">
      <c r="B837" s="37"/>
      <c r="C837" s="38"/>
      <c r="D837" s="38"/>
      <c r="E837" s="45"/>
      <c r="F837" s="40"/>
      <c r="G837" s="41"/>
      <c r="H837" s="42">
        <f t="shared" si="36"/>
        <v>0</v>
      </c>
      <c r="I837" s="43">
        <f>IF(AND(C837&gt;='Umrechnungskurse und Konstanten'!$C$5,C837&lt;='Umrechnungskurse und Konstanten'!$D$5),F837*'Umrechnungskurse und Konstanten'!$E$5,0)+IF(AND(C837&gt;='Umrechnungskurse und Konstanten'!$C$6,C837&lt;='Umrechnungskurse und Konstanten'!$D$6),F837*'Umrechnungskurse und Konstanten'!$E$6,0)+IF(AND(C837&gt;='Umrechnungskurse und Konstanten'!$C$7,C837&lt;='Umrechnungskurse und Konstanten'!$D$7),F837*'Umrechnungskurse und Konstanten'!$E$7,0)+IF(AND(C837&gt;='Umrechnungskurse und Konstanten'!$C$8,C837&lt;='Umrechnungskurse und Konstanten'!$D$8),F837*'Umrechnungskurse und Konstanten'!$E$8,0)+IF(AND(C837&gt;='Umrechnungskurse und Konstanten'!$C$9,C837&lt;='Umrechnungskurse und Konstanten'!$D$9),F837*'Umrechnungskurse und Konstanten'!$E$9,0)+IF(AND(C837&gt;='Umrechnungskurse und Konstanten'!$C$10,C837&lt;='Umrechnungskurse und Konstanten'!$D$10),F837*'Umrechnungskurse und Konstanten'!$E$10,0)+IF(AND(C837&gt;='Umrechnungskurse und Konstanten'!$C$11,C837&lt;='Umrechnungskurse und Konstanten'!$D$11),F837*'Umrechnungskurse und Konstanten'!$E$11,0)+IF(AND(C837&gt;='Umrechnungskurse und Konstanten'!$C$12,C837&lt;='Umrechnungskurse und Konstanten'!$D$12),F837*'Umrechnungskurse und Konstanten'!$E$12,0)+IF(AND(C837&gt;='Umrechnungskurse und Konstanten'!$C$13,C837&lt;='Umrechnungskurse und Konstanten'!$D$13),F837*'Umrechnungskurse und Konstanten'!$E$13,0)+IF(AND(C837&gt;='Umrechnungskurse und Konstanten'!$C$14,C837&lt;='Umrechnungskurse und Konstanten'!$D$14),F837*'Umrechnungskurse und Konstanten'!$E$14,0)+IF(AND(C837&gt;='Umrechnungskurse und Konstanten'!$C$15,C837&lt;='Umrechnungskurse und Konstanten'!$D$15),F837*'Umrechnungskurse und Konstanten'!$E$15,0)+IF(AND(C837&gt;='Umrechnungskurse und Konstanten'!$C$16,C837&lt;='Umrechnungskurse und Konstanten'!$D$16),F837*'Umrechnungskurse und Konstanten'!$E$16,0)</f>
        <v>0</v>
      </c>
      <c r="J837" s="43">
        <f t="shared" si="37"/>
        <v>0</v>
      </c>
      <c r="K837" s="43">
        <f t="shared" si="38"/>
        <v>0</v>
      </c>
      <c r="L837" s="44" t="str">
        <f>IF(OR(G837='Umrechnungskurse und Konstanten'!$E$21,G837='Umrechnungskurse und Konstanten'!$E$22,G837='Umrechnungskurse und Konstanten'!$E$23),"VSt. Satz ok.","falsche/keine VSt.")</f>
        <v>falsche/keine VSt.</v>
      </c>
      <c r="M837" s="43" t="str">
        <f>IF(AND(C837&gt;='Umrechnungskurse und Konstanten'!$C$5,C837&lt;='Umrechnungskurse und Konstanten'!$D$7),"Periode ok.","falsche Periode")</f>
        <v>falsche Periode</v>
      </c>
    </row>
    <row r="838" spans="2:13" x14ac:dyDescent="0.3">
      <c r="B838" s="37"/>
      <c r="C838" s="38"/>
      <c r="D838" s="38"/>
      <c r="E838" s="45"/>
      <c r="F838" s="40"/>
      <c r="G838" s="41"/>
      <c r="H838" s="42">
        <f t="shared" si="36"/>
        <v>0</v>
      </c>
      <c r="I838" s="43">
        <f>IF(AND(C838&gt;='Umrechnungskurse und Konstanten'!$C$5,C838&lt;='Umrechnungskurse und Konstanten'!$D$5),F838*'Umrechnungskurse und Konstanten'!$E$5,0)+IF(AND(C838&gt;='Umrechnungskurse und Konstanten'!$C$6,C838&lt;='Umrechnungskurse und Konstanten'!$D$6),F838*'Umrechnungskurse und Konstanten'!$E$6,0)+IF(AND(C838&gt;='Umrechnungskurse und Konstanten'!$C$7,C838&lt;='Umrechnungskurse und Konstanten'!$D$7),F838*'Umrechnungskurse und Konstanten'!$E$7,0)+IF(AND(C838&gt;='Umrechnungskurse und Konstanten'!$C$8,C838&lt;='Umrechnungskurse und Konstanten'!$D$8),F838*'Umrechnungskurse und Konstanten'!$E$8,0)+IF(AND(C838&gt;='Umrechnungskurse und Konstanten'!$C$9,C838&lt;='Umrechnungskurse und Konstanten'!$D$9),F838*'Umrechnungskurse und Konstanten'!$E$9,0)+IF(AND(C838&gt;='Umrechnungskurse und Konstanten'!$C$10,C838&lt;='Umrechnungskurse und Konstanten'!$D$10),F838*'Umrechnungskurse und Konstanten'!$E$10,0)+IF(AND(C838&gt;='Umrechnungskurse und Konstanten'!$C$11,C838&lt;='Umrechnungskurse und Konstanten'!$D$11),F838*'Umrechnungskurse und Konstanten'!$E$11,0)+IF(AND(C838&gt;='Umrechnungskurse und Konstanten'!$C$12,C838&lt;='Umrechnungskurse und Konstanten'!$D$12),F838*'Umrechnungskurse und Konstanten'!$E$12,0)+IF(AND(C838&gt;='Umrechnungskurse und Konstanten'!$C$13,C838&lt;='Umrechnungskurse und Konstanten'!$D$13),F838*'Umrechnungskurse und Konstanten'!$E$13,0)+IF(AND(C838&gt;='Umrechnungskurse und Konstanten'!$C$14,C838&lt;='Umrechnungskurse und Konstanten'!$D$14),F838*'Umrechnungskurse und Konstanten'!$E$14,0)+IF(AND(C838&gt;='Umrechnungskurse und Konstanten'!$C$15,C838&lt;='Umrechnungskurse und Konstanten'!$D$15),F838*'Umrechnungskurse und Konstanten'!$E$15,0)+IF(AND(C838&gt;='Umrechnungskurse und Konstanten'!$C$16,C838&lt;='Umrechnungskurse und Konstanten'!$D$16),F838*'Umrechnungskurse und Konstanten'!$E$16,0)</f>
        <v>0</v>
      </c>
      <c r="J838" s="43">
        <f t="shared" si="37"/>
        <v>0</v>
      </c>
      <c r="K838" s="43">
        <f t="shared" si="38"/>
        <v>0</v>
      </c>
      <c r="L838" s="44" t="str">
        <f>IF(OR(G838='Umrechnungskurse und Konstanten'!$E$21,G838='Umrechnungskurse und Konstanten'!$E$22,G838='Umrechnungskurse und Konstanten'!$E$23),"VSt. Satz ok.","falsche/keine VSt.")</f>
        <v>falsche/keine VSt.</v>
      </c>
      <c r="M838" s="43" t="str">
        <f>IF(AND(C838&gt;='Umrechnungskurse und Konstanten'!$C$5,C838&lt;='Umrechnungskurse und Konstanten'!$D$7),"Periode ok.","falsche Periode")</f>
        <v>falsche Periode</v>
      </c>
    </row>
    <row r="839" spans="2:13" x14ac:dyDescent="0.3">
      <c r="B839" s="37"/>
      <c r="C839" s="38"/>
      <c r="D839" s="38"/>
      <c r="E839" s="45"/>
      <c r="F839" s="40"/>
      <c r="G839" s="41"/>
      <c r="H839" s="42">
        <f t="shared" si="36"/>
        <v>0</v>
      </c>
      <c r="I839" s="43">
        <f>IF(AND(C839&gt;='Umrechnungskurse und Konstanten'!$C$5,C839&lt;='Umrechnungskurse und Konstanten'!$D$5),F839*'Umrechnungskurse und Konstanten'!$E$5,0)+IF(AND(C839&gt;='Umrechnungskurse und Konstanten'!$C$6,C839&lt;='Umrechnungskurse und Konstanten'!$D$6),F839*'Umrechnungskurse und Konstanten'!$E$6,0)+IF(AND(C839&gt;='Umrechnungskurse und Konstanten'!$C$7,C839&lt;='Umrechnungskurse und Konstanten'!$D$7),F839*'Umrechnungskurse und Konstanten'!$E$7,0)+IF(AND(C839&gt;='Umrechnungskurse und Konstanten'!$C$8,C839&lt;='Umrechnungskurse und Konstanten'!$D$8),F839*'Umrechnungskurse und Konstanten'!$E$8,0)+IF(AND(C839&gt;='Umrechnungskurse und Konstanten'!$C$9,C839&lt;='Umrechnungskurse und Konstanten'!$D$9),F839*'Umrechnungskurse und Konstanten'!$E$9,0)+IF(AND(C839&gt;='Umrechnungskurse und Konstanten'!$C$10,C839&lt;='Umrechnungskurse und Konstanten'!$D$10),F839*'Umrechnungskurse und Konstanten'!$E$10,0)+IF(AND(C839&gt;='Umrechnungskurse und Konstanten'!$C$11,C839&lt;='Umrechnungskurse und Konstanten'!$D$11),F839*'Umrechnungskurse und Konstanten'!$E$11,0)+IF(AND(C839&gt;='Umrechnungskurse und Konstanten'!$C$12,C839&lt;='Umrechnungskurse und Konstanten'!$D$12),F839*'Umrechnungskurse und Konstanten'!$E$12,0)+IF(AND(C839&gt;='Umrechnungskurse und Konstanten'!$C$13,C839&lt;='Umrechnungskurse und Konstanten'!$D$13),F839*'Umrechnungskurse und Konstanten'!$E$13,0)+IF(AND(C839&gt;='Umrechnungskurse und Konstanten'!$C$14,C839&lt;='Umrechnungskurse und Konstanten'!$D$14),F839*'Umrechnungskurse und Konstanten'!$E$14,0)+IF(AND(C839&gt;='Umrechnungskurse und Konstanten'!$C$15,C839&lt;='Umrechnungskurse und Konstanten'!$D$15),F839*'Umrechnungskurse und Konstanten'!$E$15,0)+IF(AND(C839&gt;='Umrechnungskurse und Konstanten'!$C$16,C839&lt;='Umrechnungskurse und Konstanten'!$D$16),F839*'Umrechnungskurse und Konstanten'!$E$16,0)</f>
        <v>0</v>
      </c>
      <c r="J839" s="43">
        <f t="shared" si="37"/>
        <v>0</v>
      </c>
      <c r="K839" s="43">
        <f t="shared" si="38"/>
        <v>0</v>
      </c>
      <c r="L839" s="44" t="str">
        <f>IF(OR(G839='Umrechnungskurse und Konstanten'!$E$21,G839='Umrechnungskurse und Konstanten'!$E$22,G839='Umrechnungskurse und Konstanten'!$E$23),"VSt. Satz ok.","falsche/keine VSt.")</f>
        <v>falsche/keine VSt.</v>
      </c>
      <c r="M839" s="43" t="str">
        <f>IF(AND(C839&gt;='Umrechnungskurse und Konstanten'!$C$5,C839&lt;='Umrechnungskurse und Konstanten'!$D$7),"Periode ok.","falsche Periode")</f>
        <v>falsche Periode</v>
      </c>
    </row>
    <row r="840" spans="2:13" x14ac:dyDescent="0.3">
      <c r="B840" s="37"/>
      <c r="C840" s="38"/>
      <c r="D840" s="38"/>
      <c r="E840" s="45"/>
      <c r="F840" s="40"/>
      <c r="G840" s="41"/>
      <c r="H840" s="42">
        <f t="shared" si="36"/>
        <v>0</v>
      </c>
      <c r="I840" s="43">
        <f>IF(AND(C840&gt;='Umrechnungskurse und Konstanten'!$C$5,C840&lt;='Umrechnungskurse und Konstanten'!$D$5),F840*'Umrechnungskurse und Konstanten'!$E$5,0)+IF(AND(C840&gt;='Umrechnungskurse und Konstanten'!$C$6,C840&lt;='Umrechnungskurse und Konstanten'!$D$6),F840*'Umrechnungskurse und Konstanten'!$E$6,0)+IF(AND(C840&gt;='Umrechnungskurse und Konstanten'!$C$7,C840&lt;='Umrechnungskurse und Konstanten'!$D$7),F840*'Umrechnungskurse und Konstanten'!$E$7,0)+IF(AND(C840&gt;='Umrechnungskurse und Konstanten'!$C$8,C840&lt;='Umrechnungskurse und Konstanten'!$D$8),F840*'Umrechnungskurse und Konstanten'!$E$8,0)+IF(AND(C840&gt;='Umrechnungskurse und Konstanten'!$C$9,C840&lt;='Umrechnungskurse und Konstanten'!$D$9),F840*'Umrechnungskurse und Konstanten'!$E$9,0)+IF(AND(C840&gt;='Umrechnungskurse und Konstanten'!$C$10,C840&lt;='Umrechnungskurse und Konstanten'!$D$10),F840*'Umrechnungskurse und Konstanten'!$E$10,0)+IF(AND(C840&gt;='Umrechnungskurse und Konstanten'!$C$11,C840&lt;='Umrechnungskurse und Konstanten'!$D$11),F840*'Umrechnungskurse und Konstanten'!$E$11,0)+IF(AND(C840&gt;='Umrechnungskurse und Konstanten'!$C$12,C840&lt;='Umrechnungskurse und Konstanten'!$D$12),F840*'Umrechnungskurse und Konstanten'!$E$12,0)+IF(AND(C840&gt;='Umrechnungskurse und Konstanten'!$C$13,C840&lt;='Umrechnungskurse und Konstanten'!$D$13),F840*'Umrechnungskurse und Konstanten'!$E$13,0)+IF(AND(C840&gt;='Umrechnungskurse und Konstanten'!$C$14,C840&lt;='Umrechnungskurse und Konstanten'!$D$14),F840*'Umrechnungskurse und Konstanten'!$E$14,0)+IF(AND(C840&gt;='Umrechnungskurse und Konstanten'!$C$15,C840&lt;='Umrechnungskurse und Konstanten'!$D$15),F840*'Umrechnungskurse und Konstanten'!$E$15,0)+IF(AND(C840&gt;='Umrechnungskurse und Konstanten'!$C$16,C840&lt;='Umrechnungskurse und Konstanten'!$D$16),F840*'Umrechnungskurse und Konstanten'!$E$16,0)</f>
        <v>0</v>
      </c>
      <c r="J840" s="43">
        <f t="shared" si="37"/>
        <v>0</v>
      </c>
      <c r="K840" s="43">
        <f t="shared" si="38"/>
        <v>0</v>
      </c>
      <c r="L840" s="44" t="str">
        <f>IF(OR(G840='Umrechnungskurse und Konstanten'!$E$21,G840='Umrechnungskurse und Konstanten'!$E$22,G840='Umrechnungskurse und Konstanten'!$E$23),"VSt. Satz ok.","falsche/keine VSt.")</f>
        <v>falsche/keine VSt.</v>
      </c>
      <c r="M840" s="43" t="str">
        <f>IF(AND(C840&gt;='Umrechnungskurse und Konstanten'!$C$5,C840&lt;='Umrechnungskurse und Konstanten'!$D$7),"Periode ok.","falsche Periode")</f>
        <v>falsche Periode</v>
      </c>
    </row>
    <row r="841" spans="2:13" x14ac:dyDescent="0.3">
      <c r="B841" s="37"/>
      <c r="C841" s="38"/>
      <c r="D841" s="38"/>
      <c r="E841" s="45"/>
      <c r="F841" s="40"/>
      <c r="G841" s="41"/>
      <c r="H841" s="42">
        <f t="shared" si="36"/>
        <v>0</v>
      </c>
      <c r="I841" s="43">
        <f>IF(AND(C841&gt;='Umrechnungskurse und Konstanten'!$C$5,C841&lt;='Umrechnungskurse und Konstanten'!$D$5),F841*'Umrechnungskurse und Konstanten'!$E$5,0)+IF(AND(C841&gt;='Umrechnungskurse und Konstanten'!$C$6,C841&lt;='Umrechnungskurse und Konstanten'!$D$6),F841*'Umrechnungskurse und Konstanten'!$E$6,0)+IF(AND(C841&gt;='Umrechnungskurse und Konstanten'!$C$7,C841&lt;='Umrechnungskurse und Konstanten'!$D$7),F841*'Umrechnungskurse und Konstanten'!$E$7,0)+IF(AND(C841&gt;='Umrechnungskurse und Konstanten'!$C$8,C841&lt;='Umrechnungskurse und Konstanten'!$D$8),F841*'Umrechnungskurse und Konstanten'!$E$8,0)+IF(AND(C841&gt;='Umrechnungskurse und Konstanten'!$C$9,C841&lt;='Umrechnungskurse und Konstanten'!$D$9),F841*'Umrechnungskurse und Konstanten'!$E$9,0)+IF(AND(C841&gt;='Umrechnungskurse und Konstanten'!$C$10,C841&lt;='Umrechnungskurse und Konstanten'!$D$10),F841*'Umrechnungskurse und Konstanten'!$E$10,0)+IF(AND(C841&gt;='Umrechnungskurse und Konstanten'!$C$11,C841&lt;='Umrechnungskurse und Konstanten'!$D$11),F841*'Umrechnungskurse und Konstanten'!$E$11,0)+IF(AND(C841&gt;='Umrechnungskurse und Konstanten'!$C$12,C841&lt;='Umrechnungskurse und Konstanten'!$D$12),F841*'Umrechnungskurse und Konstanten'!$E$12,0)+IF(AND(C841&gt;='Umrechnungskurse und Konstanten'!$C$13,C841&lt;='Umrechnungskurse und Konstanten'!$D$13),F841*'Umrechnungskurse und Konstanten'!$E$13,0)+IF(AND(C841&gt;='Umrechnungskurse und Konstanten'!$C$14,C841&lt;='Umrechnungskurse und Konstanten'!$D$14),F841*'Umrechnungskurse und Konstanten'!$E$14,0)+IF(AND(C841&gt;='Umrechnungskurse und Konstanten'!$C$15,C841&lt;='Umrechnungskurse und Konstanten'!$D$15),F841*'Umrechnungskurse und Konstanten'!$E$15,0)+IF(AND(C841&gt;='Umrechnungskurse und Konstanten'!$C$16,C841&lt;='Umrechnungskurse und Konstanten'!$D$16),F841*'Umrechnungskurse und Konstanten'!$E$16,0)</f>
        <v>0</v>
      </c>
      <c r="J841" s="43">
        <f t="shared" si="37"/>
        <v>0</v>
      </c>
      <c r="K841" s="43">
        <f t="shared" si="38"/>
        <v>0</v>
      </c>
      <c r="L841" s="44" t="str">
        <f>IF(OR(G841='Umrechnungskurse und Konstanten'!$E$21,G841='Umrechnungskurse und Konstanten'!$E$22,G841='Umrechnungskurse und Konstanten'!$E$23),"VSt. Satz ok.","falsche/keine VSt.")</f>
        <v>falsche/keine VSt.</v>
      </c>
      <c r="M841" s="43" t="str">
        <f>IF(AND(C841&gt;='Umrechnungskurse und Konstanten'!$C$5,C841&lt;='Umrechnungskurse und Konstanten'!$D$7),"Periode ok.","falsche Periode")</f>
        <v>falsche Periode</v>
      </c>
    </row>
    <row r="842" spans="2:13" x14ac:dyDescent="0.3">
      <c r="B842" s="37"/>
      <c r="C842" s="38"/>
      <c r="D842" s="38"/>
      <c r="E842" s="45"/>
      <c r="F842" s="40"/>
      <c r="G842" s="41"/>
      <c r="H842" s="42">
        <f t="shared" ref="H842:H905" si="39">F842*G842</f>
        <v>0</v>
      </c>
      <c r="I842" s="43">
        <f>IF(AND(C842&gt;='Umrechnungskurse und Konstanten'!$C$5,C842&lt;='Umrechnungskurse und Konstanten'!$D$5),F842*'Umrechnungskurse und Konstanten'!$E$5,0)+IF(AND(C842&gt;='Umrechnungskurse und Konstanten'!$C$6,C842&lt;='Umrechnungskurse und Konstanten'!$D$6),F842*'Umrechnungskurse und Konstanten'!$E$6,0)+IF(AND(C842&gt;='Umrechnungskurse und Konstanten'!$C$7,C842&lt;='Umrechnungskurse und Konstanten'!$D$7),F842*'Umrechnungskurse und Konstanten'!$E$7,0)+IF(AND(C842&gt;='Umrechnungskurse und Konstanten'!$C$8,C842&lt;='Umrechnungskurse und Konstanten'!$D$8),F842*'Umrechnungskurse und Konstanten'!$E$8,0)+IF(AND(C842&gt;='Umrechnungskurse und Konstanten'!$C$9,C842&lt;='Umrechnungskurse und Konstanten'!$D$9),F842*'Umrechnungskurse und Konstanten'!$E$9,0)+IF(AND(C842&gt;='Umrechnungskurse und Konstanten'!$C$10,C842&lt;='Umrechnungskurse und Konstanten'!$D$10),F842*'Umrechnungskurse und Konstanten'!$E$10,0)+IF(AND(C842&gt;='Umrechnungskurse und Konstanten'!$C$11,C842&lt;='Umrechnungskurse und Konstanten'!$D$11),F842*'Umrechnungskurse und Konstanten'!$E$11,0)+IF(AND(C842&gt;='Umrechnungskurse und Konstanten'!$C$12,C842&lt;='Umrechnungskurse und Konstanten'!$D$12),F842*'Umrechnungskurse und Konstanten'!$E$12,0)+IF(AND(C842&gt;='Umrechnungskurse und Konstanten'!$C$13,C842&lt;='Umrechnungskurse und Konstanten'!$D$13),F842*'Umrechnungskurse und Konstanten'!$E$13,0)+IF(AND(C842&gt;='Umrechnungskurse und Konstanten'!$C$14,C842&lt;='Umrechnungskurse und Konstanten'!$D$14),F842*'Umrechnungskurse und Konstanten'!$E$14,0)+IF(AND(C842&gt;='Umrechnungskurse und Konstanten'!$C$15,C842&lt;='Umrechnungskurse und Konstanten'!$D$15),F842*'Umrechnungskurse und Konstanten'!$E$15,0)+IF(AND(C842&gt;='Umrechnungskurse und Konstanten'!$C$16,C842&lt;='Umrechnungskurse und Konstanten'!$D$16),F842*'Umrechnungskurse und Konstanten'!$E$16,0)</f>
        <v>0</v>
      </c>
      <c r="J842" s="43">
        <f t="shared" ref="J842:J905" si="40">G842*I842</f>
        <v>0</v>
      </c>
      <c r="K842" s="43">
        <f t="shared" ref="K842:K905" si="41">I842+J842</f>
        <v>0</v>
      </c>
      <c r="L842" s="44" t="str">
        <f>IF(OR(G842='Umrechnungskurse und Konstanten'!$E$21,G842='Umrechnungskurse und Konstanten'!$E$22,G842='Umrechnungskurse und Konstanten'!$E$23),"VSt. Satz ok.","falsche/keine VSt.")</f>
        <v>falsche/keine VSt.</v>
      </c>
      <c r="M842" s="43" t="str">
        <f>IF(AND(C842&gt;='Umrechnungskurse und Konstanten'!$C$5,C842&lt;='Umrechnungskurse und Konstanten'!$D$7),"Periode ok.","falsche Periode")</f>
        <v>falsche Periode</v>
      </c>
    </row>
    <row r="843" spans="2:13" x14ac:dyDescent="0.3">
      <c r="B843" s="37"/>
      <c r="C843" s="38"/>
      <c r="D843" s="38"/>
      <c r="E843" s="45"/>
      <c r="F843" s="40"/>
      <c r="G843" s="41"/>
      <c r="H843" s="42">
        <f t="shared" si="39"/>
        <v>0</v>
      </c>
      <c r="I843" s="43">
        <f>IF(AND(C843&gt;='Umrechnungskurse und Konstanten'!$C$5,C843&lt;='Umrechnungskurse und Konstanten'!$D$5),F843*'Umrechnungskurse und Konstanten'!$E$5,0)+IF(AND(C843&gt;='Umrechnungskurse und Konstanten'!$C$6,C843&lt;='Umrechnungskurse und Konstanten'!$D$6),F843*'Umrechnungskurse und Konstanten'!$E$6,0)+IF(AND(C843&gt;='Umrechnungskurse und Konstanten'!$C$7,C843&lt;='Umrechnungskurse und Konstanten'!$D$7),F843*'Umrechnungskurse und Konstanten'!$E$7,0)+IF(AND(C843&gt;='Umrechnungskurse und Konstanten'!$C$8,C843&lt;='Umrechnungskurse und Konstanten'!$D$8),F843*'Umrechnungskurse und Konstanten'!$E$8,0)+IF(AND(C843&gt;='Umrechnungskurse und Konstanten'!$C$9,C843&lt;='Umrechnungskurse und Konstanten'!$D$9),F843*'Umrechnungskurse und Konstanten'!$E$9,0)+IF(AND(C843&gt;='Umrechnungskurse und Konstanten'!$C$10,C843&lt;='Umrechnungskurse und Konstanten'!$D$10),F843*'Umrechnungskurse und Konstanten'!$E$10,0)+IF(AND(C843&gt;='Umrechnungskurse und Konstanten'!$C$11,C843&lt;='Umrechnungskurse und Konstanten'!$D$11),F843*'Umrechnungskurse und Konstanten'!$E$11,0)+IF(AND(C843&gt;='Umrechnungskurse und Konstanten'!$C$12,C843&lt;='Umrechnungskurse und Konstanten'!$D$12),F843*'Umrechnungskurse und Konstanten'!$E$12,0)+IF(AND(C843&gt;='Umrechnungskurse und Konstanten'!$C$13,C843&lt;='Umrechnungskurse und Konstanten'!$D$13),F843*'Umrechnungskurse und Konstanten'!$E$13,0)+IF(AND(C843&gt;='Umrechnungskurse und Konstanten'!$C$14,C843&lt;='Umrechnungskurse und Konstanten'!$D$14),F843*'Umrechnungskurse und Konstanten'!$E$14,0)+IF(AND(C843&gt;='Umrechnungskurse und Konstanten'!$C$15,C843&lt;='Umrechnungskurse und Konstanten'!$D$15),F843*'Umrechnungskurse und Konstanten'!$E$15,0)+IF(AND(C843&gt;='Umrechnungskurse und Konstanten'!$C$16,C843&lt;='Umrechnungskurse und Konstanten'!$D$16),F843*'Umrechnungskurse und Konstanten'!$E$16,0)</f>
        <v>0</v>
      </c>
      <c r="J843" s="43">
        <f t="shared" si="40"/>
        <v>0</v>
      </c>
      <c r="K843" s="43">
        <f t="shared" si="41"/>
        <v>0</v>
      </c>
      <c r="L843" s="44" t="str">
        <f>IF(OR(G843='Umrechnungskurse und Konstanten'!$E$21,G843='Umrechnungskurse und Konstanten'!$E$22,G843='Umrechnungskurse und Konstanten'!$E$23),"VSt. Satz ok.","falsche/keine VSt.")</f>
        <v>falsche/keine VSt.</v>
      </c>
      <c r="M843" s="43" t="str">
        <f>IF(AND(C843&gt;='Umrechnungskurse und Konstanten'!$C$5,C843&lt;='Umrechnungskurse und Konstanten'!$D$7),"Periode ok.","falsche Periode")</f>
        <v>falsche Periode</v>
      </c>
    </row>
    <row r="844" spans="2:13" x14ac:dyDescent="0.3">
      <c r="B844" s="37"/>
      <c r="C844" s="38"/>
      <c r="D844" s="38"/>
      <c r="E844" s="45"/>
      <c r="F844" s="40"/>
      <c r="G844" s="41"/>
      <c r="H844" s="42">
        <f t="shared" si="39"/>
        <v>0</v>
      </c>
      <c r="I844" s="43">
        <f>IF(AND(C844&gt;='Umrechnungskurse und Konstanten'!$C$5,C844&lt;='Umrechnungskurse und Konstanten'!$D$5),F844*'Umrechnungskurse und Konstanten'!$E$5,0)+IF(AND(C844&gt;='Umrechnungskurse und Konstanten'!$C$6,C844&lt;='Umrechnungskurse und Konstanten'!$D$6),F844*'Umrechnungskurse und Konstanten'!$E$6,0)+IF(AND(C844&gt;='Umrechnungskurse und Konstanten'!$C$7,C844&lt;='Umrechnungskurse und Konstanten'!$D$7),F844*'Umrechnungskurse und Konstanten'!$E$7,0)+IF(AND(C844&gt;='Umrechnungskurse und Konstanten'!$C$8,C844&lt;='Umrechnungskurse und Konstanten'!$D$8),F844*'Umrechnungskurse und Konstanten'!$E$8,0)+IF(AND(C844&gt;='Umrechnungskurse und Konstanten'!$C$9,C844&lt;='Umrechnungskurse und Konstanten'!$D$9),F844*'Umrechnungskurse und Konstanten'!$E$9,0)+IF(AND(C844&gt;='Umrechnungskurse und Konstanten'!$C$10,C844&lt;='Umrechnungskurse und Konstanten'!$D$10),F844*'Umrechnungskurse und Konstanten'!$E$10,0)+IF(AND(C844&gt;='Umrechnungskurse und Konstanten'!$C$11,C844&lt;='Umrechnungskurse und Konstanten'!$D$11),F844*'Umrechnungskurse und Konstanten'!$E$11,0)+IF(AND(C844&gt;='Umrechnungskurse und Konstanten'!$C$12,C844&lt;='Umrechnungskurse und Konstanten'!$D$12),F844*'Umrechnungskurse und Konstanten'!$E$12,0)+IF(AND(C844&gt;='Umrechnungskurse und Konstanten'!$C$13,C844&lt;='Umrechnungskurse und Konstanten'!$D$13),F844*'Umrechnungskurse und Konstanten'!$E$13,0)+IF(AND(C844&gt;='Umrechnungskurse und Konstanten'!$C$14,C844&lt;='Umrechnungskurse und Konstanten'!$D$14),F844*'Umrechnungskurse und Konstanten'!$E$14,0)+IF(AND(C844&gt;='Umrechnungskurse und Konstanten'!$C$15,C844&lt;='Umrechnungskurse und Konstanten'!$D$15),F844*'Umrechnungskurse und Konstanten'!$E$15,0)+IF(AND(C844&gt;='Umrechnungskurse und Konstanten'!$C$16,C844&lt;='Umrechnungskurse und Konstanten'!$D$16),F844*'Umrechnungskurse und Konstanten'!$E$16,0)</f>
        <v>0</v>
      </c>
      <c r="J844" s="43">
        <f t="shared" si="40"/>
        <v>0</v>
      </c>
      <c r="K844" s="43">
        <f t="shared" si="41"/>
        <v>0</v>
      </c>
      <c r="L844" s="44" t="str">
        <f>IF(OR(G844='Umrechnungskurse und Konstanten'!$E$21,G844='Umrechnungskurse und Konstanten'!$E$22,G844='Umrechnungskurse und Konstanten'!$E$23),"VSt. Satz ok.","falsche/keine VSt.")</f>
        <v>falsche/keine VSt.</v>
      </c>
      <c r="M844" s="43" t="str">
        <f>IF(AND(C844&gt;='Umrechnungskurse und Konstanten'!$C$5,C844&lt;='Umrechnungskurse und Konstanten'!$D$7),"Periode ok.","falsche Periode")</f>
        <v>falsche Periode</v>
      </c>
    </row>
    <row r="845" spans="2:13" x14ac:dyDescent="0.3">
      <c r="B845" s="37"/>
      <c r="C845" s="38"/>
      <c r="D845" s="38"/>
      <c r="E845" s="45"/>
      <c r="F845" s="40"/>
      <c r="G845" s="41"/>
      <c r="H845" s="42">
        <f t="shared" si="39"/>
        <v>0</v>
      </c>
      <c r="I845" s="43">
        <f>IF(AND(C845&gt;='Umrechnungskurse und Konstanten'!$C$5,C845&lt;='Umrechnungskurse und Konstanten'!$D$5),F845*'Umrechnungskurse und Konstanten'!$E$5,0)+IF(AND(C845&gt;='Umrechnungskurse und Konstanten'!$C$6,C845&lt;='Umrechnungskurse und Konstanten'!$D$6),F845*'Umrechnungskurse und Konstanten'!$E$6,0)+IF(AND(C845&gt;='Umrechnungskurse und Konstanten'!$C$7,C845&lt;='Umrechnungskurse und Konstanten'!$D$7),F845*'Umrechnungskurse und Konstanten'!$E$7,0)+IF(AND(C845&gt;='Umrechnungskurse und Konstanten'!$C$8,C845&lt;='Umrechnungskurse und Konstanten'!$D$8),F845*'Umrechnungskurse und Konstanten'!$E$8,0)+IF(AND(C845&gt;='Umrechnungskurse und Konstanten'!$C$9,C845&lt;='Umrechnungskurse und Konstanten'!$D$9),F845*'Umrechnungskurse und Konstanten'!$E$9,0)+IF(AND(C845&gt;='Umrechnungskurse und Konstanten'!$C$10,C845&lt;='Umrechnungskurse und Konstanten'!$D$10),F845*'Umrechnungskurse und Konstanten'!$E$10,0)+IF(AND(C845&gt;='Umrechnungskurse und Konstanten'!$C$11,C845&lt;='Umrechnungskurse und Konstanten'!$D$11),F845*'Umrechnungskurse und Konstanten'!$E$11,0)+IF(AND(C845&gt;='Umrechnungskurse und Konstanten'!$C$12,C845&lt;='Umrechnungskurse und Konstanten'!$D$12),F845*'Umrechnungskurse und Konstanten'!$E$12,0)+IF(AND(C845&gt;='Umrechnungskurse und Konstanten'!$C$13,C845&lt;='Umrechnungskurse und Konstanten'!$D$13),F845*'Umrechnungskurse und Konstanten'!$E$13,0)+IF(AND(C845&gt;='Umrechnungskurse und Konstanten'!$C$14,C845&lt;='Umrechnungskurse und Konstanten'!$D$14),F845*'Umrechnungskurse und Konstanten'!$E$14,0)+IF(AND(C845&gt;='Umrechnungskurse und Konstanten'!$C$15,C845&lt;='Umrechnungskurse und Konstanten'!$D$15),F845*'Umrechnungskurse und Konstanten'!$E$15,0)+IF(AND(C845&gt;='Umrechnungskurse und Konstanten'!$C$16,C845&lt;='Umrechnungskurse und Konstanten'!$D$16),F845*'Umrechnungskurse und Konstanten'!$E$16,0)</f>
        <v>0</v>
      </c>
      <c r="J845" s="43">
        <f t="shared" si="40"/>
        <v>0</v>
      </c>
      <c r="K845" s="43">
        <f t="shared" si="41"/>
        <v>0</v>
      </c>
      <c r="L845" s="44" t="str">
        <f>IF(OR(G845='Umrechnungskurse und Konstanten'!$E$21,G845='Umrechnungskurse und Konstanten'!$E$22,G845='Umrechnungskurse und Konstanten'!$E$23),"VSt. Satz ok.","falsche/keine VSt.")</f>
        <v>falsche/keine VSt.</v>
      </c>
      <c r="M845" s="43" t="str">
        <f>IF(AND(C845&gt;='Umrechnungskurse und Konstanten'!$C$5,C845&lt;='Umrechnungskurse und Konstanten'!$D$7),"Periode ok.","falsche Periode")</f>
        <v>falsche Periode</v>
      </c>
    </row>
    <row r="846" spans="2:13" x14ac:dyDescent="0.3">
      <c r="B846" s="37"/>
      <c r="C846" s="38"/>
      <c r="D846" s="38"/>
      <c r="E846" s="45"/>
      <c r="F846" s="40"/>
      <c r="G846" s="41"/>
      <c r="H846" s="42">
        <f t="shared" si="39"/>
        <v>0</v>
      </c>
      <c r="I846" s="43">
        <f>IF(AND(C846&gt;='Umrechnungskurse und Konstanten'!$C$5,C846&lt;='Umrechnungskurse und Konstanten'!$D$5),F846*'Umrechnungskurse und Konstanten'!$E$5,0)+IF(AND(C846&gt;='Umrechnungskurse und Konstanten'!$C$6,C846&lt;='Umrechnungskurse und Konstanten'!$D$6),F846*'Umrechnungskurse und Konstanten'!$E$6,0)+IF(AND(C846&gt;='Umrechnungskurse und Konstanten'!$C$7,C846&lt;='Umrechnungskurse und Konstanten'!$D$7),F846*'Umrechnungskurse und Konstanten'!$E$7,0)+IF(AND(C846&gt;='Umrechnungskurse und Konstanten'!$C$8,C846&lt;='Umrechnungskurse und Konstanten'!$D$8),F846*'Umrechnungskurse und Konstanten'!$E$8,0)+IF(AND(C846&gt;='Umrechnungskurse und Konstanten'!$C$9,C846&lt;='Umrechnungskurse und Konstanten'!$D$9),F846*'Umrechnungskurse und Konstanten'!$E$9,0)+IF(AND(C846&gt;='Umrechnungskurse und Konstanten'!$C$10,C846&lt;='Umrechnungskurse und Konstanten'!$D$10),F846*'Umrechnungskurse und Konstanten'!$E$10,0)+IF(AND(C846&gt;='Umrechnungskurse und Konstanten'!$C$11,C846&lt;='Umrechnungskurse und Konstanten'!$D$11),F846*'Umrechnungskurse und Konstanten'!$E$11,0)+IF(AND(C846&gt;='Umrechnungskurse und Konstanten'!$C$12,C846&lt;='Umrechnungskurse und Konstanten'!$D$12),F846*'Umrechnungskurse und Konstanten'!$E$12,0)+IF(AND(C846&gt;='Umrechnungskurse und Konstanten'!$C$13,C846&lt;='Umrechnungskurse und Konstanten'!$D$13),F846*'Umrechnungskurse und Konstanten'!$E$13,0)+IF(AND(C846&gt;='Umrechnungskurse und Konstanten'!$C$14,C846&lt;='Umrechnungskurse und Konstanten'!$D$14),F846*'Umrechnungskurse und Konstanten'!$E$14,0)+IF(AND(C846&gt;='Umrechnungskurse und Konstanten'!$C$15,C846&lt;='Umrechnungskurse und Konstanten'!$D$15),F846*'Umrechnungskurse und Konstanten'!$E$15,0)+IF(AND(C846&gt;='Umrechnungskurse und Konstanten'!$C$16,C846&lt;='Umrechnungskurse und Konstanten'!$D$16),F846*'Umrechnungskurse und Konstanten'!$E$16,0)</f>
        <v>0</v>
      </c>
      <c r="J846" s="43">
        <f t="shared" si="40"/>
        <v>0</v>
      </c>
      <c r="K846" s="43">
        <f t="shared" si="41"/>
        <v>0</v>
      </c>
      <c r="L846" s="44" t="str">
        <f>IF(OR(G846='Umrechnungskurse und Konstanten'!$E$21,G846='Umrechnungskurse und Konstanten'!$E$22,G846='Umrechnungskurse und Konstanten'!$E$23),"VSt. Satz ok.","falsche/keine VSt.")</f>
        <v>falsche/keine VSt.</v>
      </c>
      <c r="M846" s="43" t="str">
        <f>IF(AND(C846&gt;='Umrechnungskurse und Konstanten'!$C$5,C846&lt;='Umrechnungskurse und Konstanten'!$D$7),"Periode ok.","falsche Periode")</f>
        <v>falsche Periode</v>
      </c>
    </row>
    <row r="847" spans="2:13" x14ac:dyDescent="0.3">
      <c r="B847" s="37"/>
      <c r="C847" s="38"/>
      <c r="D847" s="38"/>
      <c r="E847" s="45"/>
      <c r="F847" s="40"/>
      <c r="G847" s="41"/>
      <c r="H847" s="42">
        <f t="shared" si="39"/>
        <v>0</v>
      </c>
      <c r="I847" s="43">
        <f>IF(AND(C847&gt;='Umrechnungskurse und Konstanten'!$C$5,C847&lt;='Umrechnungskurse und Konstanten'!$D$5),F847*'Umrechnungskurse und Konstanten'!$E$5,0)+IF(AND(C847&gt;='Umrechnungskurse und Konstanten'!$C$6,C847&lt;='Umrechnungskurse und Konstanten'!$D$6),F847*'Umrechnungskurse und Konstanten'!$E$6,0)+IF(AND(C847&gt;='Umrechnungskurse und Konstanten'!$C$7,C847&lt;='Umrechnungskurse und Konstanten'!$D$7),F847*'Umrechnungskurse und Konstanten'!$E$7,0)+IF(AND(C847&gt;='Umrechnungskurse und Konstanten'!$C$8,C847&lt;='Umrechnungskurse und Konstanten'!$D$8),F847*'Umrechnungskurse und Konstanten'!$E$8,0)+IF(AND(C847&gt;='Umrechnungskurse und Konstanten'!$C$9,C847&lt;='Umrechnungskurse und Konstanten'!$D$9),F847*'Umrechnungskurse und Konstanten'!$E$9,0)+IF(AND(C847&gt;='Umrechnungskurse und Konstanten'!$C$10,C847&lt;='Umrechnungskurse und Konstanten'!$D$10),F847*'Umrechnungskurse und Konstanten'!$E$10,0)+IF(AND(C847&gt;='Umrechnungskurse und Konstanten'!$C$11,C847&lt;='Umrechnungskurse und Konstanten'!$D$11),F847*'Umrechnungskurse und Konstanten'!$E$11,0)+IF(AND(C847&gt;='Umrechnungskurse und Konstanten'!$C$12,C847&lt;='Umrechnungskurse und Konstanten'!$D$12),F847*'Umrechnungskurse und Konstanten'!$E$12,0)+IF(AND(C847&gt;='Umrechnungskurse und Konstanten'!$C$13,C847&lt;='Umrechnungskurse und Konstanten'!$D$13),F847*'Umrechnungskurse und Konstanten'!$E$13,0)+IF(AND(C847&gt;='Umrechnungskurse und Konstanten'!$C$14,C847&lt;='Umrechnungskurse und Konstanten'!$D$14),F847*'Umrechnungskurse und Konstanten'!$E$14,0)+IF(AND(C847&gt;='Umrechnungskurse und Konstanten'!$C$15,C847&lt;='Umrechnungskurse und Konstanten'!$D$15),F847*'Umrechnungskurse und Konstanten'!$E$15,0)+IF(AND(C847&gt;='Umrechnungskurse und Konstanten'!$C$16,C847&lt;='Umrechnungskurse und Konstanten'!$D$16),F847*'Umrechnungskurse und Konstanten'!$E$16,0)</f>
        <v>0</v>
      </c>
      <c r="J847" s="43">
        <f t="shared" si="40"/>
        <v>0</v>
      </c>
      <c r="K847" s="43">
        <f t="shared" si="41"/>
        <v>0</v>
      </c>
      <c r="L847" s="44" t="str">
        <f>IF(OR(G847='Umrechnungskurse und Konstanten'!$E$21,G847='Umrechnungskurse und Konstanten'!$E$22,G847='Umrechnungskurse und Konstanten'!$E$23),"VSt. Satz ok.","falsche/keine VSt.")</f>
        <v>falsche/keine VSt.</v>
      </c>
      <c r="M847" s="43" t="str">
        <f>IF(AND(C847&gt;='Umrechnungskurse und Konstanten'!$C$5,C847&lt;='Umrechnungskurse und Konstanten'!$D$7),"Periode ok.","falsche Periode")</f>
        <v>falsche Periode</v>
      </c>
    </row>
    <row r="848" spans="2:13" x14ac:dyDescent="0.3">
      <c r="B848" s="37"/>
      <c r="C848" s="38"/>
      <c r="D848" s="38"/>
      <c r="E848" s="45"/>
      <c r="F848" s="40"/>
      <c r="G848" s="41"/>
      <c r="H848" s="42">
        <f t="shared" si="39"/>
        <v>0</v>
      </c>
      <c r="I848" s="43">
        <f>IF(AND(C848&gt;='Umrechnungskurse und Konstanten'!$C$5,C848&lt;='Umrechnungskurse und Konstanten'!$D$5),F848*'Umrechnungskurse und Konstanten'!$E$5,0)+IF(AND(C848&gt;='Umrechnungskurse und Konstanten'!$C$6,C848&lt;='Umrechnungskurse und Konstanten'!$D$6),F848*'Umrechnungskurse und Konstanten'!$E$6,0)+IF(AND(C848&gt;='Umrechnungskurse und Konstanten'!$C$7,C848&lt;='Umrechnungskurse und Konstanten'!$D$7),F848*'Umrechnungskurse und Konstanten'!$E$7,0)+IF(AND(C848&gt;='Umrechnungskurse und Konstanten'!$C$8,C848&lt;='Umrechnungskurse und Konstanten'!$D$8),F848*'Umrechnungskurse und Konstanten'!$E$8,0)+IF(AND(C848&gt;='Umrechnungskurse und Konstanten'!$C$9,C848&lt;='Umrechnungskurse und Konstanten'!$D$9),F848*'Umrechnungskurse und Konstanten'!$E$9,0)+IF(AND(C848&gt;='Umrechnungskurse und Konstanten'!$C$10,C848&lt;='Umrechnungskurse und Konstanten'!$D$10),F848*'Umrechnungskurse und Konstanten'!$E$10,0)+IF(AND(C848&gt;='Umrechnungskurse und Konstanten'!$C$11,C848&lt;='Umrechnungskurse und Konstanten'!$D$11),F848*'Umrechnungskurse und Konstanten'!$E$11,0)+IF(AND(C848&gt;='Umrechnungskurse und Konstanten'!$C$12,C848&lt;='Umrechnungskurse und Konstanten'!$D$12),F848*'Umrechnungskurse und Konstanten'!$E$12,0)+IF(AND(C848&gt;='Umrechnungskurse und Konstanten'!$C$13,C848&lt;='Umrechnungskurse und Konstanten'!$D$13),F848*'Umrechnungskurse und Konstanten'!$E$13,0)+IF(AND(C848&gt;='Umrechnungskurse und Konstanten'!$C$14,C848&lt;='Umrechnungskurse und Konstanten'!$D$14),F848*'Umrechnungskurse und Konstanten'!$E$14,0)+IF(AND(C848&gt;='Umrechnungskurse und Konstanten'!$C$15,C848&lt;='Umrechnungskurse und Konstanten'!$D$15),F848*'Umrechnungskurse und Konstanten'!$E$15,0)+IF(AND(C848&gt;='Umrechnungskurse und Konstanten'!$C$16,C848&lt;='Umrechnungskurse und Konstanten'!$D$16),F848*'Umrechnungskurse und Konstanten'!$E$16,0)</f>
        <v>0</v>
      </c>
      <c r="J848" s="43">
        <f t="shared" si="40"/>
        <v>0</v>
      </c>
      <c r="K848" s="43">
        <f t="shared" si="41"/>
        <v>0</v>
      </c>
      <c r="L848" s="44" t="str">
        <f>IF(OR(G848='Umrechnungskurse und Konstanten'!$E$21,G848='Umrechnungskurse und Konstanten'!$E$22,G848='Umrechnungskurse und Konstanten'!$E$23),"VSt. Satz ok.","falsche/keine VSt.")</f>
        <v>falsche/keine VSt.</v>
      </c>
      <c r="M848" s="43" t="str">
        <f>IF(AND(C848&gt;='Umrechnungskurse und Konstanten'!$C$5,C848&lt;='Umrechnungskurse und Konstanten'!$D$7),"Periode ok.","falsche Periode")</f>
        <v>falsche Periode</v>
      </c>
    </row>
    <row r="849" spans="2:13" x14ac:dyDescent="0.3">
      <c r="B849" s="37"/>
      <c r="C849" s="38"/>
      <c r="D849" s="38"/>
      <c r="E849" s="45"/>
      <c r="F849" s="40"/>
      <c r="G849" s="41"/>
      <c r="H849" s="42">
        <f t="shared" si="39"/>
        <v>0</v>
      </c>
      <c r="I849" s="43">
        <f>IF(AND(C849&gt;='Umrechnungskurse und Konstanten'!$C$5,C849&lt;='Umrechnungskurse und Konstanten'!$D$5),F849*'Umrechnungskurse und Konstanten'!$E$5,0)+IF(AND(C849&gt;='Umrechnungskurse und Konstanten'!$C$6,C849&lt;='Umrechnungskurse und Konstanten'!$D$6),F849*'Umrechnungskurse und Konstanten'!$E$6,0)+IF(AND(C849&gt;='Umrechnungskurse und Konstanten'!$C$7,C849&lt;='Umrechnungskurse und Konstanten'!$D$7),F849*'Umrechnungskurse und Konstanten'!$E$7,0)+IF(AND(C849&gt;='Umrechnungskurse und Konstanten'!$C$8,C849&lt;='Umrechnungskurse und Konstanten'!$D$8),F849*'Umrechnungskurse und Konstanten'!$E$8,0)+IF(AND(C849&gt;='Umrechnungskurse und Konstanten'!$C$9,C849&lt;='Umrechnungskurse und Konstanten'!$D$9),F849*'Umrechnungskurse und Konstanten'!$E$9,0)+IF(AND(C849&gt;='Umrechnungskurse und Konstanten'!$C$10,C849&lt;='Umrechnungskurse und Konstanten'!$D$10),F849*'Umrechnungskurse und Konstanten'!$E$10,0)+IF(AND(C849&gt;='Umrechnungskurse und Konstanten'!$C$11,C849&lt;='Umrechnungskurse und Konstanten'!$D$11),F849*'Umrechnungskurse und Konstanten'!$E$11,0)+IF(AND(C849&gt;='Umrechnungskurse und Konstanten'!$C$12,C849&lt;='Umrechnungskurse und Konstanten'!$D$12),F849*'Umrechnungskurse und Konstanten'!$E$12,0)+IF(AND(C849&gt;='Umrechnungskurse und Konstanten'!$C$13,C849&lt;='Umrechnungskurse und Konstanten'!$D$13),F849*'Umrechnungskurse und Konstanten'!$E$13,0)+IF(AND(C849&gt;='Umrechnungskurse und Konstanten'!$C$14,C849&lt;='Umrechnungskurse und Konstanten'!$D$14),F849*'Umrechnungskurse und Konstanten'!$E$14,0)+IF(AND(C849&gt;='Umrechnungskurse und Konstanten'!$C$15,C849&lt;='Umrechnungskurse und Konstanten'!$D$15),F849*'Umrechnungskurse und Konstanten'!$E$15,0)+IF(AND(C849&gt;='Umrechnungskurse und Konstanten'!$C$16,C849&lt;='Umrechnungskurse und Konstanten'!$D$16),F849*'Umrechnungskurse und Konstanten'!$E$16,0)</f>
        <v>0</v>
      </c>
      <c r="J849" s="43">
        <f t="shared" si="40"/>
        <v>0</v>
      </c>
      <c r="K849" s="43">
        <f t="shared" si="41"/>
        <v>0</v>
      </c>
      <c r="L849" s="44" t="str">
        <f>IF(OR(G849='Umrechnungskurse und Konstanten'!$E$21,G849='Umrechnungskurse und Konstanten'!$E$22,G849='Umrechnungskurse und Konstanten'!$E$23),"VSt. Satz ok.","falsche/keine VSt.")</f>
        <v>falsche/keine VSt.</v>
      </c>
      <c r="M849" s="43" t="str">
        <f>IF(AND(C849&gt;='Umrechnungskurse und Konstanten'!$C$5,C849&lt;='Umrechnungskurse und Konstanten'!$D$7),"Periode ok.","falsche Periode")</f>
        <v>falsche Periode</v>
      </c>
    </row>
    <row r="850" spans="2:13" x14ac:dyDescent="0.3">
      <c r="B850" s="37"/>
      <c r="C850" s="38"/>
      <c r="D850" s="38"/>
      <c r="E850" s="45"/>
      <c r="F850" s="40"/>
      <c r="G850" s="41"/>
      <c r="H850" s="42">
        <f t="shared" si="39"/>
        <v>0</v>
      </c>
      <c r="I850" s="43">
        <f>IF(AND(C850&gt;='Umrechnungskurse und Konstanten'!$C$5,C850&lt;='Umrechnungskurse und Konstanten'!$D$5),F850*'Umrechnungskurse und Konstanten'!$E$5,0)+IF(AND(C850&gt;='Umrechnungskurse und Konstanten'!$C$6,C850&lt;='Umrechnungskurse und Konstanten'!$D$6),F850*'Umrechnungskurse und Konstanten'!$E$6,0)+IF(AND(C850&gt;='Umrechnungskurse und Konstanten'!$C$7,C850&lt;='Umrechnungskurse und Konstanten'!$D$7),F850*'Umrechnungskurse und Konstanten'!$E$7,0)+IF(AND(C850&gt;='Umrechnungskurse und Konstanten'!$C$8,C850&lt;='Umrechnungskurse und Konstanten'!$D$8),F850*'Umrechnungskurse und Konstanten'!$E$8,0)+IF(AND(C850&gt;='Umrechnungskurse und Konstanten'!$C$9,C850&lt;='Umrechnungskurse und Konstanten'!$D$9),F850*'Umrechnungskurse und Konstanten'!$E$9,0)+IF(AND(C850&gt;='Umrechnungskurse und Konstanten'!$C$10,C850&lt;='Umrechnungskurse und Konstanten'!$D$10),F850*'Umrechnungskurse und Konstanten'!$E$10,0)+IF(AND(C850&gt;='Umrechnungskurse und Konstanten'!$C$11,C850&lt;='Umrechnungskurse und Konstanten'!$D$11),F850*'Umrechnungskurse und Konstanten'!$E$11,0)+IF(AND(C850&gt;='Umrechnungskurse und Konstanten'!$C$12,C850&lt;='Umrechnungskurse und Konstanten'!$D$12),F850*'Umrechnungskurse und Konstanten'!$E$12,0)+IF(AND(C850&gt;='Umrechnungskurse und Konstanten'!$C$13,C850&lt;='Umrechnungskurse und Konstanten'!$D$13),F850*'Umrechnungskurse und Konstanten'!$E$13,0)+IF(AND(C850&gt;='Umrechnungskurse und Konstanten'!$C$14,C850&lt;='Umrechnungskurse und Konstanten'!$D$14),F850*'Umrechnungskurse und Konstanten'!$E$14,0)+IF(AND(C850&gt;='Umrechnungskurse und Konstanten'!$C$15,C850&lt;='Umrechnungskurse und Konstanten'!$D$15),F850*'Umrechnungskurse und Konstanten'!$E$15,0)+IF(AND(C850&gt;='Umrechnungskurse und Konstanten'!$C$16,C850&lt;='Umrechnungskurse und Konstanten'!$D$16),F850*'Umrechnungskurse und Konstanten'!$E$16,0)</f>
        <v>0</v>
      </c>
      <c r="J850" s="43">
        <f t="shared" si="40"/>
        <v>0</v>
      </c>
      <c r="K850" s="43">
        <f t="shared" si="41"/>
        <v>0</v>
      </c>
      <c r="L850" s="44" t="str">
        <f>IF(OR(G850='Umrechnungskurse und Konstanten'!$E$21,G850='Umrechnungskurse und Konstanten'!$E$22,G850='Umrechnungskurse und Konstanten'!$E$23),"VSt. Satz ok.","falsche/keine VSt.")</f>
        <v>falsche/keine VSt.</v>
      </c>
      <c r="M850" s="43" t="str">
        <f>IF(AND(C850&gt;='Umrechnungskurse und Konstanten'!$C$5,C850&lt;='Umrechnungskurse und Konstanten'!$D$7),"Periode ok.","falsche Periode")</f>
        <v>falsche Periode</v>
      </c>
    </row>
    <row r="851" spans="2:13" x14ac:dyDescent="0.3">
      <c r="B851" s="37"/>
      <c r="C851" s="38"/>
      <c r="D851" s="38"/>
      <c r="E851" s="45"/>
      <c r="F851" s="40"/>
      <c r="G851" s="41"/>
      <c r="H851" s="42">
        <f t="shared" si="39"/>
        <v>0</v>
      </c>
      <c r="I851" s="43">
        <f>IF(AND(C851&gt;='Umrechnungskurse und Konstanten'!$C$5,C851&lt;='Umrechnungskurse und Konstanten'!$D$5),F851*'Umrechnungskurse und Konstanten'!$E$5,0)+IF(AND(C851&gt;='Umrechnungskurse und Konstanten'!$C$6,C851&lt;='Umrechnungskurse und Konstanten'!$D$6),F851*'Umrechnungskurse und Konstanten'!$E$6,0)+IF(AND(C851&gt;='Umrechnungskurse und Konstanten'!$C$7,C851&lt;='Umrechnungskurse und Konstanten'!$D$7),F851*'Umrechnungskurse und Konstanten'!$E$7,0)+IF(AND(C851&gt;='Umrechnungskurse und Konstanten'!$C$8,C851&lt;='Umrechnungskurse und Konstanten'!$D$8),F851*'Umrechnungskurse und Konstanten'!$E$8,0)+IF(AND(C851&gt;='Umrechnungskurse und Konstanten'!$C$9,C851&lt;='Umrechnungskurse und Konstanten'!$D$9),F851*'Umrechnungskurse und Konstanten'!$E$9,0)+IF(AND(C851&gt;='Umrechnungskurse und Konstanten'!$C$10,C851&lt;='Umrechnungskurse und Konstanten'!$D$10),F851*'Umrechnungskurse und Konstanten'!$E$10,0)+IF(AND(C851&gt;='Umrechnungskurse und Konstanten'!$C$11,C851&lt;='Umrechnungskurse und Konstanten'!$D$11),F851*'Umrechnungskurse und Konstanten'!$E$11,0)+IF(AND(C851&gt;='Umrechnungskurse und Konstanten'!$C$12,C851&lt;='Umrechnungskurse und Konstanten'!$D$12),F851*'Umrechnungskurse und Konstanten'!$E$12,0)+IF(AND(C851&gt;='Umrechnungskurse und Konstanten'!$C$13,C851&lt;='Umrechnungskurse und Konstanten'!$D$13),F851*'Umrechnungskurse und Konstanten'!$E$13,0)+IF(AND(C851&gt;='Umrechnungskurse und Konstanten'!$C$14,C851&lt;='Umrechnungskurse und Konstanten'!$D$14),F851*'Umrechnungskurse und Konstanten'!$E$14,0)+IF(AND(C851&gt;='Umrechnungskurse und Konstanten'!$C$15,C851&lt;='Umrechnungskurse und Konstanten'!$D$15),F851*'Umrechnungskurse und Konstanten'!$E$15,0)+IF(AND(C851&gt;='Umrechnungskurse und Konstanten'!$C$16,C851&lt;='Umrechnungskurse und Konstanten'!$D$16),F851*'Umrechnungskurse und Konstanten'!$E$16,0)</f>
        <v>0</v>
      </c>
      <c r="J851" s="43">
        <f t="shared" si="40"/>
        <v>0</v>
      </c>
      <c r="K851" s="43">
        <f t="shared" si="41"/>
        <v>0</v>
      </c>
      <c r="L851" s="44" t="str">
        <f>IF(OR(G851='Umrechnungskurse und Konstanten'!$E$21,G851='Umrechnungskurse und Konstanten'!$E$22,G851='Umrechnungskurse und Konstanten'!$E$23),"VSt. Satz ok.","falsche/keine VSt.")</f>
        <v>falsche/keine VSt.</v>
      </c>
      <c r="M851" s="43" t="str">
        <f>IF(AND(C851&gt;='Umrechnungskurse und Konstanten'!$C$5,C851&lt;='Umrechnungskurse und Konstanten'!$D$7),"Periode ok.","falsche Periode")</f>
        <v>falsche Periode</v>
      </c>
    </row>
    <row r="852" spans="2:13" x14ac:dyDescent="0.3">
      <c r="B852" s="37"/>
      <c r="C852" s="38"/>
      <c r="D852" s="38"/>
      <c r="E852" s="45"/>
      <c r="F852" s="40"/>
      <c r="G852" s="41"/>
      <c r="H852" s="42">
        <f t="shared" si="39"/>
        <v>0</v>
      </c>
      <c r="I852" s="43">
        <f>IF(AND(C852&gt;='Umrechnungskurse und Konstanten'!$C$5,C852&lt;='Umrechnungskurse und Konstanten'!$D$5),F852*'Umrechnungskurse und Konstanten'!$E$5,0)+IF(AND(C852&gt;='Umrechnungskurse und Konstanten'!$C$6,C852&lt;='Umrechnungskurse und Konstanten'!$D$6),F852*'Umrechnungskurse und Konstanten'!$E$6,0)+IF(AND(C852&gt;='Umrechnungskurse und Konstanten'!$C$7,C852&lt;='Umrechnungskurse und Konstanten'!$D$7),F852*'Umrechnungskurse und Konstanten'!$E$7,0)+IF(AND(C852&gt;='Umrechnungskurse und Konstanten'!$C$8,C852&lt;='Umrechnungskurse und Konstanten'!$D$8),F852*'Umrechnungskurse und Konstanten'!$E$8,0)+IF(AND(C852&gt;='Umrechnungskurse und Konstanten'!$C$9,C852&lt;='Umrechnungskurse und Konstanten'!$D$9),F852*'Umrechnungskurse und Konstanten'!$E$9,0)+IF(AND(C852&gt;='Umrechnungskurse und Konstanten'!$C$10,C852&lt;='Umrechnungskurse und Konstanten'!$D$10),F852*'Umrechnungskurse und Konstanten'!$E$10,0)+IF(AND(C852&gt;='Umrechnungskurse und Konstanten'!$C$11,C852&lt;='Umrechnungskurse und Konstanten'!$D$11),F852*'Umrechnungskurse und Konstanten'!$E$11,0)+IF(AND(C852&gt;='Umrechnungskurse und Konstanten'!$C$12,C852&lt;='Umrechnungskurse und Konstanten'!$D$12),F852*'Umrechnungskurse und Konstanten'!$E$12,0)+IF(AND(C852&gt;='Umrechnungskurse und Konstanten'!$C$13,C852&lt;='Umrechnungskurse und Konstanten'!$D$13),F852*'Umrechnungskurse und Konstanten'!$E$13,0)+IF(AND(C852&gt;='Umrechnungskurse und Konstanten'!$C$14,C852&lt;='Umrechnungskurse und Konstanten'!$D$14),F852*'Umrechnungskurse und Konstanten'!$E$14,0)+IF(AND(C852&gt;='Umrechnungskurse und Konstanten'!$C$15,C852&lt;='Umrechnungskurse und Konstanten'!$D$15),F852*'Umrechnungskurse und Konstanten'!$E$15,0)+IF(AND(C852&gt;='Umrechnungskurse und Konstanten'!$C$16,C852&lt;='Umrechnungskurse und Konstanten'!$D$16),F852*'Umrechnungskurse und Konstanten'!$E$16,0)</f>
        <v>0</v>
      </c>
      <c r="J852" s="43">
        <f t="shared" si="40"/>
        <v>0</v>
      </c>
      <c r="K852" s="43">
        <f t="shared" si="41"/>
        <v>0</v>
      </c>
      <c r="L852" s="44" t="str">
        <f>IF(OR(G852='Umrechnungskurse und Konstanten'!$E$21,G852='Umrechnungskurse und Konstanten'!$E$22,G852='Umrechnungskurse und Konstanten'!$E$23),"VSt. Satz ok.","falsche/keine VSt.")</f>
        <v>falsche/keine VSt.</v>
      </c>
      <c r="M852" s="43" t="str">
        <f>IF(AND(C852&gt;='Umrechnungskurse und Konstanten'!$C$5,C852&lt;='Umrechnungskurse und Konstanten'!$D$7),"Periode ok.","falsche Periode")</f>
        <v>falsche Periode</v>
      </c>
    </row>
    <row r="853" spans="2:13" x14ac:dyDescent="0.3">
      <c r="B853" s="37"/>
      <c r="C853" s="38"/>
      <c r="D853" s="38"/>
      <c r="E853" s="45"/>
      <c r="F853" s="40"/>
      <c r="G853" s="41"/>
      <c r="H853" s="42">
        <f t="shared" si="39"/>
        <v>0</v>
      </c>
      <c r="I853" s="43">
        <f>IF(AND(C853&gt;='Umrechnungskurse und Konstanten'!$C$5,C853&lt;='Umrechnungskurse und Konstanten'!$D$5),F853*'Umrechnungskurse und Konstanten'!$E$5,0)+IF(AND(C853&gt;='Umrechnungskurse und Konstanten'!$C$6,C853&lt;='Umrechnungskurse und Konstanten'!$D$6),F853*'Umrechnungskurse und Konstanten'!$E$6,0)+IF(AND(C853&gt;='Umrechnungskurse und Konstanten'!$C$7,C853&lt;='Umrechnungskurse und Konstanten'!$D$7),F853*'Umrechnungskurse und Konstanten'!$E$7,0)+IF(AND(C853&gt;='Umrechnungskurse und Konstanten'!$C$8,C853&lt;='Umrechnungskurse und Konstanten'!$D$8),F853*'Umrechnungskurse und Konstanten'!$E$8,0)+IF(AND(C853&gt;='Umrechnungskurse und Konstanten'!$C$9,C853&lt;='Umrechnungskurse und Konstanten'!$D$9),F853*'Umrechnungskurse und Konstanten'!$E$9,0)+IF(AND(C853&gt;='Umrechnungskurse und Konstanten'!$C$10,C853&lt;='Umrechnungskurse und Konstanten'!$D$10),F853*'Umrechnungskurse und Konstanten'!$E$10,0)+IF(AND(C853&gt;='Umrechnungskurse und Konstanten'!$C$11,C853&lt;='Umrechnungskurse und Konstanten'!$D$11),F853*'Umrechnungskurse und Konstanten'!$E$11,0)+IF(AND(C853&gt;='Umrechnungskurse und Konstanten'!$C$12,C853&lt;='Umrechnungskurse und Konstanten'!$D$12),F853*'Umrechnungskurse und Konstanten'!$E$12,0)+IF(AND(C853&gt;='Umrechnungskurse und Konstanten'!$C$13,C853&lt;='Umrechnungskurse und Konstanten'!$D$13),F853*'Umrechnungskurse und Konstanten'!$E$13,0)+IF(AND(C853&gt;='Umrechnungskurse und Konstanten'!$C$14,C853&lt;='Umrechnungskurse und Konstanten'!$D$14),F853*'Umrechnungskurse und Konstanten'!$E$14,0)+IF(AND(C853&gt;='Umrechnungskurse und Konstanten'!$C$15,C853&lt;='Umrechnungskurse und Konstanten'!$D$15),F853*'Umrechnungskurse und Konstanten'!$E$15,0)+IF(AND(C853&gt;='Umrechnungskurse und Konstanten'!$C$16,C853&lt;='Umrechnungskurse und Konstanten'!$D$16),F853*'Umrechnungskurse und Konstanten'!$E$16,0)</f>
        <v>0</v>
      </c>
      <c r="J853" s="43">
        <f t="shared" si="40"/>
        <v>0</v>
      </c>
      <c r="K853" s="43">
        <f t="shared" si="41"/>
        <v>0</v>
      </c>
      <c r="L853" s="44" t="str">
        <f>IF(OR(G853='Umrechnungskurse und Konstanten'!$E$21,G853='Umrechnungskurse und Konstanten'!$E$22,G853='Umrechnungskurse und Konstanten'!$E$23),"VSt. Satz ok.","falsche/keine VSt.")</f>
        <v>falsche/keine VSt.</v>
      </c>
      <c r="M853" s="43" t="str">
        <f>IF(AND(C853&gt;='Umrechnungskurse und Konstanten'!$C$5,C853&lt;='Umrechnungskurse und Konstanten'!$D$7),"Periode ok.","falsche Periode")</f>
        <v>falsche Periode</v>
      </c>
    </row>
    <row r="854" spans="2:13" x14ac:dyDescent="0.3">
      <c r="B854" s="37"/>
      <c r="C854" s="38"/>
      <c r="D854" s="38"/>
      <c r="E854" s="45"/>
      <c r="F854" s="40"/>
      <c r="G854" s="41"/>
      <c r="H854" s="42">
        <f t="shared" si="39"/>
        <v>0</v>
      </c>
      <c r="I854" s="43">
        <f>IF(AND(C854&gt;='Umrechnungskurse und Konstanten'!$C$5,C854&lt;='Umrechnungskurse und Konstanten'!$D$5),F854*'Umrechnungskurse und Konstanten'!$E$5,0)+IF(AND(C854&gt;='Umrechnungskurse und Konstanten'!$C$6,C854&lt;='Umrechnungskurse und Konstanten'!$D$6),F854*'Umrechnungskurse und Konstanten'!$E$6,0)+IF(AND(C854&gt;='Umrechnungskurse und Konstanten'!$C$7,C854&lt;='Umrechnungskurse und Konstanten'!$D$7),F854*'Umrechnungskurse und Konstanten'!$E$7,0)+IF(AND(C854&gt;='Umrechnungskurse und Konstanten'!$C$8,C854&lt;='Umrechnungskurse und Konstanten'!$D$8),F854*'Umrechnungskurse und Konstanten'!$E$8,0)+IF(AND(C854&gt;='Umrechnungskurse und Konstanten'!$C$9,C854&lt;='Umrechnungskurse und Konstanten'!$D$9),F854*'Umrechnungskurse und Konstanten'!$E$9,0)+IF(AND(C854&gt;='Umrechnungskurse und Konstanten'!$C$10,C854&lt;='Umrechnungskurse und Konstanten'!$D$10),F854*'Umrechnungskurse und Konstanten'!$E$10,0)+IF(AND(C854&gt;='Umrechnungskurse und Konstanten'!$C$11,C854&lt;='Umrechnungskurse und Konstanten'!$D$11),F854*'Umrechnungskurse und Konstanten'!$E$11,0)+IF(AND(C854&gt;='Umrechnungskurse und Konstanten'!$C$12,C854&lt;='Umrechnungskurse und Konstanten'!$D$12),F854*'Umrechnungskurse und Konstanten'!$E$12,0)+IF(AND(C854&gt;='Umrechnungskurse und Konstanten'!$C$13,C854&lt;='Umrechnungskurse und Konstanten'!$D$13),F854*'Umrechnungskurse und Konstanten'!$E$13,0)+IF(AND(C854&gt;='Umrechnungskurse und Konstanten'!$C$14,C854&lt;='Umrechnungskurse und Konstanten'!$D$14),F854*'Umrechnungskurse und Konstanten'!$E$14,0)+IF(AND(C854&gt;='Umrechnungskurse und Konstanten'!$C$15,C854&lt;='Umrechnungskurse und Konstanten'!$D$15),F854*'Umrechnungskurse und Konstanten'!$E$15,0)+IF(AND(C854&gt;='Umrechnungskurse und Konstanten'!$C$16,C854&lt;='Umrechnungskurse und Konstanten'!$D$16),F854*'Umrechnungskurse und Konstanten'!$E$16,0)</f>
        <v>0</v>
      </c>
      <c r="J854" s="43">
        <f t="shared" si="40"/>
        <v>0</v>
      </c>
      <c r="K854" s="43">
        <f t="shared" si="41"/>
        <v>0</v>
      </c>
      <c r="L854" s="44" t="str">
        <f>IF(OR(G854='Umrechnungskurse und Konstanten'!$E$21,G854='Umrechnungskurse und Konstanten'!$E$22,G854='Umrechnungskurse und Konstanten'!$E$23),"VSt. Satz ok.","falsche/keine VSt.")</f>
        <v>falsche/keine VSt.</v>
      </c>
      <c r="M854" s="43" t="str">
        <f>IF(AND(C854&gt;='Umrechnungskurse und Konstanten'!$C$5,C854&lt;='Umrechnungskurse und Konstanten'!$D$7),"Periode ok.","falsche Periode")</f>
        <v>falsche Periode</v>
      </c>
    </row>
    <row r="855" spans="2:13" x14ac:dyDescent="0.3">
      <c r="B855" s="37"/>
      <c r="C855" s="38"/>
      <c r="D855" s="38"/>
      <c r="E855" s="45"/>
      <c r="F855" s="40"/>
      <c r="G855" s="41"/>
      <c r="H855" s="42">
        <f t="shared" si="39"/>
        <v>0</v>
      </c>
      <c r="I855" s="43">
        <f>IF(AND(C855&gt;='Umrechnungskurse und Konstanten'!$C$5,C855&lt;='Umrechnungskurse und Konstanten'!$D$5),F855*'Umrechnungskurse und Konstanten'!$E$5,0)+IF(AND(C855&gt;='Umrechnungskurse und Konstanten'!$C$6,C855&lt;='Umrechnungskurse und Konstanten'!$D$6),F855*'Umrechnungskurse und Konstanten'!$E$6,0)+IF(AND(C855&gt;='Umrechnungskurse und Konstanten'!$C$7,C855&lt;='Umrechnungskurse und Konstanten'!$D$7),F855*'Umrechnungskurse und Konstanten'!$E$7,0)+IF(AND(C855&gt;='Umrechnungskurse und Konstanten'!$C$8,C855&lt;='Umrechnungskurse und Konstanten'!$D$8),F855*'Umrechnungskurse und Konstanten'!$E$8,0)+IF(AND(C855&gt;='Umrechnungskurse und Konstanten'!$C$9,C855&lt;='Umrechnungskurse und Konstanten'!$D$9),F855*'Umrechnungskurse und Konstanten'!$E$9,0)+IF(AND(C855&gt;='Umrechnungskurse und Konstanten'!$C$10,C855&lt;='Umrechnungskurse und Konstanten'!$D$10),F855*'Umrechnungskurse und Konstanten'!$E$10,0)+IF(AND(C855&gt;='Umrechnungskurse und Konstanten'!$C$11,C855&lt;='Umrechnungskurse und Konstanten'!$D$11),F855*'Umrechnungskurse und Konstanten'!$E$11,0)+IF(AND(C855&gt;='Umrechnungskurse und Konstanten'!$C$12,C855&lt;='Umrechnungskurse und Konstanten'!$D$12),F855*'Umrechnungskurse und Konstanten'!$E$12,0)+IF(AND(C855&gt;='Umrechnungskurse und Konstanten'!$C$13,C855&lt;='Umrechnungskurse und Konstanten'!$D$13),F855*'Umrechnungskurse und Konstanten'!$E$13,0)+IF(AND(C855&gt;='Umrechnungskurse und Konstanten'!$C$14,C855&lt;='Umrechnungskurse und Konstanten'!$D$14),F855*'Umrechnungskurse und Konstanten'!$E$14,0)+IF(AND(C855&gt;='Umrechnungskurse und Konstanten'!$C$15,C855&lt;='Umrechnungskurse und Konstanten'!$D$15),F855*'Umrechnungskurse und Konstanten'!$E$15,0)+IF(AND(C855&gt;='Umrechnungskurse und Konstanten'!$C$16,C855&lt;='Umrechnungskurse und Konstanten'!$D$16),F855*'Umrechnungskurse und Konstanten'!$E$16,0)</f>
        <v>0</v>
      </c>
      <c r="J855" s="43">
        <f t="shared" si="40"/>
        <v>0</v>
      </c>
      <c r="K855" s="43">
        <f t="shared" si="41"/>
        <v>0</v>
      </c>
      <c r="L855" s="44" t="str">
        <f>IF(OR(G855='Umrechnungskurse und Konstanten'!$E$21,G855='Umrechnungskurse und Konstanten'!$E$22,G855='Umrechnungskurse und Konstanten'!$E$23),"VSt. Satz ok.","falsche/keine VSt.")</f>
        <v>falsche/keine VSt.</v>
      </c>
      <c r="M855" s="43" t="str">
        <f>IF(AND(C855&gt;='Umrechnungskurse und Konstanten'!$C$5,C855&lt;='Umrechnungskurse und Konstanten'!$D$7),"Periode ok.","falsche Periode")</f>
        <v>falsche Periode</v>
      </c>
    </row>
    <row r="856" spans="2:13" x14ac:dyDescent="0.3">
      <c r="B856" s="37"/>
      <c r="C856" s="38"/>
      <c r="D856" s="38"/>
      <c r="E856" s="45"/>
      <c r="F856" s="40"/>
      <c r="G856" s="41"/>
      <c r="H856" s="42">
        <f t="shared" si="39"/>
        <v>0</v>
      </c>
      <c r="I856" s="43">
        <f>IF(AND(C856&gt;='Umrechnungskurse und Konstanten'!$C$5,C856&lt;='Umrechnungskurse und Konstanten'!$D$5),F856*'Umrechnungskurse und Konstanten'!$E$5,0)+IF(AND(C856&gt;='Umrechnungskurse und Konstanten'!$C$6,C856&lt;='Umrechnungskurse und Konstanten'!$D$6),F856*'Umrechnungskurse und Konstanten'!$E$6,0)+IF(AND(C856&gt;='Umrechnungskurse und Konstanten'!$C$7,C856&lt;='Umrechnungskurse und Konstanten'!$D$7),F856*'Umrechnungskurse und Konstanten'!$E$7,0)+IF(AND(C856&gt;='Umrechnungskurse und Konstanten'!$C$8,C856&lt;='Umrechnungskurse und Konstanten'!$D$8),F856*'Umrechnungskurse und Konstanten'!$E$8,0)+IF(AND(C856&gt;='Umrechnungskurse und Konstanten'!$C$9,C856&lt;='Umrechnungskurse und Konstanten'!$D$9),F856*'Umrechnungskurse und Konstanten'!$E$9,0)+IF(AND(C856&gt;='Umrechnungskurse und Konstanten'!$C$10,C856&lt;='Umrechnungskurse und Konstanten'!$D$10),F856*'Umrechnungskurse und Konstanten'!$E$10,0)+IF(AND(C856&gt;='Umrechnungskurse und Konstanten'!$C$11,C856&lt;='Umrechnungskurse und Konstanten'!$D$11),F856*'Umrechnungskurse und Konstanten'!$E$11,0)+IF(AND(C856&gt;='Umrechnungskurse und Konstanten'!$C$12,C856&lt;='Umrechnungskurse und Konstanten'!$D$12),F856*'Umrechnungskurse und Konstanten'!$E$12,0)+IF(AND(C856&gt;='Umrechnungskurse und Konstanten'!$C$13,C856&lt;='Umrechnungskurse und Konstanten'!$D$13),F856*'Umrechnungskurse und Konstanten'!$E$13,0)+IF(AND(C856&gt;='Umrechnungskurse und Konstanten'!$C$14,C856&lt;='Umrechnungskurse und Konstanten'!$D$14),F856*'Umrechnungskurse und Konstanten'!$E$14,0)+IF(AND(C856&gt;='Umrechnungskurse und Konstanten'!$C$15,C856&lt;='Umrechnungskurse und Konstanten'!$D$15),F856*'Umrechnungskurse und Konstanten'!$E$15,0)+IF(AND(C856&gt;='Umrechnungskurse und Konstanten'!$C$16,C856&lt;='Umrechnungskurse und Konstanten'!$D$16),F856*'Umrechnungskurse und Konstanten'!$E$16,0)</f>
        <v>0</v>
      </c>
      <c r="J856" s="43">
        <f t="shared" si="40"/>
        <v>0</v>
      </c>
      <c r="K856" s="43">
        <f t="shared" si="41"/>
        <v>0</v>
      </c>
      <c r="L856" s="44" t="str">
        <f>IF(OR(G856='Umrechnungskurse und Konstanten'!$E$21,G856='Umrechnungskurse und Konstanten'!$E$22,G856='Umrechnungskurse und Konstanten'!$E$23),"VSt. Satz ok.","falsche/keine VSt.")</f>
        <v>falsche/keine VSt.</v>
      </c>
      <c r="M856" s="43" t="str">
        <f>IF(AND(C856&gt;='Umrechnungskurse und Konstanten'!$C$5,C856&lt;='Umrechnungskurse und Konstanten'!$D$7),"Periode ok.","falsche Periode")</f>
        <v>falsche Periode</v>
      </c>
    </row>
    <row r="857" spans="2:13" x14ac:dyDescent="0.3">
      <c r="B857" s="37"/>
      <c r="C857" s="38"/>
      <c r="D857" s="38"/>
      <c r="E857" s="45"/>
      <c r="F857" s="40"/>
      <c r="G857" s="41"/>
      <c r="H857" s="42">
        <f t="shared" si="39"/>
        <v>0</v>
      </c>
      <c r="I857" s="43">
        <f>IF(AND(C857&gt;='Umrechnungskurse und Konstanten'!$C$5,C857&lt;='Umrechnungskurse und Konstanten'!$D$5),F857*'Umrechnungskurse und Konstanten'!$E$5,0)+IF(AND(C857&gt;='Umrechnungskurse und Konstanten'!$C$6,C857&lt;='Umrechnungskurse und Konstanten'!$D$6),F857*'Umrechnungskurse und Konstanten'!$E$6,0)+IF(AND(C857&gt;='Umrechnungskurse und Konstanten'!$C$7,C857&lt;='Umrechnungskurse und Konstanten'!$D$7),F857*'Umrechnungskurse und Konstanten'!$E$7,0)+IF(AND(C857&gt;='Umrechnungskurse und Konstanten'!$C$8,C857&lt;='Umrechnungskurse und Konstanten'!$D$8),F857*'Umrechnungskurse und Konstanten'!$E$8,0)+IF(AND(C857&gt;='Umrechnungskurse und Konstanten'!$C$9,C857&lt;='Umrechnungskurse und Konstanten'!$D$9),F857*'Umrechnungskurse und Konstanten'!$E$9,0)+IF(AND(C857&gt;='Umrechnungskurse und Konstanten'!$C$10,C857&lt;='Umrechnungskurse und Konstanten'!$D$10),F857*'Umrechnungskurse und Konstanten'!$E$10,0)+IF(AND(C857&gt;='Umrechnungskurse und Konstanten'!$C$11,C857&lt;='Umrechnungskurse und Konstanten'!$D$11),F857*'Umrechnungskurse und Konstanten'!$E$11,0)+IF(AND(C857&gt;='Umrechnungskurse und Konstanten'!$C$12,C857&lt;='Umrechnungskurse und Konstanten'!$D$12),F857*'Umrechnungskurse und Konstanten'!$E$12,0)+IF(AND(C857&gt;='Umrechnungskurse und Konstanten'!$C$13,C857&lt;='Umrechnungskurse und Konstanten'!$D$13),F857*'Umrechnungskurse und Konstanten'!$E$13,0)+IF(AND(C857&gt;='Umrechnungskurse und Konstanten'!$C$14,C857&lt;='Umrechnungskurse und Konstanten'!$D$14),F857*'Umrechnungskurse und Konstanten'!$E$14,0)+IF(AND(C857&gt;='Umrechnungskurse und Konstanten'!$C$15,C857&lt;='Umrechnungskurse und Konstanten'!$D$15),F857*'Umrechnungskurse und Konstanten'!$E$15,0)+IF(AND(C857&gt;='Umrechnungskurse und Konstanten'!$C$16,C857&lt;='Umrechnungskurse und Konstanten'!$D$16),F857*'Umrechnungskurse und Konstanten'!$E$16,0)</f>
        <v>0</v>
      </c>
      <c r="J857" s="43">
        <f t="shared" si="40"/>
        <v>0</v>
      </c>
      <c r="K857" s="43">
        <f t="shared" si="41"/>
        <v>0</v>
      </c>
      <c r="L857" s="44" t="str">
        <f>IF(OR(G857='Umrechnungskurse und Konstanten'!$E$21,G857='Umrechnungskurse und Konstanten'!$E$22,G857='Umrechnungskurse und Konstanten'!$E$23),"VSt. Satz ok.","falsche/keine VSt.")</f>
        <v>falsche/keine VSt.</v>
      </c>
      <c r="M857" s="43" t="str">
        <f>IF(AND(C857&gt;='Umrechnungskurse und Konstanten'!$C$5,C857&lt;='Umrechnungskurse und Konstanten'!$D$7),"Periode ok.","falsche Periode")</f>
        <v>falsche Periode</v>
      </c>
    </row>
    <row r="858" spans="2:13" x14ac:dyDescent="0.3">
      <c r="B858" s="37"/>
      <c r="C858" s="38"/>
      <c r="D858" s="38"/>
      <c r="E858" s="45"/>
      <c r="F858" s="40"/>
      <c r="G858" s="41"/>
      <c r="H858" s="42">
        <f t="shared" si="39"/>
        <v>0</v>
      </c>
      <c r="I858" s="43">
        <f>IF(AND(C858&gt;='Umrechnungskurse und Konstanten'!$C$5,C858&lt;='Umrechnungskurse und Konstanten'!$D$5),F858*'Umrechnungskurse und Konstanten'!$E$5,0)+IF(AND(C858&gt;='Umrechnungskurse und Konstanten'!$C$6,C858&lt;='Umrechnungskurse und Konstanten'!$D$6),F858*'Umrechnungskurse und Konstanten'!$E$6,0)+IF(AND(C858&gt;='Umrechnungskurse und Konstanten'!$C$7,C858&lt;='Umrechnungskurse und Konstanten'!$D$7),F858*'Umrechnungskurse und Konstanten'!$E$7,0)+IF(AND(C858&gt;='Umrechnungskurse und Konstanten'!$C$8,C858&lt;='Umrechnungskurse und Konstanten'!$D$8),F858*'Umrechnungskurse und Konstanten'!$E$8,0)+IF(AND(C858&gt;='Umrechnungskurse und Konstanten'!$C$9,C858&lt;='Umrechnungskurse und Konstanten'!$D$9),F858*'Umrechnungskurse und Konstanten'!$E$9,0)+IF(AND(C858&gt;='Umrechnungskurse und Konstanten'!$C$10,C858&lt;='Umrechnungskurse und Konstanten'!$D$10),F858*'Umrechnungskurse und Konstanten'!$E$10,0)+IF(AND(C858&gt;='Umrechnungskurse und Konstanten'!$C$11,C858&lt;='Umrechnungskurse und Konstanten'!$D$11),F858*'Umrechnungskurse und Konstanten'!$E$11,0)+IF(AND(C858&gt;='Umrechnungskurse und Konstanten'!$C$12,C858&lt;='Umrechnungskurse und Konstanten'!$D$12),F858*'Umrechnungskurse und Konstanten'!$E$12,0)+IF(AND(C858&gt;='Umrechnungskurse und Konstanten'!$C$13,C858&lt;='Umrechnungskurse und Konstanten'!$D$13),F858*'Umrechnungskurse und Konstanten'!$E$13,0)+IF(AND(C858&gt;='Umrechnungskurse und Konstanten'!$C$14,C858&lt;='Umrechnungskurse und Konstanten'!$D$14),F858*'Umrechnungskurse und Konstanten'!$E$14,0)+IF(AND(C858&gt;='Umrechnungskurse und Konstanten'!$C$15,C858&lt;='Umrechnungskurse und Konstanten'!$D$15),F858*'Umrechnungskurse und Konstanten'!$E$15,0)+IF(AND(C858&gt;='Umrechnungskurse und Konstanten'!$C$16,C858&lt;='Umrechnungskurse und Konstanten'!$D$16),F858*'Umrechnungskurse und Konstanten'!$E$16,0)</f>
        <v>0</v>
      </c>
      <c r="J858" s="43">
        <f t="shared" si="40"/>
        <v>0</v>
      </c>
      <c r="K858" s="43">
        <f t="shared" si="41"/>
        <v>0</v>
      </c>
      <c r="L858" s="44" t="str">
        <f>IF(OR(G858='Umrechnungskurse und Konstanten'!$E$21,G858='Umrechnungskurse und Konstanten'!$E$22,G858='Umrechnungskurse und Konstanten'!$E$23),"VSt. Satz ok.","falsche/keine VSt.")</f>
        <v>falsche/keine VSt.</v>
      </c>
      <c r="M858" s="43" t="str">
        <f>IF(AND(C858&gt;='Umrechnungskurse und Konstanten'!$C$5,C858&lt;='Umrechnungskurse und Konstanten'!$D$7),"Periode ok.","falsche Periode")</f>
        <v>falsche Periode</v>
      </c>
    </row>
    <row r="859" spans="2:13" x14ac:dyDescent="0.3">
      <c r="B859" s="37"/>
      <c r="C859" s="38"/>
      <c r="D859" s="38"/>
      <c r="E859" s="45"/>
      <c r="F859" s="40"/>
      <c r="G859" s="41"/>
      <c r="H859" s="42">
        <f t="shared" si="39"/>
        <v>0</v>
      </c>
      <c r="I859" s="43">
        <f>IF(AND(C859&gt;='Umrechnungskurse und Konstanten'!$C$5,C859&lt;='Umrechnungskurse und Konstanten'!$D$5),F859*'Umrechnungskurse und Konstanten'!$E$5,0)+IF(AND(C859&gt;='Umrechnungskurse und Konstanten'!$C$6,C859&lt;='Umrechnungskurse und Konstanten'!$D$6),F859*'Umrechnungskurse und Konstanten'!$E$6,0)+IF(AND(C859&gt;='Umrechnungskurse und Konstanten'!$C$7,C859&lt;='Umrechnungskurse und Konstanten'!$D$7),F859*'Umrechnungskurse und Konstanten'!$E$7,0)+IF(AND(C859&gt;='Umrechnungskurse und Konstanten'!$C$8,C859&lt;='Umrechnungskurse und Konstanten'!$D$8),F859*'Umrechnungskurse und Konstanten'!$E$8,0)+IF(AND(C859&gt;='Umrechnungskurse und Konstanten'!$C$9,C859&lt;='Umrechnungskurse und Konstanten'!$D$9),F859*'Umrechnungskurse und Konstanten'!$E$9,0)+IF(AND(C859&gt;='Umrechnungskurse und Konstanten'!$C$10,C859&lt;='Umrechnungskurse und Konstanten'!$D$10),F859*'Umrechnungskurse und Konstanten'!$E$10,0)+IF(AND(C859&gt;='Umrechnungskurse und Konstanten'!$C$11,C859&lt;='Umrechnungskurse und Konstanten'!$D$11),F859*'Umrechnungskurse und Konstanten'!$E$11,0)+IF(AND(C859&gt;='Umrechnungskurse und Konstanten'!$C$12,C859&lt;='Umrechnungskurse und Konstanten'!$D$12),F859*'Umrechnungskurse und Konstanten'!$E$12,0)+IF(AND(C859&gt;='Umrechnungskurse und Konstanten'!$C$13,C859&lt;='Umrechnungskurse und Konstanten'!$D$13),F859*'Umrechnungskurse und Konstanten'!$E$13,0)+IF(AND(C859&gt;='Umrechnungskurse und Konstanten'!$C$14,C859&lt;='Umrechnungskurse und Konstanten'!$D$14),F859*'Umrechnungskurse und Konstanten'!$E$14,0)+IF(AND(C859&gt;='Umrechnungskurse und Konstanten'!$C$15,C859&lt;='Umrechnungskurse und Konstanten'!$D$15),F859*'Umrechnungskurse und Konstanten'!$E$15,0)+IF(AND(C859&gt;='Umrechnungskurse und Konstanten'!$C$16,C859&lt;='Umrechnungskurse und Konstanten'!$D$16),F859*'Umrechnungskurse und Konstanten'!$E$16,0)</f>
        <v>0</v>
      </c>
      <c r="J859" s="43">
        <f t="shared" si="40"/>
        <v>0</v>
      </c>
      <c r="K859" s="43">
        <f t="shared" si="41"/>
        <v>0</v>
      </c>
      <c r="L859" s="44" t="str">
        <f>IF(OR(G859='Umrechnungskurse und Konstanten'!$E$21,G859='Umrechnungskurse und Konstanten'!$E$22,G859='Umrechnungskurse und Konstanten'!$E$23),"VSt. Satz ok.","falsche/keine VSt.")</f>
        <v>falsche/keine VSt.</v>
      </c>
      <c r="M859" s="43" t="str">
        <f>IF(AND(C859&gt;='Umrechnungskurse und Konstanten'!$C$5,C859&lt;='Umrechnungskurse und Konstanten'!$D$7),"Periode ok.","falsche Periode")</f>
        <v>falsche Periode</v>
      </c>
    </row>
    <row r="860" spans="2:13" x14ac:dyDescent="0.3">
      <c r="B860" s="37"/>
      <c r="C860" s="38"/>
      <c r="D860" s="38"/>
      <c r="E860" s="45"/>
      <c r="F860" s="40"/>
      <c r="G860" s="41"/>
      <c r="H860" s="42">
        <f t="shared" si="39"/>
        <v>0</v>
      </c>
      <c r="I860" s="43">
        <f>IF(AND(C860&gt;='Umrechnungskurse und Konstanten'!$C$5,C860&lt;='Umrechnungskurse und Konstanten'!$D$5),F860*'Umrechnungskurse und Konstanten'!$E$5,0)+IF(AND(C860&gt;='Umrechnungskurse und Konstanten'!$C$6,C860&lt;='Umrechnungskurse und Konstanten'!$D$6),F860*'Umrechnungskurse und Konstanten'!$E$6,0)+IF(AND(C860&gt;='Umrechnungskurse und Konstanten'!$C$7,C860&lt;='Umrechnungskurse und Konstanten'!$D$7),F860*'Umrechnungskurse und Konstanten'!$E$7,0)+IF(AND(C860&gt;='Umrechnungskurse und Konstanten'!$C$8,C860&lt;='Umrechnungskurse und Konstanten'!$D$8),F860*'Umrechnungskurse und Konstanten'!$E$8,0)+IF(AND(C860&gt;='Umrechnungskurse und Konstanten'!$C$9,C860&lt;='Umrechnungskurse und Konstanten'!$D$9),F860*'Umrechnungskurse und Konstanten'!$E$9,0)+IF(AND(C860&gt;='Umrechnungskurse und Konstanten'!$C$10,C860&lt;='Umrechnungskurse und Konstanten'!$D$10),F860*'Umrechnungskurse und Konstanten'!$E$10,0)+IF(AND(C860&gt;='Umrechnungskurse und Konstanten'!$C$11,C860&lt;='Umrechnungskurse und Konstanten'!$D$11),F860*'Umrechnungskurse und Konstanten'!$E$11,0)+IF(AND(C860&gt;='Umrechnungskurse und Konstanten'!$C$12,C860&lt;='Umrechnungskurse und Konstanten'!$D$12),F860*'Umrechnungskurse und Konstanten'!$E$12,0)+IF(AND(C860&gt;='Umrechnungskurse und Konstanten'!$C$13,C860&lt;='Umrechnungskurse und Konstanten'!$D$13),F860*'Umrechnungskurse und Konstanten'!$E$13,0)+IF(AND(C860&gt;='Umrechnungskurse und Konstanten'!$C$14,C860&lt;='Umrechnungskurse und Konstanten'!$D$14),F860*'Umrechnungskurse und Konstanten'!$E$14,0)+IF(AND(C860&gt;='Umrechnungskurse und Konstanten'!$C$15,C860&lt;='Umrechnungskurse und Konstanten'!$D$15),F860*'Umrechnungskurse und Konstanten'!$E$15,0)+IF(AND(C860&gt;='Umrechnungskurse und Konstanten'!$C$16,C860&lt;='Umrechnungskurse und Konstanten'!$D$16),F860*'Umrechnungskurse und Konstanten'!$E$16,0)</f>
        <v>0</v>
      </c>
      <c r="J860" s="43">
        <f t="shared" si="40"/>
        <v>0</v>
      </c>
      <c r="K860" s="43">
        <f t="shared" si="41"/>
        <v>0</v>
      </c>
      <c r="L860" s="44" t="str">
        <f>IF(OR(G860='Umrechnungskurse und Konstanten'!$E$21,G860='Umrechnungskurse und Konstanten'!$E$22,G860='Umrechnungskurse und Konstanten'!$E$23),"VSt. Satz ok.","falsche/keine VSt.")</f>
        <v>falsche/keine VSt.</v>
      </c>
      <c r="M860" s="43" t="str">
        <f>IF(AND(C860&gt;='Umrechnungskurse und Konstanten'!$C$5,C860&lt;='Umrechnungskurse und Konstanten'!$D$7),"Periode ok.","falsche Periode")</f>
        <v>falsche Periode</v>
      </c>
    </row>
    <row r="861" spans="2:13" x14ac:dyDescent="0.3">
      <c r="B861" s="37"/>
      <c r="C861" s="38"/>
      <c r="D861" s="38"/>
      <c r="E861" s="45"/>
      <c r="F861" s="40"/>
      <c r="G861" s="41"/>
      <c r="H861" s="42">
        <f t="shared" si="39"/>
        <v>0</v>
      </c>
      <c r="I861" s="43">
        <f>IF(AND(C861&gt;='Umrechnungskurse und Konstanten'!$C$5,C861&lt;='Umrechnungskurse und Konstanten'!$D$5),F861*'Umrechnungskurse und Konstanten'!$E$5,0)+IF(AND(C861&gt;='Umrechnungskurse und Konstanten'!$C$6,C861&lt;='Umrechnungskurse und Konstanten'!$D$6),F861*'Umrechnungskurse und Konstanten'!$E$6,0)+IF(AND(C861&gt;='Umrechnungskurse und Konstanten'!$C$7,C861&lt;='Umrechnungskurse und Konstanten'!$D$7),F861*'Umrechnungskurse und Konstanten'!$E$7,0)+IF(AND(C861&gt;='Umrechnungskurse und Konstanten'!$C$8,C861&lt;='Umrechnungskurse und Konstanten'!$D$8),F861*'Umrechnungskurse und Konstanten'!$E$8,0)+IF(AND(C861&gt;='Umrechnungskurse und Konstanten'!$C$9,C861&lt;='Umrechnungskurse und Konstanten'!$D$9),F861*'Umrechnungskurse und Konstanten'!$E$9,0)+IF(AND(C861&gt;='Umrechnungskurse und Konstanten'!$C$10,C861&lt;='Umrechnungskurse und Konstanten'!$D$10),F861*'Umrechnungskurse und Konstanten'!$E$10,0)+IF(AND(C861&gt;='Umrechnungskurse und Konstanten'!$C$11,C861&lt;='Umrechnungskurse und Konstanten'!$D$11),F861*'Umrechnungskurse und Konstanten'!$E$11,0)+IF(AND(C861&gt;='Umrechnungskurse und Konstanten'!$C$12,C861&lt;='Umrechnungskurse und Konstanten'!$D$12),F861*'Umrechnungskurse und Konstanten'!$E$12,0)+IF(AND(C861&gt;='Umrechnungskurse und Konstanten'!$C$13,C861&lt;='Umrechnungskurse und Konstanten'!$D$13),F861*'Umrechnungskurse und Konstanten'!$E$13,0)+IF(AND(C861&gt;='Umrechnungskurse und Konstanten'!$C$14,C861&lt;='Umrechnungskurse und Konstanten'!$D$14),F861*'Umrechnungskurse und Konstanten'!$E$14,0)+IF(AND(C861&gt;='Umrechnungskurse und Konstanten'!$C$15,C861&lt;='Umrechnungskurse und Konstanten'!$D$15),F861*'Umrechnungskurse und Konstanten'!$E$15,0)+IF(AND(C861&gt;='Umrechnungskurse und Konstanten'!$C$16,C861&lt;='Umrechnungskurse und Konstanten'!$D$16),F861*'Umrechnungskurse und Konstanten'!$E$16,0)</f>
        <v>0</v>
      </c>
      <c r="J861" s="43">
        <f t="shared" si="40"/>
        <v>0</v>
      </c>
      <c r="K861" s="43">
        <f t="shared" si="41"/>
        <v>0</v>
      </c>
      <c r="L861" s="44" t="str">
        <f>IF(OR(G861='Umrechnungskurse und Konstanten'!$E$21,G861='Umrechnungskurse und Konstanten'!$E$22,G861='Umrechnungskurse und Konstanten'!$E$23),"VSt. Satz ok.","falsche/keine VSt.")</f>
        <v>falsche/keine VSt.</v>
      </c>
      <c r="M861" s="43" t="str">
        <f>IF(AND(C861&gt;='Umrechnungskurse und Konstanten'!$C$5,C861&lt;='Umrechnungskurse und Konstanten'!$D$7),"Periode ok.","falsche Periode")</f>
        <v>falsche Periode</v>
      </c>
    </row>
    <row r="862" spans="2:13" x14ac:dyDescent="0.3">
      <c r="B862" s="37"/>
      <c r="C862" s="38"/>
      <c r="D862" s="38"/>
      <c r="E862" s="45"/>
      <c r="F862" s="40"/>
      <c r="G862" s="41"/>
      <c r="H862" s="42">
        <f t="shared" si="39"/>
        <v>0</v>
      </c>
      <c r="I862" s="43">
        <f>IF(AND(C862&gt;='Umrechnungskurse und Konstanten'!$C$5,C862&lt;='Umrechnungskurse und Konstanten'!$D$5),F862*'Umrechnungskurse und Konstanten'!$E$5,0)+IF(AND(C862&gt;='Umrechnungskurse und Konstanten'!$C$6,C862&lt;='Umrechnungskurse und Konstanten'!$D$6),F862*'Umrechnungskurse und Konstanten'!$E$6,0)+IF(AND(C862&gt;='Umrechnungskurse und Konstanten'!$C$7,C862&lt;='Umrechnungskurse und Konstanten'!$D$7),F862*'Umrechnungskurse und Konstanten'!$E$7,0)+IF(AND(C862&gt;='Umrechnungskurse und Konstanten'!$C$8,C862&lt;='Umrechnungskurse und Konstanten'!$D$8),F862*'Umrechnungskurse und Konstanten'!$E$8,0)+IF(AND(C862&gt;='Umrechnungskurse und Konstanten'!$C$9,C862&lt;='Umrechnungskurse und Konstanten'!$D$9),F862*'Umrechnungskurse und Konstanten'!$E$9,0)+IF(AND(C862&gt;='Umrechnungskurse und Konstanten'!$C$10,C862&lt;='Umrechnungskurse und Konstanten'!$D$10),F862*'Umrechnungskurse und Konstanten'!$E$10,0)+IF(AND(C862&gt;='Umrechnungskurse und Konstanten'!$C$11,C862&lt;='Umrechnungskurse und Konstanten'!$D$11),F862*'Umrechnungskurse und Konstanten'!$E$11,0)+IF(AND(C862&gt;='Umrechnungskurse und Konstanten'!$C$12,C862&lt;='Umrechnungskurse und Konstanten'!$D$12),F862*'Umrechnungskurse und Konstanten'!$E$12,0)+IF(AND(C862&gt;='Umrechnungskurse und Konstanten'!$C$13,C862&lt;='Umrechnungskurse und Konstanten'!$D$13),F862*'Umrechnungskurse und Konstanten'!$E$13,0)+IF(AND(C862&gt;='Umrechnungskurse und Konstanten'!$C$14,C862&lt;='Umrechnungskurse und Konstanten'!$D$14),F862*'Umrechnungskurse und Konstanten'!$E$14,0)+IF(AND(C862&gt;='Umrechnungskurse und Konstanten'!$C$15,C862&lt;='Umrechnungskurse und Konstanten'!$D$15),F862*'Umrechnungskurse und Konstanten'!$E$15,0)+IF(AND(C862&gt;='Umrechnungskurse und Konstanten'!$C$16,C862&lt;='Umrechnungskurse und Konstanten'!$D$16),F862*'Umrechnungskurse und Konstanten'!$E$16,0)</f>
        <v>0</v>
      </c>
      <c r="J862" s="43">
        <f t="shared" si="40"/>
        <v>0</v>
      </c>
      <c r="K862" s="43">
        <f t="shared" si="41"/>
        <v>0</v>
      </c>
      <c r="L862" s="44" t="str">
        <f>IF(OR(G862='Umrechnungskurse und Konstanten'!$E$21,G862='Umrechnungskurse und Konstanten'!$E$22,G862='Umrechnungskurse und Konstanten'!$E$23),"VSt. Satz ok.","falsche/keine VSt.")</f>
        <v>falsche/keine VSt.</v>
      </c>
      <c r="M862" s="43" t="str">
        <f>IF(AND(C862&gt;='Umrechnungskurse und Konstanten'!$C$5,C862&lt;='Umrechnungskurse und Konstanten'!$D$7),"Periode ok.","falsche Periode")</f>
        <v>falsche Periode</v>
      </c>
    </row>
    <row r="863" spans="2:13" x14ac:dyDescent="0.3">
      <c r="B863" s="37"/>
      <c r="C863" s="38"/>
      <c r="D863" s="38"/>
      <c r="E863" s="45"/>
      <c r="F863" s="40"/>
      <c r="G863" s="41"/>
      <c r="H863" s="42">
        <f t="shared" si="39"/>
        <v>0</v>
      </c>
      <c r="I863" s="43">
        <f>IF(AND(C863&gt;='Umrechnungskurse und Konstanten'!$C$5,C863&lt;='Umrechnungskurse und Konstanten'!$D$5),F863*'Umrechnungskurse und Konstanten'!$E$5,0)+IF(AND(C863&gt;='Umrechnungskurse und Konstanten'!$C$6,C863&lt;='Umrechnungskurse und Konstanten'!$D$6),F863*'Umrechnungskurse und Konstanten'!$E$6,0)+IF(AND(C863&gt;='Umrechnungskurse und Konstanten'!$C$7,C863&lt;='Umrechnungskurse und Konstanten'!$D$7),F863*'Umrechnungskurse und Konstanten'!$E$7,0)+IF(AND(C863&gt;='Umrechnungskurse und Konstanten'!$C$8,C863&lt;='Umrechnungskurse und Konstanten'!$D$8),F863*'Umrechnungskurse und Konstanten'!$E$8,0)+IF(AND(C863&gt;='Umrechnungskurse und Konstanten'!$C$9,C863&lt;='Umrechnungskurse und Konstanten'!$D$9),F863*'Umrechnungskurse und Konstanten'!$E$9,0)+IF(AND(C863&gt;='Umrechnungskurse und Konstanten'!$C$10,C863&lt;='Umrechnungskurse und Konstanten'!$D$10),F863*'Umrechnungskurse und Konstanten'!$E$10,0)+IF(AND(C863&gt;='Umrechnungskurse und Konstanten'!$C$11,C863&lt;='Umrechnungskurse und Konstanten'!$D$11),F863*'Umrechnungskurse und Konstanten'!$E$11,0)+IF(AND(C863&gt;='Umrechnungskurse und Konstanten'!$C$12,C863&lt;='Umrechnungskurse und Konstanten'!$D$12),F863*'Umrechnungskurse und Konstanten'!$E$12,0)+IF(AND(C863&gt;='Umrechnungskurse und Konstanten'!$C$13,C863&lt;='Umrechnungskurse und Konstanten'!$D$13),F863*'Umrechnungskurse und Konstanten'!$E$13,0)+IF(AND(C863&gt;='Umrechnungskurse und Konstanten'!$C$14,C863&lt;='Umrechnungskurse und Konstanten'!$D$14),F863*'Umrechnungskurse und Konstanten'!$E$14,0)+IF(AND(C863&gt;='Umrechnungskurse und Konstanten'!$C$15,C863&lt;='Umrechnungskurse und Konstanten'!$D$15),F863*'Umrechnungskurse und Konstanten'!$E$15,0)+IF(AND(C863&gt;='Umrechnungskurse und Konstanten'!$C$16,C863&lt;='Umrechnungskurse und Konstanten'!$D$16),F863*'Umrechnungskurse und Konstanten'!$E$16,0)</f>
        <v>0</v>
      </c>
      <c r="J863" s="43">
        <f t="shared" si="40"/>
        <v>0</v>
      </c>
      <c r="K863" s="43">
        <f t="shared" si="41"/>
        <v>0</v>
      </c>
      <c r="L863" s="44" t="str">
        <f>IF(OR(G863='Umrechnungskurse und Konstanten'!$E$21,G863='Umrechnungskurse und Konstanten'!$E$22,G863='Umrechnungskurse und Konstanten'!$E$23),"VSt. Satz ok.","falsche/keine VSt.")</f>
        <v>falsche/keine VSt.</v>
      </c>
      <c r="M863" s="43" t="str">
        <f>IF(AND(C863&gt;='Umrechnungskurse und Konstanten'!$C$5,C863&lt;='Umrechnungskurse und Konstanten'!$D$7),"Periode ok.","falsche Periode")</f>
        <v>falsche Periode</v>
      </c>
    </row>
    <row r="864" spans="2:13" x14ac:dyDescent="0.3">
      <c r="B864" s="37"/>
      <c r="C864" s="38"/>
      <c r="D864" s="38"/>
      <c r="E864" s="45"/>
      <c r="F864" s="40"/>
      <c r="G864" s="41"/>
      <c r="H864" s="42">
        <f t="shared" si="39"/>
        <v>0</v>
      </c>
      <c r="I864" s="43">
        <f>IF(AND(C864&gt;='Umrechnungskurse und Konstanten'!$C$5,C864&lt;='Umrechnungskurse und Konstanten'!$D$5),F864*'Umrechnungskurse und Konstanten'!$E$5,0)+IF(AND(C864&gt;='Umrechnungskurse und Konstanten'!$C$6,C864&lt;='Umrechnungskurse und Konstanten'!$D$6),F864*'Umrechnungskurse und Konstanten'!$E$6,0)+IF(AND(C864&gt;='Umrechnungskurse und Konstanten'!$C$7,C864&lt;='Umrechnungskurse und Konstanten'!$D$7),F864*'Umrechnungskurse und Konstanten'!$E$7,0)+IF(AND(C864&gt;='Umrechnungskurse und Konstanten'!$C$8,C864&lt;='Umrechnungskurse und Konstanten'!$D$8),F864*'Umrechnungskurse und Konstanten'!$E$8,0)+IF(AND(C864&gt;='Umrechnungskurse und Konstanten'!$C$9,C864&lt;='Umrechnungskurse und Konstanten'!$D$9),F864*'Umrechnungskurse und Konstanten'!$E$9,0)+IF(AND(C864&gt;='Umrechnungskurse und Konstanten'!$C$10,C864&lt;='Umrechnungskurse und Konstanten'!$D$10),F864*'Umrechnungskurse und Konstanten'!$E$10,0)+IF(AND(C864&gt;='Umrechnungskurse und Konstanten'!$C$11,C864&lt;='Umrechnungskurse und Konstanten'!$D$11),F864*'Umrechnungskurse und Konstanten'!$E$11,0)+IF(AND(C864&gt;='Umrechnungskurse und Konstanten'!$C$12,C864&lt;='Umrechnungskurse und Konstanten'!$D$12),F864*'Umrechnungskurse und Konstanten'!$E$12,0)+IF(AND(C864&gt;='Umrechnungskurse und Konstanten'!$C$13,C864&lt;='Umrechnungskurse und Konstanten'!$D$13),F864*'Umrechnungskurse und Konstanten'!$E$13,0)+IF(AND(C864&gt;='Umrechnungskurse und Konstanten'!$C$14,C864&lt;='Umrechnungskurse und Konstanten'!$D$14),F864*'Umrechnungskurse und Konstanten'!$E$14,0)+IF(AND(C864&gt;='Umrechnungskurse und Konstanten'!$C$15,C864&lt;='Umrechnungskurse und Konstanten'!$D$15),F864*'Umrechnungskurse und Konstanten'!$E$15,0)+IF(AND(C864&gt;='Umrechnungskurse und Konstanten'!$C$16,C864&lt;='Umrechnungskurse und Konstanten'!$D$16),F864*'Umrechnungskurse und Konstanten'!$E$16,0)</f>
        <v>0</v>
      </c>
      <c r="J864" s="43">
        <f t="shared" si="40"/>
        <v>0</v>
      </c>
      <c r="K864" s="43">
        <f t="shared" si="41"/>
        <v>0</v>
      </c>
      <c r="L864" s="44" t="str">
        <f>IF(OR(G864='Umrechnungskurse und Konstanten'!$E$21,G864='Umrechnungskurse und Konstanten'!$E$22,G864='Umrechnungskurse und Konstanten'!$E$23),"VSt. Satz ok.","falsche/keine VSt.")</f>
        <v>falsche/keine VSt.</v>
      </c>
      <c r="M864" s="43" t="str">
        <f>IF(AND(C864&gt;='Umrechnungskurse und Konstanten'!$C$5,C864&lt;='Umrechnungskurse und Konstanten'!$D$7),"Periode ok.","falsche Periode")</f>
        <v>falsche Periode</v>
      </c>
    </row>
    <row r="865" spans="2:13" x14ac:dyDescent="0.3">
      <c r="B865" s="37"/>
      <c r="C865" s="38"/>
      <c r="D865" s="38"/>
      <c r="E865" s="45"/>
      <c r="F865" s="40"/>
      <c r="G865" s="41"/>
      <c r="H865" s="42">
        <f t="shared" si="39"/>
        <v>0</v>
      </c>
      <c r="I865" s="43">
        <f>IF(AND(C865&gt;='Umrechnungskurse und Konstanten'!$C$5,C865&lt;='Umrechnungskurse und Konstanten'!$D$5),F865*'Umrechnungskurse und Konstanten'!$E$5,0)+IF(AND(C865&gt;='Umrechnungskurse und Konstanten'!$C$6,C865&lt;='Umrechnungskurse und Konstanten'!$D$6),F865*'Umrechnungskurse und Konstanten'!$E$6,0)+IF(AND(C865&gt;='Umrechnungskurse und Konstanten'!$C$7,C865&lt;='Umrechnungskurse und Konstanten'!$D$7),F865*'Umrechnungskurse und Konstanten'!$E$7,0)+IF(AND(C865&gt;='Umrechnungskurse und Konstanten'!$C$8,C865&lt;='Umrechnungskurse und Konstanten'!$D$8),F865*'Umrechnungskurse und Konstanten'!$E$8,0)+IF(AND(C865&gt;='Umrechnungskurse und Konstanten'!$C$9,C865&lt;='Umrechnungskurse und Konstanten'!$D$9),F865*'Umrechnungskurse und Konstanten'!$E$9,0)+IF(AND(C865&gt;='Umrechnungskurse und Konstanten'!$C$10,C865&lt;='Umrechnungskurse und Konstanten'!$D$10),F865*'Umrechnungskurse und Konstanten'!$E$10,0)+IF(AND(C865&gt;='Umrechnungskurse und Konstanten'!$C$11,C865&lt;='Umrechnungskurse und Konstanten'!$D$11),F865*'Umrechnungskurse und Konstanten'!$E$11,0)+IF(AND(C865&gt;='Umrechnungskurse und Konstanten'!$C$12,C865&lt;='Umrechnungskurse und Konstanten'!$D$12),F865*'Umrechnungskurse und Konstanten'!$E$12,0)+IF(AND(C865&gt;='Umrechnungskurse und Konstanten'!$C$13,C865&lt;='Umrechnungskurse und Konstanten'!$D$13),F865*'Umrechnungskurse und Konstanten'!$E$13,0)+IF(AND(C865&gt;='Umrechnungskurse und Konstanten'!$C$14,C865&lt;='Umrechnungskurse und Konstanten'!$D$14),F865*'Umrechnungskurse und Konstanten'!$E$14,0)+IF(AND(C865&gt;='Umrechnungskurse und Konstanten'!$C$15,C865&lt;='Umrechnungskurse und Konstanten'!$D$15),F865*'Umrechnungskurse und Konstanten'!$E$15,0)+IF(AND(C865&gt;='Umrechnungskurse und Konstanten'!$C$16,C865&lt;='Umrechnungskurse und Konstanten'!$D$16),F865*'Umrechnungskurse und Konstanten'!$E$16,0)</f>
        <v>0</v>
      </c>
      <c r="J865" s="43">
        <f t="shared" si="40"/>
        <v>0</v>
      </c>
      <c r="K865" s="43">
        <f t="shared" si="41"/>
        <v>0</v>
      </c>
      <c r="L865" s="44" t="str">
        <f>IF(OR(G865='Umrechnungskurse und Konstanten'!$E$21,G865='Umrechnungskurse und Konstanten'!$E$22,G865='Umrechnungskurse und Konstanten'!$E$23),"VSt. Satz ok.","falsche/keine VSt.")</f>
        <v>falsche/keine VSt.</v>
      </c>
      <c r="M865" s="43" t="str">
        <f>IF(AND(C865&gt;='Umrechnungskurse und Konstanten'!$C$5,C865&lt;='Umrechnungskurse und Konstanten'!$D$7),"Periode ok.","falsche Periode")</f>
        <v>falsche Periode</v>
      </c>
    </row>
    <row r="866" spans="2:13" x14ac:dyDescent="0.3">
      <c r="B866" s="37"/>
      <c r="C866" s="38"/>
      <c r="D866" s="38"/>
      <c r="E866" s="45"/>
      <c r="F866" s="40"/>
      <c r="G866" s="41"/>
      <c r="H866" s="42">
        <f t="shared" si="39"/>
        <v>0</v>
      </c>
      <c r="I866" s="43">
        <f>IF(AND(C866&gt;='Umrechnungskurse und Konstanten'!$C$5,C866&lt;='Umrechnungskurse und Konstanten'!$D$5),F866*'Umrechnungskurse und Konstanten'!$E$5,0)+IF(AND(C866&gt;='Umrechnungskurse und Konstanten'!$C$6,C866&lt;='Umrechnungskurse und Konstanten'!$D$6),F866*'Umrechnungskurse und Konstanten'!$E$6,0)+IF(AND(C866&gt;='Umrechnungskurse und Konstanten'!$C$7,C866&lt;='Umrechnungskurse und Konstanten'!$D$7),F866*'Umrechnungskurse und Konstanten'!$E$7,0)+IF(AND(C866&gt;='Umrechnungskurse und Konstanten'!$C$8,C866&lt;='Umrechnungskurse und Konstanten'!$D$8),F866*'Umrechnungskurse und Konstanten'!$E$8,0)+IF(AND(C866&gt;='Umrechnungskurse und Konstanten'!$C$9,C866&lt;='Umrechnungskurse und Konstanten'!$D$9),F866*'Umrechnungskurse und Konstanten'!$E$9,0)+IF(AND(C866&gt;='Umrechnungskurse und Konstanten'!$C$10,C866&lt;='Umrechnungskurse und Konstanten'!$D$10),F866*'Umrechnungskurse und Konstanten'!$E$10,0)+IF(AND(C866&gt;='Umrechnungskurse und Konstanten'!$C$11,C866&lt;='Umrechnungskurse und Konstanten'!$D$11),F866*'Umrechnungskurse und Konstanten'!$E$11,0)+IF(AND(C866&gt;='Umrechnungskurse und Konstanten'!$C$12,C866&lt;='Umrechnungskurse und Konstanten'!$D$12),F866*'Umrechnungskurse und Konstanten'!$E$12,0)+IF(AND(C866&gt;='Umrechnungskurse und Konstanten'!$C$13,C866&lt;='Umrechnungskurse und Konstanten'!$D$13),F866*'Umrechnungskurse und Konstanten'!$E$13,0)+IF(AND(C866&gt;='Umrechnungskurse und Konstanten'!$C$14,C866&lt;='Umrechnungskurse und Konstanten'!$D$14),F866*'Umrechnungskurse und Konstanten'!$E$14,0)+IF(AND(C866&gt;='Umrechnungskurse und Konstanten'!$C$15,C866&lt;='Umrechnungskurse und Konstanten'!$D$15),F866*'Umrechnungskurse und Konstanten'!$E$15,0)+IF(AND(C866&gt;='Umrechnungskurse und Konstanten'!$C$16,C866&lt;='Umrechnungskurse und Konstanten'!$D$16),F866*'Umrechnungskurse und Konstanten'!$E$16,0)</f>
        <v>0</v>
      </c>
      <c r="J866" s="43">
        <f t="shared" si="40"/>
        <v>0</v>
      </c>
      <c r="K866" s="43">
        <f t="shared" si="41"/>
        <v>0</v>
      </c>
      <c r="L866" s="44" t="str">
        <f>IF(OR(G866='Umrechnungskurse und Konstanten'!$E$21,G866='Umrechnungskurse und Konstanten'!$E$22,G866='Umrechnungskurse und Konstanten'!$E$23),"VSt. Satz ok.","falsche/keine VSt.")</f>
        <v>falsche/keine VSt.</v>
      </c>
      <c r="M866" s="43" t="str">
        <f>IF(AND(C866&gt;='Umrechnungskurse und Konstanten'!$C$5,C866&lt;='Umrechnungskurse und Konstanten'!$D$7),"Periode ok.","falsche Periode")</f>
        <v>falsche Periode</v>
      </c>
    </row>
    <row r="867" spans="2:13" x14ac:dyDescent="0.3">
      <c r="B867" s="37"/>
      <c r="C867" s="38"/>
      <c r="D867" s="38"/>
      <c r="E867" s="45"/>
      <c r="F867" s="40"/>
      <c r="G867" s="41"/>
      <c r="H867" s="42">
        <f t="shared" si="39"/>
        <v>0</v>
      </c>
      <c r="I867" s="43">
        <f>IF(AND(C867&gt;='Umrechnungskurse und Konstanten'!$C$5,C867&lt;='Umrechnungskurse und Konstanten'!$D$5),F867*'Umrechnungskurse und Konstanten'!$E$5,0)+IF(AND(C867&gt;='Umrechnungskurse und Konstanten'!$C$6,C867&lt;='Umrechnungskurse und Konstanten'!$D$6),F867*'Umrechnungskurse und Konstanten'!$E$6,0)+IF(AND(C867&gt;='Umrechnungskurse und Konstanten'!$C$7,C867&lt;='Umrechnungskurse und Konstanten'!$D$7),F867*'Umrechnungskurse und Konstanten'!$E$7,0)+IF(AND(C867&gt;='Umrechnungskurse und Konstanten'!$C$8,C867&lt;='Umrechnungskurse und Konstanten'!$D$8),F867*'Umrechnungskurse und Konstanten'!$E$8,0)+IF(AND(C867&gt;='Umrechnungskurse und Konstanten'!$C$9,C867&lt;='Umrechnungskurse und Konstanten'!$D$9),F867*'Umrechnungskurse und Konstanten'!$E$9,0)+IF(AND(C867&gt;='Umrechnungskurse und Konstanten'!$C$10,C867&lt;='Umrechnungskurse und Konstanten'!$D$10),F867*'Umrechnungskurse und Konstanten'!$E$10,0)+IF(AND(C867&gt;='Umrechnungskurse und Konstanten'!$C$11,C867&lt;='Umrechnungskurse und Konstanten'!$D$11),F867*'Umrechnungskurse und Konstanten'!$E$11,0)+IF(AND(C867&gt;='Umrechnungskurse und Konstanten'!$C$12,C867&lt;='Umrechnungskurse und Konstanten'!$D$12),F867*'Umrechnungskurse und Konstanten'!$E$12,0)+IF(AND(C867&gt;='Umrechnungskurse und Konstanten'!$C$13,C867&lt;='Umrechnungskurse und Konstanten'!$D$13),F867*'Umrechnungskurse und Konstanten'!$E$13,0)+IF(AND(C867&gt;='Umrechnungskurse und Konstanten'!$C$14,C867&lt;='Umrechnungskurse und Konstanten'!$D$14),F867*'Umrechnungskurse und Konstanten'!$E$14,0)+IF(AND(C867&gt;='Umrechnungskurse und Konstanten'!$C$15,C867&lt;='Umrechnungskurse und Konstanten'!$D$15),F867*'Umrechnungskurse und Konstanten'!$E$15,0)+IF(AND(C867&gt;='Umrechnungskurse und Konstanten'!$C$16,C867&lt;='Umrechnungskurse und Konstanten'!$D$16),F867*'Umrechnungskurse und Konstanten'!$E$16,0)</f>
        <v>0</v>
      </c>
      <c r="J867" s="43">
        <f t="shared" si="40"/>
        <v>0</v>
      </c>
      <c r="K867" s="43">
        <f t="shared" si="41"/>
        <v>0</v>
      </c>
      <c r="L867" s="44" t="str">
        <f>IF(OR(G867='Umrechnungskurse und Konstanten'!$E$21,G867='Umrechnungskurse und Konstanten'!$E$22,G867='Umrechnungskurse und Konstanten'!$E$23),"VSt. Satz ok.","falsche/keine VSt.")</f>
        <v>falsche/keine VSt.</v>
      </c>
      <c r="M867" s="43" t="str">
        <f>IF(AND(C867&gt;='Umrechnungskurse und Konstanten'!$C$5,C867&lt;='Umrechnungskurse und Konstanten'!$D$7),"Periode ok.","falsche Periode")</f>
        <v>falsche Periode</v>
      </c>
    </row>
    <row r="868" spans="2:13" x14ac:dyDescent="0.3">
      <c r="B868" s="37"/>
      <c r="C868" s="38"/>
      <c r="D868" s="38"/>
      <c r="E868" s="45"/>
      <c r="F868" s="40"/>
      <c r="G868" s="41"/>
      <c r="H868" s="42">
        <f t="shared" si="39"/>
        <v>0</v>
      </c>
      <c r="I868" s="43">
        <f>IF(AND(C868&gt;='Umrechnungskurse und Konstanten'!$C$5,C868&lt;='Umrechnungskurse und Konstanten'!$D$5),F868*'Umrechnungskurse und Konstanten'!$E$5,0)+IF(AND(C868&gt;='Umrechnungskurse und Konstanten'!$C$6,C868&lt;='Umrechnungskurse und Konstanten'!$D$6),F868*'Umrechnungskurse und Konstanten'!$E$6,0)+IF(AND(C868&gt;='Umrechnungskurse und Konstanten'!$C$7,C868&lt;='Umrechnungskurse und Konstanten'!$D$7),F868*'Umrechnungskurse und Konstanten'!$E$7,0)+IF(AND(C868&gt;='Umrechnungskurse und Konstanten'!$C$8,C868&lt;='Umrechnungskurse und Konstanten'!$D$8),F868*'Umrechnungskurse und Konstanten'!$E$8,0)+IF(AND(C868&gt;='Umrechnungskurse und Konstanten'!$C$9,C868&lt;='Umrechnungskurse und Konstanten'!$D$9),F868*'Umrechnungskurse und Konstanten'!$E$9,0)+IF(AND(C868&gt;='Umrechnungskurse und Konstanten'!$C$10,C868&lt;='Umrechnungskurse und Konstanten'!$D$10),F868*'Umrechnungskurse und Konstanten'!$E$10,0)+IF(AND(C868&gt;='Umrechnungskurse und Konstanten'!$C$11,C868&lt;='Umrechnungskurse und Konstanten'!$D$11),F868*'Umrechnungskurse und Konstanten'!$E$11,0)+IF(AND(C868&gt;='Umrechnungskurse und Konstanten'!$C$12,C868&lt;='Umrechnungskurse und Konstanten'!$D$12),F868*'Umrechnungskurse und Konstanten'!$E$12,0)+IF(AND(C868&gt;='Umrechnungskurse und Konstanten'!$C$13,C868&lt;='Umrechnungskurse und Konstanten'!$D$13),F868*'Umrechnungskurse und Konstanten'!$E$13,0)+IF(AND(C868&gt;='Umrechnungskurse und Konstanten'!$C$14,C868&lt;='Umrechnungskurse und Konstanten'!$D$14),F868*'Umrechnungskurse und Konstanten'!$E$14,0)+IF(AND(C868&gt;='Umrechnungskurse und Konstanten'!$C$15,C868&lt;='Umrechnungskurse und Konstanten'!$D$15),F868*'Umrechnungskurse und Konstanten'!$E$15,0)+IF(AND(C868&gt;='Umrechnungskurse und Konstanten'!$C$16,C868&lt;='Umrechnungskurse und Konstanten'!$D$16),F868*'Umrechnungskurse und Konstanten'!$E$16,0)</f>
        <v>0</v>
      </c>
      <c r="J868" s="43">
        <f t="shared" si="40"/>
        <v>0</v>
      </c>
      <c r="K868" s="43">
        <f t="shared" si="41"/>
        <v>0</v>
      </c>
      <c r="L868" s="44" t="str">
        <f>IF(OR(G868='Umrechnungskurse und Konstanten'!$E$21,G868='Umrechnungskurse und Konstanten'!$E$22,G868='Umrechnungskurse und Konstanten'!$E$23),"VSt. Satz ok.","falsche/keine VSt.")</f>
        <v>falsche/keine VSt.</v>
      </c>
      <c r="M868" s="43" t="str">
        <f>IF(AND(C868&gt;='Umrechnungskurse und Konstanten'!$C$5,C868&lt;='Umrechnungskurse und Konstanten'!$D$7),"Periode ok.","falsche Periode")</f>
        <v>falsche Periode</v>
      </c>
    </row>
    <row r="869" spans="2:13" x14ac:dyDescent="0.3">
      <c r="B869" s="37"/>
      <c r="C869" s="38"/>
      <c r="D869" s="38"/>
      <c r="E869" s="45"/>
      <c r="F869" s="40"/>
      <c r="G869" s="41"/>
      <c r="H869" s="42">
        <f t="shared" si="39"/>
        <v>0</v>
      </c>
      <c r="I869" s="43">
        <f>IF(AND(C869&gt;='Umrechnungskurse und Konstanten'!$C$5,C869&lt;='Umrechnungskurse und Konstanten'!$D$5),F869*'Umrechnungskurse und Konstanten'!$E$5,0)+IF(AND(C869&gt;='Umrechnungskurse und Konstanten'!$C$6,C869&lt;='Umrechnungskurse und Konstanten'!$D$6),F869*'Umrechnungskurse und Konstanten'!$E$6,0)+IF(AND(C869&gt;='Umrechnungskurse und Konstanten'!$C$7,C869&lt;='Umrechnungskurse und Konstanten'!$D$7),F869*'Umrechnungskurse und Konstanten'!$E$7,0)+IF(AND(C869&gt;='Umrechnungskurse und Konstanten'!$C$8,C869&lt;='Umrechnungskurse und Konstanten'!$D$8),F869*'Umrechnungskurse und Konstanten'!$E$8,0)+IF(AND(C869&gt;='Umrechnungskurse und Konstanten'!$C$9,C869&lt;='Umrechnungskurse und Konstanten'!$D$9),F869*'Umrechnungskurse und Konstanten'!$E$9,0)+IF(AND(C869&gt;='Umrechnungskurse und Konstanten'!$C$10,C869&lt;='Umrechnungskurse und Konstanten'!$D$10),F869*'Umrechnungskurse und Konstanten'!$E$10,0)+IF(AND(C869&gt;='Umrechnungskurse und Konstanten'!$C$11,C869&lt;='Umrechnungskurse und Konstanten'!$D$11),F869*'Umrechnungskurse und Konstanten'!$E$11,0)+IF(AND(C869&gt;='Umrechnungskurse und Konstanten'!$C$12,C869&lt;='Umrechnungskurse und Konstanten'!$D$12),F869*'Umrechnungskurse und Konstanten'!$E$12,0)+IF(AND(C869&gt;='Umrechnungskurse und Konstanten'!$C$13,C869&lt;='Umrechnungskurse und Konstanten'!$D$13),F869*'Umrechnungskurse und Konstanten'!$E$13,0)+IF(AND(C869&gt;='Umrechnungskurse und Konstanten'!$C$14,C869&lt;='Umrechnungskurse und Konstanten'!$D$14),F869*'Umrechnungskurse und Konstanten'!$E$14,0)+IF(AND(C869&gt;='Umrechnungskurse und Konstanten'!$C$15,C869&lt;='Umrechnungskurse und Konstanten'!$D$15),F869*'Umrechnungskurse und Konstanten'!$E$15,0)+IF(AND(C869&gt;='Umrechnungskurse und Konstanten'!$C$16,C869&lt;='Umrechnungskurse und Konstanten'!$D$16),F869*'Umrechnungskurse und Konstanten'!$E$16,0)</f>
        <v>0</v>
      </c>
      <c r="J869" s="43">
        <f t="shared" si="40"/>
        <v>0</v>
      </c>
      <c r="K869" s="43">
        <f t="shared" si="41"/>
        <v>0</v>
      </c>
      <c r="L869" s="44" t="str">
        <f>IF(OR(G869='Umrechnungskurse und Konstanten'!$E$21,G869='Umrechnungskurse und Konstanten'!$E$22,G869='Umrechnungskurse und Konstanten'!$E$23),"VSt. Satz ok.","falsche/keine VSt.")</f>
        <v>falsche/keine VSt.</v>
      </c>
      <c r="M869" s="43" t="str">
        <f>IF(AND(C869&gt;='Umrechnungskurse und Konstanten'!$C$5,C869&lt;='Umrechnungskurse und Konstanten'!$D$7),"Periode ok.","falsche Periode")</f>
        <v>falsche Periode</v>
      </c>
    </row>
    <row r="870" spans="2:13" x14ac:dyDescent="0.3">
      <c r="B870" s="37"/>
      <c r="C870" s="38"/>
      <c r="D870" s="38"/>
      <c r="E870" s="45"/>
      <c r="F870" s="40"/>
      <c r="G870" s="41"/>
      <c r="H870" s="42">
        <f t="shared" si="39"/>
        <v>0</v>
      </c>
      <c r="I870" s="43">
        <f>IF(AND(C870&gt;='Umrechnungskurse und Konstanten'!$C$5,C870&lt;='Umrechnungskurse und Konstanten'!$D$5),F870*'Umrechnungskurse und Konstanten'!$E$5,0)+IF(AND(C870&gt;='Umrechnungskurse und Konstanten'!$C$6,C870&lt;='Umrechnungskurse und Konstanten'!$D$6),F870*'Umrechnungskurse und Konstanten'!$E$6,0)+IF(AND(C870&gt;='Umrechnungskurse und Konstanten'!$C$7,C870&lt;='Umrechnungskurse und Konstanten'!$D$7),F870*'Umrechnungskurse und Konstanten'!$E$7,0)+IF(AND(C870&gt;='Umrechnungskurse und Konstanten'!$C$8,C870&lt;='Umrechnungskurse und Konstanten'!$D$8),F870*'Umrechnungskurse und Konstanten'!$E$8,0)+IF(AND(C870&gt;='Umrechnungskurse und Konstanten'!$C$9,C870&lt;='Umrechnungskurse und Konstanten'!$D$9),F870*'Umrechnungskurse und Konstanten'!$E$9,0)+IF(AND(C870&gt;='Umrechnungskurse und Konstanten'!$C$10,C870&lt;='Umrechnungskurse und Konstanten'!$D$10),F870*'Umrechnungskurse und Konstanten'!$E$10,0)+IF(AND(C870&gt;='Umrechnungskurse und Konstanten'!$C$11,C870&lt;='Umrechnungskurse und Konstanten'!$D$11),F870*'Umrechnungskurse und Konstanten'!$E$11,0)+IF(AND(C870&gt;='Umrechnungskurse und Konstanten'!$C$12,C870&lt;='Umrechnungskurse und Konstanten'!$D$12),F870*'Umrechnungskurse und Konstanten'!$E$12,0)+IF(AND(C870&gt;='Umrechnungskurse und Konstanten'!$C$13,C870&lt;='Umrechnungskurse und Konstanten'!$D$13),F870*'Umrechnungskurse und Konstanten'!$E$13,0)+IF(AND(C870&gt;='Umrechnungskurse und Konstanten'!$C$14,C870&lt;='Umrechnungskurse und Konstanten'!$D$14),F870*'Umrechnungskurse und Konstanten'!$E$14,0)+IF(AND(C870&gt;='Umrechnungskurse und Konstanten'!$C$15,C870&lt;='Umrechnungskurse und Konstanten'!$D$15),F870*'Umrechnungskurse und Konstanten'!$E$15,0)+IF(AND(C870&gt;='Umrechnungskurse und Konstanten'!$C$16,C870&lt;='Umrechnungskurse und Konstanten'!$D$16),F870*'Umrechnungskurse und Konstanten'!$E$16,0)</f>
        <v>0</v>
      </c>
      <c r="J870" s="43">
        <f t="shared" si="40"/>
        <v>0</v>
      </c>
      <c r="K870" s="43">
        <f t="shared" si="41"/>
        <v>0</v>
      </c>
      <c r="L870" s="44" t="str">
        <f>IF(OR(G870='Umrechnungskurse und Konstanten'!$E$21,G870='Umrechnungskurse und Konstanten'!$E$22,G870='Umrechnungskurse und Konstanten'!$E$23),"VSt. Satz ok.","falsche/keine VSt.")</f>
        <v>falsche/keine VSt.</v>
      </c>
      <c r="M870" s="43" t="str">
        <f>IF(AND(C870&gt;='Umrechnungskurse und Konstanten'!$C$5,C870&lt;='Umrechnungskurse und Konstanten'!$D$7),"Periode ok.","falsche Periode")</f>
        <v>falsche Periode</v>
      </c>
    </row>
    <row r="871" spans="2:13" x14ac:dyDescent="0.3">
      <c r="B871" s="37"/>
      <c r="C871" s="38"/>
      <c r="D871" s="38"/>
      <c r="E871" s="45"/>
      <c r="F871" s="40"/>
      <c r="G871" s="41"/>
      <c r="H871" s="42">
        <f t="shared" si="39"/>
        <v>0</v>
      </c>
      <c r="I871" s="43">
        <f>IF(AND(C871&gt;='Umrechnungskurse und Konstanten'!$C$5,C871&lt;='Umrechnungskurse und Konstanten'!$D$5),F871*'Umrechnungskurse und Konstanten'!$E$5,0)+IF(AND(C871&gt;='Umrechnungskurse und Konstanten'!$C$6,C871&lt;='Umrechnungskurse und Konstanten'!$D$6),F871*'Umrechnungskurse und Konstanten'!$E$6,0)+IF(AND(C871&gt;='Umrechnungskurse und Konstanten'!$C$7,C871&lt;='Umrechnungskurse und Konstanten'!$D$7),F871*'Umrechnungskurse und Konstanten'!$E$7,0)+IF(AND(C871&gt;='Umrechnungskurse und Konstanten'!$C$8,C871&lt;='Umrechnungskurse und Konstanten'!$D$8),F871*'Umrechnungskurse und Konstanten'!$E$8,0)+IF(AND(C871&gt;='Umrechnungskurse und Konstanten'!$C$9,C871&lt;='Umrechnungskurse und Konstanten'!$D$9),F871*'Umrechnungskurse und Konstanten'!$E$9,0)+IF(AND(C871&gt;='Umrechnungskurse und Konstanten'!$C$10,C871&lt;='Umrechnungskurse und Konstanten'!$D$10),F871*'Umrechnungskurse und Konstanten'!$E$10,0)+IF(AND(C871&gt;='Umrechnungskurse und Konstanten'!$C$11,C871&lt;='Umrechnungskurse und Konstanten'!$D$11),F871*'Umrechnungskurse und Konstanten'!$E$11,0)+IF(AND(C871&gt;='Umrechnungskurse und Konstanten'!$C$12,C871&lt;='Umrechnungskurse und Konstanten'!$D$12),F871*'Umrechnungskurse und Konstanten'!$E$12,0)+IF(AND(C871&gt;='Umrechnungskurse und Konstanten'!$C$13,C871&lt;='Umrechnungskurse und Konstanten'!$D$13),F871*'Umrechnungskurse und Konstanten'!$E$13,0)+IF(AND(C871&gt;='Umrechnungskurse und Konstanten'!$C$14,C871&lt;='Umrechnungskurse und Konstanten'!$D$14),F871*'Umrechnungskurse und Konstanten'!$E$14,0)+IF(AND(C871&gt;='Umrechnungskurse und Konstanten'!$C$15,C871&lt;='Umrechnungskurse und Konstanten'!$D$15),F871*'Umrechnungskurse und Konstanten'!$E$15,0)+IF(AND(C871&gt;='Umrechnungskurse und Konstanten'!$C$16,C871&lt;='Umrechnungskurse und Konstanten'!$D$16),F871*'Umrechnungskurse und Konstanten'!$E$16,0)</f>
        <v>0</v>
      </c>
      <c r="J871" s="43">
        <f t="shared" si="40"/>
        <v>0</v>
      </c>
      <c r="K871" s="43">
        <f t="shared" si="41"/>
        <v>0</v>
      </c>
      <c r="L871" s="44" t="str">
        <f>IF(OR(G871='Umrechnungskurse und Konstanten'!$E$21,G871='Umrechnungskurse und Konstanten'!$E$22,G871='Umrechnungskurse und Konstanten'!$E$23),"VSt. Satz ok.","falsche/keine VSt.")</f>
        <v>falsche/keine VSt.</v>
      </c>
      <c r="M871" s="43" t="str">
        <f>IF(AND(C871&gt;='Umrechnungskurse und Konstanten'!$C$5,C871&lt;='Umrechnungskurse und Konstanten'!$D$7),"Periode ok.","falsche Periode")</f>
        <v>falsche Periode</v>
      </c>
    </row>
    <row r="872" spans="2:13" x14ac:dyDescent="0.3">
      <c r="B872" s="37"/>
      <c r="C872" s="38"/>
      <c r="D872" s="38"/>
      <c r="E872" s="45"/>
      <c r="F872" s="40"/>
      <c r="G872" s="41"/>
      <c r="H872" s="42">
        <f t="shared" si="39"/>
        <v>0</v>
      </c>
      <c r="I872" s="43">
        <f>IF(AND(C872&gt;='Umrechnungskurse und Konstanten'!$C$5,C872&lt;='Umrechnungskurse und Konstanten'!$D$5),F872*'Umrechnungskurse und Konstanten'!$E$5,0)+IF(AND(C872&gt;='Umrechnungskurse und Konstanten'!$C$6,C872&lt;='Umrechnungskurse und Konstanten'!$D$6),F872*'Umrechnungskurse und Konstanten'!$E$6,0)+IF(AND(C872&gt;='Umrechnungskurse und Konstanten'!$C$7,C872&lt;='Umrechnungskurse und Konstanten'!$D$7),F872*'Umrechnungskurse und Konstanten'!$E$7,0)+IF(AND(C872&gt;='Umrechnungskurse und Konstanten'!$C$8,C872&lt;='Umrechnungskurse und Konstanten'!$D$8),F872*'Umrechnungskurse und Konstanten'!$E$8,0)+IF(AND(C872&gt;='Umrechnungskurse und Konstanten'!$C$9,C872&lt;='Umrechnungskurse und Konstanten'!$D$9),F872*'Umrechnungskurse und Konstanten'!$E$9,0)+IF(AND(C872&gt;='Umrechnungskurse und Konstanten'!$C$10,C872&lt;='Umrechnungskurse und Konstanten'!$D$10),F872*'Umrechnungskurse und Konstanten'!$E$10,0)+IF(AND(C872&gt;='Umrechnungskurse und Konstanten'!$C$11,C872&lt;='Umrechnungskurse und Konstanten'!$D$11),F872*'Umrechnungskurse und Konstanten'!$E$11,0)+IF(AND(C872&gt;='Umrechnungskurse und Konstanten'!$C$12,C872&lt;='Umrechnungskurse und Konstanten'!$D$12),F872*'Umrechnungskurse und Konstanten'!$E$12,0)+IF(AND(C872&gt;='Umrechnungskurse und Konstanten'!$C$13,C872&lt;='Umrechnungskurse und Konstanten'!$D$13),F872*'Umrechnungskurse und Konstanten'!$E$13,0)+IF(AND(C872&gt;='Umrechnungskurse und Konstanten'!$C$14,C872&lt;='Umrechnungskurse und Konstanten'!$D$14),F872*'Umrechnungskurse und Konstanten'!$E$14,0)+IF(AND(C872&gt;='Umrechnungskurse und Konstanten'!$C$15,C872&lt;='Umrechnungskurse und Konstanten'!$D$15),F872*'Umrechnungskurse und Konstanten'!$E$15,0)+IF(AND(C872&gt;='Umrechnungskurse und Konstanten'!$C$16,C872&lt;='Umrechnungskurse und Konstanten'!$D$16),F872*'Umrechnungskurse und Konstanten'!$E$16,0)</f>
        <v>0</v>
      </c>
      <c r="J872" s="43">
        <f t="shared" si="40"/>
        <v>0</v>
      </c>
      <c r="K872" s="43">
        <f t="shared" si="41"/>
        <v>0</v>
      </c>
      <c r="L872" s="44" t="str">
        <f>IF(OR(G872='Umrechnungskurse und Konstanten'!$E$21,G872='Umrechnungskurse und Konstanten'!$E$22,G872='Umrechnungskurse und Konstanten'!$E$23),"VSt. Satz ok.","falsche/keine VSt.")</f>
        <v>falsche/keine VSt.</v>
      </c>
      <c r="M872" s="43" t="str">
        <f>IF(AND(C872&gt;='Umrechnungskurse und Konstanten'!$C$5,C872&lt;='Umrechnungskurse und Konstanten'!$D$7),"Periode ok.","falsche Periode")</f>
        <v>falsche Periode</v>
      </c>
    </row>
    <row r="873" spans="2:13" x14ac:dyDescent="0.3">
      <c r="B873" s="37"/>
      <c r="C873" s="38"/>
      <c r="D873" s="38"/>
      <c r="E873" s="45"/>
      <c r="F873" s="40"/>
      <c r="G873" s="41"/>
      <c r="H873" s="42">
        <f t="shared" si="39"/>
        <v>0</v>
      </c>
      <c r="I873" s="43">
        <f>IF(AND(C873&gt;='Umrechnungskurse und Konstanten'!$C$5,C873&lt;='Umrechnungskurse und Konstanten'!$D$5),F873*'Umrechnungskurse und Konstanten'!$E$5,0)+IF(AND(C873&gt;='Umrechnungskurse und Konstanten'!$C$6,C873&lt;='Umrechnungskurse und Konstanten'!$D$6),F873*'Umrechnungskurse und Konstanten'!$E$6,0)+IF(AND(C873&gt;='Umrechnungskurse und Konstanten'!$C$7,C873&lt;='Umrechnungskurse und Konstanten'!$D$7),F873*'Umrechnungskurse und Konstanten'!$E$7,0)+IF(AND(C873&gt;='Umrechnungskurse und Konstanten'!$C$8,C873&lt;='Umrechnungskurse und Konstanten'!$D$8),F873*'Umrechnungskurse und Konstanten'!$E$8,0)+IF(AND(C873&gt;='Umrechnungskurse und Konstanten'!$C$9,C873&lt;='Umrechnungskurse und Konstanten'!$D$9),F873*'Umrechnungskurse und Konstanten'!$E$9,0)+IF(AND(C873&gt;='Umrechnungskurse und Konstanten'!$C$10,C873&lt;='Umrechnungskurse und Konstanten'!$D$10),F873*'Umrechnungskurse und Konstanten'!$E$10,0)+IF(AND(C873&gt;='Umrechnungskurse und Konstanten'!$C$11,C873&lt;='Umrechnungskurse und Konstanten'!$D$11),F873*'Umrechnungskurse und Konstanten'!$E$11,0)+IF(AND(C873&gt;='Umrechnungskurse und Konstanten'!$C$12,C873&lt;='Umrechnungskurse und Konstanten'!$D$12),F873*'Umrechnungskurse und Konstanten'!$E$12,0)+IF(AND(C873&gt;='Umrechnungskurse und Konstanten'!$C$13,C873&lt;='Umrechnungskurse und Konstanten'!$D$13),F873*'Umrechnungskurse und Konstanten'!$E$13,0)+IF(AND(C873&gt;='Umrechnungskurse und Konstanten'!$C$14,C873&lt;='Umrechnungskurse und Konstanten'!$D$14),F873*'Umrechnungskurse und Konstanten'!$E$14,0)+IF(AND(C873&gt;='Umrechnungskurse und Konstanten'!$C$15,C873&lt;='Umrechnungskurse und Konstanten'!$D$15),F873*'Umrechnungskurse und Konstanten'!$E$15,0)+IF(AND(C873&gt;='Umrechnungskurse und Konstanten'!$C$16,C873&lt;='Umrechnungskurse und Konstanten'!$D$16),F873*'Umrechnungskurse und Konstanten'!$E$16,0)</f>
        <v>0</v>
      </c>
      <c r="J873" s="43">
        <f t="shared" si="40"/>
        <v>0</v>
      </c>
      <c r="K873" s="43">
        <f t="shared" si="41"/>
        <v>0</v>
      </c>
      <c r="L873" s="44" t="str">
        <f>IF(OR(G873='Umrechnungskurse und Konstanten'!$E$21,G873='Umrechnungskurse und Konstanten'!$E$22,G873='Umrechnungskurse und Konstanten'!$E$23),"VSt. Satz ok.","falsche/keine VSt.")</f>
        <v>falsche/keine VSt.</v>
      </c>
      <c r="M873" s="43" t="str">
        <f>IF(AND(C873&gt;='Umrechnungskurse und Konstanten'!$C$5,C873&lt;='Umrechnungskurse und Konstanten'!$D$7),"Periode ok.","falsche Periode")</f>
        <v>falsche Periode</v>
      </c>
    </row>
    <row r="874" spans="2:13" x14ac:dyDescent="0.3">
      <c r="B874" s="37"/>
      <c r="C874" s="38"/>
      <c r="D874" s="38"/>
      <c r="E874" s="45"/>
      <c r="F874" s="40"/>
      <c r="G874" s="41"/>
      <c r="H874" s="42">
        <f t="shared" si="39"/>
        <v>0</v>
      </c>
      <c r="I874" s="43">
        <f>IF(AND(C874&gt;='Umrechnungskurse und Konstanten'!$C$5,C874&lt;='Umrechnungskurse und Konstanten'!$D$5),F874*'Umrechnungskurse und Konstanten'!$E$5,0)+IF(AND(C874&gt;='Umrechnungskurse und Konstanten'!$C$6,C874&lt;='Umrechnungskurse und Konstanten'!$D$6),F874*'Umrechnungskurse und Konstanten'!$E$6,0)+IF(AND(C874&gt;='Umrechnungskurse und Konstanten'!$C$7,C874&lt;='Umrechnungskurse und Konstanten'!$D$7),F874*'Umrechnungskurse und Konstanten'!$E$7,0)+IF(AND(C874&gt;='Umrechnungskurse und Konstanten'!$C$8,C874&lt;='Umrechnungskurse und Konstanten'!$D$8),F874*'Umrechnungskurse und Konstanten'!$E$8,0)+IF(AND(C874&gt;='Umrechnungskurse und Konstanten'!$C$9,C874&lt;='Umrechnungskurse und Konstanten'!$D$9),F874*'Umrechnungskurse und Konstanten'!$E$9,0)+IF(AND(C874&gt;='Umrechnungskurse und Konstanten'!$C$10,C874&lt;='Umrechnungskurse und Konstanten'!$D$10),F874*'Umrechnungskurse und Konstanten'!$E$10,0)+IF(AND(C874&gt;='Umrechnungskurse und Konstanten'!$C$11,C874&lt;='Umrechnungskurse und Konstanten'!$D$11),F874*'Umrechnungskurse und Konstanten'!$E$11,0)+IF(AND(C874&gt;='Umrechnungskurse und Konstanten'!$C$12,C874&lt;='Umrechnungskurse und Konstanten'!$D$12),F874*'Umrechnungskurse und Konstanten'!$E$12,0)+IF(AND(C874&gt;='Umrechnungskurse und Konstanten'!$C$13,C874&lt;='Umrechnungskurse und Konstanten'!$D$13),F874*'Umrechnungskurse und Konstanten'!$E$13,0)+IF(AND(C874&gt;='Umrechnungskurse und Konstanten'!$C$14,C874&lt;='Umrechnungskurse und Konstanten'!$D$14),F874*'Umrechnungskurse und Konstanten'!$E$14,0)+IF(AND(C874&gt;='Umrechnungskurse und Konstanten'!$C$15,C874&lt;='Umrechnungskurse und Konstanten'!$D$15),F874*'Umrechnungskurse und Konstanten'!$E$15,0)+IF(AND(C874&gt;='Umrechnungskurse und Konstanten'!$C$16,C874&lt;='Umrechnungskurse und Konstanten'!$D$16),F874*'Umrechnungskurse und Konstanten'!$E$16,0)</f>
        <v>0</v>
      </c>
      <c r="J874" s="43">
        <f t="shared" si="40"/>
        <v>0</v>
      </c>
      <c r="K874" s="43">
        <f t="shared" si="41"/>
        <v>0</v>
      </c>
      <c r="L874" s="44" t="str">
        <f>IF(OR(G874='Umrechnungskurse und Konstanten'!$E$21,G874='Umrechnungskurse und Konstanten'!$E$22,G874='Umrechnungskurse und Konstanten'!$E$23),"VSt. Satz ok.","falsche/keine VSt.")</f>
        <v>falsche/keine VSt.</v>
      </c>
      <c r="M874" s="43" t="str">
        <f>IF(AND(C874&gt;='Umrechnungskurse und Konstanten'!$C$5,C874&lt;='Umrechnungskurse und Konstanten'!$D$7),"Periode ok.","falsche Periode")</f>
        <v>falsche Periode</v>
      </c>
    </row>
    <row r="875" spans="2:13" x14ac:dyDescent="0.3">
      <c r="B875" s="37"/>
      <c r="C875" s="38"/>
      <c r="D875" s="38"/>
      <c r="E875" s="45"/>
      <c r="F875" s="40"/>
      <c r="G875" s="41"/>
      <c r="H875" s="42">
        <f t="shared" si="39"/>
        <v>0</v>
      </c>
      <c r="I875" s="43">
        <f>IF(AND(C875&gt;='Umrechnungskurse und Konstanten'!$C$5,C875&lt;='Umrechnungskurse und Konstanten'!$D$5),F875*'Umrechnungskurse und Konstanten'!$E$5,0)+IF(AND(C875&gt;='Umrechnungskurse und Konstanten'!$C$6,C875&lt;='Umrechnungskurse und Konstanten'!$D$6),F875*'Umrechnungskurse und Konstanten'!$E$6,0)+IF(AND(C875&gt;='Umrechnungskurse und Konstanten'!$C$7,C875&lt;='Umrechnungskurse und Konstanten'!$D$7),F875*'Umrechnungskurse und Konstanten'!$E$7,0)+IF(AND(C875&gt;='Umrechnungskurse und Konstanten'!$C$8,C875&lt;='Umrechnungskurse und Konstanten'!$D$8),F875*'Umrechnungskurse und Konstanten'!$E$8,0)+IF(AND(C875&gt;='Umrechnungskurse und Konstanten'!$C$9,C875&lt;='Umrechnungskurse und Konstanten'!$D$9),F875*'Umrechnungskurse und Konstanten'!$E$9,0)+IF(AND(C875&gt;='Umrechnungskurse und Konstanten'!$C$10,C875&lt;='Umrechnungskurse und Konstanten'!$D$10),F875*'Umrechnungskurse und Konstanten'!$E$10,0)+IF(AND(C875&gt;='Umrechnungskurse und Konstanten'!$C$11,C875&lt;='Umrechnungskurse und Konstanten'!$D$11),F875*'Umrechnungskurse und Konstanten'!$E$11,0)+IF(AND(C875&gt;='Umrechnungskurse und Konstanten'!$C$12,C875&lt;='Umrechnungskurse und Konstanten'!$D$12),F875*'Umrechnungskurse und Konstanten'!$E$12,0)+IF(AND(C875&gt;='Umrechnungskurse und Konstanten'!$C$13,C875&lt;='Umrechnungskurse und Konstanten'!$D$13),F875*'Umrechnungskurse und Konstanten'!$E$13,0)+IF(AND(C875&gt;='Umrechnungskurse und Konstanten'!$C$14,C875&lt;='Umrechnungskurse und Konstanten'!$D$14),F875*'Umrechnungskurse und Konstanten'!$E$14,0)+IF(AND(C875&gt;='Umrechnungskurse und Konstanten'!$C$15,C875&lt;='Umrechnungskurse und Konstanten'!$D$15),F875*'Umrechnungskurse und Konstanten'!$E$15,0)+IF(AND(C875&gt;='Umrechnungskurse und Konstanten'!$C$16,C875&lt;='Umrechnungskurse und Konstanten'!$D$16),F875*'Umrechnungskurse und Konstanten'!$E$16,0)</f>
        <v>0</v>
      </c>
      <c r="J875" s="43">
        <f t="shared" si="40"/>
        <v>0</v>
      </c>
      <c r="K875" s="43">
        <f t="shared" si="41"/>
        <v>0</v>
      </c>
      <c r="L875" s="44" t="str">
        <f>IF(OR(G875='Umrechnungskurse und Konstanten'!$E$21,G875='Umrechnungskurse und Konstanten'!$E$22,G875='Umrechnungskurse und Konstanten'!$E$23),"VSt. Satz ok.","falsche/keine VSt.")</f>
        <v>falsche/keine VSt.</v>
      </c>
      <c r="M875" s="43" t="str">
        <f>IF(AND(C875&gt;='Umrechnungskurse und Konstanten'!$C$5,C875&lt;='Umrechnungskurse und Konstanten'!$D$7),"Periode ok.","falsche Periode")</f>
        <v>falsche Periode</v>
      </c>
    </row>
    <row r="876" spans="2:13" x14ac:dyDescent="0.3">
      <c r="B876" s="37"/>
      <c r="C876" s="38"/>
      <c r="D876" s="38"/>
      <c r="E876" s="45"/>
      <c r="F876" s="40"/>
      <c r="G876" s="41"/>
      <c r="H876" s="42">
        <f t="shared" si="39"/>
        <v>0</v>
      </c>
      <c r="I876" s="43">
        <f>IF(AND(C876&gt;='Umrechnungskurse und Konstanten'!$C$5,C876&lt;='Umrechnungskurse und Konstanten'!$D$5),F876*'Umrechnungskurse und Konstanten'!$E$5,0)+IF(AND(C876&gt;='Umrechnungskurse und Konstanten'!$C$6,C876&lt;='Umrechnungskurse und Konstanten'!$D$6),F876*'Umrechnungskurse und Konstanten'!$E$6,0)+IF(AND(C876&gt;='Umrechnungskurse und Konstanten'!$C$7,C876&lt;='Umrechnungskurse und Konstanten'!$D$7),F876*'Umrechnungskurse und Konstanten'!$E$7,0)+IF(AND(C876&gt;='Umrechnungskurse und Konstanten'!$C$8,C876&lt;='Umrechnungskurse und Konstanten'!$D$8),F876*'Umrechnungskurse und Konstanten'!$E$8,0)+IF(AND(C876&gt;='Umrechnungskurse und Konstanten'!$C$9,C876&lt;='Umrechnungskurse und Konstanten'!$D$9),F876*'Umrechnungskurse und Konstanten'!$E$9,0)+IF(AND(C876&gt;='Umrechnungskurse und Konstanten'!$C$10,C876&lt;='Umrechnungskurse und Konstanten'!$D$10),F876*'Umrechnungskurse und Konstanten'!$E$10,0)+IF(AND(C876&gt;='Umrechnungskurse und Konstanten'!$C$11,C876&lt;='Umrechnungskurse und Konstanten'!$D$11),F876*'Umrechnungskurse und Konstanten'!$E$11,0)+IF(AND(C876&gt;='Umrechnungskurse und Konstanten'!$C$12,C876&lt;='Umrechnungskurse und Konstanten'!$D$12),F876*'Umrechnungskurse und Konstanten'!$E$12,0)+IF(AND(C876&gt;='Umrechnungskurse und Konstanten'!$C$13,C876&lt;='Umrechnungskurse und Konstanten'!$D$13),F876*'Umrechnungskurse und Konstanten'!$E$13,0)+IF(AND(C876&gt;='Umrechnungskurse und Konstanten'!$C$14,C876&lt;='Umrechnungskurse und Konstanten'!$D$14),F876*'Umrechnungskurse und Konstanten'!$E$14,0)+IF(AND(C876&gt;='Umrechnungskurse und Konstanten'!$C$15,C876&lt;='Umrechnungskurse und Konstanten'!$D$15),F876*'Umrechnungskurse und Konstanten'!$E$15,0)+IF(AND(C876&gt;='Umrechnungskurse und Konstanten'!$C$16,C876&lt;='Umrechnungskurse und Konstanten'!$D$16),F876*'Umrechnungskurse und Konstanten'!$E$16,0)</f>
        <v>0</v>
      </c>
      <c r="J876" s="43">
        <f t="shared" si="40"/>
        <v>0</v>
      </c>
      <c r="K876" s="43">
        <f t="shared" si="41"/>
        <v>0</v>
      </c>
      <c r="L876" s="44" t="str">
        <f>IF(OR(G876='Umrechnungskurse und Konstanten'!$E$21,G876='Umrechnungskurse und Konstanten'!$E$22,G876='Umrechnungskurse und Konstanten'!$E$23),"VSt. Satz ok.","falsche/keine VSt.")</f>
        <v>falsche/keine VSt.</v>
      </c>
      <c r="M876" s="43" t="str">
        <f>IF(AND(C876&gt;='Umrechnungskurse und Konstanten'!$C$5,C876&lt;='Umrechnungskurse und Konstanten'!$D$7),"Periode ok.","falsche Periode")</f>
        <v>falsche Periode</v>
      </c>
    </row>
    <row r="877" spans="2:13" x14ac:dyDescent="0.3">
      <c r="B877" s="37"/>
      <c r="C877" s="38"/>
      <c r="D877" s="38"/>
      <c r="E877" s="45"/>
      <c r="F877" s="40"/>
      <c r="G877" s="41"/>
      <c r="H877" s="42">
        <f t="shared" si="39"/>
        <v>0</v>
      </c>
      <c r="I877" s="43">
        <f>IF(AND(C877&gt;='Umrechnungskurse und Konstanten'!$C$5,C877&lt;='Umrechnungskurse und Konstanten'!$D$5),F877*'Umrechnungskurse und Konstanten'!$E$5,0)+IF(AND(C877&gt;='Umrechnungskurse und Konstanten'!$C$6,C877&lt;='Umrechnungskurse und Konstanten'!$D$6),F877*'Umrechnungskurse und Konstanten'!$E$6,0)+IF(AND(C877&gt;='Umrechnungskurse und Konstanten'!$C$7,C877&lt;='Umrechnungskurse und Konstanten'!$D$7),F877*'Umrechnungskurse und Konstanten'!$E$7,0)+IF(AND(C877&gt;='Umrechnungskurse und Konstanten'!$C$8,C877&lt;='Umrechnungskurse und Konstanten'!$D$8),F877*'Umrechnungskurse und Konstanten'!$E$8,0)+IF(AND(C877&gt;='Umrechnungskurse und Konstanten'!$C$9,C877&lt;='Umrechnungskurse und Konstanten'!$D$9),F877*'Umrechnungskurse und Konstanten'!$E$9,0)+IF(AND(C877&gt;='Umrechnungskurse und Konstanten'!$C$10,C877&lt;='Umrechnungskurse und Konstanten'!$D$10),F877*'Umrechnungskurse und Konstanten'!$E$10,0)+IF(AND(C877&gt;='Umrechnungskurse und Konstanten'!$C$11,C877&lt;='Umrechnungskurse und Konstanten'!$D$11),F877*'Umrechnungskurse und Konstanten'!$E$11,0)+IF(AND(C877&gt;='Umrechnungskurse und Konstanten'!$C$12,C877&lt;='Umrechnungskurse und Konstanten'!$D$12),F877*'Umrechnungskurse und Konstanten'!$E$12,0)+IF(AND(C877&gt;='Umrechnungskurse und Konstanten'!$C$13,C877&lt;='Umrechnungskurse und Konstanten'!$D$13),F877*'Umrechnungskurse und Konstanten'!$E$13,0)+IF(AND(C877&gt;='Umrechnungskurse und Konstanten'!$C$14,C877&lt;='Umrechnungskurse und Konstanten'!$D$14),F877*'Umrechnungskurse und Konstanten'!$E$14,0)+IF(AND(C877&gt;='Umrechnungskurse und Konstanten'!$C$15,C877&lt;='Umrechnungskurse und Konstanten'!$D$15),F877*'Umrechnungskurse und Konstanten'!$E$15,0)+IF(AND(C877&gt;='Umrechnungskurse und Konstanten'!$C$16,C877&lt;='Umrechnungskurse und Konstanten'!$D$16),F877*'Umrechnungskurse und Konstanten'!$E$16,0)</f>
        <v>0</v>
      </c>
      <c r="J877" s="43">
        <f t="shared" si="40"/>
        <v>0</v>
      </c>
      <c r="K877" s="43">
        <f t="shared" si="41"/>
        <v>0</v>
      </c>
      <c r="L877" s="44" t="str">
        <f>IF(OR(G877='Umrechnungskurse und Konstanten'!$E$21,G877='Umrechnungskurse und Konstanten'!$E$22,G877='Umrechnungskurse und Konstanten'!$E$23),"VSt. Satz ok.","falsche/keine VSt.")</f>
        <v>falsche/keine VSt.</v>
      </c>
      <c r="M877" s="43" t="str">
        <f>IF(AND(C877&gt;='Umrechnungskurse und Konstanten'!$C$5,C877&lt;='Umrechnungskurse und Konstanten'!$D$7),"Periode ok.","falsche Periode")</f>
        <v>falsche Periode</v>
      </c>
    </row>
    <row r="878" spans="2:13" x14ac:dyDescent="0.3">
      <c r="B878" s="37"/>
      <c r="C878" s="38"/>
      <c r="D878" s="38"/>
      <c r="E878" s="45"/>
      <c r="F878" s="40"/>
      <c r="G878" s="41"/>
      <c r="H878" s="42">
        <f t="shared" si="39"/>
        <v>0</v>
      </c>
      <c r="I878" s="43">
        <f>IF(AND(C878&gt;='Umrechnungskurse und Konstanten'!$C$5,C878&lt;='Umrechnungskurse und Konstanten'!$D$5),F878*'Umrechnungskurse und Konstanten'!$E$5,0)+IF(AND(C878&gt;='Umrechnungskurse und Konstanten'!$C$6,C878&lt;='Umrechnungskurse und Konstanten'!$D$6),F878*'Umrechnungskurse und Konstanten'!$E$6,0)+IF(AND(C878&gt;='Umrechnungskurse und Konstanten'!$C$7,C878&lt;='Umrechnungskurse und Konstanten'!$D$7),F878*'Umrechnungskurse und Konstanten'!$E$7,0)+IF(AND(C878&gt;='Umrechnungskurse und Konstanten'!$C$8,C878&lt;='Umrechnungskurse und Konstanten'!$D$8),F878*'Umrechnungskurse und Konstanten'!$E$8,0)+IF(AND(C878&gt;='Umrechnungskurse und Konstanten'!$C$9,C878&lt;='Umrechnungskurse und Konstanten'!$D$9),F878*'Umrechnungskurse und Konstanten'!$E$9,0)+IF(AND(C878&gt;='Umrechnungskurse und Konstanten'!$C$10,C878&lt;='Umrechnungskurse und Konstanten'!$D$10),F878*'Umrechnungskurse und Konstanten'!$E$10,0)+IF(AND(C878&gt;='Umrechnungskurse und Konstanten'!$C$11,C878&lt;='Umrechnungskurse und Konstanten'!$D$11),F878*'Umrechnungskurse und Konstanten'!$E$11,0)+IF(AND(C878&gt;='Umrechnungskurse und Konstanten'!$C$12,C878&lt;='Umrechnungskurse und Konstanten'!$D$12),F878*'Umrechnungskurse und Konstanten'!$E$12,0)+IF(AND(C878&gt;='Umrechnungskurse und Konstanten'!$C$13,C878&lt;='Umrechnungskurse und Konstanten'!$D$13),F878*'Umrechnungskurse und Konstanten'!$E$13,0)+IF(AND(C878&gt;='Umrechnungskurse und Konstanten'!$C$14,C878&lt;='Umrechnungskurse und Konstanten'!$D$14),F878*'Umrechnungskurse und Konstanten'!$E$14,0)+IF(AND(C878&gt;='Umrechnungskurse und Konstanten'!$C$15,C878&lt;='Umrechnungskurse und Konstanten'!$D$15),F878*'Umrechnungskurse und Konstanten'!$E$15,0)+IF(AND(C878&gt;='Umrechnungskurse und Konstanten'!$C$16,C878&lt;='Umrechnungskurse und Konstanten'!$D$16),F878*'Umrechnungskurse und Konstanten'!$E$16,0)</f>
        <v>0</v>
      </c>
      <c r="J878" s="43">
        <f t="shared" si="40"/>
        <v>0</v>
      </c>
      <c r="K878" s="43">
        <f t="shared" si="41"/>
        <v>0</v>
      </c>
      <c r="L878" s="44" t="str">
        <f>IF(OR(G878='Umrechnungskurse und Konstanten'!$E$21,G878='Umrechnungskurse und Konstanten'!$E$22,G878='Umrechnungskurse und Konstanten'!$E$23),"VSt. Satz ok.","falsche/keine VSt.")</f>
        <v>falsche/keine VSt.</v>
      </c>
      <c r="M878" s="43" t="str">
        <f>IF(AND(C878&gt;='Umrechnungskurse und Konstanten'!$C$5,C878&lt;='Umrechnungskurse und Konstanten'!$D$7),"Periode ok.","falsche Periode")</f>
        <v>falsche Periode</v>
      </c>
    </row>
    <row r="879" spans="2:13" x14ac:dyDescent="0.3">
      <c r="B879" s="37"/>
      <c r="C879" s="38"/>
      <c r="D879" s="38"/>
      <c r="E879" s="45"/>
      <c r="F879" s="40"/>
      <c r="G879" s="41"/>
      <c r="H879" s="42">
        <f t="shared" si="39"/>
        <v>0</v>
      </c>
      <c r="I879" s="43">
        <f>IF(AND(C879&gt;='Umrechnungskurse und Konstanten'!$C$5,C879&lt;='Umrechnungskurse und Konstanten'!$D$5),F879*'Umrechnungskurse und Konstanten'!$E$5,0)+IF(AND(C879&gt;='Umrechnungskurse und Konstanten'!$C$6,C879&lt;='Umrechnungskurse und Konstanten'!$D$6),F879*'Umrechnungskurse und Konstanten'!$E$6,0)+IF(AND(C879&gt;='Umrechnungskurse und Konstanten'!$C$7,C879&lt;='Umrechnungskurse und Konstanten'!$D$7),F879*'Umrechnungskurse und Konstanten'!$E$7,0)+IF(AND(C879&gt;='Umrechnungskurse und Konstanten'!$C$8,C879&lt;='Umrechnungskurse und Konstanten'!$D$8),F879*'Umrechnungskurse und Konstanten'!$E$8,0)+IF(AND(C879&gt;='Umrechnungskurse und Konstanten'!$C$9,C879&lt;='Umrechnungskurse und Konstanten'!$D$9),F879*'Umrechnungskurse und Konstanten'!$E$9,0)+IF(AND(C879&gt;='Umrechnungskurse und Konstanten'!$C$10,C879&lt;='Umrechnungskurse und Konstanten'!$D$10),F879*'Umrechnungskurse und Konstanten'!$E$10,0)+IF(AND(C879&gt;='Umrechnungskurse und Konstanten'!$C$11,C879&lt;='Umrechnungskurse und Konstanten'!$D$11),F879*'Umrechnungskurse und Konstanten'!$E$11,0)+IF(AND(C879&gt;='Umrechnungskurse und Konstanten'!$C$12,C879&lt;='Umrechnungskurse und Konstanten'!$D$12),F879*'Umrechnungskurse und Konstanten'!$E$12,0)+IF(AND(C879&gt;='Umrechnungskurse und Konstanten'!$C$13,C879&lt;='Umrechnungskurse und Konstanten'!$D$13),F879*'Umrechnungskurse und Konstanten'!$E$13,0)+IF(AND(C879&gt;='Umrechnungskurse und Konstanten'!$C$14,C879&lt;='Umrechnungskurse und Konstanten'!$D$14),F879*'Umrechnungskurse und Konstanten'!$E$14,0)+IF(AND(C879&gt;='Umrechnungskurse und Konstanten'!$C$15,C879&lt;='Umrechnungskurse und Konstanten'!$D$15),F879*'Umrechnungskurse und Konstanten'!$E$15,0)+IF(AND(C879&gt;='Umrechnungskurse und Konstanten'!$C$16,C879&lt;='Umrechnungskurse und Konstanten'!$D$16),F879*'Umrechnungskurse und Konstanten'!$E$16,0)</f>
        <v>0</v>
      </c>
      <c r="J879" s="43">
        <f t="shared" si="40"/>
        <v>0</v>
      </c>
      <c r="K879" s="43">
        <f t="shared" si="41"/>
        <v>0</v>
      </c>
      <c r="L879" s="44" t="str">
        <f>IF(OR(G879='Umrechnungskurse und Konstanten'!$E$21,G879='Umrechnungskurse und Konstanten'!$E$22,G879='Umrechnungskurse und Konstanten'!$E$23),"VSt. Satz ok.","falsche/keine VSt.")</f>
        <v>falsche/keine VSt.</v>
      </c>
      <c r="M879" s="43" t="str">
        <f>IF(AND(C879&gt;='Umrechnungskurse und Konstanten'!$C$5,C879&lt;='Umrechnungskurse und Konstanten'!$D$7),"Periode ok.","falsche Periode")</f>
        <v>falsche Periode</v>
      </c>
    </row>
    <row r="880" spans="2:13" x14ac:dyDescent="0.3">
      <c r="B880" s="37"/>
      <c r="C880" s="38"/>
      <c r="D880" s="38"/>
      <c r="E880" s="45"/>
      <c r="F880" s="40"/>
      <c r="G880" s="41"/>
      <c r="H880" s="42">
        <f t="shared" si="39"/>
        <v>0</v>
      </c>
      <c r="I880" s="43">
        <f>IF(AND(C880&gt;='Umrechnungskurse und Konstanten'!$C$5,C880&lt;='Umrechnungskurse und Konstanten'!$D$5),F880*'Umrechnungskurse und Konstanten'!$E$5,0)+IF(AND(C880&gt;='Umrechnungskurse und Konstanten'!$C$6,C880&lt;='Umrechnungskurse und Konstanten'!$D$6),F880*'Umrechnungskurse und Konstanten'!$E$6,0)+IF(AND(C880&gt;='Umrechnungskurse und Konstanten'!$C$7,C880&lt;='Umrechnungskurse und Konstanten'!$D$7),F880*'Umrechnungskurse und Konstanten'!$E$7,0)+IF(AND(C880&gt;='Umrechnungskurse und Konstanten'!$C$8,C880&lt;='Umrechnungskurse und Konstanten'!$D$8),F880*'Umrechnungskurse und Konstanten'!$E$8,0)+IF(AND(C880&gt;='Umrechnungskurse und Konstanten'!$C$9,C880&lt;='Umrechnungskurse und Konstanten'!$D$9),F880*'Umrechnungskurse und Konstanten'!$E$9,0)+IF(AND(C880&gt;='Umrechnungskurse und Konstanten'!$C$10,C880&lt;='Umrechnungskurse und Konstanten'!$D$10),F880*'Umrechnungskurse und Konstanten'!$E$10,0)+IF(AND(C880&gt;='Umrechnungskurse und Konstanten'!$C$11,C880&lt;='Umrechnungskurse und Konstanten'!$D$11),F880*'Umrechnungskurse und Konstanten'!$E$11,0)+IF(AND(C880&gt;='Umrechnungskurse und Konstanten'!$C$12,C880&lt;='Umrechnungskurse und Konstanten'!$D$12),F880*'Umrechnungskurse und Konstanten'!$E$12,0)+IF(AND(C880&gt;='Umrechnungskurse und Konstanten'!$C$13,C880&lt;='Umrechnungskurse und Konstanten'!$D$13),F880*'Umrechnungskurse und Konstanten'!$E$13,0)+IF(AND(C880&gt;='Umrechnungskurse und Konstanten'!$C$14,C880&lt;='Umrechnungskurse und Konstanten'!$D$14),F880*'Umrechnungskurse und Konstanten'!$E$14,0)+IF(AND(C880&gt;='Umrechnungskurse und Konstanten'!$C$15,C880&lt;='Umrechnungskurse und Konstanten'!$D$15),F880*'Umrechnungskurse und Konstanten'!$E$15,0)+IF(AND(C880&gt;='Umrechnungskurse und Konstanten'!$C$16,C880&lt;='Umrechnungskurse und Konstanten'!$D$16),F880*'Umrechnungskurse und Konstanten'!$E$16,0)</f>
        <v>0</v>
      </c>
      <c r="J880" s="43">
        <f t="shared" si="40"/>
        <v>0</v>
      </c>
      <c r="K880" s="43">
        <f t="shared" si="41"/>
        <v>0</v>
      </c>
      <c r="L880" s="44" t="str">
        <f>IF(OR(G880='Umrechnungskurse und Konstanten'!$E$21,G880='Umrechnungskurse und Konstanten'!$E$22,G880='Umrechnungskurse und Konstanten'!$E$23),"VSt. Satz ok.","falsche/keine VSt.")</f>
        <v>falsche/keine VSt.</v>
      </c>
      <c r="M880" s="43" t="str">
        <f>IF(AND(C880&gt;='Umrechnungskurse und Konstanten'!$C$5,C880&lt;='Umrechnungskurse und Konstanten'!$D$7),"Periode ok.","falsche Periode")</f>
        <v>falsche Periode</v>
      </c>
    </row>
    <row r="881" spans="2:13" x14ac:dyDescent="0.3">
      <c r="B881" s="37"/>
      <c r="C881" s="38"/>
      <c r="D881" s="38"/>
      <c r="E881" s="45"/>
      <c r="F881" s="40"/>
      <c r="G881" s="41"/>
      <c r="H881" s="42">
        <f t="shared" si="39"/>
        <v>0</v>
      </c>
      <c r="I881" s="43">
        <f>IF(AND(C881&gt;='Umrechnungskurse und Konstanten'!$C$5,C881&lt;='Umrechnungskurse und Konstanten'!$D$5),F881*'Umrechnungskurse und Konstanten'!$E$5,0)+IF(AND(C881&gt;='Umrechnungskurse und Konstanten'!$C$6,C881&lt;='Umrechnungskurse und Konstanten'!$D$6),F881*'Umrechnungskurse und Konstanten'!$E$6,0)+IF(AND(C881&gt;='Umrechnungskurse und Konstanten'!$C$7,C881&lt;='Umrechnungskurse und Konstanten'!$D$7),F881*'Umrechnungskurse und Konstanten'!$E$7,0)+IF(AND(C881&gt;='Umrechnungskurse und Konstanten'!$C$8,C881&lt;='Umrechnungskurse und Konstanten'!$D$8),F881*'Umrechnungskurse und Konstanten'!$E$8,0)+IF(AND(C881&gt;='Umrechnungskurse und Konstanten'!$C$9,C881&lt;='Umrechnungskurse und Konstanten'!$D$9),F881*'Umrechnungskurse und Konstanten'!$E$9,0)+IF(AND(C881&gt;='Umrechnungskurse und Konstanten'!$C$10,C881&lt;='Umrechnungskurse und Konstanten'!$D$10),F881*'Umrechnungskurse und Konstanten'!$E$10,0)+IF(AND(C881&gt;='Umrechnungskurse und Konstanten'!$C$11,C881&lt;='Umrechnungskurse und Konstanten'!$D$11),F881*'Umrechnungskurse und Konstanten'!$E$11,0)+IF(AND(C881&gt;='Umrechnungskurse und Konstanten'!$C$12,C881&lt;='Umrechnungskurse und Konstanten'!$D$12),F881*'Umrechnungskurse und Konstanten'!$E$12,0)+IF(AND(C881&gt;='Umrechnungskurse und Konstanten'!$C$13,C881&lt;='Umrechnungskurse und Konstanten'!$D$13),F881*'Umrechnungskurse und Konstanten'!$E$13,0)+IF(AND(C881&gt;='Umrechnungskurse und Konstanten'!$C$14,C881&lt;='Umrechnungskurse und Konstanten'!$D$14),F881*'Umrechnungskurse und Konstanten'!$E$14,0)+IF(AND(C881&gt;='Umrechnungskurse und Konstanten'!$C$15,C881&lt;='Umrechnungskurse und Konstanten'!$D$15),F881*'Umrechnungskurse und Konstanten'!$E$15,0)+IF(AND(C881&gt;='Umrechnungskurse und Konstanten'!$C$16,C881&lt;='Umrechnungskurse und Konstanten'!$D$16),F881*'Umrechnungskurse und Konstanten'!$E$16,0)</f>
        <v>0</v>
      </c>
      <c r="J881" s="43">
        <f t="shared" si="40"/>
        <v>0</v>
      </c>
      <c r="K881" s="43">
        <f t="shared" si="41"/>
        <v>0</v>
      </c>
      <c r="L881" s="44" t="str">
        <f>IF(OR(G881='Umrechnungskurse und Konstanten'!$E$21,G881='Umrechnungskurse und Konstanten'!$E$22,G881='Umrechnungskurse und Konstanten'!$E$23),"VSt. Satz ok.","falsche/keine VSt.")</f>
        <v>falsche/keine VSt.</v>
      </c>
      <c r="M881" s="43" t="str">
        <f>IF(AND(C881&gt;='Umrechnungskurse und Konstanten'!$C$5,C881&lt;='Umrechnungskurse und Konstanten'!$D$7),"Periode ok.","falsche Periode")</f>
        <v>falsche Periode</v>
      </c>
    </row>
    <row r="882" spans="2:13" x14ac:dyDescent="0.3">
      <c r="B882" s="37"/>
      <c r="C882" s="38"/>
      <c r="D882" s="38"/>
      <c r="E882" s="45"/>
      <c r="F882" s="40"/>
      <c r="G882" s="41"/>
      <c r="H882" s="42">
        <f t="shared" si="39"/>
        <v>0</v>
      </c>
      <c r="I882" s="43">
        <f>IF(AND(C882&gt;='Umrechnungskurse und Konstanten'!$C$5,C882&lt;='Umrechnungskurse und Konstanten'!$D$5),F882*'Umrechnungskurse und Konstanten'!$E$5,0)+IF(AND(C882&gt;='Umrechnungskurse und Konstanten'!$C$6,C882&lt;='Umrechnungskurse und Konstanten'!$D$6),F882*'Umrechnungskurse und Konstanten'!$E$6,0)+IF(AND(C882&gt;='Umrechnungskurse und Konstanten'!$C$7,C882&lt;='Umrechnungskurse und Konstanten'!$D$7),F882*'Umrechnungskurse und Konstanten'!$E$7,0)+IF(AND(C882&gt;='Umrechnungskurse und Konstanten'!$C$8,C882&lt;='Umrechnungskurse und Konstanten'!$D$8),F882*'Umrechnungskurse und Konstanten'!$E$8,0)+IF(AND(C882&gt;='Umrechnungskurse und Konstanten'!$C$9,C882&lt;='Umrechnungskurse und Konstanten'!$D$9),F882*'Umrechnungskurse und Konstanten'!$E$9,0)+IF(AND(C882&gt;='Umrechnungskurse und Konstanten'!$C$10,C882&lt;='Umrechnungskurse und Konstanten'!$D$10),F882*'Umrechnungskurse und Konstanten'!$E$10,0)+IF(AND(C882&gt;='Umrechnungskurse und Konstanten'!$C$11,C882&lt;='Umrechnungskurse und Konstanten'!$D$11),F882*'Umrechnungskurse und Konstanten'!$E$11,0)+IF(AND(C882&gt;='Umrechnungskurse und Konstanten'!$C$12,C882&lt;='Umrechnungskurse und Konstanten'!$D$12),F882*'Umrechnungskurse und Konstanten'!$E$12,0)+IF(AND(C882&gt;='Umrechnungskurse und Konstanten'!$C$13,C882&lt;='Umrechnungskurse und Konstanten'!$D$13),F882*'Umrechnungskurse und Konstanten'!$E$13,0)+IF(AND(C882&gt;='Umrechnungskurse und Konstanten'!$C$14,C882&lt;='Umrechnungskurse und Konstanten'!$D$14),F882*'Umrechnungskurse und Konstanten'!$E$14,0)+IF(AND(C882&gt;='Umrechnungskurse und Konstanten'!$C$15,C882&lt;='Umrechnungskurse und Konstanten'!$D$15),F882*'Umrechnungskurse und Konstanten'!$E$15,0)+IF(AND(C882&gt;='Umrechnungskurse und Konstanten'!$C$16,C882&lt;='Umrechnungskurse und Konstanten'!$D$16),F882*'Umrechnungskurse und Konstanten'!$E$16,0)</f>
        <v>0</v>
      </c>
      <c r="J882" s="43">
        <f t="shared" si="40"/>
        <v>0</v>
      </c>
      <c r="K882" s="43">
        <f t="shared" si="41"/>
        <v>0</v>
      </c>
      <c r="L882" s="44" t="str">
        <f>IF(OR(G882='Umrechnungskurse und Konstanten'!$E$21,G882='Umrechnungskurse und Konstanten'!$E$22,G882='Umrechnungskurse und Konstanten'!$E$23),"VSt. Satz ok.","falsche/keine VSt.")</f>
        <v>falsche/keine VSt.</v>
      </c>
      <c r="M882" s="43" t="str">
        <f>IF(AND(C882&gt;='Umrechnungskurse und Konstanten'!$C$5,C882&lt;='Umrechnungskurse und Konstanten'!$D$7),"Periode ok.","falsche Periode")</f>
        <v>falsche Periode</v>
      </c>
    </row>
    <row r="883" spans="2:13" x14ac:dyDescent="0.3">
      <c r="B883" s="37"/>
      <c r="C883" s="38"/>
      <c r="D883" s="38"/>
      <c r="E883" s="45"/>
      <c r="F883" s="40"/>
      <c r="G883" s="41"/>
      <c r="H883" s="42">
        <f t="shared" si="39"/>
        <v>0</v>
      </c>
      <c r="I883" s="43">
        <f>IF(AND(C883&gt;='Umrechnungskurse und Konstanten'!$C$5,C883&lt;='Umrechnungskurse und Konstanten'!$D$5),F883*'Umrechnungskurse und Konstanten'!$E$5,0)+IF(AND(C883&gt;='Umrechnungskurse und Konstanten'!$C$6,C883&lt;='Umrechnungskurse und Konstanten'!$D$6),F883*'Umrechnungskurse und Konstanten'!$E$6,0)+IF(AND(C883&gt;='Umrechnungskurse und Konstanten'!$C$7,C883&lt;='Umrechnungskurse und Konstanten'!$D$7),F883*'Umrechnungskurse und Konstanten'!$E$7,0)+IF(AND(C883&gt;='Umrechnungskurse und Konstanten'!$C$8,C883&lt;='Umrechnungskurse und Konstanten'!$D$8),F883*'Umrechnungskurse und Konstanten'!$E$8,0)+IF(AND(C883&gt;='Umrechnungskurse und Konstanten'!$C$9,C883&lt;='Umrechnungskurse und Konstanten'!$D$9),F883*'Umrechnungskurse und Konstanten'!$E$9,0)+IF(AND(C883&gt;='Umrechnungskurse und Konstanten'!$C$10,C883&lt;='Umrechnungskurse und Konstanten'!$D$10),F883*'Umrechnungskurse und Konstanten'!$E$10,0)+IF(AND(C883&gt;='Umrechnungskurse und Konstanten'!$C$11,C883&lt;='Umrechnungskurse und Konstanten'!$D$11),F883*'Umrechnungskurse und Konstanten'!$E$11,0)+IF(AND(C883&gt;='Umrechnungskurse und Konstanten'!$C$12,C883&lt;='Umrechnungskurse und Konstanten'!$D$12),F883*'Umrechnungskurse und Konstanten'!$E$12,0)+IF(AND(C883&gt;='Umrechnungskurse und Konstanten'!$C$13,C883&lt;='Umrechnungskurse und Konstanten'!$D$13),F883*'Umrechnungskurse und Konstanten'!$E$13,0)+IF(AND(C883&gt;='Umrechnungskurse und Konstanten'!$C$14,C883&lt;='Umrechnungskurse und Konstanten'!$D$14),F883*'Umrechnungskurse und Konstanten'!$E$14,0)+IF(AND(C883&gt;='Umrechnungskurse und Konstanten'!$C$15,C883&lt;='Umrechnungskurse und Konstanten'!$D$15),F883*'Umrechnungskurse und Konstanten'!$E$15,0)+IF(AND(C883&gt;='Umrechnungskurse und Konstanten'!$C$16,C883&lt;='Umrechnungskurse und Konstanten'!$D$16),F883*'Umrechnungskurse und Konstanten'!$E$16,0)</f>
        <v>0</v>
      </c>
      <c r="J883" s="43">
        <f t="shared" si="40"/>
        <v>0</v>
      </c>
      <c r="K883" s="43">
        <f t="shared" si="41"/>
        <v>0</v>
      </c>
      <c r="L883" s="44" t="str">
        <f>IF(OR(G883='Umrechnungskurse und Konstanten'!$E$21,G883='Umrechnungskurse und Konstanten'!$E$22,G883='Umrechnungskurse und Konstanten'!$E$23),"VSt. Satz ok.","falsche/keine VSt.")</f>
        <v>falsche/keine VSt.</v>
      </c>
      <c r="M883" s="43" t="str">
        <f>IF(AND(C883&gt;='Umrechnungskurse und Konstanten'!$C$5,C883&lt;='Umrechnungskurse und Konstanten'!$D$7),"Periode ok.","falsche Periode")</f>
        <v>falsche Periode</v>
      </c>
    </row>
    <row r="884" spans="2:13" x14ac:dyDescent="0.3">
      <c r="B884" s="37"/>
      <c r="C884" s="38"/>
      <c r="D884" s="38"/>
      <c r="E884" s="45"/>
      <c r="F884" s="40"/>
      <c r="G884" s="41"/>
      <c r="H884" s="42">
        <f t="shared" si="39"/>
        <v>0</v>
      </c>
      <c r="I884" s="43">
        <f>IF(AND(C884&gt;='Umrechnungskurse und Konstanten'!$C$5,C884&lt;='Umrechnungskurse und Konstanten'!$D$5),F884*'Umrechnungskurse und Konstanten'!$E$5,0)+IF(AND(C884&gt;='Umrechnungskurse und Konstanten'!$C$6,C884&lt;='Umrechnungskurse und Konstanten'!$D$6),F884*'Umrechnungskurse und Konstanten'!$E$6,0)+IF(AND(C884&gt;='Umrechnungskurse und Konstanten'!$C$7,C884&lt;='Umrechnungskurse und Konstanten'!$D$7),F884*'Umrechnungskurse und Konstanten'!$E$7,0)+IF(AND(C884&gt;='Umrechnungskurse und Konstanten'!$C$8,C884&lt;='Umrechnungskurse und Konstanten'!$D$8),F884*'Umrechnungskurse und Konstanten'!$E$8,0)+IF(AND(C884&gt;='Umrechnungskurse und Konstanten'!$C$9,C884&lt;='Umrechnungskurse und Konstanten'!$D$9),F884*'Umrechnungskurse und Konstanten'!$E$9,0)+IF(AND(C884&gt;='Umrechnungskurse und Konstanten'!$C$10,C884&lt;='Umrechnungskurse und Konstanten'!$D$10),F884*'Umrechnungskurse und Konstanten'!$E$10,0)+IF(AND(C884&gt;='Umrechnungskurse und Konstanten'!$C$11,C884&lt;='Umrechnungskurse und Konstanten'!$D$11),F884*'Umrechnungskurse und Konstanten'!$E$11,0)+IF(AND(C884&gt;='Umrechnungskurse und Konstanten'!$C$12,C884&lt;='Umrechnungskurse und Konstanten'!$D$12),F884*'Umrechnungskurse und Konstanten'!$E$12,0)+IF(AND(C884&gt;='Umrechnungskurse und Konstanten'!$C$13,C884&lt;='Umrechnungskurse und Konstanten'!$D$13),F884*'Umrechnungskurse und Konstanten'!$E$13,0)+IF(AND(C884&gt;='Umrechnungskurse und Konstanten'!$C$14,C884&lt;='Umrechnungskurse und Konstanten'!$D$14),F884*'Umrechnungskurse und Konstanten'!$E$14,0)+IF(AND(C884&gt;='Umrechnungskurse und Konstanten'!$C$15,C884&lt;='Umrechnungskurse und Konstanten'!$D$15),F884*'Umrechnungskurse und Konstanten'!$E$15,0)+IF(AND(C884&gt;='Umrechnungskurse und Konstanten'!$C$16,C884&lt;='Umrechnungskurse und Konstanten'!$D$16),F884*'Umrechnungskurse und Konstanten'!$E$16,0)</f>
        <v>0</v>
      </c>
      <c r="J884" s="43">
        <f t="shared" si="40"/>
        <v>0</v>
      </c>
      <c r="K884" s="43">
        <f t="shared" si="41"/>
        <v>0</v>
      </c>
      <c r="L884" s="44" t="str">
        <f>IF(OR(G884='Umrechnungskurse und Konstanten'!$E$21,G884='Umrechnungskurse und Konstanten'!$E$22,G884='Umrechnungskurse und Konstanten'!$E$23),"VSt. Satz ok.","falsche/keine VSt.")</f>
        <v>falsche/keine VSt.</v>
      </c>
      <c r="M884" s="43" t="str">
        <f>IF(AND(C884&gt;='Umrechnungskurse und Konstanten'!$C$5,C884&lt;='Umrechnungskurse und Konstanten'!$D$7),"Periode ok.","falsche Periode")</f>
        <v>falsche Periode</v>
      </c>
    </row>
    <row r="885" spans="2:13" x14ac:dyDescent="0.3">
      <c r="B885" s="37"/>
      <c r="C885" s="38"/>
      <c r="D885" s="38"/>
      <c r="E885" s="45"/>
      <c r="F885" s="40"/>
      <c r="G885" s="41"/>
      <c r="H885" s="42">
        <f t="shared" si="39"/>
        <v>0</v>
      </c>
      <c r="I885" s="43">
        <f>IF(AND(C885&gt;='Umrechnungskurse und Konstanten'!$C$5,C885&lt;='Umrechnungskurse und Konstanten'!$D$5),F885*'Umrechnungskurse und Konstanten'!$E$5,0)+IF(AND(C885&gt;='Umrechnungskurse und Konstanten'!$C$6,C885&lt;='Umrechnungskurse und Konstanten'!$D$6),F885*'Umrechnungskurse und Konstanten'!$E$6,0)+IF(AND(C885&gt;='Umrechnungskurse und Konstanten'!$C$7,C885&lt;='Umrechnungskurse und Konstanten'!$D$7),F885*'Umrechnungskurse und Konstanten'!$E$7,0)+IF(AND(C885&gt;='Umrechnungskurse und Konstanten'!$C$8,C885&lt;='Umrechnungskurse und Konstanten'!$D$8),F885*'Umrechnungskurse und Konstanten'!$E$8,0)+IF(AND(C885&gt;='Umrechnungskurse und Konstanten'!$C$9,C885&lt;='Umrechnungskurse und Konstanten'!$D$9),F885*'Umrechnungskurse und Konstanten'!$E$9,0)+IF(AND(C885&gt;='Umrechnungskurse und Konstanten'!$C$10,C885&lt;='Umrechnungskurse und Konstanten'!$D$10),F885*'Umrechnungskurse und Konstanten'!$E$10,0)+IF(AND(C885&gt;='Umrechnungskurse und Konstanten'!$C$11,C885&lt;='Umrechnungskurse und Konstanten'!$D$11),F885*'Umrechnungskurse und Konstanten'!$E$11,0)+IF(AND(C885&gt;='Umrechnungskurse und Konstanten'!$C$12,C885&lt;='Umrechnungskurse und Konstanten'!$D$12),F885*'Umrechnungskurse und Konstanten'!$E$12,0)+IF(AND(C885&gt;='Umrechnungskurse und Konstanten'!$C$13,C885&lt;='Umrechnungskurse und Konstanten'!$D$13),F885*'Umrechnungskurse und Konstanten'!$E$13,0)+IF(AND(C885&gt;='Umrechnungskurse und Konstanten'!$C$14,C885&lt;='Umrechnungskurse und Konstanten'!$D$14),F885*'Umrechnungskurse und Konstanten'!$E$14,0)+IF(AND(C885&gt;='Umrechnungskurse und Konstanten'!$C$15,C885&lt;='Umrechnungskurse und Konstanten'!$D$15),F885*'Umrechnungskurse und Konstanten'!$E$15,0)+IF(AND(C885&gt;='Umrechnungskurse und Konstanten'!$C$16,C885&lt;='Umrechnungskurse und Konstanten'!$D$16),F885*'Umrechnungskurse und Konstanten'!$E$16,0)</f>
        <v>0</v>
      </c>
      <c r="J885" s="43">
        <f t="shared" si="40"/>
        <v>0</v>
      </c>
      <c r="K885" s="43">
        <f t="shared" si="41"/>
        <v>0</v>
      </c>
      <c r="L885" s="44" t="str">
        <f>IF(OR(G885='Umrechnungskurse und Konstanten'!$E$21,G885='Umrechnungskurse und Konstanten'!$E$22,G885='Umrechnungskurse und Konstanten'!$E$23),"VSt. Satz ok.","falsche/keine VSt.")</f>
        <v>falsche/keine VSt.</v>
      </c>
      <c r="M885" s="43" t="str">
        <f>IF(AND(C885&gt;='Umrechnungskurse und Konstanten'!$C$5,C885&lt;='Umrechnungskurse und Konstanten'!$D$7),"Periode ok.","falsche Periode")</f>
        <v>falsche Periode</v>
      </c>
    </row>
    <row r="886" spans="2:13" x14ac:dyDescent="0.3">
      <c r="B886" s="37"/>
      <c r="C886" s="38"/>
      <c r="D886" s="38"/>
      <c r="E886" s="45"/>
      <c r="F886" s="40"/>
      <c r="G886" s="41"/>
      <c r="H886" s="42">
        <f t="shared" si="39"/>
        <v>0</v>
      </c>
      <c r="I886" s="43">
        <f>IF(AND(C886&gt;='Umrechnungskurse und Konstanten'!$C$5,C886&lt;='Umrechnungskurse und Konstanten'!$D$5),F886*'Umrechnungskurse und Konstanten'!$E$5,0)+IF(AND(C886&gt;='Umrechnungskurse und Konstanten'!$C$6,C886&lt;='Umrechnungskurse und Konstanten'!$D$6),F886*'Umrechnungskurse und Konstanten'!$E$6,0)+IF(AND(C886&gt;='Umrechnungskurse und Konstanten'!$C$7,C886&lt;='Umrechnungskurse und Konstanten'!$D$7),F886*'Umrechnungskurse und Konstanten'!$E$7,0)+IF(AND(C886&gt;='Umrechnungskurse und Konstanten'!$C$8,C886&lt;='Umrechnungskurse und Konstanten'!$D$8),F886*'Umrechnungskurse und Konstanten'!$E$8,0)+IF(AND(C886&gt;='Umrechnungskurse und Konstanten'!$C$9,C886&lt;='Umrechnungskurse und Konstanten'!$D$9),F886*'Umrechnungskurse und Konstanten'!$E$9,0)+IF(AND(C886&gt;='Umrechnungskurse und Konstanten'!$C$10,C886&lt;='Umrechnungskurse und Konstanten'!$D$10),F886*'Umrechnungskurse und Konstanten'!$E$10,0)+IF(AND(C886&gt;='Umrechnungskurse und Konstanten'!$C$11,C886&lt;='Umrechnungskurse und Konstanten'!$D$11),F886*'Umrechnungskurse und Konstanten'!$E$11,0)+IF(AND(C886&gt;='Umrechnungskurse und Konstanten'!$C$12,C886&lt;='Umrechnungskurse und Konstanten'!$D$12),F886*'Umrechnungskurse und Konstanten'!$E$12,0)+IF(AND(C886&gt;='Umrechnungskurse und Konstanten'!$C$13,C886&lt;='Umrechnungskurse und Konstanten'!$D$13),F886*'Umrechnungskurse und Konstanten'!$E$13,0)+IF(AND(C886&gt;='Umrechnungskurse und Konstanten'!$C$14,C886&lt;='Umrechnungskurse und Konstanten'!$D$14),F886*'Umrechnungskurse und Konstanten'!$E$14,0)+IF(AND(C886&gt;='Umrechnungskurse und Konstanten'!$C$15,C886&lt;='Umrechnungskurse und Konstanten'!$D$15),F886*'Umrechnungskurse und Konstanten'!$E$15,0)+IF(AND(C886&gt;='Umrechnungskurse und Konstanten'!$C$16,C886&lt;='Umrechnungskurse und Konstanten'!$D$16),F886*'Umrechnungskurse und Konstanten'!$E$16,0)</f>
        <v>0</v>
      </c>
      <c r="J886" s="43">
        <f t="shared" si="40"/>
        <v>0</v>
      </c>
      <c r="K886" s="43">
        <f t="shared" si="41"/>
        <v>0</v>
      </c>
      <c r="L886" s="44" t="str">
        <f>IF(OR(G886='Umrechnungskurse und Konstanten'!$E$21,G886='Umrechnungskurse und Konstanten'!$E$22,G886='Umrechnungskurse und Konstanten'!$E$23),"VSt. Satz ok.","falsche/keine VSt.")</f>
        <v>falsche/keine VSt.</v>
      </c>
      <c r="M886" s="43" t="str">
        <f>IF(AND(C886&gt;='Umrechnungskurse und Konstanten'!$C$5,C886&lt;='Umrechnungskurse und Konstanten'!$D$7),"Periode ok.","falsche Periode")</f>
        <v>falsche Periode</v>
      </c>
    </row>
    <row r="887" spans="2:13" x14ac:dyDescent="0.3">
      <c r="B887" s="37"/>
      <c r="C887" s="38"/>
      <c r="D887" s="38"/>
      <c r="E887" s="45"/>
      <c r="F887" s="40"/>
      <c r="G887" s="41"/>
      <c r="H887" s="42">
        <f t="shared" si="39"/>
        <v>0</v>
      </c>
      <c r="I887" s="43">
        <f>IF(AND(C887&gt;='Umrechnungskurse und Konstanten'!$C$5,C887&lt;='Umrechnungskurse und Konstanten'!$D$5),F887*'Umrechnungskurse und Konstanten'!$E$5,0)+IF(AND(C887&gt;='Umrechnungskurse und Konstanten'!$C$6,C887&lt;='Umrechnungskurse und Konstanten'!$D$6),F887*'Umrechnungskurse und Konstanten'!$E$6,0)+IF(AND(C887&gt;='Umrechnungskurse und Konstanten'!$C$7,C887&lt;='Umrechnungskurse und Konstanten'!$D$7),F887*'Umrechnungskurse und Konstanten'!$E$7,0)+IF(AND(C887&gt;='Umrechnungskurse und Konstanten'!$C$8,C887&lt;='Umrechnungskurse und Konstanten'!$D$8),F887*'Umrechnungskurse und Konstanten'!$E$8,0)+IF(AND(C887&gt;='Umrechnungskurse und Konstanten'!$C$9,C887&lt;='Umrechnungskurse und Konstanten'!$D$9),F887*'Umrechnungskurse und Konstanten'!$E$9,0)+IF(AND(C887&gt;='Umrechnungskurse und Konstanten'!$C$10,C887&lt;='Umrechnungskurse und Konstanten'!$D$10),F887*'Umrechnungskurse und Konstanten'!$E$10,0)+IF(AND(C887&gt;='Umrechnungskurse und Konstanten'!$C$11,C887&lt;='Umrechnungskurse und Konstanten'!$D$11),F887*'Umrechnungskurse und Konstanten'!$E$11,0)+IF(AND(C887&gt;='Umrechnungskurse und Konstanten'!$C$12,C887&lt;='Umrechnungskurse und Konstanten'!$D$12),F887*'Umrechnungskurse und Konstanten'!$E$12,0)+IF(AND(C887&gt;='Umrechnungskurse und Konstanten'!$C$13,C887&lt;='Umrechnungskurse und Konstanten'!$D$13),F887*'Umrechnungskurse und Konstanten'!$E$13,0)+IF(AND(C887&gt;='Umrechnungskurse und Konstanten'!$C$14,C887&lt;='Umrechnungskurse und Konstanten'!$D$14),F887*'Umrechnungskurse und Konstanten'!$E$14,0)+IF(AND(C887&gt;='Umrechnungskurse und Konstanten'!$C$15,C887&lt;='Umrechnungskurse und Konstanten'!$D$15),F887*'Umrechnungskurse und Konstanten'!$E$15,0)+IF(AND(C887&gt;='Umrechnungskurse und Konstanten'!$C$16,C887&lt;='Umrechnungskurse und Konstanten'!$D$16),F887*'Umrechnungskurse und Konstanten'!$E$16,0)</f>
        <v>0</v>
      </c>
      <c r="J887" s="43">
        <f t="shared" si="40"/>
        <v>0</v>
      </c>
      <c r="K887" s="43">
        <f t="shared" si="41"/>
        <v>0</v>
      </c>
      <c r="L887" s="44" t="str">
        <f>IF(OR(G887='Umrechnungskurse und Konstanten'!$E$21,G887='Umrechnungskurse und Konstanten'!$E$22,G887='Umrechnungskurse und Konstanten'!$E$23),"VSt. Satz ok.","falsche/keine VSt.")</f>
        <v>falsche/keine VSt.</v>
      </c>
      <c r="M887" s="43" t="str">
        <f>IF(AND(C887&gt;='Umrechnungskurse und Konstanten'!$C$5,C887&lt;='Umrechnungskurse und Konstanten'!$D$7),"Periode ok.","falsche Periode")</f>
        <v>falsche Periode</v>
      </c>
    </row>
    <row r="888" spans="2:13" x14ac:dyDescent="0.3">
      <c r="B888" s="37"/>
      <c r="C888" s="38"/>
      <c r="D888" s="38"/>
      <c r="E888" s="45"/>
      <c r="F888" s="40"/>
      <c r="G888" s="41"/>
      <c r="H888" s="42">
        <f t="shared" si="39"/>
        <v>0</v>
      </c>
      <c r="I888" s="43">
        <f>IF(AND(C888&gt;='Umrechnungskurse und Konstanten'!$C$5,C888&lt;='Umrechnungskurse und Konstanten'!$D$5),F888*'Umrechnungskurse und Konstanten'!$E$5,0)+IF(AND(C888&gt;='Umrechnungskurse und Konstanten'!$C$6,C888&lt;='Umrechnungskurse und Konstanten'!$D$6),F888*'Umrechnungskurse und Konstanten'!$E$6,0)+IF(AND(C888&gt;='Umrechnungskurse und Konstanten'!$C$7,C888&lt;='Umrechnungskurse und Konstanten'!$D$7),F888*'Umrechnungskurse und Konstanten'!$E$7,0)+IF(AND(C888&gt;='Umrechnungskurse und Konstanten'!$C$8,C888&lt;='Umrechnungskurse und Konstanten'!$D$8),F888*'Umrechnungskurse und Konstanten'!$E$8,0)+IF(AND(C888&gt;='Umrechnungskurse und Konstanten'!$C$9,C888&lt;='Umrechnungskurse und Konstanten'!$D$9),F888*'Umrechnungskurse und Konstanten'!$E$9,0)+IF(AND(C888&gt;='Umrechnungskurse und Konstanten'!$C$10,C888&lt;='Umrechnungskurse und Konstanten'!$D$10),F888*'Umrechnungskurse und Konstanten'!$E$10,0)+IF(AND(C888&gt;='Umrechnungskurse und Konstanten'!$C$11,C888&lt;='Umrechnungskurse und Konstanten'!$D$11),F888*'Umrechnungskurse und Konstanten'!$E$11,0)+IF(AND(C888&gt;='Umrechnungskurse und Konstanten'!$C$12,C888&lt;='Umrechnungskurse und Konstanten'!$D$12),F888*'Umrechnungskurse und Konstanten'!$E$12,0)+IF(AND(C888&gt;='Umrechnungskurse und Konstanten'!$C$13,C888&lt;='Umrechnungskurse und Konstanten'!$D$13),F888*'Umrechnungskurse und Konstanten'!$E$13,0)+IF(AND(C888&gt;='Umrechnungskurse und Konstanten'!$C$14,C888&lt;='Umrechnungskurse und Konstanten'!$D$14),F888*'Umrechnungskurse und Konstanten'!$E$14,0)+IF(AND(C888&gt;='Umrechnungskurse und Konstanten'!$C$15,C888&lt;='Umrechnungskurse und Konstanten'!$D$15),F888*'Umrechnungskurse und Konstanten'!$E$15,0)+IF(AND(C888&gt;='Umrechnungskurse und Konstanten'!$C$16,C888&lt;='Umrechnungskurse und Konstanten'!$D$16),F888*'Umrechnungskurse und Konstanten'!$E$16,0)</f>
        <v>0</v>
      </c>
      <c r="J888" s="43">
        <f t="shared" si="40"/>
        <v>0</v>
      </c>
      <c r="K888" s="43">
        <f t="shared" si="41"/>
        <v>0</v>
      </c>
      <c r="L888" s="44" t="str">
        <f>IF(OR(G888='Umrechnungskurse und Konstanten'!$E$21,G888='Umrechnungskurse und Konstanten'!$E$22,G888='Umrechnungskurse und Konstanten'!$E$23),"VSt. Satz ok.","falsche/keine VSt.")</f>
        <v>falsche/keine VSt.</v>
      </c>
      <c r="M888" s="43" t="str">
        <f>IF(AND(C888&gt;='Umrechnungskurse und Konstanten'!$C$5,C888&lt;='Umrechnungskurse und Konstanten'!$D$7),"Periode ok.","falsche Periode")</f>
        <v>falsche Periode</v>
      </c>
    </row>
    <row r="889" spans="2:13" x14ac:dyDescent="0.3">
      <c r="B889" s="37"/>
      <c r="C889" s="38"/>
      <c r="D889" s="38"/>
      <c r="E889" s="45"/>
      <c r="F889" s="40"/>
      <c r="G889" s="41"/>
      <c r="H889" s="42">
        <f t="shared" si="39"/>
        <v>0</v>
      </c>
      <c r="I889" s="43">
        <f>IF(AND(C889&gt;='Umrechnungskurse und Konstanten'!$C$5,C889&lt;='Umrechnungskurse und Konstanten'!$D$5),F889*'Umrechnungskurse und Konstanten'!$E$5,0)+IF(AND(C889&gt;='Umrechnungskurse und Konstanten'!$C$6,C889&lt;='Umrechnungskurse und Konstanten'!$D$6),F889*'Umrechnungskurse und Konstanten'!$E$6,0)+IF(AND(C889&gt;='Umrechnungskurse und Konstanten'!$C$7,C889&lt;='Umrechnungskurse und Konstanten'!$D$7),F889*'Umrechnungskurse und Konstanten'!$E$7,0)+IF(AND(C889&gt;='Umrechnungskurse und Konstanten'!$C$8,C889&lt;='Umrechnungskurse und Konstanten'!$D$8),F889*'Umrechnungskurse und Konstanten'!$E$8,0)+IF(AND(C889&gt;='Umrechnungskurse und Konstanten'!$C$9,C889&lt;='Umrechnungskurse und Konstanten'!$D$9),F889*'Umrechnungskurse und Konstanten'!$E$9,0)+IF(AND(C889&gt;='Umrechnungskurse und Konstanten'!$C$10,C889&lt;='Umrechnungskurse und Konstanten'!$D$10),F889*'Umrechnungskurse und Konstanten'!$E$10,0)+IF(AND(C889&gt;='Umrechnungskurse und Konstanten'!$C$11,C889&lt;='Umrechnungskurse und Konstanten'!$D$11),F889*'Umrechnungskurse und Konstanten'!$E$11,0)+IF(AND(C889&gt;='Umrechnungskurse und Konstanten'!$C$12,C889&lt;='Umrechnungskurse und Konstanten'!$D$12),F889*'Umrechnungskurse und Konstanten'!$E$12,0)+IF(AND(C889&gt;='Umrechnungskurse und Konstanten'!$C$13,C889&lt;='Umrechnungskurse und Konstanten'!$D$13),F889*'Umrechnungskurse und Konstanten'!$E$13,0)+IF(AND(C889&gt;='Umrechnungskurse und Konstanten'!$C$14,C889&lt;='Umrechnungskurse und Konstanten'!$D$14),F889*'Umrechnungskurse und Konstanten'!$E$14,0)+IF(AND(C889&gt;='Umrechnungskurse und Konstanten'!$C$15,C889&lt;='Umrechnungskurse und Konstanten'!$D$15),F889*'Umrechnungskurse und Konstanten'!$E$15,0)+IF(AND(C889&gt;='Umrechnungskurse und Konstanten'!$C$16,C889&lt;='Umrechnungskurse und Konstanten'!$D$16),F889*'Umrechnungskurse und Konstanten'!$E$16,0)</f>
        <v>0</v>
      </c>
      <c r="J889" s="43">
        <f t="shared" si="40"/>
        <v>0</v>
      </c>
      <c r="K889" s="43">
        <f t="shared" si="41"/>
        <v>0</v>
      </c>
      <c r="L889" s="44" t="str">
        <f>IF(OR(G889='Umrechnungskurse und Konstanten'!$E$21,G889='Umrechnungskurse und Konstanten'!$E$22,G889='Umrechnungskurse und Konstanten'!$E$23),"VSt. Satz ok.","falsche/keine VSt.")</f>
        <v>falsche/keine VSt.</v>
      </c>
      <c r="M889" s="43" t="str">
        <f>IF(AND(C889&gt;='Umrechnungskurse und Konstanten'!$C$5,C889&lt;='Umrechnungskurse und Konstanten'!$D$7),"Periode ok.","falsche Periode")</f>
        <v>falsche Periode</v>
      </c>
    </row>
    <row r="890" spans="2:13" x14ac:dyDescent="0.3">
      <c r="B890" s="37"/>
      <c r="C890" s="38"/>
      <c r="D890" s="38"/>
      <c r="E890" s="45"/>
      <c r="F890" s="40"/>
      <c r="G890" s="41"/>
      <c r="H890" s="42">
        <f t="shared" si="39"/>
        <v>0</v>
      </c>
      <c r="I890" s="43">
        <f>IF(AND(C890&gt;='Umrechnungskurse und Konstanten'!$C$5,C890&lt;='Umrechnungskurse und Konstanten'!$D$5),F890*'Umrechnungskurse und Konstanten'!$E$5,0)+IF(AND(C890&gt;='Umrechnungskurse und Konstanten'!$C$6,C890&lt;='Umrechnungskurse und Konstanten'!$D$6),F890*'Umrechnungskurse und Konstanten'!$E$6,0)+IF(AND(C890&gt;='Umrechnungskurse und Konstanten'!$C$7,C890&lt;='Umrechnungskurse und Konstanten'!$D$7),F890*'Umrechnungskurse und Konstanten'!$E$7,0)+IF(AND(C890&gt;='Umrechnungskurse und Konstanten'!$C$8,C890&lt;='Umrechnungskurse und Konstanten'!$D$8),F890*'Umrechnungskurse und Konstanten'!$E$8,0)+IF(AND(C890&gt;='Umrechnungskurse und Konstanten'!$C$9,C890&lt;='Umrechnungskurse und Konstanten'!$D$9),F890*'Umrechnungskurse und Konstanten'!$E$9,0)+IF(AND(C890&gt;='Umrechnungskurse und Konstanten'!$C$10,C890&lt;='Umrechnungskurse und Konstanten'!$D$10),F890*'Umrechnungskurse und Konstanten'!$E$10,0)+IF(AND(C890&gt;='Umrechnungskurse und Konstanten'!$C$11,C890&lt;='Umrechnungskurse und Konstanten'!$D$11),F890*'Umrechnungskurse und Konstanten'!$E$11,0)+IF(AND(C890&gt;='Umrechnungskurse und Konstanten'!$C$12,C890&lt;='Umrechnungskurse und Konstanten'!$D$12),F890*'Umrechnungskurse und Konstanten'!$E$12,0)+IF(AND(C890&gt;='Umrechnungskurse und Konstanten'!$C$13,C890&lt;='Umrechnungskurse und Konstanten'!$D$13),F890*'Umrechnungskurse und Konstanten'!$E$13,0)+IF(AND(C890&gt;='Umrechnungskurse und Konstanten'!$C$14,C890&lt;='Umrechnungskurse und Konstanten'!$D$14),F890*'Umrechnungskurse und Konstanten'!$E$14,0)+IF(AND(C890&gt;='Umrechnungskurse und Konstanten'!$C$15,C890&lt;='Umrechnungskurse und Konstanten'!$D$15),F890*'Umrechnungskurse und Konstanten'!$E$15,0)+IF(AND(C890&gt;='Umrechnungskurse und Konstanten'!$C$16,C890&lt;='Umrechnungskurse und Konstanten'!$D$16),F890*'Umrechnungskurse und Konstanten'!$E$16,0)</f>
        <v>0</v>
      </c>
      <c r="J890" s="43">
        <f t="shared" si="40"/>
        <v>0</v>
      </c>
      <c r="K890" s="43">
        <f t="shared" si="41"/>
        <v>0</v>
      </c>
      <c r="L890" s="44" t="str">
        <f>IF(OR(G890='Umrechnungskurse und Konstanten'!$E$21,G890='Umrechnungskurse und Konstanten'!$E$22,G890='Umrechnungskurse und Konstanten'!$E$23),"VSt. Satz ok.","falsche/keine VSt.")</f>
        <v>falsche/keine VSt.</v>
      </c>
      <c r="M890" s="43" t="str">
        <f>IF(AND(C890&gt;='Umrechnungskurse und Konstanten'!$C$5,C890&lt;='Umrechnungskurse und Konstanten'!$D$7),"Periode ok.","falsche Periode")</f>
        <v>falsche Periode</v>
      </c>
    </row>
    <row r="891" spans="2:13" x14ac:dyDescent="0.3">
      <c r="B891" s="37"/>
      <c r="C891" s="38"/>
      <c r="D891" s="38"/>
      <c r="E891" s="45"/>
      <c r="F891" s="40"/>
      <c r="G891" s="41"/>
      <c r="H891" s="42">
        <f t="shared" si="39"/>
        <v>0</v>
      </c>
      <c r="I891" s="43">
        <f>IF(AND(C891&gt;='Umrechnungskurse und Konstanten'!$C$5,C891&lt;='Umrechnungskurse und Konstanten'!$D$5),F891*'Umrechnungskurse und Konstanten'!$E$5,0)+IF(AND(C891&gt;='Umrechnungskurse und Konstanten'!$C$6,C891&lt;='Umrechnungskurse und Konstanten'!$D$6),F891*'Umrechnungskurse und Konstanten'!$E$6,0)+IF(AND(C891&gt;='Umrechnungskurse und Konstanten'!$C$7,C891&lt;='Umrechnungskurse und Konstanten'!$D$7),F891*'Umrechnungskurse und Konstanten'!$E$7,0)+IF(AND(C891&gt;='Umrechnungskurse und Konstanten'!$C$8,C891&lt;='Umrechnungskurse und Konstanten'!$D$8),F891*'Umrechnungskurse und Konstanten'!$E$8,0)+IF(AND(C891&gt;='Umrechnungskurse und Konstanten'!$C$9,C891&lt;='Umrechnungskurse und Konstanten'!$D$9),F891*'Umrechnungskurse und Konstanten'!$E$9,0)+IF(AND(C891&gt;='Umrechnungskurse und Konstanten'!$C$10,C891&lt;='Umrechnungskurse und Konstanten'!$D$10),F891*'Umrechnungskurse und Konstanten'!$E$10,0)+IF(AND(C891&gt;='Umrechnungskurse und Konstanten'!$C$11,C891&lt;='Umrechnungskurse und Konstanten'!$D$11),F891*'Umrechnungskurse und Konstanten'!$E$11,0)+IF(AND(C891&gt;='Umrechnungskurse und Konstanten'!$C$12,C891&lt;='Umrechnungskurse und Konstanten'!$D$12),F891*'Umrechnungskurse und Konstanten'!$E$12,0)+IF(AND(C891&gt;='Umrechnungskurse und Konstanten'!$C$13,C891&lt;='Umrechnungskurse und Konstanten'!$D$13),F891*'Umrechnungskurse und Konstanten'!$E$13,0)+IF(AND(C891&gt;='Umrechnungskurse und Konstanten'!$C$14,C891&lt;='Umrechnungskurse und Konstanten'!$D$14),F891*'Umrechnungskurse und Konstanten'!$E$14,0)+IF(AND(C891&gt;='Umrechnungskurse und Konstanten'!$C$15,C891&lt;='Umrechnungskurse und Konstanten'!$D$15),F891*'Umrechnungskurse und Konstanten'!$E$15,0)+IF(AND(C891&gt;='Umrechnungskurse und Konstanten'!$C$16,C891&lt;='Umrechnungskurse und Konstanten'!$D$16),F891*'Umrechnungskurse und Konstanten'!$E$16,0)</f>
        <v>0</v>
      </c>
      <c r="J891" s="43">
        <f t="shared" si="40"/>
        <v>0</v>
      </c>
      <c r="K891" s="43">
        <f t="shared" si="41"/>
        <v>0</v>
      </c>
      <c r="L891" s="44" t="str">
        <f>IF(OR(G891='Umrechnungskurse und Konstanten'!$E$21,G891='Umrechnungskurse und Konstanten'!$E$22,G891='Umrechnungskurse und Konstanten'!$E$23),"VSt. Satz ok.","falsche/keine VSt.")</f>
        <v>falsche/keine VSt.</v>
      </c>
      <c r="M891" s="43" t="str">
        <f>IF(AND(C891&gt;='Umrechnungskurse und Konstanten'!$C$5,C891&lt;='Umrechnungskurse und Konstanten'!$D$7),"Periode ok.","falsche Periode")</f>
        <v>falsche Periode</v>
      </c>
    </row>
    <row r="892" spans="2:13" x14ac:dyDescent="0.3">
      <c r="B892" s="37"/>
      <c r="C892" s="38"/>
      <c r="D892" s="38"/>
      <c r="E892" s="45"/>
      <c r="F892" s="40"/>
      <c r="G892" s="41"/>
      <c r="H892" s="42">
        <f t="shared" si="39"/>
        <v>0</v>
      </c>
      <c r="I892" s="43">
        <f>IF(AND(C892&gt;='Umrechnungskurse und Konstanten'!$C$5,C892&lt;='Umrechnungskurse und Konstanten'!$D$5),F892*'Umrechnungskurse und Konstanten'!$E$5,0)+IF(AND(C892&gt;='Umrechnungskurse und Konstanten'!$C$6,C892&lt;='Umrechnungskurse und Konstanten'!$D$6),F892*'Umrechnungskurse und Konstanten'!$E$6,0)+IF(AND(C892&gt;='Umrechnungskurse und Konstanten'!$C$7,C892&lt;='Umrechnungskurse und Konstanten'!$D$7),F892*'Umrechnungskurse und Konstanten'!$E$7,0)+IF(AND(C892&gt;='Umrechnungskurse und Konstanten'!$C$8,C892&lt;='Umrechnungskurse und Konstanten'!$D$8),F892*'Umrechnungskurse und Konstanten'!$E$8,0)+IF(AND(C892&gt;='Umrechnungskurse und Konstanten'!$C$9,C892&lt;='Umrechnungskurse und Konstanten'!$D$9),F892*'Umrechnungskurse und Konstanten'!$E$9,0)+IF(AND(C892&gt;='Umrechnungskurse und Konstanten'!$C$10,C892&lt;='Umrechnungskurse und Konstanten'!$D$10),F892*'Umrechnungskurse und Konstanten'!$E$10,0)+IF(AND(C892&gt;='Umrechnungskurse und Konstanten'!$C$11,C892&lt;='Umrechnungskurse und Konstanten'!$D$11),F892*'Umrechnungskurse und Konstanten'!$E$11,0)+IF(AND(C892&gt;='Umrechnungskurse und Konstanten'!$C$12,C892&lt;='Umrechnungskurse und Konstanten'!$D$12),F892*'Umrechnungskurse und Konstanten'!$E$12,0)+IF(AND(C892&gt;='Umrechnungskurse und Konstanten'!$C$13,C892&lt;='Umrechnungskurse und Konstanten'!$D$13),F892*'Umrechnungskurse und Konstanten'!$E$13,0)+IF(AND(C892&gt;='Umrechnungskurse und Konstanten'!$C$14,C892&lt;='Umrechnungskurse und Konstanten'!$D$14),F892*'Umrechnungskurse und Konstanten'!$E$14,0)+IF(AND(C892&gt;='Umrechnungskurse und Konstanten'!$C$15,C892&lt;='Umrechnungskurse und Konstanten'!$D$15),F892*'Umrechnungskurse und Konstanten'!$E$15,0)+IF(AND(C892&gt;='Umrechnungskurse und Konstanten'!$C$16,C892&lt;='Umrechnungskurse und Konstanten'!$D$16),F892*'Umrechnungskurse und Konstanten'!$E$16,0)</f>
        <v>0</v>
      </c>
      <c r="J892" s="43">
        <f t="shared" si="40"/>
        <v>0</v>
      </c>
      <c r="K892" s="43">
        <f t="shared" si="41"/>
        <v>0</v>
      </c>
      <c r="L892" s="44" t="str">
        <f>IF(OR(G892='Umrechnungskurse und Konstanten'!$E$21,G892='Umrechnungskurse und Konstanten'!$E$22,G892='Umrechnungskurse und Konstanten'!$E$23),"VSt. Satz ok.","falsche/keine VSt.")</f>
        <v>falsche/keine VSt.</v>
      </c>
      <c r="M892" s="43" t="str">
        <f>IF(AND(C892&gt;='Umrechnungskurse und Konstanten'!$C$5,C892&lt;='Umrechnungskurse und Konstanten'!$D$7),"Periode ok.","falsche Periode")</f>
        <v>falsche Periode</v>
      </c>
    </row>
    <row r="893" spans="2:13" x14ac:dyDescent="0.3">
      <c r="B893" s="37"/>
      <c r="C893" s="38"/>
      <c r="D893" s="38"/>
      <c r="E893" s="45"/>
      <c r="F893" s="40"/>
      <c r="G893" s="41"/>
      <c r="H893" s="42">
        <f t="shared" si="39"/>
        <v>0</v>
      </c>
      <c r="I893" s="43">
        <f>IF(AND(C893&gt;='Umrechnungskurse und Konstanten'!$C$5,C893&lt;='Umrechnungskurse und Konstanten'!$D$5),F893*'Umrechnungskurse und Konstanten'!$E$5,0)+IF(AND(C893&gt;='Umrechnungskurse und Konstanten'!$C$6,C893&lt;='Umrechnungskurse und Konstanten'!$D$6),F893*'Umrechnungskurse und Konstanten'!$E$6,0)+IF(AND(C893&gt;='Umrechnungskurse und Konstanten'!$C$7,C893&lt;='Umrechnungskurse und Konstanten'!$D$7),F893*'Umrechnungskurse und Konstanten'!$E$7,0)+IF(AND(C893&gt;='Umrechnungskurse und Konstanten'!$C$8,C893&lt;='Umrechnungskurse und Konstanten'!$D$8),F893*'Umrechnungskurse und Konstanten'!$E$8,0)+IF(AND(C893&gt;='Umrechnungskurse und Konstanten'!$C$9,C893&lt;='Umrechnungskurse und Konstanten'!$D$9),F893*'Umrechnungskurse und Konstanten'!$E$9,0)+IF(AND(C893&gt;='Umrechnungskurse und Konstanten'!$C$10,C893&lt;='Umrechnungskurse und Konstanten'!$D$10),F893*'Umrechnungskurse und Konstanten'!$E$10,0)+IF(AND(C893&gt;='Umrechnungskurse und Konstanten'!$C$11,C893&lt;='Umrechnungskurse und Konstanten'!$D$11),F893*'Umrechnungskurse und Konstanten'!$E$11,0)+IF(AND(C893&gt;='Umrechnungskurse und Konstanten'!$C$12,C893&lt;='Umrechnungskurse und Konstanten'!$D$12),F893*'Umrechnungskurse und Konstanten'!$E$12,0)+IF(AND(C893&gt;='Umrechnungskurse und Konstanten'!$C$13,C893&lt;='Umrechnungskurse und Konstanten'!$D$13),F893*'Umrechnungskurse und Konstanten'!$E$13,0)+IF(AND(C893&gt;='Umrechnungskurse und Konstanten'!$C$14,C893&lt;='Umrechnungskurse und Konstanten'!$D$14),F893*'Umrechnungskurse und Konstanten'!$E$14,0)+IF(AND(C893&gt;='Umrechnungskurse und Konstanten'!$C$15,C893&lt;='Umrechnungskurse und Konstanten'!$D$15),F893*'Umrechnungskurse und Konstanten'!$E$15,0)+IF(AND(C893&gt;='Umrechnungskurse und Konstanten'!$C$16,C893&lt;='Umrechnungskurse und Konstanten'!$D$16),F893*'Umrechnungskurse und Konstanten'!$E$16,0)</f>
        <v>0</v>
      </c>
      <c r="J893" s="43">
        <f t="shared" si="40"/>
        <v>0</v>
      </c>
      <c r="K893" s="43">
        <f t="shared" si="41"/>
        <v>0</v>
      </c>
      <c r="L893" s="44" t="str">
        <f>IF(OR(G893='Umrechnungskurse und Konstanten'!$E$21,G893='Umrechnungskurse und Konstanten'!$E$22,G893='Umrechnungskurse und Konstanten'!$E$23),"VSt. Satz ok.","falsche/keine VSt.")</f>
        <v>falsche/keine VSt.</v>
      </c>
      <c r="M893" s="43" t="str">
        <f>IF(AND(C893&gt;='Umrechnungskurse und Konstanten'!$C$5,C893&lt;='Umrechnungskurse und Konstanten'!$D$7),"Periode ok.","falsche Periode")</f>
        <v>falsche Periode</v>
      </c>
    </row>
    <row r="894" spans="2:13" x14ac:dyDescent="0.3">
      <c r="B894" s="37"/>
      <c r="C894" s="38"/>
      <c r="D894" s="38"/>
      <c r="E894" s="45"/>
      <c r="F894" s="40"/>
      <c r="G894" s="41"/>
      <c r="H894" s="42">
        <f t="shared" si="39"/>
        <v>0</v>
      </c>
      <c r="I894" s="43">
        <f>IF(AND(C894&gt;='Umrechnungskurse und Konstanten'!$C$5,C894&lt;='Umrechnungskurse und Konstanten'!$D$5),F894*'Umrechnungskurse und Konstanten'!$E$5,0)+IF(AND(C894&gt;='Umrechnungskurse und Konstanten'!$C$6,C894&lt;='Umrechnungskurse und Konstanten'!$D$6),F894*'Umrechnungskurse und Konstanten'!$E$6,0)+IF(AND(C894&gt;='Umrechnungskurse und Konstanten'!$C$7,C894&lt;='Umrechnungskurse und Konstanten'!$D$7),F894*'Umrechnungskurse und Konstanten'!$E$7,0)+IF(AND(C894&gt;='Umrechnungskurse und Konstanten'!$C$8,C894&lt;='Umrechnungskurse und Konstanten'!$D$8),F894*'Umrechnungskurse und Konstanten'!$E$8,0)+IF(AND(C894&gt;='Umrechnungskurse und Konstanten'!$C$9,C894&lt;='Umrechnungskurse und Konstanten'!$D$9),F894*'Umrechnungskurse und Konstanten'!$E$9,0)+IF(AND(C894&gt;='Umrechnungskurse und Konstanten'!$C$10,C894&lt;='Umrechnungskurse und Konstanten'!$D$10),F894*'Umrechnungskurse und Konstanten'!$E$10,0)+IF(AND(C894&gt;='Umrechnungskurse und Konstanten'!$C$11,C894&lt;='Umrechnungskurse und Konstanten'!$D$11),F894*'Umrechnungskurse und Konstanten'!$E$11,0)+IF(AND(C894&gt;='Umrechnungskurse und Konstanten'!$C$12,C894&lt;='Umrechnungskurse und Konstanten'!$D$12),F894*'Umrechnungskurse und Konstanten'!$E$12,0)+IF(AND(C894&gt;='Umrechnungskurse und Konstanten'!$C$13,C894&lt;='Umrechnungskurse und Konstanten'!$D$13),F894*'Umrechnungskurse und Konstanten'!$E$13,0)+IF(AND(C894&gt;='Umrechnungskurse und Konstanten'!$C$14,C894&lt;='Umrechnungskurse und Konstanten'!$D$14),F894*'Umrechnungskurse und Konstanten'!$E$14,0)+IF(AND(C894&gt;='Umrechnungskurse und Konstanten'!$C$15,C894&lt;='Umrechnungskurse und Konstanten'!$D$15),F894*'Umrechnungskurse und Konstanten'!$E$15,0)+IF(AND(C894&gt;='Umrechnungskurse und Konstanten'!$C$16,C894&lt;='Umrechnungskurse und Konstanten'!$D$16),F894*'Umrechnungskurse und Konstanten'!$E$16,0)</f>
        <v>0</v>
      </c>
      <c r="J894" s="43">
        <f t="shared" si="40"/>
        <v>0</v>
      </c>
      <c r="K894" s="43">
        <f t="shared" si="41"/>
        <v>0</v>
      </c>
      <c r="L894" s="44" t="str">
        <f>IF(OR(G894='Umrechnungskurse und Konstanten'!$E$21,G894='Umrechnungskurse und Konstanten'!$E$22,G894='Umrechnungskurse und Konstanten'!$E$23),"VSt. Satz ok.","falsche/keine VSt.")</f>
        <v>falsche/keine VSt.</v>
      </c>
      <c r="M894" s="43" t="str">
        <f>IF(AND(C894&gt;='Umrechnungskurse und Konstanten'!$C$5,C894&lt;='Umrechnungskurse und Konstanten'!$D$7),"Periode ok.","falsche Periode")</f>
        <v>falsche Periode</v>
      </c>
    </row>
    <row r="895" spans="2:13" x14ac:dyDescent="0.3">
      <c r="B895" s="37"/>
      <c r="C895" s="38"/>
      <c r="D895" s="38"/>
      <c r="E895" s="45"/>
      <c r="F895" s="40"/>
      <c r="G895" s="41"/>
      <c r="H895" s="42">
        <f t="shared" si="39"/>
        <v>0</v>
      </c>
      <c r="I895" s="43">
        <f>IF(AND(C895&gt;='Umrechnungskurse und Konstanten'!$C$5,C895&lt;='Umrechnungskurse und Konstanten'!$D$5),F895*'Umrechnungskurse und Konstanten'!$E$5,0)+IF(AND(C895&gt;='Umrechnungskurse und Konstanten'!$C$6,C895&lt;='Umrechnungskurse und Konstanten'!$D$6),F895*'Umrechnungskurse und Konstanten'!$E$6,0)+IF(AND(C895&gt;='Umrechnungskurse und Konstanten'!$C$7,C895&lt;='Umrechnungskurse und Konstanten'!$D$7),F895*'Umrechnungskurse und Konstanten'!$E$7,0)+IF(AND(C895&gt;='Umrechnungskurse und Konstanten'!$C$8,C895&lt;='Umrechnungskurse und Konstanten'!$D$8),F895*'Umrechnungskurse und Konstanten'!$E$8,0)+IF(AND(C895&gt;='Umrechnungskurse und Konstanten'!$C$9,C895&lt;='Umrechnungskurse und Konstanten'!$D$9),F895*'Umrechnungskurse und Konstanten'!$E$9,0)+IF(AND(C895&gt;='Umrechnungskurse und Konstanten'!$C$10,C895&lt;='Umrechnungskurse und Konstanten'!$D$10),F895*'Umrechnungskurse und Konstanten'!$E$10,0)+IF(AND(C895&gt;='Umrechnungskurse und Konstanten'!$C$11,C895&lt;='Umrechnungskurse und Konstanten'!$D$11),F895*'Umrechnungskurse und Konstanten'!$E$11,0)+IF(AND(C895&gt;='Umrechnungskurse und Konstanten'!$C$12,C895&lt;='Umrechnungskurse und Konstanten'!$D$12),F895*'Umrechnungskurse und Konstanten'!$E$12,0)+IF(AND(C895&gt;='Umrechnungskurse und Konstanten'!$C$13,C895&lt;='Umrechnungskurse und Konstanten'!$D$13),F895*'Umrechnungskurse und Konstanten'!$E$13,0)+IF(AND(C895&gt;='Umrechnungskurse und Konstanten'!$C$14,C895&lt;='Umrechnungskurse und Konstanten'!$D$14),F895*'Umrechnungskurse und Konstanten'!$E$14,0)+IF(AND(C895&gt;='Umrechnungskurse und Konstanten'!$C$15,C895&lt;='Umrechnungskurse und Konstanten'!$D$15),F895*'Umrechnungskurse und Konstanten'!$E$15,0)+IF(AND(C895&gt;='Umrechnungskurse und Konstanten'!$C$16,C895&lt;='Umrechnungskurse und Konstanten'!$D$16),F895*'Umrechnungskurse und Konstanten'!$E$16,0)</f>
        <v>0</v>
      </c>
      <c r="J895" s="43">
        <f t="shared" si="40"/>
        <v>0</v>
      </c>
      <c r="K895" s="43">
        <f t="shared" si="41"/>
        <v>0</v>
      </c>
      <c r="L895" s="44" t="str">
        <f>IF(OR(G895='Umrechnungskurse und Konstanten'!$E$21,G895='Umrechnungskurse und Konstanten'!$E$22,G895='Umrechnungskurse und Konstanten'!$E$23),"VSt. Satz ok.","falsche/keine VSt.")</f>
        <v>falsche/keine VSt.</v>
      </c>
      <c r="M895" s="43" t="str">
        <f>IF(AND(C895&gt;='Umrechnungskurse und Konstanten'!$C$5,C895&lt;='Umrechnungskurse und Konstanten'!$D$7),"Periode ok.","falsche Periode")</f>
        <v>falsche Periode</v>
      </c>
    </row>
    <row r="896" spans="2:13" x14ac:dyDescent="0.3">
      <c r="B896" s="37"/>
      <c r="C896" s="38"/>
      <c r="D896" s="38"/>
      <c r="E896" s="45"/>
      <c r="F896" s="40"/>
      <c r="G896" s="41"/>
      <c r="H896" s="42">
        <f t="shared" si="39"/>
        <v>0</v>
      </c>
      <c r="I896" s="43">
        <f>IF(AND(C896&gt;='Umrechnungskurse und Konstanten'!$C$5,C896&lt;='Umrechnungskurse und Konstanten'!$D$5),F896*'Umrechnungskurse und Konstanten'!$E$5,0)+IF(AND(C896&gt;='Umrechnungskurse und Konstanten'!$C$6,C896&lt;='Umrechnungskurse und Konstanten'!$D$6),F896*'Umrechnungskurse und Konstanten'!$E$6,0)+IF(AND(C896&gt;='Umrechnungskurse und Konstanten'!$C$7,C896&lt;='Umrechnungskurse und Konstanten'!$D$7),F896*'Umrechnungskurse und Konstanten'!$E$7,0)+IF(AND(C896&gt;='Umrechnungskurse und Konstanten'!$C$8,C896&lt;='Umrechnungskurse und Konstanten'!$D$8),F896*'Umrechnungskurse und Konstanten'!$E$8,0)+IF(AND(C896&gt;='Umrechnungskurse und Konstanten'!$C$9,C896&lt;='Umrechnungskurse und Konstanten'!$D$9),F896*'Umrechnungskurse und Konstanten'!$E$9,0)+IF(AND(C896&gt;='Umrechnungskurse und Konstanten'!$C$10,C896&lt;='Umrechnungskurse und Konstanten'!$D$10),F896*'Umrechnungskurse und Konstanten'!$E$10,0)+IF(AND(C896&gt;='Umrechnungskurse und Konstanten'!$C$11,C896&lt;='Umrechnungskurse und Konstanten'!$D$11),F896*'Umrechnungskurse und Konstanten'!$E$11,0)+IF(AND(C896&gt;='Umrechnungskurse und Konstanten'!$C$12,C896&lt;='Umrechnungskurse und Konstanten'!$D$12),F896*'Umrechnungskurse und Konstanten'!$E$12,0)+IF(AND(C896&gt;='Umrechnungskurse und Konstanten'!$C$13,C896&lt;='Umrechnungskurse und Konstanten'!$D$13),F896*'Umrechnungskurse und Konstanten'!$E$13,0)+IF(AND(C896&gt;='Umrechnungskurse und Konstanten'!$C$14,C896&lt;='Umrechnungskurse und Konstanten'!$D$14),F896*'Umrechnungskurse und Konstanten'!$E$14,0)+IF(AND(C896&gt;='Umrechnungskurse und Konstanten'!$C$15,C896&lt;='Umrechnungskurse und Konstanten'!$D$15),F896*'Umrechnungskurse und Konstanten'!$E$15,0)+IF(AND(C896&gt;='Umrechnungskurse und Konstanten'!$C$16,C896&lt;='Umrechnungskurse und Konstanten'!$D$16),F896*'Umrechnungskurse und Konstanten'!$E$16,0)</f>
        <v>0</v>
      </c>
      <c r="J896" s="43">
        <f t="shared" si="40"/>
        <v>0</v>
      </c>
      <c r="K896" s="43">
        <f t="shared" si="41"/>
        <v>0</v>
      </c>
      <c r="L896" s="44" t="str">
        <f>IF(OR(G896='Umrechnungskurse und Konstanten'!$E$21,G896='Umrechnungskurse und Konstanten'!$E$22,G896='Umrechnungskurse und Konstanten'!$E$23),"VSt. Satz ok.","falsche/keine VSt.")</f>
        <v>falsche/keine VSt.</v>
      </c>
      <c r="M896" s="43" t="str">
        <f>IF(AND(C896&gt;='Umrechnungskurse und Konstanten'!$C$5,C896&lt;='Umrechnungskurse und Konstanten'!$D$7),"Periode ok.","falsche Periode")</f>
        <v>falsche Periode</v>
      </c>
    </row>
    <row r="897" spans="2:13" x14ac:dyDescent="0.3">
      <c r="B897" s="37"/>
      <c r="C897" s="38"/>
      <c r="D897" s="38"/>
      <c r="E897" s="45"/>
      <c r="F897" s="40"/>
      <c r="G897" s="41"/>
      <c r="H897" s="42">
        <f t="shared" si="39"/>
        <v>0</v>
      </c>
      <c r="I897" s="43">
        <f>IF(AND(C897&gt;='Umrechnungskurse und Konstanten'!$C$5,C897&lt;='Umrechnungskurse und Konstanten'!$D$5),F897*'Umrechnungskurse und Konstanten'!$E$5,0)+IF(AND(C897&gt;='Umrechnungskurse und Konstanten'!$C$6,C897&lt;='Umrechnungskurse und Konstanten'!$D$6),F897*'Umrechnungskurse und Konstanten'!$E$6,0)+IF(AND(C897&gt;='Umrechnungskurse und Konstanten'!$C$7,C897&lt;='Umrechnungskurse und Konstanten'!$D$7),F897*'Umrechnungskurse und Konstanten'!$E$7,0)+IF(AND(C897&gt;='Umrechnungskurse und Konstanten'!$C$8,C897&lt;='Umrechnungskurse und Konstanten'!$D$8),F897*'Umrechnungskurse und Konstanten'!$E$8,0)+IF(AND(C897&gt;='Umrechnungskurse und Konstanten'!$C$9,C897&lt;='Umrechnungskurse und Konstanten'!$D$9),F897*'Umrechnungskurse und Konstanten'!$E$9,0)+IF(AND(C897&gt;='Umrechnungskurse und Konstanten'!$C$10,C897&lt;='Umrechnungskurse und Konstanten'!$D$10),F897*'Umrechnungskurse und Konstanten'!$E$10,0)+IF(AND(C897&gt;='Umrechnungskurse und Konstanten'!$C$11,C897&lt;='Umrechnungskurse und Konstanten'!$D$11),F897*'Umrechnungskurse und Konstanten'!$E$11,0)+IF(AND(C897&gt;='Umrechnungskurse und Konstanten'!$C$12,C897&lt;='Umrechnungskurse und Konstanten'!$D$12),F897*'Umrechnungskurse und Konstanten'!$E$12,0)+IF(AND(C897&gt;='Umrechnungskurse und Konstanten'!$C$13,C897&lt;='Umrechnungskurse und Konstanten'!$D$13),F897*'Umrechnungskurse und Konstanten'!$E$13,0)+IF(AND(C897&gt;='Umrechnungskurse und Konstanten'!$C$14,C897&lt;='Umrechnungskurse und Konstanten'!$D$14),F897*'Umrechnungskurse und Konstanten'!$E$14,0)+IF(AND(C897&gt;='Umrechnungskurse und Konstanten'!$C$15,C897&lt;='Umrechnungskurse und Konstanten'!$D$15),F897*'Umrechnungskurse und Konstanten'!$E$15,0)+IF(AND(C897&gt;='Umrechnungskurse und Konstanten'!$C$16,C897&lt;='Umrechnungskurse und Konstanten'!$D$16),F897*'Umrechnungskurse und Konstanten'!$E$16,0)</f>
        <v>0</v>
      </c>
      <c r="J897" s="43">
        <f t="shared" si="40"/>
        <v>0</v>
      </c>
      <c r="K897" s="43">
        <f t="shared" si="41"/>
        <v>0</v>
      </c>
      <c r="L897" s="44" t="str">
        <f>IF(OR(G897='Umrechnungskurse und Konstanten'!$E$21,G897='Umrechnungskurse und Konstanten'!$E$22,G897='Umrechnungskurse und Konstanten'!$E$23),"VSt. Satz ok.","falsche/keine VSt.")</f>
        <v>falsche/keine VSt.</v>
      </c>
      <c r="M897" s="43" t="str">
        <f>IF(AND(C897&gt;='Umrechnungskurse und Konstanten'!$C$5,C897&lt;='Umrechnungskurse und Konstanten'!$D$7),"Periode ok.","falsche Periode")</f>
        <v>falsche Periode</v>
      </c>
    </row>
    <row r="898" spans="2:13" x14ac:dyDescent="0.3">
      <c r="B898" s="37"/>
      <c r="C898" s="38"/>
      <c r="D898" s="38"/>
      <c r="E898" s="45"/>
      <c r="F898" s="40"/>
      <c r="G898" s="41"/>
      <c r="H898" s="42">
        <f t="shared" si="39"/>
        <v>0</v>
      </c>
      <c r="I898" s="43">
        <f>IF(AND(C898&gt;='Umrechnungskurse und Konstanten'!$C$5,C898&lt;='Umrechnungskurse und Konstanten'!$D$5),F898*'Umrechnungskurse und Konstanten'!$E$5,0)+IF(AND(C898&gt;='Umrechnungskurse und Konstanten'!$C$6,C898&lt;='Umrechnungskurse und Konstanten'!$D$6),F898*'Umrechnungskurse und Konstanten'!$E$6,0)+IF(AND(C898&gt;='Umrechnungskurse und Konstanten'!$C$7,C898&lt;='Umrechnungskurse und Konstanten'!$D$7),F898*'Umrechnungskurse und Konstanten'!$E$7,0)+IF(AND(C898&gt;='Umrechnungskurse und Konstanten'!$C$8,C898&lt;='Umrechnungskurse und Konstanten'!$D$8),F898*'Umrechnungskurse und Konstanten'!$E$8,0)+IF(AND(C898&gt;='Umrechnungskurse und Konstanten'!$C$9,C898&lt;='Umrechnungskurse und Konstanten'!$D$9),F898*'Umrechnungskurse und Konstanten'!$E$9,0)+IF(AND(C898&gt;='Umrechnungskurse und Konstanten'!$C$10,C898&lt;='Umrechnungskurse und Konstanten'!$D$10),F898*'Umrechnungskurse und Konstanten'!$E$10,0)+IF(AND(C898&gt;='Umrechnungskurse und Konstanten'!$C$11,C898&lt;='Umrechnungskurse und Konstanten'!$D$11),F898*'Umrechnungskurse und Konstanten'!$E$11,0)+IF(AND(C898&gt;='Umrechnungskurse und Konstanten'!$C$12,C898&lt;='Umrechnungskurse und Konstanten'!$D$12),F898*'Umrechnungskurse und Konstanten'!$E$12,0)+IF(AND(C898&gt;='Umrechnungskurse und Konstanten'!$C$13,C898&lt;='Umrechnungskurse und Konstanten'!$D$13),F898*'Umrechnungskurse und Konstanten'!$E$13,0)+IF(AND(C898&gt;='Umrechnungskurse und Konstanten'!$C$14,C898&lt;='Umrechnungskurse und Konstanten'!$D$14),F898*'Umrechnungskurse und Konstanten'!$E$14,0)+IF(AND(C898&gt;='Umrechnungskurse und Konstanten'!$C$15,C898&lt;='Umrechnungskurse und Konstanten'!$D$15),F898*'Umrechnungskurse und Konstanten'!$E$15,0)+IF(AND(C898&gt;='Umrechnungskurse und Konstanten'!$C$16,C898&lt;='Umrechnungskurse und Konstanten'!$D$16),F898*'Umrechnungskurse und Konstanten'!$E$16,0)</f>
        <v>0</v>
      </c>
      <c r="J898" s="43">
        <f t="shared" si="40"/>
        <v>0</v>
      </c>
      <c r="K898" s="43">
        <f t="shared" si="41"/>
        <v>0</v>
      </c>
      <c r="L898" s="44" t="str">
        <f>IF(OR(G898='Umrechnungskurse und Konstanten'!$E$21,G898='Umrechnungskurse und Konstanten'!$E$22,G898='Umrechnungskurse und Konstanten'!$E$23),"VSt. Satz ok.","falsche/keine VSt.")</f>
        <v>falsche/keine VSt.</v>
      </c>
      <c r="M898" s="43" t="str">
        <f>IF(AND(C898&gt;='Umrechnungskurse und Konstanten'!$C$5,C898&lt;='Umrechnungskurse und Konstanten'!$D$7),"Periode ok.","falsche Periode")</f>
        <v>falsche Periode</v>
      </c>
    </row>
    <row r="899" spans="2:13" x14ac:dyDescent="0.3">
      <c r="B899" s="37"/>
      <c r="C899" s="38"/>
      <c r="D899" s="38"/>
      <c r="E899" s="45"/>
      <c r="F899" s="40"/>
      <c r="G899" s="41"/>
      <c r="H899" s="42">
        <f t="shared" si="39"/>
        <v>0</v>
      </c>
      <c r="I899" s="43">
        <f>IF(AND(C899&gt;='Umrechnungskurse und Konstanten'!$C$5,C899&lt;='Umrechnungskurse und Konstanten'!$D$5),F899*'Umrechnungskurse und Konstanten'!$E$5,0)+IF(AND(C899&gt;='Umrechnungskurse und Konstanten'!$C$6,C899&lt;='Umrechnungskurse und Konstanten'!$D$6),F899*'Umrechnungskurse und Konstanten'!$E$6,0)+IF(AND(C899&gt;='Umrechnungskurse und Konstanten'!$C$7,C899&lt;='Umrechnungskurse und Konstanten'!$D$7),F899*'Umrechnungskurse und Konstanten'!$E$7,0)+IF(AND(C899&gt;='Umrechnungskurse und Konstanten'!$C$8,C899&lt;='Umrechnungskurse und Konstanten'!$D$8),F899*'Umrechnungskurse und Konstanten'!$E$8,0)+IF(AND(C899&gt;='Umrechnungskurse und Konstanten'!$C$9,C899&lt;='Umrechnungskurse und Konstanten'!$D$9),F899*'Umrechnungskurse und Konstanten'!$E$9,0)+IF(AND(C899&gt;='Umrechnungskurse und Konstanten'!$C$10,C899&lt;='Umrechnungskurse und Konstanten'!$D$10),F899*'Umrechnungskurse und Konstanten'!$E$10,0)+IF(AND(C899&gt;='Umrechnungskurse und Konstanten'!$C$11,C899&lt;='Umrechnungskurse und Konstanten'!$D$11),F899*'Umrechnungskurse und Konstanten'!$E$11,0)+IF(AND(C899&gt;='Umrechnungskurse und Konstanten'!$C$12,C899&lt;='Umrechnungskurse und Konstanten'!$D$12),F899*'Umrechnungskurse und Konstanten'!$E$12,0)+IF(AND(C899&gt;='Umrechnungskurse und Konstanten'!$C$13,C899&lt;='Umrechnungskurse und Konstanten'!$D$13),F899*'Umrechnungskurse und Konstanten'!$E$13,0)+IF(AND(C899&gt;='Umrechnungskurse und Konstanten'!$C$14,C899&lt;='Umrechnungskurse und Konstanten'!$D$14),F899*'Umrechnungskurse und Konstanten'!$E$14,0)+IF(AND(C899&gt;='Umrechnungskurse und Konstanten'!$C$15,C899&lt;='Umrechnungskurse und Konstanten'!$D$15),F899*'Umrechnungskurse und Konstanten'!$E$15,0)+IF(AND(C899&gt;='Umrechnungskurse und Konstanten'!$C$16,C899&lt;='Umrechnungskurse und Konstanten'!$D$16),F899*'Umrechnungskurse und Konstanten'!$E$16,0)</f>
        <v>0</v>
      </c>
      <c r="J899" s="43">
        <f t="shared" si="40"/>
        <v>0</v>
      </c>
      <c r="K899" s="43">
        <f t="shared" si="41"/>
        <v>0</v>
      </c>
      <c r="L899" s="44" t="str">
        <f>IF(OR(G899='Umrechnungskurse und Konstanten'!$E$21,G899='Umrechnungskurse und Konstanten'!$E$22,G899='Umrechnungskurse und Konstanten'!$E$23),"VSt. Satz ok.","falsche/keine VSt.")</f>
        <v>falsche/keine VSt.</v>
      </c>
      <c r="M899" s="43" t="str">
        <f>IF(AND(C899&gt;='Umrechnungskurse und Konstanten'!$C$5,C899&lt;='Umrechnungskurse und Konstanten'!$D$7),"Periode ok.","falsche Periode")</f>
        <v>falsche Periode</v>
      </c>
    </row>
    <row r="900" spans="2:13" x14ac:dyDescent="0.3">
      <c r="B900" s="37"/>
      <c r="C900" s="38"/>
      <c r="D900" s="38"/>
      <c r="E900" s="45"/>
      <c r="F900" s="40"/>
      <c r="G900" s="41"/>
      <c r="H900" s="42">
        <f t="shared" si="39"/>
        <v>0</v>
      </c>
      <c r="I900" s="43">
        <f>IF(AND(C900&gt;='Umrechnungskurse und Konstanten'!$C$5,C900&lt;='Umrechnungskurse und Konstanten'!$D$5),F900*'Umrechnungskurse und Konstanten'!$E$5,0)+IF(AND(C900&gt;='Umrechnungskurse und Konstanten'!$C$6,C900&lt;='Umrechnungskurse und Konstanten'!$D$6),F900*'Umrechnungskurse und Konstanten'!$E$6,0)+IF(AND(C900&gt;='Umrechnungskurse und Konstanten'!$C$7,C900&lt;='Umrechnungskurse und Konstanten'!$D$7),F900*'Umrechnungskurse und Konstanten'!$E$7,0)+IF(AND(C900&gt;='Umrechnungskurse und Konstanten'!$C$8,C900&lt;='Umrechnungskurse und Konstanten'!$D$8),F900*'Umrechnungskurse und Konstanten'!$E$8,0)+IF(AND(C900&gt;='Umrechnungskurse und Konstanten'!$C$9,C900&lt;='Umrechnungskurse und Konstanten'!$D$9),F900*'Umrechnungskurse und Konstanten'!$E$9,0)+IF(AND(C900&gt;='Umrechnungskurse und Konstanten'!$C$10,C900&lt;='Umrechnungskurse und Konstanten'!$D$10),F900*'Umrechnungskurse und Konstanten'!$E$10,0)+IF(AND(C900&gt;='Umrechnungskurse und Konstanten'!$C$11,C900&lt;='Umrechnungskurse und Konstanten'!$D$11),F900*'Umrechnungskurse und Konstanten'!$E$11,0)+IF(AND(C900&gt;='Umrechnungskurse und Konstanten'!$C$12,C900&lt;='Umrechnungskurse und Konstanten'!$D$12),F900*'Umrechnungskurse und Konstanten'!$E$12,0)+IF(AND(C900&gt;='Umrechnungskurse und Konstanten'!$C$13,C900&lt;='Umrechnungskurse und Konstanten'!$D$13),F900*'Umrechnungskurse und Konstanten'!$E$13,0)+IF(AND(C900&gt;='Umrechnungskurse und Konstanten'!$C$14,C900&lt;='Umrechnungskurse und Konstanten'!$D$14),F900*'Umrechnungskurse und Konstanten'!$E$14,0)+IF(AND(C900&gt;='Umrechnungskurse und Konstanten'!$C$15,C900&lt;='Umrechnungskurse und Konstanten'!$D$15),F900*'Umrechnungskurse und Konstanten'!$E$15,0)+IF(AND(C900&gt;='Umrechnungskurse und Konstanten'!$C$16,C900&lt;='Umrechnungskurse und Konstanten'!$D$16),F900*'Umrechnungskurse und Konstanten'!$E$16,0)</f>
        <v>0</v>
      </c>
      <c r="J900" s="43">
        <f t="shared" si="40"/>
        <v>0</v>
      </c>
      <c r="K900" s="43">
        <f t="shared" si="41"/>
        <v>0</v>
      </c>
      <c r="L900" s="44" t="str">
        <f>IF(OR(G900='Umrechnungskurse und Konstanten'!$E$21,G900='Umrechnungskurse und Konstanten'!$E$22,G900='Umrechnungskurse und Konstanten'!$E$23),"VSt. Satz ok.","falsche/keine VSt.")</f>
        <v>falsche/keine VSt.</v>
      </c>
      <c r="M900" s="43" t="str">
        <f>IF(AND(C900&gt;='Umrechnungskurse und Konstanten'!$C$5,C900&lt;='Umrechnungskurse und Konstanten'!$D$7),"Periode ok.","falsche Periode")</f>
        <v>falsche Periode</v>
      </c>
    </row>
    <row r="901" spans="2:13" x14ac:dyDescent="0.3">
      <c r="B901" s="37"/>
      <c r="C901" s="38"/>
      <c r="D901" s="38"/>
      <c r="E901" s="45"/>
      <c r="F901" s="40"/>
      <c r="G901" s="41"/>
      <c r="H901" s="42">
        <f t="shared" si="39"/>
        <v>0</v>
      </c>
      <c r="I901" s="43">
        <f>IF(AND(C901&gt;='Umrechnungskurse und Konstanten'!$C$5,C901&lt;='Umrechnungskurse und Konstanten'!$D$5),F901*'Umrechnungskurse und Konstanten'!$E$5,0)+IF(AND(C901&gt;='Umrechnungskurse und Konstanten'!$C$6,C901&lt;='Umrechnungskurse und Konstanten'!$D$6),F901*'Umrechnungskurse und Konstanten'!$E$6,0)+IF(AND(C901&gt;='Umrechnungskurse und Konstanten'!$C$7,C901&lt;='Umrechnungskurse und Konstanten'!$D$7),F901*'Umrechnungskurse und Konstanten'!$E$7,0)+IF(AND(C901&gt;='Umrechnungskurse und Konstanten'!$C$8,C901&lt;='Umrechnungskurse und Konstanten'!$D$8),F901*'Umrechnungskurse und Konstanten'!$E$8,0)+IF(AND(C901&gt;='Umrechnungskurse und Konstanten'!$C$9,C901&lt;='Umrechnungskurse und Konstanten'!$D$9),F901*'Umrechnungskurse und Konstanten'!$E$9,0)+IF(AND(C901&gt;='Umrechnungskurse und Konstanten'!$C$10,C901&lt;='Umrechnungskurse und Konstanten'!$D$10),F901*'Umrechnungskurse und Konstanten'!$E$10,0)+IF(AND(C901&gt;='Umrechnungskurse und Konstanten'!$C$11,C901&lt;='Umrechnungskurse und Konstanten'!$D$11),F901*'Umrechnungskurse und Konstanten'!$E$11,0)+IF(AND(C901&gt;='Umrechnungskurse und Konstanten'!$C$12,C901&lt;='Umrechnungskurse und Konstanten'!$D$12),F901*'Umrechnungskurse und Konstanten'!$E$12,0)+IF(AND(C901&gt;='Umrechnungskurse und Konstanten'!$C$13,C901&lt;='Umrechnungskurse und Konstanten'!$D$13),F901*'Umrechnungskurse und Konstanten'!$E$13,0)+IF(AND(C901&gt;='Umrechnungskurse und Konstanten'!$C$14,C901&lt;='Umrechnungskurse und Konstanten'!$D$14),F901*'Umrechnungskurse und Konstanten'!$E$14,0)+IF(AND(C901&gt;='Umrechnungskurse und Konstanten'!$C$15,C901&lt;='Umrechnungskurse und Konstanten'!$D$15),F901*'Umrechnungskurse und Konstanten'!$E$15,0)+IF(AND(C901&gt;='Umrechnungskurse und Konstanten'!$C$16,C901&lt;='Umrechnungskurse und Konstanten'!$D$16),F901*'Umrechnungskurse und Konstanten'!$E$16,0)</f>
        <v>0</v>
      </c>
      <c r="J901" s="43">
        <f t="shared" si="40"/>
        <v>0</v>
      </c>
      <c r="K901" s="43">
        <f t="shared" si="41"/>
        <v>0</v>
      </c>
      <c r="L901" s="44" t="str">
        <f>IF(OR(G901='Umrechnungskurse und Konstanten'!$E$21,G901='Umrechnungskurse und Konstanten'!$E$22,G901='Umrechnungskurse und Konstanten'!$E$23),"VSt. Satz ok.","falsche/keine VSt.")</f>
        <v>falsche/keine VSt.</v>
      </c>
      <c r="M901" s="43" t="str">
        <f>IF(AND(C901&gt;='Umrechnungskurse und Konstanten'!$C$5,C901&lt;='Umrechnungskurse und Konstanten'!$D$7),"Periode ok.","falsche Periode")</f>
        <v>falsche Periode</v>
      </c>
    </row>
    <row r="902" spans="2:13" x14ac:dyDescent="0.3">
      <c r="B902" s="37"/>
      <c r="C902" s="38"/>
      <c r="D902" s="38"/>
      <c r="E902" s="45"/>
      <c r="F902" s="40"/>
      <c r="G902" s="41"/>
      <c r="H902" s="42">
        <f t="shared" si="39"/>
        <v>0</v>
      </c>
      <c r="I902" s="43">
        <f>IF(AND(C902&gt;='Umrechnungskurse und Konstanten'!$C$5,C902&lt;='Umrechnungskurse und Konstanten'!$D$5),F902*'Umrechnungskurse und Konstanten'!$E$5,0)+IF(AND(C902&gt;='Umrechnungskurse und Konstanten'!$C$6,C902&lt;='Umrechnungskurse und Konstanten'!$D$6),F902*'Umrechnungskurse und Konstanten'!$E$6,0)+IF(AND(C902&gt;='Umrechnungskurse und Konstanten'!$C$7,C902&lt;='Umrechnungskurse und Konstanten'!$D$7),F902*'Umrechnungskurse und Konstanten'!$E$7,0)+IF(AND(C902&gt;='Umrechnungskurse und Konstanten'!$C$8,C902&lt;='Umrechnungskurse und Konstanten'!$D$8),F902*'Umrechnungskurse und Konstanten'!$E$8,0)+IF(AND(C902&gt;='Umrechnungskurse und Konstanten'!$C$9,C902&lt;='Umrechnungskurse und Konstanten'!$D$9),F902*'Umrechnungskurse und Konstanten'!$E$9,0)+IF(AND(C902&gt;='Umrechnungskurse und Konstanten'!$C$10,C902&lt;='Umrechnungskurse und Konstanten'!$D$10),F902*'Umrechnungskurse und Konstanten'!$E$10,0)+IF(AND(C902&gt;='Umrechnungskurse und Konstanten'!$C$11,C902&lt;='Umrechnungskurse und Konstanten'!$D$11),F902*'Umrechnungskurse und Konstanten'!$E$11,0)+IF(AND(C902&gt;='Umrechnungskurse und Konstanten'!$C$12,C902&lt;='Umrechnungskurse und Konstanten'!$D$12),F902*'Umrechnungskurse und Konstanten'!$E$12,0)+IF(AND(C902&gt;='Umrechnungskurse und Konstanten'!$C$13,C902&lt;='Umrechnungskurse und Konstanten'!$D$13),F902*'Umrechnungskurse und Konstanten'!$E$13,0)+IF(AND(C902&gt;='Umrechnungskurse und Konstanten'!$C$14,C902&lt;='Umrechnungskurse und Konstanten'!$D$14),F902*'Umrechnungskurse und Konstanten'!$E$14,0)+IF(AND(C902&gt;='Umrechnungskurse und Konstanten'!$C$15,C902&lt;='Umrechnungskurse und Konstanten'!$D$15),F902*'Umrechnungskurse und Konstanten'!$E$15,0)+IF(AND(C902&gt;='Umrechnungskurse und Konstanten'!$C$16,C902&lt;='Umrechnungskurse und Konstanten'!$D$16),F902*'Umrechnungskurse und Konstanten'!$E$16,0)</f>
        <v>0</v>
      </c>
      <c r="J902" s="43">
        <f t="shared" si="40"/>
        <v>0</v>
      </c>
      <c r="K902" s="43">
        <f t="shared" si="41"/>
        <v>0</v>
      </c>
      <c r="L902" s="44" t="str">
        <f>IF(OR(G902='Umrechnungskurse und Konstanten'!$E$21,G902='Umrechnungskurse und Konstanten'!$E$22,G902='Umrechnungskurse und Konstanten'!$E$23),"VSt. Satz ok.","falsche/keine VSt.")</f>
        <v>falsche/keine VSt.</v>
      </c>
      <c r="M902" s="43" t="str">
        <f>IF(AND(C902&gt;='Umrechnungskurse und Konstanten'!$C$5,C902&lt;='Umrechnungskurse und Konstanten'!$D$7),"Periode ok.","falsche Periode")</f>
        <v>falsche Periode</v>
      </c>
    </row>
    <row r="903" spans="2:13" x14ac:dyDescent="0.3">
      <c r="B903" s="37"/>
      <c r="C903" s="38"/>
      <c r="D903" s="38"/>
      <c r="E903" s="45"/>
      <c r="F903" s="40"/>
      <c r="G903" s="41"/>
      <c r="H903" s="42">
        <f t="shared" si="39"/>
        <v>0</v>
      </c>
      <c r="I903" s="43">
        <f>IF(AND(C903&gt;='Umrechnungskurse und Konstanten'!$C$5,C903&lt;='Umrechnungskurse und Konstanten'!$D$5),F903*'Umrechnungskurse und Konstanten'!$E$5,0)+IF(AND(C903&gt;='Umrechnungskurse und Konstanten'!$C$6,C903&lt;='Umrechnungskurse und Konstanten'!$D$6),F903*'Umrechnungskurse und Konstanten'!$E$6,0)+IF(AND(C903&gt;='Umrechnungskurse und Konstanten'!$C$7,C903&lt;='Umrechnungskurse und Konstanten'!$D$7),F903*'Umrechnungskurse und Konstanten'!$E$7,0)+IF(AND(C903&gt;='Umrechnungskurse und Konstanten'!$C$8,C903&lt;='Umrechnungskurse und Konstanten'!$D$8),F903*'Umrechnungskurse und Konstanten'!$E$8,0)+IF(AND(C903&gt;='Umrechnungskurse und Konstanten'!$C$9,C903&lt;='Umrechnungskurse und Konstanten'!$D$9),F903*'Umrechnungskurse und Konstanten'!$E$9,0)+IF(AND(C903&gt;='Umrechnungskurse und Konstanten'!$C$10,C903&lt;='Umrechnungskurse und Konstanten'!$D$10),F903*'Umrechnungskurse und Konstanten'!$E$10,0)+IF(AND(C903&gt;='Umrechnungskurse und Konstanten'!$C$11,C903&lt;='Umrechnungskurse und Konstanten'!$D$11),F903*'Umrechnungskurse und Konstanten'!$E$11,0)+IF(AND(C903&gt;='Umrechnungskurse und Konstanten'!$C$12,C903&lt;='Umrechnungskurse und Konstanten'!$D$12),F903*'Umrechnungskurse und Konstanten'!$E$12,0)+IF(AND(C903&gt;='Umrechnungskurse und Konstanten'!$C$13,C903&lt;='Umrechnungskurse und Konstanten'!$D$13),F903*'Umrechnungskurse und Konstanten'!$E$13,0)+IF(AND(C903&gt;='Umrechnungskurse und Konstanten'!$C$14,C903&lt;='Umrechnungskurse und Konstanten'!$D$14),F903*'Umrechnungskurse und Konstanten'!$E$14,0)+IF(AND(C903&gt;='Umrechnungskurse und Konstanten'!$C$15,C903&lt;='Umrechnungskurse und Konstanten'!$D$15),F903*'Umrechnungskurse und Konstanten'!$E$15,0)+IF(AND(C903&gt;='Umrechnungskurse und Konstanten'!$C$16,C903&lt;='Umrechnungskurse und Konstanten'!$D$16),F903*'Umrechnungskurse und Konstanten'!$E$16,0)</f>
        <v>0</v>
      </c>
      <c r="J903" s="43">
        <f t="shared" si="40"/>
        <v>0</v>
      </c>
      <c r="K903" s="43">
        <f t="shared" si="41"/>
        <v>0</v>
      </c>
      <c r="L903" s="44" t="str">
        <f>IF(OR(G903='Umrechnungskurse und Konstanten'!$E$21,G903='Umrechnungskurse und Konstanten'!$E$22,G903='Umrechnungskurse und Konstanten'!$E$23),"VSt. Satz ok.","falsche/keine VSt.")</f>
        <v>falsche/keine VSt.</v>
      </c>
      <c r="M903" s="43" t="str">
        <f>IF(AND(C903&gt;='Umrechnungskurse und Konstanten'!$C$5,C903&lt;='Umrechnungskurse und Konstanten'!$D$7),"Periode ok.","falsche Periode")</f>
        <v>falsche Periode</v>
      </c>
    </row>
    <row r="904" spans="2:13" x14ac:dyDescent="0.3">
      <c r="B904" s="37"/>
      <c r="C904" s="38"/>
      <c r="D904" s="38"/>
      <c r="E904" s="45"/>
      <c r="F904" s="40"/>
      <c r="G904" s="41"/>
      <c r="H904" s="42">
        <f t="shared" si="39"/>
        <v>0</v>
      </c>
      <c r="I904" s="43">
        <f>IF(AND(C904&gt;='Umrechnungskurse und Konstanten'!$C$5,C904&lt;='Umrechnungskurse und Konstanten'!$D$5),F904*'Umrechnungskurse und Konstanten'!$E$5,0)+IF(AND(C904&gt;='Umrechnungskurse und Konstanten'!$C$6,C904&lt;='Umrechnungskurse und Konstanten'!$D$6),F904*'Umrechnungskurse und Konstanten'!$E$6,0)+IF(AND(C904&gt;='Umrechnungskurse und Konstanten'!$C$7,C904&lt;='Umrechnungskurse und Konstanten'!$D$7),F904*'Umrechnungskurse und Konstanten'!$E$7,0)+IF(AND(C904&gt;='Umrechnungskurse und Konstanten'!$C$8,C904&lt;='Umrechnungskurse und Konstanten'!$D$8),F904*'Umrechnungskurse und Konstanten'!$E$8,0)+IF(AND(C904&gt;='Umrechnungskurse und Konstanten'!$C$9,C904&lt;='Umrechnungskurse und Konstanten'!$D$9),F904*'Umrechnungskurse und Konstanten'!$E$9,0)+IF(AND(C904&gt;='Umrechnungskurse und Konstanten'!$C$10,C904&lt;='Umrechnungskurse und Konstanten'!$D$10),F904*'Umrechnungskurse und Konstanten'!$E$10,0)+IF(AND(C904&gt;='Umrechnungskurse und Konstanten'!$C$11,C904&lt;='Umrechnungskurse und Konstanten'!$D$11),F904*'Umrechnungskurse und Konstanten'!$E$11,0)+IF(AND(C904&gt;='Umrechnungskurse und Konstanten'!$C$12,C904&lt;='Umrechnungskurse und Konstanten'!$D$12),F904*'Umrechnungskurse und Konstanten'!$E$12,0)+IF(AND(C904&gt;='Umrechnungskurse und Konstanten'!$C$13,C904&lt;='Umrechnungskurse und Konstanten'!$D$13),F904*'Umrechnungskurse und Konstanten'!$E$13,0)+IF(AND(C904&gt;='Umrechnungskurse und Konstanten'!$C$14,C904&lt;='Umrechnungskurse und Konstanten'!$D$14),F904*'Umrechnungskurse und Konstanten'!$E$14,0)+IF(AND(C904&gt;='Umrechnungskurse und Konstanten'!$C$15,C904&lt;='Umrechnungskurse und Konstanten'!$D$15),F904*'Umrechnungskurse und Konstanten'!$E$15,0)+IF(AND(C904&gt;='Umrechnungskurse und Konstanten'!$C$16,C904&lt;='Umrechnungskurse und Konstanten'!$D$16),F904*'Umrechnungskurse und Konstanten'!$E$16,0)</f>
        <v>0</v>
      </c>
      <c r="J904" s="43">
        <f t="shared" si="40"/>
        <v>0</v>
      </c>
      <c r="K904" s="43">
        <f t="shared" si="41"/>
        <v>0</v>
      </c>
      <c r="L904" s="44" t="str">
        <f>IF(OR(G904='Umrechnungskurse und Konstanten'!$E$21,G904='Umrechnungskurse und Konstanten'!$E$22,G904='Umrechnungskurse und Konstanten'!$E$23),"VSt. Satz ok.","falsche/keine VSt.")</f>
        <v>falsche/keine VSt.</v>
      </c>
      <c r="M904" s="43" t="str">
        <f>IF(AND(C904&gt;='Umrechnungskurse und Konstanten'!$C$5,C904&lt;='Umrechnungskurse und Konstanten'!$D$7),"Periode ok.","falsche Periode")</f>
        <v>falsche Periode</v>
      </c>
    </row>
    <row r="905" spans="2:13" x14ac:dyDescent="0.3">
      <c r="B905" s="37"/>
      <c r="C905" s="38"/>
      <c r="D905" s="38"/>
      <c r="E905" s="45"/>
      <c r="F905" s="40"/>
      <c r="G905" s="41"/>
      <c r="H905" s="42">
        <f t="shared" si="39"/>
        <v>0</v>
      </c>
      <c r="I905" s="43">
        <f>IF(AND(C905&gt;='Umrechnungskurse und Konstanten'!$C$5,C905&lt;='Umrechnungskurse und Konstanten'!$D$5),F905*'Umrechnungskurse und Konstanten'!$E$5,0)+IF(AND(C905&gt;='Umrechnungskurse und Konstanten'!$C$6,C905&lt;='Umrechnungskurse und Konstanten'!$D$6),F905*'Umrechnungskurse und Konstanten'!$E$6,0)+IF(AND(C905&gt;='Umrechnungskurse und Konstanten'!$C$7,C905&lt;='Umrechnungskurse und Konstanten'!$D$7),F905*'Umrechnungskurse und Konstanten'!$E$7,0)+IF(AND(C905&gt;='Umrechnungskurse und Konstanten'!$C$8,C905&lt;='Umrechnungskurse und Konstanten'!$D$8),F905*'Umrechnungskurse und Konstanten'!$E$8,0)+IF(AND(C905&gt;='Umrechnungskurse und Konstanten'!$C$9,C905&lt;='Umrechnungskurse und Konstanten'!$D$9),F905*'Umrechnungskurse und Konstanten'!$E$9,0)+IF(AND(C905&gt;='Umrechnungskurse und Konstanten'!$C$10,C905&lt;='Umrechnungskurse und Konstanten'!$D$10),F905*'Umrechnungskurse und Konstanten'!$E$10,0)+IF(AND(C905&gt;='Umrechnungskurse und Konstanten'!$C$11,C905&lt;='Umrechnungskurse und Konstanten'!$D$11),F905*'Umrechnungskurse und Konstanten'!$E$11,0)+IF(AND(C905&gt;='Umrechnungskurse und Konstanten'!$C$12,C905&lt;='Umrechnungskurse und Konstanten'!$D$12),F905*'Umrechnungskurse und Konstanten'!$E$12,0)+IF(AND(C905&gt;='Umrechnungskurse und Konstanten'!$C$13,C905&lt;='Umrechnungskurse und Konstanten'!$D$13),F905*'Umrechnungskurse und Konstanten'!$E$13,0)+IF(AND(C905&gt;='Umrechnungskurse und Konstanten'!$C$14,C905&lt;='Umrechnungskurse und Konstanten'!$D$14),F905*'Umrechnungskurse und Konstanten'!$E$14,0)+IF(AND(C905&gt;='Umrechnungskurse und Konstanten'!$C$15,C905&lt;='Umrechnungskurse und Konstanten'!$D$15),F905*'Umrechnungskurse und Konstanten'!$E$15,0)+IF(AND(C905&gt;='Umrechnungskurse und Konstanten'!$C$16,C905&lt;='Umrechnungskurse und Konstanten'!$D$16),F905*'Umrechnungskurse und Konstanten'!$E$16,0)</f>
        <v>0</v>
      </c>
      <c r="J905" s="43">
        <f t="shared" si="40"/>
        <v>0</v>
      </c>
      <c r="K905" s="43">
        <f t="shared" si="41"/>
        <v>0</v>
      </c>
      <c r="L905" s="44" t="str">
        <f>IF(OR(G905='Umrechnungskurse und Konstanten'!$E$21,G905='Umrechnungskurse und Konstanten'!$E$22,G905='Umrechnungskurse und Konstanten'!$E$23),"VSt. Satz ok.","falsche/keine VSt.")</f>
        <v>falsche/keine VSt.</v>
      </c>
      <c r="M905" s="43" t="str">
        <f>IF(AND(C905&gt;='Umrechnungskurse und Konstanten'!$C$5,C905&lt;='Umrechnungskurse und Konstanten'!$D$7),"Periode ok.","falsche Periode")</f>
        <v>falsche Periode</v>
      </c>
    </row>
    <row r="906" spans="2:13" x14ac:dyDescent="0.3">
      <c r="B906" s="37"/>
      <c r="C906" s="38"/>
      <c r="D906" s="38"/>
      <c r="E906" s="45"/>
      <c r="F906" s="40"/>
      <c r="G906" s="41"/>
      <c r="H906" s="42">
        <f t="shared" ref="H906:H969" si="42">F906*G906</f>
        <v>0</v>
      </c>
      <c r="I906" s="43">
        <f>IF(AND(C906&gt;='Umrechnungskurse und Konstanten'!$C$5,C906&lt;='Umrechnungskurse und Konstanten'!$D$5),F906*'Umrechnungskurse und Konstanten'!$E$5,0)+IF(AND(C906&gt;='Umrechnungskurse und Konstanten'!$C$6,C906&lt;='Umrechnungskurse und Konstanten'!$D$6),F906*'Umrechnungskurse und Konstanten'!$E$6,0)+IF(AND(C906&gt;='Umrechnungskurse und Konstanten'!$C$7,C906&lt;='Umrechnungskurse und Konstanten'!$D$7),F906*'Umrechnungskurse und Konstanten'!$E$7,0)+IF(AND(C906&gt;='Umrechnungskurse und Konstanten'!$C$8,C906&lt;='Umrechnungskurse und Konstanten'!$D$8),F906*'Umrechnungskurse und Konstanten'!$E$8,0)+IF(AND(C906&gt;='Umrechnungskurse und Konstanten'!$C$9,C906&lt;='Umrechnungskurse und Konstanten'!$D$9),F906*'Umrechnungskurse und Konstanten'!$E$9,0)+IF(AND(C906&gt;='Umrechnungskurse und Konstanten'!$C$10,C906&lt;='Umrechnungskurse und Konstanten'!$D$10),F906*'Umrechnungskurse und Konstanten'!$E$10,0)+IF(AND(C906&gt;='Umrechnungskurse und Konstanten'!$C$11,C906&lt;='Umrechnungskurse und Konstanten'!$D$11),F906*'Umrechnungskurse und Konstanten'!$E$11,0)+IF(AND(C906&gt;='Umrechnungskurse und Konstanten'!$C$12,C906&lt;='Umrechnungskurse und Konstanten'!$D$12),F906*'Umrechnungskurse und Konstanten'!$E$12,0)+IF(AND(C906&gt;='Umrechnungskurse und Konstanten'!$C$13,C906&lt;='Umrechnungskurse und Konstanten'!$D$13),F906*'Umrechnungskurse und Konstanten'!$E$13,0)+IF(AND(C906&gt;='Umrechnungskurse und Konstanten'!$C$14,C906&lt;='Umrechnungskurse und Konstanten'!$D$14),F906*'Umrechnungskurse und Konstanten'!$E$14,0)+IF(AND(C906&gt;='Umrechnungskurse und Konstanten'!$C$15,C906&lt;='Umrechnungskurse und Konstanten'!$D$15),F906*'Umrechnungskurse und Konstanten'!$E$15,0)+IF(AND(C906&gt;='Umrechnungskurse und Konstanten'!$C$16,C906&lt;='Umrechnungskurse und Konstanten'!$D$16),F906*'Umrechnungskurse und Konstanten'!$E$16,0)</f>
        <v>0</v>
      </c>
      <c r="J906" s="43">
        <f t="shared" ref="J906:J969" si="43">G906*I906</f>
        <v>0</v>
      </c>
      <c r="K906" s="43">
        <f t="shared" ref="K906:K969" si="44">I906+J906</f>
        <v>0</v>
      </c>
      <c r="L906" s="44" t="str">
        <f>IF(OR(G906='Umrechnungskurse und Konstanten'!$E$21,G906='Umrechnungskurse und Konstanten'!$E$22,G906='Umrechnungskurse und Konstanten'!$E$23),"VSt. Satz ok.","falsche/keine VSt.")</f>
        <v>falsche/keine VSt.</v>
      </c>
      <c r="M906" s="43" t="str">
        <f>IF(AND(C906&gt;='Umrechnungskurse und Konstanten'!$C$5,C906&lt;='Umrechnungskurse und Konstanten'!$D$7),"Periode ok.","falsche Periode")</f>
        <v>falsche Periode</v>
      </c>
    </row>
    <row r="907" spans="2:13" x14ac:dyDescent="0.3">
      <c r="B907" s="37"/>
      <c r="C907" s="38"/>
      <c r="D907" s="38"/>
      <c r="E907" s="45"/>
      <c r="F907" s="40"/>
      <c r="G907" s="41"/>
      <c r="H907" s="42">
        <f t="shared" si="42"/>
        <v>0</v>
      </c>
      <c r="I907" s="43">
        <f>IF(AND(C907&gt;='Umrechnungskurse und Konstanten'!$C$5,C907&lt;='Umrechnungskurse und Konstanten'!$D$5),F907*'Umrechnungskurse und Konstanten'!$E$5,0)+IF(AND(C907&gt;='Umrechnungskurse und Konstanten'!$C$6,C907&lt;='Umrechnungskurse und Konstanten'!$D$6),F907*'Umrechnungskurse und Konstanten'!$E$6,0)+IF(AND(C907&gt;='Umrechnungskurse und Konstanten'!$C$7,C907&lt;='Umrechnungskurse und Konstanten'!$D$7),F907*'Umrechnungskurse und Konstanten'!$E$7,0)+IF(AND(C907&gt;='Umrechnungskurse und Konstanten'!$C$8,C907&lt;='Umrechnungskurse und Konstanten'!$D$8),F907*'Umrechnungskurse und Konstanten'!$E$8,0)+IF(AND(C907&gt;='Umrechnungskurse und Konstanten'!$C$9,C907&lt;='Umrechnungskurse und Konstanten'!$D$9),F907*'Umrechnungskurse und Konstanten'!$E$9,0)+IF(AND(C907&gt;='Umrechnungskurse und Konstanten'!$C$10,C907&lt;='Umrechnungskurse und Konstanten'!$D$10),F907*'Umrechnungskurse und Konstanten'!$E$10,0)+IF(AND(C907&gt;='Umrechnungskurse und Konstanten'!$C$11,C907&lt;='Umrechnungskurse und Konstanten'!$D$11),F907*'Umrechnungskurse und Konstanten'!$E$11,0)+IF(AND(C907&gt;='Umrechnungskurse und Konstanten'!$C$12,C907&lt;='Umrechnungskurse und Konstanten'!$D$12),F907*'Umrechnungskurse und Konstanten'!$E$12,0)+IF(AND(C907&gt;='Umrechnungskurse und Konstanten'!$C$13,C907&lt;='Umrechnungskurse und Konstanten'!$D$13),F907*'Umrechnungskurse und Konstanten'!$E$13,0)+IF(AND(C907&gt;='Umrechnungskurse und Konstanten'!$C$14,C907&lt;='Umrechnungskurse und Konstanten'!$D$14),F907*'Umrechnungskurse und Konstanten'!$E$14,0)+IF(AND(C907&gt;='Umrechnungskurse und Konstanten'!$C$15,C907&lt;='Umrechnungskurse und Konstanten'!$D$15),F907*'Umrechnungskurse und Konstanten'!$E$15,0)+IF(AND(C907&gt;='Umrechnungskurse und Konstanten'!$C$16,C907&lt;='Umrechnungskurse und Konstanten'!$D$16),F907*'Umrechnungskurse und Konstanten'!$E$16,0)</f>
        <v>0</v>
      </c>
      <c r="J907" s="43">
        <f t="shared" si="43"/>
        <v>0</v>
      </c>
      <c r="K907" s="43">
        <f t="shared" si="44"/>
        <v>0</v>
      </c>
      <c r="L907" s="44" t="str">
        <f>IF(OR(G907='Umrechnungskurse und Konstanten'!$E$21,G907='Umrechnungskurse und Konstanten'!$E$22,G907='Umrechnungskurse und Konstanten'!$E$23),"VSt. Satz ok.","falsche/keine VSt.")</f>
        <v>falsche/keine VSt.</v>
      </c>
      <c r="M907" s="43" t="str">
        <f>IF(AND(C907&gt;='Umrechnungskurse und Konstanten'!$C$5,C907&lt;='Umrechnungskurse und Konstanten'!$D$7),"Periode ok.","falsche Periode")</f>
        <v>falsche Periode</v>
      </c>
    </row>
    <row r="908" spans="2:13" x14ac:dyDescent="0.3">
      <c r="B908" s="37"/>
      <c r="C908" s="38"/>
      <c r="D908" s="38"/>
      <c r="E908" s="45"/>
      <c r="F908" s="40"/>
      <c r="G908" s="41"/>
      <c r="H908" s="42">
        <f t="shared" si="42"/>
        <v>0</v>
      </c>
      <c r="I908" s="43">
        <f>IF(AND(C908&gt;='Umrechnungskurse und Konstanten'!$C$5,C908&lt;='Umrechnungskurse und Konstanten'!$D$5),F908*'Umrechnungskurse und Konstanten'!$E$5,0)+IF(AND(C908&gt;='Umrechnungskurse und Konstanten'!$C$6,C908&lt;='Umrechnungskurse und Konstanten'!$D$6),F908*'Umrechnungskurse und Konstanten'!$E$6,0)+IF(AND(C908&gt;='Umrechnungskurse und Konstanten'!$C$7,C908&lt;='Umrechnungskurse und Konstanten'!$D$7),F908*'Umrechnungskurse und Konstanten'!$E$7,0)+IF(AND(C908&gt;='Umrechnungskurse und Konstanten'!$C$8,C908&lt;='Umrechnungskurse und Konstanten'!$D$8),F908*'Umrechnungskurse und Konstanten'!$E$8,0)+IF(AND(C908&gt;='Umrechnungskurse und Konstanten'!$C$9,C908&lt;='Umrechnungskurse und Konstanten'!$D$9),F908*'Umrechnungskurse und Konstanten'!$E$9,0)+IF(AND(C908&gt;='Umrechnungskurse und Konstanten'!$C$10,C908&lt;='Umrechnungskurse und Konstanten'!$D$10),F908*'Umrechnungskurse und Konstanten'!$E$10,0)+IF(AND(C908&gt;='Umrechnungskurse und Konstanten'!$C$11,C908&lt;='Umrechnungskurse und Konstanten'!$D$11),F908*'Umrechnungskurse und Konstanten'!$E$11,0)+IF(AND(C908&gt;='Umrechnungskurse und Konstanten'!$C$12,C908&lt;='Umrechnungskurse und Konstanten'!$D$12),F908*'Umrechnungskurse und Konstanten'!$E$12,0)+IF(AND(C908&gt;='Umrechnungskurse und Konstanten'!$C$13,C908&lt;='Umrechnungskurse und Konstanten'!$D$13),F908*'Umrechnungskurse und Konstanten'!$E$13,0)+IF(AND(C908&gt;='Umrechnungskurse und Konstanten'!$C$14,C908&lt;='Umrechnungskurse und Konstanten'!$D$14),F908*'Umrechnungskurse und Konstanten'!$E$14,0)+IF(AND(C908&gt;='Umrechnungskurse und Konstanten'!$C$15,C908&lt;='Umrechnungskurse und Konstanten'!$D$15),F908*'Umrechnungskurse und Konstanten'!$E$15,0)+IF(AND(C908&gt;='Umrechnungskurse und Konstanten'!$C$16,C908&lt;='Umrechnungskurse und Konstanten'!$D$16),F908*'Umrechnungskurse und Konstanten'!$E$16,0)</f>
        <v>0</v>
      </c>
      <c r="J908" s="43">
        <f t="shared" si="43"/>
        <v>0</v>
      </c>
      <c r="K908" s="43">
        <f t="shared" si="44"/>
        <v>0</v>
      </c>
      <c r="L908" s="44" t="str">
        <f>IF(OR(G908='Umrechnungskurse und Konstanten'!$E$21,G908='Umrechnungskurse und Konstanten'!$E$22,G908='Umrechnungskurse und Konstanten'!$E$23),"VSt. Satz ok.","falsche/keine VSt.")</f>
        <v>falsche/keine VSt.</v>
      </c>
      <c r="M908" s="43" t="str">
        <f>IF(AND(C908&gt;='Umrechnungskurse und Konstanten'!$C$5,C908&lt;='Umrechnungskurse und Konstanten'!$D$7),"Periode ok.","falsche Periode")</f>
        <v>falsche Periode</v>
      </c>
    </row>
    <row r="909" spans="2:13" x14ac:dyDescent="0.3">
      <c r="B909" s="37"/>
      <c r="C909" s="38"/>
      <c r="D909" s="38"/>
      <c r="E909" s="45"/>
      <c r="F909" s="40"/>
      <c r="G909" s="41"/>
      <c r="H909" s="42">
        <f t="shared" si="42"/>
        <v>0</v>
      </c>
      <c r="I909" s="43">
        <f>IF(AND(C909&gt;='Umrechnungskurse und Konstanten'!$C$5,C909&lt;='Umrechnungskurse und Konstanten'!$D$5),F909*'Umrechnungskurse und Konstanten'!$E$5,0)+IF(AND(C909&gt;='Umrechnungskurse und Konstanten'!$C$6,C909&lt;='Umrechnungskurse und Konstanten'!$D$6),F909*'Umrechnungskurse und Konstanten'!$E$6,0)+IF(AND(C909&gt;='Umrechnungskurse und Konstanten'!$C$7,C909&lt;='Umrechnungskurse und Konstanten'!$D$7),F909*'Umrechnungskurse und Konstanten'!$E$7,0)+IF(AND(C909&gt;='Umrechnungskurse und Konstanten'!$C$8,C909&lt;='Umrechnungskurse und Konstanten'!$D$8),F909*'Umrechnungskurse und Konstanten'!$E$8,0)+IF(AND(C909&gt;='Umrechnungskurse und Konstanten'!$C$9,C909&lt;='Umrechnungskurse und Konstanten'!$D$9),F909*'Umrechnungskurse und Konstanten'!$E$9,0)+IF(AND(C909&gt;='Umrechnungskurse und Konstanten'!$C$10,C909&lt;='Umrechnungskurse und Konstanten'!$D$10),F909*'Umrechnungskurse und Konstanten'!$E$10,0)+IF(AND(C909&gt;='Umrechnungskurse und Konstanten'!$C$11,C909&lt;='Umrechnungskurse und Konstanten'!$D$11),F909*'Umrechnungskurse und Konstanten'!$E$11,0)+IF(AND(C909&gt;='Umrechnungskurse und Konstanten'!$C$12,C909&lt;='Umrechnungskurse und Konstanten'!$D$12),F909*'Umrechnungskurse und Konstanten'!$E$12,0)+IF(AND(C909&gt;='Umrechnungskurse und Konstanten'!$C$13,C909&lt;='Umrechnungskurse und Konstanten'!$D$13),F909*'Umrechnungskurse und Konstanten'!$E$13,0)+IF(AND(C909&gt;='Umrechnungskurse und Konstanten'!$C$14,C909&lt;='Umrechnungskurse und Konstanten'!$D$14),F909*'Umrechnungskurse und Konstanten'!$E$14,0)+IF(AND(C909&gt;='Umrechnungskurse und Konstanten'!$C$15,C909&lt;='Umrechnungskurse und Konstanten'!$D$15),F909*'Umrechnungskurse und Konstanten'!$E$15,0)+IF(AND(C909&gt;='Umrechnungskurse und Konstanten'!$C$16,C909&lt;='Umrechnungskurse und Konstanten'!$D$16),F909*'Umrechnungskurse und Konstanten'!$E$16,0)</f>
        <v>0</v>
      </c>
      <c r="J909" s="43">
        <f t="shared" si="43"/>
        <v>0</v>
      </c>
      <c r="K909" s="43">
        <f t="shared" si="44"/>
        <v>0</v>
      </c>
      <c r="L909" s="44" t="str">
        <f>IF(OR(G909='Umrechnungskurse und Konstanten'!$E$21,G909='Umrechnungskurse und Konstanten'!$E$22,G909='Umrechnungskurse und Konstanten'!$E$23),"VSt. Satz ok.","falsche/keine VSt.")</f>
        <v>falsche/keine VSt.</v>
      </c>
      <c r="M909" s="43" t="str">
        <f>IF(AND(C909&gt;='Umrechnungskurse und Konstanten'!$C$5,C909&lt;='Umrechnungskurse und Konstanten'!$D$7),"Periode ok.","falsche Periode")</f>
        <v>falsche Periode</v>
      </c>
    </row>
    <row r="910" spans="2:13" x14ac:dyDescent="0.3">
      <c r="B910" s="37"/>
      <c r="C910" s="38"/>
      <c r="D910" s="38"/>
      <c r="E910" s="45"/>
      <c r="F910" s="40"/>
      <c r="G910" s="41"/>
      <c r="H910" s="42">
        <f t="shared" si="42"/>
        <v>0</v>
      </c>
      <c r="I910" s="43">
        <f>IF(AND(C910&gt;='Umrechnungskurse und Konstanten'!$C$5,C910&lt;='Umrechnungskurse und Konstanten'!$D$5),F910*'Umrechnungskurse und Konstanten'!$E$5,0)+IF(AND(C910&gt;='Umrechnungskurse und Konstanten'!$C$6,C910&lt;='Umrechnungskurse und Konstanten'!$D$6),F910*'Umrechnungskurse und Konstanten'!$E$6,0)+IF(AND(C910&gt;='Umrechnungskurse und Konstanten'!$C$7,C910&lt;='Umrechnungskurse und Konstanten'!$D$7),F910*'Umrechnungskurse und Konstanten'!$E$7,0)+IF(AND(C910&gt;='Umrechnungskurse und Konstanten'!$C$8,C910&lt;='Umrechnungskurse und Konstanten'!$D$8),F910*'Umrechnungskurse und Konstanten'!$E$8,0)+IF(AND(C910&gt;='Umrechnungskurse und Konstanten'!$C$9,C910&lt;='Umrechnungskurse und Konstanten'!$D$9),F910*'Umrechnungskurse und Konstanten'!$E$9,0)+IF(AND(C910&gt;='Umrechnungskurse und Konstanten'!$C$10,C910&lt;='Umrechnungskurse und Konstanten'!$D$10),F910*'Umrechnungskurse und Konstanten'!$E$10,0)+IF(AND(C910&gt;='Umrechnungskurse und Konstanten'!$C$11,C910&lt;='Umrechnungskurse und Konstanten'!$D$11),F910*'Umrechnungskurse und Konstanten'!$E$11,0)+IF(AND(C910&gt;='Umrechnungskurse und Konstanten'!$C$12,C910&lt;='Umrechnungskurse und Konstanten'!$D$12),F910*'Umrechnungskurse und Konstanten'!$E$12,0)+IF(AND(C910&gt;='Umrechnungskurse und Konstanten'!$C$13,C910&lt;='Umrechnungskurse und Konstanten'!$D$13),F910*'Umrechnungskurse und Konstanten'!$E$13,0)+IF(AND(C910&gt;='Umrechnungskurse und Konstanten'!$C$14,C910&lt;='Umrechnungskurse und Konstanten'!$D$14),F910*'Umrechnungskurse und Konstanten'!$E$14,0)+IF(AND(C910&gt;='Umrechnungskurse und Konstanten'!$C$15,C910&lt;='Umrechnungskurse und Konstanten'!$D$15),F910*'Umrechnungskurse und Konstanten'!$E$15,0)+IF(AND(C910&gt;='Umrechnungskurse und Konstanten'!$C$16,C910&lt;='Umrechnungskurse und Konstanten'!$D$16),F910*'Umrechnungskurse und Konstanten'!$E$16,0)</f>
        <v>0</v>
      </c>
      <c r="J910" s="43">
        <f t="shared" si="43"/>
        <v>0</v>
      </c>
      <c r="K910" s="43">
        <f t="shared" si="44"/>
        <v>0</v>
      </c>
      <c r="L910" s="44" t="str">
        <f>IF(OR(G910='Umrechnungskurse und Konstanten'!$E$21,G910='Umrechnungskurse und Konstanten'!$E$22,G910='Umrechnungskurse und Konstanten'!$E$23),"VSt. Satz ok.","falsche/keine VSt.")</f>
        <v>falsche/keine VSt.</v>
      </c>
      <c r="M910" s="43" t="str">
        <f>IF(AND(C910&gt;='Umrechnungskurse und Konstanten'!$C$5,C910&lt;='Umrechnungskurse und Konstanten'!$D$7),"Periode ok.","falsche Periode")</f>
        <v>falsche Periode</v>
      </c>
    </row>
    <row r="911" spans="2:13" x14ac:dyDescent="0.3">
      <c r="B911" s="37"/>
      <c r="C911" s="38"/>
      <c r="D911" s="38"/>
      <c r="E911" s="45"/>
      <c r="F911" s="40"/>
      <c r="G911" s="41"/>
      <c r="H911" s="42">
        <f t="shared" si="42"/>
        <v>0</v>
      </c>
      <c r="I911" s="43">
        <f>IF(AND(C911&gt;='Umrechnungskurse und Konstanten'!$C$5,C911&lt;='Umrechnungskurse und Konstanten'!$D$5),F911*'Umrechnungskurse und Konstanten'!$E$5,0)+IF(AND(C911&gt;='Umrechnungskurse und Konstanten'!$C$6,C911&lt;='Umrechnungskurse und Konstanten'!$D$6),F911*'Umrechnungskurse und Konstanten'!$E$6,0)+IF(AND(C911&gt;='Umrechnungskurse und Konstanten'!$C$7,C911&lt;='Umrechnungskurse und Konstanten'!$D$7),F911*'Umrechnungskurse und Konstanten'!$E$7,0)+IF(AND(C911&gt;='Umrechnungskurse und Konstanten'!$C$8,C911&lt;='Umrechnungskurse und Konstanten'!$D$8),F911*'Umrechnungskurse und Konstanten'!$E$8,0)+IF(AND(C911&gt;='Umrechnungskurse und Konstanten'!$C$9,C911&lt;='Umrechnungskurse und Konstanten'!$D$9),F911*'Umrechnungskurse und Konstanten'!$E$9,0)+IF(AND(C911&gt;='Umrechnungskurse und Konstanten'!$C$10,C911&lt;='Umrechnungskurse und Konstanten'!$D$10),F911*'Umrechnungskurse und Konstanten'!$E$10,0)+IF(AND(C911&gt;='Umrechnungskurse und Konstanten'!$C$11,C911&lt;='Umrechnungskurse und Konstanten'!$D$11),F911*'Umrechnungskurse und Konstanten'!$E$11,0)+IF(AND(C911&gt;='Umrechnungskurse und Konstanten'!$C$12,C911&lt;='Umrechnungskurse und Konstanten'!$D$12),F911*'Umrechnungskurse und Konstanten'!$E$12,0)+IF(AND(C911&gt;='Umrechnungskurse und Konstanten'!$C$13,C911&lt;='Umrechnungskurse und Konstanten'!$D$13),F911*'Umrechnungskurse und Konstanten'!$E$13,0)+IF(AND(C911&gt;='Umrechnungskurse und Konstanten'!$C$14,C911&lt;='Umrechnungskurse und Konstanten'!$D$14),F911*'Umrechnungskurse und Konstanten'!$E$14,0)+IF(AND(C911&gt;='Umrechnungskurse und Konstanten'!$C$15,C911&lt;='Umrechnungskurse und Konstanten'!$D$15),F911*'Umrechnungskurse und Konstanten'!$E$15,0)+IF(AND(C911&gt;='Umrechnungskurse und Konstanten'!$C$16,C911&lt;='Umrechnungskurse und Konstanten'!$D$16),F911*'Umrechnungskurse und Konstanten'!$E$16,0)</f>
        <v>0</v>
      </c>
      <c r="J911" s="43">
        <f t="shared" si="43"/>
        <v>0</v>
      </c>
      <c r="K911" s="43">
        <f t="shared" si="44"/>
        <v>0</v>
      </c>
      <c r="L911" s="44" t="str">
        <f>IF(OR(G911='Umrechnungskurse und Konstanten'!$E$21,G911='Umrechnungskurse und Konstanten'!$E$22,G911='Umrechnungskurse und Konstanten'!$E$23),"VSt. Satz ok.","falsche/keine VSt.")</f>
        <v>falsche/keine VSt.</v>
      </c>
      <c r="M911" s="43" t="str">
        <f>IF(AND(C911&gt;='Umrechnungskurse und Konstanten'!$C$5,C911&lt;='Umrechnungskurse und Konstanten'!$D$7),"Periode ok.","falsche Periode")</f>
        <v>falsche Periode</v>
      </c>
    </row>
    <row r="912" spans="2:13" x14ac:dyDescent="0.3">
      <c r="B912" s="37"/>
      <c r="C912" s="38"/>
      <c r="D912" s="38"/>
      <c r="E912" s="45"/>
      <c r="F912" s="40"/>
      <c r="G912" s="41"/>
      <c r="H912" s="42">
        <f t="shared" si="42"/>
        <v>0</v>
      </c>
      <c r="I912" s="43">
        <f>IF(AND(C912&gt;='Umrechnungskurse und Konstanten'!$C$5,C912&lt;='Umrechnungskurse und Konstanten'!$D$5),F912*'Umrechnungskurse und Konstanten'!$E$5,0)+IF(AND(C912&gt;='Umrechnungskurse und Konstanten'!$C$6,C912&lt;='Umrechnungskurse und Konstanten'!$D$6),F912*'Umrechnungskurse und Konstanten'!$E$6,0)+IF(AND(C912&gt;='Umrechnungskurse und Konstanten'!$C$7,C912&lt;='Umrechnungskurse und Konstanten'!$D$7),F912*'Umrechnungskurse und Konstanten'!$E$7,0)+IF(AND(C912&gt;='Umrechnungskurse und Konstanten'!$C$8,C912&lt;='Umrechnungskurse und Konstanten'!$D$8),F912*'Umrechnungskurse und Konstanten'!$E$8,0)+IF(AND(C912&gt;='Umrechnungskurse und Konstanten'!$C$9,C912&lt;='Umrechnungskurse und Konstanten'!$D$9),F912*'Umrechnungskurse und Konstanten'!$E$9,0)+IF(AND(C912&gt;='Umrechnungskurse und Konstanten'!$C$10,C912&lt;='Umrechnungskurse und Konstanten'!$D$10),F912*'Umrechnungskurse und Konstanten'!$E$10,0)+IF(AND(C912&gt;='Umrechnungskurse und Konstanten'!$C$11,C912&lt;='Umrechnungskurse und Konstanten'!$D$11),F912*'Umrechnungskurse und Konstanten'!$E$11,0)+IF(AND(C912&gt;='Umrechnungskurse und Konstanten'!$C$12,C912&lt;='Umrechnungskurse und Konstanten'!$D$12),F912*'Umrechnungskurse und Konstanten'!$E$12,0)+IF(AND(C912&gt;='Umrechnungskurse und Konstanten'!$C$13,C912&lt;='Umrechnungskurse und Konstanten'!$D$13),F912*'Umrechnungskurse und Konstanten'!$E$13,0)+IF(AND(C912&gt;='Umrechnungskurse und Konstanten'!$C$14,C912&lt;='Umrechnungskurse und Konstanten'!$D$14),F912*'Umrechnungskurse und Konstanten'!$E$14,0)+IF(AND(C912&gt;='Umrechnungskurse und Konstanten'!$C$15,C912&lt;='Umrechnungskurse und Konstanten'!$D$15),F912*'Umrechnungskurse und Konstanten'!$E$15,0)+IF(AND(C912&gt;='Umrechnungskurse und Konstanten'!$C$16,C912&lt;='Umrechnungskurse und Konstanten'!$D$16),F912*'Umrechnungskurse und Konstanten'!$E$16,0)</f>
        <v>0</v>
      </c>
      <c r="J912" s="43">
        <f t="shared" si="43"/>
        <v>0</v>
      </c>
      <c r="K912" s="43">
        <f t="shared" si="44"/>
        <v>0</v>
      </c>
      <c r="L912" s="44" t="str">
        <f>IF(OR(G912='Umrechnungskurse und Konstanten'!$E$21,G912='Umrechnungskurse und Konstanten'!$E$22,G912='Umrechnungskurse und Konstanten'!$E$23),"VSt. Satz ok.","falsche/keine VSt.")</f>
        <v>falsche/keine VSt.</v>
      </c>
      <c r="M912" s="43" t="str">
        <f>IF(AND(C912&gt;='Umrechnungskurse und Konstanten'!$C$5,C912&lt;='Umrechnungskurse und Konstanten'!$D$7),"Periode ok.","falsche Periode")</f>
        <v>falsche Periode</v>
      </c>
    </row>
    <row r="913" spans="2:13" x14ac:dyDescent="0.3">
      <c r="B913" s="37"/>
      <c r="C913" s="38"/>
      <c r="D913" s="38"/>
      <c r="E913" s="45"/>
      <c r="F913" s="40"/>
      <c r="G913" s="41"/>
      <c r="H913" s="42">
        <f t="shared" si="42"/>
        <v>0</v>
      </c>
      <c r="I913" s="43">
        <f>IF(AND(C913&gt;='Umrechnungskurse und Konstanten'!$C$5,C913&lt;='Umrechnungskurse und Konstanten'!$D$5),F913*'Umrechnungskurse und Konstanten'!$E$5,0)+IF(AND(C913&gt;='Umrechnungskurse und Konstanten'!$C$6,C913&lt;='Umrechnungskurse und Konstanten'!$D$6),F913*'Umrechnungskurse und Konstanten'!$E$6,0)+IF(AND(C913&gt;='Umrechnungskurse und Konstanten'!$C$7,C913&lt;='Umrechnungskurse und Konstanten'!$D$7),F913*'Umrechnungskurse und Konstanten'!$E$7,0)+IF(AND(C913&gt;='Umrechnungskurse und Konstanten'!$C$8,C913&lt;='Umrechnungskurse und Konstanten'!$D$8),F913*'Umrechnungskurse und Konstanten'!$E$8,0)+IF(AND(C913&gt;='Umrechnungskurse und Konstanten'!$C$9,C913&lt;='Umrechnungskurse und Konstanten'!$D$9),F913*'Umrechnungskurse und Konstanten'!$E$9,0)+IF(AND(C913&gt;='Umrechnungskurse und Konstanten'!$C$10,C913&lt;='Umrechnungskurse und Konstanten'!$D$10),F913*'Umrechnungskurse und Konstanten'!$E$10,0)+IF(AND(C913&gt;='Umrechnungskurse und Konstanten'!$C$11,C913&lt;='Umrechnungskurse und Konstanten'!$D$11),F913*'Umrechnungskurse und Konstanten'!$E$11,0)+IF(AND(C913&gt;='Umrechnungskurse und Konstanten'!$C$12,C913&lt;='Umrechnungskurse und Konstanten'!$D$12),F913*'Umrechnungskurse und Konstanten'!$E$12,0)+IF(AND(C913&gt;='Umrechnungskurse und Konstanten'!$C$13,C913&lt;='Umrechnungskurse und Konstanten'!$D$13),F913*'Umrechnungskurse und Konstanten'!$E$13,0)+IF(AND(C913&gt;='Umrechnungskurse und Konstanten'!$C$14,C913&lt;='Umrechnungskurse und Konstanten'!$D$14),F913*'Umrechnungskurse und Konstanten'!$E$14,0)+IF(AND(C913&gt;='Umrechnungskurse und Konstanten'!$C$15,C913&lt;='Umrechnungskurse und Konstanten'!$D$15),F913*'Umrechnungskurse und Konstanten'!$E$15,0)+IF(AND(C913&gt;='Umrechnungskurse und Konstanten'!$C$16,C913&lt;='Umrechnungskurse und Konstanten'!$D$16),F913*'Umrechnungskurse und Konstanten'!$E$16,0)</f>
        <v>0</v>
      </c>
      <c r="J913" s="43">
        <f t="shared" si="43"/>
        <v>0</v>
      </c>
      <c r="K913" s="43">
        <f t="shared" si="44"/>
        <v>0</v>
      </c>
      <c r="L913" s="44" t="str">
        <f>IF(OR(G913='Umrechnungskurse und Konstanten'!$E$21,G913='Umrechnungskurse und Konstanten'!$E$22,G913='Umrechnungskurse und Konstanten'!$E$23),"VSt. Satz ok.","falsche/keine VSt.")</f>
        <v>falsche/keine VSt.</v>
      </c>
      <c r="M913" s="43" t="str">
        <f>IF(AND(C913&gt;='Umrechnungskurse und Konstanten'!$C$5,C913&lt;='Umrechnungskurse und Konstanten'!$D$7),"Periode ok.","falsche Periode")</f>
        <v>falsche Periode</v>
      </c>
    </row>
    <row r="914" spans="2:13" x14ac:dyDescent="0.3">
      <c r="B914" s="37"/>
      <c r="C914" s="38"/>
      <c r="D914" s="38"/>
      <c r="E914" s="45"/>
      <c r="F914" s="40"/>
      <c r="G914" s="41"/>
      <c r="H914" s="42">
        <f t="shared" si="42"/>
        <v>0</v>
      </c>
      <c r="I914" s="43">
        <f>IF(AND(C914&gt;='Umrechnungskurse und Konstanten'!$C$5,C914&lt;='Umrechnungskurse und Konstanten'!$D$5),F914*'Umrechnungskurse und Konstanten'!$E$5,0)+IF(AND(C914&gt;='Umrechnungskurse und Konstanten'!$C$6,C914&lt;='Umrechnungskurse und Konstanten'!$D$6),F914*'Umrechnungskurse und Konstanten'!$E$6,0)+IF(AND(C914&gt;='Umrechnungskurse und Konstanten'!$C$7,C914&lt;='Umrechnungskurse und Konstanten'!$D$7),F914*'Umrechnungskurse und Konstanten'!$E$7,0)+IF(AND(C914&gt;='Umrechnungskurse und Konstanten'!$C$8,C914&lt;='Umrechnungskurse und Konstanten'!$D$8),F914*'Umrechnungskurse und Konstanten'!$E$8,0)+IF(AND(C914&gt;='Umrechnungskurse und Konstanten'!$C$9,C914&lt;='Umrechnungskurse und Konstanten'!$D$9),F914*'Umrechnungskurse und Konstanten'!$E$9,0)+IF(AND(C914&gt;='Umrechnungskurse und Konstanten'!$C$10,C914&lt;='Umrechnungskurse und Konstanten'!$D$10),F914*'Umrechnungskurse und Konstanten'!$E$10,0)+IF(AND(C914&gt;='Umrechnungskurse und Konstanten'!$C$11,C914&lt;='Umrechnungskurse und Konstanten'!$D$11),F914*'Umrechnungskurse und Konstanten'!$E$11,0)+IF(AND(C914&gt;='Umrechnungskurse und Konstanten'!$C$12,C914&lt;='Umrechnungskurse und Konstanten'!$D$12),F914*'Umrechnungskurse und Konstanten'!$E$12,0)+IF(AND(C914&gt;='Umrechnungskurse und Konstanten'!$C$13,C914&lt;='Umrechnungskurse und Konstanten'!$D$13),F914*'Umrechnungskurse und Konstanten'!$E$13,0)+IF(AND(C914&gt;='Umrechnungskurse und Konstanten'!$C$14,C914&lt;='Umrechnungskurse und Konstanten'!$D$14),F914*'Umrechnungskurse und Konstanten'!$E$14,0)+IF(AND(C914&gt;='Umrechnungskurse und Konstanten'!$C$15,C914&lt;='Umrechnungskurse und Konstanten'!$D$15),F914*'Umrechnungskurse und Konstanten'!$E$15,0)+IF(AND(C914&gt;='Umrechnungskurse und Konstanten'!$C$16,C914&lt;='Umrechnungskurse und Konstanten'!$D$16),F914*'Umrechnungskurse und Konstanten'!$E$16,0)</f>
        <v>0</v>
      </c>
      <c r="J914" s="43">
        <f t="shared" si="43"/>
        <v>0</v>
      </c>
      <c r="K914" s="43">
        <f t="shared" si="44"/>
        <v>0</v>
      </c>
      <c r="L914" s="44" t="str">
        <f>IF(OR(G914='Umrechnungskurse und Konstanten'!$E$21,G914='Umrechnungskurse und Konstanten'!$E$22,G914='Umrechnungskurse und Konstanten'!$E$23),"VSt. Satz ok.","falsche/keine VSt.")</f>
        <v>falsche/keine VSt.</v>
      </c>
      <c r="M914" s="43" t="str">
        <f>IF(AND(C914&gt;='Umrechnungskurse und Konstanten'!$C$5,C914&lt;='Umrechnungskurse und Konstanten'!$D$7),"Periode ok.","falsche Periode")</f>
        <v>falsche Periode</v>
      </c>
    </row>
    <row r="915" spans="2:13" x14ac:dyDescent="0.3">
      <c r="B915" s="37"/>
      <c r="C915" s="38"/>
      <c r="D915" s="38"/>
      <c r="E915" s="45"/>
      <c r="F915" s="40"/>
      <c r="G915" s="41"/>
      <c r="H915" s="42">
        <f t="shared" si="42"/>
        <v>0</v>
      </c>
      <c r="I915" s="43">
        <f>IF(AND(C915&gt;='Umrechnungskurse und Konstanten'!$C$5,C915&lt;='Umrechnungskurse und Konstanten'!$D$5),F915*'Umrechnungskurse und Konstanten'!$E$5,0)+IF(AND(C915&gt;='Umrechnungskurse und Konstanten'!$C$6,C915&lt;='Umrechnungskurse und Konstanten'!$D$6),F915*'Umrechnungskurse und Konstanten'!$E$6,0)+IF(AND(C915&gt;='Umrechnungskurse und Konstanten'!$C$7,C915&lt;='Umrechnungskurse und Konstanten'!$D$7),F915*'Umrechnungskurse und Konstanten'!$E$7,0)+IF(AND(C915&gt;='Umrechnungskurse und Konstanten'!$C$8,C915&lt;='Umrechnungskurse und Konstanten'!$D$8),F915*'Umrechnungskurse und Konstanten'!$E$8,0)+IF(AND(C915&gt;='Umrechnungskurse und Konstanten'!$C$9,C915&lt;='Umrechnungskurse und Konstanten'!$D$9),F915*'Umrechnungskurse und Konstanten'!$E$9,0)+IF(AND(C915&gt;='Umrechnungskurse und Konstanten'!$C$10,C915&lt;='Umrechnungskurse und Konstanten'!$D$10),F915*'Umrechnungskurse und Konstanten'!$E$10,0)+IF(AND(C915&gt;='Umrechnungskurse und Konstanten'!$C$11,C915&lt;='Umrechnungskurse und Konstanten'!$D$11),F915*'Umrechnungskurse und Konstanten'!$E$11,0)+IF(AND(C915&gt;='Umrechnungskurse und Konstanten'!$C$12,C915&lt;='Umrechnungskurse und Konstanten'!$D$12),F915*'Umrechnungskurse und Konstanten'!$E$12,0)+IF(AND(C915&gt;='Umrechnungskurse und Konstanten'!$C$13,C915&lt;='Umrechnungskurse und Konstanten'!$D$13),F915*'Umrechnungskurse und Konstanten'!$E$13,0)+IF(AND(C915&gt;='Umrechnungskurse und Konstanten'!$C$14,C915&lt;='Umrechnungskurse und Konstanten'!$D$14),F915*'Umrechnungskurse und Konstanten'!$E$14,0)+IF(AND(C915&gt;='Umrechnungskurse und Konstanten'!$C$15,C915&lt;='Umrechnungskurse und Konstanten'!$D$15),F915*'Umrechnungskurse und Konstanten'!$E$15,0)+IF(AND(C915&gt;='Umrechnungskurse und Konstanten'!$C$16,C915&lt;='Umrechnungskurse und Konstanten'!$D$16),F915*'Umrechnungskurse und Konstanten'!$E$16,0)</f>
        <v>0</v>
      </c>
      <c r="J915" s="43">
        <f t="shared" si="43"/>
        <v>0</v>
      </c>
      <c r="K915" s="43">
        <f t="shared" si="44"/>
        <v>0</v>
      </c>
      <c r="L915" s="44" t="str">
        <f>IF(OR(G915='Umrechnungskurse und Konstanten'!$E$21,G915='Umrechnungskurse und Konstanten'!$E$22,G915='Umrechnungskurse und Konstanten'!$E$23),"VSt. Satz ok.","falsche/keine VSt.")</f>
        <v>falsche/keine VSt.</v>
      </c>
      <c r="M915" s="43" t="str">
        <f>IF(AND(C915&gt;='Umrechnungskurse und Konstanten'!$C$5,C915&lt;='Umrechnungskurse und Konstanten'!$D$7),"Periode ok.","falsche Periode")</f>
        <v>falsche Periode</v>
      </c>
    </row>
    <row r="916" spans="2:13" x14ac:dyDescent="0.3">
      <c r="B916" s="37"/>
      <c r="C916" s="38"/>
      <c r="D916" s="38"/>
      <c r="E916" s="45"/>
      <c r="F916" s="40"/>
      <c r="G916" s="41"/>
      <c r="H916" s="42">
        <f t="shared" si="42"/>
        <v>0</v>
      </c>
      <c r="I916" s="43">
        <f>IF(AND(C916&gt;='Umrechnungskurse und Konstanten'!$C$5,C916&lt;='Umrechnungskurse und Konstanten'!$D$5),F916*'Umrechnungskurse und Konstanten'!$E$5,0)+IF(AND(C916&gt;='Umrechnungskurse und Konstanten'!$C$6,C916&lt;='Umrechnungskurse und Konstanten'!$D$6),F916*'Umrechnungskurse und Konstanten'!$E$6,0)+IF(AND(C916&gt;='Umrechnungskurse und Konstanten'!$C$7,C916&lt;='Umrechnungskurse und Konstanten'!$D$7),F916*'Umrechnungskurse und Konstanten'!$E$7,0)+IF(AND(C916&gt;='Umrechnungskurse und Konstanten'!$C$8,C916&lt;='Umrechnungskurse und Konstanten'!$D$8),F916*'Umrechnungskurse und Konstanten'!$E$8,0)+IF(AND(C916&gt;='Umrechnungskurse und Konstanten'!$C$9,C916&lt;='Umrechnungskurse und Konstanten'!$D$9),F916*'Umrechnungskurse und Konstanten'!$E$9,0)+IF(AND(C916&gt;='Umrechnungskurse und Konstanten'!$C$10,C916&lt;='Umrechnungskurse und Konstanten'!$D$10),F916*'Umrechnungskurse und Konstanten'!$E$10,0)+IF(AND(C916&gt;='Umrechnungskurse und Konstanten'!$C$11,C916&lt;='Umrechnungskurse und Konstanten'!$D$11),F916*'Umrechnungskurse und Konstanten'!$E$11,0)+IF(AND(C916&gt;='Umrechnungskurse und Konstanten'!$C$12,C916&lt;='Umrechnungskurse und Konstanten'!$D$12),F916*'Umrechnungskurse und Konstanten'!$E$12,0)+IF(AND(C916&gt;='Umrechnungskurse und Konstanten'!$C$13,C916&lt;='Umrechnungskurse und Konstanten'!$D$13),F916*'Umrechnungskurse und Konstanten'!$E$13,0)+IF(AND(C916&gt;='Umrechnungskurse und Konstanten'!$C$14,C916&lt;='Umrechnungskurse und Konstanten'!$D$14),F916*'Umrechnungskurse und Konstanten'!$E$14,0)+IF(AND(C916&gt;='Umrechnungskurse und Konstanten'!$C$15,C916&lt;='Umrechnungskurse und Konstanten'!$D$15),F916*'Umrechnungskurse und Konstanten'!$E$15,0)+IF(AND(C916&gt;='Umrechnungskurse und Konstanten'!$C$16,C916&lt;='Umrechnungskurse und Konstanten'!$D$16),F916*'Umrechnungskurse und Konstanten'!$E$16,0)</f>
        <v>0</v>
      </c>
      <c r="J916" s="43">
        <f t="shared" si="43"/>
        <v>0</v>
      </c>
      <c r="K916" s="43">
        <f t="shared" si="44"/>
        <v>0</v>
      </c>
      <c r="L916" s="44" t="str">
        <f>IF(OR(G916='Umrechnungskurse und Konstanten'!$E$21,G916='Umrechnungskurse und Konstanten'!$E$22,G916='Umrechnungskurse und Konstanten'!$E$23),"VSt. Satz ok.","falsche/keine VSt.")</f>
        <v>falsche/keine VSt.</v>
      </c>
      <c r="M916" s="43" t="str">
        <f>IF(AND(C916&gt;='Umrechnungskurse und Konstanten'!$C$5,C916&lt;='Umrechnungskurse und Konstanten'!$D$7),"Periode ok.","falsche Periode")</f>
        <v>falsche Periode</v>
      </c>
    </row>
    <row r="917" spans="2:13" x14ac:dyDescent="0.3">
      <c r="B917" s="37"/>
      <c r="C917" s="38"/>
      <c r="D917" s="38"/>
      <c r="E917" s="45"/>
      <c r="F917" s="40"/>
      <c r="G917" s="41"/>
      <c r="H917" s="42">
        <f t="shared" si="42"/>
        <v>0</v>
      </c>
      <c r="I917" s="43">
        <f>IF(AND(C917&gt;='Umrechnungskurse und Konstanten'!$C$5,C917&lt;='Umrechnungskurse und Konstanten'!$D$5),F917*'Umrechnungskurse und Konstanten'!$E$5,0)+IF(AND(C917&gt;='Umrechnungskurse und Konstanten'!$C$6,C917&lt;='Umrechnungskurse und Konstanten'!$D$6),F917*'Umrechnungskurse und Konstanten'!$E$6,0)+IF(AND(C917&gt;='Umrechnungskurse und Konstanten'!$C$7,C917&lt;='Umrechnungskurse und Konstanten'!$D$7),F917*'Umrechnungskurse und Konstanten'!$E$7,0)+IF(AND(C917&gt;='Umrechnungskurse und Konstanten'!$C$8,C917&lt;='Umrechnungskurse und Konstanten'!$D$8),F917*'Umrechnungskurse und Konstanten'!$E$8,0)+IF(AND(C917&gt;='Umrechnungskurse und Konstanten'!$C$9,C917&lt;='Umrechnungskurse und Konstanten'!$D$9),F917*'Umrechnungskurse und Konstanten'!$E$9,0)+IF(AND(C917&gt;='Umrechnungskurse und Konstanten'!$C$10,C917&lt;='Umrechnungskurse und Konstanten'!$D$10),F917*'Umrechnungskurse und Konstanten'!$E$10,0)+IF(AND(C917&gt;='Umrechnungskurse und Konstanten'!$C$11,C917&lt;='Umrechnungskurse und Konstanten'!$D$11),F917*'Umrechnungskurse und Konstanten'!$E$11,0)+IF(AND(C917&gt;='Umrechnungskurse und Konstanten'!$C$12,C917&lt;='Umrechnungskurse und Konstanten'!$D$12),F917*'Umrechnungskurse und Konstanten'!$E$12,0)+IF(AND(C917&gt;='Umrechnungskurse und Konstanten'!$C$13,C917&lt;='Umrechnungskurse und Konstanten'!$D$13),F917*'Umrechnungskurse und Konstanten'!$E$13,0)+IF(AND(C917&gt;='Umrechnungskurse und Konstanten'!$C$14,C917&lt;='Umrechnungskurse und Konstanten'!$D$14),F917*'Umrechnungskurse und Konstanten'!$E$14,0)+IF(AND(C917&gt;='Umrechnungskurse und Konstanten'!$C$15,C917&lt;='Umrechnungskurse und Konstanten'!$D$15),F917*'Umrechnungskurse und Konstanten'!$E$15,0)+IF(AND(C917&gt;='Umrechnungskurse und Konstanten'!$C$16,C917&lt;='Umrechnungskurse und Konstanten'!$D$16),F917*'Umrechnungskurse und Konstanten'!$E$16,0)</f>
        <v>0</v>
      </c>
      <c r="J917" s="43">
        <f t="shared" si="43"/>
        <v>0</v>
      </c>
      <c r="K917" s="43">
        <f t="shared" si="44"/>
        <v>0</v>
      </c>
      <c r="L917" s="44" t="str">
        <f>IF(OR(G917='Umrechnungskurse und Konstanten'!$E$21,G917='Umrechnungskurse und Konstanten'!$E$22,G917='Umrechnungskurse und Konstanten'!$E$23),"VSt. Satz ok.","falsche/keine VSt.")</f>
        <v>falsche/keine VSt.</v>
      </c>
      <c r="M917" s="43" t="str">
        <f>IF(AND(C917&gt;='Umrechnungskurse und Konstanten'!$C$5,C917&lt;='Umrechnungskurse und Konstanten'!$D$7),"Periode ok.","falsche Periode")</f>
        <v>falsche Periode</v>
      </c>
    </row>
    <row r="918" spans="2:13" x14ac:dyDescent="0.3">
      <c r="B918" s="37"/>
      <c r="C918" s="38"/>
      <c r="D918" s="38"/>
      <c r="E918" s="45"/>
      <c r="F918" s="40"/>
      <c r="G918" s="41"/>
      <c r="H918" s="42">
        <f t="shared" si="42"/>
        <v>0</v>
      </c>
      <c r="I918" s="43">
        <f>IF(AND(C918&gt;='Umrechnungskurse und Konstanten'!$C$5,C918&lt;='Umrechnungskurse und Konstanten'!$D$5),F918*'Umrechnungskurse und Konstanten'!$E$5,0)+IF(AND(C918&gt;='Umrechnungskurse und Konstanten'!$C$6,C918&lt;='Umrechnungskurse und Konstanten'!$D$6),F918*'Umrechnungskurse und Konstanten'!$E$6,0)+IF(AND(C918&gt;='Umrechnungskurse und Konstanten'!$C$7,C918&lt;='Umrechnungskurse und Konstanten'!$D$7),F918*'Umrechnungskurse und Konstanten'!$E$7,0)+IF(AND(C918&gt;='Umrechnungskurse und Konstanten'!$C$8,C918&lt;='Umrechnungskurse und Konstanten'!$D$8),F918*'Umrechnungskurse und Konstanten'!$E$8,0)+IF(AND(C918&gt;='Umrechnungskurse und Konstanten'!$C$9,C918&lt;='Umrechnungskurse und Konstanten'!$D$9),F918*'Umrechnungskurse und Konstanten'!$E$9,0)+IF(AND(C918&gt;='Umrechnungskurse und Konstanten'!$C$10,C918&lt;='Umrechnungskurse und Konstanten'!$D$10),F918*'Umrechnungskurse und Konstanten'!$E$10,0)+IF(AND(C918&gt;='Umrechnungskurse und Konstanten'!$C$11,C918&lt;='Umrechnungskurse und Konstanten'!$D$11),F918*'Umrechnungskurse und Konstanten'!$E$11,0)+IF(AND(C918&gt;='Umrechnungskurse und Konstanten'!$C$12,C918&lt;='Umrechnungskurse und Konstanten'!$D$12),F918*'Umrechnungskurse und Konstanten'!$E$12,0)+IF(AND(C918&gt;='Umrechnungskurse und Konstanten'!$C$13,C918&lt;='Umrechnungskurse und Konstanten'!$D$13),F918*'Umrechnungskurse und Konstanten'!$E$13,0)+IF(AND(C918&gt;='Umrechnungskurse und Konstanten'!$C$14,C918&lt;='Umrechnungskurse und Konstanten'!$D$14),F918*'Umrechnungskurse und Konstanten'!$E$14,0)+IF(AND(C918&gt;='Umrechnungskurse und Konstanten'!$C$15,C918&lt;='Umrechnungskurse und Konstanten'!$D$15),F918*'Umrechnungskurse und Konstanten'!$E$15,0)+IF(AND(C918&gt;='Umrechnungskurse und Konstanten'!$C$16,C918&lt;='Umrechnungskurse und Konstanten'!$D$16),F918*'Umrechnungskurse und Konstanten'!$E$16,0)</f>
        <v>0</v>
      </c>
      <c r="J918" s="43">
        <f t="shared" si="43"/>
        <v>0</v>
      </c>
      <c r="K918" s="43">
        <f t="shared" si="44"/>
        <v>0</v>
      </c>
      <c r="L918" s="44" t="str">
        <f>IF(OR(G918='Umrechnungskurse und Konstanten'!$E$21,G918='Umrechnungskurse und Konstanten'!$E$22,G918='Umrechnungskurse und Konstanten'!$E$23),"VSt. Satz ok.","falsche/keine VSt.")</f>
        <v>falsche/keine VSt.</v>
      </c>
      <c r="M918" s="43" t="str">
        <f>IF(AND(C918&gt;='Umrechnungskurse und Konstanten'!$C$5,C918&lt;='Umrechnungskurse und Konstanten'!$D$7),"Periode ok.","falsche Periode")</f>
        <v>falsche Periode</v>
      </c>
    </row>
    <row r="919" spans="2:13" x14ac:dyDescent="0.3">
      <c r="B919" s="37"/>
      <c r="C919" s="38"/>
      <c r="D919" s="38"/>
      <c r="E919" s="45"/>
      <c r="F919" s="40"/>
      <c r="G919" s="41"/>
      <c r="H919" s="42">
        <f t="shared" si="42"/>
        <v>0</v>
      </c>
      <c r="I919" s="43">
        <f>IF(AND(C919&gt;='Umrechnungskurse und Konstanten'!$C$5,C919&lt;='Umrechnungskurse und Konstanten'!$D$5),F919*'Umrechnungskurse und Konstanten'!$E$5,0)+IF(AND(C919&gt;='Umrechnungskurse und Konstanten'!$C$6,C919&lt;='Umrechnungskurse und Konstanten'!$D$6),F919*'Umrechnungskurse und Konstanten'!$E$6,0)+IF(AND(C919&gt;='Umrechnungskurse und Konstanten'!$C$7,C919&lt;='Umrechnungskurse und Konstanten'!$D$7),F919*'Umrechnungskurse und Konstanten'!$E$7,0)+IF(AND(C919&gt;='Umrechnungskurse und Konstanten'!$C$8,C919&lt;='Umrechnungskurse und Konstanten'!$D$8),F919*'Umrechnungskurse und Konstanten'!$E$8,0)+IF(AND(C919&gt;='Umrechnungskurse und Konstanten'!$C$9,C919&lt;='Umrechnungskurse und Konstanten'!$D$9),F919*'Umrechnungskurse und Konstanten'!$E$9,0)+IF(AND(C919&gt;='Umrechnungskurse und Konstanten'!$C$10,C919&lt;='Umrechnungskurse und Konstanten'!$D$10),F919*'Umrechnungskurse und Konstanten'!$E$10,0)+IF(AND(C919&gt;='Umrechnungskurse und Konstanten'!$C$11,C919&lt;='Umrechnungskurse und Konstanten'!$D$11),F919*'Umrechnungskurse und Konstanten'!$E$11,0)+IF(AND(C919&gt;='Umrechnungskurse und Konstanten'!$C$12,C919&lt;='Umrechnungskurse und Konstanten'!$D$12),F919*'Umrechnungskurse und Konstanten'!$E$12,0)+IF(AND(C919&gt;='Umrechnungskurse und Konstanten'!$C$13,C919&lt;='Umrechnungskurse und Konstanten'!$D$13),F919*'Umrechnungskurse und Konstanten'!$E$13,0)+IF(AND(C919&gt;='Umrechnungskurse und Konstanten'!$C$14,C919&lt;='Umrechnungskurse und Konstanten'!$D$14),F919*'Umrechnungskurse und Konstanten'!$E$14,0)+IF(AND(C919&gt;='Umrechnungskurse und Konstanten'!$C$15,C919&lt;='Umrechnungskurse und Konstanten'!$D$15),F919*'Umrechnungskurse und Konstanten'!$E$15,0)+IF(AND(C919&gt;='Umrechnungskurse und Konstanten'!$C$16,C919&lt;='Umrechnungskurse und Konstanten'!$D$16),F919*'Umrechnungskurse und Konstanten'!$E$16,0)</f>
        <v>0</v>
      </c>
      <c r="J919" s="43">
        <f t="shared" si="43"/>
        <v>0</v>
      </c>
      <c r="K919" s="43">
        <f t="shared" si="44"/>
        <v>0</v>
      </c>
      <c r="L919" s="44" t="str">
        <f>IF(OR(G919='Umrechnungskurse und Konstanten'!$E$21,G919='Umrechnungskurse und Konstanten'!$E$22,G919='Umrechnungskurse und Konstanten'!$E$23),"VSt. Satz ok.","falsche/keine VSt.")</f>
        <v>falsche/keine VSt.</v>
      </c>
      <c r="M919" s="43" t="str">
        <f>IF(AND(C919&gt;='Umrechnungskurse und Konstanten'!$C$5,C919&lt;='Umrechnungskurse und Konstanten'!$D$7),"Periode ok.","falsche Periode")</f>
        <v>falsche Periode</v>
      </c>
    </row>
    <row r="920" spans="2:13" x14ac:dyDescent="0.3">
      <c r="B920" s="37"/>
      <c r="C920" s="38"/>
      <c r="D920" s="38"/>
      <c r="E920" s="45"/>
      <c r="F920" s="40"/>
      <c r="G920" s="41"/>
      <c r="H920" s="42">
        <f t="shared" si="42"/>
        <v>0</v>
      </c>
      <c r="I920" s="43">
        <f>IF(AND(C920&gt;='Umrechnungskurse und Konstanten'!$C$5,C920&lt;='Umrechnungskurse und Konstanten'!$D$5),F920*'Umrechnungskurse und Konstanten'!$E$5,0)+IF(AND(C920&gt;='Umrechnungskurse und Konstanten'!$C$6,C920&lt;='Umrechnungskurse und Konstanten'!$D$6),F920*'Umrechnungskurse und Konstanten'!$E$6,0)+IF(AND(C920&gt;='Umrechnungskurse und Konstanten'!$C$7,C920&lt;='Umrechnungskurse und Konstanten'!$D$7),F920*'Umrechnungskurse und Konstanten'!$E$7,0)+IF(AND(C920&gt;='Umrechnungskurse und Konstanten'!$C$8,C920&lt;='Umrechnungskurse und Konstanten'!$D$8),F920*'Umrechnungskurse und Konstanten'!$E$8,0)+IF(AND(C920&gt;='Umrechnungskurse und Konstanten'!$C$9,C920&lt;='Umrechnungskurse und Konstanten'!$D$9),F920*'Umrechnungskurse und Konstanten'!$E$9,0)+IF(AND(C920&gt;='Umrechnungskurse und Konstanten'!$C$10,C920&lt;='Umrechnungskurse und Konstanten'!$D$10),F920*'Umrechnungskurse und Konstanten'!$E$10,0)+IF(AND(C920&gt;='Umrechnungskurse und Konstanten'!$C$11,C920&lt;='Umrechnungskurse und Konstanten'!$D$11),F920*'Umrechnungskurse und Konstanten'!$E$11,0)+IF(AND(C920&gt;='Umrechnungskurse und Konstanten'!$C$12,C920&lt;='Umrechnungskurse und Konstanten'!$D$12),F920*'Umrechnungskurse und Konstanten'!$E$12,0)+IF(AND(C920&gt;='Umrechnungskurse und Konstanten'!$C$13,C920&lt;='Umrechnungskurse und Konstanten'!$D$13),F920*'Umrechnungskurse und Konstanten'!$E$13,0)+IF(AND(C920&gt;='Umrechnungskurse und Konstanten'!$C$14,C920&lt;='Umrechnungskurse und Konstanten'!$D$14),F920*'Umrechnungskurse und Konstanten'!$E$14,0)+IF(AND(C920&gt;='Umrechnungskurse und Konstanten'!$C$15,C920&lt;='Umrechnungskurse und Konstanten'!$D$15),F920*'Umrechnungskurse und Konstanten'!$E$15,0)+IF(AND(C920&gt;='Umrechnungskurse und Konstanten'!$C$16,C920&lt;='Umrechnungskurse und Konstanten'!$D$16),F920*'Umrechnungskurse und Konstanten'!$E$16,0)</f>
        <v>0</v>
      </c>
      <c r="J920" s="43">
        <f t="shared" si="43"/>
        <v>0</v>
      </c>
      <c r="K920" s="43">
        <f t="shared" si="44"/>
        <v>0</v>
      </c>
      <c r="L920" s="44" t="str">
        <f>IF(OR(G920='Umrechnungskurse und Konstanten'!$E$21,G920='Umrechnungskurse und Konstanten'!$E$22,G920='Umrechnungskurse und Konstanten'!$E$23),"VSt. Satz ok.","falsche/keine VSt.")</f>
        <v>falsche/keine VSt.</v>
      </c>
      <c r="M920" s="43" t="str">
        <f>IF(AND(C920&gt;='Umrechnungskurse und Konstanten'!$C$5,C920&lt;='Umrechnungskurse und Konstanten'!$D$7),"Periode ok.","falsche Periode")</f>
        <v>falsche Periode</v>
      </c>
    </row>
    <row r="921" spans="2:13" x14ac:dyDescent="0.3">
      <c r="B921" s="37"/>
      <c r="C921" s="38"/>
      <c r="D921" s="38"/>
      <c r="E921" s="45"/>
      <c r="F921" s="40"/>
      <c r="G921" s="41"/>
      <c r="H921" s="42">
        <f t="shared" si="42"/>
        <v>0</v>
      </c>
      <c r="I921" s="43">
        <f>IF(AND(C921&gt;='Umrechnungskurse und Konstanten'!$C$5,C921&lt;='Umrechnungskurse und Konstanten'!$D$5),F921*'Umrechnungskurse und Konstanten'!$E$5,0)+IF(AND(C921&gt;='Umrechnungskurse und Konstanten'!$C$6,C921&lt;='Umrechnungskurse und Konstanten'!$D$6),F921*'Umrechnungskurse und Konstanten'!$E$6,0)+IF(AND(C921&gt;='Umrechnungskurse und Konstanten'!$C$7,C921&lt;='Umrechnungskurse und Konstanten'!$D$7),F921*'Umrechnungskurse und Konstanten'!$E$7,0)+IF(AND(C921&gt;='Umrechnungskurse und Konstanten'!$C$8,C921&lt;='Umrechnungskurse und Konstanten'!$D$8),F921*'Umrechnungskurse und Konstanten'!$E$8,0)+IF(AND(C921&gt;='Umrechnungskurse und Konstanten'!$C$9,C921&lt;='Umrechnungskurse und Konstanten'!$D$9),F921*'Umrechnungskurse und Konstanten'!$E$9,0)+IF(AND(C921&gt;='Umrechnungskurse und Konstanten'!$C$10,C921&lt;='Umrechnungskurse und Konstanten'!$D$10),F921*'Umrechnungskurse und Konstanten'!$E$10,0)+IF(AND(C921&gt;='Umrechnungskurse und Konstanten'!$C$11,C921&lt;='Umrechnungskurse und Konstanten'!$D$11),F921*'Umrechnungskurse und Konstanten'!$E$11,0)+IF(AND(C921&gt;='Umrechnungskurse und Konstanten'!$C$12,C921&lt;='Umrechnungskurse und Konstanten'!$D$12),F921*'Umrechnungskurse und Konstanten'!$E$12,0)+IF(AND(C921&gt;='Umrechnungskurse und Konstanten'!$C$13,C921&lt;='Umrechnungskurse und Konstanten'!$D$13),F921*'Umrechnungskurse und Konstanten'!$E$13,0)+IF(AND(C921&gt;='Umrechnungskurse und Konstanten'!$C$14,C921&lt;='Umrechnungskurse und Konstanten'!$D$14),F921*'Umrechnungskurse und Konstanten'!$E$14,0)+IF(AND(C921&gt;='Umrechnungskurse und Konstanten'!$C$15,C921&lt;='Umrechnungskurse und Konstanten'!$D$15),F921*'Umrechnungskurse und Konstanten'!$E$15,0)+IF(AND(C921&gt;='Umrechnungskurse und Konstanten'!$C$16,C921&lt;='Umrechnungskurse und Konstanten'!$D$16),F921*'Umrechnungskurse und Konstanten'!$E$16,0)</f>
        <v>0</v>
      </c>
      <c r="J921" s="43">
        <f t="shared" si="43"/>
        <v>0</v>
      </c>
      <c r="K921" s="43">
        <f t="shared" si="44"/>
        <v>0</v>
      </c>
      <c r="L921" s="44" t="str">
        <f>IF(OR(G921='Umrechnungskurse und Konstanten'!$E$21,G921='Umrechnungskurse und Konstanten'!$E$22,G921='Umrechnungskurse und Konstanten'!$E$23),"VSt. Satz ok.","falsche/keine VSt.")</f>
        <v>falsche/keine VSt.</v>
      </c>
      <c r="M921" s="43" t="str">
        <f>IF(AND(C921&gt;='Umrechnungskurse und Konstanten'!$C$5,C921&lt;='Umrechnungskurse und Konstanten'!$D$7),"Periode ok.","falsche Periode")</f>
        <v>falsche Periode</v>
      </c>
    </row>
    <row r="922" spans="2:13" x14ac:dyDescent="0.3">
      <c r="B922" s="37"/>
      <c r="C922" s="38"/>
      <c r="D922" s="38"/>
      <c r="E922" s="45"/>
      <c r="F922" s="40"/>
      <c r="G922" s="41"/>
      <c r="H922" s="42">
        <f t="shared" si="42"/>
        <v>0</v>
      </c>
      <c r="I922" s="43">
        <f>IF(AND(C922&gt;='Umrechnungskurse und Konstanten'!$C$5,C922&lt;='Umrechnungskurse und Konstanten'!$D$5),F922*'Umrechnungskurse und Konstanten'!$E$5,0)+IF(AND(C922&gt;='Umrechnungskurse und Konstanten'!$C$6,C922&lt;='Umrechnungskurse und Konstanten'!$D$6),F922*'Umrechnungskurse und Konstanten'!$E$6,0)+IF(AND(C922&gt;='Umrechnungskurse und Konstanten'!$C$7,C922&lt;='Umrechnungskurse und Konstanten'!$D$7),F922*'Umrechnungskurse und Konstanten'!$E$7,0)+IF(AND(C922&gt;='Umrechnungskurse und Konstanten'!$C$8,C922&lt;='Umrechnungskurse und Konstanten'!$D$8),F922*'Umrechnungskurse und Konstanten'!$E$8,0)+IF(AND(C922&gt;='Umrechnungskurse und Konstanten'!$C$9,C922&lt;='Umrechnungskurse und Konstanten'!$D$9),F922*'Umrechnungskurse und Konstanten'!$E$9,0)+IF(AND(C922&gt;='Umrechnungskurse und Konstanten'!$C$10,C922&lt;='Umrechnungskurse und Konstanten'!$D$10),F922*'Umrechnungskurse und Konstanten'!$E$10,0)+IF(AND(C922&gt;='Umrechnungskurse und Konstanten'!$C$11,C922&lt;='Umrechnungskurse und Konstanten'!$D$11),F922*'Umrechnungskurse und Konstanten'!$E$11,0)+IF(AND(C922&gt;='Umrechnungskurse und Konstanten'!$C$12,C922&lt;='Umrechnungskurse und Konstanten'!$D$12),F922*'Umrechnungskurse und Konstanten'!$E$12,0)+IF(AND(C922&gt;='Umrechnungskurse und Konstanten'!$C$13,C922&lt;='Umrechnungskurse und Konstanten'!$D$13),F922*'Umrechnungskurse und Konstanten'!$E$13,0)+IF(AND(C922&gt;='Umrechnungskurse und Konstanten'!$C$14,C922&lt;='Umrechnungskurse und Konstanten'!$D$14),F922*'Umrechnungskurse und Konstanten'!$E$14,0)+IF(AND(C922&gt;='Umrechnungskurse und Konstanten'!$C$15,C922&lt;='Umrechnungskurse und Konstanten'!$D$15),F922*'Umrechnungskurse und Konstanten'!$E$15,0)+IF(AND(C922&gt;='Umrechnungskurse und Konstanten'!$C$16,C922&lt;='Umrechnungskurse und Konstanten'!$D$16),F922*'Umrechnungskurse und Konstanten'!$E$16,0)</f>
        <v>0</v>
      </c>
      <c r="J922" s="43">
        <f t="shared" si="43"/>
        <v>0</v>
      </c>
      <c r="K922" s="43">
        <f t="shared" si="44"/>
        <v>0</v>
      </c>
      <c r="L922" s="44" t="str">
        <f>IF(OR(G922='Umrechnungskurse und Konstanten'!$E$21,G922='Umrechnungskurse und Konstanten'!$E$22,G922='Umrechnungskurse und Konstanten'!$E$23),"VSt. Satz ok.","falsche/keine VSt.")</f>
        <v>falsche/keine VSt.</v>
      </c>
      <c r="M922" s="43" t="str">
        <f>IF(AND(C922&gt;='Umrechnungskurse und Konstanten'!$C$5,C922&lt;='Umrechnungskurse und Konstanten'!$D$7),"Periode ok.","falsche Periode")</f>
        <v>falsche Periode</v>
      </c>
    </row>
    <row r="923" spans="2:13" x14ac:dyDescent="0.3">
      <c r="B923" s="37"/>
      <c r="C923" s="38"/>
      <c r="D923" s="38"/>
      <c r="E923" s="45"/>
      <c r="F923" s="40"/>
      <c r="G923" s="41"/>
      <c r="H923" s="42">
        <f t="shared" si="42"/>
        <v>0</v>
      </c>
      <c r="I923" s="43">
        <f>IF(AND(C923&gt;='Umrechnungskurse und Konstanten'!$C$5,C923&lt;='Umrechnungskurse und Konstanten'!$D$5),F923*'Umrechnungskurse und Konstanten'!$E$5,0)+IF(AND(C923&gt;='Umrechnungskurse und Konstanten'!$C$6,C923&lt;='Umrechnungskurse und Konstanten'!$D$6),F923*'Umrechnungskurse und Konstanten'!$E$6,0)+IF(AND(C923&gt;='Umrechnungskurse und Konstanten'!$C$7,C923&lt;='Umrechnungskurse und Konstanten'!$D$7),F923*'Umrechnungskurse und Konstanten'!$E$7,0)+IF(AND(C923&gt;='Umrechnungskurse und Konstanten'!$C$8,C923&lt;='Umrechnungskurse und Konstanten'!$D$8),F923*'Umrechnungskurse und Konstanten'!$E$8,0)+IF(AND(C923&gt;='Umrechnungskurse und Konstanten'!$C$9,C923&lt;='Umrechnungskurse und Konstanten'!$D$9),F923*'Umrechnungskurse und Konstanten'!$E$9,0)+IF(AND(C923&gt;='Umrechnungskurse und Konstanten'!$C$10,C923&lt;='Umrechnungskurse und Konstanten'!$D$10),F923*'Umrechnungskurse und Konstanten'!$E$10,0)+IF(AND(C923&gt;='Umrechnungskurse und Konstanten'!$C$11,C923&lt;='Umrechnungskurse und Konstanten'!$D$11),F923*'Umrechnungskurse und Konstanten'!$E$11,0)+IF(AND(C923&gt;='Umrechnungskurse und Konstanten'!$C$12,C923&lt;='Umrechnungskurse und Konstanten'!$D$12),F923*'Umrechnungskurse und Konstanten'!$E$12,0)+IF(AND(C923&gt;='Umrechnungskurse und Konstanten'!$C$13,C923&lt;='Umrechnungskurse und Konstanten'!$D$13),F923*'Umrechnungskurse und Konstanten'!$E$13,0)+IF(AND(C923&gt;='Umrechnungskurse und Konstanten'!$C$14,C923&lt;='Umrechnungskurse und Konstanten'!$D$14),F923*'Umrechnungskurse und Konstanten'!$E$14,0)+IF(AND(C923&gt;='Umrechnungskurse und Konstanten'!$C$15,C923&lt;='Umrechnungskurse und Konstanten'!$D$15),F923*'Umrechnungskurse und Konstanten'!$E$15,0)+IF(AND(C923&gt;='Umrechnungskurse und Konstanten'!$C$16,C923&lt;='Umrechnungskurse und Konstanten'!$D$16),F923*'Umrechnungskurse und Konstanten'!$E$16,0)</f>
        <v>0</v>
      </c>
      <c r="J923" s="43">
        <f t="shared" si="43"/>
        <v>0</v>
      </c>
      <c r="K923" s="43">
        <f t="shared" si="44"/>
        <v>0</v>
      </c>
      <c r="L923" s="44" t="str">
        <f>IF(OR(G923='Umrechnungskurse und Konstanten'!$E$21,G923='Umrechnungskurse und Konstanten'!$E$22,G923='Umrechnungskurse und Konstanten'!$E$23),"VSt. Satz ok.","falsche/keine VSt.")</f>
        <v>falsche/keine VSt.</v>
      </c>
      <c r="M923" s="43" t="str">
        <f>IF(AND(C923&gt;='Umrechnungskurse und Konstanten'!$C$5,C923&lt;='Umrechnungskurse und Konstanten'!$D$7),"Periode ok.","falsche Periode")</f>
        <v>falsche Periode</v>
      </c>
    </row>
    <row r="924" spans="2:13" x14ac:dyDescent="0.3">
      <c r="B924" s="37"/>
      <c r="C924" s="38"/>
      <c r="D924" s="38"/>
      <c r="E924" s="45"/>
      <c r="F924" s="40"/>
      <c r="G924" s="41"/>
      <c r="H924" s="42">
        <f t="shared" si="42"/>
        <v>0</v>
      </c>
      <c r="I924" s="43">
        <f>IF(AND(C924&gt;='Umrechnungskurse und Konstanten'!$C$5,C924&lt;='Umrechnungskurse und Konstanten'!$D$5),F924*'Umrechnungskurse und Konstanten'!$E$5,0)+IF(AND(C924&gt;='Umrechnungskurse und Konstanten'!$C$6,C924&lt;='Umrechnungskurse und Konstanten'!$D$6),F924*'Umrechnungskurse und Konstanten'!$E$6,0)+IF(AND(C924&gt;='Umrechnungskurse und Konstanten'!$C$7,C924&lt;='Umrechnungskurse und Konstanten'!$D$7),F924*'Umrechnungskurse und Konstanten'!$E$7,0)+IF(AND(C924&gt;='Umrechnungskurse und Konstanten'!$C$8,C924&lt;='Umrechnungskurse und Konstanten'!$D$8),F924*'Umrechnungskurse und Konstanten'!$E$8,0)+IF(AND(C924&gt;='Umrechnungskurse und Konstanten'!$C$9,C924&lt;='Umrechnungskurse und Konstanten'!$D$9),F924*'Umrechnungskurse und Konstanten'!$E$9,0)+IF(AND(C924&gt;='Umrechnungskurse und Konstanten'!$C$10,C924&lt;='Umrechnungskurse und Konstanten'!$D$10),F924*'Umrechnungskurse und Konstanten'!$E$10,0)+IF(AND(C924&gt;='Umrechnungskurse und Konstanten'!$C$11,C924&lt;='Umrechnungskurse und Konstanten'!$D$11),F924*'Umrechnungskurse und Konstanten'!$E$11,0)+IF(AND(C924&gt;='Umrechnungskurse und Konstanten'!$C$12,C924&lt;='Umrechnungskurse und Konstanten'!$D$12),F924*'Umrechnungskurse und Konstanten'!$E$12,0)+IF(AND(C924&gt;='Umrechnungskurse und Konstanten'!$C$13,C924&lt;='Umrechnungskurse und Konstanten'!$D$13),F924*'Umrechnungskurse und Konstanten'!$E$13,0)+IF(AND(C924&gt;='Umrechnungskurse und Konstanten'!$C$14,C924&lt;='Umrechnungskurse und Konstanten'!$D$14),F924*'Umrechnungskurse und Konstanten'!$E$14,0)+IF(AND(C924&gt;='Umrechnungskurse und Konstanten'!$C$15,C924&lt;='Umrechnungskurse und Konstanten'!$D$15),F924*'Umrechnungskurse und Konstanten'!$E$15,0)+IF(AND(C924&gt;='Umrechnungskurse und Konstanten'!$C$16,C924&lt;='Umrechnungskurse und Konstanten'!$D$16),F924*'Umrechnungskurse und Konstanten'!$E$16,0)</f>
        <v>0</v>
      </c>
      <c r="J924" s="43">
        <f t="shared" si="43"/>
        <v>0</v>
      </c>
      <c r="K924" s="43">
        <f t="shared" si="44"/>
        <v>0</v>
      </c>
      <c r="L924" s="44" t="str">
        <f>IF(OR(G924='Umrechnungskurse und Konstanten'!$E$21,G924='Umrechnungskurse und Konstanten'!$E$22,G924='Umrechnungskurse und Konstanten'!$E$23),"VSt. Satz ok.","falsche/keine VSt.")</f>
        <v>falsche/keine VSt.</v>
      </c>
      <c r="M924" s="43" t="str">
        <f>IF(AND(C924&gt;='Umrechnungskurse und Konstanten'!$C$5,C924&lt;='Umrechnungskurse und Konstanten'!$D$7),"Periode ok.","falsche Periode")</f>
        <v>falsche Periode</v>
      </c>
    </row>
    <row r="925" spans="2:13" x14ac:dyDescent="0.3">
      <c r="B925" s="37"/>
      <c r="C925" s="38"/>
      <c r="D925" s="38"/>
      <c r="E925" s="45"/>
      <c r="F925" s="40"/>
      <c r="G925" s="41"/>
      <c r="H925" s="42">
        <f t="shared" si="42"/>
        <v>0</v>
      </c>
      <c r="I925" s="43">
        <f>IF(AND(C925&gt;='Umrechnungskurse und Konstanten'!$C$5,C925&lt;='Umrechnungskurse und Konstanten'!$D$5),F925*'Umrechnungskurse und Konstanten'!$E$5,0)+IF(AND(C925&gt;='Umrechnungskurse und Konstanten'!$C$6,C925&lt;='Umrechnungskurse und Konstanten'!$D$6),F925*'Umrechnungskurse und Konstanten'!$E$6,0)+IF(AND(C925&gt;='Umrechnungskurse und Konstanten'!$C$7,C925&lt;='Umrechnungskurse und Konstanten'!$D$7),F925*'Umrechnungskurse und Konstanten'!$E$7,0)+IF(AND(C925&gt;='Umrechnungskurse und Konstanten'!$C$8,C925&lt;='Umrechnungskurse und Konstanten'!$D$8),F925*'Umrechnungskurse und Konstanten'!$E$8,0)+IF(AND(C925&gt;='Umrechnungskurse und Konstanten'!$C$9,C925&lt;='Umrechnungskurse und Konstanten'!$D$9),F925*'Umrechnungskurse und Konstanten'!$E$9,0)+IF(AND(C925&gt;='Umrechnungskurse und Konstanten'!$C$10,C925&lt;='Umrechnungskurse und Konstanten'!$D$10),F925*'Umrechnungskurse und Konstanten'!$E$10,0)+IF(AND(C925&gt;='Umrechnungskurse und Konstanten'!$C$11,C925&lt;='Umrechnungskurse und Konstanten'!$D$11),F925*'Umrechnungskurse und Konstanten'!$E$11,0)+IF(AND(C925&gt;='Umrechnungskurse und Konstanten'!$C$12,C925&lt;='Umrechnungskurse und Konstanten'!$D$12),F925*'Umrechnungskurse und Konstanten'!$E$12,0)+IF(AND(C925&gt;='Umrechnungskurse und Konstanten'!$C$13,C925&lt;='Umrechnungskurse und Konstanten'!$D$13),F925*'Umrechnungskurse und Konstanten'!$E$13,0)+IF(AND(C925&gt;='Umrechnungskurse und Konstanten'!$C$14,C925&lt;='Umrechnungskurse und Konstanten'!$D$14),F925*'Umrechnungskurse und Konstanten'!$E$14,0)+IF(AND(C925&gt;='Umrechnungskurse und Konstanten'!$C$15,C925&lt;='Umrechnungskurse und Konstanten'!$D$15),F925*'Umrechnungskurse und Konstanten'!$E$15,0)+IF(AND(C925&gt;='Umrechnungskurse und Konstanten'!$C$16,C925&lt;='Umrechnungskurse und Konstanten'!$D$16),F925*'Umrechnungskurse und Konstanten'!$E$16,0)</f>
        <v>0</v>
      </c>
      <c r="J925" s="43">
        <f t="shared" si="43"/>
        <v>0</v>
      </c>
      <c r="K925" s="43">
        <f t="shared" si="44"/>
        <v>0</v>
      </c>
      <c r="L925" s="44" t="str">
        <f>IF(OR(G925='Umrechnungskurse und Konstanten'!$E$21,G925='Umrechnungskurse und Konstanten'!$E$22,G925='Umrechnungskurse und Konstanten'!$E$23),"VSt. Satz ok.","falsche/keine VSt.")</f>
        <v>falsche/keine VSt.</v>
      </c>
      <c r="M925" s="43" t="str">
        <f>IF(AND(C925&gt;='Umrechnungskurse und Konstanten'!$C$5,C925&lt;='Umrechnungskurse und Konstanten'!$D$7),"Periode ok.","falsche Periode")</f>
        <v>falsche Periode</v>
      </c>
    </row>
    <row r="926" spans="2:13" x14ac:dyDescent="0.3">
      <c r="B926" s="37"/>
      <c r="C926" s="38"/>
      <c r="D926" s="38"/>
      <c r="E926" s="45"/>
      <c r="F926" s="40"/>
      <c r="G926" s="41"/>
      <c r="H926" s="42">
        <f t="shared" si="42"/>
        <v>0</v>
      </c>
      <c r="I926" s="43">
        <f>IF(AND(C926&gt;='Umrechnungskurse und Konstanten'!$C$5,C926&lt;='Umrechnungskurse und Konstanten'!$D$5),F926*'Umrechnungskurse und Konstanten'!$E$5,0)+IF(AND(C926&gt;='Umrechnungskurse und Konstanten'!$C$6,C926&lt;='Umrechnungskurse und Konstanten'!$D$6),F926*'Umrechnungskurse und Konstanten'!$E$6,0)+IF(AND(C926&gt;='Umrechnungskurse und Konstanten'!$C$7,C926&lt;='Umrechnungskurse und Konstanten'!$D$7),F926*'Umrechnungskurse und Konstanten'!$E$7,0)+IF(AND(C926&gt;='Umrechnungskurse und Konstanten'!$C$8,C926&lt;='Umrechnungskurse und Konstanten'!$D$8),F926*'Umrechnungskurse und Konstanten'!$E$8,0)+IF(AND(C926&gt;='Umrechnungskurse und Konstanten'!$C$9,C926&lt;='Umrechnungskurse und Konstanten'!$D$9),F926*'Umrechnungskurse und Konstanten'!$E$9,0)+IF(AND(C926&gt;='Umrechnungskurse und Konstanten'!$C$10,C926&lt;='Umrechnungskurse und Konstanten'!$D$10),F926*'Umrechnungskurse und Konstanten'!$E$10,0)+IF(AND(C926&gt;='Umrechnungskurse und Konstanten'!$C$11,C926&lt;='Umrechnungskurse und Konstanten'!$D$11),F926*'Umrechnungskurse und Konstanten'!$E$11,0)+IF(AND(C926&gt;='Umrechnungskurse und Konstanten'!$C$12,C926&lt;='Umrechnungskurse und Konstanten'!$D$12),F926*'Umrechnungskurse und Konstanten'!$E$12,0)+IF(AND(C926&gt;='Umrechnungskurse und Konstanten'!$C$13,C926&lt;='Umrechnungskurse und Konstanten'!$D$13),F926*'Umrechnungskurse und Konstanten'!$E$13,0)+IF(AND(C926&gt;='Umrechnungskurse und Konstanten'!$C$14,C926&lt;='Umrechnungskurse und Konstanten'!$D$14),F926*'Umrechnungskurse und Konstanten'!$E$14,0)+IF(AND(C926&gt;='Umrechnungskurse und Konstanten'!$C$15,C926&lt;='Umrechnungskurse und Konstanten'!$D$15),F926*'Umrechnungskurse und Konstanten'!$E$15,0)+IF(AND(C926&gt;='Umrechnungskurse und Konstanten'!$C$16,C926&lt;='Umrechnungskurse und Konstanten'!$D$16),F926*'Umrechnungskurse und Konstanten'!$E$16,0)</f>
        <v>0</v>
      </c>
      <c r="J926" s="43">
        <f t="shared" si="43"/>
        <v>0</v>
      </c>
      <c r="K926" s="43">
        <f t="shared" si="44"/>
        <v>0</v>
      </c>
      <c r="L926" s="44" t="str">
        <f>IF(OR(G926='Umrechnungskurse und Konstanten'!$E$21,G926='Umrechnungskurse und Konstanten'!$E$22,G926='Umrechnungskurse und Konstanten'!$E$23),"VSt. Satz ok.","falsche/keine VSt.")</f>
        <v>falsche/keine VSt.</v>
      </c>
      <c r="M926" s="43" t="str">
        <f>IF(AND(C926&gt;='Umrechnungskurse und Konstanten'!$C$5,C926&lt;='Umrechnungskurse und Konstanten'!$D$7),"Periode ok.","falsche Periode")</f>
        <v>falsche Periode</v>
      </c>
    </row>
    <row r="927" spans="2:13" x14ac:dyDescent="0.3">
      <c r="B927" s="37"/>
      <c r="C927" s="38"/>
      <c r="D927" s="38"/>
      <c r="E927" s="45"/>
      <c r="F927" s="40"/>
      <c r="G927" s="41"/>
      <c r="H927" s="42">
        <f t="shared" si="42"/>
        <v>0</v>
      </c>
      <c r="I927" s="43">
        <f>IF(AND(C927&gt;='Umrechnungskurse und Konstanten'!$C$5,C927&lt;='Umrechnungskurse und Konstanten'!$D$5),F927*'Umrechnungskurse und Konstanten'!$E$5,0)+IF(AND(C927&gt;='Umrechnungskurse und Konstanten'!$C$6,C927&lt;='Umrechnungskurse und Konstanten'!$D$6),F927*'Umrechnungskurse und Konstanten'!$E$6,0)+IF(AND(C927&gt;='Umrechnungskurse und Konstanten'!$C$7,C927&lt;='Umrechnungskurse und Konstanten'!$D$7),F927*'Umrechnungskurse und Konstanten'!$E$7,0)+IF(AND(C927&gt;='Umrechnungskurse und Konstanten'!$C$8,C927&lt;='Umrechnungskurse und Konstanten'!$D$8),F927*'Umrechnungskurse und Konstanten'!$E$8,0)+IF(AND(C927&gt;='Umrechnungskurse und Konstanten'!$C$9,C927&lt;='Umrechnungskurse und Konstanten'!$D$9),F927*'Umrechnungskurse und Konstanten'!$E$9,0)+IF(AND(C927&gt;='Umrechnungskurse und Konstanten'!$C$10,C927&lt;='Umrechnungskurse und Konstanten'!$D$10),F927*'Umrechnungskurse und Konstanten'!$E$10,0)+IF(AND(C927&gt;='Umrechnungskurse und Konstanten'!$C$11,C927&lt;='Umrechnungskurse und Konstanten'!$D$11),F927*'Umrechnungskurse und Konstanten'!$E$11,0)+IF(AND(C927&gt;='Umrechnungskurse und Konstanten'!$C$12,C927&lt;='Umrechnungskurse und Konstanten'!$D$12),F927*'Umrechnungskurse und Konstanten'!$E$12,0)+IF(AND(C927&gt;='Umrechnungskurse und Konstanten'!$C$13,C927&lt;='Umrechnungskurse und Konstanten'!$D$13),F927*'Umrechnungskurse und Konstanten'!$E$13,0)+IF(AND(C927&gt;='Umrechnungskurse und Konstanten'!$C$14,C927&lt;='Umrechnungskurse und Konstanten'!$D$14),F927*'Umrechnungskurse und Konstanten'!$E$14,0)+IF(AND(C927&gt;='Umrechnungskurse und Konstanten'!$C$15,C927&lt;='Umrechnungskurse und Konstanten'!$D$15),F927*'Umrechnungskurse und Konstanten'!$E$15,0)+IF(AND(C927&gt;='Umrechnungskurse und Konstanten'!$C$16,C927&lt;='Umrechnungskurse und Konstanten'!$D$16),F927*'Umrechnungskurse und Konstanten'!$E$16,0)</f>
        <v>0</v>
      </c>
      <c r="J927" s="43">
        <f t="shared" si="43"/>
        <v>0</v>
      </c>
      <c r="K927" s="43">
        <f t="shared" si="44"/>
        <v>0</v>
      </c>
      <c r="L927" s="44" t="str">
        <f>IF(OR(G927='Umrechnungskurse und Konstanten'!$E$21,G927='Umrechnungskurse und Konstanten'!$E$22,G927='Umrechnungskurse und Konstanten'!$E$23),"VSt. Satz ok.","falsche/keine VSt.")</f>
        <v>falsche/keine VSt.</v>
      </c>
      <c r="M927" s="43" t="str">
        <f>IF(AND(C927&gt;='Umrechnungskurse und Konstanten'!$C$5,C927&lt;='Umrechnungskurse und Konstanten'!$D$7),"Periode ok.","falsche Periode")</f>
        <v>falsche Periode</v>
      </c>
    </row>
    <row r="928" spans="2:13" x14ac:dyDescent="0.3">
      <c r="B928" s="37"/>
      <c r="C928" s="38"/>
      <c r="D928" s="38"/>
      <c r="E928" s="45"/>
      <c r="F928" s="40"/>
      <c r="G928" s="41"/>
      <c r="H928" s="42">
        <f t="shared" si="42"/>
        <v>0</v>
      </c>
      <c r="I928" s="43">
        <f>IF(AND(C928&gt;='Umrechnungskurse und Konstanten'!$C$5,C928&lt;='Umrechnungskurse und Konstanten'!$D$5),F928*'Umrechnungskurse und Konstanten'!$E$5,0)+IF(AND(C928&gt;='Umrechnungskurse und Konstanten'!$C$6,C928&lt;='Umrechnungskurse und Konstanten'!$D$6),F928*'Umrechnungskurse und Konstanten'!$E$6,0)+IF(AND(C928&gt;='Umrechnungskurse und Konstanten'!$C$7,C928&lt;='Umrechnungskurse und Konstanten'!$D$7),F928*'Umrechnungskurse und Konstanten'!$E$7,0)+IF(AND(C928&gt;='Umrechnungskurse und Konstanten'!$C$8,C928&lt;='Umrechnungskurse und Konstanten'!$D$8),F928*'Umrechnungskurse und Konstanten'!$E$8,0)+IF(AND(C928&gt;='Umrechnungskurse und Konstanten'!$C$9,C928&lt;='Umrechnungskurse und Konstanten'!$D$9),F928*'Umrechnungskurse und Konstanten'!$E$9,0)+IF(AND(C928&gt;='Umrechnungskurse und Konstanten'!$C$10,C928&lt;='Umrechnungskurse und Konstanten'!$D$10),F928*'Umrechnungskurse und Konstanten'!$E$10,0)+IF(AND(C928&gt;='Umrechnungskurse und Konstanten'!$C$11,C928&lt;='Umrechnungskurse und Konstanten'!$D$11),F928*'Umrechnungskurse und Konstanten'!$E$11,0)+IF(AND(C928&gt;='Umrechnungskurse und Konstanten'!$C$12,C928&lt;='Umrechnungskurse und Konstanten'!$D$12),F928*'Umrechnungskurse und Konstanten'!$E$12,0)+IF(AND(C928&gt;='Umrechnungskurse und Konstanten'!$C$13,C928&lt;='Umrechnungskurse und Konstanten'!$D$13),F928*'Umrechnungskurse und Konstanten'!$E$13,0)+IF(AND(C928&gt;='Umrechnungskurse und Konstanten'!$C$14,C928&lt;='Umrechnungskurse und Konstanten'!$D$14),F928*'Umrechnungskurse und Konstanten'!$E$14,0)+IF(AND(C928&gt;='Umrechnungskurse und Konstanten'!$C$15,C928&lt;='Umrechnungskurse und Konstanten'!$D$15),F928*'Umrechnungskurse und Konstanten'!$E$15,0)+IF(AND(C928&gt;='Umrechnungskurse und Konstanten'!$C$16,C928&lt;='Umrechnungskurse und Konstanten'!$D$16),F928*'Umrechnungskurse und Konstanten'!$E$16,0)</f>
        <v>0</v>
      </c>
      <c r="J928" s="43">
        <f t="shared" si="43"/>
        <v>0</v>
      </c>
      <c r="K928" s="43">
        <f t="shared" si="44"/>
        <v>0</v>
      </c>
      <c r="L928" s="44" t="str">
        <f>IF(OR(G928='Umrechnungskurse und Konstanten'!$E$21,G928='Umrechnungskurse und Konstanten'!$E$22,G928='Umrechnungskurse und Konstanten'!$E$23),"VSt. Satz ok.","falsche/keine VSt.")</f>
        <v>falsche/keine VSt.</v>
      </c>
      <c r="M928" s="43" t="str">
        <f>IF(AND(C928&gt;='Umrechnungskurse und Konstanten'!$C$5,C928&lt;='Umrechnungskurse und Konstanten'!$D$7),"Periode ok.","falsche Periode")</f>
        <v>falsche Periode</v>
      </c>
    </row>
    <row r="929" spans="2:13" x14ac:dyDescent="0.3">
      <c r="B929" s="37"/>
      <c r="C929" s="38"/>
      <c r="D929" s="38"/>
      <c r="E929" s="45"/>
      <c r="F929" s="40"/>
      <c r="G929" s="41"/>
      <c r="H929" s="42">
        <f t="shared" si="42"/>
        <v>0</v>
      </c>
      <c r="I929" s="43">
        <f>IF(AND(C929&gt;='Umrechnungskurse und Konstanten'!$C$5,C929&lt;='Umrechnungskurse und Konstanten'!$D$5),F929*'Umrechnungskurse und Konstanten'!$E$5,0)+IF(AND(C929&gt;='Umrechnungskurse und Konstanten'!$C$6,C929&lt;='Umrechnungskurse und Konstanten'!$D$6),F929*'Umrechnungskurse und Konstanten'!$E$6,0)+IF(AND(C929&gt;='Umrechnungskurse und Konstanten'!$C$7,C929&lt;='Umrechnungskurse und Konstanten'!$D$7),F929*'Umrechnungskurse und Konstanten'!$E$7,0)+IF(AND(C929&gt;='Umrechnungskurse und Konstanten'!$C$8,C929&lt;='Umrechnungskurse und Konstanten'!$D$8),F929*'Umrechnungskurse und Konstanten'!$E$8,0)+IF(AND(C929&gt;='Umrechnungskurse und Konstanten'!$C$9,C929&lt;='Umrechnungskurse und Konstanten'!$D$9),F929*'Umrechnungskurse und Konstanten'!$E$9,0)+IF(AND(C929&gt;='Umrechnungskurse und Konstanten'!$C$10,C929&lt;='Umrechnungskurse und Konstanten'!$D$10),F929*'Umrechnungskurse und Konstanten'!$E$10,0)+IF(AND(C929&gt;='Umrechnungskurse und Konstanten'!$C$11,C929&lt;='Umrechnungskurse und Konstanten'!$D$11),F929*'Umrechnungskurse und Konstanten'!$E$11,0)+IF(AND(C929&gt;='Umrechnungskurse und Konstanten'!$C$12,C929&lt;='Umrechnungskurse und Konstanten'!$D$12),F929*'Umrechnungskurse und Konstanten'!$E$12,0)+IF(AND(C929&gt;='Umrechnungskurse und Konstanten'!$C$13,C929&lt;='Umrechnungskurse und Konstanten'!$D$13),F929*'Umrechnungskurse und Konstanten'!$E$13,0)+IF(AND(C929&gt;='Umrechnungskurse und Konstanten'!$C$14,C929&lt;='Umrechnungskurse und Konstanten'!$D$14),F929*'Umrechnungskurse und Konstanten'!$E$14,0)+IF(AND(C929&gt;='Umrechnungskurse und Konstanten'!$C$15,C929&lt;='Umrechnungskurse und Konstanten'!$D$15),F929*'Umrechnungskurse und Konstanten'!$E$15,0)+IF(AND(C929&gt;='Umrechnungskurse und Konstanten'!$C$16,C929&lt;='Umrechnungskurse und Konstanten'!$D$16),F929*'Umrechnungskurse und Konstanten'!$E$16,0)</f>
        <v>0</v>
      </c>
      <c r="J929" s="43">
        <f t="shared" si="43"/>
        <v>0</v>
      </c>
      <c r="K929" s="43">
        <f t="shared" si="44"/>
        <v>0</v>
      </c>
      <c r="L929" s="44" t="str">
        <f>IF(OR(G929='Umrechnungskurse und Konstanten'!$E$21,G929='Umrechnungskurse und Konstanten'!$E$22,G929='Umrechnungskurse und Konstanten'!$E$23),"VSt. Satz ok.","falsche/keine VSt.")</f>
        <v>falsche/keine VSt.</v>
      </c>
      <c r="M929" s="43" t="str">
        <f>IF(AND(C929&gt;='Umrechnungskurse und Konstanten'!$C$5,C929&lt;='Umrechnungskurse und Konstanten'!$D$7),"Periode ok.","falsche Periode")</f>
        <v>falsche Periode</v>
      </c>
    </row>
    <row r="930" spans="2:13" x14ac:dyDescent="0.3">
      <c r="B930" s="37"/>
      <c r="C930" s="38"/>
      <c r="D930" s="38"/>
      <c r="E930" s="45"/>
      <c r="F930" s="40"/>
      <c r="G930" s="41"/>
      <c r="H930" s="42">
        <f t="shared" si="42"/>
        <v>0</v>
      </c>
      <c r="I930" s="43">
        <f>IF(AND(C930&gt;='Umrechnungskurse und Konstanten'!$C$5,C930&lt;='Umrechnungskurse und Konstanten'!$D$5),F930*'Umrechnungskurse und Konstanten'!$E$5,0)+IF(AND(C930&gt;='Umrechnungskurse und Konstanten'!$C$6,C930&lt;='Umrechnungskurse und Konstanten'!$D$6),F930*'Umrechnungskurse und Konstanten'!$E$6,0)+IF(AND(C930&gt;='Umrechnungskurse und Konstanten'!$C$7,C930&lt;='Umrechnungskurse und Konstanten'!$D$7),F930*'Umrechnungskurse und Konstanten'!$E$7,0)+IF(AND(C930&gt;='Umrechnungskurse und Konstanten'!$C$8,C930&lt;='Umrechnungskurse und Konstanten'!$D$8),F930*'Umrechnungskurse und Konstanten'!$E$8,0)+IF(AND(C930&gt;='Umrechnungskurse und Konstanten'!$C$9,C930&lt;='Umrechnungskurse und Konstanten'!$D$9),F930*'Umrechnungskurse und Konstanten'!$E$9,0)+IF(AND(C930&gt;='Umrechnungskurse und Konstanten'!$C$10,C930&lt;='Umrechnungskurse und Konstanten'!$D$10),F930*'Umrechnungskurse und Konstanten'!$E$10,0)+IF(AND(C930&gt;='Umrechnungskurse und Konstanten'!$C$11,C930&lt;='Umrechnungskurse und Konstanten'!$D$11),F930*'Umrechnungskurse und Konstanten'!$E$11,0)+IF(AND(C930&gt;='Umrechnungskurse und Konstanten'!$C$12,C930&lt;='Umrechnungskurse und Konstanten'!$D$12),F930*'Umrechnungskurse und Konstanten'!$E$12,0)+IF(AND(C930&gt;='Umrechnungskurse und Konstanten'!$C$13,C930&lt;='Umrechnungskurse und Konstanten'!$D$13),F930*'Umrechnungskurse und Konstanten'!$E$13,0)+IF(AND(C930&gt;='Umrechnungskurse und Konstanten'!$C$14,C930&lt;='Umrechnungskurse und Konstanten'!$D$14),F930*'Umrechnungskurse und Konstanten'!$E$14,0)+IF(AND(C930&gt;='Umrechnungskurse und Konstanten'!$C$15,C930&lt;='Umrechnungskurse und Konstanten'!$D$15),F930*'Umrechnungskurse und Konstanten'!$E$15,0)+IF(AND(C930&gt;='Umrechnungskurse und Konstanten'!$C$16,C930&lt;='Umrechnungskurse und Konstanten'!$D$16),F930*'Umrechnungskurse und Konstanten'!$E$16,0)</f>
        <v>0</v>
      </c>
      <c r="J930" s="43">
        <f t="shared" si="43"/>
        <v>0</v>
      </c>
      <c r="K930" s="43">
        <f t="shared" si="44"/>
        <v>0</v>
      </c>
      <c r="L930" s="44" t="str">
        <f>IF(OR(G930='Umrechnungskurse und Konstanten'!$E$21,G930='Umrechnungskurse und Konstanten'!$E$22,G930='Umrechnungskurse und Konstanten'!$E$23),"VSt. Satz ok.","falsche/keine VSt.")</f>
        <v>falsche/keine VSt.</v>
      </c>
      <c r="M930" s="43" t="str">
        <f>IF(AND(C930&gt;='Umrechnungskurse und Konstanten'!$C$5,C930&lt;='Umrechnungskurse und Konstanten'!$D$7),"Periode ok.","falsche Periode")</f>
        <v>falsche Periode</v>
      </c>
    </row>
    <row r="931" spans="2:13" x14ac:dyDescent="0.3">
      <c r="B931" s="37"/>
      <c r="C931" s="38"/>
      <c r="D931" s="38"/>
      <c r="E931" s="45"/>
      <c r="F931" s="40"/>
      <c r="G931" s="41"/>
      <c r="H931" s="42">
        <f t="shared" si="42"/>
        <v>0</v>
      </c>
      <c r="I931" s="43">
        <f>IF(AND(C931&gt;='Umrechnungskurse und Konstanten'!$C$5,C931&lt;='Umrechnungskurse und Konstanten'!$D$5),F931*'Umrechnungskurse und Konstanten'!$E$5,0)+IF(AND(C931&gt;='Umrechnungskurse und Konstanten'!$C$6,C931&lt;='Umrechnungskurse und Konstanten'!$D$6),F931*'Umrechnungskurse und Konstanten'!$E$6,0)+IF(AND(C931&gt;='Umrechnungskurse und Konstanten'!$C$7,C931&lt;='Umrechnungskurse und Konstanten'!$D$7),F931*'Umrechnungskurse und Konstanten'!$E$7,0)+IF(AND(C931&gt;='Umrechnungskurse und Konstanten'!$C$8,C931&lt;='Umrechnungskurse und Konstanten'!$D$8),F931*'Umrechnungskurse und Konstanten'!$E$8,0)+IF(AND(C931&gt;='Umrechnungskurse und Konstanten'!$C$9,C931&lt;='Umrechnungskurse und Konstanten'!$D$9),F931*'Umrechnungskurse und Konstanten'!$E$9,0)+IF(AND(C931&gt;='Umrechnungskurse und Konstanten'!$C$10,C931&lt;='Umrechnungskurse und Konstanten'!$D$10),F931*'Umrechnungskurse und Konstanten'!$E$10,0)+IF(AND(C931&gt;='Umrechnungskurse und Konstanten'!$C$11,C931&lt;='Umrechnungskurse und Konstanten'!$D$11),F931*'Umrechnungskurse und Konstanten'!$E$11,0)+IF(AND(C931&gt;='Umrechnungskurse und Konstanten'!$C$12,C931&lt;='Umrechnungskurse und Konstanten'!$D$12),F931*'Umrechnungskurse und Konstanten'!$E$12,0)+IF(AND(C931&gt;='Umrechnungskurse und Konstanten'!$C$13,C931&lt;='Umrechnungskurse und Konstanten'!$D$13),F931*'Umrechnungskurse und Konstanten'!$E$13,0)+IF(AND(C931&gt;='Umrechnungskurse und Konstanten'!$C$14,C931&lt;='Umrechnungskurse und Konstanten'!$D$14),F931*'Umrechnungskurse und Konstanten'!$E$14,0)+IF(AND(C931&gt;='Umrechnungskurse und Konstanten'!$C$15,C931&lt;='Umrechnungskurse und Konstanten'!$D$15),F931*'Umrechnungskurse und Konstanten'!$E$15,0)+IF(AND(C931&gt;='Umrechnungskurse und Konstanten'!$C$16,C931&lt;='Umrechnungskurse und Konstanten'!$D$16),F931*'Umrechnungskurse und Konstanten'!$E$16,0)</f>
        <v>0</v>
      </c>
      <c r="J931" s="43">
        <f t="shared" si="43"/>
        <v>0</v>
      </c>
      <c r="K931" s="43">
        <f t="shared" si="44"/>
        <v>0</v>
      </c>
      <c r="L931" s="44" t="str">
        <f>IF(OR(G931='Umrechnungskurse und Konstanten'!$E$21,G931='Umrechnungskurse und Konstanten'!$E$22,G931='Umrechnungskurse und Konstanten'!$E$23),"VSt. Satz ok.","falsche/keine VSt.")</f>
        <v>falsche/keine VSt.</v>
      </c>
      <c r="M931" s="43" t="str">
        <f>IF(AND(C931&gt;='Umrechnungskurse und Konstanten'!$C$5,C931&lt;='Umrechnungskurse und Konstanten'!$D$7),"Periode ok.","falsche Periode")</f>
        <v>falsche Periode</v>
      </c>
    </row>
    <row r="932" spans="2:13" x14ac:dyDescent="0.3">
      <c r="B932" s="37"/>
      <c r="C932" s="38"/>
      <c r="D932" s="38"/>
      <c r="E932" s="45"/>
      <c r="F932" s="40"/>
      <c r="G932" s="41"/>
      <c r="H932" s="42">
        <f t="shared" si="42"/>
        <v>0</v>
      </c>
      <c r="I932" s="43">
        <f>IF(AND(C932&gt;='Umrechnungskurse und Konstanten'!$C$5,C932&lt;='Umrechnungskurse und Konstanten'!$D$5),F932*'Umrechnungskurse und Konstanten'!$E$5,0)+IF(AND(C932&gt;='Umrechnungskurse und Konstanten'!$C$6,C932&lt;='Umrechnungskurse und Konstanten'!$D$6),F932*'Umrechnungskurse und Konstanten'!$E$6,0)+IF(AND(C932&gt;='Umrechnungskurse und Konstanten'!$C$7,C932&lt;='Umrechnungskurse und Konstanten'!$D$7),F932*'Umrechnungskurse und Konstanten'!$E$7,0)+IF(AND(C932&gt;='Umrechnungskurse und Konstanten'!$C$8,C932&lt;='Umrechnungskurse und Konstanten'!$D$8),F932*'Umrechnungskurse und Konstanten'!$E$8,0)+IF(AND(C932&gt;='Umrechnungskurse und Konstanten'!$C$9,C932&lt;='Umrechnungskurse und Konstanten'!$D$9),F932*'Umrechnungskurse und Konstanten'!$E$9,0)+IF(AND(C932&gt;='Umrechnungskurse und Konstanten'!$C$10,C932&lt;='Umrechnungskurse und Konstanten'!$D$10),F932*'Umrechnungskurse und Konstanten'!$E$10,0)+IF(AND(C932&gt;='Umrechnungskurse und Konstanten'!$C$11,C932&lt;='Umrechnungskurse und Konstanten'!$D$11),F932*'Umrechnungskurse und Konstanten'!$E$11,0)+IF(AND(C932&gt;='Umrechnungskurse und Konstanten'!$C$12,C932&lt;='Umrechnungskurse und Konstanten'!$D$12),F932*'Umrechnungskurse und Konstanten'!$E$12,0)+IF(AND(C932&gt;='Umrechnungskurse und Konstanten'!$C$13,C932&lt;='Umrechnungskurse und Konstanten'!$D$13),F932*'Umrechnungskurse und Konstanten'!$E$13,0)+IF(AND(C932&gt;='Umrechnungskurse und Konstanten'!$C$14,C932&lt;='Umrechnungskurse und Konstanten'!$D$14),F932*'Umrechnungskurse und Konstanten'!$E$14,0)+IF(AND(C932&gt;='Umrechnungskurse und Konstanten'!$C$15,C932&lt;='Umrechnungskurse und Konstanten'!$D$15),F932*'Umrechnungskurse und Konstanten'!$E$15,0)+IF(AND(C932&gt;='Umrechnungskurse und Konstanten'!$C$16,C932&lt;='Umrechnungskurse und Konstanten'!$D$16),F932*'Umrechnungskurse und Konstanten'!$E$16,0)</f>
        <v>0</v>
      </c>
      <c r="J932" s="43">
        <f t="shared" si="43"/>
        <v>0</v>
      </c>
      <c r="K932" s="43">
        <f t="shared" si="44"/>
        <v>0</v>
      </c>
      <c r="L932" s="44" t="str">
        <f>IF(OR(G932='Umrechnungskurse und Konstanten'!$E$21,G932='Umrechnungskurse und Konstanten'!$E$22,G932='Umrechnungskurse und Konstanten'!$E$23),"VSt. Satz ok.","falsche/keine VSt.")</f>
        <v>falsche/keine VSt.</v>
      </c>
      <c r="M932" s="43" t="str">
        <f>IF(AND(C932&gt;='Umrechnungskurse und Konstanten'!$C$5,C932&lt;='Umrechnungskurse und Konstanten'!$D$7),"Periode ok.","falsche Periode")</f>
        <v>falsche Periode</v>
      </c>
    </row>
    <row r="933" spans="2:13" x14ac:dyDescent="0.3">
      <c r="B933" s="37"/>
      <c r="C933" s="38"/>
      <c r="D933" s="38"/>
      <c r="E933" s="45"/>
      <c r="F933" s="40"/>
      <c r="G933" s="41"/>
      <c r="H933" s="42">
        <f t="shared" si="42"/>
        <v>0</v>
      </c>
      <c r="I933" s="43">
        <f>IF(AND(C933&gt;='Umrechnungskurse und Konstanten'!$C$5,C933&lt;='Umrechnungskurse und Konstanten'!$D$5),F933*'Umrechnungskurse und Konstanten'!$E$5,0)+IF(AND(C933&gt;='Umrechnungskurse und Konstanten'!$C$6,C933&lt;='Umrechnungskurse und Konstanten'!$D$6),F933*'Umrechnungskurse und Konstanten'!$E$6,0)+IF(AND(C933&gt;='Umrechnungskurse und Konstanten'!$C$7,C933&lt;='Umrechnungskurse und Konstanten'!$D$7),F933*'Umrechnungskurse und Konstanten'!$E$7,0)+IF(AND(C933&gt;='Umrechnungskurse und Konstanten'!$C$8,C933&lt;='Umrechnungskurse und Konstanten'!$D$8),F933*'Umrechnungskurse und Konstanten'!$E$8,0)+IF(AND(C933&gt;='Umrechnungskurse und Konstanten'!$C$9,C933&lt;='Umrechnungskurse und Konstanten'!$D$9),F933*'Umrechnungskurse und Konstanten'!$E$9,0)+IF(AND(C933&gt;='Umrechnungskurse und Konstanten'!$C$10,C933&lt;='Umrechnungskurse und Konstanten'!$D$10),F933*'Umrechnungskurse und Konstanten'!$E$10,0)+IF(AND(C933&gt;='Umrechnungskurse und Konstanten'!$C$11,C933&lt;='Umrechnungskurse und Konstanten'!$D$11),F933*'Umrechnungskurse und Konstanten'!$E$11,0)+IF(AND(C933&gt;='Umrechnungskurse und Konstanten'!$C$12,C933&lt;='Umrechnungskurse und Konstanten'!$D$12),F933*'Umrechnungskurse und Konstanten'!$E$12,0)+IF(AND(C933&gt;='Umrechnungskurse und Konstanten'!$C$13,C933&lt;='Umrechnungskurse und Konstanten'!$D$13),F933*'Umrechnungskurse und Konstanten'!$E$13,0)+IF(AND(C933&gt;='Umrechnungskurse und Konstanten'!$C$14,C933&lt;='Umrechnungskurse und Konstanten'!$D$14),F933*'Umrechnungskurse und Konstanten'!$E$14,0)+IF(AND(C933&gt;='Umrechnungskurse und Konstanten'!$C$15,C933&lt;='Umrechnungskurse und Konstanten'!$D$15),F933*'Umrechnungskurse und Konstanten'!$E$15,0)+IF(AND(C933&gt;='Umrechnungskurse und Konstanten'!$C$16,C933&lt;='Umrechnungskurse und Konstanten'!$D$16),F933*'Umrechnungskurse und Konstanten'!$E$16,0)</f>
        <v>0</v>
      </c>
      <c r="J933" s="43">
        <f t="shared" si="43"/>
        <v>0</v>
      </c>
      <c r="K933" s="43">
        <f t="shared" si="44"/>
        <v>0</v>
      </c>
      <c r="L933" s="44" t="str">
        <f>IF(OR(G933='Umrechnungskurse und Konstanten'!$E$21,G933='Umrechnungskurse und Konstanten'!$E$22,G933='Umrechnungskurse und Konstanten'!$E$23),"VSt. Satz ok.","falsche/keine VSt.")</f>
        <v>falsche/keine VSt.</v>
      </c>
      <c r="M933" s="43" t="str">
        <f>IF(AND(C933&gt;='Umrechnungskurse und Konstanten'!$C$5,C933&lt;='Umrechnungskurse und Konstanten'!$D$7),"Periode ok.","falsche Periode")</f>
        <v>falsche Periode</v>
      </c>
    </row>
    <row r="934" spans="2:13" x14ac:dyDescent="0.3">
      <c r="B934" s="37"/>
      <c r="C934" s="38"/>
      <c r="D934" s="38"/>
      <c r="E934" s="45"/>
      <c r="F934" s="40"/>
      <c r="G934" s="41"/>
      <c r="H934" s="42">
        <f t="shared" si="42"/>
        <v>0</v>
      </c>
      <c r="I934" s="43">
        <f>IF(AND(C934&gt;='Umrechnungskurse und Konstanten'!$C$5,C934&lt;='Umrechnungskurse und Konstanten'!$D$5),F934*'Umrechnungskurse und Konstanten'!$E$5,0)+IF(AND(C934&gt;='Umrechnungskurse und Konstanten'!$C$6,C934&lt;='Umrechnungskurse und Konstanten'!$D$6),F934*'Umrechnungskurse und Konstanten'!$E$6,0)+IF(AND(C934&gt;='Umrechnungskurse und Konstanten'!$C$7,C934&lt;='Umrechnungskurse und Konstanten'!$D$7),F934*'Umrechnungskurse und Konstanten'!$E$7,0)+IF(AND(C934&gt;='Umrechnungskurse und Konstanten'!$C$8,C934&lt;='Umrechnungskurse und Konstanten'!$D$8),F934*'Umrechnungskurse und Konstanten'!$E$8,0)+IF(AND(C934&gt;='Umrechnungskurse und Konstanten'!$C$9,C934&lt;='Umrechnungskurse und Konstanten'!$D$9),F934*'Umrechnungskurse und Konstanten'!$E$9,0)+IF(AND(C934&gt;='Umrechnungskurse und Konstanten'!$C$10,C934&lt;='Umrechnungskurse und Konstanten'!$D$10),F934*'Umrechnungskurse und Konstanten'!$E$10,0)+IF(AND(C934&gt;='Umrechnungskurse und Konstanten'!$C$11,C934&lt;='Umrechnungskurse und Konstanten'!$D$11),F934*'Umrechnungskurse und Konstanten'!$E$11,0)+IF(AND(C934&gt;='Umrechnungskurse und Konstanten'!$C$12,C934&lt;='Umrechnungskurse und Konstanten'!$D$12),F934*'Umrechnungskurse und Konstanten'!$E$12,0)+IF(AND(C934&gt;='Umrechnungskurse und Konstanten'!$C$13,C934&lt;='Umrechnungskurse und Konstanten'!$D$13),F934*'Umrechnungskurse und Konstanten'!$E$13,0)+IF(AND(C934&gt;='Umrechnungskurse und Konstanten'!$C$14,C934&lt;='Umrechnungskurse und Konstanten'!$D$14),F934*'Umrechnungskurse und Konstanten'!$E$14,0)+IF(AND(C934&gt;='Umrechnungskurse und Konstanten'!$C$15,C934&lt;='Umrechnungskurse und Konstanten'!$D$15),F934*'Umrechnungskurse und Konstanten'!$E$15,0)+IF(AND(C934&gt;='Umrechnungskurse und Konstanten'!$C$16,C934&lt;='Umrechnungskurse und Konstanten'!$D$16),F934*'Umrechnungskurse und Konstanten'!$E$16,0)</f>
        <v>0</v>
      </c>
      <c r="J934" s="43">
        <f t="shared" si="43"/>
        <v>0</v>
      </c>
      <c r="K934" s="43">
        <f t="shared" si="44"/>
        <v>0</v>
      </c>
      <c r="L934" s="44" t="str">
        <f>IF(OR(G934='Umrechnungskurse und Konstanten'!$E$21,G934='Umrechnungskurse und Konstanten'!$E$22,G934='Umrechnungskurse und Konstanten'!$E$23),"VSt. Satz ok.","falsche/keine VSt.")</f>
        <v>falsche/keine VSt.</v>
      </c>
      <c r="M934" s="43" t="str">
        <f>IF(AND(C934&gt;='Umrechnungskurse und Konstanten'!$C$5,C934&lt;='Umrechnungskurse und Konstanten'!$D$7),"Periode ok.","falsche Periode")</f>
        <v>falsche Periode</v>
      </c>
    </row>
    <row r="935" spans="2:13" x14ac:dyDescent="0.3">
      <c r="B935" s="37"/>
      <c r="C935" s="38"/>
      <c r="D935" s="38"/>
      <c r="E935" s="45"/>
      <c r="F935" s="40"/>
      <c r="G935" s="41"/>
      <c r="H935" s="42">
        <f t="shared" si="42"/>
        <v>0</v>
      </c>
      <c r="I935" s="43">
        <f>IF(AND(C935&gt;='Umrechnungskurse und Konstanten'!$C$5,C935&lt;='Umrechnungskurse und Konstanten'!$D$5),F935*'Umrechnungskurse und Konstanten'!$E$5,0)+IF(AND(C935&gt;='Umrechnungskurse und Konstanten'!$C$6,C935&lt;='Umrechnungskurse und Konstanten'!$D$6),F935*'Umrechnungskurse und Konstanten'!$E$6,0)+IF(AND(C935&gt;='Umrechnungskurse und Konstanten'!$C$7,C935&lt;='Umrechnungskurse und Konstanten'!$D$7),F935*'Umrechnungskurse und Konstanten'!$E$7,0)+IF(AND(C935&gt;='Umrechnungskurse und Konstanten'!$C$8,C935&lt;='Umrechnungskurse und Konstanten'!$D$8),F935*'Umrechnungskurse und Konstanten'!$E$8,0)+IF(AND(C935&gt;='Umrechnungskurse und Konstanten'!$C$9,C935&lt;='Umrechnungskurse und Konstanten'!$D$9),F935*'Umrechnungskurse und Konstanten'!$E$9,0)+IF(AND(C935&gt;='Umrechnungskurse und Konstanten'!$C$10,C935&lt;='Umrechnungskurse und Konstanten'!$D$10),F935*'Umrechnungskurse und Konstanten'!$E$10,0)+IF(AND(C935&gt;='Umrechnungskurse und Konstanten'!$C$11,C935&lt;='Umrechnungskurse und Konstanten'!$D$11),F935*'Umrechnungskurse und Konstanten'!$E$11,0)+IF(AND(C935&gt;='Umrechnungskurse und Konstanten'!$C$12,C935&lt;='Umrechnungskurse und Konstanten'!$D$12),F935*'Umrechnungskurse und Konstanten'!$E$12,0)+IF(AND(C935&gt;='Umrechnungskurse und Konstanten'!$C$13,C935&lt;='Umrechnungskurse und Konstanten'!$D$13),F935*'Umrechnungskurse und Konstanten'!$E$13,0)+IF(AND(C935&gt;='Umrechnungskurse und Konstanten'!$C$14,C935&lt;='Umrechnungskurse und Konstanten'!$D$14),F935*'Umrechnungskurse und Konstanten'!$E$14,0)+IF(AND(C935&gt;='Umrechnungskurse und Konstanten'!$C$15,C935&lt;='Umrechnungskurse und Konstanten'!$D$15),F935*'Umrechnungskurse und Konstanten'!$E$15,0)+IF(AND(C935&gt;='Umrechnungskurse und Konstanten'!$C$16,C935&lt;='Umrechnungskurse und Konstanten'!$D$16),F935*'Umrechnungskurse und Konstanten'!$E$16,0)</f>
        <v>0</v>
      </c>
      <c r="J935" s="43">
        <f t="shared" si="43"/>
        <v>0</v>
      </c>
      <c r="K935" s="43">
        <f t="shared" si="44"/>
        <v>0</v>
      </c>
      <c r="L935" s="44" t="str">
        <f>IF(OR(G935='Umrechnungskurse und Konstanten'!$E$21,G935='Umrechnungskurse und Konstanten'!$E$22,G935='Umrechnungskurse und Konstanten'!$E$23),"VSt. Satz ok.","falsche/keine VSt.")</f>
        <v>falsche/keine VSt.</v>
      </c>
      <c r="M935" s="43" t="str">
        <f>IF(AND(C935&gt;='Umrechnungskurse und Konstanten'!$C$5,C935&lt;='Umrechnungskurse und Konstanten'!$D$7),"Periode ok.","falsche Periode")</f>
        <v>falsche Periode</v>
      </c>
    </row>
    <row r="936" spans="2:13" x14ac:dyDescent="0.3">
      <c r="B936" s="37"/>
      <c r="C936" s="38"/>
      <c r="D936" s="38"/>
      <c r="E936" s="45"/>
      <c r="F936" s="40"/>
      <c r="G936" s="41"/>
      <c r="H936" s="42">
        <f t="shared" si="42"/>
        <v>0</v>
      </c>
      <c r="I936" s="43">
        <f>IF(AND(C936&gt;='Umrechnungskurse und Konstanten'!$C$5,C936&lt;='Umrechnungskurse und Konstanten'!$D$5),F936*'Umrechnungskurse und Konstanten'!$E$5,0)+IF(AND(C936&gt;='Umrechnungskurse und Konstanten'!$C$6,C936&lt;='Umrechnungskurse und Konstanten'!$D$6),F936*'Umrechnungskurse und Konstanten'!$E$6,0)+IF(AND(C936&gt;='Umrechnungskurse und Konstanten'!$C$7,C936&lt;='Umrechnungskurse und Konstanten'!$D$7),F936*'Umrechnungskurse und Konstanten'!$E$7,0)+IF(AND(C936&gt;='Umrechnungskurse und Konstanten'!$C$8,C936&lt;='Umrechnungskurse und Konstanten'!$D$8),F936*'Umrechnungskurse und Konstanten'!$E$8,0)+IF(AND(C936&gt;='Umrechnungskurse und Konstanten'!$C$9,C936&lt;='Umrechnungskurse und Konstanten'!$D$9),F936*'Umrechnungskurse und Konstanten'!$E$9,0)+IF(AND(C936&gt;='Umrechnungskurse und Konstanten'!$C$10,C936&lt;='Umrechnungskurse und Konstanten'!$D$10),F936*'Umrechnungskurse und Konstanten'!$E$10,0)+IF(AND(C936&gt;='Umrechnungskurse und Konstanten'!$C$11,C936&lt;='Umrechnungskurse und Konstanten'!$D$11),F936*'Umrechnungskurse und Konstanten'!$E$11,0)+IF(AND(C936&gt;='Umrechnungskurse und Konstanten'!$C$12,C936&lt;='Umrechnungskurse und Konstanten'!$D$12),F936*'Umrechnungskurse und Konstanten'!$E$12,0)+IF(AND(C936&gt;='Umrechnungskurse und Konstanten'!$C$13,C936&lt;='Umrechnungskurse und Konstanten'!$D$13),F936*'Umrechnungskurse und Konstanten'!$E$13,0)+IF(AND(C936&gt;='Umrechnungskurse und Konstanten'!$C$14,C936&lt;='Umrechnungskurse und Konstanten'!$D$14),F936*'Umrechnungskurse und Konstanten'!$E$14,0)+IF(AND(C936&gt;='Umrechnungskurse und Konstanten'!$C$15,C936&lt;='Umrechnungskurse und Konstanten'!$D$15),F936*'Umrechnungskurse und Konstanten'!$E$15,0)+IF(AND(C936&gt;='Umrechnungskurse und Konstanten'!$C$16,C936&lt;='Umrechnungskurse und Konstanten'!$D$16),F936*'Umrechnungskurse und Konstanten'!$E$16,0)</f>
        <v>0</v>
      </c>
      <c r="J936" s="43">
        <f t="shared" si="43"/>
        <v>0</v>
      </c>
      <c r="K936" s="43">
        <f t="shared" si="44"/>
        <v>0</v>
      </c>
      <c r="L936" s="44" t="str">
        <f>IF(OR(G936='Umrechnungskurse und Konstanten'!$E$21,G936='Umrechnungskurse und Konstanten'!$E$22,G936='Umrechnungskurse und Konstanten'!$E$23),"VSt. Satz ok.","falsche/keine VSt.")</f>
        <v>falsche/keine VSt.</v>
      </c>
      <c r="M936" s="43" t="str">
        <f>IF(AND(C936&gt;='Umrechnungskurse und Konstanten'!$C$5,C936&lt;='Umrechnungskurse und Konstanten'!$D$7),"Periode ok.","falsche Periode")</f>
        <v>falsche Periode</v>
      </c>
    </row>
    <row r="937" spans="2:13" x14ac:dyDescent="0.3">
      <c r="B937" s="37"/>
      <c r="C937" s="38"/>
      <c r="D937" s="38"/>
      <c r="E937" s="45"/>
      <c r="F937" s="40"/>
      <c r="G937" s="41"/>
      <c r="H937" s="42">
        <f t="shared" si="42"/>
        <v>0</v>
      </c>
      <c r="I937" s="43">
        <f>IF(AND(C937&gt;='Umrechnungskurse und Konstanten'!$C$5,C937&lt;='Umrechnungskurse und Konstanten'!$D$5),F937*'Umrechnungskurse und Konstanten'!$E$5,0)+IF(AND(C937&gt;='Umrechnungskurse und Konstanten'!$C$6,C937&lt;='Umrechnungskurse und Konstanten'!$D$6),F937*'Umrechnungskurse und Konstanten'!$E$6,0)+IF(AND(C937&gt;='Umrechnungskurse und Konstanten'!$C$7,C937&lt;='Umrechnungskurse und Konstanten'!$D$7),F937*'Umrechnungskurse und Konstanten'!$E$7,0)+IF(AND(C937&gt;='Umrechnungskurse und Konstanten'!$C$8,C937&lt;='Umrechnungskurse und Konstanten'!$D$8),F937*'Umrechnungskurse und Konstanten'!$E$8,0)+IF(AND(C937&gt;='Umrechnungskurse und Konstanten'!$C$9,C937&lt;='Umrechnungskurse und Konstanten'!$D$9),F937*'Umrechnungskurse und Konstanten'!$E$9,0)+IF(AND(C937&gt;='Umrechnungskurse und Konstanten'!$C$10,C937&lt;='Umrechnungskurse und Konstanten'!$D$10),F937*'Umrechnungskurse und Konstanten'!$E$10,0)+IF(AND(C937&gt;='Umrechnungskurse und Konstanten'!$C$11,C937&lt;='Umrechnungskurse und Konstanten'!$D$11),F937*'Umrechnungskurse und Konstanten'!$E$11,0)+IF(AND(C937&gt;='Umrechnungskurse und Konstanten'!$C$12,C937&lt;='Umrechnungskurse und Konstanten'!$D$12),F937*'Umrechnungskurse und Konstanten'!$E$12,0)+IF(AND(C937&gt;='Umrechnungskurse und Konstanten'!$C$13,C937&lt;='Umrechnungskurse und Konstanten'!$D$13),F937*'Umrechnungskurse und Konstanten'!$E$13,0)+IF(AND(C937&gt;='Umrechnungskurse und Konstanten'!$C$14,C937&lt;='Umrechnungskurse und Konstanten'!$D$14),F937*'Umrechnungskurse und Konstanten'!$E$14,0)+IF(AND(C937&gt;='Umrechnungskurse und Konstanten'!$C$15,C937&lt;='Umrechnungskurse und Konstanten'!$D$15),F937*'Umrechnungskurse und Konstanten'!$E$15,0)+IF(AND(C937&gt;='Umrechnungskurse und Konstanten'!$C$16,C937&lt;='Umrechnungskurse und Konstanten'!$D$16),F937*'Umrechnungskurse und Konstanten'!$E$16,0)</f>
        <v>0</v>
      </c>
      <c r="J937" s="43">
        <f t="shared" si="43"/>
        <v>0</v>
      </c>
      <c r="K937" s="43">
        <f t="shared" si="44"/>
        <v>0</v>
      </c>
      <c r="L937" s="44" t="str">
        <f>IF(OR(G937='Umrechnungskurse und Konstanten'!$E$21,G937='Umrechnungskurse und Konstanten'!$E$22,G937='Umrechnungskurse und Konstanten'!$E$23),"VSt. Satz ok.","falsche/keine VSt.")</f>
        <v>falsche/keine VSt.</v>
      </c>
      <c r="M937" s="43" t="str">
        <f>IF(AND(C937&gt;='Umrechnungskurse und Konstanten'!$C$5,C937&lt;='Umrechnungskurse und Konstanten'!$D$7),"Periode ok.","falsche Periode")</f>
        <v>falsche Periode</v>
      </c>
    </row>
    <row r="938" spans="2:13" x14ac:dyDescent="0.3">
      <c r="B938" s="37"/>
      <c r="C938" s="38"/>
      <c r="D938" s="38"/>
      <c r="E938" s="45"/>
      <c r="F938" s="40"/>
      <c r="G938" s="41"/>
      <c r="H938" s="42">
        <f t="shared" si="42"/>
        <v>0</v>
      </c>
      <c r="I938" s="43">
        <f>IF(AND(C938&gt;='Umrechnungskurse und Konstanten'!$C$5,C938&lt;='Umrechnungskurse und Konstanten'!$D$5),F938*'Umrechnungskurse und Konstanten'!$E$5,0)+IF(AND(C938&gt;='Umrechnungskurse und Konstanten'!$C$6,C938&lt;='Umrechnungskurse und Konstanten'!$D$6),F938*'Umrechnungskurse und Konstanten'!$E$6,0)+IF(AND(C938&gt;='Umrechnungskurse und Konstanten'!$C$7,C938&lt;='Umrechnungskurse und Konstanten'!$D$7),F938*'Umrechnungskurse und Konstanten'!$E$7,0)+IF(AND(C938&gt;='Umrechnungskurse und Konstanten'!$C$8,C938&lt;='Umrechnungskurse und Konstanten'!$D$8),F938*'Umrechnungskurse und Konstanten'!$E$8,0)+IF(AND(C938&gt;='Umrechnungskurse und Konstanten'!$C$9,C938&lt;='Umrechnungskurse und Konstanten'!$D$9),F938*'Umrechnungskurse und Konstanten'!$E$9,0)+IF(AND(C938&gt;='Umrechnungskurse und Konstanten'!$C$10,C938&lt;='Umrechnungskurse und Konstanten'!$D$10),F938*'Umrechnungskurse und Konstanten'!$E$10,0)+IF(AND(C938&gt;='Umrechnungskurse und Konstanten'!$C$11,C938&lt;='Umrechnungskurse und Konstanten'!$D$11),F938*'Umrechnungskurse und Konstanten'!$E$11,0)+IF(AND(C938&gt;='Umrechnungskurse und Konstanten'!$C$12,C938&lt;='Umrechnungskurse und Konstanten'!$D$12),F938*'Umrechnungskurse und Konstanten'!$E$12,0)+IF(AND(C938&gt;='Umrechnungskurse und Konstanten'!$C$13,C938&lt;='Umrechnungskurse und Konstanten'!$D$13),F938*'Umrechnungskurse und Konstanten'!$E$13,0)+IF(AND(C938&gt;='Umrechnungskurse und Konstanten'!$C$14,C938&lt;='Umrechnungskurse und Konstanten'!$D$14),F938*'Umrechnungskurse und Konstanten'!$E$14,0)+IF(AND(C938&gt;='Umrechnungskurse und Konstanten'!$C$15,C938&lt;='Umrechnungskurse und Konstanten'!$D$15),F938*'Umrechnungskurse und Konstanten'!$E$15,0)+IF(AND(C938&gt;='Umrechnungskurse und Konstanten'!$C$16,C938&lt;='Umrechnungskurse und Konstanten'!$D$16),F938*'Umrechnungskurse und Konstanten'!$E$16,0)</f>
        <v>0</v>
      </c>
      <c r="J938" s="43">
        <f t="shared" si="43"/>
        <v>0</v>
      </c>
      <c r="K938" s="43">
        <f t="shared" si="44"/>
        <v>0</v>
      </c>
      <c r="L938" s="44" t="str">
        <f>IF(OR(G938='Umrechnungskurse und Konstanten'!$E$21,G938='Umrechnungskurse und Konstanten'!$E$22,G938='Umrechnungskurse und Konstanten'!$E$23),"VSt. Satz ok.","falsche/keine VSt.")</f>
        <v>falsche/keine VSt.</v>
      </c>
      <c r="M938" s="43" t="str">
        <f>IF(AND(C938&gt;='Umrechnungskurse und Konstanten'!$C$5,C938&lt;='Umrechnungskurse und Konstanten'!$D$7),"Periode ok.","falsche Periode")</f>
        <v>falsche Periode</v>
      </c>
    </row>
    <row r="939" spans="2:13" x14ac:dyDescent="0.3">
      <c r="B939" s="37"/>
      <c r="C939" s="38"/>
      <c r="D939" s="38"/>
      <c r="E939" s="45"/>
      <c r="F939" s="40"/>
      <c r="G939" s="41"/>
      <c r="H939" s="42">
        <f t="shared" si="42"/>
        <v>0</v>
      </c>
      <c r="I939" s="43">
        <f>IF(AND(C939&gt;='Umrechnungskurse und Konstanten'!$C$5,C939&lt;='Umrechnungskurse und Konstanten'!$D$5),F939*'Umrechnungskurse und Konstanten'!$E$5,0)+IF(AND(C939&gt;='Umrechnungskurse und Konstanten'!$C$6,C939&lt;='Umrechnungskurse und Konstanten'!$D$6),F939*'Umrechnungskurse und Konstanten'!$E$6,0)+IF(AND(C939&gt;='Umrechnungskurse und Konstanten'!$C$7,C939&lt;='Umrechnungskurse und Konstanten'!$D$7),F939*'Umrechnungskurse und Konstanten'!$E$7,0)+IF(AND(C939&gt;='Umrechnungskurse und Konstanten'!$C$8,C939&lt;='Umrechnungskurse und Konstanten'!$D$8),F939*'Umrechnungskurse und Konstanten'!$E$8,0)+IF(AND(C939&gt;='Umrechnungskurse und Konstanten'!$C$9,C939&lt;='Umrechnungskurse und Konstanten'!$D$9),F939*'Umrechnungskurse und Konstanten'!$E$9,0)+IF(AND(C939&gt;='Umrechnungskurse und Konstanten'!$C$10,C939&lt;='Umrechnungskurse und Konstanten'!$D$10),F939*'Umrechnungskurse und Konstanten'!$E$10,0)+IF(AND(C939&gt;='Umrechnungskurse und Konstanten'!$C$11,C939&lt;='Umrechnungskurse und Konstanten'!$D$11),F939*'Umrechnungskurse und Konstanten'!$E$11,0)+IF(AND(C939&gt;='Umrechnungskurse und Konstanten'!$C$12,C939&lt;='Umrechnungskurse und Konstanten'!$D$12),F939*'Umrechnungskurse und Konstanten'!$E$12,0)+IF(AND(C939&gt;='Umrechnungskurse und Konstanten'!$C$13,C939&lt;='Umrechnungskurse und Konstanten'!$D$13),F939*'Umrechnungskurse und Konstanten'!$E$13,0)+IF(AND(C939&gt;='Umrechnungskurse und Konstanten'!$C$14,C939&lt;='Umrechnungskurse und Konstanten'!$D$14),F939*'Umrechnungskurse und Konstanten'!$E$14,0)+IF(AND(C939&gt;='Umrechnungskurse und Konstanten'!$C$15,C939&lt;='Umrechnungskurse und Konstanten'!$D$15),F939*'Umrechnungskurse und Konstanten'!$E$15,0)+IF(AND(C939&gt;='Umrechnungskurse und Konstanten'!$C$16,C939&lt;='Umrechnungskurse und Konstanten'!$D$16),F939*'Umrechnungskurse und Konstanten'!$E$16,0)</f>
        <v>0</v>
      </c>
      <c r="J939" s="43">
        <f t="shared" si="43"/>
        <v>0</v>
      </c>
      <c r="K939" s="43">
        <f t="shared" si="44"/>
        <v>0</v>
      </c>
      <c r="L939" s="44" t="str">
        <f>IF(OR(G939='Umrechnungskurse und Konstanten'!$E$21,G939='Umrechnungskurse und Konstanten'!$E$22,G939='Umrechnungskurse und Konstanten'!$E$23),"VSt. Satz ok.","falsche/keine VSt.")</f>
        <v>falsche/keine VSt.</v>
      </c>
      <c r="M939" s="43" t="str">
        <f>IF(AND(C939&gt;='Umrechnungskurse und Konstanten'!$C$5,C939&lt;='Umrechnungskurse und Konstanten'!$D$7),"Periode ok.","falsche Periode")</f>
        <v>falsche Periode</v>
      </c>
    </row>
    <row r="940" spans="2:13" x14ac:dyDescent="0.3">
      <c r="B940" s="37"/>
      <c r="C940" s="38"/>
      <c r="D940" s="38"/>
      <c r="E940" s="45"/>
      <c r="F940" s="40"/>
      <c r="G940" s="41"/>
      <c r="H940" s="42">
        <f t="shared" si="42"/>
        <v>0</v>
      </c>
      <c r="I940" s="43">
        <f>IF(AND(C940&gt;='Umrechnungskurse und Konstanten'!$C$5,C940&lt;='Umrechnungskurse und Konstanten'!$D$5),F940*'Umrechnungskurse und Konstanten'!$E$5,0)+IF(AND(C940&gt;='Umrechnungskurse und Konstanten'!$C$6,C940&lt;='Umrechnungskurse und Konstanten'!$D$6),F940*'Umrechnungskurse und Konstanten'!$E$6,0)+IF(AND(C940&gt;='Umrechnungskurse und Konstanten'!$C$7,C940&lt;='Umrechnungskurse und Konstanten'!$D$7),F940*'Umrechnungskurse und Konstanten'!$E$7,0)+IF(AND(C940&gt;='Umrechnungskurse und Konstanten'!$C$8,C940&lt;='Umrechnungskurse und Konstanten'!$D$8),F940*'Umrechnungskurse und Konstanten'!$E$8,0)+IF(AND(C940&gt;='Umrechnungskurse und Konstanten'!$C$9,C940&lt;='Umrechnungskurse und Konstanten'!$D$9),F940*'Umrechnungskurse und Konstanten'!$E$9,0)+IF(AND(C940&gt;='Umrechnungskurse und Konstanten'!$C$10,C940&lt;='Umrechnungskurse und Konstanten'!$D$10),F940*'Umrechnungskurse und Konstanten'!$E$10,0)+IF(AND(C940&gt;='Umrechnungskurse und Konstanten'!$C$11,C940&lt;='Umrechnungskurse und Konstanten'!$D$11),F940*'Umrechnungskurse und Konstanten'!$E$11,0)+IF(AND(C940&gt;='Umrechnungskurse und Konstanten'!$C$12,C940&lt;='Umrechnungskurse und Konstanten'!$D$12),F940*'Umrechnungskurse und Konstanten'!$E$12,0)+IF(AND(C940&gt;='Umrechnungskurse und Konstanten'!$C$13,C940&lt;='Umrechnungskurse und Konstanten'!$D$13),F940*'Umrechnungskurse und Konstanten'!$E$13,0)+IF(AND(C940&gt;='Umrechnungskurse und Konstanten'!$C$14,C940&lt;='Umrechnungskurse und Konstanten'!$D$14),F940*'Umrechnungskurse und Konstanten'!$E$14,0)+IF(AND(C940&gt;='Umrechnungskurse und Konstanten'!$C$15,C940&lt;='Umrechnungskurse und Konstanten'!$D$15),F940*'Umrechnungskurse und Konstanten'!$E$15,0)+IF(AND(C940&gt;='Umrechnungskurse und Konstanten'!$C$16,C940&lt;='Umrechnungskurse und Konstanten'!$D$16),F940*'Umrechnungskurse und Konstanten'!$E$16,0)</f>
        <v>0</v>
      </c>
      <c r="J940" s="43">
        <f t="shared" si="43"/>
        <v>0</v>
      </c>
      <c r="K940" s="43">
        <f t="shared" si="44"/>
        <v>0</v>
      </c>
      <c r="L940" s="44" t="str">
        <f>IF(OR(G940='Umrechnungskurse und Konstanten'!$E$21,G940='Umrechnungskurse und Konstanten'!$E$22,G940='Umrechnungskurse und Konstanten'!$E$23),"VSt. Satz ok.","falsche/keine VSt.")</f>
        <v>falsche/keine VSt.</v>
      </c>
      <c r="M940" s="43" t="str">
        <f>IF(AND(C940&gt;='Umrechnungskurse und Konstanten'!$C$5,C940&lt;='Umrechnungskurse und Konstanten'!$D$7),"Periode ok.","falsche Periode")</f>
        <v>falsche Periode</v>
      </c>
    </row>
    <row r="941" spans="2:13" x14ac:dyDescent="0.3">
      <c r="B941" s="37"/>
      <c r="C941" s="38"/>
      <c r="D941" s="38"/>
      <c r="E941" s="45"/>
      <c r="F941" s="40"/>
      <c r="G941" s="41"/>
      <c r="H941" s="42">
        <f t="shared" si="42"/>
        <v>0</v>
      </c>
      <c r="I941" s="43">
        <f>IF(AND(C941&gt;='Umrechnungskurse und Konstanten'!$C$5,C941&lt;='Umrechnungskurse und Konstanten'!$D$5),F941*'Umrechnungskurse und Konstanten'!$E$5,0)+IF(AND(C941&gt;='Umrechnungskurse und Konstanten'!$C$6,C941&lt;='Umrechnungskurse und Konstanten'!$D$6),F941*'Umrechnungskurse und Konstanten'!$E$6,0)+IF(AND(C941&gt;='Umrechnungskurse und Konstanten'!$C$7,C941&lt;='Umrechnungskurse und Konstanten'!$D$7),F941*'Umrechnungskurse und Konstanten'!$E$7,0)+IF(AND(C941&gt;='Umrechnungskurse und Konstanten'!$C$8,C941&lt;='Umrechnungskurse und Konstanten'!$D$8),F941*'Umrechnungskurse und Konstanten'!$E$8,0)+IF(AND(C941&gt;='Umrechnungskurse und Konstanten'!$C$9,C941&lt;='Umrechnungskurse und Konstanten'!$D$9),F941*'Umrechnungskurse und Konstanten'!$E$9,0)+IF(AND(C941&gt;='Umrechnungskurse und Konstanten'!$C$10,C941&lt;='Umrechnungskurse und Konstanten'!$D$10),F941*'Umrechnungskurse und Konstanten'!$E$10,0)+IF(AND(C941&gt;='Umrechnungskurse und Konstanten'!$C$11,C941&lt;='Umrechnungskurse und Konstanten'!$D$11),F941*'Umrechnungskurse und Konstanten'!$E$11,0)+IF(AND(C941&gt;='Umrechnungskurse und Konstanten'!$C$12,C941&lt;='Umrechnungskurse und Konstanten'!$D$12),F941*'Umrechnungskurse und Konstanten'!$E$12,0)+IF(AND(C941&gt;='Umrechnungskurse und Konstanten'!$C$13,C941&lt;='Umrechnungskurse und Konstanten'!$D$13),F941*'Umrechnungskurse und Konstanten'!$E$13,0)+IF(AND(C941&gt;='Umrechnungskurse und Konstanten'!$C$14,C941&lt;='Umrechnungskurse und Konstanten'!$D$14),F941*'Umrechnungskurse und Konstanten'!$E$14,0)+IF(AND(C941&gt;='Umrechnungskurse und Konstanten'!$C$15,C941&lt;='Umrechnungskurse und Konstanten'!$D$15),F941*'Umrechnungskurse und Konstanten'!$E$15,0)+IF(AND(C941&gt;='Umrechnungskurse und Konstanten'!$C$16,C941&lt;='Umrechnungskurse und Konstanten'!$D$16),F941*'Umrechnungskurse und Konstanten'!$E$16,0)</f>
        <v>0</v>
      </c>
      <c r="J941" s="43">
        <f t="shared" si="43"/>
        <v>0</v>
      </c>
      <c r="K941" s="43">
        <f t="shared" si="44"/>
        <v>0</v>
      </c>
      <c r="L941" s="44" t="str">
        <f>IF(OR(G941='Umrechnungskurse und Konstanten'!$E$21,G941='Umrechnungskurse und Konstanten'!$E$22,G941='Umrechnungskurse und Konstanten'!$E$23),"VSt. Satz ok.","falsche/keine VSt.")</f>
        <v>falsche/keine VSt.</v>
      </c>
      <c r="M941" s="43" t="str">
        <f>IF(AND(C941&gt;='Umrechnungskurse und Konstanten'!$C$5,C941&lt;='Umrechnungskurse und Konstanten'!$D$7),"Periode ok.","falsche Periode")</f>
        <v>falsche Periode</v>
      </c>
    </row>
    <row r="942" spans="2:13" x14ac:dyDescent="0.3">
      <c r="B942" s="37"/>
      <c r="C942" s="38"/>
      <c r="D942" s="38"/>
      <c r="E942" s="45"/>
      <c r="F942" s="40"/>
      <c r="G942" s="41"/>
      <c r="H942" s="42">
        <f t="shared" si="42"/>
        <v>0</v>
      </c>
      <c r="I942" s="43">
        <f>IF(AND(C942&gt;='Umrechnungskurse und Konstanten'!$C$5,C942&lt;='Umrechnungskurse und Konstanten'!$D$5),F942*'Umrechnungskurse und Konstanten'!$E$5,0)+IF(AND(C942&gt;='Umrechnungskurse und Konstanten'!$C$6,C942&lt;='Umrechnungskurse und Konstanten'!$D$6),F942*'Umrechnungskurse und Konstanten'!$E$6,0)+IF(AND(C942&gt;='Umrechnungskurse und Konstanten'!$C$7,C942&lt;='Umrechnungskurse und Konstanten'!$D$7),F942*'Umrechnungskurse und Konstanten'!$E$7,0)+IF(AND(C942&gt;='Umrechnungskurse und Konstanten'!$C$8,C942&lt;='Umrechnungskurse und Konstanten'!$D$8),F942*'Umrechnungskurse und Konstanten'!$E$8,0)+IF(AND(C942&gt;='Umrechnungskurse und Konstanten'!$C$9,C942&lt;='Umrechnungskurse und Konstanten'!$D$9),F942*'Umrechnungskurse und Konstanten'!$E$9,0)+IF(AND(C942&gt;='Umrechnungskurse und Konstanten'!$C$10,C942&lt;='Umrechnungskurse und Konstanten'!$D$10),F942*'Umrechnungskurse und Konstanten'!$E$10,0)+IF(AND(C942&gt;='Umrechnungskurse und Konstanten'!$C$11,C942&lt;='Umrechnungskurse und Konstanten'!$D$11),F942*'Umrechnungskurse und Konstanten'!$E$11,0)+IF(AND(C942&gt;='Umrechnungskurse und Konstanten'!$C$12,C942&lt;='Umrechnungskurse und Konstanten'!$D$12),F942*'Umrechnungskurse und Konstanten'!$E$12,0)+IF(AND(C942&gt;='Umrechnungskurse und Konstanten'!$C$13,C942&lt;='Umrechnungskurse und Konstanten'!$D$13),F942*'Umrechnungskurse und Konstanten'!$E$13,0)+IF(AND(C942&gt;='Umrechnungskurse und Konstanten'!$C$14,C942&lt;='Umrechnungskurse und Konstanten'!$D$14),F942*'Umrechnungskurse und Konstanten'!$E$14,0)+IF(AND(C942&gt;='Umrechnungskurse und Konstanten'!$C$15,C942&lt;='Umrechnungskurse und Konstanten'!$D$15),F942*'Umrechnungskurse und Konstanten'!$E$15,0)+IF(AND(C942&gt;='Umrechnungskurse und Konstanten'!$C$16,C942&lt;='Umrechnungskurse und Konstanten'!$D$16),F942*'Umrechnungskurse und Konstanten'!$E$16,0)</f>
        <v>0</v>
      </c>
      <c r="J942" s="43">
        <f t="shared" si="43"/>
        <v>0</v>
      </c>
      <c r="K942" s="43">
        <f t="shared" si="44"/>
        <v>0</v>
      </c>
      <c r="L942" s="44" t="str">
        <f>IF(OR(G942='Umrechnungskurse und Konstanten'!$E$21,G942='Umrechnungskurse und Konstanten'!$E$22,G942='Umrechnungskurse und Konstanten'!$E$23),"VSt. Satz ok.","falsche/keine VSt.")</f>
        <v>falsche/keine VSt.</v>
      </c>
      <c r="M942" s="43" t="str">
        <f>IF(AND(C942&gt;='Umrechnungskurse und Konstanten'!$C$5,C942&lt;='Umrechnungskurse und Konstanten'!$D$7),"Periode ok.","falsche Periode")</f>
        <v>falsche Periode</v>
      </c>
    </row>
    <row r="943" spans="2:13" x14ac:dyDescent="0.3">
      <c r="B943" s="37"/>
      <c r="C943" s="38"/>
      <c r="D943" s="38"/>
      <c r="E943" s="45"/>
      <c r="F943" s="40"/>
      <c r="G943" s="41"/>
      <c r="H943" s="42">
        <f t="shared" si="42"/>
        <v>0</v>
      </c>
      <c r="I943" s="43">
        <f>IF(AND(C943&gt;='Umrechnungskurse und Konstanten'!$C$5,C943&lt;='Umrechnungskurse und Konstanten'!$D$5),F943*'Umrechnungskurse und Konstanten'!$E$5,0)+IF(AND(C943&gt;='Umrechnungskurse und Konstanten'!$C$6,C943&lt;='Umrechnungskurse und Konstanten'!$D$6),F943*'Umrechnungskurse und Konstanten'!$E$6,0)+IF(AND(C943&gt;='Umrechnungskurse und Konstanten'!$C$7,C943&lt;='Umrechnungskurse und Konstanten'!$D$7),F943*'Umrechnungskurse und Konstanten'!$E$7,0)+IF(AND(C943&gt;='Umrechnungskurse und Konstanten'!$C$8,C943&lt;='Umrechnungskurse und Konstanten'!$D$8),F943*'Umrechnungskurse und Konstanten'!$E$8,0)+IF(AND(C943&gt;='Umrechnungskurse und Konstanten'!$C$9,C943&lt;='Umrechnungskurse und Konstanten'!$D$9),F943*'Umrechnungskurse und Konstanten'!$E$9,0)+IF(AND(C943&gt;='Umrechnungskurse und Konstanten'!$C$10,C943&lt;='Umrechnungskurse und Konstanten'!$D$10),F943*'Umrechnungskurse und Konstanten'!$E$10,0)+IF(AND(C943&gt;='Umrechnungskurse und Konstanten'!$C$11,C943&lt;='Umrechnungskurse und Konstanten'!$D$11),F943*'Umrechnungskurse und Konstanten'!$E$11,0)+IF(AND(C943&gt;='Umrechnungskurse und Konstanten'!$C$12,C943&lt;='Umrechnungskurse und Konstanten'!$D$12),F943*'Umrechnungskurse und Konstanten'!$E$12,0)+IF(AND(C943&gt;='Umrechnungskurse und Konstanten'!$C$13,C943&lt;='Umrechnungskurse und Konstanten'!$D$13),F943*'Umrechnungskurse und Konstanten'!$E$13,0)+IF(AND(C943&gt;='Umrechnungskurse und Konstanten'!$C$14,C943&lt;='Umrechnungskurse und Konstanten'!$D$14),F943*'Umrechnungskurse und Konstanten'!$E$14,0)+IF(AND(C943&gt;='Umrechnungskurse und Konstanten'!$C$15,C943&lt;='Umrechnungskurse und Konstanten'!$D$15),F943*'Umrechnungskurse und Konstanten'!$E$15,0)+IF(AND(C943&gt;='Umrechnungskurse und Konstanten'!$C$16,C943&lt;='Umrechnungskurse und Konstanten'!$D$16),F943*'Umrechnungskurse und Konstanten'!$E$16,0)</f>
        <v>0</v>
      </c>
      <c r="J943" s="43">
        <f t="shared" si="43"/>
        <v>0</v>
      </c>
      <c r="K943" s="43">
        <f t="shared" si="44"/>
        <v>0</v>
      </c>
      <c r="L943" s="44" t="str">
        <f>IF(OR(G943='Umrechnungskurse und Konstanten'!$E$21,G943='Umrechnungskurse und Konstanten'!$E$22,G943='Umrechnungskurse und Konstanten'!$E$23),"VSt. Satz ok.","falsche/keine VSt.")</f>
        <v>falsche/keine VSt.</v>
      </c>
      <c r="M943" s="43" t="str">
        <f>IF(AND(C943&gt;='Umrechnungskurse und Konstanten'!$C$5,C943&lt;='Umrechnungskurse und Konstanten'!$D$7),"Periode ok.","falsche Periode")</f>
        <v>falsche Periode</v>
      </c>
    </row>
    <row r="944" spans="2:13" x14ac:dyDescent="0.3">
      <c r="B944" s="37"/>
      <c r="C944" s="38"/>
      <c r="D944" s="38"/>
      <c r="E944" s="45"/>
      <c r="F944" s="40"/>
      <c r="G944" s="41"/>
      <c r="H944" s="42">
        <f t="shared" si="42"/>
        <v>0</v>
      </c>
      <c r="I944" s="43">
        <f>IF(AND(C944&gt;='Umrechnungskurse und Konstanten'!$C$5,C944&lt;='Umrechnungskurse und Konstanten'!$D$5),F944*'Umrechnungskurse und Konstanten'!$E$5,0)+IF(AND(C944&gt;='Umrechnungskurse und Konstanten'!$C$6,C944&lt;='Umrechnungskurse und Konstanten'!$D$6),F944*'Umrechnungskurse und Konstanten'!$E$6,0)+IF(AND(C944&gt;='Umrechnungskurse und Konstanten'!$C$7,C944&lt;='Umrechnungskurse und Konstanten'!$D$7),F944*'Umrechnungskurse und Konstanten'!$E$7,0)+IF(AND(C944&gt;='Umrechnungskurse und Konstanten'!$C$8,C944&lt;='Umrechnungskurse und Konstanten'!$D$8),F944*'Umrechnungskurse und Konstanten'!$E$8,0)+IF(AND(C944&gt;='Umrechnungskurse und Konstanten'!$C$9,C944&lt;='Umrechnungskurse und Konstanten'!$D$9),F944*'Umrechnungskurse und Konstanten'!$E$9,0)+IF(AND(C944&gt;='Umrechnungskurse und Konstanten'!$C$10,C944&lt;='Umrechnungskurse und Konstanten'!$D$10),F944*'Umrechnungskurse und Konstanten'!$E$10,0)+IF(AND(C944&gt;='Umrechnungskurse und Konstanten'!$C$11,C944&lt;='Umrechnungskurse und Konstanten'!$D$11),F944*'Umrechnungskurse und Konstanten'!$E$11,0)+IF(AND(C944&gt;='Umrechnungskurse und Konstanten'!$C$12,C944&lt;='Umrechnungskurse und Konstanten'!$D$12),F944*'Umrechnungskurse und Konstanten'!$E$12,0)+IF(AND(C944&gt;='Umrechnungskurse und Konstanten'!$C$13,C944&lt;='Umrechnungskurse und Konstanten'!$D$13),F944*'Umrechnungskurse und Konstanten'!$E$13,0)+IF(AND(C944&gt;='Umrechnungskurse und Konstanten'!$C$14,C944&lt;='Umrechnungskurse und Konstanten'!$D$14),F944*'Umrechnungskurse und Konstanten'!$E$14,0)+IF(AND(C944&gt;='Umrechnungskurse und Konstanten'!$C$15,C944&lt;='Umrechnungskurse und Konstanten'!$D$15),F944*'Umrechnungskurse und Konstanten'!$E$15,0)+IF(AND(C944&gt;='Umrechnungskurse und Konstanten'!$C$16,C944&lt;='Umrechnungskurse und Konstanten'!$D$16),F944*'Umrechnungskurse und Konstanten'!$E$16,0)</f>
        <v>0</v>
      </c>
      <c r="J944" s="43">
        <f t="shared" si="43"/>
        <v>0</v>
      </c>
      <c r="K944" s="43">
        <f t="shared" si="44"/>
        <v>0</v>
      </c>
      <c r="L944" s="44" t="str">
        <f>IF(OR(G944='Umrechnungskurse und Konstanten'!$E$21,G944='Umrechnungskurse und Konstanten'!$E$22,G944='Umrechnungskurse und Konstanten'!$E$23),"VSt. Satz ok.","falsche/keine VSt.")</f>
        <v>falsche/keine VSt.</v>
      </c>
      <c r="M944" s="43" t="str">
        <f>IF(AND(C944&gt;='Umrechnungskurse und Konstanten'!$C$5,C944&lt;='Umrechnungskurse und Konstanten'!$D$7),"Periode ok.","falsche Periode")</f>
        <v>falsche Periode</v>
      </c>
    </row>
    <row r="945" spans="2:13" x14ac:dyDescent="0.3">
      <c r="B945" s="37"/>
      <c r="C945" s="38"/>
      <c r="D945" s="38"/>
      <c r="E945" s="45"/>
      <c r="F945" s="40"/>
      <c r="G945" s="41"/>
      <c r="H945" s="42">
        <f t="shared" si="42"/>
        <v>0</v>
      </c>
      <c r="I945" s="43">
        <f>IF(AND(C945&gt;='Umrechnungskurse und Konstanten'!$C$5,C945&lt;='Umrechnungskurse und Konstanten'!$D$5),F945*'Umrechnungskurse und Konstanten'!$E$5,0)+IF(AND(C945&gt;='Umrechnungskurse und Konstanten'!$C$6,C945&lt;='Umrechnungskurse und Konstanten'!$D$6),F945*'Umrechnungskurse und Konstanten'!$E$6,0)+IF(AND(C945&gt;='Umrechnungskurse und Konstanten'!$C$7,C945&lt;='Umrechnungskurse und Konstanten'!$D$7),F945*'Umrechnungskurse und Konstanten'!$E$7,0)+IF(AND(C945&gt;='Umrechnungskurse und Konstanten'!$C$8,C945&lt;='Umrechnungskurse und Konstanten'!$D$8),F945*'Umrechnungskurse und Konstanten'!$E$8,0)+IF(AND(C945&gt;='Umrechnungskurse und Konstanten'!$C$9,C945&lt;='Umrechnungskurse und Konstanten'!$D$9),F945*'Umrechnungskurse und Konstanten'!$E$9,0)+IF(AND(C945&gt;='Umrechnungskurse und Konstanten'!$C$10,C945&lt;='Umrechnungskurse und Konstanten'!$D$10),F945*'Umrechnungskurse und Konstanten'!$E$10,0)+IF(AND(C945&gt;='Umrechnungskurse und Konstanten'!$C$11,C945&lt;='Umrechnungskurse und Konstanten'!$D$11),F945*'Umrechnungskurse und Konstanten'!$E$11,0)+IF(AND(C945&gt;='Umrechnungskurse und Konstanten'!$C$12,C945&lt;='Umrechnungskurse und Konstanten'!$D$12),F945*'Umrechnungskurse und Konstanten'!$E$12,0)+IF(AND(C945&gt;='Umrechnungskurse und Konstanten'!$C$13,C945&lt;='Umrechnungskurse und Konstanten'!$D$13),F945*'Umrechnungskurse und Konstanten'!$E$13,0)+IF(AND(C945&gt;='Umrechnungskurse und Konstanten'!$C$14,C945&lt;='Umrechnungskurse und Konstanten'!$D$14),F945*'Umrechnungskurse und Konstanten'!$E$14,0)+IF(AND(C945&gt;='Umrechnungskurse und Konstanten'!$C$15,C945&lt;='Umrechnungskurse und Konstanten'!$D$15),F945*'Umrechnungskurse und Konstanten'!$E$15,0)+IF(AND(C945&gt;='Umrechnungskurse und Konstanten'!$C$16,C945&lt;='Umrechnungskurse und Konstanten'!$D$16),F945*'Umrechnungskurse und Konstanten'!$E$16,0)</f>
        <v>0</v>
      </c>
      <c r="J945" s="43">
        <f t="shared" si="43"/>
        <v>0</v>
      </c>
      <c r="K945" s="43">
        <f t="shared" si="44"/>
        <v>0</v>
      </c>
      <c r="L945" s="44" t="str">
        <f>IF(OR(G945='Umrechnungskurse und Konstanten'!$E$21,G945='Umrechnungskurse und Konstanten'!$E$22,G945='Umrechnungskurse und Konstanten'!$E$23),"VSt. Satz ok.","falsche/keine VSt.")</f>
        <v>falsche/keine VSt.</v>
      </c>
      <c r="M945" s="43" t="str">
        <f>IF(AND(C945&gt;='Umrechnungskurse und Konstanten'!$C$5,C945&lt;='Umrechnungskurse und Konstanten'!$D$7),"Periode ok.","falsche Periode")</f>
        <v>falsche Periode</v>
      </c>
    </row>
    <row r="946" spans="2:13" x14ac:dyDescent="0.3">
      <c r="B946" s="37"/>
      <c r="C946" s="38"/>
      <c r="D946" s="38"/>
      <c r="E946" s="45"/>
      <c r="F946" s="40"/>
      <c r="G946" s="41"/>
      <c r="H946" s="42">
        <f t="shared" si="42"/>
        <v>0</v>
      </c>
      <c r="I946" s="43">
        <f>IF(AND(C946&gt;='Umrechnungskurse und Konstanten'!$C$5,C946&lt;='Umrechnungskurse und Konstanten'!$D$5),F946*'Umrechnungskurse und Konstanten'!$E$5,0)+IF(AND(C946&gt;='Umrechnungskurse und Konstanten'!$C$6,C946&lt;='Umrechnungskurse und Konstanten'!$D$6),F946*'Umrechnungskurse und Konstanten'!$E$6,0)+IF(AND(C946&gt;='Umrechnungskurse und Konstanten'!$C$7,C946&lt;='Umrechnungskurse und Konstanten'!$D$7),F946*'Umrechnungskurse und Konstanten'!$E$7,0)+IF(AND(C946&gt;='Umrechnungskurse und Konstanten'!$C$8,C946&lt;='Umrechnungskurse und Konstanten'!$D$8),F946*'Umrechnungskurse und Konstanten'!$E$8,0)+IF(AND(C946&gt;='Umrechnungskurse und Konstanten'!$C$9,C946&lt;='Umrechnungskurse und Konstanten'!$D$9),F946*'Umrechnungskurse und Konstanten'!$E$9,0)+IF(AND(C946&gt;='Umrechnungskurse und Konstanten'!$C$10,C946&lt;='Umrechnungskurse und Konstanten'!$D$10),F946*'Umrechnungskurse und Konstanten'!$E$10,0)+IF(AND(C946&gt;='Umrechnungskurse und Konstanten'!$C$11,C946&lt;='Umrechnungskurse und Konstanten'!$D$11),F946*'Umrechnungskurse und Konstanten'!$E$11,0)+IF(AND(C946&gt;='Umrechnungskurse und Konstanten'!$C$12,C946&lt;='Umrechnungskurse und Konstanten'!$D$12),F946*'Umrechnungskurse und Konstanten'!$E$12,0)+IF(AND(C946&gt;='Umrechnungskurse und Konstanten'!$C$13,C946&lt;='Umrechnungskurse und Konstanten'!$D$13),F946*'Umrechnungskurse und Konstanten'!$E$13,0)+IF(AND(C946&gt;='Umrechnungskurse und Konstanten'!$C$14,C946&lt;='Umrechnungskurse und Konstanten'!$D$14),F946*'Umrechnungskurse und Konstanten'!$E$14,0)+IF(AND(C946&gt;='Umrechnungskurse und Konstanten'!$C$15,C946&lt;='Umrechnungskurse und Konstanten'!$D$15),F946*'Umrechnungskurse und Konstanten'!$E$15,0)+IF(AND(C946&gt;='Umrechnungskurse und Konstanten'!$C$16,C946&lt;='Umrechnungskurse und Konstanten'!$D$16),F946*'Umrechnungskurse und Konstanten'!$E$16,0)</f>
        <v>0</v>
      </c>
      <c r="J946" s="43">
        <f t="shared" si="43"/>
        <v>0</v>
      </c>
      <c r="K946" s="43">
        <f t="shared" si="44"/>
        <v>0</v>
      </c>
      <c r="L946" s="44" t="str">
        <f>IF(OR(G946='Umrechnungskurse und Konstanten'!$E$21,G946='Umrechnungskurse und Konstanten'!$E$22,G946='Umrechnungskurse und Konstanten'!$E$23),"VSt. Satz ok.","falsche/keine VSt.")</f>
        <v>falsche/keine VSt.</v>
      </c>
      <c r="M946" s="43" t="str">
        <f>IF(AND(C946&gt;='Umrechnungskurse und Konstanten'!$C$5,C946&lt;='Umrechnungskurse und Konstanten'!$D$7),"Periode ok.","falsche Periode")</f>
        <v>falsche Periode</v>
      </c>
    </row>
    <row r="947" spans="2:13" x14ac:dyDescent="0.3">
      <c r="B947" s="37"/>
      <c r="C947" s="38"/>
      <c r="D947" s="38"/>
      <c r="E947" s="45"/>
      <c r="F947" s="40"/>
      <c r="G947" s="41"/>
      <c r="H947" s="42">
        <f t="shared" si="42"/>
        <v>0</v>
      </c>
      <c r="I947" s="43">
        <f>IF(AND(C947&gt;='Umrechnungskurse und Konstanten'!$C$5,C947&lt;='Umrechnungskurse und Konstanten'!$D$5),F947*'Umrechnungskurse und Konstanten'!$E$5,0)+IF(AND(C947&gt;='Umrechnungskurse und Konstanten'!$C$6,C947&lt;='Umrechnungskurse und Konstanten'!$D$6),F947*'Umrechnungskurse und Konstanten'!$E$6,0)+IF(AND(C947&gt;='Umrechnungskurse und Konstanten'!$C$7,C947&lt;='Umrechnungskurse und Konstanten'!$D$7),F947*'Umrechnungskurse und Konstanten'!$E$7,0)+IF(AND(C947&gt;='Umrechnungskurse und Konstanten'!$C$8,C947&lt;='Umrechnungskurse und Konstanten'!$D$8),F947*'Umrechnungskurse und Konstanten'!$E$8,0)+IF(AND(C947&gt;='Umrechnungskurse und Konstanten'!$C$9,C947&lt;='Umrechnungskurse und Konstanten'!$D$9),F947*'Umrechnungskurse und Konstanten'!$E$9,0)+IF(AND(C947&gt;='Umrechnungskurse und Konstanten'!$C$10,C947&lt;='Umrechnungskurse und Konstanten'!$D$10),F947*'Umrechnungskurse und Konstanten'!$E$10,0)+IF(AND(C947&gt;='Umrechnungskurse und Konstanten'!$C$11,C947&lt;='Umrechnungskurse und Konstanten'!$D$11),F947*'Umrechnungskurse und Konstanten'!$E$11,0)+IF(AND(C947&gt;='Umrechnungskurse und Konstanten'!$C$12,C947&lt;='Umrechnungskurse und Konstanten'!$D$12),F947*'Umrechnungskurse und Konstanten'!$E$12,0)+IF(AND(C947&gt;='Umrechnungskurse und Konstanten'!$C$13,C947&lt;='Umrechnungskurse und Konstanten'!$D$13),F947*'Umrechnungskurse und Konstanten'!$E$13,0)+IF(AND(C947&gt;='Umrechnungskurse und Konstanten'!$C$14,C947&lt;='Umrechnungskurse und Konstanten'!$D$14),F947*'Umrechnungskurse und Konstanten'!$E$14,0)+IF(AND(C947&gt;='Umrechnungskurse und Konstanten'!$C$15,C947&lt;='Umrechnungskurse und Konstanten'!$D$15),F947*'Umrechnungskurse und Konstanten'!$E$15,0)+IF(AND(C947&gt;='Umrechnungskurse und Konstanten'!$C$16,C947&lt;='Umrechnungskurse und Konstanten'!$D$16),F947*'Umrechnungskurse und Konstanten'!$E$16,0)</f>
        <v>0</v>
      </c>
      <c r="J947" s="43">
        <f t="shared" si="43"/>
        <v>0</v>
      </c>
      <c r="K947" s="43">
        <f t="shared" si="44"/>
        <v>0</v>
      </c>
      <c r="L947" s="44" t="str">
        <f>IF(OR(G947='Umrechnungskurse und Konstanten'!$E$21,G947='Umrechnungskurse und Konstanten'!$E$22,G947='Umrechnungskurse und Konstanten'!$E$23),"VSt. Satz ok.","falsche/keine VSt.")</f>
        <v>falsche/keine VSt.</v>
      </c>
      <c r="M947" s="43" t="str">
        <f>IF(AND(C947&gt;='Umrechnungskurse und Konstanten'!$C$5,C947&lt;='Umrechnungskurse und Konstanten'!$D$7),"Periode ok.","falsche Periode")</f>
        <v>falsche Periode</v>
      </c>
    </row>
    <row r="948" spans="2:13" x14ac:dyDescent="0.3">
      <c r="B948" s="37"/>
      <c r="C948" s="38"/>
      <c r="D948" s="38"/>
      <c r="E948" s="45"/>
      <c r="F948" s="40"/>
      <c r="G948" s="41"/>
      <c r="H948" s="42">
        <f t="shared" si="42"/>
        <v>0</v>
      </c>
      <c r="I948" s="43">
        <f>IF(AND(C948&gt;='Umrechnungskurse und Konstanten'!$C$5,C948&lt;='Umrechnungskurse und Konstanten'!$D$5),F948*'Umrechnungskurse und Konstanten'!$E$5,0)+IF(AND(C948&gt;='Umrechnungskurse und Konstanten'!$C$6,C948&lt;='Umrechnungskurse und Konstanten'!$D$6),F948*'Umrechnungskurse und Konstanten'!$E$6,0)+IF(AND(C948&gt;='Umrechnungskurse und Konstanten'!$C$7,C948&lt;='Umrechnungskurse und Konstanten'!$D$7),F948*'Umrechnungskurse und Konstanten'!$E$7,0)+IF(AND(C948&gt;='Umrechnungskurse und Konstanten'!$C$8,C948&lt;='Umrechnungskurse und Konstanten'!$D$8),F948*'Umrechnungskurse und Konstanten'!$E$8,0)+IF(AND(C948&gt;='Umrechnungskurse und Konstanten'!$C$9,C948&lt;='Umrechnungskurse und Konstanten'!$D$9),F948*'Umrechnungskurse und Konstanten'!$E$9,0)+IF(AND(C948&gt;='Umrechnungskurse und Konstanten'!$C$10,C948&lt;='Umrechnungskurse und Konstanten'!$D$10),F948*'Umrechnungskurse und Konstanten'!$E$10,0)+IF(AND(C948&gt;='Umrechnungskurse und Konstanten'!$C$11,C948&lt;='Umrechnungskurse und Konstanten'!$D$11),F948*'Umrechnungskurse und Konstanten'!$E$11,0)+IF(AND(C948&gt;='Umrechnungskurse und Konstanten'!$C$12,C948&lt;='Umrechnungskurse und Konstanten'!$D$12),F948*'Umrechnungskurse und Konstanten'!$E$12,0)+IF(AND(C948&gt;='Umrechnungskurse und Konstanten'!$C$13,C948&lt;='Umrechnungskurse und Konstanten'!$D$13),F948*'Umrechnungskurse und Konstanten'!$E$13,0)+IF(AND(C948&gt;='Umrechnungskurse und Konstanten'!$C$14,C948&lt;='Umrechnungskurse und Konstanten'!$D$14),F948*'Umrechnungskurse und Konstanten'!$E$14,0)+IF(AND(C948&gt;='Umrechnungskurse und Konstanten'!$C$15,C948&lt;='Umrechnungskurse und Konstanten'!$D$15),F948*'Umrechnungskurse und Konstanten'!$E$15,0)+IF(AND(C948&gt;='Umrechnungskurse und Konstanten'!$C$16,C948&lt;='Umrechnungskurse und Konstanten'!$D$16),F948*'Umrechnungskurse und Konstanten'!$E$16,0)</f>
        <v>0</v>
      </c>
      <c r="J948" s="43">
        <f t="shared" si="43"/>
        <v>0</v>
      </c>
      <c r="K948" s="43">
        <f t="shared" si="44"/>
        <v>0</v>
      </c>
      <c r="L948" s="44" t="str">
        <f>IF(OR(G948='Umrechnungskurse und Konstanten'!$E$21,G948='Umrechnungskurse und Konstanten'!$E$22,G948='Umrechnungskurse und Konstanten'!$E$23),"VSt. Satz ok.","falsche/keine VSt.")</f>
        <v>falsche/keine VSt.</v>
      </c>
      <c r="M948" s="43" t="str">
        <f>IF(AND(C948&gt;='Umrechnungskurse und Konstanten'!$C$5,C948&lt;='Umrechnungskurse und Konstanten'!$D$7),"Periode ok.","falsche Periode")</f>
        <v>falsche Periode</v>
      </c>
    </row>
    <row r="949" spans="2:13" x14ac:dyDescent="0.3">
      <c r="B949" s="37"/>
      <c r="C949" s="38"/>
      <c r="D949" s="38"/>
      <c r="E949" s="45"/>
      <c r="F949" s="40"/>
      <c r="G949" s="41"/>
      <c r="H949" s="42">
        <f t="shared" si="42"/>
        <v>0</v>
      </c>
      <c r="I949" s="43">
        <f>IF(AND(C949&gt;='Umrechnungskurse und Konstanten'!$C$5,C949&lt;='Umrechnungskurse und Konstanten'!$D$5),F949*'Umrechnungskurse und Konstanten'!$E$5,0)+IF(AND(C949&gt;='Umrechnungskurse und Konstanten'!$C$6,C949&lt;='Umrechnungskurse und Konstanten'!$D$6),F949*'Umrechnungskurse und Konstanten'!$E$6,0)+IF(AND(C949&gt;='Umrechnungskurse und Konstanten'!$C$7,C949&lt;='Umrechnungskurse und Konstanten'!$D$7),F949*'Umrechnungskurse und Konstanten'!$E$7,0)+IF(AND(C949&gt;='Umrechnungskurse und Konstanten'!$C$8,C949&lt;='Umrechnungskurse und Konstanten'!$D$8),F949*'Umrechnungskurse und Konstanten'!$E$8,0)+IF(AND(C949&gt;='Umrechnungskurse und Konstanten'!$C$9,C949&lt;='Umrechnungskurse und Konstanten'!$D$9),F949*'Umrechnungskurse und Konstanten'!$E$9,0)+IF(AND(C949&gt;='Umrechnungskurse und Konstanten'!$C$10,C949&lt;='Umrechnungskurse und Konstanten'!$D$10),F949*'Umrechnungskurse und Konstanten'!$E$10,0)+IF(AND(C949&gt;='Umrechnungskurse und Konstanten'!$C$11,C949&lt;='Umrechnungskurse und Konstanten'!$D$11),F949*'Umrechnungskurse und Konstanten'!$E$11,0)+IF(AND(C949&gt;='Umrechnungskurse und Konstanten'!$C$12,C949&lt;='Umrechnungskurse und Konstanten'!$D$12),F949*'Umrechnungskurse und Konstanten'!$E$12,0)+IF(AND(C949&gt;='Umrechnungskurse und Konstanten'!$C$13,C949&lt;='Umrechnungskurse und Konstanten'!$D$13),F949*'Umrechnungskurse und Konstanten'!$E$13,0)+IF(AND(C949&gt;='Umrechnungskurse und Konstanten'!$C$14,C949&lt;='Umrechnungskurse und Konstanten'!$D$14),F949*'Umrechnungskurse und Konstanten'!$E$14,0)+IF(AND(C949&gt;='Umrechnungskurse und Konstanten'!$C$15,C949&lt;='Umrechnungskurse und Konstanten'!$D$15),F949*'Umrechnungskurse und Konstanten'!$E$15,0)+IF(AND(C949&gt;='Umrechnungskurse und Konstanten'!$C$16,C949&lt;='Umrechnungskurse und Konstanten'!$D$16),F949*'Umrechnungskurse und Konstanten'!$E$16,0)</f>
        <v>0</v>
      </c>
      <c r="J949" s="43">
        <f t="shared" si="43"/>
        <v>0</v>
      </c>
      <c r="K949" s="43">
        <f t="shared" si="44"/>
        <v>0</v>
      </c>
      <c r="L949" s="44" t="str">
        <f>IF(OR(G949='Umrechnungskurse und Konstanten'!$E$21,G949='Umrechnungskurse und Konstanten'!$E$22,G949='Umrechnungskurse und Konstanten'!$E$23),"VSt. Satz ok.","falsche/keine VSt.")</f>
        <v>falsche/keine VSt.</v>
      </c>
      <c r="M949" s="43" t="str">
        <f>IF(AND(C949&gt;='Umrechnungskurse und Konstanten'!$C$5,C949&lt;='Umrechnungskurse und Konstanten'!$D$7),"Periode ok.","falsche Periode")</f>
        <v>falsche Periode</v>
      </c>
    </row>
    <row r="950" spans="2:13" x14ac:dyDescent="0.3">
      <c r="B950" s="37"/>
      <c r="C950" s="38"/>
      <c r="D950" s="38"/>
      <c r="E950" s="45"/>
      <c r="F950" s="40"/>
      <c r="G950" s="41"/>
      <c r="H950" s="42">
        <f t="shared" si="42"/>
        <v>0</v>
      </c>
      <c r="I950" s="43">
        <f>IF(AND(C950&gt;='Umrechnungskurse und Konstanten'!$C$5,C950&lt;='Umrechnungskurse und Konstanten'!$D$5),F950*'Umrechnungskurse und Konstanten'!$E$5,0)+IF(AND(C950&gt;='Umrechnungskurse und Konstanten'!$C$6,C950&lt;='Umrechnungskurse und Konstanten'!$D$6),F950*'Umrechnungskurse und Konstanten'!$E$6,0)+IF(AND(C950&gt;='Umrechnungskurse und Konstanten'!$C$7,C950&lt;='Umrechnungskurse und Konstanten'!$D$7),F950*'Umrechnungskurse und Konstanten'!$E$7,0)+IF(AND(C950&gt;='Umrechnungskurse und Konstanten'!$C$8,C950&lt;='Umrechnungskurse und Konstanten'!$D$8),F950*'Umrechnungskurse und Konstanten'!$E$8,0)+IF(AND(C950&gt;='Umrechnungskurse und Konstanten'!$C$9,C950&lt;='Umrechnungskurse und Konstanten'!$D$9),F950*'Umrechnungskurse und Konstanten'!$E$9,0)+IF(AND(C950&gt;='Umrechnungskurse und Konstanten'!$C$10,C950&lt;='Umrechnungskurse und Konstanten'!$D$10),F950*'Umrechnungskurse und Konstanten'!$E$10,0)+IF(AND(C950&gt;='Umrechnungskurse und Konstanten'!$C$11,C950&lt;='Umrechnungskurse und Konstanten'!$D$11),F950*'Umrechnungskurse und Konstanten'!$E$11,0)+IF(AND(C950&gt;='Umrechnungskurse und Konstanten'!$C$12,C950&lt;='Umrechnungskurse und Konstanten'!$D$12),F950*'Umrechnungskurse und Konstanten'!$E$12,0)+IF(AND(C950&gt;='Umrechnungskurse und Konstanten'!$C$13,C950&lt;='Umrechnungskurse und Konstanten'!$D$13),F950*'Umrechnungskurse und Konstanten'!$E$13,0)+IF(AND(C950&gt;='Umrechnungskurse und Konstanten'!$C$14,C950&lt;='Umrechnungskurse und Konstanten'!$D$14),F950*'Umrechnungskurse und Konstanten'!$E$14,0)+IF(AND(C950&gt;='Umrechnungskurse und Konstanten'!$C$15,C950&lt;='Umrechnungskurse und Konstanten'!$D$15),F950*'Umrechnungskurse und Konstanten'!$E$15,0)+IF(AND(C950&gt;='Umrechnungskurse und Konstanten'!$C$16,C950&lt;='Umrechnungskurse und Konstanten'!$D$16),F950*'Umrechnungskurse und Konstanten'!$E$16,0)</f>
        <v>0</v>
      </c>
      <c r="J950" s="43">
        <f t="shared" si="43"/>
        <v>0</v>
      </c>
      <c r="K950" s="43">
        <f t="shared" si="44"/>
        <v>0</v>
      </c>
      <c r="L950" s="44" t="str">
        <f>IF(OR(G950='Umrechnungskurse und Konstanten'!$E$21,G950='Umrechnungskurse und Konstanten'!$E$22,G950='Umrechnungskurse und Konstanten'!$E$23),"VSt. Satz ok.","falsche/keine VSt.")</f>
        <v>falsche/keine VSt.</v>
      </c>
      <c r="M950" s="43" t="str">
        <f>IF(AND(C950&gt;='Umrechnungskurse und Konstanten'!$C$5,C950&lt;='Umrechnungskurse und Konstanten'!$D$7),"Periode ok.","falsche Periode")</f>
        <v>falsche Periode</v>
      </c>
    </row>
    <row r="951" spans="2:13" x14ac:dyDescent="0.3">
      <c r="B951" s="37"/>
      <c r="C951" s="38"/>
      <c r="D951" s="38"/>
      <c r="E951" s="45"/>
      <c r="F951" s="40"/>
      <c r="G951" s="41"/>
      <c r="H951" s="42">
        <f t="shared" si="42"/>
        <v>0</v>
      </c>
      <c r="I951" s="43">
        <f>IF(AND(C951&gt;='Umrechnungskurse und Konstanten'!$C$5,C951&lt;='Umrechnungskurse und Konstanten'!$D$5),F951*'Umrechnungskurse und Konstanten'!$E$5,0)+IF(AND(C951&gt;='Umrechnungskurse und Konstanten'!$C$6,C951&lt;='Umrechnungskurse und Konstanten'!$D$6),F951*'Umrechnungskurse und Konstanten'!$E$6,0)+IF(AND(C951&gt;='Umrechnungskurse und Konstanten'!$C$7,C951&lt;='Umrechnungskurse und Konstanten'!$D$7),F951*'Umrechnungskurse und Konstanten'!$E$7,0)+IF(AND(C951&gt;='Umrechnungskurse und Konstanten'!$C$8,C951&lt;='Umrechnungskurse und Konstanten'!$D$8),F951*'Umrechnungskurse und Konstanten'!$E$8,0)+IF(AND(C951&gt;='Umrechnungskurse und Konstanten'!$C$9,C951&lt;='Umrechnungskurse und Konstanten'!$D$9),F951*'Umrechnungskurse und Konstanten'!$E$9,0)+IF(AND(C951&gt;='Umrechnungskurse und Konstanten'!$C$10,C951&lt;='Umrechnungskurse und Konstanten'!$D$10),F951*'Umrechnungskurse und Konstanten'!$E$10,0)+IF(AND(C951&gt;='Umrechnungskurse und Konstanten'!$C$11,C951&lt;='Umrechnungskurse und Konstanten'!$D$11),F951*'Umrechnungskurse und Konstanten'!$E$11,0)+IF(AND(C951&gt;='Umrechnungskurse und Konstanten'!$C$12,C951&lt;='Umrechnungskurse und Konstanten'!$D$12),F951*'Umrechnungskurse und Konstanten'!$E$12,0)+IF(AND(C951&gt;='Umrechnungskurse und Konstanten'!$C$13,C951&lt;='Umrechnungskurse und Konstanten'!$D$13),F951*'Umrechnungskurse und Konstanten'!$E$13,0)+IF(AND(C951&gt;='Umrechnungskurse und Konstanten'!$C$14,C951&lt;='Umrechnungskurse und Konstanten'!$D$14),F951*'Umrechnungskurse und Konstanten'!$E$14,0)+IF(AND(C951&gt;='Umrechnungskurse und Konstanten'!$C$15,C951&lt;='Umrechnungskurse und Konstanten'!$D$15),F951*'Umrechnungskurse und Konstanten'!$E$15,0)+IF(AND(C951&gt;='Umrechnungskurse und Konstanten'!$C$16,C951&lt;='Umrechnungskurse und Konstanten'!$D$16),F951*'Umrechnungskurse und Konstanten'!$E$16,0)</f>
        <v>0</v>
      </c>
      <c r="J951" s="43">
        <f t="shared" si="43"/>
        <v>0</v>
      </c>
      <c r="K951" s="43">
        <f t="shared" si="44"/>
        <v>0</v>
      </c>
      <c r="L951" s="44" t="str">
        <f>IF(OR(G951='Umrechnungskurse und Konstanten'!$E$21,G951='Umrechnungskurse und Konstanten'!$E$22,G951='Umrechnungskurse und Konstanten'!$E$23),"VSt. Satz ok.","falsche/keine VSt.")</f>
        <v>falsche/keine VSt.</v>
      </c>
      <c r="M951" s="43" t="str">
        <f>IF(AND(C951&gt;='Umrechnungskurse und Konstanten'!$C$5,C951&lt;='Umrechnungskurse und Konstanten'!$D$7),"Periode ok.","falsche Periode")</f>
        <v>falsche Periode</v>
      </c>
    </row>
    <row r="952" spans="2:13" x14ac:dyDescent="0.3">
      <c r="B952" s="37"/>
      <c r="C952" s="38"/>
      <c r="D952" s="38"/>
      <c r="E952" s="45"/>
      <c r="F952" s="40"/>
      <c r="G952" s="41"/>
      <c r="H952" s="42">
        <f t="shared" si="42"/>
        <v>0</v>
      </c>
      <c r="I952" s="43">
        <f>IF(AND(C952&gt;='Umrechnungskurse und Konstanten'!$C$5,C952&lt;='Umrechnungskurse und Konstanten'!$D$5),F952*'Umrechnungskurse und Konstanten'!$E$5,0)+IF(AND(C952&gt;='Umrechnungskurse und Konstanten'!$C$6,C952&lt;='Umrechnungskurse und Konstanten'!$D$6),F952*'Umrechnungskurse und Konstanten'!$E$6,0)+IF(AND(C952&gt;='Umrechnungskurse und Konstanten'!$C$7,C952&lt;='Umrechnungskurse und Konstanten'!$D$7),F952*'Umrechnungskurse und Konstanten'!$E$7,0)+IF(AND(C952&gt;='Umrechnungskurse und Konstanten'!$C$8,C952&lt;='Umrechnungskurse und Konstanten'!$D$8),F952*'Umrechnungskurse und Konstanten'!$E$8,0)+IF(AND(C952&gt;='Umrechnungskurse und Konstanten'!$C$9,C952&lt;='Umrechnungskurse und Konstanten'!$D$9),F952*'Umrechnungskurse und Konstanten'!$E$9,0)+IF(AND(C952&gt;='Umrechnungskurse und Konstanten'!$C$10,C952&lt;='Umrechnungskurse und Konstanten'!$D$10),F952*'Umrechnungskurse und Konstanten'!$E$10,0)+IF(AND(C952&gt;='Umrechnungskurse und Konstanten'!$C$11,C952&lt;='Umrechnungskurse und Konstanten'!$D$11),F952*'Umrechnungskurse und Konstanten'!$E$11,0)+IF(AND(C952&gt;='Umrechnungskurse und Konstanten'!$C$12,C952&lt;='Umrechnungskurse und Konstanten'!$D$12),F952*'Umrechnungskurse und Konstanten'!$E$12,0)+IF(AND(C952&gt;='Umrechnungskurse und Konstanten'!$C$13,C952&lt;='Umrechnungskurse und Konstanten'!$D$13),F952*'Umrechnungskurse und Konstanten'!$E$13,0)+IF(AND(C952&gt;='Umrechnungskurse und Konstanten'!$C$14,C952&lt;='Umrechnungskurse und Konstanten'!$D$14),F952*'Umrechnungskurse und Konstanten'!$E$14,0)+IF(AND(C952&gt;='Umrechnungskurse und Konstanten'!$C$15,C952&lt;='Umrechnungskurse und Konstanten'!$D$15),F952*'Umrechnungskurse und Konstanten'!$E$15,0)+IF(AND(C952&gt;='Umrechnungskurse und Konstanten'!$C$16,C952&lt;='Umrechnungskurse und Konstanten'!$D$16),F952*'Umrechnungskurse und Konstanten'!$E$16,0)</f>
        <v>0</v>
      </c>
      <c r="J952" s="43">
        <f t="shared" si="43"/>
        <v>0</v>
      </c>
      <c r="K952" s="43">
        <f t="shared" si="44"/>
        <v>0</v>
      </c>
      <c r="L952" s="44" t="str">
        <f>IF(OR(G952='Umrechnungskurse und Konstanten'!$E$21,G952='Umrechnungskurse und Konstanten'!$E$22,G952='Umrechnungskurse und Konstanten'!$E$23),"VSt. Satz ok.","falsche/keine VSt.")</f>
        <v>falsche/keine VSt.</v>
      </c>
      <c r="M952" s="43" t="str">
        <f>IF(AND(C952&gt;='Umrechnungskurse und Konstanten'!$C$5,C952&lt;='Umrechnungskurse und Konstanten'!$D$7),"Periode ok.","falsche Periode")</f>
        <v>falsche Periode</v>
      </c>
    </row>
    <row r="953" spans="2:13" x14ac:dyDescent="0.3">
      <c r="B953" s="37"/>
      <c r="C953" s="38"/>
      <c r="D953" s="38"/>
      <c r="E953" s="45"/>
      <c r="F953" s="40"/>
      <c r="G953" s="41"/>
      <c r="H953" s="42">
        <f t="shared" si="42"/>
        <v>0</v>
      </c>
      <c r="I953" s="43">
        <f>IF(AND(C953&gt;='Umrechnungskurse und Konstanten'!$C$5,C953&lt;='Umrechnungskurse und Konstanten'!$D$5),F953*'Umrechnungskurse und Konstanten'!$E$5,0)+IF(AND(C953&gt;='Umrechnungskurse und Konstanten'!$C$6,C953&lt;='Umrechnungskurse und Konstanten'!$D$6),F953*'Umrechnungskurse und Konstanten'!$E$6,0)+IF(AND(C953&gt;='Umrechnungskurse und Konstanten'!$C$7,C953&lt;='Umrechnungskurse und Konstanten'!$D$7),F953*'Umrechnungskurse und Konstanten'!$E$7,0)+IF(AND(C953&gt;='Umrechnungskurse und Konstanten'!$C$8,C953&lt;='Umrechnungskurse und Konstanten'!$D$8),F953*'Umrechnungskurse und Konstanten'!$E$8,0)+IF(AND(C953&gt;='Umrechnungskurse und Konstanten'!$C$9,C953&lt;='Umrechnungskurse und Konstanten'!$D$9),F953*'Umrechnungskurse und Konstanten'!$E$9,0)+IF(AND(C953&gt;='Umrechnungskurse und Konstanten'!$C$10,C953&lt;='Umrechnungskurse und Konstanten'!$D$10),F953*'Umrechnungskurse und Konstanten'!$E$10,0)+IF(AND(C953&gt;='Umrechnungskurse und Konstanten'!$C$11,C953&lt;='Umrechnungskurse und Konstanten'!$D$11),F953*'Umrechnungskurse und Konstanten'!$E$11,0)+IF(AND(C953&gt;='Umrechnungskurse und Konstanten'!$C$12,C953&lt;='Umrechnungskurse und Konstanten'!$D$12),F953*'Umrechnungskurse und Konstanten'!$E$12,0)+IF(AND(C953&gt;='Umrechnungskurse und Konstanten'!$C$13,C953&lt;='Umrechnungskurse und Konstanten'!$D$13),F953*'Umrechnungskurse und Konstanten'!$E$13,0)+IF(AND(C953&gt;='Umrechnungskurse und Konstanten'!$C$14,C953&lt;='Umrechnungskurse und Konstanten'!$D$14),F953*'Umrechnungskurse und Konstanten'!$E$14,0)+IF(AND(C953&gt;='Umrechnungskurse und Konstanten'!$C$15,C953&lt;='Umrechnungskurse und Konstanten'!$D$15),F953*'Umrechnungskurse und Konstanten'!$E$15,0)+IF(AND(C953&gt;='Umrechnungskurse und Konstanten'!$C$16,C953&lt;='Umrechnungskurse und Konstanten'!$D$16),F953*'Umrechnungskurse und Konstanten'!$E$16,0)</f>
        <v>0</v>
      </c>
      <c r="J953" s="43">
        <f t="shared" si="43"/>
        <v>0</v>
      </c>
      <c r="K953" s="43">
        <f t="shared" si="44"/>
        <v>0</v>
      </c>
      <c r="L953" s="44" t="str">
        <f>IF(OR(G953='Umrechnungskurse und Konstanten'!$E$21,G953='Umrechnungskurse und Konstanten'!$E$22,G953='Umrechnungskurse und Konstanten'!$E$23),"VSt. Satz ok.","falsche/keine VSt.")</f>
        <v>falsche/keine VSt.</v>
      </c>
      <c r="M953" s="43" t="str">
        <f>IF(AND(C953&gt;='Umrechnungskurse und Konstanten'!$C$5,C953&lt;='Umrechnungskurse und Konstanten'!$D$7),"Periode ok.","falsche Periode")</f>
        <v>falsche Periode</v>
      </c>
    </row>
    <row r="954" spans="2:13" x14ac:dyDescent="0.3">
      <c r="B954" s="37"/>
      <c r="C954" s="38"/>
      <c r="D954" s="38"/>
      <c r="E954" s="45"/>
      <c r="F954" s="40"/>
      <c r="G954" s="41"/>
      <c r="H954" s="42">
        <f t="shared" si="42"/>
        <v>0</v>
      </c>
      <c r="I954" s="43">
        <f>IF(AND(C954&gt;='Umrechnungskurse und Konstanten'!$C$5,C954&lt;='Umrechnungskurse und Konstanten'!$D$5),F954*'Umrechnungskurse und Konstanten'!$E$5,0)+IF(AND(C954&gt;='Umrechnungskurse und Konstanten'!$C$6,C954&lt;='Umrechnungskurse und Konstanten'!$D$6),F954*'Umrechnungskurse und Konstanten'!$E$6,0)+IF(AND(C954&gt;='Umrechnungskurse und Konstanten'!$C$7,C954&lt;='Umrechnungskurse und Konstanten'!$D$7),F954*'Umrechnungskurse und Konstanten'!$E$7,0)+IF(AND(C954&gt;='Umrechnungskurse und Konstanten'!$C$8,C954&lt;='Umrechnungskurse und Konstanten'!$D$8),F954*'Umrechnungskurse und Konstanten'!$E$8,0)+IF(AND(C954&gt;='Umrechnungskurse und Konstanten'!$C$9,C954&lt;='Umrechnungskurse und Konstanten'!$D$9),F954*'Umrechnungskurse und Konstanten'!$E$9,0)+IF(AND(C954&gt;='Umrechnungskurse und Konstanten'!$C$10,C954&lt;='Umrechnungskurse und Konstanten'!$D$10),F954*'Umrechnungskurse und Konstanten'!$E$10,0)+IF(AND(C954&gt;='Umrechnungskurse und Konstanten'!$C$11,C954&lt;='Umrechnungskurse und Konstanten'!$D$11),F954*'Umrechnungskurse und Konstanten'!$E$11,0)+IF(AND(C954&gt;='Umrechnungskurse und Konstanten'!$C$12,C954&lt;='Umrechnungskurse und Konstanten'!$D$12),F954*'Umrechnungskurse und Konstanten'!$E$12,0)+IF(AND(C954&gt;='Umrechnungskurse und Konstanten'!$C$13,C954&lt;='Umrechnungskurse und Konstanten'!$D$13),F954*'Umrechnungskurse und Konstanten'!$E$13,0)+IF(AND(C954&gt;='Umrechnungskurse und Konstanten'!$C$14,C954&lt;='Umrechnungskurse und Konstanten'!$D$14),F954*'Umrechnungskurse und Konstanten'!$E$14,0)+IF(AND(C954&gt;='Umrechnungskurse und Konstanten'!$C$15,C954&lt;='Umrechnungskurse und Konstanten'!$D$15),F954*'Umrechnungskurse und Konstanten'!$E$15,0)+IF(AND(C954&gt;='Umrechnungskurse und Konstanten'!$C$16,C954&lt;='Umrechnungskurse und Konstanten'!$D$16),F954*'Umrechnungskurse und Konstanten'!$E$16,0)</f>
        <v>0</v>
      </c>
      <c r="J954" s="43">
        <f t="shared" si="43"/>
        <v>0</v>
      </c>
      <c r="K954" s="43">
        <f t="shared" si="44"/>
        <v>0</v>
      </c>
      <c r="L954" s="44" t="str">
        <f>IF(OR(G954='Umrechnungskurse und Konstanten'!$E$21,G954='Umrechnungskurse und Konstanten'!$E$22,G954='Umrechnungskurse und Konstanten'!$E$23),"VSt. Satz ok.","falsche/keine VSt.")</f>
        <v>falsche/keine VSt.</v>
      </c>
      <c r="M954" s="43" t="str">
        <f>IF(AND(C954&gt;='Umrechnungskurse und Konstanten'!$C$5,C954&lt;='Umrechnungskurse und Konstanten'!$D$7),"Periode ok.","falsche Periode")</f>
        <v>falsche Periode</v>
      </c>
    </row>
    <row r="955" spans="2:13" x14ac:dyDescent="0.3">
      <c r="B955" s="37"/>
      <c r="C955" s="38"/>
      <c r="D955" s="38"/>
      <c r="E955" s="45"/>
      <c r="F955" s="40"/>
      <c r="G955" s="41"/>
      <c r="H955" s="42">
        <f t="shared" si="42"/>
        <v>0</v>
      </c>
      <c r="I955" s="43">
        <f>IF(AND(C955&gt;='Umrechnungskurse und Konstanten'!$C$5,C955&lt;='Umrechnungskurse und Konstanten'!$D$5),F955*'Umrechnungskurse und Konstanten'!$E$5,0)+IF(AND(C955&gt;='Umrechnungskurse und Konstanten'!$C$6,C955&lt;='Umrechnungskurse und Konstanten'!$D$6),F955*'Umrechnungskurse und Konstanten'!$E$6,0)+IF(AND(C955&gt;='Umrechnungskurse und Konstanten'!$C$7,C955&lt;='Umrechnungskurse und Konstanten'!$D$7),F955*'Umrechnungskurse und Konstanten'!$E$7,0)+IF(AND(C955&gt;='Umrechnungskurse und Konstanten'!$C$8,C955&lt;='Umrechnungskurse und Konstanten'!$D$8),F955*'Umrechnungskurse und Konstanten'!$E$8,0)+IF(AND(C955&gt;='Umrechnungskurse und Konstanten'!$C$9,C955&lt;='Umrechnungskurse und Konstanten'!$D$9),F955*'Umrechnungskurse und Konstanten'!$E$9,0)+IF(AND(C955&gt;='Umrechnungskurse und Konstanten'!$C$10,C955&lt;='Umrechnungskurse und Konstanten'!$D$10),F955*'Umrechnungskurse und Konstanten'!$E$10,0)+IF(AND(C955&gt;='Umrechnungskurse und Konstanten'!$C$11,C955&lt;='Umrechnungskurse und Konstanten'!$D$11),F955*'Umrechnungskurse und Konstanten'!$E$11,0)+IF(AND(C955&gt;='Umrechnungskurse und Konstanten'!$C$12,C955&lt;='Umrechnungskurse und Konstanten'!$D$12),F955*'Umrechnungskurse und Konstanten'!$E$12,0)+IF(AND(C955&gt;='Umrechnungskurse und Konstanten'!$C$13,C955&lt;='Umrechnungskurse und Konstanten'!$D$13),F955*'Umrechnungskurse und Konstanten'!$E$13,0)+IF(AND(C955&gt;='Umrechnungskurse und Konstanten'!$C$14,C955&lt;='Umrechnungskurse und Konstanten'!$D$14),F955*'Umrechnungskurse und Konstanten'!$E$14,0)+IF(AND(C955&gt;='Umrechnungskurse und Konstanten'!$C$15,C955&lt;='Umrechnungskurse und Konstanten'!$D$15),F955*'Umrechnungskurse und Konstanten'!$E$15,0)+IF(AND(C955&gt;='Umrechnungskurse und Konstanten'!$C$16,C955&lt;='Umrechnungskurse und Konstanten'!$D$16),F955*'Umrechnungskurse und Konstanten'!$E$16,0)</f>
        <v>0</v>
      </c>
      <c r="J955" s="43">
        <f t="shared" si="43"/>
        <v>0</v>
      </c>
      <c r="K955" s="43">
        <f t="shared" si="44"/>
        <v>0</v>
      </c>
      <c r="L955" s="44" t="str">
        <f>IF(OR(G955='Umrechnungskurse und Konstanten'!$E$21,G955='Umrechnungskurse und Konstanten'!$E$22,G955='Umrechnungskurse und Konstanten'!$E$23),"VSt. Satz ok.","falsche/keine VSt.")</f>
        <v>falsche/keine VSt.</v>
      </c>
      <c r="M955" s="43" t="str">
        <f>IF(AND(C955&gt;='Umrechnungskurse und Konstanten'!$C$5,C955&lt;='Umrechnungskurse und Konstanten'!$D$7),"Periode ok.","falsche Periode")</f>
        <v>falsche Periode</v>
      </c>
    </row>
    <row r="956" spans="2:13" x14ac:dyDescent="0.3">
      <c r="B956" s="37"/>
      <c r="C956" s="38"/>
      <c r="D956" s="38"/>
      <c r="E956" s="45"/>
      <c r="F956" s="40"/>
      <c r="G956" s="41"/>
      <c r="H956" s="42">
        <f t="shared" si="42"/>
        <v>0</v>
      </c>
      <c r="I956" s="43">
        <f>IF(AND(C956&gt;='Umrechnungskurse und Konstanten'!$C$5,C956&lt;='Umrechnungskurse und Konstanten'!$D$5),F956*'Umrechnungskurse und Konstanten'!$E$5,0)+IF(AND(C956&gt;='Umrechnungskurse und Konstanten'!$C$6,C956&lt;='Umrechnungskurse und Konstanten'!$D$6),F956*'Umrechnungskurse und Konstanten'!$E$6,0)+IF(AND(C956&gt;='Umrechnungskurse und Konstanten'!$C$7,C956&lt;='Umrechnungskurse und Konstanten'!$D$7),F956*'Umrechnungskurse und Konstanten'!$E$7,0)+IF(AND(C956&gt;='Umrechnungskurse und Konstanten'!$C$8,C956&lt;='Umrechnungskurse und Konstanten'!$D$8),F956*'Umrechnungskurse und Konstanten'!$E$8,0)+IF(AND(C956&gt;='Umrechnungskurse und Konstanten'!$C$9,C956&lt;='Umrechnungskurse und Konstanten'!$D$9),F956*'Umrechnungskurse und Konstanten'!$E$9,0)+IF(AND(C956&gt;='Umrechnungskurse und Konstanten'!$C$10,C956&lt;='Umrechnungskurse und Konstanten'!$D$10),F956*'Umrechnungskurse und Konstanten'!$E$10,0)+IF(AND(C956&gt;='Umrechnungskurse und Konstanten'!$C$11,C956&lt;='Umrechnungskurse und Konstanten'!$D$11),F956*'Umrechnungskurse und Konstanten'!$E$11,0)+IF(AND(C956&gt;='Umrechnungskurse und Konstanten'!$C$12,C956&lt;='Umrechnungskurse und Konstanten'!$D$12),F956*'Umrechnungskurse und Konstanten'!$E$12,0)+IF(AND(C956&gt;='Umrechnungskurse und Konstanten'!$C$13,C956&lt;='Umrechnungskurse und Konstanten'!$D$13),F956*'Umrechnungskurse und Konstanten'!$E$13,0)+IF(AND(C956&gt;='Umrechnungskurse und Konstanten'!$C$14,C956&lt;='Umrechnungskurse und Konstanten'!$D$14),F956*'Umrechnungskurse und Konstanten'!$E$14,0)+IF(AND(C956&gt;='Umrechnungskurse und Konstanten'!$C$15,C956&lt;='Umrechnungskurse und Konstanten'!$D$15),F956*'Umrechnungskurse und Konstanten'!$E$15,0)+IF(AND(C956&gt;='Umrechnungskurse und Konstanten'!$C$16,C956&lt;='Umrechnungskurse und Konstanten'!$D$16),F956*'Umrechnungskurse und Konstanten'!$E$16,0)</f>
        <v>0</v>
      </c>
      <c r="J956" s="43">
        <f t="shared" si="43"/>
        <v>0</v>
      </c>
      <c r="K956" s="43">
        <f t="shared" si="44"/>
        <v>0</v>
      </c>
      <c r="L956" s="44" t="str">
        <f>IF(OR(G956='Umrechnungskurse und Konstanten'!$E$21,G956='Umrechnungskurse und Konstanten'!$E$22,G956='Umrechnungskurse und Konstanten'!$E$23),"VSt. Satz ok.","falsche/keine VSt.")</f>
        <v>falsche/keine VSt.</v>
      </c>
      <c r="M956" s="43" t="str">
        <f>IF(AND(C956&gt;='Umrechnungskurse und Konstanten'!$C$5,C956&lt;='Umrechnungskurse und Konstanten'!$D$7),"Periode ok.","falsche Periode")</f>
        <v>falsche Periode</v>
      </c>
    </row>
    <row r="957" spans="2:13" x14ac:dyDescent="0.3">
      <c r="B957" s="37"/>
      <c r="C957" s="38"/>
      <c r="D957" s="38"/>
      <c r="E957" s="45"/>
      <c r="F957" s="40"/>
      <c r="G957" s="41"/>
      <c r="H957" s="42">
        <f t="shared" si="42"/>
        <v>0</v>
      </c>
      <c r="I957" s="43">
        <f>IF(AND(C957&gt;='Umrechnungskurse und Konstanten'!$C$5,C957&lt;='Umrechnungskurse und Konstanten'!$D$5),F957*'Umrechnungskurse und Konstanten'!$E$5,0)+IF(AND(C957&gt;='Umrechnungskurse und Konstanten'!$C$6,C957&lt;='Umrechnungskurse und Konstanten'!$D$6),F957*'Umrechnungskurse und Konstanten'!$E$6,0)+IF(AND(C957&gt;='Umrechnungskurse und Konstanten'!$C$7,C957&lt;='Umrechnungskurse und Konstanten'!$D$7),F957*'Umrechnungskurse und Konstanten'!$E$7,0)+IF(AND(C957&gt;='Umrechnungskurse und Konstanten'!$C$8,C957&lt;='Umrechnungskurse und Konstanten'!$D$8),F957*'Umrechnungskurse und Konstanten'!$E$8,0)+IF(AND(C957&gt;='Umrechnungskurse und Konstanten'!$C$9,C957&lt;='Umrechnungskurse und Konstanten'!$D$9),F957*'Umrechnungskurse und Konstanten'!$E$9,0)+IF(AND(C957&gt;='Umrechnungskurse und Konstanten'!$C$10,C957&lt;='Umrechnungskurse und Konstanten'!$D$10),F957*'Umrechnungskurse und Konstanten'!$E$10,0)+IF(AND(C957&gt;='Umrechnungskurse und Konstanten'!$C$11,C957&lt;='Umrechnungskurse und Konstanten'!$D$11),F957*'Umrechnungskurse und Konstanten'!$E$11,0)+IF(AND(C957&gt;='Umrechnungskurse und Konstanten'!$C$12,C957&lt;='Umrechnungskurse und Konstanten'!$D$12),F957*'Umrechnungskurse und Konstanten'!$E$12,0)+IF(AND(C957&gt;='Umrechnungskurse und Konstanten'!$C$13,C957&lt;='Umrechnungskurse und Konstanten'!$D$13),F957*'Umrechnungskurse und Konstanten'!$E$13,0)+IF(AND(C957&gt;='Umrechnungskurse und Konstanten'!$C$14,C957&lt;='Umrechnungskurse und Konstanten'!$D$14),F957*'Umrechnungskurse und Konstanten'!$E$14,0)+IF(AND(C957&gt;='Umrechnungskurse und Konstanten'!$C$15,C957&lt;='Umrechnungskurse und Konstanten'!$D$15),F957*'Umrechnungskurse und Konstanten'!$E$15,0)+IF(AND(C957&gt;='Umrechnungskurse und Konstanten'!$C$16,C957&lt;='Umrechnungskurse und Konstanten'!$D$16),F957*'Umrechnungskurse und Konstanten'!$E$16,0)</f>
        <v>0</v>
      </c>
      <c r="J957" s="43">
        <f t="shared" si="43"/>
        <v>0</v>
      </c>
      <c r="K957" s="43">
        <f t="shared" si="44"/>
        <v>0</v>
      </c>
      <c r="L957" s="44" t="str">
        <f>IF(OR(G957='Umrechnungskurse und Konstanten'!$E$21,G957='Umrechnungskurse und Konstanten'!$E$22,G957='Umrechnungskurse und Konstanten'!$E$23),"VSt. Satz ok.","falsche/keine VSt.")</f>
        <v>falsche/keine VSt.</v>
      </c>
      <c r="M957" s="43" t="str">
        <f>IF(AND(C957&gt;='Umrechnungskurse und Konstanten'!$C$5,C957&lt;='Umrechnungskurse und Konstanten'!$D$7),"Periode ok.","falsche Periode")</f>
        <v>falsche Periode</v>
      </c>
    </row>
    <row r="958" spans="2:13" x14ac:dyDescent="0.3">
      <c r="B958" s="37"/>
      <c r="C958" s="38"/>
      <c r="D958" s="38"/>
      <c r="E958" s="45"/>
      <c r="F958" s="40"/>
      <c r="G958" s="41"/>
      <c r="H958" s="42">
        <f t="shared" si="42"/>
        <v>0</v>
      </c>
      <c r="I958" s="43">
        <f>IF(AND(C958&gt;='Umrechnungskurse und Konstanten'!$C$5,C958&lt;='Umrechnungskurse und Konstanten'!$D$5),F958*'Umrechnungskurse und Konstanten'!$E$5,0)+IF(AND(C958&gt;='Umrechnungskurse und Konstanten'!$C$6,C958&lt;='Umrechnungskurse und Konstanten'!$D$6),F958*'Umrechnungskurse und Konstanten'!$E$6,0)+IF(AND(C958&gt;='Umrechnungskurse und Konstanten'!$C$7,C958&lt;='Umrechnungskurse und Konstanten'!$D$7),F958*'Umrechnungskurse und Konstanten'!$E$7,0)+IF(AND(C958&gt;='Umrechnungskurse und Konstanten'!$C$8,C958&lt;='Umrechnungskurse und Konstanten'!$D$8),F958*'Umrechnungskurse und Konstanten'!$E$8,0)+IF(AND(C958&gt;='Umrechnungskurse und Konstanten'!$C$9,C958&lt;='Umrechnungskurse und Konstanten'!$D$9),F958*'Umrechnungskurse und Konstanten'!$E$9,0)+IF(AND(C958&gt;='Umrechnungskurse und Konstanten'!$C$10,C958&lt;='Umrechnungskurse und Konstanten'!$D$10),F958*'Umrechnungskurse und Konstanten'!$E$10,0)+IF(AND(C958&gt;='Umrechnungskurse und Konstanten'!$C$11,C958&lt;='Umrechnungskurse und Konstanten'!$D$11),F958*'Umrechnungskurse und Konstanten'!$E$11,0)+IF(AND(C958&gt;='Umrechnungskurse und Konstanten'!$C$12,C958&lt;='Umrechnungskurse und Konstanten'!$D$12),F958*'Umrechnungskurse und Konstanten'!$E$12,0)+IF(AND(C958&gt;='Umrechnungskurse und Konstanten'!$C$13,C958&lt;='Umrechnungskurse und Konstanten'!$D$13),F958*'Umrechnungskurse und Konstanten'!$E$13,0)+IF(AND(C958&gt;='Umrechnungskurse und Konstanten'!$C$14,C958&lt;='Umrechnungskurse und Konstanten'!$D$14),F958*'Umrechnungskurse und Konstanten'!$E$14,0)+IF(AND(C958&gt;='Umrechnungskurse und Konstanten'!$C$15,C958&lt;='Umrechnungskurse und Konstanten'!$D$15),F958*'Umrechnungskurse und Konstanten'!$E$15,0)+IF(AND(C958&gt;='Umrechnungskurse und Konstanten'!$C$16,C958&lt;='Umrechnungskurse und Konstanten'!$D$16),F958*'Umrechnungskurse und Konstanten'!$E$16,0)</f>
        <v>0</v>
      </c>
      <c r="J958" s="43">
        <f t="shared" si="43"/>
        <v>0</v>
      </c>
      <c r="K958" s="43">
        <f t="shared" si="44"/>
        <v>0</v>
      </c>
      <c r="L958" s="44" t="str">
        <f>IF(OR(G958='Umrechnungskurse und Konstanten'!$E$21,G958='Umrechnungskurse und Konstanten'!$E$22,G958='Umrechnungskurse und Konstanten'!$E$23),"VSt. Satz ok.","falsche/keine VSt.")</f>
        <v>falsche/keine VSt.</v>
      </c>
      <c r="M958" s="43" t="str">
        <f>IF(AND(C958&gt;='Umrechnungskurse und Konstanten'!$C$5,C958&lt;='Umrechnungskurse und Konstanten'!$D$7),"Periode ok.","falsche Periode")</f>
        <v>falsche Periode</v>
      </c>
    </row>
    <row r="959" spans="2:13" x14ac:dyDescent="0.3">
      <c r="B959" s="37"/>
      <c r="C959" s="38"/>
      <c r="D959" s="38"/>
      <c r="E959" s="45"/>
      <c r="F959" s="40"/>
      <c r="G959" s="41"/>
      <c r="H959" s="42">
        <f t="shared" si="42"/>
        <v>0</v>
      </c>
      <c r="I959" s="43">
        <f>IF(AND(C959&gt;='Umrechnungskurse und Konstanten'!$C$5,C959&lt;='Umrechnungskurse und Konstanten'!$D$5),F959*'Umrechnungskurse und Konstanten'!$E$5,0)+IF(AND(C959&gt;='Umrechnungskurse und Konstanten'!$C$6,C959&lt;='Umrechnungskurse und Konstanten'!$D$6),F959*'Umrechnungskurse und Konstanten'!$E$6,0)+IF(AND(C959&gt;='Umrechnungskurse und Konstanten'!$C$7,C959&lt;='Umrechnungskurse und Konstanten'!$D$7),F959*'Umrechnungskurse und Konstanten'!$E$7,0)+IF(AND(C959&gt;='Umrechnungskurse und Konstanten'!$C$8,C959&lt;='Umrechnungskurse und Konstanten'!$D$8),F959*'Umrechnungskurse und Konstanten'!$E$8,0)+IF(AND(C959&gt;='Umrechnungskurse und Konstanten'!$C$9,C959&lt;='Umrechnungskurse und Konstanten'!$D$9),F959*'Umrechnungskurse und Konstanten'!$E$9,0)+IF(AND(C959&gt;='Umrechnungskurse und Konstanten'!$C$10,C959&lt;='Umrechnungskurse und Konstanten'!$D$10),F959*'Umrechnungskurse und Konstanten'!$E$10,0)+IF(AND(C959&gt;='Umrechnungskurse und Konstanten'!$C$11,C959&lt;='Umrechnungskurse und Konstanten'!$D$11),F959*'Umrechnungskurse und Konstanten'!$E$11,0)+IF(AND(C959&gt;='Umrechnungskurse und Konstanten'!$C$12,C959&lt;='Umrechnungskurse und Konstanten'!$D$12),F959*'Umrechnungskurse und Konstanten'!$E$12,0)+IF(AND(C959&gt;='Umrechnungskurse und Konstanten'!$C$13,C959&lt;='Umrechnungskurse und Konstanten'!$D$13),F959*'Umrechnungskurse und Konstanten'!$E$13,0)+IF(AND(C959&gt;='Umrechnungskurse und Konstanten'!$C$14,C959&lt;='Umrechnungskurse und Konstanten'!$D$14),F959*'Umrechnungskurse und Konstanten'!$E$14,0)+IF(AND(C959&gt;='Umrechnungskurse und Konstanten'!$C$15,C959&lt;='Umrechnungskurse und Konstanten'!$D$15),F959*'Umrechnungskurse und Konstanten'!$E$15,0)+IF(AND(C959&gt;='Umrechnungskurse und Konstanten'!$C$16,C959&lt;='Umrechnungskurse und Konstanten'!$D$16),F959*'Umrechnungskurse und Konstanten'!$E$16,0)</f>
        <v>0</v>
      </c>
      <c r="J959" s="43">
        <f t="shared" si="43"/>
        <v>0</v>
      </c>
      <c r="K959" s="43">
        <f t="shared" si="44"/>
        <v>0</v>
      </c>
      <c r="L959" s="44" t="str">
        <f>IF(OR(G959='Umrechnungskurse und Konstanten'!$E$21,G959='Umrechnungskurse und Konstanten'!$E$22,G959='Umrechnungskurse und Konstanten'!$E$23),"VSt. Satz ok.","falsche/keine VSt.")</f>
        <v>falsche/keine VSt.</v>
      </c>
      <c r="M959" s="43" t="str">
        <f>IF(AND(C959&gt;='Umrechnungskurse und Konstanten'!$C$5,C959&lt;='Umrechnungskurse und Konstanten'!$D$7),"Periode ok.","falsche Periode")</f>
        <v>falsche Periode</v>
      </c>
    </row>
    <row r="960" spans="2:13" x14ac:dyDescent="0.3">
      <c r="B960" s="37"/>
      <c r="C960" s="38"/>
      <c r="D960" s="38"/>
      <c r="E960" s="45"/>
      <c r="F960" s="40"/>
      <c r="G960" s="41"/>
      <c r="H960" s="42">
        <f t="shared" si="42"/>
        <v>0</v>
      </c>
      <c r="I960" s="43">
        <f>IF(AND(C960&gt;='Umrechnungskurse und Konstanten'!$C$5,C960&lt;='Umrechnungskurse und Konstanten'!$D$5),F960*'Umrechnungskurse und Konstanten'!$E$5,0)+IF(AND(C960&gt;='Umrechnungskurse und Konstanten'!$C$6,C960&lt;='Umrechnungskurse und Konstanten'!$D$6),F960*'Umrechnungskurse und Konstanten'!$E$6,0)+IF(AND(C960&gt;='Umrechnungskurse und Konstanten'!$C$7,C960&lt;='Umrechnungskurse und Konstanten'!$D$7),F960*'Umrechnungskurse und Konstanten'!$E$7,0)+IF(AND(C960&gt;='Umrechnungskurse und Konstanten'!$C$8,C960&lt;='Umrechnungskurse und Konstanten'!$D$8),F960*'Umrechnungskurse und Konstanten'!$E$8,0)+IF(AND(C960&gt;='Umrechnungskurse und Konstanten'!$C$9,C960&lt;='Umrechnungskurse und Konstanten'!$D$9),F960*'Umrechnungskurse und Konstanten'!$E$9,0)+IF(AND(C960&gt;='Umrechnungskurse und Konstanten'!$C$10,C960&lt;='Umrechnungskurse und Konstanten'!$D$10),F960*'Umrechnungskurse und Konstanten'!$E$10,0)+IF(AND(C960&gt;='Umrechnungskurse und Konstanten'!$C$11,C960&lt;='Umrechnungskurse und Konstanten'!$D$11),F960*'Umrechnungskurse und Konstanten'!$E$11,0)+IF(AND(C960&gt;='Umrechnungskurse und Konstanten'!$C$12,C960&lt;='Umrechnungskurse und Konstanten'!$D$12),F960*'Umrechnungskurse und Konstanten'!$E$12,0)+IF(AND(C960&gt;='Umrechnungskurse und Konstanten'!$C$13,C960&lt;='Umrechnungskurse und Konstanten'!$D$13),F960*'Umrechnungskurse und Konstanten'!$E$13,0)+IF(AND(C960&gt;='Umrechnungskurse und Konstanten'!$C$14,C960&lt;='Umrechnungskurse und Konstanten'!$D$14),F960*'Umrechnungskurse und Konstanten'!$E$14,0)+IF(AND(C960&gt;='Umrechnungskurse und Konstanten'!$C$15,C960&lt;='Umrechnungskurse und Konstanten'!$D$15),F960*'Umrechnungskurse und Konstanten'!$E$15,0)+IF(AND(C960&gt;='Umrechnungskurse und Konstanten'!$C$16,C960&lt;='Umrechnungskurse und Konstanten'!$D$16),F960*'Umrechnungskurse und Konstanten'!$E$16,0)</f>
        <v>0</v>
      </c>
      <c r="J960" s="43">
        <f t="shared" si="43"/>
        <v>0</v>
      </c>
      <c r="K960" s="43">
        <f t="shared" si="44"/>
        <v>0</v>
      </c>
      <c r="L960" s="44" t="str">
        <f>IF(OR(G960='Umrechnungskurse und Konstanten'!$E$21,G960='Umrechnungskurse und Konstanten'!$E$22,G960='Umrechnungskurse und Konstanten'!$E$23),"VSt. Satz ok.","falsche/keine VSt.")</f>
        <v>falsche/keine VSt.</v>
      </c>
      <c r="M960" s="43" t="str">
        <f>IF(AND(C960&gt;='Umrechnungskurse und Konstanten'!$C$5,C960&lt;='Umrechnungskurse und Konstanten'!$D$7),"Periode ok.","falsche Periode")</f>
        <v>falsche Periode</v>
      </c>
    </row>
    <row r="961" spans="2:13" x14ac:dyDescent="0.3">
      <c r="B961" s="37"/>
      <c r="C961" s="38"/>
      <c r="D961" s="38"/>
      <c r="E961" s="45"/>
      <c r="F961" s="40"/>
      <c r="G961" s="41"/>
      <c r="H961" s="42">
        <f t="shared" si="42"/>
        <v>0</v>
      </c>
      <c r="I961" s="43">
        <f>IF(AND(C961&gt;='Umrechnungskurse und Konstanten'!$C$5,C961&lt;='Umrechnungskurse und Konstanten'!$D$5),F961*'Umrechnungskurse und Konstanten'!$E$5,0)+IF(AND(C961&gt;='Umrechnungskurse und Konstanten'!$C$6,C961&lt;='Umrechnungskurse und Konstanten'!$D$6),F961*'Umrechnungskurse und Konstanten'!$E$6,0)+IF(AND(C961&gt;='Umrechnungskurse und Konstanten'!$C$7,C961&lt;='Umrechnungskurse und Konstanten'!$D$7),F961*'Umrechnungskurse und Konstanten'!$E$7,0)+IF(AND(C961&gt;='Umrechnungskurse und Konstanten'!$C$8,C961&lt;='Umrechnungskurse und Konstanten'!$D$8),F961*'Umrechnungskurse und Konstanten'!$E$8,0)+IF(AND(C961&gt;='Umrechnungskurse und Konstanten'!$C$9,C961&lt;='Umrechnungskurse und Konstanten'!$D$9),F961*'Umrechnungskurse und Konstanten'!$E$9,0)+IF(AND(C961&gt;='Umrechnungskurse und Konstanten'!$C$10,C961&lt;='Umrechnungskurse und Konstanten'!$D$10),F961*'Umrechnungskurse und Konstanten'!$E$10,0)+IF(AND(C961&gt;='Umrechnungskurse und Konstanten'!$C$11,C961&lt;='Umrechnungskurse und Konstanten'!$D$11),F961*'Umrechnungskurse und Konstanten'!$E$11,0)+IF(AND(C961&gt;='Umrechnungskurse und Konstanten'!$C$12,C961&lt;='Umrechnungskurse und Konstanten'!$D$12),F961*'Umrechnungskurse und Konstanten'!$E$12,0)+IF(AND(C961&gt;='Umrechnungskurse und Konstanten'!$C$13,C961&lt;='Umrechnungskurse und Konstanten'!$D$13),F961*'Umrechnungskurse und Konstanten'!$E$13,0)+IF(AND(C961&gt;='Umrechnungskurse und Konstanten'!$C$14,C961&lt;='Umrechnungskurse und Konstanten'!$D$14),F961*'Umrechnungskurse und Konstanten'!$E$14,0)+IF(AND(C961&gt;='Umrechnungskurse und Konstanten'!$C$15,C961&lt;='Umrechnungskurse und Konstanten'!$D$15),F961*'Umrechnungskurse und Konstanten'!$E$15,0)+IF(AND(C961&gt;='Umrechnungskurse und Konstanten'!$C$16,C961&lt;='Umrechnungskurse und Konstanten'!$D$16),F961*'Umrechnungskurse und Konstanten'!$E$16,0)</f>
        <v>0</v>
      </c>
      <c r="J961" s="43">
        <f t="shared" si="43"/>
        <v>0</v>
      </c>
      <c r="K961" s="43">
        <f t="shared" si="44"/>
        <v>0</v>
      </c>
      <c r="L961" s="44" t="str">
        <f>IF(OR(G961='Umrechnungskurse und Konstanten'!$E$21,G961='Umrechnungskurse und Konstanten'!$E$22,G961='Umrechnungskurse und Konstanten'!$E$23),"VSt. Satz ok.","falsche/keine VSt.")</f>
        <v>falsche/keine VSt.</v>
      </c>
      <c r="M961" s="43" t="str">
        <f>IF(AND(C961&gt;='Umrechnungskurse und Konstanten'!$C$5,C961&lt;='Umrechnungskurse und Konstanten'!$D$7),"Periode ok.","falsche Periode")</f>
        <v>falsche Periode</v>
      </c>
    </row>
    <row r="962" spans="2:13" x14ac:dyDescent="0.3">
      <c r="B962" s="37"/>
      <c r="C962" s="38"/>
      <c r="D962" s="38"/>
      <c r="E962" s="45"/>
      <c r="F962" s="40"/>
      <c r="G962" s="41"/>
      <c r="H962" s="42">
        <f t="shared" si="42"/>
        <v>0</v>
      </c>
      <c r="I962" s="43">
        <f>IF(AND(C962&gt;='Umrechnungskurse und Konstanten'!$C$5,C962&lt;='Umrechnungskurse und Konstanten'!$D$5),F962*'Umrechnungskurse und Konstanten'!$E$5,0)+IF(AND(C962&gt;='Umrechnungskurse und Konstanten'!$C$6,C962&lt;='Umrechnungskurse und Konstanten'!$D$6),F962*'Umrechnungskurse und Konstanten'!$E$6,0)+IF(AND(C962&gt;='Umrechnungskurse und Konstanten'!$C$7,C962&lt;='Umrechnungskurse und Konstanten'!$D$7),F962*'Umrechnungskurse und Konstanten'!$E$7,0)+IF(AND(C962&gt;='Umrechnungskurse und Konstanten'!$C$8,C962&lt;='Umrechnungskurse und Konstanten'!$D$8),F962*'Umrechnungskurse und Konstanten'!$E$8,0)+IF(AND(C962&gt;='Umrechnungskurse und Konstanten'!$C$9,C962&lt;='Umrechnungskurse und Konstanten'!$D$9),F962*'Umrechnungskurse und Konstanten'!$E$9,0)+IF(AND(C962&gt;='Umrechnungskurse und Konstanten'!$C$10,C962&lt;='Umrechnungskurse und Konstanten'!$D$10),F962*'Umrechnungskurse und Konstanten'!$E$10,0)+IF(AND(C962&gt;='Umrechnungskurse und Konstanten'!$C$11,C962&lt;='Umrechnungskurse und Konstanten'!$D$11),F962*'Umrechnungskurse und Konstanten'!$E$11,0)+IF(AND(C962&gt;='Umrechnungskurse und Konstanten'!$C$12,C962&lt;='Umrechnungskurse und Konstanten'!$D$12),F962*'Umrechnungskurse und Konstanten'!$E$12,0)+IF(AND(C962&gt;='Umrechnungskurse und Konstanten'!$C$13,C962&lt;='Umrechnungskurse und Konstanten'!$D$13),F962*'Umrechnungskurse und Konstanten'!$E$13,0)+IF(AND(C962&gt;='Umrechnungskurse und Konstanten'!$C$14,C962&lt;='Umrechnungskurse und Konstanten'!$D$14),F962*'Umrechnungskurse und Konstanten'!$E$14,0)+IF(AND(C962&gt;='Umrechnungskurse und Konstanten'!$C$15,C962&lt;='Umrechnungskurse und Konstanten'!$D$15),F962*'Umrechnungskurse und Konstanten'!$E$15,0)+IF(AND(C962&gt;='Umrechnungskurse und Konstanten'!$C$16,C962&lt;='Umrechnungskurse und Konstanten'!$D$16),F962*'Umrechnungskurse und Konstanten'!$E$16,0)</f>
        <v>0</v>
      </c>
      <c r="J962" s="43">
        <f t="shared" si="43"/>
        <v>0</v>
      </c>
      <c r="K962" s="43">
        <f t="shared" si="44"/>
        <v>0</v>
      </c>
      <c r="L962" s="44" t="str">
        <f>IF(OR(G962='Umrechnungskurse und Konstanten'!$E$21,G962='Umrechnungskurse und Konstanten'!$E$22,G962='Umrechnungskurse und Konstanten'!$E$23),"VSt. Satz ok.","falsche/keine VSt.")</f>
        <v>falsche/keine VSt.</v>
      </c>
      <c r="M962" s="43" t="str">
        <f>IF(AND(C962&gt;='Umrechnungskurse und Konstanten'!$C$5,C962&lt;='Umrechnungskurse und Konstanten'!$D$7),"Periode ok.","falsche Periode")</f>
        <v>falsche Periode</v>
      </c>
    </row>
    <row r="963" spans="2:13" x14ac:dyDescent="0.3">
      <c r="B963" s="37"/>
      <c r="C963" s="38"/>
      <c r="D963" s="38"/>
      <c r="E963" s="45"/>
      <c r="F963" s="40"/>
      <c r="G963" s="41"/>
      <c r="H963" s="42">
        <f t="shared" si="42"/>
        <v>0</v>
      </c>
      <c r="I963" s="43">
        <f>IF(AND(C963&gt;='Umrechnungskurse und Konstanten'!$C$5,C963&lt;='Umrechnungskurse und Konstanten'!$D$5),F963*'Umrechnungskurse und Konstanten'!$E$5,0)+IF(AND(C963&gt;='Umrechnungskurse und Konstanten'!$C$6,C963&lt;='Umrechnungskurse und Konstanten'!$D$6),F963*'Umrechnungskurse und Konstanten'!$E$6,0)+IF(AND(C963&gt;='Umrechnungskurse und Konstanten'!$C$7,C963&lt;='Umrechnungskurse und Konstanten'!$D$7),F963*'Umrechnungskurse und Konstanten'!$E$7,0)+IF(AND(C963&gt;='Umrechnungskurse und Konstanten'!$C$8,C963&lt;='Umrechnungskurse und Konstanten'!$D$8),F963*'Umrechnungskurse und Konstanten'!$E$8,0)+IF(AND(C963&gt;='Umrechnungskurse und Konstanten'!$C$9,C963&lt;='Umrechnungskurse und Konstanten'!$D$9),F963*'Umrechnungskurse und Konstanten'!$E$9,0)+IF(AND(C963&gt;='Umrechnungskurse und Konstanten'!$C$10,C963&lt;='Umrechnungskurse und Konstanten'!$D$10),F963*'Umrechnungskurse und Konstanten'!$E$10,0)+IF(AND(C963&gt;='Umrechnungskurse und Konstanten'!$C$11,C963&lt;='Umrechnungskurse und Konstanten'!$D$11),F963*'Umrechnungskurse und Konstanten'!$E$11,0)+IF(AND(C963&gt;='Umrechnungskurse und Konstanten'!$C$12,C963&lt;='Umrechnungskurse und Konstanten'!$D$12),F963*'Umrechnungskurse und Konstanten'!$E$12,0)+IF(AND(C963&gt;='Umrechnungskurse und Konstanten'!$C$13,C963&lt;='Umrechnungskurse und Konstanten'!$D$13),F963*'Umrechnungskurse und Konstanten'!$E$13,0)+IF(AND(C963&gt;='Umrechnungskurse und Konstanten'!$C$14,C963&lt;='Umrechnungskurse und Konstanten'!$D$14),F963*'Umrechnungskurse und Konstanten'!$E$14,0)+IF(AND(C963&gt;='Umrechnungskurse und Konstanten'!$C$15,C963&lt;='Umrechnungskurse und Konstanten'!$D$15),F963*'Umrechnungskurse und Konstanten'!$E$15,0)+IF(AND(C963&gt;='Umrechnungskurse und Konstanten'!$C$16,C963&lt;='Umrechnungskurse und Konstanten'!$D$16),F963*'Umrechnungskurse und Konstanten'!$E$16,0)</f>
        <v>0</v>
      </c>
      <c r="J963" s="43">
        <f t="shared" si="43"/>
        <v>0</v>
      </c>
      <c r="K963" s="43">
        <f t="shared" si="44"/>
        <v>0</v>
      </c>
      <c r="L963" s="44" t="str">
        <f>IF(OR(G963='Umrechnungskurse und Konstanten'!$E$21,G963='Umrechnungskurse und Konstanten'!$E$22,G963='Umrechnungskurse und Konstanten'!$E$23),"VSt. Satz ok.","falsche/keine VSt.")</f>
        <v>falsche/keine VSt.</v>
      </c>
      <c r="M963" s="43" t="str">
        <f>IF(AND(C963&gt;='Umrechnungskurse und Konstanten'!$C$5,C963&lt;='Umrechnungskurse und Konstanten'!$D$7),"Periode ok.","falsche Periode")</f>
        <v>falsche Periode</v>
      </c>
    </row>
    <row r="964" spans="2:13" x14ac:dyDescent="0.3">
      <c r="B964" s="37"/>
      <c r="C964" s="38"/>
      <c r="D964" s="38"/>
      <c r="E964" s="45"/>
      <c r="F964" s="40"/>
      <c r="G964" s="41"/>
      <c r="H964" s="42">
        <f t="shared" si="42"/>
        <v>0</v>
      </c>
      <c r="I964" s="43">
        <f>IF(AND(C964&gt;='Umrechnungskurse und Konstanten'!$C$5,C964&lt;='Umrechnungskurse und Konstanten'!$D$5),F964*'Umrechnungskurse und Konstanten'!$E$5,0)+IF(AND(C964&gt;='Umrechnungskurse und Konstanten'!$C$6,C964&lt;='Umrechnungskurse und Konstanten'!$D$6),F964*'Umrechnungskurse und Konstanten'!$E$6,0)+IF(AND(C964&gt;='Umrechnungskurse und Konstanten'!$C$7,C964&lt;='Umrechnungskurse und Konstanten'!$D$7),F964*'Umrechnungskurse und Konstanten'!$E$7,0)+IF(AND(C964&gt;='Umrechnungskurse und Konstanten'!$C$8,C964&lt;='Umrechnungskurse und Konstanten'!$D$8),F964*'Umrechnungskurse und Konstanten'!$E$8,0)+IF(AND(C964&gt;='Umrechnungskurse und Konstanten'!$C$9,C964&lt;='Umrechnungskurse und Konstanten'!$D$9),F964*'Umrechnungskurse und Konstanten'!$E$9,0)+IF(AND(C964&gt;='Umrechnungskurse und Konstanten'!$C$10,C964&lt;='Umrechnungskurse und Konstanten'!$D$10),F964*'Umrechnungskurse und Konstanten'!$E$10,0)+IF(AND(C964&gt;='Umrechnungskurse und Konstanten'!$C$11,C964&lt;='Umrechnungskurse und Konstanten'!$D$11),F964*'Umrechnungskurse und Konstanten'!$E$11,0)+IF(AND(C964&gt;='Umrechnungskurse und Konstanten'!$C$12,C964&lt;='Umrechnungskurse und Konstanten'!$D$12),F964*'Umrechnungskurse und Konstanten'!$E$12,0)+IF(AND(C964&gt;='Umrechnungskurse und Konstanten'!$C$13,C964&lt;='Umrechnungskurse und Konstanten'!$D$13),F964*'Umrechnungskurse und Konstanten'!$E$13,0)+IF(AND(C964&gt;='Umrechnungskurse und Konstanten'!$C$14,C964&lt;='Umrechnungskurse und Konstanten'!$D$14),F964*'Umrechnungskurse und Konstanten'!$E$14,0)+IF(AND(C964&gt;='Umrechnungskurse und Konstanten'!$C$15,C964&lt;='Umrechnungskurse und Konstanten'!$D$15),F964*'Umrechnungskurse und Konstanten'!$E$15,0)+IF(AND(C964&gt;='Umrechnungskurse und Konstanten'!$C$16,C964&lt;='Umrechnungskurse und Konstanten'!$D$16),F964*'Umrechnungskurse und Konstanten'!$E$16,0)</f>
        <v>0</v>
      </c>
      <c r="J964" s="43">
        <f t="shared" si="43"/>
        <v>0</v>
      </c>
      <c r="K964" s="43">
        <f t="shared" si="44"/>
        <v>0</v>
      </c>
      <c r="L964" s="44" t="str">
        <f>IF(OR(G964='Umrechnungskurse und Konstanten'!$E$21,G964='Umrechnungskurse und Konstanten'!$E$22,G964='Umrechnungskurse und Konstanten'!$E$23),"VSt. Satz ok.","falsche/keine VSt.")</f>
        <v>falsche/keine VSt.</v>
      </c>
      <c r="M964" s="43" t="str">
        <f>IF(AND(C964&gt;='Umrechnungskurse und Konstanten'!$C$5,C964&lt;='Umrechnungskurse und Konstanten'!$D$7),"Periode ok.","falsche Periode")</f>
        <v>falsche Periode</v>
      </c>
    </row>
    <row r="965" spans="2:13" x14ac:dyDescent="0.3">
      <c r="B965" s="37"/>
      <c r="C965" s="38"/>
      <c r="D965" s="38"/>
      <c r="E965" s="45"/>
      <c r="F965" s="40"/>
      <c r="G965" s="41"/>
      <c r="H965" s="42">
        <f t="shared" si="42"/>
        <v>0</v>
      </c>
      <c r="I965" s="43">
        <f>IF(AND(C965&gt;='Umrechnungskurse und Konstanten'!$C$5,C965&lt;='Umrechnungskurse und Konstanten'!$D$5),F965*'Umrechnungskurse und Konstanten'!$E$5,0)+IF(AND(C965&gt;='Umrechnungskurse und Konstanten'!$C$6,C965&lt;='Umrechnungskurse und Konstanten'!$D$6),F965*'Umrechnungskurse und Konstanten'!$E$6,0)+IF(AND(C965&gt;='Umrechnungskurse und Konstanten'!$C$7,C965&lt;='Umrechnungskurse und Konstanten'!$D$7),F965*'Umrechnungskurse und Konstanten'!$E$7,0)+IF(AND(C965&gt;='Umrechnungskurse und Konstanten'!$C$8,C965&lt;='Umrechnungskurse und Konstanten'!$D$8),F965*'Umrechnungskurse und Konstanten'!$E$8,0)+IF(AND(C965&gt;='Umrechnungskurse und Konstanten'!$C$9,C965&lt;='Umrechnungskurse und Konstanten'!$D$9),F965*'Umrechnungskurse und Konstanten'!$E$9,0)+IF(AND(C965&gt;='Umrechnungskurse und Konstanten'!$C$10,C965&lt;='Umrechnungskurse und Konstanten'!$D$10),F965*'Umrechnungskurse und Konstanten'!$E$10,0)+IF(AND(C965&gt;='Umrechnungskurse und Konstanten'!$C$11,C965&lt;='Umrechnungskurse und Konstanten'!$D$11),F965*'Umrechnungskurse und Konstanten'!$E$11,0)+IF(AND(C965&gt;='Umrechnungskurse und Konstanten'!$C$12,C965&lt;='Umrechnungskurse und Konstanten'!$D$12),F965*'Umrechnungskurse und Konstanten'!$E$12,0)+IF(AND(C965&gt;='Umrechnungskurse und Konstanten'!$C$13,C965&lt;='Umrechnungskurse und Konstanten'!$D$13),F965*'Umrechnungskurse und Konstanten'!$E$13,0)+IF(AND(C965&gt;='Umrechnungskurse und Konstanten'!$C$14,C965&lt;='Umrechnungskurse und Konstanten'!$D$14),F965*'Umrechnungskurse und Konstanten'!$E$14,0)+IF(AND(C965&gt;='Umrechnungskurse und Konstanten'!$C$15,C965&lt;='Umrechnungskurse und Konstanten'!$D$15),F965*'Umrechnungskurse und Konstanten'!$E$15,0)+IF(AND(C965&gt;='Umrechnungskurse und Konstanten'!$C$16,C965&lt;='Umrechnungskurse und Konstanten'!$D$16),F965*'Umrechnungskurse und Konstanten'!$E$16,0)</f>
        <v>0</v>
      </c>
      <c r="J965" s="43">
        <f t="shared" si="43"/>
        <v>0</v>
      </c>
      <c r="K965" s="43">
        <f t="shared" si="44"/>
        <v>0</v>
      </c>
      <c r="L965" s="44" t="str">
        <f>IF(OR(G965='Umrechnungskurse und Konstanten'!$E$21,G965='Umrechnungskurse und Konstanten'!$E$22,G965='Umrechnungskurse und Konstanten'!$E$23),"VSt. Satz ok.","falsche/keine VSt.")</f>
        <v>falsche/keine VSt.</v>
      </c>
      <c r="M965" s="43" t="str">
        <f>IF(AND(C965&gt;='Umrechnungskurse und Konstanten'!$C$5,C965&lt;='Umrechnungskurse und Konstanten'!$D$7),"Periode ok.","falsche Periode")</f>
        <v>falsche Periode</v>
      </c>
    </row>
    <row r="966" spans="2:13" x14ac:dyDescent="0.3">
      <c r="B966" s="37"/>
      <c r="C966" s="38"/>
      <c r="D966" s="38"/>
      <c r="E966" s="45"/>
      <c r="F966" s="40"/>
      <c r="G966" s="41"/>
      <c r="H966" s="42">
        <f t="shared" si="42"/>
        <v>0</v>
      </c>
      <c r="I966" s="43">
        <f>IF(AND(C966&gt;='Umrechnungskurse und Konstanten'!$C$5,C966&lt;='Umrechnungskurse und Konstanten'!$D$5),F966*'Umrechnungskurse und Konstanten'!$E$5,0)+IF(AND(C966&gt;='Umrechnungskurse und Konstanten'!$C$6,C966&lt;='Umrechnungskurse und Konstanten'!$D$6),F966*'Umrechnungskurse und Konstanten'!$E$6,0)+IF(AND(C966&gt;='Umrechnungskurse und Konstanten'!$C$7,C966&lt;='Umrechnungskurse und Konstanten'!$D$7),F966*'Umrechnungskurse und Konstanten'!$E$7,0)+IF(AND(C966&gt;='Umrechnungskurse und Konstanten'!$C$8,C966&lt;='Umrechnungskurse und Konstanten'!$D$8),F966*'Umrechnungskurse und Konstanten'!$E$8,0)+IF(AND(C966&gt;='Umrechnungskurse und Konstanten'!$C$9,C966&lt;='Umrechnungskurse und Konstanten'!$D$9),F966*'Umrechnungskurse und Konstanten'!$E$9,0)+IF(AND(C966&gt;='Umrechnungskurse und Konstanten'!$C$10,C966&lt;='Umrechnungskurse und Konstanten'!$D$10),F966*'Umrechnungskurse und Konstanten'!$E$10,0)+IF(AND(C966&gt;='Umrechnungskurse und Konstanten'!$C$11,C966&lt;='Umrechnungskurse und Konstanten'!$D$11),F966*'Umrechnungskurse und Konstanten'!$E$11,0)+IF(AND(C966&gt;='Umrechnungskurse und Konstanten'!$C$12,C966&lt;='Umrechnungskurse und Konstanten'!$D$12),F966*'Umrechnungskurse und Konstanten'!$E$12,0)+IF(AND(C966&gt;='Umrechnungskurse und Konstanten'!$C$13,C966&lt;='Umrechnungskurse und Konstanten'!$D$13),F966*'Umrechnungskurse und Konstanten'!$E$13,0)+IF(AND(C966&gt;='Umrechnungskurse und Konstanten'!$C$14,C966&lt;='Umrechnungskurse und Konstanten'!$D$14),F966*'Umrechnungskurse und Konstanten'!$E$14,0)+IF(AND(C966&gt;='Umrechnungskurse und Konstanten'!$C$15,C966&lt;='Umrechnungskurse und Konstanten'!$D$15),F966*'Umrechnungskurse und Konstanten'!$E$15,0)+IF(AND(C966&gt;='Umrechnungskurse und Konstanten'!$C$16,C966&lt;='Umrechnungskurse und Konstanten'!$D$16),F966*'Umrechnungskurse und Konstanten'!$E$16,0)</f>
        <v>0</v>
      </c>
      <c r="J966" s="43">
        <f t="shared" si="43"/>
        <v>0</v>
      </c>
      <c r="K966" s="43">
        <f t="shared" si="44"/>
        <v>0</v>
      </c>
      <c r="L966" s="44" t="str">
        <f>IF(OR(G966='Umrechnungskurse und Konstanten'!$E$21,G966='Umrechnungskurse und Konstanten'!$E$22,G966='Umrechnungskurse und Konstanten'!$E$23),"VSt. Satz ok.","falsche/keine VSt.")</f>
        <v>falsche/keine VSt.</v>
      </c>
      <c r="M966" s="43" t="str">
        <f>IF(AND(C966&gt;='Umrechnungskurse und Konstanten'!$C$5,C966&lt;='Umrechnungskurse und Konstanten'!$D$7),"Periode ok.","falsche Periode")</f>
        <v>falsche Periode</v>
      </c>
    </row>
    <row r="967" spans="2:13" x14ac:dyDescent="0.3">
      <c r="B967" s="37"/>
      <c r="C967" s="38"/>
      <c r="D967" s="38"/>
      <c r="E967" s="45"/>
      <c r="F967" s="40"/>
      <c r="G967" s="41"/>
      <c r="H967" s="42">
        <f t="shared" si="42"/>
        <v>0</v>
      </c>
      <c r="I967" s="43">
        <f>IF(AND(C967&gt;='Umrechnungskurse und Konstanten'!$C$5,C967&lt;='Umrechnungskurse und Konstanten'!$D$5),F967*'Umrechnungskurse und Konstanten'!$E$5,0)+IF(AND(C967&gt;='Umrechnungskurse und Konstanten'!$C$6,C967&lt;='Umrechnungskurse und Konstanten'!$D$6),F967*'Umrechnungskurse und Konstanten'!$E$6,0)+IF(AND(C967&gt;='Umrechnungskurse und Konstanten'!$C$7,C967&lt;='Umrechnungskurse und Konstanten'!$D$7),F967*'Umrechnungskurse und Konstanten'!$E$7,0)+IF(AND(C967&gt;='Umrechnungskurse und Konstanten'!$C$8,C967&lt;='Umrechnungskurse und Konstanten'!$D$8),F967*'Umrechnungskurse und Konstanten'!$E$8,0)+IF(AND(C967&gt;='Umrechnungskurse und Konstanten'!$C$9,C967&lt;='Umrechnungskurse und Konstanten'!$D$9),F967*'Umrechnungskurse und Konstanten'!$E$9,0)+IF(AND(C967&gt;='Umrechnungskurse und Konstanten'!$C$10,C967&lt;='Umrechnungskurse und Konstanten'!$D$10),F967*'Umrechnungskurse und Konstanten'!$E$10,0)+IF(AND(C967&gt;='Umrechnungskurse und Konstanten'!$C$11,C967&lt;='Umrechnungskurse und Konstanten'!$D$11),F967*'Umrechnungskurse und Konstanten'!$E$11,0)+IF(AND(C967&gt;='Umrechnungskurse und Konstanten'!$C$12,C967&lt;='Umrechnungskurse und Konstanten'!$D$12),F967*'Umrechnungskurse und Konstanten'!$E$12,0)+IF(AND(C967&gt;='Umrechnungskurse und Konstanten'!$C$13,C967&lt;='Umrechnungskurse und Konstanten'!$D$13),F967*'Umrechnungskurse und Konstanten'!$E$13,0)+IF(AND(C967&gt;='Umrechnungskurse und Konstanten'!$C$14,C967&lt;='Umrechnungskurse und Konstanten'!$D$14),F967*'Umrechnungskurse und Konstanten'!$E$14,0)+IF(AND(C967&gt;='Umrechnungskurse und Konstanten'!$C$15,C967&lt;='Umrechnungskurse und Konstanten'!$D$15),F967*'Umrechnungskurse und Konstanten'!$E$15,0)+IF(AND(C967&gt;='Umrechnungskurse und Konstanten'!$C$16,C967&lt;='Umrechnungskurse und Konstanten'!$D$16),F967*'Umrechnungskurse und Konstanten'!$E$16,0)</f>
        <v>0</v>
      </c>
      <c r="J967" s="43">
        <f t="shared" si="43"/>
        <v>0</v>
      </c>
      <c r="K967" s="43">
        <f t="shared" si="44"/>
        <v>0</v>
      </c>
      <c r="L967" s="44" t="str">
        <f>IF(OR(G967='Umrechnungskurse und Konstanten'!$E$21,G967='Umrechnungskurse und Konstanten'!$E$22,G967='Umrechnungskurse und Konstanten'!$E$23),"VSt. Satz ok.","falsche/keine VSt.")</f>
        <v>falsche/keine VSt.</v>
      </c>
      <c r="M967" s="43" t="str">
        <f>IF(AND(C967&gt;='Umrechnungskurse und Konstanten'!$C$5,C967&lt;='Umrechnungskurse und Konstanten'!$D$7),"Periode ok.","falsche Periode")</f>
        <v>falsche Periode</v>
      </c>
    </row>
    <row r="968" spans="2:13" x14ac:dyDescent="0.3">
      <c r="B968" s="37"/>
      <c r="C968" s="38"/>
      <c r="D968" s="38"/>
      <c r="E968" s="45"/>
      <c r="F968" s="40"/>
      <c r="G968" s="41"/>
      <c r="H968" s="42">
        <f t="shared" si="42"/>
        <v>0</v>
      </c>
      <c r="I968" s="43">
        <f>IF(AND(C968&gt;='Umrechnungskurse und Konstanten'!$C$5,C968&lt;='Umrechnungskurse und Konstanten'!$D$5),F968*'Umrechnungskurse und Konstanten'!$E$5,0)+IF(AND(C968&gt;='Umrechnungskurse und Konstanten'!$C$6,C968&lt;='Umrechnungskurse und Konstanten'!$D$6),F968*'Umrechnungskurse und Konstanten'!$E$6,0)+IF(AND(C968&gt;='Umrechnungskurse und Konstanten'!$C$7,C968&lt;='Umrechnungskurse und Konstanten'!$D$7),F968*'Umrechnungskurse und Konstanten'!$E$7,0)+IF(AND(C968&gt;='Umrechnungskurse und Konstanten'!$C$8,C968&lt;='Umrechnungskurse und Konstanten'!$D$8),F968*'Umrechnungskurse und Konstanten'!$E$8,0)+IF(AND(C968&gt;='Umrechnungskurse und Konstanten'!$C$9,C968&lt;='Umrechnungskurse und Konstanten'!$D$9),F968*'Umrechnungskurse und Konstanten'!$E$9,0)+IF(AND(C968&gt;='Umrechnungskurse und Konstanten'!$C$10,C968&lt;='Umrechnungskurse und Konstanten'!$D$10),F968*'Umrechnungskurse und Konstanten'!$E$10,0)+IF(AND(C968&gt;='Umrechnungskurse und Konstanten'!$C$11,C968&lt;='Umrechnungskurse und Konstanten'!$D$11),F968*'Umrechnungskurse und Konstanten'!$E$11,0)+IF(AND(C968&gt;='Umrechnungskurse und Konstanten'!$C$12,C968&lt;='Umrechnungskurse und Konstanten'!$D$12),F968*'Umrechnungskurse und Konstanten'!$E$12,0)+IF(AND(C968&gt;='Umrechnungskurse und Konstanten'!$C$13,C968&lt;='Umrechnungskurse und Konstanten'!$D$13),F968*'Umrechnungskurse und Konstanten'!$E$13,0)+IF(AND(C968&gt;='Umrechnungskurse und Konstanten'!$C$14,C968&lt;='Umrechnungskurse und Konstanten'!$D$14),F968*'Umrechnungskurse und Konstanten'!$E$14,0)+IF(AND(C968&gt;='Umrechnungskurse und Konstanten'!$C$15,C968&lt;='Umrechnungskurse und Konstanten'!$D$15),F968*'Umrechnungskurse und Konstanten'!$E$15,0)+IF(AND(C968&gt;='Umrechnungskurse und Konstanten'!$C$16,C968&lt;='Umrechnungskurse und Konstanten'!$D$16),F968*'Umrechnungskurse und Konstanten'!$E$16,0)</f>
        <v>0</v>
      </c>
      <c r="J968" s="43">
        <f t="shared" si="43"/>
        <v>0</v>
      </c>
      <c r="K968" s="43">
        <f t="shared" si="44"/>
        <v>0</v>
      </c>
      <c r="L968" s="44" t="str">
        <f>IF(OR(G968='Umrechnungskurse und Konstanten'!$E$21,G968='Umrechnungskurse und Konstanten'!$E$22,G968='Umrechnungskurse und Konstanten'!$E$23),"VSt. Satz ok.","falsche/keine VSt.")</f>
        <v>falsche/keine VSt.</v>
      </c>
      <c r="M968" s="43" t="str">
        <f>IF(AND(C968&gt;='Umrechnungskurse und Konstanten'!$C$5,C968&lt;='Umrechnungskurse und Konstanten'!$D$7),"Periode ok.","falsche Periode")</f>
        <v>falsche Periode</v>
      </c>
    </row>
    <row r="969" spans="2:13" x14ac:dyDescent="0.3">
      <c r="B969" s="37"/>
      <c r="C969" s="38"/>
      <c r="D969" s="38"/>
      <c r="E969" s="45"/>
      <c r="F969" s="40"/>
      <c r="G969" s="41"/>
      <c r="H969" s="42">
        <f t="shared" si="42"/>
        <v>0</v>
      </c>
      <c r="I969" s="43">
        <f>IF(AND(C969&gt;='Umrechnungskurse und Konstanten'!$C$5,C969&lt;='Umrechnungskurse und Konstanten'!$D$5),F969*'Umrechnungskurse und Konstanten'!$E$5,0)+IF(AND(C969&gt;='Umrechnungskurse und Konstanten'!$C$6,C969&lt;='Umrechnungskurse und Konstanten'!$D$6),F969*'Umrechnungskurse und Konstanten'!$E$6,0)+IF(AND(C969&gt;='Umrechnungskurse und Konstanten'!$C$7,C969&lt;='Umrechnungskurse und Konstanten'!$D$7),F969*'Umrechnungskurse und Konstanten'!$E$7,0)+IF(AND(C969&gt;='Umrechnungskurse und Konstanten'!$C$8,C969&lt;='Umrechnungskurse und Konstanten'!$D$8),F969*'Umrechnungskurse und Konstanten'!$E$8,0)+IF(AND(C969&gt;='Umrechnungskurse und Konstanten'!$C$9,C969&lt;='Umrechnungskurse und Konstanten'!$D$9),F969*'Umrechnungskurse und Konstanten'!$E$9,0)+IF(AND(C969&gt;='Umrechnungskurse und Konstanten'!$C$10,C969&lt;='Umrechnungskurse und Konstanten'!$D$10),F969*'Umrechnungskurse und Konstanten'!$E$10,0)+IF(AND(C969&gt;='Umrechnungskurse und Konstanten'!$C$11,C969&lt;='Umrechnungskurse und Konstanten'!$D$11),F969*'Umrechnungskurse und Konstanten'!$E$11,0)+IF(AND(C969&gt;='Umrechnungskurse und Konstanten'!$C$12,C969&lt;='Umrechnungskurse und Konstanten'!$D$12),F969*'Umrechnungskurse und Konstanten'!$E$12,0)+IF(AND(C969&gt;='Umrechnungskurse und Konstanten'!$C$13,C969&lt;='Umrechnungskurse und Konstanten'!$D$13),F969*'Umrechnungskurse und Konstanten'!$E$13,0)+IF(AND(C969&gt;='Umrechnungskurse und Konstanten'!$C$14,C969&lt;='Umrechnungskurse und Konstanten'!$D$14),F969*'Umrechnungskurse und Konstanten'!$E$14,0)+IF(AND(C969&gt;='Umrechnungskurse und Konstanten'!$C$15,C969&lt;='Umrechnungskurse und Konstanten'!$D$15),F969*'Umrechnungskurse und Konstanten'!$E$15,0)+IF(AND(C969&gt;='Umrechnungskurse und Konstanten'!$C$16,C969&lt;='Umrechnungskurse und Konstanten'!$D$16),F969*'Umrechnungskurse und Konstanten'!$E$16,0)</f>
        <v>0</v>
      </c>
      <c r="J969" s="43">
        <f t="shared" si="43"/>
        <v>0</v>
      </c>
      <c r="K969" s="43">
        <f t="shared" si="44"/>
        <v>0</v>
      </c>
      <c r="L969" s="44" t="str">
        <f>IF(OR(G969='Umrechnungskurse und Konstanten'!$E$21,G969='Umrechnungskurse und Konstanten'!$E$22,G969='Umrechnungskurse und Konstanten'!$E$23),"VSt. Satz ok.","falsche/keine VSt.")</f>
        <v>falsche/keine VSt.</v>
      </c>
      <c r="M969" s="43" t="str">
        <f>IF(AND(C969&gt;='Umrechnungskurse und Konstanten'!$C$5,C969&lt;='Umrechnungskurse und Konstanten'!$D$7),"Periode ok.","falsche Periode")</f>
        <v>falsche Periode</v>
      </c>
    </row>
    <row r="970" spans="2:13" x14ac:dyDescent="0.3">
      <c r="B970" s="37"/>
      <c r="C970" s="38"/>
      <c r="D970" s="38"/>
      <c r="E970" s="45"/>
      <c r="F970" s="40"/>
      <c r="G970" s="41"/>
      <c r="H970" s="42">
        <f t="shared" ref="H970:H999" si="45">F970*G970</f>
        <v>0</v>
      </c>
      <c r="I970" s="43">
        <f>IF(AND(C970&gt;='Umrechnungskurse und Konstanten'!$C$5,C970&lt;='Umrechnungskurse und Konstanten'!$D$5),F970*'Umrechnungskurse und Konstanten'!$E$5,0)+IF(AND(C970&gt;='Umrechnungskurse und Konstanten'!$C$6,C970&lt;='Umrechnungskurse und Konstanten'!$D$6),F970*'Umrechnungskurse und Konstanten'!$E$6,0)+IF(AND(C970&gt;='Umrechnungskurse und Konstanten'!$C$7,C970&lt;='Umrechnungskurse und Konstanten'!$D$7),F970*'Umrechnungskurse und Konstanten'!$E$7,0)+IF(AND(C970&gt;='Umrechnungskurse und Konstanten'!$C$8,C970&lt;='Umrechnungskurse und Konstanten'!$D$8),F970*'Umrechnungskurse und Konstanten'!$E$8,0)+IF(AND(C970&gt;='Umrechnungskurse und Konstanten'!$C$9,C970&lt;='Umrechnungskurse und Konstanten'!$D$9),F970*'Umrechnungskurse und Konstanten'!$E$9,0)+IF(AND(C970&gt;='Umrechnungskurse und Konstanten'!$C$10,C970&lt;='Umrechnungskurse und Konstanten'!$D$10),F970*'Umrechnungskurse und Konstanten'!$E$10,0)+IF(AND(C970&gt;='Umrechnungskurse und Konstanten'!$C$11,C970&lt;='Umrechnungskurse und Konstanten'!$D$11),F970*'Umrechnungskurse und Konstanten'!$E$11,0)+IF(AND(C970&gt;='Umrechnungskurse und Konstanten'!$C$12,C970&lt;='Umrechnungskurse und Konstanten'!$D$12),F970*'Umrechnungskurse und Konstanten'!$E$12,0)+IF(AND(C970&gt;='Umrechnungskurse und Konstanten'!$C$13,C970&lt;='Umrechnungskurse und Konstanten'!$D$13),F970*'Umrechnungskurse und Konstanten'!$E$13,0)+IF(AND(C970&gt;='Umrechnungskurse und Konstanten'!$C$14,C970&lt;='Umrechnungskurse und Konstanten'!$D$14),F970*'Umrechnungskurse und Konstanten'!$E$14,0)+IF(AND(C970&gt;='Umrechnungskurse und Konstanten'!$C$15,C970&lt;='Umrechnungskurse und Konstanten'!$D$15),F970*'Umrechnungskurse und Konstanten'!$E$15,0)+IF(AND(C970&gt;='Umrechnungskurse und Konstanten'!$C$16,C970&lt;='Umrechnungskurse und Konstanten'!$D$16),F970*'Umrechnungskurse und Konstanten'!$E$16,0)</f>
        <v>0</v>
      </c>
      <c r="J970" s="43">
        <f t="shared" ref="J970:J999" si="46">G970*I970</f>
        <v>0</v>
      </c>
      <c r="K970" s="43">
        <f t="shared" ref="K970:K999" si="47">I970+J970</f>
        <v>0</v>
      </c>
      <c r="L970" s="44" t="str">
        <f>IF(OR(G970='Umrechnungskurse und Konstanten'!$E$21,G970='Umrechnungskurse und Konstanten'!$E$22,G970='Umrechnungskurse und Konstanten'!$E$23),"VSt. Satz ok.","falsche/keine VSt.")</f>
        <v>falsche/keine VSt.</v>
      </c>
      <c r="M970" s="43" t="str">
        <f>IF(AND(C970&gt;='Umrechnungskurse und Konstanten'!$C$5,C970&lt;='Umrechnungskurse und Konstanten'!$D$7),"Periode ok.","falsche Periode")</f>
        <v>falsche Periode</v>
      </c>
    </row>
    <row r="971" spans="2:13" x14ac:dyDescent="0.3">
      <c r="B971" s="37"/>
      <c r="C971" s="38"/>
      <c r="D971" s="38"/>
      <c r="E971" s="45"/>
      <c r="F971" s="40"/>
      <c r="G971" s="41"/>
      <c r="H971" s="42">
        <f t="shared" si="45"/>
        <v>0</v>
      </c>
      <c r="I971" s="43">
        <f>IF(AND(C971&gt;='Umrechnungskurse und Konstanten'!$C$5,C971&lt;='Umrechnungskurse und Konstanten'!$D$5),F971*'Umrechnungskurse und Konstanten'!$E$5,0)+IF(AND(C971&gt;='Umrechnungskurse und Konstanten'!$C$6,C971&lt;='Umrechnungskurse und Konstanten'!$D$6),F971*'Umrechnungskurse und Konstanten'!$E$6,0)+IF(AND(C971&gt;='Umrechnungskurse und Konstanten'!$C$7,C971&lt;='Umrechnungskurse und Konstanten'!$D$7),F971*'Umrechnungskurse und Konstanten'!$E$7,0)+IF(AND(C971&gt;='Umrechnungskurse und Konstanten'!$C$8,C971&lt;='Umrechnungskurse und Konstanten'!$D$8),F971*'Umrechnungskurse und Konstanten'!$E$8,0)+IF(AND(C971&gt;='Umrechnungskurse und Konstanten'!$C$9,C971&lt;='Umrechnungskurse und Konstanten'!$D$9),F971*'Umrechnungskurse und Konstanten'!$E$9,0)+IF(AND(C971&gt;='Umrechnungskurse und Konstanten'!$C$10,C971&lt;='Umrechnungskurse und Konstanten'!$D$10),F971*'Umrechnungskurse und Konstanten'!$E$10,0)+IF(AND(C971&gt;='Umrechnungskurse und Konstanten'!$C$11,C971&lt;='Umrechnungskurse und Konstanten'!$D$11),F971*'Umrechnungskurse und Konstanten'!$E$11,0)+IF(AND(C971&gt;='Umrechnungskurse und Konstanten'!$C$12,C971&lt;='Umrechnungskurse und Konstanten'!$D$12),F971*'Umrechnungskurse und Konstanten'!$E$12,0)+IF(AND(C971&gt;='Umrechnungskurse und Konstanten'!$C$13,C971&lt;='Umrechnungskurse und Konstanten'!$D$13),F971*'Umrechnungskurse und Konstanten'!$E$13,0)+IF(AND(C971&gt;='Umrechnungskurse und Konstanten'!$C$14,C971&lt;='Umrechnungskurse und Konstanten'!$D$14),F971*'Umrechnungskurse und Konstanten'!$E$14,0)+IF(AND(C971&gt;='Umrechnungskurse und Konstanten'!$C$15,C971&lt;='Umrechnungskurse und Konstanten'!$D$15),F971*'Umrechnungskurse und Konstanten'!$E$15,0)+IF(AND(C971&gt;='Umrechnungskurse und Konstanten'!$C$16,C971&lt;='Umrechnungskurse und Konstanten'!$D$16),F971*'Umrechnungskurse und Konstanten'!$E$16,0)</f>
        <v>0</v>
      </c>
      <c r="J971" s="43">
        <f t="shared" si="46"/>
        <v>0</v>
      </c>
      <c r="K971" s="43">
        <f t="shared" si="47"/>
        <v>0</v>
      </c>
      <c r="L971" s="44" t="str">
        <f>IF(OR(G971='Umrechnungskurse und Konstanten'!$E$21,G971='Umrechnungskurse und Konstanten'!$E$22,G971='Umrechnungskurse und Konstanten'!$E$23),"VSt. Satz ok.","falsche/keine VSt.")</f>
        <v>falsche/keine VSt.</v>
      </c>
      <c r="M971" s="43" t="str">
        <f>IF(AND(C971&gt;='Umrechnungskurse und Konstanten'!$C$5,C971&lt;='Umrechnungskurse und Konstanten'!$D$7),"Periode ok.","falsche Periode")</f>
        <v>falsche Periode</v>
      </c>
    </row>
    <row r="972" spans="2:13" x14ac:dyDescent="0.3">
      <c r="B972" s="37"/>
      <c r="C972" s="38"/>
      <c r="D972" s="38"/>
      <c r="E972" s="45"/>
      <c r="F972" s="40"/>
      <c r="G972" s="41"/>
      <c r="H972" s="42">
        <f t="shared" si="45"/>
        <v>0</v>
      </c>
      <c r="I972" s="43">
        <f>IF(AND(C972&gt;='Umrechnungskurse und Konstanten'!$C$5,C972&lt;='Umrechnungskurse und Konstanten'!$D$5),F972*'Umrechnungskurse und Konstanten'!$E$5,0)+IF(AND(C972&gt;='Umrechnungskurse und Konstanten'!$C$6,C972&lt;='Umrechnungskurse und Konstanten'!$D$6),F972*'Umrechnungskurse und Konstanten'!$E$6,0)+IF(AND(C972&gt;='Umrechnungskurse und Konstanten'!$C$7,C972&lt;='Umrechnungskurse und Konstanten'!$D$7),F972*'Umrechnungskurse und Konstanten'!$E$7,0)+IF(AND(C972&gt;='Umrechnungskurse und Konstanten'!$C$8,C972&lt;='Umrechnungskurse und Konstanten'!$D$8),F972*'Umrechnungskurse und Konstanten'!$E$8,0)+IF(AND(C972&gt;='Umrechnungskurse und Konstanten'!$C$9,C972&lt;='Umrechnungskurse und Konstanten'!$D$9),F972*'Umrechnungskurse und Konstanten'!$E$9,0)+IF(AND(C972&gt;='Umrechnungskurse und Konstanten'!$C$10,C972&lt;='Umrechnungskurse und Konstanten'!$D$10),F972*'Umrechnungskurse und Konstanten'!$E$10,0)+IF(AND(C972&gt;='Umrechnungskurse und Konstanten'!$C$11,C972&lt;='Umrechnungskurse und Konstanten'!$D$11),F972*'Umrechnungskurse und Konstanten'!$E$11,0)+IF(AND(C972&gt;='Umrechnungskurse und Konstanten'!$C$12,C972&lt;='Umrechnungskurse und Konstanten'!$D$12),F972*'Umrechnungskurse und Konstanten'!$E$12,0)+IF(AND(C972&gt;='Umrechnungskurse und Konstanten'!$C$13,C972&lt;='Umrechnungskurse und Konstanten'!$D$13),F972*'Umrechnungskurse und Konstanten'!$E$13,0)+IF(AND(C972&gt;='Umrechnungskurse und Konstanten'!$C$14,C972&lt;='Umrechnungskurse und Konstanten'!$D$14),F972*'Umrechnungskurse und Konstanten'!$E$14,0)+IF(AND(C972&gt;='Umrechnungskurse und Konstanten'!$C$15,C972&lt;='Umrechnungskurse und Konstanten'!$D$15),F972*'Umrechnungskurse und Konstanten'!$E$15,0)+IF(AND(C972&gt;='Umrechnungskurse und Konstanten'!$C$16,C972&lt;='Umrechnungskurse und Konstanten'!$D$16),F972*'Umrechnungskurse und Konstanten'!$E$16,0)</f>
        <v>0</v>
      </c>
      <c r="J972" s="43">
        <f t="shared" si="46"/>
        <v>0</v>
      </c>
      <c r="K972" s="43">
        <f t="shared" si="47"/>
        <v>0</v>
      </c>
      <c r="L972" s="44" t="str">
        <f>IF(OR(G972='Umrechnungskurse und Konstanten'!$E$21,G972='Umrechnungskurse und Konstanten'!$E$22,G972='Umrechnungskurse und Konstanten'!$E$23),"VSt. Satz ok.","falsche/keine VSt.")</f>
        <v>falsche/keine VSt.</v>
      </c>
      <c r="M972" s="43" t="str">
        <f>IF(AND(C972&gt;='Umrechnungskurse und Konstanten'!$C$5,C972&lt;='Umrechnungskurse und Konstanten'!$D$7),"Periode ok.","falsche Periode")</f>
        <v>falsche Periode</v>
      </c>
    </row>
    <row r="973" spans="2:13" x14ac:dyDescent="0.3">
      <c r="B973" s="37"/>
      <c r="C973" s="38"/>
      <c r="D973" s="38"/>
      <c r="E973" s="45"/>
      <c r="F973" s="40"/>
      <c r="G973" s="41"/>
      <c r="H973" s="42">
        <f t="shared" si="45"/>
        <v>0</v>
      </c>
      <c r="I973" s="43">
        <f>IF(AND(C973&gt;='Umrechnungskurse und Konstanten'!$C$5,C973&lt;='Umrechnungskurse und Konstanten'!$D$5),F973*'Umrechnungskurse und Konstanten'!$E$5,0)+IF(AND(C973&gt;='Umrechnungskurse und Konstanten'!$C$6,C973&lt;='Umrechnungskurse und Konstanten'!$D$6),F973*'Umrechnungskurse und Konstanten'!$E$6,0)+IF(AND(C973&gt;='Umrechnungskurse und Konstanten'!$C$7,C973&lt;='Umrechnungskurse und Konstanten'!$D$7),F973*'Umrechnungskurse und Konstanten'!$E$7,0)+IF(AND(C973&gt;='Umrechnungskurse und Konstanten'!$C$8,C973&lt;='Umrechnungskurse und Konstanten'!$D$8),F973*'Umrechnungskurse und Konstanten'!$E$8,0)+IF(AND(C973&gt;='Umrechnungskurse und Konstanten'!$C$9,C973&lt;='Umrechnungskurse und Konstanten'!$D$9),F973*'Umrechnungskurse und Konstanten'!$E$9,0)+IF(AND(C973&gt;='Umrechnungskurse und Konstanten'!$C$10,C973&lt;='Umrechnungskurse und Konstanten'!$D$10),F973*'Umrechnungskurse und Konstanten'!$E$10,0)+IF(AND(C973&gt;='Umrechnungskurse und Konstanten'!$C$11,C973&lt;='Umrechnungskurse und Konstanten'!$D$11),F973*'Umrechnungskurse und Konstanten'!$E$11,0)+IF(AND(C973&gt;='Umrechnungskurse und Konstanten'!$C$12,C973&lt;='Umrechnungskurse und Konstanten'!$D$12),F973*'Umrechnungskurse und Konstanten'!$E$12,0)+IF(AND(C973&gt;='Umrechnungskurse und Konstanten'!$C$13,C973&lt;='Umrechnungskurse und Konstanten'!$D$13),F973*'Umrechnungskurse und Konstanten'!$E$13,0)+IF(AND(C973&gt;='Umrechnungskurse und Konstanten'!$C$14,C973&lt;='Umrechnungskurse und Konstanten'!$D$14),F973*'Umrechnungskurse und Konstanten'!$E$14,0)+IF(AND(C973&gt;='Umrechnungskurse und Konstanten'!$C$15,C973&lt;='Umrechnungskurse und Konstanten'!$D$15),F973*'Umrechnungskurse und Konstanten'!$E$15,0)+IF(AND(C973&gt;='Umrechnungskurse und Konstanten'!$C$16,C973&lt;='Umrechnungskurse und Konstanten'!$D$16),F973*'Umrechnungskurse und Konstanten'!$E$16,0)</f>
        <v>0</v>
      </c>
      <c r="J973" s="43">
        <f t="shared" si="46"/>
        <v>0</v>
      </c>
      <c r="K973" s="43">
        <f t="shared" si="47"/>
        <v>0</v>
      </c>
      <c r="L973" s="44" t="str">
        <f>IF(OR(G973='Umrechnungskurse und Konstanten'!$E$21,G973='Umrechnungskurse und Konstanten'!$E$22,G973='Umrechnungskurse und Konstanten'!$E$23),"VSt. Satz ok.","falsche/keine VSt.")</f>
        <v>falsche/keine VSt.</v>
      </c>
      <c r="M973" s="43" t="str">
        <f>IF(AND(C973&gt;='Umrechnungskurse und Konstanten'!$C$5,C973&lt;='Umrechnungskurse und Konstanten'!$D$7),"Periode ok.","falsche Periode")</f>
        <v>falsche Periode</v>
      </c>
    </row>
    <row r="974" spans="2:13" x14ac:dyDescent="0.3">
      <c r="B974" s="37"/>
      <c r="C974" s="38"/>
      <c r="D974" s="38"/>
      <c r="E974" s="45"/>
      <c r="F974" s="40"/>
      <c r="G974" s="41"/>
      <c r="H974" s="42">
        <f t="shared" si="45"/>
        <v>0</v>
      </c>
      <c r="I974" s="43">
        <f>IF(AND(C974&gt;='Umrechnungskurse und Konstanten'!$C$5,C974&lt;='Umrechnungskurse und Konstanten'!$D$5),F974*'Umrechnungskurse und Konstanten'!$E$5,0)+IF(AND(C974&gt;='Umrechnungskurse und Konstanten'!$C$6,C974&lt;='Umrechnungskurse und Konstanten'!$D$6),F974*'Umrechnungskurse und Konstanten'!$E$6,0)+IF(AND(C974&gt;='Umrechnungskurse und Konstanten'!$C$7,C974&lt;='Umrechnungskurse und Konstanten'!$D$7),F974*'Umrechnungskurse und Konstanten'!$E$7,0)+IF(AND(C974&gt;='Umrechnungskurse und Konstanten'!$C$8,C974&lt;='Umrechnungskurse und Konstanten'!$D$8),F974*'Umrechnungskurse und Konstanten'!$E$8,0)+IF(AND(C974&gt;='Umrechnungskurse und Konstanten'!$C$9,C974&lt;='Umrechnungskurse und Konstanten'!$D$9),F974*'Umrechnungskurse und Konstanten'!$E$9,0)+IF(AND(C974&gt;='Umrechnungskurse und Konstanten'!$C$10,C974&lt;='Umrechnungskurse und Konstanten'!$D$10),F974*'Umrechnungskurse und Konstanten'!$E$10,0)+IF(AND(C974&gt;='Umrechnungskurse und Konstanten'!$C$11,C974&lt;='Umrechnungskurse und Konstanten'!$D$11),F974*'Umrechnungskurse und Konstanten'!$E$11,0)+IF(AND(C974&gt;='Umrechnungskurse und Konstanten'!$C$12,C974&lt;='Umrechnungskurse und Konstanten'!$D$12),F974*'Umrechnungskurse und Konstanten'!$E$12,0)+IF(AND(C974&gt;='Umrechnungskurse und Konstanten'!$C$13,C974&lt;='Umrechnungskurse und Konstanten'!$D$13),F974*'Umrechnungskurse und Konstanten'!$E$13,0)+IF(AND(C974&gt;='Umrechnungskurse und Konstanten'!$C$14,C974&lt;='Umrechnungskurse und Konstanten'!$D$14),F974*'Umrechnungskurse und Konstanten'!$E$14,0)+IF(AND(C974&gt;='Umrechnungskurse und Konstanten'!$C$15,C974&lt;='Umrechnungskurse und Konstanten'!$D$15),F974*'Umrechnungskurse und Konstanten'!$E$15,0)+IF(AND(C974&gt;='Umrechnungskurse und Konstanten'!$C$16,C974&lt;='Umrechnungskurse und Konstanten'!$D$16),F974*'Umrechnungskurse und Konstanten'!$E$16,0)</f>
        <v>0</v>
      </c>
      <c r="J974" s="43">
        <f t="shared" si="46"/>
        <v>0</v>
      </c>
      <c r="K974" s="43">
        <f t="shared" si="47"/>
        <v>0</v>
      </c>
      <c r="L974" s="44" t="str">
        <f>IF(OR(G974='Umrechnungskurse und Konstanten'!$E$21,G974='Umrechnungskurse und Konstanten'!$E$22,G974='Umrechnungskurse und Konstanten'!$E$23),"VSt. Satz ok.","falsche/keine VSt.")</f>
        <v>falsche/keine VSt.</v>
      </c>
      <c r="M974" s="43" t="str">
        <f>IF(AND(C974&gt;='Umrechnungskurse und Konstanten'!$C$5,C974&lt;='Umrechnungskurse und Konstanten'!$D$7),"Periode ok.","falsche Periode")</f>
        <v>falsche Periode</v>
      </c>
    </row>
    <row r="975" spans="2:13" x14ac:dyDescent="0.3">
      <c r="B975" s="37"/>
      <c r="C975" s="38"/>
      <c r="D975" s="38"/>
      <c r="E975" s="45"/>
      <c r="F975" s="40"/>
      <c r="G975" s="41"/>
      <c r="H975" s="42">
        <f t="shared" si="45"/>
        <v>0</v>
      </c>
      <c r="I975" s="43">
        <f>IF(AND(C975&gt;='Umrechnungskurse und Konstanten'!$C$5,C975&lt;='Umrechnungskurse und Konstanten'!$D$5),F975*'Umrechnungskurse und Konstanten'!$E$5,0)+IF(AND(C975&gt;='Umrechnungskurse und Konstanten'!$C$6,C975&lt;='Umrechnungskurse und Konstanten'!$D$6),F975*'Umrechnungskurse und Konstanten'!$E$6,0)+IF(AND(C975&gt;='Umrechnungskurse und Konstanten'!$C$7,C975&lt;='Umrechnungskurse und Konstanten'!$D$7),F975*'Umrechnungskurse und Konstanten'!$E$7,0)+IF(AND(C975&gt;='Umrechnungskurse und Konstanten'!$C$8,C975&lt;='Umrechnungskurse und Konstanten'!$D$8),F975*'Umrechnungskurse und Konstanten'!$E$8,0)+IF(AND(C975&gt;='Umrechnungskurse und Konstanten'!$C$9,C975&lt;='Umrechnungskurse und Konstanten'!$D$9),F975*'Umrechnungskurse und Konstanten'!$E$9,0)+IF(AND(C975&gt;='Umrechnungskurse und Konstanten'!$C$10,C975&lt;='Umrechnungskurse und Konstanten'!$D$10),F975*'Umrechnungskurse und Konstanten'!$E$10,0)+IF(AND(C975&gt;='Umrechnungskurse und Konstanten'!$C$11,C975&lt;='Umrechnungskurse und Konstanten'!$D$11),F975*'Umrechnungskurse und Konstanten'!$E$11,0)+IF(AND(C975&gt;='Umrechnungskurse und Konstanten'!$C$12,C975&lt;='Umrechnungskurse und Konstanten'!$D$12),F975*'Umrechnungskurse und Konstanten'!$E$12,0)+IF(AND(C975&gt;='Umrechnungskurse und Konstanten'!$C$13,C975&lt;='Umrechnungskurse und Konstanten'!$D$13),F975*'Umrechnungskurse und Konstanten'!$E$13,0)+IF(AND(C975&gt;='Umrechnungskurse und Konstanten'!$C$14,C975&lt;='Umrechnungskurse und Konstanten'!$D$14),F975*'Umrechnungskurse und Konstanten'!$E$14,0)+IF(AND(C975&gt;='Umrechnungskurse und Konstanten'!$C$15,C975&lt;='Umrechnungskurse und Konstanten'!$D$15),F975*'Umrechnungskurse und Konstanten'!$E$15,0)+IF(AND(C975&gt;='Umrechnungskurse und Konstanten'!$C$16,C975&lt;='Umrechnungskurse und Konstanten'!$D$16),F975*'Umrechnungskurse und Konstanten'!$E$16,0)</f>
        <v>0</v>
      </c>
      <c r="J975" s="43">
        <f t="shared" si="46"/>
        <v>0</v>
      </c>
      <c r="K975" s="43">
        <f t="shared" si="47"/>
        <v>0</v>
      </c>
      <c r="L975" s="44" t="str">
        <f>IF(OR(G975='Umrechnungskurse und Konstanten'!$E$21,G975='Umrechnungskurse und Konstanten'!$E$22,G975='Umrechnungskurse und Konstanten'!$E$23),"VSt. Satz ok.","falsche/keine VSt.")</f>
        <v>falsche/keine VSt.</v>
      </c>
      <c r="M975" s="43" t="str">
        <f>IF(AND(C975&gt;='Umrechnungskurse und Konstanten'!$C$5,C975&lt;='Umrechnungskurse und Konstanten'!$D$7),"Periode ok.","falsche Periode")</f>
        <v>falsche Periode</v>
      </c>
    </row>
    <row r="976" spans="2:13" x14ac:dyDescent="0.3">
      <c r="B976" s="37"/>
      <c r="C976" s="38"/>
      <c r="D976" s="38"/>
      <c r="E976" s="45"/>
      <c r="F976" s="40"/>
      <c r="G976" s="41"/>
      <c r="H976" s="42">
        <f t="shared" si="45"/>
        <v>0</v>
      </c>
      <c r="I976" s="43">
        <f>IF(AND(C976&gt;='Umrechnungskurse und Konstanten'!$C$5,C976&lt;='Umrechnungskurse und Konstanten'!$D$5),F976*'Umrechnungskurse und Konstanten'!$E$5,0)+IF(AND(C976&gt;='Umrechnungskurse und Konstanten'!$C$6,C976&lt;='Umrechnungskurse und Konstanten'!$D$6),F976*'Umrechnungskurse und Konstanten'!$E$6,0)+IF(AND(C976&gt;='Umrechnungskurse und Konstanten'!$C$7,C976&lt;='Umrechnungskurse und Konstanten'!$D$7),F976*'Umrechnungskurse und Konstanten'!$E$7,0)+IF(AND(C976&gt;='Umrechnungskurse und Konstanten'!$C$8,C976&lt;='Umrechnungskurse und Konstanten'!$D$8),F976*'Umrechnungskurse und Konstanten'!$E$8,0)+IF(AND(C976&gt;='Umrechnungskurse und Konstanten'!$C$9,C976&lt;='Umrechnungskurse und Konstanten'!$D$9),F976*'Umrechnungskurse und Konstanten'!$E$9,0)+IF(AND(C976&gt;='Umrechnungskurse und Konstanten'!$C$10,C976&lt;='Umrechnungskurse und Konstanten'!$D$10),F976*'Umrechnungskurse und Konstanten'!$E$10,0)+IF(AND(C976&gt;='Umrechnungskurse und Konstanten'!$C$11,C976&lt;='Umrechnungskurse und Konstanten'!$D$11),F976*'Umrechnungskurse und Konstanten'!$E$11,0)+IF(AND(C976&gt;='Umrechnungskurse und Konstanten'!$C$12,C976&lt;='Umrechnungskurse und Konstanten'!$D$12),F976*'Umrechnungskurse und Konstanten'!$E$12,0)+IF(AND(C976&gt;='Umrechnungskurse und Konstanten'!$C$13,C976&lt;='Umrechnungskurse und Konstanten'!$D$13),F976*'Umrechnungskurse und Konstanten'!$E$13,0)+IF(AND(C976&gt;='Umrechnungskurse und Konstanten'!$C$14,C976&lt;='Umrechnungskurse und Konstanten'!$D$14),F976*'Umrechnungskurse und Konstanten'!$E$14,0)+IF(AND(C976&gt;='Umrechnungskurse und Konstanten'!$C$15,C976&lt;='Umrechnungskurse und Konstanten'!$D$15),F976*'Umrechnungskurse und Konstanten'!$E$15,0)+IF(AND(C976&gt;='Umrechnungskurse und Konstanten'!$C$16,C976&lt;='Umrechnungskurse und Konstanten'!$D$16),F976*'Umrechnungskurse und Konstanten'!$E$16,0)</f>
        <v>0</v>
      </c>
      <c r="J976" s="43">
        <f t="shared" si="46"/>
        <v>0</v>
      </c>
      <c r="K976" s="43">
        <f t="shared" si="47"/>
        <v>0</v>
      </c>
      <c r="L976" s="44" t="str">
        <f>IF(OR(G976='Umrechnungskurse und Konstanten'!$E$21,G976='Umrechnungskurse und Konstanten'!$E$22,G976='Umrechnungskurse und Konstanten'!$E$23),"VSt. Satz ok.","falsche/keine VSt.")</f>
        <v>falsche/keine VSt.</v>
      </c>
      <c r="M976" s="43" t="str">
        <f>IF(AND(C976&gt;='Umrechnungskurse und Konstanten'!$C$5,C976&lt;='Umrechnungskurse und Konstanten'!$D$7),"Periode ok.","falsche Periode")</f>
        <v>falsche Periode</v>
      </c>
    </row>
    <row r="977" spans="2:13" x14ac:dyDescent="0.3">
      <c r="B977" s="37"/>
      <c r="C977" s="38"/>
      <c r="D977" s="38"/>
      <c r="E977" s="45"/>
      <c r="F977" s="40"/>
      <c r="G977" s="41"/>
      <c r="H977" s="42">
        <f t="shared" si="45"/>
        <v>0</v>
      </c>
      <c r="I977" s="43">
        <f>IF(AND(C977&gt;='Umrechnungskurse und Konstanten'!$C$5,C977&lt;='Umrechnungskurse und Konstanten'!$D$5),F977*'Umrechnungskurse und Konstanten'!$E$5,0)+IF(AND(C977&gt;='Umrechnungskurse und Konstanten'!$C$6,C977&lt;='Umrechnungskurse und Konstanten'!$D$6),F977*'Umrechnungskurse und Konstanten'!$E$6,0)+IF(AND(C977&gt;='Umrechnungskurse und Konstanten'!$C$7,C977&lt;='Umrechnungskurse und Konstanten'!$D$7),F977*'Umrechnungskurse und Konstanten'!$E$7,0)+IF(AND(C977&gt;='Umrechnungskurse und Konstanten'!$C$8,C977&lt;='Umrechnungskurse und Konstanten'!$D$8),F977*'Umrechnungskurse und Konstanten'!$E$8,0)+IF(AND(C977&gt;='Umrechnungskurse und Konstanten'!$C$9,C977&lt;='Umrechnungskurse und Konstanten'!$D$9),F977*'Umrechnungskurse und Konstanten'!$E$9,0)+IF(AND(C977&gt;='Umrechnungskurse und Konstanten'!$C$10,C977&lt;='Umrechnungskurse und Konstanten'!$D$10),F977*'Umrechnungskurse und Konstanten'!$E$10,0)+IF(AND(C977&gt;='Umrechnungskurse und Konstanten'!$C$11,C977&lt;='Umrechnungskurse und Konstanten'!$D$11),F977*'Umrechnungskurse und Konstanten'!$E$11,0)+IF(AND(C977&gt;='Umrechnungskurse und Konstanten'!$C$12,C977&lt;='Umrechnungskurse und Konstanten'!$D$12),F977*'Umrechnungskurse und Konstanten'!$E$12,0)+IF(AND(C977&gt;='Umrechnungskurse und Konstanten'!$C$13,C977&lt;='Umrechnungskurse und Konstanten'!$D$13),F977*'Umrechnungskurse und Konstanten'!$E$13,0)+IF(AND(C977&gt;='Umrechnungskurse und Konstanten'!$C$14,C977&lt;='Umrechnungskurse und Konstanten'!$D$14),F977*'Umrechnungskurse und Konstanten'!$E$14,0)+IF(AND(C977&gt;='Umrechnungskurse und Konstanten'!$C$15,C977&lt;='Umrechnungskurse und Konstanten'!$D$15),F977*'Umrechnungskurse und Konstanten'!$E$15,0)+IF(AND(C977&gt;='Umrechnungskurse und Konstanten'!$C$16,C977&lt;='Umrechnungskurse und Konstanten'!$D$16),F977*'Umrechnungskurse und Konstanten'!$E$16,0)</f>
        <v>0</v>
      </c>
      <c r="J977" s="43">
        <f t="shared" si="46"/>
        <v>0</v>
      </c>
      <c r="K977" s="43">
        <f t="shared" si="47"/>
        <v>0</v>
      </c>
      <c r="L977" s="44" t="str">
        <f>IF(OR(G977='Umrechnungskurse und Konstanten'!$E$21,G977='Umrechnungskurse und Konstanten'!$E$22,G977='Umrechnungskurse und Konstanten'!$E$23),"VSt. Satz ok.","falsche/keine VSt.")</f>
        <v>falsche/keine VSt.</v>
      </c>
      <c r="M977" s="43" t="str">
        <f>IF(AND(C977&gt;='Umrechnungskurse und Konstanten'!$C$5,C977&lt;='Umrechnungskurse und Konstanten'!$D$7),"Periode ok.","falsche Periode")</f>
        <v>falsche Periode</v>
      </c>
    </row>
    <row r="978" spans="2:13" x14ac:dyDescent="0.3">
      <c r="B978" s="37"/>
      <c r="C978" s="38"/>
      <c r="D978" s="38"/>
      <c r="E978" s="45"/>
      <c r="F978" s="40"/>
      <c r="G978" s="41"/>
      <c r="H978" s="42">
        <f t="shared" si="45"/>
        <v>0</v>
      </c>
      <c r="I978" s="43">
        <f>IF(AND(C978&gt;='Umrechnungskurse und Konstanten'!$C$5,C978&lt;='Umrechnungskurse und Konstanten'!$D$5),F978*'Umrechnungskurse und Konstanten'!$E$5,0)+IF(AND(C978&gt;='Umrechnungskurse und Konstanten'!$C$6,C978&lt;='Umrechnungskurse und Konstanten'!$D$6),F978*'Umrechnungskurse und Konstanten'!$E$6,0)+IF(AND(C978&gt;='Umrechnungskurse und Konstanten'!$C$7,C978&lt;='Umrechnungskurse und Konstanten'!$D$7),F978*'Umrechnungskurse und Konstanten'!$E$7,0)+IF(AND(C978&gt;='Umrechnungskurse und Konstanten'!$C$8,C978&lt;='Umrechnungskurse und Konstanten'!$D$8),F978*'Umrechnungskurse und Konstanten'!$E$8,0)+IF(AND(C978&gt;='Umrechnungskurse und Konstanten'!$C$9,C978&lt;='Umrechnungskurse und Konstanten'!$D$9),F978*'Umrechnungskurse und Konstanten'!$E$9,0)+IF(AND(C978&gt;='Umrechnungskurse und Konstanten'!$C$10,C978&lt;='Umrechnungskurse und Konstanten'!$D$10),F978*'Umrechnungskurse und Konstanten'!$E$10,0)+IF(AND(C978&gt;='Umrechnungskurse und Konstanten'!$C$11,C978&lt;='Umrechnungskurse und Konstanten'!$D$11),F978*'Umrechnungskurse und Konstanten'!$E$11,0)+IF(AND(C978&gt;='Umrechnungskurse und Konstanten'!$C$12,C978&lt;='Umrechnungskurse und Konstanten'!$D$12),F978*'Umrechnungskurse und Konstanten'!$E$12,0)+IF(AND(C978&gt;='Umrechnungskurse und Konstanten'!$C$13,C978&lt;='Umrechnungskurse und Konstanten'!$D$13),F978*'Umrechnungskurse und Konstanten'!$E$13,0)+IF(AND(C978&gt;='Umrechnungskurse und Konstanten'!$C$14,C978&lt;='Umrechnungskurse und Konstanten'!$D$14),F978*'Umrechnungskurse und Konstanten'!$E$14,0)+IF(AND(C978&gt;='Umrechnungskurse und Konstanten'!$C$15,C978&lt;='Umrechnungskurse und Konstanten'!$D$15),F978*'Umrechnungskurse und Konstanten'!$E$15,0)+IF(AND(C978&gt;='Umrechnungskurse und Konstanten'!$C$16,C978&lt;='Umrechnungskurse und Konstanten'!$D$16),F978*'Umrechnungskurse und Konstanten'!$E$16,0)</f>
        <v>0</v>
      </c>
      <c r="J978" s="43">
        <f t="shared" si="46"/>
        <v>0</v>
      </c>
      <c r="K978" s="43">
        <f t="shared" si="47"/>
        <v>0</v>
      </c>
      <c r="L978" s="44" t="str">
        <f>IF(OR(G978='Umrechnungskurse und Konstanten'!$E$21,G978='Umrechnungskurse und Konstanten'!$E$22,G978='Umrechnungskurse und Konstanten'!$E$23),"VSt. Satz ok.","falsche/keine VSt.")</f>
        <v>falsche/keine VSt.</v>
      </c>
      <c r="M978" s="43" t="str">
        <f>IF(AND(C978&gt;='Umrechnungskurse und Konstanten'!$C$5,C978&lt;='Umrechnungskurse und Konstanten'!$D$7),"Periode ok.","falsche Periode")</f>
        <v>falsche Periode</v>
      </c>
    </row>
    <row r="979" spans="2:13" x14ac:dyDescent="0.3">
      <c r="B979" s="37"/>
      <c r="C979" s="38"/>
      <c r="D979" s="38"/>
      <c r="E979" s="45"/>
      <c r="F979" s="40"/>
      <c r="G979" s="41"/>
      <c r="H979" s="42">
        <f t="shared" si="45"/>
        <v>0</v>
      </c>
      <c r="I979" s="43">
        <f>IF(AND(C979&gt;='Umrechnungskurse und Konstanten'!$C$5,C979&lt;='Umrechnungskurse und Konstanten'!$D$5),F979*'Umrechnungskurse und Konstanten'!$E$5,0)+IF(AND(C979&gt;='Umrechnungskurse und Konstanten'!$C$6,C979&lt;='Umrechnungskurse und Konstanten'!$D$6),F979*'Umrechnungskurse und Konstanten'!$E$6,0)+IF(AND(C979&gt;='Umrechnungskurse und Konstanten'!$C$7,C979&lt;='Umrechnungskurse und Konstanten'!$D$7),F979*'Umrechnungskurse und Konstanten'!$E$7,0)+IF(AND(C979&gt;='Umrechnungskurse und Konstanten'!$C$8,C979&lt;='Umrechnungskurse und Konstanten'!$D$8),F979*'Umrechnungskurse und Konstanten'!$E$8,0)+IF(AND(C979&gt;='Umrechnungskurse und Konstanten'!$C$9,C979&lt;='Umrechnungskurse und Konstanten'!$D$9),F979*'Umrechnungskurse und Konstanten'!$E$9,0)+IF(AND(C979&gt;='Umrechnungskurse und Konstanten'!$C$10,C979&lt;='Umrechnungskurse und Konstanten'!$D$10),F979*'Umrechnungskurse und Konstanten'!$E$10,0)+IF(AND(C979&gt;='Umrechnungskurse und Konstanten'!$C$11,C979&lt;='Umrechnungskurse und Konstanten'!$D$11),F979*'Umrechnungskurse und Konstanten'!$E$11,0)+IF(AND(C979&gt;='Umrechnungskurse und Konstanten'!$C$12,C979&lt;='Umrechnungskurse und Konstanten'!$D$12),F979*'Umrechnungskurse und Konstanten'!$E$12,0)+IF(AND(C979&gt;='Umrechnungskurse und Konstanten'!$C$13,C979&lt;='Umrechnungskurse und Konstanten'!$D$13),F979*'Umrechnungskurse und Konstanten'!$E$13,0)+IF(AND(C979&gt;='Umrechnungskurse und Konstanten'!$C$14,C979&lt;='Umrechnungskurse und Konstanten'!$D$14),F979*'Umrechnungskurse und Konstanten'!$E$14,0)+IF(AND(C979&gt;='Umrechnungskurse und Konstanten'!$C$15,C979&lt;='Umrechnungskurse und Konstanten'!$D$15),F979*'Umrechnungskurse und Konstanten'!$E$15,0)+IF(AND(C979&gt;='Umrechnungskurse und Konstanten'!$C$16,C979&lt;='Umrechnungskurse und Konstanten'!$D$16),F979*'Umrechnungskurse und Konstanten'!$E$16,0)</f>
        <v>0</v>
      </c>
      <c r="J979" s="43">
        <f t="shared" si="46"/>
        <v>0</v>
      </c>
      <c r="K979" s="43">
        <f t="shared" si="47"/>
        <v>0</v>
      </c>
      <c r="L979" s="44" t="str">
        <f>IF(OR(G979='Umrechnungskurse und Konstanten'!$E$21,G979='Umrechnungskurse und Konstanten'!$E$22,G979='Umrechnungskurse und Konstanten'!$E$23),"VSt. Satz ok.","falsche/keine VSt.")</f>
        <v>falsche/keine VSt.</v>
      </c>
      <c r="M979" s="43" t="str">
        <f>IF(AND(C979&gt;='Umrechnungskurse und Konstanten'!$C$5,C979&lt;='Umrechnungskurse und Konstanten'!$D$7),"Periode ok.","falsche Periode")</f>
        <v>falsche Periode</v>
      </c>
    </row>
    <row r="980" spans="2:13" x14ac:dyDescent="0.3">
      <c r="B980" s="37"/>
      <c r="C980" s="38"/>
      <c r="D980" s="38"/>
      <c r="E980" s="45"/>
      <c r="F980" s="40"/>
      <c r="G980" s="41"/>
      <c r="H980" s="42">
        <f t="shared" si="45"/>
        <v>0</v>
      </c>
      <c r="I980" s="43">
        <f>IF(AND(C980&gt;='Umrechnungskurse und Konstanten'!$C$5,C980&lt;='Umrechnungskurse und Konstanten'!$D$5),F980*'Umrechnungskurse und Konstanten'!$E$5,0)+IF(AND(C980&gt;='Umrechnungskurse und Konstanten'!$C$6,C980&lt;='Umrechnungskurse und Konstanten'!$D$6),F980*'Umrechnungskurse und Konstanten'!$E$6,0)+IF(AND(C980&gt;='Umrechnungskurse und Konstanten'!$C$7,C980&lt;='Umrechnungskurse und Konstanten'!$D$7),F980*'Umrechnungskurse und Konstanten'!$E$7,0)+IF(AND(C980&gt;='Umrechnungskurse und Konstanten'!$C$8,C980&lt;='Umrechnungskurse und Konstanten'!$D$8),F980*'Umrechnungskurse und Konstanten'!$E$8,0)+IF(AND(C980&gt;='Umrechnungskurse und Konstanten'!$C$9,C980&lt;='Umrechnungskurse und Konstanten'!$D$9),F980*'Umrechnungskurse und Konstanten'!$E$9,0)+IF(AND(C980&gt;='Umrechnungskurse und Konstanten'!$C$10,C980&lt;='Umrechnungskurse und Konstanten'!$D$10),F980*'Umrechnungskurse und Konstanten'!$E$10,0)+IF(AND(C980&gt;='Umrechnungskurse und Konstanten'!$C$11,C980&lt;='Umrechnungskurse und Konstanten'!$D$11),F980*'Umrechnungskurse und Konstanten'!$E$11,0)+IF(AND(C980&gt;='Umrechnungskurse und Konstanten'!$C$12,C980&lt;='Umrechnungskurse und Konstanten'!$D$12),F980*'Umrechnungskurse und Konstanten'!$E$12,0)+IF(AND(C980&gt;='Umrechnungskurse und Konstanten'!$C$13,C980&lt;='Umrechnungskurse und Konstanten'!$D$13),F980*'Umrechnungskurse und Konstanten'!$E$13,0)+IF(AND(C980&gt;='Umrechnungskurse und Konstanten'!$C$14,C980&lt;='Umrechnungskurse und Konstanten'!$D$14),F980*'Umrechnungskurse und Konstanten'!$E$14,0)+IF(AND(C980&gt;='Umrechnungskurse und Konstanten'!$C$15,C980&lt;='Umrechnungskurse und Konstanten'!$D$15),F980*'Umrechnungskurse und Konstanten'!$E$15,0)+IF(AND(C980&gt;='Umrechnungskurse und Konstanten'!$C$16,C980&lt;='Umrechnungskurse und Konstanten'!$D$16),F980*'Umrechnungskurse und Konstanten'!$E$16,0)</f>
        <v>0</v>
      </c>
      <c r="J980" s="43">
        <f t="shared" si="46"/>
        <v>0</v>
      </c>
      <c r="K980" s="43">
        <f t="shared" si="47"/>
        <v>0</v>
      </c>
      <c r="L980" s="44" t="str">
        <f>IF(OR(G980='Umrechnungskurse und Konstanten'!$E$21,G980='Umrechnungskurse und Konstanten'!$E$22,G980='Umrechnungskurse und Konstanten'!$E$23),"VSt. Satz ok.","falsche/keine VSt.")</f>
        <v>falsche/keine VSt.</v>
      </c>
      <c r="M980" s="43" t="str">
        <f>IF(AND(C980&gt;='Umrechnungskurse und Konstanten'!$C$5,C980&lt;='Umrechnungskurse und Konstanten'!$D$7),"Periode ok.","falsche Periode")</f>
        <v>falsche Periode</v>
      </c>
    </row>
    <row r="981" spans="2:13" x14ac:dyDescent="0.3">
      <c r="B981" s="37"/>
      <c r="C981" s="38"/>
      <c r="D981" s="38"/>
      <c r="E981" s="45"/>
      <c r="F981" s="40"/>
      <c r="G981" s="41"/>
      <c r="H981" s="42">
        <f t="shared" si="45"/>
        <v>0</v>
      </c>
      <c r="I981" s="43">
        <f>IF(AND(C981&gt;='Umrechnungskurse und Konstanten'!$C$5,C981&lt;='Umrechnungskurse und Konstanten'!$D$5),F981*'Umrechnungskurse und Konstanten'!$E$5,0)+IF(AND(C981&gt;='Umrechnungskurse und Konstanten'!$C$6,C981&lt;='Umrechnungskurse und Konstanten'!$D$6),F981*'Umrechnungskurse und Konstanten'!$E$6,0)+IF(AND(C981&gt;='Umrechnungskurse und Konstanten'!$C$7,C981&lt;='Umrechnungskurse und Konstanten'!$D$7),F981*'Umrechnungskurse und Konstanten'!$E$7,0)+IF(AND(C981&gt;='Umrechnungskurse und Konstanten'!$C$8,C981&lt;='Umrechnungskurse und Konstanten'!$D$8),F981*'Umrechnungskurse und Konstanten'!$E$8,0)+IF(AND(C981&gt;='Umrechnungskurse und Konstanten'!$C$9,C981&lt;='Umrechnungskurse und Konstanten'!$D$9),F981*'Umrechnungskurse und Konstanten'!$E$9,0)+IF(AND(C981&gt;='Umrechnungskurse und Konstanten'!$C$10,C981&lt;='Umrechnungskurse und Konstanten'!$D$10),F981*'Umrechnungskurse und Konstanten'!$E$10,0)+IF(AND(C981&gt;='Umrechnungskurse und Konstanten'!$C$11,C981&lt;='Umrechnungskurse und Konstanten'!$D$11),F981*'Umrechnungskurse und Konstanten'!$E$11,0)+IF(AND(C981&gt;='Umrechnungskurse und Konstanten'!$C$12,C981&lt;='Umrechnungskurse und Konstanten'!$D$12),F981*'Umrechnungskurse und Konstanten'!$E$12,0)+IF(AND(C981&gt;='Umrechnungskurse und Konstanten'!$C$13,C981&lt;='Umrechnungskurse und Konstanten'!$D$13),F981*'Umrechnungskurse und Konstanten'!$E$13,0)+IF(AND(C981&gt;='Umrechnungskurse und Konstanten'!$C$14,C981&lt;='Umrechnungskurse und Konstanten'!$D$14),F981*'Umrechnungskurse und Konstanten'!$E$14,0)+IF(AND(C981&gt;='Umrechnungskurse und Konstanten'!$C$15,C981&lt;='Umrechnungskurse und Konstanten'!$D$15),F981*'Umrechnungskurse und Konstanten'!$E$15,0)+IF(AND(C981&gt;='Umrechnungskurse und Konstanten'!$C$16,C981&lt;='Umrechnungskurse und Konstanten'!$D$16),F981*'Umrechnungskurse und Konstanten'!$E$16,0)</f>
        <v>0</v>
      </c>
      <c r="J981" s="43">
        <f t="shared" si="46"/>
        <v>0</v>
      </c>
      <c r="K981" s="43">
        <f t="shared" si="47"/>
        <v>0</v>
      </c>
      <c r="L981" s="44" t="str">
        <f>IF(OR(G981='Umrechnungskurse und Konstanten'!$E$21,G981='Umrechnungskurse und Konstanten'!$E$22,G981='Umrechnungskurse und Konstanten'!$E$23),"VSt. Satz ok.","falsche/keine VSt.")</f>
        <v>falsche/keine VSt.</v>
      </c>
      <c r="M981" s="43" t="str">
        <f>IF(AND(C981&gt;='Umrechnungskurse und Konstanten'!$C$5,C981&lt;='Umrechnungskurse und Konstanten'!$D$7),"Periode ok.","falsche Periode")</f>
        <v>falsche Periode</v>
      </c>
    </row>
    <row r="982" spans="2:13" x14ac:dyDescent="0.3">
      <c r="B982" s="37"/>
      <c r="C982" s="38"/>
      <c r="D982" s="38"/>
      <c r="E982" s="45"/>
      <c r="F982" s="40"/>
      <c r="G982" s="41"/>
      <c r="H982" s="42">
        <f t="shared" si="45"/>
        <v>0</v>
      </c>
      <c r="I982" s="43">
        <f>IF(AND(C982&gt;='Umrechnungskurse und Konstanten'!$C$5,C982&lt;='Umrechnungskurse und Konstanten'!$D$5),F982*'Umrechnungskurse und Konstanten'!$E$5,0)+IF(AND(C982&gt;='Umrechnungskurse und Konstanten'!$C$6,C982&lt;='Umrechnungskurse und Konstanten'!$D$6),F982*'Umrechnungskurse und Konstanten'!$E$6,0)+IF(AND(C982&gt;='Umrechnungskurse und Konstanten'!$C$7,C982&lt;='Umrechnungskurse und Konstanten'!$D$7),F982*'Umrechnungskurse und Konstanten'!$E$7,0)+IF(AND(C982&gt;='Umrechnungskurse und Konstanten'!$C$8,C982&lt;='Umrechnungskurse und Konstanten'!$D$8),F982*'Umrechnungskurse und Konstanten'!$E$8,0)+IF(AND(C982&gt;='Umrechnungskurse und Konstanten'!$C$9,C982&lt;='Umrechnungskurse und Konstanten'!$D$9),F982*'Umrechnungskurse und Konstanten'!$E$9,0)+IF(AND(C982&gt;='Umrechnungskurse und Konstanten'!$C$10,C982&lt;='Umrechnungskurse und Konstanten'!$D$10),F982*'Umrechnungskurse und Konstanten'!$E$10,0)+IF(AND(C982&gt;='Umrechnungskurse und Konstanten'!$C$11,C982&lt;='Umrechnungskurse und Konstanten'!$D$11),F982*'Umrechnungskurse und Konstanten'!$E$11,0)+IF(AND(C982&gt;='Umrechnungskurse und Konstanten'!$C$12,C982&lt;='Umrechnungskurse und Konstanten'!$D$12),F982*'Umrechnungskurse und Konstanten'!$E$12,0)+IF(AND(C982&gt;='Umrechnungskurse und Konstanten'!$C$13,C982&lt;='Umrechnungskurse und Konstanten'!$D$13),F982*'Umrechnungskurse und Konstanten'!$E$13,0)+IF(AND(C982&gt;='Umrechnungskurse und Konstanten'!$C$14,C982&lt;='Umrechnungskurse und Konstanten'!$D$14),F982*'Umrechnungskurse und Konstanten'!$E$14,0)+IF(AND(C982&gt;='Umrechnungskurse und Konstanten'!$C$15,C982&lt;='Umrechnungskurse und Konstanten'!$D$15),F982*'Umrechnungskurse und Konstanten'!$E$15,0)+IF(AND(C982&gt;='Umrechnungskurse und Konstanten'!$C$16,C982&lt;='Umrechnungskurse und Konstanten'!$D$16),F982*'Umrechnungskurse und Konstanten'!$E$16,0)</f>
        <v>0</v>
      </c>
      <c r="J982" s="43">
        <f t="shared" si="46"/>
        <v>0</v>
      </c>
      <c r="K982" s="43">
        <f t="shared" si="47"/>
        <v>0</v>
      </c>
      <c r="L982" s="44" t="str">
        <f>IF(OR(G982='Umrechnungskurse und Konstanten'!$E$21,G982='Umrechnungskurse und Konstanten'!$E$22,G982='Umrechnungskurse und Konstanten'!$E$23),"VSt. Satz ok.","falsche/keine VSt.")</f>
        <v>falsche/keine VSt.</v>
      </c>
      <c r="M982" s="43" t="str">
        <f>IF(AND(C982&gt;='Umrechnungskurse und Konstanten'!$C$5,C982&lt;='Umrechnungskurse und Konstanten'!$D$7),"Periode ok.","falsche Periode")</f>
        <v>falsche Periode</v>
      </c>
    </row>
    <row r="983" spans="2:13" x14ac:dyDescent="0.3">
      <c r="B983" s="37"/>
      <c r="C983" s="38"/>
      <c r="D983" s="38"/>
      <c r="E983" s="45"/>
      <c r="F983" s="40"/>
      <c r="G983" s="41"/>
      <c r="H983" s="42">
        <f t="shared" si="45"/>
        <v>0</v>
      </c>
      <c r="I983" s="43">
        <f>IF(AND(C983&gt;='Umrechnungskurse und Konstanten'!$C$5,C983&lt;='Umrechnungskurse und Konstanten'!$D$5),F983*'Umrechnungskurse und Konstanten'!$E$5,0)+IF(AND(C983&gt;='Umrechnungskurse und Konstanten'!$C$6,C983&lt;='Umrechnungskurse und Konstanten'!$D$6),F983*'Umrechnungskurse und Konstanten'!$E$6,0)+IF(AND(C983&gt;='Umrechnungskurse und Konstanten'!$C$7,C983&lt;='Umrechnungskurse und Konstanten'!$D$7),F983*'Umrechnungskurse und Konstanten'!$E$7,0)+IF(AND(C983&gt;='Umrechnungskurse und Konstanten'!$C$8,C983&lt;='Umrechnungskurse und Konstanten'!$D$8),F983*'Umrechnungskurse und Konstanten'!$E$8,0)+IF(AND(C983&gt;='Umrechnungskurse und Konstanten'!$C$9,C983&lt;='Umrechnungskurse und Konstanten'!$D$9),F983*'Umrechnungskurse und Konstanten'!$E$9,0)+IF(AND(C983&gt;='Umrechnungskurse und Konstanten'!$C$10,C983&lt;='Umrechnungskurse und Konstanten'!$D$10),F983*'Umrechnungskurse und Konstanten'!$E$10,0)+IF(AND(C983&gt;='Umrechnungskurse und Konstanten'!$C$11,C983&lt;='Umrechnungskurse und Konstanten'!$D$11),F983*'Umrechnungskurse und Konstanten'!$E$11,0)+IF(AND(C983&gt;='Umrechnungskurse und Konstanten'!$C$12,C983&lt;='Umrechnungskurse und Konstanten'!$D$12),F983*'Umrechnungskurse und Konstanten'!$E$12,0)+IF(AND(C983&gt;='Umrechnungskurse und Konstanten'!$C$13,C983&lt;='Umrechnungskurse und Konstanten'!$D$13),F983*'Umrechnungskurse und Konstanten'!$E$13,0)+IF(AND(C983&gt;='Umrechnungskurse und Konstanten'!$C$14,C983&lt;='Umrechnungskurse und Konstanten'!$D$14),F983*'Umrechnungskurse und Konstanten'!$E$14,0)+IF(AND(C983&gt;='Umrechnungskurse und Konstanten'!$C$15,C983&lt;='Umrechnungskurse und Konstanten'!$D$15),F983*'Umrechnungskurse und Konstanten'!$E$15,0)+IF(AND(C983&gt;='Umrechnungskurse und Konstanten'!$C$16,C983&lt;='Umrechnungskurse und Konstanten'!$D$16),F983*'Umrechnungskurse und Konstanten'!$E$16,0)</f>
        <v>0</v>
      </c>
      <c r="J983" s="43">
        <f t="shared" si="46"/>
        <v>0</v>
      </c>
      <c r="K983" s="43">
        <f t="shared" si="47"/>
        <v>0</v>
      </c>
      <c r="L983" s="44" t="str">
        <f>IF(OR(G983='Umrechnungskurse und Konstanten'!$E$21,G983='Umrechnungskurse und Konstanten'!$E$22,G983='Umrechnungskurse und Konstanten'!$E$23),"VSt. Satz ok.","falsche/keine VSt.")</f>
        <v>falsche/keine VSt.</v>
      </c>
      <c r="M983" s="43" t="str">
        <f>IF(AND(C983&gt;='Umrechnungskurse und Konstanten'!$C$5,C983&lt;='Umrechnungskurse und Konstanten'!$D$7),"Periode ok.","falsche Periode")</f>
        <v>falsche Periode</v>
      </c>
    </row>
    <row r="984" spans="2:13" x14ac:dyDescent="0.3">
      <c r="B984" s="37"/>
      <c r="C984" s="38"/>
      <c r="D984" s="38"/>
      <c r="E984" s="45"/>
      <c r="F984" s="40"/>
      <c r="G984" s="41"/>
      <c r="H984" s="42">
        <f t="shared" si="45"/>
        <v>0</v>
      </c>
      <c r="I984" s="43">
        <f>IF(AND(C984&gt;='Umrechnungskurse und Konstanten'!$C$5,C984&lt;='Umrechnungskurse und Konstanten'!$D$5),F984*'Umrechnungskurse und Konstanten'!$E$5,0)+IF(AND(C984&gt;='Umrechnungskurse und Konstanten'!$C$6,C984&lt;='Umrechnungskurse und Konstanten'!$D$6),F984*'Umrechnungskurse und Konstanten'!$E$6,0)+IF(AND(C984&gt;='Umrechnungskurse und Konstanten'!$C$7,C984&lt;='Umrechnungskurse und Konstanten'!$D$7),F984*'Umrechnungskurse und Konstanten'!$E$7,0)+IF(AND(C984&gt;='Umrechnungskurse und Konstanten'!$C$8,C984&lt;='Umrechnungskurse und Konstanten'!$D$8),F984*'Umrechnungskurse und Konstanten'!$E$8,0)+IF(AND(C984&gt;='Umrechnungskurse und Konstanten'!$C$9,C984&lt;='Umrechnungskurse und Konstanten'!$D$9),F984*'Umrechnungskurse und Konstanten'!$E$9,0)+IF(AND(C984&gt;='Umrechnungskurse und Konstanten'!$C$10,C984&lt;='Umrechnungskurse und Konstanten'!$D$10),F984*'Umrechnungskurse und Konstanten'!$E$10,0)+IF(AND(C984&gt;='Umrechnungskurse und Konstanten'!$C$11,C984&lt;='Umrechnungskurse und Konstanten'!$D$11),F984*'Umrechnungskurse und Konstanten'!$E$11,0)+IF(AND(C984&gt;='Umrechnungskurse und Konstanten'!$C$12,C984&lt;='Umrechnungskurse und Konstanten'!$D$12),F984*'Umrechnungskurse und Konstanten'!$E$12,0)+IF(AND(C984&gt;='Umrechnungskurse und Konstanten'!$C$13,C984&lt;='Umrechnungskurse und Konstanten'!$D$13),F984*'Umrechnungskurse und Konstanten'!$E$13,0)+IF(AND(C984&gt;='Umrechnungskurse und Konstanten'!$C$14,C984&lt;='Umrechnungskurse und Konstanten'!$D$14),F984*'Umrechnungskurse und Konstanten'!$E$14,0)+IF(AND(C984&gt;='Umrechnungskurse und Konstanten'!$C$15,C984&lt;='Umrechnungskurse und Konstanten'!$D$15),F984*'Umrechnungskurse und Konstanten'!$E$15,0)+IF(AND(C984&gt;='Umrechnungskurse und Konstanten'!$C$16,C984&lt;='Umrechnungskurse und Konstanten'!$D$16),F984*'Umrechnungskurse und Konstanten'!$E$16,0)</f>
        <v>0</v>
      </c>
      <c r="J984" s="43">
        <f t="shared" si="46"/>
        <v>0</v>
      </c>
      <c r="K984" s="43">
        <f t="shared" si="47"/>
        <v>0</v>
      </c>
      <c r="L984" s="44" t="str">
        <f>IF(OR(G984='Umrechnungskurse und Konstanten'!$E$21,G984='Umrechnungskurse und Konstanten'!$E$22,G984='Umrechnungskurse und Konstanten'!$E$23),"VSt. Satz ok.","falsche/keine VSt.")</f>
        <v>falsche/keine VSt.</v>
      </c>
      <c r="M984" s="43" t="str">
        <f>IF(AND(C984&gt;='Umrechnungskurse und Konstanten'!$C$5,C984&lt;='Umrechnungskurse und Konstanten'!$D$7),"Periode ok.","falsche Periode")</f>
        <v>falsche Periode</v>
      </c>
    </row>
    <row r="985" spans="2:13" x14ac:dyDescent="0.3">
      <c r="B985" s="37"/>
      <c r="C985" s="38"/>
      <c r="D985" s="38"/>
      <c r="E985" s="45"/>
      <c r="F985" s="40"/>
      <c r="G985" s="41"/>
      <c r="H985" s="42">
        <f t="shared" si="45"/>
        <v>0</v>
      </c>
      <c r="I985" s="43">
        <f>IF(AND(C985&gt;='Umrechnungskurse und Konstanten'!$C$5,C985&lt;='Umrechnungskurse und Konstanten'!$D$5),F985*'Umrechnungskurse und Konstanten'!$E$5,0)+IF(AND(C985&gt;='Umrechnungskurse und Konstanten'!$C$6,C985&lt;='Umrechnungskurse und Konstanten'!$D$6),F985*'Umrechnungskurse und Konstanten'!$E$6,0)+IF(AND(C985&gt;='Umrechnungskurse und Konstanten'!$C$7,C985&lt;='Umrechnungskurse und Konstanten'!$D$7),F985*'Umrechnungskurse und Konstanten'!$E$7,0)+IF(AND(C985&gt;='Umrechnungskurse und Konstanten'!$C$8,C985&lt;='Umrechnungskurse und Konstanten'!$D$8),F985*'Umrechnungskurse und Konstanten'!$E$8,0)+IF(AND(C985&gt;='Umrechnungskurse und Konstanten'!$C$9,C985&lt;='Umrechnungskurse und Konstanten'!$D$9),F985*'Umrechnungskurse und Konstanten'!$E$9,0)+IF(AND(C985&gt;='Umrechnungskurse und Konstanten'!$C$10,C985&lt;='Umrechnungskurse und Konstanten'!$D$10),F985*'Umrechnungskurse und Konstanten'!$E$10,0)+IF(AND(C985&gt;='Umrechnungskurse und Konstanten'!$C$11,C985&lt;='Umrechnungskurse und Konstanten'!$D$11),F985*'Umrechnungskurse und Konstanten'!$E$11,0)+IF(AND(C985&gt;='Umrechnungskurse und Konstanten'!$C$12,C985&lt;='Umrechnungskurse und Konstanten'!$D$12),F985*'Umrechnungskurse und Konstanten'!$E$12,0)+IF(AND(C985&gt;='Umrechnungskurse und Konstanten'!$C$13,C985&lt;='Umrechnungskurse und Konstanten'!$D$13),F985*'Umrechnungskurse und Konstanten'!$E$13,0)+IF(AND(C985&gt;='Umrechnungskurse und Konstanten'!$C$14,C985&lt;='Umrechnungskurse und Konstanten'!$D$14),F985*'Umrechnungskurse und Konstanten'!$E$14,0)+IF(AND(C985&gt;='Umrechnungskurse und Konstanten'!$C$15,C985&lt;='Umrechnungskurse und Konstanten'!$D$15),F985*'Umrechnungskurse und Konstanten'!$E$15,0)+IF(AND(C985&gt;='Umrechnungskurse und Konstanten'!$C$16,C985&lt;='Umrechnungskurse und Konstanten'!$D$16),F985*'Umrechnungskurse und Konstanten'!$E$16,0)</f>
        <v>0</v>
      </c>
      <c r="J985" s="43">
        <f t="shared" si="46"/>
        <v>0</v>
      </c>
      <c r="K985" s="43">
        <f t="shared" si="47"/>
        <v>0</v>
      </c>
      <c r="L985" s="44" t="str">
        <f>IF(OR(G985='Umrechnungskurse und Konstanten'!$E$21,G985='Umrechnungskurse und Konstanten'!$E$22,G985='Umrechnungskurse und Konstanten'!$E$23),"VSt. Satz ok.","falsche/keine VSt.")</f>
        <v>falsche/keine VSt.</v>
      </c>
      <c r="M985" s="43" t="str">
        <f>IF(AND(C985&gt;='Umrechnungskurse und Konstanten'!$C$5,C985&lt;='Umrechnungskurse und Konstanten'!$D$7),"Periode ok.","falsche Periode")</f>
        <v>falsche Periode</v>
      </c>
    </row>
    <row r="986" spans="2:13" x14ac:dyDescent="0.3">
      <c r="B986" s="37"/>
      <c r="C986" s="38"/>
      <c r="D986" s="38"/>
      <c r="E986" s="45"/>
      <c r="F986" s="40"/>
      <c r="G986" s="41"/>
      <c r="H986" s="42">
        <f t="shared" si="45"/>
        <v>0</v>
      </c>
      <c r="I986" s="43">
        <f>IF(AND(C986&gt;='Umrechnungskurse und Konstanten'!$C$5,C986&lt;='Umrechnungskurse und Konstanten'!$D$5),F986*'Umrechnungskurse und Konstanten'!$E$5,0)+IF(AND(C986&gt;='Umrechnungskurse und Konstanten'!$C$6,C986&lt;='Umrechnungskurse und Konstanten'!$D$6),F986*'Umrechnungskurse und Konstanten'!$E$6,0)+IF(AND(C986&gt;='Umrechnungskurse und Konstanten'!$C$7,C986&lt;='Umrechnungskurse und Konstanten'!$D$7),F986*'Umrechnungskurse und Konstanten'!$E$7,0)+IF(AND(C986&gt;='Umrechnungskurse und Konstanten'!$C$8,C986&lt;='Umrechnungskurse und Konstanten'!$D$8),F986*'Umrechnungskurse und Konstanten'!$E$8,0)+IF(AND(C986&gt;='Umrechnungskurse und Konstanten'!$C$9,C986&lt;='Umrechnungskurse und Konstanten'!$D$9),F986*'Umrechnungskurse und Konstanten'!$E$9,0)+IF(AND(C986&gt;='Umrechnungskurse und Konstanten'!$C$10,C986&lt;='Umrechnungskurse und Konstanten'!$D$10),F986*'Umrechnungskurse und Konstanten'!$E$10,0)+IF(AND(C986&gt;='Umrechnungskurse und Konstanten'!$C$11,C986&lt;='Umrechnungskurse und Konstanten'!$D$11),F986*'Umrechnungskurse und Konstanten'!$E$11,0)+IF(AND(C986&gt;='Umrechnungskurse und Konstanten'!$C$12,C986&lt;='Umrechnungskurse und Konstanten'!$D$12),F986*'Umrechnungskurse und Konstanten'!$E$12,0)+IF(AND(C986&gt;='Umrechnungskurse und Konstanten'!$C$13,C986&lt;='Umrechnungskurse und Konstanten'!$D$13),F986*'Umrechnungskurse und Konstanten'!$E$13,0)+IF(AND(C986&gt;='Umrechnungskurse und Konstanten'!$C$14,C986&lt;='Umrechnungskurse und Konstanten'!$D$14),F986*'Umrechnungskurse und Konstanten'!$E$14,0)+IF(AND(C986&gt;='Umrechnungskurse und Konstanten'!$C$15,C986&lt;='Umrechnungskurse und Konstanten'!$D$15),F986*'Umrechnungskurse und Konstanten'!$E$15,0)+IF(AND(C986&gt;='Umrechnungskurse und Konstanten'!$C$16,C986&lt;='Umrechnungskurse und Konstanten'!$D$16),F986*'Umrechnungskurse und Konstanten'!$E$16,0)</f>
        <v>0</v>
      </c>
      <c r="J986" s="43">
        <f t="shared" si="46"/>
        <v>0</v>
      </c>
      <c r="K986" s="43">
        <f t="shared" si="47"/>
        <v>0</v>
      </c>
      <c r="L986" s="44" t="str">
        <f>IF(OR(G986='Umrechnungskurse und Konstanten'!$E$21,G986='Umrechnungskurse und Konstanten'!$E$22,G986='Umrechnungskurse und Konstanten'!$E$23),"VSt. Satz ok.","falsche/keine VSt.")</f>
        <v>falsche/keine VSt.</v>
      </c>
      <c r="M986" s="43" t="str">
        <f>IF(AND(C986&gt;='Umrechnungskurse und Konstanten'!$C$5,C986&lt;='Umrechnungskurse und Konstanten'!$D$7),"Periode ok.","falsche Periode")</f>
        <v>falsche Periode</v>
      </c>
    </row>
    <row r="987" spans="2:13" x14ac:dyDescent="0.3">
      <c r="B987" s="37"/>
      <c r="C987" s="38"/>
      <c r="D987" s="38"/>
      <c r="E987" s="45"/>
      <c r="F987" s="40"/>
      <c r="G987" s="41"/>
      <c r="H987" s="42">
        <f t="shared" si="45"/>
        <v>0</v>
      </c>
      <c r="I987" s="43">
        <f>IF(AND(C987&gt;='Umrechnungskurse und Konstanten'!$C$5,C987&lt;='Umrechnungskurse und Konstanten'!$D$5),F987*'Umrechnungskurse und Konstanten'!$E$5,0)+IF(AND(C987&gt;='Umrechnungskurse und Konstanten'!$C$6,C987&lt;='Umrechnungskurse und Konstanten'!$D$6),F987*'Umrechnungskurse und Konstanten'!$E$6,0)+IF(AND(C987&gt;='Umrechnungskurse und Konstanten'!$C$7,C987&lt;='Umrechnungskurse und Konstanten'!$D$7),F987*'Umrechnungskurse und Konstanten'!$E$7,0)+IF(AND(C987&gt;='Umrechnungskurse und Konstanten'!$C$8,C987&lt;='Umrechnungskurse und Konstanten'!$D$8),F987*'Umrechnungskurse und Konstanten'!$E$8,0)+IF(AND(C987&gt;='Umrechnungskurse und Konstanten'!$C$9,C987&lt;='Umrechnungskurse und Konstanten'!$D$9),F987*'Umrechnungskurse und Konstanten'!$E$9,0)+IF(AND(C987&gt;='Umrechnungskurse und Konstanten'!$C$10,C987&lt;='Umrechnungskurse und Konstanten'!$D$10),F987*'Umrechnungskurse und Konstanten'!$E$10,0)+IF(AND(C987&gt;='Umrechnungskurse und Konstanten'!$C$11,C987&lt;='Umrechnungskurse und Konstanten'!$D$11),F987*'Umrechnungskurse und Konstanten'!$E$11,0)+IF(AND(C987&gt;='Umrechnungskurse und Konstanten'!$C$12,C987&lt;='Umrechnungskurse und Konstanten'!$D$12),F987*'Umrechnungskurse und Konstanten'!$E$12,0)+IF(AND(C987&gt;='Umrechnungskurse und Konstanten'!$C$13,C987&lt;='Umrechnungskurse und Konstanten'!$D$13),F987*'Umrechnungskurse und Konstanten'!$E$13,0)+IF(AND(C987&gt;='Umrechnungskurse und Konstanten'!$C$14,C987&lt;='Umrechnungskurse und Konstanten'!$D$14),F987*'Umrechnungskurse und Konstanten'!$E$14,0)+IF(AND(C987&gt;='Umrechnungskurse und Konstanten'!$C$15,C987&lt;='Umrechnungskurse und Konstanten'!$D$15),F987*'Umrechnungskurse und Konstanten'!$E$15,0)+IF(AND(C987&gt;='Umrechnungskurse und Konstanten'!$C$16,C987&lt;='Umrechnungskurse und Konstanten'!$D$16),F987*'Umrechnungskurse und Konstanten'!$E$16,0)</f>
        <v>0</v>
      </c>
      <c r="J987" s="43">
        <f t="shared" si="46"/>
        <v>0</v>
      </c>
      <c r="K987" s="43">
        <f t="shared" si="47"/>
        <v>0</v>
      </c>
      <c r="L987" s="44" t="str">
        <f>IF(OR(G987='Umrechnungskurse und Konstanten'!$E$21,G987='Umrechnungskurse und Konstanten'!$E$22,G987='Umrechnungskurse und Konstanten'!$E$23),"VSt. Satz ok.","falsche/keine VSt.")</f>
        <v>falsche/keine VSt.</v>
      </c>
      <c r="M987" s="43" t="str">
        <f>IF(AND(C987&gt;='Umrechnungskurse und Konstanten'!$C$5,C987&lt;='Umrechnungskurse und Konstanten'!$D$7),"Periode ok.","falsche Periode")</f>
        <v>falsche Periode</v>
      </c>
    </row>
    <row r="988" spans="2:13" x14ac:dyDescent="0.3">
      <c r="B988" s="37"/>
      <c r="C988" s="38"/>
      <c r="D988" s="38"/>
      <c r="E988" s="45"/>
      <c r="F988" s="40"/>
      <c r="G988" s="41"/>
      <c r="H988" s="42">
        <f t="shared" si="45"/>
        <v>0</v>
      </c>
      <c r="I988" s="43">
        <f>IF(AND(C988&gt;='Umrechnungskurse und Konstanten'!$C$5,C988&lt;='Umrechnungskurse und Konstanten'!$D$5),F988*'Umrechnungskurse und Konstanten'!$E$5,0)+IF(AND(C988&gt;='Umrechnungskurse und Konstanten'!$C$6,C988&lt;='Umrechnungskurse und Konstanten'!$D$6),F988*'Umrechnungskurse und Konstanten'!$E$6,0)+IF(AND(C988&gt;='Umrechnungskurse und Konstanten'!$C$7,C988&lt;='Umrechnungskurse und Konstanten'!$D$7),F988*'Umrechnungskurse und Konstanten'!$E$7,0)+IF(AND(C988&gt;='Umrechnungskurse und Konstanten'!$C$8,C988&lt;='Umrechnungskurse und Konstanten'!$D$8),F988*'Umrechnungskurse und Konstanten'!$E$8,0)+IF(AND(C988&gt;='Umrechnungskurse und Konstanten'!$C$9,C988&lt;='Umrechnungskurse und Konstanten'!$D$9),F988*'Umrechnungskurse und Konstanten'!$E$9,0)+IF(AND(C988&gt;='Umrechnungskurse und Konstanten'!$C$10,C988&lt;='Umrechnungskurse und Konstanten'!$D$10),F988*'Umrechnungskurse und Konstanten'!$E$10,0)+IF(AND(C988&gt;='Umrechnungskurse und Konstanten'!$C$11,C988&lt;='Umrechnungskurse und Konstanten'!$D$11),F988*'Umrechnungskurse und Konstanten'!$E$11,0)+IF(AND(C988&gt;='Umrechnungskurse und Konstanten'!$C$12,C988&lt;='Umrechnungskurse und Konstanten'!$D$12),F988*'Umrechnungskurse und Konstanten'!$E$12,0)+IF(AND(C988&gt;='Umrechnungskurse und Konstanten'!$C$13,C988&lt;='Umrechnungskurse und Konstanten'!$D$13),F988*'Umrechnungskurse und Konstanten'!$E$13,0)+IF(AND(C988&gt;='Umrechnungskurse und Konstanten'!$C$14,C988&lt;='Umrechnungskurse und Konstanten'!$D$14),F988*'Umrechnungskurse und Konstanten'!$E$14,0)+IF(AND(C988&gt;='Umrechnungskurse und Konstanten'!$C$15,C988&lt;='Umrechnungskurse und Konstanten'!$D$15),F988*'Umrechnungskurse und Konstanten'!$E$15,0)+IF(AND(C988&gt;='Umrechnungskurse und Konstanten'!$C$16,C988&lt;='Umrechnungskurse und Konstanten'!$D$16),F988*'Umrechnungskurse und Konstanten'!$E$16,0)</f>
        <v>0</v>
      </c>
      <c r="J988" s="43">
        <f t="shared" si="46"/>
        <v>0</v>
      </c>
      <c r="K988" s="43">
        <f t="shared" si="47"/>
        <v>0</v>
      </c>
      <c r="L988" s="44" t="str">
        <f>IF(OR(G988='Umrechnungskurse und Konstanten'!$E$21,G988='Umrechnungskurse und Konstanten'!$E$22,G988='Umrechnungskurse und Konstanten'!$E$23),"VSt. Satz ok.","falsche/keine VSt.")</f>
        <v>falsche/keine VSt.</v>
      </c>
      <c r="M988" s="43" t="str">
        <f>IF(AND(C988&gt;='Umrechnungskurse und Konstanten'!$C$5,C988&lt;='Umrechnungskurse und Konstanten'!$D$7),"Periode ok.","falsche Periode")</f>
        <v>falsche Periode</v>
      </c>
    </row>
    <row r="989" spans="2:13" x14ac:dyDescent="0.3">
      <c r="B989" s="37"/>
      <c r="C989" s="38"/>
      <c r="D989" s="38"/>
      <c r="E989" s="45"/>
      <c r="F989" s="40"/>
      <c r="G989" s="41"/>
      <c r="H989" s="42">
        <f t="shared" si="45"/>
        <v>0</v>
      </c>
      <c r="I989" s="43">
        <f>IF(AND(C989&gt;='Umrechnungskurse und Konstanten'!$C$5,C989&lt;='Umrechnungskurse und Konstanten'!$D$5),F989*'Umrechnungskurse und Konstanten'!$E$5,0)+IF(AND(C989&gt;='Umrechnungskurse und Konstanten'!$C$6,C989&lt;='Umrechnungskurse und Konstanten'!$D$6),F989*'Umrechnungskurse und Konstanten'!$E$6,0)+IF(AND(C989&gt;='Umrechnungskurse und Konstanten'!$C$7,C989&lt;='Umrechnungskurse und Konstanten'!$D$7),F989*'Umrechnungskurse und Konstanten'!$E$7,0)+IF(AND(C989&gt;='Umrechnungskurse und Konstanten'!$C$8,C989&lt;='Umrechnungskurse und Konstanten'!$D$8),F989*'Umrechnungskurse und Konstanten'!$E$8,0)+IF(AND(C989&gt;='Umrechnungskurse und Konstanten'!$C$9,C989&lt;='Umrechnungskurse und Konstanten'!$D$9),F989*'Umrechnungskurse und Konstanten'!$E$9,0)+IF(AND(C989&gt;='Umrechnungskurse und Konstanten'!$C$10,C989&lt;='Umrechnungskurse und Konstanten'!$D$10),F989*'Umrechnungskurse und Konstanten'!$E$10,0)+IF(AND(C989&gt;='Umrechnungskurse und Konstanten'!$C$11,C989&lt;='Umrechnungskurse und Konstanten'!$D$11),F989*'Umrechnungskurse und Konstanten'!$E$11,0)+IF(AND(C989&gt;='Umrechnungskurse und Konstanten'!$C$12,C989&lt;='Umrechnungskurse und Konstanten'!$D$12),F989*'Umrechnungskurse und Konstanten'!$E$12,0)+IF(AND(C989&gt;='Umrechnungskurse und Konstanten'!$C$13,C989&lt;='Umrechnungskurse und Konstanten'!$D$13),F989*'Umrechnungskurse und Konstanten'!$E$13,0)+IF(AND(C989&gt;='Umrechnungskurse und Konstanten'!$C$14,C989&lt;='Umrechnungskurse und Konstanten'!$D$14),F989*'Umrechnungskurse und Konstanten'!$E$14,0)+IF(AND(C989&gt;='Umrechnungskurse und Konstanten'!$C$15,C989&lt;='Umrechnungskurse und Konstanten'!$D$15),F989*'Umrechnungskurse und Konstanten'!$E$15,0)+IF(AND(C989&gt;='Umrechnungskurse und Konstanten'!$C$16,C989&lt;='Umrechnungskurse und Konstanten'!$D$16),F989*'Umrechnungskurse und Konstanten'!$E$16,0)</f>
        <v>0</v>
      </c>
      <c r="J989" s="43">
        <f t="shared" si="46"/>
        <v>0</v>
      </c>
      <c r="K989" s="43">
        <f t="shared" si="47"/>
        <v>0</v>
      </c>
      <c r="L989" s="44" t="str">
        <f>IF(OR(G989='Umrechnungskurse und Konstanten'!$E$21,G989='Umrechnungskurse und Konstanten'!$E$22,G989='Umrechnungskurse und Konstanten'!$E$23),"VSt. Satz ok.","falsche/keine VSt.")</f>
        <v>falsche/keine VSt.</v>
      </c>
      <c r="M989" s="43" t="str">
        <f>IF(AND(C989&gt;='Umrechnungskurse und Konstanten'!$C$5,C989&lt;='Umrechnungskurse und Konstanten'!$D$7),"Periode ok.","falsche Periode")</f>
        <v>falsche Periode</v>
      </c>
    </row>
    <row r="990" spans="2:13" x14ac:dyDescent="0.3">
      <c r="B990" s="37"/>
      <c r="C990" s="38"/>
      <c r="D990" s="38"/>
      <c r="E990" s="45"/>
      <c r="F990" s="40"/>
      <c r="G990" s="41"/>
      <c r="H990" s="42">
        <f t="shared" si="45"/>
        <v>0</v>
      </c>
      <c r="I990" s="43">
        <f>IF(AND(C990&gt;='Umrechnungskurse und Konstanten'!$C$5,C990&lt;='Umrechnungskurse und Konstanten'!$D$5),F990*'Umrechnungskurse und Konstanten'!$E$5,0)+IF(AND(C990&gt;='Umrechnungskurse und Konstanten'!$C$6,C990&lt;='Umrechnungskurse und Konstanten'!$D$6),F990*'Umrechnungskurse und Konstanten'!$E$6,0)+IF(AND(C990&gt;='Umrechnungskurse und Konstanten'!$C$7,C990&lt;='Umrechnungskurse und Konstanten'!$D$7),F990*'Umrechnungskurse und Konstanten'!$E$7,0)+IF(AND(C990&gt;='Umrechnungskurse und Konstanten'!$C$8,C990&lt;='Umrechnungskurse und Konstanten'!$D$8),F990*'Umrechnungskurse und Konstanten'!$E$8,0)+IF(AND(C990&gt;='Umrechnungskurse und Konstanten'!$C$9,C990&lt;='Umrechnungskurse und Konstanten'!$D$9),F990*'Umrechnungskurse und Konstanten'!$E$9,0)+IF(AND(C990&gt;='Umrechnungskurse und Konstanten'!$C$10,C990&lt;='Umrechnungskurse und Konstanten'!$D$10),F990*'Umrechnungskurse und Konstanten'!$E$10,0)+IF(AND(C990&gt;='Umrechnungskurse und Konstanten'!$C$11,C990&lt;='Umrechnungskurse und Konstanten'!$D$11),F990*'Umrechnungskurse und Konstanten'!$E$11,0)+IF(AND(C990&gt;='Umrechnungskurse und Konstanten'!$C$12,C990&lt;='Umrechnungskurse und Konstanten'!$D$12),F990*'Umrechnungskurse und Konstanten'!$E$12,0)+IF(AND(C990&gt;='Umrechnungskurse und Konstanten'!$C$13,C990&lt;='Umrechnungskurse und Konstanten'!$D$13),F990*'Umrechnungskurse und Konstanten'!$E$13,0)+IF(AND(C990&gt;='Umrechnungskurse und Konstanten'!$C$14,C990&lt;='Umrechnungskurse und Konstanten'!$D$14),F990*'Umrechnungskurse und Konstanten'!$E$14,0)+IF(AND(C990&gt;='Umrechnungskurse und Konstanten'!$C$15,C990&lt;='Umrechnungskurse und Konstanten'!$D$15),F990*'Umrechnungskurse und Konstanten'!$E$15,0)+IF(AND(C990&gt;='Umrechnungskurse und Konstanten'!$C$16,C990&lt;='Umrechnungskurse und Konstanten'!$D$16),F990*'Umrechnungskurse und Konstanten'!$E$16,0)</f>
        <v>0</v>
      </c>
      <c r="J990" s="43">
        <f t="shared" si="46"/>
        <v>0</v>
      </c>
      <c r="K990" s="43">
        <f t="shared" si="47"/>
        <v>0</v>
      </c>
      <c r="L990" s="44" t="str">
        <f>IF(OR(G990='Umrechnungskurse und Konstanten'!$E$21,G990='Umrechnungskurse und Konstanten'!$E$22,G990='Umrechnungskurse und Konstanten'!$E$23),"VSt. Satz ok.","falsche/keine VSt.")</f>
        <v>falsche/keine VSt.</v>
      </c>
      <c r="M990" s="43" t="str">
        <f>IF(AND(C990&gt;='Umrechnungskurse und Konstanten'!$C$5,C990&lt;='Umrechnungskurse und Konstanten'!$D$7),"Periode ok.","falsche Periode")</f>
        <v>falsche Periode</v>
      </c>
    </row>
    <row r="991" spans="2:13" x14ac:dyDescent="0.3">
      <c r="B991" s="37"/>
      <c r="C991" s="38"/>
      <c r="D991" s="38"/>
      <c r="E991" s="45"/>
      <c r="F991" s="40"/>
      <c r="G991" s="41"/>
      <c r="H991" s="42">
        <f t="shared" si="45"/>
        <v>0</v>
      </c>
      <c r="I991" s="43">
        <f>IF(AND(C991&gt;='Umrechnungskurse und Konstanten'!$C$5,C991&lt;='Umrechnungskurse und Konstanten'!$D$5),F991*'Umrechnungskurse und Konstanten'!$E$5,0)+IF(AND(C991&gt;='Umrechnungskurse und Konstanten'!$C$6,C991&lt;='Umrechnungskurse und Konstanten'!$D$6),F991*'Umrechnungskurse und Konstanten'!$E$6,0)+IF(AND(C991&gt;='Umrechnungskurse und Konstanten'!$C$7,C991&lt;='Umrechnungskurse und Konstanten'!$D$7),F991*'Umrechnungskurse und Konstanten'!$E$7,0)+IF(AND(C991&gt;='Umrechnungskurse und Konstanten'!$C$8,C991&lt;='Umrechnungskurse und Konstanten'!$D$8),F991*'Umrechnungskurse und Konstanten'!$E$8,0)+IF(AND(C991&gt;='Umrechnungskurse und Konstanten'!$C$9,C991&lt;='Umrechnungskurse und Konstanten'!$D$9),F991*'Umrechnungskurse und Konstanten'!$E$9,0)+IF(AND(C991&gt;='Umrechnungskurse und Konstanten'!$C$10,C991&lt;='Umrechnungskurse und Konstanten'!$D$10),F991*'Umrechnungskurse und Konstanten'!$E$10,0)+IF(AND(C991&gt;='Umrechnungskurse und Konstanten'!$C$11,C991&lt;='Umrechnungskurse und Konstanten'!$D$11),F991*'Umrechnungskurse und Konstanten'!$E$11,0)+IF(AND(C991&gt;='Umrechnungskurse und Konstanten'!$C$12,C991&lt;='Umrechnungskurse und Konstanten'!$D$12),F991*'Umrechnungskurse und Konstanten'!$E$12,0)+IF(AND(C991&gt;='Umrechnungskurse und Konstanten'!$C$13,C991&lt;='Umrechnungskurse und Konstanten'!$D$13),F991*'Umrechnungskurse und Konstanten'!$E$13,0)+IF(AND(C991&gt;='Umrechnungskurse und Konstanten'!$C$14,C991&lt;='Umrechnungskurse und Konstanten'!$D$14),F991*'Umrechnungskurse und Konstanten'!$E$14,0)+IF(AND(C991&gt;='Umrechnungskurse und Konstanten'!$C$15,C991&lt;='Umrechnungskurse und Konstanten'!$D$15),F991*'Umrechnungskurse und Konstanten'!$E$15,0)+IF(AND(C991&gt;='Umrechnungskurse und Konstanten'!$C$16,C991&lt;='Umrechnungskurse und Konstanten'!$D$16),F991*'Umrechnungskurse und Konstanten'!$E$16,0)</f>
        <v>0</v>
      </c>
      <c r="J991" s="43">
        <f t="shared" si="46"/>
        <v>0</v>
      </c>
      <c r="K991" s="43">
        <f t="shared" si="47"/>
        <v>0</v>
      </c>
      <c r="L991" s="44" t="str">
        <f>IF(OR(G991='Umrechnungskurse und Konstanten'!$E$21,G991='Umrechnungskurse und Konstanten'!$E$22,G991='Umrechnungskurse und Konstanten'!$E$23),"VSt. Satz ok.","falsche/keine VSt.")</f>
        <v>falsche/keine VSt.</v>
      </c>
      <c r="M991" s="43" t="str">
        <f>IF(AND(C991&gt;='Umrechnungskurse und Konstanten'!$C$5,C991&lt;='Umrechnungskurse und Konstanten'!$D$7),"Periode ok.","falsche Periode")</f>
        <v>falsche Periode</v>
      </c>
    </row>
    <row r="992" spans="2:13" x14ac:dyDescent="0.3">
      <c r="B992" s="37"/>
      <c r="C992" s="38"/>
      <c r="D992" s="38"/>
      <c r="E992" s="45"/>
      <c r="F992" s="40"/>
      <c r="G992" s="41"/>
      <c r="H992" s="42">
        <f t="shared" si="45"/>
        <v>0</v>
      </c>
      <c r="I992" s="43">
        <f>IF(AND(C992&gt;='Umrechnungskurse und Konstanten'!$C$5,C992&lt;='Umrechnungskurse und Konstanten'!$D$5),F992*'Umrechnungskurse und Konstanten'!$E$5,0)+IF(AND(C992&gt;='Umrechnungskurse und Konstanten'!$C$6,C992&lt;='Umrechnungskurse und Konstanten'!$D$6),F992*'Umrechnungskurse und Konstanten'!$E$6,0)+IF(AND(C992&gt;='Umrechnungskurse und Konstanten'!$C$7,C992&lt;='Umrechnungskurse und Konstanten'!$D$7),F992*'Umrechnungskurse und Konstanten'!$E$7,0)+IF(AND(C992&gt;='Umrechnungskurse und Konstanten'!$C$8,C992&lt;='Umrechnungskurse und Konstanten'!$D$8),F992*'Umrechnungskurse und Konstanten'!$E$8,0)+IF(AND(C992&gt;='Umrechnungskurse und Konstanten'!$C$9,C992&lt;='Umrechnungskurse und Konstanten'!$D$9),F992*'Umrechnungskurse und Konstanten'!$E$9,0)+IF(AND(C992&gt;='Umrechnungskurse und Konstanten'!$C$10,C992&lt;='Umrechnungskurse und Konstanten'!$D$10),F992*'Umrechnungskurse und Konstanten'!$E$10,0)+IF(AND(C992&gt;='Umrechnungskurse und Konstanten'!$C$11,C992&lt;='Umrechnungskurse und Konstanten'!$D$11),F992*'Umrechnungskurse und Konstanten'!$E$11,0)+IF(AND(C992&gt;='Umrechnungskurse und Konstanten'!$C$12,C992&lt;='Umrechnungskurse und Konstanten'!$D$12),F992*'Umrechnungskurse und Konstanten'!$E$12,0)+IF(AND(C992&gt;='Umrechnungskurse und Konstanten'!$C$13,C992&lt;='Umrechnungskurse und Konstanten'!$D$13),F992*'Umrechnungskurse und Konstanten'!$E$13,0)+IF(AND(C992&gt;='Umrechnungskurse und Konstanten'!$C$14,C992&lt;='Umrechnungskurse und Konstanten'!$D$14),F992*'Umrechnungskurse und Konstanten'!$E$14,0)+IF(AND(C992&gt;='Umrechnungskurse und Konstanten'!$C$15,C992&lt;='Umrechnungskurse und Konstanten'!$D$15),F992*'Umrechnungskurse und Konstanten'!$E$15,0)+IF(AND(C992&gt;='Umrechnungskurse und Konstanten'!$C$16,C992&lt;='Umrechnungskurse und Konstanten'!$D$16),F992*'Umrechnungskurse und Konstanten'!$E$16,0)</f>
        <v>0</v>
      </c>
      <c r="J992" s="43">
        <f t="shared" si="46"/>
        <v>0</v>
      </c>
      <c r="K992" s="43">
        <f t="shared" si="47"/>
        <v>0</v>
      </c>
      <c r="L992" s="44" t="str">
        <f>IF(OR(G992='Umrechnungskurse und Konstanten'!$E$21,G992='Umrechnungskurse und Konstanten'!$E$22,G992='Umrechnungskurse und Konstanten'!$E$23),"VSt. Satz ok.","falsche/keine VSt.")</f>
        <v>falsche/keine VSt.</v>
      </c>
      <c r="M992" s="43" t="str">
        <f>IF(AND(C992&gt;='Umrechnungskurse und Konstanten'!$C$5,C992&lt;='Umrechnungskurse und Konstanten'!$D$7),"Periode ok.","falsche Periode")</f>
        <v>falsche Periode</v>
      </c>
    </row>
    <row r="993" spans="2:13" x14ac:dyDescent="0.3">
      <c r="B993" s="37"/>
      <c r="C993" s="38"/>
      <c r="D993" s="38"/>
      <c r="E993" s="45"/>
      <c r="F993" s="40"/>
      <c r="G993" s="41"/>
      <c r="H993" s="42">
        <f t="shared" si="45"/>
        <v>0</v>
      </c>
      <c r="I993" s="43">
        <f>IF(AND(C993&gt;='Umrechnungskurse und Konstanten'!$C$5,C993&lt;='Umrechnungskurse und Konstanten'!$D$5),F993*'Umrechnungskurse und Konstanten'!$E$5,0)+IF(AND(C993&gt;='Umrechnungskurse und Konstanten'!$C$6,C993&lt;='Umrechnungskurse und Konstanten'!$D$6),F993*'Umrechnungskurse und Konstanten'!$E$6,0)+IF(AND(C993&gt;='Umrechnungskurse und Konstanten'!$C$7,C993&lt;='Umrechnungskurse und Konstanten'!$D$7),F993*'Umrechnungskurse und Konstanten'!$E$7,0)+IF(AND(C993&gt;='Umrechnungskurse und Konstanten'!$C$8,C993&lt;='Umrechnungskurse und Konstanten'!$D$8),F993*'Umrechnungskurse und Konstanten'!$E$8,0)+IF(AND(C993&gt;='Umrechnungskurse und Konstanten'!$C$9,C993&lt;='Umrechnungskurse und Konstanten'!$D$9),F993*'Umrechnungskurse und Konstanten'!$E$9,0)+IF(AND(C993&gt;='Umrechnungskurse und Konstanten'!$C$10,C993&lt;='Umrechnungskurse und Konstanten'!$D$10),F993*'Umrechnungskurse und Konstanten'!$E$10,0)+IF(AND(C993&gt;='Umrechnungskurse und Konstanten'!$C$11,C993&lt;='Umrechnungskurse und Konstanten'!$D$11),F993*'Umrechnungskurse und Konstanten'!$E$11,0)+IF(AND(C993&gt;='Umrechnungskurse und Konstanten'!$C$12,C993&lt;='Umrechnungskurse und Konstanten'!$D$12),F993*'Umrechnungskurse und Konstanten'!$E$12,0)+IF(AND(C993&gt;='Umrechnungskurse und Konstanten'!$C$13,C993&lt;='Umrechnungskurse und Konstanten'!$D$13),F993*'Umrechnungskurse und Konstanten'!$E$13,0)+IF(AND(C993&gt;='Umrechnungskurse und Konstanten'!$C$14,C993&lt;='Umrechnungskurse und Konstanten'!$D$14),F993*'Umrechnungskurse und Konstanten'!$E$14,0)+IF(AND(C993&gt;='Umrechnungskurse und Konstanten'!$C$15,C993&lt;='Umrechnungskurse und Konstanten'!$D$15),F993*'Umrechnungskurse und Konstanten'!$E$15,0)+IF(AND(C993&gt;='Umrechnungskurse und Konstanten'!$C$16,C993&lt;='Umrechnungskurse und Konstanten'!$D$16),F993*'Umrechnungskurse und Konstanten'!$E$16,0)</f>
        <v>0</v>
      </c>
      <c r="J993" s="43">
        <f t="shared" si="46"/>
        <v>0</v>
      </c>
      <c r="K993" s="43">
        <f t="shared" si="47"/>
        <v>0</v>
      </c>
      <c r="L993" s="44" t="str">
        <f>IF(OR(G993='Umrechnungskurse und Konstanten'!$E$21,G993='Umrechnungskurse und Konstanten'!$E$22,G993='Umrechnungskurse und Konstanten'!$E$23),"VSt. Satz ok.","falsche/keine VSt.")</f>
        <v>falsche/keine VSt.</v>
      </c>
      <c r="M993" s="43" t="str">
        <f>IF(AND(C993&gt;='Umrechnungskurse und Konstanten'!$C$5,C993&lt;='Umrechnungskurse und Konstanten'!$D$7),"Periode ok.","falsche Periode")</f>
        <v>falsche Periode</v>
      </c>
    </row>
    <row r="994" spans="2:13" x14ac:dyDescent="0.3">
      <c r="B994" s="37"/>
      <c r="C994" s="38"/>
      <c r="D994" s="38"/>
      <c r="E994" s="45"/>
      <c r="F994" s="40"/>
      <c r="G994" s="41"/>
      <c r="H994" s="42">
        <f t="shared" si="45"/>
        <v>0</v>
      </c>
      <c r="I994" s="43">
        <f>IF(AND(C994&gt;='Umrechnungskurse und Konstanten'!$C$5,C994&lt;='Umrechnungskurse und Konstanten'!$D$5),F994*'Umrechnungskurse und Konstanten'!$E$5,0)+IF(AND(C994&gt;='Umrechnungskurse und Konstanten'!$C$6,C994&lt;='Umrechnungskurse und Konstanten'!$D$6),F994*'Umrechnungskurse und Konstanten'!$E$6,0)+IF(AND(C994&gt;='Umrechnungskurse und Konstanten'!$C$7,C994&lt;='Umrechnungskurse und Konstanten'!$D$7),F994*'Umrechnungskurse und Konstanten'!$E$7,0)+IF(AND(C994&gt;='Umrechnungskurse und Konstanten'!$C$8,C994&lt;='Umrechnungskurse und Konstanten'!$D$8),F994*'Umrechnungskurse und Konstanten'!$E$8,0)+IF(AND(C994&gt;='Umrechnungskurse und Konstanten'!$C$9,C994&lt;='Umrechnungskurse und Konstanten'!$D$9),F994*'Umrechnungskurse und Konstanten'!$E$9,0)+IF(AND(C994&gt;='Umrechnungskurse und Konstanten'!$C$10,C994&lt;='Umrechnungskurse und Konstanten'!$D$10),F994*'Umrechnungskurse und Konstanten'!$E$10,0)+IF(AND(C994&gt;='Umrechnungskurse und Konstanten'!$C$11,C994&lt;='Umrechnungskurse und Konstanten'!$D$11),F994*'Umrechnungskurse und Konstanten'!$E$11,0)+IF(AND(C994&gt;='Umrechnungskurse und Konstanten'!$C$12,C994&lt;='Umrechnungskurse und Konstanten'!$D$12),F994*'Umrechnungskurse und Konstanten'!$E$12,0)+IF(AND(C994&gt;='Umrechnungskurse und Konstanten'!$C$13,C994&lt;='Umrechnungskurse und Konstanten'!$D$13),F994*'Umrechnungskurse und Konstanten'!$E$13,0)+IF(AND(C994&gt;='Umrechnungskurse und Konstanten'!$C$14,C994&lt;='Umrechnungskurse und Konstanten'!$D$14),F994*'Umrechnungskurse und Konstanten'!$E$14,0)+IF(AND(C994&gt;='Umrechnungskurse und Konstanten'!$C$15,C994&lt;='Umrechnungskurse und Konstanten'!$D$15),F994*'Umrechnungskurse und Konstanten'!$E$15,0)+IF(AND(C994&gt;='Umrechnungskurse und Konstanten'!$C$16,C994&lt;='Umrechnungskurse und Konstanten'!$D$16),F994*'Umrechnungskurse und Konstanten'!$E$16,0)</f>
        <v>0</v>
      </c>
      <c r="J994" s="43">
        <f t="shared" si="46"/>
        <v>0</v>
      </c>
      <c r="K994" s="43">
        <f t="shared" si="47"/>
        <v>0</v>
      </c>
      <c r="L994" s="44" t="str">
        <f>IF(OR(G994='Umrechnungskurse und Konstanten'!$E$21,G994='Umrechnungskurse und Konstanten'!$E$22,G994='Umrechnungskurse und Konstanten'!$E$23),"VSt. Satz ok.","falsche/keine VSt.")</f>
        <v>falsche/keine VSt.</v>
      </c>
      <c r="M994" s="43" t="str">
        <f>IF(AND(C994&gt;='Umrechnungskurse und Konstanten'!$C$5,C994&lt;='Umrechnungskurse und Konstanten'!$D$7),"Periode ok.","falsche Periode")</f>
        <v>falsche Periode</v>
      </c>
    </row>
    <row r="995" spans="2:13" x14ac:dyDescent="0.3">
      <c r="B995" s="37"/>
      <c r="C995" s="38"/>
      <c r="D995" s="38"/>
      <c r="E995" s="45"/>
      <c r="F995" s="40"/>
      <c r="G995" s="41"/>
      <c r="H995" s="42">
        <f t="shared" si="45"/>
        <v>0</v>
      </c>
      <c r="I995" s="43">
        <f>IF(AND(C995&gt;='Umrechnungskurse und Konstanten'!$C$5,C995&lt;='Umrechnungskurse und Konstanten'!$D$5),F995*'Umrechnungskurse und Konstanten'!$E$5,0)+IF(AND(C995&gt;='Umrechnungskurse und Konstanten'!$C$6,C995&lt;='Umrechnungskurse und Konstanten'!$D$6),F995*'Umrechnungskurse und Konstanten'!$E$6,0)+IF(AND(C995&gt;='Umrechnungskurse und Konstanten'!$C$7,C995&lt;='Umrechnungskurse und Konstanten'!$D$7),F995*'Umrechnungskurse und Konstanten'!$E$7,0)+IF(AND(C995&gt;='Umrechnungskurse und Konstanten'!$C$8,C995&lt;='Umrechnungskurse und Konstanten'!$D$8),F995*'Umrechnungskurse und Konstanten'!$E$8,0)+IF(AND(C995&gt;='Umrechnungskurse und Konstanten'!$C$9,C995&lt;='Umrechnungskurse und Konstanten'!$D$9),F995*'Umrechnungskurse und Konstanten'!$E$9,0)+IF(AND(C995&gt;='Umrechnungskurse und Konstanten'!$C$10,C995&lt;='Umrechnungskurse und Konstanten'!$D$10),F995*'Umrechnungskurse und Konstanten'!$E$10,0)+IF(AND(C995&gt;='Umrechnungskurse und Konstanten'!$C$11,C995&lt;='Umrechnungskurse und Konstanten'!$D$11),F995*'Umrechnungskurse und Konstanten'!$E$11,0)+IF(AND(C995&gt;='Umrechnungskurse und Konstanten'!$C$12,C995&lt;='Umrechnungskurse und Konstanten'!$D$12),F995*'Umrechnungskurse und Konstanten'!$E$12,0)+IF(AND(C995&gt;='Umrechnungskurse und Konstanten'!$C$13,C995&lt;='Umrechnungskurse und Konstanten'!$D$13),F995*'Umrechnungskurse und Konstanten'!$E$13,0)+IF(AND(C995&gt;='Umrechnungskurse und Konstanten'!$C$14,C995&lt;='Umrechnungskurse und Konstanten'!$D$14),F995*'Umrechnungskurse und Konstanten'!$E$14,0)+IF(AND(C995&gt;='Umrechnungskurse und Konstanten'!$C$15,C995&lt;='Umrechnungskurse und Konstanten'!$D$15),F995*'Umrechnungskurse und Konstanten'!$E$15,0)+IF(AND(C995&gt;='Umrechnungskurse und Konstanten'!$C$16,C995&lt;='Umrechnungskurse und Konstanten'!$D$16),F995*'Umrechnungskurse und Konstanten'!$E$16,0)</f>
        <v>0</v>
      </c>
      <c r="J995" s="43">
        <f t="shared" si="46"/>
        <v>0</v>
      </c>
      <c r="K995" s="43">
        <f t="shared" si="47"/>
        <v>0</v>
      </c>
      <c r="L995" s="44" t="str">
        <f>IF(OR(G995='Umrechnungskurse und Konstanten'!$E$21,G995='Umrechnungskurse und Konstanten'!$E$22,G995='Umrechnungskurse und Konstanten'!$E$23),"VSt. Satz ok.","falsche/keine VSt.")</f>
        <v>falsche/keine VSt.</v>
      </c>
      <c r="M995" s="43" t="str">
        <f>IF(AND(C995&gt;='Umrechnungskurse und Konstanten'!$C$5,C995&lt;='Umrechnungskurse und Konstanten'!$D$7),"Periode ok.","falsche Periode")</f>
        <v>falsche Periode</v>
      </c>
    </row>
    <row r="996" spans="2:13" x14ac:dyDescent="0.3">
      <c r="B996" s="37"/>
      <c r="C996" s="38"/>
      <c r="D996" s="38"/>
      <c r="E996" s="45"/>
      <c r="F996" s="40"/>
      <c r="G996" s="41"/>
      <c r="H996" s="42">
        <f t="shared" si="45"/>
        <v>0</v>
      </c>
      <c r="I996" s="43">
        <f>IF(AND(C996&gt;='Umrechnungskurse und Konstanten'!$C$5,C996&lt;='Umrechnungskurse und Konstanten'!$D$5),F996*'Umrechnungskurse und Konstanten'!$E$5,0)+IF(AND(C996&gt;='Umrechnungskurse und Konstanten'!$C$6,C996&lt;='Umrechnungskurse und Konstanten'!$D$6),F996*'Umrechnungskurse und Konstanten'!$E$6,0)+IF(AND(C996&gt;='Umrechnungskurse und Konstanten'!$C$7,C996&lt;='Umrechnungskurse und Konstanten'!$D$7),F996*'Umrechnungskurse und Konstanten'!$E$7,0)+IF(AND(C996&gt;='Umrechnungskurse und Konstanten'!$C$8,C996&lt;='Umrechnungskurse und Konstanten'!$D$8),F996*'Umrechnungskurse und Konstanten'!$E$8,0)+IF(AND(C996&gt;='Umrechnungskurse und Konstanten'!$C$9,C996&lt;='Umrechnungskurse und Konstanten'!$D$9),F996*'Umrechnungskurse und Konstanten'!$E$9,0)+IF(AND(C996&gt;='Umrechnungskurse und Konstanten'!$C$10,C996&lt;='Umrechnungskurse und Konstanten'!$D$10),F996*'Umrechnungskurse und Konstanten'!$E$10,0)+IF(AND(C996&gt;='Umrechnungskurse und Konstanten'!$C$11,C996&lt;='Umrechnungskurse und Konstanten'!$D$11),F996*'Umrechnungskurse und Konstanten'!$E$11,0)+IF(AND(C996&gt;='Umrechnungskurse und Konstanten'!$C$12,C996&lt;='Umrechnungskurse und Konstanten'!$D$12),F996*'Umrechnungskurse und Konstanten'!$E$12,0)+IF(AND(C996&gt;='Umrechnungskurse und Konstanten'!$C$13,C996&lt;='Umrechnungskurse und Konstanten'!$D$13),F996*'Umrechnungskurse und Konstanten'!$E$13,0)+IF(AND(C996&gt;='Umrechnungskurse und Konstanten'!$C$14,C996&lt;='Umrechnungskurse und Konstanten'!$D$14),F996*'Umrechnungskurse und Konstanten'!$E$14,0)+IF(AND(C996&gt;='Umrechnungskurse und Konstanten'!$C$15,C996&lt;='Umrechnungskurse und Konstanten'!$D$15),F996*'Umrechnungskurse und Konstanten'!$E$15,0)+IF(AND(C996&gt;='Umrechnungskurse und Konstanten'!$C$16,C996&lt;='Umrechnungskurse und Konstanten'!$D$16),F996*'Umrechnungskurse und Konstanten'!$E$16,0)</f>
        <v>0</v>
      </c>
      <c r="J996" s="43">
        <f t="shared" si="46"/>
        <v>0</v>
      </c>
      <c r="K996" s="43">
        <f t="shared" si="47"/>
        <v>0</v>
      </c>
      <c r="L996" s="44" t="str">
        <f>IF(OR(G996='Umrechnungskurse und Konstanten'!$E$21,G996='Umrechnungskurse und Konstanten'!$E$22,G996='Umrechnungskurse und Konstanten'!$E$23),"VSt. Satz ok.","falsche/keine VSt.")</f>
        <v>falsche/keine VSt.</v>
      </c>
      <c r="M996" s="43" t="str">
        <f>IF(AND(C996&gt;='Umrechnungskurse und Konstanten'!$C$5,C996&lt;='Umrechnungskurse und Konstanten'!$D$7),"Periode ok.","falsche Periode")</f>
        <v>falsche Periode</v>
      </c>
    </row>
    <row r="997" spans="2:13" x14ac:dyDescent="0.3">
      <c r="B997" s="37"/>
      <c r="C997" s="38"/>
      <c r="D997" s="38"/>
      <c r="E997" s="45"/>
      <c r="F997" s="40"/>
      <c r="G997" s="41"/>
      <c r="H997" s="42">
        <f t="shared" si="45"/>
        <v>0</v>
      </c>
      <c r="I997" s="43">
        <f>IF(AND(C997&gt;='Umrechnungskurse und Konstanten'!$C$5,C997&lt;='Umrechnungskurse und Konstanten'!$D$5),F997*'Umrechnungskurse und Konstanten'!$E$5,0)+IF(AND(C997&gt;='Umrechnungskurse und Konstanten'!$C$6,C997&lt;='Umrechnungskurse und Konstanten'!$D$6),F997*'Umrechnungskurse und Konstanten'!$E$6,0)+IF(AND(C997&gt;='Umrechnungskurse und Konstanten'!$C$7,C997&lt;='Umrechnungskurse und Konstanten'!$D$7),F997*'Umrechnungskurse und Konstanten'!$E$7,0)+IF(AND(C997&gt;='Umrechnungskurse und Konstanten'!$C$8,C997&lt;='Umrechnungskurse und Konstanten'!$D$8),F997*'Umrechnungskurse und Konstanten'!$E$8,0)+IF(AND(C997&gt;='Umrechnungskurse und Konstanten'!$C$9,C997&lt;='Umrechnungskurse und Konstanten'!$D$9),F997*'Umrechnungskurse und Konstanten'!$E$9,0)+IF(AND(C997&gt;='Umrechnungskurse und Konstanten'!$C$10,C997&lt;='Umrechnungskurse und Konstanten'!$D$10),F997*'Umrechnungskurse und Konstanten'!$E$10,0)+IF(AND(C997&gt;='Umrechnungskurse und Konstanten'!$C$11,C997&lt;='Umrechnungskurse und Konstanten'!$D$11),F997*'Umrechnungskurse und Konstanten'!$E$11,0)+IF(AND(C997&gt;='Umrechnungskurse und Konstanten'!$C$12,C997&lt;='Umrechnungskurse und Konstanten'!$D$12),F997*'Umrechnungskurse und Konstanten'!$E$12,0)+IF(AND(C997&gt;='Umrechnungskurse und Konstanten'!$C$13,C997&lt;='Umrechnungskurse und Konstanten'!$D$13),F997*'Umrechnungskurse und Konstanten'!$E$13,0)+IF(AND(C997&gt;='Umrechnungskurse und Konstanten'!$C$14,C997&lt;='Umrechnungskurse und Konstanten'!$D$14),F997*'Umrechnungskurse und Konstanten'!$E$14,0)+IF(AND(C997&gt;='Umrechnungskurse und Konstanten'!$C$15,C997&lt;='Umrechnungskurse und Konstanten'!$D$15),F997*'Umrechnungskurse und Konstanten'!$E$15,0)+IF(AND(C997&gt;='Umrechnungskurse und Konstanten'!$C$16,C997&lt;='Umrechnungskurse und Konstanten'!$D$16),F997*'Umrechnungskurse und Konstanten'!$E$16,0)</f>
        <v>0</v>
      </c>
      <c r="J997" s="43">
        <f t="shared" si="46"/>
        <v>0</v>
      </c>
      <c r="K997" s="43">
        <f t="shared" si="47"/>
        <v>0</v>
      </c>
      <c r="L997" s="44" t="str">
        <f>IF(OR(G997='Umrechnungskurse und Konstanten'!$E$21,G997='Umrechnungskurse und Konstanten'!$E$22,G997='Umrechnungskurse und Konstanten'!$E$23),"VSt. Satz ok.","falsche/keine VSt.")</f>
        <v>falsche/keine VSt.</v>
      </c>
      <c r="M997" s="43" t="str">
        <f>IF(AND(C997&gt;='Umrechnungskurse und Konstanten'!$C$5,C997&lt;='Umrechnungskurse und Konstanten'!$D$7),"Periode ok.","falsche Periode")</f>
        <v>falsche Periode</v>
      </c>
    </row>
    <row r="998" spans="2:13" x14ac:dyDescent="0.3">
      <c r="B998" s="37"/>
      <c r="C998" s="38"/>
      <c r="D998" s="38"/>
      <c r="E998" s="45"/>
      <c r="F998" s="40"/>
      <c r="G998" s="41"/>
      <c r="H998" s="42">
        <f t="shared" si="45"/>
        <v>0</v>
      </c>
      <c r="I998" s="43">
        <f>IF(AND(C998&gt;='Umrechnungskurse und Konstanten'!$C$5,C998&lt;='Umrechnungskurse und Konstanten'!$D$5),F998*'Umrechnungskurse und Konstanten'!$E$5,0)+IF(AND(C998&gt;='Umrechnungskurse und Konstanten'!$C$6,C998&lt;='Umrechnungskurse und Konstanten'!$D$6),F998*'Umrechnungskurse und Konstanten'!$E$6,0)+IF(AND(C998&gt;='Umrechnungskurse und Konstanten'!$C$7,C998&lt;='Umrechnungskurse und Konstanten'!$D$7),F998*'Umrechnungskurse und Konstanten'!$E$7,0)+IF(AND(C998&gt;='Umrechnungskurse und Konstanten'!$C$8,C998&lt;='Umrechnungskurse und Konstanten'!$D$8),F998*'Umrechnungskurse und Konstanten'!$E$8,0)+IF(AND(C998&gt;='Umrechnungskurse und Konstanten'!$C$9,C998&lt;='Umrechnungskurse und Konstanten'!$D$9),F998*'Umrechnungskurse und Konstanten'!$E$9,0)+IF(AND(C998&gt;='Umrechnungskurse und Konstanten'!$C$10,C998&lt;='Umrechnungskurse und Konstanten'!$D$10),F998*'Umrechnungskurse und Konstanten'!$E$10,0)+IF(AND(C998&gt;='Umrechnungskurse und Konstanten'!$C$11,C998&lt;='Umrechnungskurse und Konstanten'!$D$11),F998*'Umrechnungskurse und Konstanten'!$E$11,0)+IF(AND(C998&gt;='Umrechnungskurse und Konstanten'!$C$12,C998&lt;='Umrechnungskurse und Konstanten'!$D$12),F998*'Umrechnungskurse und Konstanten'!$E$12,0)+IF(AND(C998&gt;='Umrechnungskurse und Konstanten'!$C$13,C998&lt;='Umrechnungskurse und Konstanten'!$D$13),F998*'Umrechnungskurse und Konstanten'!$E$13,0)+IF(AND(C998&gt;='Umrechnungskurse und Konstanten'!$C$14,C998&lt;='Umrechnungskurse und Konstanten'!$D$14),F998*'Umrechnungskurse und Konstanten'!$E$14,0)+IF(AND(C998&gt;='Umrechnungskurse und Konstanten'!$C$15,C998&lt;='Umrechnungskurse und Konstanten'!$D$15),F998*'Umrechnungskurse und Konstanten'!$E$15,0)+IF(AND(C998&gt;='Umrechnungskurse und Konstanten'!$C$16,C998&lt;='Umrechnungskurse und Konstanten'!$D$16),F998*'Umrechnungskurse und Konstanten'!$E$16,0)</f>
        <v>0</v>
      </c>
      <c r="J998" s="43">
        <f t="shared" si="46"/>
        <v>0</v>
      </c>
      <c r="K998" s="43">
        <f t="shared" si="47"/>
        <v>0</v>
      </c>
      <c r="L998" s="44" t="str">
        <f>IF(OR(G998='Umrechnungskurse und Konstanten'!$E$21,G998='Umrechnungskurse und Konstanten'!$E$22,G998='Umrechnungskurse und Konstanten'!$E$23),"VSt. Satz ok.","falsche/keine VSt.")</f>
        <v>falsche/keine VSt.</v>
      </c>
      <c r="M998" s="43" t="str">
        <f>IF(AND(C998&gt;='Umrechnungskurse und Konstanten'!$C$5,C998&lt;='Umrechnungskurse und Konstanten'!$D$7),"Periode ok.","falsche Periode")</f>
        <v>falsche Periode</v>
      </c>
    </row>
    <row r="999" spans="2:13" x14ac:dyDescent="0.3">
      <c r="B999" s="46"/>
      <c r="C999" s="47"/>
      <c r="D999" s="47"/>
      <c r="E999" s="48"/>
      <c r="F999" s="49"/>
      <c r="G999" s="50"/>
      <c r="H999" s="9">
        <f t="shared" si="45"/>
        <v>0</v>
      </c>
      <c r="I999" s="10">
        <f>IF(AND(C999&gt;='Umrechnungskurse und Konstanten'!$C$5,C999&lt;='Umrechnungskurse und Konstanten'!$D$5),F999*'Umrechnungskurse und Konstanten'!$E$5,0)+IF(AND(C999&gt;='Umrechnungskurse und Konstanten'!$C$6,C999&lt;='Umrechnungskurse und Konstanten'!$D$6),F999*'Umrechnungskurse und Konstanten'!$E$6,0)+IF(AND(C999&gt;='Umrechnungskurse und Konstanten'!$C$7,C999&lt;='Umrechnungskurse und Konstanten'!$D$7),F999*'Umrechnungskurse und Konstanten'!$E$7,0)+IF(AND(C999&gt;='Umrechnungskurse und Konstanten'!$C$8,C999&lt;='Umrechnungskurse und Konstanten'!$D$8),F999*'Umrechnungskurse und Konstanten'!$E$8,0)+IF(AND(C999&gt;='Umrechnungskurse und Konstanten'!$C$9,C999&lt;='Umrechnungskurse und Konstanten'!$D$9),F999*'Umrechnungskurse und Konstanten'!$E$9,0)+IF(AND(C999&gt;='Umrechnungskurse und Konstanten'!$C$10,C999&lt;='Umrechnungskurse und Konstanten'!$D$10),F999*'Umrechnungskurse und Konstanten'!$E$10,0)+IF(AND(C999&gt;='Umrechnungskurse und Konstanten'!$C$11,C999&lt;='Umrechnungskurse und Konstanten'!$D$11),F999*'Umrechnungskurse und Konstanten'!$E$11,0)+IF(AND(C999&gt;='Umrechnungskurse und Konstanten'!$C$12,C999&lt;='Umrechnungskurse und Konstanten'!$D$12),F999*'Umrechnungskurse und Konstanten'!$E$12,0)+IF(AND(C999&gt;='Umrechnungskurse und Konstanten'!$C$13,C999&lt;='Umrechnungskurse und Konstanten'!$D$13),F999*'Umrechnungskurse und Konstanten'!$E$13,0)+IF(AND(C999&gt;='Umrechnungskurse und Konstanten'!$C$14,C999&lt;='Umrechnungskurse und Konstanten'!$D$14),F999*'Umrechnungskurse und Konstanten'!$E$14,0)+IF(AND(C999&gt;='Umrechnungskurse und Konstanten'!$C$15,C999&lt;='Umrechnungskurse und Konstanten'!$D$15),F999*'Umrechnungskurse und Konstanten'!$E$15,0)+IF(AND(C999&gt;='Umrechnungskurse und Konstanten'!$C$16,C999&lt;='Umrechnungskurse und Konstanten'!$D$16),F999*'Umrechnungskurse und Konstanten'!$E$16,0)</f>
        <v>0</v>
      </c>
      <c r="J999" s="10">
        <f t="shared" si="46"/>
        <v>0</v>
      </c>
      <c r="K999" s="10">
        <f t="shared" si="47"/>
        <v>0</v>
      </c>
      <c r="L999" s="51" t="str">
        <f>IF(OR(G999='Umrechnungskurse und Konstanten'!$E$21,G999='Umrechnungskurse und Konstanten'!$E$22,G999='Umrechnungskurse und Konstanten'!$E$23),"VSt. Satz ok.","falsche/keine VSt.")</f>
        <v>falsche/keine VSt.</v>
      </c>
      <c r="M999" s="10" t="str">
        <f>IF(AND(C999&gt;='Umrechnungskurse und Konstanten'!$C$5,C999&lt;='Umrechnungskurse und Konstanten'!$D$7),"Periode ok.","falsche Periode")</f>
        <v>falsche Periode</v>
      </c>
    </row>
  </sheetData>
  <sheetProtection password="F1D9" sheet="1" objects="1" scenarios="1" selectLockedCells="1"/>
  <protectedRanges>
    <protectedRange sqref="B10:G999" name="Bereich1"/>
  </protectedRanges>
  <mergeCells count="1">
    <mergeCell ref="B6:D6"/>
  </mergeCells>
  <conditionalFormatting sqref="L10:L999">
    <cfRule type="containsText" dxfId="122" priority="3" operator="containsText" text="falsche/keine MwSt.">
      <formula>NOT(ISERROR(SEARCH("falsche/keine MwSt.",L10)))</formula>
    </cfRule>
    <cfRule type="containsText" dxfId="121" priority="4" operator="containsText" text="ok.">
      <formula>NOT(ISERROR(SEARCH("ok.",L10)))</formula>
    </cfRule>
  </conditionalFormatting>
  <conditionalFormatting sqref="M10:M999">
    <cfRule type="containsText" dxfId="120" priority="2" operator="containsText" text="Periode ok.">
      <formula>NOT(ISERROR(SEARCH("Periode ok.",M10)))</formula>
    </cfRule>
  </conditionalFormatting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B1:T999"/>
  <sheetViews>
    <sheetView windowProtection="1"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19.5546875" style="6" customWidth="1"/>
    <col min="3" max="3" width="18.33203125" style="6" customWidth="1"/>
    <col min="4" max="4" width="21.33203125" style="6" customWidth="1"/>
    <col min="5" max="5" width="24.5546875" style="6" customWidth="1"/>
    <col min="6" max="6" width="25.6640625" style="6" customWidth="1"/>
    <col min="7" max="7" width="14" style="6" customWidth="1"/>
    <col min="8" max="8" width="20.77734375" style="6" customWidth="1"/>
    <col min="9" max="9" width="26.21875" style="6" customWidth="1"/>
    <col min="10" max="10" width="20.88671875" style="6" customWidth="1"/>
    <col min="11" max="11" width="25.109375" style="6" customWidth="1"/>
    <col min="12" max="12" width="15.21875" style="6" customWidth="1"/>
    <col min="13" max="13" width="14.44140625" style="6" customWidth="1"/>
    <col min="14" max="16384" width="11.5546875" style="6"/>
  </cols>
  <sheetData>
    <row r="1" spans="2:13" ht="16.5" thickBot="1" x14ac:dyDescent="0.35"/>
    <row r="2" spans="2:13" ht="16.5" x14ac:dyDescent="0.3">
      <c r="B2" s="1" t="s">
        <v>0</v>
      </c>
      <c r="C2" s="14" t="str">
        <f>'1. Quartal Vorsteuern'!C2</f>
        <v>Muster GmbH</v>
      </c>
      <c r="J2" s="64"/>
      <c r="K2" s="64"/>
    </row>
    <row r="3" spans="2:13" ht="16.5" x14ac:dyDescent="0.3">
      <c r="B3" s="2" t="s">
        <v>1</v>
      </c>
      <c r="C3" s="15" t="str">
        <f>'1. Quartal Vorsteuern'!C3</f>
        <v>CHF</v>
      </c>
      <c r="J3" s="64"/>
      <c r="K3" s="64"/>
    </row>
    <row r="4" spans="2:13" ht="17.25" thickBot="1" x14ac:dyDescent="0.35">
      <c r="B4" s="3" t="s">
        <v>2</v>
      </c>
      <c r="C4" s="4" t="s">
        <v>3</v>
      </c>
      <c r="J4" s="64"/>
      <c r="K4" s="64"/>
    </row>
    <row r="5" spans="2:13" ht="17.25" thickBot="1" x14ac:dyDescent="0.35">
      <c r="B5" s="5"/>
      <c r="J5" s="64"/>
      <c r="K5" s="64"/>
    </row>
    <row r="6" spans="2:13" ht="20.25" thickBot="1" x14ac:dyDescent="0.4">
      <c r="B6" s="72" t="s">
        <v>31</v>
      </c>
      <c r="C6" s="73"/>
      <c r="D6" s="74"/>
      <c r="J6" s="64"/>
      <c r="K6" s="64"/>
    </row>
    <row r="7" spans="2:13" x14ac:dyDescent="0.3">
      <c r="H7" s="8"/>
    </row>
    <row r="8" spans="2:13" ht="17.25" thickBot="1" x14ac:dyDescent="0.35">
      <c r="B8" s="7"/>
    </row>
    <row r="9" spans="2:13" ht="16.5" x14ac:dyDescent="0.3">
      <c r="B9" s="53" t="s">
        <v>5</v>
      </c>
      <c r="C9" s="54" t="s">
        <v>4</v>
      </c>
      <c r="D9" s="54" t="s">
        <v>15</v>
      </c>
      <c r="E9" s="54" t="s">
        <v>6</v>
      </c>
      <c r="F9" s="54" t="s">
        <v>8</v>
      </c>
      <c r="G9" s="54" t="s">
        <v>29</v>
      </c>
      <c r="H9" s="54" t="s">
        <v>10</v>
      </c>
      <c r="I9" s="54" t="s">
        <v>9</v>
      </c>
      <c r="J9" s="54" t="s">
        <v>11</v>
      </c>
      <c r="K9" s="54" t="s">
        <v>12</v>
      </c>
      <c r="L9" s="70" t="s">
        <v>56</v>
      </c>
      <c r="M9" s="55" t="s">
        <v>57</v>
      </c>
    </row>
    <row r="10" spans="2:13" x14ac:dyDescent="0.3">
      <c r="B10" s="56"/>
      <c r="C10" s="38"/>
      <c r="D10" s="38"/>
      <c r="E10" s="39"/>
      <c r="F10" s="40"/>
      <c r="G10" s="52"/>
      <c r="H10" s="42">
        <f t="shared" ref="H10:H73" si="0">F10*G10</f>
        <v>0</v>
      </c>
      <c r="I10" s="43">
        <f>IF(AND(C10&gt;='Umrechnungskurse und Konstanten'!$C$5,C10&lt;='Umrechnungskurse und Konstanten'!$D$5),F10*'Umrechnungskurse und Konstanten'!$E$5,0)+IF(AND(C10&gt;='Umrechnungskurse und Konstanten'!$C$6,C10&lt;='Umrechnungskurse und Konstanten'!$D$6),F10*'Umrechnungskurse und Konstanten'!$E$6,0)+IF(AND(C10&gt;='Umrechnungskurse und Konstanten'!$C$7,C10&lt;='Umrechnungskurse und Konstanten'!$D$7),F10*'Umrechnungskurse und Konstanten'!$E$7,0)+IF(AND(C10&gt;='Umrechnungskurse und Konstanten'!$C$8,C10&lt;='Umrechnungskurse und Konstanten'!$D$8),F10*'Umrechnungskurse und Konstanten'!$E$8,0)+IF(AND(C10&gt;='Umrechnungskurse und Konstanten'!$C$9,C10&lt;='Umrechnungskurse und Konstanten'!$D$9),F10*'Umrechnungskurse und Konstanten'!$E$9,0)+IF(AND(C10&gt;='Umrechnungskurse und Konstanten'!$C$10,C10&lt;='Umrechnungskurse und Konstanten'!$D$10),F10*'Umrechnungskurse und Konstanten'!$E$10,0)+IF(AND(C10&gt;='Umrechnungskurse und Konstanten'!$C$11,C10&lt;='Umrechnungskurse und Konstanten'!$D$11),F10*'Umrechnungskurse und Konstanten'!$E$11,0)+IF(AND(C10&gt;='Umrechnungskurse und Konstanten'!$C$12,C10&lt;='Umrechnungskurse und Konstanten'!$D$12),F10*'Umrechnungskurse und Konstanten'!$E$12,0)+IF(AND(C10&gt;='Umrechnungskurse und Konstanten'!$C$13,C10&lt;='Umrechnungskurse und Konstanten'!$D$13),F10*'Umrechnungskurse und Konstanten'!$E$13,0)+IF(AND(C10&gt;='Umrechnungskurse und Konstanten'!$C$14,C10&lt;='Umrechnungskurse und Konstanten'!$D$14),F10*'Umrechnungskurse und Konstanten'!$E$14,0)+IF(AND(C10&gt;='Umrechnungskurse und Konstanten'!$C$15,C10&lt;='Umrechnungskurse und Konstanten'!$D$15),F10*'Umrechnungskurse und Konstanten'!$E$15,0)+IF(AND(C10&gt;='Umrechnungskurse und Konstanten'!$C$16,C10&lt;='Umrechnungskurse und Konstanten'!$D$16),F10*'Umrechnungskurse und Konstanten'!$E$16,0)</f>
        <v>0</v>
      </c>
      <c r="J10" s="43">
        <f t="shared" ref="J10:J73" si="1">G10*I10</f>
        <v>0</v>
      </c>
      <c r="K10" s="43">
        <f t="shared" ref="K10:K73" si="2">I10+J10</f>
        <v>0</v>
      </c>
      <c r="L10" s="69" t="str">
        <f>IF(OR(G10='Umrechnungskurse und Konstanten'!$E$21,G10='Umrechnungskurse und Konstanten'!$E$22,G10='Umrechnungskurse und Konstanten'!$E$23),"MwSt. Satz ok.","falsche/keine MwSt.")</f>
        <v>falsche/keine MwSt.</v>
      </c>
      <c r="M10" s="67" t="str">
        <f>IF(AND(C10&gt;='Umrechnungskurse und Konstanten'!$C$5,C10&lt;='Umrechnungskurse und Konstanten'!$D$7),"Periode ok.","falsche Periode")</f>
        <v>falsche Periode</v>
      </c>
    </row>
    <row r="11" spans="2:13" x14ac:dyDescent="0.3">
      <c r="B11" s="56"/>
      <c r="C11" s="38"/>
      <c r="D11" s="38"/>
      <c r="E11" s="39"/>
      <c r="F11" s="40"/>
      <c r="G11" s="52"/>
      <c r="H11" s="42">
        <f t="shared" si="0"/>
        <v>0</v>
      </c>
      <c r="I11" s="43">
        <f>IF(AND(C11&gt;='Umrechnungskurse und Konstanten'!$C$5,C11&lt;='Umrechnungskurse und Konstanten'!$D$5),F11*'Umrechnungskurse und Konstanten'!$E$5,0)+IF(AND(C11&gt;='Umrechnungskurse und Konstanten'!$C$6,C11&lt;='Umrechnungskurse und Konstanten'!$D$6),F11*'Umrechnungskurse und Konstanten'!$E$6,0)+IF(AND(C11&gt;='Umrechnungskurse und Konstanten'!$C$7,C11&lt;='Umrechnungskurse und Konstanten'!$D$7),F11*'Umrechnungskurse und Konstanten'!$E$7,0)+IF(AND(C11&gt;='Umrechnungskurse und Konstanten'!$C$8,C11&lt;='Umrechnungskurse und Konstanten'!$D$8),F11*'Umrechnungskurse und Konstanten'!$E$8,0)+IF(AND(C11&gt;='Umrechnungskurse und Konstanten'!$C$9,C11&lt;='Umrechnungskurse und Konstanten'!$D$9),F11*'Umrechnungskurse und Konstanten'!$E$9,0)+IF(AND(C11&gt;='Umrechnungskurse und Konstanten'!$C$10,C11&lt;='Umrechnungskurse und Konstanten'!$D$10),F11*'Umrechnungskurse und Konstanten'!$E$10,0)+IF(AND(C11&gt;='Umrechnungskurse und Konstanten'!$C$11,C11&lt;='Umrechnungskurse und Konstanten'!$D$11),F11*'Umrechnungskurse und Konstanten'!$E$11,0)+IF(AND(C11&gt;='Umrechnungskurse und Konstanten'!$C$12,C11&lt;='Umrechnungskurse und Konstanten'!$D$12),F11*'Umrechnungskurse und Konstanten'!$E$12,0)+IF(AND(C11&gt;='Umrechnungskurse und Konstanten'!$C$13,C11&lt;='Umrechnungskurse und Konstanten'!$D$13),F11*'Umrechnungskurse und Konstanten'!$E$13,0)+IF(AND(C11&gt;='Umrechnungskurse und Konstanten'!$C$14,C11&lt;='Umrechnungskurse und Konstanten'!$D$14),F11*'Umrechnungskurse und Konstanten'!$E$14,0)+IF(AND(C11&gt;='Umrechnungskurse und Konstanten'!$C$15,C11&lt;='Umrechnungskurse und Konstanten'!$D$15),F11*'Umrechnungskurse und Konstanten'!$E$15,0)+IF(AND(C11&gt;='Umrechnungskurse und Konstanten'!$C$16,C11&lt;='Umrechnungskurse und Konstanten'!$D$16),F11*'Umrechnungskurse und Konstanten'!$E$16,0)</f>
        <v>0</v>
      </c>
      <c r="J11" s="43">
        <f t="shared" si="1"/>
        <v>0</v>
      </c>
      <c r="K11" s="43">
        <f t="shared" si="2"/>
        <v>0</v>
      </c>
      <c r="L11" s="69" t="str">
        <f>IF(OR(G11='Umrechnungskurse und Konstanten'!$E$21,G11='Umrechnungskurse und Konstanten'!$E$22,G11='Umrechnungskurse und Konstanten'!$E$23),"MwSt. Satz ok.","falsche/keine MwSt.")</f>
        <v>falsche/keine MwSt.</v>
      </c>
      <c r="M11" s="67" t="str">
        <f>IF(AND(C11&gt;='Umrechnungskurse und Konstanten'!$C$5,C11&lt;='Umrechnungskurse und Konstanten'!$D$7),"Periode ok.","falsche Periode")</f>
        <v>falsche Periode</v>
      </c>
    </row>
    <row r="12" spans="2:13" x14ac:dyDescent="0.3">
      <c r="B12" s="56"/>
      <c r="C12" s="38"/>
      <c r="D12" s="38"/>
      <c r="E12" s="39"/>
      <c r="F12" s="40"/>
      <c r="G12" s="52"/>
      <c r="H12" s="42">
        <f t="shared" si="0"/>
        <v>0</v>
      </c>
      <c r="I12" s="43">
        <f>IF(AND(C12&gt;='Umrechnungskurse und Konstanten'!$C$5,C12&lt;='Umrechnungskurse und Konstanten'!$D$5),F12*'Umrechnungskurse und Konstanten'!$E$5,0)+IF(AND(C12&gt;='Umrechnungskurse und Konstanten'!$C$6,C12&lt;='Umrechnungskurse und Konstanten'!$D$6),F12*'Umrechnungskurse und Konstanten'!$E$6,0)+IF(AND(C12&gt;='Umrechnungskurse und Konstanten'!$C$7,C12&lt;='Umrechnungskurse und Konstanten'!$D$7),F12*'Umrechnungskurse und Konstanten'!$E$7,0)+IF(AND(C12&gt;='Umrechnungskurse und Konstanten'!$C$8,C12&lt;='Umrechnungskurse und Konstanten'!$D$8),F12*'Umrechnungskurse und Konstanten'!$E$8,0)+IF(AND(C12&gt;='Umrechnungskurse und Konstanten'!$C$9,C12&lt;='Umrechnungskurse und Konstanten'!$D$9),F12*'Umrechnungskurse und Konstanten'!$E$9,0)+IF(AND(C12&gt;='Umrechnungskurse und Konstanten'!$C$10,C12&lt;='Umrechnungskurse und Konstanten'!$D$10),F12*'Umrechnungskurse und Konstanten'!$E$10,0)+IF(AND(C12&gt;='Umrechnungskurse und Konstanten'!$C$11,C12&lt;='Umrechnungskurse und Konstanten'!$D$11),F12*'Umrechnungskurse und Konstanten'!$E$11,0)+IF(AND(C12&gt;='Umrechnungskurse und Konstanten'!$C$12,C12&lt;='Umrechnungskurse und Konstanten'!$D$12),F12*'Umrechnungskurse und Konstanten'!$E$12,0)+IF(AND(C12&gt;='Umrechnungskurse und Konstanten'!$C$13,C12&lt;='Umrechnungskurse und Konstanten'!$D$13),F12*'Umrechnungskurse und Konstanten'!$E$13,0)+IF(AND(C12&gt;='Umrechnungskurse und Konstanten'!$C$14,C12&lt;='Umrechnungskurse und Konstanten'!$D$14),F12*'Umrechnungskurse und Konstanten'!$E$14,0)+IF(AND(C12&gt;='Umrechnungskurse und Konstanten'!$C$15,C12&lt;='Umrechnungskurse und Konstanten'!$D$15),F12*'Umrechnungskurse und Konstanten'!$E$15,0)+IF(AND(C12&gt;='Umrechnungskurse und Konstanten'!$C$16,C12&lt;='Umrechnungskurse und Konstanten'!$D$16),F12*'Umrechnungskurse und Konstanten'!$E$16,0)</f>
        <v>0</v>
      </c>
      <c r="J12" s="43">
        <f t="shared" si="1"/>
        <v>0</v>
      </c>
      <c r="K12" s="43">
        <f t="shared" si="2"/>
        <v>0</v>
      </c>
      <c r="L12" s="69" t="str">
        <f>IF(OR(G12='Umrechnungskurse und Konstanten'!$E$21,G12='Umrechnungskurse und Konstanten'!$E$22,G12='Umrechnungskurse und Konstanten'!$E$23),"MwSt. Satz ok.","falsche/keine MwSt.")</f>
        <v>falsche/keine MwSt.</v>
      </c>
      <c r="M12" s="67" t="str">
        <f>IF(AND(C12&gt;='Umrechnungskurse und Konstanten'!$C$5,C12&lt;='Umrechnungskurse und Konstanten'!$D$7),"Periode ok.","falsche Periode")</f>
        <v>falsche Periode</v>
      </c>
    </row>
    <row r="13" spans="2:13" x14ac:dyDescent="0.3">
      <c r="B13" s="56"/>
      <c r="C13" s="38"/>
      <c r="D13" s="38"/>
      <c r="E13" s="39"/>
      <c r="F13" s="40"/>
      <c r="G13" s="52"/>
      <c r="H13" s="42">
        <f t="shared" si="0"/>
        <v>0</v>
      </c>
      <c r="I13" s="43">
        <f>IF(AND(C13&gt;='Umrechnungskurse und Konstanten'!$C$5,C13&lt;='Umrechnungskurse und Konstanten'!$D$5),F13*'Umrechnungskurse und Konstanten'!$E$5,0)+IF(AND(C13&gt;='Umrechnungskurse und Konstanten'!$C$6,C13&lt;='Umrechnungskurse und Konstanten'!$D$6),F13*'Umrechnungskurse und Konstanten'!$E$6,0)+IF(AND(C13&gt;='Umrechnungskurse und Konstanten'!$C$7,C13&lt;='Umrechnungskurse und Konstanten'!$D$7),F13*'Umrechnungskurse und Konstanten'!$E$7,0)+IF(AND(C13&gt;='Umrechnungskurse und Konstanten'!$C$8,C13&lt;='Umrechnungskurse und Konstanten'!$D$8),F13*'Umrechnungskurse und Konstanten'!$E$8,0)+IF(AND(C13&gt;='Umrechnungskurse und Konstanten'!$C$9,C13&lt;='Umrechnungskurse und Konstanten'!$D$9),F13*'Umrechnungskurse und Konstanten'!$E$9,0)+IF(AND(C13&gt;='Umrechnungskurse und Konstanten'!$C$10,C13&lt;='Umrechnungskurse und Konstanten'!$D$10),F13*'Umrechnungskurse und Konstanten'!$E$10,0)+IF(AND(C13&gt;='Umrechnungskurse und Konstanten'!$C$11,C13&lt;='Umrechnungskurse und Konstanten'!$D$11),F13*'Umrechnungskurse und Konstanten'!$E$11,0)+IF(AND(C13&gt;='Umrechnungskurse und Konstanten'!$C$12,C13&lt;='Umrechnungskurse und Konstanten'!$D$12),F13*'Umrechnungskurse und Konstanten'!$E$12,0)+IF(AND(C13&gt;='Umrechnungskurse und Konstanten'!$C$13,C13&lt;='Umrechnungskurse und Konstanten'!$D$13),F13*'Umrechnungskurse und Konstanten'!$E$13,0)+IF(AND(C13&gt;='Umrechnungskurse und Konstanten'!$C$14,C13&lt;='Umrechnungskurse und Konstanten'!$D$14),F13*'Umrechnungskurse und Konstanten'!$E$14,0)+IF(AND(C13&gt;='Umrechnungskurse und Konstanten'!$C$15,C13&lt;='Umrechnungskurse und Konstanten'!$D$15),F13*'Umrechnungskurse und Konstanten'!$E$15,0)+IF(AND(C13&gt;='Umrechnungskurse und Konstanten'!$C$16,C13&lt;='Umrechnungskurse und Konstanten'!$D$16),F13*'Umrechnungskurse und Konstanten'!$E$16,0)</f>
        <v>0</v>
      </c>
      <c r="J13" s="43">
        <f t="shared" si="1"/>
        <v>0</v>
      </c>
      <c r="K13" s="43">
        <f t="shared" si="2"/>
        <v>0</v>
      </c>
      <c r="L13" s="69" t="str">
        <f>IF(OR(G13='Umrechnungskurse und Konstanten'!$E$21,G13='Umrechnungskurse und Konstanten'!$E$22,G13='Umrechnungskurse und Konstanten'!$E$23),"MwSt. Satz ok.","falsche/keine MwSt.")</f>
        <v>falsche/keine MwSt.</v>
      </c>
      <c r="M13" s="67" t="str">
        <f>IF(AND(C13&gt;='Umrechnungskurse und Konstanten'!$C$5,C13&lt;='Umrechnungskurse und Konstanten'!$D$7),"Periode ok.","falsche Periode")</f>
        <v>falsche Periode</v>
      </c>
    </row>
    <row r="14" spans="2:13" x14ac:dyDescent="0.3">
      <c r="B14" s="56"/>
      <c r="C14" s="38"/>
      <c r="D14" s="38"/>
      <c r="E14" s="39"/>
      <c r="F14" s="40"/>
      <c r="G14" s="52"/>
      <c r="H14" s="42">
        <f t="shared" si="0"/>
        <v>0</v>
      </c>
      <c r="I14" s="43">
        <f>IF(AND(C14&gt;='Umrechnungskurse und Konstanten'!$C$5,C14&lt;='Umrechnungskurse und Konstanten'!$D$5),F14*'Umrechnungskurse und Konstanten'!$E$5,0)+IF(AND(C14&gt;='Umrechnungskurse und Konstanten'!$C$6,C14&lt;='Umrechnungskurse und Konstanten'!$D$6),F14*'Umrechnungskurse und Konstanten'!$E$6,0)+IF(AND(C14&gt;='Umrechnungskurse und Konstanten'!$C$7,C14&lt;='Umrechnungskurse und Konstanten'!$D$7),F14*'Umrechnungskurse und Konstanten'!$E$7,0)+IF(AND(C14&gt;='Umrechnungskurse und Konstanten'!$C$8,C14&lt;='Umrechnungskurse und Konstanten'!$D$8),F14*'Umrechnungskurse und Konstanten'!$E$8,0)+IF(AND(C14&gt;='Umrechnungskurse und Konstanten'!$C$9,C14&lt;='Umrechnungskurse und Konstanten'!$D$9),F14*'Umrechnungskurse und Konstanten'!$E$9,0)+IF(AND(C14&gt;='Umrechnungskurse und Konstanten'!$C$10,C14&lt;='Umrechnungskurse und Konstanten'!$D$10),F14*'Umrechnungskurse und Konstanten'!$E$10,0)+IF(AND(C14&gt;='Umrechnungskurse und Konstanten'!$C$11,C14&lt;='Umrechnungskurse und Konstanten'!$D$11),F14*'Umrechnungskurse und Konstanten'!$E$11,0)+IF(AND(C14&gt;='Umrechnungskurse und Konstanten'!$C$12,C14&lt;='Umrechnungskurse und Konstanten'!$D$12),F14*'Umrechnungskurse und Konstanten'!$E$12,0)+IF(AND(C14&gt;='Umrechnungskurse und Konstanten'!$C$13,C14&lt;='Umrechnungskurse und Konstanten'!$D$13),F14*'Umrechnungskurse und Konstanten'!$E$13,0)+IF(AND(C14&gt;='Umrechnungskurse und Konstanten'!$C$14,C14&lt;='Umrechnungskurse und Konstanten'!$D$14),F14*'Umrechnungskurse und Konstanten'!$E$14,0)+IF(AND(C14&gt;='Umrechnungskurse und Konstanten'!$C$15,C14&lt;='Umrechnungskurse und Konstanten'!$D$15),F14*'Umrechnungskurse und Konstanten'!$E$15,0)+IF(AND(C14&gt;='Umrechnungskurse und Konstanten'!$C$16,C14&lt;='Umrechnungskurse und Konstanten'!$D$16),F14*'Umrechnungskurse und Konstanten'!$E$16,0)</f>
        <v>0</v>
      </c>
      <c r="J14" s="43">
        <f t="shared" si="1"/>
        <v>0</v>
      </c>
      <c r="K14" s="43">
        <f t="shared" si="2"/>
        <v>0</v>
      </c>
      <c r="L14" s="69" t="str">
        <f>IF(OR(G14='Umrechnungskurse und Konstanten'!$E$21,G14='Umrechnungskurse und Konstanten'!$E$22,G14='Umrechnungskurse und Konstanten'!$E$23),"MwSt. Satz ok.","falsche/keine MwSt.")</f>
        <v>falsche/keine MwSt.</v>
      </c>
      <c r="M14" s="67" t="str">
        <f>IF(AND(C14&gt;='Umrechnungskurse und Konstanten'!$C$5,C14&lt;='Umrechnungskurse und Konstanten'!$D$7),"Periode ok.","falsche Periode")</f>
        <v>falsche Periode</v>
      </c>
    </row>
    <row r="15" spans="2:13" x14ac:dyDescent="0.3">
      <c r="B15" s="56"/>
      <c r="C15" s="38"/>
      <c r="D15" s="38"/>
      <c r="E15" s="39"/>
      <c r="F15" s="40"/>
      <c r="G15" s="52"/>
      <c r="H15" s="42">
        <f t="shared" si="0"/>
        <v>0</v>
      </c>
      <c r="I15" s="43">
        <f>IF(AND(C15&gt;='Umrechnungskurse und Konstanten'!$C$5,C15&lt;='Umrechnungskurse und Konstanten'!$D$5),F15*'Umrechnungskurse und Konstanten'!$E$5,0)+IF(AND(C15&gt;='Umrechnungskurse und Konstanten'!$C$6,C15&lt;='Umrechnungskurse und Konstanten'!$D$6),F15*'Umrechnungskurse und Konstanten'!$E$6,0)+IF(AND(C15&gt;='Umrechnungskurse und Konstanten'!$C$7,C15&lt;='Umrechnungskurse und Konstanten'!$D$7),F15*'Umrechnungskurse und Konstanten'!$E$7,0)+IF(AND(C15&gt;='Umrechnungskurse und Konstanten'!$C$8,C15&lt;='Umrechnungskurse und Konstanten'!$D$8),F15*'Umrechnungskurse und Konstanten'!$E$8,0)+IF(AND(C15&gt;='Umrechnungskurse und Konstanten'!$C$9,C15&lt;='Umrechnungskurse und Konstanten'!$D$9),F15*'Umrechnungskurse und Konstanten'!$E$9,0)+IF(AND(C15&gt;='Umrechnungskurse und Konstanten'!$C$10,C15&lt;='Umrechnungskurse und Konstanten'!$D$10),F15*'Umrechnungskurse und Konstanten'!$E$10,0)+IF(AND(C15&gt;='Umrechnungskurse und Konstanten'!$C$11,C15&lt;='Umrechnungskurse und Konstanten'!$D$11),F15*'Umrechnungskurse und Konstanten'!$E$11,0)+IF(AND(C15&gt;='Umrechnungskurse und Konstanten'!$C$12,C15&lt;='Umrechnungskurse und Konstanten'!$D$12),F15*'Umrechnungskurse und Konstanten'!$E$12,0)+IF(AND(C15&gt;='Umrechnungskurse und Konstanten'!$C$13,C15&lt;='Umrechnungskurse und Konstanten'!$D$13),F15*'Umrechnungskurse und Konstanten'!$E$13,0)+IF(AND(C15&gt;='Umrechnungskurse und Konstanten'!$C$14,C15&lt;='Umrechnungskurse und Konstanten'!$D$14),F15*'Umrechnungskurse und Konstanten'!$E$14,0)+IF(AND(C15&gt;='Umrechnungskurse und Konstanten'!$C$15,C15&lt;='Umrechnungskurse und Konstanten'!$D$15),F15*'Umrechnungskurse und Konstanten'!$E$15,0)+IF(AND(C15&gt;='Umrechnungskurse und Konstanten'!$C$16,C15&lt;='Umrechnungskurse und Konstanten'!$D$16),F15*'Umrechnungskurse und Konstanten'!$E$16,0)</f>
        <v>0</v>
      </c>
      <c r="J15" s="43">
        <f t="shared" si="1"/>
        <v>0</v>
      </c>
      <c r="K15" s="43">
        <f t="shared" si="2"/>
        <v>0</v>
      </c>
      <c r="L15" s="69" t="str">
        <f>IF(OR(G15='Umrechnungskurse und Konstanten'!$E$21,G15='Umrechnungskurse und Konstanten'!$E$22,G15='Umrechnungskurse und Konstanten'!$E$23),"MwSt. Satz ok.","falsche/keine MwSt.")</f>
        <v>falsche/keine MwSt.</v>
      </c>
      <c r="M15" s="67" t="str">
        <f>IF(AND(C15&gt;='Umrechnungskurse und Konstanten'!$C$5,C15&lt;='Umrechnungskurse und Konstanten'!$D$7),"Periode ok.","falsche Periode")</f>
        <v>falsche Periode</v>
      </c>
    </row>
    <row r="16" spans="2:13" x14ac:dyDescent="0.3">
      <c r="B16" s="56"/>
      <c r="C16" s="38"/>
      <c r="D16" s="38"/>
      <c r="E16" s="45"/>
      <c r="F16" s="40"/>
      <c r="G16" s="52"/>
      <c r="H16" s="42">
        <f t="shared" si="0"/>
        <v>0</v>
      </c>
      <c r="I16" s="43">
        <f>IF(AND(C16&gt;='Umrechnungskurse und Konstanten'!$C$5,C16&lt;='Umrechnungskurse und Konstanten'!$D$5),F16*'Umrechnungskurse und Konstanten'!$E$5,0)+IF(AND(C16&gt;='Umrechnungskurse und Konstanten'!$C$6,C16&lt;='Umrechnungskurse und Konstanten'!$D$6),F16*'Umrechnungskurse und Konstanten'!$E$6,0)+IF(AND(C16&gt;='Umrechnungskurse und Konstanten'!$C$7,C16&lt;='Umrechnungskurse und Konstanten'!$D$7),F16*'Umrechnungskurse und Konstanten'!$E$7,0)+IF(AND(C16&gt;='Umrechnungskurse und Konstanten'!$C$8,C16&lt;='Umrechnungskurse und Konstanten'!$D$8),F16*'Umrechnungskurse und Konstanten'!$E$8,0)+IF(AND(C16&gt;='Umrechnungskurse und Konstanten'!$C$9,C16&lt;='Umrechnungskurse und Konstanten'!$D$9),F16*'Umrechnungskurse und Konstanten'!$E$9,0)+IF(AND(C16&gt;='Umrechnungskurse und Konstanten'!$C$10,C16&lt;='Umrechnungskurse und Konstanten'!$D$10),F16*'Umrechnungskurse und Konstanten'!$E$10,0)+IF(AND(C16&gt;='Umrechnungskurse und Konstanten'!$C$11,C16&lt;='Umrechnungskurse und Konstanten'!$D$11),F16*'Umrechnungskurse und Konstanten'!$E$11,0)+IF(AND(C16&gt;='Umrechnungskurse und Konstanten'!$C$12,C16&lt;='Umrechnungskurse und Konstanten'!$D$12),F16*'Umrechnungskurse und Konstanten'!$E$12,0)+IF(AND(C16&gt;='Umrechnungskurse und Konstanten'!$C$13,C16&lt;='Umrechnungskurse und Konstanten'!$D$13),F16*'Umrechnungskurse und Konstanten'!$E$13,0)+IF(AND(C16&gt;='Umrechnungskurse und Konstanten'!$C$14,C16&lt;='Umrechnungskurse und Konstanten'!$D$14),F16*'Umrechnungskurse und Konstanten'!$E$14,0)+IF(AND(C16&gt;='Umrechnungskurse und Konstanten'!$C$15,C16&lt;='Umrechnungskurse und Konstanten'!$D$15),F16*'Umrechnungskurse und Konstanten'!$E$15,0)+IF(AND(C16&gt;='Umrechnungskurse und Konstanten'!$C$16,C16&lt;='Umrechnungskurse und Konstanten'!$D$16),F16*'Umrechnungskurse und Konstanten'!$E$16,0)</f>
        <v>0</v>
      </c>
      <c r="J16" s="43">
        <f t="shared" si="1"/>
        <v>0</v>
      </c>
      <c r="K16" s="43">
        <f t="shared" si="2"/>
        <v>0</v>
      </c>
      <c r="L16" s="69" t="str">
        <f>IF(OR(G16='Umrechnungskurse und Konstanten'!$E$21,G16='Umrechnungskurse und Konstanten'!$E$22,G16='Umrechnungskurse und Konstanten'!$E$23),"MwSt. Satz ok.","falsche/keine MwSt.")</f>
        <v>falsche/keine MwSt.</v>
      </c>
      <c r="M16" s="67" t="str">
        <f>IF(AND(C16&gt;='Umrechnungskurse und Konstanten'!$C$5,C16&lt;='Umrechnungskurse und Konstanten'!$D$7),"Periode ok.","falsche Periode")</f>
        <v>falsche Periode</v>
      </c>
    </row>
    <row r="17" spans="2:13" ht="16.5" customHeight="1" x14ac:dyDescent="0.3">
      <c r="B17" s="56"/>
      <c r="C17" s="38"/>
      <c r="D17" s="38"/>
      <c r="E17" s="45"/>
      <c r="F17" s="40"/>
      <c r="G17" s="52"/>
      <c r="H17" s="42">
        <f t="shared" si="0"/>
        <v>0</v>
      </c>
      <c r="I17" s="43">
        <f>IF(AND(C17&gt;='Umrechnungskurse und Konstanten'!$C$5,C17&lt;='Umrechnungskurse und Konstanten'!$D$5),F17*'Umrechnungskurse und Konstanten'!$E$5,0)+IF(AND(C17&gt;='Umrechnungskurse und Konstanten'!$C$6,C17&lt;='Umrechnungskurse und Konstanten'!$D$6),F17*'Umrechnungskurse und Konstanten'!$E$6,0)+IF(AND(C17&gt;='Umrechnungskurse und Konstanten'!$C$7,C17&lt;='Umrechnungskurse und Konstanten'!$D$7),F17*'Umrechnungskurse und Konstanten'!$E$7,0)+IF(AND(C17&gt;='Umrechnungskurse und Konstanten'!$C$8,C17&lt;='Umrechnungskurse und Konstanten'!$D$8),F17*'Umrechnungskurse und Konstanten'!$E$8,0)+IF(AND(C17&gt;='Umrechnungskurse und Konstanten'!$C$9,C17&lt;='Umrechnungskurse und Konstanten'!$D$9),F17*'Umrechnungskurse und Konstanten'!$E$9,0)+IF(AND(C17&gt;='Umrechnungskurse und Konstanten'!$C$10,C17&lt;='Umrechnungskurse und Konstanten'!$D$10),F17*'Umrechnungskurse und Konstanten'!$E$10,0)+IF(AND(C17&gt;='Umrechnungskurse und Konstanten'!$C$11,C17&lt;='Umrechnungskurse und Konstanten'!$D$11),F17*'Umrechnungskurse und Konstanten'!$E$11,0)+IF(AND(C17&gt;='Umrechnungskurse und Konstanten'!$C$12,C17&lt;='Umrechnungskurse und Konstanten'!$D$12),F17*'Umrechnungskurse und Konstanten'!$E$12,0)+IF(AND(C17&gt;='Umrechnungskurse und Konstanten'!$C$13,C17&lt;='Umrechnungskurse und Konstanten'!$D$13),F17*'Umrechnungskurse und Konstanten'!$E$13,0)+IF(AND(C17&gt;='Umrechnungskurse und Konstanten'!$C$14,C17&lt;='Umrechnungskurse und Konstanten'!$D$14),F17*'Umrechnungskurse und Konstanten'!$E$14,0)+IF(AND(C17&gt;='Umrechnungskurse und Konstanten'!$C$15,C17&lt;='Umrechnungskurse und Konstanten'!$D$15),F17*'Umrechnungskurse und Konstanten'!$E$15,0)+IF(AND(C17&gt;='Umrechnungskurse und Konstanten'!$C$16,C17&lt;='Umrechnungskurse und Konstanten'!$D$16),F17*'Umrechnungskurse und Konstanten'!$E$16,0)</f>
        <v>0</v>
      </c>
      <c r="J17" s="43">
        <f t="shared" si="1"/>
        <v>0</v>
      </c>
      <c r="K17" s="43">
        <f t="shared" si="2"/>
        <v>0</v>
      </c>
      <c r="L17" s="69" t="str">
        <f>IF(OR(G17='Umrechnungskurse und Konstanten'!$E$21,G17='Umrechnungskurse und Konstanten'!$E$22,G17='Umrechnungskurse und Konstanten'!$E$23),"MwSt. Satz ok.","falsche/keine MwSt.")</f>
        <v>falsche/keine MwSt.</v>
      </c>
      <c r="M17" s="67" t="str">
        <f>IF(AND(C17&gt;='Umrechnungskurse und Konstanten'!$C$5,C17&lt;='Umrechnungskurse und Konstanten'!$D$7),"Periode ok.","falsche Periode")</f>
        <v>falsche Periode</v>
      </c>
    </row>
    <row r="18" spans="2:13" ht="16.5" customHeight="1" x14ac:dyDescent="0.3">
      <c r="B18" s="56"/>
      <c r="C18" s="38"/>
      <c r="D18" s="38"/>
      <c r="E18" s="45"/>
      <c r="F18" s="40"/>
      <c r="G18" s="52"/>
      <c r="H18" s="42">
        <f t="shared" si="0"/>
        <v>0</v>
      </c>
      <c r="I18" s="43">
        <f>IF(AND(C18&gt;='Umrechnungskurse und Konstanten'!$C$5,C18&lt;='Umrechnungskurse und Konstanten'!$D$5),F18*'Umrechnungskurse und Konstanten'!$E$5,0)+IF(AND(C18&gt;='Umrechnungskurse und Konstanten'!$C$6,C18&lt;='Umrechnungskurse und Konstanten'!$D$6),F18*'Umrechnungskurse und Konstanten'!$E$6,0)+IF(AND(C18&gt;='Umrechnungskurse und Konstanten'!$C$7,C18&lt;='Umrechnungskurse und Konstanten'!$D$7),F18*'Umrechnungskurse und Konstanten'!$E$7,0)+IF(AND(C18&gt;='Umrechnungskurse und Konstanten'!$C$8,C18&lt;='Umrechnungskurse und Konstanten'!$D$8),F18*'Umrechnungskurse und Konstanten'!$E$8,0)+IF(AND(C18&gt;='Umrechnungskurse und Konstanten'!$C$9,C18&lt;='Umrechnungskurse und Konstanten'!$D$9),F18*'Umrechnungskurse und Konstanten'!$E$9,0)+IF(AND(C18&gt;='Umrechnungskurse und Konstanten'!$C$10,C18&lt;='Umrechnungskurse und Konstanten'!$D$10),F18*'Umrechnungskurse und Konstanten'!$E$10,0)+IF(AND(C18&gt;='Umrechnungskurse und Konstanten'!$C$11,C18&lt;='Umrechnungskurse und Konstanten'!$D$11),F18*'Umrechnungskurse und Konstanten'!$E$11,0)+IF(AND(C18&gt;='Umrechnungskurse und Konstanten'!$C$12,C18&lt;='Umrechnungskurse und Konstanten'!$D$12),F18*'Umrechnungskurse und Konstanten'!$E$12,0)+IF(AND(C18&gt;='Umrechnungskurse und Konstanten'!$C$13,C18&lt;='Umrechnungskurse und Konstanten'!$D$13),F18*'Umrechnungskurse und Konstanten'!$E$13,0)+IF(AND(C18&gt;='Umrechnungskurse und Konstanten'!$C$14,C18&lt;='Umrechnungskurse und Konstanten'!$D$14),F18*'Umrechnungskurse und Konstanten'!$E$14,0)+IF(AND(C18&gt;='Umrechnungskurse und Konstanten'!$C$15,C18&lt;='Umrechnungskurse und Konstanten'!$D$15),F18*'Umrechnungskurse und Konstanten'!$E$15,0)+IF(AND(C18&gt;='Umrechnungskurse und Konstanten'!$C$16,C18&lt;='Umrechnungskurse und Konstanten'!$D$16),F18*'Umrechnungskurse und Konstanten'!$E$16,0)</f>
        <v>0</v>
      </c>
      <c r="J18" s="43">
        <f t="shared" si="1"/>
        <v>0</v>
      </c>
      <c r="K18" s="43">
        <f t="shared" si="2"/>
        <v>0</v>
      </c>
      <c r="L18" s="69" t="str">
        <f>IF(OR(G18='Umrechnungskurse und Konstanten'!$E$21,G18='Umrechnungskurse und Konstanten'!$E$22,G18='Umrechnungskurse und Konstanten'!$E$23),"MwSt. Satz ok.","falsche/keine MwSt.")</f>
        <v>falsche/keine MwSt.</v>
      </c>
      <c r="M18" s="67" t="str">
        <f>IF(AND(C18&gt;='Umrechnungskurse und Konstanten'!$C$5,C18&lt;='Umrechnungskurse und Konstanten'!$D$7),"Periode ok.","falsche Periode")</f>
        <v>falsche Periode</v>
      </c>
    </row>
    <row r="19" spans="2:13" ht="16.5" customHeight="1" x14ac:dyDescent="0.3">
      <c r="B19" s="56"/>
      <c r="C19" s="38"/>
      <c r="D19" s="38"/>
      <c r="E19" s="45"/>
      <c r="F19" s="40"/>
      <c r="G19" s="52"/>
      <c r="H19" s="42">
        <f t="shared" si="0"/>
        <v>0</v>
      </c>
      <c r="I19" s="43">
        <f>IF(AND(C19&gt;='Umrechnungskurse und Konstanten'!$C$5,C19&lt;='Umrechnungskurse und Konstanten'!$D$5),F19*'Umrechnungskurse und Konstanten'!$E$5,0)+IF(AND(C19&gt;='Umrechnungskurse und Konstanten'!$C$6,C19&lt;='Umrechnungskurse und Konstanten'!$D$6),F19*'Umrechnungskurse und Konstanten'!$E$6,0)+IF(AND(C19&gt;='Umrechnungskurse und Konstanten'!$C$7,C19&lt;='Umrechnungskurse und Konstanten'!$D$7),F19*'Umrechnungskurse und Konstanten'!$E$7,0)+IF(AND(C19&gt;='Umrechnungskurse und Konstanten'!$C$8,C19&lt;='Umrechnungskurse und Konstanten'!$D$8),F19*'Umrechnungskurse und Konstanten'!$E$8,0)+IF(AND(C19&gt;='Umrechnungskurse und Konstanten'!$C$9,C19&lt;='Umrechnungskurse und Konstanten'!$D$9),F19*'Umrechnungskurse und Konstanten'!$E$9,0)+IF(AND(C19&gt;='Umrechnungskurse und Konstanten'!$C$10,C19&lt;='Umrechnungskurse und Konstanten'!$D$10),F19*'Umrechnungskurse und Konstanten'!$E$10,0)+IF(AND(C19&gt;='Umrechnungskurse und Konstanten'!$C$11,C19&lt;='Umrechnungskurse und Konstanten'!$D$11),F19*'Umrechnungskurse und Konstanten'!$E$11,0)+IF(AND(C19&gt;='Umrechnungskurse und Konstanten'!$C$12,C19&lt;='Umrechnungskurse und Konstanten'!$D$12),F19*'Umrechnungskurse und Konstanten'!$E$12,0)+IF(AND(C19&gt;='Umrechnungskurse und Konstanten'!$C$13,C19&lt;='Umrechnungskurse und Konstanten'!$D$13),F19*'Umrechnungskurse und Konstanten'!$E$13,0)+IF(AND(C19&gt;='Umrechnungskurse und Konstanten'!$C$14,C19&lt;='Umrechnungskurse und Konstanten'!$D$14),F19*'Umrechnungskurse und Konstanten'!$E$14,0)+IF(AND(C19&gt;='Umrechnungskurse und Konstanten'!$C$15,C19&lt;='Umrechnungskurse und Konstanten'!$D$15),F19*'Umrechnungskurse und Konstanten'!$E$15,0)+IF(AND(C19&gt;='Umrechnungskurse und Konstanten'!$C$16,C19&lt;='Umrechnungskurse und Konstanten'!$D$16),F19*'Umrechnungskurse und Konstanten'!$E$16,0)</f>
        <v>0</v>
      </c>
      <c r="J19" s="43">
        <f t="shared" si="1"/>
        <v>0</v>
      </c>
      <c r="K19" s="43">
        <f t="shared" si="2"/>
        <v>0</v>
      </c>
      <c r="L19" s="69" t="str">
        <f>IF(OR(G19='Umrechnungskurse und Konstanten'!$E$21,G19='Umrechnungskurse und Konstanten'!$E$22,G19='Umrechnungskurse und Konstanten'!$E$23),"MwSt. Satz ok.","falsche/keine MwSt.")</f>
        <v>falsche/keine MwSt.</v>
      </c>
      <c r="M19" s="67" t="str">
        <f>IF(AND(C19&gt;='Umrechnungskurse und Konstanten'!$C$5,C19&lt;='Umrechnungskurse und Konstanten'!$D$7),"Periode ok.","falsche Periode")</f>
        <v>falsche Periode</v>
      </c>
    </row>
    <row r="20" spans="2:13" ht="16.5" customHeight="1" x14ac:dyDescent="0.3">
      <c r="B20" s="56"/>
      <c r="C20" s="38"/>
      <c r="D20" s="38"/>
      <c r="E20" s="45"/>
      <c r="F20" s="40"/>
      <c r="G20" s="52"/>
      <c r="H20" s="42">
        <f t="shared" si="0"/>
        <v>0</v>
      </c>
      <c r="I20" s="43">
        <f>IF(AND(C20&gt;='Umrechnungskurse und Konstanten'!$C$5,C20&lt;='Umrechnungskurse und Konstanten'!$D$5),F20*'Umrechnungskurse und Konstanten'!$E$5,0)+IF(AND(C20&gt;='Umrechnungskurse und Konstanten'!$C$6,C20&lt;='Umrechnungskurse und Konstanten'!$D$6),F20*'Umrechnungskurse und Konstanten'!$E$6,0)+IF(AND(C20&gt;='Umrechnungskurse und Konstanten'!$C$7,C20&lt;='Umrechnungskurse und Konstanten'!$D$7),F20*'Umrechnungskurse und Konstanten'!$E$7,0)+IF(AND(C20&gt;='Umrechnungskurse und Konstanten'!$C$8,C20&lt;='Umrechnungskurse und Konstanten'!$D$8),F20*'Umrechnungskurse und Konstanten'!$E$8,0)+IF(AND(C20&gt;='Umrechnungskurse und Konstanten'!$C$9,C20&lt;='Umrechnungskurse und Konstanten'!$D$9),F20*'Umrechnungskurse und Konstanten'!$E$9,0)+IF(AND(C20&gt;='Umrechnungskurse und Konstanten'!$C$10,C20&lt;='Umrechnungskurse und Konstanten'!$D$10),F20*'Umrechnungskurse und Konstanten'!$E$10,0)+IF(AND(C20&gt;='Umrechnungskurse und Konstanten'!$C$11,C20&lt;='Umrechnungskurse und Konstanten'!$D$11),F20*'Umrechnungskurse und Konstanten'!$E$11,0)+IF(AND(C20&gt;='Umrechnungskurse und Konstanten'!$C$12,C20&lt;='Umrechnungskurse und Konstanten'!$D$12),F20*'Umrechnungskurse und Konstanten'!$E$12,0)+IF(AND(C20&gt;='Umrechnungskurse und Konstanten'!$C$13,C20&lt;='Umrechnungskurse und Konstanten'!$D$13),F20*'Umrechnungskurse und Konstanten'!$E$13,0)+IF(AND(C20&gt;='Umrechnungskurse und Konstanten'!$C$14,C20&lt;='Umrechnungskurse und Konstanten'!$D$14),F20*'Umrechnungskurse und Konstanten'!$E$14,0)+IF(AND(C20&gt;='Umrechnungskurse und Konstanten'!$C$15,C20&lt;='Umrechnungskurse und Konstanten'!$D$15),F20*'Umrechnungskurse und Konstanten'!$E$15,0)+IF(AND(C20&gt;='Umrechnungskurse und Konstanten'!$C$16,C20&lt;='Umrechnungskurse und Konstanten'!$D$16),F20*'Umrechnungskurse und Konstanten'!$E$16,0)</f>
        <v>0</v>
      </c>
      <c r="J20" s="43">
        <f t="shared" si="1"/>
        <v>0</v>
      </c>
      <c r="K20" s="43">
        <f t="shared" si="2"/>
        <v>0</v>
      </c>
      <c r="L20" s="69" t="str">
        <f>IF(OR(G20='Umrechnungskurse und Konstanten'!$E$21,G20='Umrechnungskurse und Konstanten'!$E$22,G20='Umrechnungskurse und Konstanten'!$E$23),"MwSt. Satz ok.","falsche/keine MwSt.")</f>
        <v>falsche/keine MwSt.</v>
      </c>
      <c r="M20" s="67" t="str">
        <f>IF(AND(C20&gt;='Umrechnungskurse und Konstanten'!$C$5,C20&lt;='Umrechnungskurse und Konstanten'!$D$7),"Periode ok.","falsche Periode")</f>
        <v>falsche Periode</v>
      </c>
    </row>
    <row r="21" spans="2:13" ht="16.5" customHeight="1" x14ac:dyDescent="0.3">
      <c r="B21" s="56"/>
      <c r="C21" s="38"/>
      <c r="D21" s="38"/>
      <c r="E21" s="45"/>
      <c r="F21" s="40"/>
      <c r="G21" s="52"/>
      <c r="H21" s="42">
        <f t="shared" si="0"/>
        <v>0</v>
      </c>
      <c r="I21" s="43">
        <f>IF(AND(C21&gt;='Umrechnungskurse und Konstanten'!$C$5,C21&lt;='Umrechnungskurse und Konstanten'!$D$5),F21*'Umrechnungskurse und Konstanten'!$E$5,0)+IF(AND(C21&gt;='Umrechnungskurse und Konstanten'!$C$6,C21&lt;='Umrechnungskurse und Konstanten'!$D$6),F21*'Umrechnungskurse und Konstanten'!$E$6,0)+IF(AND(C21&gt;='Umrechnungskurse und Konstanten'!$C$7,C21&lt;='Umrechnungskurse und Konstanten'!$D$7),F21*'Umrechnungskurse und Konstanten'!$E$7,0)+IF(AND(C21&gt;='Umrechnungskurse und Konstanten'!$C$8,C21&lt;='Umrechnungskurse und Konstanten'!$D$8),F21*'Umrechnungskurse und Konstanten'!$E$8,0)+IF(AND(C21&gt;='Umrechnungskurse und Konstanten'!$C$9,C21&lt;='Umrechnungskurse und Konstanten'!$D$9),F21*'Umrechnungskurse und Konstanten'!$E$9,0)+IF(AND(C21&gt;='Umrechnungskurse und Konstanten'!$C$10,C21&lt;='Umrechnungskurse und Konstanten'!$D$10),F21*'Umrechnungskurse und Konstanten'!$E$10,0)+IF(AND(C21&gt;='Umrechnungskurse und Konstanten'!$C$11,C21&lt;='Umrechnungskurse und Konstanten'!$D$11),F21*'Umrechnungskurse und Konstanten'!$E$11,0)+IF(AND(C21&gt;='Umrechnungskurse und Konstanten'!$C$12,C21&lt;='Umrechnungskurse und Konstanten'!$D$12),F21*'Umrechnungskurse und Konstanten'!$E$12,0)+IF(AND(C21&gt;='Umrechnungskurse und Konstanten'!$C$13,C21&lt;='Umrechnungskurse und Konstanten'!$D$13),F21*'Umrechnungskurse und Konstanten'!$E$13,0)+IF(AND(C21&gt;='Umrechnungskurse und Konstanten'!$C$14,C21&lt;='Umrechnungskurse und Konstanten'!$D$14),F21*'Umrechnungskurse und Konstanten'!$E$14,0)+IF(AND(C21&gt;='Umrechnungskurse und Konstanten'!$C$15,C21&lt;='Umrechnungskurse und Konstanten'!$D$15),F21*'Umrechnungskurse und Konstanten'!$E$15,0)+IF(AND(C21&gt;='Umrechnungskurse und Konstanten'!$C$16,C21&lt;='Umrechnungskurse und Konstanten'!$D$16),F21*'Umrechnungskurse und Konstanten'!$E$16,0)</f>
        <v>0</v>
      </c>
      <c r="J21" s="43">
        <f t="shared" si="1"/>
        <v>0</v>
      </c>
      <c r="K21" s="43">
        <f t="shared" si="2"/>
        <v>0</v>
      </c>
      <c r="L21" s="69" t="str">
        <f>IF(OR(G21='Umrechnungskurse und Konstanten'!$E$21,G21='Umrechnungskurse und Konstanten'!$E$22,G21='Umrechnungskurse und Konstanten'!$E$23),"MwSt. Satz ok.","falsche/keine MwSt.")</f>
        <v>falsche/keine MwSt.</v>
      </c>
      <c r="M21" s="67" t="str">
        <f>IF(AND(C21&gt;='Umrechnungskurse und Konstanten'!$C$5,C21&lt;='Umrechnungskurse und Konstanten'!$D$7),"Periode ok.","falsche Periode")</f>
        <v>falsche Periode</v>
      </c>
    </row>
    <row r="22" spans="2:13" ht="16.5" customHeight="1" x14ac:dyDescent="0.3">
      <c r="B22" s="56"/>
      <c r="C22" s="38"/>
      <c r="D22" s="38"/>
      <c r="E22" s="45"/>
      <c r="F22" s="40"/>
      <c r="G22" s="52"/>
      <c r="H22" s="42">
        <f t="shared" si="0"/>
        <v>0</v>
      </c>
      <c r="I22" s="43">
        <f>IF(AND(C22&gt;='Umrechnungskurse und Konstanten'!$C$5,C22&lt;='Umrechnungskurse und Konstanten'!$D$5),F22*'Umrechnungskurse und Konstanten'!$E$5,0)+IF(AND(C22&gt;='Umrechnungskurse und Konstanten'!$C$6,C22&lt;='Umrechnungskurse und Konstanten'!$D$6),F22*'Umrechnungskurse und Konstanten'!$E$6,0)+IF(AND(C22&gt;='Umrechnungskurse und Konstanten'!$C$7,C22&lt;='Umrechnungskurse und Konstanten'!$D$7),F22*'Umrechnungskurse und Konstanten'!$E$7,0)+IF(AND(C22&gt;='Umrechnungskurse und Konstanten'!$C$8,C22&lt;='Umrechnungskurse und Konstanten'!$D$8),F22*'Umrechnungskurse und Konstanten'!$E$8,0)+IF(AND(C22&gt;='Umrechnungskurse und Konstanten'!$C$9,C22&lt;='Umrechnungskurse und Konstanten'!$D$9),F22*'Umrechnungskurse und Konstanten'!$E$9,0)+IF(AND(C22&gt;='Umrechnungskurse und Konstanten'!$C$10,C22&lt;='Umrechnungskurse und Konstanten'!$D$10),F22*'Umrechnungskurse und Konstanten'!$E$10,0)+IF(AND(C22&gt;='Umrechnungskurse und Konstanten'!$C$11,C22&lt;='Umrechnungskurse und Konstanten'!$D$11),F22*'Umrechnungskurse und Konstanten'!$E$11,0)+IF(AND(C22&gt;='Umrechnungskurse und Konstanten'!$C$12,C22&lt;='Umrechnungskurse und Konstanten'!$D$12),F22*'Umrechnungskurse und Konstanten'!$E$12,0)+IF(AND(C22&gt;='Umrechnungskurse und Konstanten'!$C$13,C22&lt;='Umrechnungskurse und Konstanten'!$D$13),F22*'Umrechnungskurse und Konstanten'!$E$13,0)+IF(AND(C22&gt;='Umrechnungskurse und Konstanten'!$C$14,C22&lt;='Umrechnungskurse und Konstanten'!$D$14),F22*'Umrechnungskurse und Konstanten'!$E$14,0)+IF(AND(C22&gt;='Umrechnungskurse und Konstanten'!$C$15,C22&lt;='Umrechnungskurse und Konstanten'!$D$15),F22*'Umrechnungskurse und Konstanten'!$E$15,0)+IF(AND(C22&gt;='Umrechnungskurse und Konstanten'!$C$16,C22&lt;='Umrechnungskurse und Konstanten'!$D$16),F22*'Umrechnungskurse und Konstanten'!$E$16,0)</f>
        <v>0</v>
      </c>
      <c r="J22" s="43">
        <f t="shared" si="1"/>
        <v>0</v>
      </c>
      <c r="K22" s="43">
        <f t="shared" si="2"/>
        <v>0</v>
      </c>
      <c r="L22" s="69" t="str">
        <f>IF(OR(G22='Umrechnungskurse und Konstanten'!$E$21,G22='Umrechnungskurse und Konstanten'!$E$22,G22='Umrechnungskurse und Konstanten'!$E$23),"MwSt. Satz ok.","falsche/keine MwSt.")</f>
        <v>falsche/keine MwSt.</v>
      </c>
      <c r="M22" s="67" t="str">
        <f>IF(AND(C22&gt;='Umrechnungskurse und Konstanten'!$C$5,C22&lt;='Umrechnungskurse und Konstanten'!$D$7),"Periode ok.","falsche Periode")</f>
        <v>falsche Periode</v>
      </c>
    </row>
    <row r="23" spans="2:13" ht="16.5" customHeight="1" x14ac:dyDescent="0.3">
      <c r="B23" s="56"/>
      <c r="C23" s="38"/>
      <c r="D23" s="38"/>
      <c r="E23" s="45"/>
      <c r="F23" s="40"/>
      <c r="G23" s="52"/>
      <c r="H23" s="42">
        <f t="shared" si="0"/>
        <v>0</v>
      </c>
      <c r="I23" s="43">
        <f>IF(AND(C23&gt;='Umrechnungskurse und Konstanten'!$C$5,C23&lt;='Umrechnungskurse und Konstanten'!$D$5),F23*'Umrechnungskurse und Konstanten'!$E$5,0)+IF(AND(C23&gt;='Umrechnungskurse und Konstanten'!$C$6,C23&lt;='Umrechnungskurse und Konstanten'!$D$6),F23*'Umrechnungskurse und Konstanten'!$E$6,0)+IF(AND(C23&gt;='Umrechnungskurse und Konstanten'!$C$7,C23&lt;='Umrechnungskurse und Konstanten'!$D$7),F23*'Umrechnungskurse und Konstanten'!$E$7,0)+IF(AND(C23&gt;='Umrechnungskurse und Konstanten'!$C$8,C23&lt;='Umrechnungskurse und Konstanten'!$D$8),F23*'Umrechnungskurse und Konstanten'!$E$8,0)+IF(AND(C23&gt;='Umrechnungskurse und Konstanten'!$C$9,C23&lt;='Umrechnungskurse und Konstanten'!$D$9),F23*'Umrechnungskurse und Konstanten'!$E$9,0)+IF(AND(C23&gt;='Umrechnungskurse und Konstanten'!$C$10,C23&lt;='Umrechnungskurse und Konstanten'!$D$10),F23*'Umrechnungskurse und Konstanten'!$E$10,0)+IF(AND(C23&gt;='Umrechnungskurse und Konstanten'!$C$11,C23&lt;='Umrechnungskurse und Konstanten'!$D$11),F23*'Umrechnungskurse und Konstanten'!$E$11,0)+IF(AND(C23&gt;='Umrechnungskurse und Konstanten'!$C$12,C23&lt;='Umrechnungskurse und Konstanten'!$D$12),F23*'Umrechnungskurse und Konstanten'!$E$12,0)+IF(AND(C23&gt;='Umrechnungskurse und Konstanten'!$C$13,C23&lt;='Umrechnungskurse und Konstanten'!$D$13),F23*'Umrechnungskurse und Konstanten'!$E$13,0)+IF(AND(C23&gt;='Umrechnungskurse und Konstanten'!$C$14,C23&lt;='Umrechnungskurse und Konstanten'!$D$14),F23*'Umrechnungskurse und Konstanten'!$E$14,0)+IF(AND(C23&gt;='Umrechnungskurse und Konstanten'!$C$15,C23&lt;='Umrechnungskurse und Konstanten'!$D$15),F23*'Umrechnungskurse und Konstanten'!$E$15,0)+IF(AND(C23&gt;='Umrechnungskurse und Konstanten'!$C$16,C23&lt;='Umrechnungskurse und Konstanten'!$D$16),F23*'Umrechnungskurse und Konstanten'!$E$16,0)</f>
        <v>0</v>
      </c>
      <c r="J23" s="43">
        <f t="shared" si="1"/>
        <v>0</v>
      </c>
      <c r="K23" s="43">
        <f t="shared" si="2"/>
        <v>0</v>
      </c>
      <c r="L23" s="69" t="str">
        <f>IF(OR(G23='Umrechnungskurse und Konstanten'!$E$21,G23='Umrechnungskurse und Konstanten'!$E$22,G23='Umrechnungskurse und Konstanten'!$E$23),"MwSt. Satz ok.","falsche/keine MwSt.")</f>
        <v>falsche/keine MwSt.</v>
      </c>
      <c r="M23" s="67" t="str">
        <f>IF(AND(C23&gt;='Umrechnungskurse und Konstanten'!$C$5,C23&lt;='Umrechnungskurse und Konstanten'!$D$7),"Periode ok.","falsche Periode")</f>
        <v>falsche Periode</v>
      </c>
    </row>
    <row r="24" spans="2:13" ht="16.5" customHeight="1" x14ac:dyDescent="0.3">
      <c r="B24" s="56"/>
      <c r="C24" s="38"/>
      <c r="D24" s="38"/>
      <c r="E24" s="45"/>
      <c r="F24" s="40"/>
      <c r="G24" s="52"/>
      <c r="H24" s="42">
        <f t="shared" si="0"/>
        <v>0</v>
      </c>
      <c r="I24" s="43">
        <f>IF(AND(C24&gt;='Umrechnungskurse und Konstanten'!$C$5,C24&lt;='Umrechnungskurse und Konstanten'!$D$5),F24*'Umrechnungskurse und Konstanten'!$E$5,0)+IF(AND(C24&gt;='Umrechnungskurse und Konstanten'!$C$6,C24&lt;='Umrechnungskurse und Konstanten'!$D$6),F24*'Umrechnungskurse und Konstanten'!$E$6,0)+IF(AND(C24&gt;='Umrechnungskurse und Konstanten'!$C$7,C24&lt;='Umrechnungskurse und Konstanten'!$D$7),F24*'Umrechnungskurse und Konstanten'!$E$7,0)+IF(AND(C24&gt;='Umrechnungskurse und Konstanten'!$C$8,C24&lt;='Umrechnungskurse und Konstanten'!$D$8),F24*'Umrechnungskurse und Konstanten'!$E$8,0)+IF(AND(C24&gt;='Umrechnungskurse und Konstanten'!$C$9,C24&lt;='Umrechnungskurse und Konstanten'!$D$9),F24*'Umrechnungskurse und Konstanten'!$E$9,0)+IF(AND(C24&gt;='Umrechnungskurse und Konstanten'!$C$10,C24&lt;='Umrechnungskurse und Konstanten'!$D$10),F24*'Umrechnungskurse und Konstanten'!$E$10,0)+IF(AND(C24&gt;='Umrechnungskurse und Konstanten'!$C$11,C24&lt;='Umrechnungskurse und Konstanten'!$D$11),F24*'Umrechnungskurse und Konstanten'!$E$11,0)+IF(AND(C24&gt;='Umrechnungskurse und Konstanten'!$C$12,C24&lt;='Umrechnungskurse und Konstanten'!$D$12),F24*'Umrechnungskurse und Konstanten'!$E$12,0)+IF(AND(C24&gt;='Umrechnungskurse und Konstanten'!$C$13,C24&lt;='Umrechnungskurse und Konstanten'!$D$13),F24*'Umrechnungskurse und Konstanten'!$E$13,0)+IF(AND(C24&gt;='Umrechnungskurse und Konstanten'!$C$14,C24&lt;='Umrechnungskurse und Konstanten'!$D$14),F24*'Umrechnungskurse und Konstanten'!$E$14,0)+IF(AND(C24&gt;='Umrechnungskurse und Konstanten'!$C$15,C24&lt;='Umrechnungskurse und Konstanten'!$D$15),F24*'Umrechnungskurse und Konstanten'!$E$15,0)+IF(AND(C24&gt;='Umrechnungskurse und Konstanten'!$C$16,C24&lt;='Umrechnungskurse und Konstanten'!$D$16),F24*'Umrechnungskurse und Konstanten'!$E$16,0)</f>
        <v>0</v>
      </c>
      <c r="J24" s="43">
        <f t="shared" si="1"/>
        <v>0</v>
      </c>
      <c r="K24" s="43">
        <f t="shared" si="2"/>
        <v>0</v>
      </c>
      <c r="L24" s="69" t="str">
        <f>IF(OR(G24='Umrechnungskurse und Konstanten'!$E$21,G24='Umrechnungskurse und Konstanten'!$E$22,G24='Umrechnungskurse und Konstanten'!$E$23),"MwSt. Satz ok.","falsche/keine MwSt.")</f>
        <v>falsche/keine MwSt.</v>
      </c>
      <c r="M24" s="67" t="str">
        <f>IF(AND(C24&gt;='Umrechnungskurse und Konstanten'!$C$5,C24&lt;='Umrechnungskurse und Konstanten'!$D$7),"Periode ok.","falsche Periode")</f>
        <v>falsche Periode</v>
      </c>
    </row>
    <row r="25" spans="2:13" ht="16.5" customHeight="1" x14ac:dyDescent="0.3">
      <c r="B25" s="56"/>
      <c r="C25" s="38"/>
      <c r="D25" s="38"/>
      <c r="E25" s="45"/>
      <c r="F25" s="40"/>
      <c r="G25" s="52"/>
      <c r="H25" s="42">
        <f t="shared" si="0"/>
        <v>0</v>
      </c>
      <c r="I25" s="43">
        <f>IF(AND(C25&gt;='Umrechnungskurse und Konstanten'!$C$5,C25&lt;='Umrechnungskurse und Konstanten'!$D$5),F25*'Umrechnungskurse und Konstanten'!$E$5,0)+IF(AND(C25&gt;='Umrechnungskurse und Konstanten'!$C$6,C25&lt;='Umrechnungskurse und Konstanten'!$D$6),F25*'Umrechnungskurse und Konstanten'!$E$6,0)+IF(AND(C25&gt;='Umrechnungskurse und Konstanten'!$C$7,C25&lt;='Umrechnungskurse und Konstanten'!$D$7),F25*'Umrechnungskurse und Konstanten'!$E$7,0)+IF(AND(C25&gt;='Umrechnungskurse und Konstanten'!$C$8,C25&lt;='Umrechnungskurse und Konstanten'!$D$8),F25*'Umrechnungskurse und Konstanten'!$E$8,0)+IF(AND(C25&gt;='Umrechnungskurse und Konstanten'!$C$9,C25&lt;='Umrechnungskurse und Konstanten'!$D$9),F25*'Umrechnungskurse und Konstanten'!$E$9,0)+IF(AND(C25&gt;='Umrechnungskurse und Konstanten'!$C$10,C25&lt;='Umrechnungskurse und Konstanten'!$D$10),F25*'Umrechnungskurse und Konstanten'!$E$10,0)+IF(AND(C25&gt;='Umrechnungskurse und Konstanten'!$C$11,C25&lt;='Umrechnungskurse und Konstanten'!$D$11),F25*'Umrechnungskurse und Konstanten'!$E$11,0)+IF(AND(C25&gt;='Umrechnungskurse und Konstanten'!$C$12,C25&lt;='Umrechnungskurse und Konstanten'!$D$12),F25*'Umrechnungskurse und Konstanten'!$E$12,0)+IF(AND(C25&gt;='Umrechnungskurse und Konstanten'!$C$13,C25&lt;='Umrechnungskurse und Konstanten'!$D$13),F25*'Umrechnungskurse und Konstanten'!$E$13,0)+IF(AND(C25&gt;='Umrechnungskurse und Konstanten'!$C$14,C25&lt;='Umrechnungskurse und Konstanten'!$D$14),F25*'Umrechnungskurse und Konstanten'!$E$14,0)+IF(AND(C25&gt;='Umrechnungskurse und Konstanten'!$C$15,C25&lt;='Umrechnungskurse und Konstanten'!$D$15),F25*'Umrechnungskurse und Konstanten'!$E$15,0)+IF(AND(C25&gt;='Umrechnungskurse und Konstanten'!$C$16,C25&lt;='Umrechnungskurse und Konstanten'!$D$16),F25*'Umrechnungskurse und Konstanten'!$E$16,0)</f>
        <v>0</v>
      </c>
      <c r="J25" s="43">
        <f t="shared" si="1"/>
        <v>0</v>
      </c>
      <c r="K25" s="43">
        <f t="shared" si="2"/>
        <v>0</v>
      </c>
      <c r="L25" s="69" t="str">
        <f>IF(OR(G25='Umrechnungskurse und Konstanten'!$E$21,G25='Umrechnungskurse und Konstanten'!$E$22,G25='Umrechnungskurse und Konstanten'!$E$23),"MwSt. Satz ok.","falsche/keine MwSt.")</f>
        <v>falsche/keine MwSt.</v>
      </c>
      <c r="M25" s="67" t="str">
        <f>IF(AND(C25&gt;='Umrechnungskurse und Konstanten'!$C$5,C25&lt;='Umrechnungskurse und Konstanten'!$D$7),"Periode ok.","falsche Periode")</f>
        <v>falsche Periode</v>
      </c>
    </row>
    <row r="26" spans="2:13" ht="16.5" customHeight="1" x14ac:dyDescent="0.3">
      <c r="B26" s="56"/>
      <c r="C26" s="38"/>
      <c r="D26" s="38"/>
      <c r="E26" s="45"/>
      <c r="F26" s="40"/>
      <c r="G26" s="52"/>
      <c r="H26" s="42">
        <f t="shared" si="0"/>
        <v>0</v>
      </c>
      <c r="I26" s="43">
        <f>IF(AND(C26&gt;='Umrechnungskurse und Konstanten'!$C$5,C26&lt;='Umrechnungskurse und Konstanten'!$D$5),F26*'Umrechnungskurse und Konstanten'!$E$5,0)+IF(AND(C26&gt;='Umrechnungskurse und Konstanten'!$C$6,C26&lt;='Umrechnungskurse und Konstanten'!$D$6),F26*'Umrechnungskurse und Konstanten'!$E$6,0)+IF(AND(C26&gt;='Umrechnungskurse und Konstanten'!$C$7,C26&lt;='Umrechnungskurse und Konstanten'!$D$7),F26*'Umrechnungskurse und Konstanten'!$E$7,0)+IF(AND(C26&gt;='Umrechnungskurse und Konstanten'!$C$8,C26&lt;='Umrechnungskurse und Konstanten'!$D$8),F26*'Umrechnungskurse und Konstanten'!$E$8,0)+IF(AND(C26&gt;='Umrechnungskurse und Konstanten'!$C$9,C26&lt;='Umrechnungskurse und Konstanten'!$D$9),F26*'Umrechnungskurse und Konstanten'!$E$9,0)+IF(AND(C26&gt;='Umrechnungskurse und Konstanten'!$C$10,C26&lt;='Umrechnungskurse und Konstanten'!$D$10),F26*'Umrechnungskurse und Konstanten'!$E$10,0)+IF(AND(C26&gt;='Umrechnungskurse und Konstanten'!$C$11,C26&lt;='Umrechnungskurse und Konstanten'!$D$11),F26*'Umrechnungskurse und Konstanten'!$E$11,0)+IF(AND(C26&gt;='Umrechnungskurse und Konstanten'!$C$12,C26&lt;='Umrechnungskurse und Konstanten'!$D$12),F26*'Umrechnungskurse und Konstanten'!$E$12,0)+IF(AND(C26&gt;='Umrechnungskurse und Konstanten'!$C$13,C26&lt;='Umrechnungskurse und Konstanten'!$D$13),F26*'Umrechnungskurse und Konstanten'!$E$13,0)+IF(AND(C26&gt;='Umrechnungskurse und Konstanten'!$C$14,C26&lt;='Umrechnungskurse und Konstanten'!$D$14),F26*'Umrechnungskurse und Konstanten'!$E$14,0)+IF(AND(C26&gt;='Umrechnungskurse und Konstanten'!$C$15,C26&lt;='Umrechnungskurse und Konstanten'!$D$15),F26*'Umrechnungskurse und Konstanten'!$E$15,0)+IF(AND(C26&gt;='Umrechnungskurse und Konstanten'!$C$16,C26&lt;='Umrechnungskurse und Konstanten'!$D$16),F26*'Umrechnungskurse und Konstanten'!$E$16,0)</f>
        <v>0</v>
      </c>
      <c r="J26" s="43">
        <f t="shared" si="1"/>
        <v>0</v>
      </c>
      <c r="K26" s="43">
        <f t="shared" si="2"/>
        <v>0</v>
      </c>
      <c r="L26" s="69" t="str">
        <f>IF(OR(G26='Umrechnungskurse und Konstanten'!$E$21,G26='Umrechnungskurse und Konstanten'!$E$22,G26='Umrechnungskurse und Konstanten'!$E$23),"MwSt. Satz ok.","falsche/keine MwSt.")</f>
        <v>falsche/keine MwSt.</v>
      </c>
      <c r="M26" s="67" t="str">
        <f>IF(AND(C26&gt;='Umrechnungskurse und Konstanten'!$C$5,C26&lt;='Umrechnungskurse und Konstanten'!$D$7),"Periode ok.","falsche Periode")</f>
        <v>falsche Periode</v>
      </c>
    </row>
    <row r="27" spans="2:13" ht="16.5" customHeight="1" x14ac:dyDescent="0.3">
      <c r="B27" s="56"/>
      <c r="C27" s="38"/>
      <c r="D27" s="38"/>
      <c r="E27" s="45"/>
      <c r="F27" s="40"/>
      <c r="G27" s="52"/>
      <c r="H27" s="42">
        <f t="shared" si="0"/>
        <v>0</v>
      </c>
      <c r="I27" s="43">
        <f>IF(AND(C27&gt;='Umrechnungskurse und Konstanten'!$C$5,C27&lt;='Umrechnungskurse und Konstanten'!$D$5),F27*'Umrechnungskurse und Konstanten'!$E$5,0)+IF(AND(C27&gt;='Umrechnungskurse und Konstanten'!$C$6,C27&lt;='Umrechnungskurse und Konstanten'!$D$6),F27*'Umrechnungskurse und Konstanten'!$E$6,0)+IF(AND(C27&gt;='Umrechnungskurse und Konstanten'!$C$7,C27&lt;='Umrechnungskurse und Konstanten'!$D$7),F27*'Umrechnungskurse und Konstanten'!$E$7,0)+IF(AND(C27&gt;='Umrechnungskurse und Konstanten'!$C$8,C27&lt;='Umrechnungskurse und Konstanten'!$D$8),F27*'Umrechnungskurse und Konstanten'!$E$8,0)+IF(AND(C27&gt;='Umrechnungskurse und Konstanten'!$C$9,C27&lt;='Umrechnungskurse und Konstanten'!$D$9),F27*'Umrechnungskurse und Konstanten'!$E$9,0)+IF(AND(C27&gt;='Umrechnungskurse und Konstanten'!$C$10,C27&lt;='Umrechnungskurse und Konstanten'!$D$10),F27*'Umrechnungskurse und Konstanten'!$E$10,0)+IF(AND(C27&gt;='Umrechnungskurse und Konstanten'!$C$11,C27&lt;='Umrechnungskurse und Konstanten'!$D$11),F27*'Umrechnungskurse und Konstanten'!$E$11,0)+IF(AND(C27&gt;='Umrechnungskurse und Konstanten'!$C$12,C27&lt;='Umrechnungskurse und Konstanten'!$D$12),F27*'Umrechnungskurse und Konstanten'!$E$12,0)+IF(AND(C27&gt;='Umrechnungskurse und Konstanten'!$C$13,C27&lt;='Umrechnungskurse und Konstanten'!$D$13),F27*'Umrechnungskurse und Konstanten'!$E$13,0)+IF(AND(C27&gt;='Umrechnungskurse und Konstanten'!$C$14,C27&lt;='Umrechnungskurse und Konstanten'!$D$14),F27*'Umrechnungskurse und Konstanten'!$E$14,0)+IF(AND(C27&gt;='Umrechnungskurse und Konstanten'!$C$15,C27&lt;='Umrechnungskurse und Konstanten'!$D$15),F27*'Umrechnungskurse und Konstanten'!$E$15,0)+IF(AND(C27&gt;='Umrechnungskurse und Konstanten'!$C$16,C27&lt;='Umrechnungskurse und Konstanten'!$D$16),F27*'Umrechnungskurse und Konstanten'!$E$16,0)</f>
        <v>0</v>
      </c>
      <c r="J27" s="43">
        <f t="shared" si="1"/>
        <v>0</v>
      </c>
      <c r="K27" s="43">
        <f t="shared" si="2"/>
        <v>0</v>
      </c>
      <c r="L27" s="69" t="str">
        <f>IF(OR(G27='Umrechnungskurse und Konstanten'!$E$21,G27='Umrechnungskurse und Konstanten'!$E$22,G27='Umrechnungskurse und Konstanten'!$E$23),"MwSt. Satz ok.","falsche/keine MwSt.")</f>
        <v>falsche/keine MwSt.</v>
      </c>
      <c r="M27" s="67" t="str">
        <f>IF(AND(C27&gt;='Umrechnungskurse und Konstanten'!$C$5,C27&lt;='Umrechnungskurse und Konstanten'!$D$7),"Periode ok.","falsche Periode")</f>
        <v>falsche Periode</v>
      </c>
    </row>
    <row r="28" spans="2:13" ht="16.5" customHeight="1" x14ac:dyDescent="0.3">
      <c r="B28" s="56"/>
      <c r="C28" s="38"/>
      <c r="D28" s="38"/>
      <c r="E28" s="45"/>
      <c r="F28" s="40"/>
      <c r="G28" s="52"/>
      <c r="H28" s="42">
        <f t="shared" si="0"/>
        <v>0</v>
      </c>
      <c r="I28" s="43">
        <f>IF(AND(C28&gt;='Umrechnungskurse und Konstanten'!$C$5,C28&lt;='Umrechnungskurse und Konstanten'!$D$5),F28*'Umrechnungskurse und Konstanten'!$E$5,0)+IF(AND(C28&gt;='Umrechnungskurse und Konstanten'!$C$6,C28&lt;='Umrechnungskurse und Konstanten'!$D$6),F28*'Umrechnungskurse und Konstanten'!$E$6,0)+IF(AND(C28&gt;='Umrechnungskurse und Konstanten'!$C$7,C28&lt;='Umrechnungskurse und Konstanten'!$D$7),F28*'Umrechnungskurse und Konstanten'!$E$7,0)+IF(AND(C28&gt;='Umrechnungskurse und Konstanten'!$C$8,C28&lt;='Umrechnungskurse und Konstanten'!$D$8),F28*'Umrechnungskurse und Konstanten'!$E$8,0)+IF(AND(C28&gt;='Umrechnungskurse und Konstanten'!$C$9,C28&lt;='Umrechnungskurse und Konstanten'!$D$9),F28*'Umrechnungskurse und Konstanten'!$E$9,0)+IF(AND(C28&gt;='Umrechnungskurse und Konstanten'!$C$10,C28&lt;='Umrechnungskurse und Konstanten'!$D$10),F28*'Umrechnungskurse und Konstanten'!$E$10,0)+IF(AND(C28&gt;='Umrechnungskurse und Konstanten'!$C$11,C28&lt;='Umrechnungskurse und Konstanten'!$D$11),F28*'Umrechnungskurse und Konstanten'!$E$11,0)+IF(AND(C28&gt;='Umrechnungskurse und Konstanten'!$C$12,C28&lt;='Umrechnungskurse und Konstanten'!$D$12),F28*'Umrechnungskurse und Konstanten'!$E$12,0)+IF(AND(C28&gt;='Umrechnungskurse und Konstanten'!$C$13,C28&lt;='Umrechnungskurse und Konstanten'!$D$13),F28*'Umrechnungskurse und Konstanten'!$E$13,0)+IF(AND(C28&gt;='Umrechnungskurse und Konstanten'!$C$14,C28&lt;='Umrechnungskurse und Konstanten'!$D$14),F28*'Umrechnungskurse und Konstanten'!$E$14,0)+IF(AND(C28&gt;='Umrechnungskurse und Konstanten'!$C$15,C28&lt;='Umrechnungskurse und Konstanten'!$D$15),F28*'Umrechnungskurse und Konstanten'!$E$15,0)+IF(AND(C28&gt;='Umrechnungskurse und Konstanten'!$C$16,C28&lt;='Umrechnungskurse und Konstanten'!$D$16),F28*'Umrechnungskurse und Konstanten'!$E$16,0)</f>
        <v>0</v>
      </c>
      <c r="J28" s="43">
        <f t="shared" si="1"/>
        <v>0</v>
      </c>
      <c r="K28" s="43">
        <f t="shared" si="2"/>
        <v>0</v>
      </c>
      <c r="L28" s="69" t="str">
        <f>IF(OR(G28='Umrechnungskurse und Konstanten'!$E$21,G28='Umrechnungskurse und Konstanten'!$E$22,G28='Umrechnungskurse und Konstanten'!$E$23),"MwSt. Satz ok.","falsche/keine MwSt.")</f>
        <v>falsche/keine MwSt.</v>
      </c>
      <c r="M28" s="67" t="str">
        <f>IF(AND(C28&gt;='Umrechnungskurse und Konstanten'!$C$5,C28&lt;='Umrechnungskurse und Konstanten'!$D$7),"Periode ok.","falsche Periode")</f>
        <v>falsche Periode</v>
      </c>
    </row>
    <row r="29" spans="2:13" ht="16.5" customHeight="1" x14ac:dyDescent="0.3">
      <c r="B29" s="56"/>
      <c r="C29" s="38"/>
      <c r="D29" s="38"/>
      <c r="E29" s="45"/>
      <c r="F29" s="40"/>
      <c r="G29" s="52"/>
      <c r="H29" s="42">
        <f t="shared" si="0"/>
        <v>0</v>
      </c>
      <c r="I29" s="43">
        <f>IF(AND(C29&gt;='Umrechnungskurse und Konstanten'!$C$5,C29&lt;='Umrechnungskurse und Konstanten'!$D$5),F29*'Umrechnungskurse und Konstanten'!$E$5,0)+IF(AND(C29&gt;='Umrechnungskurse und Konstanten'!$C$6,C29&lt;='Umrechnungskurse und Konstanten'!$D$6),F29*'Umrechnungskurse und Konstanten'!$E$6,0)+IF(AND(C29&gt;='Umrechnungskurse und Konstanten'!$C$7,C29&lt;='Umrechnungskurse und Konstanten'!$D$7),F29*'Umrechnungskurse und Konstanten'!$E$7,0)+IF(AND(C29&gt;='Umrechnungskurse und Konstanten'!$C$8,C29&lt;='Umrechnungskurse und Konstanten'!$D$8),F29*'Umrechnungskurse und Konstanten'!$E$8,0)+IF(AND(C29&gt;='Umrechnungskurse und Konstanten'!$C$9,C29&lt;='Umrechnungskurse und Konstanten'!$D$9),F29*'Umrechnungskurse und Konstanten'!$E$9,0)+IF(AND(C29&gt;='Umrechnungskurse und Konstanten'!$C$10,C29&lt;='Umrechnungskurse und Konstanten'!$D$10),F29*'Umrechnungskurse und Konstanten'!$E$10,0)+IF(AND(C29&gt;='Umrechnungskurse und Konstanten'!$C$11,C29&lt;='Umrechnungskurse und Konstanten'!$D$11),F29*'Umrechnungskurse und Konstanten'!$E$11,0)+IF(AND(C29&gt;='Umrechnungskurse und Konstanten'!$C$12,C29&lt;='Umrechnungskurse und Konstanten'!$D$12),F29*'Umrechnungskurse und Konstanten'!$E$12,0)+IF(AND(C29&gt;='Umrechnungskurse und Konstanten'!$C$13,C29&lt;='Umrechnungskurse und Konstanten'!$D$13),F29*'Umrechnungskurse und Konstanten'!$E$13,0)+IF(AND(C29&gt;='Umrechnungskurse und Konstanten'!$C$14,C29&lt;='Umrechnungskurse und Konstanten'!$D$14),F29*'Umrechnungskurse und Konstanten'!$E$14,0)+IF(AND(C29&gt;='Umrechnungskurse und Konstanten'!$C$15,C29&lt;='Umrechnungskurse und Konstanten'!$D$15),F29*'Umrechnungskurse und Konstanten'!$E$15,0)+IF(AND(C29&gt;='Umrechnungskurse und Konstanten'!$C$16,C29&lt;='Umrechnungskurse und Konstanten'!$D$16),F29*'Umrechnungskurse und Konstanten'!$E$16,0)</f>
        <v>0</v>
      </c>
      <c r="J29" s="43">
        <f t="shared" si="1"/>
        <v>0</v>
      </c>
      <c r="K29" s="43">
        <f t="shared" si="2"/>
        <v>0</v>
      </c>
      <c r="L29" s="69" t="str">
        <f>IF(OR(G29='Umrechnungskurse und Konstanten'!$E$21,G29='Umrechnungskurse und Konstanten'!$E$22,G29='Umrechnungskurse und Konstanten'!$E$23),"MwSt. Satz ok.","falsche/keine MwSt.")</f>
        <v>falsche/keine MwSt.</v>
      </c>
      <c r="M29" s="67" t="str">
        <f>IF(AND(C29&gt;='Umrechnungskurse und Konstanten'!$C$5,C29&lt;='Umrechnungskurse und Konstanten'!$D$7),"Periode ok.","falsche Periode")</f>
        <v>falsche Periode</v>
      </c>
    </row>
    <row r="30" spans="2:13" ht="16.5" customHeight="1" x14ac:dyDescent="0.3">
      <c r="B30" s="56"/>
      <c r="C30" s="38"/>
      <c r="D30" s="38"/>
      <c r="E30" s="45"/>
      <c r="F30" s="40"/>
      <c r="G30" s="52"/>
      <c r="H30" s="42">
        <f t="shared" si="0"/>
        <v>0</v>
      </c>
      <c r="I30" s="43">
        <f>IF(AND(C30&gt;='Umrechnungskurse und Konstanten'!$C$5,C30&lt;='Umrechnungskurse und Konstanten'!$D$5),F30*'Umrechnungskurse und Konstanten'!$E$5,0)+IF(AND(C30&gt;='Umrechnungskurse und Konstanten'!$C$6,C30&lt;='Umrechnungskurse und Konstanten'!$D$6),F30*'Umrechnungskurse und Konstanten'!$E$6,0)+IF(AND(C30&gt;='Umrechnungskurse und Konstanten'!$C$7,C30&lt;='Umrechnungskurse und Konstanten'!$D$7),F30*'Umrechnungskurse und Konstanten'!$E$7,0)+IF(AND(C30&gt;='Umrechnungskurse und Konstanten'!$C$8,C30&lt;='Umrechnungskurse und Konstanten'!$D$8),F30*'Umrechnungskurse und Konstanten'!$E$8,0)+IF(AND(C30&gt;='Umrechnungskurse und Konstanten'!$C$9,C30&lt;='Umrechnungskurse und Konstanten'!$D$9),F30*'Umrechnungskurse und Konstanten'!$E$9,0)+IF(AND(C30&gt;='Umrechnungskurse und Konstanten'!$C$10,C30&lt;='Umrechnungskurse und Konstanten'!$D$10),F30*'Umrechnungskurse und Konstanten'!$E$10,0)+IF(AND(C30&gt;='Umrechnungskurse und Konstanten'!$C$11,C30&lt;='Umrechnungskurse und Konstanten'!$D$11),F30*'Umrechnungskurse und Konstanten'!$E$11,0)+IF(AND(C30&gt;='Umrechnungskurse und Konstanten'!$C$12,C30&lt;='Umrechnungskurse und Konstanten'!$D$12),F30*'Umrechnungskurse und Konstanten'!$E$12,0)+IF(AND(C30&gt;='Umrechnungskurse und Konstanten'!$C$13,C30&lt;='Umrechnungskurse und Konstanten'!$D$13),F30*'Umrechnungskurse und Konstanten'!$E$13,0)+IF(AND(C30&gt;='Umrechnungskurse und Konstanten'!$C$14,C30&lt;='Umrechnungskurse und Konstanten'!$D$14),F30*'Umrechnungskurse und Konstanten'!$E$14,0)+IF(AND(C30&gt;='Umrechnungskurse und Konstanten'!$C$15,C30&lt;='Umrechnungskurse und Konstanten'!$D$15),F30*'Umrechnungskurse und Konstanten'!$E$15,0)+IF(AND(C30&gt;='Umrechnungskurse und Konstanten'!$C$16,C30&lt;='Umrechnungskurse und Konstanten'!$D$16),F30*'Umrechnungskurse und Konstanten'!$E$16,0)</f>
        <v>0</v>
      </c>
      <c r="J30" s="43">
        <f t="shared" si="1"/>
        <v>0</v>
      </c>
      <c r="K30" s="43">
        <f t="shared" si="2"/>
        <v>0</v>
      </c>
      <c r="L30" s="69" t="str">
        <f>IF(OR(G30='Umrechnungskurse und Konstanten'!$E$21,G30='Umrechnungskurse und Konstanten'!$E$22,G30='Umrechnungskurse und Konstanten'!$E$23),"MwSt. Satz ok.","falsche/keine MwSt.")</f>
        <v>falsche/keine MwSt.</v>
      </c>
      <c r="M30" s="67" t="str">
        <f>IF(AND(C30&gt;='Umrechnungskurse und Konstanten'!$C$5,C30&lt;='Umrechnungskurse und Konstanten'!$D$7),"Periode ok.","falsche Periode")</f>
        <v>falsche Periode</v>
      </c>
    </row>
    <row r="31" spans="2:13" ht="16.5" customHeight="1" x14ac:dyDescent="0.3">
      <c r="B31" s="56"/>
      <c r="C31" s="38"/>
      <c r="D31" s="38"/>
      <c r="E31" s="45"/>
      <c r="F31" s="40"/>
      <c r="G31" s="52"/>
      <c r="H31" s="42">
        <f t="shared" si="0"/>
        <v>0</v>
      </c>
      <c r="I31" s="43">
        <f>IF(AND(C31&gt;='Umrechnungskurse und Konstanten'!$C$5,C31&lt;='Umrechnungskurse und Konstanten'!$D$5),F31*'Umrechnungskurse und Konstanten'!$E$5,0)+IF(AND(C31&gt;='Umrechnungskurse und Konstanten'!$C$6,C31&lt;='Umrechnungskurse und Konstanten'!$D$6),F31*'Umrechnungskurse und Konstanten'!$E$6,0)+IF(AND(C31&gt;='Umrechnungskurse und Konstanten'!$C$7,C31&lt;='Umrechnungskurse und Konstanten'!$D$7),F31*'Umrechnungskurse und Konstanten'!$E$7,0)+IF(AND(C31&gt;='Umrechnungskurse und Konstanten'!$C$8,C31&lt;='Umrechnungskurse und Konstanten'!$D$8),F31*'Umrechnungskurse und Konstanten'!$E$8,0)+IF(AND(C31&gt;='Umrechnungskurse und Konstanten'!$C$9,C31&lt;='Umrechnungskurse und Konstanten'!$D$9),F31*'Umrechnungskurse und Konstanten'!$E$9,0)+IF(AND(C31&gt;='Umrechnungskurse und Konstanten'!$C$10,C31&lt;='Umrechnungskurse und Konstanten'!$D$10),F31*'Umrechnungskurse und Konstanten'!$E$10,0)+IF(AND(C31&gt;='Umrechnungskurse und Konstanten'!$C$11,C31&lt;='Umrechnungskurse und Konstanten'!$D$11),F31*'Umrechnungskurse und Konstanten'!$E$11,0)+IF(AND(C31&gt;='Umrechnungskurse und Konstanten'!$C$12,C31&lt;='Umrechnungskurse und Konstanten'!$D$12),F31*'Umrechnungskurse und Konstanten'!$E$12,0)+IF(AND(C31&gt;='Umrechnungskurse und Konstanten'!$C$13,C31&lt;='Umrechnungskurse und Konstanten'!$D$13),F31*'Umrechnungskurse und Konstanten'!$E$13,0)+IF(AND(C31&gt;='Umrechnungskurse und Konstanten'!$C$14,C31&lt;='Umrechnungskurse und Konstanten'!$D$14),F31*'Umrechnungskurse und Konstanten'!$E$14,0)+IF(AND(C31&gt;='Umrechnungskurse und Konstanten'!$C$15,C31&lt;='Umrechnungskurse und Konstanten'!$D$15),F31*'Umrechnungskurse und Konstanten'!$E$15,0)+IF(AND(C31&gt;='Umrechnungskurse und Konstanten'!$C$16,C31&lt;='Umrechnungskurse und Konstanten'!$D$16),F31*'Umrechnungskurse und Konstanten'!$E$16,0)</f>
        <v>0</v>
      </c>
      <c r="J31" s="43">
        <f t="shared" si="1"/>
        <v>0</v>
      </c>
      <c r="K31" s="43">
        <f t="shared" si="2"/>
        <v>0</v>
      </c>
      <c r="L31" s="69" t="str">
        <f>IF(OR(G31='Umrechnungskurse und Konstanten'!$E$21,G31='Umrechnungskurse und Konstanten'!$E$22,G31='Umrechnungskurse und Konstanten'!$E$23),"MwSt. Satz ok.","falsche/keine MwSt.")</f>
        <v>falsche/keine MwSt.</v>
      </c>
      <c r="M31" s="67" t="str">
        <f>IF(AND(C31&gt;='Umrechnungskurse und Konstanten'!$C$5,C31&lt;='Umrechnungskurse und Konstanten'!$D$7),"Periode ok.","falsche Periode")</f>
        <v>falsche Periode</v>
      </c>
    </row>
    <row r="32" spans="2:13" ht="16.5" customHeight="1" x14ac:dyDescent="0.3">
      <c r="B32" s="56"/>
      <c r="C32" s="38"/>
      <c r="D32" s="38"/>
      <c r="E32" s="45"/>
      <c r="F32" s="40"/>
      <c r="G32" s="52"/>
      <c r="H32" s="42">
        <f t="shared" si="0"/>
        <v>0</v>
      </c>
      <c r="I32" s="43">
        <f>IF(AND(C32&gt;='Umrechnungskurse und Konstanten'!$C$5,C32&lt;='Umrechnungskurse und Konstanten'!$D$5),F32*'Umrechnungskurse und Konstanten'!$E$5,0)+IF(AND(C32&gt;='Umrechnungskurse und Konstanten'!$C$6,C32&lt;='Umrechnungskurse und Konstanten'!$D$6),F32*'Umrechnungskurse und Konstanten'!$E$6,0)+IF(AND(C32&gt;='Umrechnungskurse und Konstanten'!$C$7,C32&lt;='Umrechnungskurse und Konstanten'!$D$7),F32*'Umrechnungskurse und Konstanten'!$E$7,0)+IF(AND(C32&gt;='Umrechnungskurse und Konstanten'!$C$8,C32&lt;='Umrechnungskurse und Konstanten'!$D$8),F32*'Umrechnungskurse und Konstanten'!$E$8,0)+IF(AND(C32&gt;='Umrechnungskurse und Konstanten'!$C$9,C32&lt;='Umrechnungskurse und Konstanten'!$D$9),F32*'Umrechnungskurse und Konstanten'!$E$9,0)+IF(AND(C32&gt;='Umrechnungskurse und Konstanten'!$C$10,C32&lt;='Umrechnungskurse und Konstanten'!$D$10),F32*'Umrechnungskurse und Konstanten'!$E$10,0)+IF(AND(C32&gt;='Umrechnungskurse und Konstanten'!$C$11,C32&lt;='Umrechnungskurse und Konstanten'!$D$11),F32*'Umrechnungskurse und Konstanten'!$E$11,0)+IF(AND(C32&gt;='Umrechnungskurse und Konstanten'!$C$12,C32&lt;='Umrechnungskurse und Konstanten'!$D$12),F32*'Umrechnungskurse und Konstanten'!$E$12,0)+IF(AND(C32&gt;='Umrechnungskurse und Konstanten'!$C$13,C32&lt;='Umrechnungskurse und Konstanten'!$D$13),F32*'Umrechnungskurse und Konstanten'!$E$13,0)+IF(AND(C32&gt;='Umrechnungskurse und Konstanten'!$C$14,C32&lt;='Umrechnungskurse und Konstanten'!$D$14),F32*'Umrechnungskurse und Konstanten'!$E$14,0)+IF(AND(C32&gt;='Umrechnungskurse und Konstanten'!$C$15,C32&lt;='Umrechnungskurse und Konstanten'!$D$15),F32*'Umrechnungskurse und Konstanten'!$E$15,0)+IF(AND(C32&gt;='Umrechnungskurse und Konstanten'!$C$16,C32&lt;='Umrechnungskurse und Konstanten'!$D$16),F32*'Umrechnungskurse und Konstanten'!$E$16,0)</f>
        <v>0</v>
      </c>
      <c r="J32" s="43">
        <f t="shared" si="1"/>
        <v>0</v>
      </c>
      <c r="K32" s="43">
        <f t="shared" si="2"/>
        <v>0</v>
      </c>
      <c r="L32" s="69" t="str">
        <f>IF(OR(G32='Umrechnungskurse und Konstanten'!$E$21,G32='Umrechnungskurse und Konstanten'!$E$22,G32='Umrechnungskurse und Konstanten'!$E$23),"MwSt. Satz ok.","falsche/keine MwSt.")</f>
        <v>falsche/keine MwSt.</v>
      </c>
      <c r="M32" s="67" t="str">
        <f>IF(AND(C32&gt;='Umrechnungskurse und Konstanten'!$C$5,C32&lt;='Umrechnungskurse und Konstanten'!$D$7),"Periode ok.","falsche Periode")</f>
        <v>falsche Periode</v>
      </c>
    </row>
    <row r="33" spans="2:20" ht="16.5" customHeight="1" x14ac:dyDescent="0.3">
      <c r="B33" s="56"/>
      <c r="C33" s="38"/>
      <c r="D33" s="38"/>
      <c r="E33" s="45"/>
      <c r="F33" s="40"/>
      <c r="G33" s="52"/>
      <c r="H33" s="42">
        <f t="shared" si="0"/>
        <v>0</v>
      </c>
      <c r="I33" s="43">
        <f>IF(AND(C33&gt;='Umrechnungskurse und Konstanten'!$C$5,C33&lt;='Umrechnungskurse und Konstanten'!$D$5),F33*'Umrechnungskurse und Konstanten'!$E$5,0)+IF(AND(C33&gt;='Umrechnungskurse und Konstanten'!$C$6,C33&lt;='Umrechnungskurse und Konstanten'!$D$6),F33*'Umrechnungskurse und Konstanten'!$E$6,0)+IF(AND(C33&gt;='Umrechnungskurse und Konstanten'!$C$7,C33&lt;='Umrechnungskurse und Konstanten'!$D$7),F33*'Umrechnungskurse und Konstanten'!$E$7,0)+IF(AND(C33&gt;='Umrechnungskurse und Konstanten'!$C$8,C33&lt;='Umrechnungskurse und Konstanten'!$D$8),F33*'Umrechnungskurse und Konstanten'!$E$8,0)+IF(AND(C33&gt;='Umrechnungskurse und Konstanten'!$C$9,C33&lt;='Umrechnungskurse und Konstanten'!$D$9),F33*'Umrechnungskurse und Konstanten'!$E$9,0)+IF(AND(C33&gt;='Umrechnungskurse und Konstanten'!$C$10,C33&lt;='Umrechnungskurse und Konstanten'!$D$10),F33*'Umrechnungskurse und Konstanten'!$E$10,0)+IF(AND(C33&gt;='Umrechnungskurse und Konstanten'!$C$11,C33&lt;='Umrechnungskurse und Konstanten'!$D$11),F33*'Umrechnungskurse und Konstanten'!$E$11,0)+IF(AND(C33&gt;='Umrechnungskurse und Konstanten'!$C$12,C33&lt;='Umrechnungskurse und Konstanten'!$D$12),F33*'Umrechnungskurse und Konstanten'!$E$12,0)+IF(AND(C33&gt;='Umrechnungskurse und Konstanten'!$C$13,C33&lt;='Umrechnungskurse und Konstanten'!$D$13),F33*'Umrechnungskurse und Konstanten'!$E$13,0)+IF(AND(C33&gt;='Umrechnungskurse und Konstanten'!$C$14,C33&lt;='Umrechnungskurse und Konstanten'!$D$14),F33*'Umrechnungskurse und Konstanten'!$E$14,0)+IF(AND(C33&gt;='Umrechnungskurse und Konstanten'!$C$15,C33&lt;='Umrechnungskurse und Konstanten'!$D$15),F33*'Umrechnungskurse und Konstanten'!$E$15,0)+IF(AND(C33&gt;='Umrechnungskurse und Konstanten'!$C$16,C33&lt;='Umrechnungskurse und Konstanten'!$D$16),F33*'Umrechnungskurse und Konstanten'!$E$16,0)</f>
        <v>0</v>
      </c>
      <c r="J33" s="43">
        <f t="shared" si="1"/>
        <v>0</v>
      </c>
      <c r="K33" s="43">
        <f t="shared" si="2"/>
        <v>0</v>
      </c>
      <c r="L33" s="69" t="str">
        <f>IF(OR(G33='Umrechnungskurse und Konstanten'!$E$21,G33='Umrechnungskurse und Konstanten'!$E$22,G33='Umrechnungskurse und Konstanten'!$E$23),"MwSt. Satz ok.","falsche/keine MwSt.")</f>
        <v>falsche/keine MwSt.</v>
      </c>
      <c r="M33" s="67" t="str">
        <f>IF(AND(C33&gt;='Umrechnungskurse und Konstanten'!$C$5,C33&lt;='Umrechnungskurse und Konstanten'!$D$7),"Periode ok.","falsche Periode")</f>
        <v>falsche Periode</v>
      </c>
    </row>
    <row r="34" spans="2:20" ht="16.5" customHeight="1" x14ac:dyDescent="0.3">
      <c r="B34" s="56"/>
      <c r="C34" s="38"/>
      <c r="D34" s="38"/>
      <c r="E34" s="45"/>
      <c r="F34" s="40"/>
      <c r="G34" s="52"/>
      <c r="H34" s="42">
        <f t="shared" si="0"/>
        <v>0</v>
      </c>
      <c r="I34" s="43">
        <f>IF(AND(C34&gt;='Umrechnungskurse und Konstanten'!$C$5,C34&lt;='Umrechnungskurse und Konstanten'!$D$5),F34*'Umrechnungskurse und Konstanten'!$E$5,0)+IF(AND(C34&gt;='Umrechnungskurse und Konstanten'!$C$6,C34&lt;='Umrechnungskurse und Konstanten'!$D$6),F34*'Umrechnungskurse und Konstanten'!$E$6,0)+IF(AND(C34&gt;='Umrechnungskurse und Konstanten'!$C$7,C34&lt;='Umrechnungskurse und Konstanten'!$D$7),F34*'Umrechnungskurse und Konstanten'!$E$7,0)+IF(AND(C34&gt;='Umrechnungskurse und Konstanten'!$C$8,C34&lt;='Umrechnungskurse und Konstanten'!$D$8),F34*'Umrechnungskurse und Konstanten'!$E$8,0)+IF(AND(C34&gt;='Umrechnungskurse und Konstanten'!$C$9,C34&lt;='Umrechnungskurse und Konstanten'!$D$9),F34*'Umrechnungskurse und Konstanten'!$E$9,0)+IF(AND(C34&gt;='Umrechnungskurse und Konstanten'!$C$10,C34&lt;='Umrechnungskurse und Konstanten'!$D$10),F34*'Umrechnungskurse und Konstanten'!$E$10,0)+IF(AND(C34&gt;='Umrechnungskurse und Konstanten'!$C$11,C34&lt;='Umrechnungskurse und Konstanten'!$D$11),F34*'Umrechnungskurse und Konstanten'!$E$11,0)+IF(AND(C34&gt;='Umrechnungskurse und Konstanten'!$C$12,C34&lt;='Umrechnungskurse und Konstanten'!$D$12),F34*'Umrechnungskurse und Konstanten'!$E$12,0)+IF(AND(C34&gt;='Umrechnungskurse und Konstanten'!$C$13,C34&lt;='Umrechnungskurse und Konstanten'!$D$13),F34*'Umrechnungskurse und Konstanten'!$E$13,0)+IF(AND(C34&gt;='Umrechnungskurse und Konstanten'!$C$14,C34&lt;='Umrechnungskurse und Konstanten'!$D$14),F34*'Umrechnungskurse und Konstanten'!$E$14,0)+IF(AND(C34&gt;='Umrechnungskurse und Konstanten'!$C$15,C34&lt;='Umrechnungskurse und Konstanten'!$D$15),F34*'Umrechnungskurse und Konstanten'!$E$15,0)+IF(AND(C34&gt;='Umrechnungskurse und Konstanten'!$C$16,C34&lt;='Umrechnungskurse und Konstanten'!$D$16),F34*'Umrechnungskurse und Konstanten'!$E$16,0)</f>
        <v>0</v>
      </c>
      <c r="J34" s="43">
        <f t="shared" si="1"/>
        <v>0</v>
      </c>
      <c r="K34" s="43">
        <f t="shared" si="2"/>
        <v>0</v>
      </c>
      <c r="L34" s="69" t="str">
        <f>IF(OR(G34='Umrechnungskurse und Konstanten'!$E$21,G34='Umrechnungskurse und Konstanten'!$E$22,G34='Umrechnungskurse und Konstanten'!$E$23),"MwSt. Satz ok.","falsche/keine MwSt.")</f>
        <v>falsche/keine MwSt.</v>
      </c>
      <c r="M34" s="67" t="str">
        <f>IF(AND(C34&gt;='Umrechnungskurse und Konstanten'!$C$5,C34&lt;='Umrechnungskurse und Konstanten'!$D$7),"Periode ok.","falsche Periode")</f>
        <v>falsche Periode</v>
      </c>
    </row>
    <row r="35" spans="2:20" x14ac:dyDescent="0.3">
      <c r="B35" s="56"/>
      <c r="C35" s="38"/>
      <c r="D35" s="38"/>
      <c r="E35" s="45"/>
      <c r="F35" s="40"/>
      <c r="G35" s="52"/>
      <c r="H35" s="42">
        <f t="shared" si="0"/>
        <v>0</v>
      </c>
      <c r="I35" s="43">
        <f>IF(AND(C35&gt;='Umrechnungskurse und Konstanten'!$C$5,C35&lt;='Umrechnungskurse und Konstanten'!$D$5),F35*'Umrechnungskurse und Konstanten'!$E$5,0)+IF(AND(C35&gt;='Umrechnungskurse und Konstanten'!$C$6,C35&lt;='Umrechnungskurse und Konstanten'!$D$6),F35*'Umrechnungskurse und Konstanten'!$E$6,0)+IF(AND(C35&gt;='Umrechnungskurse und Konstanten'!$C$7,C35&lt;='Umrechnungskurse und Konstanten'!$D$7),F35*'Umrechnungskurse und Konstanten'!$E$7,0)+IF(AND(C35&gt;='Umrechnungskurse und Konstanten'!$C$8,C35&lt;='Umrechnungskurse und Konstanten'!$D$8),F35*'Umrechnungskurse und Konstanten'!$E$8,0)+IF(AND(C35&gt;='Umrechnungskurse und Konstanten'!$C$9,C35&lt;='Umrechnungskurse und Konstanten'!$D$9),F35*'Umrechnungskurse und Konstanten'!$E$9,0)+IF(AND(C35&gt;='Umrechnungskurse und Konstanten'!$C$10,C35&lt;='Umrechnungskurse und Konstanten'!$D$10),F35*'Umrechnungskurse und Konstanten'!$E$10,0)+IF(AND(C35&gt;='Umrechnungskurse und Konstanten'!$C$11,C35&lt;='Umrechnungskurse und Konstanten'!$D$11),F35*'Umrechnungskurse und Konstanten'!$E$11,0)+IF(AND(C35&gt;='Umrechnungskurse und Konstanten'!$C$12,C35&lt;='Umrechnungskurse und Konstanten'!$D$12),F35*'Umrechnungskurse und Konstanten'!$E$12,0)+IF(AND(C35&gt;='Umrechnungskurse und Konstanten'!$C$13,C35&lt;='Umrechnungskurse und Konstanten'!$D$13),F35*'Umrechnungskurse und Konstanten'!$E$13,0)+IF(AND(C35&gt;='Umrechnungskurse und Konstanten'!$C$14,C35&lt;='Umrechnungskurse und Konstanten'!$D$14),F35*'Umrechnungskurse und Konstanten'!$E$14,0)+IF(AND(C35&gt;='Umrechnungskurse und Konstanten'!$C$15,C35&lt;='Umrechnungskurse und Konstanten'!$D$15),F35*'Umrechnungskurse und Konstanten'!$E$15,0)+IF(AND(C35&gt;='Umrechnungskurse und Konstanten'!$C$16,C35&lt;='Umrechnungskurse und Konstanten'!$D$16),F35*'Umrechnungskurse und Konstanten'!$E$16,0)</f>
        <v>0</v>
      </c>
      <c r="J35" s="43">
        <f t="shared" si="1"/>
        <v>0</v>
      </c>
      <c r="K35" s="43">
        <f t="shared" si="2"/>
        <v>0</v>
      </c>
      <c r="L35" s="69" t="str">
        <f>IF(OR(G35='Umrechnungskurse und Konstanten'!$E$21,G35='Umrechnungskurse und Konstanten'!$E$22,G35='Umrechnungskurse und Konstanten'!$E$23),"MwSt. Satz ok.","falsche/keine MwSt.")</f>
        <v>falsche/keine MwSt.</v>
      </c>
      <c r="M35" s="67" t="str">
        <f>IF(AND(C35&gt;='Umrechnungskurse und Konstanten'!$C$5,C35&lt;='Umrechnungskurse und Konstanten'!$D$7),"Periode ok.","falsche Periode")</f>
        <v>falsche Periode</v>
      </c>
    </row>
    <row r="36" spans="2:20" x14ac:dyDescent="0.3">
      <c r="B36" s="56"/>
      <c r="C36" s="38"/>
      <c r="D36" s="38"/>
      <c r="E36" s="45"/>
      <c r="F36" s="40"/>
      <c r="G36" s="52"/>
      <c r="H36" s="42">
        <f t="shared" si="0"/>
        <v>0</v>
      </c>
      <c r="I36" s="43">
        <f>IF(AND(C36&gt;='Umrechnungskurse und Konstanten'!$C$5,C36&lt;='Umrechnungskurse und Konstanten'!$D$5),F36*'Umrechnungskurse und Konstanten'!$E$5,0)+IF(AND(C36&gt;='Umrechnungskurse und Konstanten'!$C$6,C36&lt;='Umrechnungskurse und Konstanten'!$D$6),F36*'Umrechnungskurse und Konstanten'!$E$6,0)+IF(AND(C36&gt;='Umrechnungskurse und Konstanten'!$C$7,C36&lt;='Umrechnungskurse und Konstanten'!$D$7),F36*'Umrechnungskurse und Konstanten'!$E$7,0)+IF(AND(C36&gt;='Umrechnungskurse und Konstanten'!$C$8,C36&lt;='Umrechnungskurse und Konstanten'!$D$8),F36*'Umrechnungskurse und Konstanten'!$E$8,0)+IF(AND(C36&gt;='Umrechnungskurse und Konstanten'!$C$9,C36&lt;='Umrechnungskurse und Konstanten'!$D$9),F36*'Umrechnungskurse und Konstanten'!$E$9,0)+IF(AND(C36&gt;='Umrechnungskurse und Konstanten'!$C$10,C36&lt;='Umrechnungskurse und Konstanten'!$D$10),F36*'Umrechnungskurse und Konstanten'!$E$10,0)+IF(AND(C36&gt;='Umrechnungskurse und Konstanten'!$C$11,C36&lt;='Umrechnungskurse und Konstanten'!$D$11),F36*'Umrechnungskurse und Konstanten'!$E$11,0)+IF(AND(C36&gt;='Umrechnungskurse und Konstanten'!$C$12,C36&lt;='Umrechnungskurse und Konstanten'!$D$12),F36*'Umrechnungskurse und Konstanten'!$E$12,0)+IF(AND(C36&gt;='Umrechnungskurse und Konstanten'!$C$13,C36&lt;='Umrechnungskurse und Konstanten'!$D$13),F36*'Umrechnungskurse und Konstanten'!$E$13,0)+IF(AND(C36&gt;='Umrechnungskurse und Konstanten'!$C$14,C36&lt;='Umrechnungskurse und Konstanten'!$D$14),F36*'Umrechnungskurse und Konstanten'!$E$14,0)+IF(AND(C36&gt;='Umrechnungskurse und Konstanten'!$C$15,C36&lt;='Umrechnungskurse und Konstanten'!$D$15),F36*'Umrechnungskurse und Konstanten'!$E$15,0)+IF(AND(C36&gt;='Umrechnungskurse und Konstanten'!$C$16,C36&lt;='Umrechnungskurse und Konstanten'!$D$16),F36*'Umrechnungskurse und Konstanten'!$E$16,0)</f>
        <v>0</v>
      </c>
      <c r="J36" s="43">
        <f t="shared" si="1"/>
        <v>0</v>
      </c>
      <c r="K36" s="43">
        <f t="shared" si="2"/>
        <v>0</v>
      </c>
      <c r="L36" s="69" t="str">
        <f>IF(OR(G36='Umrechnungskurse und Konstanten'!$E$21,G36='Umrechnungskurse und Konstanten'!$E$22,G36='Umrechnungskurse und Konstanten'!$E$23),"MwSt. Satz ok.","falsche/keine MwSt.")</f>
        <v>falsche/keine MwSt.</v>
      </c>
      <c r="M36" s="67" t="str">
        <f>IF(AND(C36&gt;='Umrechnungskurse und Konstanten'!$C$5,C36&lt;='Umrechnungskurse und Konstanten'!$D$7),"Periode ok.","falsche Periode")</f>
        <v>falsche Periode</v>
      </c>
      <c r="N36" s="8"/>
      <c r="O36" s="8"/>
      <c r="P36" s="8"/>
      <c r="Q36" s="8"/>
      <c r="R36" s="8"/>
      <c r="S36" s="8"/>
      <c r="T36" s="8"/>
    </row>
    <row r="37" spans="2:20" x14ac:dyDescent="0.3">
      <c r="B37" s="56"/>
      <c r="C37" s="38"/>
      <c r="D37" s="38"/>
      <c r="E37" s="45"/>
      <c r="F37" s="40"/>
      <c r="G37" s="52"/>
      <c r="H37" s="42">
        <f t="shared" si="0"/>
        <v>0</v>
      </c>
      <c r="I37" s="43">
        <f>IF(AND(C37&gt;='Umrechnungskurse und Konstanten'!$C$5,C37&lt;='Umrechnungskurse und Konstanten'!$D$5),F37*'Umrechnungskurse und Konstanten'!$E$5,0)+IF(AND(C37&gt;='Umrechnungskurse und Konstanten'!$C$6,C37&lt;='Umrechnungskurse und Konstanten'!$D$6),F37*'Umrechnungskurse und Konstanten'!$E$6,0)+IF(AND(C37&gt;='Umrechnungskurse und Konstanten'!$C$7,C37&lt;='Umrechnungskurse und Konstanten'!$D$7),F37*'Umrechnungskurse und Konstanten'!$E$7,0)+IF(AND(C37&gt;='Umrechnungskurse und Konstanten'!$C$8,C37&lt;='Umrechnungskurse und Konstanten'!$D$8),F37*'Umrechnungskurse und Konstanten'!$E$8,0)+IF(AND(C37&gt;='Umrechnungskurse und Konstanten'!$C$9,C37&lt;='Umrechnungskurse und Konstanten'!$D$9),F37*'Umrechnungskurse und Konstanten'!$E$9,0)+IF(AND(C37&gt;='Umrechnungskurse und Konstanten'!$C$10,C37&lt;='Umrechnungskurse und Konstanten'!$D$10),F37*'Umrechnungskurse und Konstanten'!$E$10,0)+IF(AND(C37&gt;='Umrechnungskurse und Konstanten'!$C$11,C37&lt;='Umrechnungskurse und Konstanten'!$D$11),F37*'Umrechnungskurse und Konstanten'!$E$11,0)+IF(AND(C37&gt;='Umrechnungskurse und Konstanten'!$C$12,C37&lt;='Umrechnungskurse und Konstanten'!$D$12),F37*'Umrechnungskurse und Konstanten'!$E$12,0)+IF(AND(C37&gt;='Umrechnungskurse und Konstanten'!$C$13,C37&lt;='Umrechnungskurse und Konstanten'!$D$13),F37*'Umrechnungskurse und Konstanten'!$E$13,0)+IF(AND(C37&gt;='Umrechnungskurse und Konstanten'!$C$14,C37&lt;='Umrechnungskurse und Konstanten'!$D$14),F37*'Umrechnungskurse und Konstanten'!$E$14,0)+IF(AND(C37&gt;='Umrechnungskurse und Konstanten'!$C$15,C37&lt;='Umrechnungskurse und Konstanten'!$D$15),F37*'Umrechnungskurse und Konstanten'!$E$15,0)+IF(AND(C37&gt;='Umrechnungskurse und Konstanten'!$C$16,C37&lt;='Umrechnungskurse und Konstanten'!$D$16),F37*'Umrechnungskurse und Konstanten'!$E$16,0)</f>
        <v>0</v>
      </c>
      <c r="J37" s="43">
        <f t="shared" si="1"/>
        <v>0</v>
      </c>
      <c r="K37" s="43">
        <f t="shared" si="2"/>
        <v>0</v>
      </c>
      <c r="L37" s="69" t="str">
        <f>IF(OR(G37='Umrechnungskurse und Konstanten'!$E$21,G37='Umrechnungskurse und Konstanten'!$E$22,G37='Umrechnungskurse und Konstanten'!$E$23),"MwSt. Satz ok.","falsche/keine MwSt.")</f>
        <v>falsche/keine MwSt.</v>
      </c>
      <c r="M37" s="67" t="str">
        <f>IF(AND(C37&gt;='Umrechnungskurse und Konstanten'!$C$5,C37&lt;='Umrechnungskurse und Konstanten'!$D$7),"Periode ok.","falsche Periode")</f>
        <v>falsche Periode</v>
      </c>
      <c r="N37" s="8"/>
      <c r="O37" s="8"/>
      <c r="P37" s="8"/>
      <c r="Q37" s="8"/>
      <c r="R37" s="8"/>
      <c r="S37" s="8"/>
      <c r="T37" s="8"/>
    </row>
    <row r="38" spans="2:20" x14ac:dyDescent="0.3">
      <c r="B38" s="56"/>
      <c r="C38" s="38"/>
      <c r="D38" s="38"/>
      <c r="E38" s="45"/>
      <c r="F38" s="40"/>
      <c r="G38" s="52"/>
      <c r="H38" s="42">
        <f t="shared" si="0"/>
        <v>0</v>
      </c>
      <c r="I38" s="43">
        <f>IF(AND(C38&gt;='Umrechnungskurse und Konstanten'!$C$5,C38&lt;='Umrechnungskurse und Konstanten'!$D$5),F38*'Umrechnungskurse und Konstanten'!$E$5,0)+IF(AND(C38&gt;='Umrechnungskurse und Konstanten'!$C$6,C38&lt;='Umrechnungskurse und Konstanten'!$D$6),F38*'Umrechnungskurse und Konstanten'!$E$6,0)+IF(AND(C38&gt;='Umrechnungskurse und Konstanten'!$C$7,C38&lt;='Umrechnungskurse und Konstanten'!$D$7),F38*'Umrechnungskurse und Konstanten'!$E$7,0)+IF(AND(C38&gt;='Umrechnungskurse und Konstanten'!$C$8,C38&lt;='Umrechnungskurse und Konstanten'!$D$8),F38*'Umrechnungskurse und Konstanten'!$E$8,0)+IF(AND(C38&gt;='Umrechnungskurse und Konstanten'!$C$9,C38&lt;='Umrechnungskurse und Konstanten'!$D$9),F38*'Umrechnungskurse und Konstanten'!$E$9,0)+IF(AND(C38&gt;='Umrechnungskurse und Konstanten'!$C$10,C38&lt;='Umrechnungskurse und Konstanten'!$D$10),F38*'Umrechnungskurse und Konstanten'!$E$10,0)+IF(AND(C38&gt;='Umrechnungskurse und Konstanten'!$C$11,C38&lt;='Umrechnungskurse und Konstanten'!$D$11),F38*'Umrechnungskurse und Konstanten'!$E$11,0)+IF(AND(C38&gt;='Umrechnungskurse und Konstanten'!$C$12,C38&lt;='Umrechnungskurse und Konstanten'!$D$12),F38*'Umrechnungskurse und Konstanten'!$E$12,0)+IF(AND(C38&gt;='Umrechnungskurse und Konstanten'!$C$13,C38&lt;='Umrechnungskurse und Konstanten'!$D$13),F38*'Umrechnungskurse und Konstanten'!$E$13,0)+IF(AND(C38&gt;='Umrechnungskurse und Konstanten'!$C$14,C38&lt;='Umrechnungskurse und Konstanten'!$D$14),F38*'Umrechnungskurse und Konstanten'!$E$14,0)+IF(AND(C38&gt;='Umrechnungskurse und Konstanten'!$C$15,C38&lt;='Umrechnungskurse und Konstanten'!$D$15),F38*'Umrechnungskurse und Konstanten'!$E$15,0)+IF(AND(C38&gt;='Umrechnungskurse und Konstanten'!$C$16,C38&lt;='Umrechnungskurse und Konstanten'!$D$16),F38*'Umrechnungskurse und Konstanten'!$E$16,0)</f>
        <v>0</v>
      </c>
      <c r="J38" s="43">
        <f t="shared" si="1"/>
        <v>0</v>
      </c>
      <c r="K38" s="43">
        <f t="shared" si="2"/>
        <v>0</v>
      </c>
      <c r="L38" s="69" t="str">
        <f>IF(OR(G38='Umrechnungskurse und Konstanten'!$E$21,G38='Umrechnungskurse und Konstanten'!$E$22,G38='Umrechnungskurse und Konstanten'!$E$23),"MwSt. Satz ok.","falsche/keine MwSt.")</f>
        <v>falsche/keine MwSt.</v>
      </c>
      <c r="M38" s="67" t="str">
        <f>IF(AND(C38&gt;='Umrechnungskurse und Konstanten'!$C$5,C38&lt;='Umrechnungskurse und Konstanten'!$D$7),"Periode ok.","falsche Periode")</f>
        <v>falsche Periode</v>
      </c>
      <c r="N38" s="8"/>
      <c r="O38" s="8"/>
      <c r="P38" s="8"/>
      <c r="Q38" s="8"/>
      <c r="R38" s="8"/>
      <c r="S38" s="8"/>
      <c r="T38" s="8"/>
    </row>
    <row r="39" spans="2:20" x14ac:dyDescent="0.3">
      <c r="B39" s="56"/>
      <c r="C39" s="38"/>
      <c r="D39" s="38"/>
      <c r="E39" s="45"/>
      <c r="F39" s="40"/>
      <c r="G39" s="52"/>
      <c r="H39" s="42">
        <f t="shared" si="0"/>
        <v>0</v>
      </c>
      <c r="I39" s="43">
        <f>IF(AND(C39&gt;='Umrechnungskurse und Konstanten'!$C$5,C39&lt;='Umrechnungskurse und Konstanten'!$D$5),F39*'Umrechnungskurse und Konstanten'!$E$5,0)+IF(AND(C39&gt;='Umrechnungskurse und Konstanten'!$C$6,C39&lt;='Umrechnungskurse und Konstanten'!$D$6),F39*'Umrechnungskurse und Konstanten'!$E$6,0)+IF(AND(C39&gt;='Umrechnungskurse und Konstanten'!$C$7,C39&lt;='Umrechnungskurse und Konstanten'!$D$7),F39*'Umrechnungskurse und Konstanten'!$E$7,0)+IF(AND(C39&gt;='Umrechnungskurse und Konstanten'!$C$8,C39&lt;='Umrechnungskurse und Konstanten'!$D$8),F39*'Umrechnungskurse und Konstanten'!$E$8,0)+IF(AND(C39&gt;='Umrechnungskurse und Konstanten'!$C$9,C39&lt;='Umrechnungskurse und Konstanten'!$D$9),F39*'Umrechnungskurse und Konstanten'!$E$9,0)+IF(AND(C39&gt;='Umrechnungskurse und Konstanten'!$C$10,C39&lt;='Umrechnungskurse und Konstanten'!$D$10),F39*'Umrechnungskurse und Konstanten'!$E$10,0)+IF(AND(C39&gt;='Umrechnungskurse und Konstanten'!$C$11,C39&lt;='Umrechnungskurse und Konstanten'!$D$11),F39*'Umrechnungskurse und Konstanten'!$E$11,0)+IF(AND(C39&gt;='Umrechnungskurse und Konstanten'!$C$12,C39&lt;='Umrechnungskurse und Konstanten'!$D$12),F39*'Umrechnungskurse und Konstanten'!$E$12,0)+IF(AND(C39&gt;='Umrechnungskurse und Konstanten'!$C$13,C39&lt;='Umrechnungskurse und Konstanten'!$D$13),F39*'Umrechnungskurse und Konstanten'!$E$13,0)+IF(AND(C39&gt;='Umrechnungskurse und Konstanten'!$C$14,C39&lt;='Umrechnungskurse und Konstanten'!$D$14),F39*'Umrechnungskurse und Konstanten'!$E$14,0)+IF(AND(C39&gt;='Umrechnungskurse und Konstanten'!$C$15,C39&lt;='Umrechnungskurse und Konstanten'!$D$15),F39*'Umrechnungskurse und Konstanten'!$E$15,0)+IF(AND(C39&gt;='Umrechnungskurse und Konstanten'!$C$16,C39&lt;='Umrechnungskurse und Konstanten'!$D$16),F39*'Umrechnungskurse und Konstanten'!$E$16,0)</f>
        <v>0</v>
      </c>
      <c r="J39" s="43">
        <f t="shared" si="1"/>
        <v>0</v>
      </c>
      <c r="K39" s="43">
        <f t="shared" si="2"/>
        <v>0</v>
      </c>
      <c r="L39" s="69" t="str">
        <f>IF(OR(G39='Umrechnungskurse und Konstanten'!$E$21,G39='Umrechnungskurse und Konstanten'!$E$22,G39='Umrechnungskurse und Konstanten'!$E$23),"MwSt. Satz ok.","falsche/keine MwSt.")</f>
        <v>falsche/keine MwSt.</v>
      </c>
      <c r="M39" s="67" t="str">
        <f>IF(AND(C39&gt;='Umrechnungskurse und Konstanten'!$C$5,C39&lt;='Umrechnungskurse und Konstanten'!$D$7),"Periode ok.","falsche Periode")</f>
        <v>falsche Periode</v>
      </c>
      <c r="N39" s="8"/>
      <c r="O39" s="8"/>
      <c r="P39" s="8"/>
      <c r="Q39" s="8"/>
      <c r="R39" s="8"/>
      <c r="S39" s="8"/>
      <c r="T39" s="8"/>
    </row>
    <row r="40" spans="2:20" x14ac:dyDescent="0.3">
      <c r="B40" s="56"/>
      <c r="C40" s="38"/>
      <c r="D40" s="38"/>
      <c r="E40" s="45"/>
      <c r="F40" s="40"/>
      <c r="G40" s="52"/>
      <c r="H40" s="42">
        <f t="shared" si="0"/>
        <v>0</v>
      </c>
      <c r="I40" s="43">
        <f>IF(AND(C40&gt;='Umrechnungskurse und Konstanten'!$C$5,C40&lt;='Umrechnungskurse und Konstanten'!$D$5),F40*'Umrechnungskurse und Konstanten'!$E$5,0)+IF(AND(C40&gt;='Umrechnungskurse und Konstanten'!$C$6,C40&lt;='Umrechnungskurse und Konstanten'!$D$6),F40*'Umrechnungskurse und Konstanten'!$E$6,0)+IF(AND(C40&gt;='Umrechnungskurse und Konstanten'!$C$7,C40&lt;='Umrechnungskurse und Konstanten'!$D$7),F40*'Umrechnungskurse und Konstanten'!$E$7,0)+IF(AND(C40&gt;='Umrechnungskurse und Konstanten'!$C$8,C40&lt;='Umrechnungskurse und Konstanten'!$D$8),F40*'Umrechnungskurse und Konstanten'!$E$8,0)+IF(AND(C40&gt;='Umrechnungskurse und Konstanten'!$C$9,C40&lt;='Umrechnungskurse und Konstanten'!$D$9),F40*'Umrechnungskurse und Konstanten'!$E$9,0)+IF(AND(C40&gt;='Umrechnungskurse und Konstanten'!$C$10,C40&lt;='Umrechnungskurse und Konstanten'!$D$10),F40*'Umrechnungskurse und Konstanten'!$E$10,0)+IF(AND(C40&gt;='Umrechnungskurse und Konstanten'!$C$11,C40&lt;='Umrechnungskurse und Konstanten'!$D$11),F40*'Umrechnungskurse und Konstanten'!$E$11,0)+IF(AND(C40&gt;='Umrechnungskurse und Konstanten'!$C$12,C40&lt;='Umrechnungskurse und Konstanten'!$D$12),F40*'Umrechnungskurse und Konstanten'!$E$12,0)+IF(AND(C40&gt;='Umrechnungskurse und Konstanten'!$C$13,C40&lt;='Umrechnungskurse und Konstanten'!$D$13),F40*'Umrechnungskurse und Konstanten'!$E$13,0)+IF(AND(C40&gt;='Umrechnungskurse und Konstanten'!$C$14,C40&lt;='Umrechnungskurse und Konstanten'!$D$14),F40*'Umrechnungskurse und Konstanten'!$E$14,0)+IF(AND(C40&gt;='Umrechnungskurse und Konstanten'!$C$15,C40&lt;='Umrechnungskurse und Konstanten'!$D$15),F40*'Umrechnungskurse und Konstanten'!$E$15,0)+IF(AND(C40&gt;='Umrechnungskurse und Konstanten'!$C$16,C40&lt;='Umrechnungskurse und Konstanten'!$D$16),F40*'Umrechnungskurse und Konstanten'!$E$16,0)</f>
        <v>0</v>
      </c>
      <c r="J40" s="43">
        <f t="shared" si="1"/>
        <v>0</v>
      </c>
      <c r="K40" s="43">
        <f t="shared" si="2"/>
        <v>0</v>
      </c>
      <c r="L40" s="69" t="str">
        <f>IF(OR(G40='Umrechnungskurse und Konstanten'!$E$21,G40='Umrechnungskurse und Konstanten'!$E$22,G40='Umrechnungskurse und Konstanten'!$E$23),"MwSt. Satz ok.","falsche/keine MwSt.")</f>
        <v>falsche/keine MwSt.</v>
      </c>
      <c r="M40" s="67" t="str">
        <f>IF(AND(C40&gt;='Umrechnungskurse und Konstanten'!$C$5,C40&lt;='Umrechnungskurse und Konstanten'!$D$7),"Periode ok.","falsche Periode")</f>
        <v>falsche Periode</v>
      </c>
      <c r="N40" s="8"/>
      <c r="O40" s="8"/>
      <c r="P40" s="8"/>
      <c r="Q40" s="8"/>
      <c r="R40" s="8"/>
      <c r="S40" s="8"/>
      <c r="T40" s="8"/>
    </row>
    <row r="41" spans="2:20" x14ac:dyDescent="0.3">
      <c r="B41" s="56"/>
      <c r="C41" s="38"/>
      <c r="D41" s="38"/>
      <c r="E41" s="45"/>
      <c r="F41" s="40"/>
      <c r="G41" s="52"/>
      <c r="H41" s="42">
        <f t="shared" si="0"/>
        <v>0</v>
      </c>
      <c r="I41" s="43">
        <f>IF(AND(C41&gt;='Umrechnungskurse und Konstanten'!$C$5,C41&lt;='Umrechnungskurse und Konstanten'!$D$5),F41*'Umrechnungskurse und Konstanten'!$E$5,0)+IF(AND(C41&gt;='Umrechnungskurse und Konstanten'!$C$6,C41&lt;='Umrechnungskurse und Konstanten'!$D$6),F41*'Umrechnungskurse und Konstanten'!$E$6,0)+IF(AND(C41&gt;='Umrechnungskurse und Konstanten'!$C$7,C41&lt;='Umrechnungskurse und Konstanten'!$D$7),F41*'Umrechnungskurse und Konstanten'!$E$7,0)+IF(AND(C41&gt;='Umrechnungskurse und Konstanten'!$C$8,C41&lt;='Umrechnungskurse und Konstanten'!$D$8),F41*'Umrechnungskurse und Konstanten'!$E$8,0)+IF(AND(C41&gt;='Umrechnungskurse und Konstanten'!$C$9,C41&lt;='Umrechnungskurse und Konstanten'!$D$9),F41*'Umrechnungskurse und Konstanten'!$E$9,0)+IF(AND(C41&gt;='Umrechnungskurse und Konstanten'!$C$10,C41&lt;='Umrechnungskurse und Konstanten'!$D$10),F41*'Umrechnungskurse und Konstanten'!$E$10,0)+IF(AND(C41&gt;='Umrechnungskurse und Konstanten'!$C$11,C41&lt;='Umrechnungskurse und Konstanten'!$D$11),F41*'Umrechnungskurse und Konstanten'!$E$11,0)+IF(AND(C41&gt;='Umrechnungskurse und Konstanten'!$C$12,C41&lt;='Umrechnungskurse und Konstanten'!$D$12),F41*'Umrechnungskurse und Konstanten'!$E$12,0)+IF(AND(C41&gt;='Umrechnungskurse und Konstanten'!$C$13,C41&lt;='Umrechnungskurse und Konstanten'!$D$13),F41*'Umrechnungskurse und Konstanten'!$E$13,0)+IF(AND(C41&gt;='Umrechnungskurse und Konstanten'!$C$14,C41&lt;='Umrechnungskurse und Konstanten'!$D$14),F41*'Umrechnungskurse und Konstanten'!$E$14,0)+IF(AND(C41&gt;='Umrechnungskurse und Konstanten'!$C$15,C41&lt;='Umrechnungskurse und Konstanten'!$D$15),F41*'Umrechnungskurse und Konstanten'!$E$15,0)+IF(AND(C41&gt;='Umrechnungskurse und Konstanten'!$C$16,C41&lt;='Umrechnungskurse und Konstanten'!$D$16),F41*'Umrechnungskurse und Konstanten'!$E$16,0)</f>
        <v>0</v>
      </c>
      <c r="J41" s="43">
        <f t="shared" si="1"/>
        <v>0</v>
      </c>
      <c r="K41" s="43">
        <f t="shared" si="2"/>
        <v>0</v>
      </c>
      <c r="L41" s="69" t="str">
        <f>IF(OR(G41='Umrechnungskurse und Konstanten'!$E$21,G41='Umrechnungskurse und Konstanten'!$E$22,G41='Umrechnungskurse und Konstanten'!$E$23),"MwSt. Satz ok.","falsche/keine MwSt.")</f>
        <v>falsche/keine MwSt.</v>
      </c>
      <c r="M41" s="67" t="str">
        <f>IF(AND(C41&gt;='Umrechnungskurse und Konstanten'!$C$5,C41&lt;='Umrechnungskurse und Konstanten'!$D$7),"Periode ok.","falsche Periode")</f>
        <v>falsche Periode</v>
      </c>
      <c r="N41" s="8"/>
      <c r="O41" s="8"/>
      <c r="P41" s="8"/>
      <c r="Q41" s="8"/>
      <c r="R41" s="8"/>
      <c r="S41" s="8"/>
      <c r="T41" s="8"/>
    </row>
    <row r="42" spans="2:20" x14ac:dyDescent="0.3">
      <c r="B42" s="56"/>
      <c r="C42" s="38"/>
      <c r="D42" s="38"/>
      <c r="E42" s="45"/>
      <c r="F42" s="40"/>
      <c r="G42" s="52"/>
      <c r="H42" s="42">
        <f t="shared" si="0"/>
        <v>0</v>
      </c>
      <c r="I42" s="43">
        <f>IF(AND(C42&gt;='Umrechnungskurse und Konstanten'!$C$5,C42&lt;='Umrechnungskurse und Konstanten'!$D$5),F42*'Umrechnungskurse und Konstanten'!$E$5,0)+IF(AND(C42&gt;='Umrechnungskurse und Konstanten'!$C$6,C42&lt;='Umrechnungskurse und Konstanten'!$D$6),F42*'Umrechnungskurse und Konstanten'!$E$6,0)+IF(AND(C42&gt;='Umrechnungskurse und Konstanten'!$C$7,C42&lt;='Umrechnungskurse und Konstanten'!$D$7),F42*'Umrechnungskurse und Konstanten'!$E$7,0)+IF(AND(C42&gt;='Umrechnungskurse und Konstanten'!$C$8,C42&lt;='Umrechnungskurse und Konstanten'!$D$8),F42*'Umrechnungskurse und Konstanten'!$E$8,0)+IF(AND(C42&gt;='Umrechnungskurse und Konstanten'!$C$9,C42&lt;='Umrechnungskurse und Konstanten'!$D$9),F42*'Umrechnungskurse und Konstanten'!$E$9,0)+IF(AND(C42&gt;='Umrechnungskurse und Konstanten'!$C$10,C42&lt;='Umrechnungskurse und Konstanten'!$D$10),F42*'Umrechnungskurse und Konstanten'!$E$10,0)+IF(AND(C42&gt;='Umrechnungskurse und Konstanten'!$C$11,C42&lt;='Umrechnungskurse und Konstanten'!$D$11),F42*'Umrechnungskurse und Konstanten'!$E$11,0)+IF(AND(C42&gt;='Umrechnungskurse und Konstanten'!$C$12,C42&lt;='Umrechnungskurse und Konstanten'!$D$12),F42*'Umrechnungskurse und Konstanten'!$E$12,0)+IF(AND(C42&gt;='Umrechnungskurse und Konstanten'!$C$13,C42&lt;='Umrechnungskurse und Konstanten'!$D$13),F42*'Umrechnungskurse und Konstanten'!$E$13,0)+IF(AND(C42&gt;='Umrechnungskurse und Konstanten'!$C$14,C42&lt;='Umrechnungskurse und Konstanten'!$D$14),F42*'Umrechnungskurse und Konstanten'!$E$14,0)+IF(AND(C42&gt;='Umrechnungskurse und Konstanten'!$C$15,C42&lt;='Umrechnungskurse und Konstanten'!$D$15),F42*'Umrechnungskurse und Konstanten'!$E$15,0)+IF(AND(C42&gt;='Umrechnungskurse und Konstanten'!$C$16,C42&lt;='Umrechnungskurse und Konstanten'!$D$16),F42*'Umrechnungskurse und Konstanten'!$E$16,0)</f>
        <v>0</v>
      </c>
      <c r="J42" s="43">
        <f t="shared" si="1"/>
        <v>0</v>
      </c>
      <c r="K42" s="43">
        <f t="shared" si="2"/>
        <v>0</v>
      </c>
      <c r="L42" s="69" t="str">
        <f>IF(OR(G42='Umrechnungskurse und Konstanten'!$E$21,G42='Umrechnungskurse und Konstanten'!$E$22,G42='Umrechnungskurse und Konstanten'!$E$23),"MwSt. Satz ok.","falsche/keine MwSt.")</f>
        <v>falsche/keine MwSt.</v>
      </c>
      <c r="M42" s="67" t="str">
        <f>IF(AND(C42&gt;='Umrechnungskurse und Konstanten'!$C$5,C42&lt;='Umrechnungskurse und Konstanten'!$D$7),"Periode ok.","falsche Periode")</f>
        <v>falsche Periode</v>
      </c>
      <c r="N42" s="8"/>
      <c r="O42" s="8"/>
      <c r="P42" s="8"/>
      <c r="Q42" s="8"/>
      <c r="R42" s="8"/>
      <c r="S42" s="8"/>
      <c r="T42" s="8"/>
    </row>
    <row r="43" spans="2:20" x14ac:dyDescent="0.3">
      <c r="B43" s="56"/>
      <c r="C43" s="38"/>
      <c r="D43" s="38"/>
      <c r="E43" s="45"/>
      <c r="F43" s="40"/>
      <c r="G43" s="52"/>
      <c r="H43" s="42">
        <f t="shared" si="0"/>
        <v>0</v>
      </c>
      <c r="I43" s="43">
        <f>IF(AND(C43&gt;='Umrechnungskurse und Konstanten'!$C$5,C43&lt;='Umrechnungskurse und Konstanten'!$D$5),F43*'Umrechnungskurse und Konstanten'!$E$5,0)+IF(AND(C43&gt;='Umrechnungskurse und Konstanten'!$C$6,C43&lt;='Umrechnungskurse und Konstanten'!$D$6),F43*'Umrechnungskurse und Konstanten'!$E$6,0)+IF(AND(C43&gt;='Umrechnungskurse und Konstanten'!$C$7,C43&lt;='Umrechnungskurse und Konstanten'!$D$7),F43*'Umrechnungskurse und Konstanten'!$E$7,0)+IF(AND(C43&gt;='Umrechnungskurse und Konstanten'!$C$8,C43&lt;='Umrechnungskurse und Konstanten'!$D$8),F43*'Umrechnungskurse und Konstanten'!$E$8,0)+IF(AND(C43&gt;='Umrechnungskurse und Konstanten'!$C$9,C43&lt;='Umrechnungskurse und Konstanten'!$D$9),F43*'Umrechnungskurse und Konstanten'!$E$9,0)+IF(AND(C43&gt;='Umrechnungskurse und Konstanten'!$C$10,C43&lt;='Umrechnungskurse und Konstanten'!$D$10),F43*'Umrechnungskurse und Konstanten'!$E$10,0)+IF(AND(C43&gt;='Umrechnungskurse und Konstanten'!$C$11,C43&lt;='Umrechnungskurse und Konstanten'!$D$11),F43*'Umrechnungskurse und Konstanten'!$E$11,0)+IF(AND(C43&gt;='Umrechnungskurse und Konstanten'!$C$12,C43&lt;='Umrechnungskurse und Konstanten'!$D$12),F43*'Umrechnungskurse und Konstanten'!$E$12,0)+IF(AND(C43&gt;='Umrechnungskurse und Konstanten'!$C$13,C43&lt;='Umrechnungskurse und Konstanten'!$D$13),F43*'Umrechnungskurse und Konstanten'!$E$13,0)+IF(AND(C43&gt;='Umrechnungskurse und Konstanten'!$C$14,C43&lt;='Umrechnungskurse und Konstanten'!$D$14),F43*'Umrechnungskurse und Konstanten'!$E$14,0)+IF(AND(C43&gt;='Umrechnungskurse und Konstanten'!$C$15,C43&lt;='Umrechnungskurse und Konstanten'!$D$15),F43*'Umrechnungskurse und Konstanten'!$E$15,0)+IF(AND(C43&gt;='Umrechnungskurse und Konstanten'!$C$16,C43&lt;='Umrechnungskurse und Konstanten'!$D$16),F43*'Umrechnungskurse und Konstanten'!$E$16,0)</f>
        <v>0</v>
      </c>
      <c r="J43" s="43">
        <f t="shared" si="1"/>
        <v>0</v>
      </c>
      <c r="K43" s="43">
        <f t="shared" si="2"/>
        <v>0</v>
      </c>
      <c r="L43" s="69" t="str">
        <f>IF(OR(G43='Umrechnungskurse und Konstanten'!$E$21,G43='Umrechnungskurse und Konstanten'!$E$22,G43='Umrechnungskurse und Konstanten'!$E$23),"MwSt. Satz ok.","falsche/keine MwSt.")</f>
        <v>falsche/keine MwSt.</v>
      </c>
      <c r="M43" s="67" t="str">
        <f>IF(AND(C43&gt;='Umrechnungskurse und Konstanten'!$C$5,C43&lt;='Umrechnungskurse und Konstanten'!$D$7),"Periode ok.","falsche Periode")</f>
        <v>falsche Periode</v>
      </c>
      <c r="N43" s="8"/>
      <c r="O43" s="8"/>
      <c r="P43" s="8"/>
      <c r="Q43" s="8"/>
      <c r="R43" s="8"/>
      <c r="S43" s="8"/>
      <c r="T43" s="8"/>
    </row>
    <row r="44" spans="2:20" x14ac:dyDescent="0.3">
      <c r="B44" s="56"/>
      <c r="C44" s="38"/>
      <c r="D44" s="38"/>
      <c r="E44" s="45"/>
      <c r="F44" s="40"/>
      <c r="G44" s="52"/>
      <c r="H44" s="42">
        <f t="shared" si="0"/>
        <v>0</v>
      </c>
      <c r="I44" s="43">
        <f>IF(AND(C44&gt;='Umrechnungskurse und Konstanten'!$C$5,C44&lt;='Umrechnungskurse und Konstanten'!$D$5),F44*'Umrechnungskurse und Konstanten'!$E$5,0)+IF(AND(C44&gt;='Umrechnungskurse und Konstanten'!$C$6,C44&lt;='Umrechnungskurse und Konstanten'!$D$6),F44*'Umrechnungskurse und Konstanten'!$E$6,0)+IF(AND(C44&gt;='Umrechnungskurse und Konstanten'!$C$7,C44&lt;='Umrechnungskurse und Konstanten'!$D$7),F44*'Umrechnungskurse und Konstanten'!$E$7,0)+IF(AND(C44&gt;='Umrechnungskurse und Konstanten'!$C$8,C44&lt;='Umrechnungskurse und Konstanten'!$D$8),F44*'Umrechnungskurse und Konstanten'!$E$8,0)+IF(AND(C44&gt;='Umrechnungskurse und Konstanten'!$C$9,C44&lt;='Umrechnungskurse und Konstanten'!$D$9),F44*'Umrechnungskurse und Konstanten'!$E$9,0)+IF(AND(C44&gt;='Umrechnungskurse und Konstanten'!$C$10,C44&lt;='Umrechnungskurse und Konstanten'!$D$10),F44*'Umrechnungskurse und Konstanten'!$E$10,0)+IF(AND(C44&gt;='Umrechnungskurse und Konstanten'!$C$11,C44&lt;='Umrechnungskurse und Konstanten'!$D$11),F44*'Umrechnungskurse und Konstanten'!$E$11,0)+IF(AND(C44&gt;='Umrechnungskurse und Konstanten'!$C$12,C44&lt;='Umrechnungskurse und Konstanten'!$D$12),F44*'Umrechnungskurse und Konstanten'!$E$12,0)+IF(AND(C44&gt;='Umrechnungskurse und Konstanten'!$C$13,C44&lt;='Umrechnungskurse und Konstanten'!$D$13),F44*'Umrechnungskurse und Konstanten'!$E$13,0)+IF(AND(C44&gt;='Umrechnungskurse und Konstanten'!$C$14,C44&lt;='Umrechnungskurse und Konstanten'!$D$14),F44*'Umrechnungskurse und Konstanten'!$E$14,0)+IF(AND(C44&gt;='Umrechnungskurse und Konstanten'!$C$15,C44&lt;='Umrechnungskurse und Konstanten'!$D$15),F44*'Umrechnungskurse und Konstanten'!$E$15,0)+IF(AND(C44&gt;='Umrechnungskurse und Konstanten'!$C$16,C44&lt;='Umrechnungskurse und Konstanten'!$D$16),F44*'Umrechnungskurse und Konstanten'!$E$16,0)</f>
        <v>0</v>
      </c>
      <c r="J44" s="43">
        <f t="shared" si="1"/>
        <v>0</v>
      </c>
      <c r="K44" s="43">
        <f t="shared" si="2"/>
        <v>0</v>
      </c>
      <c r="L44" s="69" t="str">
        <f>IF(OR(G44='Umrechnungskurse und Konstanten'!$E$21,G44='Umrechnungskurse und Konstanten'!$E$22,G44='Umrechnungskurse und Konstanten'!$E$23),"MwSt. Satz ok.","falsche/keine MwSt.")</f>
        <v>falsche/keine MwSt.</v>
      </c>
      <c r="M44" s="67" t="str">
        <f>IF(AND(C44&gt;='Umrechnungskurse und Konstanten'!$C$5,C44&lt;='Umrechnungskurse und Konstanten'!$D$7),"Periode ok.","falsche Periode")</f>
        <v>falsche Periode</v>
      </c>
      <c r="N44" s="8"/>
      <c r="O44" s="8"/>
      <c r="P44" s="8"/>
      <c r="Q44" s="8"/>
      <c r="R44" s="8"/>
      <c r="S44" s="8"/>
      <c r="T44" s="8"/>
    </row>
    <row r="45" spans="2:20" x14ac:dyDescent="0.3">
      <c r="B45" s="56"/>
      <c r="C45" s="38"/>
      <c r="D45" s="38"/>
      <c r="E45" s="45"/>
      <c r="F45" s="40"/>
      <c r="G45" s="52"/>
      <c r="H45" s="42">
        <f t="shared" si="0"/>
        <v>0</v>
      </c>
      <c r="I45" s="43">
        <f>IF(AND(C45&gt;='Umrechnungskurse und Konstanten'!$C$5,C45&lt;='Umrechnungskurse und Konstanten'!$D$5),F45*'Umrechnungskurse und Konstanten'!$E$5,0)+IF(AND(C45&gt;='Umrechnungskurse und Konstanten'!$C$6,C45&lt;='Umrechnungskurse und Konstanten'!$D$6),F45*'Umrechnungskurse und Konstanten'!$E$6,0)+IF(AND(C45&gt;='Umrechnungskurse und Konstanten'!$C$7,C45&lt;='Umrechnungskurse und Konstanten'!$D$7),F45*'Umrechnungskurse und Konstanten'!$E$7,0)+IF(AND(C45&gt;='Umrechnungskurse und Konstanten'!$C$8,C45&lt;='Umrechnungskurse und Konstanten'!$D$8),F45*'Umrechnungskurse und Konstanten'!$E$8,0)+IF(AND(C45&gt;='Umrechnungskurse und Konstanten'!$C$9,C45&lt;='Umrechnungskurse und Konstanten'!$D$9),F45*'Umrechnungskurse und Konstanten'!$E$9,0)+IF(AND(C45&gt;='Umrechnungskurse und Konstanten'!$C$10,C45&lt;='Umrechnungskurse und Konstanten'!$D$10),F45*'Umrechnungskurse und Konstanten'!$E$10,0)+IF(AND(C45&gt;='Umrechnungskurse und Konstanten'!$C$11,C45&lt;='Umrechnungskurse und Konstanten'!$D$11),F45*'Umrechnungskurse und Konstanten'!$E$11,0)+IF(AND(C45&gt;='Umrechnungskurse und Konstanten'!$C$12,C45&lt;='Umrechnungskurse und Konstanten'!$D$12),F45*'Umrechnungskurse und Konstanten'!$E$12,0)+IF(AND(C45&gt;='Umrechnungskurse und Konstanten'!$C$13,C45&lt;='Umrechnungskurse und Konstanten'!$D$13),F45*'Umrechnungskurse und Konstanten'!$E$13,0)+IF(AND(C45&gt;='Umrechnungskurse und Konstanten'!$C$14,C45&lt;='Umrechnungskurse und Konstanten'!$D$14),F45*'Umrechnungskurse und Konstanten'!$E$14,0)+IF(AND(C45&gt;='Umrechnungskurse und Konstanten'!$C$15,C45&lt;='Umrechnungskurse und Konstanten'!$D$15),F45*'Umrechnungskurse und Konstanten'!$E$15,0)+IF(AND(C45&gt;='Umrechnungskurse und Konstanten'!$C$16,C45&lt;='Umrechnungskurse und Konstanten'!$D$16),F45*'Umrechnungskurse und Konstanten'!$E$16,0)</f>
        <v>0</v>
      </c>
      <c r="J45" s="43">
        <f t="shared" si="1"/>
        <v>0</v>
      </c>
      <c r="K45" s="43">
        <f t="shared" si="2"/>
        <v>0</v>
      </c>
      <c r="L45" s="69" t="str">
        <f>IF(OR(G45='Umrechnungskurse und Konstanten'!$E$21,G45='Umrechnungskurse und Konstanten'!$E$22,G45='Umrechnungskurse und Konstanten'!$E$23),"MwSt. Satz ok.","falsche/keine MwSt.")</f>
        <v>falsche/keine MwSt.</v>
      </c>
      <c r="M45" s="67" t="str">
        <f>IF(AND(C45&gt;='Umrechnungskurse und Konstanten'!$C$5,C45&lt;='Umrechnungskurse und Konstanten'!$D$7),"Periode ok.","falsche Periode")</f>
        <v>falsche Periode</v>
      </c>
      <c r="N45" s="8"/>
      <c r="O45" s="8"/>
      <c r="P45" s="8"/>
      <c r="Q45" s="8"/>
      <c r="R45" s="8"/>
      <c r="S45" s="8"/>
      <c r="T45" s="8"/>
    </row>
    <row r="46" spans="2:20" x14ac:dyDescent="0.3">
      <c r="B46" s="56"/>
      <c r="C46" s="38"/>
      <c r="D46" s="38"/>
      <c r="E46" s="45"/>
      <c r="F46" s="40"/>
      <c r="G46" s="52"/>
      <c r="H46" s="42">
        <f t="shared" si="0"/>
        <v>0</v>
      </c>
      <c r="I46" s="43">
        <f>IF(AND(C46&gt;='Umrechnungskurse und Konstanten'!$C$5,C46&lt;='Umrechnungskurse und Konstanten'!$D$5),F46*'Umrechnungskurse und Konstanten'!$E$5,0)+IF(AND(C46&gt;='Umrechnungskurse und Konstanten'!$C$6,C46&lt;='Umrechnungskurse und Konstanten'!$D$6),F46*'Umrechnungskurse und Konstanten'!$E$6,0)+IF(AND(C46&gt;='Umrechnungskurse und Konstanten'!$C$7,C46&lt;='Umrechnungskurse und Konstanten'!$D$7),F46*'Umrechnungskurse und Konstanten'!$E$7,0)+IF(AND(C46&gt;='Umrechnungskurse und Konstanten'!$C$8,C46&lt;='Umrechnungskurse und Konstanten'!$D$8),F46*'Umrechnungskurse und Konstanten'!$E$8,0)+IF(AND(C46&gt;='Umrechnungskurse und Konstanten'!$C$9,C46&lt;='Umrechnungskurse und Konstanten'!$D$9),F46*'Umrechnungskurse und Konstanten'!$E$9,0)+IF(AND(C46&gt;='Umrechnungskurse und Konstanten'!$C$10,C46&lt;='Umrechnungskurse und Konstanten'!$D$10),F46*'Umrechnungskurse und Konstanten'!$E$10,0)+IF(AND(C46&gt;='Umrechnungskurse und Konstanten'!$C$11,C46&lt;='Umrechnungskurse und Konstanten'!$D$11),F46*'Umrechnungskurse und Konstanten'!$E$11,0)+IF(AND(C46&gt;='Umrechnungskurse und Konstanten'!$C$12,C46&lt;='Umrechnungskurse und Konstanten'!$D$12),F46*'Umrechnungskurse und Konstanten'!$E$12,0)+IF(AND(C46&gt;='Umrechnungskurse und Konstanten'!$C$13,C46&lt;='Umrechnungskurse und Konstanten'!$D$13),F46*'Umrechnungskurse und Konstanten'!$E$13,0)+IF(AND(C46&gt;='Umrechnungskurse und Konstanten'!$C$14,C46&lt;='Umrechnungskurse und Konstanten'!$D$14),F46*'Umrechnungskurse und Konstanten'!$E$14,0)+IF(AND(C46&gt;='Umrechnungskurse und Konstanten'!$C$15,C46&lt;='Umrechnungskurse und Konstanten'!$D$15),F46*'Umrechnungskurse und Konstanten'!$E$15,0)+IF(AND(C46&gt;='Umrechnungskurse und Konstanten'!$C$16,C46&lt;='Umrechnungskurse und Konstanten'!$D$16),F46*'Umrechnungskurse und Konstanten'!$E$16,0)</f>
        <v>0</v>
      </c>
      <c r="J46" s="43">
        <f t="shared" si="1"/>
        <v>0</v>
      </c>
      <c r="K46" s="43">
        <f t="shared" si="2"/>
        <v>0</v>
      </c>
      <c r="L46" s="69" t="str">
        <f>IF(OR(G46='Umrechnungskurse und Konstanten'!$E$21,G46='Umrechnungskurse und Konstanten'!$E$22,G46='Umrechnungskurse und Konstanten'!$E$23),"MwSt. Satz ok.","falsche/keine MwSt.")</f>
        <v>falsche/keine MwSt.</v>
      </c>
      <c r="M46" s="67" t="str">
        <f>IF(AND(C46&gt;='Umrechnungskurse und Konstanten'!$C$5,C46&lt;='Umrechnungskurse und Konstanten'!$D$7),"Periode ok.","falsche Periode")</f>
        <v>falsche Periode</v>
      </c>
      <c r="N46" s="8"/>
      <c r="O46" s="8"/>
      <c r="P46" s="8"/>
      <c r="Q46" s="8"/>
      <c r="R46" s="8"/>
      <c r="S46" s="8"/>
      <c r="T46" s="8"/>
    </row>
    <row r="47" spans="2:20" x14ac:dyDescent="0.3">
      <c r="B47" s="56"/>
      <c r="C47" s="38"/>
      <c r="D47" s="38"/>
      <c r="E47" s="45"/>
      <c r="F47" s="40"/>
      <c r="G47" s="52"/>
      <c r="H47" s="42">
        <f t="shared" si="0"/>
        <v>0</v>
      </c>
      <c r="I47" s="43">
        <f>IF(AND(C47&gt;='Umrechnungskurse und Konstanten'!$C$5,C47&lt;='Umrechnungskurse und Konstanten'!$D$5),F47*'Umrechnungskurse und Konstanten'!$E$5,0)+IF(AND(C47&gt;='Umrechnungskurse und Konstanten'!$C$6,C47&lt;='Umrechnungskurse und Konstanten'!$D$6),F47*'Umrechnungskurse und Konstanten'!$E$6,0)+IF(AND(C47&gt;='Umrechnungskurse und Konstanten'!$C$7,C47&lt;='Umrechnungskurse und Konstanten'!$D$7),F47*'Umrechnungskurse und Konstanten'!$E$7,0)+IF(AND(C47&gt;='Umrechnungskurse und Konstanten'!$C$8,C47&lt;='Umrechnungskurse und Konstanten'!$D$8),F47*'Umrechnungskurse und Konstanten'!$E$8,0)+IF(AND(C47&gt;='Umrechnungskurse und Konstanten'!$C$9,C47&lt;='Umrechnungskurse und Konstanten'!$D$9),F47*'Umrechnungskurse und Konstanten'!$E$9,0)+IF(AND(C47&gt;='Umrechnungskurse und Konstanten'!$C$10,C47&lt;='Umrechnungskurse und Konstanten'!$D$10),F47*'Umrechnungskurse und Konstanten'!$E$10,0)+IF(AND(C47&gt;='Umrechnungskurse und Konstanten'!$C$11,C47&lt;='Umrechnungskurse und Konstanten'!$D$11),F47*'Umrechnungskurse und Konstanten'!$E$11,0)+IF(AND(C47&gt;='Umrechnungskurse und Konstanten'!$C$12,C47&lt;='Umrechnungskurse und Konstanten'!$D$12),F47*'Umrechnungskurse und Konstanten'!$E$12,0)+IF(AND(C47&gt;='Umrechnungskurse und Konstanten'!$C$13,C47&lt;='Umrechnungskurse und Konstanten'!$D$13),F47*'Umrechnungskurse und Konstanten'!$E$13,0)+IF(AND(C47&gt;='Umrechnungskurse und Konstanten'!$C$14,C47&lt;='Umrechnungskurse und Konstanten'!$D$14),F47*'Umrechnungskurse und Konstanten'!$E$14,0)+IF(AND(C47&gt;='Umrechnungskurse und Konstanten'!$C$15,C47&lt;='Umrechnungskurse und Konstanten'!$D$15),F47*'Umrechnungskurse und Konstanten'!$E$15,0)+IF(AND(C47&gt;='Umrechnungskurse und Konstanten'!$C$16,C47&lt;='Umrechnungskurse und Konstanten'!$D$16),F47*'Umrechnungskurse und Konstanten'!$E$16,0)</f>
        <v>0</v>
      </c>
      <c r="J47" s="43">
        <f t="shared" si="1"/>
        <v>0</v>
      </c>
      <c r="K47" s="43">
        <f t="shared" si="2"/>
        <v>0</v>
      </c>
      <c r="L47" s="69" t="str">
        <f>IF(OR(G47='Umrechnungskurse und Konstanten'!$E$21,G47='Umrechnungskurse und Konstanten'!$E$22,G47='Umrechnungskurse und Konstanten'!$E$23),"MwSt. Satz ok.","falsche/keine MwSt.")</f>
        <v>falsche/keine MwSt.</v>
      </c>
      <c r="M47" s="67" t="str">
        <f>IF(AND(C47&gt;='Umrechnungskurse und Konstanten'!$C$5,C47&lt;='Umrechnungskurse und Konstanten'!$D$7),"Periode ok.","falsche Periode")</f>
        <v>falsche Periode</v>
      </c>
      <c r="N47" s="8"/>
      <c r="O47" s="8"/>
      <c r="P47" s="8"/>
      <c r="Q47" s="8"/>
      <c r="R47" s="8"/>
      <c r="S47" s="8"/>
      <c r="T47" s="8"/>
    </row>
    <row r="48" spans="2:20" x14ac:dyDescent="0.3">
      <c r="B48" s="56"/>
      <c r="C48" s="38"/>
      <c r="D48" s="38"/>
      <c r="E48" s="45"/>
      <c r="F48" s="40"/>
      <c r="G48" s="52"/>
      <c r="H48" s="42">
        <f t="shared" si="0"/>
        <v>0</v>
      </c>
      <c r="I48" s="43">
        <f>IF(AND(C48&gt;='Umrechnungskurse und Konstanten'!$C$5,C48&lt;='Umrechnungskurse und Konstanten'!$D$5),F48*'Umrechnungskurse und Konstanten'!$E$5,0)+IF(AND(C48&gt;='Umrechnungskurse und Konstanten'!$C$6,C48&lt;='Umrechnungskurse und Konstanten'!$D$6),F48*'Umrechnungskurse und Konstanten'!$E$6,0)+IF(AND(C48&gt;='Umrechnungskurse und Konstanten'!$C$7,C48&lt;='Umrechnungskurse und Konstanten'!$D$7),F48*'Umrechnungskurse und Konstanten'!$E$7,0)+IF(AND(C48&gt;='Umrechnungskurse und Konstanten'!$C$8,C48&lt;='Umrechnungskurse und Konstanten'!$D$8),F48*'Umrechnungskurse und Konstanten'!$E$8,0)+IF(AND(C48&gt;='Umrechnungskurse und Konstanten'!$C$9,C48&lt;='Umrechnungskurse und Konstanten'!$D$9),F48*'Umrechnungskurse und Konstanten'!$E$9,0)+IF(AND(C48&gt;='Umrechnungskurse und Konstanten'!$C$10,C48&lt;='Umrechnungskurse und Konstanten'!$D$10),F48*'Umrechnungskurse und Konstanten'!$E$10,0)+IF(AND(C48&gt;='Umrechnungskurse und Konstanten'!$C$11,C48&lt;='Umrechnungskurse und Konstanten'!$D$11),F48*'Umrechnungskurse und Konstanten'!$E$11,0)+IF(AND(C48&gt;='Umrechnungskurse und Konstanten'!$C$12,C48&lt;='Umrechnungskurse und Konstanten'!$D$12),F48*'Umrechnungskurse und Konstanten'!$E$12,0)+IF(AND(C48&gt;='Umrechnungskurse und Konstanten'!$C$13,C48&lt;='Umrechnungskurse und Konstanten'!$D$13),F48*'Umrechnungskurse und Konstanten'!$E$13,0)+IF(AND(C48&gt;='Umrechnungskurse und Konstanten'!$C$14,C48&lt;='Umrechnungskurse und Konstanten'!$D$14),F48*'Umrechnungskurse und Konstanten'!$E$14,0)+IF(AND(C48&gt;='Umrechnungskurse und Konstanten'!$C$15,C48&lt;='Umrechnungskurse und Konstanten'!$D$15),F48*'Umrechnungskurse und Konstanten'!$E$15,0)+IF(AND(C48&gt;='Umrechnungskurse und Konstanten'!$C$16,C48&lt;='Umrechnungskurse und Konstanten'!$D$16),F48*'Umrechnungskurse und Konstanten'!$E$16,0)</f>
        <v>0</v>
      </c>
      <c r="J48" s="43">
        <f t="shared" si="1"/>
        <v>0</v>
      </c>
      <c r="K48" s="43">
        <f t="shared" si="2"/>
        <v>0</v>
      </c>
      <c r="L48" s="69" t="str">
        <f>IF(OR(G48='Umrechnungskurse und Konstanten'!$E$21,G48='Umrechnungskurse und Konstanten'!$E$22,G48='Umrechnungskurse und Konstanten'!$E$23),"MwSt. Satz ok.","falsche/keine MwSt.")</f>
        <v>falsche/keine MwSt.</v>
      </c>
      <c r="M48" s="67" t="str">
        <f>IF(AND(C48&gt;='Umrechnungskurse und Konstanten'!$C$5,C48&lt;='Umrechnungskurse und Konstanten'!$D$7),"Periode ok.","falsche Periode")</f>
        <v>falsche Periode</v>
      </c>
      <c r="N48" s="8"/>
      <c r="O48" s="8"/>
      <c r="P48" s="8"/>
      <c r="Q48" s="8"/>
      <c r="R48" s="8"/>
      <c r="S48" s="8"/>
      <c r="T48" s="8"/>
    </row>
    <row r="49" spans="2:20" x14ac:dyDescent="0.3">
      <c r="B49" s="56"/>
      <c r="C49" s="38"/>
      <c r="D49" s="38"/>
      <c r="E49" s="45"/>
      <c r="F49" s="40"/>
      <c r="G49" s="52"/>
      <c r="H49" s="42">
        <f t="shared" si="0"/>
        <v>0</v>
      </c>
      <c r="I49" s="43">
        <f>IF(AND(C49&gt;='Umrechnungskurse und Konstanten'!$C$5,C49&lt;='Umrechnungskurse und Konstanten'!$D$5),F49*'Umrechnungskurse und Konstanten'!$E$5,0)+IF(AND(C49&gt;='Umrechnungskurse und Konstanten'!$C$6,C49&lt;='Umrechnungskurse und Konstanten'!$D$6),F49*'Umrechnungskurse und Konstanten'!$E$6,0)+IF(AND(C49&gt;='Umrechnungskurse und Konstanten'!$C$7,C49&lt;='Umrechnungskurse und Konstanten'!$D$7),F49*'Umrechnungskurse und Konstanten'!$E$7,0)+IF(AND(C49&gt;='Umrechnungskurse und Konstanten'!$C$8,C49&lt;='Umrechnungskurse und Konstanten'!$D$8),F49*'Umrechnungskurse und Konstanten'!$E$8,0)+IF(AND(C49&gt;='Umrechnungskurse und Konstanten'!$C$9,C49&lt;='Umrechnungskurse und Konstanten'!$D$9),F49*'Umrechnungskurse und Konstanten'!$E$9,0)+IF(AND(C49&gt;='Umrechnungskurse und Konstanten'!$C$10,C49&lt;='Umrechnungskurse und Konstanten'!$D$10),F49*'Umrechnungskurse und Konstanten'!$E$10,0)+IF(AND(C49&gt;='Umrechnungskurse und Konstanten'!$C$11,C49&lt;='Umrechnungskurse und Konstanten'!$D$11),F49*'Umrechnungskurse und Konstanten'!$E$11,0)+IF(AND(C49&gt;='Umrechnungskurse und Konstanten'!$C$12,C49&lt;='Umrechnungskurse und Konstanten'!$D$12),F49*'Umrechnungskurse und Konstanten'!$E$12,0)+IF(AND(C49&gt;='Umrechnungskurse und Konstanten'!$C$13,C49&lt;='Umrechnungskurse und Konstanten'!$D$13),F49*'Umrechnungskurse und Konstanten'!$E$13,0)+IF(AND(C49&gt;='Umrechnungskurse und Konstanten'!$C$14,C49&lt;='Umrechnungskurse und Konstanten'!$D$14),F49*'Umrechnungskurse und Konstanten'!$E$14,0)+IF(AND(C49&gt;='Umrechnungskurse und Konstanten'!$C$15,C49&lt;='Umrechnungskurse und Konstanten'!$D$15),F49*'Umrechnungskurse und Konstanten'!$E$15,0)+IF(AND(C49&gt;='Umrechnungskurse und Konstanten'!$C$16,C49&lt;='Umrechnungskurse und Konstanten'!$D$16),F49*'Umrechnungskurse und Konstanten'!$E$16,0)</f>
        <v>0</v>
      </c>
      <c r="J49" s="43">
        <f t="shared" si="1"/>
        <v>0</v>
      </c>
      <c r="K49" s="43">
        <f t="shared" si="2"/>
        <v>0</v>
      </c>
      <c r="L49" s="69" t="str">
        <f>IF(OR(G49='Umrechnungskurse und Konstanten'!$E$21,G49='Umrechnungskurse und Konstanten'!$E$22,G49='Umrechnungskurse und Konstanten'!$E$23),"MwSt. Satz ok.","falsche/keine MwSt.")</f>
        <v>falsche/keine MwSt.</v>
      </c>
      <c r="M49" s="67" t="str">
        <f>IF(AND(C49&gt;='Umrechnungskurse und Konstanten'!$C$5,C49&lt;='Umrechnungskurse und Konstanten'!$D$7),"Periode ok.","falsche Periode")</f>
        <v>falsche Periode</v>
      </c>
      <c r="N49" s="8"/>
      <c r="O49" s="8"/>
      <c r="P49" s="8"/>
      <c r="Q49" s="8"/>
      <c r="R49" s="8"/>
      <c r="S49" s="8"/>
      <c r="T49" s="8"/>
    </row>
    <row r="50" spans="2:20" x14ac:dyDescent="0.3">
      <c r="B50" s="56"/>
      <c r="C50" s="38"/>
      <c r="D50" s="38"/>
      <c r="E50" s="45"/>
      <c r="F50" s="40"/>
      <c r="G50" s="52"/>
      <c r="H50" s="42">
        <f t="shared" si="0"/>
        <v>0</v>
      </c>
      <c r="I50" s="43">
        <f>IF(AND(C50&gt;='Umrechnungskurse und Konstanten'!$C$5,C50&lt;='Umrechnungskurse und Konstanten'!$D$5),F50*'Umrechnungskurse und Konstanten'!$E$5,0)+IF(AND(C50&gt;='Umrechnungskurse und Konstanten'!$C$6,C50&lt;='Umrechnungskurse und Konstanten'!$D$6),F50*'Umrechnungskurse und Konstanten'!$E$6,0)+IF(AND(C50&gt;='Umrechnungskurse und Konstanten'!$C$7,C50&lt;='Umrechnungskurse und Konstanten'!$D$7),F50*'Umrechnungskurse und Konstanten'!$E$7,0)+IF(AND(C50&gt;='Umrechnungskurse und Konstanten'!$C$8,C50&lt;='Umrechnungskurse und Konstanten'!$D$8),F50*'Umrechnungskurse und Konstanten'!$E$8,0)+IF(AND(C50&gt;='Umrechnungskurse und Konstanten'!$C$9,C50&lt;='Umrechnungskurse und Konstanten'!$D$9),F50*'Umrechnungskurse und Konstanten'!$E$9,0)+IF(AND(C50&gt;='Umrechnungskurse und Konstanten'!$C$10,C50&lt;='Umrechnungskurse und Konstanten'!$D$10),F50*'Umrechnungskurse und Konstanten'!$E$10,0)+IF(AND(C50&gt;='Umrechnungskurse und Konstanten'!$C$11,C50&lt;='Umrechnungskurse und Konstanten'!$D$11),F50*'Umrechnungskurse und Konstanten'!$E$11,0)+IF(AND(C50&gt;='Umrechnungskurse und Konstanten'!$C$12,C50&lt;='Umrechnungskurse und Konstanten'!$D$12),F50*'Umrechnungskurse und Konstanten'!$E$12,0)+IF(AND(C50&gt;='Umrechnungskurse und Konstanten'!$C$13,C50&lt;='Umrechnungskurse und Konstanten'!$D$13),F50*'Umrechnungskurse und Konstanten'!$E$13,0)+IF(AND(C50&gt;='Umrechnungskurse und Konstanten'!$C$14,C50&lt;='Umrechnungskurse und Konstanten'!$D$14),F50*'Umrechnungskurse und Konstanten'!$E$14,0)+IF(AND(C50&gt;='Umrechnungskurse und Konstanten'!$C$15,C50&lt;='Umrechnungskurse und Konstanten'!$D$15),F50*'Umrechnungskurse und Konstanten'!$E$15,0)+IF(AND(C50&gt;='Umrechnungskurse und Konstanten'!$C$16,C50&lt;='Umrechnungskurse und Konstanten'!$D$16),F50*'Umrechnungskurse und Konstanten'!$E$16,0)</f>
        <v>0</v>
      </c>
      <c r="J50" s="43">
        <f t="shared" si="1"/>
        <v>0</v>
      </c>
      <c r="K50" s="43">
        <f t="shared" si="2"/>
        <v>0</v>
      </c>
      <c r="L50" s="69" t="str">
        <f>IF(OR(G50='Umrechnungskurse und Konstanten'!$E$21,G50='Umrechnungskurse und Konstanten'!$E$22,G50='Umrechnungskurse und Konstanten'!$E$23),"MwSt. Satz ok.","falsche/keine MwSt.")</f>
        <v>falsche/keine MwSt.</v>
      </c>
      <c r="M50" s="67" t="str">
        <f>IF(AND(C50&gt;='Umrechnungskurse und Konstanten'!$C$5,C50&lt;='Umrechnungskurse und Konstanten'!$D$7),"Periode ok.","falsche Periode")</f>
        <v>falsche Periode</v>
      </c>
      <c r="N50" s="8"/>
      <c r="O50" s="8"/>
      <c r="P50" s="8"/>
      <c r="Q50" s="8"/>
      <c r="R50" s="8"/>
      <c r="S50" s="8"/>
      <c r="T50" s="8"/>
    </row>
    <row r="51" spans="2:20" x14ac:dyDescent="0.3">
      <c r="B51" s="56"/>
      <c r="C51" s="38"/>
      <c r="D51" s="38"/>
      <c r="E51" s="45"/>
      <c r="F51" s="40"/>
      <c r="G51" s="52"/>
      <c r="H51" s="42">
        <f t="shared" si="0"/>
        <v>0</v>
      </c>
      <c r="I51" s="43">
        <f>IF(AND(C51&gt;='Umrechnungskurse und Konstanten'!$C$5,C51&lt;='Umrechnungskurse und Konstanten'!$D$5),F51*'Umrechnungskurse und Konstanten'!$E$5,0)+IF(AND(C51&gt;='Umrechnungskurse und Konstanten'!$C$6,C51&lt;='Umrechnungskurse und Konstanten'!$D$6),F51*'Umrechnungskurse und Konstanten'!$E$6,0)+IF(AND(C51&gt;='Umrechnungskurse und Konstanten'!$C$7,C51&lt;='Umrechnungskurse und Konstanten'!$D$7),F51*'Umrechnungskurse und Konstanten'!$E$7,0)+IF(AND(C51&gt;='Umrechnungskurse und Konstanten'!$C$8,C51&lt;='Umrechnungskurse und Konstanten'!$D$8),F51*'Umrechnungskurse und Konstanten'!$E$8,0)+IF(AND(C51&gt;='Umrechnungskurse und Konstanten'!$C$9,C51&lt;='Umrechnungskurse und Konstanten'!$D$9),F51*'Umrechnungskurse und Konstanten'!$E$9,0)+IF(AND(C51&gt;='Umrechnungskurse und Konstanten'!$C$10,C51&lt;='Umrechnungskurse und Konstanten'!$D$10),F51*'Umrechnungskurse und Konstanten'!$E$10,0)+IF(AND(C51&gt;='Umrechnungskurse und Konstanten'!$C$11,C51&lt;='Umrechnungskurse und Konstanten'!$D$11),F51*'Umrechnungskurse und Konstanten'!$E$11,0)+IF(AND(C51&gt;='Umrechnungskurse und Konstanten'!$C$12,C51&lt;='Umrechnungskurse und Konstanten'!$D$12),F51*'Umrechnungskurse und Konstanten'!$E$12,0)+IF(AND(C51&gt;='Umrechnungskurse und Konstanten'!$C$13,C51&lt;='Umrechnungskurse und Konstanten'!$D$13),F51*'Umrechnungskurse und Konstanten'!$E$13,0)+IF(AND(C51&gt;='Umrechnungskurse und Konstanten'!$C$14,C51&lt;='Umrechnungskurse und Konstanten'!$D$14),F51*'Umrechnungskurse und Konstanten'!$E$14,0)+IF(AND(C51&gt;='Umrechnungskurse und Konstanten'!$C$15,C51&lt;='Umrechnungskurse und Konstanten'!$D$15),F51*'Umrechnungskurse und Konstanten'!$E$15,0)+IF(AND(C51&gt;='Umrechnungskurse und Konstanten'!$C$16,C51&lt;='Umrechnungskurse und Konstanten'!$D$16),F51*'Umrechnungskurse und Konstanten'!$E$16,0)</f>
        <v>0</v>
      </c>
      <c r="J51" s="43">
        <f t="shared" si="1"/>
        <v>0</v>
      </c>
      <c r="K51" s="43">
        <f t="shared" si="2"/>
        <v>0</v>
      </c>
      <c r="L51" s="69" t="str">
        <f>IF(OR(G51='Umrechnungskurse und Konstanten'!$E$21,G51='Umrechnungskurse und Konstanten'!$E$22,G51='Umrechnungskurse und Konstanten'!$E$23),"MwSt. Satz ok.","falsche/keine MwSt.")</f>
        <v>falsche/keine MwSt.</v>
      </c>
      <c r="M51" s="67" t="str">
        <f>IF(AND(C51&gt;='Umrechnungskurse und Konstanten'!$C$5,C51&lt;='Umrechnungskurse und Konstanten'!$D$7),"Periode ok.","falsche Periode")</f>
        <v>falsche Periode</v>
      </c>
      <c r="N51" s="8"/>
      <c r="O51" s="8"/>
      <c r="P51" s="8"/>
      <c r="Q51" s="8"/>
      <c r="R51" s="8"/>
      <c r="S51" s="8"/>
      <c r="T51" s="8"/>
    </row>
    <row r="52" spans="2:20" x14ac:dyDescent="0.3">
      <c r="B52" s="56"/>
      <c r="C52" s="38"/>
      <c r="D52" s="38"/>
      <c r="E52" s="45"/>
      <c r="F52" s="40"/>
      <c r="G52" s="52"/>
      <c r="H52" s="42">
        <f t="shared" si="0"/>
        <v>0</v>
      </c>
      <c r="I52" s="43">
        <f>IF(AND(C52&gt;='Umrechnungskurse und Konstanten'!$C$5,C52&lt;='Umrechnungskurse und Konstanten'!$D$5),F52*'Umrechnungskurse und Konstanten'!$E$5,0)+IF(AND(C52&gt;='Umrechnungskurse und Konstanten'!$C$6,C52&lt;='Umrechnungskurse und Konstanten'!$D$6),F52*'Umrechnungskurse und Konstanten'!$E$6,0)+IF(AND(C52&gt;='Umrechnungskurse und Konstanten'!$C$7,C52&lt;='Umrechnungskurse und Konstanten'!$D$7),F52*'Umrechnungskurse und Konstanten'!$E$7,0)+IF(AND(C52&gt;='Umrechnungskurse und Konstanten'!$C$8,C52&lt;='Umrechnungskurse und Konstanten'!$D$8),F52*'Umrechnungskurse und Konstanten'!$E$8,0)+IF(AND(C52&gt;='Umrechnungskurse und Konstanten'!$C$9,C52&lt;='Umrechnungskurse und Konstanten'!$D$9),F52*'Umrechnungskurse und Konstanten'!$E$9,0)+IF(AND(C52&gt;='Umrechnungskurse und Konstanten'!$C$10,C52&lt;='Umrechnungskurse und Konstanten'!$D$10),F52*'Umrechnungskurse und Konstanten'!$E$10,0)+IF(AND(C52&gt;='Umrechnungskurse und Konstanten'!$C$11,C52&lt;='Umrechnungskurse und Konstanten'!$D$11),F52*'Umrechnungskurse und Konstanten'!$E$11,0)+IF(AND(C52&gt;='Umrechnungskurse und Konstanten'!$C$12,C52&lt;='Umrechnungskurse und Konstanten'!$D$12),F52*'Umrechnungskurse und Konstanten'!$E$12,0)+IF(AND(C52&gt;='Umrechnungskurse und Konstanten'!$C$13,C52&lt;='Umrechnungskurse und Konstanten'!$D$13),F52*'Umrechnungskurse und Konstanten'!$E$13,0)+IF(AND(C52&gt;='Umrechnungskurse und Konstanten'!$C$14,C52&lt;='Umrechnungskurse und Konstanten'!$D$14),F52*'Umrechnungskurse und Konstanten'!$E$14,0)+IF(AND(C52&gt;='Umrechnungskurse und Konstanten'!$C$15,C52&lt;='Umrechnungskurse und Konstanten'!$D$15),F52*'Umrechnungskurse und Konstanten'!$E$15,0)+IF(AND(C52&gt;='Umrechnungskurse und Konstanten'!$C$16,C52&lt;='Umrechnungskurse und Konstanten'!$D$16),F52*'Umrechnungskurse und Konstanten'!$E$16,0)</f>
        <v>0</v>
      </c>
      <c r="J52" s="43">
        <f t="shared" si="1"/>
        <v>0</v>
      </c>
      <c r="K52" s="43">
        <f t="shared" si="2"/>
        <v>0</v>
      </c>
      <c r="L52" s="69" t="str">
        <f>IF(OR(G52='Umrechnungskurse und Konstanten'!$E$21,G52='Umrechnungskurse und Konstanten'!$E$22,G52='Umrechnungskurse und Konstanten'!$E$23),"MwSt. Satz ok.","falsche/keine MwSt.")</f>
        <v>falsche/keine MwSt.</v>
      </c>
      <c r="M52" s="67" t="str">
        <f>IF(AND(C52&gt;='Umrechnungskurse und Konstanten'!$C$5,C52&lt;='Umrechnungskurse und Konstanten'!$D$7),"Periode ok.","falsche Periode")</f>
        <v>falsche Periode</v>
      </c>
      <c r="N52" s="8"/>
      <c r="O52" s="8"/>
      <c r="P52" s="8"/>
      <c r="Q52" s="8"/>
      <c r="R52" s="8"/>
      <c r="S52" s="8"/>
      <c r="T52" s="8"/>
    </row>
    <row r="53" spans="2:20" x14ac:dyDescent="0.3">
      <c r="B53" s="56"/>
      <c r="C53" s="38"/>
      <c r="D53" s="38"/>
      <c r="E53" s="45"/>
      <c r="F53" s="40"/>
      <c r="G53" s="52"/>
      <c r="H53" s="42">
        <f t="shared" si="0"/>
        <v>0</v>
      </c>
      <c r="I53" s="43">
        <f>IF(AND(C53&gt;='Umrechnungskurse und Konstanten'!$C$5,C53&lt;='Umrechnungskurse und Konstanten'!$D$5),F53*'Umrechnungskurse und Konstanten'!$E$5,0)+IF(AND(C53&gt;='Umrechnungskurse und Konstanten'!$C$6,C53&lt;='Umrechnungskurse und Konstanten'!$D$6),F53*'Umrechnungskurse und Konstanten'!$E$6,0)+IF(AND(C53&gt;='Umrechnungskurse und Konstanten'!$C$7,C53&lt;='Umrechnungskurse und Konstanten'!$D$7),F53*'Umrechnungskurse und Konstanten'!$E$7,0)+IF(AND(C53&gt;='Umrechnungskurse und Konstanten'!$C$8,C53&lt;='Umrechnungskurse und Konstanten'!$D$8),F53*'Umrechnungskurse und Konstanten'!$E$8,0)+IF(AND(C53&gt;='Umrechnungskurse und Konstanten'!$C$9,C53&lt;='Umrechnungskurse und Konstanten'!$D$9),F53*'Umrechnungskurse und Konstanten'!$E$9,0)+IF(AND(C53&gt;='Umrechnungskurse und Konstanten'!$C$10,C53&lt;='Umrechnungskurse und Konstanten'!$D$10),F53*'Umrechnungskurse und Konstanten'!$E$10,0)+IF(AND(C53&gt;='Umrechnungskurse und Konstanten'!$C$11,C53&lt;='Umrechnungskurse und Konstanten'!$D$11),F53*'Umrechnungskurse und Konstanten'!$E$11,0)+IF(AND(C53&gt;='Umrechnungskurse und Konstanten'!$C$12,C53&lt;='Umrechnungskurse und Konstanten'!$D$12),F53*'Umrechnungskurse und Konstanten'!$E$12,0)+IF(AND(C53&gt;='Umrechnungskurse und Konstanten'!$C$13,C53&lt;='Umrechnungskurse und Konstanten'!$D$13),F53*'Umrechnungskurse und Konstanten'!$E$13,0)+IF(AND(C53&gt;='Umrechnungskurse und Konstanten'!$C$14,C53&lt;='Umrechnungskurse und Konstanten'!$D$14),F53*'Umrechnungskurse und Konstanten'!$E$14,0)+IF(AND(C53&gt;='Umrechnungskurse und Konstanten'!$C$15,C53&lt;='Umrechnungskurse und Konstanten'!$D$15),F53*'Umrechnungskurse und Konstanten'!$E$15,0)+IF(AND(C53&gt;='Umrechnungskurse und Konstanten'!$C$16,C53&lt;='Umrechnungskurse und Konstanten'!$D$16),F53*'Umrechnungskurse und Konstanten'!$E$16,0)</f>
        <v>0</v>
      </c>
      <c r="J53" s="43">
        <f t="shared" si="1"/>
        <v>0</v>
      </c>
      <c r="K53" s="43">
        <f t="shared" si="2"/>
        <v>0</v>
      </c>
      <c r="L53" s="69" t="str">
        <f>IF(OR(G53='Umrechnungskurse und Konstanten'!$E$21,G53='Umrechnungskurse und Konstanten'!$E$22,G53='Umrechnungskurse und Konstanten'!$E$23),"MwSt. Satz ok.","falsche/keine MwSt.")</f>
        <v>falsche/keine MwSt.</v>
      </c>
      <c r="M53" s="67" t="str">
        <f>IF(AND(C53&gt;='Umrechnungskurse und Konstanten'!$C$5,C53&lt;='Umrechnungskurse und Konstanten'!$D$7),"Periode ok.","falsche Periode")</f>
        <v>falsche Periode</v>
      </c>
      <c r="N53" s="8"/>
      <c r="O53" s="8"/>
      <c r="P53" s="8"/>
      <c r="Q53" s="8"/>
      <c r="R53" s="8"/>
      <c r="S53" s="8"/>
      <c r="T53" s="8"/>
    </row>
    <row r="54" spans="2:20" x14ac:dyDescent="0.3">
      <c r="B54" s="56"/>
      <c r="C54" s="38"/>
      <c r="D54" s="38"/>
      <c r="E54" s="45"/>
      <c r="F54" s="40"/>
      <c r="G54" s="52"/>
      <c r="H54" s="42">
        <f t="shared" si="0"/>
        <v>0</v>
      </c>
      <c r="I54" s="43">
        <f>IF(AND(C54&gt;='Umrechnungskurse und Konstanten'!$C$5,C54&lt;='Umrechnungskurse und Konstanten'!$D$5),F54*'Umrechnungskurse und Konstanten'!$E$5,0)+IF(AND(C54&gt;='Umrechnungskurse und Konstanten'!$C$6,C54&lt;='Umrechnungskurse und Konstanten'!$D$6),F54*'Umrechnungskurse und Konstanten'!$E$6,0)+IF(AND(C54&gt;='Umrechnungskurse und Konstanten'!$C$7,C54&lt;='Umrechnungskurse und Konstanten'!$D$7),F54*'Umrechnungskurse und Konstanten'!$E$7,0)+IF(AND(C54&gt;='Umrechnungskurse und Konstanten'!$C$8,C54&lt;='Umrechnungskurse und Konstanten'!$D$8),F54*'Umrechnungskurse und Konstanten'!$E$8,0)+IF(AND(C54&gt;='Umrechnungskurse und Konstanten'!$C$9,C54&lt;='Umrechnungskurse und Konstanten'!$D$9),F54*'Umrechnungskurse und Konstanten'!$E$9,0)+IF(AND(C54&gt;='Umrechnungskurse und Konstanten'!$C$10,C54&lt;='Umrechnungskurse und Konstanten'!$D$10),F54*'Umrechnungskurse und Konstanten'!$E$10,0)+IF(AND(C54&gt;='Umrechnungskurse und Konstanten'!$C$11,C54&lt;='Umrechnungskurse und Konstanten'!$D$11),F54*'Umrechnungskurse und Konstanten'!$E$11,0)+IF(AND(C54&gt;='Umrechnungskurse und Konstanten'!$C$12,C54&lt;='Umrechnungskurse und Konstanten'!$D$12),F54*'Umrechnungskurse und Konstanten'!$E$12,0)+IF(AND(C54&gt;='Umrechnungskurse und Konstanten'!$C$13,C54&lt;='Umrechnungskurse und Konstanten'!$D$13),F54*'Umrechnungskurse und Konstanten'!$E$13,0)+IF(AND(C54&gt;='Umrechnungskurse und Konstanten'!$C$14,C54&lt;='Umrechnungskurse und Konstanten'!$D$14),F54*'Umrechnungskurse und Konstanten'!$E$14,0)+IF(AND(C54&gt;='Umrechnungskurse und Konstanten'!$C$15,C54&lt;='Umrechnungskurse und Konstanten'!$D$15),F54*'Umrechnungskurse und Konstanten'!$E$15,0)+IF(AND(C54&gt;='Umrechnungskurse und Konstanten'!$C$16,C54&lt;='Umrechnungskurse und Konstanten'!$D$16),F54*'Umrechnungskurse und Konstanten'!$E$16,0)</f>
        <v>0</v>
      </c>
      <c r="J54" s="43">
        <f t="shared" si="1"/>
        <v>0</v>
      </c>
      <c r="K54" s="43">
        <f t="shared" si="2"/>
        <v>0</v>
      </c>
      <c r="L54" s="69" t="str">
        <f>IF(OR(G54='Umrechnungskurse und Konstanten'!$E$21,G54='Umrechnungskurse und Konstanten'!$E$22,G54='Umrechnungskurse und Konstanten'!$E$23),"MwSt. Satz ok.","falsche/keine MwSt.")</f>
        <v>falsche/keine MwSt.</v>
      </c>
      <c r="M54" s="67" t="str">
        <f>IF(AND(C54&gt;='Umrechnungskurse und Konstanten'!$C$5,C54&lt;='Umrechnungskurse und Konstanten'!$D$7),"Periode ok.","falsche Periode")</f>
        <v>falsche Periode</v>
      </c>
      <c r="N54" s="8"/>
      <c r="O54" s="8"/>
      <c r="P54" s="8"/>
      <c r="Q54" s="8"/>
      <c r="R54" s="8"/>
      <c r="S54" s="8"/>
      <c r="T54" s="8"/>
    </row>
    <row r="55" spans="2:20" x14ac:dyDescent="0.3">
      <c r="B55" s="56"/>
      <c r="C55" s="38"/>
      <c r="D55" s="38"/>
      <c r="E55" s="45"/>
      <c r="F55" s="40"/>
      <c r="G55" s="52"/>
      <c r="H55" s="42">
        <f t="shared" si="0"/>
        <v>0</v>
      </c>
      <c r="I55" s="43">
        <f>IF(AND(C55&gt;='Umrechnungskurse und Konstanten'!$C$5,C55&lt;='Umrechnungskurse und Konstanten'!$D$5),F55*'Umrechnungskurse und Konstanten'!$E$5,0)+IF(AND(C55&gt;='Umrechnungskurse und Konstanten'!$C$6,C55&lt;='Umrechnungskurse und Konstanten'!$D$6),F55*'Umrechnungskurse und Konstanten'!$E$6,0)+IF(AND(C55&gt;='Umrechnungskurse und Konstanten'!$C$7,C55&lt;='Umrechnungskurse und Konstanten'!$D$7),F55*'Umrechnungskurse und Konstanten'!$E$7,0)+IF(AND(C55&gt;='Umrechnungskurse und Konstanten'!$C$8,C55&lt;='Umrechnungskurse und Konstanten'!$D$8),F55*'Umrechnungskurse und Konstanten'!$E$8,0)+IF(AND(C55&gt;='Umrechnungskurse und Konstanten'!$C$9,C55&lt;='Umrechnungskurse und Konstanten'!$D$9),F55*'Umrechnungskurse und Konstanten'!$E$9,0)+IF(AND(C55&gt;='Umrechnungskurse und Konstanten'!$C$10,C55&lt;='Umrechnungskurse und Konstanten'!$D$10),F55*'Umrechnungskurse und Konstanten'!$E$10,0)+IF(AND(C55&gt;='Umrechnungskurse und Konstanten'!$C$11,C55&lt;='Umrechnungskurse und Konstanten'!$D$11),F55*'Umrechnungskurse und Konstanten'!$E$11,0)+IF(AND(C55&gt;='Umrechnungskurse und Konstanten'!$C$12,C55&lt;='Umrechnungskurse und Konstanten'!$D$12),F55*'Umrechnungskurse und Konstanten'!$E$12,0)+IF(AND(C55&gt;='Umrechnungskurse und Konstanten'!$C$13,C55&lt;='Umrechnungskurse und Konstanten'!$D$13),F55*'Umrechnungskurse und Konstanten'!$E$13,0)+IF(AND(C55&gt;='Umrechnungskurse und Konstanten'!$C$14,C55&lt;='Umrechnungskurse und Konstanten'!$D$14),F55*'Umrechnungskurse und Konstanten'!$E$14,0)+IF(AND(C55&gt;='Umrechnungskurse und Konstanten'!$C$15,C55&lt;='Umrechnungskurse und Konstanten'!$D$15),F55*'Umrechnungskurse und Konstanten'!$E$15,0)+IF(AND(C55&gt;='Umrechnungskurse und Konstanten'!$C$16,C55&lt;='Umrechnungskurse und Konstanten'!$D$16),F55*'Umrechnungskurse und Konstanten'!$E$16,0)</f>
        <v>0</v>
      </c>
      <c r="J55" s="43">
        <f t="shared" si="1"/>
        <v>0</v>
      </c>
      <c r="K55" s="43">
        <f t="shared" si="2"/>
        <v>0</v>
      </c>
      <c r="L55" s="69" t="str">
        <f>IF(OR(G55='Umrechnungskurse und Konstanten'!$E$21,G55='Umrechnungskurse und Konstanten'!$E$22,G55='Umrechnungskurse und Konstanten'!$E$23),"MwSt. Satz ok.","falsche/keine MwSt.")</f>
        <v>falsche/keine MwSt.</v>
      </c>
      <c r="M55" s="67" t="str">
        <f>IF(AND(C55&gt;='Umrechnungskurse und Konstanten'!$C$5,C55&lt;='Umrechnungskurse und Konstanten'!$D$7),"Periode ok.","falsche Periode")</f>
        <v>falsche Periode</v>
      </c>
      <c r="N55" s="8"/>
      <c r="O55" s="8"/>
      <c r="P55" s="8"/>
      <c r="Q55" s="8"/>
      <c r="R55" s="8"/>
      <c r="S55" s="8"/>
      <c r="T55" s="8"/>
    </row>
    <row r="56" spans="2:20" x14ac:dyDescent="0.3">
      <c r="B56" s="56"/>
      <c r="C56" s="38"/>
      <c r="D56" s="38"/>
      <c r="E56" s="45"/>
      <c r="F56" s="40"/>
      <c r="G56" s="52"/>
      <c r="H56" s="42">
        <f t="shared" si="0"/>
        <v>0</v>
      </c>
      <c r="I56" s="43">
        <f>IF(AND(C56&gt;='Umrechnungskurse und Konstanten'!$C$5,C56&lt;='Umrechnungskurse und Konstanten'!$D$5),F56*'Umrechnungskurse und Konstanten'!$E$5,0)+IF(AND(C56&gt;='Umrechnungskurse und Konstanten'!$C$6,C56&lt;='Umrechnungskurse und Konstanten'!$D$6),F56*'Umrechnungskurse und Konstanten'!$E$6,0)+IF(AND(C56&gt;='Umrechnungskurse und Konstanten'!$C$7,C56&lt;='Umrechnungskurse und Konstanten'!$D$7),F56*'Umrechnungskurse und Konstanten'!$E$7,0)+IF(AND(C56&gt;='Umrechnungskurse und Konstanten'!$C$8,C56&lt;='Umrechnungskurse und Konstanten'!$D$8),F56*'Umrechnungskurse und Konstanten'!$E$8,0)+IF(AND(C56&gt;='Umrechnungskurse und Konstanten'!$C$9,C56&lt;='Umrechnungskurse und Konstanten'!$D$9),F56*'Umrechnungskurse und Konstanten'!$E$9,0)+IF(AND(C56&gt;='Umrechnungskurse und Konstanten'!$C$10,C56&lt;='Umrechnungskurse und Konstanten'!$D$10),F56*'Umrechnungskurse und Konstanten'!$E$10,0)+IF(AND(C56&gt;='Umrechnungskurse und Konstanten'!$C$11,C56&lt;='Umrechnungskurse und Konstanten'!$D$11),F56*'Umrechnungskurse und Konstanten'!$E$11,0)+IF(AND(C56&gt;='Umrechnungskurse und Konstanten'!$C$12,C56&lt;='Umrechnungskurse und Konstanten'!$D$12),F56*'Umrechnungskurse und Konstanten'!$E$12,0)+IF(AND(C56&gt;='Umrechnungskurse und Konstanten'!$C$13,C56&lt;='Umrechnungskurse und Konstanten'!$D$13),F56*'Umrechnungskurse und Konstanten'!$E$13,0)+IF(AND(C56&gt;='Umrechnungskurse und Konstanten'!$C$14,C56&lt;='Umrechnungskurse und Konstanten'!$D$14),F56*'Umrechnungskurse und Konstanten'!$E$14,0)+IF(AND(C56&gt;='Umrechnungskurse und Konstanten'!$C$15,C56&lt;='Umrechnungskurse und Konstanten'!$D$15),F56*'Umrechnungskurse und Konstanten'!$E$15,0)+IF(AND(C56&gt;='Umrechnungskurse und Konstanten'!$C$16,C56&lt;='Umrechnungskurse und Konstanten'!$D$16),F56*'Umrechnungskurse und Konstanten'!$E$16,0)</f>
        <v>0</v>
      </c>
      <c r="J56" s="43">
        <f t="shared" si="1"/>
        <v>0</v>
      </c>
      <c r="K56" s="43">
        <f t="shared" si="2"/>
        <v>0</v>
      </c>
      <c r="L56" s="69" t="str">
        <f>IF(OR(G56='Umrechnungskurse und Konstanten'!$E$21,G56='Umrechnungskurse und Konstanten'!$E$22,G56='Umrechnungskurse und Konstanten'!$E$23),"MwSt. Satz ok.","falsche/keine MwSt.")</f>
        <v>falsche/keine MwSt.</v>
      </c>
      <c r="M56" s="67" t="str">
        <f>IF(AND(C56&gt;='Umrechnungskurse und Konstanten'!$C$5,C56&lt;='Umrechnungskurse und Konstanten'!$D$7),"Periode ok.","falsche Periode")</f>
        <v>falsche Periode</v>
      </c>
      <c r="N56" s="8"/>
      <c r="O56" s="8"/>
      <c r="P56" s="8"/>
      <c r="Q56" s="8"/>
      <c r="R56" s="8"/>
      <c r="S56" s="8"/>
      <c r="T56" s="8"/>
    </row>
    <row r="57" spans="2:20" x14ac:dyDescent="0.3">
      <c r="B57" s="56"/>
      <c r="C57" s="38"/>
      <c r="D57" s="38"/>
      <c r="E57" s="45"/>
      <c r="F57" s="40"/>
      <c r="G57" s="52"/>
      <c r="H57" s="42">
        <f t="shared" si="0"/>
        <v>0</v>
      </c>
      <c r="I57" s="43">
        <f>IF(AND(C57&gt;='Umrechnungskurse und Konstanten'!$C$5,C57&lt;='Umrechnungskurse und Konstanten'!$D$5),F57*'Umrechnungskurse und Konstanten'!$E$5,0)+IF(AND(C57&gt;='Umrechnungskurse und Konstanten'!$C$6,C57&lt;='Umrechnungskurse und Konstanten'!$D$6),F57*'Umrechnungskurse und Konstanten'!$E$6,0)+IF(AND(C57&gt;='Umrechnungskurse und Konstanten'!$C$7,C57&lt;='Umrechnungskurse und Konstanten'!$D$7),F57*'Umrechnungskurse und Konstanten'!$E$7,0)+IF(AND(C57&gt;='Umrechnungskurse und Konstanten'!$C$8,C57&lt;='Umrechnungskurse und Konstanten'!$D$8),F57*'Umrechnungskurse und Konstanten'!$E$8,0)+IF(AND(C57&gt;='Umrechnungskurse und Konstanten'!$C$9,C57&lt;='Umrechnungskurse und Konstanten'!$D$9),F57*'Umrechnungskurse und Konstanten'!$E$9,0)+IF(AND(C57&gt;='Umrechnungskurse und Konstanten'!$C$10,C57&lt;='Umrechnungskurse und Konstanten'!$D$10),F57*'Umrechnungskurse und Konstanten'!$E$10,0)+IF(AND(C57&gt;='Umrechnungskurse und Konstanten'!$C$11,C57&lt;='Umrechnungskurse und Konstanten'!$D$11),F57*'Umrechnungskurse und Konstanten'!$E$11,0)+IF(AND(C57&gt;='Umrechnungskurse und Konstanten'!$C$12,C57&lt;='Umrechnungskurse und Konstanten'!$D$12),F57*'Umrechnungskurse und Konstanten'!$E$12,0)+IF(AND(C57&gt;='Umrechnungskurse und Konstanten'!$C$13,C57&lt;='Umrechnungskurse und Konstanten'!$D$13),F57*'Umrechnungskurse und Konstanten'!$E$13,0)+IF(AND(C57&gt;='Umrechnungskurse und Konstanten'!$C$14,C57&lt;='Umrechnungskurse und Konstanten'!$D$14),F57*'Umrechnungskurse und Konstanten'!$E$14,0)+IF(AND(C57&gt;='Umrechnungskurse und Konstanten'!$C$15,C57&lt;='Umrechnungskurse und Konstanten'!$D$15),F57*'Umrechnungskurse und Konstanten'!$E$15,0)+IF(AND(C57&gt;='Umrechnungskurse und Konstanten'!$C$16,C57&lt;='Umrechnungskurse und Konstanten'!$D$16),F57*'Umrechnungskurse und Konstanten'!$E$16,0)</f>
        <v>0</v>
      </c>
      <c r="J57" s="43">
        <f t="shared" si="1"/>
        <v>0</v>
      </c>
      <c r="K57" s="43">
        <f t="shared" si="2"/>
        <v>0</v>
      </c>
      <c r="L57" s="69" t="str">
        <f>IF(OR(G57='Umrechnungskurse und Konstanten'!$E$21,G57='Umrechnungskurse und Konstanten'!$E$22,G57='Umrechnungskurse und Konstanten'!$E$23),"MwSt. Satz ok.","falsche/keine MwSt.")</f>
        <v>falsche/keine MwSt.</v>
      </c>
      <c r="M57" s="67" t="str">
        <f>IF(AND(C57&gt;='Umrechnungskurse und Konstanten'!$C$5,C57&lt;='Umrechnungskurse und Konstanten'!$D$7),"Periode ok.","falsche Periode")</f>
        <v>falsche Periode</v>
      </c>
      <c r="N57" s="8"/>
      <c r="O57" s="8"/>
      <c r="P57" s="8"/>
      <c r="Q57" s="8"/>
      <c r="R57" s="8"/>
      <c r="S57" s="8"/>
      <c r="T57" s="8"/>
    </row>
    <row r="58" spans="2:20" x14ac:dyDescent="0.3">
      <c r="B58" s="56"/>
      <c r="C58" s="38"/>
      <c r="D58" s="38"/>
      <c r="E58" s="45"/>
      <c r="F58" s="40"/>
      <c r="G58" s="52"/>
      <c r="H58" s="42">
        <f t="shared" si="0"/>
        <v>0</v>
      </c>
      <c r="I58" s="43">
        <f>IF(AND(C58&gt;='Umrechnungskurse und Konstanten'!$C$5,C58&lt;='Umrechnungskurse und Konstanten'!$D$5),F58*'Umrechnungskurse und Konstanten'!$E$5,0)+IF(AND(C58&gt;='Umrechnungskurse und Konstanten'!$C$6,C58&lt;='Umrechnungskurse und Konstanten'!$D$6),F58*'Umrechnungskurse und Konstanten'!$E$6,0)+IF(AND(C58&gt;='Umrechnungskurse und Konstanten'!$C$7,C58&lt;='Umrechnungskurse und Konstanten'!$D$7),F58*'Umrechnungskurse und Konstanten'!$E$7,0)+IF(AND(C58&gt;='Umrechnungskurse und Konstanten'!$C$8,C58&lt;='Umrechnungskurse und Konstanten'!$D$8),F58*'Umrechnungskurse und Konstanten'!$E$8,0)+IF(AND(C58&gt;='Umrechnungskurse und Konstanten'!$C$9,C58&lt;='Umrechnungskurse und Konstanten'!$D$9),F58*'Umrechnungskurse und Konstanten'!$E$9,0)+IF(AND(C58&gt;='Umrechnungskurse und Konstanten'!$C$10,C58&lt;='Umrechnungskurse und Konstanten'!$D$10),F58*'Umrechnungskurse und Konstanten'!$E$10,0)+IF(AND(C58&gt;='Umrechnungskurse und Konstanten'!$C$11,C58&lt;='Umrechnungskurse und Konstanten'!$D$11),F58*'Umrechnungskurse und Konstanten'!$E$11,0)+IF(AND(C58&gt;='Umrechnungskurse und Konstanten'!$C$12,C58&lt;='Umrechnungskurse und Konstanten'!$D$12),F58*'Umrechnungskurse und Konstanten'!$E$12,0)+IF(AND(C58&gt;='Umrechnungskurse und Konstanten'!$C$13,C58&lt;='Umrechnungskurse und Konstanten'!$D$13),F58*'Umrechnungskurse und Konstanten'!$E$13,0)+IF(AND(C58&gt;='Umrechnungskurse und Konstanten'!$C$14,C58&lt;='Umrechnungskurse und Konstanten'!$D$14),F58*'Umrechnungskurse und Konstanten'!$E$14,0)+IF(AND(C58&gt;='Umrechnungskurse und Konstanten'!$C$15,C58&lt;='Umrechnungskurse und Konstanten'!$D$15),F58*'Umrechnungskurse und Konstanten'!$E$15,0)+IF(AND(C58&gt;='Umrechnungskurse und Konstanten'!$C$16,C58&lt;='Umrechnungskurse und Konstanten'!$D$16),F58*'Umrechnungskurse und Konstanten'!$E$16,0)</f>
        <v>0</v>
      </c>
      <c r="J58" s="43">
        <f t="shared" si="1"/>
        <v>0</v>
      </c>
      <c r="K58" s="43">
        <f t="shared" si="2"/>
        <v>0</v>
      </c>
      <c r="L58" s="69" t="str">
        <f>IF(OR(G58='Umrechnungskurse und Konstanten'!$E$21,G58='Umrechnungskurse und Konstanten'!$E$22,G58='Umrechnungskurse und Konstanten'!$E$23),"MwSt. Satz ok.","falsche/keine MwSt.")</f>
        <v>falsche/keine MwSt.</v>
      </c>
      <c r="M58" s="67" t="str">
        <f>IF(AND(C58&gt;='Umrechnungskurse und Konstanten'!$C$5,C58&lt;='Umrechnungskurse und Konstanten'!$D$7),"Periode ok.","falsche Periode")</f>
        <v>falsche Periode</v>
      </c>
      <c r="N58" s="8"/>
      <c r="O58" s="8"/>
      <c r="P58" s="8"/>
      <c r="Q58" s="8"/>
      <c r="R58" s="8"/>
      <c r="S58" s="8"/>
      <c r="T58" s="8"/>
    </row>
    <row r="59" spans="2:20" x14ac:dyDescent="0.3">
      <c r="B59" s="56"/>
      <c r="C59" s="38"/>
      <c r="D59" s="38"/>
      <c r="E59" s="45"/>
      <c r="F59" s="40"/>
      <c r="G59" s="52"/>
      <c r="H59" s="42">
        <f t="shared" si="0"/>
        <v>0</v>
      </c>
      <c r="I59" s="43">
        <f>IF(AND(C59&gt;='Umrechnungskurse und Konstanten'!$C$5,C59&lt;='Umrechnungskurse und Konstanten'!$D$5),F59*'Umrechnungskurse und Konstanten'!$E$5,0)+IF(AND(C59&gt;='Umrechnungskurse und Konstanten'!$C$6,C59&lt;='Umrechnungskurse und Konstanten'!$D$6),F59*'Umrechnungskurse und Konstanten'!$E$6,0)+IF(AND(C59&gt;='Umrechnungskurse und Konstanten'!$C$7,C59&lt;='Umrechnungskurse und Konstanten'!$D$7),F59*'Umrechnungskurse und Konstanten'!$E$7,0)+IF(AND(C59&gt;='Umrechnungskurse und Konstanten'!$C$8,C59&lt;='Umrechnungskurse und Konstanten'!$D$8),F59*'Umrechnungskurse und Konstanten'!$E$8,0)+IF(AND(C59&gt;='Umrechnungskurse und Konstanten'!$C$9,C59&lt;='Umrechnungskurse und Konstanten'!$D$9),F59*'Umrechnungskurse und Konstanten'!$E$9,0)+IF(AND(C59&gt;='Umrechnungskurse und Konstanten'!$C$10,C59&lt;='Umrechnungskurse und Konstanten'!$D$10),F59*'Umrechnungskurse und Konstanten'!$E$10,0)+IF(AND(C59&gt;='Umrechnungskurse und Konstanten'!$C$11,C59&lt;='Umrechnungskurse und Konstanten'!$D$11),F59*'Umrechnungskurse und Konstanten'!$E$11,0)+IF(AND(C59&gt;='Umrechnungskurse und Konstanten'!$C$12,C59&lt;='Umrechnungskurse und Konstanten'!$D$12),F59*'Umrechnungskurse und Konstanten'!$E$12,0)+IF(AND(C59&gt;='Umrechnungskurse und Konstanten'!$C$13,C59&lt;='Umrechnungskurse und Konstanten'!$D$13),F59*'Umrechnungskurse und Konstanten'!$E$13,0)+IF(AND(C59&gt;='Umrechnungskurse und Konstanten'!$C$14,C59&lt;='Umrechnungskurse und Konstanten'!$D$14),F59*'Umrechnungskurse und Konstanten'!$E$14,0)+IF(AND(C59&gt;='Umrechnungskurse und Konstanten'!$C$15,C59&lt;='Umrechnungskurse und Konstanten'!$D$15),F59*'Umrechnungskurse und Konstanten'!$E$15,0)+IF(AND(C59&gt;='Umrechnungskurse und Konstanten'!$C$16,C59&lt;='Umrechnungskurse und Konstanten'!$D$16),F59*'Umrechnungskurse und Konstanten'!$E$16,0)</f>
        <v>0</v>
      </c>
      <c r="J59" s="43">
        <f t="shared" si="1"/>
        <v>0</v>
      </c>
      <c r="K59" s="43">
        <f t="shared" si="2"/>
        <v>0</v>
      </c>
      <c r="L59" s="69" t="str">
        <f>IF(OR(G59='Umrechnungskurse und Konstanten'!$E$21,G59='Umrechnungskurse und Konstanten'!$E$22,G59='Umrechnungskurse und Konstanten'!$E$23),"MwSt. Satz ok.","falsche/keine MwSt.")</f>
        <v>falsche/keine MwSt.</v>
      </c>
      <c r="M59" s="67" t="str">
        <f>IF(AND(C59&gt;='Umrechnungskurse und Konstanten'!$C$5,C59&lt;='Umrechnungskurse und Konstanten'!$D$7),"Periode ok.","falsche Periode")</f>
        <v>falsche Periode</v>
      </c>
      <c r="N59" s="8"/>
      <c r="O59" s="8"/>
      <c r="P59" s="8"/>
      <c r="Q59" s="8"/>
      <c r="R59" s="8"/>
      <c r="S59" s="8"/>
      <c r="T59" s="8"/>
    </row>
    <row r="60" spans="2:20" x14ac:dyDescent="0.3">
      <c r="B60" s="56"/>
      <c r="C60" s="38"/>
      <c r="D60" s="38"/>
      <c r="E60" s="45"/>
      <c r="F60" s="40"/>
      <c r="G60" s="52"/>
      <c r="H60" s="42">
        <f t="shared" si="0"/>
        <v>0</v>
      </c>
      <c r="I60" s="43">
        <f>IF(AND(C60&gt;='Umrechnungskurse und Konstanten'!$C$5,C60&lt;='Umrechnungskurse und Konstanten'!$D$5),F60*'Umrechnungskurse und Konstanten'!$E$5,0)+IF(AND(C60&gt;='Umrechnungskurse und Konstanten'!$C$6,C60&lt;='Umrechnungskurse und Konstanten'!$D$6),F60*'Umrechnungskurse und Konstanten'!$E$6,0)+IF(AND(C60&gt;='Umrechnungskurse und Konstanten'!$C$7,C60&lt;='Umrechnungskurse und Konstanten'!$D$7),F60*'Umrechnungskurse und Konstanten'!$E$7,0)+IF(AND(C60&gt;='Umrechnungskurse und Konstanten'!$C$8,C60&lt;='Umrechnungskurse und Konstanten'!$D$8),F60*'Umrechnungskurse und Konstanten'!$E$8,0)+IF(AND(C60&gt;='Umrechnungskurse und Konstanten'!$C$9,C60&lt;='Umrechnungskurse und Konstanten'!$D$9),F60*'Umrechnungskurse und Konstanten'!$E$9,0)+IF(AND(C60&gt;='Umrechnungskurse und Konstanten'!$C$10,C60&lt;='Umrechnungskurse und Konstanten'!$D$10),F60*'Umrechnungskurse und Konstanten'!$E$10,0)+IF(AND(C60&gt;='Umrechnungskurse und Konstanten'!$C$11,C60&lt;='Umrechnungskurse und Konstanten'!$D$11),F60*'Umrechnungskurse und Konstanten'!$E$11,0)+IF(AND(C60&gt;='Umrechnungskurse und Konstanten'!$C$12,C60&lt;='Umrechnungskurse und Konstanten'!$D$12),F60*'Umrechnungskurse und Konstanten'!$E$12,0)+IF(AND(C60&gt;='Umrechnungskurse und Konstanten'!$C$13,C60&lt;='Umrechnungskurse und Konstanten'!$D$13),F60*'Umrechnungskurse und Konstanten'!$E$13,0)+IF(AND(C60&gt;='Umrechnungskurse und Konstanten'!$C$14,C60&lt;='Umrechnungskurse und Konstanten'!$D$14),F60*'Umrechnungskurse und Konstanten'!$E$14,0)+IF(AND(C60&gt;='Umrechnungskurse und Konstanten'!$C$15,C60&lt;='Umrechnungskurse und Konstanten'!$D$15),F60*'Umrechnungskurse und Konstanten'!$E$15,0)+IF(AND(C60&gt;='Umrechnungskurse und Konstanten'!$C$16,C60&lt;='Umrechnungskurse und Konstanten'!$D$16),F60*'Umrechnungskurse und Konstanten'!$E$16,0)</f>
        <v>0</v>
      </c>
      <c r="J60" s="43">
        <f t="shared" si="1"/>
        <v>0</v>
      </c>
      <c r="K60" s="43">
        <f t="shared" si="2"/>
        <v>0</v>
      </c>
      <c r="L60" s="69" t="str">
        <f>IF(OR(G60='Umrechnungskurse und Konstanten'!$E$21,G60='Umrechnungskurse und Konstanten'!$E$22,G60='Umrechnungskurse und Konstanten'!$E$23),"MwSt. Satz ok.","falsche/keine MwSt.")</f>
        <v>falsche/keine MwSt.</v>
      </c>
      <c r="M60" s="67" t="str">
        <f>IF(AND(C60&gt;='Umrechnungskurse und Konstanten'!$C$5,C60&lt;='Umrechnungskurse und Konstanten'!$D$7),"Periode ok.","falsche Periode")</f>
        <v>falsche Periode</v>
      </c>
      <c r="N60" s="8"/>
      <c r="O60" s="8"/>
      <c r="P60" s="8"/>
      <c r="Q60" s="8"/>
      <c r="R60" s="8"/>
      <c r="S60" s="8"/>
      <c r="T60" s="8"/>
    </row>
    <row r="61" spans="2:20" x14ac:dyDescent="0.3">
      <c r="B61" s="56"/>
      <c r="C61" s="38"/>
      <c r="D61" s="38"/>
      <c r="E61" s="45"/>
      <c r="F61" s="40"/>
      <c r="G61" s="52"/>
      <c r="H61" s="42">
        <f t="shared" si="0"/>
        <v>0</v>
      </c>
      <c r="I61" s="43">
        <f>IF(AND(C61&gt;='Umrechnungskurse und Konstanten'!$C$5,C61&lt;='Umrechnungskurse und Konstanten'!$D$5),F61*'Umrechnungskurse und Konstanten'!$E$5,0)+IF(AND(C61&gt;='Umrechnungskurse und Konstanten'!$C$6,C61&lt;='Umrechnungskurse und Konstanten'!$D$6),F61*'Umrechnungskurse und Konstanten'!$E$6,0)+IF(AND(C61&gt;='Umrechnungskurse und Konstanten'!$C$7,C61&lt;='Umrechnungskurse und Konstanten'!$D$7),F61*'Umrechnungskurse und Konstanten'!$E$7,0)+IF(AND(C61&gt;='Umrechnungskurse und Konstanten'!$C$8,C61&lt;='Umrechnungskurse und Konstanten'!$D$8),F61*'Umrechnungskurse und Konstanten'!$E$8,0)+IF(AND(C61&gt;='Umrechnungskurse und Konstanten'!$C$9,C61&lt;='Umrechnungskurse und Konstanten'!$D$9),F61*'Umrechnungskurse und Konstanten'!$E$9,0)+IF(AND(C61&gt;='Umrechnungskurse und Konstanten'!$C$10,C61&lt;='Umrechnungskurse und Konstanten'!$D$10),F61*'Umrechnungskurse und Konstanten'!$E$10,0)+IF(AND(C61&gt;='Umrechnungskurse und Konstanten'!$C$11,C61&lt;='Umrechnungskurse und Konstanten'!$D$11),F61*'Umrechnungskurse und Konstanten'!$E$11,0)+IF(AND(C61&gt;='Umrechnungskurse und Konstanten'!$C$12,C61&lt;='Umrechnungskurse und Konstanten'!$D$12),F61*'Umrechnungskurse und Konstanten'!$E$12,0)+IF(AND(C61&gt;='Umrechnungskurse und Konstanten'!$C$13,C61&lt;='Umrechnungskurse und Konstanten'!$D$13),F61*'Umrechnungskurse und Konstanten'!$E$13,0)+IF(AND(C61&gt;='Umrechnungskurse und Konstanten'!$C$14,C61&lt;='Umrechnungskurse und Konstanten'!$D$14),F61*'Umrechnungskurse und Konstanten'!$E$14,0)+IF(AND(C61&gt;='Umrechnungskurse und Konstanten'!$C$15,C61&lt;='Umrechnungskurse und Konstanten'!$D$15),F61*'Umrechnungskurse und Konstanten'!$E$15,0)+IF(AND(C61&gt;='Umrechnungskurse und Konstanten'!$C$16,C61&lt;='Umrechnungskurse und Konstanten'!$D$16),F61*'Umrechnungskurse und Konstanten'!$E$16,0)</f>
        <v>0</v>
      </c>
      <c r="J61" s="43">
        <f t="shared" si="1"/>
        <v>0</v>
      </c>
      <c r="K61" s="43">
        <f t="shared" si="2"/>
        <v>0</v>
      </c>
      <c r="L61" s="69" t="str">
        <f>IF(OR(G61='Umrechnungskurse und Konstanten'!$E$21,G61='Umrechnungskurse und Konstanten'!$E$22,G61='Umrechnungskurse und Konstanten'!$E$23),"MwSt. Satz ok.","falsche/keine MwSt.")</f>
        <v>falsche/keine MwSt.</v>
      </c>
      <c r="M61" s="67" t="str">
        <f>IF(AND(C61&gt;='Umrechnungskurse und Konstanten'!$C$5,C61&lt;='Umrechnungskurse und Konstanten'!$D$7),"Periode ok.","falsche Periode")</f>
        <v>falsche Periode</v>
      </c>
      <c r="N61" s="8"/>
      <c r="O61" s="8"/>
      <c r="P61" s="8"/>
      <c r="Q61" s="8"/>
      <c r="R61" s="8"/>
      <c r="S61" s="8"/>
      <c r="T61" s="8"/>
    </row>
    <row r="62" spans="2:20" x14ac:dyDescent="0.3">
      <c r="B62" s="56"/>
      <c r="C62" s="38"/>
      <c r="D62" s="38"/>
      <c r="E62" s="45"/>
      <c r="F62" s="40"/>
      <c r="G62" s="52"/>
      <c r="H62" s="42">
        <f t="shared" si="0"/>
        <v>0</v>
      </c>
      <c r="I62" s="43">
        <f>IF(AND(C62&gt;='Umrechnungskurse und Konstanten'!$C$5,C62&lt;='Umrechnungskurse und Konstanten'!$D$5),F62*'Umrechnungskurse und Konstanten'!$E$5,0)+IF(AND(C62&gt;='Umrechnungskurse und Konstanten'!$C$6,C62&lt;='Umrechnungskurse und Konstanten'!$D$6),F62*'Umrechnungskurse und Konstanten'!$E$6,0)+IF(AND(C62&gt;='Umrechnungskurse und Konstanten'!$C$7,C62&lt;='Umrechnungskurse und Konstanten'!$D$7),F62*'Umrechnungskurse und Konstanten'!$E$7,0)+IF(AND(C62&gt;='Umrechnungskurse und Konstanten'!$C$8,C62&lt;='Umrechnungskurse und Konstanten'!$D$8),F62*'Umrechnungskurse und Konstanten'!$E$8,0)+IF(AND(C62&gt;='Umrechnungskurse und Konstanten'!$C$9,C62&lt;='Umrechnungskurse und Konstanten'!$D$9),F62*'Umrechnungskurse und Konstanten'!$E$9,0)+IF(AND(C62&gt;='Umrechnungskurse und Konstanten'!$C$10,C62&lt;='Umrechnungskurse und Konstanten'!$D$10),F62*'Umrechnungskurse und Konstanten'!$E$10,0)+IF(AND(C62&gt;='Umrechnungskurse und Konstanten'!$C$11,C62&lt;='Umrechnungskurse und Konstanten'!$D$11),F62*'Umrechnungskurse und Konstanten'!$E$11,0)+IF(AND(C62&gt;='Umrechnungskurse und Konstanten'!$C$12,C62&lt;='Umrechnungskurse und Konstanten'!$D$12),F62*'Umrechnungskurse und Konstanten'!$E$12,0)+IF(AND(C62&gt;='Umrechnungskurse und Konstanten'!$C$13,C62&lt;='Umrechnungskurse und Konstanten'!$D$13),F62*'Umrechnungskurse und Konstanten'!$E$13,0)+IF(AND(C62&gt;='Umrechnungskurse und Konstanten'!$C$14,C62&lt;='Umrechnungskurse und Konstanten'!$D$14),F62*'Umrechnungskurse und Konstanten'!$E$14,0)+IF(AND(C62&gt;='Umrechnungskurse und Konstanten'!$C$15,C62&lt;='Umrechnungskurse und Konstanten'!$D$15),F62*'Umrechnungskurse und Konstanten'!$E$15,0)+IF(AND(C62&gt;='Umrechnungskurse und Konstanten'!$C$16,C62&lt;='Umrechnungskurse und Konstanten'!$D$16),F62*'Umrechnungskurse und Konstanten'!$E$16,0)</f>
        <v>0</v>
      </c>
      <c r="J62" s="43">
        <f t="shared" si="1"/>
        <v>0</v>
      </c>
      <c r="K62" s="43">
        <f t="shared" si="2"/>
        <v>0</v>
      </c>
      <c r="L62" s="69" t="str">
        <f>IF(OR(G62='Umrechnungskurse und Konstanten'!$E$21,G62='Umrechnungskurse und Konstanten'!$E$22,G62='Umrechnungskurse und Konstanten'!$E$23),"MwSt. Satz ok.","falsche/keine MwSt.")</f>
        <v>falsche/keine MwSt.</v>
      </c>
      <c r="M62" s="67" t="str">
        <f>IF(AND(C62&gt;='Umrechnungskurse und Konstanten'!$C$5,C62&lt;='Umrechnungskurse und Konstanten'!$D$7),"Periode ok.","falsche Periode")</f>
        <v>falsche Periode</v>
      </c>
      <c r="N62" s="8"/>
      <c r="O62" s="8"/>
      <c r="P62" s="8"/>
      <c r="Q62" s="8"/>
      <c r="R62" s="8"/>
      <c r="S62" s="8"/>
      <c r="T62" s="8"/>
    </row>
    <row r="63" spans="2:20" x14ac:dyDescent="0.3">
      <c r="B63" s="56"/>
      <c r="C63" s="38"/>
      <c r="D63" s="38"/>
      <c r="E63" s="45"/>
      <c r="F63" s="40"/>
      <c r="G63" s="52"/>
      <c r="H63" s="42">
        <f t="shared" si="0"/>
        <v>0</v>
      </c>
      <c r="I63" s="43">
        <f>IF(AND(C63&gt;='Umrechnungskurse und Konstanten'!$C$5,C63&lt;='Umrechnungskurse und Konstanten'!$D$5),F63*'Umrechnungskurse und Konstanten'!$E$5,0)+IF(AND(C63&gt;='Umrechnungskurse und Konstanten'!$C$6,C63&lt;='Umrechnungskurse und Konstanten'!$D$6),F63*'Umrechnungskurse und Konstanten'!$E$6,0)+IF(AND(C63&gt;='Umrechnungskurse und Konstanten'!$C$7,C63&lt;='Umrechnungskurse und Konstanten'!$D$7),F63*'Umrechnungskurse und Konstanten'!$E$7,0)+IF(AND(C63&gt;='Umrechnungskurse und Konstanten'!$C$8,C63&lt;='Umrechnungskurse und Konstanten'!$D$8),F63*'Umrechnungskurse und Konstanten'!$E$8,0)+IF(AND(C63&gt;='Umrechnungskurse und Konstanten'!$C$9,C63&lt;='Umrechnungskurse und Konstanten'!$D$9),F63*'Umrechnungskurse und Konstanten'!$E$9,0)+IF(AND(C63&gt;='Umrechnungskurse und Konstanten'!$C$10,C63&lt;='Umrechnungskurse und Konstanten'!$D$10),F63*'Umrechnungskurse und Konstanten'!$E$10,0)+IF(AND(C63&gt;='Umrechnungskurse und Konstanten'!$C$11,C63&lt;='Umrechnungskurse und Konstanten'!$D$11),F63*'Umrechnungskurse und Konstanten'!$E$11,0)+IF(AND(C63&gt;='Umrechnungskurse und Konstanten'!$C$12,C63&lt;='Umrechnungskurse und Konstanten'!$D$12),F63*'Umrechnungskurse und Konstanten'!$E$12,0)+IF(AND(C63&gt;='Umrechnungskurse und Konstanten'!$C$13,C63&lt;='Umrechnungskurse und Konstanten'!$D$13),F63*'Umrechnungskurse und Konstanten'!$E$13,0)+IF(AND(C63&gt;='Umrechnungskurse und Konstanten'!$C$14,C63&lt;='Umrechnungskurse und Konstanten'!$D$14),F63*'Umrechnungskurse und Konstanten'!$E$14,0)+IF(AND(C63&gt;='Umrechnungskurse und Konstanten'!$C$15,C63&lt;='Umrechnungskurse und Konstanten'!$D$15),F63*'Umrechnungskurse und Konstanten'!$E$15,0)+IF(AND(C63&gt;='Umrechnungskurse und Konstanten'!$C$16,C63&lt;='Umrechnungskurse und Konstanten'!$D$16),F63*'Umrechnungskurse und Konstanten'!$E$16,0)</f>
        <v>0</v>
      </c>
      <c r="J63" s="43">
        <f t="shared" si="1"/>
        <v>0</v>
      </c>
      <c r="K63" s="43">
        <f t="shared" si="2"/>
        <v>0</v>
      </c>
      <c r="L63" s="69" t="str">
        <f>IF(OR(G63='Umrechnungskurse und Konstanten'!$E$21,G63='Umrechnungskurse und Konstanten'!$E$22,G63='Umrechnungskurse und Konstanten'!$E$23),"MwSt. Satz ok.","falsche/keine MwSt.")</f>
        <v>falsche/keine MwSt.</v>
      </c>
      <c r="M63" s="67" t="str">
        <f>IF(AND(C63&gt;='Umrechnungskurse und Konstanten'!$C$5,C63&lt;='Umrechnungskurse und Konstanten'!$D$7),"Periode ok.","falsche Periode")</f>
        <v>falsche Periode</v>
      </c>
      <c r="N63" s="8"/>
      <c r="O63" s="8"/>
      <c r="P63" s="8"/>
      <c r="Q63" s="8"/>
      <c r="R63" s="8"/>
      <c r="S63" s="8"/>
      <c r="T63" s="8"/>
    </row>
    <row r="64" spans="2:20" x14ac:dyDescent="0.3">
      <c r="B64" s="56"/>
      <c r="C64" s="38"/>
      <c r="D64" s="38"/>
      <c r="E64" s="45"/>
      <c r="F64" s="40"/>
      <c r="G64" s="52"/>
      <c r="H64" s="42">
        <f t="shared" si="0"/>
        <v>0</v>
      </c>
      <c r="I64" s="43">
        <f>IF(AND(C64&gt;='Umrechnungskurse und Konstanten'!$C$5,C64&lt;='Umrechnungskurse und Konstanten'!$D$5),F64*'Umrechnungskurse und Konstanten'!$E$5,0)+IF(AND(C64&gt;='Umrechnungskurse und Konstanten'!$C$6,C64&lt;='Umrechnungskurse und Konstanten'!$D$6),F64*'Umrechnungskurse und Konstanten'!$E$6,0)+IF(AND(C64&gt;='Umrechnungskurse und Konstanten'!$C$7,C64&lt;='Umrechnungskurse und Konstanten'!$D$7),F64*'Umrechnungskurse und Konstanten'!$E$7,0)+IF(AND(C64&gt;='Umrechnungskurse und Konstanten'!$C$8,C64&lt;='Umrechnungskurse und Konstanten'!$D$8),F64*'Umrechnungskurse und Konstanten'!$E$8,0)+IF(AND(C64&gt;='Umrechnungskurse und Konstanten'!$C$9,C64&lt;='Umrechnungskurse und Konstanten'!$D$9),F64*'Umrechnungskurse und Konstanten'!$E$9,0)+IF(AND(C64&gt;='Umrechnungskurse und Konstanten'!$C$10,C64&lt;='Umrechnungskurse und Konstanten'!$D$10),F64*'Umrechnungskurse und Konstanten'!$E$10,0)+IF(AND(C64&gt;='Umrechnungskurse und Konstanten'!$C$11,C64&lt;='Umrechnungskurse und Konstanten'!$D$11),F64*'Umrechnungskurse und Konstanten'!$E$11,0)+IF(AND(C64&gt;='Umrechnungskurse und Konstanten'!$C$12,C64&lt;='Umrechnungskurse und Konstanten'!$D$12),F64*'Umrechnungskurse und Konstanten'!$E$12,0)+IF(AND(C64&gt;='Umrechnungskurse und Konstanten'!$C$13,C64&lt;='Umrechnungskurse und Konstanten'!$D$13),F64*'Umrechnungskurse und Konstanten'!$E$13,0)+IF(AND(C64&gt;='Umrechnungskurse und Konstanten'!$C$14,C64&lt;='Umrechnungskurse und Konstanten'!$D$14),F64*'Umrechnungskurse und Konstanten'!$E$14,0)+IF(AND(C64&gt;='Umrechnungskurse und Konstanten'!$C$15,C64&lt;='Umrechnungskurse und Konstanten'!$D$15),F64*'Umrechnungskurse und Konstanten'!$E$15,0)+IF(AND(C64&gt;='Umrechnungskurse und Konstanten'!$C$16,C64&lt;='Umrechnungskurse und Konstanten'!$D$16),F64*'Umrechnungskurse und Konstanten'!$E$16,0)</f>
        <v>0</v>
      </c>
      <c r="J64" s="43">
        <f t="shared" si="1"/>
        <v>0</v>
      </c>
      <c r="K64" s="43">
        <f t="shared" si="2"/>
        <v>0</v>
      </c>
      <c r="L64" s="69" t="str">
        <f>IF(OR(G64='Umrechnungskurse und Konstanten'!$E$21,G64='Umrechnungskurse und Konstanten'!$E$22,G64='Umrechnungskurse und Konstanten'!$E$23),"MwSt. Satz ok.","falsche/keine MwSt.")</f>
        <v>falsche/keine MwSt.</v>
      </c>
      <c r="M64" s="67" t="str">
        <f>IF(AND(C64&gt;='Umrechnungskurse und Konstanten'!$C$5,C64&lt;='Umrechnungskurse und Konstanten'!$D$7),"Periode ok.","falsche Periode")</f>
        <v>falsche Periode</v>
      </c>
      <c r="N64" s="8"/>
      <c r="O64" s="8"/>
      <c r="P64" s="8"/>
      <c r="Q64" s="8"/>
      <c r="R64" s="8"/>
      <c r="S64" s="8"/>
      <c r="T64" s="8"/>
    </row>
    <row r="65" spans="2:20" x14ac:dyDescent="0.3">
      <c r="B65" s="56"/>
      <c r="C65" s="38"/>
      <c r="D65" s="38"/>
      <c r="E65" s="45"/>
      <c r="F65" s="40"/>
      <c r="G65" s="52"/>
      <c r="H65" s="42">
        <f t="shared" si="0"/>
        <v>0</v>
      </c>
      <c r="I65" s="43">
        <f>IF(AND(C65&gt;='Umrechnungskurse und Konstanten'!$C$5,C65&lt;='Umrechnungskurse und Konstanten'!$D$5),F65*'Umrechnungskurse und Konstanten'!$E$5,0)+IF(AND(C65&gt;='Umrechnungskurse und Konstanten'!$C$6,C65&lt;='Umrechnungskurse und Konstanten'!$D$6),F65*'Umrechnungskurse und Konstanten'!$E$6,0)+IF(AND(C65&gt;='Umrechnungskurse und Konstanten'!$C$7,C65&lt;='Umrechnungskurse und Konstanten'!$D$7),F65*'Umrechnungskurse und Konstanten'!$E$7,0)+IF(AND(C65&gt;='Umrechnungskurse und Konstanten'!$C$8,C65&lt;='Umrechnungskurse und Konstanten'!$D$8),F65*'Umrechnungskurse und Konstanten'!$E$8,0)+IF(AND(C65&gt;='Umrechnungskurse und Konstanten'!$C$9,C65&lt;='Umrechnungskurse und Konstanten'!$D$9),F65*'Umrechnungskurse und Konstanten'!$E$9,0)+IF(AND(C65&gt;='Umrechnungskurse und Konstanten'!$C$10,C65&lt;='Umrechnungskurse und Konstanten'!$D$10),F65*'Umrechnungskurse und Konstanten'!$E$10,0)+IF(AND(C65&gt;='Umrechnungskurse und Konstanten'!$C$11,C65&lt;='Umrechnungskurse und Konstanten'!$D$11),F65*'Umrechnungskurse und Konstanten'!$E$11,0)+IF(AND(C65&gt;='Umrechnungskurse und Konstanten'!$C$12,C65&lt;='Umrechnungskurse und Konstanten'!$D$12),F65*'Umrechnungskurse und Konstanten'!$E$12,0)+IF(AND(C65&gt;='Umrechnungskurse und Konstanten'!$C$13,C65&lt;='Umrechnungskurse und Konstanten'!$D$13),F65*'Umrechnungskurse und Konstanten'!$E$13,0)+IF(AND(C65&gt;='Umrechnungskurse und Konstanten'!$C$14,C65&lt;='Umrechnungskurse und Konstanten'!$D$14),F65*'Umrechnungskurse und Konstanten'!$E$14,0)+IF(AND(C65&gt;='Umrechnungskurse und Konstanten'!$C$15,C65&lt;='Umrechnungskurse und Konstanten'!$D$15),F65*'Umrechnungskurse und Konstanten'!$E$15,0)+IF(AND(C65&gt;='Umrechnungskurse und Konstanten'!$C$16,C65&lt;='Umrechnungskurse und Konstanten'!$D$16),F65*'Umrechnungskurse und Konstanten'!$E$16,0)</f>
        <v>0</v>
      </c>
      <c r="J65" s="43">
        <f t="shared" si="1"/>
        <v>0</v>
      </c>
      <c r="K65" s="43">
        <f t="shared" si="2"/>
        <v>0</v>
      </c>
      <c r="L65" s="69" t="str">
        <f>IF(OR(G65='Umrechnungskurse und Konstanten'!$E$21,G65='Umrechnungskurse und Konstanten'!$E$22,G65='Umrechnungskurse und Konstanten'!$E$23),"MwSt. Satz ok.","falsche/keine MwSt.")</f>
        <v>falsche/keine MwSt.</v>
      </c>
      <c r="M65" s="67" t="str">
        <f>IF(AND(C65&gt;='Umrechnungskurse und Konstanten'!$C$5,C65&lt;='Umrechnungskurse und Konstanten'!$D$7),"Periode ok.","falsche Periode")</f>
        <v>falsche Periode</v>
      </c>
      <c r="N65" s="8"/>
      <c r="O65" s="8"/>
      <c r="P65" s="8"/>
      <c r="Q65" s="8"/>
      <c r="R65" s="8"/>
      <c r="S65" s="8"/>
      <c r="T65" s="8"/>
    </row>
    <row r="66" spans="2:20" x14ac:dyDescent="0.3">
      <c r="B66" s="56"/>
      <c r="C66" s="38"/>
      <c r="D66" s="38"/>
      <c r="E66" s="45"/>
      <c r="F66" s="40"/>
      <c r="G66" s="52"/>
      <c r="H66" s="42">
        <f t="shared" si="0"/>
        <v>0</v>
      </c>
      <c r="I66" s="43">
        <f>IF(AND(C66&gt;='Umrechnungskurse und Konstanten'!$C$5,C66&lt;='Umrechnungskurse und Konstanten'!$D$5),F66*'Umrechnungskurse und Konstanten'!$E$5,0)+IF(AND(C66&gt;='Umrechnungskurse und Konstanten'!$C$6,C66&lt;='Umrechnungskurse und Konstanten'!$D$6),F66*'Umrechnungskurse und Konstanten'!$E$6,0)+IF(AND(C66&gt;='Umrechnungskurse und Konstanten'!$C$7,C66&lt;='Umrechnungskurse und Konstanten'!$D$7),F66*'Umrechnungskurse und Konstanten'!$E$7,0)+IF(AND(C66&gt;='Umrechnungskurse und Konstanten'!$C$8,C66&lt;='Umrechnungskurse und Konstanten'!$D$8),F66*'Umrechnungskurse und Konstanten'!$E$8,0)+IF(AND(C66&gt;='Umrechnungskurse und Konstanten'!$C$9,C66&lt;='Umrechnungskurse und Konstanten'!$D$9),F66*'Umrechnungskurse und Konstanten'!$E$9,0)+IF(AND(C66&gt;='Umrechnungskurse und Konstanten'!$C$10,C66&lt;='Umrechnungskurse und Konstanten'!$D$10),F66*'Umrechnungskurse und Konstanten'!$E$10,0)+IF(AND(C66&gt;='Umrechnungskurse und Konstanten'!$C$11,C66&lt;='Umrechnungskurse und Konstanten'!$D$11),F66*'Umrechnungskurse und Konstanten'!$E$11,0)+IF(AND(C66&gt;='Umrechnungskurse und Konstanten'!$C$12,C66&lt;='Umrechnungskurse und Konstanten'!$D$12),F66*'Umrechnungskurse und Konstanten'!$E$12,0)+IF(AND(C66&gt;='Umrechnungskurse und Konstanten'!$C$13,C66&lt;='Umrechnungskurse und Konstanten'!$D$13),F66*'Umrechnungskurse und Konstanten'!$E$13,0)+IF(AND(C66&gt;='Umrechnungskurse und Konstanten'!$C$14,C66&lt;='Umrechnungskurse und Konstanten'!$D$14),F66*'Umrechnungskurse und Konstanten'!$E$14,0)+IF(AND(C66&gt;='Umrechnungskurse und Konstanten'!$C$15,C66&lt;='Umrechnungskurse und Konstanten'!$D$15),F66*'Umrechnungskurse und Konstanten'!$E$15,0)+IF(AND(C66&gt;='Umrechnungskurse und Konstanten'!$C$16,C66&lt;='Umrechnungskurse und Konstanten'!$D$16),F66*'Umrechnungskurse und Konstanten'!$E$16,0)</f>
        <v>0</v>
      </c>
      <c r="J66" s="43">
        <f t="shared" si="1"/>
        <v>0</v>
      </c>
      <c r="K66" s="43">
        <f t="shared" si="2"/>
        <v>0</v>
      </c>
      <c r="L66" s="69" t="str">
        <f>IF(OR(G66='Umrechnungskurse und Konstanten'!$E$21,G66='Umrechnungskurse und Konstanten'!$E$22,G66='Umrechnungskurse und Konstanten'!$E$23),"MwSt. Satz ok.","falsche/keine MwSt.")</f>
        <v>falsche/keine MwSt.</v>
      </c>
      <c r="M66" s="67" t="str">
        <f>IF(AND(C66&gt;='Umrechnungskurse und Konstanten'!$C$5,C66&lt;='Umrechnungskurse und Konstanten'!$D$7),"Periode ok.","falsche Periode")</f>
        <v>falsche Periode</v>
      </c>
      <c r="N66" s="8"/>
      <c r="O66" s="8"/>
      <c r="P66" s="8"/>
      <c r="Q66" s="8"/>
      <c r="R66" s="8"/>
      <c r="S66" s="8"/>
      <c r="T66" s="8"/>
    </row>
    <row r="67" spans="2:20" x14ac:dyDescent="0.3">
      <c r="B67" s="56"/>
      <c r="C67" s="38"/>
      <c r="D67" s="38"/>
      <c r="E67" s="45"/>
      <c r="F67" s="40"/>
      <c r="G67" s="52"/>
      <c r="H67" s="42">
        <f t="shared" si="0"/>
        <v>0</v>
      </c>
      <c r="I67" s="43">
        <f>IF(AND(C67&gt;='Umrechnungskurse und Konstanten'!$C$5,C67&lt;='Umrechnungskurse und Konstanten'!$D$5),F67*'Umrechnungskurse und Konstanten'!$E$5,0)+IF(AND(C67&gt;='Umrechnungskurse und Konstanten'!$C$6,C67&lt;='Umrechnungskurse und Konstanten'!$D$6),F67*'Umrechnungskurse und Konstanten'!$E$6,0)+IF(AND(C67&gt;='Umrechnungskurse und Konstanten'!$C$7,C67&lt;='Umrechnungskurse und Konstanten'!$D$7),F67*'Umrechnungskurse und Konstanten'!$E$7,0)+IF(AND(C67&gt;='Umrechnungskurse und Konstanten'!$C$8,C67&lt;='Umrechnungskurse und Konstanten'!$D$8),F67*'Umrechnungskurse und Konstanten'!$E$8,0)+IF(AND(C67&gt;='Umrechnungskurse und Konstanten'!$C$9,C67&lt;='Umrechnungskurse und Konstanten'!$D$9),F67*'Umrechnungskurse und Konstanten'!$E$9,0)+IF(AND(C67&gt;='Umrechnungskurse und Konstanten'!$C$10,C67&lt;='Umrechnungskurse und Konstanten'!$D$10),F67*'Umrechnungskurse und Konstanten'!$E$10,0)+IF(AND(C67&gt;='Umrechnungskurse und Konstanten'!$C$11,C67&lt;='Umrechnungskurse und Konstanten'!$D$11),F67*'Umrechnungskurse und Konstanten'!$E$11,0)+IF(AND(C67&gt;='Umrechnungskurse und Konstanten'!$C$12,C67&lt;='Umrechnungskurse und Konstanten'!$D$12),F67*'Umrechnungskurse und Konstanten'!$E$12,0)+IF(AND(C67&gt;='Umrechnungskurse und Konstanten'!$C$13,C67&lt;='Umrechnungskurse und Konstanten'!$D$13),F67*'Umrechnungskurse und Konstanten'!$E$13,0)+IF(AND(C67&gt;='Umrechnungskurse und Konstanten'!$C$14,C67&lt;='Umrechnungskurse und Konstanten'!$D$14),F67*'Umrechnungskurse und Konstanten'!$E$14,0)+IF(AND(C67&gt;='Umrechnungskurse und Konstanten'!$C$15,C67&lt;='Umrechnungskurse und Konstanten'!$D$15),F67*'Umrechnungskurse und Konstanten'!$E$15,0)+IF(AND(C67&gt;='Umrechnungskurse und Konstanten'!$C$16,C67&lt;='Umrechnungskurse und Konstanten'!$D$16),F67*'Umrechnungskurse und Konstanten'!$E$16,0)</f>
        <v>0</v>
      </c>
      <c r="J67" s="43">
        <f t="shared" si="1"/>
        <v>0</v>
      </c>
      <c r="K67" s="43">
        <f t="shared" si="2"/>
        <v>0</v>
      </c>
      <c r="L67" s="69" t="str">
        <f>IF(OR(G67='Umrechnungskurse und Konstanten'!$E$21,G67='Umrechnungskurse und Konstanten'!$E$22,G67='Umrechnungskurse und Konstanten'!$E$23),"MwSt. Satz ok.","falsche/keine MwSt.")</f>
        <v>falsche/keine MwSt.</v>
      </c>
      <c r="M67" s="67" t="str">
        <f>IF(AND(C67&gt;='Umrechnungskurse und Konstanten'!$C$5,C67&lt;='Umrechnungskurse und Konstanten'!$D$7),"Periode ok.","falsche Periode")</f>
        <v>falsche Periode</v>
      </c>
      <c r="N67" s="8"/>
      <c r="O67" s="8"/>
      <c r="P67" s="8"/>
      <c r="Q67" s="8"/>
      <c r="R67" s="8"/>
      <c r="S67" s="8"/>
      <c r="T67" s="8"/>
    </row>
    <row r="68" spans="2:20" x14ac:dyDescent="0.3">
      <c r="B68" s="56"/>
      <c r="C68" s="38"/>
      <c r="D68" s="38"/>
      <c r="E68" s="45"/>
      <c r="F68" s="40"/>
      <c r="G68" s="52"/>
      <c r="H68" s="42">
        <f t="shared" si="0"/>
        <v>0</v>
      </c>
      <c r="I68" s="43">
        <f>IF(AND(C68&gt;='Umrechnungskurse und Konstanten'!$C$5,C68&lt;='Umrechnungskurse und Konstanten'!$D$5),F68*'Umrechnungskurse und Konstanten'!$E$5,0)+IF(AND(C68&gt;='Umrechnungskurse und Konstanten'!$C$6,C68&lt;='Umrechnungskurse und Konstanten'!$D$6),F68*'Umrechnungskurse und Konstanten'!$E$6,0)+IF(AND(C68&gt;='Umrechnungskurse und Konstanten'!$C$7,C68&lt;='Umrechnungskurse und Konstanten'!$D$7),F68*'Umrechnungskurse und Konstanten'!$E$7,0)+IF(AND(C68&gt;='Umrechnungskurse und Konstanten'!$C$8,C68&lt;='Umrechnungskurse und Konstanten'!$D$8),F68*'Umrechnungskurse und Konstanten'!$E$8,0)+IF(AND(C68&gt;='Umrechnungskurse und Konstanten'!$C$9,C68&lt;='Umrechnungskurse und Konstanten'!$D$9),F68*'Umrechnungskurse und Konstanten'!$E$9,0)+IF(AND(C68&gt;='Umrechnungskurse und Konstanten'!$C$10,C68&lt;='Umrechnungskurse und Konstanten'!$D$10),F68*'Umrechnungskurse und Konstanten'!$E$10,0)+IF(AND(C68&gt;='Umrechnungskurse und Konstanten'!$C$11,C68&lt;='Umrechnungskurse und Konstanten'!$D$11),F68*'Umrechnungskurse und Konstanten'!$E$11,0)+IF(AND(C68&gt;='Umrechnungskurse und Konstanten'!$C$12,C68&lt;='Umrechnungskurse und Konstanten'!$D$12),F68*'Umrechnungskurse und Konstanten'!$E$12,0)+IF(AND(C68&gt;='Umrechnungskurse und Konstanten'!$C$13,C68&lt;='Umrechnungskurse und Konstanten'!$D$13),F68*'Umrechnungskurse und Konstanten'!$E$13,0)+IF(AND(C68&gt;='Umrechnungskurse und Konstanten'!$C$14,C68&lt;='Umrechnungskurse und Konstanten'!$D$14),F68*'Umrechnungskurse und Konstanten'!$E$14,0)+IF(AND(C68&gt;='Umrechnungskurse und Konstanten'!$C$15,C68&lt;='Umrechnungskurse und Konstanten'!$D$15),F68*'Umrechnungskurse und Konstanten'!$E$15,0)+IF(AND(C68&gt;='Umrechnungskurse und Konstanten'!$C$16,C68&lt;='Umrechnungskurse und Konstanten'!$D$16),F68*'Umrechnungskurse und Konstanten'!$E$16,0)</f>
        <v>0</v>
      </c>
      <c r="J68" s="43">
        <f t="shared" si="1"/>
        <v>0</v>
      </c>
      <c r="K68" s="43">
        <f t="shared" si="2"/>
        <v>0</v>
      </c>
      <c r="L68" s="69" t="str">
        <f>IF(OR(G68='Umrechnungskurse und Konstanten'!$E$21,G68='Umrechnungskurse und Konstanten'!$E$22,G68='Umrechnungskurse und Konstanten'!$E$23),"MwSt. Satz ok.","falsche/keine MwSt.")</f>
        <v>falsche/keine MwSt.</v>
      </c>
      <c r="M68" s="67" t="str">
        <f>IF(AND(C68&gt;='Umrechnungskurse und Konstanten'!$C$5,C68&lt;='Umrechnungskurse und Konstanten'!$D$7),"Periode ok.","falsche Periode")</f>
        <v>falsche Periode</v>
      </c>
      <c r="N68" s="8"/>
      <c r="O68" s="8"/>
      <c r="P68" s="8"/>
      <c r="Q68" s="8"/>
      <c r="R68" s="8"/>
      <c r="S68" s="8"/>
      <c r="T68" s="8"/>
    </row>
    <row r="69" spans="2:20" x14ac:dyDescent="0.3">
      <c r="B69" s="56"/>
      <c r="C69" s="38"/>
      <c r="D69" s="38"/>
      <c r="E69" s="45"/>
      <c r="F69" s="40"/>
      <c r="G69" s="52"/>
      <c r="H69" s="42">
        <f t="shared" si="0"/>
        <v>0</v>
      </c>
      <c r="I69" s="43">
        <f>IF(AND(C69&gt;='Umrechnungskurse und Konstanten'!$C$5,C69&lt;='Umrechnungskurse und Konstanten'!$D$5),F69*'Umrechnungskurse und Konstanten'!$E$5,0)+IF(AND(C69&gt;='Umrechnungskurse und Konstanten'!$C$6,C69&lt;='Umrechnungskurse und Konstanten'!$D$6),F69*'Umrechnungskurse und Konstanten'!$E$6,0)+IF(AND(C69&gt;='Umrechnungskurse und Konstanten'!$C$7,C69&lt;='Umrechnungskurse und Konstanten'!$D$7),F69*'Umrechnungskurse und Konstanten'!$E$7,0)+IF(AND(C69&gt;='Umrechnungskurse und Konstanten'!$C$8,C69&lt;='Umrechnungskurse und Konstanten'!$D$8),F69*'Umrechnungskurse und Konstanten'!$E$8,0)+IF(AND(C69&gt;='Umrechnungskurse und Konstanten'!$C$9,C69&lt;='Umrechnungskurse und Konstanten'!$D$9),F69*'Umrechnungskurse und Konstanten'!$E$9,0)+IF(AND(C69&gt;='Umrechnungskurse und Konstanten'!$C$10,C69&lt;='Umrechnungskurse und Konstanten'!$D$10),F69*'Umrechnungskurse und Konstanten'!$E$10,0)+IF(AND(C69&gt;='Umrechnungskurse und Konstanten'!$C$11,C69&lt;='Umrechnungskurse und Konstanten'!$D$11),F69*'Umrechnungskurse und Konstanten'!$E$11,0)+IF(AND(C69&gt;='Umrechnungskurse und Konstanten'!$C$12,C69&lt;='Umrechnungskurse und Konstanten'!$D$12),F69*'Umrechnungskurse und Konstanten'!$E$12,0)+IF(AND(C69&gt;='Umrechnungskurse und Konstanten'!$C$13,C69&lt;='Umrechnungskurse und Konstanten'!$D$13),F69*'Umrechnungskurse und Konstanten'!$E$13,0)+IF(AND(C69&gt;='Umrechnungskurse und Konstanten'!$C$14,C69&lt;='Umrechnungskurse und Konstanten'!$D$14),F69*'Umrechnungskurse und Konstanten'!$E$14,0)+IF(AND(C69&gt;='Umrechnungskurse und Konstanten'!$C$15,C69&lt;='Umrechnungskurse und Konstanten'!$D$15),F69*'Umrechnungskurse und Konstanten'!$E$15,0)+IF(AND(C69&gt;='Umrechnungskurse und Konstanten'!$C$16,C69&lt;='Umrechnungskurse und Konstanten'!$D$16),F69*'Umrechnungskurse und Konstanten'!$E$16,0)</f>
        <v>0</v>
      </c>
      <c r="J69" s="43">
        <f t="shared" si="1"/>
        <v>0</v>
      </c>
      <c r="K69" s="43">
        <f t="shared" si="2"/>
        <v>0</v>
      </c>
      <c r="L69" s="69" t="str">
        <f>IF(OR(G69='Umrechnungskurse und Konstanten'!$E$21,G69='Umrechnungskurse und Konstanten'!$E$22,G69='Umrechnungskurse und Konstanten'!$E$23),"MwSt. Satz ok.","falsche/keine MwSt.")</f>
        <v>falsche/keine MwSt.</v>
      </c>
      <c r="M69" s="67" t="str">
        <f>IF(AND(C69&gt;='Umrechnungskurse und Konstanten'!$C$5,C69&lt;='Umrechnungskurse und Konstanten'!$D$7),"Periode ok.","falsche Periode")</f>
        <v>falsche Periode</v>
      </c>
      <c r="N69" s="8"/>
      <c r="O69" s="8"/>
      <c r="P69" s="8"/>
      <c r="Q69" s="8"/>
      <c r="R69" s="8"/>
      <c r="S69" s="8"/>
      <c r="T69" s="8"/>
    </row>
    <row r="70" spans="2:20" x14ac:dyDescent="0.3">
      <c r="B70" s="56"/>
      <c r="C70" s="38"/>
      <c r="D70" s="38"/>
      <c r="E70" s="45"/>
      <c r="F70" s="40"/>
      <c r="G70" s="52"/>
      <c r="H70" s="42">
        <f t="shared" si="0"/>
        <v>0</v>
      </c>
      <c r="I70" s="43">
        <f>IF(AND(C70&gt;='Umrechnungskurse und Konstanten'!$C$5,C70&lt;='Umrechnungskurse und Konstanten'!$D$5),F70*'Umrechnungskurse und Konstanten'!$E$5,0)+IF(AND(C70&gt;='Umrechnungskurse und Konstanten'!$C$6,C70&lt;='Umrechnungskurse und Konstanten'!$D$6),F70*'Umrechnungskurse und Konstanten'!$E$6,0)+IF(AND(C70&gt;='Umrechnungskurse und Konstanten'!$C$7,C70&lt;='Umrechnungskurse und Konstanten'!$D$7),F70*'Umrechnungskurse und Konstanten'!$E$7,0)+IF(AND(C70&gt;='Umrechnungskurse und Konstanten'!$C$8,C70&lt;='Umrechnungskurse und Konstanten'!$D$8),F70*'Umrechnungskurse und Konstanten'!$E$8,0)+IF(AND(C70&gt;='Umrechnungskurse und Konstanten'!$C$9,C70&lt;='Umrechnungskurse und Konstanten'!$D$9),F70*'Umrechnungskurse und Konstanten'!$E$9,0)+IF(AND(C70&gt;='Umrechnungskurse und Konstanten'!$C$10,C70&lt;='Umrechnungskurse und Konstanten'!$D$10),F70*'Umrechnungskurse und Konstanten'!$E$10,0)+IF(AND(C70&gt;='Umrechnungskurse und Konstanten'!$C$11,C70&lt;='Umrechnungskurse und Konstanten'!$D$11),F70*'Umrechnungskurse und Konstanten'!$E$11,0)+IF(AND(C70&gt;='Umrechnungskurse und Konstanten'!$C$12,C70&lt;='Umrechnungskurse und Konstanten'!$D$12),F70*'Umrechnungskurse und Konstanten'!$E$12,0)+IF(AND(C70&gt;='Umrechnungskurse und Konstanten'!$C$13,C70&lt;='Umrechnungskurse und Konstanten'!$D$13),F70*'Umrechnungskurse und Konstanten'!$E$13,0)+IF(AND(C70&gt;='Umrechnungskurse und Konstanten'!$C$14,C70&lt;='Umrechnungskurse und Konstanten'!$D$14),F70*'Umrechnungskurse und Konstanten'!$E$14,0)+IF(AND(C70&gt;='Umrechnungskurse und Konstanten'!$C$15,C70&lt;='Umrechnungskurse und Konstanten'!$D$15),F70*'Umrechnungskurse und Konstanten'!$E$15,0)+IF(AND(C70&gt;='Umrechnungskurse und Konstanten'!$C$16,C70&lt;='Umrechnungskurse und Konstanten'!$D$16),F70*'Umrechnungskurse und Konstanten'!$E$16,0)</f>
        <v>0</v>
      </c>
      <c r="J70" s="43">
        <f t="shared" si="1"/>
        <v>0</v>
      </c>
      <c r="K70" s="43">
        <f t="shared" si="2"/>
        <v>0</v>
      </c>
      <c r="L70" s="69" t="str">
        <f>IF(OR(G70='Umrechnungskurse und Konstanten'!$E$21,G70='Umrechnungskurse und Konstanten'!$E$22,G70='Umrechnungskurse und Konstanten'!$E$23),"MwSt. Satz ok.","falsche/keine MwSt.")</f>
        <v>falsche/keine MwSt.</v>
      </c>
      <c r="M70" s="67" t="str">
        <f>IF(AND(C70&gt;='Umrechnungskurse und Konstanten'!$C$5,C70&lt;='Umrechnungskurse und Konstanten'!$D$7),"Periode ok.","falsche Periode")</f>
        <v>falsche Periode</v>
      </c>
      <c r="N70" s="8"/>
      <c r="O70" s="8"/>
      <c r="P70" s="8"/>
      <c r="Q70" s="8"/>
      <c r="R70" s="8"/>
      <c r="S70" s="8"/>
      <c r="T70" s="8"/>
    </row>
    <row r="71" spans="2:20" x14ac:dyDescent="0.3">
      <c r="B71" s="56"/>
      <c r="C71" s="38"/>
      <c r="D71" s="38"/>
      <c r="E71" s="45"/>
      <c r="F71" s="40"/>
      <c r="G71" s="52"/>
      <c r="H71" s="42">
        <f t="shared" si="0"/>
        <v>0</v>
      </c>
      <c r="I71" s="43">
        <f>IF(AND(C71&gt;='Umrechnungskurse und Konstanten'!$C$5,C71&lt;='Umrechnungskurse und Konstanten'!$D$5),F71*'Umrechnungskurse und Konstanten'!$E$5,0)+IF(AND(C71&gt;='Umrechnungskurse und Konstanten'!$C$6,C71&lt;='Umrechnungskurse und Konstanten'!$D$6),F71*'Umrechnungskurse und Konstanten'!$E$6,0)+IF(AND(C71&gt;='Umrechnungskurse und Konstanten'!$C$7,C71&lt;='Umrechnungskurse und Konstanten'!$D$7),F71*'Umrechnungskurse und Konstanten'!$E$7,0)+IF(AND(C71&gt;='Umrechnungskurse und Konstanten'!$C$8,C71&lt;='Umrechnungskurse und Konstanten'!$D$8),F71*'Umrechnungskurse und Konstanten'!$E$8,0)+IF(AND(C71&gt;='Umrechnungskurse und Konstanten'!$C$9,C71&lt;='Umrechnungskurse und Konstanten'!$D$9),F71*'Umrechnungskurse und Konstanten'!$E$9,0)+IF(AND(C71&gt;='Umrechnungskurse und Konstanten'!$C$10,C71&lt;='Umrechnungskurse und Konstanten'!$D$10),F71*'Umrechnungskurse und Konstanten'!$E$10,0)+IF(AND(C71&gt;='Umrechnungskurse und Konstanten'!$C$11,C71&lt;='Umrechnungskurse und Konstanten'!$D$11),F71*'Umrechnungskurse und Konstanten'!$E$11,0)+IF(AND(C71&gt;='Umrechnungskurse und Konstanten'!$C$12,C71&lt;='Umrechnungskurse und Konstanten'!$D$12),F71*'Umrechnungskurse und Konstanten'!$E$12,0)+IF(AND(C71&gt;='Umrechnungskurse und Konstanten'!$C$13,C71&lt;='Umrechnungskurse und Konstanten'!$D$13),F71*'Umrechnungskurse und Konstanten'!$E$13,0)+IF(AND(C71&gt;='Umrechnungskurse und Konstanten'!$C$14,C71&lt;='Umrechnungskurse und Konstanten'!$D$14),F71*'Umrechnungskurse und Konstanten'!$E$14,0)+IF(AND(C71&gt;='Umrechnungskurse und Konstanten'!$C$15,C71&lt;='Umrechnungskurse und Konstanten'!$D$15),F71*'Umrechnungskurse und Konstanten'!$E$15,0)+IF(AND(C71&gt;='Umrechnungskurse und Konstanten'!$C$16,C71&lt;='Umrechnungskurse und Konstanten'!$D$16),F71*'Umrechnungskurse und Konstanten'!$E$16,0)</f>
        <v>0</v>
      </c>
      <c r="J71" s="43">
        <f t="shared" si="1"/>
        <v>0</v>
      </c>
      <c r="K71" s="43">
        <f t="shared" si="2"/>
        <v>0</v>
      </c>
      <c r="L71" s="69" t="str">
        <f>IF(OR(G71='Umrechnungskurse und Konstanten'!$E$21,G71='Umrechnungskurse und Konstanten'!$E$22,G71='Umrechnungskurse und Konstanten'!$E$23),"MwSt. Satz ok.","falsche/keine MwSt.")</f>
        <v>falsche/keine MwSt.</v>
      </c>
      <c r="M71" s="67" t="str">
        <f>IF(AND(C71&gt;='Umrechnungskurse und Konstanten'!$C$5,C71&lt;='Umrechnungskurse und Konstanten'!$D$7),"Periode ok.","falsche Periode")</f>
        <v>falsche Periode</v>
      </c>
      <c r="N71" s="8"/>
      <c r="O71" s="8"/>
      <c r="P71" s="8"/>
      <c r="Q71" s="8"/>
      <c r="R71" s="8"/>
      <c r="S71" s="8"/>
      <c r="T71" s="8"/>
    </row>
    <row r="72" spans="2:20" x14ac:dyDescent="0.3">
      <c r="B72" s="56"/>
      <c r="C72" s="38"/>
      <c r="D72" s="38"/>
      <c r="E72" s="45"/>
      <c r="F72" s="40"/>
      <c r="G72" s="52"/>
      <c r="H72" s="42">
        <f t="shared" si="0"/>
        <v>0</v>
      </c>
      <c r="I72" s="43">
        <f>IF(AND(C72&gt;='Umrechnungskurse und Konstanten'!$C$5,C72&lt;='Umrechnungskurse und Konstanten'!$D$5),F72*'Umrechnungskurse und Konstanten'!$E$5,0)+IF(AND(C72&gt;='Umrechnungskurse und Konstanten'!$C$6,C72&lt;='Umrechnungskurse und Konstanten'!$D$6),F72*'Umrechnungskurse und Konstanten'!$E$6,0)+IF(AND(C72&gt;='Umrechnungskurse und Konstanten'!$C$7,C72&lt;='Umrechnungskurse und Konstanten'!$D$7),F72*'Umrechnungskurse und Konstanten'!$E$7,0)+IF(AND(C72&gt;='Umrechnungskurse und Konstanten'!$C$8,C72&lt;='Umrechnungskurse und Konstanten'!$D$8),F72*'Umrechnungskurse und Konstanten'!$E$8,0)+IF(AND(C72&gt;='Umrechnungskurse und Konstanten'!$C$9,C72&lt;='Umrechnungskurse und Konstanten'!$D$9),F72*'Umrechnungskurse und Konstanten'!$E$9,0)+IF(AND(C72&gt;='Umrechnungskurse und Konstanten'!$C$10,C72&lt;='Umrechnungskurse und Konstanten'!$D$10),F72*'Umrechnungskurse und Konstanten'!$E$10,0)+IF(AND(C72&gt;='Umrechnungskurse und Konstanten'!$C$11,C72&lt;='Umrechnungskurse und Konstanten'!$D$11),F72*'Umrechnungskurse und Konstanten'!$E$11,0)+IF(AND(C72&gt;='Umrechnungskurse und Konstanten'!$C$12,C72&lt;='Umrechnungskurse und Konstanten'!$D$12),F72*'Umrechnungskurse und Konstanten'!$E$12,0)+IF(AND(C72&gt;='Umrechnungskurse und Konstanten'!$C$13,C72&lt;='Umrechnungskurse und Konstanten'!$D$13),F72*'Umrechnungskurse und Konstanten'!$E$13,0)+IF(AND(C72&gt;='Umrechnungskurse und Konstanten'!$C$14,C72&lt;='Umrechnungskurse und Konstanten'!$D$14),F72*'Umrechnungskurse und Konstanten'!$E$14,0)+IF(AND(C72&gt;='Umrechnungskurse und Konstanten'!$C$15,C72&lt;='Umrechnungskurse und Konstanten'!$D$15),F72*'Umrechnungskurse und Konstanten'!$E$15,0)+IF(AND(C72&gt;='Umrechnungskurse und Konstanten'!$C$16,C72&lt;='Umrechnungskurse und Konstanten'!$D$16),F72*'Umrechnungskurse und Konstanten'!$E$16,0)</f>
        <v>0</v>
      </c>
      <c r="J72" s="43">
        <f t="shared" si="1"/>
        <v>0</v>
      </c>
      <c r="K72" s="43">
        <f t="shared" si="2"/>
        <v>0</v>
      </c>
      <c r="L72" s="69" t="str">
        <f>IF(OR(G72='Umrechnungskurse und Konstanten'!$E$21,G72='Umrechnungskurse und Konstanten'!$E$22,G72='Umrechnungskurse und Konstanten'!$E$23),"MwSt. Satz ok.","falsche/keine MwSt.")</f>
        <v>falsche/keine MwSt.</v>
      </c>
      <c r="M72" s="67" t="str">
        <f>IF(AND(C72&gt;='Umrechnungskurse und Konstanten'!$C$5,C72&lt;='Umrechnungskurse und Konstanten'!$D$7),"Periode ok.","falsche Periode")</f>
        <v>falsche Periode</v>
      </c>
      <c r="N72" s="8"/>
      <c r="O72" s="8"/>
      <c r="P72" s="8"/>
      <c r="Q72" s="8"/>
      <c r="R72" s="8"/>
      <c r="S72" s="8"/>
      <c r="T72" s="8"/>
    </row>
    <row r="73" spans="2:20" x14ac:dyDescent="0.3">
      <c r="B73" s="56"/>
      <c r="C73" s="38"/>
      <c r="D73" s="38"/>
      <c r="E73" s="45"/>
      <c r="F73" s="40"/>
      <c r="G73" s="52"/>
      <c r="H73" s="42">
        <f t="shared" si="0"/>
        <v>0</v>
      </c>
      <c r="I73" s="43">
        <f>IF(AND(C73&gt;='Umrechnungskurse und Konstanten'!$C$5,C73&lt;='Umrechnungskurse und Konstanten'!$D$5),F73*'Umrechnungskurse und Konstanten'!$E$5,0)+IF(AND(C73&gt;='Umrechnungskurse und Konstanten'!$C$6,C73&lt;='Umrechnungskurse und Konstanten'!$D$6),F73*'Umrechnungskurse und Konstanten'!$E$6,0)+IF(AND(C73&gt;='Umrechnungskurse und Konstanten'!$C$7,C73&lt;='Umrechnungskurse und Konstanten'!$D$7),F73*'Umrechnungskurse und Konstanten'!$E$7,0)+IF(AND(C73&gt;='Umrechnungskurse und Konstanten'!$C$8,C73&lt;='Umrechnungskurse und Konstanten'!$D$8),F73*'Umrechnungskurse und Konstanten'!$E$8,0)+IF(AND(C73&gt;='Umrechnungskurse und Konstanten'!$C$9,C73&lt;='Umrechnungskurse und Konstanten'!$D$9),F73*'Umrechnungskurse und Konstanten'!$E$9,0)+IF(AND(C73&gt;='Umrechnungskurse und Konstanten'!$C$10,C73&lt;='Umrechnungskurse und Konstanten'!$D$10),F73*'Umrechnungskurse und Konstanten'!$E$10,0)+IF(AND(C73&gt;='Umrechnungskurse und Konstanten'!$C$11,C73&lt;='Umrechnungskurse und Konstanten'!$D$11),F73*'Umrechnungskurse und Konstanten'!$E$11,0)+IF(AND(C73&gt;='Umrechnungskurse und Konstanten'!$C$12,C73&lt;='Umrechnungskurse und Konstanten'!$D$12),F73*'Umrechnungskurse und Konstanten'!$E$12,0)+IF(AND(C73&gt;='Umrechnungskurse und Konstanten'!$C$13,C73&lt;='Umrechnungskurse und Konstanten'!$D$13),F73*'Umrechnungskurse und Konstanten'!$E$13,0)+IF(AND(C73&gt;='Umrechnungskurse und Konstanten'!$C$14,C73&lt;='Umrechnungskurse und Konstanten'!$D$14),F73*'Umrechnungskurse und Konstanten'!$E$14,0)+IF(AND(C73&gt;='Umrechnungskurse und Konstanten'!$C$15,C73&lt;='Umrechnungskurse und Konstanten'!$D$15),F73*'Umrechnungskurse und Konstanten'!$E$15,0)+IF(AND(C73&gt;='Umrechnungskurse und Konstanten'!$C$16,C73&lt;='Umrechnungskurse und Konstanten'!$D$16),F73*'Umrechnungskurse und Konstanten'!$E$16,0)</f>
        <v>0</v>
      </c>
      <c r="J73" s="43">
        <f t="shared" si="1"/>
        <v>0</v>
      </c>
      <c r="K73" s="43">
        <f t="shared" si="2"/>
        <v>0</v>
      </c>
      <c r="L73" s="69" t="str">
        <f>IF(OR(G73='Umrechnungskurse und Konstanten'!$E$21,G73='Umrechnungskurse und Konstanten'!$E$22,G73='Umrechnungskurse und Konstanten'!$E$23),"MwSt. Satz ok.","falsche/keine MwSt.")</f>
        <v>falsche/keine MwSt.</v>
      </c>
      <c r="M73" s="67" t="str">
        <f>IF(AND(C73&gt;='Umrechnungskurse und Konstanten'!$C$5,C73&lt;='Umrechnungskurse und Konstanten'!$D$7),"Periode ok.","falsche Periode")</f>
        <v>falsche Periode</v>
      </c>
      <c r="N73" s="8"/>
      <c r="O73" s="8"/>
      <c r="P73" s="8"/>
      <c r="Q73" s="8"/>
      <c r="R73" s="8"/>
      <c r="S73" s="8"/>
      <c r="T73" s="8"/>
    </row>
    <row r="74" spans="2:20" x14ac:dyDescent="0.3">
      <c r="B74" s="56"/>
      <c r="C74" s="38"/>
      <c r="D74" s="38"/>
      <c r="E74" s="45"/>
      <c r="F74" s="40"/>
      <c r="G74" s="52"/>
      <c r="H74" s="42">
        <f t="shared" ref="H74:H137" si="3">F74*G74</f>
        <v>0</v>
      </c>
      <c r="I74" s="43">
        <f>IF(AND(C74&gt;='Umrechnungskurse und Konstanten'!$C$5,C74&lt;='Umrechnungskurse und Konstanten'!$D$5),F74*'Umrechnungskurse und Konstanten'!$E$5,0)+IF(AND(C74&gt;='Umrechnungskurse und Konstanten'!$C$6,C74&lt;='Umrechnungskurse und Konstanten'!$D$6),F74*'Umrechnungskurse und Konstanten'!$E$6,0)+IF(AND(C74&gt;='Umrechnungskurse und Konstanten'!$C$7,C74&lt;='Umrechnungskurse und Konstanten'!$D$7),F74*'Umrechnungskurse und Konstanten'!$E$7,0)+IF(AND(C74&gt;='Umrechnungskurse und Konstanten'!$C$8,C74&lt;='Umrechnungskurse und Konstanten'!$D$8),F74*'Umrechnungskurse und Konstanten'!$E$8,0)+IF(AND(C74&gt;='Umrechnungskurse und Konstanten'!$C$9,C74&lt;='Umrechnungskurse und Konstanten'!$D$9),F74*'Umrechnungskurse und Konstanten'!$E$9,0)+IF(AND(C74&gt;='Umrechnungskurse und Konstanten'!$C$10,C74&lt;='Umrechnungskurse und Konstanten'!$D$10),F74*'Umrechnungskurse und Konstanten'!$E$10,0)+IF(AND(C74&gt;='Umrechnungskurse und Konstanten'!$C$11,C74&lt;='Umrechnungskurse und Konstanten'!$D$11),F74*'Umrechnungskurse und Konstanten'!$E$11,0)+IF(AND(C74&gt;='Umrechnungskurse und Konstanten'!$C$12,C74&lt;='Umrechnungskurse und Konstanten'!$D$12),F74*'Umrechnungskurse und Konstanten'!$E$12,0)+IF(AND(C74&gt;='Umrechnungskurse und Konstanten'!$C$13,C74&lt;='Umrechnungskurse und Konstanten'!$D$13),F74*'Umrechnungskurse und Konstanten'!$E$13,0)+IF(AND(C74&gt;='Umrechnungskurse und Konstanten'!$C$14,C74&lt;='Umrechnungskurse und Konstanten'!$D$14),F74*'Umrechnungskurse und Konstanten'!$E$14,0)+IF(AND(C74&gt;='Umrechnungskurse und Konstanten'!$C$15,C74&lt;='Umrechnungskurse und Konstanten'!$D$15),F74*'Umrechnungskurse und Konstanten'!$E$15,0)+IF(AND(C74&gt;='Umrechnungskurse und Konstanten'!$C$16,C74&lt;='Umrechnungskurse und Konstanten'!$D$16),F74*'Umrechnungskurse und Konstanten'!$E$16,0)</f>
        <v>0</v>
      </c>
      <c r="J74" s="43">
        <f t="shared" ref="J74:J137" si="4">G74*I74</f>
        <v>0</v>
      </c>
      <c r="K74" s="43">
        <f t="shared" ref="K74:K137" si="5">I74+J74</f>
        <v>0</v>
      </c>
      <c r="L74" s="69" t="str">
        <f>IF(OR(G74='Umrechnungskurse und Konstanten'!$E$21,G74='Umrechnungskurse und Konstanten'!$E$22,G74='Umrechnungskurse und Konstanten'!$E$23),"MwSt. Satz ok.","falsche/keine MwSt.")</f>
        <v>falsche/keine MwSt.</v>
      </c>
      <c r="M74" s="67" t="str">
        <f>IF(AND(C74&gt;='Umrechnungskurse und Konstanten'!$C$5,C74&lt;='Umrechnungskurse und Konstanten'!$D$7),"Periode ok.","falsche Periode")</f>
        <v>falsche Periode</v>
      </c>
      <c r="N74" s="8"/>
      <c r="O74" s="8"/>
      <c r="P74" s="8"/>
      <c r="Q74" s="8"/>
      <c r="R74" s="8"/>
      <c r="S74" s="8"/>
      <c r="T74" s="8"/>
    </row>
    <row r="75" spans="2:20" x14ac:dyDescent="0.3">
      <c r="B75" s="56"/>
      <c r="C75" s="38"/>
      <c r="D75" s="38"/>
      <c r="E75" s="45"/>
      <c r="F75" s="40"/>
      <c r="G75" s="52"/>
      <c r="H75" s="42">
        <f t="shared" si="3"/>
        <v>0</v>
      </c>
      <c r="I75" s="43">
        <f>IF(AND(C75&gt;='Umrechnungskurse und Konstanten'!$C$5,C75&lt;='Umrechnungskurse und Konstanten'!$D$5),F75*'Umrechnungskurse und Konstanten'!$E$5,0)+IF(AND(C75&gt;='Umrechnungskurse und Konstanten'!$C$6,C75&lt;='Umrechnungskurse und Konstanten'!$D$6),F75*'Umrechnungskurse und Konstanten'!$E$6,0)+IF(AND(C75&gt;='Umrechnungskurse und Konstanten'!$C$7,C75&lt;='Umrechnungskurse und Konstanten'!$D$7),F75*'Umrechnungskurse und Konstanten'!$E$7,0)+IF(AND(C75&gt;='Umrechnungskurse und Konstanten'!$C$8,C75&lt;='Umrechnungskurse und Konstanten'!$D$8),F75*'Umrechnungskurse und Konstanten'!$E$8,0)+IF(AND(C75&gt;='Umrechnungskurse und Konstanten'!$C$9,C75&lt;='Umrechnungskurse und Konstanten'!$D$9),F75*'Umrechnungskurse und Konstanten'!$E$9,0)+IF(AND(C75&gt;='Umrechnungskurse und Konstanten'!$C$10,C75&lt;='Umrechnungskurse und Konstanten'!$D$10),F75*'Umrechnungskurse und Konstanten'!$E$10,0)+IF(AND(C75&gt;='Umrechnungskurse und Konstanten'!$C$11,C75&lt;='Umrechnungskurse und Konstanten'!$D$11),F75*'Umrechnungskurse und Konstanten'!$E$11,0)+IF(AND(C75&gt;='Umrechnungskurse und Konstanten'!$C$12,C75&lt;='Umrechnungskurse und Konstanten'!$D$12),F75*'Umrechnungskurse und Konstanten'!$E$12,0)+IF(AND(C75&gt;='Umrechnungskurse und Konstanten'!$C$13,C75&lt;='Umrechnungskurse und Konstanten'!$D$13),F75*'Umrechnungskurse und Konstanten'!$E$13,0)+IF(AND(C75&gt;='Umrechnungskurse und Konstanten'!$C$14,C75&lt;='Umrechnungskurse und Konstanten'!$D$14),F75*'Umrechnungskurse und Konstanten'!$E$14,0)+IF(AND(C75&gt;='Umrechnungskurse und Konstanten'!$C$15,C75&lt;='Umrechnungskurse und Konstanten'!$D$15),F75*'Umrechnungskurse und Konstanten'!$E$15,0)+IF(AND(C75&gt;='Umrechnungskurse und Konstanten'!$C$16,C75&lt;='Umrechnungskurse und Konstanten'!$D$16),F75*'Umrechnungskurse und Konstanten'!$E$16,0)</f>
        <v>0</v>
      </c>
      <c r="J75" s="43">
        <f t="shared" si="4"/>
        <v>0</v>
      </c>
      <c r="K75" s="43">
        <f t="shared" si="5"/>
        <v>0</v>
      </c>
      <c r="L75" s="69" t="str">
        <f>IF(OR(G75='Umrechnungskurse und Konstanten'!$E$21,G75='Umrechnungskurse und Konstanten'!$E$22,G75='Umrechnungskurse und Konstanten'!$E$23),"MwSt. Satz ok.","falsche/keine MwSt.")</f>
        <v>falsche/keine MwSt.</v>
      </c>
      <c r="M75" s="67" t="str">
        <f>IF(AND(C75&gt;='Umrechnungskurse und Konstanten'!$C$5,C75&lt;='Umrechnungskurse und Konstanten'!$D$7),"Periode ok.","falsche Periode")</f>
        <v>falsche Periode</v>
      </c>
    </row>
    <row r="76" spans="2:20" x14ac:dyDescent="0.3">
      <c r="B76" s="56"/>
      <c r="C76" s="38"/>
      <c r="D76" s="38"/>
      <c r="E76" s="45"/>
      <c r="F76" s="40"/>
      <c r="G76" s="52"/>
      <c r="H76" s="42">
        <f t="shared" si="3"/>
        <v>0</v>
      </c>
      <c r="I76" s="43">
        <f>IF(AND(C76&gt;='Umrechnungskurse und Konstanten'!$C$5,C76&lt;='Umrechnungskurse und Konstanten'!$D$5),F76*'Umrechnungskurse und Konstanten'!$E$5,0)+IF(AND(C76&gt;='Umrechnungskurse und Konstanten'!$C$6,C76&lt;='Umrechnungskurse und Konstanten'!$D$6),F76*'Umrechnungskurse und Konstanten'!$E$6,0)+IF(AND(C76&gt;='Umrechnungskurse und Konstanten'!$C$7,C76&lt;='Umrechnungskurse und Konstanten'!$D$7),F76*'Umrechnungskurse und Konstanten'!$E$7,0)+IF(AND(C76&gt;='Umrechnungskurse und Konstanten'!$C$8,C76&lt;='Umrechnungskurse und Konstanten'!$D$8),F76*'Umrechnungskurse und Konstanten'!$E$8,0)+IF(AND(C76&gt;='Umrechnungskurse und Konstanten'!$C$9,C76&lt;='Umrechnungskurse und Konstanten'!$D$9),F76*'Umrechnungskurse und Konstanten'!$E$9,0)+IF(AND(C76&gt;='Umrechnungskurse und Konstanten'!$C$10,C76&lt;='Umrechnungskurse und Konstanten'!$D$10),F76*'Umrechnungskurse und Konstanten'!$E$10,0)+IF(AND(C76&gt;='Umrechnungskurse und Konstanten'!$C$11,C76&lt;='Umrechnungskurse und Konstanten'!$D$11),F76*'Umrechnungskurse und Konstanten'!$E$11,0)+IF(AND(C76&gt;='Umrechnungskurse und Konstanten'!$C$12,C76&lt;='Umrechnungskurse und Konstanten'!$D$12),F76*'Umrechnungskurse und Konstanten'!$E$12,0)+IF(AND(C76&gt;='Umrechnungskurse und Konstanten'!$C$13,C76&lt;='Umrechnungskurse und Konstanten'!$D$13),F76*'Umrechnungskurse und Konstanten'!$E$13,0)+IF(AND(C76&gt;='Umrechnungskurse und Konstanten'!$C$14,C76&lt;='Umrechnungskurse und Konstanten'!$D$14),F76*'Umrechnungskurse und Konstanten'!$E$14,0)+IF(AND(C76&gt;='Umrechnungskurse und Konstanten'!$C$15,C76&lt;='Umrechnungskurse und Konstanten'!$D$15),F76*'Umrechnungskurse und Konstanten'!$E$15,0)+IF(AND(C76&gt;='Umrechnungskurse und Konstanten'!$C$16,C76&lt;='Umrechnungskurse und Konstanten'!$D$16),F76*'Umrechnungskurse und Konstanten'!$E$16,0)</f>
        <v>0</v>
      </c>
      <c r="J76" s="43">
        <f t="shared" si="4"/>
        <v>0</v>
      </c>
      <c r="K76" s="43">
        <f t="shared" si="5"/>
        <v>0</v>
      </c>
      <c r="L76" s="69" t="str">
        <f>IF(OR(G76='Umrechnungskurse und Konstanten'!$E$21,G76='Umrechnungskurse und Konstanten'!$E$22,G76='Umrechnungskurse und Konstanten'!$E$23),"MwSt. Satz ok.","falsche/keine MwSt.")</f>
        <v>falsche/keine MwSt.</v>
      </c>
      <c r="M76" s="67" t="str">
        <f>IF(AND(C76&gt;='Umrechnungskurse und Konstanten'!$C$5,C76&lt;='Umrechnungskurse und Konstanten'!$D$7),"Periode ok.","falsche Periode")</f>
        <v>falsche Periode</v>
      </c>
    </row>
    <row r="77" spans="2:20" x14ac:dyDescent="0.3">
      <c r="B77" s="56"/>
      <c r="C77" s="38"/>
      <c r="D77" s="38"/>
      <c r="E77" s="45"/>
      <c r="F77" s="40"/>
      <c r="G77" s="52"/>
      <c r="H77" s="42">
        <f t="shared" si="3"/>
        <v>0</v>
      </c>
      <c r="I77" s="43">
        <f>IF(AND(C77&gt;='Umrechnungskurse und Konstanten'!$C$5,C77&lt;='Umrechnungskurse und Konstanten'!$D$5),F77*'Umrechnungskurse und Konstanten'!$E$5,0)+IF(AND(C77&gt;='Umrechnungskurse und Konstanten'!$C$6,C77&lt;='Umrechnungskurse und Konstanten'!$D$6),F77*'Umrechnungskurse und Konstanten'!$E$6,0)+IF(AND(C77&gt;='Umrechnungskurse und Konstanten'!$C$7,C77&lt;='Umrechnungskurse und Konstanten'!$D$7),F77*'Umrechnungskurse und Konstanten'!$E$7,0)+IF(AND(C77&gt;='Umrechnungskurse und Konstanten'!$C$8,C77&lt;='Umrechnungskurse und Konstanten'!$D$8),F77*'Umrechnungskurse und Konstanten'!$E$8,0)+IF(AND(C77&gt;='Umrechnungskurse und Konstanten'!$C$9,C77&lt;='Umrechnungskurse und Konstanten'!$D$9),F77*'Umrechnungskurse und Konstanten'!$E$9,0)+IF(AND(C77&gt;='Umrechnungskurse und Konstanten'!$C$10,C77&lt;='Umrechnungskurse und Konstanten'!$D$10),F77*'Umrechnungskurse und Konstanten'!$E$10,0)+IF(AND(C77&gt;='Umrechnungskurse und Konstanten'!$C$11,C77&lt;='Umrechnungskurse und Konstanten'!$D$11),F77*'Umrechnungskurse und Konstanten'!$E$11,0)+IF(AND(C77&gt;='Umrechnungskurse und Konstanten'!$C$12,C77&lt;='Umrechnungskurse und Konstanten'!$D$12),F77*'Umrechnungskurse und Konstanten'!$E$12,0)+IF(AND(C77&gt;='Umrechnungskurse und Konstanten'!$C$13,C77&lt;='Umrechnungskurse und Konstanten'!$D$13),F77*'Umrechnungskurse und Konstanten'!$E$13,0)+IF(AND(C77&gt;='Umrechnungskurse und Konstanten'!$C$14,C77&lt;='Umrechnungskurse und Konstanten'!$D$14),F77*'Umrechnungskurse und Konstanten'!$E$14,0)+IF(AND(C77&gt;='Umrechnungskurse und Konstanten'!$C$15,C77&lt;='Umrechnungskurse und Konstanten'!$D$15),F77*'Umrechnungskurse und Konstanten'!$E$15,0)+IF(AND(C77&gt;='Umrechnungskurse und Konstanten'!$C$16,C77&lt;='Umrechnungskurse und Konstanten'!$D$16),F77*'Umrechnungskurse und Konstanten'!$E$16,0)</f>
        <v>0</v>
      </c>
      <c r="J77" s="43">
        <f t="shared" si="4"/>
        <v>0</v>
      </c>
      <c r="K77" s="43">
        <f t="shared" si="5"/>
        <v>0</v>
      </c>
      <c r="L77" s="69" t="str">
        <f>IF(OR(G77='Umrechnungskurse und Konstanten'!$E$21,G77='Umrechnungskurse und Konstanten'!$E$22,G77='Umrechnungskurse und Konstanten'!$E$23),"MwSt. Satz ok.","falsche/keine MwSt.")</f>
        <v>falsche/keine MwSt.</v>
      </c>
      <c r="M77" s="67" t="str">
        <f>IF(AND(C77&gt;='Umrechnungskurse und Konstanten'!$C$5,C77&lt;='Umrechnungskurse und Konstanten'!$D$7),"Periode ok.","falsche Periode")</f>
        <v>falsche Periode</v>
      </c>
    </row>
    <row r="78" spans="2:20" x14ac:dyDescent="0.3">
      <c r="B78" s="56"/>
      <c r="C78" s="38"/>
      <c r="D78" s="38"/>
      <c r="E78" s="45"/>
      <c r="F78" s="40"/>
      <c r="G78" s="52"/>
      <c r="H78" s="42">
        <f t="shared" si="3"/>
        <v>0</v>
      </c>
      <c r="I78" s="43">
        <f>IF(AND(C78&gt;='Umrechnungskurse und Konstanten'!$C$5,C78&lt;='Umrechnungskurse und Konstanten'!$D$5),F78*'Umrechnungskurse und Konstanten'!$E$5,0)+IF(AND(C78&gt;='Umrechnungskurse und Konstanten'!$C$6,C78&lt;='Umrechnungskurse und Konstanten'!$D$6),F78*'Umrechnungskurse und Konstanten'!$E$6,0)+IF(AND(C78&gt;='Umrechnungskurse und Konstanten'!$C$7,C78&lt;='Umrechnungskurse und Konstanten'!$D$7),F78*'Umrechnungskurse und Konstanten'!$E$7,0)+IF(AND(C78&gt;='Umrechnungskurse und Konstanten'!$C$8,C78&lt;='Umrechnungskurse und Konstanten'!$D$8),F78*'Umrechnungskurse und Konstanten'!$E$8,0)+IF(AND(C78&gt;='Umrechnungskurse und Konstanten'!$C$9,C78&lt;='Umrechnungskurse und Konstanten'!$D$9),F78*'Umrechnungskurse und Konstanten'!$E$9,0)+IF(AND(C78&gt;='Umrechnungskurse und Konstanten'!$C$10,C78&lt;='Umrechnungskurse und Konstanten'!$D$10),F78*'Umrechnungskurse und Konstanten'!$E$10,0)+IF(AND(C78&gt;='Umrechnungskurse und Konstanten'!$C$11,C78&lt;='Umrechnungskurse und Konstanten'!$D$11),F78*'Umrechnungskurse und Konstanten'!$E$11,0)+IF(AND(C78&gt;='Umrechnungskurse und Konstanten'!$C$12,C78&lt;='Umrechnungskurse und Konstanten'!$D$12),F78*'Umrechnungskurse und Konstanten'!$E$12,0)+IF(AND(C78&gt;='Umrechnungskurse und Konstanten'!$C$13,C78&lt;='Umrechnungskurse und Konstanten'!$D$13),F78*'Umrechnungskurse und Konstanten'!$E$13,0)+IF(AND(C78&gt;='Umrechnungskurse und Konstanten'!$C$14,C78&lt;='Umrechnungskurse und Konstanten'!$D$14),F78*'Umrechnungskurse und Konstanten'!$E$14,0)+IF(AND(C78&gt;='Umrechnungskurse und Konstanten'!$C$15,C78&lt;='Umrechnungskurse und Konstanten'!$D$15),F78*'Umrechnungskurse und Konstanten'!$E$15,0)+IF(AND(C78&gt;='Umrechnungskurse und Konstanten'!$C$16,C78&lt;='Umrechnungskurse und Konstanten'!$D$16),F78*'Umrechnungskurse und Konstanten'!$E$16,0)</f>
        <v>0</v>
      </c>
      <c r="J78" s="43">
        <f t="shared" si="4"/>
        <v>0</v>
      </c>
      <c r="K78" s="43">
        <f t="shared" si="5"/>
        <v>0</v>
      </c>
      <c r="L78" s="69" t="str">
        <f>IF(OR(G78='Umrechnungskurse und Konstanten'!$E$21,G78='Umrechnungskurse und Konstanten'!$E$22,G78='Umrechnungskurse und Konstanten'!$E$23),"MwSt. Satz ok.","falsche/keine MwSt.")</f>
        <v>falsche/keine MwSt.</v>
      </c>
      <c r="M78" s="67" t="str">
        <f>IF(AND(C78&gt;='Umrechnungskurse und Konstanten'!$C$5,C78&lt;='Umrechnungskurse und Konstanten'!$D$7),"Periode ok.","falsche Periode")</f>
        <v>falsche Periode</v>
      </c>
    </row>
    <row r="79" spans="2:20" x14ac:dyDescent="0.3">
      <c r="B79" s="56"/>
      <c r="C79" s="38"/>
      <c r="D79" s="38"/>
      <c r="E79" s="45"/>
      <c r="F79" s="40"/>
      <c r="G79" s="52"/>
      <c r="H79" s="42">
        <f t="shared" si="3"/>
        <v>0</v>
      </c>
      <c r="I79" s="43">
        <f>IF(AND(C79&gt;='Umrechnungskurse und Konstanten'!$C$5,C79&lt;='Umrechnungskurse und Konstanten'!$D$5),F79*'Umrechnungskurse und Konstanten'!$E$5,0)+IF(AND(C79&gt;='Umrechnungskurse und Konstanten'!$C$6,C79&lt;='Umrechnungskurse und Konstanten'!$D$6),F79*'Umrechnungskurse und Konstanten'!$E$6,0)+IF(AND(C79&gt;='Umrechnungskurse und Konstanten'!$C$7,C79&lt;='Umrechnungskurse und Konstanten'!$D$7),F79*'Umrechnungskurse und Konstanten'!$E$7,0)+IF(AND(C79&gt;='Umrechnungskurse und Konstanten'!$C$8,C79&lt;='Umrechnungskurse und Konstanten'!$D$8),F79*'Umrechnungskurse und Konstanten'!$E$8,0)+IF(AND(C79&gt;='Umrechnungskurse und Konstanten'!$C$9,C79&lt;='Umrechnungskurse und Konstanten'!$D$9),F79*'Umrechnungskurse und Konstanten'!$E$9,0)+IF(AND(C79&gt;='Umrechnungskurse und Konstanten'!$C$10,C79&lt;='Umrechnungskurse und Konstanten'!$D$10),F79*'Umrechnungskurse und Konstanten'!$E$10,0)+IF(AND(C79&gt;='Umrechnungskurse und Konstanten'!$C$11,C79&lt;='Umrechnungskurse und Konstanten'!$D$11),F79*'Umrechnungskurse und Konstanten'!$E$11,0)+IF(AND(C79&gt;='Umrechnungskurse und Konstanten'!$C$12,C79&lt;='Umrechnungskurse und Konstanten'!$D$12),F79*'Umrechnungskurse und Konstanten'!$E$12,0)+IF(AND(C79&gt;='Umrechnungskurse und Konstanten'!$C$13,C79&lt;='Umrechnungskurse und Konstanten'!$D$13),F79*'Umrechnungskurse und Konstanten'!$E$13,0)+IF(AND(C79&gt;='Umrechnungskurse und Konstanten'!$C$14,C79&lt;='Umrechnungskurse und Konstanten'!$D$14),F79*'Umrechnungskurse und Konstanten'!$E$14,0)+IF(AND(C79&gt;='Umrechnungskurse und Konstanten'!$C$15,C79&lt;='Umrechnungskurse und Konstanten'!$D$15),F79*'Umrechnungskurse und Konstanten'!$E$15,0)+IF(AND(C79&gt;='Umrechnungskurse und Konstanten'!$C$16,C79&lt;='Umrechnungskurse und Konstanten'!$D$16),F79*'Umrechnungskurse und Konstanten'!$E$16,0)</f>
        <v>0</v>
      </c>
      <c r="J79" s="43">
        <f t="shared" si="4"/>
        <v>0</v>
      </c>
      <c r="K79" s="43">
        <f t="shared" si="5"/>
        <v>0</v>
      </c>
      <c r="L79" s="69" t="str">
        <f>IF(OR(G79='Umrechnungskurse und Konstanten'!$E$21,G79='Umrechnungskurse und Konstanten'!$E$22,G79='Umrechnungskurse und Konstanten'!$E$23),"MwSt. Satz ok.","falsche/keine MwSt.")</f>
        <v>falsche/keine MwSt.</v>
      </c>
      <c r="M79" s="67" t="str">
        <f>IF(AND(C79&gt;='Umrechnungskurse und Konstanten'!$C$5,C79&lt;='Umrechnungskurse und Konstanten'!$D$7),"Periode ok.","falsche Periode")</f>
        <v>falsche Periode</v>
      </c>
    </row>
    <row r="80" spans="2:20" x14ac:dyDescent="0.3">
      <c r="B80" s="56"/>
      <c r="C80" s="38"/>
      <c r="D80" s="38"/>
      <c r="E80" s="45"/>
      <c r="F80" s="40"/>
      <c r="G80" s="52"/>
      <c r="H80" s="42">
        <f t="shared" si="3"/>
        <v>0</v>
      </c>
      <c r="I80" s="43">
        <f>IF(AND(C80&gt;='Umrechnungskurse und Konstanten'!$C$5,C80&lt;='Umrechnungskurse und Konstanten'!$D$5),F80*'Umrechnungskurse und Konstanten'!$E$5,0)+IF(AND(C80&gt;='Umrechnungskurse und Konstanten'!$C$6,C80&lt;='Umrechnungskurse und Konstanten'!$D$6),F80*'Umrechnungskurse und Konstanten'!$E$6,0)+IF(AND(C80&gt;='Umrechnungskurse und Konstanten'!$C$7,C80&lt;='Umrechnungskurse und Konstanten'!$D$7),F80*'Umrechnungskurse und Konstanten'!$E$7,0)+IF(AND(C80&gt;='Umrechnungskurse und Konstanten'!$C$8,C80&lt;='Umrechnungskurse und Konstanten'!$D$8),F80*'Umrechnungskurse und Konstanten'!$E$8,0)+IF(AND(C80&gt;='Umrechnungskurse und Konstanten'!$C$9,C80&lt;='Umrechnungskurse und Konstanten'!$D$9),F80*'Umrechnungskurse und Konstanten'!$E$9,0)+IF(AND(C80&gt;='Umrechnungskurse und Konstanten'!$C$10,C80&lt;='Umrechnungskurse und Konstanten'!$D$10),F80*'Umrechnungskurse und Konstanten'!$E$10,0)+IF(AND(C80&gt;='Umrechnungskurse und Konstanten'!$C$11,C80&lt;='Umrechnungskurse und Konstanten'!$D$11),F80*'Umrechnungskurse und Konstanten'!$E$11,0)+IF(AND(C80&gt;='Umrechnungskurse und Konstanten'!$C$12,C80&lt;='Umrechnungskurse und Konstanten'!$D$12),F80*'Umrechnungskurse und Konstanten'!$E$12,0)+IF(AND(C80&gt;='Umrechnungskurse und Konstanten'!$C$13,C80&lt;='Umrechnungskurse und Konstanten'!$D$13),F80*'Umrechnungskurse und Konstanten'!$E$13,0)+IF(AND(C80&gt;='Umrechnungskurse und Konstanten'!$C$14,C80&lt;='Umrechnungskurse und Konstanten'!$D$14),F80*'Umrechnungskurse und Konstanten'!$E$14,0)+IF(AND(C80&gt;='Umrechnungskurse und Konstanten'!$C$15,C80&lt;='Umrechnungskurse und Konstanten'!$D$15),F80*'Umrechnungskurse und Konstanten'!$E$15,0)+IF(AND(C80&gt;='Umrechnungskurse und Konstanten'!$C$16,C80&lt;='Umrechnungskurse und Konstanten'!$D$16),F80*'Umrechnungskurse und Konstanten'!$E$16,0)</f>
        <v>0</v>
      </c>
      <c r="J80" s="43">
        <f t="shared" si="4"/>
        <v>0</v>
      </c>
      <c r="K80" s="43">
        <f t="shared" si="5"/>
        <v>0</v>
      </c>
      <c r="L80" s="69" t="str">
        <f>IF(OR(G80='Umrechnungskurse und Konstanten'!$E$21,G80='Umrechnungskurse und Konstanten'!$E$22,G80='Umrechnungskurse und Konstanten'!$E$23),"MwSt. Satz ok.","falsche/keine MwSt.")</f>
        <v>falsche/keine MwSt.</v>
      </c>
      <c r="M80" s="67" t="str">
        <f>IF(AND(C80&gt;='Umrechnungskurse und Konstanten'!$C$5,C80&lt;='Umrechnungskurse und Konstanten'!$D$7),"Periode ok.","falsche Periode")</f>
        <v>falsche Periode</v>
      </c>
    </row>
    <row r="81" spans="2:13" x14ac:dyDescent="0.3">
      <c r="B81" s="56"/>
      <c r="C81" s="38"/>
      <c r="D81" s="38"/>
      <c r="E81" s="45"/>
      <c r="F81" s="40"/>
      <c r="G81" s="52"/>
      <c r="H81" s="42">
        <f t="shared" si="3"/>
        <v>0</v>
      </c>
      <c r="I81" s="43">
        <f>IF(AND(C81&gt;='Umrechnungskurse und Konstanten'!$C$5,C81&lt;='Umrechnungskurse und Konstanten'!$D$5),F81*'Umrechnungskurse und Konstanten'!$E$5,0)+IF(AND(C81&gt;='Umrechnungskurse und Konstanten'!$C$6,C81&lt;='Umrechnungskurse und Konstanten'!$D$6),F81*'Umrechnungskurse und Konstanten'!$E$6,0)+IF(AND(C81&gt;='Umrechnungskurse und Konstanten'!$C$7,C81&lt;='Umrechnungskurse und Konstanten'!$D$7),F81*'Umrechnungskurse und Konstanten'!$E$7,0)+IF(AND(C81&gt;='Umrechnungskurse und Konstanten'!$C$8,C81&lt;='Umrechnungskurse und Konstanten'!$D$8),F81*'Umrechnungskurse und Konstanten'!$E$8,0)+IF(AND(C81&gt;='Umrechnungskurse und Konstanten'!$C$9,C81&lt;='Umrechnungskurse und Konstanten'!$D$9),F81*'Umrechnungskurse und Konstanten'!$E$9,0)+IF(AND(C81&gt;='Umrechnungskurse und Konstanten'!$C$10,C81&lt;='Umrechnungskurse und Konstanten'!$D$10),F81*'Umrechnungskurse und Konstanten'!$E$10,0)+IF(AND(C81&gt;='Umrechnungskurse und Konstanten'!$C$11,C81&lt;='Umrechnungskurse und Konstanten'!$D$11),F81*'Umrechnungskurse und Konstanten'!$E$11,0)+IF(AND(C81&gt;='Umrechnungskurse und Konstanten'!$C$12,C81&lt;='Umrechnungskurse und Konstanten'!$D$12),F81*'Umrechnungskurse und Konstanten'!$E$12,0)+IF(AND(C81&gt;='Umrechnungskurse und Konstanten'!$C$13,C81&lt;='Umrechnungskurse und Konstanten'!$D$13),F81*'Umrechnungskurse und Konstanten'!$E$13,0)+IF(AND(C81&gt;='Umrechnungskurse und Konstanten'!$C$14,C81&lt;='Umrechnungskurse und Konstanten'!$D$14),F81*'Umrechnungskurse und Konstanten'!$E$14,0)+IF(AND(C81&gt;='Umrechnungskurse und Konstanten'!$C$15,C81&lt;='Umrechnungskurse und Konstanten'!$D$15),F81*'Umrechnungskurse und Konstanten'!$E$15,0)+IF(AND(C81&gt;='Umrechnungskurse und Konstanten'!$C$16,C81&lt;='Umrechnungskurse und Konstanten'!$D$16),F81*'Umrechnungskurse und Konstanten'!$E$16,0)</f>
        <v>0</v>
      </c>
      <c r="J81" s="43">
        <f t="shared" si="4"/>
        <v>0</v>
      </c>
      <c r="K81" s="43">
        <f t="shared" si="5"/>
        <v>0</v>
      </c>
      <c r="L81" s="69" t="str">
        <f>IF(OR(G81='Umrechnungskurse und Konstanten'!$E$21,G81='Umrechnungskurse und Konstanten'!$E$22,G81='Umrechnungskurse und Konstanten'!$E$23),"MwSt. Satz ok.","falsche/keine MwSt.")</f>
        <v>falsche/keine MwSt.</v>
      </c>
      <c r="M81" s="67" t="str">
        <f>IF(AND(C81&gt;='Umrechnungskurse und Konstanten'!$C$5,C81&lt;='Umrechnungskurse und Konstanten'!$D$7),"Periode ok.","falsche Periode")</f>
        <v>falsche Periode</v>
      </c>
    </row>
    <row r="82" spans="2:13" x14ac:dyDescent="0.3">
      <c r="B82" s="56"/>
      <c r="C82" s="38"/>
      <c r="D82" s="38"/>
      <c r="E82" s="45"/>
      <c r="F82" s="40"/>
      <c r="G82" s="52"/>
      <c r="H82" s="42">
        <f t="shared" si="3"/>
        <v>0</v>
      </c>
      <c r="I82" s="43">
        <f>IF(AND(C82&gt;='Umrechnungskurse und Konstanten'!$C$5,C82&lt;='Umrechnungskurse und Konstanten'!$D$5),F82*'Umrechnungskurse und Konstanten'!$E$5,0)+IF(AND(C82&gt;='Umrechnungskurse und Konstanten'!$C$6,C82&lt;='Umrechnungskurse und Konstanten'!$D$6),F82*'Umrechnungskurse und Konstanten'!$E$6,0)+IF(AND(C82&gt;='Umrechnungskurse und Konstanten'!$C$7,C82&lt;='Umrechnungskurse und Konstanten'!$D$7),F82*'Umrechnungskurse und Konstanten'!$E$7,0)+IF(AND(C82&gt;='Umrechnungskurse und Konstanten'!$C$8,C82&lt;='Umrechnungskurse und Konstanten'!$D$8),F82*'Umrechnungskurse und Konstanten'!$E$8,0)+IF(AND(C82&gt;='Umrechnungskurse und Konstanten'!$C$9,C82&lt;='Umrechnungskurse und Konstanten'!$D$9),F82*'Umrechnungskurse und Konstanten'!$E$9,0)+IF(AND(C82&gt;='Umrechnungskurse und Konstanten'!$C$10,C82&lt;='Umrechnungskurse und Konstanten'!$D$10),F82*'Umrechnungskurse und Konstanten'!$E$10,0)+IF(AND(C82&gt;='Umrechnungskurse und Konstanten'!$C$11,C82&lt;='Umrechnungskurse und Konstanten'!$D$11),F82*'Umrechnungskurse und Konstanten'!$E$11,0)+IF(AND(C82&gt;='Umrechnungskurse und Konstanten'!$C$12,C82&lt;='Umrechnungskurse und Konstanten'!$D$12),F82*'Umrechnungskurse und Konstanten'!$E$12,0)+IF(AND(C82&gt;='Umrechnungskurse und Konstanten'!$C$13,C82&lt;='Umrechnungskurse und Konstanten'!$D$13),F82*'Umrechnungskurse und Konstanten'!$E$13,0)+IF(AND(C82&gt;='Umrechnungskurse und Konstanten'!$C$14,C82&lt;='Umrechnungskurse und Konstanten'!$D$14),F82*'Umrechnungskurse und Konstanten'!$E$14,0)+IF(AND(C82&gt;='Umrechnungskurse und Konstanten'!$C$15,C82&lt;='Umrechnungskurse und Konstanten'!$D$15),F82*'Umrechnungskurse und Konstanten'!$E$15,0)+IF(AND(C82&gt;='Umrechnungskurse und Konstanten'!$C$16,C82&lt;='Umrechnungskurse und Konstanten'!$D$16),F82*'Umrechnungskurse und Konstanten'!$E$16,0)</f>
        <v>0</v>
      </c>
      <c r="J82" s="43">
        <f t="shared" si="4"/>
        <v>0</v>
      </c>
      <c r="K82" s="43">
        <f t="shared" si="5"/>
        <v>0</v>
      </c>
      <c r="L82" s="69" t="str">
        <f>IF(OR(G82='Umrechnungskurse und Konstanten'!$E$21,G82='Umrechnungskurse und Konstanten'!$E$22,G82='Umrechnungskurse und Konstanten'!$E$23),"MwSt. Satz ok.","falsche/keine MwSt.")</f>
        <v>falsche/keine MwSt.</v>
      </c>
      <c r="M82" s="67" t="str">
        <f>IF(AND(C82&gt;='Umrechnungskurse und Konstanten'!$C$5,C82&lt;='Umrechnungskurse und Konstanten'!$D$7),"Periode ok.","falsche Periode")</f>
        <v>falsche Periode</v>
      </c>
    </row>
    <row r="83" spans="2:13" x14ac:dyDescent="0.3">
      <c r="B83" s="56"/>
      <c r="C83" s="38"/>
      <c r="D83" s="38"/>
      <c r="E83" s="45"/>
      <c r="F83" s="40"/>
      <c r="G83" s="52"/>
      <c r="H83" s="42">
        <f t="shared" si="3"/>
        <v>0</v>
      </c>
      <c r="I83" s="43">
        <f>IF(AND(C83&gt;='Umrechnungskurse und Konstanten'!$C$5,C83&lt;='Umrechnungskurse und Konstanten'!$D$5),F83*'Umrechnungskurse und Konstanten'!$E$5,0)+IF(AND(C83&gt;='Umrechnungskurse und Konstanten'!$C$6,C83&lt;='Umrechnungskurse und Konstanten'!$D$6),F83*'Umrechnungskurse und Konstanten'!$E$6,0)+IF(AND(C83&gt;='Umrechnungskurse und Konstanten'!$C$7,C83&lt;='Umrechnungskurse und Konstanten'!$D$7),F83*'Umrechnungskurse und Konstanten'!$E$7,0)+IF(AND(C83&gt;='Umrechnungskurse und Konstanten'!$C$8,C83&lt;='Umrechnungskurse und Konstanten'!$D$8),F83*'Umrechnungskurse und Konstanten'!$E$8,0)+IF(AND(C83&gt;='Umrechnungskurse und Konstanten'!$C$9,C83&lt;='Umrechnungskurse und Konstanten'!$D$9),F83*'Umrechnungskurse und Konstanten'!$E$9,0)+IF(AND(C83&gt;='Umrechnungskurse und Konstanten'!$C$10,C83&lt;='Umrechnungskurse und Konstanten'!$D$10),F83*'Umrechnungskurse und Konstanten'!$E$10,0)+IF(AND(C83&gt;='Umrechnungskurse und Konstanten'!$C$11,C83&lt;='Umrechnungskurse und Konstanten'!$D$11),F83*'Umrechnungskurse und Konstanten'!$E$11,0)+IF(AND(C83&gt;='Umrechnungskurse und Konstanten'!$C$12,C83&lt;='Umrechnungskurse und Konstanten'!$D$12),F83*'Umrechnungskurse und Konstanten'!$E$12,0)+IF(AND(C83&gt;='Umrechnungskurse und Konstanten'!$C$13,C83&lt;='Umrechnungskurse und Konstanten'!$D$13),F83*'Umrechnungskurse und Konstanten'!$E$13,0)+IF(AND(C83&gt;='Umrechnungskurse und Konstanten'!$C$14,C83&lt;='Umrechnungskurse und Konstanten'!$D$14),F83*'Umrechnungskurse und Konstanten'!$E$14,0)+IF(AND(C83&gt;='Umrechnungskurse und Konstanten'!$C$15,C83&lt;='Umrechnungskurse und Konstanten'!$D$15),F83*'Umrechnungskurse und Konstanten'!$E$15,0)+IF(AND(C83&gt;='Umrechnungskurse und Konstanten'!$C$16,C83&lt;='Umrechnungskurse und Konstanten'!$D$16),F83*'Umrechnungskurse und Konstanten'!$E$16,0)</f>
        <v>0</v>
      </c>
      <c r="J83" s="43">
        <f t="shared" si="4"/>
        <v>0</v>
      </c>
      <c r="K83" s="43">
        <f t="shared" si="5"/>
        <v>0</v>
      </c>
      <c r="L83" s="69" t="str">
        <f>IF(OR(G83='Umrechnungskurse und Konstanten'!$E$21,G83='Umrechnungskurse und Konstanten'!$E$22,G83='Umrechnungskurse und Konstanten'!$E$23),"MwSt. Satz ok.","falsche/keine MwSt.")</f>
        <v>falsche/keine MwSt.</v>
      </c>
      <c r="M83" s="67" t="str">
        <f>IF(AND(C83&gt;='Umrechnungskurse und Konstanten'!$C$5,C83&lt;='Umrechnungskurse und Konstanten'!$D$7),"Periode ok.","falsche Periode")</f>
        <v>falsche Periode</v>
      </c>
    </row>
    <row r="84" spans="2:13" x14ac:dyDescent="0.3">
      <c r="B84" s="56"/>
      <c r="C84" s="38"/>
      <c r="D84" s="38"/>
      <c r="E84" s="45"/>
      <c r="F84" s="40"/>
      <c r="G84" s="52"/>
      <c r="H84" s="42">
        <f t="shared" si="3"/>
        <v>0</v>
      </c>
      <c r="I84" s="43">
        <f>IF(AND(C84&gt;='Umrechnungskurse und Konstanten'!$C$5,C84&lt;='Umrechnungskurse und Konstanten'!$D$5),F84*'Umrechnungskurse und Konstanten'!$E$5,0)+IF(AND(C84&gt;='Umrechnungskurse und Konstanten'!$C$6,C84&lt;='Umrechnungskurse und Konstanten'!$D$6),F84*'Umrechnungskurse und Konstanten'!$E$6,0)+IF(AND(C84&gt;='Umrechnungskurse und Konstanten'!$C$7,C84&lt;='Umrechnungskurse und Konstanten'!$D$7),F84*'Umrechnungskurse und Konstanten'!$E$7,0)+IF(AND(C84&gt;='Umrechnungskurse und Konstanten'!$C$8,C84&lt;='Umrechnungskurse und Konstanten'!$D$8),F84*'Umrechnungskurse und Konstanten'!$E$8,0)+IF(AND(C84&gt;='Umrechnungskurse und Konstanten'!$C$9,C84&lt;='Umrechnungskurse und Konstanten'!$D$9),F84*'Umrechnungskurse und Konstanten'!$E$9,0)+IF(AND(C84&gt;='Umrechnungskurse und Konstanten'!$C$10,C84&lt;='Umrechnungskurse und Konstanten'!$D$10),F84*'Umrechnungskurse und Konstanten'!$E$10,0)+IF(AND(C84&gt;='Umrechnungskurse und Konstanten'!$C$11,C84&lt;='Umrechnungskurse und Konstanten'!$D$11),F84*'Umrechnungskurse und Konstanten'!$E$11,0)+IF(AND(C84&gt;='Umrechnungskurse und Konstanten'!$C$12,C84&lt;='Umrechnungskurse und Konstanten'!$D$12),F84*'Umrechnungskurse und Konstanten'!$E$12,0)+IF(AND(C84&gt;='Umrechnungskurse und Konstanten'!$C$13,C84&lt;='Umrechnungskurse und Konstanten'!$D$13),F84*'Umrechnungskurse und Konstanten'!$E$13,0)+IF(AND(C84&gt;='Umrechnungskurse und Konstanten'!$C$14,C84&lt;='Umrechnungskurse und Konstanten'!$D$14),F84*'Umrechnungskurse und Konstanten'!$E$14,0)+IF(AND(C84&gt;='Umrechnungskurse und Konstanten'!$C$15,C84&lt;='Umrechnungskurse und Konstanten'!$D$15),F84*'Umrechnungskurse und Konstanten'!$E$15,0)+IF(AND(C84&gt;='Umrechnungskurse und Konstanten'!$C$16,C84&lt;='Umrechnungskurse und Konstanten'!$D$16),F84*'Umrechnungskurse und Konstanten'!$E$16,0)</f>
        <v>0</v>
      </c>
      <c r="J84" s="43">
        <f t="shared" si="4"/>
        <v>0</v>
      </c>
      <c r="K84" s="43">
        <f t="shared" si="5"/>
        <v>0</v>
      </c>
      <c r="L84" s="69" t="str">
        <f>IF(OR(G84='Umrechnungskurse und Konstanten'!$E$21,G84='Umrechnungskurse und Konstanten'!$E$22,G84='Umrechnungskurse und Konstanten'!$E$23),"MwSt. Satz ok.","falsche/keine MwSt.")</f>
        <v>falsche/keine MwSt.</v>
      </c>
      <c r="M84" s="67" t="str">
        <f>IF(AND(C84&gt;='Umrechnungskurse und Konstanten'!$C$5,C84&lt;='Umrechnungskurse und Konstanten'!$D$7),"Periode ok.","falsche Periode")</f>
        <v>falsche Periode</v>
      </c>
    </row>
    <row r="85" spans="2:13" x14ac:dyDescent="0.3">
      <c r="B85" s="56"/>
      <c r="C85" s="38"/>
      <c r="D85" s="38"/>
      <c r="E85" s="45"/>
      <c r="F85" s="40"/>
      <c r="G85" s="52"/>
      <c r="H85" s="42">
        <f t="shared" si="3"/>
        <v>0</v>
      </c>
      <c r="I85" s="43">
        <f>IF(AND(C85&gt;='Umrechnungskurse und Konstanten'!$C$5,C85&lt;='Umrechnungskurse und Konstanten'!$D$5),F85*'Umrechnungskurse und Konstanten'!$E$5,0)+IF(AND(C85&gt;='Umrechnungskurse und Konstanten'!$C$6,C85&lt;='Umrechnungskurse und Konstanten'!$D$6),F85*'Umrechnungskurse und Konstanten'!$E$6,0)+IF(AND(C85&gt;='Umrechnungskurse und Konstanten'!$C$7,C85&lt;='Umrechnungskurse und Konstanten'!$D$7),F85*'Umrechnungskurse und Konstanten'!$E$7,0)+IF(AND(C85&gt;='Umrechnungskurse und Konstanten'!$C$8,C85&lt;='Umrechnungskurse und Konstanten'!$D$8),F85*'Umrechnungskurse und Konstanten'!$E$8,0)+IF(AND(C85&gt;='Umrechnungskurse und Konstanten'!$C$9,C85&lt;='Umrechnungskurse und Konstanten'!$D$9),F85*'Umrechnungskurse und Konstanten'!$E$9,0)+IF(AND(C85&gt;='Umrechnungskurse und Konstanten'!$C$10,C85&lt;='Umrechnungskurse und Konstanten'!$D$10),F85*'Umrechnungskurse und Konstanten'!$E$10,0)+IF(AND(C85&gt;='Umrechnungskurse und Konstanten'!$C$11,C85&lt;='Umrechnungskurse und Konstanten'!$D$11),F85*'Umrechnungskurse und Konstanten'!$E$11,0)+IF(AND(C85&gt;='Umrechnungskurse und Konstanten'!$C$12,C85&lt;='Umrechnungskurse und Konstanten'!$D$12),F85*'Umrechnungskurse und Konstanten'!$E$12,0)+IF(AND(C85&gt;='Umrechnungskurse und Konstanten'!$C$13,C85&lt;='Umrechnungskurse und Konstanten'!$D$13),F85*'Umrechnungskurse und Konstanten'!$E$13,0)+IF(AND(C85&gt;='Umrechnungskurse und Konstanten'!$C$14,C85&lt;='Umrechnungskurse und Konstanten'!$D$14),F85*'Umrechnungskurse und Konstanten'!$E$14,0)+IF(AND(C85&gt;='Umrechnungskurse und Konstanten'!$C$15,C85&lt;='Umrechnungskurse und Konstanten'!$D$15),F85*'Umrechnungskurse und Konstanten'!$E$15,0)+IF(AND(C85&gt;='Umrechnungskurse und Konstanten'!$C$16,C85&lt;='Umrechnungskurse und Konstanten'!$D$16),F85*'Umrechnungskurse und Konstanten'!$E$16,0)</f>
        <v>0</v>
      </c>
      <c r="J85" s="43">
        <f t="shared" si="4"/>
        <v>0</v>
      </c>
      <c r="K85" s="43">
        <f t="shared" si="5"/>
        <v>0</v>
      </c>
      <c r="L85" s="69" t="str">
        <f>IF(OR(G85='Umrechnungskurse und Konstanten'!$E$21,G85='Umrechnungskurse und Konstanten'!$E$22,G85='Umrechnungskurse und Konstanten'!$E$23),"MwSt. Satz ok.","falsche/keine MwSt.")</f>
        <v>falsche/keine MwSt.</v>
      </c>
      <c r="M85" s="67" t="str">
        <f>IF(AND(C85&gt;='Umrechnungskurse und Konstanten'!$C$5,C85&lt;='Umrechnungskurse und Konstanten'!$D$7),"Periode ok.","falsche Periode")</f>
        <v>falsche Periode</v>
      </c>
    </row>
    <row r="86" spans="2:13" x14ac:dyDescent="0.3">
      <c r="B86" s="56"/>
      <c r="C86" s="38"/>
      <c r="D86" s="38"/>
      <c r="E86" s="45"/>
      <c r="F86" s="40"/>
      <c r="G86" s="52"/>
      <c r="H86" s="42">
        <f t="shared" si="3"/>
        <v>0</v>
      </c>
      <c r="I86" s="43">
        <f>IF(AND(C86&gt;='Umrechnungskurse und Konstanten'!$C$5,C86&lt;='Umrechnungskurse und Konstanten'!$D$5),F86*'Umrechnungskurse und Konstanten'!$E$5,0)+IF(AND(C86&gt;='Umrechnungskurse und Konstanten'!$C$6,C86&lt;='Umrechnungskurse und Konstanten'!$D$6),F86*'Umrechnungskurse und Konstanten'!$E$6,0)+IF(AND(C86&gt;='Umrechnungskurse und Konstanten'!$C$7,C86&lt;='Umrechnungskurse und Konstanten'!$D$7),F86*'Umrechnungskurse und Konstanten'!$E$7,0)+IF(AND(C86&gt;='Umrechnungskurse und Konstanten'!$C$8,C86&lt;='Umrechnungskurse und Konstanten'!$D$8),F86*'Umrechnungskurse und Konstanten'!$E$8,0)+IF(AND(C86&gt;='Umrechnungskurse und Konstanten'!$C$9,C86&lt;='Umrechnungskurse und Konstanten'!$D$9),F86*'Umrechnungskurse und Konstanten'!$E$9,0)+IF(AND(C86&gt;='Umrechnungskurse und Konstanten'!$C$10,C86&lt;='Umrechnungskurse und Konstanten'!$D$10),F86*'Umrechnungskurse und Konstanten'!$E$10,0)+IF(AND(C86&gt;='Umrechnungskurse und Konstanten'!$C$11,C86&lt;='Umrechnungskurse und Konstanten'!$D$11),F86*'Umrechnungskurse und Konstanten'!$E$11,0)+IF(AND(C86&gt;='Umrechnungskurse und Konstanten'!$C$12,C86&lt;='Umrechnungskurse und Konstanten'!$D$12),F86*'Umrechnungskurse und Konstanten'!$E$12,0)+IF(AND(C86&gt;='Umrechnungskurse und Konstanten'!$C$13,C86&lt;='Umrechnungskurse und Konstanten'!$D$13),F86*'Umrechnungskurse und Konstanten'!$E$13,0)+IF(AND(C86&gt;='Umrechnungskurse und Konstanten'!$C$14,C86&lt;='Umrechnungskurse und Konstanten'!$D$14),F86*'Umrechnungskurse und Konstanten'!$E$14,0)+IF(AND(C86&gt;='Umrechnungskurse und Konstanten'!$C$15,C86&lt;='Umrechnungskurse und Konstanten'!$D$15),F86*'Umrechnungskurse und Konstanten'!$E$15,0)+IF(AND(C86&gt;='Umrechnungskurse und Konstanten'!$C$16,C86&lt;='Umrechnungskurse und Konstanten'!$D$16),F86*'Umrechnungskurse und Konstanten'!$E$16,0)</f>
        <v>0</v>
      </c>
      <c r="J86" s="43">
        <f t="shared" si="4"/>
        <v>0</v>
      </c>
      <c r="K86" s="43">
        <f t="shared" si="5"/>
        <v>0</v>
      </c>
      <c r="L86" s="69" t="str">
        <f>IF(OR(G86='Umrechnungskurse und Konstanten'!$E$21,G86='Umrechnungskurse und Konstanten'!$E$22,G86='Umrechnungskurse und Konstanten'!$E$23),"MwSt. Satz ok.","falsche/keine MwSt.")</f>
        <v>falsche/keine MwSt.</v>
      </c>
      <c r="M86" s="67" t="str">
        <f>IF(AND(C86&gt;='Umrechnungskurse und Konstanten'!$C$5,C86&lt;='Umrechnungskurse und Konstanten'!$D$7),"Periode ok.","falsche Periode")</f>
        <v>falsche Periode</v>
      </c>
    </row>
    <row r="87" spans="2:13" x14ac:dyDescent="0.3">
      <c r="B87" s="56"/>
      <c r="C87" s="38"/>
      <c r="D87" s="38"/>
      <c r="E87" s="45"/>
      <c r="F87" s="40"/>
      <c r="G87" s="52"/>
      <c r="H87" s="42">
        <f t="shared" si="3"/>
        <v>0</v>
      </c>
      <c r="I87" s="43">
        <f>IF(AND(C87&gt;='Umrechnungskurse und Konstanten'!$C$5,C87&lt;='Umrechnungskurse und Konstanten'!$D$5),F87*'Umrechnungskurse und Konstanten'!$E$5,0)+IF(AND(C87&gt;='Umrechnungskurse und Konstanten'!$C$6,C87&lt;='Umrechnungskurse und Konstanten'!$D$6),F87*'Umrechnungskurse und Konstanten'!$E$6,0)+IF(AND(C87&gt;='Umrechnungskurse und Konstanten'!$C$7,C87&lt;='Umrechnungskurse und Konstanten'!$D$7),F87*'Umrechnungskurse und Konstanten'!$E$7,0)+IF(AND(C87&gt;='Umrechnungskurse und Konstanten'!$C$8,C87&lt;='Umrechnungskurse und Konstanten'!$D$8),F87*'Umrechnungskurse und Konstanten'!$E$8,0)+IF(AND(C87&gt;='Umrechnungskurse und Konstanten'!$C$9,C87&lt;='Umrechnungskurse und Konstanten'!$D$9),F87*'Umrechnungskurse und Konstanten'!$E$9,0)+IF(AND(C87&gt;='Umrechnungskurse und Konstanten'!$C$10,C87&lt;='Umrechnungskurse und Konstanten'!$D$10),F87*'Umrechnungskurse und Konstanten'!$E$10,0)+IF(AND(C87&gt;='Umrechnungskurse und Konstanten'!$C$11,C87&lt;='Umrechnungskurse und Konstanten'!$D$11),F87*'Umrechnungskurse und Konstanten'!$E$11,0)+IF(AND(C87&gt;='Umrechnungskurse und Konstanten'!$C$12,C87&lt;='Umrechnungskurse und Konstanten'!$D$12),F87*'Umrechnungskurse und Konstanten'!$E$12,0)+IF(AND(C87&gt;='Umrechnungskurse und Konstanten'!$C$13,C87&lt;='Umrechnungskurse und Konstanten'!$D$13),F87*'Umrechnungskurse und Konstanten'!$E$13,0)+IF(AND(C87&gt;='Umrechnungskurse und Konstanten'!$C$14,C87&lt;='Umrechnungskurse und Konstanten'!$D$14),F87*'Umrechnungskurse und Konstanten'!$E$14,0)+IF(AND(C87&gt;='Umrechnungskurse und Konstanten'!$C$15,C87&lt;='Umrechnungskurse und Konstanten'!$D$15),F87*'Umrechnungskurse und Konstanten'!$E$15,0)+IF(AND(C87&gt;='Umrechnungskurse und Konstanten'!$C$16,C87&lt;='Umrechnungskurse und Konstanten'!$D$16),F87*'Umrechnungskurse und Konstanten'!$E$16,0)</f>
        <v>0</v>
      </c>
      <c r="J87" s="43">
        <f t="shared" si="4"/>
        <v>0</v>
      </c>
      <c r="K87" s="43">
        <f t="shared" si="5"/>
        <v>0</v>
      </c>
      <c r="L87" s="69" t="str">
        <f>IF(OR(G87='Umrechnungskurse und Konstanten'!$E$21,G87='Umrechnungskurse und Konstanten'!$E$22,G87='Umrechnungskurse und Konstanten'!$E$23),"MwSt. Satz ok.","falsche/keine MwSt.")</f>
        <v>falsche/keine MwSt.</v>
      </c>
      <c r="M87" s="67" t="str">
        <f>IF(AND(C87&gt;='Umrechnungskurse und Konstanten'!$C$5,C87&lt;='Umrechnungskurse und Konstanten'!$D$7),"Periode ok.","falsche Periode")</f>
        <v>falsche Periode</v>
      </c>
    </row>
    <row r="88" spans="2:13" x14ac:dyDescent="0.3">
      <c r="B88" s="56"/>
      <c r="C88" s="38"/>
      <c r="D88" s="38"/>
      <c r="E88" s="45"/>
      <c r="F88" s="40"/>
      <c r="G88" s="52"/>
      <c r="H88" s="42">
        <f t="shared" si="3"/>
        <v>0</v>
      </c>
      <c r="I88" s="43">
        <f>IF(AND(C88&gt;='Umrechnungskurse und Konstanten'!$C$5,C88&lt;='Umrechnungskurse und Konstanten'!$D$5),F88*'Umrechnungskurse und Konstanten'!$E$5,0)+IF(AND(C88&gt;='Umrechnungskurse und Konstanten'!$C$6,C88&lt;='Umrechnungskurse und Konstanten'!$D$6),F88*'Umrechnungskurse und Konstanten'!$E$6,0)+IF(AND(C88&gt;='Umrechnungskurse und Konstanten'!$C$7,C88&lt;='Umrechnungskurse und Konstanten'!$D$7),F88*'Umrechnungskurse und Konstanten'!$E$7,0)+IF(AND(C88&gt;='Umrechnungskurse und Konstanten'!$C$8,C88&lt;='Umrechnungskurse und Konstanten'!$D$8),F88*'Umrechnungskurse und Konstanten'!$E$8,0)+IF(AND(C88&gt;='Umrechnungskurse und Konstanten'!$C$9,C88&lt;='Umrechnungskurse und Konstanten'!$D$9),F88*'Umrechnungskurse und Konstanten'!$E$9,0)+IF(AND(C88&gt;='Umrechnungskurse und Konstanten'!$C$10,C88&lt;='Umrechnungskurse und Konstanten'!$D$10),F88*'Umrechnungskurse und Konstanten'!$E$10,0)+IF(AND(C88&gt;='Umrechnungskurse und Konstanten'!$C$11,C88&lt;='Umrechnungskurse und Konstanten'!$D$11),F88*'Umrechnungskurse und Konstanten'!$E$11,0)+IF(AND(C88&gt;='Umrechnungskurse und Konstanten'!$C$12,C88&lt;='Umrechnungskurse und Konstanten'!$D$12),F88*'Umrechnungskurse und Konstanten'!$E$12,0)+IF(AND(C88&gt;='Umrechnungskurse und Konstanten'!$C$13,C88&lt;='Umrechnungskurse und Konstanten'!$D$13),F88*'Umrechnungskurse und Konstanten'!$E$13,0)+IF(AND(C88&gt;='Umrechnungskurse und Konstanten'!$C$14,C88&lt;='Umrechnungskurse und Konstanten'!$D$14),F88*'Umrechnungskurse und Konstanten'!$E$14,0)+IF(AND(C88&gt;='Umrechnungskurse und Konstanten'!$C$15,C88&lt;='Umrechnungskurse und Konstanten'!$D$15),F88*'Umrechnungskurse und Konstanten'!$E$15,0)+IF(AND(C88&gt;='Umrechnungskurse und Konstanten'!$C$16,C88&lt;='Umrechnungskurse und Konstanten'!$D$16),F88*'Umrechnungskurse und Konstanten'!$E$16,0)</f>
        <v>0</v>
      </c>
      <c r="J88" s="43">
        <f t="shared" si="4"/>
        <v>0</v>
      </c>
      <c r="K88" s="43">
        <f t="shared" si="5"/>
        <v>0</v>
      </c>
      <c r="L88" s="69" t="str">
        <f>IF(OR(G88='Umrechnungskurse und Konstanten'!$E$21,G88='Umrechnungskurse und Konstanten'!$E$22,G88='Umrechnungskurse und Konstanten'!$E$23),"MwSt. Satz ok.","falsche/keine MwSt.")</f>
        <v>falsche/keine MwSt.</v>
      </c>
      <c r="M88" s="67" t="str">
        <f>IF(AND(C88&gt;='Umrechnungskurse und Konstanten'!$C$5,C88&lt;='Umrechnungskurse und Konstanten'!$D$7),"Periode ok.","falsche Periode")</f>
        <v>falsche Periode</v>
      </c>
    </row>
    <row r="89" spans="2:13" x14ac:dyDescent="0.3">
      <c r="B89" s="56"/>
      <c r="C89" s="38"/>
      <c r="D89" s="38"/>
      <c r="E89" s="45"/>
      <c r="F89" s="40"/>
      <c r="G89" s="52"/>
      <c r="H89" s="42">
        <f t="shared" si="3"/>
        <v>0</v>
      </c>
      <c r="I89" s="43">
        <f>IF(AND(C89&gt;='Umrechnungskurse und Konstanten'!$C$5,C89&lt;='Umrechnungskurse und Konstanten'!$D$5),F89*'Umrechnungskurse und Konstanten'!$E$5,0)+IF(AND(C89&gt;='Umrechnungskurse und Konstanten'!$C$6,C89&lt;='Umrechnungskurse und Konstanten'!$D$6),F89*'Umrechnungskurse und Konstanten'!$E$6,0)+IF(AND(C89&gt;='Umrechnungskurse und Konstanten'!$C$7,C89&lt;='Umrechnungskurse und Konstanten'!$D$7),F89*'Umrechnungskurse und Konstanten'!$E$7,0)+IF(AND(C89&gt;='Umrechnungskurse und Konstanten'!$C$8,C89&lt;='Umrechnungskurse und Konstanten'!$D$8),F89*'Umrechnungskurse und Konstanten'!$E$8,0)+IF(AND(C89&gt;='Umrechnungskurse und Konstanten'!$C$9,C89&lt;='Umrechnungskurse und Konstanten'!$D$9),F89*'Umrechnungskurse und Konstanten'!$E$9,0)+IF(AND(C89&gt;='Umrechnungskurse und Konstanten'!$C$10,C89&lt;='Umrechnungskurse und Konstanten'!$D$10),F89*'Umrechnungskurse und Konstanten'!$E$10,0)+IF(AND(C89&gt;='Umrechnungskurse und Konstanten'!$C$11,C89&lt;='Umrechnungskurse und Konstanten'!$D$11),F89*'Umrechnungskurse und Konstanten'!$E$11,0)+IF(AND(C89&gt;='Umrechnungskurse und Konstanten'!$C$12,C89&lt;='Umrechnungskurse und Konstanten'!$D$12),F89*'Umrechnungskurse und Konstanten'!$E$12,0)+IF(AND(C89&gt;='Umrechnungskurse und Konstanten'!$C$13,C89&lt;='Umrechnungskurse und Konstanten'!$D$13),F89*'Umrechnungskurse und Konstanten'!$E$13,0)+IF(AND(C89&gt;='Umrechnungskurse und Konstanten'!$C$14,C89&lt;='Umrechnungskurse und Konstanten'!$D$14),F89*'Umrechnungskurse und Konstanten'!$E$14,0)+IF(AND(C89&gt;='Umrechnungskurse und Konstanten'!$C$15,C89&lt;='Umrechnungskurse und Konstanten'!$D$15),F89*'Umrechnungskurse und Konstanten'!$E$15,0)+IF(AND(C89&gt;='Umrechnungskurse und Konstanten'!$C$16,C89&lt;='Umrechnungskurse und Konstanten'!$D$16),F89*'Umrechnungskurse und Konstanten'!$E$16,0)</f>
        <v>0</v>
      </c>
      <c r="J89" s="43">
        <f t="shared" si="4"/>
        <v>0</v>
      </c>
      <c r="K89" s="43">
        <f t="shared" si="5"/>
        <v>0</v>
      </c>
      <c r="L89" s="69" t="str">
        <f>IF(OR(G89='Umrechnungskurse und Konstanten'!$E$21,G89='Umrechnungskurse und Konstanten'!$E$22,G89='Umrechnungskurse und Konstanten'!$E$23),"MwSt. Satz ok.","falsche/keine MwSt.")</f>
        <v>falsche/keine MwSt.</v>
      </c>
      <c r="M89" s="67" t="str">
        <f>IF(AND(C89&gt;='Umrechnungskurse und Konstanten'!$C$5,C89&lt;='Umrechnungskurse und Konstanten'!$D$7),"Periode ok.","falsche Periode")</f>
        <v>falsche Periode</v>
      </c>
    </row>
    <row r="90" spans="2:13" x14ac:dyDescent="0.3">
      <c r="B90" s="56"/>
      <c r="C90" s="38"/>
      <c r="D90" s="38"/>
      <c r="E90" s="45"/>
      <c r="F90" s="40"/>
      <c r="G90" s="52"/>
      <c r="H90" s="42">
        <f t="shared" si="3"/>
        <v>0</v>
      </c>
      <c r="I90" s="43">
        <f>IF(AND(C90&gt;='Umrechnungskurse und Konstanten'!$C$5,C90&lt;='Umrechnungskurse und Konstanten'!$D$5),F90*'Umrechnungskurse und Konstanten'!$E$5,0)+IF(AND(C90&gt;='Umrechnungskurse und Konstanten'!$C$6,C90&lt;='Umrechnungskurse und Konstanten'!$D$6),F90*'Umrechnungskurse und Konstanten'!$E$6,0)+IF(AND(C90&gt;='Umrechnungskurse und Konstanten'!$C$7,C90&lt;='Umrechnungskurse und Konstanten'!$D$7),F90*'Umrechnungskurse und Konstanten'!$E$7,0)+IF(AND(C90&gt;='Umrechnungskurse und Konstanten'!$C$8,C90&lt;='Umrechnungskurse und Konstanten'!$D$8),F90*'Umrechnungskurse und Konstanten'!$E$8,0)+IF(AND(C90&gt;='Umrechnungskurse und Konstanten'!$C$9,C90&lt;='Umrechnungskurse und Konstanten'!$D$9),F90*'Umrechnungskurse und Konstanten'!$E$9,0)+IF(AND(C90&gt;='Umrechnungskurse und Konstanten'!$C$10,C90&lt;='Umrechnungskurse und Konstanten'!$D$10),F90*'Umrechnungskurse und Konstanten'!$E$10,0)+IF(AND(C90&gt;='Umrechnungskurse und Konstanten'!$C$11,C90&lt;='Umrechnungskurse und Konstanten'!$D$11),F90*'Umrechnungskurse und Konstanten'!$E$11,0)+IF(AND(C90&gt;='Umrechnungskurse und Konstanten'!$C$12,C90&lt;='Umrechnungskurse und Konstanten'!$D$12),F90*'Umrechnungskurse und Konstanten'!$E$12,0)+IF(AND(C90&gt;='Umrechnungskurse und Konstanten'!$C$13,C90&lt;='Umrechnungskurse und Konstanten'!$D$13),F90*'Umrechnungskurse und Konstanten'!$E$13,0)+IF(AND(C90&gt;='Umrechnungskurse und Konstanten'!$C$14,C90&lt;='Umrechnungskurse und Konstanten'!$D$14),F90*'Umrechnungskurse und Konstanten'!$E$14,0)+IF(AND(C90&gt;='Umrechnungskurse und Konstanten'!$C$15,C90&lt;='Umrechnungskurse und Konstanten'!$D$15),F90*'Umrechnungskurse und Konstanten'!$E$15,0)+IF(AND(C90&gt;='Umrechnungskurse und Konstanten'!$C$16,C90&lt;='Umrechnungskurse und Konstanten'!$D$16),F90*'Umrechnungskurse und Konstanten'!$E$16,0)</f>
        <v>0</v>
      </c>
      <c r="J90" s="43">
        <f t="shared" si="4"/>
        <v>0</v>
      </c>
      <c r="K90" s="43">
        <f t="shared" si="5"/>
        <v>0</v>
      </c>
      <c r="L90" s="69" t="str">
        <f>IF(OR(G90='Umrechnungskurse und Konstanten'!$E$21,G90='Umrechnungskurse und Konstanten'!$E$22,G90='Umrechnungskurse und Konstanten'!$E$23),"MwSt. Satz ok.","falsche/keine MwSt.")</f>
        <v>falsche/keine MwSt.</v>
      </c>
      <c r="M90" s="67" t="str">
        <f>IF(AND(C90&gt;='Umrechnungskurse und Konstanten'!$C$5,C90&lt;='Umrechnungskurse und Konstanten'!$D$7),"Periode ok.","falsche Periode")</f>
        <v>falsche Periode</v>
      </c>
    </row>
    <row r="91" spans="2:13" x14ac:dyDescent="0.3">
      <c r="B91" s="56"/>
      <c r="C91" s="38"/>
      <c r="D91" s="38"/>
      <c r="E91" s="45"/>
      <c r="F91" s="40"/>
      <c r="G91" s="52"/>
      <c r="H91" s="42">
        <f t="shared" si="3"/>
        <v>0</v>
      </c>
      <c r="I91" s="43">
        <f>IF(AND(C91&gt;='Umrechnungskurse und Konstanten'!$C$5,C91&lt;='Umrechnungskurse und Konstanten'!$D$5),F91*'Umrechnungskurse und Konstanten'!$E$5,0)+IF(AND(C91&gt;='Umrechnungskurse und Konstanten'!$C$6,C91&lt;='Umrechnungskurse und Konstanten'!$D$6),F91*'Umrechnungskurse und Konstanten'!$E$6,0)+IF(AND(C91&gt;='Umrechnungskurse und Konstanten'!$C$7,C91&lt;='Umrechnungskurse und Konstanten'!$D$7),F91*'Umrechnungskurse und Konstanten'!$E$7,0)+IF(AND(C91&gt;='Umrechnungskurse und Konstanten'!$C$8,C91&lt;='Umrechnungskurse und Konstanten'!$D$8),F91*'Umrechnungskurse und Konstanten'!$E$8,0)+IF(AND(C91&gt;='Umrechnungskurse und Konstanten'!$C$9,C91&lt;='Umrechnungskurse und Konstanten'!$D$9),F91*'Umrechnungskurse und Konstanten'!$E$9,0)+IF(AND(C91&gt;='Umrechnungskurse und Konstanten'!$C$10,C91&lt;='Umrechnungskurse und Konstanten'!$D$10),F91*'Umrechnungskurse und Konstanten'!$E$10,0)+IF(AND(C91&gt;='Umrechnungskurse und Konstanten'!$C$11,C91&lt;='Umrechnungskurse und Konstanten'!$D$11),F91*'Umrechnungskurse und Konstanten'!$E$11,0)+IF(AND(C91&gt;='Umrechnungskurse und Konstanten'!$C$12,C91&lt;='Umrechnungskurse und Konstanten'!$D$12),F91*'Umrechnungskurse und Konstanten'!$E$12,0)+IF(AND(C91&gt;='Umrechnungskurse und Konstanten'!$C$13,C91&lt;='Umrechnungskurse und Konstanten'!$D$13),F91*'Umrechnungskurse und Konstanten'!$E$13,0)+IF(AND(C91&gt;='Umrechnungskurse und Konstanten'!$C$14,C91&lt;='Umrechnungskurse und Konstanten'!$D$14),F91*'Umrechnungskurse und Konstanten'!$E$14,0)+IF(AND(C91&gt;='Umrechnungskurse und Konstanten'!$C$15,C91&lt;='Umrechnungskurse und Konstanten'!$D$15),F91*'Umrechnungskurse und Konstanten'!$E$15,0)+IF(AND(C91&gt;='Umrechnungskurse und Konstanten'!$C$16,C91&lt;='Umrechnungskurse und Konstanten'!$D$16),F91*'Umrechnungskurse und Konstanten'!$E$16,0)</f>
        <v>0</v>
      </c>
      <c r="J91" s="43">
        <f t="shared" si="4"/>
        <v>0</v>
      </c>
      <c r="K91" s="43">
        <f t="shared" si="5"/>
        <v>0</v>
      </c>
      <c r="L91" s="69" t="str">
        <f>IF(OR(G91='Umrechnungskurse und Konstanten'!$E$21,G91='Umrechnungskurse und Konstanten'!$E$22,G91='Umrechnungskurse und Konstanten'!$E$23),"MwSt. Satz ok.","falsche/keine MwSt.")</f>
        <v>falsche/keine MwSt.</v>
      </c>
      <c r="M91" s="67" t="str">
        <f>IF(AND(C91&gt;='Umrechnungskurse und Konstanten'!$C$5,C91&lt;='Umrechnungskurse und Konstanten'!$D$7),"Periode ok.","falsche Periode")</f>
        <v>falsche Periode</v>
      </c>
    </row>
    <row r="92" spans="2:13" x14ac:dyDescent="0.3">
      <c r="B92" s="56"/>
      <c r="C92" s="38"/>
      <c r="D92" s="38"/>
      <c r="E92" s="45"/>
      <c r="F92" s="40"/>
      <c r="G92" s="52"/>
      <c r="H92" s="42">
        <f t="shared" si="3"/>
        <v>0</v>
      </c>
      <c r="I92" s="43">
        <f>IF(AND(C92&gt;='Umrechnungskurse und Konstanten'!$C$5,C92&lt;='Umrechnungskurse und Konstanten'!$D$5),F92*'Umrechnungskurse und Konstanten'!$E$5,0)+IF(AND(C92&gt;='Umrechnungskurse und Konstanten'!$C$6,C92&lt;='Umrechnungskurse und Konstanten'!$D$6),F92*'Umrechnungskurse und Konstanten'!$E$6,0)+IF(AND(C92&gt;='Umrechnungskurse und Konstanten'!$C$7,C92&lt;='Umrechnungskurse und Konstanten'!$D$7),F92*'Umrechnungskurse und Konstanten'!$E$7,0)+IF(AND(C92&gt;='Umrechnungskurse und Konstanten'!$C$8,C92&lt;='Umrechnungskurse und Konstanten'!$D$8),F92*'Umrechnungskurse und Konstanten'!$E$8,0)+IF(AND(C92&gt;='Umrechnungskurse und Konstanten'!$C$9,C92&lt;='Umrechnungskurse und Konstanten'!$D$9),F92*'Umrechnungskurse und Konstanten'!$E$9,0)+IF(AND(C92&gt;='Umrechnungskurse und Konstanten'!$C$10,C92&lt;='Umrechnungskurse und Konstanten'!$D$10),F92*'Umrechnungskurse und Konstanten'!$E$10,0)+IF(AND(C92&gt;='Umrechnungskurse und Konstanten'!$C$11,C92&lt;='Umrechnungskurse und Konstanten'!$D$11),F92*'Umrechnungskurse und Konstanten'!$E$11,0)+IF(AND(C92&gt;='Umrechnungskurse und Konstanten'!$C$12,C92&lt;='Umrechnungskurse und Konstanten'!$D$12),F92*'Umrechnungskurse und Konstanten'!$E$12,0)+IF(AND(C92&gt;='Umrechnungskurse und Konstanten'!$C$13,C92&lt;='Umrechnungskurse und Konstanten'!$D$13),F92*'Umrechnungskurse und Konstanten'!$E$13,0)+IF(AND(C92&gt;='Umrechnungskurse und Konstanten'!$C$14,C92&lt;='Umrechnungskurse und Konstanten'!$D$14),F92*'Umrechnungskurse und Konstanten'!$E$14,0)+IF(AND(C92&gt;='Umrechnungskurse und Konstanten'!$C$15,C92&lt;='Umrechnungskurse und Konstanten'!$D$15),F92*'Umrechnungskurse und Konstanten'!$E$15,0)+IF(AND(C92&gt;='Umrechnungskurse und Konstanten'!$C$16,C92&lt;='Umrechnungskurse und Konstanten'!$D$16),F92*'Umrechnungskurse und Konstanten'!$E$16,0)</f>
        <v>0</v>
      </c>
      <c r="J92" s="43">
        <f t="shared" si="4"/>
        <v>0</v>
      </c>
      <c r="K92" s="43">
        <f t="shared" si="5"/>
        <v>0</v>
      </c>
      <c r="L92" s="69" t="str">
        <f>IF(OR(G92='Umrechnungskurse und Konstanten'!$E$21,G92='Umrechnungskurse und Konstanten'!$E$22,G92='Umrechnungskurse und Konstanten'!$E$23),"MwSt. Satz ok.","falsche/keine MwSt.")</f>
        <v>falsche/keine MwSt.</v>
      </c>
      <c r="M92" s="67" t="str">
        <f>IF(AND(C92&gt;='Umrechnungskurse und Konstanten'!$C$5,C92&lt;='Umrechnungskurse und Konstanten'!$D$7),"Periode ok.","falsche Periode")</f>
        <v>falsche Periode</v>
      </c>
    </row>
    <row r="93" spans="2:13" x14ac:dyDescent="0.3">
      <c r="B93" s="56"/>
      <c r="C93" s="38"/>
      <c r="D93" s="38"/>
      <c r="E93" s="45"/>
      <c r="F93" s="40"/>
      <c r="G93" s="52"/>
      <c r="H93" s="42">
        <f t="shared" si="3"/>
        <v>0</v>
      </c>
      <c r="I93" s="43">
        <f>IF(AND(C93&gt;='Umrechnungskurse und Konstanten'!$C$5,C93&lt;='Umrechnungskurse und Konstanten'!$D$5),F93*'Umrechnungskurse und Konstanten'!$E$5,0)+IF(AND(C93&gt;='Umrechnungskurse und Konstanten'!$C$6,C93&lt;='Umrechnungskurse und Konstanten'!$D$6),F93*'Umrechnungskurse und Konstanten'!$E$6,0)+IF(AND(C93&gt;='Umrechnungskurse und Konstanten'!$C$7,C93&lt;='Umrechnungskurse und Konstanten'!$D$7),F93*'Umrechnungskurse und Konstanten'!$E$7,0)+IF(AND(C93&gt;='Umrechnungskurse und Konstanten'!$C$8,C93&lt;='Umrechnungskurse und Konstanten'!$D$8),F93*'Umrechnungskurse und Konstanten'!$E$8,0)+IF(AND(C93&gt;='Umrechnungskurse und Konstanten'!$C$9,C93&lt;='Umrechnungskurse und Konstanten'!$D$9),F93*'Umrechnungskurse und Konstanten'!$E$9,0)+IF(AND(C93&gt;='Umrechnungskurse und Konstanten'!$C$10,C93&lt;='Umrechnungskurse und Konstanten'!$D$10),F93*'Umrechnungskurse und Konstanten'!$E$10,0)+IF(AND(C93&gt;='Umrechnungskurse und Konstanten'!$C$11,C93&lt;='Umrechnungskurse und Konstanten'!$D$11),F93*'Umrechnungskurse und Konstanten'!$E$11,0)+IF(AND(C93&gt;='Umrechnungskurse und Konstanten'!$C$12,C93&lt;='Umrechnungskurse und Konstanten'!$D$12),F93*'Umrechnungskurse und Konstanten'!$E$12,0)+IF(AND(C93&gt;='Umrechnungskurse und Konstanten'!$C$13,C93&lt;='Umrechnungskurse und Konstanten'!$D$13),F93*'Umrechnungskurse und Konstanten'!$E$13,0)+IF(AND(C93&gt;='Umrechnungskurse und Konstanten'!$C$14,C93&lt;='Umrechnungskurse und Konstanten'!$D$14),F93*'Umrechnungskurse und Konstanten'!$E$14,0)+IF(AND(C93&gt;='Umrechnungskurse und Konstanten'!$C$15,C93&lt;='Umrechnungskurse und Konstanten'!$D$15),F93*'Umrechnungskurse und Konstanten'!$E$15,0)+IF(AND(C93&gt;='Umrechnungskurse und Konstanten'!$C$16,C93&lt;='Umrechnungskurse und Konstanten'!$D$16),F93*'Umrechnungskurse und Konstanten'!$E$16,0)</f>
        <v>0</v>
      </c>
      <c r="J93" s="43">
        <f t="shared" si="4"/>
        <v>0</v>
      </c>
      <c r="K93" s="43">
        <f t="shared" si="5"/>
        <v>0</v>
      </c>
      <c r="L93" s="69" t="str">
        <f>IF(OR(G93='Umrechnungskurse und Konstanten'!$E$21,G93='Umrechnungskurse und Konstanten'!$E$22,G93='Umrechnungskurse und Konstanten'!$E$23),"MwSt. Satz ok.","falsche/keine MwSt.")</f>
        <v>falsche/keine MwSt.</v>
      </c>
      <c r="M93" s="67" t="str">
        <f>IF(AND(C93&gt;='Umrechnungskurse und Konstanten'!$C$5,C93&lt;='Umrechnungskurse und Konstanten'!$D$7),"Periode ok.","falsche Periode")</f>
        <v>falsche Periode</v>
      </c>
    </row>
    <row r="94" spans="2:13" x14ac:dyDescent="0.3">
      <c r="B94" s="56"/>
      <c r="C94" s="38"/>
      <c r="D94" s="38"/>
      <c r="E94" s="45"/>
      <c r="F94" s="40"/>
      <c r="G94" s="52"/>
      <c r="H94" s="42">
        <f t="shared" si="3"/>
        <v>0</v>
      </c>
      <c r="I94" s="43">
        <f>IF(AND(C94&gt;='Umrechnungskurse und Konstanten'!$C$5,C94&lt;='Umrechnungskurse und Konstanten'!$D$5),F94*'Umrechnungskurse und Konstanten'!$E$5,0)+IF(AND(C94&gt;='Umrechnungskurse und Konstanten'!$C$6,C94&lt;='Umrechnungskurse und Konstanten'!$D$6),F94*'Umrechnungskurse und Konstanten'!$E$6,0)+IF(AND(C94&gt;='Umrechnungskurse und Konstanten'!$C$7,C94&lt;='Umrechnungskurse und Konstanten'!$D$7),F94*'Umrechnungskurse und Konstanten'!$E$7,0)+IF(AND(C94&gt;='Umrechnungskurse und Konstanten'!$C$8,C94&lt;='Umrechnungskurse und Konstanten'!$D$8),F94*'Umrechnungskurse und Konstanten'!$E$8,0)+IF(AND(C94&gt;='Umrechnungskurse und Konstanten'!$C$9,C94&lt;='Umrechnungskurse und Konstanten'!$D$9),F94*'Umrechnungskurse und Konstanten'!$E$9,0)+IF(AND(C94&gt;='Umrechnungskurse und Konstanten'!$C$10,C94&lt;='Umrechnungskurse und Konstanten'!$D$10),F94*'Umrechnungskurse und Konstanten'!$E$10,0)+IF(AND(C94&gt;='Umrechnungskurse und Konstanten'!$C$11,C94&lt;='Umrechnungskurse und Konstanten'!$D$11),F94*'Umrechnungskurse und Konstanten'!$E$11,0)+IF(AND(C94&gt;='Umrechnungskurse und Konstanten'!$C$12,C94&lt;='Umrechnungskurse und Konstanten'!$D$12),F94*'Umrechnungskurse und Konstanten'!$E$12,0)+IF(AND(C94&gt;='Umrechnungskurse und Konstanten'!$C$13,C94&lt;='Umrechnungskurse und Konstanten'!$D$13),F94*'Umrechnungskurse und Konstanten'!$E$13,0)+IF(AND(C94&gt;='Umrechnungskurse und Konstanten'!$C$14,C94&lt;='Umrechnungskurse und Konstanten'!$D$14),F94*'Umrechnungskurse und Konstanten'!$E$14,0)+IF(AND(C94&gt;='Umrechnungskurse und Konstanten'!$C$15,C94&lt;='Umrechnungskurse und Konstanten'!$D$15),F94*'Umrechnungskurse und Konstanten'!$E$15,0)+IF(AND(C94&gt;='Umrechnungskurse und Konstanten'!$C$16,C94&lt;='Umrechnungskurse und Konstanten'!$D$16),F94*'Umrechnungskurse und Konstanten'!$E$16,0)</f>
        <v>0</v>
      </c>
      <c r="J94" s="43">
        <f t="shared" si="4"/>
        <v>0</v>
      </c>
      <c r="K94" s="43">
        <f t="shared" si="5"/>
        <v>0</v>
      </c>
      <c r="L94" s="69" t="str">
        <f>IF(OR(G94='Umrechnungskurse und Konstanten'!$E$21,G94='Umrechnungskurse und Konstanten'!$E$22,G94='Umrechnungskurse und Konstanten'!$E$23),"MwSt. Satz ok.","falsche/keine MwSt.")</f>
        <v>falsche/keine MwSt.</v>
      </c>
      <c r="M94" s="67" t="str">
        <f>IF(AND(C94&gt;='Umrechnungskurse und Konstanten'!$C$5,C94&lt;='Umrechnungskurse und Konstanten'!$D$7),"Periode ok.","falsche Periode")</f>
        <v>falsche Periode</v>
      </c>
    </row>
    <row r="95" spans="2:13" x14ac:dyDescent="0.3">
      <c r="B95" s="56"/>
      <c r="C95" s="38"/>
      <c r="D95" s="38"/>
      <c r="E95" s="45"/>
      <c r="F95" s="40"/>
      <c r="G95" s="52"/>
      <c r="H95" s="42">
        <f t="shared" si="3"/>
        <v>0</v>
      </c>
      <c r="I95" s="43">
        <f>IF(AND(C95&gt;='Umrechnungskurse und Konstanten'!$C$5,C95&lt;='Umrechnungskurse und Konstanten'!$D$5),F95*'Umrechnungskurse und Konstanten'!$E$5,0)+IF(AND(C95&gt;='Umrechnungskurse und Konstanten'!$C$6,C95&lt;='Umrechnungskurse und Konstanten'!$D$6),F95*'Umrechnungskurse und Konstanten'!$E$6,0)+IF(AND(C95&gt;='Umrechnungskurse und Konstanten'!$C$7,C95&lt;='Umrechnungskurse und Konstanten'!$D$7),F95*'Umrechnungskurse und Konstanten'!$E$7,0)+IF(AND(C95&gt;='Umrechnungskurse und Konstanten'!$C$8,C95&lt;='Umrechnungskurse und Konstanten'!$D$8),F95*'Umrechnungskurse und Konstanten'!$E$8,0)+IF(AND(C95&gt;='Umrechnungskurse und Konstanten'!$C$9,C95&lt;='Umrechnungskurse und Konstanten'!$D$9),F95*'Umrechnungskurse und Konstanten'!$E$9,0)+IF(AND(C95&gt;='Umrechnungskurse und Konstanten'!$C$10,C95&lt;='Umrechnungskurse und Konstanten'!$D$10),F95*'Umrechnungskurse und Konstanten'!$E$10,0)+IF(AND(C95&gt;='Umrechnungskurse und Konstanten'!$C$11,C95&lt;='Umrechnungskurse und Konstanten'!$D$11),F95*'Umrechnungskurse und Konstanten'!$E$11,0)+IF(AND(C95&gt;='Umrechnungskurse und Konstanten'!$C$12,C95&lt;='Umrechnungskurse und Konstanten'!$D$12),F95*'Umrechnungskurse und Konstanten'!$E$12,0)+IF(AND(C95&gt;='Umrechnungskurse und Konstanten'!$C$13,C95&lt;='Umrechnungskurse und Konstanten'!$D$13),F95*'Umrechnungskurse und Konstanten'!$E$13,0)+IF(AND(C95&gt;='Umrechnungskurse und Konstanten'!$C$14,C95&lt;='Umrechnungskurse und Konstanten'!$D$14),F95*'Umrechnungskurse und Konstanten'!$E$14,0)+IF(AND(C95&gt;='Umrechnungskurse und Konstanten'!$C$15,C95&lt;='Umrechnungskurse und Konstanten'!$D$15),F95*'Umrechnungskurse und Konstanten'!$E$15,0)+IF(AND(C95&gt;='Umrechnungskurse und Konstanten'!$C$16,C95&lt;='Umrechnungskurse und Konstanten'!$D$16),F95*'Umrechnungskurse und Konstanten'!$E$16,0)</f>
        <v>0</v>
      </c>
      <c r="J95" s="43">
        <f t="shared" si="4"/>
        <v>0</v>
      </c>
      <c r="K95" s="43">
        <f t="shared" si="5"/>
        <v>0</v>
      </c>
      <c r="L95" s="69" t="str">
        <f>IF(OR(G95='Umrechnungskurse und Konstanten'!$E$21,G95='Umrechnungskurse und Konstanten'!$E$22,G95='Umrechnungskurse und Konstanten'!$E$23),"MwSt. Satz ok.","falsche/keine MwSt.")</f>
        <v>falsche/keine MwSt.</v>
      </c>
      <c r="M95" s="67" t="str">
        <f>IF(AND(C95&gt;='Umrechnungskurse und Konstanten'!$C$5,C95&lt;='Umrechnungskurse und Konstanten'!$D$7),"Periode ok.","falsche Periode")</f>
        <v>falsche Periode</v>
      </c>
    </row>
    <row r="96" spans="2:13" x14ac:dyDescent="0.3">
      <c r="B96" s="56"/>
      <c r="C96" s="38"/>
      <c r="D96" s="38"/>
      <c r="E96" s="45"/>
      <c r="F96" s="40"/>
      <c r="G96" s="52"/>
      <c r="H96" s="42">
        <f t="shared" si="3"/>
        <v>0</v>
      </c>
      <c r="I96" s="43">
        <f>IF(AND(C96&gt;='Umrechnungskurse und Konstanten'!$C$5,C96&lt;='Umrechnungskurse und Konstanten'!$D$5),F96*'Umrechnungskurse und Konstanten'!$E$5,0)+IF(AND(C96&gt;='Umrechnungskurse und Konstanten'!$C$6,C96&lt;='Umrechnungskurse und Konstanten'!$D$6),F96*'Umrechnungskurse und Konstanten'!$E$6,0)+IF(AND(C96&gt;='Umrechnungskurse und Konstanten'!$C$7,C96&lt;='Umrechnungskurse und Konstanten'!$D$7),F96*'Umrechnungskurse und Konstanten'!$E$7,0)+IF(AND(C96&gt;='Umrechnungskurse und Konstanten'!$C$8,C96&lt;='Umrechnungskurse und Konstanten'!$D$8),F96*'Umrechnungskurse und Konstanten'!$E$8,0)+IF(AND(C96&gt;='Umrechnungskurse und Konstanten'!$C$9,C96&lt;='Umrechnungskurse und Konstanten'!$D$9),F96*'Umrechnungskurse und Konstanten'!$E$9,0)+IF(AND(C96&gt;='Umrechnungskurse und Konstanten'!$C$10,C96&lt;='Umrechnungskurse und Konstanten'!$D$10),F96*'Umrechnungskurse und Konstanten'!$E$10,0)+IF(AND(C96&gt;='Umrechnungskurse und Konstanten'!$C$11,C96&lt;='Umrechnungskurse und Konstanten'!$D$11),F96*'Umrechnungskurse und Konstanten'!$E$11,0)+IF(AND(C96&gt;='Umrechnungskurse und Konstanten'!$C$12,C96&lt;='Umrechnungskurse und Konstanten'!$D$12),F96*'Umrechnungskurse und Konstanten'!$E$12,0)+IF(AND(C96&gt;='Umrechnungskurse und Konstanten'!$C$13,C96&lt;='Umrechnungskurse und Konstanten'!$D$13),F96*'Umrechnungskurse und Konstanten'!$E$13,0)+IF(AND(C96&gt;='Umrechnungskurse und Konstanten'!$C$14,C96&lt;='Umrechnungskurse und Konstanten'!$D$14),F96*'Umrechnungskurse und Konstanten'!$E$14,0)+IF(AND(C96&gt;='Umrechnungskurse und Konstanten'!$C$15,C96&lt;='Umrechnungskurse und Konstanten'!$D$15),F96*'Umrechnungskurse und Konstanten'!$E$15,0)+IF(AND(C96&gt;='Umrechnungskurse und Konstanten'!$C$16,C96&lt;='Umrechnungskurse und Konstanten'!$D$16),F96*'Umrechnungskurse und Konstanten'!$E$16,0)</f>
        <v>0</v>
      </c>
      <c r="J96" s="43">
        <f t="shared" si="4"/>
        <v>0</v>
      </c>
      <c r="K96" s="43">
        <f t="shared" si="5"/>
        <v>0</v>
      </c>
      <c r="L96" s="69" t="str">
        <f>IF(OR(G96='Umrechnungskurse und Konstanten'!$E$21,G96='Umrechnungskurse und Konstanten'!$E$22,G96='Umrechnungskurse und Konstanten'!$E$23),"MwSt. Satz ok.","falsche/keine MwSt.")</f>
        <v>falsche/keine MwSt.</v>
      </c>
      <c r="M96" s="67" t="str">
        <f>IF(AND(C96&gt;='Umrechnungskurse und Konstanten'!$C$5,C96&lt;='Umrechnungskurse und Konstanten'!$D$7),"Periode ok.","falsche Periode")</f>
        <v>falsche Periode</v>
      </c>
    </row>
    <row r="97" spans="2:13" x14ac:dyDescent="0.3">
      <c r="B97" s="56"/>
      <c r="C97" s="38"/>
      <c r="D97" s="38"/>
      <c r="E97" s="45"/>
      <c r="F97" s="40"/>
      <c r="G97" s="52"/>
      <c r="H97" s="42">
        <f t="shared" si="3"/>
        <v>0</v>
      </c>
      <c r="I97" s="43">
        <f>IF(AND(C97&gt;='Umrechnungskurse und Konstanten'!$C$5,C97&lt;='Umrechnungskurse und Konstanten'!$D$5),F97*'Umrechnungskurse und Konstanten'!$E$5,0)+IF(AND(C97&gt;='Umrechnungskurse und Konstanten'!$C$6,C97&lt;='Umrechnungskurse und Konstanten'!$D$6),F97*'Umrechnungskurse und Konstanten'!$E$6,0)+IF(AND(C97&gt;='Umrechnungskurse und Konstanten'!$C$7,C97&lt;='Umrechnungskurse und Konstanten'!$D$7),F97*'Umrechnungskurse und Konstanten'!$E$7,0)+IF(AND(C97&gt;='Umrechnungskurse und Konstanten'!$C$8,C97&lt;='Umrechnungskurse und Konstanten'!$D$8),F97*'Umrechnungskurse und Konstanten'!$E$8,0)+IF(AND(C97&gt;='Umrechnungskurse und Konstanten'!$C$9,C97&lt;='Umrechnungskurse und Konstanten'!$D$9),F97*'Umrechnungskurse und Konstanten'!$E$9,0)+IF(AND(C97&gt;='Umrechnungskurse und Konstanten'!$C$10,C97&lt;='Umrechnungskurse und Konstanten'!$D$10),F97*'Umrechnungskurse und Konstanten'!$E$10,0)+IF(AND(C97&gt;='Umrechnungskurse und Konstanten'!$C$11,C97&lt;='Umrechnungskurse und Konstanten'!$D$11),F97*'Umrechnungskurse und Konstanten'!$E$11,0)+IF(AND(C97&gt;='Umrechnungskurse und Konstanten'!$C$12,C97&lt;='Umrechnungskurse und Konstanten'!$D$12),F97*'Umrechnungskurse und Konstanten'!$E$12,0)+IF(AND(C97&gt;='Umrechnungskurse und Konstanten'!$C$13,C97&lt;='Umrechnungskurse und Konstanten'!$D$13),F97*'Umrechnungskurse und Konstanten'!$E$13,0)+IF(AND(C97&gt;='Umrechnungskurse und Konstanten'!$C$14,C97&lt;='Umrechnungskurse und Konstanten'!$D$14),F97*'Umrechnungskurse und Konstanten'!$E$14,0)+IF(AND(C97&gt;='Umrechnungskurse und Konstanten'!$C$15,C97&lt;='Umrechnungskurse und Konstanten'!$D$15),F97*'Umrechnungskurse und Konstanten'!$E$15,0)+IF(AND(C97&gt;='Umrechnungskurse und Konstanten'!$C$16,C97&lt;='Umrechnungskurse und Konstanten'!$D$16),F97*'Umrechnungskurse und Konstanten'!$E$16,0)</f>
        <v>0</v>
      </c>
      <c r="J97" s="43">
        <f t="shared" si="4"/>
        <v>0</v>
      </c>
      <c r="K97" s="43">
        <f t="shared" si="5"/>
        <v>0</v>
      </c>
      <c r="L97" s="69" t="str">
        <f>IF(OR(G97='Umrechnungskurse und Konstanten'!$E$21,G97='Umrechnungskurse und Konstanten'!$E$22,G97='Umrechnungskurse und Konstanten'!$E$23),"MwSt. Satz ok.","falsche/keine MwSt.")</f>
        <v>falsche/keine MwSt.</v>
      </c>
      <c r="M97" s="67" t="str">
        <f>IF(AND(C97&gt;='Umrechnungskurse und Konstanten'!$C$5,C97&lt;='Umrechnungskurse und Konstanten'!$D$7),"Periode ok.","falsche Periode")</f>
        <v>falsche Periode</v>
      </c>
    </row>
    <row r="98" spans="2:13" x14ac:dyDescent="0.3">
      <c r="B98" s="56"/>
      <c r="C98" s="38"/>
      <c r="D98" s="38"/>
      <c r="E98" s="45"/>
      <c r="F98" s="40"/>
      <c r="G98" s="52"/>
      <c r="H98" s="42">
        <f t="shared" si="3"/>
        <v>0</v>
      </c>
      <c r="I98" s="43">
        <f>IF(AND(C98&gt;='Umrechnungskurse und Konstanten'!$C$5,C98&lt;='Umrechnungskurse und Konstanten'!$D$5),F98*'Umrechnungskurse und Konstanten'!$E$5,0)+IF(AND(C98&gt;='Umrechnungskurse und Konstanten'!$C$6,C98&lt;='Umrechnungskurse und Konstanten'!$D$6),F98*'Umrechnungskurse und Konstanten'!$E$6,0)+IF(AND(C98&gt;='Umrechnungskurse und Konstanten'!$C$7,C98&lt;='Umrechnungskurse und Konstanten'!$D$7),F98*'Umrechnungskurse und Konstanten'!$E$7,0)+IF(AND(C98&gt;='Umrechnungskurse und Konstanten'!$C$8,C98&lt;='Umrechnungskurse und Konstanten'!$D$8),F98*'Umrechnungskurse und Konstanten'!$E$8,0)+IF(AND(C98&gt;='Umrechnungskurse und Konstanten'!$C$9,C98&lt;='Umrechnungskurse und Konstanten'!$D$9),F98*'Umrechnungskurse und Konstanten'!$E$9,0)+IF(AND(C98&gt;='Umrechnungskurse und Konstanten'!$C$10,C98&lt;='Umrechnungskurse und Konstanten'!$D$10),F98*'Umrechnungskurse und Konstanten'!$E$10,0)+IF(AND(C98&gt;='Umrechnungskurse und Konstanten'!$C$11,C98&lt;='Umrechnungskurse und Konstanten'!$D$11),F98*'Umrechnungskurse und Konstanten'!$E$11,0)+IF(AND(C98&gt;='Umrechnungskurse und Konstanten'!$C$12,C98&lt;='Umrechnungskurse und Konstanten'!$D$12),F98*'Umrechnungskurse und Konstanten'!$E$12,0)+IF(AND(C98&gt;='Umrechnungskurse und Konstanten'!$C$13,C98&lt;='Umrechnungskurse und Konstanten'!$D$13),F98*'Umrechnungskurse und Konstanten'!$E$13,0)+IF(AND(C98&gt;='Umrechnungskurse und Konstanten'!$C$14,C98&lt;='Umrechnungskurse und Konstanten'!$D$14),F98*'Umrechnungskurse und Konstanten'!$E$14,0)+IF(AND(C98&gt;='Umrechnungskurse und Konstanten'!$C$15,C98&lt;='Umrechnungskurse und Konstanten'!$D$15),F98*'Umrechnungskurse und Konstanten'!$E$15,0)+IF(AND(C98&gt;='Umrechnungskurse und Konstanten'!$C$16,C98&lt;='Umrechnungskurse und Konstanten'!$D$16),F98*'Umrechnungskurse und Konstanten'!$E$16,0)</f>
        <v>0</v>
      </c>
      <c r="J98" s="43">
        <f t="shared" si="4"/>
        <v>0</v>
      </c>
      <c r="K98" s="43">
        <f t="shared" si="5"/>
        <v>0</v>
      </c>
      <c r="L98" s="69" t="str">
        <f>IF(OR(G98='Umrechnungskurse und Konstanten'!$E$21,G98='Umrechnungskurse und Konstanten'!$E$22,G98='Umrechnungskurse und Konstanten'!$E$23),"MwSt. Satz ok.","falsche/keine MwSt.")</f>
        <v>falsche/keine MwSt.</v>
      </c>
      <c r="M98" s="67" t="str">
        <f>IF(AND(C98&gt;='Umrechnungskurse und Konstanten'!$C$5,C98&lt;='Umrechnungskurse und Konstanten'!$D$7),"Periode ok.","falsche Periode")</f>
        <v>falsche Periode</v>
      </c>
    </row>
    <row r="99" spans="2:13" x14ac:dyDescent="0.3">
      <c r="B99" s="56"/>
      <c r="C99" s="38"/>
      <c r="D99" s="38"/>
      <c r="E99" s="45"/>
      <c r="F99" s="40"/>
      <c r="G99" s="52"/>
      <c r="H99" s="42">
        <f t="shared" si="3"/>
        <v>0</v>
      </c>
      <c r="I99" s="43">
        <f>IF(AND(C99&gt;='Umrechnungskurse und Konstanten'!$C$5,C99&lt;='Umrechnungskurse und Konstanten'!$D$5),F99*'Umrechnungskurse und Konstanten'!$E$5,0)+IF(AND(C99&gt;='Umrechnungskurse und Konstanten'!$C$6,C99&lt;='Umrechnungskurse und Konstanten'!$D$6),F99*'Umrechnungskurse und Konstanten'!$E$6,0)+IF(AND(C99&gt;='Umrechnungskurse und Konstanten'!$C$7,C99&lt;='Umrechnungskurse und Konstanten'!$D$7),F99*'Umrechnungskurse und Konstanten'!$E$7,0)+IF(AND(C99&gt;='Umrechnungskurse und Konstanten'!$C$8,C99&lt;='Umrechnungskurse und Konstanten'!$D$8),F99*'Umrechnungskurse und Konstanten'!$E$8,0)+IF(AND(C99&gt;='Umrechnungskurse und Konstanten'!$C$9,C99&lt;='Umrechnungskurse und Konstanten'!$D$9),F99*'Umrechnungskurse und Konstanten'!$E$9,0)+IF(AND(C99&gt;='Umrechnungskurse und Konstanten'!$C$10,C99&lt;='Umrechnungskurse und Konstanten'!$D$10),F99*'Umrechnungskurse und Konstanten'!$E$10,0)+IF(AND(C99&gt;='Umrechnungskurse und Konstanten'!$C$11,C99&lt;='Umrechnungskurse und Konstanten'!$D$11),F99*'Umrechnungskurse und Konstanten'!$E$11,0)+IF(AND(C99&gt;='Umrechnungskurse und Konstanten'!$C$12,C99&lt;='Umrechnungskurse und Konstanten'!$D$12),F99*'Umrechnungskurse und Konstanten'!$E$12,0)+IF(AND(C99&gt;='Umrechnungskurse und Konstanten'!$C$13,C99&lt;='Umrechnungskurse und Konstanten'!$D$13),F99*'Umrechnungskurse und Konstanten'!$E$13,0)+IF(AND(C99&gt;='Umrechnungskurse und Konstanten'!$C$14,C99&lt;='Umrechnungskurse und Konstanten'!$D$14),F99*'Umrechnungskurse und Konstanten'!$E$14,0)+IF(AND(C99&gt;='Umrechnungskurse und Konstanten'!$C$15,C99&lt;='Umrechnungskurse und Konstanten'!$D$15),F99*'Umrechnungskurse und Konstanten'!$E$15,0)+IF(AND(C99&gt;='Umrechnungskurse und Konstanten'!$C$16,C99&lt;='Umrechnungskurse und Konstanten'!$D$16),F99*'Umrechnungskurse und Konstanten'!$E$16,0)</f>
        <v>0</v>
      </c>
      <c r="J99" s="43">
        <f t="shared" si="4"/>
        <v>0</v>
      </c>
      <c r="K99" s="43">
        <f t="shared" si="5"/>
        <v>0</v>
      </c>
      <c r="L99" s="69" t="str">
        <f>IF(OR(G99='Umrechnungskurse und Konstanten'!$E$21,G99='Umrechnungskurse und Konstanten'!$E$22,G99='Umrechnungskurse und Konstanten'!$E$23),"MwSt. Satz ok.","falsche/keine MwSt.")</f>
        <v>falsche/keine MwSt.</v>
      </c>
      <c r="M99" s="67" t="str">
        <f>IF(AND(C99&gt;='Umrechnungskurse und Konstanten'!$C$5,C99&lt;='Umrechnungskurse und Konstanten'!$D$7),"Periode ok.","falsche Periode")</f>
        <v>falsche Periode</v>
      </c>
    </row>
    <row r="100" spans="2:13" x14ac:dyDescent="0.3">
      <c r="B100" s="56"/>
      <c r="C100" s="38"/>
      <c r="D100" s="38"/>
      <c r="E100" s="45"/>
      <c r="F100" s="40"/>
      <c r="G100" s="52"/>
      <c r="H100" s="42">
        <f t="shared" si="3"/>
        <v>0</v>
      </c>
      <c r="I100" s="43">
        <f>IF(AND(C100&gt;='Umrechnungskurse und Konstanten'!$C$5,C100&lt;='Umrechnungskurse und Konstanten'!$D$5),F100*'Umrechnungskurse und Konstanten'!$E$5,0)+IF(AND(C100&gt;='Umrechnungskurse und Konstanten'!$C$6,C100&lt;='Umrechnungskurse und Konstanten'!$D$6),F100*'Umrechnungskurse und Konstanten'!$E$6,0)+IF(AND(C100&gt;='Umrechnungskurse und Konstanten'!$C$7,C100&lt;='Umrechnungskurse und Konstanten'!$D$7),F100*'Umrechnungskurse und Konstanten'!$E$7,0)+IF(AND(C100&gt;='Umrechnungskurse und Konstanten'!$C$8,C100&lt;='Umrechnungskurse und Konstanten'!$D$8),F100*'Umrechnungskurse und Konstanten'!$E$8,0)+IF(AND(C100&gt;='Umrechnungskurse und Konstanten'!$C$9,C100&lt;='Umrechnungskurse und Konstanten'!$D$9),F100*'Umrechnungskurse und Konstanten'!$E$9,0)+IF(AND(C100&gt;='Umrechnungskurse und Konstanten'!$C$10,C100&lt;='Umrechnungskurse und Konstanten'!$D$10),F100*'Umrechnungskurse und Konstanten'!$E$10,0)+IF(AND(C100&gt;='Umrechnungskurse und Konstanten'!$C$11,C100&lt;='Umrechnungskurse und Konstanten'!$D$11),F100*'Umrechnungskurse und Konstanten'!$E$11,0)+IF(AND(C100&gt;='Umrechnungskurse und Konstanten'!$C$12,C100&lt;='Umrechnungskurse und Konstanten'!$D$12),F100*'Umrechnungskurse und Konstanten'!$E$12,0)+IF(AND(C100&gt;='Umrechnungskurse und Konstanten'!$C$13,C100&lt;='Umrechnungskurse und Konstanten'!$D$13),F100*'Umrechnungskurse und Konstanten'!$E$13,0)+IF(AND(C100&gt;='Umrechnungskurse und Konstanten'!$C$14,C100&lt;='Umrechnungskurse und Konstanten'!$D$14),F100*'Umrechnungskurse und Konstanten'!$E$14,0)+IF(AND(C100&gt;='Umrechnungskurse und Konstanten'!$C$15,C100&lt;='Umrechnungskurse und Konstanten'!$D$15),F100*'Umrechnungskurse und Konstanten'!$E$15,0)+IF(AND(C100&gt;='Umrechnungskurse und Konstanten'!$C$16,C100&lt;='Umrechnungskurse und Konstanten'!$D$16),F100*'Umrechnungskurse und Konstanten'!$E$16,0)</f>
        <v>0</v>
      </c>
      <c r="J100" s="43">
        <f t="shared" si="4"/>
        <v>0</v>
      </c>
      <c r="K100" s="43">
        <f t="shared" si="5"/>
        <v>0</v>
      </c>
      <c r="L100" s="69" t="str">
        <f>IF(OR(G100='Umrechnungskurse und Konstanten'!$E$21,G100='Umrechnungskurse und Konstanten'!$E$22,G100='Umrechnungskurse und Konstanten'!$E$23),"MwSt. Satz ok.","falsche/keine MwSt.")</f>
        <v>falsche/keine MwSt.</v>
      </c>
      <c r="M100" s="67" t="str">
        <f>IF(AND(C100&gt;='Umrechnungskurse und Konstanten'!$C$5,C100&lt;='Umrechnungskurse und Konstanten'!$D$7),"Periode ok.","falsche Periode")</f>
        <v>falsche Periode</v>
      </c>
    </row>
    <row r="101" spans="2:13" x14ac:dyDescent="0.3">
      <c r="B101" s="56"/>
      <c r="C101" s="38"/>
      <c r="D101" s="38"/>
      <c r="E101" s="45"/>
      <c r="F101" s="40"/>
      <c r="G101" s="52"/>
      <c r="H101" s="42">
        <f t="shared" si="3"/>
        <v>0</v>
      </c>
      <c r="I101" s="43">
        <f>IF(AND(C101&gt;='Umrechnungskurse und Konstanten'!$C$5,C101&lt;='Umrechnungskurse und Konstanten'!$D$5),F101*'Umrechnungskurse und Konstanten'!$E$5,0)+IF(AND(C101&gt;='Umrechnungskurse und Konstanten'!$C$6,C101&lt;='Umrechnungskurse und Konstanten'!$D$6),F101*'Umrechnungskurse und Konstanten'!$E$6,0)+IF(AND(C101&gt;='Umrechnungskurse und Konstanten'!$C$7,C101&lt;='Umrechnungskurse und Konstanten'!$D$7),F101*'Umrechnungskurse und Konstanten'!$E$7,0)+IF(AND(C101&gt;='Umrechnungskurse und Konstanten'!$C$8,C101&lt;='Umrechnungskurse und Konstanten'!$D$8),F101*'Umrechnungskurse und Konstanten'!$E$8,0)+IF(AND(C101&gt;='Umrechnungskurse und Konstanten'!$C$9,C101&lt;='Umrechnungskurse und Konstanten'!$D$9),F101*'Umrechnungskurse und Konstanten'!$E$9,0)+IF(AND(C101&gt;='Umrechnungskurse und Konstanten'!$C$10,C101&lt;='Umrechnungskurse und Konstanten'!$D$10),F101*'Umrechnungskurse und Konstanten'!$E$10,0)+IF(AND(C101&gt;='Umrechnungskurse und Konstanten'!$C$11,C101&lt;='Umrechnungskurse und Konstanten'!$D$11),F101*'Umrechnungskurse und Konstanten'!$E$11,0)+IF(AND(C101&gt;='Umrechnungskurse und Konstanten'!$C$12,C101&lt;='Umrechnungskurse und Konstanten'!$D$12),F101*'Umrechnungskurse und Konstanten'!$E$12,0)+IF(AND(C101&gt;='Umrechnungskurse und Konstanten'!$C$13,C101&lt;='Umrechnungskurse und Konstanten'!$D$13),F101*'Umrechnungskurse und Konstanten'!$E$13,0)+IF(AND(C101&gt;='Umrechnungskurse und Konstanten'!$C$14,C101&lt;='Umrechnungskurse und Konstanten'!$D$14),F101*'Umrechnungskurse und Konstanten'!$E$14,0)+IF(AND(C101&gt;='Umrechnungskurse und Konstanten'!$C$15,C101&lt;='Umrechnungskurse und Konstanten'!$D$15),F101*'Umrechnungskurse und Konstanten'!$E$15,0)+IF(AND(C101&gt;='Umrechnungskurse und Konstanten'!$C$16,C101&lt;='Umrechnungskurse und Konstanten'!$D$16),F101*'Umrechnungskurse und Konstanten'!$E$16,0)</f>
        <v>0</v>
      </c>
      <c r="J101" s="43">
        <f t="shared" si="4"/>
        <v>0</v>
      </c>
      <c r="K101" s="43">
        <f t="shared" si="5"/>
        <v>0</v>
      </c>
      <c r="L101" s="69" t="str">
        <f>IF(OR(G101='Umrechnungskurse und Konstanten'!$E$21,G101='Umrechnungskurse und Konstanten'!$E$22,G101='Umrechnungskurse und Konstanten'!$E$23),"MwSt. Satz ok.","falsche/keine MwSt.")</f>
        <v>falsche/keine MwSt.</v>
      </c>
      <c r="M101" s="67" t="str">
        <f>IF(AND(C101&gt;='Umrechnungskurse und Konstanten'!$C$5,C101&lt;='Umrechnungskurse und Konstanten'!$D$7),"Periode ok.","falsche Periode")</f>
        <v>falsche Periode</v>
      </c>
    </row>
    <row r="102" spans="2:13" x14ac:dyDescent="0.3">
      <c r="B102" s="56"/>
      <c r="C102" s="38"/>
      <c r="D102" s="38"/>
      <c r="E102" s="45"/>
      <c r="F102" s="40"/>
      <c r="G102" s="52"/>
      <c r="H102" s="42">
        <f t="shared" si="3"/>
        <v>0</v>
      </c>
      <c r="I102" s="43">
        <f>IF(AND(C102&gt;='Umrechnungskurse und Konstanten'!$C$5,C102&lt;='Umrechnungskurse und Konstanten'!$D$5),F102*'Umrechnungskurse und Konstanten'!$E$5,0)+IF(AND(C102&gt;='Umrechnungskurse und Konstanten'!$C$6,C102&lt;='Umrechnungskurse und Konstanten'!$D$6),F102*'Umrechnungskurse und Konstanten'!$E$6,0)+IF(AND(C102&gt;='Umrechnungskurse und Konstanten'!$C$7,C102&lt;='Umrechnungskurse und Konstanten'!$D$7),F102*'Umrechnungskurse und Konstanten'!$E$7,0)+IF(AND(C102&gt;='Umrechnungskurse und Konstanten'!$C$8,C102&lt;='Umrechnungskurse und Konstanten'!$D$8),F102*'Umrechnungskurse und Konstanten'!$E$8,0)+IF(AND(C102&gt;='Umrechnungskurse und Konstanten'!$C$9,C102&lt;='Umrechnungskurse und Konstanten'!$D$9),F102*'Umrechnungskurse und Konstanten'!$E$9,0)+IF(AND(C102&gt;='Umrechnungskurse und Konstanten'!$C$10,C102&lt;='Umrechnungskurse und Konstanten'!$D$10),F102*'Umrechnungskurse und Konstanten'!$E$10,0)+IF(AND(C102&gt;='Umrechnungskurse und Konstanten'!$C$11,C102&lt;='Umrechnungskurse und Konstanten'!$D$11),F102*'Umrechnungskurse und Konstanten'!$E$11,0)+IF(AND(C102&gt;='Umrechnungskurse und Konstanten'!$C$12,C102&lt;='Umrechnungskurse und Konstanten'!$D$12),F102*'Umrechnungskurse und Konstanten'!$E$12,0)+IF(AND(C102&gt;='Umrechnungskurse und Konstanten'!$C$13,C102&lt;='Umrechnungskurse und Konstanten'!$D$13),F102*'Umrechnungskurse und Konstanten'!$E$13,0)+IF(AND(C102&gt;='Umrechnungskurse und Konstanten'!$C$14,C102&lt;='Umrechnungskurse und Konstanten'!$D$14),F102*'Umrechnungskurse und Konstanten'!$E$14,0)+IF(AND(C102&gt;='Umrechnungskurse und Konstanten'!$C$15,C102&lt;='Umrechnungskurse und Konstanten'!$D$15),F102*'Umrechnungskurse und Konstanten'!$E$15,0)+IF(AND(C102&gt;='Umrechnungskurse und Konstanten'!$C$16,C102&lt;='Umrechnungskurse und Konstanten'!$D$16),F102*'Umrechnungskurse und Konstanten'!$E$16,0)</f>
        <v>0</v>
      </c>
      <c r="J102" s="43">
        <f t="shared" si="4"/>
        <v>0</v>
      </c>
      <c r="K102" s="43">
        <f t="shared" si="5"/>
        <v>0</v>
      </c>
      <c r="L102" s="69" t="str">
        <f>IF(OR(G102='Umrechnungskurse und Konstanten'!$E$21,G102='Umrechnungskurse und Konstanten'!$E$22,G102='Umrechnungskurse und Konstanten'!$E$23),"MwSt. Satz ok.","falsche/keine MwSt.")</f>
        <v>falsche/keine MwSt.</v>
      </c>
      <c r="M102" s="67" t="str">
        <f>IF(AND(C102&gt;='Umrechnungskurse und Konstanten'!$C$5,C102&lt;='Umrechnungskurse und Konstanten'!$D$7),"Periode ok.","falsche Periode")</f>
        <v>falsche Periode</v>
      </c>
    </row>
    <row r="103" spans="2:13" x14ac:dyDescent="0.3">
      <c r="B103" s="56"/>
      <c r="C103" s="38"/>
      <c r="D103" s="38"/>
      <c r="E103" s="45"/>
      <c r="F103" s="40"/>
      <c r="G103" s="52"/>
      <c r="H103" s="42">
        <f t="shared" si="3"/>
        <v>0</v>
      </c>
      <c r="I103" s="43">
        <f>IF(AND(C103&gt;='Umrechnungskurse und Konstanten'!$C$5,C103&lt;='Umrechnungskurse und Konstanten'!$D$5),F103*'Umrechnungskurse und Konstanten'!$E$5,0)+IF(AND(C103&gt;='Umrechnungskurse und Konstanten'!$C$6,C103&lt;='Umrechnungskurse und Konstanten'!$D$6),F103*'Umrechnungskurse und Konstanten'!$E$6,0)+IF(AND(C103&gt;='Umrechnungskurse und Konstanten'!$C$7,C103&lt;='Umrechnungskurse und Konstanten'!$D$7),F103*'Umrechnungskurse und Konstanten'!$E$7,0)+IF(AND(C103&gt;='Umrechnungskurse und Konstanten'!$C$8,C103&lt;='Umrechnungskurse und Konstanten'!$D$8),F103*'Umrechnungskurse und Konstanten'!$E$8,0)+IF(AND(C103&gt;='Umrechnungskurse und Konstanten'!$C$9,C103&lt;='Umrechnungskurse und Konstanten'!$D$9),F103*'Umrechnungskurse und Konstanten'!$E$9,0)+IF(AND(C103&gt;='Umrechnungskurse und Konstanten'!$C$10,C103&lt;='Umrechnungskurse und Konstanten'!$D$10),F103*'Umrechnungskurse und Konstanten'!$E$10,0)+IF(AND(C103&gt;='Umrechnungskurse und Konstanten'!$C$11,C103&lt;='Umrechnungskurse und Konstanten'!$D$11),F103*'Umrechnungskurse und Konstanten'!$E$11,0)+IF(AND(C103&gt;='Umrechnungskurse und Konstanten'!$C$12,C103&lt;='Umrechnungskurse und Konstanten'!$D$12),F103*'Umrechnungskurse und Konstanten'!$E$12,0)+IF(AND(C103&gt;='Umrechnungskurse und Konstanten'!$C$13,C103&lt;='Umrechnungskurse und Konstanten'!$D$13),F103*'Umrechnungskurse und Konstanten'!$E$13,0)+IF(AND(C103&gt;='Umrechnungskurse und Konstanten'!$C$14,C103&lt;='Umrechnungskurse und Konstanten'!$D$14),F103*'Umrechnungskurse und Konstanten'!$E$14,0)+IF(AND(C103&gt;='Umrechnungskurse und Konstanten'!$C$15,C103&lt;='Umrechnungskurse und Konstanten'!$D$15),F103*'Umrechnungskurse und Konstanten'!$E$15,0)+IF(AND(C103&gt;='Umrechnungskurse und Konstanten'!$C$16,C103&lt;='Umrechnungskurse und Konstanten'!$D$16),F103*'Umrechnungskurse und Konstanten'!$E$16,0)</f>
        <v>0</v>
      </c>
      <c r="J103" s="43">
        <f t="shared" si="4"/>
        <v>0</v>
      </c>
      <c r="K103" s="43">
        <f t="shared" si="5"/>
        <v>0</v>
      </c>
      <c r="L103" s="69" t="str">
        <f>IF(OR(G103='Umrechnungskurse und Konstanten'!$E$21,G103='Umrechnungskurse und Konstanten'!$E$22,G103='Umrechnungskurse und Konstanten'!$E$23),"MwSt. Satz ok.","falsche/keine MwSt.")</f>
        <v>falsche/keine MwSt.</v>
      </c>
      <c r="M103" s="67" t="str">
        <f>IF(AND(C103&gt;='Umrechnungskurse und Konstanten'!$C$5,C103&lt;='Umrechnungskurse und Konstanten'!$D$7),"Periode ok.","falsche Periode")</f>
        <v>falsche Periode</v>
      </c>
    </row>
    <row r="104" spans="2:13" x14ac:dyDescent="0.3">
      <c r="B104" s="56"/>
      <c r="C104" s="38"/>
      <c r="D104" s="38"/>
      <c r="E104" s="45"/>
      <c r="F104" s="40"/>
      <c r="G104" s="52"/>
      <c r="H104" s="42">
        <f t="shared" si="3"/>
        <v>0</v>
      </c>
      <c r="I104" s="43">
        <f>IF(AND(C104&gt;='Umrechnungskurse und Konstanten'!$C$5,C104&lt;='Umrechnungskurse und Konstanten'!$D$5),F104*'Umrechnungskurse und Konstanten'!$E$5,0)+IF(AND(C104&gt;='Umrechnungskurse und Konstanten'!$C$6,C104&lt;='Umrechnungskurse und Konstanten'!$D$6),F104*'Umrechnungskurse und Konstanten'!$E$6,0)+IF(AND(C104&gt;='Umrechnungskurse und Konstanten'!$C$7,C104&lt;='Umrechnungskurse und Konstanten'!$D$7),F104*'Umrechnungskurse und Konstanten'!$E$7,0)+IF(AND(C104&gt;='Umrechnungskurse und Konstanten'!$C$8,C104&lt;='Umrechnungskurse und Konstanten'!$D$8),F104*'Umrechnungskurse und Konstanten'!$E$8,0)+IF(AND(C104&gt;='Umrechnungskurse und Konstanten'!$C$9,C104&lt;='Umrechnungskurse und Konstanten'!$D$9),F104*'Umrechnungskurse und Konstanten'!$E$9,0)+IF(AND(C104&gt;='Umrechnungskurse und Konstanten'!$C$10,C104&lt;='Umrechnungskurse und Konstanten'!$D$10),F104*'Umrechnungskurse und Konstanten'!$E$10,0)+IF(AND(C104&gt;='Umrechnungskurse und Konstanten'!$C$11,C104&lt;='Umrechnungskurse und Konstanten'!$D$11),F104*'Umrechnungskurse und Konstanten'!$E$11,0)+IF(AND(C104&gt;='Umrechnungskurse und Konstanten'!$C$12,C104&lt;='Umrechnungskurse und Konstanten'!$D$12),F104*'Umrechnungskurse und Konstanten'!$E$12,0)+IF(AND(C104&gt;='Umrechnungskurse und Konstanten'!$C$13,C104&lt;='Umrechnungskurse und Konstanten'!$D$13),F104*'Umrechnungskurse und Konstanten'!$E$13,0)+IF(AND(C104&gt;='Umrechnungskurse und Konstanten'!$C$14,C104&lt;='Umrechnungskurse und Konstanten'!$D$14),F104*'Umrechnungskurse und Konstanten'!$E$14,0)+IF(AND(C104&gt;='Umrechnungskurse und Konstanten'!$C$15,C104&lt;='Umrechnungskurse und Konstanten'!$D$15),F104*'Umrechnungskurse und Konstanten'!$E$15,0)+IF(AND(C104&gt;='Umrechnungskurse und Konstanten'!$C$16,C104&lt;='Umrechnungskurse und Konstanten'!$D$16),F104*'Umrechnungskurse und Konstanten'!$E$16,0)</f>
        <v>0</v>
      </c>
      <c r="J104" s="43">
        <f t="shared" si="4"/>
        <v>0</v>
      </c>
      <c r="K104" s="43">
        <f t="shared" si="5"/>
        <v>0</v>
      </c>
      <c r="L104" s="69" t="str">
        <f>IF(OR(G104='Umrechnungskurse und Konstanten'!$E$21,G104='Umrechnungskurse und Konstanten'!$E$22,G104='Umrechnungskurse und Konstanten'!$E$23),"MwSt. Satz ok.","falsche/keine MwSt.")</f>
        <v>falsche/keine MwSt.</v>
      </c>
      <c r="M104" s="67" t="str">
        <f>IF(AND(C104&gt;='Umrechnungskurse und Konstanten'!$C$5,C104&lt;='Umrechnungskurse und Konstanten'!$D$7),"Periode ok.","falsche Periode")</f>
        <v>falsche Periode</v>
      </c>
    </row>
    <row r="105" spans="2:13" x14ac:dyDescent="0.3">
      <c r="B105" s="56"/>
      <c r="C105" s="38"/>
      <c r="D105" s="38"/>
      <c r="E105" s="45"/>
      <c r="F105" s="40"/>
      <c r="G105" s="52"/>
      <c r="H105" s="42">
        <f t="shared" si="3"/>
        <v>0</v>
      </c>
      <c r="I105" s="43">
        <f>IF(AND(C105&gt;='Umrechnungskurse und Konstanten'!$C$5,C105&lt;='Umrechnungskurse und Konstanten'!$D$5),F105*'Umrechnungskurse und Konstanten'!$E$5,0)+IF(AND(C105&gt;='Umrechnungskurse und Konstanten'!$C$6,C105&lt;='Umrechnungskurse und Konstanten'!$D$6),F105*'Umrechnungskurse und Konstanten'!$E$6,0)+IF(AND(C105&gt;='Umrechnungskurse und Konstanten'!$C$7,C105&lt;='Umrechnungskurse und Konstanten'!$D$7),F105*'Umrechnungskurse und Konstanten'!$E$7,0)+IF(AND(C105&gt;='Umrechnungskurse und Konstanten'!$C$8,C105&lt;='Umrechnungskurse und Konstanten'!$D$8),F105*'Umrechnungskurse und Konstanten'!$E$8,0)+IF(AND(C105&gt;='Umrechnungskurse und Konstanten'!$C$9,C105&lt;='Umrechnungskurse und Konstanten'!$D$9),F105*'Umrechnungskurse und Konstanten'!$E$9,0)+IF(AND(C105&gt;='Umrechnungskurse und Konstanten'!$C$10,C105&lt;='Umrechnungskurse und Konstanten'!$D$10),F105*'Umrechnungskurse und Konstanten'!$E$10,0)+IF(AND(C105&gt;='Umrechnungskurse und Konstanten'!$C$11,C105&lt;='Umrechnungskurse und Konstanten'!$D$11),F105*'Umrechnungskurse und Konstanten'!$E$11,0)+IF(AND(C105&gt;='Umrechnungskurse und Konstanten'!$C$12,C105&lt;='Umrechnungskurse und Konstanten'!$D$12),F105*'Umrechnungskurse und Konstanten'!$E$12,0)+IF(AND(C105&gt;='Umrechnungskurse und Konstanten'!$C$13,C105&lt;='Umrechnungskurse und Konstanten'!$D$13),F105*'Umrechnungskurse und Konstanten'!$E$13,0)+IF(AND(C105&gt;='Umrechnungskurse und Konstanten'!$C$14,C105&lt;='Umrechnungskurse und Konstanten'!$D$14),F105*'Umrechnungskurse und Konstanten'!$E$14,0)+IF(AND(C105&gt;='Umrechnungskurse und Konstanten'!$C$15,C105&lt;='Umrechnungskurse und Konstanten'!$D$15),F105*'Umrechnungskurse und Konstanten'!$E$15,0)+IF(AND(C105&gt;='Umrechnungskurse und Konstanten'!$C$16,C105&lt;='Umrechnungskurse und Konstanten'!$D$16),F105*'Umrechnungskurse und Konstanten'!$E$16,0)</f>
        <v>0</v>
      </c>
      <c r="J105" s="43">
        <f t="shared" si="4"/>
        <v>0</v>
      </c>
      <c r="K105" s="43">
        <f t="shared" si="5"/>
        <v>0</v>
      </c>
      <c r="L105" s="69" t="str">
        <f>IF(OR(G105='Umrechnungskurse und Konstanten'!$E$21,G105='Umrechnungskurse und Konstanten'!$E$22,G105='Umrechnungskurse und Konstanten'!$E$23),"MwSt. Satz ok.","falsche/keine MwSt.")</f>
        <v>falsche/keine MwSt.</v>
      </c>
      <c r="M105" s="67" t="str">
        <f>IF(AND(C105&gt;='Umrechnungskurse und Konstanten'!$C$5,C105&lt;='Umrechnungskurse und Konstanten'!$D$7),"Periode ok.","falsche Periode")</f>
        <v>falsche Periode</v>
      </c>
    </row>
    <row r="106" spans="2:13" x14ac:dyDescent="0.3">
      <c r="B106" s="56"/>
      <c r="C106" s="38"/>
      <c r="D106" s="38"/>
      <c r="E106" s="45"/>
      <c r="F106" s="40"/>
      <c r="G106" s="52"/>
      <c r="H106" s="42">
        <f t="shared" si="3"/>
        <v>0</v>
      </c>
      <c r="I106" s="43">
        <f>IF(AND(C106&gt;='Umrechnungskurse und Konstanten'!$C$5,C106&lt;='Umrechnungskurse und Konstanten'!$D$5),F106*'Umrechnungskurse und Konstanten'!$E$5,0)+IF(AND(C106&gt;='Umrechnungskurse und Konstanten'!$C$6,C106&lt;='Umrechnungskurse und Konstanten'!$D$6),F106*'Umrechnungskurse und Konstanten'!$E$6,0)+IF(AND(C106&gt;='Umrechnungskurse und Konstanten'!$C$7,C106&lt;='Umrechnungskurse und Konstanten'!$D$7),F106*'Umrechnungskurse und Konstanten'!$E$7,0)+IF(AND(C106&gt;='Umrechnungskurse und Konstanten'!$C$8,C106&lt;='Umrechnungskurse und Konstanten'!$D$8),F106*'Umrechnungskurse und Konstanten'!$E$8,0)+IF(AND(C106&gt;='Umrechnungskurse und Konstanten'!$C$9,C106&lt;='Umrechnungskurse und Konstanten'!$D$9),F106*'Umrechnungskurse und Konstanten'!$E$9,0)+IF(AND(C106&gt;='Umrechnungskurse und Konstanten'!$C$10,C106&lt;='Umrechnungskurse und Konstanten'!$D$10),F106*'Umrechnungskurse und Konstanten'!$E$10,0)+IF(AND(C106&gt;='Umrechnungskurse und Konstanten'!$C$11,C106&lt;='Umrechnungskurse und Konstanten'!$D$11),F106*'Umrechnungskurse und Konstanten'!$E$11,0)+IF(AND(C106&gt;='Umrechnungskurse und Konstanten'!$C$12,C106&lt;='Umrechnungskurse und Konstanten'!$D$12),F106*'Umrechnungskurse und Konstanten'!$E$12,0)+IF(AND(C106&gt;='Umrechnungskurse und Konstanten'!$C$13,C106&lt;='Umrechnungskurse und Konstanten'!$D$13),F106*'Umrechnungskurse und Konstanten'!$E$13,0)+IF(AND(C106&gt;='Umrechnungskurse und Konstanten'!$C$14,C106&lt;='Umrechnungskurse und Konstanten'!$D$14),F106*'Umrechnungskurse und Konstanten'!$E$14,0)+IF(AND(C106&gt;='Umrechnungskurse und Konstanten'!$C$15,C106&lt;='Umrechnungskurse und Konstanten'!$D$15),F106*'Umrechnungskurse und Konstanten'!$E$15,0)+IF(AND(C106&gt;='Umrechnungskurse und Konstanten'!$C$16,C106&lt;='Umrechnungskurse und Konstanten'!$D$16),F106*'Umrechnungskurse und Konstanten'!$E$16,0)</f>
        <v>0</v>
      </c>
      <c r="J106" s="43">
        <f t="shared" si="4"/>
        <v>0</v>
      </c>
      <c r="K106" s="43">
        <f t="shared" si="5"/>
        <v>0</v>
      </c>
      <c r="L106" s="69" t="str">
        <f>IF(OR(G106='Umrechnungskurse und Konstanten'!$E$21,G106='Umrechnungskurse und Konstanten'!$E$22,G106='Umrechnungskurse und Konstanten'!$E$23),"MwSt. Satz ok.","falsche/keine MwSt.")</f>
        <v>falsche/keine MwSt.</v>
      </c>
      <c r="M106" s="67" t="str">
        <f>IF(AND(C106&gt;='Umrechnungskurse und Konstanten'!$C$5,C106&lt;='Umrechnungskurse und Konstanten'!$D$7),"Periode ok.","falsche Periode")</f>
        <v>falsche Periode</v>
      </c>
    </row>
    <row r="107" spans="2:13" x14ac:dyDescent="0.3">
      <c r="B107" s="56"/>
      <c r="C107" s="38"/>
      <c r="D107" s="38"/>
      <c r="E107" s="45"/>
      <c r="F107" s="40"/>
      <c r="G107" s="52"/>
      <c r="H107" s="42">
        <f t="shared" si="3"/>
        <v>0</v>
      </c>
      <c r="I107" s="43">
        <f>IF(AND(C107&gt;='Umrechnungskurse und Konstanten'!$C$5,C107&lt;='Umrechnungskurse und Konstanten'!$D$5),F107*'Umrechnungskurse und Konstanten'!$E$5,0)+IF(AND(C107&gt;='Umrechnungskurse und Konstanten'!$C$6,C107&lt;='Umrechnungskurse und Konstanten'!$D$6),F107*'Umrechnungskurse und Konstanten'!$E$6,0)+IF(AND(C107&gt;='Umrechnungskurse und Konstanten'!$C$7,C107&lt;='Umrechnungskurse und Konstanten'!$D$7),F107*'Umrechnungskurse und Konstanten'!$E$7,0)+IF(AND(C107&gt;='Umrechnungskurse und Konstanten'!$C$8,C107&lt;='Umrechnungskurse und Konstanten'!$D$8),F107*'Umrechnungskurse und Konstanten'!$E$8,0)+IF(AND(C107&gt;='Umrechnungskurse und Konstanten'!$C$9,C107&lt;='Umrechnungskurse und Konstanten'!$D$9),F107*'Umrechnungskurse und Konstanten'!$E$9,0)+IF(AND(C107&gt;='Umrechnungskurse und Konstanten'!$C$10,C107&lt;='Umrechnungskurse und Konstanten'!$D$10),F107*'Umrechnungskurse und Konstanten'!$E$10,0)+IF(AND(C107&gt;='Umrechnungskurse und Konstanten'!$C$11,C107&lt;='Umrechnungskurse und Konstanten'!$D$11),F107*'Umrechnungskurse und Konstanten'!$E$11,0)+IF(AND(C107&gt;='Umrechnungskurse und Konstanten'!$C$12,C107&lt;='Umrechnungskurse und Konstanten'!$D$12),F107*'Umrechnungskurse und Konstanten'!$E$12,0)+IF(AND(C107&gt;='Umrechnungskurse und Konstanten'!$C$13,C107&lt;='Umrechnungskurse und Konstanten'!$D$13),F107*'Umrechnungskurse und Konstanten'!$E$13,0)+IF(AND(C107&gt;='Umrechnungskurse und Konstanten'!$C$14,C107&lt;='Umrechnungskurse und Konstanten'!$D$14),F107*'Umrechnungskurse und Konstanten'!$E$14,0)+IF(AND(C107&gt;='Umrechnungskurse und Konstanten'!$C$15,C107&lt;='Umrechnungskurse und Konstanten'!$D$15),F107*'Umrechnungskurse und Konstanten'!$E$15,0)+IF(AND(C107&gt;='Umrechnungskurse und Konstanten'!$C$16,C107&lt;='Umrechnungskurse und Konstanten'!$D$16),F107*'Umrechnungskurse und Konstanten'!$E$16,0)</f>
        <v>0</v>
      </c>
      <c r="J107" s="43">
        <f t="shared" si="4"/>
        <v>0</v>
      </c>
      <c r="K107" s="43">
        <f t="shared" si="5"/>
        <v>0</v>
      </c>
      <c r="L107" s="69" t="str">
        <f>IF(OR(G107='Umrechnungskurse und Konstanten'!$E$21,G107='Umrechnungskurse und Konstanten'!$E$22,G107='Umrechnungskurse und Konstanten'!$E$23),"MwSt. Satz ok.","falsche/keine MwSt.")</f>
        <v>falsche/keine MwSt.</v>
      </c>
      <c r="M107" s="67" t="str">
        <f>IF(AND(C107&gt;='Umrechnungskurse und Konstanten'!$C$5,C107&lt;='Umrechnungskurse und Konstanten'!$D$7),"Periode ok.","falsche Periode")</f>
        <v>falsche Periode</v>
      </c>
    </row>
    <row r="108" spans="2:13" x14ac:dyDescent="0.3">
      <c r="B108" s="56"/>
      <c r="C108" s="38"/>
      <c r="D108" s="38"/>
      <c r="E108" s="45"/>
      <c r="F108" s="40"/>
      <c r="G108" s="52"/>
      <c r="H108" s="42">
        <f t="shared" si="3"/>
        <v>0</v>
      </c>
      <c r="I108" s="43">
        <f>IF(AND(C108&gt;='Umrechnungskurse und Konstanten'!$C$5,C108&lt;='Umrechnungskurse und Konstanten'!$D$5),F108*'Umrechnungskurse und Konstanten'!$E$5,0)+IF(AND(C108&gt;='Umrechnungskurse und Konstanten'!$C$6,C108&lt;='Umrechnungskurse und Konstanten'!$D$6),F108*'Umrechnungskurse und Konstanten'!$E$6,0)+IF(AND(C108&gt;='Umrechnungskurse und Konstanten'!$C$7,C108&lt;='Umrechnungskurse und Konstanten'!$D$7),F108*'Umrechnungskurse und Konstanten'!$E$7,0)+IF(AND(C108&gt;='Umrechnungskurse und Konstanten'!$C$8,C108&lt;='Umrechnungskurse und Konstanten'!$D$8),F108*'Umrechnungskurse und Konstanten'!$E$8,0)+IF(AND(C108&gt;='Umrechnungskurse und Konstanten'!$C$9,C108&lt;='Umrechnungskurse und Konstanten'!$D$9),F108*'Umrechnungskurse und Konstanten'!$E$9,0)+IF(AND(C108&gt;='Umrechnungskurse und Konstanten'!$C$10,C108&lt;='Umrechnungskurse und Konstanten'!$D$10),F108*'Umrechnungskurse und Konstanten'!$E$10,0)+IF(AND(C108&gt;='Umrechnungskurse und Konstanten'!$C$11,C108&lt;='Umrechnungskurse und Konstanten'!$D$11),F108*'Umrechnungskurse und Konstanten'!$E$11,0)+IF(AND(C108&gt;='Umrechnungskurse und Konstanten'!$C$12,C108&lt;='Umrechnungskurse und Konstanten'!$D$12),F108*'Umrechnungskurse und Konstanten'!$E$12,0)+IF(AND(C108&gt;='Umrechnungskurse und Konstanten'!$C$13,C108&lt;='Umrechnungskurse und Konstanten'!$D$13),F108*'Umrechnungskurse und Konstanten'!$E$13,0)+IF(AND(C108&gt;='Umrechnungskurse und Konstanten'!$C$14,C108&lt;='Umrechnungskurse und Konstanten'!$D$14),F108*'Umrechnungskurse und Konstanten'!$E$14,0)+IF(AND(C108&gt;='Umrechnungskurse und Konstanten'!$C$15,C108&lt;='Umrechnungskurse und Konstanten'!$D$15),F108*'Umrechnungskurse und Konstanten'!$E$15,0)+IF(AND(C108&gt;='Umrechnungskurse und Konstanten'!$C$16,C108&lt;='Umrechnungskurse und Konstanten'!$D$16),F108*'Umrechnungskurse und Konstanten'!$E$16,0)</f>
        <v>0</v>
      </c>
      <c r="J108" s="43">
        <f t="shared" si="4"/>
        <v>0</v>
      </c>
      <c r="K108" s="43">
        <f t="shared" si="5"/>
        <v>0</v>
      </c>
      <c r="L108" s="69" t="str">
        <f>IF(OR(G108='Umrechnungskurse und Konstanten'!$E$21,G108='Umrechnungskurse und Konstanten'!$E$22,G108='Umrechnungskurse und Konstanten'!$E$23),"MwSt. Satz ok.","falsche/keine MwSt.")</f>
        <v>falsche/keine MwSt.</v>
      </c>
      <c r="M108" s="67" t="str">
        <f>IF(AND(C108&gt;='Umrechnungskurse und Konstanten'!$C$5,C108&lt;='Umrechnungskurse und Konstanten'!$D$7),"Periode ok.","falsche Periode")</f>
        <v>falsche Periode</v>
      </c>
    </row>
    <row r="109" spans="2:13" x14ac:dyDescent="0.3">
      <c r="B109" s="56"/>
      <c r="C109" s="38"/>
      <c r="D109" s="38"/>
      <c r="E109" s="45"/>
      <c r="F109" s="40"/>
      <c r="G109" s="52"/>
      <c r="H109" s="42">
        <f t="shared" si="3"/>
        <v>0</v>
      </c>
      <c r="I109" s="43">
        <f>IF(AND(C109&gt;='Umrechnungskurse und Konstanten'!$C$5,C109&lt;='Umrechnungskurse und Konstanten'!$D$5),F109*'Umrechnungskurse und Konstanten'!$E$5,0)+IF(AND(C109&gt;='Umrechnungskurse und Konstanten'!$C$6,C109&lt;='Umrechnungskurse und Konstanten'!$D$6),F109*'Umrechnungskurse und Konstanten'!$E$6,0)+IF(AND(C109&gt;='Umrechnungskurse und Konstanten'!$C$7,C109&lt;='Umrechnungskurse und Konstanten'!$D$7),F109*'Umrechnungskurse und Konstanten'!$E$7,0)+IF(AND(C109&gt;='Umrechnungskurse und Konstanten'!$C$8,C109&lt;='Umrechnungskurse und Konstanten'!$D$8),F109*'Umrechnungskurse und Konstanten'!$E$8,0)+IF(AND(C109&gt;='Umrechnungskurse und Konstanten'!$C$9,C109&lt;='Umrechnungskurse und Konstanten'!$D$9),F109*'Umrechnungskurse und Konstanten'!$E$9,0)+IF(AND(C109&gt;='Umrechnungskurse und Konstanten'!$C$10,C109&lt;='Umrechnungskurse und Konstanten'!$D$10),F109*'Umrechnungskurse und Konstanten'!$E$10,0)+IF(AND(C109&gt;='Umrechnungskurse und Konstanten'!$C$11,C109&lt;='Umrechnungskurse und Konstanten'!$D$11),F109*'Umrechnungskurse und Konstanten'!$E$11,0)+IF(AND(C109&gt;='Umrechnungskurse und Konstanten'!$C$12,C109&lt;='Umrechnungskurse und Konstanten'!$D$12),F109*'Umrechnungskurse und Konstanten'!$E$12,0)+IF(AND(C109&gt;='Umrechnungskurse und Konstanten'!$C$13,C109&lt;='Umrechnungskurse und Konstanten'!$D$13),F109*'Umrechnungskurse und Konstanten'!$E$13,0)+IF(AND(C109&gt;='Umrechnungskurse und Konstanten'!$C$14,C109&lt;='Umrechnungskurse und Konstanten'!$D$14),F109*'Umrechnungskurse und Konstanten'!$E$14,0)+IF(AND(C109&gt;='Umrechnungskurse und Konstanten'!$C$15,C109&lt;='Umrechnungskurse und Konstanten'!$D$15),F109*'Umrechnungskurse und Konstanten'!$E$15,0)+IF(AND(C109&gt;='Umrechnungskurse und Konstanten'!$C$16,C109&lt;='Umrechnungskurse und Konstanten'!$D$16),F109*'Umrechnungskurse und Konstanten'!$E$16,0)</f>
        <v>0</v>
      </c>
      <c r="J109" s="43">
        <f t="shared" si="4"/>
        <v>0</v>
      </c>
      <c r="K109" s="43">
        <f t="shared" si="5"/>
        <v>0</v>
      </c>
      <c r="L109" s="69" t="str">
        <f>IF(OR(G109='Umrechnungskurse und Konstanten'!$E$21,G109='Umrechnungskurse und Konstanten'!$E$22,G109='Umrechnungskurse und Konstanten'!$E$23),"MwSt. Satz ok.","falsche/keine MwSt.")</f>
        <v>falsche/keine MwSt.</v>
      </c>
      <c r="M109" s="67" t="str">
        <f>IF(AND(C109&gt;='Umrechnungskurse und Konstanten'!$C$5,C109&lt;='Umrechnungskurse und Konstanten'!$D$7),"Periode ok.","falsche Periode")</f>
        <v>falsche Periode</v>
      </c>
    </row>
    <row r="110" spans="2:13" x14ac:dyDescent="0.3">
      <c r="B110" s="56"/>
      <c r="C110" s="38"/>
      <c r="D110" s="38"/>
      <c r="E110" s="45"/>
      <c r="F110" s="40"/>
      <c r="G110" s="52"/>
      <c r="H110" s="42">
        <f t="shared" si="3"/>
        <v>0</v>
      </c>
      <c r="I110" s="43">
        <f>IF(AND(C110&gt;='Umrechnungskurse und Konstanten'!$C$5,C110&lt;='Umrechnungskurse und Konstanten'!$D$5),F110*'Umrechnungskurse und Konstanten'!$E$5,0)+IF(AND(C110&gt;='Umrechnungskurse und Konstanten'!$C$6,C110&lt;='Umrechnungskurse und Konstanten'!$D$6),F110*'Umrechnungskurse und Konstanten'!$E$6,0)+IF(AND(C110&gt;='Umrechnungskurse und Konstanten'!$C$7,C110&lt;='Umrechnungskurse und Konstanten'!$D$7),F110*'Umrechnungskurse und Konstanten'!$E$7,0)+IF(AND(C110&gt;='Umrechnungskurse und Konstanten'!$C$8,C110&lt;='Umrechnungskurse und Konstanten'!$D$8),F110*'Umrechnungskurse und Konstanten'!$E$8,0)+IF(AND(C110&gt;='Umrechnungskurse und Konstanten'!$C$9,C110&lt;='Umrechnungskurse und Konstanten'!$D$9),F110*'Umrechnungskurse und Konstanten'!$E$9,0)+IF(AND(C110&gt;='Umrechnungskurse und Konstanten'!$C$10,C110&lt;='Umrechnungskurse und Konstanten'!$D$10),F110*'Umrechnungskurse und Konstanten'!$E$10,0)+IF(AND(C110&gt;='Umrechnungskurse und Konstanten'!$C$11,C110&lt;='Umrechnungskurse und Konstanten'!$D$11),F110*'Umrechnungskurse und Konstanten'!$E$11,0)+IF(AND(C110&gt;='Umrechnungskurse und Konstanten'!$C$12,C110&lt;='Umrechnungskurse und Konstanten'!$D$12),F110*'Umrechnungskurse und Konstanten'!$E$12,0)+IF(AND(C110&gt;='Umrechnungskurse und Konstanten'!$C$13,C110&lt;='Umrechnungskurse und Konstanten'!$D$13),F110*'Umrechnungskurse und Konstanten'!$E$13,0)+IF(AND(C110&gt;='Umrechnungskurse und Konstanten'!$C$14,C110&lt;='Umrechnungskurse und Konstanten'!$D$14),F110*'Umrechnungskurse und Konstanten'!$E$14,0)+IF(AND(C110&gt;='Umrechnungskurse und Konstanten'!$C$15,C110&lt;='Umrechnungskurse und Konstanten'!$D$15),F110*'Umrechnungskurse und Konstanten'!$E$15,0)+IF(AND(C110&gt;='Umrechnungskurse und Konstanten'!$C$16,C110&lt;='Umrechnungskurse und Konstanten'!$D$16),F110*'Umrechnungskurse und Konstanten'!$E$16,0)</f>
        <v>0</v>
      </c>
      <c r="J110" s="43">
        <f t="shared" si="4"/>
        <v>0</v>
      </c>
      <c r="K110" s="43">
        <f t="shared" si="5"/>
        <v>0</v>
      </c>
      <c r="L110" s="69" t="str">
        <f>IF(OR(G110='Umrechnungskurse und Konstanten'!$E$21,G110='Umrechnungskurse und Konstanten'!$E$22,G110='Umrechnungskurse und Konstanten'!$E$23),"MwSt. Satz ok.","falsche/keine MwSt.")</f>
        <v>falsche/keine MwSt.</v>
      </c>
      <c r="M110" s="67" t="str">
        <f>IF(AND(C110&gt;='Umrechnungskurse und Konstanten'!$C$5,C110&lt;='Umrechnungskurse und Konstanten'!$D$7),"Periode ok.","falsche Periode")</f>
        <v>falsche Periode</v>
      </c>
    </row>
    <row r="111" spans="2:13" x14ac:dyDescent="0.3">
      <c r="B111" s="56"/>
      <c r="C111" s="38"/>
      <c r="D111" s="38"/>
      <c r="E111" s="45"/>
      <c r="F111" s="40"/>
      <c r="G111" s="52"/>
      <c r="H111" s="42">
        <f t="shared" si="3"/>
        <v>0</v>
      </c>
      <c r="I111" s="43">
        <f>IF(AND(C111&gt;='Umrechnungskurse und Konstanten'!$C$5,C111&lt;='Umrechnungskurse und Konstanten'!$D$5),F111*'Umrechnungskurse und Konstanten'!$E$5,0)+IF(AND(C111&gt;='Umrechnungskurse und Konstanten'!$C$6,C111&lt;='Umrechnungskurse und Konstanten'!$D$6),F111*'Umrechnungskurse und Konstanten'!$E$6,0)+IF(AND(C111&gt;='Umrechnungskurse und Konstanten'!$C$7,C111&lt;='Umrechnungskurse und Konstanten'!$D$7),F111*'Umrechnungskurse und Konstanten'!$E$7,0)+IF(AND(C111&gt;='Umrechnungskurse und Konstanten'!$C$8,C111&lt;='Umrechnungskurse und Konstanten'!$D$8),F111*'Umrechnungskurse und Konstanten'!$E$8,0)+IF(AND(C111&gt;='Umrechnungskurse und Konstanten'!$C$9,C111&lt;='Umrechnungskurse und Konstanten'!$D$9),F111*'Umrechnungskurse und Konstanten'!$E$9,0)+IF(AND(C111&gt;='Umrechnungskurse und Konstanten'!$C$10,C111&lt;='Umrechnungskurse und Konstanten'!$D$10),F111*'Umrechnungskurse und Konstanten'!$E$10,0)+IF(AND(C111&gt;='Umrechnungskurse und Konstanten'!$C$11,C111&lt;='Umrechnungskurse und Konstanten'!$D$11),F111*'Umrechnungskurse und Konstanten'!$E$11,0)+IF(AND(C111&gt;='Umrechnungskurse und Konstanten'!$C$12,C111&lt;='Umrechnungskurse und Konstanten'!$D$12),F111*'Umrechnungskurse und Konstanten'!$E$12,0)+IF(AND(C111&gt;='Umrechnungskurse und Konstanten'!$C$13,C111&lt;='Umrechnungskurse und Konstanten'!$D$13),F111*'Umrechnungskurse und Konstanten'!$E$13,0)+IF(AND(C111&gt;='Umrechnungskurse und Konstanten'!$C$14,C111&lt;='Umrechnungskurse und Konstanten'!$D$14),F111*'Umrechnungskurse und Konstanten'!$E$14,0)+IF(AND(C111&gt;='Umrechnungskurse und Konstanten'!$C$15,C111&lt;='Umrechnungskurse und Konstanten'!$D$15),F111*'Umrechnungskurse und Konstanten'!$E$15,0)+IF(AND(C111&gt;='Umrechnungskurse und Konstanten'!$C$16,C111&lt;='Umrechnungskurse und Konstanten'!$D$16),F111*'Umrechnungskurse und Konstanten'!$E$16,0)</f>
        <v>0</v>
      </c>
      <c r="J111" s="43">
        <f t="shared" si="4"/>
        <v>0</v>
      </c>
      <c r="K111" s="43">
        <f t="shared" si="5"/>
        <v>0</v>
      </c>
      <c r="L111" s="69" t="str">
        <f>IF(OR(G111='Umrechnungskurse und Konstanten'!$E$21,G111='Umrechnungskurse und Konstanten'!$E$22,G111='Umrechnungskurse und Konstanten'!$E$23),"MwSt. Satz ok.","falsche/keine MwSt.")</f>
        <v>falsche/keine MwSt.</v>
      </c>
      <c r="M111" s="67" t="str">
        <f>IF(AND(C111&gt;='Umrechnungskurse und Konstanten'!$C$5,C111&lt;='Umrechnungskurse und Konstanten'!$D$7),"Periode ok.","falsche Periode")</f>
        <v>falsche Periode</v>
      </c>
    </row>
    <row r="112" spans="2:13" x14ac:dyDescent="0.3">
      <c r="B112" s="56"/>
      <c r="C112" s="38"/>
      <c r="D112" s="38"/>
      <c r="E112" s="45"/>
      <c r="F112" s="40"/>
      <c r="G112" s="52"/>
      <c r="H112" s="42">
        <f t="shared" si="3"/>
        <v>0</v>
      </c>
      <c r="I112" s="43">
        <f>IF(AND(C112&gt;='Umrechnungskurse und Konstanten'!$C$5,C112&lt;='Umrechnungskurse und Konstanten'!$D$5),F112*'Umrechnungskurse und Konstanten'!$E$5,0)+IF(AND(C112&gt;='Umrechnungskurse und Konstanten'!$C$6,C112&lt;='Umrechnungskurse und Konstanten'!$D$6),F112*'Umrechnungskurse und Konstanten'!$E$6,0)+IF(AND(C112&gt;='Umrechnungskurse und Konstanten'!$C$7,C112&lt;='Umrechnungskurse und Konstanten'!$D$7),F112*'Umrechnungskurse und Konstanten'!$E$7,0)+IF(AND(C112&gt;='Umrechnungskurse und Konstanten'!$C$8,C112&lt;='Umrechnungskurse und Konstanten'!$D$8),F112*'Umrechnungskurse und Konstanten'!$E$8,0)+IF(AND(C112&gt;='Umrechnungskurse und Konstanten'!$C$9,C112&lt;='Umrechnungskurse und Konstanten'!$D$9),F112*'Umrechnungskurse und Konstanten'!$E$9,0)+IF(AND(C112&gt;='Umrechnungskurse und Konstanten'!$C$10,C112&lt;='Umrechnungskurse und Konstanten'!$D$10),F112*'Umrechnungskurse und Konstanten'!$E$10,0)+IF(AND(C112&gt;='Umrechnungskurse und Konstanten'!$C$11,C112&lt;='Umrechnungskurse und Konstanten'!$D$11),F112*'Umrechnungskurse und Konstanten'!$E$11,0)+IF(AND(C112&gt;='Umrechnungskurse und Konstanten'!$C$12,C112&lt;='Umrechnungskurse und Konstanten'!$D$12),F112*'Umrechnungskurse und Konstanten'!$E$12,0)+IF(AND(C112&gt;='Umrechnungskurse und Konstanten'!$C$13,C112&lt;='Umrechnungskurse und Konstanten'!$D$13),F112*'Umrechnungskurse und Konstanten'!$E$13,0)+IF(AND(C112&gt;='Umrechnungskurse und Konstanten'!$C$14,C112&lt;='Umrechnungskurse und Konstanten'!$D$14),F112*'Umrechnungskurse und Konstanten'!$E$14,0)+IF(AND(C112&gt;='Umrechnungskurse und Konstanten'!$C$15,C112&lt;='Umrechnungskurse und Konstanten'!$D$15),F112*'Umrechnungskurse und Konstanten'!$E$15,0)+IF(AND(C112&gt;='Umrechnungskurse und Konstanten'!$C$16,C112&lt;='Umrechnungskurse und Konstanten'!$D$16),F112*'Umrechnungskurse und Konstanten'!$E$16,0)</f>
        <v>0</v>
      </c>
      <c r="J112" s="43">
        <f t="shared" si="4"/>
        <v>0</v>
      </c>
      <c r="K112" s="43">
        <f t="shared" si="5"/>
        <v>0</v>
      </c>
      <c r="L112" s="69" t="str">
        <f>IF(OR(G112='Umrechnungskurse und Konstanten'!$E$21,G112='Umrechnungskurse und Konstanten'!$E$22,G112='Umrechnungskurse und Konstanten'!$E$23),"MwSt. Satz ok.","falsche/keine MwSt.")</f>
        <v>falsche/keine MwSt.</v>
      </c>
      <c r="M112" s="67" t="str">
        <f>IF(AND(C112&gt;='Umrechnungskurse und Konstanten'!$C$5,C112&lt;='Umrechnungskurse und Konstanten'!$D$7),"Periode ok.","falsche Periode")</f>
        <v>falsche Periode</v>
      </c>
    </row>
    <row r="113" spans="2:13" x14ac:dyDescent="0.3">
      <c r="B113" s="56"/>
      <c r="C113" s="38"/>
      <c r="D113" s="38"/>
      <c r="E113" s="45"/>
      <c r="F113" s="40"/>
      <c r="G113" s="52"/>
      <c r="H113" s="42">
        <f t="shared" si="3"/>
        <v>0</v>
      </c>
      <c r="I113" s="43">
        <f>IF(AND(C113&gt;='Umrechnungskurse und Konstanten'!$C$5,C113&lt;='Umrechnungskurse und Konstanten'!$D$5),F113*'Umrechnungskurse und Konstanten'!$E$5,0)+IF(AND(C113&gt;='Umrechnungskurse und Konstanten'!$C$6,C113&lt;='Umrechnungskurse und Konstanten'!$D$6),F113*'Umrechnungskurse und Konstanten'!$E$6,0)+IF(AND(C113&gt;='Umrechnungskurse und Konstanten'!$C$7,C113&lt;='Umrechnungskurse und Konstanten'!$D$7),F113*'Umrechnungskurse und Konstanten'!$E$7,0)+IF(AND(C113&gt;='Umrechnungskurse und Konstanten'!$C$8,C113&lt;='Umrechnungskurse und Konstanten'!$D$8),F113*'Umrechnungskurse und Konstanten'!$E$8,0)+IF(AND(C113&gt;='Umrechnungskurse und Konstanten'!$C$9,C113&lt;='Umrechnungskurse und Konstanten'!$D$9),F113*'Umrechnungskurse und Konstanten'!$E$9,0)+IF(AND(C113&gt;='Umrechnungskurse und Konstanten'!$C$10,C113&lt;='Umrechnungskurse und Konstanten'!$D$10),F113*'Umrechnungskurse und Konstanten'!$E$10,0)+IF(AND(C113&gt;='Umrechnungskurse und Konstanten'!$C$11,C113&lt;='Umrechnungskurse und Konstanten'!$D$11),F113*'Umrechnungskurse und Konstanten'!$E$11,0)+IF(AND(C113&gt;='Umrechnungskurse und Konstanten'!$C$12,C113&lt;='Umrechnungskurse und Konstanten'!$D$12),F113*'Umrechnungskurse und Konstanten'!$E$12,0)+IF(AND(C113&gt;='Umrechnungskurse und Konstanten'!$C$13,C113&lt;='Umrechnungskurse und Konstanten'!$D$13),F113*'Umrechnungskurse und Konstanten'!$E$13,0)+IF(AND(C113&gt;='Umrechnungskurse und Konstanten'!$C$14,C113&lt;='Umrechnungskurse und Konstanten'!$D$14),F113*'Umrechnungskurse und Konstanten'!$E$14,0)+IF(AND(C113&gt;='Umrechnungskurse und Konstanten'!$C$15,C113&lt;='Umrechnungskurse und Konstanten'!$D$15),F113*'Umrechnungskurse und Konstanten'!$E$15,0)+IF(AND(C113&gt;='Umrechnungskurse und Konstanten'!$C$16,C113&lt;='Umrechnungskurse und Konstanten'!$D$16),F113*'Umrechnungskurse und Konstanten'!$E$16,0)</f>
        <v>0</v>
      </c>
      <c r="J113" s="43">
        <f t="shared" si="4"/>
        <v>0</v>
      </c>
      <c r="K113" s="43">
        <f t="shared" si="5"/>
        <v>0</v>
      </c>
      <c r="L113" s="69" t="str">
        <f>IF(OR(G113='Umrechnungskurse und Konstanten'!$E$21,G113='Umrechnungskurse und Konstanten'!$E$22,G113='Umrechnungskurse und Konstanten'!$E$23),"MwSt. Satz ok.","falsche/keine MwSt.")</f>
        <v>falsche/keine MwSt.</v>
      </c>
      <c r="M113" s="67" t="str">
        <f>IF(AND(C113&gt;='Umrechnungskurse und Konstanten'!$C$5,C113&lt;='Umrechnungskurse und Konstanten'!$D$7),"Periode ok.","falsche Periode")</f>
        <v>falsche Periode</v>
      </c>
    </row>
    <row r="114" spans="2:13" x14ac:dyDescent="0.3">
      <c r="B114" s="56"/>
      <c r="C114" s="38"/>
      <c r="D114" s="38"/>
      <c r="E114" s="45"/>
      <c r="F114" s="40"/>
      <c r="G114" s="52"/>
      <c r="H114" s="42">
        <f t="shared" si="3"/>
        <v>0</v>
      </c>
      <c r="I114" s="43">
        <f>IF(AND(C114&gt;='Umrechnungskurse und Konstanten'!$C$5,C114&lt;='Umrechnungskurse und Konstanten'!$D$5),F114*'Umrechnungskurse und Konstanten'!$E$5,0)+IF(AND(C114&gt;='Umrechnungskurse und Konstanten'!$C$6,C114&lt;='Umrechnungskurse und Konstanten'!$D$6),F114*'Umrechnungskurse und Konstanten'!$E$6,0)+IF(AND(C114&gt;='Umrechnungskurse und Konstanten'!$C$7,C114&lt;='Umrechnungskurse und Konstanten'!$D$7),F114*'Umrechnungskurse und Konstanten'!$E$7,0)+IF(AND(C114&gt;='Umrechnungskurse und Konstanten'!$C$8,C114&lt;='Umrechnungskurse und Konstanten'!$D$8),F114*'Umrechnungskurse und Konstanten'!$E$8,0)+IF(AND(C114&gt;='Umrechnungskurse und Konstanten'!$C$9,C114&lt;='Umrechnungskurse und Konstanten'!$D$9),F114*'Umrechnungskurse und Konstanten'!$E$9,0)+IF(AND(C114&gt;='Umrechnungskurse und Konstanten'!$C$10,C114&lt;='Umrechnungskurse und Konstanten'!$D$10),F114*'Umrechnungskurse und Konstanten'!$E$10,0)+IF(AND(C114&gt;='Umrechnungskurse und Konstanten'!$C$11,C114&lt;='Umrechnungskurse und Konstanten'!$D$11),F114*'Umrechnungskurse und Konstanten'!$E$11,0)+IF(AND(C114&gt;='Umrechnungskurse und Konstanten'!$C$12,C114&lt;='Umrechnungskurse und Konstanten'!$D$12),F114*'Umrechnungskurse und Konstanten'!$E$12,0)+IF(AND(C114&gt;='Umrechnungskurse und Konstanten'!$C$13,C114&lt;='Umrechnungskurse und Konstanten'!$D$13),F114*'Umrechnungskurse und Konstanten'!$E$13,0)+IF(AND(C114&gt;='Umrechnungskurse und Konstanten'!$C$14,C114&lt;='Umrechnungskurse und Konstanten'!$D$14),F114*'Umrechnungskurse und Konstanten'!$E$14,0)+IF(AND(C114&gt;='Umrechnungskurse und Konstanten'!$C$15,C114&lt;='Umrechnungskurse und Konstanten'!$D$15),F114*'Umrechnungskurse und Konstanten'!$E$15,0)+IF(AND(C114&gt;='Umrechnungskurse und Konstanten'!$C$16,C114&lt;='Umrechnungskurse und Konstanten'!$D$16),F114*'Umrechnungskurse und Konstanten'!$E$16,0)</f>
        <v>0</v>
      </c>
      <c r="J114" s="43">
        <f t="shared" si="4"/>
        <v>0</v>
      </c>
      <c r="K114" s="43">
        <f t="shared" si="5"/>
        <v>0</v>
      </c>
      <c r="L114" s="69" t="str">
        <f>IF(OR(G114='Umrechnungskurse und Konstanten'!$E$21,G114='Umrechnungskurse und Konstanten'!$E$22,G114='Umrechnungskurse und Konstanten'!$E$23),"MwSt. Satz ok.","falsche/keine MwSt.")</f>
        <v>falsche/keine MwSt.</v>
      </c>
      <c r="M114" s="67" t="str">
        <f>IF(AND(C114&gt;='Umrechnungskurse und Konstanten'!$C$5,C114&lt;='Umrechnungskurse und Konstanten'!$D$7),"Periode ok.","falsche Periode")</f>
        <v>falsche Periode</v>
      </c>
    </row>
    <row r="115" spans="2:13" x14ac:dyDescent="0.3">
      <c r="B115" s="56"/>
      <c r="C115" s="38"/>
      <c r="D115" s="38"/>
      <c r="E115" s="45"/>
      <c r="F115" s="40"/>
      <c r="G115" s="52"/>
      <c r="H115" s="42">
        <f t="shared" si="3"/>
        <v>0</v>
      </c>
      <c r="I115" s="43">
        <f>IF(AND(C115&gt;='Umrechnungskurse und Konstanten'!$C$5,C115&lt;='Umrechnungskurse und Konstanten'!$D$5),F115*'Umrechnungskurse und Konstanten'!$E$5,0)+IF(AND(C115&gt;='Umrechnungskurse und Konstanten'!$C$6,C115&lt;='Umrechnungskurse und Konstanten'!$D$6),F115*'Umrechnungskurse und Konstanten'!$E$6,0)+IF(AND(C115&gt;='Umrechnungskurse und Konstanten'!$C$7,C115&lt;='Umrechnungskurse und Konstanten'!$D$7),F115*'Umrechnungskurse und Konstanten'!$E$7,0)+IF(AND(C115&gt;='Umrechnungskurse und Konstanten'!$C$8,C115&lt;='Umrechnungskurse und Konstanten'!$D$8),F115*'Umrechnungskurse und Konstanten'!$E$8,0)+IF(AND(C115&gt;='Umrechnungskurse und Konstanten'!$C$9,C115&lt;='Umrechnungskurse und Konstanten'!$D$9),F115*'Umrechnungskurse und Konstanten'!$E$9,0)+IF(AND(C115&gt;='Umrechnungskurse und Konstanten'!$C$10,C115&lt;='Umrechnungskurse und Konstanten'!$D$10),F115*'Umrechnungskurse und Konstanten'!$E$10,0)+IF(AND(C115&gt;='Umrechnungskurse und Konstanten'!$C$11,C115&lt;='Umrechnungskurse und Konstanten'!$D$11),F115*'Umrechnungskurse und Konstanten'!$E$11,0)+IF(AND(C115&gt;='Umrechnungskurse und Konstanten'!$C$12,C115&lt;='Umrechnungskurse und Konstanten'!$D$12),F115*'Umrechnungskurse und Konstanten'!$E$12,0)+IF(AND(C115&gt;='Umrechnungskurse und Konstanten'!$C$13,C115&lt;='Umrechnungskurse und Konstanten'!$D$13),F115*'Umrechnungskurse und Konstanten'!$E$13,0)+IF(AND(C115&gt;='Umrechnungskurse und Konstanten'!$C$14,C115&lt;='Umrechnungskurse und Konstanten'!$D$14),F115*'Umrechnungskurse und Konstanten'!$E$14,0)+IF(AND(C115&gt;='Umrechnungskurse und Konstanten'!$C$15,C115&lt;='Umrechnungskurse und Konstanten'!$D$15),F115*'Umrechnungskurse und Konstanten'!$E$15,0)+IF(AND(C115&gt;='Umrechnungskurse und Konstanten'!$C$16,C115&lt;='Umrechnungskurse und Konstanten'!$D$16),F115*'Umrechnungskurse und Konstanten'!$E$16,0)</f>
        <v>0</v>
      </c>
      <c r="J115" s="43">
        <f t="shared" si="4"/>
        <v>0</v>
      </c>
      <c r="K115" s="43">
        <f t="shared" si="5"/>
        <v>0</v>
      </c>
      <c r="L115" s="69" t="str">
        <f>IF(OR(G115='Umrechnungskurse und Konstanten'!$E$21,G115='Umrechnungskurse und Konstanten'!$E$22,G115='Umrechnungskurse und Konstanten'!$E$23),"MwSt. Satz ok.","falsche/keine MwSt.")</f>
        <v>falsche/keine MwSt.</v>
      </c>
      <c r="M115" s="67" t="str">
        <f>IF(AND(C115&gt;='Umrechnungskurse und Konstanten'!$C$5,C115&lt;='Umrechnungskurse und Konstanten'!$D$7),"Periode ok.","falsche Periode")</f>
        <v>falsche Periode</v>
      </c>
    </row>
    <row r="116" spans="2:13" x14ac:dyDescent="0.3">
      <c r="B116" s="56"/>
      <c r="C116" s="38"/>
      <c r="D116" s="38"/>
      <c r="E116" s="45"/>
      <c r="F116" s="40"/>
      <c r="G116" s="52"/>
      <c r="H116" s="42">
        <f t="shared" si="3"/>
        <v>0</v>
      </c>
      <c r="I116" s="43">
        <f>IF(AND(C116&gt;='Umrechnungskurse und Konstanten'!$C$5,C116&lt;='Umrechnungskurse und Konstanten'!$D$5),F116*'Umrechnungskurse und Konstanten'!$E$5,0)+IF(AND(C116&gt;='Umrechnungskurse und Konstanten'!$C$6,C116&lt;='Umrechnungskurse und Konstanten'!$D$6),F116*'Umrechnungskurse und Konstanten'!$E$6,0)+IF(AND(C116&gt;='Umrechnungskurse und Konstanten'!$C$7,C116&lt;='Umrechnungskurse und Konstanten'!$D$7),F116*'Umrechnungskurse und Konstanten'!$E$7,0)+IF(AND(C116&gt;='Umrechnungskurse und Konstanten'!$C$8,C116&lt;='Umrechnungskurse und Konstanten'!$D$8),F116*'Umrechnungskurse und Konstanten'!$E$8,0)+IF(AND(C116&gt;='Umrechnungskurse und Konstanten'!$C$9,C116&lt;='Umrechnungskurse und Konstanten'!$D$9),F116*'Umrechnungskurse und Konstanten'!$E$9,0)+IF(AND(C116&gt;='Umrechnungskurse und Konstanten'!$C$10,C116&lt;='Umrechnungskurse und Konstanten'!$D$10),F116*'Umrechnungskurse und Konstanten'!$E$10,0)+IF(AND(C116&gt;='Umrechnungskurse und Konstanten'!$C$11,C116&lt;='Umrechnungskurse und Konstanten'!$D$11),F116*'Umrechnungskurse und Konstanten'!$E$11,0)+IF(AND(C116&gt;='Umrechnungskurse und Konstanten'!$C$12,C116&lt;='Umrechnungskurse und Konstanten'!$D$12),F116*'Umrechnungskurse und Konstanten'!$E$12,0)+IF(AND(C116&gt;='Umrechnungskurse und Konstanten'!$C$13,C116&lt;='Umrechnungskurse und Konstanten'!$D$13),F116*'Umrechnungskurse und Konstanten'!$E$13,0)+IF(AND(C116&gt;='Umrechnungskurse und Konstanten'!$C$14,C116&lt;='Umrechnungskurse und Konstanten'!$D$14),F116*'Umrechnungskurse und Konstanten'!$E$14,0)+IF(AND(C116&gt;='Umrechnungskurse und Konstanten'!$C$15,C116&lt;='Umrechnungskurse und Konstanten'!$D$15),F116*'Umrechnungskurse und Konstanten'!$E$15,0)+IF(AND(C116&gt;='Umrechnungskurse und Konstanten'!$C$16,C116&lt;='Umrechnungskurse und Konstanten'!$D$16),F116*'Umrechnungskurse und Konstanten'!$E$16,0)</f>
        <v>0</v>
      </c>
      <c r="J116" s="43">
        <f t="shared" si="4"/>
        <v>0</v>
      </c>
      <c r="K116" s="43">
        <f t="shared" si="5"/>
        <v>0</v>
      </c>
      <c r="L116" s="69" t="str">
        <f>IF(OR(G116='Umrechnungskurse und Konstanten'!$E$21,G116='Umrechnungskurse und Konstanten'!$E$22,G116='Umrechnungskurse und Konstanten'!$E$23),"MwSt. Satz ok.","falsche/keine MwSt.")</f>
        <v>falsche/keine MwSt.</v>
      </c>
      <c r="M116" s="67" t="str">
        <f>IF(AND(C116&gt;='Umrechnungskurse und Konstanten'!$C$5,C116&lt;='Umrechnungskurse und Konstanten'!$D$7),"Periode ok.","falsche Periode")</f>
        <v>falsche Periode</v>
      </c>
    </row>
    <row r="117" spans="2:13" x14ac:dyDescent="0.3">
      <c r="B117" s="56"/>
      <c r="C117" s="38"/>
      <c r="D117" s="38"/>
      <c r="E117" s="45"/>
      <c r="F117" s="40"/>
      <c r="G117" s="52"/>
      <c r="H117" s="42">
        <f t="shared" si="3"/>
        <v>0</v>
      </c>
      <c r="I117" s="43">
        <f>IF(AND(C117&gt;='Umrechnungskurse und Konstanten'!$C$5,C117&lt;='Umrechnungskurse und Konstanten'!$D$5),F117*'Umrechnungskurse und Konstanten'!$E$5,0)+IF(AND(C117&gt;='Umrechnungskurse und Konstanten'!$C$6,C117&lt;='Umrechnungskurse und Konstanten'!$D$6),F117*'Umrechnungskurse und Konstanten'!$E$6,0)+IF(AND(C117&gt;='Umrechnungskurse und Konstanten'!$C$7,C117&lt;='Umrechnungskurse und Konstanten'!$D$7),F117*'Umrechnungskurse und Konstanten'!$E$7,0)+IF(AND(C117&gt;='Umrechnungskurse und Konstanten'!$C$8,C117&lt;='Umrechnungskurse und Konstanten'!$D$8),F117*'Umrechnungskurse und Konstanten'!$E$8,0)+IF(AND(C117&gt;='Umrechnungskurse und Konstanten'!$C$9,C117&lt;='Umrechnungskurse und Konstanten'!$D$9),F117*'Umrechnungskurse und Konstanten'!$E$9,0)+IF(AND(C117&gt;='Umrechnungskurse und Konstanten'!$C$10,C117&lt;='Umrechnungskurse und Konstanten'!$D$10),F117*'Umrechnungskurse und Konstanten'!$E$10,0)+IF(AND(C117&gt;='Umrechnungskurse und Konstanten'!$C$11,C117&lt;='Umrechnungskurse und Konstanten'!$D$11),F117*'Umrechnungskurse und Konstanten'!$E$11,0)+IF(AND(C117&gt;='Umrechnungskurse und Konstanten'!$C$12,C117&lt;='Umrechnungskurse und Konstanten'!$D$12),F117*'Umrechnungskurse und Konstanten'!$E$12,0)+IF(AND(C117&gt;='Umrechnungskurse und Konstanten'!$C$13,C117&lt;='Umrechnungskurse und Konstanten'!$D$13),F117*'Umrechnungskurse und Konstanten'!$E$13,0)+IF(AND(C117&gt;='Umrechnungskurse und Konstanten'!$C$14,C117&lt;='Umrechnungskurse und Konstanten'!$D$14),F117*'Umrechnungskurse und Konstanten'!$E$14,0)+IF(AND(C117&gt;='Umrechnungskurse und Konstanten'!$C$15,C117&lt;='Umrechnungskurse und Konstanten'!$D$15),F117*'Umrechnungskurse und Konstanten'!$E$15,0)+IF(AND(C117&gt;='Umrechnungskurse und Konstanten'!$C$16,C117&lt;='Umrechnungskurse und Konstanten'!$D$16),F117*'Umrechnungskurse und Konstanten'!$E$16,0)</f>
        <v>0</v>
      </c>
      <c r="J117" s="43">
        <f t="shared" si="4"/>
        <v>0</v>
      </c>
      <c r="K117" s="43">
        <f t="shared" si="5"/>
        <v>0</v>
      </c>
      <c r="L117" s="69" t="str">
        <f>IF(OR(G117='Umrechnungskurse und Konstanten'!$E$21,G117='Umrechnungskurse und Konstanten'!$E$22,G117='Umrechnungskurse und Konstanten'!$E$23),"MwSt. Satz ok.","falsche/keine MwSt.")</f>
        <v>falsche/keine MwSt.</v>
      </c>
      <c r="M117" s="67" t="str">
        <f>IF(AND(C117&gt;='Umrechnungskurse und Konstanten'!$C$5,C117&lt;='Umrechnungskurse und Konstanten'!$D$7),"Periode ok.","falsche Periode")</f>
        <v>falsche Periode</v>
      </c>
    </row>
    <row r="118" spans="2:13" x14ac:dyDescent="0.3">
      <c r="B118" s="56"/>
      <c r="C118" s="38"/>
      <c r="D118" s="38"/>
      <c r="E118" s="45"/>
      <c r="F118" s="40"/>
      <c r="G118" s="52"/>
      <c r="H118" s="42">
        <f t="shared" si="3"/>
        <v>0</v>
      </c>
      <c r="I118" s="43">
        <f>IF(AND(C118&gt;='Umrechnungskurse und Konstanten'!$C$5,C118&lt;='Umrechnungskurse und Konstanten'!$D$5),F118*'Umrechnungskurse und Konstanten'!$E$5,0)+IF(AND(C118&gt;='Umrechnungskurse und Konstanten'!$C$6,C118&lt;='Umrechnungskurse und Konstanten'!$D$6),F118*'Umrechnungskurse und Konstanten'!$E$6,0)+IF(AND(C118&gt;='Umrechnungskurse und Konstanten'!$C$7,C118&lt;='Umrechnungskurse und Konstanten'!$D$7),F118*'Umrechnungskurse und Konstanten'!$E$7,0)+IF(AND(C118&gt;='Umrechnungskurse und Konstanten'!$C$8,C118&lt;='Umrechnungskurse und Konstanten'!$D$8),F118*'Umrechnungskurse und Konstanten'!$E$8,0)+IF(AND(C118&gt;='Umrechnungskurse und Konstanten'!$C$9,C118&lt;='Umrechnungskurse und Konstanten'!$D$9),F118*'Umrechnungskurse und Konstanten'!$E$9,0)+IF(AND(C118&gt;='Umrechnungskurse und Konstanten'!$C$10,C118&lt;='Umrechnungskurse und Konstanten'!$D$10),F118*'Umrechnungskurse und Konstanten'!$E$10,0)+IF(AND(C118&gt;='Umrechnungskurse und Konstanten'!$C$11,C118&lt;='Umrechnungskurse und Konstanten'!$D$11),F118*'Umrechnungskurse und Konstanten'!$E$11,0)+IF(AND(C118&gt;='Umrechnungskurse und Konstanten'!$C$12,C118&lt;='Umrechnungskurse und Konstanten'!$D$12),F118*'Umrechnungskurse und Konstanten'!$E$12,0)+IF(AND(C118&gt;='Umrechnungskurse und Konstanten'!$C$13,C118&lt;='Umrechnungskurse und Konstanten'!$D$13),F118*'Umrechnungskurse und Konstanten'!$E$13,0)+IF(AND(C118&gt;='Umrechnungskurse und Konstanten'!$C$14,C118&lt;='Umrechnungskurse und Konstanten'!$D$14),F118*'Umrechnungskurse und Konstanten'!$E$14,0)+IF(AND(C118&gt;='Umrechnungskurse und Konstanten'!$C$15,C118&lt;='Umrechnungskurse und Konstanten'!$D$15),F118*'Umrechnungskurse und Konstanten'!$E$15,0)+IF(AND(C118&gt;='Umrechnungskurse und Konstanten'!$C$16,C118&lt;='Umrechnungskurse und Konstanten'!$D$16),F118*'Umrechnungskurse und Konstanten'!$E$16,0)</f>
        <v>0</v>
      </c>
      <c r="J118" s="43">
        <f t="shared" si="4"/>
        <v>0</v>
      </c>
      <c r="K118" s="43">
        <f t="shared" si="5"/>
        <v>0</v>
      </c>
      <c r="L118" s="69" t="str">
        <f>IF(OR(G118='Umrechnungskurse und Konstanten'!$E$21,G118='Umrechnungskurse und Konstanten'!$E$22,G118='Umrechnungskurse und Konstanten'!$E$23),"MwSt. Satz ok.","falsche/keine MwSt.")</f>
        <v>falsche/keine MwSt.</v>
      </c>
      <c r="M118" s="67" t="str">
        <f>IF(AND(C118&gt;='Umrechnungskurse und Konstanten'!$C$5,C118&lt;='Umrechnungskurse und Konstanten'!$D$7),"Periode ok.","falsche Periode")</f>
        <v>falsche Periode</v>
      </c>
    </row>
    <row r="119" spans="2:13" x14ac:dyDescent="0.3">
      <c r="B119" s="56"/>
      <c r="C119" s="38"/>
      <c r="D119" s="38"/>
      <c r="E119" s="45"/>
      <c r="F119" s="40"/>
      <c r="G119" s="52"/>
      <c r="H119" s="42">
        <f t="shared" si="3"/>
        <v>0</v>
      </c>
      <c r="I119" s="43">
        <f>IF(AND(C119&gt;='Umrechnungskurse und Konstanten'!$C$5,C119&lt;='Umrechnungskurse und Konstanten'!$D$5),F119*'Umrechnungskurse und Konstanten'!$E$5,0)+IF(AND(C119&gt;='Umrechnungskurse und Konstanten'!$C$6,C119&lt;='Umrechnungskurse und Konstanten'!$D$6),F119*'Umrechnungskurse und Konstanten'!$E$6,0)+IF(AND(C119&gt;='Umrechnungskurse und Konstanten'!$C$7,C119&lt;='Umrechnungskurse und Konstanten'!$D$7),F119*'Umrechnungskurse und Konstanten'!$E$7,0)+IF(AND(C119&gt;='Umrechnungskurse und Konstanten'!$C$8,C119&lt;='Umrechnungskurse und Konstanten'!$D$8),F119*'Umrechnungskurse und Konstanten'!$E$8,0)+IF(AND(C119&gt;='Umrechnungskurse und Konstanten'!$C$9,C119&lt;='Umrechnungskurse und Konstanten'!$D$9),F119*'Umrechnungskurse und Konstanten'!$E$9,0)+IF(AND(C119&gt;='Umrechnungskurse und Konstanten'!$C$10,C119&lt;='Umrechnungskurse und Konstanten'!$D$10),F119*'Umrechnungskurse und Konstanten'!$E$10,0)+IF(AND(C119&gt;='Umrechnungskurse und Konstanten'!$C$11,C119&lt;='Umrechnungskurse und Konstanten'!$D$11),F119*'Umrechnungskurse und Konstanten'!$E$11,0)+IF(AND(C119&gt;='Umrechnungskurse und Konstanten'!$C$12,C119&lt;='Umrechnungskurse und Konstanten'!$D$12),F119*'Umrechnungskurse und Konstanten'!$E$12,0)+IF(AND(C119&gt;='Umrechnungskurse und Konstanten'!$C$13,C119&lt;='Umrechnungskurse und Konstanten'!$D$13),F119*'Umrechnungskurse und Konstanten'!$E$13,0)+IF(AND(C119&gt;='Umrechnungskurse und Konstanten'!$C$14,C119&lt;='Umrechnungskurse und Konstanten'!$D$14),F119*'Umrechnungskurse und Konstanten'!$E$14,0)+IF(AND(C119&gt;='Umrechnungskurse und Konstanten'!$C$15,C119&lt;='Umrechnungskurse und Konstanten'!$D$15),F119*'Umrechnungskurse und Konstanten'!$E$15,0)+IF(AND(C119&gt;='Umrechnungskurse und Konstanten'!$C$16,C119&lt;='Umrechnungskurse und Konstanten'!$D$16),F119*'Umrechnungskurse und Konstanten'!$E$16,0)</f>
        <v>0</v>
      </c>
      <c r="J119" s="43">
        <f t="shared" si="4"/>
        <v>0</v>
      </c>
      <c r="K119" s="43">
        <f t="shared" si="5"/>
        <v>0</v>
      </c>
      <c r="L119" s="69" t="str">
        <f>IF(OR(G119='Umrechnungskurse und Konstanten'!$E$21,G119='Umrechnungskurse und Konstanten'!$E$22,G119='Umrechnungskurse und Konstanten'!$E$23),"MwSt. Satz ok.","falsche/keine MwSt.")</f>
        <v>falsche/keine MwSt.</v>
      </c>
      <c r="M119" s="67" t="str">
        <f>IF(AND(C119&gt;='Umrechnungskurse und Konstanten'!$C$5,C119&lt;='Umrechnungskurse und Konstanten'!$D$7),"Periode ok.","falsche Periode")</f>
        <v>falsche Periode</v>
      </c>
    </row>
    <row r="120" spans="2:13" x14ac:dyDescent="0.3">
      <c r="B120" s="56"/>
      <c r="C120" s="38"/>
      <c r="D120" s="38"/>
      <c r="E120" s="45"/>
      <c r="F120" s="40"/>
      <c r="G120" s="52"/>
      <c r="H120" s="42">
        <f t="shared" si="3"/>
        <v>0</v>
      </c>
      <c r="I120" s="43">
        <f>IF(AND(C120&gt;='Umrechnungskurse und Konstanten'!$C$5,C120&lt;='Umrechnungskurse und Konstanten'!$D$5),F120*'Umrechnungskurse und Konstanten'!$E$5,0)+IF(AND(C120&gt;='Umrechnungskurse und Konstanten'!$C$6,C120&lt;='Umrechnungskurse und Konstanten'!$D$6),F120*'Umrechnungskurse und Konstanten'!$E$6,0)+IF(AND(C120&gt;='Umrechnungskurse und Konstanten'!$C$7,C120&lt;='Umrechnungskurse und Konstanten'!$D$7),F120*'Umrechnungskurse und Konstanten'!$E$7,0)+IF(AND(C120&gt;='Umrechnungskurse und Konstanten'!$C$8,C120&lt;='Umrechnungskurse und Konstanten'!$D$8),F120*'Umrechnungskurse und Konstanten'!$E$8,0)+IF(AND(C120&gt;='Umrechnungskurse und Konstanten'!$C$9,C120&lt;='Umrechnungskurse und Konstanten'!$D$9),F120*'Umrechnungskurse und Konstanten'!$E$9,0)+IF(AND(C120&gt;='Umrechnungskurse und Konstanten'!$C$10,C120&lt;='Umrechnungskurse und Konstanten'!$D$10),F120*'Umrechnungskurse und Konstanten'!$E$10,0)+IF(AND(C120&gt;='Umrechnungskurse und Konstanten'!$C$11,C120&lt;='Umrechnungskurse und Konstanten'!$D$11),F120*'Umrechnungskurse und Konstanten'!$E$11,0)+IF(AND(C120&gt;='Umrechnungskurse und Konstanten'!$C$12,C120&lt;='Umrechnungskurse und Konstanten'!$D$12),F120*'Umrechnungskurse und Konstanten'!$E$12,0)+IF(AND(C120&gt;='Umrechnungskurse und Konstanten'!$C$13,C120&lt;='Umrechnungskurse und Konstanten'!$D$13),F120*'Umrechnungskurse und Konstanten'!$E$13,0)+IF(AND(C120&gt;='Umrechnungskurse und Konstanten'!$C$14,C120&lt;='Umrechnungskurse und Konstanten'!$D$14),F120*'Umrechnungskurse und Konstanten'!$E$14,0)+IF(AND(C120&gt;='Umrechnungskurse und Konstanten'!$C$15,C120&lt;='Umrechnungskurse und Konstanten'!$D$15),F120*'Umrechnungskurse und Konstanten'!$E$15,0)+IF(AND(C120&gt;='Umrechnungskurse und Konstanten'!$C$16,C120&lt;='Umrechnungskurse und Konstanten'!$D$16),F120*'Umrechnungskurse und Konstanten'!$E$16,0)</f>
        <v>0</v>
      </c>
      <c r="J120" s="43">
        <f t="shared" si="4"/>
        <v>0</v>
      </c>
      <c r="K120" s="43">
        <f t="shared" si="5"/>
        <v>0</v>
      </c>
      <c r="L120" s="69" t="str">
        <f>IF(OR(G120='Umrechnungskurse und Konstanten'!$E$21,G120='Umrechnungskurse und Konstanten'!$E$22,G120='Umrechnungskurse und Konstanten'!$E$23),"MwSt. Satz ok.","falsche/keine MwSt.")</f>
        <v>falsche/keine MwSt.</v>
      </c>
      <c r="M120" s="67" t="str">
        <f>IF(AND(C120&gt;='Umrechnungskurse und Konstanten'!$C$5,C120&lt;='Umrechnungskurse und Konstanten'!$D$7),"Periode ok.","falsche Periode")</f>
        <v>falsche Periode</v>
      </c>
    </row>
    <row r="121" spans="2:13" x14ac:dyDescent="0.3">
      <c r="B121" s="56"/>
      <c r="C121" s="38"/>
      <c r="D121" s="38"/>
      <c r="E121" s="45"/>
      <c r="F121" s="40"/>
      <c r="G121" s="52"/>
      <c r="H121" s="42">
        <f t="shared" si="3"/>
        <v>0</v>
      </c>
      <c r="I121" s="43">
        <f>IF(AND(C121&gt;='Umrechnungskurse und Konstanten'!$C$5,C121&lt;='Umrechnungskurse und Konstanten'!$D$5),F121*'Umrechnungskurse und Konstanten'!$E$5,0)+IF(AND(C121&gt;='Umrechnungskurse und Konstanten'!$C$6,C121&lt;='Umrechnungskurse und Konstanten'!$D$6),F121*'Umrechnungskurse und Konstanten'!$E$6,0)+IF(AND(C121&gt;='Umrechnungskurse und Konstanten'!$C$7,C121&lt;='Umrechnungskurse und Konstanten'!$D$7),F121*'Umrechnungskurse und Konstanten'!$E$7,0)+IF(AND(C121&gt;='Umrechnungskurse und Konstanten'!$C$8,C121&lt;='Umrechnungskurse und Konstanten'!$D$8),F121*'Umrechnungskurse und Konstanten'!$E$8,0)+IF(AND(C121&gt;='Umrechnungskurse und Konstanten'!$C$9,C121&lt;='Umrechnungskurse und Konstanten'!$D$9),F121*'Umrechnungskurse und Konstanten'!$E$9,0)+IF(AND(C121&gt;='Umrechnungskurse und Konstanten'!$C$10,C121&lt;='Umrechnungskurse und Konstanten'!$D$10),F121*'Umrechnungskurse und Konstanten'!$E$10,0)+IF(AND(C121&gt;='Umrechnungskurse und Konstanten'!$C$11,C121&lt;='Umrechnungskurse und Konstanten'!$D$11),F121*'Umrechnungskurse und Konstanten'!$E$11,0)+IF(AND(C121&gt;='Umrechnungskurse und Konstanten'!$C$12,C121&lt;='Umrechnungskurse und Konstanten'!$D$12),F121*'Umrechnungskurse und Konstanten'!$E$12,0)+IF(AND(C121&gt;='Umrechnungskurse und Konstanten'!$C$13,C121&lt;='Umrechnungskurse und Konstanten'!$D$13),F121*'Umrechnungskurse und Konstanten'!$E$13,0)+IF(AND(C121&gt;='Umrechnungskurse und Konstanten'!$C$14,C121&lt;='Umrechnungskurse und Konstanten'!$D$14),F121*'Umrechnungskurse und Konstanten'!$E$14,0)+IF(AND(C121&gt;='Umrechnungskurse und Konstanten'!$C$15,C121&lt;='Umrechnungskurse und Konstanten'!$D$15),F121*'Umrechnungskurse und Konstanten'!$E$15,0)+IF(AND(C121&gt;='Umrechnungskurse und Konstanten'!$C$16,C121&lt;='Umrechnungskurse und Konstanten'!$D$16),F121*'Umrechnungskurse und Konstanten'!$E$16,0)</f>
        <v>0</v>
      </c>
      <c r="J121" s="43">
        <f t="shared" si="4"/>
        <v>0</v>
      </c>
      <c r="K121" s="43">
        <f t="shared" si="5"/>
        <v>0</v>
      </c>
      <c r="L121" s="69" t="str">
        <f>IF(OR(G121='Umrechnungskurse und Konstanten'!$E$21,G121='Umrechnungskurse und Konstanten'!$E$22,G121='Umrechnungskurse und Konstanten'!$E$23),"MwSt. Satz ok.","falsche/keine MwSt.")</f>
        <v>falsche/keine MwSt.</v>
      </c>
      <c r="M121" s="67" t="str">
        <f>IF(AND(C121&gt;='Umrechnungskurse und Konstanten'!$C$5,C121&lt;='Umrechnungskurse und Konstanten'!$D$7),"Periode ok.","falsche Periode")</f>
        <v>falsche Periode</v>
      </c>
    </row>
    <row r="122" spans="2:13" x14ac:dyDescent="0.3">
      <c r="B122" s="56"/>
      <c r="C122" s="38"/>
      <c r="D122" s="38"/>
      <c r="E122" s="45"/>
      <c r="F122" s="40"/>
      <c r="G122" s="52"/>
      <c r="H122" s="42">
        <f t="shared" si="3"/>
        <v>0</v>
      </c>
      <c r="I122" s="43">
        <f>IF(AND(C122&gt;='Umrechnungskurse und Konstanten'!$C$5,C122&lt;='Umrechnungskurse und Konstanten'!$D$5),F122*'Umrechnungskurse und Konstanten'!$E$5,0)+IF(AND(C122&gt;='Umrechnungskurse und Konstanten'!$C$6,C122&lt;='Umrechnungskurse und Konstanten'!$D$6),F122*'Umrechnungskurse und Konstanten'!$E$6,0)+IF(AND(C122&gt;='Umrechnungskurse und Konstanten'!$C$7,C122&lt;='Umrechnungskurse und Konstanten'!$D$7),F122*'Umrechnungskurse und Konstanten'!$E$7,0)+IF(AND(C122&gt;='Umrechnungskurse und Konstanten'!$C$8,C122&lt;='Umrechnungskurse und Konstanten'!$D$8),F122*'Umrechnungskurse und Konstanten'!$E$8,0)+IF(AND(C122&gt;='Umrechnungskurse und Konstanten'!$C$9,C122&lt;='Umrechnungskurse und Konstanten'!$D$9),F122*'Umrechnungskurse und Konstanten'!$E$9,0)+IF(AND(C122&gt;='Umrechnungskurse und Konstanten'!$C$10,C122&lt;='Umrechnungskurse und Konstanten'!$D$10),F122*'Umrechnungskurse und Konstanten'!$E$10,0)+IF(AND(C122&gt;='Umrechnungskurse und Konstanten'!$C$11,C122&lt;='Umrechnungskurse und Konstanten'!$D$11),F122*'Umrechnungskurse und Konstanten'!$E$11,0)+IF(AND(C122&gt;='Umrechnungskurse und Konstanten'!$C$12,C122&lt;='Umrechnungskurse und Konstanten'!$D$12),F122*'Umrechnungskurse und Konstanten'!$E$12,0)+IF(AND(C122&gt;='Umrechnungskurse und Konstanten'!$C$13,C122&lt;='Umrechnungskurse und Konstanten'!$D$13),F122*'Umrechnungskurse und Konstanten'!$E$13,0)+IF(AND(C122&gt;='Umrechnungskurse und Konstanten'!$C$14,C122&lt;='Umrechnungskurse und Konstanten'!$D$14),F122*'Umrechnungskurse und Konstanten'!$E$14,0)+IF(AND(C122&gt;='Umrechnungskurse und Konstanten'!$C$15,C122&lt;='Umrechnungskurse und Konstanten'!$D$15),F122*'Umrechnungskurse und Konstanten'!$E$15,0)+IF(AND(C122&gt;='Umrechnungskurse und Konstanten'!$C$16,C122&lt;='Umrechnungskurse und Konstanten'!$D$16),F122*'Umrechnungskurse und Konstanten'!$E$16,0)</f>
        <v>0</v>
      </c>
      <c r="J122" s="43">
        <f t="shared" si="4"/>
        <v>0</v>
      </c>
      <c r="K122" s="43">
        <f t="shared" si="5"/>
        <v>0</v>
      </c>
      <c r="L122" s="69" t="str">
        <f>IF(OR(G122='Umrechnungskurse und Konstanten'!$E$21,G122='Umrechnungskurse und Konstanten'!$E$22,G122='Umrechnungskurse und Konstanten'!$E$23),"MwSt. Satz ok.","falsche/keine MwSt.")</f>
        <v>falsche/keine MwSt.</v>
      </c>
      <c r="M122" s="67" t="str">
        <f>IF(AND(C122&gt;='Umrechnungskurse und Konstanten'!$C$5,C122&lt;='Umrechnungskurse und Konstanten'!$D$7),"Periode ok.","falsche Periode")</f>
        <v>falsche Periode</v>
      </c>
    </row>
    <row r="123" spans="2:13" x14ac:dyDescent="0.3">
      <c r="B123" s="56"/>
      <c r="C123" s="38"/>
      <c r="D123" s="38"/>
      <c r="E123" s="45"/>
      <c r="F123" s="40"/>
      <c r="G123" s="52"/>
      <c r="H123" s="42">
        <f t="shared" si="3"/>
        <v>0</v>
      </c>
      <c r="I123" s="43">
        <f>IF(AND(C123&gt;='Umrechnungskurse und Konstanten'!$C$5,C123&lt;='Umrechnungskurse und Konstanten'!$D$5),F123*'Umrechnungskurse und Konstanten'!$E$5,0)+IF(AND(C123&gt;='Umrechnungskurse und Konstanten'!$C$6,C123&lt;='Umrechnungskurse und Konstanten'!$D$6),F123*'Umrechnungskurse und Konstanten'!$E$6,0)+IF(AND(C123&gt;='Umrechnungskurse und Konstanten'!$C$7,C123&lt;='Umrechnungskurse und Konstanten'!$D$7),F123*'Umrechnungskurse und Konstanten'!$E$7,0)+IF(AND(C123&gt;='Umrechnungskurse und Konstanten'!$C$8,C123&lt;='Umrechnungskurse und Konstanten'!$D$8),F123*'Umrechnungskurse und Konstanten'!$E$8,0)+IF(AND(C123&gt;='Umrechnungskurse und Konstanten'!$C$9,C123&lt;='Umrechnungskurse und Konstanten'!$D$9),F123*'Umrechnungskurse und Konstanten'!$E$9,0)+IF(AND(C123&gt;='Umrechnungskurse und Konstanten'!$C$10,C123&lt;='Umrechnungskurse und Konstanten'!$D$10),F123*'Umrechnungskurse und Konstanten'!$E$10,0)+IF(AND(C123&gt;='Umrechnungskurse und Konstanten'!$C$11,C123&lt;='Umrechnungskurse und Konstanten'!$D$11),F123*'Umrechnungskurse und Konstanten'!$E$11,0)+IF(AND(C123&gt;='Umrechnungskurse und Konstanten'!$C$12,C123&lt;='Umrechnungskurse und Konstanten'!$D$12),F123*'Umrechnungskurse und Konstanten'!$E$12,0)+IF(AND(C123&gt;='Umrechnungskurse und Konstanten'!$C$13,C123&lt;='Umrechnungskurse und Konstanten'!$D$13),F123*'Umrechnungskurse und Konstanten'!$E$13,0)+IF(AND(C123&gt;='Umrechnungskurse und Konstanten'!$C$14,C123&lt;='Umrechnungskurse und Konstanten'!$D$14),F123*'Umrechnungskurse und Konstanten'!$E$14,0)+IF(AND(C123&gt;='Umrechnungskurse und Konstanten'!$C$15,C123&lt;='Umrechnungskurse und Konstanten'!$D$15),F123*'Umrechnungskurse und Konstanten'!$E$15,0)+IF(AND(C123&gt;='Umrechnungskurse und Konstanten'!$C$16,C123&lt;='Umrechnungskurse und Konstanten'!$D$16),F123*'Umrechnungskurse und Konstanten'!$E$16,0)</f>
        <v>0</v>
      </c>
      <c r="J123" s="43">
        <f t="shared" si="4"/>
        <v>0</v>
      </c>
      <c r="K123" s="43">
        <f t="shared" si="5"/>
        <v>0</v>
      </c>
      <c r="L123" s="69" t="str">
        <f>IF(OR(G123='Umrechnungskurse und Konstanten'!$E$21,G123='Umrechnungskurse und Konstanten'!$E$22,G123='Umrechnungskurse und Konstanten'!$E$23),"MwSt. Satz ok.","falsche/keine MwSt.")</f>
        <v>falsche/keine MwSt.</v>
      </c>
      <c r="M123" s="67" t="str">
        <f>IF(AND(C123&gt;='Umrechnungskurse und Konstanten'!$C$5,C123&lt;='Umrechnungskurse und Konstanten'!$D$7),"Periode ok.","falsche Periode")</f>
        <v>falsche Periode</v>
      </c>
    </row>
    <row r="124" spans="2:13" x14ac:dyDescent="0.3">
      <c r="B124" s="56"/>
      <c r="C124" s="38"/>
      <c r="D124" s="38"/>
      <c r="E124" s="45"/>
      <c r="F124" s="40"/>
      <c r="G124" s="52"/>
      <c r="H124" s="42">
        <f t="shared" si="3"/>
        <v>0</v>
      </c>
      <c r="I124" s="43">
        <f>IF(AND(C124&gt;='Umrechnungskurse und Konstanten'!$C$5,C124&lt;='Umrechnungskurse und Konstanten'!$D$5),F124*'Umrechnungskurse und Konstanten'!$E$5,0)+IF(AND(C124&gt;='Umrechnungskurse und Konstanten'!$C$6,C124&lt;='Umrechnungskurse und Konstanten'!$D$6),F124*'Umrechnungskurse und Konstanten'!$E$6,0)+IF(AND(C124&gt;='Umrechnungskurse und Konstanten'!$C$7,C124&lt;='Umrechnungskurse und Konstanten'!$D$7),F124*'Umrechnungskurse und Konstanten'!$E$7,0)+IF(AND(C124&gt;='Umrechnungskurse und Konstanten'!$C$8,C124&lt;='Umrechnungskurse und Konstanten'!$D$8),F124*'Umrechnungskurse und Konstanten'!$E$8,0)+IF(AND(C124&gt;='Umrechnungskurse und Konstanten'!$C$9,C124&lt;='Umrechnungskurse und Konstanten'!$D$9),F124*'Umrechnungskurse und Konstanten'!$E$9,0)+IF(AND(C124&gt;='Umrechnungskurse und Konstanten'!$C$10,C124&lt;='Umrechnungskurse und Konstanten'!$D$10),F124*'Umrechnungskurse und Konstanten'!$E$10,0)+IF(AND(C124&gt;='Umrechnungskurse und Konstanten'!$C$11,C124&lt;='Umrechnungskurse und Konstanten'!$D$11),F124*'Umrechnungskurse und Konstanten'!$E$11,0)+IF(AND(C124&gt;='Umrechnungskurse und Konstanten'!$C$12,C124&lt;='Umrechnungskurse und Konstanten'!$D$12),F124*'Umrechnungskurse und Konstanten'!$E$12,0)+IF(AND(C124&gt;='Umrechnungskurse und Konstanten'!$C$13,C124&lt;='Umrechnungskurse und Konstanten'!$D$13),F124*'Umrechnungskurse und Konstanten'!$E$13,0)+IF(AND(C124&gt;='Umrechnungskurse und Konstanten'!$C$14,C124&lt;='Umrechnungskurse und Konstanten'!$D$14),F124*'Umrechnungskurse und Konstanten'!$E$14,0)+IF(AND(C124&gt;='Umrechnungskurse und Konstanten'!$C$15,C124&lt;='Umrechnungskurse und Konstanten'!$D$15),F124*'Umrechnungskurse und Konstanten'!$E$15,0)+IF(AND(C124&gt;='Umrechnungskurse und Konstanten'!$C$16,C124&lt;='Umrechnungskurse und Konstanten'!$D$16),F124*'Umrechnungskurse und Konstanten'!$E$16,0)</f>
        <v>0</v>
      </c>
      <c r="J124" s="43">
        <f t="shared" si="4"/>
        <v>0</v>
      </c>
      <c r="K124" s="43">
        <f t="shared" si="5"/>
        <v>0</v>
      </c>
      <c r="L124" s="69" t="str">
        <f>IF(OR(G124='Umrechnungskurse und Konstanten'!$E$21,G124='Umrechnungskurse und Konstanten'!$E$22,G124='Umrechnungskurse und Konstanten'!$E$23),"MwSt. Satz ok.","falsche/keine MwSt.")</f>
        <v>falsche/keine MwSt.</v>
      </c>
      <c r="M124" s="67" t="str">
        <f>IF(AND(C124&gt;='Umrechnungskurse und Konstanten'!$C$5,C124&lt;='Umrechnungskurse und Konstanten'!$D$7),"Periode ok.","falsche Periode")</f>
        <v>falsche Periode</v>
      </c>
    </row>
    <row r="125" spans="2:13" x14ac:dyDescent="0.3">
      <c r="B125" s="56"/>
      <c r="C125" s="38"/>
      <c r="D125" s="38"/>
      <c r="E125" s="45"/>
      <c r="F125" s="40"/>
      <c r="G125" s="52"/>
      <c r="H125" s="42">
        <f t="shared" si="3"/>
        <v>0</v>
      </c>
      <c r="I125" s="43">
        <f>IF(AND(C125&gt;='Umrechnungskurse und Konstanten'!$C$5,C125&lt;='Umrechnungskurse und Konstanten'!$D$5),F125*'Umrechnungskurse und Konstanten'!$E$5,0)+IF(AND(C125&gt;='Umrechnungskurse und Konstanten'!$C$6,C125&lt;='Umrechnungskurse und Konstanten'!$D$6),F125*'Umrechnungskurse und Konstanten'!$E$6,0)+IF(AND(C125&gt;='Umrechnungskurse und Konstanten'!$C$7,C125&lt;='Umrechnungskurse und Konstanten'!$D$7),F125*'Umrechnungskurse und Konstanten'!$E$7,0)+IF(AND(C125&gt;='Umrechnungskurse und Konstanten'!$C$8,C125&lt;='Umrechnungskurse und Konstanten'!$D$8),F125*'Umrechnungskurse und Konstanten'!$E$8,0)+IF(AND(C125&gt;='Umrechnungskurse und Konstanten'!$C$9,C125&lt;='Umrechnungskurse und Konstanten'!$D$9),F125*'Umrechnungskurse und Konstanten'!$E$9,0)+IF(AND(C125&gt;='Umrechnungskurse und Konstanten'!$C$10,C125&lt;='Umrechnungskurse und Konstanten'!$D$10),F125*'Umrechnungskurse und Konstanten'!$E$10,0)+IF(AND(C125&gt;='Umrechnungskurse und Konstanten'!$C$11,C125&lt;='Umrechnungskurse und Konstanten'!$D$11),F125*'Umrechnungskurse und Konstanten'!$E$11,0)+IF(AND(C125&gt;='Umrechnungskurse und Konstanten'!$C$12,C125&lt;='Umrechnungskurse und Konstanten'!$D$12),F125*'Umrechnungskurse und Konstanten'!$E$12,0)+IF(AND(C125&gt;='Umrechnungskurse und Konstanten'!$C$13,C125&lt;='Umrechnungskurse und Konstanten'!$D$13),F125*'Umrechnungskurse und Konstanten'!$E$13,0)+IF(AND(C125&gt;='Umrechnungskurse und Konstanten'!$C$14,C125&lt;='Umrechnungskurse und Konstanten'!$D$14),F125*'Umrechnungskurse und Konstanten'!$E$14,0)+IF(AND(C125&gt;='Umrechnungskurse und Konstanten'!$C$15,C125&lt;='Umrechnungskurse und Konstanten'!$D$15),F125*'Umrechnungskurse und Konstanten'!$E$15,0)+IF(AND(C125&gt;='Umrechnungskurse und Konstanten'!$C$16,C125&lt;='Umrechnungskurse und Konstanten'!$D$16),F125*'Umrechnungskurse und Konstanten'!$E$16,0)</f>
        <v>0</v>
      </c>
      <c r="J125" s="43">
        <f t="shared" si="4"/>
        <v>0</v>
      </c>
      <c r="K125" s="43">
        <f t="shared" si="5"/>
        <v>0</v>
      </c>
      <c r="L125" s="69" t="str">
        <f>IF(OR(G125='Umrechnungskurse und Konstanten'!$E$21,G125='Umrechnungskurse und Konstanten'!$E$22,G125='Umrechnungskurse und Konstanten'!$E$23),"MwSt. Satz ok.","falsche/keine MwSt.")</f>
        <v>falsche/keine MwSt.</v>
      </c>
      <c r="M125" s="67" t="str">
        <f>IF(AND(C125&gt;='Umrechnungskurse und Konstanten'!$C$5,C125&lt;='Umrechnungskurse und Konstanten'!$D$7),"Periode ok.","falsche Periode")</f>
        <v>falsche Periode</v>
      </c>
    </row>
    <row r="126" spans="2:13" x14ac:dyDescent="0.3">
      <c r="B126" s="56"/>
      <c r="C126" s="38"/>
      <c r="D126" s="38"/>
      <c r="E126" s="45"/>
      <c r="F126" s="40"/>
      <c r="G126" s="52"/>
      <c r="H126" s="42">
        <f t="shared" si="3"/>
        <v>0</v>
      </c>
      <c r="I126" s="43">
        <f>IF(AND(C126&gt;='Umrechnungskurse und Konstanten'!$C$5,C126&lt;='Umrechnungskurse und Konstanten'!$D$5),F126*'Umrechnungskurse und Konstanten'!$E$5,0)+IF(AND(C126&gt;='Umrechnungskurse und Konstanten'!$C$6,C126&lt;='Umrechnungskurse und Konstanten'!$D$6),F126*'Umrechnungskurse und Konstanten'!$E$6,0)+IF(AND(C126&gt;='Umrechnungskurse und Konstanten'!$C$7,C126&lt;='Umrechnungskurse und Konstanten'!$D$7),F126*'Umrechnungskurse und Konstanten'!$E$7,0)+IF(AND(C126&gt;='Umrechnungskurse und Konstanten'!$C$8,C126&lt;='Umrechnungskurse und Konstanten'!$D$8),F126*'Umrechnungskurse und Konstanten'!$E$8,0)+IF(AND(C126&gt;='Umrechnungskurse und Konstanten'!$C$9,C126&lt;='Umrechnungskurse und Konstanten'!$D$9),F126*'Umrechnungskurse und Konstanten'!$E$9,0)+IF(AND(C126&gt;='Umrechnungskurse und Konstanten'!$C$10,C126&lt;='Umrechnungskurse und Konstanten'!$D$10),F126*'Umrechnungskurse und Konstanten'!$E$10,0)+IF(AND(C126&gt;='Umrechnungskurse und Konstanten'!$C$11,C126&lt;='Umrechnungskurse und Konstanten'!$D$11),F126*'Umrechnungskurse und Konstanten'!$E$11,0)+IF(AND(C126&gt;='Umrechnungskurse und Konstanten'!$C$12,C126&lt;='Umrechnungskurse und Konstanten'!$D$12),F126*'Umrechnungskurse und Konstanten'!$E$12,0)+IF(AND(C126&gt;='Umrechnungskurse und Konstanten'!$C$13,C126&lt;='Umrechnungskurse und Konstanten'!$D$13),F126*'Umrechnungskurse und Konstanten'!$E$13,0)+IF(AND(C126&gt;='Umrechnungskurse und Konstanten'!$C$14,C126&lt;='Umrechnungskurse und Konstanten'!$D$14),F126*'Umrechnungskurse und Konstanten'!$E$14,0)+IF(AND(C126&gt;='Umrechnungskurse und Konstanten'!$C$15,C126&lt;='Umrechnungskurse und Konstanten'!$D$15),F126*'Umrechnungskurse und Konstanten'!$E$15,0)+IF(AND(C126&gt;='Umrechnungskurse und Konstanten'!$C$16,C126&lt;='Umrechnungskurse und Konstanten'!$D$16),F126*'Umrechnungskurse und Konstanten'!$E$16,0)</f>
        <v>0</v>
      </c>
      <c r="J126" s="43">
        <f t="shared" si="4"/>
        <v>0</v>
      </c>
      <c r="K126" s="43">
        <f t="shared" si="5"/>
        <v>0</v>
      </c>
      <c r="L126" s="69" t="str">
        <f>IF(OR(G126='Umrechnungskurse und Konstanten'!$E$21,G126='Umrechnungskurse und Konstanten'!$E$22,G126='Umrechnungskurse und Konstanten'!$E$23),"MwSt. Satz ok.","falsche/keine MwSt.")</f>
        <v>falsche/keine MwSt.</v>
      </c>
      <c r="M126" s="67" t="str">
        <f>IF(AND(C126&gt;='Umrechnungskurse und Konstanten'!$C$5,C126&lt;='Umrechnungskurse und Konstanten'!$D$7),"Periode ok.","falsche Periode")</f>
        <v>falsche Periode</v>
      </c>
    </row>
    <row r="127" spans="2:13" x14ac:dyDescent="0.3">
      <c r="B127" s="56"/>
      <c r="C127" s="38"/>
      <c r="D127" s="38"/>
      <c r="E127" s="45"/>
      <c r="F127" s="40"/>
      <c r="G127" s="52"/>
      <c r="H127" s="42">
        <f t="shared" si="3"/>
        <v>0</v>
      </c>
      <c r="I127" s="43">
        <f>IF(AND(C127&gt;='Umrechnungskurse und Konstanten'!$C$5,C127&lt;='Umrechnungskurse und Konstanten'!$D$5),F127*'Umrechnungskurse und Konstanten'!$E$5,0)+IF(AND(C127&gt;='Umrechnungskurse und Konstanten'!$C$6,C127&lt;='Umrechnungskurse und Konstanten'!$D$6),F127*'Umrechnungskurse und Konstanten'!$E$6,0)+IF(AND(C127&gt;='Umrechnungskurse und Konstanten'!$C$7,C127&lt;='Umrechnungskurse und Konstanten'!$D$7),F127*'Umrechnungskurse und Konstanten'!$E$7,0)+IF(AND(C127&gt;='Umrechnungskurse und Konstanten'!$C$8,C127&lt;='Umrechnungskurse und Konstanten'!$D$8),F127*'Umrechnungskurse und Konstanten'!$E$8,0)+IF(AND(C127&gt;='Umrechnungskurse und Konstanten'!$C$9,C127&lt;='Umrechnungskurse und Konstanten'!$D$9),F127*'Umrechnungskurse und Konstanten'!$E$9,0)+IF(AND(C127&gt;='Umrechnungskurse und Konstanten'!$C$10,C127&lt;='Umrechnungskurse und Konstanten'!$D$10),F127*'Umrechnungskurse und Konstanten'!$E$10,0)+IF(AND(C127&gt;='Umrechnungskurse und Konstanten'!$C$11,C127&lt;='Umrechnungskurse und Konstanten'!$D$11),F127*'Umrechnungskurse und Konstanten'!$E$11,0)+IF(AND(C127&gt;='Umrechnungskurse und Konstanten'!$C$12,C127&lt;='Umrechnungskurse und Konstanten'!$D$12),F127*'Umrechnungskurse und Konstanten'!$E$12,0)+IF(AND(C127&gt;='Umrechnungskurse und Konstanten'!$C$13,C127&lt;='Umrechnungskurse und Konstanten'!$D$13),F127*'Umrechnungskurse und Konstanten'!$E$13,0)+IF(AND(C127&gt;='Umrechnungskurse und Konstanten'!$C$14,C127&lt;='Umrechnungskurse und Konstanten'!$D$14),F127*'Umrechnungskurse und Konstanten'!$E$14,0)+IF(AND(C127&gt;='Umrechnungskurse und Konstanten'!$C$15,C127&lt;='Umrechnungskurse und Konstanten'!$D$15),F127*'Umrechnungskurse und Konstanten'!$E$15,0)+IF(AND(C127&gt;='Umrechnungskurse und Konstanten'!$C$16,C127&lt;='Umrechnungskurse und Konstanten'!$D$16),F127*'Umrechnungskurse und Konstanten'!$E$16,0)</f>
        <v>0</v>
      </c>
      <c r="J127" s="43">
        <f t="shared" si="4"/>
        <v>0</v>
      </c>
      <c r="K127" s="43">
        <f t="shared" si="5"/>
        <v>0</v>
      </c>
      <c r="L127" s="69" t="str">
        <f>IF(OR(G127='Umrechnungskurse und Konstanten'!$E$21,G127='Umrechnungskurse und Konstanten'!$E$22,G127='Umrechnungskurse und Konstanten'!$E$23),"MwSt. Satz ok.","falsche/keine MwSt.")</f>
        <v>falsche/keine MwSt.</v>
      </c>
      <c r="M127" s="67" t="str">
        <f>IF(AND(C127&gt;='Umrechnungskurse und Konstanten'!$C$5,C127&lt;='Umrechnungskurse und Konstanten'!$D$7),"Periode ok.","falsche Periode")</f>
        <v>falsche Periode</v>
      </c>
    </row>
    <row r="128" spans="2:13" x14ac:dyDescent="0.3">
      <c r="B128" s="56"/>
      <c r="C128" s="38"/>
      <c r="D128" s="38"/>
      <c r="E128" s="45"/>
      <c r="F128" s="40"/>
      <c r="G128" s="52"/>
      <c r="H128" s="42">
        <f t="shared" si="3"/>
        <v>0</v>
      </c>
      <c r="I128" s="43">
        <f>IF(AND(C128&gt;='Umrechnungskurse und Konstanten'!$C$5,C128&lt;='Umrechnungskurse und Konstanten'!$D$5),F128*'Umrechnungskurse und Konstanten'!$E$5,0)+IF(AND(C128&gt;='Umrechnungskurse und Konstanten'!$C$6,C128&lt;='Umrechnungskurse und Konstanten'!$D$6),F128*'Umrechnungskurse und Konstanten'!$E$6,0)+IF(AND(C128&gt;='Umrechnungskurse und Konstanten'!$C$7,C128&lt;='Umrechnungskurse und Konstanten'!$D$7),F128*'Umrechnungskurse und Konstanten'!$E$7,0)+IF(AND(C128&gt;='Umrechnungskurse und Konstanten'!$C$8,C128&lt;='Umrechnungskurse und Konstanten'!$D$8),F128*'Umrechnungskurse und Konstanten'!$E$8,0)+IF(AND(C128&gt;='Umrechnungskurse und Konstanten'!$C$9,C128&lt;='Umrechnungskurse und Konstanten'!$D$9),F128*'Umrechnungskurse und Konstanten'!$E$9,0)+IF(AND(C128&gt;='Umrechnungskurse und Konstanten'!$C$10,C128&lt;='Umrechnungskurse und Konstanten'!$D$10),F128*'Umrechnungskurse und Konstanten'!$E$10,0)+IF(AND(C128&gt;='Umrechnungskurse und Konstanten'!$C$11,C128&lt;='Umrechnungskurse und Konstanten'!$D$11),F128*'Umrechnungskurse und Konstanten'!$E$11,0)+IF(AND(C128&gt;='Umrechnungskurse und Konstanten'!$C$12,C128&lt;='Umrechnungskurse und Konstanten'!$D$12),F128*'Umrechnungskurse und Konstanten'!$E$12,0)+IF(AND(C128&gt;='Umrechnungskurse und Konstanten'!$C$13,C128&lt;='Umrechnungskurse und Konstanten'!$D$13),F128*'Umrechnungskurse und Konstanten'!$E$13,0)+IF(AND(C128&gt;='Umrechnungskurse und Konstanten'!$C$14,C128&lt;='Umrechnungskurse und Konstanten'!$D$14),F128*'Umrechnungskurse und Konstanten'!$E$14,0)+IF(AND(C128&gt;='Umrechnungskurse und Konstanten'!$C$15,C128&lt;='Umrechnungskurse und Konstanten'!$D$15),F128*'Umrechnungskurse und Konstanten'!$E$15,0)+IF(AND(C128&gt;='Umrechnungskurse und Konstanten'!$C$16,C128&lt;='Umrechnungskurse und Konstanten'!$D$16),F128*'Umrechnungskurse und Konstanten'!$E$16,0)</f>
        <v>0</v>
      </c>
      <c r="J128" s="43">
        <f t="shared" si="4"/>
        <v>0</v>
      </c>
      <c r="K128" s="43">
        <f t="shared" si="5"/>
        <v>0</v>
      </c>
      <c r="L128" s="69" t="str">
        <f>IF(OR(G128='Umrechnungskurse und Konstanten'!$E$21,G128='Umrechnungskurse und Konstanten'!$E$22,G128='Umrechnungskurse und Konstanten'!$E$23),"MwSt. Satz ok.","falsche/keine MwSt.")</f>
        <v>falsche/keine MwSt.</v>
      </c>
      <c r="M128" s="67" t="str">
        <f>IF(AND(C128&gt;='Umrechnungskurse und Konstanten'!$C$5,C128&lt;='Umrechnungskurse und Konstanten'!$D$7),"Periode ok.","falsche Periode")</f>
        <v>falsche Periode</v>
      </c>
    </row>
    <row r="129" spans="2:13" x14ac:dyDescent="0.3">
      <c r="B129" s="56"/>
      <c r="C129" s="38"/>
      <c r="D129" s="38"/>
      <c r="E129" s="45"/>
      <c r="F129" s="40"/>
      <c r="G129" s="52"/>
      <c r="H129" s="42">
        <f t="shared" si="3"/>
        <v>0</v>
      </c>
      <c r="I129" s="43">
        <f>IF(AND(C129&gt;='Umrechnungskurse und Konstanten'!$C$5,C129&lt;='Umrechnungskurse und Konstanten'!$D$5),F129*'Umrechnungskurse und Konstanten'!$E$5,0)+IF(AND(C129&gt;='Umrechnungskurse und Konstanten'!$C$6,C129&lt;='Umrechnungskurse und Konstanten'!$D$6),F129*'Umrechnungskurse und Konstanten'!$E$6,0)+IF(AND(C129&gt;='Umrechnungskurse und Konstanten'!$C$7,C129&lt;='Umrechnungskurse und Konstanten'!$D$7),F129*'Umrechnungskurse und Konstanten'!$E$7,0)+IF(AND(C129&gt;='Umrechnungskurse und Konstanten'!$C$8,C129&lt;='Umrechnungskurse und Konstanten'!$D$8),F129*'Umrechnungskurse und Konstanten'!$E$8,0)+IF(AND(C129&gt;='Umrechnungskurse und Konstanten'!$C$9,C129&lt;='Umrechnungskurse und Konstanten'!$D$9),F129*'Umrechnungskurse und Konstanten'!$E$9,0)+IF(AND(C129&gt;='Umrechnungskurse und Konstanten'!$C$10,C129&lt;='Umrechnungskurse und Konstanten'!$D$10),F129*'Umrechnungskurse und Konstanten'!$E$10,0)+IF(AND(C129&gt;='Umrechnungskurse und Konstanten'!$C$11,C129&lt;='Umrechnungskurse und Konstanten'!$D$11),F129*'Umrechnungskurse und Konstanten'!$E$11,0)+IF(AND(C129&gt;='Umrechnungskurse und Konstanten'!$C$12,C129&lt;='Umrechnungskurse und Konstanten'!$D$12),F129*'Umrechnungskurse und Konstanten'!$E$12,0)+IF(AND(C129&gt;='Umrechnungskurse und Konstanten'!$C$13,C129&lt;='Umrechnungskurse und Konstanten'!$D$13),F129*'Umrechnungskurse und Konstanten'!$E$13,0)+IF(AND(C129&gt;='Umrechnungskurse und Konstanten'!$C$14,C129&lt;='Umrechnungskurse und Konstanten'!$D$14),F129*'Umrechnungskurse und Konstanten'!$E$14,0)+IF(AND(C129&gt;='Umrechnungskurse und Konstanten'!$C$15,C129&lt;='Umrechnungskurse und Konstanten'!$D$15),F129*'Umrechnungskurse und Konstanten'!$E$15,0)+IF(AND(C129&gt;='Umrechnungskurse und Konstanten'!$C$16,C129&lt;='Umrechnungskurse und Konstanten'!$D$16),F129*'Umrechnungskurse und Konstanten'!$E$16,0)</f>
        <v>0</v>
      </c>
      <c r="J129" s="43">
        <f t="shared" si="4"/>
        <v>0</v>
      </c>
      <c r="K129" s="43">
        <f t="shared" si="5"/>
        <v>0</v>
      </c>
      <c r="L129" s="69" t="str">
        <f>IF(OR(G129='Umrechnungskurse und Konstanten'!$E$21,G129='Umrechnungskurse und Konstanten'!$E$22,G129='Umrechnungskurse und Konstanten'!$E$23),"MwSt. Satz ok.","falsche/keine MwSt.")</f>
        <v>falsche/keine MwSt.</v>
      </c>
      <c r="M129" s="67" t="str">
        <f>IF(AND(C129&gt;='Umrechnungskurse und Konstanten'!$C$5,C129&lt;='Umrechnungskurse und Konstanten'!$D$7),"Periode ok.","falsche Periode")</f>
        <v>falsche Periode</v>
      </c>
    </row>
    <row r="130" spans="2:13" x14ac:dyDescent="0.3">
      <c r="B130" s="56"/>
      <c r="C130" s="38"/>
      <c r="D130" s="38"/>
      <c r="E130" s="45"/>
      <c r="F130" s="40"/>
      <c r="G130" s="52"/>
      <c r="H130" s="42">
        <f t="shared" si="3"/>
        <v>0</v>
      </c>
      <c r="I130" s="43">
        <f>IF(AND(C130&gt;='Umrechnungskurse und Konstanten'!$C$5,C130&lt;='Umrechnungskurse und Konstanten'!$D$5),F130*'Umrechnungskurse und Konstanten'!$E$5,0)+IF(AND(C130&gt;='Umrechnungskurse und Konstanten'!$C$6,C130&lt;='Umrechnungskurse und Konstanten'!$D$6),F130*'Umrechnungskurse und Konstanten'!$E$6,0)+IF(AND(C130&gt;='Umrechnungskurse und Konstanten'!$C$7,C130&lt;='Umrechnungskurse und Konstanten'!$D$7),F130*'Umrechnungskurse und Konstanten'!$E$7,0)+IF(AND(C130&gt;='Umrechnungskurse und Konstanten'!$C$8,C130&lt;='Umrechnungskurse und Konstanten'!$D$8),F130*'Umrechnungskurse und Konstanten'!$E$8,0)+IF(AND(C130&gt;='Umrechnungskurse und Konstanten'!$C$9,C130&lt;='Umrechnungskurse und Konstanten'!$D$9),F130*'Umrechnungskurse und Konstanten'!$E$9,0)+IF(AND(C130&gt;='Umrechnungskurse und Konstanten'!$C$10,C130&lt;='Umrechnungskurse und Konstanten'!$D$10),F130*'Umrechnungskurse und Konstanten'!$E$10,0)+IF(AND(C130&gt;='Umrechnungskurse und Konstanten'!$C$11,C130&lt;='Umrechnungskurse und Konstanten'!$D$11),F130*'Umrechnungskurse und Konstanten'!$E$11,0)+IF(AND(C130&gt;='Umrechnungskurse und Konstanten'!$C$12,C130&lt;='Umrechnungskurse und Konstanten'!$D$12),F130*'Umrechnungskurse und Konstanten'!$E$12,0)+IF(AND(C130&gt;='Umrechnungskurse und Konstanten'!$C$13,C130&lt;='Umrechnungskurse und Konstanten'!$D$13),F130*'Umrechnungskurse und Konstanten'!$E$13,0)+IF(AND(C130&gt;='Umrechnungskurse und Konstanten'!$C$14,C130&lt;='Umrechnungskurse und Konstanten'!$D$14),F130*'Umrechnungskurse und Konstanten'!$E$14,0)+IF(AND(C130&gt;='Umrechnungskurse und Konstanten'!$C$15,C130&lt;='Umrechnungskurse und Konstanten'!$D$15),F130*'Umrechnungskurse und Konstanten'!$E$15,0)+IF(AND(C130&gt;='Umrechnungskurse und Konstanten'!$C$16,C130&lt;='Umrechnungskurse und Konstanten'!$D$16),F130*'Umrechnungskurse und Konstanten'!$E$16,0)</f>
        <v>0</v>
      </c>
      <c r="J130" s="43">
        <f t="shared" si="4"/>
        <v>0</v>
      </c>
      <c r="K130" s="43">
        <f t="shared" si="5"/>
        <v>0</v>
      </c>
      <c r="L130" s="69" t="str">
        <f>IF(OR(G130='Umrechnungskurse und Konstanten'!$E$21,G130='Umrechnungskurse und Konstanten'!$E$22,G130='Umrechnungskurse und Konstanten'!$E$23),"MwSt. Satz ok.","falsche/keine MwSt.")</f>
        <v>falsche/keine MwSt.</v>
      </c>
      <c r="M130" s="67" t="str">
        <f>IF(AND(C130&gt;='Umrechnungskurse und Konstanten'!$C$5,C130&lt;='Umrechnungskurse und Konstanten'!$D$7),"Periode ok.","falsche Periode")</f>
        <v>falsche Periode</v>
      </c>
    </row>
    <row r="131" spans="2:13" x14ac:dyDescent="0.3">
      <c r="B131" s="56"/>
      <c r="C131" s="38"/>
      <c r="D131" s="38"/>
      <c r="E131" s="45"/>
      <c r="F131" s="40"/>
      <c r="G131" s="52"/>
      <c r="H131" s="42">
        <f t="shared" si="3"/>
        <v>0</v>
      </c>
      <c r="I131" s="43">
        <f>IF(AND(C131&gt;='Umrechnungskurse und Konstanten'!$C$5,C131&lt;='Umrechnungskurse und Konstanten'!$D$5),F131*'Umrechnungskurse und Konstanten'!$E$5,0)+IF(AND(C131&gt;='Umrechnungskurse und Konstanten'!$C$6,C131&lt;='Umrechnungskurse und Konstanten'!$D$6),F131*'Umrechnungskurse und Konstanten'!$E$6,0)+IF(AND(C131&gt;='Umrechnungskurse und Konstanten'!$C$7,C131&lt;='Umrechnungskurse und Konstanten'!$D$7),F131*'Umrechnungskurse und Konstanten'!$E$7,0)+IF(AND(C131&gt;='Umrechnungskurse und Konstanten'!$C$8,C131&lt;='Umrechnungskurse und Konstanten'!$D$8),F131*'Umrechnungskurse und Konstanten'!$E$8,0)+IF(AND(C131&gt;='Umrechnungskurse und Konstanten'!$C$9,C131&lt;='Umrechnungskurse und Konstanten'!$D$9),F131*'Umrechnungskurse und Konstanten'!$E$9,0)+IF(AND(C131&gt;='Umrechnungskurse und Konstanten'!$C$10,C131&lt;='Umrechnungskurse und Konstanten'!$D$10),F131*'Umrechnungskurse und Konstanten'!$E$10,0)+IF(AND(C131&gt;='Umrechnungskurse und Konstanten'!$C$11,C131&lt;='Umrechnungskurse und Konstanten'!$D$11),F131*'Umrechnungskurse und Konstanten'!$E$11,0)+IF(AND(C131&gt;='Umrechnungskurse und Konstanten'!$C$12,C131&lt;='Umrechnungskurse und Konstanten'!$D$12),F131*'Umrechnungskurse und Konstanten'!$E$12,0)+IF(AND(C131&gt;='Umrechnungskurse und Konstanten'!$C$13,C131&lt;='Umrechnungskurse und Konstanten'!$D$13),F131*'Umrechnungskurse und Konstanten'!$E$13,0)+IF(AND(C131&gt;='Umrechnungskurse und Konstanten'!$C$14,C131&lt;='Umrechnungskurse und Konstanten'!$D$14),F131*'Umrechnungskurse und Konstanten'!$E$14,0)+IF(AND(C131&gt;='Umrechnungskurse und Konstanten'!$C$15,C131&lt;='Umrechnungskurse und Konstanten'!$D$15),F131*'Umrechnungskurse und Konstanten'!$E$15,0)+IF(AND(C131&gt;='Umrechnungskurse und Konstanten'!$C$16,C131&lt;='Umrechnungskurse und Konstanten'!$D$16),F131*'Umrechnungskurse und Konstanten'!$E$16,0)</f>
        <v>0</v>
      </c>
      <c r="J131" s="43">
        <f t="shared" si="4"/>
        <v>0</v>
      </c>
      <c r="K131" s="43">
        <f t="shared" si="5"/>
        <v>0</v>
      </c>
      <c r="L131" s="69" t="str">
        <f>IF(OR(G131='Umrechnungskurse und Konstanten'!$E$21,G131='Umrechnungskurse und Konstanten'!$E$22,G131='Umrechnungskurse und Konstanten'!$E$23),"MwSt. Satz ok.","falsche/keine MwSt.")</f>
        <v>falsche/keine MwSt.</v>
      </c>
      <c r="M131" s="67" t="str">
        <f>IF(AND(C131&gt;='Umrechnungskurse und Konstanten'!$C$5,C131&lt;='Umrechnungskurse und Konstanten'!$D$7),"Periode ok.","falsche Periode")</f>
        <v>falsche Periode</v>
      </c>
    </row>
    <row r="132" spans="2:13" x14ac:dyDescent="0.3">
      <c r="B132" s="56"/>
      <c r="C132" s="38"/>
      <c r="D132" s="38"/>
      <c r="E132" s="45"/>
      <c r="F132" s="40"/>
      <c r="G132" s="52"/>
      <c r="H132" s="42">
        <f t="shared" si="3"/>
        <v>0</v>
      </c>
      <c r="I132" s="43">
        <f>IF(AND(C132&gt;='Umrechnungskurse und Konstanten'!$C$5,C132&lt;='Umrechnungskurse und Konstanten'!$D$5),F132*'Umrechnungskurse und Konstanten'!$E$5,0)+IF(AND(C132&gt;='Umrechnungskurse und Konstanten'!$C$6,C132&lt;='Umrechnungskurse und Konstanten'!$D$6),F132*'Umrechnungskurse und Konstanten'!$E$6,0)+IF(AND(C132&gt;='Umrechnungskurse und Konstanten'!$C$7,C132&lt;='Umrechnungskurse und Konstanten'!$D$7),F132*'Umrechnungskurse und Konstanten'!$E$7,0)+IF(AND(C132&gt;='Umrechnungskurse und Konstanten'!$C$8,C132&lt;='Umrechnungskurse und Konstanten'!$D$8),F132*'Umrechnungskurse und Konstanten'!$E$8,0)+IF(AND(C132&gt;='Umrechnungskurse und Konstanten'!$C$9,C132&lt;='Umrechnungskurse und Konstanten'!$D$9),F132*'Umrechnungskurse und Konstanten'!$E$9,0)+IF(AND(C132&gt;='Umrechnungskurse und Konstanten'!$C$10,C132&lt;='Umrechnungskurse und Konstanten'!$D$10),F132*'Umrechnungskurse und Konstanten'!$E$10,0)+IF(AND(C132&gt;='Umrechnungskurse und Konstanten'!$C$11,C132&lt;='Umrechnungskurse und Konstanten'!$D$11),F132*'Umrechnungskurse und Konstanten'!$E$11,0)+IF(AND(C132&gt;='Umrechnungskurse und Konstanten'!$C$12,C132&lt;='Umrechnungskurse und Konstanten'!$D$12),F132*'Umrechnungskurse und Konstanten'!$E$12,0)+IF(AND(C132&gt;='Umrechnungskurse und Konstanten'!$C$13,C132&lt;='Umrechnungskurse und Konstanten'!$D$13),F132*'Umrechnungskurse und Konstanten'!$E$13,0)+IF(AND(C132&gt;='Umrechnungskurse und Konstanten'!$C$14,C132&lt;='Umrechnungskurse und Konstanten'!$D$14),F132*'Umrechnungskurse und Konstanten'!$E$14,0)+IF(AND(C132&gt;='Umrechnungskurse und Konstanten'!$C$15,C132&lt;='Umrechnungskurse und Konstanten'!$D$15),F132*'Umrechnungskurse und Konstanten'!$E$15,0)+IF(AND(C132&gt;='Umrechnungskurse und Konstanten'!$C$16,C132&lt;='Umrechnungskurse und Konstanten'!$D$16),F132*'Umrechnungskurse und Konstanten'!$E$16,0)</f>
        <v>0</v>
      </c>
      <c r="J132" s="43">
        <f t="shared" si="4"/>
        <v>0</v>
      </c>
      <c r="K132" s="43">
        <f t="shared" si="5"/>
        <v>0</v>
      </c>
      <c r="L132" s="69" t="str">
        <f>IF(OR(G132='Umrechnungskurse und Konstanten'!$E$21,G132='Umrechnungskurse und Konstanten'!$E$22,G132='Umrechnungskurse und Konstanten'!$E$23),"MwSt. Satz ok.","falsche/keine MwSt.")</f>
        <v>falsche/keine MwSt.</v>
      </c>
      <c r="M132" s="67" t="str">
        <f>IF(AND(C132&gt;='Umrechnungskurse und Konstanten'!$C$5,C132&lt;='Umrechnungskurse und Konstanten'!$D$7),"Periode ok.","falsche Periode")</f>
        <v>falsche Periode</v>
      </c>
    </row>
    <row r="133" spans="2:13" x14ac:dyDescent="0.3">
      <c r="B133" s="56"/>
      <c r="C133" s="38"/>
      <c r="D133" s="38"/>
      <c r="E133" s="45"/>
      <c r="F133" s="40"/>
      <c r="G133" s="52"/>
      <c r="H133" s="42">
        <f t="shared" si="3"/>
        <v>0</v>
      </c>
      <c r="I133" s="43">
        <f>IF(AND(C133&gt;='Umrechnungskurse und Konstanten'!$C$5,C133&lt;='Umrechnungskurse und Konstanten'!$D$5),F133*'Umrechnungskurse und Konstanten'!$E$5,0)+IF(AND(C133&gt;='Umrechnungskurse und Konstanten'!$C$6,C133&lt;='Umrechnungskurse und Konstanten'!$D$6),F133*'Umrechnungskurse und Konstanten'!$E$6,0)+IF(AND(C133&gt;='Umrechnungskurse und Konstanten'!$C$7,C133&lt;='Umrechnungskurse und Konstanten'!$D$7),F133*'Umrechnungskurse und Konstanten'!$E$7,0)+IF(AND(C133&gt;='Umrechnungskurse und Konstanten'!$C$8,C133&lt;='Umrechnungskurse und Konstanten'!$D$8),F133*'Umrechnungskurse und Konstanten'!$E$8,0)+IF(AND(C133&gt;='Umrechnungskurse und Konstanten'!$C$9,C133&lt;='Umrechnungskurse und Konstanten'!$D$9),F133*'Umrechnungskurse und Konstanten'!$E$9,0)+IF(AND(C133&gt;='Umrechnungskurse und Konstanten'!$C$10,C133&lt;='Umrechnungskurse und Konstanten'!$D$10),F133*'Umrechnungskurse und Konstanten'!$E$10,0)+IF(AND(C133&gt;='Umrechnungskurse und Konstanten'!$C$11,C133&lt;='Umrechnungskurse und Konstanten'!$D$11),F133*'Umrechnungskurse und Konstanten'!$E$11,0)+IF(AND(C133&gt;='Umrechnungskurse und Konstanten'!$C$12,C133&lt;='Umrechnungskurse und Konstanten'!$D$12),F133*'Umrechnungskurse und Konstanten'!$E$12,0)+IF(AND(C133&gt;='Umrechnungskurse und Konstanten'!$C$13,C133&lt;='Umrechnungskurse und Konstanten'!$D$13),F133*'Umrechnungskurse und Konstanten'!$E$13,0)+IF(AND(C133&gt;='Umrechnungskurse und Konstanten'!$C$14,C133&lt;='Umrechnungskurse und Konstanten'!$D$14),F133*'Umrechnungskurse und Konstanten'!$E$14,0)+IF(AND(C133&gt;='Umrechnungskurse und Konstanten'!$C$15,C133&lt;='Umrechnungskurse und Konstanten'!$D$15),F133*'Umrechnungskurse und Konstanten'!$E$15,0)+IF(AND(C133&gt;='Umrechnungskurse und Konstanten'!$C$16,C133&lt;='Umrechnungskurse und Konstanten'!$D$16),F133*'Umrechnungskurse und Konstanten'!$E$16,0)</f>
        <v>0</v>
      </c>
      <c r="J133" s="43">
        <f t="shared" si="4"/>
        <v>0</v>
      </c>
      <c r="K133" s="43">
        <f t="shared" si="5"/>
        <v>0</v>
      </c>
      <c r="L133" s="69" t="str">
        <f>IF(OR(G133='Umrechnungskurse und Konstanten'!$E$21,G133='Umrechnungskurse und Konstanten'!$E$22,G133='Umrechnungskurse und Konstanten'!$E$23),"MwSt. Satz ok.","falsche/keine MwSt.")</f>
        <v>falsche/keine MwSt.</v>
      </c>
      <c r="M133" s="67" t="str">
        <f>IF(AND(C133&gt;='Umrechnungskurse und Konstanten'!$C$5,C133&lt;='Umrechnungskurse und Konstanten'!$D$7),"Periode ok.","falsche Periode")</f>
        <v>falsche Periode</v>
      </c>
    </row>
    <row r="134" spans="2:13" x14ac:dyDescent="0.3">
      <c r="B134" s="56"/>
      <c r="C134" s="38"/>
      <c r="D134" s="38"/>
      <c r="E134" s="45"/>
      <c r="F134" s="40"/>
      <c r="G134" s="52"/>
      <c r="H134" s="42">
        <f t="shared" si="3"/>
        <v>0</v>
      </c>
      <c r="I134" s="43">
        <f>IF(AND(C134&gt;='Umrechnungskurse und Konstanten'!$C$5,C134&lt;='Umrechnungskurse und Konstanten'!$D$5),F134*'Umrechnungskurse und Konstanten'!$E$5,0)+IF(AND(C134&gt;='Umrechnungskurse und Konstanten'!$C$6,C134&lt;='Umrechnungskurse und Konstanten'!$D$6),F134*'Umrechnungskurse und Konstanten'!$E$6,0)+IF(AND(C134&gt;='Umrechnungskurse und Konstanten'!$C$7,C134&lt;='Umrechnungskurse und Konstanten'!$D$7),F134*'Umrechnungskurse und Konstanten'!$E$7,0)+IF(AND(C134&gt;='Umrechnungskurse und Konstanten'!$C$8,C134&lt;='Umrechnungskurse und Konstanten'!$D$8),F134*'Umrechnungskurse und Konstanten'!$E$8,0)+IF(AND(C134&gt;='Umrechnungskurse und Konstanten'!$C$9,C134&lt;='Umrechnungskurse und Konstanten'!$D$9),F134*'Umrechnungskurse und Konstanten'!$E$9,0)+IF(AND(C134&gt;='Umrechnungskurse und Konstanten'!$C$10,C134&lt;='Umrechnungskurse und Konstanten'!$D$10),F134*'Umrechnungskurse und Konstanten'!$E$10,0)+IF(AND(C134&gt;='Umrechnungskurse und Konstanten'!$C$11,C134&lt;='Umrechnungskurse und Konstanten'!$D$11),F134*'Umrechnungskurse und Konstanten'!$E$11,0)+IF(AND(C134&gt;='Umrechnungskurse und Konstanten'!$C$12,C134&lt;='Umrechnungskurse und Konstanten'!$D$12),F134*'Umrechnungskurse und Konstanten'!$E$12,0)+IF(AND(C134&gt;='Umrechnungskurse und Konstanten'!$C$13,C134&lt;='Umrechnungskurse und Konstanten'!$D$13),F134*'Umrechnungskurse und Konstanten'!$E$13,0)+IF(AND(C134&gt;='Umrechnungskurse und Konstanten'!$C$14,C134&lt;='Umrechnungskurse und Konstanten'!$D$14),F134*'Umrechnungskurse und Konstanten'!$E$14,0)+IF(AND(C134&gt;='Umrechnungskurse und Konstanten'!$C$15,C134&lt;='Umrechnungskurse und Konstanten'!$D$15),F134*'Umrechnungskurse und Konstanten'!$E$15,0)+IF(AND(C134&gt;='Umrechnungskurse und Konstanten'!$C$16,C134&lt;='Umrechnungskurse und Konstanten'!$D$16),F134*'Umrechnungskurse und Konstanten'!$E$16,0)</f>
        <v>0</v>
      </c>
      <c r="J134" s="43">
        <f t="shared" si="4"/>
        <v>0</v>
      </c>
      <c r="K134" s="43">
        <f t="shared" si="5"/>
        <v>0</v>
      </c>
      <c r="L134" s="69" t="str">
        <f>IF(OR(G134='Umrechnungskurse und Konstanten'!$E$21,G134='Umrechnungskurse und Konstanten'!$E$22,G134='Umrechnungskurse und Konstanten'!$E$23),"MwSt. Satz ok.","falsche/keine MwSt.")</f>
        <v>falsche/keine MwSt.</v>
      </c>
      <c r="M134" s="67" t="str">
        <f>IF(AND(C134&gt;='Umrechnungskurse und Konstanten'!$C$5,C134&lt;='Umrechnungskurse und Konstanten'!$D$7),"Periode ok.","falsche Periode")</f>
        <v>falsche Periode</v>
      </c>
    </row>
    <row r="135" spans="2:13" x14ac:dyDescent="0.3">
      <c r="B135" s="56"/>
      <c r="C135" s="38"/>
      <c r="D135" s="38"/>
      <c r="E135" s="45"/>
      <c r="F135" s="40"/>
      <c r="G135" s="52"/>
      <c r="H135" s="42">
        <f t="shared" si="3"/>
        <v>0</v>
      </c>
      <c r="I135" s="43">
        <f>IF(AND(C135&gt;='Umrechnungskurse und Konstanten'!$C$5,C135&lt;='Umrechnungskurse und Konstanten'!$D$5),F135*'Umrechnungskurse und Konstanten'!$E$5,0)+IF(AND(C135&gt;='Umrechnungskurse und Konstanten'!$C$6,C135&lt;='Umrechnungskurse und Konstanten'!$D$6),F135*'Umrechnungskurse und Konstanten'!$E$6,0)+IF(AND(C135&gt;='Umrechnungskurse und Konstanten'!$C$7,C135&lt;='Umrechnungskurse und Konstanten'!$D$7),F135*'Umrechnungskurse und Konstanten'!$E$7,0)+IF(AND(C135&gt;='Umrechnungskurse und Konstanten'!$C$8,C135&lt;='Umrechnungskurse und Konstanten'!$D$8),F135*'Umrechnungskurse und Konstanten'!$E$8,0)+IF(AND(C135&gt;='Umrechnungskurse und Konstanten'!$C$9,C135&lt;='Umrechnungskurse und Konstanten'!$D$9),F135*'Umrechnungskurse und Konstanten'!$E$9,0)+IF(AND(C135&gt;='Umrechnungskurse und Konstanten'!$C$10,C135&lt;='Umrechnungskurse und Konstanten'!$D$10),F135*'Umrechnungskurse und Konstanten'!$E$10,0)+IF(AND(C135&gt;='Umrechnungskurse und Konstanten'!$C$11,C135&lt;='Umrechnungskurse und Konstanten'!$D$11),F135*'Umrechnungskurse und Konstanten'!$E$11,0)+IF(AND(C135&gt;='Umrechnungskurse und Konstanten'!$C$12,C135&lt;='Umrechnungskurse und Konstanten'!$D$12),F135*'Umrechnungskurse und Konstanten'!$E$12,0)+IF(AND(C135&gt;='Umrechnungskurse und Konstanten'!$C$13,C135&lt;='Umrechnungskurse und Konstanten'!$D$13),F135*'Umrechnungskurse und Konstanten'!$E$13,0)+IF(AND(C135&gt;='Umrechnungskurse und Konstanten'!$C$14,C135&lt;='Umrechnungskurse und Konstanten'!$D$14),F135*'Umrechnungskurse und Konstanten'!$E$14,0)+IF(AND(C135&gt;='Umrechnungskurse und Konstanten'!$C$15,C135&lt;='Umrechnungskurse und Konstanten'!$D$15),F135*'Umrechnungskurse und Konstanten'!$E$15,0)+IF(AND(C135&gt;='Umrechnungskurse und Konstanten'!$C$16,C135&lt;='Umrechnungskurse und Konstanten'!$D$16),F135*'Umrechnungskurse und Konstanten'!$E$16,0)</f>
        <v>0</v>
      </c>
      <c r="J135" s="43">
        <f t="shared" si="4"/>
        <v>0</v>
      </c>
      <c r="K135" s="43">
        <f t="shared" si="5"/>
        <v>0</v>
      </c>
      <c r="L135" s="69" t="str">
        <f>IF(OR(G135='Umrechnungskurse und Konstanten'!$E$21,G135='Umrechnungskurse und Konstanten'!$E$22,G135='Umrechnungskurse und Konstanten'!$E$23),"MwSt. Satz ok.","falsche/keine MwSt.")</f>
        <v>falsche/keine MwSt.</v>
      </c>
      <c r="M135" s="67" t="str">
        <f>IF(AND(C135&gt;='Umrechnungskurse und Konstanten'!$C$5,C135&lt;='Umrechnungskurse und Konstanten'!$D$7),"Periode ok.","falsche Periode")</f>
        <v>falsche Periode</v>
      </c>
    </row>
    <row r="136" spans="2:13" x14ac:dyDescent="0.3">
      <c r="B136" s="56"/>
      <c r="C136" s="38"/>
      <c r="D136" s="38"/>
      <c r="E136" s="45"/>
      <c r="F136" s="40"/>
      <c r="G136" s="52"/>
      <c r="H136" s="42">
        <f t="shared" si="3"/>
        <v>0</v>
      </c>
      <c r="I136" s="43">
        <f>IF(AND(C136&gt;='Umrechnungskurse und Konstanten'!$C$5,C136&lt;='Umrechnungskurse und Konstanten'!$D$5),F136*'Umrechnungskurse und Konstanten'!$E$5,0)+IF(AND(C136&gt;='Umrechnungskurse und Konstanten'!$C$6,C136&lt;='Umrechnungskurse und Konstanten'!$D$6),F136*'Umrechnungskurse und Konstanten'!$E$6,0)+IF(AND(C136&gt;='Umrechnungskurse und Konstanten'!$C$7,C136&lt;='Umrechnungskurse und Konstanten'!$D$7),F136*'Umrechnungskurse und Konstanten'!$E$7,0)+IF(AND(C136&gt;='Umrechnungskurse und Konstanten'!$C$8,C136&lt;='Umrechnungskurse und Konstanten'!$D$8),F136*'Umrechnungskurse und Konstanten'!$E$8,0)+IF(AND(C136&gt;='Umrechnungskurse und Konstanten'!$C$9,C136&lt;='Umrechnungskurse und Konstanten'!$D$9),F136*'Umrechnungskurse und Konstanten'!$E$9,0)+IF(AND(C136&gt;='Umrechnungskurse und Konstanten'!$C$10,C136&lt;='Umrechnungskurse und Konstanten'!$D$10),F136*'Umrechnungskurse und Konstanten'!$E$10,0)+IF(AND(C136&gt;='Umrechnungskurse und Konstanten'!$C$11,C136&lt;='Umrechnungskurse und Konstanten'!$D$11),F136*'Umrechnungskurse und Konstanten'!$E$11,0)+IF(AND(C136&gt;='Umrechnungskurse und Konstanten'!$C$12,C136&lt;='Umrechnungskurse und Konstanten'!$D$12),F136*'Umrechnungskurse und Konstanten'!$E$12,0)+IF(AND(C136&gt;='Umrechnungskurse und Konstanten'!$C$13,C136&lt;='Umrechnungskurse und Konstanten'!$D$13),F136*'Umrechnungskurse und Konstanten'!$E$13,0)+IF(AND(C136&gt;='Umrechnungskurse und Konstanten'!$C$14,C136&lt;='Umrechnungskurse und Konstanten'!$D$14),F136*'Umrechnungskurse und Konstanten'!$E$14,0)+IF(AND(C136&gt;='Umrechnungskurse und Konstanten'!$C$15,C136&lt;='Umrechnungskurse und Konstanten'!$D$15),F136*'Umrechnungskurse und Konstanten'!$E$15,0)+IF(AND(C136&gt;='Umrechnungskurse und Konstanten'!$C$16,C136&lt;='Umrechnungskurse und Konstanten'!$D$16),F136*'Umrechnungskurse und Konstanten'!$E$16,0)</f>
        <v>0</v>
      </c>
      <c r="J136" s="43">
        <f t="shared" si="4"/>
        <v>0</v>
      </c>
      <c r="K136" s="43">
        <f t="shared" si="5"/>
        <v>0</v>
      </c>
      <c r="L136" s="69" t="str">
        <f>IF(OR(G136='Umrechnungskurse und Konstanten'!$E$21,G136='Umrechnungskurse und Konstanten'!$E$22,G136='Umrechnungskurse und Konstanten'!$E$23),"MwSt. Satz ok.","falsche/keine MwSt.")</f>
        <v>falsche/keine MwSt.</v>
      </c>
      <c r="M136" s="67" t="str">
        <f>IF(AND(C136&gt;='Umrechnungskurse und Konstanten'!$C$5,C136&lt;='Umrechnungskurse und Konstanten'!$D$7),"Periode ok.","falsche Periode")</f>
        <v>falsche Periode</v>
      </c>
    </row>
    <row r="137" spans="2:13" x14ac:dyDescent="0.3">
      <c r="B137" s="56"/>
      <c r="C137" s="38"/>
      <c r="D137" s="38"/>
      <c r="E137" s="45"/>
      <c r="F137" s="40"/>
      <c r="G137" s="52"/>
      <c r="H137" s="42">
        <f t="shared" si="3"/>
        <v>0</v>
      </c>
      <c r="I137" s="43">
        <f>IF(AND(C137&gt;='Umrechnungskurse und Konstanten'!$C$5,C137&lt;='Umrechnungskurse und Konstanten'!$D$5),F137*'Umrechnungskurse und Konstanten'!$E$5,0)+IF(AND(C137&gt;='Umrechnungskurse und Konstanten'!$C$6,C137&lt;='Umrechnungskurse und Konstanten'!$D$6),F137*'Umrechnungskurse und Konstanten'!$E$6,0)+IF(AND(C137&gt;='Umrechnungskurse und Konstanten'!$C$7,C137&lt;='Umrechnungskurse und Konstanten'!$D$7),F137*'Umrechnungskurse und Konstanten'!$E$7,0)+IF(AND(C137&gt;='Umrechnungskurse und Konstanten'!$C$8,C137&lt;='Umrechnungskurse und Konstanten'!$D$8),F137*'Umrechnungskurse und Konstanten'!$E$8,0)+IF(AND(C137&gt;='Umrechnungskurse und Konstanten'!$C$9,C137&lt;='Umrechnungskurse und Konstanten'!$D$9),F137*'Umrechnungskurse und Konstanten'!$E$9,0)+IF(AND(C137&gt;='Umrechnungskurse und Konstanten'!$C$10,C137&lt;='Umrechnungskurse und Konstanten'!$D$10),F137*'Umrechnungskurse und Konstanten'!$E$10,0)+IF(AND(C137&gt;='Umrechnungskurse und Konstanten'!$C$11,C137&lt;='Umrechnungskurse und Konstanten'!$D$11),F137*'Umrechnungskurse und Konstanten'!$E$11,0)+IF(AND(C137&gt;='Umrechnungskurse und Konstanten'!$C$12,C137&lt;='Umrechnungskurse und Konstanten'!$D$12),F137*'Umrechnungskurse und Konstanten'!$E$12,0)+IF(AND(C137&gt;='Umrechnungskurse und Konstanten'!$C$13,C137&lt;='Umrechnungskurse und Konstanten'!$D$13),F137*'Umrechnungskurse und Konstanten'!$E$13,0)+IF(AND(C137&gt;='Umrechnungskurse und Konstanten'!$C$14,C137&lt;='Umrechnungskurse und Konstanten'!$D$14),F137*'Umrechnungskurse und Konstanten'!$E$14,0)+IF(AND(C137&gt;='Umrechnungskurse und Konstanten'!$C$15,C137&lt;='Umrechnungskurse und Konstanten'!$D$15),F137*'Umrechnungskurse und Konstanten'!$E$15,0)+IF(AND(C137&gt;='Umrechnungskurse und Konstanten'!$C$16,C137&lt;='Umrechnungskurse und Konstanten'!$D$16),F137*'Umrechnungskurse und Konstanten'!$E$16,0)</f>
        <v>0</v>
      </c>
      <c r="J137" s="43">
        <f t="shared" si="4"/>
        <v>0</v>
      </c>
      <c r="K137" s="43">
        <f t="shared" si="5"/>
        <v>0</v>
      </c>
      <c r="L137" s="69" t="str">
        <f>IF(OR(G137='Umrechnungskurse und Konstanten'!$E$21,G137='Umrechnungskurse und Konstanten'!$E$22,G137='Umrechnungskurse und Konstanten'!$E$23),"MwSt. Satz ok.","falsche/keine MwSt.")</f>
        <v>falsche/keine MwSt.</v>
      </c>
      <c r="M137" s="67" t="str">
        <f>IF(AND(C137&gt;='Umrechnungskurse und Konstanten'!$C$5,C137&lt;='Umrechnungskurse und Konstanten'!$D$7),"Periode ok.","falsche Periode")</f>
        <v>falsche Periode</v>
      </c>
    </row>
    <row r="138" spans="2:13" x14ac:dyDescent="0.3">
      <c r="B138" s="56"/>
      <c r="C138" s="38"/>
      <c r="D138" s="38"/>
      <c r="E138" s="45"/>
      <c r="F138" s="40"/>
      <c r="G138" s="52"/>
      <c r="H138" s="42">
        <f t="shared" ref="H138:H201" si="6">F138*G138</f>
        <v>0</v>
      </c>
      <c r="I138" s="43">
        <f>IF(AND(C138&gt;='Umrechnungskurse und Konstanten'!$C$5,C138&lt;='Umrechnungskurse und Konstanten'!$D$5),F138*'Umrechnungskurse und Konstanten'!$E$5,0)+IF(AND(C138&gt;='Umrechnungskurse und Konstanten'!$C$6,C138&lt;='Umrechnungskurse und Konstanten'!$D$6),F138*'Umrechnungskurse und Konstanten'!$E$6,0)+IF(AND(C138&gt;='Umrechnungskurse und Konstanten'!$C$7,C138&lt;='Umrechnungskurse und Konstanten'!$D$7),F138*'Umrechnungskurse und Konstanten'!$E$7,0)+IF(AND(C138&gt;='Umrechnungskurse und Konstanten'!$C$8,C138&lt;='Umrechnungskurse und Konstanten'!$D$8),F138*'Umrechnungskurse und Konstanten'!$E$8,0)+IF(AND(C138&gt;='Umrechnungskurse und Konstanten'!$C$9,C138&lt;='Umrechnungskurse und Konstanten'!$D$9),F138*'Umrechnungskurse und Konstanten'!$E$9,0)+IF(AND(C138&gt;='Umrechnungskurse und Konstanten'!$C$10,C138&lt;='Umrechnungskurse und Konstanten'!$D$10),F138*'Umrechnungskurse und Konstanten'!$E$10,0)+IF(AND(C138&gt;='Umrechnungskurse und Konstanten'!$C$11,C138&lt;='Umrechnungskurse und Konstanten'!$D$11),F138*'Umrechnungskurse und Konstanten'!$E$11,0)+IF(AND(C138&gt;='Umrechnungskurse und Konstanten'!$C$12,C138&lt;='Umrechnungskurse und Konstanten'!$D$12),F138*'Umrechnungskurse und Konstanten'!$E$12,0)+IF(AND(C138&gt;='Umrechnungskurse und Konstanten'!$C$13,C138&lt;='Umrechnungskurse und Konstanten'!$D$13),F138*'Umrechnungskurse und Konstanten'!$E$13,0)+IF(AND(C138&gt;='Umrechnungskurse und Konstanten'!$C$14,C138&lt;='Umrechnungskurse und Konstanten'!$D$14),F138*'Umrechnungskurse und Konstanten'!$E$14,0)+IF(AND(C138&gt;='Umrechnungskurse und Konstanten'!$C$15,C138&lt;='Umrechnungskurse und Konstanten'!$D$15),F138*'Umrechnungskurse und Konstanten'!$E$15,0)+IF(AND(C138&gt;='Umrechnungskurse und Konstanten'!$C$16,C138&lt;='Umrechnungskurse und Konstanten'!$D$16),F138*'Umrechnungskurse und Konstanten'!$E$16,0)</f>
        <v>0</v>
      </c>
      <c r="J138" s="43">
        <f t="shared" ref="J138:J201" si="7">G138*I138</f>
        <v>0</v>
      </c>
      <c r="K138" s="43">
        <f t="shared" ref="K138:K201" si="8">I138+J138</f>
        <v>0</v>
      </c>
      <c r="L138" s="69" t="str">
        <f>IF(OR(G138='Umrechnungskurse und Konstanten'!$E$21,G138='Umrechnungskurse und Konstanten'!$E$22,G138='Umrechnungskurse und Konstanten'!$E$23),"MwSt. Satz ok.","falsche/keine MwSt.")</f>
        <v>falsche/keine MwSt.</v>
      </c>
      <c r="M138" s="67" t="str">
        <f>IF(AND(C138&gt;='Umrechnungskurse und Konstanten'!$C$5,C138&lt;='Umrechnungskurse und Konstanten'!$D$7),"Periode ok.","falsche Periode")</f>
        <v>falsche Periode</v>
      </c>
    </row>
    <row r="139" spans="2:13" x14ac:dyDescent="0.3">
      <c r="B139" s="56"/>
      <c r="C139" s="38"/>
      <c r="D139" s="38"/>
      <c r="E139" s="45"/>
      <c r="F139" s="40"/>
      <c r="G139" s="52"/>
      <c r="H139" s="42">
        <f t="shared" si="6"/>
        <v>0</v>
      </c>
      <c r="I139" s="43">
        <f>IF(AND(C139&gt;='Umrechnungskurse und Konstanten'!$C$5,C139&lt;='Umrechnungskurse und Konstanten'!$D$5),F139*'Umrechnungskurse und Konstanten'!$E$5,0)+IF(AND(C139&gt;='Umrechnungskurse und Konstanten'!$C$6,C139&lt;='Umrechnungskurse und Konstanten'!$D$6),F139*'Umrechnungskurse und Konstanten'!$E$6,0)+IF(AND(C139&gt;='Umrechnungskurse und Konstanten'!$C$7,C139&lt;='Umrechnungskurse und Konstanten'!$D$7),F139*'Umrechnungskurse und Konstanten'!$E$7,0)+IF(AND(C139&gt;='Umrechnungskurse und Konstanten'!$C$8,C139&lt;='Umrechnungskurse und Konstanten'!$D$8),F139*'Umrechnungskurse und Konstanten'!$E$8,0)+IF(AND(C139&gt;='Umrechnungskurse und Konstanten'!$C$9,C139&lt;='Umrechnungskurse und Konstanten'!$D$9),F139*'Umrechnungskurse und Konstanten'!$E$9,0)+IF(AND(C139&gt;='Umrechnungskurse und Konstanten'!$C$10,C139&lt;='Umrechnungskurse und Konstanten'!$D$10),F139*'Umrechnungskurse und Konstanten'!$E$10,0)+IF(AND(C139&gt;='Umrechnungskurse und Konstanten'!$C$11,C139&lt;='Umrechnungskurse und Konstanten'!$D$11),F139*'Umrechnungskurse und Konstanten'!$E$11,0)+IF(AND(C139&gt;='Umrechnungskurse und Konstanten'!$C$12,C139&lt;='Umrechnungskurse und Konstanten'!$D$12),F139*'Umrechnungskurse und Konstanten'!$E$12,0)+IF(AND(C139&gt;='Umrechnungskurse und Konstanten'!$C$13,C139&lt;='Umrechnungskurse und Konstanten'!$D$13),F139*'Umrechnungskurse und Konstanten'!$E$13,0)+IF(AND(C139&gt;='Umrechnungskurse und Konstanten'!$C$14,C139&lt;='Umrechnungskurse und Konstanten'!$D$14),F139*'Umrechnungskurse und Konstanten'!$E$14,0)+IF(AND(C139&gt;='Umrechnungskurse und Konstanten'!$C$15,C139&lt;='Umrechnungskurse und Konstanten'!$D$15),F139*'Umrechnungskurse und Konstanten'!$E$15,0)+IF(AND(C139&gt;='Umrechnungskurse und Konstanten'!$C$16,C139&lt;='Umrechnungskurse und Konstanten'!$D$16),F139*'Umrechnungskurse und Konstanten'!$E$16,0)</f>
        <v>0</v>
      </c>
      <c r="J139" s="43">
        <f t="shared" si="7"/>
        <v>0</v>
      </c>
      <c r="K139" s="43">
        <f t="shared" si="8"/>
        <v>0</v>
      </c>
      <c r="L139" s="69" t="str">
        <f>IF(OR(G139='Umrechnungskurse und Konstanten'!$E$21,G139='Umrechnungskurse und Konstanten'!$E$22,G139='Umrechnungskurse und Konstanten'!$E$23),"MwSt. Satz ok.","falsche/keine MwSt.")</f>
        <v>falsche/keine MwSt.</v>
      </c>
      <c r="M139" s="67" t="str">
        <f>IF(AND(C139&gt;='Umrechnungskurse und Konstanten'!$C$5,C139&lt;='Umrechnungskurse und Konstanten'!$D$7),"Periode ok.","falsche Periode")</f>
        <v>falsche Periode</v>
      </c>
    </row>
    <row r="140" spans="2:13" x14ac:dyDescent="0.3">
      <c r="B140" s="56"/>
      <c r="C140" s="38"/>
      <c r="D140" s="38"/>
      <c r="E140" s="45"/>
      <c r="F140" s="40"/>
      <c r="G140" s="52"/>
      <c r="H140" s="42">
        <f t="shared" si="6"/>
        <v>0</v>
      </c>
      <c r="I140" s="43">
        <f>IF(AND(C140&gt;='Umrechnungskurse und Konstanten'!$C$5,C140&lt;='Umrechnungskurse und Konstanten'!$D$5),F140*'Umrechnungskurse und Konstanten'!$E$5,0)+IF(AND(C140&gt;='Umrechnungskurse und Konstanten'!$C$6,C140&lt;='Umrechnungskurse und Konstanten'!$D$6),F140*'Umrechnungskurse und Konstanten'!$E$6,0)+IF(AND(C140&gt;='Umrechnungskurse und Konstanten'!$C$7,C140&lt;='Umrechnungskurse und Konstanten'!$D$7),F140*'Umrechnungskurse und Konstanten'!$E$7,0)+IF(AND(C140&gt;='Umrechnungskurse und Konstanten'!$C$8,C140&lt;='Umrechnungskurse und Konstanten'!$D$8),F140*'Umrechnungskurse und Konstanten'!$E$8,0)+IF(AND(C140&gt;='Umrechnungskurse und Konstanten'!$C$9,C140&lt;='Umrechnungskurse und Konstanten'!$D$9),F140*'Umrechnungskurse und Konstanten'!$E$9,0)+IF(AND(C140&gt;='Umrechnungskurse und Konstanten'!$C$10,C140&lt;='Umrechnungskurse und Konstanten'!$D$10),F140*'Umrechnungskurse und Konstanten'!$E$10,0)+IF(AND(C140&gt;='Umrechnungskurse und Konstanten'!$C$11,C140&lt;='Umrechnungskurse und Konstanten'!$D$11),F140*'Umrechnungskurse und Konstanten'!$E$11,0)+IF(AND(C140&gt;='Umrechnungskurse und Konstanten'!$C$12,C140&lt;='Umrechnungskurse und Konstanten'!$D$12),F140*'Umrechnungskurse und Konstanten'!$E$12,0)+IF(AND(C140&gt;='Umrechnungskurse und Konstanten'!$C$13,C140&lt;='Umrechnungskurse und Konstanten'!$D$13),F140*'Umrechnungskurse und Konstanten'!$E$13,0)+IF(AND(C140&gt;='Umrechnungskurse und Konstanten'!$C$14,C140&lt;='Umrechnungskurse und Konstanten'!$D$14),F140*'Umrechnungskurse und Konstanten'!$E$14,0)+IF(AND(C140&gt;='Umrechnungskurse und Konstanten'!$C$15,C140&lt;='Umrechnungskurse und Konstanten'!$D$15),F140*'Umrechnungskurse und Konstanten'!$E$15,0)+IF(AND(C140&gt;='Umrechnungskurse und Konstanten'!$C$16,C140&lt;='Umrechnungskurse und Konstanten'!$D$16),F140*'Umrechnungskurse und Konstanten'!$E$16,0)</f>
        <v>0</v>
      </c>
      <c r="J140" s="43">
        <f t="shared" si="7"/>
        <v>0</v>
      </c>
      <c r="K140" s="43">
        <f t="shared" si="8"/>
        <v>0</v>
      </c>
      <c r="L140" s="69" t="str">
        <f>IF(OR(G140='Umrechnungskurse und Konstanten'!$E$21,G140='Umrechnungskurse und Konstanten'!$E$22,G140='Umrechnungskurse und Konstanten'!$E$23),"MwSt. Satz ok.","falsche/keine MwSt.")</f>
        <v>falsche/keine MwSt.</v>
      </c>
      <c r="M140" s="67" t="str">
        <f>IF(AND(C140&gt;='Umrechnungskurse und Konstanten'!$C$5,C140&lt;='Umrechnungskurse und Konstanten'!$D$7),"Periode ok.","falsche Periode")</f>
        <v>falsche Periode</v>
      </c>
    </row>
    <row r="141" spans="2:13" x14ac:dyDescent="0.3">
      <c r="B141" s="56"/>
      <c r="C141" s="38"/>
      <c r="D141" s="38"/>
      <c r="E141" s="45"/>
      <c r="F141" s="40"/>
      <c r="G141" s="52"/>
      <c r="H141" s="42">
        <f t="shared" si="6"/>
        <v>0</v>
      </c>
      <c r="I141" s="43">
        <f>IF(AND(C141&gt;='Umrechnungskurse und Konstanten'!$C$5,C141&lt;='Umrechnungskurse und Konstanten'!$D$5),F141*'Umrechnungskurse und Konstanten'!$E$5,0)+IF(AND(C141&gt;='Umrechnungskurse und Konstanten'!$C$6,C141&lt;='Umrechnungskurse und Konstanten'!$D$6),F141*'Umrechnungskurse und Konstanten'!$E$6,0)+IF(AND(C141&gt;='Umrechnungskurse und Konstanten'!$C$7,C141&lt;='Umrechnungskurse und Konstanten'!$D$7),F141*'Umrechnungskurse und Konstanten'!$E$7,0)+IF(AND(C141&gt;='Umrechnungskurse und Konstanten'!$C$8,C141&lt;='Umrechnungskurse und Konstanten'!$D$8),F141*'Umrechnungskurse und Konstanten'!$E$8,0)+IF(AND(C141&gt;='Umrechnungskurse und Konstanten'!$C$9,C141&lt;='Umrechnungskurse und Konstanten'!$D$9),F141*'Umrechnungskurse und Konstanten'!$E$9,0)+IF(AND(C141&gt;='Umrechnungskurse und Konstanten'!$C$10,C141&lt;='Umrechnungskurse und Konstanten'!$D$10),F141*'Umrechnungskurse und Konstanten'!$E$10,0)+IF(AND(C141&gt;='Umrechnungskurse und Konstanten'!$C$11,C141&lt;='Umrechnungskurse und Konstanten'!$D$11),F141*'Umrechnungskurse und Konstanten'!$E$11,0)+IF(AND(C141&gt;='Umrechnungskurse und Konstanten'!$C$12,C141&lt;='Umrechnungskurse und Konstanten'!$D$12),F141*'Umrechnungskurse und Konstanten'!$E$12,0)+IF(AND(C141&gt;='Umrechnungskurse und Konstanten'!$C$13,C141&lt;='Umrechnungskurse und Konstanten'!$D$13),F141*'Umrechnungskurse und Konstanten'!$E$13,0)+IF(AND(C141&gt;='Umrechnungskurse und Konstanten'!$C$14,C141&lt;='Umrechnungskurse und Konstanten'!$D$14),F141*'Umrechnungskurse und Konstanten'!$E$14,0)+IF(AND(C141&gt;='Umrechnungskurse und Konstanten'!$C$15,C141&lt;='Umrechnungskurse und Konstanten'!$D$15),F141*'Umrechnungskurse und Konstanten'!$E$15,0)+IF(AND(C141&gt;='Umrechnungskurse und Konstanten'!$C$16,C141&lt;='Umrechnungskurse und Konstanten'!$D$16),F141*'Umrechnungskurse und Konstanten'!$E$16,0)</f>
        <v>0</v>
      </c>
      <c r="J141" s="43">
        <f t="shared" si="7"/>
        <v>0</v>
      </c>
      <c r="K141" s="43">
        <f t="shared" si="8"/>
        <v>0</v>
      </c>
      <c r="L141" s="69" t="str">
        <f>IF(OR(G141='Umrechnungskurse und Konstanten'!$E$21,G141='Umrechnungskurse und Konstanten'!$E$22,G141='Umrechnungskurse und Konstanten'!$E$23),"MwSt. Satz ok.","falsche/keine MwSt.")</f>
        <v>falsche/keine MwSt.</v>
      </c>
      <c r="M141" s="67" t="str">
        <f>IF(AND(C141&gt;='Umrechnungskurse und Konstanten'!$C$5,C141&lt;='Umrechnungskurse und Konstanten'!$D$7),"Periode ok.","falsche Periode")</f>
        <v>falsche Periode</v>
      </c>
    </row>
    <row r="142" spans="2:13" x14ac:dyDescent="0.3">
      <c r="B142" s="56"/>
      <c r="C142" s="38"/>
      <c r="D142" s="38"/>
      <c r="E142" s="45"/>
      <c r="F142" s="40"/>
      <c r="G142" s="52"/>
      <c r="H142" s="42">
        <f t="shared" si="6"/>
        <v>0</v>
      </c>
      <c r="I142" s="43">
        <f>IF(AND(C142&gt;='Umrechnungskurse und Konstanten'!$C$5,C142&lt;='Umrechnungskurse und Konstanten'!$D$5),F142*'Umrechnungskurse und Konstanten'!$E$5,0)+IF(AND(C142&gt;='Umrechnungskurse und Konstanten'!$C$6,C142&lt;='Umrechnungskurse und Konstanten'!$D$6),F142*'Umrechnungskurse und Konstanten'!$E$6,0)+IF(AND(C142&gt;='Umrechnungskurse und Konstanten'!$C$7,C142&lt;='Umrechnungskurse und Konstanten'!$D$7),F142*'Umrechnungskurse und Konstanten'!$E$7,0)+IF(AND(C142&gt;='Umrechnungskurse und Konstanten'!$C$8,C142&lt;='Umrechnungskurse und Konstanten'!$D$8),F142*'Umrechnungskurse und Konstanten'!$E$8,0)+IF(AND(C142&gt;='Umrechnungskurse und Konstanten'!$C$9,C142&lt;='Umrechnungskurse und Konstanten'!$D$9),F142*'Umrechnungskurse und Konstanten'!$E$9,0)+IF(AND(C142&gt;='Umrechnungskurse und Konstanten'!$C$10,C142&lt;='Umrechnungskurse und Konstanten'!$D$10),F142*'Umrechnungskurse und Konstanten'!$E$10,0)+IF(AND(C142&gt;='Umrechnungskurse und Konstanten'!$C$11,C142&lt;='Umrechnungskurse und Konstanten'!$D$11),F142*'Umrechnungskurse und Konstanten'!$E$11,0)+IF(AND(C142&gt;='Umrechnungskurse und Konstanten'!$C$12,C142&lt;='Umrechnungskurse und Konstanten'!$D$12),F142*'Umrechnungskurse und Konstanten'!$E$12,0)+IF(AND(C142&gt;='Umrechnungskurse und Konstanten'!$C$13,C142&lt;='Umrechnungskurse und Konstanten'!$D$13),F142*'Umrechnungskurse und Konstanten'!$E$13,0)+IF(AND(C142&gt;='Umrechnungskurse und Konstanten'!$C$14,C142&lt;='Umrechnungskurse und Konstanten'!$D$14),F142*'Umrechnungskurse und Konstanten'!$E$14,0)+IF(AND(C142&gt;='Umrechnungskurse und Konstanten'!$C$15,C142&lt;='Umrechnungskurse und Konstanten'!$D$15),F142*'Umrechnungskurse und Konstanten'!$E$15,0)+IF(AND(C142&gt;='Umrechnungskurse und Konstanten'!$C$16,C142&lt;='Umrechnungskurse und Konstanten'!$D$16),F142*'Umrechnungskurse und Konstanten'!$E$16,0)</f>
        <v>0</v>
      </c>
      <c r="J142" s="43">
        <f t="shared" si="7"/>
        <v>0</v>
      </c>
      <c r="K142" s="43">
        <f t="shared" si="8"/>
        <v>0</v>
      </c>
      <c r="L142" s="69" t="str">
        <f>IF(OR(G142='Umrechnungskurse und Konstanten'!$E$21,G142='Umrechnungskurse und Konstanten'!$E$22,G142='Umrechnungskurse und Konstanten'!$E$23),"MwSt. Satz ok.","falsche/keine MwSt.")</f>
        <v>falsche/keine MwSt.</v>
      </c>
      <c r="M142" s="67" t="str">
        <f>IF(AND(C142&gt;='Umrechnungskurse und Konstanten'!$C$5,C142&lt;='Umrechnungskurse und Konstanten'!$D$7),"Periode ok.","falsche Periode")</f>
        <v>falsche Periode</v>
      </c>
    </row>
    <row r="143" spans="2:13" x14ac:dyDescent="0.3">
      <c r="B143" s="56"/>
      <c r="C143" s="38"/>
      <c r="D143" s="38"/>
      <c r="E143" s="45"/>
      <c r="F143" s="40"/>
      <c r="G143" s="52"/>
      <c r="H143" s="42">
        <f t="shared" si="6"/>
        <v>0</v>
      </c>
      <c r="I143" s="43">
        <f>IF(AND(C143&gt;='Umrechnungskurse und Konstanten'!$C$5,C143&lt;='Umrechnungskurse und Konstanten'!$D$5),F143*'Umrechnungskurse und Konstanten'!$E$5,0)+IF(AND(C143&gt;='Umrechnungskurse und Konstanten'!$C$6,C143&lt;='Umrechnungskurse und Konstanten'!$D$6),F143*'Umrechnungskurse und Konstanten'!$E$6,0)+IF(AND(C143&gt;='Umrechnungskurse und Konstanten'!$C$7,C143&lt;='Umrechnungskurse und Konstanten'!$D$7),F143*'Umrechnungskurse und Konstanten'!$E$7,0)+IF(AND(C143&gt;='Umrechnungskurse und Konstanten'!$C$8,C143&lt;='Umrechnungskurse und Konstanten'!$D$8),F143*'Umrechnungskurse und Konstanten'!$E$8,0)+IF(AND(C143&gt;='Umrechnungskurse und Konstanten'!$C$9,C143&lt;='Umrechnungskurse und Konstanten'!$D$9),F143*'Umrechnungskurse und Konstanten'!$E$9,0)+IF(AND(C143&gt;='Umrechnungskurse und Konstanten'!$C$10,C143&lt;='Umrechnungskurse und Konstanten'!$D$10),F143*'Umrechnungskurse und Konstanten'!$E$10,0)+IF(AND(C143&gt;='Umrechnungskurse und Konstanten'!$C$11,C143&lt;='Umrechnungskurse und Konstanten'!$D$11),F143*'Umrechnungskurse und Konstanten'!$E$11,0)+IF(AND(C143&gt;='Umrechnungskurse und Konstanten'!$C$12,C143&lt;='Umrechnungskurse und Konstanten'!$D$12),F143*'Umrechnungskurse und Konstanten'!$E$12,0)+IF(AND(C143&gt;='Umrechnungskurse und Konstanten'!$C$13,C143&lt;='Umrechnungskurse und Konstanten'!$D$13),F143*'Umrechnungskurse und Konstanten'!$E$13,0)+IF(AND(C143&gt;='Umrechnungskurse und Konstanten'!$C$14,C143&lt;='Umrechnungskurse und Konstanten'!$D$14),F143*'Umrechnungskurse und Konstanten'!$E$14,0)+IF(AND(C143&gt;='Umrechnungskurse und Konstanten'!$C$15,C143&lt;='Umrechnungskurse und Konstanten'!$D$15),F143*'Umrechnungskurse und Konstanten'!$E$15,0)+IF(AND(C143&gt;='Umrechnungskurse und Konstanten'!$C$16,C143&lt;='Umrechnungskurse und Konstanten'!$D$16),F143*'Umrechnungskurse und Konstanten'!$E$16,0)</f>
        <v>0</v>
      </c>
      <c r="J143" s="43">
        <f t="shared" si="7"/>
        <v>0</v>
      </c>
      <c r="K143" s="43">
        <f t="shared" si="8"/>
        <v>0</v>
      </c>
      <c r="L143" s="69" t="str">
        <f>IF(OR(G143='Umrechnungskurse und Konstanten'!$E$21,G143='Umrechnungskurse und Konstanten'!$E$22,G143='Umrechnungskurse und Konstanten'!$E$23),"MwSt. Satz ok.","falsche/keine MwSt.")</f>
        <v>falsche/keine MwSt.</v>
      </c>
      <c r="M143" s="67" t="str">
        <f>IF(AND(C143&gt;='Umrechnungskurse und Konstanten'!$C$5,C143&lt;='Umrechnungskurse und Konstanten'!$D$7),"Periode ok.","falsche Periode")</f>
        <v>falsche Periode</v>
      </c>
    </row>
    <row r="144" spans="2:13" x14ac:dyDescent="0.3">
      <c r="B144" s="56"/>
      <c r="C144" s="38"/>
      <c r="D144" s="38"/>
      <c r="E144" s="45"/>
      <c r="F144" s="40"/>
      <c r="G144" s="52"/>
      <c r="H144" s="42">
        <f t="shared" si="6"/>
        <v>0</v>
      </c>
      <c r="I144" s="43">
        <f>IF(AND(C144&gt;='Umrechnungskurse und Konstanten'!$C$5,C144&lt;='Umrechnungskurse und Konstanten'!$D$5),F144*'Umrechnungskurse und Konstanten'!$E$5,0)+IF(AND(C144&gt;='Umrechnungskurse und Konstanten'!$C$6,C144&lt;='Umrechnungskurse und Konstanten'!$D$6),F144*'Umrechnungskurse und Konstanten'!$E$6,0)+IF(AND(C144&gt;='Umrechnungskurse und Konstanten'!$C$7,C144&lt;='Umrechnungskurse und Konstanten'!$D$7),F144*'Umrechnungskurse und Konstanten'!$E$7,0)+IF(AND(C144&gt;='Umrechnungskurse und Konstanten'!$C$8,C144&lt;='Umrechnungskurse und Konstanten'!$D$8),F144*'Umrechnungskurse und Konstanten'!$E$8,0)+IF(AND(C144&gt;='Umrechnungskurse und Konstanten'!$C$9,C144&lt;='Umrechnungskurse und Konstanten'!$D$9),F144*'Umrechnungskurse und Konstanten'!$E$9,0)+IF(AND(C144&gt;='Umrechnungskurse und Konstanten'!$C$10,C144&lt;='Umrechnungskurse und Konstanten'!$D$10),F144*'Umrechnungskurse und Konstanten'!$E$10,0)+IF(AND(C144&gt;='Umrechnungskurse und Konstanten'!$C$11,C144&lt;='Umrechnungskurse und Konstanten'!$D$11),F144*'Umrechnungskurse und Konstanten'!$E$11,0)+IF(AND(C144&gt;='Umrechnungskurse und Konstanten'!$C$12,C144&lt;='Umrechnungskurse und Konstanten'!$D$12),F144*'Umrechnungskurse und Konstanten'!$E$12,0)+IF(AND(C144&gt;='Umrechnungskurse und Konstanten'!$C$13,C144&lt;='Umrechnungskurse und Konstanten'!$D$13),F144*'Umrechnungskurse und Konstanten'!$E$13,0)+IF(AND(C144&gt;='Umrechnungskurse und Konstanten'!$C$14,C144&lt;='Umrechnungskurse und Konstanten'!$D$14),F144*'Umrechnungskurse und Konstanten'!$E$14,0)+IF(AND(C144&gt;='Umrechnungskurse und Konstanten'!$C$15,C144&lt;='Umrechnungskurse und Konstanten'!$D$15),F144*'Umrechnungskurse und Konstanten'!$E$15,0)+IF(AND(C144&gt;='Umrechnungskurse und Konstanten'!$C$16,C144&lt;='Umrechnungskurse und Konstanten'!$D$16),F144*'Umrechnungskurse und Konstanten'!$E$16,0)</f>
        <v>0</v>
      </c>
      <c r="J144" s="43">
        <f t="shared" si="7"/>
        <v>0</v>
      </c>
      <c r="K144" s="43">
        <f t="shared" si="8"/>
        <v>0</v>
      </c>
      <c r="L144" s="69" t="str">
        <f>IF(OR(G144='Umrechnungskurse und Konstanten'!$E$21,G144='Umrechnungskurse und Konstanten'!$E$22,G144='Umrechnungskurse und Konstanten'!$E$23),"MwSt. Satz ok.","falsche/keine MwSt.")</f>
        <v>falsche/keine MwSt.</v>
      </c>
      <c r="M144" s="67" t="str">
        <f>IF(AND(C144&gt;='Umrechnungskurse und Konstanten'!$C$5,C144&lt;='Umrechnungskurse und Konstanten'!$D$7),"Periode ok.","falsche Periode")</f>
        <v>falsche Periode</v>
      </c>
    </row>
    <row r="145" spans="2:13" x14ac:dyDescent="0.3">
      <c r="B145" s="56"/>
      <c r="C145" s="38"/>
      <c r="D145" s="38"/>
      <c r="E145" s="45"/>
      <c r="F145" s="40"/>
      <c r="G145" s="52"/>
      <c r="H145" s="42">
        <f t="shared" si="6"/>
        <v>0</v>
      </c>
      <c r="I145" s="43">
        <f>IF(AND(C145&gt;='Umrechnungskurse und Konstanten'!$C$5,C145&lt;='Umrechnungskurse und Konstanten'!$D$5),F145*'Umrechnungskurse und Konstanten'!$E$5,0)+IF(AND(C145&gt;='Umrechnungskurse und Konstanten'!$C$6,C145&lt;='Umrechnungskurse und Konstanten'!$D$6),F145*'Umrechnungskurse und Konstanten'!$E$6,0)+IF(AND(C145&gt;='Umrechnungskurse und Konstanten'!$C$7,C145&lt;='Umrechnungskurse und Konstanten'!$D$7),F145*'Umrechnungskurse und Konstanten'!$E$7,0)+IF(AND(C145&gt;='Umrechnungskurse und Konstanten'!$C$8,C145&lt;='Umrechnungskurse und Konstanten'!$D$8),F145*'Umrechnungskurse und Konstanten'!$E$8,0)+IF(AND(C145&gt;='Umrechnungskurse und Konstanten'!$C$9,C145&lt;='Umrechnungskurse und Konstanten'!$D$9),F145*'Umrechnungskurse und Konstanten'!$E$9,0)+IF(AND(C145&gt;='Umrechnungskurse und Konstanten'!$C$10,C145&lt;='Umrechnungskurse und Konstanten'!$D$10),F145*'Umrechnungskurse und Konstanten'!$E$10,0)+IF(AND(C145&gt;='Umrechnungskurse und Konstanten'!$C$11,C145&lt;='Umrechnungskurse und Konstanten'!$D$11),F145*'Umrechnungskurse und Konstanten'!$E$11,0)+IF(AND(C145&gt;='Umrechnungskurse und Konstanten'!$C$12,C145&lt;='Umrechnungskurse und Konstanten'!$D$12),F145*'Umrechnungskurse und Konstanten'!$E$12,0)+IF(AND(C145&gt;='Umrechnungskurse und Konstanten'!$C$13,C145&lt;='Umrechnungskurse und Konstanten'!$D$13),F145*'Umrechnungskurse und Konstanten'!$E$13,0)+IF(AND(C145&gt;='Umrechnungskurse und Konstanten'!$C$14,C145&lt;='Umrechnungskurse und Konstanten'!$D$14),F145*'Umrechnungskurse und Konstanten'!$E$14,0)+IF(AND(C145&gt;='Umrechnungskurse und Konstanten'!$C$15,C145&lt;='Umrechnungskurse und Konstanten'!$D$15),F145*'Umrechnungskurse und Konstanten'!$E$15,0)+IF(AND(C145&gt;='Umrechnungskurse und Konstanten'!$C$16,C145&lt;='Umrechnungskurse und Konstanten'!$D$16),F145*'Umrechnungskurse und Konstanten'!$E$16,0)</f>
        <v>0</v>
      </c>
      <c r="J145" s="43">
        <f t="shared" si="7"/>
        <v>0</v>
      </c>
      <c r="K145" s="43">
        <f t="shared" si="8"/>
        <v>0</v>
      </c>
      <c r="L145" s="69" t="str">
        <f>IF(OR(G145='Umrechnungskurse und Konstanten'!$E$21,G145='Umrechnungskurse und Konstanten'!$E$22,G145='Umrechnungskurse und Konstanten'!$E$23),"MwSt. Satz ok.","falsche/keine MwSt.")</f>
        <v>falsche/keine MwSt.</v>
      </c>
      <c r="M145" s="67" t="str">
        <f>IF(AND(C145&gt;='Umrechnungskurse und Konstanten'!$C$5,C145&lt;='Umrechnungskurse und Konstanten'!$D$7),"Periode ok.","falsche Periode")</f>
        <v>falsche Periode</v>
      </c>
    </row>
    <row r="146" spans="2:13" x14ac:dyDescent="0.3">
      <c r="B146" s="56"/>
      <c r="C146" s="38"/>
      <c r="D146" s="38"/>
      <c r="E146" s="45"/>
      <c r="F146" s="40"/>
      <c r="G146" s="52"/>
      <c r="H146" s="42">
        <f t="shared" si="6"/>
        <v>0</v>
      </c>
      <c r="I146" s="43">
        <f>IF(AND(C146&gt;='Umrechnungskurse und Konstanten'!$C$5,C146&lt;='Umrechnungskurse und Konstanten'!$D$5),F146*'Umrechnungskurse und Konstanten'!$E$5,0)+IF(AND(C146&gt;='Umrechnungskurse und Konstanten'!$C$6,C146&lt;='Umrechnungskurse und Konstanten'!$D$6),F146*'Umrechnungskurse und Konstanten'!$E$6,0)+IF(AND(C146&gt;='Umrechnungskurse und Konstanten'!$C$7,C146&lt;='Umrechnungskurse und Konstanten'!$D$7),F146*'Umrechnungskurse und Konstanten'!$E$7,0)+IF(AND(C146&gt;='Umrechnungskurse und Konstanten'!$C$8,C146&lt;='Umrechnungskurse und Konstanten'!$D$8),F146*'Umrechnungskurse und Konstanten'!$E$8,0)+IF(AND(C146&gt;='Umrechnungskurse und Konstanten'!$C$9,C146&lt;='Umrechnungskurse und Konstanten'!$D$9),F146*'Umrechnungskurse und Konstanten'!$E$9,0)+IF(AND(C146&gt;='Umrechnungskurse und Konstanten'!$C$10,C146&lt;='Umrechnungskurse und Konstanten'!$D$10),F146*'Umrechnungskurse und Konstanten'!$E$10,0)+IF(AND(C146&gt;='Umrechnungskurse und Konstanten'!$C$11,C146&lt;='Umrechnungskurse und Konstanten'!$D$11),F146*'Umrechnungskurse und Konstanten'!$E$11,0)+IF(AND(C146&gt;='Umrechnungskurse und Konstanten'!$C$12,C146&lt;='Umrechnungskurse und Konstanten'!$D$12),F146*'Umrechnungskurse und Konstanten'!$E$12,0)+IF(AND(C146&gt;='Umrechnungskurse und Konstanten'!$C$13,C146&lt;='Umrechnungskurse und Konstanten'!$D$13),F146*'Umrechnungskurse und Konstanten'!$E$13,0)+IF(AND(C146&gt;='Umrechnungskurse und Konstanten'!$C$14,C146&lt;='Umrechnungskurse und Konstanten'!$D$14),F146*'Umrechnungskurse und Konstanten'!$E$14,0)+IF(AND(C146&gt;='Umrechnungskurse und Konstanten'!$C$15,C146&lt;='Umrechnungskurse und Konstanten'!$D$15),F146*'Umrechnungskurse und Konstanten'!$E$15,0)+IF(AND(C146&gt;='Umrechnungskurse und Konstanten'!$C$16,C146&lt;='Umrechnungskurse und Konstanten'!$D$16),F146*'Umrechnungskurse und Konstanten'!$E$16,0)</f>
        <v>0</v>
      </c>
      <c r="J146" s="43">
        <f t="shared" si="7"/>
        <v>0</v>
      </c>
      <c r="K146" s="43">
        <f t="shared" si="8"/>
        <v>0</v>
      </c>
      <c r="L146" s="69" t="str">
        <f>IF(OR(G146='Umrechnungskurse und Konstanten'!$E$21,G146='Umrechnungskurse und Konstanten'!$E$22,G146='Umrechnungskurse und Konstanten'!$E$23),"MwSt. Satz ok.","falsche/keine MwSt.")</f>
        <v>falsche/keine MwSt.</v>
      </c>
      <c r="M146" s="67" t="str">
        <f>IF(AND(C146&gt;='Umrechnungskurse und Konstanten'!$C$5,C146&lt;='Umrechnungskurse und Konstanten'!$D$7),"Periode ok.","falsche Periode")</f>
        <v>falsche Periode</v>
      </c>
    </row>
    <row r="147" spans="2:13" x14ac:dyDescent="0.3">
      <c r="B147" s="56"/>
      <c r="C147" s="38"/>
      <c r="D147" s="38"/>
      <c r="E147" s="45"/>
      <c r="F147" s="40"/>
      <c r="G147" s="52"/>
      <c r="H147" s="42">
        <f t="shared" si="6"/>
        <v>0</v>
      </c>
      <c r="I147" s="43">
        <f>IF(AND(C147&gt;='Umrechnungskurse und Konstanten'!$C$5,C147&lt;='Umrechnungskurse und Konstanten'!$D$5),F147*'Umrechnungskurse und Konstanten'!$E$5,0)+IF(AND(C147&gt;='Umrechnungskurse und Konstanten'!$C$6,C147&lt;='Umrechnungskurse und Konstanten'!$D$6),F147*'Umrechnungskurse und Konstanten'!$E$6,0)+IF(AND(C147&gt;='Umrechnungskurse und Konstanten'!$C$7,C147&lt;='Umrechnungskurse und Konstanten'!$D$7),F147*'Umrechnungskurse und Konstanten'!$E$7,0)+IF(AND(C147&gt;='Umrechnungskurse und Konstanten'!$C$8,C147&lt;='Umrechnungskurse und Konstanten'!$D$8),F147*'Umrechnungskurse und Konstanten'!$E$8,0)+IF(AND(C147&gt;='Umrechnungskurse und Konstanten'!$C$9,C147&lt;='Umrechnungskurse und Konstanten'!$D$9),F147*'Umrechnungskurse und Konstanten'!$E$9,0)+IF(AND(C147&gt;='Umrechnungskurse und Konstanten'!$C$10,C147&lt;='Umrechnungskurse und Konstanten'!$D$10),F147*'Umrechnungskurse und Konstanten'!$E$10,0)+IF(AND(C147&gt;='Umrechnungskurse und Konstanten'!$C$11,C147&lt;='Umrechnungskurse und Konstanten'!$D$11),F147*'Umrechnungskurse und Konstanten'!$E$11,0)+IF(AND(C147&gt;='Umrechnungskurse und Konstanten'!$C$12,C147&lt;='Umrechnungskurse und Konstanten'!$D$12),F147*'Umrechnungskurse und Konstanten'!$E$12,0)+IF(AND(C147&gt;='Umrechnungskurse und Konstanten'!$C$13,C147&lt;='Umrechnungskurse und Konstanten'!$D$13),F147*'Umrechnungskurse und Konstanten'!$E$13,0)+IF(AND(C147&gt;='Umrechnungskurse und Konstanten'!$C$14,C147&lt;='Umrechnungskurse und Konstanten'!$D$14),F147*'Umrechnungskurse und Konstanten'!$E$14,0)+IF(AND(C147&gt;='Umrechnungskurse und Konstanten'!$C$15,C147&lt;='Umrechnungskurse und Konstanten'!$D$15),F147*'Umrechnungskurse und Konstanten'!$E$15,0)+IF(AND(C147&gt;='Umrechnungskurse und Konstanten'!$C$16,C147&lt;='Umrechnungskurse und Konstanten'!$D$16),F147*'Umrechnungskurse und Konstanten'!$E$16,0)</f>
        <v>0</v>
      </c>
      <c r="J147" s="43">
        <f t="shared" si="7"/>
        <v>0</v>
      </c>
      <c r="K147" s="43">
        <f t="shared" si="8"/>
        <v>0</v>
      </c>
      <c r="L147" s="69" t="str">
        <f>IF(OR(G147='Umrechnungskurse und Konstanten'!$E$21,G147='Umrechnungskurse und Konstanten'!$E$22,G147='Umrechnungskurse und Konstanten'!$E$23),"MwSt. Satz ok.","falsche/keine MwSt.")</f>
        <v>falsche/keine MwSt.</v>
      </c>
      <c r="M147" s="67" t="str">
        <f>IF(AND(C147&gt;='Umrechnungskurse und Konstanten'!$C$5,C147&lt;='Umrechnungskurse und Konstanten'!$D$7),"Periode ok.","falsche Periode")</f>
        <v>falsche Periode</v>
      </c>
    </row>
    <row r="148" spans="2:13" x14ac:dyDescent="0.3">
      <c r="B148" s="56"/>
      <c r="C148" s="38"/>
      <c r="D148" s="38"/>
      <c r="E148" s="45"/>
      <c r="F148" s="40"/>
      <c r="G148" s="52"/>
      <c r="H148" s="42">
        <f t="shared" si="6"/>
        <v>0</v>
      </c>
      <c r="I148" s="43">
        <f>IF(AND(C148&gt;='Umrechnungskurse und Konstanten'!$C$5,C148&lt;='Umrechnungskurse und Konstanten'!$D$5),F148*'Umrechnungskurse und Konstanten'!$E$5,0)+IF(AND(C148&gt;='Umrechnungskurse und Konstanten'!$C$6,C148&lt;='Umrechnungskurse und Konstanten'!$D$6),F148*'Umrechnungskurse und Konstanten'!$E$6,0)+IF(AND(C148&gt;='Umrechnungskurse und Konstanten'!$C$7,C148&lt;='Umrechnungskurse und Konstanten'!$D$7),F148*'Umrechnungskurse und Konstanten'!$E$7,0)+IF(AND(C148&gt;='Umrechnungskurse und Konstanten'!$C$8,C148&lt;='Umrechnungskurse und Konstanten'!$D$8),F148*'Umrechnungskurse und Konstanten'!$E$8,0)+IF(AND(C148&gt;='Umrechnungskurse und Konstanten'!$C$9,C148&lt;='Umrechnungskurse und Konstanten'!$D$9),F148*'Umrechnungskurse und Konstanten'!$E$9,0)+IF(AND(C148&gt;='Umrechnungskurse und Konstanten'!$C$10,C148&lt;='Umrechnungskurse und Konstanten'!$D$10),F148*'Umrechnungskurse und Konstanten'!$E$10,0)+IF(AND(C148&gt;='Umrechnungskurse und Konstanten'!$C$11,C148&lt;='Umrechnungskurse und Konstanten'!$D$11),F148*'Umrechnungskurse und Konstanten'!$E$11,0)+IF(AND(C148&gt;='Umrechnungskurse und Konstanten'!$C$12,C148&lt;='Umrechnungskurse und Konstanten'!$D$12),F148*'Umrechnungskurse und Konstanten'!$E$12,0)+IF(AND(C148&gt;='Umrechnungskurse und Konstanten'!$C$13,C148&lt;='Umrechnungskurse und Konstanten'!$D$13),F148*'Umrechnungskurse und Konstanten'!$E$13,0)+IF(AND(C148&gt;='Umrechnungskurse und Konstanten'!$C$14,C148&lt;='Umrechnungskurse und Konstanten'!$D$14),F148*'Umrechnungskurse und Konstanten'!$E$14,0)+IF(AND(C148&gt;='Umrechnungskurse und Konstanten'!$C$15,C148&lt;='Umrechnungskurse und Konstanten'!$D$15),F148*'Umrechnungskurse und Konstanten'!$E$15,0)+IF(AND(C148&gt;='Umrechnungskurse und Konstanten'!$C$16,C148&lt;='Umrechnungskurse und Konstanten'!$D$16),F148*'Umrechnungskurse und Konstanten'!$E$16,0)</f>
        <v>0</v>
      </c>
      <c r="J148" s="43">
        <f t="shared" si="7"/>
        <v>0</v>
      </c>
      <c r="K148" s="43">
        <f t="shared" si="8"/>
        <v>0</v>
      </c>
      <c r="L148" s="69" t="str">
        <f>IF(OR(G148='Umrechnungskurse und Konstanten'!$E$21,G148='Umrechnungskurse und Konstanten'!$E$22,G148='Umrechnungskurse und Konstanten'!$E$23),"MwSt. Satz ok.","falsche/keine MwSt.")</f>
        <v>falsche/keine MwSt.</v>
      </c>
      <c r="M148" s="67" t="str">
        <f>IF(AND(C148&gt;='Umrechnungskurse und Konstanten'!$C$5,C148&lt;='Umrechnungskurse und Konstanten'!$D$7),"Periode ok.","falsche Periode")</f>
        <v>falsche Periode</v>
      </c>
    </row>
    <row r="149" spans="2:13" x14ac:dyDescent="0.3">
      <c r="B149" s="56"/>
      <c r="C149" s="38"/>
      <c r="D149" s="38"/>
      <c r="E149" s="45"/>
      <c r="F149" s="40"/>
      <c r="G149" s="52"/>
      <c r="H149" s="42">
        <f t="shared" si="6"/>
        <v>0</v>
      </c>
      <c r="I149" s="43">
        <f>IF(AND(C149&gt;='Umrechnungskurse und Konstanten'!$C$5,C149&lt;='Umrechnungskurse und Konstanten'!$D$5),F149*'Umrechnungskurse und Konstanten'!$E$5,0)+IF(AND(C149&gt;='Umrechnungskurse und Konstanten'!$C$6,C149&lt;='Umrechnungskurse und Konstanten'!$D$6),F149*'Umrechnungskurse und Konstanten'!$E$6,0)+IF(AND(C149&gt;='Umrechnungskurse und Konstanten'!$C$7,C149&lt;='Umrechnungskurse und Konstanten'!$D$7),F149*'Umrechnungskurse und Konstanten'!$E$7,0)+IF(AND(C149&gt;='Umrechnungskurse und Konstanten'!$C$8,C149&lt;='Umrechnungskurse und Konstanten'!$D$8),F149*'Umrechnungskurse und Konstanten'!$E$8,0)+IF(AND(C149&gt;='Umrechnungskurse und Konstanten'!$C$9,C149&lt;='Umrechnungskurse und Konstanten'!$D$9),F149*'Umrechnungskurse und Konstanten'!$E$9,0)+IF(AND(C149&gt;='Umrechnungskurse und Konstanten'!$C$10,C149&lt;='Umrechnungskurse und Konstanten'!$D$10),F149*'Umrechnungskurse und Konstanten'!$E$10,0)+IF(AND(C149&gt;='Umrechnungskurse und Konstanten'!$C$11,C149&lt;='Umrechnungskurse und Konstanten'!$D$11),F149*'Umrechnungskurse und Konstanten'!$E$11,0)+IF(AND(C149&gt;='Umrechnungskurse und Konstanten'!$C$12,C149&lt;='Umrechnungskurse und Konstanten'!$D$12),F149*'Umrechnungskurse und Konstanten'!$E$12,0)+IF(AND(C149&gt;='Umrechnungskurse und Konstanten'!$C$13,C149&lt;='Umrechnungskurse und Konstanten'!$D$13),F149*'Umrechnungskurse und Konstanten'!$E$13,0)+IF(AND(C149&gt;='Umrechnungskurse und Konstanten'!$C$14,C149&lt;='Umrechnungskurse und Konstanten'!$D$14),F149*'Umrechnungskurse und Konstanten'!$E$14,0)+IF(AND(C149&gt;='Umrechnungskurse und Konstanten'!$C$15,C149&lt;='Umrechnungskurse und Konstanten'!$D$15),F149*'Umrechnungskurse und Konstanten'!$E$15,0)+IF(AND(C149&gt;='Umrechnungskurse und Konstanten'!$C$16,C149&lt;='Umrechnungskurse und Konstanten'!$D$16),F149*'Umrechnungskurse und Konstanten'!$E$16,0)</f>
        <v>0</v>
      </c>
      <c r="J149" s="43">
        <f t="shared" si="7"/>
        <v>0</v>
      </c>
      <c r="K149" s="43">
        <f t="shared" si="8"/>
        <v>0</v>
      </c>
      <c r="L149" s="69" t="str">
        <f>IF(OR(G149='Umrechnungskurse und Konstanten'!$E$21,G149='Umrechnungskurse und Konstanten'!$E$22,G149='Umrechnungskurse und Konstanten'!$E$23),"MwSt. Satz ok.","falsche/keine MwSt.")</f>
        <v>falsche/keine MwSt.</v>
      </c>
      <c r="M149" s="67" t="str">
        <f>IF(AND(C149&gt;='Umrechnungskurse und Konstanten'!$C$5,C149&lt;='Umrechnungskurse und Konstanten'!$D$7),"Periode ok.","falsche Periode")</f>
        <v>falsche Periode</v>
      </c>
    </row>
    <row r="150" spans="2:13" x14ac:dyDescent="0.3">
      <c r="B150" s="56"/>
      <c r="C150" s="38"/>
      <c r="D150" s="38"/>
      <c r="E150" s="45"/>
      <c r="F150" s="40"/>
      <c r="G150" s="52"/>
      <c r="H150" s="42">
        <f t="shared" si="6"/>
        <v>0</v>
      </c>
      <c r="I150" s="43">
        <f>IF(AND(C150&gt;='Umrechnungskurse und Konstanten'!$C$5,C150&lt;='Umrechnungskurse und Konstanten'!$D$5),F150*'Umrechnungskurse und Konstanten'!$E$5,0)+IF(AND(C150&gt;='Umrechnungskurse und Konstanten'!$C$6,C150&lt;='Umrechnungskurse und Konstanten'!$D$6),F150*'Umrechnungskurse und Konstanten'!$E$6,0)+IF(AND(C150&gt;='Umrechnungskurse und Konstanten'!$C$7,C150&lt;='Umrechnungskurse und Konstanten'!$D$7),F150*'Umrechnungskurse und Konstanten'!$E$7,0)+IF(AND(C150&gt;='Umrechnungskurse und Konstanten'!$C$8,C150&lt;='Umrechnungskurse und Konstanten'!$D$8),F150*'Umrechnungskurse und Konstanten'!$E$8,0)+IF(AND(C150&gt;='Umrechnungskurse und Konstanten'!$C$9,C150&lt;='Umrechnungskurse und Konstanten'!$D$9),F150*'Umrechnungskurse und Konstanten'!$E$9,0)+IF(AND(C150&gt;='Umrechnungskurse und Konstanten'!$C$10,C150&lt;='Umrechnungskurse und Konstanten'!$D$10),F150*'Umrechnungskurse und Konstanten'!$E$10,0)+IF(AND(C150&gt;='Umrechnungskurse und Konstanten'!$C$11,C150&lt;='Umrechnungskurse und Konstanten'!$D$11),F150*'Umrechnungskurse und Konstanten'!$E$11,0)+IF(AND(C150&gt;='Umrechnungskurse und Konstanten'!$C$12,C150&lt;='Umrechnungskurse und Konstanten'!$D$12),F150*'Umrechnungskurse und Konstanten'!$E$12,0)+IF(AND(C150&gt;='Umrechnungskurse und Konstanten'!$C$13,C150&lt;='Umrechnungskurse und Konstanten'!$D$13),F150*'Umrechnungskurse und Konstanten'!$E$13,0)+IF(AND(C150&gt;='Umrechnungskurse und Konstanten'!$C$14,C150&lt;='Umrechnungskurse und Konstanten'!$D$14),F150*'Umrechnungskurse und Konstanten'!$E$14,0)+IF(AND(C150&gt;='Umrechnungskurse und Konstanten'!$C$15,C150&lt;='Umrechnungskurse und Konstanten'!$D$15),F150*'Umrechnungskurse und Konstanten'!$E$15,0)+IF(AND(C150&gt;='Umrechnungskurse und Konstanten'!$C$16,C150&lt;='Umrechnungskurse und Konstanten'!$D$16),F150*'Umrechnungskurse und Konstanten'!$E$16,0)</f>
        <v>0</v>
      </c>
      <c r="J150" s="43">
        <f t="shared" si="7"/>
        <v>0</v>
      </c>
      <c r="K150" s="43">
        <f t="shared" si="8"/>
        <v>0</v>
      </c>
      <c r="L150" s="69" t="str">
        <f>IF(OR(G150='Umrechnungskurse und Konstanten'!$E$21,G150='Umrechnungskurse und Konstanten'!$E$22,G150='Umrechnungskurse und Konstanten'!$E$23),"MwSt. Satz ok.","falsche/keine MwSt.")</f>
        <v>falsche/keine MwSt.</v>
      </c>
      <c r="M150" s="67" t="str">
        <f>IF(AND(C150&gt;='Umrechnungskurse und Konstanten'!$C$5,C150&lt;='Umrechnungskurse und Konstanten'!$D$7),"Periode ok.","falsche Periode")</f>
        <v>falsche Periode</v>
      </c>
    </row>
    <row r="151" spans="2:13" x14ac:dyDescent="0.3">
      <c r="B151" s="56"/>
      <c r="C151" s="38"/>
      <c r="D151" s="38"/>
      <c r="E151" s="45"/>
      <c r="F151" s="40"/>
      <c r="G151" s="52"/>
      <c r="H151" s="42">
        <f t="shared" si="6"/>
        <v>0</v>
      </c>
      <c r="I151" s="43">
        <f>IF(AND(C151&gt;='Umrechnungskurse und Konstanten'!$C$5,C151&lt;='Umrechnungskurse und Konstanten'!$D$5),F151*'Umrechnungskurse und Konstanten'!$E$5,0)+IF(AND(C151&gt;='Umrechnungskurse und Konstanten'!$C$6,C151&lt;='Umrechnungskurse und Konstanten'!$D$6),F151*'Umrechnungskurse und Konstanten'!$E$6,0)+IF(AND(C151&gt;='Umrechnungskurse und Konstanten'!$C$7,C151&lt;='Umrechnungskurse und Konstanten'!$D$7),F151*'Umrechnungskurse und Konstanten'!$E$7,0)+IF(AND(C151&gt;='Umrechnungskurse und Konstanten'!$C$8,C151&lt;='Umrechnungskurse und Konstanten'!$D$8),F151*'Umrechnungskurse und Konstanten'!$E$8,0)+IF(AND(C151&gt;='Umrechnungskurse und Konstanten'!$C$9,C151&lt;='Umrechnungskurse und Konstanten'!$D$9),F151*'Umrechnungskurse und Konstanten'!$E$9,0)+IF(AND(C151&gt;='Umrechnungskurse und Konstanten'!$C$10,C151&lt;='Umrechnungskurse und Konstanten'!$D$10),F151*'Umrechnungskurse und Konstanten'!$E$10,0)+IF(AND(C151&gt;='Umrechnungskurse und Konstanten'!$C$11,C151&lt;='Umrechnungskurse und Konstanten'!$D$11),F151*'Umrechnungskurse und Konstanten'!$E$11,0)+IF(AND(C151&gt;='Umrechnungskurse und Konstanten'!$C$12,C151&lt;='Umrechnungskurse und Konstanten'!$D$12),F151*'Umrechnungskurse und Konstanten'!$E$12,0)+IF(AND(C151&gt;='Umrechnungskurse und Konstanten'!$C$13,C151&lt;='Umrechnungskurse und Konstanten'!$D$13),F151*'Umrechnungskurse und Konstanten'!$E$13,0)+IF(AND(C151&gt;='Umrechnungskurse und Konstanten'!$C$14,C151&lt;='Umrechnungskurse und Konstanten'!$D$14),F151*'Umrechnungskurse und Konstanten'!$E$14,0)+IF(AND(C151&gt;='Umrechnungskurse und Konstanten'!$C$15,C151&lt;='Umrechnungskurse und Konstanten'!$D$15),F151*'Umrechnungskurse und Konstanten'!$E$15,0)+IF(AND(C151&gt;='Umrechnungskurse und Konstanten'!$C$16,C151&lt;='Umrechnungskurse und Konstanten'!$D$16),F151*'Umrechnungskurse und Konstanten'!$E$16,0)</f>
        <v>0</v>
      </c>
      <c r="J151" s="43">
        <f t="shared" si="7"/>
        <v>0</v>
      </c>
      <c r="K151" s="43">
        <f t="shared" si="8"/>
        <v>0</v>
      </c>
      <c r="L151" s="69" t="str">
        <f>IF(OR(G151='Umrechnungskurse und Konstanten'!$E$21,G151='Umrechnungskurse und Konstanten'!$E$22,G151='Umrechnungskurse und Konstanten'!$E$23),"MwSt. Satz ok.","falsche/keine MwSt.")</f>
        <v>falsche/keine MwSt.</v>
      </c>
      <c r="M151" s="67" t="str">
        <f>IF(AND(C151&gt;='Umrechnungskurse und Konstanten'!$C$5,C151&lt;='Umrechnungskurse und Konstanten'!$D$7),"Periode ok.","falsche Periode")</f>
        <v>falsche Periode</v>
      </c>
    </row>
    <row r="152" spans="2:13" x14ac:dyDescent="0.3">
      <c r="B152" s="56"/>
      <c r="C152" s="38"/>
      <c r="D152" s="38"/>
      <c r="E152" s="45"/>
      <c r="F152" s="40"/>
      <c r="G152" s="52"/>
      <c r="H152" s="42">
        <f t="shared" si="6"/>
        <v>0</v>
      </c>
      <c r="I152" s="43">
        <f>IF(AND(C152&gt;='Umrechnungskurse und Konstanten'!$C$5,C152&lt;='Umrechnungskurse und Konstanten'!$D$5),F152*'Umrechnungskurse und Konstanten'!$E$5,0)+IF(AND(C152&gt;='Umrechnungskurse und Konstanten'!$C$6,C152&lt;='Umrechnungskurse und Konstanten'!$D$6),F152*'Umrechnungskurse und Konstanten'!$E$6,0)+IF(AND(C152&gt;='Umrechnungskurse und Konstanten'!$C$7,C152&lt;='Umrechnungskurse und Konstanten'!$D$7),F152*'Umrechnungskurse und Konstanten'!$E$7,0)+IF(AND(C152&gt;='Umrechnungskurse und Konstanten'!$C$8,C152&lt;='Umrechnungskurse und Konstanten'!$D$8),F152*'Umrechnungskurse und Konstanten'!$E$8,0)+IF(AND(C152&gt;='Umrechnungskurse und Konstanten'!$C$9,C152&lt;='Umrechnungskurse und Konstanten'!$D$9),F152*'Umrechnungskurse und Konstanten'!$E$9,0)+IF(AND(C152&gt;='Umrechnungskurse und Konstanten'!$C$10,C152&lt;='Umrechnungskurse und Konstanten'!$D$10),F152*'Umrechnungskurse und Konstanten'!$E$10,0)+IF(AND(C152&gt;='Umrechnungskurse und Konstanten'!$C$11,C152&lt;='Umrechnungskurse und Konstanten'!$D$11),F152*'Umrechnungskurse und Konstanten'!$E$11,0)+IF(AND(C152&gt;='Umrechnungskurse und Konstanten'!$C$12,C152&lt;='Umrechnungskurse und Konstanten'!$D$12),F152*'Umrechnungskurse und Konstanten'!$E$12,0)+IF(AND(C152&gt;='Umrechnungskurse und Konstanten'!$C$13,C152&lt;='Umrechnungskurse und Konstanten'!$D$13),F152*'Umrechnungskurse und Konstanten'!$E$13,0)+IF(AND(C152&gt;='Umrechnungskurse und Konstanten'!$C$14,C152&lt;='Umrechnungskurse und Konstanten'!$D$14),F152*'Umrechnungskurse und Konstanten'!$E$14,0)+IF(AND(C152&gt;='Umrechnungskurse und Konstanten'!$C$15,C152&lt;='Umrechnungskurse und Konstanten'!$D$15),F152*'Umrechnungskurse und Konstanten'!$E$15,0)+IF(AND(C152&gt;='Umrechnungskurse und Konstanten'!$C$16,C152&lt;='Umrechnungskurse und Konstanten'!$D$16),F152*'Umrechnungskurse und Konstanten'!$E$16,0)</f>
        <v>0</v>
      </c>
      <c r="J152" s="43">
        <f t="shared" si="7"/>
        <v>0</v>
      </c>
      <c r="K152" s="43">
        <f t="shared" si="8"/>
        <v>0</v>
      </c>
      <c r="L152" s="69" t="str">
        <f>IF(OR(G152='Umrechnungskurse und Konstanten'!$E$21,G152='Umrechnungskurse und Konstanten'!$E$22,G152='Umrechnungskurse und Konstanten'!$E$23),"MwSt. Satz ok.","falsche/keine MwSt.")</f>
        <v>falsche/keine MwSt.</v>
      </c>
      <c r="M152" s="67" t="str">
        <f>IF(AND(C152&gt;='Umrechnungskurse und Konstanten'!$C$5,C152&lt;='Umrechnungskurse und Konstanten'!$D$7),"Periode ok.","falsche Periode")</f>
        <v>falsche Periode</v>
      </c>
    </row>
    <row r="153" spans="2:13" x14ac:dyDescent="0.3">
      <c r="B153" s="56"/>
      <c r="C153" s="38"/>
      <c r="D153" s="38"/>
      <c r="E153" s="45"/>
      <c r="F153" s="40"/>
      <c r="G153" s="52"/>
      <c r="H153" s="42">
        <f t="shared" si="6"/>
        <v>0</v>
      </c>
      <c r="I153" s="43">
        <f>IF(AND(C153&gt;='Umrechnungskurse und Konstanten'!$C$5,C153&lt;='Umrechnungskurse und Konstanten'!$D$5),F153*'Umrechnungskurse und Konstanten'!$E$5,0)+IF(AND(C153&gt;='Umrechnungskurse und Konstanten'!$C$6,C153&lt;='Umrechnungskurse und Konstanten'!$D$6),F153*'Umrechnungskurse und Konstanten'!$E$6,0)+IF(AND(C153&gt;='Umrechnungskurse und Konstanten'!$C$7,C153&lt;='Umrechnungskurse und Konstanten'!$D$7),F153*'Umrechnungskurse und Konstanten'!$E$7,0)+IF(AND(C153&gt;='Umrechnungskurse und Konstanten'!$C$8,C153&lt;='Umrechnungskurse und Konstanten'!$D$8),F153*'Umrechnungskurse und Konstanten'!$E$8,0)+IF(AND(C153&gt;='Umrechnungskurse und Konstanten'!$C$9,C153&lt;='Umrechnungskurse und Konstanten'!$D$9),F153*'Umrechnungskurse und Konstanten'!$E$9,0)+IF(AND(C153&gt;='Umrechnungskurse und Konstanten'!$C$10,C153&lt;='Umrechnungskurse und Konstanten'!$D$10),F153*'Umrechnungskurse und Konstanten'!$E$10,0)+IF(AND(C153&gt;='Umrechnungskurse und Konstanten'!$C$11,C153&lt;='Umrechnungskurse und Konstanten'!$D$11),F153*'Umrechnungskurse und Konstanten'!$E$11,0)+IF(AND(C153&gt;='Umrechnungskurse und Konstanten'!$C$12,C153&lt;='Umrechnungskurse und Konstanten'!$D$12),F153*'Umrechnungskurse und Konstanten'!$E$12,0)+IF(AND(C153&gt;='Umrechnungskurse und Konstanten'!$C$13,C153&lt;='Umrechnungskurse und Konstanten'!$D$13),F153*'Umrechnungskurse und Konstanten'!$E$13,0)+IF(AND(C153&gt;='Umrechnungskurse und Konstanten'!$C$14,C153&lt;='Umrechnungskurse und Konstanten'!$D$14),F153*'Umrechnungskurse und Konstanten'!$E$14,0)+IF(AND(C153&gt;='Umrechnungskurse und Konstanten'!$C$15,C153&lt;='Umrechnungskurse und Konstanten'!$D$15),F153*'Umrechnungskurse und Konstanten'!$E$15,0)+IF(AND(C153&gt;='Umrechnungskurse und Konstanten'!$C$16,C153&lt;='Umrechnungskurse und Konstanten'!$D$16),F153*'Umrechnungskurse und Konstanten'!$E$16,0)</f>
        <v>0</v>
      </c>
      <c r="J153" s="43">
        <f t="shared" si="7"/>
        <v>0</v>
      </c>
      <c r="K153" s="43">
        <f t="shared" si="8"/>
        <v>0</v>
      </c>
      <c r="L153" s="69" t="str">
        <f>IF(OR(G153='Umrechnungskurse und Konstanten'!$E$21,G153='Umrechnungskurse und Konstanten'!$E$22,G153='Umrechnungskurse und Konstanten'!$E$23),"MwSt. Satz ok.","falsche/keine MwSt.")</f>
        <v>falsche/keine MwSt.</v>
      </c>
      <c r="M153" s="67" t="str">
        <f>IF(AND(C153&gt;='Umrechnungskurse und Konstanten'!$C$5,C153&lt;='Umrechnungskurse und Konstanten'!$D$7),"Periode ok.","falsche Periode")</f>
        <v>falsche Periode</v>
      </c>
    </row>
    <row r="154" spans="2:13" x14ac:dyDescent="0.3">
      <c r="B154" s="56"/>
      <c r="C154" s="38"/>
      <c r="D154" s="38"/>
      <c r="E154" s="45"/>
      <c r="F154" s="40"/>
      <c r="G154" s="52"/>
      <c r="H154" s="42">
        <f t="shared" si="6"/>
        <v>0</v>
      </c>
      <c r="I154" s="43">
        <f>IF(AND(C154&gt;='Umrechnungskurse und Konstanten'!$C$5,C154&lt;='Umrechnungskurse und Konstanten'!$D$5),F154*'Umrechnungskurse und Konstanten'!$E$5,0)+IF(AND(C154&gt;='Umrechnungskurse und Konstanten'!$C$6,C154&lt;='Umrechnungskurse und Konstanten'!$D$6),F154*'Umrechnungskurse und Konstanten'!$E$6,0)+IF(AND(C154&gt;='Umrechnungskurse und Konstanten'!$C$7,C154&lt;='Umrechnungskurse und Konstanten'!$D$7),F154*'Umrechnungskurse und Konstanten'!$E$7,0)+IF(AND(C154&gt;='Umrechnungskurse und Konstanten'!$C$8,C154&lt;='Umrechnungskurse und Konstanten'!$D$8),F154*'Umrechnungskurse und Konstanten'!$E$8,0)+IF(AND(C154&gt;='Umrechnungskurse und Konstanten'!$C$9,C154&lt;='Umrechnungskurse und Konstanten'!$D$9),F154*'Umrechnungskurse und Konstanten'!$E$9,0)+IF(AND(C154&gt;='Umrechnungskurse und Konstanten'!$C$10,C154&lt;='Umrechnungskurse und Konstanten'!$D$10),F154*'Umrechnungskurse und Konstanten'!$E$10,0)+IF(AND(C154&gt;='Umrechnungskurse und Konstanten'!$C$11,C154&lt;='Umrechnungskurse und Konstanten'!$D$11),F154*'Umrechnungskurse und Konstanten'!$E$11,0)+IF(AND(C154&gt;='Umrechnungskurse und Konstanten'!$C$12,C154&lt;='Umrechnungskurse und Konstanten'!$D$12),F154*'Umrechnungskurse und Konstanten'!$E$12,0)+IF(AND(C154&gt;='Umrechnungskurse und Konstanten'!$C$13,C154&lt;='Umrechnungskurse und Konstanten'!$D$13),F154*'Umrechnungskurse und Konstanten'!$E$13,0)+IF(AND(C154&gt;='Umrechnungskurse und Konstanten'!$C$14,C154&lt;='Umrechnungskurse und Konstanten'!$D$14),F154*'Umrechnungskurse und Konstanten'!$E$14,0)+IF(AND(C154&gt;='Umrechnungskurse und Konstanten'!$C$15,C154&lt;='Umrechnungskurse und Konstanten'!$D$15),F154*'Umrechnungskurse und Konstanten'!$E$15,0)+IF(AND(C154&gt;='Umrechnungskurse und Konstanten'!$C$16,C154&lt;='Umrechnungskurse und Konstanten'!$D$16),F154*'Umrechnungskurse und Konstanten'!$E$16,0)</f>
        <v>0</v>
      </c>
      <c r="J154" s="43">
        <f t="shared" si="7"/>
        <v>0</v>
      </c>
      <c r="K154" s="43">
        <f t="shared" si="8"/>
        <v>0</v>
      </c>
      <c r="L154" s="69" t="str">
        <f>IF(OR(G154='Umrechnungskurse und Konstanten'!$E$21,G154='Umrechnungskurse und Konstanten'!$E$22,G154='Umrechnungskurse und Konstanten'!$E$23),"MwSt. Satz ok.","falsche/keine MwSt.")</f>
        <v>falsche/keine MwSt.</v>
      </c>
      <c r="M154" s="67" t="str">
        <f>IF(AND(C154&gt;='Umrechnungskurse und Konstanten'!$C$5,C154&lt;='Umrechnungskurse und Konstanten'!$D$7),"Periode ok.","falsche Periode")</f>
        <v>falsche Periode</v>
      </c>
    </row>
    <row r="155" spans="2:13" x14ac:dyDescent="0.3">
      <c r="B155" s="56"/>
      <c r="C155" s="38"/>
      <c r="D155" s="38"/>
      <c r="E155" s="45"/>
      <c r="F155" s="40"/>
      <c r="G155" s="52"/>
      <c r="H155" s="42">
        <f t="shared" si="6"/>
        <v>0</v>
      </c>
      <c r="I155" s="43">
        <f>IF(AND(C155&gt;='Umrechnungskurse und Konstanten'!$C$5,C155&lt;='Umrechnungskurse und Konstanten'!$D$5),F155*'Umrechnungskurse und Konstanten'!$E$5,0)+IF(AND(C155&gt;='Umrechnungskurse und Konstanten'!$C$6,C155&lt;='Umrechnungskurse und Konstanten'!$D$6),F155*'Umrechnungskurse und Konstanten'!$E$6,0)+IF(AND(C155&gt;='Umrechnungskurse und Konstanten'!$C$7,C155&lt;='Umrechnungskurse und Konstanten'!$D$7),F155*'Umrechnungskurse und Konstanten'!$E$7,0)+IF(AND(C155&gt;='Umrechnungskurse und Konstanten'!$C$8,C155&lt;='Umrechnungskurse und Konstanten'!$D$8),F155*'Umrechnungskurse und Konstanten'!$E$8,0)+IF(AND(C155&gt;='Umrechnungskurse und Konstanten'!$C$9,C155&lt;='Umrechnungskurse und Konstanten'!$D$9),F155*'Umrechnungskurse und Konstanten'!$E$9,0)+IF(AND(C155&gt;='Umrechnungskurse und Konstanten'!$C$10,C155&lt;='Umrechnungskurse und Konstanten'!$D$10),F155*'Umrechnungskurse und Konstanten'!$E$10,0)+IF(AND(C155&gt;='Umrechnungskurse und Konstanten'!$C$11,C155&lt;='Umrechnungskurse und Konstanten'!$D$11),F155*'Umrechnungskurse und Konstanten'!$E$11,0)+IF(AND(C155&gt;='Umrechnungskurse und Konstanten'!$C$12,C155&lt;='Umrechnungskurse und Konstanten'!$D$12),F155*'Umrechnungskurse und Konstanten'!$E$12,0)+IF(AND(C155&gt;='Umrechnungskurse und Konstanten'!$C$13,C155&lt;='Umrechnungskurse und Konstanten'!$D$13),F155*'Umrechnungskurse und Konstanten'!$E$13,0)+IF(AND(C155&gt;='Umrechnungskurse und Konstanten'!$C$14,C155&lt;='Umrechnungskurse und Konstanten'!$D$14),F155*'Umrechnungskurse und Konstanten'!$E$14,0)+IF(AND(C155&gt;='Umrechnungskurse und Konstanten'!$C$15,C155&lt;='Umrechnungskurse und Konstanten'!$D$15),F155*'Umrechnungskurse und Konstanten'!$E$15,0)+IF(AND(C155&gt;='Umrechnungskurse und Konstanten'!$C$16,C155&lt;='Umrechnungskurse und Konstanten'!$D$16),F155*'Umrechnungskurse und Konstanten'!$E$16,0)</f>
        <v>0</v>
      </c>
      <c r="J155" s="43">
        <f t="shared" si="7"/>
        <v>0</v>
      </c>
      <c r="K155" s="43">
        <f t="shared" si="8"/>
        <v>0</v>
      </c>
      <c r="L155" s="69" t="str">
        <f>IF(OR(G155='Umrechnungskurse und Konstanten'!$E$21,G155='Umrechnungskurse und Konstanten'!$E$22,G155='Umrechnungskurse und Konstanten'!$E$23),"MwSt. Satz ok.","falsche/keine MwSt.")</f>
        <v>falsche/keine MwSt.</v>
      </c>
      <c r="M155" s="67" t="str">
        <f>IF(AND(C155&gt;='Umrechnungskurse und Konstanten'!$C$5,C155&lt;='Umrechnungskurse und Konstanten'!$D$7),"Periode ok.","falsche Periode")</f>
        <v>falsche Periode</v>
      </c>
    </row>
    <row r="156" spans="2:13" x14ac:dyDescent="0.3">
      <c r="B156" s="56"/>
      <c r="C156" s="38"/>
      <c r="D156" s="38"/>
      <c r="E156" s="45"/>
      <c r="F156" s="40"/>
      <c r="G156" s="52"/>
      <c r="H156" s="42">
        <f t="shared" si="6"/>
        <v>0</v>
      </c>
      <c r="I156" s="43">
        <f>IF(AND(C156&gt;='Umrechnungskurse und Konstanten'!$C$5,C156&lt;='Umrechnungskurse und Konstanten'!$D$5),F156*'Umrechnungskurse und Konstanten'!$E$5,0)+IF(AND(C156&gt;='Umrechnungskurse und Konstanten'!$C$6,C156&lt;='Umrechnungskurse und Konstanten'!$D$6),F156*'Umrechnungskurse und Konstanten'!$E$6,0)+IF(AND(C156&gt;='Umrechnungskurse und Konstanten'!$C$7,C156&lt;='Umrechnungskurse und Konstanten'!$D$7),F156*'Umrechnungskurse und Konstanten'!$E$7,0)+IF(AND(C156&gt;='Umrechnungskurse und Konstanten'!$C$8,C156&lt;='Umrechnungskurse und Konstanten'!$D$8),F156*'Umrechnungskurse und Konstanten'!$E$8,0)+IF(AND(C156&gt;='Umrechnungskurse und Konstanten'!$C$9,C156&lt;='Umrechnungskurse und Konstanten'!$D$9),F156*'Umrechnungskurse und Konstanten'!$E$9,0)+IF(AND(C156&gt;='Umrechnungskurse und Konstanten'!$C$10,C156&lt;='Umrechnungskurse und Konstanten'!$D$10),F156*'Umrechnungskurse und Konstanten'!$E$10,0)+IF(AND(C156&gt;='Umrechnungskurse und Konstanten'!$C$11,C156&lt;='Umrechnungskurse und Konstanten'!$D$11),F156*'Umrechnungskurse und Konstanten'!$E$11,0)+IF(AND(C156&gt;='Umrechnungskurse und Konstanten'!$C$12,C156&lt;='Umrechnungskurse und Konstanten'!$D$12),F156*'Umrechnungskurse und Konstanten'!$E$12,0)+IF(AND(C156&gt;='Umrechnungskurse und Konstanten'!$C$13,C156&lt;='Umrechnungskurse und Konstanten'!$D$13),F156*'Umrechnungskurse und Konstanten'!$E$13,0)+IF(AND(C156&gt;='Umrechnungskurse und Konstanten'!$C$14,C156&lt;='Umrechnungskurse und Konstanten'!$D$14),F156*'Umrechnungskurse und Konstanten'!$E$14,0)+IF(AND(C156&gt;='Umrechnungskurse und Konstanten'!$C$15,C156&lt;='Umrechnungskurse und Konstanten'!$D$15),F156*'Umrechnungskurse und Konstanten'!$E$15,0)+IF(AND(C156&gt;='Umrechnungskurse und Konstanten'!$C$16,C156&lt;='Umrechnungskurse und Konstanten'!$D$16),F156*'Umrechnungskurse und Konstanten'!$E$16,0)</f>
        <v>0</v>
      </c>
      <c r="J156" s="43">
        <f t="shared" si="7"/>
        <v>0</v>
      </c>
      <c r="K156" s="43">
        <f t="shared" si="8"/>
        <v>0</v>
      </c>
      <c r="L156" s="69" t="str">
        <f>IF(OR(G156='Umrechnungskurse und Konstanten'!$E$21,G156='Umrechnungskurse und Konstanten'!$E$22,G156='Umrechnungskurse und Konstanten'!$E$23),"MwSt. Satz ok.","falsche/keine MwSt.")</f>
        <v>falsche/keine MwSt.</v>
      </c>
      <c r="M156" s="67" t="str">
        <f>IF(AND(C156&gt;='Umrechnungskurse und Konstanten'!$C$5,C156&lt;='Umrechnungskurse und Konstanten'!$D$7),"Periode ok.","falsche Periode")</f>
        <v>falsche Periode</v>
      </c>
    </row>
    <row r="157" spans="2:13" x14ac:dyDescent="0.3">
      <c r="B157" s="56"/>
      <c r="C157" s="38"/>
      <c r="D157" s="38"/>
      <c r="E157" s="45"/>
      <c r="F157" s="40"/>
      <c r="G157" s="52"/>
      <c r="H157" s="42">
        <f t="shared" si="6"/>
        <v>0</v>
      </c>
      <c r="I157" s="43">
        <f>IF(AND(C157&gt;='Umrechnungskurse und Konstanten'!$C$5,C157&lt;='Umrechnungskurse und Konstanten'!$D$5),F157*'Umrechnungskurse und Konstanten'!$E$5,0)+IF(AND(C157&gt;='Umrechnungskurse und Konstanten'!$C$6,C157&lt;='Umrechnungskurse und Konstanten'!$D$6),F157*'Umrechnungskurse und Konstanten'!$E$6,0)+IF(AND(C157&gt;='Umrechnungskurse und Konstanten'!$C$7,C157&lt;='Umrechnungskurse und Konstanten'!$D$7),F157*'Umrechnungskurse und Konstanten'!$E$7,0)+IF(AND(C157&gt;='Umrechnungskurse und Konstanten'!$C$8,C157&lt;='Umrechnungskurse und Konstanten'!$D$8),F157*'Umrechnungskurse und Konstanten'!$E$8,0)+IF(AND(C157&gt;='Umrechnungskurse und Konstanten'!$C$9,C157&lt;='Umrechnungskurse und Konstanten'!$D$9),F157*'Umrechnungskurse und Konstanten'!$E$9,0)+IF(AND(C157&gt;='Umrechnungskurse und Konstanten'!$C$10,C157&lt;='Umrechnungskurse und Konstanten'!$D$10),F157*'Umrechnungskurse und Konstanten'!$E$10,0)+IF(AND(C157&gt;='Umrechnungskurse und Konstanten'!$C$11,C157&lt;='Umrechnungskurse und Konstanten'!$D$11),F157*'Umrechnungskurse und Konstanten'!$E$11,0)+IF(AND(C157&gt;='Umrechnungskurse und Konstanten'!$C$12,C157&lt;='Umrechnungskurse und Konstanten'!$D$12),F157*'Umrechnungskurse und Konstanten'!$E$12,0)+IF(AND(C157&gt;='Umrechnungskurse und Konstanten'!$C$13,C157&lt;='Umrechnungskurse und Konstanten'!$D$13),F157*'Umrechnungskurse und Konstanten'!$E$13,0)+IF(AND(C157&gt;='Umrechnungskurse und Konstanten'!$C$14,C157&lt;='Umrechnungskurse und Konstanten'!$D$14),F157*'Umrechnungskurse und Konstanten'!$E$14,0)+IF(AND(C157&gt;='Umrechnungskurse und Konstanten'!$C$15,C157&lt;='Umrechnungskurse und Konstanten'!$D$15),F157*'Umrechnungskurse und Konstanten'!$E$15,0)+IF(AND(C157&gt;='Umrechnungskurse und Konstanten'!$C$16,C157&lt;='Umrechnungskurse und Konstanten'!$D$16),F157*'Umrechnungskurse und Konstanten'!$E$16,0)</f>
        <v>0</v>
      </c>
      <c r="J157" s="43">
        <f t="shared" si="7"/>
        <v>0</v>
      </c>
      <c r="K157" s="43">
        <f t="shared" si="8"/>
        <v>0</v>
      </c>
      <c r="L157" s="69" t="str">
        <f>IF(OR(G157='Umrechnungskurse und Konstanten'!$E$21,G157='Umrechnungskurse und Konstanten'!$E$22,G157='Umrechnungskurse und Konstanten'!$E$23),"MwSt. Satz ok.","falsche/keine MwSt.")</f>
        <v>falsche/keine MwSt.</v>
      </c>
      <c r="M157" s="67" t="str">
        <f>IF(AND(C157&gt;='Umrechnungskurse und Konstanten'!$C$5,C157&lt;='Umrechnungskurse und Konstanten'!$D$7),"Periode ok.","falsche Periode")</f>
        <v>falsche Periode</v>
      </c>
    </row>
    <row r="158" spans="2:13" x14ac:dyDescent="0.3">
      <c r="B158" s="56"/>
      <c r="C158" s="38"/>
      <c r="D158" s="38"/>
      <c r="E158" s="45"/>
      <c r="F158" s="40"/>
      <c r="G158" s="52"/>
      <c r="H158" s="42">
        <f t="shared" si="6"/>
        <v>0</v>
      </c>
      <c r="I158" s="43">
        <f>IF(AND(C158&gt;='Umrechnungskurse und Konstanten'!$C$5,C158&lt;='Umrechnungskurse und Konstanten'!$D$5),F158*'Umrechnungskurse und Konstanten'!$E$5,0)+IF(AND(C158&gt;='Umrechnungskurse und Konstanten'!$C$6,C158&lt;='Umrechnungskurse und Konstanten'!$D$6),F158*'Umrechnungskurse und Konstanten'!$E$6,0)+IF(AND(C158&gt;='Umrechnungskurse und Konstanten'!$C$7,C158&lt;='Umrechnungskurse und Konstanten'!$D$7),F158*'Umrechnungskurse und Konstanten'!$E$7,0)+IF(AND(C158&gt;='Umrechnungskurse und Konstanten'!$C$8,C158&lt;='Umrechnungskurse und Konstanten'!$D$8),F158*'Umrechnungskurse und Konstanten'!$E$8,0)+IF(AND(C158&gt;='Umrechnungskurse und Konstanten'!$C$9,C158&lt;='Umrechnungskurse und Konstanten'!$D$9),F158*'Umrechnungskurse und Konstanten'!$E$9,0)+IF(AND(C158&gt;='Umrechnungskurse und Konstanten'!$C$10,C158&lt;='Umrechnungskurse und Konstanten'!$D$10),F158*'Umrechnungskurse und Konstanten'!$E$10,0)+IF(AND(C158&gt;='Umrechnungskurse und Konstanten'!$C$11,C158&lt;='Umrechnungskurse und Konstanten'!$D$11),F158*'Umrechnungskurse und Konstanten'!$E$11,0)+IF(AND(C158&gt;='Umrechnungskurse und Konstanten'!$C$12,C158&lt;='Umrechnungskurse und Konstanten'!$D$12),F158*'Umrechnungskurse und Konstanten'!$E$12,0)+IF(AND(C158&gt;='Umrechnungskurse und Konstanten'!$C$13,C158&lt;='Umrechnungskurse und Konstanten'!$D$13),F158*'Umrechnungskurse und Konstanten'!$E$13,0)+IF(AND(C158&gt;='Umrechnungskurse und Konstanten'!$C$14,C158&lt;='Umrechnungskurse und Konstanten'!$D$14),F158*'Umrechnungskurse und Konstanten'!$E$14,0)+IF(AND(C158&gt;='Umrechnungskurse und Konstanten'!$C$15,C158&lt;='Umrechnungskurse und Konstanten'!$D$15),F158*'Umrechnungskurse und Konstanten'!$E$15,0)+IF(AND(C158&gt;='Umrechnungskurse und Konstanten'!$C$16,C158&lt;='Umrechnungskurse und Konstanten'!$D$16),F158*'Umrechnungskurse und Konstanten'!$E$16,0)</f>
        <v>0</v>
      </c>
      <c r="J158" s="43">
        <f t="shared" si="7"/>
        <v>0</v>
      </c>
      <c r="K158" s="43">
        <f t="shared" si="8"/>
        <v>0</v>
      </c>
      <c r="L158" s="69" t="str">
        <f>IF(OR(G158='Umrechnungskurse und Konstanten'!$E$21,G158='Umrechnungskurse und Konstanten'!$E$22,G158='Umrechnungskurse und Konstanten'!$E$23),"MwSt. Satz ok.","falsche/keine MwSt.")</f>
        <v>falsche/keine MwSt.</v>
      </c>
      <c r="M158" s="67" t="str">
        <f>IF(AND(C158&gt;='Umrechnungskurse und Konstanten'!$C$5,C158&lt;='Umrechnungskurse und Konstanten'!$D$7),"Periode ok.","falsche Periode")</f>
        <v>falsche Periode</v>
      </c>
    </row>
    <row r="159" spans="2:13" x14ac:dyDescent="0.3">
      <c r="B159" s="56"/>
      <c r="C159" s="38"/>
      <c r="D159" s="38"/>
      <c r="E159" s="45"/>
      <c r="F159" s="40"/>
      <c r="G159" s="52"/>
      <c r="H159" s="42">
        <f t="shared" si="6"/>
        <v>0</v>
      </c>
      <c r="I159" s="43">
        <f>IF(AND(C159&gt;='Umrechnungskurse und Konstanten'!$C$5,C159&lt;='Umrechnungskurse und Konstanten'!$D$5),F159*'Umrechnungskurse und Konstanten'!$E$5,0)+IF(AND(C159&gt;='Umrechnungskurse und Konstanten'!$C$6,C159&lt;='Umrechnungskurse und Konstanten'!$D$6),F159*'Umrechnungskurse und Konstanten'!$E$6,0)+IF(AND(C159&gt;='Umrechnungskurse und Konstanten'!$C$7,C159&lt;='Umrechnungskurse und Konstanten'!$D$7),F159*'Umrechnungskurse und Konstanten'!$E$7,0)+IF(AND(C159&gt;='Umrechnungskurse und Konstanten'!$C$8,C159&lt;='Umrechnungskurse und Konstanten'!$D$8),F159*'Umrechnungskurse und Konstanten'!$E$8,0)+IF(AND(C159&gt;='Umrechnungskurse und Konstanten'!$C$9,C159&lt;='Umrechnungskurse und Konstanten'!$D$9),F159*'Umrechnungskurse und Konstanten'!$E$9,0)+IF(AND(C159&gt;='Umrechnungskurse und Konstanten'!$C$10,C159&lt;='Umrechnungskurse und Konstanten'!$D$10),F159*'Umrechnungskurse und Konstanten'!$E$10,0)+IF(AND(C159&gt;='Umrechnungskurse und Konstanten'!$C$11,C159&lt;='Umrechnungskurse und Konstanten'!$D$11),F159*'Umrechnungskurse und Konstanten'!$E$11,0)+IF(AND(C159&gt;='Umrechnungskurse und Konstanten'!$C$12,C159&lt;='Umrechnungskurse und Konstanten'!$D$12),F159*'Umrechnungskurse und Konstanten'!$E$12,0)+IF(AND(C159&gt;='Umrechnungskurse und Konstanten'!$C$13,C159&lt;='Umrechnungskurse und Konstanten'!$D$13),F159*'Umrechnungskurse und Konstanten'!$E$13,0)+IF(AND(C159&gt;='Umrechnungskurse und Konstanten'!$C$14,C159&lt;='Umrechnungskurse und Konstanten'!$D$14),F159*'Umrechnungskurse und Konstanten'!$E$14,0)+IF(AND(C159&gt;='Umrechnungskurse und Konstanten'!$C$15,C159&lt;='Umrechnungskurse und Konstanten'!$D$15),F159*'Umrechnungskurse und Konstanten'!$E$15,0)+IF(AND(C159&gt;='Umrechnungskurse und Konstanten'!$C$16,C159&lt;='Umrechnungskurse und Konstanten'!$D$16),F159*'Umrechnungskurse und Konstanten'!$E$16,0)</f>
        <v>0</v>
      </c>
      <c r="J159" s="43">
        <f t="shared" si="7"/>
        <v>0</v>
      </c>
      <c r="K159" s="43">
        <f t="shared" si="8"/>
        <v>0</v>
      </c>
      <c r="L159" s="69" t="str">
        <f>IF(OR(G159='Umrechnungskurse und Konstanten'!$E$21,G159='Umrechnungskurse und Konstanten'!$E$22,G159='Umrechnungskurse und Konstanten'!$E$23),"MwSt. Satz ok.","falsche/keine MwSt.")</f>
        <v>falsche/keine MwSt.</v>
      </c>
      <c r="M159" s="67" t="str">
        <f>IF(AND(C159&gt;='Umrechnungskurse und Konstanten'!$C$5,C159&lt;='Umrechnungskurse und Konstanten'!$D$7),"Periode ok.","falsche Periode")</f>
        <v>falsche Periode</v>
      </c>
    </row>
    <row r="160" spans="2:13" x14ac:dyDescent="0.3">
      <c r="B160" s="56"/>
      <c r="C160" s="38"/>
      <c r="D160" s="38"/>
      <c r="E160" s="45"/>
      <c r="F160" s="40"/>
      <c r="G160" s="52"/>
      <c r="H160" s="42">
        <f t="shared" si="6"/>
        <v>0</v>
      </c>
      <c r="I160" s="43">
        <f>IF(AND(C160&gt;='Umrechnungskurse und Konstanten'!$C$5,C160&lt;='Umrechnungskurse und Konstanten'!$D$5),F160*'Umrechnungskurse und Konstanten'!$E$5,0)+IF(AND(C160&gt;='Umrechnungskurse und Konstanten'!$C$6,C160&lt;='Umrechnungskurse und Konstanten'!$D$6),F160*'Umrechnungskurse und Konstanten'!$E$6,0)+IF(AND(C160&gt;='Umrechnungskurse und Konstanten'!$C$7,C160&lt;='Umrechnungskurse und Konstanten'!$D$7),F160*'Umrechnungskurse und Konstanten'!$E$7,0)+IF(AND(C160&gt;='Umrechnungskurse und Konstanten'!$C$8,C160&lt;='Umrechnungskurse und Konstanten'!$D$8),F160*'Umrechnungskurse und Konstanten'!$E$8,0)+IF(AND(C160&gt;='Umrechnungskurse und Konstanten'!$C$9,C160&lt;='Umrechnungskurse und Konstanten'!$D$9),F160*'Umrechnungskurse und Konstanten'!$E$9,0)+IF(AND(C160&gt;='Umrechnungskurse und Konstanten'!$C$10,C160&lt;='Umrechnungskurse und Konstanten'!$D$10),F160*'Umrechnungskurse und Konstanten'!$E$10,0)+IF(AND(C160&gt;='Umrechnungskurse und Konstanten'!$C$11,C160&lt;='Umrechnungskurse und Konstanten'!$D$11),F160*'Umrechnungskurse und Konstanten'!$E$11,0)+IF(AND(C160&gt;='Umrechnungskurse und Konstanten'!$C$12,C160&lt;='Umrechnungskurse und Konstanten'!$D$12),F160*'Umrechnungskurse und Konstanten'!$E$12,0)+IF(AND(C160&gt;='Umrechnungskurse und Konstanten'!$C$13,C160&lt;='Umrechnungskurse und Konstanten'!$D$13),F160*'Umrechnungskurse und Konstanten'!$E$13,0)+IF(AND(C160&gt;='Umrechnungskurse und Konstanten'!$C$14,C160&lt;='Umrechnungskurse und Konstanten'!$D$14),F160*'Umrechnungskurse und Konstanten'!$E$14,0)+IF(AND(C160&gt;='Umrechnungskurse und Konstanten'!$C$15,C160&lt;='Umrechnungskurse und Konstanten'!$D$15),F160*'Umrechnungskurse und Konstanten'!$E$15,0)+IF(AND(C160&gt;='Umrechnungskurse und Konstanten'!$C$16,C160&lt;='Umrechnungskurse und Konstanten'!$D$16),F160*'Umrechnungskurse und Konstanten'!$E$16,0)</f>
        <v>0</v>
      </c>
      <c r="J160" s="43">
        <f t="shared" si="7"/>
        <v>0</v>
      </c>
      <c r="K160" s="43">
        <f t="shared" si="8"/>
        <v>0</v>
      </c>
      <c r="L160" s="69" t="str">
        <f>IF(OR(G160='Umrechnungskurse und Konstanten'!$E$21,G160='Umrechnungskurse und Konstanten'!$E$22,G160='Umrechnungskurse und Konstanten'!$E$23),"MwSt. Satz ok.","falsche/keine MwSt.")</f>
        <v>falsche/keine MwSt.</v>
      </c>
      <c r="M160" s="67" t="str">
        <f>IF(AND(C160&gt;='Umrechnungskurse und Konstanten'!$C$5,C160&lt;='Umrechnungskurse und Konstanten'!$D$7),"Periode ok.","falsche Periode")</f>
        <v>falsche Periode</v>
      </c>
    </row>
    <row r="161" spans="2:13" x14ac:dyDescent="0.3">
      <c r="B161" s="56"/>
      <c r="C161" s="38"/>
      <c r="D161" s="38"/>
      <c r="E161" s="45"/>
      <c r="F161" s="40"/>
      <c r="G161" s="52"/>
      <c r="H161" s="42">
        <f t="shared" si="6"/>
        <v>0</v>
      </c>
      <c r="I161" s="43">
        <f>IF(AND(C161&gt;='Umrechnungskurse und Konstanten'!$C$5,C161&lt;='Umrechnungskurse und Konstanten'!$D$5),F161*'Umrechnungskurse und Konstanten'!$E$5,0)+IF(AND(C161&gt;='Umrechnungskurse und Konstanten'!$C$6,C161&lt;='Umrechnungskurse und Konstanten'!$D$6),F161*'Umrechnungskurse und Konstanten'!$E$6,0)+IF(AND(C161&gt;='Umrechnungskurse und Konstanten'!$C$7,C161&lt;='Umrechnungskurse und Konstanten'!$D$7),F161*'Umrechnungskurse und Konstanten'!$E$7,0)+IF(AND(C161&gt;='Umrechnungskurse und Konstanten'!$C$8,C161&lt;='Umrechnungskurse und Konstanten'!$D$8),F161*'Umrechnungskurse und Konstanten'!$E$8,0)+IF(AND(C161&gt;='Umrechnungskurse und Konstanten'!$C$9,C161&lt;='Umrechnungskurse und Konstanten'!$D$9),F161*'Umrechnungskurse und Konstanten'!$E$9,0)+IF(AND(C161&gt;='Umrechnungskurse und Konstanten'!$C$10,C161&lt;='Umrechnungskurse und Konstanten'!$D$10),F161*'Umrechnungskurse und Konstanten'!$E$10,0)+IF(AND(C161&gt;='Umrechnungskurse und Konstanten'!$C$11,C161&lt;='Umrechnungskurse und Konstanten'!$D$11),F161*'Umrechnungskurse und Konstanten'!$E$11,0)+IF(AND(C161&gt;='Umrechnungskurse und Konstanten'!$C$12,C161&lt;='Umrechnungskurse und Konstanten'!$D$12),F161*'Umrechnungskurse und Konstanten'!$E$12,0)+IF(AND(C161&gt;='Umrechnungskurse und Konstanten'!$C$13,C161&lt;='Umrechnungskurse und Konstanten'!$D$13),F161*'Umrechnungskurse und Konstanten'!$E$13,0)+IF(AND(C161&gt;='Umrechnungskurse und Konstanten'!$C$14,C161&lt;='Umrechnungskurse und Konstanten'!$D$14),F161*'Umrechnungskurse und Konstanten'!$E$14,0)+IF(AND(C161&gt;='Umrechnungskurse und Konstanten'!$C$15,C161&lt;='Umrechnungskurse und Konstanten'!$D$15),F161*'Umrechnungskurse und Konstanten'!$E$15,0)+IF(AND(C161&gt;='Umrechnungskurse und Konstanten'!$C$16,C161&lt;='Umrechnungskurse und Konstanten'!$D$16),F161*'Umrechnungskurse und Konstanten'!$E$16,0)</f>
        <v>0</v>
      </c>
      <c r="J161" s="43">
        <f t="shared" si="7"/>
        <v>0</v>
      </c>
      <c r="K161" s="43">
        <f t="shared" si="8"/>
        <v>0</v>
      </c>
      <c r="L161" s="69" t="str">
        <f>IF(OR(G161='Umrechnungskurse und Konstanten'!$E$21,G161='Umrechnungskurse und Konstanten'!$E$22,G161='Umrechnungskurse und Konstanten'!$E$23),"MwSt. Satz ok.","falsche/keine MwSt.")</f>
        <v>falsche/keine MwSt.</v>
      </c>
      <c r="M161" s="67" t="str">
        <f>IF(AND(C161&gt;='Umrechnungskurse und Konstanten'!$C$5,C161&lt;='Umrechnungskurse und Konstanten'!$D$7),"Periode ok.","falsche Periode")</f>
        <v>falsche Periode</v>
      </c>
    </row>
    <row r="162" spans="2:13" x14ac:dyDescent="0.3">
      <c r="B162" s="56"/>
      <c r="C162" s="38"/>
      <c r="D162" s="38"/>
      <c r="E162" s="45"/>
      <c r="F162" s="40"/>
      <c r="G162" s="52"/>
      <c r="H162" s="42">
        <f t="shared" si="6"/>
        <v>0</v>
      </c>
      <c r="I162" s="43">
        <f>IF(AND(C162&gt;='Umrechnungskurse und Konstanten'!$C$5,C162&lt;='Umrechnungskurse und Konstanten'!$D$5),F162*'Umrechnungskurse und Konstanten'!$E$5,0)+IF(AND(C162&gt;='Umrechnungskurse und Konstanten'!$C$6,C162&lt;='Umrechnungskurse und Konstanten'!$D$6),F162*'Umrechnungskurse und Konstanten'!$E$6,0)+IF(AND(C162&gt;='Umrechnungskurse und Konstanten'!$C$7,C162&lt;='Umrechnungskurse und Konstanten'!$D$7),F162*'Umrechnungskurse und Konstanten'!$E$7,0)+IF(AND(C162&gt;='Umrechnungskurse und Konstanten'!$C$8,C162&lt;='Umrechnungskurse und Konstanten'!$D$8),F162*'Umrechnungskurse und Konstanten'!$E$8,0)+IF(AND(C162&gt;='Umrechnungskurse und Konstanten'!$C$9,C162&lt;='Umrechnungskurse und Konstanten'!$D$9),F162*'Umrechnungskurse und Konstanten'!$E$9,0)+IF(AND(C162&gt;='Umrechnungskurse und Konstanten'!$C$10,C162&lt;='Umrechnungskurse und Konstanten'!$D$10),F162*'Umrechnungskurse und Konstanten'!$E$10,0)+IF(AND(C162&gt;='Umrechnungskurse und Konstanten'!$C$11,C162&lt;='Umrechnungskurse und Konstanten'!$D$11),F162*'Umrechnungskurse und Konstanten'!$E$11,0)+IF(AND(C162&gt;='Umrechnungskurse und Konstanten'!$C$12,C162&lt;='Umrechnungskurse und Konstanten'!$D$12),F162*'Umrechnungskurse und Konstanten'!$E$12,0)+IF(AND(C162&gt;='Umrechnungskurse und Konstanten'!$C$13,C162&lt;='Umrechnungskurse und Konstanten'!$D$13),F162*'Umrechnungskurse und Konstanten'!$E$13,0)+IF(AND(C162&gt;='Umrechnungskurse und Konstanten'!$C$14,C162&lt;='Umrechnungskurse und Konstanten'!$D$14),F162*'Umrechnungskurse und Konstanten'!$E$14,0)+IF(AND(C162&gt;='Umrechnungskurse und Konstanten'!$C$15,C162&lt;='Umrechnungskurse und Konstanten'!$D$15),F162*'Umrechnungskurse und Konstanten'!$E$15,0)+IF(AND(C162&gt;='Umrechnungskurse und Konstanten'!$C$16,C162&lt;='Umrechnungskurse und Konstanten'!$D$16),F162*'Umrechnungskurse und Konstanten'!$E$16,0)</f>
        <v>0</v>
      </c>
      <c r="J162" s="43">
        <f t="shared" si="7"/>
        <v>0</v>
      </c>
      <c r="K162" s="43">
        <f t="shared" si="8"/>
        <v>0</v>
      </c>
      <c r="L162" s="69" t="str">
        <f>IF(OR(G162='Umrechnungskurse und Konstanten'!$E$21,G162='Umrechnungskurse und Konstanten'!$E$22,G162='Umrechnungskurse und Konstanten'!$E$23),"MwSt. Satz ok.","falsche/keine MwSt.")</f>
        <v>falsche/keine MwSt.</v>
      </c>
      <c r="M162" s="67" t="str">
        <f>IF(AND(C162&gt;='Umrechnungskurse und Konstanten'!$C$5,C162&lt;='Umrechnungskurse und Konstanten'!$D$7),"Periode ok.","falsche Periode")</f>
        <v>falsche Periode</v>
      </c>
    </row>
    <row r="163" spans="2:13" x14ac:dyDescent="0.3">
      <c r="B163" s="56"/>
      <c r="C163" s="38"/>
      <c r="D163" s="38"/>
      <c r="E163" s="45"/>
      <c r="F163" s="40"/>
      <c r="G163" s="52"/>
      <c r="H163" s="42">
        <f t="shared" si="6"/>
        <v>0</v>
      </c>
      <c r="I163" s="43">
        <f>IF(AND(C163&gt;='Umrechnungskurse und Konstanten'!$C$5,C163&lt;='Umrechnungskurse und Konstanten'!$D$5),F163*'Umrechnungskurse und Konstanten'!$E$5,0)+IF(AND(C163&gt;='Umrechnungskurse und Konstanten'!$C$6,C163&lt;='Umrechnungskurse und Konstanten'!$D$6),F163*'Umrechnungskurse und Konstanten'!$E$6,0)+IF(AND(C163&gt;='Umrechnungskurse und Konstanten'!$C$7,C163&lt;='Umrechnungskurse und Konstanten'!$D$7),F163*'Umrechnungskurse und Konstanten'!$E$7,0)+IF(AND(C163&gt;='Umrechnungskurse und Konstanten'!$C$8,C163&lt;='Umrechnungskurse und Konstanten'!$D$8),F163*'Umrechnungskurse und Konstanten'!$E$8,0)+IF(AND(C163&gt;='Umrechnungskurse und Konstanten'!$C$9,C163&lt;='Umrechnungskurse und Konstanten'!$D$9),F163*'Umrechnungskurse und Konstanten'!$E$9,0)+IF(AND(C163&gt;='Umrechnungskurse und Konstanten'!$C$10,C163&lt;='Umrechnungskurse und Konstanten'!$D$10),F163*'Umrechnungskurse und Konstanten'!$E$10,0)+IF(AND(C163&gt;='Umrechnungskurse und Konstanten'!$C$11,C163&lt;='Umrechnungskurse und Konstanten'!$D$11),F163*'Umrechnungskurse und Konstanten'!$E$11,0)+IF(AND(C163&gt;='Umrechnungskurse und Konstanten'!$C$12,C163&lt;='Umrechnungskurse und Konstanten'!$D$12),F163*'Umrechnungskurse und Konstanten'!$E$12,0)+IF(AND(C163&gt;='Umrechnungskurse und Konstanten'!$C$13,C163&lt;='Umrechnungskurse und Konstanten'!$D$13),F163*'Umrechnungskurse und Konstanten'!$E$13,0)+IF(AND(C163&gt;='Umrechnungskurse und Konstanten'!$C$14,C163&lt;='Umrechnungskurse und Konstanten'!$D$14),F163*'Umrechnungskurse und Konstanten'!$E$14,0)+IF(AND(C163&gt;='Umrechnungskurse und Konstanten'!$C$15,C163&lt;='Umrechnungskurse und Konstanten'!$D$15),F163*'Umrechnungskurse und Konstanten'!$E$15,0)+IF(AND(C163&gt;='Umrechnungskurse und Konstanten'!$C$16,C163&lt;='Umrechnungskurse und Konstanten'!$D$16),F163*'Umrechnungskurse und Konstanten'!$E$16,0)</f>
        <v>0</v>
      </c>
      <c r="J163" s="43">
        <f t="shared" si="7"/>
        <v>0</v>
      </c>
      <c r="K163" s="43">
        <f t="shared" si="8"/>
        <v>0</v>
      </c>
      <c r="L163" s="69" t="str">
        <f>IF(OR(G163='Umrechnungskurse und Konstanten'!$E$21,G163='Umrechnungskurse und Konstanten'!$E$22,G163='Umrechnungskurse und Konstanten'!$E$23),"MwSt. Satz ok.","falsche/keine MwSt.")</f>
        <v>falsche/keine MwSt.</v>
      </c>
      <c r="M163" s="67" t="str">
        <f>IF(AND(C163&gt;='Umrechnungskurse und Konstanten'!$C$5,C163&lt;='Umrechnungskurse und Konstanten'!$D$7),"Periode ok.","falsche Periode")</f>
        <v>falsche Periode</v>
      </c>
    </row>
    <row r="164" spans="2:13" x14ac:dyDescent="0.3">
      <c r="B164" s="56"/>
      <c r="C164" s="38"/>
      <c r="D164" s="38"/>
      <c r="E164" s="45"/>
      <c r="F164" s="40"/>
      <c r="G164" s="52"/>
      <c r="H164" s="42">
        <f t="shared" si="6"/>
        <v>0</v>
      </c>
      <c r="I164" s="43">
        <f>IF(AND(C164&gt;='Umrechnungskurse und Konstanten'!$C$5,C164&lt;='Umrechnungskurse und Konstanten'!$D$5),F164*'Umrechnungskurse und Konstanten'!$E$5,0)+IF(AND(C164&gt;='Umrechnungskurse und Konstanten'!$C$6,C164&lt;='Umrechnungskurse und Konstanten'!$D$6),F164*'Umrechnungskurse und Konstanten'!$E$6,0)+IF(AND(C164&gt;='Umrechnungskurse und Konstanten'!$C$7,C164&lt;='Umrechnungskurse und Konstanten'!$D$7),F164*'Umrechnungskurse und Konstanten'!$E$7,0)+IF(AND(C164&gt;='Umrechnungskurse und Konstanten'!$C$8,C164&lt;='Umrechnungskurse und Konstanten'!$D$8),F164*'Umrechnungskurse und Konstanten'!$E$8,0)+IF(AND(C164&gt;='Umrechnungskurse und Konstanten'!$C$9,C164&lt;='Umrechnungskurse und Konstanten'!$D$9),F164*'Umrechnungskurse und Konstanten'!$E$9,0)+IF(AND(C164&gt;='Umrechnungskurse und Konstanten'!$C$10,C164&lt;='Umrechnungskurse und Konstanten'!$D$10),F164*'Umrechnungskurse und Konstanten'!$E$10,0)+IF(AND(C164&gt;='Umrechnungskurse und Konstanten'!$C$11,C164&lt;='Umrechnungskurse und Konstanten'!$D$11),F164*'Umrechnungskurse und Konstanten'!$E$11,0)+IF(AND(C164&gt;='Umrechnungskurse und Konstanten'!$C$12,C164&lt;='Umrechnungskurse und Konstanten'!$D$12),F164*'Umrechnungskurse und Konstanten'!$E$12,0)+IF(AND(C164&gt;='Umrechnungskurse und Konstanten'!$C$13,C164&lt;='Umrechnungskurse und Konstanten'!$D$13),F164*'Umrechnungskurse und Konstanten'!$E$13,0)+IF(AND(C164&gt;='Umrechnungskurse und Konstanten'!$C$14,C164&lt;='Umrechnungskurse und Konstanten'!$D$14),F164*'Umrechnungskurse und Konstanten'!$E$14,0)+IF(AND(C164&gt;='Umrechnungskurse und Konstanten'!$C$15,C164&lt;='Umrechnungskurse und Konstanten'!$D$15),F164*'Umrechnungskurse und Konstanten'!$E$15,0)+IF(AND(C164&gt;='Umrechnungskurse und Konstanten'!$C$16,C164&lt;='Umrechnungskurse und Konstanten'!$D$16),F164*'Umrechnungskurse und Konstanten'!$E$16,0)</f>
        <v>0</v>
      </c>
      <c r="J164" s="43">
        <f t="shared" si="7"/>
        <v>0</v>
      </c>
      <c r="K164" s="43">
        <f t="shared" si="8"/>
        <v>0</v>
      </c>
      <c r="L164" s="69" t="str">
        <f>IF(OR(G164='Umrechnungskurse und Konstanten'!$E$21,G164='Umrechnungskurse und Konstanten'!$E$22,G164='Umrechnungskurse und Konstanten'!$E$23),"MwSt. Satz ok.","falsche/keine MwSt.")</f>
        <v>falsche/keine MwSt.</v>
      </c>
      <c r="M164" s="67" t="str">
        <f>IF(AND(C164&gt;='Umrechnungskurse und Konstanten'!$C$5,C164&lt;='Umrechnungskurse und Konstanten'!$D$7),"Periode ok.","falsche Periode")</f>
        <v>falsche Periode</v>
      </c>
    </row>
    <row r="165" spans="2:13" x14ac:dyDescent="0.3">
      <c r="B165" s="56"/>
      <c r="C165" s="38"/>
      <c r="D165" s="38"/>
      <c r="E165" s="45"/>
      <c r="F165" s="40"/>
      <c r="G165" s="52"/>
      <c r="H165" s="42">
        <f t="shared" si="6"/>
        <v>0</v>
      </c>
      <c r="I165" s="43">
        <f>IF(AND(C165&gt;='Umrechnungskurse und Konstanten'!$C$5,C165&lt;='Umrechnungskurse und Konstanten'!$D$5),F165*'Umrechnungskurse und Konstanten'!$E$5,0)+IF(AND(C165&gt;='Umrechnungskurse und Konstanten'!$C$6,C165&lt;='Umrechnungskurse und Konstanten'!$D$6),F165*'Umrechnungskurse und Konstanten'!$E$6,0)+IF(AND(C165&gt;='Umrechnungskurse und Konstanten'!$C$7,C165&lt;='Umrechnungskurse und Konstanten'!$D$7),F165*'Umrechnungskurse und Konstanten'!$E$7,0)+IF(AND(C165&gt;='Umrechnungskurse und Konstanten'!$C$8,C165&lt;='Umrechnungskurse und Konstanten'!$D$8),F165*'Umrechnungskurse und Konstanten'!$E$8,0)+IF(AND(C165&gt;='Umrechnungskurse und Konstanten'!$C$9,C165&lt;='Umrechnungskurse und Konstanten'!$D$9),F165*'Umrechnungskurse und Konstanten'!$E$9,0)+IF(AND(C165&gt;='Umrechnungskurse und Konstanten'!$C$10,C165&lt;='Umrechnungskurse und Konstanten'!$D$10),F165*'Umrechnungskurse und Konstanten'!$E$10,0)+IF(AND(C165&gt;='Umrechnungskurse und Konstanten'!$C$11,C165&lt;='Umrechnungskurse und Konstanten'!$D$11),F165*'Umrechnungskurse und Konstanten'!$E$11,0)+IF(AND(C165&gt;='Umrechnungskurse und Konstanten'!$C$12,C165&lt;='Umrechnungskurse und Konstanten'!$D$12),F165*'Umrechnungskurse und Konstanten'!$E$12,0)+IF(AND(C165&gt;='Umrechnungskurse und Konstanten'!$C$13,C165&lt;='Umrechnungskurse und Konstanten'!$D$13),F165*'Umrechnungskurse und Konstanten'!$E$13,0)+IF(AND(C165&gt;='Umrechnungskurse und Konstanten'!$C$14,C165&lt;='Umrechnungskurse und Konstanten'!$D$14),F165*'Umrechnungskurse und Konstanten'!$E$14,0)+IF(AND(C165&gt;='Umrechnungskurse und Konstanten'!$C$15,C165&lt;='Umrechnungskurse und Konstanten'!$D$15),F165*'Umrechnungskurse und Konstanten'!$E$15,0)+IF(AND(C165&gt;='Umrechnungskurse und Konstanten'!$C$16,C165&lt;='Umrechnungskurse und Konstanten'!$D$16),F165*'Umrechnungskurse und Konstanten'!$E$16,0)</f>
        <v>0</v>
      </c>
      <c r="J165" s="43">
        <f t="shared" si="7"/>
        <v>0</v>
      </c>
      <c r="K165" s="43">
        <f t="shared" si="8"/>
        <v>0</v>
      </c>
      <c r="L165" s="69" t="str">
        <f>IF(OR(G165='Umrechnungskurse und Konstanten'!$E$21,G165='Umrechnungskurse und Konstanten'!$E$22,G165='Umrechnungskurse und Konstanten'!$E$23),"MwSt. Satz ok.","falsche/keine MwSt.")</f>
        <v>falsche/keine MwSt.</v>
      </c>
      <c r="M165" s="67" t="str">
        <f>IF(AND(C165&gt;='Umrechnungskurse und Konstanten'!$C$5,C165&lt;='Umrechnungskurse und Konstanten'!$D$7),"Periode ok.","falsche Periode")</f>
        <v>falsche Periode</v>
      </c>
    </row>
    <row r="166" spans="2:13" x14ac:dyDescent="0.3">
      <c r="B166" s="56"/>
      <c r="C166" s="38"/>
      <c r="D166" s="38"/>
      <c r="E166" s="45"/>
      <c r="F166" s="40"/>
      <c r="G166" s="52"/>
      <c r="H166" s="42">
        <f t="shared" si="6"/>
        <v>0</v>
      </c>
      <c r="I166" s="43">
        <f>IF(AND(C166&gt;='Umrechnungskurse und Konstanten'!$C$5,C166&lt;='Umrechnungskurse und Konstanten'!$D$5),F166*'Umrechnungskurse und Konstanten'!$E$5,0)+IF(AND(C166&gt;='Umrechnungskurse und Konstanten'!$C$6,C166&lt;='Umrechnungskurse und Konstanten'!$D$6),F166*'Umrechnungskurse und Konstanten'!$E$6,0)+IF(AND(C166&gt;='Umrechnungskurse und Konstanten'!$C$7,C166&lt;='Umrechnungskurse und Konstanten'!$D$7),F166*'Umrechnungskurse und Konstanten'!$E$7,0)+IF(AND(C166&gt;='Umrechnungskurse und Konstanten'!$C$8,C166&lt;='Umrechnungskurse und Konstanten'!$D$8),F166*'Umrechnungskurse und Konstanten'!$E$8,0)+IF(AND(C166&gt;='Umrechnungskurse und Konstanten'!$C$9,C166&lt;='Umrechnungskurse und Konstanten'!$D$9),F166*'Umrechnungskurse und Konstanten'!$E$9,0)+IF(AND(C166&gt;='Umrechnungskurse und Konstanten'!$C$10,C166&lt;='Umrechnungskurse und Konstanten'!$D$10),F166*'Umrechnungskurse und Konstanten'!$E$10,0)+IF(AND(C166&gt;='Umrechnungskurse und Konstanten'!$C$11,C166&lt;='Umrechnungskurse und Konstanten'!$D$11),F166*'Umrechnungskurse und Konstanten'!$E$11,0)+IF(AND(C166&gt;='Umrechnungskurse und Konstanten'!$C$12,C166&lt;='Umrechnungskurse und Konstanten'!$D$12),F166*'Umrechnungskurse und Konstanten'!$E$12,0)+IF(AND(C166&gt;='Umrechnungskurse und Konstanten'!$C$13,C166&lt;='Umrechnungskurse und Konstanten'!$D$13),F166*'Umrechnungskurse und Konstanten'!$E$13,0)+IF(AND(C166&gt;='Umrechnungskurse und Konstanten'!$C$14,C166&lt;='Umrechnungskurse und Konstanten'!$D$14),F166*'Umrechnungskurse und Konstanten'!$E$14,0)+IF(AND(C166&gt;='Umrechnungskurse und Konstanten'!$C$15,C166&lt;='Umrechnungskurse und Konstanten'!$D$15),F166*'Umrechnungskurse und Konstanten'!$E$15,0)+IF(AND(C166&gt;='Umrechnungskurse und Konstanten'!$C$16,C166&lt;='Umrechnungskurse und Konstanten'!$D$16),F166*'Umrechnungskurse und Konstanten'!$E$16,0)</f>
        <v>0</v>
      </c>
      <c r="J166" s="43">
        <f t="shared" si="7"/>
        <v>0</v>
      </c>
      <c r="K166" s="43">
        <f t="shared" si="8"/>
        <v>0</v>
      </c>
      <c r="L166" s="69" t="str">
        <f>IF(OR(G166='Umrechnungskurse und Konstanten'!$E$21,G166='Umrechnungskurse und Konstanten'!$E$22,G166='Umrechnungskurse und Konstanten'!$E$23),"MwSt. Satz ok.","falsche/keine MwSt.")</f>
        <v>falsche/keine MwSt.</v>
      </c>
      <c r="M166" s="67" t="str">
        <f>IF(AND(C166&gt;='Umrechnungskurse und Konstanten'!$C$5,C166&lt;='Umrechnungskurse und Konstanten'!$D$7),"Periode ok.","falsche Periode")</f>
        <v>falsche Periode</v>
      </c>
    </row>
    <row r="167" spans="2:13" x14ac:dyDescent="0.3">
      <c r="B167" s="56"/>
      <c r="C167" s="38"/>
      <c r="D167" s="38"/>
      <c r="E167" s="45"/>
      <c r="F167" s="40"/>
      <c r="G167" s="52"/>
      <c r="H167" s="42">
        <f t="shared" si="6"/>
        <v>0</v>
      </c>
      <c r="I167" s="43">
        <f>IF(AND(C167&gt;='Umrechnungskurse und Konstanten'!$C$5,C167&lt;='Umrechnungskurse und Konstanten'!$D$5),F167*'Umrechnungskurse und Konstanten'!$E$5,0)+IF(AND(C167&gt;='Umrechnungskurse und Konstanten'!$C$6,C167&lt;='Umrechnungskurse und Konstanten'!$D$6),F167*'Umrechnungskurse und Konstanten'!$E$6,0)+IF(AND(C167&gt;='Umrechnungskurse und Konstanten'!$C$7,C167&lt;='Umrechnungskurse und Konstanten'!$D$7),F167*'Umrechnungskurse und Konstanten'!$E$7,0)+IF(AND(C167&gt;='Umrechnungskurse und Konstanten'!$C$8,C167&lt;='Umrechnungskurse und Konstanten'!$D$8),F167*'Umrechnungskurse und Konstanten'!$E$8,0)+IF(AND(C167&gt;='Umrechnungskurse und Konstanten'!$C$9,C167&lt;='Umrechnungskurse und Konstanten'!$D$9),F167*'Umrechnungskurse und Konstanten'!$E$9,0)+IF(AND(C167&gt;='Umrechnungskurse und Konstanten'!$C$10,C167&lt;='Umrechnungskurse und Konstanten'!$D$10),F167*'Umrechnungskurse und Konstanten'!$E$10,0)+IF(AND(C167&gt;='Umrechnungskurse und Konstanten'!$C$11,C167&lt;='Umrechnungskurse und Konstanten'!$D$11),F167*'Umrechnungskurse und Konstanten'!$E$11,0)+IF(AND(C167&gt;='Umrechnungskurse und Konstanten'!$C$12,C167&lt;='Umrechnungskurse und Konstanten'!$D$12),F167*'Umrechnungskurse und Konstanten'!$E$12,0)+IF(AND(C167&gt;='Umrechnungskurse und Konstanten'!$C$13,C167&lt;='Umrechnungskurse und Konstanten'!$D$13),F167*'Umrechnungskurse und Konstanten'!$E$13,0)+IF(AND(C167&gt;='Umrechnungskurse und Konstanten'!$C$14,C167&lt;='Umrechnungskurse und Konstanten'!$D$14),F167*'Umrechnungskurse und Konstanten'!$E$14,0)+IF(AND(C167&gt;='Umrechnungskurse und Konstanten'!$C$15,C167&lt;='Umrechnungskurse und Konstanten'!$D$15),F167*'Umrechnungskurse und Konstanten'!$E$15,0)+IF(AND(C167&gt;='Umrechnungskurse und Konstanten'!$C$16,C167&lt;='Umrechnungskurse und Konstanten'!$D$16),F167*'Umrechnungskurse und Konstanten'!$E$16,0)</f>
        <v>0</v>
      </c>
      <c r="J167" s="43">
        <f t="shared" si="7"/>
        <v>0</v>
      </c>
      <c r="K167" s="43">
        <f t="shared" si="8"/>
        <v>0</v>
      </c>
      <c r="L167" s="69" t="str">
        <f>IF(OR(G167='Umrechnungskurse und Konstanten'!$E$21,G167='Umrechnungskurse und Konstanten'!$E$22,G167='Umrechnungskurse und Konstanten'!$E$23),"MwSt. Satz ok.","falsche/keine MwSt.")</f>
        <v>falsche/keine MwSt.</v>
      </c>
      <c r="M167" s="67" t="str">
        <f>IF(AND(C167&gt;='Umrechnungskurse und Konstanten'!$C$5,C167&lt;='Umrechnungskurse und Konstanten'!$D$7),"Periode ok.","falsche Periode")</f>
        <v>falsche Periode</v>
      </c>
    </row>
    <row r="168" spans="2:13" x14ac:dyDescent="0.3">
      <c r="B168" s="56"/>
      <c r="C168" s="38"/>
      <c r="D168" s="38"/>
      <c r="E168" s="45"/>
      <c r="F168" s="40"/>
      <c r="G168" s="52"/>
      <c r="H168" s="42">
        <f t="shared" si="6"/>
        <v>0</v>
      </c>
      <c r="I168" s="43">
        <f>IF(AND(C168&gt;='Umrechnungskurse und Konstanten'!$C$5,C168&lt;='Umrechnungskurse und Konstanten'!$D$5),F168*'Umrechnungskurse und Konstanten'!$E$5,0)+IF(AND(C168&gt;='Umrechnungskurse und Konstanten'!$C$6,C168&lt;='Umrechnungskurse und Konstanten'!$D$6),F168*'Umrechnungskurse und Konstanten'!$E$6,0)+IF(AND(C168&gt;='Umrechnungskurse und Konstanten'!$C$7,C168&lt;='Umrechnungskurse und Konstanten'!$D$7),F168*'Umrechnungskurse und Konstanten'!$E$7,0)+IF(AND(C168&gt;='Umrechnungskurse und Konstanten'!$C$8,C168&lt;='Umrechnungskurse und Konstanten'!$D$8),F168*'Umrechnungskurse und Konstanten'!$E$8,0)+IF(AND(C168&gt;='Umrechnungskurse und Konstanten'!$C$9,C168&lt;='Umrechnungskurse und Konstanten'!$D$9),F168*'Umrechnungskurse und Konstanten'!$E$9,0)+IF(AND(C168&gt;='Umrechnungskurse und Konstanten'!$C$10,C168&lt;='Umrechnungskurse und Konstanten'!$D$10),F168*'Umrechnungskurse und Konstanten'!$E$10,0)+IF(AND(C168&gt;='Umrechnungskurse und Konstanten'!$C$11,C168&lt;='Umrechnungskurse und Konstanten'!$D$11),F168*'Umrechnungskurse und Konstanten'!$E$11,0)+IF(AND(C168&gt;='Umrechnungskurse und Konstanten'!$C$12,C168&lt;='Umrechnungskurse und Konstanten'!$D$12),F168*'Umrechnungskurse und Konstanten'!$E$12,0)+IF(AND(C168&gt;='Umrechnungskurse und Konstanten'!$C$13,C168&lt;='Umrechnungskurse und Konstanten'!$D$13),F168*'Umrechnungskurse und Konstanten'!$E$13,0)+IF(AND(C168&gt;='Umrechnungskurse und Konstanten'!$C$14,C168&lt;='Umrechnungskurse und Konstanten'!$D$14),F168*'Umrechnungskurse und Konstanten'!$E$14,0)+IF(AND(C168&gt;='Umrechnungskurse und Konstanten'!$C$15,C168&lt;='Umrechnungskurse und Konstanten'!$D$15),F168*'Umrechnungskurse und Konstanten'!$E$15,0)+IF(AND(C168&gt;='Umrechnungskurse und Konstanten'!$C$16,C168&lt;='Umrechnungskurse und Konstanten'!$D$16),F168*'Umrechnungskurse und Konstanten'!$E$16,0)</f>
        <v>0</v>
      </c>
      <c r="J168" s="43">
        <f t="shared" si="7"/>
        <v>0</v>
      </c>
      <c r="K168" s="43">
        <f t="shared" si="8"/>
        <v>0</v>
      </c>
      <c r="L168" s="69" t="str">
        <f>IF(OR(G168='Umrechnungskurse und Konstanten'!$E$21,G168='Umrechnungskurse und Konstanten'!$E$22,G168='Umrechnungskurse und Konstanten'!$E$23),"MwSt. Satz ok.","falsche/keine MwSt.")</f>
        <v>falsche/keine MwSt.</v>
      </c>
      <c r="M168" s="67" t="str">
        <f>IF(AND(C168&gt;='Umrechnungskurse und Konstanten'!$C$5,C168&lt;='Umrechnungskurse und Konstanten'!$D$7),"Periode ok.","falsche Periode")</f>
        <v>falsche Periode</v>
      </c>
    </row>
    <row r="169" spans="2:13" x14ac:dyDescent="0.3">
      <c r="B169" s="56"/>
      <c r="C169" s="38"/>
      <c r="D169" s="38"/>
      <c r="E169" s="45"/>
      <c r="F169" s="40"/>
      <c r="G169" s="52"/>
      <c r="H169" s="42">
        <f t="shared" si="6"/>
        <v>0</v>
      </c>
      <c r="I169" s="43">
        <f>IF(AND(C169&gt;='Umrechnungskurse und Konstanten'!$C$5,C169&lt;='Umrechnungskurse und Konstanten'!$D$5),F169*'Umrechnungskurse und Konstanten'!$E$5,0)+IF(AND(C169&gt;='Umrechnungskurse und Konstanten'!$C$6,C169&lt;='Umrechnungskurse und Konstanten'!$D$6),F169*'Umrechnungskurse und Konstanten'!$E$6,0)+IF(AND(C169&gt;='Umrechnungskurse und Konstanten'!$C$7,C169&lt;='Umrechnungskurse und Konstanten'!$D$7),F169*'Umrechnungskurse und Konstanten'!$E$7,0)+IF(AND(C169&gt;='Umrechnungskurse und Konstanten'!$C$8,C169&lt;='Umrechnungskurse und Konstanten'!$D$8),F169*'Umrechnungskurse und Konstanten'!$E$8,0)+IF(AND(C169&gt;='Umrechnungskurse und Konstanten'!$C$9,C169&lt;='Umrechnungskurse und Konstanten'!$D$9),F169*'Umrechnungskurse und Konstanten'!$E$9,0)+IF(AND(C169&gt;='Umrechnungskurse und Konstanten'!$C$10,C169&lt;='Umrechnungskurse und Konstanten'!$D$10),F169*'Umrechnungskurse und Konstanten'!$E$10,0)+IF(AND(C169&gt;='Umrechnungskurse und Konstanten'!$C$11,C169&lt;='Umrechnungskurse und Konstanten'!$D$11),F169*'Umrechnungskurse und Konstanten'!$E$11,0)+IF(AND(C169&gt;='Umrechnungskurse und Konstanten'!$C$12,C169&lt;='Umrechnungskurse und Konstanten'!$D$12),F169*'Umrechnungskurse und Konstanten'!$E$12,0)+IF(AND(C169&gt;='Umrechnungskurse und Konstanten'!$C$13,C169&lt;='Umrechnungskurse und Konstanten'!$D$13),F169*'Umrechnungskurse und Konstanten'!$E$13,0)+IF(AND(C169&gt;='Umrechnungskurse und Konstanten'!$C$14,C169&lt;='Umrechnungskurse und Konstanten'!$D$14),F169*'Umrechnungskurse und Konstanten'!$E$14,0)+IF(AND(C169&gt;='Umrechnungskurse und Konstanten'!$C$15,C169&lt;='Umrechnungskurse und Konstanten'!$D$15),F169*'Umrechnungskurse und Konstanten'!$E$15,0)+IF(AND(C169&gt;='Umrechnungskurse und Konstanten'!$C$16,C169&lt;='Umrechnungskurse und Konstanten'!$D$16),F169*'Umrechnungskurse und Konstanten'!$E$16,0)</f>
        <v>0</v>
      </c>
      <c r="J169" s="43">
        <f t="shared" si="7"/>
        <v>0</v>
      </c>
      <c r="K169" s="43">
        <f t="shared" si="8"/>
        <v>0</v>
      </c>
      <c r="L169" s="69" t="str">
        <f>IF(OR(G169='Umrechnungskurse und Konstanten'!$E$21,G169='Umrechnungskurse und Konstanten'!$E$22,G169='Umrechnungskurse und Konstanten'!$E$23),"MwSt. Satz ok.","falsche/keine MwSt.")</f>
        <v>falsche/keine MwSt.</v>
      </c>
      <c r="M169" s="67" t="str">
        <f>IF(AND(C169&gt;='Umrechnungskurse und Konstanten'!$C$5,C169&lt;='Umrechnungskurse und Konstanten'!$D$7),"Periode ok.","falsche Periode")</f>
        <v>falsche Periode</v>
      </c>
    </row>
    <row r="170" spans="2:13" x14ac:dyDescent="0.3">
      <c r="B170" s="56"/>
      <c r="C170" s="38"/>
      <c r="D170" s="38"/>
      <c r="E170" s="45"/>
      <c r="F170" s="40"/>
      <c r="G170" s="52"/>
      <c r="H170" s="42">
        <f t="shared" si="6"/>
        <v>0</v>
      </c>
      <c r="I170" s="43">
        <f>IF(AND(C170&gt;='Umrechnungskurse und Konstanten'!$C$5,C170&lt;='Umrechnungskurse und Konstanten'!$D$5),F170*'Umrechnungskurse und Konstanten'!$E$5,0)+IF(AND(C170&gt;='Umrechnungskurse und Konstanten'!$C$6,C170&lt;='Umrechnungskurse und Konstanten'!$D$6),F170*'Umrechnungskurse und Konstanten'!$E$6,0)+IF(AND(C170&gt;='Umrechnungskurse und Konstanten'!$C$7,C170&lt;='Umrechnungskurse und Konstanten'!$D$7),F170*'Umrechnungskurse und Konstanten'!$E$7,0)+IF(AND(C170&gt;='Umrechnungskurse und Konstanten'!$C$8,C170&lt;='Umrechnungskurse und Konstanten'!$D$8),F170*'Umrechnungskurse und Konstanten'!$E$8,0)+IF(AND(C170&gt;='Umrechnungskurse und Konstanten'!$C$9,C170&lt;='Umrechnungskurse und Konstanten'!$D$9),F170*'Umrechnungskurse und Konstanten'!$E$9,0)+IF(AND(C170&gt;='Umrechnungskurse und Konstanten'!$C$10,C170&lt;='Umrechnungskurse und Konstanten'!$D$10),F170*'Umrechnungskurse und Konstanten'!$E$10,0)+IF(AND(C170&gt;='Umrechnungskurse und Konstanten'!$C$11,C170&lt;='Umrechnungskurse und Konstanten'!$D$11),F170*'Umrechnungskurse und Konstanten'!$E$11,0)+IF(AND(C170&gt;='Umrechnungskurse und Konstanten'!$C$12,C170&lt;='Umrechnungskurse und Konstanten'!$D$12),F170*'Umrechnungskurse und Konstanten'!$E$12,0)+IF(AND(C170&gt;='Umrechnungskurse und Konstanten'!$C$13,C170&lt;='Umrechnungskurse und Konstanten'!$D$13),F170*'Umrechnungskurse und Konstanten'!$E$13,0)+IF(AND(C170&gt;='Umrechnungskurse und Konstanten'!$C$14,C170&lt;='Umrechnungskurse und Konstanten'!$D$14),F170*'Umrechnungskurse und Konstanten'!$E$14,0)+IF(AND(C170&gt;='Umrechnungskurse und Konstanten'!$C$15,C170&lt;='Umrechnungskurse und Konstanten'!$D$15),F170*'Umrechnungskurse und Konstanten'!$E$15,0)+IF(AND(C170&gt;='Umrechnungskurse und Konstanten'!$C$16,C170&lt;='Umrechnungskurse und Konstanten'!$D$16),F170*'Umrechnungskurse und Konstanten'!$E$16,0)</f>
        <v>0</v>
      </c>
      <c r="J170" s="43">
        <f t="shared" si="7"/>
        <v>0</v>
      </c>
      <c r="K170" s="43">
        <f t="shared" si="8"/>
        <v>0</v>
      </c>
      <c r="L170" s="69" t="str">
        <f>IF(OR(G170='Umrechnungskurse und Konstanten'!$E$21,G170='Umrechnungskurse und Konstanten'!$E$22,G170='Umrechnungskurse und Konstanten'!$E$23),"MwSt. Satz ok.","falsche/keine MwSt.")</f>
        <v>falsche/keine MwSt.</v>
      </c>
      <c r="M170" s="67" t="str">
        <f>IF(AND(C170&gt;='Umrechnungskurse und Konstanten'!$C$5,C170&lt;='Umrechnungskurse und Konstanten'!$D$7),"Periode ok.","falsche Periode")</f>
        <v>falsche Periode</v>
      </c>
    </row>
    <row r="171" spans="2:13" x14ac:dyDescent="0.3">
      <c r="B171" s="56"/>
      <c r="C171" s="38"/>
      <c r="D171" s="38"/>
      <c r="E171" s="45"/>
      <c r="F171" s="40"/>
      <c r="G171" s="52"/>
      <c r="H171" s="42">
        <f t="shared" si="6"/>
        <v>0</v>
      </c>
      <c r="I171" s="43">
        <f>IF(AND(C171&gt;='Umrechnungskurse und Konstanten'!$C$5,C171&lt;='Umrechnungskurse und Konstanten'!$D$5),F171*'Umrechnungskurse und Konstanten'!$E$5,0)+IF(AND(C171&gt;='Umrechnungskurse und Konstanten'!$C$6,C171&lt;='Umrechnungskurse und Konstanten'!$D$6),F171*'Umrechnungskurse und Konstanten'!$E$6,0)+IF(AND(C171&gt;='Umrechnungskurse und Konstanten'!$C$7,C171&lt;='Umrechnungskurse und Konstanten'!$D$7),F171*'Umrechnungskurse und Konstanten'!$E$7,0)+IF(AND(C171&gt;='Umrechnungskurse und Konstanten'!$C$8,C171&lt;='Umrechnungskurse und Konstanten'!$D$8),F171*'Umrechnungskurse und Konstanten'!$E$8,0)+IF(AND(C171&gt;='Umrechnungskurse und Konstanten'!$C$9,C171&lt;='Umrechnungskurse und Konstanten'!$D$9),F171*'Umrechnungskurse und Konstanten'!$E$9,0)+IF(AND(C171&gt;='Umrechnungskurse und Konstanten'!$C$10,C171&lt;='Umrechnungskurse und Konstanten'!$D$10),F171*'Umrechnungskurse und Konstanten'!$E$10,0)+IF(AND(C171&gt;='Umrechnungskurse und Konstanten'!$C$11,C171&lt;='Umrechnungskurse und Konstanten'!$D$11),F171*'Umrechnungskurse und Konstanten'!$E$11,0)+IF(AND(C171&gt;='Umrechnungskurse und Konstanten'!$C$12,C171&lt;='Umrechnungskurse und Konstanten'!$D$12),F171*'Umrechnungskurse und Konstanten'!$E$12,0)+IF(AND(C171&gt;='Umrechnungskurse und Konstanten'!$C$13,C171&lt;='Umrechnungskurse und Konstanten'!$D$13),F171*'Umrechnungskurse und Konstanten'!$E$13,0)+IF(AND(C171&gt;='Umrechnungskurse und Konstanten'!$C$14,C171&lt;='Umrechnungskurse und Konstanten'!$D$14),F171*'Umrechnungskurse und Konstanten'!$E$14,0)+IF(AND(C171&gt;='Umrechnungskurse und Konstanten'!$C$15,C171&lt;='Umrechnungskurse und Konstanten'!$D$15),F171*'Umrechnungskurse und Konstanten'!$E$15,0)+IF(AND(C171&gt;='Umrechnungskurse und Konstanten'!$C$16,C171&lt;='Umrechnungskurse und Konstanten'!$D$16),F171*'Umrechnungskurse und Konstanten'!$E$16,0)</f>
        <v>0</v>
      </c>
      <c r="J171" s="43">
        <f t="shared" si="7"/>
        <v>0</v>
      </c>
      <c r="K171" s="43">
        <f t="shared" si="8"/>
        <v>0</v>
      </c>
      <c r="L171" s="69" t="str">
        <f>IF(OR(G171='Umrechnungskurse und Konstanten'!$E$21,G171='Umrechnungskurse und Konstanten'!$E$22,G171='Umrechnungskurse und Konstanten'!$E$23),"MwSt. Satz ok.","falsche/keine MwSt.")</f>
        <v>falsche/keine MwSt.</v>
      </c>
      <c r="M171" s="67" t="str">
        <f>IF(AND(C171&gt;='Umrechnungskurse und Konstanten'!$C$5,C171&lt;='Umrechnungskurse und Konstanten'!$D$7),"Periode ok.","falsche Periode")</f>
        <v>falsche Periode</v>
      </c>
    </row>
    <row r="172" spans="2:13" x14ac:dyDescent="0.3">
      <c r="B172" s="56"/>
      <c r="C172" s="38"/>
      <c r="D172" s="38"/>
      <c r="E172" s="45"/>
      <c r="F172" s="40"/>
      <c r="G172" s="52"/>
      <c r="H172" s="42">
        <f t="shared" si="6"/>
        <v>0</v>
      </c>
      <c r="I172" s="43">
        <f>IF(AND(C172&gt;='Umrechnungskurse und Konstanten'!$C$5,C172&lt;='Umrechnungskurse und Konstanten'!$D$5),F172*'Umrechnungskurse und Konstanten'!$E$5,0)+IF(AND(C172&gt;='Umrechnungskurse und Konstanten'!$C$6,C172&lt;='Umrechnungskurse und Konstanten'!$D$6),F172*'Umrechnungskurse und Konstanten'!$E$6,0)+IF(AND(C172&gt;='Umrechnungskurse und Konstanten'!$C$7,C172&lt;='Umrechnungskurse und Konstanten'!$D$7),F172*'Umrechnungskurse und Konstanten'!$E$7,0)+IF(AND(C172&gt;='Umrechnungskurse und Konstanten'!$C$8,C172&lt;='Umrechnungskurse und Konstanten'!$D$8),F172*'Umrechnungskurse und Konstanten'!$E$8,0)+IF(AND(C172&gt;='Umrechnungskurse und Konstanten'!$C$9,C172&lt;='Umrechnungskurse und Konstanten'!$D$9),F172*'Umrechnungskurse und Konstanten'!$E$9,0)+IF(AND(C172&gt;='Umrechnungskurse und Konstanten'!$C$10,C172&lt;='Umrechnungskurse und Konstanten'!$D$10),F172*'Umrechnungskurse und Konstanten'!$E$10,0)+IF(AND(C172&gt;='Umrechnungskurse und Konstanten'!$C$11,C172&lt;='Umrechnungskurse und Konstanten'!$D$11),F172*'Umrechnungskurse und Konstanten'!$E$11,0)+IF(AND(C172&gt;='Umrechnungskurse und Konstanten'!$C$12,C172&lt;='Umrechnungskurse und Konstanten'!$D$12),F172*'Umrechnungskurse und Konstanten'!$E$12,0)+IF(AND(C172&gt;='Umrechnungskurse und Konstanten'!$C$13,C172&lt;='Umrechnungskurse und Konstanten'!$D$13),F172*'Umrechnungskurse und Konstanten'!$E$13,0)+IF(AND(C172&gt;='Umrechnungskurse und Konstanten'!$C$14,C172&lt;='Umrechnungskurse und Konstanten'!$D$14),F172*'Umrechnungskurse und Konstanten'!$E$14,0)+IF(AND(C172&gt;='Umrechnungskurse und Konstanten'!$C$15,C172&lt;='Umrechnungskurse und Konstanten'!$D$15),F172*'Umrechnungskurse und Konstanten'!$E$15,0)+IF(AND(C172&gt;='Umrechnungskurse und Konstanten'!$C$16,C172&lt;='Umrechnungskurse und Konstanten'!$D$16),F172*'Umrechnungskurse und Konstanten'!$E$16,0)</f>
        <v>0</v>
      </c>
      <c r="J172" s="43">
        <f t="shared" si="7"/>
        <v>0</v>
      </c>
      <c r="K172" s="43">
        <f t="shared" si="8"/>
        <v>0</v>
      </c>
      <c r="L172" s="69" t="str">
        <f>IF(OR(G172='Umrechnungskurse und Konstanten'!$E$21,G172='Umrechnungskurse und Konstanten'!$E$22,G172='Umrechnungskurse und Konstanten'!$E$23),"MwSt. Satz ok.","falsche/keine MwSt.")</f>
        <v>falsche/keine MwSt.</v>
      </c>
      <c r="M172" s="67" t="str">
        <f>IF(AND(C172&gt;='Umrechnungskurse und Konstanten'!$C$5,C172&lt;='Umrechnungskurse und Konstanten'!$D$7),"Periode ok.","falsche Periode")</f>
        <v>falsche Periode</v>
      </c>
    </row>
    <row r="173" spans="2:13" x14ac:dyDescent="0.3">
      <c r="B173" s="56"/>
      <c r="C173" s="38"/>
      <c r="D173" s="38"/>
      <c r="E173" s="45"/>
      <c r="F173" s="40"/>
      <c r="G173" s="52"/>
      <c r="H173" s="42">
        <f t="shared" si="6"/>
        <v>0</v>
      </c>
      <c r="I173" s="43">
        <f>IF(AND(C173&gt;='Umrechnungskurse und Konstanten'!$C$5,C173&lt;='Umrechnungskurse und Konstanten'!$D$5),F173*'Umrechnungskurse und Konstanten'!$E$5,0)+IF(AND(C173&gt;='Umrechnungskurse und Konstanten'!$C$6,C173&lt;='Umrechnungskurse und Konstanten'!$D$6),F173*'Umrechnungskurse und Konstanten'!$E$6,0)+IF(AND(C173&gt;='Umrechnungskurse und Konstanten'!$C$7,C173&lt;='Umrechnungskurse und Konstanten'!$D$7),F173*'Umrechnungskurse und Konstanten'!$E$7,0)+IF(AND(C173&gt;='Umrechnungskurse und Konstanten'!$C$8,C173&lt;='Umrechnungskurse und Konstanten'!$D$8),F173*'Umrechnungskurse und Konstanten'!$E$8,0)+IF(AND(C173&gt;='Umrechnungskurse und Konstanten'!$C$9,C173&lt;='Umrechnungskurse und Konstanten'!$D$9),F173*'Umrechnungskurse und Konstanten'!$E$9,0)+IF(AND(C173&gt;='Umrechnungskurse und Konstanten'!$C$10,C173&lt;='Umrechnungskurse und Konstanten'!$D$10),F173*'Umrechnungskurse und Konstanten'!$E$10,0)+IF(AND(C173&gt;='Umrechnungskurse und Konstanten'!$C$11,C173&lt;='Umrechnungskurse und Konstanten'!$D$11),F173*'Umrechnungskurse und Konstanten'!$E$11,0)+IF(AND(C173&gt;='Umrechnungskurse und Konstanten'!$C$12,C173&lt;='Umrechnungskurse und Konstanten'!$D$12),F173*'Umrechnungskurse und Konstanten'!$E$12,0)+IF(AND(C173&gt;='Umrechnungskurse und Konstanten'!$C$13,C173&lt;='Umrechnungskurse und Konstanten'!$D$13),F173*'Umrechnungskurse und Konstanten'!$E$13,0)+IF(AND(C173&gt;='Umrechnungskurse und Konstanten'!$C$14,C173&lt;='Umrechnungskurse und Konstanten'!$D$14),F173*'Umrechnungskurse und Konstanten'!$E$14,0)+IF(AND(C173&gt;='Umrechnungskurse und Konstanten'!$C$15,C173&lt;='Umrechnungskurse und Konstanten'!$D$15),F173*'Umrechnungskurse und Konstanten'!$E$15,0)+IF(AND(C173&gt;='Umrechnungskurse und Konstanten'!$C$16,C173&lt;='Umrechnungskurse und Konstanten'!$D$16),F173*'Umrechnungskurse und Konstanten'!$E$16,0)</f>
        <v>0</v>
      </c>
      <c r="J173" s="43">
        <f t="shared" si="7"/>
        <v>0</v>
      </c>
      <c r="K173" s="43">
        <f t="shared" si="8"/>
        <v>0</v>
      </c>
      <c r="L173" s="69" t="str">
        <f>IF(OR(G173='Umrechnungskurse und Konstanten'!$E$21,G173='Umrechnungskurse und Konstanten'!$E$22,G173='Umrechnungskurse und Konstanten'!$E$23),"MwSt. Satz ok.","falsche/keine MwSt.")</f>
        <v>falsche/keine MwSt.</v>
      </c>
      <c r="M173" s="67" t="str">
        <f>IF(AND(C173&gt;='Umrechnungskurse und Konstanten'!$C$5,C173&lt;='Umrechnungskurse und Konstanten'!$D$7),"Periode ok.","falsche Periode")</f>
        <v>falsche Periode</v>
      </c>
    </row>
    <row r="174" spans="2:13" x14ac:dyDescent="0.3">
      <c r="B174" s="56"/>
      <c r="C174" s="38"/>
      <c r="D174" s="38"/>
      <c r="E174" s="45"/>
      <c r="F174" s="40"/>
      <c r="G174" s="52"/>
      <c r="H174" s="42">
        <f t="shared" si="6"/>
        <v>0</v>
      </c>
      <c r="I174" s="43">
        <f>IF(AND(C174&gt;='Umrechnungskurse und Konstanten'!$C$5,C174&lt;='Umrechnungskurse und Konstanten'!$D$5),F174*'Umrechnungskurse und Konstanten'!$E$5,0)+IF(AND(C174&gt;='Umrechnungskurse und Konstanten'!$C$6,C174&lt;='Umrechnungskurse und Konstanten'!$D$6),F174*'Umrechnungskurse und Konstanten'!$E$6,0)+IF(AND(C174&gt;='Umrechnungskurse und Konstanten'!$C$7,C174&lt;='Umrechnungskurse und Konstanten'!$D$7),F174*'Umrechnungskurse und Konstanten'!$E$7,0)+IF(AND(C174&gt;='Umrechnungskurse und Konstanten'!$C$8,C174&lt;='Umrechnungskurse und Konstanten'!$D$8),F174*'Umrechnungskurse und Konstanten'!$E$8,0)+IF(AND(C174&gt;='Umrechnungskurse und Konstanten'!$C$9,C174&lt;='Umrechnungskurse und Konstanten'!$D$9),F174*'Umrechnungskurse und Konstanten'!$E$9,0)+IF(AND(C174&gt;='Umrechnungskurse und Konstanten'!$C$10,C174&lt;='Umrechnungskurse und Konstanten'!$D$10),F174*'Umrechnungskurse und Konstanten'!$E$10,0)+IF(AND(C174&gt;='Umrechnungskurse und Konstanten'!$C$11,C174&lt;='Umrechnungskurse und Konstanten'!$D$11),F174*'Umrechnungskurse und Konstanten'!$E$11,0)+IF(AND(C174&gt;='Umrechnungskurse und Konstanten'!$C$12,C174&lt;='Umrechnungskurse und Konstanten'!$D$12),F174*'Umrechnungskurse und Konstanten'!$E$12,0)+IF(AND(C174&gt;='Umrechnungskurse und Konstanten'!$C$13,C174&lt;='Umrechnungskurse und Konstanten'!$D$13),F174*'Umrechnungskurse und Konstanten'!$E$13,0)+IF(AND(C174&gt;='Umrechnungskurse und Konstanten'!$C$14,C174&lt;='Umrechnungskurse und Konstanten'!$D$14),F174*'Umrechnungskurse und Konstanten'!$E$14,0)+IF(AND(C174&gt;='Umrechnungskurse und Konstanten'!$C$15,C174&lt;='Umrechnungskurse und Konstanten'!$D$15),F174*'Umrechnungskurse und Konstanten'!$E$15,0)+IF(AND(C174&gt;='Umrechnungskurse und Konstanten'!$C$16,C174&lt;='Umrechnungskurse und Konstanten'!$D$16),F174*'Umrechnungskurse und Konstanten'!$E$16,0)</f>
        <v>0</v>
      </c>
      <c r="J174" s="43">
        <f t="shared" si="7"/>
        <v>0</v>
      </c>
      <c r="K174" s="43">
        <f t="shared" si="8"/>
        <v>0</v>
      </c>
      <c r="L174" s="69" t="str">
        <f>IF(OR(G174='Umrechnungskurse und Konstanten'!$E$21,G174='Umrechnungskurse und Konstanten'!$E$22,G174='Umrechnungskurse und Konstanten'!$E$23),"MwSt. Satz ok.","falsche/keine MwSt.")</f>
        <v>falsche/keine MwSt.</v>
      </c>
      <c r="M174" s="67" t="str">
        <f>IF(AND(C174&gt;='Umrechnungskurse und Konstanten'!$C$5,C174&lt;='Umrechnungskurse und Konstanten'!$D$7),"Periode ok.","falsche Periode")</f>
        <v>falsche Periode</v>
      </c>
    </row>
    <row r="175" spans="2:13" x14ac:dyDescent="0.3">
      <c r="B175" s="56"/>
      <c r="C175" s="38"/>
      <c r="D175" s="38"/>
      <c r="E175" s="45"/>
      <c r="F175" s="40"/>
      <c r="G175" s="52"/>
      <c r="H175" s="42">
        <f t="shared" si="6"/>
        <v>0</v>
      </c>
      <c r="I175" s="43">
        <f>IF(AND(C175&gt;='Umrechnungskurse und Konstanten'!$C$5,C175&lt;='Umrechnungskurse und Konstanten'!$D$5),F175*'Umrechnungskurse und Konstanten'!$E$5,0)+IF(AND(C175&gt;='Umrechnungskurse und Konstanten'!$C$6,C175&lt;='Umrechnungskurse und Konstanten'!$D$6),F175*'Umrechnungskurse und Konstanten'!$E$6,0)+IF(AND(C175&gt;='Umrechnungskurse und Konstanten'!$C$7,C175&lt;='Umrechnungskurse und Konstanten'!$D$7),F175*'Umrechnungskurse und Konstanten'!$E$7,0)+IF(AND(C175&gt;='Umrechnungskurse und Konstanten'!$C$8,C175&lt;='Umrechnungskurse und Konstanten'!$D$8),F175*'Umrechnungskurse und Konstanten'!$E$8,0)+IF(AND(C175&gt;='Umrechnungskurse und Konstanten'!$C$9,C175&lt;='Umrechnungskurse und Konstanten'!$D$9),F175*'Umrechnungskurse und Konstanten'!$E$9,0)+IF(AND(C175&gt;='Umrechnungskurse und Konstanten'!$C$10,C175&lt;='Umrechnungskurse und Konstanten'!$D$10),F175*'Umrechnungskurse und Konstanten'!$E$10,0)+IF(AND(C175&gt;='Umrechnungskurse und Konstanten'!$C$11,C175&lt;='Umrechnungskurse und Konstanten'!$D$11),F175*'Umrechnungskurse und Konstanten'!$E$11,0)+IF(AND(C175&gt;='Umrechnungskurse und Konstanten'!$C$12,C175&lt;='Umrechnungskurse und Konstanten'!$D$12),F175*'Umrechnungskurse und Konstanten'!$E$12,0)+IF(AND(C175&gt;='Umrechnungskurse und Konstanten'!$C$13,C175&lt;='Umrechnungskurse und Konstanten'!$D$13),F175*'Umrechnungskurse und Konstanten'!$E$13,0)+IF(AND(C175&gt;='Umrechnungskurse und Konstanten'!$C$14,C175&lt;='Umrechnungskurse und Konstanten'!$D$14),F175*'Umrechnungskurse und Konstanten'!$E$14,0)+IF(AND(C175&gt;='Umrechnungskurse und Konstanten'!$C$15,C175&lt;='Umrechnungskurse und Konstanten'!$D$15),F175*'Umrechnungskurse und Konstanten'!$E$15,0)+IF(AND(C175&gt;='Umrechnungskurse und Konstanten'!$C$16,C175&lt;='Umrechnungskurse und Konstanten'!$D$16),F175*'Umrechnungskurse und Konstanten'!$E$16,0)</f>
        <v>0</v>
      </c>
      <c r="J175" s="43">
        <f t="shared" si="7"/>
        <v>0</v>
      </c>
      <c r="K175" s="43">
        <f t="shared" si="8"/>
        <v>0</v>
      </c>
      <c r="L175" s="69" t="str">
        <f>IF(OR(G175='Umrechnungskurse und Konstanten'!$E$21,G175='Umrechnungskurse und Konstanten'!$E$22,G175='Umrechnungskurse und Konstanten'!$E$23),"MwSt. Satz ok.","falsche/keine MwSt.")</f>
        <v>falsche/keine MwSt.</v>
      </c>
      <c r="M175" s="67" t="str">
        <f>IF(AND(C175&gt;='Umrechnungskurse und Konstanten'!$C$5,C175&lt;='Umrechnungskurse und Konstanten'!$D$7),"Periode ok.","falsche Periode")</f>
        <v>falsche Periode</v>
      </c>
    </row>
    <row r="176" spans="2:13" x14ac:dyDescent="0.3">
      <c r="B176" s="56"/>
      <c r="C176" s="38"/>
      <c r="D176" s="38"/>
      <c r="E176" s="45"/>
      <c r="F176" s="40"/>
      <c r="G176" s="52"/>
      <c r="H176" s="42">
        <f t="shared" si="6"/>
        <v>0</v>
      </c>
      <c r="I176" s="43">
        <f>IF(AND(C176&gt;='Umrechnungskurse und Konstanten'!$C$5,C176&lt;='Umrechnungskurse und Konstanten'!$D$5),F176*'Umrechnungskurse und Konstanten'!$E$5,0)+IF(AND(C176&gt;='Umrechnungskurse und Konstanten'!$C$6,C176&lt;='Umrechnungskurse und Konstanten'!$D$6),F176*'Umrechnungskurse und Konstanten'!$E$6,0)+IF(AND(C176&gt;='Umrechnungskurse und Konstanten'!$C$7,C176&lt;='Umrechnungskurse und Konstanten'!$D$7),F176*'Umrechnungskurse und Konstanten'!$E$7,0)+IF(AND(C176&gt;='Umrechnungskurse und Konstanten'!$C$8,C176&lt;='Umrechnungskurse und Konstanten'!$D$8),F176*'Umrechnungskurse und Konstanten'!$E$8,0)+IF(AND(C176&gt;='Umrechnungskurse und Konstanten'!$C$9,C176&lt;='Umrechnungskurse und Konstanten'!$D$9),F176*'Umrechnungskurse und Konstanten'!$E$9,0)+IF(AND(C176&gt;='Umrechnungskurse und Konstanten'!$C$10,C176&lt;='Umrechnungskurse und Konstanten'!$D$10),F176*'Umrechnungskurse und Konstanten'!$E$10,0)+IF(AND(C176&gt;='Umrechnungskurse und Konstanten'!$C$11,C176&lt;='Umrechnungskurse und Konstanten'!$D$11),F176*'Umrechnungskurse und Konstanten'!$E$11,0)+IF(AND(C176&gt;='Umrechnungskurse und Konstanten'!$C$12,C176&lt;='Umrechnungskurse und Konstanten'!$D$12),F176*'Umrechnungskurse und Konstanten'!$E$12,0)+IF(AND(C176&gt;='Umrechnungskurse und Konstanten'!$C$13,C176&lt;='Umrechnungskurse und Konstanten'!$D$13),F176*'Umrechnungskurse und Konstanten'!$E$13,0)+IF(AND(C176&gt;='Umrechnungskurse und Konstanten'!$C$14,C176&lt;='Umrechnungskurse und Konstanten'!$D$14),F176*'Umrechnungskurse und Konstanten'!$E$14,0)+IF(AND(C176&gt;='Umrechnungskurse und Konstanten'!$C$15,C176&lt;='Umrechnungskurse und Konstanten'!$D$15),F176*'Umrechnungskurse und Konstanten'!$E$15,0)+IF(AND(C176&gt;='Umrechnungskurse und Konstanten'!$C$16,C176&lt;='Umrechnungskurse und Konstanten'!$D$16),F176*'Umrechnungskurse und Konstanten'!$E$16,0)</f>
        <v>0</v>
      </c>
      <c r="J176" s="43">
        <f t="shared" si="7"/>
        <v>0</v>
      </c>
      <c r="K176" s="43">
        <f t="shared" si="8"/>
        <v>0</v>
      </c>
      <c r="L176" s="69" t="str">
        <f>IF(OR(G176='Umrechnungskurse und Konstanten'!$E$21,G176='Umrechnungskurse und Konstanten'!$E$22,G176='Umrechnungskurse und Konstanten'!$E$23),"MwSt. Satz ok.","falsche/keine MwSt.")</f>
        <v>falsche/keine MwSt.</v>
      </c>
      <c r="M176" s="67" t="str">
        <f>IF(AND(C176&gt;='Umrechnungskurse und Konstanten'!$C$5,C176&lt;='Umrechnungskurse und Konstanten'!$D$7),"Periode ok.","falsche Periode")</f>
        <v>falsche Periode</v>
      </c>
    </row>
    <row r="177" spans="2:13" x14ac:dyDescent="0.3">
      <c r="B177" s="56"/>
      <c r="C177" s="38"/>
      <c r="D177" s="38"/>
      <c r="E177" s="45"/>
      <c r="F177" s="40"/>
      <c r="G177" s="52"/>
      <c r="H177" s="42">
        <f t="shared" si="6"/>
        <v>0</v>
      </c>
      <c r="I177" s="43">
        <f>IF(AND(C177&gt;='Umrechnungskurse und Konstanten'!$C$5,C177&lt;='Umrechnungskurse und Konstanten'!$D$5),F177*'Umrechnungskurse und Konstanten'!$E$5,0)+IF(AND(C177&gt;='Umrechnungskurse und Konstanten'!$C$6,C177&lt;='Umrechnungskurse und Konstanten'!$D$6),F177*'Umrechnungskurse und Konstanten'!$E$6,0)+IF(AND(C177&gt;='Umrechnungskurse und Konstanten'!$C$7,C177&lt;='Umrechnungskurse und Konstanten'!$D$7),F177*'Umrechnungskurse und Konstanten'!$E$7,0)+IF(AND(C177&gt;='Umrechnungskurse und Konstanten'!$C$8,C177&lt;='Umrechnungskurse und Konstanten'!$D$8),F177*'Umrechnungskurse und Konstanten'!$E$8,0)+IF(AND(C177&gt;='Umrechnungskurse und Konstanten'!$C$9,C177&lt;='Umrechnungskurse und Konstanten'!$D$9),F177*'Umrechnungskurse und Konstanten'!$E$9,0)+IF(AND(C177&gt;='Umrechnungskurse und Konstanten'!$C$10,C177&lt;='Umrechnungskurse und Konstanten'!$D$10),F177*'Umrechnungskurse und Konstanten'!$E$10,0)+IF(AND(C177&gt;='Umrechnungskurse und Konstanten'!$C$11,C177&lt;='Umrechnungskurse und Konstanten'!$D$11),F177*'Umrechnungskurse und Konstanten'!$E$11,0)+IF(AND(C177&gt;='Umrechnungskurse und Konstanten'!$C$12,C177&lt;='Umrechnungskurse und Konstanten'!$D$12),F177*'Umrechnungskurse und Konstanten'!$E$12,0)+IF(AND(C177&gt;='Umrechnungskurse und Konstanten'!$C$13,C177&lt;='Umrechnungskurse und Konstanten'!$D$13),F177*'Umrechnungskurse und Konstanten'!$E$13,0)+IF(AND(C177&gt;='Umrechnungskurse und Konstanten'!$C$14,C177&lt;='Umrechnungskurse und Konstanten'!$D$14),F177*'Umrechnungskurse und Konstanten'!$E$14,0)+IF(AND(C177&gt;='Umrechnungskurse und Konstanten'!$C$15,C177&lt;='Umrechnungskurse und Konstanten'!$D$15),F177*'Umrechnungskurse und Konstanten'!$E$15,0)+IF(AND(C177&gt;='Umrechnungskurse und Konstanten'!$C$16,C177&lt;='Umrechnungskurse und Konstanten'!$D$16),F177*'Umrechnungskurse und Konstanten'!$E$16,0)</f>
        <v>0</v>
      </c>
      <c r="J177" s="43">
        <f t="shared" si="7"/>
        <v>0</v>
      </c>
      <c r="K177" s="43">
        <f t="shared" si="8"/>
        <v>0</v>
      </c>
      <c r="L177" s="69" t="str">
        <f>IF(OR(G177='Umrechnungskurse und Konstanten'!$E$21,G177='Umrechnungskurse und Konstanten'!$E$22,G177='Umrechnungskurse und Konstanten'!$E$23),"MwSt. Satz ok.","falsche/keine MwSt.")</f>
        <v>falsche/keine MwSt.</v>
      </c>
      <c r="M177" s="67" t="str">
        <f>IF(AND(C177&gt;='Umrechnungskurse und Konstanten'!$C$5,C177&lt;='Umrechnungskurse und Konstanten'!$D$7),"Periode ok.","falsche Periode")</f>
        <v>falsche Periode</v>
      </c>
    </row>
    <row r="178" spans="2:13" x14ac:dyDescent="0.3">
      <c r="B178" s="56"/>
      <c r="C178" s="38"/>
      <c r="D178" s="38"/>
      <c r="E178" s="45"/>
      <c r="F178" s="40"/>
      <c r="G178" s="52"/>
      <c r="H178" s="42">
        <f t="shared" si="6"/>
        <v>0</v>
      </c>
      <c r="I178" s="43">
        <f>IF(AND(C178&gt;='Umrechnungskurse und Konstanten'!$C$5,C178&lt;='Umrechnungskurse und Konstanten'!$D$5),F178*'Umrechnungskurse und Konstanten'!$E$5,0)+IF(AND(C178&gt;='Umrechnungskurse und Konstanten'!$C$6,C178&lt;='Umrechnungskurse und Konstanten'!$D$6),F178*'Umrechnungskurse und Konstanten'!$E$6,0)+IF(AND(C178&gt;='Umrechnungskurse und Konstanten'!$C$7,C178&lt;='Umrechnungskurse und Konstanten'!$D$7),F178*'Umrechnungskurse und Konstanten'!$E$7,0)+IF(AND(C178&gt;='Umrechnungskurse und Konstanten'!$C$8,C178&lt;='Umrechnungskurse und Konstanten'!$D$8),F178*'Umrechnungskurse und Konstanten'!$E$8,0)+IF(AND(C178&gt;='Umrechnungskurse und Konstanten'!$C$9,C178&lt;='Umrechnungskurse und Konstanten'!$D$9),F178*'Umrechnungskurse und Konstanten'!$E$9,0)+IF(AND(C178&gt;='Umrechnungskurse und Konstanten'!$C$10,C178&lt;='Umrechnungskurse und Konstanten'!$D$10),F178*'Umrechnungskurse und Konstanten'!$E$10,0)+IF(AND(C178&gt;='Umrechnungskurse und Konstanten'!$C$11,C178&lt;='Umrechnungskurse und Konstanten'!$D$11),F178*'Umrechnungskurse und Konstanten'!$E$11,0)+IF(AND(C178&gt;='Umrechnungskurse und Konstanten'!$C$12,C178&lt;='Umrechnungskurse und Konstanten'!$D$12),F178*'Umrechnungskurse und Konstanten'!$E$12,0)+IF(AND(C178&gt;='Umrechnungskurse und Konstanten'!$C$13,C178&lt;='Umrechnungskurse und Konstanten'!$D$13),F178*'Umrechnungskurse und Konstanten'!$E$13,0)+IF(AND(C178&gt;='Umrechnungskurse und Konstanten'!$C$14,C178&lt;='Umrechnungskurse und Konstanten'!$D$14),F178*'Umrechnungskurse und Konstanten'!$E$14,0)+IF(AND(C178&gt;='Umrechnungskurse und Konstanten'!$C$15,C178&lt;='Umrechnungskurse und Konstanten'!$D$15),F178*'Umrechnungskurse und Konstanten'!$E$15,0)+IF(AND(C178&gt;='Umrechnungskurse und Konstanten'!$C$16,C178&lt;='Umrechnungskurse und Konstanten'!$D$16),F178*'Umrechnungskurse und Konstanten'!$E$16,0)</f>
        <v>0</v>
      </c>
      <c r="J178" s="43">
        <f t="shared" si="7"/>
        <v>0</v>
      </c>
      <c r="K178" s="43">
        <f t="shared" si="8"/>
        <v>0</v>
      </c>
      <c r="L178" s="69" t="str">
        <f>IF(OR(G178='Umrechnungskurse und Konstanten'!$E$21,G178='Umrechnungskurse und Konstanten'!$E$22,G178='Umrechnungskurse und Konstanten'!$E$23),"MwSt. Satz ok.","falsche/keine MwSt.")</f>
        <v>falsche/keine MwSt.</v>
      </c>
      <c r="M178" s="67" t="str">
        <f>IF(AND(C178&gt;='Umrechnungskurse und Konstanten'!$C$5,C178&lt;='Umrechnungskurse und Konstanten'!$D$7),"Periode ok.","falsche Periode")</f>
        <v>falsche Periode</v>
      </c>
    </row>
    <row r="179" spans="2:13" x14ac:dyDescent="0.3">
      <c r="B179" s="56"/>
      <c r="C179" s="38"/>
      <c r="D179" s="38"/>
      <c r="E179" s="45"/>
      <c r="F179" s="40"/>
      <c r="G179" s="52"/>
      <c r="H179" s="42">
        <f t="shared" si="6"/>
        <v>0</v>
      </c>
      <c r="I179" s="43">
        <f>IF(AND(C179&gt;='Umrechnungskurse und Konstanten'!$C$5,C179&lt;='Umrechnungskurse und Konstanten'!$D$5),F179*'Umrechnungskurse und Konstanten'!$E$5,0)+IF(AND(C179&gt;='Umrechnungskurse und Konstanten'!$C$6,C179&lt;='Umrechnungskurse und Konstanten'!$D$6),F179*'Umrechnungskurse und Konstanten'!$E$6,0)+IF(AND(C179&gt;='Umrechnungskurse und Konstanten'!$C$7,C179&lt;='Umrechnungskurse und Konstanten'!$D$7),F179*'Umrechnungskurse und Konstanten'!$E$7,0)+IF(AND(C179&gt;='Umrechnungskurse und Konstanten'!$C$8,C179&lt;='Umrechnungskurse und Konstanten'!$D$8),F179*'Umrechnungskurse und Konstanten'!$E$8,0)+IF(AND(C179&gt;='Umrechnungskurse und Konstanten'!$C$9,C179&lt;='Umrechnungskurse und Konstanten'!$D$9),F179*'Umrechnungskurse und Konstanten'!$E$9,0)+IF(AND(C179&gt;='Umrechnungskurse und Konstanten'!$C$10,C179&lt;='Umrechnungskurse und Konstanten'!$D$10),F179*'Umrechnungskurse und Konstanten'!$E$10,0)+IF(AND(C179&gt;='Umrechnungskurse und Konstanten'!$C$11,C179&lt;='Umrechnungskurse und Konstanten'!$D$11),F179*'Umrechnungskurse und Konstanten'!$E$11,0)+IF(AND(C179&gt;='Umrechnungskurse und Konstanten'!$C$12,C179&lt;='Umrechnungskurse und Konstanten'!$D$12),F179*'Umrechnungskurse und Konstanten'!$E$12,0)+IF(AND(C179&gt;='Umrechnungskurse und Konstanten'!$C$13,C179&lt;='Umrechnungskurse und Konstanten'!$D$13),F179*'Umrechnungskurse und Konstanten'!$E$13,0)+IF(AND(C179&gt;='Umrechnungskurse und Konstanten'!$C$14,C179&lt;='Umrechnungskurse und Konstanten'!$D$14),F179*'Umrechnungskurse und Konstanten'!$E$14,0)+IF(AND(C179&gt;='Umrechnungskurse und Konstanten'!$C$15,C179&lt;='Umrechnungskurse und Konstanten'!$D$15),F179*'Umrechnungskurse und Konstanten'!$E$15,0)+IF(AND(C179&gt;='Umrechnungskurse und Konstanten'!$C$16,C179&lt;='Umrechnungskurse und Konstanten'!$D$16),F179*'Umrechnungskurse und Konstanten'!$E$16,0)</f>
        <v>0</v>
      </c>
      <c r="J179" s="43">
        <f t="shared" si="7"/>
        <v>0</v>
      </c>
      <c r="K179" s="43">
        <f t="shared" si="8"/>
        <v>0</v>
      </c>
      <c r="L179" s="69" t="str">
        <f>IF(OR(G179='Umrechnungskurse und Konstanten'!$E$21,G179='Umrechnungskurse und Konstanten'!$E$22,G179='Umrechnungskurse und Konstanten'!$E$23),"MwSt. Satz ok.","falsche/keine MwSt.")</f>
        <v>falsche/keine MwSt.</v>
      </c>
      <c r="M179" s="67" t="str">
        <f>IF(AND(C179&gt;='Umrechnungskurse und Konstanten'!$C$5,C179&lt;='Umrechnungskurse und Konstanten'!$D$7),"Periode ok.","falsche Periode")</f>
        <v>falsche Periode</v>
      </c>
    </row>
    <row r="180" spans="2:13" x14ac:dyDescent="0.3">
      <c r="B180" s="56"/>
      <c r="C180" s="38"/>
      <c r="D180" s="38"/>
      <c r="E180" s="45"/>
      <c r="F180" s="40"/>
      <c r="G180" s="52"/>
      <c r="H180" s="42">
        <f t="shared" si="6"/>
        <v>0</v>
      </c>
      <c r="I180" s="43">
        <f>IF(AND(C180&gt;='Umrechnungskurse und Konstanten'!$C$5,C180&lt;='Umrechnungskurse und Konstanten'!$D$5),F180*'Umrechnungskurse und Konstanten'!$E$5,0)+IF(AND(C180&gt;='Umrechnungskurse und Konstanten'!$C$6,C180&lt;='Umrechnungskurse und Konstanten'!$D$6),F180*'Umrechnungskurse und Konstanten'!$E$6,0)+IF(AND(C180&gt;='Umrechnungskurse und Konstanten'!$C$7,C180&lt;='Umrechnungskurse und Konstanten'!$D$7),F180*'Umrechnungskurse und Konstanten'!$E$7,0)+IF(AND(C180&gt;='Umrechnungskurse und Konstanten'!$C$8,C180&lt;='Umrechnungskurse und Konstanten'!$D$8),F180*'Umrechnungskurse und Konstanten'!$E$8,0)+IF(AND(C180&gt;='Umrechnungskurse und Konstanten'!$C$9,C180&lt;='Umrechnungskurse und Konstanten'!$D$9),F180*'Umrechnungskurse und Konstanten'!$E$9,0)+IF(AND(C180&gt;='Umrechnungskurse und Konstanten'!$C$10,C180&lt;='Umrechnungskurse und Konstanten'!$D$10),F180*'Umrechnungskurse und Konstanten'!$E$10,0)+IF(AND(C180&gt;='Umrechnungskurse und Konstanten'!$C$11,C180&lt;='Umrechnungskurse und Konstanten'!$D$11),F180*'Umrechnungskurse und Konstanten'!$E$11,0)+IF(AND(C180&gt;='Umrechnungskurse und Konstanten'!$C$12,C180&lt;='Umrechnungskurse und Konstanten'!$D$12),F180*'Umrechnungskurse und Konstanten'!$E$12,0)+IF(AND(C180&gt;='Umrechnungskurse und Konstanten'!$C$13,C180&lt;='Umrechnungskurse und Konstanten'!$D$13),F180*'Umrechnungskurse und Konstanten'!$E$13,0)+IF(AND(C180&gt;='Umrechnungskurse und Konstanten'!$C$14,C180&lt;='Umrechnungskurse und Konstanten'!$D$14),F180*'Umrechnungskurse und Konstanten'!$E$14,0)+IF(AND(C180&gt;='Umrechnungskurse und Konstanten'!$C$15,C180&lt;='Umrechnungskurse und Konstanten'!$D$15),F180*'Umrechnungskurse und Konstanten'!$E$15,0)+IF(AND(C180&gt;='Umrechnungskurse und Konstanten'!$C$16,C180&lt;='Umrechnungskurse und Konstanten'!$D$16),F180*'Umrechnungskurse und Konstanten'!$E$16,0)</f>
        <v>0</v>
      </c>
      <c r="J180" s="43">
        <f t="shared" si="7"/>
        <v>0</v>
      </c>
      <c r="K180" s="43">
        <f t="shared" si="8"/>
        <v>0</v>
      </c>
      <c r="L180" s="69" t="str">
        <f>IF(OR(G180='Umrechnungskurse und Konstanten'!$E$21,G180='Umrechnungskurse und Konstanten'!$E$22,G180='Umrechnungskurse und Konstanten'!$E$23),"MwSt. Satz ok.","falsche/keine MwSt.")</f>
        <v>falsche/keine MwSt.</v>
      </c>
      <c r="M180" s="67" t="str">
        <f>IF(AND(C180&gt;='Umrechnungskurse und Konstanten'!$C$5,C180&lt;='Umrechnungskurse und Konstanten'!$D$7),"Periode ok.","falsche Periode")</f>
        <v>falsche Periode</v>
      </c>
    </row>
    <row r="181" spans="2:13" x14ac:dyDescent="0.3">
      <c r="B181" s="56"/>
      <c r="C181" s="38"/>
      <c r="D181" s="38"/>
      <c r="E181" s="45"/>
      <c r="F181" s="40"/>
      <c r="G181" s="52"/>
      <c r="H181" s="42">
        <f t="shared" si="6"/>
        <v>0</v>
      </c>
      <c r="I181" s="43">
        <f>IF(AND(C181&gt;='Umrechnungskurse und Konstanten'!$C$5,C181&lt;='Umrechnungskurse und Konstanten'!$D$5),F181*'Umrechnungskurse und Konstanten'!$E$5,0)+IF(AND(C181&gt;='Umrechnungskurse und Konstanten'!$C$6,C181&lt;='Umrechnungskurse und Konstanten'!$D$6),F181*'Umrechnungskurse und Konstanten'!$E$6,0)+IF(AND(C181&gt;='Umrechnungskurse und Konstanten'!$C$7,C181&lt;='Umrechnungskurse und Konstanten'!$D$7),F181*'Umrechnungskurse und Konstanten'!$E$7,0)+IF(AND(C181&gt;='Umrechnungskurse und Konstanten'!$C$8,C181&lt;='Umrechnungskurse und Konstanten'!$D$8),F181*'Umrechnungskurse und Konstanten'!$E$8,0)+IF(AND(C181&gt;='Umrechnungskurse und Konstanten'!$C$9,C181&lt;='Umrechnungskurse und Konstanten'!$D$9),F181*'Umrechnungskurse und Konstanten'!$E$9,0)+IF(AND(C181&gt;='Umrechnungskurse und Konstanten'!$C$10,C181&lt;='Umrechnungskurse und Konstanten'!$D$10),F181*'Umrechnungskurse und Konstanten'!$E$10,0)+IF(AND(C181&gt;='Umrechnungskurse und Konstanten'!$C$11,C181&lt;='Umrechnungskurse und Konstanten'!$D$11),F181*'Umrechnungskurse und Konstanten'!$E$11,0)+IF(AND(C181&gt;='Umrechnungskurse und Konstanten'!$C$12,C181&lt;='Umrechnungskurse und Konstanten'!$D$12),F181*'Umrechnungskurse und Konstanten'!$E$12,0)+IF(AND(C181&gt;='Umrechnungskurse und Konstanten'!$C$13,C181&lt;='Umrechnungskurse und Konstanten'!$D$13),F181*'Umrechnungskurse und Konstanten'!$E$13,0)+IF(AND(C181&gt;='Umrechnungskurse und Konstanten'!$C$14,C181&lt;='Umrechnungskurse und Konstanten'!$D$14),F181*'Umrechnungskurse und Konstanten'!$E$14,0)+IF(AND(C181&gt;='Umrechnungskurse und Konstanten'!$C$15,C181&lt;='Umrechnungskurse und Konstanten'!$D$15),F181*'Umrechnungskurse und Konstanten'!$E$15,0)+IF(AND(C181&gt;='Umrechnungskurse und Konstanten'!$C$16,C181&lt;='Umrechnungskurse und Konstanten'!$D$16),F181*'Umrechnungskurse und Konstanten'!$E$16,0)</f>
        <v>0</v>
      </c>
      <c r="J181" s="43">
        <f t="shared" si="7"/>
        <v>0</v>
      </c>
      <c r="K181" s="43">
        <f t="shared" si="8"/>
        <v>0</v>
      </c>
      <c r="L181" s="69" t="str">
        <f>IF(OR(G181='Umrechnungskurse und Konstanten'!$E$21,G181='Umrechnungskurse und Konstanten'!$E$22,G181='Umrechnungskurse und Konstanten'!$E$23),"MwSt. Satz ok.","falsche/keine MwSt.")</f>
        <v>falsche/keine MwSt.</v>
      </c>
      <c r="M181" s="67" t="str">
        <f>IF(AND(C181&gt;='Umrechnungskurse und Konstanten'!$C$5,C181&lt;='Umrechnungskurse und Konstanten'!$D$7),"Periode ok.","falsche Periode")</f>
        <v>falsche Periode</v>
      </c>
    </row>
    <row r="182" spans="2:13" x14ac:dyDescent="0.3">
      <c r="B182" s="56"/>
      <c r="C182" s="38"/>
      <c r="D182" s="38"/>
      <c r="E182" s="45"/>
      <c r="F182" s="40"/>
      <c r="G182" s="52"/>
      <c r="H182" s="42">
        <f t="shared" si="6"/>
        <v>0</v>
      </c>
      <c r="I182" s="43">
        <f>IF(AND(C182&gt;='Umrechnungskurse und Konstanten'!$C$5,C182&lt;='Umrechnungskurse und Konstanten'!$D$5),F182*'Umrechnungskurse und Konstanten'!$E$5,0)+IF(AND(C182&gt;='Umrechnungskurse und Konstanten'!$C$6,C182&lt;='Umrechnungskurse und Konstanten'!$D$6),F182*'Umrechnungskurse und Konstanten'!$E$6,0)+IF(AND(C182&gt;='Umrechnungskurse und Konstanten'!$C$7,C182&lt;='Umrechnungskurse und Konstanten'!$D$7),F182*'Umrechnungskurse und Konstanten'!$E$7,0)+IF(AND(C182&gt;='Umrechnungskurse und Konstanten'!$C$8,C182&lt;='Umrechnungskurse und Konstanten'!$D$8),F182*'Umrechnungskurse und Konstanten'!$E$8,0)+IF(AND(C182&gt;='Umrechnungskurse und Konstanten'!$C$9,C182&lt;='Umrechnungskurse und Konstanten'!$D$9),F182*'Umrechnungskurse und Konstanten'!$E$9,0)+IF(AND(C182&gt;='Umrechnungskurse und Konstanten'!$C$10,C182&lt;='Umrechnungskurse und Konstanten'!$D$10),F182*'Umrechnungskurse und Konstanten'!$E$10,0)+IF(AND(C182&gt;='Umrechnungskurse und Konstanten'!$C$11,C182&lt;='Umrechnungskurse und Konstanten'!$D$11),F182*'Umrechnungskurse und Konstanten'!$E$11,0)+IF(AND(C182&gt;='Umrechnungskurse und Konstanten'!$C$12,C182&lt;='Umrechnungskurse und Konstanten'!$D$12),F182*'Umrechnungskurse und Konstanten'!$E$12,0)+IF(AND(C182&gt;='Umrechnungskurse und Konstanten'!$C$13,C182&lt;='Umrechnungskurse und Konstanten'!$D$13),F182*'Umrechnungskurse und Konstanten'!$E$13,0)+IF(AND(C182&gt;='Umrechnungskurse und Konstanten'!$C$14,C182&lt;='Umrechnungskurse und Konstanten'!$D$14),F182*'Umrechnungskurse und Konstanten'!$E$14,0)+IF(AND(C182&gt;='Umrechnungskurse und Konstanten'!$C$15,C182&lt;='Umrechnungskurse und Konstanten'!$D$15),F182*'Umrechnungskurse und Konstanten'!$E$15,0)+IF(AND(C182&gt;='Umrechnungskurse und Konstanten'!$C$16,C182&lt;='Umrechnungskurse und Konstanten'!$D$16),F182*'Umrechnungskurse und Konstanten'!$E$16,0)</f>
        <v>0</v>
      </c>
      <c r="J182" s="43">
        <f t="shared" si="7"/>
        <v>0</v>
      </c>
      <c r="K182" s="43">
        <f t="shared" si="8"/>
        <v>0</v>
      </c>
      <c r="L182" s="69" t="str">
        <f>IF(OR(G182='Umrechnungskurse und Konstanten'!$E$21,G182='Umrechnungskurse und Konstanten'!$E$22,G182='Umrechnungskurse und Konstanten'!$E$23),"MwSt. Satz ok.","falsche/keine MwSt.")</f>
        <v>falsche/keine MwSt.</v>
      </c>
      <c r="M182" s="67" t="str">
        <f>IF(AND(C182&gt;='Umrechnungskurse und Konstanten'!$C$5,C182&lt;='Umrechnungskurse und Konstanten'!$D$7),"Periode ok.","falsche Periode")</f>
        <v>falsche Periode</v>
      </c>
    </row>
    <row r="183" spans="2:13" x14ac:dyDescent="0.3">
      <c r="B183" s="56"/>
      <c r="C183" s="38"/>
      <c r="D183" s="38"/>
      <c r="E183" s="45"/>
      <c r="F183" s="40"/>
      <c r="G183" s="52"/>
      <c r="H183" s="42">
        <f t="shared" si="6"/>
        <v>0</v>
      </c>
      <c r="I183" s="43">
        <f>IF(AND(C183&gt;='Umrechnungskurse und Konstanten'!$C$5,C183&lt;='Umrechnungskurse und Konstanten'!$D$5),F183*'Umrechnungskurse und Konstanten'!$E$5,0)+IF(AND(C183&gt;='Umrechnungskurse und Konstanten'!$C$6,C183&lt;='Umrechnungskurse und Konstanten'!$D$6),F183*'Umrechnungskurse und Konstanten'!$E$6,0)+IF(AND(C183&gt;='Umrechnungskurse und Konstanten'!$C$7,C183&lt;='Umrechnungskurse und Konstanten'!$D$7),F183*'Umrechnungskurse und Konstanten'!$E$7,0)+IF(AND(C183&gt;='Umrechnungskurse und Konstanten'!$C$8,C183&lt;='Umrechnungskurse und Konstanten'!$D$8),F183*'Umrechnungskurse und Konstanten'!$E$8,0)+IF(AND(C183&gt;='Umrechnungskurse und Konstanten'!$C$9,C183&lt;='Umrechnungskurse und Konstanten'!$D$9),F183*'Umrechnungskurse und Konstanten'!$E$9,0)+IF(AND(C183&gt;='Umrechnungskurse und Konstanten'!$C$10,C183&lt;='Umrechnungskurse und Konstanten'!$D$10),F183*'Umrechnungskurse und Konstanten'!$E$10,0)+IF(AND(C183&gt;='Umrechnungskurse und Konstanten'!$C$11,C183&lt;='Umrechnungskurse und Konstanten'!$D$11),F183*'Umrechnungskurse und Konstanten'!$E$11,0)+IF(AND(C183&gt;='Umrechnungskurse und Konstanten'!$C$12,C183&lt;='Umrechnungskurse und Konstanten'!$D$12),F183*'Umrechnungskurse und Konstanten'!$E$12,0)+IF(AND(C183&gt;='Umrechnungskurse und Konstanten'!$C$13,C183&lt;='Umrechnungskurse und Konstanten'!$D$13),F183*'Umrechnungskurse und Konstanten'!$E$13,0)+IF(AND(C183&gt;='Umrechnungskurse und Konstanten'!$C$14,C183&lt;='Umrechnungskurse und Konstanten'!$D$14),F183*'Umrechnungskurse und Konstanten'!$E$14,0)+IF(AND(C183&gt;='Umrechnungskurse und Konstanten'!$C$15,C183&lt;='Umrechnungskurse und Konstanten'!$D$15),F183*'Umrechnungskurse und Konstanten'!$E$15,0)+IF(AND(C183&gt;='Umrechnungskurse und Konstanten'!$C$16,C183&lt;='Umrechnungskurse und Konstanten'!$D$16),F183*'Umrechnungskurse und Konstanten'!$E$16,0)</f>
        <v>0</v>
      </c>
      <c r="J183" s="43">
        <f t="shared" si="7"/>
        <v>0</v>
      </c>
      <c r="K183" s="43">
        <f t="shared" si="8"/>
        <v>0</v>
      </c>
      <c r="L183" s="69" t="str">
        <f>IF(OR(G183='Umrechnungskurse und Konstanten'!$E$21,G183='Umrechnungskurse und Konstanten'!$E$22,G183='Umrechnungskurse und Konstanten'!$E$23),"MwSt. Satz ok.","falsche/keine MwSt.")</f>
        <v>falsche/keine MwSt.</v>
      </c>
      <c r="M183" s="67" t="str">
        <f>IF(AND(C183&gt;='Umrechnungskurse und Konstanten'!$C$5,C183&lt;='Umrechnungskurse und Konstanten'!$D$7),"Periode ok.","falsche Periode")</f>
        <v>falsche Periode</v>
      </c>
    </row>
    <row r="184" spans="2:13" x14ac:dyDescent="0.3">
      <c r="B184" s="56"/>
      <c r="C184" s="38"/>
      <c r="D184" s="38"/>
      <c r="E184" s="45"/>
      <c r="F184" s="40"/>
      <c r="G184" s="52"/>
      <c r="H184" s="42">
        <f t="shared" si="6"/>
        <v>0</v>
      </c>
      <c r="I184" s="43">
        <f>IF(AND(C184&gt;='Umrechnungskurse und Konstanten'!$C$5,C184&lt;='Umrechnungskurse und Konstanten'!$D$5),F184*'Umrechnungskurse und Konstanten'!$E$5,0)+IF(AND(C184&gt;='Umrechnungskurse und Konstanten'!$C$6,C184&lt;='Umrechnungskurse und Konstanten'!$D$6),F184*'Umrechnungskurse und Konstanten'!$E$6,0)+IF(AND(C184&gt;='Umrechnungskurse und Konstanten'!$C$7,C184&lt;='Umrechnungskurse und Konstanten'!$D$7),F184*'Umrechnungskurse und Konstanten'!$E$7,0)+IF(AND(C184&gt;='Umrechnungskurse und Konstanten'!$C$8,C184&lt;='Umrechnungskurse und Konstanten'!$D$8),F184*'Umrechnungskurse und Konstanten'!$E$8,0)+IF(AND(C184&gt;='Umrechnungskurse und Konstanten'!$C$9,C184&lt;='Umrechnungskurse und Konstanten'!$D$9),F184*'Umrechnungskurse und Konstanten'!$E$9,0)+IF(AND(C184&gt;='Umrechnungskurse und Konstanten'!$C$10,C184&lt;='Umrechnungskurse und Konstanten'!$D$10),F184*'Umrechnungskurse und Konstanten'!$E$10,0)+IF(AND(C184&gt;='Umrechnungskurse und Konstanten'!$C$11,C184&lt;='Umrechnungskurse und Konstanten'!$D$11),F184*'Umrechnungskurse und Konstanten'!$E$11,0)+IF(AND(C184&gt;='Umrechnungskurse und Konstanten'!$C$12,C184&lt;='Umrechnungskurse und Konstanten'!$D$12),F184*'Umrechnungskurse und Konstanten'!$E$12,0)+IF(AND(C184&gt;='Umrechnungskurse und Konstanten'!$C$13,C184&lt;='Umrechnungskurse und Konstanten'!$D$13),F184*'Umrechnungskurse und Konstanten'!$E$13,0)+IF(AND(C184&gt;='Umrechnungskurse und Konstanten'!$C$14,C184&lt;='Umrechnungskurse und Konstanten'!$D$14),F184*'Umrechnungskurse und Konstanten'!$E$14,0)+IF(AND(C184&gt;='Umrechnungskurse und Konstanten'!$C$15,C184&lt;='Umrechnungskurse und Konstanten'!$D$15),F184*'Umrechnungskurse und Konstanten'!$E$15,0)+IF(AND(C184&gt;='Umrechnungskurse und Konstanten'!$C$16,C184&lt;='Umrechnungskurse und Konstanten'!$D$16),F184*'Umrechnungskurse und Konstanten'!$E$16,0)</f>
        <v>0</v>
      </c>
      <c r="J184" s="43">
        <f t="shared" si="7"/>
        <v>0</v>
      </c>
      <c r="K184" s="43">
        <f t="shared" si="8"/>
        <v>0</v>
      </c>
      <c r="L184" s="69" t="str">
        <f>IF(OR(G184='Umrechnungskurse und Konstanten'!$E$21,G184='Umrechnungskurse und Konstanten'!$E$22,G184='Umrechnungskurse und Konstanten'!$E$23),"MwSt. Satz ok.","falsche/keine MwSt.")</f>
        <v>falsche/keine MwSt.</v>
      </c>
      <c r="M184" s="67" t="str">
        <f>IF(AND(C184&gt;='Umrechnungskurse und Konstanten'!$C$5,C184&lt;='Umrechnungskurse und Konstanten'!$D$7),"Periode ok.","falsche Periode")</f>
        <v>falsche Periode</v>
      </c>
    </row>
    <row r="185" spans="2:13" x14ac:dyDescent="0.3">
      <c r="B185" s="56"/>
      <c r="C185" s="38"/>
      <c r="D185" s="38"/>
      <c r="E185" s="45"/>
      <c r="F185" s="40"/>
      <c r="G185" s="52"/>
      <c r="H185" s="42">
        <f t="shared" si="6"/>
        <v>0</v>
      </c>
      <c r="I185" s="43">
        <f>IF(AND(C185&gt;='Umrechnungskurse und Konstanten'!$C$5,C185&lt;='Umrechnungskurse und Konstanten'!$D$5),F185*'Umrechnungskurse und Konstanten'!$E$5,0)+IF(AND(C185&gt;='Umrechnungskurse und Konstanten'!$C$6,C185&lt;='Umrechnungskurse und Konstanten'!$D$6),F185*'Umrechnungskurse und Konstanten'!$E$6,0)+IF(AND(C185&gt;='Umrechnungskurse und Konstanten'!$C$7,C185&lt;='Umrechnungskurse und Konstanten'!$D$7),F185*'Umrechnungskurse und Konstanten'!$E$7,0)+IF(AND(C185&gt;='Umrechnungskurse und Konstanten'!$C$8,C185&lt;='Umrechnungskurse und Konstanten'!$D$8),F185*'Umrechnungskurse und Konstanten'!$E$8,0)+IF(AND(C185&gt;='Umrechnungskurse und Konstanten'!$C$9,C185&lt;='Umrechnungskurse und Konstanten'!$D$9),F185*'Umrechnungskurse und Konstanten'!$E$9,0)+IF(AND(C185&gt;='Umrechnungskurse und Konstanten'!$C$10,C185&lt;='Umrechnungskurse und Konstanten'!$D$10),F185*'Umrechnungskurse und Konstanten'!$E$10,0)+IF(AND(C185&gt;='Umrechnungskurse und Konstanten'!$C$11,C185&lt;='Umrechnungskurse und Konstanten'!$D$11),F185*'Umrechnungskurse und Konstanten'!$E$11,0)+IF(AND(C185&gt;='Umrechnungskurse und Konstanten'!$C$12,C185&lt;='Umrechnungskurse und Konstanten'!$D$12),F185*'Umrechnungskurse und Konstanten'!$E$12,0)+IF(AND(C185&gt;='Umrechnungskurse und Konstanten'!$C$13,C185&lt;='Umrechnungskurse und Konstanten'!$D$13),F185*'Umrechnungskurse und Konstanten'!$E$13,0)+IF(AND(C185&gt;='Umrechnungskurse und Konstanten'!$C$14,C185&lt;='Umrechnungskurse und Konstanten'!$D$14),F185*'Umrechnungskurse und Konstanten'!$E$14,0)+IF(AND(C185&gt;='Umrechnungskurse und Konstanten'!$C$15,C185&lt;='Umrechnungskurse und Konstanten'!$D$15),F185*'Umrechnungskurse und Konstanten'!$E$15,0)+IF(AND(C185&gt;='Umrechnungskurse und Konstanten'!$C$16,C185&lt;='Umrechnungskurse und Konstanten'!$D$16),F185*'Umrechnungskurse und Konstanten'!$E$16,0)</f>
        <v>0</v>
      </c>
      <c r="J185" s="43">
        <f t="shared" si="7"/>
        <v>0</v>
      </c>
      <c r="K185" s="43">
        <f t="shared" si="8"/>
        <v>0</v>
      </c>
      <c r="L185" s="69" t="str">
        <f>IF(OR(G185='Umrechnungskurse und Konstanten'!$E$21,G185='Umrechnungskurse und Konstanten'!$E$22,G185='Umrechnungskurse und Konstanten'!$E$23),"MwSt. Satz ok.","falsche/keine MwSt.")</f>
        <v>falsche/keine MwSt.</v>
      </c>
      <c r="M185" s="67" t="str">
        <f>IF(AND(C185&gt;='Umrechnungskurse und Konstanten'!$C$5,C185&lt;='Umrechnungskurse und Konstanten'!$D$7),"Periode ok.","falsche Periode")</f>
        <v>falsche Periode</v>
      </c>
    </row>
    <row r="186" spans="2:13" x14ac:dyDescent="0.3">
      <c r="B186" s="56"/>
      <c r="C186" s="38"/>
      <c r="D186" s="38"/>
      <c r="E186" s="45"/>
      <c r="F186" s="40"/>
      <c r="G186" s="52"/>
      <c r="H186" s="42">
        <f t="shared" si="6"/>
        <v>0</v>
      </c>
      <c r="I186" s="43">
        <f>IF(AND(C186&gt;='Umrechnungskurse und Konstanten'!$C$5,C186&lt;='Umrechnungskurse und Konstanten'!$D$5),F186*'Umrechnungskurse und Konstanten'!$E$5,0)+IF(AND(C186&gt;='Umrechnungskurse und Konstanten'!$C$6,C186&lt;='Umrechnungskurse und Konstanten'!$D$6),F186*'Umrechnungskurse und Konstanten'!$E$6,0)+IF(AND(C186&gt;='Umrechnungskurse und Konstanten'!$C$7,C186&lt;='Umrechnungskurse und Konstanten'!$D$7),F186*'Umrechnungskurse und Konstanten'!$E$7,0)+IF(AND(C186&gt;='Umrechnungskurse und Konstanten'!$C$8,C186&lt;='Umrechnungskurse und Konstanten'!$D$8),F186*'Umrechnungskurse und Konstanten'!$E$8,0)+IF(AND(C186&gt;='Umrechnungskurse und Konstanten'!$C$9,C186&lt;='Umrechnungskurse und Konstanten'!$D$9),F186*'Umrechnungskurse und Konstanten'!$E$9,0)+IF(AND(C186&gt;='Umrechnungskurse und Konstanten'!$C$10,C186&lt;='Umrechnungskurse und Konstanten'!$D$10),F186*'Umrechnungskurse und Konstanten'!$E$10,0)+IF(AND(C186&gt;='Umrechnungskurse und Konstanten'!$C$11,C186&lt;='Umrechnungskurse und Konstanten'!$D$11),F186*'Umrechnungskurse und Konstanten'!$E$11,0)+IF(AND(C186&gt;='Umrechnungskurse und Konstanten'!$C$12,C186&lt;='Umrechnungskurse und Konstanten'!$D$12),F186*'Umrechnungskurse und Konstanten'!$E$12,0)+IF(AND(C186&gt;='Umrechnungskurse und Konstanten'!$C$13,C186&lt;='Umrechnungskurse und Konstanten'!$D$13),F186*'Umrechnungskurse und Konstanten'!$E$13,0)+IF(AND(C186&gt;='Umrechnungskurse und Konstanten'!$C$14,C186&lt;='Umrechnungskurse und Konstanten'!$D$14),F186*'Umrechnungskurse und Konstanten'!$E$14,0)+IF(AND(C186&gt;='Umrechnungskurse und Konstanten'!$C$15,C186&lt;='Umrechnungskurse und Konstanten'!$D$15),F186*'Umrechnungskurse und Konstanten'!$E$15,0)+IF(AND(C186&gt;='Umrechnungskurse und Konstanten'!$C$16,C186&lt;='Umrechnungskurse und Konstanten'!$D$16),F186*'Umrechnungskurse und Konstanten'!$E$16,0)</f>
        <v>0</v>
      </c>
      <c r="J186" s="43">
        <f t="shared" si="7"/>
        <v>0</v>
      </c>
      <c r="K186" s="43">
        <f t="shared" si="8"/>
        <v>0</v>
      </c>
      <c r="L186" s="69" t="str">
        <f>IF(OR(G186='Umrechnungskurse und Konstanten'!$E$21,G186='Umrechnungskurse und Konstanten'!$E$22,G186='Umrechnungskurse und Konstanten'!$E$23),"MwSt. Satz ok.","falsche/keine MwSt.")</f>
        <v>falsche/keine MwSt.</v>
      </c>
      <c r="M186" s="67" t="str">
        <f>IF(AND(C186&gt;='Umrechnungskurse und Konstanten'!$C$5,C186&lt;='Umrechnungskurse und Konstanten'!$D$7),"Periode ok.","falsche Periode")</f>
        <v>falsche Periode</v>
      </c>
    </row>
    <row r="187" spans="2:13" x14ac:dyDescent="0.3">
      <c r="B187" s="56"/>
      <c r="C187" s="38"/>
      <c r="D187" s="38"/>
      <c r="E187" s="45"/>
      <c r="F187" s="40"/>
      <c r="G187" s="52"/>
      <c r="H187" s="42">
        <f t="shared" si="6"/>
        <v>0</v>
      </c>
      <c r="I187" s="43">
        <f>IF(AND(C187&gt;='Umrechnungskurse und Konstanten'!$C$5,C187&lt;='Umrechnungskurse und Konstanten'!$D$5),F187*'Umrechnungskurse und Konstanten'!$E$5,0)+IF(AND(C187&gt;='Umrechnungskurse und Konstanten'!$C$6,C187&lt;='Umrechnungskurse und Konstanten'!$D$6),F187*'Umrechnungskurse und Konstanten'!$E$6,0)+IF(AND(C187&gt;='Umrechnungskurse und Konstanten'!$C$7,C187&lt;='Umrechnungskurse und Konstanten'!$D$7),F187*'Umrechnungskurse und Konstanten'!$E$7,0)+IF(AND(C187&gt;='Umrechnungskurse und Konstanten'!$C$8,C187&lt;='Umrechnungskurse und Konstanten'!$D$8),F187*'Umrechnungskurse und Konstanten'!$E$8,0)+IF(AND(C187&gt;='Umrechnungskurse und Konstanten'!$C$9,C187&lt;='Umrechnungskurse und Konstanten'!$D$9),F187*'Umrechnungskurse und Konstanten'!$E$9,0)+IF(AND(C187&gt;='Umrechnungskurse und Konstanten'!$C$10,C187&lt;='Umrechnungskurse und Konstanten'!$D$10),F187*'Umrechnungskurse und Konstanten'!$E$10,0)+IF(AND(C187&gt;='Umrechnungskurse und Konstanten'!$C$11,C187&lt;='Umrechnungskurse und Konstanten'!$D$11),F187*'Umrechnungskurse und Konstanten'!$E$11,0)+IF(AND(C187&gt;='Umrechnungskurse und Konstanten'!$C$12,C187&lt;='Umrechnungskurse und Konstanten'!$D$12),F187*'Umrechnungskurse und Konstanten'!$E$12,0)+IF(AND(C187&gt;='Umrechnungskurse und Konstanten'!$C$13,C187&lt;='Umrechnungskurse und Konstanten'!$D$13),F187*'Umrechnungskurse und Konstanten'!$E$13,0)+IF(AND(C187&gt;='Umrechnungskurse und Konstanten'!$C$14,C187&lt;='Umrechnungskurse und Konstanten'!$D$14),F187*'Umrechnungskurse und Konstanten'!$E$14,0)+IF(AND(C187&gt;='Umrechnungskurse und Konstanten'!$C$15,C187&lt;='Umrechnungskurse und Konstanten'!$D$15),F187*'Umrechnungskurse und Konstanten'!$E$15,0)+IF(AND(C187&gt;='Umrechnungskurse und Konstanten'!$C$16,C187&lt;='Umrechnungskurse und Konstanten'!$D$16),F187*'Umrechnungskurse und Konstanten'!$E$16,0)</f>
        <v>0</v>
      </c>
      <c r="J187" s="43">
        <f t="shared" si="7"/>
        <v>0</v>
      </c>
      <c r="K187" s="43">
        <f t="shared" si="8"/>
        <v>0</v>
      </c>
      <c r="L187" s="69" t="str">
        <f>IF(OR(G187='Umrechnungskurse und Konstanten'!$E$21,G187='Umrechnungskurse und Konstanten'!$E$22,G187='Umrechnungskurse und Konstanten'!$E$23),"MwSt. Satz ok.","falsche/keine MwSt.")</f>
        <v>falsche/keine MwSt.</v>
      </c>
      <c r="M187" s="67" t="str">
        <f>IF(AND(C187&gt;='Umrechnungskurse und Konstanten'!$C$5,C187&lt;='Umrechnungskurse und Konstanten'!$D$7),"Periode ok.","falsche Periode")</f>
        <v>falsche Periode</v>
      </c>
    </row>
    <row r="188" spans="2:13" x14ac:dyDescent="0.3">
      <c r="B188" s="56"/>
      <c r="C188" s="38"/>
      <c r="D188" s="38"/>
      <c r="E188" s="45"/>
      <c r="F188" s="40"/>
      <c r="G188" s="52"/>
      <c r="H188" s="42">
        <f t="shared" si="6"/>
        <v>0</v>
      </c>
      <c r="I188" s="43">
        <f>IF(AND(C188&gt;='Umrechnungskurse und Konstanten'!$C$5,C188&lt;='Umrechnungskurse und Konstanten'!$D$5),F188*'Umrechnungskurse und Konstanten'!$E$5,0)+IF(AND(C188&gt;='Umrechnungskurse und Konstanten'!$C$6,C188&lt;='Umrechnungskurse und Konstanten'!$D$6),F188*'Umrechnungskurse und Konstanten'!$E$6,0)+IF(AND(C188&gt;='Umrechnungskurse und Konstanten'!$C$7,C188&lt;='Umrechnungskurse und Konstanten'!$D$7),F188*'Umrechnungskurse und Konstanten'!$E$7,0)+IF(AND(C188&gt;='Umrechnungskurse und Konstanten'!$C$8,C188&lt;='Umrechnungskurse und Konstanten'!$D$8),F188*'Umrechnungskurse und Konstanten'!$E$8,0)+IF(AND(C188&gt;='Umrechnungskurse und Konstanten'!$C$9,C188&lt;='Umrechnungskurse und Konstanten'!$D$9),F188*'Umrechnungskurse und Konstanten'!$E$9,0)+IF(AND(C188&gt;='Umrechnungskurse und Konstanten'!$C$10,C188&lt;='Umrechnungskurse und Konstanten'!$D$10),F188*'Umrechnungskurse und Konstanten'!$E$10,0)+IF(AND(C188&gt;='Umrechnungskurse und Konstanten'!$C$11,C188&lt;='Umrechnungskurse und Konstanten'!$D$11),F188*'Umrechnungskurse und Konstanten'!$E$11,0)+IF(AND(C188&gt;='Umrechnungskurse und Konstanten'!$C$12,C188&lt;='Umrechnungskurse und Konstanten'!$D$12),F188*'Umrechnungskurse und Konstanten'!$E$12,0)+IF(AND(C188&gt;='Umrechnungskurse und Konstanten'!$C$13,C188&lt;='Umrechnungskurse und Konstanten'!$D$13),F188*'Umrechnungskurse und Konstanten'!$E$13,0)+IF(AND(C188&gt;='Umrechnungskurse und Konstanten'!$C$14,C188&lt;='Umrechnungskurse und Konstanten'!$D$14),F188*'Umrechnungskurse und Konstanten'!$E$14,0)+IF(AND(C188&gt;='Umrechnungskurse und Konstanten'!$C$15,C188&lt;='Umrechnungskurse und Konstanten'!$D$15),F188*'Umrechnungskurse und Konstanten'!$E$15,0)+IF(AND(C188&gt;='Umrechnungskurse und Konstanten'!$C$16,C188&lt;='Umrechnungskurse und Konstanten'!$D$16),F188*'Umrechnungskurse und Konstanten'!$E$16,0)</f>
        <v>0</v>
      </c>
      <c r="J188" s="43">
        <f t="shared" si="7"/>
        <v>0</v>
      </c>
      <c r="K188" s="43">
        <f t="shared" si="8"/>
        <v>0</v>
      </c>
      <c r="L188" s="69" t="str">
        <f>IF(OR(G188='Umrechnungskurse und Konstanten'!$E$21,G188='Umrechnungskurse und Konstanten'!$E$22,G188='Umrechnungskurse und Konstanten'!$E$23),"MwSt. Satz ok.","falsche/keine MwSt.")</f>
        <v>falsche/keine MwSt.</v>
      </c>
      <c r="M188" s="67" t="str">
        <f>IF(AND(C188&gt;='Umrechnungskurse und Konstanten'!$C$5,C188&lt;='Umrechnungskurse und Konstanten'!$D$7),"Periode ok.","falsche Periode")</f>
        <v>falsche Periode</v>
      </c>
    </row>
    <row r="189" spans="2:13" x14ac:dyDescent="0.3">
      <c r="B189" s="56"/>
      <c r="C189" s="38"/>
      <c r="D189" s="38"/>
      <c r="E189" s="45"/>
      <c r="F189" s="40"/>
      <c r="G189" s="52"/>
      <c r="H189" s="42">
        <f t="shared" si="6"/>
        <v>0</v>
      </c>
      <c r="I189" s="43">
        <f>IF(AND(C189&gt;='Umrechnungskurse und Konstanten'!$C$5,C189&lt;='Umrechnungskurse und Konstanten'!$D$5),F189*'Umrechnungskurse und Konstanten'!$E$5,0)+IF(AND(C189&gt;='Umrechnungskurse und Konstanten'!$C$6,C189&lt;='Umrechnungskurse und Konstanten'!$D$6),F189*'Umrechnungskurse und Konstanten'!$E$6,0)+IF(AND(C189&gt;='Umrechnungskurse und Konstanten'!$C$7,C189&lt;='Umrechnungskurse und Konstanten'!$D$7),F189*'Umrechnungskurse und Konstanten'!$E$7,0)+IF(AND(C189&gt;='Umrechnungskurse und Konstanten'!$C$8,C189&lt;='Umrechnungskurse und Konstanten'!$D$8),F189*'Umrechnungskurse und Konstanten'!$E$8,0)+IF(AND(C189&gt;='Umrechnungskurse und Konstanten'!$C$9,C189&lt;='Umrechnungskurse und Konstanten'!$D$9),F189*'Umrechnungskurse und Konstanten'!$E$9,0)+IF(AND(C189&gt;='Umrechnungskurse und Konstanten'!$C$10,C189&lt;='Umrechnungskurse und Konstanten'!$D$10),F189*'Umrechnungskurse und Konstanten'!$E$10,0)+IF(AND(C189&gt;='Umrechnungskurse und Konstanten'!$C$11,C189&lt;='Umrechnungskurse und Konstanten'!$D$11),F189*'Umrechnungskurse und Konstanten'!$E$11,0)+IF(AND(C189&gt;='Umrechnungskurse und Konstanten'!$C$12,C189&lt;='Umrechnungskurse und Konstanten'!$D$12),F189*'Umrechnungskurse und Konstanten'!$E$12,0)+IF(AND(C189&gt;='Umrechnungskurse und Konstanten'!$C$13,C189&lt;='Umrechnungskurse und Konstanten'!$D$13),F189*'Umrechnungskurse und Konstanten'!$E$13,0)+IF(AND(C189&gt;='Umrechnungskurse und Konstanten'!$C$14,C189&lt;='Umrechnungskurse und Konstanten'!$D$14),F189*'Umrechnungskurse und Konstanten'!$E$14,0)+IF(AND(C189&gt;='Umrechnungskurse und Konstanten'!$C$15,C189&lt;='Umrechnungskurse und Konstanten'!$D$15),F189*'Umrechnungskurse und Konstanten'!$E$15,0)+IF(AND(C189&gt;='Umrechnungskurse und Konstanten'!$C$16,C189&lt;='Umrechnungskurse und Konstanten'!$D$16),F189*'Umrechnungskurse und Konstanten'!$E$16,0)</f>
        <v>0</v>
      </c>
      <c r="J189" s="43">
        <f t="shared" si="7"/>
        <v>0</v>
      </c>
      <c r="K189" s="43">
        <f t="shared" si="8"/>
        <v>0</v>
      </c>
      <c r="L189" s="69" t="str">
        <f>IF(OR(G189='Umrechnungskurse und Konstanten'!$E$21,G189='Umrechnungskurse und Konstanten'!$E$22,G189='Umrechnungskurse und Konstanten'!$E$23),"MwSt. Satz ok.","falsche/keine MwSt.")</f>
        <v>falsche/keine MwSt.</v>
      </c>
      <c r="M189" s="67" t="str">
        <f>IF(AND(C189&gt;='Umrechnungskurse und Konstanten'!$C$5,C189&lt;='Umrechnungskurse und Konstanten'!$D$7),"Periode ok.","falsche Periode")</f>
        <v>falsche Periode</v>
      </c>
    </row>
    <row r="190" spans="2:13" x14ac:dyDescent="0.3">
      <c r="B190" s="56"/>
      <c r="C190" s="38"/>
      <c r="D190" s="38"/>
      <c r="E190" s="45"/>
      <c r="F190" s="40"/>
      <c r="G190" s="52"/>
      <c r="H190" s="42">
        <f t="shared" si="6"/>
        <v>0</v>
      </c>
      <c r="I190" s="43">
        <f>IF(AND(C190&gt;='Umrechnungskurse und Konstanten'!$C$5,C190&lt;='Umrechnungskurse und Konstanten'!$D$5),F190*'Umrechnungskurse und Konstanten'!$E$5,0)+IF(AND(C190&gt;='Umrechnungskurse und Konstanten'!$C$6,C190&lt;='Umrechnungskurse und Konstanten'!$D$6),F190*'Umrechnungskurse und Konstanten'!$E$6,0)+IF(AND(C190&gt;='Umrechnungskurse und Konstanten'!$C$7,C190&lt;='Umrechnungskurse und Konstanten'!$D$7),F190*'Umrechnungskurse und Konstanten'!$E$7,0)+IF(AND(C190&gt;='Umrechnungskurse und Konstanten'!$C$8,C190&lt;='Umrechnungskurse und Konstanten'!$D$8),F190*'Umrechnungskurse und Konstanten'!$E$8,0)+IF(AND(C190&gt;='Umrechnungskurse und Konstanten'!$C$9,C190&lt;='Umrechnungskurse und Konstanten'!$D$9),F190*'Umrechnungskurse und Konstanten'!$E$9,0)+IF(AND(C190&gt;='Umrechnungskurse und Konstanten'!$C$10,C190&lt;='Umrechnungskurse und Konstanten'!$D$10),F190*'Umrechnungskurse und Konstanten'!$E$10,0)+IF(AND(C190&gt;='Umrechnungskurse und Konstanten'!$C$11,C190&lt;='Umrechnungskurse und Konstanten'!$D$11),F190*'Umrechnungskurse und Konstanten'!$E$11,0)+IF(AND(C190&gt;='Umrechnungskurse und Konstanten'!$C$12,C190&lt;='Umrechnungskurse und Konstanten'!$D$12),F190*'Umrechnungskurse und Konstanten'!$E$12,0)+IF(AND(C190&gt;='Umrechnungskurse und Konstanten'!$C$13,C190&lt;='Umrechnungskurse und Konstanten'!$D$13),F190*'Umrechnungskurse und Konstanten'!$E$13,0)+IF(AND(C190&gt;='Umrechnungskurse und Konstanten'!$C$14,C190&lt;='Umrechnungskurse und Konstanten'!$D$14),F190*'Umrechnungskurse und Konstanten'!$E$14,0)+IF(AND(C190&gt;='Umrechnungskurse und Konstanten'!$C$15,C190&lt;='Umrechnungskurse und Konstanten'!$D$15),F190*'Umrechnungskurse und Konstanten'!$E$15,0)+IF(AND(C190&gt;='Umrechnungskurse und Konstanten'!$C$16,C190&lt;='Umrechnungskurse und Konstanten'!$D$16),F190*'Umrechnungskurse und Konstanten'!$E$16,0)</f>
        <v>0</v>
      </c>
      <c r="J190" s="43">
        <f t="shared" si="7"/>
        <v>0</v>
      </c>
      <c r="K190" s="43">
        <f t="shared" si="8"/>
        <v>0</v>
      </c>
      <c r="L190" s="69" t="str">
        <f>IF(OR(G190='Umrechnungskurse und Konstanten'!$E$21,G190='Umrechnungskurse und Konstanten'!$E$22,G190='Umrechnungskurse und Konstanten'!$E$23),"MwSt. Satz ok.","falsche/keine MwSt.")</f>
        <v>falsche/keine MwSt.</v>
      </c>
      <c r="M190" s="67" t="str">
        <f>IF(AND(C190&gt;='Umrechnungskurse und Konstanten'!$C$5,C190&lt;='Umrechnungskurse und Konstanten'!$D$7),"Periode ok.","falsche Periode")</f>
        <v>falsche Periode</v>
      </c>
    </row>
    <row r="191" spans="2:13" x14ac:dyDescent="0.3">
      <c r="B191" s="56"/>
      <c r="C191" s="38"/>
      <c r="D191" s="38"/>
      <c r="E191" s="45"/>
      <c r="F191" s="40"/>
      <c r="G191" s="52"/>
      <c r="H191" s="42">
        <f t="shared" si="6"/>
        <v>0</v>
      </c>
      <c r="I191" s="43">
        <f>IF(AND(C191&gt;='Umrechnungskurse und Konstanten'!$C$5,C191&lt;='Umrechnungskurse und Konstanten'!$D$5),F191*'Umrechnungskurse und Konstanten'!$E$5,0)+IF(AND(C191&gt;='Umrechnungskurse und Konstanten'!$C$6,C191&lt;='Umrechnungskurse und Konstanten'!$D$6),F191*'Umrechnungskurse und Konstanten'!$E$6,0)+IF(AND(C191&gt;='Umrechnungskurse und Konstanten'!$C$7,C191&lt;='Umrechnungskurse und Konstanten'!$D$7),F191*'Umrechnungskurse und Konstanten'!$E$7,0)+IF(AND(C191&gt;='Umrechnungskurse und Konstanten'!$C$8,C191&lt;='Umrechnungskurse und Konstanten'!$D$8),F191*'Umrechnungskurse und Konstanten'!$E$8,0)+IF(AND(C191&gt;='Umrechnungskurse und Konstanten'!$C$9,C191&lt;='Umrechnungskurse und Konstanten'!$D$9),F191*'Umrechnungskurse und Konstanten'!$E$9,0)+IF(AND(C191&gt;='Umrechnungskurse und Konstanten'!$C$10,C191&lt;='Umrechnungskurse und Konstanten'!$D$10),F191*'Umrechnungskurse und Konstanten'!$E$10,0)+IF(AND(C191&gt;='Umrechnungskurse und Konstanten'!$C$11,C191&lt;='Umrechnungskurse und Konstanten'!$D$11),F191*'Umrechnungskurse und Konstanten'!$E$11,0)+IF(AND(C191&gt;='Umrechnungskurse und Konstanten'!$C$12,C191&lt;='Umrechnungskurse und Konstanten'!$D$12),F191*'Umrechnungskurse und Konstanten'!$E$12,0)+IF(AND(C191&gt;='Umrechnungskurse und Konstanten'!$C$13,C191&lt;='Umrechnungskurse und Konstanten'!$D$13),F191*'Umrechnungskurse und Konstanten'!$E$13,0)+IF(AND(C191&gt;='Umrechnungskurse und Konstanten'!$C$14,C191&lt;='Umrechnungskurse und Konstanten'!$D$14),F191*'Umrechnungskurse und Konstanten'!$E$14,0)+IF(AND(C191&gt;='Umrechnungskurse und Konstanten'!$C$15,C191&lt;='Umrechnungskurse und Konstanten'!$D$15),F191*'Umrechnungskurse und Konstanten'!$E$15,0)+IF(AND(C191&gt;='Umrechnungskurse und Konstanten'!$C$16,C191&lt;='Umrechnungskurse und Konstanten'!$D$16),F191*'Umrechnungskurse und Konstanten'!$E$16,0)</f>
        <v>0</v>
      </c>
      <c r="J191" s="43">
        <f t="shared" si="7"/>
        <v>0</v>
      </c>
      <c r="K191" s="43">
        <f t="shared" si="8"/>
        <v>0</v>
      </c>
      <c r="L191" s="69" t="str">
        <f>IF(OR(G191='Umrechnungskurse und Konstanten'!$E$21,G191='Umrechnungskurse und Konstanten'!$E$22,G191='Umrechnungskurse und Konstanten'!$E$23),"MwSt. Satz ok.","falsche/keine MwSt.")</f>
        <v>falsche/keine MwSt.</v>
      </c>
      <c r="M191" s="67" t="str">
        <f>IF(AND(C191&gt;='Umrechnungskurse und Konstanten'!$C$5,C191&lt;='Umrechnungskurse und Konstanten'!$D$7),"Periode ok.","falsche Periode")</f>
        <v>falsche Periode</v>
      </c>
    </row>
    <row r="192" spans="2:13" x14ac:dyDescent="0.3">
      <c r="B192" s="56"/>
      <c r="C192" s="38"/>
      <c r="D192" s="38"/>
      <c r="E192" s="45"/>
      <c r="F192" s="40"/>
      <c r="G192" s="52"/>
      <c r="H192" s="42">
        <f t="shared" si="6"/>
        <v>0</v>
      </c>
      <c r="I192" s="43">
        <f>IF(AND(C192&gt;='Umrechnungskurse und Konstanten'!$C$5,C192&lt;='Umrechnungskurse und Konstanten'!$D$5),F192*'Umrechnungskurse und Konstanten'!$E$5,0)+IF(AND(C192&gt;='Umrechnungskurse und Konstanten'!$C$6,C192&lt;='Umrechnungskurse und Konstanten'!$D$6),F192*'Umrechnungskurse und Konstanten'!$E$6,0)+IF(AND(C192&gt;='Umrechnungskurse und Konstanten'!$C$7,C192&lt;='Umrechnungskurse und Konstanten'!$D$7),F192*'Umrechnungskurse und Konstanten'!$E$7,0)+IF(AND(C192&gt;='Umrechnungskurse und Konstanten'!$C$8,C192&lt;='Umrechnungskurse und Konstanten'!$D$8),F192*'Umrechnungskurse und Konstanten'!$E$8,0)+IF(AND(C192&gt;='Umrechnungskurse und Konstanten'!$C$9,C192&lt;='Umrechnungskurse und Konstanten'!$D$9),F192*'Umrechnungskurse und Konstanten'!$E$9,0)+IF(AND(C192&gt;='Umrechnungskurse und Konstanten'!$C$10,C192&lt;='Umrechnungskurse und Konstanten'!$D$10),F192*'Umrechnungskurse und Konstanten'!$E$10,0)+IF(AND(C192&gt;='Umrechnungskurse und Konstanten'!$C$11,C192&lt;='Umrechnungskurse und Konstanten'!$D$11),F192*'Umrechnungskurse und Konstanten'!$E$11,0)+IF(AND(C192&gt;='Umrechnungskurse und Konstanten'!$C$12,C192&lt;='Umrechnungskurse und Konstanten'!$D$12),F192*'Umrechnungskurse und Konstanten'!$E$12,0)+IF(AND(C192&gt;='Umrechnungskurse und Konstanten'!$C$13,C192&lt;='Umrechnungskurse und Konstanten'!$D$13),F192*'Umrechnungskurse und Konstanten'!$E$13,0)+IF(AND(C192&gt;='Umrechnungskurse und Konstanten'!$C$14,C192&lt;='Umrechnungskurse und Konstanten'!$D$14),F192*'Umrechnungskurse und Konstanten'!$E$14,0)+IF(AND(C192&gt;='Umrechnungskurse und Konstanten'!$C$15,C192&lt;='Umrechnungskurse und Konstanten'!$D$15),F192*'Umrechnungskurse und Konstanten'!$E$15,0)+IF(AND(C192&gt;='Umrechnungskurse und Konstanten'!$C$16,C192&lt;='Umrechnungskurse und Konstanten'!$D$16),F192*'Umrechnungskurse und Konstanten'!$E$16,0)</f>
        <v>0</v>
      </c>
      <c r="J192" s="43">
        <f t="shared" si="7"/>
        <v>0</v>
      </c>
      <c r="K192" s="43">
        <f t="shared" si="8"/>
        <v>0</v>
      </c>
      <c r="L192" s="69" t="str">
        <f>IF(OR(G192='Umrechnungskurse und Konstanten'!$E$21,G192='Umrechnungskurse und Konstanten'!$E$22,G192='Umrechnungskurse und Konstanten'!$E$23),"MwSt. Satz ok.","falsche/keine MwSt.")</f>
        <v>falsche/keine MwSt.</v>
      </c>
      <c r="M192" s="67" t="str">
        <f>IF(AND(C192&gt;='Umrechnungskurse und Konstanten'!$C$5,C192&lt;='Umrechnungskurse und Konstanten'!$D$7),"Periode ok.","falsche Periode")</f>
        <v>falsche Periode</v>
      </c>
    </row>
    <row r="193" spans="2:13" x14ac:dyDescent="0.3">
      <c r="B193" s="56"/>
      <c r="C193" s="38"/>
      <c r="D193" s="38"/>
      <c r="E193" s="45"/>
      <c r="F193" s="40"/>
      <c r="G193" s="52"/>
      <c r="H193" s="42">
        <f t="shared" si="6"/>
        <v>0</v>
      </c>
      <c r="I193" s="43">
        <f>IF(AND(C193&gt;='Umrechnungskurse und Konstanten'!$C$5,C193&lt;='Umrechnungskurse und Konstanten'!$D$5),F193*'Umrechnungskurse und Konstanten'!$E$5,0)+IF(AND(C193&gt;='Umrechnungskurse und Konstanten'!$C$6,C193&lt;='Umrechnungskurse und Konstanten'!$D$6),F193*'Umrechnungskurse und Konstanten'!$E$6,0)+IF(AND(C193&gt;='Umrechnungskurse und Konstanten'!$C$7,C193&lt;='Umrechnungskurse und Konstanten'!$D$7),F193*'Umrechnungskurse und Konstanten'!$E$7,0)+IF(AND(C193&gt;='Umrechnungskurse und Konstanten'!$C$8,C193&lt;='Umrechnungskurse und Konstanten'!$D$8),F193*'Umrechnungskurse und Konstanten'!$E$8,0)+IF(AND(C193&gt;='Umrechnungskurse und Konstanten'!$C$9,C193&lt;='Umrechnungskurse und Konstanten'!$D$9),F193*'Umrechnungskurse und Konstanten'!$E$9,0)+IF(AND(C193&gt;='Umrechnungskurse und Konstanten'!$C$10,C193&lt;='Umrechnungskurse und Konstanten'!$D$10),F193*'Umrechnungskurse und Konstanten'!$E$10,0)+IF(AND(C193&gt;='Umrechnungskurse und Konstanten'!$C$11,C193&lt;='Umrechnungskurse und Konstanten'!$D$11),F193*'Umrechnungskurse und Konstanten'!$E$11,0)+IF(AND(C193&gt;='Umrechnungskurse und Konstanten'!$C$12,C193&lt;='Umrechnungskurse und Konstanten'!$D$12),F193*'Umrechnungskurse und Konstanten'!$E$12,0)+IF(AND(C193&gt;='Umrechnungskurse und Konstanten'!$C$13,C193&lt;='Umrechnungskurse und Konstanten'!$D$13),F193*'Umrechnungskurse und Konstanten'!$E$13,0)+IF(AND(C193&gt;='Umrechnungskurse und Konstanten'!$C$14,C193&lt;='Umrechnungskurse und Konstanten'!$D$14),F193*'Umrechnungskurse und Konstanten'!$E$14,0)+IF(AND(C193&gt;='Umrechnungskurse und Konstanten'!$C$15,C193&lt;='Umrechnungskurse und Konstanten'!$D$15),F193*'Umrechnungskurse und Konstanten'!$E$15,0)+IF(AND(C193&gt;='Umrechnungskurse und Konstanten'!$C$16,C193&lt;='Umrechnungskurse und Konstanten'!$D$16),F193*'Umrechnungskurse und Konstanten'!$E$16,0)</f>
        <v>0</v>
      </c>
      <c r="J193" s="43">
        <f t="shared" si="7"/>
        <v>0</v>
      </c>
      <c r="K193" s="43">
        <f t="shared" si="8"/>
        <v>0</v>
      </c>
      <c r="L193" s="69" t="str">
        <f>IF(OR(G193='Umrechnungskurse und Konstanten'!$E$21,G193='Umrechnungskurse und Konstanten'!$E$22,G193='Umrechnungskurse und Konstanten'!$E$23),"MwSt. Satz ok.","falsche/keine MwSt.")</f>
        <v>falsche/keine MwSt.</v>
      </c>
      <c r="M193" s="67" t="str">
        <f>IF(AND(C193&gt;='Umrechnungskurse und Konstanten'!$C$5,C193&lt;='Umrechnungskurse und Konstanten'!$D$7),"Periode ok.","falsche Periode")</f>
        <v>falsche Periode</v>
      </c>
    </row>
    <row r="194" spans="2:13" x14ac:dyDescent="0.3">
      <c r="B194" s="56"/>
      <c r="C194" s="38"/>
      <c r="D194" s="38"/>
      <c r="E194" s="45"/>
      <c r="F194" s="40"/>
      <c r="G194" s="52"/>
      <c r="H194" s="42">
        <f t="shared" si="6"/>
        <v>0</v>
      </c>
      <c r="I194" s="43">
        <f>IF(AND(C194&gt;='Umrechnungskurse und Konstanten'!$C$5,C194&lt;='Umrechnungskurse und Konstanten'!$D$5),F194*'Umrechnungskurse und Konstanten'!$E$5,0)+IF(AND(C194&gt;='Umrechnungskurse und Konstanten'!$C$6,C194&lt;='Umrechnungskurse und Konstanten'!$D$6),F194*'Umrechnungskurse und Konstanten'!$E$6,0)+IF(AND(C194&gt;='Umrechnungskurse und Konstanten'!$C$7,C194&lt;='Umrechnungskurse und Konstanten'!$D$7),F194*'Umrechnungskurse und Konstanten'!$E$7,0)+IF(AND(C194&gt;='Umrechnungskurse und Konstanten'!$C$8,C194&lt;='Umrechnungskurse und Konstanten'!$D$8),F194*'Umrechnungskurse und Konstanten'!$E$8,0)+IF(AND(C194&gt;='Umrechnungskurse und Konstanten'!$C$9,C194&lt;='Umrechnungskurse und Konstanten'!$D$9),F194*'Umrechnungskurse und Konstanten'!$E$9,0)+IF(AND(C194&gt;='Umrechnungskurse und Konstanten'!$C$10,C194&lt;='Umrechnungskurse und Konstanten'!$D$10),F194*'Umrechnungskurse und Konstanten'!$E$10,0)+IF(AND(C194&gt;='Umrechnungskurse und Konstanten'!$C$11,C194&lt;='Umrechnungskurse und Konstanten'!$D$11),F194*'Umrechnungskurse und Konstanten'!$E$11,0)+IF(AND(C194&gt;='Umrechnungskurse und Konstanten'!$C$12,C194&lt;='Umrechnungskurse und Konstanten'!$D$12),F194*'Umrechnungskurse und Konstanten'!$E$12,0)+IF(AND(C194&gt;='Umrechnungskurse und Konstanten'!$C$13,C194&lt;='Umrechnungskurse und Konstanten'!$D$13),F194*'Umrechnungskurse und Konstanten'!$E$13,0)+IF(AND(C194&gt;='Umrechnungskurse und Konstanten'!$C$14,C194&lt;='Umrechnungskurse und Konstanten'!$D$14),F194*'Umrechnungskurse und Konstanten'!$E$14,0)+IF(AND(C194&gt;='Umrechnungskurse und Konstanten'!$C$15,C194&lt;='Umrechnungskurse und Konstanten'!$D$15),F194*'Umrechnungskurse und Konstanten'!$E$15,0)+IF(AND(C194&gt;='Umrechnungskurse und Konstanten'!$C$16,C194&lt;='Umrechnungskurse und Konstanten'!$D$16),F194*'Umrechnungskurse und Konstanten'!$E$16,0)</f>
        <v>0</v>
      </c>
      <c r="J194" s="43">
        <f t="shared" si="7"/>
        <v>0</v>
      </c>
      <c r="K194" s="43">
        <f t="shared" si="8"/>
        <v>0</v>
      </c>
      <c r="L194" s="69" t="str">
        <f>IF(OR(G194='Umrechnungskurse und Konstanten'!$E$21,G194='Umrechnungskurse und Konstanten'!$E$22,G194='Umrechnungskurse und Konstanten'!$E$23),"MwSt. Satz ok.","falsche/keine MwSt.")</f>
        <v>falsche/keine MwSt.</v>
      </c>
      <c r="M194" s="67" t="str">
        <f>IF(AND(C194&gt;='Umrechnungskurse und Konstanten'!$C$5,C194&lt;='Umrechnungskurse und Konstanten'!$D$7),"Periode ok.","falsche Periode")</f>
        <v>falsche Periode</v>
      </c>
    </row>
    <row r="195" spans="2:13" x14ac:dyDescent="0.3">
      <c r="B195" s="56"/>
      <c r="C195" s="38"/>
      <c r="D195" s="38"/>
      <c r="E195" s="45"/>
      <c r="F195" s="40"/>
      <c r="G195" s="52"/>
      <c r="H195" s="42">
        <f t="shared" si="6"/>
        <v>0</v>
      </c>
      <c r="I195" s="43">
        <f>IF(AND(C195&gt;='Umrechnungskurse und Konstanten'!$C$5,C195&lt;='Umrechnungskurse und Konstanten'!$D$5),F195*'Umrechnungskurse und Konstanten'!$E$5,0)+IF(AND(C195&gt;='Umrechnungskurse und Konstanten'!$C$6,C195&lt;='Umrechnungskurse und Konstanten'!$D$6),F195*'Umrechnungskurse und Konstanten'!$E$6,0)+IF(AND(C195&gt;='Umrechnungskurse und Konstanten'!$C$7,C195&lt;='Umrechnungskurse und Konstanten'!$D$7),F195*'Umrechnungskurse und Konstanten'!$E$7,0)+IF(AND(C195&gt;='Umrechnungskurse und Konstanten'!$C$8,C195&lt;='Umrechnungskurse und Konstanten'!$D$8),F195*'Umrechnungskurse und Konstanten'!$E$8,0)+IF(AND(C195&gt;='Umrechnungskurse und Konstanten'!$C$9,C195&lt;='Umrechnungskurse und Konstanten'!$D$9),F195*'Umrechnungskurse und Konstanten'!$E$9,0)+IF(AND(C195&gt;='Umrechnungskurse und Konstanten'!$C$10,C195&lt;='Umrechnungskurse und Konstanten'!$D$10),F195*'Umrechnungskurse und Konstanten'!$E$10,0)+IF(AND(C195&gt;='Umrechnungskurse und Konstanten'!$C$11,C195&lt;='Umrechnungskurse und Konstanten'!$D$11),F195*'Umrechnungskurse und Konstanten'!$E$11,0)+IF(AND(C195&gt;='Umrechnungskurse und Konstanten'!$C$12,C195&lt;='Umrechnungskurse und Konstanten'!$D$12),F195*'Umrechnungskurse und Konstanten'!$E$12,0)+IF(AND(C195&gt;='Umrechnungskurse und Konstanten'!$C$13,C195&lt;='Umrechnungskurse und Konstanten'!$D$13),F195*'Umrechnungskurse und Konstanten'!$E$13,0)+IF(AND(C195&gt;='Umrechnungskurse und Konstanten'!$C$14,C195&lt;='Umrechnungskurse und Konstanten'!$D$14),F195*'Umrechnungskurse und Konstanten'!$E$14,0)+IF(AND(C195&gt;='Umrechnungskurse und Konstanten'!$C$15,C195&lt;='Umrechnungskurse und Konstanten'!$D$15),F195*'Umrechnungskurse und Konstanten'!$E$15,0)+IF(AND(C195&gt;='Umrechnungskurse und Konstanten'!$C$16,C195&lt;='Umrechnungskurse und Konstanten'!$D$16),F195*'Umrechnungskurse und Konstanten'!$E$16,0)</f>
        <v>0</v>
      </c>
      <c r="J195" s="43">
        <f t="shared" si="7"/>
        <v>0</v>
      </c>
      <c r="K195" s="43">
        <f t="shared" si="8"/>
        <v>0</v>
      </c>
      <c r="L195" s="69" t="str">
        <f>IF(OR(G195='Umrechnungskurse und Konstanten'!$E$21,G195='Umrechnungskurse und Konstanten'!$E$22,G195='Umrechnungskurse und Konstanten'!$E$23),"MwSt. Satz ok.","falsche/keine MwSt.")</f>
        <v>falsche/keine MwSt.</v>
      </c>
      <c r="M195" s="67" t="str">
        <f>IF(AND(C195&gt;='Umrechnungskurse und Konstanten'!$C$5,C195&lt;='Umrechnungskurse und Konstanten'!$D$7),"Periode ok.","falsche Periode")</f>
        <v>falsche Periode</v>
      </c>
    </row>
    <row r="196" spans="2:13" x14ac:dyDescent="0.3">
      <c r="B196" s="56"/>
      <c r="C196" s="38"/>
      <c r="D196" s="38"/>
      <c r="E196" s="45"/>
      <c r="F196" s="40"/>
      <c r="G196" s="52"/>
      <c r="H196" s="42">
        <f t="shared" si="6"/>
        <v>0</v>
      </c>
      <c r="I196" s="43">
        <f>IF(AND(C196&gt;='Umrechnungskurse und Konstanten'!$C$5,C196&lt;='Umrechnungskurse und Konstanten'!$D$5),F196*'Umrechnungskurse und Konstanten'!$E$5,0)+IF(AND(C196&gt;='Umrechnungskurse und Konstanten'!$C$6,C196&lt;='Umrechnungskurse und Konstanten'!$D$6),F196*'Umrechnungskurse und Konstanten'!$E$6,0)+IF(AND(C196&gt;='Umrechnungskurse und Konstanten'!$C$7,C196&lt;='Umrechnungskurse und Konstanten'!$D$7),F196*'Umrechnungskurse und Konstanten'!$E$7,0)+IF(AND(C196&gt;='Umrechnungskurse und Konstanten'!$C$8,C196&lt;='Umrechnungskurse und Konstanten'!$D$8),F196*'Umrechnungskurse und Konstanten'!$E$8,0)+IF(AND(C196&gt;='Umrechnungskurse und Konstanten'!$C$9,C196&lt;='Umrechnungskurse und Konstanten'!$D$9),F196*'Umrechnungskurse und Konstanten'!$E$9,0)+IF(AND(C196&gt;='Umrechnungskurse und Konstanten'!$C$10,C196&lt;='Umrechnungskurse und Konstanten'!$D$10),F196*'Umrechnungskurse und Konstanten'!$E$10,0)+IF(AND(C196&gt;='Umrechnungskurse und Konstanten'!$C$11,C196&lt;='Umrechnungskurse und Konstanten'!$D$11),F196*'Umrechnungskurse und Konstanten'!$E$11,0)+IF(AND(C196&gt;='Umrechnungskurse und Konstanten'!$C$12,C196&lt;='Umrechnungskurse und Konstanten'!$D$12),F196*'Umrechnungskurse und Konstanten'!$E$12,0)+IF(AND(C196&gt;='Umrechnungskurse und Konstanten'!$C$13,C196&lt;='Umrechnungskurse und Konstanten'!$D$13),F196*'Umrechnungskurse und Konstanten'!$E$13,0)+IF(AND(C196&gt;='Umrechnungskurse und Konstanten'!$C$14,C196&lt;='Umrechnungskurse und Konstanten'!$D$14),F196*'Umrechnungskurse und Konstanten'!$E$14,0)+IF(AND(C196&gt;='Umrechnungskurse und Konstanten'!$C$15,C196&lt;='Umrechnungskurse und Konstanten'!$D$15),F196*'Umrechnungskurse und Konstanten'!$E$15,0)+IF(AND(C196&gt;='Umrechnungskurse und Konstanten'!$C$16,C196&lt;='Umrechnungskurse und Konstanten'!$D$16),F196*'Umrechnungskurse und Konstanten'!$E$16,0)</f>
        <v>0</v>
      </c>
      <c r="J196" s="43">
        <f t="shared" si="7"/>
        <v>0</v>
      </c>
      <c r="K196" s="43">
        <f t="shared" si="8"/>
        <v>0</v>
      </c>
      <c r="L196" s="69" t="str">
        <f>IF(OR(G196='Umrechnungskurse und Konstanten'!$E$21,G196='Umrechnungskurse und Konstanten'!$E$22,G196='Umrechnungskurse und Konstanten'!$E$23),"MwSt. Satz ok.","falsche/keine MwSt.")</f>
        <v>falsche/keine MwSt.</v>
      </c>
      <c r="M196" s="67" t="str">
        <f>IF(AND(C196&gt;='Umrechnungskurse und Konstanten'!$C$5,C196&lt;='Umrechnungskurse und Konstanten'!$D$7),"Periode ok.","falsche Periode")</f>
        <v>falsche Periode</v>
      </c>
    </row>
    <row r="197" spans="2:13" x14ac:dyDescent="0.3">
      <c r="B197" s="56"/>
      <c r="C197" s="38"/>
      <c r="D197" s="38"/>
      <c r="E197" s="45"/>
      <c r="F197" s="40"/>
      <c r="G197" s="52"/>
      <c r="H197" s="42">
        <f t="shared" si="6"/>
        <v>0</v>
      </c>
      <c r="I197" s="43">
        <f>IF(AND(C197&gt;='Umrechnungskurse und Konstanten'!$C$5,C197&lt;='Umrechnungskurse und Konstanten'!$D$5),F197*'Umrechnungskurse und Konstanten'!$E$5,0)+IF(AND(C197&gt;='Umrechnungskurse und Konstanten'!$C$6,C197&lt;='Umrechnungskurse und Konstanten'!$D$6),F197*'Umrechnungskurse und Konstanten'!$E$6,0)+IF(AND(C197&gt;='Umrechnungskurse und Konstanten'!$C$7,C197&lt;='Umrechnungskurse und Konstanten'!$D$7),F197*'Umrechnungskurse und Konstanten'!$E$7,0)+IF(AND(C197&gt;='Umrechnungskurse und Konstanten'!$C$8,C197&lt;='Umrechnungskurse und Konstanten'!$D$8),F197*'Umrechnungskurse und Konstanten'!$E$8,0)+IF(AND(C197&gt;='Umrechnungskurse und Konstanten'!$C$9,C197&lt;='Umrechnungskurse und Konstanten'!$D$9),F197*'Umrechnungskurse und Konstanten'!$E$9,0)+IF(AND(C197&gt;='Umrechnungskurse und Konstanten'!$C$10,C197&lt;='Umrechnungskurse und Konstanten'!$D$10),F197*'Umrechnungskurse und Konstanten'!$E$10,0)+IF(AND(C197&gt;='Umrechnungskurse und Konstanten'!$C$11,C197&lt;='Umrechnungskurse und Konstanten'!$D$11),F197*'Umrechnungskurse und Konstanten'!$E$11,0)+IF(AND(C197&gt;='Umrechnungskurse und Konstanten'!$C$12,C197&lt;='Umrechnungskurse und Konstanten'!$D$12),F197*'Umrechnungskurse und Konstanten'!$E$12,0)+IF(AND(C197&gt;='Umrechnungskurse und Konstanten'!$C$13,C197&lt;='Umrechnungskurse und Konstanten'!$D$13),F197*'Umrechnungskurse und Konstanten'!$E$13,0)+IF(AND(C197&gt;='Umrechnungskurse und Konstanten'!$C$14,C197&lt;='Umrechnungskurse und Konstanten'!$D$14),F197*'Umrechnungskurse und Konstanten'!$E$14,0)+IF(AND(C197&gt;='Umrechnungskurse und Konstanten'!$C$15,C197&lt;='Umrechnungskurse und Konstanten'!$D$15),F197*'Umrechnungskurse und Konstanten'!$E$15,0)+IF(AND(C197&gt;='Umrechnungskurse und Konstanten'!$C$16,C197&lt;='Umrechnungskurse und Konstanten'!$D$16),F197*'Umrechnungskurse und Konstanten'!$E$16,0)</f>
        <v>0</v>
      </c>
      <c r="J197" s="43">
        <f t="shared" si="7"/>
        <v>0</v>
      </c>
      <c r="K197" s="43">
        <f t="shared" si="8"/>
        <v>0</v>
      </c>
      <c r="L197" s="69" t="str">
        <f>IF(OR(G197='Umrechnungskurse und Konstanten'!$E$21,G197='Umrechnungskurse und Konstanten'!$E$22,G197='Umrechnungskurse und Konstanten'!$E$23),"MwSt. Satz ok.","falsche/keine MwSt.")</f>
        <v>falsche/keine MwSt.</v>
      </c>
      <c r="M197" s="67" t="str">
        <f>IF(AND(C197&gt;='Umrechnungskurse und Konstanten'!$C$5,C197&lt;='Umrechnungskurse und Konstanten'!$D$7),"Periode ok.","falsche Periode")</f>
        <v>falsche Periode</v>
      </c>
    </row>
    <row r="198" spans="2:13" x14ac:dyDescent="0.3">
      <c r="B198" s="56"/>
      <c r="C198" s="38"/>
      <c r="D198" s="38"/>
      <c r="E198" s="45"/>
      <c r="F198" s="40"/>
      <c r="G198" s="52"/>
      <c r="H198" s="42">
        <f t="shared" si="6"/>
        <v>0</v>
      </c>
      <c r="I198" s="43">
        <f>IF(AND(C198&gt;='Umrechnungskurse und Konstanten'!$C$5,C198&lt;='Umrechnungskurse und Konstanten'!$D$5),F198*'Umrechnungskurse und Konstanten'!$E$5,0)+IF(AND(C198&gt;='Umrechnungskurse und Konstanten'!$C$6,C198&lt;='Umrechnungskurse und Konstanten'!$D$6),F198*'Umrechnungskurse und Konstanten'!$E$6,0)+IF(AND(C198&gt;='Umrechnungskurse und Konstanten'!$C$7,C198&lt;='Umrechnungskurse und Konstanten'!$D$7),F198*'Umrechnungskurse und Konstanten'!$E$7,0)+IF(AND(C198&gt;='Umrechnungskurse und Konstanten'!$C$8,C198&lt;='Umrechnungskurse und Konstanten'!$D$8),F198*'Umrechnungskurse und Konstanten'!$E$8,0)+IF(AND(C198&gt;='Umrechnungskurse und Konstanten'!$C$9,C198&lt;='Umrechnungskurse und Konstanten'!$D$9),F198*'Umrechnungskurse und Konstanten'!$E$9,0)+IF(AND(C198&gt;='Umrechnungskurse und Konstanten'!$C$10,C198&lt;='Umrechnungskurse und Konstanten'!$D$10),F198*'Umrechnungskurse und Konstanten'!$E$10,0)+IF(AND(C198&gt;='Umrechnungskurse und Konstanten'!$C$11,C198&lt;='Umrechnungskurse und Konstanten'!$D$11),F198*'Umrechnungskurse und Konstanten'!$E$11,0)+IF(AND(C198&gt;='Umrechnungskurse und Konstanten'!$C$12,C198&lt;='Umrechnungskurse und Konstanten'!$D$12),F198*'Umrechnungskurse und Konstanten'!$E$12,0)+IF(AND(C198&gt;='Umrechnungskurse und Konstanten'!$C$13,C198&lt;='Umrechnungskurse und Konstanten'!$D$13),F198*'Umrechnungskurse und Konstanten'!$E$13,0)+IF(AND(C198&gt;='Umrechnungskurse und Konstanten'!$C$14,C198&lt;='Umrechnungskurse und Konstanten'!$D$14),F198*'Umrechnungskurse und Konstanten'!$E$14,0)+IF(AND(C198&gt;='Umrechnungskurse und Konstanten'!$C$15,C198&lt;='Umrechnungskurse und Konstanten'!$D$15),F198*'Umrechnungskurse und Konstanten'!$E$15,0)+IF(AND(C198&gt;='Umrechnungskurse und Konstanten'!$C$16,C198&lt;='Umrechnungskurse und Konstanten'!$D$16),F198*'Umrechnungskurse und Konstanten'!$E$16,0)</f>
        <v>0</v>
      </c>
      <c r="J198" s="43">
        <f t="shared" si="7"/>
        <v>0</v>
      </c>
      <c r="K198" s="43">
        <f t="shared" si="8"/>
        <v>0</v>
      </c>
      <c r="L198" s="69" t="str">
        <f>IF(OR(G198='Umrechnungskurse und Konstanten'!$E$21,G198='Umrechnungskurse und Konstanten'!$E$22,G198='Umrechnungskurse und Konstanten'!$E$23),"MwSt. Satz ok.","falsche/keine MwSt.")</f>
        <v>falsche/keine MwSt.</v>
      </c>
      <c r="M198" s="67" t="str">
        <f>IF(AND(C198&gt;='Umrechnungskurse und Konstanten'!$C$5,C198&lt;='Umrechnungskurse und Konstanten'!$D$7),"Periode ok.","falsche Periode")</f>
        <v>falsche Periode</v>
      </c>
    </row>
    <row r="199" spans="2:13" x14ac:dyDescent="0.3">
      <c r="B199" s="56"/>
      <c r="C199" s="38"/>
      <c r="D199" s="38"/>
      <c r="E199" s="45"/>
      <c r="F199" s="40"/>
      <c r="G199" s="52"/>
      <c r="H199" s="42">
        <f t="shared" si="6"/>
        <v>0</v>
      </c>
      <c r="I199" s="43">
        <f>IF(AND(C199&gt;='Umrechnungskurse und Konstanten'!$C$5,C199&lt;='Umrechnungskurse und Konstanten'!$D$5),F199*'Umrechnungskurse und Konstanten'!$E$5,0)+IF(AND(C199&gt;='Umrechnungskurse und Konstanten'!$C$6,C199&lt;='Umrechnungskurse und Konstanten'!$D$6),F199*'Umrechnungskurse und Konstanten'!$E$6,0)+IF(AND(C199&gt;='Umrechnungskurse und Konstanten'!$C$7,C199&lt;='Umrechnungskurse und Konstanten'!$D$7),F199*'Umrechnungskurse und Konstanten'!$E$7,0)+IF(AND(C199&gt;='Umrechnungskurse und Konstanten'!$C$8,C199&lt;='Umrechnungskurse und Konstanten'!$D$8),F199*'Umrechnungskurse und Konstanten'!$E$8,0)+IF(AND(C199&gt;='Umrechnungskurse und Konstanten'!$C$9,C199&lt;='Umrechnungskurse und Konstanten'!$D$9),F199*'Umrechnungskurse und Konstanten'!$E$9,0)+IF(AND(C199&gt;='Umrechnungskurse und Konstanten'!$C$10,C199&lt;='Umrechnungskurse und Konstanten'!$D$10),F199*'Umrechnungskurse und Konstanten'!$E$10,0)+IF(AND(C199&gt;='Umrechnungskurse und Konstanten'!$C$11,C199&lt;='Umrechnungskurse und Konstanten'!$D$11),F199*'Umrechnungskurse und Konstanten'!$E$11,0)+IF(AND(C199&gt;='Umrechnungskurse und Konstanten'!$C$12,C199&lt;='Umrechnungskurse und Konstanten'!$D$12),F199*'Umrechnungskurse und Konstanten'!$E$12,0)+IF(AND(C199&gt;='Umrechnungskurse und Konstanten'!$C$13,C199&lt;='Umrechnungskurse und Konstanten'!$D$13),F199*'Umrechnungskurse und Konstanten'!$E$13,0)+IF(AND(C199&gt;='Umrechnungskurse und Konstanten'!$C$14,C199&lt;='Umrechnungskurse und Konstanten'!$D$14),F199*'Umrechnungskurse und Konstanten'!$E$14,0)+IF(AND(C199&gt;='Umrechnungskurse und Konstanten'!$C$15,C199&lt;='Umrechnungskurse und Konstanten'!$D$15),F199*'Umrechnungskurse und Konstanten'!$E$15,0)+IF(AND(C199&gt;='Umrechnungskurse und Konstanten'!$C$16,C199&lt;='Umrechnungskurse und Konstanten'!$D$16),F199*'Umrechnungskurse und Konstanten'!$E$16,0)</f>
        <v>0</v>
      </c>
      <c r="J199" s="43">
        <f t="shared" si="7"/>
        <v>0</v>
      </c>
      <c r="K199" s="43">
        <f t="shared" si="8"/>
        <v>0</v>
      </c>
      <c r="L199" s="69" t="str">
        <f>IF(OR(G199='Umrechnungskurse und Konstanten'!$E$21,G199='Umrechnungskurse und Konstanten'!$E$22,G199='Umrechnungskurse und Konstanten'!$E$23),"MwSt. Satz ok.","falsche/keine MwSt.")</f>
        <v>falsche/keine MwSt.</v>
      </c>
      <c r="M199" s="67" t="str">
        <f>IF(AND(C199&gt;='Umrechnungskurse und Konstanten'!$C$5,C199&lt;='Umrechnungskurse und Konstanten'!$D$7),"Periode ok.","falsche Periode")</f>
        <v>falsche Periode</v>
      </c>
    </row>
    <row r="200" spans="2:13" x14ac:dyDescent="0.3">
      <c r="B200" s="56"/>
      <c r="C200" s="38"/>
      <c r="D200" s="38"/>
      <c r="E200" s="45"/>
      <c r="F200" s="40"/>
      <c r="G200" s="52"/>
      <c r="H200" s="42">
        <f t="shared" si="6"/>
        <v>0</v>
      </c>
      <c r="I200" s="43">
        <f>IF(AND(C200&gt;='Umrechnungskurse und Konstanten'!$C$5,C200&lt;='Umrechnungskurse und Konstanten'!$D$5),F200*'Umrechnungskurse und Konstanten'!$E$5,0)+IF(AND(C200&gt;='Umrechnungskurse und Konstanten'!$C$6,C200&lt;='Umrechnungskurse und Konstanten'!$D$6),F200*'Umrechnungskurse und Konstanten'!$E$6,0)+IF(AND(C200&gt;='Umrechnungskurse und Konstanten'!$C$7,C200&lt;='Umrechnungskurse und Konstanten'!$D$7),F200*'Umrechnungskurse und Konstanten'!$E$7,0)+IF(AND(C200&gt;='Umrechnungskurse und Konstanten'!$C$8,C200&lt;='Umrechnungskurse und Konstanten'!$D$8),F200*'Umrechnungskurse und Konstanten'!$E$8,0)+IF(AND(C200&gt;='Umrechnungskurse und Konstanten'!$C$9,C200&lt;='Umrechnungskurse und Konstanten'!$D$9),F200*'Umrechnungskurse und Konstanten'!$E$9,0)+IF(AND(C200&gt;='Umrechnungskurse und Konstanten'!$C$10,C200&lt;='Umrechnungskurse und Konstanten'!$D$10),F200*'Umrechnungskurse und Konstanten'!$E$10,0)+IF(AND(C200&gt;='Umrechnungskurse und Konstanten'!$C$11,C200&lt;='Umrechnungskurse und Konstanten'!$D$11),F200*'Umrechnungskurse und Konstanten'!$E$11,0)+IF(AND(C200&gt;='Umrechnungskurse und Konstanten'!$C$12,C200&lt;='Umrechnungskurse und Konstanten'!$D$12),F200*'Umrechnungskurse und Konstanten'!$E$12,0)+IF(AND(C200&gt;='Umrechnungskurse und Konstanten'!$C$13,C200&lt;='Umrechnungskurse und Konstanten'!$D$13),F200*'Umrechnungskurse und Konstanten'!$E$13,0)+IF(AND(C200&gt;='Umrechnungskurse und Konstanten'!$C$14,C200&lt;='Umrechnungskurse und Konstanten'!$D$14),F200*'Umrechnungskurse und Konstanten'!$E$14,0)+IF(AND(C200&gt;='Umrechnungskurse und Konstanten'!$C$15,C200&lt;='Umrechnungskurse und Konstanten'!$D$15),F200*'Umrechnungskurse und Konstanten'!$E$15,0)+IF(AND(C200&gt;='Umrechnungskurse und Konstanten'!$C$16,C200&lt;='Umrechnungskurse und Konstanten'!$D$16),F200*'Umrechnungskurse und Konstanten'!$E$16,0)</f>
        <v>0</v>
      </c>
      <c r="J200" s="43">
        <f t="shared" si="7"/>
        <v>0</v>
      </c>
      <c r="K200" s="43">
        <f t="shared" si="8"/>
        <v>0</v>
      </c>
      <c r="L200" s="69" t="str">
        <f>IF(OR(G200='Umrechnungskurse und Konstanten'!$E$21,G200='Umrechnungskurse und Konstanten'!$E$22,G200='Umrechnungskurse und Konstanten'!$E$23),"MwSt. Satz ok.","falsche/keine MwSt.")</f>
        <v>falsche/keine MwSt.</v>
      </c>
      <c r="M200" s="67" t="str">
        <f>IF(AND(C200&gt;='Umrechnungskurse und Konstanten'!$C$5,C200&lt;='Umrechnungskurse und Konstanten'!$D$7),"Periode ok.","falsche Periode")</f>
        <v>falsche Periode</v>
      </c>
    </row>
    <row r="201" spans="2:13" x14ac:dyDescent="0.3">
      <c r="B201" s="56"/>
      <c r="C201" s="38"/>
      <c r="D201" s="38"/>
      <c r="E201" s="45"/>
      <c r="F201" s="40"/>
      <c r="G201" s="52"/>
      <c r="H201" s="42">
        <f t="shared" si="6"/>
        <v>0</v>
      </c>
      <c r="I201" s="43">
        <f>IF(AND(C201&gt;='Umrechnungskurse und Konstanten'!$C$5,C201&lt;='Umrechnungskurse und Konstanten'!$D$5),F201*'Umrechnungskurse und Konstanten'!$E$5,0)+IF(AND(C201&gt;='Umrechnungskurse und Konstanten'!$C$6,C201&lt;='Umrechnungskurse und Konstanten'!$D$6),F201*'Umrechnungskurse und Konstanten'!$E$6,0)+IF(AND(C201&gt;='Umrechnungskurse und Konstanten'!$C$7,C201&lt;='Umrechnungskurse und Konstanten'!$D$7),F201*'Umrechnungskurse und Konstanten'!$E$7,0)+IF(AND(C201&gt;='Umrechnungskurse und Konstanten'!$C$8,C201&lt;='Umrechnungskurse und Konstanten'!$D$8),F201*'Umrechnungskurse und Konstanten'!$E$8,0)+IF(AND(C201&gt;='Umrechnungskurse und Konstanten'!$C$9,C201&lt;='Umrechnungskurse und Konstanten'!$D$9),F201*'Umrechnungskurse und Konstanten'!$E$9,0)+IF(AND(C201&gt;='Umrechnungskurse und Konstanten'!$C$10,C201&lt;='Umrechnungskurse und Konstanten'!$D$10),F201*'Umrechnungskurse und Konstanten'!$E$10,0)+IF(AND(C201&gt;='Umrechnungskurse und Konstanten'!$C$11,C201&lt;='Umrechnungskurse und Konstanten'!$D$11),F201*'Umrechnungskurse und Konstanten'!$E$11,0)+IF(AND(C201&gt;='Umrechnungskurse und Konstanten'!$C$12,C201&lt;='Umrechnungskurse und Konstanten'!$D$12),F201*'Umrechnungskurse und Konstanten'!$E$12,0)+IF(AND(C201&gt;='Umrechnungskurse und Konstanten'!$C$13,C201&lt;='Umrechnungskurse und Konstanten'!$D$13),F201*'Umrechnungskurse und Konstanten'!$E$13,0)+IF(AND(C201&gt;='Umrechnungskurse und Konstanten'!$C$14,C201&lt;='Umrechnungskurse und Konstanten'!$D$14),F201*'Umrechnungskurse und Konstanten'!$E$14,0)+IF(AND(C201&gt;='Umrechnungskurse und Konstanten'!$C$15,C201&lt;='Umrechnungskurse und Konstanten'!$D$15),F201*'Umrechnungskurse und Konstanten'!$E$15,0)+IF(AND(C201&gt;='Umrechnungskurse und Konstanten'!$C$16,C201&lt;='Umrechnungskurse und Konstanten'!$D$16),F201*'Umrechnungskurse und Konstanten'!$E$16,0)</f>
        <v>0</v>
      </c>
      <c r="J201" s="43">
        <f t="shared" si="7"/>
        <v>0</v>
      </c>
      <c r="K201" s="43">
        <f t="shared" si="8"/>
        <v>0</v>
      </c>
      <c r="L201" s="69" t="str">
        <f>IF(OR(G201='Umrechnungskurse und Konstanten'!$E$21,G201='Umrechnungskurse und Konstanten'!$E$22,G201='Umrechnungskurse und Konstanten'!$E$23),"MwSt. Satz ok.","falsche/keine MwSt.")</f>
        <v>falsche/keine MwSt.</v>
      </c>
      <c r="M201" s="67" t="str">
        <f>IF(AND(C201&gt;='Umrechnungskurse und Konstanten'!$C$5,C201&lt;='Umrechnungskurse und Konstanten'!$D$7),"Periode ok.","falsche Periode")</f>
        <v>falsche Periode</v>
      </c>
    </row>
    <row r="202" spans="2:13" x14ac:dyDescent="0.3">
      <c r="B202" s="56"/>
      <c r="C202" s="38"/>
      <c r="D202" s="38"/>
      <c r="E202" s="45"/>
      <c r="F202" s="40"/>
      <c r="G202" s="52"/>
      <c r="H202" s="42">
        <f t="shared" ref="H202:H265" si="9">F202*G202</f>
        <v>0</v>
      </c>
      <c r="I202" s="43">
        <f>IF(AND(C202&gt;='Umrechnungskurse und Konstanten'!$C$5,C202&lt;='Umrechnungskurse und Konstanten'!$D$5),F202*'Umrechnungskurse und Konstanten'!$E$5,0)+IF(AND(C202&gt;='Umrechnungskurse und Konstanten'!$C$6,C202&lt;='Umrechnungskurse und Konstanten'!$D$6),F202*'Umrechnungskurse und Konstanten'!$E$6,0)+IF(AND(C202&gt;='Umrechnungskurse und Konstanten'!$C$7,C202&lt;='Umrechnungskurse und Konstanten'!$D$7),F202*'Umrechnungskurse und Konstanten'!$E$7,0)+IF(AND(C202&gt;='Umrechnungskurse und Konstanten'!$C$8,C202&lt;='Umrechnungskurse und Konstanten'!$D$8),F202*'Umrechnungskurse und Konstanten'!$E$8,0)+IF(AND(C202&gt;='Umrechnungskurse und Konstanten'!$C$9,C202&lt;='Umrechnungskurse und Konstanten'!$D$9),F202*'Umrechnungskurse und Konstanten'!$E$9,0)+IF(AND(C202&gt;='Umrechnungskurse und Konstanten'!$C$10,C202&lt;='Umrechnungskurse und Konstanten'!$D$10),F202*'Umrechnungskurse und Konstanten'!$E$10,0)+IF(AND(C202&gt;='Umrechnungskurse und Konstanten'!$C$11,C202&lt;='Umrechnungskurse und Konstanten'!$D$11),F202*'Umrechnungskurse und Konstanten'!$E$11,0)+IF(AND(C202&gt;='Umrechnungskurse und Konstanten'!$C$12,C202&lt;='Umrechnungskurse und Konstanten'!$D$12),F202*'Umrechnungskurse und Konstanten'!$E$12,0)+IF(AND(C202&gt;='Umrechnungskurse und Konstanten'!$C$13,C202&lt;='Umrechnungskurse und Konstanten'!$D$13),F202*'Umrechnungskurse und Konstanten'!$E$13,0)+IF(AND(C202&gt;='Umrechnungskurse und Konstanten'!$C$14,C202&lt;='Umrechnungskurse und Konstanten'!$D$14),F202*'Umrechnungskurse und Konstanten'!$E$14,0)+IF(AND(C202&gt;='Umrechnungskurse und Konstanten'!$C$15,C202&lt;='Umrechnungskurse und Konstanten'!$D$15),F202*'Umrechnungskurse und Konstanten'!$E$15,0)+IF(AND(C202&gt;='Umrechnungskurse und Konstanten'!$C$16,C202&lt;='Umrechnungskurse und Konstanten'!$D$16),F202*'Umrechnungskurse und Konstanten'!$E$16,0)</f>
        <v>0</v>
      </c>
      <c r="J202" s="43">
        <f t="shared" ref="J202:J265" si="10">G202*I202</f>
        <v>0</v>
      </c>
      <c r="K202" s="43">
        <f t="shared" ref="K202:K265" si="11">I202+J202</f>
        <v>0</v>
      </c>
      <c r="L202" s="69" t="str">
        <f>IF(OR(G202='Umrechnungskurse und Konstanten'!$E$21,G202='Umrechnungskurse und Konstanten'!$E$22,G202='Umrechnungskurse und Konstanten'!$E$23),"MwSt. Satz ok.","falsche/keine MwSt.")</f>
        <v>falsche/keine MwSt.</v>
      </c>
      <c r="M202" s="67" t="str">
        <f>IF(AND(C202&gt;='Umrechnungskurse und Konstanten'!$C$5,C202&lt;='Umrechnungskurse und Konstanten'!$D$7),"Periode ok.","falsche Periode")</f>
        <v>falsche Periode</v>
      </c>
    </row>
    <row r="203" spans="2:13" x14ac:dyDescent="0.3">
      <c r="B203" s="56"/>
      <c r="C203" s="38"/>
      <c r="D203" s="38"/>
      <c r="E203" s="45"/>
      <c r="F203" s="40"/>
      <c r="G203" s="52"/>
      <c r="H203" s="42">
        <f t="shared" si="9"/>
        <v>0</v>
      </c>
      <c r="I203" s="43">
        <f>IF(AND(C203&gt;='Umrechnungskurse und Konstanten'!$C$5,C203&lt;='Umrechnungskurse und Konstanten'!$D$5),F203*'Umrechnungskurse und Konstanten'!$E$5,0)+IF(AND(C203&gt;='Umrechnungskurse und Konstanten'!$C$6,C203&lt;='Umrechnungskurse und Konstanten'!$D$6),F203*'Umrechnungskurse und Konstanten'!$E$6,0)+IF(AND(C203&gt;='Umrechnungskurse und Konstanten'!$C$7,C203&lt;='Umrechnungskurse und Konstanten'!$D$7),F203*'Umrechnungskurse und Konstanten'!$E$7,0)+IF(AND(C203&gt;='Umrechnungskurse und Konstanten'!$C$8,C203&lt;='Umrechnungskurse und Konstanten'!$D$8),F203*'Umrechnungskurse und Konstanten'!$E$8,0)+IF(AND(C203&gt;='Umrechnungskurse und Konstanten'!$C$9,C203&lt;='Umrechnungskurse und Konstanten'!$D$9),F203*'Umrechnungskurse und Konstanten'!$E$9,0)+IF(AND(C203&gt;='Umrechnungskurse und Konstanten'!$C$10,C203&lt;='Umrechnungskurse und Konstanten'!$D$10),F203*'Umrechnungskurse und Konstanten'!$E$10,0)+IF(AND(C203&gt;='Umrechnungskurse und Konstanten'!$C$11,C203&lt;='Umrechnungskurse und Konstanten'!$D$11),F203*'Umrechnungskurse und Konstanten'!$E$11,0)+IF(AND(C203&gt;='Umrechnungskurse und Konstanten'!$C$12,C203&lt;='Umrechnungskurse und Konstanten'!$D$12),F203*'Umrechnungskurse und Konstanten'!$E$12,0)+IF(AND(C203&gt;='Umrechnungskurse und Konstanten'!$C$13,C203&lt;='Umrechnungskurse und Konstanten'!$D$13),F203*'Umrechnungskurse und Konstanten'!$E$13,0)+IF(AND(C203&gt;='Umrechnungskurse und Konstanten'!$C$14,C203&lt;='Umrechnungskurse und Konstanten'!$D$14),F203*'Umrechnungskurse und Konstanten'!$E$14,0)+IF(AND(C203&gt;='Umrechnungskurse und Konstanten'!$C$15,C203&lt;='Umrechnungskurse und Konstanten'!$D$15),F203*'Umrechnungskurse und Konstanten'!$E$15,0)+IF(AND(C203&gt;='Umrechnungskurse und Konstanten'!$C$16,C203&lt;='Umrechnungskurse und Konstanten'!$D$16),F203*'Umrechnungskurse und Konstanten'!$E$16,0)</f>
        <v>0</v>
      </c>
      <c r="J203" s="43">
        <f t="shared" si="10"/>
        <v>0</v>
      </c>
      <c r="K203" s="43">
        <f t="shared" si="11"/>
        <v>0</v>
      </c>
      <c r="L203" s="69" t="str">
        <f>IF(OR(G203='Umrechnungskurse und Konstanten'!$E$21,G203='Umrechnungskurse und Konstanten'!$E$22,G203='Umrechnungskurse und Konstanten'!$E$23),"MwSt. Satz ok.","falsche/keine MwSt.")</f>
        <v>falsche/keine MwSt.</v>
      </c>
      <c r="M203" s="67" t="str">
        <f>IF(AND(C203&gt;='Umrechnungskurse und Konstanten'!$C$5,C203&lt;='Umrechnungskurse und Konstanten'!$D$7),"Periode ok.","falsche Periode")</f>
        <v>falsche Periode</v>
      </c>
    </row>
    <row r="204" spans="2:13" x14ac:dyDescent="0.3">
      <c r="B204" s="56"/>
      <c r="C204" s="38"/>
      <c r="D204" s="38"/>
      <c r="E204" s="45"/>
      <c r="F204" s="40"/>
      <c r="G204" s="52"/>
      <c r="H204" s="42">
        <f t="shared" si="9"/>
        <v>0</v>
      </c>
      <c r="I204" s="43">
        <f>IF(AND(C204&gt;='Umrechnungskurse und Konstanten'!$C$5,C204&lt;='Umrechnungskurse und Konstanten'!$D$5),F204*'Umrechnungskurse und Konstanten'!$E$5,0)+IF(AND(C204&gt;='Umrechnungskurse und Konstanten'!$C$6,C204&lt;='Umrechnungskurse und Konstanten'!$D$6),F204*'Umrechnungskurse und Konstanten'!$E$6,0)+IF(AND(C204&gt;='Umrechnungskurse und Konstanten'!$C$7,C204&lt;='Umrechnungskurse und Konstanten'!$D$7),F204*'Umrechnungskurse und Konstanten'!$E$7,0)+IF(AND(C204&gt;='Umrechnungskurse und Konstanten'!$C$8,C204&lt;='Umrechnungskurse und Konstanten'!$D$8),F204*'Umrechnungskurse und Konstanten'!$E$8,0)+IF(AND(C204&gt;='Umrechnungskurse und Konstanten'!$C$9,C204&lt;='Umrechnungskurse und Konstanten'!$D$9),F204*'Umrechnungskurse und Konstanten'!$E$9,0)+IF(AND(C204&gt;='Umrechnungskurse und Konstanten'!$C$10,C204&lt;='Umrechnungskurse und Konstanten'!$D$10),F204*'Umrechnungskurse und Konstanten'!$E$10,0)+IF(AND(C204&gt;='Umrechnungskurse und Konstanten'!$C$11,C204&lt;='Umrechnungskurse und Konstanten'!$D$11),F204*'Umrechnungskurse und Konstanten'!$E$11,0)+IF(AND(C204&gt;='Umrechnungskurse und Konstanten'!$C$12,C204&lt;='Umrechnungskurse und Konstanten'!$D$12),F204*'Umrechnungskurse und Konstanten'!$E$12,0)+IF(AND(C204&gt;='Umrechnungskurse und Konstanten'!$C$13,C204&lt;='Umrechnungskurse und Konstanten'!$D$13),F204*'Umrechnungskurse und Konstanten'!$E$13,0)+IF(AND(C204&gt;='Umrechnungskurse und Konstanten'!$C$14,C204&lt;='Umrechnungskurse und Konstanten'!$D$14),F204*'Umrechnungskurse und Konstanten'!$E$14,0)+IF(AND(C204&gt;='Umrechnungskurse und Konstanten'!$C$15,C204&lt;='Umrechnungskurse und Konstanten'!$D$15),F204*'Umrechnungskurse und Konstanten'!$E$15,0)+IF(AND(C204&gt;='Umrechnungskurse und Konstanten'!$C$16,C204&lt;='Umrechnungskurse und Konstanten'!$D$16),F204*'Umrechnungskurse und Konstanten'!$E$16,0)</f>
        <v>0</v>
      </c>
      <c r="J204" s="43">
        <f t="shared" si="10"/>
        <v>0</v>
      </c>
      <c r="K204" s="43">
        <f t="shared" si="11"/>
        <v>0</v>
      </c>
      <c r="L204" s="69" t="str">
        <f>IF(OR(G204='Umrechnungskurse und Konstanten'!$E$21,G204='Umrechnungskurse und Konstanten'!$E$22,G204='Umrechnungskurse und Konstanten'!$E$23),"MwSt. Satz ok.","falsche/keine MwSt.")</f>
        <v>falsche/keine MwSt.</v>
      </c>
      <c r="M204" s="67" t="str">
        <f>IF(AND(C204&gt;='Umrechnungskurse und Konstanten'!$C$5,C204&lt;='Umrechnungskurse und Konstanten'!$D$7),"Periode ok.","falsche Periode")</f>
        <v>falsche Periode</v>
      </c>
    </row>
    <row r="205" spans="2:13" x14ac:dyDescent="0.3">
      <c r="B205" s="56"/>
      <c r="C205" s="38"/>
      <c r="D205" s="38"/>
      <c r="E205" s="45"/>
      <c r="F205" s="40"/>
      <c r="G205" s="52"/>
      <c r="H205" s="42">
        <f t="shared" si="9"/>
        <v>0</v>
      </c>
      <c r="I205" s="43">
        <f>IF(AND(C205&gt;='Umrechnungskurse und Konstanten'!$C$5,C205&lt;='Umrechnungskurse und Konstanten'!$D$5),F205*'Umrechnungskurse und Konstanten'!$E$5,0)+IF(AND(C205&gt;='Umrechnungskurse und Konstanten'!$C$6,C205&lt;='Umrechnungskurse und Konstanten'!$D$6),F205*'Umrechnungskurse und Konstanten'!$E$6,0)+IF(AND(C205&gt;='Umrechnungskurse und Konstanten'!$C$7,C205&lt;='Umrechnungskurse und Konstanten'!$D$7),F205*'Umrechnungskurse und Konstanten'!$E$7,0)+IF(AND(C205&gt;='Umrechnungskurse und Konstanten'!$C$8,C205&lt;='Umrechnungskurse und Konstanten'!$D$8),F205*'Umrechnungskurse und Konstanten'!$E$8,0)+IF(AND(C205&gt;='Umrechnungskurse und Konstanten'!$C$9,C205&lt;='Umrechnungskurse und Konstanten'!$D$9),F205*'Umrechnungskurse und Konstanten'!$E$9,0)+IF(AND(C205&gt;='Umrechnungskurse und Konstanten'!$C$10,C205&lt;='Umrechnungskurse und Konstanten'!$D$10),F205*'Umrechnungskurse und Konstanten'!$E$10,0)+IF(AND(C205&gt;='Umrechnungskurse und Konstanten'!$C$11,C205&lt;='Umrechnungskurse und Konstanten'!$D$11),F205*'Umrechnungskurse und Konstanten'!$E$11,0)+IF(AND(C205&gt;='Umrechnungskurse und Konstanten'!$C$12,C205&lt;='Umrechnungskurse und Konstanten'!$D$12),F205*'Umrechnungskurse und Konstanten'!$E$12,0)+IF(AND(C205&gt;='Umrechnungskurse und Konstanten'!$C$13,C205&lt;='Umrechnungskurse und Konstanten'!$D$13),F205*'Umrechnungskurse und Konstanten'!$E$13,0)+IF(AND(C205&gt;='Umrechnungskurse und Konstanten'!$C$14,C205&lt;='Umrechnungskurse und Konstanten'!$D$14),F205*'Umrechnungskurse und Konstanten'!$E$14,0)+IF(AND(C205&gt;='Umrechnungskurse und Konstanten'!$C$15,C205&lt;='Umrechnungskurse und Konstanten'!$D$15),F205*'Umrechnungskurse und Konstanten'!$E$15,0)+IF(AND(C205&gt;='Umrechnungskurse und Konstanten'!$C$16,C205&lt;='Umrechnungskurse und Konstanten'!$D$16),F205*'Umrechnungskurse und Konstanten'!$E$16,0)</f>
        <v>0</v>
      </c>
      <c r="J205" s="43">
        <f t="shared" si="10"/>
        <v>0</v>
      </c>
      <c r="K205" s="43">
        <f t="shared" si="11"/>
        <v>0</v>
      </c>
      <c r="L205" s="69" t="str">
        <f>IF(OR(G205='Umrechnungskurse und Konstanten'!$E$21,G205='Umrechnungskurse und Konstanten'!$E$22,G205='Umrechnungskurse und Konstanten'!$E$23),"MwSt. Satz ok.","falsche/keine MwSt.")</f>
        <v>falsche/keine MwSt.</v>
      </c>
      <c r="M205" s="67" t="str">
        <f>IF(AND(C205&gt;='Umrechnungskurse und Konstanten'!$C$5,C205&lt;='Umrechnungskurse und Konstanten'!$D$7),"Periode ok.","falsche Periode")</f>
        <v>falsche Periode</v>
      </c>
    </row>
    <row r="206" spans="2:13" x14ac:dyDescent="0.3">
      <c r="B206" s="56"/>
      <c r="C206" s="38"/>
      <c r="D206" s="38"/>
      <c r="E206" s="45"/>
      <c r="F206" s="40"/>
      <c r="G206" s="52"/>
      <c r="H206" s="42">
        <f t="shared" si="9"/>
        <v>0</v>
      </c>
      <c r="I206" s="43">
        <f>IF(AND(C206&gt;='Umrechnungskurse und Konstanten'!$C$5,C206&lt;='Umrechnungskurse und Konstanten'!$D$5),F206*'Umrechnungskurse und Konstanten'!$E$5,0)+IF(AND(C206&gt;='Umrechnungskurse und Konstanten'!$C$6,C206&lt;='Umrechnungskurse und Konstanten'!$D$6),F206*'Umrechnungskurse und Konstanten'!$E$6,0)+IF(AND(C206&gt;='Umrechnungskurse und Konstanten'!$C$7,C206&lt;='Umrechnungskurse und Konstanten'!$D$7),F206*'Umrechnungskurse und Konstanten'!$E$7,0)+IF(AND(C206&gt;='Umrechnungskurse und Konstanten'!$C$8,C206&lt;='Umrechnungskurse und Konstanten'!$D$8),F206*'Umrechnungskurse und Konstanten'!$E$8,0)+IF(AND(C206&gt;='Umrechnungskurse und Konstanten'!$C$9,C206&lt;='Umrechnungskurse und Konstanten'!$D$9),F206*'Umrechnungskurse und Konstanten'!$E$9,0)+IF(AND(C206&gt;='Umrechnungskurse und Konstanten'!$C$10,C206&lt;='Umrechnungskurse und Konstanten'!$D$10),F206*'Umrechnungskurse und Konstanten'!$E$10,0)+IF(AND(C206&gt;='Umrechnungskurse und Konstanten'!$C$11,C206&lt;='Umrechnungskurse und Konstanten'!$D$11),F206*'Umrechnungskurse und Konstanten'!$E$11,0)+IF(AND(C206&gt;='Umrechnungskurse und Konstanten'!$C$12,C206&lt;='Umrechnungskurse und Konstanten'!$D$12),F206*'Umrechnungskurse und Konstanten'!$E$12,0)+IF(AND(C206&gt;='Umrechnungskurse und Konstanten'!$C$13,C206&lt;='Umrechnungskurse und Konstanten'!$D$13),F206*'Umrechnungskurse und Konstanten'!$E$13,0)+IF(AND(C206&gt;='Umrechnungskurse und Konstanten'!$C$14,C206&lt;='Umrechnungskurse und Konstanten'!$D$14),F206*'Umrechnungskurse und Konstanten'!$E$14,0)+IF(AND(C206&gt;='Umrechnungskurse und Konstanten'!$C$15,C206&lt;='Umrechnungskurse und Konstanten'!$D$15),F206*'Umrechnungskurse und Konstanten'!$E$15,0)+IF(AND(C206&gt;='Umrechnungskurse und Konstanten'!$C$16,C206&lt;='Umrechnungskurse und Konstanten'!$D$16),F206*'Umrechnungskurse und Konstanten'!$E$16,0)</f>
        <v>0</v>
      </c>
      <c r="J206" s="43">
        <f t="shared" si="10"/>
        <v>0</v>
      </c>
      <c r="K206" s="43">
        <f t="shared" si="11"/>
        <v>0</v>
      </c>
      <c r="L206" s="69" t="str">
        <f>IF(OR(G206='Umrechnungskurse und Konstanten'!$E$21,G206='Umrechnungskurse und Konstanten'!$E$22,G206='Umrechnungskurse und Konstanten'!$E$23),"MwSt. Satz ok.","falsche/keine MwSt.")</f>
        <v>falsche/keine MwSt.</v>
      </c>
      <c r="M206" s="67" t="str">
        <f>IF(AND(C206&gt;='Umrechnungskurse und Konstanten'!$C$5,C206&lt;='Umrechnungskurse und Konstanten'!$D$7),"Periode ok.","falsche Periode")</f>
        <v>falsche Periode</v>
      </c>
    </row>
    <row r="207" spans="2:13" x14ac:dyDescent="0.3">
      <c r="B207" s="56"/>
      <c r="C207" s="38"/>
      <c r="D207" s="38"/>
      <c r="E207" s="45"/>
      <c r="F207" s="40"/>
      <c r="G207" s="52"/>
      <c r="H207" s="42">
        <f t="shared" si="9"/>
        <v>0</v>
      </c>
      <c r="I207" s="43">
        <f>IF(AND(C207&gt;='Umrechnungskurse und Konstanten'!$C$5,C207&lt;='Umrechnungskurse und Konstanten'!$D$5),F207*'Umrechnungskurse und Konstanten'!$E$5,0)+IF(AND(C207&gt;='Umrechnungskurse und Konstanten'!$C$6,C207&lt;='Umrechnungskurse und Konstanten'!$D$6),F207*'Umrechnungskurse und Konstanten'!$E$6,0)+IF(AND(C207&gt;='Umrechnungskurse und Konstanten'!$C$7,C207&lt;='Umrechnungskurse und Konstanten'!$D$7),F207*'Umrechnungskurse und Konstanten'!$E$7,0)+IF(AND(C207&gt;='Umrechnungskurse und Konstanten'!$C$8,C207&lt;='Umrechnungskurse und Konstanten'!$D$8),F207*'Umrechnungskurse und Konstanten'!$E$8,0)+IF(AND(C207&gt;='Umrechnungskurse und Konstanten'!$C$9,C207&lt;='Umrechnungskurse und Konstanten'!$D$9),F207*'Umrechnungskurse und Konstanten'!$E$9,0)+IF(AND(C207&gt;='Umrechnungskurse und Konstanten'!$C$10,C207&lt;='Umrechnungskurse und Konstanten'!$D$10),F207*'Umrechnungskurse und Konstanten'!$E$10,0)+IF(AND(C207&gt;='Umrechnungskurse und Konstanten'!$C$11,C207&lt;='Umrechnungskurse und Konstanten'!$D$11),F207*'Umrechnungskurse und Konstanten'!$E$11,0)+IF(AND(C207&gt;='Umrechnungskurse und Konstanten'!$C$12,C207&lt;='Umrechnungskurse und Konstanten'!$D$12),F207*'Umrechnungskurse und Konstanten'!$E$12,0)+IF(AND(C207&gt;='Umrechnungskurse und Konstanten'!$C$13,C207&lt;='Umrechnungskurse und Konstanten'!$D$13),F207*'Umrechnungskurse und Konstanten'!$E$13,0)+IF(AND(C207&gt;='Umrechnungskurse und Konstanten'!$C$14,C207&lt;='Umrechnungskurse und Konstanten'!$D$14),F207*'Umrechnungskurse und Konstanten'!$E$14,0)+IF(AND(C207&gt;='Umrechnungskurse und Konstanten'!$C$15,C207&lt;='Umrechnungskurse und Konstanten'!$D$15),F207*'Umrechnungskurse und Konstanten'!$E$15,0)+IF(AND(C207&gt;='Umrechnungskurse und Konstanten'!$C$16,C207&lt;='Umrechnungskurse und Konstanten'!$D$16),F207*'Umrechnungskurse und Konstanten'!$E$16,0)</f>
        <v>0</v>
      </c>
      <c r="J207" s="43">
        <f t="shared" si="10"/>
        <v>0</v>
      </c>
      <c r="K207" s="43">
        <f t="shared" si="11"/>
        <v>0</v>
      </c>
      <c r="L207" s="69" t="str">
        <f>IF(OR(G207='Umrechnungskurse und Konstanten'!$E$21,G207='Umrechnungskurse und Konstanten'!$E$22,G207='Umrechnungskurse und Konstanten'!$E$23),"MwSt. Satz ok.","falsche/keine MwSt.")</f>
        <v>falsche/keine MwSt.</v>
      </c>
      <c r="M207" s="67" t="str">
        <f>IF(AND(C207&gt;='Umrechnungskurse und Konstanten'!$C$5,C207&lt;='Umrechnungskurse und Konstanten'!$D$7),"Periode ok.","falsche Periode")</f>
        <v>falsche Periode</v>
      </c>
    </row>
    <row r="208" spans="2:13" x14ac:dyDescent="0.3">
      <c r="B208" s="56"/>
      <c r="C208" s="38"/>
      <c r="D208" s="38"/>
      <c r="E208" s="45"/>
      <c r="F208" s="40"/>
      <c r="G208" s="52"/>
      <c r="H208" s="42">
        <f t="shared" si="9"/>
        <v>0</v>
      </c>
      <c r="I208" s="43">
        <f>IF(AND(C208&gt;='Umrechnungskurse und Konstanten'!$C$5,C208&lt;='Umrechnungskurse und Konstanten'!$D$5),F208*'Umrechnungskurse und Konstanten'!$E$5,0)+IF(AND(C208&gt;='Umrechnungskurse und Konstanten'!$C$6,C208&lt;='Umrechnungskurse und Konstanten'!$D$6),F208*'Umrechnungskurse und Konstanten'!$E$6,0)+IF(AND(C208&gt;='Umrechnungskurse und Konstanten'!$C$7,C208&lt;='Umrechnungskurse und Konstanten'!$D$7),F208*'Umrechnungskurse und Konstanten'!$E$7,0)+IF(AND(C208&gt;='Umrechnungskurse und Konstanten'!$C$8,C208&lt;='Umrechnungskurse und Konstanten'!$D$8),F208*'Umrechnungskurse und Konstanten'!$E$8,0)+IF(AND(C208&gt;='Umrechnungskurse und Konstanten'!$C$9,C208&lt;='Umrechnungskurse und Konstanten'!$D$9),F208*'Umrechnungskurse und Konstanten'!$E$9,0)+IF(AND(C208&gt;='Umrechnungskurse und Konstanten'!$C$10,C208&lt;='Umrechnungskurse und Konstanten'!$D$10),F208*'Umrechnungskurse und Konstanten'!$E$10,0)+IF(AND(C208&gt;='Umrechnungskurse und Konstanten'!$C$11,C208&lt;='Umrechnungskurse und Konstanten'!$D$11),F208*'Umrechnungskurse und Konstanten'!$E$11,0)+IF(AND(C208&gt;='Umrechnungskurse und Konstanten'!$C$12,C208&lt;='Umrechnungskurse und Konstanten'!$D$12),F208*'Umrechnungskurse und Konstanten'!$E$12,0)+IF(AND(C208&gt;='Umrechnungskurse und Konstanten'!$C$13,C208&lt;='Umrechnungskurse und Konstanten'!$D$13),F208*'Umrechnungskurse und Konstanten'!$E$13,0)+IF(AND(C208&gt;='Umrechnungskurse und Konstanten'!$C$14,C208&lt;='Umrechnungskurse und Konstanten'!$D$14),F208*'Umrechnungskurse und Konstanten'!$E$14,0)+IF(AND(C208&gt;='Umrechnungskurse und Konstanten'!$C$15,C208&lt;='Umrechnungskurse und Konstanten'!$D$15),F208*'Umrechnungskurse und Konstanten'!$E$15,0)+IF(AND(C208&gt;='Umrechnungskurse und Konstanten'!$C$16,C208&lt;='Umrechnungskurse und Konstanten'!$D$16),F208*'Umrechnungskurse und Konstanten'!$E$16,0)</f>
        <v>0</v>
      </c>
      <c r="J208" s="43">
        <f t="shared" si="10"/>
        <v>0</v>
      </c>
      <c r="K208" s="43">
        <f t="shared" si="11"/>
        <v>0</v>
      </c>
      <c r="L208" s="69" t="str">
        <f>IF(OR(G208='Umrechnungskurse und Konstanten'!$E$21,G208='Umrechnungskurse und Konstanten'!$E$22,G208='Umrechnungskurse und Konstanten'!$E$23),"MwSt. Satz ok.","falsche/keine MwSt.")</f>
        <v>falsche/keine MwSt.</v>
      </c>
      <c r="M208" s="67" t="str">
        <f>IF(AND(C208&gt;='Umrechnungskurse und Konstanten'!$C$5,C208&lt;='Umrechnungskurse und Konstanten'!$D$7),"Periode ok.","falsche Periode")</f>
        <v>falsche Periode</v>
      </c>
    </row>
    <row r="209" spans="2:13" x14ac:dyDescent="0.3">
      <c r="B209" s="56"/>
      <c r="C209" s="38"/>
      <c r="D209" s="38"/>
      <c r="E209" s="45"/>
      <c r="F209" s="40"/>
      <c r="G209" s="52"/>
      <c r="H209" s="42">
        <f t="shared" si="9"/>
        <v>0</v>
      </c>
      <c r="I209" s="43">
        <f>IF(AND(C209&gt;='Umrechnungskurse und Konstanten'!$C$5,C209&lt;='Umrechnungskurse und Konstanten'!$D$5),F209*'Umrechnungskurse und Konstanten'!$E$5,0)+IF(AND(C209&gt;='Umrechnungskurse und Konstanten'!$C$6,C209&lt;='Umrechnungskurse und Konstanten'!$D$6),F209*'Umrechnungskurse und Konstanten'!$E$6,0)+IF(AND(C209&gt;='Umrechnungskurse und Konstanten'!$C$7,C209&lt;='Umrechnungskurse und Konstanten'!$D$7),F209*'Umrechnungskurse und Konstanten'!$E$7,0)+IF(AND(C209&gt;='Umrechnungskurse und Konstanten'!$C$8,C209&lt;='Umrechnungskurse und Konstanten'!$D$8),F209*'Umrechnungskurse und Konstanten'!$E$8,0)+IF(AND(C209&gt;='Umrechnungskurse und Konstanten'!$C$9,C209&lt;='Umrechnungskurse und Konstanten'!$D$9),F209*'Umrechnungskurse und Konstanten'!$E$9,0)+IF(AND(C209&gt;='Umrechnungskurse und Konstanten'!$C$10,C209&lt;='Umrechnungskurse und Konstanten'!$D$10),F209*'Umrechnungskurse und Konstanten'!$E$10,0)+IF(AND(C209&gt;='Umrechnungskurse und Konstanten'!$C$11,C209&lt;='Umrechnungskurse und Konstanten'!$D$11),F209*'Umrechnungskurse und Konstanten'!$E$11,0)+IF(AND(C209&gt;='Umrechnungskurse und Konstanten'!$C$12,C209&lt;='Umrechnungskurse und Konstanten'!$D$12),F209*'Umrechnungskurse und Konstanten'!$E$12,0)+IF(AND(C209&gt;='Umrechnungskurse und Konstanten'!$C$13,C209&lt;='Umrechnungskurse und Konstanten'!$D$13),F209*'Umrechnungskurse und Konstanten'!$E$13,0)+IF(AND(C209&gt;='Umrechnungskurse und Konstanten'!$C$14,C209&lt;='Umrechnungskurse und Konstanten'!$D$14),F209*'Umrechnungskurse und Konstanten'!$E$14,0)+IF(AND(C209&gt;='Umrechnungskurse und Konstanten'!$C$15,C209&lt;='Umrechnungskurse und Konstanten'!$D$15),F209*'Umrechnungskurse und Konstanten'!$E$15,0)+IF(AND(C209&gt;='Umrechnungskurse und Konstanten'!$C$16,C209&lt;='Umrechnungskurse und Konstanten'!$D$16),F209*'Umrechnungskurse und Konstanten'!$E$16,0)</f>
        <v>0</v>
      </c>
      <c r="J209" s="43">
        <f t="shared" si="10"/>
        <v>0</v>
      </c>
      <c r="K209" s="43">
        <f t="shared" si="11"/>
        <v>0</v>
      </c>
      <c r="L209" s="69" t="str">
        <f>IF(OR(G209='Umrechnungskurse und Konstanten'!$E$21,G209='Umrechnungskurse und Konstanten'!$E$22,G209='Umrechnungskurse und Konstanten'!$E$23),"MwSt. Satz ok.","falsche/keine MwSt.")</f>
        <v>falsche/keine MwSt.</v>
      </c>
      <c r="M209" s="67" t="str">
        <f>IF(AND(C209&gt;='Umrechnungskurse und Konstanten'!$C$5,C209&lt;='Umrechnungskurse und Konstanten'!$D$7),"Periode ok.","falsche Periode")</f>
        <v>falsche Periode</v>
      </c>
    </row>
    <row r="210" spans="2:13" x14ac:dyDescent="0.3">
      <c r="B210" s="56"/>
      <c r="C210" s="38"/>
      <c r="D210" s="38"/>
      <c r="E210" s="45"/>
      <c r="F210" s="40"/>
      <c r="G210" s="52"/>
      <c r="H210" s="42">
        <f t="shared" si="9"/>
        <v>0</v>
      </c>
      <c r="I210" s="43">
        <f>IF(AND(C210&gt;='Umrechnungskurse und Konstanten'!$C$5,C210&lt;='Umrechnungskurse und Konstanten'!$D$5),F210*'Umrechnungskurse und Konstanten'!$E$5,0)+IF(AND(C210&gt;='Umrechnungskurse und Konstanten'!$C$6,C210&lt;='Umrechnungskurse und Konstanten'!$D$6),F210*'Umrechnungskurse und Konstanten'!$E$6,0)+IF(AND(C210&gt;='Umrechnungskurse und Konstanten'!$C$7,C210&lt;='Umrechnungskurse und Konstanten'!$D$7),F210*'Umrechnungskurse und Konstanten'!$E$7,0)+IF(AND(C210&gt;='Umrechnungskurse und Konstanten'!$C$8,C210&lt;='Umrechnungskurse und Konstanten'!$D$8),F210*'Umrechnungskurse und Konstanten'!$E$8,0)+IF(AND(C210&gt;='Umrechnungskurse und Konstanten'!$C$9,C210&lt;='Umrechnungskurse und Konstanten'!$D$9),F210*'Umrechnungskurse und Konstanten'!$E$9,0)+IF(AND(C210&gt;='Umrechnungskurse und Konstanten'!$C$10,C210&lt;='Umrechnungskurse und Konstanten'!$D$10),F210*'Umrechnungskurse und Konstanten'!$E$10,0)+IF(AND(C210&gt;='Umrechnungskurse und Konstanten'!$C$11,C210&lt;='Umrechnungskurse und Konstanten'!$D$11),F210*'Umrechnungskurse und Konstanten'!$E$11,0)+IF(AND(C210&gt;='Umrechnungskurse und Konstanten'!$C$12,C210&lt;='Umrechnungskurse und Konstanten'!$D$12),F210*'Umrechnungskurse und Konstanten'!$E$12,0)+IF(AND(C210&gt;='Umrechnungskurse und Konstanten'!$C$13,C210&lt;='Umrechnungskurse und Konstanten'!$D$13),F210*'Umrechnungskurse und Konstanten'!$E$13,0)+IF(AND(C210&gt;='Umrechnungskurse und Konstanten'!$C$14,C210&lt;='Umrechnungskurse und Konstanten'!$D$14),F210*'Umrechnungskurse und Konstanten'!$E$14,0)+IF(AND(C210&gt;='Umrechnungskurse und Konstanten'!$C$15,C210&lt;='Umrechnungskurse und Konstanten'!$D$15),F210*'Umrechnungskurse und Konstanten'!$E$15,0)+IF(AND(C210&gt;='Umrechnungskurse und Konstanten'!$C$16,C210&lt;='Umrechnungskurse und Konstanten'!$D$16),F210*'Umrechnungskurse und Konstanten'!$E$16,0)</f>
        <v>0</v>
      </c>
      <c r="J210" s="43">
        <f t="shared" si="10"/>
        <v>0</v>
      </c>
      <c r="K210" s="43">
        <f t="shared" si="11"/>
        <v>0</v>
      </c>
      <c r="L210" s="69" t="str">
        <f>IF(OR(G210='Umrechnungskurse und Konstanten'!$E$21,G210='Umrechnungskurse und Konstanten'!$E$22,G210='Umrechnungskurse und Konstanten'!$E$23),"MwSt. Satz ok.","falsche/keine MwSt.")</f>
        <v>falsche/keine MwSt.</v>
      </c>
      <c r="M210" s="67" t="str">
        <f>IF(AND(C210&gt;='Umrechnungskurse und Konstanten'!$C$5,C210&lt;='Umrechnungskurse und Konstanten'!$D$7),"Periode ok.","falsche Periode")</f>
        <v>falsche Periode</v>
      </c>
    </row>
    <row r="211" spans="2:13" x14ac:dyDescent="0.3">
      <c r="B211" s="56"/>
      <c r="C211" s="38"/>
      <c r="D211" s="38"/>
      <c r="E211" s="45"/>
      <c r="F211" s="40"/>
      <c r="G211" s="52"/>
      <c r="H211" s="42">
        <f t="shared" si="9"/>
        <v>0</v>
      </c>
      <c r="I211" s="43">
        <f>IF(AND(C211&gt;='Umrechnungskurse und Konstanten'!$C$5,C211&lt;='Umrechnungskurse und Konstanten'!$D$5),F211*'Umrechnungskurse und Konstanten'!$E$5,0)+IF(AND(C211&gt;='Umrechnungskurse und Konstanten'!$C$6,C211&lt;='Umrechnungskurse und Konstanten'!$D$6),F211*'Umrechnungskurse und Konstanten'!$E$6,0)+IF(AND(C211&gt;='Umrechnungskurse und Konstanten'!$C$7,C211&lt;='Umrechnungskurse und Konstanten'!$D$7),F211*'Umrechnungskurse und Konstanten'!$E$7,0)+IF(AND(C211&gt;='Umrechnungskurse und Konstanten'!$C$8,C211&lt;='Umrechnungskurse und Konstanten'!$D$8),F211*'Umrechnungskurse und Konstanten'!$E$8,0)+IF(AND(C211&gt;='Umrechnungskurse und Konstanten'!$C$9,C211&lt;='Umrechnungskurse und Konstanten'!$D$9),F211*'Umrechnungskurse und Konstanten'!$E$9,0)+IF(AND(C211&gt;='Umrechnungskurse und Konstanten'!$C$10,C211&lt;='Umrechnungskurse und Konstanten'!$D$10),F211*'Umrechnungskurse und Konstanten'!$E$10,0)+IF(AND(C211&gt;='Umrechnungskurse und Konstanten'!$C$11,C211&lt;='Umrechnungskurse und Konstanten'!$D$11),F211*'Umrechnungskurse und Konstanten'!$E$11,0)+IF(AND(C211&gt;='Umrechnungskurse und Konstanten'!$C$12,C211&lt;='Umrechnungskurse und Konstanten'!$D$12),F211*'Umrechnungskurse und Konstanten'!$E$12,0)+IF(AND(C211&gt;='Umrechnungskurse und Konstanten'!$C$13,C211&lt;='Umrechnungskurse und Konstanten'!$D$13),F211*'Umrechnungskurse und Konstanten'!$E$13,0)+IF(AND(C211&gt;='Umrechnungskurse und Konstanten'!$C$14,C211&lt;='Umrechnungskurse und Konstanten'!$D$14),F211*'Umrechnungskurse und Konstanten'!$E$14,0)+IF(AND(C211&gt;='Umrechnungskurse und Konstanten'!$C$15,C211&lt;='Umrechnungskurse und Konstanten'!$D$15),F211*'Umrechnungskurse und Konstanten'!$E$15,0)+IF(AND(C211&gt;='Umrechnungskurse und Konstanten'!$C$16,C211&lt;='Umrechnungskurse und Konstanten'!$D$16),F211*'Umrechnungskurse und Konstanten'!$E$16,0)</f>
        <v>0</v>
      </c>
      <c r="J211" s="43">
        <f t="shared" si="10"/>
        <v>0</v>
      </c>
      <c r="K211" s="43">
        <f t="shared" si="11"/>
        <v>0</v>
      </c>
      <c r="L211" s="69" t="str">
        <f>IF(OR(G211='Umrechnungskurse und Konstanten'!$E$21,G211='Umrechnungskurse und Konstanten'!$E$22,G211='Umrechnungskurse und Konstanten'!$E$23),"MwSt. Satz ok.","falsche/keine MwSt.")</f>
        <v>falsche/keine MwSt.</v>
      </c>
      <c r="M211" s="67" t="str">
        <f>IF(AND(C211&gt;='Umrechnungskurse und Konstanten'!$C$5,C211&lt;='Umrechnungskurse und Konstanten'!$D$7),"Periode ok.","falsche Periode")</f>
        <v>falsche Periode</v>
      </c>
    </row>
    <row r="212" spans="2:13" x14ac:dyDescent="0.3">
      <c r="B212" s="56"/>
      <c r="C212" s="38"/>
      <c r="D212" s="38"/>
      <c r="E212" s="45"/>
      <c r="F212" s="40"/>
      <c r="G212" s="52"/>
      <c r="H212" s="42">
        <f t="shared" si="9"/>
        <v>0</v>
      </c>
      <c r="I212" s="43">
        <f>IF(AND(C212&gt;='Umrechnungskurse und Konstanten'!$C$5,C212&lt;='Umrechnungskurse und Konstanten'!$D$5),F212*'Umrechnungskurse und Konstanten'!$E$5,0)+IF(AND(C212&gt;='Umrechnungskurse und Konstanten'!$C$6,C212&lt;='Umrechnungskurse und Konstanten'!$D$6),F212*'Umrechnungskurse und Konstanten'!$E$6,0)+IF(AND(C212&gt;='Umrechnungskurse und Konstanten'!$C$7,C212&lt;='Umrechnungskurse und Konstanten'!$D$7),F212*'Umrechnungskurse und Konstanten'!$E$7,0)+IF(AND(C212&gt;='Umrechnungskurse und Konstanten'!$C$8,C212&lt;='Umrechnungskurse und Konstanten'!$D$8),F212*'Umrechnungskurse und Konstanten'!$E$8,0)+IF(AND(C212&gt;='Umrechnungskurse und Konstanten'!$C$9,C212&lt;='Umrechnungskurse und Konstanten'!$D$9),F212*'Umrechnungskurse und Konstanten'!$E$9,0)+IF(AND(C212&gt;='Umrechnungskurse und Konstanten'!$C$10,C212&lt;='Umrechnungskurse und Konstanten'!$D$10),F212*'Umrechnungskurse und Konstanten'!$E$10,0)+IF(AND(C212&gt;='Umrechnungskurse und Konstanten'!$C$11,C212&lt;='Umrechnungskurse und Konstanten'!$D$11),F212*'Umrechnungskurse und Konstanten'!$E$11,0)+IF(AND(C212&gt;='Umrechnungskurse und Konstanten'!$C$12,C212&lt;='Umrechnungskurse und Konstanten'!$D$12),F212*'Umrechnungskurse und Konstanten'!$E$12,0)+IF(AND(C212&gt;='Umrechnungskurse und Konstanten'!$C$13,C212&lt;='Umrechnungskurse und Konstanten'!$D$13),F212*'Umrechnungskurse und Konstanten'!$E$13,0)+IF(AND(C212&gt;='Umrechnungskurse und Konstanten'!$C$14,C212&lt;='Umrechnungskurse und Konstanten'!$D$14),F212*'Umrechnungskurse und Konstanten'!$E$14,0)+IF(AND(C212&gt;='Umrechnungskurse und Konstanten'!$C$15,C212&lt;='Umrechnungskurse und Konstanten'!$D$15),F212*'Umrechnungskurse und Konstanten'!$E$15,0)+IF(AND(C212&gt;='Umrechnungskurse und Konstanten'!$C$16,C212&lt;='Umrechnungskurse und Konstanten'!$D$16),F212*'Umrechnungskurse und Konstanten'!$E$16,0)</f>
        <v>0</v>
      </c>
      <c r="J212" s="43">
        <f t="shared" si="10"/>
        <v>0</v>
      </c>
      <c r="K212" s="43">
        <f t="shared" si="11"/>
        <v>0</v>
      </c>
      <c r="L212" s="69" t="str">
        <f>IF(OR(G212='Umrechnungskurse und Konstanten'!$E$21,G212='Umrechnungskurse und Konstanten'!$E$22,G212='Umrechnungskurse und Konstanten'!$E$23),"MwSt. Satz ok.","falsche/keine MwSt.")</f>
        <v>falsche/keine MwSt.</v>
      </c>
      <c r="M212" s="67" t="str">
        <f>IF(AND(C212&gt;='Umrechnungskurse und Konstanten'!$C$5,C212&lt;='Umrechnungskurse und Konstanten'!$D$7),"Periode ok.","falsche Periode")</f>
        <v>falsche Periode</v>
      </c>
    </row>
    <row r="213" spans="2:13" x14ac:dyDescent="0.3">
      <c r="B213" s="56"/>
      <c r="C213" s="38"/>
      <c r="D213" s="38"/>
      <c r="E213" s="45"/>
      <c r="F213" s="40"/>
      <c r="G213" s="52"/>
      <c r="H213" s="42">
        <f t="shared" si="9"/>
        <v>0</v>
      </c>
      <c r="I213" s="43">
        <f>IF(AND(C213&gt;='Umrechnungskurse und Konstanten'!$C$5,C213&lt;='Umrechnungskurse und Konstanten'!$D$5),F213*'Umrechnungskurse und Konstanten'!$E$5,0)+IF(AND(C213&gt;='Umrechnungskurse und Konstanten'!$C$6,C213&lt;='Umrechnungskurse und Konstanten'!$D$6),F213*'Umrechnungskurse und Konstanten'!$E$6,0)+IF(AND(C213&gt;='Umrechnungskurse und Konstanten'!$C$7,C213&lt;='Umrechnungskurse und Konstanten'!$D$7),F213*'Umrechnungskurse und Konstanten'!$E$7,0)+IF(AND(C213&gt;='Umrechnungskurse und Konstanten'!$C$8,C213&lt;='Umrechnungskurse und Konstanten'!$D$8),F213*'Umrechnungskurse und Konstanten'!$E$8,0)+IF(AND(C213&gt;='Umrechnungskurse und Konstanten'!$C$9,C213&lt;='Umrechnungskurse und Konstanten'!$D$9),F213*'Umrechnungskurse und Konstanten'!$E$9,0)+IF(AND(C213&gt;='Umrechnungskurse und Konstanten'!$C$10,C213&lt;='Umrechnungskurse und Konstanten'!$D$10),F213*'Umrechnungskurse und Konstanten'!$E$10,0)+IF(AND(C213&gt;='Umrechnungskurse und Konstanten'!$C$11,C213&lt;='Umrechnungskurse und Konstanten'!$D$11),F213*'Umrechnungskurse und Konstanten'!$E$11,0)+IF(AND(C213&gt;='Umrechnungskurse und Konstanten'!$C$12,C213&lt;='Umrechnungskurse und Konstanten'!$D$12),F213*'Umrechnungskurse und Konstanten'!$E$12,0)+IF(AND(C213&gt;='Umrechnungskurse und Konstanten'!$C$13,C213&lt;='Umrechnungskurse und Konstanten'!$D$13),F213*'Umrechnungskurse und Konstanten'!$E$13,0)+IF(AND(C213&gt;='Umrechnungskurse und Konstanten'!$C$14,C213&lt;='Umrechnungskurse und Konstanten'!$D$14),F213*'Umrechnungskurse und Konstanten'!$E$14,0)+IF(AND(C213&gt;='Umrechnungskurse und Konstanten'!$C$15,C213&lt;='Umrechnungskurse und Konstanten'!$D$15),F213*'Umrechnungskurse und Konstanten'!$E$15,0)+IF(AND(C213&gt;='Umrechnungskurse und Konstanten'!$C$16,C213&lt;='Umrechnungskurse und Konstanten'!$D$16),F213*'Umrechnungskurse und Konstanten'!$E$16,0)</f>
        <v>0</v>
      </c>
      <c r="J213" s="43">
        <f t="shared" si="10"/>
        <v>0</v>
      </c>
      <c r="K213" s="43">
        <f t="shared" si="11"/>
        <v>0</v>
      </c>
      <c r="L213" s="69" t="str">
        <f>IF(OR(G213='Umrechnungskurse und Konstanten'!$E$21,G213='Umrechnungskurse und Konstanten'!$E$22,G213='Umrechnungskurse und Konstanten'!$E$23),"MwSt. Satz ok.","falsche/keine MwSt.")</f>
        <v>falsche/keine MwSt.</v>
      </c>
      <c r="M213" s="67" t="str">
        <f>IF(AND(C213&gt;='Umrechnungskurse und Konstanten'!$C$5,C213&lt;='Umrechnungskurse und Konstanten'!$D$7),"Periode ok.","falsche Periode")</f>
        <v>falsche Periode</v>
      </c>
    </row>
    <row r="214" spans="2:13" x14ac:dyDescent="0.3">
      <c r="B214" s="56"/>
      <c r="C214" s="38"/>
      <c r="D214" s="38"/>
      <c r="E214" s="45"/>
      <c r="F214" s="40"/>
      <c r="G214" s="52"/>
      <c r="H214" s="42">
        <f t="shared" si="9"/>
        <v>0</v>
      </c>
      <c r="I214" s="43">
        <f>IF(AND(C214&gt;='Umrechnungskurse und Konstanten'!$C$5,C214&lt;='Umrechnungskurse und Konstanten'!$D$5),F214*'Umrechnungskurse und Konstanten'!$E$5,0)+IF(AND(C214&gt;='Umrechnungskurse und Konstanten'!$C$6,C214&lt;='Umrechnungskurse und Konstanten'!$D$6),F214*'Umrechnungskurse und Konstanten'!$E$6,0)+IF(AND(C214&gt;='Umrechnungskurse und Konstanten'!$C$7,C214&lt;='Umrechnungskurse und Konstanten'!$D$7),F214*'Umrechnungskurse und Konstanten'!$E$7,0)+IF(AND(C214&gt;='Umrechnungskurse und Konstanten'!$C$8,C214&lt;='Umrechnungskurse und Konstanten'!$D$8),F214*'Umrechnungskurse und Konstanten'!$E$8,0)+IF(AND(C214&gt;='Umrechnungskurse und Konstanten'!$C$9,C214&lt;='Umrechnungskurse und Konstanten'!$D$9),F214*'Umrechnungskurse und Konstanten'!$E$9,0)+IF(AND(C214&gt;='Umrechnungskurse und Konstanten'!$C$10,C214&lt;='Umrechnungskurse und Konstanten'!$D$10),F214*'Umrechnungskurse und Konstanten'!$E$10,0)+IF(AND(C214&gt;='Umrechnungskurse und Konstanten'!$C$11,C214&lt;='Umrechnungskurse und Konstanten'!$D$11),F214*'Umrechnungskurse und Konstanten'!$E$11,0)+IF(AND(C214&gt;='Umrechnungskurse und Konstanten'!$C$12,C214&lt;='Umrechnungskurse und Konstanten'!$D$12),F214*'Umrechnungskurse und Konstanten'!$E$12,0)+IF(AND(C214&gt;='Umrechnungskurse und Konstanten'!$C$13,C214&lt;='Umrechnungskurse und Konstanten'!$D$13),F214*'Umrechnungskurse und Konstanten'!$E$13,0)+IF(AND(C214&gt;='Umrechnungskurse und Konstanten'!$C$14,C214&lt;='Umrechnungskurse und Konstanten'!$D$14),F214*'Umrechnungskurse und Konstanten'!$E$14,0)+IF(AND(C214&gt;='Umrechnungskurse und Konstanten'!$C$15,C214&lt;='Umrechnungskurse und Konstanten'!$D$15),F214*'Umrechnungskurse und Konstanten'!$E$15,0)+IF(AND(C214&gt;='Umrechnungskurse und Konstanten'!$C$16,C214&lt;='Umrechnungskurse und Konstanten'!$D$16),F214*'Umrechnungskurse und Konstanten'!$E$16,0)</f>
        <v>0</v>
      </c>
      <c r="J214" s="43">
        <f t="shared" si="10"/>
        <v>0</v>
      </c>
      <c r="K214" s="43">
        <f t="shared" si="11"/>
        <v>0</v>
      </c>
      <c r="L214" s="69" t="str">
        <f>IF(OR(G214='Umrechnungskurse und Konstanten'!$E$21,G214='Umrechnungskurse und Konstanten'!$E$22,G214='Umrechnungskurse und Konstanten'!$E$23),"MwSt. Satz ok.","falsche/keine MwSt.")</f>
        <v>falsche/keine MwSt.</v>
      </c>
      <c r="M214" s="67" t="str">
        <f>IF(AND(C214&gt;='Umrechnungskurse und Konstanten'!$C$5,C214&lt;='Umrechnungskurse und Konstanten'!$D$7),"Periode ok.","falsche Periode")</f>
        <v>falsche Periode</v>
      </c>
    </row>
    <row r="215" spans="2:13" x14ac:dyDescent="0.3">
      <c r="B215" s="56"/>
      <c r="C215" s="38"/>
      <c r="D215" s="38"/>
      <c r="E215" s="45"/>
      <c r="F215" s="40"/>
      <c r="G215" s="52"/>
      <c r="H215" s="42">
        <f t="shared" si="9"/>
        <v>0</v>
      </c>
      <c r="I215" s="43">
        <f>IF(AND(C215&gt;='Umrechnungskurse und Konstanten'!$C$5,C215&lt;='Umrechnungskurse und Konstanten'!$D$5),F215*'Umrechnungskurse und Konstanten'!$E$5,0)+IF(AND(C215&gt;='Umrechnungskurse und Konstanten'!$C$6,C215&lt;='Umrechnungskurse und Konstanten'!$D$6),F215*'Umrechnungskurse und Konstanten'!$E$6,0)+IF(AND(C215&gt;='Umrechnungskurse und Konstanten'!$C$7,C215&lt;='Umrechnungskurse und Konstanten'!$D$7),F215*'Umrechnungskurse und Konstanten'!$E$7,0)+IF(AND(C215&gt;='Umrechnungskurse und Konstanten'!$C$8,C215&lt;='Umrechnungskurse und Konstanten'!$D$8),F215*'Umrechnungskurse und Konstanten'!$E$8,0)+IF(AND(C215&gt;='Umrechnungskurse und Konstanten'!$C$9,C215&lt;='Umrechnungskurse und Konstanten'!$D$9),F215*'Umrechnungskurse und Konstanten'!$E$9,0)+IF(AND(C215&gt;='Umrechnungskurse und Konstanten'!$C$10,C215&lt;='Umrechnungskurse und Konstanten'!$D$10),F215*'Umrechnungskurse und Konstanten'!$E$10,0)+IF(AND(C215&gt;='Umrechnungskurse und Konstanten'!$C$11,C215&lt;='Umrechnungskurse und Konstanten'!$D$11),F215*'Umrechnungskurse und Konstanten'!$E$11,0)+IF(AND(C215&gt;='Umrechnungskurse und Konstanten'!$C$12,C215&lt;='Umrechnungskurse und Konstanten'!$D$12),F215*'Umrechnungskurse und Konstanten'!$E$12,0)+IF(AND(C215&gt;='Umrechnungskurse und Konstanten'!$C$13,C215&lt;='Umrechnungskurse und Konstanten'!$D$13),F215*'Umrechnungskurse und Konstanten'!$E$13,0)+IF(AND(C215&gt;='Umrechnungskurse und Konstanten'!$C$14,C215&lt;='Umrechnungskurse und Konstanten'!$D$14),F215*'Umrechnungskurse und Konstanten'!$E$14,0)+IF(AND(C215&gt;='Umrechnungskurse und Konstanten'!$C$15,C215&lt;='Umrechnungskurse und Konstanten'!$D$15),F215*'Umrechnungskurse und Konstanten'!$E$15,0)+IF(AND(C215&gt;='Umrechnungskurse und Konstanten'!$C$16,C215&lt;='Umrechnungskurse und Konstanten'!$D$16),F215*'Umrechnungskurse und Konstanten'!$E$16,0)</f>
        <v>0</v>
      </c>
      <c r="J215" s="43">
        <f t="shared" si="10"/>
        <v>0</v>
      </c>
      <c r="K215" s="43">
        <f t="shared" si="11"/>
        <v>0</v>
      </c>
      <c r="L215" s="69" t="str">
        <f>IF(OR(G215='Umrechnungskurse und Konstanten'!$E$21,G215='Umrechnungskurse und Konstanten'!$E$22,G215='Umrechnungskurse und Konstanten'!$E$23),"MwSt. Satz ok.","falsche/keine MwSt.")</f>
        <v>falsche/keine MwSt.</v>
      </c>
      <c r="M215" s="67" t="str">
        <f>IF(AND(C215&gt;='Umrechnungskurse und Konstanten'!$C$5,C215&lt;='Umrechnungskurse und Konstanten'!$D$7),"Periode ok.","falsche Periode")</f>
        <v>falsche Periode</v>
      </c>
    </row>
    <row r="216" spans="2:13" x14ac:dyDescent="0.3">
      <c r="B216" s="56"/>
      <c r="C216" s="38"/>
      <c r="D216" s="38"/>
      <c r="E216" s="45"/>
      <c r="F216" s="40"/>
      <c r="G216" s="52"/>
      <c r="H216" s="42">
        <f t="shared" si="9"/>
        <v>0</v>
      </c>
      <c r="I216" s="43">
        <f>IF(AND(C216&gt;='Umrechnungskurse und Konstanten'!$C$5,C216&lt;='Umrechnungskurse und Konstanten'!$D$5),F216*'Umrechnungskurse und Konstanten'!$E$5,0)+IF(AND(C216&gt;='Umrechnungskurse und Konstanten'!$C$6,C216&lt;='Umrechnungskurse und Konstanten'!$D$6),F216*'Umrechnungskurse und Konstanten'!$E$6,0)+IF(AND(C216&gt;='Umrechnungskurse und Konstanten'!$C$7,C216&lt;='Umrechnungskurse und Konstanten'!$D$7),F216*'Umrechnungskurse und Konstanten'!$E$7,0)+IF(AND(C216&gt;='Umrechnungskurse und Konstanten'!$C$8,C216&lt;='Umrechnungskurse und Konstanten'!$D$8),F216*'Umrechnungskurse und Konstanten'!$E$8,0)+IF(AND(C216&gt;='Umrechnungskurse und Konstanten'!$C$9,C216&lt;='Umrechnungskurse und Konstanten'!$D$9),F216*'Umrechnungskurse und Konstanten'!$E$9,0)+IF(AND(C216&gt;='Umrechnungskurse und Konstanten'!$C$10,C216&lt;='Umrechnungskurse und Konstanten'!$D$10),F216*'Umrechnungskurse und Konstanten'!$E$10,0)+IF(AND(C216&gt;='Umrechnungskurse und Konstanten'!$C$11,C216&lt;='Umrechnungskurse und Konstanten'!$D$11),F216*'Umrechnungskurse und Konstanten'!$E$11,0)+IF(AND(C216&gt;='Umrechnungskurse und Konstanten'!$C$12,C216&lt;='Umrechnungskurse und Konstanten'!$D$12),F216*'Umrechnungskurse und Konstanten'!$E$12,0)+IF(AND(C216&gt;='Umrechnungskurse und Konstanten'!$C$13,C216&lt;='Umrechnungskurse und Konstanten'!$D$13),F216*'Umrechnungskurse und Konstanten'!$E$13,0)+IF(AND(C216&gt;='Umrechnungskurse und Konstanten'!$C$14,C216&lt;='Umrechnungskurse und Konstanten'!$D$14),F216*'Umrechnungskurse und Konstanten'!$E$14,0)+IF(AND(C216&gt;='Umrechnungskurse und Konstanten'!$C$15,C216&lt;='Umrechnungskurse und Konstanten'!$D$15),F216*'Umrechnungskurse und Konstanten'!$E$15,0)+IF(AND(C216&gt;='Umrechnungskurse und Konstanten'!$C$16,C216&lt;='Umrechnungskurse und Konstanten'!$D$16),F216*'Umrechnungskurse und Konstanten'!$E$16,0)</f>
        <v>0</v>
      </c>
      <c r="J216" s="43">
        <f t="shared" si="10"/>
        <v>0</v>
      </c>
      <c r="K216" s="43">
        <f t="shared" si="11"/>
        <v>0</v>
      </c>
      <c r="L216" s="69" t="str">
        <f>IF(OR(G216='Umrechnungskurse und Konstanten'!$E$21,G216='Umrechnungskurse und Konstanten'!$E$22,G216='Umrechnungskurse und Konstanten'!$E$23),"MwSt. Satz ok.","falsche/keine MwSt.")</f>
        <v>falsche/keine MwSt.</v>
      </c>
      <c r="M216" s="67" t="str">
        <f>IF(AND(C216&gt;='Umrechnungskurse und Konstanten'!$C$5,C216&lt;='Umrechnungskurse und Konstanten'!$D$7),"Periode ok.","falsche Periode")</f>
        <v>falsche Periode</v>
      </c>
    </row>
    <row r="217" spans="2:13" x14ac:dyDescent="0.3">
      <c r="B217" s="56"/>
      <c r="C217" s="38"/>
      <c r="D217" s="38"/>
      <c r="E217" s="45"/>
      <c r="F217" s="40"/>
      <c r="G217" s="52"/>
      <c r="H217" s="42">
        <f t="shared" si="9"/>
        <v>0</v>
      </c>
      <c r="I217" s="43">
        <f>IF(AND(C217&gt;='Umrechnungskurse und Konstanten'!$C$5,C217&lt;='Umrechnungskurse und Konstanten'!$D$5),F217*'Umrechnungskurse und Konstanten'!$E$5,0)+IF(AND(C217&gt;='Umrechnungskurse und Konstanten'!$C$6,C217&lt;='Umrechnungskurse und Konstanten'!$D$6),F217*'Umrechnungskurse und Konstanten'!$E$6,0)+IF(AND(C217&gt;='Umrechnungskurse und Konstanten'!$C$7,C217&lt;='Umrechnungskurse und Konstanten'!$D$7),F217*'Umrechnungskurse und Konstanten'!$E$7,0)+IF(AND(C217&gt;='Umrechnungskurse und Konstanten'!$C$8,C217&lt;='Umrechnungskurse und Konstanten'!$D$8),F217*'Umrechnungskurse und Konstanten'!$E$8,0)+IF(AND(C217&gt;='Umrechnungskurse und Konstanten'!$C$9,C217&lt;='Umrechnungskurse und Konstanten'!$D$9),F217*'Umrechnungskurse und Konstanten'!$E$9,0)+IF(AND(C217&gt;='Umrechnungskurse und Konstanten'!$C$10,C217&lt;='Umrechnungskurse und Konstanten'!$D$10),F217*'Umrechnungskurse und Konstanten'!$E$10,0)+IF(AND(C217&gt;='Umrechnungskurse und Konstanten'!$C$11,C217&lt;='Umrechnungskurse und Konstanten'!$D$11),F217*'Umrechnungskurse und Konstanten'!$E$11,0)+IF(AND(C217&gt;='Umrechnungskurse und Konstanten'!$C$12,C217&lt;='Umrechnungskurse und Konstanten'!$D$12),F217*'Umrechnungskurse und Konstanten'!$E$12,0)+IF(AND(C217&gt;='Umrechnungskurse und Konstanten'!$C$13,C217&lt;='Umrechnungskurse und Konstanten'!$D$13),F217*'Umrechnungskurse und Konstanten'!$E$13,0)+IF(AND(C217&gt;='Umrechnungskurse und Konstanten'!$C$14,C217&lt;='Umrechnungskurse und Konstanten'!$D$14),F217*'Umrechnungskurse und Konstanten'!$E$14,0)+IF(AND(C217&gt;='Umrechnungskurse und Konstanten'!$C$15,C217&lt;='Umrechnungskurse und Konstanten'!$D$15),F217*'Umrechnungskurse und Konstanten'!$E$15,0)+IF(AND(C217&gt;='Umrechnungskurse und Konstanten'!$C$16,C217&lt;='Umrechnungskurse und Konstanten'!$D$16),F217*'Umrechnungskurse und Konstanten'!$E$16,0)</f>
        <v>0</v>
      </c>
      <c r="J217" s="43">
        <f t="shared" si="10"/>
        <v>0</v>
      </c>
      <c r="K217" s="43">
        <f t="shared" si="11"/>
        <v>0</v>
      </c>
      <c r="L217" s="69" t="str">
        <f>IF(OR(G217='Umrechnungskurse und Konstanten'!$E$21,G217='Umrechnungskurse und Konstanten'!$E$22,G217='Umrechnungskurse und Konstanten'!$E$23),"MwSt. Satz ok.","falsche/keine MwSt.")</f>
        <v>falsche/keine MwSt.</v>
      </c>
      <c r="M217" s="67" t="str">
        <f>IF(AND(C217&gt;='Umrechnungskurse und Konstanten'!$C$5,C217&lt;='Umrechnungskurse und Konstanten'!$D$7),"Periode ok.","falsche Periode")</f>
        <v>falsche Periode</v>
      </c>
    </row>
    <row r="218" spans="2:13" x14ac:dyDescent="0.3">
      <c r="B218" s="56"/>
      <c r="C218" s="38"/>
      <c r="D218" s="38"/>
      <c r="E218" s="45"/>
      <c r="F218" s="40"/>
      <c r="G218" s="52"/>
      <c r="H218" s="42">
        <f t="shared" si="9"/>
        <v>0</v>
      </c>
      <c r="I218" s="43">
        <f>IF(AND(C218&gt;='Umrechnungskurse und Konstanten'!$C$5,C218&lt;='Umrechnungskurse und Konstanten'!$D$5),F218*'Umrechnungskurse und Konstanten'!$E$5,0)+IF(AND(C218&gt;='Umrechnungskurse und Konstanten'!$C$6,C218&lt;='Umrechnungskurse und Konstanten'!$D$6),F218*'Umrechnungskurse und Konstanten'!$E$6,0)+IF(AND(C218&gt;='Umrechnungskurse und Konstanten'!$C$7,C218&lt;='Umrechnungskurse und Konstanten'!$D$7),F218*'Umrechnungskurse und Konstanten'!$E$7,0)+IF(AND(C218&gt;='Umrechnungskurse und Konstanten'!$C$8,C218&lt;='Umrechnungskurse und Konstanten'!$D$8),F218*'Umrechnungskurse und Konstanten'!$E$8,0)+IF(AND(C218&gt;='Umrechnungskurse und Konstanten'!$C$9,C218&lt;='Umrechnungskurse und Konstanten'!$D$9),F218*'Umrechnungskurse und Konstanten'!$E$9,0)+IF(AND(C218&gt;='Umrechnungskurse und Konstanten'!$C$10,C218&lt;='Umrechnungskurse und Konstanten'!$D$10),F218*'Umrechnungskurse und Konstanten'!$E$10,0)+IF(AND(C218&gt;='Umrechnungskurse und Konstanten'!$C$11,C218&lt;='Umrechnungskurse und Konstanten'!$D$11),F218*'Umrechnungskurse und Konstanten'!$E$11,0)+IF(AND(C218&gt;='Umrechnungskurse und Konstanten'!$C$12,C218&lt;='Umrechnungskurse und Konstanten'!$D$12),F218*'Umrechnungskurse und Konstanten'!$E$12,0)+IF(AND(C218&gt;='Umrechnungskurse und Konstanten'!$C$13,C218&lt;='Umrechnungskurse und Konstanten'!$D$13),F218*'Umrechnungskurse und Konstanten'!$E$13,0)+IF(AND(C218&gt;='Umrechnungskurse und Konstanten'!$C$14,C218&lt;='Umrechnungskurse und Konstanten'!$D$14),F218*'Umrechnungskurse und Konstanten'!$E$14,0)+IF(AND(C218&gt;='Umrechnungskurse und Konstanten'!$C$15,C218&lt;='Umrechnungskurse und Konstanten'!$D$15),F218*'Umrechnungskurse und Konstanten'!$E$15,0)+IF(AND(C218&gt;='Umrechnungskurse und Konstanten'!$C$16,C218&lt;='Umrechnungskurse und Konstanten'!$D$16),F218*'Umrechnungskurse und Konstanten'!$E$16,0)</f>
        <v>0</v>
      </c>
      <c r="J218" s="43">
        <f t="shared" si="10"/>
        <v>0</v>
      </c>
      <c r="K218" s="43">
        <f t="shared" si="11"/>
        <v>0</v>
      </c>
      <c r="L218" s="69" t="str">
        <f>IF(OR(G218='Umrechnungskurse und Konstanten'!$E$21,G218='Umrechnungskurse und Konstanten'!$E$22,G218='Umrechnungskurse und Konstanten'!$E$23),"MwSt. Satz ok.","falsche/keine MwSt.")</f>
        <v>falsche/keine MwSt.</v>
      </c>
      <c r="M218" s="67" t="str">
        <f>IF(AND(C218&gt;='Umrechnungskurse und Konstanten'!$C$5,C218&lt;='Umrechnungskurse und Konstanten'!$D$7),"Periode ok.","falsche Periode")</f>
        <v>falsche Periode</v>
      </c>
    </row>
    <row r="219" spans="2:13" x14ac:dyDescent="0.3">
      <c r="B219" s="56"/>
      <c r="C219" s="38"/>
      <c r="D219" s="38"/>
      <c r="E219" s="45"/>
      <c r="F219" s="40"/>
      <c r="G219" s="52"/>
      <c r="H219" s="42">
        <f t="shared" si="9"/>
        <v>0</v>
      </c>
      <c r="I219" s="43">
        <f>IF(AND(C219&gt;='Umrechnungskurse und Konstanten'!$C$5,C219&lt;='Umrechnungskurse und Konstanten'!$D$5),F219*'Umrechnungskurse und Konstanten'!$E$5,0)+IF(AND(C219&gt;='Umrechnungskurse und Konstanten'!$C$6,C219&lt;='Umrechnungskurse und Konstanten'!$D$6),F219*'Umrechnungskurse und Konstanten'!$E$6,0)+IF(AND(C219&gt;='Umrechnungskurse und Konstanten'!$C$7,C219&lt;='Umrechnungskurse und Konstanten'!$D$7),F219*'Umrechnungskurse und Konstanten'!$E$7,0)+IF(AND(C219&gt;='Umrechnungskurse und Konstanten'!$C$8,C219&lt;='Umrechnungskurse und Konstanten'!$D$8),F219*'Umrechnungskurse und Konstanten'!$E$8,0)+IF(AND(C219&gt;='Umrechnungskurse und Konstanten'!$C$9,C219&lt;='Umrechnungskurse und Konstanten'!$D$9),F219*'Umrechnungskurse und Konstanten'!$E$9,0)+IF(AND(C219&gt;='Umrechnungskurse und Konstanten'!$C$10,C219&lt;='Umrechnungskurse und Konstanten'!$D$10),F219*'Umrechnungskurse und Konstanten'!$E$10,0)+IF(AND(C219&gt;='Umrechnungskurse und Konstanten'!$C$11,C219&lt;='Umrechnungskurse und Konstanten'!$D$11),F219*'Umrechnungskurse und Konstanten'!$E$11,0)+IF(AND(C219&gt;='Umrechnungskurse und Konstanten'!$C$12,C219&lt;='Umrechnungskurse und Konstanten'!$D$12),F219*'Umrechnungskurse und Konstanten'!$E$12,0)+IF(AND(C219&gt;='Umrechnungskurse und Konstanten'!$C$13,C219&lt;='Umrechnungskurse und Konstanten'!$D$13),F219*'Umrechnungskurse und Konstanten'!$E$13,0)+IF(AND(C219&gt;='Umrechnungskurse und Konstanten'!$C$14,C219&lt;='Umrechnungskurse und Konstanten'!$D$14),F219*'Umrechnungskurse und Konstanten'!$E$14,0)+IF(AND(C219&gt;='Umrechnungskurse und Konstanten'!$C$15,C219&lt;='Umrechnungskurse und Konstanten'!$D$15),F219*'Umrechnungskurse und Konstanten'!$E$15,0)+IF(AND(C219&gt;='Umrechnungskurse und Konstanten'!$C$16,C219&lt;='Umrechnungskurse und Konstanten'!$D$16),F219*'Umrechnungskurse und Konstanten'!$E$16,0)</f>
        <v>0</v>
      </c>
      <c r="J219" s="43">
        <f t="shared" si="10"/>
        <v>0</v>
      </c>
      <c r="K219" s="43">
        <f t="shared" si="11"/>
        <v>0</v>
      </c>
      <c r="L219" s="69" t="str">
        <f>IF(OR(G219='Umrechnungskurse und Konstanten'!$E$21,G219='Umrechnungskurse und Konstanten'!$E$22,G219='Umrechnungskurse und Konstanten'!$E$23),"MwSt. Satz ok.","falsche/keine MwSt.")</f>
        <v>falsche/keine MwSt.</v>
      </c>
      <c r="M219" s="67" t="str">
        <f>IF(AND(C219&gt;='Umrechnungskurse und Konstanten'!$C$5,C219&lt;='Umrechnungskurse und Konstanten'!$D$7),"Periode ok.","falsche Periode")</f>
        <v>falsche Periode</v>
      </c>
    </row>
    <row r="220" spans="2:13" x14ac:dyDescent="0.3">
      <c r="B220" s="56"/>
      <c r="C220" s="38"/>
      <c r="D220" s="38"/>
      <c r="E220" s="45"/>
      <c r="F220" s="40"/>
      <c r="G220" s="52"/>
      <c r="H220" s="42">
        <f t="shared" si="9"/>
        <v>0</v>
      </c>
      <c r="I220" s="43">
        <f>IF(AND(C220&gt;='Umrechnungskurse und Konstanten'!$C$5,C220&lt;='Umrechnungskurse und Konstanten'!$D$5),F220*'Umrechnungskurse und Konstanten'!$E$5,0)+IF(AND(C220&gt;='Umrechnungskurse und Konstanten'!$C$6,C220&lt;='Umrechnungskurse und Konstanten'!$D$6),F220*'Umrechnungskurse und Konstanten'!$E$6,0)+IF(AND(C220&gt;='Umrechnungskurse und Konstanten'!$C$7,C220&lt;='Umrechnungskurse und Konstanten'!$D$7),F220*'Umrechnungskurse und Konstanten'!$E$7,0)+IF(AND(C220&gt;='Umrechnungskurse und Konstanten'!$C$8,C220&lt;='Umrechnungskurse und Konstanten'!$D$8),F220*'Umrechnungskurse und Konstanten'!$E$8,0)+IF(AND(C220&gt;='Umrechnungskurse und Konstanten'!$C$9,C220&lt;='Umrechnungskurse und Konstanten'!$D$9),F220*'Umrechnungskurse und Konstanten'!$E$9,0)+IF(AND(C220&gt;='Umrechnungskurse und Konstanten'!$C$10,C220&lt;='Umrechnungskurse und Konstanten'!$D$10),F220*'Umrechnungskurse und Konstanten'!$E$10,0)+IF(AND(C220&gt;='Umrechnungskurse und Konstanten'!$C$11,C220&lt;='Umrechnungskurse und Konstanten'!$D$11),F220*'Umrechnungskurse und Konstanten'!$E$11,0)+IF(AND(C220&gt;='Umrechnungskurse und Konstanten'!$C$12,C220&lt;='Umrechnungskurse und Konstanten'!$D$12),F220*'Umrechnungskurse und Konstanten'!$E$12,0)+IF(AND(C220&gt;='Umrechnungskurse und Konstanten'!$C$13,C220&lt;='Umrechnungskurse und Konstanten'!$D$13),F220*'Umrechnungskurse und Konstanten'!$E$13,0)+IF(AND(C220&gt;='Umrechnungskurse und Konstanten'!$C$14,C220&lt;='Umrechnungskurse und Konstanten'!$D$14),F220*'Umrechnungskurse und Konstanten'!$E$14,0)+IF(AND(C220&gt;='Umrechnungskurse und Konstanten'!$C$15,C220&lt;='Umrechnungskurse und Konstanten'!$D$15),F220*'Umrechnungskurse und Konstanten'!$E$15,0)+IF(AND(C220&gt;='Umrechnungskurse und Konstanten'!$C$16,C220&lt;='Umrechnungskurse und Konstanten'!$D$16),F220*'Umrechnungskurse und Konstanten'!$E$16,0)</f>
        <v>0</v>
      </c>
      <c r="J220" s="43">
        <f t="shared" si="10"/>
        <v>0</v>
      </c>
      <c r="K220" s="43">
        <f t="shared" si="11"/>
        <v>0</v>
      </c>
      <c r="L220" s="69" t="str">
        <f>IF(OR(G220='Umrechnungskurse und Konstanten'!$E$21,G220='Umrechnungskurse und Konstanten'!$E$22,G220='Umrechnungskurse und Konstanten'!$E$23),"MwSt. Satz ok.","falsche/keine MwSt.")</f>
        <v>falsche/keine MwSt.</v>
      </c>
      <c r="M220" s="67" t="str">
        <f>IF(AND(C220&gt;='Umrechnungskurse und Konstanten'!$C$5,C220&lt;='Umrechnungskurse und Konstanten'!$D$7),"Periode ok.","falsche Periode")</f>
        <v>falsche Periode</v>
      </c>
    </row>
    <row r="221" spans="2:13" x14ac:dyDescent="0.3">
      <c r="B221" s="56"/>
      <c r="C221" s="38"/>
      <c r="D221" s="38"/>
      <c r="E221" s="45"/>
      <c r="F221" s="40"/>
      <c r="G221" s="52"/>
      <c r="H221" s="42">
        <f t="shared" si="9"/>
        <v>0</v>
      </c>
      <c r="I221" s="43">
        <f>IF(AND(C221&gt;='Umrechnungskurse und Konstanten'!$C$5,C221&lt;='Umrechnungskurse und Konstanten'!$D$5),F221*'Umrechnungskurse und Konstanten'!$E$5,0)+IF(AND(C221&gt;='Umrechnungskurse und Konstanten'!$C$6,C221&lt;='Umrechnungskurse und Konstanten'!$D$6),F221*'Umrechnungskurse und Konstanten'!$E$6,0)+IF(AND(C221&gt;='Umrechnungskurse und Konstanten'!$C$7,C221&lt;='Umrechnungskurse und Konstanten'!$D$7),F221*'Umrechnungskurse und Konstanten'!$E$7,0)+IF(AND(C221&gt;='Umrechnungskurse und Konstanten'!$C$8,C221&lt;='Umrechnungskurse und Konstanten'!$D$8),F221*'Umrechnungskurse und Konstanten'!$E$8,0)+IF(AND(C221&gt;='Umrechnungskurse und Konstanten'!$C$9,C221&lt;='Umrechnungskurse und Konstanten'!$D$9),F221*'Umrechnungskurse und Konstanten'!$E$9,0)+IF(AND(C221&gt;='Umrechnungskurse und Konstanten'!$C$10,C221&lt;='Umrechnungskurse und Konstanten'!$D$10),F221*'Umrechnungskurse und Konstanten'!$E$10,0)+IF(AND(C221&gt;='Umrechnungskurse und Konstanten'!$C$11,C221&lt;='Umrechnungskurse und Konstanten'!$D$11),F221*'Umrechnungskurse und Konstanten'!$E$11,0)+IF(AND(C221&gt;='Umrechnungskurse und Konstanten'!$C$12,C221&lt;='Umrechnungskurse und Konstanten'!$D$12),F221*'Umrechnungskurse und Konstanten'!$E$12,0)+IF(AND(C221&gt;='Umrechnungskurse und Konstanten'!$C$13,C221&lt;='Umrechnungskurse und Konstanten'!$D$13),F221*'Umrechnungskurse und Konstanten'!$E$13,0)+IF(AND(C221&gt;='Umrechnungskurse und Konstanten'!$C$14,C221&lt;='Umrechnungskurse und Konstanten'!$D$14),F221*'Umrechnungskurse und Konstanten'!$E$14,0)+IF(AND(C221&gt;='Umrechnungskurse und Konstanten'!$C$15,C221&lt;='Umrechnungskurse und Konstanten'!$D$15),F221*'Umrechnungskurse und Konstanten'!$E$15,0)+IF(AND(C221&gt;='Umrechnungskurse und Konstanten'!$C$16,C221&lt;='Umrechnungskurse und Konstanten'!$D$16),F221*'Umrechnungskurse und Konstanten'!$E$16,0)</f>
        <v>0</v>
      </c>
      <c r="J221" s="43">
        <f t="shared" si="10"/>
        <v>0</v>
      </c>
      <c r="K221" s="43">
        <f t="shared" si="11"/>
        <v>0</v>
      </c>
      <c r="L221" s="69" t="str">
        <f>IF(OR(G221='Umrechnungskurse und Konstanten'!$E$21,G221='Umrechnungskurse und Konstanten'!$E$22,G221='Umrechnungskurse und Konstanten'!$E$23),"MwSt. Satz ok.","falsche/keine MwSt.")</f>
        <v>falsche/keine MwSt.</v>
      </c>
      <c r="M221" s="67" t="str">
        <f>IF(AND(C221&gt;='Umrechnungskurse und Konstanten'!$C$5,C221&lt;='Umrechnungskurse und Konstanten'!$D$7),"Periode ok.","falsche Periode")</f>
        <v>falsche Periode</v>
      </c>
    </row>
    <row r="222" spans="2:13" x14ac:dyDescent="0.3">
      <c r="B222" s="56"/>
      <c r="C222" s="38"/>
      <c r="D222" s="38"/>
      <c r="E222" s="45"/>
      <c r="F222" s="40"/>
      <c r="G222" s="52"/>
      <c r="H222" s="42">
        <f t="shared" si="9"/>
        <v>0</v>
      </c>
      <c r="I222" s="43">
        <f>IF(AND(C222&gt;='Umrechnungskurse und Konstanten'!$C$5,C222&lt;='Umrechnungskurse und Konstanten'!$D$5),F222*'Umrechnungskurse und Konstanten'!$E$5,0)+IF(AND(C222&gt;='Umrechnungskurse und Konstanten'!$C$6,C222&lt;='Umrechnungskurse und Konstanten'!$D$6),F222*'Umrechnungskurse und Konstanten'!$E$6,0)+IF(AND(C222&gt;='Umrechnungskurse und Konstanten'!$C$7,C222&lt;='Umrechnungskurse und Konstanten'!$D$7),F222*'Umrechnungskurse und Konstanten'!$E$7,0)+IF(AND(C222&gt;='Umrechnungskurse und Konstanten'!$C$8,C222&lt;='Umrechnungskurse und Konstanten'!$D$8),F222*'Umrechnungskurse und Konstanten'!$E$8,0)+IF(AND(C222&gt;='Umrechnungskurse und Konstanten'!$C$9,C222&lt;='Umrechnungskurse und Konstanten'!$D$9),F222*'Umrechnungskurse und Konstanten'!$E$9,0)+IF(AND(C222&gt;='Umrechnungskurse und Konstanten'!$C$10,C222&lt;='Umrechnungskurse und Konstanten'!$D$10),F222*'Umrechnungskurse und Konstanten'!$E$10,0)+IF(AND(C222&gt;='Umrechnungskurse und Konstanten'!$C$11,C222&lt;='Umrechnungskurse und Konstanten'!$D$11),F222*'Umrechnungskurse und Konstanten'!$E$11,0)+IF(AND(C222&gt;='Umrechnungskurse und Konstanten'!$C$12,C222&lt;='Umrechnungskurse und Konstanten'!$D$12),F222*'Umrechnungskurse und Konstanten'!$E$12,0)+IF(AND(C222&gt;='Umrechnungskurse und Konstanten'!$C$13,C222&lt;='Umrechnungskurse und Konstanten'!$D$13),F222*'Umrechnungskurse und Konstanten'!$E$13,0)+IF(AND(C222&gt;='Umrechnungskurse und Konstanten'!$C$14,C222&lt;='Umrechnungskurse und Konstanten'!$D$14),F222*'Umrechnungskurse und Konstanten'!$E$14,0)+IF(AND(C222&gt;='Umrechnungskurse und Konstanten'!$C$15,C222&lt;='Umrechnungskurse und Konstanten'!$D$15),F222*'Umrechnungskurse und Konstanten'!$E$15,0)+IF(AND(C222&gt;='Umrechnungskurse und Konstanten'!$C$16,C222&lt;='Umrechnungskurse und Konstanten'!$D$16),F222*'Umrechnungskurse und Konstanten'!$E$16,0)</f>
        <v>0</v>
      </c>
      <c r="J222" s="43">
        <f t="shared" si="10"/>
        <v>0</v>
      </c>
      <c r="K222" s="43">
        <f t="shared" si="11"/>
        <v>0</v>
      </c>
      <c r="L222" s="69" t="str">
        <f>IF(OR(G222='Umrechnungskurse und Konstanten'!$E$21,G222='Umrechnungskurse und Konstanten'!$E$22,G222='Umrechnungskurse und Konstanten'!$E$23),"MwSt. Satz ok.","falsche/keine MwSt.")</f>
        <v>falsche/keine MwSt.</v>
      </c>
      <c r="M222" s="67" t="str">
        <f>IF(AND(C222&gt;='Umrechnungskurse und Konstanten'!$C$5,C222&lt;='Umrechnungskurse und Konstanten'!$D$7),"Periode ok.","falsche Periode")</f>
        <v>falsche Periode</v>
      </c>
    </row>
    <row r="223" spans="2:13" x14ac:dyDescent="0.3">
      <c r="B223" s="56"/>
      <c r="C223" s="38"/>
      <c r="D223" s="38"/>
      <c r="E223" s="45"/>
      <c r="F223" s="40"/>
      <c r="G223" s="52"/>
      <c r="H223" s="42">
        <f t="shared" si="9"/>
        <v>0</v>
      </c>
      <c r="I223" s="43">
        <f>IF(AND(C223&gt;='Umrechnungskurse und Konstanten'!$C$5,C223&lt;='Umrechnungskurse und Konstanten'!$D$5),F223*'Umrechnungskurse und Konstanten'!$E$5,0)+IF(AND(C223&gt;='Umrechnungskurse und Konstanten'!$C$6,C223&lt;='Umrechnungskurse und Konstanten'!$D$6),F223*'Umrechnungskurse und Konstanten'!$E$6,0)+IF(AND(C223&gt;='Umrechnungskurse und Konstanten'!$C$7,C223&lt;='Umrechnungskurse und Konstanten'!$D$7),F223*'Umrechnungskurse und Konstanten'!$E$7,0)+IF(AND(C223&gt;='Umrechnungskurse und Konstanten'!$C$8,C223&lt;='Umrechnungskurse und Konstanten'!$D$8),F223*'Umrechnungskurse und Konstanten'!$E$8,0)+IF(AND(C223&gt;='Umrechnungskurse und Konstanten'!$C$9,C223&lt;='Umrechnungskurse und Konstanten'!$D$9),F223*'Umrechnungskurse und Konstanten'!$E$9,0)+IF(AND(C223&gt;='Umrechnungskurse und Konstanten'!$C$10,C223&lt;='Umrechnungskurse und Konstanten'!$D$10),F223*'Umrechnungskurse und Konstanten'!$E$10,0)+IF(AND(C223&gt;='Umrechnungskurse und Konstanten'!$C$11,C223&lt;='Umrechnungskurse und Konstanten'!$D$11),F223*'Umrechnungskurse und Konstanten'!$E$11,0)+IF(AND(C223&gt;='Umrechnungskurse und Konstanten'!$C$12,C223&lt;='Umrechnungskurse und Konstanten'!$D$12),F223*'Umrechnungskurse und Konstanten'!$E$12,0)+IF(AND(C223&gt;='Umrechnungskurse und Konstanten'!$C$13,C223&lt;='Umrechnungskurse und Konstanten'!$D$13),F223*'Umrechnungskurse und Konstanten'!$E$13,0)+IF(AND(C223&gt;='Umrechnungskurse und Konstanten'!$C$14,C223&lt;='Umrechnungskurse und Konstanten'!$D$14),F223*'Umrechnungskurse und Konstanten'!$E$14,0)+IF(AND(C223&gt;='Umrechnungskurse und Konstanten'!$C$15,C223&lt;='Umrechnungskurse und Konstanten'!$D$15),F223*'Umrechnungskurse und Konstanten'!$E$15,0)+IF(AND(C223&gt;='Umrechnungskurse und Konstanten'!$C$16,C223&lt;='Umrechnungskurse und Konstanten'!$D$16),F223*'Umrechnungskurse und Konstanten'!$E$16,0)</f>
        <v>0</v>
      </c>
      <c r="J223" s="43">
        <f t="shared" si="10"/>
        <v>0</v>
      </c>
      <c r="K223" s="43">
        <f t="shared" si="11"/>
        <v>0</v>
      </c>
      <c r="L223" s="69" t="str">
        <f>IF(OR(G223='Umrechnungskurse und Konstanten'!$E$21,G223='Umrechnungskurse und Konstanten'!$E$22,G223='Umrechnungskurse und Konstanten'!$E$23),"MwSt. Satz ok.","falsche/keine MwSt.")</f>
        <v>falsche/keine MwSt.</v>
      </c>
      <c r="M223" s="67" t="str">
        <f>IF(AND(C223&gt;='Umrechnungskurse und Konstanten'!$C$5,C223&lt;='Umrechnungskurse und Konstanten'!$D$7),"Periode ok.","falsche Periode")</f>
        <v>falsche Periode</v>
      </c>
    </row>
    <row r="224" spans="2:13" x14ac:dyDescent="0.3">
      <c r="B224" s="56"/>
      <c r="C224" s="38"/>
      <c r="D224" s="38"/>
      <c r="E224" s="45"/>
      <c r="F224" s="40"/>
      <c r="G224" s="52"/>
      <c r="H224" s="42">
        <f t="shared" si="9"/>
        <v>0</v>
      </c>
      <c r="I224" s="43">
        <f>IF(AND(C224&gt;='Umrechnungskurse und Konstanten'!$C$5,C224&lt;='Umrechnungskurse und Konstanten'!$D$5),F224*'Umrechnungskurse und Konstanten'!$E$5,0)+IF(AND(C224&gt;='Umrechnungskurse und Konstanten'!$C$6,C224&lt;='Umrechnungskurse und Konstanten'!$D$6),F224*'Umrechnungskurse und Konstanten'!$E$6,0)+IF(AND(C224&gt;='Umrechnungskurse und Konstanten'!$C$7,C224&lt;='Umrechnungskurse und Konstanten'!$D$7),F224*'Umrechnungskurse und Konstanten'!$E$7,0)+IF(AND(C224&gt;='Umrechnungskurse und Konstanten'!$C$8,C224&lt;='Umrechnungskurse und Konstanten'!$D$8),F224*'Umrechnungskurse und Konstanten'!$E$8,0)+IF(AND(C224&gt;='Umrechnungskurse und Konstanten'!$C$9,C224&lt;='Umrechnungskurse und Konstanten'!$D$9),F224*'Umrechnungskurse und Konstanten'!$E$9,0)+IF(AND(C224&gt;='Umrechnungskurse und Konstanten'!$C$10,C224&lt;='Umrechnungskurse und Konstanten'!$D$10),F224*'Umrechnungskurse und Konstanten'!$E$10,0)+IF(AND(C224&gt;='Umrechnungskurse und Konstanten'!$C$11,C224&lt;='Umrechnungskurse und Konstanten'!$D$11),F224*'Umrechnungskurse und Konstanten'!$E$11,0)+IF(AND(C224&gt;='Umrechnungskurse und Konstanten'!$C$12,C224&lt;='Umrechnungskurse und Konstanten'!$D$12),F224*'Umrechnungskurse und Konstanten'!$E$12,0)+IF(AND(C224&gt;='Umrechnungskurse und Konstanten'!$C$13,C224&lt;='Umrechnungskurse und Konstanten'!$D$13),F224*'Umrechnungskurse und Konstanten'!$E$13,0)+IF(AND(C224&gt;='Umrechnungskurse und Konstanten'!$C$14,C224&lt;='Umrechnungskurse und Konstanten'!$D$14),F224*'Umrechnungskurse und Konstanten'!$E$14,0)+IF(AND(C224&gt;='Umrechnungskurse und Konstanten'!$C$15,C224&lt;='Umrechnungskurse und Konstanten'!$D$15),F224*'Umrechnungskurse und Konstanten'!$E$15,0)+IF(AND(C224&gt;='Umrechnungskurse und Konstanten'!$C$16,C224&lt;='Umrechnungskurse und Konstanten'!$D$16),F224*'Umrechnungskurse und Konstanten'!$E$16,0)</f>
        <v>0</v>
      </c>
      <c r="J224" s="43">
        <f t="shared" si="10"/>
        <v>0</v>
      </c>
      <c r="K224" s="43">
        <f t="shared" si="11"/>
        <v>0</v>
      </c>
      <c r="L224" s="69" t="str">
        <f>IF(OR(G224='Umrechnungskurse und Konstanten'!$E$21,G224='Umrechnungskurse und Konstanten'!$E$22,G224='Umrechnungskurse und Konstanten'!$E$23),"MwSt. Satz ok.","falsche/keine MwSt.")</f>
        <v>falsche/keine MwSt.</v>
      </c>
      <c r="M224" s="67" t="str">
        <f>IF(AND(C224&gt;='Umrechnungskurse und Konstanten'!$C$5,C224&lt;='Umrechnungskurse und Konstanten'!$D$7),"Periode ok.","falsche Periode")</f>
        <v>falsche Periode</v>
      </c>
    </row>
    <row r="225" spans="2:13" x14ac:dyDescent="0.3">
      <c r="B225" s="56"/>
      <c r="C225" s="38"/>
      <c r="D225" s="38"/>
      <c r="E225" s="45"/>
      <c r="F225" s="40"/>
      <c r="G225" s="52"/>
      <c r="H225" s="42">
        <f t="shared" si="9"/>
        <v>0</v>
      </c>
      <c r="I225" s="43">
        <f>IF(AND(C225&gt;='Umrechnungskurse und Konstanten'!$C$5,C225&lt;='Umrechnungskurse und Konstanten'!$D$5),F225*'Umrechnungskurse und Konstanten'!$E$5,0)+IF(AND(C225&gt;='Umrechnungskurse und Konstanten'!$C$6,C225&lt;='Umrechnungskurse und Konstanten'!$D$6),F225*'Umrechnungskurse und Konstanten'!$E$6,0)+IF(AND(C225&gt;='Umrechnungskurse und Konstanten'!$C$7,C225&lt;='Umrechnungskurse und Konstanten'!$D$7),F225*'Umrechnungskurse und Konstanten'!$E$7,0)+IF(AND(C225&gt;='Umrechnungskurse und Konstanten'!$C$8,C225&lt;='Umrechnungskurse und Konstanten'!$D$8),F225*'Umrechnungskurse und Konstanten'!$E$8,0)+IF(AND(C225&gt;='Umrechnungskurse und Konstanten'!$C$9,C225&lt;='Umrechnungskurse und Konstanten'!$D$9),F225*'Umrechnungskurse und Konstanten'!$E$9,0)+IF(AND(C225&gt;='Umrechnungskurse und Konstanten'!$C$10,C225&lt;='Umrechnungskurse und Konstanten'!$D$10),F225*'Umrechnungskurse und Konstanten'!$E$10,0)+IF(AND(C225&gt;='Umrechnungskurse und Konstanten'!$C$11,C225&lt;='Umrechnungskurse und Konstanten'!$D$11),F225*'Umrechnungskurse und Konstanten'!$E$11,0)+IF(AND(C225&gt;='Umrechnungskurse und Konstanten'!$C$12,C225&lt;='Umrechnungskurse und Konstanten'!$D$12),F225*'Umrechnungskurse und Konstanten'!$E$12,0)+IF(AND(C225&gt;='Umrechnungskurse und Konstanten'!$C$13,C225&lt;='Umrechnungskurse und Konstanten'!$D$13),F225*'Umrechnungskurse und Konstanten'!$E$13,0)+IF(AND(C225&gt;='Umrechnungskurse und Konstanten'!$C$14,C225&lt;='Umrechnungskurse und Konstanten'!$D$14),F225*'Umrechnungskurse und Konstanten'!$E$14,0)+IF(AND(C225&gt;='Umrechnungskurse und Konstanten'!$C$15,C225&lt;='Umrechnungskurse und Konstanten'!$D$15),F225*'Umrechnungskurse und Konstanten'!$E$15,0)+IF(AND(C225&gt;='Umrechnungskurse und Konstanten'!$C$16,C225&lt;='Umrechnungskurse und Konstanten'!$D$16),F225*'Umrechnungskurse und Konstanten'!$E$16,0)</f>
        <v>0</v>
      </c>
      <c r="J225" s="43">
        <f t="shared" si="10"/>
        <v>0</v>
      </c>
      <c r="K225" s="43">
        <f t="shared" si="11"/>
        <v>0</v>
      </c>
      <c r="L225" s="69" t="str">
        <f>IF(OR(G225='Umrechnungskurse und Konstanten'!$E$21,G225='Umrechnungskurse und Konstanten'!$E$22,G225='Umrechnungskurse und Konstanten'!$E$23),"MwSt. Satz ok.","falsche/keine MwSt.")</f>
        <v>falsche/keine MwSt.</v>
      </c>
      <c r="M225" s="67" t="str">
        <f>IF(AND(C225&gt;='Umrechnungskurse und Konstanten'!$C$5,C225&lt;='Umrechnungskurse und Konstanten'!$D$7),"Periode ok.","falsche Periode")</f>
        <v>falsche Periode</v>
      </c>
    </row>
    <row r="226" spans="2:13" x14ac:dyDescent="0.3">
      <c r="B226" s="56"/>
      <c r="C226" s="38"/>
      <c r="D226" s="38"/>
      <c r="E226" s="45"/>
      <c r="F226" s="40"/>
      <c r="G226" s="52"/>
      <c r="H226" s="42">
        <f t="shared" si="9"/>
        <v>0</v>
      </c>
      <c r="I226" s="43">
        <f>IF(AND(C226&gt;='Umrechnungskurse und Konstanten'!$C$5,C226&lt;='Umrechnungskurse und Konstanten'!$D$5),F226*'Umrechnungskurse und Konstanten'!$E$5,0)+IF(AND(C226&gt;='Umrechnungskurse und Konstanten'!$C$6,C226&lt;='Umrechnungskurse und Konstanten'!$D$6),F226*'Umrechnungskurse und Konstanten'!$E$6,0)+IF(AND(C226&gt;='Umrechnungskurse und Konstanten'!$C$7,C226&lt;='Umrechnungskurse und Konstanten'!$D$7),F226*'Umrechnungskurse und Konstanten'!$E$7,0)+IF(AND(C226&gt;='Umrechnungskurse und Konstanten'!$C$8,C226&lt;='Umrechnungskurse und Konstanten'!$D$8),F226*'Umrechnungskurse und Konstanten'!$E$8,0)+IF(AND(C226&gt;='Umrechnungskurse und Konstanten'!$C$9,C226&lt;='Umrechnungskurse und Konstanten'!$D$9),F226*'Umrechnungskurse und Konstanten'!$E$9,0)+IF(AND(C226&gt;='Umrechnungskurse und Konstanten'!$C$10,C226&lt;='Umrechnungskurse und Konstanten'!$D$10),F226*'Umrechnungskurse und Konstanten'!$E$10,0)+IF(AND(C226&gt;='Umrechnungskurse und Konstanten'!$C$11,C226&lt;='Umrechnungskurse und Konstanten'!$D$11),F226*'Umrechnungskurse und Konstanten'!$E$11,0)+IF(AND(C226&gt;='Umrechnungskurse und Konstanten'!$C$12,C226&lt;='Umrechnungskurse und Konstanten'!$D$12),F226*'Umrechnungskurse und Konstanten'!$E$12,0)+IF(AND(C226&gt;='Umrechnungskurse und Konstanten'!$C$13,C226&lt;='Umrechnungskurse und Konstanten'!$D$13),F226*'Umrechnungskurse und Konstanten'!$E$13,0)+IF(AND(C226&gt;='Umrechnungskurse und Konstanten'!$C$14,C226&lt;='Umrechnungskurse und Konstanten'!$D$14),F226*'Umrechnungskurse und Konstanten'!$E$14,0)+IF(AND(C226&gt;='Umrechnungskurse und Konstanten'!$C$15,C226&lt;='Umrechnungskurse und Konstanten'!$D$15),F226*'Umrechnungskurse und Konstanten'!$E$15,0)+IF(AND(C226&gt;='Umrechnungskurse und Konstanten'!$C$16,C226&lt;='Umrechnungskurse und Konstanten'!$D$16),F226*'Umrechnungskurse und Konstanten'!$E$16,0)</f>
        <v>0</v>
      </c>
      <c r="J226" s="43">
        <f t="shared" si="10"/>
        <v>0</v>
      </c>
      <c r="K226" s="43">
        <f t="shared" si="11"/>
        <v>0</v>
      </c>
      <c r="L226" s="69" t="str">
        <f>IF(OR(G226='Umrechnungskurse und Konstanten'!$E$21,G226='Umrechnungskurse und Konstanten'!$E$22,G226='Umrechnungskurse und Konstanten'!$E$23),"MwSt. Satz ok.","falsche/keine MwSt.")</f>
        <v>falsche/keine MwSt.</v>
      </c>
      <c r="M226" s="67" t="str">
        <f>IF(AND(C226&gt;='Umrechnungskurse und Konstanten'!$C$5,C226&lt;='Umrechnungskurse und Konstanten'!$D$7),"Periode ok.","falsche Periode")</f>
        <v>falsche Periode</v>
      </c>
    </row>
    <row r="227" spans="2:13" x14ac:dyDescent="0.3">
      <c r="B227" s="56"/>
      <c r="C227" s="38"/>
      <c r="D227" s="38"/>
      <c r="E227" s="45"/>
      <c r="F227" s="40"/>
      <c r="G227" s="52"/>
      <c r="H227" s="42">
        <f t="shared" si="9"/>
        <v>0</v>
      </c>
      <c r="I227" s="43">
        <f>IF(AND(C227&gt;='Umrechnungskurse und Konstanten'!$C$5,C227&lt;='Umrechnungskurse und Konstanten'!$D$5),F227*'Umrechnungskurse und Konstanten'!$E$5,0)+IF(AND(C227&gt;='Umrechnungskurse und Konstanten'!$C$6,C227&lt;='Umrechnungskurse und Konstanten'!$D$6),F227*'Umrechnungskurse und Konstanten'!$E$6,0)+IF(AND(C227&gt;='Umrechnungskurse und Konstanten'!$C$7,C227&lt;='Umrechnungskurse und Konstanten'!$D$7),F227*'Umrechnungskurse und Konstanten'!$E$7,0)+IF(AND(C227&gt;='Umrechnungskurse und Konstanten'!$C$8,C227&lt;='Umrechnungskurse und Konstanten'!$D$8),F227*'Umrechnungskurse und Konstanten'!$E$8,0)+IF(AND(C227&gt;='Umrechnungskurse und Konstanten'!$C$9,C227&lt;='Umrechnungskurse und Konstanten'!$D$9),F227*'Umrechnungskurse und Konstanten'!$E$9,0)+IF(AND(C227&gt;='Umrechnungskurse und Konstanten'!$C$10,C227&lt;='Umrechnungskurse und Konstanten'!$D$10),F227*'Umrechnungskurse und Konstanten'!$E$10,0)+IF(AND(C227&gt;='Umrechnungskurse und Konstanten'!$C$11,C227&lt;='Umrechnungskurse und Konstanten'!$D$11),F227*'Umrechnungskurse und Konstanten'!$E$11,0)+IF(AND(C227&gt;='Umrechnungskurse und Konstanten'!$C$12,C227&lt;='Umrechnungskurse und Konstanten'!$D$12),F227*'Umrechnungskurse und Konstanten'!$E$12,0)+IF(AND(C227&gt;='Umrechnungskurse und Konstanten'!$C$13,C227&lt;='Umrechnungskurse und Konstanten'!$D$13),F227*'Umrechnungskurse und Konstanten'!$E$13,0)+IF(AND(C227&gt;='Umrechnungskurse und Konstanten'!$C$14,C227&lt;='Umrechnungskurse und Konstanten'!$D$14),F227*'Umrechnungskurse und Konstanten'!$E$14,0)+IF(AND(C227&gt;='Umrechnungskurse und Konstanten'!$C$15,C227&lt;='Umrechnungskurse und Konstanten'!$D$15),F227*'Umrechnungskurse und Konstanten'!$E$15,0)+IF(AND(C227&gt;='Umrechnungskurse und Konstanten'!$C$16,C227&lt;='Umrechnungskurse und Konstanten'!$D$16),F227*'Umrechnungskurse und Konstanten'!$E$16,0)</f>
        <v>0</v>
      </c>
      <c r="J227" s="43">
        <f t="shared" si="10"/>
        <v>0</v>
      </c>
      <c r="K227" s="43">
        <f t="shared" si="11"/>
        <v>0</v>
      </c>
      <c r="L227" s="69" t="str">
        <f>IF(OR(G227='Umrechnungskurse und Konstanten'!$E$21,G227='Umrechnungskurse und Konstanten'!$E$22,G227='Umrechnungskurse und Konstanten'!$E$23),"MwSt. Satz ok.","falsche/keine MwSt.")</f>
        <v>falsche/keine MwSt.</v>
      </c>
      <c r="M227" s="67" t="str">
        <f>IF(AND(C227&gt;='Umrechnungskurse und Konstanten'!$C$5,C227&lt;='Umrechnungskurse und Konstanten'!$D$7),"Periode ok.","falsche Periode")</f>
        <v>falsche Periode</v>
      </c>
    </row>
    <row r="228" spans="2:13" x14ac:dyDescent="0.3">
      <c r="B228" s="56"/>
      <c r="C228" s="38"/>
      <c r="D228" s="38"/>
      <c r="E228" s="45"/>
      <c r="F228" s="40"/>
      <c r="G228" s="52"/>
      <c r="H228" s="42">
        <f t="shared" si="9"/>
        <v>0</v>
      </c>
      <c r="I228" s="43">
        <f>IF(AND(C228&gt;='Umrechnungskurse und Konstanten'!$C$5,C228&lt;='Umrechnungskurse und Konstanten'!$D$5),F228*'Umrechnungskurse und Konstanten'!$E$5,0)+IF(AND(C228&gt;='Umrechnungskurse und Konstanten'!$C$6,C228&lt;='Umrechnungskurse und Konstanten'!$D$6),F228*'Umrechnungskurse und Konstanten'!$E$6,0)+IF(AND(C228&gt;='Umrechnungskurse und Konstanten'!$C$7,C228&lt;='Umrechnungskurse und Konstanten'!$D$7),F228*'Umrechnungskurse und Konstanten'!$E$7,0)+IF(AND(C228&gt;='Umrechnungskurse und Konstanten'!$C$8,C228&lt;='Umrechnungskurse und Konstanten'!$D$8),F228*'Umrechnungskurse und Konstanten'!$E$8,0)+IF(AND(C228&gt;='Umrechnungskurse und Konstanten'!$C$9,C228&lt;='Umrechnungskurse und Konstanten'!$D$9),F228*'Umrechnungskurse und Konstanten'!$E$9,0)+IF(AND(C228&gt;='Umrechnungskurse und Konstanten'!$C$10,C228&lt;='Umrechnungskurse und Konstanten'!$D$10),F228*'Umrechnungskurse und Konstanten'!$E$10,0)+IF(AND(C228&gt;='Umrechnungskurse und Konstanten'!$C$11,C228&lt;='Umrechnungskurse und Konstanten'!$D$11),F228*'Umrechnungskurse und Konstanten'!$E$11,0)+IF(AND(C228&gt;='Umrechnungskurse und Konstanten'!$C$12,C228&lt;='Umrechnungskurse und Konstanten'!$D$12),F228*'Umrechnungskurse und Konstanten'!$E$12,0)+IF(AND(C228&gt;='Umrechnungskurse und Konstanten'!$C$13,C228&lt;='Umrechnungskurse und Konstanten'!$D$13),F228*'Umrechnungskurse und Konstanten'!$E$13,0)+IF(AND(C228&gt;='Umrechnungskurse und Konstanten'!$C$14,C228&lt;='Umrechnungskurse und Konstanten'!$D$14),F228*'Umrechnungskurse und Konstanten'!$E$14,0)+IF(AND(C228&gt;='Umrechnungskurse und Konstanten'!$C$15,C228&lt;='Umrechnungskurse und Konstanten'!$D$15),F228*'Umrechnungskurse und Konstanten'!$E$15,0)+IF(AND(C228&gt;='Umrechnungskurse und Konstanten'!$C$16,C228&lt;='Umrechnungskurse und Konstanten'!$D$16),F228*'Umrechnungskurse und Konstanten'!$E$16,0)</f>
        <v>0</v>
      </c>
      <c r="J228" s="43">
        <f t="shared" si="10"/>
        <v>0</v>
      </c>
      <c r="K228" s="43">
        <f t="shared" si="11"/>
        <v>0</v>
      </c>
      <c r="L228" s="69" t="str">
        <f>IF(OR(G228='Umrechnungskurse und Konstanten'!$E$21,G228='Umrechnungskurse und Konstanten'!$E$22,G228='Umrechnungskurse und Konstanten'!$E$23),"MwSt. Satz ok.","falsche/keine MwSt.")</f>
        <v>falsche/keine MwSt.</v>
      </c>
      <c r="M228" s="67" t="str">
        <f>IF(AND(C228&gt;='Umrechnungskurse und Konstanten'!$C$5,C228&lt;='Umrechnungskurse und Konstanten'!$D$7),"Periode ok.","falsche Periode")</f>
        <v>falsche Periode</v>
      </c>
    </row>
    <row r="229" spans="2:13" x14ac:dyDescent="0.3">
      <c r="B229" s="56"/>
      <c r="C229" s="38"/>
      <c r="D229" s="38"/>
      <c r="E229" s="45"/>
      <c r="F229" s="40"/>
      <c r="G229" s="52"/>
      <c r="H229" s="42">
        <f t="shared" si="9"/>
        <v>0</v>
      </c>
      <c r="I229" s="43">
        <f>IF(AND(C229&gt;='Umrechnungskurse und Konstanten'!$C$5,C229&lt;='Umrechnungskurse und Konstanten'!$D$5),F229*'Umrechnungskurse und Konstanten'!$E$5,0)+IF(AND(C229&gt;='Umrechnungskurse und Konstanten'!$C$6,C229&lt;='Umrechnungskurse und Konstanten'!$D$6),F229*'Umrechnungskurse und Konstanten'!$E$6,0)+IF(AND(C229&gt;='Umrechnungskurse und Konstanten'!$C$7,C229&lt;='Umrechnungskurse und Konstanten'!$D$7),F229*'Umrechnungskurse und Konstanten'!$E$7,0)+IF(AND(C229&gt;='Umrechnungskurse und Konstanten'!$C$8,C229&lt;='Umrechnungskurse und Konstanten'!$D$8),F229*'Umrechnungskurse und Konstanten'!$E$8,0)+IF(AND(C229&gt;='Umrechnungskurse und Konstanten'!$C$9,C229&lt;='Umrechnungskurse und Konstanten'!$D$9),F229*'Umrechnungskurse und Konstanten'!$E$9,0)+IF(AND(C229&gt;='Umrechnungskurse und Konstanten'!$C$10,C229&lt;='Umrechnungskurse und Konstanten'!$D$10),F229*'Umrechnungskurse und Konstanten'!$E$10,0)+IF(AND(C229&gt;='Umrechnungskurse und Konstanten'!$C$11,C229&lt;='Umrechnungskurse und Konstanten'!$D$11),F229*'Umrechnungskurse und Konstanten'!$E$11,0)+IF(AND(C229&gt;='Umrechnungskurse und Konstanten'!$C$12,C229&lt;='Umrechnungskurse und Konstanten'!$D$12),F229*'Umrechnungskurse und Konstanten'!$E$12,0)+IF(AND(C229&gt;='Umrechnungskurse und Konstanten'!$C$13,C229&lt;='Umrechnungskurse und Konstanten'!$D$13),F229*'Umrechnungskurse und Konstanten'!$E$13,0)+IF(AND(C229&gt;='Umrechnungskurse und Konstanten'!$C$14,C229&lt;='Umrechnungskurse und Konstanten'!$D$14),F229*'Umrechnungskurse und Konstanten'!$E$14,0)+IF(AND(C229&gt;='Umrechnungskurse und Konstanten'!$C$15,C229&lt;='Umrechnungskurse und Konstanten'!$D$15),F229*'Umrechnungskurse und Konstanten'!$E$15,0)+IF(AND(C229&gt;='Umrechnungskurse und Konstanten'!$C$16,C229&lt;='Umrechnungskurse und Konstanten'!$D$16),F229*'Umrechnungskurse und Konstanten'!$E$16,0)</f>
        <v>0</v>
      </c>
      <c r="J229" s="43">
        <f t="shared" si="10"/>
        <v>0</v>
      </c>
      <c r="K229" s="43">
        <f t="shared" si="11"/>
        <v>0</v>
      </c>
      <c r="L229" s="69" t="str">
        <f>IF(OR(G229='Umrechnungskurse und Konstanten'!$E$21,G229='Umrechnungskurse und Konstanten'!$E$22,G229='Umrechnungskurse und Konstanten'!$E$23),"MwSt. Satz ok.","falsche/keine MwSt.")</f>
        <v>falsche/keine MwSt.</v>
      </c>
      <c r="M229" s="67" t="str">
        <f>IF(AND(C229&gt;='Umrechnungskurse und Konstanten'!$C$5,C229&lt;='Umrechnungskurse und Konstanten'!$D$7),"Periode ok.","falsche Periode")</f>
        <v>falsche Periode</v>
      </c>
    </row>
    <row r="230" spans="2:13" x14ac:dyDescent="0.3">
      <c r="B230" s="56"/>
      <c r="C230" s="38"/>
      <c r="D230" s="38"/>
      <c r="E230" s="45"/>
      <c r="F230" s="40"/>
      <c r="G230" s="52"/>
      <c r="H230" s="42">
        <f t="shared" si="9"/>
        <v>0</v>
      </c>
      <c r="I230" s="43">
        <f>IF(AND(C230&gt;='Umrechnungskurse und Konstanten'!$C$5,C230&lt;='Umrechnungskurse und Konstanten'!$D$5),F230*'Umrechnungskurse und Konstanten'!$E$5,0)+IF(AND(C230&gt;='Umrechnungskurse und Konstanten'!$C$6,C230&lt;='Umrechnungskurse und Konstanten'!$D$6),F230*'Umrechnungskurse und Konstanten'!$E$6,0)+IF(AND(C230&gt;='Umrechnungskurse und Konstanten'!$C$7,C230&lt;='Umrechnungskurse und Konstanten'!$D$7),F230*'Umrechnungskurse und Konstanten'!$E$7,0)+IF(AND(C230&gt;='Umrechnungskurse und Konstanten'!$C$8,C230&lt;='Umrechnungskurse und Konstanten'!$D$8),F230*'Umrechnungskurse und Konstanten'!$E$8,0)+IF(AND(C230&gt;='Umrechnungskurse und Konstanten'!$C$9,C230&lt;='Umrechnungskurse und Konstanten'!$D$9),F230*'Umrechnungskurse und Konstanten'!$E$9,0)+IF(AND(C230&gt;='Umrechnungskurse und Konstanten'!$C$10,C230&lt;='Umrechnungskurse und Konstanten'!$D$10),F230*'Umrechnungskurse und Konstanten'!$E$10,0)+IF(AND(C230&gt;='Umrechnungskurse und Konstanten'!$C$11,C230&lt;='Umrechnungskurse und Konstanten'!$D$11),F230*'Umrechnungskurse und Konstanten'!$E$11,0)+IF(AND(C230&gt;='Umrechnungskurse und Konstanten'!$C$12,C230&lt;='Umrechnungskurse und Konstanten'!$D$12),F230*'Umrechnungskurse und Konstanten'!$E$12,0)+IF(AND(C230&gt;='Umrechnungskurse und Konstanten'!$C$13,C230&lt;='Umrechnungskurse und Konstanten'!$D$13),F230*'Umrechnungskurse und Konstanten'!$E$13,0)+IF(AND(C230&gt;='Umrechnungskurse und Konstanten'!$C$14,C230&lt;='Umrechnungskurse und Konstanten'!$D$14),F230*'Umrechnungskurse und Konstanten'!$E$14,0)+IF(AND(C230&gt;='Umrechnungskurse und Konstanten'!$C$15,C230&lt;='Umrechnungskurse und Konstanten'!$D$15),F230*'Umrechnungskurse und Konstanten'!$E$15,0)+IF(AND(C230&gt;='Umrechnungskurse und Konstanten'!$C$16,C230&lt;='Umrechnungskurse und Konstanten'!$D$16),F230*'Umrechnungskurse und Konstanten'!$E$16,0)</f>
        <v>0</v>
      </c>
      <c r="J230" s="43">
        <f t="shared" si="10"/>
        <v>0</v>
      </c>
      <c r="K230" s="43">
        <f t="shared" si="11"/>
        <v>0</v>
      </c>
      <c r="L230" s="69" t="str">
        <f>IF(OR(G230='Umrechnungskurse und Konstanten'!$E$21,G230='Umrechnungskurse und Konstanten'!$E$22,G230='Umrechnungskurse und Konstanten'!$E$23),"MwSt. Satz ok.","falsche/keine MwSt.")</f>
        <v>falsche/keine MwSt.</v>
      </c>
      <c r="M230" s="67" t="str">
        <f>IF(AND(C230&gt;='Umrechnungskurse und Konstanten'!$C$5,C230&lt;='Umrechnungskurse und Konstanten'!$D$7),"Periode ok.","falsche Periode")</f>
        <v>falsche Periode</v>
      </c>
    </row>
    <row r="231" spans="2:13" x14ac:dyDescent="0.3">
      <c r="B231" s="56"/>
      <c r="C231" s="38"/>
      <c r="D231" s="38"/>
      <c r="E231" s="45"/>
      <c r="F231" s="40"/>
      <c r="G231" s="52"/>
      <c r="H231" s="42">
        <f t="shared" si="9"/>
        <v>0</v>
      </c>
      <c r="I231" s="43">
        <f>IF(AND(C231&gt;='Umrechnungskurse und Konstanten'!$C$5,C231&lt;='Umrechnungskurse und Konstanten'!$D$5),F231*'Umrechnungskurse und Konstanten'!$E$5,0)+IF(AND(C231&gt;='Umrechnungskurse und Konstanten'!$C$6,C231&lt;='Umrechnungskurse und Konstanten'!$D$6),F231*'Umrechnungskurse und Konstanten'!$E$6,0)+IF(AND(C231&gt;='Umrechnungskurse und Konstanten'!$C$7,C231&lt;='Umrechnungskurse und Konstanten'!$D$7),F231*'Umrechnungskurse und Konstanten'!$E$7,0)+IF(AND(C231&gt;='Umrechnungskurse und Konstanten'!$C$8,C231&lt;='Umrechnungskurse und Konstanten'!$D$8),F231*'Umrechnungskurse und Konstanten'!$E$8,0)+IF(AND(C231&gt;='Umrechnungskurse und Konstanten'!$C$9,C231&lt;='Umrechnungskurse und Konstanten'!$D$9),F231*'Umrechnungskurse und Konstanten'!$E$9,0)+IF(AND(C231&gt;='Umrechnungskurse und Konstanten'!$C$10,C231&lt;='Umrechnungskurse und Konstanten'!$D$10),F231*'Umrechnungskurse und Konstanten'!$E$10,0)+IF(AND(C231&gt;='Umrechnungskurse und Konstanten'!$C$11,C231&lt;='Umrechnungskurse und Konstanten'!$D$11),F231*'Umrechnungskurse und Konstanten'!$E$11,0)+IF(AND(C231&gt;='Umrechnungskurse und Konstanten'!$C$12,C231&lt;='Umrechnungskurse und Konstanten'!$D$12),F231*'Umrechnungskurse und Konstanten'!$E$12,0)+IF(AND(C231&gt;='Umrechnungskurse und Konstanten'!$C$13,C231&lt;='Umrechnungskurse und Konstanten'!$D$13),F231*'Umrechnungskurse und Konstanten'!$E$13,0)+IF(AND(C231&gt;='Umrechnungskurse und Konstanten'!$C$14,C231&lt;='Umrechnungskurse und Konstanten'!$D$14),F231*'Umrechnungskurse und Konstanten'!$E$14,0)+IF(AND(C231&gt;='Umrechnungskurse und Konstanten'!$C$15,C231&lt;='Umrechnungskurse und Konstanten'!$D$15),F231*'Umrechnungskurse und Konstanten'!$E$15,0)+IF(AND(C231&gt;='Umrechnungskurse und Konstanten'!$C$16,C231&lt;='Umrechnungskurse und Konstanten'!$D$16),F231*'Umrechnungskurse und Konstanten'!$E$16,0)</f>
        <v>0</v>
      </c>
      <c r="J231" s="43">
        <f t="shared" si="10"/>
        <v>0</v>
      </c>
      <c r="K231" s="43">
        <f t="shared" si="11"/>
        <v>0</v>
      </c>
      <c r="L231" s="69" t="str">
        <f>IF(OR(G231='Umrechnungskurse und Konstanten'!$E$21,G231='Umrechnungskurse und Konstanten'!$E$22,G231='Umrechnungskurse und Konstanten'!$E$23),"MwSt. Satz ok.","falsche/keine MwSt.")</f>
        <v>falsche/keine MwSt.</v>
      </c>
      <c r="M231" s="67" t="str">
        <f>IF(AND(C231&gt;='Umrechnungskurse und Konstanten'!$C$5,C231&lt;='Umrechnungskurse und Konstanten'!$D$7),"Periode ok.","falsche Periode")</f>
        <v>falsche Periode</v>
      </c>
    </row>
    <row r="232" spans="2:13" x14ac:dyDescent="0.3">
      <c r="B232" s="56"/>
      <c r="C232" s="38"/>
      <c r="D232" s="38"/>
      <c r="E232" s="45"/>
      <c r="F232" s="40"/>
      <c r="G232" s="52"/>
      <c r="H232" s="42">
        <f t="shared" si="9"/>
        <v>0</v>
      </c>
      <c r="I232" s="43">
        <f>IF(AND(C232&gt;='Umrechnungskurse und Konstanten'!$C$5,C232&lt;='Umrechnungskurse und Konstanten'!$D$5),F232*'Umrechnungskurse und Konstanten'!$E$5,0)+IF(AND(C232&gt;='Umrechnungskurse und Konstanten'!$C$6,C232&lt;='Umrechnungskurse und Konstanten'!$D$6),F232*'Umrechnungskurse und Konstanten'!$E$6,0)+IF(AND(C232&gt;='Umrechnungskurse und Konstanten'!$C$7,C232&lt;='Umrechnungskurse und Konstanten'!$D$7),F232*'Umrechnungskurse und Konstanten'!$E$7,0)+IF(AND(C232&gt;='Umrechnungskurse und Konstanten'!$C$8,C232&lt;='Umrechnungskurse und Konstanten'!$D$8),F232*'Umrechnungskurse und Konstanten'!$E$8,0)+IF(AND(C232&gt;='Umrechnungskurse und Konstanten'!$C$9,C232&lt;='Umrechnungskurse und Konstanten'!$D$9),F232*'Umrechnungskurse und Konstanten'!$E$9,0)+IF(AND(C232&gt;='Umrechnungskurse und Konstanten'!$C$10,C232&lt;='Umrechnungskurse und Konstanten'!$D$10),F232*'Umrechnungskurse und Konstanten'!$E$10,0)+IF(AND(C232&gt;='Umrechnungskurse und Konstanten'!$C$11,C232&lt;='Umrechnungskurse und Konstanten'!$D$11),F232*'Umrechnungskurse und Konstanten'!$E$11,0)+IF(AND(C232&gt;='Umrechnungskurse und Konstanten'!$C$12,C232&lt;='Umrechnungskurse und Konstanten'!$D$12),F232*'Umrechnungskurse und Konstanten'!$E$12,0)+IF(AND(C232&gt;='Umrechnungskurse und Konstanten'!$C$13,C232&lt;='Umrechnungskurse und Konstanten'!$D$13),F232*'Umrechnungskurse und Konstanten'!$E$13,0)+IF(AND(C232&gt;='Umrechnungskurse und Konstanten'!$C$14,C232&lt;='Umrechnungskurse und Konstanten'!$D$14),F232*'Umrechnungskurse und Konstanten'!$E$14,0)+IF(AND(C232&gt;='Umrechnungskurse und Konstanten'!$C$15,C232&lt;='Umrechnungskurse und Konstanten'!$D$15),F232*'Umrechnungskurse und Konstanten'!$E$15,0)+IF(AND(C232&gt;='Umrechnungskurse und Konstanten'!$C$16,C232&lt;='Umrechnungskurse und Konstanten'!$D$16),F232*'Umrechnungskurse und Konstanten'!$E$16,0)</f>
        <v>0</v>
      </c>
      <c r="J232" s="43">
        <f t="shared" si="10"/>
        <v>0</v>
      </c>
      <c r="K232" s="43">
        <f t="shared" si="11"/>
        <v>0</v>
      </c>
      <c r="L232" s="69" t="str">
        <f>IF(OR(G232='Umrechnungskurse und Konstanten'!$E$21,G232='Umrechnungskurse und Konstanten'!$E$22,G232='Umrechnungskurse und Konstanten'!$E$23),"MwSt. Satz ok.","falsche/keine MwSt.")</f>
        <v>falsche/keine MwSt.</v>
      </c>
      <c r="M232" s="67" t="str">
        <f>IF(AND(C232&gt;='Umrechnungskurse und Konstanten'!$C$5,C232&lt;='Umrechnungskurse und Konstanten'!$D$7),"Periode ok.","falsche Periode")</f>
        <v>falsche Periode</v>
      </c>
    </row>
    <row r="233" spans="2:13" x14ac:dyDescent="0.3">
      <c r="B233" s="56"/>
      <c r="C233" s="38"/>
      <c r="D233" s="38"/>
      <c r="E233" s="45"/>
      <c r="F233" s="40"/>
      <c r="G233" s="52"/>
      <c r="H233" s="42">
        <f t="shared" si="9"/>
        <v>0</v>
      </c>
      <c r="I233" s="43">
        <f>IF(AND(C233&gt;='Umrechnungskurse und Konstanten'!$C$5,C233&lt;='Umrechnungskurse und Konstanten'!$D$5),F233*'Umrechnungskurse und Konstanten'!$E$5,0)+IF(AND(C233&gt;='Umrechnungskurse und Konstanten'!$C$6,C233&lt;='Umrechnungskurse und Konstanten'!$D$6),F233*'Umrechnungskurse und Konstanten'!$E$6,0)+IF(AND(C233&gt;='Umrechnungskurse und Konstanten'!$C$7,C233&lt;='Umrechnungskurse und Konstanten'!$D$7),F233*'Umrechnungskurse und Konstanten'!$E$7,0)+IF(AND(C233&gt;='Umrechnungskurse und Konstanten'!$C$8,C233&lt;='Umrechnungskurse und Konstanten'!$D$8),F233*'Umrechnungskurse und Konstanten'!$E$8,0)+IF(AND(C233&gt;='Umrechnungskurse und Konstanten'!$C$9,C233&lt;='Umrechnungskurse und Konstanten'!$D$9),F233*'Umrechnungskurse und Konstanten'!$E$9,0)+IF(AND(C233&gt;='Umrechnungskurse und Konstanten'!$C$10,C233&lt;='Umrechnungskurse und Konstanten'!$D$10),F233*'Umrechnungskurse und Konstanten'!$E$10,0)+IF(AND(C233&gt;='Umrechnungskurse und Konstanten'!$C$11,C233&lt;='Umrechnungskurse und Konstanten'!$D$11),F233*'Umrechnungskurse und Konstanten'!$E$11,0)+IF(AND(C233&gt;='Umrechnungskurse und Konstanten'!$C$12,C233&lt;='Umrechnungskurse und Konstanten'!$D$12),F233*'Umrechnungskurse und Konstanten'!$E$12,0)+IF(AND(C233&gt;='Umrechnungskurse und Konstanten'!$C$13,C233&lt;='Umrechnungskurse und Konstanten'!$D$13),F233*'Umrechnungskurse und Konstanten'!$E$13,0)+IF(AND(C233&gt;='Umrechnungskurse und Konstanten'!$C$14,C233&lt;='Umrechnungskurse und Konstanten'!$D$14),F233*'Umrechnungskurse und Konstanten'!$E$14,0)+IF(AND(C233&gt;='Umrechnungskurse und Konstanten'!$C$15,C233&lt;='Umrechnungskurse und Konstanten'!$D$15),F233*'Umrechnungskurse und Konstanten'!$E$15,0)+IF(AND(C233&gt;='Umrechnungskurse und Konstanten'!$C$16,C233&lt;='Umrechnungskurse und Konstanten'!$D$16),F233*'Umrechnungskurse und Konstanten'!$E$16,0)</f>
        <v>0</v>
      </c>
      <c r="J233" s="43">
        <f t="shared" si="10"/>
        <v>0</v>
      </c>
      <c r="K233" s="43">
        <f t="shared" si="11"/>
        <v>0</v>
      </c>
      <c r="L233" s="69" t="str">
        <f>IF(OR(G233='Umrechnungskurse und Konstanten'!$E$21,G233='Umrechnungskurse und Konstanten'!$E$22,G233='Umrechnungskurse und Konstanten'!$E$23),"MwSt. Satz ok.","falsche/keine MwSt.")</f>
        <v>falsche/keine MwSt.</v>
      </c>
      <c r="M233" s="67" t="str">
        <f>IF(AND(C233&gt;='Umrechnungskurse und Konstanten'!$C$5,C233&lt;='Umrechnungskurse und Konstanten'!$D$7),"Periode ok.","falsche Periode")</f>
        <v>falsche Periode</v>
      </c>
    </row>
    <row r="234" spans="2:13" x14ac:dyDescent="0.3">
      <c r="B234" s="56"/>
      <c r="C234" s="38"/>
      <c r="D234" s="38"/>
      <c r="E234" s="45"/>
      <c r="F234" s="40"/>
      <c r="G234" s="52"/>
      <c r="H234" s="42">
        <f t="shared" si="9"/>
        <v>0</v>
      </c>
      <c r="I234" s="43">
        <f>IF(AND(C234&gt;='Umrechnungskurse und Konstanten'!$C$5,C234&lt;='Umrechnungskurse und Konstanten'!$D$5),F234*'Umrechnungskurse und Konstanten'!$E$5,0)+IF(AND(C234&gt;='Umrechnungskurse und Konstanten'!$C$6,C234&lt;='Umrechnungskurse und Konstanten'!$D$6),F234*'Umrechnungskurse und Konstanten'!$E$6,0)+IF(AND(C234&gt;='Umrechnungskurse und Konstanten'!$C$7,C234&lt;='Umrechnungskurse und Konstanten'!$D$7),F234*'Umrechnungskurse und Konstanten'!$E$7,0)+IF(AND(C234&gt;='Umrechnungskurse und Konstanten'!$C$8,C234&lt;='Umrechnungskurse und Konstanten'!$D$8),F234*'Umrechnungskurse und Konstanten'!$E$8,0)+IF(AND(C234&gt;='Umrechnungskurse und Konstanten'!$C$9,C234&lt;='Umrechnungskurse und Konstanten'!$D$9),F234*'Umrechnungskurse und Konstanten'!$E$9,0)+IF(AND(C234&gt;='Umrechnungskurse und Konstanten'!$C$10,C234&lt;='Umrechnungskurse und Konstanten'!$D$10),F234*'Umrechnungskurse und Konstanten'!$E$10,0)+IF(AND(C234&gt;='Umrechnungskurse und Konstanten'!$C$11,C234&lt;='Umrechnungskurse und Konstanten'!$D$11),F234*'Umrechnungskurse und Konstanten'!$E$11,0)+IF(AND(C234&gt;='Umrechnungskurse und Konstanten'!$C$12,C234&lt;='Umrechnungskurse und Konstanten'!$D$12),F234*'Umrechnungskurse und Konstanten'!$E$12,0)+IF(AND(C234&gt;='Umrechnungskurse und Konstanten'!$C$13,C234&lt;='Umrechnungskurse und Konstanten'!$D$13),F234*'Umrechnungskurse und Konstanten'!$E$13,0)+IF(AND(C234&gt;='Umrechnungskurse und Konstanten'!$C$14,C234&lt;='Umrechnungskurse und Konstanten'!$D$14),F234*'Umrechnungskurse und Konstanten'!$E$14,0)+IF(AND(C234&gt;='Umrechnungskurse und Konstanten'!$C$15,C234&lt;='Umrechnungskurse und Konstanten'!$D$15),F234*'Umrechnungskurse und Konstanten'!$E$15,0)+IF(AND(C234&gt;='Umrechnungskurse und Konstanten'!$C$16,C234&lt;='Umrechnungskurse und Konstanten'!$D$16),F234*'Umrechnungskurse und Konstanten'!$E$16,0)</f>
        <v>0</v>
      </c>
      <c r="J234" s="43">
        <f t="shared" si="10"/>
        <v>0</v>
      </c>
      <c r="K234" s="43">
        <f t="shared" si="11"/>
        <v>0</v>
      </c>
      <c r="L234" s="69" t="str">
        <f>IF(OR(G234='Umrechnungskurse und Konstanten'!$E$21,G234='Umrechnungskurse und Konstanten'!$E$22,G234='Umrechnungskurse und Konstanten'!$E$23),"MwSt. Satz ok.","falsche/keine MwSt.")</f>
        <v>falsche/keine MwSt.</v>
      </c>
      <c r="M234" s="67" t="str">
        <f>IF(AND(C234&gt;='Umrechnungskurse und Konstanten'!$C$5,C234&lt;='Umrechnungskurse und Konstanten'!$D$7),"Periode ok.","falsche Periode")</f>
        <v>falsche Periode</v>
      </c>
    </row>
    <row r="235" spans="2:13" x14ac:dyDescent="0.3">
      <c r="B235" s="56"/>
      <c r="C235" s="38"/>
      <c r="D235" s="38"/>
      <c r="E235" s="45"/>
      <c r="F235" s="40"/>
      <c r="G235" s="52"/>
      <c r="H235" s="42">
        <f t="shared" si="9"/>
        <v>0</v>
      </c>
      <c r="I235" s="43">
        <f>IF(AND(C235&gt;='Umrechnungskurse und Konstanten'!$C$5,C235&lt;='Umrechnungskurse und Konstanten'!$D$5),F235*'Umrechnungskurse und Konstanten'!$E$5,0)+IF(AND(C235&gt;='Umrechnungskurse und Konstanten'!$C$6,C235&lt;='Umrechnungskurse und Konstanten'!$D$6),F235*'Umrechnungskurse und Konstanten'!$E$6,0)+IF(AND(C235&gt;='Umrechnungskurse und Konstanten'!$C$7,C235&lt;='Umrechnungskurse und Konstanten'!$D$7),F235*'Umrechnungskurse und Konstanten'!$E$7,0)+IF(AND(C235&gt;='Umrechnungskurse und Konstanten'!$C$8,C235&lt;='Umrechnungskurse und Konstanten'!$D$8),F235*'Umrechnungskurse und Konstanten'!$E$8,0)+IF(AND(C235&gt;='Umrechnungskurse und Konstanten'!$C$9,C235&lt;='Umrechnungskurse und Konstanten'!$D$9),F235*'Umrechnungskurse und Konstanten'!$E$9,0)+IF(AND(C235&gt;='Umrechnungskurse und Konstanten'!$C$10,C235&lt;='Umrechnungskurse und Konstanten'!$D$10),F235*'Umrechnungskurse und Konstanten'!$E$10,0)+IF(AND(C235&gt;='Umrechnungskurse und Konstanten'!$C$11,C235&lt;='Umrechnungskurse und Konstanten'!$D$11),F235*'Umrechnungskurse und Konstanten'!$E$11,0)+IF(AND(C235&gt;='Umrechnungskurse und Konstanten'!$C$12,C235&lt;='Umrechnungskurse und Konstanten'!$D$12),F235*'Umrechnungskurse und Konstanten'!$E$12,0)+IF(AND(C235&gt;='Umrechnungskurse und Konstanten'!$C$13,C235&lt;='Umrechnungskurse und Konstanten'!$D$13),F235*'Umrechnungskurse und Konstanten'!$E$13,0)+IF(AND(C235&gt;='Umrechnungskurse und Konstanten'!$C$14,C235&lt;='Umrechnungskurse und Konstanten'!$D$14),F235*'Umrechnungskurse und Konstanten'!$E$14,0)+IF(AND(C235&gt;='Umrechnungskurse und Konstanten'!$C$15,C235&lt;='Umrechnungskurse und Konstanten'!$D$15),F235*'Umrechnungskurse und Konstanten'!$E$15,0)+IF(AND(C235&gt;='Umrechnungskurse und Konstanten'!$C$16,C235&lt;='Umrechnungskurse und Konstanten'!$D$16),F235*'Umrechnungskurse und Konstanten'!$E$16,0)</f>
        <v>0</v>
      </c>
      <c r="J235" s="43">
        <f t="shared" si="10"/>
        <v>0</v>
      </c>
      <c r="K235" s="43">
        <f t="shared" si="11"/>
        <v>0</v>
      </c>
      <c r="L235" s="69" t="str">
        <f>IF(OR(G235='Umrechnungskurse und Konstanten'!$E$21,G235='Umrechnungskurse und Konstanten'!$E$22,G235='Umrechnungskurse und Konstanten'!$E$23),"MwSt. Satz ok.","falsche/keine MwSt.")</f>
        <v>falsche/keine MwSt.</v>
      </c>
      <c r="M235" s="67" t="str">
        <f>IF(AND(C235&gt;='Umrechnungskurse und Konstanten'!$C$5,C235&lt;='Umrechnungskurse und Konstanten'!$D$7),"Periode ok.","falsche Periode")</f>
        <v>falsche Periode</v>
      </c>
    </row>
    <row r="236" spans="2:13" x14ac:dyDescent="0.3">
      <c r="B236" s="56"/>
      <c r="C236" s="38"/>
      <c r="D236" s="38"/>
      <c r="E236" s="45"/>
      <c r="F236" s="40"/>
      <c r="G236" s="52"/>
      <c r="H236" s="42">
        <f t="shared" si="9"/>
        <v>0</v>
      </c>
      <c r="I236" s="43">
        <f>IF(AND(C236&gt;='Umrechnungskurse und Konstanten'!$C$5,C236&lt;='Umrechnungskurse und Konstanten'!$D$5),F236*'Umrechnungskurse und Konstanten'!$E$5,0)+IF(AND(C236&gt;='Umrechnungskurse und Konstanten'!$C$6,C236&lt;='Umrechnungskurse und Konstanten'!$D$6),F236*'Umrechnungskurse und Konstanten'!$E$6,0)+IF(AND(C236&gt;='Umrechnungskurse und Konstanten'!$C$7,C236&lt;='Umrechnungskurse und Konstanten'!$D$7),F236*'Umrechnungskurse und Konstanten'!$E$7,0)+IF(AND(C236&gt;='Umrechnungskurse und Konstanten'!$C$8,C236&lt;='Umrechnungskurse und Konstanten'!$D$8),F236*'Umrechnungskurse und Konstanten'!$E$8,0)+IF(AND(C236&gt;='Umrechnungskurse und Konstanten'!$C$9,C236&lt;='Umrechnungskurse und Konstanten'!$D$9),F236*'Umrechnungskurse und Konstanten'!$E$9,0)+IF(AND(C236&gt;='Umrechnungskurse und Konstanten'!$C$10,C236&lt;='Umrechnungskurse und Konstanten'!$D$10),F236*'Umrechnungskurse und Konstanten'!$E$10,0)+IF(AND(C236&gt;='Umrechnungskurse und Konstanten'!$C$11,C236&lt;='Umrechnungskurse und Konstanten'!$D$11),F236*'Umrechnungskurse und Konstanten'!$E$11,0)+IF(AND(C236&gt;='Umrechnungskurse und Konstanten'!$C$12,C236&lt;='Umrechnungskurse und Konstanten'!$D$12),F236*'Umrechnungskurse und Konstanten'!$E$12,0)+IF(AND(C236&gt;='Umrechnungskurse und Konstanten'!$C$13,C236&lt;='Umrechnungskurse und Konstanten'!$D$13),F236*'Umrechnungskurse und Konstanten'!$E$13,0)+IF(AND(C236&gt;='Umrechnungskurse und Konstanten'!$C$14,C236&lt;='Umrechnungskurse und Konstanten'!$D$14),F236*'Umrechnungskurse und Konstanten'!$E$14,0)+IF(AND(C236&gt;='Umrechnungskurse und Konstanten'!$C$15,C236&lt;='Umrechnungskurse und Konstanten'!$D$15),F236*'Umrechnungskurse und Konstanten'!$E$15,0)+IF(AND(C236&gt;='Umrechnungskurse und Konstanten'!$C$16,C236&lt;='Umrechnungskurse und Konstanten'!$D$16),F236*'Umrechnungskurse und Konstanten'!$E$16,0)</f>
        <v>0</v>
      </c>
      <c r="J236" s="43">
        <f t="shared" si="10"/>
        <v>0</v>
      </c>
      <c r="K236" s="43">
        <f t="shared" si="11"/>
        <v>0</v>
      </c>
      <c r="L236" s="69" t="str">
        <f>IF(OR(G236='Umrechnungskurse und Konstanten'!$E$21,G236='Umrechnungskurse und Konstanten'!$E$22,G236='Umrechnungskurse und Konstanten'!$E$23),"MwSt. Satz ok.","falsche/keine MwSt.")</f>
        <v>falsche/keine MwSt.</v>
      </c>
      <c r="M236" s="67" t="str">
        <f>IF(AND(C236&gt;='Umrechnungskurse und Konstanten'!$C$5,C236&lt;='Umrechnungskurse und Konstanten'!$D$7),"Periode ok.","falsche Periode")</f>
        <v>falsche Periode</v>
      </c>
    </row>
    <row r="237" spans="2:13" x14ac:dyDescent="0.3">
      <c r="B237" s="56"/>
      <c r="C237" s="38"/>
      <c r="D237" s="38"/>
      <c r="E237" s="45"/>
      <c r="F237" s="40"/>
      <c r="G237" s="52"/>
      <c r="H237" s="42">
        <f t="shared" si="9"/>
        <v>0</v>
      </c>
      <c r="I237" s="43">
        <f>IF(AND(C237&gt;='Umrechnungskurse und Konstanten'!$C$5,C237&lt;='Umrechnungskurse und Konstanten'!$D$5),F237*'Umrechnungskurse und Konstanten'!$E$5,0)+IF(AND(C237&gt;='Umrechnungskurse und Konstanten'!$C$6,C237&lt;='Umrechnungskurse und Konstanten'!$D$6),F237*'Umrechnungskurse und Konstanten'!$E$6,0)+IF(AND(C237&gt;='Umrechnungskurse und Konstanten'!$C$7,C237&lt;='Umrechnungskurse und Konstanten'!$D$7),F237*'Umrechnungskurse und Konstanten'!$E$7,0)+IF(AND(C237&gt;='Umrechnungskurse und Konstanten'!$C$8,C237&lt;='Umrechnungskurse und Konstanten'!$D$8),F237*'Umrechnungskurse und Konstanten'!$E$8,0)+IF(AND(C237&gt;='Umrechnungskurse und Konstanten'!$C$9,C237&lt;='Umrechnungskurse und Konstanten'!$D$9),F237*'Umrechnungskurse und Konstanten'!$E$9,0)+IF(AND(C237&gt;='Umrechnungskurse und Konstanten'!$C$10,C237&lt;='Umrechnungskurse und Konstanten'!$D$10),F237*'Umrechnungskurse und Konstanten'!$E$10,0)+IF(AND(C237&gt;='Umrechnungskurse und Konstanten'!$C$11,C237&lt;='Umrechnungskurse und Konstanten'!$D$11),F237*'Umrechnungskurse und Konstanten'!$E$11,0)+IF(AND(C237&gt;='Umrechnungskurse und Konstanten'!$C$12,C237&lt;='Umrechnungskurse und Konstanten'!$D$12),F237*'Umrechnungskurse und Konstanten'!$E$12,0)+IF(AND(C237&gt;='Umrechnungskurse und Konstanten'!$C$13,C237&lt;='Umrechnungskurse und Konstanten'!$D$13),F237*'Umrechnungskurse und Konstanten'!$E$13,0)+IF(AND(C237&gt;='Umrechnungskurse und Konstanten'!$C$14,C237&lt;='Umrechnungskurse und Konstanten'!$D$14),F237*'Umrechnungskurse und Konstanten'!$E$14,0)+IF(AND(C237&gt;='Umrechnungskurse und Konstanten'!$C$15,C237&lt;='Umrechnungskurse und Konstanten'!$D$15),F237*'Umrechnungskurse und Konstanten'!$E$15,0)+IF(AND(C237&gt;='Umrechnungskurse und Konstanten'!$C$16,C237&lt;='Umrechnungskurse und Konstanten'!$D$16),F237*'Umrechnungskurse und Konstanten'!$E$16,0)</f>
        <v>0</v>
      </c>
      <c r="J237" s="43">
        <f t="shared" si="10"/>
        <v>0</v>
      </c>
      <c r="K237" s="43">
        <f t="shared" si="11"/>
        <v>0</v>
      </c>
      <c r="L237" s="69" t="str">
        <f>IF(OR(G237='Umrechnungskurse und Konstanten'!$E$21,G237='Umrechnungskurse und Konstanten'!$E$22,G237='Umrechnungskurse und Konstanten'!$E$23),"MwSt. Satz ok.","falsche/keine MwSt.")</f>
        <v>falsche/keine MwSt.</v>
      </c>
      <c r="M237" s="67" t="str">
        <f>IF(AND(C237&gt;='Umrechnungskurse und Konstanten'!$C$5,C237&lt;='Umrechnungskurse und Konstanten'!$D$7),"Periode ok.","falsche Periode")</f>
        <v>falsche Periode</v>
      </c>
    </row>
    <row r="238" spans="2:13" x14ac:dyDescent="0.3">
      <c r="B238" s="56"/>
      <c r="C238" s="38"/>
      <c r="D238" s="38"/>
      <c r="E238" s="45"/>
      <c r="F238" s="40"/>
      <c r="G238" s="52"/>
      <c r="H238" s="42">
        <f t="shared" si="9"/>
        <v>0</v>
      </c>
      <c r="I238" s="43">
        <f>IF(AND(C238&gt;='Umrechnungskurse und Konstanten'!$C$5,C238&lt;='Umrechnungskurse und Konstanten'!$D$5),F238*'Umrechnungskurse und Konstanten'!$E$5,0)+IF(AND(C238&gt;='Umrechnungskurse und Konstanten'!$C$6,C238&lt;='Umrechnungskurse und Konstanten'!$D$6),F238*'Umrechnungskurse und Konstanten'!$E$6,0)+IF(AND(C238&gt;='Umrechnungskurse und Konstanten'!$C$7,C238&lt;='Umrechnungskurse und Konstanten'!$D$7),F238*'Umrechnungskurse und Konstanten'!$E$7,0)+IF(AND(C238&gt;='Umrechnungskurse und Konstanten'!$C$8,C238&lt;='Umrechnungskurse und Konstanten'!$D$8),F238*'Umrechnungskurse und Konstanten'!$E$8,0)+IF(AND(C238&gt;='Umrechnungskurse und Konstanten'!$C$9,C238&lt;='Umrechnungskurse und Konstanten'!$D$9),F238*'Umrechnungskurse und Konstanten'!$E$9,0)+IF(AND(C238&gt;='Umrechnungskurse und Konstanten'!$C$10,C238&lt;='Umrechnungskurse und Konstanten'!$D$10),F238*'Umrechnungskurse und Konstanten'!$E$10,0)+IF(AND(C238&gt;='Umrechnungskurse und Konstanten'!$C$11,C238&lt;='Umrechnungskurse und Konstanten'!$D$11),F238*'Umrechnungskurse und Konstanten'!$E$11,0)+IF(AND(C238&gt;='Umrechnungskurse und Konstanten'!$C$12,C238&lt;='Umrechnungskurse und Konstanten'!$D$12),F238*'Umrechnungskurse und Konstanten'!$E$12,0)+IF(AND(C238&gt;='Umrechnungskurse und Konstanten'!$C$13,C238&lt;='Umrechnungskurse und Konstanten'!$D$13),F238*'Umrechnungskurse und Konstanten'!$E$13,0)+IF(AND(C238&gt;='Umrechnungskurse und Konstanten'!$C$14,C238&lt;='Umrechnungskurse und Konstanten'!$D$14),F238*'Umrechnungskurse und Konstanten'!$E$14,0)+IF(AND(C238&gt;='Umrechnungskurse und Konstanten'!$C$15,C238&lt;='Umrechnungskurse und Konstanten'!$D$15),F238*'Umrechnungskurse und Konstanten'!$E$15,0)+IF(AND(C238&gt;='Umrechnungskurse und Konstanten'!$C$16,C238&lt;='Umrechnungskurse und Konstanten'!$D$16),F238*'Umrechnungskurse und Konstanten'!$E$16,0)</f>
        <v>0</v>
      </c>
      <c r="J238" s="43">
        <f t="shared" si="10"/>
        <v>0</v>
      </c>
      <c r="K238" s="43">
        <f t="shared" si="11"/>
        <v>0</v>
      </c>
      <c r="L238" s="69" t="str">
        <f>IF(OR(G238='Umrechnungskurse und Konstanten'!$E$21,G238='Umrechnungskurse und Konstanten'!$E$22,G238='Umrechnungskurse und Konstanten'!$E$23),"MwSt. Satz ok.","falsche/keine MwSt.")</f>
        <v>falsche/keine MwSt.</v>
      </c>
      <c r="M238" s="67" t="str">
        <f>IF(AND(C238&gt;='Umrechnungskurse und Konstanten'!$C$5,C238&lt;='Umrechnungskurse und Konstanten'!$D$7),"Periode ok.","falsche Periode")</f>
        <v>falsche Periode</v>
      </c>
    </row>
    <row r="239" spans="2:13" x14ac:dyDescent="0.3">
      <c r="B239" s="56"/>
      <c r="C239" s="38"/>
      <c r="D239" s="38"/>
      <c r="E239" s="45"/>
      <c r="F239" s="40"/>
      <c r="G239" s="52"/>
      <c r="H239" s="42">
        <f t="shared" si="9"/>
        <v>0</v>
      </c>
      <c r="I239" s="43">
        <f>IF(AND(C239&gt;='Umrechnungskurse und Konstanten'!$C$5,C239&lt;='Umrechnungskurse und Konstanten'!$D$5),F239*'Umrechnungskurse und Konstanten'!$E$5,0)+IF(AND(C239&gt;='Umrechnungskurse und Konstanten'!$C$6,C239&lt;='Umrechnungskurse und Konstanten'!$D$6),F239*'Umrechnungskurse und Konstanten'!$E$6,0)+IF(AND(C239&gt;='Umrechnungskurse und Konstanten'!$C$7,C239&lt;='Umrechnungskurse und Konstanten'!$D$7),F239*'Umrechnungskurse und Konstanten'!$E$7,0)+IF(AND(C239&gt;='Umrechnungskurse und Konstanten'!$C$8,C239&lt;='Umrechnungskurse und Konstanten'!$D$8),F239*'Umrechnungskurse und Konstanten'!$E$8,0)+IF(AND(C239&gt;='Umrechnungskurse und Konstanten'!$C$9,C239&lt;='Umrechnungskurse und Konstanten'!$D$9),F239*'Umrechnungskurse und Konstanten'!$E$9,0)+IF(AND(C239&gt;='Umrechnungskurse und Konstanten'!$C$10,C239&lt;='Umrechnungskurse und Konstanten'!$D$10),F239*'Umrechnungskurse und Konstanten'!$E$10,0)+IF(AND(C239&gt;='Umrechnungskurse und Konstanten'!$C$11,C239&lt;='Umrechnungskurse und Konstanten'!$D$11),F239*'Umrechnungskurse und Konstanten'!$E$11,0)+IF(AND(C239&gt;='Umrechnungskurse und Konstanten'!$C$12,C239&lt;='Umrechnungskurse und Konstanten'!$D$12),F239*'Umrechnungskurse und Konstanten'!$E$12,0)+IF(AND(C239&gt;='Umrechnungskurse und Konstanten'!$C$13,C239&lt;='Umrechnungskurse und Konstanten'!$D$13),F239*'Umrechnungskurse und Konstanten'!$E$13,0)+IF(AND(C239&gt;='Umrechnungskurse und Konstanten'!$C$14,C239&lt;='Umrechnungskurse und Konstanten'!$D$14),F239*'Umrechnungskurse und Konstanten'!$E$14,0)+IF(AND(C239&gt;='Umrechnungskurse und Konstanten'!$C$15,C239&lt;='Umrechnungskurse und Konstanten'!$D$15),F239*'Umrechnungskurse und Konstanten'!$E$15,0)+IF(AND(C239&gt;='Umrechnungskurse und Konstanten'!$C$16,C239&lt;='Umrechnungskurse und Konstanten'!$D$16),F239*'Umrechnungskurse und Konstanten'!$E$16,0)</f>
        <v>0</v>
      </c>
      <c r="J239" s="43">
        <f t="shared" si="10"/>
        <v>0</v>
      </c>
      <c r="K239" s="43">
        <f t="shared" si="11"/>
        <v>0</v>
      </c>
      <c r="L239" s="69" t="str">
        <f>IF(OR(G239='Umrechnungskurse und Konstanten'!$E$21,G239='Umrechnungskurse und Konstanten'!$E$22,G239='Umrechnungskurse und Konstanten'!$E$23),"MwSt. Satz ok.","falsche/keine MwSt.")</f>
        <v>falsche/keine MwSt.</v>
      </c>
      <c r="M239" s="67" t="str">
        <f>IF(AND(C239&gt;='Umrechnungskurse und Konstanten'!$C$5,C239&lt;='Umrechnungskurse und Konstanten'!$D$7),"Periode ok.","falsche Periode")</f>
        <v>falsche Periode</v>
      </c>
    </row>
    <row r="240" spans="2:13" x14ac:dyDescent="0.3">
      <c r="B240" s="56"/>
      <c r="C240" s="38"/>
      <c r="D240" s="38"/>
      <c r="E240" s="45"/>
      <c r="F240" s="40"/>
      <c r="G240" s="52"/>
      <c r="H240" s="42">
        <f t="shared" si="9"/>
        <v>0</v>
      </c>
      <c r="I240" s="43">
        <f>IF(AND(C240&gt;='Umrechnungskurse und Konstanten'!$C$5,C240&lt;='Umrechnungskurse und Konstanten'!$D$5),F240*'Umrechnungskurse und Konstanten'!$E$5,0)+IF(AND(C240&gt;='Umrechnungskurse und Konstanten'!$C$6,C240&lt;='Umrechnungskurse und Konstanten'!$D$6),F240*'Umrechnungskurse und Konstanten'!$E$6,0)+IF(AND(C240&gt;='Umrechnungskurse und Konstanten'!$C$7,C240&lt;='Umrechnungskurse und Konstanten'!$D$7),F240*'Umrechnungskurse und Konstanten'!$E$7,0)+IF(AND(C240&gt;='Umrechnungskurse und Konstanten'!$C$8,C240&lt;='Umrechnungskurse und Konstanten'!$D$8),F240*'Umrechnungskurse und Konstanten'!$E$8,0)+IF(AND(C240&gt;='Umrechnungskurse und Konstanten'!$C$9,C240&lt;='Umrechnungskurse und Konstanten'!$D$9),F240*'Umrechnungskurse und Konstanten'!$E$9,0)+IF(AND(C240&gt;='Umrechnungskurse und Konstanten'!$C$10,C240&lt;='Umrechnungskurse und Konstanten'!$D$10),F240*'Umrechnungskurse und Konstanten'!$E$10,0)+IF(AND(C240&gt;='Umrechnungskurse und Konstanten'!$C$11,C240&lt;='Umrechnungskurse und Konstanten'!$D$11),F240*'Umrechnungskurse und Konstanten'!$E$11,0)+IF(AND(C240&gt;='Umrechnungskurse und Konstanten'!$C$12,C240&lt;='Umrechnungskurse und Konstanten'!$D$12),F240*'Umrechnungskurse und Konstanten'!$E$12,0)+IF(AND(C240&gt;='Umrechnungskurse und Konstanten'!$C$13,C240&lt;='Umrechnungskurse und Konstanten'!$D$13),F240*'Umrechnungskurse und Konstanten'!$E$13,0)+IF(AND(C240&gt;='Umrechnungskurse und Konstanten'!$C$14,C240&lt;='Umrechnungskurse und Konstanten'!$D$14),F240*'Umrechnungskurse und Konstanten'!$E$14,0)+IF(AND(C240&gt;='Umrechnungskurse und Konstanten'!$C$15,C240&lt;='Umrechnungskurse und Konstanten'!$D$15),F240*'Umrechnungskurse und Konstanten'!$E$15,0)+IF(AND(C240&gt;='Umrechnungskurse und Konstanten'!$C$16,C240&lt;='Umrechnungskurse und Konstanten'!$D$16),F240*'Umrechnungskurse und Konstanten'!$E$16,0)</f>
        <v>0</v>
      </c>
      <c r="J240" s="43">
        <f t="shared" si="10"/>
        <v>0</v>
      </c>
      <c r="K240" s="43">
        <f t="shared" si="11"/>
        <v>0</v>
      </c>
      <c r="L240" s="69" t="str">
        <f>IF(OR(G240='Umrechnungskurse und Konstanten'!$E$21,G240='Umrechnungskurse und Konstanten'!$E$22,G240='Umrechnungskurse und Konstanten'!$E$23),"MwSt. Satz ok.","falsche/keine MwSt.")</f>
        <v>falsche/keine MwSt.</v>
      </c>
      <c r="M240" s="67" t="str">
        <f>IF(AND(C240&gt;='Umrechnungskurse und Konstanten'!$C$5,C240&lt;='Umrechnungskurse und Konstanten'!$D$7),"Periode ok.","falsche Periode")</f>
        <v>falsche Periode</v>
      </c>
    </row>
    <row r="241" spans="2:13" x14ac:dyDescent="0.3">
      <c r="B241" s="56"/>
      <c r="C241" s="38"/>
      <c r="D241" s="38"/>
      <c r="E241" s="45"/>
      <c r="F241" s="40"/>
      <c r="G241" s="52"/>
      <c r="H241" s="42">
        <f t="shared" si="9"/>
        <v>0</v>
      </c>
      <c r="I241" s="43">
        <f>IF(AND(C241&gt;='Umrechnungskurse und Konstanten'!$C$5,C241&lt;='Umrechnungskurse und Konstanten'!$D$5),F241*'Umrechnungskurse und Konstanten'!$E$5,0)+IF(AND(C241&gt;='Umrechnungskurse und Konstanten'!$C$6,C241&lt;='Umrechnungskurse und Konstanten'!$D$6),F241*'Umrechnungskurse und Konstanten'!$E$6,0)+IF(AND(C241&gt;='Umrechnungskurse und Konstanten'!$C$7,C241&lt;='Umrechnungskurse und Konstanten'!$D$7),F241*'Umrechnungskurse und Konstanten'!$E$7,0)+IF(AND(C241&gt;='Umrechnungskurse und Konstanten'!$C$8,C241&lt;='Umrechnungskurse und Konstanten'!$D$8),F241*'Umrechnungskurse und Konstanten'!$E$8,0)+IF(AND(C241&gt;='Umrechnungskurse und Konstanten'!$C$9,C241&lt;='Umrechnungskurse und Konstanten'!$D$9),F241*'Umrechnungskurse und Konstanten'!$E$9,0)+IF(AND(C241&gt;='Umrechnungskurse und Konstanten'!$C$10,C241&lt;='Umrechnungskurse und Konstanten'!$D$10),F241*'Umrechnungskurse und Konstanten'!$E$10,0)+IF(AND(C241&gt;='Umrechnungskurse und Konstanten'!$C$11,C241&lt;='Umrechnungskurse und Konstanten'!$D$11),F241*'Umrechnungskurse und Konstanten'!$E$11,0)+IF(AND(C241&gt;='Umrechnungskurse und Konstanten'!$C$12,C241&lt;='Umrechnungskurse und Konstanten'!$D$12),F241*'Umrechnungskurse und Konstanten'!$E$12,0)+IF(AND(C241&gt;='Umrechnungskurse und Konstanten'!$C$13,C241&lt;='Umrechnungskurse und Konstanten'!$D$13),F241*'Umrechnungskurse und Konstanten'!$E$13,0)+IF(AND(C241&gt;='Umrechnungskurse und Konstanten'!$C$14,C241&lt;='Umrechnungskurse und Konstanten'!$D$14),F241*'Umrechnungskurse und Konstanten'!$E$14,0)+IF(AND(C241&gt;='Umrechnungskurse und Konstanten'!$C$15,C241&lt;='Umrechnungskurse und Konstanten'!$D$15),F241*'Umrechnungskurse und Konstanten'!$E$15,0)+IF(AND(C241&gt;='Umrechnungskurse und Konstanten'!$C$16,C241&lt;='Umrechnungskurse und Konstanten'!$D$16),F241*'Umrechnungskurse und Konstanten'!$E$16,0)</f>
        <v>0</v>
      </c>
      <c r="J241" s="43">
        <f t="shared" si="10"/>
        <v>0</v>
      </c>
      <c r="K241" s="43">
        <f t="shared" si="11"/>
        <v>0</v>
      </c>
      <c r="L241" s="69" t="str">
        <f>IF(OR(G241='Umrechnungskurse und Konstanten'!$E$21,G241='Umrechnungskurse und Konstanten'!$E$22,G241='Umrechnungskurse und Konstanten'!$E$23),"MwSt. Satz ok.","falsche/keine MwSt.")</f>
        <v>falsche/keine MwSt.</v>
      </c>
      <c r="M241" s="67" t="str">
        <f>IF(AND(C241&gt;='Umrechnungskurse und Konstanten'!$C$5,C241&lt;='Umrechnungskurse und Konstanten'!$D$7),"Periode ok.","falsche Periode")</f>
        <v>falsche Periode</v>
      </c>
    </row>
    <row r="242" spans="2:13" x14ac:dyDescent="0.3">
      <c r="B242" s="56"/>
      <c r="C242" s="38"/>
      <c r="D242" s="38"/>
      <c r="E242" s="45"/>
      <c r="F242" s="40"/>
      <c r="G242" s="52"/>
      <c r="H242" s="42">
        <f t="shared" si="9"/>
        <v>0</v>
      </c>
      <c r="I242" s="43">
        <f>IF(AND(C242&gt;='Umrechnungskurse und Konstanten'!$C$5,C242&lt;='Umrechnungskurse und Konstanten'!$D$5),F242*'Umrechnungskurse und Konstanten'!$E$5,0)+IF(AND(C242&gt;='Umrechnungskurse und Konstanten'!$C$6,C242&lt;='Umrechnungskurse und Konstanten'!$D$6),F242*'Umrechnungskurse und Konstanten'!$E$6,0)+IF(AND(C242&gt;='Umrechnungskurse und Konstanten'!$C$7,C242&lt;='Umrechnungskurse und Konstanten'!$D$7),F242*'Umrechnungskurse und Konstanten'!$E$7,0)+IF(AND(C242&gt;='Umrechnungskurse und Konstanten'!$C$8,C242&lt;='Umrechnungskurse und Konstanten'!$D$8),F242*'Umrechnungskurse und Konstanten'!$E$8,0)+IF(AND(C242&gt;='Umrechnungskurse und Konstanten'!$C$9,C242&lt;='Umrechnungskurse und Konstanten'!$D$9),F242*'Umrechnungskurse und Konstanten'!$E$9,0)+IF(AND(C242&gt;='Umrechnungskurse und Konstanten'!$C$10,C242&lt;='Umrechnungskurse und Konstanten'!$D$10),F242*'Umrechnungskurse und Konstanten'!$E$10,0)+IF(AND(C242&gt;='Umrechnungskurse und Konstanten'!$C$11,C242&lt;='Umrechnungskurse und Konstanten'!$D$11),F242*'Umrechnungskurse und Konstanten'!$E$11,0)+IF(AND(C242&gt;='Umrechnungskurse und Konstanten'!$C$12,C242&lt;='Umrechnungskurse und Konstanten'!$D$12),F242*'Umrechnungskurse und Konstanten'!$E$12,0)+IF(AND(C242&gt;='Umrechnungskurse und Konstanten'!$C$13,C242&lt;='Umrechnungskurse und Konstanten'!$D$13),F242*'Umrechnungskurse und Konstanten'!$E$13,0)+IF(AND(C242&gt;='Umrechnungskurse und Konstanten'!$C$14,C242&lt;='Umrechnungskurse und Konstanten'!$D$14),F242*'Umrechnungskurse und Konstanten'!$E$14,0)+IF(AND(C242&gt;='Umrechnungskurse und Konstanten'!$C$15,C242&lt;='Umrechnungskurse und Konstanten'!$D$15),F242*'Umrechnungskurse und Konstanten'!$E$15,0)+IF(AND(C242&gt;='Umrechnungskurse und Konstanten'!$C$16,C242&lt;='Umrechnungskurse und Konstanten'!$D$16),F242*'Umrechnungskurse und Konstanten'!$E$16,0)</f>
        <v>0</v>
      </c>
      <c r="J242" s="43">
        <f t="shared" si="10"/>
        <v>0</v>
      </c>
      <c r="K242" s="43">
        <f t="shared" si="11"/>
        <v>0</v>
      </c>
      <c r="L242" s="69" t="str">
        <f>IF(OR(G242='Umrechnungskurse und Konstanten'!$E$21,G242='Umrechnungskurse und Konstanten'!$E$22,G242='Umrechnungskurse und Konstanten'!$E$23),"MwSt. Satz ok.","falsche/keine MwSt.")</f>
        <v>falsche/keine MwSt.</v>
      </c>
      <c r="M242" s="67" t="str">
        <f>IF(AND(C242&gt;='Umrechnungskurse und Konstanten'!$C$5,C242&lt;='Umrechnungskurse und Konstanten'!$D$7),"Periode ok.","falsche Periode")</f>
        <v>falsche Periode</v>
      </c>
    </row>
    <row r="243" spans="2:13" x14ac:dyDescent="0.3">
      <c r="B243" s="56"/>
      <c r="C243" s="38"/>
      <c r="D243" s="38"/>
      <c r="E243" s="45"/>
      <c r="F243" s="40"/>
      <c r="G243" s="52"/>
      <c r="H243" s="42">
        <f t="shared" si="9"/>
        <v>0</v>
      </c>
      <c r="I243" s="43">
        <f>IF(AND(C243&gt;='Umrechnungskurse und Konstanten'!$C$5,C243&lt;='Umrechnungskurse und Konstanten'!$D$5),F243*'Umrechnungskurse und Konstanten'!$E$5,0)+IF(AND(C243&gt;='Umrechnungskurse und Konstanten'!$C$6,C243&lt;='Umrechnungskurse und Konstanten'!$D$6),F243*'Umrechnungskurse und Konstanten'!$E$6,0)+IF(AND(C243&gt;='Umrechnungskurse und Konstanten'!$C$7,C243&lt;='Umrechnungskurse und Konstanten'!$D$7),F243*'Umrechnungskurse und Konstanten'!$E$7,0)+IF(AND(C243&gt;='Umrechnungskurse und Konstanten'!$C$8,C243&lt;='Umrechnungskurse und Konstanten'!$D$8),F243*'Umrechnungskurse und Konstanten'!$E$8,0)+IF(AND(C243&gt;='Umrechnungskurse und Konstanten'!$C$9,C243&lt;='Umrechnungskurse und Konstanten'!$D$9),F243*'Umrechnungskurse und Konstanten'!$E$9,0)+IF(AND(C243&gt;='Umrechnungskurse und Konstanten'!$C$10,C243&lt;='Umrechnungskurse und Konstanten'!$D$10),F243*'Umrechnungskurse und Konstanten'!$E$10,0)+IF(AND(C243&gt;='Umrechnungskurse und Konstanten'!$C$11,C243&lt;='Umrechnungskurse und Konstanten'!$D$11),F243*'Umrechnungskurse und Konstanten'!$E$11,0)+IF(AND(C243&gt;='Umrechnungskurse und Konstanten'!$C$12,C243&lt;='Umrechnungskurse und Konstanten'!$D$12),F243*'Umrechnungskurse und Konstanten'!$E$12,0)+IF(AND(C243&gt;='Umrechnungskurse und Konstanten'!$C$13,C243&lt;='Umrechnungskurse und Konstanten'!$D$13),F243*'Umrechnungskurse und Konstanten'!$E$13,0)+IF(AND(C243&gt;='Umrechnungskurse und Konstanten'!$C$14,C243&lt;='Umrechnungskurse und Konstanten'!$D$14),F243*'Umrechnungskurse und Konstanten'!$E$14,0)+IF(AND(C243&gt;='Umrechnungskurse und Konstanten'!$C$15,C243&lt;='Umrechnungskurse und Konstanten'!$D$15),F243*'Umrechnungskurse und Konstanten'!$E$15,0)+IF(AND(C243&gt;='Umrechnungskurse und Konstanten'!$C$16,C243&lt;='Umrechnungskurse und Konstanten'!$D$16),F243*'Umrechnungskurse und Konstanten'!$E$16,0)</f>
        <v>0</v>
      </c>
      <c r="J243" s="43">
        <f t="shared" si="10"/>
        <v>0</v>
      </c>
      <c r="K243" s="43">
        <f t="shared" si="11"/>
        <v>0</v>
      </c>
      <c r="L243" s="69" t="str">
        <f>IF(OR(G243='Umrechnungskurse und Konstanten'!$E$21,G243='Umrechnungskurse und Konstanten'!$E$22,G243='Umrechnungskurse und Konstanten'!$E$23),"MwSt. Satz ok.","falsche/keine MwSt.")</f>
        <v>falsche/keine MwSt.</v>
      </c>
      <c r="M243" s="67" t="str">
        <f>IF(AND(C243&gt;='Umrechnungskurse und Konstanten'!$C$5,C243&lt;='Umrechnungskurse und Konstanten'!$D$7),"Periode ok.","falsche Periode")</f>
        <v>falsche Periode</v>
      </c>
    </row>
    <row r="244" spans="2:13" x14ac:dyDescent="0.3">
      <c r="B244" s="56"/>
      <c r="C244" s="38"/>
      <c r="D244" s="38"/>
      <c r="E244" s="45"/>
      <c r="F244" s="40"/>
      <c r="G244" s="52"/>
      <c r="H244" s="42">
        <f t="shared" si="9"/>
        <v>0</v>
      </c>
      <c r="I244" s="43">
        <f>IF(AND(C244&gt;='Umrechnungskurse und Konstanten'!$C$5,C244&lt;='Umrechnungskurse und Konstanten'!$D$5),F244*'Umrechnungskurse und Konstanten'!$E$5,0)+IF(AND(C244&gt;='Umrechnungskurse und Konstanten'!$C$6,C244&lt;='Umrechnungskurse und Konstanten'!$D$6),F244*'Umrechnungskurse und Konstanten'!$E$6,0)+IF(AND(C244&gt;='Umrechnungskurse und Konstanten'!$C$7,C244&lt;='Umrechnungskurse und Konstanten'!$D$7),F244*'Umrechnungskurse und Konstanten'!$E$7,0)+IF(AND(C244&gt;='Umrechnungskurse und Konstanten'!$C$8,C244&lt;='Umrechnungskurse und Konstanten'!$D$8),F244*'Umrechnungskurse und Konstanten'!$E$8,0)+IF(AND(C244&gt;='Umrechnungskurse und Konstanten'!$C$9,C244&lt;='Umrechnungskurse und Konstanten'!$D$9),F244*'Umrechnungskurse und Konstanten'!$E$9,0)+IF(AND(C244&gt;='Umrechnungskurse und Konstanten'!$C$10,C244&lt;='Umrechnungskurse und Konstanten'!$D$10),F244*'Umrechnungskurse und Konstanten'!$E$10,0)+IF(AND(C244&gt;='Umrechnungskurse und Konstanten'!$C$11,C244&lt;='Umrechnungskurse und Konstanten'!$D$11),F244*'Umrechnungskurse und Konstanten'!$E$11,0)+IF(AND(C244&gt;='Umrechnungskurse und Konstanten'!$C$12,C244&lt;='Umrechnungskurse und Konstanten'!$D$12),F244*'Umrechnungskurse und Konstanten'!$E$12,0)+IF(AND(C244&gt;='Umrechnungskurse und Konstanten'!$C$13,C244&lt;='Umrechnungskurse und Konstanten'!$D$13),F244*'Umrechnungskurse und Konstanten'!$E$13,0)+IF(AND(C244&gt;='Umrechnungskurse und Konstanten'!$C$14,C244&lt;='Umrechnungskurse und Konstanten'!$D$14),F244*'Umrechnungskurse und Konstanten'!$E$14,0)+IF(AND(C244&gt;='Umrechnungskurse und Konstanten'!$C$15,C244&lt;='Umrechnungskurse und Konstanten'!$D$15),F244*'Umrechnungskurse und Konstanten'!$E$15,0)+IF(AND(C244&gt;='Umrechnungskurse und Konstanten'!$C$16,C244&lt;='Umrechnungskurse und Konstanten'!$D$16),F244*'Umrechnungskurse und Konstanten'!$E$16,0)</f>
        <v>0</v>
      </c>
      <c r="J244" s="43">
        <f t="shared" si="10"/>
        <v>0</v>
      </c>
      <c r="K244" s="43">
        <f t="shared" si="11"/>
        <v>0</v>
      </c>
      <c r="L244" s="69" t="str">
        <f>IF(OR(G244='Umrechnungskurse und Konstanten'!$E$21,G244='Umrechnungskurse und Konstanten'!$E$22,G244='Umrechnungskurse und Konstanten'!$E$23),"MwSt. Satz ok.","falsche/keine MwSt.")</f>
        <v>falsche/keine MwSt.</v>
      </c>
      <c r="M244" s="67" t="str">
        <f>IF(AND(C244&gt;='Umrechnungskurse und Konstanten'!$C$5,C244&lt;='Umrechnungskurse und Konstanten'!$D$7),"Periode ok.","falsche Periode")</f>
        <v>falsche Periode</v>
      </c>
    </row>
    <row r="245" spans="2:13" x14ac:dyDescent="0.3">
      <c r="B245" s="56"/>
      <c r="C245" s="38"/>
      <c r="D245" s="38"/>
      <c r="E245" s="45"/>
      <c r="F245" s="40"/>
      <c r="G245" s="52"/>
      <c r="H245" s="42">
        <f t="shared" si="9"/>
        <v>0</v>
      </c>
      <c r="I245" s="43">
        <f>IF(AND(C245&gt;='Umrechnungskurse und Konstanten'!$C$5,C245&lt;='Umrechnungskurse und Konstanten'!$D$5),F245*'Umrechnungskurse und Konstanten'!$E$5,0)+IF(AND(C245&gt;='Umrechnungskurse und Konstanten'!$C$6,C245&lt;='Umrechnungskurse und Konstanten'!$D$6),F245*'Umrechnungskurse und Konstanten'!$E$6,0)+IF(AND(C245&gt;='Umrechnungskurse und Konstanten'!$C$7,C245&lt;='Umrechnungskurse und Konstanten'!$D$7),F245*'Umrechnungskurse und Konstanten'!$E$7,0)+IF(AND(C245&gt;='Umrechnungskurse und Konstanten'!$C$8,C245&lt;='Umrechnungskurse und Konstanten'!$D$8),F245*'Umrechnungskurse und Konstanten'!$E$8,0)+IF(AND(C245&gt;='Umrechnungskurse und Konstanten'!$C$9,C245&lt;='Umrechnungskurse und Konstanten'!$D$9),F245*'Umrechnungskurse und Konstanten'!$E$9,0)+IF(AND(C245&gt;='Umrechnungskurse und Konstanten'!$C$10,C245&lt;='Umrechnungskurse und Konstanten'!$D$10),F245*'Umrechnungskurse und Konstanten'!$E$10,0)+IF(AND(C245&gt;='Umrechnungskurse und Konstanten'!$C$11,C245&lt;='Umrechnungskurse und Konstanten'!$D$11),F245*'Umrechnungskurse und Konstanten'!$E$11,0)+IF(AND(C245&gt;='Umrechnungskurse und Konstanten'!$C$12,C245&lt;='Umrechnungskurse und Konstanten'!$D$12),F245*'Umrechnungskurse und Konstanten'!$E$12,0)+IF(AND(C245&gt;='Umrechnungskurse und Konstanten'!$C$13,C245&lt;='Umrechnungskurse und Konstanten'!$D$13),F245*'Umrechnungskurse und Konstanten'!$E$13,0)+IF(AND(C245&gt;='Umrechnungskurse und Konstanten'!$C$14,C245&lt;='Umrechnungskurse und Konstanten'!$D$14),F245*'Umrechnungskurse und Konstanten'!$E$14,0)+IF(AND(C245&gt;='Umrechnungskurse und Konstanten'!$C$15,C245&lt;='Umrechnungskurse und Konstanten'!$D$15),F245*'Umrechnungskurse und Konstanten'!$E$15,0)+IF(AND(C245&gt;='Umrechnungskurse und Konstanten'!$C$16,C245&lt;='Umrechnungskurse und Konstanten'!$D$16),F245*'Umrechnungskurse und Konstanten'!$E$16,0)</f>
        <v>0</v>
      </c>
      <c r="J245" s="43">
        <f t="shared" si="10"/>
        <v>0</v>
      </c>
      <c r="K245" s="43">
        <f t="shared" si="11"/>
        <v>0</v>
      </c>
      <c r="L245" s="69" t="str">
        <f>IF(OR(G245='Umrechnungskurse und Konstanten'!$E$21,G245='Umrechnungskurse und Konstanten'!$E$22,G245='Umrechnungskurse und Konstanten'!$E$23),"MwSt. Satz ok.","falsche/keine MwSt.")</f>
        <v>falsche/keine MwSt.</v>
      </c>
      <c r="M245" s="67" t="str">
        <f>IF(AND(C245&gt;='Umrechnungskurse und Konstanten'!$C$5,C245&lt;='Umrechnungskurse und Konstanten'!$D$7),"Periode ok.","falsche Periode")</f>
        <v>falsche Periode</v>
      </c>
    </row>
    <row r="246" spans="2:13" x14ac:dyDescent="0.3">
      <c r="B246" s="56"/>
      <c r="C246" s="38"/>
      <c r="D246" s="38"/>
      <c r="E246" s="45"/>
      <c r="F246" s="40"/>
      <c r="G246" s="52"/>
      <c r="H246" s="42">
        <f t="shared" si="9"/>
        <v>0</v>
      </c>
      <c r="I246" s="43">
        <f>IF(AND(C246&gt;='Umrechnungskurse und Konstanten'!$C$5,C246&lt;='Umrechnungskurse und Konstanten'!$D$5),F246*'Umrechnungskurse und Konstanten'!$E$5,0)+IF(AND(C246&gt;='Umrechnungskurse und Konstanten'!$C$6,C246&lt;='Umrechnungskurse und Konstanten'!$D$6),F246*'Umrechnungskurse und Konstanten'!$E$6,0)+IF(AND(C246&gt;='Umrechnungskurse und Konstanten'!$C$7,C246&lt;='Umrechnungskurse und Konstanten'!$D$7),F246*'Umrechnungskurse und Konstanten'!$E$7,0)+IF(AND(C246&gt;='Umrechnungskurse und Konstanten'!$C$8,C246&lt;='Umrechnungskurse und Konstanten'!$D$8),F246*'Umrechnungskurse und Konstanten'!$E$8,0)+IF(AND(C246&gt;='Umrechnungskurse und Konstanten'!$C$9,C246&lt;='Umrechnungskurse und Konstanten'!$D$9),F246*'Umrechnungskurse und Konstanten'!$E$9,0)+IF(AND(C246&gt;='Umrechnungskurse und Konstanten'!$C$10,C246&lt;='Umrechnungskurse und Konstanten'!$D$10),F246*'Umrechnungskurse und Konstanten'!$E$10,0)+IF(AND(C246&gt;='Umrechnungskurse und Konstanten'!$C$11,C246&lt;='Umrechnungskurse und Konstanten'!$D$11),F246*'Umrechnungskurse und Konstanten'!$E$11,0)+IF(AND(C246&gt;='Umrechnungskurse und Konstanten'!$C$12,C246&lt;='Umrechnungskurse und Konstanten'!$D$12),F246*'Umrechnungskurse und Konstanten'!$E$12,0)+IF(AND(C246&gt;='Umrechnungskurse und Konstanten'!$C$13,C246&lt;='Umrechnungskurse und Konstanten'!$D$13),F246*'Umrechnungskurse und Konstanten'!$E$13,0)+IF(AND(C246&gt;='Umrechnungskurse und Konstanten'!$C$14,C246&lt;='Umrechnungskurse und Konstanten'!$D$14),F246*'Umrechnungskurse und Konstanten'!$E$14,0)+IF(AND(C246&gt;='Umrechnungskurse und Konstanten'!$C$15,C246&lt;='Umrechnungskurse und Konstanten'!$D$15),F246*'Umrechnungskurse und Konstanten'!$E$15,0)+IF(AND(C246&gt;='Umrechnungskurse und Konstanten'!$C$16,C246&lt;='Umrechnungskurse und Konstanten'!$D$16),F246*'Umrechnungskurse und Konstanten'!$E$16,0)</f>
        <v>0</v>
      </c>
      <c r="J246" s="43">
        <f t="shared" si="10"/>
        <v>0</v>
      </c>
      <c r="K246" s="43">
        <f t="shared" si="11"/>
        <v>0</v>
      </c>
      <c r="L246" s="69" t="str">
        <f>IF(OR(G246='Umrechnungskurse und Konstanten'!$E$21,G246='Umrechnungskurse und Konstanten'!$E$22,G246='Umrechnungskurse und Konstanten'!$E$23),"MwSt. Satz ok.","falsche/keine MwSt.")</f>
        <v>falsche/keine MwSt.</v>
      </c>
      <c r="M246" s="67" t="str">
        <f>IF(AND(C246&gt;='Umrechnungskurse und Konstanten'!$C$5,C246&lt;='Umrechnungskurse und Konstanten'!$D$7),"Periode ok.","falsche Periode")</f>
        <v>falsche Periode</v>
      </c>
    </row>
    <row r="247" spans="2:13" x14ac:dyDescent="0.3">
      <c r="B247" s="56"/>
      <c r="C247" s="38"/>
      <c r="D247" s="38"/>
      <c r="E247" s="45"/>
      <c r="F247" s="40"/>
      <c r="G247" s="52"/>
      <c r="H247" s="42">
        <f t="shared" si="9"/>
        <v>0</v>
      </c>
      <c r="I247" s="43">
        <f>IF(AND(C247&gt;='Umrechnungskurse und Konstanten'!$C$5,C247&lt;='Umrechnungskurse und Konstanten'!$D$5),F247*'Umrechnungskurse und Konstanten'!$E$5,0)+IF(AND(C247&gt;='Umrechnungskurse und Konstanten'!$C$6,C247&lt;='Umrechnungskurse und Konstanten'!$D$6),F247*'Umrechnungskurse und Konstanten'!$E$6,0)+IF(AND(C247&gt;='Umrechnungskurse und Konstanten'!$C$7,C247&lt;='Umrechnungskurse und Konstanten'!$D$7),F247*'Umrechnungskurse und Konstanten'!$E$7,0)+IF(AND(C247&gt;='Umrechnungskurse und Konstanten'!$C$8,C247&lt;='Umrechnungskurse und Konstanten'!$D$8),F247*'Umrechnungskurse und Konstanten'!$E$8,0)+IF(AND(C247&gt;='Umrechnungskurse und Konstanten'!$C$9,C247&lt;='Umrechnungskurse und Konstanten'!$D$9),F247*'Umrechnungskurse und Konstanten'!$E$9,0)+IF(AND(C247&gt;='Umrechnungskurse und Konstanten'!$C$10,C247&lt;='Umrechnungskurse und Konstanten'!$D$10),F247*'Umrechnungskurse und Konstanten'!$E$10,0)+IF(AND(C247&gt;='Umrechnungskurse und Konstanten'!$C$11,C247&lt;='Umrechnungskurse und Konstanten'!$D$11),F247*'Umrechnungskurse und Konstanten'!$E$11,0)+IF(AND(C247&gt;='Umrechnungskurse und Konstanten'!$C$12,C247&lt;='Umrechnungskurse und Konstanten'!$D$12),F247*'Umrechnungskurse und Konstanten'!$E$12,0)+IF(AND(C247&gt;='Umrechnungskurse und Konstanten'!$C$13,C247&lt;='Umrechnungskurse und Konstanten'!$D$13),F247*'Umrechnungskurse und Konstanten'!$E$13,0)+IF(AND(C247&gt;='Umrechnungskurse und Konstanten'!$C$14,C247&lt;='Umrechnungskurse und Konstanten'!$D$14),F247*'Umrechnungskurse und Konstanten'!$E$14,0)+IF(AND(C247&gt;='Umrechnungskurse und Konstanten'!$C$15,C247&lt;='Umrechnungskurse und Konstanten'!$D$15),F247*'Umrechnungskurse und Konstanten'!$E$15,0)+IF(AND(C247&gt;='Umrechnungskurse und Konstanten'!$C$16,C247&lt;='Umrechnungskurse und Konstanten'!$D$16),F247*'Umrechnungskurse und Konstanten'!$E$16,0)</f>
        <v>0</v>
      </c>
      <c r="J247" s="43">
        <f t="shared" si="10"/>
        <v>0</v>
      </c>
      <c r="K247" s="43">
        <f t="shared" si="11"/>
        <v>0</v>
      </c>
      <c r="L247" s="69" t="str">
        <f>IF(OR(G247='Umrechnungskurse und Konstanten'!$E$21,G247='Umrechnungskurse und Konstanten'!$E$22,G247='Umrechnungskurse und Konstanten'!$E$23),"MwSt. Satz ok.","falsche/keine MwSt.")</f>
        <v>falsche/keine MwSt.</v>
      </c>
      <c r="M247" s="67" t="str">
        <f>IF(AND(C247&gt;='Umrechnungskurse und Konstanten'!$C$5,C247&lt;='Umrechnungskurse und Konstanten'!$D$7),"Periode ok.","falsche Periode")</f>
        <v>falsche Periode</v>
      </c>
    </row>
    <row r="248" spans="2:13" x14ac:dyDescent="0.3">
      <c r="B248" s="56"/>
      <c r="C248" s="38"/>
      <c r="D248" s="38"/>
      <c r="E248" s="45"/>
      <c r="F248" s="40"/>
      <c r="G248" s="52"/>
      <c r="H248" s="42">
        <f t="shared" si="9"/>
        <v>0</v>
      </c>
      <c r="I248" s="43">
        <f>IF(AND(C248&gt;='Umrechnungskurse und Konstanten'!$C$5,C248&lt;='Umrechnungskurse und Konstanten'!$D$5),F248*'Umrechnungskurse und Konstanten'!$E$5,0)+IF(AND(C248&gt;='Umrechnungskurse und Konstanten'!$C$6,C248&lt;='Umrechnungskurse und Konstanten'!$D$6),F248*'Umrechnungskurse und Konstanten'!$E$6,0)+IF(AND(C248&gt;='Umrechnungskurse und Konstanten'!$C$7,C248&lt;='Umrechnungskurse und Konstanten'!$D$7),F248*'Umrechnungskurse und Konstanten'!$E$7,0)+IF(AND(C248&gt;='Umrechnungskurse und Konstanten'!$C$8,C248&lt;='Umrechnungskurse und Konstanten'!$D$8),F248*'Umrechnungskurse und Konstanten'!$E$8,0)+IF(AND(C248&gt;='Umrechnungskurse und Konstanten'!$C$9,C248&lt;='Umrechnungskurse und Konstanten'!$D$9),F248*'Umrechnungskurse und Konstanten'!$E$9,0)+IF(AND(C248&gt;='Umrechnungskurse und Konstanten'!$C$10,C248&lt;='Umrechnungskurse und Konstanten'!$D$10),F248*'Umrechnungskurse und Konstanten'!$E$10,0)+IF(AND(C248&gt;='Umrechnungskurse und Konstanten'!$C$11,C248&lt;='Umrechnungskurse und Konstanten'!$D$11),F248*'Umrechnungskurse und Konstanten'!$E$11,0)+IF(AND(C248&gt;='Umrechnungskurse und Konstanten'!$C$12,C248&lt;='Umrechnungskurse und Konstanten'!$D$12),F248*'Umrechnungskurse und Konstanten'!$E$12,0)+IF(AND(C248&gt;='Umrechnungskurse und Konstanten'!$C$13,C248&lt;='Umrechnungskurse und Konstanten'!$D$13),F248*'Umrechnungskurse und Konstanten'!$E$13,0)+IF(AND(C248&gt;='Umrechnungskurse und Konstanten'!$C$14,C248&lt;='Umrechnungskurse und Konstanten'!$D$14),F248*'Umrechnungskurse und Konstanten'!$E$14,0)+IF(AND(C248&gt;='Umrechnungskurse und Konstanten'!$C$15,C248&lt;='Umrechnungskurse und Konstanten'!$D$15),F248*'Umrechnungskurse und Konstanten'!$E$15,0)+IF(AND(C248&gt;='Umrechnungskurse und Konstanten'!$C$16,C248&lt;='Umrechnungskurse und Konstanten'!$D$16),F248*'Umrechnungskurse und Konstanten'!$E$16,0)</f>
        <v>0</v>
      </c>
      <c r="J248" s="43">
        <f t="shared" si="10"/>
        <v>0</v>
      </c>
      <c r="K248" s="43">
        <f t="shared" si="11"/>
        <v>0</v>
      </c>
      <c r="L248" s="69" t="str">
        <f>IF(OR(G248='Umrechnungskurse und Konstanten'!$E$21,G248='Umrechnungskurse und Konstanten'!$E$22,G248='Umrechnungskurse und Konstanten'!$E$23),"MwSt. Satz ok.","falsche/keine MwSt.")</f>
        <v>falsche/keine MwSt.</v>
      </c>
      <c r="M248" s="67" t="str">
        <f>IF(AND(C248&gt;='Umrechnungskurse und Konstanten'!$C$5,C248&lt;='Umrechnungskurse und Konstanten'!$D$7),"Periode ok.","falsche Periode")</f>
        <v>falsche Periode</v>
      </c>
    </row>
    <row r="249" spans="2:13" x14ac:dyDescent="0.3">
      <c r="B249" s="56"/>
      <c r="C249" s="38"/>
      <c r="D249" s="38"/>
      <c r="E249" s="45"/>
      <c r="F249" s="40"/>
      <c r="G249" s="52"/>
      <c r="H249" s="42">
        <f t="shared" si="9"/>
        <v>0</v>
      </c>
      <c r="I249" s="43">
        <f>IF(AND(C249&gt;='Umrechnungskurse und Konstanten'!$C$5,C249&lt;='Umrechnungskurse und Konstanten'!$D$5),F249*'Umrechnungskurse und Konstanten'!$E$5,0)+IF(AND(C249&gt;='Umrechnungskurse und Konstanten'!$C$6,C249&lt;='Umrechnungskurse und Konstanten'!$D$6),F249*'Umrechnungskurse und Konstanten'!$E$6,0)+IF(AND(C249&gt;='Umrechnungskurse und Konstanten'!$C$7,C249&lt;='Umrechnungskurse und Konstanten'!$D$7),F249*'Umrechnungskurse und Konstanten'!$E$7,0)+IF(AND(C249&gt;='Umrechnungskurse und Konstanten'!$C$8,C249&lt;='Umrechnungskurse und Konstanten'!$D$8),F249*'Umrechnungskurse und Konstanten'!$E$8,0)+IF(AND(C249&gt;='Umrechnungskurse und Konstanten'!$C$9,C249&lt;='Umrechnungskurse und Konstanten'!$D$9),F249*'Umrechnungskurse und Konstanten'!$E$9,0)+IF(AND(C249&gt;='Umrechnungskurse und Konstanten'!$C$10,C249&lt;='Umrechnungskurse und Konstanten'!$D$10),F249*'Umrechnungskurse und Konstanten'!$E$10,0)+IF(AND(C249&gt;='Umrechnungskurse und Konstanten'!$C$11,C249&lt;='Umrechnungskurse und Konstanten'!$D$11),F249*'Umrechnungskurse und Konstanten'!$E$11,0)+IF(AND(C249&gt;='Umrechnungskurse und Konstanten'!$C$12,C249&lt;='Umrechnungskurse und Konstanten'!$D$12),F249*'Umrechnungskurse und Konstanten'!$E$12,0)+IF(AND(C249&gt;='Umrechnungskurse und Konstanten'!$C$13,C249&lt;='Umrechnungskurse und Konstanten'!$D$13),F249*'Umrechnungskurse und Konstanten'!$E$13,0)+IF(AND(C249&gt;='Umrechnungskurse und Konstanten'!$C$14,C249&lt;='Umrechnungskurse und Konstanten'!$D$14),F249*'Umrechnungskurse und Konstanten'!$E$14,0)+IF(AND(C249&gt;='Umrechnungskurse und Konstanten'!$C$15,C249&lt;='Umrechnungskurse und Konstanten'!$D$15),F249*'Umrechnungskurse und Konstanten'!$E$15,0)+IF(AND(C249&gt;='Umrechnungskurse und Konstanten'!$C$16,C249&lt;='Umrechnungskurse und Konstanten'!$D$16),F249*'Umrechnungskurse und Konstanten'!$E$16,0)</f>
        <v>0</v>
      </c>
      <c r="J249" s="43">
        <f t="shared" si="10"/>
        <v>0</v>
      </c>
      <c r="K249" s="43">
        <f t="shared" si="11"/>
        <v>0</v>
      </c>
      <c r="L249" s="69" t="str">
        <f>IF(OR(G249='Umrechnungskurse und Konstanten'!$E$21,G249='Umrechnungskurse und Konstanten'!$E$22,G249='Umrechnungskurse und Konstanten'!$E$23),"MwSt. Satz ok.","falsche/keine MwSt.")</f>
        <v>falsche/keine MwSt.</v>
      </c>
      <c r="M249" s="67" t="str">
        <f>IF(AND(C249&gt;='Umrechnungskurse und Konstanten'!$C$5,C249&lt;='Umrechnungskurse und Konstanten'!$D$7),"Periode ok.","falsche Periode")</f>
        <v>falsche Periode</v>
      </c>
    </row>
    <row r="250" spans="2:13" x14ac:dyDescent="0.3">
      <c r="B250" s="56"/>
      <c r="C250" s="38"/>
      <c r="D250" s="38"/>
      <c r="E250" s="45"/>
      <c r="F250" s="40"/>
      <c r="G250" s="52"/>
      <c r="H250" s="42">
        <f t="shared" si="9"/>
        <v>0</v>
      </c>
      <c r="I250" s="43">
        <f>IF(AND(C250&gt;='Umrechnungskurse und Konstanten'!$C$5,C250&lt;='Umrechnungskurse und Konstanten'!$D$5),F250*'Umrechnungskurse und Konstanten'!$E$5,0)+IF(AND(C250&gt;='Umrechnungskurse und Konstanten'!$C$6,C250&lt;='Umrechnungskurse und Konstanten'!$D$6),F250*'Umrechnungskurse und Konstanten'!$E$6,0)+IF(AND(C250&gt;='Umrechnungskurse und Konstanten'!$C$7,C250&lt;='Umrechnungskurse und Konstanten'!$D$7),F250*'Umrechnungskurse und Konstanten'!$E$7,0)+IF(AND(C250&gt;='Umrechnungskurse und Konstanten'!$C$8,C250&lt;='Umrechnungskurse und Konstanten'!$D$8),F250*'Umrechnungskurse und Konstanten'!$E$8,0)+IF(AND(C250&gt;='Umrechnungskurse und Konstanten'!$C$9,C250&lt;='Umrechnungskurse und Konstanten'!$D$9),F250*'Umrechnungskurse und Konstanten'!$E$9,0)+IF(AND(C250&gt;='Umrechnungskurse und Konstanten'!$C$10,C250&lt;='Umrechnungskurse und Konstanten'!$D$10),F250*'Umrechnungskurse und Konstanten'!$E$10,0)+IF(AND(C250&gt;='Umrechnungskurse und Konstanten'!$C$11,C250&lt;='Umrechnungskurse und Konstanten'!$D$11),F250*'Umrechnungskurse und Konstanten'!$E$11,0)+IF(AND(C250&gt;='Umrechnungskurse und Konstanten'!$C$12,C250&lt;='Umrechnungskurse und Konstanten'!$D$12),F250*'Umrechnungskurse und Konstanten'!$E$12,0)+IF(AND(C250&gt;='Umrechnungskurse und Konstanten'!$C$13,C250&lt;='Umrechnungskurse und Konstanten'!$D$13),F250*'Umrechnungskurse und Konstanten'!$E$13,0)+IF(AND(C250&gt;='Umrechnungskurse und Konstanten'!$C$14,C250&lt;='Umrechnungskurse und Konstanten'!$D$14),F250*'Umrechnungskurse und Konstanten'!$E$14,0)+IF(AND(C250&gt;='Umrechnungskurse und Konstanten'!$C$15,C250&lt;='Umrechnungskurse und Konstanten'!$D$15),F250*'Umrechnungskurse und Konstanten'!$E$15,0)+IF(AND(C250&gt;='Umrechnungskurse und Konstanten'!$C$16,C250&lt;='Umrechnungskurse und Konstanten'!$D$16),F250*'Umrechnungskurse und Konstanten'!$E$16,0)</f>
        <v>0</v>
      </c>
      <c r="J250" s="43">
        <f t="shared" si="10"/>
        <v>0</v>
      </c>
      <c r="K250" s="43">
        <f t="shared" si="11"/>
        <v>0</v>
      </c>
      <c r="L250" s="69" t="str">
        <f>IF(OR(G250='Umrechnungskurse und Konstanten'!$E$21,G250='Umrechnungskurse und Konstanten'!$E$22,G250='Umrechnungskurse und Konstanten'!$E$23),"MwSt. Satz ok.","falsche/keine MwSt.")</f>
        <v>falsche/keine MwSt.</v>
      </c>
      <c r="M250" s="67" t="str">
        <f>IF(AND(C250&gt;='Umrechnungskurse und Konstanten'!$C$5,C250&lt;='Umrechnungskurse und Konstanten'!$D$7),"Periode ok.","falsche Periode")</f>
        <v>falsche Periode</v>
      </c>
    </row>
    <row r="251" spans="2:13" x14ac:dyDescent="0.3">
      <c r="B251" s="56"/>
      <c r="C251" s="38"/>
      <c r="D251" s="38"/>
      <c r="E251" s="45"/>
      <c r="F251" s="40"/>
      <c r="G251" s="52"/>
      <c r="H251" s="42">
        <f t="shared" si="9"/>
        <v>0</v>
      </c>
      <c r="I251" s="43">
        <f>IF(AND(C251&gt;='Umrechnungskurse und Konstanten'!$C$5,C251&lt;='Umrechnungskurse und Konstanten'!$D$5),F251*'Umrechnungskurse und Konstanten'!$E$5,0)+IF(AND(C251&gt;='Umrechnungskurse und Konstanten'!$C$6,C251&lt;='Umrechnungskurse und Konstanten'!$D$6),F251*'Umrechnungskurse und Konstanten'!$E$6,0)+IF(AND(C251&gt;='Umrechnungskurse und Konstanten'!$C$7,C251&lt;='Umrechnungskurse und Konstanten'!$D$7),F251*'Umrechnungskurse und Konstanten'!$E$7,0)+IF(AND(C251&gt;='Umrechnungskurse und Konstanten'!$C$8,C251&lt;='Umrechnungskurse und Konstanten'!$D$8),F251*'Umrechnungskurse und Konstanten'!$E$8,0)+IF(AND(C251&gt;='Umrechnungskurse und Konstanten'!$C$9,C251&lt;='Umrechnungskurse und Konstanten'!$D$9),F251*'Umrechnungskurse und Konstanten'!$E$9,0)+IF(AND(C251&gt;='Umrechnungskurse und Konstanten'!$C$10,C251&lt;='Umrechnungskurse und Konstanten'!$D$10),F251*'Umrechnungskurse und Konstanten'!$E$10,0)+IF(AND(C251&gt;='Umrechnungskurse und Konstanten'!$C$11,C251&lt;='Umrechnungskurse und Konstanten'!$D$11),F251*'Umrechnungskurse und Konstanten'!$E$11,0)+IF(AND(C251&gt;='Umrechnungskurse und Konstanten'!$C$12,C251&lt;='Umrechnungskurse und Konstanten'!$D$12),F251*'Umrechnungskurse und Konstanten'!$E$12,0)+IF(AND(C251&gt;='Umrechnungskurse und Konstanten'!$C$13,C251&lt;='Umrechnungskurse und Konstanten'!$D$13),F251*'Umrechnungskurse und Konstanten'!$E$13,0)+IF(AND(C251&gt;='Umrechnungskurse und Konstanten'!$C$14,C251&lt;='Umrechnungskurse und Konstanten'!$D$14),F251*'Umrechnungskurse und Konstanten'!$E$14,0)+IF(AND(C251&gt;='Umrechnungskurse und Konstanten'!$C$15,C251&lt;='Umrechnungskurse und Konstanten'!$D$15),F251*'Umrechnungskurse und Konstanten'!$E$15,0)+IF(AND(C251&gt;='Umrechnungskurse und Konstanten'!$C$16,C251&lt;='Umrechnungskurse und Konstanten'!$D$16),F251*'Umrechnungskurse und Konstanten'!$E$16,0)</f>
        <v>0</v>
      </c>
      <c r="J251" s="43">
        <f t="shared" si="10"/>
        <v>0</v>
      </c>
      <c r="K251" s="43">
        <f t="shared" si="11"/>
        <v>0</v>
      </c>
      <c r="L251" s="69" t="str">
        <f>IF(OR(G251='Umrechnungskurse und Konstanten'!$E$21,G251='Umrechnungskurse und Konstanten'!$E$22,G251='Umrechnungskurse und Konstanten'!$E$23),"MwSt. Satz ok.","falsche/keine MwSt.")</f>
        <v>falsche/keine MwSt.</v>
      </c>
      <c r="M251" s="67" t="str">
        <f>IF(AND(C251&gt;='Umrechnungskurse und Konstanten'!$C$5,C251&lt;='Umrechnungskurse und Konstanten'!$D$7),"Periode ok.","falsche Periode")</f>
        <v>falsche Periode</v>
      </c>
    </row>
    <row r="252" spans="2:13" x14ac:dyDescent="0.3">
      <c r="B252" s="56"/>
      <c r="C252" s="38"/>
      <c r="D252" s="38"/>
      <c r="E252" s="45"/>
      <c r="F252" s="40"/>
      <c r="G252" s="52"/>
      <c r="H252" s="42">
        <f t="shared" si="9"/>
        <v>0</v>
      </c>
      <c r="I252" s="43">
        <f>IF(AND(C252&gt;='Umrechnungskurse und Konstanten'!$C$5,C252&lt;='Umrechnungskurse und Konstanten'!$D$5),F252*'Umrechnungskurse und Konstanten'!$E$5,0)+IF(AND(C252&gt;='Umrechnungskurse und Konstanten'!$C$6,C252&lt;='Umrechnungskurse und Konstanten'!$D$6),F252*'Umrechnungskurse und Konstanten'!$E$6,0)+IF(AND(C252&gt;='Umrechnungskurse und Konstanten'!$C$7,C252&lt;='Umrechnungskurse und Konstanten'!$D$7),F252*'Umrechnungskurse und Konstanten'!$E$7,0)+IF(AND(C252&gt;='Umrechnungskurse und Konstanten'!$C$8,C252&lt;='Umrechnungskurse und Konstanten'!$D$8),F252*'Umrechnungskurse und Konstanten'!$E$8,0)+IF(AND(C252&gt;='Umrechnungskurse und Konstanten'!$C$9,C252&lt;='Umrechnungskurse und Konstanten'!$D$9),F252*'Umrechnungskurse und Konstanten'!$E$9,0)+IF(AND(C252&gt;='Umrechnungskurse und Konstanten'!$C$10,C252&lt;='Umrechnungskurse und Konstanten'!$D$10),F252*'Umrechnungskurse und Konstanten'!$E$10,0)+IF(AND(C252&gt;='Umrechnungskurse und Konstanten'!$C$11,C252&lt;='Umrechnungskurse und Konstanten'!$D$11),F252*'Umrechnungskurse und Konstanten'!$E$11,0)+IF(AND(C252&gt;='Umrechnungskurse und Konstanten'!$C$12,C252&lt;='Umrechnungskurse und Konstanten'!$D$12),F252*'Umrechnungskurse und Konstanten'!$E$12,0)+IF(AND(C252&gt;='Umrechnungskurse und Konstanten'!$C$13,C252&lt;='Umrechnungskurse und Konstanten'!$D$13),F252*'Umrechnungskurse und Konstanten'!$E$13,0)+IF(AND(C252&gt;='Umrechnungskurse und Konstanten'!$C$14,C252&lt;='Umrechnungskurse und Konstanten'!$D$14),F252*'Umrechnungskurse und Konstanten'!$E$14,0)+IF(AND(C252&gt;='Umrechnungskurse und Konstanten'!$C$15,C252&lt;='Umrechnungskurse und Konstanten'!$D$15),F252*'Umrechnungskurse und Konstanten'!$E$15,0)+IF(AND(C252&gt;='Umrechnungskurse und Konstanten'!$C$16,C252&lt;='Umrechnungskurse und Konstanten'!$D$16),F252*'Umrechnungskurse und Konstanten'!$E$16,0)</f>
        <v>0</v>
      </c>
      <c r="J252" s="43">
        <f t="shared" si="10"/>
        <v>0</v>
      </c>
      <c r="K252" s="43">
        <f t="shared" si="11"/>
        <v>0</v>
      </c>
      <c r="L252" s="69" t="str">
        <f>IF(OR(G252='Umrechnungskurse und Konstanten'!$E$21,G252='Umrechnungskurse und Konstanten'!$E$22,G252='Umrechnungskurse und Konstanten'!$E$23),"MwSt. Satz ok.","falsche/keine MwSt.")</f>
        <v>falsche/keine MwSt.</v>
      </c>
      <c r="M252" s="67" t="str">
        <f>IF(AND(C252&gt;='Umrechnungskurse und Konstanten'!$C$5,C252&lt;='Umrechnungskurse und Konstanten'!$D$7),"Periode ok.","falsche Periode")</f>
        <v>falsche Periode</v>
      </c>
    </row>
    <row r="253" spans="2:13" x14ac:dyDescent="0.3">
      <c r="B253" s="56"/>
      <c r="C253" s="38"/>
      <c r="D253" s="38"/>
      <c r="E253" s="45"/>
      <c r="F253" s="40"/>
      <c r="G253" s="52"/>
      <c r="H253" s="42">
        <f t="shared" si="9"/>
        <v>0</v>
      </c>
      <c r="I253" s="43">
        <f>IF(AND(C253&gt;='Umrechnungskurse und Konstanten'!$C$5,C253&lt;='Umrechnungskurse und Konstanten'!$D$5),F253*'Umrechnungskurse und Konstanten'!$E$5,0)+IF(AND(C253&gt;='Umrechnungskurse und Konstanten'!$C$6,C253&lt;='Umrechnungskurse und Konstanten'!$D$6),F253*'Umrechnungskurse und Konstanten'!$E$6,0)+IF(AND(C253&gt;='Umrechnungskurse und Konstanten'!$C$7,C253&lt;='Umrechnungskurse und Konstanten'!$D$7),F253*'Umrechnungskurse und Konstanten'!$E$7,0)+IF(AND(C253&gt;='Umrechnungskurse und Konstanten'!$C$8,C253&lt;='Umrechnungskurse und Konstanten'!$D$8),F253*'Umrechnungskurse und Konstanten'!$E$8,0)+IF(AND(C253&gt;='Umrechnungskurse und Konstanten'!$C$9,C253&lt;='Umrechnungskurse und Konstanten'!$D$9),F253*'Umrechnungskurse und Konstanten'!$E$9,0)+IF(AND(C253&gt;='Umrechnungskurse und Konstanten'!$C$10,C253&lt;='Umrechnungskurse und Konstanten'!$D$10),F253*'Umrechnungskurse und Konstanten'!$E$10,0)+IF(AND(C253&gt;='Umrechnungskurse und Konstanten'!$C$11,C253&lt;='Umrechnungskurse und Konstanten'!$D$11),F253*'Umrechnungskurse und Konstanten'!$E$11,0)+IF(AND(C253&gt;='Umrechnungskurse und Konstanten'!$C$12,C253&lt;='Umrechnungskurse und Konstanten'!$D$12),F253*'Umrechnungskurse und Konstanten'!$E$12,0)+IF(AND(C253&gt;='Umrechnungskurse und Konstanten'!$C$13,C253&lt;='Umrechnungskurse und Konstanten'!$D$13),F253*'Umrechnungskurse und Konstanten'!$E$13,0)+IF(AND(C253&gt;='Umrechnungskurse und Konstanten'!$C$14,C253&lt;='Umrechnungskurse und Konstanten'!$D$14),F253*'Umrechnungskurse und Konstanten'!$E$14,0)+IF(AND(C253&gt;='Umrechnungskurse und Konstanten'!$C$15,C253&lt;='Umrechnungskurse und Konstanten'!$D$15),F253*'Umrechnungskurse und Konstanten'!$E$15,0)+IF(AND(C253&gt;='Umrechnungskurse und Konstanten'!$C$16,C253&lt;='Umrechnungskurse und Konstanten'!$D$16),F253*'Umrechnungskurse und Konstanten'!$E$16,0)</f>
        <v>0</v>
      </c>
      <c r="J253" s="43">
        <f t="shared" si="10"/>
        <v>0</v>
      </c>
      <c r="K253" s="43">
        <f t="shared" si="11"/>
        <v>0</v>
      </c>
      <c r="L253" s="69" t="str">
        <f>IF(OR(G253='Umrechnungskurse und Konstanten'!$E$21,G253='Umrechnungskurse und Konstanten'!$E$22,G253='Umrechnungskurse und Konstanten'!$E$23),"MwSt. Satz ok.","falsche/keine MwSt.")</f>
        <v>falsche/keine MwSt.</v>
      </c>
      <c r="M253" s="67" t="str">
        <f>IF(AND(C253&gt;='Umrechnungskurse und Konstanten'!$C$5,C253&lt;='Umrechnungskurse und Konstanten'!$D$7),"Periode ok.","falsche Periode")</f>
        <v>falsche Periode</v>
      </c>
    </row>
    <row r="254" spans="2:13" x14ac:dyDescent="0.3">
      <c r="B254" s="56"/>
      <c r="C254" s="38"/>
      <c r="D254" s="38"/>
      <c r="E254" s="45"/>
      <c r="F254" s="40"/>
      <c r="G254" s="52"/>
      <c r="H254" s="42">
        <f t="shared" si="9"/>
        <v>0</v>
      </c>
      <c r="I254" s="43">
        <f>IF(AND(C254&gt;='Umrechnungskurse und Konstanten'!$C$5,C254&lt;='Umrechnungskurse und Konstanten'!$D$5),F254*'Umrechnungskurse und Konstanten'!$E$5,0)+IF(AND(C254&gt;='Umrechnungskurse und Konstanten'!$C$6,C254&lt;='Umrechnungskurse und Konstanten'!$D$6),F254*'Umrechnungskurse und Konstanten'!$E$6,0)+IF(AND(C254&gt;='Umrechnungskurse und Konstanten'!$C$7,C254&lt;='Umrechnungskurse und Konstanten'!$D$7),F254*'Umrechnungskurse und Konstanten'!$E$7,0)+IF(AND(C254&gt;='Umrechnungskurse und Konstanten'!$C$8,C254&lt;='Umrechnungskurse und Konstanten'!$D$8),F254*'Umrechnungskurse und Konstanten'!$E$8,0)+IF(AND(C254&gt;='Umrechnungskurse und Konstanten'!$C$9,C254&lt;='Umrechnungskurse und Konstanten'!$D$9),F254*'Umrechnungskurse und Konstanten'!$E$9,0)+IF(AND(C254&gt;='Umrechnungskurse und Konstanten'!$C$10,C254&lt;='Umrechnungskurse und Konstanten'!$D$10),F254*'Umrechnungskurse und Konstanten'!$E$10,0)+IF(AND(C254&gt;='Umrechnungskurse und Konstanten'!$C$11,C254&lt;='Umrechnungskurse und Konstanten'!$D$11),F254*'Umrechnungskurse und Konstanten'!$E$11,0)+IF(AND(C254&gt;='Umrechnungskurse und Konstanten'!$C$12,C254&lt;='Umrechnungskurse und Konstanten'!$D$12),F254*'Umrechnungskurse und Konstanten'!$E$12,0)+IF(AND(C254&gt;='Umrechnungskurse und Konstanten'!$C$13,C254&lt;='Umrechnungskurse und Konstanten'!$D$13),F254*'Umrechnungskurse und Konstanten'!$E$13,0)+IF(AND(C254&gt;='Umrechnungskurse und Konstanten'!$C$14,C254&lt;='Umrechnungskurse und Konstanten'!$D$14),F254*'Umrechnungskurse und Konstanten'!$E$14,0)+IF(AND(C254&gt;='Umrechnungskurse und Konstanten'!$C$15,C254&lt;='Umrechnungskurse und Konstanten'!$D$15),F254*'Umrechnungskurse und Konstanten'!$E$15,0)+IF(AND(C254&gt;='Umrechnungskurse und Konstanten'!$C$16,C254&lt;='Umrechnungskurse und Konstanten'!$D$16),F254*'Umrechnungskurse und Konstanten'!$E$16,0)</f>
        <v>0</v>
      </c>
      <c r="J254" s="43">
        <f t="shared" si="10"/>
        <v>0</v>
      </c>
      <c r="K254" s="43">
        <f t="shared" si="11"/>
        <v>0</v>
      </c>
      <c r="L254" s="69" t="str">
        <f>IF(OR(G254='Umrechnungskurse und Konstanten'!$E$21,G254='Umrechnungskurse und Konstanten'!$E$22,G254='Umrechnungskurse und Konstanten'!$E$23),"MwSt. Satz ok.","falsche/keine MwSt.")</f>
        <v>falsche/keine MwSt.</v>
      </c>
      <c r="M254" s="67" t="str">
        <f>IF(AND(C254&gt;='Umrechnungskurse und Konstanten'!$C$5,C254&lt;='Umrechnungskurse und Konstanten'!$D$7),"Periode ok.","falsche Periode")</f>
        <v>falsche Periode</v>
      </c>
    </row>
    <row r="255" spans="2:13" x14ac:dyDescent="0.3">
      <c r="B255" s="56"/>
      <c r="C255" s="38"/>
      <c r="D255" s="38"/>
      <c r="E255" s="45"/>
      <c r="F255" s="40"/>
      <c r="G255" s="52"/>
      <c r="H255" s="42">
        <f t="shared" si="9"/>
        <v>0</v>
      </c>
      <c r="I255" s="43">
        <f>IF(AND(C255&gt;='Umrechnungskurse und Konstanten'!$C$5,C255&lt;='Umrechnungskurse und Konstanten'!$D$5),F255*'Umrechnungskurse und Konstanten'!$E$5,0)+IF(AND(C255&gt;='Umrechnungskurse und Konstanten'!$C$6,C255&lt;='Umrechnungskurse und Konstanten'!$D$6),F255*'Umrechnungskurse und Konstanten'!$E$6,0)+IF(AND(C255&gt;='Umrechnungskurse und Konstanten'!$C$7,C255&lt;='Umrechnungskurse und Konstanten'!$D$7),F255*'Umrechnungskurse und Konstanten'!$E$7,0)+IF(AND(C255&gt;='Umrechnungskurse und Konstanten'!$C$8,C255&lt;='Umrechnungskurse und Konstanten'!$D$8),F255*'Umrechnungskurse und Konstanten'!$E$8,0)+IF(AND(C255&gt;='Umrechnungskurse und Konstanten'!$C$9,C255&lt;='Umrechnungskurse und Konstanten'!$D$9),F255*'Umrechnungskurse und Konstanten'!$E$9,0)+IF(AND(C255&gt;='Umrechnungskurse und Konstanten'!$C$10,C255&lt;='Umrechnungskurse und Konstanten'!$D$10),F255*'Umrechnungskurse und Konstanten'!$E$10,0)+IF(AND(C255&gt;='Umrechnungskurse und Konstanten'!$C$11,C255&lt;='Umrechnungskurse und Konstanten'!$D$11),F255*'Umrechnungskurse und Konstanten'!$E$11,0)+IF(AND(C255&gt;='Umrechnungskurse und Konstanten'!$C$12,C255&lt;='Umrechnungskurse und Konstanten'!$D$12),F255*'Umrechnungskurse und Konstanten'!$E$12,0)+IF(AND(C255&gt;='Umrechnungskurse und Konstanten'!$C$13,C255&lt;='Umrechnungskurse und Konstanten'!$D$13),F255*'Umrechnungskurse und Konstanten'!$E$13,0)+IF(AND(C255&gt;='Umrechnungskurse und Konstanten'!$C$14,C255&lt;='Umrechnungskurse und Konstanten'!$D$14),F255*'Umrechnungskurse und Konstanten'!$E$14,0)+IF(AND(C255&gt;='Umrechnungskurse und Konstanten'!$C$15,C255&lt;='Umrechnungskurse und Konstanten'!$D$15),F255*'Umrechnungskurse und Konstanten'!$E$15,0)+IF(AND(C255&gt;='Umrechnungskurse und Konstanten'!$C$16,C255&lt;='Umrechnungskurse und Konstanten'!$D$16),F255*'Umrechnungskurse und Konstanten'!$E$16,0)</f>
        <v>0</v>
      </c>
      <c r="J255" s="43">
        <f t="shared" si="10"/>
        <v>0</v>
      </c>
      <c r="K255" s="43">
        <f t="shared" si="11"/>
        <v>0</v>
      </c>
      <c r="L255" s="69" t="str">
        <f>IF(OR(G255='Umrechnungskurse und Konstanten'!$E$21,G255='Umrechnungskurse und Konstanten'!$E$22,G255='Umrechnungskurse und Konstanten'!$E$23),"MwSt. Satz ok.","falsche/keine MwSt.")</f>
        <v>falsche/keine MwSt.</v>
      </c>
      <c r="M255" s="67" t="str">
        <f>IF(AND(C255&gt;='Umrechnungskurse und Konstanten'!$C$5,C255&lt;='Umrechnungskurse und Konstanten'!$D$7),"Periode ok.","falsche Periode")</f>
        <v>falsche Periode</v>
      </c>
    </row>
    <row r="256" spans="2:13" x14ac:dyDescent="0.3">
      <c r="B256" s="56"/>
      <c r="C256" s="38"/>
      <c r="D256" s="38"/>
      <c r="E256" s="45"/>
      <c r="F256" s="40"/>
      <c r="G256" s="52"/>
      <c r="H256" s="42">
        <f t="shared" si="9"/>
        <v>0</v>
      </c>
      <c r="I256" s="43">
        <f>IF(AND(C256&gt;='Umrechnungskurse und Konstanten'!$C$5,C256&lt;='Umrechnungskurse und Konstanten'!$D$5),F256*'Umrechnungskurse und Konstanten'!$E$5,0)+IF(AND(C256&gt;='Umrechnungskurse und Konstanten'!$C$6,C256&lt;='Umrechnungskurse und Konstanten'!$D$6),F256*'Umrechnungskurse und Konstanten'!$E$6,0)+IF(AND(C256&gt;='Umrechnungskurse und Konstanten'!$C$7,C256&lt;='Umrechnungskurse und Konstanten'!$D$7),F256*'Umrechnungskurse und Konstanten'!$E$7,0)+IF(AND(C256&gt;='Umrechnungskurse und Konstanten'!$C$8,C256&lt;='Umrechnungskurse und Konstanten'!$D$8),F256*'Umrechnungskurse und Konstanten'!$E$8,0)+IF(AND(C256&gt;='Umrechnungskurse und Konstanten'!$C$9,C256&lt;='Umrechnungskurse und Konstanten'!$D$9),F256*'Umrechnungskurse und Konstanten'!$E$9,0)+IF(AND(C256&gt;='Umrechnungskurse und Konstanten'!$C$10,C256&lt;='Umrechnungskurse und Konstanten'!$D$10),F256*'Umrechnungskurse und Konstanten'!$E$10,0)+IF(AND(C256&gt;='Umrechnungskurse und Konstanten'!$C$11,C256&lt;='Umrechnungskurse und Konstanten'!$D$11),F256*'Umrechnungskurse und Konstanten'!$E$11,0)+IF(AND(C256&gt;='Umrechnungskurse und Konstanten'!$C$12,C256&lt;='Umrechnungskurse und Konstanten'!$D$12),F256*'Umrechnungskurse und Konstanten'!$E$12,0)+IF(AND(C256&gt;='Umrechnungskurse und Konstanten'!$C$13,C256&lt;='Umrechnungskurse und Konstanten'!$D$13),F256*'Umrechnungskurse und Konstanten'!$E$13,0)+IF(AND(C256&gt;='Umrechnungskurse und Konstanten'!$C$14,C256&lt;='Umrechnungskurse und Konstanten'!$D$14),F256*'Umrechnungskurse und Konstanten'!$E$14,0)+IF(AND(C256&gt;='Umrechnungskurse und Konstanten'!$C$15,C256&lt;='Umrechnungskurse und Konstanten'!$D$15),F256*'Umrechnungskurse und Konstanten'!$E$15,0)+IF(AND(C256&gt;='Umrechnungskurse und Konstanten'!$C$16,C256&lt;='Umrechnungskurse und Konstanten'!$D$16),F256*'Umrechnungskurse und Konstanten'!$E$16,0)</f>
        <v>0</v>
      </c>
      <c r="J256" s="43">
        <f t="shared" si="10"/>
        <v>0</v>
      </c>
      <c r="K256" s="43">
        <f t="shared" si="11"/>
        <v>0</v>
      </c>
      <c r="L256" s="69" t="str">
        <f>IF(OR(G256='Umrechnungskurse und Konstanten'!$E$21,G256='Umrechnungskurse und Konstanten'!$E$22,G256='Umrechnungskurse und Konstanten'!$E$23),"MwSt. Satz ok.","falsche/keine MwSt.")</f>
        <v>falsche/keine MwSt.</v>
      </c>
      <c r="M256" s="67" t="str">
        <f>IF(AND(C256&gt;='Umrechnungskurse und Konstanten'!$C$5,C256&lt;='Umrechnungskurse und Konstanten'!$D$7),"Periode ok.","falsche Periode")</f>
        <v>falsche Periode</v>
      </c>
    </row>
    <row r="257" spans="2:13" x14ac:dyDescent="0.3">
      <c r="B257" s="56"/>
      <c r="C257" s="38"/>
      <c r="D257" s="38"/>
      <c r="E257" s="45"/>
      <c r="F257" s="40"/>
      <c r="G257" s="52"/>
      <c r="H257" s="42">
        <f t="shared" si="9"/>
        <v>0</v>
      </c>
      <c r="I257" s="43">
        <f>IF(AND(C257&gt;='Umrechnungskurse und Konstanten'!$C$5,C257&lt;='Umrechnungskurse und Konstanten'!$D$5),F257*'Umrechnungskurse und Konstanten'!$E$5,0)+IF(AND(C257&gt;='Umrechnungskurse und Konstanten'!$C$6,C257&lt;='Umrechnungskurse und Konstanten'!$D$6),F257*'Umrechnungskurse und Konstanten'!$E$6,0)+IF(AND(C257&gt;='Umrechnungskurse und Konstanten'!$C$7,C257&lt;='Umrechnungskurse und Konstanten'!$D$7),F257*'Umrechnungskurse und Konstanten'!$E$7,0)+IF(AND(C257&gt;='Umrechnungskurse und Konstanten'!$C$8,C257&lt;='Umrechnungskurse und Konstanten'!$D$8),F257*'Umrechnungskurse und Konstanten'!$E$8,0)+IF(AND(C257&gt;='Umrechnungskurse und Konstanten'!$C$9,C257&lt;='Umrechnungskurse und Konstanten'!$D$9),F257*'Umrechnungskurse und Konstanten'!$E$9,0)+IF(AND(C257&gt;='Umrechnungskurse und Konstanten'!$C$10,C257&lt;='Umrechnungskurse und Konstanten'!$D$10),F257*'Umrechnungskurse und Konstanten'!$E$10,0)+IF(AND(C257&gt;='Umrechnungskurse und Konstanten'!$C$11,C257&lt;='Umrechnungskurse und Konstanten'!$D$11),F257*'Umrechnungskurse und Konstanten'!$E$11,0)+IF(AND(C257&gt;='Umrechnungskurse und Konstanten'!$C$12,C257&lt;='Umrechnungskurse und Konstanten'!$D$12),F257*'Umrechnungskurse und Konstanten'!$E$12,0)+IF(AND(C257&gt;='Umrechnungskurse und Konstanten'!$C$13,C257&lt;='Umrechnungskurse und Konstanten'!$D$13),F257*'Umrechnungskurse und Konstanten'!$E$13,0)+IF(AND(C257&gt;='Umrechnungskurse und Konstanten'!$C$14,C257&lt;='Umrechnungskurse und Konstanten'!$D$14),F257*'Umrechnungskurse und Konstanten'!$E$14,0)+IF(AND(C257&gt;='Umrechnungskurse und Konstanten'!$C$15,C257&lt;='Umrechnungskurse und Konstanten'!$D$15),F257*'Umrechnungskurse und Konstanten'!$E$15,0)+IF(AND(C257&gt;='Umrechnungskurse und Konstanten'!$C$16,C257&lt;='Umrechnungskurse und Konstanten'!$D$16),F257*'Umrechnungskurse und Konstanten'!$E$16,0)</f>
        <v>0</v>
      </c>
      <c r="J257" s="43">
        <f t="shared" si="10"/>
        <v>0</v>
      </c>
      <c r="K257" s="43">
        <f t="shared" si="11"/>
        <v>0</v>
      </c>
      <c r="L257" s="69" t="str">
        <f>IF(OR(G257='Umrechnungskurse und Konstanten'!$E$21,G257='Umrechnungskurse und Konstanten'!$E$22,G257='Umrechnungskurse und Konstanten'!$E$23),"MwSt. Satz ok.","falsche/keine MwSt.")</f>
        <v>falsche/keine MwSt.</v>
      </c>
      <c r="M257" s="67" t="str">
        <f>IF(AND(C257&gt;='Umrechnungskurse und Konstanten'!$C$5,C257&lt;='Umrechnungskurse und Konstanten'!$D$7),"Periode ok.","falsche Periode")</f>
        <v>falsche Periode</v>
      </c>
    </row>
    <row r="258" spans="2:13" x14ac:dyDescent="0.3">
      <c r="B258" s="56"/>
      <c r="C258" s="38"/>
      <c r="D258" s="38"/>
      <c r="E258" s="45"/>
      <c r="F258" s="40"/>
      <c r="G258" s="52"/>
      <c r="H258" s="42">
        <f t="shared" si="9"/>
        <v>0</v>
      </c>
      <c r="I258" s="43">
        <f>IF(AND(C258&gt;='Umrechnungskurse und Konstanten'!$C$5,C258&lt;='Umrechnungskurse und Konstanten'!$D$5),F258*'Umrechnungskurse und Konstanten'!$E$5,0)+IF(AND(C258&gt;='Umrechnungskurse und Konstanten'!$C$6,C258&lt;='Umrechnungskurse und Konstanten'!$D$6),F258*'Umrechnungskurse und Konstanten'!$E$6,0)+IF(AND(C258&gt;='Umrechnungskurse und Konstanten'!$C$7,C258&lt;='Umrechnungskurse und Konstanten'!$D$7),F258*'Umrechnungskurse und Konstanten'!$E$7,0)+IF(AND(C258&gt;='Umrechnungskurse und Konstanten'!$C$8,C258&lt;='Umrechnungskurse und Konstanten'!$D$8),F258*'Umrechnungskurse und Konstanten'!$E$8,0)+IF(AND(C258&gt;='Umrechnungskurse und Konstanten'!$C$9,C258&lt;='Umrechnungskurse und Konstanten'!$D$9),F258*'Umrechnungskurse und Konstanten'!$E$9,0)+IF(AND(C258&gt;='Umrechnungskurse und Konstanten'!$C$10,C258&lt;='Umrechnungskurse und Konstanten'!$D$10),F258*'Umrechnungskurse und Konstanten'!$E$10,0)+IF(AND(C258&gt;='Umrechnungskurse und Konstanten'!$C$11,C258&lt;='Umrechnungskurse und Konstanten'!$D$11),F258*'Umrechnungskurse und Konstanten'!$E$11,0)+IF(AND(C258&gt;='Umrechnungskurse und Konstanten'!$C$12,C258&lt;='Umrechnungskurse und Konstanten'!$D$12),F258*'Umrechnungskurse und Konstanten'!$E$12,0)+IF(AND(C258&gt;='Umrechnungskurse und Konstanten'!$C$13,C258&lt;='Umrechnungskurse und Konstanten'!$D$13),F258*'Umrechnungskurse und Konstanten'!$E$13,0)+IF(AND(C258&gt;='Umrechnungskurse und Konstanten'!$C$14,C258&lt;='Umrechnungskurse und Konstanten'!$D$14),F258*'Umrechnungskurse und Konstanten'!$E$14,0)+IF(AND(C258&gt;='Umrechnungskurse und Konstanten'!$C$15,C258&lt;='Umrechnungskurse und Konstanten'!$D$15),F258*'Umrechnungskurse und Konstanten'!$E$15,0)+IF(AND(C258&gt;='Umrechnungskurse und Konstanten'!$C$16,C258&lt;='Umrechnungskurse und Konstanten'!$D$16),F258*'Umrechnungskurse und Konstanten'!$E$16,0)</f>
        <v>0</v>
      </c>
      <c r="J258" s="43">
        <f t="shared" si="10"/>
        <v>0</v>
      </c>
      <c r="K258" s="43">
        <f t="shared" si="11"/>
        <v>0</v>
      </c>
      <c r="L258" s="69" t="str">
        <f>IF(OR(G258='Umrechnungskurse und Konstanten'!$E$21,G258='Umrechnungskurse und Konstanten'!$E$22,G258='Umrechnungskurse und Konstanten'!$E$23),"MwSt. Satz ok.","falsche/keine MwSt.")</f>
        <v>falsche/keine MwSt.</v>
      </c>
      <c r="M258" s="67" t="str">
        <f>IF(AND(C258&gt;='Umrechnungskurse und Konstanten'!$C$5,C258&lt;='Umrechnungskurse und Konstanten'!$D$7),"Periode ok.","falsche Periode")</f>
        <v>falsche Periode</v>
      </c>
    </row>
    <row r="259" spans="2:13" x14ac:dyDescent="0.3">
      <c r="B259" s="56"/>
      <c r="C259" s="38"/>
      <c r="D259" s="38"/>
      <c r="E259" s="45"/>
      <c r="F259" s="40"/>
      <c r="G259" s="52"/>
      <c r="H259" s="42">
        <f t="shared" si="9"/>
        <v>0</v>
      </c>
      <c r="I259" s="43">
        <f>IF(AND(C259&gt;='Umrechnungskurse und Konstanten'!$C$5,C259&lt;='Umrechnungskurse und Konstanten'!$D$5),F259*'Umrechnungskurse und Konstanten'!$E$5,0)+IF(AND(C259&gt;='Umrechnungskurse und Konstanten'!$C$6,C259&lt;='Umrechnungskurse und Konstanten'!$D$6),F259*'Umrechnungskurse und Konstanten'!$E$6,0)+IF(AND(C259&gt;='Umrechnungskurse und Konstanten'!$C$7,C259&lt;='Umrechnungskurse und Konstanten'!$D$7),F259*'Umrechnungskurse und Konstanten'!$E$7,0)+IF(AND(C259&gt;='Umrechnungskurse und Konstanten'!$C$8,C259&lt;='Umrechnungskurse und Konstanten'!$D$8),F259*'Umrechnungskurse und Konstanten'!$E$8,0)+IF(AND(C259&gt;='Umrechnungskurse und Konstanten'!$C$9,C259&lt;='Umrechnungskurse und Konstanten'!$D$9),F259*'Umrechnungskurse und Konstanten'!$E$9,0)+IF(AND(C259&gt;='Umrechnungskurse und Konstanten'!$C$10,C259&lt;='Umrechnungskurse und Konstanten'!$D$10),F259*'Umrechnungskurse und Konstanten'!$E$10,0)+IF(AND(C259&gt;='Umrechnungskurse und Konstanten'!$C$11,C259&lt;='Umrechnungskurse und Konstanten'!$D$11),F259*'Umrechnungskurse und Konstanten'!$E$11,0)+IF(AND(C259&gt;='Umrechnungskurse und Konstanten'!$C$12,C259&lt;='Umrechnungskurse und Konstanten'!$D$12),F259*'Umrechnungskurse und Konstanten'!$E$12,0)+IF(AND(C259&gt;='Umrechnungskurse und Konstanten'!$C$13,C259&lt;='Umrechnungskurse und Konstanten'!$D$13),F259*'Umrechnungskurse und Konstanten'!$E$13,0)+IF(AND(C259&gt;='Umrechnungskurse und Konstanten'!$C$14,C259&lt;='Umrechnungskurse und Konstanten'!$D$14),F259*'Umrechnungskurse und Konstanten'!$E$14,0)+IF(AND(C259&gt;='Umrechnungskurse und Konstanten'!$C$15,C259&lt;='Umrechnungskurse und Konstanten'!$D$15),F259*'Umrechnungskurse und Konstanten'!$E$15,0)+IF(AND(C259&gt;='Umrechnungskurse und Konstanten'!$C$16,C259&lt;='Umrechnungskurse und Konstanten'!$D$16),F259*'Umrechnungskurse und Konstanten'!$E$16,0)</f>
        <v>0</v>
      </c>
      <c r="J259" s="43">
        <f t="shared" si="10"/>
        <v>0</v>
      </c>
      <c r="K259" s="43">
        <f t="shared" si="11"/>
        <v>0</v>
      </c>
      <c r="L259" s="69" t="str">
        <f>IF(OR(G259='Umrechnungskurse und Konstanten'!$E$21,G259='Umrechnungskurse und Konstanten'!$E$22,G259='Umrechnungskurse und Konstanten'!$E$23),"MwSt. Satz ok.","falsche/keine MwSt.")</f>
        <v>falsche/keine MwSt.</v>
      </c>
      <c r="M259" s="67" t="str">
        <f>IF(AND(C259&gt;='Umrechnungskurse und Konstanten'!$C$5,C259&lt;='Umrechnungskurse und Konstanten'!$D$7),"Periode ok.","falsche Periode")</f>
        <v>falsche Periode</v>
      </c>
    </row>
    <row r="260" spans="2:13" x14ac:dyDescent="0.3">
      <c r="B260" s="56"/>
      <c r="C260" s="38"/>
      <c r="D260" s="38"/>
      <c r="E260" s="45"/>
      <c r="F260" s="40"/>
      <c r="G260" s="52"/>
      <c r="H260" s="42">
        <f t="shared" si="9"/>
        <v>0</v>
      </c>
      <c r="I260" s="43">
        <f>IF(AND(C260&gt;='Umrechnungskurse und Konstanten'!$C$5,C260&lt;='Umrechnungskurse und Konstanten'!$D$5),F260*'Umrechnungskurse und Konstanten'!$E$5,0)+IF(AND(C260&gt;='Umrechnungskurse und Konstanten'!$C$6,C260&lt;='Umrechnungskurse und Konstanten'!$D$6),F260*'Umrechnungskurse und Konstanten'!$E$6,0)+IF(AND(C260&gt;='Umrechnungskurse und Konstanten'!$C$7,C260&lt;='Umrechnungskurse und Konstanten'!$D$7),F260*'Umrechnungskurse und Konstanten'!$E$7,0)+IF(AND(C260&gt;='Umrechnungskurse und Konstanten'!$C$8,C260&lt;='Umrechnungskurse und Konstanten'!$D$8),F260*'Umrechnungskurse und Konstanten'!$E$8,0)+IF(AND(C260&gt;='Umrechnungskurse und Konstanten'!$C$9,C260&lt;='Umrechnungskurse und Konstanten'!$D$9),F260*'Umrechnungskurse und Konstanten'!$E$9,0)+IF(AND(C260&gt;='Umrechnungskurse und Konstanten'!$C$10,C260&lt;='Umrechnungskurse und Konstanten'!$D$10),F260*'Umrechnungskurse und Konstanten'!$E$10,0)+IF(AND(C260&gt;='Umrechnungskurse und Konstanten'!$C$11,C260&lt;='Umrechnungskurse und Konstanten'!$D$11),F260*'Umrechnungskurse und Konstanten'!$E$11,0)+IF(AND(C260&gt;='Umrechnungskurse und Konstanten'!$C$12,C260&lt;='Umrechnungskurse und Konstanten'!$D$12),F260*'Umrechnungskurse und Konstanten'!$E$12,0)+IF(AND(C260&gt;='Umrechnungskurse und Konstanten'!$C$13,C260&lt;='Umrechnungskurse und Konstanten'!$D$13),F260*'Umrechnungskurse und Konstanten'!$E$13,0)+IF(AND(C260&gt;='Umrechnungskurse und Konstanten'!$C$14,C260&lt;='Umrechnungskurse und Konstanten'!$D$14),F260*'Umrechnungskurse und Konstanten'!$E$14,0)+IF(AND(C260&gt;='Umrechnungskurse und Konstanten'!$C$15,C260&lt;='Umrechnungskurse und Konstanten'!$D$15),F260*'Umrechnungskurse und Konstanten'!$E$15,0)+IF(AND(C260&gt;='Umrechnungskurse und Konstanten'!$C$16,C260&lt;='Umrechnungskurse und Konstanten'!$D$16),F260*'Umrechnungskurse und Konstanten'!$E$16,0)</f>
        <v>0</v>
      </c>
      <c r="J260" s="43">
        <f t="shared" si="10"/>
        <v>0</v>
      </c>
      <c r="K260" s="43">
        <f t="shared" si="11"/>
        <v>0</v>
      </c>
      <c r="L260" s="69" t="str">
        <f>IF(OR(G260='Umrechnungskurse und Konstanten'!$E$21,G260='Umrechnungskurse und Konstanten'!$E$22,G260='Umrechnungskurse und Konstanten'!$E$23),"MwSt. Satz ok.","falsche/keine MwSt.")</f>
        <v>falsche/keine MwSt.</v>
      </c>
      <c r="M260" s="67" t="str">
        <f>IF(AND(C260&gt;='Umrechnungskurse und Konstanten'!$C$5,C260&lt;='Umrechnungskurse und Konstanten'!$D$7),"Periode ok.","falsche Periode")</f>
        <v>falsche Periode</v>
      </c>
    </row>
    <row r="261" spans="2:13" x14ac:dyDescent="0.3">
      <c r="B261" s="56"/>
      <c r="C261" s="38"/>
      <c r="D261" s="38"/>
      <c r="E261" s="45"/>
      <c r="F261" s="40"/>
      <c r="G261" s="52"/>
      <c r="H261" s="42">
        <f t="shared" si="9"/>
        <v>0</v>
      </c>
      <c r="I261" s="43">
        <f>IF(AND(C261&gt;='Umrechnungskurse und Konstanten'!$C$5,C261&lt;='Umrechnungskurse und Konstanten'!$D$5),F261*'Umrechnungskurse und Konstanten'!$E$5,0)+IF(AND(C261&gt;='Umrechnungskurse und Konstanten'!$C$6,C261&lt;='Umrechnungskurse und Konstanten'!$D$6),F261*'Umrechnungskurse und Konstanten'!$E$6,0)+IF(AND(C261&gt;='Umrechnungskurse und Konstanten'!$C$7,C261&lt;='Umrechnungskurse und Konstanten'!$D$7),F261*'Umrechnungskurse und Konstanten'!$E$7,0)+IF(AND(C261&gt;='Umrechnungskurse und Konstanten'!$C$8,C261&lt;='Umrechnungskurse und Konstanten'!$D$8),F261*'Umrechnungskurse und Konstanten'!$E$8,0)+IF(AND(C261&gt;='Umrechnungskurse und Konstanten'!$C$9,C261&lt;='Umrechnungskurse und Konstanten'!$D$9),F261*'Umrechnungskurse und Konstanten'!$E$9,0)+IF(AND(C261&gt;='Umrechnungskurse und Konstanten'!$C$10,C261&lt;='Umrechnungskurse und Konstanten'!$D$10),F261*'Umrechnungskurse und Konstanten'!$E$10,0)+IF(AND(C261&gt;='Umrechnungskurse und Konstanten'!$C$11,C261&lt;='Umrechnungskurse und Konstanten'!$D$11),F261*'Umrechnungskurse und Konstanten'!$E$11,0)+IF(AND(C261&gt;='Umrechnungskurse und Konstanten'!$C$12,C261&lt;='Umrechnungskurse und Konstanten'!$D$12),F261*'Umrechnungskurse und Konstanten'!$E$12,0)+IF(AND(C261&gt;='Umrechnungskurse und Konstanten'!$C$13,C261&lt;='Umrechnungskurse und Konstanten'!$D$13),F261*'Umrechnungskurse und Konstanten'!$E$13,0)+IF(AND(C261&gt;='Umrechnungskurse und Konstanten'!$C$14,C261&lt;='Umrechnungskurse und Konstanten'!$D$14),F261*'Umrechnungskurse und Konstanten'!$E$14,0)+IF(AND(C261&gt;='Umrechnungskurse und Konstanten'!$C$15,C261&lt;='Umrechnungskurse und Konstanten'!$D$15),F261*'Umrechnungskurse und Konstanten'!$E$15,0)+IF(AND(C261&gt;='Umrechnungskurse und Konstanten'!$C$16,C261&lt;='Umrechnungskurse und Konstanten'!$D$16),F261*'Umrechnungskurse und Konstanten'!$E$16,0)</f>
        <v>0</v>
      </c>
      <c r="J261" s="43">
        <f t="shared" si="10"/>
        <v>0</v>
      </c>
      <c r="K261" s="43">
        <f t="shared" si="11"/>
        <v>0</v>
      </c>
      <c r="L261" s="69" t="str">
        <f>IF(OR(G261='Umrechnungskurse und Konstanten'!$E$21,G261='Umrechnungskurse und Konstanten'!$E$22,G261='Umrechnungskurse und Konstanten'!$E$23),"MwSt. Satz ok.","falsche/keine MwSt.")</f>
        <v>falsche/keine MwSt.</v>
      </c>
      <c r="M261" s="67" t="str">
        <f>IF(AND(C261&gt;='Umrechnungskurse und Konstanten'!$C$5,C261&lt;='Umrechnungskurse und Konstanten'!$D$7),"Periode ok.","falsche Periode")</f>
        <v>falsche Periode</v>
      </c>
    </row>
    <row r="262" spans="2:13" x14ac:dyDescent="0.3">
      <c r="B262" s="56"/>
      <c r="C262" s="38"/>
      <c r="D262" s="38"/>
      <c r="E262" s="45"/>
      <c r="F262" s="40"/>
      <c r="G262" s="52"/>
      <c r="H262" s="42">
        <f t="shared" si="9"/>
        <v>0</v>
      </c>
      <c r="I262" s="43">
        <f>IF(AND(C262&gt;='Umrechnungskurse und Konstanten'!$C$5,C262&lt;='Umrechnungskurse und Konstanten'!$D$5),F262*'Umrechnungskurse und Konstanten'!$E$5,0)+IF(AND(C262&gt;='Umrechnungskurse und Konstanten'!$C$6,C262&lt;='Umrechnungskurse und Konstanten'!$D$6),F262*'Umrechnungskurse und Konstanten'!$E$6,0)+IF(AND(C262&gt;='Umrechnungskurse und Konstanten'!$C$7,C262&lt;='Umrechnungskurse und Konstanten'!$D$7),F262*'Umrechnungskurse und Konstanten'!$E$7,0)+IF(AND(C262&gt;='Umrechnungskurse und Konstanten'!$C$8,C262&lt;='Umrechnungskurse und Konstanten'!$D$8),F262*'Umrechnungskurse und Konstanten'!$E$8,0)+IF(AND(C262&gt;='Umrechnungskurse und Konstanten'!$C$9,C262&lt;='Umrechnungskurse und Konstanten'!$D$9),F262*'Umrechnungskurse und Konstanten'!$E$9,0)+IF(AND(C262&gt;='Umrechnungskurse und Konstanten'!$C$10,C262&lt;='Umrechnungskurse und Konstanten'!$D$10),F262*'Umrechnungskurse und Konstanten'!$E$10,0)+IF(AND(C262&gt;='Umrechnungskurse und Konstanten'!$C$11,C262&lt;='Umrechnungskurse und Konstanten'!$D$11),F262*'Umrechnungskurse und Konstanten'!$E$11,0)+IF(AND(C262&gt;='Umrechnungskurse und Konstanten'!$C$12,C262&lt;='Umrechnungskurse und Konstanten'!$D$12),F262*'Umrechnungskurse und Konstanten'!$E$12,0)+IF(AND(C262&gt;='Umrechnungskurse und Konstanten'!$C$13,C262&lt;='Umrechnungskurse und Konstanten'!$D$13),F262*'Umrechnungskurse und Konstanten'!$E$13,0)+IF(AND(C262&gt;='Umrechnungskurse und Konstanten'!$C$14,C262&lt;='Umrechnungskurse und Konstanten'!$D$14),F262*'Umrechnungskurse und Konstanten'!$E$14,0)+IF(AND(C262&gt;='Umrechnungskurse und Konstanten'!$C$15,C262&lt;='Umrechnungskurse und Konstanten'!$D$15),F262*'Umrechnungskurse und Konstanten'!$E$15,0)+IF(AND(C262&gt;='Umrechnungskurse und Konstanten'!$C$16,C262&lt;='Umrechnungskurse und Konstanten'!$D$16),F262*'Umrechnungskurse und Konstanten'!$E$16,0)</f>
        <v>0</v>
      </c>
      <c r="J262" s="43">
        <f t="shared" si="10"/>
        <v>0</v>
      </c>
      <c r="K262" s="43">
        <f t="shared" si="11"/>
        <v>0</v>
      </c>
      <c r="L262" s="69" t="str">
        <f>IF(OR(G262='Umrechnungskurse und Konstanten'!$E$21,G262='Umrechnungskurse und Konstanten'!$E$22,G262='Umrechnungskurse und Konstanten'!$E$23),"MwSt. Satz ok.","falsche/keine MwSt.")</f>
        <v>falsche/keine MwSt.</v>
      </c>
      <c r="M262" s="67" t="str">
        <f>IF(AND(C262&gt;='Umrechnungskurse und Konstanten'!$C$5,C262&lt;='Umrechnungskurse und Konstanten'!$D$7),"Periode ok.","falsche Periode")</f>
        <v>falsche Periode</v>
      </c>
    </row>
    <row r="263" spans="2:13" x14ac:dyDescent="0.3">
      <c r="B263" s="56"/>
      <c r="C263" s="38"/>
      <c r="D263" s="38"/>
      <c r="E263" s="45"/>
      <c r="F263" s="40"/>
      <c r="G263" s="52"/>
      <c r="H263" s="42">
        <f t="shared" si="9"/>
        <v>0</v>
      </c>
      <c r="I263" s="43">
        <f>IF(AND(C263&gt;='Umrechnungskurse und Konstanten'!$C$5,C263&lt;='Umrechnungskurse und Konstanten'!$D$5),F263*'Umrechnungskurse und Konstanten'!$E$5,0)+IF(AND(C263&gt;='Umrechnungskurse und Konstanten'!$C$6,C263&lt;='Umrechnungskurse und Konstanten'!$D$6),F263*'Umrechnungskurse und Konstanten'!$E$6,0)+IF(AND(C263&gt;='Umrechnungskurse und Konstanten'!$C$7,C263&lt;='Umrechnungskurse und Konstanten'!$D$7),F263*'Umrechnungskurse und Konstanten'!$E$7,0)+IF(AND(C263&gt;='Umrechnungskurse und Konstanten'!$C$8,C263&lt;='Umrechnungskurse und Konstanten'!$D$8),F263*'Umrechnungskurse und Konstanten'!$E$8,0)+IF(AND(C263&gt;='Umrechnungskurse und Konstanten'!$C$9,C263&lt;='Umrechnungskurse und Konstanten'!$D$9),F263*'Umrechnungskurse und Konstanten'!$E$9,0)+IF(AND(C263&gt;='Umrechnungskurse und Konstanten'!$C$10,C263&lt;='Umrechnungskurse und Konstanten'!$D$10),F263*'Umrechnungskurse und Konstanten'!$E$10,0)+IF(AND(C263&gt;='Umrechnungskurse und Konstanten'!$C$11,C263&lt;='Umrechnungskurse und Konstanten'!$D$11),F263*'Umrechnungskurse und Konstanten'!$E$11,0)+IF(AND(C263&gt;='Umrechnungskurse und Konstanten'!$C$12,C263&lt;='Umrechnungskurse und Konstanten'!$D$12),F263*'Umrechnungskurse und Konstanten'!$E$12,0)+IF(AND(C263&gt;='Umrechnungskurse und Konstanten'!$C$13,C263&lt;='Umrechnungskurse und Konstanten'!$D$13),F263*'Umrechnungskurse und Konstanten'!$E$13,0)+IF(AND(C263&gt;='Umrechnungskurse und Konstanten'!$C$14,C263&lt;='Umrechnungskurse und Konstanten'!$D$14),F263*'Umrechnungskurse und Konstanten'!$E$14,0)+IF(AND(C263&gt;='Umrechnungskurse und Konstanten'!$C$15,C263&lt;='Umrechnungskurse und Konstanten'!$D$15),F263*'Umrechnungskurse und Konstanten'!$E$15,0)+IF(AND(C263&gt;='Umrechnungskurse und Konstanten'!$C$16,C263&lt;='Umrechnungskurse und Konstanten'!$D$16),F263*'Umrechnungskurse und Konstanten'!$E$16,0)</f>
        <v>0</v>
      </c>
      <c r="J263" s="43">
        <f t="shared" si="10"/>
        <v>0</v>
      </c>
      <c r="K263" s="43">
        <f t="shared" si="11"/>
        <v>0</v>
      </c>
      <c r="L263" s="69" t="str">
        <f>IF(OR(G263='Umrechnungskurse und Konstanten'!$E$21,G263='Umrechnungskurse und Konstanten'!$E$22,G263='Umrechnungskurse und Konstanten'!$E$23),"MwSt. Satz ok.","falsche/keine MwSt.")</f>
        <v>falsche/keine MwSt.</v>
      </c>
      <c r="M263" s="67" t="str">
        <f>IF(AND(C263&gt;='Umrechnungskurse und Konstanten'!$C$5,C263&lt;='Umrechnungskurse und Konstanten'!$D$7),"Periode ok.","falsche Periode")</f>
        <v>falsche Periode</v>
      </c>
    </row>
    <row r="264" spans="2:13" x14ac:dyDescent="0.3">
      <c r="B264" s="56"/>
      <c r="C264" s="38"/>
      <c r="D264" s="38"/>
      <c r="E264" s="45"/>
      <c r="F264" s="40"/>
      <c r="G264" s="52"/>
      <c r="H264" s="42">
        <f t="shared" si="9"/>
        <v>0</v>
      </c>
      <c r="I264" s="43">
        <f>IF(AND(C264&gt;='Umrechnungskurse und Konstanten'!$C$5,C264&lt;='Umrechnungskurse und Konstanten'!$D$5),F264*'Umrechnungskurse und Konstanten'!$E$5,0)+IF(AND(C264&gt;='Umrechnungskurse und Konstanten'!$C$6,C264&lt;='Umrechnungskurse und Konstanten'!$D$6),F264*'Umrechnungskurse und Konstanten'!$E$6,0)+IF(AND(C264&gt;='Umrechnungskurse und Konstanten'!$C$7,C264&lt;='Umrechnungskurse und Konstanten'!$D$7),F264*'Umrechnungskurse und Konstanten'!$E$7,0)+IF(AND(C264&gt;='Umrechnungskurse und Konstanten'!$C$8,C264&lt;='Umrechnungskurse und Konstanten'!$D$8),F264*'Umrechnungskurse und Konstanten'!$E$8,0)+IF(AND(C264&gt;='Umrechnungskurse und Konstanten'!$C$9,C264&lt;='Umrechnungskurse und Konstanten'!$D$9),F264*'Umrechnungskurse und Konstanten'!$E$9,0)+IF(AND(C264&gt;='Umrechnungskurse und Konstanten'!$C$10,C264&lt;='Umrechnungskurse und Konstanten'!$D$10),F264*'Umrechnungskurse und Konstanten'!$E$10,0)+IF(AND(C264&gt;='Umrechnungskurse und Konstanten'!$C$11,C264&lt;='Umrechnungskurse und Konstanten'!$D$11),F264*'Umrechnungskurse und Konstanten'!$E$11,0)+IF(AND(C264&gt;='Umrechnungskurse und Konstanten'!$C$12,C264&lt;='Umrechnungskurse und Konstanten'!$D$12),F264*'Umrechnungskurse und Konstanten'!$E$12,0)+IF(AND(C264&gt;='Umrechnungskurse und Konstanten'!$C$13,C264&lt;='Umrechnungskurse und Konstanten'!$D$13),F264*'Umrechnungskurse und Konstanten'!$E$13,0)+IF(AND(C264&gt;='Umrechnungskurse und Konstanten'!$C$14,C264&lt;='Umrechnungskurse und Konstanten'!$D$14),F264*'Umrechnungskurse und Konstanten'!$E$14,0)+IF(AND(C264&gt;='Umrechnungskurse und Konstanten'!$C$15,C264&lt;='Umrechnungskurse und Konstanten'!$D$15),F264*'Umrechnungskurse und Konstanten'!$E$15,0)+IF(AND(C264&gt;='Umrechnungskurse und Konstanten'!$C$16,C264&lt;='Umrechnungskurse und Konstanten'!$D$16),F264*'Umrechnungskurse und Konstanten'!$E$16,0)</f>
        <v>0</v>
      </c>
      <c r="J264" s="43">
        <f t="shared" si="10"/>
        <v>0</v>
      </c>
      <c r="K264" s="43">
        <f t="shared" si="11"/>
        <v>0</v>
      </c>
      <c r="L264" s="69" t="str">
        <f>IF(OR(G264='Umrechnungskurse und Konstanten'!$E$21,G264='Umrechnungskurse und Konstanten'!$E$22,G264='Umrechnungskurse und Konstanten'!$E$23),"MwSt. Satz ok.","falsche/keine MwSt.")</f>
        <v>falsche/keine MwSt.</v>
      </c>
      <c r="M264" s="67" t="str">
        <f>IF(AND(C264&gt;='Umrechnungskurse und Konstanten'!$C$5,C264&lt;='Umrechnungskurse und Konstanten'!$D$7),"Periode ok.","falsche Periode")</f>
        <v>falsche Periode</v>
      </c>
    </row>
    <row r="265" spans="2:13" x14ac:dyDescent="0.3">
      <c r="B265" s="56"/>
      <c r="C265" s="38"/>
      <c r="D265" s="38"/>
      <c r="E265" s="45"/>
      <c r="F265" s="40"/>
      <c r="G265" s="52"/>
      <c r="H265" s="42">
        <f t="shared" si="9"/>
        <v>0</v>
      </c>
      <c r="I265" s="43">
        <f>IF(AND(C265&gt;='Umrechnungskurse und Konstanten'!$C$5,C265&lt;='Umrechnungskurse und Konstanten'!$D$5),F265*'Umrechnungskurse und Konstanten'!$E$5,0)+IF(AND(C265&gt;='Umrechnungskurse und Konstanten'!$C$6,C265&lt;='Umrechnungskurse und Konstanten'!$D$6),F265*'Umrechnungskurse und Konstanten'!$E$6,0)+IF(AND(C265&gt;='Umrechnungskurse und Konstanten'!$C$7,C265&lt;='Umrechnungskurse und Konstanten'!$D$7),F265*'Umrechnungskurse und Konstanten'!$E$7,0)+IF(AND(C265&gt;='Umrechnungskurse und Konstanten'!$C$8,C265&lt;='Umrechnungskurse und Konstanten'!$D$8),F265*'Umrechnungskurse und Konstanten'!$E$8,0)+IF(AND(C265&gt;='Umrechnungskurse und Konstanten'!$C$9,C265&lt;='Umrechnungskurse und Konstanten'!$D$9),F265*'Umrechnungskurse und Konstanten'!$E$9,0)+IF(AND(C265&gt;='Umrechnungskurse und Konstanten'!$C$10,C265&lt;='Umrechnungskurse und Konstanten'!$D$10),F265*'Umrechnungskurse und Konstanten'!$E$10,0)+IF(AND(C265&gt;='Umrechnungskurse und Konstanten'!$C$11,C265&lt;='Umrechnungskurse und Konstanten'!$D$11),F265*'Umrechnungskurse und Konstanten'!$E$11,0)+IF(AND(C265&gt;='Umrechnungskurse und Konstanten'!$C$12,C265&lt;='Umrechnungskurse und Konstanten'!$D$12),F265*'Umrechnungskurse und Konstanten'!$E$12,0)+IF(AND(C265&gt;='Umrechnungskurse und Konstanten'!$C$13,C265&lt;='Umrechnungskurse und Konstanten'!$D$13),F265*'Umrechnungskurse und Konstanten'!$E$13,0)+IF(AND(C265&gt;='Umrechnungskurse und Konstanten'!$C$14,C265&lt;='Umrechnungskurse und Konstanten'!$D$14),F265*'Umrechnungskurse und Konstanten'!$E$14,0)+IF(AND(C265&gt;='Umrechnungskurse und Konstanten'!$C$15,C265&lt;='Umrechnungskurse und Konstanten'!$D$15),F265*'Umrechnungskurse und Konstanten'!$E$15,0)+IF(AND(C265&gt;='Umrechnungskurse und Konstanten'!$C$16,C265&lt;='Umrechnungskurse und Konstanten'!$D$16),F265*'Umrechnungskurse und Konstanten'!$E$16,0)</f>
        <v>0</v>
      </c>
      <c r="J265" s="43">
        <f t="shared" si="10"/>
        <v>0</v>
      </c>
      <c r="K265" s="43">
        <f t="shared" si="11"/>
        <v>0</v>
      </c>
      <c r="L265" s="69" t="str">
        <f>IF(OR(G265='Umrechnungskurse und Konstanten'!$E$21,G265='Umrechnungskurse und Konstanten'!$E$22,G265='Umrechnungskurse und Konstanten'!$E$23),"MwSt. Satz ok.","falsche/keine MwSt.")</f>
        <v>falsche/keine MwSt.</v>
      </c>
      <c r="M265" s="67" t="str">
        <f>IF(AND(C265&gt;='Umrechnungskurse und Konstanten'!$C$5,C265&lt;='Umrechnungskurse und Konstanten'!$D$7),"Periode ok.","falsche Periode")</f>
        <v>falsche Periode</v>
      </c>
    </row>
    <row r="266" spans="2:13" x14ac:dyDescent="0.3">
      <c r="B266" s="56"/>
      <c r="C266" s="38"/>
      <c r="D266" s="38"/>
      <c r="E266" s="45"/>
      <c r="F266" s="40"/>
      <c r="G266" s="52"/>
      <c r="H266" s="42">
        <f t="shared" ref="H266:H329" si="12">F266*G266</f>
        <v>0</v>
      </c>
      <c r="I266" s="43">
        <f>IF(AND(C266&gt;='Umrechnungskurse und Konstanten'!$C$5,C266&lt;='Umrechnungskurse und Konstanten'!$D$5),F266*'Umrechnungskurse und Konstanten'!$E$5,0)+IF(AND(C266&gt;='Umrechnungskurse und Konstanten'!$C$6,C266&lt;='Umrechnungskurse und Konstanten'!$D$6),F266*'Umrechnungskurse und Konstanten'!$E$6,0)+IF(AND(C266&gt;='Umrechnungskurse und Konstanten'!$C$7,C266&lt;='Umrechnungskurse und Konstanten'!$D$7),F266*'Umrechnungskurse und Konstanten'!$E$7,0)+IF(AND(C266&gt;='Umrechnungskurse und Konstanten'!$C$8,C266&lt;='Umrechnungskurse und Konstanten'!$D$8),F266*'Umrechnungskurse und Konstanten'!$E$8,0)+IF(AND(C266&gt;='Umrechnungskurse und Konstanten'!$C$9,C266&lt;='Umrechnungskurse und Konstanten'!$D$9),F266*'Umrechnungskurse und Konstanten'!$E$9,0)+IF(AND(C266&gt;='Umrechnungskurse und Konstanten'!$C$10,C266&lt;='Umrechnungskurse und Konstanten'!$D$10),F266*'Umrechnungskurse und Konstanten'!$E$10,0)+IF(AND(C266&gt;='Umrechnungskurse und Konstanten'!$C$11,C266&lt;='Umrechnungskurse und Konstanten'!$D$11),F266*'Umrechnungskurse und Konstanten'!$E$11,0)+IF(AND(C266&gt;='Umrechnungskurse und Konstanten'!$C$12,C266&lt;='Umrechnungskurse und Konstanten'!$D$12),F266*'Umrechnungskurse und Konstanten'!$E$12,0)+IF(AND(C266&gt;='Umrechnungskurse und Konstanten'!$C$13,C266&lt;='Umrechnungskurse und Konstanten'!$D$13),F266*'Umrechnungskurse und Konstanten'!$E$13,0)+IF(AND(C266&gt;='Umrechnungskurse und Konstanten'!$C$14,C266&lt;='Umrechnungskurse und Konstanten'!$D$14),F266*'Umrechnungskurse und Konstanten'!$E$14,0)+IF(AND(C266&gt;='Umrechnungskurse und Konstanten'!$C$15,C266&lt;='Umrechnungskurse und Konstanten'!$D$15),F266*'Umrechnungskurse und Konstanten'!$E$15,0)+IF(AND(C266&gt;='Umrechnungskurse und Konstanten'!$C$16,C266&lt;='Umrechnungskurse und Konstanten'!$D$16),F266*'Umrechnungskurse und Konstanten'!$E$16,0)</f>
        <v>0</v>
      </c>
      <c r="J266" s="43">
        <f t="shared" ref="J266:J329" si="13">G266*I266</f>
        <v>0</v>
      </c>
      <c r="K266" s="43">
        <f t="shared" ref="K266:K329" si="14">I266+J266</f>
        <v>0</v>
      </c>
      <c r="L266" s="69" t="str">
        <f>IF(OR(G266='Umrechnungskurse und Konstanten'!$E$21,G266='Umrechnungskurse und Konstanten'!$E$22,G266='Umrechnungskurse und Konstanten'!$E$23),"MwSt. Satz ok.","falsche/keine MwSt.")</f>
        <v>falsche/keine MwSt.</v>
      </c>
      <c r="M266" s="67" t="str">
        <f>IF(AND(C266&gt;='Umrechnungskurse und Konstanten'!$C$5,C266&lt;='Umrechnungskurse und Konstanten'!$D$7),"Periode ok.","falsche Periode")</f>
        <v>falsche Periode</v>
      </c>
    </row>
    <row r="267" spans="2:13" x14ac:dyDescent="0.3">
      <c r="B267" s="56"/>
      <c r="C267" s="38"/>
      <c r="D267" s="38"/>
      <c r="E267" s="45"/>
      <c r="F267" s="40"/>
      <c r="G267" s="52"/>
      <c r="H267" s="42">
        <f t="shared" si="12"/>
        <v>0</v>
      </c>
      <c r="I267" s="43">
        <f>IF(AND(C267&gt;='Umrechnungskurse und Konstanten'!$C$5,C267&lt;='Umrechnungskurse und Konstanten'!$D$5),F267*'Umrechnungskurse und Konstanten'!$E$5,0)+IF(AND(C267&gt;='Umrechnungskurse und Konstanten'!$C$6,C267&lt;='Umrechnungskurse und Konstanten'!$D$6),F267*'Umrechnungskurse und Konstanten'!$E$6,0)+IF(AND(C267&gt;='Umrechnungskurse und Konstanten'!$C$7,C267&lt;='Umrechnungskurse und Konstanten'!$D$7),F267*'Umrechnungskurse und Konstanten'!$E$7,0)+IF(AND(C267&gt;='Umrechnungskurse und Konstanten'!$C$8,C267&lt;='Umrechnungskurse und Konstanten'!$D$8),F267*'Umrechnungskurse und Konstanten'!$E$8,0)+IF(AND(C267&gt;='Umrechnungskurse und Konstanten'!$C$9,C267&lt;='Umrechnungskurse und Konstanten'!$D$9),F267*'Umrechnungskurse und Konstanten'!$E$9,0)+IF(AND(C267&gt;='Umrechnungskurse und Konstanten'!$C$10,C267&lt;='Umrechnungskurse und Konstanten'!$D$10),F267*'Umrechnungskurse und Konstanten'!$E$10,0)+IF(AND(C267&gt;='Umrechnungskurse und Konstanten'!$C$11,C267&lt;='Umrechnungskurse und Konstanten'!$D$11),F267*'Umrechnungskurse und Konstanten'!$E$11,0)+IF(AND(C267&gt;='Umrechnungskurse und Konstanten'!$C$12,C267&lt;='Umrechnungskurse und Konstanten'!$D$12),F267*'Umrechnungskurse und Konstanten'!$E$12,0)+IF(AND(C267&gt;='Umrechnungskurse und Konstanten'!$C$13,C267&lt;='Umrechnungskurse und Konstanten'!$D$13),F267*'Umrechnungskurse und Konstanten'!$E$13,0)+IF(AND(C267&gt;='Umrechnungskurse und Konstanten'!$C$14,C267&lt;='Umrechnungskurse und Konstanten'!$D$14),F267*'Umrechnungskurse und Konstanten'!$E$14,0)+IF(AND(C267&gt;='Umrechnungskurse und Konstanten'!$C$15,C267&lt;='Umrechnungskurse und Konstanten'!$D$15),F267*'Umrechnungskurse und Konstanten'!$E$15,0)+IF(AND(C267&gt;='Umrechnungskurse und Konstanten'!$C$16,C267&lt;='Umrechnungskurse und Konstanten'!$D$16),F267*'Umrechnungskurse und Konstanten'!$E$16,0)</f>
        <v>0</v>
      </c>
      <c r="J267" s="43">
        <f t="shared" si="13"/>
        <v>0</v>
      </c>
      <c r="K267" s="43">
        <f t="shared" si="14"/>
        <v>0</v>
      </c>
      <c r="L267" s="69" t="str">
        <f>IF(OR(G267='Umrechnungskurse und Konstanten'!$E$21,G267='Umrechnungskurse und Konstanten'!$E$22,G267='Umrechnungskurse und Konstanten'!$E$23),"MwSt. Satz ok.","falsche/keine MwSt.")</f>
        <v>falsche/keine MwSt.</v>
      </c>
      <c r="M267" s="67" t="str">
        <f>IF(AND(C267&gt;='Umrechnungskurse und Konstanten'!$C$5,C267&lt;='Umrechnungskurse und Konstanten'!$D$7),"Periode ok.","falsche Periode")</f>
        <v>falsche Periode</v>
      </c>
    </row>
    <row r="268" spans="2:13" x14ac:dyDescent="0.3">
      <c r="B268" s="56"/>
      <c r="C268" s="38"/>
      <c r="D268" s="38"/>
      <c r="E268" s="45"/>
      <c r="F268" s="40"/>
      <c r="G268" s="52"/>
      <c r="H268" s="42">
        <f t="shared" si="12"/>
        <v>0</v>
      </c>
      <c r="I268" s="43">
        <f>IF(AND(C268&gt;='Umrechnungskurse und Konstanten'!$C$5,C268&lt;='Umrechnungskurse und Konstanten'!$D$5),F268*'Umrechnungskurse und Konstanten'!$E$5,0)+IF(AND(C268&gt;='Umrechnungskurse und Konstanten'!$C$6,C268&lt;='Umrechnungskurse und Konstanten'!$D$6),F268*'Umrechnungskurse und Konstanten'!$E$6,0)+IF(AND(C268&gt;='Umrechnungskurse und Konstanten'!$C$7,C268&lt;='Umrechnungskurse und Konstanten'!$D$7),F268*'Umrechnungskurse und Konstanten'!$E$7,0)+IF(AND(C268&gt;='Umrechnungskurse und Konstanten'!$C$8,C268&lt;='Umrechnungskurse und Konstanten'!$D$8),F268*'Umrechnungskurse und Konstanten'!$E$8,0)+IF(AND(C268&gt;='Umrechnungskurse und Konstanten'!$C$9,C268&lt;='Umrechnungskurse und Konstanten'!$D$9),F268*'Umrechnungskurse und Konstanten'!$E$9,0)+IF(AND(C268&gt;='Umrechnungskurse und Konstanten'!$C$10,C268&lt;='Umrechnungskurse und Konstanten'!$D$10),F268*'Umrechnungskurse und Konstanten'!$E$10,0)+IF(AND(C268&gt;='Umrechnungskurse und Konstanten'!$C$11,C268&lt;='Umrechnungskurse und Konstanten'!$D$11),F268*'Umrechnungskurse und Konstanten'!$E$11,0)+IF(AND(C268&gt;='Umrechnungskurse und Konstanten'!$C$12,C268&lt;='Umrechnungskurse und Konstanten'!$D$12),F268*'Umrechnungskurse und Konstanten'!$E$12,0)+IF(AND(C268&gt;='Umrechnungskurse und Konstanten'!$C$13,C268&lt;='Umrechnungskurse und Konstanten'!$D$13),F268*'Umrechnungskurse und Konstanten'!$E$13,0)+IF(AND(C268&gt;='Umrechnungskurse und Konstanten'!$C$14,C268&lt;='Umrechnungskurse und Konstanten'!$D$14),F268*'Umrechnungskurse und Konstanten'!$E$14,0)+IF(AND(C268&gt;='Umrechnungskurse und Konstanten'!$C$15,C268&lt;='Umrechnungskurse und Konstanten'!$D$15),F268*'Umrechnungskurse und Konstanten'!$E$15,0)+IF(AND(C268&gt;='Umrechnungskurse und Konstanten'!$C$16,C268&lt;='Umrechnungskurse und Konstanten'!$D$16),F268*'Umrechnungskurse und Konstanten'!$E$16,0)</f>
        <v>0</v>
      </c>
      <c r="J268" s="43">
        <f t="shared" si="13"/>
        <v>0</v>
      </c>
      <c r="K268" s="43">
        <f t="shared" si="14"/>
        <v>0</v>
      </c>
      <c r="L268" s="69" t="str">
        <f>IF(OR(G268='Umrechnungskurse und Konstanten'!$E$21,G268='Umrechnungskurse und Konstanten'!$E$22,G268='Umrechnungskurse und Konstanten'!$E$23),"MwSt. Satz ok.","falsche/keine MwSt.")</f>
        <v>falsche/keine MwSt.</v>
      </c>
      <c r="M268" s="67" t="str">
        <f>IF(AND(C268&gt;='Umrechnungskurse und Konstanten'!$C$5,C268&lt;='Umrechnungskurse und Konstanten'!$D$7),"Periode ok.","falsche Periode")</f>
        <v>falsche Periode</v>
      </c>
    </row>
    <row r="269" spans="2:13" x14ac:dyDescent="0.3">
      <c r="B269" s="56"/>
      <c r="C269" s="38"/>
      <c r="D269" s="38"/>
      <c r="E269" s="45"/>
      <c r="F269" s="40"/>
      <c r="G269" s="52"/>
      <c r="H269" s="42">
        <f t="shared" si="12"/>
        <v>0</v>
      </c>
      <c r="I269" s="43">
        <f>IF(AND(C269&gt;='Umrechnungskurse und Konstanten'!$C$5,C269&lt;='Umrechnungskurse und Konstanten'!$D$5),F269*'Umrechnungskurse und Konstanten'!$E$5,0)+IF(AND(C269&gt;='Umrechnungskurse und Konstanten'!$C$6,C269&lt;='Umrechnungskurse und Konstanten'!$D$6),F269*'Umrechnungskurse und Konstanten'!$E$6,0)+IF(AND(C269&gt;='Umrechnungskurse und Konstanten'!$C$7,C269&lt;='Umrechnungskurse und Konstanten'!$D$7),F269*'Umrechnungskurse und Konstanten'!$E$7,0)+IF(AND(C269&gt;='Umrechnungskurse und Konstanten'!$C$8,C269&lt;='Umrechnungskurse und Konstanten'!$D$8),F269*'Umrechnungskurse und Konstanten'!$E$8,0)+IF(AND(C269&gt;='Umrechnungskurse und Konstanten'!$C$9,C269&lt;='Umrechnungskurse und Konstanten'!$D$9),F269*'Umrechnungskurse und Konstanten'!$E$9,0)+IF(AND(C269&gt;='Umrechnungskurse und Konstanten'!$C$10,C269&lt;='Umrechnungskurse und Konstanten'!$D$10),F269*'Umrechnungskurse und Konstanten'!$E$10,0)+IF(AND(C269&gt;='Umrechnungskurse und Konstanten'!$C$11,C269&lt;='Umrechnungskurse und Konstanten'!$D$11),F269*'Umrechnungskurse und Konstanten'!$E$11,0)+IF(AND(C269&gt;='Umrechnungskurse und Konstanten'!$C$12,C269&lt;='Umrechnungskurse und Konstanten'!$D$12),F269*'Umrechnungskurse und Konstanten'!$E$12,0)+IF(AND(C269&gt;='Umrechnungskurse und Konstanten'!$C$13,C269&lt;='Umrechnungskurse und Konstanten'!$D$13),F269*'Umrechnungskurse und Konstanten'!$E$13,0)+IF(AND(C269&gt;='Umrechnungskurse und Konstanten'!$C$14,C269&lt;='Umrechnungskurse und Konstanten'!$D$14),F269*'Umrechnungskurse und Konstanten'!$E$14,0)+IF(AND(C269&gt;='Umrechnungskurse und Konstanten'!$C$15,C269&lt;='Umrechnungskurse und Konstanten'!$D$15),F269*'Umrechnungskurse und Konstanten'!$E$15,0)+IF(AND(C269&gt;='Umrechnungskurse und Konstanten'!$C$16,C269&lt;='Umrechnungskurse und Konstanten'!$D$16),F269*'Umrechnungskurse und Konstanten'!$E$16,0)</f>
        <v>0</v>
      </c>
      <c r="J269" s="43">
        <f t="shared" si="13"/>
        <v>0</v>
      </c>
      <c r="K269" s="43">
        <f t="shared" si="14"/>
        <v>0</v>
      </c>
      <c r="L269" s="69" t="str">
        <f>IF(OR(G269='Umrechnungskurse und Konstanten'!$E$21,G269='Umrechnungskurse und Konstanten'!$E$22,G269='Umrechnungskurse und Konstanten'!$E$23),"MwSt. Satz ok.","falsche/keine MwSt.")</f>
        <v>falsche/keine MwSt.</v>
      </c>
      <c r="M269" s="67" t="str">
        <f>IF(AND(C269&gt;='Umrechnungskurse und Konstanten'!$C$5,C269&lt;='Umrechnungskurse und Konstanten'!$D$7),"Periode ok.","falsche Periode")</f>
        <v>falsche Periode</v>
      </c>
    </row>
    <row r="270" spans="2:13" x14ac:dyDescent="0.3">
      <c r="B270" s="56"/>
      <c r="C270" s="38"/>
      <c r="D270" s="38"/>
      <c r="E270" s="45"/>
      <c r="F270" s="40"/>
      <c r="G270" s="52"/>
      <c r="H270" s="42">
        <f t="shared" si="12"/>
        <v>0</v>
      </c>
      <c r="I270" s="43">
        <f>IF(AND(C270&gt;='Umrechnungskurse und Konstanten'!$C$5,C270&lt;='Umrechnungskurse und Konstanten'!$D$5),F270*'Umrechnungskurse und Konstanten'!$E$5,0)+IF(AND(C270&gt;='Umrechnungskurse und Konstanten'!$C$6,C270&lt;='Umrechnungskurse und Konstanten'!$D$6),F270*'Umrechnungskurse und Konstanten'!$E$6,0)+IF(AND(C270&gt;='Umrechnungskurse und Konstanten'!$C$7,C270&lt;='Umrechnungskurse und Konstanten'!$D$7),F270*'Umrechnungskurse und Konstanten'!$E$7,0)+IF(AND(C270&gt;='Umrechnungskurse und Konstanten'!$C$8,C270&lt;='Umrechnungskurse und Konstanten'!$D$8),F270*'Umrechnungskurse und Konstanten'!$E$8,0)+IF(AND(C270&gt;='Umrechnungskurse und Konstanten'!$C$9,C270&lt;='Umrechnungskurse und Konstanten'!$D$9),F270*'Umrechnungskurse und Konstanten'!$E$9,0)+IF(AND(C270&gt;='Umrechnungskurse und Konstanten'!$C$10,C270&lt;='Umrechnungskurse und Konstanten'!$D$10),F270*'Umrechnungskurse und Konstanten'!$E$10,0)+IF(AND(C270&gt;='Umrechnungskurse und Konstanten'!$C$11,C270&lt;='Umrechnungskurse und Konstanten'!$D$11),F270*'Umrechnungskurse und Konstanten'!$E$11,0)+IF(AND(C270&gt;='Umrechnungskurse und Konstanten'!$C$12,C270&lt;='Umrechnungskurse und Konstanten'!$D$12),F270*'Umrechnungskurse und Konstanten'!$E$12,0)+IF(AND(C270&gt;='Umrechnungskurse und Konstanten'!$C$13,C270&lt;='Umrechnungskurse und Konstanten'!$D$13),F270*'Umrechnungskurse und Konstanten'!$E$13,0)+IF(AND(C270&gt;='Umrechnungskurse und Konstanten'!$C$14,C270&lt;='Umrechnungskurse und Konstanten'!$D$14),F270*'Umrechnungskurse und Konstanten'!$E$14,0)+IF(AND(C270&gt;='Umrechnungskurse und Konstanten'!$C$15,C270&lt;='Umrechnungskurse und Konstanten'!$D$15),F270*'Umrechnungskurse und Konstanten'!$E$15,0)+IF(AND(C270&gt;='Umrechnungskurse und Konstanten'!$C$16,C270&lt;='Umrechnungskurse und Konstanten'!$D$16),F270*'Umrechnungskurse und Konstanten'!$E$16,0)</f>
        <v>0</v>
      </c>
      <c r="J270" s="43">
        <f t="shared" si="13"/>
        <v>0</v>
      </c>
      <c r="K270" s="43">
        <f t="shared" si="14"/>
        <v>0</v>
      </c>
      <c r="L270" s="69" t="str">
        <f>IF(OR(G270='Umrechnungskurse und Konstanten'!$E$21,G270='Umrechnungskurse und Konstanten'!$E$22,G270='Umrechnungskurse und Konstanten'!$E$23),"MwSt. Satz ok.","falsche/keine MwSt.")</f>
        <v>falsche/keine MwSt.</v>
      </c>
      <c r="M270" s="67" t="str">
        <f>IF(AND(C270&gt;='Umrechnungskurse und Konstanten'!$C$5,C270&lt;='Umrechnungskurse und Konstanten'!$D$7),"Periode ok.","falsche Periode")</f>
        <v>falsche Periode</v>
      </c>
    </row>
    <row r="271" spans="2:13" x14ac:dyDescent="0.3">
      <c r="B271" s="56"/>
      <c r="C271" s="38"/>
      <c r="D271" s="38"/>
      <c r="E271" s="45"/>
      <c r="F271" s="40"/>
      <c r="G271" s="52"/>
      <c r="H271" s="42">
        <f t="shared" si="12"/>
        <v>0</v>
      </c>
      <c r="I271" s="43">
        <f>IF(AND(C271&gt;='Umrechnungskurse und Konstanten'!$C$5,C271&lt;='Umrechnungskurse und Konstanten'!$D$5),F271*'Umrechnungskurse und Konstanten'!$E$5,0)+IF(AND(C271&gt;='Umrechnungskurse und Konstanten'!$C$6,C271&lt;='Umrechnungskurse und Konstanten'!$D$6),F271*'Umrechnungskurse und Konstanten'!$E$6,0)+IF(AND(C271&gt;='Umrechnungskurse und Konstanten'!$C$7,C271&lt;='Umrechnungskurse und Konstanten'!$D$7),F271*'Umrechnungskurse und Konstanten'!$E$7,0)+IF(AND(C271&gt;='Umrechnungskurse und Konstanten'!$C$8,C271&lt;='Umrechnungskurse und Konstanten'!$D$8),F271*'Umrechnungskurse und Konstanten'!$E$8,0)+IF(AND(C271&gt;='Umrechnungskurse und Konstanten'!$C$9,C271&lt;='Umrechnungskurse und Konstanten'!$D$9),F271*'Umrechnungskurse und Konstanten'!$E$9,0)+IF(AND(C271&gt;='Umrechnungskurse und Konstanten'!$C$10,C271&lt;='Umrechnungskurse und Konstanten'!$D$10),F271*'Umrechnungskurse und Konstanten'!$E$10,0)+IF(AND(C271&gt;='Umrechnungskurse und Konstanten'!$C$11,C271&lt;='Umrechnungskurse und Konstanten'!$D$11),F271*'Umrechnungskurse und Konstanten'!$E$11,0)+IF(AND(C271&gt;='Umrechnungskurse und Konstanten'!$C$12,C271&lt;='Umrechnungskurse und Konstanten'!$D$12),F271*'Umrechnungskurse und Konstanten'!$E$12,0)+IF(AND(C271&gt;='Umrechnungskurse und Konstanten'!$C$13,C271&lt;='Umrechnungskurse und Konstanten'!$D$13),F271*'Umrechnungskurse und Konstanten'!$E$13,0)+IF(AND(C271&gt;='Umrechnungskurse und Konstanten'!$C$14,C271&lt;='Umrechnungskurse und Konstanten'!$D$14),F271*'Umrechnungskurse und Konstanten'!$E$14,0)+IF(AND(C271&gt;='Umrechnungskurse und Konstanten'!$C$15,C271&lt;='Umrechnungskurse und Konstanten'!$D$15),F271*'Umrechnungskurse und Konstanten'!$E$15,0)+IF(AND(C271&gt;='Umrechnungskurse und Konstanten'!$C$16,C271&lt;='Umrechnungskurse und Konstanten'!$D$16),F271*'Umrechnungskurse und Konstanten'!$E$16,0)</f>
        <v>0</v>
      </c>
      <c r="J271" s="43">
        <f t="shared" si="13"/>
        <v>0</v>
      </c>
      <c r="K271" s="43">
        <f t="shared" si="14"/>
        <v>0</v>
      </c>
      <c r="L271" s="69" t="str">
        <f>IF(OR(G271='Umrechnungskurse und Konstanten'!$E$21,G271='Umrechnungskurse und Konstanten'!$E$22,G271='Umrechnungskurse und Konstanten'!$E$23),"MwSt. Satz ok.","falsche/keine MwSt.")</f>
        <v>falsche/keine MwSt.</v>
      </c>
      <c r="M271" s="67" t="str">
        <f>IF(AND(C271&gt;='Umrechnungskurse und Konstanten'!$C$5,C271&lt;='Umrechnungskurse und Konstanten'!$D$7),"Periode ok.","falsche Periode")</f>
        <v>falsche Periode</v>
      </c>
    </row>
    <row r="272" spans="2:13" x14ac:dyDescent="0.3">
      <c r="B272" s="56"/>
      <c r="C272" s="38"/>
      <c r="D272" s="38"/>
      <c r="E272" s="45"/>
      <c r="F272" s="40"/>
      <c r="G272" s="52"/>
      <c r="H272" s="42">
        <f t="shared" si="12"/>
        <v>0</v>
      </c>
      <c r="I272" s="43">
        <f>IF(AND(C272&gt;='Umrechnungskurse und Konstanten'!$C$5,C272&lt;='Umrechnungskurse und Konstanten'!$D$5),F272*'Umrechnungskurse und Konstanten'!$E$5,0)+IF(AND(C272&gt;='Umrechnungskurse und Konstanten'!$C$6,C272&lt;='Umrechnungskurse und Konstanten'!$D$6),F272*'Umrechnungskurse und Konstanten'!$E$6,0)+IF(AND(C272&gt;='Umrechnungskurse und Konstanten'!$C$7,C272&lt;='Umrechnungskurse und Konstanten'!$D$7),F272*'Umrechnungskurse und Konstanten'!$E$7,0)+IF(AND(C272&gt;='Umrechnungskurse und Konstanten'!$C$8,C272&lt;='Umrechnungskurse und Konstanten'!$D$8),F272*'Umrechnungskurse und Konstanten'!$E$8,0)+IF(AND(C272&gt;='Umrechnungskurse und Konstanten'!$C$9,C272&lt;='Umrechnungskurse und Konstanten'!$D$9),F272*'Umrechnungskurse und Konstanten'!$E$9,0)+IF(AND(C272&gt;='Umrechnungskurse und Konstanten'!$C$10,C272&lt;='Umrechnungskurse und Konstanten'!$D$10),F272*'Umrechnungskurse und Konstanten'!$E$10,0)+IF(AND(C272&gt;='Umrechnungskurse und Konstanten'!$C$11,C272&lt;='Umrechnungskurse und Konstanten'!$D$11),F272*'Umrechnungskurse und Konstanten'!$E$11,0)+IF(AND(C272&gt;='Umrechnungskurse und Konstanten'!$C$12,C272&lt;='Umrechnungskurse und Konstanten'!$D$12),F272*'Umrechnungskurse und Konstanten'!$E$12,0)+IF(AND(C272&gt;='Umrechnungskurse und Konstanten'!$C$13,C272&lt;='Umrechnungskurse und Konstanten'!$D$13),F272*'Umrechnungskurse und Konstanten'!$E$13,0)+IF(AND(C272&gt;='Umrechnungskurse und Konstanten'!$C$14,C272&lt;='Umrechnungskurse und Konstanten'!$D$14),F272*'Umrechnungskurse und Konstanten'!$E$14,0)+IF(AND(C272&gt;='Umrechnungskurse und Konstanten'!$C$15,C272&lt;='Umrechnungskurse und Konstanten'!$D$15),F272*'Umrechnungskurse und Konstanten'!$E$15,0)+IF(AND(C272&gt;='Umrechnungskurse und Konstanten'!$C$16,C272&lt;='Umrechnungskurse und Konstanten'!$D$16),F272*'Umrechnungskurse und Konstanten'!$E$16,0)</f>
        <v>0</v>
      </c>
      <c r="J272" s="43">
        <f t="shared" si="13"/>
        <v>0</v>
      </c>
      <c r="K272" s="43">
        <f t="shared" si="14"/>
        <v>0</v>
      </c>
      <c r="L272" s="69" t="str">
        <f>IF(OR(G272='Umrechnungskurse und Konstanten'!$E$21,G272='Umrechnungskurse und Konstanten'!$E$22,G272='Umrechnungskurse und Konstanten'!$E$23),"MwSt. Satz ok.","falsche/keine MwSt.")</f>
        <v>falsche/keine MwSt.</v>
      </c>
      <c r="M272" s="67" t="str">
        <f>IF(AND(C272&gt;='Umrechnungskurse und Konstanten'!$C$5,C272&lt;='Umrechnungskurse und Konstanten'!$D$7),"Periode ok.","falsche Periode")</f>
        <v>falsche Periode</v>
      </c>
    </row>
    <row r="273" spans="2:13" x14ac:dyDescent="0.3">
      <c r="B273" s="56"/>
      <c r="C273" s="38"/>
      <c r="D273" s="38"/>
      <c r="E273" s="45"/>
      <c r="F273" s="40"/>
      <c r="G273" s="52"/>
      <c r="H273" s="42">
        <f t="shared" si="12"/>
        <v>0</v>
      </c>
      <c r="I273" s="43">
        <f>IF(AND(C273&gt;='Umrechnungskurse und Konstanten'!$C$5,C273&lt;='Umrechnungskurse und Konstanten'!$D$5),F273*'Umrechnungskurse und Konstanten'!$E$5,0)+IF(AND(C273&gt;='Umrechnungskurse und Konstanten'!$C$6,C273&lt;='Umrechnungskurse und Konstanten'!$D$6),F273*'Umrechnungskurse und Konstanten'!$E$6,0)+IF(AND(C273&gt;='Umrechnungskurse und Konstanten'!$C$7,C273&lt;='Umrechnungskurse und Konstanten'!$D$7),F273*'Umrechnungskurse und Konstanten'!$E$7,0)+IF(AND(C273&gt;='Umrechnungskurse und Konstanten'!$C$8,C273&lt;='Umrechnungskurse und Konstanten'!$D$8),F273*'Umrechnungskurse und Konstanten'!$E$8,0)+IF(AND(C273&gt;='Umrechnungskurse und Konstanten'!$C$9,C273&lt;='Umrechnungskurse und Konstanten'!$D$9),F273*'Umrechnungskurse und Konstanten'!$E$9,0)+IF(AND(C273&gt;='Umrechnungskurse und Konstanten'!$C$10,C273&lt;='Umrechnungskurse und Konstanten'!$D$10),F273*'Umrechnungskurse und Konstanten'!$E$10,0)+IF(AND(C273&gt;='Umrechnungskurse und Konstanten'!$C$11,C273&lt;='Umrechnungskurse und Konstanten'!$D$11),F273*'Umrechnungskurse und Konstanten'!$E$11,0)+IF(AND(C273&gt;='Umrechnungskurse und Konstanten'!$C$12,C273&lt;='Umrechnungskurse und Konstanten'!$D$12),F273*'Umrechnungskurse und Konstanten'!$E$12,0)+IF(AND(C273&gt;='Umrechnungskurse und Konstanten'!$C$13,C273&lt;='Umrechnungskurse und Konstanten'!$D$13),F273*'Umrechnungskurse und Konstanten'!$E$13,0)+IF(AND(C273&gt;='Umrechnungskurse und Konstanten'!$C$14,C273&lt;='Umrechnungskurse und Konstanten'!$D$14),F273*'Umrechnungskurse und Konstanten'!$E$14,0)+IF(AND(C273&gt;='Umrechnungskurse und Konstanten'!$C$15,C273&lt;='Umrechnungskurse und Konstanten'!$D$15),F273*'Umrechnungskurse und Konstanten'!$E$15,0)+IF(AND(C273&gt;='Umrechnungskurse und Konstanten'!$C$16,C273&lt;='Umrechnungskurse und Konstanten'!$D$16),F273*'Umrechnungskurse und Konstanten'!$E$16,0)</f>
        <v>0</v>
      </c>
      <c r="J273" s="43">
        <f t="shared" si="13"/>
        <v>0</v>
      </c>
      <c r="K273" s="43">
        <f t="shared" si="14"/>
        <v>0</v>
      </c>
      <c r="L273" s="69" t="str">
        <f>IF(OR(G273='Umrechnungskurse und Konstanten'!$E$21,G273='Umrechnungskurse und Konstanten'!$E$22,G273='Umrechnungskurse und Konstanten'!$E$23),"MwSt. Satz ok.","falsche/keine MwSt.")</f>
        <v>falsche/keine MwSt.</v>
      </c>
      <c r="M273" s="67" t="str">
        <f>IF(AND(C273&gt;='Umrechnungskurse und Konstanten'!$C$5,C273&lt;='Umrechnungskurse und Konstanten'!$D$7),"Periode ok.","falsche Periode")</f>
        <v>falsche Periode</v>
      </c>
    </row>
    <row r="274" spans="2:13" x14ac:dyDescent="0.3">
      <c r="B274" s="56"/>
      <c r="C274" s="38"/>
      <c r="D274" s="38"/>
      <c r="E274" s="45"/>
      <c r="F274" s="40"/>
      <c r="G274" s="52"/>
      <c r="H274" s="42">
        <f t="shared" si="12"/>
        <v>0</v>
      </c>
      <c r="I274" s="43">
        <f>IF(AND(C274&gt;='Umrechnungskurse und Konstanten'!$C$5,C274&lt;='Umrechnungskurse und Konstanten'!$D$5),F274*'Umrechnungskurse und Konstanten'!$E$5,0)+IF(AND(C274&gt;='Umrechnungskurse und Konstanten'!$C$6,C274&lt;='Umrechnungskurse und Konstanten'!$D$6),F274*'Umrechnungskurse und Konstanten'!$E$6,0)+IF(AND(C274&gt;='Umrechnungskurse und Konstanten'!$C$7,C274&lt;='Umrechnungskurse und Konstanten'!$D$7),F274*'Umrechnungskurse und Konstanten'!$E$7,0)+IF(AND(C274&gt;='Umrechnungskurse und Konstanten'!$C$8,C274&lt;='Umrechnungskurse und Konstanten'!$D$8),F274*'Umrechnungskurse und Konstanten'!$E$8,0)+IF(AND(C274&gt;='Umrechnungskurse und Konstanten'!$C$9,C274&lt;='Umrechnungskurse und Konstanten'!$D$9),F274*'Umrechnungskurse und Konstanten'!$E$9,0)+IF(AND(C274&gt;='Umrechnungskurse und Konstanten'!$C$10,C274&lt;='Umrechnungskurse und Konstanten'!$D$10),F274*'Umrechnungskurse und Konstanten'!$E$10,0)+IF(AND(C274&gt;='Umrechnungskurse und Konstanten'!$C$11,C274&lt;='Umrechnungskurse und Konstanten'!$D$11),F274*'Umrechnungskurse und Konstanten'!$E$11,0)+IF(AND(C274&gt;='Umrechnungskurse und Konstanten'!$C$12,C274&lt;='Umrechnungskurse und Konstanten'!$D$12),F274*'Umrechnungskurse und Konstanten'!$E$12,0)+IF(AND(C274&gt;='Umrechnungskurse und Konstanten'!$C$13,C274&lt;='Umrechnungskurse und Konstanten'!$D$13),F274*'Umrechnungskurse und Konstanten'!$E$13,0)+IF(AND(C274&gt;='Umrechnungskurse und Konstanten'!$C$14,C274&lt;='Umrechnungskurse und Konstanten'!$D$14),F274*'Umrechnungskurse und Konstanten'!$E$14,0)+IF(AND(C274&gt;='Umrechnungskurse und Konstanten'!$C$15,C274&lt;='Umrechnungskurse und Konstanten'!$D$15),F274*'Umrechnungskurse und Konstanten'!$E$15,0)+IF(AND(C274&gt;='Umrechnungskurse und Konstanten'!$C$16,C274&lt;='Umrechnungskurse und Konstanten'!$D$16),F274*'Umrechnungskurse und Konstanten'!$E$16,0)</f>
        <v>0</v>
      </c>
      <c r="J274" s="43">
        <f t="shared" si="13"/>
        <v>0</v>
      </c>
      <c r="K274" s="43">
        <f t="shared" si="14"/>
        <v>0</v>
      </c>
      <c r="L274" s="69" t="str">
        <f>IF(OR(G274='Umrechnungskurse und Konstanten'!$E$21,G274='Umrechnungskurse und Konstanten'!$E$22,G274='Umrechnungskurse und Konstanten'!$E$23),"MwSt. Satz ok.","falsche/keine MwSt.")</f>
        <v>falsche/keine MwSt.</v>
      </c>
      <c r="M274" s="67" t="str">
        <f>IF(AND(C274&gt;='Umrechnungskurse und Konstanten'!$C$5,C274&lt;='Umrechnungskurse und Konstanten'!$D$7),"Periode ok.","falsche Periode")</f>
        <v>falsche Periode</v>
      </c>
    </row>
    <row r="275" spans="2:13" x14ac:dyDescent="0.3">
      <c r="B275" s="56"/>
      <c r="C275" s="38"/>
      <c r="D275" s="38"/>
      <c r="E275" s="45"/>
      <c r="F275" s="40"/>
      <c r="G275" s="52"/>
      <c r="H275" s="42">
        <f t="shared" si="12"/>
        <v>0</v>
      </c>
      <c r="I275" s="43">
        <f>IF(AND(C275&gt;='Umrechnungskurse und Konstanten'!$C$5,C275&lt;='Umrechnungskurse und Konstanten'!$D$5),F275*'Umrechnungskurse und Konstanten'!$E$5,0)+IF(AND(C275&gt;='Umrechnungskurse und Konstanten'!$C$6,C275&lt;='Umrechnungskurse und Konstanten'!$D$6),F275*'Umrechnungskurse und Konstanten'!$E$6,0)+IF(AND(C275&gt;='Umrechnungskurse und Konstanten'!$C$7,C275&lt;='Umrechnungskurse und Konstanten'!$D$7),F275*'Umrechnungskurse und Konstanten'!$E$7,0)+IF(AND(C275&gt;='Umrechnungskurse und Konstanten'!$C$8,C275&lt;='Umrechnungskurse und Konstanten'!$D$8),F275*'Umrechnungskurse und Konstanten'!$E$8,0)+IF(AND(C275&gt;='Umrechnungskurse und Konstanten'!$C$9,C275&lt;='Umrechnungskurse und Konstanten'!$D$9),F275*'Umrechnungskurse und Konstanten'!$E$9,0)+IF(AND(C275&gt;='Umrechnungskurse und Konstanten'!$C$10,C275&lt;='Umrechnungskurse und Konstanten'!$D$10),F275*'Umrechnungskurse und Konstanten'!$E$10,0)+IF(AND(C275&gt;='Umrechnungskurse und Konstanten'!$C$11,C275&lt;='Umrechnungskurse und Konstanten'!$D$11),F275*'Umrechnungskurse und Konstanten'!$E$11,0)+IF(AND(C275&gt;='Umrechnungskurse und Konstanten'!$C$12,C275&lt;='Umrechnungskurse und Konstanten'!$D$12),F275*'Umrechnungskurse und Konstanten'!$E$12,0)+IF(AND(C275&gt;='Umrechnungskurse und Konstanten'!$C$13,C275&lt;='Umrechnungskurse und Konstanten'!$D$13),F275*'Umrechnungskurse und Konstanten'!$E$13,0)+IF(AND(C275&gt;='Umrechnungskurse und Konstanten'!$C$14,C275&lt;='Umrechnungskurse und Konstanten'!$D$14),F275*'Umrechnungskurse und Konstanten'!$E$14,0)+IF(AND(C275&gt;='Umrechnungskurse und Konstanten'!$C$15,C275&lt;='Umrechnungskurse und Konstanten'!$D$15),F275*'Umrechnungskurse und Konstanten'!$E$15,0)+IF(AND(C275&gt;='Umrechnungskurse und Konstanten'!$C$16,C275&lt;='Umrechnungskurse und Konstanten'!$D$16),F275*'Umrechnungskurse und Konstanten'!$E$16,0)</f>
        <v>0</v>
      </c>
      <c r="J275" s="43">
        <f t="shared" si="13"/>
        <v>0</v>
      </c>
      <c r="K275" s="43">
        <f t="shared" si="14"/>
        <v>0</v>
      </c>
      <c r="L275" s="69" t="str">
        <f>IF(OR(G275='Umrechnungskurse und Konstanten'!$E$21,G275='Umrechnungskurse und Konstanten'!$E$22,G275='Umrechnungskurse und Konstanten'!$E$23),"MwSt. Satz ok.","falsche/keine MwSt.")</f>
        <v>falsche/keine MwSt.</v>
      </c>
      <c r="M275" s="67" t="str">
        <f>IF(AND(C275&gt;='Umrechnungskurse und Konstanten'!$C$5,C275&lt;='Umrechnungskurse und Konstanten'!$D$7),"Periode ok.","falsche Periode")</f>
        <v>falsche Periode</v>
      </c>
    </row>
    <row r="276" spans="2:13" x14ac:dyDescent="0.3">
      <c r="B276" s="56"/>
      <c r="C276" s="38"/>
      <c r="D276" s="38"/>
      <c r="E276" s="45"/>
      <c r="F276" s="40"/>
      <c r="G276" s="52"/>
      <c r="H276" s="42">
        <f t="shared" si="12"/>
        <v>0</v>
      </c>
      <c r="I276" s="43">
        <f>IF(AND(C276&gt;='Umrechnungskurse und Konstanten'!$C$5,C276&lt;='Umrechnungskurse und Konstanten'!$D$5),F276*'Umrechnungskurse und Konstanten'!$E$5,0)+IF(AND(C276&gt;='Umrechnungskurse und Konstanten'!$C$6,C276&lt;='Umrechnungskurse und Konstanten'!$D$6),F276*'Umrechnungskurse und Konstanten'!$E$6,0)+IF(AND(C276&gt;='Umrechnungskurse und Konstanten'!$C$7,C276&lt;='Umrechnungskurse und Konstanten'!$D$7),F276*'Umrechnungskurse und Konstanten'!$E$7,0)+IF(AND(C276&gt;='Umrechnungskurse und Konstanten'!$C$8,C276&lt;='Umrechnungskurse und Konstanten'!$D$8),F276*'Umrechnungskurse und Konstanten'!$E$8,0)+IF(AND(C276&gt;='Umrechnungskurse und Konstanten'!$C$9,C276&lt;='Umrechnungskurse und Konstanten'!$D$9),F276*'Umrechnungskurse und Konstanten'!$E$9,0)+IF(AND(C276&gt;='Umrechnungskurse und Konstanten'!$C$10,C276&lt;='Umrechnungskurse und Konstanten'!$D$10),F276*'Umrechnungskurse und Konstanten'!$E$10,0)+IF(AND(C276&gt;='Umrechnungskurse und Konstanten'!$C$11,C276&lt;='Umrechnungskurse und Konstanten'!$D$11),F276*'Umrechnungskurse und Konstanten'!$E$11,0)+IF(AND(C276&gt;='Umrechnungskurse und Konstanten'!$C$12,C276&lt;='Umrechnungskurse und Konstanten'!$D$12),F276*'Umrechnungskurse und Konstanten'!$E$12,0)+IF(AND(C276&gt;='Umrechnungskurse und Konstanten'!$C$13,C276&lt;='Umrechnungskurse und Konstanten'!$D$13),F276*'Umrechnungskurse und Konstanten'!$E$13,0)+IF(AND(C276&gt;='Umrechnungskurse und Konstanten'!$C$14,C276&lt;='Umrechnungskurse und Konstanten'!$D$14),F276*'Umrechnungskurse und Konstanten'!$E$14,0)+IF(AND(C276&gt;='Umrechnungskurse und Konstanten'!$C$15,C276&lt;='Umrechnungskurse und Konstanten'!$D$15),F276*'Umrechnungskurse und Konstanten'!$E$15,0)+IF(AND(C276&gt;='Umrechnungskurse und Konstanten'!$C$16,C276&lt;='Umrechnungskurse und Konstanten'!$D$16),F276*'Umrechnungskurse und Konstanten'!$E$16,0)</f>
        <v>0</v>
      </c>
      <c r="J276" s="43">
        <f t="shared" si="13"/>
        <v>0</v>
      </c>
      <c r="K276" s="43">
        <f t="shared" si="14"/>
        <v>0</v>
      </c>
      <c r="L276" s="69" t="str">
        <f>IF(OR(G276='Umrechnungskurse und Konstanten'!$E$21,G276='Umrechnungskurse und Konstanten'!$E$22,G276='Umrechnungskurse und Konstanten'!$E$23),"MwSt. Satz ok.","falsche/keine MwSt.")</f>
        <v>falsche/keine MwSt.</v>
      </c>
      <c r="M276" s="67" t="str">
        <f>IF(AND(C276&gt;='Umrechnungskurse und Konstanten'!$C$5,C276&lt;='Umrechnungskurse und Konstanten'!$D$7),"Periode ok.","falsche Periode")</f>
        <v>falsche Periode</v>
      </c>
    </row>
    <row r="277" spans="2:13" x14ac:dyDescent="0.3">
      <c r="B277" s="56"/>
      <c r="C277" s="38"/>
      <c r="D277" s="38"/>
      <c r="E277" s="45"/>
      <c r="F277" s="40"/>
      <c r="G277" s="52"/>
      <c r="H277" s="42">
        <f t="shared" si="12"/>
        <v>0</v>
      </c>
      <c r="I277" s="43">
        <f>IF(AND(C277&gt;='Umrechnungskurse und Konstanten'!$C$5,C277&lt;='Umrechnungskurse und Konstanten'!$D$5),F277*'Umrechnungskurse und Konstanten'!$E$5,0)+IF(AND(C277&gt;='Umrechnungskurse und Konstanten'!$C$6,C277&lt;='Umrechnungskurse und Konstanten'!$D$6),F277*'Umrechnungskurse und Konstanten'!$E$6,0)+IF(AND(C277&gt;='Umrechnungskurse und Konstanten'!$C$7,C277&lt;='Umrechnungskurse und Konstanten'!$D$7),F277*'Umrechnungskurse und Konstanten'!$E$7,0)+IF(AND(C277&gt;='Umrechnungskurse und Konstanten'!$C$8,C277&lt;='Umrechnungskurse und Konstanten'!$D$8),F277*'Umrechnungskurse und Konstanten'!$E$8,0)+IF(AND(C277&gt;='Umrechnungskurse und Konstanten'!$C$9,C277&lt;='Umrechnungskurse und Konstanten'!$D$9),F277*'Umrechnungskurse und Konstanten'!$E$9,0)+IF(AND(C277&gt;='Umrechnungskurse und Konstanten'!$C$10,C277&lt;='Umrechnungskurse und Konstanten'!$D$10),F277*'Umrechnungskurse und Konstanten'!$E$10,0)+IF(AND(C277&gt;='Umrechnungskurse und Konstanten'!$C$11,C277&lt;='Umrechnungskurse und Konstanten'!$D$11),F277*'Umrechnungskurse und Konstanten'!$E$11,0)+IF(AND(C277&gt;='Umrechnungskurse und Konstanten'!$C$12,C277&lt;='Umrechnungskurse und Konstanten'!$D$12),F277*'Umrechnungskurse und Konstanten'!$E$12,0)+IF(AND(C277&gt;='Umrechnungskurse und Konstanten'!$C$13,C277&lt;='Umrechnungskurse und Konstanten'!$D$13),F277*'Umrechnungskurse und Konstanten'!$E$13,0)+IF(AND(C277&gt;='Umrechnungskurse und Konstanten'!$C$14,C277&lt;='Umrechnungskurse und Konstanten'!$D$14),F277*'Umrechnungskurse und Konstanten'!$E$14,0)+IF(AND(C277&gt;='Umrechnungskurse und Konstanten'!$C$15,C277&lt;='Umrechnungskurse und Konstanten'!$D$15),F277*'Umrechnungskurse und Konstanten'!$E$15,0)+IF(AND(C277&gt;='Umrechnungskurse und Konstanten'!$C$16,C277&lt;='Umrechnungskurse und Konstanten'!$D$16),F277*'Umrechnungskurse und Konstanten'!$E$16,0)</f>
        <v>0</v>
      </c>
      <c r="J277" s="43">
        <f t="shared" si="13"/>
        <v>0</v>
      </c>
      <c r="K277" s="43">
        <f t="shared" si="14"/>
        <v>0</v>
      </c>
      <c r="L277" s="69" t="str">
        <f>IF(OR(G277='Umrechnungskurse und Konstanten'!$E$21,G277='Umrechnungskurse und Konstanten'!$E$22,G277='Umrechnungskurse und Konstanten'!$E$23),"MwSt. Satz ok.","falsche/keine MwSt.")</f>
        <v>falsche/keine MwSt.</v>
      </c>
      <c r="M277" s="67" t="str">
        <f>IF(AND(C277&gt;='Umrechnungskurse und Konstanten'!$C$5,C277&lt;='Umrechnungskurse und Konstanten'!$D$7),"Periode ok.","falsche Periode")</f>
        <v>falsche Periode</v>
      </c>
    </row>
    <row r="278" spans="2:13" x14ac:dyDescent="0.3">
      <c r="B278" s="56"/>
      <c r="C278" s="38"/>
      <c r="D278" s="38"/>
      <c r="E278" s="45"/>
      <c r="F278" s="40"/>
      <c r="G278" s="52"/>
      <c r="H278" s="42">
        <f t="shared" si="12"/>
        <v>0</v>
      </c>
      <c r="I278" s="43">
        <f>IF(AND(C278&gt;='Umrechnungskurse und Konstanten'!$C$5,C278&lt;='Umrechnungskurse und Konstanten'!$D$5),F278*'Umrechnungskurse und Konstanten'!$E$5,0)+IF(AND(C278&gt;='Umrechnungskurse und Konstanten'!$C$6,C278&lt;='Umrechnungskurse und Konstanten'!$D$6),F278*'Umrechnungskurse und Konstanten'!$E$6,0)+IF(AND(C278&gt;='Umrechnungskurse und Konstanten'!$C$7,C278&lt;='Umrechnungskurse und Konstanten'!$D$7),F278*'Umrechnungskurse und Konstanten'!$E$7,0)+IF(AND(C278&gt;='Umrechnungskurse und Konstanten'!$C$8,C278&lt;='Umrechnungskurse und Konstanten'!$D$8),F278*'Umrechnungskurse und Konstanten'!$E$8,0)+IF(AND(C278&gt;='Umrechnungskurse und Konstanten'!$C$9,C278&lt;='Umrechnungskurse und Konstanten'!$D$9),F278*'Umrechnungskurse und Konstanten'!$E$9,0)+IF(AND(C278&gt;='Umrechnungskurse und Konstanten'!$C$10,C278&lt;='Umrechnungskurse und Konstanten'!$D$10),F278*'Umrechnungskurse und Konstanten'!$E$10,0)+IF(AND(C278&gt;='Umrechnungskurse und Konstanten'!$C$11,C278&lt;='Umrechnungskurse und Konstanten'!$D$11),F278*'Umrechnungskurse und Konstanten'!$E$11,0)+IF(AND(C278&gt;='Umrechnungskurse und Konstanten'!$C$12,C278&lt;='Umrechnungskurse und Konstanten'!$D$12),F278*'Umrechnungskurse und Konstanten'!$E$12,0)+IF(AND(C278&gt;='Umrechnungskurse und Konstanten'!$C$13,C278&lt;='Umrechnungskurse und Konstanten'!$D$13),F278*'Umrechnungskurse und Konstanten'!$E$13,0)+IF(AND(C278&gt;='Umrechnungskurse und Konstanten'!$C$14,C278&lt;='Umrechnungskurse und Konstanten'!$D$14),F278*'Umrechnungskurse und Konstanten'!$E$14,0)+IF(AND(C278&gt;='Umrechnungskurse und Konstanten'!$C$15,C278&lt;='Umrechnungskurse und Konstanten'!$D$15),F278*'Umrechnungskurse und Konstanten'!$E$15,0)+IF(AND(C278&gt;='Umrechnungskurse und Konstanten'!$C$16,C278&lt;='Umrechnungskurse und Konstanten'!$D$16),F278*'Umrechnungskurse und Konstanten'!$E$16,0)</f>
        <v>0</v>
      </c>
      <c r="J278" s="43">
        <f t="shared" si="13"/>
        <v>0</v>
      </c>
      <c r="K278" s="43">
        <f t="shared" si="14"/>
        <v>0</v>
      </c>
      <c r="L278" s="69" t="str">
        <f>IF(OR(G278='Umrechnungskurse und Konstanten'!$E$21,G278='Umrechnungskurse und Konstanten'!$E$22,G278='Umrechnungskurse und Konstanten'!$E$23),"MwSt. Satz ok.","falsche/keine MwSt.")</f>
        <v>falsche/keine MwSt.</v>
      </c>
      <c r="M278" s="67" t="str">
        <f>IF(AND(C278&gt;='Umrechnungskurse und Konstanten'!$C$5,C278&lt;='Umrechnungskurse und Konstanten'!$D$7),"Periode ok.","falsche Periode")</f>
        <v>falsche Periode</v>
      </c>
    </row>
    <row r="279" spans="2:13" x14ac:dyDescent="0.3">
      <c r="B279" s="56"/>
      <c r="C279" s="38"/>
      <c r="D279" s="38"/>
      <c r="E279" s="45"/>
      <c r="F279" s="40"/>
      <c r="G279" s="52"/>
      <c r="H279" s="42">
        <f t="shared" si="12"/>
        <v>0</v>
      </c>
      <c r="I279" s="43">
        <f>IF(AND(C279&gt;='Umrechnungskurse und Konstanten'!$C$5,C279&lt;='Umrechnungskurse und Konstanten'!$D$5),F279*'Umrechnungskurse und Konstanten'!$E$5,0)+IF(AND(C279&gt;='Umrechnungskurse und Konstanten'!$C$6,C279&lt;='Umrechnungskurse und Konstanten'!$D$6),F279*'Umrechnungskurse und Konstanten'!$E$6,0)+IF(AND(C279&gt;='Umrechnungskurse und Konstanten'!$C$7,C279&lt;='Umrechnungskurse und Konstanten'!$D$7),F279*'Umrechnungskurse und Konstanten'!$E$7,0)+IF(AND(C279&gt;='Umrechnungskurse und Konstanten'!$C$8,C279&lt;='Umrechnungskurse und Konstanten'!$D$8),F279*'Umrechnungskurse und Konstanten'!$E$8,0)+IF(AND(C279&gt;='Umrechnungskurse und Konstanten'!$C$9,C279&lt;='Umrechnungskurse und Konstanten'!$D$9),F279*'Umrechnungskurse und Konstanten'!$E$9,0)+IF(AND(C279&gt;='Umrechnungskurse und Konstanten'!$C$10,C279&lt;='Umrechnungskurse und Konstanten'!$D$10),F279*'Umrechnungskurse und Konstanten'!$E$10,0)+IF(AND(C279&gt;='Umrechnungskurse und Konstanten'!$C$11,C279&lt;='Umrechnungskurse und Konstanten'!$D$11),F279*'Umrechnungskurse und Konstanten'!$E$11,0)+IF(AND(C279&gt;='Umrechnungskurse und Konstanten'!$C$12,C279&lt;='Umrechnungskurse und Konstanten'!$D$12),F279*'Umrechnungskurse und Konstanten'!$E$12,0)+IF(AND(C279&gt;='Umrechnungskurse und Konstanten'!$C$13,C279&lt;='Umrechnungskurse und Konstanten'!$D$13),F279*'Umrechnungskurse und Konstanten'!$E$13,0)+IF(AND(C279&gt;='Umrechnungskurse und Konstanten'!$C$14,C279&lt;='Umrechnungskurse und Konstanten'!$D$14),F279*'Umrechnungskurse und Konstanten'!$E$14,0)+IF(AND(C279&gt;='Umrechnungskurse und Konstanten'!$C$15,C279&lt;='Umrechnungskurse und Konstanten'!$D$15),F279*'Umrechnungskurse und Konstanten'!$E$15,0)+IF(AND(C279&gt;='Umrechnungskurse und Konstanten'!$C$16,C279&lt;='Umrechnungskurse und Konstanten'!$D$16),F279*'Umrechnungskurse und Konstanten'!$E$16,0)</f>
        <v>0</v>
      </c>
      <c r="J279" s="43">
        <f t="shared" si="13"/>
        <v>0</v>
      </c>
      <c r="K279" s="43">
        <f t="shared" si="14"/>
        <v>0</v>
      </c>
      <c r="L279" s="69" t="str">
        <f>IF(OR(G279='Umrechnungskurse und Konstanten'!$E$21,G279='Umrechnungskurse und Konstanten'!$E$22,G279='Umrechnungskurse und Konstanten'!$E$23),"MwSt. Satz ok.","falsche/keine MwSt.")</f>
        <v>falsche/keine MwSt.</v>
      </c>
      <c r="M279" s="67" t="str">
        <f>IF(AND(C279&gt;='Umrechnungskurse und Konstanten'!$C$5,C279&lt;='Umrechnungskurse und Konstanten'!$D$7),"Periode ok.","falsche Periode")</f>
        <v>falsche Periode</v>
      </c>
    </row>
    <row r="280" spans="2:13" x14ac:dyDescent="0.3">
      <c r="B280" s="56"/>
      <c r="C280" s="38"/>
      <c r="D280" s="38"/>
      <c r="E280" s="45"/>
      <c r="F280" s="40"/>
      <c r="G280" s="52"/>
      <c r="H280" s="42">
        <f t="shared" si="12"/>
        <v>0</v>
      </c>
      <c r="I280" s="43">
        <f>IF(AND(C280&gt;='Umrechnungskurse und Konstanten'!$C$5,C280&lt;='Umrechnungskurse und Konstanten'!$D$5),F280*'Umrechnungskurse und Konstanten'!$E$5,0)+IF(AND(C280&gt;='Umrechnungskurse und Konstanten'!$C$6,C280&lt;='Umrechnungskurse und Konstanten'!$D$6),F280*'Umrechnungskurse und Konstanten'!$E$6,0)+IF(AND(C280&gt;='Umrechnungskurse und Konstanten'!$C$7,C280&lt;='Umrechnungskurse und Konstanten'!$D$7),F280*'Umrechnungskurse und Konstanten'!$E$7,0)+IF(AND(C280&gt;='Umrechnungskurse und Konstanten'!$C$8,C280&lt;='Umrechnungskurse und Konstanten'!$D$8),F280*'Umrechnungskurse und Konstanten'!$E$8,0)+IF(AND(C280&gt;='Umrechnungskurse und Konstanten'!$C$9,C280&lt;='Umrechnungskurse und Konstanten'!$D$9),F280*'Umrechnungskurse und Konstanten'!$E$9,0)+IF(AND(C280&gt;='Umrechnungskurse und Konstanten'!$C$10,C280&lt;='Umrechnungskurse und Konstanten'!$D$10),F280*'Umrechnungskurse und Konstanten'!$E$10,0)+IF(AND(C280&gt;='Umrechnungskurse und Konstanten'!$C$11,C280&lt;='Umrechnungskurse und Konstanten'!$D$11),F280*'Umrechnungskurse und Konstanten'!$E$11,0)+IF(AND(C280&gt;='Umrechnungskurse und Konstanten'!$C$12,C280&lt;='Umrechnungskurse und Konstanten'!$D$12),F280*'Umrechnungskurse und Konstanten'!$E$12,0)+IF(AND(C280&gt;='Umrechnungskurse und Konstanten'!$C$13,C280&lt;='Umrechnungskurse und Konstanten'!$D$13),F280*'Umrechnungskurse und Konstanten'!$E$13,0)+IF(AND(C280&gt;='Umrechnungskurse und Konstanten'!$C$14,C280&lt;='Umrechnungskurse und Konstanten'!$D$14),F280*'Umrechnungskurse und Konstanten'!$E$14,0)+IF(AND(C280&gt;='Umrechnungskurse und Konstanten'!$C$15,C280&lt;='Umrechnungskurse und Konstanten'!$D$15),F280*'Umrechnungskurse und Konstanten'!$E$15,0)+IF(AND(C280&gt;='Umrechnungskurse und Konstanten'!$C$16,C280&lt;='Umrechnungskurse und Konstanten'!$D$16),F280*'Umrechnungskurse und Konstanten'!$E$16,0)</f>
        <v>0</v>
      </c>
      <c r="J280" s="43">
        <f t="shared" si="13"/>
        <v>0</v>
      </c>
      <c r="K280" s="43">
        <f t="shared" si="14"/>
        <v>0</v>
      </c>
      <c r="L280" s="69" t="str">
        <f>IF(OR(G280='Umrechnungskurse und Konstanten'!$E$21,G280='Umrechnungskurse und Konstanten'!$E$22,G280='Umrechnungskurse und Konstanten'!$E$23),"MwSt. Satz ok.","falsche/keine MwSt.")</f>
        <v>falsche/keine MwSt.</v>
      </c>
      <c r="M280" s="67" t="str">
        <f>IF(AND(C280&gt;='Umrechnungskurse und Konstanten'!$C$5,C280&lt;='Umrechnungskurse und Konstanten'!$D$7),"Periode ok.","falsche Periode")</f>
        <v>falsche Periode</v>
      </c>
    </row>
    <row r="281" spans="2:13" x14ac:dyDescent="0.3">
      <c r="B281" s="56"/>
      <c r="C281" s="38"/>
      <c r="D281" s="38"/>
      <c r="E281" s="45"/>
      <c r="F281" s="40"/>
      <c r="G281" s="52"/>
      <c r="H281" s="42">
        <f t="shared" si="12"/>
        <v>0</v>
      </c>
      <c r="I281" s="43">
        <f>IF(AND(C281&gt;='Umrechnungskurse und Konstanten'!$C$5,C281&lt;='Umrechnungskurse und Konstanten'!$D$5),F281*'Umrechnungskurse und Konstanten'!$E$5,0)+IF(AND(C281&gt;='Umrechnungskurse und Konstanten'!$C$6,C281&lt;='Umrechnungskurse und Konstanten'!$D$6),F281*'Umrechnungskurse und Konstanten'!$E$6,0)+IF(AND(C281&gt;='Umrechnungskurse und Konstanten'!$C$7,C281&lt;='Umrechnungskurse und Konstanten'!$D$7),F281*'Umrechnungskurse und Konstanten'!$E$7,0)+IF(AND(C281&gt;='Umrechnungskurse und Konstanten'!$C$8,C281&lt;='Umrechnungskurse und Konstanten'!$D$8),F281*'Umrechnungskurse und Konstanten'!$E$8,0)+IF(AND(C281&gt;='Umrechnungskurse und Konstanten'!$C$9,C281&lt;='Umrechnungskurse und Konstanten'!$D$9),F281*'Umrechnungskurse und Konstanten'!$E$9,0)+IF(AND(C281&gt;='Umrechnungskurse und Konstanten'!$C$10,C281&lt;='Umrechnungskurse und Konstanten'!$D$10),F281*'Umrechnungskurse und Konstanten'!$E$10,0)+IF(AND(C281&gt;='Umrechnungskurse und Konstanten'!$C$11,C281&lt;='Umrechnungskurse und Konstanten'!$D$11),F281*'Umrechnungskurse und Konstanten'!$E$11,0)+IF(AND(C281&gt;='Umrechnungskurse und Konstanten'!$C$12,C281&lt;='Umrechnungskurse und Konstanten'!$D$12),F281*'Umrechnungskurse und Konstanten'!$E$12,0)+IF(AND(C281&gt;='Umrechnungskurse und Konstanten'!$C$13,C281&lt;='Umrechnungskurse und Konstanten'!$D$13),F281*'Umrechnungskurse und Konstanten'!$E$13,0)+IF(AND(C281&gt;='Umrechnungskurse und Konstanten'!$C$14,C281&lt;='Umrechnungskurse und Konstanten'!$D$14),F281*'Umrechnungskurse und Konstanten'!$E$14,0)+IF(AND(C281&gt;='Umrechnungskurse und Konstanten'!$C$15,C281&lt;='Umrechnungskurse und Konstanten'!$D$15),F281*'Umrechnungskurse und Konstanten'!$E$15,0)+IF(AND(C281&gt;='Umrechnungskurse und Konstanten'!$C$16,C281&lt;='Umrechnungskurse und Konstanten'!$D$16),F281*'Umrechnungskurse und Konstanten'!$E$16,0)</f>
        <v>0</v>
      </c>
      <c r="J281" s="43">
        <f t="shared" si="13"/>
        <v>0</v>
      </c>
      <c r="K281" s="43">
        <f t="shared" si="14"/>
        <v>0</v>
      </c>
      <c r="L281" s="69" t="str">
        <f>IF(OR(G281='Umrechnungskurse und Konstanten'!$E$21,G281='Umrechnungskurse und Konstanten'!$E$22,G281='Umrechnungskurse und Konstanten'!$E$23),"MwSt. Satz ok.","falsche/keine MwSt.")</f>
        <v>falsche/keine MwSt.</v>
      </c>
      <c r="M281" s="67" t="str">
        <f>IF(AND(C281&gt;='Umrechnungskurse und Konstanten'!$C$5,C281&lt;='Umrechnungskurse und Konstanten'!$D$7),"Periode ok.","falsche Periode")</f>
        <v>falsche Periode</v>
      </c>
    </row>
    <row r="282" spans="2:13" x14ac:dyDescent="0.3">
      <c r="B282" s="56"/>
      <c r="C282" s="38"/>
      <c r="D282" s="38"/>
      <c r="E282" s="45"/>
      <c r="F282" s="40"/>
      <c r="G282" s="52"/>
      <c r="H282" s="42">
        <f t="shared" si="12"/>
        <v>0</v>
      </c>
      <c r="I282" s="43">
        <f>IF(AND(C282&gt;='Umrechnungskurse und Konstanten'!$C$5,C282&lt;='Umrechnungskurse und Konstanten'!$D$5),F282*'Umrechnungskurse und Konstanten'!$E$5,0)+IF(AND(C282&gt;='Umrechnungskurse und Konstanten'!$C$6,C282&lt;='Umrechnungskurse und Konstanten'!$D$6),F282*'Umrechnungskurse und Konstanten'!$E$6,0)+IF(AND(C282&gt;='Umrechnungskurse und Konstanten'!$C$7,C282&lt;='Umrechnungskurse und Konstanten'!$D$7),F282*'Umrechnungskurse und Konstanten'!$E$7,0)+IF(AND(C282&gt;='Umrechnungskurse und Konstanten'!$C$8,C282&lt;='Umrechnungskurse und Konstanten'!$D$8),F282*'Umrechnungskurse und Konstanten'!$E$8,0)+IF(AND(C282&gt;='Umrechnungskurse und Konstanten'!$C$9,C282&lt;='Umrechnungskurse und Konstanten'!$D$9),F282*'Umrechnungskurse und Konstanten'!$E$9,0)+IF(AND(C282&gt;='Umrechnungskurse und Konstanten'!$C$10,C282&lt;='Umrechnungskurse und Konstanten'!$D$10),F282*'Umrechnungskurse und Konstanten'!$E$10,0)+IF(AND(C282&gt;='Umrechnungskurse und Konstanten'!$C$11,C282&lt;='Umrechnungskurse und Konstanten'!$D$11),F282*'Umrechnungskurse und Konstanten'!$E$11,0)+IF(AND(C282&gt;='Umrechnungskurse und Konstanten'!$C$12,C282&lt;='Umrechnungskurse und Konstanten'!$D$12),F282*'Umrechnungskurse und Konstanten'!$E$12,0)+IF(AND(C282&gt;='Umrechnungskurse und Konstanten'!$C$13,C282&lt;='Umrechnungskurse und Konstanten'!$D$13),F282*'Umrechnungskurse und Konstanten'!$E$13,0)+IF(AND(C282&gt;='Umrechnungskurse und Konstanten'!$C$14,C282&lt;='Umrechnungskurse und Konstanten'!$D$14),F282*'Umrechnungskurse und Konstanten'!$E$14,0)+IF(AND(C282&gt;='Umrechnungskurse und Konstanten'!$C$15,C282&lt;='Umrechnungskurse und Konstanten'!$D$15),F282*'Umrechnungskurse und Konstanten'!$E$15,0)+IF(AND(C282&gt;='Umrechnungskurse und Konstanten'!$C$16,C282&lt;='Umrechnungskurse und Konstanten'!$D$16),F282*'Umrechnungskurse und Konstanten'!$E$16,0)</f>
        <v>0</v>
      </c>
      <c r="J282" s="43">
        <f t="shared" si="13"/>
        <v>0</v>
      </c>
      <c r="K282" s="43">
        <f t="shared" si="14"/>
        <v>0</v>
      </c>
      <c r="L282" s="69" t="str">
        <f>IF(OR(G282='Umrechnungskurse und Konstanten'!$E$21,G282='Umrechnungskurse und Konstanten'!$E$22,G282='Umrechnungskurse und Konstanten'!$E$23),"MwSt. Satz ok.","falsche/keine MwSt.")</f>
        <v>falsche/keine MwSt.</v>
      </c>
      <c r="M282" s="67" t="str">
        <f>IF(AND(C282&gt;='Umrechnungskurse und Konstanten'!$C$5,C282&lt;='Umrechnungskurse und Konstanten'!$D$7),"Periode ok.","falsche Periode")</f>
        <v>falsche Periode</v>
      </c>
    </row>
    <row r="283" spans="2:13" x14ac:dyDescent="0.3">
      <c r="B283" s="56"/>
      <c r="C283" s="38"/>
      <c r="D283" s="38"/>
      <c r="E283" s="45"/>
      <c r="F283" s="40"/>
      <c r="G283" s="52"/>
      <c r="H283" s="42">
        <f t="shared" si="12"/>
        <v>0</v>
      </c>
      <c r="I283" s="43">
        <f>IF(AND(C283&gt;='Umrechnungskurse und Konstanten'!$C$5,C283&lt;='Umrechnungskurse und Konstanten'!$D$5),F283*'Umrechnungskurse und Konstanten'!$E$5,0)+IF(AND(C283&gt;='Umrechnungskurse und Konstanten'!$C$6,C283&lt;='Umrechnungskurse und Konstanten'!$D$6),F283*'Umrechnungskurse und Konstanten'!$E$6,0)+IF(AND(C283&gt;='Umrechnungskurse und Konstanten'!$C$7,C283&lt;='Umrechnungskurse und Konstanten'!$D$7),F283*'Umrechnungskurse und Konstanten'!$E$7,0)+IF(AND(C283&gt;='Umrechnungskurse und Konstanten'!$C$8,C283&lt;='Umrechnungskurse und Konstanten'!$D$8),F283*'Umrechnungskurse und Konstanten'!$E$8,0)+IF(AND(C283&gt;='Umrechnungskurse und Konstanten'!$C$9,C283&lt;='Umrechnungskurse und Konstanten'!$D$9),F283*'Umrechnungskurse und Konstanten'!$E$9,0)+IF(AND(C283&gt;='Umrechnungskurse und Konstanten'!$C$10,C283&lt;='Umrechnungskurse und Konstanten'!$D$10),F283*'Umrechnungskurse und Konstanten'!$E$10,0)+IF(AND(C283&gt;='Umrechnungskurse und Konstanten'!$C$11,C283&lt;='Umrechnungskurse und Konstanten'!$D$11),F283*'Umrechnungskurse und Konstanten'!$E$11,0)+IF(AND(C283&gt;='Umrechnungskurse und Konstanten'!$C$12,C283&lt;='Umrechnungskurse und Konstanten'!$D$12),F283*'Umrechnungskurse und Konstanten'!$E$12,0)+IF(AND(C283&gt;='Umrechnungskurse und Konstanten'!$C$13,C283&lt;='Umrechnungskurse und Konstanten'!$D$13),F283*'Umrechnungskurse und Konstanten'!$E$13,0)+IF(AND(C283&gt;='Umrechnungskurse und Konstanten'!$C$14,C283&lt;='Umrechnungskurse und Konstanten'!$D$14),F283*'Umrechnungskurse und Konstanten'!$E$14,0)+IF(AND(C283&gt;='Umrechnungskurse und Konstanten'!$C$15,C283&lt;='Umrechnungskurse und Konstanten'!$D$15),F283*'Umrechnungskurse und Konstanten'!$E$15,0)+IF(AND(C283&gt;='Umrechnungskurse und Konstanten'!$C$16,C283&lt;='Umrechnungskurse und Konstanten'!$D$16),F283*'Umrechnungskurse und Konstanten'!$E$16,0)</f>
        <v>0</v>
      </c>
      <c r="J283" s="43">
        <f t="shared" si="13"/>
        <v>0</v>
      </c>
      <c r="K283" s="43">
        <f t="shared" si="14"/>
        <v>0</v>
      </c>
      <c r="L283" s="69" t="str">
        <f>IF(OR(G283='Umrechnungskurse und Konstanten'!$E$21,G283='Umrechnungskurse und Konstanten'!$E$22,G283='Umrechnungskurse und Konstanten'!$E$23),"MwSt. Satz ok.","falsche/keine MwSt.")</f>
        <v>falsche/keine MwSt.</v>
      </c>
      <c r="M283" s="67" t="str">
        <f>IF(AND(C283&gt;='Umrechnungskurse und Konstanten'!$C$5,C283&lt;='Umrechnungskurse und Konstanten'!$D$7),"Periode ok.","falsche Periode")</f>
        <v>falsche Periode</v>
      </c>
    </row>
    <row r="284" spans="2:13" x14ac:dyDescent="0.3">
      <c r="B284" s="56"/>
      <c r="C284" s="38"/>
      <c r="D284" s="38"/>
      <c r="E284" s="45"/>
      <c r="F284" s="40"/>
      <c r="G284" s="52"/>
      <c r="H284" s="42">
        <f t="shared" si="12"/>
        <v>0</v>
      </c>
      <c r="I284" s="43">
        <f>IF(AND(C284&gt;='Umrechnungskurse und Konstanten'!$C$5,C284&lt;='Umrechnungskurse und Konstanten'!$D$5),F284*'Umrechnungskurse und Konstanten'!$E$5,0)+IF(AND(C284&gt;='Umrechnungskurse und Konstanten'!$C$6,C284&lt;='Umrechnungskurse und Konstanten'!$D$6),F284*'Umrechnungskurse und Konstanten'!$E$6,0)+IF(AND(C284&gt;='Umrechnungskurse und Konstanten'!$C$7,C284&lt;='Umrechnungskurse und Konstanten'!$D$7),F284*'Umrechnungskurse und Konstanten'!$E$7,0)+IF(AND(C284&gt;='Umrechnungskurse und Konstanten'!$C$8,C284&lt;='Umrechnungskurse und Konstanten'!$D$8),F284*'Umrechnungskurse und Konstanten'!$E$8,0)+IF(AND(C284&gt;='Umrechnungskurse und Konstanten'!$C$9,C284&lt;='Umrechnungskurse und Konstanten'!$D$9),F284*'Umrechnungskurse und Konstanten'!$E$9,0)+IF(AND(C284&gt;='Umrechnungskurse und Konstanten'!$C$10,C284&lt;='Umrechnungskurse und Konstanten'!$D$10),F284*'Umrechnungskurse und Konstanten'!$E$10,0)+IF(AND(C284&gt;='Umrechnungskurse und Konstanten'!$C$11,C284&lt;='Umrechnungskurse und Konstanten'!$D$11),F284*'Umrechnungskurse und Konstanten'!$E$11,0)+IF(AND(C284&gt;='Umrechnungskurse und Konstanten'!$C$12,C284&lt;='Umrechnungskurse und Konstanten'!$D$12),F284*'Umrechnungskurse und Konstanten'!$E$12,0)+IF(AND(C284&gt;='Umrechnungskurse und Konstanten'!$C$13,C284&lt;='Umrechnungskurse und Konstanten'!$D$13),F284*'Umrechnungskurse und Konstanten'!$E$13,0)+IF(AND(C284&gt;='Umrechnungskurse und Konstanten'!$C$14,C284&lt;='Umrechnungskurse und Konstanten'!$D$14),F284*'Umrechnungskurse und Konstanten'!$E$14,0)+IF(AND(C284&gt;='Umrechnungskurse und Konstanten'!$C$15,C284&lt;='Umrechnungskurse und Konstanten'!$D$15),F284*'Umrechnungskurse und Konstanten'!$E$15,0)+IF(AND(C284&gt;='Umrechnungskurse und Konstanten'!$C$16,C284&lt;='Umrechnungskurse und Konstanten'!$D$16),F284*'Umrechnungskurse und Konstanten'!$E$16,0)</f>
        <v>0</v>
      </c>
      <c r="J284" s="43">
        <f t="shared" si="13"/>
        <v>0</v>
      </c>
      <c r="K284" s="43">
        <f t="shared" si="14"/>
        <v>0</v>
      </c>
      <c r="L284" s="69" t="str">
        <f>IF(OR(G284='Umrechnungskurse und Konstanten'!$E$21,G284='Umrechnungskurse und Konstanten'!$E$22,G284='Umrechnungskurse und Konstanten'!$E$23),"MwSt. Satz ok.","falsche/keine MwSt.")</f>
        <v>falsche/keine MwSt.</v>
      </c>
      <c r="M284" s="67" t="str">
        <f>IF(AND(C284&gt;='Umrechnungskurse und Konstanten'!$C$5,C284&lt;='Umrechnungskurse und Konstanten'!$D$7),"Periode ok.","falsche Periode")</f>
        <v>falsche Periode</v>
      </c>
    </row>
    <row r="285" spans="2:13" x14ac:dyDescent="0.3">
      <c r="B285" s="56"/>
      <c r="C285" s="38"/>
      <c r="D285" s="38"/>
      <c r="E285" s="45"/>
      <c r="F285" s="40"/>
      <c r="G285" s="52"/>
      <c r="H285" s="42">
        <f t="shared" si="12"/>
        <v>0</v>
      </c>
      <c r="I285" s="43">
        <f>IF(AND(C285&gt;='Umrechnungskurse und Konstanten'!$C$5,C285&lt;='Umrechnungskurse und Konstanten'!$D$5),F285*'Umrechnungskurse und Konstanten'!$E$5,0)+IF(AND(C285&gt;='Umrechnungskurse und Konstanten'!$C$6,C285&lt;='Umrechnungskurse und Konstanten'!$D$6),F285*'Umrechnungskurse und Konstanten'!$E$6,0)+IF(AND(C285&gt;='Umrechnungskurse und Konstanten'!$C$7,C285&lt;='Umrechnungskurse und Konstanten'!$D$7),F285*'Umrechnungskurse und Konstanten'!$E$7,0)+IF(AND(C285&gt;='Umrechnungskurse und Konstanten'!$C$8,C285&lt;='Umrechnungskurse und Konstanten'!$D$8),F285*'Umrechnungskurse und Konstanten'!$E$8,0)+IF(AND(C285&gt;='Umrechnungskurse und Konstanten'!$C$9,C285&lt;='Umrechnungskurse und Konstanten'!$D$9),F285*'Umrechnungskurse und Konstanten'!$E$9,0)+IF(AND(C285&gt;='Umrechnungskurse und Konstanten'!$C$10,C285&lt;='Umrechnungskurse und Konstanten'!$D$10),F285*'Umrechnungskurse und Konstanten'!$E$10,0)+IF(AND(C285&gt;='Umrechnungskurse und Konstanten'!$C$11,C285&lt;='Umrechnungskurse und Konstanten'!$D$11),F285*'Umrechnungskurse und Konstanten'!$E$11,0)+IF(AND(C285&gt;='Umrechnungskurse und Konstanten'!$C$12,C285&lt;='Umrechnungskurse und Konstanten'!$D$12),F285*'Umrechnungskurse und Konstanten'!$E$12,0)+IF(AND(C285&gt;='Umrechnungskurse und Konstanten'!$C$13,C285&lt;='Umrechnungskurse und Konstanten'!$D$13),F285*'Umrechnungskurse und Konstanten'!$E$13,0)+IF(AND(C285&gt;='Umrechnungskurse und Konstanten'!$C$14,C285&lt;='Umrechnungskurse und Konstanten'!$D$14),F285*'Umrechnungskurse und Konstanten'!$E$14,0)+IF(AND(C285&gt;='Umrechnungskurse und Konstanten'!$C$15,C285&lt;='Umrechnungskurse und Konstanten'!$D$15),F285*'Umrechnungskurse und Konstanten'!$E$15,0)+IF(AND(C285&gt;='Umrechnungskurse und Konstanten'!$C$16,C285&lt;='Umrechnungskurse und Konstanten'!$D$16),F285*'Umrechnungskurse und Konstanten'!$E$16,0)</f>
        <v>0</v>
      </c>
      <c r="J285" s="43">
        <f t="shared" si="13"/>
        <v>0</v>
      </c>
      <c r="K285" s="43">
        <f t="shared" si="14"/>
        <v>0</v>
      </c>
      <c r="L285" s="69" t="str">
        <f>IF(OR(G285='Umrechnungskurse und Konstanten'!$E$21,G285='Umrechnungskurse und Konstanten'!$E$22,G285='Umrechnungskurse und Konstanten'!$E$23),"MwSt. Satz ok.","falsche/keine MwSt.")</f>
        <v>falsche/keine MwSt.</v>
      </c>
      <c r="M285" s="67" t="str">
        <f>IF(AND(C285&gt;='Umrechnungskurse und Konstanten'!$C$5,C285&lt;='Umrechnungskurse und Konstanten'!$D$7),"Periode ok.","falsche Periode")</f>
        <v>falsche Periode</v>
      </c>
    </row>
    <row r="286" spans="2:13" x14ac:dyDescent="0.3">
      <c r="B286" s="56"/>
      <c r="C286" s="38"/>
      <c r="D286" s="38"/>
      <c r="E286" s="45"/>
      <c r="F286" s="40"/>
      <c r="G286" s="52"/>
      <c r="H286" s="42">
        <f t="shared" si="12"/>
        <v>0</v>
      </c>
      <c r="I286" s="43">
        <f>IF(AND(C286&gt;='Umrechnungskurse und Konstanten'!$C$5,C286&lt;='Umrechnungskurse und Konstanten'!$D$5),F286*'Umrechnungskurse und Konstanten'!$E$5,0)+IF(AND(C286&gt;='Umrechnungskurse und Konstanten'!$C$6,C286&lt;='Umrechnungskurse und Konstanten'!$D$6),F286*'Umrechnungskurse und Konstanten'!$E$6,0)+IF(AND(C286&gt;='Umrechnungskurse und Konstanten'!$C$7,C286&lt;='Umrechnungskurse und Konstanten'!$D$7),F286*'Umrechnungskurse und Konstanten'!$E$7,0)+IF(AND(C286&gt;='Umrechnungskurse und Konstanten'!$C$8,C286&lt;='Umrechnungskurse und Konstanten'!$D$8),F286*'Umrechnungskurse und Konstanten'!$E$8,0)+IF(AND(C286&gt;='Umrechnungskurse und Konstanten'!$C$9,C286&lt;='Umrechnungskurse und Konstanten'!$D$9),F286*'Umrechnungskurse und Konstanten'!$E$9,0)+IF(AND(C286&gt;='Umrechnungskurse und Konstanten'!$C$10,C286&lt;='Umrechnungskurse und Konstanten'!$D$10),F286*'Umrechnungskurse und Konstanten'!$E$10,0)+IF(AND(C286&gt;='Umrechnungskurse und Konstanten'!$C$11,C286&lt;='Umrechnungskurse und Konstanten'!$D$11),F286*'Umrechnungskurse und Konstanten'!$E$11,0)+IF(AND(C286&gt;='Umrechnungskurse und Konstanten'!$C$12,C286&lt;='Umrechnungskurse und Konstanten'!$D$12),F286*'Umrechnungskurse und Konstanten'!$E$12,0)+IF(AND(C286&gt;='Umrechnungskurse und Konstanten'!$C$13,C286&lt;='Umrechnungskurse und Konstanten'!$D$13),F286*'Umrechnungskurse und Konstanten'!$E$13,0)+IF(AND(C286&gt;='Umrechnungskurse und Konstanten'!$C$14,C286&lt;='Umrechnungskurse und Konstanten'!$D$14),F286*'Umrechnungskurse und Konstanten'!$E$14,0)+IF(AND(C286&gt;='Umrechnungskurse und Konstanten'!$C$15,C286&lt;='Umrechnungskurse und Konstanten'!$D$15),F286*'Umrechnungskurse und Konstanten'!$E$15,0)+IF(AND(C286&gt;='Umrechnungskurse und Konstanten'!$C$16,C286&lt;='Umrechnungskurse und Konstanten'!$D$16),F286*'Umrechnungskurse und Konstanten'!$E$16,0)</f>
        <v>0</v>
      </c>
      <c r="J286" s="43">
        <f t="shared" si="13"/>
        <v>0</v>
      </c>
      <c r="K286" s="43">
        <f t="shared" si="14"/>
        <v>0</v>
      </c>
      <c r="L286" s="69" t="str">
        <f>IF(OR(G286='Umrechnungskurse und Konstanten'!$E$21,G286='Umrechnungskurse und Konstanten'!$E$22,G286='Umrechnungskurse und Konstanten'!$E$23),"MwSt. Satz ok.","falsche/keine MwSt.")</f>
        <v>falsche/keine MwSt.</v>
      </c>
      <c r="M286" s="67" t="str">
        <f>IF(AND(C286&gt;='Umrechnungskurse und Konstanten'!$C$5,C286&lt;='Umrechnungskurse und Konstanten'!$D$7),"Periode ok.","falsche Periode")</f>
        <v>falsche Periode</v>
      </c>
    </row>
    <row r="287" spans="2:13" x14ac:dyDescent="0.3">
      <c r="B287" s="56"/>
      <c r="C287" s="38"/>
      <c r="D287" s="38"/>
      <c r="E287" s="45"/>
      <c r="F287" s="40"/>
      <c r="G287" s="52"/>
      <c r="H287" s="42">
        <f t="shared" si="12"/>
        <v>0</v>
      </c>
      <c r="I287" s="43">
        <f>IF(AND(C287&gt;='Umrechnungskurse und Konstanten'!$C$5,C287&lt;='Umrechnungskurse und Konstanten'!$D$5),F287*'Umrechnungskurse und Konstanten'!$E$5,0)+IF(AND(C287&gt;='Umrechnungskurse und Konstanten'!$C$6,C287&lt;='Umrechnungskurse und Konstanten'!$D$6),F287*'Umrechnungskurse und Konstanten'!$E$6,0)+IF(AND(C287&gt;='Umrechnungskurse und Konstanten'!$C$7,C287&lt;='Umrechnungskurse und Konstanten'!$D$7),F287*'Umrechnungskurse und Konstanten'!$E$7,0)+IF(AND(C287&gt;='Umrechnungskurse und Konstanten'!$C$8,C287&lt;='Umrechnungskurse und Konstanten'!$D$8),F287*'Umrechnungskurse und Konstanten'!$E$8,0)+IF(AND(C287&gt;='Umrechnungskurse und Konstanten'!$C$9,C287&lt;='Umrechnungskurse und Konstanten'!$D$9),F287*'Umrechnungskurse und Konstanten'!$E$9,0)+IF(AND(C287&gt;='Umrechnungskurse und Konstanten'!$C$10,C287&lt;='Umrechnungskurse und Konstanten'!$D$10),F287*'Umrechnungskurse und Konstanten'!$E$10,0)+IF(AND(C287&gt;='Umrechnungskurse und Konstanten'!$C$11,C287&lt;='Umrechnungskurse und Konstanten'!$D$11),F287*'Umrechnungskurse und Konstanten'!$E$11,0)+IF(AND(C287&gt;='Umrechnungskurse und Konstanten'!$C$12,C287&lt;='Umrechnungskurse und Konstanten'!$D$12),F287*'Umrechnungskurse und Konstanten'!$E$12,0)+IF(AND(C287&gt;='Umrechnungskurse und Konstanten'!$C$13,C287&lt;='Umrechnungskurse und Konstanten'!$D$13),F287*'Umrechnungskurse und Konstanten'!$E$13,0)+IF(AND(C287&gt;='Umrechnungskurse und Konstanten'!$C$14,C287&lt;='Umrechnungskurse und Konstanten'!$D$14),F287*'Umrechnungskurse und Konstanten'!$E$14,0)+IF(AND(C287&gt;='Umrechnungskurse und Konstanten'!$C$15,C287&lt;='Umrechnungskurse und Konstanten'!$D$15),F287*'Umrechnungskurse und Konstanten'!$E$15,0)+IF(AND(C287&gt;='Umrechnungskurse und Konstanten'!$C$16,C287&lt;='Umrechnungskurse und Konstanten'!$D$16),F287*'Umrechnungskurse und Konstanten'!$E$16,0)</f>
        <v>0</v>
      </c>
      <c r="J287" s="43">
        <f t="shared" si="13"/>
        <v>0</v>
      </c>
      <c r="K287" s="43">
        <f t="shared" si="14"/>
        <v>0</v>
      </c>
      <c r="L287" s="69" t="str">
        <f>IF(OR(G287='Umrechnungskurse und Konstanten'!$E$21,G287='Umrechnungskurse und Konstanten'!$E$22,G287='Umrechnungskurse und Konstanten'!$E$23),"MwSt. Satz ok.","falsche/keine MwSt.")</f>
        <v>falsche/keine MwSt.</v>
      </c>
      <c r="M287" s="67" t="str">
        <f>IF(AND(C287&gt;='Umrechnungskurse und Konstanten'!$C$5,C287&lt;='Umrechnungskurse und Konstanten'!$D$7),"Periode ok.","falsche Periode")</f>
        <v>falsche Periode</v>
      </c>
    </row>
    <row r="288" spans="2:13" x14ac:dyDescent="0.3">
      <c r="B288" s="56"/>
      <c r="C288" s="38"/>
      <c r="D288" s="38"/>
      <c r="E288" s="45"/>
      <c r="F288" s="40"/>
      <c r="G288" s="52"/>
      <c r="H288" s="42">
        <f t="shared" si="12"/>
        <v>0</v>
      </c>
      <c r="I288" s="43">
        <f>IF(AND(C288&gt;='Umrechnungskurse und Konstanten'!$C$5,C288&lt;='Umrechnungskurse und Konstanten'!$D$5),F288*'Umrechnungskurse und Konstanten'!$E$5,0)+IF(AND(C288&gt;='Umrechnungskurse und Konstanten'!$C$6,C288&lt;='Umrechnungskurse und Konstanten'!$D$6),F288*'Umrechnungskurse und Konstanten'!$E$6,0)+IF(AND(C288&gt;='Umrechnungskurse und Konstanten'!$C$7,C288&lt;='Umrechnungskurse und Konstanten'!$D$7),F288*'Umrechnungskurse und Konstanten'!$E$7,0)+IF(AND(C288&gt;='Umrechnungskurse und Konstanten'!$C$8,C288&lt;='Umrechnungskurse und Konstanten'!$D$8),F288*'Umrechnungskurse und Konstanten'!$E$8,0)+IF(AND(C288&gt;='Umrechnungskurse und Konstanten'!$C$9,C288&lt;='Umrechnungskurse und Konstanten'!$D$9),F288*'Umrechnungskurse und Konstanten'!$E$9,0)+IF(AND(C288&gt;='Umrechnungskurse und Konstanten'!$C$10,C288&lt;='Umrechnungskurse und Konstanten'!$D$10),F288*'Umrechnungskurse und Konstanten'!$E$10,0)+IF(AND(C288&gt;='Umrechnungskurse und Konstanten'!$C$11,C288&lt;='Umrechnungskurse und Konstanten'!$D$11),F288*'Umrechnungskurse und Konstanten'!$E$11,0)+IF(AND(C288&gt;='Umrechnungskurse und Konstanten'!$C$12,C288&lt;='Umrechnungskurse und Konstanten'!$D$12),F288*'Umrechnungskurse und Konstanten'!$E$12,0)+IF(AND(C288&gt;='Umrechnungskurse und Konstanten'!$C$13,C288&lt;='Umrechnungskurse und Konstanten'!$D$13),F288*'Umrechnungskurse und Konstanten'!$E$13,0)+IF(AND(C288&gt;='Umrechnungskurse und Konstanten'!$C$14,C288&lt;='Umrechnungskurse und Konstanten'!$D$14),F288*'Umrechnungskurse und Konstanten'!$E$14,0)+IF(AND(C288&gt;='Umrechnungskurse und Konstanten'!$C$15,C288&lt;='Umrechnungskurse und Konstanten'!$D$15),F288*'Umrechnungskurse und Konstanten'!$E$15,0)+IF(AND(C288&gt;='Umrechnungskurse und Konstanten'!$C$16,C288&lt;='Umrechnungskurse und Konstanten'!$D$16),F288*'Umrechnungskurse und Konstanten'!$E$16,0)</f>
        <v>0</v>
      </c>
      <c r="J288" s="43">
        <f t="shared" si="13"/>
        <v>0</v>
      </c>
      <c r="K288" s="43">
        <f t="shared" si="14"/>
        <v>0</v>
      </c>
      <c r="L288" s="69" t="str">
        <f>IF(OR(G288='Umrechnungskurse und Konstanten'!$E$21,G288='Umrechnungskurse und Konstanten'!$E$22,G288='Umrechnungskurse und Konstanten'!$E$23),"MwSt. Satz ok.","falsche/keine MwSt.")</f>
        <v>falsche/keine MwSt.</v>
      </c>
      <c r="M288" s="67" t="str">
        <f>IF(AND(C288&gt;='Umrechnungskurse und Konstanten'!$C$5,C288&lt;='Umrechnungskurse und Konstanten'!$D$7),"Periode ok.","falsche Periode")</f>
        <v>falsche Periode</v>
      </c>
    </row>
    <row r="289" spans="2:13" x14ac:dyDescent="0.3">
      <c r="B289" s="56"/>
      <c r="C289" s="38"/>
      <c r="D289" s="38"/>
      <c r="E289" s="45"/>
      <c r="F289" s="40"/>
      <c r="G289" s="52"/>
      <c r="H289" s="42">
        <f t="shared" si="12"/>
        <v>0</v>
      </c>
      <c r="I289" s="43">
        <f>IF(AND(C289&gt;='Umrechnungskurse und Konstanten'!$C$5,C289&lt;='Umrechnungskurse und Konstanten'!$D$5),F289*'Umrechnungskurse und Konstanten'!$E$5,0)+IF(AND(C289&gt;='Umrechnungskurse und Konstanten'!$C$6,C289&lt;='Umrechnungskurse und Konstanten'!$D$6),F289*'Umrechnungskurse und Konstanten'!$E$6,0)+IF(AND(C289&gt;='Umrechnungskurse und Konstanten'!$C$7,C289&lt;='Umrechnungskurse und Konstanten'!$D$7),F289*'Umrechnungskurse und Konstanten'!$E$7,0)+IF(AND(C289&gt;='Umrechnungskurse und Konstanten'!$C$8,C289&lt;='Umrechnungskurse und Konstanten'!$D$8),F289*'Umrechnungskurse und Konstanten'!$E$8,0)+IF(AND(C289&gt;='Umrechnungskurse und Konstanten'!$C$9,C289&lt;='Umrechnungskurse und Konstanten'!$D$9),F289*'Umrechnungskurse und Konstanten'!$E$9,0)+IF(AND(C289&gt;='Umrechnungskurse und Konstanten'!$C$10,C289&lt;='Umrechnungskurse und Konstanten'!$D$10),F289*'Umrechnungskurse und Konstanten'!$E$10,0)+IF(AND(C289&gt;='Umrechnungskurse und Konstanten'!$C$11,C289&lt;='Umrechnungskurse und Konstanten'!$D$11),F289*'Umrechnungskurse und Konstanten'!$E$11,0)+IF(AND(C289&gt;='Umrechnungskurse und Konstanten'!$C$12,C289&lt;='Umrechnungskurse und Konstanten'!$D$12),F289*'Umrechnungskurse und Konstanten'!$E$12,0)+IF(AND(C289&gt;='Umrechnungskurse und Konstanten'!$C$13,C289&lt;='Umrechnungskurse und Konstanten'!$D$13),F289*'Umrechnungskurse und Konstanten'!$E$13,0)+IF(AND(C289&gt;='Umrechnungskurse und Konstanten'!$C$14,C289&lt;='Umrechnungskurse und Konstanten'!$D$14),F289*'Umrechnungskurse und Konstanten'!$E$14,0)+IF(AND(C289&gt;='Umrechnungskurse und Konstanten'!$C$15,C289&lt;='Umrechnungskurse und Konstanten'!$D$15),F289*'Umrechnungskurse und Konstanten'!$E$15,0)+IF(AND(C289&gt;='Umrechnungskurse und Konstanten'!$C$16,C289&lt;='Umrechnungskurse und Konstanten'!$D$16),F289*'Umrechnungskurse und Konstanten'!$E$16,0)</f>
        <v>0</v>
      </c>
      <c r="J289" s="43">
        <f t="shared" si="13"/>
        <v>0</v>
      </c>
      <c r="K289" s="43">
        <f t="shared" si="14"/>
        <v>0</v>
      </c>
      <c r="L289" s="69" t="str">
        <f>IF(OR(G289='Umrechnungskurse und Konstanten'!$E$21,G289='Umrechnungskurse und Konstanten'!$E$22,G289='Umrechnungskurse und Konstanten'!$E$23),"MwSt. Satz ok.","falsche/keine MwSt.")</f>
        <v>falsche/keine MwSt.</v>
      </c>
      <c r="M289" s="67" t="str">
        <f>IF(AND(C289&gt;='Umrechnungskurse und Konstanten'!$C$5,C289&lt;='Umrechnungskurse und Konstanten'!$D$7),"Periode ok.","falsche Periode")</f>
        <v>falsche Periode</v>
      </c>
    </row>
    <row r="290" spans="2:13" x14ac:dyDescent="0.3">
      <c r="B290" s="56"/>
      <c r="C290" s="38"/>
      <c r="D290" s="38"/>
      <c r="E290" s="45"/>
      <c r="F290" s="40"/>
      <c r="G290" s="52"/>
      <c r="H290" s="42">
        <f t="shared" si="12"/>
        <v>0</v>
      </c>
      <c r="I290" s="43">
        <f>IF(AND(C290&gt;='Umrechnungskurse und Konstanten'!$C$5,C290&lt;='Umrechnungskurse und Konstanten'!$D$5),F290*'Umrechnungskurse und Konstanten'!$E$5,0)+IF(AND(C290&gt;='Umrechnungskurse und Konstanten'!$C$6,C290&lt;='Umrechnungskurse und Konstanten'!$D$6),F290*'Umrechnungskurse und Konstanten'!$E$6,0)+IF(AND(C290&gt;='Umrechnungskurse und Konstanten'!$C$7,C290&lt;='Umrechnungskurse und Konstanten'!$D$7),F290*'Umrechnungskurse und Konstanten'!$E$7,0)+IF(AND(C290&gt;='Umrechnungskurse und Konstanten'!$C$8,C290&lt;='Umrechnungskurse und Konstanten'!$D$8),F290*'Umrechnungskurse und Konstanten'!$E$8,0)+IF(AND(C290&gt;='Umrechnungskurse und Konstanten'!$C$9,C290&lt;='Umrechnungskurse und Konstanten'!$D$9),F290*'Umrechnungskurse und Konstanten'!$E$9,0)+IF(AND(C290&gt;='Umrechnungskurse und Konstanten'!$C$10,C290&lt;='Umrechnungskurse und Konstanten'!$D$10),F290*'Umrechnungskurse und Konstanten'!$E$10,0)+IF(AND(C290&gt;='Umrechnungskurse und Konstanten'!$C$11,C290&lt;='Umrechnungskurse und Konstanten'!$D$11),F290*'Umrechnungskurse und Konstanten'!$E$11,0)+IF(AND(C290&gt;='Umrechnungskurse und Konstanten'!$C$12,C290&lt;='Umrechnungskurse und Konstanten'!$D$12),F290*'Umrechnungskurse und Konstanten'!$E$12,0)+IF(AND(C290&gt;='Umrechnungskurse und Konstanten'!$C$13,C290&lt;='Umrechnungskurse und Konstanten'!$D$13),F290*'Umrechnungskurse und Konstanten'!$E$13,0)+IF(AND(C290&gt;='Umrechnungskurse und Konstanten'!$C$14,C290&lt;='Umrechnungskurse und Konstanten'!$D$14),F290*'Umrechnungskurse und Konstanten'!$E$14,0)+IF(AND(C290&gt;='Umrechnungskurse und Konstanten'!$C$15,C290&lt;='Umrechnungskurse und Konstanten'!$D$15),F290*'Umrechnungskurse und Konstanten'!$E$15,0)+IF(AND(C290&gt;='Umrechnungskurse und Konstanten'!$C$16,C290&lt;='Umrechnungskurse und Konstanten'!$D$16),F290*'Umrechnungskurse und Konstanten'!$E$16,0)</f>
        <v>0</v>
      </c>
      <c r="J290" s="43">
        <f t="shared" si="13"/>
        <v>0</v>
      </c>
      <c r="K290" s="43">
        <f t="shared" si="14"/>
        <v>0</v>
      </c>
      <c r="L290" s="69" t="str">
        <f>IF(OR(G290='Umrechnungskurse und Konstanten'!$E$21,G290='Umrechnungskurse und Konstanten'!$E$22,G290='Umrechnungskurse und Konstanten'!$E$23),"MwSt. Satz ok.","falsche/keine MwSt.")</f>
        <v>falsche/keine MwSt.</v>
      </c>
      <c r="M290" s="67" t="str">
        <f>IF(AND(C290&gt;='Umrechnungskurse und Konstanten'!$C$5,C290&lt;='Umrechnungskurse und Konstanten'!$D$7),"Periode ok.","falsche Periode")</f>
        <v>falsche Periode</v>
      </c>
    </row>
    <row r="291" spans="2:13" x14ac:dyDescent="0.3">
      <c r="B291" s="56"/>
      <c r="C291" s="38"/>
      <c r="D291" s="38"/>
      <c r="E291" s="45"/>
      <c r="F291" s="40"/>
      <c r="G291" s="52"/>
      <c r="H291" s="42">
        <f t="shared" si="12"/>
        <v>0</v>
      </c>
      <c r="I291" s="43">
        <f>IF(AND(C291&gt;='Umrechnungskurse und Konstanten'!$C$5,C291&lt;='Umrechnungskurse und Konstanten'!$D$5),F291*'Umrechnungskurse und Konstanten'!$E$5,0)+IF(AND(C291&gt;='Umrechnungskurse und Konstanten'!$C$6,C291&lt;='Umrechnungskurse und Konstanten'!$D$6),F291*'Umrechnungskurse und Konstanten'!$E$6,0)+IF(AND(C291&gt;='Umrechnungskurse und Konstanten'!$C$7,C291&lt;='Umrechnungskurse und Konstanten'!$D$7),F291*'Umrechnungskurse und Konstanten'!$E$7,0)+IF(AND(C291&gt;='Umrechnungskurse und Konstanten'!$C$8,C291&lt;='Umrechnungskurse und Konstanten'!$D$8),F291*'Umrechnungskurse und Konstanten'!$E$8,0)+IF(AND(C291&gt;='Umrechnungskurse und Konstanten'!$C$9,C291&lt;='Umrechnungskurse und Konstanten'!$D$9),F291*'Umrechnungskurse und Konstanten'!$E$9,0)+IF(AND(C291&gt;='Umrechnungskurse und Konstanten'!$C$10,C291&lt;='Umrechnungskurse und Konstanten'!$D$10),F291*'Umrechnungskurse und Konstanten'!$E$10,0)+IF(AND(C291&gt;='Umrechnungskurse und Konstanten'!$C$11,C291&lt;='Umrechnungskurse und Konstanten'!$D$11),F291*'Umrechnungskurse und Konstanten'!$E$11,0)+IF(AND(C291&gt;='Umrechnungskurse und Konstanten'!$C$12,C291&lt;='Umrechnungskurse und Konstanten'!$D$12),F291*'Umrechnungskurse und Konstanten'!$E$12,0)+IF(AND(C291&gt;='Umrechnungskurse und Konstanten'!$C$13,C291&lt;='Umrechnungskurse und Konstanten'!$D$13),F291*'Umrechnungskurse und Konstanten'!$E$13,0)+IF(AND(C291&gt;='Umrechnungskurse und Konstanten'!$C$14,C291&lt;='Umrechnungskurse und Konstanten'!$D$14),F291*'Umrechnungskurse und Konstanten'!$E$14,0)+IF(AND(C291&gt;='Umrechnungskurse und Konstanten'!$C$15,C291&lt;='Umrechnungskurse und Konstanten'!$D$15),F291*'Umrechnungskurse und Konstanten'!$E$15,0)+IF(AND(C291&gt;='Umrechnungskurse und Konstanten'!$C$16,C291&lt;='Umrechnungskurse und Konstanten'!$D$16),F291*'Umrechnungskurse und Konstanten'!$E$16,0)</f>
        <v>0</v>
      </c>
      <c r="J291" s="43">
        <f t="shared" si="13"/>
        <v>0</v>
      </c>
      <c r="K291" s="43">
        <f t="shared" si="14"/>
        <v>0</v>
      </c>
      <c r="L291" s="69" t="str">
        <f>IF(OR(G291='Umrechnungskurse und Konstanten'!$E$21,G291='Umrechnungskurse und Konstanten'!$E$22,G291='Umrechnungskurse und Konstanten'!$E$23),"MwSt. Satz ok.","falsche/keine MwSt.")</f>
        <v>falsche/keine MwSt.</v>
      </c>
      <c r="M291" s="67" t="str">
        <f>IF(AND(C291&gt;='Umrechnungskurse und Konstanten'!$C$5,C291&lt;='Umrechnungskurse und Konstanten'!$D$7),"Periode ok.","falsche Periode")</f>
        <v>falsche Periode</v>
      </c>
    </row>
    <row r="292" spans="2:13" x14ac:dyDescent="0.3">
      <c r="B292" s="56"/>
      <c r="C292" s="38"/>
      <c r="D292" s="38"/>
      <c r="E292" s="45"/>
      <c r="F292" s="40"/>
      <c r="G292" s="52"/>
      <c r="H292" s="42">
        <f t="shared" si="12"/>
        <v>0</v>
      </c>
      <c r="I292" s="43">
        <f>IF(AND(C292&gt;='Umrechnungskurse und Konstanten'!$C$5,C292&lt;='Umrechnungskurse und Konstanten'!$D$5),F292*'Umrechnungskurse und Konstanten'!$E$5,0)+IF(AND(C292&gt;='Umrechnungskurse und Konstanten'!$C$6,C292&lt;='Umrechnungskurse und Konstanten'!$D$6),F292*'Umrechnungskurse und Konstanten'!$E$6,0)+IF(AND(C292&gt;='Umrechnungskurse und Konstanten'!$C$7,C292&lt;='Umrechnungskurse und Konstanten'!$D$7),F292*'Umrechnungskurse und Konstanten'!$E$7,0)+IF(AND(C292&gt;='Umrechnungskurse und Konstanten'!$C$8,C292&lt;='Umrechnungskurse und Konstanten'!$D$8),F292*'Umrechnungskurse und Konstanten'!$E$8,0)+IF(AND(C292&gt;='Umrechnungskurse und Konstanten'!$C$9,C292&lt;='Umrechnungskurse und Konstanten'!$D$9),F292*'Umrechnungskurse und Konstanten'!$E$9,0)+IF(AND(C292&gt;='Umrechnungskurse und Konstanten'!$C$10,C292&lt;='Umrechnungskurse und Konstanten'!$D$10),F292*'Umrechnungskurse und Konstanten'!$E$10,0)+IF(AND(C292&gt;='Umrechnungskurse und Konstanten'!$C$11,C292&lt;='Umrechnungskurse und Konstanten'!$D$11),F292*'Umrechnungskurse und Konstanten'!$E$11,0)+IF(AND(C292&gt;='Umrechnungskurse und Konstanten'!$C$12,C292&lt;='Umrechnungskurse und Konstanten'!$D$12),F292*'Umrechnungskurse und Konstanten'!$E$12,0)+IF(AND(C292&gt;='Umrechnungskurse und Konstanten'!$C$13,C292&lt;='Umrechnungskurse und Konstanten'!$D$13),F292*'Umrechnungskurse und Konstanten'!$E$13,0)+IF(AND(C292&gt;='Umrechnungskurse und Konstanten'!$C$14,C292&lt;='Umrechnungskurse und Konstanten'!$D$14),F292*'Umrechnungskurse und Konstanten'!$E$14,0)+IF(AND(C292&gt;='Umrechnungskurse und Konstanten'!$C$15,C292&lt;='Umrechnungskurse und Konstanten'!$D$15),F292*'Umrechnungskurse und Konstanten'!$E$15,0)+IF(AND(C292&gt;='Umrechnungskurse und Konstanten'!$C$16,C292&lt;='Umrechnungskurse und Konstanten'!$D$16),F292*'Umrechnungskurse und Konstanten'!$E$16,0)</f>
        <v>0</v>
      </c>
      <c r="J292" s="43">
        <f t="shared" si="13"/>
        <v>0</v>
      </c>
      <c r="K292" s="43">
        <f t="shared" si="14"/>
        <v>0</v>
      </c>
      <c r="L292" s="69" t="str">
        <f>IF(OR(G292='Umrechnungskurse und Konstanten'!$E$21,G292='Umrechnungskurse und Konstanten'!$E$22,G292='Umrechnungskurse und Konstanten'!$E$23),"MwSt. Satz ok.","falsche/keine MwSt.")</f>
        <v>falsche/keine MwSt.</v>
      </c>
      <c r="M292" s="67" t="str">
        <f>IF(AND(C292&gt;='Umrechnungskurse und Konstanten'!$C$5,C292&lt;='Umrechnungskurse und Konstanten'!$D$7),"Periode ok.","falsche Periode")</f>
        <v>falsche Periode</v>
      </c>
    </row>
    <row r="293" spans="2:13" x14ac:dyDescent="0.3">
      <c r="B293" s="56"/>
      <c r="C293" s="38"/>
      <c r="D293" s="38"/>
      <c r="E293" s="45"/>
      <c r="F293" s="40"/>
      <c r="G293" s="52"/>
      <c r="H293" s="42">
        <f t="shared" si="12"/>
        <v>0</v>
      </c>
      <c r="I293" s="43">
        <f>IF(AND(C293&gt;='Umrechnungskurse und Konstanten'!$C$5,C293&lt;='Umrechnungskurse und Konstanten'!$D$5),F293*'Umrechnungskurse und Konstanten'!$E$5,0)+IF(AND(C293&gt;='Umrechnungskurse und Konstanten'!$C$6,C293&lt;='Umrechnungskurse und Konstanten'!$D$6),F293*'Umrechnungskurse und Konstanten'!$E$6,0)+IF(AND(C293&gt;='Umrechnungskurse und Konstanten'!$C$7,C293&lt;='Umrechnungskurse und Konstanten'!$D$7),F293*'Umrechnungskurse und Konstanten'!$E$7,0)+IF(AND(C293&gt;='Umrechnungskurse und Konstanten'!$C$8,C293&lt;='Umrechnungskurse und Konstanten'!$D$8),F293*'Umrechnungskurse und Konstanten'!$E$8,0)+IF(AND(C293&gt;='Umrechnungskurse und Konstanten'!$C$9,C293&lt;='Umrechnungskurse und Konstanten'!$D$9),F293*'Umrechnungskurse und Konstanten'!$E$9,0)+IF(AND(C293&gt;='Umrechnungskurse und Konstanten'!$C$10,C293&lt;='Umrechnungskurse und Konstanten'!$D$10),F293*'Umrechnungskurse und Konstanten'!$E$10,0)+IF(AND(C293&gt;='Umrechnungskurse und Konstanten'!$C$11,C293&lt;='Umrechnungskurse und Konstanten'!$D$11),F293*'Umrechnungskurse und Konstanten'!$E$11,0)+IF(AND(C293&gt;='Umrechnungskurse und Konstanten'!$C$12,C293&lt;='Umrechnungskurse und Konstanten'!$D$12),F293*'Umrechnungskurse und Konstanten'!$E$12,0)+IF(AND(C293&gt;='Umrechnungskurse und Konstanten'!$C$13,C293&lt;='Umrechnungskurse und Konstanten'!$D$13),F293*'Umrechnungskurse und Konstanten'!$E$13,0)+IF(AND(C293&gt;='Umrechnungskurse und Konstanten'!$C$14,C293&lt;='Umrechnungskurse und Konstanten'!$D$14),F293*'Umrechnungskurse und Konstanten'!$E$14,0)+IF(AND(C293&gt;='Umrechnungskurse und Konstanten'!$C$15,C293&lt;='Umrechnungskurse und Konstanten'!$D$15),F293*'Umrechnungskurse und Konstanten'!$E$15,0)+IF(AND(C293&gt;='Umrechnungskurse und Konstanten'!$C$16,C293&lt;='Umrechnungskurse und Konstanten'!$D$16),F293*'Umrechnungskurse und Konstanten'!$E$16,0)</f>
        <v>0</v>
      </c>
      <c r="J293" s="43">
        <f t="shared" si="13"/>
        <v>0</v>
      </c>
      <c r="K293" s="43">
        <f t="shared" si="14"/>
        <v>0</v>
      </c>
      <c r="L293" s="69" t="str">
        <f>IF(OR(G293='Umrechnungskurse und Konstanten'!$E$21,G293='Umrechnungskurse und Konstanten'!$E$22,G293='Umrechnungskurse und Konstanten'!$E$23),"MwSt. Satz ok.","falsche/keine MwSt.")</f>
        <v>falsche/keine MwSt.</v>
      </c>
      <c r="M293" s="67" t="str">
        <f>IF(AND(C293&gt;='Umrechnungskurse und Konstanten'!$C$5,C293&lt;='Umrechnungskurse und Konstanten'!$D$7),"Periode ok.","falsche Periode")</f>
        <v>falsche Periode</v>
      </c>
    </row>
    <row r="294" spans="2:13" x14ac:dyDescent="0.3">
      <c r="B294" s="56"/>
      <c r="C294" s="38"/>
      <c r="D294" s="38"/>
      <c r="E294" s="45"/>
      <c r="F294" s="40"/>
      <c r="G294" s="52"/>
      <c r="H294" s="42">
        <f t="shared" si="12"/>
        <v>0</v>
      </c>
      <c r="I294" s="43">
        <f>IF(AND(C294&gt;='Umrechnungskurse und Konstanten'!$C$5,C294&lt;='Umrechnungskurse und Konstanten'!$D$5),F294*'Umrechnungskurse und Konstanten'!$E$5,0)+IF(AND(C294&gt;='Umrechnungskurse und Konstanten'!$C$6,C294&lt;='Umrechnungskurse und Konstanten'!$D$6),F294*'Umrechnungskurse und Konstanten'!$E$6,0)+IF(AND(C294&gt;='Umrechnungskurse und Konstanten'!$C$7,C294&lt;='Umrechnungskurse und Konstanten'!$D$7),F294*'Umrechnungskurse und Konstanten'!$E$7,0)+IF(AND(C294&gt;='Umrechnungskurse und Konstanten'!$C$8,C294&lt;='Umrechnungskurse und Konstanten'!$D$8),F294*'Umrechnungskurse und Konstanten'!$E$8,0)+IF(AND(C294&gt;='Umrechnungskurse und Konstanten'!$C$9,C294&lt;='Umrechnungskurse und Konstanten'!$D$9),F294*'Umrechnungskurse und Konstanten'!$E$9,0)+IF(AND(C294&gt;='Umrechnungskurse und Konstanten'!$C$10,C294&lt;='Umrechnungskurse und Konstanten'!$D$10),F294*'Umrechnungskurse und Konstanten'!$E$10,0)+IF(AND(C294&gt;='Umrechnungskurse und Konstanten'!$C$11,C294&lt;='Umrechnungskurse und Konstanten'!$D$11),F294*'Umrechnungskurse und Konstanten'!$E$11,0)+IF(AND(C294&gt;='Umrechnungskurse und Konstanten'!$C$12,C294&lt;='Umrechnungskurse und Konstanten'!$D$12),F294*'Umrechnungskurse und Konstanten'!$E$12,0)+IF(AND(C294&gt;='Umrechnungskurse und Konstanten'!$C$13,C294&lt;='Umrechnungskurse und Konstanten'!$D$13),F294*'Umrechnungskurse und Konstanten'!$E$13,0)+IF(AND(C294&gt;='Umrechnungskurse und Konstanten'!$C$14,C294&lt;='Umrechnungskurse und Konstanten'!$D$14),F294*'Umrechnungskurse und Konstanten'!$E$14,0)+IF(AND(C294&gt;='Umrechnungskurse und Konstanten'!$C$15,C294&lt;='Umrechnungskurse und Konstanten'!$D$15),F294*'Umrechnungskurse und Konstanten'!$E$15,0)+IF(AND(C294&gt;='Umrechnungskurse und Konstanten'!$C$16,C294&lt;='Umrechnungskurse und Konstanten'!$D$16),F294*'Umrechnungskurse und Konstanten'!$E$16,0)</f>
        <v>0</v>
      </c>
      <c r="J294" s="43">
        <f t="shared" si="13"/>
        <v>0</v>
      </c>
      <c r="K294" s="43">
        <f t="shared" si="14"/>
        <v>0</v>
      </c>
      <c r="L294" s="69" t="str">
        <f>IF(OR(G294='Umrechnungskurse und Konstanten'!$E$21,G294='Umrechnungskurse und Konstanten'!$E$22,G294='Umrechnungskurse und Konstanten'!$E$23),"MwSt. Satz ok.","falsche/keine MwSt.")</f>
        <v>falsche/keine MwSt.</v>
      </c>
      <c r="M294" s="67" t="str">
        <f>IF(AND(C294&gt;='Umrechnungskurse und Konstanten'!$C$5,C294&lt;='Umrechnungskurse und Konstanten'!$D$7),"Periode ok.","falsche Periode")</f>
        <v>falsche Periode</v>
      </c>
    </row>
    <row r="295" spans="2:13" x14ac:dyDescent="0.3">
      <c r="B295" s="56"/>
      <c r="C295" s="38"/>
      <c r="D295" s="38"/>
      <c r="E295" s="45"/>
      <c r="F295" s="40"/>
      <c r="G295" s="52"/>
      <c r="H295" s="42">
        <f t="shared" si="12"/>
        <v>0</v>
      </c>
      <c r="I295" s="43">
        <f>IF(AND(C295&gt;='Umrechnungskurse und Konstanten'!$C$5,C295&lt;='Umrechnungskurse und Konstanten'!$D$5),F295*'Umrechnungskurse und Konstanten'!$E$5,0)+IF(AND(C295&gt;='Umrechnungskurse und Konstanten'!$C$6,C295&lt;='Umrechnungskurse und Konstanten'!$D$6),F295*'Umrechnungskurse und Konstanten'!$E$6,0)+IF(AND(C295&gt;='Umrechnungskurse und Konstanten'!$C$7,C295&lt;='Umrechnungskurse und Konstanten'!$D$7),F295*'Umrechnungskurse und Konstanten'!$E$7,0)+IF(AND(C295&gt;='Umrechnungskurse und Konstanten'!$C$8,C295&lt;='Umrechnungskurse und Konstanten'!$D$8),F295*'Umrechnungskurse und Konstanten'!$E$8,0)+IF(AND(C295&gt;='Umrechnungskurse und Konstanten'!$C$9,C295&lt;='Umrechnungskurse und Konstanten'!$D$9),F295*'Umrechnungskurse und Konstanten'!$E$9,0)+IF(AND(C295&gt;='Umrechnungskurse und Konstanten'!$C$10,C295&lt;='Umrechnungskurse und Konstanten'!$D$10),F295*'Umrechnungskurse und Konstanten'!$E$10,0)+IF(AND(C295&gt;='Umrechnungskurse und Konstanten'!$C$11,C295&lt;='Umrechnungskurse und Konstanten'!$D$11),F295*'Umrechnungskurse und Konstanten'!$E$11,0)+IF(AND(C295&gt;='Umrechnungskurse und Konstanten'!$C$12,C295&lt;='Umrechnungskurse und Konstanten'!$D$12),F295*'Umrechnungskurse und Konstanten'!$E$12,0)+IF(AND(C295&gt;='Umrechnungskurse und Konstanten'!$C$13,C295&lt;='Umrechnungskurse und Konstanten'!$D$13),F295*'Umrechnungskurse und Konstanten'!$E$13,0)+IF(AND(C295&gt;='Umrechnungskurse und Konstanten'!$C$14,C295&lt;='Umrechnungskurse und Konstanten'!$D$14),F295*'Umrechnungskurse und Konstanten'!$E$14,0)+IF(AND(C295&gt;='Umrechnungskurse und Konstanten'!$C$15,C295&lt;='Umrechnungskurse und Konstanten'!$D$15),F295*'Umrechnungskurse und Konstanten'!$E$15,0)+IF(AND(C295&gt;='Umrechnungskurse und Konstanten'!$C$16,C295&lt;='Umrechnungskurse und Konstanten'!$D$16),F295*'Umrechnungskurse und Konstanten'!$E$16,0)</f>
        <v>0</v>
      </c>
      <c r="J295" s="43">
        <f t="shared" si="13"/>
        <v>0</v>
      </c>
      <c r="K295" s="43">
        <f t="shared" si="14"/>
        <v>0</v>
      </c>
      <c r="L295" s="69" t="str">
        <f>IF(OR(G295='Umrechnungskurse und Konstanten'!$E$21,G295='Umrechnungskurse und Konstanten'!$E$22,G295='Umrechnungskurse und Konstanten'!$E$23),"MwSt. Satz ok.","falsche/keine MwSt.")</f>
        <v>falsche/keine MwSt.</v>
      </c>
      <c r="M295" s="67" t="str">
        <f>IF(AND(C295&gt;='Umrechnungskurse und Konstanten'!$C$5,C295&lt;='Umrechnungskurse und Konstanten'!$D$7),"Periode ok.","falsche Periode")</f>
        <v>falsche Periode</v>
      </c>
    </row>
    <row r="296" spans="2:13" x14ac:dyDescent="0.3">
      <c r="B296" s="56"/>
      <c r="C296" s="38"/>
      <c r="D296" s="38"/>
      <c r="E296" s="45"/>
      <c r="F296" s="40"/>
      <c r="G296" s="52"/>
      <c r="H296" s="42">
        <f t="shared" si="12"/>
        <v>0</v>
      </c>
      <c r="I296" s="43">
        <f>IF(AND(C296&gt;='Umrechnungskurse und Konstanten'!$C$5,C296&lt;='Umrechnungskurse und Konstanten'!$D$5),F296*'Umrechnungskurse und Konstanten'!$E$5,0)+IF(AND(C296&gt;='Umrechnungskurse und Konstanten'!$C$6,C296&lt;='Umrechnungskurse und Konstanten'!$D$6),F296*'Umrechnungskurse und Konstanten'!$E$6,0)+IF(AND(C296&gt;='Umrechnungskurse und Konstanten'!$C$7,C296&lt;='Umrechnungskurse und Konstanten'!$D$7),F296*'Umrechnungskurse und Konstanten'!$E$7,0)+IF(AND(C296&gt;='Umrechnungskurse und Konstanten'!$C$8,C296&lt;='Umrechnungskurse und Konstanten'!$D$8),F296*'Umrechnungskurse und Konstanten'!$E$8,0)+IF(AND(C296&gt;='Umrechnungskurse und Konstanten'!$C$9,C296&lt;='Umrechnungskurse und Konstanten'!$D$9),F296*'Umrechnungskurse und Konstanten'!$E$9,0)+IF(AND(C296&gt;='Umrechnungskurse und Konstanten'!$C$10,C296&lt;='Umrechnungskurse und Konstanten'!$D$10),F296*'Umrechnungskurse und Konstanten'!$E$10,0)+IF(AND(C296&gt;='Umrechnungskurse und Konstanten'!$C$11,C296&lt;='Umrechnungskurse und Konstanten'!$D$11),F296*'Umrechnungskurse und Konstanten'!$E$11,0)+IF(AND(C296&gt;='Umrechnungskurse und Konstanten'!$C$12,C296&lt;='Umrechnungskurse und Konstanten'!$D$12),F296*'Umrechnungskurse und Konstanten'!$E$12,0)+IF(AND(C296&gt;='Umrechnungskurse und Konstanten'!$C$13,C296&lt;='Umrechnungskurse und Konstanten'!$D$13),F296*'Umrechnungskurse und Konstanten'!$E$13,0)+IF(AND(C296&gt;='Umrechnungskurse und Konstanten'!$C$14,C296&lt;='Umrechnungskurse und Konstanten'!$D$14),F296*'Umrechnungskurse und Konstanten'!$E$14,0)+IF(AND(C296&gt;='Umrechnungskurse und Konstanten'!$C$15,C296&lt;='Umrechnungskurse und Konstanten'!$D$15),F296*'Umrechnungskurse und Konstanten'!$E$15,0)+IF(AND(C296&gt;='Umrechnungskurse und Konstanten'!$C$16,C296&lt;='Umrechnungskurse und Konstanten'!$D$16),F296*'Umrechnungskurse und Konstanten'!$E$16,0)</f>
        <v>0</v>
      </c>
      <c r="J296" s="43">
        <f t="shared" si="13"/>
        <v>0</v>
      </c>
      <c r="K296" s="43">
        <f t="shared" si="14"/>
        <v>0</v>
      </c>
      <c r="L296" s="69" t="str">
        <f>IF(OR(G296='Umrechnungskurse und Konstanten'!$E$21,G296='Umrechnungskurse und Konstanten'!$E$22,G296='Umrechnungskurse und Konstanten'!$E$23),"MwSt. Satz ok.","falsche/keine MwSt.")</f>
        <v>falsche/keine MwSt.</v>
      </c>
      <c r="M296" s="67" t="str">
        <f>IF(AND(C296&gt;='Umrechnungskurse und Konstanten'!$C$5,C296&lt;='Umrechnungskurse und Konstanten'!$D$7),"Periode ok.","falsche Periode")</f>
        <v>falsche Periode</v>
      </c>
    </row>
    <row r="297" spans="2:13" x14ac:dyDescent="0.3">
      <c r="B297" s="56"/>
      <c r="C297" s="38"/>
      <c r="D297" s="38"/>
      <c r="E297" s="45"/>
      <c r="F297" s="40"/>
      <c r="G297" s="52"/>
      <c r="H297" s="42">
        <f t="shared" si="12"/>
        <v>0</v>
      </c>
      <c r="I297" s="43">
        <f>IF(AND(C297&gt;='Umrechnungskurse und Konstanten'!$C$5,C297&lt;='Umrechnungskurse und Konstanten'!$D$5),F297*'Umrechnungskurse und Konstanten'!$E$5,0)+IF(AND(C297&gt;='Umrechnungskurse und Konstanten'!$C$6,C297&lt;='Umrechnungskurse und Konstanten'!$D$6),F297*'Umrechnungskurse und Konstanten'!$E$6,0)+IF(AND(C297&gt;='Umrechnungskurse und Konstanten'!$C$7,C297&lt;='Umrechnungskurse und Konstanten'!$D$7),F297*'Umrechnungskurse und Konstanten'!$E$7,0)+IF(AND(C297&gt;='Umrechnungskurse und Konstanten'!$C$8,C297&lt;='Umrechnungskurse und Konstanten'!$D$8),F297*'Umrechnungskurse und Konstanten'!$E$8,0)+IF(AND(C297&gt;='Umrechnungskurse und Konstanten'!$C$9,C297&lt;='Umrechnungskurse und Konstanten'!$D$9),F297*'Umrechnungskurse und Konstanten'!$E$9,0)+IF(AND(C297&gt;='Umrechnungskurse und Konstanten'!$C$10,C297&lt;='Umrechnungskurse und Konstanten'!$D$10),F297*'Umrechnungskurse und Konstanten'!$E$10,0)+IF(AND(C297&gt;='Umrechnungskurse und Konstanten'!$C$11,C297&lt;='Umrechnungskurse und Konstanten'!$D$11),F297*'Umrechnungskurse und Konstanten'!$E$11,0)+IF(AND(C297&gt;='Umrechnungskurse und Konstanten'!$C$12,C297&lt;='Umrechnungskurse und Konstanten'!$D$12),F297*'Umrechnungskurse und Konstanten'!$E$12,0)+IF(AND(C297&gt;='Umrechnungskurse und Konstanten'!$C$13,C297&lt;='Umrechnungskurse und Konstanten'!$D$13),F297*'Umrechnungskurse und Konstanten'!$E$13,0)+IF(AND(C297&gt;='Umrechnungskurse und Konstanten'!$C$14,C297&lt;='Umrechnungskurse und Konstanten'!$D$14),F297*'Umrechnungskurse und Konstanten'!$E$14,0)+IF(AND(C297&gt;='Umrechnungskurse und Konstanten'!$C$15,C297&lt;='Umrechnungskurse und Konstanten'!$D$15),F297*'Umrechnungskurse und Konstanten'!$E$15,0)+IF(AND(C297&gt;='Umrechnungskurse und Konstanten'!$C$16,C297&lt;='Umrechnungskurse und Konstanten'!$D$16),F297*'Umrechnungskurse und Konstanten'!$E$16,0)</f>
        <v>0</v>
      </c>
      <c r="J297" s="43">
        <f t="shared" si="13"/>
        <v>0</v>
      </c>
      <c r="K297" s="43">
        <f t="shared" si="14"/>
        <v>0</v>
      </c>
      <c r="L297" s="69" t="str">
        <f>IF(OR(G297='Umrechnungskurse und Konstanten'!$E$21,G297='Umrechnungskurse und Konstanten'!$E$22,G297='Umrechnungskurse und Konstanten'!$E$23),"MwSt. Satz ok.","falsche/keine MwSt.")</f>
        <v>falsche/keine MwSt.</v>
      </c>
      <c r="M297" s="67" t="str">
        <f>IF(AND(C297&gt;='Umrechnungskurse und Konstanten'!$C$5,C297&lt;='Umrechnungskurse und Konstanten'!$D$7),"Periode ok.","falsche Periode")</f>
        <v>falsche Periode</v>
      </c>
    </row>
    <row r="298" spans="2:13" x14ac:dyDescent="0.3">
      <c r="B298" s="56"/>
      <c r="C298" s="38"/>
      <c r="D298" s="38"/>
      <c r="E298" s="45"/>
      <c r="F298" s="40"/>
      <c r="G298" s="52"/>
      <c r="H298" s="42">
        <f t="shared" si="12"/>
        <v>0</v>
      </c>
      <c r="I298" s="43">
        <f>IF(AND(C298&gt;='Umrechnungskurse und Konstanten'!$C$5,C298&lt;='Umrechnungskurse und Konstanten'!$D$5),F298*'Umrechnungskurse und Konstanten'!$E$5,0)+IF(AND(C298&gt;='Umrechnungskurse und Konstanten'!$C$6,C298&lt;='Umrechnungskurse und Konstanten'!$D$6),F298*'Umrechnungskurse und Konstanten'!$E$6,0)+IF(AND(C298&gt;='Umrechnungskurse und Konstanten'!$C$7,C298&lt;='Umrechnungskurse und Konstanten'!$D$7),F298*'Umrechnungskurse und Konstanten'!$E$7,0)+IF(AND(C298&gt;='Umrechnungskurse und Konstanten'!$C$8,C298&lt;='Umrechnungskurse und Konstanten'!$D$8),F298*'Umrechnungskurse und Konstanten'!$E$8,0)+IF(AND(C298&gt;='Umrechnungskurse und Konstanten'!$C$9,C298&lt;='Umrechnungskurse und Konstanten'!$D$9),F298*'Umrechnungskurse und Konstanten'!$E$9,0)+IF(AND(C298&gt;='Umrechnungskurse und Konstanten'!$C$10,C298&lt;='Umrechnungskurse und Konstanten'!$D$10),F298*'Umrechnungskurse und Konstanten'!$E$10,0)+IF(AND(C298&gt;='Umrechnungskurse und Konstanten'!$C$11,C298&lt;='Umrechnungskurse und Konstanten'!$D$11),F298*'Umrechnungskurse und Konstanten'!$E$11,0)+IF(AND(C298&gt;='Umrechnungskurse und Konstanten'!$C$12,C298&lt;='Umrechnungskurse und Konstanten'!$D$12),F298*'Umrechnungskurse und Konstanten'!$E$12,0)+IF(AND(C298&gt;='Umrechnungskurse und Konstanten'!$C$13,C298&lt;='Umrechnungskurse und Konstanten'!$D$13),F298*'Umrechnungskurse und Konstanten'!$E$13,0)+IF(AND(C298&gt;='Umrechnungskurse und Konstanten'!$C$14,C298&lt;='Umrechnungskurse und Konstanten'!$D$14),F298*'Umrechnungskurse und Konstanten'!$E$14,0)+IF(AND(C298&gt;='Umrechnungskurse und Konstanten'!$C$15,C298&lt;='Umrechnungskurse und Konstanten'!$D$15),F298*'Umrechnungskurse und Konstanten'!$E$15,0)+IF(AND(C298&gt;='Umrechnungskurse und Konstanten'!$C$16,C298&lt;='Umrechnungskurse und Konstanten'!$D$16),F298*'Umrechnungskurse und Konstanten'!$E$16,0)</f>
        <v>0</v>
      </c>
      <c r="J298" s="43">
        <f t="shared" si="13"/>
        <v>0</v>
      </c>
      <c r="K298" s="43">
        <f t="shared" si="14"/>
        <v>0</v>
      </c>
      <c r="L298" s="69" t="str">
        <f>IF(OR(G298='Umrechnungskurse und Konstanten'!$E$21,G298='Umrechnungskurse und Konstanten'!$E$22,G298='Umrechnungskurse und Konstanten'!$E$23),"MwSt. Satz ok.","falsche/keine MwSt.")</f>
        <v>falsche/keine MwSt.</v>
      </c>
      <c r="M298" s="67" t="str">
        <f>IF(AND(C298&gt;='Umrechnungskurse und Konstanten'!$C$5,C298&lt;='Umrechnungskurse und Konstanten'!$D$7),"Periode ok.","falsche Periode")</f>
        <v>falsche Periode</v>
      </c>
    </row>
    <row r="299" spans="2:13" x14ac:dyDescent="0.3">
      <c r="B299" s="56"/>
      <c r="C299" s="38"/>
      <c r="D299" s="38"/>
      <c r="E299" s="45"/>
      <c r="F299" s="40"/>
      <c r="G299" s="52"/>
      <c r="H299" s="42">
        <f t="shared" si="12"/>
        <v>0</v>
      </c>
      <c r="I299" s="43">
        <f>IF(AND(C299&gt;='Umrechnungskurse und Konstanten'!$C$5,C299&lt;='Umrechnungskurse und Konstanten'!$D$5),F299*'Umrechnungskurse und Konstanten'!$E$5,0)+IF(AND(C299&gt;='Umrechnungskurse und Konstanten'!$C$6,C299&lt;='Umrechnungskurse und Konstanten'!$D$6),F299*'Umrechnungskurse und Konstanten'!$E$6,0)+IF(AND(C299&gt;='Umrechnungskurse und Konstanten'!$C$7,C299&lt;='Umrechnungskurse und Konstanten'!$D$7),F299*'Umrechnungskurse und Konstanten'!$E$7,0)+IF(AND(C299&gt;='Umrechnungskurse und Konstanten'!$C$8,C299&lt;='Umrechnungskurse und Konstanten'!$D$8),F299*'Umrechnungskurse und Konstanten'!$E$8,0)+IF(AND(C299&gt;='Umrechnungskurse und Konstanten'!$C$9,C299&lt;='Umrechnungskurse und Konstanten'!$D$9),F299*'Umrechnungskurse und Konstanten'!$E$9,0)+IF(AND(C299&gt;='Umrechnungskurse und Konstanten'!$C$10,C299&lt;='Umrechnungskurse und Konstanten'!$D$10),F299*'Umrechnungskurse und Konstanten'!$E$10,0)+IF(AND(C299&gt;='Umrechnungskurse und Konstanten'!$C$11,C299&lt;='Umrechnungskurse und Konstanten'!$D$11),F299*'Umrechnungskurse und Konstanten'!$E$11,0)+IF(AND(C299&gt;='Umrechnungskurse und Konstanten'!$C$12,C299&lt;='Umrechnungskurse und Konstanten'!$D$12),F299*'Umrechnungskurse und Konstanten'!$E$12,0)+IF(AND(C299&gt;='Umrechnungskurse und Konstanten'!$C$13,C299&lt;='Umrechnungskurse und Konstanten'!$D$13),F299*'Umrechnungskurse und Konstanten'!$E$13,0)+IF(AND(C299&gt;='Umrechnungskurse und Konstanten'!$C$14,C299&lt;='Umrechnungskurse und Konstanten'!$D$14),F299*'Umrechnungskurse und Konstanten'!$E$14,0)+IF(AND(C299&gt;='Umrechnungskurse und Konstanten'!$C$15,C299&lt;='Umrechnungskurse und Konstanten'!$D$15),F299*'Umrechnungskurse und Konstanten'!$E$15,0)+IF(AND(C299&gt;='Umrechnungskurse und Konstanten'!$C$16,C299&lt;='Umrechnungskurse und Konstanten'!$D$16),F299*'Umrechnungskurse und Konstanten'!$E$16,0)</f>
        <v>0</v>
      </c>
      <c r="J299" s="43">
        <f t="shared" si="13"/>
        <v>0</v>
      </c>
      <c r="K299" s="43">
        <f t="shared" si="14"/>
        <v>0</v>
      </c>
      <c r="L299" s="69" t="str">
        <f>IF(OR(G299='Umrechnungskurse und Konstanten'!$E$21,G299='Umrechnungskurse und Konstanten'!$E$22,G299='Umrechnungskurse und Konstanten'!$E$23),"MwSt. Satz ok.","falsche/keine MwSt.")</f>
        <v>falsche/keine MwSt.</v>
      </c>
      <c r="M299" s="67" t="str">
        <f>IF(AND(C299&gt;='Umrechnungskurse und Konstanten'!$C$5,C299&lt;='Umrechnungskurse und Konstanten'!$D$7),"Periode ok.","falsche Periode")</f>
        <v>falsche Periode</v>
      </c>
    </row>
    <row r="300" spans="2:13" x14ac:dyDescent="0.3">
      <c r="B300" s="56"/>
      <c r="C300" s="38"/>
      <c r="D300" s="38"/>
      <c r="E300" s="45"/>
      <c r="F300" s="40"/>
      <c r="G300" s="52"/>
      <c r="H300" s="42">
        <f t="shared" si="12"/>
        <v>0</v>
      </c>
      <c r="I300" s="43">
        <f>IF(AND(C300&gt;='Umrechnungskurse und Konstanten'!$C$5,C300&lt;='Umrechnungskurse und Konstanten'!$D$5),F300*'Umrechnungskurse und Konstanten'!$E$5,0)+IF(AND(C300&gt;='Umrechnungskurse und Konstanten'!$C$6,C300&lt;='Umrechnungskurse und Konstanten'!$D$6),F300*'Umrechnungskurse und Konstanten'!$E$6,0)+IF(AND(C300&gt;='Umrechnungskurse und Konstanten'!$C$7,C300&lt;='Umrechnungskurse und Konstanten'!$D$7),F300*'Umrechnungskurse und Konstanten'!$E$7,0)+IF(AND(C300&gt;='Umrechnungskurse und Konstanten'!$C$8,C300&lt;='Umrechnungskurse und Konstanten'!$D$8),F300*'Umrechnungskurse und Konstanten'!$E$8,0)+IF(AND(C300&gt;='Umrechnungskurse und Konstanten'!$C$9,C300&lt;='Umrechnungskurse und Konstanten'!$D$9),F300*'Umrechnungskurse und Konstanten'!$E$9,0)+IF(AND(C300&gt;='Umrechnungskurse und Konstanten'!$C$10,C300&lt;='Umrechnungskurse und Konstanten'!$D$10),F300*'Umrechnungskurse und Konstanten'!$E$10,0)+IF(AND(C300&gt;='Umrechnungskurse und Konstanten'!$C$11,C300&lt;='Umrechnungskurse und Konstanten'!$D$11),F300*'Umrechnungskurse und Konstanten'!$E$11,0)+IF(AND(C300&gt;='Umrechnungskurse und Konstanten'!$C$12,C300&lt;='Umrechnungskurse und Konstanten'!$D$12),F300*'Umrechnungskurse und Konstanten'!$E$12,0)+IF(AND(C300&gt;='Umrechnungskurse und Konstanten'!$C$13,C300&lt;='Umrechnungskurse und Konstanten'!$D$13),F300*'Umrechnungskurse und Konstanten'!$E$13,0)+IF(AND(C300&gt;='Umrechnungskurse und Konstanten'!$C$14,C300&lt;='Umrechnungskurse und Konstanten'!$D$14),F300*'Umrechnungskurse und Konstanten'!$E$14,0)+IF(AND(C300&gt;='Umrechnungskurse und Konstanten'!$C$15,C300&lt;='Umrechnungskurse und Konstanten'!$D$15),F300*'Umrechnungskurse und Konstanten'!$E$15,0)+IF(AND(C300&gt;='Umrechnungskurse und Konstanten'!$C$16,C300&lt;='Umrechnungskurse und Konstanten'!$D$16),F300*'Umrechnungskurse und Konstanten'!$E$16,0)</f>
        <v>0</v>
      </c>
      <c r="J300" s="43">
        <f t="shared" si="13"/>
        <v>0</v>
      </c>
      <c r="K300" s="43">
        <f t="shared" si="14"/>
        <v>0</v>
      </c>
      <c r="L300" s="69" t="str">
        <f>IF(OR(G300='Umrechnungskurse und Konstanten'!$E$21,G300='Umrechnungskurse und Konstanten'!$E$22,G300='Umrechnungskurse und Konstanten'!$E$23),"MwSt. Satz ok.","falsche/keine MwSt.")</f>
        <v>falsche/keine MwSt.</v>
      </c>
      <c r="M300" s="67" t="str">
        <f>IF(AND(C300&gt;='Umrechnungskurse und Konstanten'!$C$5,C300&lt;='Umrechnungskurse und Konstanten'!$D$7),"Periode ok.","falsche Periode")</f>
        <v>falsche Periode</v>
      </c>
    </row>
    <row r="301" spans="2:13" x14ac:dyDescent="0.3">
      <c r="B301" s="56"/>
      <c r="C301" s="38"/>
      <c r="D301" s="38"/>
      <c r="E301" s="45"/>
      <c r="F301" s="40"/>
      <c r="G301" s="52"/>
      <c r="H301" s="42">
        <f t="shared" si="12"/>
        <v>0</v>
      </c>
      <c r="I301" s="43">
        <f>IF(AND(C301&gt;='Umrechnungskurse und Konstanten'!$C$5,C301&lt;='Umrechnungskurse und Konstanten'!$D$5),F301*'Umrechnungskurse und Konstanten'!$E$5,0)+IF(AND(C301&gt;='Umrechnungskurse und Konstanten'!$C$6,C301&lt;='Umrechnungskurse und Konstanten'!$D$6),F301*'Umrechnungskurse und Konstanten'!$E$6,0)+IF(AND(C301&gt;='Umrechnungskurse und Konstanten'!$C$7,C301&lt;='Umrechnungskurse und Konstanten'!$D$7),F301*'Umrechnungskurse und Konstanten'!$E$7,0)+IF(AND(C301&gt;='Umrechnungskurse und Konstanten'!$C$8,C301&lt;='Umrechnungskurse und Konstanten'!$D$8),F301*'Umrechnungskurse und Konstanten'!$E$8,0)+IF(AND(C301&gt;='Umrechnungskurse und Konstanten'!$C$9,C301&lt;='Umrechnungskurse und Konstanten'!$D$9),F301*'Umrechnungskurse und Konstanten'!$E$9,0)+IF(AND(C301&gt;='Umrechnungskurse und Konstanten'!$C$10,C301&lt;='Umrechnungskurse und Konstanten'!$D$10),F301*'Umrechnungskurse und Konstanten'!$E$10,0)+IF(AND(C301&gt;='Umrechnungskurse und Konstanten'!$C$11,C301&lt;='Umrechnungskurse und Konstanten'!$D$11),F301*'Umrechnungskurse und Konstanten'!$E$11,0)+IF(AND(C301&gt;='Umrechnungskurse und Konstanten'!$C$12,C301&lt;='Umrechnungskurse und Konstanten'!$D$12),F301*'Umrechnungskurse und Konstanten'!$E$12,0)+IF(AND(C301&gt;='Umrechnungskurse und Konstanten'!$C$13,C301&lt;='Umrechnungskurse und Konstanten'!$D$13),F301*'Umrechnungskurse und Konstanten'!$E$13,0)+IF(AND(C301&gt;='Umrechnungskurse und Konstanten'!$C$14,C301&lt;='Umrechnungskurse und Konstanten'!$D$14),F301*'Umrechnungskurse und Konstanten'!$E$14,0)+IF(AND(C301&gt;='Umrechnungskurse und Konstanten'!$C$15,C301&lt;='Umrechnungskurse und Konstanten'!$D$15),F301*'Umrechnungskurse und Konstanten'!$E$15,0)+IF(AND(C301&gt;='Umrechnungskurse und Konstanten'!$C$16,C301&lt;='Umrechnungskurse und Konstanten'!$D$16),F301*'Umrechnungskurse und Konstanten'!$E$16,0)</f>
        <v>0</v>
      </c>
      <c r="J301" s="43">
        <f t="shared" si="13"/>
        <v>0</v>
      </c>
      <c r="K301" s="43">
        <f t="shared" si="14"/>
        <v>0</v>
      </c>
      <c r="L301" s="69" t="str">
        <f>IF(OR(G301='Umrechnungskurse und Konstanten'!$E$21,G301='Umrechnungskurse und Konstanten'!$E$22,G301='Umrechnungskurse und Konstanten'!$E$23),"MwSt. Satz ok.","falsche/keine MwSt.")</f>
        <v>falsche/keine MwSt.</v>
      </c>
      <c r="M301" s="67" t="str">
        <f>IF(AND(C301&gt;='Umrechnungskurse und Konstanten'!$C$5,C301&lt;='Umrechnungskurse und Konstanten'!$D$7),"Periode ok.","falsche Periode")</f>
        <v>falsche Periode</v>
      </c>
    </row>
    <row r="302" spans="2:13" x14ac:dyDescent="0.3">
      <c r="B302" s="56"/>
      <c r="C302" s="38"/>
      <c r="D302" s="38"/>
      <c r="E302" s="45"/>
      <c r="F302" s="40"/>
      <c r="G302" s="52"/>
      <c r="H302" s="42">
        <f t="shared" si="12"/>
        <v>0</v>
      </c>
      <c r="I302" s="43">
        <f>IF(AND(C302&gt;='Umrechnungskurse und Konstanten'!$C$5,C302&lt;='Umrechnungskurse und Konstanten'!$D$5),F302*'Umrechnungskurse und Konstanten'!$E$5,0)+IF(AND(C302&gt;='Umrechnungskurse und Konstanten'!$C$6,C302&lt;='Umrechnungskurse und Konstanten'!$D$6),F302*'Umrechnungskurse und Konstanten'!$E$6,0)+IF(AND(C302&gt;='Umrechnungskurse und Konstanten'!$C$7,C302&lt;='Umrechnungskurse und Konstanten'!$D$7),F302*'Umrechnungskurse und Konstanten'!$E$7,0)+IF(AND(C302&gt;='Umrechnungskurse und Konstanten'!$C$8,C302&lt;='Umrechnungskurse und Konstanten'!$D$8),F302*'Umrechnungskurse und Konstanten'!$E$8,0)+IF(AND(C302&gt;='Umrechnungskurse und Konstanten'!$C$9,C302&lt;='Umrechnungskurse und Konstanten'!$D$9),F302*'Umrechnungskurse und Konstanten'!$E$9,0)+IF(AND(C302&gt;='Umrechnungskurse und Konstanten'!$C$10,C302&lt;='Umrechnungskurse und Konstanten'!$D$10),F302*'Umrechnungskurse und Konstanten'!$E$10,0)+IF(AND(C302&gt;='Umrechnungskurse und Konstanten'!$C$11,C302&lt;='Umrechnungskurse und Konstanten'!$D$11),F302*'Umrechnungskurse und Konstanten'!$E$11,0)+IF(AND(C302&gt;='Umrechnungskurse und Konstanten'!$C$12,C302&lt;='Umrechnungskurse und Konstanten'!$D$12),F302*'Umrechnungskurse und Konstanten'!$E$12,0)+IF(AND(C302&gt;='Umrechnungskurse und Konstanten'!$C$13,C302&lt;='Umrechnungskurse und Konstanten'!$D$13),F302*'Umrechnungskurse und Konstanten'!$E$13,0)+IF(AND(C302&gt;='Umrechnungskurse und Konstanten'!$C$14,C302&lt;='Umrechnungskurse und Konstanten'!$D$14),F302*'Umrechnungskurse und Konstanten'!$E$14,0)+IF(AND(C302&gt;='Umrechnungskurse und Konstanten'!$C$15,C302&lt;='Umrechnungskurse und Konstanten'!$D$15),F302*'Umrechnungskurse und Konstanten'!$E$15,0)+IF(AND(C302&gt;='Umrechnungskurse und Konstanten'!$C$16,C302&lt;='Umrechnungskurse und Konstanten'!$D$16),F302*'Umrechnungskurse und Konstanten'!$E$16,0)</f>
        <v>0</v>
      </c>
      <c r="J302" s="43">
        <f t="shared" si="13"/>
        <v>0</v>
      </c>
      <c r="K302" s="43">
        <f t="shared" si="14"/>
        <v>0</v>
      </c>
      <c r="L302" s="69" t="str">
        <f>IF(OR(G302='Umrechnungskurse und Konstanten'!$E$21,G302='Umrechnungskurse und Konstanten'!$E$22,G302='Umrechnungskurse und Konstanten'!$E$23),"MwSt. Satz ok.","falsche/keine MwSt.")</f>
        <v>falsche/keine MwSt.</v>
      </c>
      <c r="M302" s="67" t="str">
        <f>IF(AND(C302&gt;='Umrechnungskurse und Konstanten'!$C$5,C302&lt;='Umrechnungskurse und Konstanten'!$D$7),"Periode ok.","falsche Periode")</f>
        <v>falsche Periode</v>
      </c>
    </row>
    <row r="303" spans="2:13" x14ac:dyDescent="0.3">
      <c r="B303" s="56"/>
      <c r="C303" s="38"/>
      <c r="D303" s="38"/>
      <c r="E303" s="45"/>
      <c r="F303" s="40"/>
      <c r="G303" s="52"/>
      <c r="H303" s="42">
        <f t="shared" si="12"/>
        <v>0</v>
      </c>
      <c r="I303" s="43">
        <f>IF(AND(C303&gt;='Umrechnungskurse und Konstanten'!$C$5,C303&lt;='Umrechnungskurse und Konstanten'!$D$5),F303*'Umrechnungskurse und Konstanten'!$E$5,0)+IF(AND(C303&gt;='Umrechnungskurse und Konstanten'!$C$6,C303&lt;='Umrechnungskurse und Konstanten'!$D$6),F303*'Umrechnungskurse und Konstanten'!$E$6,0)+IF(AND(C303&gt;='Umrechnungskurse und Konstanten'!$C$7,C303&lt;='Umrechnungskurse und Konstanten'!$D$7),F303*'Umrechnungskurse und Konstanten'!$E$7,0)+IF(AND(C303&gt;='Umrechnungskurse und Konstanten'!$C$8,C303&lt;='Umrechnungskurse und Konstanten'!$D$8),F303*'Umrechnungskurse und Konstanten'!$E$8,0)+IF(AND(C303&gt;='Umrechnungskurse und Konstanten'!$C$9,C303&lt;='Umrechnungskurse und Konstanten'!$D$9),F303*'Umrechnungskurse und Konstanten'!$E$9,0)+IF(AND(C303&gt;='Umrechnungskurse und Konstanten'!$C$10,C303&lt;='Umrechnungskurse und Konstanten'!$D$10),F303*'Umrechnungskurse und Konstanten'!$E$10,0)+IF(AND(C303&gt;='Umrechnungskurse und Konstanten'!$C$11,C303&lt;='Umrechnungskurse und Konstanten'!$D$11),F303*'Umrechnungskurse und Konstanten'!$E$11,0)+IF(AND(C303&gt;='Umrechnungskurse und Konstanten'!$C$12,C303&lt;='Umrechnungskurse und Konstanten'!$D$12),F303*'Umrechnungskurse und Konstanten'!$E$12,0)+IF(AND(C303&gt;='Umrechnungskurse und Konstanten'!$C$13,C303&lt;='Umrechnungskurse und Konstanten'!$D$13),F303*'Umrechnungskurse und Konstanten'!$E$13,0)+IF(AND(C303&gt;='Umrechnungskurse und Konstanten'!$C$14,C303&lt;='Umrechnungskurse und Konstanten'!$D$14),F303*'Umrechnungskurse und Konstanten'!$E$14,0)+IF(AND(C303&gt;='Umrechnungskurse und Konstanten'!$C$15,C303&lt;='Umrechnungskurse und Konstanten'!$D$15),F303*'Umrechnungskurse und Konstanten'!$E$15,0)+IF(AND(C303&gt;='Umrechnungskurse und Konstanten'!$C$16,C303&lt;='Umrechnungskurse und Konstanten'!$D$16),F303*'Umrechnungskurse und Konstanten'!$E$16,0)</f>
        <v>0</v>
      </c>
      <c r="J303" s="43">
        <f t="shared" si="13"/>
        <v>0</v>
      </c>
      <c r="K303" s="43">
        <f t="shared" si="14"/>
        <v>0</v>
      </c>
      <c r="L303" s="69" t="str">
        <f>IF(OR(G303='Umrechnungskurse und Konstanten'!$E$21,G303='Umrechnungskurse und Konstanten'!$E$22,G303='Umrechnungskurse und Konstanten'!$E$23),"MwSt. Satz ok.","falsche/keine MwSt.")</f>
        <v>falsche/keine MwSt.</v>
      </c>
      <c r="M303" s="67" t="str">
        <f>IF(AND(C303&gt;='Umrechnungskurse und Konstanten'!$C$5,C303&lt;='Umrechnungskurse und Konstanten'!$D$7),"Periode ok.","falsche Periode")</f>
        <v>falsche Periode</v>
      </c>
    </row>
    <row r="304" spans="2:13" x14ac:dyDescent="0.3">
      <c r="B304" s="56"/>
      <c r="C304" s="38"/>
      <c r="D304" s="38"/>
      <c r="E304" s="45"/>
      <c r="F304" s="40"/>
      <c r="G304" s="52"/>
      <c r="H304" s="42">
        <f t="shared" si="12"/>
        <v>0</v>
      </c>
      <c r="I304" s="43">
        <f>IF(AND(C304&gt;='Umrechnungskurse und Konstanten'!$C$5,C304&lt;='Umrechnungskurse und Konstanten'!$D$5),F304*'Umrechnungskurse und Konstanten'!$E$5,0)+IF(AND(C304&gt;='Umrechnungskurse und Konstanten'!$C$6,C304&lt;='Umrechnungskurse und Konstanten'!$D$6),F304*'Umrechnungskurse und Konstanten'!$E$6,0)+IF(AND(C304&gt;='Umrechnungskurse und Konstanten'!$C$7,C304&lt;='Umrechnungskurse und Konstanten'!$D$7),F304*'Umrechnungskurse und Konstanten'!$E$7,0)+IF(AND(C304&gt;='Umrechnungskurse und Konstanten'!$C$8,C304&lt;='Umrechnungskurse und Konstanten'!$D$8),F304*'Umrechnungskurse und Konstanten'!$E$8,0)+IF(AND(C304&gt;='Umrechnungskurse und Konstanten'!$C$9,C304&lt;='Umrechnungskurse und Konstanten'!$D$9),F304*'Umrechnungskurse und Konstanten'!$E$9,0)+IF(AND(C304&gt;='Umrechnungskurse und Konstanten'!$C$10,C304&lt;='Umrechnungskurse und Konstanten'!$D$10),F304*'Umrechnungskurse und Konstanten'!$E$10,0)+IF(AND(C304&gt;='Umrechnungskurse und Konstanten'!$C$11,C304&lt;='Umrechnungskurse und Konstanten'!$D$11),F304*'Umrechnungskurse und Konstanten'!$E$11,0)+IF(AND(C304&gt;='Umrechnungskurse und Konstanten'!$C$12,C304&lt;='Umrechnungskurse und Konstanten'!$D$12),F304*'Umrechnungskurse und Konstanten'!$E$12,0)+IF(AND(C304&gt;='Umrechnungskurse und Konstanten'!$C$13,C304&lt;='Umrechnungskurse und Konstanten'!$D$13),F304*'Umrechnungskurse und Konstanten'!$E$13,0)+IF(AND(C304&gt;='Umrechnungskurse und Konstanten'!$C$14,C304&lt;='Umrechnungskurse und Konstanten'!$D$14),F304*'Umrechnungskurse und Konstanten'!$E$14,0)+IF(AND(C304&gt;='Umrechnungskurse und Konstanten'!$C$15,C304&lt;='Umrechnungskurse und Konstanten'!$D$15),F304*'Umrechnungskurse und Konstanten'!$E$15,0)+IF(AND(C304&gt;='Umrechnungskurse und Konstanten'!$C$16,C304&lt;='Umrechnungskurse und Konstanten'!$D$16),F304*'Umrechnungskurse und Konstanten'!$E$16,0)</f>
        <v>0</v>
      </c>
      <c r="J304" s="43">
        <f t="shared" si="13"/>
        <v>0</v>
      </c>
      <c r="K304" s="43">
        <f t="shared" si="14"/>
        <v>0</v>
      </c>
      <c r="L304" s="69" t="str">
        <f>IF(OR(G304='Umrechnungskurse und Konstanten'!$E$21,G304='Umrechnungskurse und Konstanten'!$E$22,G304='Umrechnungskurse und Konstanten'!$E$23),"MwSt. Satz ok.","falsche/keine MwSt.")</f>
        <v>falsche/keine MwSt.</v>
      </c>
      <c r="M304" s="67" t="str">
        <f>IF(AND(C304&gt;='Umrechnungskurse und Konstanten'!$C$5,C304&lt;='Umrechnungskurse und Konstanten'!$D$7),"Periode ok.","falsche Periode")</f>
        <v>falsche Periode</v>
      </c>
    </row>
    <row r="305" spans="2:13" x14ac:dyDescent="0.3">
      <c r="B305" s="56"/>
      <c r="C305" s="38"/>
      <c r="D305" s="38"/>
      <c r="E305" s="45"/>
      <c r="F305" s="40"/>
      <c r="G305" s="52"/>
      <c r="H305" s="42">
        <f t="shared" si="12"/>
        <v>0</v>
      </c>
      <c r="I305" s="43">
        <f>IF(AND(C305&gt;='Umrechnungskurse und Konstanten'!$C$5,C305&lt;='Umrechnungskurse und Konstanten'!$D$5),F305*'Umrechnungskurse und Konstanten'!$E$5,0)+IF(AND(C305&gt;='Umrechnungskurse und Konstanten'!$C$6,C305&lt;='Umrechnungskurse und Konstanten'!$D$6),F305*'Umrechnungskurse und Konstanten'!$E$6,0)+IF(AND(C305&gt;='Umrechnungskurse und Konstanten'!$C$7,C305&lt;='Umrechnungskurse und Konstanten'!$D$7),F305*'Umrechnungskurse und Konstanten'!$E$7,0)+IF(AND(C305&gt;='Umrechnungskurse und Konstanten'!$C$8,C305&lt;='Umrechnungskurse und Konstanten'!$D$8),F305*'Umrechnungskurse und Konstanten'!$E$8,0)+IF(AND(C305&gt;='Umrechnungskurse und Konstanten'!$C$9,C305&lt;='Umrechnungskurse und Konstanten'!$D$9),F305*'Umrechnungskurse und Konstanten'!$E$9,0)+IF(AND(C305&gt;='Umrechnungskurse und Konstanten'!$C$10,C305&lt;='Umrechnungskurse und Konstanten'!$D$10),F305*'Umrechnungskurse und Konstanten'!$E$10,0)+IF(AND(C305&gt;='Umrechnungskurse und Konstanten'!$C$11,C305&lt;='Umrechnungskurse und Konstanten'!$D$11),F305*'Umrechnungskurse und Konstanten'!$E$11,0)+IF(AND(C305&gt;='Umrechnungskurse und Konstanten'!$C$12,C305&lt;='Umrechnungskurse und Konstanten'!$D$12),F305*'Umrechnungskurse und Konstanten'!$E$12,0)+IF(AND(C305&gt;='Umrechnungskurse und Konstanten'!$C$13,C305&lt;='Umrechnungskurse und Konstanten'!$D$13),F305*'Umrechnungskurse und Konstanten'!$E$13,0)+IF(AND(C305&gt;='Umrechnungskurse und Konstanten'!$C$14,C305&lt;='Umrechnungskurse und Konstanten'!$D$14),F305*'Umrechnungskurse und Konstanten'!$E$14,0)+IF(AND(C305&gt;='Umrechnungskurse und Konstanten'!$C$15,C305&lt;='Umrechnungskurse und Konstanten'!$D$15),F305*'Umrechnungskurse und Konstanten'!$E$15,0)+IF(AND(C305&gt;='Umrechnungskurse und Konstanten'!$C$16,C305&lt;='Umrechnungskurse und Konstanten'!$D$16),F305*'Umrechnungskurse und Konstanten'!$E$16,0)</f>
        <v>0</v>
      </c>
      <c r="J305" s="43">
        <f t="shared" si="13"/>
        <v>0</v>
      </c>
      <c r="K305" s="43">
        <f t="shared" si="14"/>
        <v>0</v>
      </c>
      <c r="L305" s="69" t="str">
        <f>IF(OR(G305='Umrechnungskurse und Konstanten'!$E$21,G305='Umrechnungskurse und Konstanten'!$E$22,G305='Umrechnungskurse und Konstanten'!$E$23),"MwSt. Satz ok.","falsche/keine MwSt.")</f>
        <v>falsche/keine MwSt.</v>
      </c>
      <c r="M305" s="67" t="str">
        <f>IF(AND(C305&gt;='Umrechnungskurse und Konstanten'!$C$5,C305&lt;='Umrechnungskurse und Konstanten'!$D$7),"Periode ok.","falsche Periode")</f>
        <v>falsche Periode</v>
      </c>
    </row>
    <row r="306" spans="2:13" x14ac:dyDescent="0.3">
      <c r="B306" s="56"/>
      <c r="C306" s="38"/>
      <c r="D306" s="38"/>
      <c r="E306" s="45"/>
      <c r="F306" s="40"/>
      <c r="G306" s="52"/>
      <c r="H306" s="42">
        <f t="shared" si="12"/>
        <v>0</v>
      </c>
      <c r="I306" s="43">
        <f>IF(AND(C306&gt;='Umrechnungskurse und Konstanten'!$C$5,C306&lt;='Umrechnungskurse und Konstanten'!$D$5),F306*'Umrechnungskurse und Konstanten'!$E$5,0)+IF(AND(C306&gt;='Umrechnungskurse und Konstanten'!$C$6,C306&lt;='Umrechnungskurse und Konstanten'!$D$6),F306*'Umrechnungskurse und Konstanten'!$E$6,0)+IF(AND(C306&gt;='Umrechnungskurse und Konstanten'!$C$7,C306&lt;='Umrechnungskurse und Konstanten'!$D$7),F306*'Umrechnungskurse und Konstanten'!$E$7,0)+IF(AND(C306&gt;='Umrechnungskurse und Konstanten'!$C$8,C306&lt;='Umrechnungskurse und Konstanten'!$D$8),F306*'Umrechnungskurse und Konstanten'!$E$8,0)+IF(AND(C306&gt;='Umrechnungskurse und Konstanten'!$C$9,C306&lt;='Umrechnungskurse und Konstanten'!$D$9),F306*'Umrechnungskurse und Konstanten'!$E$9,0)+IF(AND(C306&gt;='Umrechnungskurse und Konstanten'!$C$10,C306&lt;='Umrechnungskurse und Konstanten'!$D$10),F306*'Umrechnungskurse und Konstanten'!$E$10,0)+IF(AND(C306&gt;='Umrechnungskurse und Konstanten'!$C$11,C306&lt;='Umrechnungskurse und Konstanten'!$D$11),F306*'Umrechnungskurse und Konstanten'!$E$11,0)+IF(AND(C306&gt;='Umrechnungskurse und Konstanten'!$C$12,C306&lt;='Umrechnungskurse und Konstanten'!$D$12),F306*'Umrechnungskurse und Konstanten'!$E$12,0)+IF(AND(C306&gt;='Umrechnungskurse und Konstanten'!$C$13,C306&lt;='Umrechnungskurse und Konstanten'!$D$13),F306*'Umrechnungskurse und Konstanten'!$E$13,0)+IF(AND(C306&gt;='Umrechnungskurse und Konstanten'!$C$14,C306&lt;='Umrechnungskurse und Konstanten'!$D$14),F306*'Umrechnungskurse und Konstanten'!$E$14,0)+IF(AND(C306&gt;='Umrechnungskurse und Konstanten'!$C$15,C306&lt;='Umrechnungskurse und Konstanten'!$D$15),F306*'Umrechnungskurse und Konstanten'!$E$15,0)+IF(AND(C306&gt;='Umrechnungskurse und Konstanten'!$C$16,C306&lt;='Umrechnungskurse und Konstanten'!$D$16),F306*'Umrechnungskurse und Konstanten'!$E$16,0)</f>
        <v>0</v>
      </c>
      <c r="J306" s="43">
        <f t="shared" si="13"/>
        <v>0</v>
      </c>
      <c r="K306" s="43">
        <f t="shared" si="14"/>
        <v>0</v>
      </c>
      <c r="L306" s="69" t="str">
        <f>IF(OR(G306='Umrechnungskurse und Konstanten'!$E$21,G306='Umrechnungskurse und Konstanten'!$E$22,G306='Umrechnungskurse und Konstanten'!$E$23),"MwSt. Satz ok.","falsche/keine MwSt.")</f>
        <v>falsche/keine MwSt.</v>
      </c>
      <c r="M306" s="67" t="str">
        <f>IF(AND(C306&gt;='Umrechnungskurse und Konstanten'!$C$5,C306&lt;='Umrechnungskurse und Konstanten'!$D$7),"Periode ok.","falsche Periode")</f>
        <v>falsche Periode</v>
      </c>
    </row>
    <row r="307" spans="2:13" x14ac:dyDescent="0.3">
      <c r="B307" s="56"/>
      <c r="C307" s="38"/>
      <c r="D307" s="38"/>
      <c r="E307" s="45"/>
      <c r="F307" s="40"/>
      <c r="G307" s="52"/>
      <c r="H307" s="42">
        <f t="shared" si="12"/>
        <v>0</v>
      </c>
      <c r="I307" s="43">
        <f>IF(AND(C307&gt;='Umrechnungskurse und Konstanten'!$C$5,C307&lt;='Umrechnungskurse und Konstanten'!$D$5),F307*'Umrechnungskurse und Konstanten'!$E$5,0)+IF(AND(C307&gt;='Umrechnungskurse und Konstanten'!$C$6,C307&lt;='Umrechnungskurse und Konstanten'!$D$6),F307*'Umrechnungskurse und Konstanten'!$E$6,0)+IF(AND(C307&gt;='Umrechnungskurse und Konstanten'!$C$7,C307&lt;='Umrechnungskurse und Konstanten'!$D$7),F307*'Umrechnungskurse und Konstanten'!$E$7,0)+IF(AND(C307&gt;='Umrechnungskurse und Konstanten'!$C$8,C307&lt;='Umrechnungskurse und Konstanten'!$D$8),F307*'Umrechnungskurse und Konstanten'!$E$8,0)+IF(AND(C307&gt;='Umrechnungskurse und Konstanten'!$C$9,C307&lt;='Umrechnungskurse und Konstanten'!$D$9),F307*'Umrechnungskurse und Konstanten'!$E$9,0)+IF(AND(C307&gt;='Umrechnungskurse und Konstanten'!$C$10,C307&lt;='Umrechnungskurse und Konstanten'!$D$10),F307*'Umrechnungskurse und Konstanten'!$E$10,0)+IF(AND(C307&gt;='Umrechnungskurse und Konstanten'!$C$11,C307&lt;='Umrechnungskurse und Konstanten'!$D$11),F307*'Umrechnungskurse und Konstanten'!$E$11,0)+IF(AND(C307&gt;='Umrechnungskurse und Konstanten'!$C$12,C307&lt;='Umrechnungskurse und Konstanten'!$D$12),F307*'Umrechnungskurse und Konstanten'!$E$12,0)+IF(AND(C307&gt;='Umrechnungskurse und Konstanten'!$C$13,C307&lt;='Umrechnungskurse und Konstanten'!$D$13),F307*'Umrechnungskurse und Konstanten'!$E$13,0)+IF(AND(C307&gt;='Umrechnungskurse und Konstanten'!$C$14,C307&lt;='Umrechnungskurse und Konstanten'!$D$14),F307*'Umrechnungskurse und Konstanten'!$E$14,0)+IF(AND(C307&gt;='Umrechnungskurse und Konstanten'!$C$15,C307&lt;='Umrechnungskurse und Konstanten'!$D$15),F307*'Umrechnungskurse und Konstanten'!$E$15,0)+IF(AND(C307&gt;='Umrechnungskurse und Konstanten'!$C$16,C307&lt;='Umrechnungskurse und Konstanten'!$D$16),F307*'Umrechnungskurse und Konstanten'!$E$16,0)</f>
        <v>0</v>
      </c>
      <c r="J307" s="43">
        <f t="shared" si="13"/>
        <v>0</v>
      </c>
      <c r="K307" s="43">
        <f t="shared" si="14"/>
        <v>0</v>
      </c>
      <c r="L307" s="69" t="str">
        <f>IF(OR(G307='Umrechnungskurse und Konstanten'!$E$21,G307='Umrechnungskurse und Konstanten'!$E$22,G307='Umrechnungskurse und Konstanten'!$E$23),"MwSt. Satz ok.","falsche/keine MwSt.")</f>
        <v>falsche/keine MwSt.</v>
      </c>
      <c r="M307" s="67" t="str">
        <f>IF(AND(C307&gt;='Umrechnungskurse und Konstanten'!$C$5,C307&lt;='Umrechnungskurse und Konstanten'!$D$7),"Periode ok.","falsche Periode")</f>
        <v>falsche Periode</v>
      </c>
    </row>
    <row r="308" spans="2:13" x14ac:dyDescent="0.3">
      <c r="B308" s="56"/>
      <c r="C308" s="38"/>
      <c r="D308" s="38"/>
      <c r="E308" s="45"/>
      <c r="F308" s="40"/>
      <c r="G308" s="52"/>
      <c r="H308" s="42">
        <f t="shared" si="12"/>
        <v>0</v>
      </c>
      <c r="I308" s="43">
        <f>IF(AND(C308&gt;='Umrechnungskurse und Konstanten'!$C$5,C308&lt;='Umrechnungskurse und Konstanten'!$D$5),F308*'Umrechnungskurse und Konstanten'!$E$5,0)+IF(AND(C308&gt;='Umrechnungskurse und Konstanten'!$C$6,C308&lt;='Umrechnungskurse und Konstanten'!$D$6),F308*'Umrechnungskurse und Konstanten'!$E$6,0)+IF(AND(C308&gt;='Umrechnungskurse und Konstanten'!$C$7,C308&lt;='Umrechnungskurse und Konstanten'!$D$7),F308*'Umrechnungskurse und Konstanten'!$E$7,0)+IF(AND(C308&gt;='Umrechnungskurse und Konstanten'!$C$8,C308&lt;='Umrechnungskurse und Konstanten'!$D$8),F308*'Umrechnungskurse und Konstanten'!$E$8,0)+IF(AND(C308&gt;='Umrechnungskurse und Konstanten'!$C$9,C308&lt;='Umrechnungskurse und Konstanten'!$D$9),F308*'Umrechnungskurse und Konstanten'!$E$9,0)+IF(AND(C308&gt;='Umrechnungskurse und Konstanten'!$C$10,C308&lt;='Umrechnungskurse und Konstanten'!$D$10),F308*'Umrechnungskurse und Konstanten'!$E$10,0)+IF(AND(C308&gt;='Umrechnungskurse und Konstanten'!$C$11,C308&lt;='Umrechnungskurse und Konstanten'!$D$11),F308*'Umrechnungskurse und Konstanten'!$E$11,0)+IF(AND(C308&gt;='Umrechnungskurse und Konstanten'!$C$12,C308&lt;='Umrechnungskurse und Konstanten'!$D$12),F308*'Umrechnungskurse und Konstanten'!$E$12,0)+IF(AND(C308&gt;='Umrechnungskurse und Konstanten'!$C$13,C308&lt;='Umrechnungskurse und Konstanten'!$D$13),F308*'Umrechnungskurse und Konstanten'!$E$13,0)+IF(AND(C308&gt;='Umrechnungskurse und Konstanten'!$C$14,C308&lt;='Umrechnungskurse und Konstanten'!$D$14),F308*'Umrechnungskurse und Konstanten'!$E$14,0)+IF(AND(C308&gt;='Umrechnungskurse und Konstanten'!$C$15,C308&lt;='Umrechnungskurse und Konstanten'!$D$15),F308*'Umrechnungskurse und Konstanten'!$E$15,0)+IF(AND(C308&gt;='Umrechnungskurse und Konstanten'!$C$16,C308&lt;='Umrechnungskurse und Konstanten'!$D$16),F308*'Umrechnungskurse und Konstanten'!$E$16,0)</f>
        <v>0</v>
      </c>
      <c r="J308" s="43">
        <f t="shared" si="13"/>
        <v>0</v>
      </c>
      <c r="K308" s="43">
        <f t="shared" si="14"/>
        <v>0</v>
      </c>
      <c r="L308" s="69" t="str">
        <f>IF(OR(G308='Umrechnungskurse und Konstanten'!$E$21,G308='Umrechnungskurse und Konstanten'!$E$22,G308='Umrechnungskurse und Konstanten'!$E$23),"MwSt. Satz ok.","falsche/keine MwSt.")</f>
        <v>falsche/keine MwSt.</v>
      </c>
      <c r="M308" s="67" t="str">
        <f>IF(AND(C308&gt;='Umrechnungskurse und Konstanten'!$C$5,C308&lt;='Umrechnungskurse und Konstanten'!$D$7),"Periode ok.","falsche Periode")</f>
        <v>falsche Periode</v>
      </c>
    </row>
    <row r="309" spans="2:13" x14ac:dyDescent="0.3">
      <c r="B309" s="56"/>
      <c r="C309" s="38"/>
      <c r="D309" s="38"/>
      <c r="E309" s="45"/>
      <c r="F309" s="40"/>
      <c r="G309" s="52"/>
      <c r="H309" s="42">
        <f t="shared" si="12"/>
        <v>0</v>
      </c>
      <c r="I309" s="43">
        <f>IF(AND(C309&gt;='Umrechnungskurse und Konstanten'!$C$5,C309&lt;='Umrechnungskurse und Konstanten'!$D$5),F309*'Umrechnungskurse und Konstanten'!$E$5,0)+IF(AND(C309&gt;='Umrechnungskurse und Konstanten'!$C$6,C309&lt;='Umrechnungskurse und Konstanten'!$D$6),F309*'Umrechnungskurse und Konstanten'!$E$6,0)+IF(AND(C309&gt;='Umrechnungskurse und Konstanten'!$C$7,C309&lt;='Umrechnungskurse und Konstanten'!$D$7),F309*'Umrechnungskurse und Konstanten'!$E$7,0)+IF(AND(C309&gt;='Umrechnungskurse und Konstanten'!$C$8,C309&lt;='Umrechnungskurse und Konstanten'!$D$8),F309*'Umrechnungskurse und Konstanten'!$E$8,0)+IF(AND(C309&gt;='Umrechnungskurse und Konstanten'!$C$9,C309&lt;='Umrechnungskurse und Konstanten'!$D$9),F309*'Umrechnungskurse und Konstanten'!$E$9,0)+IF(AND(C309&gt;='Umrechnungskurse und Konstanten'!$C$10,C309&lt;='Umrechnungskurse und Konstanten'!$D$10),F309*'Umrechnungskurse und Konstanten'!$E$10,0)+IF(AND(C309&gt;='Umrechnungskurse und Konstanten'!$C$11,C309&lt;='Umrechnungskurse und Konstanten'!$D$11),F309*'Umrechnungskurse und Konstanten'!$E$11,0)+IF(AND(C309&gt;='Umrechnungskurse und Konstanten'!$C$12,C309&lt;='Umrechnungskurse und Konstanten'!$D$12),F309*'Umrechnungskurse und Konstanten'!$E$12,0)+IF(AND(C309&gt;='Umrechnungskurse und Konstanten'!$C$13,C309&lt;='Umrechnungskurse und Konstanten'!$D$13),F309*'Umrechnungskurse und Konstanten'!$E$13,0)+IF(AND(C309&gt;='Umrechnungskurse und Konstanten'!$C$14,C309&lt;='Umrechnungskurse und Konstanten'!$D$14),F309*'Umrechnungskurse und Konstanten'!$E$14,0)+IF(AND(C309&gt;='Umrechnungskurse und Konstanten'!$C$15,C309&lt;='Umrechnungskurse und Konstanten'!$D$15),F309*'Umrechnungskurse und Konstanten'!$E$15,0)+IF(AND(C309&gt;='Umrechnungskurse und Konstanten'!$C$16,C309&lt;='Umrechnungskurse und Konstanten'!$D$16),F309*'Umrechnungskurse und Konstanten'!$E$16,0)</f>
        <v>0</v>
      </c>
      <c r="J309" s="43">
        <f t="shared" si="13"/>
        <v>0</v>
      </c>
      <c r="K309" s="43">
        <f t="shared" si="14"/>
        <v>0</v>
      </c>
      <c r="L309" s="69" t="str">
        <f>IF(OR(G309='Umrechnungskurse und Konstanten'!$E$21,G309='Umrechnungskurse und Konstanten'!$E$22,G309='Umrechnungskurse und Konstanten'!$E$23),"MwSt. Satz ok.","falsche/keine MwSt.")</f>
        <v>falsche/keine MwSt.</v>
      </c>
      <c r="M309" s="67" t="str">
        <f>IF(AND(C309&gt;='Umrechnungskurse und Konstanten'!$C$5,C309&lt;='Umrechnungskurse und Konstanten'!$D$7),"Periode ok.","falsche Periode")</f>
        <v>falsche Periode</v>
      </c>
    </row>
    <row r="310" spans="2:13" x14ac:dyDescent="0.3">
      <c r="B310" s="56"/>
      <c r="C310" s="38"/>
      <c r="D310" s="38"/>
      <c r="E310" s="45"/>
      <c r="F310" s="40"/>
      <c r="G310" s="52"/>
      <c r="H310" s="42">
        <f t="shared" si="12"/>
        <v>0</v>
      </c>
      <c r="I310" s="43">
        <f>IF(AND(C310&gt;='Umrechnungskurse und Konstanten'!$C$5,C310&lt;='Umrechnungskurse und Konstanten'!$D$5),F310*'Umrechnungskurse und Konstanten'!$E$5,0)+IF(AND(C310&gt;='Umrechnungskurse und Konstanten'!$C$6,C310&lt;='Umrechnungskurse und Konstanten'!$D$6),F310*'Umrechnungskurse und Konstanten'!$E$6,0)+IF(AND(C310&gt;='Umrechnungskurse und Konstanten'!$C$7,C310&lt;='Umrechnungskurse und Konstanten'!$D$7),F310*'Umrechnungskurse und Konstanten'!$E$7,0)+IF(AND(C310&gt;='Umrechnungskurse und Konstanten'!$C$8,C310&lt;='Umrechnungskurse und Konstanten'!$D$8),F310*'Umrechnungskurse und Konstanten'!$E$8,0)+IF(AND(C310&gt;='Umrechnungskurse und Konstanten'!$C$9,C310&lt;='Umrechnungskurse und Konstanten'!$D$9),F310*'Umrechnungskurse und Konstanten'!$E$9,0)+IF(AND(C310&gt;='Umrechnungskurse und Konstanten'!$C$10,C310&lt;='Umrechnungskurse und Konstanten'!$D$10),F310*'Umrechnungskurse und Konstanten'!$E$10,0)+IF(AND(C310&gt;='Umrechnungskurse und Konstanten'!$C$11,C310&lt;='Umrechnungskurse und Konstanten'!$D$11),F310*'Umrechnungskurse und Konstanten'!$E$11,0)+IF(AND(C310&gt;='Umrechnungskurse und Konstanten'!$C$12,C310&lt;='Umrechnungskurse und Konstanten'!$D$12),F310*'Umrechnungskurse und Konstanten'!$E$12,0)+IF(AND(C310&gt;='Umrechnungskurse und Konstanten'!$C$13,C310&lt;='Umrechnungskurse und Konstanten'!$D$13),F310*'Umrechnungskurse und Konstanten'!$E$13,0)+IF(AND(C310&gt;='Umrechnungskurse und Konstanten'!$C$14,C310&lt;='Umrechnungskurse und Konstanten'!$D$14),F310*'Umrechnungskurse und Konstanten'!$E$14,0)+IF(AND(C310&gt;='Umrechnungskurse und Konstanten'!$C$15,C310&lt;='Umrechnungskurse und Konstanten'!$D$15),F310*'Umrechnungskurse und Konstanten'!$E$15,0)+IF(AND(C310&gt;='Umrechnungskurse und Konstanten'!$C$16,C310&lt;='Umrechnungskurse und Konstanten'!$D$16),F310*'Umrechnungskurse und Konstanten'!$E$16,0)</f>
        <v>0</v>
      </c>
      <c r="J310" s="43">
        <f t="shared" si="13"/>
        <v>0</v>
      </c>
      <c r="K310" s="43">
        <f t="shared" si="14"/>
        <v>0</v>
      </c>
      <c r="L310" s="69" t="str">
        <f>IF(OR(G310='Umrechnungskurse und Konstanten'!$E$21,G310='Umrechnungskurse und Konstanten'!$E$22,G310='Umrechnungskurse und Konstanten'!$E$23),"MwSt. Satz ok.","falsche/keine MwSt.")</f>
        <v>falsche/keine MwSt.</v>
      </c>
      <c r="M310" s="67" t="str">
        <f>IF(AND(C310&gt;='Umrechnungskurse und Konstanten'!$C$5,C310&lt;='Umrechnungskurse und Konstanten'!$D$7),"Periode ok.","falsche Periode")</f>
        <v>falsche Periode</v>
      </c>
    </row>
    <row r="311" spans="2:13" x14ac:dyDescent="0.3">
      <c r="B311" s="56"/>
      <c r="C311" s="38"/>
      <c r="D311" s="38"/>
      <c r="E311" s="45"/>
      <c r="F311" s="40"/>
      <c r="G311" s="52"/>
      <c r="H311" s="42">
        <f t="shared" si="12"/>
        <v>0</v>
      </c>
      <c r="I311" s="43">
        <f>IF(AND(C311&gt;='Umrechnungskurse und Konstanten'!$C$5,C311&lt;='Umrechnungskurse und Konstanten'!$D$5),F311*'Umrechnungskurse und Konstanten'!$E$5,0)+IF(AND(C311&gt;='Umrechnungskurse und Konstanten'!$C$6,C311&lt;='Umrechnungskurse und Konstanten'!$D$6),F311*'Umrechnungskurse und Konstanten'!$E$6,0)+IF(AND(C311&gt;='Umrechnungskurse und Konstanten'!$C$7,C311&lt;='Umrechnungskurse und Konstanten'!$D$7),F311*'Umrechnungskurse und Konstanten'!$E$7,0)+IF(AND(C311&gt;='Umrechnungskurse und Konstanten'!$C$8,C311&lt;='Umrechnungskurse und Konstanten'!$D$8),F311*'Umrechnungskurse und Konstanten'!$E$8,0)+IF(AND(C311&gt;='Umrechnungskurse und Konstanten'!$C$9,C311&lt;='Umrechnungskurse und Konstanten'!$D$9),F311*'Umrechnungskurse und Konstanten'!$E$9,0)+IF(AND(C311&gt;='Umrechnungskurse und Konstanten'!$C$10,C311&lt;='Umrechnungskurse und Konstanten'!$D$10),F311*'Umrechnungskurse und Konstanten'!$E$10,0)+IF(AND(C311&gt;='Umrechnungskurse und Konstanten'!$C$11,C311&lt;='Umrechnungskurse und Konstanten'!$D$11),F311*'Umrechnungskurse und Konstanten'!$E$11,0)+IF(AND(C311&gt;='Umrechnungskurse und Konstanten'!$C$12,C311&lt;='Umrechnungskurse und Konstanten'!$D$12),F311*'Umrechnungskurse und Konstanten'!$E$12,0)+IF(AND(C311&gt;='Umrechnungskurse und Konstanten'!$C$13,C311&lt;='Umrechnungskurse und Konstanten'!$D$13),F311*'Umrechnungskurse und Konstanten'!$E$13,0)+IF(AND(C311&gt;='Umrechnungskurse und Konstanten'!$C$14,C311&lt;='Umrechnungskurse und Konstanten'!$D$14),F311*'Umrechnungskurse und Konstanten'!$E$14,0)+IF(AND(C311&gt;='Umrechnungskurse und Konstanten'!$C$15,C311&lt;='Umrechnungskurse und Konstanten'!$D$15),F311*'Umrechnungskurse und Konstanten'!$E$15,0)+IF(AND(C311&gt;='Umrechnungskurse und Konstanten'!$C$16,C311&lt;='Umrechnungskurse und Konstanten'!$D$16),F311*'Umrechnungskurse und Konstanten'!$E$16,0)</f>
        <v>0</v>
      </c>
      <c r="J311" s="43">
        <f t="shared" si="13"/>
        <v>0</v>
      </c>
      <c r="K311" s="43">
        <f t="shared" si="14"/>
        <v>0</v>
      </c>
      <c r="L311" s="69" t="str">
        <f>IF(OR(G311='Umrechnungskurse und Konstanten'!$E$21,G311='Umrechnungskurse und Konstanten'!$E$22,G311='Umrechnungskurse und Konstanten'!$E$23),"MwSt. Satz ok.","falsche/keine MwSt.")</f>
        <v>falsche/keine MwSt.</v>
      </c>
      <c r="M311" s="67" t="str">
        <f>IF(AND(C311&gt;='Umrechnungskurse und Konstanten'!$C$5,C311&lt;='Umrechnungskurse und Konstanten'!$D$7),"Periode ok.","falsche Periode")</f>
        <v>falsche Periode</v>
      </c>
    </row>
    <row r="312" spans="2:13" x14ac:dyDescent="0.3">
      <c r="B312" s="56"/>
      <c r="C312" s="38"/>
      <c r="D312" s="38"/>
      <c r="E312" s="45"/>
      <c r="F312" s="40"/>
      <c r="G312" s="52"/>
      <c r="H312" s="42">
        <f t="shared" si="12"/>
        <v>0</v>
      </c>
      <c r="I312" s="43">
        <f>IF(AND(C312&gt;='Umrechnungskurse und Konstanten'!$C$5,C312&lt;='Umrechnungskurse und Konstanten'!$D$5),F312*'Umrechnungskurse und Konstanten'!$E$5,0)+IF(AND(C312&gt;='Umrechnungskurse und Konstanten'!$C$6,C312&lt;='Umrechnungskurse und Konstanten'!$D$6),F312*'Umrechnungskurse und Konstanten'!$E$6,0)+IF(AND(C312&gt;='Umrechnungskurse und Konstanten'!$C$7,C312&lt;='Umrechnungskurse und Konstanten'!$D$7),F312*'Umrechnungskurse und Konstanten'!$E$7,0)+IF(AND(C312&gt;='Umrechnungskurse und Konstanten'!$C$8,C312&lt;='Umrechnungskurse und Konstanten'!$D$8),F312*'Umrechnungskurse und Konstanten'!$E$8,0)+IF(AND(C312&gt;='Umrechnungskurse und Konstanten'!$C$9,C312&lt;='Umrechnungskurse und Konstanten'!$D$9),F312*'Umrechnungskurse und Konstanten'!$E$9,0)+IF(AND(C312&gt;='Umrechnungskurse und Konstanten'!$C$10,C312&lt;='Umrechnungskurse und Konstanten'!$D$10),F312*'Umrechnungskurse und Konstanten'!$E$10,0)+IF(AND(C312&gt;='Umrechnungskurse und Konstanten'!$C$11,C312&lt;='Umrechnungskurse und Konstanten'!$D$11),F312*'Umrechnungskurse und Konstanten'!$E$11,0)+IF(AND(C312&gt;='Umrechnungskurse und Konstanten'!$C$12,C312&lt;='Umrechnungskurse und Konstanten'!$D$12),F312*'Umrechnungskurse und Konstanten'!$E$12,0)+IF(AND(C312&gt;='Umrechnungskurse und Konstanten'!$C$13,C312&lt;='Umrechnungskurse und Konstanten'!$D$13),F312*'Umrechnungskurse und Konstanten'!$E$13,0)+IF(AND(C312&gt;='Umrechnungskurse und Konstanten'!$C$14,C312&lt;='Umrechnungskurse und Konstanten'!$D$14),F312*'Umrechnungskurse und Konstanten'!$E$14,0)+IF(AND(C312&gt;='Umrechnungskurse und Konstanten'!$C$15,C312&lt;='Umrechnungskurse und Konstanten'!$D$15),F312*'Umrechnungskurse und Konstanten'!$E$15,0)+IF(AND(C312&gt;='Umrechnungskurse und Konstanten'!$C$16,C312&lt;='Umrechnungskurse und Konstanten'!$D$16),F312*'Umrechnungskurse und Konstanten'!$E$16,0)</f>
        <v>0</v>
      </c>
      <c r="J312" s="43">
        <f t="shared" si="13"/>
        <v>0</v>
      </c>
      <c r="K312" s="43">
        <f t="shared" si="14"/>
        <v>0</v>
      </c>
      <c r="L312" s="69" t="str">
        <f>IF(OR(G312='Umrechnungskurse und Konstanten'!$E$21,G312='Umrechnungskurse und Konstanten'!$E$22,G312='Umrechnungskurse und Konstanten'!$E$23),"MwSt. Satz ok.","falsche/keine MwSt.")</f>
        <v>falsche/keine MwSt.</v>
      </c>
      <c r="M312" s="67" t="str">
        <f>IF(AND(C312&gt;='Umrechnungskurse und Konstanten'!$C$5,C312&lt;='Umrechnungskurse und Konstanten'!$D$7),"Periode ok.","falsche Periode")</f>
        <v>falsche Periode</v>
      </c>
    </row>
    <row r="313" spans="2:13" x14ac:dyDescent="0.3">
      <c r="B313" s="56"/>
      <c r="C313" s="38"/>
      <c r="D313" s="38"/>
      <c r="E313" s="45"/>
      <c r="F313" s="40"/>
      <c r="G313" s="52"/>
      <c r="H313" s="42">
        <f t="shared" si="12"/>
        <v>0</v>
      </c>
      <c r="I313" s="43">
        <f>IF(AND(C313&gt;='Umrechnungskurse und Konstanten'!$C$5,C313&lt;='Umrechnungskurse und Konstanten'!$D$5),F313*'Umrechnungskurse und Konstanten'!$E$5,0)+IF(AND(C313&gt;='Umrechnungskurse und Konstanten'!$C$6,C313&lt;='Umrechnungskurse und Konstanten'!$D$6),F313*'Umrechnungskurse und Konstanten'!$E$6,0)+IF(AND(C313&gt;='Umrechnungskurse und Konstanten'!$C$7,C313&lt;='Umrechnungskurse und Konstanten'!$D$7),F313*'Umrechnungskurse und Konstanten'!$E$7,0)+IF(AND(C313&gt;='Umrechnungskurse und Konstanten'!$C$8,C313&lt;='Umrechnungskurse und Konstanten'!$D$8),F313*'Umrechnungskurse und Konstanten'!$E$8,0)+IF(AND(C313&gt;='Umrechnungskurse und Konstanten'!$C$9,C313&lt;='Umrechnungskurse und Konstanten'!$D$9),F313*'Umrechnungskurse und Konstanten'!$E$9,0)+IF(AND(C313&gt;='Umrechnungskurse und Konstanten'!$C$10,C313&lt;='Umrechnungskurse und Konstanten'!$D$10),F313*'Umrechnungskurse und Konstanten'!$E$10,0)+IF(AND(C313&gt;='Umrechnungskurse und Konstanten'!$C$11,C313&lt;='Umrechnungskurse und Konstanten'!$D$11),F313*'Umrechnungskurse und Konstanten'!$E$11,0)+IF(AND(C313&gt;='Umrechnungskurse und Konstanten'!$C$12,C313&lt;='Umrechnungskurse und Konstanten'!$D$12),F313*'Umrechnungskurse und Konstanten'!$E$12,0)+IF(AND(C313&gt;='Umrechnungskurse und Konstanten'!$C$13,C313&lt;='Umrechnungskurse und Konstanten'!$D$13),F313*'Umrechnungskurse und Konstanten'!$E$13,0)+IF(AND(C313&gt;='Umrechnungskurse und Konstanten'!$C$14,C313&lt;='Umrechnungskurse und Konstanten'!$D$14),F313*'Umrechnungskurse und Konstanten'!$E$14,0)+IF(AND(C313&gt;='Umrechnungskurse und Konstanten'!$C$15,C313&lt;='Umrechnungskurse und Konstanten'!$D$15),F313*'Umrechnungskurse und Konstanten'!$E$15,0)+IF(AND(C313&gt;='Umrechnungskurse und Konstanten'!$C$16,C313&lt;='Umrechnungskurse und Konstanten'!$D$16),F313*'Umrechnungskurse und Konstanten'!$E$16,0)</f>
        <v>0</v>
      </c>
      <c r="J313" s="43">
        <f t="shared" si="13"/>
        <v>0</v>
      </c>
      <c r="K313" s="43">
        <f t="shared" si="14"/>
        <v>0</v>
      </c>
      <c r="L313" s="69" t="str">
        <f>IF(OR(G313='Umrechnungskurse und Konstanten'!$E$21,G313='Umrechnungskurse und Konstanten'!$E$22,G313='Umrechnungskurse und Konstanten'!$E$23),"MwSt. Satz ok.","falsche/keine MwSt.")</f>
        <v>falsche/keine MwSt.</v>
      </c>
      <c r="M313" s="67" t="str">
        <f>IF(AND(C313&gt;='Umrechnungskurse und Konstanten'!$C$5,C313&lt;='Umrechnungskurse und Konstanten'!$D$7),"Periode ok.","falsche Periode")</f>
        <v>falsche Periode</v>
      </c>
    </row>
    <row r="314" spans="2:13" x14ac:dyDescent="0.3">
      <c r="B314" s="56"/>
      <c r="C314" s="38"/>
      <c r="D314" s="38"/>
      <c r="E314" s="45"/>
      <c r="F314" s="40"/>
      <c r="G314" s="52"/>
      <c r="H314" s="42">
        <f t="shared" si="12"/>
        <v>0</v>
      </c>
      <c r="I314" s="43">
        <f>IF(AND(C314&gt;='Umrechnungskurse und Konstanten'!$C$5,C314&lt;='Umrechnungskurse und Konstanten'!$D$5),F314*'Umrechnungskurse und Konstanten'!$E$5,0)+IF(AND(C314&gt;='Umrechnungskurse und Konstanten'!$C$6,C314&lt;='Umrechnungskurse und Konstanten'!$D$6),F314*'Umrechnungskurse und Konstanten'!$E$6,0)+IF(AND(C314&gt;='Umrechnungskurse und Konstanten'!$C$7,C314&lt;='Umrechnungskurse und Konstanten'!$D$7),F314*'Umrechnungskurse und Konstanten'!$E$7,0)+IF(AND(C314&gt;='Umrechnungskurse und Konstanten'!$C$8,C314&lt;='Umrechnungskurse und Konstanten'!$D$8),F314*'Umrechnungskurse und Konstanten'!$E$8,0)+IF(AND(C314&gt;='Umrechnungskurse und Konstanten'!$C$9,C314&lt;='Umrechnungskurse und Konstanten'!$D$9),F314*'Umrechnungskurse und Konstanten'!$E$9,0)+IF(AND(C314&gt;='Umrechnungskurse und Konstanten'!$C$10,C314&lt;='Umrechnungskurse und Konstanten'!$D$10),F314*'Umrechnungskurse und Konstanten'!$E$10,0)+IF(AND(C314&gt;='Umrechnungskurse und Konstanten'!$C$11,C314&lt;='Umrechnungskurse und Konstanten'!$D$11),F314*'Umrechnungskurse und Konstanten'!$E$11,0)+IF(AND(C314&gt;='Umrechnungskurse und Konstanten'!$C$12,C314&lt;='Umrechnungskurse und Konstanten'!$D$12),F314*'Umrechnungskurse und Konstanten'!$E$12,0)+IF(AND(C314&gt;='Umrechnungskurse und Konstanten'!$C$13,C314&lt;='Umrechnungskurse und Konstanten'!$D$13),F314*'Umrechnungskurse und Konstanten'!$E$13,0)+IF(AND(C314&gt;='Umrechnungskurse und Konstanten'!$C$14,C314&lt;='Umrechnungskurse und Konstanten'!$D$14),F314*'Umrechnungskurse und Konstanten'!$E$14,0)+IF(AND(C314&gt;='Umrechnungskurse und Konstanten'!$C$15,C314&lt;='Umrechnungskurse und Konstanten'!$D$15),F314*'Umrechnungskurse und Konstanten'!$E$15,0)+IF(AND(C314&gt;='Umrechnungskurse und Konstanten'!$C$16,C314&lt;='Umrechnungskurse und Konstanten'!$D$16),F314*'Umrechnungskurse und Konstanten'!$E$16,0)</f>
        <v>0</v>
      </c>
      <c r="J314" s="43">
        <f t="shared" si="13"/>
        <v>0</v>
      </c>
      <c r="K314" s="43">
        <f t="shared" si="14"/>
        <v>0</v>
      </c>
      <c r="L314" s="69" t="str">
        <f>IF(OR(G314='Umrechnungskurse und Konstanten'!$E$21,G314='Umrechnungskurse und Konstanten'!$E$22,G314='Umrechnungskurse und Konstanten'!$E$23),"MwSt. Satz ok.","falsche/keine MwSt.")</f>
        <v>falsche/keine MwSt.</v>
      </c>
      <c r="M314" s="67" t="str">
        <f>IF(AND(C314&gt;='Umrechnungskurse und Konstanten'!$C$5,C314&lt;='Umrechnungskurse und Konstanten'!$D$7),"Periode ok.","falsche Periode")</f>
        <v>falsche Periode</v>
      </c>
    </row>
    <row r="315" spans="2:13" x14ac:dyDescent="0.3">
      <c r="B315" s="56"/>
      <c r="C315" s="38"/>
      <c r="D315" s="38"/>
      <c r="E315" s="45"/>
      <c r="F315" s="40"/>
      <c r="G315" s="52"/>
      <c r="H315" s="42">
        <f t="shared" si="12"/>
        <v>0</v>
      </c>
      <c r="I315" s="43">
        <f>IF(AND(C315&gt;='Umrechnungskurse und Konstanten'!$C$5,C315&lt;='Umrechnungskurse und Konstanten'!$D$5),F315*'Umrechnungskurse und Konstanten'!$E$5,0)+IF(AND(C315&gt;='Umrechnungskurse und Konstanten'!$C$6,C315&lt;='Umrechnungskurse und Konstanten'!$D$6),F315*'Umrechnungskurse und Konstanten'!$E$6,0)+IF(AND(C315&gt;='Umrechnungskurse und Konstanten'!$C$7,C315&lt;='Umrechnungskurse und Konstanten'!$D$7),F315*'Umrechnungskurse und Konstanten'!$E$7,0)+IF(AND(C315&gt;='Umrechnungskurse und Konstanten'!$C$8,C315&lt;='Umrechnungskurse und Konstanten'!$D$8),F315*'Umrechnungskurse und Konstanten'!$E$8,0)+IF(AND(C315&gt;='Umrechnungskurse und Konstanten'!$C$9,C315&lt;='Umrechnungskurse und Konstanten'!$D$9),F315*'Umrechnungskurse und Konstanten'!$E$9,0)+IF(AND(C315&gt;='Umrechnungskurse und Konstanten'!$C$10,C315&lt;='Umrechnungskurse und Konstanten'!$D$10),F315*'Umrechnungskurse und Konstanten'!$E$10,0)+IF(AND(C315&gt;='Umrechnungskurse und Konstanten'!$C$11,C315&lt;='Umrechnungskurse und Konstanten'!$D$11),F315*'Umrechnungskurse und Konstanten'!$E$11,0)+IF(AND(C315&gt;='Umrechnungskurse und Konstanten'!$C$12,C315&lt;='Umrechnungskurse und Konstanten'!$D$12),F315*'Umrechnungskurse und Konstanten'!$E$12,0)+IF(AND(C315&gt;='Umrechnungskurse und Konstanten'!$C$13,C315&lt;='Umrechnungskurse und Konstanten'!$D$13),F315*'Umrechnungskurse und Konstanten'!$E$13,0)+IF(AND(C315&gt;='Umrechnungskurse und Konstanten'!$C$14,C315&lt;='Umrechnungskurse und Konstanten'!$D$14),F315*'Umrechnungskurse und Konstanten'!$E$14,0)+IF(AND(C315&gt;='Umrechnungskurse und Konstanten'!$C$15,C315&lt;='Umrechnungskurse und Konstanten'!$D$15),F315*'Umrechnungskurse und Konstanten'!$E$15,0)+IF(AND(C315&gt;='Umrechnungskurse und Konstanten'!$C$16,C315&lt;='Umrechnungskurse und Konstanten'!$D$16),F315*'Umrechnungskurse und Konstanten'!$E$16,0)</f>
        <v>0</v>
      </c>
      <c r="J315" s="43">
        <f t="shared" si="13"/>
        <v>0</v>
      </c>
      <c r="K315" s="43">
        <f t="shared" si="14"/>
        <v>0</v>
      </c>
      <c r="L315" s="69" t="str">
        <f>IF(OR(G315='Umrechnungskurse und Konstanten'!$E$21,G315='Umrechnungskurse und Konstanten'!$E$22,G315='Umrechnungskurse und Konstanten'!$E$23),"MwSt. Satz ok.","falsche/keine MwSt.")</f>
        <v>falsche/keine MwSt.</v>
      </c>
      <c r="M315" s="67" t="str">
        <f>IF(AND(C315&gt;='Umrechnungskurse und Konstanten'!$C$5,C315&lt;='Umrechnungskurse und Konstanten'!$D$7),"Periode ok.","falsche Periode")</f>
        <v>falsche Periode</v>
      </c>
    </row>
    <row r="316" spans="2:13" x14ac:dyDescent="0.3">
      <c r="B316" s="56"/>
      <c r="C316" s="38"/>
      <c r="D316" s="38"/>
      <c r="E316" s="45"/>
      <c r="F316" s="40"/>
      <c r="G316" s="52"/>
      <c r="H316" s="42">
        <f t="shared" si="12"/>
        <v>0</v>
      </c>
      <c r="I316" s="43">
        <f>IF(AND(C316&gt;='Umrechnungskurse und Konstanten'!$C$5,C316&lt;='Umrechnungskurse und Konstanten'!$D$5),F316*'Umrechnungskurse und Konstanten'!$E$5,0)+IF(AND(C316&gt;='Umrechnungskurse und Konstanten'!$C$6,C316&lt;='Umrechnungskurse und Konstanten'!$D$6),F316*'Umrechnungskurse und Konstanten'!$E$6,0)+IF(AND(C316&gt;='Umrechnungskurse und Konstanten'!$C$7,C316&lt;='Umrechnungskurse und Konstanten'!$D$7),F316*'Umrechnungskurse und Konstanten'!$E$7,0)+IF(AND(C316&gt;='Umrechnungskurse und Konstanten'!$C$8,C316&lt;='Umrechnungskurse und Konstanten'!$D$8),F316*'Umrechnungskurse und Konstanten'!$E$8,0)+IF(AND(C316&gt;='Umrechnungskurse und Konstanten'!$C$9,C316&lt;='Umrechnungskurse und Konstanten'!$D$9),F316*'Umrechnungskurse und Konstanten'!$E$9,0)+IF(AND(C316&gt;='Umrechnungskurse und Konstanten'!$C$10,C316&lt;='Umrechnungskurse und Konstanten'!$D$10),F316*'Umrechnungskurse und Konstanten'!$E$10,0)+IF(AND(C316&gt;='Umrechnungskurse und Konstanten'!$C$11,C316&lt;='Umrechnungskurse und Konstanten'!$D$11),F316*'Umrechnungskurse und Konstanten'!$E$11,0)+IF(AND(C316&gt;='Umrechnungskurse und Konstanten'!$C$12,C316&lt;='Umrechnungskurse und Konstanten'!$D$12),F316*'Umrechnungskurse und Konstanten'!$E$12,0)+IF(AND(C316&gt;='Umrechnungskurse und Konstanten'!$C$13,C316&lt;='Umrechnungskurse und Konstanten'!$D$13),F316*'Umrechnungskurse und Konstanten'!$E$13,0)+IF(AND(C316&gt;='Umrechnungskurse und Konstanten'!$C$14,C316&lt;='Umrechnungskurse und Konstanten'!$D$14),F316*'Umrechnungskurse und Konstanten'!$E$14,0)+IF(AND(C316&gt;='Umrechnungskurse und Konstanten'!$C$15,C316&lt;='Umrechnungskurse und Konstanten'!$D$15),F316*'Umrechnungskurse und Konstanten'!$E$15,0)+IF(AND(C316&gt;='Umrechnungskurse und Konstanten'!$C$16,C316&lt;='Umrechnungskurse und Konstanten'!$D$16),F316*'Umrechnungskurse und Konstanten'!$E$16,0)</f>
        <v>0</v>
      </c>
      <c r="J316" s="43">
        <f t="shared" si="13"/>
        <v>0</v>
      </c>
      <c r="K316" s="43">
        <f t="shared" si="14"/>
        <v>0</v>
      </c>
      <c r="L316" s="69" t="str">
        <f>IF(OR(G316='Umrechnungskurse und Konstanten'!$E$21,G316='Umrechnungskurse und Konstanten'!$E$22,G316='Umrechnungskurse und Konstanten'!$E$23),"MwSt. Satz ok.","falsche/keine MwSt.")</f>
        <v>falsche/keine MwSt.</v>
      </c>
      <c r="M316" s="67" t="str">
        <f>IF(AND(C316&gt;='Umrechnungskurse und Konstanten'!$C$5,C316&lt;='Umrechnungskurse und Konstanten'!$D$7),"Periode ok.","falsche Periode")</f>
        <v>falsche Periode</v>
      </c>
    </row>
    <row r="317" spans="2:13" x14ac:dyDescent="0.3">
      <c r="B317" s="56"/>
      <c r="C317" s="38"/>
      <c r="D317" s="38"/>
      <c r="E317" s="45"/>
      <c r="F317" s="40"/>
      <c r="G317" s="52"/>
      <c r="H317" s="42">
        <f t="shared" si="12"/>
        <v>0</v>
      </c>
      <c r="I317" s="43">
        <f>IF(AND(C317&gt;='Umrechnungskurse und Konstanten'!$C$5,C317&lt;='Umrechnungskurse und Konstanten'!$D$5),F317*'Umrechnungskurse und Konstanten'!$E$5,0)+IF(AND(C317&gt;='Umrechnungskurse und Konstanten'!$C$6,C317&lt;='Umrechnungskurse und Konstanten'!$D$6),F317*'Umrechnungskurse und Konstanten'!$E$6,0)+IF(AND(C317&gt;='Umrechnungskurse und Konstanten'!$C$7,C317&lt;='Umrechnungskurse und Konstanten'!$D$7),F317*'Umrechnungskurse und Konstanten'!$E$7,0)+IF(AND(C317&gt;='Umrechnungskurse und Konstanten'!$C$8,C317&lt;='Umrechnungskurse und Konstanten'!$D$8),F317*'Umrechnungskurse und Konstanten'!$E$8,0)+IF(AND(C317&gt;='Umrechnungskurse und Konstanten'!$C$9,C317&lt;='Umrechnungskurse und Konstanten'!$D$9),F317*'Umrechnungskurse und Konstanten'!$E$9,0)+IF(AND(C317&gt;='Umrechnungskurse und Konstanten'!$C$10,C317&lt;='Umrechnungskurse und Konstanten'!$D$10),F317*'Umrechnungskurse und Konstanten'!$E$10,0)+IF(AND(C317&gt;='Umrechnungskurse und Konstanten'!$C$11,C317&lt;='Umrechnungskurse und Konstanten'!$D$11),F317*'Umrechnungskurse und Konstanten'!$E$11,0)+IF(AND(C317&gt;='Umrechnungskurse und Konstanten'!$C$12,C317&lt;='Umrechnungskurse und Konstanten'!$D$12),F317*'Umrechnungskurse und Konstanten'!$E$12,0)+IF(AND(C317&gt;='Umrechnungskurse und Konstanten'!$C$13,C317&lt;='Umrechnungskurse und Konstanten'!$D$13),F317*'Umrechnungskurse und Konstanten'!$E$13,0)+IF(AND(C317&gt;='Umrechnungskurse und Konstanten'!$C$14,C317&lt;='Umrechnungskurse und Konstanten'!$D$14),F317*'Umrechnungskurse und Konstanten'!$E$14,0)+IF(AND(C317&gt;='Umrechnungskurse und Konstanten'!$C$15,C317&lt;='Umrechnungskurse und Konstanten'!$D$15),F317*'Umrechnungskurse und Konstanten'!$E$15,0)+IF(AND(C317&gt;='Umrechnungskurse und Konstanten'!$C$16,C317&lt;='Umrechnungskurse und Konstanten'!$D$16),F317*'Umrechnungskurse und Konstanten'!$E$16,0)</f>
        <v>0</v>
      </c>
      <c r="J317" s="43">
        <f t="shared" si="13"/>
        <v>0</v>
      </c>
      <c r="K317" s="43">
        <f t="shared" si="14"/>
        <v>0</v>
      </c>
      <c r="L317" s="69" t="str">
        <f>IF(OR(G317='Umrechnungskurse und Konstanten'!$E$21,G317='Umrechnungskurse und Konstanten'!$E$22,G317='Umrechnungskurse und Konstanten'!$E$23),"MwSt. Satz ok.","falsche/keine MwSt.")</f>
        <v>falsche/keine MwSt.</v>
      </c>
      <c r="M317" s="67" t="str">
        <f>IF(AND(C317&gt;='Umrechnungskurse und Konstanten'!$C$5,C317&lt;='Umrechnungskurse und Konstanten'!$D$7),"Periode ok.","falsche Periode")</f>
        <v>falsche Periode</v>
      </c>
    </row>
    <row r="318" spans="2:13" x14ac:dyDescent="0.3">
      <c r="B318" s="56"/>
      <c r="C318" s="38"/>
      <c r="D318" s="38"/>
      <c r="E318" s="45"/>
      <c r="F318" s="40"/>
      <c r="G318" s="52"/>
      <c r="H318" s="42">
        <f t="shared" si="12"/>
        <v>0</v>
      </c>
      <c r="I318" s="43">
        <f>IF(AND(C318&gt;='Umrechnungskurse und Konstanten'!$C$5,C318&lt;='Umrechnungskurse und Konstanten'!$D$5),F318*'Umrechnungskurse und Konstanten'!$E$5,0)+IF(AND(C318&gt;='Umrechnungskurse und Konstanten'!$C$6,C318&lt;='Umrechnungskurse und Konstanten'!$D$6),F318*'Umrechnungskurse und Konstanten'!$E$6,0)+IF(AND(C318&gt;='Umrechnungskurse und Konstanten'!$C$7,C318&lt;='Umrechnungskurse und Konstanten'!$D$7),F318*'Umrechnungskurse und Konstanten'!$E$7,0)+IF(AND(C318&gt;='Umrechnungskurse und Konstanten'!$C$8,C318&lt;='Umrechnungskurse und Konstanten'!$D$8),F318*'Umrechnungskurse und Konstanten'!$E$8,0)+IF(AND(C318&gt;='Umrechnungskurse und Konstanten'!$C$9,C318&lt;='Umrechnungskurse und Konstanten'!$D$9),F318*'Umrechnungskurse und Konstanten'!$E$9,0)+IF(AND(C318&gt;='Umrechnungskurse und Konstanten'!$C$10,C318&lt;='Umrechnungskurse und Konstanten'!$D$10),F318*'Umrechnungskurse und Konstanten'!$E$10,0)+IF(AND(C318&gt;='Umrechnungskurse und Konstanten'!$C$11,C318&lt;='Umrechnungskurse und Konstanten'!$D$11),F318*'Umrechnungskurse und Konstanten'!$E$11,0)+IF(AND(C318&gt;='Umrechnungskurse und Konstanten'!$C$12,C318&lt;='Umrechnungskurse und Konstanten'!$D$12),F318*'Umrechnungskurse und Konstanten'!$E$12,0)+IF(AND(C318&gt;='Umrechnungskurse und Konstanten'!$C$13,C318&lt;='Umrechnungskurse und Konstanten'!$D$13),F318*'Umrechnungskurse und Konstanten'!$E$13,0)+IF(AND(C318&gt;='Umrechnungskurse und Konstanten'!$C$14,C318&lt;='Umrechnungskurse und Konstanten'!$D$14),F318*'Umrechnungskurse und Konstanten'!$E$14,0)+IF(AND(C318&gt;='Umrechnungskurse und Konstanten'!$C$15,C318&lt;='Umrechnungskurse und Konstanten'!$D$15),F318*'Umrechnungskurse und Konstanten'!$E$15,0)+IF(AND(C318&gt;='Umrechnungskurse und Konstanten'!$C$16,C318&lt;='Umrechnungskurse und Konstanten'!$D$16),F318*'Umrechnungskurse und Konstanten'!$E$16,0)</f>
        <v>0</v>
      </c>
      <c r="J318" s="43">
        <f t="shared" si="13"/>
        <v>0</v>
      </c>
      <c r="K318" s="43">
        <f t="shared" si="14"/>
        <v>0</v>
      </c>
      <c r="L318" s="69" t="str">
        <f>IF(OR(G318='Umrechnungskurse und Konstanten'!$E$21,G318='Umrechnungskurse und Konstanten'!$E$22,G318='Umrechnungskurse und Konstanten'!$E$23),"MwSt. Satz ok.","falsche/keine MwSt.")</f>
        <v>falsche/keine MwSt.</v>
      </c>
      <c r="M318" s="67" t="str">
        <f>IF(AND(C318&gt;='Umrechnungskurse und Konstanten'!$C$5,C318&lt;='Umrechnungskurse und Konstanten'!$D$7),"Periode ok.","falsche Periode")</f>
        <v>falsche Periode</v>
      </c>
    </row>
    <row r="319" spans="2:13" x14ac:dyDescent="0.3">
      <c r="B319" s="56"/>
      <c r="C319" s="38"/>
      <c r="D319" s="38"/>
      <c r="E319" s="45"/>
      <c r="F319" s="40"/>
      <c r="G319" s="52"/>
      <c r="H319" s="42">
        <f t="shared" si="12"/>
        <v>0</v>
      </c>
      <c r="I319" s="43">
        <f>IF(AND(C319&gt;='Umrechnungskurse und Konstanten'!$C$5,C319&lt;='Umrechnungskurse und Konstanten'!$D$5),F319*'Umrechnungskurse und Konstanten'!$E$5,0)+IF(AND(C319&gt;='Umrechnungskurse und Konstanten'!$C$6,C319&lt;='Umrechnungskurse und Konstanten'!$D$6),F319*'Umrechnungskurse und Konstanten'!$E$6,0)+IF(AND(C319&gt;='Umrechnungskurse und Konstanten'!$C$7,C319&lt;='Umrechnungskurse und Konstanten'!$D$7),F319*'Umrechnungskurse und Konstanten'!$E$7,0)+IF(AND(C319&gt;='Umrechnungskurse und Konstanten'!$C$8,C319&lt;='Umrechnungskurse und Konstanten'!$D$8),F319*'Umrechnungskurse und Konstanten'!$E$8,0)+IF(AND(C319&gt;='Umrechnungskurse und Konstanten'!$C$9,C319&lt;='Umrechnungskurse und Konstanten'!$D$9),F319*'Umrechnungskurse und Konstanten'!$E$9,0)+IF(AND(C319&gt;='Umrechnungskurse und Konstanten'!$C$10,C319&lt;='Umrechnungskurse und Konstanten'!$D$10),F319*'Umrechnungskurse und Konstanten'!$E$10,0)+IF(AND(C319&gt;='Umrechnungskurse und Konstanten'!$C$11,C319&lt;='Umrechnungskurse und Konstanten'!$D$11),F319*'Umrechnungskurse und Konstanten'!$E$11,0)+IF(AND(C319&gt;='Umrechnungskurse und Konstanten'!$C$12,C319&lt;='Umrechnungskurse und Konstanten'!$D$12),F319*'Umrechnungskurse und Konstanten'!$E$12,0)+IF(AND(C319&gt;='Umrechnungskurse und Konstanten'!$C$13,C319&lt;='Umrechnungskurse und Konstanten'!$D$13),F319*'Umrechnungskurse und Konstanten'!$E$13,0)+IF(AND(C319&gt;='Umrechnungskurse und Konstanten'!$C$14,C319&lt;='Umrechnungskurse und Konstanten'!$D$14),F319*'Umrechnungskurse und Konstanten'!$E$14,0)+IF(AND(C319&gt;='Umrechnungskurse und Konstanten'!$C$15,C319&lt;='Umrechnungskurse und Konstanten'!$D$15),F319*'Umrechnungskurse und Konstanten'!$E$15,0)+IF(AND(C319&gt;='Umrechnungskurse und Konstanten'!$C$16,C319&lt;='Umrechnungskurse und Konstanten'!$D$16),F319*'Umrechnungskurse und Konstanten'!$E$16,0)</f>
        <v>0</v>
      </c>
      <c r="J319" s="43">
        <f t="shared" si="13"/>
        <v>0</v>
      </c>
      <c r="K319" s="43">
        <f t="shared" si="14"/>
        <v>0</v>
      </c>
      <c r="L319" s="69" t="str">
        <f>IF(OR(G319='Umrechnungskurse und Konstanten'!$E$21,G319='Umrechnungskurse und Konstanten'!$E$22,G319='Umrechnungskurse und Konstanten'!$E$23),"MwSt. Satz ok.","falsche/keine MwSt.")</f>
        <v>falsche/keine MwSt.</v>
      </c>
      <c r="M319" s="67" t="str">
        <f>IF(AND(C319&gt;='Umrechnungskurse und Konstanten'!$C$5,C319&lt;='Umrechnungskurse und Konstanten'!$D$7),"Periode ok.","falsche Periode")</f>
        <v>falsche Periode</v>
      </c>
    </row>
    <row r="320" spans="2:13" x14ac:dyDescent="0.3">
      <c r="B320" s="56"/>
      <c r="C320" s="38"/>
      <c r="D320" s="38"/>
      <c r="E320" s="45"/>
      <c r="F320" s="40"/>
      <c r="G320" s="52"/>
      <c r="H320" s="42">
        <f t="shared" si="12"/>
        <v>0</v>
      </c>
      <c r="I320" s="43">
        <f>IF(AND(C320&gt;='Umrechnungskurse und Konstanten'!$C$5,C320&lt;='Umrechnungskurse und Konstanten'!$D$5),F320*'Umrechnungskurse und Konstanten'!$E$5,0)+IF(AND(C320&gt;='Umrechnungskurse und Konstanten'!$C$6,C320&lt;='Umrechnungskurse und Konstanten'!$D$6),F320*'Umrechnungskurse und Konstanten'!$E$6,0)+IF(AND(C320&gt;='Umrechnungskurse und Konstanten'!$C$7,C320&lt;='Umrechnungskurse und Konstanten'!$D$7),F320*'Umrechnungskurse und Konstanten'!$E$7,0)+IF(AND(C320&gt;='Umrechnungskurse und Konstanten'!$C$8,C320&lt;='Umrechnungskurse und Konstanten'!$D$8),F320*'Umrechnungskurse und Konstanten'!$E$8,0)+IF(AND(C320&gt;='Umrechnungskurse und Konstanten'!$C$9,C320&lt;='Umrechnungskurse und Konstanten'!$D$9),F320*'Umrechnungskurse und Konstanten'!$E$9,0)+IF(AND(C320&gt;='Umrechnungskurse und Konstanten'!$C$10,C320&lt;='Umrechnungskurse und Konstanten'!$D$10),F320*'Umrechnungskurse und Konstanten'!$E$10,0)+IF(AND(C320&gt;='Umrechnungskurse und Konstanten'!$C$11,C320&lt;='Umrechnungskurse und Konstanten'!$D$11),F320*'Umrechnungskurse und Konstanten'!$E$11,0)+IF(AND(C320&gt;='Umrechnungskurse und Konstanten'!$C$12,C320&lt;='Umrechnungskurse und Konstanten'!$D$12),F320*'Umrechnungskurse und Konstanten'!$E$12,0)+IF(AND(C320&gt;='Umrechnungskurse und Konstanten'!$C$13,C320&lt;='Umrechnungskurse und Konstanten'!$D$13),F320*'Umrechnungskurse und Konstanten'!$E$13,0)+IF(AND(C320&gt;='Umrechnungskurse und Konstanten'!$C$14,C320&lt;='Umrechnungskurse und Konstanten'!$D$14),F320*'Umrechnungskurse und Konstanten'!$E$14,0)+IF(AND(C320&gt;='Umrechnungskurse und Konstanten'!$C$15,C320&lt;='Umrechnungskurse und Konstanten'!$D$15),F320*'Umrechnungskurse und Konstanten'!$E$15,0)+IF(AND(C320&gt;='Umrechnungskurse und Konstanten'!$C$16,C320&lt;='Umrechnungskurse und Konstanten'!$D$16),F320*'Umrechnungskurse und Konstanten'!$E$16,0)</f>
        <v>0</v>
      </c>
      <c r="J320" s="43">
        <f t="shared" si="13"/>
        <v>0</v>
      </c>
      <c r="K320" s="43">
        <f t="shared" si="14"/>
        <v>0</v>
      </c>
      <c r="L320" s="69" t="str">
        <f>IF(OR(G320='Umrechnungskurse und Konstanten'!$E$21,G320='Umrechnungskurse und Konstanten'!$E$22,G320='Umrechnungskurse und Konstanten'!$E$23),"MwSt. Satz ok.","falsche/keine MwSt.")</f>
        <v>falsche/keine MwSt.</v>
      </c>
      <c r="M320" s="67" t="str">
        <f>IF(AND(C320&gt;='Umrechnungskurse und Konstanten'!$C$5,C320&lt;='Umrechnungskurse und Konstanten'!$D$7),"Periode ok.","falsche Periode")</f>
        <v>falsche Periode</v>
      </c>
    </row>
    <row r="321" spans="2:13" x14ac:dyDescent="0.3">
      <c r="B321" s="56"/>
      <c r="C321" s="38"/>
      <c r="D321" s="38"/>
      <c r="E321" s="45"/>
      <c r="F321" s="40"/>
      <c r="G321" s="52"/>
      <c r="H321" s="42">
        <f t="shared" si="12"/>
        <v>0</v>
      </c>
      <c r="I321" s="43">
        <f>IF(AND(C321&gt;='Umrechnungskurse und Konstanten'!$C$5,C321&lt;='Umrechnungskurse und Konstanten'!$D$5),F321*'Umrechnungskurse und Konstanten'!$E$5,0)+IF(AND(C321&gt;='Umrechnungskurse und Konstanten'!$C$6,C321&lt;='Umrechnungskurse und Konstanten'!$D$6),F321*'Umrechnungskurse und Konstanten'!$E$6,0)+IF(AND(C321&gt;='Umrechnungskurse und Konstanten'!$C$7,C321&lt;='Umrechnungskurse und Konstanten'!$D$7),F321*'Umrechnungskurse und Konstanten'!$E$7,0)+IF(AND(C321&gt;='Umrechnungskurse und Konstanten'!$C$8,C321&lt;='Umrechnungskurse und Konstanten'!$D$8),F321*'Umrechnungskurse und Konstanten'!$E$8,0)+IF(AND(C321&gt;='Umrechnungskurse und Konstanten'!$C$9,C321&lt;='Umrechnungskurse und Konstanten'!$D$9),F321*'Umrechnungskurse und Konstanten'!$E$9,0)+IF(AND(C321&gt;='Umrechnungskurse und Konstanten'!$C$10,C321&lt;='Umrechnungskurse und Konstanten'!$D$10),F321*'Umrechnungskurse und Konstanten'!$E$10,0)+IF(AND(C321&gt;='Umrechnungskurse und Konstanten'!$C$11,C321&lt;='Umrechnungskurse und Konstanten'!$D$11),F321*'Umrechnungskurse und Konstanten'!$E$11,0)+IF(AND(C321&gt;='Umrechnungskurse und Konstanten'!$C$12,C321&lt;='Umrechnungskurse und Konstanten'!$D$12),F321*'Umrechnungskurse und Konstanten'!$E$12,0)+IF(AND(C321&gt;='Umrechnungskurse und Konstanten'!$C$13,C321&lt;='Umrechnungskurse und Konstanten'!$D$13),F321*'Umrechnungskurse und Konstanten'!$E$13,0)+IF(AND(C321&gt;='Umrechnungskurse und Konstanten'!$C$14,C321&lt;='Umrechnungskurse und Konstanten'!$D$14),F321*'Umrechnungskurse und Konstanten'!$E$14,0)+IF(AND(C321&gt;='Umrechnungskurse und Konstanten'!$C$15,C321&lt;='Umrechnungskurse und Konstanten'!$D$15),F321*'Umrechnungskurse und Konstanten'!$E$15,0)+IF(AND(C321&gt;='Umrechnungskurse und Konstanten'!$C$16,C321&lt;='Umrechnungskurse und Konstanten'!$D$16),F321*'Umrechnungskurse und Konstanten'!$E$16,0)</f>
        <v>0</v>
      </c>
      <c r="J321" s="43">
        <f t="shared" si="13"/>
        <v>0</v>
      </c>
      <c r="K321" s="43">
        <f t="shared" si="14"/>
        <v>0</v>
      </c>
      <c r="L321" s="69" t="str">
        <f>IF(OR(G321='Umrechnungskurse und Konstanten'!$E$21,G321='Umrechnungskurse und Konstanten'!$E$22,G321='Umrechnungskurse und Konstanten'!$E$23),"MwSt. Satz ok.","falsche/keine MwSt.")</f>
        <v>falsche/keine MwSt.</v>
      </c>
      <c r="M321" s="67" t="str">
        <f>IF(AND(C321&gt;='Umrechnungskurse und Konstanten'!$C$5,C321&lt;='Umrechnungskurse und Konstanten'!$D$7),"Periode ok.","falsche Periode")</f>
        <v>falsche Periode</v>
      </c>
    </row>
    <row r="322" spans="2:13" x14ac:dyDescent="0.3">
      <c r="B322" s="56"/>
      <c r="C322" s="38"/>
      <c r="D322" s="38"/>
      <c r="E322" s="45"/>
      <c r="F322" s="40"/>
      <c r="G322" s="52"/>
      <c r="H322" s="42">
        <f t="shared" si="12"/>
        <v>0</v>
      </c>
      <c r="I322" s="43">
        <f>IF(AND(C322&gt;='Umrechnungskurse und Konstanten'!$C$5,C322&lt;='Umrechnungskurse und Konstanten'!$D$5),F322*'Umrechnungskurse und Konstanten'!$E$5,0)+IF(AND(C322&gt;='Umrechnungskurse und Konstanten'!$C$6,C322&lt;='Umrechnungskurse und Konstanten'!$D$6),F322*'Umrechnungskurse und Konstanten'!$E$6,0)+IF(AND(C322&gt;='Umrechnungskurse und Konstanten'!$C$7,C322&lt;='Umrechnungskurse und Konstanten'!$D$7),F322*'Umrechnungskurse und Konstanten'!$E$7,0)+IF(AND(C322&gt;='Umrechnungskurse und Konstanten'!$C$8,C322&lt;='Umrechnungskurse und Konstanten'!$D$8),F322*'Umrechnungskurse und Konstanten'!$E$8,0)+IF(AND(C322&gt;='Umrechnungskurse und Konstanten'!$C$9,C322&lt;='Umrechnungskurse und Konstanten'!$D$9),F322*'Umrechnungskurse und Konstanten'!$E$9,0)+IF(AND(C322&gt;='Umrechnungskurse und Konstanten'!$C$10,C322&lt;='Umrechnungskurse und Konstanten'!$D$10),F322*'Umrechnungskurse und Konstanten'!$E$10,0)+IF(AND(C322&gt;='Umrechnungskurse und Konstanten'!$C$11,C322&lt;='Umrechnungskurse und Konstanten'!$D$11),F322*'Umrechnungskurse und Konstanten'!$E$11,0)+IF(AND(C322&gt;='Umrechnungskurse und Konstanten'!$C$12,C322&lt;='Umrechnungskurse und Konstanten'!$D$12),F322*'Umrechnungskurse und Konstanten'!$E$12,0)+IF(AND(C322&gt;='Umrechnungskurse und Konstanten'!$C$13,C322&lt;='Umrechnungskurse und Konstanten'!$D$13),F322*'Umrechnungskurse und Konstanten'!$E$13,0)+IF(AND(C322&gt;='Umrechnungskurse und Konstanten'!$C$14,C322&lt;='Umrechnungskurse und Konstanten'!$D$14),F322*'Umrechnungskurse und Konstanten'!$E$14,0)+IF(AND(C322&gt;='Umrechnungskurse und Konstanten'!$C$15,C322&lt;='Umrechnungskurse und Konstanten'!$D$15),F322*'Umrechnungskurse und Konstanten'!$E$15,0)+IF(AND(C322&gt;='Umrechnungskurse und Konstanten'!$C$16,C322&lt;='Umrechnungskurse und Konstanten'!$D$16),F322*'Umrechnungskurse und Konstanten'!$E$16,0)</f>
        <v>0</v>
      </c>
      <c r="J322" s="43">
        <f t="shared" si="13"/>
        <v>0</v>
      </c>
      <c r="K322" s="43">
        <f t="shared" si="14"/>
        <v>0</v>
      </c>
      <c r="L322" s="69" t="str">
        <f>IF(OR(G322='Umrechnungskurse und Konstanten'!$E$21,G322='Umrechnungskurse und Konstanten'!$E$22,G322='Umrechnungskurse und Konstanten'!$E$23),"MwSt. Satz ok.","falsche/keine MwSt.")</f>
        <v>falsche/keine MwSt.</v>
      </c>
      <c r="M322" s="67" t="str">
        <f>IF(AND(C322&gt;='Umrechnungskurse und Konstanten'!$C$5,C322&lt;='Umrechnungskurse und Konstanten'!$D$7),"Periode ok.","falsche Periode")</f>
        <v>falsche Periode</v>
      </c>
    </row>
    <row r="323" spans="2:13" x14ac:dyDescent="0.3">
      <c r="B323" s="56"/>
      <c r="C323" s="38"/>
      <c r="D323" s="38"/>
      <c r="E323" s="45"/>
      <c r="F323" s="40"/>
      <c r="G323" s="52"/>
      <c r="H323" s="42">
        <f t="shared" si="12"/>
        <v>0</v>
      </c>
      <c r="I323" s="43">
        <f>IF(AND(C323&gt;='Umrechnungskurse und Konstanten'!$C$5,C323&lt;='Umrechnungskurse und Konstanten'!$D$5),F323*'Umrechnungskurse und Konstanten'!$E$5,0)+IF(AND(C323&gt;='Umrechnungskurse und Konstanten'!$C$6,C323&lt;='Umrechnungskurse und Konstanten'!$D$6),F323*'Umrechnungskurse und Konstanten'!$E$6,0)+IF(AND(C323&gt;='Umrechnungskurse und Konstanten'!$C$7,C323&lt;='Umrechnungskurse und Konstanten'!$D$7),F323*'Umrechnungskurse und Konstanten'!$E$7,0)+IF(AND(C323&gt;='Umrechnungskurse und Konstanten'!$C$8,C323&lt;='Umrechnungskurse und Konstanten'!$D$8),F323*'Umrechnungskurse und Konstanten'!$E$8,0)+IF(AND(C323&gt;='Umrechnungskurse und Konstanten'!$C$9,C323&lt;='Umrechnungskurse und Konstanten'!$D$9),F323*'Umrechnungskurse und Konstanten'!$E$9,0)+IF(AND(C323&gt;='Umrechnungskurse und Konstanten'!$C$10,C323&lt;='Umrechnungskurse und Konstanten'!$D$10),F323*'Umrechnungskurse und Konstanten'!$E$10,0)+IF(AND(C323&gt;='Umrechnungskurse und Konstanten'!$C$11,C323&lt;='Umrechnungskurse und Konstanten'!$D$11),F323*'Umrechnungskurse und Konstanten'!$E$11,0)+IF(AND(C323&gt;='Umrechnungskurse und Konstanten'!$C$12,C323&lt;='Umrechnungskurse und Konstanten'!$D$12),F323*'Umrechnungskurse und Konstanten'!$E$12,0)+IF(AND(C323&gt;='Umrechnungskurse und Konstanten'!$C$13,C323&lt;='Umrechnungskurse und Konstanten'!$D$13),F323*'Umrechnungskurse und Konstanten'!$E$13,0)+IF(AND(C323&gt;='Umrechnungskurse und Konstanten'!$C$14,C323&lt;='Umrechnungskurse und Konstanten'!$D$14),F323*'Umrechnungskurse und Konstanten'!$E$14,0)+IF(AND(C323&gt;='Umrechnungskurse und Konstanten'!$C$15,C323&lt;='Umrechnungskurse und Konstanten'!$D$15),F323*'Umrechnungskurse und Konstanten'!$E$15,0)+IF(AND(C323&gt;='Umrechnungskurse und Konstanten'!$C$16,C323&lt;='Umrechnungskurse und Konstanten'!$D$16),F323*'Umrechnungskurse und Konstanten'!$E$16,0)</f>
        <v>0</v>
      </c>
      <c r="J323" s="43">
        <f t="shared" si="13"/>
        <v>0</v>
      </c>
      <c r="K323" s="43">
        <f t="shared" si="14"/>
        <v>0</v>
      </c>
      <c r="L323" s="69" t="str">
        <f>IF(OR(G323='Umrechnungskurse und Konstanten'!$E$21,G323='Umrechnungskurse und Konstanten'!$E$22,G323='Umrechnungskurse und Konstanten'!$E$23),"MwSt. Satz ok.","falsche/keine MwSt.")</f>
        <v>falsche/keine MwSt.</v>
      </c>
      <c r="M323" s="67" t="str">
        <f>IF(AND(C323&gt;='Umrechnungskurse und Konstanten'!$C$5,C323&lt;='Umrechnungskurse und Konstanten'!$D$7),"Periode ok.","falsche Periode")</f>
        <v>falsche Periode</v>
      </c>
    </row>
    <row r="324" spans="2:13" x14ac:dyDescent="0.3">
      <c r="B324" s="56"/>
      <c r="C324" s="38"/>
      <c r="D324" s="38"/>
      <c r="E324" s="45"/>
      <c r="F324" s="40"/>
      <c r="G324" s="52"/>
      <c r="H324" s="42">
        <f t="shared" si="12"/>
        <v>0</v>
      </c>
      <c r="I324" s="43">
        <f>IF(AND(C324&gt;='Umrechnungskurse und Konstanten'!$C$5,C324&lt;='Umrechnungskurse und Konstanten'!$D$5),F324*'Umrechnungskurse und Konstanten'!$E$5,0)+IF(AND(C324&gt;='Umrechnungskurse und Konstanten'!$C$6,C324&lt;='Umrechnungskurse und Konstanten'!$D$6),F324*'Umrechnungskurse und Konstanten'!$E$6,0)+IF(AND(C324&gt;='Umrechnungskurse und Konstanten'!$C$7,C324&lt;='Umrechnungskurse und Konstanten'!$D$7),F324*'Umrechnungskurse und Konstanten'!$E$7,0)+IF(AND(C324&gt;='Umrechnungskurse und Konstanten'!$C$8,C324&lt;='Umrechnungskurse und Konstanten'!$D$8),F324*'Umrechnungskurse und Konstanten'!$E$8,0)+IF(AND(C324&gt;='Umrechnungskurse und Konstanten'!$C$9,C324&lt;='Umrechnungskurse und Konstanten'!$D$9),F324*'Umrechnungskurse und Konstanten'!$E$9,0)+IF(AND(C324&gt;='Umrechnungskurse und Konstanten'!$C$10,C324&lt;='Umrechnungskurse und Konstanten'!$D$10),F324*'Umrechnungskurse und Konstanten'!$E$10,0)+IF(AND(C324&gt;='Umrechnungskurse und Konstanten'!$C$11,C324&lt;='Umrechnungskurse und Konstanten'!$D$11),F324*'Umrechnungskurse und Konstanten'!$E$11,0)+IF(AND(C324&gt;='Umrechnungskurse und Konstanten'!$C$12,C324&lt;='Umrechnungskurse und Konstanten'!$D$12),F324*'Umrechnungskurse und Konstanten'!$E$12,0)+IF(AND(C324&gt;='Umrechnungskurse und Konstanten'!$C$13,C324&lt;='Umrechnungskurse und Konstanten'!$D$13),F324*'Umrechnungskurse und Konstanten'!$E$13,0)+IF(AND(C324&gt;='Umrechnungskurse und Konstanten'!$C$14,C324&lt;='Umrechnungskurse und Konstanten'!$D$14),F324*'Umrechnungskurse und Konstanten'!$E$14,0)+IF(AND(C324&gt;='Umrechnungskurse und Konstanten'!$C$15,C324&lt;='Umrechnungskurse und Konstanten'!$D$15),F324*'Umrechnungskurse und Konstanten'!$E$15,0)+IF(AND(C324&gt;='Umrechnungskurse und Konstanten'!$C$16,C324&lt;='Umrechnungskurse und Konstanten'!$D$16),F324*'Umrechnungskurse und Konstanten'!$E$16,0)</f>
        <v>0</v>
      </c>
      <c r="J324" s="43">
        <f t="shared" si="13"/>
        <v>0</v>
      </c>
      <c r="K324" s="43">
        <f t="shared" si="14"/>
        <v>0</v>
      </c>
      <c r="L324" s="69" t="str">
        <f>IF(OR(G324='Umrechnungskurse und Konstanten'!$E$21,G324='Umrechnungskurse und Konstanten'!$E$22,G324='Umrechnungskurse und Konstanten'!$E$23),"MwSt. Satz ok.","falsche/keine MwSt.")</f>
        <v>falsche/keine MwSt.</v>
      </c>
      <c r="M324" s="67" t="str">
        <f>IF(AND(C324&gt;='Umrechnungskurse und Konstanten'!$C$5,C324&lt;='Umrechnungskurse und Konstanten'!$D$7),"Periode ok.","falsche Periode")</f>
        <v>falsche Periode</v>
      </c>
    </row>
    <row r="325" spans="2:13" x14ac:dyDescent="0.3">
      <c r="B325" s="56"/>
      <c r="C325" s="38"/>
      <c r="D325" s="38"/>
      <c r="E325" s="45"/>
      <c r="F325" s="40"/>
      <c r="G325" s="52"/>
      <c r="H325" s="42">
        <f t="shared" si="12"/>
        <v>0</v>
      </c>
      <c r="I325" s="43">
        <f>IF(AND(C325&gt;='Umrechnungskurse und Konstanten'!$C$5,C325&lt;='Umrechnungskurse und Konstanten'!$D$5),F325*'Umrechnungskurse und Konstanten'!$E$5,0)+IF(AND(C325&gt;='Umrechnungskurse und Konstanten'!$C$6,C325&lt;='Umrechnungskurse und Konstanten'!$D$6),F325*'Umrechnungskurse und Konstanten'!$E$6,0)+IF(AND(C325&gt;='Umrechnungskurse und Konstanten'!$C$7,C325&lt;='Umrechnungskurse und Konstanten'!$D$7),F325*'Umrechnungskurse und Konstanten'!$E$7,0)+IF(AND(C325&gt;='Umrechnungskurse und Konstanten'!$C$8,C325&lt;='Umrechnungskurse und Konstanten'!$D$8),F325*'Umrechnungskurse und Konstanten'!$E$8,0)+IF(AND(C325&gt;='Umrechnungskurse und Konstanten'!$C$9,C325&lt;='Umrechnungskurse und Konstanten'!$D$9),F325*'Umrechnungskurse und Konstanten'!$E$9,0)+IF(AND(C325&gt;='Umrechnungskurse und Konstanten'!$C$10,C325&lt;='Umrechnungskurse und Konstanten'!$D$10),F325*'Umrechnungskurse und Konstanten'!$E$10,0)+IF(AND(C325&gt;='Umrechnungskurse und Konstanten'!$C$11,C325&lt;='Umrechnungskurse und Konstanten'!$D$11),F325*'Umrechnungskurse und Konstanten'!$E$11,0)+IF(AND(C325&gt;='Umrechnungskurse und Konstanten'!$C$12,C325&lt;='Umrechnungskurse und Konstanten'!$D$12),F325*'Umrechnungskurse und Konstanten'!$E$12,0)+IF(AND(C325&gt;='Umrechnungskurse und Konstanten'!$C$13,C325&lt;='Umrechnungskurse und Konstanten'!$D$13),F325*'Umrechnungskurse und Konstanten'!$E$13,0)+IF(AND(C325&gt;='Umrechnungskurse und Konstanten'!$C$14,C325&lt;='Umrechnungskurse und Konstanten'!$D$14),F325*'Umrechnungskurse und Konstanten'!$E$14,0)+IF(AND(C325&gt;='Umrechnungskurse und Konstanten'!$C$15,C325&lt;='Umrechnungskurse und Konstanten'!$D$15),F325*'Umrechnungskurse und Konstanten'!$E$15,0)+IF(AND(C325&gt;='Umrechnungskurse und Konstanten'!$C$16,C325&lt;='Umrechnungskurse und Konstanten'!$D$16),F325*'Umrechnungskurse und Konstanten'!$E$16,0)</f>
        <v>0</v>
      </c>
      <c r="J325" s="43">
        <f t="shared" si="13"/>
        <v>0</v>
      </c>
      <c r="K325" s="43">
        <f t="shared" si="14"/>
        <v>0</v>
      </c>
      <c r="L325" s="69" t="str">
        <f>IF(OR(G325='Umrechnungskurse und Konstanten'!$E$21,G325='Umrechnungskurse und Konstanten'!$E$22,G325='Umrechnungskurse und Konstanten'!$E$23),"MwSt. Satz ok.","falsche/keine MwSt.")</f>
        <v>falsche/keine MwSt.</v>
      </c>
      <c r="M325" s="67" t="str">
        <f>IF(AND(C325&gt;='Umrechnungskurse und Konstanten'!$C$5,C325&lt;='Umrechnungskurse und Konstanten'!$D$7),"Periode ok.","falsche Periode")</f>
        <v>falsche Periode</v>
      </c>
    </row>
    <row r="326" spans="2:13" x14ac:dyDescent="0.3">
      <c r="B326" s="56"/>
      <c r="C326" s="38"/>
      <c r="D326" s="38"/>
      <c r="E326" s="45"/>
      <c r="F326" s="40"/>
      <c r="G326" s="52"/>
      <c r="H326" s="42">
        <f t="shared" si="12"/>
        <v>0</v>
      </c>
      <c r="I326" s="43">
        <f>IF(AND(C326&gt;='Umrechnungskurse und Konstanten'!$C$5,C326&lt;='Umrechnungskurse und Konstanten'!$D$5),F326*'Umrechnungskurse und Konstanten'!$E$5,0)+IF(AND(C326&gt;='Umrechnungskurse und Konstanten'!$C$6,C326&lt;='Umrechnungskurse und Konstanten'!$D$6),F326*'Umrechnungskurse und Konstanten'!$E$6,0)+IF(AND(C326&gt;='Umrechnungskurse und Konstanten'!$C$7,C326&lt;='Umrechnungskurse und Konstanten'!$D$7),F326*'Umrechnungskurse und Konstanten'!$E$7,0)+IF(AND(C326&gt;='Umrechnungskurse und Konstanten'!$C$8,C326&lt;='Umrechnungskurse und Konstanten'!$D$8),F326*'Umrechnungskurse und Konstanten'!$E$8,0)+IF(AND(C326&gt;='Umrechnungskurse und Konstanten'!$C$9,C326&lt;='Umrechnungskurse und Konstanten'!$D$9),F326*'Umrechnungskurse und Konstanten'!$E$9,0)+IF(AND(C326&gt;='Umrechnungskurse und Konstanten'!$C$10,C326&lt;='Umrechnungskurse und Konstanten'!$D$10),F326*'Umrechnungskurse und Konstanten'!$E$10,0)+IF(AND(C326&gt;='Umrechnungskurse und Konstanten'!$C$11,C326&lt;='Umrechnungskurse und Konstanten'!$D$11),F326*'Umrechnungskurse und Konstanten'!$E$11,0)+IF(AND(C326&gt;='Umrechnungskurse und Konstanten'!$C$12,C326&lt;='Umrechnungskurse und Konstanten'!$D$12),F326*'Umrechnungskurse und Konstanten'!$E$12,0)+IF(AND(C326&gt;='Umrechnungskurse und Konstanten'!$C$13,C326&lt;='Umrechnungskurse und Konstanten'!$D$13),F326*'Umrechnungskurse und Konstanten'!$E$13,0)+IF(AND(C326&gt;='Umrechnungskurse und Konstanten'!$C$14,C326&lt;='Umrechnungskurse und Konstanten'!$D$14),F326*'Umrechnungskurse und Konstanten'!$E$14,0)+IF(AND(C326&gt;='Umrechnungskurse und Konstanten'!$C$15,C326&lt;='Umrechnungskurse und Konstanten'!$D$15),F326*'Umrechnungskurse und Konstanten'!$E$15,0)+IF(AND(C326&gt;='Umrechnungskurse und Konstanten'!$C$16,C326&lt;='Umrechnungskurse und Konstanten'!$D$16),F326*'Umrechnungskurse und Konstanten'!$E$16,0)</f>
        <v>0</v>
      </c>
      <c r="J326" s="43">
        <f t="shared" si="13"/>
        <v>0</v>
      </c>
      <c r="K326" s="43">
        <f t="shared" si="14"/>
        <v>0</v>
      </c>
      <c r="L326" s="69" t="str">
        <f>IF(OR(G326='Umrechnungskurse und Konstanten'!$E$21,G326='Umrechnungskurse und Konstanten'!$E$22,G326='Umrechnungskurse und Konstanten'!$E$23),"MwSt. Satz ok.","falsche/keine MwSt.")</f>
        <v>falsche/keine MwSt.</v>
      </c>
      <c r="M326" s="67" t="str">
        <f>IF(AND(C326&gt;='Umrechnungskurse und Konstanten'!$C$5,C326&lt;='Umrechnungskurse und Konstanten'!$D$7),"Periode ok.","falsche Periode")</f>
        <v>falsche Periode</v>
      </c>
    </row>
    <row r="327" spans="2:13" x14ac:dyDescent="0.3">
      <c r="B327" s="56"/>
      <c r="C327" s="38"/>
      <c r="D327" s="38"/>
      <c r="E327" s="45"/>
      <c r="F327" s="40"/>
      <c r="G327" s="52"/>
      <c r="H327" s="42">
        <f t="shared" si="12"/>
        <v>0</v>
      </c>
      <c r="I327" s="43">
        <f>IF(AND(C327&gt;='Umrechnungskurse und Konstanten'!$C$5,C327&lt;='Umrechnungskurse und Konstanten'!$D$5),F327*'Umrechnungskurse und Konstanten'!$E$5,0)+IF(AND(C327&gt;='Umrechnungskurse und Konstanten'!$C$6,C327&lt;='Umrechnungskurse und Konstanten'!$D$6),F327*'Umrechnungskurse und Konstanten'!$E$6,0)+IF(AND(C327&gt;='Umrechnungskurse und Konstanten'!$C$7,C327&lt;='Umrechnungskurse und Konstanten'!$D$7),F327*'Umrechnungskurse und Konstanten'!$E$7,0)+IF(AND(C327&gt;='Umrechnungskurse und Konstanten'!$C$8,C327&lt;='Umrechnungskurse und Konstanten'!$D$8),F327*'Umrechnungskurse und Konstanten'!$E$8,0)+IF(AND(C327&gt;='Umrechnungskurse und Konstanten'!$C$9,C327&lt;='Umrechnungskurse und Konstanten'!$D$9),F327*'Umrechnungskurse und Konstanten'!$E$9,0)+IF(AND(C327&gt;='Umrechnungskurse und Konstanten'!$C$10,C327&lt;='Umrechnungskurse und Konstanten'!$D$10),F327*'Umrechnungskurse und Konstanten'!$E$10,0)+IF(AND(C327&gt;='Umrechnungskurse und Konstanten'!$C$11,C327&lt;='Umrechnungskurse und Konstanten'!$D$11),F327*'Umrechnungskurse und Konstanten'!$E$11,0)+IF(AND(C327&gt;='Umrechnungskurse und Konstanten'!$C$12,C327&lt;='Umrechnungskurse und Konstanten'!$D$12),F327*'Umrechnungskurse und Konstanten'!$E$12,0)+IF(AND(C327&gt;='Umrechnungskurse und Konstanten'!$C$13,C327&lt;='Umrechnungskurse und Konstanten'!$D$13),F327*'Umrechnungskurse und Konstanten'!$E$13,0)+IF(AND(C327&gt;='Umrechnungskurse und Konstanten'!$C$14,C327&lt;='Umrechnungskurse und Konstanten'!$D$14),F327*'Umrechnungskurse und Konstanten'!$E$14,0)+IF(AND(C327&gt;='Umrechnungskurse und Konstanten'!$C$15,C327&lt;='Umrechnungskurse und Konstanten'!$D$15),F327*'Umrechnungskurse und Konstanten'!$E$15,0)+IF(AND(C327&gt;='Umrechnungskurse und Konstanten'!$C$16,C327&lt;='Umrechnungskurse und Konstanten'!$D$16),F327*'Umrechnungskurse und Konstanten'!$E$16,0)</f>
        <v>0</v>
      </c>
      <c r="J327" s="43">
        <f t="shared" si="13"/>
        <v>0</v>
      </c>
      <c r="K327" s="43">
        <f t="shared" si="14"/>
        <v>0</v>
      </c>
      <c r="L327" s="69" t="str">
        <f>IF(OR(G327='Umrechnungskurse und Konstanten'!$E$21,G327='Umrechnungskurse und Konstanten'!$E$22,G327='Umrechnungskurse und Konstanten'!$E$23),"MwSt. Satz ok.","falsche/keine MwSt.")</f>
        <v>falsche/keine MwSt.</v>
      </c>
      <c r="M327" s="67" t="str">
        <f>IF(AND(C327&gt;='Umrechnungskurse und Konstanten'!$C$5,C327&lt;='Umrechnungskurse und Konstanten'!$D$7),"Periode ok.","falsche Periode")</f>
        <v>falsche Periode</v>
      </c>
    </row>
    <row r="328" spans="2:13" x14ac:dyDescent="0.3">
      <c r="B328" s="56"/>
      <c r="C328" s="38"/>
      <c r="D328" s="38"/>
      <c r="E328" s="45"/>
      <c r="F328" s="40"/>
      <c r="G328" s="52"/>
      <c r="H328" s="42">
        <f t="shared" si="12"/>
        <v>0</v>
      </c>
      <c r="I328" s="43">
        <f>IF(AND(C328&gt;='Umrechnungskurse und Konstanten'!$C$5,C328&lt;='Umrechnungskurse und Konstanten'!$D$5),F328*'Umrechnungskurse und Konstanten'!$E$5,0)+IF(AND(C328&gt;='Umrechnungskurse und Konstanten'!$C$6,C328&lt;='Umrechnungskurse und Konstanten'!$D$6),F328*'Umrechnungskurse und Konstanten'!$E$6,0)+IF(AND(C328&gt;='Umrechnungskurse und Konstanten'!$C$7,C328&lt;='Umrechnungskurse und Konstanten'!$D$7),F328*'Umrechnungskurse und Konstanten'!$E$7,0)+IF(AND(C328&gt;='Umrechnungskurse und Konstanten'!$C$8,C328&lt;='Umrechnungskurse und Konstanten'!$D$8),F328*'Umrechnungskurse und Konstanten'!$E$8,0)+IF(AND(C328&gt;='Umrechnungskurse und Konstanten'!$C$9,C328&lt;='Umrechnungskurse und Konstanten'!$D$9),F328*'Umrechnungskurse und Konstanten'!$E$9,0)+IF(AND(C328&gt;='Umrechnungskurse und Konstanten'!$C$10,C328&lt;='Umrechnungskurse und Konstanten'!$D$10),F328*'Umrechnungskurse und Konstanten'!$E$10,0)+IF(AND(C328&gt;='Umrechnungskurse und Konstanten'!$C$11,C328&lt;='Umrechnungskurse und Konstanten'!$D$11),F328*'Umrechnungskurse und Konstanten'!$E$11,0)+IF(AND(C328&gt;='Umrechnungskurse und Konstanten'!$C$12,C328&lt;='Umrechnungskurse und Konstanten'!$D$12),F328*'Umrechnungskurse und Konstanten'!$E$12,0)+IF(AND(C328&gt;='Umrechnungskurse und Konstanten'!$C$13,C328&lt;='Umrechnungskurse und Konstanten'!$D$13),F328*'Umrechnungskurse und Konstanten'!$E$13,0)+IF(AND(C328&gt;='Umrechnungskurse und Konstanten'!$C$14,C328&lt;='Umrechnungskurse und Konstanten'!$D$14),F328*'Umrechnungskurse und Konstanten'!$E$14,0)+IF(AND(C328&gt;='Umrechnungskurse und Konstanten'!$C$15,C328&lt;='Umrechnungskurse und Konstanten'!$D$15),F328*'Umrechnungskurse und Konstanten'!$E$15,0)+IF(AND(C328&gt;='Umrechnungskurse und Konstanten'!$C$16,C328&lt;='Umrechnungskurse und Konstanten'!$D$16),F328*'Umrechnungskurse und Konstanten'!$E$16,0)</f>
        <v>0</v>
      </c>
      <c r="J328" s="43">
        <f t="shared" si="13"/>
        <v>0</v>
      </c>
      <c r="K328" s="43">
        <f t="shared" si="14"/>
        <v>0</v>
      </c>
      <c r="L328" s="69" t="str">
        <f>IF(OR(G328='Umrechnungskurse und Konstanten'!$E$21,G328='Umrechnungskurse und Konstanten'!$E$22,G328='Umrechnungskurse und Konstanten'!$E$23),"MwSt. Satz ok.","falsche/keine MwSt.")</f>
        <v>falsche/keine MwSt.</v>
      </c>
      <c r="M328" s="67" t="str">
        <f>IF(AND(C328&gt;='Umrechnungskurse und Konstanten'!$C$5,C328&lt;='Umrechnungskurse und Konstanten'!$D$7),"Periode ok.","falsche Periode")</f>
        <v>falsche Periode</v>
      </c>
    </row>
    <row r="329" spans="2:13" x14ac:dyDescent="0.3">
      <c r="B329" s="56"/>
      <c r="C329" s="38"/>
      <c r="D329" s="38"/>
      <c r="E329" s="45"/>
      <c r="F329" s="40"/>
      <c r="G329" s="52"/>
      <c r="H329" s="42">
        <f t="shared" si="12"/>
        <v>0</v>
      </c>
      <c r="I329" s="43">
        <f>IF(AND(C329&gt;='Umrechnungskurse und Konstanten'!$C$5,C329&lt;='Umrechnungskurse und Konstanten'!$D$5),F329*'Umrechnungskurse und Konstanten'!$E$5,0)+IF(AND(C329&gt;='Umrechnungskurse und Konstanten'!$C$6,C329&lt;='Umrechnungskurse und Konstanten'!$D$6),F329*'Umrechnungskurse und Konstanten'!$E$6,0)+IF(AND(C329&gt;='Umrechnungskurse und Konstanten'!$C$7,C329&lt;='Umrechnungskurse und Konstanten'!$D$7),F329*'Umrechnungskurse und Konstanten'!$E$7,0)+IF(AND(C329&gt;='Umrechnungskurse und Konstanten'!$C$8,C329&lt;='Umrechnungskurse und Konstanten'!$D$8),F329*'Umrechnungskurse und Konstanten'!$E$8,0)+IF(AND(C329&gt;='Umrechnungskurse und Konstanten'!$C$9,C329&lt;='Umrechnungskurse und Konstanten'!$D$9),F329*'Umrechnungskurse und Konstanten'!$E$9,0)+IF(AND(C329&gt;='Umrechnungskurse und Konstanten'!$C$10,C329&lt;='Umrechnungskurse und Konstanten'!$D$10),F329*'Umrechnungskurse und Konstanten'!$E$10,0)+IF(AND(C329&gt;='Umrechnungskurse und Konstanten'!$C$11,C329&lt;='Umrechnungskurse und Konstanten'!$D$11),F329*'Umrechnungskurse und Konstanten'!$E$11,0)+IF(AND(C329&gt;='Umrechnungskurse und Konstanten'!$C$12,C329&lt;='Umrechnungskurse und Konstanten'!$D$12),F329*'Umrechnungskurse und Konstanten'!$E$12,0)+IF(AND(C329&gt;='Umrechnungskurse und Konstanten'!$C$13,C329&lt;='Umrechnungskurse und Konstanten'!$D$13),F329*'Umrechnungskurse und Konstanten'!$E$13,0)+IF(AND(C329&gt;='Umrechnungskurse und Konstanten'!$C$14,C329&lt;='Umrechnungskurse und Konstanten'!$D$14),F329*'Umrechnungskurse und Konstanten'!$E$14,0)+IF(AND(C329&gt;='Umrechnungskurse und Konstanten'!$C$15,C329&lt;='Umrechnungskurse und Konstanten'!$D$15),F329*'Umrechnungskurse und Konstanten'!$E$15,0)+IF(AND(C329&gt;='Umrechnungskurse und Konstanten'!$C$16,C329&lt;='Umrechnungskurse und Konstanten'!$D$16),F329*'Umrechnungskurse und Konstanten'!$E$16,0)</f>
        <v>0</v>
      </c>
      <c r="J329" s="43">
        <f t="shared" si="13"/>
        <v>0</v>
      </c>
      <c r="K329" s="43">
        <f t="shared" si="14"/>
        <v>0</v>
      </c>
      <c r="L329" s="69" t="str">
        <f>IF(OR(G329='Umrechnungskurse und Konstanten'!$E$21,G329='Umrechnungskurse und Konstanten'!$E$22,G329='Umrechnungskurse und Konstanten'!$E$23),"MwSt. Satz ok.","falsche/keine MwSt.")</f>
        <v>falsche/keine MwSt.</v>
      </c>
      <c r="M329" s="67" t="str">
        <f>IF(AND(C329&gt;='Umrechnungskurse und Konstanten'!$C$5,C329&lt;='Umrechnungskurse und Konstanten'!$D$7),"Periode ok.","falsche Periode")</f>
        <v>falsche Periode</v>
      </c>
    </row>
    <row r="330" spans="2:13" x14ac:dyDescent="0.3">
      <c r="B330" s="56"/>
      <c r="C330" s="38"/>
      <c r="D330" s="38"/>
      <c r="E330" s="45"/>
      <c r="F330" s="40"/>
      <c r="G330" s="52"/>
      <c r="H330" s="42">
        <f t="shared" ref="H330:H393" si="15">F330*G330</f>
        <v>0</v>
      </c>
      <c r="I330" s="43">
        <f>IF(AND(C330&gt;='Umrechnungskurse und Konstanten'!$C$5,C330&lt;='Umrechnungskurse und Konstanten'!$D$5),F330*'Umrechnungskurse und Konstanten'!$E$5,0)+IF(AND(C330&gt;='Umrechnungskurse und Konstanten'!$C$6,C330&lt;='Umrechnungskurse und Konstanten'!$D$6),F330*'Umrechnungskurse und Konstanten'!$E$6,0)+IF(AND(C330&gt;='Umrechnungskurse und Konstanten'!$C$7,C330&lt;='Umrechnungskurse und Konstanten'!$D$7),F330*'Umrechnungskurse und Konstanten'!$E$7,0)+IF(AND(C330&gt;='Umrechnungskurse und Konstanten'!$C$8,C330&lt;='Umrechnungskurse und Konstanten'!$D$8),F330*'Umrechnungskurse und Konstanten'!$E$8,0)+IF(AND(C330&gt;='Umrechnungskurse und Konstanten'!$C$9,C330&lt;='Umrechnungskurse und Konstanten'!$D$9),F330*'Umrechnungskurse und Konstanten'!$E$9,0)+IF(AND(C330&gt;='Umrechnungskurse und Konstanten'!$C$10,C330&lt;='Umrechnungskurse und Konstanten'!$D$10),F330*'Umrechnungskurse und Konstanten'!$E$10,0)+IF(AND(C330&gt;='Umrechnungskurse und Konstanten'!$C$11,C330&lt;='Umrechnungskurse und Konstanten'!$D$11),F330*'Umrechnungskurse und Konstanten'!$E$11,0)+IF(AND(C330&gt;='Umrechnungskurse und Konstanten'!$C$12,C330&lt;='Umrechnungskurse und Konstanten'!$D$12),F330*'Umrechnungskurse und Konstanten'!$E$12,0)+IF(AND(C330&gt;='Umrechnungskurse und Konstanten'!$C$13,C330&lt;='Umrechnungskurse und Konstanten'!$D$13),F330*'Umrechnungskurse und Konstanten'!$E$13,0)+IF(AND(C330&gt;='Umrechnungskurse und Konstanten'!$C$14,C330&lt;='Umrechnungskurse und Konstanten'!$D$14),F330*'Umrechnungskurse und Konstanten'!$E$14,0)+IF(AND(C330&gt;='Umrechnungskurse und Konstanten'!$C$15,C330&lt;='Umrechnungskurse und Konstanten'!$D$15),F330*'Umrechnungskurse und Konstanten'!$E$15,0)+IF(AND(C330&gt;='Umrechnungskurse und Konstanten'!$C$16,C330&lt;='Umrechnungskurse und Konstanten'!$D$16),F330*'Umrechnungskurse und Konstanten'!$E$16,0)</f>
        <v>0</v>
      </c>
      <c r="J330" s="43">
        <f t="shared" ref="J330:J393" si="16">G330*I330</f>
        <v>0</v>
      </c>
      <c r="K330" s="43">
        <f t="shared" ref="K330:K393" si="17">I330+J330</f>
        <v>0</v>
      </c>
      <c r="L330" s="69" t="str">
        <f>IF(OR(G330='Umrechnungskurse und Konstanten'!$E$21,G330='Umrechnungskurse und Konstanten'!$E$22,G330='Umrechnungskurse und Konstanten'!$E$23),"MwSt. Satz ok.","falsche/keine MwSt.")</f>
        <v>falsche/keine MwSt.</v>
      </c>
      <c r="M330" s="67" t="str">
        <f>IF(AND(C330&gt;='Umrechnungskurse und Konstanten'!$C$5,C330&lt;='Umrechnungskurse und Konstanten'!$D$7),"Periode ok.","falsche Periode")</f>
        <v>falsche Periode</v>
      </c>
    </row>
    <row r="331" spans="2:13" x14ac:dyDescent="0.3">
      <c r="B331" s="56"/>
      <c r="C331" s="38"/>
      <c r="D331" s="38"/>
      <c r="E331" s="45"/>
      <c r="F331" s="40"/>
      <c r="G331" s="52"/>
      <c r="H331" s="42">
        <f t="shared" si="15"/>
        <v>0</v>
      </c>
      <c r="I331" s="43">
        <f>IF(AND(C331&gt;='Umrechnungskurse und Konstanten'!$C$5,C331&lt;='Umrechnungskurse und Konstanten'!$D$5),F331*'Umrechnungskurse und Konstanten'!$E$5,0)+IF(AND(C331&gt;='Umrechnungskurse und Konstanten'!$C$6,C331&lt;='Umrechnungskurse und Konstanten'!$D$6),F331*'Umrechnungskurse und Konstanten'!$E$6,0)+IF(AND(C331&gt;='Umrechnungskurse und Konstanten'!$C$7,C331&lt;='Umrechnungskurse und Konstanten'!$D$7),F331*'Umrechnungskurse und Konstanten'!$E$7,0)+IF(AND(C331&gt;='Umrechnungskurse und Konstanten'!$C$8,C331&lt;='Umrechnungskurse und Konstanten'!$D$8),F331*'Umrechnungskurse und Konstanten'!$E$8,0)+IF(AND(C331&gt;='Umrechnungskurse und Konstanten'!$C$9,C331&lt;='Umrechnungskurse und Konstanten'!$D$9),F331*'Umrechnungskurse und Konstanten'!$E$9,0)+IF(AND(C331&gt;='Umrechnungskurse und Konstanten'!$C$10,C331&lt;='Umrechnungskurse und Konstanten'!$D$10),F331*'Umrechnungskurse und Konstanten'!$E$10,0)+IF(AND(C331&gt;='Umrechnungskurse und Konstanten'!$C$11,C331&lt;='Umrechnungskurse und Konstanten'!$D$11),F331*'Umrechnungskurse und Konstanten'!$E$11,0)+IF(AND(C331&gt;='Umrechnungskurse und Konstanten'!$C$12,C331&lt;='Umrechnungskurse und Konstanten'!$D$12),F331*'Umrechnungskurse und Konstanten'!$E$12,0)+IF(AND(C331&gt;='Umrechnungskurse und Konstanten'!$C$13,C331&lt;='Umrechnungskurse und Konstanten'!$D$13),F331*'Umrechnungskurse und Konstanten'!$E$13,0)+IF(AND(C331&gt;='Umrechnungskurse und Konstanten'!$C$14,C331&lt;='Umrechnungskurse und Konstanten'!$D$14),F331*'Umrechnungskurse und Konstanten'!$E$14,0)+IF(AND(C331&gt;='Umrechnungskurse und Konstanten'!$C$15,C331&lt;='Umrechnungskurse und Konstanten'!$D$15),F331*'Umrechnungskurse und Konstanten'!$E$15,0)+IF(AND(C331&gt;='Umrechnungskurse und Konstanten'!$C$16,C331&lt;='Umrechnungskurse und Konstanten'!$D$16),F331*'Umrechnungskurse und Konstanten'!$E$16,0)</f>
        <v>0</v>
      </c>
      <c r="J331" s="43">
        <f t="shared" si="16"/>
        <v>0</v>
      </c>
      <c r="K331" s="43">
        <f t="shared" si="17"/>
        <v>0</v>
      </c>
      <c r="L331" s="69" t="str">
        <f>IF(OR(G331='Umrechnungskurse und Konstanten'!$E$21,G331='Umrechnungskurse und Konstanten'!$E$22,G331='Umrechnungskurse und Konstanten'!$E$23),"MwSt. Satz ok.","falsche/keine MwSt.")</f>
        <v>falsche/keine MwSt.</v>
      </c>
      <c r="M331" s="67" t="str">
        <f>IF(AND(C331&gt;='Umrechnungskurse und Konstanten'!$C$5,C331&lt;='Umrechnungskurse und Konstanten'!$D$7),"Periode ok.","falsche Periode")</f>
        <v>falsche Periode</v>
      </c>
    </row>
    <row r="332" spans="2:13" x14ac:dyDescent="0.3">
      <c r="B332" s="56"/>
      <c r="C332" s="38"/>
      <c r="D332" s="38"/>
      <c r="E332" s="45"/>
      <c r="F332" s="40"/>
      <c r="G332" s="52"/>
      <c r="H332" s="42">
        <f t="shared" si="15"/>
        <v>0</v>
      </c>
      <c r="I332" s="43">
        <f>IF(AND(C332&gt;='Umrechnungskurse und Konstanten'!$C$5,C332&lt;='Umrechnungskurse und Konstanten'!$D$5),F332*'Umrechnungskurse und Konstanten'!$E$5,0)+IF(AND(C332&gt;='Umrechnungskurse und Konstanten'!$C$6,C332&lt;='Umrechnungskurse und Konstanten'!$D$6),F332*'Umrechnungskurse und Konstanten'!$E$6,0)+IF(AND(C332&gt;='Umrechnungskurse und Konstanten'!$C$7,C332&lt;='Umrechnungskurse und Konstanten'!$D$7),F332*'Umrechnungskurse und Konstanten'!$E$7,0)+IF(AND(C332&gt;='Umrechnungskurse und Konstanten'!$C$8,C332&lt;='Umrechnungskurse und Konstanten'!$D$8),F332*'Umrechnungskurse und Konstanten'!$E$8,0)+IF(AND(C332&gt;='Umrechnungskurse und Konstanten'!$C$9,C332&lt;='Umrechnungskurse und Konstanten'!$D$9),F332*'Umrechnungskurse und Konstanten'!$E$9,0)+IF(AND(C332&gt;='Umrechnungskurse und Konstanten'!$C$10,C332&lt;='Umrechnungskurse und Konstanten'!$D$10),F332*'Umrechnungskurse und Konstanten'!$E$10,0)+IF(AND(C332&gt;='Umrechnungskurse und Konstanten'!$C$11,C332&lt;='Umrechnungskurse und Konstanten'!$D$11),F332*'Umrechnungskurse und Konstanten'!$E$11,0)+IF(AND(C332&gt;='Umrechnungskurse und Konstanten'!$C$12,C332&lt;='Umrechnungskurse und Konstanten'!$D$12),F332*'Umrechnungskurse und Konstanten'!$E$12,0)+IF(AND(C332&gt;='Umrechnungskurse und Konstanten'!$C$13,C332&lt;='Umrechnungskurse und Konstanten'!$D$13),F332*'Umrechnungskurse und Konstanten'!$E$13,0)+IF(AND(C332&gt;='Umrechnungskurse und Konstanten'!$C$14,C332&lt;='Umrechnungskurse und Konstanten'!$D$14),F332*'Umrechnungskurse und Konstanten'!$E$14,0)+IF(AND(C332&gt;='Umrechnungskurse und Konstanten'!$C$15,C332&lt;='Umrechnungskurse und Konstanten'!$D$15),F332*'Umrechnungskurse und Konstanten'!$E$15,0)+IF(AND(C332&gt;='Umrechnungskurse und Konstanten'!$C$16,C332&lt;='Umrechnungskurse und Konstanten'!$D$16),F332*'Umrechnungskurse und Konstanten'!$E$16,0)</f>
        <v>0</v>
      </c>
      <c r="J332" s="43">
        <f t="shared" si="16"/>
        <v>0</v>
      </c>
      <c r="K332" s="43">
        <f t="shared" si="17"/>
        <v>0</v>
      </c>
      <c r="L332" s="69" t="str">
        <f>IF(OR(G332='Umrechnungskurse und Konstanten'!$E$21,G332='Umrechnungskurse und Konstanten'!$E$22,G332='Umrechnungskurse und Konstanten'!$E$23),"MwSt. Satz ok.","falsche/keine MwSt.")</f>
        <v>falsche/keine MwSt.</v>
      </c>
      <c r="M332" s="67" t="str">
        <f>IF(AND(C332&gt;='Umrechnungskurse und Konstanten'!$C$5,C332&lt;='Umrechnungskurse und Konstanten'!$D$7),"Periode ok.","falsche Periode")</f>
        <v>falsche Periode</v>
      </c>
    </row>
    <row r="333" spans="2:13" x14ac:dyDescent="0.3">
      <c r="B333" s="56"/>
      <c r="C333" s="38"/>
      <c r="D333" s="38"/>
      <c r="E333" s="45"/>
      <c r="F333" s="40"/>
      <c r="G333" s="52"/>
      <c r="H333" s="42">
        <f t="shared" si="15"/>
        <v>0</v>
      </c>
      <c r="I333" s="43">
        <f>IF(AND(C333&gt;='Umrechnungskurse und Konstanten'!$C$5,C333&lt;='Umrechnungskurse und Konstanten'!$D$5),F333*'Umrechnungskurse und Konstanten'!$E$5,0)+IF(AND(C333&gt;='Umrechnungskurse und Konstanten'!$C$6,C333&lt;='Umrechnungskurse und Konstanten'!$D$6),F333*'Umrechnungskurse und Konstanten'!$E$6,0)+IF(AND(C333&gt;='Umrechnungskurse und Konstanten'!$C$7,C333&lt;='Umrechnungskurse und Konstanten'!$D$7),F333*'Umrechnungskurse und Konstanten'!$E$7,0)+IF(AND(C333&gt;='Umrechnungskurse und Konstanten'!$C$8,C333&lt;='Umrechnungskurse und Konstanten'!$D$8),F333*'Umrechnungskurse und Konstanten'!$E$8,0)+IF(AND(C333&gt;='Umrechnungskurse und Konstanten'!$C$9,C333&lt;='Umrechnungskurse und Konstanten'!$D$9),F333*'Umrechnungskurse und Konstanten'!$E$9,0)+IF(AND(C333&gt;='Umrechnungskurse und Konstanten'!$C$10,C333&lt;='Umrechnungskurse und Konstanten'!$D$10),F333*'Umrechnungskurse und Konstanten'!$E$10,0)+IF(AND(C333&gt;='Umrechnungskurse und Konstanten'!$C$11,C333&lt;='Umrechnungskurse und Konstanten'!$D$11),F333*'Umrechnungskurse und Konstanten'!$E$11,0)+IF(AND(C333&gt;='Umrechnungskurse und Konstanten'!$C$12,C333&lt;='Umrechnungskurse und Konstanten'!$D$12),F333*'Umrechnungskurse und Konstanten'!$E$12,0)+IF(AND(C333&gt;='Umrechnungskurse und Konstanten'!$C$13,C333&lt;='Umrechnungskurse und Konstanten'!$D$13),F333*'Umrechnungskurse und Konstanten'!$E$13,0)+IF(AND(C333&gt;='Umrechnungskurse und Konstanten'!$C$14,C333&lt;='Umrechnungskurse und Konstanten'!$D$14),F333*'Umrechnungskurse und Konstanten'!$E$14,0)+IF(AND(C333&gt;='Umrechnungskurse und Konstanten'!$C$15,C333&lt;='Umrechnungskurse und Konstanten'!$D$15),F333*'Umrechnungskurse und Konstanten'!$E$15,0)+IF(AND(C333&gt;='Umrechnungskurse und Konstanten'!$C$16,C333&lt;='Umrechnungskurse und Konstanten'!$D$16),F333*'Umrechnungskurse und Konstanten'!$E$16,0)</f>
        <v>0</v>
      </c>
      <c r="J333" s="43">
        <f t="shared" si="16"/>
        <v>0</v>
      </c>
      <c r="K333" s="43">
        <f t="shared" si="17"/>
        <v>0</v>
      </c>
      <c r="L333" s="69" t="str">
        <f>IF(OR(G333='Umrechnungskurse und Konstanten'!$E$21,G333='Umrechnungskurse und Konstanten'!$E$22,G333='Umrechnungskurse und Konstanten'!$E$23),"MwSt. Satz ok.","falsche/keine MwSt.")</f>
        <v>falsche/keine MwSt.</v>
      </c>
      <c r="M333" s="67" t="str">
        <f>IF(AND(C333&gt;='Umrechnungskurse und Konstanten'!$C$5,C333&lt;='Umrechnungskurse und Konstanten'!$D$7),"Periode ok.","falsche Periode")</f>
        <v>falsche Periode</v>
      </c>
    </row>
    <row r="334" spans="2:13" x14ac:dyDescent="0.3">
      <c r="B334" s="56"/>
      <c r="C334" s="38"/>
      <c r="D334" s="38"/>
      <c r="E334" s="45"/>
      <c r="F334" s="40"/>
      <c r="G334" s="52"/>
      <c r="H334" s="42">
        <f t="shared" si="15"/>
        <v>0</v>
      </c>
      <c r="I334" s="43">
        <f>IF(AND(C334&gt;='Umrechnungskurse und Konstanten'!$C$5,C334&lt;='Umrechnungskurse und Konstanten'!$D$5),F334*'Umrechnungskurse und Konstanten'!$E$5,0)+IF(AND(C334&gt;='Umrechnungskurse und Konstanten'!$C$6,C334&lt;='Umrechnungskurse und Konstanten'!$D$6),F334*'Umrechnungskurse und Konstanten'!$E$6,0)+IF(AND(C334&gt;='Umrechnungskurse und Konstanten'!$C$7,C334&lt;='Umrechnungskurse und Konstanten'!$D$7),F334*'Umrechnungskurse und Konstanten'!$E$7,0)+IF(AND(C334&gt;='Umrechnungskurse und Konstanten'!$C$8,C334&lt;='Umrechnungskurse und Konstanten'!$D$8),F334*'Umrechnungskurse und Konstanten'!$E$8,0)+IF(AND(C334&gt;='Umrechnungskurse und Konstanten'!$C$9,C334&lt;='Umrechnungskurse und Konstanten'!$D$9),F334*'Umrechnungskurse und Konstanten'!$E$9,0)+IF(AND(C334&gt;='Umrechnungskurse und Konstanten'!$C$10,C334&lt;='Umrechnungskurse und Konstanten'!$D$10),F334*'Umrechnungskurse und Konstanten'!$E$10,0)+IF(AND(C334&gt;='Umrechnungskurse und Konstanten'!$C$11,C334&lt;='Umrechnungskurse und Konstanten'!$D$11),F334*'Umrechnungskurse und Konstanten'!$E$11,0)+IF(AND(C334&gt;='Umrechnungskurse und Konstanten'!$C$12,C334&lt;='Umrechnungskurse und Konstanten'!$D$12),F334*'Umrechnungskurse und Konstanten'!$E$12,0)+IF(AND(C334&gt;='Umrechnungskurse und Konstanten'!$C$13,C334&lt;='Umrechnungskurse und Konstanten'!$D$13),F334*'Umrechnungskurse und Konstanten'!$E$13,0)+IF(AND(C334&gt;='Umrechnungskurse und Konstanten'!$C$14,C334&lt;='Umrechnungskurse und Konstanten'!$D$14),F334*'Umrechnungskurse und Konstanten'!$E$14,0)+IF(AND(C334&gt;='Umrechnungskurse und Konstanten'!$C$15,C334&lt;='Umrechnungskurse und Konstanten'!$D$15),F334*'Umrechnungskurse und Konstanten'!$E$15,0)+IF(AND(C334&gt;='Umrechnungskurse und Konstanten'!$C$16,C334&lt;='Umrechnungskurse und Konstanten'!$D$16),F334*'Umrechnungskurse und Konstanten'!$E$16,0)</f>
        <v>0</v>
      </c>
      <c r="J334" s="43">
        <f t="shared" si="16"/>
        <v>0</v>
      </c>
      <c r="K334" s="43">
        <f t="shared" si="17"/>
        <v>0</v>
      </c>
      <c r="L334" s="69" t="str">
        <f>IF(OR(G334='Umrechnungskurse und Konstanten'!$E$21,G334='Umrechnungskurse und Konstanten'!$E$22,G334='Umrechnungskurse und Konstanten'!$E$23),"MwSt. Satz ok.","falsche/keine MwSt.")</f>
        <v>falsche/keine MwSt.</v>
      </c>
      <c r="M334" s="67" t="str">
        <f>IF(AND(C334&gt;='Umrechnungskurse und Konstanten'!$C$5,C334&lt;='Umrechnungskurse und Konstanten'!$D$7),"Periode ok.","falsche Periode")</f>
        <v>falsche Periode</v>
      </c>
    </row>
    <row r="335" spans="2:13" x14ac:dyDescent="0.3">
      <c r="B335" s="56"/>
      <c r="C335" s="38"/>
      <c r="D335" s="38"/>
      <c r="E335" s="45"/>
      <c r="F335" s="40"/>
      <c r="G335" s="52"/>
      <c r="H335" s="42">
        <f t="shared" si="15"/>
        <v>0</v>
      </c>
      <c r="I335" s="43">
        <f>IF(AND(C335&gt;='Umrechnungskurse und Konstanten'!$C$5,C335&lt;='Umrechnungskurse und Konstanten'!$D$5),F335*'Umrechnungskurse und Konstanten'!$E$5,0)+IF(AND(C335&gt;='Umrechnungskurse und Konstanten'!$C$6,C335&lt;='Umrechnungskurse und Konstanten'!$D$6),F335*'Umrechnungskurse und Konstanten'!$E$6,0)+IF(AND(C335&gt;='Umrechnungskurse und Konstanten'!$C$7,C335&lt;='Umrechnungskurse und Konstanten'!$D$7),F335*'Umrechnungskurse und Konstanten'!$E$7,0)+IF(AND(C335&gt;='Umrechnungskurse und Konstanten'!$C$8,C335&lt;='Umrechnungskurse und Konstanten'!$D$8),F335*'Umrechnungskurse und Konstanten'!$E$8,0)+IF(AND(C335&gt;='Umrechnungskurse und Konstanten'!$C$9,C335&lt;='Umrechnungskurse und Konstanten'!$D$9),F335*'Umrechnungskurse und Konstanten'!$E$9,0)+IF(AND(C335&gt;='Umrechnungskurse und Konstanten'!$C$10,C335&lt;='Umrechnungskurse und Konstanten'!$D$10),F335*'Umrechnungskurse und Konstanten'!$E$10,0)+IF(AND(C335&gt;='Umrechnungskurse und Konstanten'!$C$11,C335&lt;='Umrechnungskurse und Konstanten'!$D$11),F335*'Umrechnungskurse und Konstanten'!$E$11,0)+IF(AND(C335&gt;='Umrechnungskurse und Konstanten'!$C$12,C335&lt;='Umrechnungskurse und Konstanten'!$D$12),F335*'Umrechnungskurse und Konstanten'!$E$12,0)+IF(AND(C335&gt;='Umrechnungskurse und Konstanten'!$C$13,C335&lt;='Umrechnungskurse und Konstanten'!$D$13),F335*'Umrechnungskurse und Konstanten'!$E$13,0)+IF(AND(C335&gt;='Umrechnungskurse und Konstanten'!$C$14,C335&lt;='Umrechnungskurse und Konstanten'!$D$14),F335*'Umrechnungskurse und Konstanten'!$E$14,0)+IF(AND(C335&gt;='Umrechnungskurse und Konstanten'!$C$15,C335&lt;='Umrechnungskurse und Konstanten'!$D$15),F335*'Umrechnungskurse und Konstanten'!$E$15,0)+IF(AND(C335&gt;='Umrechnungskurse und Konstanten'!$C$16,C335&lt;='Umrechnungskurse und Konstanten'!$D$16),F335*'Umrechnungskurse und Konstanten'!$E$16,0)</f>
        <v>0</v>
      </c>
      <c r="J335" s="43">
        <f t="shared" si="16"/>
        <v>0</v>
      </c>
      <c r="K335" s="43">
        <f t="shared" si="17"/>
        <v>0</v>
      </c>
      <c r="L335" s="69" t="str">
        <f>IF(OR(G335='Umrechnungskurse und Konstanten'!$E$21,G335='Umrechnungskurse und Konstanten'!$E$22,G335='Umrechnungskurse und Konstanten'!$E$23),"MwSt. Satz ok.","falsche/keine MwSt.")</f>
        <v>falsche/keine MwSt.</v>
      </c>
      <c r="M335" s="67" t="str">
        <f>IF(AND(C335&gt;='Umrechnungskurse und Konstanten'!$C$5,C335&lt;='Umrechnungskurse und Konstanten'!$D$7),"Periode ok.","falsche Periode")</f>
        <v>falsche Periode</v>
      </c>
    </row>
    <row r="336" spans="2:13" x14ac:dyDescent="0.3">
      <c r="B336" s="56"/>
      <c r="C336" s="38"/>
      <c r="D336" s="38"/>
      <c r="E336" s="45"/>
      <c r="F336" s="40"/>
      <c r="G336" s="52"/>
      <c r="H336" s="42">
        <f t="shared" si="15"/>
        <v>0</v>
      </c>
      <c r="I336" s="43">
        <f>IF(AND(C336&gt;='Umrechnungskurse und Konstanten'!$C$5,C336&lt;='Umrechnungskurse und Konstanten'!$D$5),F336*'Umrechnungskurse und Konstanten'!$E$5,0)+IF(AND(C336&gt;='Umrechnungskurse und Konstanten'!$C$6,C336&lt;='Umrechnungskurse und Konstanten'!$D$6),F336*'Umrechnungskurse und Konstanten'!$E$6,0)+IF(AND(C336&gt;='Umrechnungskurse und Konstanten'!$C$7,C336&lt;='Umrechnungskurse und Konstanten'!$D$7),F336*'Umrechnungskurse und Konstanten'!$E$7,0)+IF(AND(C336&gt;='Umrechnungskurse und Konstanten'!$C$8,C336&lt;='Umrechnungskurse und Konstanten'!$D$8),F336*'Umrechnungskurse und Konstanten'!$E$8,0)+IF(AND(C336&gt;='Umrechnungskurse und Konstanten'!$C$9,C336&lt;='Umrechnungskurse und Konstanten'!$D$9),F336*'Umrechnungskurse und Konstanten'!$E$9,0)+IF(AND(C336&gt;='Umrechnungskurse und Konstanten'!$C$10,C336&lt;='Umrechnungskurse und Konstanten'!$D$10),F336*'Umrechnungskurse und Konstanten'!$E$10,0)+IF(AND(C336&gt;='Umrechnungskurse und Konstanten'!$C$11,C336&lt;='Umrechnungskurse und Konstanten'!$D$11),F336*'Umrechnungskurse und Konstanten'!$E$11,0)+IF(AND(C336&gt;='Umrechnungskurse und Konstanten'!$C$12,C336&lt;='Umrechnungskurse und Konstanten'!$D$12),F336*'Umrechnungskurse und Konstanten'!$E$12,0)+IF(AND(C336&gt;='Umrechnungskurse und Konstanten'!$C$13,C336&lt;='Umrechnungskurse und Konstanten'!$D$13),F336*'Umrechnungskurse und Konstanten'!$E$13,0)+IF(AND(C336&gt;='Umrechnungskurse und Konstanten'!$C$14,C336&lt;='Umrechnungskurse und Konstanten'!$D$14),F336*'Umrechnungskurse und Konstanten'!$E$14,0)+IF(AND(C336&gt;='Umrechnungskurse und Konstanten'!$C$15,C336&lt;='Umrechnungskurse und Konstanten'!$D$15),F336*'Umrechnungskurse und Konstanten'!$E$15,0)+IF(AND(C336&gt;='Umrechnungskurse und Konstanten'!$C$16,C336&lt;='Umrechnungskurse und Konstanten'!$D$16),F336*'Umrechnungskurse und Konstanten'!$E$16,0)</f>
        <v>0</v>
      </c>
      <c r="J336" s="43">
        <f t="shared" si="16"/>
        <v>0</v>
      </c>
      <c r="K336" s="43">
        <f t="shared" si="17"/>
        <v>0</v>
      </c>
      <c r="L336" s="69" t="str">
        <f>IF(OR(G336='Umrechnungskurse und Konstanten'!$E$21,G336='Umrechnungskurse und Konstanten'!$E$22,G336='Umrechnungskurse und Konstanten'!$E$23),"MwSt. Satz ok.","falsche/keine MwSt.")</f>
        <v>falsche/keine MwSt.</v>
      </c>
      <c r="M336" s="67" t="str">
        <f>IF(AND(C336&gt;='Umrechnungskurse und Konstanten'!$C$5,C336&lt;='Umrechnungskurse und Konstanten'!$D$7),"Periode ok.","falsche Periode")</f>
        <v>falsche Periode</v>
      </c>
    </row>
    <row r="337" spans="2:13" x14ac:dyDescent="0.3">
      <c r="B337" s="56"/>
      <c r="C337" s="38"/>
      <c r="D337" s="38"/>
      <c r="E337" s="45"/>
      <c r="F337" s="40"/>
      <c r="G337" s="52"/>
      <c r="H337" s="42">
        <f t="shared" si="15"/>
        <v>0</v>
      </c>
      <c r="I337" s="43">
        <f>IF(AND(C337&gt;='Umrechnungskurse und Konstanten'!$C$5,C337&lt;='Umrechnungskurse und Konstanten'!$D$5),F337*'Umrechnungskurse und Konstanten'!$E$5,0)+IF(AND(C337&gt;='Umrechnungskurse und Konstanten'!$C$6,C337&lt;='Umrechnungskurse und Konstanten'!$D$6),F337*'Umrechnungskurse und Konstanten'!$E$6,0)+IF(AND(C337&gt;='Umrechnungskurse und Konstanten'!$C$7,C337&lt;='Umrechnungskurse und Konstanten'!$D$7),F337*'Umrechnungskurse und Konstanten'!$E$7,0)+IF(AND(C337&gt;='Umrechnungskurse und Konstanten'!$C$8,C337&lt;='Umrechnungskurse und Konstanten'!$D$8),F337*'Umrechnungskurse und Konstanten'!$E$8,0)+IF(AND(C337&gt;='Umrechnungskurse und Konstanten'!$C$9,C337&lt;='Umrechnungskurse und Konstanten'!$D$9),F337*'Umrechnungskurse und Konstanten'!$E$9,0)+IF(AND(C337&gt;='Umrechnungskurse und Konstanten'!$C$10,C337&lt;='Umrechnungskurse und Konstanten'!$D$10),F337*'Umrechnungskurse und Konstanten'!$E$10,0)+IF(AND(C337&gt;='Umrechnungskurse und Konstanten'!$C$11,C337&lt;='Umrechnungskurse und Konstanten'!$D$11),F337*'Umrechnungskurse und Konstanten'!$E$11,0)+IF(AND(C337&gt;='Umrechnungskurse und Konstanten'!$C$12,C337&lt;='Umrechnungskurse und Konstanten'!$D$12),F337*'Umrechnungskurse und Konstanten'!$E$12,0)+IF(AND(C337&gt;='Umrechnungskurse und Konstanten'!$C$13,C337&lt;='Umrechnungskurse und Konstanten'!$D$13),F337*'Umrechnungskurse und Konstanten'!$E$13,0)+IF(AND(C337&gt;='Umrechnungskurse und Konstanten'!$C$14,C337&lt;='Umrechnungskurse und Konstanten'!$D$14),F337*'Umrechnungskurse und Konstanten'!$E$14,0)+IF(AND(C337&gt;='Umrechnungskurse und Konstanten'!$C$15,C337&lt;='Umrechnungskurse und Konstanten'!$D$15),F337*'Umrechnungskurse und Konstanten'!$E$15,0)+IF(AND(C337&gt;='Umrechnungskurse und Konstanten'!$C$16,C337&lt;='Umrechnungskurse und Konstanten'!$D$16),F337*'Umrechnungskurse und Konstanten'!$E$16,0)</f>
        <v>0</v>
      </c>
      <c r="J337" s="43">
        <f t="shared" si="16"/>
        <v>0</v>
      </c>
      <c r="K337" s="43">
        <f t="shared" si="17"/>
        <v>0</v>
      </c>
      <c r="L337" s="69" t="str">
        <f>IF(OR(G337='Umrechnungskurse und Konstanten'!$E$21,G337='Umrechnungskurse und Konstanten'!$E$22,G337='Umrechnungskurse und Konstanten'!$E$23),"MwSt. Satz ok.","falsche/keine MwSt.")</f>
        <v>falsche/keine MwSt.</v>
      </c>
      <c r="M337" s="67" t="str">
        <f>IF(AND(C337&gt;='Umrechnungskurse und Konstanten'!$C$5,C337&lt;='Umrechnungskurse und Konstanten'!$D$7),"Periode ok.","falsche Periode")</f>
        <v>falsche Periode</v>
      </c>
    </row>
    <row r="338" spans="2:13" x14ac:dyDescent="0.3">
      <c r="B338" s="56"/>
      <c r="C338" s="38"/>
      <c r="D338" s="38"/>
      <c r="E338" s="45"/>
      <c r="F338" s="40"/>
      <c r="G338" s="52"/>
      <c r="H338" s="42">
        <f t="shared" si="15"/>
        <v>0</v>
      </c>
      <c r="I338" s="43">
        <f>IF(AND(C338&gt;='Umrechnungskurse und Konstanten'!$C$5,C338&lt;='Umrechnungskurse und Konstanten'!$D$5),F338*'Umrechnungskurse und Konstanten'!$E$5,0)+IF(AND(C338&gt;='Umrechnungskurse und Konstanten'!$C$6,C338&lt;='Umrechnungskurse und Konstanten'!$D$6),F338*'Umrechnungskurse und Konstanten'!$E$6,0)+IF(AND(C338&gt;='Umrechnungskurse und Konstanten'!$C$7,C338&lt;='Umrechnungskurse und Konstanten'!$D$7),F338*'Umrechnungskurse und Konstanten'!$E$7,0)+IF(AND(C338&gt;='Umrechnungskurse und Konstanten'!$C$8,C338&lt;='Umrechnungskurse und Konstanten'!$D$8),F338*'Umrechnungskurse und Konstanten'!$E$8,0)+IF(AND(C338&gt;='Umrechnungskurse und Konstanten'!$C$9,C338&lt;='Umrechnungskurse und Konstanten'!$D$9),F338*'Umrechnungskurse und Konstanten'!$E$9,0)+IF(AND(C338&gt;='Umrechnungskurse und Konstanten'!$C$10,C338&lt;='Umrechnungskurse und Konstanten'!$D$10),F338*'Umrechnungskurse und Konstanten'!$E$10,0)+IF(AND(C338&gt;='Umrechnungskurse und Konstanten'!$C$11,C338&lt;='Umrechnungskurse und Konstanten'!$D$11),F338*'Umrechnungskurse und Konstanten'!$E$11,0)+IF(AND(C338&gt;='Umrechnungskurse und Konstanten'!$C$12,C338&lt;='Umrechnungskurse und Konstanten'!$D$12),F338*'Umrechnungskurse und Konstanten'!$E$12,0)+IF(AND(C338&gt;='Umrechnungskurse und Konstanten'!$C$13,C338&lt;='Umrechnungskurse und Konstanten'!$D$13),F338*'Umrechnungskurse und Konstanten'!$E$13,0)+IF(AND(C338&gt;='Umrechnungskurse und Konstanten'!$C$14,C338&lt;='Umrechnungskurse und Konstanten'!$D$14),F338*'Umrechnungskurse und Konstanten'!$E$14,0)+IF(AND(C338&gt;='Umrechnungskurse und Konstanten'!$C$15,C338&lt;='Umrechnungskurse und Konstanten'!$D$15),F338*'Umrechnungskurse und Konstanten'!$E$15,0)+IF(AND(C338&gt;='Umrechnungskurse und Konstanten'!$C$16,C338&lt;='Umrechnungskurse und Konstanten'!$D$16),F338*'Umrechnungskurse und Konstanten'!$E$16,0)</f>
        <v>0</v>
      </c>
      <c r="J338" s="43">
        <f t="shared" si="16"/>
        <v>0</v>
      </c>
      <c r="K338" s="43">
        <f t="shared" si="17"/>
        <v>0</v>
      </c>
      <c r="L338" s="69" t="str">
        <f>IF(OR(G338='Umrechnungskurse und Konstanten'!$E$21,G338='Umrechnungskurse und Konstanten'!$E$22,G338='Umrechnungskurse und Konstanten'!$E$23),"MwSt. Satz ok.","falsche/keine MwSt.")</f>
        <v>falsche/keine MwSt.</v>
      </c>
      <c r="M338" s="67" t="str">
        <f>IF(AND(C338&gt;='Umrechnungskurse und Konstanten'!$C$5,C338&lt;='Umrechnungskurse und Konstanten'!$D$7),"Periode ok.","falsche Periode")</f>
        <v>falsche Periode</v>
      </c>
    </row>
    <row r="339" spans="2:13" x14ac:dyDescent="0.3">
      <c r="B339" s="56"/>
      <c r="C339" s="38"/>
      <c r="D339" s="38"/>
      <c r="E339" s="45"/>
      <c r="F339" s="40"/>
      <c r="G339" s="52"/>
      <c r="H339" s="42">
        <f t="shared" si="15"/>
        <v>0</v>
      </c>
      <c r="I339" s="43">
        <f>IF(AND(C339&gt;='Umrechnungskurse und Konstanten'!$C$5,C339&lt;='Umrechnungskurse und Konstanten'!$D$5),F339*'Umrechnungskurse und Konstanten'!$E$5,0)+IF(AND(C339&gt;='Umrechnungskurse und Konstanten'!$C$6,C339&lt;='Umrechnungskurse und Konstanten'!$D$6),F339*'Umrechnungskurse und Konstanten'!$E$6,0)+IF(AND(C339&gt;='Umrechnungskurse und Konstanten'!$C$7,C339&lt;='Umrechnungskurse und Konstanten'!$D$7),F339*'Umrechnungskurse und Konstanten'!$E$7,0)+IF(AND(C339&gt;='Umrechnungskurse und Konstanten'!$C$8,C339&lt;='Umrechnungskurse und Konstanten'!$D$8),F339*'Umrechnungskurse und Konstanten'!$E$8,0)+IF(AND(C339&gt;='Umrechnungskurse und Konstanten'!$C$9,C339&lt;='Umrechnungskurse und Konstanten'!$D$9),F339*'Umrechnungskurse und Konstanten'!$E$9,0)+IF(AND(C339&gt;='Umrechnungskurse und Konstanten'!$C$10,C339&lt;='Umrechnungskurse und Konstanten'!$D$10),F339*'Umrechnungskurse und Konstanten'!$E$10,0)+IF(AND(C339&gt;='Umrechnungskurse und Konstanten'!$C$11,C339&lt;='Umrechnungskurse und Konstanten'!$D$11),F339*'Umrechnungskurse und Konstanten'!$E$11,0)+IF(AND(C339&gt;='Umrechnungskurse und Konstanten'!$C$12,C339&lt;='Umrechnungskurse und Konstanten'!$D$12),F339*'Umrechnungskurse und Konstanten'!$E$12,0)+IF(AND(C339&gt;='Umrechnungskurse und Konstanten'!$C$13,C339&lt;='Umrechnungskurse und Konstanten'!$D$13),F339*'Umrechnungskurse und Konstanten'!$E$13,0)+IF(AND(C339&gt;='Umrechnungskurse und Konstanten'!$C$14,C339&lt;='Umrechnungskurse und Konstanten'!$D$14),F339*'Umrechnungskurse und Konstanten'!$E$14,0)+IF(AND(C339&gt;='Umrechnungskurse und Konstanten'!$C$15,C339&lt;='Umrechnungskurse und Konstanten'!$D$15),F339*'Umrechnungskurse und Konstanten'!$E$15,0)+IF(AND(C339&gt;='Umrechnungskurse und Konstanten'!$C$16,C339&lt;='Umrechnungskurse und Konstanten'!$D$16),F339*'Umrechnungskurse und Konstanten'!$E$16,0)</f>
        <v>0</v>
      </c>
      <c r="J339" s="43">
        <f t="shared" si="16"/>
        <v>0</v>
      </c>
      <c r="K339" s="43">
        <f t="shared" si="17"/>
        <v>0</v>
      </c>
      <c r="L339" s="69" t="str">
        <f>IF(OR(G339='Umrechnungskurse und Konstanten'!$E$21,G339='Umrechnungskurse und Konstanten'!$E$22,G339='Umrechnungskurse und Konstanten'!$E$23),"MwSt. Satz ok.","falsche/keine MwSt.")</f>
        <v>falsche/keine MwSt.</v>
      </c>
      <c r="M339" s="67" t="str">
        <f>IF(AND(C339&gt;='Umrechnungskurse und Konstanten'!$C$5,C339&lt;='Umrechnungskurse und Konstanten'!$D$7),"Periode ok.","falsche Periode")</f>
        <v>falsche Periode</v>
      </c>
    </row>
    <row r="340" spans="2:13" x14ac:dyDescent="0.3">
      <c r="B340" s="56"/>
      <c r="C340" s="38"/>
      <c r="D340" s="38"/>
      <c r="E340" s="45"/>
      <c r="F340" s="40"/>
      <c r="G340" s="52"/>
      <c r="H340" s="42">
        <f t="shared" si="15"/>
        <v>0</v>
      </c>
      <c r="I340" s="43">
        <f>IF(AND(C340&gt;='Umrechnungskurse und Konstanten'!$C$5,C340&lt;='Umrechnungskurse und Konstanten'!$D$5),F340*'Umrechnungskurse und Konstanten'!$E$5,0)+IF(AND(C340&gt;='Umrechnungskurse und Konstanten'!$C$6,C340&lt;='Umrechnungskurse und Konstanten'!$D$6),F340*'Umrechnungskurse und Konstanten'!$E$6,0)+IF(AND(C340&gt;='Umrechnungskurse und Konstanten'!$C$7,C340&lt;='Umrechnungskurse und Konstanten'!$D$7),F340*'Umrechnungskurse und Konstanten'!$E$7,0)+IF(AND(C340&gt;='Umrechnungskurse und Konstanten'!$C$8,C340&lt;='Umrechnungskurse und Konstanten'!$D$8),F340*'Umrechnungskurse und Konstanten'!$E$8,0)+IF(AND(C340&gt;='Umrechnungskurse und Konstanten'!$C$9,C340&lt;='Umrechnungskurse und Konstanten'!$D$9),F340*'Umrechnungskurse und Konstanten'!$E$9,0)+IF(AND(C340&gt;='Umrechnungskurse und Konstanten'!$C$10,C340&lt;='Umrechnungskurse und Konstanten'!$D$10),F340*'Umrechnungskurse und Konstanten'!$E$10,0)+IF(AND(C340&gt;='Umrechnungskurse und Konstanten'!$C$11,C340&lt;='Umrechnungskurse und Konstanten'!$D$11),F340*'Umrechnungskurse und Konstanten'!$E$11,0)+IF(AND(C340&gt;='Umrechnungskurse und Konstanten'!$C$12,C340&lt;='Umrechnungskurse und Konstanten'!$D$12),F340*'Umrechnungskurse und Konstanten'!$E$12,0)+IF(AND(C340&gt;='Umrechnungskurse und Konstanten'!$C$13,C340&lt;='Umrechnungskurse und Konstanten'!$D$13),F340*'Umrechnungskurse und Konstanten'!$E$13,0)+IF(AND(C340&gt;='Umrechnungskurse und Konstanten'!$C$14,C340&lt;='Umrechnungskurse und Konstanten'!$D$14),F340*'Umrechnungskurse und Konstanten'!$E$14,0)+IF(AND(C340&gt;='Umrechnungskurse und Konstanten'!$C$15,C340&lt;='Umrechnungskurse und Konstanten'!$D$15),F340*'Umrechnungskurse und Konstanten'!$E$15,0)+IF(AND(C340&gt;='Umrechnungskurse und Konstanten'!$C$16,C340&lt;='Umrechnungskurse und Konstanten'!$D$16),F340*'Umrechnungskurse und Konstanten'!$E$16,0)</f>
        <v>0</v>
      </c>
      <c r="J340" s="43">
        <f t="shared" si="16"/>
        <v>0</v>
      </c>
      <c r="K340" s="43">
        <f t="shared" si="17"/>
        <v>0</v>
      </c>
      <c r="L340" s="69" t="str">
        <f>IF(OR(G340='Umrechnungskurse und Konstanten'!$E$21,G340='Umrechnungskurse und Konstanten'!$E$22,G340='Umrechnungskurse und Konstanten'!$E$23),"MwSt. Satz ok.","falsche/keine MwSt.")</f>
        <v>falsche/keine MwSt.</v>
      </c>
      <c r="M340" s="67" t="str">
        <f>IF(AND(C340&gt;='Umrechnungskurse und Konstanten'!$C$5,C340&lt;='Umrechnungskurse und Konstanten'!$D$7),"Periode ok.","falsche Periode")</f>
        <v>falsche Periode</v>
      </c>
    </row>
    <row r="341" spans="2:13" x14ac:dyDescent="0.3">
      <c r="B341" s="56"/>
      <c r="C341" s="38"/>
      <c r="D341" s="38"/>
      <c r="E341" s="45"/>
      <c r="F341" s="40"/>
      <c r="G341" s="52"/>
      <c r="H341" s="42">
        <f t="shared" si="15"/>
        <v>0</v>
      </c>
      <c r="I341" s="43">
        <f>IF(AND(C341&gt;='Umrechnungskurse und Konstanten'!$C$5,C341&lt;='Umrechnungskurse und Konstanten'!$D$5),F341*'Umrechnungskurse und Konstanten'!$E$5,0)+IF(AND(C341&gt;='Umrechnungskurse und Konstanten'!$C$6,C341&lt;='Umrechnungskurse und Konstanten'!$D$6),F341*'Umrechnungskurse und Konstanten'!$E$6,0)+IF(AND(C341&gt;='Umrechnungskurse und Konstanten'!$C$7,C341&lt;='Umrechnungskurse und Konstanten'!$D$7),F341*'Umrechnungskurse und Konstanten'!$E$7,0)+IF(AND(C341&gt;='Umrechnungskurse und Konstanten'!$C$8,C341&lt;='Umrechnungskurse und Konstanten'!$D$8),F341*'Umrechnungskurse und Konstanten'!$E$8,0)+IF(AND(C341&gt;='Umrechnungskurse und Konstanten'!$C$9,C341&lt;='Umrechnungskurse und Konstanten'!$D$9),F341*'Umrechnungskurse und Konstanten'!$E$9,0)+IF(AND(C341&gt;='Umrechnungskurse und Konstanten'!$C$10,C341&lt;='Umrechnungskurse und Konstanten'!$D$10),F341*'Umrechnungskurse und Konstanten'!$E$10,0)+IF(AND(C341&gt;='Umrechnungskurse und Konstanten'!$C$11,C341&lt;='Umrechnungskurse und Konstanten'!$D$11),F341*'Umrechnungskurse und Konstanten'!$E$11,0)+IF(AND(C341&gt;='Umrechnungskurse und Konstanten'!$C$12,C341&lt;='Umrechnungskurse und Konstanten'!$D$12),F341*'Umrechnungskurse und Konstanten'!$E$12,0)+IF(AND(C341&gt;='Umrechnungskurse und Konstanten'!$C$13,C341&lt;='Umrechnungskurse und Konstanten'!$D$13),F341*'Umrechnungskurse und Konstanten'!$E$13,0)+IF(AND(C341&gt;='Umrechnungskurse und Konstanten'!$C$14,C341&lt;='Umrechnungskurse und Konstanten'!$D$14),F341*'Umrechnungskurse und Konstanten'!$E$14,0)+IF(AND(C341&gt;='Umrechnungskurse und Konstanten'!$C$15,C341&lt;='Umrechnungskurse und Konstanten'!$D$15),F341*'Umrechnungskurse und Konstanten'!$E$15,0)+IF(AND(C341&gt;='Umrechnungskurse und Konstanten'!$C$16,C341&lt;='Umrechnungskurse und Konstanten'!$D$16),F341*'Umrechnungskurse und Konstanten'!$E$16,0)</f>
        <v>0</v>
      </c>
      <c r="J341" s="43">
        <f t="shared" si="16"/>
        <v>0</v>
      </c>
      <c r="K341" s="43">
        <f t="shared" si="17"/>
        <v>0</v>
      </c>
      <c r="L341" s="69" t="str">
        <f>IF(OR(G341='Umrechnungskurse und Konstanten'!$E$21,G341='Umrechnungskurse und Konstanten'!$E$22,G341='Umrechnungskurse und Konstanten'!$E$23),"MwSt. Satz ok.","falsche/keine MwSt.")</f>
        <v>falsche/keine MwSt.</v>
      </c>
      <c r="M341" s="67" t="str">
        <f>IF(AND(C341&gt;='Umrechnungskurse und Konstanten'!$C$5,C341&lt;='Umrechnungskurse und Konstanten'!$D$7),"Periode ok.","falsche Periode")</f>
        <v>falsche Periode</v>
      </c>
    </row>
    <row r="342" spans="2:13" x14ac:dyDescent="0.3">
      <c r="B342" s="56"/>
      <c r="C342" s="38"/>
      <c r="D342" s="38"/>
      <c r="E342" s="45"/>
      <c r="F342" s="40"/>
      <c r="G342" s="52"/>
      <c r="H342" s="42">
        <f t="shared" si="15"/>
        <v>0</v>
      </c>
      <c r="I342" s="43">
        <f>IF(AND(C342&gt;='Umrechnungskurse und Konstanten'!$C$5,C342&lt;='Umrechnungskurse und Konstanten'!$D$5),F342*'Umrechnungskurse und Konstanten'!$E$5,0)+IF(AND(C342&gt;='Umrechnungskurse und Konstanten'!$C$6,C342&lt;='Umrechnungskurse und Konstanten'!$D$6),F342*'Umrechnungskurse und Konstanten'!$E$6,0)+IF(AND(C342&gt;='Umrechnungskurse und Konstanten'!$C$7,C342&lt;='Umrechnungskurse und Konstanten'!$D$7),F342*'Umrechnungskurse und Konstanten'!$E$7,0)+IF(AND(C342&gt;='Umrechnungskurse und Konstanten'!$C$8,C342&lt;='Umrechnungskurse und Konstanten'!$D$8),F342*'Umrechnungskurse und Konstanten'!$E$8,0)+IF(AND(C342&gt;='Umrechnungskurse und Konstanten'!$C$9,C342&lt;='Umrechnungskurse und Konstanten'!$D$9),F342*'Umrechnungskurse und Konstanten'!$E$9,0)+IF(AND(C342&gt;='Umrechnungskurse und Konstanten'!$C$10,C342&lt;='Umrechnungskurse und Konstanten'!$D$10),F342*'Umrechnungskurse und Konstanten'!$E$10,0)+IF(AND(C342&gt;='Umrechnungskurse und Konstanten'!$C$11,C342&lt;='Umrechnungskurse und Konstanten'!$D$11),F342*'Umrechnungskurse und Konstanten'!$E$11,0)+IF(AND(C342&gt;='Umrechnungskurse und Konstanten'!$C$12,C342&lt;='Umrechnungskurse und Konstanten'!$D$12),F342*'Umrechnungskurse und Konstanten'!$E$12,0)+IF(AND(C342&gt;='Umrechnungskurse und Konstanten'!$C$13,C342&lt;='Umrechnungskurse und Konstanten'!$D$13),F342*'Umrechnungskurse und Konstanten'!$E$13,0)+IF(AND(C342&gt;='Umrechnungskurse und Konstanten'!$C$14,C342&lt;='Umrechnungskurse und Konstanten'!$D$14),F342*'Umrechnungskurse und Konstanten'!$E$14,0)+IF(AND(C342&gt;='Umrechnungskurse und Konstanten'!$C$15,C342&lt;='Umrechnungskurse und Konstanten'!$D$15),F342*'Umrechnungskurse und Konstanten'!$E$15,0)+IF(AND(C342&gt;='Umrechnungskurse und Konstanten'!$C$16,C342&lt;='Umrechnungskurse und Konstanten'!$D$16),F342*'Umrechnungskurse und Konstanten'!$E$16,0)</f>
        <v>0</v>
      </c>
      <c r="J342" s="43">
        <f t="shared" si="16"/>
        <v>0</v>
      </c>
      <c r="K342" s="43">
        <f t="shared" si="17"/>
        <v>0</v>
      </c>
      <c r="L342" s="69" t="str">
        <f>IF(OR(G342='Umrechnungskurse und Konstanten'!$E$21,G342='Umrechnungskurse und Konstanten'!$E$22,G342='Umrechnungskurse und Konstanten'!$E$23),"MwSt. Satz ok.","falsche/keine MwSt.")</f>
        <v>falsche/keine MwSt.</v>
      </c>
      <c r="M342" s="67" t="str">
        <f>IF(AND(C342&gt;='Umrechnungskurse und Konstanten'!$C$5,C342&lt;='Umrechnungskurse und Konstanten'!$D$7),"Periode ok.","falsche Periode")</f>
        <v>falsche Periode</v>
      </c>
    </row>
    <row r="343" spans="2:13" x14ac:dyDescent="0.3">
      <c r="B343" s="56"/>
      <c r="C343" s="38"/>
      <c r="D343" s="38"/>
      <c r="E343" s="45"/>
      <c r="F343" s="40"/>
      <c r="G343" s="52"/>
      <c r="H343" s="42">
        <f t="shared" si="15"/>
        <v>0</v>
      </c>
      <c r="I343" s="43">
        <f>IF(AND(C343&gt;='Umrechnungskurse und Konstanten'!$C$5,C343&lt;='Umrechnungskurse und Konstanten'!$D$5),F343*'Umrechnungskurse und Konstanten'!$E$5,0)+IF(AND(C343&gt;='Umrechnungskurse und Konstanten'!$C$6,C343&lt;='Umrechnungskurse und Konstanten'!$D$6),F343*'Umrechnungskurse und Konstanten'!$E$6,0)+IF(AND(C343&gt;='Umrechnungskurse und Konstanten'!$C$7,C343&lt;='Umrechnungskurse und Konstanten'!$D$7),F343*'Umrechnungskurse und Konstanten'!$E$7,0)+IF(AND(C343&gt;='Umrechnungskurse und Konstanten'!$C$8,C343&lt;='Umrechnungskurse und Konstanten'!$D$8),F343*'Umrechnungskurse und Konstanten'!$E$8,0)+IF(AND(C343&gt;='Umrechnungskurse und Konstanten'!$C$9,C343&lt;='Umrechnungskurse und Konstanten'!$D$9),F343*'Umrechnungskurse und Konstanten'!$E$9,0)+IF(AND(C343&gt;='Umrechnungskurse und Konstanten'!$C$10,C343&lt;='Umrechnungskurse und Konstanten'!$D$10),F343*'Umrechnungskurse und Konstanten'!$E$10,0)+IF(AND(C343&gt;='Umrechnungskurse und Konstanten'!$C$11,C343&lt;='Umrechnungskurse und Konstanten'!$D$11),F343*'Umrechnungskurse und Konstanten'!$E$11,0)+IF(AND(C343&gt;='Umrechnungskurse und Konstanten'!$C$12,C343&lt;='Umrechnungskurse und Konstanten'!$D$12),F343*'Umrechnungskurse und Konstanten'!$E$12,0)+IF(AND(C343&gt;='Umrechnungskurse und Konstanten'!$C$13,C343&lt;='Umrechnungskurse und Konstanten'!$D$13),F343*'Umrechnungskurse und Konstanten'!$E$13,0)+IF(AND(C343&gt;='Umrechnungskurse und Konstanten'!$C$14,C343&lt;='Umrechnungskurse und Konstanten'!$D$14),F343*'Umrechnungskurse und Konstanten'!$E$14,0)+IF(AND(C343&gt;='Umrechnungskurse und Konstanten'!$C$15,C343&lt;='Umrechnungskurse und Konstanten'!$D$15),F343*'Umrechnungskurse und Konstanten'!$E$15,0)+IF(AND(C343&gt;='Umrechnungskurse und Konstanten'!$C$16,C343&lt;='Umrechnungskurse und Konstanten'!$D$16),F343*'Umrechnungskurse und Konstanten'!$E$16,0)</f>
        <v>0</v>
      </c>
      <c r="J343" s="43">
        <f t="shared" si="16"/>
        <v>0</v>
      </c>
      <c r="K343" s="43">
        <f t="shared" si="17"/>
        <v>0</v>
      </c>
      <c r="L343" s="69" t="str">
        <f>IF(OR(G343='Umrechnungskurse und Konstanten'!$E$21,G343='Umrechnungskurse und Konstanten'!$E$22,G343='Umrechnungskurse und Konstanten'!$E$23),"MwSt. Satz ok.","falsche/keine MwSt.")</f>
        <v>falsche/keine MwSt.</v>
      </c>
      <c r="M343" s="67" t="str">
        <f>IF(AND(C343&gt;='Umrechnungskurse und Konstanten'!$C$5,C343&lt;='Umrechnungskurse und Konstanten'!$D$7),"Periode ok.","falsche Periode")</f>
        <v>falsche Periode</v>
      </c>
    </row>
    <row r="344" spans="2:13" x14ac:dyDescent="0.3">
      <c r="B344" s="56"/>
      <c r="C344" s="38"/>
      <c r="D344" s="38"/>
      <c r="E344" s="45"/>
      <c r="F344" s="40"/>
      <c r="G344" s="52"/>
      <c r="H344" s="42">
        <f t="shared" si="15"/>
        <v>0</v>
      </c>
      <c r="I344" s="43">
        <f>IF(AND(C344&gt;='Umrechnungskurse und Konstanten'!$C$5,C344&lt;='Umrechnungskurse und Konstanten'!$D$5),F344*'Umrechnungskurse und Konstanten'!$E$5,0)+IF(AND(C344&gt;='Umrechnungskurse und Konstanten'!$C$6,C344&lt;='Umrechnungskurse und Konstanten'!$D$6),F344*'Umrechnungskurse und Konstanten'!$E$6,0)+IF(AND(C344&gt;='Umrechnungskurse und Konstanten'!$C$7,C344&lt;='Umrechnungskurse und Konstanten'!$D$7),F344*'Umrechnungskurse und Konstanten'!$E$7,0)+IF(AND(C344&gt;='Umrechnungskurse und Konstanten'!$C$8,C344&lt;='Umrechnungskurse und Konstanten'!$D$8),F344*'Umrechnungskurse und Konstanten'!$E$8,0)+IF(AND(C344&gt;='Umrechnungskurse und Konstanten'!$C$9,C344&lt;='Umrechnungskurse und Konstanten'!$D$9),F344*'Umrechnungskurse und Konstanten'!$E$9,0)+IF(AND(C344&gt;='Umrechnungskurse und Konstanten'!$C$10,C344&lt;='Umrechnungskurse und Konstanten'!$D$10),F344*'Umrechnungskurse und Konstanten'!$E$10,0)+IF(AND(C344&gt;='Umrechnungskurse und Konstanten'!$C$11,C344&lt;='Umrechnungskurse und Konstanten'!$D$11),F344*'Umrechnungskurse und Konstanten'!$E$11,0)+IF(AND(C344&gt;='Umrechnungskurse und Konstanten'!$C$12,C344&lt;='Umrechnungskurse und Konstanten'!$D$12),F344*'Umrechnungskurse und Konstanten'!$E$12,0)+IF(AND(C344&gt;='Umrechnungskurse und Konstanten'!$C$13,C344&lt;='Umrechnungskurse und Konstanten'!$D$13),F344*'Umrechnungskurse und Konstanten'!$E$13,0)+IF(AND(C344&gt;='Umrechnungskurse und Konstanten'!$C$14,C344&lt;='Umrechnungskurse und Konstanten'!$D$14),F344*'Umrechnungskurse und Konstanten'!$E$14,0)+IF(AND(C344&gt;='Umrechnungskurse und Konstanten'!$C$15,C344&lt;='Umrechnungskurse und Konstanten'!$D$15),F344*'Umrechnungskurse und Konstanten'!$E$15,0)+IF(AND(C344&gt;='Umrechnungskurse und Konstanten'!$C$16,C344&lt;='Umrechnungskurse und Konstanten'!$D$16),F344*'Umrechnungskurse und Konstanten'!$E$16,0)</f>
        <v>0</v>
      </c>
      <c r="J344" s="43">
        <f t="shared" si="16"/>
        <v>0</v>
      </c>
      <c r="K344" s="43">
        <f t="shared" si="17"/>
        <v>0</v>
      </c>
      <c r="L344" s="69" t="str">
        <f>IF(OR(G344='Umrechnungskurse und Konstanten'!$E$21,G344='Umrechnungskurse und Konstanten'!$E$22,G344='Umrechnungskurse und Konstanten'!$E$23),"MwSt. Satz ok.","falsche/keine MwSt.")</f>
        <v>falsche/keine MwSt.</v>
      </c>
      <c r="M344" s="67" t="str">
        <f>IF(AND(C344&gt;='Umrechnungskurse und Konstanten'!$C$5,C344&lt;='Umrechnungskurse und Konstanten'!$D$7),"Periode ok.","falsche Periode")</f>
        <v>falsche Periode</v>
      </c>
    </row>
    <row r="345" spans="2:13" x14ac:dyDescent="0.3">
      <c r="B345" s="56"/>
      <c r="C345" s="38"/>
      <c r="D345" s="38"/>
      <c r="E345" s="45"/>
      <c r="F345" s="40"/>
      <c r="G345" s="52"/>
      <c r="H345" s="42">
        <f t="shared" si="15"/>
        <v>0</v>
      </c>
      <c r="I345" s="43">
        <f>IF(AND(C345&gt;='Umrechnungskurse und Konstanten'!$C$5,C345&lt;='Umrechnungskurse und Konstanten'!$D$5),F345*'Umrechnungskurse und Konstanten'!$E$5,0)+IF(AND(C345&gt;='Umrechnungskurse und Konstanten'!$C$6,C345&lt;='Umrechnungskurse und Konstanten'!$D$6),F345*'Umrechnungskurse und Konstanten'!$E$6,0)+IF(AND(C345&gt;='Umrechnungskurse und Konstanten'!$C$7,C345&lt;='Umrechnungskurse und Konstanten'!$D$7),F345*'Umrechnungskurse und Konstanten'!$E$7,0)+IF(AND(C345&gt;='Umrechnungskurse und Konstanten'!$C$8,C345&lt;='Umrechnungskurse und Konstanten'!$D$8),F345*'Umrechnungskurse und Konstanten'!$E$8,0)+IF(AND(C345&gt;='Umrechnungskurse und Konstanten'!$C$9,C345&lt;='Umrechnungskurse und Konstanten'!$D$9),F345*'Umrechnungskurse und Konstanten'!$E$9,0)+IF(AND(C345&gt;='Umrechnungskurse und Konstanten'!$C$10,C345&lt;='Umrechnungskurse und Konstanten'!$D$10),F345*'Umrechnungskurse und Konstanten'!$E$10,0)+IF(AND(C345&gt;='Umrechnungskurse und Konstanten'!$C$11,C345&lt;='Umrechnungskurse und Konstanten'!$D$11),F345*'Umrechnungskurse und Konstanten'!$E$11,0)+IF(AND(C345&gt;='Umrechnungskurse und Konstanten'!$C$12,C345&lt;='Umrechnungskurse und Konstanten'!$D$12),F345*'Umrechnungskurse und Konstanten'!$E$12,0)+IF(AND(C345&gt;='Umrechnungskurse und Konstanten'!$C$13,C345&lt;='Umrechnungskurse und Konstanten'!$D$13),F345*'Umrechnungskurse und Konstanten'!$E$13,0)+IF(AND(C345&gt;='Umrechnungskurse und Konstanten'!$C$14,C345&lt;='Umrechnungskurse und Konstanten'!$D$14),F345*'Umrechnungskurse und Konstanten'!$E$14,0)+IF(AND(C345&gt;='Umrechnungskurse und Konstanten'!$C$15,C345&lt;='Umrechnungskurse und Konstanten'!$D$15),F345*'Umrechnungskurse und Konstanten'!$E$15,0)+IF(AND(C345&gt;='Umrechnungskurse und Konstanten'!$C$16,C345&lt;='Umrechnungskurse und Konstanten'!$D$16),F345*'Umrechnungskurse und Konstanten'!$E$16,0)</f>
        <v>0</v>
      </c>
      <c r="J345" s="43">
        <f t="shared" si="16"/>
        <v>0</v>
      </c>
      <c r="K345" s="43">
        <f t="shared" si="17"/>
        <v>0</v>
      </c>
      <c r="L345" s="69" t="str">
        <f>IF(OR(G345='Umrechnungskurse und Konstanten'!$E$21,G345='Umrechnungskurse und Konstanten'!$E$22,G345='Umrechnungskurse und Konstanten'!$E$23),"MwSt. Satz ok.","falsche/keine MwSt.")</f>
        <v>falsche/keine MwSt.</v>
      </c>
      <c r="M345" s="67" t="str">
        <f>IF(AND(C345&gt;='Umrechnungskurse und Konstanten'!$C$5,C345&lt;='Umrechnungskurse und Konstanten'!$D$7),"Periode ok.","falsche Periode")</f>
        <v>falsche Periode</v>
      </c>
    </row>
    <row r="346" spans="2:13" x14ac:dyDescent="0.3">
      <c r="B346" s="56"/>
      <c r="C346" s="38"/>
      <c r="D346" s="38"/>
      <c r="E346" s="45"/>
      <c r="F346" s="40"/>
      <c r="G346" s="52"/>
      <c r="H346" s="42">
        <f t="shared" si="15"/>
        <v>0</v>
      </c>
      <c r="I346" s="43">
        <f>IF(AND(C346&gt;='Umrechnungskurse und Konstanten'!$C$5,C346&lt;='Umrechnungskurse und Konstanten'!$D$5),F346*'Umrechnungskurse und Konstanten'!$E$5,0)+IF(AND(C346&gt;='Umrechnungskurse und Konstanten'!$C$6,C346&lt;='Umrechnungskurse und Konstanten'!$D$6),F346*'Umrechnungskurse und Konstanten'!$E$6,0)+IF(AND(C346&gt;='Umrechnungskurse und Konstanten'!$C$7,C346&lt;='Umrechnungskurse und Konstanten'!$D$7),F346*'Umrechnungskurse und Konstanten'!$E$7,0)+IF(AND(C346&gt;='Umrechnungskurse und Konstanten'!$C$8,C346&lt;='Umrechnungskurse und Konstanten'!$D$8),F346*'Umrechnungskurse und Konstanten'!$E$8,0)+IF(AND(C346&gt;='Umrechnungskurse und Konstanten'!$C$9,C346&lt;='Umrechnungskurse und Konstanten'!$D$9),F346*'Umrechnungskurse und Konstanten'!$E$9,0)+IF(AND(C346&gt;='Umrechnungskurse und Konstanten'!$C$10,C346&lt;='Umrechnungskurse und Konstanten'!$D$10),F346*'Umrechnungskurse und Konstanten'!$E$10,0)+IF(AND(C346&gt;='Umrechnungskurse und Konstanten'!$C$11,C346&lt;='Umrechnungskurse und Konstanten'!$D$11),F346*'Umrechnungskurse und Konstanten'!$E$11,0)+IF(AND(C346&gt;='Umrechnungskurse und Konstanten'!$C$12,C346&lt;='Umrechnungskurse und Konstanten'!$D$12),F346*'Umrechnungskurse und Konstanten'!$E$12,0)+IF(AND(C346&gt;='Umrechnungskurse und Konstanten'!$C$13,C346&lt;='Umrechnungskurse und Konstanten'!$D$13),F346*'Umrechnungskurse und Konstanten'!$E$13,0)+IF(AND(C346&gt;='Umrechnungskurse und Konstanten'!$C$14,C346&lt;='Umrechnungskurse und Konstanten'!$D$14),F346*'Umrechnungskurse und Konstanten'!$E$14,0)+IF(AND(C346&gt;='Umrechnungskurse und Konstanten'!$C$15,C346&lt;='Umrechnungskurse und Konstanten'!$D$15),F346*'Umrechnungskurse und Konstanten'!$E$15,0)+IF(AND(C346&gt;='Umrechnungskurse und Konstanten'!$C$16,C346&lt;='Umrechnungskurse und Konstanten'!$D$16),F346*'Umrechnungskurse und Konstanten'!$E$16,0)</f>
        <v>0</v>
      </c>
      <c r="J346" s="43">
        <f t="shared" si="16"/>
        <v>0</v>
      </c>
      <c r="K346" s="43">
        <f t="shared" si="17"/>
        <v>0</v>
      </c>
      <c r="L346" s="69" t="str">
        <f>IF(OR(G346='Umrechnungskurse und Konstanten'!$E$21,G346='Umrechnungskurse und Konstanten'!$E$22,G346='Umrechnungskurse und Konstanten'!$E$23),"MwSt. Satz ok.","falsche/keine MwSt.")</f>
        <v>falsche/keine MwSt.</v>
      </c>
      <c r="M346" s="67" t="str">
        <f>IF(AND(C346&gt;='Umrechnungskurse und Konstanten'!$C$5,C346&lt;='Umrechnungskurse und Konstanten'!$D$7),"Periode ok.","falsche Periode")</f>
        <v>falsche Periode</v>
      </c>
    </row>
    <row r="347" spans="2:13" x14ac:dyDescent="0.3">
      <c r="B347" s="56"/>
      <c r="C347" s="38"/>
      <c r="D347" s="38"/>
      <c r="E347" s="45"/>
      <c r="F347" s="40"/>
      <c r="G347" s="52"/>
      <c r="H347" s="42">
        <f t="shared" si="15"/>
        <v>0</v>
      </c>
      <c r="I347" s="43">
        <f>IF(AND(C347&gt;='Umrechnungskurse und Konstanten'!$C$5,C347&lt;='Umrechnungskurse und Konstanten'!$D$5),F347*'Umrechnungskurse und Konstanten'!$E$5,0)+IF(AND(C347&gt;='Umrechnungskurse und Konstanten'!$C$6,C347&lt;='Umrechnungskurse und Konstanten'!$D$6),F347*'Umrechnungskurse und Konstanten'!$E$6,0)+IF(AND(C347&gt;='Umrechnungskurse und Konstanten'!$C$7,C347&lt;='Umrechnungskurse und Konstanten'!$D$7),F347*'Umrechnungskurse und Konstanten'!$E$7,0)+IF(AND(C347&gt;='Umrechnungskurse und Konstanten'!$C$8,C347&lt;='Umrechnungskurse und Konstanten'!$D$8),F347*'Umrechnungskurse und Konstanten'!$E$8,0)+IF(AND(C347&gt;='Umrechnungskurse und Konstanten'!$C$9,C347&lt;='Umrechnungskurse und Konstanten'!$D$9),F347*'Umrechnungskurse und Konstanten'!$E$9,0)+IF(AND(C347&gt;='Umrechnungskurse und Konstanten'!$C$10,C347&lt;='Umrechnungskurse und Konstanten'!$D$10),F347*'Umrechnungskurse und Konstanten'!$E$10,0)+IF(AND(C347&gt;='Umrechnungskurse und Konstanten'!$C$11,C347&lt;='Umrechnungskurse und Konstanten'!$D$11),F347*'Umrechnungskurse und Konstanten'!$E$11,0)+IF(AND(C347&gt;='Umrechnungskurse und Konstanten'!$C$12,C347&lt;='Umrechnungskurse und Konstanten'!$D$12),F347*'Umrechnungskurse und Konstanten'!$E$12,0)+IF(AND(C347&gt;='Umrechnungskurse und Konstanten'!$C$13,C347&lt;='Umrechnungskurse und Konstanten'!$D$13),F347*'Umrechnungskurse und Konstanten'!$E$13,0)+IF(AND(C347&gt;='Umrechnungskurse und Konstanten'!$C$14,C347&lt;='Umrechnungskurse und Konstanten'!$D$14),F347*'Umrechnungskurse und Konstanten'!$E$14,0)+IF(AND(C347&gt;='Umrechnungskurse und Konstanten'!$C$15,C347&lt;='Umrechnungskurse und Konstanten'!$D$15),F347*'Umrechnungskurse und Konstanten'!$E$15,0)+IF(AND(C347&gt;='Umrechnungskurse und Konstanten'!$C$16,C347&lt;='Umrechnungskurse und Konstanten'!$D$16),F347*'Umrechnungskurse und Konstanten'!$E$16,0)</f>
        <v>0</v>
      </c>
      <c r="J347" s="43">
        <f t="shared" si="16"/>
        <v>0</v>
      </c>
      <c r="K347" s="43">
        <f t="shared" si="17"/>
        <v>0</v>
      </c>
      <c r="L347" s="69" t="str">
        <f>IF(OR(G347='Umrechnungskurse und Konstanten'!$E$21,G347='Umrechnungskurse und Konstanten'!$E$22,G347='Umrechnungskurse und Konstanten'!$E$23),"MwSt. Satz ok.","falsche/keine MwSt.")</f>
        <v>falsche/keine MwSt.</v>
      </c>
      <c r="M347" s="67" t="str">
        <f>IF(AND(C347&gt;='Umrechnungskurse und Konstanten'!$C$5,C347&lt;='Umrechnungskurse und Konstanten'!$D$7),"Periode ok.","falsche Periode")</f>
        <v>falsche Periode</v>
      </c>
    </row>
    <row r="348" spans="2:13" x14ac:dyDescent="0.3">
      <c r="B348" s="56"/>
      <c r="C348" s="38"/>
      <c r="D348" s="38"/>
      <c r="E348" s="45"/>
      <c r="F348" s="40"/>
      <c r="G348" s="52"/>
      <c r="H348" s="42">
        <f t="shared" si="15"/>
        <v>0</v>
      </c>
      <c r="I348" s="43">
        <f>IF(AND(C348&gt;='Umrechnungskurse und Konstanten'!$C$5,C348&lt;='Umrechnungskurse und Konstanten'!$D$5),F348*'Umrechnungskurse und Konstanten'!$E$5,0)+IF(AND(C348&gt;='Umrechnungskurse und Konstanten'!$C$6,C348&lt;='Umrechnungskurse und Konstanten'!$D$6),F348*'Umrechnungskurse und Konstanten'!$E$6,0)+IF(AND(C348&gt;='Umrechnungskurse und Konstanten'!$C$7,C348&lt;='Umrechnungskurse und Konstanten'!$D$7),F348*'Umrechnungskurse und Konstanten'!$E$7,0)+IF(AND(C348&gt;='Umrechnungskurse und Konstanten'!$C$8,C348&lt;='Umrechnungskurse und Konstanten'!$D$8),F348*'Umrechnungskurse und Konstanten'!$E$8,0)+IF(AND(C348&gt;='Umrechnungskurse und Konstanten'!$C$9,C348&lt;='Umrechnungskurse und Konstanten'!$D$9),F348*'Umrechnungskurse und Konstanten'!$E$9,0)+IF(AND(C348&gt;='Umrechnungskurse und Konstanten'!$C$10,C348&lt;='Umrechnungskurse und Konstanten'!$D$10),F348*'Umrechnungskurse und Konstanten'!$E$10,0)+IF(AND(C348&gt;='Umrechnungskurse und Konstanten'!$C$11,C348&lt;='Umrechnungskurse und Konstanten'!$D$11),F348*'Umrechnungskurse und Konstanten'!$E$11,0)+IF(AND(C348&gt;='Umrechnungskurse und Konstanten'!$C$12,C348&lt;='Umrechnungskurse und Konstanten'!$D$12),F348*'Umrechnungskurse und Konstanten'!$E$12,0)+IF(AND(C348&gt;='Umrechnungskurse und Konstanten'!$C$13,C348&lt;='Umrechnungskurse und Konstanten'!$D$13),F348*'Umrechnungskurse und Konstanten'!$E$13,0)+IF(AND(C348&gt;='Umrechnungskurse und Konstanten'!$C$14,C348&lt;='Umrechnungskurse und Konstanten'!$D$14),F348*'Umrechnungskurse und Konstanten'!$E$14,0)+IF(AND(C348&gt;='Umrechnungskurse und Konstanten'!$C$15,C348&lt;='Umrechnungskurse und Konstanten'!$D$15),F348*'Umrechnungskurse und Konstanten'!$E$15,0)+IF(AND(C348&gt;='Umrechnungskurse und Konstanten'!$C$16,C348&lt;='Umrechnungskurse und Konstanten'!$D$16),F348*'Umrechnungskurse und Konstanten'!$E$16,0)</f>
        <v>0</v>
      </c>
      <c r="J348" s="43">
        <f t="shared" si="16"/>
        <v>0</v>
      </c>
      <c r="K348" s="43">
        <f t="shared" si="17"/>
        <v>0</v>
      </c>
      <c r="L348" s="69" t="str">
        <f>IF(OR(G348='Umrechnungskurse und Konstanten'!$E$21,G348='Umrechnungskurse und Konstanten'!$E$22,G348='Umrechnungskurse und Konstanten'!$E$23),"MwSt. Satz ok.","falsche/keine MwSt.")</f>
        <v>falsche/keine MwSt.</v>
      </c>
      <c r="M348" s="67" t="str">
        <f>IF(AND(C348&gt;='Umrechnungskurse und Konstanten'!$C$5,C348&lt;='Umrechnungskurse und Konstanten'!$D$7),"Periode ok.","falsche Periode")</f>
        <v>falsche Periode</v>
      </c>
    </row>
    <row r="349" spans="2:13" x14ac:dyDescent="0.3">
      <c r="B349" s="56"/>
      <c r="C349" s="38"/>
      <c r="D349" s="38"/>
      <c r="E349" s="45"/>
      <c r="F349" s="40"/>
      <c r="G349" s="52"/>
      <c r="H349" s="42">
        <f t="shared" si="15"/>
        <v>0</v>
      </c>
      <c r="I349" s="43">
        <f>IF(AND(C349&gt;='Umrechnungskurse und Konstanten'!$C$5,C349&lt;='Umrechnungskurse und Konstanten'!$D$5),F349*'Umrechnungskurse und Konstanten'!$E$5,0)+IF(AND(C349&gt;='Umrechnungskurse und Konstanten'!$C$6,C349&lt;='Umrechnungskurse und Konstanten'!$D$6),F349*'Umrechnungskurse und Konstanten'!$E$6,0)+IF(AND(C349&gt;='Umrechnungskurse und Konstanten'!$C$7,C349&lt;='Umrechnungskurse und Konstanten'!$D$7),F349*'Umrechnungskurse und Konstanten'!$E$7,0)+IF(AND(C349&gt;='Umrechnungskurse und Konstanten'!$C$8,C349&lt;='Umrechnungskurse und Konstanten'!$D$8),F349*'Umrechnungskurse und Konstanten'!$E$8,0)+IF(AND(C349&gt;='Umrechnungskurse und Konstanten'!$C$9,C349&lt;='Umrechnungskurse und Konstanten'!$D$9),F349*'Umrechnungskurse und Konstanten'!$E$9,0)+IF(AND(C349&gt;='Umrechnungskurse und Konstanten'!$C$10,C349&lt;='Umrechnungskurse und Konstanten'!$D$10),F349*'Umrechnungskurse und Konstanten'!$E$10,0)+IF(AND(C349&gt;='Umrechnungskurse und Konstanten'!$C$11,C349&lt;='Umrechnungskurse und Konstanten'!$D$11),F349*'Umrechnungskurse und Konstanten'!$E$11,0)+IF(AND(C349&gt;='Umrechnungskurse und Konstanten'!$C$12,C349&lt;='Umrechnungskurse und Konstanten'!$D$12),F349*'Umrechnungskurse und Konstanten'!$E$12,0)+IF(AND(C349&gt;='Umrechnungskurse und Konstanten'!$C$13,C349&lt;='Umrechnungskurse und Konstanten'!$D$13),F349*'Umrechnungskurse und Konstanten'!$E$13,0)+IF(AND(C349&gt;='Umrechnungskurse und Konstanten'!$C$14,C349&lt;='Umrechnungskurse und Konstanten'!$D$14),F349*'Umrechnungskurse und Konstanten'!$E$14,0)+IF(AND(C349&gt;='Umrechnungskurse und Konstanten'!$C$15,C349&lt;='Umrechnungskurse und Konstanten'!$D$15),F349*'Umrechnungskurse und Konstanten'!$E$15,0)+IF(AND(C349&gt;='Umrechnungskurse und Konstanten'!$C$16,C349&lt;='Umrechnungskurse und Konstanten'!$D$16),F349*'Umrechnungskurse und Konstanten'!$E$16,0)</f>
        <v>0</v>
      </c>
      <c r="J349" s="43">
        <f t="shared" si="16"/>
        <v>0</v>
      </c>
      <c r="K349" s="43">
        <f t="shared" si="17"/>
        <v>0</v>
      </c>
      <c r="L349" s="69" t="str">
        <f>IF(OR(G349='Umrechnungskurse und Konstanten'!$E$21,G349='Umrechnungskurse und Konstanten'!$E$22,G349='Umrechnungskurse und Konstanten'!$E$23),"MwSt. Satz ok.","falsche/keine MwSt.")</f>
        <v>falsche/keine MwSt.</v>
      </c>
      <c r="M349" s="67" t="str">
        <f>IF(AND(C349&gt;='Umrechnungskurse und Konstanten'!$C$5,C349&lt;='Umrechnungskurse und Konstanten'!$D$7),"Periode ok.","falsche Periode")</f>
        <v>falsche Periode</v>
      </c>
    </row>
    <row r="350" spans="2:13" x14ac:dyDescent="0.3">
      <c r="B350" s="56"/>
      <c r="C350" s="38"/>
      <c r="D350" s="38"/>
      <c r="E350" s="45"/>
      <c r="F350" s="40"/>
      <c r="G350" s="52"/>
      <c r="H350" s="42">
        <f t="shared" si="15"/>
        <v>0</v>
      </c>
      <c r="I350" s="43">
        <f>IF(AND(C350&gt;='Umrechnungskurse und Konstanten'!$C$5,C350&lt;='Umrechnungskurse und Konstanten'!$D$5),F350*'Umrechnungskurse und Konstanten'!$E$5,0)+IF(AND(C350&gt;='Umrechnungskurse und Konstanten'!$C$6,C350&lt;='Umrechnungskurse und Konstanten'!$D$6),F350*'Umrechnungskurse und Konstanten'!$E$6,0)+IF(AND(C350&gt;='Umrechnungskurse und Konstanten'!$C$7,C350&lt;='Umrechnungskurse und Konstanten'!$D$7),F350*'Umrechnungskurse und Konstanten'!$E$7,0)+IF(AND(C350&gt;='Umrechnungskurse und Konstanten'!$C$8,C350&lt;='Umrechnungskurse und Konstanten'!$D$8),F350*'Umrechnungskurse und Konstanten'!$E$8,0)+IF(AND(C350&gt;='Umrechnungskurse und Konstanten'!$C$9,C350&lt;='Umrechnungskurse und Konstanten'!$D$9),F350*'Umrechnungskurse und Konstanten'!$E$9,0)+IF(AND(C350&gt;='Umrechnungskurse und Konstanten'!$C$10,C350&lt;='Umrechnungskurse und Konstanten'!$D$10),F350*'Umrechnungskurse und Konstanten'!$E$10,0)+IF(AND(C350&gt;='Umrechnungskurse und Konstanten'!$C$11,C350&lt;='Umrechnungskurse und Konstanten'!$D$11),F350*'Umrechnungskurse und Konstanten'!$E$11,0)+IF(AND(C350&gt;='Umrechnungskurse und Konstanten'!$C$12,C350&lt;='Umrechnungskurse und Konstanten'!$D$12),F350*'Umrechnungskurse und Konstanten'!$E$12,0)+IF(AND(C350&gt;='Umrechnungskurse und Konstanten'!$C$13,C350&lt;='Umrechnungskurse und Konstanten'!$D$13),F350*'Umrechnungskurse und Konstanten'!$E$13,0)+IF(AND(C350&gt;='Umrechnungskurse und Konstanten'!$C$14,C350&lt;='Umrechnungskurse und Konstanten'!$D$14),F350*'Umrechnungskurse und Konstanten'!$E$14,0)+IF(AND(C350&gt;='Umrechnungskurse und Konstanten'!$C$15,C350&lt;='Umrechnungskurse und Konstanten'!$D$15),F350*'Umrechnungskurse und Konstanten'!$E$15,0)+IF(AND(C350&gt;='Umrechnungskurse und Konstanten'!$C$16,C350&lt;='Umrechnungskurse und Konstanten'!$D$16),F350*'Umrechnungskurse und Konstanten'!$E$16,0)</f>
        <v>0</v>
      </c>
      <c r="J350" s="43">
        <f t="shared" si="16"/>
        <v>0</v>
      </c>
      <c r="K350" s="43">
        <f t="shared" si="17"/>
        <v>0</v>
      </c>
      <c r="L350" s="69" t="str">
        <f>IF(OR(G350='Umrechnungskurse und Konstanten'!$E$21,G350='Umrechnungskurse und Konstanten'!$E$22,G350='Umrechnungskurse und Konstanten'!$E$23),"MwSt. Satz ok.","falsche/keine MwSt.")</f>
        <v>falsche/keine MwSt.</v>
      </c>
      <c r="M350" s="67" t="str">
        <f>IF(AND(C350&gt;='Umrechnungskurse und Konstanten'!$C$5,C350&lt;='Umrechnungskurse und Konstanten'!$D$7),"Periode ok.","falsche Periode")</f>
        <v>falsche Periode</v>
      </c>
    </row>
    <row r="351" spans="2:13" x14ac:dyDescent="0.3">
      <c r="B351" s="56"/>
      <c r="C351" s="38"/>
      <c r="D351" s="38"/>
      <c r="E351" s="45"/>
      <c r="F351" s="40"/>
      <c r="G351" s="52"/>
      <c r="H351" s="42">
        <f t="shared" si="15"/>
        <v>0</v>
      </c>
      <c r="I351" s="43">
        <f>IF(AND(C351&gt;='Umrechnungskurse und Konstanten'!$C$5,C351&lt;='Umrechnungskurse und Konstanten'!$D$5),F351*'Umrechnungskurse und Konstanten'!$E$5,0)+IF(AND(C351&gt;='Umrechnungskurse und Konstanten'!$C$6,C351&lt;='Umrechnungskurse und Konstanten'!$D$6),F351*'Umrechnungskurse und Konstanten'!$E$6,0)+IF(AND(C351&gt;='Umrechnungskurse und Konstanten'!$C$7,C351&lt;='Umrechnungskurse und Konstanten'!$D$7),F351*'Umrechnungskurse und Konstanten'!$E$7,0)+IF(AND(C351&gt;='Umrechnungskurse und Konstanten'!$C$8,C351&lt;='Umrechnungskurse und Konstanten'!$D$8),F351*'Umrechnungskurse und Konstanten'!$E$8,0)+IF(AND(C351&gt;='Umrechnungskurse und Konstanten'!$C$9,C351&lt;='Umrechnungskurse und Konstanten'!$D$9),F351*'Umrechnungskurse und Konstanten'!$E$9,0)+IF(AND(C351&gt;='Umrechnungskurse und Konstanten'!$C$10,C351&lt;='Umrechnungskurse und Konstanten'!$D$10),F351*'Umrechnungskurse und Konstanten'!$E$10,0)+IF(AND(C351&gt;='Umrechnungskurse und Konstanten'!$C$11,C351&lt;='Umrechnungskurse und Konstanten'!$D$11),F351*'Umrechnungskurse und Konstanten'!$E$11,0)+IF(AND(C351&gt;='Umrechnungskurse und Konstanten'!$C$12,C351&lt;='Umrechnungskurse und Konstanten'!$D$12),F351*'Umrechnungskurse und Konstanten'!$E$12,0)+IF(AND(C351&gt;='Umrechnungskurse und Konstanten'!$C$13,C351&lt;='Umrechnungskurse und Konstanten'!$D$13),F351*'Umrechnungskurse und Konstanten'!$E$13,0)+IF(AND(C351&gt;='Umrechnungskurse und Konstanten'!$C$14,C351&lt;='Umrechnungskurse und Konstanten'!$D$14),F351*'Umrechnungskurse und Konstanten'!$E$14,0)+IF(AND(C351&gt;='Umrechnungskurse und Konstanten'!$C$15,C351&lt;='Umrechnungskurse und Konstanten'!$D$15),F351*'Umrechnungskurse und Konstanten'!$E$15,0)+IF(AND(C351&gt;='Umrechnungskurse und Konstanten'!$C$16,C351&lt;='Umrechnungskurse und Konstanten'!$D$16),F351*'Umrechnungskurse und Konstanten'!$E$16,0)</f>
        <v>0</v>
      </c>
      <c r="J351" s="43">
        <f t="shared" si="16"/>
        <v>0</v>
      </c>
      <c r="K351" s="43">
        <f t="shared" si="17"/>
        <v>0</v>
      </c>
      <c r="L351" s="69" t="str">
        <f>IF(OR(G351='Umrechnungskurse und Konstanten'!$E$21,G351='Umrechnungskurse und Konstanten'!$E$22,G351='Umrechnungskurse und Konstanten'!$E$23),"MwSt. Satz ok.","falsche/keine MwSt.")</f>
        <v>falsche/keine MwSt.</v>
      </c>
      <c r="M351" s="67" t="str">
        <f>IF(AND(C351&gt;='Umrechnungskurse und Konstanten'!$C$5,C351&lt;='Umrechnungskurse und Konstanten'!$D$7),"Periode ok.","falsche Periode")</f>
        <v>falsche Periode</v>
      </c>
    </row>
    <row r="352" spans="2:13" x14ac:dyDescent="0.3">
      <c r="B352" s="56"/>
      <c r="C352" s="38"/>
      <c r="D352" s="38"/>
      <c r="E352" s="45"/>
      <c r="F352" s="40"/>
      <c r="G352" s="52"/>
      <c r="H352" s="42">
        <f t="shared" si="15"/>
        <v>0</v>
      </c>
      <c r="I352" s="43">
        <f>IF(AND(C352&gt;='Umrechnungskurse und Konstanten'!$C$5,C352&lt;='Umrechnungskurse und Konstanten'!$D$5),F352*'Umrechnungskurse und Konstanten'!$E$5,0)+IF(AND(C352&gt;='Umrechnungskurse und Konstanten'!$C$6,C352&lt;='Umrechnungskurse und Konstanten'!$D$6),F352*'Umrechnungskurse und Konstanten'!$E$6,0)+IF(AND(C352&gt;='Umrechnungskurse und Konstanten'!$C$7,C352&lt;='Umrechnungskurse und Konstanten'!$D$7),F352*'Umrechnungskurse und Konstanten'!$E$7,0)+IF(AND(C352&gt;='Umrechnungskurse und Konstanten'!$C$8,C352&lt;='Umrechnungskurse und Konstanten'!$D$8),F352*'Umrechnungskurse und Konstanten'!$E$8,0)+IF(AND(C352&gt;='Umrechnungskurse und Konstanten'!$C$9,C352&lt;='Umrechnungskurse und Konstanten'!$D$9),F352*'Umrechnungskurse und Konstanten'!$E$9,0)+IF(AND(C352&gt;='Umrechnungskurse und Konstanten'!$C$10,C352&lt;='Umrechnungskurse und Konstanten'!$D$10),F352*'Umrechnungskurse und Konstanten'!$E$10,0)+IF(AND(C352&gt;='Umrechnungskurse und Konstanten'!$C$11,C352&lt;='Umrechnungskurse und Konstanten'!$D$11),F352*'Umrechnungskurse und Konstanten'!$E$11,0)+IF(AND(C352&gt;='Umrechnungskurse und Konstanten'!$C$12,C352&lt;='Umrechnungskurse und Konstanten'!$D$12),F352*'Umrechnungskurse und Konstanten'!$E$12,0)+IF(AND(C352&gt;='Umrechnungskurse und Konstanten'!$C$13,C352&lt;='Umrechnungskurse und Konstanten'!$D$13),F352*'Umrechnungskurse und Konstanten'!$E$13,0)+IF(AND(C352&gt;='Umrechnungskurse und Konstanten'!$C$14,C352&lt;='Umrechnungskurse und Konstanten'!$D$14),F352*'Umrechnungskurse und Konstanten'!$E$14,0)+IF(AND(C352&gt;='Umrechnungskurse und Konstanten'!$C$15,C352&lt;='Umrechnungskurse und Konstanten'!$D$15),F352*'Umrechnungskurse und Konstanten'!$E$15,0)+IF(AND(C352&gt;='Umrechnungskurse und Konstanten'!$C$16,C352&lt;='Umrechnungskurse und Konstanten'!$D$16),F352*'Umrechnungskurse und Konstanten'!$E$16,0)</f>
        <v>0</v>
      </c>
      <c r="J352" s="43">
        <f t="shared" si="16"/>
        <v>0</v>
      </c>
      <c r="K352" s="43">
        <f t="shared" si="17"/>
        <v>0</v>
      </c>
      <c r="L352" s="69" t="str">
        <f>IF(OR(G352='Umrechnungskurse und Konstanten'!$E$21,G352='Umrechnungskurse und Konstanten'!$E$22,G352='Umrechnungskurse und Konstanten'!$E$23),"MwSt. Satz ok.","falsche/keine MwSt.")</f>
        <v>falsche/keine MwSt.</v>
      </c>
      <c r="M352" s="67" t="str">
        <f>IF(AND(C352&gt;='Umrechnungskurse und Konstanten'!$C$5,C352&lt;='Umrechnungskurse und Konstanten'!$D$7),"Periode ok.","falsche Periode")</f>
        <v>falsche Periode</v>
      </c>
    </row>
    <row r="353" spans="2:13" x14ac:dyDescent="0.3">
      <c r="B353" s="56"/>
      <c r="C353" s="38"/>
      <c r="D353" s="38"/>
      <c r="E353" s="45"/>
      <c r="F353" s="40"/>
      <c r="G353" s="52"/>
      <c r="H353" s="42">
        <f t="shared" si="15"/>
        <v>0</v>
      </c>
      <c r="I353" s="43">
        <f>IF(AND(C353&gt;='Umrechnungskurse und Konstanten'!$C$5,C353&lt;='Umrechnungskurse und Konstanten'!$D$5),F353*'Umrechnungskurse und Konstanten'!$E$5,0)+IF(AND(C353&gt;='Umrechnungskurse und Konstanten'!$C$6,C353&lt;='Umrechnungskurse und Konstanten'!$D$6),F353*'Umrechnungskurse und Konstanten'!$E$6,0)+IF(AND(C353&gt;='Umrechnungskurse und Konstanten'!$C$7,C353&lt;='Umrechnungskurse und Konstanten'!$D$7),F353*'Umrechnungskurse und Konstanten'!$E$7,0)+IF(AND(C353&gt;='Umrechnungskurse und Konstanten'!$C$8,C353&lt;='Umrechnungskurse und Konstanten'!$D$8),F353*'Umrechnungskurse und Konstanten'!$E$8,0)+IF(AND(C353&gt;='Umrechnungskurse und Konstanten'!$C$9,C353&lt;='Umrechnungskurse und Konstanten'!$D$9),F353*'Umrechnungskurse und Konstanten'!$E$9,0)+IF(AND(C353&gt;='Umrechnungskurse und Konstanten'!$C$10,C353&lt;='Umrechnungskurse und Konstanten'!$D$10),F353*'Umrechnungskurse und Konstanten'!$E$10,0)+IF(AND(C353&gt;='Umrechnungskurse und Konstanten'!$C$11,C353&lt;='Umrechnungskurse und Konstanten'!$D$11),F353*'Umrechnungskurse und Konstanten'!$E$11,0)+IF(AND(C353&gt;='Umrechnungskurse und Konstanten'!$C$12,C353&lt;='Umrechnungskurse und Konstanten'!$D$12),F353*'Umrechnungskurse und Konstanten'!$E$12,0)+IF(AND(C353&gt;='Umrechnungskurse und Konstanten'!$C$13,C353&lt;='Umrechnungskurse und Konstanten'!$D$13),F353*'Umrechnungskurse und Konstanten'!$E$13,0)+IF(AND(C353&gt;='Umrechnungskurse und Konstanten'!$C$14,C353&lt;='Umrechnungskurse und Konstanten'!$D$14),F353*'Umrechnungskurse und Konstanten'!$E$14,0)+IF(AND(C353&gt;='Umrechnungskurse und Konstanten'!$C$15,C353&lt;='Umrechnungskurse und Konstanten'!$D$15),F353*'Umrechnungskurse und Konstanten'!$E$15,0)+IF(AND(C353&gt;='Umrechnungskurse und Konstanten'!$C$16,C353&lt;='Umrechnungskurse und Konstanten'!$D$16),F353*'Umrechnungskurse und Konstanten'!$E$16,0)</f>
        <v>0</v>
      </c>
      <c r="J353" s="43">
        <f t="shared" si="16"/>
        <v>0</v>
      </c>
      <c r="K353" s="43">
        <f t="shared" si="17"/>
        <v>0</v>
      </c>
      <c r="L353" s="69" t="str">
        <f>IF(OR(G353='Umrechnungskurse und Konstanten'!$E$21,G353='Umrechnungskurse und Konstanten'!$E$22,G353='Umrechnungskurse und Konstanten'!$E$23),"MwSt. Satz ok.","falsche/keine MwSt.")</f>
        <v>falsche/keine MwSt.</v>
      </c>
      <c r="M353" s="67" t="str">
        <f>IF(AND(C353&gt;='Umrechnungskurse und Konstanten'!$C$5,C353&lt;='Umrechnungskurse und Konstanten'!$D$7),"Periode ok.","falsche Periode")</f>
        <v>falsche Periode</v>
      </c>
    </row>
    <row r="354" spans="2:13" x14ac:dyDescent="0.3">
      <c r="B354" s="56"/>
      <c r="C354" s="38"/>
      <c r="D354" s="38"/>
      <c r="E354" s="45"/>
      <c r="F354" s="40"/>
      <c r="G354" s="52"/>
      <c r="H354" s="42">
        <f t="shared" si="15"/>
        <v>0</v>
      </c>
      <c r="I354" s="43">
        <f>IF(AND(C354&gt;='Umrechnungskurse und Konstanten'!$C$5,C354&lt;='Umrechnungskurse und Konstanten'!$D$5),F354*'Umrechnungskurse und Konstanten'!$E$5,0)+IF(AND(C354&gt;='Umrechnungskurse und Konstanten'!$C$6,C354&lt;='Umrechnungskurse und Konstanten'!$D$6),F354*'Umrechnungskurse und Konstanten'!$E$6,0)+IF(AND(C354&gt;='Umrechnungskurse und Konstanten'!$C$7,C354&lt;='Umrechnungskurse und Konstanten'!$D$7),F354*'Umrechnungskurse und Konstanten'!$E$7,0)+IF(AND(C354&gt;='Umrechnungskurse und Konstanten'!$C$8,C354&lt;='Umrechnungskurse und Konstanten'!$D$8),F354*'Umrechnungskurse und Konstanten'!$E$8,0)+IF(AND(C354&gt;='Umrechnungskurse und Konstanten'!$C$9,C354&lt;='Umrechnungskurse und Konstanten'!$D$9),F354*'Umrechnungskurse und Konstanten'!$E$9,0)+IF(AND(C354&gt;='Umrechnungskurse und Konstanten'!$C$10,C354&lt;='Umrechnungskurse und Konstanten'!$D$10),F354*'Umrechnungskurse und Konstanten'!$E$10,0)+IF(AND(C354&gt;='Umrechnungskurse und Konstanten'!$C$11,C354&lt;='Umrechnungskurse und Konstanten'!$D$11),F354*'Umrechnungskurse und Konstanten'!$E$11,0)+IF(AND(C354&gt;='Umrechnungskurse und Konstanten'!$C$12,C354&lt;='Umrechnungskurse und Konstanten'!$D$12),F354*'Umrechnungskurse und Konstanten'!$E$12,0)+IF(AND(C354&gt;='Umrechnungskurse und Konstanten'!$C$13,C354&lt;='Umrechnungskurse und Konstanten'!$D$13),F354*'Umrechnungskurse und Konstanten'!$E$13,0)+IF(AND(C354&gt;='Umrechnungskurse und Konstanten'!$C$14,C354&lt;='Umrechnungskurse und Konstanten'!$D$14),F354*'Umrechnungskurse und Konstanten'!$E$14,0)+IF(AND(C354&gt;='Umrechnungskurse und Konstanten'!$C$15,C354&lt;='Umrechnungskurse und Konstanten'!$D$15),F354*'Umrechnungskurse und Konstanten'!$E$15,0)+IF(AND(C354&gt;='Umrechnungskurse und Konstanten'!$C$16,C354&lt;='Umrechnungskurse und Konstanten'!$D$16),F354*'Umrechnungskurse und Konstanten'!$E$16,0)</f>
        <v>0</v>
      </c>
      <c r="J354" s="43">
        <f t="shared" si="16"/>
        <v>0</v>
      </c>
      <c r="K354" s="43">
        <f t="shared" si="17"/>
        <v>0</v>
      </c>
      <c r="L354" s="69" t="str">
        <f>IF(OR(G354='Umrechnungskurse und Konstanten'!$E$21,G354='Umrechnungskurse und Konstanten'!$E$22,G354='Umrechnungskurse und Konstanten'!$E$23),"MwSt. Satz ok.","falsche/keine MwSt.")</f>
        <v>falsche/keine MwSt.</v>
      </c>
      <c r="M354" s="67" t="str">
        <f>IF(AND(C354&gt;='Umrechnungskurse und Konstanten'!$C$5,C354&lt;='Umrechnungskurse und Konstanten'!$D$7),"Periode ok.","falsche Periode")</f>
        <v>falsche Periode</v>
      </c>
    </row>
    <row r="355" spans="2:13" x14ac:dyDescent="0.3">
      <c r="B355" s="56"/>
      <c r="C355" s="38"/>
      <c r="D355" s="38"/>
      <c r="E355" s="45"/>
      <c r="F355" s="40"/>
      <c r="G355" s="52"/>
      <c r="H355" s="42">
        <f t="shared" si="15"/>
        <v>0</v>
      </c>
      <c r="I355" s="43">
        <f>IF(AND(C355&gt;='Umrechnungskurse und Konstanten'!$C$5,C355&lt;='Umrechnungskurse und Konstanten'!$D$5),F355*'Umrechnungskurse und Konstanten'!$E$5,0)+IF(AND(C355&gt;='Umrechnungskurse und Konstanten'!$C$6,C355&lt;='Umrechnungskurse und Konstanten'!$D$6),F355*'Umrechnungskurse und Konstanten'!$E$6,0)+IF(AND(C355&gt;='Umrechnungskurse und Konstanten'!$C$7,C355&lt;='Umrechnungskurse und Konstanten'!$D$7),F355*'Umrechnungskurse und Konstanten'!$E$7,0)+IF(AND(C355&gt;='Umrechnungskurse und Konstanten'!$C$8,C355&lt;='Umrechnungskurse und Konstanten'!$D$8),F355*'Umrechnungskurse und Konstanten'!$E$8,0)+IF(AND(C355&gt;='Umrechnungskurse und Konstanten'!$C$9,C355&lt;='Umrechnungskurse und Konstanten'!$D$9),F355*'Umrechnungskurse und Konstanten'!$E$9,0)+IF(AND(C355&gt;='Umrechnungskurse und Konstanten'!$C$10,C355&lt;='Umrechnungskurse und Konstanten'!$D$10),F355*'Umrechnungskurse und Konstanten'!$E$10,0)+IF(AND(C355&gt;='Umrechnungskurse und Konstanten'!$C$11,C355&lt;='Umrechnungskurse und Konstanten'!$D$11),F355*'Umrechnungskurse und Konstanten'!$E$11,0)+IF(AND(C355&gt;='Umrechnungskurse und Konstanten'!$C$12,C355&lt;='Umrechnungskurse und Konstanten'!$D$12),F355*'Umrechnungskurse und Konstanten'!$E$12,0)+IF(AND(C355&gt;='Umrechnungskurse und Konstanten'!$C$13,C355&lt;='Umrechnungskurse und Konstanten'!$D$13),F355*'Umrechnungskurse und Konstanten'!$E$13,0)+IF(AND(C355&gt;='Umrechnungskurse und Konstanten'!$C$14,C355&lt;='Umrechnungskurse und Konstanten'!$D$14),F355*'Umrechnungskurse und Konstanten'!$E$14,0)+IF(AND(C355&gt;='Umrechnungskurse und Konstanten'!$C$15,C355&lt;='Umrechnungskurse und Konstanten'!$D$15),F355*'Umrechnungskurse und Konstanten'!$E$15,0)+IF(AND(C355&gt;='Umrechnungskurse und Konstanten'!$C$16,C355&lt;='Umrechnungskurse und Konstanten'!$D$16),F355*'Umrechnungskurse und Konstanten'!$E$16,0)</f>
        <v>0</v>
      </c>
      <c r="J355" s="43">
        <f t="shared" si="16"/>
        <v>0</v>
      </c>
      <c r="K355" s="43">
        <f t="shared" si="17"/>
        <v>0</v>
      </c>
      <c r="L355" s="69" t="str">
        <f>IF(OR(G355='Umrechnungskurse und Konstanten'!$E$21,G355='Umrechnungskurse und Konstanten'!$E$22,G355='Umrechnungskurse und Konstanten'!$E$23),"MwSt. Satz ok.","falsche/keine MwSt.")</f>
        <v>falsche/keine MwSt.</v>
      </c>
      <c r="M355" s="67" t="str">
        <f>IF(AND(C355&gt;='Umrechnungskurse und Konstanten'!$C$5,C355&lt;='Umrechnungskurse und Konstanten'!$D$7),"Periode ok.","falsche Periode")</f>
        <v>falsche Periode</v>
      </c>
    </row>
    <row r="356" spans="2:13" x14ac:dyDescent="0.3">
      <c r="B356" s="56"/>
      <c r="C356" s="38"/>
      <c r="D356" s="38"/>
      <c r="E356" s="45"/>
      <c r="F356" s="40"/>
      <c r="G356" s="52"/>
      <c r="H356" s="42">
        <f t="shared" si="15"/>
        <v>0</v>
      </c>
      <c r="I356" s="43">
        <f>IF(AND(C356&gt;='Umrechnungskurse und Konstanten'!$C$5,C356&lt;='Umrechnungskurse und Konstanten'!$D$5),F356*'Umrechnungskurse und Konstanten'!$E$5,0)+IF(AND(C356&gt;='Umrechnungskurse und Konstanten'!$C$6,C356&lt;='Umrechnungskurse und Konstanten'!$D$6),F356*'Umrechnungskurse und Konstanten'!$E$6,0)+IF(AND(C356&gt;='Umrechnungskurse und Konstanten'!$C$7,C356&lt;='Umrechnungskurse und Konstanten'!$D$7),F356*'Umrechnungskurse und Konstanten'!$E$7,0)+IF(AND(C356&gt;='Umrechnungskurse und Konstanten'!$C$8,C356&lt;='Umrechnungskurse und Konstanten'!$D$8),F356*'Umrechnungskurse und Konstanten'!$E$8,0)+IF(AND(C356&gt;='Umrechnungskurse und Konstanten'!$C$9,C356&lt;='Umrechnungskurse und Konstanten'!$D$9),F356*'Umrechnungskurse und Konstanten'!$E$9,0)+IF(AND(C356&gt;='Umrechnungskurse und Konstanten'!$C$10,C356&lt;='Umrechnungskurse und Konstanten'!$D$10),F356*'Umrechnungskurse und Konstanten'!$E$10,0)+IF(AND(C356&gt;='Umrechnungskurse und Konstanten'!$C$11,C356&lt;='Umrechnungskurse und Konstanten'!$D$11),F356*'Umrechnungskurse und Konstanten'!$E$11,0)+IF(AND(C356&gt;='Umrechnungskurse und Konstanten'!$C$12,C356&lt;='Umrechnungskurse und Konstanten'!$D$12),F356*'Umrechnungskurse und Konstanten'!$E$12,0)+IF(AND(C356&gt;='Umrechnungskurse und Konstanten'!$C$13,C356&lt;='Umrechnungskurse und Konstanten'!$D$13),F356*'Umrechnungskurse und Konstanten'!$E$13,0)+IF(AND(C356&gt;='Umrechnungskurse und Konstanten'!$C$14,C356&lt;='Umrechnungskurse und Konstanten'!$D$14),F356*'Umrechnungskurse und Konstanten'!$E$14,0)+IF(AND(C356&gt;='Umrechnungskurse und Konstanten'!$C$15,C356&lt;='Umrechnungskurse und Konstanten'!$D$15),F356*'Umrechnungskurse und Konstanten'!$E$15,0)+IF(AND(C356&gt;='Umrechnungskurse und Konstanten'!$C$16,C356&lt;='Umrechnungskurse und Konstanten'!$D$16),F356*'Umrechnungskurse und Konstanten'!$E$16,0)</f>
        <v>0</v>
      </c>
      <c r="J356" s="43">
        <f t="shared" si="16"/>
        <v>0</v>
      </c>
      <c r="K356" s="43">
        <f t="shared" si="17"/>
        <v>0</v>
      </c>
      <c r="L356" s="69" t="str">
        <f>IF(OR(G356='Umrechnungskurse und Konstanten'!$E$21,G356='Umrechnungskurse und Konstanten'!$E$22,G356='Umrechnungskurse und Konstanten'!$E$23),"MwSt. Satz ok.","falsche/keine MwSt.")</f>
        <v>falsche/keine MwSt.</v>
      </c>
      <c r="M356" s="67" t="str">
        <f>IF(AND(C356&gt;='Umrechnungskurse und Konstanten'!$C$5,C356&lt;='Umrechnungskurse und Konstanten'!$D$7),"Periode ok.","falsche Periode")</f>
        <v>falsche Periode</v>
      </c>
    </row>
    <row r="357" spans="2:13" x14ac:dyDescent="0.3">
      <c r="B357" s="56"/>
      <c r="C357" s="38"/>
      <c r="D357" s="38"/>
      <c r="E357" s="45"/>
      <c r="F357" s="40"/>
      <c r="G357" s="52"/>
      <c r="H357" s="42">
        <f t="shared" si="15"/>
        <v>0</v>
      </c>
      <c r="I357" s="43">
        <f>IF(AND(C357&gt;='Umrechnungskurse und Konstanten'!$C$5,C357&lt;='Umrechnungskurse und Konstanten'!$D$5),F357*'Umrechnungskurse und Konstanten'!$E$5,0)+IF(AND(C357&gt;='Umrechnungskurse und Konstanten'!$C$6,C357&lt;='Umrechnungskurse und Konstanten'!$D$6),F357*'Umrechnungskurse und Konstanten'!$E$6,0)+IF(AND(C357&gt;='Umrechnungskurse und Konstanten'!$C$7,C357&lt;='Umrechnungskurse und Konstanten'!$D$7),F357*'Umrechnungskurse und Konstanten'!$E$7,0)+IF(AND(C357&gt;='Umrechnungskurse und Konstanten'!$C$8,C357&lt;='Umrechnungskurse und Konstanten'!$D$8),F357*'Umrechnungskurse und Konstanten'!$E$8,0)+IF(AND(C357&gt;='Umrechnungskurse und Konstanten'!$C$9,C357&lt;='Umrechnungskurse und Konstanten'!$D$9),F357*'Umrechnungskurse und Konstanten'!$E$9,0)+IF(AND(C357&gt;='Umrechnungskurse und Konstanten'!$C$10,C357&lt;='Umrechnungskurse und Konstanten'!$D$10),F357*'Umrechnungskurse und Konstanten'!$E$10,0)+IF(AND(C357&gt;='Umrechnungskurse und Konstanten'!$C$11,C357&lt;='Umrechnungskurse und Konstanten'!$D$11),F357*'Umrechnungskurse und Konstanten'!$E$11,0)+IF(AND(C357&gt;='Umrechnungskurse und Konstanten'!$C$12,C357&lt;='Umrechnungskurse und Konstanten'!$D$12),F357*'Umrechnungskurse und Konstanten'!$E$12,0)+IF(AND(C357&gt;='Umrechnungskurse und Konstanten'!$C$13,C357&lt;='Umrechnungskurse und Konstanten'!$D$13),F357*'Umrechnungskurse und Konstanten'!$E$13,0)+IF(AND(C357&gt;='Umrechnungskurse und Konstanten'!$C$14,C357&lt;='Umrechnungskurse und Konstanten'!$D$14),F357*'Umrechnungskurse und Konstanten'!$E$14,0)+IF(AND(C357&gt;='Umrechnungskurse und Konstanten'!$C$15,C357&lt;='Umrechnungskurse und Konstanten'!$D$15),F357*'Umrechnungskurse und Konstanten'!$E$15,0)+IF(AND(C357&gt;='Umrechnungskurse und Konstanten'!$C$16,C357&lt;='Umrechnungskurse und Konstanten'!$D$16),F357*'Umrechnungskurse und Konstanten'!$E$16,0)</f>
        <v>0</v>
      </c>
      <c r="J357" s="43">
        <f t="shared" si="16"/>
        <v>0</v>
      </c>
      <c r="K357" s="43">
        <f t="shared" si="17"/>
        <v>0</v>
      </c>
      <c r="L357" s="69" t="str">
        <f>IF(OR(G357='Umrechnungskurse und Konstanten'!$E$21,G357='Umrechnungskurse und Konstanten'!$E$22,G357='Umrechnungskurse und Konstanten'!$E$23),"MwSt. Satz ok.","falsche/keine MwSt.")</f>
        <v>falsche/keine MwSt.</v>
      </c>
      <c r="M357" s="67" t="str">
        <f>IF(AND(C357&gt;='Umrechnungskurse und Konstanten'!$C$5,C357&lt;='Umrechnungskurse und Konstanten'!$D$7),"Periode ok.","falsche Periode")</f>
        <v>falsche Periode</v>
      </c>
    </row>
    <row r="358" spans="2:13" x14ac:dyDescent="0.3">
      <c r="B358" s="56"/>
      <c r="C358" s="38"/>
      <c r="D358" s="38"/>
      <c r="E358" s="45"/>
      <c r="F358" s="40"/>
      <c r="G358" s="52"/>
      <c r="H358" s="42">
        <f t="shared" si="15"/>
        <v>0</v>
      </c>
      <c r="I358" s="43">
        <f>IF(AND(C358&gt;='Umrechnungskurse und Konstanten'!$C$5,C358&lt;='Umrechnungskurse und Konstanten'!$D$5),F358*'Umrechnungskurse und Konstanten'!$E$5,0)+IF(AND(C358&gt;='Umrechnungskurse und Konstanten'!$C$6,C358&lt;='Umrechnungskurse und Konstanten'!$D$6),F358*'Umrechnungskurse und Konstanten'!$E$6,0)+IF(AND(C358&gt;='Umrechnungskurse und Konstanten'!$C$7,C358&lt;='Umrechnungskurse und Konstanten'!$D$7),F358*'Umrechnungskurse und Konstanten'!$E$7,0)+IF(AND(C358&gt;='Umrechnungskurse und Konstanten'!$C$8,C358&lt;='Umrechnungskurse und Konstanten'!$D$8),F358*'Umrechnungskurse und Konstanten'!$E$8,0)+IF(AND(C358&gt;='Umrechnungskurse und Konstanten'!$C$9,C358&lt;='Umrechnungskurse und Konstanten'!$D$9),F358*'Umrechnungskurse und Konstanten'!$E$9,0)+IF(AND(C358&gt;='Umrechnungskurse und Konstanten'!$C$10,C358&lt;='Umrechnungskurse und Konstanten'!$D$10),F358*'Umrechnungskurse und Konstanten'!$E$10,0)+IF(AND(C358&gt;='Umrechnungskurse und Konstanten'!$C$11,C358&lt;='Umrechnungskurse und Konstanten'!$D$11),F358*'Umrechnungskurse und Konstanten'!$E$11,0)+IF(AND(C358&gt;='Umrechnungskurse und Konstanten'!$C$12,C358&lt;='Umrechnungskurse und Konstanten'!$D$12),F358*'Umrechnungskurse und Konstanten'!$E$12,0)+IF(AND(C358&gt;='Umrechnungskurse und Konstanten'!$C$13,C358&lt;='Umrechnungskurse und Konstanten'!$D$13),F358*'Umrechnungskurse und Konstanten'!$E$13,0)+IF(AND(C358&gt;='Umrechnungskurse und Konstanten'!$C$14,C358&lt;='Umrechnungskurse und Konstanten'!$D$14),F358*'Umrechnungskurse und Konstanten'!$E$14,0)+IF(AND(C358&gt;='Umrechnungskurse und Konstanten'!$C$15,C358&lt;='Umrechnungskurse und Konstanten'!$D$15),F358*'Umrechnungskurse und Konstanten'!$E$15,0)+IF(AND(C358&gt;='Umrechnungskurse und Konstanten'!$C$16,C358&lt;='Umrechnungskurse und Konstanten'!$D$16),F358*'Umrechnungskurse und Konstanten'!$E$16,0)</f>
        <v>0</v>
      </c>
      <c r="J358" s="43">
        <f t="shared" si="16"/>
        <v>0</v>
      </c>
      <c r="K358" s="43">
        <f t="shared" si="17"/>
        <v>0</v>
      </c>
      <c r="L358" s="69" t="str">
        <f>IF(OR(G358='Umrechnungskurse und Konstanten'!$E$21,G358='Umrechnungskurse und Konstanten'!$E$22,G358='Umrechnungskurse und Konstanten'!$E$23),"MwSt. Satz ok.","falsche/keine MwSt.")</f>
        <v>falsche/keine MwSt.</v>
      </c>
      <c r="M358" s="67" t="str">
        <f>IF(AND(C358&gt;='Umrechnungskurse und Konstanten'!$C$5,C358&lt;='Umrechnungskurse und Konstanten'!$D$7),"Periode ok.","falsche Periode")</f>
        <v>falsche Periode</v>
      </c>
    </row>
    <row r="359" spans="2:13" x14ac:dyDescent="0.3">
      <c r="B359" s="56"/>
      <c r="C359" s="38"/>
      <c r="D359" s="38"/>
      <c r="E359" s="45"/>
      <c r="F359" s="40"/>
      <c r="G359" s="52"/>
      <c r="H359" s="42">
        <f t="shared" si="15"/>
        <v>0</v>
      </c>
      <c r="I359" s="43">
        <f>IF(AND(C359&gt;='Umrechnungskurse und Konstanten'!$C$5,C359&lt;='Umrechnungskurse und Konstanten'!$D$5),F359*'Umrechnungskurse und Konstanten'!$E$5,0)+IF(AND(C359&gt;='Umrechnungskurse und Konstanten'!$C$6,C359&lt;='Umrechnungskurse und Konstanten'!$D$6),F359*'Umrechnungskurse und Konstanten'!$E$6,0)+IF(AND(C359&gt;='Umrechnungskurse und Konstanten'!$C$7,C359&lt;='Umrechnungskurse und Konstanten'!$D$7),F359*'Umrechnungskurse und Konstanten'!$E$7,0)+IF(AND(C359&gt;='Umrechnungskurse und Konstanten'!$C$8,C359&lt;='Umrechnungskurse und Konstanten'!$D$8),F359*'Umrechnungskurse und Konstanten'!$E$8,0)+IF(AND(C359&gt;='Umrechnungskurse und Konstanten'!$C$9,C359&lt;='Umrechnungskurse und Konstanten'!$D$9),F359*'Umrechnungskurse und Konstanten'!$E$9,0)+IF(AND(C359&gt;='Umrechnungskurse und Konstanten'!$C$10,C359&lt;='Umrechnungskurse und Konstanten'!$D$10),F359*'Umrechnungskurse und Konstanten'!$E$10,0)+IF(AND(C359&gt;='Umrechnungskurse und Konstanten'!$C$11,C359&lt;='Umrechnungskurse und Konstanten'!$D$11),F359*'Umrechnungskurse und Konstanten'!$E$11,0)+IF(AND(C359&gt;='Umrechnungskurse und Konstanten'!$C$12,C359&lt;='Umrechnungskurse und Konstanten'!$D$12),F359*'Umrechnungskurse und Konstanten'!$E$12,0)+IF(AND(C359&gt;='Umrechnungskurse und Konstanten'!$C$13,C359&lt;='Umrechnungskurse und Konstanten'!$D$13),F359*'Umrechnungskurse und Konstanten'!$E$13,0)+IF(AND(C359&gt;='Umrechnungskurse und Konstanten'!$C$14,C359&lt;='Umrechnungskurse und Konstanten'!$D$14),F359*'Umrechnungskurse und Konstanten'!$E$14,0)+IF(AND(C359&gt;='Umrechnungskurse und Konstanten'!$C$15,C359&lt;='Umrechnungskurse und Konstanten'!$D$15),F359*'Umrechnungskurse und Konstanten'!$E$15,0)+IF(AND(C359&gt;='Umrechnungskurse und Konstanten'!$C$16,C359&lt;='Umrechnungskurse und Konstanten'!$D$16),F359*'Umrechnungskurse und Konstanten'!$E$16,0)</f>
        <v>0</v>
      </c>
      <c r="J359" s="43">
        <f t="shared" si="16"/>
        <v>0</v>
      </c>
      <c r="K359" s="43">
        <f t="shared" si="17"/>
        <v>0</v>
      </c>
      <c r="L359" s="69" t="str">
        <f>IF(OR(G359='Umrechnungskurse und Konstanten'!$E$21,G359='Umrechnungskurse und Konstanten'!$E$22,G359='Umrechnungskurse und Konstanten'!$E$23),"MwSt. Satz ok.","falsche/keine MwSt.")</f>
        <v>falsche/keine MwSt.</v>
      </c>
      <c r="M359" s="67" t="str">
        <f>IF(AND(C359&gt;='Umrechnungskurse und Konstanten'!$C$5,C359&lt;='Umrechnungskurse und Konstanten'!$D$7),"Periode ok.","falsche Periode")</f>
        <v>falsche Periode</v>
      </c>
    </row>
    <row r="360" spans="2:13" x14ac:dyDescent="0.3">
      <c r="B360" s="56"/>
      <c r="C360" s="38"/>
      <c r="D360" s="38"/>
      <c r="E360" s="45"/>
      <c r="F360" s="40"/>
      <c r="G360" s="52"/>
      <c r="H360" s="42">
        <f t="shared" si="15"/>
        <v>0</v>
      </c>
      <c r="I360" s="43">
        <f>IF(AND(C360&gt;='Umrechnungskurse und Konstanten'!$C$5,C360&lt;='Umrechnungskurse und Konstanten'!$D$5),F360*'Umrechnungskurse und Konstanten'!$E$5,0)+IF(AND(C360&gt;='Umrechnungskurse und Konstanten'!$C$6,C360&lt;='Umrechnungskurse und Konstanten'!$D$6),F360*'Umrechnungskurse und Konstanten'!$E$6,0)+IF(AND(C360&gt;='Umrechnungskurse und Konstanten'!$C$7,C360&lt;='Umrechnungskurse und Konstanten'!$D$7),F360*'Umrechnungskurse und Konstanten'!$E$7,0)+IF(AND(C360&gt;='Umrechnungskurse und Konstanten'!$C$8,C360&lt;='Umrechnungskurse und Konstanten'!$D$8),F360*'Umrechnungskurse und Konstanten'!$E$8,0)+IF(AND(C360&gt;='Umrechnungskurse und Konstanten'!$C$9,C360&lt;='Umrechnungskurse und Konstanten'!$D$9),F360*'Umrechnungskurse und Konstanten'!$E$9,0)+IF(AND(C360&gt;='Umrechnungskurse und Konstanten'!$C$10,C360&lt;='Umrechnungskurse und Konstanten'!$D$10),F360*'Umrechnungskurse und Konstanten'!$E$10,0)+IF(AND(C360&gt;='Umrechnungskurse und Konstanten'!$C$11,C360&lt;='Umrechnungskurse und Konstanten'!$D$11),F360*'Umrechnungskurse und Konstanten'!$E$11,0)+IF(AND(C360&gt;='Umrechnungskurse und Konstanten'!$C$12,C360&lt;='Umrechnungskurse und Konstanten'!$D$12),F360*'Umrechnungskurse und Konstanten'!$E$12,0)+IF(AND(C360&gt;='Umrechnungskurse und Konstanten'!$C$13,C360&lt;='Umrechnungskurse und Konstanten'!$D$13),F360*'Umrechnungskurse und Konstanten'!$E$13,0)+IF(AND(C360&gt;='Umrechnungskurse und Konstanten'!$C$14,C360&lt;='Umrechnungskurse und Konstanten'!$D$14),F360*'Umrechnungskurse und Konstanten'!$E$14,0)+IF(AND(C360&gt;='Umrechnungskurse und Konstanten'!$C$15,C360&lt;='Umrechnungskurse und Konstanten'!$D$15),F360*'Umrechnungskurse und Konstanten'!$E$15,0)+IF(AND(C360&gt;='Umrechnungskurse und Konstanten'!$C$16,C360&lt;='Umrechnungskurse und Konstanten'!$D$16),F360*'Umrechnungskurse und Konstanten'!$E$16,0)</f>
        <v>0</v>
      </c>
      <c r="J360" s="43">
        <f t="shared" si="16"/>
        <v>0</v>
      </c>
      <c r="K360" s="43">
        <f t="shared" si="17"/>
        <v>0</v>
      </c>
      <c r="L360" s="69" t="str">
        <f>IF(OR(G360='Umrechnungskurse und Konstanten'!$E$21,G360='Umrechnungskurse und Konstanten'!$E$22,G360='Umrechnungskurse und Konstanten'!$E$23),"MwSt. Satz ok.","falsche/keine MwSt.")</f>
        <v>falsche/keine MwSt.</v>
      </c>
      <c r="M360" s="67" t="str">
        <f>IF(AND(C360&gt;='Umrechnungskurse und Konstanten'!$C$5,C360&lt;='Umrechnungskurse und Konstanten'!$D$7),"Periode ok.","falsche Periode")</f>
        <v>falsche Periode</v>
      </c>
    </row>
    <row r="361" spans="2:13" x14ac:dyDescent="0.3">
      <c r="B361" s="56"/>
      <c r="C361" s="38"/>
      <c r="D361" s="38"/>
      <c r="E361" s="45"/>
      <c r="F361" s="40"/>
      <c r="G361" s="52"/>
      <c r="H361" s="42">
        <f t="shared" si="15"/>
        <v>0</v>
      </c>
      <c r="I361" s="43">
        <f>IF(AND(C361&gt;='Umrechnungskurse und Konstanten'!$C$5,C361&lt;='Umrechnungskurse und Konstanten'!$D$5),F361*'Umrechnungskurse und Konstanten'!$E$5,0)+IF(AND(C361&gt;='Umrechnungskurse und Konstanten'!$C$6,C361&lt;='Umrechnungskurse und Konstanten'!$D$6),F361*'Umrechnungskurse und Konstanten'!$E$6,0)+IF(AND(C361&gt;='Umrechnungskurse und Konstanten'!$C$7,C361&lt;='Umrechnungskurse und Konstanten'!$D$7),F361*'Umrechnungskurse und Konstanten'!$E$7,0)+IF(AND(C361&gt;='Umrechnungskurse und Konstanten'!$C$8,C361&lt;='Umrechnungskurse und Konstanten'!$D$8),F361*'Umrechnungskurse und Konstanten'!$E$8,0)+IF(AND(C361&gt;='Umrechnungskurse und Konstanten'!$C$9,C361&lt;='Umrechnungskurse und Konstanten'!$D$9),F361*'Umrechnungskurse und Konstanten'!$E$9,0)+IF(AND(C361&gt;='Umrechnungskurse und Konstanten'!$C$10,C361&lt;='Umrechnungskurse und Konstanten'!$D$10),F361*'Umrechnungskurse und Konstanten'!$E$10,0)+IF(AND(C361&gt;='Umrechnungskurse und Konstanten'!$C$11,C361&lt;='Umrechnungskurse und Konstanten'!$D$11),F361*'Umrechnungskurse und Konstanten'!$E$11,0)+IF(AND(C361&gt;='Umrechnungskurse und Konstanten'!$C$12,C361&lt;='Umrechnungskurse und Konstanten'!$D$12),F361*'Umrechnungskurse und Konstanten'!$E$12,0)+IF(AND(C361&gt;='Umrechnungskurse und Konstanten'!$C$13,C361&lt;='Umrechnungskurse und Konstanten'!$D$13),F361*'Umrechnungskurse und Konstanten'!$E$13,0)+IF(AND(C361&gt;='Umrechnungskurse und Konstanten'!$C$14,C361&lt;='Umrechnungskurse und Konstanten'!$D$14),F361*'Umrechnungskurse und Konstanten'!$E$14,0)+IF(AND(C361&gt;='Umrechnungskurse und Konstanten'!$C$15,C361&lt;='Umrechnungskurse und Konstanten'!$D$15),F361*'Umrechnungskurse und Konstanten'!$E$15,0)+IF(AND(C361&gt;='Umrechnungskurse und Konstanten'!$C$16,C361&lt;='Umrechnungskurse und Konstanten'!$D$16),F361*'Umrechnungskurse und Konstanten'!$E$16,0)</f>
        <v>0</v>
      </c>
      <c r="J361" s="43">
        <f t="shared" si="16"/>
        <v>0</v>
      </c>
      <c r="K361" s="43">
        <f t="shared" si="17"/>
        <v>0</v>
      </c>
      <c r="L361" s="69" t="str">
        <f>IF(OR(G361='Umrechnungskurse und Konstanten'!$E$21,G361='Umrechnungskurse und Konstanten'!$E$22,G361='Umrechnungskurse und Konstanten'!$E$23),"MwSt. Satz ok.","falsche/keine MwSt.")</f>
        <v>falsche/keine MwSt.</v>
      </c>
      <c r="M361" s="67" t="str">
        <f>IF(AND(C361&gt;='Umrechnungskurse und Konstanten'!$C$5,C361&lt;='Umrechnungskurse und Konstanten'!$D$7),"Periode ok.","falsche Periode")</f>
        <v>falsche Periode</v>
      </c>
    </row>
    <row r="362" spans="2:13" x14ac:dyDescent="0.3">
      <c r="B362" s="56"/>
      <c r="C362" s="38"/>
      <c r="D362" s="38"/>
      <c r="E362" s="45"/>
      <c r="F362" s="40"/>
      <c r="G362" s="52"/>
      <c r="H362" s="42">
        <f t="shared" si="15"/>
        <v>0</v>
      </c>
      <c r="I362" s="43">
        <f>IF(AND(C362&gt;='Umrechnungskurse und Konstanten'!$C$5,C362&lt;='Umrechnungskurse und Konstanten'!$D$5),F362*'Umrechnungskurse und Konstanten'!$E$5,0)+IF(AND(C362&gt;='Umrechnungskurse und Konstanten'!$C$6,C362&lt;='Umrechnungskurse und Konstanten'!$D$6),F362*'Umrechnungskurse und Konstanten'!$E$6,0)+IF(AND(C362&gt;='Umrechnungskurse und Konstanten'!$C$7,C362&lt;='Umrechnungskurse und Konstanten'!$D$7),F362*'Umrechnungskurse und Konstanten'!$E$7,0)+IF(AND(C362&gt;='Umrechnungskurse und Konstanten'!$C$8,C362&lt;='Umrechnungskurse und Konstanten'!$D$8),F362*'Umrechnungskurse und Konstanten'!$E$8,0)+IF(AND(C362&gt;='Umrechnungskurse und Konstanten'!$C$9,C362&lt;='Umrechnungskurse und Konstanten'!$D$9),F362*'Umrechnungskurse und Konstanten'!$E$9,0)+IF(AND(C362&gt;='Umrechnungskurse und Konstanten'!$C$10,C362&lt;='Umrechnungskurse und Konstanten'!$D$10),F362*'Umrechnungskurse und Konstanten'!$E$10,0)+IF(AND(C362&gt;='Umrechnungskurse und Konstanten'!$C$11,C362&lt;='Umrechnungskurse und Konstanten'!$D$11),F362*'Umrechnungskurse und Konstanten'!$E$11,0)+IF(AND(C362&gt;='Umrechnungskurse und Konstanten'!$C$12,C362&lt;='Umrechnungskurse und Konstanten'!$D$12),F362*'Umrechnungskurse und Konstanten'!$E$12,0)+IF(AND(C362&gt;='Umrechnungskurse und Konstanten'!$C$13,C362&lt;='Umrechnungskurse und Konstanten'!$D$13),F362*'Umrechnungskurse und Konstanten'!$E$13,0)+IF(AND(C362&gt;='Umrechnungskurse und Konstanten'!$C$14,C362&lt;='Umrechnungskurse und Konstanten'!$D$14),F362*'Umrechnungskurse und Konstanten'!$E$14,0)+IF(AND(C362&gt;='Umrechnungskurse und Konstanten'!$C$15,C362&lt;='Umrechnungskurse und Konstanten'!$D$15),F362*'Umrechnungskurse und Konstanten'!$E$15,0)+IF(AND(C362&gt;='Umrechnungskurse und Konstanten'!$C$16,C362&lt;='Umrechnungskurse und Konstanten'!$D$16),F362*'Umrechnungskurse und Konstanten'!$E$16,0)</f>
        <v>0</v>
      </c>
      <c r="J362" s="43">
        <f t="shared" si="16"/>
        <v>0</v>
      </c>
      <c r="K362" s="43">
        <f t="shared" si="17"/>
        <v>0</v>
      </c>
      <c r="L362" s="69" t="str">
        <f>IF(OR(G362='Umrechnungskurse und Konstanten'!$E$21,G362='Umrechnungskurse und Konstanten'!$E$22,G362='Umrechnungskurse und Konstanten'!$E$23),"MwSt. Satz ok.","falsche/keine MwSt.")</f>
        <v>falsche/keine MwSt.</v>
      </c>
      <c r="M362" s="67" t="str">
        <f>IF(AND(C362&gt;='Umrechnungskurse und Konstanten'!$C$5,C362&lt;='Umrechnungskurse und Konstanten'!$D$7),"Periode ok.","falsche Periode")</f>
        <v>falsche Periode</v>
      </c>
    </row>
    <row r="363" spans="2:13" x14ac:dyDescent="0.3">
      <c r="B363" s="56"/>
      <c r="C363" s="38"/>
      <c r="D363" s="38"/>
      <c r="E363" s="45"/>
      <c r="F363" s="40"/>
      <c r="G363" s="52"/>
      <c r="H363" s="42">
        <f t="shared" si="15"/>
        <v>0</v>
      </c>
      <c r="I363" s="43">
        <f>IF(AND(C363&gt;='Umrechnungskurse und Konstanten'!$C$5,C363&lt;='Umrechnungskurse und Konstanten'!$D$5),F363*'Umrechnungskurse und Konstanten'!$E$5,0)+IF(AND(C363&gt;='Umrechnungskurse und Konstanten'!$C$6,C363&lt;='Umrechnungskurse und Konstanten'!$D$6),F363*'Umrechnungskurse und Konstanten'!$E$6,0)+IF(AND(C363&gt;='Umrechnungskurse und Konstanten'!$C$7,C363&lt;='Umrechnungskurse und Konstanten'!$D$7),F363*'Umrechnungskurse und Konstanten'!$E$7,0)+IF(AND(C363&gt;='Umrechnungskurse und Konstanten'!$C$8,C363&lt;='Umrechnungskurse und Konstanten'!$D$8),F363*'Umrechnungskurse und Konstanten'!$E$8,0)+IF(AND(C363&gt;='Umrechnungskurse und Konstanten'!$C$9,C363&lt;='Umrechnungskurse und Konstanten'!$D$9),F363*'Umrechnungskurse und Konstanten'!$E$9,0)+IF(AND(C363&gt;='Umrechnungskurse und Konstanten'!$C$10,C363&lt;='Umrechnungskurse und Konstanten'!$D$10),F363*'Umrechnungskurse und Konstanten'!$E$10,0)+IF(AND(C363&gt;='Umrechnungskurse und Konstanten'!$C$11,C363&lt;='Umrechnungskurse und Konstanten'!$D$11),F363*'Umrechnungskurse und Konstanten'!$E$11,0)+IF(AND(C363&gt;='Umrechnungskurse und Konstanten'!$C$12,C363&lt;='Umrechnungskurse und Konstanten'!$D$12),F363*'Umrechnungskurse und Konstanten'!$E$12,0)+IF(AND(C363&gt;='Umrechnungskurse und Konstanten'!$C$13,C363&lt;='Umrechnungskurse und Konstanten'!$D$13),F363*'Umrechnungskurse und Konstanten'!$E$13,0)+IF(AND(C363&gt;='Umrechnungskurse und Konstanten'!$C$14,C363&lt;='Umrechnungskurse und Konstanten'!$D$14),F363*'Umrechnungskurse und Konstanten'!$E$14,0)+IF(AND(C363&gt;='Umrechnungskurse und Konstanten'!$C$15,C363&lt;='Umrechnungskurse und Konstanten'!$D$15),F363*'Umrechnungskurse und Konstanten'!$E$15,0)+IF(AND(C363&gt;='Umrechnungskurse und Konstanten'!$C$16,C363&lt;='Umrechnungskurse und Konstanten'!$D$16),F363*'Umrechnungskurse und Konstanten'!$E$16,0)</f>
        <v>0</v>
      </c>
      <c r="J363" s="43">
        <f t="shared" si="16"/>
        <v>0</v>
      </c>
      <c r="K363" s="43">
        <f t="shared" si="17"/>
        <v>0</v>
      </c>
      <c r="L363" s="69" t="str">
        <f>IF(OR(G363='Umrechnungskurse und Konstanten'!$E$21,G363='Umrechnungskurse und Konstanten'!$E$22,G363='Umrechnungskurse und Konstanten'!$E$23),"MwSt. Satz ok.","falsche/keine MwSt.")</f>
        <v>falsche/keine MwSt.</v>
      </c>
      <c r="M363" s="67" t="str">
        <f>IF(AND(C363&gt;='Umrechnungskurse und Konstanten'!$C$5,C363&lt;='Umrechnungskurse und Konstanten'!$D$7),"Periode ok.","falsche Periode")</f>
        <v>falsche Periode</v>
      </c>
    </row>
    <row r="364" spans="2:13" x14ac:dyDescent="0.3">
      <c r="B364" s="56"/>
      <c r="C364" s="38"/>
      <c r="D364" s="38"/>
      <c r="E364" s="45"/>
      <c r="F364" s="40"/>
      <c r="G364" s="52"/>
      <c r="H364" s="42">
        <f t="shared" si="15"/>
        <v>0</v>
      </c>
      <c r="I364" s="43">
        <f>IF(AND(C364&gt;='Umrechnungskurse und Konstanten'!$C$5,C364&lt;='Umrechnungskurse und Konstanten'!$D$5),F364*'Umrechnungskurse und Konstanten'!$E$5,0)+IF(AND(C364&gt;='Umrechnungskurse und Konstanten'!$C$6,C364&lt;='Umrechnungskurse und Konstanten'!$D$6),F364*'Umrechnungskurse und Konstanten'!$E$6,0)+IF(AND(C364&gt;='Umrechnungskurse und Konstanten'!$C$7,C364&lt;='Umrechnungskurse und Konstanten'!$D$7),F364*'Umrechnungskurse und Konstanten'!$E$7,0)+IF(AND(C364&gt;='Umrechnungskurse und Konstanten'!$C$8,C364&lt;='Umrechnungskurse und Konstanten'!$D$8),F364*'Umrechnungskurse und Konstanten'!$E$8,0)+IF(AND(C364&gt;='Umrechnungskurse und Konstanten'!$C$9,C364&lt;='Umrechnungskurse und Konstanten'!$D$9),F364*'Umrechnungskurse und Konstanten'!$E$9,0)+IF(AND(C364&gt;='Umrechnungskurse und Konstanten'!$C$10,C364&lt;='Umrechnungskurse und Konstanten'!$D$10),F364*'Umrechnungskurse und Konstanten'!$E$10,0)+IF(AND(C364&gt;='Umrechnungskurse und Konstanten'!$C$11,C364&lt;='Umrechnungskurse und Konstanten'!$D$11),F364*'Umrechnungskurse und Konstanten'!$E$11,0)+IF(AND(C364&gt;='Umrechnungskurse und Konstanten'!$C$12,C364&lt;='Umrechnungskurse und Konstanten'!$D$12),F364*'Umrechnungskurse und Konstanten'!$E$12,0)+IF(AND(C364&gt;='Umrechnungskurse und Konstanten'!$C$13,C364&lt;='Umrechnungskurse und Konstanten'!$D$13),F364*'Umrechnungskurse und Konstanten'!$E$13,0)+IF(AND(C364&gt;='Umrechnungskurse und Konstanten'!$C$14,C364&lt;='Umrechnungskurse und Konstanten'!$D$14),F364*'Umrechnungskurse und Konstanten'!$E$14,0)+IF(AND(C364&gt;='Umrechnungskurse und Konstanten'!$C$15,C364&lt;='Umrechnungskurse und Konstanten'!$D$15),F364*'Umrechnungskurse und Konstanten'!$E$15,0)+IF(AND(C364&gt;='Umrechnungskurse und Konstanten'!$C$16,C364&lt;='Umrechnungskurse und Konstanten'!$D$16),F364*'Umrechnungskurse und Konstanten'!$E$16,0)</f>
        <v>0</v>
      </c>
      <c r="J364" s="43">
        <f t="shared" si="16"/>
        <v>0</v>
      </c>
      <c r="K364" s="43">
        <f t="shared" si="17"/>
        <v>0</v>
      </c>
      <c r="L364" s="69" t="str">
        <f>IF(OR(G364='Umrechnungskurse und Konstanten'!$E$21,G364='Umrechnungskurse und Konstanten'!$E$22,G364='Umrechnungskurse und Konstanten'!$E$23),"MwSt. Satz ok.","falsche/keine MwSt.")</f>
        <v>falsche/keine MwSt.</v>
      </c>
      <c r="M364" s="67" t="str">
        <f>IF(AND(C364&gt;='Umrechnungskurse und Konstanten'!$C$5,C364&lt;='Umrechnungskurse und Konstanten'!$D$7),"Periode ok.","falsche Periode")</f>
        <v>falsche Periode</v>
      </c>
    </row>
    <row r="365" spans="2:13" x14ac:dyDescent="0.3">
      <c r="B365" s="56"/>
      <c r="C365" s="38"/>
      <c r="D365" s="38"/>
      <c r="E365" s="45"/>
      <c r="F365" s="40"/>
      <c r="G365" s="52"/>
      <c r="H365" s="42">
        <f t="shared" si="15"/>
        <v>0</v>
      </c>
      <c r="I365" s="43">
        <f>IF(AND(C365&gt;='Umrechnungskurse und Konstanten'!$C$5,C365&lt;='Umrechnungskurse und Konstanten'!$D$5),F365*'Umrechnungskurse und Konstanten'!$E$5,0)+IF(AND(C365&gt;='Umrechnungskurse und Konstanten'!$C$6,C365&lt;='Umrechnungskurse und Konstanten'!$D$6),F365*'Umrechnungskurse und Konstanten'!$E$6,0)+IF(AND(C365&gt;='Umrechnungskurse und Konstanten'!$C$7,C365&lt;='Umrechnungskurse und Konstanten'!$D$7),F365*'Umrechnungskurse und Konstanten'!$E$7,0)+IF(AND(C365&gt;='Umrechnungskurse und Konstanten'!$C$8,C365&lt;='Umrechnungskurse und Konstanten'!$D$8),F365*'Umrechnungskurse und Konstanten'!$E$8,0)+IF(AND(C365&gt;='Umrechnungskurse und Konstanten'!$C$9,C365&lt;='Umrechnungskurse und Konstanten'!$D$9),F365*'Umrechnungskurse und Konstanten'!$E$9,0)+IF(AND(C365&gt;='Umrechnungskurse und Konstanten'!$C$10,C365&lt;='Umrechnungskurse und Konstanten'!$D$10),F365*'Umrechnungskurse und Konstanten'!$E$10,0)+IF(AND(C365&gt;='Umrechnungskurse und Konstanten'!$C$11,C365&lt;='Umrechnungskurse und Konstanten'!$D$11),F365*'Umrechnungskurse und Konstanten'!$E$11,0)+IF(AND(C365&gt;='Umrechnungskurse und Konstanten'!$C$12,C365&lt;='Umrechnungskurse und Konstanten'!$D$12),F365*'Umrechnungskurse und Konstanten'!$E$12,0)+IF(AND(C365&gt;='Umrechnungskurse und Konstanten'!$C$13,C365&lt;='Umrechnungskurse und Konstanten'!$D$13),F365*'Umrechnungskurse und Konstanten'!$E$13,0)+IF(AND(C365&gt;='Umrechnungskurse und Konstanten'!$C$14,C365&lt;='Umrechnungskurse und Konstanten'!$D$14),F365*'Umrechnungskurse und Konstanten'!$E$14,0)+IF(AND(C365&gt;='Umrechnungskurse und Konstanten'!$C$15,C365&lt;='Umrechnungskurse und Konstanten'!$D$15),F365*'Umrechnungskurse und Konstanten'!$E$15,0)+IF(AND(C365&gt;='Umrechnungskurse und Konstanten'!$C$16,C365&lt;='Umrechnungskurse und Konstanten'!$D$16),F365*'Umrechnungskurse und Konstanten'!$E$16,0)</f>
        <v>0</v>
      </c>
      <c r="J365" s="43">
        <f t="shared" si="16"/>
        <v>0</v>
      </c>
      <c r="K365" s="43">
        <f t="shared" si="17"/>
        <v>0</v>
      </c>
      <c r="L365" s="69" t="str">
        <f>IF(OR(G365='Umrechnungskurse und Konstanten'!$E$21,G365='Umrechnungskurse und Konstanten'!$E$22,G365='Umrechnungskurse und Konstanten'!$E$23),"MwSt. Satz ok.","falsche/keine MwSt.")</f>
        <v>falsche/keine MwSt.</v>
      </c>
      <c r="M365" s="67" t="str">
        <f>IF(AND(C365&gt;='Umrechnungskurse und Konstanten'!$C$5,C365&lt;='Umrechnungskurse und Konstanten'!$D$7),"Periode ok.","falsche Periode")</f>
        <v>falsche Periode</v>
      </c>
    </row>
    <row r="366" spans="2:13" x14ac:dyDescent="0.3">
      <c r="B366" s="56"/>
      <c r="C366" s="38"/>
      <c r="D366" s="38"/>
      <c r="E366" s="45"/>
      <c r="F366" s="40"/>
      <c r="G366" s="52"/>
      <c r="H366" s="42">
        <f t="shared" si="15"/>
        <v>0</v>
      </c>
      <c r="I366" s="43">
        <f>IF(AND(C366&gt;='Umrechnungskurse und Konstanten'!$C$5,C366&lt;='Umrechnungskurse und Konstanten'!$D$5),F366*'Umrechnungskurse und Konstanten'!$E$5,0)+IF(AND(C366&gt;='Umrechnungskurse und Konstanten'!$C$6,C366&lt;='Umrechnungskurse und Konstanten'!$D$6),F366*'Umrechnungskurse und Konstanten'!$E$6,0)+IF(AND(C366&gt;='Umrechnungskurse und Konstanten'!$C$7,C366&lt;='Umrechnungskurse und Konstanten'!$D$7),F366*'Umrechnungskurse und Konstanten'!$E$7,0)+IF(AND(C366&gt;='Umrechnungskurse und Konstanten'!$C$8,C366&lt;='Umrechnungskurse und Konstanten'!$D$8),F366*'Umrechnungskurse und Konstanten'!$E$8,0)+IF(AND(C366&gt;='Umrechnungskurse und Konstanten'!$C$9,C366&lt;='Umrechnungskurse und Konstanten'!$D$9),F366*'Umrechnungskurse und Konstanten'!$E$9,0)+IF(AND(C366&gt;='Umrechnungskurse und Konstanten'!$C$10,C366&lt;='Umrechnungskurse und Konstanten'!$D$10),F366*'Umrechnungskurse und Konstanten'!$E$10,0)+IF(AND(C366&gt;='Umrechnungskurse und Konstanten'!$C$11,C366&lt;='Umrechnungskurse und Konstanten'!$D$11),F366*'Umrechnungskurse und Konstanten'!$E$11,0)+IF(AND(C366&gt;='Umrechnungskurse und Konstanten'!$C$12,C366&lt;='Umrechnungskurse und Konstanten'!$D$12),F366*'Umrechnungskurse und Konstanten'!$E$12,0)+IF(AND(C366&gt;='Umrechnungskurse und Konstanten'!$C$13,C366&lt;='Umrechnungskurse und Konstanten'!$D$13),F366*'Umrechnungskurse und Konstanten'!$E$13,0)+IF(AND(C366&gt;='Umrechnungskurse und Konstanten'!$C$14,C366&lt;='Umrechnungskurse und Konstanten'!$D$14),F366*'Umrechnungskurse und Konstanten'!$E$14,0)+IF(AND(C366&gt;='Umrechnungskurse und Konstanten'!$C$15,C366&lt;='Umrechnungskurse und Konstanten'!$D$15),F366*'Umrechnungskurse und Konstanten'!$E$15,0)+IF(AND(C366&gt;='Umrechnungskurse und Konstanten'!$C$16,C366&lt;='Umrechnungskurse und Konstanten'!$D$16),F366*'Umrechnungskurse und Konstanten'!$E$16,0)</f>
        <v>0</v>
      </c>
      <c r="J366" s="43">
        <f t="shared" si="16"/>
        <v>0</v>
      </c>
      <c r="K366" s="43">
        <f t="shared" si="17"/>
        <v>0</v>
      </c>
      <c r="L366" s="69" t="str">
        <f>IF(OR(G366='Umrechnungskurse und Konstanten'!$E$21,G366='Umrechnungskurse und Konstanten'!$E$22,G366='Umrechnungskurse und Konstanten'!$E$23),"MwSt. Satz ok.","falsche/keine MwSt.")</f>
        <v>falsche/keine MwSt.</v>
      </c>
      <c r="M366" s="67" t="str">
        <f>IF(AND(C366&gt;='Umrechnungskurse und Konstanten'!$C$5,C366&lt;='Umrechnungskurse und Konstanten'!$D$7),"Periode ok.","falsche Periode")</f>
        <v>falsche Periode</v>
      </c>
    </row>
    <row r="367" spans="2:13" x14ac:dyDescent="0.3">
      <c r="B367" s="56"/>
      <c r="C367" s="38"/>
      <c r="D367" s="38"/>
      <c r="E367" s="45"/>
      <c r="F367" s="40"/>
      <c r="G367" s="52"/>
      <c r="H367" s="42">
        <f t="shared" si="15"/>
        <v>0</v>
      </c>
      <c r="I367" s="43">
        <f>IF(AND(C367&gt;='Umrechnungskurse und Konstanten'!$C$5,C367&lt;='Umrechnungskurse und Konstanten'!$D$5),F367*'Umrechnungskurse und Konstanten'!$E$5,0)+IF(AND(C367&gt;='Umrechnungskurse und Konstanten'!$C$6,C367&lt;='Umrechnungskurse und Konstanten'!$D$6),F367*'Umrechnungskurse und Konstanten'!$E$6,0)+IF(AND(C367&gt;='Umrechnungskurse und Konstanten'!$C$7,C367&lt;='Umrechnungskurse und Konstanten'!$D$7),F367*'Umrechnungskurse und Konstanten'!$E$7,0)+IF(AND(C367&gt;='Umrechnungskurse und Konstanten'!$C$8,C367&lt;='Umrechnungskurse und Konstanten'!$D$8),F367*'Umrechnungskurse und Konstanten'!$E$8,0)+IF(AND(C367&gt;='Umrechnungskurse und Konstanten'!$C$9,C367&lt;='Umrechnungskurse und Konstanten'!$D$9),F367*'Umrechnungskurse und Konstanten'!$E$9,0)+IF(AND(C367&gt;='Umrechnungskurse und Konstanten'!$C$10,C367&lt;='Umrechnungskurse und Konstanten'!$D$10),F367*'Umrechnungskurse und Konstanten'!$E$10,0)+IF(AND(C367&gt;='Umrechnungskurse und Konstanten'!$C$11,C367&lt;='Umrechnungskurse und Konstanten'!$D$11),F367*'Umrechnungskurse und Konstanten'!$E$11,0)+IF(AND(C367&gt;='Umrechnungskurse und Konstanten'!$C$12,C367&lt;='Umrechnungskurse und Konstanten'!$D$12),F367*'Umrechnungskurse und Konstanten'!$E$12,0)+IF(AND(C367&gt;='Umrechnungskurse und Konstanten'!$C$13,C367&lt;='Umrechnungskurse und Konstanten'!$D$13),F367*'Umrechnungskurse und Konstanten'!$E$13,0)+IF(AND(C367&gt;='Umrechnungskurse und Konstanten'!$C$14,C367&lt;='Umrechnungskurse und Konstanten'!$D$14),F367*'Umrechnungskurse und Konstanten'!$E$14,0)+IF(AND(C367&gt;='Umrechnungskurse und Konstanten'!$C$15,C367&lt;='Umrechnungskurse und Konstanten'!$D$15),F367*'Umrechnungskurse und Konstanten'!$E$15,0)+IF(AND(C367&gt;='Umrechnungskurse und Konstanten'!$C$16,C367&lt;='Umrechnungskurse und Konstanten'!$D$16),F367*'Umrechnungskurse und Konstanten'!$E$16,0)</f>
        <v>0</v>
      </c>
      <c r="J367" s="43">
        <f t="shared" si="16"/>
        <v>0</v>
      </c>
      <c r="K367" s="43">
        <f t="shared" si="17"/>
        <v>0</v>
      </c>
      <c r="L367" s="69" t="str">
        <f>IF(OR(G367='Umrechnungskurse und Konstanten'!$E$21,G367='Umrechnungskurse und Konstanten'!$E$22,G367='Umrechnungskurse und Konstanten'!$E$23),"MwSt. Satz ok.","falsche/keine MwSt.")</f>
        <v>falsche/keine MwSt.</v>
      </c>
      <c r="M367" s="67" t="str">
        <f>IF(AND(C367&gt;='Umrechnungskurse und Konstanten'!$C$5,C367&lt;='Umrechnungskurse und Konstanten'!$D$7),"Periode ok.","falsche Periode")</f>
        <v>falsche Periode</v>
      </c>
    </row>
    <row r="368" spans="2:13" x14ac:dyDescent="0.3">
      <c r="B368" s="56"/>
      <c r="C368" s="38"/>
      <c r="D368" s="38"/>
      <c r="E368" s="45"/>
      <c r="F368" s="40"/>
      <c r="G368" s="52"/>
      <c r="H368" s="42">
        <f t="shared" si="15"/>
        <v>0</v>
      </c>
      <c r="I368" s="43">
        <f>IF(AND(C368&gt;='Umrechnungskurse und Konstanten'!$C$5,C368&lt;='Umrechnungskurse und Konstanten'!$D$5),F368*'Umrechnungskurse und Konstanten'!$E$5,0)+IF(AND(C368&gt;='Umrechnungskurse und Konstanten'!$C$6,C368&lt;='Umrechnungskurse und Konstanten'!$D$6),F368*'Umrechnungskurse und Konstanten'!$E$6,0)+IF(AND(C368&gt;='Umrechnungskurse und Konstanten'!$C$7,C368&lt;='Umrechnungskurse und Konstanten'!$D$7),F368*'Umrechnungskurse und Konstanten'!$E$7,0)+IF(AND(C368&gt;='Umrechnungskurse und Konstanten'!$C$8,C368&lt;='Umrechnungskurse und Konstanten'!$D$8),F368*'Umrechnungskurse und Konstanten'!$E$8,0)+IF(AND(C368&gt;='Umrechnungskurse und Konstanten'!$C$9,C368&lt;='Umrechnungskurse und Konstanten'!$D$9),F368*'Umrechnungskurse und Konstanten'!$E$9,0)+IF(AND(C368&gt;='Umrechnungskurse und Konstanten'!$C$10,C368&lt;='Umrechnungskurse und Konstanten'!$D$10),F368*'Umrechnungskurse und Konstanten'!$E$10,0)+IF(AND(C368&gt;='Umrechnungskurse und Konstanten'!$C$11,C368&lt;='Umrechnungskurse und Konstanten'!$D$11),F368*'Umrechnungskurse und Konstanten'!$E$11,0)+IF(AND(C368&gt;='Umrechnungskurse und Konstanten'!$C$12,C368&lt;='Umrechnungskurse und Konstanten'!$D$12),F368*'Umrechnungskurse und Konstanten'!$E$12,0)+IF(AND(C368&gt;='Umrechnungskurse und Konstanten'!$C$13,C368&lt;='Umrechnungskurse und Konstanten'!$D$13),F368*'Umrechnungskurse und Konstanten'!$E$13,0)+IF(AND(C368&gt;='Umrechnungskurse und Konstanten'!$C$14,C368&lt;='Umrechnungskurse und Konstanten'!$D$14),F368*'Umrechnungskurse und Konstanten'!$E$14,0)+IF(AND(C368&gt;='Umrechnungskurse und Konstanten'!$C$15,C368&lt;='Umrechnungskurse und Konstanten'!$D$15),F368*'Umrechnungskurse und Konstanten'!$E$15,0)+IF(AND(C368&gt;='Umrechnungskurse und Konstanten'!$C$16,C368&lt;='Umrechnungskurse und Konstanten'!$D$16),F368*'Umrechnungskurse und Konstanten'!$E$16,0)</f>
        <v>0</v>
      </c>
      <c r="J368" s="43">
        <f t="shared" si="16"/>
        <v>0</v>
      </c>
      <c r="K368" s="43">
        <f t="shared" si="17"/>
        <v>0</v>
      </c>
      <c r="L368" s="69" t="str">
        <f>IF(OR(G368='Umrechnungskurse und Konstanten'!$E$21,G368='Umrechnungskurse und Konstanten'!$E$22,G368='Umrechnungskurse und Konstanten'!$E$23),"MwSt. Satz ok.","falsche/keine MwSt.")</f>
        <v>falsche/keine MwSt.</v>
      </c>
      <c r="M368" s="67" t="str">
        <f>IF(AND(C368&gt;='Umrechnungskurse und Konstanten'!$C$5,C368&lt;='Umrechnungskurse und Konstanten'!$D$7),"Periode ok.","falsche Periode")</f>
        <v>falsche Periode</v>
      </c>
    </row>
    <row r="369" spans="2:13" x14ac:dyDescent="0.3">
      <c r="B369" s="56"/>
      <c r="C369" s="38"/>
      <c r="D369" s="38"/>
      <c r="E369" s="45"/>
      <c r="F369" s="40"/>
      <c r="G369" s="52"/>
      <c r="H369" s="42">
        <f t="shared" si="15"/>
        <v>0</v>
      </c>
      <c r="I369" s="43">
        <f>IF(AND(C369&gt;='Umrechnungskurse und Konstanten'!$C$5,C369&lt;='Umrechnungskurse und Konstanten'!$D$5),F369*'Umrechnungskurse und Konstanten'!$E$5,0)+IF(AND(C369&gt;='Umrechnungskurse und Konstanten'!$C$6,C369&lt;='Umrechnungskurse und Konstanten'!$D$6),F369*'Umrechnungskurse und Konstanten'!$E$6,0)+IF(AND(C369&gt;='Umrechnungskurse und Konstanten'!$C$7,C369&lt;='Umrechnungskurse und Konstanten'!$D$7),F369*'Umrechnungskurse und Konstanten'!$E$7,0)+IF(AND(C369&gt;='Umrechnungskurse und Konstanten'!$C$8,C369&lt;='Umrechnungskurse und Konstanten'!$D$8),F369*'Umrechnungskurse und Konstanten'!$E$8,0)+IF(AND(C369&gt;='Umrechnungskurse und Konstanten'!$C$9,C369&lt;='Umrechnungskurse und Konstanten'!$D$9),F369*'Umrechnungskurse und Konstanten'!$E$9,0)+IF(AND(C369&gt;='Umrechnungskurse und Konstanten'!$C$10,C369&lt;='Umrechnungskurse und Konstanten'!$D$10),F369*'Umrechnungskurse und Konstanten'!$E$10,0)+IF(AND(C369&gt;='Umrechnungskurse und Konstanten'!$C$11,C369&lt;='Umrechnungskurse und Konstanten'!$D$11),F369*'Umrechnungskurse und Konstanten'!$E$11,0)+IF(AND(C369&gt;='Umrechnungskurse und Konstanten'!$C$12,C369&lt;='Umrechnungskurse und Konstanten'!$D$12),F369*'Umrechnungskurse und Konstanten'!$E$12,0)+IF(AND(C369&gt;='Umrechnungskurse und Konstanten'!$C$13,C369&lt;='Umrechnungskurse und Konstanten'!$D$13),F369*'Umrechnungskurse und Konstanten'!$E$13,0)+IF(AND(C369&gt;='Umrechnungskurse und Konstanten'!$C$14,C369&lt;='Umrechnungskurse und Konstanten'!$D$14),F369*'Umrechnungskurse und Konstanten'!$E$14,0)+IF(AND(C369&gt;='Umrechnungskurse und Konstanten'!$C$15,C369&lt;='Umrechnungskurse und Konstanten'!$D$15),F369*'Umrechnungskurse und Konstanten'!$E$15,0)+IF(AND(C369&gt;='Umrechnungskurse und Konstanten'!$C$16,C369&lt;='Umrechnungskurse und Konstanten'!$D$16),F369*'Umrechnungskurse und Konstanten'!$E$16,0)</f>
        <v>0</v>
      </c>
      <c r="J369" s="43">
        <f t="shared" si="16"/>
        <v>0</v>
      </c>
      <c r="K369" s="43">
        <f t="shared" si="17"/>
        <v>0</v>
      </c>
      <c r="L369" s="69" t="str">
        <f>IF(OR(G369='Umrechnungskurse und Konstanten'!$E$21,G369='Umrechnungskurse und Konstanten'!$E$22,G369='Umrechnungskurse und Konstanten'!$E$23),"MwSt. Satz ok.","falsche/keine MwSt.")</f>
        <v>falsche/keine MwSt.</v>
      </c>
      <c r="M369" s="67" t="str">
        <f>IF(AND(C369&gt;='Umrechnungskurse und Konstanten'!$C$5,C369&lt;='Umrechnungskurse und Konstanten'!$D$7),"Periode ok.","falsche Periode")</f>
        <v>falsche Periode</v>
      </c>
    </row>
    <row r="370" spans="2:13" x14ac:dyDescent="0.3">
      <c r="B370" s="56"/>
      <c r="C370" s="38"/>
      <c r="D370" s="38"/>
      <c r="E370" s="45"/>
      <c r="F370" s="40"/>
      <c r="G370" s="52"/>
      <c r="H370" s="42">
        <f t="shared" si="15"/>
        <v>0</v>
      </c>
      <c r="I370" s="43">
        <f>IF(AND(C370&gt;='Umrechnungskurse und Konstanten'!$C$5,C370&lt;='Umrechnungskurse und Konstanten'!$D$5),F370*'Umrechnungskurse und Konstanten'!$E$5,0)+IF(AND(C370&gt;='Umrechnungskurse und Konstanten'!$C$6,C370&lt;='Umrechnungskurse und Konstanten'!$D$6),F370*'Umrechnungskurse und Konstanten'!$E$6,0)+IF(AND(C370&gt;='Umrechnungskurse und Konstanten'!$C$7,C370&lt;='Umrechnungskurse und Konstanten'!$D$7),F370*'Umrechnungskurse und Konstanten'!$E$7,0)+IF(AND(C370&gt;='Umrechnungskurse und Konstanten'!$C$8,C370&lt;='Umrechnungskurse und Konstanten'!$D$8),F370*'Umrechnungskurse und Konstanten'!$E$8,0)+IF(AND(C370&gt;='Umrechnungskurse und Konstanten'!$C$9,C370&lt;='Umrechnungskurse und Konstanten'!$D$9),F370*'Umrechnungskurse und Konstanten'!$E$9,0)+IF(AND(C370&gt;='Umrechnungskurse und Konstanten'!$C$10,C370&lt;='Umrechnungskurse und Konstanten'!$D$10),F370*'Umrechnungskurse und Konstanten'!$E$10,0)+IF(AND(C370&gt;='Umrechnungskurse und Konstanten'!$C$11,C370&lt;='Umrechnungskurse und Konstanten'!$D$11),F370*'Umrechnungskurse und Konstanten'!$E$11,0)+IF(AND(C370&gt;='Umrechnungskurse und Konstanten'!$C$12,C370&lt;='Umrechnungskurse und Konstanten'!$D$12),F370*'Umrechnungskurse und Konstanten'!$E$12,0)+IF(AND(C370&gt;='Umrechnungskurse und Konstanten'!$C$13,C370&lt;='Umrechnungskurse und Konstanten'!$D$13),F370*'Umrechnungskurse und Konstanten'!$E$13,0)+IF(AND(C370&gt;='Umrechnungskurse und Konstanten'!$C$14,C370&lt;='Umrechnungskurse und Konstanten'!$D$14),F370*'Umrechnungskurse und Konstanten'!$E$14,0)+IF(AND(C370&gt;='Umrechnungskurse und Konstanten'!$C$15,C370&lt;='Umrechnungskurse und Konstanten'!$D$15),F370*'Umrechnungskurse und Konstanten'!$E$15,0)+IF(AND(C370&gt;='Umrechnungskurse und Konstanten'!$C$16,C370&lt;='Umrechnungskurse und Konstanten'!$D$16),F370*'Umrechnungskurse und Konstanten'!$E$16,0)</f>
        <v>0</v>
      </c>
      <c r="J370" s="43">
        <f t="shared" si="16"/>
        <v>0</v>
      </c>
      <c r="K370" s="43">
        <f t="shared" si="17"/>
        <v>0</v>
      </c>
      <c r="L370" s="69" t="str">
        <f>IF(OR(G370='Umrechnungskurse und Konstanten'!$E$21,G370='Umrechnungskurse und Konstanten'!$E$22,G370='Umrechnungskurse und Konstanten'!$E$23),"MwSt. Satz ok.","falsche/keine MwSt.")</f>
        <v>falsche/keine MwSt.</v>
      </c>
      <c r="M370" s="67" t="str">
        <f>IF(AND(C370&gt;='Umrechnungskurse und Konstanten'!$C$5,C370&lt;='Umrechnungskurse und Konstanten'!$D$7),"Periode ok.","falsche Periode")</f>
        <v>falsche Periode</v>
      </c>
    </row>
    <row r="371" spans="2:13" x14ac:dyDescent="0.3">
      <c r="B371" s="56"/>
      <c r="C371" s="38"/>
      <c r="D371" s="38"/>
      <c r="E371" s="45"/>
      <c r="F371" s="40"/>
      <c r="G371" s="52"/>
      <c r="H371" s="42">
        <f t="shared" si="15"/>
        <v>0</v>
      </c>
      <c r="I371" s="43">
        <f>IF(AND(C371&gt;='Umrechnungskurse und Konstanten'!$C$5,C371&lt;='Umrechnungskurse und Konstanten'!$D$5),F371*'Umrechnungskurse und Konstanten'!$E$5,0)+IF(AND(C371&gt;='Umrechnungskurse und Konstanten'!$C$6,C371&lt;='Umrechnungskurse und Konstanten'!$D$6),F371*'Umrechnungskurse und Konstanten'!$E$6,0)+IF(AND(C371&gt;='Umrechnungskurse und Konstanten'!$C$7,C371&lt;='Umrechnungskurse und Konstanten'!$D$7),F371*'Umrechnungskurse und Konstanten'!$E$7,0)+IF(AND(C371&gt;='Umrechnungskurse und Konstanten'!$C$8,C371&lt;='Umrechnungskurse und Konstanten'!$D$8),F371*'Umrechnungskurse und Konstanten'!$E$8,0)+IF(AND(C371&gt;='Umrechnungskurse und Konstanten'!$C$9,C371&lt;='Umrechnungskurse und Konstanten'!$D$9),F371*'Umrechnungskurse und Konstanten'!$E$9,0)+IF(AND(C371&gt;='Umrechnungskurse und Konstanten'!$C$10,C371&lt;='Umrechnungskurse und Konstanten'!$D$10),F371*'Umrechnungskurse und Konstanten'!$E$10,0)+IF(AND(C371&gt;='Umrechnungskurse und Konstanten'!$C$11,C371&lt;='Umrechnungskurse und Konstanten'!$D$11),F371*'Umrechnungskurse und Konstanten'!$E$11,0)+IF(AND(C371&gt;='Umrechnungskurse und Konstanten'!$C$12,C371&lt;='Umrechnungskurse und Konstanten'!$D$12),F371*'Umrechnungskurse und Konstanten'!$E$12,0)+IF(AND(C371&gt;='Umrechnungskurse und Konstanten'!$C$13,C371&lt;='Umrechnungskurse und Konstanten'!$D$13),F371*'Umrechnungskurse und Konstanten'!$E$13,0)+IF(AND(C371&gt;='Umrechnungskurse und Konstanten'!$C$14,C371&lt;='Umrechnungskurse und Konstanten'!$D$14),F371*'Umrechnungskurse und Konstanten'!$E$14,0)+IF(AND(C371&gt;='Umrechnungskurse und Konstanten'!$C$15,C371&lt;='Umrechnungskurse und Konstanten'!$D$15),F371*'Umrechnungskurse und Konstanten'!$E$15,0)+IF(AND(C371&gt;='Umrechnungskurse und Konstanten'!$C$16,C371&lt;='Umrechnungskurse und Konstanten'!$D$16),F371*'Umrechnungskurse und Konstanten'!$E$16,0)</f>
        <v>0</v>
      </c>
      <c r="J371" s="43">
        <f t="shared" si="16"/>
        <v>0</v>
      </c>
      <c r="K371" s="43">
        <f t="shared" si="17"/>
        <v>0</v>
      </c>
      <c r="L371" s="69" t="str">
        <f>IF(OR(G371='Umrechnungskurse und Konstanten'!$E$21,G371='Umrechnungskurse und Konstanten'!$E$22,G371='Umrechnungskurse und Konstanten'!$E$23),"MwSt. Satz ok.","falsche/keine MwSt.")</f>
        <v>falsche/keine MwSt.</v>
      </c>
      <c r="M371" s="67" t="str">
        <f>IF(AND(C371&gt;='Umrechnungskurse und Konstanten'!$C$5,C371&lt;='Umrechnungskurse und Konstanten'!$D$7),"Periode ok.","falsche Periode")</f>
        <v>falsche Periode</v>
      </c>
    </row>
    <row r="372" spans="2:13" x14ac:dyDescent="0.3">
      <c r="B372" s="56"/>
      <c r="C372" s="38"/>
      <c r="D372" s="38"/>
      <c r="E372" s="45"/>
      <c r="F372" s="40"/>
      <c r="G372" s="52"/>
      <c r="H372" s="42">
        <f t="shared" si="15"/>
        <v>0</v>
      </c>
      <c r="I372" s="43">
        <f>IF(AND(C372&gt;='Umrechnungskurse und Konstanten'!$C$5,C372&lt;='Umrechnungskurse und Konstanten'!$D$5),F372*'Umrechnungskurse und Konstanten'!$E$5,0)+IF(AND(C372&gt;='Umrechnungskurse und Konstanten'!$C$6,C372&lt;='Umrechnungskurse und Konstanten'!$D$6),F372*'Umrechnungskurse und Konstanten'!$E$6,0)+IF(AND(C372&gt;='Umrechnungskurse und Konstanten'!$C$7,C372&lt;='Umrechnungskurse und Konstanten'!$D$7),F372*'Umrechnungskurse und Konstanten'!$E$7,0)+IF(AND(C372&gt;='Umrechnungskurse und Konstanten'!$C$8,C372&lt;='Umrechnungskurse und Konstanten'!$D$8),F372*'Umrechnungskurse und Konstanten'!$E$8,0)+IF(AND(C372&gt;='Umrechnungskurse und Konstanten'!$C$9,C372&lt;='Umrechnungskurse und Konstanten'!$D$9),F372*'Umrechnungskurse und Konstanten'!$E$9,0)+IF(AND(C372&gt;='Umrechnungskurse und Konstanten'!$C$10,C372&lt;='Umrechnungskurse und Konstanten'!$D$10),F372*'Umrechnungskurse und Konstanten'!$E$10,0)+IF(AND(C372&gt;='Umrechnungskurse und Konstanten'!$C$11,C372&lt;='Umrechnungskurse und Konstanten'!$D$11),F372*'Umrechnungskurse und Konstanten'!$E$11,0)+IF(AND(C372&gt;='Umrechnungskurse und Konstanten'!$C$12,C372&lt;='Umrechnungskurse und Konstanten'!$D$12),F372*'Umrechnungskurse und Konstanten'!$E$12,0)+IF(AND(C372&gt;='Umrechnungskurse und Konstanten'!$C$13,C372&lt;='Umrechnungskurse und Konstanten'!$D$13),F372*'Umrechnungskurse und Konstanten'!$E$13,0)+IF(AND(C372&gt;='Umrechnungskurse und Konstanten'!$C$14,C372&lt;='Umrechnungskurse und Konstanten'!$D$14),F372*'Umrechnungskurse und Konstanten'!$E$14,0)+IF(AND(C372&gt;='Umrechnungskurse und Konstanten'!$C$15,C372&lt;='Umrechnungskurse und Konstanten'!$D$15),F372*'Umrechnungskurse und Konstanten'!$E$15,0)+IF(AND(C372&gt;='Umrechnungskurse und Konstanten'!$C$16,C372&lt;='Umrechnungskurse und Konstanten'!$D$16),F372*'Umrechnungskurse und Konstanten'!$E$16,0)</f>
        <v>0</v>
      </c>
      <c r="J372" s="43">
        <f t="shared" si="16"/>
        <v>0</v>
      </c>
      <c r="K372" s="43">
        <f t="shared" si="17"/>
        <v>0</v>
      </c>
      <c r="L372" s="69" t="str">
        <f>IF(OR(G372='Umrechnungskurse und Konstanten'!$E$21,G372='Umrechnungskurse und Konstanten'!$E$22,G372='Umrechnungskurse und Konstanten'!$E$23),"MwSt. Satz ok.","falsche/keine MwSt.")</f>
        <v>falsche/keine MwSt.</v>
      </c>
      <c r="M372" s="67" t="str">
        <f>IF(AND(C372&gt;='Umrechnungskurse und Konstanten'!$C$5,C372&lt;='Umrechnungskurse und Konstanten'!$D$7),"Periode ok.","falsche Periode")</f>
        <v>falsche Periode</v>
      </c>
    </row>
    <row r="373" spans="2:13" x14ac:dyDescent="0.3">
      <c r="B373" s="56"/>
      <c r="C373" s="38"/>
      <c r="D373" s="38"/>
      <c r="E373" s="45"/>
      <c r="F373" s="40"/>
      <c r="G373" s="52"/>
      <c r="H373" s="42">
        <f t="shared" si="15"/>
        <v>0</v>
      </c>
      <c r="I373" s="43">
        <f>IF(AND(C373&gt;='Umrechnungskurse und Konstanten'!$C$5,C373&lt;='Umrechnungskurse und Konstanten'!$D$5),F373*'Umrechnungskurse und Konstanten'!$E$5,0)+IF(AND(C373&gt;='Umrechnungskurse und Konstanten'!$C$6,C373&lt;='Umrechnungskurse und Konstanten'!$D$6),F373*'Umrechnungskurse und Konstanten'!$E$6,0)+IF(AND(C373&gt;='Umrechnungskurse und Konstanten'!$C$7,C373&lt;='Umrechnungskurse und Konstanten'!$D$7),F373*'Umrechnungskurse und Konstanten'!$E$7,0)+IF(AND(C373&gt;='Umrechnungskurse und Konstanten'!$C$8,C373&lt;='Umrechnungskurse und Konstanten'!$D$8),F373*'Umrechnungskurse und Konstanten'!$E$8,0)+IF(AND(C373&gt;='Umrechnungskurse und Konstanten'!$C$9,C373&lt;='Umrechnungskurse und Konstanten'!$D$9),F373*'Umrechnungskurse und Konstanten'!$E$9,0)+IF(AND(C373&gt;='Umrechnungskurse und Konstanten'!$C$10,C373&lt;='Umrechnungskurse und Konstanten'!$D$10),F373*'Umrechnungskurse und Konstanten'!$E$10,0)+IF(AND(C373&gt;='Umrechnungskurse und Konstanten'!$C$11,C373&lt;='Umrechnungskurse und Konstanten'!$D$11),F373*'Umrechnungskurse und Konstanten'!$E$11,0)+IF(AND(C373&gt;='Umrechnungskurse und Konstanten'!$C$12,C373&lt;='Umrechnungskurse und Konstanten'!$D$12),F373*'Umrechnungskurse und Konstanten'!$E$12,0)+IF(AND(C373&gt;='Umrechnungskurse und Konstanten'!$C$13,C373&lt;='Umrechnungskurse und Konstanten'!$D$13),F373*'Umrechnungskurse und Konstanten'!$E$13,0)+IF(AND(C373&gt;='Umrechnungskurse und Konstanten'!$C$14,C373&lt;='Umrechnungskurse und Konstanten'!$D$14),F373*'Umrechnungskurse und Konstanten'!$E$14,0)+IF(AND(C373&gt;='Umrechnungskurse und Konstanten'!$C$15,C373&lt;='Umrechnungskurse und Konstanten'!$D$15),F373*'Umrechnungskurse und Konstanten'!$E$15,0)+IF(AND(C373&gt;='Umrechnungskurse und Konstanten'!$C$16,C373&lt;='Umrechnungskurse und Konstanten'!$D$16),F373*'Umrechnungskurse und Konstanten'!$E$16,0)</f>
        <v>0</v>
      </c>
      <c r="J373" s="43">
        <f t="shared" si="16"/>
        <v>0</v>
      </c>
      <c r="K373" s="43">
        <f t="shared" si="17"/>
        <v>0</v>
      </c>
      <c r="L373" s="69" t="str">
        <f>IF(OR(G373='Umrechnungskurse und Konstanten'!$E$21,G373='Umrechnungskurse und Konstanten'!$E$22,G373='Umrechnungskurse und Konstanten'!$E$23),"MwSt. Satz ok.","falsche/keine MwSt.")</f>
        <v>falsche/keine MwSt.</v>
      </c>
      <c r="M373" s="67" t="str">
        <f>IF(AND(C373&gt;='Umrechnungskurse und Konstanten'!$C$5,C373&lt;='Umrechnungskurse und Konstanten'!$D$7),"Periode ok.","falsche Periode")</f>
        <v>falsche Periode</v>
      </c>
    </row>
    <row r="374" spans="2:13" x14ac:dyDescent="0.3">
      <c r="B374" s="56"/>
      <c r="C374" s="38"/>
      <c r="D374" s="38"/>
      <c r="E374" s="45"/>
      <c r="F374" s="40"/>
      <c r="G374" s="52"/>
      <c r="H374" s="42">
        <f t="shared" si="15"/>
        <v>0</v>
      </c>
      <c r="I374" s="43">
        <f>IF(AND(C374&gt;='Umrechnungskurse und Konstanten'!$C$5,C374&lt;='Umrechnungskurse und Konstanten'!$D$5),F374*'Umrechnungskurse und Konstanten'!$E$5,0)+IF(AND(C374&gt;='Umrechnungskurse und Konstanten'!$C$6,C374&lt;='Umrechnungskurse und Konstanten'!$D$6),F374*'Umrechnungskurse und Konstanten'!$E$6,0)+IF(AND(C374&gt;='Umrechnungskurse und Konstanten'!$C$7,C374&lt;='Umrechnungskurse und Konstanten'!$D$7),F374*'Umrechnungskurse und Konstanten'!$E$7,0)+IF(AND(C374&gt;='Umrechnungskurse und Konstanten'!$C$8,C374&lt;='Umrechnungskurse und Konstanten'!$D$8),F374*'Umrechnungskurse und Konstanten'!$E$8,0)+IF(AND(C374&gt;='Umrechnungskurse und Konstanten'!$C$9,C374&lt;='Umrechnungskurse und Konstanten'!$D$9),F374*'Umrechnungskurse und Konstanten'!$E$9,0)+IF(AND(C374&gt;='Umrechnungskurse und Konstanten'!$C$10,C374&lt;='Umrechnungskurse und Konstanten'!$D$10),F374*'Umrechnungskurse und Konstanten'!$E$10,0)+IF(AND(C374&gt;='Umrechnungskurse und Konstanten'!$C$11,C374&lt;='Umrechnungskurse und Konstanten'!$D$11),F374*'Umrechnungskurse und Konstanten'!$E$11,0)+IF(AND(C374&gt;='Umrechnungskurse und Konstanten'!$C$12,C374&lt;='Umrechnungskurse und Konstanten'!$D$12),F374*'Umrechnungskurse und Konstanten'!$E$12,0)+IF(AND(C374&gt;='Umrechnungskurse und Konstanten'!$C$13,C374&lt;='Umrechnungskurse und Konstanten'!$D$13),F374*'Umrechnungskurse und Konstanten'!$E$13,0)+IF(AND(C374&gt;='Umrechnungskurse und Konstanten'!$C$14,C374&lt;='Umrechnungskurse und Konstanten'!$D$14),F374*'Umrechnungskurse und Konstanten'!$E$14,0)+IF(AND(C374&gt;='Umrechnungskurse und Konstanten'!$C$15,C374&lt;='Umrechnungskurse und Konstanten'!$D$15),F374*'Umrechnungskurse und Konstanten'!$E$15,0)+IF(AND(C374&gt;='Umrechnungskurse und Konstanten'!$C$16,C374&lt;='Umrechnungskurse und Konstanten'!$D$16),F374*'Umrechnungskurse und Konstanten'!$E$16,0)</f>
        <v>0</v>
      </c>
      <c r="J374" s="43">
        <f t="shared" si="16"/>
        <v>0</v>
      </c>
      <c r="K374" s="43">
        <f t="shared" si="17"/>
        <v>0</v>
      </c>
      <c r="L374" s="69" t="str">
        <f>IF(OR(G374='Umrechnungskurse und Konstanten'!$E$21,G374='Umrechnungskurse und Konstanten'!$E$22,G374='Umrechnungskurse und Konstanten'!$E$23),"MwSt. Satz ok.","falsche/keine MwSt.")</f>
        <v>falsche/keine MwSt.</v>
      </c>
      <c r="M374" s="67" t="str">
        <f>IF(AND(C374&gt;='Umrechnungskurse und Konstanten'!$C$5,C374&lt;='Umrechnungskurse und Konstanten'!$D$7),"Periode ok.","falsche Periode")</f>
        <v>falsche Periode</v>
      </c>
    </row>
    <row r="375" spans="2:13" x14ac:dyDescent="0.3">
      <c r="B375" s="56"/>
      <c r="C375" s="38"/>
      <c r="D375" s="38"/>
      <c r="E375" s="45"/>
      <c r="F375" s="40"/>
      <c r="G375" s="52"/>
      <c r="H375" s="42">
        <f t="shared" si="15"/>
        <v>0</v>
      </c>
      <c r="I375" s="43">
        <f>IF(AND(C375&gt;='Umrechnungskurse und Konstanten'!$C$5,C375&lt;='Umrechnungskurse und Konstanten'!$D$5),F375*'Umrechnungskurse und Konstanten'!$E$5,0)+IF(AND(C375&gt;='Umrechnungskurse und Konstanten'!$C$6,C375&lt;='Umrechnungskurse und Konstanten'!$D$6),F375*'Umrechnungskurse und Konstanten'!$E$6,0)+IF(AND(C375&gt;='Umrechnungskurse und Konstanten'!$C$7,C375&lt;='Umrechnungskurse und Konstanten'!$D$7),F375*'Umrechnungskurse und Konstanten'!$E$7,0)+IF(AND(C375&gt;='Umrechnungskurse und Konstanten'!$C$8,C375&lt;='Umrechnungskurse und Konstanten'!$D$8),F375*'Umrechnungskurse und Konstanten'!$E$8,0)+IF(AND(C375&gt;='Umrechnungskurse und Konstanten'!$C$9,C375&lt;='Umrechnungskurse und Konstanten'!$D$9),F375*'Umrechnungskurse und Konstanten'!$E$9,0)+IF(AND(C375&gt;='Umrechnungskurse und Konstanten'!$C$10,C375&lt;='Umrechnungskurse und Konstanten'!$D$10),F375*'Umrechnungskurse und Konstanten'!$E$10,0)+IF(AND(C375&gt;='Umrechnungskurse und Konstanten'!$C$11,C375&lt;='Umrechnungskurse und Konstanten'!$D$11),F375*'Umrechnungskurse und Konstanten'!$E$11,0)+IF(AND(C375&gt;='Umrechnungskurse und Konstanten'!$C$12,C375&lt;='Umrechnungskurse und Konstanten'!$D$12),F375*'Umrechnungskurse und Konstanten'!$E$12,0)+IF(AND(C375&gt;='Umrechnungskurse und Konstanten'!$C$13,C375&lt;='Umrechnungskurse und Konstanten'!$D$13),F375*'Umrechnungskurse und Konstanten'!$E$13,0)+IF(AND(C375&gt;='Umrechnungskurse und Konstanten'!$C$14,C375&lt;='Umrechnungskurse und Konstanten'!$D$14),F375*'Umrechnungskurse und Konstanten'!$E$14,0)+IF(AND(C375&gt;='Umrechnungskurse und Konstanten'!$C$15,C375&lt;='Umrechnungskurse und Konstanten'!$D$15),F375*'Umrechnungskurse und Konstanten'!$E$15,0)+IF(AND(C375&gt;='Umrechnungskurse und Konstanten'!$C$16,C375&lt;='Umrechnungskurse und Konstanten'!$D$16),F375*'Umrechnungskurse und Konstanten'!$E$16,0)</f>
        <v>0</v>
      </c>
      <c r="J375" s="43">
        <f t="shared" si="16"/>
        <v>0</v>
      </c>
      <c r="K375" s="43">
        <f t="shared" si="17"/>
        <v>0</v>
      </c>
      <c r="L375" s="69" t="str">
        <f>IF(OR(G375='Umrechnungskurse und Konstanten'!$E$21,G375='Umrechnungskurse und Konstanten'!$E$22,G375='Umrechnungskurse und Konstanten'!$E$23),"MwSt. Satz ok.","falsche/keine MwSt.")</f>
        <v>falsche/keine MwSt.</v>
      </c>
      <c r="M375" s="67" t="str">
        <f>IF(AND(C375&gt;='Umrechnungskurse und Konstanten'!$C$5,C375&lt;='Umrechnungskurse und Konstanten'!$D$7),"Periode ok.","falsche Periode")</f>
        <v>falsche Periode</v>
      </c>
    </row>
    <row r="376" spans="2:13" x14ac:dyDescent="0.3">
      <c r="B376" s="56"/>
      <c r="C376" s="38"/>
      <c r="D376" s="38"/>
      <c r="E376" s="45"/>
      <c r="F376" s="40"/>
      <c r="G376" s="52"/>
      <c r="H376" s="42">
        <f t="shared" si="15"/>
        <v>0</v>
      </c>
      <c r="I376" s="43">
        <f>IF(AND(C376&gt;='Umrechnungskurse und Konstanten'!$C$5,C376&lt;='Umrechnungskurse und Konstanten'!$D$5),F376*'Umrechnungskurse und Konstanten'!$E$5,0)+IF(AND(C376&gt;='Umrechnungskurse und Konstanten'!$C$6,C376&lt;='Umrechnungskurse und Konstanten'!$D$6),F376*'Umrechnungskurse und Konstanten'!$E$6,0)+IF(AND(C376&gt;='Umrechnungskurse und Konstanten'!$C$7,C376&lt;='Umrechnungskurse und Konstanten'!$D$7),F376*'Umrechnungskurse und Konstanten'!$E$7,0)+IF(AND(C376&gt;='Umrechnungskurse und Konstanten'!$C$8,C376&lt;='Umrechnungskurse und Konstanten'!$D$8),F376*'Umrechnungskurse und Konstanten'!$E$8,0)+IF(AND(C376&gt;='Umrechnungskurse und Konstanten'!$C$9,C376&lt;='Umrechnungskurse und Konstanten'!$D$9),F376*'Umrechnungskurse und Konstanten'!$E$9,0)+IF(AND(C376&gt;='Umrechnungskurse und Konstanten'!$C$10,C376&lt;='Umrechnungskurse und Konstanten'!$D$10),F376*'Umrechnungskurse und Konstanten'!$E$10,0)+IF(AND(C376&gt;='Umrechnungskurse und Konstanten'!$C$11,C376&lt;='Umrechnungskurse und Konstanten'!$D$11),F376*'Umrechnungskurse und Konstanten'!$E$11,0)+IF(AND(C376&gt;='Umrechnungskurse und Konstanten'!$C$12,C376&lt;='Umrechnungskurse und Konstanten'!$D$12),F376*'Umrechnungskurse und Konstanten'!$E$12,0)+IF(AND(C376&gt;='Umrechnungskurse und Konstanten'!$C$13,C376&lt;='Umrechnungskurse und Konstanten'!$D$13),F376*'Umrechnungskurse und Konstanten'!$E$13,0)+IF(AND(C376&gt;='Umrechnungskurse und Konstanten'!$C$14,C376&lt;='Umrechnungskurse und Konstanten'!$D$14),F376*'Umrechnungskurse und Konstanten'!$E$14,0)+IF(AND(C376&gt;='Umrechnungskurse und Konstanten'!$C$15,C376&lt;='Umrechnungskurse und Konstanten'!$D$15),F376*'Umrechnungskurse und Konstanten'!$E$15,0)+IF(AND(C376&gt;='Umrechnungskurse und Konstanten'!$C$16,C376&lt;='Umrechnungskurse und Konstanten'!$D$16),F376*'Umrechnungskurse und Konstanten'!$E$16,0)</f>
        <v>0</v>
      </c>
      <c r="J376" s="43">
        <f t="shared" si="16"/>
        <v>0</v>
      </c>
      <c r="K376" s="43">
        <f t="shared" si="17"/>
        <v>0</v>
      </c>
      <c r="L376" s="69" t="str">
        <f>IF(OR(G376='Umrechnungskurse und Konstanten'!$E$21,G376='Umrechnungskurse und Konstanten'!$E$22,G376='Umrechnungskurse und Konstanten'!$E$23),"MwSt. Satz ok.","falsche/keine MwSt.")</f>
        <v>falsche/keine MwSt.</v>
      </c>
      <c r="M376" s="67" t="str">
        <f>IF(AND(C376&gt;='Umrechnungskurse und Konstanten'!$C$5,C376&lt;='Umrechnungskurse und Konstanten'!$D$7),"Periode ok.","falsche Periode")</f>
        <v>falsche Periode</v>
      </c>
    </row>
    <row r="377" spans="2:13" x14ac:dyDescent="0.3">
      <c r="B377" s="56"/>
      <c r="C377" s="38"/>
      <c r="D377" s="38"/>
      <c r="E377" s="45"/>
      <c r="F377" s="40"/>
      <c r="G377" s="52"/>
      <c r="H377" s="42">
        <f t="shared" si="15"/>
        <v>0</v>
      </c>
      <c r="I377" s="43">
        <f>IF(AND(C377&gt;='Umrechnungskurse und Konstanten'!$C$5,C377&lt;='Umrechnungskurse und Konstanten'!$D$5),F377*'Umrechnungskurse und Konstanten'!$E$5,0)+IF(AND(C377&gt;='Umrechnungskurse und Konstanten'!$C$6,C377&lt;='Umrechnungskurse und Konstanten'!$D$6),F377*'Umrechnungskurse und Konstanten'!$E$6,0)+IF(AND(C377&gt;='Umrechnungskurse und Konstanten'!$C$7,C377&lt;='Umrechnungskurse und Konstanten'!$D$7),F377*'Umrechnungskurse und Konstanten'!$E$7,0)+IF(AND(C377&gt;='Umrechnungskurse und Konstanten'!$C$8,C377&lt;='Umrechnungskurse und Konstanten'!$D$8),F377*'Umrechnungskurse und Konstanten'!$E$8,0)+IF(AND(C377&gt;='Umrechnungskurse und Konstanten'!$C$9,C377&lt;='Umrechnungskurse und Konstanten'!$D$9),F377*'Umrechnungskurse und Konstanten'!$E$9,0)+IF(AND(C377&gt;='Umrechnungskurse und Konstanten'!$C$10,C377&lt;='Umrechnungskurse und Konstanten'!$D$10),F377*'Umrechnungskurse und Konstanten'!$E$10,0)+IF(AND(C377&gt;='Umrechnungskurse und Konstanten'!$C$11,C377&lt;='Umrechnungskurse und Konstanten'!$D$11),F377*'Umrechnungskurse und Konstanten'!$E$11,0)+IF(AND(C377&gt;='Umrechnungskurse und Konstanten'!$C$12,C377&lt;='Umrechnungskurse und Konstanten'!$D$12),F377*'Umrechnungskurse und Konstanten'!$E$12,0)+IF(AND(C377&gt;='Umrechnungskurse und Konstanten'!$C$13,C377&lt;='Umrechnungskurse und Konstanten'!$D$13),F377*'Umrechnungskurse und Konstanten'!$E$13,0)+IF(AND(C377&gt;='Umrechnungskurse und Konstanten'!$C$14,C377&lt;='Umrechnungskurse und Konstanten'!$D$14),F377*'Umrechnungskurse und Konstanten'!$E$14,0)+IF(AND(C377&gt;='Umrechnungskurse und Konstanten'!$C$15,C377&lt;='Umrechnungskurse und Konstanten'!$D$15),F377*'Umrechnungskurse und Konstanten'!$E$15,0)+IF(AND(C377&gt;='Umrechnungskurse und Konstanten'!$C$16,C377&lt;='Umrechnungskurse und Konstanten'!$D$16),F377*'Umrechnungskurse und Konstanten'!$E$16,0)</f>
        <v>0</v>
      </c>
      <c r="J377" s="43">
        <f t="shared" si="16"/>
        <v>0</v>
      </c>
      <c r="K377" s="43">
        <f t="shared" si="17"/>
        <v>0</v>
      </c>
      <c r="L377" s="69" t="str">
        <f>IF(OR(G377='Umrechnungskurse und Konstanten'!$E$21,G377='Umrechnungskurse und Konstanten'!$E$22,G377='Umrechnungskurse und Konstanten'!$E$23),"MwSt. Satz ok.","falsche/keine MwSt.")</f>
        <v>falsche/keine MwSt.</v>
      </c>
      <c r="M377" s="67" t="str">
        <f>IF(AND(C377&gt;='Umrechnungskurse und Konstanten'!$C$5,C377&lt;='Umrechnungskurse und Konstanten'!$D$7),"Periode ok.","falsche Periode")</f>
        <v>falsche Periode</v>
      </c>
    </row>
    <row r="378" spans="2:13" x14ac:dyDescent="0.3">
      <c r="B378" s="56"/>
      <c r="C378" s="38"/>
      <c r="D378" s="38"/>
      <c r="E378" s="45"/>
      <c r="F378" s="40"/>
      <c r="G378" s="52"/>
      <c r="H378" s="42">
        <f t="shared" si="15"/>
        <v>0</v>
      </c>
      <c r="I378" s="43">
        <f>IF(AND(C378&gt;='Umrechnungskurse und Konstanten'!$C$5,C378&lt;='Umrechnungskurse und Konstanten'!$D$5),F378*'Umrechnungskurse und Konstanten'!$E$5,0)+IF(AND(C378&gt;='Umrechnungskurse und Konstanten'!$C$6,C378&lt;='Umrechnungskurse und Konstanten'!$D$6),F378*'Umrechnungskurse und Konstanten'!$E$6,0)+IF(AND(C378&gt;='Umrechnungskurse und Konstanten'!$C$7,C378&lt;='Umrechnungskurse und Konstanten'!$D$7),F378*'Umrechnungskurse und Konstanten'!$E$7,0)+IF(AND(C378&gt;='Umrechnungskurse und Konstanten'!$C$8,C378&lt;='Umrechnungskurse und Konstanten'!$D$8),F378*'Umrechnungskurse und Konstanten'!$E$8,0)+IF(AND(C378&gt;='Umrechnungskurse und Konstanten'!$C$9,C378&lt;='Umrechnungskurse und Konstanten'!$D$9),F378*'Umrechnungskurse und Konstanten'!$E$9,0)+IF(AND(C378&gt;='Umrechnungskurse und Konstanten'!$C$10,C378&lt;='Umrechnungskurse und Konstanten'!$D$10),F378*'Umrechnungskurse und Konstanten'!$E$10,0)+IF(AND(C378&gt;='Umrechnungskurse und Konstanten'!$C$11,C378&lt;='Umrechnungskurse und Konstanten'!$D$11),F378*'Umrechnungskurse und Konstanten'!$E$11,0)+IF(AND(C378&gt;='Umrechnungskurse und Konstanten'!$C$12,C378&lt;='Umrechnungskurse und Konstanten'!$D$12),F378*'Umrechnungskurse und Konstanten'!$E$12,0)+IF(AND(C378&gt;='Umrechnungskurse und Konstanten'!$C$13,C378&lt;='Umrechnungskurse und Konstanten'!$D$13),F378*'Umrechnungskurse und Konstanten'!$E$13,0)+IF(AND(C378&gt;='Umrechnungskurse und Konstanten'!$C$14,C378&lt;='Umrechnungskurse und Konstanten'!$D$14),F378*'Umrechnungskurse und Konstanten'!$E$14,0)+IF(AND(C378&gt;='Umrechnungskurse und Konstanten'!$C$15,C378&lt;='Umrechnungskurse und Konstanten'!$D$15),F378*'Umrechnungskurse und Konstanten'!$E$15,0)+IF(AND(C378&gt;='Umrechnungskurse und Konstanten'!$C$16,C378&lt;='Umrechnungskurse und Konstanten'!$D$16),F378*'Umrechnungskurse und Konstanten'!$E$16,0)</f>
        <v>0</v>
      </c>
      <c r="J378" s="43">
        <f t="shared" si="16"/>
        <v>0</v>
      </c>
      <c r="K378" s="43">
        <f t="shared" si="17"/>
        <v>0</v>
      </c>
      <c r="L378" s="69" t="str">
        <f>IF(OR(G378='Umrechnungskurse und Konstanten'!$E$21,G378='Umrechnungskurse und Konstanten'!$E$22,G378='Umrechnungskurse und Konstanten'!$E$23),"MwSt. Satz ok.","falsche/keine MwSt.")</f>
        <v>falsche/keine MwSt.</v>
      </c>
      <c r="M378" s="67" t="str">
        <f>IF(AND(C378&gt;='Umrechnungskurse und Konstanten'!$C$5,C378&lt;='Umrechnungskurse und Konstanten'!$D$7),"Periode ok.","falsche Periode")</f>
        <v>falsche Periode</v>
      </c>
    </row>
    <row r="379" spans="2:13" x14ac:dyDescent="0.3">
      <c r="B379" s="56"/>
      <c r="C379" s="38"/>
      <c r="D379" s="38"/>
      <c r="E379" s="45"/>
      <c r="F379" s="40"/>
      <c r="G379" s="52"/>
      <c r="H379" s="42">
        <f t="shared" si="15"/>
        <v>0</v>
      </c>
      <c r="I379" s="43">
        <f>IF(AND(C379&gt;='Umrechnungskurse und Konstanten'!$C$5,C379&lt;='Umrechnungskurse und Konstanten'!$D$5),F379*'Umrechnungskurse und Konstanten'!$E$5,0)+IF(AND(C379&gt;='Umrechnungskurse und Konstanten'!$C$6,C379&lt;='Umrechnungskurse und Konstanten'!$D$6),F379*'Umrechnungskurse und Konstanten'!$E$6,0)+IF(AND(C379&gt;='Umrechnungskurse und Konstanten'!$C$7,C379&lt;='Umrechnungskurse und Konstanten'!$D$7),F379*'Umrechnungskurse und Konstanten'!$E$7,0)+IF(AND(C379&gt;='Umrechnungskurse und Konstanten'!$C$8,C379&lt;='Umrechnungskurse und Konstanten'!$D$8),F379*'Umrechnungskurse und Konstanten'!$E$8,0)+IF(AND(C379&gt;='Umrechnungskurse und Konstanten'!$C$9,C379&lt;='Umrechnungskurse und Konstanten'!$D$9),F379*'Umrechnungskurse und Konstanten'!$E$9,0)+IF(AND(C379&gt;='Umrechnungskurse und Konstanten'!$C$10,C379&lt;='Umrechnungskurse und Konstanten'!$D$10),F379*'Umrechnungskurse und Konstanten'!$E$10,0)+IF(AND(C379&gt;='Umrechnungskurse und Konstanten'!$C$11,C379&lt;='Umrechnungskurse und Konstanten'!$D$11),F379*'Umrechnungskurse und Konstanten'!$E$11,0)+IF(AND(C379&gt;='Umrechnungskurse und Konstanten'!$C$12,C379&lt;='Umrechnungskurse und Konstanten'!$D$12),F379*'Umrechnungskurse und Konstanten'!$E$12,0)+IF(AND(C379&gt;='Umrechnungskurse und Konstanten'!$C$13,C379&lt;='Umrechnungskurse und Konstanten'!$D$13),F379*'Umrechnungskurse und Konstanten'!$E$13,0)+IF(AND(C379&gt;='Umrechnungskurse und Konstanten'!$C$14,C379&lt;='Umrechnungskurse und Konstanten'!$D$14),F379*'Umrechnungskurse und Konstanten'!$E$14,0)+IF(AND(C379&gt;='Umrechnungskurse und Konstanten'!$C$15,C379&lt;='Umrechnungskurse und Konstanten'!$D$15),F379*'Umrechnungskurse und Konstanten'!$E$15,0)+IF(AND(C379&gt;='Umrechnungskurse und Konstanten'!$C$16,C379&lt;='Umrechnungskurse und Konstanten'!$D$16),F379*'Umrechnungskurse und Konstanten'!$E$16,0)</f>
        <v>0</v>
      </c>
      <c r="J379" s="43">
        <f t="shared" si="16"/>
        <v>0</v>
      </c>
      <c r="K379" s="43">
        <f t="shared" si="17"/>
        <v>0</v>
      </c>
      <c r="L379" s="69" t="str">
        <f>IF(OR(G379='Umrechnungskurse und Konstanten'!$E$21,G379='Umrechnungskurse und Konstanten'!$E$22,G379='Umrechnungskurse und Konstanten'!$E$23),"MwSt. Satz ok.","falsche/keine MwSt.")</f>
        <v>falsche/keine MwSt.</v>
      </c>
      <c r="M379" s="67" t="str">
        <f>IF(AND(C379&gt;='Umrechnungskurse und Konstanten'!$C$5,C379&lt;='Umrechnungskurse und Konstanten'!$D$7),"Periode ok.","falsche Periode")</f>
        <v>falsche Periode</v>
      </c>
    </row>
    <row r="380" spans="2:13" x14ac:dyDescent="0.3">
      <c r="B380" s="56"/>
      <c r="C380" s="38"/>
      <c r="D380" s="38"/>
      <c r="E380" s="45"/>
      <c r="F380" s="40"/>
      <c r="G380" s="52"/>
      <c r="H380" s="42">
        <f t="shared" si="15"/>
        <v>0</v>
      </c>
      <c r="I380" s="43">
        <f>IF(AND(C380&gt;='Umrechnungskurse und Konstanten'!$C$5,C380&lt;='Umrechnungskurse und Konstanten'!$D$5),F380*'Umrechnungskurse und Konstanten'!$E$5,0)+IF(AND(C380&gt;='Umrechnungskurse und Konstanten'!$C$6,C380&lt;='Umrechnungskurse und Konstanten'!$D$6),F380*'Umrechnungskurse und Konstanten'!$E$6,0)+IF(AND(C380&gt;='Umrechnungskurse und Konstanten'!$C$7,C380&lt;='Umrechnungskurse und Konstanten'!$D$7),F380*'Umrechnungskurse und Konstanten'!$E$7,0)+IF(AND(C380&gt;='Umrechnungskurse und Konstanten'!$C$8,C380&lt;='Umrechnungskurse und Konstanten'!$D$8),F380*'Umrechnungskurse und Konstanten'!$E$8,0)+IF(AND(C380&gt;='Umrechnungskurse und Konstanten'!$C$9,C380&lt;='Umrechnungskurse und Konstanten'!$D$9),F380*'Umrechnungskurse und Konstanten'!$E$9,0)+IF(AND(C380&gt;='Umrechnungskurse und Konstanten'!$C$10,C380&lt;='Umrechnungskurse und Konstanten'!$D$10),F380*'Umrechnungskurse und Konstanten'!$E$10,0)+IF(AND(C380&gt;='Umrechnungskurse und Konstanten'!$C$11,C380&lt;='Umrechnungskurse und Konstanten'!$D$11),F380*'Umrechnungskurse und Konstanten'!$E$11,0)+IF(AND(C380&gt;='Umrechnungskurse und Konstanten'!$C$12,C380&lt;='Umrechnungskurse und Konstanten'!$D$12),F380*'Umrechnungskurse und Konstanten'!$E$12,0)+IF(AND(C380&gt;='Umrechnungskurse und Konstanten'!$C$13,C380&lt;='Umrechnungskurse und Konstanten'!$D$13),F380*'Umrechnungskurse und Konstanten'!$E$13,0)+IF(AND(C380&gt;='Umrechnungskurse und Konstanten'!$C$14,C380&lt;='Umrechnungskurse und Konstanten'!$D$14),F380*'Umrechnungskurse und Konstanten'!$E$14,0)+IF(AND(C380&gt;='Umrechnungskurse und Konstanten'!$C$15,C380&lt;='Umrechnungskurse und Konstanten'!$D$15),F380*'Umrechnungskurse und Konstanten'!$E$15,0)+IF(AND(C380&gt;='Umrechnungskurse und Konstanten'!$C$16,C380&lt;='Umrechnungskurse und Konstanten'!$D$16),F380*'Umrechnungskurse und Konstanten'!$E$16,0)</f>
        <v>0</v>
      </c>
      <c r="J380" s="43">
        <f t="shared" si="16"/>
        <v>0</v>
      </c>
      <c r="K380" s="43">
        <f t="shared" si="17"/>
        <v>0</v>
      </c>
      <c r="L380" s="69" t="str">
        <f>IF(OR(G380='Umrechnungskurse und Konstanten'!$E$21,G380='Umrechnungskurse und Konstanten'!$E$22,G380='Umrechnungskurse und Konstanten'!$E$23),"MwSt. Satz ok.","falsche/keine MwSt.")</f>
        <v>falsche/keine MwSt.</v>
      </c>
      <c r="M380" s="67" t="str">
        <f>IF(AND(C380&gt;='Umrechnungskurse und Konstanten'!$C$5,C380&lt;='Umrechnungskurse und Konstanten'!$D$7),"Periode ok.","falsche Periode")</f>
        <v>falsche Periode</v>
      </c>
    </row>
    <row r="381" spans="2:13" x14ac:dyDescent="0.3">
      <c r="B381" s="56"/>
      <c r="C381" s="38"/>
      <c r="D381" s="38"/>
      <c r="E381" s="45"/>
      <c r="F381" s="40"/>
      <c r="G381" s="52"/>
      <c r="H381" s="42">
        <f t="shared" si="15"/>
        <v>0</v>
      </c>
      <c r="I381" s="43">
        <f>IF(AND(C381&gt;='Umrechnungskurse und Konstanten'!$C$5,C381&lt;='Umrechnungskurse und Konstanten'!$D$5),F381*'Umrechnungskurse und Konstanten'!$E$5,0)+IF(AND(C381&gt;='Umrechnungskurse und Konstanten'!$C$6,C381&lt;='Umrechnungskurse und Konstanten'!$D$6),F381*'Umrechnungskurse und Konstanten'!$E$6,0)+IF(AND(C381&gt;='Umrechnungskurse und Konstanten'!$C$7,C381&lt;='Umrechnungskurse und Konstanten'!$D$7),F381*'Umrechnungskurse und Konstanten'!$E$7,0)+IF(AND(C381&gt;='Umrechnungskurse und Konstanten'!$C$8,C381&lt;='Umrechnungskurse und Konstanten'!$D$8),F381*'Umrechnungskurse und Konstanten'!$E$8,0)+IF(AND(C381&gt;='Umrechnungskurse und Konstanten'!$C$9,C381&lt;='Umrechnungskurse und Konstanten'!$D$9),F381*'Umrechnungskurse und Konstanten'!$E$9,0)+IF(AND(C381&gt;='Umrechnungskurse und Konstanten'!$C$10,C381&lt;='Umrechnungskurse und Konstanten'!$D$10),F381*'Umrechnungskurse und Konstanten'!$E$10,0)+IF(AND(C381&gt;='Umrechnungskurse und Konstanten'!$C$11,C381&lt;='Umrechnungskurse und Konstanten'!$D$11),F381*'Umrechnungskurse und Konstanten'!$E$11,0)+IF(AND(C381&gt;='Umrechnungskurse und Konstanten'!$C$12,C381&lt;='Umrechnungskurse und Konstanten'!$D$12),F381*'Umrechnungskurse und Konstanten'!$E$12,0)+IF(AND(C381&gt;='Umrechnungskurse und Konstanten'!$C$13,C381&lt;='Umrechnungskurse und Konstanten'!$D$13),F381*'Umrechnungskurse und Konstanten'!$E$13,0)+IF(AND(C381&gt;='Umrechnungskurse und Konstanten'!$C$14,C381&lt;='Umrechnungskurse und Konstanten'!$D$14),F381*'Umrechnungskurse und Konstanten'!$E$14,0)+IF(AND(C381&gt;='Umrechnungskurse und Konstanten'!$C$15,C381&lt;='Umrechnungskurse und Konstanten'!$D$15),F381*'Umrechnungskurse und Konstanten'!$E$15,0)+IF(AND(C381&gt;='Umrechnungskurse und Konstanten'!$C$16,C381&lt;='Umrechnungskurse und Konstanten'!$D$16),F381*'Umrechnungskurse und Konstanten'!$E$16,0)</f>
        <v>0</v>
      </c>
      <c r="J381" s="43">
        <f t="shared" si="16"/>
        <v>0</v>
      </c>
      <c r="K381" s="43">
        <f t="shared" si="17"/>
        <v>0</v>
      </c>
      <c r="L381" s="69" t="str">
        <f>IF(OR(G381='Umrechnungskurse und Konstanten'!$E$21,G381='Umrechnungskurse und Konstanten'!$E$22,G381='Umrechnungskurse und Konstanten'!$E$23),"MwSt. Satz ok.","falsche/keine MwSt.")</f>
        <v>falsche/keine MwSt.</v>
      </c>
      <c r="M381" s="67" t="str">
        <f>IF(AND(C381&gt;='Umrechnungskurse und Konstanten'!$C$5,C381&lt;='Umrechnungskurse und Konstanten'!$D$7),"Periode ok.","falsche Periode")</f>
        <v>falsche Periode</v>
      </c>
    </row>
    <row r="382" spans="2:13" x14ac:dyDescent="0.3">
      <c r="B382" s="56"/>
      <c r="C382" s="38"/>
      <c r="D382" s="38"/>
      <c r="E382" s="45"/>
      <c r="F382" s="40"/>
      <c r="G382" s="52"/>
      <c r="H382" s="42">
        <f t="shared" si="15"/>
        <v>0</v>
      </c>
      <c r="I382" s="43">
        <f>IF(AND(C382&gt;='Umrechnungskurse und Konstanten'!$C$5,C382&lt;='Umrechnungskurse und Konstanten'!$D$5),F382*'Umrechnungskurse und Konstanten'!$E$5,0)+IF(AND(C382&gt;='Umrechnungskurse und Konstanten'!$C$6,C382&lt;='Umrechnungskurse und Konstanten'!$D$6),F382*'Umrechnungskurse und Konstanten'!$E$6,0)+IF(AND(C382&gt;='Umrechnungskurse und Konstanten'!$C$7,C382&lt;='Umrechnungskurse und Konstanten'!$D$7),F382*'Umrechnungskurse und Konstanten'!$E$7,0)+IF(AND(C382&gt;='Umrechnungskurse und Konstanten'!$C$8,C382&lt;='Umrechnungskurse und Konstanten'!$D$8),F382*'Umrechnungskurse und Konstanten'!$E$8,0)+IF(AND(C382&gt;='Umrechnungskurse und Konstanten'!$C$9,C382&lt;='Umrechnungskurse und Konstanten'!$D$9),F382*'Umrechnungskurse und Konstanten'!$E$9,0)+IF(AND(C382&gt;='Umrechnungskurse und Konstanten'!$C$10,C382&lt;='Umrechnungskurse und Konstanten'!$D$10),F382*'Umrechnungskurse und Konstanten'!$E$10,0)+IF(AND(C382&gt;='Umrechnungskurse und Konstanten'!$C$11,C382&lt;='Umrechnungskurse und Konstanten'!$D$11),F382*'Umrechnungskurse und Konstanten'!$E$11,0)+IF(AND(C382&gt;='Umrechnungskurse und Konstanten'!$C$12,C382&lt;='Umrechnungskurse und Konstanten'!$D$12),F382*'Umrechnungskurse und Konstanten'!$E$12,0)+IF(AND(C382&gt;='Umrechnungskurse und Konstanten'!$C$13,C382&lt;='Umrechnungskurse und Konstanten'!$D$13),F382*'Umrechnungskurse und Konstanten'!$E$13,0)+IF(AND(C382&gt;='Umrechnungskurse und Konstanten'!$C$14,C382&lt;='Umrechnungskurse und Konstanten'!$D$14),F382*'Umrechnungskurse und Konstanten'!$E$14,0)+IF(AND(C382&gt;='Umrechnungskurse und Konstanten'!$C$15,C382&lt;='Umrechnungskurse und Konstanten'!$D$15),F382*'Umrechnungskurse und Konstanten'!$E$15,0)+IF(AND(C382&gt;='Umrechnungskurse und Konstanten'!$C$16,C382&lt;='Umrechnungskurse und Konstanten'!$D$16),F382*'Umrechnungskurse und Konstanten'!$E$16,0)</f>
        <v>0</v>
      </c>
      <c r="J382" s="43">
        <f t="shared" si="16"/>
        <v>0</v>
      </c>
      <c r="K382" s="43">
        <f t="shared" si="17"/>
        <v>0</v>
      </c>
      <c r="L382" s="69" t="str">
        <f>IF(OR(G382='Umrechnungskurse und Konstanten'!$E$21,G382='Umrechnungskurse und Konstanten'!$E$22,G382='Umrechnungskurse und Konstanten'!$E$23),"MwSt. Satz ok.","falsche/keine MwSt.")</f>
        <v>falsche/keine MwSt.</v>
      </c>
      <c r="M382" s="67" t="str">
        <f>IF(AND(C382&gt;='Umrechnungskurse und Konstanten'!$C$5,C382&lt;='Umrechnungskurse und Konstanten'!$D$7),"Periode ok.","falsche Periode")</f>
        <v>falsche Periode</v>
      </c>
    </row>
    <row r="383" spans="2:13" x14ac:dyDescent="0.3">
      <c r="B383" s="56"/>
      <c r="C383" s="38"/>
      <c r="D383" s="38"/>
      <c r="E383" s="45"/>
      <c r="F383" s="40"/>
      <c r="G383" s="52"/>
      <c r="H383" s="42">
        <f t="shared" si="15"/>
        <v>0</v>
      </c>
      <c r="I383" s="43">
        <f>IF(AND(C383&gt;='Umrechnungskurse und Konstanten'!$C$5,C383&lt;='Umrechnungskurse und Konstanten'!$D$5),F383*'Umrechnungskurse und Konstanten'!$E$5,0)+IF(AND(C383&gt;='Umrechnungskurse und Konstanten'!$C$6,C383&lt;='Umrechnungskurse und Konstanten'!$D$6),F383*'Umrechnungskurse und Konstanten'!$E$6,0)+IF(AND(C383&gt;='Umrechnungskurse und Konstanten'!$C$7,C383&lt;='Umrechnungskurse und Konstanten'!$D$7),F383*'Umrechnungskurse und Konstanten'!$E$7,0)+IF(AND(C383&gt;='Umrechnungskurse und Konstanten'!$C$8,C383&lt;='Umrechnungskurse und Konstanten'!$D$8),F383*'Umrechnungskurse und Konstanten'!$E$8,0)+IF(AND(C383&gt;='Umrechnungskurse und Konstanten'!$C$9,C383&lt;='Umrechnungskurse und Konstanten'!$D$9),F383*'Umrechnungskurse und Konstanten'!$E$9,0)+IF(AND(C383&gt;='Umrechnungskurse und Konstanten'!$C$10,C383&lt;='Umrechnungskurse und Konstanten'!$D$10),F383*'Umrechnungskurse und Konstanten'!$E$10,0)+IF(AND(C383&gt;='Umrechnungskurse und Konstanten'!$C$11,C383&lt;='Umrechnungskurse und Konstanten'!$D$11),F383*'Umrechnungskurse und Konstanten'!$E$11,0)+IF(AND(C383&gt;='Umrechnungskurse und Konstanten'!$C$12,C383&lt;='Umrechnungskurse und Konstanten'!$D$12),F383*'Umrechnungskurse und Konstanten'!$E$12,0)+IF(AND(C383&gt;='Umrechnungskurse und Konstanten'!$C$13,C383&lt;='Umrechnungskurse und Konstanten'!$D$13),F383*'Umrechnungskurse und Konstanten'!$E$13,0)+IF(AND(C383&gt;='Umrechnungskurse und Konstanten'!$C$14,C383&lt;='Umrechnungskurse und Konstanten'!$D$14),F383*'Umrechnungskurse und Konstanten'!$E$14,0)+IF(AND(C383&gt;='Umrechnungskurse und Konstanten'!$C$15,C383&lt;='Umrechnungskurse und Konstanten'!$D$15),F383*'Umrechnungskurse und Konstanten'!$E$15,0)+IF(AND(C383&gt;='Umrechnungskurse und Konstanten'!$C$16,C383&lt;='Umrechnungskurse und Konstanten'!$D$16),F383*'Umrechnungskurse und Konstanten'!$E$16,0)</f>
        <v>0</v>
      </c>
      <c r="J383" s="43">
        <f t="shared" si="16"/>
        <v>0</v>
      </c>
      <c r="K383" s="43">
        <f t="shared" si="17"/>
        <v>0</v>
      </c>
      <c r="L383" s="69" t="str">
        <f>IF(OR(G383='Umrechnungskurse und Konstanten'!$E$21,G383='Umrechnungskurse und Konstanten'!$E$22,G383='Umrechnungskurse und Konstanten'!$E$23),"MwSt. Satz ok.","falsche/keine MwSt.")</f>
        <v>falsche/keine MwSt.</v>
      </c>
      <c r="M383" s="67" t="str">
        <f>IF(AND(C383&gt;='Umrechnungskurse und Konstanten'!$C$5,C383&lt;='Umrechnungskurse und Konstanten'!$D$7),"Periode ok.","falsche Periode")</f>
        <v>falsche Periode</v>
      </c>
    </row>
    <row r="384" spans="2:13" x14ac:dyDescent="0.3">
      <c r="B384" s="56"/>
      <c r="C384" s="38"/>
      <c r="D384" s="38"/>
      <c r="E384" s="45"/>
      <c r="F384" s="40"/>
      <c r="G384" s="52"/>
      <c r="H384" s="42">
        <f t="shared" si="15"/>
        <v>0</v>
      </c>
      <c r="I384" s="43">
        <f>IF(AND(C384&gt;='Umrechnungskurse und Konstanten'!$C$5,C384&lt;='Umrechnungskurse und Konstanten'!$D$5),F384*'Umrechnungskurse und Konstanten'!$E$5,0)+IF(AND(C384&gt;='Umrechnungskurse und Konstanten'!$C$6,C384&lt;='Umrechnungskurse und Konstanten'!$D$6),F384*'Umrechnungskurse und Konstanten'!$E$6,0)+IF(AND(C384&gt;='Umrechnungskurse und Konstanten'!$C$7,C384&lt;='Umrechnungskurse und Konstanten'!$D$7),F384*'Umrechnungskurse und Konstanten'!$E$7,0)+IF(AND(C384&gt;='Umrechnungskurse und Konstanten'!$C$8,C384&lt;='Umrechnungskurse und Konstanten'!$D$8),F384*'Umrechnungskurse und Konstanten'!$E$8,0)+IF(AND(C384&gt;='Umrechnungskurse und Konstanten'!$C$9,C384&lt;='Umrechnungskurse und Konstanten'!$D$9),F384*'Umrechnungskurse und Konstanten'!$E$9,0)+IF(AND(C384&gt;='Umrechnungskurse und Konstanten'!$C$10,C384&lt;='Umrechnungskurse und Konstanten'!$D$10),F384*'Umrechnungskurse und Konstanten'!$E$10,0)+IF(AND(C384&gt;='Umrechnungskurse und Konstanten'!$C$11,C384&lt;='Umrechnungskurse und Konstanten'!$D$11),F384*'Umrechnungskurse und Konstanten'!$E$11,0)+IF(AND(C384&gt;='Umrechnungskurse und Konstanten'!$C$12,C384&lt;='Umrechnungskurse und Konstanten'!$D$12),F384*'Umrechnungskurse und Konstanten'!$E$12,0)+IF(AND(C384&gt;='Umrechnungskurse und Konstanten'!$C$13,C384&lt;='Umrechnungskurse und Konstanten'!$D$13),F384*'Umrechnungskurse und Konstanten'!$E$13,0)+IF(AND(C384&gt;='Umrechnungskurse und Konstanten'!$C$14,C384&lt;='Umrechnungskurse und Konstanten'!$D$14),F384*'Umrechnungskurse und Konstanten'!$E$14,0)+IF(AND(C384&gt;='Umrechnungskurse und Konstanten'!$C$15,C384&lt;='Umrechnungskurse und Konstanten'!$D$15),F384*'Umrechnungskurse und Konstanten'!$E$15,0)+IF(AND(C384&gt;='Umrechnungskurse und Konstanten'!$C$16,C384&lt;='Umrechnungskurse und Konstanten'!$D$16),F384*'Umrechnungskurse und Konstanten'!$E$16,0)</f>
        <v>0</v>
      </c>
      <c r="J384" s="43">
        <f t="shared" si="16"/>
        <v>0</v>
      </c>
      <c r="K384" s="43">
        <f t="shared" si="17"/>
        <v>0</v>
      </c>
      <c r="L384" s="69" t="str">
        <f>IF(OR(G384='Umrechnungskurse und Konstanten'!$E$21,G384='Umrechnungskurse und Konstanten'!$E$22,G384='Umrechnungskurse und Konstanten'!$E$23),"MwSt. Satz ok.","falsche/keine MwSt.")</f>
        <v>falsche/keine MwSt.</v>
      </c>
      <c r="M384" s="67" t="str">
        <f>IF(AND(C384&gt;='Umrechnungskurse und Konstanten'!$C$5,C384&lt;='Umrechnungskurse und Konstanten'!$D$7),"Periode ok.","falsche Periode")</f>
        <v>falsche Periode</v>
      </c>
    </row>
    <row r="385" spans="2:13" x14ac:dyDescent="0.3">
      <c r="B385" s="56"/>
      <c r="C385" s="38"/>
      <c r="D385" s="38"/>
      <c r="E385" s="45"/>
      <c r="F385" s="40"/>
      <c r="G385" s="52"/>
      <c r="H385" s="42">
        <f t="shared" si="15"/>
        <v>0</v>
      </c>
      <c r="I385" s="43">
        <f>IF(AND(C385&gt;='Umrechnungskurse und Konstanten'!$C$5,C385&lt;='Umrechnungskurse und Konstanten'!$D$5),F385*'Umrechnungskurse und Konstanten'!$E$5,0)+IF(AND(C385&gt;='Umrechnungskurse und Konstanten'!$C$6,C385&lt;='Umrechnungskurse und Konstanten'!$D$6),F385*'Umrechnungskurse und Konstanten'!$E$6,0)+IF(AND(C385&gt;='Umrechnungskurse und Konstanten'!$C$7,C385&lt;='Umrechnungskurse und Konstanten'!$D$7),F385*'Umrechnungskurse und Konstanten'!$E$7,0)+IF(AND(C385&gt;='Umrechnungskurse und Konstanten'!$C$8,C385&lt;='Umrechnungskurse und Konstanten'!$D$8),F385*'Umrechnungskurse und Konstanten'!$E$8,0)+IF(AND(C385&gt;='Umrechnungskurse und Konstanten'!$C$9,C385&lt;='Umrechnungskurse und Konstanten'!$D$9),F385*'Umrechnungskurse und Konstanten'!$E$9,0)+IF(AND(C385&gt;='Umrechnungskurse und Konstanten'!$C$10,C385&lt;='Umrechnungskurse und Konstanten'!$D$10),F385*'Umrechnungskurse und Konstanten'!$E$10,0)+IF(AND(C385&gt;='Umrechnungskurse und Konstanten'!$C$11,C385&lt;='Umrechnungskurse und Konstanten'!$D$11),F385*'Umrechnungskurse und Konstanten'!$E$11,0)+IF(AND(C385&gt;='Umrechnungskurse und Konstanten'!$C$12,C385&lt;='Umrechnungskurse und Konstanten'!$D$12),F385*'Umrechnungskurse und Konstanten'!$E$12,0)+IF(AND(C385&gt;='Umrechnungskurse und Konstanten'!$C$13,C385&lt;='Umrechnungskurse und Konstanten'!$D$13),F385*'Umrechnungskurse und Konstanten'!$E$13,0)+IF(AND(C385&gt;='Umrechnungskurse und Konstanten'!$C$14,C385&lt;='Umrechnungskurse und Konstanten'!$D$14),F385*'Umrechnungskurse und Konstanten'!$E$14,0)+IF(AND(C385&gt;='Umrechnungskurse und Konstanten'!$C$15,C385&lt;='Umrechnungskurse und Konstanten'!$D$15),F385*'Umrechnungskurse und Konstanten'!$E$15,0)+IF(AND(C385&gt;='Umrechnungskurse und Konstanten'!$C$16,C385&lt;='Umrechnungskurse und Konstanten'!$D$16),F385*'Umrechnungskurse und Konstanten'!$E$16,0)</f>
        <v>0</v>
      </c>
      <c r="J385" s="43">
        <f t="shared" si="16"/>
        <v>0</v>
      </c>
      <c r="K385" s="43">
        <f t="shared" si="17"/>
        <v>0</v>
      </c>
      <c r="L385" s="69" t="str">
        <f>IF(OR(G385='Umrechnungskurse und Konstanten'!$E$21,G385='Umrechnungskurse und Konstanten'!$E$22,G385='Umrechnungskurse und Konstanten'!$E$23),"MwSt. Satz ok.","falsche/keine MwSt.")</f>
        <v>falsche/keine MwSt.</v>
      </c>
      <c r="M385" s="67" t="str">
        <f>IF(AND(C385&gt;='Umrechnungskurse und Konstanten'!$C$5,C385&lt;='Umrechnungskurse und Konstanten'!$D$7),"Periode ok.","falsche Periode")</f>
        <v>falsche Periode</v>
      </c>
    </row>
    <row r="386" spans="2:13" x14ac:dyDescent="0.3">
      <c r="B386" s="56"/>
      <c r="C386" s="38"/>
      <c r="D386" s="38"/>
      <c r="E386" s="45"/>
      <c r="F386" s="40"/>
      <c r="G386" s="52"/>
      <c r="H386" s="42">
        <f t="shared" si="15"/>
        <v>0</v>
      </c>
      <c r="I386" s="43">
        <f>IF(AND(C386&gt;='Umrechnungskurse und Konstanten'!$C$5,C386&lt;='Umrechnungskurse und Konstanten'!$D$5),F386*'Umrechnungskurse und Konstanten'!$E$5,0)+IF(AND(C386&gt;='Umrechnungskurse und Konstanten'!$C$6,C386&lt;='Umrechnungskurse und Konstanten'!$D$6),F386*'Umrechnungskurse und Konstanten'!$E$6,0)+IF(AND(C386&gt;='Umrechnungskurse und Konstanten'!$C$7,C386&lt;='Umrechnungskurse und Konstanten'!$D$7),F386*'Umrechnungskurse und Konstanten'!$E$7,0)+IF(AND(C386&gt;='Umrechnungskurse und Konstanten'!$C$8,C386&lt;='Umrechnungskurse und Konstanten'!$D$8),F386*'Umrechnungskurse und Konstanten'!$E$8,0)+IF(AND(C386&gt;='Umrechnungskurse und Konstanten'!$C$9,C386&lt;='Umrechnungskurse und Konstanten'!$D$9),F386*'Umrechnungskurse und Konstanten'!$E$9,0)+IF(AND(C386&gt;='Umrechnungskurse und Konstanten'!$C$10,C386&lt;='Umrechnungskurse und Konstanten'!$D$10),F386*'Umrechnungskurse und Konstanten'!$E$10,0)+IF(AND(C386&gt;='Umrechnungskurse und Konstanten'!$C$11,C386&lt;='Umrechnungskurse und Konstanten'!$D$11),F386*'Umrechnungskurse und Konstanten'!$E$11,0)+IF(AND(C386&gt;='Umrechnungskurse und Konstanten'!$C$12,C386&lt;='Umrechnungskurse und Konstanten'!$D$12),F386*'Umrechnungskurse und Konstanten'!$E$12,0)+IF(AND(C386&gt;='Umrechnungskurse und Konstanten'!$C$13,C386&lt;='Umrechnungskurse und Konstanten'!$D$13),F386*'Umrechnungskurse und Konstanten'!$E$13,0)+IF(AND(C386&gt;='Umrechnungskurse und Konstanten'!$C$14,C386&lt;='Umrechnungskurse und Konstanten'!$D$14),F386*'Umrechnungskurse und Konstanten'!$E$14,0)+IF(AND(C386&gt;='Umrechnungskurse und Konstanten'!$C$15,C386&lt;='Umrechnungskurse und Konstanten'!$D$15),F386*'Umrechnungskurse und Konstanten'!$E$15,0)+IF(AND(C386&gt;='Umrechnungskurse und Konstanten'!$C$16,C386&lt;='Umrechnungskurse und Konstanten'!$D$16),F386*'Umrechnungskurse und Konstanten'!$E$16,0)</f>
        <v>0</v>
      </c>
      <c r="J386" s="43">
        <f t="shared" si="16"/>
        <v>0</v>
      </c>
      <c r="K386" s="43">
        <f t="shared" si="17"/>
        <v>0</v>
      </c>
      <c r="L386" s="69" t="str">
        <f>IF(OR(G386='Umrechnungskurse und Konstanten'!$E$21,G386='Umrechnungskurse und Konstanten'!$E$22,G386='Umrechnungskurse und Konstanten'!$E$23),"MwSt. Satz ok.","falsche/keine MwSt.")</f>
        <v>falsche/keine MwSt.</v>
      </c>
      <c r="M386" s="67" t="str">
        <f>IF(AND(C386&gt;='Umrechnungskurse und Konstanten'!$C$5,C386&lt;='Umrechnungskurse und Konstanten'!$D$7),"Periode ok.","falsche Periode")</f>
        <v>falsche Periode</v>
      </c>
    </row>
    <row r="387" spans="2:13" x14ac:dyDescent="0.3">
      <c r="B387" s="56"/>
      <c r="C387" s="38"/>
      <c r="D387" s="38"/>
      <c r="E387" s="45"/>
      <c r="F387" s="40"/>
      <c r="G387" s="52"/>
      <c r="H387" s="42">
        <f t="shared" si="15"/>
        <v>0</v>
      </c>
      <c r="I387" s="43">
        <f>IF(AND(C387&gt;='Umrechnungskurse und Konstanten'!$C$5,C387&lt;='Umrechnungskurse und Konstanten'!$D$5),F387*'Umrechnungskurse und Konstanten'!$E$5,0)+IF(AND(C387&gt;='Umrechnungskurse und Konstanten'!$C$6,C387&lt;='Umrechnungskurse und Konstanten'!$D$6),F387*'Umrechnungskurse und Konstanten'!$E$6,0)+IF(AND(C387&gt;='Umrechnungskurse und Konstanten'!$C$7,C387&lt;='Umrechnungskurse und Konstanten'!$D$7),F387*'Umrechnungskurse und Konstanten'!$E$7,0)+IF(AND(C387&gt;='Umrechnungskurse und Konstanten'!$C$8,C387&lt;='Umrechnungskurse und Konstanten'!$D$8),F387*'Umrechnungskurse und Konstanten'!$E$8,0)+IF(AND(C387&gt;='Umrechnungskurse und Konstanten'!$C$9,C387&lt;='Umrechnungskurse und Konstanten'!$D$9),F387*'Umrechnungskurse und Konstanten'!$E$9,0)+IF(AND(C387&gt;='Umrechnungskurse und Konstanten'!$C$10,C387&lt;='Umrechnungskurse und Konstanten'!$D$10),F387*'Umrechnungskurse und Konstanten'!$E$10,0)+IF(AND(C387&gt;='Umrechnungskurse und Konstanten'!$C$11,C387&lt;='Umrechnungskurse und Konstanten'!$D$11),F387*'Umrechnungskurse und Konstanten'!$E$11,0)+IF(AND(C387&gt;='Umrechnungskurse und Konstanten'!$C$12,C387&lt;='Umrechnungskurse und Konstanten'!$D$12),F387*'Umrechnungskurse und Konstanten'!$E$12,0)+IF(AND(C387&gt;='Umrechnungskurse und Konstanten'!$C$13,C387&lt;='Umrechnungskurse und Konstanten'!$D$13),F387*'Umrechnungskurse und Konstanten'!$E$13,0)+IF(AND(C387&gt;='Umrechnungskurse und Konstanten'!$C$14,C387&lt;='Umrechnungskurse und Konstanten'!$D$14),F387*'Umrechnungskurse und Konstanten'!$E$14,0)+IF(AND(C387&gt;='Umrechnungskurse und Konstanten'!$C$15,C387&lt;='Umrechnungskurse und Konstanten'!$D$15),F387*'Umrechnungskurse und Konstanten'!$E$15,0)+IF(AND(C387&gt;='Umrechnungskurse und Konstanten'!$C$16,C387&lt;='Umrechnungskurse und Konstanten'!$D$16),F387*'Umrechnungskurse und Konstanten'!$E$16,0)</f>
        <v>0</v>
      </c>
      <c r="J387" s="43">
        <f t="shared" si="16"/>
        <v>0</v>
      </c>
      <c r="K387" s="43">
        <f t="shared" si="17"/>
        <v>0</v>
      </c>
      <c r="L387" s="69" t="str">
        <f>IF(OR(G387='Umrechnungskurse und Konstanten'!$E$21,G387='Umrechnungskurse und Konstanten'!$E$22,G387='Umrechnungskurse und Konstanten'!$E$23),"MwSt. Satz ok.","falsche/keine MwSt.")</f>
        <v>falsche/keine MwSt.</v>
      </c>
      <c r="M387" s="67" t="str">
        <f>IF(AND(C387&gt;='Umrechnungskurse und Konstanten'!$C$5,C387&lt;='Umrechnungskurse und Konstanten'!$D$7),"Periode ok.","falsche Periode")</f>
        <v>falsche Periode</v>
      </c>
    </row>
    <row r="388" spans="2:13" x14ac:dyDescent="0.3">
      <c r="B388" s="56"/>
      <c r="C388" s="38"/>
      <c r="D388" s="38"/>
      <c r="E388" s="45"/>
      <c r="F388" s="40"/>
      <c r="G388" s="52"/>
      <c r="H388" s="42">
        <f t="shared" si="15"/>
        <v>0</v>
      </c>
      <c r="I388" s="43">
        <f>IF(AND(C388&gt;='Umrechnungskurse und Konstanten'!$C$5,C388&lt;='Umrechnungskurse und Konstanten'!$D$5),F388*'Umrechnungskurse und Konstanten'!$E$5,0)+IF(AND(C388&gt;='Umrechnungskurse und Konstanten'!$C$6,C388&lt;='Umrechnungskurse und Konstanten'!$D$6),F388*'Umrechnungskurse und Konstanten'!$E$6,0)+IF(AND(C388&gt;='Umrechnungskurse und Konstanten'!$C$7,C388&lt;='Umrechnungskurse und Konstanten'!$D$7),F388*'Umrechnungskurse und Konstanten'!$E$7,0)+IF(AND(C388&gt;='Umrechnungskurse und Konstanten'!$C$8,C388&lt;='Umrechnungskurse und Konstanten'!$D$8),F388*'Umrechnungskurse und Konstanten'!$E$8,0)+IF(AND(C388&gt;='Umrechnungskurse und Konstanten'!$C$9,C388&lt;='Umrechnungskurse und Konstanten'!$D$9),F388*'Umrechnungskurse und Konstanten'!$E$9,0)+IF(AND(C388&gt;='Umrechnungskurse und Konstanten'!$C$10,C388&lt;='Umrechnungskurse und Konstanten'!$D$10),F388*'Umrechnungskurse und Konstanten'!$E$10,0)+IF(AND(C388&gt;='Umrechnungskurse und Konstanten'!$C$11,C388&lt;='Umrechnungskurse und Konstanten'!$D$11),F388*'Umrechnungskurse und Konstanten'!$E$11,0)+IF(AND(C388&gt;='Umrechnungskurse und Konstanten'!$C$12,C388&lt;='Umrechnungskurse und Konstanten'!$D$12),F388*'Umrechnungskurse und Konstanten'!$E$12,0)+IF(AND(C388&gt;='Umrechnungskurse und Konstanten'!$C$13,C388&lt;='Umrechnungskurse und Konstanten'!$D$13),F388*'Umrechnungskurse und Konstanten'!$E$13,0)+IF(AND(C388&gt;='Umrechnungskurse und Konstanten'!$C$14,C388&lt;='Umrechnungskurse und Konstanten'!$D$14),F388*'Umrechnungskurse und Konstanten'!$E$14,0)+IF(AND(C388&gt;='Umrechnungskurse und Konstanten'!$C$15,C388&lt;='Umrechnungskurse und Konstanten'!$D$15),F388*'Umrechnungskurse und Konstanten'!$E$15,0)+IF(AND(C388&gt;='Umrechnungskurse und Konstanten'!$C$16,C388&lt;='Umrechnungskurse und Konstanten'!$D$16),F388*'Umrechnungskurse und Konstanten'!$E$16,0)</f>
        <v>0</v>
      </c>
      <c r="J388" s="43">
        <f t="shared" si="16"/>
        <v>0</v>
      </c>
      <c r="K388" s="43">
        <f t="shared" si="17"/>
        <v>0</v>
      </c>
      <c r="L388" s="69" t="str">
        <f>IF(OR(G388='Umrechnungskurse und Konstanten'!$E$21,G388='Umrechnungskurse und Konstanten'!$E$22,G388='Umrechnungskurse und Konstanten'!$E$23),"MwSt. Satz ok.","falsche/keine MwSt.")</f>
        <v>falsche/keine MwSt.</v>
      </c>
      <c r="M388" s="67" t="str">
        <f>IF(AND(C388&gt;='Umrechnungskurse und Konstanten'!$C$5,C388&lt;='Umrechnungskurse und Konstanten'!$D$7),"Periode ok.","falsche Periode")</f>
        <v>falsche Periode</v>
      </c>
    </row>
    <row r="389" spans="2:13" x14ac:dyDescent="0.3">
      <c r="B389" s="56"/>
      <c r="C389" s="38"/>
      <c r="D389" s="38"/>
      <c r="E389" s="45"/>
      <c r="F389" s="40"/>
      <c r="G389" s="52"/>
      <c r="H389" s="42">
        <f t="shared" si="15"/>
        <v>0</v>
      </c>
      <c r="I389" s="43">
        <f>IF(AND(C389&gt;='Umrechnungskurse und Konstanten'!$C$5,C389&lt;='Umrechnungskurse und Konstanten'!$D$5),F389*'Umrechnungskurse und Konstanten'!$E$5,0)+IF(AND(C389&gt;='Umrechnungskurse und Konstanten'!$C$6,C389&lt;='Umrechnungskurse und Konstanten'!$D$6),F389*'Umrechnungskurse und Konstanten'!$E$6,0)+IF(AND(C389&gt;='Umrechnungskurse und Konstanten'!$C$7,C389&lt;='Umrechnungskurse und Konstanten'!$D$7),F389*'Umrechnungskurse und Konstanten'!$E$7,0)+IF(AND(C389&gt;='Umrechnungskurse und Konstanten'!$C$8,C389&lt;='Umrechnungskurse und Konstanten'!$D$8),F389*'Umrechnungskurse und Konstanten'!$E$8,0)+IF(AND(C389&gt;='Umrechnungskurse und Konstanten'!$C$9,C389&lt;='Umrechnungskurse und Konstanten'!$D$9),F389*'Umrechnungskurse und Konstanten'!$E$9,0)+IF(AND(C389&gt;='Umrechnungskurse und Konstanten'!$C$10,C389&lt;='Umrechnungskurse und Konstanten'!$D$10),F389*'Umrechnungskurse und Konstanten'!$E$10,0)+IF(AND(C389&gt;='Umrechnungskurse und Konstanten'!$C$11,C389&lt;='Umrechnungskurse und Konstanten'!$D$11),F389*'Umrechnungskurse und Konstanten'!$E$11,0)+IF(AND(C389&gt;='Umrechnungskurse und Konstanten'!$C$12,C389&lt;='Umrechnungskurse und Konstanten'!$D$12),F389*'Umrechnungskurse und Konstanten'!$E$12,0)+IF(AND(C389&gt;='Umrechnungskurse und Konstanten'!$C$13,C389&lt;='Umrechnungskurse und Konstanten'!$D$13),F389*'Umrechnungskurse und Konstanten'!$E$13,0)+IF(AND(C389&gt;='Umrechnungskurse und Konstanten'!$C$14,C389&lt;='Umrechnungskurse und Konstanten'!$D$14),F389*'Umrechnungskurse und Konstanten'!$E$14,0)+IF(AND(C389&gt;='Umrechnungskurse und Konstanten'!$C$15,C389&lt;='Umrechnungskurse und Konstanten'!$D$15),F389*'Umrechnungskurse und Konstanten'!$E$15,0)+IF(AND(C389&gt;='Umrechnungskurse und Konstanten'!$C$16,C389&lt;='Umrechnungskurse und Konstanten'!$D$16),F389*'Umrechnungskurse und Konstanten'!$E$16,0)</f>
        <v>0</v>
      </c>
      <c r="J389" s="43">
        <f t="shared" si="16"/>
        <v>0</v>
      </c>
      <c r="K389" s="43">
        <f t="shared" si="17"/>
        <v>0</v>
      </c>
      <c r="L389" s="69" t="str">
        <f>IF(OR(G389='Umrechnungskurse und Konstanten'!$E$21,G389='Umrechnungskurse und Konstanten'!$E$22,G389='Umrechnungskurse und Konstanten'!$E$23),"MwSt. Satz ok.","falsche/keine MwSt.")</f>
        <v>falsche/keine MwSt.</v>
      </c>
      <c r="M389" s="67" t="str">
        <f>IF(AND(C389&gt;='Umrechnungskurse und Konstanten'!$C$5,C389&lt;='Umrechnungskurse und Konstanten'!$D$7),"Periode ok.","falsche Periode")</f>
        <v>falsche Periode</v>
      </c>
    </row>
    <row r="390" spans="2:13" x14ac:dyDescent="0.3">
      <c r="B390" s="56"/>
      <c r="C390" s="38"/>
      <c r="D390" s="38"/>
      <c r="E390" s="45"/>
      <c r="F390" s="40"/>
      <c r="G390" s="52"/>
      <c r="H390" s="42">
        <f t="shared" si="15"/>
        <v>0</v>
      </c>
      <c r="I390" s="43">
        <f>IF(AND(C390&gt;='Umrechnungskurse und Konstanten'!$C$5,C390&lt;='Umrechnungskurse und Konstanten'!$D$5),F390*'Umrechnungskurse und Konstanten'!$E$5,0)+IF(AND(C390&gt;='Umrechnungskurse und Konstanten'!$C$6,C390&lt;='Umrechnungskurse und Konstanten'!$D$6),F390*'Umrechnungskurse und Konstanten'!$E$6,0)+IF(AND(C390&gt;='Umrechnungskurse und Konstanten'!$C$7,C390&lt;='Umrechnungskurse und Konstanten'!$D$7),F390*'Umrechnungskurse und Konstanten'!$E$7,0)+IF(AND(C390&gt;='Umrechnungskurse und Konstanten'!$C$8,C390&lt;='Umrechnungskurse und Konstanten'!$D$8),F390*'Umrechnungskurse und Konstanten'!$E$8,0)+IF(AND(C390&gt;='Umrechnungskurse und Konstanten'!$C$9,C390&lt;='Umrechnungskurse und Konstanten'!$D$9),F390*'Umrechnungskurse und Konstanten'!$E$9,0)+IF(AND(C390&gt;='Umrechnungskurse und Konstanten'!$C$10,C390&lt;='Umrechnungskurse und Konstanten'!$D$10),F390*'Umrechnungskurse und Konstanten'!$E$10,0)+IF(AND(C390&gt;='Umrechnungskurse und Konstanten'!$C$11,C390&lt;='Umrechnungskurse und Konstanten'!$D$11),F390*'Umrechnungskurse und Konstanten'!$E$11,0)+IF(AND(C390&gt;='Umrechnungskurse und Konstanten'!$C$12,C390&lt;='Umrechnungskurse und Konstanten'!$D$12),F390*'Umrechnungskurse und Konstanten'!$E$12,0)+IF(AND(C390&gt;='Umrechnungskurse und Konstanten'!$C$13,C390&lt;='Umrechnungskurse und Konstanten'!$D$13),F390*'Umrechnungskurse und Konstanten'!$E$13,0)+IF(AND(C390&gt;='Umrechnungskurse und Konstanten'!$C$14,C390&lt;='Umrechnungskurse und Konstanten'!$D$14),F390*'Umrechnungskurse und Konstanten'!$E$14,0)+IF(AND(C390&gt;='Umrechnungskurse und Konstanten'!$C$15,C390&lt;='Umrechnungskurse und Konstanten'!$D$15),F390*'Umrechnungskurse und Konstanten'!$E$15,0)+IF(AND(C390&gt;='Umrechnungskurse und Konstanten'!$C$16,C390&lt;='Umrechnungskurse und Konstanten'!$D$16),F390*'Umrechnungskurse und Konstanten'!$E$16,0)</f>
        <v>0</v>
      </c>
      <c r="J390" s="43">
        <f t="shared" si="16"/>
        <v>0</v>
      </c>
      <c r="K390" s="43">
        <f t="shared" si="17"/>
        <v>0</v>
      </c>
      <c r="L390" s="69" t="str">
        <f>IF(OR(G390='Umrechnungskurse und Konstanten'!$E$21,G390='Umrechnungskurse und Konstanten'!$E$22,G390='Umrechnungskurse und Konstanten'!$E$23),"MwSt. Satz ok.","falsche/keine MwSt.")</f>
        <v>falsche/keine MwSt.</v>
      </c>
      <c r="M390" s="67" t="str">
        <f>IF(AND(C390&gt;='Umrechnungskurse und Konstanten'!$C$5,C390&lt;='Umrechnungskurse und Konstanten'!$D$7),"Periode ok.","falsche Periode")</f>
        <v>falsche Periode</v>
      </c>
    </row>
    <row r="391" spans="2:13" x14ac:dyDescent="0.3">
      <c r="B391" s="56"/>
      <c r="C391" s="38"/>
      <c r="D391" s="38"/>
      <c r="E391" s="45"/>
      <c r="F391" s="40"/>
      <c r="G391" s="52"/>
      <c r="H391" s="42">
        <f t="shared" si="15"/>
        <v>0</v>
      </c>
      <c r="I391" s="43">
        <f>IF(AND(C391&gt;='Umrechnungskurse und Konstanten'!$C$5,C391&lt;='Umrechnungskurse und Konstanten'!$D$5),F391*'Umrechnungskurse und Konstanten'!$E$5,0)+IF(AND(C391&gt;='Umrechnungskurse und Konstanten'!$C$6,C391&lt;='Umrechnungskurse und Konstanten'!$D$6),F391*'Umrechnungskurse und Konstanten'!$E$6,0)+IF(AND(C391&gt;='Umrechnungskurse und Konstanten'!$C$7,C391&lt;='Umrechnungskurse und Konstanten'!$D$7),F391*'Umrechnungskurse und Konstanten'!$E$7,0)+IF(AND(C391&gt;='Umrechnungskurse und Konstanten'!$C$8,C391&lt;='Umrechnungskurse und Konstanten'!$D$8),F391*'Umrechnungskurse und Konstanten'!$E$8,0)+IF(AND(C391&gt;='Umrechnungskurse und Konstanten'!$C$9,C391&lt;='Umrechnungskurse und Konstanten'!$D$9),F391*'Umrechnungskurse und Konstanten'!$E$9,0)+IF(AND(C391&gt;='Umrechnungskurse und Konstanten'!$C$10,C391&lt;='Umrechnungskurse und Konstanten'!$D$10),F391*'Umrechnungskurse und Konstanten'!$E$10,0)+IF(AND(C391&gt;='Umrechnungskurse und Konstanten'!$C$11,C391&lt;='Umrechnungskurse und Konstanten'!$D$11),F391*'Umrechnungskurse und Konstanten'!$E$11,0)+IF(AND(C391&gt;='Umrechnungskurse und Konstanten'!$C$12,C391&lt;='Umrechnungskurse und Konstanten'!$D$12),F391*'Umrechnungskurse und Konstanten'!$E$12,0)+IF(AND(C391&gt;='Umrechnungskurse und Konstanten'!$C$13,C391&lt;='Umrechnungskurse und Konstanten'!$D$13),F391*'Umrechnungskurse und Konstanten'!$E$13,0)+IF(AND(C391&gt;='Umrechnungskurse und Konstanten'!$C$14,C391&lt;='Umrechnungskurse und Konstanten'!$D$14),F391*'Umrechnungskurse und Konstanten'!$E$14,0)+IF(AND(C391&gt;='Umrechnungskurse und Konstanten'!$C$15,C391&lt;='Umrechnungskurse und Konstanten'!$D$15),F391*'Umrechnungskurse und Konstanten'!$E$15,0)+IF(AND(C391&gt;='Umrechnungskurse und Konstanten'!$C$16,C391&lt;='Umrechnungskurse und Konstanten'!$D$16),F391*'Umrechnungskurse und Konstanten'!$E$16,0)</f>
        <v>0</v>
      </c>
      <c r="J391" s="43">
        <f t="shared" si="16"/>
        <v>0</v>
      </c>
      <c r="K391" s="43">
        <f t="shared" si="17"/>
        <v>0</v>
      </c>
      <c r="L391" s="69" t="str">
        <f>IF(OR(G391='Umrechnungskurse und Konstanten'!$E$21,G391='Umrechnungskurse und Konstanten'!$E$22,G391='Umrechnungskurse und Konstanten'!$E$23),"MwSt. Satz ok.","falsche/keine MwSt.")</f>
        <v>falsche/keine MwSt.</v>
      </c>
      <c r="M391" s="67" t="str">
        <f>IF(AND(C391&gt;='Umrechnungskurse und Konstanten'!$C$5,C391&lt;='Umrechnungskurse und Konstanten'!$D$7),"Periode ok.","falsche Periode")</f>
        <v>falsche Periode</v>
      </c>
    </row>
    <row r="392" spans="2:13" x14ac:dyDescent="0.3">
      <c r="B392" s="56"/>
      <c r="C392" s="38"/>
      <c r="D392" s="38"/>
      <c r="E392" s="45"/>
      <c r="F392" s="40"/>
      <c r="G392" s="52"/>
      <c r="H392" s="42">
        <f t="shared" si="15"/>
        <v>0</v>
      </c>
      <c r="I392" s="43">
        <f>IF(AND(C392&gt;='Umrechnungskurse und Konstanten'!$C$5,C392&lt;='Umrechnungskurse und Konstanten'!$D$5),F392*'Umrechnungskurse und Konstanten'!$E$5,0)+IF(AND(C392&gt;='Umrechnungskurse und Konstanten'!$C$6,C392&lt;='Umrechnungskurse und Konstanten'!$D$6),F392*'Umrechnungskurse und Konstanten'!$E$6,0)+IF(AND(C392&gt;='Umrechnungskurse und Konstanten'!$C$7,C392&lt;='Umrechnungskurse und Konstanten'!$D$7),F392*'Umrechnungskurse und Konstanten'!$E$7,0)+IF(AND(C392&gt;='Umrechnungskurse und Konstanten'!$C$8,C392&lt;='Umrechnungskurse und Konstanten'!$D$8),F392*'Umrechnungskurse und Konstanten'!$E$8,0)+IF(AND(C392&gt;='Umrechnungskurse und Konstanten'!$C$9,C392&lt;='Umrechnungskurse und Konstanten'!$D$9),F392*'Umrechnungskurse und Konstanten'!$E$9,0)+IF(AND(C392&gt;='Umrechnungskurse und Konstanten'!$C$10,C392&lt;='Umrechnungskurse und Konstanten'!$D$10),F392*'Umrechnungskurse und Konstanten'!$E$10,0)+IF(AND(C392&gt;='Umrechnungskurse und Konstanten'!$C$11,C392&lt;='Umrechnungskurse und Konstanten'!$D$11),F392*'Umrechnungskurse und Konstanten'!$E$11,0)+IF(AND(C392&gt;='Umrechnungskurse und Konstanten'!$C$12,C392&lt;='Umrechnungskurse und Konstanten'!$D$12),F392*'Umrechnungskurse und Konstanten'!$E$12,0)+IF(AND(C392&gt;='Umrechnungskurse und Konstanten'!$C$13,C392&lt;='Umrechnungskurse und Konstanten'!$D$13),F392*'Umrechnungskurse und Konstanten'!$E$13,0)+IF(AND(C392&gt;='Umrechnungskurse und Konstanten'!$C$14,C392&lt;='Umrechnungskurse und Konstanten'!$D$14),F392*'Umrechnungskurse und Konstanten'!$E$14,0)+IF(AND(C392&gt;='Umrechnungskurse und Konstanten'!$C$15,C392&lt;='Umrechnungskurse und Konstanten'!$D$15),F392*'Umrechnungskurse und Konstanten'!$E$15,0)+IF(AND(C392&gt;='Umrechnungskurse und Konstanten'!$C$16,C392&lt;='Umrechnungskurse und Konstanten'!$D$16),F392*'Umrechnungskurse und Konstanten'!$E$16,0)</f>
        <v>0</v>
      </c>
      <c r="J392" s="43">
        <f t="shared" si="16"/>
        <v>0</v>
      </c>
      <c r="K392" s="43">
        <f t="shared" si="17"/>
        <v>0</v>
      </c>
      <c r="L392" s="69" t="str">
        <f>IF(OR(G392='Umrechnungskurse und Konstanten'!$E$21,G392='Umrechnungskurse und Konstanten'!$E$22,G392='Umrechnungskurse und Konstanten'!$E$23),"MwSt. Satz ok.","falsche/keine MwSt.")</f>
        <v>falsche/keine MwSt.</v>
      </c>
      <c r="M392" s="67" t="str">
        <f>IF(AND(C392&gt;='Umrechnungskurse und Konstanten'!$C$5,C392&lt;='Umrechnungskurse und Konstanten'!$D$7),"Periode ok.","falsche Periode")</f>
        <v>falsche Periode</v>
      </c>
    </row>
    <row r="393" spans="2:13" x14ac:dyDescent="0.3">
      <c r="B393" s="56"/>
      <c r="C393" s="38"/>
      <c r="D393" s="38"/>
      <c r="E393" s="45"/>
      <c r="F393" s="40"/>
      <c r="G393" s="52"/>
      <c r="H393" s="42">
        <f t="shared" si="15"/>
        <v>0</v>
      </c>
      <c r="I393" s="43">
        <f>IF(AND(C393&gt;='Umrechnungskurse und Konstanten'!$C$5,C393&lt;='Umrechnungskurse und Konstanten'!$D$5),F393*'Umrechnungskurse und Konstanten'!$E$5,0)+IF(AND(C393&gt;='Umrechnungskurse und Konstanten'!$C$6,C393&lt;='Umrechnungskurse und Konstanten'!$D$6),F393*'Umrechnungskurse und Konstanten'!$E$6,0)+IF(AND(C393&gt;='Umrechnungskurse und Konstanten'!$C$7,C393&lt;='Umrechnungskurse und Konstanten'!$D$7),F393*'Umrechnungskurse und Konstanten'!$E$7,0)+IF(AND(C393&gt;='Umrechnungskurse und Konstanten'!$C$8,C393&lt;='Umrechnungskurse und Konstanten'!$D$8),F393*'Umrechnungskurse und Konstanten'!$E$8,0)+IF(AND(C393&gt;='Umrechnungskurse und Konstanten'!$C$9,C393&lt;='Umrechnungskurse und Konstanten'!$D$9),F393*'Umrechnungskurse und Konstanten'!$E$9,0)+IF(AND(C393&gt;='Umrechnungskurse und Konstanten'!$C$10,C393&lt;='Umrechnungskurse und Konstanten'!$D$10),F393*'Umrechnungskurse und Konstanten'!$E$10,0)+IF(AND(C393&gt;='Umrechnungskurse und Konstanten'!$C$11,C393&lt;='Umrechnungskurse und Konstanten'!$D$11),F393*'Umrechnungskurse und Konstanten'!$E$11,0)+IF(AND(C393&gt;='Umrechnungskurse und Konstanten'!$C$12,C393&lt;='Umrechnungskurse und Konstanten'!$D$12),F393*'Umrechnungskurse und Konstanten'!$E$12,0)+IF(AND(C393&gt;='Umrechnungskurse und Konstanten'!$C$13,C393&lt;='Umrechnungskurse und Konstanten'!$D$13),F393*'Umrechnungskurse und Konstanten'!$E$13,0)+IF(AND(C393&gt;='Umrechnungskurse und Konstanten'!$C$14,C393&lt;='Umrechnungskurse und Konstanten'!$D$14),F393*'Umrechnungskurse und Konstanten'!$E$14,0)+IF(AND(C393&gt;='Umrechnungskurse und Konstanten'!$C$15,C393&lt;='Umrechnungskurse und Konstanten'!$D$15),F393*'Umrechnungskurse und Konstanten'!$E$15,0)+IF(AND(C393&gt;='Umrechnungskurse und Konstanten'!$C$16,C393&lt;='Umrechnungskurse und Konstanten'!$D$16),F393*'Umrechnungskurse und Konstanten'!$E$16,0)</f>
        <v>0</v>
      </c>
      <c r="J393" s="43">
        <f t="shared" si="16"/>
        <v>0</v>
      </c>
      <c r="K393" s="43">
        <f t="shared" si="17"/>
        <v>0</v>
      </c>
      <c r="L393" s="69" t="str">
        <f>IF(OR(G393='Umrechnungskurse und Konstanten'!$E$21,G393='Umrechnungskurse und Konstanten'!$E$22,G393='Umrechnungskurse und Konstanten'!$E$23),"MwSt. Satz ok.","falsche/keine MwSt.")</f>
        <v>falsche/keine MwSt.</v>
      </c>
      <c r="M393" s="67" t="str">
        <f>IF(AND(C393&gt;='Umrechnungskurse und Konstanten'!$C$5,C393&lt;='Umrechnungskurse und Konstanten'!$D$7),"Periode ok.","falsche Periode")</f>
        <v>falsche Periode</v>
      </c>
    </row>
    <row r="394" spans="2:13" x14ac:dyDescent="0.3">
      <c r="B394" s="56"/>
      <c r="C394" s="38"/>
      <c r="D394" s="38"/>
      <c r="E394" s="45"/>
      <c r="F394" s="40"/>
      <c r="G394" s="52"/>
      <c r="H394" s="42">
        <f t="shared" ref="H394:H457" si="18">F394*G394</f>
        <v>0</v>
      </c>
      <c r="I394" s="43">
        <f>IF(AND(C394&gt;='Umrechnungskurse und Konstanten'!$C$5,C394&lt;='Umrechnungskurse und Konstanten'!$D$5),F394*'Umrechnungskurse und Konstanten'!$E$5,0)+IF(AND(C394&gt;='Umrechnungskurse und Konstanten'!$C$6,C394&lt;='Umrechnungskurse und Konstanten'!$D$6),F394*'Umrechnungskurse und Konstanten'!$E$6,0)+IF(AND(C394&gt;='Umrechnungskurse und Konstanten'!$C$7,C394&lt;='Umrechnungskurse und Konstanten'!$D$7),F394*'Umrechnungskurse und Konstanten'!$E$7,0)+IF(AND(C394&gt;='Umrechnungskurse und Konstanten'!$C$8,C394&lt;='Umrechnungskurse und Konstanten'!$D$8),F394*'Umrechnungskurse und Konstanten'!$E$8,0)+IF(AND(C394&gt;='Umrechnungskurse und Konstanten'!$C$9,C394&lt;='Umrechnungskurse und Konstanten'!$D$9),F394*'Umrechnungskurse und Konstanten'!$E$9,0)+IF(AND(C394&gt;='Umrechnungskurse und Konstanten'!$C$10,C394&lt;='Umrechnungskurse und Konstanten'!$D$10),F394*'Umrechnungskurse und Konstanten'!$E$10,0)+IF(AND(C394&gt;='Umrechnungskurse und Konstanten'!$C$11,C394&lt;='Umrechnungskurse und Konstanten'!$D$11),F394*'Umrechnungskurse und Konstanten'!$E$11,0)+IF(AND(C394&gt;='Umrechnungskurse und Konstanten'!$C$12,C394&lt;='Umrechnungskurse und Konstanten'!$D$12),F394*'Umrechnungskurse und Konstanten'!$E$12,0)+IF(AND(C394&gt;='Umrechnungskurse und Konstanten'!$C$13,C394&lt;='Umrechnungskurse und Konstanten'!$D$13),F394*'Umrechnungskurse und Konstanten'!$E$13,0)+IF(AND(C394&gt;='Umrechnungskurse und Konstanten'!$C$14,C394&lt;='Umrechnungskurse und Konstanten'!$D$14),F394*'Umrechnungskurse und Konstanten'!$E$14,0)+IF(AND(C394&gt;='Umrechnungskurse und Konstanten'!$C$15,C394&lt;='Umrechnungskurse und Konstanten'!$D$15),F394*'Umrechnungskurse und Konstanten'!$E$15,0)+IF(AND(C394&gt;='Umrechnungskurse und Konstanten'!$C$16,C394&lt;='Umrechnungskurse und Konstanten'!$D$16),F394*'Umrechnungskurse und Konstanten'!$E$16,0)</f>
        <v>0</v>
      </c>
      <c r="J394" s="43">
        <f t="shared" ref="J394:J457" si="19">G394*I394</f>
        <v>0</v>
      </c>
      <c r="K394" s="43">
        <f t="shared" ref="K394:K457" si="20">I394+J394</f>
        <v>0</v>
      </c>
      <c r="L394" s="69" t="str">
        <f>IF(OR(G394='Umrechnungskurse und Konstanten'!$E$21,G394='Umrechnungskurse und Konstanten'!$E$22,G394='Umrechnungskurse und Konstanten'!$E$23),"MwSt. Satz ok.","falsche/keine MwSt.")</f>
        <v>falsche/keine MwSt.</v>
      </c>
      <c r="M394" s="67" t="str">
        <f>IF(AND(C394&gt;='Umrechnungskurse und Konstanten'!$C$5,C394&lt;='Umrechnungskurse und Konstanten'!$D$7),"Periode ok.","falsche Periode")</f>
        <v>falsche Periode</v>
      </c>
    </row>
    <row r="395" spans="2:13" x14ac:dyDescent="0.3">
      <c r="B395" s="56"/>
      <c r="C395" s="38"/>
      <c r="D395" s="38"/>
      <c r="E395" s="45"/>
      <c r="F395" s="40"/>
      <c r="G395" s="52"/>
      <c r="H395" s="42">
        <f t="shared" si="18"/>
        <v>0</v>
      </c>
      <c r="I395" s="43">
        <f>IF(AND(C395&gt;='Umrechnungskurse und Konstanten'!$C$5,C395&lt;='Umrechnungskurse und Konstanten'!$D$5),F395*'Umrechnungskurse und Konstanten'!$E$5,0)+IF(AND(C395&gt;='Umrechnungskurse und Konstanten'!$C$6,C395&lt;='Umrechnungskurse und Konstanten'!$D$6),F395*'Umrechnungskurse und Konstanten'!$E$6,0)+IF(AND(C395&gt;='Umrechnungskurse und Konstanten'!$C$7,C395&lt;='Umrechnungskurse und Konstanten'!$D$7),F395*'Umrechnungskurse und Konstanten'!$E$7,0)+IF(AND(C395&gt;='Umrechnungskurse und Konstanten'!$C$8,C395&lt;='Umrechnungskurse und Konstanten'!$D$8),F395*'Umrechnungskurse und Konstanten'!$E$8,0)+IF(AND(C395&gt;='Umrechnungskurse und Konstanten'!$C$9,C395&lt;='Umrechnungskurse und Konstanten'!$D$9),F395*'Umrechnungskurse und Konstanten'!$E$9,0)+IF(AND(C395&gt;='Umrechnungskurse und Konstanten'!$C$10,C395&lt;='Umrechnungskurse und Konstanten'!$D$10),F395*'Umrechnungskurse und Konstanten'!$E$10,0)+IF(AND(C395&gt;='Umrechnungskurse und Konstanten'!$C$11,C395&lt;='Umrechnungskurse und Konstanten'!$D$11),F395*'Umrechnungskurse und Konstanten'!$E$11,0)+IF(AND(C395&gt;='Umrechnungskurse und Konstanten'!$C$12,C395&lt;='Umrechnungskurse und Konstanten'!$D$12),F395*'Umrechnungskurse und Konstanten'!$E$12,0)+IF(AND(C395&gt;='Umrechnungskurse und Konstanten'!$C$13,C395&lt;='Umrechnungskurse und Konstanten'!$D$13),F395*'Umrechnungskurse und Konstanten'!$E$13,0)+IF(AND(C395&gt;='Umrechnungskurse und Konstanten'!$C$14,C395&lt;='Umrechnungskurse und Konstanten'!$D$14),F395*'Umrechnungskurse und Konstanten'!$E$14,0)+IF(AND(C395&gt;='Umrechnungskurse und Konstanten'!$C$15,C395&lt;='Umrechnungskurse und Konstanten'!$D$15),F395*'Umrechnungskurse und Konstanten'!$E$15,0)+IF(AND(C395&gt;='Umrechnungskurse und Konstanten'!$C$16,C395&lt;='Umrechnungskurse und Konstanten'!$D$16),F395*'Umrechnungskurse und Konstanten'!$E$16,0)</f>
        <v>0</v>
      </c>
      <c r="J395" s="43">
        <f t="shared" si="19"/>
        <v>0</v>
      </c>
      <c r="K395" s="43">
        <f t="shared" si="20"/>
        <v>0</v>
      </c>
      <c r="L395" s="69" t="str">
        <f>IF(OR(G395='Umrechnungskurse und Konstanten'!$E$21,G395='Umrechnungskurse und Konstanten'!$E$22,G395='Umrechnungskurse und Konstanten'!$E$23),"MwSt. Satz ok.","falsche/keine MwSt.")</f>
        <v>falsche/keine MwSt.</v>
      </c>
      <c r="M395" s="67" t="str">
        <f>IF(AND(C395&gt;='Umrechnungskurse und Konstanten'!$C$5,C395&lt;='Umrechnungskurse und Konstanten'!$D$7),"Periode ok.","falsche Periode")</f>
        <v>falsche Periode</v>
      </c>
    </row>
    <row r="396" spans="2:13" x14ac:dyDescent="0.3">
      <c r="B396" s="56"/>
      <c r="C396" s="38"/>
      <c r="D396" s="38"/>
      <c r="E396" s="45"/>
      <c r="F396" s="40"/>
      <c r="G396" s="52"/>
      <c r="H396" s="42">
        <f t="shared" si="18"/>
        <v>0</v>
      </c>
      <c r="I396" s="43">
        <f>IF(AND(C396&gt;='Umrechnungskurse und Konstanten'!$C$5,C396&lt;='Umrechnungskurse und Konstanten'!$D$5),F396*'Umrechnungskurse und Konstanten'!$E$5,0)+IF(AND(C396&gt;='Umrechnungskurse und Konstanten'!$C$6,C396&lt;='Umrechnungskurse und Konstanten'!$D$6),F396*'Umrechnungskurse und Konstanten'!$E$6,0)+IF(AND(C396&gt;='Umrechnungskurse und Konstanten'!$C$7,C396&lt;='Umrechnungskurse und Konstanten'!$D$7),F396*'Umrechnungskurse und Konstanten'!$E$7,0)+IF(AND(C396&gt;='Umrechnungskurse und Konstanten'!$C$8,C396&lt;='Umrechnungskurse und Konstanten'!$D$8),F396*'Umrechnungskurse und Konstanten'!$E$8,0)+IF(AND(C396&gt;='Umrechnungskurse und Konstanten'!$C$9,C396&lt;='Umrechnungskurse und Konstanten'!$D$9),F396*'Umrechnungskurse und Konstanten'!$E$9,0)+IF(AND(C396&gt;='Umrechnungskurse und Konstanten'!$C$10,C396&lt;='Umrechnungskurse und Konstanten'!$D$10),F396*'Umrechnungskurse und Konstanten'!$E$10,0)+IF(AND(C396&gt;='Umrechnungskurse und Konstanten'!$C$11,C396&lt;='Umrechnungskurse und Konstanten'!$D$11),F396*'Umrechnungskurse und Konstanten'!$E$11,0)+IF(AND(C396&gt;='Umrechnungskurse und Konstanten'!$C$12,C396&lt;='Umrechnungskurse und Konstanten'!$D$12),F396*'Umrechnungskurse und Konstanten'!$E$12,0)+IF(AND(C396&gt;='Umrechnungskurse und Konstanten'!$C$13,C396&lt;='Umrechnungskurse und Konstanten'!$D$13),F396*'Umrechnungskurse und Konstanten'!$E$13,0)+IF(AND(C396&gt;='Umrechnungskurse und Konstanten'!$C$14,C396&lt;='Umrechnungskurse und Konstanten'!$D$14),F396*'Umrechnungskurse und Konstanten'!$E$14,0)+IF(AND(C396&gt;='Umrechnungskurse und Konstanten'!$C$15,C396&lt;='Umrechnungskurse und Konstanten'!$D$15),F396*'Umrechnungskurse und Konstanten'!$E$15,0)+IF(AND(C396&gt;='Umrechnungskurse und Konstanten'!$C$16,C396&lt;='Umrechnungskurse und Konstanten'!$D$16),F396*'Umrechnungskurse und Konstanten'!$E$16,0)</f>
        <v>0</v>
      </c>
      <c r="J396" s="43">
        <f t="shared" si="19"/>
        <v>0</v>
      </c>
      <c r="K396" s="43">
        <f t="shared" si="20"/>
        <v>0</v>
      </c>
      <c r="L396" s="69" t="str">
        <f>IF(OR(G396='Umrechnungskurse und Konstanten'!$E$21,G396='Umrechnungskurse und Konstanten'!$E$22,G396='Umrechnungskurse und Konstanten'!$E$23),"MwSt. Satz ok.","falsche/keine MwSt.")</f>
        <v>falsche/keine MwSt.</v>
      </c>
      <c r="M396" s="67" t="str">
        <f>IF(AND(C396&gt;='Umrechnungskurse und Konstanten'!$C$5,C396&lt;='Umrechnungskurse und Konstanten'!$D$7),"Periode ok.","falsche Periode")</f>
        <v>falsche Periode</v>
      </c>
    </row>
    <row r="397" spans="2:13" x14ac:dyDescent="0.3">
      <c r="B397" s="56"/>
      <c r="C397" s="38"/>
      <c r="D397" s="38"/>
      <c r="E397" s="45"/>
      <c r="F397" s="40"/>
      <c r="G397" s="52"/>
      <c r="H397" s="42">
        <f t="shared" si="18"/>
        <v>0</v>
      </c>
      <c r="I397" s="43">
        <f>IF(AND(C397&gt;='Umrechnungskurse und Konstanten'!$C$5,C397&lt;='Umrechnungskurse und Konstanten'!$D$5),F397*'Umrechnungskurse und Konstanten'!$E$5,0)+IF(AND(C397&gt;='Umrechnungskurse und Konstanten'!$C$6,C397&lt;='Umrechnungskurse und Konstanten'!$D$6),F397*'Umrechnungskurse und Konstanten'!$E$6,0)+IF(AND(C397&gt;='Umrechnungskurse und Konstanten'!$C$7,C397&lt;='Umrechnungskurse und Konstanten'!$D$7),F397*'Umrechnungskurse und Konstanten'!$E$7,0)+IF(AND(C397&gt;='Umrechnungskurse und Konstanten'!$C$8,C397&lt;='Umrechnungskurse und Konstanten'!$D$8),F397*'Umrechnungskurse und Konstanten'!$E$8,0)+IF(AND(C397&gt;='Umrechnungskurse und Konstanten'!$C$9,C397&lt;='Umrechnungskurse und Konstanten'!$D$9),F397*'Umrechnungskurse und Konstanten'!$E$9,0)+IF(AND(C397&gt;='Umrechnungskurse und Konstanten'!$C$10,C397&lt;='Umrechnungskurse und Konstanten'!$D$10),F397*'Umrechnungskurse und Konstanten'!$E$10,0)+IF(AND(C397&gt;='Umrechnungskurse und Konstanten'!$C$11,C397&lt;='Umrechnungskurse und Konstanten'!$D$11),F397*'Umrechnungskurse und Konstanten'!$E$11,0)+IF(AND(C397&gt;='Umrechnungskurse und Konstanten'!$C$12,C397&lt;='Umrechnungskurse und Konstanten'!$D$12),F397*'Umrechnungskurse und Konstanten'!$E$12,0)+IF(AND(C397&gt;='Umrechnungskurse und Konstanten'!$C$13,C397&lt;='Umrechnungskurse und Konstanten'!$D$13),F397*'Umrechnungskurse und Konstanten'!$E$13,0)+IF(AND(C397&gt;='Umrechnungskurse und Konstanten'!$C$14,C397&lt;='Umrechnungskurse und Konstanten'!$D$14),F397*'Umrechnungskurse und Konstanten'!$E$14,0)+IF(AND(C397&gt;='Umrechnungskurse und Konstanten'!$C$15,C397&lt;='Umrechnungskurse und Konstanten'!$D$15),F397*'Umrechnungskurse und Konstanten'!$E$15,0)+IF(AND(C397&gt;='Umrechnungskurse und Konstanten'!$C$16,C397&lt;='Umrechnungskurse und Konstanten'!$D$16),F397*'Umrechnungskurse und Konstanten'!$E$16,0)</f>
        <v>0</v>
      </c>
      <c r="J397" s="43">
        <f t="shared" si="19"/>
        <v>0</v>
      </c>
      <c r="K397" s="43">
        <f t="shared" si="20"/>
        <v>0</v>
      </c>
      <c r="L397" s="69" t="str">
        <f>IF(OR(G397='Umrechnungskurse und Konstanten'!$E$21,G397='Umrechnungskurse und Konstanten'!$E$22,G397='Umrechnungskurse und Konstanten'!$E$23),"MwSt. Satz ok.","falsche/keine MwSt.")</f>
        <v>falsche/keine MwSt.</v>
      </c>
      <c r="M397" s="67" t="str">
        <f>IF(AND(C397&gt;='Umrechnungskurse und Konstanten'!$C$5,C397&lt;='Umrechnungskurse und Konstanten'!$D$7),"Periode ok.","falsche Periode")</f>
        <v>falsche Periode</v>
      </c>
    </row>
    <row r="398" spans="2:13" x14ac:dyDescent="0.3">
      <c r="B398" s="56"/>
      <c r="C398" s="38"/>
      <c r="D398" s="38"/>
      <c r="E398" s="45"/>
      <c r="F398" s="40"/>
      <c r="G398" s="52"/>
      <c r="H398" s="42">
        <f t="shared" si="18"/>
        <v>0</v>
      </c>
      <c r="I398" s="43">
        <f>IF(AND(C398&gt;='Umrechnungskurse und Konstanten'!$C$5,C398&lt;='Umrechnungskurse und Konstanten'!$D$5),F398*'Umrechnungskurse und Konstanten'!$E$5,0)+IF(AND(C398&gt;='Umrechnungskurse und Konstanten'!$C$6,C398&lt;='Umrechnungskurse und Konstanten'!$D$6),F398*'Umrechnungskurse und Konstanten'!$E$6,0)+IF(AND(C398&gt;='Umrechnungskurse und Konstanten'!$C$7,C398&lt;='Umrechnungskurse und Konstanten'!$D$7),F398*'Umrechnungskurse und Konstanten'!$E$7,0)+IF(AND(C398&gt;='Umrechnungskurse und Konstanten'!$C$8,C398&lt;='Umrechnungskurse und Konstanten'!$D$8),F398*'Umrechnungskurse und Konstanten'!$E$8,0)+IF(AND(C398&gt;='Umrechnungskurse und Konstanten'!$C$9,C398&lt;='Umrechnungskurse und Konstanten'!$D$9),F398*'Umrechnungskurse und Konstanten'!$E$9,0)+IF(AND(C398&gt;='Umrechnungskurse und Konstanten'!$C$10,C398&lt;='Umrechnungskurse und Konstanten'!$D$10),F398*'Umrechnungskurse und Konstanten'!$E$10,0)+IF(AND(C398&gt;='Umrechnungskurse und Konstanten'!$C$11,C398&lt;='Umrechnungskurse und Konstanten'!$D$11),F398*'Umrechnungskurse und Konstanten'!$E$11,0)+IF(AND(C398&gt;='Umrechnungskurse und Konstanten'!$C$12,C398&lt;='Umrechnungskurse und Konstanten'!$D$12),F398*'Umrechnungskurse und Konstanten'!$E$12,0)+IF(AND(C398&gt;='Umrechnungskurse und Konstanten'!$C$13,C398&lt;='Umrechnungskurse und Konstanten'!$D$13),F398*'Umrechnungskurse und Konstanten'!$E$13,0)+IF(AND(C398&gt;='Umrechnungskurse und Konstanten'!$C$14,C398&lt;='Umrechnungskurse und Konstanten'!$D$14),F398*'Umrechnungskurse und Konstanten'!$E$14,0)+IF(AND(C398&gt;='Umrechnungskurse und Konstanten'!$C$15,C398&lt;='Umrechnungskurse und Konstanten'!$D$15),F398*'Umrechnungskurse und Konstanten'!$E$15,0)+IF(AND(C398&gt;='Umrechnungskurse und Konstanten'!$C$16,C398&lt;='Umrechnungskurse und Konstanten'!$D$16),F398*'Umrechnungskurse und Konstanten'!$E$16,0)</f>
        <v>0</v>
      </c>
      <c r="J398" s="43">
        <f t="shared" si="19"/>
        <v>0</v>
      </c>
      <c r="K398" s="43">
        <f t="shared" si="20"/>
        <v>0</v>
      </c>
      <c r="L398" s="69" t="str">
        <f>IF(OR(G398='Umrechnungskurse und Konstanten'!$E$21,G398='Umrechnungskurse und Konstanten'!$E$22,G398='Umrechnungskurse und Konstanten'!$E$23),"MwSt. Satz ok.","falsche/keine MwSt.")</f>
        <v>falsche/keine MwSt.</v>
      </c>
      <c r="M398" s="67" t="str">
        <f>IF(AND(C398&gt;='Umrechnungskurse und Konstanten'!$C$5,C398&lt;='Umrechnungskurse und Konstanten'!$D$7),"Periode ok.","falsche Periode")</f>
        <v>falsche Periode</v>
      </c>
    </row>
    <row r="399" spans="2:13" x14ac:dyDescent="0.3">
      <c r="B399" s="56"/>
      <c r="C399" s="38"/>
      <c r="D399" s="38"/>
      <c r="E399" s="45"/>
      <c r="F399" s="40"/>
      <c r="G399" s="52"/>
      <c r="H399" s="42">
        <f t="shared" si="18"/>
        <v>0</v>
      </c>
      <c r="I399" s="43">
        <f>IF(AND(C399&gt;='Umrechnungskurse und Konstanten'!$C$5,C399&lt;='Umrechnungskurse und Konstanten'!$D$5),F399*'Umrechnungskurse und Konstanten'!$E$5,0)+IF(AND(C399&gt;='Umrechnungskurse und Konstanten'!$C$6,C399&lt;='Umrechnungskurse und Konstanten'!$D$6),F399*'Umrechnungskurse und Konstanten'!$E$6,0)+IF(AND(C399&gt;='Umrechnungskurse und Konstanten'!$C$7,C399&lt;='Umrechnungskurse und Konstanten'!$D$7),F399*'Umrechnungskurse und Konstanten'!$E$7,0)+IF(AND(C399&gt;='Umrechnungskurse und Konstanten'!$C$8,C399&lt;='Umrechnungskurse und Konstanten'!$D$8),F399*'Umrechnungskurse und Konstanten'!$E$8,0)+IF(AND(C399&gt;='Umrechnungskurse und Konstanten'!$C$9,C399&lt;='Umrechnungskurse und Konstanten'!$D$9),F399*'Umrechnungskurse und Konstanten'!$E$9,0)+IF(AND(C399&gt;='Umrechnungskurse und Konstanten'!$C$10,C399&lt;='Umrechnungskurse und Konstanten'!$D$10),F399*'Umrechnungskurse und Konstanten'!$E$10,0)+IF(AND(C399&gt;='Umrechnungskurse und Konstanten'!$C$11,C399&lt;='Umrechnungskurse und Konstanten'!$D$11),F399*'Umrechnungskurse und Konstanten'!$E$11,0)+IF(AND(C399&gt;='Umrechnungskurse und Konstanten'!$C$12,C399&lt;='Umrechnungskurse und Konstanten'!$D$12),F399*'Umrechnungskurse und Konstanten'!$E$12,0)+IF(AND(C399&gt;='Umrechnungskurse und Konstanten'!$C$13,C399&lt;='Umrechnungskurse und Konstanten'!$D$13),F399*'Umrechnungskurse und Konstanten'!$E$13,0)+IF(AND(C399&gt;='Umrechnungskurse und Konstanten'!$C$14,C399&lt;='Umrechnungskurse und Konstanten'!$D$14),F399*'Umrechnungskurse und Konstanten'!$E$14,0)+IF(AND(C399&gt;='Umrechnungskurse und Konstanten'!$C$15,C399&lt;='Umrechnungskurse und Konstanten'!$D$15),F399*'Umrechnungskurse und Konstanten'!$E$15,0)+IF(AND(C399&gt;='Umrechnungskurse und Konstanten'!$C$16,C399&lt;='Umrechnungskurse und Konstanten'!$D$16),F399*'Umrechnungskurse und Konstanten'!$E$16,0)</f>
        <v>0</v>
      </c>
      <c r="J399" s="43">
        <f t="shared" si="19"/>
        <v>0</v>
      </c>
      <c r="K399" s="43">
        <f t="shared" si="20"/>
        <v>0</v>
      </c>
      <c r="L399" s="69" t="str">
        <f>IF(OR(G399='Umrechnungskurse und Konstanten'!$E$21,G399='Umrechnungskurse und Konstanten'!$E$22,G399='Umrechnungskurse und Konstanten'!$E$23),"MwSt. Satz ok.","falsche/keine MwSt.")</f>
        <v>falsche/keine MwSt.</v>
      </c>
      <c r="M399" s="67" t="str">
        <f>IF(AND(C399&gt;='Umrechnungskurse und Konstanten'!$C$5,C399&lt;='Umrechnungskurse und Konstanten'!$D$7),"Periode ok.","falsche Periode")</f>
        <v>falsche Periode</v>
      </c>
    </row>
    <row r="400" spans="2:13" x14ac:dyDescent="0.3">
      <c r="B400" s="56"/>
      <c r="C400" s="38"/>
      <c r="D400" s="38"/>
      <c r="E400" s="45"/>
      <c r="F400" s="40"/>
      <c r="G400" s="52"/>
      <c r="H400" s="42">
        <f t="shared" si="18"/>
        <v>0</v>
      </c>
      <c r="I400" s="43">
        <f>IF(AND(C400&gt;='Umrechnungskurse und Konstanten'!$C$5,C400&lt;='Umrechnungskurse und Konstanten'!$D$5),F400*'Umrechnungskurse und Konstanten'!$E$5,0)+IF(AND(C400&gt;='Umrechnungskurse und Konstanten'!$C$6,C400&lt;='Umrechnungskurse und Konstanten'!$D$6),F400*'Umrechnungskurse und Konstanten'!$E$6,0)+IF(AND(C400&gt;='Umrechnungskurse und Konstanten'!$C$7,C400&lt;='Umrechnungskurse und Konstanten'!$D$7),F400*'Umrechnungskurse und Konstanten'!$E$7,0)+IF(AND(C400&gt;='Umrechnungskurse und Konstanten'!$C$8,C400&lt;='Umrechnungskurse und Konstanten'!$D$8),F400*'Umrechnungskurse und Konstanten'!$E$8,0)+IF(AND(C400&gt;='Umrechnungskurse und Konstanten'!$C$9,C400&lt;='Umrechnungskurse und Konstanten'!$D$9),F400*'Umrechnungskurse und Konstanten'!$E$9,0)+IF(AND(C400&gt;='Umrechnungskurse und Konstanten'!$C$10,C400&lt;='Umrechnungskurse und Konstanten'!$D$10),F400*'Umrechnungskurse und Konstanten'!$E$10,0)+IF(AND(C400&gt;='Umrechnungskurse und Konstanten'!$C$11,C400&lt;='Umrechnungskurse und Konstanten'!$D$11),F400*'Umrechnungskurse und Konstanten'!$E$11,0)+IF(AND(C400&gt;='Umrechnungskurse und Konstanten'!$C$12,C400&lt;='Umrechnungskurse und Konstanten'!$D$12),F400*'Umrechnungskurse und Konstanten'!$E$12,0)+IF(AND(C400&gt;='Umrechnungskurse und Konstanten'!$C$13,C400&lt;='Umrechnungskurse und Konstanten'!$D$13),F400*'Umrechnungskurse und Konstanten'!$E$13,0)+IF(AND(C400&gt;='Umrechnungskurse und Konstanten'!$C$14,C400&lt;='Umrechnungskurse und Konstanten'!$D$14),F400*'Umrechnungskurse und Konstanten'!$E$14,0)+IF(AND(C400&gt;='Umrechnungskurse und Konstanten'!$C$15,C400&lt;='Umrechnungskurse und Konstanten'!$D$15),F400*'Umrechnungskurse und Konstanten'!$E$15,0)+IF(AND(C400&gt;='Umrechnungskurse und Konstanten'!$C$16,C400&lt;='Umrechnungskurse und Konstanten'!$D$16),F400*'Umrechnungskurse und Konstanten'!$E$16,0)</f>
        <v>0</v>
      </c>
      <c r="J400" s="43">
        <f t="shared" si="19"/>
        <v>0</v>
      </c>
      <c r="K400" s="43">
        <f t="shared" si="20"/>
        <v>0</v>
      </c>
      <c r="L400" s="69" t="str">
        <f>IF(OR(G400='Umrechnungskurse und Konstanten'!$E$21,G400='Umrechnungskurse und Konstanten'!$E$22,G400='Umrechnungskurse und Konstanten'!$E$23),"MwSt. Satz ok.","falsche/keine MwSt.")</f>
        <v>falsche/keine MwSt.</v>
      </c>
      <c r="M400" s="67" t="str">
        <f>IF(AND(C400&gt;='Umrechnungskurse und Konstanten'!$C$5,C400&lt;='Umrechnungskurse und Konstanten'!$D$7),"Periode ok.","falsche Periode")</f>
        <v>falsche Periode</v>
      </c>
    </row>
    <row r="401" spans="2:13" x14ac:dyDescent="0.3">
      <c r="B401" s="56"/>
      <c r="C401" s="38"/>
      <c r="D401" s="38"/>
      <c r="E401" s="45"/>
      <c r="F401" s="40"/>
      <c r="G401" s="52"/>
      <c r="H401" s="42">
        <f t="shared" si="18"/>
        <v>0</v>
      </c>
      <c r="I401" s="43">
        <f>IF(AND(C401&gt;='Umrechnungskurse und Konstanten'!$C$5,C401&lt;='Umrechnungskurse und Konstanten'!$D$5),F401*'Umrechnungskurse und Konstanten'!$E$5,0)+IF(AND(C401&gt;='Umrechnungskurse und Konstanten'!$C$6,C401&lt;='Umrechnungskurse und Konstanten'!$D$6),F401*'Umrechnungskurse und Konstanten'!$E$6,0)+IF(AND(C401&gt;='Umrechnungskurse und Konstanten'!$C$7,C401&lt;='Umrechnungskurse und Konstanten'!$D$7),F401*'Umrechnungskurse und Konstanten'!$E$7,0)+IF(AND(C401&gt;='Umrechnungskurse und Konstanten'!$C$8,C401&lt;='Umrechnungskurse und Konstanten'!$D$8),F401*'Umrechnungskurse und Konstanten'!$E$8,0)+IF(AND(C401&gt;='Umrechnungskurse und Konstanten'!$C$9,C401&lt;='Umrechnungskurse und Konstanten'!$D$9),F401*'Umrechnungskurse und Konstanten'!$E$9,0)+IF(AND(C401&gt;='Umrechnungskurse und Konstanten'!$C$10,C401&lt;='Umrechnungskurse und Konstanten'!$D$10),F401*'Umrechnungskurse und Konstanten'!$E$10,0)+IF(AND(C401&gt;='Umrechnungskurse und Konstanten'!$C$11,C401&lt;='Umrechnungskurse und Konstanten'!$D$11),F401*'Umrechnungskurse und Konstanten'!$E$11,0)+IF(AND(C401&gt;='Umrechnungskurse und Konstanten'!$C$12,C401&lt;='Umrechnungskurse und Konstanten'!$D$12),F401*'Umrechnungskurse und Konstanten'!$E$12,0)+IF(AND(C401&gt;='Umrechnungskurse und Konstanten'!$C$13,C401&lt;='Umrechnungskurse und Konstanten'!$D$13),F401*'Umrechnungskurse und Konstanten'!$E$13,0)+IF(AND(C401&gt;='Umrechnungskurse und Konstanten'!$C$14,C401&lt;='Umrechnungskurse und Konstanten'!$D$14),F401*'Umrechnungskurse und Konstanten'!$E$14,0)+IF(AND(C401&gt;='Umrechnungskurse und Konstanten'!$C$15,C401&lt;='Umrechnungskurse und Konstanten'!$D$15),F401*'Umrechnungskurse und Konstanten'!$E$15,0)+IF(AND(C401&gt;='Umrechnungskurse und Konstanten'!$C$16,C401&lt;='Umrechnungskurse und Konstanten'!$D$16),F401*'Umrechnungskurse und Konstanten'!$E$16,0)</f>
        <v>0</v>
      </c>
      <c r="J401" s="43">
        <f t="shared" si="19"/>
        <v>0</v>
      </c>
      <c r="K401" s="43">
        <f t="shared" si="20"/>
        <v>0</v>
      </c>
      <c r="L401" s="69" t="str">
        <f>IF(OR(G401='Umrechnungskurse und Konstanten'!$E$21,G401='Umrechnungskurse und Konstanten'!$E$22,G401='Umrechnungskurse und Konstanten'!$E$23),"MwSt. Satz ok.","falsche/keine MwSt.")</f>
        <v>falsche/keine MwSt.</v>
      </c>
      <c r="M401" s="67" t="str">
        <f>IF(AND(C401&gt;='Umrechnungskurse und Konstanten'!$C$5,C401&lt;='Umrechnungskurse und Konstanten'!$D$7),"Periode ok.","falsche Periode")</f>
        <v>falsche Periode</v>
      </c>
    </row>
    <row r="402" spans="2:13" x14ac:dyDescent="0.3">
      <c r="B402" s="56"/>
      <c r="C402" s="38"/>
      <c r="D402" s="38"/>
      <c r="E402" s="45"/>
      <c r="F402" s="40"/>
      <c r="G402" s="52"/>
      <c r="H402" s="42">
        <f t="shared" si="18"/>
        <v>0</v>
      </c>
      <c r="I402" s="43">
        <f>IF(AND(C402&gt;='Umrechnungskurse und Konstanten'!$C$5,C402&lt;='Umrechnungskurse und Konstanten'!$D$5),F402*'Umrechnungskurse und Konstanten'!$E$5,0)+IF(AND(C402&gt;='Umrechnungskurse und Konstanten'!$C$6,C402&lt;='Umrechnungskurse und Konstanten'!$D$6),F402*'Umrechnungskurse und Konstanten'!$E$6,0)+IF(AND(C402&gt;='Umrechnungskurse und Konstanten'!$C$7,C402&lt;='Umrechnungskurse und Konstanten'!$D$7),F402*'Umrechnungskurse und Konstanten'!$E$7,0)+IF(AND(C402&gt;='Umrechnungskurse und Konstanten'!$C$8,C402&lt;='Umrechnungskurse und Konstanten'!$D$8),F402*'Umrechnungskurse und Konstanten'!$E$8,0)+IF(AND(C402&gt;='Umrechnungskurse und Konstanten'!$C$9,C402&lt;='Umrechnungskurse und Konstanten'!$D$9),F402*'Umrechnungskurse und Konstanten'!$E$9,0)+IF(AND(C402&gt;='Umrechnungskurse und Konstanten'!$C$10,C402&lt;='Umrechnungskurse und Konstanten'!$D$10),F402*'Umrechnungskurse und Konstanten'!$E$10,0)+IF(AND(C402&gt;='Umrechnungskurse und Konstanten'!$C$11,C402&lt;='Umrechnungskurse und Konstanten'!$D$11),F402*'Umrechnungskurse und Konstanten'!$E$11,0)+IF(AND(C402&gt;='Umrechnungskurse und Konstanten'!$C$12,C402&lt;='Umrechnungskurse und Konstanten'!$D$12),F402*'Umrechnungskurse und Konstanten'!$E$12,0)+IF(AND(C402&gt;='Umrechnungskurse und Konstanten'!$C$13,C402&lt;='Umrechnungskurse und Konstanten'!$D$13),F402*'Umrechnungskurse und Konstanten'!$E$13,0)+IF(AND(C402&gt;='Umrechnungskurse und Konstanten'!$C$14,C402&lt;='Umrechnungskurse und Konstanten'!$D$14),F402*'Umrechnungskurse und Konstanten'!$E$14,0)+IF(AND(C402&gt;='Umrechnungskurse und Konstanten'!$C$15,C402&lt;='Umrechnungskurse und Konstanten'!$D$15),F402*'Umrechnungskurse und Konstanten'!$E$15,0)+IF(AND(C402&gt;='Umrechnungskurse und Konstanten'!$C$16,C402&lt;='Umrechnungskurse und Konstanten'!$D$16),F402*'Umrechnungskurse und Konstanten'!$E$16,0)</f>
        <v>0</v>
      </c>
      <c r="J402" s="43">
        <f t="shared" si="19"/>
        <v>0</v>
      </c>
      <c r="K402" s="43">
        <f t="shared" si="20"/>
        <v>0</v>
      </c>
      <c r="L402" s="69" t="str">
        <f>IF(OR(G402='Umrechnungskurse und Konstanten'!$E$21,G402='Umrechnungskurse und Konstanten'!$E$22,G402='Umrechnungskurse und Konstanten'!$E$23),"MwSt. Satz ok.","falsche/keine MwSt.")</f>
        <v>falsche/keine MwSt.</v>
      </c>
      <c r="M402" s="67" t="str">
        <f>IF(AND(C402&gt;='Umrechnungskurse und Konstanten'!$C$5,C402&lt;='Umrechnungskurse und Konstanten'!$D$7),"Periode ok.","falsche Periode")</f>
        <v>falsche Periode</v>
      </c>
    </row>
    <row r="403" spans="2:13" x14ac:dyDescent="0.3">
      <c r="B403" s="56"/>
      <c r="C403" s="38"/>
      <c r="D403" s="38"/>
      <c r="E403" s="45"/>
      <c r="F403" s="40"/>
      <c r="G403" s="52"/>
      <c r="H403" s="42">
        <f t="shared" si="18"/>
        <v>0</v>
      </c>
      <c r="I403" s="43">
        <f>IF(AND(C403&gt;='Umrechnungskurse und Konstanten'!$C$5,C403&lt;='Umrechnungskurse und Konstanten'!$D$5),F403*'Umrechnungskurse und Konstanten'!$E$5,0)+IF(AND(C403&gt;='Umrechnungskurse und Konstanten'!$C$6,C403&lt;='Umrechnungskurse und Konstanten'!$D$6),F403*'Umrechnungskurse und Konstanten'!$E$6,0)+IF(AND(C403&gt;='Umrechnungskurse und Konstanten'!$C$7,C403&lt;='Umrechnungskurse und Konstanten'!$D$7),F403*'Umrechnungskurse und Konstanten'!$E$7,0)+IF(AND(C403&gt;='Umrechnungskurse und Konstanten'!$C$8,C403&lt;='Umrechnungskurse und Konstanten'!$D$8),F403*'Umrechnungskurse und Konstanten'!$E$8,0)+IF(AND(C403&gt;='Umrechnungskurse und Konstanten'!$C$9,C403&lt;='Umrechnungskurse und Konstanten'!$D$9),F403*'Umrechnungskurse und Konstanten'!$E$9,0)+IF(AND(C403&gt;='Umrechnungskurse und Konstanten'!$C$10,C403&lt;='Umrechnungskurse und Konstanten'!$D$10),F403*'Umrechnungskurse und Konstanten'!$E$10,0)+IF(AND(C403&gt;='Umrechnungskurse und Konstanten'!$C$11,C403&lt;='Umrechnungskurse und Konstanten'!$D$11),F403*'Umrechnungskurse und Konstanten'!$E$11,0)+IF(AND(C403&gt;='Umrechnungskurse und Konstanten'!$C$12,C403&lt;='Umrechnungskurse und Konstanten'!$D$12),F403*'Umrechnungskurse und Konstanten'!$E$12,0)+IF(AND(C403&gt;='Umrechnungskurse und Konstanten'!$C$13,C403&lt;='Umrechnungskurse und Konstanten'!$D$13),F403*'Umrechnungskurse und Konstanten'!$E$13,0)+IF(AND(C403&gt;='Umrechnungskurse und Konstanten'!$C$14,C403&lt;='Umrechnungskurse und Konstanten'!$D$14),F403*'Umrechnungskurse und Konstanten'!$E$14,0)+IF(AND(C403&gt;='Umrechnungskurse und Konstanten'!$C$15,C403&lt;='Umrechnungskurse und Konstanten'!$D$15),F403*'Umrechnungskurse und Konstanten'!$E$15,0)+IF(AND(C403&gt;='Umrechnungskurse und Konstanten'!$C$16,C403&lt;='Umrechnungskurse und Konstanten'!$D$16),F403*'Umrechnungskurse und Konstanten'!$E$16,0)</f>
        <v>0</v>
      </c>
      <c r="J403" s="43">
        <f t="shared" si="19"/>
        <v>0</v>
      </c>
      <c r="K403" s="43">
        <f t="shared" si="20"/>
        <v>0</v>
      </c>
      <c r="L403" s="69" t="str">
        <f>IF(OR(G403='Umrechnungskurse und Konstanten'!$E$21,G403='Umrechnungskurse und Konstanten'!$E$22,G403='Umrechnungskurse und Konstanten'!$E$23),"MwSt. Satz ok.","falsche/keine MwSt.")</f>
        <v>falsche/keine MwSt.</v>
      </c>
      <c r="M403" s="67" t="str">
        <f>IF(AND(C403&gt;='Umrechnungskurse und Konstanten'!$C$5,C403&lt;='Umrechnungskurse und Konstanten'!$D$7),"Periode ok.","falsche Periode")</f>
        <v>falsche Periode</v>
      </c>
    </row>
    <row r="404" spans="2:13" x14ac:dyDescent="0.3">
      <c r="B404" s="56"/>
      <c r="C404" s="38"/>
      <c r="D404" s="38"/>
      <c r="E404" s="45"/>
      <c r="F404" s="40"/>
      <c r="G404" s="52"/>
      <c r="H404" s="42">
        <f t="shared" si="18"/>
        <v>0</v>
      </c>
      <c r="I404" s="43">
        <f>IF(AND(C404&gt;='Umrechnungskurse und Konstanten'!$C$5,C404&lt;='Umrechnungskurse und Konstanten'!$D$5),F404*'Umrechnungskurse und Konstanten'!$E$5,0)+IF(AND(C404&gt;='Umrechnungskurse und Konstanten'!$C$6,C404&lt;='Umrechnungskurse und Konstanten'!$D$6),F404*'Umrechnungskurse und Konstanten'!$E$6,0)+IF(AND(C404&gt;='Umrechnungskurse und Konstanten'!$C$7,C404&lt;='Umrechnungskurse und Konstanten'!$D$7),F404*'Umrechnungskurse und Konstanten'!$E$7,0)+IF(AND(C404&gt;='Umrechnungskurse und Konstanten'!$C$8,C404&lt;='Umrechnungskurse und Konstanten'!$D$8),F404*'Umrechnungskurse und Konstanten'!$E$8,0)+IF(AND(C404&gt;='Umrechnungskurse und Konstanten'!$C$9,C404&lt;='Umrechnungskurse und Konstanten'!$D$9),F404*'Umrechnungskurse und Konstanten'!$E$9,0)+IF(AND(C404&gt;='Umrechnungskurse und Konstanten'!$C$10,C404&lt;='Umrechnungskurse und Konstanten'!$D$10),F404*'Umrechnungskurse und Konstanten'!$E$10,0)+IF(AND(C404&gt;='Umrechnungskurse und Konstanten'!$C$11,C404&lt;='Umrechnungskurse und Konstanten'!$D$11),F404*'Umrechnungskurse und Konstanten'!$E$11,0)+IF(AND(C404&gt;='Umrechnungskurse und Konstanten'!$C$12,C404&lt;='Umrechnungskurse und Konstanten'!$D$12),F404*'Umrechnungskurse und Konstanten'!$E$12,0)+IF(AND(C404&gt;='Umrechnungskurse und Konstanten'!$C$13,C404&lt;='Umrechnungskurse und Konstanten'!$D$13),F404*'Umrechnungskurse und Konstanten'!$E$13,0)+IF(AND(C404&gt;='Umrechnungskurse und Konstanten'!$C$14,C404&lt;='Umrechnungskurse und Konstanten'!$D$14),F404*'Umrechnungskurse und Konstanten'!$E$14,0)+IF(AND(C404&gt;='Umrechnungskurse und Konstanten'!$C$15,C404&lt;='Umrechnungskurse und Konstanten'!$D$15),F404*'Umrechnungskurse und Konstanten'!$E$15,0)+IF(AND(C404&gt;='Umrechnungskurse und Konstanten'!$C$16,C404&lt;='Umrechnungskurse und Konstanten'!$D$16),F404*'Umrechnungskurse und Konstanten'!$E$16,0)</f>
        <v>0</v>
      </c>
      <c r="J404" s="43">
        <f t="shared" si="19"/>
        <v>0</v>
      </c>
      <c r="K404" s="43">
        <f t="shared" si="20"/>
        <v>0</v>
      </c>
      <c r="L404" s="69" t="str">
        <f>IF(OR(G404='Umrechnungskurse und Konstanten'!$E$21,G404='Umrechnungskurse und Konstanten'!$E$22,G404='Umrechnungskurse und Konstanten'!$E$23),"MwSt. Satz ok.","falsche/keine MwSt.")</f>
        <v>falsche/keine MwSt.</v>
      </c>
      <c r="M404" s="67" t="str">
        <f>IF(AND(C404&gt;='Umrechnungskurse und Konstanten'!$C$5,C404&lt;='Umrechnungskurse und Konstanten'!$D$7),"Periode ok.","falsche Periode")</f>
        <v>falsche Periode</v>
      </c>
    </row>
    <row r="405" spans="2:13" x14ac:dyDescent="0.3">
      <c r="B405" s="56"/>
      <c r="C405" s="38"/>
      <c r="D405" s="38"/>
      <c r="E405" s="45"/>
      <c r="F405" s="40"/>
      <c r="G405" s="52"/>
      <c r="H405" s="42">
        <f t="shared" si="18"/>
        <v>0</v>
      </c>
      <c r="I405" s="43">
        <f>IF(AND(C405&gt;='Umrechnungskurse und Konstanten'!$C$5,C405&lt;='Umrechnungskurse und Konstanten'!$D$5),F405*'Umrechnungskurse und Konstanten'!$E$5,0)+IF(AND(C405&gt;='Umrechnungskurse und Konstanten'!$C$6,C405&lt;='Umrechnungskurse und Konstanten'!$D$6),F405*'Umrechnungskurse und Konstanten'!$E$6,0)+IF(AND(C405&gt;='Umrechnungskurse und Konstanten'!$C$7,C405&lt;='Umrechnungskurse und Konstanten'!$D$7),F405*'Umrechnungskurse und Konstanten'!$E$7,0)+IF(AND(C405&gt;='Umrechnungskurse und Konstanten'!$C$8,C405&lt;='Umrechnungskurse und Konstanten'!$D$8),F405*'Umrechnungskurse und Konstanten'!$E$8,0)+IF(AND(C405&gt;='Umrechnungskurse und Konstanten'!$C$9,C405&lt;='Umrechnungskurse und Konstanten'!$D$9),F405*'Umrechnungskurse und Konstanten'!$E$9,0)+IF(AND(C405&gt;='Umrechnungskurse und Konstanten'!$C$10,C405&lt;='Umrechnungskurse und Konstanten'!$D$10),F405*'Umrechnungskurse und Konstanten'!$E$10,0)+IF(AND(C405&gt;='Umrechnungskurse und Konstanten'!$C$11,C405&lt;='Umrechnungskurse und Konstanten'!$D$11),F405*'Umrechnungskurse und Konstanten'!$E$11,0)+IF(AND(C405&gt;='Umrechnungskurse und Konstanten'!$C$12,C405&lt;='Umrechnungskurse und Konstanten'!$D$12),F405*'Umrechnungskurse und Konstanten'!$E$12,0)+IF(AND(C405&gt;='Umrechnungskurse und Konstanten'!$C$13,C405&lt;='Umrechnungskurse und Konstanten'!$D$13),F405*'Umrechnungskurse und Konstanten'!$E$13,0)+IF(AND(C405&gt;='Umrechnungskurse und Konstanten'!$C$14,C405&lt;='Umrechnungskurse und Konstanten'!$D$14),F405*'Umrechnungskurse und Konstanten'!$E$14,0)+IF(AND(C405&gt;='Umrechnungskurse und Konstanten'!$C$15,C405&lt;='Umrechnungskurse und Konstanten'!$D$15),F405*'Umrechnungskurse und Konstanten'!$E$15,0)+IF(AND(C405&gt;='Umrechnungskurse und Konstanten'!$C$16,C405&lt;='Umrechnungskurse und Konstanten'!$D$16),F405*'Umrechnungskurse und Konstanten'!$E$16,0)</f>
        <v>0</v>
      </c>
      <c r="J405" s="43">
        <f t="shared" si="19"/>
        <v>0</v>
      </c>
      <c r="K405" s="43">
        <f t="shared" si="20"/>
        <v>0</v>
      </c>
      <c r="L405" s="69" t="str">
        <f>IF(OR(G405='Umrechnungskurse und Konstanten'!$E$21,G405='Umrechnungskurse und Konstanten'!$E$22,G405='Umrechnungskurse und Konstanten'!$E$23),"MwSt. Satz ok.","falsche/keine MwSt.")</f>
        <v>falsche/keine MwSt.</v>
      </c>
      <c r="M405" s="67" t="str">
        <f>IF(AND(C405&gt;='Umrechnungskurse und Konstanten'!$C$5,C405&lt;='Umrechnungskurse und Konstanten'!$D$7),"Periode ok.","falsche Periode")</f>
        <v>falsche Periode</v>
      </c>
    </row>
    <row r="406" spans="2:13" x14ac:dyDescent="0.3">
      <c r="B406" s="56"/>
      <c r="C406" s="38"/>
      <c r="D406" s="38"/>
      <c r="E406" s="45"/>
      <c r="F406" s="40"/>
      <c r="G406" s="52"/>
      <c r="H406" s="42">
        <f t="shared" si="18"/>
        <v>0</v>
      </c>
      <c r="I406" s="43">
        <f>IF(AND(C406&gt;='Umrechnungskurse und Konstanten'!$C$5,C406&lt;='Umrechnungskurse und Konstanten'!$D$5),F406*'Umrechnungskurse und Konstanten'!$E$5,0)+IF(AND(C406&gt;='Umrechnungskurse und Konstanten'!$C$6,C406&lt;='Umrechnungskurse und Konstanten'!$D$6),F406*'Umrechnungskurse und Konstanten'!$E$6,0)+IF(AND(C406&gt;='Umrechnungskurse und Konstanten'!$C$7,C406&lt;='Umrechnungskurse und Konstanten'!$D$7),F406*'Umrechnungskurse und Konstanten'!$E$7,0)+IF(AND(C406&gt;='Umrechnungskurse und Konstanten'!$C$8,C406&lt;='Umrechnungskurse und Konstanten'!$D$8),F406*'Umrechnungskurse und Konstanten'!$E$8,0)+IF(AND(C406&gt;='Umrechnungskurse und Konstanten'!$C$9,C406&lt;='Umrechnungskurse und Konstanten'!$D$9),F406*'Umrechnungskurse und Konstanten'!$E$9,0)+IF(AND(C406&gt;='Umrechnungskurse und Konstanten'!$C$10,C406&lt;='Umrechnungskurse und Konstanten'!$D$10),F406*'Umrechnungskurse und Konstanten'!$E$10,0)+IF(AND(C406&gt;='Umrechnungskurse und Konstanten'!$C$11,C406&lt;='Umrechnungskurse und Konstanten'!$D$11),F406*'Umrechnungskurse und Konstanten'!$E$11,0)+IF(AND(C406&gt;='Umrechnungskurse und Konstanten'!$C$12,C406&lt;='Umrechnungskurse und Konstanten'!$D$12),F406*'Umrechnungskurse und Konstanten'!$E$12,0)+IF(AND(C406&gt;='Umrechnungskurse und Konstanten'!$C$13,C406&lt;='Umrechnungskurse und Konstanten'!$D$13),F406*'Umrechnungskurse und Konstanten'!$E$13,0)+IF(AND(C406&gt;='Umrechnungskurse und Konstanten'!$C$14,C406&lt;='Umrechnungskurse und Konstanten'!$D$14),F406*'Umrechnungskurse und Konstanten'!$E$14,0)+IF(AND(C406&gt;='Umrechnungskurse und Konstanten'!$C$15,C406&lt;='Umrechnungskurse und Konstanten'!$D$15),F406*'Umrechnungskurse und Konstanten'!$E$15,0)+IF(AND(C406&gt;='Umrechnungskurse und Konstanten'!$C$16,C406&lt;='Umrechnungskurse und Konstanten'!$D$16),F406*'Umrechnungskurse und Konstanten'!$E$16,0)</f>
        <v>0</v>
      </c>
      <c r="J406" s="43">
        <f t="shared" si="19"/>
        <v>0</v>
      </c>
      <c r="K406" s="43">
        <f t="shared" si="20"/>
        <v>0</v>
      </c>
      <c r="L406" s="69" t="str">
        <f>IF(OR(G406='Umrechnungskurse und Konstanten'!$E$21,G406='Umrechnungskurse und Konstanten'!$E$22,G406='Umrechnungskurse und Konstanten'!$E$23),"MwSt. Satz ok.","falsche/keine MwSt.")</f>
        <v>falsche/keine MwSt.</v>
      </c>
      <c r="M406" s="67" t="str">
        <f>IF(AND(C406&gt;='Umrechnungskurse und Konstanten'!$C$5,C406&lt;='Umrechnungskurse und Konstanten'!$D$7),"Periode ok.","falsche Periode")</f>
        <v>falsche Periode</v>
      </c>
    </row>
    <row r="407" spans="2:13" x14ac:dyDescent="0.3">
      <c r="B407" s="56"/>
      <c r="C407" s="38"/>
      <c r="D407" s="38"/>
      <c r="E407" s="45"/>
      <c r="F407" s="40"/>
      <c r="G407" s="52"/>
      <c r="H407" s="42">
        <f t="shared" si="18"/>
        <v>0</v>
      </c>
      <c r="I407" s="43">
        <f>IF(AND(C407&gt;='Umrechnungskurse und Konstanten'!$C$5,C407&lt;='Umrechnungskurse und Konstanten'!$D$5),F407*'Umrechnungskurse und Konstanten'!$E$5,0)+IF(AND(C407&gt;='Umrechnungskurse und Konstanten'!$C$6,C407&lt;='Umrechnungskurse und Konstanten'!$D$6),F407*'Umrechnungskurse und Konstanten'!$E$6,0)+IF(AND(C407&gt;='Umrechnungskurse und Konstanten'!$C$7,C407&lt;='Umrechnungskurse und Konstanten'!$D$7),F407*'Umrechnungskurse und Konstanten'!$E$7,0)+IF(AND(C407&gt;='Umrechnungskurse und Konstanten'!$C$8,C407&lt;='Umrechnungskurse und Konstanten'!$D$8),F407*'Umrechnungskurse und Konstanten'!$E$8,0)+IF(AND(C407&gt;='Umrechnungskurse und Konstanten'!$C$9,C407&lt;='Umrechnungskurse und Konstanten'!$D$9),F407*'Umrechnungskurse und Konstanten'!$E$9,0)+IF(AND(C407&gt;='Umrechnungskurse und Konstanten'!$C$10,C407&lt;='Umrechnungskurse und Konstanten'!$D$10),F407*'Umrechnungskurse und Konstanten'!$E$10,0)+IF(AND(C407&gt;='Umrechnungskurse und Konstanten'!$C$11,C407&lt;='Umrechnungskurse und Konstanten'!$D$11),F407*'Umrechnungskurse und Konstanten'!$E$11,0)+IF(AND(C407&gt;='Umrechnungskurse und Konstanten'!$C$12,C407&lt;='Umrechnungskurse und Konstanten'!$D$12),F407*'Umrechnungskurse und Konstanten'!$E$12,0)+IF(AND(C407&gt;='Umrechnungskurse und Konstanten'!$C$13,C407&lt;='Umrechnungskurse und Konstanten'!$D$13),F407*'Umrechnungskurse und Konstanten'!$E$13,0)+IF(AND(C407&gt;='Umrechnungskurse und Konstanten'!$C$14,C407&lt;='Umrechnungskurse und Konstanten'!$D$14),F407*'Umrechnungskurse und Konstanten'!$E$14,0)+IF(AND(C407&gt;='Umrechnungskurse und Konstanten'!$C$15,C407&lt;='Umrechnungskurse und Konstanten'!$D$15),F407*'Umrechnungskurse und Konstanten'!$E$15,0)+IF(AND(C407&gt;='Umrechnungskurse und Konstanten'!$C$16,C407&lt;='Umrechnungskurse und Konstanten'!$D$16),F407*'Umrechnungskurse und Konstanten'!$E$16,0)</f>
        <v>0</v>
      </c>
      <c r="J407" s="43">
        <f t="shared" si="19"/>
        <v>0</v>
      </c>
      <c r="K407" s="43">
        <f t="shared" si="20"/>
        <v>0</v>
      </c>
      <c r="L407" s="69" t="str">
        <f>IF(OR(G407='Umrechnungskurse und Konstanten'!$E$21,G407='Umrechnungskurse und Konstanten'!$E$22,G407='Umrechnungskurse und Konstanten'!$E$23),"MwSt. Satz ok.","falsche/keine MwSt.")</f>
        <v>falsche/keine MwSt.</v>
      </c>
      <c r="M407" s="67" t="str">
        <f>IF(AND(C407&gt;='Umrechnungskurse und Konstanten'!$C$5,C407&lt;='Umrechnungskurse und Konstanten'!$D$7),"Periode ok.","falsche Periode")</f>
        <v>falsche Periode</v>
      </c>
    </row>
    <row r="408" spans="2:13" x14ac:dyDescent="0.3">
      <c r="B408" s="56"/>
      <c r="C408" s="38"/>
      <c r="D408" s="38"/>
      <c r="E408" s="45"/>
      <c r="F408" s="40"/>
      <c r="G408" s="52"/>
      <c r="H408" s="42">
        <f t="shared" si="18"/>
        <v>0</v>
      </c>
      <c r="I408" s="43">
        <f>IF(AND(C408&gt;='Umrechnungskurse und Konstanten'!$C$5,C408&lt;='Umrechnungskurse und Konstanten'!$D$5),F408*'Umrechnungskurse und Konstanten'!$E$5,0)+IF(AND(C408&gt;='Umrechnungskurse und Konstanten'!$C$6,C408&lt;='Umrechnungskurse und Konstanten'!$D$6),F408*'Umrechnungskurse und Konstanten'!$E$6,0)+IF(AND(C408&gt;='Umrechnungskurse und Konstanten'!$C$7,C408&lt;='Umrechnungskurse und Konstanten'!$D$7),F408*'Umrechnungskurse und Konstanten'!$E$7,0)+IF(AND(C408&gt;='Umrechnungskurse und Konstanten'!$C$8,C408&lt;='Umrechnungskurse und Konstanten'!$D$8),F408*'Umrechnungskurse und Konstanten'!$E$8,0)+IF(AND(C408&gt;='Umrechnungskurse und Konstanten'!$C$9,C408&lt;='Umrechnungskurse und Konstanten'!$D$9),F408*'Umrechnungskurse und Konstanten'!$E$9,0)+IF(AND(C408&gt;='Umrechnungskurse und Konstanten'!$C$10,C408&lt;='Umrechnungskurse und Konstanten'!$D$10),F408*'Umrechnungskurse und Konstanten'!$E$10,0)+IF(AND(C408&gt;='Umrechnungskurse und Konstanten'!$C$11,C408&lt;='Umrechnungskurse und Konstanten'!$D$11),F408*'Umrechnungskurse und Konstanten'!$E$11,0)+IF(AND(C408&gt;='Umrechnungskurse und Konstanten'!$C$12,C408&lt;='Umrechnungskurse und Konstanten'!$D$12),F408*'Umrechnungskurse und Konstanten'!$E$12,0)+IF(AND(C408&gt;='Umrechnungskurse und Konstanten'!$C$13,C408&lt;='Umrechnungskurse und Konstanten'!$D$13),F408*'Umrechnungskurse und Konstanten'!$E$13,0)+IF(AND(C408&gt;='Umrechnungskurse und Konstanten'!$C$14,C408&lt;='Umrechnungskurse und Konstanten'!$D$14),F408*'Umrechnungskurse und Konstanten'!$E$14,0)+IF(AND(C408&gt;='Umrechnungskurse und Konstanten'!$C$15,C408&lt;='Umrechnungskurse und Konstanten'!$D$15),F408*'Umrechnungskurse und Konstanten'!$E$15,0)+IF(AND(C408&gt;='Umrechnungskurse und Konstanten'!$C$16,C408&lt;='Umrechnungskurse und Konstanten'!$D$16),F408*'Umrechnungskurse und Konstanten'!$E$16,0)</f>
        <v>0</v>
      </c>
      <c r="J408" s="43">
        <f t="shared" si="19"/>
        <v>0</v>
      </c>
      <c r="K408" s="43">
        <f t="shared" si="20"/>
        <v>0</v>
      </c>
      <c r="L408" s="69" t="str">
        <f>IF(OR(G408='Umrechnungskurse und Konstanten'!$E$21,G408='Umrechnungskurse und Konstanten'!$E$22,G408='Umrechnungskurse und Konstanten'!$E$23),"MwSt. Satz ok.","falsche/keine MwSt.")</f>
        <v>falsche/keine MwSt.</v>
      </c>
      <c r="M408" s="67" t="str">
        <f>IF(AND(C408&gt;='Umrechnungskurse und Konstanten'!$C$5,C408&lt;='Umrechnungskurse und Konstanten'!$D$7),"Periode ok.","falsche Periode")</f>
        <v>falsche Periode</v>
      </c>
    </row>
    <row r="409" spans="2:13" x14ac:dyDescent="0.3">
      <c r="B409" s="56"/>
      <c r="C409" s="38"/>
      <c r="D409" s="38"/>
      <c r="E409" s="45"/>
      <c r="F409" s="40"/>
      <c r="G409" s="52"/>
      <c r="H409" s="42">
        <f t="shared" si="18"/>
        <v>0</v>
      </c>
      <c r="I409" s="43">
        <f>IF(AND(C409&gt;='Umrechnungskurse und Konstanten'!$C$5,C409&lt;='Umrechnungskurse und Konstanten'!$D$5),F409*'Umrechnungskurse und Konstanten'!$E$5,0)+IF(AND(C409&gt;='Umrechnungskurse und Konstanten'!$C$6,C409&lt;='Umrechnungskurse und Konstanten'!$D$6),F409*'Umrechnungskurse und Konstanten'!$E$6,0)+IF(AND(C409&gt;='Umrechnungskurse und Konstanten'!$C$7,C409&lt;='Umrechnungskurse und Konstanten'!$D$7),F409*'Umrechnungskurse und Konstanten'!$E$7,0)+IF(AND(C409&gt;='Umrechnungskurse und Konstanten'!$C$8,C409&lt;='Umrechnungskurse und Konstanten'!$D$8),F409*'Umrechnungskurse und Konstanten'!$E$8,0)+IF(AND(C409&gt;='Umrechnungskurse und Konstanten'!$C$9,C409&lt;='Umrechnungskurse und Konstanten'!$D$9),F409*'Umrechnungskurse und Konstanten'!$E$9,0)+IF(AND(C409&gt;='Umrechnungskurse und Konstanten'!$C$10,C409&lt;='Umrechnungskurse und Konstanten'!$D$10),F409*'Umrechnungskurse und Konstanten'!$E$10,0)+IF(AND(C409&gt;='Umrechnungskurse und Konstanten'!$C$11,C409&lt;='Umrechnungskurse und Konstanten'!$D$11),F409*'Umrechnungskurse und Konstanten'!$E$11,0)+IF(AND(C409&gt;='Umrechnungskurse und Konstanten'!$C$12,C409&lt;='Umrechnungskurse und Konstanten'!$D$12),F409*'Umrechnungskurse und Konstanten'!$E$12,0)+IF(AND(C409&gt;='Umrechnungskurse und Konstanten'!$C$13,C409&lt;='Umrechnungskurse und Konstanten'!$D$13),F409*'Umrechnungskurse und Konstanten'!$E$13,0)+IF(AND(C409&gt;='Umrechnungskurse und Konstanten'!$C$14,C409&lt;='Umrechnungskurse und Konstanten'!$D$14),F409*'Umrechnungskurse und Konstanten'!$E$14,0)+IF(AND(C409&gt;='Umrechnungskurse und Konstanten'!$C$15,C409&lt;='Umrechnungskurse und Konstanten'!$D$15),F409*'Umrechnungskurse und Konstanten'!$E$15,0)+IF(AND(C409&gt;='Umrechnungskurse und Konstanten'!$C$16,C409&lt;='Umrechnungskurse und Konstanten'!$D$16),F409*'Umrechnungskurse und Konstanten'!$E$16,0)</f>
        <v>0</v>
      </c>
      <c r="J409" s="43">
        <f t="shared" si="19"/>
        <v>0</v>
      </c>
      <c r="K409" s="43">
        <f t="shared" si="20"/>
        <v>0</v>
      </c>
      <c r="L409" s="69" t="str">
        <f>IF(OR(G409='Umrechnungskurse und Konstanten'!$E$21,G409='Umrechnungskurse und Konstanten'!$E$22,G409='Umrechnungskurse und Konstanten'!$E$23),"MwSt. Satz ok.","falsche/keine MwSt.")</f>
        <v>falsche/keine MwSt.</v>
      </c>
      <c r="M409" s="67" t="str">
        <f>IF(AND(C409&gt;='Umrechnungskurse und Konstanten'!$C$5,C409&lt;='Umrechnungskurse und Konstanten'!$D$7),"Periode ok.","falsche Periode")</f>
        <v>falsche Periode</v>
      </c>
    </row>
    <row r="410" spans="2:13" x14ac:dyDescent="0.3">
      <c r="B410" s="56"/>
      <c r="C410" s="38"/>
      <c r="D410" s="38"/>
      <c r="E410" s="45"/>
      <c r="F410" s="40"/>
      <c r="G410" s="52"/>
      <c r="H410" s="42">
        <f t="shared" si="18"/>
        <v>0</v>
      </c>
      <c r="I410" s="43">
        <f>IF(AND(C410&gt;='Umrechnungskurse und Konstanten'!$C$5,C410&lt;='Umrechnungskurse und Konstanten'!$D$5),F410*'Umrechnungskurse und Konstanten'!$E$5,0)+IF(AND(C410&gt;='Umrechnungskurse und Konstanten'!$C$6,C410&lt;='Umrechnungskurse und Konstanten'!$D$6),F410*'Umrechnungskurse und Konstanten'!$E$6,0)+IF(AND(C410&gt;='Umrechnungskurse und Konstanten'!$C$7,C410&lt;='Umrechnungskurse und Konstanten'!$D$7),F410*'Umrechnungskurse und Konstanten'!$E$7,0)+IF(AND(C410&gt;='Umrechnungskurse und Konstanten'!$C$8,C410&lt;='Umrechnungskurse und Konstanten'!$D$8),F410*'Umrechnungskurse und Konstanten'!$E$8,0)+IF(AND(C410&gt;='Umrechnungskurse und Konstanten'!$C$9,C410&lt;='Umrechnungskurse und Konstanten'!$D$9),F410*'Umrechnungskurse und Konstanten'!$E$9,0)+IF(AND(C410&gt;='Umrechnungskurse und Konstanten'!$C$10,C410&lt;='Umrechnungskurse und Konstanten'!$D$10),F410*'Umrechnungskurse und Konstanten'!$E$10,0)+IF(AND(C410&gt;='Umrechnungskurse und Konstanten'!$C$11,C410&lt;='Umrechnungskurse und Konstanten'!$D$11),F410*'Umrechnungskurse und Konstanten'!$E$11,0)+IF(AND(C410&gt;='Umrechnungskurse und Konstanten'!$C$12,C410&lt;='Umrechnungskurse und Konstanten'!$D$12),F410*'Umrechnungskurse und Konstanten'!$E$12,0)+IF(AND(C410&gt;='Umrechnungskurse und Konstanten'!$C$13,C410&lt;='Umrechnungskurse und Konstanten'!$D$13),F410*'Umrechnungskurse und Konstanten'!$E$13,0)+IF(AND(C410&gt;='Umrechnungskurse und Konstanten'!$C$14,C410&lt;='Umrechnungskurse und Konstanten'!$D$14),F410*'Umrechnungskurse und Konstanten'!$E$14,0)+IF(AND(C410&gt;='Umrechnungskurse und Konstanten'!$C$15,C410&lt;='Umrechnungskurse und Konstanten'!$D$15),F410*'Umrechnungskurse und Konstanten'!$E$15,0)+IF(AND(C410&gt;='Umrechnungskurse und Konstanten'!$C$16,C410&lt;='Umrechnungskurse und Konstanten'!$D$16),F410*'Umrechnungskurse und Konstanten'!$E$16,0)</f>
        <v>0</v>
      </c>
      <c r="J410" s="43">
        <f t="shared" si="19"/>
        <v>0</v>
      </c>
      <c r="K410" s="43">
        <f t="shared" si="20"/>
        <v>0</v>
      </c>
      <c r="L410" s="69" t="str">
        <f>IF(OR(G410='Umrechnungskurse und Konstanten'!$E$21,G410='Umrechnungskurse und Konstanten'!$E$22,G410='Umrechnungskurse und Konstanten'!$E$23),"MwSt. Satz ok.","falsche/keine MwSt.")</f>
        <v>falsche/keine MwSt.</v>
      </c>
      <c r="M410" s="67" t="str">
        <f>IF(AND(C410&gt;='Umrechnungskurse und Konstanten'!$C$5,C410&lt;='Umrechnungskurse und Konstanten'!$D$7),"Periode ok.","falsche Periode")</f>
        <v>falsche Periode</v>
      </c>
    </row>
    <row r="411" spans="2:13" x14ac:dyDescent="0.3">
      <c r="B411" s="56"/>
      <c r="C411" s="38"/>
      <c r="D411" s="38"/>
      <c r="E411" s="45"/>
      <c r="F411" s="40"/>
      <c r="G411" s="52"/>
      <c r="H411" s="42">
        <f t="shared" si="18"/>
        <v>0</v>
      </c>
      <c r="I411" s="43">
        <f>IF(AND(C411&gt;='Umrechnungskurse und Konstanten'!$C$5,C411&lt;='Umrechnungskurse und Konstanten'!$D$5),F411*'Umrechnungskurse und Konstanten'!$E$5,0)+IF(AND(C411&gt;='Umrechnungskurse und Konstanten'!$C$6,C411&lt;='Umrechnungskurse und Konstanten'!$D$6),F411*'Umrechnungskurse und Konstanten'!$E$6,0)+IF(AND(C411&gt;='Umrechnungskurse und Konstanten'!$C$7,C411&lt;='Umrechnungskurse und Konstanten'!$D$7),F411*'Umrechnungskurse und Konstanten'!$E$7,0)+IF(AND(C411&gt;='Umrechnungskurse und Konstanten'!$C$8,C411&lt;='Umrechnungskurse und Konstanten'!$D$8),F411*'Umrechnungskurse und Konstanten'!$E$8,0)+IF(AND(C411&gt;='Umrechnungskurse und Konstanten'!$C$9,C411&lt;='Umrechnungskurse und Konstanten'!$D$9),F411*'Umrechnungskurse und Konstanten'!$E$9,0)+IF(AND(C411&gt;='Umrechnungskurse und Konstanten'!$C$10,C411&lt;='Umrechnungskurse und Konstanten'!$D$10),F411*'Umrechnungskurse und Konstanten'!$E$10,0)+IF(AND(C411&gt;='Umrechnungskurse und Konstanten'!$C$11,C411&lt;='Umrechnungskurse und Konstanten'!$D$11),F411*'Umrechnungskurse und Konstanten'!$E$11,0)+IF(AND(C411&gt;='Umrechnungskurse und Konstanten'!$C$12,C411&lt;='Umrechnungskurse und Konstanten'!$D$12),F411*'Umrechnungskurse und Konstanten'!$E$12,0)+IF(AND(C411&gt;='Umrechnungskurse und Konstanten'!$C$13,C411&lt;='Umrechnungskurse und Konstanten'!$D$13),F411*'Umrechnungskurse und Konstanten'!$E$13,0)+IF(AND(C411&gt;='Umrechnungskurse und Konstanten'!$C$14,C411&lt;='Umrechnungskurse und Konstanten'!$D$14),F411*'Umrechnungskurse und Konstanten'!$E$14,0)+IF(AND(C411&gt;='Umrechnungskurse und Konstanten'!$C$15,C411&lt;='Umrechnungskurse und Konstanten'!$D$15),F411*'Umrechnungskurse und Konstanten'!$E$15,0)+IF(AND(C411&gt;='Umrechnungskurse und Konstanten'!$C$16,C411&lt;='Umrechnungskurse und Konstanten'!$D$16),F411*'Umrechnungskurse und Konstanten'!$E$16,0)</f>
        <v>0</v>
      </c>
      <c r="J411" s="43">
        <f t="shared" si="19"/>
        <v>0</v>
      </c>
      <c r="K411" s="43">
        <f t="shared" si="20"/>
        <v>0</v>
      </c>
      <c r="L411" s="69" t="str">
        <f>IF(OR(G411='Umrechnungskurse und Konstanten'!$E$21,G411='Umrechnungskurse und Konstanten'!$E$22,G411='Umrechnungskurse und Konstanten'!$E$23),"MwSt. Satz ok.","falsche/keine MwSt.")</f>
        <v>falsche/keine MwSt.</v>
      </c>
      <c r="M411" s="67" t="str">
        <f>IF(AND(C411&gt;='Umrechnungskurse und Konstanten'!$C$5,C411&lt;='Umrechnungskurse und Konstanten'!$D$7),"Periode ok.","falsche Periode")</f>
        <v>falsche Periode</v>
      </c>
    </row>
    <row r="412" spans="2:13" x14ac:dyDescent="0.3">
      <c r="B412" s="56"/>
      <c r="C412" s="38"/>
      <c r="D412" s="38"/>
      <c r="E412" s="45"/>
      <c r="F412" s="40"/>
      <c r="G412" s="52"/>
      <c r="H412" s="42">
        <f t="shared" si="18"/>
        <v>0</v>
      </c>
      <c r="I412" s="43">
        <f>IF(AND(C412&gt;='Umrechnungskurse und Konstanten'!$C$5,C412&lt;='Umrechnungskurse und Konstanten'!$D$5),F412*'Umrechnungskurse und Konstanten'!$E$5,0)+IF(AND(C412&gt;='Umrechnungskurse und Konstanten'!$C$6,C412&lt;='Umrechnungskurse und Konstanten'!$D$6),F412*'Umrechnungskurse und Konstanten'!$E$6,0)+IF(AND(C412&gt;='Umrechnungskurse und Konstanten'!$C$7,C412&lt;='Umrechnungskurse und Konstanten'!$D$7),F412*'Umrechnungskurse und Konstanten'!$E$7,0)+IF(AND(C412&gt;='Umrechnungskurse und Konstanten'!$C$8,C412&lt;='Umrechnungskurse und Konstanten'!$D$8),F412*'Umrechnungskurse und Konstanten'!$E$8,0)+IF(AND(C412&gt;='Umrechnungskurse und Konstanten'!$C$9,C412&lt;='Umrechnungskurse und Konstanten'!$D$9),F412*'Umrechnungskurse und Konstanten'!$E$9,0)+IF(AND(C412&gt;='Umrechnungskurse und Konstanten'!$C$10,C412&lt;='Umrechnungskurse und Konstanten'!$D$10),F412*'Umrechnungskurse und Konstanten'!$E$10,0)+IF(AND(C412&gt;='Umrechnungskurse und Konstanten'!$C$11,C412&lt;='Umrechnungskurse und Konstanten'!$D$11),F412*'Umrechnungskurse und Konstanten'!$E$11,0)+IF(AND(C412&gt;='Umrechnungskurse und Konstanten'!$C$12,C412&lt;='Umrechnungskurse und Konstanten'!$D$12),F412*'Umrechnungskurse und Konstanten'!$E$12,0)+IF(AND(C412&gt;='Umrechnungskurse und Konstanten'!$C$13,C412&lt;='Umrechnungskurse und Konstanten'!$D$13),F412*'Umrechnungskurse und Konstanten'!$E$13,0)+IF(AND(C412&gt;='Umrechnungskurse und Konstanten'!$C$14,C412&lt;='Umrechnungskurse und Konstanten'!$D$14),F412*'Umrechnungskurse und Konstanten'!$E$14,0)+IF(AND(C412&gt;='Umrechnungskurse und Konstanten'!$C$15,C412&lt;='Umrechnungskurse und Konstanten'!$D$15),F412*'Umrechnungskurse und Konstanten'!$E$15,0)+IF(AND(C412&gt;='Umrechnungskurse und Konstanten'!$C$16,C412&lt;='Umrechnungskurse und Konstanten'!$D$16),F412*'Umrechnungskurse und Konstanten'!$E$16,0)</f>
        <v>0</v>
      </c>
      <c r="J412" s="43">
        <f t="shared" si="19"/>
        <v>0</v>
      </c>
      <c r="K412" s="43">
        <f t="shared" si="20"/>
        <v>0</v>
      </c>
      <c r="L412" s="69" t="str">
        <f>IF(OR(G412='Umrechnungskurse und Konstanten'!$E$21,G412='Umrechnungskurse und Konstanten'!$E$22,G412='Umrechnungskurse und Konstanten'!$E$23),"MwSt. Satz ok.","falsche/keine MwSt.")</f>
        <v>falsche/keine MwSt.</v>
      </c>
      <c r="M412" s="67" t="str">
        <f>IF(AND(C412&gt;='Umrechnungskurse und Konstanten'!$C$5,C412&lt;='Umrechnungskurse und Konstanten'!$D$7),"Periode ok.","falsche Periode")</f>
        <v>falsche Periode</v>
      </c>
    </row>
    <row r="413" spans="2:13" x14ac:dyDescent="0.3">
      <c r="B413" s="56"/>
      <c r="C413" s="38"/>
      <c r="D413" s="38"/>
      <c r="E413" s="45"/>
      <c r="F413" s="40"/>
      <c r="G413" s="52"/>
      <c r="H413" s="42">
        <f t="shared" si="18"/>
        <v>0</v>
      </c>
      <c r="I413" s="43">
        <f>IF(AND(C413&gt;='Umrechnungskurse und Konstanten'!$C$5,C413&lt;='Umrechnungskurse und Konstanten'!$D$5),F413*'Umrechnungskurse und Konstanten'!$E$5,0)+IF(AND(C413&gt;='Umrechnungskurse und Konstanten'!$C$6,C413&lt;='Umrechnungskurse und Konstanten'!$D$6),F413*'Umrechnungskurse und Konstanten'!$E$6,0)+IF(AND(C413&gt;='Umrechnungskurse und Konstanten'!$C$7,C413&lt;='Umrechnungskurse und Konstanten'!$D$7),F413*'Umrechnungskurse und Konstanten'!$E$7,0)+IF(AND(C413&gt;='Umrechnungskurse und Konstanten'!$C$8,C413&lt;='Umrechnungskurse und Konstanten'!$D$8),F413*'Umrechnungskurse und Konstanten'!$E$8,0)+IF(AND(C413&gt;='Umrechnungskurse und Konstanten'!$C$9,C413&lt;='Umrechnungskurse und Konstanten'!$D$9),F413*'Umrechnungskurse und Konstanten'!$E$9,0)+IF(AND(C413&gt;='Umrechnungskurse und Konstanten'!$C$10,C413&lt;='Umrechnungskurse und Konstanten'!$D$10),F413*'Umrechnungskurse und Konstanten'!$E$10,0)+IF(AND(C413&gt;='Umrechnungskurse und Konstanten'!$C$11,C413&lt;='Umrechnungskurse und Konstanten'!$D$11),F413*'Umrechnungskurse und Konstanten'!$E$11,0)+IF(AND(C413&gt;='Umrechnungskurse und Konstanten'!$C$12,C413&lt;='Umrechnungskurse und Konstanten'!$D$12),F413*'Umrechnungskurse und Konstanten'!$E$12,0)+IF(AND(C413&gt;='Umrechnungskurse und Konstanten'!$C$13,C413&lt;='Umrechnungskurse und Konstanten'!$D$13),F413*'Umrechnungskurse und Konstanten'!$E$13,0)+IF(AND(C413&gt;='Umrechnungskurse und Konstanten'!$C$14,C413&lt;='Umrechnungskurse und Konstanten'!$D$14),F413*'Umrechnungskurse und Konstanten'!$E$14,0)+IF(AND(C413&gt;='Umrechnungskurse und Konstanten'!$C$15,C413&lt;='Umrechnungskurse und Konstanten'!$D$15),F413*'Umrechnungskurse und Konstanten'!$E$15,0)+IF(AND(C413&gt;='Umrechnungskurse und Konstanten'!$C$16,C413&lt;='Umrechnungskurse und Konstanten'!$D$16),F413*'Umrechnungskurse und Konstanten'!$E$16,0)</f>
        <v>0</v>
      </c>
      <c r="J413" s="43">
        <f t="shared" si="19"/>
        <v>0</v>
      </c>
      <c r="K413" s="43">
        <f t="shared" si="20"/>
        <v>0</v>
      </c>
      <c r="L413" s="69" t="str">
        <f>IF(OR(G413='Umrechnungskurse und Konstanten'!$E$21,G413='Umrechnungskurse und Konstanten'!$E$22,G413='Umrechnungskurse und Konstanten'!$E$23),"MwSt. Satz ok.","falsche/keine MwSt.")</f>
        <v>falsche/keine MwSt.</v>
      </c>
      <c r="M413" s="67" t="str">
        <f>IF(AND(C413&gt;='Umrechnungskurse und Konstanten'!$C$5,C413&lt;='Umrechnungskurse und Konstanten'!$D$7),"Periode ok.","falsche Periode")</f>
        <v>falsche Periode</v>
      </c>
    </row>
    <row r="414" spans="2:13" x14ac:dyDescent="0.3">
      <c r="B414" s="56"/>
      <c r="C414" s="38"/>
      <c r="D414" s="38"/>
      <c r="E414" s="45"/>
      <c r="F414" s="40"/>
      <c r="G414" s="52"/>
      <c r="H414" s="42">
        <f t="shared" si="18"/>
        <v>0</v>
      </c>
      <c r="I414" s="43">
        <f>IF(AND(C414&gt;='Umrechnungskurse und Konstanten'!$C$5,C414&lt;='Umrechnungskurse und Konstanten'!$D$5),F414*'Umrechnungskurse und Konstanten'!$E$5,0)+IF(AND(C414&gt;='Umrechnungskurse und Konstanten'!$C$6,C414&lt;='Umrechnungskurse und Konstanten'!$D$6),F414*'Umrechnungskurse und Konstanten'!$E$6,0)+IF(AND(C414&gt;='Umrechnungskurse und Konstanten'!$C$7,C414&lt;='Umrechnungskurse und Konstanten'!$D$7),F414*'Umrechnungskurse und Konstanten'!$E$7,0)+IF(AND(C414&gt;='Umrechnungskurse und Konstanten'!$C$8,C414&lt;='Umrechnungskurse und Konstanten'!$D$8),F414*'Umrechnungskurse und Konstanten'!$E$8,0)+IF(AND(C414&gt;='Umrechnungskurse und Konstanten'!$C$9,C414&lt;='Umrechnungskurse und Konstanten'!$D$9),F414*'Umrechnungskurse und Konstanten'!$E$9,0)+IF(AND(C414&gt;='Umrechnungskurse und Konstanten'!$C$10,C414&lt;='Umrechnungskurse und Konstanten'!$D$10),F414*'Umrechnungskurse und Konstanten'!$E$10,0)+IF(AND(C414&gt;='Umrechnungskurse und Konstanten'!$C$11,C414&lt;='Umrechnungskurse und Konstanten'!$D$11),F414*'Umrechnungskurse und Konstanten'!$E$11,0)+IF(AND(C414&gt;='Umrechnungskurse und Konstanten'!$C$12,C414&lt;='Umrechnungskurse und Konstanten'!$D$12),F414*'Umrechnungskurse und Konstanten'!$E$12,0)+IF(AND(C414&gt;='Umrechnungskurse und Konstanten'!$C$13,C414&lt;='Umrechnungskurse und Konstanten'!$D$13),F414*'Umrechnungskurse und Konstanten'!$E$13,0)+IF(AND(C414&gt;='Umrechnungskurse und Konstanten'!$C$14,C414&lt;='Umrechnungskurse und Konstanten'!$D$14),F414*'Umrechnungskurse und Konstanten'!$E$14,0)+IF(AND(C414&gt;='Umrechnungskurse und Konstanten'!$C$15,C414&lt;='Umrechnungskurse und Konstanten'!$D$15),F414*'Umrechnungskurse und Konstanten'!$E$15,0)+IF(AND(C414&gt;='Umrechnungskurse und Konstanten'!$C$16,C414&lt;='Umrechnungskurse und Konstanten'!$D$16),F414*'Umrechnungskurse und Konstanten'!$E$16,0)</f>
        <v>0</v>
      </c>
      <c r="J414" s="43">
        <f t="shared" si="19"/>
        <v>0</v>
      </c>
      <c r="K414" s="43">
        <f t="shared" si="20"/>
        <v>0</v>
      </c>
      <c r="L414" s="69" t="str">
        <f>IF(OR(G414='Umrechnungskurse und Konstanten'!$E$21,G414='Umrechnungskurse und Konstanten'!$E$22,G414='Umrechnungskurse und Konstanten'!$E$23),"MwSt. Satz ok.","falsche/keine MwSt.")</f>
        <v>falsche/keine MwSt.</v>
      </c>
      <c r="M414" s="67" t="str">
        <f>IF(AND(C414&gt;='Umrechnungskurse und Konstanten'!$C$5,C414&lt;='Umrechnungskurse und Konstanten'!$D$7),"Periode ok.","falsche Periode")</f>
        <v>falsche Periode</v>
      </c>
    </row>
    <row r="415" spans="2:13" x14ac:dyDescent="0.3">
      <c r="B415" s="56"/>
      <c r="C415" s="38"/>
      <c r="D415" s="38"/>
      <c r="E415" s="45"/>
      <c r="F415" s="40"/>
      <c r="G415" s="52"/>
      <c r="H415" s="42">
        <f t="shared" si="18"/>
        <v>0</v>
      </c>
      <c r="I415" s="43">
        <f>IF(AND(C415&gt;='Umrechnungskurse und Konstanten'!$C$5,C415&lt;='Umrechnungskurse und Konstanten'!$D$5),F415*'Umrechnungskurse und Konstanten'!$E$5,0)+IF(AND(C415&gt;='Umrechnungskurse und Konstanten'!$C$6,C415&lt;='Umrechnungskurse und Konstanten'!$D$6),F415*'Umrechnungskurse und Konstanten'!$E$6,0)+IF(AND(C415&gt;='Umrechnungskurse und Konstanten'!$C$7,C415&lt;='Umrechnungskurse und Konstanten'!$D$7),F415*'Umrechnungskurse und Konstanten'!$E$7,0)+IF(AND(C415&gt;='Umrechnungskurse und Konstanten'!$C$8,C415&lt;='Umrechnungskurse und Konstanten'!$D$8),F415*'Umrechnungskurse und Konstanten'!$E$8,0)+IF(AND(C415&gt;='Umrechnungskurse und Konstanten'!$C$9,C415&lt;='Umrechnungskurse und Konstanten'!$D$9),F415*'Umrechnungskurse und Konstanten'!$E$9,0)+IF(AND(C415&gt;='Umrechnungskurse und Konstanten'!$C$10,C415&lt;='Umrechnungskurse und Konstanten'!$D$10),F415*'Umrechnungskurse und Konstanten'!$E$10,0)+IF(AND(C415&gt;='Umrechnungskurse und Konstanten'!$C$11,C415&lt;='Umrechnungskurse und Konstanten'!$D$11),F415*'Umrechnungskurse und Konstanten'!$E$11,0)+IF(AND(C415&gt;='Umrechnungskurse und Konstanten'!$C$12,C415&lt;='Umrechnungskurse und Konstanten'!$D$12),F415*'Umrechnungskurse und Konstanten'!$E$12,0)+IF(AND(C415&gt;='Umrechnungskurse und Konstanten'!$C$13,C415&lt;='Umrechnungskurse und Konstanten'!$D$13),F415*'Umrechnungskurse und Konstanten'!$E$13,0)+IF(AND(C415&gt;='Umrechnungskurse und Konstanten'!$C$14,C415&lt;='Umrechnungskurse und Konstanten'!$D$14),F415*'Umrechnungskurse und Konstanten'!$E$14,0)+IF(AND(C415&gt;='Umrechnungskurse und Konstanten'!$C$15,C415&lt;='Umrechnungskurse und Konstanten'!$D$15),F415*'Umrechnungskurse und Konstanten'!$E$15,0)+IF(AND(C415&gt;='Umrechnungskurse und Konstanten'!$C$16,C415&lt;='Umrechnungskurse und Konstanten'!$D$16),F415*'Umrechnungskurse und Konstanten'!$E$16,0)</f>
        <v>0</v>
      </c>
      <c r="J415" s="43">
        <f t="shared" si="19"/>
        <v>0</v>
      </c>
      <c r="K415" s="43">
        <f t="shared" si="20"/>
        <v>0</v>
      </c>
      <c r="L415" s="69" t="str">
        <f>IF(OR(G415='Umrechnungskurse und Konstanten'!$E$21,G415='Umrechnungskurse und Konstanten'!$E$22,G415='Umrechnungskurse und Konstanten'!$E$23),"MwSt. Satz ok.","falsche/keine MwSt.")</f>
        <v>falsche/keine MwSt.</v>
      </c>
      <c r="M415" s="67" t="str">
        <f>IF(AND(C415&gt;='Umrechnungskurse und Konstanten'!$C$5,C415&lt;='Umrechnungskurse und Konstanten'!$D$7),"Periode ok.","falsche Periode")</f>
        <v>falsche Periode</v>
      </c>
    </row>
    <row r="416" spans="2:13" x14ac:dyDescent="0.3">
      <c r="B416" s="56"/>
      <c r="C416" s="38"/>
      <c r="D416" s="38"/>
      <c r="E416" s="45"/>
      <c r="F416" s="40"/>
      <c r="G416" s="52"/>
      <c r="H416" s="42">
        <f t="shared" si="18"/>
        <v>0</v>
      </c>
      <c r="I416" s="43">
        <f>IF(AND(C416&gt;='Umrechnungskurse und Konstanten'!$C$5,C416&lt;='Umrechnungskurse und Konstanten'!$D$5),F416*'Umrechnungskurse und Konstanten'!$E$5,0)+IF(AND(C416&gt;='Umrechnungskurse und Konstanten'!$C$6,C416&lt;='Umrechnungskurse und Konstanten'!$D$6),F416*'Umrechnungskurse und Konstanten'!$E$6,0)+IF(AND(C416&gt;='Umrechnungskurse und Konstanten'!$C$7,C416&lt;='Umrechnungskurse und Konstanten'!$D$7),F416*'Umrechnungskurse und Konstanten'!$E$7,0)+IF(AND(C416&gt;='Umrechnungskurse und Konstanten'!$C$8,C416&lt;='Umrechnungskurse und Konstanten'!$D$8),F416*'Umrechnungskurse und Konstanten'!$E$8,0)+IF(AND(C416&gt;='Umrechnungskurse und Konstanten'!$C$9,C416&lt;='Umrechnungskurse und Konstanten'!$D$9),F416*'Umrechnungskurse und Konstanten'!$E$9,0)+IF(AND(C416&gt;='Umrechnungskurse und Konstanten'!$C$10,C416&lt;='Umrechnungskurse und Konstanten'!$D$10),F416*'Umrechnungskurse und Konstanten'!$E$10,0)+IF(AND(C416&gt;='Umrechnungskurse und Konstanten'!$C$11,C416&lt;='Umrechnungskurse und Konstanten'!$D$11),F416*'Umrechnungskurse und Konstanten'!$E$11,0)+IF(AND(C416&gt;='Umrechnungskurse und Konstanten'!$C$12,C416&lt;='Umrechnungskurse und Konstanten'!$D$12),F416*'Umrechnungskurse und Konstanten'!$E$12,0)+IF(AND(C416&gt;='Umrechnungskurse und Konstanten'!$C$13,C416&lt;='Umrechnungskurse und Konstanten'!$D$13),F416*'Umrechnungskurse und Konstanten'!$E$13,0)+IF(AND(C416&gt;='Umrechnungskurse und Konstanten'!$C$14,C416&lt;='Umrechnungskurse und Konstanten'!$D$14),F416*'Umrechnungskurse und Konstanten'!$E$14,0)+IF(AND(C416&gt;='Umrechnungskurse und Konstanten'!$C$15,C416&lt;='Umrechnungskurse und Konstanten'!$D$15),F416*'Umrechnungskurse und Konstanten'!$E$15,0)+IF(AND(C416&gt;='Umrechnungskurse und Konstanten'!$C$16,C416&lt;='Umrechnungskurse und Konstanten'!$D$16),F416*'Umrechnungskurse und Konstanten'!$E$16,0)</f>
        <v>0</v>
      </c>
      <c r="J416" s="43">
        <f t="shared" si="19"/>
        <v>0</v>
      </c>
      <c r="K416" s="43">
        <f t="shared" si="20"/>
        <v>0</v>
      </c>
      <c r="L416" s="69" t="str">
        <f>IF(OR(G416='Umrechnungskurse und Konstanten'!$E$21,G416='Umrechnungskurse und Konstanten'!$E$22,G416='Umrechnungskurse und Konstanten'!$E$23),"MwSt. Satz ok.","falsche/keine MwSt.")</f>
        <v>falsche/keine MwSt.</v>
      </c>
      <c r="M416" s="67" t="str">
        <f>IF(AND(C416&gt;='Umrechnungskurse und Konstanten'!$C$5,C416&lt;='Umrechnungskurse und Konstanten'!$D$7),"Periode ok.","falsche Periode")</f>
        <v>falsche Periode</v>
      </c>
    </row>
    <row r="417" spans="2:13" x14ac:dyDescent="0.3">
      <c r="B417" s="56"/>
      <c r="C417" s="38"/>
      <c r="D417" s="38"/>
      <c r="E417" s="45"/>
      <c r="F417" s="40"/>
      <c r="G417" s="52"/>
      <c r="H417" s="42">
        <f t="shared" si="18"/>
        <v>0</v>
      </c>
      <c r="I417" s="43">
        <f>IF(AND(C417&gt;='Umrechnungskurse und Konstanten'!$C$5,C417&lt;='Umrechnungskurse und Konstanten'!$D$5),F417*'Umrechnungskurse und Konstanten'!$E$5,0)+IF(AND(C417&gt;='Umrechnungskurse und Konstanten'!$C$6,C417&lt;='Umrechnungskurse und Konstanten'!$D$6),F417*'Umrechnungskurse und Konstanten'!$E$6,0)+IF(AND(C417&gt;='Umrechnungskurse und Konstanten'!$C$7,C417&lt;='Umrechnungskurse und Konstanten'!$D$7),F417*'Umrechnungskurse und Konstanten'!$E$7,0)+IF(AND(C417&gt;='Umrechnungskurse und Konstanten'!$C$8,C417&lt;='Umrechnungskurse und Konstanten'!$D$8),F417*'Umrechnungskurse und Konstanten'!$E$8,0)+IF(AND(C417&gt;='Umrechnungskurse und Konstanten'!$C$9,C417&lt;='Umrechnungskurse und Konstanten'!$D$9),F417*'Umrechnungskurse und Konstanten'!$E$9,0)+IF(AND(C417&gt;='Umrechnungskurse und Konstanten'!$C$10,C417&lt;='Umrechnungskurse und Konstanten'!$D$10),F417*'Umrechnungskurse und Konstanten'!$E$10,0)+IF(AND(C417&gt;='Umrechnungskurse und Konstanten'!$C$11,C417&lt;='Umrechnungskurse und Konstanten'!$D$11),F417*'Umrechnungskurse und Konstanten'!$E$11,0)+IF(AND(C417&gt;='Umrechnungskurse und Konstanten'!$C$12,C417&lt;='Umrechnungskurse und Konstanten'!$D$12),F417*'Umrechnungskurse und Konstanten'!$E$12,0)+IF(AND(C417&gt;='Umrechnungskurse und Konstanten'!$C$13,C417&lt;='Umrechnungskurse und Konstanten'!$D$13),F417*'Umrechnungskurse und Konstanten'!$E$13,0)+IF(AND(C417&gt;='Umrechnungskurse und Konstanten'!$C$14,C417&lt;='Umrechnungskurse und Konstanten'!$D$14),F417*'Umrechnungskurse und Konstanten'!$E$14,0)+IF(AND(C417&gt;='Umrechnungskurse und Konstanten'!$C$15,C417&lt;='Umrechnungskurse und Konstanten'!$D$15),F417*'Umrechnungskurse und Konstanten'!$E$15,0)+IF(AND(C417&gt;='Umrechnungskurse und Konstanten'!$C$16,C417&lt;='Umrechnungskurse und Konstanten'!$D$16),F417*'Umrechnungskurse und Konstanten'!$E$16,0)</f>
        <v>0</v>
      </c>
      <c r="J417" s="43">
        <f t="shared" si="19"/>
        <v>0</v>
      </c>
      <c r="K417" s="43">
        <f t="shared" si="20"/>
        <v>0</v>
      </c>
      <c r="L417" s="69" t="str">
        <f>IF(OR(G417='Umrechnungskurse und Konstanten'!$E$21,G417='Umrechnungskurse und Konstanten'!$E$22,G417='Umrechnungskurse und Konstanten'!$E$23),"MwSt. Satz ok.","falsche/keine MwSt.")</f>
        <v>falsche/keine MwSt.</v>
      </c>
      <c r="M417" s="67" t="str">
        <f>IF(AND(C417&gt;='Umrechnungskurse und Konstanten'!$C$5,C417&lt;='Umrechnungskurse und Konstanten'!$D$7),"Periode ok.","falsche Periode")</f>
        <v>falsche Periode</v>
      </c>
    </row>
    <row r="418" spans="2:13" x14ac:dyDescent="0.3">
      <c r="B418" s="56"/>
      <c r="C418" s="38"/>
      <c r="D418" s="38"/>
      <c r="E418" s="45"/>
      <c r="F418" s="40"/>
      <c r="G418" s="52"/>
      <c r="H418" s="42">
        <f t="shared" si="18"/>
        <v>0</v>
      </c>
      <c r="I418" s="43">
        <f>IF(AND(C418&gt;='Umrechnungskurse und Konstanten'!$C$5,C418&lt;='Umrechnungskurse und Konstanten'!$D$5),F418*'Umrechnungskurse und Konstanten'!$E$5,0)+IF(AND(C418&gt;='Umrechnungskurse und Konstanten'!$C$6,C418&lt;='Umrechnungskurse und Konstanten'!$D$6),F418*'Umrechnungskurse und Konstanten'!$E$6,0)+IF(AND(C418&gt;='Umrechnungskurse und Konstanten'!$C$7,C418&lt;='Umrechnungskurse und Konstanten'!$D$7),F418*'Umrechnungskurse und Konstanten'!$E$7,0)+IF(AND(C418&gt;='Umrechnungskurse und Konstanten'!$C$8,C418&lt;='Umrechnungskurse und Konstanten'!$D$8),F418*'Umrechnungskurse und Konstanten'!$E$8,0)+IF(AND(C418&gt;='Umrechnungskurse und Konstanten'!$C$9,C418&lt;='Umrechnungskurse und Konstanten'!$D$9),F418*'Umrechnungskurse und Konstanten'!$E$9,0)+IF(AND(C418&gt;='Umrechnungskurse und Konstanten'!$C$10,C418&lt;='Umrechnungskurse und Konstanten'!$D$10),F418*'Umrechnungskurse und Konstanten'!$E$10,0)+IF(AND(C418&gt;='Umrechnungskurse und Konstanten'!$C$11,C418&lt;='Umrechnungskurse und Konstanten'!$D$11),F418*'Umrechnungskurse und Konstanten'!$E$11,0)+IF(AND(C418&gt;='Umrechnungskurse und Konstanten'!$C$12,C418&lt;='Umrechnungskurse und Konstanten'!$D$12),F418*'Umrechnungskurse und Konstanten'!$E$12,0)+IF(AND(C418&gt;='Umrechnungskurse und Konstanten'!$C$13,C418&lt;='Umrechnungskurse und Konstanten'!$D$13),F418*'Umrechnungskurse und Konstanten'!$E$13,0)+IF(AND(C418&gt;='Umrechnungskurse und Konstanten'!$C$14,C418&lt;='Umrechnungskurse und Konstanten'!$D$14),F418*'Umrechnungskurse und Konstanten'!$E$14,0)+IF(AND(C418&gt;='Umrechnungskurse und Konstanten'!$C$15,C418&lt;='Umrechnungskurse und Konstanten'!$D$15),F418*'Umrechnungskurse und Konstanten'!$E$15,0)+IF(AND(C418&gt;='Umrechnungskurse und Konstanten'!$C$16,C418&lt;='Umrechnungskurse und Konstanten'!$D$16),F418*'Umrechnungskurse und Konstanten'!$E$16,0)</f>
        <v>0</v>
      </c>
      <c r="J418" s="43">
        <f t="shared" si="19"/>
        <v>0</v>
      </c>
      <c r="K418" s="43">
        <f t="shared" si="20"/>
        <v>0</v>
      </c>
      <c r="L418" s="69" t="str">
        <f>IF(OR(G418='Umrechnungskurse und Konstanten'!$E$21,G418='Umrechnungskurse und Konstanten'!$E$22,G418='Umrechnungskurse und Konstanten'!$E$23),"MwSt. Satz ok.","falsche/keine MwSt.")</f>
        <v>falsche/keine MwSt.</v>
      </c>
      <c r="M418" s="67" t="str">
        <f>IF(AND(C418&gt;='Umrechnungskurse und Konstanten'!$C$5,C418&lt;='Umrechnungskurse und Konstanten'!$D$7),"Periode ok.","falsche Periode")</f>
        <v>falsche Periode</v>
      </c>
    </row>
    <row r="419" spans="2:13" x14ac:dyDescent="0.3">
      <c r="B419" s="56"/>
      <c r="C419" s="38"/>
      <c r="D419" s="38"/>
      <c r="E419" s="45"/>
      <c r="F419" s="40"/>
      <c r="G419" s="52"/>
      <c r="H419" s="42">
        <f t="shared" si="18"/>
        <v>0</v>
      </c>
      <c r="I419" s="43">
        <f>IF(AND(C419&gt;='Umrechnungskurse und Konstanten'!$C$5,C419&lt;='Umrechnungskurse und Konstanten'!$D$5),F419*'Umrechnungskurse und Konstanten'!$E$5,0)+IF(AND(C419&gt;='Umrechnungskurse und Konstanten'!$C$6,C419&lt;='Umrechnungskurse und Konstanten'!$D$6),F419*'Umrechnungskurse und Konstanten'!$E$6,0)+IF(AND(C419&gt;='Umrechnungskurse und Konstanten'!$C$7,C419&lt;='Umrechnungskurse und Konstanten'!$D$7),F419*'Umrechnungskurse und Konstanten'!$E$7,0)+IF(AND(C419&gt;='Umrechnungskurse und Konstanten'!$C$8,C419&lt;='Umrechnungskurse und Konstanten'!$D$8),F419*'Umrechnungskurse und Konstanten'!$E$8,0)+IF(AND(C419&gt;='Umrechnungskurse und Konstanten'!$C$9,C419&lt;='Umrechnungskurse und Konstanten'!$D$9),F419*'Umrechnungskurse und Konstanten'!$E$9,0)+IF(AND(C419&gt;='Umrechnungskurse und Konstanten'!$C$10,C419&lt;='Umrechnungskurse und Konstanten'!$D$10),F419*'Umrechnungskurse und Konstanten'!$E$10,0)+IF(AND(C419&gt;='Umrechnungskurse und Konstanten'!$C$11,C419&lt;='Umrechnungskurse und Konstanten'!$D$11),F419*'Umrechnungskurse und Konstanten'!$E$11,0)+IF(AND(C419&gt;='Umrechnungskurse und Konstanten'!$C$12,C419&lt;='Umrechnungskurse und Konstanten'!$D$12),F419*'Umrechnungskurse und Konstanten'!$E$12,0)+IF(AND(C419&gt;='Umrechnungskurse und Konstanten'!$C$13,C419&lt;='Umrechnungskurse und Konstanten'!$D$13),F419*'Umrechnungskurse und Konstanten'!$E$13,0)+IF(AND(C419&gt;='Umrechnungskurse und Konstanten'!$C$14,C419&lt;='Umrechnungskurse und Konstanten'!$D$14),F419*'Umrechnungskurse und Konstanten'!$E$14,0)+IF(AND(C419&gt;='Umrechnungskurse und Konstanten'!$C$15,C419&lt;='Umrechnungskurse und Konstanten'!$D$15),F419*'Umrechnungskurse und Konstanten'!$E$15,0)+IF(AND(C419&gt;='Umrechnungskurse und Konstanten'!$C$16,C419&lt;='Umrechnungskurse und Konstanten'!$D$16),F419*'Umrechnungskurse und Konstanten'!$E$16,0)</f>
        <v>0</v>
      </c>
      <c r="J419" s="43">
        <f t="shared" si="19"/>
        <v>0</v>
      </c>
      <c r="K419" s="43">
        <f t="shared" si="20"/>
        <v>0</v>
      </c>
      <c r="L419" s="69" t="str">
        <f>IF(OR(G419='Umrechnungskurse und Konstanten'!$E$21,G419='Umrechnungskurse und Konstanten'!$E$22,G419='Umrechnungskurse und Konstanten'!$E$23),"MwSt. Satz ok.","falsche/keine MwSt.")</f>
        <v>falsche/keine MwSt.</v>
      </c>
      <c r="M419" s="67" t="str">
        <f>IF(AND(C419&gt;='Umrechnungskurse und Konstanten'!$C$5,C419&lt;='Umrechnungskurse und Konstanten'!$D$7),"Periode ok.","falsche Periode")</f>
        <v>falsche Periode</v>
      </c>
    </row>
    <row r="420" spans="2:13" x14ac:dyDescent="0.3">
      <c r="B420" s="56"/>
      <c r="C420" s="38"/>
      <c r="D420" s="38"/>
      <c r="E420" s="45"/>
      <c r="F420" s="40"/>
      <c r="G420" s="52"/>
      <c r="H420" s="42">
        <f t="shared" si="18"/>
        <v>0</v>
      </c>
      <c r="I420" s="43">
        <f>IF(AND(C420&gt;='Umrechnungskurse und Konstanten'!$C$5,C420&lt;='Umrechnungskurse und Konstanten'!$D$5),F420*'Umrechnungskurse und Konstanten'!$E$5,0)+IF(AND(C420&gt;='Umrechnungskurse und Konstanten'!$C$6,C420&lt;='Umrechnungskurse und Konstanten'!$D$6),F420*'Umrechnungskurse und Konstanten'!$E$6,0)+IF(AND(C420&gt;='Umrechnungskurse und Konstanten'!$C$7,C420&lt;='Umrechnungskurse und Konstanten'!$D$7),F420*'Umrechnungskurse und Konstanten'!$E$7,0)+IF(AND(C420&gt;='Umrechnungskurse und Konstanten'!$C$8,C420&lt;='Umrechnungskurse und Konstanten'!$D$8),F420*'Umrechnungskurse und Konstanten'!$E$8,0)+IF(AND(C420&gt;='Umrechnungskurse und Konstanten'!$C$9,C420&lt;='Umrechnungskurse und Konstanten'!$D$9),F420*'Umrechnungskurse und Konstanten'!$E$9,0)+IF(AND(C420&gt;='Umrechnungskurse und Konstanten'!$C$10,C420&lt;='Umrechnungskurse und Konstanten'!$D$10),F420*'Umrechnungskurse und Konstanten'!$E$10,0)+IF(AND(C420&gt;='Umrechnungskurse und Konstanten'!$C$11,C420&lt;='Umrechnungskurse und Konstanten'!$D$11),F420*'Umrechnungskurse und Konstanten'!$E$11,0)+IF(AND(C420&gt;='Umrechnungskurse und Konstanten'!$C$12,C420&lt;='Umrechnungskurse und Konstanten'!$D$12),F420*'Umrechnungskurse und Konstanten'!$E$12,0)+IF(AND(C420&gt;='Umrechnungskurse und Konstanten'!$C$13,C420&lt;='Umrechnungskurse und Konstanten'!$D$13),F420*'Umrechnungskurse und Konstanten'!$E$13,0)+IF(AND(C420&gt;='Umrechnungskurse und Konstanten'!$C$14,C420&lt;='Umrechnungskurse und Konstanten'!$D$14),F420*'Umrechnungskurse und Konstanten'!$E$14,0)+IF(AND(C420&gt;='Umrechnungskurse und Konstanten'!$C$15,C420&lt;='Umrechnungskurse und Konstanten'!$D$15),F420*'Umrechnungskurse und Konstanten'!$E$15,0)+IF(AND(C420&gt;='Umrechnungskurse und Konstanten'!$C$16,C420&lt;='Umrechnungskurse und Konstanten'!$D$16),F420*'Umrechnungskurse und Konstanten'!$E$16,0)</f>
        <v>0</v>
      </c>
      <c r="J420" s="43">
        <f t="shared" si="19"/>
        <v>0</v>
      </c>
      <c r="K420" s="43">
        <f t="shared" si="20"/>
        <v>0</v>
      </c>
      <c r="L420" s="69" t="str">
        <f>IF(OR(G420='Umrechnungskurse und Konstanten'!$E$21,G420='Umrechnungskurse und Konstanten'!$E$22,G420='Umrechnungskurse und Konstanten'!$E$23),"MwSt. Satz ok.","falsche/keine MwSt.")</f>
        <v>falsche/keine MwSt.</v>
      </c>
      <c r="M420" s="67" t="str">
        <f>IF(AND(C420&gt;='Umrechnungskurse und Konstanten'!$C$5,C420&lt;='Umrechnungskurse und Konstanten'!$D$7),"Periode ok.","falsche Periode")</f>
        <v>falsche Periode</v>
      </c>
    </row>
    <row r="421" spans="2:13" x14ac:dyDescent="0.3">
      <c r="B421" s="56"/>
      <c r="C421" s="38"/>
      <c r="D421" s="38"/>
      <c r="E421" s="45"/>
      <c r="F421" s="40"/>
      <c r="G421" s="52"/>
      <c r="H421" s="42">
        <f t="shared" si="18"/>
        <v>0</v>
      </c>
      <c r="I421" s="43">
        <f>IF(AND(C421&gt;='Umrechnungskurse und Konstanten'!$C$5,C421&lt;='Umrechnungskurse und Konstanten'!$D$5),F421*'Umrechnungskurse und Konstanten'!$E$5,0)+IF(AND(C421&gt;='Umrechnungskurse und Konstanten'!$C$6,C421&lt;='Umrechnungskurse und Konstanten'!$D$6),F421*'Umrechnungskurse und Konstanten'!$E$6,0)+IF(AND(C421&gt;='Umrechnungskurse und Konstanten'!$C$7,C421&lt;='Umrechnungskurse und Konstanten'!$D$7),F421*'Umrechnungskurse und Konstanten'!$E$7,0)+IF(AND(C421&gt;='Umrechnungskurse und Konstanten'!$C$8,C421&lt;='Umrechnungskurse und Konstanten'!$D$8),F421*'Umrechnungskurse und Konstanten'!$E$8,0)+IF(AND(C421&gt;='Umrechnungskurse und Konstanten'!$C$9,C421&lt;='Umrechnungskurse und Konstanten'!$D$9),F421*'Umrechnungskurse und Konstanten'!$E$9,0)+IF(AND(C421&gt;='Umrechnungskurse und Konstanten'!$C$10,C421&lt;='Umrechnungskurse und Konstanten'!$D$10),F421*'Umrechnungskurse und Konstanten'!$E$10,0)+IF(AND(C421&gt;='Umrechnungskurse und Konstanten'!$C$11,C421&lt;='Umrechnungskurse und Konstanten'!$D$11),F421*'Umrechnungskurse und Konstanten'!$E$11,0)+IF(AND(C421&gt;='Umrechnungskurse und Konstanten'!$C$12,C421&lt;='Umrechnungskurse und Konstanten'!$D$12),F421*'Umrechnungskurse und Konstanten'!$E$12,0)+IF(AND(C421&gt;='Umrechnungskurse und Konstanten'!$C$13,C421&lt;='Umrechnungskurse und Konstanten'!$D$13),F421*'Umrechnungskurse und Konstanten'!$E$13,0)+IF(AND(C421&gt;='Umrechnungskurse und Konstanten'!$C$14,C421&lt;='Umrechnungskurse und Konstanten'!$D$14),F421*'Umrechnungskurse und Konstanten'!$E$14,0)+IF(AND(C421&gt;='Umrechnungskurse und Konstanten'!$C$15,C421&lt;='Umrechnungskurse und Konstanten'!$D$15),F421*'Umrechnungskurse und Konstanten'!$E$15,0)+IF(AND(C421&gt;='Umrechnungskurse und Konstanten'!$C$16,C421&lt;='Umrechnungskurse und Konstanten'!$D$16),F421*'Umrechnungskurse und Konstanten'!$E$16,0)</f>
        <v>0</v>
      </c>
      <c r="J421" s="43">
        <f t="shared" si="19"/>
        <v>0</v>
      </c>
      <c r="K421" s="43">
        <f t="shared" si="20"/>
        <v>0</v>
      </c>
      <c r="L421" s="69" t="str">
        <f>IF(OR(G421='Umrechnungskurse und Konstanten'!$E$21,G421='Umrechnungskurse und Konstanten'!$E$22,G421='Umrechnungskurse und Konstanten'!$E$23),"MwSt. Satz ok.","falsche/keine MwSt.")</f>
        <v>falsche/keine MwSt.</v>
      </c>
      <c r="M421" s="67" t="str">
        <f>IF(AND(C421&gt;='Umrechnungskurse und Konstanten'!$C$5,C421&lt;='Umrechnungskurse und Konstanten'!$D$7),"Periode ok.","falsche Periode")</f>
        <v>falsche Periode</v>
      </c>
    </row>
    <row r="422" spans="2:13" x14ac:dyDescent="0.3">
      <c r="B422" s="56"/>
      <c r="C422" s="38"/>
      <c r="D422" s="38"/>
      <c r="E422" s="45"/>
      <c r="F422" s="40"/>
      <c r="G422" s="52"/>
      <c r="H422" s="42">
        <f t="shared" si="18"/>
        <v>0</v>
      </c>
      <c r="I422" s="43">
        <f>IF(AND(C422&gt;='Umrechnungskurse und Konstanten'!$C$5,C422&lt;='Umrechnungskurse und Konstanten'!$D$5),F422*'Umrechnungskurse und Konstanten'!$E$5,0)+IF(AND(C422&gt;='Umrechnungskurse und Konstanten'!$C$6,C422&lt;='Umrechnungskurse und Konstanten'!$D$6),F422*'Umrechnungskurse und Konstanten'!$E$6,0)+IF(AND(C422&gt;='Umrechnungskurse und Konstanten'!$C$7,C422&lt;='Umrechnungskurse und Konstanten'!$D$7),F422*'Umrechnungskurse und Konstanten'!$E$7,0)+IF(AND(C422&gt;='Umrechnungskurse und Konstanten'!$C$8,C422&lt;='Umrechnungskurse und Konstanten'!$D$8),F422*'Umrechnungskurse und Konstanten'!$E$8,0)+IF(AND(C422&gt;='Umrechnungskurse und Konstanten'!$C$9,C422&lt;='Umrechnungskurse und Konstanten'!$D$9),F422*'Umrechnungskurse und Konstanten'!$E$9,0)+IF(AND(C422&gt;='Umrechnungskurse und Konstanten'!$C$10,C422&lt;='Umrechnungskurse und Konstanten'!$D$10),F422*'Umrechnungskurse und Konstanten'!$E$10,0)+IF(AND(C422&gt;='Umrechnungskurse und Konstanten'!$C$11,C422&lt;='Umrechnungskurse und Konstanten'!$D$11),F422*'Umrechnungskurse und Konstanten'!$E$11,0)+IF(AND(C422&gt;='Umrechnungskurse und Konstanten'!$C$12,C422&lt;='Umrechnungskurse und Konstanten'!$D$12),F422*'Umrechnungskurse und Konstanten'!$E$12,0)+IF(AND(C422&gt;='Umrechnungskurse und Konstanten'!$C$13,C422&lt;='Umrechnungskurse und Konstanten'!$D$13),F422*'Umrechnungskurse und Konstanten'!$E$13,0)+IF(AND(C422&gt;='Umrechnungskurse und Konstanten'!$C$14,C422&lt;='Umrechnungskurse und Konstanten'!$D$14),F422*'Umrechnungskurse und Konstanten'!$E$14,0)+IF(AND(C422&gt;='Umrechnungskurse und Konstanten'!$C$15,C422&lt;='Umrechnungskurse und Konstanten'!$D$15),F422*'Umrechnungskurse und Konstanten'!$E$15,0)+IF(AND(C422&gt;='Umrechnungskurse und Konstanten'!$C$16,C422&lt;='Umrechnungskurse und Konstanten'!$D$16),F422*'Umrechnungskurse und Konstanten'!$E$16,0)</f>
        <v>0</v>
      </c>
      <c r="J422" s="43">
        <f t="shared" si="19"/>
        <v>0</v>
      </c>
      <c r="K422" s="43">
        <f t="shared" si="20"/>
        <v>0</v>
      </c>
      <c r="L422" s="69" t="str">
        <f>IF(OR(G422='Umrechnungskurse und Konstanten'!$E$21,G422='Umrechnungskurse und Konstanten'!$E$22,G422='Umrechnungskurse und Konstanten'!$E$23),"MwSt. Satz ok.","falsche/keine MwSt.")</f>
        <v>falsche/keine MwSt.</v>
      </c>
      <c r="M422" s="67" t="str">
        <f>IF(AND(C422&gt;='Umrechnungskurse und Konstanten'!$C$5,C422&lt;='Umrechnungskurse und Konstanten'!$D$7),"Periode ok.","falsche Periode")</f>
        <v>falsche Periode</v>
      </c>
    </row>
    <row r="423" spans="2:13" x14ac:dyDescent="0.3">
      <c r="B423" s="56"/>
      <c r="C423" s="38"/>
      <c r="D423" s="38"/>
      <c r="E423" s="45"/>
      <c r="F423" s="40"/>
      <c r="G423" s="52"/>
      <c r="H423" s="42">
        <f t="shared" si="18"/>
        <v>0</v>
      </c>
      <c r="I423" s="43">
        <f>IF(AND(C423&gt;='Umrechnungskurse und Konstanten'!$C$5,C423&lt;='Umrechnungskurse und Konstanten'!$D$5),F423*'Umrechnungskurse und Konstanten'!$E$5,0)+IF(AND(C423&gt;='Umrechnungskurse und Konstanten'!$C$6,C423&lt;='Umrechnungskurse und Konstanten'!$D$6),F423*'Umrechnungskurse und Konstanten'!$E$6,0)+IF(AND(C423&gt;='Umrechnungskurse und Konstanten'!$C$7,C423&lt;='Umrechnungskurse und Konstanten'!$D$7),F423*'Umrechnungskurse und Konstanten'!$E$7,0)+IF(AND(C423&gt;='Umrechnungskurse und Konstanten'!$C$8,C423&lt;='Umrechnungskurse und Konstanten'!$D$8),F423*'Umrechnungskurse und Konstanten'!$E$8,0)+IF(AND(C423&gt;='Umrechnungskurse und Konstanten'!$C$9,C423&lt;='Umrechnungskurse und Konstanten'!$D$9),F423*'Umrechnungskurse und Konstanten'!$E$9,0)+IF(AND(C423&gt;='Umrechnungskurse und Konstanten'!$C$10,C423&lt;='Umrechnungskurse und Konstanten'!$D$10),F423*'Umrechnungskurse und Konstanten'!$E$10,0)+IF(AND(C423&gt;='Umrechnungskurse und Konstanten'!$C$11,C423&lt;='Umrechnungskurse und Konstanten'!$D$11),F423*'Umrechnungskurse und Konstanten'!$E$11,0)+IF(AND(C423&gt;='Umrechnungskurse und Konstanten'!$C$12,C423&lt;='Umrechnungskurse und Konstanten'!$D$12),F423*'Umrechnungskurse und Konstanten'!$E$12,0)+IF(AND(C423&gt;='Umrechnungskurse und Konstanten'!$C$13,C423&lt;='Umrechnungskurse und Konstanten'!$D$13),F423*'Umrechnungskurse und Konstanten'!$E$13,0)+IF(AND(C423&gt;='Umrechnungskurse und Konstanten'!$C$14,C423&lt;='Umrechnungskurse und Konstanten'!$D$14),F423*'Umrechnungskurse und Konstanten'!$E$14,0)+IF(AND(C423&gt;='Umrechnungskurse und Konstanten'!$C$15,C423&lt;='Umrechnungskurse und Konstanten'!$D$15),F423*'Umrechnungskurse und Konstanten'!$E$15,0)+IF(AND(C423&gt;='Umrechnungskurse und Konstanten'!$C$16,C423&lt;='Umrechnungskurse und Konstanten'!$D$16),F423*'Umrechnungskurse und Konstanten'!$E$16,0)</f>
        <v>0</v>
      </c>
      <c r="J423" s="43">
        <f t="shared" si="19"/>
        <v>0</v>
      </c>
      <c r="K423" s="43">
        <f t="shared" si="20"/>
        <v>0</v>
      </c>
      <c r="L423" s="69" t="str">
        <f>IF(OR(G423='Umrechnungskurse und Konstanten'!$E$21,G423='Umrechnungskurse und Konstanten'!$E$22,G423='Umrechnungskurse und Konstanten'!$E$23),"MwSt. Satz ok.","falsche/keine MwSt.")</f>
        <v>falsche/keine MwSt.</v>
      </c>
      <c r="M423" s="67" t="str">
        <f>IF(AND(C423&gt;='Umrechnungskurse und Konstanten'!$C$5,C423&lt;='Umrechnungskurse und Konstanten'!$D$7),"Periode ok.","falsche Periode")</f>
        <v>falsche Periode</v>
      </c>
    </row>
    <row r="424" spans="2:13" x14ac:dyDescent="0.3">
      <c r="B424" s="56"/>
      <c r="C424" s="38"/>
      <c r="D424" s="38"/>
      <c r="E424" s="45"/>
      <c r="F424" s="40"/>
      <c r="G424" s="52"/>
      <c r="H424" s="42">
        <f t="shared" si="18"/>
        <v>0</v>
      </c>
      <c r="I424" s="43">
        <f>IF(AND(C424&gt;='Umrechnungskurse und Konstanten'!$C$5,C424&lt;='Umrechnungskurse und Konstanten'!$D$5),F424*'Umrechnungskurse und Konstanten'!$E$5,0)+IF(AND(C424&gt;='Umrechnungskurse und Konstanten'!$C$6,C424&lt;='Umrechnungskurse und Konstanten'!$D$6),F424*'Umrechnungskurse und Konstanten'!$E$6,0)+IF(AND(C424&gt;='Umrechnungskurse und Konstanten'!$C$7,C424&lt;='Umrechnungskurse und Konstanten'!$D$7),F424*'Umrechnungskurse und Konstanten'!$E$7,0)+IF(AND(C424&gt;='Umrechnungskurse und Konstanten'!$C$8,C424&lt;='Umrechnungskurse und Konstanten'!$D$8),F424*'Umrechnungskurse und Konstanten'!$E$8,0)+IF(AND(C424&gt;='Umrechnungskurse und Konstanten'!$C$9,C424&lt;='Umrechnungskurse und Konstanten'!$D$9),F424*'Umrechnungskurse und Konstanten'!$E$9,0)+IF(AND(C424&gt;='Umrechnungskurse und Konstanten'!$C$10,C424&lt;='Umrechnungskurse und Konstanten'!$D$10),F424*'Umrechnungskurse und Konstanten'!$E$10,0)+IF(AND(C424&gt;='Umrechnungskurse und Konstanten'!$C$11,C424&lt;='Umrechnungskurse und Konstanten'!$D$11),F424*'Umrechnungskurse und Konstanten'!$E$11,0)+IF(AND(C424&gt;='Umrechnungskurse und Konstanten'!$C$12,C424&lt;='Umrechnungskurse und Konstanten'!$D$12),F424*'Umrechnungskurse und Konstanten'!$E$12,0)+IF(AND(C424&gt;='Umrechnungskurse und Konstanten'!$C$13,C424&lt;='Umrechnungskurse und Konstanten'!$D$13),F424*'Umrechnungskurse und Konstanten'!$E$13,0)+IF(AND(C424&gt;='Umrechnungskurse und Konstanten'!$C$14,C424&lt;='Umrechnungskurse und Konstanten'!$D$14),F424*'Umrechnungskurse und Konstanten'!$E$14,0)+IF(AND(C424&gt;='Umrechnungskurse und Konstanten'!$C$15,C424&lt;='Umrechnungskurse und Konstanten'!$D$15),F424*'Umrechnungskurse und Konstanten'!$E$15,0)+IF(AND(C424&gt;='Umrechnungskurse und Konstanten'!$C$16,C424&lt;='Umrechnungskurse und Konstanten'!$D$16),F424*'Umrechnungskurse und Konstanten'!$E$16,0)</f>
        <v>0</v>
      </c>
      <c r="J424" s="43">
        <f t="shared" si="19"/>
        <v>0</v>
      </c>
      <c r="K424" s="43">
        <f t="shared" si="20"/>
        <v>0</v>
      </c>
      <c r="L424" s="69" t="str">
        <f>IF(OR(G424='Umrechnungskurse und Konstanten'!$E$21,G424='Umrechnungskurse und Konstanten'!$E$22,G424='Umrechnungskurse und Konstanten'!$E$23),"MwSt. Satz ok.","falsche/keine MwSt.")</f>
        <v>falsche/keine MwSt.</v>
      </c>
      <c r="M424" s="67" t="str">
        <f>IF(AND(C424&gt;='Umrechnungskurse und Konstanten'!$C$5,C424&lt;='Umrechnungskurse und Konstanten'!$D$7),"Periode ok.","falsche Periode")</f>
        <v>falsche Periode</v>
      </c>
    </row>
    <row r="425" spans="2:13" x14ac:dyDescent="0.3">
      <c r="B425" s="56"/>
      <c r="C425" s="38"/>
      <c r="D425" s="38"/>
      <c r="E425" s="45"/>
      <c r="F425" s="40"/>
      <c r="G425" s="52"/>
      <c r="H425" s="42">
        <f t="shared" si="18"/>
        <v>0</v>
      </c>
      <c r="I425" s="43">
        <f>IF(AND(C425&gt;='Umrechnungskurse und Konstanten'!$C$5,C425&lt;='Umrechnungskurse und Konstanten'!$D$5),F425*'Umrechnungskurse und Konstanten'!$E$5,0)+IF(AND(C425&gt;='Umrechnungskurse und Konstanten'!$C$6,C425&lt;='Umrechnungskurse und Konstanten'!$D$6),F425*'Umrechnungskurse und Konstanten'!$E$6,0)+IF(AND(C425&gt;='Umrechnungskurse und Konstanten'!$C$7,C425&lt;='Umrechnungskurse und Konstanten'!$D$7),F425*'Umrechnungskurse und Konstanten'!$E$7,0)+IF(AND(C425&gt;='Umrechnungskurse und Konstanten'!$C$8,C425&lt;='Umrechnungskurse und Konstanten'!$D$8),F425*'Umrechnungskurse und Konstanten'!$E$8,0)+IF(AND(C425&gt;='Umrechnungskurse und Konstanten'!$C$9,C425&lt;='Umrechnungskurse und Konstanten'!$D$9),F425*'Umrechnungskurse und Konstanten'!$E$9,0)+IF(AND(C425&gt;='Umrechnungskurse und Konstanten'!$C$10,C425&lt;='Umrechnungskurse und Konstanten'!$D$10),F425*'Umrechnungskurse und Konstanten'!$E$10,0)+IF(AND(C425&gt;='Umrechnungskurse und Konstanten'!$C$11,C425&lt;='Umrechnungskurse und Konstanten'!$D$11),F425*'Umrechnungskurse und Konstanten'!$E$11,0)+IF(AND(C425&gt;='Umrechnungskurse und Konstanten'!$C$12,C425&lt;='Umrechnungskurse und Konstanten'!$D$12),F425*'Umrechnungskurse und Konstanten'!$E$12,0)+IF(AND(C425&gt;='Umrechnungskurse und Konstanten'!$C$13,C425&lt;='Umrechnungskurse und Konstanten'!$D$13),F425*'Umrechnungskurse und Konstanten'!$E$13,0)+IF(AND(C425&gt;='Umrechnungskurse und Konstanten'!$C$14,C425&lt;='Umrechnungskurse und Konstanten'!$D$14),F425*'Umrechnungskurse und Konstanten'!$E$14,0)+IF(AND(C425&gt;='Umrechnungskurse und Konstanten'!$C$15,C425&lt;='Umrechnungskurse und Konstanten'!$D$15),F425*'Umrechnungskurse und Konstanten'!$E$15,0)+IF(AND(C425&gt;='Umrechnungskurse und Konstanten'!$C$16,C425&lt;='Umrechnungskurse und Konstanten'!$D$16),F425*'Umrechnungskurse und Konstanten'!$E$16,0)</f>
        <v>0</v>
      </c>
      <c r="J425" s="43">
        <f t="shared" si="19"/>
        <v>0</v>
      </c>
      <c r="K425" s="43">
        <f t="shared" si="20"/>
        <v>0</v>
      </c>
      <c r="L425" s="69" t="str">
        <f>IF(OR(G425='Umrechnungskurse und Konstanten'!$E$21,G425='Umrechnungskurse und Konstanten'!$E$22,G425='Umrechnungskurse und Konstanten'!$E$23),"MwSt. Satz ok.","falsche/keine MwSt.")</f>
        <v>falsche/keine MwSt.</v>
      </c>
      <c r="M425" s="67" t="str">
        <f>IF(AND(C425&gt;='Umrechnungskurse und Konstanten'!$C$5,C425&lt;='Umrechnungskurse und Konstanten'!$D$7),"Periode ok.","falsche Periode")</f>
        <v>falsche Periode</v>
      </c>
    </row>
    <row r="426" spans="2:13" x14ac:dyDescent="0.3">
      <c r="B426" s="56"/>
      <c r="C426" s="38"/>
      <c r="D426" s="38"/>
      <c r="E426" s="45"/>
      <c r="F426" s="40"/>
      <c r="G426" s="52"/>
      <c r="H426" s="42">
        <f t="shared" si="18"/>
        <v>0</v>
      </c>
      <c r="I426" s="43">
        <f>IF(AND(C426&gt;='Umrechnungskurse und Konstanten'!$C$5,C426&lt;='Umrechnungskurse und Konstanten'!$D$5),F426*'Umrechnungskurse und Konstanten'!$E$5,0)+IF(AND(C426&gt;='Umrechnungskurse und Konstanten'!$C$6,C426&lt;='Umrechnungskurse und Konstanten'!$D$6),F426*'Umrechnungskurse und Konstanten'!$E$6,0)+IF(AND(C426&gt;='Umrechnungskurse und Konstanten'!$C$7,C426&lt;='Umrechnungskurse und Konstanten'!$D$7),F426*'Umrechnungskurse und Konstanten'!$E$7,0)+IF(AND(C426&gt;='Umrechnungskurse und Konstanten'!$C$8,C426&lt;='Umrechnungskurse und Konstanten'!$D$8),F426*'Umrechnungskurse und Konstanten'!$E$8,0)+IF(AND(C426&gt;='Umrechnungskurse und Konstanten'!$C$9,C426&lt;='Umrechnungskurse und Konstanten'!$D$9),F426*'Umrechnungskurse und Konstanten'!$E$9,0)+IF(AND(C426&gt;='Umrechnungskurse und Konstanten'!$C$10,C426&lt;='Umrechnungskurse und Konstanten'!$D$10),F426*'Umrechnungskurse und Konstanten'!$E$10,0)+IF(AND(C426&gt;='Umrechnungskurse und Konstanten'!$C$11,C426&lt;='Umrechnungskurse und Konstanten'!$D$11),F426*'Umrechnungskurse und Konstanten'!$E$11,0)+IF(AND(C426&gt;='Umrechnungskurse und Konstanten'!$C$12,C426&lt;='Umrechnungskurse und Konstanten'!$D$12),F426*'Umrechnungskurse und Konstanten'!$E$12,0)+IF(AND(C426&gt;='Umrechnungskurse und Konstanten'!$C$13,C426&lt;='Umrechnungskurse und Konstanten'!$D$13),F426*'Umrechnungskurse und Konstanten'!$E$13,0)+IF(AND(C426&gt;='Umrechnungskurse und Konstanten'!$C$14,C426&lt;='Umrechnungskurse und Konstanten'!$D$14),F426*'Umrechnungskurse und Konstanten'!$E$14,0)+IF(AND(C426&gt;='Umrechnungskurse und Konstanten'!$C$15,C426&lt;='Umrechnungskurse und Konstanten'!$D$15),F426*'Umrechnungskurse und Konstanten'!$E$15,0)+IF(AND(C426&gt;='Umrechnungskurse und Konstanten'!$C$16,C426&lt;='Umrechnungskurse und Konstanten'!$D$16),F426*'Umrechnungskurse und Konstanten'!$E$16,0)</f>
        <v>0</v>
      </c>
      <c r="J426" s="43">
        <f t="shared" si="19"/>
        <v>0</v>
      </c>
      <c r="K426" s="43">
        <f t="shared" si="20"/>
        <v>0</v>
      </c>
      <c r="L426" s="69" t="str">
        <f>IF(OR(G426='Umrechnungskurse und Konstanten'!$E$21,G426='Umrechnungskurse und Konstanten'!$E$22,G426='Umrechnungskurse und Konstanten'!$E$23),"MwSt. Satz ok.","falsche/keine MwSt.")</f>
        <v>falsche/keine MwSt.</v>
      </c>
      <c r="M426" s="67" t="str">
        <f>IF(AND(C426&gt;='Umrechnungskurse und Konstanten'!$C$5,C426&lt;='Umrechnungskurse und Konstanten'!$D$7),"Periode ok.","falsche Periode")</f>
        <v>falsche Periode</v>
      </c>
    </row>
    <row r="427" spans="2:13" x14ac:dyDescent="0.3">
      <c r="B427" s="56"/>
      <c r="C427" s="38"/>
      <c r="D427" s="38"/>
      <c r="E427" s="45"/>
      <c r="F427" s="40"/>
      <c r="G427" s="52"/>
      <c r="H427" s="42">
        <f t="shared" si="18"/>
        <v>0</v>
      </c>
      <c r="I427" s="43">
        <f>IF(AND(C427&gt;='Umrechnungskurse und Konstanten'!$C$5,C427&lt;='Umrechnungskurse und Konstanten'!$D$5),F427*'Umrechnungskurse und Konstanten'!$E$5,0)+IF(AND(C427&gt;='Umrechnungskurse und Konstanten'!$C$6,C427&lt;='Umrechnungskurse und Konstanten'!$D$6),F427*'Umrechnungskurse und Konstanten'!$E$6,0)+IF(AND(C427&gt;='Umrechnungskurse und Konstanten'!$C$7,C427&lt;='Umrechnungskurse und Konstanten'!$D$7),F427*'Umrechnungskurse und Konstanten'!$E$7,0)+IF(AND(C427&gt;='Umrechnungskurse und Konstanten'!$C$8,C427&lt;='Umrechnungskurse und Konstanten'!$D$8),F427*'Umrechnungskurse und Konstanten'!$E$8,0)+IF(AND(C427&gt;='Umrechnungskurse und Konstanten'!$C$9,C427&lt;='Umrechnungskurse und Konstanten'!$D$9),F427*'Umrechnungskurse und Konstanten'!$E$9,0)+IF(AND(C427&gt;='Umrechnungskurse und Konstanten'!$C$10,C427&lt;='Umrechnungskurse und Konstanten'!$D$10),F427*'Umrechnungskurse und Konstanten'!$E$10,0)+IF(AND(C427&gt;='Umrechnungskurse und Konstanten'!$C$11,C427&lt;='Umrechnungskurse und Konstanten'!$D$11),F427*'Umrechnungskurse und Konstanten'!$E$11,0)+IF(AND(C427&gt;='Umrechnungskurse und Konstanten'!$C$12,C427&lt;='Umrechnungskurse und Konstanten'!$D$12),F427*'Umrechnungskurse und Konstanten'!$E$12,0)+IF(AND(C427&gt;='Umrechnungskurse und Konstanten'!$C$13,C427&lt;='Umrechnungskurse und Konstanten'!$D$13),F427*'Umrechnungskurse und Konstanten'!$E$13,0)+IF(AND(C427&gt;='Umrechnungskurse und Konstanten'!$C$14,C427&lt;='Umrechnungskurse und Konstanten'!$D$14),F427*'Umrechnungskurse und Konstanten'!$E$14,0)+IF(AND(C427&gt;='Umrechnungskurse und Konstanten'!$C$15,C427&lt;='Umrechnungskurse und Konstanten'!$D$15),F427*'Umrechnungskurse und Konstanten'!$E$15,0)+IF(AND(C427&gt;='Umrechnungskurse und Konstanten'!$C$16,C427&lt;='Umrechnungskurse und Konstanten'!$D$16),F427*'Umrechnungskurse und Konstanten'!$E$16,0)</f>
        <v>0</v>
      </c>
      <c r="J427" s="43">
        <f t="shared" si="19"/>
        <v>0</v>
      </c>
      <c r="K427" s="43">
        <f t="shared" si="20"/>
        <v>0</v>
      </c>
      <c r="L427" s="69" t="str">
        <f>IF(OR(G427='Umrechnungskurse und Konstanten'!$E$21,G427='Umrechnungskurse und Konstanten'!$E$22,G427='Umrechnungskurse und Konstanten'!$E$23),"MwSt. Satz ok.","falsche/keine MwSt.")</f>
        <v>falsche/keine MwSt.</v>
      </c>
      <c r="M427" s="67" t="str">
        <f>IF(AND(C427&gt;='Umrechnungskurse und Konstanten'!$C$5,C427&lt;='Umrechnungskurse und Konstanten'!$D$7),"Periode ok.","falsche Periode")</f>
        <v>falsche Periode</v>
      </c>
    </row>
    <row r="428" spans="2:13" x14ac:dyDescent="0.3">
      <c r="B428" s="56"/>
      <c r="C428" s="38"/>
      <c r="D428" s="38"/>
      <c r="E428" s="45"/>
      <c r="F428" s="40"/>
      <c r="G428" s="52"/>
      <c r="H428" s="42">
        <f t="shared" si="18"/>
        <v>0</v>
      </c>
      <c r="I428" s="43">
        <f>IF(AND(C428&gt;='Umrechnungskurse und Konstanten'!$C$5,C428&lt;='Umrechnungskurse und Konstanten'!$D$5),F428*'Umrechnungskurse und Konstanten'!$E$5,0)+IF(AND(C428&gt;='Umrechnungskurse und Konstanten'!$C$6,C428&lt;='Umrechnungskurse und Konstanten'!$D$6),F428*'Umrechnungskurse und Konstanten'!$E$6,0)+IF(AND(C428&gt;='Umrechnungskurse und Konstanten'!$C$7,C428&lt;='Umrechnungskurse und Konstanten'!$D$7),F428*'Umrechnungskurse und Konstanten'!$E$7,0)+IF(AND(C428&gt;='Umrechnungskurse und Konstanten'!$C$8,C428&lt;='Umrechnungskurse und Konstanten'!$D$8),F428*'Umrechnungskurse und Konstanten'!$E$8,0)+IF(AND(C428&gt;='Umrechnungskurse und Konstanten'!$C$9,C428&lt;='Umrechnungskurse und Konstanten'!$D$9),F428*'Umrechnungskurse und Konstanten'!$E$9,0)+IF(AND(C428&gt;='Umrechnungskurse und Konstanten'!$C$10,C428&lt;='Umrechnungskurse und Konstanten'!$D$10),F428*'Umrechnungskurse und Konstanten'!$E$10,0)+IF(AND(C428&gt;='Umrechnungskurse und Konstanten'!$C$11,C428&lt;='Umrechnungskurse und Konstanten'!$D$11),F428*'Umrechnungskurse und Konstanten'!$E$11,0)+IF(AND(C428&gt;='Umrechnungskurse und Konstanten'!$C$12,C428&lt;='Umrechnungskurse und Konstanten'!$D$12),F428*'Umrechnungskurse und Konstanten'!$E$12,0)+IF(AND(C428&gt;='Umrechnungskurse und Konstanten'!$C$13,C428&lt;='Umrechnungskurse und Konstanten'!$D$13),F428*'Umrechnungskurse und Konstanten'!$E$13,0)+IF(AND(C428&gt;='Umrechnungskurse und Konstanten'!$C$14,C428&lt;='Umrechnungskurse und Konstanten'!$D$14),F428*'Umrechnungskurse und Konstanten'!$E$14,0)+IF(AND(C428&gt;='Umrechnungskurse und Konstanten'!$C$15,C428&lt;='Umrechnungskurse und Konstanten'!$D$15),F428*'Umrechnungskurse und Konstanten'!$E$15,0)+IF(AND(C428&gt;='Umrechnungskurse und Konstanten'!$C$16,C428&lt;='Umrechnungskurse und Konstanten'!$D$16),F428*'Umrechnungskurse und Konstanten'!$E$16,0)</f>
        <v>0</v>
      </c>
      <c r="J428" s="43">
        <f t="shared" si="19"/>
        <v>0</v>
      </c>
      <c r="K428" s="43">
        <f t="shared" si="20"/>
        <v>0</v>
      </c>
      <c r="L428" s="69" t="str">
        <f>IF(OR(G428='Umrechnungskurse und Konstanten'!$E$21,G428='Umrechnungskurse und Konstanten'!$E$22,G428='Umrechnungskurse und Konstanten'!$E$23),"MwSt. Satz ok.","falsche/keine MwSt.")</f>
        <v>falsche/keine MwSt.</v>
      </c>
      <c r="M428" s="67" t="str">
        <f>IF(AND(C428&gt;='Umrechnungskurse und Konstanten'!$C$5,C428&lt;='Umrechnungskurse und Konstanten'!$D$7),"Periode ok.","falsche Periode")</f>
        <v>falsche Periode</v>
      </c>
    </row>
    <row r="429" spans="2:13" x14ac:dyDescent="0.3">
      <c r="B429" s="56"/>
      <c r="C429" s="38"/>
      <c r="D429" s="38"/>
      <c r="E429" s="45"/>
      <c r="F429" s="40"/>
      <c r="G429" s="52"/>
      <c r="H429" s="42">
        <f t="shared" si="18"/>
        <v>0</v>
      </c>
      <c r="I429" s="43">
        <f>IF(AND(C429&gt;='Umrechnungskurse und Konstanten'!$C$5,C429&lt;='Umrechnungskurse und Konstanten'!$D$5),F429*'Umrechnungskurse und Konstanten'!$E$5,0)+IF(AND(C429&gt;='Umrechnungskurse und Konstanten'!$C$6,C429&lt;='Umrechnungskurse und Konstanten'!$D$6),F429*'Umrechnungskurse und Konstanten'!$E$6,0)+IF(AND(C429&gt;='Umrechnungskurse und Konstanten'!$C$7,C429&lt;='Umrechnungskurse und Konstanten'!$D$7),F429*'Umrechnungskurse und Konstanten'!$E$7,0)+IF(AND(C429&gt;='Umrechnungskurse und Konstanten'!$C$8,C429&lt;='Umrechnungskurse und Konstanten'!$D$8),F429*'Umrechnungskurse und Konstanten'!$E$8,0)+IF(AND(C429&gt;='Umrechnungskurse und Konstanten'!$C$9,C429&lt;='Umrechnungskurse und Konstanten'!$D$9),F429*'Umrechnungskurse und Konstanten'!$E$9,0)+IF(AND(C429&gt;='Umrechnungskurse und Konstanten'!$C$10,C429&lt;='Umrechnungskurse und Konstanten'!$D$10),F429*'Umrechnungskurse und Konstanten'!$E$10,0)+IF(AND(C429&gt;='Umrechnungskurse und Konstanten'!$C$11,C429&lt;='Umrechnungskurse und Konstanten'!$D$11),F429*'Umrechnungskurse und Konstanten'!$E$11,0)+IF(AND(C429&gt;='Umrechnungskurse und Konstanten'!$C$12,C429&lt;='Umrechnungskurse und Konstanten'!$D$12),F429*'Umrechnungskurse und Konstanten'!$E$12,0)+IF(AND(C429&gt;='Umrechnungskurse und Konstanten'!$C$13,C429&lt;='Umrechnungskurse und Konstanten'!$D$13),F429*'Umrechnungskurse und Konstanten'!$E$13,0)+IF(AND(C429&gt;='Umrechnungskurse und Konstanten'!$C$14,C429&lt;='Umrechnungskurse und Konstanten'!$D$14),F429*'Umrechnungskurse und Konstanten'!$E$14,0)+IF(AND(C429&gt;='Umrechnungskurse und Konstanten'!$C$15,C429&lt;='Umrechnungskurse und Konstanten'!$D$15),F429*'Umrechnungskurse und Konstanten'!$E$15,0)+IF(AND(C429&gt;='Umrechnungskurse und Konstanten'!$C$16,C429&lt;='Umrechnungskurse und Konstanten'!$D$16),F429*'Umrechnungskurse und Konstanten'!$E$16,0)</f>
        <v>0</v>
      </c>
      <c r="J429" s="43">
        <f t="shared" si="19"/>
        <v>0</v>
      </c>
      <c r="K429" s="43">
        <f t="shared" si="20"/>
        <v>0</v>
      </c>
      <c r="L429" s="69" t="str">
        <f>IF(OR(G429='Umrechnungskurse und Konstanten'!$E$21,G429='Umrechnungskurse und Konstanten'!$E$22,G429='Umrechnungskurse und Konstanten'!$E$23),"MwSt. Satz ok.","falsche/keine MwSt.")</f>
        <v>falsche/keine MwSt.</v>
      </c>
      <c r="M429" s="67" t="str">
        <f>IF(AND(C429&gt;='Umrechnungskurse und Konstanten'!$C$5,C429&lt;='Umrechnungskurse und Konstanten'!$D$7),"Periode ok.","falsche Periode")</f>
        <v>falsche Periode</v>
      </c>
    </row>
    <row r="430" spans="2:13" x14ac:dyDescent="0.3">
      <c r="B430" s="56"/>
      <c r="C430" s="38"/>
      <c r="D430" s="38"/>
      <c r="E430" s="45"/>
      <c r="F430" s="40"/>
      <c r="G430" s="52"/>
      <c r="H430" s="42">
        <f t="shared" si="18"/>
        <v>0</v>
      </c>
      <c r="I430" s="43">
        <f>IF(AND(C430&gt;='Umrechnungskurse und Konstanten'!$C$5,C430&lt;='Umrechnungskurse und Konstanten'!$D$5),F430*'Umrechnungskurse und Konstanten'!$E$5,0)+IF(AND(C430&gt;='Umrechnungskurse und Konstanten'!$C$6,C430&lt;='Umrechnungskurse und Konstanten'!$D$6),F430*'Umrechnungskurse und Konstanten'!$E$6,0)+IF(AND(C430&gt;='Umrechnungskurse und Konstanten'!$C$7,C430&lt;='Umrechnungskurse und Konstanten'!$D$7),F430*'Umrechnungskurse und Konstanten'!$E$7,0)+IF(AND(C430&gt;='Umrechnungskurse und Konstanten'!$C$8,C430&lt;='Umrechnungskurse und Konstanten'!$D$8),F430*'Umrechnungskurse und Konstanten'!$E$8,0)+IF(AND(C430&gt;='Umrechnungskurse und Konstanten'!$C$9,C430&lt;='Umrechnungskurse und Konstanten'!$D$9),F430*'Umrechnungskurse und Konstanten'!$E$9,0)+IF(AND(C430&gt;='Umrechnungskurse und Konstanten'!$C$10,C430&lt;='Umrechnungskurse und Konstanten'!$D$10),F430*'Umrechnungskurse und Konstanten'!$E$10,0)+IF(AND(C430&gt;='Umrechnungskurse und Konstanten'!$C$11,C430&lt;='Umrechnungskurse und Konstanten'!$D$11),F430*'Umrechnungskurse und Konstanten'!$E$11,0)+IF(AND(C430&gt;='Umrechnungskurse und Konstanten'!$C$12,C430&lt;='Umrechnungskurse und Konstanten'!$D$12),F430*'Umrechnungskurse und Konstanten'!$E$12,0)+IF(AND(C430&gt;='Umrechnungskurse und Konstanten'!$C$13,C430&lt;='Umrechnungskurse und Konstanten'!$D$13),F430*'Umrechnungskurse und Konstanten'!$E$13,0)+IF(AND(C430&gt;='Umrechnungskurse und Konstanten'!$C$14,C430&lt;='Umrechnungskurse und Konstanten'!$D$14),F430*'Umrechnungskurse und Konstanten'!$E$14,0)+IF(AND(C430&gt;='Umrechnungskurse und Konstanten'!$C$15,C430&lt;='Umrechnungskurse und Konstanten'!$D$15),F430*'Umrechnungskurse und Konstanten'!$E$15,0)+IF(AND(C430&gt;='Umrechnungskurse und Konstanten'!$C$16,C430&lt;='Umrechnungskurse und Konstanten'!$D$16),F430*'Umrechnungskurse und Konstanten'!$E$16,0)</f>
        <v>0</v>
      </c>
      <c r="J430" s="43">
        <f t="shared" si="19"/>
        <v>0</v>
      </c>
      <c r="K430" s="43">
        <f t="shared" si="20"/>
        <v>0</v>
      </c>
      <c r="L430" s="69" t="str">
        <f>IF(OR(G430='Umrechnungskurse und Konstanten'!$E$21,G430='Umrechnungskurse und Konstanten'!$E$22,G430='Umrechnungskurse und Konstanten'!$E$23),"MwSt. Satz ok.","falsche/keine MwSt.")</f>
        <v>falsche/keine MwSt.</v>
      </c>
      <c r="M430" s="67" t="str">
        <f>IF(AND(C430&gt;='Umrechnungskurse und Konstanten'!$C$5,C430&lt;='Umrechnungskurse und Konstanten'!$D$7),"Periode ok.","falsche Periode")</f>
        <v>falsche Periode</v>
      </c>
    </row>
    <row r="431" spans="2:13" x14ac:dyDescent="0.3">
      <c r="B431" s="56"/>
      <c r="C431" s="38"/>
      <c r="D431" s="38"/>
      <c r="E431" s="45"/>
      <c r="F431" s="40"/>
      <c r="G431" s="52"/>
      <c r="H431" s="42">
        <f t="shared" si="18"/>
        <v>0</v>
      </c>
      <c r="I431" s="43">
        <f>IF(AND(C431&gt;='Umrechnungskurse und Konstanten'!$C$5,C431&lt;='Umrechnungskurse und Konstanten'!$D$5),F431*'Umrechnungskurse und Konstanten'!$E$5,0)+IF(AND(C431&gt;='Umrechnungskurse und Konstanten'!$C$6,C431&lt;='Umrechnungskurse und Konstanten'!$D$6),F431*'Umrechnungskurse und Konstanten'!$E$6,0)+IF(AND(C431&gt;='Umrechnungskurse und Konstanten'!$C$7,C431&lt;='Umrechnungskurse und Konstanten'!$D$7),F431*'Umrechnungskurse und Konstanten'!$E$7,0)+IF(AND(C431&gt;='Umrechnungskurse und Konstanten'!$C$8,C431&lt;='Umrechnungskurse und Konstanten'!$D$8),F431*'Umrechnungskurse und Konstanten'!$E$8,0)+IF(AND(C431&gt;='Umrechnungskurse und Konstanten'!$C$9,C431&lt;='Umrechnungskurse und Konstanten'!$D$9),F431*'Umrechnungskurse und Konstanten'!$E$9,0)+IF(AND(C431&gt;='Umrechnungskurse und Konstanten'!$C$10,C431&lt;='Umrechnungskurse und Konstanten'!$D$10),F431*'Umrechnungskurse und Konstanten'!$E$10,0)+IF(AND(C431&gt;='Umrechnungskurse und Konstanten'!$C$11,C431&lt;='Umrechnungskurse und Konstanten'!$D$11),F431*'Umrechnungskurse und Konstanten'!$E$11,0)+IF(AND(C431&gt;='Umrechnungskurse und Konstanten'!$C$12,C431&lt;='Umrechnungskurse und Konstanten'!$D$12),F431*'Umrechnungskurse und Konstanten'!$E$12,0)+IF(AND(C431&gt;='Umrechnungskurse und Konstanten'!$C$13,C431&lt;='Umrechnungskurse und Konstanten'!$D$13),F431*'Umrechnungskurse und Konstanten'!$E$13,0)+IF(AND(C431&gt;='Umrechnungskurse und Konstanten'!$C$14,C431&lt;='Umrechnungskurse und Konstanten'!$D$14),F431*'Umrechnungskurse und Konstanten'!$E$14,0)+IF(AND(C431&gt;='Umrechnungskurse und Konstanten'!$C$15,C431&lt;='Umrechnungskurse und Konstanten'!$D$15),F431*'Umrechnungskurse und Konstanten'!$E$15,0)+IF(AND(C431&gt;='Umrechnungskurse und Konstanten'!$C$16,C431&lt;='Umrechnungskurse und Konstanten'!$D$16),F431*'Umrechnungskurse und Konstanten'!$E$16,0)</f>
        <v>0</v>
      </c>
      <c r="J431" s="43">
        <f t="shared" si="19"/>
        <v>0</v>
      </c>
      <c r="K431" s="43">
        <f t="shared" si="20"/>
        <v>0</v>
      </c>
      <c r="L431" s="69" t="str">
        <f>IF(OR(G431='Umrechnungskurse und Konstanten'!$E$21,G431='Umrechnungskurse und Konstanten'!$E$22,G431='Umrechnungskurse und Konstanten'!$E$23),"MwSt. Satz ok.","falsche/keine MwSt.")</f>
        <v>falsche/keine MwSt.</v>
      </c>
      <c r="M431" s="67" t="str">
        <f>IF(AND(C431&gt;='Umrechnungskurse und Konstanten'!$C$5,C431&lt;='Umrechnungskurse und Konstanten'!$D$7),"Periode ok.","falsche Periode")</f>
        <v>falsche Periode</v>
      </c>
    </row>
    <row r="432" spans="2:13" x14ac:dyDescent="0.3">
      <c r="B432" s="56"/>
      <c r="C432" s="38"/>
      <c r="D432" s="38"/>
      <c r="E432" s="45"/>
      <c r="F432" s="40"/>
      <c r="G432" s="52"/>
      <c r="H432" s="42">
        <f t="shared" si="18"/>
        <v>0</v>
      </c>
      <c r="I432" s="43">
        <f>IF(AND(C432&gt;='Umrechnungskurse und Konstanten'!$C$5,C432&lt;='Umrechnungskurse und Konstanten'!$D$5),F432*'Umrechnungskurse und Konstanten'!$E$5,0)+IF(AND(C432&gt;='Umrechnungskurse und Konstanten'!$C$6,C432&lt;='Umrechnungskurse und Konstanten'!$D$6),F432*'Umrechnungskurse und Konstanten'!$E$6,0)+IF(AND(C432&gt;='Umrechnungskurse und Konstanten'!$C$7,C432&lt;='Umrechnungskurse und Konstanten'!$D$7),F432*'Umrechnungskurse und Konstanten'!$E$7,0)+IF(AND(C432&gt;='Umrechnungskurse und Konstanten'!$C$8,C432&lt;='Umrechnungskurse und Konstanten'!$D$8),F432*'Umrechnungskurse und Konstanten'!$E$8,0)+IF(AND(C432&gt;='Umrechnungskurse und Konstanten'!$C$9,C432&lt;='Umrechnungskurse und Konstanten'!$D$9),F432*'Umrechnungskurse und Konstanten'!$E$9,0)+IF(AND(C432&gt;='Umrechnungskurse und Konstanten'!$C$10,C432&lt;='Umrechnungskurse und Konstanten'!$D$10),F432*'Umrechnungskurse und Konstanten'!$E$10,0)+IF(AND(C432&gt;='Umrechnungskurse und Konstanten'!$C$11,C432&lt;='Umrechnungskurse und Konstanten'!$D$11),F432*'Umrechnungskurse und Konstanten'!$E$11,0)+IF(AND(C432&gt;='Umrechnungskurse und Konstanten'!$C$12,C432&lt;='Umrechnungskurse und Konstanten'!$D$12),F432*'Umrechnungskurse und Konstanten'!$E$12,0)+IF(AND(C432&gt;='Umrechnungskurse und Konstanten'!$C$13,C432&lt;='Umrechnungskurse und Konstanten'!$D$13),F432*'Umrechnungskurse und Konstanten'!$E$13,0)+IF(AND(C432&gt;='Umrechnungskurse und Konstanten'!$C$14,C432&lt;='Umrechnungskurse und Konstanten'!$D$14),F432*'Umrechnungskurse und Konstanten'!$E$14,0)+IF(AND(C432&gt;='Umrechnungskurse und Konstanten'!$C$15,C432&lt;='Umrechnungskurse und Konstanten'!$D$15),F432*'Umrechnungskurse und Konstanten'!$E$15,0)+IF(AND(C432&gt;='Umrechnungskurse und Konstanten'!$C$16,C432&lt;='Umrechnungskurse und Konstanten'!$D$16),F432*'Umrechnungskurse und Konstanten'!$E$16,0)</f>
        <v>0</v>
      </c>
      <c r="J432" s="43">
        <f t="shared" si="19"/>
        <v>0</v>
      </c>
      <c r="K432" s="43">
        <f t="shared" si="20"/>
        <v>0</v>
      </c>
      <c r="L432" s="69" t="str">
        <f>IF(OR(G432='Umrechnungskurse und Konstanten'!$E$21,G432='Umrechnungskurse und Konstanten'!$E$22,G432='Umrechnungskurse und Konstanten'!$E$23),"MwSt. Satz ok.","falsche/keine MwSt.")</f>
        <v>falsche/keine MwSt.</v>
      </c>
      <c r="M432" s="67" t="str">
        <f>IF(AND(C432&gt;='Umrechnungskurse und Konstanten'!$C$5,C432&lt;='Umrechnungskurse und Konstanten'!$D$7),"Periode ok.","falsche Periode")</f>
        <v>falsche Periode</v>
      </c>
    </row>
    <row r="433" spans="2:13" x14ac:dyDescent="0.3">
      <c r="B433" s="56"/>
      <c r="C433" s="38"/>
      <c r="D433" s="38"/>
      <c r="E433" s="45"/>
      <c r="F433" s="40"/>
      <c r="G433" s="52"/>
      <c r="H433" s="42">
        <f t="shared" si="18"/>
        <v>0</v>
      </c>
      <c r="I433" s="43">
        <f>IF(AND(C433&gt;='Umrechnungskurse und Konstanten'!$C$5,C433&lt;='Umrechnungskurse und Konstanten'!$D$5),F433*'Umrechnungskurse und Konstanten'!$E$5,0)+IF(AND(C433&gt;='Umrechnungskurse und Konstanten'!$C$6,C433&lt;='Umrechnungskurse und Konstanten'!$D$6),F433*'Umrechnungskurse und Konstanten'!$E$6,0)+IF(AND(C433&gt;='Umrechnungskurse und Konstanten'!$C$7,C433&lt;='Umrechnungskurse und Konstanten'!$D$7),F433*'Umrechnungskurse und Konstanten'!$E$7,0)+IF(AND(C433&gt;='Umrechnungskurse und Konstanten'!$C$8,C433&lt;='Umrechnungskurse und Konstanten'!$D$8),F433*'Umrechnungskurse und Konstanten'!$E$8,0)+IF(AND(C433&gt;='Umrechnungskurse und Konstanten'!$C$9,C433&lt;='Umrechnungskurse und Konstanten'!$D$9),F433*'Umrechnungskurse und Konstanten'!$E$9,0)+IF(AND(C433&gt;='Umrechnungskurse und Konstanten'!$C$10,C433&lt;='Umrechnungskurse und Konstanten'!$D$10),F433*'Umrechnungskurse und Konstanten'!$E$10,0)+IF(AND(C433&gt;='Umrechnungskurse und Konstanten'!$C$11,C433&lt;='Umrechnungskurse und Konstanten'!$D$11),F433*'Umrechnungskurse und Konstanten'!$E$11,0)+IF(AND(C433&gt;='Umrechnungskurse und Konstanten'!$C$12,C433&lt;='Umrechnungskurse und Konstanten'!$D$12),F433*'Umrechnungskurse und Konstanten'!$E$12,0)+IF(AND(C433&gt;='Umrechnungskurse und Konstanten'!$C$13,C433&lt;='Umrechnungskurse und Konstanten'!$D$13),F433*'Umrechnungskurse und Konstanten'!$E$13,0)+IF(AND(C433&gt;='Umrechnungskurse und Konstanten'!$C$14,C433&lt;='Umrechnungskurse und Konstanten'!$D$14),F433*'Umrechnungskurse und Konstanten'!$E$14,0)+IF(AND(C433&gt;='Umrechnungskurse und Konstanten'!$C$15,C433&lt;='Umrechnungskurse und Konstanten'!$D$15),F433*'Umrechnungskurse und Konstanten'!$E$15,0)+IF(AND(C433&gt;='Umrechnungskurse und Konstanten'!$C$16,C433&lt;='Umrechnungskurse und Konstanten'!$D$16),F433*'Umrechnungskurse und Konstanten'!$E$16,0)</f>
        <v>0</v>
      </c>
      <c r="J433" s="43">
        <f t="shared" si="19"/>
        <v>0</v>
      </c>
      <c r="K433" s="43">
        <f t="shared" si="20"/>
        <v>0</v>
      </c>
      <c r="L433" s="69" t="str">
        <f>IF(OR(G433='Umrechnungskurse und Konstanten'!$E$21,G433='Umrechnungskurse und Konstanten'!$E$22,G433='Umrechnungskurse und Konstanten'!$E$23),"MwSt. Satz ok.","falsche/keine MwSt.")</f>
        <v>falsche/keine MwSt.</v>
      </c>
      <c r="M433" s="67" t="str">
        <f>IF(AND(C433&gt;='Umrechnungskurse und Konstanten'!$C$5,C433&lt;='Umrechnungskurse und Konstanten'!$D$7),"Periode ok.","falsche Periode")</f>
        <v>falsche Periode</v>
      </c>
    </row>
    <row r="434" spans="2:13" x14ac:dyDescent="0.3">
      <c r="B434" s="56"/>
      <c r="C434" s="38"/>
      <c r="D434" s="38"/>
      <c r="E434" s="45"/>
      <c r="F434" s="40"/>
      <c r="G434" s="52"/>
      <c r="H434" s="42">
        <f t="shared" si="18"/>
        <v>0</v>
      </c>
      <c r="I434" s="43">
        <f>IF(AND(C434&gt;='Umrechnungskurse und Konstanten'!$C$5,C434&lt;='Umrechnungskurse und Konstanten'!$D$5),F434*'Umrechnungskurse und Konstanten'!$E$5,0)+IF(AND(C434&gt;='Umrechnungskurse und Konstanten'!$C$6,C434&lt;='Umrechnungskurse und Konstanten'!$D$6),F434*'Umrechnungskurse und Konstanten'!$E$6,0)+IF(AND(C434&gt;='Umrechnungskurse und Konstanten'!$C$7,C434&lt;='Umrechnungskurse und Konstanten'!$D$7),F434*'Umrechnungskurse und Konstanten'!$E$7,0)+IF(AND(C434&gt;='Umrechnungskurse und Konstanten'!$C$8,C434&lt;='Umrechnungskurse und Konstanten'!$D$8),F434*'Umrechnungskurse und Konstanten'!$E$8,0)+IF(AND(C434&gt;='Umrechnungskurse und Konstanten'!$C$9,C434&lt;='Umrechnungskurse und Konstanten'!$D$9),F434*'Umrechnungskurse und Konstanten'!$E$9,0)+IF(AND(C434&gt;='Umrechnungskurse und Konstanten'!$C$10,C434&lt;='Umrechnungskurse und Konstanten'!$D$10),F434*'Umrechnungskurse und Konstanten'!$E$10,0)+IF(AND(C434&gt;='Umrechnungskurse und Konstanten'!$C$11,C434&lt;='Umrechnungskurse und Konstanten'!$D$11),F434*'Umrechnungskurse und Konstanten'!$E$11,0)+IF(AND(C434&gt;='Umrechnungskurse und Konstanten'!$C$12,C434&lt;='Umrechnungskurse und Konstanten'!$D$12),F434*'Umrechnungskurse und Konstanten'!$E$12,0)+IF(AND(C434&gt;='Umrechnungskurse und Konstanten'!$C$13,C434&lt;='Umrechnungskurse und Konstanten'!$D$13),F434*'Umrechnungskurse und Konstanten'!$E$13,0)+IF(AND(C434&gt;='Umrechnungskurse und Konstanten'!$C$14,C434&lt;='Umrechnungskurse und Konstanten'!$D$14),F434*'Umrechnungskurse und Konstanten'!$E$14,0)+IF(AND(C434&gt;='Umrechnungskurse und Konstanten'!$C$15,C434&lt;='Umrechnungskurse und Konstanten'!$D$15),F434*'Umrechnungskurse und Konstanten'!$E$15,0)+IF(AND(C434&gt;='Umrechnungskurse und Konstanten'!$C$16,C434&lt;='Umrechnungskurse und Konstanten'!$D$16),F434*'Umrechnungskurse und Konstanten'!$E$16,0)</f>
        <v>0</v>
      </c>
      <c r="J434" s="43">
        <f t="shared" si="19"/>
        <v>0</v>
      </c>
      <c r="K434" s="43">
        <f t="shared" si="20"/>
        <v>0</v>
      </c>
      <c r="L434" s="69" t="str">
        <f>IF(OR(G434='Umrechnungskurse und Konstanten'!$E$21,G434='Umrechnungskurse und Konstanten'!$E$22,G434='Umrechnungskurse und Konstanten'!$E$23),"MwSt. Satz ok.","falsche/keine MwSt.")</f>
        <v>falsche/keine MwSt.</v>
      </c>
      <c r="M434" s="67" t="str">
        <f>IF(AND(C434&gt;='Umrechnungskurse und Konstanten'!$C$5,C434&lt;='Umrechnungskurse und Konstanten'!$D$7),"Periode ok.","falsche Periode")</f>
        <v>falsche Periode</v>
      </c>
    </row>
    <row r="435" spans="2:13" x14ac:dyDescent="0.3">
      <c r="B435" s="56"/>
      <c r="C435" s="38"/>
      <c r="D435" s="38"/>
      <c r="E435" s="45"/>
      <c r="F435" s="40"/>
      <c r="G435" s="52"/>
      <c r="H435" s="42">
        <f t="shared" si="18"/>
        <v>0</v>
      </c>
      <c r="I435" s="43">
        <f>IF(AND(C435&gt;='Umrechnungskurse und Konstanten'!$C$5,C435&lt;='Umrechnungskurse und Konstanten'!$D$5),F435*'Umrechnungskurse und Konstanten'!$E$5,0)+IF(AND(C435&gt;='Umrechnungskurse und Konstanten'!$C$6,C435&lt;='Umrechnungskurse und Konstanten'!$D$6),F435*'Umrechnungskurse und Konstanten'!$E$6,0)+IF(AND(C435&gt;='Umrechnungskurse und Konstanten'!$C$7,C435&lt;='Umrechnungskurse und Konstanten'!$D$7),F435*'Umrechnungskurse und Konstanten'!$E$7,0)+IF(AND(C435&gt;='Umrechnungskurse und Konstanten'!$C$8,C435&lt;='Umrechnungskurse und Konstanten'!$D$8),F435*'Umrechnungskurse und Konstanten'!$E$8,0)+IF(AND(C435&gt;='Umrechnungskurse und Konstanten'!$C$9,C435&lt;='Umrechnungskurse und Konstanten'!$D$9),F435*'Umrechnungskurse und Konstanten'!$E$9,0)+IF(AND(C435&gt;='Umrechnungskurse und Konstanten'!$C$10,C435&lt;='Umrechnungskurse und Konstanten'!$D$10),F435*'Umrechnungskurse und Konstanten'!$E$10,0)+IF(AND(C435&gt;='Umrechnungskurse und Konstanten'!$C$11,C435&lt;='Umrechnungskurse und Konstanten'!$D$11),F435*'Umrechnungskurse und Konstanten'!$E$11,0)+IF(AND(C435&gt;='Umrechnungskurse und Konstanten'!$C$12,C435&lt;='Umrechnungskurse und Konstanten'!$D$12),F435*'Umrechnungskurse und Konstanten'!$E$12,0)+IF(AND(C435&gt;='Umrechnungskurse und Konstanten'!$C$13,C435&lt;='Umrechnungskurse und Konstanten'!$D$13),F435*'Umrechnungskurse und Konstanten'!$E$13,0)+IF(AND(C435&gt;='Umrechnungskurse und Konstanten'!$C$14,C435&lt;='Umrechnungskurse und Konstanten'!$D$14),F435*'Umrechnungskurse und Konstanten'!$E$14,0)+IF(AND(C435&gt;='Umrechnungskurse und Konstanten'!$C$15,C435&lt;='Umrechnungskurse und Konstanten'!$D$15),F435*'Umrechnungskurse und Konstanten'!$E$15,0)+IF(AND(C435&gt;='Umrechnungskurse und Konstanten'!$C$16,C435&lt;='Umrechnungskurse und Konstanten'!$D$16),F435*'Umrechnungskurse und Konstanten'!$E$16,0)</f>
        <v>0</v>
      </c>
      <c r="J435" s="43">
        <f t="shared" si="19"/>
        <v>0</v>
      </c>
      <c r="K435" s="43">
        <f t="shared" si="20"/>
        <v>0</v>
      </c>
      <c r="L435" s="69" t="str">
        <f>IF(OR(G435='Umrechnungskurse und Konstanten'!$E$21,G435='Umrechnungskurse und Konstanten'!$E$22,G435='Umrechnungskurse und Konstanten'!$E$23),"MwSt. Satz ok.","falsche/keine MwSt.")</f>
        <v>falsche/keine MwSt.</v>
      </c>
      <c r="M435" s="67" t="str">
        <f>IF(AND(C435&gt;='Umrechnungskurse und Konstanten'!$C$5,C435&lt;='Umrechnungskurse und Konstanten'!$D$7),"Periode ok.","falsche Periode")</f>
        <v>falsche Periode</v>
      </c>
    </row>
    <row r="436" spans="2:13" x14ac:dyDescent="0.3">
      <c r="B436" s="56"/>
      <c r="C436" s="38"/>
      <c r="D436" s="38"/>
      <c r="E436" s="45"/>
      <c r="F436" s="40"/>
      <c r="G436" s="52"/>
      <c r="H436" s="42">
        <f t="shared" si="18"/>
        <v>0</v>
      </c>
      <c r="I436" s="43">
        <f>IF(AND(C436&gt;='Umrechnungskurse und Konstanten'!$C$5,C436&lt;='Umrechnungskurse und Konstanten'!$D$5),F436*'Umrechnungskurse und Konstanten'!$E$5,0)+IF(AND(C436&gt;='Umrechnungskurse und Konstanten'!$C$6,C436&lt;='Umrechnungskurse und Konstanten'!$D$6),F436*'Umrechnungskurse und Konstanten'!$E$6,0)+IF(AND(C436&gt;='Umrechnungskurse und Konstanten'!$C$7,C436&lt;='Umrechnungskurse und Konstanten'!$D$7),F436*'Umrechnungskurse und Konstanten'!$E$7,0)+IF(AND(C436&gt;='Umrechnungskurse und Konstanten'!$C$8,C436&lt;='Umrechnungskurse und Konstanten'!$D$8),F436*'Umrechnungskurse und Konstanten'!$E$8,0)+IF(AND(C436&gt;='Umrechnungskurse und Konstanten'!$C$9,C436&lt;='Umrechnungskurse und Konstanten'!$D$9),F436*'Umrechnungskurse und Konstanten'!$E$9,0)+IF(AND(C436&gt;='Umrechnungskurse und Konstanten'!$C$10,C436&lt;='Umrechnungskurse und Konstanten'!$D$10),F436*'Umrechnungskurse und Konstanten'!$E$10,0)+IF(AND(C436&gt;='Umrechnungskurse und Konstanten'!$C$11,C436&lt;='Umrechnungskurse und Konstanten'!$D$11),F436*'Umrechnungskurse und Konstanten'!$E$11,0)+IF(AND(C436&gt;='Umrechnungskurse und Konstanten'!$C$12,C436&lt;='Umrechnungskurse und Konstanten'!$D$12),F436*'Umrechnungskurse und Konstanten'!$E$12,0)+IF(AND(C436&gt;='Umrechnungskurse und Konstanten'!$C$13,C436&lt;='Umrechnungskurse und Konstanten'!$D$13),F436*'Umrechnungskurse und Konstanten'!$E$13,0)+IF(AND(C436&gt;='Umrechnungskurse und Konstanten'!$C$14,C436&lt;='Umrechnungskurse und Konstanten'!$D$14),F436*'Umrechnungskurse und Konstanten'!$E$14,0)+IF(AND(C436&gt;='Umrechnungskurse und Konstanten'!$C$15,C436&lt;='Umrechnungskurse und Konstanten'!$D$15),F436*'Umrechnungskurse und Konstanten'!$E$15,0)+IF(AND(C436&gt;='Umrechnungskurse und Konstanten'!$C$16,C436&lt;='Umrechnungskurse und Konstanten'!$D$16),F436*'Umrechnungskurse und Konstanten'!$E$16,0)</f>
        <v>0</v>
      </c>
      <c r="J436" s="43">
        <f t="shared" si="19"/>
        <v>0</v>
      </c>
      <c r="K436" s="43">
        <f t="shared" si="20"/>
        <v>0</v>
      </c>
      <c r="L436" s="69" t="str">
        <f>IF(OR(G436='Umrechnungskurse und Konstanten'!$E$21,G436='Umrechnungskurse und Konstanten'!$E$22,G436='Umrechnungskurse und Konstanten'!$E$23),"MwSt. Satz ok.","falsche/keine MwSt.")</f>
        <v>falsche/keine MwSt.</v>
      </c>
      <c r="M436" s="67" t="str">
        <f>IF(AND(C436&gt;='Umrechnungskurse und Konstanten'!$C$5,C436&lt;='Umrechnungskurse und Konstanten'!$D$7),"Periode ok.","falsche Periode")</f>
        <v>falsche Periode</v>
      </c>
    </row>
    <row r="437" spans="2:13" x14ac:dyDescent="0.3">
      <c r="B437" s="56"/>
      <c r="C437" s="38"/>
      <c r="D437" s="38"/>
      <c r="E437" s="45"/>
      <c r="F437" s="40"/>
      <c r="G437" s="52"/>
      <c r="H437" s="42">
        <f t="shared" si="18"/>
        <v>0</v>
      </c>
      <c r="I437" s="43">
        <f>IF(AND(C437&gt;='Umrechnungskurse und Konstanten'!$C$5,C437&lt;='Umrechnungskurse und Konstanten'!$D$5),F437*'Umrechnungskurse und Konstanten'!$E$5,0)+IF(AND(C437&gt;='Umrechnungskurse und Konstanten'!$C$6,C437&lt;='Umrechnungskurse und Konstanten'!$D$6),F437*'Umrechnungskurse und Konstanten'!$E$6,0)+IF(AND(C437&gt;='Umrechnungskurse und Konstanten'!$C$7,C437&lt;='Umrechnungskurse und Konstanten'!$D$7),F437*'Umrechnungskurse und Konstanten'!$E$7,0)+IF(AND(C437&gt;='Umrechnungskurse und Konstanten'!$C$8,C437&lt;='Umrechnungskurse und Konstanten'!$D$8),F437*'Umrechnungskurse und Konstanten'!$E$8,0)+IF(AND(C437&gt;='Umrechnungskurse und Konstanten'!$C$9,C437&lt;='Umrechnungskurse und Konstanten'!$D$9),F437*'Umrechnungskurse und Konstanten'!$E$9,0)+IF(AND(C437&gt;='Umrechnungskurse und Konstanten'!$C$10,C437&lt;='Umrechnungskurse und Konstanten'!$D$10),F437*'Umrechnungskurse und Konstanten'!$E$10,0)+IF(AND(C437&gt;='Umrechnungskurse und Konstanten'!$C$11,C437&lt;='Umrechnungskurse und Konstanten'!$D$11),F437*'Umrechnungskurse und Konstanten'!$E$11,0)+IF(AND(C437&gt;='Umrechnungskurse und Konstanten'!$C$12,C437&lt;='Umrechnungskurse und Konstanten'!$D$12),F437*'Umrechnungskurse und Konstanten'!$E$12,0)+IF(AND(C437&gt;='Umrechnungskurse und Konstanten'!$C$13,C437&lt;='Umrechnungskurse und Konstanten'!$D$13),F437*'Umrechnungskurse und Konstanten'!$E$13,0)+IF(AND(C437&gt;='Umrechnungskurse und Konstanten'!$C$14,C437&lt;='Umrechnungskurse und Konstanten'!$D$14),F437*'Umrechnungskurse und Konstanten'!$E$14,0)+IF(AND(C437&gt;='Umrechnungskurse und Konstanten'!$C$15,C437&lt;='Umrechnungskurse und Konstanten'!$D$15),F437*'Umrechnungskurse und Konstanten'!$E$15,0)+IF(AND(C437&gt;='Umrechnungskurse und Konstanten'!$C$16,C437&lt;='Umrechnungskurse und Konstanten'!$D$16),F437*'Umrechnungskurse und Konstanten'!$E$16,0)</f>
        <v>0</v>
      </c>
      <c r="J437" s="43">
        <f t="shared" si="19"/>
        <v>0</v>
      </c>
      <c r="K437" s="43">
        <f t="shared" si="20"/>
        <v>0</v>
      </c>
      <c r="L437" s="69" t="str">
        <f>IF(OR(G437='Umrechnungskurse und Konstanten'!$E$21,G437='Umrechnungskurse und Konstanten'!$E$22,G437='Umrechnungskurse und Konstanten'!$E$23),"MwSt. Satz ok.","falsche/keine MwSt.")</f>
        <v>falsche/keine MwSt.</v>
      </c>
      <c r="M437" s="67" t="str">
        <f>IF(AND(C437&gt;='Umrechnungskurse und Konstanten'!$C$5,C437&lt;='Umrechnungskurse und Konstanten'!$D$7),"Periode ok.","falsche Periode")</f>
        <v>falsche Periode</v>
      </c>
    </row>
    <row r="438" spans="2:13" x14ac:dyDescent="0.3">
      <c r="B438" s="56"/>
      <c r="C438" s="38"/>
      <c r="D438" s="38"/>
      <c r="E438" s="45"/>
      <c r="F438" s="40"/>
      <c r="G438" s="52"/>
      <c r="H438" s="42">
        <f t="shared" si="18"/>
        <v>0</v>
      </c>
      <c r="I438" s="43">
        <f>IF(AND(C438&gt;='Umrechnungskurse und Konstanten'!$C$5,C438&lt;='Umrechnungskurse und Konstanten'!$D$5),F438*'Umrechnungskurse und Konstanten'!$E$5,0)+IF(AND(C438&gt;='Umrechnungskurse und Konstanten'!$C$6,C438&lt;='Umrechnungskurse und Konstanten'!$D$6),F438*'Umrechnungskurse und Konstanten'!$E$6,0)+IF(AND(C438&gt;='Umrechnungskurse und Konstanten'!$C$7,C438&lt;='Umrechnungskurse und Konstanten'!$D$7),F438*'Umrechnungskurse und Konstanten'!$E$7,0)+IF(AND(C438&gt;='Umrechnungskurse und Konstanten'!$C$8,C438&lt;='Umrechnungskurse und Konstanten'!$D$8),F438*'Umrechnungskurse und Konstanten'!$E$8,0)+IF(AND(C438&gt;='Umrechnungskurse und Konstanten'!$C$9,C438&lt;='Umrechnungskurse und Konstanten'!$D$9),F438*'Umrechnungskurse und Konstanten'!$E$9,0)+IF(AND(C438&gt;='Umrechnungskurse und Konstanten'!$C$10,C438&lt;='Umrechnungskurse und Konstanten'!$D$10),F438*'Umrechnungskurse und Konstanten'!$E$10,0)+IF(AND(C438&gt;='Umrechnungskurse und Konstanten'!$C$11,C438&lt;='Umrechnungskurse und Konstanten'!$D$11),F438*'Umrechnungskurse und Konstanten'!$E$11,0)+IF(AND(C438&gt;='Umrechnungskurse und Konstanten'!$C$12,C438&lt;='Umrechnungskurse und Konstanten'!$D$12),F438*'Umrechnungskurse und Konstanten'!$E$12,0)+IF(AND(C438&gt;='Umrechnungskurse und Konstanten'!$C$13,C438&lt;='Umrechnungskurse und Konstanten'!$D$13),F438*'Umrechnungskurse und Konstanten'!$E$13,0)+IF(AND(C438&gt;='Umrechnungskurse und Konstanten'!$C$14,C438&lt;='Umrechnungskurse und Konstanten'!$D$14),F438*'Umrechnungskurse und Konstanten'!$E$14,0)+IF(AND(C438&gt;='Umrechnungskurse und Konstanten'!$C$15,C438&lt;='Umrechnungskurse und Konstanten'!$D$15),F438*'Umrechnungskurse und Konstanten'!$E$15,0)+IF(AND(C438&gt;='Umrechnungskurse und Konstanten'!$C$16,C438&lt;='Umrechnungskurse und Konstanten'!$D$16),F438*'Umrechnungskurse und Konstanten'!$E$16,0)</f>
        <v>0</v>
      </c>
      <c r="J438" s="43">
        <f t="shared" si="19"/>
        <v>0</v>
      </c>
      <c r="K438" s="43">
        <f t="shared" si="20"/>
        <v>0</v>
      </c>
      <c r="L438" s="69" t="str">
        <f>IF(OR(G438='Umrechnungskurse und Konstanten'!$E$21,G438='Umrechnungskurse und Konstanten'!$E$22,G438='Umrechnungskurse und Konstanten'!$E$23),"MwSt. Satz ok.","falsche/keine MwSt.")</f>
        <v>falsche/keine MwSt.</v>
      </c>
      <c r="M438" s="67" t="str">
        <f>IF(AND(C438&gt;='Umrechnungskurse und Konstanten'!$C$5,C438&lt;='Umrechnungskurse und Konstanten'!$D$7),"Periode ok.","falsche Periode")</f>
        <v>falsche Periode</v>
      </c>
    </row>
    <row r="439" spans="2:13" x14ac:dyDescent="0.3">
      <c r="B439" s="56"/>
      <c r="C439" s="38"/>
      <c r="D439" s="38"/>
      <c r="E439" s="45"/>
      <c r="F439" s="40"/>
      <c r="G439" s="52"/>
      <c r="H439" s="42">
        <f t="shared" si="18"/>
        <v>0</v>
      </c>
      <c r="I439" s="43">
        <f>IF(AND(C439&gt;='Umrechnungskurse und Konstanten'!$C$5,C439&lt;='Umrechnungskurse und Konstanten'!$D$5),F439*'Umrechnungskurse und Konstanten'!$E$5,0)+IF(AND(C439&gt;='Umrechnungskurse und Konstanten'!$C$6,C439&lt;='Umrechnungskurse und Konstanten'!$D$6),F439*'Umrechnungskurse und Konstanten'!$E$6,0)+IF(AND(C439&gt;='Umrechnungskurse und Konstanten'!$C$7,C439&lt;='Umrechnungskurse und Konstanten'!$D$7),F439*'Umrechnungskurse und Konstanten'!$E$7,0)+IF(AND(C439&gt;='Umrechnungskurse und Konstanten'!$C$8,C439&lt;='Umrechnungskurse und Konstanten'!$D$8),F439*'Umrechnungskurse und Konstanten'!$E$8,0)+IF(AND(C439&gt;='Umrechnungskurse und Konstanten'!$C$9,C439&lt;='Umrechnungskurse und Konstanten'!$D$9),F439*'Umrechnungskurse und Konstanten'!$E$9,0)+IF(AND(C439&gt;='Umrechnungskurse und Konstanten'!$C$10,C439&lt;='Umrechnungskurse und Konstanten'!$D$10),F439*'Umrechnungskurse und Konstanten'!$E$10,0)+IF(AND(C439&gt;='Umrechnungskurse und Konstanten'!$C$11,C439&lt;='Umrechnungskurse und Konstanten'!$D$11),F439*'Umrechnungskurse und Konstanten'!$E$11,0)+IF(AND(C439&gt;='Umrechnungskurse und Konstanten'!$C$12,C439&lt;='Umrechnungskurse und Konstanten'!$D$12),F439*'Umrechnungskurse und Konstanten'!$E$12,0)+IF(AND(C439&gt;='Umrechnungskurse und Konstanten'!$C$13,C439&lt;='Umrechnungskurse und Konstanten'!$D$13),F439*'Umrechnungskurse und Konstanten'!$E$13,0)+IF(AND(C439&gt;='Umrechnungskurse und Konstanten'!$C$14,C439&lt;='Umrechnungskurse und Konstanten'!$D$14),F439*'Umrechnungskurse und Konstanten'!$E$14,0)+IF(AND(C439&gt;='Umrechnungskurse und Konstanten'!$C$15,C439&lt;='Umrechnungskurse und Konstanten'!$D$15),F439*'Umrechnungskurse und Konstanten'!$E$15,0)+IF(AND(C439&gt;='Umrechnungskurse und Konstanten'!$C$16,C439&lt;='Umrechnungskurse und Konstanten'!$D$16),F439*'Umrechnungskurse und Konstanten'!$E$16,0)</f>
        <v>0</v>
      </c>
      <c r="J439" s="43">
        <f t="shared" si="19"/>
        <v>0</v>
      </c>
      <c r="K439" s="43">
        <f t="shared" si="20"/>
        <v>0</v>
      </c>
      <c r="L439" s="69" t="str">
        <f>IF(OR(G439='Umrechnungskurse und Konstanten'!$E$21,G439='Umrechnungskurse und Konstanten'!$E$22,G439='Umrechnungskurse und Konstanten'!$E$23),"MwSt. Satz ok.","falsche/keine MwSt.")</f>
        <v>falsche/keine MwSt.</v>
      </c>
      <c r="M439" s="67" t="str">
        <f>IF(AND(C439&gt;='Umrechnungskurse und Konstanten'!$C$5,C439&lt;='Umrechnungskurse und Konstanten'!$D$7),"Periode ok.","falsche Periode")</f>
        <v>falsche Periode</v>
      </c>
    </row>
    <row r="440" spans="2:13" x14ac:dyDescent="0.3">
      <c r="B440" s="56"/>
      <c r="C440" s="38"/>
      <c r="D440" s="38"/>
      <c r="E440" s="45"/>
      <c r="F440" s="40"/>
      <c r="G440" s="52"/>
      <c r="H440" s="42">
        <f t="shared" si="18"/>
        <v>0</v>
      </c>
      <c r="I440" s="43">
        <f>IF(AND(C440&gt;='Umrechnungskurse und Konstanten'!$C$5,C440&lt;='Umrechnungskurse und Konstanten'!$D$5),F440*'Umrechnungskurse und Konstanten'!$E$5,0)+IF(AND(C440&gt;='Umrechnungskurse und Konstanten'!$C$6,C440&lt;='Umrechnungskurse und Konstanten'!$D$6),F440*'Umrechnungskurse und Konstanten'!$E$6,0)+IF(AND(C440&gt;='Umrechnungskurse und Konstanten'!$C$7,C440&lt;='Umrechnungskurse und Konstanten'!$D$7),F440*'Umrechnungskurse und Konstanten'!$E$7,0)+IF(AND(C440&gt;='Umrechnungskurse und Konstanten'!$C$8,C440&lt;='Umrechnungskurse und Konstanten'!$D$8),F440*'Umrechnungskurse und Konstanten'!$E$8,0)+IF(AND(C440&gt;='Umrechnungskurse und Konstanten'!$C$9,C440&lt;='Umrechnungskurse und Konstanten'!$D$9),F440*'Umrechnungskurse und Konstanten'!$E$9,0)+IF(AND(C440&gt;='Umrechnungskurse und Konstanten'!$C$10,C440&lt;='Umrechnungskurse und Konstanten'!$D$10),F440*'Umrechnungskurse und Konstanten'!$E$10,0)+IF(AND(C440&gt;='Umrechnungskurse und Konstanten'!$C$11,C440&lt;='Umrechnungskurse und Konstanten'!$D$11),F440*'Umrechnungskurse und Konstanten'!$E$11,0)+IF(AND(C440&gt;='Umrechnungskurse und Konstanten'!$C$12,C440&lt;='Umrechnungskurse und Konstanten'!$D$12),F440*'Umrechnungskurse und Konstanten'!$E$12,0)+IF(AND(C440&gt;='Umrechnungskurse und Konstanten'!$C$13,C440&lt;='Umrechnungskurse und Konstanten'!$D$13),F440*'Umrechnungskurse und Konstanten'!$E$13,0)+IF(AND(C440&gt;='Umrechnungskurse und Konstanten'!$C$14,C440&lt;='Umrechnungskurse und Konstanten'!$D$14),F440*'Umrechnungskurse und Konstanten'!$E$14,0)+IF(AND(C440&gt;='Umrechnungskurse und Konstanten'!$C$15,C440&lt;='Umrechnungskurse und Konstanten'!$D$15),F440*'Umrechnungskurse und Konstanten'!$E$15,0)+IF(AND(C440&gt;='Umrechnungskurse und Konstanten'!$C$16,C440&lt;='Umrechnungskurse und Konstanten'!$D$16),F440*'Umrechnungskurse und Konstanten'!$E$16,0)</f>
        <v>0</v>
      </c>
      <c r="J440" s="43">
        <f t="shared" si="19"/>
        <v>0</v>
      </c>
      <c r="K440" s="43">
        <f t="shared" si="20"/>
        <v>0</v>
      </c>
      <c r="L440" s="69" t="str">
        <f>IF(OR(G440='Umrechnungskurse und Konstanten'!$E$21,G440='Umrechnungskurse und Konstanten'!$E$22,G440='Umrechnungskurse und Konstanten'!$E$23),"MwSt. Satz ok.","falsche/keine MwSt.")</f>
        <v>falsche/keine MwSt.</v>
      </c>
      <c r="M440" s="67" t="str">
        <f>IF(AND(C440&gt;='Umrechnungskurse und Konstanten'!$C$5,C440&lt;='Umrechnungskurse und Konstanten'!$D$7),"Periode ok.","falsche Periode")</f>
        <v>falsche Periode</v>
      </c>
    </row>
    <row r="441" spans="2:13" x14ac:dyDescent="0.3">
      <c r="B441" s="56"/>
      <c r="C441" s="38"/>
      <c r="D441" s="38"/>
      <c r="E441" s="45"/>
      <c r="F441" s="40"/>
      <c r="G441" s="52"/>
      <c r="H441" s="42">
        <f t="shared" si="18"/>
        <v>0</v>
      </c>
      <c r="I441" s="43">
        <f>IF(AND(C441&gt;='Umrechnungskurse und Konstanten'!$C$5,C441&lt;='Umrechnungskurse und Konstanten'!$D$5),F441*'Umrechnungskurse und Konstanten'!$E$5,0)+IF(AND(C441&gt;='Umrechnungskurse und Konstanten'!$C$6,C441&lt;='Umrechnungskurse und Konstanten'!$D$6),F441*'Umrechnungskurse und Konstanten'!$E$6,0)+IF(AND(C441&gt;='Umrechnungskurse und Konstanten'!$C$7,C441&lt;='Umrechnungskurse und Konstanten'!$D$7),F441*'Umrechnungskurse und Konstanten'!$E$7,0)+IF(AND(C441&gt;='Umrechnungskurse und Konstanten'!$C$8,C441&lt;='Umrechnungskurse und Konstanten'!$D$8),F441*'Umrechnungskurse und Konstanten'!$E$8,0)+IF(AND(C441&gt;='Umrechnungskurse und Konstanten'!$C$9,C441&lt;='Umrechnungskurse und Konstanten'!$D$9),F441*'Umrechnungskurse und Konstanten'!$E$9,0)+IF(AND(C441&gt;='Umrechnungskurse und Konstanten'!$C$10,C441&lt;='Umrechnungskurse und Konstanten'!$D$10),F441*'Umrechnungskurse und Konstanten'!$E$10,0)+IF(AND(C441&gt;='Umrechnungskurse und Konstanten'!$C$11,C441&lt;='Umrechnungskurse und Konstanten'!$D$11),F441*'Umrechnungskurse und Konstanten'!$E$11,0)+IF(AND(C441&gt;='Umrechnungskurse und Konstanten'!$C$12,C441&lt;='Umrechnungskurse und Konstanten'!$D$12),F441*'Umrechnungskurse und Konstanten'!$E$12,0)+IF(AND(C441&gt;='Umrechnungskurse und Konstanten'!$C$13,C441&lt;='Umrechnungskurse und Konstanten'!$D$13),F441*'Umrechnungskurse und Konstanten'!$E$13,0)+IF(AND(C441&gt;='Umrechnungskurse und Konstanten'!$C$14,C441&lt;='Umrechnungskurse und Konstanten'!$D$14),F441*'Umrechnungskurse und Konstanten'!$E$14,0)+IF(AND(C441&gt;='Umrechnungskurse und Konstanten'!$C$15,C441&lt;='Umrechnungskurse und Konstanten'!$D$15),F441*'Umrechnungskurse und Konstanten'!$E$15,0)+IF(AND(C441&gt;='Umrechnungskurse und Konstanten'!$C$16,C441&lt;='Umrechnungskurse und Konstanten'!$D$16),F441*'Umrechnungskurse und Konstanten'!$E$16,0)</f>
        <v>0</v>
      </c>
      <c r="J441" s="43">
        <f t="shared" si="19"/>
        <v>0</v>
      </c>
      <c r="K441" s="43">
        <f t="shared" si="20"/>
        <v>0</v>
      </c>
      <c r="L441" s="69" t="str">
        <f>IF(OR(G441='Umrechnungskurse und Konstanten'!$E$21,G441='Umrechnungskurse und Konstanten'!$E$22,G441='Umrechnungskurse und Konstanten'!$E$23),"MwSt. Satz ok.","falsche/keine MwSt.")</f>
        <v>falsche/keine MwSt.</v>
      </c>
      <c r="M441" s="67" t="str">
        <f>IF(AND(C441&gt;='Umrechnungskurse und Konstanten'!$C$5,C441&lt;='Umrechnungskurse und Konstanten'!$D$7),"Periode ok.","falsche Periode")</f>
        <v>falsche Periode</v>
      </c>
    </row>
    <row r="442" spans="2:13" x14ac:dyDescent="0.3">
      <c r="B442" s="56"/>
      <c r="C442" s="38"/>
      <c r="D442" s="38"/>
      <c r="E442" s="45"/>
      <c r="F442" s="40"/>
      <c r="G442" s="52"/>
      <c r="H442" s="42">
        <f t="shared" si="18"/>
        <v>0</v>
      </c>
      <c r="I442" s="43">
        <f>IF(AND(C442&gt;='Umrechnungskurse und Konstanten'!$C$5,C442&lt;='Umrechnungskurse und Konstanten'!$D$5),F442*'Umrechnungskurse und Konstanten'!$E$5,0)+IF(AND(C442&gt;='Umrechnungskurse und Konstanten'!$C$6,C442&lt;='Umrechnungskurse und Konstanten'!$D$6),F442*'Umrechnungskurse und Konstanten'!$E$6,0)+IF(AND(C442&gt;='Umrechnungskurse und Konstanten'!$C$7,C442&lt;='Umrechnungskurse und Konstanten'!$D$7),F442*'Umrechnungskurse und Konstanten'!$E$7,0)+IF(AND(C442&gt;='Umrechnungskurse und Konstanten'!$C$8,C442&lt;='Umrechnungskurse und Konstanten'!$D$8),F442*'Umrechnungskurse und Konstanten'!$E$8,0)+IF(AND(C442&gt;='Umrechnungskurse und Konstanten'!$C$9,C442&lt;='Umrechnungskurse und Konstanten'!$D$9),F442*'Umrechnungskurse und Konstanten'!$E$9,0)+IF(AND(C442&gt;='Umrechnungskurse und Konstanten'!$C$10,C442&lt;='Umrechnungskurse und Konstanten'!$D$10),F442*'Umrechnungskurse und Konstanten'!$E$10,0)+IF(AND(C442&gt;='Umrechnungskurse und Konstanten'!$C$11,C442&lt;='Umrechnungskurse und Konstanten'!$D$11),F442*'Umrechnungskurse und Konstanten'!$E$11,0)+IF(AND(C442&gt;='Umrechnungskurse und Konstanten'!$C$12,C442&lt;='Umrechnungskurse und Konstanten'!$D$12),F442*'Umrechnungskurse und Konstanten'!$E$12,0)+IF(AND(C442&gt;='Umrechnungskurse und Konstanten'!$C$13,C442&lt;='Umrechnungskurse und Konstanten'!$D$13),F442*'Umrechnungskurse und Konstanten'!$E$13,0)+IF(AND(C442&gt;='Umrechnungskurse und Konstanten'!$C$14,C442&lt;='Umrechnungskurse und Konstanten'!$D$14),F442*'Umrechnungskurse und Konstanten'!$E$14,0)+IF(AND(C442&gt;='Umrechnungskurse und Konstanten'!$C$15,C442&lt;='Umrechnungskurse und Konstanten'!$D$15),F442*'Umrechnungskurse und Konstanten'!$E$15,0)+IF(AND(C442&gt;='Umrechnungskurse und Konstanten'!$C$16,C442&lt;='Umrechnungskurse und Konstanten'!$D$16),F442*'Umrechnungskurse und Konstanten'!$E$16,0)</f>
        <v>0</v>
      </c>
      <c r="J442" s="43">
        <f t="shared" si="19"/>
        <v>0</v>
      </c>
      <c r="K442" s="43">
        <f t="shared" si="20"/>
        <v>0</v>
      </c>
      <c r="L442" s="69" t="str">
        <f>IF(OR(G442='Umrechnungskurse und Konstanten'!$E$21,G442='Umrechnungskurse und Konstanten'!$E$22,G442='Umrechnungskurse und Konstanten'!$E$23),"MwSt. Satz ok.","falsche/keine MwSt.")</f>
        <v>falsche/keine MwSt.</v>
      </c>
      <c r="M442" s="67" t="str">
        <f>IF(AND(C442&gt;='Umrechnungskurse und Konstanten'!$C$5,C442&lt;='Umrechnungskurse und Konstanten'!$D$7),"Periode ok.","falsche Periode")</f>
        <v>falsche Periode</v>
      </c>
    </row>
    <row r="443" spans="2:13" x14ac:dyDescent="0.3">
      <c r="B443" s="56"/>
      <c r="C443" s="38"/>
      <c r="D443" s="38"/>
      <c r="E443" s="45"/>
      <c r="F443" s="40"/>
      <c r="G443" s="52"/>
      <c r="H443" s="42">
        <f t="shared" si="18"/>
        <v>0</v>
      </c>
      <c r="I443" s="43">
        <f>IF(AND(C443&gt;='Umrechnungskurse und Konstanten'!$C$5,C443&lt;='Umrechnungskurse und Konstanten'!$D$5),F443*'Umrechnungskurse und Konstanten'!$E$5,0)+IF(AND(C443&gt;='Umrechnungskurse und Konstanten'!$C$6,C443&lt;='Umrechnungskurse und Konstanten'!$D$6),F443*'Umrechnungskurse und Konstanten'!$E$6,0)+IF(AND(C443&gt;='Umrechnungskurse und Konstanten'!$C$7,C443&lt;='Umrechnungskurse und Konstanten'!$D$7),F443*'Umrechnungskurse und Konstanten'!$E$7,0)+IF(AND(C443&gt;='Umrechnungskurse und Konstanten'!$C$8,C443&lt;='Umrechnungskurse und Konstanten'!$D$8),F443*'Umrechnungskurse und Konstanten'!$E$8,0)+IF(AND(C443&gt;='Umrechnungskurse und Konstanten'!$C$9,C443&lt;='Umrechnungskurse und Konstanten'!$D$9),F443*'Umrechnungskurse und Konstanten'!$E$9,0)+IF(AND(C443&gt;='Umrechnungskurse und Konstanten'!$C$10,C443&lt;='Umrechnungskurse und Konstanten'!$D$10),F443*'Umrechnungskurse und Konstanten'!$E$10,0)+IF(AND(C443&gt;='Umrechnungskurse und Konstanten'!$C$11,C443&lt;='Umrechnungskurse und Konstanten'!$D$11),F443*'Umrechnungskurse und Konstanten'!$E$11,0)+IF(AND(C443&gt;='Umrechnungskurse und Konstanten'!$C$12,C443&lt;='Umrechnungskurse und Konstanten'!$D$12),F443*'Umrechnungskurse und Konstanten'!$E$12,0)+IF(AND(C443&gt;='Umrechnungskurse und Konstanten'!$C$13,C443&lt;='Umrechnungskurse und Konstanten'!$D$13),F443*'Umrechnungskurse und Konstanten'!$E$13,0)+IF(AND(C443&gt;='Umrechnungskurse und Konstanten'!$C$14,C443&lt;='Umrechnungskurse und Konstanten'!$D$14),F443*'Umrechnungskurse und Konstanten'!$E$14,0)+IF(AND(C443&gt;='Umrechnungskurse und Konstanten'!$C$15,C443&lt;='Umrechnungskurse und Konstanten'!$D$15),F443*'Umrechnungskurse und Konstanten'!$E$15,0)+IF(AND(C443&gt;='Umrechnungskurse und Konstanten'!$C$16,C443&lt;='Umrechnungskurse und Konstanten'!$D$16),F443*'Umrechnungskurse und Konstanten'!$E$16,0)</f>
        <v>0</v>
      </c>
      <c r="J443" s="43">
        <f t="shared" si="19"/>
        <v>0</v>
      </c>
      <c r="K443" s="43">
        <f t="shared" si="20"/>
        <v>0</v>
      </c>
      <c r="L443" s="69" t="str">
        <f>IF(OR(G443='Umrechnungskurse und Konstanten'!$E$21,G443='Umrechnungskurse und Konstanten'!$E$22,G443='Umrechnungskurse und Konstanten'!$E$23),"MwSt. Satz ok.","falsche/keine MwSt.")</f>
        <v>falsche/keine MwSt.</v>
      </c>
      <c r="M443" s="67" t="str">
        <f>IF(AND(C443&gt;='Umrechnungskurse und Konstanten'!$C$5,C443&lt;='Umrechnungskurse und Konstanten'!$D$7),"Periode ok.","falsche Periode")</f>
        <v>falsche Periode</v>
      </c>
    </row>
    <row r="444" spans="2:13" x14ac:dyDescent="0.3">
      <c r="B444" s="56"/>
      <c r="C444" s="38"/>
      <c r="D444" s="38"/>
      <c r="E444" s="45"/>
      <c r="F444" s="40"/>
      <c r="G444" s="52"/>
      <c r="H444" s="42">
        <f t="shared" si="18"/>
        <v>0</v>
      </c>
      <c r="I444" s="43">
        <f>IF(AND(C444&gt;='Umrechnungskurse und Konstanten'!$C$5,C444&lt;='Umrechnungskurse und Konstanten'!$D$5),F444*'Umrechnungskurse und Konstanten'!$E$5,0)+IF(AND(C444&gt;='Umrechnungskurse und Konstanten'!$C$6,C444&lt;='Umrechnungskurse und Konstanten'!$D$6),F444*'Umrechnungskurse und Konstanten'!$E$6,0)+IF(AND(C444&gt;='Umrechnungskurse und Konstanten'!$C$7,C444&lt;='Umrechnungskurse und Konstanten'!$D$7),F444*'Umrechnungskurse und Konstanten'!$E$7,0)+IF(AND(C444&gt;='Umrechnungskurse und Konstanten'!$C$8,C444&lt;='Umrechnungskurse und Konstanten'!$D$8),F444*'Umrechnungskurse und Konstanten'!$E$8,0)+IF(AND(C444&gt;='Umrechnungskurse und Konstanten'!$C$9,C444&lt;='Umrechnungskurse und Konstanten'!$D$9),F444*'Umrechnungskurse und Konstanten'!$E$9,0)+IF(AND(C444&gt;='Umrechnungskurse und Konstanten'!$C$10,C444&lt;='Umrechnungskurse und Konstanten'!$D$10),F444*'Umrechnungskurse und Konstanten'!$E$10,0)+IF(AND(C444&gt;='Umrechnungskurse und Konstanten'!$C$11,C444&lt;='Umrechnungskurse und Konstanten'!$D$11),F444*'Umrechnungskurse und Konstanten'!$E$11,0)+IF(AND(C444&gt;='Umrechnungskurse und Konstanten'!$C$12,C444&lt;='Umrechnungskurse und Konstanten'!$D$12),F444*'Umrechnungskurse und Konstanten'!$E$12,0)+IF(AND(C444&gt;='Umrechnungskurse und Konstanten'!$C$13,C444&lt;='Umrechnungskurse und Konstanten'!$D$13),F444*'Umrechnungskurse und Konstanten'!$E$13,0)+IF(AND(C444&gt;='Umrechnungskurse und Konstanten'!$C$14,C444&lt;='Umrechnungskurse und Konstanten'!$D$14),F444*'Umrechnungskurse und Konstanten'!$E$14,0)+IF(AND(C444&gt;='Umrechnungskurse und Konstanten'!$C$15,C444&lt;='Umrechnungskurse und Konstanten'!$D$15),F444*'Umrechnungskurse und Konstanten'!$E$15,0)+IF(AND(C444&gt;='Umrechnungskurse und Konstanten'!$C$16,C444&lt;='Umrechnungskurse und Konstanten'!$D$16),F444*'Umrechnungskurse und Konstanten'!$E$16,0)</f>
        <v>0</v>
      </c>
      <c r="J444" s="43">
        <f t="shared" si="19"/>
        <v>0</v>
      </c>
      <c r="K444" s="43">
        <f t="shared" si="20"/>
        <v>0</v>
      </c>
      <c r="L444" s="69" t="str">
        <f>IF(OR(G444='Umrechnungskurse und Konstanten'!$E$21,G444='Umrechnungskurse und Konstanten'!$E$22,G444='Umrechnungskurse und Konstanten'!$E$23),"MwSt. Satz ok.","falsche/keine MwSt.")</f>
        <v>falsche/keine MwSt.</v>
      </c>
      <c r="M444" s="67" t="str">
        <f>IF(AND(C444&gt;='Umrechnungskurse und Konstanten'!$C$5,C444&lt;='Umrechnungskurse und Konstanten'!$D$7),"Periode ok.","falsche Periode")</f>
        <v>falsche Periode</v>
      </c>
    </row>
    <row r="445" spans="2:13" x14ac:dyDescent="0.3">
      <c r="B445" s="56"/>
      <c r="C445" s="38"/>
      <c r="D445" s="38"/>
      <c r="E445" s="45"/>
      <c r="F445" s="40"/>
      <c r="G445" s="52"/>
      <c r="H445" s="42">
        <f t="shared" si="18"/>
        <v>0</v>
      </c>
      <c r="I445" s="43">
        <f>IF(AND(C445&gt;='Umrechnungskurse und Konstanten'!$C$5,C445&lt;='Umrechnungskurse und Konstanten'!$D$5),F445*'Umrechnungskurse und Konstanten'!$E$5,0)+IF(AND(C445&gt;='Umrechnungskurse und Konstanten'!$C$6,C445&lt;='Umrechnungskurse und Konstanten'!$D$6),F445*'Umrechnungskurse und Konstanten'!$E$6,0)+IF(AND(C445&gt;='Umrechnungskurse und Konstanten'!$C$7,C445&lt;='Umrechnungskurse und Konstanten'!$D$7),F445*'Umrechnungskurse und Konstanten'!$E$7,0)+IF(AND(C445&gt;='Umrechnungskurse und Konstanten'!$C$8,C445&lt;='Umrechnungskurse und Konstanten'!$D$8),F445*'Umrechnungskurse und Konstanten'!$E$8,0)+IF(AND(C445&gt;='Umrechnungskurse und Konstanten'!$C$9,C445&lt;='Umrechnungskurse und Konstanten'!$D$9),F445*'Umrechnungskurse und Konstanten'!$E$9,0)+IF(AND(C445&gt;='Umrechnungskurse und Konstanten'!$C$10,C445&lt;='Umrechnungskurse und Konstanten'!$D$10),F445*'Umrechnungskurse und Konstanten'!$E$10,0)+IF(AND(C445&gt;='Umrechnungskurse und Konstanten'!$C$11,C445&lt;='Umrechnungskurse und Konstanten'!$D$11),F445*'Umrechnungskurse und Konstanten'!$E$11,0)+IF(AND(C445&gt;='Umrechnungskurse und Konstanten'!$C$12,C445&lt;='Umrechnungskurse und Konstanten'!$D$12),F445*'Umrechnungskurse und Konstanten'!$E$12,0)+IF(AND(C445&gt;='Umrechnungskurse und Konstanten'!$C$13,C445&lt;='Umrechnungskurse und Konstanten'!$D$13),F445*'Umrechnungskurse und Konstanten'!$E$13,0)+IF(AND(C445&gt;='Umrechnungskurse und Konstanten'!$C$14,C445&lt;='Umrechnungskurse und Konstanten'!$D$14),F445*'Umrechnungskurse und Konstanten'!$E$14,0)+IF(AND(C445&gt;='Umrechnungskurse und Konstanten'!$C$15,C445&lt;='Umrechnungskurse und Konstanten'!$D$15),F445*'Umrechnungskurse und Konstanten'!$E$15,0)+IF(AND(C445&gt;='Umrechnungskurse und Konstanten'!$C$16,C445&lt;='Umrechnungskurse und Konstanten'!$D$16),F445*'Umrechnungskurse und Konstanten'!$E$16,0)</f>
        <v>0</v>
      </c>
      <c r="J445" s="43">
        <f t="shared" si="19"/>
        <v>0</v>
      </c>
      <c r="K445" s="43">
        <f t="shared" si="20"/>
        <v>0</v>
      </c>
      <c r="L445" s="69" t="str">
        <f>IF(OR(G445='Umrechnungskurse und Konstanten'!$E$21,G445='Umrechnungskurse und Konstanten'!$E$22,G445='Umrechnungskurse und Konstanten'!$E$23),"MwSt. Satz ok.","falsche/keine MwSt.")</f>
        <v>falsche/keine MwSt.</v>
      </c>
      <c r="M445" s="67" t="str">
        <f>IF(AND(C445&gt;='Umrechnungskurse und Konstanten'!$C$5,C445&lt;='Umrechnungskurse und Konstanten'!$D$7),"Periode ok.","falsche Periode")</f>
        <v>falsche Periode</v>
      </c>
    </row>
    <row r="446" spans="2:13" x14ac:dyDescent="0.3">
      <c r="B446" s="56"/>
      <c r="C446" s="38"/>
      <c r="D446" s="38"/>
      <c r="E446" s="45"/>
      <c r="F446" s="40"/>
      <c r="G446" s="52"/>
      <c r="H446" s="42">
        <f t="shared" si="18"/>
        <v>0</v>
      </c>
      <c r="I446" s="43">
        <f>IF(AND(C446&gt;='Umrechnungskurse und Konstanten'!$C$5,C446&lt;='Umrechnungskurse und Konstanten'!$D$5),F446*'Umrechnungskurse und Konstanten'!$E$5,0)+IF(AND(C446&gt;='Umrechnungskurse und Konstanten'!$C$6,C446&lt;='Umrechnungskurse und Konstanten'!$D$6),F446*'Umrechnungskurse und Konstanten'!$E$6,0)+IF(AND(C446&gt;='Umrechnungskurse und Konstanten'!$C$7,C446&lt;='Umrechnungskurse und Konstanten'!$D$7),F446*'Umrechnungskurse und Konstanten'!$E$7,0)+IF(AND(C446&gt;='Umrechnungskurse und Konstanten'!$C$8,C446&lt;='Umrechnungskurse und Konstanten'!$D$8),F446*'Umrechnungskurse und Konstanten'!$E$8,0)+IF(AND(C446&gt;='Umrechnungskurse und Konstanten'!$C$9,C446&lt;='Umrechnungskurse und Konstanten'!$D$9),F446*'Umrechnungskurse und Konstanten'!$E$9,0)+IF(AND(C446&gt;='Umrechnungskurse und Konstanten'!$C$10,C446&lt;='Umrechnungskurse und Konstanten'!$D$10),F446*'Umrechnungskurse und Konstanten'!$E$10,0)+IF(AND(C446&gt;='Umrechnungskurse und Konstanten'!$C$11,C446&lt;='Umrechnungskurse und Konstanten'!$D$11),F446*'Umrechnungskurse und Konstanten'!$E$11,0)+IF(AND(C446&gt;='Umrechnungskurse und Konstanten'!$C$12,C446&lt;='Umrechnungskurse und Konstanten'!$D$12),F446*'Umrechnungskurse und Konstanten'!$E$12,0)+IF(AND(C446&gt;='Umrechnungskurse und Konstanten'!$C$13,C446&lt;='Umrechnungskurse und Konstanten'!$D$13),F446*'Umrechnungskurse und Konstanten'!$E$13,0)+IF(AND(C446&gt;='Umrechnungskurse und Konstanten'!$C$14,C446&lt;='Umrechnungskurse und Konstanten'!$D$14),F446*'Umrechnungskurse und Konstanten'!$E$14,0)+IF(AND(C446&gt;='Umrechnungskurse und Konstanten'!$C$15,C446&lt;='Umrechnungskurse und Konstanten'!$D$15),F446*'Umrechnungskurse und Konstanten'!$E$15,0)+IF(AND(C446&gt;='Umrechnungskurse und Konstanten'!$C$16,C446&lt;='Umrechnungskurse und Konstanten'!$D$16),F446*'Umrechnungskurse und Konstanten'!$E$16,0)</f>
        <v>0</v>
      </c>
      <c r="J446" s="43">
        <f t="shared" si="19"/>
        <v>0</v>
      </c>
      <c r="K446" s="43">
        <f t="shared" si="20"/>
        <v>0</v>
      </c>
      <c r="L446" s="69" t="str">
        <f>IF(OR(G446='Umrechnungskurse und Konstanten'!$E$21,G446='Umrechnungskurse und Konstanten'!$E$22,G446='Umrechnungskurse und Konstanten'!$E$23),"MwSt. Satz ok.","falsche/keine MwSt.")</f>
        <v>falsche/keine MwSt.</v>
      </c>
      <c r="M446" s="67" t="str">
        <f>IF(AND(C446&gt;='Umrechnungskurse und Konstanten'!$C$5,C446&lt;='Umrechnungskurse und Konstanten'!$D$7),"Periode ok.","falsche Periode")</f>
        <v>falsche Periode</v>
      </c>
    </row>
    <row r="447" spans="2:13" x14ac:dyDescent="0.3">
      <c r="B447" s="56"/>
      <c r="C447" s="38"/>
      <c r="D447" s="38"/>
      <c r="E447" s="45"/>
      <c r="F447" s="40"/>
      <c r="G447" s="52"/>
      <c r="H447" s="42">
        <f t="shared" si="18"/>
        <v>0</v>
      </c>
      <c r="I447" s="43">
        <f>IF(AND(C447&gt;='Umrechnungskurse und Konstanten'!$C$5,C447&lt;='Umrechnungskurse und Konstanten'!$D$5),F447*'Umrechnungskurse und Konstanten'!$E$5,0)+IF(AND(C447&gt;='Umrechnungskurse und Konstanten'!$C$6,C447&lt;='Umrechnungskurse und Konstanten'!$D$6),F447*'Umrechnungskurse und Konstanten'!$E$6,0)+IF(AND(C447&gt;='Umrechnungskurse und Konstanten'!$C$7,C447&lt;='Umrechnungskurse und Konstanten'!$D$7),F447*'Umrechnungskurse und Konstanten'!$E$7,0)+IF(AND(C447&gt;='Umrechnungskurse und Konstanten'!$C$8,C447&lt;='Umrechnungskurse und Konstanten'!$D$8),F447*'Umrechnungskurse und Konstanten'!$E$8,0)+IF(AND(C447&gt;='Umrechnungskurse und Konstanten'!$C$9,C447&lt;='Umrechnungskurse und Konstanten'!$D$9),F447*'Umrechnungskurse und Konstanten'!$E$9,0)+IF(AND(C447&gt;='Umrechnungskurse und Konstanten'!$C$10,C447&lt;='Umrechnungskurse und Konstanten'!$D$10),F447*'Umrechnungskurse und Konstanten'!$E$10,0)+IF(AND(C447&gt;='Umrechnungskurse und Konstanten'!$C$11,C447&lt;='Umrechnungskurse und Konstanten'!$D$11),F447*'Umrechnungskurse und Konstanten'!$E$11,0)+IF(AND(C447&gt;='Umrechnungskurse und Konstanten'!$C$12,C447&lt;='Umrechnungskurse und Konstanten'!$D$12),F447*'Umrechnungskurse und Konstanten'!$E$12,0)+IF(AND(C447&gt;='Umrechnungskurse und Konstanten'!$C$13,C447&lt;='Umrechnungskurse und Konstanten'!$D$13),F447*'Umrechnungskurse und Konstanten'!$E$13,0)+IF(AND(C447&gt;='Umrechnungskurse und Konstanten'!$C$14,C447&lt;='Umrechnungskurse und Konstanten'!$D$14),F447*'Umrechnungskurse und Konstanten'!$E$14,0)+IF(AND(C447&gt;='Umrechnungskurse und Konstanten'!$C$15,C447&lt;='Umrechnungskurse und Konstanten'!$D$15),F447*'Umrechnungskurse und Konstanten'!$E$15,0)+IF(AND(C447&gt;='Umrechnungskurse und Konstanten'!$C$16,C447&lt;='Umrechnungskurse und Konstanten'!$D$16),F447*'Umrechnungskurse und Konstanten'!$E$16,0)</f>
        <v>0</v>
      </c>
      <c r="J447" s="43">
        <f t="shared" si="19"/>
        <v>0</v>
      </c>
      <c r="K447" s="43">
        <f t="shared" si="20"/>
        <v>0</v>
      </c>
      <c r="L447" s="69" t="str">
        <f>IF(OR(G447='Umrechnungskurse und Konstanten'!$E$21,G447='Umrechnungskurse und Konstanten'!$E$22,G447='Umrechnungskurse und Konstanten'!$E$23),"MwSt. Satz ok.","falsche/keine MwSt.")</f>
        <v>falsche/keine MwSt.</v>
      </c>
      <c r="M447" s="67" t="str">
        <f>IF(AND(C447&gt;='Umrechnungskurse und Konstanten'!$C$5,C447&lt;='Umrechnungskurse und Konstanten'!$D$7),"Periode ok.","falsche Periode")</f>
        <v>falsche Periode</v>
      </c>
    </row>
    <row r="448" spans="2:13" x14ac:dyDescent="0.3">
      <c r="B448" s="56"/>
      <c r="C448" s="38"/>
      <c r="D448" s="38"/>
      <c r="E448" s="45"/>
      <c r="F448" s="40"/>
      <c r="G448" s="52"/>
      <c r="H448" s="42">
        <f t="shared" si="18"/>
        <v>0</v>
      </c>
      <c r="I448" s="43">
        <f>IF(AND(C448&gt;='Umrechnungskurse und Konstanten'!$C$5,C448&lt;='Umrechnungskurse und Konstanten'!$D$5),F448*'Umrechnungskurse und Konstanten'!$E$5,0)+IF(AND(C448&gt;='Umrechnungskurse und Konstanten'!$C$6,C448&lt;='Umrechnungskurse und Konstanten'!$D$6),F448*'Umrechnungskurse und Konstanten'!$E$6,0)+IF(AND(C448&gt;='Umrechnungskurse und Konstanten'!$C$7,C448&lt;='Umrechnungskurse und Konstanten'!$D$7),F448*'Umrechnungskurse und Konstanten'!$E$7,0)+IF(AND(C448&gt;='Umrechnungskurse und Konstanten'!$C$8,C448&lt;='Umrechnungskurse und Konstanten'!$D$8),F448*'Umrechnungskurse und Konstanten'!$E$8,0)+IF(AND(C448&gt;='Umrechnungskurse und Konstanten'!$C$9,C448&lt;='Umrechnungskurse und Konstanten'!$D$9),F448*'Umrechnungskurse und Konstanten'!$E$9,0)+IF(AND(C448&gt;='Umrechnungskurse und Konstanten'!$C$10,C448&lt;='Umrechnungskurse und Konstanten'!$D$10),F448*'Umrechnungskurse und Konstanten'!$E$10,0)+IF(AND(C448&gt;='Umrechnungskurse und Konstanten'!$C$11,C448&lt;='Umrechnungskurse und Konstanten'!$D$11),F448*'Umrechnungskurse und Konstanten'!$E$11,0)+IF(AND(C448&gt;='Umrechnungskurse und Konstanten'!$C$12,C448&lt;='Umrechnungskurse und Konstanten'!$D$12),F448*'Umrechnungskurse und Konstanten'!$E$12,0)+IF(AND(C448&gt;='Umrechnungskurse und Konstanten'!$C$13,C448&lt;='Umrechnungskurse und Konstanten'!$D$13),F448*'Umrechnungskurse und Konstanten'!$E$13,0)+IF(AND(C448&gt;='Umrechnungskurse und Konstanten'!$C$14,C448&lt;='Umrechnungskurse und Konstanten'!$D$14),F448*'Umrechnungskurse und Konstanten'!$E$14,0)+IF(AND(C448&gt;='Umrechnungskurse und Konstanten'!$C$15,C448&lt;='Umrechnungskurse und Konstanten'!$D$15),F448*'Umrechnungskurse und Konstanten'!$E$15,0)+IF(AND(C448&gt;='Umrechnungskurse und Konstanten'!$C$16,C448&lt;='Umrechnungskurse und Konstanten'!$D$16),F448*'Umrechnungskurse und Konstanten'!$E$16,0)</f>
        <v>0</v>
      </c>
      <c r="J448" s="43">
        <f t="shared" si="19"/>
        <v>0</v>
      </c>
      <c r="K448" s="43">
        <f t="shared" si="20"/>
        <v>0</v>
      </c>
      <c r="L448" s="69" t="str">
        <f>IF(OR(G448='Umrechnungskurse und Konstanten'!$E$21,G448='Umrechnungskurse und Konstanten'!$E$22,G448='Umrechnungskurse und Konstanten'!$E$23),"MwSt. Satz ok.","falsche/keine MwSt.")</f>
        <v>falsche/keine MwSt.</v>
      </c>
      <c r="M448" s="67" t="str">
        <f>IF(AND(C448&gt;='Umrechnungskurse und Konstanten'!$C$5,C448&lt;='Umrechnungskurse und Konstanten'!$D$7),"Periode ok.","falsche Periode")</f>
        <v>falsche Periode</v>
      </c>
    </row>
    <row r="449" spans="2:13" x14ac:dyDescent="0.3">
      <c r="B449" s="56"/>
      <c r="C449" s="38"/>
      <c r="D449" s="38"/>
      <c r="E449" s="45"/>
      <c r="F449" s="40"/>
      <c r="G449" s="52"/>
      <c r="H449" s="42">
        <f t="shared" si="18"/>
        <v>0</v>
      </c>
      <c r="I449" s="43">
        <f>IF(AND(C449&gt;='Umrechnungskurse und Konstanten'!$C$5,C449&lt;='Umrechnungskurse und Konstanten'!$D$5),F449*'Umrechnungskurse und Konstanten'!$E$5,0)+IF(AND(C449&gt;='Umrechnungskurse und Konstanten'!$C$6,C449&lt;='Umrechnungskurse und Konstanten'!$D$6),F449*'Umrechnungskurse und Konstanten'!$E$6,0)+IF(AND(C449&gt;='Umrechnungskurse und Konstanten'!$C$7,C449&lt;='Umrechnungskurse und Konstanten'!$D$7),F449*'Umrechnungskurse und Konstanten'!$E$7,0)+IF(AND(C449&gt;='Umrechnungskurse und Konstanten'!$C$8,C449&lt;='Umrechnungskurse und Konstanten'!$D$8),F449*'Umrechnungskurse und Konstanten'!$E$8,0)+IF(AND(C449&gt;='Umrechnungskurse und Konstanten'!$C$9,C449&lt;='Umrechnungskurse und Konstanten'!$D$9),F449*'Umrechnungskurse und Konstanten'!$E$9,0)+IF(AND(C449&gt;='Umrechnungskurse und Konstanten'!$C$10,C449&lt;='Umrechnungskurse und Konstanten'!$D$10),F449*'Umrechnungskurse und Konstanten'!$E$10,0)+IF(AND(C449&gt;='Umrechnungskurse und Konstanten'!$C$11,C449&lt;='Umrechnungskurse und Konstanten'!$D$11),F449*'Umrechnungskurse und Konstanten'!$E$11,0)+IF(AND(C449&gt;='Umrechnungskurse und Konstanten'!$C$12,C449&lt;='Umrechnungskurse und Konstanten'!$D$12),F449*'Umrechnungskurse und Konstanten'!$E$12,0)+IF(AND(C449&gt;='Umrechnungskurse und Konstanten'!$C$13,C449&lt;='Umrechnungskurse und Konstanten'!$D$13),F449*'Umrechnungskurse und Konstanten'!$E$13,0)+IF(AND(C449&gt;='Umrechnungskurse und Konstanten'!$C$14,C449&lt;='Umrechnungskurse und Konstanten'!$D$14),F449*'Umrechnungskurse und Konstanten'!$E$14,0)+IF(AND(C449&gt;='Umrechnungskurse und Konstanten'!$C$15,C449&lt;='Umrechnungskurse und Konstanten'!$D$15),F449*'Umrechnungskurse und Konstanten'!$E$15,0)+IF(AND(C449&gt;='Umrechnungskurse und Konstanten'!$C$16,C449&lt;='Umrechnungskurse und Konstanten'!$D$16),F449*'Umrechnungskurse und Konstanten'!$E$16,0)</f>
        <v>0</v>
      </c>
      <c r="J449" s="43">
        <f t="shared" si="19"/>
        <v>0</v>
      </c>
      <c r="K449" s="43">
        <f t="shared" si="20"/>
        <v>0</v>
      </c>
      <c r="L449" s="69" t="str">
        <f>IF(OR(G449='Umrechnungskurse und Konstanten'!$E$21,G449='Umrechnungskurse und Konstanten'!$E$22,G449='Umrechnungskurse und Konstanten'!$E$23),"MwSt. Satz ok.","falsche/keine MwSt.")</f>
        <v>falsche/keine MwSt.</v>
      </c>
      <c r="M449" s="67" t="str">
        <f>IF(AND(C449&gt;='Umrechnungskurse und Konstanten'!$C$5,C449&lt;='Umrechnungskurse und Konstanten'!$D$7),"Periode ok.","falsche Periode")</f>
        <v>falsche Periode</v>
      </c>
    </row>
    <row r="450" spans="2:13" x14ac:dyDescent="0.3">
      <c r="B450" s="56"/>
      <c r="C450" s="38"/>
      <c r="D450" s="38"/>
      <c r="E450" s="45"/>
      <c r="F450" s="40"/>
      <c r="G450" s="52"/>
      <c r="H450" s="42">
        <f t="shared" si="18"/>
        <v>0</v>
      </c>
      <c r="I450" s="43">
        <f>IF(AND(C450&gt;='Umrechnungskurse und Konstanten'!$C$5,C450&lt;='Umrechnungskurse und Konstanten'!$D$5),F450*'Umrechnungskurse und Konstanten'!$E$5,0)+IF(AND(C450&gt;='Umrechnungskurse und Konstanten'!$C$6,C450&lt;='Umrechnungskurse und Konstanten'!$D$6),F450*'Umrechnungskurse und Konstanten'!$E$6,0)+IF(AND(C450&gt;='Umrechnungskurse und Konstanten'!$C$7,C450&lt;='Umrechnungskurse und Konstanten'!$D$7),F450*'Umrechnungskurse und Konstanten'!$E$7,0)+IF(AND(C450&gt;='Umrechnungskurse und Konstanten'!$C$8,C450&lt;='Umrechnungskurse und Konstanten'!$D$8),F450*'Umrechnungskurse und Konstanten'!$E$8,0)+IF(AND(C450&gt;='Umrechnungskurse und Konstanten'!$C$9,C450&lt;='Umrechnungskurse und Konstanten'!$D$9),F450*'Umrechnungskurse und Konstanten'!$E$9,0)+IF(AND(C450&gt;='Umrechnungskurse und Konstanten'!$C$10,C450&lt;='Umrechnungskurse und Konstanten'!$D$10),F450*'Umrechnungskurse und Konstanten'!$E$10,0)+IF(AND(C450&gt;='Umrechnungskurse und Konstanten'!$C$11,C450&lt;='Umrechnungskurse und Konstanten'!$D$11),F450*'Umrechnungskurse und Konstanten'!$E$11,0)+IF(AND(C450&gt;='Umrechnungskurse und Konstanten'!$C$12,C450&lt;='Umrechnungskurse und Konstanten'!$D$12),F450*'Umrechnungskurse und Konstanten'!$E$12,0)+IF(AND(C450&gt;='Umrechnungskurse und Konstanten'!$C$13,C450&lt;='Umrechnungskurse und Konstanten'!$D$13),F450*'Umrechnungskurse und Konstanten'!$E$13,0)+IF(AND(C450&gt;='Umrechnungskurse und Konstanten'!$C$14,C450&lt;='Umrechnungskurse und Konstanten'!$D$14),F450*'Umrechnungskurse und Konstanten'!$E$14,0)+IF(AND(C450&gt;='Umrechnungskurse und Konstanten'!$C$15,C450&lt;='Umrechnungskurse und Konstanten'!$D$15),F450*'Umrechnungskurse und Konstanten'!$E$15,0)+IF(AND(C450&gt;='Umrechnungskurse und Konstanten'!$C$16,C450&lt;='Umrechnungskurse und Konstanten'!$D$16),F450*'Umrechnungskurse und Konstanten'!$E$16,0)</f>
        <v>0</v>
      </c>
      <c r="J450" s="43">
        <f t="shared" si="19"/>
        <v>0</v>
      </c>
      <c r="K450" s="43">
        <f t="shared" si="20"/>
        <v>0</v>
      </c>
      <c r="L450" s="69" t="str">
        <f>IF(OR(G450='Umrechnungskurse und Konstanten'!$E$21,G450='Umrechnungskurse und Konstanten'!$E$22,G450='Umrechnungskurse und Konstanten'!$E$23),"MwSt. Satz ok.","falsche/keine MwSt.")</f>
        <v>falsche/keine MwSt.</v>
      </c>
      <c r="M450" s="67" t="str">
        <f>IF(AND(C450&gt;='Umrechnungskurse und Konstanten'!$C$5,C450&lt;='Umrechnungskurse und Konstanten'!$D$7),"Periode ok.","falsche Periode")</f>
        <v>falsche Periode</v>
      </c>
    </row>
    <row r="451" spans="2:13" x14ac:dyDescent="0.3">
      <c r="B451" s="56"/>
      <c r="C451" s="38"/>
      <c r="D451" s="38"/>
      <c r="E451" s="45"/>
      <c r="F451" s="40"/>
      <c r="G451" s="52"/>
      <c r="H451" s="42">
        <f t="shared" si="18"/>
        <v>0</v>
      </c>
      <c r="I451" s="43">
        <f>IF(AND(C451&gt;='Umrechnungskurse und Konstanten'!$C$5,C451&lt;='Umrechnungskurse und Konstanten'!$D$5),F451*'Umrechnungskurse und Konstanten'!$E$5,0)+IF(AND(C451&gt;='Umrechnungskurse und Konstanten'!$C$6,C451&lt;='Umrechnungskurse und Konstanten'!$D$6),F451*'Umrechnungskurse und Konstanten'!$E$6,0)+IF(AND(C451&gt;='Umrechnungskurse und Konstanten'!$C$7,C451&lt;='Umrechnungskurse und Konstanten'!$D$7),F451*'Umrechnungskurse und Konstanten'!$E$7,0)+IF(AND(C451&gt;='Umrechnungskurse und Konstanten'!$C$8,C451&lt;='Umrechnungskurse und Konstanten'!$D$8),F451*'Umrechnungskurse und Konstanten'!$E$8,0)+IF(AND(C451&gt;='Umrechnungskurse und Konstanten'!$C$9,C451&lt;='Umrechnungskurse und Konstanten'!$D$9),F451*'Umrechnungskurse und Konstanten'!$E$9,0)+IF(AND(C451&gt;='Umrechnungskurse und Konstanten'!$C$10,C451&lt;='Umrechnungskurse und Konstanten'!$D$10),F451*'Umrechnungskurse und Konstanten'!$E$10,0)+IF(AND(C451&gt;='Umrechnungskurse und Konstanten'!$C$11,C451&lt;='Umrechnungskurse und Konstanten'!$D$11),F451*'Umrechnungskurse und Konstanten'!$E$11,0)+IF(AND(C451&gt;='Umrechnungskurse und Konstanten'!$C$12,C451&lt;='Umrechnungskurse und Konstanten'!$D$12),F451*'Umrechnungskurse und Konstanten'!$E$12,0)+IF(AND(C451&gt;='Umrechnungskurse und Konstanten'!$C$13,C451&lt;='Umrechnungskurse und Konstanten'!$D$13),F451*'Umrechnungskurse und Konstanten'!$E$13,0)+IF(AND(C451&gt;='Umrechnungskurse und Konstanten'!$C$14,C451&lt;='Umrechnungskurse und Konstanten'!$D$14),F451*'Umrechnungskurse und Konstanten'!$E$14,0)+IF(AND(C451&gt;='Umrechnungskurse und Konstanten'!$C$15,C451&lt;='Umrechnungskurse und Konstanten'!$D$15),F451*'Umrechnungskurse und Konstanten'!$E$15,0)+IF(AND(C451&gt;='Umrechnungskurse und Konstanten'!$C$16,C451&lt;='Umrechnungskurse und Konstanten'!$D$16),F451*'Umrechnungskurse und Konstanten'!$E$16,0)</f>
        <v>0</v>
      </c>
      <c r="J451" s="43">
        <f t="shared" si="19"/>
        <v>0</v>
      </c>
      <c r="K451" s="43">
        <f t="shared" si="20"/>
        <v>0</v>
      </c>
      <c r="L451" s="69" t="str">
        <f>IF(OR(G451='Umrechnungskurse und Konstanten'!$E$21,G451='Umrechnungskurse und Konstanten'!$E$22,G451='Umrechnungskurse und Konstanten'!$E$23),"MwSt. Satz ok.","falsche/keine MwSt.")</f>
        <v>falsche/keine MwSt.</v>
      </c>
      <c r="M451" s="67" t="str">
        <f>IF(AND(C451&gt;='Umrechnungskurse und Konstanten'!$C$5,C451&lt;='Umrechnungskurse und Konstanten'!$D$7),"Periode ok.","falsche Periode")</f>
        <v>falsche Periode</v>
      </c>
    </row>
    <row r="452" spans="2:13" x14ac:dyDescent="0.3">
      <c r="B452" s="56"/>
      <c r="C452" s="38"/>
      <c r="D452" s="38"/>
      <c r="E452" s="45"/>
      <c r="F452" s="40"/>
      <c r="G452" s="52"/>
      <c r="H452" s="42">
        <f t="shared" si="18"/>
        <v>0</v>
      </c>
      <c r="I452" s="43">
        <f>IF(AND(C452&gt;='Umrechnungskurse und Konstanten'!$C$5,C452&lt;='Umrechnungskurse und Konstanten'!$D$5),F452*'Umrechnungskurse und Konstanten'!$E$5,0)+IF(AND(C452&gt;='Umrechnungskurse und Konstanten'!$C$6,C452&lt;='Umrechnungskurse und Konstanten'!$D$6),F452*'Umrechnungskurse und Konstanten'!$E$6,0)+IF(AND(C452&gt;='Umrechnungskurse und Konstanten'!$C$7,C452&lt;='Umrechnungskurse und Konstanten'!$D$7),F452*'Umrechnungskurse und Konstanten'!$E$7,0)+IF(AND(C452&gt;='Umrechnungskurse und Konstanten'!$C$8,C452&lt;='Umrechnungskurse und Konstanten'!$D$8),F452*'Umrechnungskurse und Konstanten'!$E$8,0)+IF(AND(C452&gt;='Umrechnungskurse und Konstanten'!$C$9,C452&lt;='Umrechnungskurse und Konstanten'!$D$9),F452*'Umrechnungskurse und Konstanten'!$E$9,0)+IF(AND(C452&gt;='Umrechnungskurse und Konstanten'!$C$10,C452&lt;='Umrechnungskurse und Konstanten'!$D$10),F452*'Umrechnungskurse und Konstanten'!$E$10,0)+IF(AND(C452&gt;='Umrechnungskurse und Konstanten'!$C$11,C452&lt;='Umrechnungskurse und Konstanten'!$D$11),F452*'Umrechnungskurse und Konstanten'!$E$11,0)+IF(AND(C452&gt;='Umrechnungskurse und Konstanten'!$C$12,C452&lt;='Umrechnungskurse und Konstanten'!$D$12),F452*'Umrechnungskurse und Konstanten'!$E$12,0)+IF(AND(C452&gt;='Umrechnungskurse und Konstanten'!$C$13,C452&lt;='Umrechnungskurse und Konstanten'!$D$13),F452*'Umrechnungskurse und Konstanten'!$E$13,0)+IF(AND(C452&gt;='Umrechnungskurse und Konstanten'!$C$14,C452&lt;='Umrechnungskurse und Konstanten'!$D$14),F452*'Umrechnungskurse und Konstanten'!$E$14,0)+IF(AND(C452&gt;='Umrechnungskurse und Konstanten'!$C$15,C452&lt;='Umrechnungskurse und Konstanten'!$D$15),F452*'Umrechnungskurse und Konstanten'!$E$15,0)+IF(AND(C452&gt;='Umrechnungskurse und Konstanten'!$C$16,C452&lt;='Umrechnungskurse und Konstanten'!$D$16),F452*'Umrechnungskurse und Konstanten'!$E$16,0)</f>
        <v>0</v>
      </c>
      <c r="J452" s="43">
        <f t="shared" si="19"/>
        <v>0</v>
      </c>
      <c r="K452" s="43">
        <f t="shared" si="20"/>
        <v>0</v>
      </c>
      <c r="L452" s="69" t="str">
        <f>IF(OR(G452='Umrechnungskurse und Konstanten'!$E$21,G452='Umrechnungskurse und Konstanten'!$E$22,G452='Umrechnungskurse und Konstanten'!$E$23),"MwSt. Satz ok.","falsche/keine MwSt.")</f>
        <v>falsche/keine MwSt.</v>
      </c>
      <c r="M452" s="67" t="str">
        <f>IF(AND(C452&gt;='Umrechnungskurse und Konstanten'!$C$5,C452&lt;='Umrechnungskurse und Konstanten'!$D$7),"Periode ok.","falsche Periode")</f>
        <v>falsche Periode</v>
      </c>
    </row>
    <row r="453" spans="2:13" x14ac:dyDescent="0.3">
      <c r="B453" s="56"/>
      <c r="C453" s="38"/>
      <c r="D453" s="38"/>
      <c r="E453" s="45"/>
      <c r="F453" s="40"/>
      <c r="G453" s="52"/>
      <c r="H453" s="42">
        <f t="shared" si="18"/>
        <v>0</v>
      </c>
      <c r="I453" s="43">
        <f>IF(AND(C453&gt;='Umrechnungskurse und Konstanten'!$C$5,C453&lt;='Umrechnungskurse und Konstanten'!$D$5),F453*'Umrechnungskurse und Konstanten'!$E$5,0)+IF(AND(C453&gt;='Umrechnungskurse und Konstanten'!$C$6,C453&lt;='Umrechnungskurse und Konstanten'!$D$6),F453*'Umrechnungskurse und Konstanten'!$E$6,0)+IF(AND(C453&gt;='Umrechnungskurse und Konstanten'!$C$7,C453&lt;='Umrechnungskurse und Konstanten'!$D$7),F453*'Umrechnungskurse und Konstanten'!$E$7,0)+IF(AND(C453&gt;='Umrechnungskurse und Konstanten'!$C$8,C453&lt;='Umrechnungskurse und Konstanten'!$D$8),F453*'Umrechnungskurse und Konstanten'!$E$8,0)+IF(AND(C453&gt;='Umrechnungskurse und Konstanten'!$C$9,C453&lt;='Umrechnungskurse und Konstanten'!$D$9),F453*'Umrechnungskurse und Konstanten'!$E$9,0)+IF(AND(C453&gt;='Umrechnungskurse und Konstanten'!$C$10,C453&lt;='Umrechnungskurse und Konstanten'!$D$10),F453*'Umrechnungskurse und Konstanten'!$E$10,0)+IF(AND(C453&gt;='Umrechnungskurse und Konstanten'!$C$11,C453&lt;='Umrechnungskurse und Konstanten'!$D$11),F453*'Umrechnungskurse und Konstanten'!$E$11,0)+IF(AND(C453&gt;='Umrechnungskurse und Konstanten'!$C$12,C453&lt;='Umrechnungskurse und Konstanten'!$D$12),F453*'Umrechnungskurse und Konstanten'!$E$12,0)+IF(AND(C453&gt;='Umrechnungskurse und Konstanten'!$C$13,C453&lt;='Umrechnungskurse und Konstanten'!$D$13),F453*'Umrechnungskurse und Konstanten'!$E$13,0)+IF(AND(C453&gt;='Umrechnungskurse und Konstanten'!$C$14,C453&lt;='Umrechnungskurse und Konstanten'!$D$14),F453*'Umrechnungskurse und Konstanten'!$E$14,0)+IF(AND(C453&gt;='Umrechnungskurse und Konstanten'!$C$15,C453&lt;='Umrechnungskurse und Konstanten'!$D$15),F453*'Umrechnungskurse und Konstanten'!$E$15,0)+IF(AND(C453&gt;='Umrechnungskurse und Konstanten'!$C$16,C453&lt;='Umrechnungskurse und Konstanten'!$D$16),F453*'Umrechnungskurse und Konstanten'!$E$16,0)</f>
        <v>0</v>
      </c>
      <c r="J453" s="43">
        <f t="shared" si="19"/>
        <v>0</v>
      </c>
      <c r="K453" s="43">
        <f t="shared" si="20"/>
        <v>0</v>
      </c>
      <c r="L453" s="69" t="str">
        <f>IF(OR(G453='Umrechnungskurse und Konstanten'!$E$21,G453='Umrechnungskurse und Konstanten'!$E$22,G453='Umrechnungskurse und Konstanten'!$E$23),"MwSt. Satz ok.","falsche/keine MwSt.")</f>
        <v>falsche/keine MwSt.</v>
      </c>
      <c r="M453" s="67" t="str">
        <f>IF(AND(C453&gt;='Umrechnungskurse und Konstanten'!$C$5,C453&lt;='Umrechnungskurse und Konstanten'!$D$7),"Periode ok.","falsche Periode")</f>
        <v>falsche Periode</v>
      </c>
    </row>
    <row r="454" spans="2:13" x14ac:dyDescent="0.3">
      <c r="B454" s="56"/>
      <c r="C454" s="38"/>
      <c r="D454" s="38"/>
      <c r="E454" s="45"/>
      <c r="F454" s="40"/>
      <c r="G454" s="52"/>
      <c r="H454" s="42">
        <f t="shared" si="18"/>
        <v>0</v>
      </c>
      <c r="I454" s="43">
        <f>IF(AND(C454&gt;='Umrechnungskurse und Konstanten'!$C$5,C454&lt;='Umrechnungskurse und Konstanten'!$D$5),F454*'Umrechnungskurse und Konstanten'!$E$5,0)+IF(AND(C454&gt;='Umrechnungskurse und Konstanten'!$C$6,C454&lt;='Umrechnungskurse und Konstanten'!$D$6),F454*'Umrechnungskurse und Konstanten'!$E$6,0)+IF(AND(C454&gt;='Umrechnungskurse und Konstanten'!$C$7,C454&lt;='Umrechnungskurse und Konstanten'!$D$7),F454*'Umrechnungskurse und Konstanten'!$E$7,0)+IF(AND(C454&gt;='Umrechnungskurse und Konstanten'!$C$8,C454&lt;='Umrechnungskurse und Konstanten'!$D$8),F454*'Umrechnungskurse und Konstanten'!$E$8,0)+IF(AND(C454&gt;='Umrechnungskurse und Konstanten'!$C$9,C454&lt;='Umrechnungskurse und Konstanten'!$D$9),F454*'Umrechnungskurse und Konstanten'!$E$9,0)+IF(AND(C454&gt;='Umrechnungskurse und Konstanten'!$C$10,C454&lt;='Umrechnungskurse und Konstanten'!$D$10),F454*'Umrechnungskurse und Konstanten'!$E$10,0)+IF(AND(C454&gt;='Umrechnungskurse und Konstanten'!$C$11,C454&lt;='Umrechnungskurse und Konstanten'!$D$11),F454*'Umrechnungskurse und Konstanten'!$E$11,0)+IF(AND(C454&gt;='Umrechnungskurse und Konstanten'!$C$12,C454&lt;='Umrechnungskurse und Konstanten'!$D$12),F454*'Umrechnungskurse und Konstanten'!$E$12,0)+IF(AND(C454&gt;='Umrechnungskurse und Konstanten'!$C$13,C454&lt;='Umrechnungskurse und Konstanten'!$D$13),F454*'Umrechnungskurse und Konstanten'!$E$13,0)+IF(AND(C454&gt;='Umrechnungskurse und Konstanten'!$C$14,C454&lt;='Umrechnungskurse und Konstanten'!$D$14),F454*'Umrechnungskurse und Konstanten'!$E$14,0)+IF(AND(C454&gt;='Umrechnungskurse und Konstanten'!$C$15,C454&lt;='Umrechnungskurse und Konstanten'!$D$15),F454*'Umrechnungskurse und Konstanten'!$E$15,0)+IF(AND(C454&gt;='Umrechnungskurse und Konstanten'!$C$16,C454&lt;='Umrechnungskurse und Konstanten'!$D$16),F454*'Umrechnungskurse und Konstanten'!$E$16,0)</f>
        <v>0</v>
      </c>
      <c r="J454" s="43">
        <f t="shared" si="19"/>
        <v>0</v>
      </c>
      <c r="K454" s="43">
        <f t="shared" si="20"/>
        <v>0</v>
      </c>
      <c r="L454" s="69" t="str">
        <f>IF(OR(G454='Umrechnungskurse und Konstanten'!$E$21,G454='Umrechnungskurse und Konstanten'!$E$22,G454='Umrechnungskurse und Konstanten'!$E$23),"MwSt. Satz ok.","falsche/keine MwSt.")</f>
        <v>falsche/keine MwSt.</v>
      </c>
      <c r="M454" s="67" t="str">
        <f>IF(AND(C454&gt;='Umrechnungskurse und Konstanten'!$C$5,C454&lt;='Umrechnungskurse und Konstanten'!$D$7),"Periode ok.","falsche Periode")</f>
        <v>falsche Periode</v>
      </c>
    </row>
    <row r="455" spans="2:13" x14ac:dyDescent="0.3">
      <c r="B455" s="56"/>
      <c r="C455" s="38"/>
      <c r="D455" s="38"/>
      <c r="E455" s="45"/>
      <c r="F455" s="40"/>
      <c r="G455" s="52"/>
      <c r="H455" s="42">
        <f t="shared" si="18"/>
        <v>0</v>
      </c>
      <c r="I455" s="43">
        <f>IF(AND(C455&gt;='Umrechnungskurse und Konstanten'!$C$5,C455&lt;='Umrechnungskurse und Konstanten'!$D$5),F455*'Umrechnungskurse und Konstanten'!$E$5,0)+IF(AND(C455&gt;='Umrechnungskurse und Konstanten'!$C$6,C455&lt;='Umrechnungskurse und Konstanten'!$D$6),F455*'Umrechnungskurse und Konstanten'!$E$6,0)+IF(AND(C455&gt;='Umrechnungskurse und Konstanten'!$C$7,C455&lt;='Umrechnungskurse und Konstanten'!$D$7),F455*'Umrechnungskurse und Konstanten'!$E$7,0)+IF(AND(C455&gt;='Umrechnungskurse und Konstanten'!$C$8,C455&lt;='Umrechnungskurse und Konstanten'!$D$8),F455*'Umrechnungskurse und Konstanten'!$E$8,0)+IF(AND(C455&gt;='Umrechnungskurse und Konstanten'!$C$9,C455&lt;='Umrechnungskurse und Konstanten'!$D$9),F455*'Umrechnungskurse und Konstanten'!$E$9,0)+IF(AND(C455&gt;='Umrechnungskurse und Konstanten'!$C$10,C455&lt;='Umrechnungskurse und Konstanten'!$D$10),F455*'Umrechnungskurse und Konstanten'!$E$10,0)+IF(AND(C455&gt;='Umrechnungskurse und Konstanten'!$C$11,C455&lt;='Umrechnungskurse und Konstanten'!$D$11),F455*'Umrechnungskurse und Konstanten'!$E$11,0)+IF(AND(C455&gt;='Umrechnungskurse und Konstanten'!$C$12,C455&lt;='Umrechnungskurse und Konstanten'!$D$12),F455*'Umrechnungskurse und Konstanten'!$E$12,0)+IF(AND(C455&gt;='Umrechnungskurse und Konstanten'!$C$13,C455&lt;='Umrechnungskurse und Konstanten'!$D$13),F455*'Umrechnungskurse und Konstanten'!$E$13,0)+IF(AND(C455&gt;='Umrechnungskurse und Konstanten'!$C$14,C455&lt;='Umrechnungskurse und Konstanten'!$D$14),F455*'Umrechnungskurse und Konstanten'!$E$14,0)+IF(AND(C455&gt;='Umrechnungskurse und Konstanten'!$C$15,C455&lt;='Umrechnungskurse und Konstanten'!$D$15),F455*'Umrechnungskurse und Konstanten'!$E$15,0)+IF(AND(C455&gt;='Umrechnungskurse und Konstanten'!$C$16,C455&lt;='Umrechnungskurse und Konstanten'!$D$16),F455*'Umrechnungskurse und Konstanten'!$E$16,0)</f>
        <v>0</v>
      </c>
      <c r="J455" s="43">
        <f t="shared" si="19"/>
        <v>0</v>
      </c>
      <c r="K455" s="43">
        <f t="shared" si="20"/>
        <v>0</v>
      </c>
      <c r="L455" s="69" t="str">
        <f>IF(OR(G455='Umrechnungskurse und Konstanten'!$E$21,G455='Umrechnungskurse und Konstanten'!$E$22,G455='Umrechnungskurse und Konstanten'!$E$23),"MwSt. Satz ok.","falsche/keine MwSt.")</f>
        <v>falsche/keine MwSt.</v>
      </c>
      <c r="M455" s="67" t="str">
        <f>IF(AND(C455&gt;='Umrechnungskurse und Konstanten'!$C$5,C455&lt;='Umrechnungskurse und Konstanten'!$D$7),"Periode ok.","falsche Periode")</f>
        <v>falsche Periode</v>
      </c>
    </row>
    <row r="456" spans="2:13" x14ac:dyDescent="0.3">
      <c r="B456" s="56"/>
      <c r="C456" s="38"/>
      <c r="D456" s="38"/>
      <c r="E456" s="45"/>
      <c r="F456" s="40"/>
      <c r="G456" s="52"/>
      <c r="H456" s="42">
        <f t="shared" si="18"/>
        <v>0</v>
      </c>
      <c r="I456" s="43">
        <f>IF(AND(C456&gt;='Umrechnungskurse und Konstanten'!$C$5,C456&lt;='Umrechnungskurse und Konstanten'!$D$5),F456*'Umrechnungskurse und Konstanten'!$E$5,0)+IF(AND(C456&gt;='Umrechnungskurse und Konstanten'!$C$6,C456&lt;='Umrechnungskurse und Konstanten'!$D$6),F456*'Umrechnungskurse und Konstanten'!$E$6,0)+IF(AND(C456&gt;='Umrechnungskurse und Konstanten'!$C$7,C456&lt;='Umrechnungskurse und Konstanten'!$D$7),F456*'Umrechnungskurse und Konstanten'!$E$7,0)+IF(AND(C456&gt;='Umrechnungskurse und Konstanten'!$C$8,C456&lt;='Umrechnungskurse und Konstanten'!$D$8),F456*'Umrechnungskurse und Konstanten'!$E$8,0)+IF(AND(C456&gt;='Umrechnungskurse und Konstanten'!$C$9,C456&lt;='Umrechnungskurse und Konstanten'!$D$9),F456*'Umrechnungskurse und Konstanten'!$E$9,0)+IF(AND(C456&gt;='Umrechnungskurse und Konstanten'!$C$10,C456&lt;='Umrechnungskurse und Konstanten'!$D$10),F456*'Umrechnungskurse und Konstanten'!$E$10,0)+IF(AND(C456&gt;='Umrechnungskurse und Konstanten'!$C$11,C456&lt;='Umrechnungskurse und Konstanten'!$D$11),F456*'Umrechnungskurse und Konstanten'!$E$11,0)+IF(AND(C456&gt;='Umrechnungskurse und Konstanten'!$C$12,C456&lt;='Umrechnungskurse und Konstanten'!$D$12),F456*'Umrechnungskurse und Konstanten'!$E$12,0)+IF(AND(C456&gt;='Umrechnungskurse und Konstanten'!$C$13,C456&lt;='Umrechnungskurse und Konstanten'!$D$13),F456*'Umrechnungskurse und Konstanten'!$E$13,0)+IF(AND(C456&gt;='Umrechnungskurse und Konstanten'!$C$14,C456&lt;='Umrechnungskurse und Konstanten'!$D$14),F456*'Umrechnungskurse und Konstanten'!$E$14,0)+IF(AND(C456&gt;='Umrechnungskurse und Konstanten'!$C$15,C456&lt;='Umrechnungskurse und Konstanten'!$D$15),F456*'Umrechnungskurse und Konstanten'!$E$15,0)+IF(AND(C456&gt;='Umrechnungskurse und Konstanten'!$C$16,C456&lt;='Umrechnungskurse und Konstanten'!$D$16),F456*'Umrechnungskurse und Konstanten'!$E$16,0)</f>
        <v>0</v>
      </c>
      <c r="J456" s="43">
        <f t="shared" si="19"/>
        <v>0</v>
      </c>
      <c r="K456" s="43">
        <f t="shared" si="20"/>
        <v>0</v>
      </c>
      <c r="L456" s="69" t="str">
        <f>IF(OR(G456='Umrechnungskurse und Konstanten'!$E$21,G456='Umrechnungskurse und Konstanten'!$E$22,G456='Umrechnungskurse und Konstanten'!$E$23),"MwSt. Satz ok.","falsche/keine MwSt.")</f>
        <v>falsche/keine MwSt.</v>
      </c>
      <c r="M456" s="67" t="str">
        <f>IF(AND(C456&gt;='Umrechnungskurse und Konstanten'!$C$5,C456&lt;='Umrechnungskurse und Konstanten'!$D$7),"Periode ok.","falsche Periode")</f>
        <v>falsche Periode</v>
      </c>
    </row>
    <row r="457" spans="2:13" x14ac:dyDescent="0.3">
      <c r="B457" s="56"/>
      <c r="C457" s="38"/>
      <c r="D457" s="38"/>
      <c r="E457" s="45"/>
      <c r="F457" s="40"/>
      <c r="G457" s="52"/>
      <c r="H457" s="42">
        <f t="shared" si="18"/>
        <v>0</v>
      </c>
      <c r="I457" s="43">
        <f>IF(AND(C457&gt;='Umrechnungskurse und Konstanten'!$C$5,C457&lt;='Umrechnungskurse und Konstanten'!$D$5),F457*'Umrechnungskurse und Konstanten'!$E$5,0)+IF(AND(C457&gt;='Umrechnungskurse und Konstanten'!$C$6,C457&lt;='Umrechnungskurse und Konstanten'!$D$6),F457*'Umrechnungskurse und Konstanten'!$E$6,0)+IF(AND(C457&gt;='Umrechnungskurse und Konstanten'!$C$7,C457&lt;='Umrechnungskurse und Konstanten'!$D$7),F457*'Umrechnungskurse und Konstanten'!$E$7,0)+IF(AND(C457&gt;='Umrechnungskurse und Konstanten'!$C$8,C457&lt;='Umrechnungskurse und Konstanten'!$D$8),F457*'Umrechnungskurse und Konstanten'!$E$8,0)+IF(AND(C457&gt;='Umrechnungskurse und Konstanten'!$C$9,C457&lt;='Umrechnungskurse und Konstanten'!$D$9),F457*'Umrechnungskurse und Konstanten'!$E$9,0)+IF(AND(C457&gt;='Umrechnungskurse und Konstanten'!$C$10,C457&lt;='Umrechnungskurse und Konstanten'!$D$10),F457*'Umrechnungskurse und Konstanten'!$E$10,0)+IF(AND(C457&gt;='Umrechnungskurse und Konstanten'!$C$11,C457&lt;='Umrechnungskurse und Konstanten'!$D$11),F457*'Umrechnungskurse und Konstanten'!$E$11,0)+IF(AND(C457&gt;='Umrechnungskurse und Konstanten'!$C$12,C457&lt;='Umrechnungskurse und Konstanten'!$D$12),F457*'Umrechnungskurse und Konstanten'!$E$12,0)+IF(AND(C457&gt;='Umrechnungskurse und Konstanten'!$C$13,C457&lt;='Umrechnungskurse und Konstanten'!$D$13),F457*'Umrechnungskurse und Konstanten'!$E$13,0)+IF(AND(C457&gt;='Umrechnungskurse und Konstanten'!$C$14,C457&lt;='Umrechnungskurse und Konstanten'!$D$14),F457*'Umrechnungskurse und Konstanten'!$E$14,0)+IF(AND(C457&gt;='Umrechnungskurse und Konstanten'!$C$15,C457&lt;='Umrechnungskurse und Konstanten'!$D$15),F457*'Umrechnungskurse und Konstanten'!$E$15,0)+IF(AND(C457&gt;='Umrechnungskurse und Konstanten'!$C$16,C457&lt;='Umrechnungskurse und Konstanten'!$D$16),F457*'Umrechnungskurse und Konstanten'!$E$16,0)</f>
        <v>0</v>
      </c>
      <c r="J457" s="43">
        <f t="shared" si="19"/>
        <v>0</v>
      </c>
      <c r="K457" s="43">
        <f t="shared" si="20"/>
        <v>0</v>
      </c>
      <c r="L457" s="69" t="str">
        <f>IF(OR(G457='Umrechnungskurse und Konstanten'!$E$21,G457='Umrechnungskurse und Konstanten'!$E$22,G457='Umrechnungskurse und Konstanten'!$E$23),"MwSt. Satz ok.","falsche/keine MwSt.")</f>
        <v>falsche/keine MwSt.</v>
      </c>
      <c r="M457" s="67" t="str">
        <f>IF(AND(C457&gt;='Umrechnungskurse und Konstanten'!$C$5,C457&lt;='Umrechnungskurse und Konstanten'!$D$7),"Periode ok.","falsche Periode")</f>
        <v>falsche Periode</v>
      </c>
    </row>
    <row r="458" spans="2:13" x14ac:dyDescent="0.3">
      <c r="B458" s="56"/>
      <c r="C458" s="38"/>
      <c r="D458" s="38"/>
      <c r="E458" s="45"/>
      <c r="F458" s="40"/>
      <c r="G458" s="52"/>
      <c r="H458" s="42">
        <f t="shared" ref="H458:H521" si="21">F458*G458</f>
        <v>0</v>
      </c>
      <c r="I458" s="43">
        <f>IF(AND(C458&gt;='Umrechnungskurse und Konstanten'!$C$5,C458&lt;='Umrechnungskurse und Konstanten'!$D$5),F458*'Umrechnungskurse und Konstanten'!$E$5,0)+IF(AND(C458&gt;='Umrechnungskurse und Konstanten'!$C$6,C458&lt;='Umrechnungskurse und Konstanten'!$D$6),F458*'Umrechnungskurse und Konstanten'!$E$6,0)+IF(AND(C458&gt;='Umrechnungskurse und Konstanten'!$C$7,C458&lt;='Umrechnungskurse und Konstanten'!$D$7),F458*'Umrechnungskurse und Konstanten'!$E$7,0)+IF(AND(C458&gt;='Umrechnungskurse und Konstanten'!$C$8,C458&lt;='Umrechnungskurse und Konstanten'!$D$8),F458*'Umrechnungskurse und Konstanten'!$E$8,0)+IF(AND(C458&gt;='Umrechnungskurse und Konstanten'!$C$9,C458&lt;='Umrechnungskurse und Konstanten'!$D$9),F458*'Umrechnungskurse und Konstanten'!$E$9,0)+IF(AND(C458&gt;='Umrechnungskurse und Konstanten'!$C$10,C458&lt;='Umrechnungskurse und Konstanten'!$D$10),F458*'Umrechnungskurse und Konstanten'!$E$10,0)+IF(AND(C458&gt;='Umrechnungskurse und Konstanten'!$C$11,C458&lt;='Umrechnungskurse und Konstanten'!$D$11),F458*'Umrechnungskurse und Konstanten'!$E$11,0)+IF(AND(C458&gt;='Umrechnungskurse und Konstanten'!$C$12,C458&lt;='Umrechnungskurse und Konstanten'!$D$12),F458*'Umrechnungskurse und Konstanten'!$E$12,0)+IF(AND(C458&gt;='Umrechnungskurse und Konstanten'!$C$13,C458&lt;='Umrechnungskurse und Konstanten'!$D$13),F458*'Umrechnungskurse und Konstanten'!$E$13,0)+IF(AND(C458&gt;='Umrechnungskurse und Konstanten'!$C$14,C458&lt;='Umrechnungskurse und Konstanten'!$D$14),F458*'Umrechnungskurse und Konstanten'!$E$14,0)+IF(AND(C458&gt;='Umrechnungskurse und Konstanten'!$C$15,C458&lt;='Umrechnungskurse und Konstanten'!$D$15),F458*'Umrechnungskurse und Konstanten'!$E$15,0)+IF(AND(C458&gt;='Umrechnungskurse und Konstanten'!$C$16,C458&lt;='Umrechnungskurse und Konstanten'!$D$16),F458*'Umrechnungskurse und Konstanten'!$E$16,0)</f>
        <v>0</v>
      </c>
      <c r="J458" s="43">
        <f t="shared" ref="J458:J521" si="22">G458*I458</f>
        <v>0</v>
      </c>
      <c r="K458" s="43">
        <f t="shared" ref="K458:K521" si="23">I458+J458</f>
        <v>0</v>
      </c>
      <c r="L458" s="69" t="str">
        <f>IF(OR(G458='Umrechnungskurse und Konstanten'!$E$21,G458='Umrechnungskurse und Konstanten'!$E$22,G458='Umrechnungskurse und Konstanten'!$E$23),"MwSt. Satz ok.","falsche/keine MwSt.")</f>
        <v>falsche/keine MwSt.</v>
      </c>
      <c r="M458" s="67" t="str">
        <f>IF(AND(C458&gt;='Umrechnungskurse und Konstanten'!$C$5,C458&lt;='Umrechnungskurse und Konstanten'!$D$7),"Periode ok.","falsche Periode")</f>
        <v>falsche Periode</v>
      </c>
    </row>
    <row r="459" spans="2:13" x14ac:dyDescent="0.3">
      <c r="B459" s="56"/>
      <c r="C459" s="38"/>
      <c r="D459" s="38"/>
      <c r="E459" s="45"/>
      <c r="F459" s="40"/>
      <c r="G459" s="52"/>
      <c r="H459" s="42">
        <f t="shared" si="21"/>
        <v>0</v>
      </c>
      <c r="I459" s="43">
        <f>IF(AND(C459&gt;='Umrechnungskurse und Konstanten'!$C$5,C459&lt;='Umrechnungskurse und Konstanten'!$D$5),F459*'Umrechnungskurse und Konstanten'!$E$5,0)+IF(AND(C459&gt;='Umrechnungskurse und Konstanten'!$C$6,C459&lt;='Umrechnungskurse und Konstanten'!$D$6),F459*'Umrechnungskurse und Konstanten'!$E$6,0)+IF(AND(C459&gt;='Umrechnungskurse und Konstanten'!$C$7,C459&lt;='Umrechnungskurse und Konstanten'!$D$7),F459*'Umrechnungskurse und Konstanten'!$E$7,0)+IF(AND(C459&gt;='Umrechnungskurse und Konstanten'!$C$8,C459&lt;='Umrechnungskurse und Konstanten'!$D$8),F459*'Umrechnungskurse und Konstanten'!$E$8,0)+IF(AND(C459&gt;='Umrechnungskurse und Konstanten'!$C$9,C459&lt;='Umrechnungskurse und Konstanten'!$D$9),F459*'Umrechnungskurse und Konstanten'!$E$9,0)+IF(AND(C459&gt;='Umrechnungskurse und Konstanten'!$C$10,C459&lt;='Umrechnungskurse und Konstanten'!$D$10),F459*'Umrechnungskurse und Konstanten'!$E$10,0)+IF(AND(C459&gt;='Umrechnungskurse und Konstanten'!$C$11,C459&lt;='Umrechnungskurse und Konstanten'!$D$11),F459*'Umrechnungskurse und Konstanten'!$E$11,0)+IF(AND(C459&gt;='Umrechnungskurse und Konstanten'!$C$12,C459&lt;='Umrechnungskurse und Konstanten'!$D$12),F459*'Umrechnungskurse und Konstanten'!$E$12,0)+IF(AND(C459&gt;='Umrechnungskurse und Konstanten'!$C$13,C459&lt;='Umrechnungskurse und Konstanten'!$D$13),F459*'Umrechnungskurse und Konstanten'!$E$13,0)+IF(AND(C459&gt;='Umrechnungskurse und Konstanten'!$C$14,C459&lt;='Umrechnungskurse und Konstanten'!$D$14),F459*'Umrechnungskurse und Konstanten'!$E$14,0)+IF(AND(C459&gt;='Umrechnungskurse und Konstanten'!$C$15,C459&lt;='Umrechnungskurse und Konstanten'!$D$15),F459*'Umrechnungskurse und Konstanten'!$E$15,0)+IF(AND(C459&gt;='Umrechnungskurse und Konstanten'!$C$16,C459&lt;='Umrechnungskurse und Konstanten'!$D$16),F459*'Umrechnungskurse und Konstanten'!$E$16,0)</f>
        <v>0</v>
      </c>
      <c r="J459" s="43">
        <f t="shared" si="22"/>
        <v>0</v>
      </c>
      <c r="K459" s="43">
        <f t="shared" si="23"/>
        <v>0</v>
      </c>
      <c r="L459" s="69" t="str">
        <f>IF(OR(G459='Umrechnungskurse und Konstanten'!$E$21,G459='Umrechnungskurse und Konstanten'!$E$22,G459='Umrechnungskurse und Konstanten'!$E$23),"MwSt. Satz ok.","falsche/keine MwSt.")</f>
        <v>falsche/keine MwSt.</v>
      </c>
      <c r="M459" s="67" t="str">
        <f>IF(AND(C459&gt;='Umrechnungskurse und Konstanten'!$C$5,C459&lt;='Umrechnungskurse und Konstanten'!$D$7),"Periode ok.","falsche Periode")</f>
        <v>falsche Periode</v>
      </c>
    </row>
    <row r="460" spans="2:13" x14ac:dyDescent="0.3">
      <c r="B460" s="56"/>
      <c r="C460" s="38"/>
      <c r="D460" s="38"/>
      <c r="E460" s="45"/>
      <c r="F460" s="40"/>
      <c r="G460" s="52"/>
      <c r="H460" s="42">
        <f t="shared" si="21"/>
        <v>0</v>
      </c>
      <c r="I460" s="43">
        <f>IF(AND(C460&gt;='Umrechnungskurse und Konstanten'!$C$5,C460&lt;='Umrechnungskurse und Konstanten'!$D$5),F460*'Umrechnungskurse und Konstanten'!$E$5,0)+IF(AND(C460&gt;='Umrechnungskurse und Konstanten'!$C$6,C460&lt;='Umrechnungskurse und Konstanten'!$D$6),F460*'Umrechnungskurse und Konstanten'!$E$6,0)+IF(AND(C460&gt;='Umrechnungskurse und Konstanten'!$C$7,C460&lt;='Umrechnungskurse und Konstanten'!$D$7),F460*'Umrechnungskurse und Konstanten'!$E$7,0)+IF(AND(C460&gt;='Umrechnungskurse und Konstanten'!$C$8,C460&lt;='Umrechnungskurse und Konstanten'!$D$8),F460*'Umrechnungskurse und Konstanten'!$E$8,0)+IF(AND(C460&gt;='Umrechnungskurse und Konstanten'!$C$9,C460&lt;='Umrechnungskurse und Konstanten'!$D$9),F460*'Umrechnungskurse und Konstanten'!$E$9,0)+IF(AND(C460&gt;='Umrechnungskurse und Konstanten'!$C$10,C460&lt;='Umrechnungskurse und Konstanten'!$D$10),F460*'Umrechnungskurse und Konstanten'!$E$10,0)+IF(AND(C460&gt;='Umrechnungskurse und Konstanten'!$C$11,C460&lt;='Umrechnungskurse und Konstanten'!$D$11),F460*'Umrechnungskurse und Konstanten'!$E$11,0)+IF(AND(C460&gt;='Umrechnungskurse und Konstanten'!$C$12,C460&lt;='Umrechnungskurse und Konstanten'!$D$12),F460*'Umrechnungskurse und Konstanten'!$E$12,0)+IF(AND(C460&gt;='Umrechnungskurse und Konstanten'!$C$13,C460&lt;='Umrechnungskurse und Konstanten'!$D$13),F460*'Umrechnungskurse und Konstanten'!$E$13,0)+IF(AND(C460&gt;='Umrechnungskurse und Konstanten'!$C$14,C460&lt;='Umrechnungskurse und Konstanten'!$D$14),F460*'Umrechnungskurse und Konstanten'!$E$14,0)+IF(AND(C460&gt;='Umrechnungskurse und Konstanten'!$C$15,C460&lt;='Umrechnungskurse und Konstanten'!$D$15),F460*'Umrechnungskurse und Konstanten'!$E$15,0)+IF(AND(C460&gt;='Umrechnungskurse und Konstanten'!$C$16,C460&lt;='Umrechnungskurse und Konstanten'!$D$16),F460*'Umrechnungskurse und Konstanten'!$E$16,0)</f>
        <v>0</v>
      </c>
      <c r="J460" s="43">
        <f t="shared" si="22"/>
        <v>0</v>
      </c>
      <c r="K460" s="43">
        <f t="shared" si="23"/>
        <v>0</v>
      </c>
      <c r="L460" s="69" t="str">
        <f>IF(OR(G460='Umrechnungskurse und Konstanten'!$E$21,G460='Umrechnungskurse und Konstanten'!$E$22,G460='Umrechnungskurse und Konstanten'!$E$23),"MwSt. Satz ok.","falsche/keine MwSt.")</f>
        <v>falsche/keine MwSt.</v>
      </c>
      <c r="M460" s="67" t="str">
        <f>IF(AND(C460&gt;='Umrechnungskurse und Konstanten'!$C$5,C460&lt;='Umrechnungskurse und Konstanten'!$D$7),"Periode ok.","falsche Periode")</f>
        <v>falsche Periode</v>
      </c>
    </row>
    <row r="461" spans="2:13" x14ac:dyDescent="0.3">
      <c r="B461" s="56"/>
      <c r="C461" s="38"/>
      <c r="D461" s="38"/>
      <c r="E461" s="45"/>
      <c r="F461" s="40"/>
      <c r="G461" s="52"/>
      <c r="H461" s="42">
        <f t="shared" si="21"/>
        <v>0</v>
      </c>
      <c r="I461" s="43">
        <f>IF(AND(C461&gt;='Umrechnungskurse und Konstanten'!$C$5,C461&lt;='Umrechnungskurse und Konstanten'!$D$5),F461*'Umrechnungskurse und Konstanten'!$E$5,0)+IF(AND(C461&gt;='Umrechnungskurse und Konstanten'!$C$6,C461&lt;='Umrechnungskurse und Konstanten'!$D$6),F461*'Umrechnungskurse und Konstanten'!$E$6,0)+IF(AND(C461&gt;='Umrechnungskurse und Konstanten'!$C$7,C461&lt;='Umrechnungskurse und Konstanten'!$D$7),F461*'Umrechnungskurse und Konstanten'!$E$7,0)+IF(AND(C461&gt;='Umrechnungskurse und Konstanten'!$C$8,C461&lt;='Umrechnungskurse und Konstanten'!$D$8),F461*'Umrechnungskurse und Konstanten'!$E$8,0)+IF(AND(C461&gt;='Umrechnungskurse und Konstanten'!$C$9,C461&lt;='Umrechnungskurse und Konstanten'!$D$9),F461*'Umrechnungskurse und Konstanten'!$E$9,0)+IF(AND(C461&gt;='Umrechnungskurse und Konstanten'!$C$10,C461&lt;='Umrechnungskurse und Konstanten'!$D$10),F461*'Umrechnungskurse und Konstanten'!$E$10,0)+IF(AND(C461&gt;='Umrechnungskurse und Konstanten'!$C$11,C461&lt;='Umrechnungskurse und Konstanten'!$D$11),F461*'Umrechnungskurse und Konstanten'!$E$11,0)+IF(AND(C461&gt;='Umrechnungskurse und Konstanten'!$C$12,C461&lt;='Umrechnungskurse und Konstanten'!$D$12),F461*'Umrechnungskurse und Konstanten'!$E$12,0)+IF(AND(C461&gt;='Umrechnungskurse und Konstanten'!$C$13,C461&lt;='Umrechnungskurse und Konstanten'!$D$13),F461*'Umrechnungskurse und Konstanten'!$E$13,0)+IF(AND(C461&gt;='Umrechnungskurse und Konstanten'!$C$14,C461&lt;='Umrechnungskurse und Konstanten'!$D$14),F461*'Umrechnungskurse und Konstanten'!$E$14,0)+IF(AND(C461&gt;='Umrechnungskurse und Konstanten'!$C$15,C461&lt;='Umrechnungskurse und Konstanten'!$D$15),F461*'Umrechnungskurse und Konstanten'!$E$15,0)+IF(AND(C461&gt;='Umrechnungskurse und Konstanten'!$C$16,C461&lt;='Umrechnungskurse und Konstanten'!$D$16),F461*'Umrechnungskurse und Konstanten'!$E$16,0)</f>
        <v>0</v>
      </c>
      <c r="J461" s="43">
        <f t="shared" si="22"/>
        <v>0</v>
      </c>
      <c r="K461" s="43">
        <f t="shared" si="23"/>
        <v>0</v>
      </c>
      <c r="L461" s="69" t="str">
        <f>IF(OR(G461='Umrechnungskurse und Konstanten'!$E$21,G461='Umrechnungskurse und Konstanten'!$E$22,G461='Umrechnungskurse und Konstanten'!$E$23),"MwSt. Satz ok.","falsche/keine MwSt.")</f>
        <v>falsche/keine MwSt.</v>
      </c>
      <c r="M461" s="67" t="str">
        <f>IF(AND(C461&gt;='Umrechnungskurse und Konstanten'!$C$5,C461&lt;='Umrechnungskurse und Konstanten'!$D$7),"Periode ok.","falsche Periode")</f>
        <v>falsche Periode</v>
      </c>
    </row>
    <row r="462" spans="2:13" x14ac:dyDescent="0.3">
      <c r="B462" s="56"/>
      <c r="C462" s="38"/>
      <c r="D462" s="38"/>
      <c r="E462" s="45"/>
      <c r="F462" s="40"/>
      <c r="G462" s="52"/>
      <c r="H462" s="42">
        <f t="shared" si="21"/>
        <v>0</v>
      </c>
      <c r="I462" s="43">
        <f>IF(AND(C462&gt;='Umrechnungskurse und Konstanten'!$C$5,C462&lt;='Umrechnungskurse und Konstanten'!$D$5),F462*'Umrechnungskurse und Konstanten'!$E$5,0)+IF(AND(C462&gt;='Umrechnungskurse und Konstanten'!$C$6,C462&lt;='Umrechnungskurse und Konstanten'!$D$6),F462*'Umrechnungskurse und Konstanten'!$E$6,0)+IF(AND(C462&gt;='Umrechnungskurse und Konstanten'!$C$7,C462&lt;='Umrechnungskurse und Konstanten'!$D$7),F462*'Umrechnungskurse und Konstanten'!$E$7,0)+IF(AND(C462&gt;='Umrechnungskurse und Konstanten'!$C$8,C462&lt;='Umrechnungskurse und Konstanten'!$D$8),F462*'Umrechnungskurse und Konstanten'!$E$8,0)+IF(AND(C462&gt;='Umrechnungskurse und Konstanten'!$C$9,C462&lt;='Umrechnungskurse und Konstanten'!$D$9),F462*'Umrechnungskurse und Konstanten'!$E$9,0)+IF(AND(C462&gt;='Umrechnungskurse und Konstanten'!$C$10,C462&lt;='Umrechnungskurse und Konstanten'!$D$10),F462*'Umrechnungskurse und Konstanten'!$E$10,0)+IF(AND(C462&gt;='Umrechnungskurse und Konstanten'!$C$11,C462&lt;='Umrechnungskurse und Konstanten'!$D$11),F462*'Umrechnungskurse und Konstanten'!$E$11,0)+IF(AND(C462&gt;='Umrechnungskurse und Konstanten'!$C$12,C462&lt;='Umrechnungskurse und Konstanten'!$D$12),F462*'Umrechnungskurse und Konstanten'!$E$12,0)+IF(AND(C462&gt;='Umrechnungskurse und Konstanten'!$C$13,C462&lt;='Umrechnungskurse und Konstanten'!$D$13),F462*'Umrechnungskurse und Konstanten'!$E$13,0)+IF(AND(C462&gt;='Umrechnungskurse und Konstanten'!$C$14,C462&lt;='Umrechnungskurse und Konstanten'!$D$14),F462*'Umrechnungskurse und Konstanten'!$E$14,0)+IF(AND(C462&gt;='Umrechnungskurse und Konstanten'!$C$15,C462&lt;='Umrechnungskurse und Konstanten'!$D$15),F462*'Umrechnungskurse und Konstanten'!$E$15,0)+IF(AND(C462&gt;='Umrechnungskurse und Konstanten'!$C$16,C462&lt;='Umrechnungskurse und Konstanten'!$D$16),F462*'Umrechnungskurse und Konstanten'!$E$16,0)</f>
        <v>0</v>
      </c>
      <c r="J462" s="43">
        <f t="shared" si="22"/>
        <v>0</v>
      </c>
      <c r="K462" s="43">
        <f t="shared" si="23"/>
        <v>0</v>
      </c>
      <c r="L462" s="69" t="str">
        <f>IF(OR(G462='Umrechnungskurse und Konstanten'!$E$21,G462='Umrechnungskurse und Konstanten'!$E$22,G462='Umrechnungskurse und Konstanten'!$E$23),"MwSt. Satz ok.","falsche/keine MwSt.")</f>
        <v>falsche/keine MwSt.</v>
      </c>
      <c r="M462" s="67" t="str">
        <f>IF(AND(C462&gt;='Umrechnungskurse und Konstanten'!$C$5,C462&lt;='Umrechnungskurse und Konstanten'!$D$7),"Periode ok.","falsche Periode")</f>
        <v>falsche Periode</v>
      </c>
    </row>
    <row r="463" spans="2:13" x14ac:dyDescent="0.3">
      <c r="B463" s="56"/>
      <c r="C463" s="38"/>
      <c r="D463" s="38"/>
      <c r="E463" s="45"/>
      <c r="F463" s="40"/>
      <c r="G463" s="52"/>
      <c r="H463" s="42">
        <f t="shared" si="21"/>
        <v>0</v>
      </c>
      <c r="I463" s="43">
        <f>IF(AND(C463&gt;='Umrechnungskurse und Konstanten'!$C$5,C463&lt;='Umrechnungskurse und Konstanten'!$D$5),F463*'Umrechnungskurse und Konstanten'!$E$5,0)+IF(AND(C463&gt;='Umrechnungskurse und Konstanten'!$C$6,C463&lt;='Umrechnungskurse und Konstanten'!$D$6),F463*'Umrechnungskurse und Konstanten'!$E$6,0)+IF(AND(C463&gt;='Umrechnungskurse und Konstanten'!$C$7,C463&lt;='Umrechnungskurse und Konstanten'!$D$7),F463*'Umrechnungskurse und Konstanten'!$E$7,0)+IF(AND(C463&gt;='Umrechnungskurse und Konstanten'!$C$8,C463&lt;='Umrechnungskurse und Konstanten'!$D$8),F463*'Umrechnungskurse und Konstanten'!$E$8,0)+IF(AND(C463&gt;='Umrechnungskurse und Konstanten'!$C$9,C463&lt;='Umrechnungskurse und Konstanten'!$D$9),F463*'Umrechnungskurse und Konstanten'!$E$9,0)+IF(AND(C463&gt;='Umrechnungskurse und Konstanten'!$C$10,C463&lt;='Umrechnungskurse und Konstanten'!$D$10),F463*'Umrechnungskurse und Konstanten'!$E$10,0)+IF(AND(C463&gt;='Umrechnungskurse und Konstanten'!$C$11,C463&lt;='Umrechnungskurse und Konstanten'!$D$11),F463*'Umrechnungskurse und Konstanten'!$E$11,0)+IF(AND(C463&gt;='Umrechnungskurse und Konstanten'!$C$12,C463&lt;='Umrechnungskurse und Konstanten'!$D$12),F463*'Umrechnungskurse und Konstanten'!$E$12,0)+IF(AND(C463&gt;='Umrechnungskurse und Konstanten'!$C$13,C463&lt;='Umrechnungskurse und Konstanten'!$D$13),F463*'Umrechnungskurse und Konstanten'!$E$13,0)+IF(AND(C463&gt;='Umrechnungskurse und Konstanten'!$C$14,C463&lt;='Umrechnungskurse und Konstanten'!$D$14),F463*'Umrechnungskurse und Konstanten'!$E$14,0)+IF(AND(C463&gt;='Umrechnungskurse und Konstanten'!$C$15,C463&lt;='Umrechnungskurse und Konstanten'!$D$15),F463*'Umrechnungskurse und Konstanten'!$E$15,0)+IF(AND(C463&gt;='Umrechnungskurse und Konstanten'!$C$16,C463&lt;='Umrechnungskurse und Konstanten'!$D$16),F463*'Umrechnungskurse und Konstanten'!$E$16,0)</f>
        <v>0</v>
      </c>
      <c r="J463" s="43">
        <f t="shared" si="22"/>
        <v>0</v>
      </c>
      <c r="K463" s="43">
        <f t="shared" si="23"/>
        <v>0</v>
      </c>
      <c r="L463" s="69" t="str">
        <f>IF(OR(G463='Umrechnungskurse und Konstanten'!$E$21,G463='Umrechnungskurse und Konstanten'!$E$22,G463='Umrechnungskurse und Konstanten'!$E$23),"MwSt. Satz ok.","falsche/keine MwSt.")</f>
        <v>falsche/keine MwSt.</v>
      </c>
      <c r="M463" s="67" t="str">
        <f>IF(AND(C463&gt;='Umrechnungskurse und Konstanten'!$C$5,C463&lt;='Umrechnungskurse und Konstanten'!$D$7),"Periode ok.","falsche Periode")</f>
        <v>falsche Periode</v>
      </c>
    </row>
    <row r="464" spans="2:13" x14ac:dyDescent="0.3">
      <c r="B464" s="56"/>
      <c r="C464" s="38"/>
      <c r="D464" s="38"/>
      <c r="E464" s="45"/>
      <c r="F464" s="40"/>
      <c r="G464" s="52"/>
      <c r="H464" s="42">
        <f t="shared" si="21"/>
        <v>0</v>
      </c>
      <c r="I464" s="43">
        <f>IF(AND(C464&gt;='Umrechnungskurse und Konstanten'!$C$5,C464&lt;='Umrechnungskurse und Konstanten'!$D$5),F464*'Umrechnungskurse und Konstanten'!$E$5,0)+IF(AND(C464&gt;='Umrechnungskurse und Konstanten'!$C$6,C464&lt;='Umrechnungskurse und Konstanten'!$D$6),F464*'Umrechnungskurse und Konstanten'!$E$6,0)+IF(AND(C464&gt;='Umrechnungskurse und Konstanten'!$C$7,C464&lt;='Umrechnungskurse und Konstanten'!$D$7),F464*'Umrechnungskurse und Konstanten'!$E$7,0)+IF(AND(C464&gt;='Umrechnungskurse und Konstanten'!$C$8,C464&lt;='Umrechnungskurse und Konstanten'!$D$8),F464*'Umrechnungskurse und Konstanten'!$E$8,0)+IF(AND(C464&gt;='Umrechnungskurse und Konstanten'!$C$9,C464&lt;='Umrechnungskurse und Konstanten'!$D$9),F464*'Umrechnungskurse und Konstanten'!$E$9,0)+IF(AND(C464&gt;='Umrechnungskurse und Konstanten'!$C$10,C464&lt;='Umrechnungskurse und Konstanten'!$D$10),F464*'Umrechnungskurse und Konstanten'!$E$10,0)+IF(AND(C464&gt;='Umrechnungskurse und Konstanten'!$C$11,C464&lt;='Umrechnungskurse und Konstanten'!$D$11),F464*'Umrechnungskurse und Konstanten'!$E$11,0)+IF(AND(C464&gt;='Umrechnungskurse und Konstanten'!$C$12,C464&lt;='Umrechnungskurse und Konstanten'!$D$12),F464*'Umrechnungskurse und Konstanten'!$E$12,0)+IF(AND(C464&gt;='Umrechnungskurse und Konstanten'!$C$13,C464&lt;='Umrechnungskurse und Konstanten'!$D$13),F464*'Umrechnungskurse und Konstanten'!$E$13,0)+IF(AND(C464&gt;='Umrechnungskurse und Konstanten'!$C$14,C464&lt;='Umrechnungskurse und Konstanten'!$D$14),F464*'Umrechnungskurse und Konstanten'!$E$14,0)+IF(AND(C464&gt;='Umrechnungskurse und Konstanten'!$C$15,C464&lt;='Umrechnungskurse und Konstanten'!$D$15),F464*'Umrechnungskurse und Konstanten'!$E$15,0)+IF(AND(C464&gt;='Umrechnungskurse und Konstanten'!$C$16,C464&lt;='Umrechnungskurse und Konstanten'!$D$16),F464*'Umrechnungskurse und Konstanten'!$E$16,0)</f>
        <v>0</v>
      </c>
      <c r="J464" s="43">
        <f t="shared" si="22"/>
        <v>0</v>
      </c>
      <c r="K464" s="43">
        <f t="shared" si="23"/>
        <v>0</v>
      </c>
      <c r="L464" s="69" t="str">
        <f>IF(OR(G464='Umrechnungskurse und Konstanten'!$E$21,G464='Umrechnungskurse und Konstanten'!$E$22,G464='Umrechnungskurse und Konstanten'!$E$23),"MwSt. Satz ok.","falsche/keine MwSt.")</f>
        <v>falsche/keine MwSt.</v>
      </c>
      <c r="M464" s="67" t="str">
        <f>IF(AND(C464&gt;='Umrechnungskurse und Konstanten'!$C$5,C464&lt;='Umrechnungskurse und Konstanten'!$D$7),"Periode ok.","falsche Periode")</f>
        <v>falsche Periode</v>
      </c>
    </row>
    <row r="465" spans="2:13" x14ac:dyDescent="0.3">
      <c r="B465" s="56"/>
      <c r="C465" s="38"/>
      <c r="D465" s="38"/>
      <c r="E465" s="45"/>
      <c r="F465" s="40"/>
      <c r="G465" s="52"/>
      <c r="H465" s="42">
        <f t="shared" si="21"/>
        <v>0</v>
      </c>
      <c r="I465" s="43">
        <f>IF(AND(C465&gt;='Umrechnungskurse und Konstanten'!$C$5,C465&lt;='Umrechnungskurse und Konstanten'!$D$5),F465*'Umrechnungskurse und Konstanten'!$E$5,0)+IF(AND(C465&gt;='Umrechnungskurse und Konstanten'!$C$6,C465&lt;='Umrechnungskurse und Konstanten'!$D$6),F465*'Umrechnungskurse und Konstanten'!$E$6,0)+IF(AND(C465&gt;='Umrechnungskurse und Konstanten'!$C$7,C465&lt;='Umrechnungskurse und Konstanten'!$D$7),F465*'Umrechnungskurse und Konstanten'!$E$7,0)+IF(AND(C465&gt;='Umrechnungskurse und Konstanten'!$C$8,C465&lt;='Umrechnungskurse und Konstanten'!$D$8),F465*'Umrechnungskurse und Konstanten'!$E$8,0)+IF(AND(C465&gt;='Umrechnungskurse und Konstanten'!$C$9,C465&lt;='Umrechnungskurse und Konstanten'!$D$9),F465*'Umrechnungskurse und Konstanten'!$E$9,0)+IF(AND(C465&gt;='Umrechnungskurse und Konstanten'!$C$10,C465&lt;='Umrechnungskurse und Konstanten'!$D$10),F465*'Umrechnungskurse und Konstanten'!$E$10,0)+IF(AND(C465&gt;='Umrechnungskurse und Konstanten'!$C$11,C465&lt;='Umrechnungskurse und Konstanten'!$D$11),F465*'Umrechnungskurse und Konstanten'!$E$11,0)+IF(AND(C465&gt;='Umrechnungskurse und Konstanten'!$C$12,C465&lt;='Umrechnungskurse und Konstanten'!$D$12),F465*'Umrechnungskurse und Konstanten'!$E$12,0)+IF(AND(C465&gt;='Umrechnungskurse und Konstanten'!$C$13,C465&lt;='Umrechnungskurse und Konstanten'!$D$13),F465*'Umrechnungskurse und Konstanten'!$E$13,0)+IF(AND(C465&gt;='Umrechnungskurse und Konstanten'!$C$14,C465&lt;='Umrechnungskurse und Konstanten'!$D$14),F465*'Umrechnungskurse und Konstanten'!$E$14,0)+IF(AND(C465&gt;='Umrechnungskurse und Konstanten'!$C$15,C465&lt;='Umrechnungskurse und Konstanten'!$D$15),F465*'Umrechnungskurse und Konstanten'!$E$15,0)+IF(AND(C465&gt;='Umrechnungskurse und Konstanten'!$C$16,C465&lt;='Umrechnungskurse und Konstanten'!$D$16),F465*'Umrechnungskurse und Konstanten'!$E$16,0)</f>
        <v>0</v>
      </c>
      <c r="J465" s="43">
        <f t="shared" si="22"/>
        <v>0</v>
      </c>
      <c r="K465" s="43">
        <f t="shared" si="23"/>
        <v>0</v>
      </c>
      <c r="L465" s="69" t="str">
        <f>IF(OR(G465='Umrechnungskurse und Konstanten'!$E$21,G465='Umrechnungskurse und Konstanten'!$E$22,G465='Umrechnungskurse und Konstanten'!$E$23),"MwSt. Satz ok.","falsche/keine MwSt.")</f>
        <v>falsche/keine MwSt.</v>
      </c>
      <c r="M465" s="67" t="str">
        <f>IF(AND(C465&gt;='Umrechnungskurse und Konstanten'!$C$5,C465&lt;='Umrechnungskurse und Konstanten'!$D$7),"Periode ok.","falsche Periode")</f>
        <v>falsche Periode</v>
      </c>
    </row>
    <row r="466" spans="2:13" x14ac:dyDescent="0.3">
      <c r="B466" s="56"/>
      <c r="C466" s="38"/>
      <c r="D466" s="38"/>
      <c r="E466" s="45"/>
      <c r="F466" s="40"/>
      <c r="G466" s="52"/>
      <c r="H466" s="42">
        <f t="shared" si="21"/>
        <v>0</v>
      </c>
      <c r="I466" s="43">
        <f>IF(AND(C466&gt;='Umrechnungskurse und Konstanten'!$C$5,C466&lt;='Umrechnungskurse und Konstanten'!$D$5),F466*'Umrechnungskurse und Konstanten'!$E$5,0)+IF(AND(C466&gt;='Umrechnungskurse und Konstanten'!$C$6,C466&lt;='Umrechnungskurse und Konstanten'!$D$6),F466*'Umrechnungskurse und Konstanten'!$E$6,0)+IF(AND(C466&gt;='Umrechnungskurse und Konstanten'!$C$7,C466&lt;='Umrechnungskurse und Konstanten'!$D$7),F466*'Umrechnungskurse und Konstanten'!$E$7,0)+IF(AND(C466&gt;='Umrechnungskurse und Konstanten'!$C$8,C466&lt;='Umrechnungskurse und Konstanten'!$D$8),F466*'Umrechnungskurse und Konstanten'!$E$8,0)+IF(AND(C466&gt;='Umrechnungskurse und Konstanten'!$C$9,C466&lt;='Umrechnungskurse und Konstanten'!$D$9),F466*'Umrechnungskurse und Konstanten'!$E$9,0)+IF(AND(C466&gt;='Umrechnungskurse und Konstanten'!$C$10,C466&lt;='Umrechnungskurse und Konstanten'!$D$10),F466*'Umrechnungskurse und Konstanten'!$E$10,0)+IF(AND(C466&gt;='Umrechnungskurse und Konstanten'!$C$11,C466&lt;='Umrechnungskurse und Konstanten'!$D$11),F466*'Umrechnungskurse und Konstanten'!$E$11,0)+IF(AND(C466&gt;='Umrechnungskurse und Konstanten'!$C$12,C466&lt;='Umrechnungskurse und Konstanten'!$D$12),F466*'Umrechnungskurse und Konstanten'!$E$12,0)+IF(AND(C466&gt;='Umrechnungskurse und Konstanten'!$C$13,C466&lt;='Umrechnungskurse und Konstanten'!$D$13),F466*'Umrechnungskurse und Konstanten'!$E$13,0)+IF(AND(C466&gt;='Umrechnungskurse und Konstanten'!$C$14,C466&lt;='Umrechnungskurse und Konstanten'!$D$14),F466*'Umrechnungskurse und Konstanten'!$E$14,0)+IF(AND(C466&gt;='Umrechnungskurse und Konstanten'!$C$15,C466&lt;='Umrechnungskurse und Konstanten'!$D$15),F466*'Umrechnungskurse und Konstanten'!$E$15,0)+IF(AND(C466&gt;='Umrechnungskurse und Konstanten'!$C$16,C466&lt;='Umrechnungskurse und Konstanten'!$D$16),F466*'Umrechnungskurse und Konstanten'!$E$16,0)</f>
        <v>0</v>
      </c>
      <c r="J466" s="43">
        <f t="shared" si="22"/>
        <v>0</v>
      </c>
      <c r="K466" s="43">
        <f t="shared" si="23"/>
        <v>0</v>
      </c>
      <c r="L466" s="69" t="str">
        <f>IF(OR(G466='Umrechnungskurse und Konstanten'!$E$21,G466='Umrechnungskurse und Konstanten'!$E$22,G466='Umrechnungskurse und Konstanten'!$E$23),"MwSt. Satz ok.","falsche/keine MwSt.")</f>
        <v>falsche/keine MwSt.</v>
      </c>
      <c r="M466" s="67" t="str">
        <f>IF(AND(C466&gt;='Umrechnungskurse und Konstanten'!$C$5,C466&lt;='Umrechnungskurse und Konstanten'!$D$7),"Periode ok.","falsche Periode")</f>
        <v>falsche Periode</v>
      </c>
    </row>
    <row r="467" spans="2:13" x14ac:dyDescent="0.3">
      <c r="B467" s="56"/>
      <c r="C467" s="38"/>
      <c r="D467" s="38"/>
      <c r="E467" s="45"/>
      <c r="F467" s="40"/>
      <c r="G467" s="52"/>
      <c r="H467" s="42">
        <f t="shared" si="21"/>
        <v>0</v>
      </c>
      <c r="I467" s="43">
        <f>IF(AND(C467&gt;='Umrechnungskurse und Konstanten'!$C$5,C467&lt;='Umrechnungskurse und Konstanten'!$D$5),F467*'Umrechnungskurse und Konstanten'!$E$5,0)+IF(AND(C467&gt;='Umrechnungskurse und Konstanten'!$C$6,C467&lt;='Umrechnungskurse und Konstanten'!$D$6),F467*'Umrechnungskurse und Konstanten'!$E$6,0)+IF(AND(C467&gt;='Umrechnungskurse und Konstanten'!$C$7,C467&lt;='Umrechnungskurse und Konstanten'!$D$7),F467*'Umrechnungskurse und Konstanten'!$E$7,0)+IF(AND(C467&gt;='Umrechnungskurse und Konstanten'!$C$8,C467&lt;='Umrechnungskurse und Konstanten'!$D$8),F467*'Umrechnungskurse und Konstanten'!$E$8,0)+IF(AND(C467&gt;='Umrechnungskurse und Konstanten'!$C$9,C467&lt;='Umrechnungskurse und Konstanten'!$D$9),F467*'Umrechnungskurse und Konstanten'!$E$9,0)+IF(AND(C467&gt;='Umrechnungskurse und Konstanten'!$C$10,C467&lt;='Umrechnungskurse und Konstanten'!$D$10),F467*'Umrechnungskurse und Konstanten'!$E$10,0)+IF(AND(C467&gt;='Umrechnungskurse und Konstanten'!$C$11,C467&lt;='Umrechnungskurse und Konstanten'!$D$11),F467*'Umrechnungskurse und Konstanten'!$E$11,0)+IF(AND(C467&gt;='Umrechnungskurse und Konstanten'!$C$12,C467&lt;='Umrechnungskurse und Konstanten'!$D$12),F467*'Umrechnungskurse und Konstanten'!$E$12,0)+IF(AND(C467&gt;='Umrechnungskurse und Konstanten'!$C$13,C467&lt;='Umrechnungskurse und Konstanten'!$D$13),F467*'Umrechnungskurse und Konstanten'!$E$13,0)+IF(AND(C467&gt;='Umrechnungskurse und Konstanten'!$C$14,C467&lt;='Umrechnungskurse und Konstanten'!$D$14),F467*'Umrechnungskurse und Konstanten'!$E$14,0)+IF(AND(C467&gt;='Umrechnungskurse und Konstanten'!$C$15,C467&lt;='Umrechnungskurse und Konstanten'!$D$15),F467*'Umrechnungskurse und Konstanten'!$E$15,0)+IF(AND(C467&gt;='Umrechnungskurse und Konstanten'!$C$16,C467&lt;='Umrechnungskurse und Konstanten'!$D$16),F467*'Umrechnungskurse und Konstanten'!$E$16,0)</f>
        <v>0</v>
      </c>
      <c r="J467" s="43">
        <f t="shared" si="22"/>
        <v>0</v>
      </c>
      <c r="K467" s="43">
        <f t="shared" si="23"/>
        <v>0</v>
      </c>
      <c r="L467" s="69" t="str">
        <f>IF(OR(G467='Umrechnungskurse und Konstanten'!$E$21,G467='Umrechnungskurse und Konstanten'!$E$22,G467='Umrechnungskurse und Konstanten'!$E$23),"MwSt. Satz ok.","falsche/keine MwSt.")</f>
        <v>falsche/keine MwSt.</v>
      </c>
      <c r="M467" s="67" t="str">
        <f>IF(AND(C467&gt;='Umrechnungskurse und Konstanten'!$C$5,C467&lt;='Umrechnungskurse und Konstanten'!$D$7),"Periode ok.","falsche Periode")</f>
        <v>falsche Periode</v>
      </c>
    </row>
    <row r="468" spans="2:13" x14ac:dyDescent="0.3">
      <c r="B468" s="56"/>
      <c r="C468" s="38"/>
      <c r="D468" s="38"/>
      <c r="E468" s="45"/>
      <c r="F468" s="40"/>
      <c r="G468" s="52"/>
      <c r="H468" s="42">
        <f t="shared" si="21"/>
        <v>0</v>
      </c>
      <c r="I468" s="43">
        <f>IF(AND(C468&gt;='Umrechnungskurse und Konstanten'!$C$5,C468&lt;='Umrechnungskurse und Konstanten'!$D$5),F468*'Umrechnungskurse und Konstanten'!$E$5,0)+IF(AND(C468&gt;='Umrechnungskurse und Konstanten'!$C$6,C468&lt;='Umrechnungskurse und Konstanten'!$D$6),F468*'Umrechnungskurse und Konstanten'!$E$6,0)+IF(AND(C468&gt;='Umrechnungskurse und Konstanten'!$C$7,C468&lt;='Umrechnungskurse und Konstanten'!$D$7),F468*'Umrechnungskurse und Konstanten'!$E$7,0)+IF(AND(C468&gt;='Umrechnungskurse und Konstanten'!$C$8,C468&lt;='Umrechnungskurse und Konstanten'!$D$8),F468*'Umrechnungskurse und Konstanten'!$E$8,0)+IF(AND(C468&gt;='Umrechnungskurse und Konstanten'!$C$9,C468&lt;='Umrechnungskurse und Konstanten'!$D$9),F468*'Umrechnungskurse und Konstanten'!$E$9,0)+IF(AND(C468&gt;='Umrechnungskurse und Konstanten'!$C$10,C468&lt;='Umrechnungskurse und Konstanten'!$D$10),F468*'Umrechnungskurse und Konstanten'!$E$10,0)+IF(AND(C468&gt;='Umrechnungskurse und Konstanten'!$C$11,C468&lt;='Umrechnungskurse und Konstanten'!$D$11),F468*'Umrechnungskurse und Konstanten'!$E$11,0)+IF(AND(C468&gt;='Umrechnungskurse und Konstanten'!$C$12,C468&lt;='Umrechnungskurse und Konstanten'!$D$12),F468*'Umrechnungskurse und Konstanten'!$E$12,0)+IF(AND(C468&gt;='Umrechnungskurse und Konstanten'!$C$13,C468&lt;='Umrechnungskurse und Konstanten'!$D$13),F468*'Umrechnungskurse und Konstanten'!$E$13,0)+IF(AND(C468&gt;='Umrechnungskurse und Konstanten'!$C$14,C468&lt;='Umrechnungskurse und Konstanten'!$D$14),F468*'Umrechnungskurse und Konstanten'!$E$14,0)+IF(AND(C468&gt;='Umrechnungskurse und Konstanten'!$C$15,C468&lt;='Umrechnungskurse und Konstanten'!$D$15),F468*'Umrechnungskurse und Konstanten'!$E$15,0)+IF(AND(C468&gt;='Umrechnungskurse und Konstanten'!$C$16,C468&lt;='Umrechnungskurse und Konstanten'!$D$16),F468*'Umrechnungskurse und Konstanten'!$E$16,0)</f>
        <v>0</v>
      </c>
      <c r="J468" s="43">
        <f t="shared" si="22"/>
        <v>0</v>
      </c>
      <c r="K468" s="43">
        <f t="shared" si="23"/>
        <v>0</v>
      </c>
      <c r="L468" s="69" t="str">
        <f>IF(OR(G468='Umrechnungskurse und Konstanten'!$E$21,G468='Umrechnungskurse und Konstanten'!$E$22,G468='Umrechnungskurse und Konstanten'!$E$23),"MwSt. Satz ok.","falsche/keine MwSt.")</f>
        <v>falsche/keine MwSt.</v>
      </c>
      <c r="M468" s="67" t="str">
        <f>IF(AND(C468&gt;='Umrechnungskurse und Konstanten'!$C$5,C468&lt;='Umrechnungskurse und Konstanten'!$D$7),"Periode ok.","falsche Periode")</f>
        <v>falsche Periode</v>
      </c>
    </row>
    <row r="469" spans="2:13" x14ac:dyDescent="0.3">
      <c r="B469" s="56"/>
      <c r="C469" s="38"/>
      <c r="D469" s="38"/>
      <c r="E469" s="45"/>
      <c r="F469" s="40"/>
      <c r="G469" s="52"/>
      <c r="H469" s="42">
        <f t="shared" si="21"/>
        <v>0</v>
      </c>
      <c r="I469" s="43">
        <f>IF(AND(C469&gt;='Umrechnungskurse und Konstanten'!$C$5,C469&lt;='Umrechnungskurse und Konstanten'!$D$5),F469*'Umrechnungskurse und Konstanten'!$E$5,0)+IF(AND(C469&gt;='Umrechnungskurse und Konstanten'!$C$6,C469&lt;='Umrechnungskurse und Konstanten'!$D$6),F469*'Umrechnungskurse und Konstanten'!$E$6,0)+IF(AND(C469&gt;='Umrechnungskurse und Konstanten'!$C$7,C469&lt;='Umrechnungskurse und Konstanten'!$D$7),F469*'Umrechnungskurse und Konstanten'!$E$7,0)+IF(AND(C469&gt;='Umrechnungskurse und Konstanten'!$C$8,C469&lt;='Umrechnungskurse und Konstanten'!$D$8),F469*'Umrechnungskurse und Konstanten'!$E$8,0)+IF(AND(C469&gt;='Umrechnungskurse und Konstanten'!$C$9,C469&lt;='Umrechnungskurse und Konstanten'!$D$9),F469*'Umrechnungskurse und Konstanten'!$E$9,0)+IF(AND(C469&gt;='Umrechnungskurse und Konstanten'!$C$10,C469&lt;='Umrechnungskurse und Konstanten'!$D$10),F469*'Umrechnungskurse und Konstanten'!$E$10,0)+IF(AND(C469&gt;='Umrechnungskurse und Konstanten'!$C$11,C469&lt;='Umrechnungskurse und Konstanten'!$D$11),F469*'Umrechnungskurse und Konstanten'!$E$11,0)+IF(AND(C469&gt;='Umrechnungskurse und Konstanten'!$C$12,C469&lt;='Umrechnungskurse und Konstanten'!$D$12),F469*'Umrechnungskurse und Konstanten'!$E$12,0)+IF(AND(C469&gt;='Umrechnungskurse und Konstanten'!$C$13,C469&lt;='Umrechnungskurse und Konstanten'!$D$13),F469*'Umrechnungskurse und Konstanten'!$E$13,0)+IF(AND(C469&gt;='Umrechnungskurse und Konstanten'!$C$14,C469&lt;='Umrechnungskurse und Konstanten'!$D$14),F469*'Umrechnungskurse und Konstanten'!$E$14,0)+IF(AND(C469&gt;='Umrechnungskurse und Konstanten'!$C$15,C469&lt;='Umrechnungskurse und Konstanten'!$D$15),F469*'Umrechnungskurse und Konstanten'!$E$15,0)+IF(AND(C469&gt;='Umrechnungskurse und Konstanten'!$C$16,C469&lt;='Umrechnungskurse und Konstanten'!$D$16),F469*'Umrechnungskurse und Konstanten'!$E$16,0)</f>
        <v>0</v>
      </c>
      <c r="J469" s="43">
        <f t="shared" si="22"/>
        <v>0</v>
      </c>
      <c r="K469" s="43">
        <f t="shared" si="23"/>
        <v>0</v>
      </c>
      <c r="L469" s="69" t="str">
        <f>IF(OR(G469='Umrechnungskurse und Konstanten'!$E$21,G469='Umrechnungskurse und Konstanten'!$E$22,G469='Umrechnungskurse und Konstanten'!$E$23),"MwSt. Satz ok.","falsche/keine MwSt.")</f>
        <v>falsche/keine MwSt.</v>
      </c>
      <c r="M469" s="67" t="str">
        <f>IF(AND(C469&gt;='Umrechnungskurse und Konstanten'!$C$5,C469&lt;='Umrechnungskurse und Konstanten'!$D$7),"Periode ok.","falsche Periode")</f>
        <v>falsche Periode</v>
      </c>
    </row>
    <row r="470" spans="2:13" x14ac:dyDescent="0.3">
      <c r="B470" s="56"/>
      <c r="C470" s="38"/>
      <c r="D470" s="38"/>
      <c r="E470" s="45"/>
      <c r="F470" s="40"/>
      <c r="G470" s="52"/>
      <c r="H470" s="42">
        <f t="shared" si="21"/>
        <v>0</v>
      </c>
      <c r="I470" s="43">
        <f>IF(AND(C470&gt;='Umrechnungskurse und Konstanten'!$C$5,C470&lt;='Umrechnungskurse und Konstanten'!$D$5),F470*'Umrechnungskurse und Konstanten'!$E$5,0)+IF(AND(C470&gt;='Umrechnungskurse und Konstanten'!$C$6,C470&lt;='Umrechnungskurse und Konstanten'!$D$6),F470*'Umrechnungskurse und Konstanten'!$E$6,0)+IF(AND(C470&gt;='Umrechnungskurse und Konstanten'!$C$7,C470&lt;='Umrechnungskurse und Konstanten'!$D$7),F470*'Umrechnungskurse und Konstanten'!$E$7,0)+IF(AND(C470&gt;='Umrechnungskurse und Konstanten'!$C$8,C470&lt;='Umrechnungskurse und Konstanten'!$D$8),F470*'Umrechnungskurse und Konstanten'!$E$8,0)+IF(AND(C470&gt;='Umrechnungskurse und Konstanten'!$C$9,C470&lt;='Umrechnungskurse und Konstanten'!$D$9),F470*'Umrechnungskurse und Konstanten'!$E$9,0)+IF(AND(C470&gt;='Umrechnungskurse und Konstanten'!$C$10,C470&lt;='Umrechnungskurse und Konstanten'!$D$10),F470*'Umrechnungskurse und Konstanten'!$E$10,0)+IF(AND(C470&gt;='Umrechnungskurse und Konstanten'!$C$11,C470&lt;='Umrechnungskurse und Konstanten'!$D$11),F470*'Umrechnungskurse und Konstanten'!$E$11,0)+IF(AND(C470&gt;='Umrechnungskurse und Konstanten'!$C$12,C470&lt;='Umrechnungskurse und Konstanten'!$D$12),F470*'Umrechnungskurse und Konstanten'!$E$12,0)+IF(AND(C470&gt;='Umrechnungskurse und Konstanten'!$C$13,C470&lt;='Umrechnungskurse und Konstanten'!$D$13),F470*'Umrechnungskurse und Konstanten'!$E$13,0)+IF(AND(C470&gt;='Umrechnungskurse und Konstanten'!$C$14,C470&lt;='Umrechnungskurse und Konstanten'!$D$14),F470*'Umrechnungskurse und Konstanten'!$E$14,0)+IF(AND(C470&gt;='Umrechnungskurse und Konstanten'!$C$15,C470&lt;='Umrechnungskurse und Konstanten'!$D$15),F470*'Umrechnungskurse und Konstanten'!$E$15,0)+IF(AND(C470&gt;='Umrechnungskurse und Konstanten'!$C$16,C470&lt;='Umrechnungskurse und Konstanten'!$D$16),F470*'Umrechnungskurse und Konstanten'!$E$16,0)</f>
        <v>0</v>
      </c>
      <c r="J470" s="43">
        <f t="shared" si="22"/>
        <v>0</v>
      </c>
      <c r="K470" s="43">
        <f t="shared" si="23"/>
        <v>0</v>
      </c>
      <c r="L470" s="69" t="str">
        <f>IF(OR(G470='Umrechnungskurse und Konstanten'!$E$21,G470='Umrechnungskurse und Konstanten'!$E$22,G470='Umrechnungskurse und Konstanten'!$E$23),"MwSt. Satz ok.","falsche/keine MwSt.")</f>
        <v>falsche/keine MwSt.</v>
      </c>
      <c r="M470" s="67" t="str">
        <f>IF(AND(C470&gt;='Umrechnungskurse und Konstanten'!$C$5,C470&lt;='Umrechnungskurse und Konstanten'!$D$7),"Periode ok.","falsche Periode")</f>
        <v>falsche Periode</v>
      </c>
    </row>
    <row r="471" spans="2:13" x14ac:dyDescent="0.3">
      <c r="B471" s="56"/>
      <c r="C471" s="38"/>
      <c r="D471" s="38"/>
      <c r="E471" s="45"/>
      <c r="F471" s="40"/>
      <c r="G471" s="52"/>
      <c r="H471" s="42">
        <f t="shared" si="21"/>
        <v>0</v>
      </c>
      <c r="I471" s="43">
        <f>IF(AND(C471&gt;='Umrechnungskurse und Konstanten'!$C$5,C471&lt;='Umrechnungskurse und Konstanten'!$D$5),F471*'Umrechnungskurse und Konstanten'!$E$5,0)+IF(AND(C471&gt;='Umrechnungskurse und Konstanten'!$C$6,C471&lt;='Umrechnungskurse und Konstanten'!$D$6),F471*'Umrechnungskurse und Konstanten'!$E$6,0)+IF(AND(C471&gt;='Umrechnungskurse und Konstanten'!$C$7,C471&lt;='Umrechnungskurse und Konstanten'!$D$7),F471*'Umrechnungskurse und Konstanten'!$E$7,0)+IF(AND(C471&gt;='Umrechnungskurse und Konstanten'!$C$8,C471&lt;='Umrechnungskurse und Konstanten'!$D$8),F471*'Umrechnungskurse und Konstanten'!$E$8,0)+IF(AND(C471&gt;='Umrechnungskurse und Konstanten'!$C$9,C471&lt;='Umrechnungskurse und Konstanten'!$D$9),F471*'Umrechnungskurse und Konstanten'!$E$9,0)+IF(AND(C471&gt;='Umrechnungskurse und Konstanten'!$C$10,C471&lt;='Umrechnungskurse und Konstanten'!$D$10),F471*'Umrechnungskurse und Konstanten'!$E$10,0)+IF(AND(C471&gt;='Umrechnungskurse und Konstanten'!$C$11,C471&lt;='Umrechnungskurse und Konstanten'!$D$11),F471*'Umrechnungskurse und Konstanten'!$E$11,0)+IF(AND(C471&gt;='Umrechnungskurse und Konstanten'!$C$12,C471&lt;='Umrechnungskurse und Konstanten'!$D$12),F471*'Umrechnungskurse und Konstanten'!$E$12,0)+IF(AND(C471&gt;='Umrechnungskurse und Konstanten'!$C$13,C471&lt;='Umrechnungskurse und Konstanten'!$D$13),F471*'Umrechnungskurse und Konstanten'!$E$13,0)+IF(AND(C471&gt;='Umrechnungskurse und Konstanten'!$C$14,C471&lt;='Umrechnungskurse und Konstanten'!$D$14),F471*'Umrechnungskurse und Konstanten'!$E$14,0)+IF(AND(C471&gt;='Umrechnungskurse und Konstanten'!$C$15,C471&lt;='Umrechnungskurse und Konstanten'!$D$15),F471*'Umrechnungskurse und Konstanten'!$E$15,0)+IF(AND(C471&gt;='Umrechnungskurse und Konstanten'!$C$16,C471&lt;='Umrechnungskurse und Konstanten'!$D$16),F471*'Umrechnungskurse und Konstanten'!$E$16,0)</f>
        <v>0</v>
      </c>
      <c r="J471" s="43">
        <f t="shared" si="22"/>
        <v>0</v>
      </c>
      <c r="K471" s="43">
        <f t="shared" si="23"/>
        <v>0</v>
      </c>
      <c r="L471" s="69" t="str">
        <f>IF(OR(G471='Umrechnungskurse und Konstanten'!$E$21,G471='Umrechnungskurse und Konstanten'!$E$22,G471='Umrechnungskurse und Konstanten'!$E$23),"MwSt. Satz ok.","falsche/keine MwSt.")</f>
        <v>falsche/keine MwSt.</v>
      </c>
      <c r="M471" s="67" t="str">
        <f>IF(AND(C471&gt;='Umrechnungskurse und Konstanten'!$C$5,C471&lt;='Umrechnungskurse und Konstanten'!$D$7),"Periode ok.","falsche Periode")</f>
        <v>falsche Periode</v>
      </c>
    </row>
    <row r="472" spans="2:13" x14ac:dyDescent="0.3">
      <c r="B472" s="56"/>
      <c r="C472" s="38"/>
      <c r="D472" s="38"/>
      <c r="E472" s="45"/>
      <c r="F472" s="40"/>
      <c r="G472" s="52"/>
      <c r="H472" s="42">
        <f t="shared" si="21"/>
        <v>0</v>
      </c>
      <c r="I472" s="43">
        <f>IF(AND(C472&gt;='Umrechnungskurse und Konstanten'!$C$5,C472&lt;='Umrechnungskurse und Konstanten'!$D$5),F472*'Umrechnungskurse und Konstanten'!$E$5,0)+IF(AND(C472&gt;='Umrechnungskurse und Konstanten'!$C$6,C472&lt;='Umrechnungskurse und Konstanten'!$D$6),F472*'Umrechnungskurse und Konstanten'!$E$6,0)+IF(AND(C472&gt;='Umrechnungskurse und Konstanten'!$C$7,C472&lt;='Umrechnungskurse und Konstanten'!$D$7),F472*'Umrechnungskurse und Konstanten'!$E$7,0)+IF(AND(C472&gt;='Umrechnungskurse und Konstanten'!$C$8,C472&lt;='Umrechnungskurse und Konstanten'!$D$8),F472*'Umrechnungskurse und Konstanten'!$E$8,0)+IF(AND(C472&gt;='Umrechnungskurse und Konstanten'!$C$9,C472&lt;='Umrechnungskurse und Konstanten'!$D$9),F472*'Umrechnungskurse und Konstanten'!$E$9,0)+IF(AND(C472&gt;='Umrechnungskurse und Konstanten'!$C$10,C472&lt;='Umrechnungskurse und Konstanten'!$D$10),F472*'Umrechnungskurse und Konstanten'!$E$10,0)+IF(AND(C472&gt;='Umrechnungskurse und Konstanten'!$C$11,C472&lt;='Umrechnungskurse und Konstanten'!$D$11),F472*'Umrechnungskurse und Konstanten'!$E$11,0)+IF(AND(C472&gt;='Umrechnungskurse und Konstanten'!$C$12,C472&lt;='Umrechnungskurse und Konstanten'!$D$12),F472*'Umrechnungskurse und Konstanten'!$E$12,0)+IF(AND(C472&gt;='Umrechnungskurse und Konstanten'!$C$13,C472&lt;='Umrechnungskurse und Konstanten'!$D$13),F472*'Umrechnungskurse und Konstanten'!$E$13,0)+IF(AND(C472&gt;='Umrechnungskurse und Konstanten'!$C$14,C472&lt;='Umrechnungskurse und Konstanten'!$D$14),F472*'Umrechnungskurse und Konstanten'!$E$14,0)+IF(AND(C472&gt;='Umrechnungskurse und Konstanten'!$C$15,C472&lt;='Umrechnungskurse und Konstanten'!$D$15),F472*'Umrechnungskurse und Konstanten'!$E$15,0)+IF(AND(C472&gt;='Umrechnungskurse und Konstanten'!$C$16,C472&lt;='Umrechnungskurse und Konstanten'!$D$16),F472*'Umrechnungskurse und Konstanten'!$E$16,0)</f>
        <v>0</v>
      </c>
      <c r="J472" s="43">
        <f t="shared" si="22"/>
        <v>0</v>
      </c>
      <c r="K472" s="43">
        <f t="shared" si="23"/>
        <v>0</v>
      </c>
      <c r="L472" s="69" t="str">
        <f>IF(OR(G472='Umrechnungskurse und Konstanten'!$E$21,G472='Umrechnungskurse und Konstanten'!$E$22,G472='Umrechnungskurse und Konstanten'!$E$23),"MwSt. Satz ok.","falsche/keine MwSt.")</f>
        <v>falsche/keine MwSt.</v>
      </c>
      <c r="M472" s="67" t="str">
        <f>IF(AND(C472&gt;='Umrechnungskurse und Konstanten'!$C$5,C472&lt;='Umrechnungskurse und Konstanten'!$D$7),"Periode ok.","falsche Periode")</f>
        <v>falsche Periode</v>
      </c>
    </row>
    <row r="473" spans="2:13" x14ac:dyDescent="0.3">
      <c r="B473" s="56"/>
      <c r="C473" s="38"/>
      <c r="D473" s="38"/>
      <c r="E473" s="45"/>
      <c r="F473" s="40"/>
      <c r="G473" s="52"/>
      <c r="H473" s="42">
        <f t="shared" si="21"/>
        <v>0</v>
      </c>
      <c r="I473" s="43">
        <f>IF(AND(C473&gt;='Umrechnungskurse und Konstanten'!$C$5,C473&lt;='Umrechnungskurse und Konstanten'!$D$5),F473*'Umrechnungskurse und Konstanten'!$E$5,0)+IF(AND(C473&gt;='Umrechnungskurse und Konstanten'!$C$6,C473&lt;='Umrechnungskurse und Konstanten'!$D$6),F473*'Umrechnungskurse und Konstanten'!$E$6,0)+IF(AND(C473&gt;='Umrechnungskurse und Konstanten'!$C$7,C473&lt;='Umrechnungskurse und Konstanten'!$D$7),F473*'Umrechnungskurse und Konstanten'!$E$7,0)+IF(AND(C473&gt;='Umrechnungskurse und Konstanten'!$C$8,C473&lt;='Umrechnungskurse und Konstanten'!$D$8),F473*'Umrechnungskurse und Konstanten'!$E$8,0)+IF(AND(C473&gt;='Umrechnungskurse und Konstanten'!$C$9,C473&lt;='Umrechnungskurse und Konstanten'!$D$9),F473*'Umrechnungskurse und Konstanten'!$E$9,0)+IF(AND(C473&gt;='Umrechnungskurse und Konstanten'!$C$10,C473&lt;='Umrechnungskurse und Konstanten'!$D$10),F473*'Umrechnungskurse und Konstanten'!$E$10,0)+IF(AND(C473&gt;='Umrechnungskurse und Konstanten'!$C$11,C473&lt;='Umrechnungskurse und Konstanten'!$D$11),F473*'Umrechnungskurse und Konstanten'!$E$11,0)+IF(AND(C473&gt;='Umrechnungskurse und Konstanten'!$C$12,C473&lt;='Umrechnungskurse und Konstanten'!$D$12),F473*'Umrechnungskurse und Konstanten'!$E$12,0)+IF(AND(C473&gt;='Umrechnungskurse und Konstanten'!$C$13,C473&lt;='Umrechnungskurse und Konstanten'!$D$13),F473*'Umrechnungskurse und Konstanten'!$E$13,0)+IF(AND(C473&gt;='Umrechnungskurse und Konstanten'!$C$14,C473&lt;='Umrechnungskurse und Konstanten'!$D$14),F473*'Umrechnungskurse und Konstanten'!$E$14,0)+IF(AND(C473&gt;='Umrechnungskurse und Konstanten'!$C$15,C473&lt;='Umrechnungskurse und Konstanten'!$D$15),F473*'Umrechnungskurse und Konstanten'!$E$15,0)+IF(AND(C473&gt;='Umrechnungskurse und Konstanten'!$C$16,C473&lt;='Umrechnungskurse und Konstanten'!$D$16),F473*'Umrechnungskurse und Konstanten'!$E$16,0)</f>
        <v>0</v>
      </c>
      <c r="J473" s="43">
        <f t="shared" si="22"/>
        <v>0</v>
      </c>
      <c r="K473" s="43">
        <f t="shared" si="23"/>
        <v>0</v>
      </c>
      <c r="L473" s="69" t="str">
        <f>IF(OR(G473='Umrechnungskurse und Konstanten'!$E$21,G473='Umrechnungskurse und Konstanten'!$E$22,G473='Umrechnungskurse und Konstanten'!$E$23),"MwSt. Satz ok.","falsche/keine MwSt.")</f>
        <v>falsche/keine MwSt.</v>
      </c>
      <c r="M473" s="67" t="str">
        <f>IF(AND(C473&gt;='Umrechnungskurse und Konstanten'!$C$5,C473&lt;='Umrechnungskurse und Konstanten'!$D$7),"Periode ok.","falsche Periode")</f>
        <v>falsche Periode</v>
      </c>
    </row>
    <row r="474" spans="2:13" x14ac:dyDescent="0.3">
      <c r="B474" s="56"/>
      <c r="C474" s="38"/>
      <c r="D474" s="38"/>
      <c r="E474" s="45"/>
      <c r="F474" s="40"/>
      <c r="G474" s="52"/>
      <c r="H474" s="42">
        <f t="shared" si="21"/>
        <v>0</v>
      </c>
      <c r="I474" s="43">
        <f>IF(AND(C474&gt;='Umrechnungskurse und Konstanten'!$C$5,C474&lt;='Umrechnungskurse und Konstanten'!$D$5),F474*'Umrechnungskurse und Konstanten'!$E$5,0)+IF(AND(C474&gt;='Umrechnungskurse und Konstanten'!$C$6,C474&lt;='Umrechnungskurse und Konstanten'!$D$6),F474*'Umrechnungskurse und Konstanten'!$E$6,0)+IF(AND(C474&gt;='Umrechnungskurse und Konstanten'!$C$7,C474&lt;='Umrechnungskurse und Konstanten'!$D$7),F474*'Umrechnungskurse und Konstanten'!$E$7,0)+IF(AND(C474&gt;='Umrechnungskurse und Konstanten'!$C$8,C474&lt;='Umrechnungskurse und Konstanten'!$D$8),F474*'Umrechnungskurse und Konstanten'!$E$8,0)+IF(AND(C474&gt;='Umrechnungskurse und Konstanten'!$C$9,C474&lt;='Umrechnungskurse und Konstanten'!$D$9),F474*'Umrechnungskurse und Konstanten'!$E$9,0)+IF(AND(C474&gt;='Umrechnungskurse und Konstanten'!$C$10,C474&lt;='Umrechnungskurse und Konstanten'!$D$10),F474*'Umrechnungskurse und Konstanten'!$E$10,0)+IF(AND(C474&gt;='Umrechnungskurse und Konstanten'!$C$11,C474&lt;='Umrechnungskurse und Konstanten'!$D$11),F474*'Umrechnungskurse und Konstanten'!$E$11,0)+IF(AND(C474&gt;='Umrechnungskurse und Konstanten'!$C$12,C474&lt;='Umrechnungskurse und Konstanten'!$D$12),F474*'Umrechnungskurse und Konstanten'!$E$12,0)+IF(AND(C474&gt;='Umrechnungskurse und Konstanten'!$C$13,C474&lt;='Umrechnungskurse und Konstanten'!$D$13),F474*'Umrechnungskurse und Konstanten'!$E$13,0)+IF(AND(C474&gt;='Umrechnungskurse und Konstanten'!$C$14,C474&lt;='Umrechnungskurse und Konstanten'!$D$14),F474*'Umrechnungskurse und Konstanten'!$E$14,0)+IF(AND(C474&gt;='Umrechnungskurse und Konstanten'!$C$15,C474&lt;='Umrechnungskurse und Konstanten'!$D$15),F474*'Umrechnungskurse und Konstanten'!$E$15,0)+IF(AND(C474&gt;='Umrechnungskurse und Konstanten'!$C$16,C474&lt;='Umrechnungskurse und Konstanten'!$D$16),F474*'Umrechnungskurse und Konstanten'!$E$16,0)</f>
        <v>0</v>
      </c>
      <c r="J474" s="43">
        <f t="shared" si="22"/>
        <v>0</v>
      </c>
      <c r="K474" s="43">
        <f t="shared" si="23"/>
        <v>0</v>
      </c>
      <c r="L474" s="69" t="str">
        <f>IF(OR(G474='Umrechnungskurse und Konstanten'!$E$21,G474='Umrechnungskurse und Konstanten'!$E$22,G474='Umrechnungskurse und Konstanten'!$E$23),"MwSt. Satz ok.","falsche/keine MwSt.")</f>
        <v>falsche/keine MwSt.</v>
      </c>
      <c r="M474" s="67" t="str">
        <f>IF(AND(C474&gt;='Umrechnungskurse und Konstanten'!$C$5,C474&lt;='Umrechnungskurse und Konstanten'!$D$7),"Periode ok.","falsche Periode")</f>
        <v>falsche Periode</v>
      </c>
    </row>
    <row r="475" spans="2:13" x14ac:dyDescent="0.3">
      <c r="B475" s="56"/>
      <c r="C475" s="38"/>
      <c r="D475" s="38"/>
      <c r="E475" s="45"/>
      <c r="F475" s="40"/>
      <c r="G475" s="52"/>
      <c r="H475" s="42">
        <f t="shared" si="21"/>
        <v>0</v>
      </c>
      <c r="I475" s="43">
        <f>IF(AND(C475&gt;='Umrechnungskurse und Konstanten'!$C$5,C475&lt;='Umrechnungskurse und Konstanten'!$D$5),F475*'Umrechnungskurse und Konstanten'!$E$5,0)+IF(AND(C475&gt;='Umrechnungskurse und Konstanten'!$C$6,C475&lt;='Umrechnungskurse und Konstanten'!$D$6),F475*'Umrechnungskurse und Konstanten'!$E$6,0)+IF(AND(C475&gt;='Umrechnungskurse und Konstanten'!$C$7,C475&lt;='Umrechnungskurse und Konstanten'!$D$7),F475*'Umrechnungskurse und Konstanten'!$E$7,0)+IF(AND(C475&gt;='Umrechnungskurse und Konstanten'!$C$8,C475&lt;='Umrechnungskurse und Konstanten'!$D$8),F475*'Umrechnungskurse und Konstanten'!$E$8,0)+IF(AND(C475&gt;='Umrechnungskurse und Konstanten'!$C$9,C475&lt;='Umrechnungskurse und Konstanten'!$D$9),F475*'Umrechnungskurse und Konstanten'!$E$9,0)+IF(AND(C475&gt;='Umrechnungskurse und Konstanten'!$C$10,C475&lt;='Umrechnungskurse und Konstanten'!$D$10),F475*'Umrechnungskurse und Konstanten'!$E$10,0)+IF(AND(C475&gt;='Umrechnungskurse und Konstanten'!$C$11,C475&lt;='Umrechnungskurse und Konstanten'!$D$11),F475*'Umrechnungskurse und Konstanten'!$E$11,0)+IF(AND(C475&gt;='Umrechnungskurse und Konstanten'!$C$12,C475&lt;='Umrechnungskurse und Konstanten'!$D$12),F475*'Umrechnungskurse und Konstanten'!$E$12,0)+IF(AND(C475&gt;='Umrechnungskurse und Konstanten'!$C$13,C475&lt;='Umrechnungskurse und Konstanten'!$D$13),F475*'Umrechnungskurse und Konstanten'!$E$13,0)+IF(AND(C475&gt;='Umrechnungskurse und Konstanten'!$C$14,C475&lt;='Umrechnungskurse und Konstanten'!$D$14),F475*'Umrechnungskurse und Konstanten'!$E$14,0)+IF(AND(C475&gt;='Umrechnungskurse und Konstanten'!$C$15,C475&lt;='Umrechnungskurse und Konstanten'!$D$15),F475*'Umrechnungskurse und Konstanten'!$E$15,0)+IF(AND(C475&gt;='Umrechnungskurse und Konstanten'!$C$16,C475&lt;='Umrechnungskurse und Konstanten'!$D$16),F475*'Umrechnungskurse und Konstanten'!$E$16,0)</f>
        <v>0</v>
      </c>
      <c r="J475" s="43">
        <f t="shared" si="22"/>
        <v>0</v>
      </c>
      <c r="K475" s="43">
        <f t="shared" si="23"/>
        <v>0</v>
      </c>
      <c r="L475" s="69" t="str">
        <f>IF(OR(G475='Umrechnungskurse und Konstanten'!$E$21,G475='Umrechnungskurse und Konstanten'!$E$22,G475='Umrechnungskurse und Konstanten'!$E$23),"MwSt. Satz ok.","falsche/keine MwSt.")</f>
        <v>falsche/keine MwSt.</v>
      </c>
      <c r="M475" s="67" t="str">
        <f>IF(AND(C475&gt;='Umrechnungskurse und Konstanten'!$C$5,C475&lt;='Umrechnungskurse und Konstanten'!$D$7),"Periode ok.","falsche Periode")</f>
        <v>falsche Periode</v>
      </c>
    </row>
    <row r="476" spans="2:13" x14ac:dyDescent="0.3">
      <c r="B476" s="56"/>
      <c r="C476" s="38"/>
      <c r="D476" s="38"/>
      <c r="E476" s="45"/>
      <c r="F476" s="40"/>
      <c r="G476" s="52"/>
      <c r="H476" s="42">
        <f t="shared" si="21"/>
        <v>0</v>
      </c>
      <c r="I476" s="43">
        <f>IF(AND(C476&gt;='Umrechnungskurse und Konstanten'!$C$5,C476&lt;='Umrechnungskurse und Konstanten'!$D$5),F476*'Umrechnungskurse und Konstanten'!$E$5,0)+IF(AND(C476&gt;='Umrechnungskurse und Konstanten'!$C$6,C476&lt;='Umrechnungskurse und Konstanten'!$D$6),F476*'Umrechnungskurse und Konstanten'!$E$6,0)+IF(AND(C476&gt;='Umrechnungskurse und Konstanten'!$C$7,C476&lt;='Umrechnungskurse und Konstanten'!$D$7),F476*'Umrechnungskurse und Konstanten'!$E$7,0)+IF(AND(C476&gt;='Umrechnungskurse und Konstanten'!$C$8,C476&lt;='Umrechnungskurse und Konstanten'!$D$8),F476*'Umrechnungskurse und Konstanten'!$E$8,0)+IF(AND(C476&gt;='Umrechnungskurse und Konstanten'!$C$9,C476&lt;='Umrechnungskurse und Konstanten'!$D$9),F476*'Umrechnungskurse und Konstanten'!$E$9,0)+IF(AND(C476&gt;='Umrechnungskurse und Konstanten'!$C$10,C476&lt;='Umrechnungskurse und Konstanten'!$D$10),F476*'Umrechnungskurse und Konstanten'!$E$10,0)+IF(AND(C476&gt;='Umrechnungskurse und Konstanten'!$C$11,C476&lt;='Umrechnungskurse und Konstanten'!$D$11),F476*'Umrechnungskurse und Konstanten'!$E$11,0)+IF(AND(C476&gt;='Umrechnungskurse und Konstanten'!$C$12,C476&lt;='Umrechnungskurse und Konstanten'!$D$12),F476*'Umrechnungskurse und Konstanten'!$E$12,0)+IF(AND(C476&gt;='Umrechnungskurse und Konstanten'!$C$13,C476&lt;='Umrechnungskurse und Konstanten'!$D$13),F476*'Umrechnungskurse und Konstanten'!$E$13,0)+IF(AND(C476&gt;='Umrechnungskurse und Konstanten'!$C$14,C476&lt;='Umrechnungskurse und Konstanten'!$D$14),F476*'Umrechnungskurse und Konstanten'!$E$14,0)+IF(AND(C476&gt;='Umrechnungskurse und Konstanten'!$C$15,C476&lt;='Umrechnungskurse und Konstanten'!$D$15),F476*'Umrechnungskurse und Konstanten'!$E$15,0)+IF(AND(C476&gt;='Umrechnungskurse und Konstanten'!$C$16,C476&lt;='Umrechnungskurse und Konstanten'!$D$16),F476*'Umrechnungskurse und Konstanten'!$E$16,0)</f>
        <v>0</v>
      </c>
      <c r="J476" s="43">
        <f t="shared" si="22"/>
        <v>0</v>
      </c>
      <c r="K476" s="43">
        <f t="shared" si="23"/>
        <v>0</v>
      </c>
      <c r="L476" s="69" t="str">
        <f>IF(OR(G476='Umrechnungskurse und Konstanten'!$E$21,G476='Umrechnungskurse und Konstanten'!$E$22,G476='Umrechnungskurse und Konstanten'!$E$23),"MwSt. Satz ok.","falsche/keine MwSt.")</f>
        <v>falsche/keine MwSt.</v>
      </c>
      <c r="M476" s="67" t="str">
        <f>IF(AND(C476&gt;='Umrechnungskurse und Konstanten'!$C$5,C476&lt;='Umrechnungskurse und Konstanten'!$D$7),"Periode ok.","falsche Periode")</f>
        <v>falsche Periode</v>
      </c>
    </row>
    <row r="477" spans="2:13" x14ac:dyDescent="0.3">
      <c r="B477" s="56"/>
      <c r="C477" s="38"/>
      <c r="D477" s="38"/>
      <c r="E477" s="45"/>
      <c r="F477" s="40"/>
      <c r="G477" s="52"/>
      <c r="H477" s="42">
        <f t="shared" si="21"/>
        <v>0</v>
      </c>
      <c r="I477" s="43">
        <f>IF(AND(C477&gt;='Umrechnungskurse und Konstanten'!$C$5,C477&lt;='Umrechnungskurse und Konstanten'!$D$5),F477*'Umrechnungskurse und Konstanten'!$E$5,0)+IF(AND(C477&gt;='Umrechnungskurse und Konstanten'!$C$6,C477&lt;='Umrechnungskurse und Konstanten'!$D$6),F477*'Umrechnungskurse und Konstanten'!$E$6,0)+IF(AND(C477&gt;='Umrechnungskurse und Konstanten'!$C$7,C477&lt;='Umrechnungskurse und Konstanten'!$D$7),F477*'Umrechnungskurse und Konstanten'!$E$7,0)+IF(AND(C477&gt;='Umrechnungskurse und Konstanten'!$C$8,C477&lt;='Umrechnungskurse und Konstanten'!$D$8),F477*'Umrechnungskurse und Konstanten'!$E$8,0)+IF(AND(C477&gt;='Umrechnungskurse und Konstanten'!$C$9,C477&lt;='Umrechnungskurse und Konstanten'!$D$9),F477*'Umrechnungskurse und Konstanten'!$E$9,0)+IF(AND(C477&gt;='Umrechnungskurse und Konstanten'!$C$10,C477&lt;='Umrechnungskurse und Konstanten'!$D$10),F477*'Umrechnungskurse und Konstanten'!$E$10,0)+IF(AND(C477&gt;='Umrechnungskurse und Konstanten'!$C$11,C477&lt;='Umrechnungskurse und Konstanten'!$D$11),F477*'Umrechnungskurse und Konstanten'!$E$11,0)+IF(AND(C477&gt;='Umrechnungskurse und Konstanten'!$C$12,C477&lt;='Umrechnungskurse und Konstanten'!$D$12),F477*'Umrechnungskurse und Konstanten'!$E$12,0)+IF(AND(C477&gt;='Umrechnungskurse und Konstanten'!$C$13,C477&lt;='Umrechnungskurse und Konstanten'!$D$13),F477*'Umrechnungskurse und Konstanten'!$E$13,0)+IF(AND(C477&gt;='Umrechnungskurse und Konstanten'!$C$14,C477&lt;='Umrechnungskurse und Konstanten'!$D$14),F477*'Umrechnungskurse und Konstanten'!$E$14,0)+IF(AND(C477&gt;='Umrechnungskurse und Konstanten'!$C$15,C477&lt;='Umrechnungskurse und Konstanten'!$D$15),F477*'Umrechnungskurse und Konstanten'!$E$15,0)+IF(AND(C477&gt;='Umrechnungskurse und Konstanten'!$C$16,C477&lt;='Umrechnungskurse und Konstanten'!$D$16),F477*'Umrechnungskurse und Konstanten'!$E$16,0)</f>
        <v>0</v>
      </c>
      <c r="J477" s="43">
        <f t="shared" si="22"/>
        <v>0</v>
      </c>
      <c r="K477" s="43">
        <f t="shared" si="23"/>
        <v>0</v>
      </c>
      <c r="L477" s="69" t="str">
        <f>IF(OR(G477='Umrechnungskurse und Konstanten'!$E$21,G477='Umrechnungskurse und Konstanten'!$E$22,G477='Umrechnungskurse und Konstanten'!$E$23),"MwSt. Satz ok.","falsche/keine MwSt.")</f>
        <v>falsche/keine MwSt.</v>
      </c>
      <c r="M477" s="67" t="str">
        <f>IF(AND(C477&gt;='Umrechnungskurse und Konstanten'!$C$5,C477&lt;='Umrechnungskurse und Konstanten'!$D$7),"Periode ok.","falsche Periode")</f>
        <v>falsche Periode</v>
      </c>
    </row>
    <row r="478" spans="2:13" x14ac:dyDescent="0.3">
      <c r="B478" s="56"/>
      <c r="C478" s="38"/>
      <c r="D478" s="38"/>
      <c r="E478" s="45"/>
      <c r="F478" s="40"/>
      <c r="G478" s="52"/>
      <c r="H478" s="42">
        <f t="shared" si="21"/>
        <v>0</v>
      </c>
      <c r="I478" s="43">
        <f>IF(AND(C478&gt;='Umrechnungskurse und Konstanten'!$C$5,C478&lt;='Umrechnungskurse und Konstanten'!$D$5),F478*'Umrechnungskurse und Konstanten'!$E$5,0)+IF(AND(C478&gt;='Umrechnungskurse und Konstanten'!$C$6,C478&lt;='Umrechnungskurse und Konstanten'!$D$6),F478*'Umrechnungskurse und Konstanten'!$E$6,0)+IF(AND(C478&gt;='Umrechnungskurse und Konstanten'!$C$7,C478&lt;='Umrechnungskurse und Konstanten'!$D$7),F478*'Umrechnungskurse und Konstanten'!$E$7,0)+IF(AND(C478&gt;='Umrechnungskurse und Konstanten'!$C$8,C478&lt;='Umrechnungskurse und Konstanten'!$D$8),F478*'Umrechnungskurse und Konstanten'!$E$8,0)+IF(AND(C478&gt;='Umrechnungskurse und Konstanten'!$C$9,C478&lt;='Umrechnungskurse und Konstanten'!$D$9),F478*'Umrechnungskurse und Konstanten'!$E$9,0)+IF(AND(C478&gt;='Umrechnungskurse und Konstanten'!$C$10,C478&lt;='Umrechnungskurse und Konstanten'!$D$10),F478*'Umrechnungskurse und Konstanten'!$E$10,0)+IF(AND(C478&gt;='Umrechnungskurse und Konstanten'!$C$11,C478&lt;='Umrechnungskurse und Konstanten'!$D$11),F478*'Umrechnungskurse und Konstanten'!$E$11,0)+IF(AND(C478&gt;='Umrechnungskurse und Konstanten'!$C$12,C478&lt;='Umrechnungskurse und Konstanten'!$D$12),F478*'Umrechnungskurse und Konstanten'!$E$12,0)+IF(AND(C478&gt;='Umrechnungskurse und Konstanten'!$C$13,C478&lt;='Umrechnungskurse und Konstanten'!$D$13),F478*'Umrechnungskurse und Konstanten'!$E$13,0)+IF(AND(C478&gt;='Umrechnungskurse und Konstanten'!$C$14,C478&lt;='Umrechnungskurse und Konstanten'!$D$14),F478*'Umrechnungskurse und Konstanten'!$E$14,0)+IF(AND(C478&gt;='Umrechnungskurse und Konstanten'!$C$15,C478&lt;='Umrechnungskurse und Konstanten'!$D$15),F478*'Umrechnungskurse und Konstanten'!$E$15,0)+IF(AND(C478&gt;='Umrechnungskurse und Konstanten'!$C$16,C478&lt;='Umrechnungskurse und Konstanten'!$D$16),F478*'Umrechnungskurse und Konstanten'!$E$16,0)</f>
        <v>0</v>
      </c>
      <c r="J478" s="43">
        <f t="shared" si="22"/>
        <v>0</v>
      </c>
      <c r="K478" s="43">
        <f t="shared" si="23"/>
        <v>0</v>
      </c>
      <c r="L478" s="69" t="str">
        <f>IF(OR(G478='Umrechnungskurse und Konstanten'!$E$21,G478='Umrechnungskurse und Konstanten'!$E$22,G478='Umrechnungskurse und Konstanten'!$E$23),"MwSt. Satz ok.","falsche/keine MwSt.")</f>
        <v>falsche/keine MwSt.</v>
      </c>
      <c r="M478" s="67" t="str">
        <f>IF(AND(C478&gt;='Umrechnungskurse und Konstanten'!$C$5,C478&lt;='Umrechnungskurse und Konstanten'!$D$7),"Periode ok.","falsche Periode")</f>
        <v>falsche Periode</v>
      </c>
    </row>
    <row r="479" spans="2:13" x14ac:dyDescent="0.3">
      <c r="B479" s="56"/>
      <c r="C479" s="38"/>
      <c r="D479" s="38"/>
      <c r="E479" s="45"/>
      <c r="F479" s="40"/>
      <c r="G479" s="52"/>
      <c r="H479" s="42">
        <f t="shared" si="21"/>
        <v>0</v>
      </c>
      <c r="I479" s="43">
        <f>IF(AND(C479&gt;='Umrechnungskurse und Konstanten'!$C$5,C479&lt;='Umrechnungskurse und Konstanten'!$D$5),F479*'Umrechnungskurse und Konstanten'!$E$5,0)+IF(AND(C479&gt;='Umrechnungskurse und Konstanten'!$C$6,C479&lt;='Umrechnungskurse und Konstanten'!$D$6),F479*'Umrechnungskurse und Konstanten'!$E$6,0)+IF(AND(C479&gt;='Umrechnungskurse und Konstanten'!$C$7,C479&lt;='Umrechnungskurse und Konstanten'!$D$7),F479*'Umrechnungskurse und Konstanten'!$E$7,0)+IF(AND(C479&gt;='Umrechnungskurse und Konstanten'!$C$8,C479&lt;='Umrechnungskurse und Konstanten'!$D$8),F479*'Umrechnungskurse und Konstanten'!$E$8,0)+IF(AND(C479&gt;='Umrechnungskurse und Konstanten'!$C$9,C479&lt;='Umrechnungskurse und Konstanten'!$D$9),F479*'Umrechnungskurse und Konstanten'!$E$9,0)+IF(AND(C479&gt;='Umrechnungskurse und Konstanten'!$C$10,C479&lt;='Umrechnungskurse und Konstanten'!$D$10),F479*'Umrechnungskurse und Konstanten'!$E$10,0)+IF(AND(C479&gt;='Umrechnungskurse und Konstanten'!$C$11,C479&lt;='Umrechnungskurse und Konstanten'!$D$11),F479*'Umrechnungskurse und Konstanten'!$E$11,0)+IF(AND(C479&gt;='Umrechnungskurse und Konstanten'!$C$12,C479&lt;='Umrechnungskurse und Konstanten'!$D$12),F479*'Umrechnungskurse und Konstanten'!$E$12,0)+IF(AND(C479&gt;='Umrechnungskurse und Konstanten'!$C$13,C479&lt;='Umrechnungskurse und Konstanten'!$D$13),F479*'Umrechnungskurse und Konstanten'!$E$13,0)+IF(AND(C479&gt;='Umrechnungskurse und Konstanten'!$C$14,C479&lt;='Umrechnungskurse und Konstanten'!$D$14),F479*'Umrechnungskurse und Konstanten'!$E$14,0)+IF(AND(C479&gt;='Umrechnungskurse und Konstanten'!$C$15,C479&lt;='Umrechnungskurse und Konstanten'!$D$15),F479*'Umrechnungskurse und Konstanten'!$E$15,0)+IF(AND(C479&gt;='Umrechnungskurse und Konstanten'!$C$16,C479&lt;='Umrechnungskurse und Konstanten'!$D$16),F479*'Umrechnungskurse und Konstanten'!$E$16,0)</f>
        <v>0</v>
      </c>
      <c r="J479" s="43">
        <f t="shared" si="22"/>
        <v>0</v>
      </c>
      <c r="K479" s="43">
        <f t="shared" si="23"/>
        <v>0</v>
      </c>
      <c r="L479" s="69" t="str">
        <f>IF(OR(G479='Umrechnungskurse und Konstanten'!$E$21,G479='Umrechnungskurse und Konstanten'!$E$22,G479='Umrechnungskurse und Konstanten'!$E$23),"MwSt. Satz ok.","falsche/keine MwSt.")</f>
        <v>falsche/keine MwSt.</v>
      </c>
      <c r="M479" s="67" t="str">
        <f>IF(AND(C479&gt;='Umrechnungskurse und Konstanten'!$C$5,C479&lt;='Umrechnungskurse und Konstanten'!$D$7),"Periode ok.","falsche Periode")</f>
        <v>falsche Periode</v>
      </c>
    </row>
    <row r="480" spans="2:13" x14ac:dyDescent="0.3">
      <c r="B480" s="56"/>
      <c r="C480" s="38"/>
      <c r="D480" s="38"/>
      <c r="E480" s="45"/>
      <c r="F480" s="40"/>
      <c r="G480" s="52"/>
      <c r="H480" s="42">
        <f t="shared" si="21"/>
        <v>0</v>
      </c>
      <c r="I480" s="43">
        <f>IF(AND(C480&gt;='Umrechnungskurse und Konstanten'!$C$5,C480&lt;='Umrechnungskurse und Konstanten'!$D$5),F480*'Umrechnungskurse und Konstanten'!$E$5,0)+IF(AND(C480&gt;='Umrechnungskurse und Konstanten'!$C$6,C480&lt;='Umrechnungskurse und Konstanten'!$D$6),F480*'Umrechnungskurse und Konstanten'!$E$6,0)+IF(AND(C480&gt;='Umrechnungskurse und Konstanten'!$C$7,C480&lt;='Umrechnungskurse und Konstanten'!$D$7),F480*'Umrechnungskurse und Konstanten'!$E$7,0)+IF(AND(C480&gt;='Umrechnungskurse und Konstanten'!$C$8,C480&lt;='Umrechnungskurse und Konstanten'!$D$8),F480*'Umrechnungskurse und Konstanten'!$E$8,0)+IF(AND(C480&gt;='Umrechnungskurse und Konstanten'!$C$9,C480&lt;='Umrechnungskurse und Konstanten'!$D$9),F480*'Umrechnungskurse und Konstanten'!$E$9,0)+IF(AND(C480&gt;='Umrechnungskurse und Konstanten'!$C$10,C480&lt;='Umrechnungskurse und Konstanten'!$D$10),F480*'Umrechnungskurse und Konstanten'!$E$10,0)+IF(AND(C480&gt;='Umrechnungskurse und Konstanten'!$C$11,C480&lt;='Umrechnungskurse und Konstanten'!$D$11),F480*'Umrechnungskurse und Konstanten'!$E$11,0)+IF(AND(C480&gt;='Umrechnungskurse und Konstanten'!$C$12,C480&lt;='Umrechnungskurse und Konstanten'!$D$12),F480*'Umrechnungskurse und Konstanten'!$E$12,0)+IF(AND(C480&gt;='Umrechnungskurse und Konstanten'!$C$13,C480&lt;='Umrechnungskurse und Konstanten'!$D$13),F480*'Umrechnungskurse und Konstanten'!$E$13,0)+IF(AND(C480&gt;='Umrechnungskurse und Konstanten'!$C$14,C480&lt;='Umrechnungskurse und Konstanten'!$D$14),F480*'Umrechnungskurse und Konstanten'!$E$14,0)+IF(AND(C480&gt;='Umrechnungskurse und Konstanten'!$C$15,C480&lt;='Umrechnungskurse und Konstanten'!$D$15),F480*'Umrechnungskurse und Konstanten'!$E$15,0)+IF(AND(C480&gt;='Umrechnungskurse und Konstanten'!$C$16,C480&lt;='Umrechnungskurse und Konstanten'!$D$16),F480*'Umrechnungskurse und Konstanten'!$E$16,0)</f>
        <v>0</v>
      </c>
      <c r="J480" s="43">
        <f t="shared" si="22"/>
        <v>0</v>
      </c>
      <c r="K480" s="43">
        <f t="shared" si="23"/>
        <v>0</v>
      </c>
      <c r="L480" s="69" t="str">
        <f>IF(OR(G480='Umrechnungskurse und Konstanten'!$E$21,G480='Umrechnungskurse und Konstanten'!$E$22,G480='Umrechnungskurse und Konstanten'!$E$23),"MwSt. Satz ok.","falsche/keine MwSt.")</f>
        <v>falsche/keine MwSt.</v>
      </c>
      <c r="M480" s="67" t="str">
        <f>IF(AND(C480&gt;='Umrechnungskurse und Konstanten'!$C$5,C480&lt;='Umrechnungskurse und Konstanten'!$D$7),"Periode ok.","falsche Periode")</f>
        <v>falsche Periode</v>
      </c>
    </row>
    <row r="481" spans="2:13" x14ac:dyDescent="0.3">
      <c r="B481" s="56"/>
      <c r="C481" s="38"/>
      <c r="D481" s="38"/>
      <c r="E481" s="45"/>
      <c r="F481" s="40"/>
      <c r="G481" s="52"/>
      <c r="H481" s="42">
        <f t="shared" si="21"/>
        <v>0</v>
      </c>
      <c r="I481" s="43">
        <f>IF(AND(C481&gt;='Umrechnungskurse und Konstanten'!$C$5,C481&lt;='Umrechnungskurse und Konstanten'!$D$5),F481*'Umrechnungskurse und Konstanten'!$E$5,0)+IF(AND(C481&gt;='Umrechnungskurse und Konstanten'!$C$6,C481&lt;='Umrechnungskurse und Konstanten'!$D$6),F481*'Umrechnungskurse und Konstanten'!$E$6,0)+IF(AND(C481&gt;='Umrechnungskurse und Konstanten'!$C$7,C481&lt;='Umrechnungskurse und Konstanten'!$D$7),F481*'Umrechnungskurse und Konstanten'!$E$7,0)+IF(AND(C481&gt;='Umrechnungskurse und Konstanten'!$C$8,C481&lt;='Umrechnungskurse und Konstanten'!$D$8),F481*'Umrechnungskurse und Konstanten'!$E$8,0)+IF(AND(C481&gt;='Umrechnungskurse und Konstanten'!$C$9,C481&lt;='Umrechnungskurse und Konstanten'!$D$9),F481*'Umrechnungskurse und Konstanten'!$E$9,0)+IF(AND(C481&gt;='Umrechnungskurse und Konstanten'!$C$10,C481&lt;='Umrechnungskurse und Konstanten'!$D$10),F481*'Umrechnungskurse und Konstanten'!$E$10,0)+IF(AND(C481&gt;='Umrechnungskurse und Konstanten'!$C$11,C481&lt;='Umrechnungskurse und Konstanten'!$D$11),F481*'Umrechnungskurse und Konstanten'!$E$11,0)+IF(AND(C481&gt;='Umrechnungskurse und Konstanten'!$C$12,C481&lt;='Umrechnungskurse und Konstanten'!$D$12),F481*'Umrechnungskurse und Konstanten'!$E$12,0)+IF(AND(C481&gt;='Umrechnungskurse und Konstanten'!$C$13,C481&lt;='Umrechnungskurse und Konstanten'!$D$13),F481*'Umrechnungskurse und Konstanten'!$E$13,0)+IF(AND(C481&gt;='Umrechnungskurse und Konstanten'!$C$14,C481&lt;='Umrechnungskurse und Konstanten'!$D$14),F481*'Umrechnungskurse und Konstanten'!$E$14,0)+IF(AND(C481&gt;='Umrechnungskurse und Konstanten'!$C$15,C481&lt;='Umrechnungskurse und Konstanten'!$D$15),F481*'Umrechnungskurse und Konstanten'!$E$15,0)+IF(AND(C481&gt;='Umrechnungskurse und Konstanten'!$C$16,C481&lt;='Umrechnungskurse und Konstanten'!$D$16),F481*'Umrechnungskurse und Konstanten'!$E$16,0)</f>
        <v>0</v>
      </c>
      <c r="J481" s="43">
        <f t="shared" si="22"/>
        <v>0</v>
      </c>
      <c r="K481" s="43">
        <f t="shared" si="23"/>
        <v>0</v>
      </c>
      <c r="L481" s="69" t="str">
        <f>IF(OR(G481='Umrechnungskurse und Konstanten'!$E$21,G481='Umrechnungskurse und Konstanten'!$E$22,G481='Umrechnungskurse und Konstanten'!$E$23),"MwSt. Satz ok.","falsche/keine MwSt.")</f>
        <v>falsche/keine MwSt.</v>
      </c>
      <c r="M481" s="67" t="str">
        <f>IF(AND(C481&gt;='Umrechnungskurse und Konstanten'!$C$5,C481&lt;='Umrechnungskurse und Konstanten'!$D$7),"Periode ok.","falsche Periode")</f>
        <v>falsche Periode</v>
      </c>
    </row>
    <row r="482" spans="2:13" x14ac:dyDescent="0.3">
      <c r="B482" s="56"/>
      <c r="C482" s="38"/>
      <c r="D482" s="38"/>
      <c r="E482" s="45"/>
      <c r="F482" s="40"/>
      <c r="G482" s="52"/>
      <c r="H482" s="42">
        <f t="shared" si="21"/>
        <v>0</v>
      </c>
      <c r="I482" s="43">
        <f>IF(AND(C482&gt;='Umrechnungskurse und Konstanten'!$C$5,C482&lt;='Umrechnungskurse und Konstanten'!$D$5),F482*'Umrechnungskurse und Konstanten'!$E$5,0)+IF(AND(C482&gt;='Umrechnungskurse und Konstanten'!$C$6,C482&lt;='Umrechnungskurse und Konstanten'!$D$6),F482*'Umrechnungskurse und Konstanten'!$E$6,0)+IF(AND(C482&gt;='Umrechnungskurse und Konstanten'!$C$7,C482&lt;='Umrechnungskurse und Konstanten'!$D$7),F482*'Umrechnungskurse und Konstanten'!$E$7,0)+IF(AND(C482&gt;='Umrechnungskurse und Konstanten'!$C$8,C482&lt;='Umrechnungskurse und Konstanten'!$D$8),F482*'Umrechnungskurse und Konstanten'!$E$8,0)+IF(AND(C482&gt;='Umrechnungskurse und Konstanten'!$C$9,C482&lt;='Umrechnungskurse und Konstanten'!$D$9),F482*'Umrechnungskurse und Konstanten'!$E$9,0)+IF(AND(C482&gt;='Umrechnungskurse und Konstanten'!$C$10,C482&lt;='Umrechnungskurse und Konstanten'!$D$10),F482*'Umrechnungskurse und Konstanten'!$E$10,0)+IF(AND(C482&gt;='Umrechnungskurse und Konstanten'!$C$11,C482&lt;='Umrechnungskurse und Konstanten'!$D$11),F482*'Umrechnungskurse und Konstanten'!$E$11,0)+IF(AND(C482&gt;='Umrechnungskurse und Konstanten'!$C$12,C482&lt;='Umrechnungskurse und Konstanten'!$D$12),F482*'Umrechnungskurse und Konstanten'!$E$12,0)+IF(AND(C482&gt;='Umrechnungskurse und Konstanten'!$C$13,C482&lt;='Umrechnungskurse und Konstanten'!$D$13),F482*'Umrechnungskurse und Konstanten'!$E$13,0)+IF(AND(C482&gt;='Umrechnungskurse und Konstanten'!$C$14,C482&lt;='Umrechnungskurse und Konstanten'!$D$14),F482*'Umrechnungskurse und Konstanten'!$E$14,0)+IF(AND(C482&gt;='Umrechnungskurse und Konstanten'!$C$15,C482&lt;='Umrechnungskurse und Konstanten'!$D$15),F482*'Umrechnungskurse und Konstanten'!$E$15,0)+IF(AND(C482&gt;='Umrechnungskurse und Konstanten'!$C$16,C482&lt;='Umrechnungskurse und Konstanten'!$D$16),F482*'Umrechnungskurse und Konstanten'!$E$16,0)</f>
        <v>0</v>
      </c>
      <c r="J482" s="43">
        <f t="shared" si="22"/>
        <v>0</v>
      </c>
      <c r="K482" s="43">
        <f t="shared" si="23"/>
        <v>0</v>
      </c>
      <c r="L482" s="69" t="str">
        <f>IF(OR(G482='Umrechnungskurse und Konstanten'!$E$21,G482='Umrechnungskurse und Konstanten'!$E$22,G482='Umrechnungskurse und Konstanten'!$E$23),"MwSt. Satz ok.","falsche/keine MwSt.")</f>
        <v>falsche/keine MwSt.</v>
      </c>
      <c r="M482" s="67" t="str">
        <f>IF(AND(C482&gt;='Umrechnungskurse und Konstanten'!$C$5,C482&lt;='Umrechnungskurse und Konstanten'!$D$7),"Periode ok.","falsche Periode")</f>
        <v>falsche Periode</v>
      </c>
    </row>
    <row r="483" spans="2:13" x14ac:dyDescent="0.3">
      <c r="B483" s="56"/>
      <c r="C483" s="38"/>
      <c r="D483" s="38"/>
      <c r="E483" s="45"/>
      <c r="F483" s="40"/>
      <c r="G483" s="52"/>
      <c r="H483" s="42">
        <f t="shared" si="21"/>
        <v>0</v>
      </c>
      <c r="I483" s="43">
        <f>IF(AND(C483&gt;='Umrechnungskurse und Konstanten'!$C$5,C483&lt;='Umrechnungskurse und Konstanten'!$D$5),F483*'Umrechnungskurse und Konstanten'!$E$5,0)+IF(AND(C483&gt;='Umrechnungskurse und Konstanten'!$C$6,C483&lt;='Umrechnungskurse und Konstanten'!$D$6),F483*'Umrechnungskurse und Konstanten'!$E$6,0)+IF(AND(C483&gt;='Umrechnungskurse und Konstanten'!$C$7,C483&lt;='Umrechnungskurse und Konstanten'!$D$7),F483*'Umrechnungskurse und Konstanten'!$E$7,0)+IF(AND(C483&gt;='Umrechnungskurse und Konstanten'!$C$8,C483&lt;='Umrechnungskurse und Konstanten'!$D$8),F483*'Umrechnungskurse und Konstanten'!$E$8,0)+IF(AND(C483&gt;='Umrechnungskurse und Konstanten'!$C$9,C483&lt;='Umrechnungskurse und Konstanten'!$D$9),F483*'Umrechnungskurse und Konstanten'!$E$9,0)+IF(AND(C483&gt;='Umrechnungskurse und Konstanten'!$C$10,C483&lt;='Umrechnungskurse und Konstanten'!$D$10),F483*'Umrechnungskurse und Konstanten'!$E$10,0)+IF(AND(C483&gt;='Umrechnungskurse und Konstanten'!$C$11,C483&lt;='Umrechnungskurse und Konstanten'!$D$11),F483*'Umrechnungskurse und Konstanten'!$E$11,0)+IF(AND(C483&gt;='Umrechnungskurse und Konstanten'!$C$12,C483&lt;='Umrechnungskurse und Konstanten'!$D$12),F483*'Umrechnungskurse und Konstanten'!$E$12,0)+IF(AND(C483&gt;='Umrechnungskurse und Konstanten'!$C$13,C483&lt;='Umrechnungskurse und Konstanten'!$D$13),F483*'Umrechnungskurse und Konstanten'!$E$13,0)+IF(AND(C483&gt;='Umrechnungskurse und Konstanten'!$C$14,C483&lt;='Umrechnungskurse und Konstanten'!$D$14),F483*'Umrechnungskurse und Konstanten'!$E$14,0)+IF(AND(C483&gt;='Umrechnungskurse und Konstanten'!$C$15,C483&lt;='Umrechnungskurse und Konstanten'!$D$15),F483*'Umrechnungskurse und Konstanten'!$E$15,0)+IF(AND(C483&gt;='Umrechnungskurse und Konstanten'!$C$16,C483&lt;='Umrechnungskurse und Konstanten'!$D$16),F483*'Umrechnungskurse und Konstanten'!$E$16,0)</f>
        <v>0</v>
      </c>
      <c r="J483" s="43">
        <f t="shared" si="22"/>
        <v>0</v>
      </c>
      <c r="K483" s="43">
        <f t="shared" si="23"/>
        <v>0</v>
      </c>
      <c r="L483" s="69" t="str">
        <f>IF(OR(G483='Umrechnungskurse und Konstanten'!$E$21,G483='Umrechnungskurse und Konstanten'!$E$22,G483='Umrechnungskurse und Konstanten'!$E$23),"MwSt. Satz ok.","falsche/keine MwSt.")</f>
        <v>falsche/keine MwSt.</v>
      </c>
      <c r="M483" s="67" t="str">
        <f>IF(AND(C483&gt;='Umrechnungskurse und Konstanten'!$C$5,C483&lt;='Umrechnungskurse und Konstanten'!$D$7),"Periode ok.","falsche Periode")</f>
        <v>falsche Periode</v>
      </c>
    </row>
    <row r="484" spans="2:13" x14ac:dyDescent="0.3">
      <c r="B484" s="56"/>
      <c r="C484" s="38"/>
      <c r="D484" s="38"/>
      <c r="E484" s="45"/>
      <c r="F484" s="40"/>
      <c r="G484" s="52"/>
      <c r="H484" s="42">
        <f t="shared" si="21"/>
        <v>0</v>
      </c>
      <c r="I484" s="43">
        <f>IF(AND(C484&gt;='Umrechnungskurse und Konstanten'!$C$5,C484&lt;='Umrechnungskurse und Konstanten'!$D$5),F484*'Umrechnungskurse und Konstanten'!$E$5,0)+IF(AND(C484&gt;='Umrechnungskurse und Konstanten'!$C$6,C484&lt;='Umrechnungskurse und Konstanten'!$D$6),F484*'Umrechnungskurse und Konstanten'!$E$6,0)+IF(AND(C484&gt;='Umrechnungskurse und Konstanten'!$C$7,C484&lt;='Umrechnungskurse und Konstanten'!$D$7),F484*'Umrechnungskurse und Konstanten'!$E$7,0)+IF(AND(C484&gt;='Umrechnungskurse und Konstanten'!$C$8,C484&lt;='Umrechnungskurse und Konstanten'!$D$8),F484*'Umrechnungskurse und Konstanten'!$E$8,0)+IF(AND(C484&gt;='Umrechnungskurse und Konstanten'!$C$9,C484&lt;='Umrechnungskurse und Konstanten'!$D$9),F484*'Umrechnungskurse und Konstanten'!$E$9,0)+IF(AND(C484&gt;='Umrechnungskurse und Konstanten'!$C$10,C484&lt;='Umrechnungskurse und Konstanten'!$D$10),F484*'Umrechnungskurse und Konstanten'!$E$10,0)+IF(AND(C484&gt;='Umrechnungskurse und Konstanten'!$C$11,C484&lt;='Umrechnungskurse und Konstanten'!$D$11),F484*'Umrechnungskurse und Konstanten'!$E$11,0)+IF(AND(C484&gt;='Umrechnungskurse und Konstanten'!$C$12,C484&lt;='Umrechnungskurse und Konstanten'!$D$12),F484*'Umrechnungskurse und Konstanten'!$E$12,0)+IF(AND(C484&gt;='Umrechnungskurse und Konstanten'!$C$13,C484&lt;='Umrechnungskurse und Konstanten'!$D$13),F484*'Umrechnungskurse und Konstanten'!$E$13,0)+IF(AND(C484&gt;='Umrechnungskurse und Konstanten'!$C$14,C484&lt;='Umrechnungskurse und Konstanten'!$D$14),F484*'Umrechnungskurse und Konstanten'!$E$14,0)+IF(AND(C484&gt;='Umrechnungskurse und Konstanten'!$C$15,C484&lt;='Umrechnungskurse und Konstanten'!$D$15),F484*'Umrechnungskurse und Konstanten'!$E$15,0)+IF(AND(C484&gt;='Umrechnungskurse und Konstanten'!$C$16,C484&lt;='Umrechnungskurse und Konstanten'!$D$16),F484*'Umrechnungskurse und Konstanten'!$E$16,0)</f>
        <v>0</v>
      </c>
      <c r="J484" s="43">
        <f t="shared" si="22"/>
        <v>0</v>
      </c>
      <c r="K484" s="43">
        <f t="shared" si="23"/>
        <v>0</v>
      </c>
      <c r="L484" s="69" t="str">
        <f>IF(OR(G484='Umrechnungskurse und Konstanten'!$E$21,G484='Umrechnungskurse und Konstanten'!$E$22,G484='Umrechnungskurse und Konstanten'!$E$23),"MwSt. Satz ok.","falsche/keine MwSt.")</f>
        <v>falsche/keine MwSt.</v>
      </c>
      <c r="M484" s="67" t="str">
        <f>IF(AND(C484&gt;='Umrechnungskurse und Konstanten'!$C$5,C484&lt;='Umrechnungskurse und Konstanten'!$D$7),"Periode ok.","falsche Periode")</f>
        <v>falsche Periode</v>
      </c>
    </row>
    <row r="485" spans="2:13" x14ac:dyDescent="0.3">
      <c r="B485" s="56"/>
      <c r="C485" s="38"/>
      <c r="D485" s="38"/>
      <c r="E485" s="45"/>
      <c r="F485" s="40"/>
      <c r="G485" s="52"/>
      <c r="H485" s="42">
        <f t="shared" si="21"/>
        <v>0</v>
      </c>
      <c r="I485" s="43">
        <f>IF(AND(C485&gt;='Umrechnungskurse und Konstanten'!$C$5,C485&lt;='Umrechnungskurse und Konstanten'!$D$5),F485*'Umrechnungskurse und Konstanten'!$E$5,0)+IF(AND(C485&gt;='Umrechnungskurse und Konstanten'!$C$6,C485&lt;='Umrechnungskurse und Konstanten'!$D$6),F485*'Umrechnungskurse und Konstanten'!$E$6,0)+IF(AND(C485&gt;='Umrechnungskurse und Konstanten'!$C$7,C485&lt;='Umrechnungskurse und Konstanten'!$D$7),F485*'Umrechnungskurse und Konstanten'!$E$7,0)+IF(AND(C485&gt;='Umrechnungskurse und Konstanten'!$C$8,C485&lt;='Umrechnungskurse und Konstanten'!$D$8),F485*'Umrechnungskurse und Konstanten'!$E$8,0)+IF(AND(C485&gt;='Umrechnungskurse und Konstanten'!$C$9,C485&lt;='Umrechnungskurse und Konstanten'!$D$9),F485*'Umrechnungskurse und Konstanten'!$E$9,0)+IF(AND(C485&gt;='Umrechnungskurse und Konstanten'!$C$10,C485&lt;='Umrechnungskurse und Konstanten'!$D$10),F485*'Umrechnungskurse und Konstanten'!$E$10,0)+IF(AND(C485&gt;='Umrechnungskurse und Konstanten'!$C$11,C485&lt;='Umrechnungskurse und Konstanten'!$D$11),F485*'Umrechnungskurse und Konstanten'!$E$11,0)+IF(AND(C485&gt;='Umrechnungskurse und Konstanten'!$C$12,C485&lt;='Umrechnungskurse und Konstanten'!$D$12),F485*'Umrechnungskurse und Konstanten'!$E$12,0)+IF(AND(C485&gt;='Umrechnungskurse und Konstanten'!$C$13,C485&lt;='Umrechnungskurse und Konstanten'!$D$13),F485*'Umrechnungskurse und Konstanten'!$E$13,0)+IF(AND(C485&gt;='Umrechnungskurse und Konstanten'!$C$14,C485&lt;='Umrechnungskurse und Konstanten'!$D$14),F485*'Umrechnungskurse und Konstanten'!$E$14,0)+IF(AND(C485&gt;='Umrechnungskurse und Konstanten'!$C$15,C485&lt;='Umrechnungskurse und Konstanten'!$D$15),F485*'Umrechnungskurse und Konstanten'!$E$15,0)+IF(AND(C485&gt;='Umrechnungskurse und Konstanten'!$C$16,C485&lt;='Umrechnungskurse und Konstanten'!$D$16),F485*'Umrechnungskurse und Konstanten'!$E$16,0)</f>
        <v>0</v>
      </c>
      <c r="J485" s="43">
        <f t="shared" si="22"/>
        <v>0</v>
      </c>
      <c r="K485" s="43">
        <f t="shared" si="23"/>
        <v>0</v>
      </c>
      <c r="L485" s="69" t="str">
        <f>IF(OR(G485='Umrechnungskurse und Konstanten'!$E$21,G485='Umrechnungskurse und Konstanten'!$E$22,G485='Umrechnungskurse und Konstanten'!$E$23),"MwSt. Satz ok.","falsche/keine MwSt.")</f>
        <v>falsche/keine MwSt.</v>
      </c>
      <c r="M485" s="67" t="str">
        <f>IF(AND(C485&gt;='Umrechnungskurse und Konstanten'!$C$5,C485&lt;='Umrechnungskurse und Konstanten'!$D$7),"Periode ok.","falsche Periode")</f>
        <v>falsche Periode</v>
      </c>
    </row>
    <row r="486" spans="2:13" x14ac:dyDescent="0.3">
      <c r="B486" s="56"/>
      <c r="C486" s="38"/>
      <c r="D486" s="38"/>
      <c r="E486" s="45"/>
      <c r="F486" s="40"/>
      <c r="G486" s="52"/>
      <c r="H486" s="42">
        <f t="shared" si="21"/>
        <v>0</v>
      </c>
      <c r="I486" s="43">
        <f>IF(AND(C486&gt;='Umrechnungskurse und Konstanten'!$C$5,C486&lt;='Umrechnungskurse und Konstanten'!$D$5),F486*'Umrechnungskurse und Konstanten'!$E$5,0)+IF(AND(C486&gt;='Umrechnungskurse und Konstanten'!$C$6,C486&lt;='Umrechnungskurse und Konstanten'!$D$6),F486*'Umrechnungskurse und Konstanten'!$E$6,0)+IF(AND(C486&gt;='Umrechnungskurse und Konstanten'!$C$7,C486&lt;='Umrechnungskurse und Konstanten'!$D$7),F486*'Umrechnungskurse und Konstanten'!$E$7,0)+IF(AND(C486&gt;='Umrechnungskurse und Konstanten'!$C$8,C486&lt;='Umrechnungskurse und Konstanten'!$D$8),F486*'Umrechnungskurse und Konstanten'!$E$8,0)+IF(AND(C486&gt;='Umrechnungskurse und Konstanten'!$C$9,C486&lt;='Umrechnungskurse und Konstanten'!$D$9),F486*'Umrechnungskurse und Konstanten'!$E$9,0)+IF(AND(C486&gt;='Umrechnungskurse und Konstanten'!$C$10,C486&lt;='Umrechnungskurse und Konstanten'!$D$10),F486*'Umrechnungskurse und Konstanten'!$E$10,0)+IF(AND(C486&gt;='Umrechnungskurse und Konstanten'!$C$11,C486&lt;='Umrechnungskurse und Konstanten'!$D$11),F486*'Umrechnungskurse und Konstanten'!$E$11,0)+IF(AND(C486&gt;='Umrechnungskurse und Konstanten'!$C$12,C486&lt;='Umrechnungskurse und Konstanten'!$D$12),F486*'Umrechnungskurse und Konstanten'!$E$12,0)+IF(AND(C486&gt;='Umrechnungskurse und Konstanten'!$C$13,C486&lt;='Umrechnungskurse und Konstanten'!$D$13),F486*'Umrechnungskurse und Konstanten'!$E$13,0)+IF(AND(C486&gt;='Umrechnungskurse und Konstanten'!$C$14,C486&lt;='Umrechnungskurse und Konstanten'!$D$14),F486*'Umrechnungskurse und Konstanten'!$E$14,0)+IF(AND(C486&gt;='Umrechnungskurse und Konstanten'!$C$15,C486&lt;='Umrechnungskurse und Konstanten'!$D$15),F486*'Umrechnungskurse und Konstanten'!$E$15,0)+IF(AND(C486&gt;='Umrechnungskurse und Konstanten'!$C$16,C486&lt;='Umrechnungskurse und Konstanten'!$D$16),F486*'Umrechnungskurse und Konstanten'!$E$16,0)</f>
        <v>0</v>
      </c>
      <c r="J486" s="43">
        <f t="shared" si="22"/>
        <v>0</v>
      </c>
      <c r="K486" s="43">
        <f t="shared" si="23"/>
        <v>0</v>
      </c>
      <c r="L486" s="69" t="str">
        <f>IF(OR(G486='Umrechnungskurse und Konstanten'!$E$21,G486='Umrechnungskurse und Konstanten'!$E$22,G486='Umrechnungskurse und Konstanten'!$E$23),"MwSt. Satz ok.","falsche/keine MwSt.")</f>
        <v>falsche/keine MwSt.</v>
      </c>
      <c r="M486" s="67" t="str">
        <f>IF(AND(C486&gt;='Umrechnungskurse und Konstanten'!$C$5,C486&lt;='Umrechnungskurse und Konstanten'!$D$7),"Periode ok.","falsche Periode")</f>
        <v>falsche Periode</v>
      </c>
    </row>
    <row r="487" spans="2:13" x14ac:dyDescent="0.3">
      <c r="B487" s="56"/>
      <c r="C487" s="38"/>
      <c r="D487" s="38"/>
      <c r="E487" s="45"/>
      <c r="F487" s="40"/>
      <c r="G487" s="52"/>
      <c r="H487" s="42">
        <f t="shared" si="21"/>
        <v>0</v>
      </c>
      <c r="I487" s="43">
        <f>IF(AND(C487&gt;='Umrechnungskurse und Konstanten'!$C$5,C487&lt;='Umrechnungskurse und Konstanten'!$D$5),F487*'Umrechnungskurse und Konstanten'!$E$5,0)+IF(AND(C487&gt;='Umrechnungskurse und Konstanten'!$C$6,C487&lt;='Umrechnungskurse und Konstanten'!$D$6),F487*'Umrechnungskurse und Konstanten'!$E$6,0)+IF(AND(C487&gt;='Umrechnungskurse und Konstanten'!$C$7,C487&lt;='Umrechnungskurse und Konstanten'!$D$7),F487*'Umrechnungskurse und Konstanten'!$E$7,0)+IF(AND(C487&gt;='Umrechnungskurse und Konstanten'!$C$8,C487&lt;='Umrechnungskurse und Konstanten'!$D$8),F487*'Umrechnungskurse und Konstanten'!$E$8,0)+IF(AND(C487&gt;='Umrechnungskurse und Konstanten'!$C$9,C487&lt;='Umrechnungskurse und Konstanten'!$D$9),F487*'Umrechnungskurse und Konstanten'!$E$9,0)+IF(AND(C487&gt;='Umrechnungskurse und Konstanten'!$C$10,C487&lt;='Umrechnungskurse und Konstanten'!$D$10),F487*'Umrechnungskurse und Konstanten'!$E$10,0)+IF(AND(C487&gt;='Umrechnungskurse und Konstanten'!$C$11,C487&lt;='Umrechnungskurse und Konstanten'!$D$11),F487*'Umrechnungskurse und Konstanten'!$E$11,0)+IF(AND(C487&gt;='Umrechnungskurse und Konstanten'!$C$12,C487&lt;='Umrechnungskurse und Konstanten'!$D$12),F487*'Umrechnungskurse und Konstanten'!$E$12,0)+IF(AND(C487&gt;='Umrechnungskurse und Konstanten'!$C$13,C487&lt;='Umrechnungskurse und Konstanten'!$D$13),F487*'Umrechnungskurse und Konstanten'!$E$13,0)+IF(AND(C487&gt;='Umrechnungskurse und Konstanten'!$C$14,C487&lt;='Umrechnungskurse und Konstanten'!$D$14),F487*'Umrechnungskurse und Konstanten'!$E$14,0)+IF(AND(C487&gt;='Umrechnungskurse und Konstanten'!$C$15,C487&lt;='Umrechnungskurse und Konstanten'!$D$15),F487*'Umrechnungskurse und Konstanten'!$E$15,0)+IF(AND(C487&gt;='Umrechnungskurse und Konstanten'!$C$16,C487&lt;='Umrechnungskurse und Konstanten'!$D$16),F487*'Umrechnungskurse und Konstanten'!$E$16,0)</f>
        <v>0</v>
      </c>
      <c r="J487" s="43">
        <f t="shared" si="22"/>
        <v>0</v>
      </c>
      <c r="K487" s="43">
        <f t="shared" si="23"/>
        <v>0</v>
      </c>
      <c r="L487" s="69" t="str">
        <f>IF(OR(G487='Umrechnungskurse und Konstanten'!$E$21,G487='Umrechnungskurse und Konstanten'!$E$22,G487='Umrechnungskurse und Konstanten'!$E$23),"MwSt. Satz ok.","falsche/keine MwSt.")</f>
        <v>falsche/keine MwSt.</v>
      </c>
      <c r="M487" s="67" t="str">
        <f>IF(AND(C487&gt;='Umrechnungskurse und Konstanten'!$C$5,C487&lt;='Umrechnungskurse und Konstanten'!$D$7),"Periode ok.","falsche Periode")</f>
        <v>falsche Periode</v>
      </c>
    </row>
    <row r="488" spans="2:13" x14ac:dyDescent="0.3">
      <c r="B488" s="56"/>
      <c r="C488" s="38"/>
      <c r="D488" s="38"/>
      <c r="E488" s="45"/>
      <c r="F488" s="40"/>
      <c r="G488" s="52"/>
      <c r="H488" s="42">
        <f t="shared" si="21"/>
        <v>0</v>
      </c>
      <c r="I488" s="43">
        <f>IF(AND(C488&gt;='Umrechnungskurse und Konstanten'!$C$5,C488&lt;='Umrechnungskurse und Konstanten'!$D$5),F488*'Umrechnungskurse und Konstanten'!$E$5,0)+IF(AND(C488&gt;='Umrechnungskurse und Konstanten'!$C$6,C488&lt;='Umrechnungskurse und Konstanten'!$D$6),F488*'Umrechnungskurse und Konstanten'!$E$6,0)+IF(AND(C488&gt;='Umrechnungskurse und Konstanten'!$C$7,C488&lt;='Umrechnungskurse und Konstanten'!$D$7),F488*'Umrechnungskurse und Konstanten'!$E$7,0)+IF(AND(C488&gt;='Umrechnungskurse und Konstanten'!$C$8,C488&lt;='Umrechnungskurse und Konstanten'!$D$8),F488*'Umrechnungskurse und Konstanten'!$E$8,0)+IF(AND(C488&gt;='Umrechnungskurse und Konstanten'!$C$9,C488&lt;='Umrechnungskurse und Konstanten'!$D$9),F488*'Umrechnungskurse und Konstanten'!$E$9,0)+IF(AND(C488&gt;='Umrechnungskurse und Konstanten'!$C$10,C488&lt;='Umrechnungskurse und Konstanten'!$D$10),F488*'Umrechnungskurse und Konstanten'!$E$10,0)+IF(AND(C488&gt;='Umrechnungskurse und Konstanten'!$C$11,C488&lt;='Umrechnungskurse und Konstanten'!$D$11),F488*'Umrechnungskurse und Konstanten'!$E$11,0)+IF(AND(C488&gt;='Umrechnungskurse und Konstanten'!$C$12,C488&lt;='Umrechnungskurse und Konstanten'!$D$12),F488*'Umrechnungskurse und Konstanten'!$E$12,0)+IF(AND(C488&gt;='Umrechnungskurse und Konstanten'!$C$13,C488&lt;='Umrechnungskurse und Konstanten'!$D$13),F488*'Umrechnungskurse und Konstanten'!$E$13,0)+IF(AND(C488&gt;='Umrechnungskurse und Konstanten'!$C$14,C488&lt;='Umrechnungskurse und Konstanten'!$D$14),F488*'Umrechnungskurse und Konstanten'!$E$14,0)+IF(AND(C488&gt;='Umrechnungskurse und Konstanten'!$C$15,C488&lt;='Umrechnungskurse und Konstanten'!$D$15),F488*'Umrechnungskurse und Konstanten'!$E$15,0)+IF(AND(C488&gt;='Umrechnungskurse und Konstanten'!$C$16,C488&lt;='Umrechnungskurse und Konstanten'!$D$16),F488*'Umrechnungskurse und Konstanten'!$E$16,0)</f>
        <v>0</v>
      </c>
      <c r="J488" s="43">
        <f t="shared" si="22"/>
        <v>0</v>
      </c>
      <c r="K488" s="43">
        <f t="shared" si="23"/>
        <v>0</v>
      </c>
      <c r="L488" s="69" t="str">
        <f>IF(OR(G488='Umrechnungskurse und Konstanten'!$E$21,G488='Umrechnungskurse und Konstanten'!$E$22,G488='Umrechnungskurse und Konstanten'!$E$23),"MwSt. Satz ok.","falsche/keine MwSt.")</f>
        <v>falsche/keine MwSt.</v>
      </c>
      <c r="M488" s="67" t="str">
        <f>IF(AND(C488&gt;='Umrechnungskurse und Konstanten'!$C$5,C488&lt;='Umrechnungskurse und Konstanten'!$D$7),"Periode ok.","falsche Periode")</f>
        <v>falsche Periode</v>
      </c>
    </row>
    <row r="489" spans="2:13" x14ac:dyDescent="0.3">
      <c r="B489" s="56"/>
      <c r="C489" s="38"/>
      <c r="D489" s="38"/>
      <c r="E489" s="45"/>
      <c r="F489" s="40"/>
      <c r="G489" s="52"/>
      <c r="H489" s="42">
        <f t="shared" si="21"/>
        <v>0</v>
      </c>
      <c r="I489" s="43">
        <f>IF(AND(C489&gt;='Umrechnungskurse und Konstanten'!$C$5,C489&lt;='Umrechnungskurse und Konstanten'!$D$5),F489*'Umrechnungskurse und Konstanten'!$E$5,0)+IF(AND(C489&gt;='Umrechnungskurse und Konstanten'!$C$6,C489&lt;='Umrechnungskurse und Konstanten'!$D$6),F489*'Umrechnungskurse und Konstanten'!$E$6,0)+IF(AND(C489&gt;='Umrechnungskurse und Konstanten'!$C$7,C489&lt;='Umrechnungskurse und Konstanten'!$D$7),F489*'Umrechnungskurse und Konstanten'!$E$7,0)+IF(AND(C489&gt;='Umrechnungskurse und Konstanten'!$C$8,C489&lt;='Umrechnungskurse und Konstanten'!$D$8),F489*'Umrechnungskurse und Konstanten'!$E$8,0)+IF(AND(C489&gt;='Umrechnungskurse und Konstanten'!$C$9,C489&lt;='Umrechnungskurse und Konstanten'!$D$9),F489*'Umrechnungskurse und Konstanten'!$E$9,0)+IF(AND(C489&gt;='Umrechnungskurse und Konstanten'!$C$10,C489&lt;='Umrechnungskurse und Konstanten'!$D$10),F489*'Umrechnungskurse und Konstanten'!$E$10,0)+IF(AND(C489&gt;='Umrechnungskurse und Konstanten'!$C$11,C489&lt;='Umrechnungskurse und Konstanten'!$D$11),F489*'Umrechnungskurse und Konstanten'!$E$11,0)+IF(AND(C489&gt;='Umrechnungskurse und Konstanten'!$C$12,C489&lt;='Umrechnungskurse und Konstanten'!$D$12),F489*'Umrechnungskurse und Konstanten'!$E$12,0)+IF(AND(C489&gt;='Umrechnungskurse und Konstanten'!$C$13,C489&lt;='Umrechnungskurse und Konstanten'!$D$13),F489*'Umrechnungskurse und Konstanten'!$E$13,0)+IF(AND(C489&gt;='Umrechnungskurse und Konstanten'!$C$14,C489&lt;='Umrechnungskurse und Konstanten'!$D$14),F489*'Umrechnungskurse und Konstanten'!$E$14,0)+IF(AND(C489&gt;='Umrechnungskurse und Konstanten'!$C$15,C489&lt;='Umrechnungskurse und Konstanten'!$D$15),F489*'Umrechnungskurse und Konstanten'!$E$15,0)+IF(AND(C489&gt;='Umrechnungskurse und Konstanten'!$C$16,C489&lt;='Umrechnungskurse und Konstanten'!$D$16),F489*'Umrechnungskurse und Konstanten'!$E$16,0)</f>
        <v>0</v>
      </c>
      <c r="J489" s="43">
        <f t="shared" si="22"/>
        <v>0</v>
      </c>
      <c r="K489" s="43">
        <f t="shared" si="23"/>
        <v>0</v>
      </c>
      <c r="L489" s="69" t="str">
        <f>IF(OR(G489='Umrechnungskurse und Konstanten'!$E$21,G489='Umrechnungskurse und Konstanten'!$E$22,G489='Umrechnungskurse und Konstanten'!$E$23),"MwSt. Satz ok.","falsche/keine MwSt.")</f>
        <v>falsche/keine MwSt.</v>
      </c>
      <c r="M489" s="67" t="str">
        <f>IF(AND(C489&gt;='Umrechnungskurse und Konstanten'!$C$5,C489&lt;='Umrechnungskurse und Konstanten'!$D$7),"Periode ok.","falsche Periode")</f>
        <v>falsche Periode</v>
      </c>
    </row>
    <row r="490" spans="2:13" x14ac:dyDescent="0.3">
      <c r="B490" s="56"/>
      <c r="C490" s="38"/>
      <c r="D490" s="38"/>
      <c r="E490" s="45"/>
      <c r="F490" s="40"/>
      <c r="G490" s="52"/>
      <c r="H490" s="42">
        <f t="shared" si="21"/>
        <v>0</v>
      </c>
      <c r="I490" s="43">
        <f>IF(AND(C490&gt;='Umrechnungskurse und Konstanten'!$C$5,C490&lt;='Umrechnungskurse und Konstanten'!$D$5),F490*'Umrechnungskurse und Konstanten'!$E$5,0)+IF(AND(C490&gt;='Umrechnungskurse und Konstanten'!$C$6,C490&lt;='Umrechnungskurse und Konstanten'!$D$6),F490*'Umrechnungskurse und Konstanten'!$E$6,0)+IF(AND(C490&gt;='Umrechnungskurse und Konstanten'!$C$7,C490&lt;='Umrechnungskurse und Konstanten'!$D$7),F490*'Umrechnungskurse und Konstanten'!$E$7,0)+IF(AND(C490&gt;='Umrechnungskurse und Konstanten'!$C$8,C490&lt;='Umrechnungskurse und Konstanten'!$D$8),F490*'Umrechnungskurse und Konstanten'!$E$8,0)+IF(AND(C490&gt;='Umrechnungskurse und Konstanten'!$C$9,C490&lt;='Umrechnungskurse und Konstanten'!$D$9),F490*'Umrechnungskurse und Konstanten'!$E$9,0)+IF(AND(C490&gt;='Umrechnungskurse und Konstanten'!$C$10,C490&lt;='Umrechnungskurse und Konstanten'!$D$10),F490*'Umrechnungskurse und Konstanten'!$E$10,0)+IF(AND(C490&gt;='Umrechnungskurse und Konstanten'!$C$11,C490&lt;='Umrechnungskurse und Konstanten'!$D$11),F490*'Umrechnungskurse und Konstanten'!$E$11,0)+IF(AND(C490&gt;='Umrechnungskurse und Konstanten'!$C$12,C490&lt;='Umrechnungskurse und Konstanten'!$D$12),F490*'Umrechnungskurse und Konstanten'!$E$12,0)+IF(AND(C490&gt;='Umrechnungskurse und Konstanten'!$C$13,C490&lt;='Umrechnungskurse und Konstanten'!$D$13),F490*'Umrechnungskurse und Konstanten'!$E$13,0)+IF(AND(C490&gt;='Umrechnungskurse und Konstanten'!$C$14,C490&lt;='Umrechnungskurse und Konstanten'!$D$14),F490*'Umrechnungskurse und Konstanten'!$E$14,0)+IF(AND(C490&gt;='Umrechnungskurse und Konstanten'!$C$15,C490&lt;='Umrechnungskurse und Konstanten'!$D$15),F490*'Umrechnungskurse und Konstanten'!$E$15,0)+IF(AND(C490&gt;='Umrechnungskurse und Konstanten'!$C$16,C490&lt;='Umrechnungskurse und Konstanten'!$D$16),F490*'Umrechnungskurse und Konstanten'!$E$16,0)</f>
        <v>0</v>
      </c>
      <c r="J490" s="43">
        <f t="shared" si="22"/>
        <v>0</v>
      </c>
      <c r="K490" s="43">
        <f t="shared" si="23"/>
        <v>0</v>
      </c>
      <c r="L490" s="69" t="str">
        <f>IF(OR(G490='Umrechnungskurse und Konstanten'!$E$21,G490='Umrechnungskurse und Konstanten'!$E$22,G490='Umrechnungskurse und Konstanten'!$E$23),"MwSt. Satz ok.","falsche/keine MwSt.")</f>
        <v>falsche/keine MwSt.</v>
      </c>
      <c r="M490" s="67" t="str">
        <f>IF(AND(C490&gt;='Umrechnungskurse und Konstanten'!$C$5,C490&lt;='Umrechnungskurse und Konstanten'!$D$7),"Periode ok.","falsche Periode")</f>
        <v>falsche Periode</v>
      </c>
    </row>
    <row r="491" spans="2:13" x14ac:dyDescent="0.3">
      <c r="B491" s="56"/>
      <c r="C491" s="38"/>
      <c r="D491" s="38"/>
      <c r="E491" s="45"/>
      <c r="F491" s="40"/>
      <c r="G491" s="52"/>
      <c r="H491" s="42">
        <f t="shared" si="21"/>
        <v>0</v>
      </c>
      <c r="I491" s="43">
        <f>IF(AND(C491&gt;='Umrechnungskurse und Konstanten'!$C$5,C491&lt;='Umrechnungskurse und Konstanten'!$D$5),F491*'Umrechnungskurse und Konstanten'!$E$5,0)+IF(AND(C491&gt;='Umrechnungskurse und Konstanten'!$C$6,C491&lt;='Umrechnungskurse und Konstanten'!$D$6),F491*'Umrechnungskurse und Konstanten'!$E$6,0)+IF(AND(C491&gt;='Umrechnungskurse und Konstanten'!$C$7,C491&lt;='Umrechnungskurse und Konstanten'!$D$7),F491*'Umrechnungskurse und Konstanten'!$E$7,0)+IF(AND(C491&gt;='Umrechnungskurse und Konstanten'!$C$8,C491&lt;='Umrechnungskurse und Konstanten'!$D$8),F491*'Umrechnungskurse und Konstanten'!$E$8,0)+IF(AND(C491&gt;='Umrechnungskurse und Konstanten'!$C$9,C491&lt;='Umrechnungskurse und Konstanten'!$D$9),F491*'Umrechnungskurse und Konstanten'!$E$9,0)+IF(AND(C491&gt;='Umrechnungskurse und Konstanten'!$C$10,C491&lt;='Umrechnungskurse und Konstanten'!$D$10),F491*'Umrechnungskurse und Konstanten'!$E$10,0)+IF(AND(C491&gt;='Umrechnungskurse und Konstanten'!$C$11,C491&lt;='Umrechnungskurse und Konstanten'!$D$11),F491*'Umrechnungskurse und Konstanten'!$E$11,0)+IF(AND(C491&gt;='Umrechnungskurse und Konstanten'!$C$12,C491&lt;='Umrechnungskurse und Konstanten'!$D$12),F491*'Umrechnungskurse und Konstanten'!$E$12,0)+IF(AND(C491&gt;='Umrechnungskurse und Konstanten'!$C$13,C491&lt;='Umrechnungskurse und Konstanten'!$D$13),F491*'Umrechnungskurse und Konstanten'!$E$13,0)+IF(AND(C491&gt;='Umrechnungskurse und Konstanten'!$C$14,C491&lt;='Umrechnungskurse und Konstanten'!$D$14),F491*'Umrechnungskurse und Konstanten'!$E$14,0)+IF(AND(C491&gt;='Umrechnungskurse und Konstanten'!$C$15,C491&lt;='Umrechnungskurse und Konstanten'!$D$15),F491*'Umrechnungskurse und Konstanten'!$E$15,0)+IF(AND(C491&gt;='Umrechnungskurse und Konstanten'!$C$16,C491&lt;='Umrechnungskurse und Konstanten'!$D$16),F491*'Umrechnungskurse und Konstanten'!$E$16,0)</f>
        <v>0</v>
      </c>
      <c r="J491" s="43">
        <f t="shared" si="22"/>
        <v>0</v>
      </c>
      <c r="K491" s="43">
        <f t="shared" si="23"/>
        <v>0</v>
      </c>
      <c r="L491" s="69" t="str">
        <f>IF(OR(G491='Umrechnungskurse und Konstanten'!$E$21,G491='Umrechnungskurse und Konstanten'!$E$22,G491='Umrechnungskurse und Konstanten'!$E$23),"MwSt. Satz ok.","falsche/keine MwSt.")</f>
        <v>falsche/keine MwSt.</v>
      </c>
      <c r="M491" s="67" t="str">
        <f>IF(AND(C491&gt;='Umrechnungskurse und Konstanten'!$C$5,C491&lt;='Umrechnungskurse und Konstanten'!$D$7),"Periode ok.","falsche Periode")</f>
        <v>falsche Periode</v>
      </c>
    </row>
    <row r="492" spans="2:13" x14ac:dyDescent="0.3">
      <c r="B492" s="56"/>
      <c r="C492" s="38"/>
      <c r="D492" s="38"/>
      <c r="E492" s="45"/>
      <c r="F492" s="40"/>
      <c r="G492" s="52"/>
      <c r="H492" s="42">
        <f t="shared" si="21"/>
        <v>0</v>
      </c>
      <c r="I492" s="43">
        <f>IF(AND(C492&gt;='Umrechnungskurse und Konstanten'!$C$5,C492&lt;='Umrechnungskurse und Konstanten'!$D$5),F492*'Umrechnungskurse und Konstanten'!$E$5,0)+IF(AND(C492&gt;='Umrechnungskurse und Konstanten'!$C$6,C492&lt;='Umrechnungskurse und Konstanten'!$D$6),F492*'Umrechnungskurse und Konstanten'!$E$6,0)+IF(AND(C492&gt;='Umrechnungskurse und Konstanten'!$C$7,C492&lt;='Umrechnungskurse und Konstanten'!$D$7),F492*'Umrechnungskurse und Konstanten'!$E$7,0)+IF(AND(C492&gt;='Umrechnungskurse und Konstanten'!$C$8,C492&lt;='Umrechnungskurse und Konstanten'!$D$8),F492*'Umrechnungskurse und Konstanten'!$E$8,0)+IF(AND(C492&gt;='Umrechnungskurse und Konstanten'!$C$9,C492&lt;='Umrechnungskurse und Konstanten'!$D$9),F492*'Umrechnungskurse und Konstanten'!$E$9,0)+IF(AND(C492&gt;='Umrechnungskurse und Konstanten'!$C$10,C492&lt;='Umrechnungskurse und Konstanten'!$D$10),F492*'Umrechnungskurse und Konstanten'!$E$10,0)+IF(AND(C492&gt;='Umrechnungskurse und Konstanten'!$C$11,C492&lt;='Umrechnungskurse und Konstanten'!$D$11),F492*'Umrechnungskurse und Konstanten'!$E$11,0)+IF(AND(C492&gt;='Umrechnungskurse und Konstanten'!$C$12,C492&lt;='Umrechnungskurse und Konstanten'!$D$12),F492*'Umrechnungskurse und Konstanten'!$E$12,0)+IF(AND(C492&gt;='Umrechnungskurse und Konstanten'!$C$13,C492&lt;='Umrechnungskurse und Konstanten'!$D$13),F492*'Umrechnungskurse und Konstanten'!$E$13,0)+IF(AND(C492&gt;='Umrechnungskurse und Konstanten'!$C$14,C492&lt;='Umrechnungskurse und Konstanten'!$D$14),F492*'Umrechnungskurse und Konstanten'!$E$14,0)+IF(AND(C492&gt;='Umrechnungskurse und Konstanten'!$C$15,C492&lt;='Umrechnungskurse und Konstanten'!$D$15),F492*'Umrechnungskurse und Konstanten'!$E$15,0)+IF(AND(C492&gt;='Umrechnungskurse und Konstanten'!$C$16,C492&lt;='Umrechnungskurse und Konstanten'!$D$16),F492*'Umrechnungskurse und Konstanten'!$E$16,0)</f>
        <v>0</v>
      </c>
      <c r="J492" s="43">
        <f t="shared" si="22"/>
        <v>0</v>
      </c>
      <c r="K492" s="43">
        <f t="shared" si="23"/>
        <v>0</v>
      </c>
      <c r="L492" s="69" t="str">
        <f>IF(OR(G492='Umrechnungskurse und Konstanten'!$E$21,G492='Umrechnungskurse und Konstanten'!$E$22,G492='Umrechnungskurse und Konstanten'!$E$23),"MwSt. Satz ok.","falsche/keine MwSt.")</f>
        <v>falsche/keine MwSt.</v>
      </c>
      <c r="M492" s="67" t="str">
        <f>IF(AND(C492&gt;='Umrechnungskurse und Konstanten'!$C$5,C492&lt;='Umrechnungskurse und Konstanten'!$D$7),"Periode ok.","falsche Periode")</f>
        <v>falsche Periode</v>
      </c>
    </row>
    <row r="493" spans="2:13" x14ac:dyDescent="0.3">
      <c r="B493" s="56"/>
      <c r="C493" s="38"/>
      <c r="D493" s="38"/>
      <c r="E493" s="45"/>
      <c r="F493" s="40"/>
      <c r="G493" s="52"/>
      <c r="H493" s="42">
        <f t="shared" si="21"/>
        <v>0</v>
      </c>
      <c r="I493" s="43">
        <f>IF(AND(C493&gt;='Umrechnungskurse und Konstanten'!$C$5,C493&lt;='Umrechnungskurse und Konstanten'!$D$5),F493*'Umrechnungskurse und Konstanten'!$E$5,0)+IF(AND(C493&gt;='Umrechnungskurse und Konstanten'!$C$6,C493&lt;='Umrechnungskurse und Konstanten'!$D$6),F493*'Umrechnungskurse und Konstanten'!$E$6,0)+IF(AND(C493&gt;='Umrechnungskurse und Konstanten'!$C$7,C493&lt;='Umrechnungskurse und Konstanten'!$D$7),F493*'Umrechnungskurse und Konstanten'!$E$7,0)+IF(AND(C493&gt;='Umrechnungskurse und Konstanten'!$C$8,C493&lt;='Umrechnungskurse und Konstanten'!$D$8),F493*'Umrechnungskurse und Konstanten'!$E$8,0)+IF(AND(C493&gt;='Umrechnungskurse und Konstanten'!$C$9,C493&lt;='Umrechnungskurse und Konstanten'!$D$9),F493*'Umrechnungskurse und Konstanten'!$E$9,0)+IF(AND(C493&gt;='Umrechnungskurse und Konstanten'!$C$10,C493&lt;='Umrechnungskurse und Konstanten'!$D$10),F493*'Umrechnungskurse und Konstanten'!$E$10,0)+IF(AND(C493&gt;='Umrechnungskurse und Konstanten'!$C$11,C493&lt;='Umrechnungskurse und Konstanten'!$D$11),F493*'Umrechnungskurse und Konstanten'!$E$11,0)+IF(AND(C493&gt;='Umrechnungskurse und Konstanten'!$C$12,C493&lt;='Umrechnungskurse und Konstanten'!$D$12),F493*'Umrechnungskurse und Konstanten'!$E$12,0)+IF(AND(C493&gt;='Umrechnungskurse und Konstanten'!$C$13,C493&lt;='Umrechnungskurse und Konstanten'!$D$13),F493*'Umrechnungskurse und Konstanten'!$E$13,0)+IF(AND(C493&gt;='Umrechnungskurse und Konstanten'!$C$14,C493&lt;='Umrechnungskurse und Konstanten'!$D$14),F493*'Umrechnungskurse und Konstanten'!$E$14,0)+IF(AND(C493&gt;='Umrechnungskurse und Konstanten'!$C$15,C493&lt;='Umrechnungskurse und Konstanten'!$D$15),F493*'Umrechnungskurse und Konstanten'!$E$15,0)+IF(AND(C493&gt;='Umrechnungskurse und Konstanten'!$C$16,C493&lt;='Umrechnungskurse und Konstanten'!$D$16),F493*'Umrechnungskurse und Konstanten'!$E$16,0)</f>
        <v>0</v>
      </c>
      <c r="J493" s="43">
        <f t="shared" si="22"/>
        <v>0</v>
      </c>
      <c r="K493" s="43">
        <f t="shared" si="23"/>
        <v>0</v>
      </c>
      <c r="L493" s="69" t="str">
        <f>IF(OR(G493='Umrechnungskurse und Konstanten'!$E$21,G493='Umrechnungskurse und Konstanten'!$E$22,G493='Umrechnungskurse und Konstanten'!$E$23),"MwSt. Satz ok.","falsche/keine MwSt.")</f>
        <v>falsche/keine MwSt.</v>
      </c>
      <c r="M493" s="67" t="str">
        <f>IF(AND(C493&gt;='Umrechnungskurse und Konstanten'!$C$5,C493&lt;='Umrechnungskurse und Konstanten'!$D$7),"Periode ok.","falsche Periode")</f>
        <v>falsche Periode</v>
      </c>
    </row>
    <row r="494" spans="2:13" x14ac:dyDescent="0.3">
      <c r="B494" s="56"/>
      <c r="C494" s="38"/>
      <c r="D494" s="38"/>
      <c r="E494" s="45"/>
      <c r="F494" s="40"/>
      <c r="G494" s="52"/>
      <c r="H494" s="42">
        <f t="shared" si="21"/>
        <v>0</v>
      </c>
      <c r="I494" s="43">
        <f>IF(AND(C494&gt;='Umrechnungskurse und Konstanten'!$C$5,C494&lt;='Umrechnungskurse und Konstanten'!$D$5),F494*'Umrechnungskurse und Konstanten'!$E$5,0)+IF(AND(C494&gt;='Umrechnungskurse und Konstanten'!$C$6,C494&lt;='Umrechnungskurse und Konstanten'!$D$6),F494*'Umrechnungskurse und Konstanten'!$E$6,0)+IF(AND(C494&gt;='Umrechnungskurse und Konstanten'!$C$7,C494&lt;='Umrechnungskurse und Konstanten'!$D$7),F494*'Umrechnungskurse und Konstanten'!$E$7,0)+IF(AND(C494&gt;='Umrechnungskurse und Konstanten'!$C$8,C494&lt;='Umrechnungskurse und Konstanten'!$D$8),F494*'Umrechnungskurse und Konstanten'!$E$8,0)+IF(AND(C494&gt;='Umrechnungskurse und Konstanten'!$C$9,C494&lt;='Umrechnungskurse und Konstanten'!$D$9),F494*'Umrechnungskurse und Konstanten'!$E$9,0)+IF(AND(C494&gt;='Umrechnungskurse und Konstanten'!$C$10,C494&lt;='Umrechnungskurse und Konstanten'!$D$10),F494*'Umrechnungskurse und Konstanten'!$E$10,0)+IF(AND(C494&gt;='Umrechnungskurse und Konstanten'!$C$11,C494&lt;='Umrechnungskurse und Konstanten'!$D$11),F494*'Umrechnungskurse und Konstanten'!$E$11,0)+IF(AND(C494&gt;='Umrechnungskurse und Konstanten'!$C$12,C494&lt;='Umrechnungskurse und Konstanten'!$D$12),F494*'Umrechnungskurse und Konstanten'!$E$12,0)+IF(AND(C494&gt;='Umrechnungskurse und Konstanten'!$C$13,C494&lt;='Umrechnungskurse und Konstanten'!$D$13),F494*'Umrechnungskurse und Konstanten'!$E$13,0)+IF(AND(C494&gt;='Umrechnungskurse und Konstanten'!$C$14,C494&lt;='Umrechnungskurse und Konstanten'!$D$14),F494*'Umrechnungskurse und Konstanten'!$E$14,0)+IF(AND(C494&gt;='Umrechnungskurse und Konstanten'!$C$15,C494&lt;='Umrechnungskurse und Konstanten'!$D$15),F494*'Umrechnungskurse und Konstanten'!$E$15,0)+IF(AND(C494&gt;='Umrechnungskurse und Konstanten'!$C$16,C494&lt;='Umrechnungskurse und Konstanten'!$D$16),F494*'Umrechnungskurse und Konstanten'!$E$16,0)</f>
        <v>0</v>
      </c>
      <c r="J494" s="43">
        <f t="shared" si="22"/>
        <v>0</v>
      </c>
      <c r="K494" s="43">
        <f t="shared" si="23"/>
        <v>0</v>
      </c>
      <c r="L494" s="69" t="str">
        <f>IF(OR(G494='Umrechnungskurse und Konstanten'!$E$21,G494='Umrechnungskurse und Konstanten'!$E$22,G494='Umrechnungskurse und Konstanten'!$E$23),"MwSt. Satz ok.","falsche/keine MwSt.")</f>
        <v>falsche/keine MwSt.</v>
      </c>
      <c r="M494" s="67" t="str">
        <f>IF(AND(C494&gt;='Umrechnungskurse und Konstanten'!$C$5,C494&lt;='Umrechnungskurse und Konstanten'!$D$7),"Periode ok.","falsche Periode")</f>
        <v>falsche Periode</v>
      </c>
    </row>
    <row r="495" spans="2:13" x14ac:dyDescent="0.3">
      <c r="B495" s="56"/>
      <c r="C495" s="38"/>
      <c r="D495" s="38"/>
      <c r="E495" s="45"/>
      <c r="F495" s="40"/>
      <c r="G495" s="52"/>
      <c r="H495" s="42">
        <f t="shared" si="21"/>
        <v>0</v>
      </c>
      <c r="I495" s="43">
        <f>IF(AND(C495&gt;='Umrechnungskurse und Konstanten'!$C$5,C495&lt;='Umrechnungskurse und Konstanten'!$D$5),F495*'Umrechnungskurse und Konstanten'!$E$5,0)+IF(AND(C495&gt;='Umrechnungskurse und Konstanten'!$C$6,C495&lt;='Umrechnungskurse und Konstanten'!$D$6),F495*'Umrechnungskurse und Konstanten'!$E$6,0)+IF(AND(C495&gt;='Umrechnungskurse und Konstanten'!$C$7,C495&lt;='Umrechnungskurse und Konstanten'!$D$7),F495*'Umrechnungskurse und Konstanten'!$E$7,0)+IF(AND(C495&gt;='Umrechnungskurse und Konstanten'!$C$8,C495&lt;='Umrechnungskurse und Konstanten'!$D$8),F495*'Umrechnungskurse und Konstanten'!$E$8,0)+IF(AND(C495&gt;='Umrechnungskurse und Konstanten'!$C$9,C495&lt;='Umrechnungskurse und Konstanten'!$D$9),F495*'Umrechnungskurse und Konstanten'!$E$9,0)+IF(AND(C495&gt;='Umrechnungskurse und Konstanten'!$C$10,C495&lt;='Umrechnungskurse und Konstanten'!$D$10),F495*'Umrechnungskurse und Konstanten'!$E$10,0)+IF(AND(C495&gt;='Umrechnungskurse und Konstanten'!$C$11,C495&lt;='Umrechnungskurse und Konstanten'!$D$11),F495*'Umrechnungskurse und Konstanten'!$E$11,0)+IF(AND(C495&gt;='Umrechnungskurse und Konstanten'!$C$12,C495&lt;='Umrechnungskurse und Konstanten'!$D$12),F495*'Umrechnungskurse und Konstanten'!$E$12,0)+IF(AND(C495&gt;='Umrechnungskurse und Konstanten'!$C$13,C495&lt;='Umrechnungskurse und Konstanten'!$D$13),F495*'Umrechnungskurse und Konstanten'!$E$13,0)+IF(AND(C495&gt;='Umrechnungskurse und Konstanten'!$C$14,C495&lt;='Umrechnungskurse und Konstanten'!$D$14),F495*'Umrechnungskurse und Konstanten'!$E$14,0)+IF(AND(C495&gt;='Umrechnungskurse und Konstanten'!$C$15,C495&lt;='Umrechnungskurse und Konstanten'!$D$15),F495*'Umrechnungskurse und Konstanten'!$E$15,0)+IF(AND(C495&gt;='Umrechnungskurse und Konstanten'!$C$16,C495&lt;='Umrechnungskurse und Konstanten'!$D$16),F495*'Umrechnungskurse und Konstanten'!$E$16,0)</f>
        <v>0</v>
      </c>
      <c r="J495" s="43">
        <f t="shared" si="22"/>
        <v>0</v>
      </c>
      <c r="K495" s="43">
        <f t="shared" si="23"/>
        <v>0</v>
      </c>
      <c r="L495" s="69" t="str">
        <f>IF(OR(G495='Umrechnungskurse und Konstanten'!$E$21,G495='Umrechnungskurse und Konstanten'!$E$22,G495='Umrechnungskurse und Konstanten'!$E$23),"MwSt. Satz ok.","falsche/keine MwSt.")</f>
        <v>falsche/keine MwSt.</v>
      </c>
      <c r="M495" s="67" t="str">
        <f>IF(AND(C495&gt;='Umrechnungskurse und Konstanten'!$C$5,C495&lt;='Umrechnungskurse und Konstanten'!$D$7),"Periode ok.","falsche Periode")</f>
        <v>falsche Periode</v>
      </c>
    </row>
    <row r="496" spans="2:13" x14ac:dyDescent="0.3">
      <c r="B496" s="56"/>
      <c r="C496" s="38"/>
      <c r="D496" s="38"/>
      <c r="E496" s="45"/>
      <c r="F496" s="40"/>
      <c r="G496" s="52"/>
      <c r="H496" s="42">
        <f t="shared" si="21"/>
        <v>0</v>
      </c>
      <c r="I496" s="43">
        <f>IF(AND(C496&gt;='Umrechnungskurse und Konstanten'!$C$5,C496&lt;='Umrechnungskurse und Konstanten'!$D$5),F496*'Umrechnungskurse und Konstanten'!$E$5,0)+IF(AND(C496&gt;='Umrechnungskurse und Konstanten'!$C$6,C496&lt;='Umrechnungskurse und Konstanten'!$D$6),F496*'Umrechnungskurse und Konstanten'!$E$6,0)+IF(AND(C496&gt;='Umrechnungskurse und Konstanten'!$C$7,C496&lt;='Umrechnungskurse und Konstanten'!$D$7),F496*'Umrechnungskurse und Konstanten'!$E$7,0)+IF(AND(C496&gt;='Umrechnungskurse und Konstanten'!$C$8,C496&lt;='Umrechnungskurse und Konstanten'!$D$8),F496*'Umrechnungskurse und Konstanten'!$E$8,0)+IF(AND(C496&gt;='Umrechnungskurse und Konstanten'!$C$9,C496&lt;='Umrechnungskurse und Konstanten'!$D$9),F496*'Umrechnungskurse und Konstanten'!$E$9,0)+IF(AND(C496&gt;='Umrechnungskurse und Konstanten'!$C$10,C496&lt;='Umrechnungskurse und Konstanten'!$D$10),F496*'Umrechnungskurse und Konstanten'!$E$10,0)+IF(AND(C496&gt;='Umrechnungskurse und Konstanten'!$C$11,C496&lt;='Umrechnungskurse und Konstanten'!$D$11),F496*'Umrechnungskurse und Konstanten'!$E$11,0)+IF(AND(C496&gt;='Umrechnungskurse und Konstanten'!$C$12,C496&lt;='Umrechnungskurse und Konstanten'!$D$12),F496*'Umrechnungskurse und Konstanten'!$E$12,0)+IF(AND(C496&gt;='Umrechnungskurse und Konstanten'!$C$13,C496&lt;='Umrechnungskurse und Konstanten'!$D$13),F496*'Umrechnungskurse und Konstanten'!$E$13,0)+IF(AND(C496&gt;='Umrechnungskurse und Konstanten'!$C$14,C496&lt;='Umrechnungskurse und Konstanten'!$D$14),F496*'Umrechnungskurse und Konstanten'!$E$14,0)+IF(AND(C496&gt;='Umrechnungskurse und Konstanten'!$C$15,C496&lt;='Umrechnungskurse und Konstanten'!$D$15),F496*'Umrechnungskurse und Konstanten'!$E$15,0)+IF(AND(C496&gt;='Umrechnungskurse und Konstanten'!$C$16,C496&lt;='Umrechnungskurse und Konstanten'!$D$16),F496*'Umrechnungskurse und Konstanten'!$E$16,0)</f>
        <v>0</v>
      </c>
      <c r="J496" s="43">
        <f t="shared" si="22"/>
        <v>0</v>
      </c>
      <c r="K496" s="43">
        <f t="shared" si="23"/>
        <v>0</v>
      </c>
      <c r="L496" s="69" t="str">
        <f>IF(OR(G496='Umrechnungskurse und Konstanten'!$E$21,G496='Umrechnungskurse und Konstanten'!$E$22,G496='Umrechnungskurse und Konstanten'!$E$23),"MwSt. Satz ok.","falsche/keine MwSt.")</f>
        <v>falsche/keine MwSt.</v>
      </c>
      <c r="M496" s="67" t="str">
        <f>IF(AND(C496&gt;='Umrechnungskurse und Konstanten'!$C$5,C496&lt;='Umrechnungskurse und Konstanten'!$D$7),"Periode ok.","falsche Periode")</f>
        <v>falsche Periode</v>
      </c>
    </row>
    <row r="497" spans="2:13" x14ac:dyDescent="0.3">
      <c r="B497" s="56"/>
      <c r="C497" s="38"/>
      <c r="D497" s="38"/>
      <c r="E497" s="45"/>
      <c r="F497" s="40"/>
      <c r="G497" s="52"/>
      <c r="H497" s="42">
        <f t="shared" si="21"/>
        <v>0</v>
      </c>
      <c r="I497" s="43">
        <f>IF(AND(C497&gt;='Umrechnungskurse und Konstanten'!$C$5,C497&lt;='Umrechnungskurse und Konstanten'!$D$5),F497*'Umrechnungskurse und Konstanten'!$E$5,0)+IF(AND(C497&gt;='Umrechnungskurse und Konstanten'!$C$6,C497&lt;='Umrechnungskurse und Konstanten'!$D$6),F497*'Umrechnungskurse und Konstanten'!$E$6,0)+IF(AND(C497&gt;='Umrechnungskurse und Konstanten'!$C$7,C497&lt;='Umrechnungskurse und Konstanten'!$D$7),F497*'Umrechnungskurse und Konstanten'!$E$7,0)+IF(AND(C497&gt;='Umrechnungskurse und Konstanten'!$C$8,C497&lt;='Umrechnungskurse und Konstanten'!$D$8),F497*'Umrechnungskurse und Konstanten'!$E$8,0)+IF(AND(C497&gt;='Umrechnungskurse und Konstanten'!$C$9,C497&lt;='Umrechnungskurse und Konstanten'!$D$9),F497*'Umrechnungskurse und Konstanten'!$E$9,0)+IF(AND(C497&gt;='Umrechnungskurse und Konstanten'!$C$10,C497&lt;='Umrechnungskurse und Konstanten'!$D$10),F497*'Umrechnungskurse und Konstanten'!$E$10,0)+IF(AND(C497&gt;='Umrechnungskurse und Konstanten'!$C$11,C497&lt;='Umrechnungskurse und Konstanten'!$D$11),F497*'Umrechnungskurse und Konstanten'!$E$11,0)+IF(AND(C497&gt;='Umrechnungskurse und Konstanten'!$C$12,C497&lt;='Umrechnungskurse und Konstanten'!$D$12),F497*'Umrechnungskurse und Konstanten'!$E$12,0)+IF(AND(C497&gt;='Umrechnungskurse und Konstanten'!$C$13,C497&lt;='Umrechnungskurse und Konstanten'!$D$13),F497*'Umrechnungskurse und Konstanten'!$E$13,0)+IF(AND(C497&gt;='Umrechnungskurse und Konstanten'!$C$14,C497&lt;='Umrechnungskurse und Konstanten'!$D$14),F497*'Umrechnungskurse und Konstanten'!$E$14,0)+IF(AND(C497&gt;='Umrechnungskurse und Konstanten'!$C$15,C497&lt;='Umrechnungskurse und Konstanten'!$D$15),F497*'Umrechnungskurse und Konstanten'!$E$15,0)+IF(AND(C497&gt;='Umrechnungskurse und Konstanten'!$C$16,C497&lt;='Umrechnungskurse und Konstanten'!$D$16),F497*'Umrechnungskurse und Konstanten'!$E$16,0)</f>
        <v>0</v>
      </c>
      <c r="J497" s="43">
        <f t="shared" si="22"/>
        <v>0</v>
      </c>
      <c r="K497" s="43">
        <f t="shared" si="23"/>
        <v>0</v>
      </c>
      <c r="L497" s="69" t="str">
        <f>IF(OR(G497='Umrechnungskurse und Konstanten'!$E$21,G497='Umrechnungskurse und Konstanten'!$E$22,G497='Umrechnungskurse und Konstanten'!$E$23),"MwSt. Satz ok.","falsche/keine MwSt.")</f>
        <v>falsche/keine MwSt.</v>
      </c>
      <c r="M497" s="67" t="str">
        <f>IF(AND(C497&gt;='Umrechnungskurse und Konstanten'!$C$5,C497&lt;='Umrechnungskurse und Konstanten'!$D$7),"Periode ok.","falsche Periode")</f>
        <v>falsche Periode</v>
      </c>
    </row>
    <row r="498" spans="2:13" x14ac:dyDescent="0.3">
      <c r="B498" s="56"/>
      <c r="C498" s="38"/>
      <c r="D498" s="38"/>
      <c r="E498" s="45"/>
      <c r="F498" s="40"/>
      <c r="G498" s="52"/>
      <c r="H498" s="42">
        <f t="shared" si="21"/>
        <v>0</v>
      </c>
      <c r="I498" s="43">
        <f>IF(AND(C498&gt;='Umrechnungskurse und Konstanten'!$C$5,C498&lt;='Umrechnungskurse und Konstanten'!$D$5),F498*'Umrechnungskurse und Konstanten'!$E$5,0)+IF(AND(C498&gt;='Umrechnungskurse und Konstanten'!$C$6,C498&lt;='Umrechnungskurse und Konstanten'!$D$6),F498*'Umrechnungskurse und Konstanten'!$E$6,0)+IF(AND(C498&gt;='Umrechnungskurse und Konstanten'!$C$7,C498&lt;='Umrechnungskurse und Konstanten'!$D$7),F498*'Umrechnungskurse und Konstanten'!$E$7,0)+IF(AND(C498&gt;='Umrechnungskurse und Konstanten'!$C$8,C498&lt;='Umrechnungskurse und Konstanten'!$D$8),F498*'Umrechnungskurse und Konstanten'!$E$8,0)+IF(AND(C498&gt;='Umrechnungskurse und Konstanten'!$C$9,C498&lt;='Umrechnungskurse und Konstanten'!$D$9),F498*'Umrechnungskurse und Konstanten'!$E$9,0)+IF(AND(C498&gt;='Umrechnungskurse und Konstanten'!$C$10,C498&lt;='Umrechnungskurse und Konstanten'!$D$10),F498*'Umrechnungskurse und Konstanten'!$E$10,0)+IF(AND(C498&gt;='Umrechnungskurse und Konstanten'!$C$11,C498&lt;='Umrechnungskurse und Konstanten'!$D$11),F498*'Umrechnungskurse und Konstanten'!$E$11,0)+IF(AND(C498&gt;='Umrechnungskurse und Konstanten'!$C$12,C498&lt;='Umrechnungskurse und Konstanten'!$D$12),F498*'Umrechnungskurse und Konstanten'!$E$12,0)+IF(AND(C498&gt;='Umrechnungskurse und Konstanten'!$C$13,C498&lt;='Umrechnungskurse und Konstanten'!$D$13),F498*'Umrechnungskurse und Konstanten'!$E$13,0)+IF(AND(C498&gt;='Umrechnungskurse und Konstanten'!$C$14,C498&lt;='Umrechnungskurse und Konstanten'!$D$14),F498*'Umrechnungskurse und Konstanten'!$E$14,0)+IF(AND(C498&gt;='Umrechnungskurse und Konstanten'!$C$15,C498&lt;='Umrechnungskurse und Konstanten'!$D$15),F498*'Umrechnungskurse und Konstanten'!$E$15,0)+IF(AND(C498&gt;='Umrechnungskurse und Konstanten'!$C$16,C498&lt;='Umrechnungskurse und Konstanten'!$D$16),F498*'Umrechnungskurse und Konstanten'!$E$16,0)</f>
        <v>0</v>
      </c>
      <c r="J498" s="43">
        <f t="shared" si="22"/>
        <v>0</v>
      </c>
      <c r="K498" s="43">
        <f t="shared" si="23"/>
        <v>0</v>
      </c>
      <c r="L498" s="69" t="str">
        <f>IF(OR(G498='Umrechnungskurse und Konstanten'!$E$21,G498='Umrechnungskurse und Konstanten'!$E$22,G498='Umrechnungskurse und Konstanten'!$E$23),"MwSt. Satz ok.","falsche/keine MwSt.")</f>
        <v>falsche/keine MwSt.</v>
      </c>
      <c r="M498" s="67" t="str">
        <f>IF(AND(C498&gt;='Umrechnungskurse und Konstanten'!$C$5,C498&lt;='Umrechnungskurse und Konstanten'!$D$7),"Periode ok.","falsche Periode")</f>
        <v>falsche Periode</v>
      </c>
    </row>
    <row r="499" spans="2:13" x14ac:dyDescent="0.3">
      <c r="B499" s="56"/>
      <c r="C499" s="38"/>
      <c r="D499" s="38"/>
      <c r="E499" s="45"/>
      <c r="F499" s="40"/>
      <c r="G499" s="52"/>
      <c r="H499" s="42">
        <f t="shared" si="21"/>
        <v>0</v>
      </c>
      <c r="I499" s="43">
        <f>IF(AND(C499&gt;='Umrechnungskurse und Konstanten'!$C$5,C499&lt;='Umrechnungskurse und Konstanten'!$D$5),F499*'Umrechnungskurse und Konstanten'!$E$5,0)+IF(AND(C499&gt;='Umrechnungskurse und Konstanten'!$C$6,C499&lt;='Umrechnungskurse und Konstanten'!$D$6),F499*'Umrechnungskurse und Konstanten'!$E$6,0)+IF(AND(C499&gt;='Umrechnungskurse und Konstanten'!$C$7,C499&lt;='Umrechnungskurse und Konstanten'!$D$7),F499*'Umrechnungskurse und Konstanten'!$E$7,0)+IF(AND(C499&gt;='Umrechnungskurse und Konstanten'!$C$8,C499&lt;='Umrechnungskurse und Konstanten'!$D$8),F499*'Umrechnungskurse und Konstanten'!$E$8,0)+IF(AND(C499&gt;='Umrechnungskurse und Konstanten'!$C$9,C499&lt;='Umrechnungskurse und Konstanten'!$D$9),F499*'Umrechnungskurse und Konstanten'!$E$9,0)+IF(AND(C499&gt;='Umrechnungskurse und Konstanten'!$C$10,C499&lt;='Umrechnungskurse und Konstanten'!$D$10),F499*'Umrechnungskurse und Konstanten'!$E$10,0)+IF(AND(C499&gt;='Umrechnungskurse und Konstanten'!$C$11,C499&lt;='Umrechnungskurse und Konstanten'!$D$11),F499*'Umrechnungskurse und Konstanten'!$E$11,0)+IF(AND(C499&gt;='Umrechnungskurse und Konstanten'!$C$12,C499&lt;='Umrechnungskurse und Konstanten'!$D$12),F499*'Umrechnungskurse und Konstanten'!$E$12,0)+IF(AND(C499&gt;='Umrechnungskurse und Konstanten'!$C$13,C499&lt;='Umrechnungskurse und Konstanten'!$D$13),F499*'Umrechnungskurse und Konstanten'!$E$13,0)+IF(AND(C499&gt;='Umrechnungskurse und Konstanten'!$C$14,C499&lt;='Umrechnungskurse und Konstanten'!$D$14),F499*'Umrechnungskurse und Konstanten'!$E$14,0)+IF(AND(C499&gt;='Umrechnungskurse und Konstanten'!$C$15,C499&lt;='Umrechnungskurse und Konstanten'!$D$15),F499*'Umrechnungskurse und Konstanten'!$E$15,0)+IF(AND(C499&gt;='Umrechnungskurse und Konstanten'!$C$16,C499&lt;='Umrechnungskurse und Konstanten'!$D$16),F499*'Umrechnungskurse und Konstanten'!$E$16,0)</f>
        <v>0</v>
      </c>
      <c r="J499" s="43">
        <f t="shared" si="22"/>
        <v>0</v>
      </c>
      <c r="K499" s="43">
        <f t="shared" si="23"/>
        <v>0</v>
      </c>
      <c r="L499" s="69" t="str">
        <f>IF(OR(G499='Umrechnungskurse und Konstanten'!$E$21,G499='Umrechnungskurse und Konstanten'!$E$22,G499='Umrechnungskurse und Konstanten'!$E$23),"MwSt. Satz ok.","falsche/keine MwSt.")</f>
        <v>falsche/keine MwSt.</v>
      </c>
      <c r="M499" s="67" t="str">
        <f>IF(AND(C499&gt;='Umrechnungskurse und Konstanten'!$C$5,C499&lt;='Umrechnungskurse und Konstanten'!$D$7),"Periode ok.","falsche Periode")</f>
        <v>falsche Periode</v>
      </c>
    </row>
    <row r="500" spans="2:13" x14ac:dyDescent="0.3">
      <c r="B500" s="56"/>
      <c r="C500" s="38"/>
      <c r="D500" s="38"/>
      <c r="E500" s="45"/>
      <c r="F500" s="40"/>
      <c r="G500" s="52"/>
      <c r="H500" s="42">
        <f t="shared" si="21"/>
        <v>0</v>
      </c>
      <c r="I500" s="43">
        <f>IF(AND(C500&gt;='Umrechnungskurse und Konstanten'!$C$5,C500&lt;='Umrechnungskurse und Konstanten'!$D$5),F500*'Umrechnungskurse und Konstanten'!$E$5,0)+IF(AND(C500&gt;='Umrechnungskurse und Konstanten'!$C$6,C500&lt;='Umrechnungskurse und Konstanten'!$D$6),F500*'Umrechnungskurse und Konstanten'!$E$6,0)+IF(AND(C500&gt;='Umrechnungskurse und Konstanten'!$C$7,C500&lt;='Umrechnungskurse und Konstanten'!$D$7),F500*'Umrechnungskurse und Konstanten'!$E$7,0)+IF(AND(C500&gt;='Umrechnungskurse und Konstanten'!$C$8,C500&lt;='Umrechnungskurse und Konstanten'!$D$8),F500*'Umrechnungskurse und Konstanten'!$E$8,0)+IF(AND(C500&gt;='Umrechnungskurse und Konstanten'!$C$9,C500&lt;='Umrechnungskurse und Konstanten'!$D$9),F500*'Umrechnungskurse und Konstanten'!$E$9,0)+IF(AND(C500&gt;='Umrechnungskurse und Konstanten'!$C$10,C500&lt;='Umrechnungskurse und Konstanten'!$D$10),F500*'Umrechnungskurse und Konstanten'!$E$10,0)+IF(AND(C500&gt;='Umrechnungskurse und Konstanten'!$C$11,C500&lt;='Umrechnungskurse und Konstanten'!$D$11),F500*'Umrechnungskurse und Konstanten'!$E$11,0)+IF(AND(C500&gt;='Umrechnungskurse und Konstanten'!$C$12,C500&lt;='Umrechnungskurse und Konstanten'!$D$12),F500*'Umrechnungskurse und Konstanten'!$E$12,0)+IF(AND(C500&gt;='Umrechnungskurse und Konstanten'!$C$13,C500&lt;='Umrechnungskurse und Konstanten'!$D$13),F500*'Umrechnungskurse und Konstanten'!$E$13,0)+IF(AND(C500&gt;='Umrechnungskurse und Konstanten'!$C$14,C500&lt;='Umrechnungskurse und Konstanten'!$D$14),F500*'Umrechnungskurse und Konstanten'!$E$14,0)+IF(AND(C500&gt;='Umrechnungskurse und Konstanten'!$C$15,C500&lt;='Umrechnungskurse und Konstanten'!$D$15),F500*'Umrechnungskurse und Konstanten'!$E$15,0)+IF(AND(C500&gt;='Umrechnungskurse und Konstanten'!$C$16,C500&lt;='Umrechnungskurse und Konstanten'!$D$16),F500*'Umrechnungskurse und Konstanten'!$E$16,0)</f>
        <v>0</v>
      </c>
      <c r="J500" s="43">
        <f t="shared" si="22"/>
        <v>0</v>
      </c>
      <c r="K500" s="43">
        <f t="shared" si="23"/>
        <v>0</v>
      </c>
      <c r="L500" s="69" t="str">
        <f>IF(OR(G500='Umrechnungskurse und Konstanten'!$E$21,G500='Umrechnungskurse und Konstanten'!$E$22,G500='Umrechnungskurse und Konstanten'!$E$23),"MwSt. Satz ok.","falsche/keine MwSt.")</f>
        <v>falsche/keine MwSt.</v>
      </c>
      <c r="M500" s="67" t="str">
        <f>IF(AND(C500&gt;='Umrechnungskurse und Konstanten'!$C$5,C500&lt;='Umrechnungskurse und Konstanten'!$D$7),"Periode ok.","falsche Periode")</f>
        <v>falsche Periode</v>
      </c>
    </row>
    <row r="501" spans="2:13" x14ac:dyDescent="0.3">
      <c r="B501" s="56"/>
      <c r="C501" s="38"/>
      <c r="D501" s="38"/>
      <c r="E501" s="45"/>
      <c r="F501" s="40"/>
      <c r="G501" s="52"/>
      <c r="H501" s="42">
        <f t="shared" si="21"/>
        <v>0</v>
      </c>
      <c r="I501" s="43">
        <f>IF(AND(C501&gt;='Umrechnungskurse und Konstanten'!$C$5,C501&lt;='Umrechnungskurse und Konstanten'!$D$5),F501*'Umrechnungskurse und Konstanten'!$E$5,0)+IF(AND(C501&gt;='Umrechnungskurse und Konstanten'!$C$6,C501&lt;='Umrechnungskurse und Konstanten'!$D$6),F501*'Umrechnungskurse und Konstanten'!$E$6,0)+IF(AND(C501&gt;='Umrechnungskurse und Konstanten'!$C$7,C501&lt;='Umrechnungskurse und Konstanten'!$D$7),F501*'Umrechnungskurse und Konstanten'!$E$7,0)+IF(AND(C501&gt;='Umrechnungskurse und Konstanten'!$C$8,C501&lt;='Umrechnungskurse und Konstanten'!$D$8),F501*'Umrechnungskurse und Konstanten'!$E$8,0)+IF(AND(C501&gt;='Umrechnungskurse und Konstanten'!$C$9,C501&lt;='Umrechnungskurse und Konstanten'!$D$9),F501*'Umrechnungskurse und Konstanten'!$E$9,0)+IF(AND(C501&gt;='Umrechnungskurse und Konstanten'!$C$10,C501&lt;='Umrechnungskurse und Konstanten'!$D$10),F501*'Umrechnungskurse und Konstanten'!$E$10,0)+IF(AND(C501&gt;='Umrechnungskurse und Konstanten'!$C$11,C501&lt;='Umrechnungskurse und Konstanten'!$D$11),F501*'Umrechnungskurse und Konstanten'!$E$11,0)+IF(AND(C501&gt;='Umrechnungskurse und Konstanten'!$C$12,C501&lt;='Umrechnungskurse und Konstanten'!$D$12),F501*'Umrechnungskurse und Konstanten'!$E$12,0)+IF(AND(C501&gt;='Umrechnungskurse und Konstanten'!$C$13,C501&lt;='Umrechnungskurse und Konstanten'!$D$13),F501*'Umrechnungskurse und Konstanten'!$E$13,0)+IF(AND(C501&gt;='Umrechnungskurse und Konstanten'!$C$14,C501&lt;='Umrechnungskurse und Konstanten'!$D$14),F501*'Umrechnungskurse und Konstanten'!$E$14,0)+IF(AND(C501&gt;='Umrechnungskurse und Konstanten'!$C$15,C501&lt;='Umrechnungskurse und Konstanten'!$D$15),F501*'Umrechnungskurse und Konstanten'!$E$15,0)+IF(AND(C501&gt;='Umrechnungskurse und Konstanten'!$C$16,C501&lt;='Umrechnungskurse und Konstanten'!$D$16),F501*'Umrechnungskurse und Konstanten'!$E$16,0)</f>
        <v>0</v>
      </c>
      <c r="J501" s="43">
        <f t="shared" si="22"/>
        <v>0</v>
      </c>
      <c r="K501" s="43">
        <f t="shared" si="23"/>
        <v>0</v>
      </c>
      <c r="L501" s="69" t="str">
        <f>IF(OR(G501='Umrechnungskurse und Konstanten'!$E$21,G501='Umrechnungskurse und Konstanten'!$E$22,G501='Umrechnungskurse und Konstanten'!$E$23),"MwSt. Satz ok.","falsche/keine MwSt.")</f>
        <v>falsche/keine MwSt.</v>
      </c>
      <c r="M501" s="67" t="str">
        <f>IF(AND(C501&gt;='Umrechnungskurse und Konstanten'!$C$5,C501&lt;='Umrechnungskurse und Konstanten'!$D$7),"Periode ok.","falsche Periode")</f>
        <v>falsche Periode</v>
      </c>
    </row>
    <row r="502" spans="2:13" x14ac:dyDescent="0.3">
      <c r="B502" s="56"/>
      <c r="C502" s="38"/>
      <c r="D502" s="38"/>
      <c r="E502" s="45"/>
      <c r="F502" s="40"/>
      <c r="G502" s="52"/>
      <c r="H502" s="42">
        <f t="shared" si="21"/>
        <v>0</v>
      </c>
      <c r="I502" s="43">
        <f>IF(AND(C502&gt;='Umrechnungskurse und Konstanten'!$C$5,C502&lt;='Umrechnungskurse und Konstanten'!$D$5),F502*'Umrechnungskurse und Konstanten'!$E$5,0)+IF(AND(C502&gt;='Umrechnungskurse und Konstanten'!$C$6,C502&lt;='Umrechnungskurse und Konstanten'!$D$6),F502*'Umrechnungskurse und Konstanten'!$E$6,0)+IF(AND(C502&gt;='Umrechnungskurse und Konstanten'!$C$7,C502&lt;='Umrechnungskurse und Konstanten'!$D$7),F502*'Umrechnungskurse und Konstanten'!$E$7,0)+IF(AND(C502&gt;='Umrechnungskurse und Konstanten'!$C$8,C502&lt;='Umrechnungskurse und Konstanten'!$D$8),F502*'Umrechnungskurse und Konstanten'!$E$8,0)+IF(AND(C502&gt;='Umrechnungskurse und Konstanten'!$C$9,C502&lt;='Umrechnungskurse und Konstanten'!$D$9),F502*'Umrechnungskurse und Konstanten'!$E$9,0)+IF(AND(C502&gt;='Umrechnungskurse und Konstanten'!$C$10,C502&lt;='Umrechnungskurse und Konstanten'!$D$10),F502*'Umrechnungskurse und Konstanten'!$E$10,0)+IF(AND(C502&gt;='Umrechnungskurse und Konstanten'!$C$11,C502&lt;='Umrechnungskurse und Konstanten'!$D$11),F502*'Umrechnungskurse und Konstanten'!$E$11,0)+IF(AND(C502&gt;='Umrechnungskurse und Konstanten'!$C$12,C502&lt;='Umrechnungskurse und Konstanten'!$D$12),F502*'Umrechnungskurse und Konstanten'!$E$12,0)+IF(AND(C502&gt;='Umrechnungskurse und Konstanten'!$C$13,C502&lt;='Umrechnungskurse und Konstanten'!$D$13),F502*'Umrechnungskurse und Konstanten'!$E$13,0)+IF(AND(C502&gt;='Umrechnungskurse und Konstanten'!$C$14,C502&lt;='Umrechnungskurse und Konstanten'!$D$14),F502*'Umrechnungskurse und Konstanten'!$E$14,0)+IF(AND(C502&gt;='Umrechnungskurse und Konstanten'!$C$15,C502&lt;='Umrechnungskurse und Konstanten'!$D$15),F502*'Umrechnungskurse und Konstanten'!$E$15,0)+IF(AND(C502&gt;='Umrechnungskurse und Konstanten'!$C$16,C502&lt;='Umrechnungskurse und Konstanten'!$D$16),F502*'Umrechnungskurse und Konstanten'!$E$16,0)</f>
        <v>0</v>
      </c>
      <c r="J502" s="43">
        <f t="shared" si="22"/>
        <v>0</v>
      </c>
      <c r="K502" s="43">
        <f t="shared" si="23"/>
        <v>0</v>
      </c>
      <c r="L502" s="69" t="str">
        <f>IF(OR(G502='Umrechnungskurse und Konstanten'!$E$21,G502='Umrechnungskurse und Konstanten'!$E$22,G502='Umrechnungskurse und Konstanten'!$E$23),"MwSt. Satz ok.","falsche/keine MwSt.")</f>
        <v>falsche/keine MwSt.</v>
      </c>
      <c r="M502" s="67" t="str">
        <f>IF(AND(C502&gt;='Umrechnungskurse und Konstanten'!$C$5,C502&lt;='Umrechnungskurse und Konstanten'!$D$7),"Periode ok.","falsche Periode")</f>
        <v>falsche Periode</v>
      </c>
    </row>
    <row r="503" spans="2:13" x14ac:dyDescent="0.3">
      <c r="B503" s="56"/>
      <c r="C503" s="38"/>
      <c r="D503" s="38"/>
      <c r="E503" s="45"/>
      <c r="F503" s="40"/>
      <c r="G503" s="52"/>
      <c r="H503" s="42">
        <f t="shared" si="21"/>
        <v>0</v>
      </c>
      <c r="I503" s="43">
        <f>IF(AND(C503&gt;='Umrechnungskurse und Konstanten'!$C$5,C503&lt;='Umrechnungskurse und Konstanten'!$D$5),F503*'Umrechnungskurse und Konstanten'!$E$5,0)+IF(AND(C503&gt;='Umrechnungskurse und Konstanten'!$C$6,C503&lt;='Umrechnungskurse und Konstanten'!$D$6),F503*'Umrechnungskurse und Konstanten'!$E$6,0)+IF(AND(C503&gt;='Umrechnungskurse und Konstanten'!$C$7,C503&lt;='Umrechnungskurse und Konstanten'!$D$7),F503*'Umrechnungskurse und Konstanten'!$E$7,0)+IF(AND(C503&gt;='Umrechnungskurse und Konstanten'!$C$8,C503&lt;='Umrechnungskurse und Konstanten'!$D$8),F503*'Umrechnungskurse und Konstanten'!$E$8,0)+IF(AND(C503&gt;='Umrechnungskurse und Konstanten'!$C$9,C503&lt;='Umrechnungskurse und Konstanten'!$D$9),F503*'Umrechnungskurse und Konstanten'!$E$9,0)+IF(AND(C503&gt;='Umrechnungskurse und Konstanten'!$C$10,C503&lt;='Umrechnungskurse und Konstanten'!$D$10),F503*'Umrechnungskurse und Konstanten'!$E$10,0)+IF(AND(C503&gt;='Umrechnungskurse und Konstanten'!$C$11,C503&lt;='Umrechnungskurse und Konstanten'!$D$11),F503*'Umrechnungskurse und Konstanten'!$E$11,0)+IF(AND(C503&gt;='Umrechnungskurse und Konstanten'!$C$12,C503&lt;='Umrechnungskurse und Konstanten'!$D$12),F503*'Umrechnungskurse und Konstanten'!$E$12,0)+IF(AND(C503&gt;='Umrechnungskurse und Konstanten'!$C$13,C503&lt;='Umrechnungskurse und Konstanten'!$D$13),F503*'Umrechnungskurse und Konstanten'!$E$13,0)+IF(AND(C503&gt;='Umrechnungskurse und Konstanten'!$C$14,C503&lt;='Umrechnungskurse und Konstanten'!$D$14),F503*'Umrechnungskurse und Konstanten'!$E$14,0)+IF(AND(C503&gt;='Umrechnungskurse und Konstanten'!$C$15,C503&lt;='Umrechnungskurse und Konstanten'!$D$15),F503*'Umrechnungskurse und Konstanten'!$E$15,0)+IF(AND(C503&gt;='Umrechnungskurse und Konstanten'!$C$16,C503&lt;='Umrechnungskurse und Konstanten'!$D$16),F503*'Umrechnungskurse und Konstanten'!$E$16,0)</f>
        <v>0</v>
      </c>
      <c r="J503" s="43">
        <f t="shared" si="22"/>
        <v>0</v>
      </c>
      <c r="K503" s="43">
        <f t="shared" si="23"/>
        <v>0</v>
      </c>
      <c r="L503" s="69" t="str">
        <f>IF(OR(G503='Umrechnungskurse und Konstanten'!$E$21,G503='Umrechnungskurse und Konstanten'!$E$22,G503='Umrechnungskurse und Konstanten'!$E$23),"MwSt. Satz ok.","falsche/keine MwSt.")</f>
        <v>falsche/keine MwSt.</v>
      </c>
      <c r="M503" s="67" t="str">
        <f>IF(AND(C503&gt;='Umrechnungskurse und Konstanten'!$C$5,C503&lt;='Umrechnungskurse und Konstanten'!$D$7),"Periode ok.","falsche Periode")</f>
        <v>falsche Periode</v>
      </c>
    </row>
    <row r="504" spans="2:13" x14ac:dyDescent="0.3">
      <c r="B504" s="56"/>
      <c r="C504" s="38"/>
      <c r="D504" s="38"/>
      <c r="E504" s="45"/>
      <c r="F504" s="40"/>
      <c r="G504" s="52"/>
      <c r="H504" s="42">
        <f t="shared" si="21"/>
        <v>0</v>
      </c>
      <c r="I504" s="43">
        <f>IF(AND(C504&gt;='Umrechnungskurse und Konstanten'!$C$5,C504&lt;='Umrechnungskurse und Konstanten'!$D$5),F504*'Umrechnungskurse und Konstanten'!$E$5,0)+IF(AND(C504&gt;='Umrechnungskurse und Konstanten'!$C$6,C504&lt;='Umrechnungskurse und Konstanten'!$D$6),F504*'Umrechnungskurse und Konstanten'!$E$6,0)+IF(AND(C504&gt;='Umrechnungskurse und Konstanten'!$C$7,C504&lt;='Umrechnungskurse und Konstanten'!$D$7),F504*'Umrechnungskurse und Konstanten'!$E$7,0)+IF(AND(C504&gt;='Umrechnungskurse und Konstanten'!$C$8,C504&lt;='Umrechnungskurse und Konstanten'!$D$8),F504*'Umrechnungskurse und Konstanten'!$E$8,0)+IF(AND(C504&gt;='Umrechnungskurse und Konstanten'!$C$9,C504&lt;='Umrechnungskurse und Konstanten'!$D$9),F504*'Umrechnungskurse und Konstanten'!$E$9,0)+IF(AND(C504&gt;='Umrechnungskurse und Konstanten'!$C$10,C504&lt;='Umrechnungskurse und Konstanten'!$D$10),F504*'Umrechnungskurse und Konstanten'!$E$10,0)+IF(AND(C504&gt;='Umrechnungskurse und Konstanten'!$C$11,C504&lt;='Umrechnungskurse und Konstanten'!$D$11),F504*'Umrechnungskurse und Konstanten'!$E$11,0)+IF(AND(C504&gt;='Umrechnungskurse und Konstanten'!$C$12,C504&lt;='Umrechnungskurse und Konstanten'!$D$12),F504*'Umrechnungskurse und Konstanten'!$E$12,0)+IF(AND(C504&gt;='Umrechnungskurse und Konstanten'!$C$13,C504&lt;='Umrechnungskurse und Konstanten'!$D$13),F504*'Umrechnungskurse und Konstanten'!$E$13,0)+IF(AND(C504&gt;='Umrechnungskurse und Konstanten'!$C$14,C504&lt;='Umrechnungskurse und Konstanten'!$D$14),F504*'Umrechnungskurse und Konstanten'!$E$14,0)+IF(AND(C504&gt;='Umrechnungskurse und Konstanten'!$C$15,C504&lt;='Umrechnungskurse und Konstanten'!$D$15),F504*'Umrechnungskurse und Konstanten'!$E$15,0)+IF(AND(C504&gt;='Umrechnungskurse und Konstanten'!$C$16,C504&lt;='Umrechnungskurse und Konstanten'!$D$16),F504*'Umrechnungskurse und Konstanten'!$E$16,0)</f>
        <v>0</v>
      </c>
      <c r="J504" s="43">
        <f t="shared" si="22"/>
        <v>0</v>
      </c>
      <c r="K504" s="43">
        <f t="shared" si="23"/>
        <v>0</v>
      </c>
      <c r="L504" s="69" t="str">
        <f>IF(OR(G504='Umrechnungskurse und Konstanten'!$E$21,G504='Umrechnungskurse und Konstanten'!$E$22,G504='Umrechnungskurse und Konstanten'!$E$23),"MwSt. Satz ok.","falsche/keine MwSt.")</f>
        <v>falsche/keine MwSt.</v>
      </c>
      <c r="M504" s="67" t="str">
        <f>IF(AND(C504&gt;='Umrechnungskurse und Konstanten'!$C$5,C504&lt;='Umrechnungskurse und Konstanten'!$D$7),"Periode ok.","falsche Periode")</f>
        <v>falsche Periode</v>
      </c>
    </row>
    <row r="505" spans="2:13" x14ac:dyDescent="0.3">
      <c r="B505" s="56"/>
      <c r="C505" s="38"/>
      <c r="D505" s="38"/>
      <c r="E505" s="45"/>
      <c r="F505" s="40"/>
      <c r="G505" s="52"/>
      <c r="H505" s="42">
        <f t="shared" si="21"/>
        <v>0</v>
      </c>
      <c r="I505" s="43">
        <f>IF(AND(C505&gt;='Umrechnungskurse und Konstanten'!$C$5,C505&lt;='Umrechnungskurse und Konstanten'!$D$5),F505*'Umrechnungskurse und Konstanten'!$E$5,0)+IF(AND(C505&gt;='Umrechnungskurse und Konstanten'!$C$6,C505&lt;='Umrechnungskurse und Konstanten'!$D$6),F505*'Umrechnungskurse und Konstanten'!$E$6,0)+IF(AND(C505&gt;='Umrechnungskurse und Konstanten'!$C$7,C505&lt;='Umrechnungskurse und Konstanten'!$D$7),F505*'Umrechnungskurse und Konstanten'!$E$7,0)+IF(AND(C505&gt;='Umrechnungskurse und Konstanten'!$C$8,C505&lt;='Umrechnungskurse und Konstanten'!$D$8),F505*'Umrechnungskurse und Konstanten'!$E$8,0)+IF(AND(C505&gt;='Umrechnungskurse und Konstanten'!$C$9,C505&lt;='Umrechnungskurse und Konstanten'!$D$9),F505*'Umrechnungskurse und Konstanten'!$E$9,0)+IF(AND(C505&gt;='Umrechnungskurse und Konstanten'!$C$10,C505&lt;='Umrechnungskurse und Konstanten'!$D$10),F505*'Umrechnungskurse und Konstanten'!$E$10,0)+IF(AND(C505&gt;='Umrechnungskurse und Konstanten'!$C$11,C505&lt;='Umrechnungskurse und Konstanten'!$D$11),F505*'Umrechnungskurse und Konstanten'!$E$11,0)+IF(AND(C505&gt;='Umrechnungskurse und Konstanten'!$C$12,C505&lt;='Umrechnungskurse und Konstanten'!$D$12),F505*'Umrechnungskurse und Konstanten'!$E$12,0)+IF(AND(C505&gt;='Umrechnungskurse und Konstanten'!$C$13,C505&lt;='Umrechnungskurse und Konstanten'!$D$13),F505*'Umrechnungskurse und Konstanten'!$E$13,0)+IF(AND(C505&gt;='Umrechnungskurse und Konstanten'!$C$14,C505&lt;='Umrechnungskurse und Konstanten'!$D$14),F505*'Umrechnungskurse und Konstanten'!$E$14,0)+IF(AND(C505&gt;='Umrechnungskurse und Konstanten'!$C$15,C505&lt;='Umrechnungskurse und Konstanten'!$D$15),F505*'Umrechnungskurse und Konstanten'!$E$15,0)+IF(AND(C505&gt;='Umrechnungskurse und Konstanten'!$C$16,C505&lt;='Umrechnungskurse und Konstanten'!$D$16),F505*'Umrechnungskurse und Konstanten'!$E$16,0)</f>
        <v>0</v>
      </c>
      <c r="J505" s="43">
        <f t="shared" si="22"/>
        <v>0</v>
      </c>
      <c r="K505" s="43">
        <f t="shared" si="23"/>
        <v>0</v>
      </c>
      <c r="L505" s="69" t="str">
        <f>IF(OR(G505='Umrechnungskurse und Konstanten'!$E$21,G505='Umrechnungskurse und Konstanten'!$E$22,G505='Umrechnungskurse und Konstanten'!$E$23),"MwSt. Satz ok.","falsche/keine MwSt.")</f>
        <v>falsche/keine MwSt.</v>
      </c>
      <c r="M505" s="67" t="str">
        <f>IF(AND(C505&gt;='Umrechnungskurse und Konstanten'!$C$5,C505&lt;='Umrechnungskurse und Konstanten'!$D$7),"Periode ok.","falsche Periode")</f>
        <v>falsche Periode</v>
      </c>
    </row>
    <row r="506" spans="2:13" x14ac:dyDescent="0.3">
      <c r="B506" s="56"/>
      <c r="C506" s="38"/>
      <c r="D506" s="38"/>
      <c r="E506" s="45"/>
      <c r="F506" s="40"/>
      <c r="G506" s="52"/>
      <c r="H506" s="42">
        <f t="shared" si="21"/>
        <v>0</v>
      </c>
      <c r="I506" s="43">
        <f>IF(AND(C506&gt;='Umrechnungskurse und Konstanten'!$C$5,C506&lt;='Umrechnungskurse und Konstanten'!$D$5),F506*'Umrechnungskurse und Konstanten'!$E$5,0)+IF(AND(C506&gt;='Umrechnungskurse und Konstanten'!$C$6,C506&lt;='Umrechnungskurse und Konstanten'!$D$6),F506*'Umrechnungskurse und Konstanten'!$E$6,0)+IF(AND(C506&gt;='Umrechnungskurse und Konstanten'!$C$7,C506&lt;='Umrechnungskurse und Konstanten'!$D$7),F506*'Umrechnungskurse und Konstanten'!$E$7,0)+IF(AND(C506&gt;='Umrechnungskurse und Konstanten'!$C$8,C506&lt;='Umrechnungskurse und Konstanten'!$D$8),F506*'Umrechnungskurse und Konstanten'!$E$8,0)+IF(AND(C506&gt;='Umrechnungskurse und Konstanten'!$C$9,C506&lt;='Umrechnungskurse und Konstanten'!$D$9),F506*'Umrechnungskurse und Konstanten'!$E$9,0)+IF(AND(C506&gt;='Umrechnungskurse und Konstanten'!$C$10,C506&lt;='Umrechnungskurse und Konstanten'!$D$10),F506*'Umrechnungskurse und Konstanten'!$E$10,0)+IF(AND(C506&gt;='Umrechnungskurse und Konstanten'!$C$11,C506&lt;='Umrechnungskurse und Konstanten'!$D$11),F506*'Umrechnungskurse und Konstanten'!$E$11,0)+IF(AND(C506&gt;='Umrechnungskurse und Konstanten'!$C$12,C506&lt;='Umrechnungskurse und Konstanten'!$D$12),F506*'Umrechnungskurse und Konstanten'!$E$12,0)+IF(AND(C506&gt;='Umrechnungskurse und Konstanten'!$C$13,C506&lt;='Umrechnungskurse und Konstanten'!$D$13),F506*'Umrechnungskurse und Konstanten'!$E$13,0)+IF(AND(C506&gt;='Umrechnungskurse und Konstanten'!$C$14,C506&lt;='Umrechnungskurse und Konstanten'!$D$14),F506*'Umrechnungskurse und Konstanten'!$E$14,0)+IF(AND(C506&gt;='Umrechnungskurse und Konstanten'!$C$15,C506&lt;='Umrechnungskurse und Konstanten'!$D$15),F506*'Umrechnungskurse und Konstanten'!$E$15,0)+IF(AND(C506&gt;='Umrechnungskurse und Konstanten'!$C$16,C506&lt;='Umrechnungskurse und Konstanten'!$D$16),F506*'Umrechnungskurse und Konstanten'!$E$16,0)</f>
        <v>0</v>
      </c>
      <c r="J506" s="43">
        <f t="shared" si="22"/>
        <v>0</v>
      </c>
      <c r="K506" s="43">
        <f t="shared" si="23"/>
        <v>0</v>
      </c>
      <c r="L506" s="69" t="str">
        <f>IF(OR(G506='Umrechnungskurse und Konstanten'!$E$21,G506='Umrechnungskurse und Konstanten'!$E$22,G506='Umrechnungskurse und Konstanten'!$E$23),"MwSt. Satz ok.","falsche/keine MwSt.")</f>
        <v>falsche/keine MwSt.</v>
      </c>
      <c r="M506" s="67" t="str">
        <f>IF(AND(C506&gt;='Umrechnungskurse und Konstanten'!$C$5,C506&lt;='Umrechnungskurse und Konstanten'!$D$7),"Periode ok.","falsche Periode")</f>
        <v>falsche Periode</v>
      </c>
    </row>
    <row r="507" spans="2:13" x14ac:dyDescent="0.3">
      <c r="B507" s="56"/>
      <c r="C507" s="38"/>
      <c r="D507" s="38"/>
      <c r="E507" s="45"/>
      <c r="F507" s="40"/>
      <c r="G507" s="52"/>
      <c r="H507" s="42">
        <f t="shared" si="21"/>
        <v>0</v>
      </c>
      <c r="I507" s="43">
        <f>IF(AND(C507&gt;='Umrechnungskurse und Konstanten'!$C$5,C507&lt;='Umrechnungskurse und Konstanten'!$D$5),F507*'Umrechnungskurse und Konstanten'!$E$5,0)+IF(AND(C507&gt;='Umrechnungskurse und Konstanten'!$C$6,C507&lt;='Umrechnungskurse und Konstanten'!$D$6),F507*'Umrechnungskurse und Konstanten'!$E$6,0)+IF(AND(C507&gt;='Umrechnungskurse und Konstanten'!$C$7,C507&lt;='Umrechnungskurse und Konstanten'!$D$7),F507*'Umrechnungskurse und Konstanten'!$E$7,0)+IF(AND(C507&gt;='Umrechnungskurse und Konstanten'!$C$8,C507&lt;='Umrechnungskurse und Konstanten'!$D$8),F507*'Umrechnungskurse und Konstanten'!$E$8,0)+IF(AND(C507&gt;='Umrechnungskurse und Konstanten'!$C$9,C507&lt;='Umrechnungskurse und Konstanten'!$D$9),F507*'Umrechnungskurse und Konstanten'!$E$9,0)+IF(AND(C507&gt;='Umrechnungskurse und Konstanten'!$C$10,C507&lt;='Umrechnungskurse und Konstanten'!$D$10),F507*'Umrechnungskurse und Konstanten'!$E$10,0)+IF(AND(C507&gt;='Umrechnungskurse und Konstanten'!$C$11,C507&lt;='Umrechnungskurse und Konstanten'!$D$11),F507*'Umrechnungskurse und Konstanten'!$E$11,0)+IF(AND(C507&gt;='Umrechnungskurse und Konstanten'!$C$12,C507&lt;='Umrechnungskurse und Konstanten'!$D$12),F507*'Umrechnungskurse und Konstanten'!$E$12,0)+IF(AND(C507&gt;='Umrechnungskurse und Konstanten'!$C$13,C507&lt;='Umrechnungskurse und Konstanten'!$D$13),F507*'Umrechnungskurse und Konstanten'!$E$13,0)+IF(AND(C507&gt;='Umrechnungskurse und Konstanten'!$C$14,C507&lt;='Umrechnungskurse und Konstanten'!$D$14),F507*'Umrechnungskurse und Konstanten'!$E$14,0)+IF(AND(C507&gt;='Umrechnungskurse und Konstanten'!$C$15,C507&lt;='Umrechnungskurse und Konstanten'!$D$15),F507*'Umrechnungskurse und Konstanten'!$E$15,0)+IF(AND(C507&gt;='Umrechnungskurse und Konstanten'!$C$16,C507&lt;='Umrechnungskurse und Konstanten'!$D$16),F507*'Umrechnungskurse und Konstanten'!$E$16,0)</f>
        <v>0</v>
      </c>
      <c r="J507" s="43">
        <f t="shared" si="22"/>
        <v>0</v>
      </c>
      <c r="K507" s="43">
        <f t="shared" si="23"/>
        <v>0</v>
      </c>
      <c r="L507" s="69" t="str">
        <f>IF(OR(G507='Umrechnungskurse und Konstanten'!$E$21,G507='Umrechnungskurse und Konstanten'!$E$22,G507='Umrechnungskurse und Konstanten'!$E$23),"MwSt. Satz ok.","falsche/keine MwSt.")</f>
        <v>falsche/keine MwSt.</v>
      </c>
      <c r="M507" s="67" t="str">
        <f>IF(AND(C507&gt;='Umrechnungskurse und Konstanten'!$C$5,C507&lt;='Umrechnungskurse und Konstanten'!$D$7),"Periode ok.","falsche Periode")</f>
        <v>falsche Periode</v>
      </c>
    </row>
    <row r="508" spans="2:13" x14ac:dyDescent="0.3">
      <c r="B508" s="56"/>
      <c r="C508" s="38"/>
      <c r="D508" s="38"/>
      <c r="E508" s="45"/>
      <c r="F508" s="40"/>
      <c r="G508" s="52"/>
      <c r="H508" s="42">
        <f t="shared" si="21"/>
        <v>0</v>
      </c>
      <c r="I508" s="43">
        <f>IF(AND(C508&gt;='Umrechnungskurse und Konstanten'!$C$5,C508&lt;='Umrechnungskurse und Konstanten'!$D$5),F508*'Umrechnungskurse und Konstanten'!$E$5,0)+IF(AND(C508&gt;='Umrechnungskurse und Konstanten'!$C$6,C508&lt;='Umrechnungskurse und Konstanten'!$D$6),F508*'Umrechnungskurse und Konstanten'!$E$6,0)+IF(AND(C508&gt;='Umrechnungskurse und Konstanten'!$C$7,C508&lt;='Umrechnungskurse und Konstanten'!$D$7),F508*'Umrechnungskurse und Konstanten'!$E$7,0)+IF(AND(C508&gt;='Umrechnungskurse und Konstanten'!$C$8,C508&lt;='Umrechnungskurse und Konstanten'!$D$8),F508*'Umrechnungskurse und Konstanten'!$E$8,0)+IF(AND(C508&gt;='Umrechnungskurse und Konstanten'!$C$9,C508&lt;='Umrechnungskurse und Konstanten'!$D$9),F508*'Umrechnungskurse und Konstanten'!$E$9,0)+IF(AND(C508&gt;='Umrechnungskurse und Konstanten'!$C$10,C508&lt;='Umrechnungskurse und Konstanten'!$D$10),F508*'Umrechnungskurse und Konstanten'!$E$10,0)+IF(AND(C508&gt;='Umrechnungskurse und Konstanten'!$C$11,C508&lt;='Umrechnungskurse und Konstanten'!$D$11),F508*'Umrechnungskurse und Konstanten'!$E$11,0)+IF(AND(C508&gt;='Umrechnungskurse und Konstanten'!$C$12,C508&lt;='Umrechnungskurse und Konstanten'!$D$12),F508*'Umrechnungskurse und Konstanten'!$E$12,0)+IF(AND(C508&gt;='Umrechnungskurse und Konstanten'!$C$13,C508&lt;='Umrechnungskurse und Konstanten'!$D$13),F508*'Umrechnungskurse und Konstanten'!$E$13,0)+IF(AND(C508&gt;='Umrechnungskurse und Konstanten'!$C$14,C508&lt;='Umrechnungskurse und Konstanten'!$D$14),F508*'Umrechnungskurse und Konstanten'!$E$14,0)+IF(AND(C508&gt;='Umrechnungskurse und Konstanten'!$C$15,C508&lt;='Umrechnungskurse und Konstanten'!$D$15),F508*'Umrechnungskurse und Konstanten'!$E$15,0)+IF(AND(C508&gt;='Umrechnungskurse und Konstanten'!$C$16,C508&lt;='Umrechnungskurse und Konstanten'!$D$16),F508*'Umrechnungskurse und Konstanten'!$E$16,0)</f>
        <v>0</v>
      </c>
      <c r="J508" s="43">
        <f t="shared" si="22"/>
        <v>0</v>
      </c>
      <c r="K508" s="43">
        <f t="shared" si="23"/>
        <v>0</v>
      </c>
      <c r="L508" s="69" t="str">
        <f>IF(OR(G508='Umrechnungskurse und Konstanten'!$E$21,G508='Umrechnungskurse und Konstanten'!$E$22,G508='Umrechnungskurse und Konstanten'!$E$23),"MwSt. Satz ok.","falsche/keine MwSt.")</f>
        <v>falsche/keine MwSt.</v>
      </c>
      <c r="M508" s="67" t="str">
        <f>IF(AND(C508&gt;='Umrechnungskurse und Konstanten'!$C$5,C508&lt;='Umrechnungskurse und Konstanten'!$D$7),"Periode ok.","falsche Periode")</f>
        <v>falsche Periode</v>
      </c>
    </row>
    <row r="509" spans="2:13" x14ac:dyDescent="0.3">
      <c r="B509" s="56"/>
      <c r="C509" s="38"/>
      <c r="D509" s="38"/>
      <c r="E509" s="45"/>
      <c r="F509" s="40"/>
      <c r="G509" s="52"/>
      <c r="H509" s="42">
        <f t="shared" si="21"/>
        <v>0</v>
      </c>
      <c r="I509" s="43">
        <f>IF(AND(C509&gt;='Umrechnungskurse und Konstanten'!$C$5,C509&lt;='Umrechnungskurse und Konstanten'!$D$5),F509*'Umrechnungskurse und Konstanten'!$E$5,0)+IF(AND(C509&gt;='Umrechnungskurse und Konstanten'!$C$6,C509&lt;='Umrechnungskurse und Konstanten'!$D$6),F509*'Umrechnungskurse und Konstanten'!$E$6,0)+IF(AND(C509&gt;='Umrechnungskurse und Konstanten'!$C$7,C509&lt;='Umrechnungskurse und Konstanten'!$D$7),F509*'Umrechnungskurse und Konstanten'!$E$7,0)+IF(AND(C509&gt;='Umrechnungskurse und Konstanten'!$C$8,C509&lt;='Umrechnungskurse und Konstanten'!$D$8),F509*'Umrechnungskurse und Konstanten'!$E$8,0)+IF(AND(C509&gt;='Umrechnungskurse und Konstanten'!$C$9,C509&lt;='Umrechnungskurse und Konstanten'!$D$9),F509*'Umrechnungskurse und Konstanten'!$E$9,0)+IF(AND(C509&gt;='Umrechnungskurse und Konstanten'!$C$10,C509&lt;='Umrechnungskurse und Konstanten'!$D$10),F509*'Umrechnungskurse und Konstanten'!$E$10,0)+IF(AND(C509&gt;='Umrechnungskurse und Konstanten'!$C$11,C509&lt;='Umrechnungskurse und Konstanten'!$D$11),F509*'Umrechnungskurse und Konstanten'!$E$11,0)+IF(AND(C509&gt;='Umrechnungskurse und Konstanten'!$C$12,C509&lt;='Umrechnungskurse und Konstanten'!$D$12),F509*'Umrechnungskurse und Konstanten'!$E$12,0)+IF(AND(C509&gt;='Umrechnungskurse und Konstanten'!$C$13,C509&lt;='Umrechnungskurse und Konstanten'!$D$13),F509*'Umrechnungskurse und Konstanten'!$E$13,0)+IF(AND(C509&gt;='Umrechnungskurse und Konstanten'!$C$14,C509&lt;='Umrechnungskurse und Konstanten'!$D$14),F509*'Umrechnungskurse und Konstanten'!$E$14,0)+IF(AND(C509&gt;='Umrechnungskurse und Konstanten'!$C$15,C509&lt;='Umrechnungskurse und Konstanten'!$D$15),F509*'Umrechnungskurse und Konstanten'!$E$15,0)+IF(AND(C509&gt;='Umrechnungskurse und Konstanten'!$C$16,C509&lt;='Umrechnungskurse und Konstanten'!$D$16),F509*'Umrechnungskurse und Konstanten'!$E$16,0)</f>
        <v>0</v>
      </c>
      <c r="J509" s="43">
        <f t="shared" si="22"/>
        <v>0</v>
      </c>
      <c r="K509" s="43">
        <f t="shared" si="23"/>
        <v>0</v>
      </c>
      <c r="L509" s="69" t="str">
        <f>IF(OR(G509='Umrechnungskurse und Konstanten'!$E$21,G509='Umrechnungskurse und Konstanten'!$E$22,G509='Umrechnungskurse und Konstanten'!$E$23),"MwSt. Satz ok.","falsche/keine MwSt.")</f>
        <v>falsche/keine MwSt.</v>
      </c>
      <c r="M509" s="67" t="str">
        <f>IF(AND(C509&gt;='Umrechnungskurse und Konstanten'!$C$5,C509&lt;='Umrechnungskurse und Konstanten'!$D$7),"Periode ok.","falsche Periode")</f>
        <v>falsche Periode</v>
      </c>
    </row>
    <row r="510" spans="2:13" x14ac:dyDescent="0.3">
      <c r="B510" s="56"/>
      <c r="C510" s="38"/>
      <c r="D510" s="38"/>
      <c r="E510" s="45"/>
      <c r="F510" s="40"/>
      <c r="G510" s="52"/>
      <c r="H510" s="42">
        <f t="shared" si="21"/>
        <v>0</v>
      </c>
      <c r="I510" s="43">
        <f>IF(AND(C510&gt;='Umrechnungskurse und Konstanten'!$C$5,C510&lt;='Umrechnungskurse und Konstanten'!$D$5),F510*'Umrechnungskurse und Konstanten'!$E$5,0)+IF(AND(C510&gt;='Umrechnungskurse und Konstanten'!$C$6,C510&lt;='Umrechnungskurse und Konstanten'!$D$6),F510*'Umrechnungskurse und Konstanten'!$E$6,0)+IF(AND(C510&gt;='Umrechnungskurse und Konstanten'!$C$7,C510&lt;='Umrechnungskurse und Konstanten'!$D$7),F510*'Umrechnungskurse und Konstanten'!$E$7,0)+IF(AND(C510&gt;='Umrechnungskurse und Konstanten'!$C$8,C510&lt;='Umrechnungskurse und Konstanten'!$D$8),F510*'Umrechnungskurse und Konstanten'!$E$8,0)+IF(AND(C510&gt;='Umrechnungskurse und Konstanten'!$C$9,C510&lt;='Umrechnungskurse und Konstanten'!$D$9),F510*'Umrechnungskurse und Konstanten'!$E$9,0)+IF(AND(C510&gt;='Umrechnungskurse und Konstanten'!$C$10,C510&lt;='Umrechnungskurse und Konstanten'!$D$10),F510*'Umrechnungskurse und Konstanten'!$E$10,0)+IF(AND(C510&gt;='Umrechnungskurse und Konstanten'!$C$11,C510&lt;='Umrechnungskurse und Konstanten'!$D$11),F510*'Umrechnungskurse und Konstanten'!$E$11,0)+IF(AND(C510&gt;='Umrechnungskurse und Konstanten'!$C$12,C510&lt;='Umrechnungskurse und Konstanten'!$D$12),F510*'Umrechnungskurse und Konstanten'!$E$12,0)+IF(AND(C510&gt;='Umrechnungskurse und Konstanten'!$C$13,C510&lt;='Umrechnungskurse und Konstanten'!$D$13),F510*'Umrechnungskurse und Konstanten'!$E$13,0)+IF(AND(C510&gt;='Umrechnungskurse und Konstanten'!$C$14,C510&lt;='Umrechnungskurse und Konstanten'!$D$14),F510*'Umrechnungskurse und Konstanten'!$E$14,0)+IF(AND(C510&gt;='Umrechnungskurse und Konstanten'!$C$15,C510&lt;='Umrechnungskurse und Konstanten'!$D$15),F510*'Umrechnungskurse und Konstanten'!$E$15,0)+IF(AND(C510&gt;='Umrechnungskurse und Konstanten'!$C$16,C510&lt;='Umrechnungskurse und Konstanten'!$D$16),F510*'Umrechnungskurse und Konstanten'!$E$16,0)</f>
        <v>0</v>
      </c>
      <c r="J510" s="43">
        <f t="shared" si="22"/>
        <v>0</v>
      </c>
      <c r="K510" s="43">
        <f t="shared" si="23"/>
        <v>0</v>
      </c>
      <c r="L510" s="69" t="str">
        <f>IF(OR(G510='Umrechnungskurse und Konstanten'!$E$21,G510='Umrechnungskurse und Konstanten'!$E$22,G510='Umrechnungskurse und Konstanten'!$E$23),"MwSt. Satz ok.","falsche/keine MwSt.")</f>
        <v>falsche/keine MwSt.</v>
      </c>
      <c r="M510" s="67" t="str">
        <f>IF(AND(C510&gt;='Umrechnungskurse und Konstanten'!$C$5,C510&lt;='Umrechnungskurse und Konstanten'!$D$7),"Periode ok.","falsche Periode")</f>
        <v>falsche Periode</v>
      </c>
    </row>
    <row r="511" spans="2:13" x14ac:dyDescent="0.3">
      <c r="B511" s="56"/>
      <c r="C511" s="38"/>
      <c r="D511" s="38"/>
      <c r="E511" s="45"/>
      <c r="F511" s="40"/>
      <c r="G511" s="52"/>
      <c r="H511" s="42">
        <f t="shared" si="21"/>
        <v>0</v>
      </c>
      <c r="I511" s="43">
        <f>IF(AND(C511&gt;='Umrechnungskurse und Konstanten'!$C$5,C511&lt;='Umrechnungskurse und Konstanten'!$D$5),F511*'Umrechnungskurse und Konstanten'!$E$5,0)+IF(AND(C511&gt;='Umrechnungskurse und Konstanten'!$C$6,C511&lt;='Umrechnungskurse und Konstanten'!$D$6),F511*'Umrechnungskurse und Konstanten'!$E$6,0)+IF(AND(C511&gt;='Umrechnungskurse und Konstanten'!$C$7,C511&lt;='Umrechnungskurse und Konstanten'!$D$7),F511*'Umrechnungskurse und Konstanten'!$E$7,0)+IF(AND(C511&gt;='Umrechnungskurse und Konstanten'!$C$8,C511&lt;='Umrechnungskurse und Konstanten'!$D$8),F511*'Umrechnungskurse und Konstanten'!$E$8,0)+IF(AND(C511&gt;='Umrechnungskurse und Konstanten'!$C$9,C511&lt;='Umrechnungskurse und Konstanten'!$D$9),F511*'Umrechnungskurse und Konstanten'!$E$9,0)+IF(AND(C511&gt;='Umrechnungskurse und Konstanten'!$C$10,C511&lt;='Umrechnungskurse und Konstanten'!$D$10),F511*'Umrechnungskurse und Konstanten'!$E$10,0)+IF(AND(C511&gt;='Umrechnungskurse und Konstanten'!$C$11,C511&lt;='Umrechnungskurse und Konstanten'!$D$11),F511*'Umrechnungskurse und Konstanten'!$E$11,0)+IF(AND(C511&gt;='Umrechnungskurse und Konstanten'!$C$12,C511&lt;='Umrechnungskurse und Konstanten'!$D$12),F511*'Umrechnungskurse und Konstanten'!$E$12,0)+IF(AND(C511&gt;='Umrechnungskurse und Konstanten'!$C$13,C511&lt;='Umrechnungskurse und Konstanten'!$D$13),F511*'Umrechnungskurse und Konstanten'!$E$13,0)+IF(AND(C511&gt;='Umrechnungskurse und Konstanten'!$C$14,C511&lt;='Umrechnungskurse und Konstanten'!$D$14),F511*'Umrechnungskurse und Konstanten'!$E$14,0)+IF(AND(C511&gt;='Umrechnungskurse und Konstanten'!$C$15,C511&lt;='Umrechnungskurse und Konstanten'!$D$15),F511*'Umrechnungskurse und Konstanten'!$E$15,0)+IF(AND(C511&gt;='Umrechnungskurse und Konstanten'!$C$16,C511&lt;='Umrechnungskurse und Konstanten'!$D$16),F511*'Umrechnungskurse und Konstanten'!$E$16,0)</f>
        <v>0</v>
      </c>
      <c r="J511" s="43">
        <f t="shared" si="22"/>
        <v>0</v>
      </c>
      <c r="K511" s="43">
        <f t="shared" si="23"/>
        <v>0</v>
      </c>
      <c r="L511" s="69" t="str">
        <f>IF(OR(G511='Umrechnungskurse und Konstanten'!$E$21,G511='Umrechnungskurse und Konstanten'!$E$22,G511='Umrechnungskurse und Konstanten'!$E$23),"MwSt. Satz ok.","falsche/keine MwSt.")</f>
        <v>falsche/keine MwSt.</v>
      </c>
      <c r="M511" s="67" t="str">
        <f>IF(AND(C511&gt;='Umrechnungskurse und Konstanten'!$C$5,C511&lt;='Umrechnungskurse und Konstanten'!$D$7),"Periode ok.","falsche Periode")</f>
        <v>falsche Periode</v>
      </c>
    </row>
    <row r="512" spans="2:13" x14ac:dyDescent="0.3">
      <c r="B512" s="56"/>
      <c r="C512" s="38"/>
      <c r="D512" s="38"/>
      <c r="E512" s="45"/>
      <c r="F512" s="40"/>
      <c r="G512" s="52"/>
      <c r="H512" s="42">
        <f t="shared" si="21"/>
        <v>0</v>
      </c>
      <c r="I512" s="43">
        <f>IF(AND(C512&gt;='Umrechnungskurse und Konstanten'!$C$5,C512&lt;='Umrechnungskurse und Konstanten'!$D$5),F512*'Umrechnungskurse und Konstanten'!$E$5,0)+IF(AND(C512&gt;='Umrechnungskurse und Konstanten'!$C$6,C512&lt;='Umrechnungskurse und Konstanten'!$D$6),F512*'Umrechnungskurse und Konstanten'!$E$6,0)+IF(AND(C512&gt;='Umrechnungskurse und Konstanten'!$C$7,C512&lt;='Umrechnungskurse und Konstanten'!$D$7),F512*'Umrechnungskurse und Konstanten'!$E$7,0)+IF(AND(C512&gt;='Umrechnungskurse und Konstanten'!$C$8,C512&lt;='Umrechnungskurse und Konstanten'!$D$8),F512*'Umrechnungskurse und Konstanten'!$E$8,0)+IF(AND(C512&gt;='Umrechnungskurse und Konstanten'!$C$9,C512&lt;='Umrechnungskurse und Konstanten'!$D$9),F512*'Umrechnungskurse und Konstanten'!$E$9,0)+IF(AND(C512&gt;='Umrechnungskurse und Konstanten'!$C$10,C512&lt;='Umrechnungskurse und Konstanten'!$D$10),F512*'Umrechnungskurse und Konstanten'!$E$10,0)+IF(AND(C512&gt;='Umrechnungskurse und Konstanten'!$C$11,C512&lt;='Umrechnungskurse und Konstanten'!$D$11),F512*'Umrechnungskurse und Konstanten'!$E$11,0)+IF(AND(C512&gt;='Umrechnungskurse und Konstanten'!$C$12,C512&lt;='Umrechnungskurse und Konstanten'!$D$12),F512*'Umrechnungskurse und Konstanten'!$E$12,0)+IF(AND(C512&gt;='Umrechnungskurse und Konstanten'!$C$13,C512&lt;='Umrechnungskurse und Konstanten'!$D$13),F512*'Umrechnungskurse und Konstanten'!$E$13,0)+IF(AND(C512&gt;='Umrechnungskurse und Konstanten'!$C$14,C512&lt;='Umrechnungskurse und Konstanten'!$D$14),F512*'Umrechnungskurse und Konstanten'!$E$14,0)+IF(AND(C512&gt;='Umrechnungskurse und Konstanten'!$C$15,C512&lt;='Umrechnungskurse und Konstanten'!$D$15),F512*'Umrechnungskurse und Konstanten'!$E$15,0)+IF(AND(C512&gt;='Umrechnungskurse und Konstanten'!$C$16,C512&lt;='Umrechnungskurse und Konstanten'!$D$16),F512*'Umrechnungskurse und Konstanten'!$E$16,0)</f>
        <v>0</v>
      </c>
      <c r="J512" s="43">
        <f t="shared" si="22"/>
        <v>0</v>
      </c>
      <c r="K512" s="43">
        <f t="shared" si="23"/>
        <v>0</v>
      </c>
      <c r="L512" s="69" t="str">
        <f>IF(OR(G512='Umrechnungskurse und Konstanten'!$E$21,G512='Umrechnungskurse und Konstanten'!$E$22,G512='Umrechnungskurse und Konstanten'!$E$23),"MwSt. Satz ok.","falsche/keine MwSt.")</f>
        <v>falsche/keine MwSt.</v>
      </c>
      <c r="M512" s="67" t="str">
        <f>IF(AND(C512&gt;='Umrechnungskurse und Konstanten'!$C$5,C512&lt;='Umrechnungskurse und Konstanten'!$D$7),"Periode ok.","falsche Periode")</f>
        <v>falsche Periode</v>
      </c>
    </row>
    <row r="513" spans="2:13" x14ac:dyDescent="0.3">
      <c r="B513" s="56"/>
      <c r="C513" s="38"/>
      <c r="D513" s="38"/>
      <c r="E513" s="45"/>
      <c r="F513" s="40"/>
      <c r="G513" s="52"/>
      <c r="H513" s="42">
        <f t="shared" si="21"/>
        <v>0</v>
      </c>
      <c r="I513" s="43">
        <f>IF(AND(C513&gt;='Umrechnungskurse und Konstanten'!$C$5,C513&lt;='Umrechnungskurse und Konstanten'!$D$5),F513*'Umrechnungskurse und Konstanten'!$E$5,0)+IF(AND(C513&gt;='Umrechnungskurse und Konstanten'!$C$6,C513&lt;='Umrechnungskurse und Konstanten'!$D$6),F513*'Umrechnungskurse und Konstanten'!$E$6,0)+IF(AND(C513&gt;='Umrechnungskurse und Konstanten'!$C$7,C513&lt;='Umrechnungskurse und Konstanten'!$D$7),F513*'Umrechnungskurse und Konstanten'!$E$7,0)+IF(AND(C513&gt;='Umrechnungskurse und Konstanten'!$C$8,C513&lt;='Umrechnungskurse und Konstanten'!$D$8),F513*'Umrechnungskurse und Konstanten'!$E$8,0)+IF(AND(C513&gt;='Umrechnungskurse und Konstanten'!$C$9,C513&lt;='Umrechnungskurse und Konstanten'!$D$9),F513*'Umrechnungskurse und Konstanten'!$E$9,0)+IF(AND(C513&gt;='Umrechnungskurse und Konstanten'!$C$10,C513&lt;='Umrechnungskurse und Konstanten'!$D$10),F513*'Umrechnungskurse und Konstanten'!$E$10,0)+IF(AND(C513&gt;='Umrechnungskurse und Konstanten'!$C$11,C513&lt;='Umrechnungskurse und Konstanten'!$D$11),F513*'Umrechnungskurse und Konstanten'!$E$11,0)+IF(AND(C513&gt;='Umrechnungskurse und Konstanten'!$C$12,C513&lt;='Umrechnungskurse und Konstanten'!$D$12),F513*'Umrechnungskurse und Konstanten'!$E$12,0)+IF(AND(C513&gt;='Umrechnungskurse und Konstanten'!$C$13,C513&lt;='Umrechnungskurse und Konstanten'!$D$13),F513*'Umrechnungskurse und Konstanten'!$E$13,0)+IF(AND(C513&gt;='Umrechnungskurse und Konstanten'!$C$14,C513&lt;='Umrechnungskurse und Konstanten'!$D$14),F513*'Umrechnungskurse und Konstanten'!$E$14,0)+IF(AND(C513&gt;='Umrechnungskurse und Konstanten'!$C$15,C513&lt;='Umrechnungskurse und Konstanten'!$D$15),F513*'Umrechnungskurse und Konstanten'!$E$15,0)+IF(AND(C513&gt;='Umrechnungskurse und Konstanten'!$C$16,C513&lt;='Umrechnungskurse und Konstanten'!$D$16),F513*'Umrechnungskurse und Konstanten'!$E$16,0)</f>
        <v>0</v>
      </c>
      <c r="J513" s="43">
        <f t="shared" si="22"/>
        <v>0</v>
      </c>
      <c r="K513" s="43">
        <f t="shared" si="23"/>
        <v>0</v>
      </c>
      <c r="L513" s="69" t="str">
        <f>IF(OR(G513='Umrechnungskurse und Konstanten'!$E$21,G513='Umrechnungskurse und Konstanten'!$E$22,G513='Umrechnungskurse und Konstanten'!$E$23),"MwSt. Satz ok.","falsche/keine MwSt.")</f>
        <v>falsche/keine MwSt.</v>
      </c>
      <c r="M513" s="67" t="str">
        <f>IF(AND(C513&gt;='Umrechnungskurse und Konstanten'!$C$5,C513&lt;='Umrechnungskurse und Konstanten'!$D$7),"Periode ok.","falsche Periode")</f>
        <v>falsche Periode</v>
      </c>
    </row>
    <row r="514" spans="2:13" x14ac:dyDescent="0.3">
      <c r="B514" s="56"/>
      <c r="C514" s="38"/>
      <c r="D514" s="38"/>
      <c r="E514" s="45"/>
      <c r="F514" s="40"/>
      <c r="G514" s="52"/>
      <c r="H514" s="42">
        <f t="shared" si="21"/>
        <v>0</v>
      </c>
      <c r="I514" s="43">
        <f>IF(AND(C514&gt;='Umrechnungskurse und Konstanten'!$C$5,C514&lt;='Umrechnungskurse und Konstanten'!$D$5),F514*'Umrechnungskurse und Konstanten'!$E$5,0)+IF(AND(C514&gt;='Umrechnungskurse und Konstanten'!$C$6,C514&lt;='Umrechnungskurse und Konstanten'!$D$6),F514*'Umrechnungskurse und Konstanten'!$E$6,0)+IF(AND(C514&gt;='Umrechnungskurse und Konstanten'!$C$7,C514&lt;='Umrechnungskurse und Konstanten'!$D$7),F514*'Umrechnungskurse und Konstanten'!$E$7,0)+IF(AND(C514&gt;='Umrechnungskurse und Konstanten'!$C$8,C514&lt;='Umrechnungskurse und Konstanten'!$D$8),F514*'Umrechnungskurse und Konstanten'!$E$8,0)+IF(AND(C514&gt;='Umrechnungskurse und Konstanten'!$C$9,C514&lt;='Umrechnungskurse und Konstanten'!$D$9),F514*'Umrechnungskurse und Konstanten'!$E$9,0)+IF(AND(C514&gt;='Umrechnungskurse und Konstanten'!$C$10,C514&lt;='Umrechnungskurse und Konstanten'!$D$10),F514*'Umrechnungskurse und Konstanten'!$E$10,0)+IF(AND(C514&gt;='Umrechnungskurse und Konstanten'!$C$11,C514&lt;='Umrechnungskurse und Konstanten'!$D$11),F514*'Umrechnungskurse und Konstanten'!$E$11,0)+IF(AND(C514&gt;='Umrechnungskurse und Konstanten'!$C$12,C514&lt;='Umrechnungskurse und Konstanten'!$D$12),F514*'Umrechnungskurse und Konstanten'!$E$12,0)+IF(AND(C514&gt;='Umrechnungskurse und Konstanten'!$C$13,C514&lt;='Umrechnungskurse und Konstanten'!$D$13),F514*'Umrechnungskurse und Konstanten'!$E$13,0)+IF(AND(C514&gt;='Umrechnungskurse und Konstanten'!$C$14,C514&lt;='Umrechnungskurse und Konstanten'!$D$14),F514*'Umrechnungskurse und Konstanten'!$E$14,0)+IF(AND(C514&gt;='Umrechnungskurse und Konstanten'!$C$15,C514&lt;='Umrechnungskurse und Konstanten'!$D$15),F514*'Umrechnungskurse und Konstanten'!$E$15,0)+IF(AND(C514&gt;='Umrechnungskurse und Konstanten'!$C$16,C514&lt;='Umrechnungskurse und Konstanten'!$D$16),F514*'Umrechnungskurse und Konstanten'!$E$16,0)</f>
        <v>0</v>
      </c>
      <c r="J514" s="43">
        <f t="shared" si="22"/>
        <v>0</v>
      </c>
      <c r="K514" s="43">
        <f t="shared" si="23"/>
        <v>0</v>
      </c>
      <c r="L514" s="69" t="str">
        <f>IF(OR(G514='Umrechnungskurse und Konstanten'!$E$21,G514='Umrechnungskurse und Konstanten'!$E$22,G514='Umrechnungskurse und Konstanten'!$E$23),"MwSt. Satz ok.","falsche/keine MwSt.")</f>
        <v>falsche/keine MwSt.</v>
      </c>
      <c r="M514" s="67" t="str">
        <f>IF(AND(C514&gt;='Umrechnungskurse und Konstanten'!$C$5,C514&lt;='Umrechnungskurse und Konstanten'!$D$7),"Periode ok.","falsche Periode")</f>
        <v>falsche Periode</v>
      </c>
    </row>
    <row r="515" spans="2:13" x14ac:dyDescent="0.3">
      <c r="B515" s="56"/>
      <c r="C515" s="38"/>
      <c r="D515" s="38"/>
      <c r="E515" s="45"/>
      <c r="F515" s="40"/>
      <c r="G515" s="52"/>
      <c r="H515" s="42">
        <f t="shared" si="21"/>
        <v>0</v>
      </c>
      <c r="I515" s="43">
        <f>IF(AND(C515&gt;='Umrechnungskurse und Konstanten'!$C$5,C515&lt;='Umrechnungskurse und Konstanten'!$D$5),F515*'Umrechnungskurse und Konstanten'!$E$5,0)+IF(AND(C515&gt;='Umrechnungskurse und Konstanten'!$C$6,C515&lt;='Umrechnungskurse und Konstanten'!$D$6),F515*'Umrechnungskurse und Konstanten'!$E$6,0)+IF(AND(C515&gt;='Umrechnungskurse und Konstanten'!$C$7,C515&lt;='Umrechnungskurse und Konstanten'!$D$7),F515*'Umrechnungskurse und Konstanten'!$E$7,0)+IF(AND(C515&gt;='Umrechnungskurse und Konstanten'!$C$8,C515&lt;='Umrechnungskurse und Konstanten'!$D$8),F515*'Umrechnungskurse und Konstanten'!$E$8,0)+IF(AND(C515&gt;='Umrechnungskurse und Konstanten'!$C$9,C515&lt;='Umrechnungskurse und Konstanten'!$D$9),F515*'Umrechnungskurse und Konstanten'!$E$9,0)+IF(AND(C515&gt;='Umrechnungskurse und Konstanten'!$C$10,C515&lt;='Umrechnungskurse und Konstanten'!$D$10),F515*'Umrechnungskurse und Konstanten'!$E$10,0)+IF(AND(C515&gt;='Umrechnungskurse und Konstanten'!$C$11,C515&lt;='Umrechnungskurse und Konstanten'!$D$11),F515*'Umrechnungskurse und Konstanten'!$E$11,0)+IF(AND(C515&gt;='Umrechnungskurse und Konstanten'!$C$12,C515&lt;='Umrechnungskurse und Konstanten'!$D$12),F515*'Umrechnungskurse und Konstanten'!$E$12,0)+IF(AND(C515&gt;='Umrechnungskurse und Konstanten'!$C$13,C515&lt;='Umrechnungskurse und Konstanten'!$D$13),F515*'Umrechnungskurse und Konstanten'!$E$13,0)+IF(AND(C515&gt;='Umrechnungskurse und Konstanten'!$C$14,C515&lt;='Umrechnungskurse und Konstanten'!$D$14),F515*'Umrechnungskurse und Konstanten'!$E$14,0)+IF(AND(C515&gt;='Umrechnungskurse und Konstanten'!$C$15,C515&lt;='Umrechnungskurse und Konstanten'!$D$15),F515*'Umrechnungskurse und Konstanten'!$E$15,0)+IF(AND(C515&gt;='Umrechnungskurse und Konstanten'!$C$16,C515&lt;='Umrechnungskurse und Konstanten'!$D$16),F515*'Umrechnungskurse und Konstanten'!$E$16,0)</f>
        <v>0</v>
      </c>
      <c r="J515" s="43">
        <f t="shared" si="22"/>
        <v>0</v>
      </c>
      <c r="K515" s="43">
        <f t="shared" si="23"/>
        <v>0</v>
      </c>
      <c r="L515" s="69" t="str">
        <f>IF(OR(G515='Umrechnungskurse und Konstanten'!$E$21,G515='Umrechnungskurse und Konstanten'!$E$22,G515='Umrechnungskurse und Konstanten'!$E$23),"MwSt. Satz ok.","falsche/keine MwSt.")</f>
        <v>falsche/keine MwSt.</v>
      </c>
      <c r="M515" s="67" t="str">
        <f>IF(AND(C515&gt;='Umrechnungskurse und Konstanten'!$C$5,C515&lt;='Umrechnungskurse und Konstanten'!$D$7),"Periode ok.","falsche Periode")</f>
        <v>falsche Periode</v>
      </c>
    </row>
    <row r="516" spans="2:13" x14ac:dyDescent="0.3">
      <c r="B516" s="56"/>
      <c r="C516" s="38"/>
      <c r="D516" s="38"/>
      <c r="E516" s="45"/>
      <c r="F516" s="40"/>
      <c r="G516" s="52"/>
      <c r="H516" s="42">
        <f t="shared" si="21"/>
        <v>0</v>
      </c>
      <c r="I516" s="43">
        <f>IF(AND(C516&gt;='Umrechnungskurse und Konstanten'!$C$5,C516&lt;='Umrechnungskurse und Konstanten'!$D$5),F516*'Umrechnungskurse und Konstanten'!$E$5,0)+IF(AND(C516&gt;='Umrechnungskurse und Konstanten'!$C$6,C516&lt;='Umrechnungskurse und Konstanten'!$D$6),F516*'Umrechnungskurse und Konstanten'!$E$6,0)+IF(AND(C516&gt;='Umrechnungskurse und Konstanten'!$C$7,C516&lt;='Umrechnungskurse und Konstanten'!$D$7),F516*'Umrechnungskurse und Konstanten'!$E$7,0)+IF(AND(C516&gt;='Umrechnungskurse und Konstanten'!$C$8,C516&lt;='Umrechnungskurse und Konstanten'!$D$8),F516*'Umrechnungskurse und Konstanten'!$E$8,0)+IF(AND(C516&gt;='Umrechnungskurse und Konstanten'!$C$9,C516&lt;='Umrechnungskurse und Konstanten'!$D$9),F516*'Umrechnungskurse und Konstanten'!$E$9,0)+IF(AND(C516&gt;='Umrechnungskurse und Konstanten'!$C$10,C516&lt;='Umrechnungskurse und Konstanten'!$D$10),F516*'Umrechnungskurse und Konstanten'!$E$10,0)+IF(AND(C516&gt;='Umrechnungskurse und Konstanten'!$C$11,C516&lt;='Umrechnungskurse und Konstanten'!$D$11),F516*'Umrechnungskurse und Konstanten'!$E$11,0)+IF(AND(C516&gt;='Umrechnungskurse und Konstanten'!$C$12,C516&lt;='Umrechnungskurse und Konstanten'!$D$12),F516*'Umrechnungskurse und Konstanten'!$E$12,0)+IF(AND(C516&gt;='Umrechnungskurse und Konstanten'!$C$13,C516&lt;='Umrechnungskurse und Konstanten'!$D$13),F516*'Umrechnungskurse und Konstanten'!$E$13,0)+IF(AND(C516&gt;='Umrechnungskurse und Konstanten'!$C$14,C516&lt;='Umrechnungskurse und Konstanten'!$D$14),F516*'Umrechnungskurse und Konstanten'!$E$14,0)+IF(AND(C516&gt;='Umrechnungskurse und Konstanten'!$C$15,C516&lt;='Umrechnungskurse und Konstanten'!$D$15),F516*'Umrechnungskurse und Konstanten'!$E$15,0)+IF(AND(C516&gt;='Umrechnungskurse und Konstanten'!$C$16,C516&lt;='Umrechnungskurse und Konstanten'!$D$16),F516*'Umrechnungskurse und Konstanten'!$E$16,0)</f>
        <v>0</v>
      </c>
      <c r="J516" s="43">
        <f t="shared" si="22"/>
        <v>0</v>
      </c>
      <c r="K516" s="43">
        <f t="shared" si="23"/>
        <v>0</v>
      </c>
      <c r="L516" s="69" t="str">
        <f>IF(OR(G516='Umrechnungskurse und Konstanten'!$E$21,G516='Umrechnungskurse und Konstanten'!$E$22,G516='Umrechnungskurse und Konstanten'!$E$23),"MwSt. Satz ok.","falsche/keine MwSt.")</f>
        <v>falsche/keine MwSt.</v>
      </c>
      <c r="M516" s="67" t="str">
        <f>IF(AND(C516&gt;='Umrechnungskurse und Konstanten'!$C$5,C516&lt;='Umrechnungskurse und Konstanten'!$D$7),"Periode ok.","falsche Periode")</f>
        <v>falsche Periode</v>
      </c>
    </row>
    <row r="517" spans="2:13" x14ac:dyDescent="0.3">
      <c r="B517" s="56"/>
      <c r="C517" s="38"/>
      <c r="D517" s="38"/>
      <c r="E517" s="45"/>
      <c r="F517" s="40"/>
      <c r="G517" s="52"/>
      <c r="H517" s="42">
        <f t="shared" si="21"/>
        <v>0</v>
      </c>
      <c r="I517" s="43">
        <f>IF(AND(C517&gt;='Umrechnungskurse und Konstanten'!$C$5,C517&lt;='Umrechnungskurse und Konstanten'!$D$5),F517*'Umrechnungskurse und Konstanten'!$E$5,0)+IF(AND(C517&gt;='Umrechnungskurse und Konstanten'!$C$6,C517&lt;='Umrechnungskurse und Konstanten'!$D$6),F517*'Umrechnungskurse und Konstanten'!$E$6,0)+IF(AND(C517&gt;='Umrechnungskurse und Konstanten'!$C$7,C517&lt;='Umrechnungskurse und Konstanten'!$D$7),F517*'Umrechnungskurse und Konstanten'!$E$7,0)+IF(AND(C517&gt;='Umrechnungskurse und Konstanten'!$C$8,C517&lt;='Umrechnungskurse und Konstanten'!$D$8),F517*'Umrechnungskurse und Konstanten'!$E$8,0)+IF(AND(C517&gt;='Umrechnungskurse und Konstanten'!$C$9,C517&lt;='Umrechnungskurse und Konstanten'!$D$9),F517*'Umrechnungskurse und Konstanten'!$E$9,0)+IF(AND(C517&gt;='Umrechnungskurse und Konstanten'!$C$10,C517&lt;='Umrechnungskurse und Konstanten'!$D$10),F517*'Umrechnungskurse und Konstanten'!$E$10,0)+IF(AND(C517&gt;='Umrechnungskurse und Konstanten'!$C$11,C517&lt;='Umrechnungskurse und Konstanten'!$D$11),F517*'Umrechnungskurse und Konstanten'!$E$11,0)+IF(AND(C517&gt;='Umrechnungskurse und Konstanten'!$C$12,C517&lt;='Umrechnungskurse und Konstanten'!$D$12),F517*'Umrechnungskurse und Konstanten'!$E$12,0)+IF(AND(C517&gt;='Umrechnungskurse und Konstanten'!$C$13,C517&lt;='Umrechnungskurse und Konstanten'!$D$13),F517*'Umrechnungskurse und Konstanten'!$E$13,0)+IF(AND(C517&gt;='Umrechnungskurse und Konstanten'!$C$14,C517&lt;='Umrechnungskurse und Konstanten'!$D$14),F517*'Umrechnungskurse und Konstanten'!$E$14,0)+IF(AND(C517&gt;='Umrechnungskurse und Konstanten'!$C$15,C517&lt;='Umrechnungskurse und Konstanten'!$D$15),F517*'Umrechnungskurse und Konstanten'!$E$15,0)+IF(AND(C517&gt;='Umrechnungskurse und Konstanten'!$C$16,C517&lt;='Umrechnungskurse und Konstanten'!$D$16),F517*'Umrechnungskurse und Konstanten'!$E$16,0)</f>
        <v>0</v>
      </c>
      <c r="J517" s="43">
        <f t="shared" si="22"/>
        <v>0</v>
      </c>
      <c r="K517" s="43">
        <f t="shared" si="23"/>
        <v>0</v>
      </c>
      <c r="L517" s="69" t="str">
        <f>IF(OR(G517='Umrechnungskurse und Konstanten'!$E$21,G517='Umrechnungskurse und Konstanten'!$E$22,G517='Umrechnungskurse und Konstanten'!$E$23),"MwSt. Satz ok.","falsche/keine MwSt.")</f>
        <v>falsche/keine MwSt.</v>
      </c>
      <c r="M517" s="67" t="str">
        <f>IF(AND(C517&gt;='Umrechnungskurse und Konstanten'!$C$5,C517&lt;='Umrechnungskurse und Konstanten'!$D$7),"Periode ok.","falsche Periode")</f>
        <v>falsche Periode</v>
      </c>
    </row>
    <row r="518" spans="2:13" x14ac:dyDescent="0.3">
      <c r="B518" s="56"/>
      <c r="C518" s="38"/>
      <c r="D518" s="38"/>
      <c r="E518" s="45"/>
      <c r="F518" s="40"/>
      <c r="G518" s="52"/>
      <c r="H518" s="42">
        <f t="shared" si="21"/>
        <v>0</v>
      </c>
      <c r="I518" s="43">
        <f>IF(AND(C518&gt;='Umrechnungskurse und Konstanten'!$C$5,C518&lt;='Umrechnungskurse und Konstanten'!$D$5),F518*'Umrechnungskurse und Konstanten'!$E$5,0)+IF(AND(C518&gt;='Umrechnungskurse und Konstanten'!$C$6,C518&lt;='Umrechnungskurse und Konstanten'!$D$6),F518*'Umrechnungskurse und Konstanten'!$E$6,0)+IF(AND(C518&gt;='Umrechnungskurse und Konstanten'!$C$7,C518&lt;='Umrechnungskurse und Konstanten'!$D$7),F518*'Umrechnungskurse und Konstanten'!$E$7,0)+IF(AND(C518&gt;='Umrechnungskurse und Konstanten'!$C$8,C518&lt;='Umrechnungskurse und Konstanten'!$D$8),F518*'Umrechnungskurse und Konstanten'!$E$8,0)+IF(AND(C518&gt;='Umrechnungskurse und Konstanten'!$C$9,C518&lt;='Umrechnungskurse und Konstanten'!$D$9),F518*'Umrechnungskurse und Konstanten'!$E$9,0)+IF(AND(C518&gt;='Umrechnungskurse und Konstanten'!$C$10,C518&lt;='Umrechnungskurse und Konstanten'!$D$10),F518*'Umrechnungskurse und Konstanten'!$E$10,0)+IF(AND(C518&gt;='Umrechnungskurse und Konstanten'!$C$11,C518&lt;='Umrechnungskurse und Konstanten'!$D$11),F518*'Umrechnungskurse und Konstanten'!$E$11,0)+IF(AND(C518&gt;='Umrechnungskurse und Konstanten'!$C$12,C518&lt;='Umrechnungskurse und Konstanten'!$D$12),F518*'Umrechnungskurse und Konstanten'!$E$12,0)+IF(AND(C518&gt;='Umrechnungskurse und Konstanten'!$C$13,C518&lt;='Umrechnungskurse und Konstanten'!$D$13),F518*'Umrechnungskurse und Konstanten'!$E$13,0)+IF(AND(C518&gt;='Umrechnungskurse und Konstanten'!$C$14,C518&lt;='Umrechnungskurse und Konstanten'!$D$14),F518*'Umrechnungskurse und Konstanten'!$E$14,0)+IF(AND(C518&gt;='Umrechnungskurse und Konstanten'!$C$15,C518&lt;='Umrechnungskurse und Konstanten'!$D$15),F518*'Umrechnungskurse und Konstanten'!$E$15,0)+IF(AND(C518&gt;='Umrechnungskurse und Konstanten'!$C$16,C518&lt;='Umrechnungskurse und Konstanten'!$D$16),F518*'Umrechnungskurse und Konstanten'!$E$16,0)</f>
        <v>0</v>
      </c>
      <c r="J518" s="43">
        <f t="shared" si="22"/>
        <v>0</v>
      </c>
      <c r="K518" s="43">
        <f t="shared" si="23"/>
        <v>0</v>
      </c>
      <c r="L518" s="69" t="str">
        <f>IF(OR(G518='Umrechnungskurse und Konstanten'!$E$21,G518='Umrechnungskurse und Konstanten'!$E$22,G518='Umrechnungskurse und Konstanten'!$E$23),"MwSt. Satz ok.","falsche/keine MwSt.")</f>
        <v>falsche/keine MwSt.</v>
      </c>
      <c r="M518" s="67" t="str">
        <f>IF(AND(C518&gt;='Umrechnungskurse und Konstanten'!$C$5,C518&lt;='Umrechnungskurse und Konstanten'!$D$7),"Periode ok.","falsche Periode")</f>
        <v>falsche Periode</v>
      </c>
    </row>
    <row r="519" spans="2:13" x14ac:dyDescent="0.3">
      <c r="B519" s="56"/>
      <c r="C519" s="38"/>
      <c r="D519" s="38"/>
      <c r="E519" s="45"/>
      <c r="F519" s="40"/>
      <c r="G519" s="52"/>
      <c r="H519" s="42">
        <f t="shared" si="21"/>
        <v>0</v>
      </c>
      <c r="I519" s="43">
        <f>IF(AND(C519&gt;='Umrechnungskurse und Konstanten'!$C$5,C519&lt;='Umrechnungskurse und Konstanten'!$D$5),F519*'Umrechnungskurse und Konstanten'!$E$5,0)+IF(AND(C519&gt;='Umrechnungskurse und Konstanten'!$C$6,C519&lt;='Umrechnungskurse und Konstanten'!$D$6),F519*'Umrechnungskurse und Konstanten'!$E$6,0)+IF(AND(C519&gt;='Umrechnungskurse und Konstanten'!$C$7,C519&lt;='Umrechnungskurse und Konstanten'!$D$7),F519*'Umrechnungskurse und Konstanten'!$E$7,0)+IF(AND(C519&gt;='Umrechnungskurse und Konstanten'!$C$8,C519&lt;='Umrechnungskurse und Konstanten'!$D$8),F519*'Umrechnungskurse und Konstanten'!$E$8,0)+IF(AND(C519&gt;='Umrechnungskurse und Konstanten'!$C$9,C519&lt;='Umrechnungskurse und Konstanten'!$D$9),F519*'Umrechnungskurse und Konstanten'!$E$9,0)+IF(AND(C519&gt;='Umrechnungskurse und Konstanten'!$C$10,C519&lt;='Umrechnungskurse und Konstanten'!$D$10),F519*'Umrechnungskurse und Konstanten'!$E$10,0)+IF(AND(C519&gt;='Umrechnungskurse und Konstanten'!$C$11,C519&lt;='Umrechnungskurse und Konstanten'!$D$11),F519*'Umrechnungskurse und Konstanten'!$E$11,0)+IF(AND(C519&gt;='Umrechnungskurse und Konstanten'!$C$12,C519&lt;='Umrechnungskurse und Konstanten'!$D$12),F519*'Umrechnungskurse und Konstanten'!$E$12,0)+IF(AND(C519&gt;='Umrechnungskurse und Konstanten'!$C$13,C519&lt;='Umrechnungskurse und Konstanten'!$D$13),F519*'Umrechnungskurse und Konstanten'!$E$13,0)+IF(AND(C519&gt;='Umrechnungskurse und Konstanten'!$C$14,C519&lt;='Umrechnungskurse und Konstanten'!$D$14),F519*'Umrechnungskurse und Konstanten'!$E$14,0)+IF(AND(C519&gt;='Umrechnungskurse und Konstanten'!$C$15,C519&lt;='Umrechnungskurse und Konstanten'!$D$15),F519*'Umrechnungskurse und Konstanten'!$E$15,0)+IF(AND(C519&gt;='Umrechnungskurse und Konstanten'!$C$16,C519&lt;='Umrechnungskurse und Konstanten'!$D$16),F519*'Umrechnungskurse und Konstanten'!$E$16,0)</f>
        <v>0</v>
      </c>
      <c r="J519" s="43">
        <f t="shared" si="22"/>
        <v>0</v>
      </c>
      <c r="K519" s="43">
        <f t="shared" si="23"/>
        <v>0</v>
      </c>
      <c r="L519" s="69" t="str">
        <f>IF(OR(G519='Umrechnungskurse und Konstanten'!$E$21,G519='Umrechnungskurse und Konstanten'!$E$22,G519='Umrechnungskurse und Konstanten'!$E$23),"MwSt. Satz ok.","falsche/keine MwSt.")</f>
        <v>falsche/keine MwSt.</v>
      </c>
      <c r="M519" s="67" t="str">
        <f>IF(AND(C519&gt;='Umrechnungskurse und Konstanten'!$C$5,C519&lt;='Umrechnungskurse und Konstanten'!$D$7),"Periode ok.","falsche Periode")</f>
        <v>falsche Periode</v>
      </c>
    </row>
    <row r="520" spans="2:13" x14ac:dyDescent="0.3">
      <c r="B520" s="56"/>
      <c r="C520" s="38"/>
      <c r="D520" s="38"/>
      <c r="E520" s="45"/>
      <c r="F520" s="40"/>
      <c r="G520" s="52"/>
      <c r="H520" s="42">
        <f t="shared" si="21"/>
        <v>0</v>
      </c>
      <c r="I520" s="43">
        <f>IF(AND(C520&gt;='Umrechnungskurse und Konstanten'!$C$5,C520&lt;='Umrechnungskurse und Konstanten'!$D$5),F520*'Umrechnungskurse und Konstanten'!$E$5,0)+IF(AND(C520&gt;='Umrechnungskurse und Konstanten'!$C$6,C520&lt;='Umrechnungskurse und Konstanten'!$D$6),F520*'Umrechnungskurse und Konstanten'!$E$6,0)+IF(AND(C520&gt;='Umrechnungskurse und Konstanten'!$C$7,C520&lt;='Umrechnungskurse und Konstanten'!$D$7),F520*'Umrechnungskurse und Konstanten'!$E$7,0)+IF(AND(C520&gt;='Umrechnungskurse und Konstanten'!$C$8,C520&lt;='Umrechnungskurse und Konstanten'!$D$8),F520*'Umrechnungskurse und Konstanten'!$E$8,0)+IF(AND(C520&gt;='Umrechnungskurse und Konstanten'!$C$9,C520&lt;='Umrechnungskurse und Konstanten'!$D$9),F520*'Umrechnungskurse und Konstanten'!$E$9,0)+IF(AND(C520&gt;='Umrechnungskurse und Konstanten'!$C$10,C520&lt;='Umrechnungskurse und Konstanten'!$D$10),F520*'Umrechnungskurse und Konstanten'!$E$10,0)+IF(AND(C520&gt;='Umrechnungskurse und Konstanten'!$C$11,C520&lt;='Umrechnungskurse und Konstanten'!$D$11),F520*'Umrechnungskurse und Konstanten'!$E$11,0)+IF(AND(C520&gt;='Umrechnungskurse und Konstanten'!$C$12,C520&lt;='Umrechnungskurse und Konstanten'!$D$12),F520*'Umrechnungskurse und Konstanten'!$E$12,0)+IF(AND(C520&gt;='Umrechnungskurse und Konstanten'!$C$13,C520&lt;='Umrechnungskurse und Konstanten'!$D$13),F520*'Umrechnungskurse und Konstanten'!$E$13,0)+IF(AND(C520&gt;='Umrechnungskurse und Konstanten'!$C$14,C520&lt;='Umrechnungskurse und Konstanten'!$D$14),F520*'Umrechnungskurse und Konstanten'!$E$14,0)+IF(AND(C520&gt;='Umrechnungskurse und Konstanten'!$C$15,C520&lt;='Umrechnungskurse und Konstanten'!$D$15),F520*'Umrechnungskurse und Konstanten'!$E$15,0)+IF(AND(C520&gt;='Umrechnungskurse und Konstanten'!$C$16,C520&lt;='Umrechnungskurse und Konstanten'!$D$16),F520*'Umrechnungskurse und Konstanten'!$E$16,0)</f>
        <v>0</v>
      </c>
      <c r="J520" s="43">
        <f t="shared" si="22"/>
        <v>0</v>
      </c>
      <c r="K520" s="43">
        <f t="shared" si="23"/>
        <v>0</v>
      </c>
      <c r="L520" s="69" t="str">
        <f>IF(OR(G520='Umrechnungskurse und Konstanten'!$E$21,G520='Umrechnungskurse und Konstanten'!$E$22,G520='Umrechnungskurse und Konstanten'!$E$23),"MwSt. Satz ok.","falsche/keine MwSt.")</f>
        <v>falsche/keine MwSt.</v>
      </c>
      <c r="M520" s="67" t="str">
        <f>IF(AND(C520&gt;='Umrechnungskurse und Konstanten'!$C$5,C520&lt;='Umrechnungskurse und Konstanten'!$D$7),"Periode ok.","falsche Periode")</f>
        <v>falsche Periode</v>
      </c>
    </row>
    <row r="521" spans="2:13" x14ac:dyDescent="0.3">
      <c r="B521" s="56"/>
      <c r="C521" s="38"/>
      <c r="D521" s="38"/>
      <c r="E521" s="45"/>
      <c r="F521" s="40"/>
      <c r="G521" s="52"/>
      <c r="H521" s="42">
        <f t="shared" si="21"/>
        <v>0</v>
      </c>
      <c r="I521" s="43">
        <f>IF(AND(C521&gt;='Umrechnungskurse und Konstanten'!$C$5,C521&lt;='Umrechnungskurse und Konstanten'!$D$5),F521*'Umrechnungskurse und Konstanten'!$E$5,0)+IF(AND(C521&gt;='Umrechnungskurse und Konstanten'!$C$6,C521&lt;='Umrechnungskurse und Konstanten'!$D$6),F521*'Umrechnungskurse und Konstanten'!$E$6,0)+IF(AND(C521&gt;='Umrechnungskurse und Konstanten'!$C$7,C521&lt;='Umrechnungskurse und Konstanten'!$D$7),F521*'Umrechnungskurse und Konstanten'!$E$7,0)+IF(AND(C521&gt;='Umrechnungskurse und Konstanten'!$C$8,C521&lt;='Umrechnungskurse und Konstanten'!$D$8),F521*'Umrechnungskurse und Konstanten'!$E$8,0)+IF(AND(C521&gt;='Umrechnungskurse und Konstanten'!$C$9,C521&lt;='Umrechnungskurse und Konstanten'!$D$9),F521*'Umrechnungskurse und Konstanten'!$E$9,0)+IF(AND(C521&gt;='Umrechnungskurse und Konstanten'!$C$10,C521&lt;='Umrechnungskurse und Konstanten'!$D$10),F521*'Umrechnungskurse und Konstanten'!$E$10,0)+IF(AND(C521&gt;='Umrechnungskurse und Konstanten'!$C$11,C521&lt;='Umrechnungskurse und Konstanten'!$D$11),F521*'Umrechnungskurse und Konstanten'!$E$11,0)+IF(AND(C521&gt;='Umrechnungskurse und Konstanten'!$C$12,C521&lt;='Umrechnungskurse und Konstanten'!$D$12),F521*'Umrechnungskurse und Konstanten'!$E$12,0)+IF(AND(C521&gt;='Umrechnungskurse und Konstanten'!$C$13,C521&lt;='Umrechnungskurse und Konstanten'!$D$13),F521*'Umrechnungskurse und Konstanten'!$E$13,0)+IF(AND(C521&gt;='Umrechnungskurse und Konstanten'!$C$14,C521&lt;='Umrechnungskurse und Konstanten'!$D$14),F521*'Umrechnungskurse und Konstanten'!$E$14,0)+IF(AND(C521&gt;='Umrechnungskurse und Konstanten'!$C$15,C521&lt;='Umrechnungskurse und Konstanten'!$D$15),F521*'Umrechnungskurse und Konstanten'!$E$15,0)+IF(AND(C521&gt;='Umrechnungskurse und Konstanten'!$C$16,C521&lt;='Umrechnungskurse und Konstanten'!$D$16),F521*'Umrechnungskurse und Konstanten'!$E$16,0)</f>
        <v>0</v>
      </c>
      <c r="J521" s="43">
        <f t="shared" si="22"/>
        <v>0</v>
      </c>
      <c r="K521" s="43">
        <f t="shared" si="23"/>
        <v>0</v>
      </c>
      <c r="L521" s="69" t="str">
        <f>IF(OR(G521='Umrechnungskurse und Konstanten'!$E$21,G521='Umrechnungskurse und Konstanten'!$E$22,G521='Umrechnungskurse und Konstanten'!$E$23),"MwSt. Satz ok.","falsche/keine MwSt.")</f>
        <v>falsche/keine MwSt.</v>
      </c>
      <c r="M521" s="67" t="str">
        <f>IF(AND(C521&gt;='Umrechnungskurse und Konstanten'!$C$5,C521&lt;='Umrechnungskurse und Konstanten'!$D$7),"Periode ok.","falsche Periode")</f>
        <v>falsche Periode</v>
      </c>
    </row>
    <row r="522" spans="2:13" x14ac:dyDescent="0.3">
      <c r="B522" s="56"/>
      <c r="C522" s="38"/>
      <c r="D522" s="38"/>
      <c r="E522" s="45"/>
      <c r="F522" s="40"/>
      <c r="G522" s="52"/>
      <c r="H522" s="42">
        <f t="shared" ref="H522:H585" si="24">F522*G522</f>
        <v>0</v>
      </c>
      <c r="I522" s="43">
        <f>IF(AND(C522&gt;='Umrechnungskurse und Konstanten'!$C$5,C522&lt;='Umrechnungskurse und Konstanten'!$D$5),F522*'Umrechnungskurse und Konstanten'!$E$5,0)+IF(AND(C522&gt;='Umrechnungskurse und Konstanten'!$C$6,C522&lt;='Umrechnungskurse und Konstanten'!$D$6),F522*'Umrechnungskurse und Konstanten'!$E$6,0)+IF(AND(C522&gt;='Umrechnungskurse und Konstanten'!$C$7,C522&lt;='Umrechnungskurse und Konstanten'!$D$7),F522*'Umrechnungskurse und Konstanten'!$E$7,0)+IF(AND(C522&gt;='Umrechnungskurse und Konstanten'!$C$8,C522&lt;='Umrechnungskurse und Konstanten'!$D$8),F522*'Umrechnungskurse und Konstanten'!$E$8,0)+IF(AND(C522&gt;='Umrechnungskurse und Konstanten'!$C$9,C522&lt;='Umrechnungskurse und Konstanten'!$D$9),F522*'Umrechnungskurse und Konstanten'!$E$9,0)+IF(AND(C522&gt;='Umrechnungskurse und Konstanten'!$C$10,C522&lt;='Umrechnungskurse und Konstanten'!$D$10),F522*'Umrechnungskurse und Konstanten'!$E$10,0)+IF(AND(C522&gt;='Umrechnungskurse und Konstanten'!$C$11,C522&lt;='Umrechnungskurse und Konstanten'!$D$11),F522*'Umrechnungskurse und Konstanten'!$E$11,0)+IF(AND(C522&gt;='Umrechnungskurse und Konstanten'!$C$12,C522&lt;='Umrechnungskurse und Konstanten'!$D$12),F522*'Umrechnungskurse und Konstanten'!$E$12,0)+IF(AND(C522&gt;='Umrechnungskurse und Konstanten'!$C$13,C522&lt;='Umrechnungskurse und Konstanten'!$D$13),F522*'Umrechnungskurse und Konstanten'!$E$13,0)+IF(AND(C522&gt;='Umrechnungskurse und Konstanten'!$C$14,C522&lt;='Umrechnungskurse und Konstanten'!$D$14),F522*'Umrechnungskurse und Konstanten'!$E$14,0)+IF(AND(C522&gt;='Umrechnungskurse und Konstanten'!$C$15,C522&lt;='Umrechnungskurse und Konstanten'!$D$15),F522*'Umrechnungskurse und Konstanten'!$E$15,0)+IF(AND(C522&gt;='Umrechnungskurse und Konstanten'!$C$16,C522&lt;='Umrechnungskurse und Konstanten'!$D$16),F522*'Umrechnungskurse und Konstanten'!$E$16,0)</f>
        <v>0</v>
      </c>
      <c r="J522" s="43">
        <f t="shared" ref="J522:J585" si="25">G522*I522</f>
        <v>0</v>
      </c>
      <c r="K522" s="43">
        <f t="shared" ref="K522:K585" si="26">I522+J522</f>
        <v>0</v>
      </c>
      <c r="L522" s="69" t="str">
        <f>IF(OR(G522='Umrechnungskurse und Konstanten'!$E$21,G522='Umrechnungskurse und Konstanten'!$E$22,G522='Umrechnungskurse und Konstanten'!$E$23),"MwSt. Satz ok.","falsche/keine MwSt.")</f>
        <v>falsche/keine MwSt.</v>
      </c>
      <c r="M522" s="67" t="str">
        <f>IF(AND(C522&gt;='Umrechnungskurse und Konstanten'!$C$5,C522&lt;='Umrechnungskurse und Konstanten'!$D$7),"Periode ok.","falsche Periode")</f>
        <v>falsche Periode</v>
      </c>
    </row>
    <row r="523" spans="2:13" x14ac:dyDescent="0.3">
      <c r="B523" s="56"/>
      <c r="C523" s="38"/>
      <c r="D523" s="38"/>
      <c r="E523" s="45"/>
      <c r="F523" s="40"/>
      <c r="G523" s="52"/>
      <c r="H523" s="42">
        <f t="shared" si="24"/>
        <v>0</v>
      </c>
      <c r="I523" s="43">
        <f>IF(AND(C523&gt;='Umrechnungskurse und Konstanten'!$C$5,C523&lt;='Umrechnungskurse und Konstanten'!$D$5),F523*'Umrechnungskurse und Konstanten'!$E$5,0)+IF(AND(C523&gt;='Umrechnungskurse und Konstanten'!$C$6,C523&lt;='Umrechnungskurse und Konstanten'!$D$6),F523*'Umrechnungskurse und Konstanten'!$E$6,0)+IF(AND(C523&gt;='Umrechnungskurse und Konstanten'!$C$7,C523&lt;='Umrechnungskurse und Konstanten'!$D$7),F523*'Umrechnungskurse und Konstanten'!$E$7,0)+IF(AND(C523&gt;='Umrechnungskurse und Konstanten'!$C$8,C523&lt;='Umrechnungskurse und Konstanten'!$D$8),F523*'Umrechnungskurse und Konstanten'!$E$8,0)+IF(AND(C523&gt;='Umrechnungskurse und Konstanten'!$C$9,C523&lt;='Umrechnungskurse und Konstanten'!$D$9),F523*'Umrechnungskurse und Konstanten'!$E$9,0)+IF(AND(C523&gt;='Umrechnungskurse und Konstanten'!$C$10,C523&lt;='Umrechnungskurse und Konstanten'!$D$10),F523*'Umrechnungskurse und Konstanten'!$E$10,0)+IF(AND(C523&gt;='Umrechnungskurse und Konstanten'!$C$11,C523&lt;='Umrechnungskurse und Konstanten'!$D$11),F523*'Umrechnungskurse und Konstanten'!$E$11,0)+IF(AND(C523&gt;='Umrechnungskurse und Konstanten'!$C$12,C523&lt;='Umrechnungskurse und Konstanten'!$D$12),F523*'Umrechnungskurse und Konstanten'!$E$12,0)+IF(AND(C523&gt;='Umrechnungskurse und Konstanten'!$C$13,C523&lt;='Umrechnungskurse und Konstanten'!$D$13),F523*'Umrechnungskurse und Konstanten'!$E$13,0)+IF(AND(C523&gt;='Umrechnungskurse und Konstanten'!$C$14,C523&lt;='Umrechnungskurse und Konstanten'!$D$14),F523*'Umrechnungskurse und Konstanten'!$E$14,0)+IF(AND(C523&gt;='Umrechnungskurse und Konstanten'!$C$15,C523&lt;='Umrechnungskurse und Konstanten'!$D$15),F523*'Umrechnungskurse und Konstanten'!$E$15,0)+IF(AND(C523&gt;='Umrechnungskurse und Konstanten'!$C$16,C523&lt;='Umrechnungskurse und Konstanten'!$D$16),F523*'Umrechnungskurse und Konstanten'!$E$16,0)</f>
        <v>0</v>
      </c>
      <c r="J523" s="43">
        <f t="shared" si="25"/>
        <v>0</v>
      </c>
      <c r="K523" s="43">
        <f t="shared" si="26"/>
        <v>0</v>
      </c>
      <c r="L523" s="69" t="str">
        <f>IF(OR(G523='Umrechnungskurse und Konstanten'!$E$21,G523='Umrechnungskurse und Konstanten'!$E$22,G523='Umrechnungskurse und Konstanten'!$E$23),"MwSt. Satz ok.","falsche/keine MwSt.")</f>
        <v>falsche/keine MwSt.</v>
      </c>
      <c r="M523" s="67" t="str">
        <f>IF(AND(C523&gt;='Umrechnungskurse und Konstanten'!$C$5,C523&lt;='Umrechnungskurse und Konstanten'!$D$7),"Periode ok.","falsche Periode")</f>
        <v>falsche Periode</v>
      </c>
    </row>
    <row r="524" spans="2:13" x14ac:dyDescent="0.3">
      <c r="B524" s="56"/>
      <c r="C524" s="38"/>
      <c r="D524" s="38"/>
      <c r="E524" s="45"/>
      <c r="F524" s="40"/>
      <c r="G524" s="52"/>
      <c r="H524" s="42">
        <f t="shared" si="24"/>
        <v>0</v>
      </c>
      <c r="I524" s="43">
        <f>IF(AND(C524&gt;='Umrechnungskurse und Konstanten'!$C$5,C524&lt;='Umrechnungskurse und Konstanten'!$D$5),F524*'Umrechnungskurse und Konstanten'!$E$5,0)+IF(AND(C524&gt;='Umrechnungskurse und Konstanten'!$C$6,C524&lt;='Umrechnungskurse und Konstanten'!$D$6),F524*'Umrechnungskurse und Konstanten'!$E$6,0)+IF(AND(C524&gt;='Umrechnungskurse und Konstanten'!$C$7,C524&lt;='Umrechnungskurse und Konstanten'!$D$7),F524*'Umrechnungskurse und Konstanten'!$E$7,0)+IF(AND(C524&gt;='Umrechnungskurse und Konstanten'!$C$8,C524&lt;='Umrechnungskurse und Konstanten'!$D$8),F524*'Umrechnungskurse und Konstanten'!$E$8,0)+IF(AND(C524&gt;='Umrechnungskurse und Konstanten'!$C$9,C524&lt;='Umrechnungskurse und Konstanten'!$D$9),F524*'Umrechnungskurse und Konstanten'!$E$9,0)+IF(AND(C524&gt;='Umrechnungskurse und Konstanten'!$C$10,C524&lt;='Umrechnungskurse und Konstanten'!$D$10),F524*'Umrechnungskurse und Konstanten'!$E$10,0)+IF(AND(C524&gt;='Umrechnungskurse und Konstanten'!$C$11,C524&lt;='Umrechnungskurse und Konstanten'!$D$11),F524*'Umrechnungskurse und Konstanten'!$E$11,0)+IF(AND(C524&gt;='Umrechnungskurse und Konstanten'!$C$12,C524&lt;='Umrechnungskurse und Konstanten'!$D$12),F524*'Umrechnungskurse und Konstanten'!$E$12,0)+IF(AND(C524&gt;='Umrechnungskurse und Konstanten'!$C$13,C524&lt;='Umrechnungskurse und Konstanten'!$D$13),F524*'Umrechnungskurse und Konstanten'!$E$13,0)+IF(AND(C524&gt;='Umrechnungskurse und Konstanten'!$C$14,C524&lt;='Umrechnungskurse und Konstanten'!$D$14),F524*'Umrechnungskurse und Konstanten'!$E$14,0)+IF(AND(C524&gt;='Umrechnungskurse und Konstanten'!$C$15,C524&lt;='Umrechnungskurse und Konstanten'!$D$15),F524*'Umrechnungskurse und Konstanten'!$E$15,0)+IF(AND(C524&gt;='Umrechnungskurse und Konstanten'!$C$16,C524&lt;='Umrechnungskurse und Konstanten'!$D$16),F524*'Umrechnungskurse und Konstanten'!$E$16,0)</f>
        <v>0</v>
      </c>
      <c r="J524" s="43">
        <f t="shared" si="25"/>
        <v>0</v>
      </c>
      <c r="K524" s="43">
        <f t="shared" si="26"/>
        <v>0</v>
      </c>
      <c r="L524" s="69" t="str">
        <f>IF(OR(G524='Umrechnungskurse und Konstanten'!$E$21,G524='Umrechnungskurse und Konstanten'!$E$22,G524='Umrechnungskurse und Konstanten'!$E$23),"MwSt. Satz ok.","falsche/keine MwSt.")</f>
        <v>falsche/keine MwSt.</v>
      </c>
      <c r="M524" s="67" t="str">
        <f>IF(AND(C524&gt;='Umrechnungskurse und Konstanten'!$C$5,C524&lt;='Umrechnungskurse und Konstanten'!$D$7),"Periode ok.","falsche Periode")</f>
        <v>falsche Periode</v>
      </c>
    </row>
    <row r="525" spans="2:13" x14ac:dyDescent="0.3">
      <c r="B525" s="56"/>
      <c r="C525" s="38"/>
      <c r="D525" s="38"/>
      <c r="E525" s="45"/>
      <c r="F525" s="40"/>
      <c r="G525" s="52"/>
      <c r="H525" s="42">
        <f t="shared" si="24"/>
        <v>0</v>
      </c>
      <c r="I525" s="43">
        <f>IF(AND(C525&gt;='Umrechnungskurse und Konstanten'!$C$5,C525&lt;='Umrechnungskurse und Konstanten'!$D$5),F525*'Umrechnungskurse und Konstanten'!$E$5,0)+IF(AND(C525&gt;='Umrechnungskurse und Konstanten'!$C$6,C525&lt;='Umrechnungskurse und Konstanten'!$D$6),F525*'Umrechnungskurse und Konstanten'!$E$6,0)+IF(AND(C525&gt;='Umrechnungskurse und Konstanten'!$C$7,C525&lt;='Umrechnungskurse und Konstanten'!$D$7),F525*'Umrechnungskurse und Konstanten'!$E$7,0)+IF(AND(C525&gt;='Umrechnungskurse und Konstanten'!$C$8,C525&lt;='Umrechnungskurse und Konstanten'!$D$8),F525*'Umrechnungskurse und Konstanten'!$E$8,0)+IF(AND(C525&gt;='Umrechnungskurse und Konstanten'!$C$9,C525&lt;='Umrechnungskurse und Konstanten'!$D$9),F525*'Umrechnungskurse und Konstanten'!$E$9,0)+IF(AND(C525&gt;='Umrechnungskurse und Konstanten'!$C$10,C525&lt;='Umrechnungskurse und Konstanten'!$D$10),F525*'Umrechnungskurse und Konstanten'!$E$10,0)+IF(AND(C525&gt;='Umrechnungskurse und Konstanten'!$C$11,C525&lt;='Umrechnungskurse und Konstanten'!$D$11),F525*'Umrechnungskurse und Konstanten'!$E$11,0)+IF(AND(C525&gt;='Umrechnungskurse und Konstanten'!$C$12,C525&lt;='Umrechnungskurse und Konstanten'!$D$12),F525*'Umrechnungskurse und Konstanten'!$E$12,0)+IF(AND(C525&gt;='Umrechnungskurse und Konstanten'!$C$13,C525&lt;='Umrechnungskurse und Konstanten'!$D$13),F525*'Umrechnungskurse und Konstanten'!$E$13,0)+IF(AND(C525&gt;='Umrechnungskurse und Konstanten'!$C$14,C525&lt;='Umrechnungskurse und Konstanten'!$D$14),F525*'Umrechnungskurse und Konstanten'!$E$14,0)+IF(AND(C525&gt;='Umrechnungskurse und Konstanten'!$C$15,C525&lt;='Umrechnungskurse und Konstanten'!$D$15),F525*'Umrechnungskurse und Konstanten'!$E$15,0)+IF(AND(C525&gt;='Umrechnungskurse und Konstanten'!$C$16,C525&lt;='Umrechnungskurse und Konstanten'!$D$16),F525*'Umrechnungskurse und Konstanten'!$E$16,0)</f>
        <v>0</v>
      </c>
      <c r="J525" s="43">
        <f t="shared" si="25"/>
        <v>0</v>
      </c>
      <c r="K525" s="43">
        <f t="shared" si="26"/>
        <v>0</v>
      </c>
      <c r="L525" s="69" t="str">
        <f>IF(OR(G525='Umrechnungskurse und Konstanten'!$E$21,G525='Umrechnungskurse und Konstanten'!$E$22,G525='Umrechnungskurse und Konstanten'!$E$23),"MwSt. Satz ok.","falsche/keine MwSt.")</f>
        <v>falsche/keine MwSt.</v>
      </c>
      <c r="M525" s="67" t="str">
        <f>IF(AND(C525&gt;='Umrechnungskurse und Konstanten'!$C$5,C525&lt;='Umrechnungskurse und Konstanten'!$D$7),"Periode ok.","falsche Periode")</f>
        <v>falsche Periode</v>
      </c>
    </row>
    <row r="526" spans="2:13" x14ac:dyDescent="0.3">
      <c r="B526" s="56"/>
      <c r="C526" s="38"/>
      <c r="D526" s="38"/>
      <c r="E526" s="45"/>
      <c r="F526" s="40"/>
      <c r="G526" s="52"/>
      <c r="H526" s="42">
        <f t="shared" si="24"/>
        <v>0</v>
      </c>
      <c r="I526" s="43">
        <f>IF(AND(C526&gt;='Umrechnungskurse und Konstanten'!$C$5,C526&lt;='Umrechnungskurse und Konstanten'!$D$5),F526*'Umrechnungskurse und Konstanten'!$E$5,0)+IF(AND(C526&gt;='Umrechnungskurse und Konstanten'!$C$6,C526&lt;='Umrechnungskurse und Konstanten'!$D$6),F526*'Umrechnungskurse und Konstanten'!$E$6,0)+IF(AND(C526&gt;='Umrechnungskurse und Konstanten'!$C$7,C526&lt;='Umrechnungskurse und Konstanten'!$D$7),F526*'Umrechnungskurse und Konstanten'!$E$7,0)+IF(AND(C526&gt;='Umrechnungskurse und Konstanten'!$C$8,C526&lt;='Umrechnungskurse und Konstanten'!$D$8),F526*'Umrechnungskurse und Konstanten'!$E$8,0)+IF(AND(C526&gt;='Umrechnungskurse und Konstanten'!$C$9,C526&lt;='Umrechnungskurse und Konstanten'!$D$9),F526*'Umrechnungskurse und Konstanten'!$E$9,0)+IF(AND(C526&gt;='Umrechnungskurse und Konstanten'!$C$10,C526&lt;='Umrechnungskurse und Konstanten'!$D$10),F526*'Umrechnungskurse und Konstanten'!$E$10,0)+IF(AND(C526&gt;='Umrechnungskurse und Konstanten'!$C$11,C526&lt;='Umrechnungskurse und Konstanten'!$D$11),F526*'Umrechnungskurse und Konstanten'!$E$11,0)+IF(AND(C526&gt;='Umrechnungskurse und Konstanten'!$C$12,C526&lt;='Umrechnungskurse und Konstanten'!$D$12),F526*'Umrechnungskurse und Konstanten'!$E$12,0)+IF(AND(C526&gt;='Umrechnungskurse und Konstanten'!$C$13,C526&lt;='Umrechnungskurse und Konstanten'!$D$13),F526*'Umrechnungskurse und Konstanten'!$E$13,0)+IF(AND(C526&gt;='Umrechnungskurse und Konstanten'!$C$14,C526&lt;='Umrechnungskurse und Konstanten'!$D$14),F526*'Umrechnungskurse und Konstanten'!$E$14,0)+IF(AND(C526&gt;='Umrechnungskurse und Konstanten'!$C$15,C526&lt;='Umrechnungskurse und Konstanten'!$D$15),F526*'Umrechnungskurse und Konstanten'!$E$15,0)+IF(AND(C526&gt;='Umrechnungskurse und Konstanten'!$C$16,C526&lt;='Umrechnungskurse und Konstanten'!$D$16),F526*'Umrechnungskurse und Konstanten'!$E$16,0)</f>
        <v>0</v>
      </c>
      <c r="J526" s="43">
        <f t="shared" si="25"/>
        <v>0</v>
      </c>
      <c r="K526" s="43">
        <f t="shared" si="26"/>
        <v>0</v>
      </c>
      <c r="L526" s="69" t="str">
        <f>IF(OR(G526='Umrechnungskurse und Konstanten'!$E$21,G526='Umrechnungskurse und Konstanten'!$E$22,G526='Umrechnungskurse und Konstanten'!$E$23),"MwSt. Satz ok.","falsche/keine MwSt.")</f>
        <v>falsche/keine MwSt.</v>
      </c>
      <c r="M526" s="67" t="str">
        <f>IF(AND(C526&gt;='Umrechnungskurse und Konstanten'!$C$5,C526&lt;='Umrechnungskurse und Konstanten'!$D$7),"Periode ok.","falsche Periode")</f>
        <v>falsche Periode</v>
      </c>
    </row>
    <row r="527" spans="2:13" x14ac:dyDescent="0.3">
      <c r="B527" s="56"/>
      <c r="C527" s="38"/>
      <c r="D527" s="38"/>
      <c r="E527" s="45"/>
      <c r="F527" s="40"/>
      <c r="G527" s="52"/>
      <c r="H527" s="42">
        <f t="shared" si="24"/>
        <v>0</v>
      </c>
      <c r="I527" s="43">
        <f>IF(AND(C527&gt;='Umrechnungskurse und Konstanten'!$C$5,C527&lt;='Umrechnungskurse und Konstanten'!$D$5),F527*'Umrechnungskurse und Konstanten'!$E$5,0)+IF(AND(C527&gt;='Umrechnungskurse und Konstanten'!$C$6,C527&lt;='Umrechnungskurse und Konstanten'!$D$6),F527*'Umrechnungskurse und Konstanten'!$E$6,0)+IF(AND(C527&gt;='Umrechnungskurse und Konstanten'!$C$7,C527&lt;='Umrechnungskurse und Konstanten'!$D$7),F527*'Umrechnungskurse und Konstanten'!$E$7,0)+IF(AND(C527&gt;='Umrechnungskurse und Konstanten'!$C$8,C527&lt;='Umrechnungskurse und Konstanten'!$D$8),F527*'Umrechnungskurse und Konstanten'!$E$8,0)+IF(AND(C527&gt;='Umrechnungskurse und Konstanten'!$C$9,C527&lt;='Umrechnungskurse und Konstanten'!$D$9),F527*'Umrechnungskurse und Konstanten'!$E$9,0)+IF(AND(C527&gt;='Umrechnungskurse und Konstanten'!$C$10,C527&lt;='Umrechnungskurse und Konstanten'!$D$10),F527*'Umrechnungskurse und Konstanten'!$E$10,0)+IF(AND(C527&gt;='Umrechnungskurse und Konstanten'!$C$11,C527&lt;='Umrechnungskurse und Konstanten'!$D$11),F527*'Umrechnungskurse und Konstanten'!$E$11,0)+IF(AND(C527&gt;='Umrechnungskurse und Konstanten'!$C$12,C527&lt;='Umrechnungskurse und Konstanten'!$D$12),F527*'Umrechnungskurse und Konstanten'!$E$12,0)+IF(AND(C527&gt;='Umrechnungskurse und Konstanten'!$C$13,C527&lt;='Umrechnungskurse und Konstanten'!$D$13),F527*'Umrechnungskurse und Konstanten'!$E$13,0)+IF(AND(C527&gt;='Umrechnungskurse und Konstanten'!$C$14,C527&lt;='Umrechnungskurse und Konstanten'!$D$14),F527*'Umrechnungskurse und Konstanten'!$E$14,0)+IF(AND(C527&gt;='Umrechnungskurse und Konstanten'!$C$15,C527&lt;='Umrechnungskurse und Konstanten'!$D$15),F527*'Umrechnungskurse und Konstanten'!$E$15,0)+IF(AND(C527&gt;='Umrechnungskurse und Konstanten'!$C$16,C527&lt;='Umrechnungskurse und Konstanten'!$D$16),F527*'Umrechnungskurse und Konstanten'!$E$16,0)</f>
        <v>0</v>
      </c>
      <c r="J527" s="43">
        <f t="shared" si="25"/>
        <v>0</v>
      </c>
      <c r="K527" s="43">
        <f t="shared" si="26"/>
        <v>0</v>
      </c>
      <c r="L527" s="69" t="str">
        <f>IF(OR(G527='Umrechnungskurse und Konstanten'!$E$21,G527='Umrechnungskurse und Konstanten'!$E$22,G527='Umrechnungskurse und Konstanten'!$E$23),"MwSt. Satz ok.","falsche/keine MwSt.")</f>
        <v>falsche/keine MwSt.</v>
      </c>
      <c r="M527" s="67" t="str">
        <f>IF(AND(C527&gt;='Umrechnungskurse und Konstanten'!$C$5,C527&lt;='Umrechnungskurse und Konstanten'!$D$7),"Periode ok.","falsche Periode")</f>
        <v>falsche Periode</v>
      </c>
    </row>
    <row r="528" spans="2:13" x14ac:dyDescent="0.3">
      <c r="B528" s="56"/>
      <c r="C528" s="38"/>
      <c r="D528" s="38"/>
      <c r="E528" s="45"/>
      <c r="F528" s="40"/>
      <c r="G528" s="52"/>
      <c r="H528" s="42">
        <f t="shared" si="24"/>
        <v>0</v>
      </c>
      <c r="I528" s="43">
        <f>IF(AND(C528&gt;='Umrechnungskurse und Konstanten'!$C$5,C528&lt;='Umrechnungskurse und Konstanten'!$D$5),F528*'Umrechnungskurse und Konstanten'!$E$5,0)+IF(AND(C528&gt;='Umrechnungskurse und Konstanten'!$C$6,C528&lt;='Umrechnungskurse und Konstanten'!$D$6),F528*'Umrechnungskurse und Konstanten'!$E$6,0)+IF(AND(C528&gt;='Umrechnungskurse und Konstanten'!$C$7,C528&lt;='Umrechnungskurse und Konstanten'!$D$7),F528*'Umrechnungskurse und Konstanten'!$E$7,0)+IF(AND(C528&gt;='Umrechnungskurse und Konstanten'!$C$8,C528&lt;='Umrechnungskurse und Konstanten'!$D$8),F528*'Umrechnungskurse und Konstanten'!$E$8,0)+IF(AND(C528&gt;='Umrechnungskurse und Konstanten'!$C$9,C528&lt;='Umrechnungskurse und Konstanten'!$D$9),F528*'Umrechnungskurse und Konstanten'!$E$9,0)+IF(AND(C528&gt;='Umrechnungskurse und Konstanten'!$C$10,C528&lt;='Umrechnungskurse und Konstanten'!$D$10),F528*'Umrechnungskurse und Konstanten'!$E$10,0)+IF(AND(C528&gt;='Umrechnungskurse und Konstanten'!$C$11,C528&lt;='Umrechnungskurse und Konstanten'!$D$11),F528*'Umrechnungskurse und Konstanten'!$E$11,0)+IF(AND(C528&gt;='Umrechnungskurse und Konstanten'!$C$12,C528&lt;='Umrechnungskurse und Konstanten'!$D$12),F528*'Umrechnungskurse und Konstanten'!$E$12,0)+IF(AND(C528&gt;='Umrechnungskurse und Konstanten'!$C$13,C528&lt;='Umrechnungskurse und Konstanten'!$D$13),F528*'Umrechnungskurse und Konstanten'!$E$13,0)+IF(AND(C528&gt;='Umrechnungskurse und Konstanten'!$C$14,C528&lt;='Umrechnungskurse und Konstanten'!$D$14),F528*'Umrechnungskurse und Konstanten'!$E$14,0)+IF(AND(C528&gt;='Umrechnungskurse und Konstanten'!$C$15,C528&lt;='Umrechnungskurse und Konstanten'!$D$15),F528*'Umrechnungskurse und Konstanten'!$E$15,0)+IF(AND(C528&gt;='Umrechnungskurse und Konstanten'!$C$16,C528&lt;='Umrechnungskurse und Konstanten'!$D$16),F528*'Umrechnungskurse und Konstanten'!$E$16,0)</f>
        <v>0</v>
      </c>
      <c r="J528" s="43">
        <f t="shared" si="25"/>
        <v>0</v>
      </c>
      <c r="K528" s="43">
        <f t="shared" si="26"/>
        <v>0</v>
      </c>
      <c r="L528" s="69" t="str">
        <f>IF(OR(G528='Umrechnungskurse und Konstanten'!$E$21,G528='Umrechnungskurse und Konstanten'!$E$22,G528='Umrechnungskurse und Konstanten'!$E$23),"MwSt. Satz ok.","falsche/keine MwSt.")</f>
        <v>falsche/keine MwSt.</v>
      </c>
      <c r="M528" s="67" t="str">
        <f>IF(AND(C528&gt;='Umrechnungskurse und Konstanten'!$C$5,C528&lt;='Umrechnungskurse und Konstanten'!$D$7),"Periode ok.","falsche Periode")</f>
        <v>falsche Periode</v>
      </c>
    </row>
    <row r="529" spans="2:13" x14ac:dyDescent="0.3">
      <c r="B529" s="56"/>
      <c r="C529" s="38"/>
      <c r="D529" s="38"/>
      <c r="E529" s="45"/>
      <c r="F529" s="40"/>
      <c r="G529" s="52"/>
      <c r="H529" s="42">
        <f t="shared" si="24"/>
        <v>0</v>
      </c>
      <c r="I529" s="43">
        <f>IF(AND(C529&gt;='Umrechnungskurse und Konstanten'!$C$5,C529&lt;='Umrechnungskurse und Konstanten'!$D$5),F529*'Umrechnungskurse und Konstanten'!$E$5,0)+IF(AND(C529&gt;='Umrechnungskurse und Konstanten'!$C$6,C529&lt;='Umrechnungskurse und Konstanten'!$D$6),F529*'Umrechnungskurse und Konstanten'!$E$6,0)+IF(AND(C529&gt;='Umrechnungskurse und Konstanten'!$C$7,C529&lt;='Umrechnungskurse und Konstanten'!$D$7),F529*'Umrechnungskurse und Konstanten'!$E$7,0)+IF(AND(C529&gt;='Umrechnungskurse und Konstanten'!$C$8,C529&lt;='Umrechnungskurse und Konstanten'!$D$8),F529*'Umrechnungskurse und Konstanten'!$E$8,0)+IF(AND(C529&gt;='Umrechnungskurse und Konstanten'!$C$9,C529&lt;='Umrechnungskurse und Konstanten'!$D$9),F529*'Umrechnungskurse und Konstanten'!$E$9,0)+IF(AND(C529&gt;='Umrechnungskurse und Konstanten'!$C$10,C529&lt;='Umrechnungskurse und Konstanten'!$D$10),F529*'Umrechnungskurse und Konstanten'!$E$10,0)+IF(AND(C529&gt;='Umrechnungskurse und Konstanten'!$C$11,C529&lt;='Umrechnungskurse und Konstanten'!$D$11),F529*'Umrechnungskurse und Konstanten'!$E$11,0)+IF(AND(C529&gt;='Umrechnungskurse und Konstanten'!$C$12,C529&lt;='Umrechnungskurse und Konstanten'!$D$12),F529*'Umrechnungskurse und Konstanten'!$E$12,0)+IF(AND(C529&gt;='Umrechnungskurse und Konstanten'!$C$13,C529&lt;='Umrechnungskurse und Konstanten'!$D$13),F529*'Umrechnungskurse und Konstanten'!$E$13,0)+IF(AND(C529&gt;='Umrechnungskurse und Konstanten'!$C$14,C529&lt;='Umrechnungskurse und Konstanten'!$D$14),F529*'Umrechnungskurse und Konstanten'!$E$14,0)+IF(AND(C529&gt;='Umrechnungskurse und Konstanten'!$C$15,C529&lt;='Umrechnungskurse und Konstanten'!$D$15),F529*'Umrechnungskurse und Konstanten'!$E$15,0)+IF(AND(C529&gt;='Umrechnungskurse und Konstanten'!$C$16,C529&lt;='Umrechnungskurse und Konstanten'!$D$16),F529*'Umrechnungskurse und Konstanten'!$E$16,0)</f>
        <v>0</v>
      </c>
      <c r="J529" s="43">
        <f t="shared" si="25"/>
        <v>0</v>
      </c>
      <c r="K529" s="43">
        <f t="shared" si="26"/>
        <v>0</v>
      </c>
      <c r="L529" s="69" t="str">
        <f>IF(OR(G529='Umrechnungskurse und Konstanten'!$E$21,G529='Umrechnungskurse und Konstanten'!$E$22,G529='Umrechnungskurse und Konstanten'!$E$23),"MwSt. Satz ok.","falsche/keine MwSt.")</f>
        <v>falsche/keine MwSt.</v>
      </c>
      <c r="M529" s="67" t="str">
        <f>IF(AND(C529&gt;='Umrechnungskurse und Konstanten'!$C$5,C529&lt;='Umrechnungskurse und Konstanten'!$D$7),"Periode ok.","falsche Periode")</f>
        <v>falsche Periode</v>
      </c>
    </row>
    <row r="530" spans="2:13" x14ac:dyDescent="0.3">
      <c r="B530" s="56"/>
      <c r="C530" s="38"/>
      <c r="D530" s="38"/>
      <c r="E530" s="45"/>
      <c r="F530" s="40"/>
      <c r="G530" s="52"/>
      <c r="H530" s="42">
        <f t="shared" si="24"/>
        <v>0</v>
      </c>
      <c r="I530" s="43">
        <f>IF(AND(C530&gt;='Umrechnungskurse und Konstanten'!$C$5,C530&lt;='Umrechnungskurse und Konstanten'!$D$5),F530*'Umrechnungskurse und Konstanten'!$E$5,0)+IF(AND(C530&gt;='Umrechnungskurse und Konstanten'!$C$6,C530&lt;='Umrechnungskurse und Konstanten'!$D$6),F530*'Umrechnungskurse und Konstanten'!$E$6,0)+IF(AND(C530&gt;='Umrechnungskurse und Konstanten'!$C$7,C530&lt;='Umrechnungskurse und Konstanten'!$D$7),F530*'Umrechnungskurse und Konstanten'!$E$7,0)+IF(AND(C530&gt;='Umrechnungskurse und Konstanten'!$C$8,C530&lt;='Umrechnungskurse und Konstanten'!$D$8),F530*'Umrechnungskurse und Konstanten'!$E$8,0)+IF(AND(C530&gt;='Umrechnungskurse und Konstanten'!$C$9,C530&lt;='Umrechnungskurse und Konstanten'!$D$9),F530*'Umrechnungskurse und Konstanten'!$E$9,0)+IF(AND(C530&gt;='Umrechnungskurse und Konstanten'!$C$10,C530&lt;='Umrechnungskurse und Konstanten'!$D$10),F530*'Umrechnungskurse und Konstanten'!$E$10,0)+IF(AND(C530&gt;='Umrechnungskurse und Konstanten'!$C$11,C530&lt;='Umrechnungskurse und Konstanten'!$D$11),F530*'Umrechnungskurse und Konstanten'!$E$11,0)+IF(AND(C530&gt;='Umrechnungskurse und Konstanten'!$C$12,C530&lt;='Umrechnungskurse und Konstanten'!$D$12),F530*'Umrechnungskurse und Konstanten'!$E$12,0)+IF(AND(C530&gt;='Umrechnungskurse und Konstanten'!$C$13,C530&lt;='Umrechnungskurse und Konstanten'!$D$13),F530*'Umrechnungskurse und Konstanten'!$E$13,0)+IF(AND(C530&gt;='Umrechnungskurse und Konstanten'!$C$14,C530&lt;='Umrechnungskurse und Konstanten'!$D$14),F530*'Umrechnungskurse und Konstanten'!$E$14,0)+IF(AND(C530&gt;='Umrechnungskurse und Konstanten'!$C$15,C530&lt;='Umrechnungskurse und Konstanten'!$D$15),F530*'Umrechnungskurse und Konstanten'!$E$15,0)+IF(AND(C530&gt;='Umrechnungskurse und Konstanten'!$C$16,C530&lt;='Umrechnungskurse und Konstanten'!$D$16),F530*'Umrechnungskurse und Konstanten'!$E$16,0)</f>
        <v>0</v>
      </c>
      <c r="J530" s="43">
        <f t="shared" si="25"/>
        <v>0</v>
      </c>
      <c r="K530" s="43">
        <f t="shared" si="26"/>
        <v>0</v>
      </c>
      <c r="L530" s="69" t="str">
        <f>IF(OR(G530='Umrechnungskurse und Konstanten'!$E$21,G530='Umrechnungskurse und Konstanten'!$E$22,G530='Umrechnungskurse und Konstanten'!$E$23),"MwSt. Satz ok.","falsche/keine MwSt.")</f>
        <v>falsche/keine MwSt.</v>
      </c>
      <c r="M530" s="67" t="str">
        <f>IF(AND(C530&gt;='Umrechnungskurse und Konstanten'!$C$5,C530&lt;='Umrechnungskurse und Konstanten'!$D$7),"Periode ok.","falsche Periode")</f>
        <v>falsche Periode</v>
      </c>
    </row>
    <row r="531" spans="2:13" x14ac:dyDescent="0.3">
      <c r="B531" s="56"/>
      <c r="C531" s="38"/>
      <c r="D531" s="38"/>
      <c r="E531" s="45"/>
      <c r="F531" s="40"/>
      <c r="G531" s="52"/>
      <c r="H531" s="42">
        <f t="shared" si="24"/>
        <v>0</v>
      </c>
      <c r="I531" s="43">
        <f>IF(AND(C531&gt;='Umrechnungskurse und Konstanten'!$C$5,C531&lt;='Umrechnungskurse und Konstanten'!$D$5),F531*'Umrechnungskurse und Konstanten'!$E$5,0)+IF(AND(C531&gt;='Umrechnungskurse und Konstanten'!$C$6,C531&lt;='Umrechnungskurse und Konstanten'!$D$6),F531*'Umrechnungskurse und Konstanten'!$E$6,0)+IF(AND(C531&gt;='Umrechnungskurse und Konstanten'!$C$7,C531&lt;='Umrechnungskurse und Konstanten'!$D$7),F531*'Umrechnungskurse und Konstanten'!$E$7,0)+IF(AND(C531&gt;='Umrechnungskurse und Konstanten'!$C$8,C531&lt;='Umrechnungskurse und Konstanten'!$D$8),F531*'Umrechnungskurse und Konstanten'!$E$8,0)+IF(AND(C531&gt;='Umrechnungskurse und Konstanten'!$C$9,C531&lt;='Umrechnungskurse und Konstanten'!$D$9),F531*'Umrechnungskurse und Konstanten'!$E$9,0)+IF(AND(C531&gt;='Umrechnungskurse und Konstanten'!$C$10,C531&lt;='Umrechnungskurse und Konstanten'!$D$10),F531*'Umrechnungskurse und Konstanten'!$E$10,0)+IF(AND(C531&gt;='Umrechnungskurse und Konstanten'!$C$11,C531&lt;='Umrechnungskurse und Konstanten'!$D$11),F531*'Umrechnungskurse und Konstanten'!$E$11,0)+IF(AND(C531&gt;='Umrechnungskurse und Konstanten'!$C$12,C531&lt;='Umrechnungskurse und Konstanten'!$D$12),F531*'Umrechnungskurse und Konstanten'!$E$12,0)+IF(AND(C531&gt;='Umrechnungskurse und Konstanten'!$C$13,C531&lt;='Umrechnungskurse und Konstanten'!$D$13),F531*'Umrechnungskurse und Konstanten'!$E$13,0)+IF(AND(C531&gt;='Umrechnungskurse und Konstanten'!$C$14,C531&lt;='Umrechnungskurse und Konstanten'!$D$14),F531*'Umrechnungskurse und Konstanten'!$E$14,0)+IF(AND(C531&gt;='Umrechnungskurse und Konstanten'!$C$15,C531&lt;='Umrechnungskurse und Konstanten'!$D$15),F531*'Umrechnungskurse und Konstanten'!$E$15,0)+IF(AND(C531&gt;='Umrechnungskurse und Konstanten'!$C$16,C531&lt;='Umrechnungskurse und Konstanten'!$D$16),F531*'Umrechnungskurse und Konstanten'!$E$16,0)</f>
        <v>0</v>
      </c>
      <c r="J531" s="43">
        <f t="shared" si="25"/>
        <v>0</v>
      </c>
      <c r="K531" s="43">
        <f t="shared" si="26"/>
        <v>0</v>
      </c>
      <c r="L531" s="69" t="str">
        <f>IF(OR(G531='Umrechnungskurse und Konstanten'!$E$21,G531='Umrechnungskurse und Konstanten'!$E$22,G531='Umrechnungskurse und Konstanten'!$E$23),"MwSt. Satz ok.","falsche/keine MwSt.")</f>
        <v>falsche/keine MwSt.</v>
      </c>
      <c r="M531" s="67" t="str">
        <f>IF(AND(C531&gt;='Umrechnungskurse und Konstanten'!$C$5,C531&lt;='Umrechnungskurse und Konstanten'!$D$7),"Periode ok.","falsche Periode")</f>
        <v>falsche Periode</v>
      </c>
    </row>
    <row r="532" spans="2:13" x14ac:dyDescent="0.3">
      <c r="B532" s="56"/>
      <c r="C532" s="38"/>
      <c r="D532" s="38"/>
      <c r="E532" s="45"/>
      <c r="F532" s="40"/>
      <c r="G532" s="52"/>
      <c r="H532" s="42">
        <f t="shared" si="24"/>
        <v>0</v>
      </c>
      <c r="I532" s="43">
        <f>IF(AND(C532&gt;='Umrechnungskurse und Konstanten'!$C$5,C532&lt;='Umrechnungskurse und Konstanten'!$D$5),F532*'Umrechnungskurse und Konstanten'!$E$5,0)+IF(AND(C532&gt;='Umrechnungskurse und Konstanten'!$C$6,C532&lt;='Umrechnungskurse und Konstanten'!$D$6),F532*'Umrechnungskurse und Konstanten'!$E$6,0)+IF(AND(C532&gt;='Umrechnungskurse und Konstanten'!$C$7,C532&lt;='Umrechnungskurse und Konstanten'!$D$7),F532*'Umrechnungskurse und Konstanten'!$E$7,0)+IF(AND(C532&gt;='Umrechnungskurse und Konstanten'!$C$8,C532&lt;='Umrechnungskurse und Konstanten'!$D$8),F532*'Umrechnungskurse und Konstanten'!$E$8,0)+IF(AND(C532&gt;='Umrechnungskurse und Konstanten'!$C$9,C532&lt;='Umrechnungskurse und Konstanten'!$D$9),F532*'Umrechnungskurse und Konstanten'!$E$9,0)+IF(AND(C532&gt;='Umrechnungskurse und Konstanten'!$C$10,C532&lt;='Umrechnungskurse und Konstanten'!$D$10),F532*'Umrechnungskurse und Konstanten'!$E$10,0)+IF(AND(C532&gt;='Umrechnungskurse und Konstanten'!$C$11,C532&lt;='Umrechnungskurse und Konstanten'!$D$11),F532*'Umrechnungskurse und Konstanten'!$E$11,0)+IF(AND(C532&gt;='Umrechnungskurse und Konstanten'!$C$12,C532&lt;='Umrechnungskurse und Konstanten'!$D$12),F532*'Umrechnungskurse und Konstanten'!$E$12,0)+IF(AND(C532&gt;='Umrechnungskurse und Konstanten'!$C$13,C532&lt;='Umrechnungskurse und Konstanten'!$D$13),F532*'Umrechnungskurse und Konstanten'!$E$13,0)+IF(AND(C532&gt;='Umrechnungskurse und Konstanten'!$C$14,C532&lt;='Umrechnungskurse und Konstanten'!$D$14),F532*'Umrechnungskurse und Konstanten'!$E$14,0)+IF(AND(C532&gt;='Umrechnungskurse und Konstanten'!$C$15,C532&lt;='Umrechnungskurse und Konstanten'!$D$15),F532*'Umrechnungskurse und Konstanten'!$E$15,0)+IF(AND(C532&gt;='Umrechnungskurse und Konstanten'!$C$16,C532&lt;='Umrechnungskurse und Konstanten'!$D$16),F532*'Umrechnungskurse und Konstanten'!$E$16,0)</f>
        <v>0</v>
      </c>
      <c r="J532" s="43">
        <f t="shared" si="25"/>
        <v>0</v>
      </c>
      <c r="K532" s="43">
        <f t="shared" si="26"/>
        <v>0</v>
      </c>
      <c r="L532" s="69" t="str">
        <f>IF(OR(G532='Umrechnungskurse und Konstanten'!$E$21,G532='Umrechnungskurse und Konstanten'!$E$22,G532='Umrechnungskurse und Konstanten'!$E$23),"MwSt. Satz ok.","falsche/keine MwSt.")</f>
        <v>falsche/keine MwSt.</v>
      </c>
      <c r="M532" s="67" t="str">
        <f>IF(AND(C532&gt;='Umrechnungskurse und Konstanten'!$C$5,C532&lt;='Umrechnungskurse und Konstanten'!$D$7),"Periode ok.","falsche Periode")</f>
        <v>falsche Periode</v>
      </c>
    </row>
    <row r="533" spans="2:13" x14ac:dyDescent="0.3">
      <c r="B533" s="56"/>
      <c r="C533" s="38"/>
      <c r="D533" s="38"/>
      <c r="E533" s="45"/>
      <c r="F533" s="40"/>
      <c r="G533" s="52"/>
      <c r="H533" s="42">
        <f t="shared" si="24"/>
        <v>0</v>
      </c>
      <c r="I533" s="43">
        <f>IF(AND(C533&gt;='Umrechnungskurse und Konstanten'!$C$5,C533&lt;='Umrechnungskurse und Konstanten'!$D$5),F533*'Umrechnungskurse und Konstanten'!$E$5,0)+IF(AND(C533&gt;='Umrechnungskurse und Konstanten'!$C$6,C533&lt;='Umrechnungskurse und Konstanten'!$D$6),F533*'Umrechnungskurse und Konstanten'!$E$6,0)+IF(AND(C533&gt;='Umrechnungskurse und Konstanten'!$C$7,C533&lt;='Umrechnungskurse und Konstanten'!$D$7),F533*'Umrechnungskurse und Konstanten'!$E$7,0)+IF(AND(C533&gt;='Umrechnungskurse und Konstanten'!$C$8,C533&lt;='Umrechnungskurse und Konstanten'!$D$8),F533*'Umrechnungskurse und Konstanten'!$E$8,0)+IF(AND(C533&gt;='Umrechnungskurse und Konstanten'!$C$9,C533&lt;='Umrechnungskurse und Konstanten'!$D$9),F533*'Umrechnungskurse und Konstanten'!$E$9,0)+IF(AND(C533&gt;='Umrechnungskurse und Konstanten'!$C$10,C533&lt;='Umrechnungskurse und Konstanten'!$D$10),F533*'Umrechnungskurse und Konstanten'!$E$10,0)+IF(AND(C533&gt;='Umrechnungskurse und Konstanten'!$C$11,C533&lt;='Umrechnungskurse und Konstanten'!$D$11),F533*'Umrechnungskurse und Konstanten'!$E$11,0)+IF(AND(C533&gt;='Umrechnungskurse und Konstanten'!$C$12,C533&lt;='Umrechnungskurse und Konstanten'!$D$12),F533*'Umrechnungskurse und Konstanten'!$E$12,0)+IF(AND(C533&gt;='Umrechnungskurse und Konstanten'!$C$13,C533&lt;='Umrechnungskurse und Konstanten'!$D$13),F533*'Umrechnungskurse und Konstanten'!$E$13,0)+IF(AND(C533&gt;='Umrechnungskurse und Konstanten'!$C$14,C533&lt;='Umrechnungskurse und Konstanten'!$D$14),F533*'Umrechnungskurse und Konstanten'!$E$14,0)+IF(AND(C533&gt;='Umrechnungskurse und Konstanten'!$C$15,C533&lt;='Umrechnungskurse und Konstanten'!$D$15),F533*'Umrechnungskurse und Konstanten'!$E$15,0)+IF(AND(C533&gt;='Umrechnungskurse und Konstanten'!$C$16,C533&lt;='Umrechnungskurse und Konstanten'!$D$16),F533*'Umrechnungskurse und Konstanten'!$E$16,0)</f>
        <v>0</v>
      </c>
      <c r="J533" s="43">
        <f t="shared" si="25"/>
        <v>0</v>
      </c>
      <c r="K533" s="43">
        <f t="shared" si="26"/>
        <v>0</v>
      </c>
      <c r="L533" s="69" t="str">
        <f>IF(OR(G533='Umrechnungskurse und Konstanten'!$E$21,G533='Umrechnungskurse und Konstanten'!$E$22,G533='Umrechnungskurse und Konstanten'!$E$23),"MwSt. Satz ok.","falsche/keine MwSt.")</f>
        <v>falsche/keine MwSt.</v>
      </c>
      <c r="M533" s="67" t="str">
        <f>IF(AND(C533&gt;='Umrechnungskurse und Konstanten'!$C$5,C533&lt;='Umrechnungskurse und Konstanten'!$D$7),"Periode ok.","falsche Periode")</f>
        <v>falsche Periode</v>
      </c>
    </row>
    <row r="534" spans="2:13" x14ac:dyDescent="0.3">
      <c r="B534" s="56"/>
      <c r="C534" s="38"/>
      <c r="D534" s="38"/>
      <c r="E534" s="45"/>
      <c r="F534" s="40"/>
      <c r="G534" s="52"/>
      <c r="H534" s="42">
        <f t="shared" si="24"/>
        <v>0</v>
      </c>
      <c r="I534" s="43">
        <f>IF(AND(C534&gt;='Umrechnungskurse und Konstanten'!$C$5,C534&lt;='Umrechnungskurse und Konstanten'!$D$5),F534*'Umrechnungskurse und Konstanten'!$E$5,0)+IF(AND(C534&gt;='Umrechnungskurse und Konstanten'!$C$6,C534&lt;='Umrechnungskurse und Konstanten'!$D$6),F534*'Umrechnungskurse und Konstanten'!$E$6,0)+IF(AND(C534&gt;='Umrechnungskurse und Konstanten'!$C$7,C534&lt;='Umrechnungskurse und Konstanten'!$D$7),F534*'Umrechnungskurse und Konstanten'!$E$7,0)+IF(AND(C534&gt;='Umrechnungskurse und Konstanten'!$C$8,C534&lt;='Umrechnungskurse und Konstanten'!$D$8),F534*'Umrechnungskurse und Konstanten'!$E$8,0)+IF(AND(C534&gt;='Umrechnungskurse und Konstanten'!$C$9,C534&lt;='Umrechnungskurse und Konstanten'!$D$9),F534*'Umrechnungskurse und Konstanten'!$E$9,0)+IF(AND(C534&gt;='Umrechnungskurse und Konstanten'!$C$10,C534&lt;='Umrechnungskurse und Konstanten'!$D$10),F534*'Umrechnungskurse und Konstanten'!$E$10,0)+IF(AND(C534&gt;='Umrechnungskurse und Konstanten'!$C$11,C534&lt;='Umrechnungskurse und Konstanten'!$D$11),F534*'Umrechnungskurse und Konstanten'!$E$11,0)+IF(AND(C534&gt;='Umrechnungskurse und Konstanten'!$C$12,C534&lt;='Umrechnungskurse und Konstanten'!$D$12),F534*'Umrechnungskurse und Konstanten'!$E$12,0)+IF(AND(C534&gt;='Umrechnungskurse und Konstanten'!$C$13,C534&lt;='Umrechnungskurse und Konstanten'!$D$13),F534*'Umrechnungskurse und Konstanten'!$E$13,0)+IF(AND(C534&gt;='Umrechnungskurse und Konstanten'!$C$14,C534&lt;='Umrechnungskurse und Konstanten'!$D$14),F534*'Umrechnungskurse und Konstanten'!$E$14,0)+IF(AND(C534&gt;='Umrechnungskurse und Konstanten'!$C$15,C534&lt;='Umrechnungskurse und Konstanten'!$D$15),F534*'Umrechnungskurse und Konstanten'!$E$15,0)+IF(AND(C534&gt;='Umrechnungskurse und Konstanten'!$C$16,C534&lt;='Umrechnungskurse und Konstanten'!$D$16),F534*'Umrechnungskurse und Konstanten'!$E$16,0)</f>
        <v>0</v>
      </c>
      <c r="J534" s="43">
        <f t="shared" si="25"/>
        <v>0</v>
      </c>
      <c r="K534" s="43">
        <f t="shared" si="26"/>
        <v>0</v>
      </c>
      <c r="L534" s="69" t="str">
        <f>IF(OR(G534='Umrechnungskurse und Konstanten'!$E$21,G534='Umrechnungskurse und Konstanten'!$E$22,G534='Umrechnungskurse und Konstanten'!$E$23),"MwSt. Satz ok.","falsche/keine MwSt.")</f>
        <v>falsche/keine MwSt.</v>
      </c>
      <c r="M534" s="67" t="str">
        <f>IF(AND(C534&gt;='Umrechnungskurse und Konstanten'!$C$5,C534&lt;='Umrechnungskurse und Konstanten'!$D$7),"Periode ok.","falsche Periode")</f>
        <v>falsche Periode</v>
      </c>
    </row>
    <row r="535" spans="2:13" x14ac:dyDescent="0.3">
      <c r="B535" s="56"/>
      <c r="C535" s="38"/>
      <c r="D535" s="38"/>
      <c r="E535" s="45"/>
      <c r="F535" s="40"/>
      <c r="G535" s="52"/>
      <c r="H535" s="42">
        <f t="shared" si="24"/>
        <v>0</v>
      </c>
      <c r="I535" s="43">
        <f>IF(AND(C535&gt;='Umrechnungskurse und Konstanten'!$C$5,C535&lt;='Umrechnungskurse und Konstanten'!$D$5),F535*'Umrechnungskurse und Konstanten'!$E$5,0)+IF(AND(C535&gt;='Umrechnungskurse und Konstanten'!$C$6,C535&lt;='Umrechnungskurse und Konstanten'!$D$6),F535*'Umrechnungskurse und Konstanten'!$E$6,0)+IF(AND(C535&gt;='Umrechnungskurse und Konstanten'!$C$7,C535&lt;='Umrechnungskurse und Konstanten'!$D$7),F535*'Umrechnungskurse und Konstanten'!$E$7,0)+IF(AND(C535&gt;='Umrechnungskurse und Konstanten'!$C$8,C535&lt;='Umrechnungskurse und Konstanten'!$D$8),F535*'Umrechnungskurse und Konstanten'!$E$8,0)+IF(AND(C535&gt;='Umrechnungskurse und Konstanten'!$C$9,C535&lt;='Umrechnungskurse und Konstanten'!$D$9),F535*'Umrechnungskurse und Konstanten'!$E$9,0)+IF(AND(C535&gt;='Umrechnungskurse und Konstanten'!$C$10,C535&lt;='Umrechnungskurse und Konstanten'!$D$10),F535*'Umrechnungskurse und Konstanten'!$E$10,0)+IF(AND(C535&gt;='Umrechnungskurse und Konstanten'!$C$11,C535&lt;='Umrechnungskurse und Konstanten'!$D$11),F535*'Umrechnungskurse und Konstanten'!$E$11,0)+IF(AND(C535&gt;='Umrechnungskurse und Konstanten'!$C$12,C535&lt;='Umrechnungskurse und Konstanten'!$D$12),F535*'Umrechnungskurse und Konstanten'!$E$12,0)+IF(AND(C535&gt;='Umrechnungskurse und Konstanten'!$C$13,C535&lt;='Umrechnungskurse und Konstanten'!$D$13),F535*'Umrechnungskurse und Konstanten'!$E$13,0)+IF(AND(C535&gt;='Umrechnungskurse und Konstanten'!$C$14,C535&lt;='Umrechnungskurse und Konstanten'!$D$14),F535*'Umrechnungskurse und Konstanten'!$E$14,0)+IF(AND(C535&gt;='Umrechnungskurse und Konstanten'!$C$15,C535&lt;='Umrechnungskurse und Konstanten'!$D$15),F535*'Umrechnungskurse und Konstanten'!$E$15,0)+IF(AND(C535&gt;='Umrechnungskurse und Konstanten'!$C$16,C535&lt;='Umrechnungskurse und Konstanten'!$D$16),F535*'Umrechnungskurse und Konstanten'!$E$16,0)</f>
        <v>0</v>
      </c>
      <c r="J535" s="43">
        <f t="shared" si="25"/>
        <v>0</v>
      </c>
      <c r="K535" s="43">
        <f t="shared" si="26"/>
        <v>0</v>
      </c>
      <c r="L535" s="69" t="str">
        <f>IF(OR(G535='Umrechnungskurse und Konstanten'!$E$21,G535='Umrechnungskurse und Konstanten'!$E$22,G535='Umrechnungskurse und Konstanten'!$E$23),"MwSt. Satz ok.","falsche/keine MwSt.")</f>
        <v>falsche/keine MwSt.</v>
      </c>
      <c r="M535" s="67" t="str">
        <f>IF(AND(C535&gt;='Umrechnungskurse und Konstanten'!$C$5,C535&lt;='Umrechnungskurse und Konstanten'!$D$7),"Periode ok.","falsche Periode")</f>
        <v>falsche Periode</v>
      </c>
    </row>
    <row r="536" spans="2:13" x14ac:dyDescent="0.3">
      <c r="B536" s="56"/>
      <c r="C536" s="38"/>
      <c r="D536" s="38"/>
      <c r="E536" s="45"/>
      <c r="F536" s="40"/>
      <c r="G536" s="52"/>
      <c r="H536" s="42">
        <f t="shared" si="24"/>
        <v>0</v>
      </c>
      <c r="I536" s="43">
        <f>IF(AND(C536&gt;='Umrechnungskurse und Konstanten'!$C$5,C536&lt;='Umrechnungskurse und Konstanten'!$D$5),F536*'Umrechnungskurse und Konstanten'!$E$5,0)+IF(AND(C536&gt;='Umrechnungskurse und Konstanten'!$C$6,C536&lt;='Umrechnungskurse und Konstanten'!$D$6),F536*'Umrechnungskurse und Konstanten'!$E$6,0)+IF(AND(C536&gt;='Umrechnungskurse und Konstanten'!$C$7,C536&lt;='Umrechnungskurse und Konstanten'!$D$7),F536*'Umrechnungskurse und Konstanten'!$E$7,0)+IF(AND(C536&gt;='Umrechnungskurse und Konstanten'!$C$8,C536&lt;='Umrechnungskurse und Konstanten'!$D$8),F536*'Umrechnungskurse und Konstanten'!$E$8,0)+IF(AND(C536&gt;='Umrechnungskurse und Konstanten'!$C$9,C536&lt;='Umrechnungskurse und Konstanten'!$D$9),F536*'Umrechnungskurse und Konstanten'!$E$9,0)+IF(AND(C536&gt;='Umrechnungskurse und Konstanten'!$C$10,C536&lt;='Umrechnungskurse und Konstanten'!$D$10),F536*'Umrechnungskurse und Konstanten'!$E$10,0)+IF(AND(C536&gt;='Umrechnungskurse und Konstanten'!$C$11,C536&lt;='Umrechnungskurse und Konstanten'!$D$11),F536*'Umrechnungskurse und Konstanten'!$E$11,0)+IF(AND(C536&gt;='Umrechnungskurse und Konstanten'!$C$12,C536&lt;='Umrechnungskurse und Konstanten'!$D$12),F536*'Umrechnungskurse und Konstanten'!$E$12,0)+IF(AND(C536&gt;='Umrechnungskurse und Konstanten'!$C$13,C536&lt;='Umrechnungskurse und Konstanten'!$D$13),F536*'Umrechnungskurse und Konstanten'!$E$13,0)+IF(AND(C536&gt;='Umrechnungskurse und Konstanten'!$C$14,C536&lt;='Umrechnungskurse und Konstanten'!$D$14),F536*'Umrechnungskurse und Konstanten'!$E$14,0)+IF(AND(C536&gt;='Umrechnungskurse und Konstanten'!$C$15,C536&lt;='Umrechnungskurse und Konstanten'!$D$15),F536*'Umrechnungskurse und Konstanten'!$E$15,0)+IF(AND(C536&gt;='Umrechnungskurse und Konstanten'!$C$16,C536&lt;='Umrechnungskurse und Konstanten'!$D$16),F536*'Umrechnungskurse und Konstanten'!$E$16,0)</f>
        <v>0</v>
      </c>
      <c r="J536" s="43">
        <f t="shared" si="25"/>
        <v>0</v>
      </c>
      <c r="K536" s="43">
        <f t="shared" si="26"/>
        <v>0</v>
      </c>
      <c r="L536" s="69" t="str">
        <f>IF(OR(G536='Umrechnungskurse und Konstanten'!$E$21,G536='Umrechnungskurse und Konstanten'!$E$22,G536='Umrechnungskurse und Konstanten'!$E$23),"MwSt. Satz ok.","falsche/keine MwSt.")</f>
        <v>falsche/keine MwSt.</v>
      </c>
      <c r="M536" s="67" t="str">
        <f>IF(AND(C536&gt;='Umrechnungskurse und Konstanten'!$C$5,C536&lt;='Umrechnungskurse und Konstanten'!$D$7),"Periode ok.","falsche Periode")</f>
        <v>falsche Periode</v>
      </c>
    </row>
    <row r="537" spans="2:13" x14ac:dyDescent="0.3">
      <c r="B537" s="56"/>
      <c r="C537" s="38"/>
      <c r="D537" s="38"/>
      <c r="E537" s="45"/>
      <c r="F537" s="40"/>
      <c r="G537" s="52"/>
      <c r="H537" s="42">
        <f t="shared" si="24"/>
        <v>0</v>
      </c>
      <c r="I537" s="43">
        <f>IF(AND(C537&gt;='Umrechnungskurse und Konstanten'!$C$5,C537&lt;='Umrechnungskurse und Konstanten'!$D$5),F537*'Umrechnungskurse und Konstanten'!$E$5,0)+IF(AND(C537&gt;='Umrechnungskurse und Konstanten'!$C$6,C537&lt;='Umrechnungskurse und Konstanten'!$D$6),F537*'Umrechnungskurse und Konstanten'!$E$6,0)+IF(AND(C537&gt;='Umrechnungskurse und Konstanten'!$C$7,C537&lt;='Umrechnungskurse und Konstanten'!$D$7),F537*'Umrechnungskurse und Konstanten'!$E$7,0)+IF(AND(C537&gt;='Umrechnungskurse und Konstanten'!$C$8,C537&lt;='Umrechnungskurse und Konstanten'!$D$8),F537*'Umrechnungskurse und Konstanten'!$E$8,0)+IF(AND(C537&gt;='Umrechnungskurse und Konstanten'!$C$9,C537&lt;='Umrechnungskurse und Konstanten'!$D$9),F537*'Umrechnungskurse und Konstanten'!$E$9,0)+IF(AND(C537&gt;='Umrechnungskurse und Konstanten'!$C$10,C537&lt;='Umrechnungskurse und Konstanten'!$D$10),F537*'Umrechnungskurse und Konstanten'!$E$10,0)+IF(AND(C537&gt;='Umrechnungskurse und Konstanten'!$C$11,C537&lt;='Umrechnungskurse und Konstanten'!$D$11),F537*'Umrechnungskurse und Konstanten'!$E$11,0)+IF(AND(C537&gt;='Umrechnungskurse und Konstanten'!$C$12,C537&lt;='Umrechnungskurse und Konstanten'!$D$12),F537*'Umrechnungskurse und Konstanten'!$E$12,0)+IF(AND(C537&gt;='Umrechnungskurse und Konstanten'!$C$13,C537&lt;='Umrechnungskurse und Konstanten'!$D$13),F537*'Umrechnungskurse und Konstanten'!$E$13,0)+IF(AND(C537&gt;='Umrechnungskurse und Konstanten'!$C$14,C537&lt;='Umrechnungskurse und Konstanten'!$D$14),F537*'Umrechnungskurse und Konstanten'!$E$14,0)+IF(AND(C537&gt;='Umrechnungskurse und Konstanten'!$C$15,C537&lt;='Umrechnungskurse und Konstanten'!$D$15),F537*'Umrechnungskurse und Konstanten'!$E$15,0)+IF(AND(C537&gt;='Umrechnungskurse und Konstanten'!$C$16,C537&lt;='Umrechnungskurse und Konstanten'!$D$16),F537*'Umrechnungskurse und Konstanten'!$E$16,0)</f>
        <v>0</v>
      </c>
      <c r="J537" s="43">
        <f t="shared" si="25"/>
        <v>0</v>
      </c>
      <c r="K537" s="43">
        <f t="shared" si="26"/>
        <v>0</v>
      </c>
      <c r="L537" s="69" t="str">
        <f>IF(OR(G537='Umrechnungskurse und Konstanten'!$E$21,G537='Umrechnungskurse und Konstanten'!$E$22,G537='Umrechnungskurse und Konstanten'!$E$23),"MwSt. Satz ok.","falsche/keine MwSt.")</f>
        <v>falsche/keine MwSt.</v>
      </c>
      <c r="M537" s="67" t="str">
        <f>IF(AND(C537&gt;='Umrechnungskurse und Konstanten'!$C$5,C537&lt;='Umrechnungskurse und Konstanten'!$D$7),"Periode ok.","falsche Periode")</f>
        <v>falsche Periode</v>
      </c>
    </row>
    <row r="538" spans="2:13" x14ac:dyDescent="0.3">
      <c r="B538" s="56"/>
      <c r="C538" s="38"/>
      <c r="D538" s="38"/>
      <c r="E538" s="45"/>
      <c r="F538" s="40"/>
      <c r="G538" s="52"/>
      <c r="H538" s="42">
        <f t="shared" si="24"/>
        <v>0</v>
      </c>
      <c r="I538" s="43">
        <f>IF(AND(C538&gt;='Umrechnungskurse und Konstanten'!$C$5,C538&lt;='Umrechnungskurse und Konstanten'!$D$5),F538*'Umrechnungskurse und Konstanten'!$E$5,0)+IF(AND(C538&gt;='Umrechnungskurse und Konstanten'!$C$6,C538&lt;='Umrechnungskurse und Konstanten'!$D$6),F538*'Umrechnungskurse und Konstanten'!$E$6,0)+IF(AND(C538&gt;='Umrechnungskurse und Konstanten'!$C$7,C538&lt;='Umrechnungskurse und Konstanten'!$D$7),F538*'Umrechnungskurse und Konstanten'!$E$7,0)+IF(AND(C538&gt;='Umrechnungskurse und Konstanten'!$C$8,C538&lt;='Umrechnungskurse und Konstanten'!$D$8),F538*'Umrechnungskurse und Konstanten'!$E$8,0)+IF(AND(C538&gt;='Umrechnungskurse und Konstanten'!$C$9,C538&lt;='Umrechnungskurse und Konstanten'!$D$9),F538*'Umrechnungskurse und Konstanten'!$E$9,0)+IF(AND(C538&gt;='Umrechnungskurse und Konstanten'!$C$10,C538&lt;='Umrechnungskurse und Konstanten'!$D$10),F538*'Umrechnungskurse und Konstanten'!$E$10,0)+IF(AND(C538&gt;='Umrechnungskurse und Konstanten'!$C$11,C538&lt;='Umrechnungskurse und Konstanten'!$D$11),F538*'Umrechnungskurse und Konstanten'!$E$11,0)+IF(AND(C538&gt;='Umrechnungskurse und Konstanten'!$C$12,C538&lt;='Umrechnungskurse und Konstanten'!$D$12),F538*'Umrechnungskurse und Konstanten'!$E$12,0)+IF(AND(C538&gt;='Umrechnungskurse und Konstanten'!$C$13,C538&lt;='Umrechnungskurse und Konstanten'!$D$13),F538*'Umrechnungskurse und Konstanten'!$E$13,0)+IF(AND(C538&gt;='Umrechnungskurse und Konstanten'!$C$14,C538&lt;='Umrechnungskurse und Konstanten'!$D$14),F538*'Umrechnungskurse und Konstanten'!$E$14,0)+IF(AND(C538&gt;='Umrechnungskurse und Konstanten'!$C$15,C538&lt;='Umrechnungskurse und Konstanten'!$D$15),F538*'Umrechnungskurse und Konstanten'!$E$15,0)+IF(AND(C538&gt;='Umrechnungskurse und Konstanten'!$C$16,C538&lt;='Umrechnungskurse und Konstanten'!$D$16),F538*'Umrechnungskurse und Konstanten'!$E$16,0)</f>
        <v>0</v>
      </c>
      <c r="J538" s="43">
        <f t="shared" si="25"/>
        <v>0</v>
      </c>
      <c r="K538" s="43">
        <f t="shared" si="26"/>
        <v>0</v>
      </c>
      <c r="L538" s="69" t="str">
        <f>IF(OR(G538='Umrechnungskurse und Konstanten'!$E$21,G538='Umrechnungskurse und Konstanten'!$E$22,G538='Umrechnungskurse und Konstanten'!$E$23),"MwSt. Satz ok.","falsche/keine MwSt.")</f>
        <v>falsche/keine MwSt.</v>
      </c>
      <c r="M538" s="67" t="str">
        <f>IF(AND(C538&gt;='Umrechnungskurse und Konstanten'!$C$5,C538&lt;='Umrechnungskurse und Konstanten'!$D$7),"Periode ok.","falsche Periode")</f>
        <v>falsche Periode</v>
      </c>
    </row>
    <row r="539" spans="2:13" x14ac:dyDescent="0.3">
      <c r="B539" s="56"/>
      <c r="C539" s="38"/>
      <c r="D539" s="38"/>
      <c r="E539" s="45"/>
      <c r="F539" s="40"/>
      <c r="G539" s="52"/>
      <c r="H539" s="42">
        <f t="shared" si="24"/>
        <v>0</v>
      </c>
      <c r="I539" s="43">
        <f>IF(AND(C539&gt;='Umrechnungskurse und Konstanten'!$C$5,C539&lt;='Umrechnungskurse und Konstanten'!$D$5),F539*'Umrechnungskurse und Konstanten'!$E$5,0)+IF(AND(C539&gt;='Umrechnungskurse und Konstanten'!$C$6,C539&lt;='Umrechnungskurse und Konstanten'!$D$6),F539*'Umrechnungskurse und Konstanten'!$E$6,0)+IF(AND(C539&gt;='Umrechnungskurse und Konstanten'!$C$7,C539&lt;='Umrechnungskurse und Konstanten'!$D$7),F539*'Umrechnungskurse und Konstanten'!$E$7,0)+IF(AND(C539&gt;='Umrechnungskurse und Konstanten'!$C$8,C539&lt;='Umrechnungskurse und Konstanten'!$D$8),F539*'Umrechnungskurse und Konstanten'!$E$8,0)+IF(AND(C539&gt;='Umrechnungskurse und Konstanten'!$C$9,C539&lt;='Umrechnungskurse und Konstanten'!$D$9),F539*'Umrechnungskurse und Konstanten'!$E$9,0)+IF(AND(C539&gt;='Umrechnungskurse und Konstanten'!$C$10,C539&lt;='Umrechnungskurse und Konstanten'!$D$10),F539*'Umrechnungskurse und Konstanten'!$E$10,0)+IF(AND(C539&gt;='Umrechnungskurse und Konstanten'!$C$11,C539&lt;='Umrechnungskurse und Konstanten'!$D$11),F539*'Umrechnungskurse und Konstanten'!$E$11,0)+IF(AND(C539&gt;='Umrechnungskurse und Konstanten'!$C$12,C539&lt;='Umrechnungskurse und Konstanten'!$D$12),F539*'Umrechnungskurse und Konstanten'!$E$12,0)+IF(AND(C539&gt;='Umrechnungskurse und Konstanten'!$C$13,C539&lt;='Umrechnungskurse und Konstanten'!$D$13),F539*'Umrechnungskurse und Konstanten'!$E$13,0)+IF(AND(C539&gt;='Umrechnungskurse und Konstanten'!$C$14,C539&lt;='Umrechnungskurse und Konstanten'!$D$14),F539*'Umrechnungskurse und Konstanten'!$E$14,0)+IF(AND(C539&gt;='Umrechnungskurse und Konstanten'!$C$15,C539&lt;='Umrechnungskurse und Konstanten'!$D$15),F539*'Umrechnungskurse und Konstanten'!$E$15,0)+IF(AND(C539&gt;='Umrechnungskurse und Konstanten'!$C$16,C539&lt;='Umrechnungskurse und Konstanten'!$D$16),F539*'Umrechnungskurse und Konstanten'!$E$16,0)</f>
        <v>0</v>
      </c>
      <c r="J539" s="43">
        <f t="shared" si="25"/>
        <v>0</v>
      </c>
      <c r="K539" s="43">
        <f t="shared" si="26"/>
        <v>0</v>
      </c>
      <c r="L539" s="69" t="str">
        <f>IF(OR(G539='Umrechnungskurse und Konstanten'!$E$21,G539='Umrechnungskurse und Konstanten'!$E$22,G539='Umrechnungskurse und Konstanten'!$E$23),"MwSt. Satz ok.","falsche/keine MwSt.")</f>
        <v>falsche/keine MwSt.</v>
      </c>
      <c r="M539" s="67" t="str">
        <f>IF(AND(C539&gt;='Umrechnungskurse und Konstanten'!$C$5,C539&lt;='Umrechnungskurse und Konstanten'!$D$7),"Periode ok.","falsche Periode")</f>
        <v>falsche Periode</v>
      </c>
    </row>
    <row r="540" spans="2:13" x14ac:dyDescent="0.3">
      <c r="B540" s="56"/>
      <c r="C540" s="38"/>
      <c r="D540" s="38"/>
      <c r="E540" s="45"/>
      <c r="F540" s="40"/>
      <c r="G540" s="52"/>
      <c r="H540" s="42">
        <f t="shared" si="24"/>
        <v>0</v>
      </c>
      <c r="I540" s="43">
        <f>IF(AND(C540&gt;='Umrechnungskurse und Konstanten'!$C$5,C540&lt;='Umrechnungskurse und Konstanten'!$D$5),F540*'Umrechnungskurse und Konstanten'!$E$5,0)+IF(AND(C540&gt;='Umrechnungskurse und Konstanten'!$C$6,C540&lt;='Umrechnungskurse und Konstanten'!$D$6),F540*'Umrechnungskurse und Konstanten'!$E$6,0)+IF(AND(C540&gt;='Umrechnungskurse und Konstanten'!$C$7,C540&lt;='Umrechnungskurse und Konstanten'!$D$7),F540*'Umrechnungskurse und Konstanten'!$E$7,0)+IF(AND(C540&gt;='Umrechnungskurse und Konstanten'!$C$8,C540&lt;='Umrechnungskurse und Konstanten'!$D$8),F540*'Umrechnungskurse und Konstanten'!$E$8,0)+IF(AND(C540&gt;='Umrechnungskurse und Konstanten'!$C$9,C540&lt;='Umrechnungskurse und Konstanten'!$D$9),F540*'Umrechnungskurse und Konstanten'!$E$9,0)+IF(AND(C540&gt;='Umrechnungskurse und Konstanten'!$C$10,C540&lt;='Umrechnungskurse und Konstanten'!$D$10),F540*'Umrechnungskurse und Konstanten'!$E$10,0)+IF(AND(C540&gt;='Umrechnungskurse und Konstanten'!$C$11,C540&lt;='Umrechnungskurse und Konstanten'!$D$11),F540*'Umrechnungskurse und Konstanten'!$E$11,0)+IF(AND(C540&gt;='Umrechnungskurse und Konstanten'!$C$12,C540&lt;='Umrechnungskurse und Konstanten'!$D$12),F540*'Umrechnungskurse und Konstanten'!$E$12,0)+IF(AND(C540&gt;='Umrechnungskurse und Konstanten'!$C$13,C540&lt;='Umrechnungskurse und Konstanten'!$D$13),F540*'Umrechnungskurse und Konstanten'!$E$13,0)+IF(AND(C540&gt;='Umrechnungskurse und Konstanten'!$C$14,C540&lt;='Umrechnungskurse und Konstanten'!$D$14),F540*'Umrechnungskurse und Konstanten'!$E$14,0)+IF(AND(C540&gt;='Umrechnungskurse und Konstanten'!$C$15,C540&lt;='Umrechnungskurse und Konstanten'!$D$15),F540*'Umrechnungskurse und Konstanten'!$E$15,0)+IF(AND(C540&gt;='Umrechnungskurse und Konstanten'!$C$16,C540&lt;='Umrechnungskurse und Konstanten'!$D$16),F540*'Umrechnungskurse und Konstanten'!$E$16,0)</f>
        <v>0</v>
      </c>
      <c r="J540" s="43">
        <f t="shared" si="25"/>
        <v>0</v>
      </c>
      <c r="K540" s="43">
        <f t="shared" si="26"/>
        <v>0</v>
      </c>
      <c r="L540" s="69" t="str">
        <f>IF(OR(G540='Umrechnungskurse und Konstanten'!$E$21,G540='Umrechnungskurse und Konstanten'!$E$22,G540='Umrechnungskurse und Konstanten'!$E$23),"MwSt. Satz ok.","falsche/keine MwSt.")</f>
        <v>falsche/keine MwSt.</v>
      </c>
      <c r="M540" s="67" t="str">
        <f>IF(AND(C540&gt;='Umrechnungskurse und Konstanten'!$C$5,C540&lt;='Umrechnungskurse und Konstanten'!$D$7),"Periode ok.","falsche Periode")</f>
        <v>falsche Periode</v>
      </c>
    </row>
    <row r="541" spans="2:13" x14ac:dyDescent="0.3">
      <c r="B541" s="56"/>
      <c r="C541" s="38"/>
      <c r="D541" s="38"/>
      <c r="E541" s="45"/>
      <c r="F541" s="40"/>
      <c r="G541" s="52"/>
      <c r="H541" s="42">
        <f t="shared" si="24"/>
        <v>0</v>
      </c>
      <c r="I541" s="43">
        <f>IF(AND(C541&gt;='Umrechnungskurse und Konstanten'!$C$5,C541&lt;='Umrechnungskurse und Konstanten'!$D$5),F541*'Umrechnungskurse und Konstanten'!$E$5,0)+IF(AND(C541&gt;='Umrechnungskurse und Konstanten'!$C$6,C541&lt;='Umrechnungskurse und Konstanten'!$D$6),F541*'Umrechnungskurse und Konstanten'!$E$6,0)+IF(AND(C541&gt;='Umrechnungskurse und Konstanten'!$C$7,C541&lt;='Umrechnungskurse und Konstanten'!$D$7),F541*'Umrechnungskurse und Konstanten'!$E$7,0)+IF(AND(C541&gt;='Umrechnungskurse und Konstanten'!$C$8,C541&lt;='Umrechnungskurse und Konstanten'!$D$8),F541*'Umrechnungskurse und Konstanten'!$E$8,0)+IF(AND(C541&gt;='Umrechnungskurse und Konstanten'!$C$9,C541&lt;='Umrechnungskurse und Konstanten'!$D$9),F541*'Umrechnungskurse und Konstanten'!$E$9,0)+IF(AND(C541&gt;='Umrechnungskurse und Konstanten'!$C$10,C541&lt;='Umrechnungskurse und Konstanten'!$D$10),F541*'Umrechnungskurse und Konstanten'!$E$10,0)+IF(AND(C541&gt;='Umrechnungskurse und Konstanten'!$C$11,C541&lt;='Umrechnungskurse und Konstanten'!$D$11),F541*'Umrechnungskurse und Konstanten'!$E$11,0)+IF(AND(C541&gt;='Umrechnungskurse und Konstanten'!$C$12,C541&lt;='Umrechnungskurse und Konstanten'!$D$12),F541*'Umrechnungskurse und Konstanten'!$E$12,0)+IF(AND(C541&gt;='Umrechnungskurse und Konstanten'!$C$13,C541&lt;='Umrechnungskurse und Konstanten'!$D$13),F541*'Umrechnungskurse und Konstanten'!$E$13,0)+IF(AND(C541&gt;='Umrechnungskurse und Konstanten'!$C$14,C541&lt;='Umrechnungskurse und Konstanten'!$D$14),F541*'Umrechnungskurse und Konstanten'!$E$14,0)+IF(AND(C541&gt;='Umrechnungskurse und Konstanten'!$C$15,C541&lt;='Umrechnungskurse und Konstanten'!$D$15),F541*'Umrechnungskurse und Konstanten'!$E$15,0)+IF(AND(C541&gt;='Umrechnungskurse und Konstanten'!$C$16,C541&lt;='Umrechnungskurse und Konstanten'!$D$16),F541*'Umrechnungskurse und Konstanten'!$E$16,0)</f>
        <v>0</v>
      </c>
      <c r="J541" s="43">
        <f t="shared" si="25"/>
        <v>0</v>
      </c>
      <c r="K541" s="43">
        <f t="shared" si="26"/>
        <v>0</v>
      </c>
      <c r="L541" s="69" t="str">
        <f>IF(OR(G541='Umrechnungskurse und Konstanten'!$E$21,G541='Umrechnungskurse und Konstanten'!$E$22,G541='Umrechnungskurse und Konstanten'!$E$23),"MwSt. Satz ok.","falsche/keine MwSt.")</f>
        <v>falsche/keine MwSt.</v>
      </c>
      <c r="M541" s="67" t="str">
        <f>IF(AND(C541&gt;='Umrechnungskurse und Konstanten'!$C$5,C541&lt;='Umrechnungskurse und Konstanten'!$D$7),"Periode ok.","falsche Periode")</f>
        <v>falsche Periode</v>
      </c>
    </row>
    <row r="542" spans="2:13" x14ac:dyDescent="0.3">
      <c r="B542" s="56"/>
      <c r="C542" s="38"/>
      <c r="D542" s="38"/>
      <c r="E542" s="45"/>
      <c r="F542" s="40"/>
      <c r="G542" s="52"/>
      <c r="H542" s="42">
        <f t="shared" si="24"/>
        <v>0</v>
      </c>
      <c r="I542" s="43">
        <f>IF(AND(C542&gt;='Umrechnungskurse und Konstanten'!$C$5,C542&lt;='Umrechnungskurse und Konstanten'!$D$5),F542*'Umrechnungskurse und Konstanten'!$E$5,0)+IF(AND(C542&gt;='Umrechnungskurse und Konstanten'!$C$6,C542&lt;='Umrechnungskurse und Konstanten'!$D$6),F542*'Umrechnungskurse und Konstanten'!$E$6,0)+IF(AND(C542&gt;='Umrechnungskurse und Konstanten'!$C$7,C542&lt;='Umrechnungskurse und Konstanten'!$D$7),F542*'Umrechnungskurse und Konstanten'!$E$7,0)+IF(AND(C542&gt;='Umrechnungskurse und Konstanten'!$C$8,C542&lt;='Umrechnungskurse und Konstanten'!$D$8),F542*'Umrechnungskurse und Konstanten'!$E$8,0)+IF(AND(C542&gt;='Umrechnungskurse und Konstanten'!$C$9,C542&lt;='Umrechnungskurse und Konstanten'!$D$9),F542*'Umrechnungskurse und Konstanten'!$E$9,0)+IF(AND(C542&gt;='Umrechnungskurse und Konstanten'!$C$10,C542&lt;='Umrechnungskurse und Konstanten'!$D$10),F542*'Umrechnungskurse und Konstanten'!$E$10,0)+IF(AND(C542&gt;='Umrechnungskurse und Konstanten'!$C$11,C542&lt;='Umrechnungskurse und Konstanten'!$D$11),F542*'Umrechnungskurse und Konstanten'!$E$11,0)+IF(AND(C542&gt;='Umrechnungskurse und Konstanten'!$C$12,C542&lt;='Umrechnungskurse und Konstanten'!$D$12),F542*'Umrechnungskurse und Konstanten'!$E$12,0)+IF(AND(C542&gt;='Umrechnungskurse und Konstanten'!$C$13,C542&lt;='Umrechnungskurse und Konstanten'!$D$13),F542*'Umrechnungskurse und Konstanten'!$E$13,0)+IF(AND(C542&gt;='Umrechnungskurse und Konstanten'!$C$14,C542&lt;='Umrechnungskurse und Konstanten'!$D$14),F542*'Umrechnungskurse und Konstanten'!$E$14,0)+IF(AND(C542&gt;='Umrechnungskurse und Konstanten'!$C$15,C542&lt;='Umrechnungskurse und Konstanten'!$D$15),F542*'Umrechnungskurse und Konstanten'!$E$15,0)+IF(AND(C542&gt;='Umrechnungskurse und Konstanten'!$C$16,C542&lt;='Umrechnungskurse und Konstanten'!$D$16),F542*'Umrechnungskurse und Konstanten'!$E$16,0)</f>
        <v>0</v>
      </c>
      <c r="J542" s="43">
        <f t="shared" si="25"/>
        <v>0</v>
      </c>
      <c r="K542" s="43">
        <f t="shared" si="26"/>
        <v>0</v>
      </c>
      <c r="L542" s="69" t="str">
        <f>IF(OR(G542='Umrechnungskurse und Konstanten'!$E$21,G542='Umrechnungskurse und Konstanten'!$E$22,G542='Umrechnungskurse und Konstanten'!$E$23),"MwSt. Satz ok.","falsche/keine MwSt.")</f>
        <v>falsche/keine MwSt.</v>
      </c>
      <c r="M542" s="67" t="str">
        <f>IF(AND(C542&gt;='Umrechnungskurse und Konstanten'!$C$5,C542&lt;='Umrechnungskurse und Konstanten'!$D$7),"Periode ok.","falsche Periode")</f>
        <v>falsche Periode</v>
      </c>
    </row>
    <row r="543" spans="2:13" x14ac:dyDescent="0.3">
      <c r="B543" s="56"/>
      <c r="C543" s="38"/>
      <c r="D543" s="38"/>
      <c r="E543" s="45"/>
      <c r="F543" s="40"/>
      <c r="G543" s="52"/>
      <c r="H543" s="42">
        <f t="shared" si="24"/>
        <v>0</v>
      </c>
      <c r="I543" s="43">
        <f>IF(AND(C543&gt;='Umrechnungskurse und Konstanten'!$C$5,C543&lt;='Umrechnungskurse und Konstanten'!$D$5),F543*'Umrechnungskurse und Konstanten'!$E$5,0)+IF(AND(C543&gt;='Umrechnungskurse und Konstanten'!$C$6,C543&lt;='Umrechnungskurse und Konstanten'!$D$6),F543*'Umrechnungskurse und Konstanten'!$E$6,0)+IF(AND(C543&gt;='Umrechnungskurse und Konstanten'!$C$7,C543&lt;='Umrechnungskurse und Konstanten'!$D$7),F543*'Umrechnungskurse und Konstanten'!$E$7,0)+IF(AND(C543&gt;='Umrechnungskurse und Konstanten'!$C$8,C543&lt;='Umrechnungskurse und Konstanten'!$D$8),F543*'Umrechnungskurse und Konstanten'!$E$8,0)+IF(AND(C543&gt;='Umrechnungskurse und Konstanten'!$C$9,C543&lt;='Umrechnungskurse und Konstanten'!$D$9),F543*'Umrechnungskurse und Konstanten'!$E$9,0)+IF(AND(C543&gt;='Umrechnungskurse und Konstanten'!$C$10,C543&lt;='Umrechnungskurse und Konstanten'!$D$10),F543*'Umrechnungskurse und Konstanten'!$E$10,0)+IF(AND(C543&gt;='Umrechnungskurse und Konstanten'!$C$11,C543&lt;='Umrechnungskurse und Konstanten'!$D$11),F543*'Umrechnungskurse und Konstanten'!$E$11,0)+IF(AND(C543&gt;='Umrechnungskurse und Konstanten'!$C$12,C543&lt;='Umrechnungskurse und Konstanten'!$D$12),F543*'Umrechnungskurse und Konstanten'!$E$12,0)+IF(AND(C543&gt;='Umrechnungskurse und Konstanten'!$C$13,C543&lt;='Umrechnungskurse und Konstanten'!$D$13),F543*'Umrechnungskurse und Konstanten'!$E$13,0)+IF(AND(C543&gt;='Umrechnungskurse und Konstanten'!$C$14,C543&lt;='Umrechnungskurse und Konstanten'!$D$14),F543*'Umrechnungskurse und Konstanten'!$E$14,0)+IF(AND(C543&gt;='Umrechnungskurse und Konstanten'!$C$15,C543&lt;='Umrechnungskurse und Konstanten'!$D$15),F543*'Umrechnungskurse und Konstanten'!$E$15,0)+IF(AND(C543&gt;='Umrechnungskurse und Konstanten'!$C$16,C543&lt;='Umrechnungskurse und Konstanten'!$D$16),F543*'Umrechnungskurse und Konstanten'!$E$16,0)</f>
        <v>0</v>
      </c>
      <c r="J543" s="43">
        <f t="shared" si="25"/>
        <v>0</v>
      </c>
      <c r="K543" s="43">
        <f t="shared" si="26"/>
        <v>0</v>
      </c>
      <c r="L543" s="69" t="str">
        <f>IF(OR(G543='Umrechnungskurse und Konstanten'!$E$21,G543='Umrechnungskurse und Konstanten'!$E$22,G543='Umrechnungskurse und Konstanten'!$E$23),"MwSt. Satz ok.","falsche/keine MwSt.")</f>
        <v>falsche/keine MwSt.</v>
      </c>
      <c r="M543" s="67" t="str">
        <f>IF(AND(C543&gt;='Umrechnungskurse und Konstanten'!$C$5,C543&lt;='Umrechnungskurse und Konstanten'!$D$7),"Periode ok.","falsche Periode")</f>
        <v>falsche Periode</v>
      </c>
    </row>
    <row r="544" spans="2:13" x14ac:dyDescent="0.3">
      <c r="B544" s="56"/>
      <c r="C544" s="38"/>
      <c r="D544" s="38"/>
      <c r="E544" s="45"/>
      <c r="F544" s="40"/>
      <c r="G544" s="52"/>
      <c r="H544" s="42">
        <f t="shared" si="24"/>
        <v>0</v>
      </c>
      <c r="I544" s="43">
        <f>IF(AND(C544&gt;='Umrechnungskurse und Konstanten'!$C$5,C544&lt;='Umrechnungskurse und Konstanten'!$D$5),F544*'Umrechnungskurse und Konstanten'!$E$5,0)+IF(AND(C544&gt;='Umrechnungskurse und Konstanten'!$C$6,C544&lt;='Umrechnungskurse und Konstanten'!$D$6),F544*'Umrechnungskurse und Konstanten'!$E$6,0)+IF(AND(C544&gt;='Umrechnungskurse und Konstanten'!$C$7,C544&lt;='Umrechnungskurse und Konstanten'!$D$7),F544*'Umrechnungskurse und Konstanten'!$E$7,0)+IF(AND(C544&gt;='Umrechnungskurse und Konstanten'!$C$8,C544&lt;='Umrechnungskurse und Konstanten'!$D$8),F544*'Umrechnungskurse und Konstanten'!$E$8,0)+IF(AND(C544&gt;='Umrechnungskurse und Konstanten'!$C$9,C544&lt;='Umrechnungskurse und Konstanten'!$D$9),F544*'Umrechnungskurse und Konstanten'!$E$9,0)+IF(AND(C544&gt;='Umrechnungskurse und Konstanten'!$C$10,C544&lt;='Umrechnungskurse und Konstanten'!$D$10),F544*'Umrechnungskurse und Konstanten'!$E$10,0)+IF(AND(C544&gt;='Umrechnungskurse und Konstanten'!$C$11,C544&lt;='Umrechnungskurse und Konstanten'!$D$11),F544*'Umrechnungskurse und Konstanten'!$E$11,0)+IF(AND(C544&gt;='Umrechnungskurse und Konstanten'!$C$12,C544&lt;='Umrechnungskurse und Konstanten'!$D$12),F544*'Umrechnungskurse und Konstanten'!$E$12,0)+IF(AND(C544&gt;='Umrechnungskurse und Konstanten'!$C$13,C544&lt;='Umrechnungskurse und Konstanten'!$D$13),F544*'Umrechnungskurse und Konstanten'!$E$13,0)+IF(AND(C544&gt;='Umrechnungskurse und Konstanten'!$C$14,C544&lt;='Umrechnungskurse und Konstanten'!$D$14),F544*'Umrechnungskurse und Konstanten'!$E$14,0)+IF(AND(C544&gt;='Umrechnungskurse und Konstanten'!$C$15,C544&lt;='Umrechnungskurse und Konstanten'!$D$15),F544*'Umrechnungskurse und Konstanten'!$E$15,0)+IF(AND(C544&gt;='Umrechnungskurse und Konstanten'!$C$16,C544&lt;='Umrechnungskurse und Konstanten'!$D$16),F544*'Umrechnungskurse und Konstanten'!$E$16,0)</f>
        <v>0</v>
      </c>
      <c r="J544" s="43">
        <f t="shared" si="25"/>
        <v>0</v>
      </c>
      <c r="K544" s="43">
        <f t="shared" si="26"/>
        <v>0</v>
      </c>
      <c r="L544" s="69" t="str">
        <f>IF(OR(G544='Umrechnungskurse und Konstanten'!$E$21,G544='Umrechnungskurse und Konstanten'!$E$22,G544='Umrechnungskurse und Konstanten'!$E$23),"MwSt. Satz ok.","falsche/keine MwSt.")</f>
        <v>falsche/keine MwSt.</v>
      </c>
      <c r="M544" s="67" t="str">
        <f>IF(AND(C544&gt;='Umrechnungskurse und Konstanten'!$C$5,C544&lt;='Umrechnungskurse und Konstanten'!$D$7),"Periode ok.","falsche Periode")</f>
        <v>falsche Periode</v>
      </c>
    </row>
    <row r="545" spans="2:13" x14ac:dyDescent="0.3">
      <c r="B545" s="56"/>
      <c r="C545" s="38"/>
      <c r="D545" s="38"/>
      <c r="E545" s="45"/>
      <c r="F545" s="40"/>
      <c r="G545" s="52"/>
      <c r="H545" s="42">
        <f t="shared" si="24"/>
        <v>0</v>
      </c>
      <c r="I545" s="43">
        <f>IF(AND(C545&gt;='Umrechnungskurse und Konstanten'!$C$5,C545&lt;='Umrechnungskurse und Konstanten'!$D$5),F545*'Umrechnungskurse und Konstanten'!$E$5,0)+IF(AND(C545&gt;='Umrechnungskurse und Konstanten'!$C$6,C545&lt;='Umrechnungskurse und Konstanten'!$D$6),F545*'Umrechnungskurse und Konstanten'!$E$6,0)+IF(AND(C545&gt;='Umrechnungskurse und Konstanten'!$C$7,C545&lt;='Umrechnungskurse und Konstanten'!$D$7),F545*'Umrechnungskurse und Konstanten'!$E$7,0)+IF(AND(C545&gt;='Umrechnungskurse und Konstanten'!$C$8,C545&lt;='Umrechnungskurse und Konstanten'!$D$8),F545*'Umrechnungskurse und Konstanten'!$E$8,0)+IF(AND(C545&gt;='Umrechnungskurse und Konstanten'!$C$9,C545&lt;='Umrechnungskurse und Konstanten'!$D$9),F545*'Umrechnungskurse und Konstanten'!$E$9,0)+IF(AND(C545&gt;='Umrechnungskurse und Konstanten'!$C$10,C545&lt;='Umrechnungskurse und Konstanten'!$D$10),F545*'Umrechnungskurse und Konstanten'!$E$10,0)+IF(AND(C545&gt;='Umrechnungskurse und Konstanten'!$C$11,C545&lt;='Umrechnungskurse und Konstanten'!$D$11),F545*'Umrechnungskurse und Konstanten'!$E$11,0)+IF(AND(C545&gt;='Umrechnungskurse und Konstanten'!$C$12,C545&lt;='Umrechnungskurse und Konstanten'!$D$12),F545*'Umrechnungskurse und Konstanten'!$E$12,0)+IF(AND(C545&gt;='Umrechnungskurse und Konstanten'!$C$13,C545&lt;='Umrechnungskurse und Konstanten'!$D$13),F545*'Umrechnungskurse und Konstanten'!$E$13,0)+IF(AND(C545&gt;='Umrechnungskurse und Konstanten'!$C$14,C545&lt;='Umrechnungskurse und Konstanten'!$D$14),F545*'Umrechnungskurse und Konstanten'!$E$14,0)+IF(AND(C545&gt;='Umrechnungskurse und Konstanten'!$C$15,C545&lt;='Umrechnungskurse und Konstanten'!$D$15),F545*'Umrechnungskurse und Konstanten'!$E$15,0)+IF(AND(C545&gt;='Umrechnungskurse und Konstanten'!$C$16,C545&lt;='Umrechnungskurse und Konstanten'!$D$16),F545*'Umrechnungskurse und Konstanten'!$E$16,0)</f>
        <v>0</v>
      </c>
      <c r="J545" s="43">
        <f t="shared" si="25"/>
        <v>0</v>
      </c>
      <c r="K545" s="43">
        <f t="shared" si="26"/>
        <v>0</v>
      </c>
      <c r="L545" s="69" t="str">
        <f>IF(OR(G545='Umrechnungskurse und Konstanten'!$E$21,G545='Umrechnungskurse und Konstanten'!$E$22,G545='Umrechnungskurse und Konstanten'!$E$23),"MwSt. Satz ok.","falsche/keine MwSt.")</f>
        <v>falsche/keine MwSt.</v>
      </c>
      <c r="M545" s="67" t="str">
        <f>IF(AND(C545&gt;='Umrechnungskurse und Konstanten'!$C$5,C545&lt;='Umrechnungskurse und Konstanten'!$D$7),"Periode ok.","falsche Periode")</f>
        <v>falsche Periode</v>
      </c>
    </row>
    <row r="546" spans="2:13" x14ac:dyDescent="0.3">
      <c r="B546" s="56"/>
      <c r="C546" s="38"/>
      <c r="D546" s="38"/>
      <c r="E546" s="45"/>
      <c r="F546" s="40"/>
      <c r="G546" s="52"/>
      <c r="H546" s="42">
        <f t="shared" si="24"/>
        <v>0</v>
      </c>
      <c r="I546" s="43">
        <f>IF(AND(C546&gt;='Umrechnungskurse und Konstanten'!$C$5,C546&lt;='Umrechnungskurse und Konstanten'!$D$5),F546*'Umrechnungskurse und Konstanten'!$E$5,0)+IF(AND(C546&gt;='Umrechnungskurse und Konstanten'!$C$6,C546&lt;='Umrechnungskurse und Konstanten'!$D$6),F546*'Umrechnungskurse und Konstanten'!$E$6,0)+IF(AND(C546&gt;='Umrechnungskurse und Konstanten'!$C$7,C546&lt;='Umrechnungskurse und Konstanten'!$D$7),F546*'Umrechnungskurse und Konstanten'!$E$7,0)+IF(AND(C546&gt;='Umrechnungskurse und Konstanten'!$C$8,C546&lt;='Umrechnungskurse und Konstanten'!$D$8),F546*'Umrechnungskurse und Konstanten'!$E$8,0)+IF(AND(C546&gt;='Umrechnungskurse und Konstanten'!$C$9,C546&lt;='Umrechnungskurse und Konstanten'!$D$9),F546*'Umrechnungskurse und Konstanten'!$E$9,0)+IF(AND(C546&gt;='Umrechnungskurse und Konstanten'!$C$10,C546&lt;='Umrechnungskurse und Konstanten'!$D$10),F546*'Umrechnungskurse und Konstanten'!$E$10,0)+IF(AND(C546&gt;='Umrechnungskurse und Konstanten'!$C$11,C546&lt;='Umrechnungskurse und Konstanten'!$D$11),F546*'Umrechnungskurse und Konstanten'!$E$11,0)+IF(AND(C546&gt;='Umrechnungskurse und Konstanten'!$C$12,C546&lt;='Umrechnungskurse und Konstanten'!$D$12),F546*'Umrechnungskurse und Konstanten'!$E$12,0)+IF(AND(C546&gt;='Umrechnungskurse und Konstanten'!$C$13,C546&lt;='Umrechnungskurse und Konstanten'!$D$13),F546*'Umrechnungskurse und Konstanten'!$E$13,0)+IF(AND(C546&gt;='Umrechnungskurse und Konstanten'!$C$14,C546&lt;='Umrechnungskurse und Konstanten'!$D$14),F546*'Umrechnungskurse und Konstanten'!$E$14,0)+IF(AND(C546&gt;='Umrechnungskurse und Konstanten'!$C$15,C546&lt;='Umrechnungskurse und Konstanten'!$D$15),F546*'Umrechnungskurse und Konstanten'!$E$15,0)+IF(AND(C546&gt;='Umrechnungskurse und Konstanten'!$C$16,C546&lt;='Umrechnungskurse und Konstanten'!$D$16),F546*'Umrechnungskurse und Konstanten'!$E$16,0)</f>
        <v>0</v>
      </c>
      <c r="J546" s="43">
        <f t="shared" si="25"/>
        <v>0</v>
      </c>
      <c r="K546" s="43">
        <f t="shared" si="26"/>
        <v>0</v>
      </c>
      <c r="L546" s="69" t="str">
        <f>IF(OR(G546='Umrechnungskurse und Konstanten'!$E$21,G546='Umrechnungskurse und Konstanten'!$E$22,G546='Umrechnungskurse und Konstanten'!$E$23),"MwSt. Satz ok.","falsche/keine MwSt.")</f>
        <v>falsche/keine MwSt.</v>
      </c>
      <c r="M546" s="67" t="str">
        <f>IF(AND(C546&gt;='Umrechnungskurse und Konstanten'!$C$5,C546&lt;='Umrechnungskurse und Konstanten'!$D$7),"Periode ok.","falsche Periode")</f>
        <v>falsche Periode</v>
      </c>
    </row>
    <row r="547" spans="2:13" x14ac:dyDescent="0.3">
      <c r="B547" s="56"/>
      <c r="C547" s="38"/>
      <c r="D547" s="38"/>
      <c r="E547" s="45"/>
      <c r="F547" s="40"/>
      <c r="G547" s="52"/>
      <c r="H547" s="42">
        <f t="shared" si="24"/>
        <v>0</v>
      </c>
      <c r="I547" s="43">
        <f>IF(AND(C547&gt;='Umrechnungskurse und Konstanten'!$C$5,C547&lt;='Umrechnungskurse und Konstanten'!$D$5),F547*'Umrechnungskurse und Konstanten'!$E$5,0)+IF(AND(C547&gt;='Umrechnungskurse und Konstanten'!$C$6,C547&lt;='Umrechnungskurse und Konstanten'!$D$6),F547*'Umrechnungskurse und Konstanten'!$E$6,0)+IF(AND(C547&gt;='Umrechnungskurse und Konstanten'!$C$7,C547&lt;='Umrechnungskurse und Konstanten'!$D$7),F547*'Umrechnungskurse und Konstanten'!$E$7,0)+IF(AND(C547&gt;='Umrechnungskurse und Konstanten'!$C$8,C547&lt;='Umrechnungskurse und Konstanten'!$D$8),F547*'Umrechnungskurse und Konstanten'!$E$8,0)+IF(AND(C547&gt;='Umrechnungskurse und Konstanten'!$C$9,C547&lt;='Umrechnungskurse und Konstanten'!$D$9),F547*'Umrechnungskurse und Konstanten'!$E$9,0)+IF(AND(C547&gt;='Umrechnungskurse und Konstanten'!$C$10,C547&lt;='Umrechnungskurse und Konstanten'!$D$10),F547*'Umrechnungskurse und Konstanten'!$E$10,0)+IF(AND(C547&gt;='Umrechnungskurse und Konstanten'!$C$11,C547&lt;='Umrechnungskurse und Konstanten'!$D$11),F547*'Umrechnungskurse und Konstanten'!$E$11,0)+IF(AND(C547&gt;='Umrechnungskurse und Konstanten'!$C$12,C547&lt;='Umrechnungskurse und Konstanten'!$D$12),F547*'Umrechnungskurse und Konstanten'!$E$12,0)+IF(AND(C547&gt;='Umrechnungskurse und Konstanten'!$C$13,C547&lt;='Umrechnungskurse und Konstanten'!$D$13),F547*'Umrechnungskurse und Konstanten'!$E$13,0)+IF(AND(C547&gt;='Umrechnungskurse und Konstanten'!$C$14,C547&lt;='Umrechnungskurse und Konstanten'!$D$14),F547*'Umrechnungskurse und Konstanten'!$E$14,0)+IF(AND(C547&gt;='Umrechnungskurse und Konstanten'!$C$15,C547&lt;='Umrechnungskurse und Konstanten'!$D$15),F547*'Umrechnungskurse und Konstanten'!$E$15,0)+IF(AND(C547&gt;='Umrechnungskurse und Konstanten'!$C$16,C547&lt;='Umrechnungskurse und Konstanten'!$D$16),F547*'Umrechnungskurse und Konstanten'!$E$16,0)</f>
        <v>0</v>
      </c>
      <c r="J547" s="43">
        <f t="shared" si="25"/>
        <v>0</v>
      </c>
      <c r="K547" s="43">
        <f t="shared" si="26"/>
        <v>0</v>
      </c>
      <c r="L547" s="69" t="str">
        <f>IF(OR(G547='Umrechnungskurse und Konstanten'!$E$21,G547='Umrechnungskurse und Konstanten'!$E$22,G547='Umrechnungskurse und Konstanten'!$E$23),"MwSt. Satz ok.","falsche/keine MwSt.")</f>
        <v>falsche/keine MwSt.</v>
      </c>
      <c r="M547" s="67" t="str">
        <f>IF(AND(C547&gt;='Umrechnungskurse und Konstanten'!$C$5,C547&lt;='Umrechnungskurse und Konstanten'!$D$7),"Periode ok.","falsche Periode")</f>
        <v>falsche Periode</v>
      </c>
    </row>
    <row r="548" spans="2:13" x14ac:dyDescent="0.3">
      <c r="B548" s="56"/>
      <c r="C548" s="38"/>
      <c r="D548" s="38"/>
      <c r="E548" s="45"/>
      <c r="F548" s="40"/>
      <c r="G548" s="52"/>
      <c r="H548" s="42">
        <f t="shared" si="24"/>
        <v>0</v>
      </c>
      <c r="I548" s="43">
        <f>IF(AND(C548&gt;='Umrechnungskurse und Konstanten'!$C$5,C548&lt;='Umrechnungskurse und Konstanten'!$D$5),F548*'Umrechnungskurse und Konstanten'!$E$5,0)+IF(AND(C548&gt;='Umrechnungskurse und Konstanten'!$C$6,C548&lt;='Umrechnungskurse und Konstanten'!$D$6),F548*'Umrechnungskurse und Konstanten'!$E$6,0)+IF(AND(C548&gt;='Umrechnungskurse und Konstanten'!$C$7,C548&lt;='Umrechnungskurse und Konstanten'!$D$7),F548*'Umrechnungskurse und Konstanten'!$E$7,0)+IF(AND(C548&gt;='Umrechnungskurse und Konstanten'!$C$8,C548&lt;='Umrechnungskurse und Konstanten'!$D$8),F548*'Umrechnungskurse und Konstanten'!$E$8,0)+IF(AND(C548&gt;='Umrechnungskurse und Konstanten'!$C$9,C548&lt;='Umrechnungskurse und Konstanten'!$D$9),F548*'Umrechnungskurse und Konstanten'!$E$9,0)+IF(AND(C548&gt;='Umrechnungskurse und Konstanten'!$C$10,C548&lt;='Umrechnungskurse und Konstanten'!$D$10),F548*'Umrechnungskurse und Konstanten'!$E$10,0)+IF(AND(C548&gt;='Umrechnungskurse und Konstanten'!$C$11,C548&lt;='Umrechnungskurse und Konstanten'!$D$11),F548*'Umrechnungskurse und Konstanten'!$E$11,0)+IF(AND(C548&gt;='Umrechnungskurse und Konstanten'!$C$12,C548&lt;='Umrechnungskurse und Konstanten'!$D$12),F548*'Umrechnungskurse und Konstanten'!$E$12,0)+IF(AND(C548&gt;='Umrechnungskurse und Konstanten'!$C$13,C548&lt;='Umrechnungskurse und Konstanten'!$D$13),F548*'Umrechnungskurse und Konstanten'!$E$13,0)+IF(AND(C548&gt;='Umrechnungskurse und Konstanten'!$C$14,C548&lt;='Umrechnungskurse und Konstanten'!$D$14),F548*'Umrechnungskurse und Konstanten'!$E$14,0)+IF(AND(C548&gt;='Umrechnungskurse und Konstanten'!$C$15,C548&lt;='Umrechnungskurse und Konstanten'!$D$15),F548*'Umrechnungskurse und Konstanten'!$E$15,0)+IF(AND(C548&gt;='Umrechnungskurse und Konstanten'!$C$16,C548&lt;='Umrechnungskurse und Konstanten'!$D$16),F548*'Umrechnungskurse und Konstanten'!$E$16,0)</f>
        <v>0</v>
      </c>
      <c r="J548" s="43">
        <f t="shared" si="25"/>
        <v>0</v>
      </c>
      <c r="K548" s="43">
        <f t="shared" si="26"/>
        <v>0</v>
      </c>
      <c r="L548" s="69" t="str">
        <f>IF(OR(G548='Umrechnungskurse und Konstanten'!$E$21,G548='Umrechnungskurse und Konstanten'!$E$22,G548='Umrechnungskurse und Konstanten'!$E$23),"MwSt. Satz ok.","falsche/keine MwSt.")</f>
        <v>falsche/keine MwSt.</v>
      </c>
      <c r="M548" s="67" t="str">
        <f>IF(AND(C548&gt;='Umrechnungskurse und Konstanten'!$C$5,C548&lt;='Umrechnungskurse und Konstanten'!$D$7),"Periode ok.","falsche Periode")</f>
        <v>falsche Periode</v>
      </c>
    </row>
    <row r="549" spans="2:13" x14ac:dyDescent="0.3">
      <c r="B549" s="56"/>
      <c r="C549" s="38"/>
      <c r="D549" s="38"/>
      <c r="E549" s="45"/>
      <c r="F549" s="40"/>
      <c r="G549" s="52"/>
      <c r="H549" s="42">
        <f t="shared" si="24"/>
        <v>0</v>
      </c>
      <c r="I549" s="43">
        <f>IF(AND(C549&gt;='Umrechnungskurse und Konstanten'!$C$5,C549&lt;='Umrechnungskurse und Konstanten'!$D$5),F549*'Umrechnungskurse und Konstanten'!$E$5,0)+IF(AND(C549&gt;='Umrechnungskurse und Konstanten'!$C$6,C549&lt;='Umrechnungskurse und Konstanten'!$D$6),F549*'Umrechnungskurse und Konstanten'!$E$6,0)+IF(AND(C549&gt;='Umrechnungskurse und Konstanten'!$C$7,C549&lt;='Umrechnungskurse und Konstanten'!$D$7),F549*'Umrechnungskurse und Konstanten'!$E$7,0)+IF(AND(C549&gt;='Umrechnungskurse und Konstanten'!$C$8,C549&lt;='Umrechnungskurse und Konstanten'!$D$8),F549*'Umrechnungskurse und Konstanten'!$E$8,0)+IF(AND(C549&gt;='Umrechnungskurse und Konstanten'!$C$9,C549&lt;='Umrechnungskurse und Konstanten'!$D$9),F549*'Umrechnungskurse und Konstanten'!$E$9,0)+IF(AND(C549&gt;='Umrechnungskurse und Konstanten'!$C$10,C549&lt;='Umrechnungskurse und Konstanten'!$D$10),F549*'Umrechnungskurse und Konstanten'!$E$10,0)+IF(AND(C549&gt;='Umrechnungskurse und Konstanten'!$C$11,C549&lt;='Umrechnungskurse und Konstanten'!$D$11),F549*'Umrechnungskurse und Konstanten'!$E$11,0)+IF(AND(C549&gt;='Umrechnungskurse und Konstanten'!$C$12,C549&lt;='Umrechnungskurse und Konstanten'!$D$12),F549*'Umrechnungskurse und Konstanten'!$E$12,0)+IF(AND(C549&gt;='Umrechnungskurse und Konstanten'!$C$13,C549&lt;='Umrechnungskurse und Konstanten'!$D$13),F549*'Umrechnungskurse und Konstanten'!$E$13,0)+IF(AND(C549&gt;='Umrechnungskurse und Konstanten'!$C$14,C549&lt;='Umrechnungskurse und Konstanten'!$D$14),F549*'Umrechnungskurse und Konstanten'!$E$14,0)+IF(AND(C549&gt;='Umrechnungskurse und Konstanten'!$C$15,C549&lt;='Umrechnungskurse und Konstanten'!$D$15),F549*'Umrechnungskurse und Konstanten'!$E$15,0)+IF(AND(C549&gt;='Umrechnungskurse und Konstanten'!$C$16,C549&lt;='Umrechnungskurse und Konstanten'!$D$16),F549*'Umrechnungskurse und Konstanten'!$E$16,0)</f>
        <v>0</v>
      </c>
      <c r="J549" s="43">
        <f t="shared" si="25"/>
        <v>0</v>
      </c>
      <c r="K549" s="43">
        <f t="shared" si="26"/>
        <v>0</v>
      </c>
      <c r="L549" s="69" t="str">
        <f>IF(OR(G549='Umrechnungskurse und Konstanten'!$E$21,G549='Umrechnungskurse und Konstanten'!$E$22,G549='Umrechnungskurse und Konstanten'!$E$23),"MwSt. Satz ok.","falsche/keine MwSt.")</f>
        <v>falsche/keine MwSt.</v>
      </c>
      <c r="M549" s="67" t="str">
        <f>IF(AND(C549&gt;='Umrechnungskurse und Konstanten'!$C$5,C549&lt;='Umrechnungskurse und Konstanten'!$D$7),"Periode ok.","falsche Periode")</f>
        <v>falsche Periode</v>
      </c>
    </row>
    <row r="550" spans="2:13" x14ac:dyDescent="0.3">
      <c r="B550" s="56"/>
      <c r="C550" s="38"/>
      <c r="D550" s="38"/>
      <c r="E550" s="45"/>
      <c r="F550" s="40"/>
      <c r="G550" s="52"/>
      <c r="H550" s="42">
        <f t="shared" si="24"/>
        <v>0</v>
      </c>
      <c r="I550" s="43">
        <f>IF(AND(C550&gt;='Umrechnungskurse und Konstanten'!$C$5,C550&lt;='Umrechnungskurse und Konstanten'!$D$5),F550*'Umrechnungskurse und Konstanten'!$E$5,0)+IF(AND(C550&gt;='Umrechnungskurse und Konstanten'!$C$6,C550&lt;='Umrechnungskurse und Konstanten'!$D$6),F550*'Umrechnungskurse und Konstanten'!$E$6,0)+IF(AND(C550&gt;='Umrechnungskurse und Konstanten'!$C$7,C550&lt;='Umrechnungskurse und Konstanten'!$D$7),F550*'Umrechnungskurse und Konstanten'!$E$7,0)+IF(AND(C550&gt;='Umrechnungskurse und Konstanten'!$C$8,C550&lt;='Umrechnungskurse und Konstanten'!$D$8),F550*'Umrechnungskurse und Konstanten'!$E$8,0)+IF(AND(C550&gt;='Umrechnungskurse und Konstanten'!$C$9,C550&lt;='Umrechnungskurse und Konstanten'!$D$9),F550*'Umrechnungskurse und Konstanten'!$E$9,0)+IF(AND(C550&gt;='Umrechnungskurse und Konstanten'!$C$10,C550&lt;='Umrechnungskurse und Konstanten'!$D$10),F550*'Umrechnungskurse und Konstanten'!$E$10,0)+IF(AND(C550&gt;='Umrechnungskurse und Konstanten'!$C$11,C550&lt;='Umrechnungskurse und Konstanten'!$D$11),F550*'Umrechnungskurse und Konstanten'!$E$11,0)+IF(AND(C550&gt;='Umrechnungskurse und Konstanten'!$C$12,C550&lt;='Umrechnungskurse und Konstanten'!$D$12),F550*'Umrechnungskurse und Konstanten'!$E$12,0)+IF(AND(C550&gt;='Umrechnungskurse und Konstanten'!$C$13,C550&lt;='Umrechnungskurse und Konstanten'!$D$13),F550*'Umrechnungskurse und Konstanten'!$E$13,0)+IF(AND(C550&gt;='Umrechnungskurse und Konstanten'!$C$14,C550&lt;='Umrechnungskurse und Konstanten'!$D$14),F550*'Umrechnungskurse und Konstanten'!$E$14,0)+IF(AND(C550&gt;='Umrechnungskurse und Konstanten'!$C$15,C550&lt;='Umrechnungskurse und Konstanten'!$D$15),F550*'Umrechnungskurse und Konstanten'!$E$15,0)+IF(AND(C550&gt;='Umrechnungskurse und Konstanten'!$C$16,C550&lt;='Umrechnungskurse und Konstanten'!$D$16),F550*'Umrechnungskurse und Konstanten'!$E$16,0)</f>
        <v>0</v>
      </c>
      <c r="J550" s="43">
        <f t="shared" si="25"/>
        <v>0</v>
      </c>
      <c r="K550" s="43">
        <f t="shared" si="26"/>
        <v>0</v>
      </c>
      <c r="L550" s="69" t="str">
        <f>IF(OR(G550='Umrechnungskurse und Konstanten'!$E$21,G550='Umrechnungskurse und Konstanten'!$E$22,G550='Umrechnungskurse und Konstanten'!$E$23),"MwSt. Satz ok.","falsche/keine MwSt.")</f>
        <v>falsche/keine MwSt.</v>
      </c>
      <c r="M550" s="67" t="str">
        <f>IF(AND(C550&gt;='Umrechnungskurse und Konstanten'!$C$5,C550&lt;='Umrechnungskurse und Konstanten'!$D$7),"Periode ok.","falsche Periode")</f>
        <v>falsche Periode</v>
      </c>
    </row>
    <row r="551" spans="2:13" x14ac:dyDescent="0.3">
      <c r="B551" s="56"/>
      <c r="C551" s="38"/>
      <c r="D551" s="38"/>
      <c r="E551" s="45"/>
      <c r="F551" s="40"/>
      <c r="G551" s="52"/>
      <c r="H551" s="42">
        <f t="shared" si="24"/>
        <v>0</v>
      </c>
      <c r="I551" s="43">
        <f>IF(AND(C551&gt;='Umrechnungskurse und Konstanten'!$C$5,C551&lt;='Umrechnungskurse und Konstanten'!$D$5),F551*'Umrechnungskurse und Konstanten'!$E$5,0)+IF(AND(C551&gt;='Umrechnungskurse und Konstanten'!$C$6,C551&lt;='Umrechnungskurse und Konstanten'!$D$6),F551*'Umrechnungskurse und Konstanten'!$E$6,0)+IF(AND(C551&gt;='Umrechnungskurse und Konstanten'!$C$7,C551&lt;='Umrechnungskurse und Konstanten'!$D$7),F551*'Umrechnungskurse und Konstanten'!$E$7,0)+IF(AND(C551&gt;='Umrechnungskurse und Konstanten'!$C$8,C551&lt;='Umrechnungskurse und Konstanten'!$D$8),F551*'Umrechnungskurse und Konstanten'!$E$8,0)+IF(AND(C551&gt;='Umrechnungskurse und Konstanten'!$C$9,C551&lt;='Umrechnungskurse und Konstanten'!$D$9),F551*'Umrechnungskurse und Konstanten'!$E$9,0)+IF(AND(C551&gt;='Umrechnungskurse und Konstanten'!$C$10,C551&lt;='Umrechnungskurse und Konstanten'!$D$10),F551*'Umrechnungskurse und Konstanten'!$E$10,0)+IF(AND(C551&gt;='Umrechnungskurse und Konstanten'!$C$11,C551&lt;='Umrechnungskurse und Konstanten'!$D$11),F551*'Umrechnungskurse und Konstanten'!$E$11,0)+IF(AND(C551&gt;='Umrechnungskurse und Konstanten'!$C$12,C551&lt;='Umrechnungskurse und Konstanten'!$D$12),F551*'Umrechnungskurse und Konstanten'!$E$12,0)+IF(AND(C551&gt;='Umrechnungskurse und Konstanten'!$C$13,C551&lt;='Umrechnungskurse und Konstanten'!$D$13),F551*'Umrechnungskurse und Konstanten'!$E$13,0)+IF(AND(C551&gt;='Umrechnungskurse und Konstanten'!$C$14,C551&lt;='Umrechnungskurse und Konstanten'!$D$14),F551*'Umrechnungskurse und Konstanten'!$E$14,0)+IF(AND(C551&gt;='Umrechnungskurse und Konstanten'!$C$15,C551&lt;='Umrechnungskurse und Konstanten'!$D$15),F551*'Umrechnungskurse und Konstanten'!$E$15,0)+IF(AND(C551&gt;='Umrechnungskurse und Konstanten'!$C$16,C551&lt;='Umrechnungskurse und Konstanten'!$D$16),F551*'Umrechnungskurse und Konstanten'!$E$16,0)</f>
        <v>0</v>
      </c>
      <c r="J551" s="43">
        <f t="shared" si="25"/>
        <v>0</v>
      </c>
      <c r="K551" s="43">
        <f t="shared" si="26"/>
        <v>0</v>
      </c>
      <c r="L551" s="69" t="str">
        <f>IF(OR(G551='Umrechnungskurse und Konstanten'!$E$21,G551='Umrechnungskurse und Konstanten'!$E$22,G551='Umrechnungskurse und Konstanten'!$E$23),"MwSt. Satz ok.","falsche/keine MwSt.")</f>
        <v>falsche/keine MwSt.</v>
      </c>
      <c r="M551" s="67" t="str">
        <f>IF(AND(C551&gt;='Umrechnungskurse und Konstanten'!$C$5,C551&lt;='Umrechnungskurse und Konstanten'!$D$7),"Periode ok.","falsche Periode")</f>
        <v>falsche Periode</v>
      </c>
    </row>
    <row r="552" spans="2:13" x14ac:dyDescent="0.3">
      <c r="B552" s="56"/>
      <c r="C552" s="38"/>
      <c r="D552" s="38"/>
      <c r="E552" s="45"/>
      <c r="F552" s="40"/>
      <c r="G552" s="52"/>
      <c r="H552" s="42">
        <f t="shared" si="24"/>
        <v>0</v>
      </c>
      <c r="I552" s="43">
        <f>IF(AND(C552&gt;='Umrechnungskurse und Konstanten'!$C$5,C552&lt;='Umrechnungskurse und Konstanten'!$D$5),F552*'Umrechnungskurse und Konstanten'!$E$5,0)+IF(AND(C552&gt;='Umrechnungskurse und Konstanten'!$C$6,C552&lt;='Umrechnungskurse und Konstanten'!$D$6),F552*'Umrechnungskurse und Konstanten'!$E$6,0)+IF(AND(C552&gt;='Umrechnungskurse und Konstanten'!$C$7,C552&lt;='Umrechnungskurse und Konstanten'!$D$7),F552*'Umrechnungskurse und Konstanten'!$E$7,0)+IF(AND(C552&gt;='Umrechnungskurse und Konstanten'!$C$8,C552&lt;='Umrechnungskurse und Konstanten'!$D$8),F552*'Umrechnungskurse und Konstanten'!$E$8,0)+IF(AND(C552&gt;='Umrechnungskurse und Konstanten'!$C$9,C552&lt;='Umrechnungskurse und Konstanten'!$D$9),F552*'Umrechnungskurse und Konstanten'!$E$9,0)+IF(AND(C552&gt;='Umrechnungskurse und Konstanten'!$C$10,C552&lt;='Umrechnungskurse und Konstanten'!$D$10),F552*'Umrechnungskurse und Konstanten'!$E$10,0)+IF(AND(C552&gt;='Umrechnungskurse und Konstanten'!$C$11,C552&lt;='Umrechnungskurse und Konstanten'!$D$11),F552*'Umrechnungskurse und Konstanten'!$E$11,0)+IF(AND(C552&gt;='Umrechnungskurse und Konstanten'!$C$12,C552&lt;='Umrechnungskurse und Konstanten'!$D$12),F552*'Umrechnungskurse und Konstanten'!$E$12,0)+IF(AND(C552&gt;='Umrechnungskurse und Konstanten'!$C$13,C552&lt;='Umrechnungskurse und Konstanten'!$D$13),F552*'Umrechnungskurse und Konstanten'!$E$13,0)+IF(AND(C552&gt;='Umrechnungskurse und Konstanten'!$C$14,C552&lt;='Umrechnungskurse und Konstanten'!$D$14),F552*'Umrechnungskurse und Konstanten'!$E$14,0)+IF(AND(C552&gt;='Umrechnungskurse und Konstanten'!$C$15,C552&lt;='Umrechnungskurse und Konstanten'!$D$15),F552*'Umrechnungskurse und Konstanten'!$E$15,0)+IF(AND(C552&gt;='Umrechnungskurse und Konstanten'!$C$16,C552&lt;='Umrechnungskurse und Konstanten'!$D$16),F552*'Umrechnungskurse und Konstanten'!$E$16,0)</f>
        <v>0</v>
      </c>
      <c r="J552" s="43">
        <f t="shared" si="25"/>
        <v>0</v>
      </c>
      <c r="K552" s="43">
        <f t="shared" si="26"/>
        <v>0</v>
      </c>
      <c r="L552" s="69" t="str">
        <f>IF(OR(G552='Umrechnungskurse und Konstanten'!$E$21,G552='Umrechnungskurse und Konstanten'!$E$22,G552='Umrechnungskurse und Konstanten'!$E$23),"MwSt. Satz ok.","falsche/keine MwSt.")</f>
        <v>falsche/keine MwSt.</v>
      </c>
      <c r="M552" s="67" t="str">
        <f>IF(AND(C552&gt;='Umrechnungskurse und Konstanten'!$C$5,C552&lt;='Umrechnungskurse und Konstanten'!$D$7),"Periode ok.","falsche Periode")</f>
        <v>falsche Periode</v>
      </c>
    </row>
    <row r="553" spans="2:13" x14ac:dyDescent="0.3">
      <c r="B553" s="56"/>
      <c r="C553" s="38"/>
      <c r="D553" s="38"/>
      <c r="E553" s="45"/>
      <c r="F553" s="40"/>
      <c r="G553" s="52"/>
      <c r="H553" s="42">
        <f t="shared" si="24"/>
        <v>0</v>
      </c>
      <c r="I553" s="43">
        <f>IF(AND(C553&gt;='Umrechnungskurse und Konstanten'!$C$5,C553&lt;='Umrechnungskurse und Konstanten'!$D$5),F553*'Umrechnungskurse und Konstanten'!$E$5,0)+IF(AND(C553&gt;='Umrechnungskurse und Konstanten'!$C$6,C553&lt;='Umrechnungskurse und Konstanten'!$D$6),F553*'Umrechnungskurse und Konstanten'!$E$6,0)+IF(AND(C553&gt;='Umrechnungskurse und Konstanten'!$C$7,C553&lt;='Umrechnungskurse und Konstanten'!$D$7),F553*'Umrechnungskurse und Konstanten'!$E$7,0)+IF(AND(C553&gt;='Umrechnungskurse und Konstanten'!$C$8,C553&lt;='Umrechnungskurse und Konstanten'!$D$8),F553*'Umrechnungskurse und Konstanten'!$E$8,0)+IF(AND(C553&gt;='Umrechnungskurse und Konstanten'!$C$9,C553&lt;='Umrechnungskurse und Konstanten'!$D$9),F553*'Umrechnungskurse und Konstanten'!$E$9,0)+IF(AND(C553&gt;='Umrechnungskurse und Konstanten'!$C$10,C553&lt;='Umrechnungskurse und Konstanten'!$D$10),F553*'Umrechnungskurse und Konstanten'!$E$10,0)+IF(AND(C553&gt;='Umrechnungskurse und Konstanten'!$C$11,C553&lt;='Umrechnungskurse und Konstanten'!$D$11),F553*'Umrechnungskurse und Konstanten'!$E$11,0)+IF(AND(C553&gt;='Umrechnungskurse und Konstanten'!$C$12,C553&lt;='Umrechnungskurse und Konstanten'!$D$12),F553*'Umrechnungskurse und Konstanten'!$E$12,0)+IF(AND(C553&gt;='Umrechnungskurse und Konstanten'!$C$13,C553&lt;='Umrechnungskurse und Konstanten'!$D$13),F553*'Umrechnungskurse und Konstanten'!$E$13,0)+IF(AND(C553&gt;='Umrechnungskurse und Konstanten'!$C$14,C553&lt;='Umrechnungskurse und Konstanten'!$D$14),F553*'Umrechnungskurse und Konstanten'!$E$14,0)+IF(AND(C553&gt;='Umrechnungskurse und Konstanten'!$C$15,C553&lt;='Umrechnungskurse und Konstanten'!$D$15),F553*'Umrechnungskurse und Konstanten'!$E$15,0)+IF(AND(C553&gt;='Umrechnungskurse und Konstanten'!$C$16,C553&lt;='Umrechnungskurse und Konstanten'!$D$16),F553*'Umrechnungskurse und Konstanten'!$E$16,0)</f>
        <v>0</v>
      </c>
      <c r="J553" s="43">
        <f t="shared" si="25"/>
        <v>0</v>
      </c>
      <c r="K553" s="43">
        <f t="shared" si="26"/>
        <v>0</v>
      </c>
      <c r="L553" s="69" t="str">
        <f>IF(OR(G553='Umrechnungskurse und Konstanten'!$E$21,G553='Umrechnungskurse und Konstanten'!$E$22,G553='Umrechnungskurse und Konstanten'!$E$23),"MwSt. Satz ok.","falsche/keine MwSt.")</f>
        <v>falsche/keine MwSt.</v>
      </c>
      <c r="M553" s="67" t="str">
        <f>IF(AND(C553&gt;='Umrechnungskurse und Konstanten'!$C$5,C553&lt;='Umrechnungskurse und Konstanten'!$D$7),"Periode ok.","falsche Periode")</f>
        <v>falsche Periode</v>
      </c>
    </row>
    <row r="554" spans="2:13" x14ac:dyDescent="0.3">
      <c r="B554" s="56"/>
      <c r="C554" s="38"/>
      <c r="D554" s="38"/>
      <c r="E554" s="45"/>
      <c r="F554" s="40"/>
      <c r="G554" s="52"/>
      <c r="H554" s="42">
        <f t="shared" si="24"/>
        <v>0</v>
      </c>
      <c r="I554" s="43">
        <f>IF(AND(C554&gt;='Umrechnungskurse und Konstanten'!$C$5,C554&lt;='Umrechnungskurse und Konstanten'!$D$5),F554*'Umrechnungskurse und Konstanten'!$E$5,0)+IF(AND(C554&gt;='Umrechnungskurse und Konstanten'!$C$6,C554&lt;='Umrechnungskurse und Konstanten'!$D$6),F554*'Umrechnungskurse und Konstanten'!$E$6,0)+IF(AND(C554&gt;='Umrechnungskurse und Konstanten'!$C$7,C554&lt;='Umrechnungskurse und Konstanten'!$D$7),F554*'Umrechnungskurse und Konstanten'!$E$7,0)+IF(AND(C554&gt;='Umrechnungskurse und Konstanten'!$C$8,C554&lt;='Umrechnungskurse und Konstanten'!$D$8),F554*'Umrechnungskurse und Konstanten'!$E$8,0)+IF(AND(C554&gt;='Umrechnungskurse und Konstanten'!$C$9,C554&lt;='Umrechnungskurse und Konstanten'!$D$9),F554*'Umrechnungskurse und Konstanten'!$E$9,0)+IF(AND(C554&gt;='Umrechnungskurse und Konstanten'!$C$10,C554&lt;='Umrechnungskurse und Konstanten'!$D$10),F554*'Umrechnungskurse und Konstanten'!$E$10,0)+IF(AND(C554&gt;='Umrechnungskurse und Konstanten'!$C$11,C554&lt;='Umrechnungskurse und Konstanten'!$D$11),F554*'Umrechnungskurse und Konstanten'!$E$11,0)+IF(AND(C554&gt;='Umrechnungskurse und Konstanten'!$C$12,C554&lt;='Umrechnungskurse und Konstanten'!$D$12),F554*'Umrechnungskurse und Konstanten'!$E$12,0)+IF(AND(C554&gt;='Umrechnungskurse und Konstanten'!$C$13,C554&lt;='Umrechnungskurse und Konstanten'!$D$13),F554*'Umrechnungskurse und Konstanten'!$E$13,0)+IF(AND(C554&gt;='Umrechnungskurse und Konstanten'!$C$14,C554&lt;='Umrechnungskurse und Konstanten'!$D$14),F554*'Umrechnungskurse und Konstanten'!$E$14,0)+IF(AND(C554&gt;='Umrechnungskurse und Konstanten'!$C$15,C554&lt;='Umrechnungskurse und Konstanten'!$D$15),F554*'Umrechnungskurse und Konstanten'!$E$15,0)+IF(AND(C554&gt;='Umrechnungskurse und Konstanten'!$C$16,C554&lt;='Umrechnungskurse und Konstanten'!$D$16),F554*'Umrechnungskurse und Konstanten'!$E$16,0)</f>
        <v>0</v>
      </c>
      <c r="J554" s="43">
        <f t="shared" si="25"/>
        <v>0</v>
      </c>
      <c r="K554" s="43">
        <f t="shared" si="26"/>
        <v>0</v>
      </c>
      <c r="L554" s="69" t="str">
        <f>IF(OR(G554='Umrechnungskurse und Konstanten'!$E$21,G554='Umrechnungskurse und Konstanten'!$E$22,G554='Umrechnungskurse und Konstanten'!$E$23),"MwSt. Satz ok.","falsche/keine MwSt.")</f>
        <v>falsche/keine MwSt.</v>
      </c>
      <c r="M554" s="67" t="str">
        <f>IF(AND(C554&gt;='Umrechnungskurse und Konstanten'!$C$5,C554&lt;='Umrechnungskurse und Konstanten'!$D$7),"Periode ok.","falsche Periode")</f>
        <v>falsche Periode</v>
      </c>
    </row>
    <row r="555" spans="2:13" x14ac:dyDescent="0.3">
      <c r="B555" s="56"/>
      <c r="C555" s="38"/>
      <c r="D555" s="38"/>
      <c r="E555" s="45"/>
      <c r="F555" s="40"/>
      <c r="G555" s="52"/>
      <c r="H555" s="42">
        <f t="shared" si="24"/>
        <v>0</v>
      </c>
      <c r="I555" s="43">
        <f>IF(AND(C555&gt;='Umrechnungskurse und Konstanten'!$C$5,C555&lt;='Umrechnungskurse und Konstanten'!$D$5),F555*'Umrechnungskurse und Konstanten'!$E$5,0)+IF(AND(C555&gt;='Umrechnungskurse und Konstanten'!$C$6,C555&lt;='Umrechnungskurse und Konstanten'!$D$6),F555*'Umrechnungskurse und Konstanten'!$E$6,0)+IF(AND(C555&gt;='Umrechnungskurse und Konstanten'!$C$7,C555&lt;='Umrechnungskurse und Konstanten'!$D$7),F555*'Umrechnungskurse und Konstanten'!$E$7,0)+IF(AND(C555&gt;='Umrechnungskurse und Konstanten'!$C$8,C555&lt;='Umrechnungskurse und Konstanten'!$D$8),F555*'Umrechnungskurse und Konstanten'!$E$8,0)+IF(AND(C555&gt;='Umrechnungskurse und Konstanten'!$C$9,C555&lt;='Umrechnungskurse und Konstanten'!$D$9),F555*'Umrechnungskurse und Konstanten'!$E$9,0)+IF(AND(C555&gt;='Umrechnungskurse und Konstanten'!$C$10,C555&lt;='Umrechnungskurse und Konstanten'!$D$10),F555*'Umrechnungskurse und Konstanten'!$E$10,0)+IF(AND(C555&gt;='Umrechnungskurse und Konstanten'!$C$11,C555&lt;='Umrechnungskurse und Konstanten'!$D$11),F555*'Umrechnungskurse und Konstanten'!$E$11,0)+IF(AND(C555&gt;='Umrechnungskurse und Konstanten'!$C$12,C555&lt;='Umrechnungskurse und Konstanten'!$D$12),F555*'Umrechnungskurse und Konstanten'!$E$12,0)+IF(AND(C555&gt;='Umrechnungskurse und Konstanten'!$C$13,C555&lt;='Umrechnungskurse und Konstanten'!$D$13),F555*'Umrechnungskurse und Konstanten'!$E$13,0)+IF(AND(C555&gt;='Umrechnungskurse und Konstanten'!$C$14,C555&lt;='Umrechnungskurse und Konstanten'!$D$14),F555*'Umrechnungskurse und Konstanten'!$E$14,0)+IF(AND(C555&gt;='Umrechnungskurse und Konstanten'!$C$15,C555&lt;='Umrechnungskurse und Konstanten'!$D$15),F555*'Umrechnungskurse und Konstanten'!$E$15,0)+IF(AND(C555&gt;='Umrechnungskurse und Konstanten'!$C$16,C555&lt;='Umrechnungskurse und Konstanten'!$D$16),F555*'Umrechnungskurse und Konstanten'!$E$16,0)</f>
        <v>0</v>
      </c>
      <c r="J555" s="43">
        <f t="shared" si="25"/>
        <v>0</v>
      </c>
      <c r="K555" s="43">
        <f t="shared" si="26"/>
        <v>0</v>
      </c>
      <c r="L555" s="69" t="str">
        <f>IF(OR(G555='Umrechnungskurse und Konstanten'!$E$21,G555='Umrechnungskurse und Konstanten'!$E$22,G555='Umrechnungskurse und Konstanten'!$E$23),"MwSt. Satz ok.","falsche/keine MwSt.")</f>
        <v>falsche/keine MwSt.</v>
      </c>
      <c r="M555" s="67" t="str">
        <f>IF(AND(C555&gt;='Umrechnungskurse und Konstanten'!$C$5,C555&lt;='Umrechnungskurse und Konstanten'!$D$7),"Periode ok.","falsche Periode")</f>
        <v>falsche Periode</v>
      </c>
    </row>
    <row r="556" spans="2:13" x14ac:dyDescent="0.3">
      <c r="B556" s="56"/>
      <c r="C556" s="38"/>
      <c r="D556" s="38"/>
      <c r="E556" s="45"/>
      <c r="F556" s="40"/>
      <c r="G556" s="52"/>
      <c r="H556" s="42">
        <f t="shared" si="24"/>
        <v>0</v>
      </c>
      <c r="I556" s="43">
        <f>IF(AND(C556&gt;='Umrechnungskurse und Konstanten'!$C$5,C556&lt;='Umrechnungskurse und Konstanten'!$D$5),F556*'Umrechnungskurse und Konstanten'!$E$5,0)+IF(AND(C556&gt;='Umrechnungskurse und Konstanten'!$C$6,C556&lt;='Umrechnungskurse und Konstanten'!$D$6),F556*'Umrechnungskurse und Konstanten'!$E$6,0)+IF(AND(C556&gt;='Umrechnungskurse und Konstanten'!$C$7,C556&lt;='Umrechnungskurse und Konstanten'!$D$7),F556*'Umrechnungskurse und Konstanten'!$E$7,0)+IF(AND(C556&gt;='Umrechnungskurse und Konstanten'!$C$8,C556&lt;='Umrechnungskurse und Konstanten'!$D$8),F556*'Umrechnungskurse und Konstanten'!$E$8,0)+IF(AND(C556&gt;='Umrechnungskurse und Konstanten'!$C$9,C556&lt;='Umrechnungskurse und Konstanten'!$D$9),F556*'Umrechnungskurse und Konstanten'!$E$9,0)+IF(AND(C556&gt;='Umrechnungskurse und Konstanten'!$C$10,C556&lt;='Umrechnungskurse und Konstanten'!$D$10),F556*'Umrechnungskurse und Konstanten'!$E$10,0)+IF(AND(C556&gt;='Umrechnungskurse und Konstanten'!$C$11,C556&lt;='Umrechnungskurse und Konstanten'!$D$11),F556*'Umrechnungskurse und Konstanten'!$E$11,0)+IF(AND(C556&gt;='Umrechnungskurse und Konstanten'!$C$12,C556&lt;='Umrechnungskurse und Konstanten'!$D$12),F556*'Umrechnungskurse und Konstanten'!$E$12,0)+IF(AND(C556&gt;='Umrechnungskurse und Konstanten'!$C$13,C556&lt;='Umrechnungskurse und Konstanten'!$D$13),F556*'Umrechnungskurse und Konstanten'!$E$13,0)+IF(AND(C556&gt;='Umrechnungskurse und Konstanten'!$C$14,C556&lt;='Umrechnungskurse und Konstanten'!$D$14),F556*'Umrechnungskurse und Konstanten'!$E$14,0)+IF(AND(C556&gt;='Umrechnungskurse und Konstanten'!$C$15,C556&lt;='Umrechnungskurse und Konstanten'!$D$15),F556*'Umrechnungskurse und Konstanten'!$E$15,0)+IF(AND(C556&gt;='Umrechnungskurse und Konstanten'!$C$16,C556&lt;='Umrechnungskurse und Konstanten'!$D$16),F556*'Umrechnungskurse und Konstanten'!$E$16,0)</f>
        <v>0</v>
      </c>
      <c r="J556" s="43">
        <f t="shared" si="25"/>
        <v>0</v>
      </c>
      <c r="K556" s="43">
        <f t="shared" si="26"/>
        <v>0</v>
      </c>
      <c r="L556" s="69" t="str">
        <f>IF(OR(G556='Umrechnungskurse und Konstanten'!$E$21,G556='Umrechnungskurse und Konstanten'!$E$22,G556='Umrechnungskurse und Konstanten'!$E$23),"MwSt. Satz ok.","falsche/keine MwSt.")</f>
        <v>falsche/keine MwSt.</v>
      </c>
      <c r="M556" s="67" t="str">
        <f>IF(AND(C556&gt;='Umrechnungskurse und Konstanten'!$C$5,C556&lt;='Umrechnungskurse und Konstanten'!$D$7),"Periode ok.","falsche Periode")</f>
        <v>falsche Periode</v>
      </c>
    </row>
    <row r="557" spans="2:13" x14ac:dyDescent="0.3">
      <c r="B557" s="56"/>
      <c r="C557" s="38"/>
      <c r="D557" s="38"/>
      <c r="E557" s="45"/>
      <c r="F557" s="40"/>
      <c r="G557" s="52"/>
      <c r="H557" s="42">
        <f t="shared" si="24"/>
        <v>0</v>
      </c>
      <c r="I557" s="43">
        <f>IF(AND(C557&gt;='Umrechnungskurse und Konstanten'!$C$5,C557&lt;='Umrechnungskurse und Konstanten'!$D$5),F557*'Umrechnungskurse und Konstanten'!$E$5,0)+IF(AND(C557&gt;='Umrechnungskurse und Konstanten'!$C$6,C557&lt;='Umrechnungskurse und Konstanten'!$D$6),F557*'Umrechnungskurse und Konstanten'!$E$6,0)+IF(AND(C557&gt;='Umrechnungskurse und Konstanten'!$C$7,C557&lt;='Umrechnungskurse und Konstanten'!$D$7),F557*'Umrechnungskurse und Konstanten'!$E$7,0)+IF(AND(C557&gt;='Umrechnungskurse und Konstanten'!$C$8,C557&lt;='Umrechnungskurse und Konstanten'!$D$8),F557*'Umrechnungskurse und Konstanten'!$E$8,0)+IF(AND(C557&gt;='Umrechnungskurse und Konstanten'!$C$9,C557&lt;='Umrechnungskurse und Konstanten'!$D$9),F557*'Umrechnungskurse und Konstanten'!$E$9,0)+IF(AND(C557&gt;='Umrechnungskurse und Konstanten'!$C$10,C557&lt;='Umrechnungskurse und Konstanten'!$D$10),F557*'Umrechnungskurse und Konstanten'!$E$10,0)+IF(AND(C557&gt;='Umrechnungskurse und Konstanten'!$C$11,C557&lt;='Umrechnungskurse und Konstanten'!$D$11),F557*'Umrechnungskurse und Konstanten'!$E$11,0)+IF(AND(C557&gt;='Umrechnungskurse und Konstanten'!$C$12,C557&lt;='Umrechnungskurse und Konstanten'!$D$12),F557*'Umrechnungskurse und Konstanten'!$E$12,0)+IF(AND(C557&gt;='Umrechnungskurse und Konstanten'!$C$13,C557&lt;='Umrechnungskurse und Konstanten'!$D$13),F557*'Umrechnungskurse und Konstanten'!$E$13,0)+IF(AND(C557&gt;='Umrechnungskurse und Konstanten'!$C$14,C557&lt;='Umrechnungskurse und Konstanten'!$D$14),F557*'Umrechnungskurse und Konstanten'!$E$14,0)+IF(AND(C557&gt;='Umrechnungskurse und Konstanten'!$C$15,C557&lt;='Umrechnungskurse und Konstanten'!$D$15),F557*'Umrechnungskurse und Konstanten'!$E$15,0)+IF(AND(C557&gt;='Umrechnungskurse und Konstanten'!$C$16,C557&lt;='Umrechnungskurse und Konstanten'!$D$16),F557*'Umrechnungskurse und Konstanten'!$E$16,0)</f>
        <v>0</v>
      </c>
      <c r="J557" s="43">
        <f t="shared" si="25"/>
        <v>0</v>
      </c>
      <c r="K557" s="43">
        <f t="shared" si="26"/>
        <v>0</v>
      </c>
      <c r="L557" s="69" t="str">
        <f>IF(OR(G557='Umrechnungskurse und Konstanten'!$E$21,G557='Umrechnungskurse und Konstanten'!$E$22,G557='Umrechnungskurse und Konstanten'!$E$23),"MwSt. Satz ok.","falsche/keine MwSt.")</f>
        <v>falsche/keine MwSt.</v>
      </c>
      <c r="M557" s="67" t="str">
        <f>IF(AND(C557&gt;='Umrechnungskurse und Konstanten'!$C$5,C557&lt;='Umrechnungskurse und Konstanten'!$D$7),"Periode ok.","falsche Periode")</f>
        <v>falsche Periode</v>
      </c>
    </row>
    <row r="558" spans="2:13" x14ac:dyDescent="0.3">
      <c r="B558" s="56"/>
      <c r="C558" s="38"/>
      <c r="D558" s="38"/>
      <c r="E558" s="45"/>
      <c r="F558" s="40"/>
      <c r="G558" s="52"/>
      <c r="H558" s="42">
        <f t="shared" si="24"/>
        <v>0</v>
      </c>
      <c r="I558" s="43">
        <f>IF(AND(C558&gt;='Umrechnungskurse und Konstanten'!$C$5,C558&lt;='Umrechnungskurse und Konstanten'!$D$5),F558*'Umrechnungskurse und Konstanten'!$E$5,0)+IF(AND(C558&gt;='Umrechnungskurse und Konstanten'!$C$6,C558&lt;='Umrechnungskurse und Konstanten'!$D$6),F558*'Umrechnungskurse und Konstanten'!$E$6,0)+IF(AND(C558&gt;='Umrechnungskurse und Konstanten'!$C$7,C558&lt;='Umrechnungskurse und Konstanten'!$D$7),F558*'Umrechnungskurse und Konstanten'!$E$7,0)+IF(AND(C558&gt;='Umrechnungskurse und Konstanten'!$C$8,C558&lt;='Umrechnungskurse und Konstanten'!$D$8),F558*'Umrechnungskurse und Konstanten'!$E$8,0)+IF(AND(C558&gt;='Umrechnungskurse und Konstanten'!$C$9,C558&lt;='Umrechnungskurse und Konstanten'!$D$9),F558*'Umrechnungskurse und Konstanten'!$E$9,0)+IF(AND(C558&gt;='Umrechnungskurse und Konstanten'!$C$10,C558&lt;='Umrechnungskurse und Konstanten'!$D$10),F558*'Umrechnungskurse und Konstanten'!$E$10,0)+IF(AND(C558&gt;='Umrechnungskurse und Konstanten'!$C$11,C558&lt;='Umrechnungskurse und Konstanten'!$D$11),F558*'Umrechnungskurse und Konstanten'!$E$11,0)+IF(AND(C558&gt;='Umrechnungskurse und Konstanten'!$C$12,C558&lt;='Umrechnungskurse und Konstanten'!$D$12),F558*'Umrechnungskurse und Konstanten'!$E$12,0)+IF(AND(C558&gt;='Umrechnungskurse und Konstanten'!$C$13,C558&lt;='Umrechnungskurse und Konstanten'!$D$13),F558*'Umrechnungskurse und Konstanten'!$E$13,0)+IF(AND(C558&gt;='Umrechnungskurse und Konstanten'!$C$14,C558&lt;='Umrechnungskurse und Konstanten'!$D$14),F558*'Umrechnungskurse und Konstanten'!$E$14,0)+IF(AND(C558&gt;='Umrechnungskurse und Konstanten'!$C$15,C558&lt;='Umrechnungskurse und Konstanten'!$D$15),F558*'Umrechnungskurse und Konstanten'!$E$15,0)+IF(AND(C558&gt;='Umrechnungskurse und Konstanten'!$C$16,C558&lt;='Umrechnungskurse und Konstanten'!$D$16),F558*'Umrechnungskurse und Konstanten'!$E$16,0)</f>
        <v>0</v>
      </c>
      <c r="J558" s="43">
        <f t="shared" si="25"/>
        <v>0</v>
      </c>
      <c r="K558" s="43">
        <f t="shared" si="26"/>
        <v>0</v>
      </c>
      <c r="L558" s="69" t="str">
        <f>IF(OR(G558='Umrechnungskurse und Konstanten'!$E$21,G558='Umrechnungskurse und Konstanten'!$E$22,G558='Umrechnungskurse und Konstanten'!$E$23),"MwSt. Satz ok.","falsche/keine MwSt.")</f>
        <v>falsche/keine MwSt.</v>
      </c>
      <c r="M558" s="67" t="str">
        <f>IF(AND(C558&gt;='Umrechnungskurse und Konstanten'!$C$5,C558&lt;='Umrechnungskurse und Konstanten'!$D$7),"Periode ok.","falsche Periode")</f>
        <v>falsche Periode</v>
      </c>
    </row>
    <row r="559" spans="2:13" x14ac:dyDescent="0.3">
      <c r="B559" s="56"/>
      <c r="C559" s="38"/>
      <c r="D559" s="38"/>
      <c r="E559" s="45"/>
      <c r="F559" s="40"/>
      <c r="G559" s="52"/>
      <c r="H559" s="42">
        <f t="shared" si="24"/>
        <v>0</v>
      </c>
      <c r="I559" s="43">
        <f>IF(AND(C559&gt;='Umrechnungskurse und Konstanten'!$C$5,C559&lt;='Umrechnungskurse und Konstanten'!$D$5),F559*'Umrechnungskurse und Konstanten'!$E$5,0)+IF(AND(C559&gt;='Umrechnungskurse und Konstanten'!$C$6,C559&lt;='Umrechnungskurse und Konstanten'!$D$6),F559*'Umrechnungskurse und Konstanten'!$E$6,0)+IF(AND(C559&gt;='Umrechnungskurse und Konstanten'!$C$7,C559&lt;='Umrechnungskurse und Konstanten'!$D$7),F559*'Umrechnungskurse und Konstanten'!$E$7,0)+IF(AND(C559&gt;='Umrechnungskurse und Konstanten'!$C$8,C559&lt;='Umrechnungskurse und Konstanten'!$D$8),F559*'Umrechnungskurse und Konstanten'!$E$8,0)+IF(AND(C559&gt;='Umrechnungskurse und Konstanten'!$C$9,C559&lt;='Umrechnungskurse und Konstanten'!$D$9),F559*'Umrechnungskurse und Konstanten'!$E$9,0)+IF(AND(C559&gt;='Umrechnungskurse und Konstanten'!$C$10,C559&lt;='Umrechnungskurse und Konstanten'!$D$10),F559*'Umrechnungskurse und Konstanten'!$E$10,0)+IF(AND(C559&gt;='Umrechnungskurse und Konstanten'!$C$11,C559&lt;='Umrechnungskurse und Konstanten'!$D$11),F559*'Umrechnungskurse und Konstanten'!$E$11,0)+IF(AND(C559&gt;='Umrechnungskurse und Konstanten'!$C$12,C559&lt;='Umrechnungskurse und Konstanten'!$D$12),F559*'Umrechnungskurse und Konstanten'!$E$12,0)+IF(AND(C559&gt;='Umrechnungskurse und Konstanten'!$C$13,C559&lt;='Umrechnungskurse und Konstanten'!$D$13),F559*'Umrechnungskurse und Konstanten'!$E$13,0)+IF(AND(C559&gt;='Umrechnungskurse und Konstanten'!$C$14,C559&lt;='Umrechnungskurse und Konstanten'!$D$14),F559*'Umrechnungskurse und Konstanten'!$E$14,0)+IF(AND(C559&gt;='Umrechnungskurse und Konstanten'!$C$15,C559&lt;='Umrechnungskurse und Konstanten'!$D$15),F559*'Umrechnungskurse und Konstanten'!$E$15,0)+IF(AND(C559&gt;='Umrechnungskurse und Konstanten'!$C$16,C559&lt;='Umrechnungskurse und Konstanten'!$D$16),F559*'Umrechnungskurse und Konstanten'!$E$16,0)</f>
        <v>0</v>
      </c>
      <c r="J559" s="43">
        <f t="shared" si="25"/>
        <v>0</v>
      </c>
      <c r="K559" s="43">
        <f t="shared" si="26"/>
        <v>0</v>
      </c>
      <c r="L559" s="69" t="str">
        <f>IF(OR(G559='Umrechnungskurse und Konstanten'!$E$21,G559='Umrechnungskurse und Konstanten'!$E$22,G559='Umrechnungskurse und Konstanten'!$E$23),"MwSt. Satz ok.","falsche/keine MwSt.")</f>
        <v>falsche/keine MwSt.</v>
      </c>
      <c r="M559" s="67" t="str">
        <f>IF(AND(C559&gt;='Umrechnungskurse und Konstanten'!$C$5,C559&lt;='Umrechnungskurse und Konstanten'!$D$7),"Periode ok.","falsche Periode")</f>
        <v>falsche Periode</v>
      </c>
    </row>
    <row r="560" spans="2:13" x14ac:dyDescent="0.3">
      <c r="B560" s="56"/>
      <c r="C560" s="38"/>
      <c r="D560" s="38"/>
      <c r="E560" s="45"/>
      <c r="F560" s="40"/>
      <c r="G560" s="52"/>
      <c r="H560" s="42">
        <f t="shared" si="24"/>
        <v>0</v>
      </c>
      <c r="I560" s="43">
        <f>IF(AND(C560&gt;='Umrechnungskurse und Konstanten'!$C$5,C560&lt;='Umrechnungskurse und Konstanten'!$D$5),F560*'Umrechnungskurse und Konstanten'!$E$5,0)+IF(AND(C560&gt;='Umrechnungskurse und Konstanten'!$C$6,C560&lt;='Umrechnungskurse und Konstanten'!$D$6),F560*'Umrechnungskurse und Konstanten'!$E$6,0)+IF(AND(C560&gt;='Umrechnungskurse und Konstanten'!$C$7,C560&lt;='Umrechnungskurse und Konstanten'!$D$7),F560*'Umrechnungskurse und Konstanten'!$E$7,0)+IF(AND(C560&gt;='Umrechnungskurse und Konstanten'!$C$8,C560&lt;='Umrechnungskurse und Konstanten'!$D$8),F560*'Umrechnungskurse und Konstanten'!$E$8,0)+IF(AND(C560&gt;='Umrechnungskurse und Konstanten'!$C$9,C560&lt;='Umrechnungskurse und Konstanten'!$D$9),F560*'Umrechnungskurse und Konstanten'!$E$9,0)+IF(AND(C560&gt;='Umrechnungskurse und Konstanten'!$C$10,C560&lt;='Umrechnungskurse und Konstanten'!$D$10),F560*'Umrechnungskurse und Konstanten'!$E$10,0)+IF(AND(C560&gt;='Umrechnungskurse und Konstanten'!$C$11,C560&lt;='Umrechnungskurse und Konstanten'!$D$11),F560*'Umrechnungskurse und Konstanten'!$E$11,0)+IF(AND(C560&gt;='Umrechnungskurse und Konstanten'!$C$12,C560&lt;='Umrechnungskurse und Konstanten'!$D$12),F560*'Umrechnungskurse und Konstanten'!$E$12,0)+IF(AND(C560&gt;='Umrechnungskurse und Konstanten'!$C$13,C560&lt;='Umrechnungskurse und Konstanten'!$D$13),F560*'Umrechnungskurse und Konstanten'!$E$13,0)+IF(AND(C560&gt;='Umrechnungskurse und Konstanten'!$C$14,C560&lt;='Umrechnungskurse und Konstanten'!$D$14),F560*'Umrechnungskurse und Konstanten'!$E$14,0)+IF(AND(C560&gt;='Umrechnungskurse und Konstanten'!$C$15,C560&lt;='Umrechnungskurse und Konstanten'!$D$15),F560*'Umrechnungskurse und Konstanten'!$E$15,0)+IF(AND(C560&gt;='Umrechnungskurse und Konstanten'!$C$16,C560&lt;='Umrechnungskurse und Konstanten'!$D$16),F560*'Umrechnungskurse und Konstanten'!$E$16,0)</f>
        <v>0</v>
      </c>
      <c r="J560" s="43">
        <f t="shared" si="25"/>
        <v>0</v>
      </c>
      <c r="K560" s="43">
        <f t="shared" si="26"/>
        <v>0</v>
      </c>
      <c r="L560" s="69" t="str">
        <f>IF(OR(G560='Umrechnungskurse und Konstanten'!$E$21,G560='Umrechnungskurse und Konstanten'!$E$22,G560='Umrechnungskurse und Konstanten'!$E$23),"MwSt. Satz ok.","falsche/keine MwSt.")</f>
        <v>falsche/keine MwSt.</v>
      </c>
      <c r="M560" s="67" t="str">
        <f>IF(AND(C560&gt;='Umrechnungskurse und Konstanten'!$C$5,C560&lt;='Umrechnungskurse und Konstanten'!$D$7),"Periode ok.","falsche Periode")</f>
        <v>falsche Periode</v>
      </c>
    </row>
    <row r="561" spans="2:13" x14ac:dyDescent="0.3">
      <c r="B561" s="56"/>
      <c r="C561" s="38"/>
      <c r="D561" s="38"/>
      <c r="E561" s="45"/>
      <c r="F561" s="40"/>
      <c r="G561" s="52"/>
      <c r="H561" s="42">
        <f t="shared" si="24"/>
        <v>0</v>
      </c>
      <c r="I561" s="43">
        <f>IF(AND(C561&gt;='Umrechnungskurse und Konstanten'!$C$5,C561&lt;='Umrechnungskurse und Konstanten'!$D$5),F561*'Umrechnungskurse und Konstanten'!$E$5,0)+IF(AND(C561&gt;='Umrechnungskurse und Konstanten'!$C$6,C561&lt;='Umrechnungskurse und Konstanten'!$D$6),F561*'Umrechnungskurse und Konstanten'!$E$6,0)+IF(AND(C561&gt;='Umrechnungskurse und Konstanten'!$C$7,C561&lt;='Umrechnungskurse und Konstanten'!$D$7),F561*'Umrechnungskurse und Konstanten'!$E$7,0)+IF(AND(C561&gt;='Umrechnungskurse und Konstanten'!$C$8,C561&lt;='Umrechnungskurse und Konstanten'!$D$8),F561*'Umrechnungskurse und Konstanten'!$E$8,0)+IF(AND(C561&gt;='Umrechnungskurse und Konstanten'!$C$9,C561&lt;='Umrechnungskurse und Konstanten'!$D$9),F561*'Umrechnungskurse und Konstanten'!$E$9,0)+IF(AND(C561&gt;='Umrechnungskurse und Konstanten'!$C$10,C561&lt;='Umrechnungskurse und Konstanten'!$D$10),F561*'Umrechnungskurse und Konstanten'!$E$10,0)+IF(AND(C561&gt;='Umrechnungskurse und Konstanten'!$C$11,C561&lt;='Umrechnungskurse und Konstanten'!$D$11),F561*'Umrechnungskurse und Konstanten'!$E$11,0)+IF(AND(C561&gt;='Umrechnungskurse und Konstanten'!$C$12,C561&lt;='Umrechnungskurse und Konstanten'!$D$12),F561*'Umrechnungskurse und Konstanten'!$E$12,0)+IF(AND(C561&gt;='Umrechnungskurse und Konstanten'!$C$13,C561&lt;='Umrechnungskurse und Konstanten'!$D$13),F561*'Umrechnungskurse und Konstanten'!$E$13,0)+IF(AND(C561&gt;='Umrechnungskurse und Konstanten'!$C$14,C561&lt;='Umrechnungskurse und Konstanten'!$D$14),F561*'Umrechnungskurse und Konstanten'!$E$14,0)+IF(AND(C561&gt;='Umrechnungskurse und Konstanten'!$C$15,C561&lt;='Umrechnungskurse und Konstanten'!$D$15),F561*'Umrechnungskurse und Konstanten'!$E$15,0)+IF(AND(C561&gt;='Umrechnungskurse und Konstanten'!$C$16,C561&lt;='Umrechnungskurse und Konstanten'!$D$16),F561*'Umrechnungskurse und Konstanten'!$E$16,0)</f>
        <v>0</v>
      </c>
      <c r="J561" s="43">
        <f t="shared" si="25"/>
        <v>0</v>
      </c>
      <c r="K561" s="43">
        <f t="shared" si="26"/>
        <v>0</v>
      </c>
      <c r="L561" s="69" t="str">
        <f>IF(OR(G561='Umrechnungskurse und Konstanten'!$E$21,G561='Umrechnungskurse und Konstanten'!$E$22,G561='Umrechnungskurse und Konstanten'!$E$23),"MwSt. Satz ok.","falsche/keine MwSt.")</f>
        <v>falsche/keine MwSt.</v>
      </c>
      <c r="M561" s="67" t="str">
        <f>IF(AND(C561&gt;='Umrechnungskurse und Konstanten'!$C$5,C561&lt;='Umrechnungskurse und Konstanten'!$D$7),"Periode ok.","falsche Periode")</f>
        <v>falsche Periode</v>
      </c>
    </row>
    <row r="562" spans="2:13" x14ac:dyDescent="0.3">
      <c r="B562" s="56"/>
      <c r="C562" s="38"/>
      <c r="D562" s="38"/>
      <c r="E562" s="45"/>
      <c r="F562" s="40"/>
      <c r="G562" s="52"/>
      <c r="H562" s="42">
        <f t="shared" si="24"/>
        <v>0</v>
      </c>
      <c r="I562" s="43">
        <f>IF(AND(C562&gt;='Umrechnungskurse und Konstanten'!$C$5,C562&lt;='Umrechnungskurse und Konstanten'!$D$5),F562*'Umrechnungskurse und Konstanten'!$E$5,0)+IF(AND(C562&gt;='Umrechnungskurse und Konstanten'!$C$6,C562&lt;='Umrechnungskurse und Konstanten'!$D$6),F562*'Umrechnungskurse und Konstanten'!$E$6,0)+IF(AND(C562&gt;='Umrechnungskurse und Konstanten'!$C$7,C562&lt;='Umrechnungskurse und Konstanten'!$D$7),F562*'Umrechnungskurse und Konstanten'!$E$7,0)+IF(AND(C562&gt;='Umrechnungskurse und Konstanten'!$C$8,C562&lt;='Umrechnungskurse und Konstanten'!$D$8),F562*'Umrechnungskurse und Konstanten'!$E$8,0)+IF(AND(C562&gt;='Umrechnungskurse und Konstanten'!$C$9,C562&lt;='Umrechnungskurse und Konstanten'!$D$9),F562*'Umrechnungskurse und Konstanten'!$E$9,0)+IF(AND(C562&gt;='Umrechnungskurse und Konstanten'!$C$10,C562&lt;='Umrechnungskurse und Konstanten'!$D$10),F562*'Umrechnungskurse und Konstanten'!$E$10,0)+IF(AND(C562&gt;='Umrechnungskurse und Konstanten'!$C$11,C562&lt;='Umrechnungskurse und Konstanten'!$D$11),F562*'Umrechnungskurse und Konstanten'!$E$11,0)+IF(AND(C562&gt;='Umrechnungskurse und Konstanten'!$C$12,C562&lt;='Umrechnungskurse und Konstanten'!$D$12),F562*'Umrechnungskurse und Konstanten'!$E$12,0)+IF(AND(C562&gt;='Umrechnungskurse und Konstanten'!$C$13,C562&lt;='Umrechnungskurse und Konstanten'!$D$13),F562*'Umrechnungskurse und Konstanten'!$E$13,0)+IF(AND(C562&gt;='Umrechnungskurse und Konstanten'!$C$14,C562&lt;='Umrechnungskurse und Konstanten'!$D$14),F562*'Umrechnungskurse und Konstanten'!$E$14,0)+IF(AND(C562&gt;='Umrechnungskurse und Konstanten'!$C$15,C562&lt;='Umrechnungskurse und Konstanten'!$D$15),F562*'Umrechnungskurse und Konstanten'!$E$15,0)+IF(AND(C562&gt;='Umrechnungskurse und Konstanten'!$C$16,C562&lt;='Umrechnungskurse und Konstanten'!$D$16),F562*'Umrechnungskurse und Konstanten'!$E$16,0)</f>
        <v>0</v>
      </c>
      <c r="J562" s="43">
        <f t="shared" si="25"/>
        <v>0</v>
      </c>
      <c r="K562" s="43">
        <f t="shared" si="26"/>
        <v>0</v>
      </c>
      <c r="L562" s="69" t="str">
        <f>IF(OR(G562='Umrechnungskurse und Konstanten'!$E$21,G562='Umrechnungskurse und Konstanten'!$E$22,G562='Umrechnungskurse und Konstanten'!$E$23),"MwSt. Satz ok.","falsche/keine MwSt.")</f>
        <v>falsche/keine MwSt.</v>
      </c>
      <c r="M562" s="67" t="str">
        <f>IF(AND(C562&gt;='Umrechnungskurse und Konstanten'!$C$5,C562&lt;='Umrechnungskurse und Konstanten'!$D$7),"Periode ok.","falsche Periode")</f>
        <v>falsche Periode</v>
      </c>
    </row>
    <row r="563" spans="2:13" x14ac:dyDescent="0.3">
      <c r="B563" s="56"/>
      <c r="C563" s="38"/>
      <c r="D563" s="38"/>
      <c r="E563" s="45"/>
      <c r="F563" s="40"/>
      <c r="G563" s="52"/>
      <c r="H563" s="42">
        <f t="shared" si="24"/>
        <v>0</v>
      </c>
      <c r="I563" s="43">
        <f>IF(AND(C563&gt;='Umrechnungskurse und Konstanten'!$C$5,C563&lt;='Umrechnungskurse und Konstanten'!$D$5),F563*'Umrechnungskurse und Konstanten'!$E$5,0)+IF(AND(C563&gt;='Umrechnungskurse und Konstanten'!$C$6,C563&lt;='Umrechnungskurse und Konstanten'!$D$6),F563*'Umrechnungskurse und Konstanten'!$E$6,0)+IF(AND(C563&gt;='Umrechnungskurse und Konstanten'!$C$7,C563&lt;='Umrechnungskurse und Konstanten'!$D$7),F563*'Umrechnungskurse und Konstanten'!$E$7,0)+IF(AND(C563&gt;='Umrechnungskurse und Konstanten'!$C$8,C563&lt;='Umrechnungskurse und Konstanten'!$D$8),F563*'Umrechnungskurse und Konstanten'!$E$8,0)+IF(AND(C563&gt;='Umrechnungskurse und Konstanten'!$C$9,C563&lt;='Umrechnungskurse und Konstanten'!$D$9),F563*'Umrechnungskurse und Konstanten'!$E$9,0)+IF(AND(C563&gt;='Umrechnungskurse und Konstanten'!$C$10,C563&lt;='Umrechnungskurse und Konstanten'!$D$10),F563*'Umrechnungskurse und Konstanten'!$E$10,0)+IF(AND(C563&gt;='Umrechnungskurse und Konstanten'!$C$11,C563&lt;='Umrechnungskurse und Konstanten'!$D$11),F563*'Umrechnungskurse und Konstanten'!$E$11,0)+IF(AND(C563&gt;='Umrechnungskurse und Konstanten'!$C$12,C563&lt;='Umrechnungskurse und Konstanten'!$D$12),F563*'Umrechnungskurse und Konstanten'!$E$12,0)+IF(AND(C563&gt;='Umrechnungskurse und Konstanten'!$C$13,C563&lt;='Umrechnungskurse und Konstanten'!$D$13),F563*'Umrechnungskurse und Konstanten'!$E$13,0)+IF(AND(C563&gt;='Umrechnungskurse und Konstanten'!$C$14,C563&lt;='Umrechnungskurse und Konstanten'!$D$14),F563*'Umrechnungskurse und Konstanten'!$E$14,0)+IF(AND(C563&gt;='Umrechnungskurse und Konstanten'!$C$15,C563&lt;='Umrechnungskurse und Konstanten'!$D$15),F563*'Umrechnungskurse und Konstanten'!$E$15,0)+IF(AND(C563&gt;='Umrechnungskurse und Konstanten'!$C$16,C563&lt;='Umrechnungskurse und Konstanten'!$D$16),F563*'Umrechnungskurse und Konstanten'!$E$16,0)</f>
        <v>0</v>
      </c>
      <c r="J563" s="43">
        <f t="shared" si="25"/>
        <v>0</v>
      </c>
      <c r="K563" s="43">
        <f t="shared" si="26"/>
        <v>0</v>
      </c>
      <c r="L563" s="69" t="str">
        <f>IF(OR(G563='Umrechnungskurse und Konstanten'!$E$21,G563='Umrechnungskurse und Konstanten'!$E$22,G563='Umrechnungskurse und Konstanten'!$E$23),"MwSt. Satz ok.","falsche/keine MwSt.")</f>
        <v>falsche/keine MwSt.</v>
      </c>
      <c r="M563" s="67" t="str">
        <f>IF(AND(C563&gt;='Umrechnungskurse und Konstanten'!$C$5,C563&lt;='Umrechnungskurse und Konstanten'!$D$7),"Periode ok.","falsche Periode")</f>
        <v>falsche Periode</v>
      </c>
    </row>
    <row r="564" spans="2:13" x14ac:dyDescent="0.3">
      <c r="B564" s="56"/>
      <c r="C564" s="38"/>
      <c r="D564" s="38"/>
      <c r="E564" s="45"/>
      <c r="F564" s="40"/>
      <c r="G564" s="52"/>
      <c r="H564" s="42">
        <f t="shared" si="24"/>
        <v>0</v>
      </c>
      <c r="I564" s="43">
        <f>IF(AND(C564&gt;='Umrechnungskurse und Konstanten'!$C$5,C564&lt;='Umrechnungskurse und Konstanten'!$D$5),F564*'Umrechnungskurse und Konstanten'!$E$5,0)+IF(AND(C564&gt;='Umrechnungskurse und Konstanten'!$C$6,C564&lt;='Umrechnungskurse und Konstanten'!$D$6),F564*'Umrechnungskurse und Konstanten'!$E$6,0)+IF(AND(C564&gt;='Umrechnungskurse und Konstanten'!$C$7,C564&lt;='Umrechnungskurse und Konstanten'!$D$7),F564*'Umrechnungskurse und Konstanten'!$E$7,0)+IF(AND(C564&gt;='Umrechnungskurse und Konstanten'!$C$8,C564&lt;='Umrechnungskurse und Konstanten'!$D$8),F564*'Umrechnungskurse und Konstanten'!$E$8,0)+IF(AND(C564&gt;='Umrechnungskurse und Konstanten'!$C$9,C564&lt;='Umrechnungskurse und Konstanten'!$D$9),F564*'Umrechnungskurse und Konstanten'!$E$9,0)+IF(AND(C564&gt;='Umrechnungskurse und Konstanten'!$C$10,C564&lt;='Umrechnungskurse und Konstanten'!$D$10),F564*'Umrechnungskurse und Konstanten'!$E$10,0)+IF(AND(C564&gt;='Umrechnungskurse und Konstanten'!$C$11,C564&lt;='Umrechnungskurse und Konstanten'!$D$11),F564*'Umrechnungskurse und Konstanten'!$E$11,0)+IF(AND(C564&gt;='Umrechnungskurse und Konstanten'!$C$12,C564&lt;='Umrechnungskurse und Konstanten'!$D$12),F564*'Umrechnungskurse und Konstanten'!$E$12,0)+IF(AND(C564&gt;='Umrechnungskurse und Konstanten'!$C$13,C564&lt;='Umrechnungskurse und Konstanten'!$D$13),F564*'Umrechnungskurse und Konstanten'!$E$13,0)+IF(AND(C564&gt;='Umrechnungskurse und Konstanten'!$C$14,C564&lt;='Umrechnungskurse und Konstanten'!$D$14),F564*'Umrechnungskurse und Konstanten'!$E$14,0)+IF(AND(C564&gt;='Umrechnungskurse und Konstanten'!$C$15,C564&lt;='Umrechnungskurse und Konstanten'!$D$15),F564*'Umrechnungskurse und Konstanten'!$E$15,0)+IF(AND(C564&gt;='Umrechnungskurse und Konstanten'!$C$16,C564&lt;='Umrechnungskurse und Konstanten'!$D$16),F564*'Umrechnungskurse und Konstanten'!$E$16,0)</f>
        <v>0</v>
      </c>
      <c r="J564" s="43">
        <f t="shared" si="25"/>
        <v>0</v>
      </c>
      <c r="K564" s="43">
        <f t="shared" si="26"/>
        <v>0</v>
      </c>
      <c r="L564" s="69" t="str">
        <f>IF(OR(G564='Umrechnungskurse und Konstanten'!$E$21,G564='Umrechnungskurse und Konstanten'!$E$22,G564='Umrechnungskurse und Konstanten'!$E$23),"MwSt. Satz ok.","falsche/keine MwSt.")</f>
        <v>falsche/keine MwSt.</v>
      </c>
      <c r="M564" s="67" t="str">
        <f>IF(AND(C564&gt;='Umrechnungskurse und Konstanten'!$C$5,C564&lt;='Umrechnungskurse und Konstanten'!$D$7),"Periode ok.","falsche Periode")</f>
        <v>falsche Periode</v>
      </c>
    </row>
    <row r="565" spans="2:13" x14ac:dyDescent="0.3">
      <c r="B565" s="56"/>
      <c r="C565" s="38"/>
      <c r="D565" s="38"/>
      <c r="E565" s="45"/>
      <c r="F565" s="40"/>
      <c r="G565" s="52"/>
      <c r="H565" s="42">
        <f t="shared" si="24"/>
        <v>0</v>
      </c>
      <c r="I565" s="43">
        <f>IF(AND(C565&gt;='Umrechnungskurse und Konstanten'!$C$5,C565&lt;='Umrechnungskurse und Konstanten'!$D$5),F565*'Umrechnungskurse und Konstanten'!$E$5,0)+IF(AND(C565&gt;='Umrechnungskurse und Konstanten'!$C$6,C565&lt;='Umrechnungskurse und Konstanten'!$D$6),F565*'Umrechnungskurse und Konstanten'!$E$6,0)+IF(AND(C565&gt;='Umrechnungskurse und Konstanten'!$C$7,C565&lt;='Umrechnungskurse und Konstanten'!$D$7),F565*'Umrechnungskurse und Konstanten'!$E$7,0)+IF(AND(C565&gt;='Umrechnungskurse und Konstanten'!$C$8,C565&lt;='Umrechnungskurse und Konstanten'!$D$8),F565*'Umrechnungskurse und Konstanten'!$E$8,0)+IF(AND(C565&gt;='Umrechnungskurse und Konstanten'!$C$9,C565&lt;='Umrechnungskurse und Konstanten'!$D$9),F565*'Umrechnungskurse und Konstanten'!$E$9,0)+IF(AND(C565&gt;='Umrechnungskurse und Konstanten'!$C$10,C565&lt;='Umrechnungskurse und Konstanten'!$D$10),F565*'Umrechnungskurse und Konstanten'!$E$10,0)+IF(AND(C565&gt;='Umrechnungskurse und Konstanten'!$C$11,C565&lt;='Umrechnungskurse und Konstanten'!$D$11),F565*'Umrechnungskurse und Konstanten'!$E$11,0)+IF(AND(C565&gt;='Umrechnungskurse und Konstanten'!$C$12,C565&lt;='Umrechnungskurse und Konstanten'!$D$12),F565*'Umrechnungskurse und Konstanten'!$E$12,0)+IF(AND(C565&gt;='Umrechnungskurse und Konstanten'!$C$13,C565&lt;='Umrechnungskurse und Konstanten'!$D$13),F565*'Umrechnungskurse und Konstanten'!$E$13,0)+IF(AND(C565&gt;='Umrechnungskurse und Konstanten'!$C$14,C565&lt;='Umrechnungskurse und Konstanten'!$D$14),F565*'Umrechnungskurse und Konstanten'!$E$14,0)+IF(AND(C565&gt;='Umrechnungskurse und Konstanten'!$C$15,C565&lt;='Umrechnungskurse und Konstanten'!$D$15),F565*'Umrechnungskurse und Konstanten'!$E$15,0)+IF(AND(C565&gt;='Umrechnungskurse und Konstanten'!$C$16,C565&lt;='Umrechnungskurse und Konstanten'!$D$16),F565*'Umrechnungskurse und Konstanten'!$E$16,0)</f>
        <v>0</v>
      </c>
      <c r="J565" s="43">
        <f t="shared" si="25"/>
        <v>0</v>
      </c>
      <c r="K565" s="43">
        <f t="shared" si="26"/>
        <v>0</v>
      </c>
      <c r="L565" s="69" t="str">
        <f>IF(OR(G565='Umrechnungskurse und Konstanten'!$E$21,G565='Umrechnungskurse und Konstanten'!$E$22,G565='Umrechnungskurse und Konstanten'!$E$23),"MwSt. Satz ok.","falsche/keine MwSt.")</f>
        <v>falsche/keine MwSt.</v>
      </c>
      <c r="M565" s="67" t="str">
        <f>IF(AND(C565&gt;='Umrechnungskurse und Konstanten'!$C$5,C565&lt;='Umrechnungskurse und Konstanten'!$D$7),"Periode ok.","falsche Periode")</f>
        <v>falsche Periode</v>
      </c>
    </row>
    <row r="566" spans="2:13" x14ac:dyDescent="0.3">
      <c r="B566" s="56"/>
      <c r="C566" s="38"/>
      <c r="D566" s="38"/>
      <c r="E566" s="45"/>
      <c r="F566" s="40"/>
      <c r="G566" s="52"/>
      <c r="H566" s="42">
        <f t="shared" si="24"/>
        <v>0</v>
      </c>
      <c r="I566" s="43">
        <f>IF(AND(C566&gt;='Umrechnungskurse und Konstanten'!$C$5,C566&lt;='Umrechnungskurse und Konstanten'!$D$5),F566*'Umrechnungskurse und Konstanten'!$E$5,0)+IF(AND(C566&gt;='Umrechnungskurse und Konstanten'!$C$6,C566&lt;='Umrechnungskurse und Konstanten'!$D$6),F566*'Umrechnungskurse und Konstanten'!$E$6,0)+IF(AND(C566&gt;='Umrechnungskurse und Konstanten'!$C$7,C566&lt;='Umrechnungskurse und Konstanten'!$D$7),F566*'Umrechnungskurse und Konstanten'!$E$7,0)+IF(AND(C566&gt;='Umrechnungskurse und Konstanten'!$C$8,C566&lt;='Umrechnungskurse und Konstanten'!$D$8),F566*'Umrechnungskurse und Konstanten'!$E$8,0)+IF(AND(C566&gt;='Umrechnungskurse und Konstanten'!$C$9,C566&lt;='Umrechnungskurse und Konstanten'!$D$9),F566*'Umrechnungskurse und Konstanten'!$E$9,0)+IF(AND(C566&gt;='Umrechnungskurse und Konstanten'!$C$10,C566&lt;='Umrechnungskurse und Konstanten'!$D$10),F566*'Umrechnungskurse und Konstanten'!$E$10,0)+IF(AND(C566&gt;='Umrechnungskurse und Konstanten'!$C$11,C566&lt;='Umrechnungskurse und Konstanten'!$D$11),F566*'Umrechnungskurse und Konstanten'!$E$11,0)+IF(AND(C566&gt;='Umrechnungskurse und Konstanten'!$C$12,C566&lt;='Umrechnungskurse und Konstanten'!$D$12),F566*'Umrechnungskurse und Konstanten'!$E$12,0)+IF(AND(C566&gt;='Umrechnungskurse und Konstanten'!$C$13,C566&lt;='Umrechnungskurse und Konstanten'!$D$13),F566*'Umrechnungskurse und Konstanten'!$E$13,0)+IF(AND(C566&gt;='Umrechnungskurse und Konstanten'!$C$14,C566&lt;='Umrechnungskurse und Konstanten'!$D$14),F566*'Umrechnungskurse und Konstanten'!$E$14,0)+IF(AND(C566&gt;='Umrechnungskurse und Konstanten'!$C$15,C566&lt;='Umrechnungskurse und Konstanten'!$D$15),F566*'Umrechnungskurse und Konstanten'!$E$15,0)+IF(AND(C566&gt;='Umrechnungskurse und Konstanten'!$C$16,C566&lt;='Umrechnungskurse und Konstanten'!$D$16),F566*'Umrechnungskurse und Konstanten'!$E$16,0)</f>
        <v>0</v>
      </c>
      <c r="J566" s="43">
        <f t="shared" si="25"/>
        <v>0</v>
      </c>
      <c r="K566" s="43">
        <f t="shared" si="26"/>
        <v>0</v>
      </c>
      <c r="L566" s="69" t="str">
        <f>IF(OR(G566='Umrechnungskurse und Konstanten'!$E$21,G566='Umrechnungskurse und Konstanten'!$E$22,G566='Umrechnungskurse und Konstanten'!$E$23),"MwSt. Satz ok.","falsche/keine MwSt.")</f>
        <v>falsche/keine MwSt.</v>
      </c>
      <c r="M566" s="67" t="str">
        <f>IF(AND(C566&gt;='Umrechnungskurse und Konstanten'!$C$5,C566&lt;='Umrechnungskurse und Konstanten'!$D$7),"Periode ok.","falsche Periode")</f>
        <v>falsche Periode</v>
      </c>
    </row>
    <row r="567" spans="2:13" x14ac:dyDescent="0.3">
      <c r="B567" s="56"/>
      <c r="C567" s="38"/>
      <c r="D567" s="38"/>
      <c r="E567" s="45"/>
      <c r="F567" s="40"/>
      <c r="G567" s="52"/>
      <c r="H567" s="42">
        <f t="shared" si="24"/>
        <v>0</v>
      </c>
      <c r="I567" s="43">
        <f>IF(AND(C567&gt;='Umrechnungskurse und Konstanten'!$C$5,C567&lt;='Umrechnungskurse und Konstanten'!$D$5),F567*'Umrechnungskurse und Konstanten'!$E$5,0)+IF(AND(C567&gt;='Umrechnungskurse und Konstanten'!$C$6,C567&lt;='Umrechnungskurse und Konstanten'!$D$6),F567*'Umrechnungskurse und Konstanten'!$E$6,0)+IF(AND(C567&gt;='Umrechnungskurse und Konstanten'!$C$7,C567&lt;='Umrechnungskurse und Konstanten'!$D$7),F567*'Umrechnungskurse und Konstanten'!$E$7,0)+IF(AND(C567&gt;='Umrechnungskurse und Konstanten'!$C$8,C567&lt;='Umrechnungskurse und Konstanten'!$D$8),F567*'Umrechnungskurse und Konstanten'!$E$8,0)+IF(AND(C567&gt;='Umrechnungskurse und Konstanten'!$C$9,C567&lt;='Umrechnungskurse und Konstanten'!$D$9),F567*'Umrechnungskurse und Konstanten'!$E$9,0)+IF(AND(C567&gt;='Umrechnungskurse und Konstanten'!$C$10,C567&lt;='Umrechnungskurse und Konstanten'!$D$10),F567*'Umrechnungskurse und Konstanten'!$E$10,0)+IF(AND(C567&gt;='Umrechnungskurse und Konstanten'!$C$11,C567&lt;='Umrechnungskurse und Konstanten'!$D$11),F567*'Umrechnungskurse und Konstanten'!$E$11,0)+IF(AND(C567&gt;='Umrechnungskurse und Konstanten'!$C$12,C567&lt;='Umrechnungskurse und Konstanten'!$D$12),F567*'Umrechnungskurse und Konstanten'!$E$12,0)+IF(AND(C567&gt;='Umrechnungskurse und Konstanten'!$C$13,C567&lt;='Umrechnungskurse und Konstanten'!$D$13),F567*'Umrechnungskurse und Konstanten'!$E$13,0)+IF(AND(C567&gt;='Umrechnungskurse und Konstanten'!$C$14,C567&lt;='Umrechnungskurse und Konstanten'!$D$14),F567*'Umrechnungskurse und Konstanten'!$E$14,0)+IF(AND(C567&gt;='Umrechnungskurse und Konstanten'!$C$15,C567&lt;='Umrechnungskurse und Konstanten'!$D$15),F567*'Umrechnungskurse und Konstanten'!$E$15,0)+IF(AND(C567&gt;='Umrechnungskurse und Konstanten'!$C$16,C567&lt;='Umrechnungskurse und Konstanten'!$D$16),F567*'Umrechnungskurse und Konstanten'!$E$16,0)</f>
        <v>0</v>
      </c>
      <c r="J567" s="43">
        <f t="shared" si="25"/>
        <v>0</v>
      </c>
      <c r="K567" s="43">
        <f t="shared" si="26"/>
        <v>0</v>
      </c>
      <c r="L567" s="69" t="str">
        <f>IF(OR(G567='Umrechnungskurse und Konstanten'!$E$21,G567='Umrechnungskurse und Konstanten'!$E$22,G567='Umrechnungskurse und Konstanten'!$E$23),"MwSt. Satz ok.","falsche/keine MwSt.")</f>
        <v>falsche/keine MwSt.</v>
      </c>
      <c r="M567" s="67" t="str">
        <f>IF(AND(C567&gt;='Umrechnungskurse und Konstanten'!$C$5,C567&lt;='Umrechnungskurse und Konstanten'!$D$7),"Periode ok.","falsche Periode")</f>
        <v>falsche Periode</v>
      </c>
    </row>
    <row r="568" spans="2:13" x14ac:dyDescent="0.3">
      <c r="B568" s="56"/>
      <c r="C568" s="38"/>
      <c r="D568" s="38"/>
      <c r="E568" s="45"/>
      <c r="F568" s="40"/>
      <c r="G568" s="52"/>
      <c r="H568" s="42">
        <f t="shared" si="24"/>
        <v>0</v>
      </c>
      <c r="I568" s="43">
        <f>IF(AND(C568&gt;='Umrechnungskurse und Konstanten'!$C$5,C568&lt;='Umrechnungskurse und Konstanten'!$D$5),F568*'Umrechnungskurse und Konstanten'!$E$5,0)+IF(AND(C568&gt;='Umrechnungskurse und Konstanten'!$C$6,C568&lt;='Umrechnungskurse und Konstanten'!$D$6),F568*'Umrechnungskurse und Konstanten'!$E$6,0)+IF(AND(C568&gt;='Umrechnungskurse und Konstanten'!$C$7,C568&lt;='Umrechnungskurse und Konstanten'!$D$7),F568*'Umrechnungskurse und Konstanten'!$E$7,0)+IF(AND(C568&gt;='Umrechnungskurse und Konstanten'!$C$8,C568&lt;='Umrechnungskurse und Konstanten'!$D$8),F568*'Umrechnungskurse und Konstanten'!$E$8,0)+IF(AND(C568&gt;='Umrechnungskurse und Konstanten'!$C$9,C568&lt;='Umrechnungskurse und Konstanten'!$D$9),F568*'Umrechnungskurse und Konstanten'!$E$9,0)+IF(AND(C568&gt;='Umrechnungskurse und Konstanten'!$C$10,C568&lt;='Umrechnungskurse und Konstanten'!$D$10),F568*'Umrechnungskurse und Konstanten'!$E$10,0)+IF(AND(C568&gt;='Umrechnungskurse und Konstanten'!$C$11,C568&lt;='Umrechnungskurse und Konstanten'!$D$11),F568*'Umrechnungskurse und Konstanten'!$E$11,0)+IF(AND(C568&gt;='Umrechnungskurse und Konstanten'!$C$12,C568&lt;='Umrechnungskurse und Konstanten'!$D$12),F568*'Umrechnungskurse und Konstanten'!$E$12,0)+IF(AND(C568&gt;='Umrechnungskurse und Konstanten'!$C$13,C568&lt;='Umrechnungskurse und Konstanten'!$D$13),F568*'Umrechnungskurse und Konstanten'!$E$13,0)+IF(AND(C568&gt;='Umrechnungskurse und Konstanten'!$C$14,C568&lt;='Umrechnungskurse und Konstanten'!$D$14),F568*'Umrechnungskurse und Konstanten'!$E$14,0)+IF(AND(C568&gt;='Umrechnungskurse und Konstanten'!$C$15,C568&lt;='Umrechnungskurse und Konstanten'!$D$15),F568*'Umrechnungskurse und Konstanten'!$E$15,0)+IF(AND(C568&gt;='Umrechnungskurse und Konstanten'!$C$16,C568&lt;='Umrechnungskurse und Konstanten'!$D$16),F568*'Umrechnungskurse und Konstanten'!$E$16,0)</f>
        <v>0</v>
      </c>
      <c r="J568" s="43">
        <f t="shared" si="25"/>
        <v>0</v>
      </c>
      <c r="K568" s="43">
        <f t="shared" si="26"/>
        <v>0</v>
      </c>
      <c r="L568" s="69" t="str">
        <f>IF(OR(G568='Umrechnungskurse und Konstanten'!$E$21,G568='Umrechnungskurse und Konstanten'!$E$22,G568='Umrechnungskurse und Konstanten'!$E$23),"MwSt. Satz ok.","falsche/keine MwSt.")</f>
        <v>falsche/keine MwSt.</v>
      </c>
      <c r="M568" s="67" t="str">
        <f>IF(AND(C568&gt;='Umrechnungskurse und Konstanten'!$C$5,C568&lt;='Umrechnungskurse und Konstanten'!$D$7),"Periode ok.","falsche Periode")</f>
        <v>falsche Periode</v>
      </c>
    </row>
    <row r="569" spans="2:13" x14ac:dyDescent="0.3">
      <c r="B569" s="56"/>
      <c r="C569" s="38"/>
      <c r="D569" s="38"/>
      <c r="E569" s="45"/>
      <c r="F569" s="40"/>
      <c r="G569" s="52"/>
      <c r="H569" s="42">
        <f t="shared" si="24"/>
        <v>0</v>
      </c>
      <c r="I569" s="43">
        <f>IF(AND(C569&gt;='Umrechnungskurse und Konstanten'!$C$5,C569&lt;='Umrechnungskurse und Konstanten'!$D$5),F569*'Umrechnungskurse und Konstanten'!$E$5,0)+IF(AND(C569&gt;='Umrechnungskurse und Konstanten'!$C$6,C569&lt;='Umrechnungskurse und Konstanten'!$D$6),F569*'Umrechnungskurse und Konstanten'!$E$6,0)+IF(AND(C569&gt;='Umrechnungskurse und Konstanten'!$C$7,C569&lt;='Umrechnungskurse und Konstanten'!$D$7),F569*'Umrechnungskurse und Konstanten'!$E$7,0)+IF(AND(C569&gt;='Umrechnungskurse und Konstanten'!$C$8,C569&lt;='Umrechnungskurse und Konstanten'!$D$8),F569*'Umrechnungskurse und Konstanten'!$E$8,0)+IF(AND(C569&gt;='Umrechnungskurse und Konstanten'!$C$9,C569&lt;='Umrechnungskurse und Konstanten'!$D$9),F569*'Umrechnungskurse und Konstanten'!$E$9,0)+IF(AND(C569&gt;='Umrechnungskurse und Konstanten'!$C$10,C569&lt;='Umrechnungskurse und Konstanten'!$D$10),F569*'Umrechnungskurse und Konstanten'!$E$10,0)+IF(AND(C569&gt;='Umrechnungskurse und Konstanten'!$C$11,C569&lt;='Umrechnungskurse und Konstanten'!$D$11),F569*'Umrechnungskurse und Konstanten'!$E$11,0)+IF(AND(C569&gt;='Umrechnungskurse und Konstanten'!$C$12,C569&lt;='Umrechnungskurse und Konstanten'!$D$12),F569*'Umrechnungskurse und Konstanten'!$E$12,0)+IF(AND(C569&gt;='Umrechnungskurse und Konstanten'!$C$13,C569&lt;='Umrechnungskurse und Konstanten'!$D$13),F569*'Umrechnungskurse und Konstanten'!$E$13,0)+IF(AND(C569&gt;='Umrechnungskurse und Konstanten'!$C$14,C569&lt;='Umrechnungskurse und Konstanten'!$D$14),F569*'Umrechnungskurse und Konstanten'!$E$14,0)+IF(AND(C569&gt;='Umrechnungskurse und Konstanten'!$C$15,C569&lt;='Umrechnungskurse und Konstanten'!$D$15),F569*'Umrechnungskurse und Konstanten'!$E$15,0)+IF(AND(C569&gt;='Umrechnungskurse und Konstanten'!$C$16,C569&lt;='Umrechnungskurse und Konstanten'!$D$16),F569*'Umrechnungskurse und Konstanten'!$E$16,0)</f>
        <v>0</v>
      </c>
      <c r="J569" s="43">
        <f t="shared" si="25"/>
        <v>0</v>
      </c>
      <c r="K569" s="43">
        <f t="shared" si="26"/>
        <v>0</v>
      </c>
      <c r="L569" s="69" t="str">
        <f>IF(OR(G569='Umrechnungskurse und Konstanten'!$E$21,G569='Umrechnungskurse und Konstanten'!$E$22,G569='Umrechnungskurse und Konstanten'!$E$23),"MwSt. Satz ok.","falsche/keine MwSt.")</f>
        <v>falsche/keine MwSt.</v>
      </c>
      <c r="M569" s="67" t="str">
        <f>IF(AND(C569&gt;='Umrechnungskurse und Konstanten'!$C$5,C569&lt;='Umrechnungskurse und Konstanten'!$D$7),"Periode ok.","falsche Periode")</f>
        <v>falsche Periode</v>
      </c>
    </row>
    <row r="570" spans="2:13" x14ac:dyDescent="0.3">
      <c r="B570" s="56"/>
      <c r="C570" s="38"/>
      <c r="D570" s="38"/>
      <c r="E570" s="45"/>
      <c r="F570" s="40"/>
      <c r="G570" s="52"/>
      <c r="H570" s="42">
        <f t="shared" si="24"/>
        <v>0</v>
      </c>
      <c r="I570" s="43">
        <f>IF(AND(C570&gt;='Umrechnungskurse und Konstanten'!$C$5,C570&lt;='Umrechnungskurse und Konstanten'!$D$5),F570*'Umrechnungskurse und Konstanten'!$E$5,0)+IF(AND(C570&gt;='Umrechnungskurse und Konstanten'!$C$6,C570&lt;='Umrechnungskurse und Konstanten'!$D$6),F570*'Umrechnungskurse und Konstanten'!$E$6,0)+IF(AND(C570&gt;='Umrechnungskurse und Konstanten'!$C$7,C570&lt;='Umrechnungskurse und Konstanten'!$D$7),F570*'Umrechnungskurse und Konstanten'!$E$7,0)+IF(AND(C570&gt;='Umrechnungskurse und Konstanten'!$C$8,C570&lt;='Umrechnungskurse und Konstanten'!$D$8),F570*'Umrechnungskurse und Konstanten'!$E$8,0)+IF(AND(C570&gt;='Umrechnungskurse und Konstanten'!$C$9,C570&lt;='Umrechnungskurse und Konstanten'!$D$9),F570*'Umrechnungskurse und Konstanten'!$E$9,0)+IF(AND(C570&gt;='Umrechnungskurse und Konstanten'!$C$10,C570&lt;='Umrechnungskurse und Konstanten'!$D$10),F570*'Umrechnungskurse und Konstanten'!$E$10,0)+IF(AND(C570&gt;='Umrechnungskurse und Konstanten'!$C$11,C570&lt;='Umrechnungskurse und Konstanten'!$D$11),F570*'Umrechnungskurse und Konstanten'!$E$11,0)+IF(AND(C570&gt;='Umrechnungskurse und Konstanten'!$C$12,C570&lt;='Umrechnungskurse und Konstanten'!$D$12),F570*'Umrechnungskurse und Konstanten'!$E$12,0)+IF(AND(C570&gt;='Umrechnungskurse und Konstanten'!$C$13,C570&lt;='Umrechnungskurse und Konstanten'!$D$13),F570*'Umrechnungskurse und Konstanten'!$E$13,0)+IF(AND(C570&gt;='Umrechnungskurse und Konstanten'!$C$14,C570&lt;='Umrechnungskurse und Konstanten'!$D$14),F570*'Umrechnungskurse und Konstanten'!$E$14,0)+IF(AND(C570&gt;='Umrechnungskurse und Konstanten'!$C$15,C570&lt;='Umrechnungskurse und Konstanten'!$D$15),F570*'Umrechnungskurse und Konstanten'!$E$15,0)+IF(AND(C570&gt;='Umrechnungskurse und Konstanten'!$C$16,C570&lt;='Umrechnungskurse und Konstanten'!$D$16),F570*'Umrechnungskurse und Konstanten'!$E$16,0)</f>
        <v>0</v>
      </c>
      <c r="J570" s="43">
        <f t="shared" si="25"/>
        <v>0</v>
      </c>
      <c r="K570" s="43">
        <f t="shared" si="26"/>
        <v>0</v>
      </c>
      <c r="L570" s="69" t="str">
        <f>IF(OR(G570='Umrechnungskurse und Konstanten'!$E$21,G570='Umrechnungskurse und Konstanten'!$E$22,G570='Umrechnungskurse und Konstanten'!$E$23),"MwSt. Satz ok.","falsche/keine MwSt.")</f>
        <v>falsche/keine MwSt.</v>
      </c>
      <c r="M570" s="67" t="str">
        <f>IF(AND(C570&gt;='Umrechnungskurse und Konstanten'!$C$5,C570&lt;='Umrechnungskurse und Konstanten'!$D$7),"Periode ok.","falsche Periode")</f>
        <v>falsche Periode</v>
      </c>
    </row>
    <row r="571" spans="2:13" x14ac:dyDescent="0.3">
      <c r="B571" s="56"/>
      <c r="C571" s="38"/>
      <c r="D571" s="38"/>
      <c r="E571" s="45"/>
      <c r="F571" s="40"/>
      <c r="G571" s="52"/>
      <c r="H571" s="42">
        <f t="shared" si="24"/>
        <v>0</v>
      </c>
      <c r="I571" s="43">
        <f>IF(AND(C571&gt;='Umrechnungskurse und Konstanten'!$C$5,C571&lt;='Umrechnungskurse und Konstanten'!$D$5),F571*'Umrechnungskurse und Konstanten'!$E$5,0)+IF(AND(C571&gt;='Umrechnungskurse und Konstanten'!$C$6,C571&lt;='Umrechnungskurse und Konstanten'!$D$6),F571*'Umrechnungskurse und Konstanten'!$E$6,0)+IF(AND(C571&gt;='Umrechnungskurse und Konstanten'!$C$7,C571&lt;='Umrechnungskurse und Konstanten'!$D$7),F571*'Umrechnungskurse und Konstanten'!$E$7,0)+IF(AND(C571&gt;='Umrechnungskurse und Konstanten'!$C$8,C571&lt;='Umrechnungskurse und Konstanten'!$D$8),F571*'Umrechnungskurse und Konstanten'!$E$8,0)+IF(AND(C571&gt;='Umrechnungskurse und Konstanten'!$C$9,C571&lt;='Umrechnungskurse und Konstanten'!$D$9),F571*'Umrechnungskurse und Konstanten'!$E$9,0)+IF(AND(C571&gt;='Umrechnungskurse und Konstanten'!$C$10,C571&lt;='Umrechnungskurse und Konstanten'!$D$10),F571*'Umrechnungskurse und Konstanten'!$E$10,0)+IF(AND(C571&gt;='Umrechnungskurse und Konstanten'!$C$11,C571&lt;='Umrechnungskurse und Konstanten'!$D$11),F571*'Umrechnungskurse und Konstanten'!$E$11,0)+IF(AND(C571&gt;='Umrechnungskurse und Konstanten'!$C$12,C571&lt;='Umrechnungskurse und Konstanten'!$D$12),F571*'Umrechnungskurse und Konstanten'!$E$12,0)+IF(AND(C571&gt;='Umrechnungskurse und Konstanten'!$C$13,C571&lt;='Umrechnungskurse und Konstanten'!$D$13),F571*'Umrechnungskurse und Konstanten'!$E$13,0)+IF(AND(C571&gt;='Umrechnungskurse und Konstanten'!$C$14,C571&lt;='Umrechnungskurse und Konstanten'!$D$14),F571*'Umrechnungskurse und Konstanten'!$E$14,0)+IF(AND(C571&gt;='Umrechnungskurse und Konstanten'!$C$15,C571&lt;='Umrechnungskurse und Konstanten'!$D$15),F571*'Umrechnungskurse und Konstanten'!$E$15,0)+IF(AND(C571&gt;='Umrechnungskurse und Konstanten'!$C$16,C571&lt;='Umrechnungskurse und Konstanten'!$D$16),F571*'Umrechnungskurse und Konstanten'!$E$16,0)</f>
        <v>0</v>
      </c>
      <c r="J571" s="43">
        <f t="shared" si="25"/>
        <v>0</v>
      </c>
      <c r="K571" s="43">
        <f t="shared" si="26"/>
        <v>0</v>
      </c>
      <c r="L571" s="69" t="str">
        <f>IF(OR(G571='Umrechnungskurse und Konstanten'!$E$21,G571='Umrechnungskurse und Konstanten'!$E$22,G571='Umrechnungskurse und Konstanten'!$E$23),"MwSt. Satz ok.","falsche/keine MwSt.")</f>
        <v>falsche/keine MwSt.</v>
      </c>
      <c r="M571" s="67" t="str">
        <f>IF(AND(C571&gt;='Umrechnungskurse und Konstanten'!$C$5,C571&lt;='Umrechnungskurse und Konstanten'!$D$7),"Periode ok.","falsche Periode")</f>
        <v>falsche Periode</v>
      </c>
    </row>
    <row r="572" spans="2:13" x14ac:dyDescent="0.3">
      <c r="B572" s="56"/>
      <c r="C572" s="38"/>
      <c r="D572" s="38"/>
      <c r="E572" s="45"/>
      <c r="F572" s="40"/>
      <c r="G572" s="52"/>
      <c r="H572" s="42">
        <f t="shared" si="24"/>
        <v>0</v>
      </c>
      <c r="I572" s="43">
        <f>IF(AND(C572&gt;='Umrechnungskurse und Konstanten'!$C$5,C572&lt;='Umrechnungskurse und Konstanten'!$D$5),F572*'Umrechnungskurse und Konstanten'!$E$5,0)+IF(AND(C572&gt;='Umrechnungskurse und Konstanten'!$C$6,C572&lt;='Umrechnungskurse und Konstanten'!$D$6),F572*'Umrechnungskurse und Konstanten'!$E$6,0)+IF(AND(C572&gt;='Umrechnungskurse und Konstanten'!$C$7,C572&lt;='Umrechnungskurse und Konstanten'!$D$7),F572*'Umrechnungskurse und Konstanten'!$E$7,0)+IF(AND(C572&gt;='Umrechnungskurse und Konstanten'!$C$8,C572&lt;='Umrechnungskurse und Konstanten'!$D$8),F572*'Umrechnungskurse und Konstanten'!$E$8,0)+IF(AND(C572&gt;='Umrechnungskurse und Konstanten'!$C$9,C572&lt;='Umrechnungskurse und Konstanten'!$D$9),F572*'Umrechnungskurse und Konstanten'!$E$9,0)+IF(AND(C572&gt;='Umrechnungskurse und Konstanten'!$C$10,C572&lt;='Umrechnungskurse und Konstanten'!$D$10),F572*'Umrechnungskurse und Konstanten'!$E$10,0)+IF(AND(C572&gt;='Umrechnungskurse und Konstanten'!$C$11,C572&lt;='Umrechnungskurse und Konstanten'!$D$11),F572*'Umrechnungskurse und Konstanten'!$E$11,0)+IF(AND(C572&gt;='Umrechnungskurse und Konstanten'!$C$12,C572&lt;='Umrechnungskurse und Konstanten'!$D$12),F572*'Umrechnungskurse und Konstanten'!$E$12,0)+IF(AND(C572&gt;='Umrechnungskurse und Konstanten'!$C$13,C572&lt;='Umrechnungskurse und Konstanten'!$D$13),F572*'Umrechnungskurse und Konstanten'!$E$13,0)+IF(AND(C572&gt;='Umrechnungskurse und Konstanten'!$C$14,C572&lt;='Umrechnungskurse und Konstanten'!$D$14),F572*'Umrechnungskurse und Konstanten'!$E$14,0)+IF(AND(C572&gt;='Umrechnungskurse und Konstanten'!$C$15,C572&lt;='Umrechnungskurse und Konstanten'!$D$15),F572*'Umrechnungskurse und Konstanten'!$E$15,0)+IF(AND(C572&gt;='Umrechnungskurse und Konstanten'!$C$16,C572&lt;='Umrechnungskurse und Konstanten'!$D$16),F572*'Umrechnungskurse und Konstanten'!$E$16,0)</f>
        <v>0</v>
      </c>
      <c r="J572" s="43">
        <f t="shared" si="25"/>
        <v>0</v>
      </c>
      <c r="K572" s="43">
        <f t="shared" si="26"/>
        <v>0</v>
      </c>
      <c r="L572" s="69" t="str">
        <f>IF(OR(G572='Umrechnungskurse und Konstanten'!$E$21,G572='Umrechnungskurse und Konstanten'!$E$22,G572='Umrechnungskurse und Konstanten'!$E$23),"MwSt. Satz ok.","falsche/keine MwSt.")</f>
        <v>falsche/keine MwSt.</v>
      </c>
      <c r="M572" s="67" t="str">
        <f>IF(AND(C572&gt;='Umrechnungskurse und Konstanten'!$C$5,C572&lt;='Umrechnungskurse und Konstanten'!$D$7),"Periode ok.","falsche Periode")</f>
        <v>falsche Periode</v>
      </c>
    </row>
    <row r="573" spans="2:13" x14ac:dyDescent="0.3">
      <c r="B573" s="56"/>
      <c r="C573" s="38"/>
      <c r="D573" s="38"/>
      <c r="E573" s="45"/>
      <c r="F573" s="40"/>
      <c r="G573" s="52"/>
      <c r="H573" s="42">
        <f t="shared" si="24"/>
        <v>0</v>
      </c>
      <c r="I573" s="43">
        <f>IF(AND(C573&gt;='Umrechnungskurse und Konstanten'!$C$5,C573&lt;='Umrechnungskurse und Konstanten'!$D$5),F573*'Umrechnungskurse und Konstanten'!$E$5,0)+IF(AND(C573&gt;='Umrechnungskurse und Konstanten'!$C$6,C573&lt;='Umrechnungskurse und Konstanten'!$D$6),F573*'Umrechnungskurse und Konstanten'!$E$6,0)+IF(AND(C573&gt;='Umrechnungskurse und Konstanten'!$C$7,C573&lt;='Umrechnungskurse und Konstanten'!$D$7),F573*'Umrechnungskurse und Konstanten'!$E$7,0)+IF(AND(C573&gt;='Umrechnungskurse und Konstanten'!$C$8,C573&lt;='Umrechnungskurse und Konstanten'!$D$8),F573*'Umrechnungskurse und Konstanten'!$E$8,0)+IF(AND(C573&gt;='Umrechnungskurse und Konstanten'!$C$9,C573&lt;='Umrechnungskurse und Konstanten'!$D$9),F573*'Umrechnungskurse und Konstanten'!$E$9,0)+IF(AND(C573&gt;='Umrechnungskurse und Konstanten'!$C$10,C573&lt;='Umrechnungskurse und Konstanten'!$D$10),F573*'Umrechnungskurse und Konstanten'!$E$10,0)+IF(AND(C573&gt;='Umrechnungskurse und Konstanten'!$C$11,C573&lt;='Umrechnungskurse und Konstanten'!$D$11),F573*'Umrechnungskurse und Konstanten'!$E$11,0)+IF(AND(C573&gt;='Umrechnungskurse und Konstanten'!$C$12,C573&lt;='Umrechnungskurse und Konstanten'!$D$12),F573*'Umrechnungskurse und Konstanten'!$E$12,0)+IF(AND(C573&gt;='Umrechnungskurse und Konstanten'!$C$13,C573&lt;='Umrechnungskurse und Konstanten'!$D$13),F573*'Umrechnungskurse und Konstanten'!$E$13,0)+IF(AND(C573&gt;='Umrechnungskurse und Konstanten'!$C$14,C573&lt;='Umrechnungskurse und Konstanten'!$D$14),F573*'Umrechnungskurse und Konstanten'!$E$14,0)+IF(AND(C573&gt;='Umrechnungskurse und Konstanten'!$C$15,C573&lt;='Umrechnungskurse und Konstanten'!$D$15),F573*'Umrechnungskurse und Konstanten'!$E$15,0)+IF(AND(C573&gt;='Umrechnungskurse und Konstanten'!$C$16,C573&lt;='Umrechnungskurse und Konstanten'!$D$16),F573*'Umrechnungskurse und Konstanten'!$E$16,0)</f>
        <v>0</v>
      </c>
      <c r="J573" s="43">
        <f t="shared" si="25"/>
        <v>0</v>
      </c>
      <c r="K573" s="43">
        <f t="shared" si="26"/>
        <v>0</v>
      </c>
      <c r="L573" s="69" t="str">
        <f>IF(OR(G573='Umrechnungskurse und Konstanten'!$E$21,G573='Umrechnungskurse und Konstanten'!$E$22,G573='Umrechnungskurse und Konstanten'!$E$23),"MwSt. Satz ok.","falsche/keine MwSt.")</f>
        <v>falsche/keine MwSt.</v>
      </c>
      <c r="M573" s="67" t="str">
        <f>IF(AND(C573&gt;='Umrechnungskurse und Konstanten'!$C$5,C573&lt;='Umrechnungskurse und Konstanten'!$D$7),"Periode ok.","falsche Periode")</f>
        <v>falsche Periode</v>
      </c>
    </row>
    <row r="574" spans="2:13" x14ac:dyDescent="0.3">
      <c r="B574" s="56"/>
      <c r="C574" s="38"/>
      <c r="D574" s="38"/>
      <c r="E574" s="45"/>
      <c r="F574" s="40"/>
      <c r="G574" s="52"/>
      <c r="H574" s="42">
        <f t="shared" si="24"/>
        <v>0</v>
      </c>
      <c r="I574" s="43">
        <f>IF(AND(C574&gt;='Umrechnungskurse und Konstanten'!$C$5,C574&lt;='Umrechnungskurse und Konstanten'!$D$5),F574*'Umrechnungskurse und Konstanten'!$E$5,0)+IF(AND(C574&gt;='Umrechnungskurse und Konstanten'!$C$6,C574&lt;='Umrechnungskurse und Konstanten'!$D$6),F574*'Umrechnungskurse und Konstanten'!$E$6,0)+IF(AND(C574&gt;='Umrechnungskurse und Konstanten'!$C$7,C574&lt;='Umrechnungskurse und Konstanten'!$D$7),F574*'Umrechnungskurse und Konstanten'!$E$7,0)+IF(AND(C574&gt;='Umrechnungskurse und Konstanten'!$C$8,C574&lt;='Umrechnungskurse und Konstanten'!$D$8),F574*'Umrechnungskurse und Konstanten'!$E$8,0)+IF(AND(C574&gt;='Umrechnungskurse und Konstanten'!$C$9,C574&lt;='Umrechnungskurse und Konstanten'!$D$9),F574*'Umrechnungskurse und Konstanten'!$E$9,0)+IF(AND(C574&gt;='Umrechnungskurse und Konstanten'!$C$10,C574&lt;='Umrechnungskurse und Konstanten'!$D$10),F574*'Umrechnungskurse und Konstanten'!$E$10,0)+IF(AND(C574&gt;='Umrechnungskurse und Konstanten'!$C$11,C574&lt;='Umrechnungskurse und Konstanten'!$D$11),F574*'Umrechnungskurse und Konstanten'!$E$11,0)+IF(AND(C574&gt;='Umrechnungskurse und Konstanten'!$C$12,C574&lt;='Umrechnungskurse und Konstanten'!$D$12),F574*'Umrechnungskurse und Konstanten'!$E$12,0)+IF(AND(C574&gt;='Umrechnungskurse und Konstanten'!$C$13,C574&lt;='Umrechnungskurse und Konstanten'!$D$13),F574*'Umrechnungskurse und Konstanten'!$E$13,0)+IF(AND(C574&gt;='Umrechnungskurse und Konstanten'!$C$14,C574&lt;='Umrechnungskurse und Konstanten'!$D$14),F574*'Umrechnungskurse und Konstanten'!$E$14,0)+IF(AND(C574&gt;='Umrechnungskurse und Konstanten'!$C$15,C574&lt;='Umrechnungskurse und Konstanten'!$D$15),F574*'Umrechnungskurse und Konstanten'!$E$15,0)+IF(AND(C574&gt;='Umrechnungskurse und Konstanten'!$C$16,C574&lt;='Umrechnungskurse und Konstanten'!$D$16),F574*'Umrechnungskurse und Konstanten'!$E$16,0)</f>
        <v>0</v>
      </c>
      <c r="J574" s="43">
        <f t="shared" si="25"/>
        <v>0</v>
      </c>
      <c r="K574" s="43">
        <f t="shared" si="26"/>
        <v>0</v>
      </c>
      <c r="L574" s="69" t="str">
        <f>IF(OR(G574='Umrechnungskurse und Konstanten'!$E$21,G574='Umrechnungskurse und Konstanten'!$E$22,G574='Umrechnungskurse und Konstanten'!$E$23),"MwSt. Satz ok.","falsche/keine MwSt.")</f>
        <v>falsche/keine MwSt.</v>
      </c>
      <c r="M574" s="67" t="str">
        <f>IF(AND(C574&gt;='Umrechnungskurse und Konstanten'!$C$5,C574&lt;='Umrechnungskurse und Konstanten'!$D$7),"Periode ok.","falsche Periode")</f>
        <v>falsche Periode</v>
      </c>
    </row>
    <row r="575" spans="2:13" x14ac:dyDescent="0.3">
      <c r="B575" s="56"/>
      <c r="C575" s="38"/>
      <c r="D575" s="38"/>
      <c r="E575" s="45"/>
      <c r="F575" s="40"/>
      <c r="G575" s="52"/>
      <c r="H575" s="42">
        <f t="shared" si="24"/>
        <v>0</v>
      </c>
      <c r="I575" s="43">
        <f>IF(AND(C575&gt;='Umrechnungskurse und Konstanten'!$C$5,C575&lt;='Umrechnungskurse und Konstanten'!$D$5),F575*'Umrechnungskurse und Konstanten'!$E$5,0)+IF(AND(C575&gt;='Umrechnungskurse und Konstanten'!$C$6,C575&lt;='Umrechnungskurse und Konstanten'!$D$6),F575*'Umrechnungskurse und Konstanten'!$E$6,0)+IF(AND(C575&gt;='Umrechnungskurse und Konstanten'!$C$7,C575&lt;='Umrechnungskurse und Konstanten'!$D$7),F575*'Umrechnungskurse und Konstanten'!$E$7,0)+IF(AND(C575&gt;='Umrechnungskurse und Konstanten'!$C$8,C575&lt;='Umrechnungskurse und Konstanten'!$D$8),F575*'Umrechnungskurse und Konstanten'!$E$8,0)+IF(AND(C575&gt;='Umrechnungskurse und Konstanten'!$C$9,C575&lt;='Umrechnungskurse und Konstanten'!$D$9),F575*'Umrechnungskurse und Konstanten'!$E$9,0)+IF(AND(C575&gt;='Umrechnungskurse und Konstanten'!$C$10,C575&lt;='Umrechnungskurse und Konstanten'!$D$10),F575*'Umrechnungskurse und Konstanten'!$E$10,0)+IF(AND(C575&gt;='Umrechnungskurse und Konstanten'!$C$11,C575&lt;='Umrechnungskurse und Konstanten'!$D$11),F575*'Umrechnungskurse und Konstanten'!$E$11,0)+IF(AND(C575&gt;='Umrechnungskurse und Konstanten'!$C$12,C575&lt;='Umrechnungskurse und Konstanten'!$D$12),F575*'Umrechnungskurse und Konstanten'!$E$12,0)+IF(AND(C575&gt;='Umrechnungskurse und Konstanten'!$C$13,C575&lt;='Umrechnungskurse und Konstanten'!$D$13),F575*'Umrechnungskurse und Konstanten'!$E$13,0)+IF(AND(C575&gt;='Umrechnungskurse und Konstanten'!$C$14,C575&lt;='Umrechnungskurse und Konstanten'!$D$14),F575*'Umrechnungskurse und Konstanten'!$E$14,0)+IF(AND(C575&gt;='Umrechnungskurse und Konstanten'!$C$15,C575&lt;='Umrechnungskurse und Konstanten'!$D$15),F575*'Umrechnungskurse und Konstanten'!$E$15,0)+IF(AND(C575&gt;='Umrechnungskurse und Konstanten'!$C$16,C575&lt;='Umrechnungskurse und Konstanten'!$D$16),F575*'Umrechnungskurse und Konstanten'!$E$16,0)</f>
        <v>0</v>
      </c>
      <c r="J575" s="43">
        <f t="shared" si="25"/>
        <v>0</v>
      </c>
      <c r="K575" s="43">
        <f t="shared" si="26"/>
        <v>0</v>
      </c>
      <c r="L575" s="69" t="str">
        <f>IF(OR(G575='Umrechnungskurse und Konstanten'!$E$21,G575='Umrechnungskurse und Konstanten'!$E$22,G575='Umrechnungskurse und Konstanten'!$E$23),"MwSt. Satz ok.","falsche/keine MwSt.")</f>
        <v>falsche/keine MwSt.</v>
      </c>
      <c r="M575" s="67" t="str">
        <f>IF(AND(C575&gt;='Umrechnungskurse und Konstanten'!$C$5,C575&lt;='Umrechnungskurse und Konstanten'!$D$7),"Periode ok.","falsche Periode")</f>
        <v>falsche Periode</v>
      </c>
    </row>
    <row r="576" spans="2:13" x14ac:dyDescent="0.3">
      <c r="B576" s="56"/>
      <c r="C576" s="38"/>
      <c r="D576" s="38"/>
      <c r="E576" s="45"/>
      <c r="F576" s="40"/>
      <c r="G576" s="52"/>
      <c r="H576" s="42">
        <f t="shared" si="24"/>
        <v>0</v>
      </c>
      <c r="I576" s="43">
        <f>IF(AND(C576&gt;='Umrechnungskurse und Konstanten'!$C$5,C576&lt;='Umrechnungskurse und Konstanten'!$D$5),F576*'Umrechnungskurse und Konstanten'!$E$5,0)+IF(AND(C576&gt;='Umrechnungskurse und Konstanten'!$C$6,C576&lt;='Umrechnungskurse und Konstanten'!$D$6),F576*'Umrechnungskurse und Konstanten'!$E$6,0)+IF(AND(C576&gt;='Umrechnungskurse und Konstanten'!$C$7,C576&lt;='Umrechnungskurse und Konstanten'!$D$7),F576*'Umrechnungskurse und Konstanten'!$E$7,0)+IF(AND(C576&gt;='Umrechnungskurse und Konstanten'!$C$8,C576&lt;='Umrechnungskurse und Konstanten'!$D$8),F576*'Umrechnungskurse und Konstanten'!$E$8,0)+IF(AND(C576&gt;='Umrechnungskurse und Konstanten'!$C$9,C576&lt;='Umrechnungskurse und Konstanten'!$D$9),F576*'Umrechnungskurse und Konstanten'!$E$9,0)+IF(AND(C576&gt;='Umrechnungskurse und Konstanten'!$C$10,C576&lt;='Umrechnungskurse und Konstanten'!$D$10),F576*'Umrechnungskurse und Konstanten'!$E$10,0)+IF(AND(C576&gt;='Umrechnungskurse und Konstanten'!$C$11,C576&lt;='Umrechnungskurse und Konstanten'!$D$11),F576*'Umrechnungskurse und Konstanten'!$E$11,0)+IF(AND(C576&gt;='Umrechnungskurse und Konstanten'!$C$12,C576&lt;='Umrechnungskurse und Konstanten'!$D$12),F576*'Umrechnungskurse und Konstanten'!$E$12,0)+IF(AND(C576&gt;='Umrechnungskurse und Konstanten'!$C$13,C576&lt;='Umrechnungskurse und Konstanten'!$D$13),F576*'Umrechnungskurse und Konstanten'!$E$13,0)+IF(AND(C576&gt;='Umrechnungskurse und Konstanten'!$C$14,C576&lt;='Umrechnungskurse und Konstanten'!$D$14),F576*'Umrechnungskurse und Konstanten'!$E$14,0)+IF(AND(C576&gt;='Umrechnungskurse und Konstanten'!$C$15,C576&lt;='Umrechnungskurse und Konstanten'!$D$15),F576*'Umrechnungskurse und Konstanten'!$E$15,0)+IF(AND(C576&gt;='Umrechnungskurse und Konstanten'!$C$16,C576&lt;='Umrechnungskurse und Konstanten'!$D$16),F576*'Umrechnungskurse und Konstanten'!$E$16,0)</f>
        <v>0</v>
      </c>
      <c r="J576" s="43">
        <f t="shared" si="25"/>
        <v>0</v>
      </c>
      <c r="K576" s="43">
        <f t="shared" si="26"/>
        <v>0</v>
      </c>
      <c r="L576" s="69" t="str">
        <f>IF(OR(G576='Umrechnungskurse und Konstanten'!$E$21,G576='Umrechnungskurse und Konstanten'!$E$22,G576='Umrechnungskurse und Konstanten'!$E$23),"MwSt. Satz ok.","falsche/keine MwSt.")</f>
        <v>falsche/keine MwSt.</v>
      </c>
      <c r="M576" s="67" t="str">
        <f>IF(AND(C576&gt;='Umrechnungskurse und Konstanten'!$C$5,C576&lt;='Umrechnungskurse und Konstanten'!$D$7),"Periode ok.","falsche Periode")</f>
        <v>falsche Periode</v>
      </c>
    </row>
    <row r="577" spans="2:13" x14ac:dyDescent="0.3">
      <c r="B577" s="56"/>
      <c r="C577" s="38"/>
      <c r="D577" s="38"/>
      <c r="E577" s="45"/>
      <c r="F577" s="40"/>
      <c r="G577" s="52"/>
      <c r="H577" s="42">
        <f t="shared" si="24"/>
        <v>0</v>
      </c>
      <c r="I577" s="43">
        <f>IF(AND(C577&gt;='Umrechnungskurse und Konstanten'!$C$5,C577&lt;='Umrechnungskurse und Konstanten'!$D$5),F577*'Umrechnungskurse und Konstanten'!$E$5,0)+IF(AND(C577&gt;='Umrechnungskurse und Konstanten'!$C$6,C577&lt;='Umrechnungskurse und Konstanten'!$D$6),F577*'Umrechnungskurse und Konstanten'!$E$6,0)+IF(AND(C577&gt;='Umrechnungskurse und Konstanten'!$C$7,C577&lt;='Umrechnungskurse und Konstanten'!$D$7),F577*'Umrechnungskurse und Konstanten'!$E$7,0)+IF(AND(C577&gt;='Umrechnungskurse und Konstanten'!$C$8,C577&lt;='Umrechnungskurse und Konstanten'!$D$8),F577*'Umrechnungskurse und Konstanten'!$E$8,0)+IF(AND(C577&gt;='Umrechnungskurse und Konstanten'!$C$9,C577&lt;='Umrechnungskurse und Konstanten'!$D$9),F577*'Umrechnungskurse und Konstanten'!$E$9,0)+IF(AND(C577&gt;='Umrechnungskurse und Konstanten'!$C$10,C577&lt;='Umrechnungskurse und Konstanten'!$D$10),F577*'Umrechnungskurse und Konstanten'!$E$10,0)+IF(AND(C577&gt;='Umrechnungskurse und Konstanten'!$C$11,C577&lt;='Umrechnungskurse und Konstanten'!$D$11),F577*'Umrechnungskurse und Konstanten'!$E$11,0)+IF(AND(C577&gt;='Umrechnungskurse und Konstanten'!$C$12,C577&lt;='Umrechnungskurse und Konstanten'!$D$12),F577*'Umrechnungskurse und Konstanten'!$E$12,0)+IF(AND(C577&gt;='Umrechnungskurse und Konstanten'!$C$13,C577&lt;='Umrechnungskurse und Konstanten'!$D$13),F577*'Umrechnungskurse und Konstanten'!$E$13,0)+IF(AND(C577&gt;='Umrechnungskurse und Konstanten'!$C$14,C577&lt;='Umrechnungskurse und Konstanten'!$D$14),F577*'Umrechnungskurse und Konstanten'!$E$14,0)+IF(AND(C577&gt;='Umrechnungskurse und Konstanten'!$C$15,C577&lt;='Umrechnungskurse und Konstanten'!$D$15),F577*'Umrechnungskurse und Konstanten'!$E$15,0)+IF(AND(C577&gt;='Umrechnungskurse und Konstanten'!$C$16,C577&lt;='Umrechnungskurse und Konstanten'!$D$16),F577*'Umrechnungskurse und Konstanten'!$E$16,0)</f>
        <v>0</v>
      </c>
      <c r="J577" s="43">
        <f t="shared" si="25"/>
        <v>0</v>
      </c>
      <c r="K577" s="43">
        <f t="shared" si="26"/>
        <v>0</v>
      </c>
      <c r="L577" s="69" t="str">
        <f>IF(OR(G577='Umrechnungskurse und Konstanten'!$E$21,G577='Umrechnungskurse und Konstanten'!$E$22,G577='Umrechnungskurse und Konstanten'!$E$23),"MwSt. Satz ok.","falsche/keine MwSt.")</f>
        <v>falsche/keine MwSt.</v>
      </c>
      <c r="M577" s="67" t="str">
        <f>IF(AND(C577&gt;='Umrechnungskurse und Konstanten'!$C$5,C577&lt;='Umrechnungskurse und Konstanten'!$D$7),"Periode ok.","falsche Periode")</f>
        <v>falsche Periode</v>
      </c>
    </row>
    <row r="578" spans="2:13" x14ac:dyDescent="0.3">
      <c r="B578" s="56"/>
      <c r="C578" s="38"/>
      <c r="D578" s="38"/>
      <c r="E578" s="45"/>
      <c r="F578" s="40"/>
      <c r="G578" s="52"/>
      <c r="H578" s="42">
        <f t="shared" si="24"/>
        <v>0</v>
      </c>
      <c r="I578" s="43">
        <f>IF(AND(C578&gt;='Umrechnungskurse und Konstanten'!$C$5,C578&lt;='Umrechnungskurse und Konstanten'!$D$5),F578*'Umrechnungskurse und Konstanten'!$E$5,0)+IF(AND(C578&gt;='Umrechnungskurse und Konstanten'!$C$6,C578&lt;='Umrechnungskurse und Konstanten'!$D$6),F578*'Umrechnungskurse und Konstanten'!$E$6,0)+IF(AND(C578&gt;='Umrechnungskurse und Konstanten'!$C$7,C578&lt;='Umrechnungskurse und Konstanten'!$D$7),F578*'Umrechnungskurse und Konstanten'!$E$7,0)+IF(AND(C578&gt;='Umrechnungskurse und Konstanten'!$C$8,C578&lt;='Umrechnungskurse und Konstanten'!$D$8),F578*'Umrechnungskurse und Konstanten'!$E$8,0)+IF(AND(C578&gt;='Umrechnungskurse und Konstanten'!$C$9,C578&lt;='Umrechnungskurse und Konstanten'!$D$9),F578*'Umrechnungskurse und Konstanten'!$E$9,0)+IF(AND(C578&gt;='Umrechnungskurse und Konstanten'!$C$10,C578&lt;='Umrechnungskurse und Konstanten'!$D$10),F578*'Umrechnungskurse und Konstanten'!$E$10,0)+IF(AND(C578&gt;='Umrechnungskurse und Konstanten'!$C$11,C578&lt;='Umrechnungskurse und Konstanten'!$D$11),F578*'Umrechnungskurse und Konstanten'!$E$11,0)+IF(AND(C578&gt;='Umrechnungskurse und Konstanten'!$C$12,C578&lt;='Umrechnungskurse und Konstanten'!$D$12),F578*'Umrechnungskurse und Konstanten'!$E$12,0)+IF(AND(C578&gt;='Umrechnungskurse und Konstanten'!$C$13,C578&lt;='Umrechnungskurse und Konstanten'!$D$13),F578*'Umrechnungskurse und Konstanten'!$E$13,0)+IF(AND(C578&gt;='Umrechnungskurse und Konstanten'!$C$14,C578&lt;='Umrechnungskurse und Konstanten'!$D$14),F578*'Umrechnungskurse und Konstanten'!$E$14,0)+IF(AND(C578&gt;='Umrechnungskurse und Konstanten'!$C$15,C578&lt;='Umrechnungskurse und Konstanten'!$D$15),F578*'Umrechnungskurse und Konstanten'!$E$15,0)+IF(AND(C578&gt;='Umrechnungskurse und Konstanten'!$C$16,C578&lt;='Umrechnungskurse und Konstanten'!$D$16),F578*'Umrechnungskurse und Konstanten'!$E$16,0)</f>
        <v>0</v>
      </c>
      <c r="J578" s="43">
        <f t="shared" si="25"/>
        <v>0</v>
      </c>
      <c r="K578" s="43">
        <f t="shared" si="26"/>
        <v>0</v>
      </c>
      <c r="L578" s="69" t="str">
        <f>IF(OR(G578='Umrechnungskurse und Konstanten'!$E$21,G578='Umrechnungskurse und Konstanten'!$E$22,G578='Umrechnungskurse und Konstanten'!$E$23),"MwSt. Satz ok.","falsche/keine MwSt.")</f>
        <v>falsche/keine MwSt.</v>
      </c>
      <c r="M578" s="67" t="str">
        <f>IF(AND(C578&gt;='Umrechnungskurse und Konstanten'!$C$5,C578&lt;='Umrechnungskurse und Konstanten'!$D$7),"Periode ok.","falsche Periode")</f>
        <v>falsche Periode</v>
      </c>
    </row>
    <row r="579" spans="2:13" x14ac:dyDescent="0.3">
      <c r="B579" s="56"/>
      <c r="C579" s="38"/>
      <c r="D579" s="38"/>
      <c r="E579" s="45"/>
      <c r="F579" s="40"/>
      <c r="G579" s="52"/>
      <c r="H579" s="42">
        <f t="shared" si="24"/>
        <v>0</v>
      </c>
      <c r="I579" s="43">
        <f>IF(AND(C579&gt;='Umrechnungskurse und Konstanten'!$C$5,C579&lt;='Umrechnungskurse und Konstanten'!$D$5),F579*'Umrechnungskurse und Konstanten'!$E$5,0)+IF(AND(C579&gt;='Umrechnungskurse und Konstanten'!$C$6,C579&lt;='Umrechnungskurse und Konstanten'!$D$6),F579*'Umrechnungskurse und Konstanten'!$E$6,0)+IF(AND(C579&gt;='Umrechnungskurse und Konstanten'!$C$7,C579&lt;='Umrechnungskurse und Konstanten'!$D$7),F579*'Umrechnungskurse und Konstanten'!$E$7,0)+IF(AND(C579&gt;='Umrechnungskurse und Konstanten'!$C$8,C579&lt;='Umrechnungskurse und Konstanten'!$D$8),F579*'Umrechnungskurse und Konstanten'!$E$8,0)+IF(AND(C579&gt;='Umrechnungskurse und Konstanten'!$C$9,C579&lt;='Umrechnungskurse und Konstanten'!$D$9),F579*'Umrechnungskurse und Konstanten'!$E$9,0)+IF(AND(C579&gt;='Umrechnungskurse und Konstanten'!$C$10,C579&lt;='Umrechnungskurse und Konstanten'!$D$10),F579*'Umrechnungskurse und Konstanten'!$E$10,0)+IF(AND(C579&gt;='Umrechnungskurse und Konstanten'!$C$11,C579&lt;='Umrechnungskurse und Konstanten'!$D$11),F579*'Umrechnungskurse und Konstanten'!$E$11,0)+IF(AND(C579&gt;='Umrechnungskurse und Konstanten'!$C$12,C579&lt;='Umrechnungskurse und Konstanten'!$D$12),F579*'Umrechnungskurse und Konstanten'!$E$12,0)+IF(AND(C579&gt;='Umrechnungskurse und Konstanten'!$C$13,C579&lt;='Umrechnungskurse und Konstanten'!$D$13),F579*'Umrechnungskurse und Konstanten'!$E$13,0)+IF(AND(C579&gt;='Umrechnungskurse und Konstanten'!$C$14,C579&lt;='Umrechnungskurse und Konstanten'!$D$14),F579*'Umrechnungskurse und Konstanten'!$E$14,0)+IF(AND(C579&gt;='Umrechnungskurse und Konstanten'!$C$15,C579&lt;='Umrechnungskurse und Konstanten'!$D$15),F579*'Umrechnungskurse und Konstanten'!$E$15,0)+IF(AND(C579&gt;='Umrechnungskurse und Konstanten'!$C$16,C579&lt;='Umrechnungskurse und Konstanten'!$D$16),F579*'Umrechnungskurse und Konstanten'!$E$16,0)</f>
        <v>0</v>
      </c>
      <c r="J579" s="43">
        <f t="shared" si="25"/>
        <v>0</v>
      </c>
      <c r="K579" s="43">
        <f t="shared" si="26"/>
        <v>0</v>
      </c>
      <c r="L579" s="69" t="str">
        <f>IF(OR(G579='Umrechnungskurse und Konstanten'!$E$21,G579='Umrechnungskurse und Konstanten'!$E$22,G579='Umrechnungskurse und Konstanten'!$E$23),"MwSt. Satz ok.","falsche/keine MwSt.")</f>
        <v>falsche/keine MwSt.</v>
      </c>
      <c r="M579" s="67" t="str">
        <f>IF(AND(C579&gt;='Umrechnungskurse und Konstanten'!$C$5,C579&lt;='Umrechnungskurse und Konstanten'!$D$7),"Periode ok.","falsche Periode")</f>
        <v>falsche Periode</v>
      </c>
    </row>
    <row r="580" spans="2:13" x14ac:dyDescent="0.3">
      <c r="B580" s="56"/>
      <c r="C580" s="38"/>
      <c r="D580" s="38"/>
      <c r="E580" s="45"/>
      <c r="F580" s="40"/>
      <c r="G580" s="52"/>
      <c r="H580" s="42">
        <f t="shared" si="24"/>
        <v>0</v>
      </c>
      <c r="I580" s="43">
        <f>IF(AND(C580&gt;='Umrechnungskurse und Konstanten'!$C$5,C580&lt;='Umrechnungskurse und Konstanten'!$D$5),F580*'Umrechnungskurse und Konstanten'!$E$5,0)+IF(AND(C580&gt;='Umrechnungskurse und Konstanten'!$C$6,C580&lt;='Umrechnungskurse und Konstanten'!$D$6),F580*'Umrechnungskurse und Konstanten'!$E$6,0)+IF(AND(C580&gt;='Umrechnungskurse und Konstanten'!$C$7,C580&lt;='Umrechnungskurse und Konstanten'!$D$7),F580*'Umrechnungskurse und Konstanten'!$E$7,0)+IF(AND(C580&gt;='Umrechnungskurse und Konstanten'!$C$8,C580&lt;='Umrechnungskurse und Konstanten'!$D$8),F580*'Umrechnungskurse und Konstanten'!$E$8,0)+IF(AND(C580&gt;='Umrechnungskurse und Konstanten'!$C$9,C580&lt;='Umrechnungskurse und Konstanten'!$D$9),F580*'Umrechnungskurse und Konstanten'!$E$9,0)+IF(AND(C580&gt;='Umrechnungskurse und Konstanten'!$C$10,C580&lt;='Umrechnungskurse und Konstanten'!$D$10),F580*'Umrechnungskurse und Konstanten'!$E$10,0)+IF(AND(C580&gt;='Umrechnungskurse und Konstanten'!$C$11,C580&lt;='Umrechnungskurse und Konstanten'!$D$11),F580*'Umrechnungskurse und Konstanten'!$E$11,0)+IF(AND(C580&gt;='Umrechnungskurse und Konstanten'!$C$12,C580&lt;='Umrechnungskurse und Konstanten'!$D$12),F580*'Umrechnungskurse und Konstanten'!$E$12,0)+IF(AND(C580&gt;='Umrechnungskurse und Konstanten'!$C$13,C580&lt;='Umrechnungskurse und Konstanten'!$D$13),F580*'Umrechnungskurse und Konstanten'!$E$13,0)+IF(AND(C580&gt;='Umrechnungskurse und Konstanten'!$C$14,C580&lt;='Umrechnungskurse und Konstanten'!$D$14),F580*'Umrechnungskurse und Konstanten'!$E$14,0)+IF(AND(C580&gt;='Umrechnungskurse und Konstanten'!$C$15,C580&lt;='Umrechnungskurse und Konstanten'!$D$15),F580*'Umrechnungskurse und Konstanten'!$E$15,0)+IF(AND(C580&gt;='Umrechnungskurse und Konstanten'!$C$16,C580&lt;='Umrechnungskurse und Konstanten'!$D$16),F580*'Umrechnungskurse und Konstanten'!$E$16,0)</f>
        <v>0</v>
      </c>
      <c r="J580" s="43">
        <f t="shared" si="25"/>
        <v>0</v>
      </c>
      <c r="K580" s="43">
        <f t="shared" si="26"/>
        <v>0</v>
      </c>
      <c r="L580" s="69" t="str">
        <f>IF(OR(G580='Umrechnungskurse und Konstanten'!$E$21,G580='Umrechnungskurse und Konstanten'!$E$22,G580='Umrechnungskurse und Konstanten'!$E$23),"MwSt. Satz ok.","falsche/keine MwSt.")</f>
        <v>falsche/keine MwSt.</v>
      </c>
      <c r="M580" s="67" t="str">
        <f>IF(AND(C580&gt;='Umrechnungskurse und Konstanten'!$C$5,C580&lt;='Umrechnungskurse und Konstanten'!$D$7),"Periode ok.","falsche Periode")</f>
        <v>falsche Periode</v>
      </c>
    </row>
    <row r="581" spans="2:13" x14ac:dyDescent="0.3">
      <c r="B581" s="56"/>
      <c r="C581" s="38"/>
      <c r="D581" s="38"/>
      <c r="E581" s="45"/>
      <c r="F581" s="40"/>
      <c r="G581" s="52"/>
      <c r="H581" s="42">
        <f t="shared" si="24"/>
        <v>0</v>
      </c>
      <c r="I581" s="43">
        <f>IF(AND(C581&gt;='Umrechnungskurse und Konstanten'!$C$5,C581&lt;='Umrechnungskurse und Konstanten'!$D$5),F581*'Umrechnungskurse und Konstanten'!$E$5,0)+IF(AND(C581&gt;='Umrechnungskurse und Konstanten'!$C$6,C581&lt;='Umrechnungskurse und Konstanten'!$D$6),F581*'Umrechnungskurse und Konstanten'!$E$6,0)+IF(AND(C581&gt;='Umrechnungskurse und Konstanten'!$C$7,C581&lt;='Umrechnungskurse und Konstanten'!$D$7),F581*'Umrechnungskurse und Konstanten'!$E$7,0)+IF(AND(C581&gt;='Umrechnungskurse und Konstanten'!$C$8,C581&lt;='Umrechnungskurse und Konstanten'!$D$8),F581*'Umrechnungskurse und Konstanten'!$E$8,0)+IF(AND(C581&gt;='Umrechnungskurse und Konstanten'!$C$9,C581&lt;='Umrechnungskurse und Konstanten'!$D$9),F581*'Umrechnungskurse und Konstanten'!$E$9,0)+IF(AND(C581&gt;='Umrechnungskurse und Konstanten'!$C$10,C581&lt;='Umrechnungskurse und Konstanten'!$D$10),F581*'Umrechnungskurse und Konstanten'!$E$10,0)+IF(AND(C581&gt;='Umrechnungskurse und Konstanten'!$C$11,C581&lt;='Umrechnungskurse und Konstanten'!$D$11),F581*'Umrechnungskurse und Konstanten'!$E$11,0)+IF(AND(C581&gt;='Umrechnungskurse und Konstanten'!$C$12,C581&lt;='Umrechnungskurse und Konstanten'!$D$12),F581*'Umrechnungskurse und Konstanten'!$E$12,0)+IF(AND(C581&gt;='Umrechnungskurse und Konstanten'!$C$13,C581&lt;='Umrechnungskurse und Konstanten'!$D$13),F581*'Umrechnungskurse und Konstanten'!$E$13,0)+IF(AND(C581&gt;='Umrechnungskurse und Konstanten'!$C$14,C581&lt;='Umrechnungskurse und Konstanten'!$D$14),F581*'Umrechnungskurse und Konstanten'!$E$14,0)+IF(AND(C581&gt;='Umrechnungskurse und Konstanten'!$C$15,C581&lt;='Umrechnungskurse und Konstanten'!$D$15),F581*'Umrechnungskurse und Konstanten'!$E$15,0)+IF(AND(C581&gt;='Umrechnungskurse und Konstanten'!$C$16,C581&lt;='Umrechnungskurse und Konstanten'!$D$16),F581*'Umrechnungskurse und Konstanten'!$E$16,0)</f>
        <v>0</v>
      </c>
      <c r="J581" s="43">
        <f t="shared" si="25"/>
        <v>0</v>
      </c>
      <c r="K581" s="43">
        <f t="shared" si="26"/>
        <v>0</v>
      </c>
      <c r="L581" s="69" t="str">
        <f>IF(OR(G581='Umrechnungskurse und Konstanten'!$E$21,G581='Umrechnungskurse und Konstanten'!$E$22,G581='Umrechnungskurse und Konstanten'!$E$23),"MwSt. Satz ok.","falsche/keine MwSt.")</f>
        <v>falsche/keine MwSt.</v>
      </c>
      <c r="M581" s="67" t="str">
        <f>IF(AND(C581&gt;='Umrechnungskurse und Konstanten'!$C$5,C581&lt;='Umrechnungskurse und Konstanten'!$D$7),"Periode ok.","falsche Periode")</f>
        <v>falsche Periode</v>
      </c>
    </row>
    <row r="582" spans="2:13" x14ac:dyDescent="0.3">
      <c r="B582" s="56"/>
      <c r="C582" s="38"/>
      <c r="D582" s="38"/>
      <c r="E582" s="45"/>
      <c r="F582" s="40"/>
      <c r="G582" s="52"/>
      <c r="H582" s="42">
        <f t="shared" si="24"/>
        <v>0</v>
      </c>
      <c r="I582" s="43">
        <f>IF(AND(C582&gt;='Umrechnungskurse und Konstanten'!$C$5,C582&lt;='Umrechnungskurse und Konstanten'!$D$5),F582*'Umrechnungskurse und Konstanten'!$E$5,0)+IF(AND(C582&gt;='Umrechnungskurse und Konstanten'!$C$6,C582&lt;='Umrechnungskurse und Konstanten'!$D$6),F582*'Umrechnungskurse und Konstanten'!$E$6,0)+IF(AND(C582&gt;='Umrechnungskurse und Konstanten'!$C$7,C582&lt;='Umrechnungskurse und Konstanten'!$D$7),F582*'Umrechnungskurse und Konstanten'!$E$7,0)+IF(AND(C582&gt;='Umrechnungskurse und Konstanten'!$C$8,C582&lt;='Umrechnungskurse und Konstanten'!$D$8),F582*'Umrechnungskurse und Konstanten'!$E$8,0)+IF(AND(C582&gt;='Umrechnungskurse und Konstanten'!$C$9,C582&lt;='Umrechnungskurse und Konstanten'!$D$9),F582*'Umrechnungskurse und Konstanten'!$E$9,0)+IF(AND(C582&gt;='Umrechnungskurse und Konstanten'!$C$10,C582&lt;='Umrechnungskurse und Konstanten'!$D$10),F582*'Umrechnungskurse und Konstanten'!$E$10,0)+IF(AND(C582&gt;='Umrechnungskurse und Konstanten'!$C$11,C582&lt;='Umrechnungskurse und Konstanten'!$D$11),F582*'Umrechnungskurse und Konstanten'!$E$11,0)+IF(AND(C582&gt;='Umrechnungskurse und Konstanten'!$C$12,C582&lt;='Umrechnungskurse und Konstanten'!$D$12),F582*'Umrechnungskurse und Konstanten'!$E$12,0)+IF(AND(C582&gt;='Umrechnungskurse und Konstanten'!$C$13,C582&lt;='Umrechnungskurse und Konstanten'!$D$13),F582*'Umrechnungskurse und Konstanten'!$E$13,0)+IF(AND(C582&gt;='Umrechnungskurse und Konstanten'!$C$14,C582&lt;='Umrechnungskurse und Konstanten'!$D$14),F582*'Umrechnungskurse und Konstanten'!$E$14,0)+IF(AND(C582&gt;='Umrechnungskurse und Konstanten'!$C$15,C582&lt;='Umrechnungskurse und Konstanten'!$D$15),F582*'Umrechnungskurse und Konstanten'!$E$15,0)+IF(AND(C582&gt;='Umrechnungskurse und Konstanten'!$C$16,C582&lt;='Umrechnungskurse und Konstanten'!$D$16),F582*'Umrechnungskurse und Konstanten'!$E$16,0)</f>
        <v>0</v>
      </c>
      <c r="J582" s="43">
        <f t="shared" si="25"/>
        <v>0</v>
      </c>
      <c r="K582" s="43">
        <f t="shared" si="26"/>
        <v>0</v>
      </c>
      <c r="L582" s="69" t="str">
        <f>IF(OR(G582='Umrechnungskurse und Konstanten'!$E$21,G582='Umrechnungskurse und Konstanten'!$E$22,G582='Umrechnungskurse und Konstanten'!$E$23),"MwSt. Satz ok.","falsche/keine MwSt.")</f>
        <v>falsche/keine MwSt.</v>
      </c>
      <c r="M582" s="67" t="str">
        <f>IF(AND(C582&gt;='Umrechnungskurse und Konstanten'!$C$5,C582&lt;='Umrechnungskurse und Konstanten'!$D$7),"Periode ok.","falsche Periode")</f>
        <v>falsche Periode</v>
      </c>
    </row>
    <row r="583" spans="2:13" x14ac:dyDescent="0.3">
      <c r="B583" s="56"/>
      <c r="C583" s="38"/>
      <c r="D583" s="38"/>
      <c r="E583" s="45"/>
      <c r="F583" s="40"/>
      <c r="G583" s="52"/>
      <c r="H583" s="42">
        <f t="shared" si="24"/>
        <v>0</v>
      </c>
      <c r="I583" s="43">
        <f>IF(AND(C583&gt;='Umrechnungskurse und Konstanten'!$C$5,C583&lt;='Umrechnungskurse und Konstanten'!$D$5),F583*'Umrechnungskurse und Konstanten'!$E$5,0)+IF(AND(C583&gt;='Umrechnungskurse und Konstanten'!$C$6,C583&lt;='Umrechnungskurse und Konstanten'!$D$6),F583*'Umrechnungskurse und Konstanten'!$E$6,0)+IF(AND(C583&gt;='Umrechnungskurse und Konstanten'!$C$7,C583&lt;='Umrechnungskurse und Konstanten'!$D$7),F583*'Umrechnungskurse und Konstanten'!$E$7,0)+IF(AND(C583&gt;='Umrechnungskurse und Konstanten'!$C$8,C583&lt;='Umrechnungskurse und Konstanten'!$D$8),F583*'Umrechnungskurse und Konstanten'!$E$8,0)+IF(AND(C583&gt;='Umrechnungskurse und Konstanten'!$C$9,C583&lt;='Umrechnungskurse und Konstanten'!$D$9),F583*'Umrechnungskurse und Konstanten'!$E$9,0)+IF(AND(C583&gt;='Umrechnungskurse und Konstanten'!$C$10,C583&lt;='Umrechnungskurse und Konstanten'!$D$10),F583*'Umrechnungskurse und Konstanten'!$E$10,0)+IF(AND(C583&gt;='Umrechnungskurse und Konstanten'!$C$11,C583&lt;='Umrechnungskurse und Konstanten'!$D$11),F583*'Umrechnungskurse und Konstanten'!$E$11,0)+IF(AND(C583&gt;='Umrechnungskurse und Konstanten'!$C$12,C583&lt;='Umrechnungskurse und Konstanten'!$D$12),F583*'Umrechnungskurse und Konstanten'!$E$12,0)+IF(AND(C583&gt;='Umrechnungskurse und Konstanten'!$C$13,C583&lt;='Umrechnungskurse und Konstanten'!$D$13),F583*'Umrechnungskurse und Konstanten'!$E$13,0)+IF(AND(C583&gt;='Umrechnungskurse und Konstanten'!$C$14,C583&lt;='Umrechnungskurse und Konstanten'!$D$14),F583*'Umrechnungskurse und Konstanten'!$E$14,0)+IF(AND(C583&gt;='Umrechnungskurse und Konstanten'!$C$15,C583&lt;='Umrechnungskurse und Konstanten'!$D$15),F583*'Umrechnungskurse und Konstanten'!$E$15,0)+IF(AND(C583&gt;='Umrechnungskurse und Konstanten'!$C$16,C583&lt;='Umrechnungskurse und Konstanten'!$D$16),F583*'Umrechnungskurse und Konstanten'!$E$16,0)</f>
        <v>0</v>
      </c>
      <c r="J583" s="43">
        <f t="shared" si="25"/>
        <v>0</v>
      </c>
      <c r="K583" s="43">
        <f t="shared" si="26"/>
        <v>0</v>
      </c>
      <c r="L583" s="69" t="str">
        <f>IF(OR(G583='Umrechnungskurse und Konstanten'!$E$21,G583='Umrechnungskurse und Konstanten'!$E$22,G583='Umrechnungskurse und Konstanten'!$E$23),"MwSt. Satz ok.","falsche/keine MwSt.")</f>
        <v>falsche/keine MwSt.</v>
      </c>
      <c r="M583" s="67" t="str">
        <f>IF(AND(C583&gt;='Umrechnungskurse und Konstanten'!$C$5,C583&lt;='Umrechnungskurse und Konstanten'!$D$7),"Periode ok.","falsche Periode")</f>
        <v>falsche Periode</v>
      </c>
    </row>
    <row r="584" spans="2:13" x14ac:dyDescent="0.3">
      <c r="B584" s="56"/>
      <c r="C584" s="38"/>
      <c r="D584" s="38"/>
      <c r="E584" s="45"/>
      <c r="F584" s="40"/>
      <c r="G584" s="52"/>
      <c r="H584" s="42">
        <f t="shared" si="24"/>
        <v>0</v>
      </c>
      <c r="I584" s="43">
        <f>IF(AND(C584&gt;='Umrechnungskurse und Konstanten'!$C$5,C584&lt;='Umrechnungskurse und Konstanten'!$D$5),F584*'Umrechnungskurse und Konstanten'!$E$5,0)+IF(AND(C584&gt;='Umrechnungskurse und Konstanten'!$C$6,C584&lt;='Umrechnungskurse und Konstanten'!$D$6),F584*'Umrechnungskurse und Konstanten'!$E$6,0)+IF(AND(C584&gt;='Umrechnungskurse und Konstanten'!$C$7,C584&lt;='Umrechnungskurse und Konstanten'!$D$7),F584*'Umrechnungskurse und Konstanten'!$E$7,0)+IF(AND(C584&gt;='Umrechnungskurse und Konstanten'!$C$8,C584&lt;='Umrechnungskurse und Konstanten'!$D$8),F584*'Umrechnungskurse und Konstanten'!$E$8,0)+IF(AND(C584&gt;='Umrechnungskurse und Konstanten'!$C$9,C584&lt;='Umrechnungskurse und Konstanten'!$D$9),F584*'Umrechnungskurse und Konstanten'!$E$9,0)+IF(AND(C584&gt;='Umrechnungskurse und Konstanten'!$C$10,C584&lt;='Umrechnungskurse und Konstanten'!$D$10),F584*'Umrechnungskurse und Konstanten'!$E$10,0)+IF(AND(C584&gt;='Umrechnungskurse und Konstanten'!$C$11,C584&lt;='Umrechnungskurse und Konstanten'!$D$11),F584*'Umrechnungskurse und Konstanten'!$E$11,0)+IF(AND(C584&gt;='Umrechnungskurse und Konstanten'!$C$12,C584&lt;='Umrechnungskurse und Konstanten'!$D$12),F584*'Umrechnungskurse und Konstanten'!$E$12,0)+IF(AND(C584&gt;='Umrechnungskurse und Konstanten'!$C$13,C584&lt;='Umrechnungskurse und Konstanten'!$D$13),F584*'Umrechnungskurse und Konstanten'!$E$13,0)+IF(AND(C584&gt;='Umrechnungskurse und Konstanten'!$C$14,C584&lt;='Umrechnungskurse und Konstanten'!$D$14),F584*'Umrechnungskurse und Konstanten'!$E$14,0)+IF(AND(C584&gt;='Umrechnungskurse und Konstanten'!$C$15,C584&lt;='Umrechnungskurse und Konstanten'!$D$15),F584*'Umrechnungskurse und Konstanten'!$E$15,0)+IF(AND(C584&gt;='Umrechnungskurse und Konstanten'!$C$16,C584&lt;='Umrechnungskurse und Konstanten'!$D$16),F584*'Umrechnungskurse und Konstanten'!$E$16,0)</f>
        <v>0</v>
      </c>
      <c r="J584" s="43">
        <f t="shared" si="25"/>
        <v>0</v>
      </c>
      <c r="K584" s="43">
        <f t="shared" si="26"/>
        <v>0</v>
      </c>
      <c r="L584" s="69" t="str">
        <f>IF(OR(G584='Umrechnungskurse und Konstanten'!$E$21,G584='Umrechnungskurse und Konstanten'!$E$22,G584='Umrechnungskurse und Konstanten'!$E$23),"MwSt. Satz ok.","falsche/keine MwSt.")</f>
        <v>falsche/keine MwSt.</v>
      </c>
      <c r="M584" s="67" t="str">
        <f>IF(AND(C584&gt;='Umrechnungskurse und Konstanten'!$C$5,C584&lt;='Umrechnungskurse und Konstanten'!$D$7),"Periode ok.","falsche Periode")</f>
        <v>falsche Periode</v>
      </c>
    </row>
    <row r="585" spans="2:13" x14ac:dyDescent="0.3">
      <c r="B585" s="56"/>
      <c r="C585" s="38"/>
      <c r="D585" s="38"/>
      <c r="E585" s="45"/>
      <c r="F585" s="40"/>
      <c r="G585" s="52"/>
      <c r="H585" s="42">
        <f t="shared" si="24"/>
        <v>0</v>
      </c>
      <c r="I585" s="43">
        <f>IF(AND(C585&gt;='Umrechnungskurse und Konstanten'!$C$5,C585&lt;='Umrechnungskurse und Konstanten'!$D$5),F585*'Umrechnungskurse und Konstanten'!$E$5,0)+IF(AND(C585&gt;='Umrechnungskurse und Konstanten'!$C$6,C585&lt;='Umrechnungskurse und Konstanten'!$D$6),F585*'Umrechnungskurse und Konstanten'!$E$6,0)+IF(AND(C585&gt;='Umrechnungskurse und Konstanten'!$C$7,C585&lt;='Umrechnungskurse und Konstanten'!$D$7),F585*'Umrechnungskurse und Konstanten'!$E$7,0)+IF(AND(C585&gt;='Umrechnungskurse und Konstanten'!$C$8,C585&lt;='Umrechnungskurse und Konstanten'!$D$8),F585*'Umrechnungskurse und Konstanten'!$E$8,0)+IF(AND(C585&gt;='Umrechnungskurse und Konstanten'!$C$9,C585&lt;='Umrechnungskurse und Konstanten'!$D$9),F585*'Umrechnungskurse und Konstanten'!$E$9,0)+IF(AND(C585&gt;='Umrechnungskurse und Konstanten'!$C$10,C585&lt;='Umrechnungskurse und Konstanten'!$D$10),F585*'Umrechnungskurse und Konstanten'!$E$10,0)+IF(AND(C585&gt;='Umrechnungskurse und Konstanten'!$C$11,C585&lt;='Umrechnungskurse und Konstanten'!$D$11),F585*'Umrechnungskurse und Konstanten'!$E$11,0)+IF(AND(C585&gt;='Umrechnungskurse und Konstanten'!$C$12,C585&lt;='Umrechnungskurse und Konstanten'!$D$12),F585*'Umrechnungskurse und Konstanten'!$E$12,0)+IF(AND(C585&gt;='Umrechnungskurse und Konstanten'!$C$13,C585&lt;='Umrechnungskurse und Konstanten'!$D$13),F585*'Umrechnungskurse und Konstanten'!$E$13,0)+IF(AND(C585&gt;='Umrechnungskurse und Konstanten'!$C$14,C585&lt;='Umrechnungskurse und Konstanten'!$D$14),F585*'Umrechnungskurse und Konstanten'!$E$14,0)+IF(AND(C585&gt;='Umrechnungskurse und Konstanten'!$C$15,C585&lt;='Umrechnungskurse und Konstanten'!$D$15),F585*'Umrechnungskurse und Konstanten'!$E$15,0)+IF(AND(C585&gt;='Umrechnungskurse und Konstanten'!$C$16,C585&lt;='Umrechnungskurse und Konstanten'!$D$16),F585*'Umrechnungskurse und Konstanten'!$E$16,0)</f>
        <v>0</v>
      </c>
      <c r="J585" s="43">
        <f t="shared" si="25"/>
        <v>0</v>
      </c>
      <c r="K585" s="43">
        <f t="shared" si="26"/>
        <v>0</v>
      </c>
      <c r="L585" s="69" t="str">
        <f>IF(OR(G585='Umrechnungskurse und Konstanten'!$E$21,G585='Umrechnungskurse und Konstanten'!$E$22,G585='Umrechnungskurse und Konstanten'!$E$23),"MwSt. Satz ok.","falsche/keine MwSt.")</f>
        <v>falsche/keine MwSt.</v>
      </c>
      <c r="M585" s="67" t="str">
        <f>IF(AND(C585&gt;='Umrechnungskurse und Konstanten'!$C$5,C585&lt;='Umrechnungskurse und Konstanten'!$D$7),"Periode ok.","falsche Periode")</f>
        <v>falsche Periode</v>
      </c>
    </row>
    <row r="586" spans="2:13" x14ac:dyDescent="0.3">
      <c r="B586" s="56"/>
      <c r="C586" s="38"/>
      <c r="D586" s="38"/>
      <c r="E586" s="45"/>
      <c r="F586" s="40"/>
      <c r="G586" s="52"/>
      <c r="H586" s="42">
        <f t="shared" ref="H586:H649" si="27">F586*G586</f>
        <v>0</v>
      </c>
      <c r="I586" s="43">
        <f>IF(AND(C586&gt;='Umrechnungskurse und Konstanten'!$C$5,C586&lt;='Umrechnungskurse und Konstanten'!$D$5),F586*'Umrechnungskurse und Konstanten'!$E$5,0)+IF(AND(C586&gt;='Umrechnungskurse und Konstanten'!$C$6,C586&lt;='Umrechnungskurse und Konstanten'!$D$6),F586*'Umrechnungskurse und Konstanten'!$E$6,0)+IF(AND(C586&gt;='Umrechnungskurse und Konstanten'!$C$7,C586&lt;='Umrechnungskurse und Konstanten'!$D$7),F586*'Umrechnungskurse und Konstanten'!$E$7,0)+IF(AND(C586&gt;='Umrechnungskurse und Konstanten'!$C$8,C586&lt;='Umrechnungskurse und Konstanten'!$D$8),F586*'Umrechnungskurse und Konstanten'!$E$8,0)+IF(AND(C586&gt;='Umrechnungskurse und Konstanten'!$C$9,C586&lt;='Umrechnungskurse und Konstanten'!$D$9),F586*'Umrechnungskurse und Konstanten'!$E$9,0)+IF(AND(C586&gt;='Umrechnungskurse und Konstanten'!$C$10,C586&lt;='Umrechnungskurse und Konstanten'!$D$10),F586*'Umrechnungskurse und Konstanten'!$E$10,0)+IF(AND(C586&gt;='Umrechnungskurse und Konstanten'!$C$11,C586&lt;='Umrechnungskurse und Konstanten'!$D$11),F586*'Umrechnungskurse und Konstanten'!$E$11,0)+IF(AND(C586&gt;='Umrechnungskurse und Konstanten'!$C$12,C586&lt;='Umrechnungskurse und Konstanten'!$D$12),F586*'Umrechnungskurse und Konstanten'!$E$12,0)+IF(AND(C586&gt;='Umrechnungskurse und Konstanten'!$C$13,C586&lt;='Umrechnungskurse und Konstanten'!$D$13),F586*'Umrechnungskurse und Konstanten'!$E$13,0)+IF(AND(C586&gt;='Umrechnungskurse und Konstanten'!$C$14,C586&lt;='Umrechnungskurse und Konstanten'!$D$14),F586*'Umrechnungskurse und Konstanten'!$E$14,0)+IF(AND(C586&gt;='Umrechnungskurse und Konstanten'!$C$15,C586&lt;='Umrechnungskurse und Konstanten'!$D$15),F586*'Umrechnungskurse und Konstanten'!$E$15,0)+IF(AND(C586&gt;='Umrechnungskurse und Konstanten'!$C$16,C586&lt;='Umrechnungskurse und Konstanten'!$D$16),F586*'Umrechnungskurse und Konstanten'!$E$16,0)</f>
        <v>0</v>
      </c>
      <c r="J586" s="43">
        <f t="shared" ref="J586:J649" si="28">G586*I586</f>
        <v>0</v>
      </c>
      <c r="K586" s="43">
        <f t="shared" ref="K586:K649" si="29">I586+J586</f>
        <v>0</v>
      </c>
      <c r="L586" s="69" t="str">
        <f>IF(OR(G586='Umrechnungskurse und Konstanten'!$E$21,G586='Umrechnungskurse und Konstanten'!$E$22,G586='Umrechnungskurse und Konstanten'!$E$23),"MwSt. Satz ok.","falsche/keine MwSt.")</f>
        <v>falsche/keine MwSt.</v>
      </c>
      <c r="M586" s="67" t="str">
        <f>IF(AND(C586&gt;='Umrechnungskurse und Konstanten'!$C$5,C586&lt;='Umrechnungskurse und Konstanten'!$D$7),"Periode ok.","falsche Periode")</f>
        <v>falsche Periode</v>
      </c>
    </row>
    <row r="587" spans="2:13" x14ac:dyDescent="0.3">
      <c r="B587" s="56"/>
      <c r="C587" s="38"/>
      <c r="D587" s="38"/>
      <c r="E587" s="45"/>
      <c r="F587" s="40"/>
      <c r="G587" s="52"/>
      <c r="H587" s="42">
        <f t="shared" si="27"/>
        <v>0</v>
      </c>
      <c r="I587" s="43">
        <f>IF(AND(C587&gt;='Umrechnungskurse und Konstanten'!$C$5,C587&lt;='Umrechnungskurse und Konstanten'!$D$5),F587*'Umrechnungskurse und Konstanten'!$E$5,0)+IF(AND(C587&gt;='Umrechnungskurse und Konstanten'!$C$6,C587&lt;='Umrechnungskurse und Konstanten'!$D$6),F587*'Umrechnungskurse und Konstanten'!$E$6,0)+IF(AND(C587&gt;='Umrechnungskurse und Konstanten'!$C$7,C587&lt;='Umrechnungskurse und Konstanten'!$D$7),F587*'Umrechnungskurse und Konstanten'!$E$7,0)+IF(AND(C587&gt;='Umrechnungskurse und Konstanten'!$C$8,C587&lt;='Umrechnungskurse und Konstanten'!$D$8),F587*'Umrechnungskurse und Konstanten'!$E$8,0)+IF(AND(C587&gt;='Umrechnungskurse und Konstanten'!$C$9,C587&lt;='Umrechnungskurse und Konstanten'!$D$9),F587*'Umrechnungskurse und Konstanten'!$E$9,0)+IF(AND(C587&gt;='Umrechnungskurse und Konstanten'!$C$10,C587&lt;='Umrechnungskurse und Konstanten'!$D$10),F587*'Umrechnungskurse und Konstanten'!$E$10,0)+IF(AND(C587&gt;='Umrechnungskurse und Konstanten'!$C$11,C587&lt;='Umrechnungskurse und Konstanten'!$D$11),F587*'Umrechnungskurse und Konstanten'!$E$11,0)+IF(AND(C587&gt;='Umrechnungskurse und Konstanten'!$C$12,C587&lt;='Umrechnungskurse und Konstanten'!$D$12),F587*'Umrechnungskurse und Konstanten'!$E$12,0)+IF(AND(C587&gt;='Umrechnungskurse und Konstanten'!$C$13,C587&lt;='Umrechnungskurse und Konstanten'!$D$13),F587*'Umrechnungskurse und Konstanten'!$E$13,0)+IF(AND(C587&gt;='Umrechnungskurse und Konstanten'!$C$14,C587&lt;='Umrechnungskurse und Konstanten'!$D$14),F587*'Umrechnungskurse und Konstanten'!$E$14,0)+IF(AND(C587&gt;='Umrechnungskurse und Konstanten'!$C$15,C587&lt;='Umrechnungskurse und Konstanten'!$D$15),F587*'Umrechnungskurse und Konstanten'!$E$15,0)+IF(AND(C587&gt;='Umrechnungskurse und Konstanten'!$C$16,C587&lt;='Umrechnungskurse und Konstanten'!$D$16),F587*'Umrechnungskurse und Konstanten'!$E$16,0)</f>
        <v>0</v>
      </c>
      <c r="J587" s="43">
        <f t="shared" si="28"/>
        <v>0</v>
      </c>
      <c r="K587" s="43">
        <f t="shared" si="29"/>
        <v>0</v>
      </c>
      <c r="L587" s="69" t="str">
        <f>IF(OR(G587='Umrechnungskurse und Konstanten'!$E$21,G587='Umrechnungskurse und Konstanten'!$E$22,G587='Umrechnungskurse und Konstanten'!$E$23),"MwSt. Satz ok.","falsche/keine MwSt.")</f>
        <v>falsche/keine MwSt.</v>
      </c>
      <c r="M587" s="67" t="str">
        <f>IF(AND(C587&gt;='Umrechnungskurse und Konstanten'!$C$5,C587&lt;='Umrechnungskurse und Konstanten'!$D$7),"Periode ok.","falsche Periode")</f>
        <v>falsche Periode</v>
      </c>
    </row>
    <row r="588" spans="2:13" x14ac:dyDescent="0.3">
      <c r="B588" s="56"/>
      <c r="C588" s="38"/>
      <c r="D588" s="38"/>
      <c r="E588" s="45"/>
      <c r="F588" s="40"/>
      <c r="G588" s="52"/>
      <c r="H588" s="42">
        <f t="shared" si="27"/>
        <v>0</v>
      </c>
      <c r="I588" s="43">
        <f>IF(AND(C588&gt;='Umrechnungskurse und Konstanten'!$C$5,C588&lt;='Umrechnungskurse und Konstanten'!$D$5),F588*'Umrechnungskurse und Konstanten'!$E$5,0)+IF(AND(C588&gt;='Umrechnungskurse und Konstanten'!$C$6,C588&lt;='Umrechnungskurse und Konstanten'!$D$6),F588*'Umrechnungskurse und Konstanten'!$E$6,0)+IF(AND(C588&gt;='Umrechnungskurse und Konstanten'!$C$7,C588&lt;='Umrechnungskurse und Konstanten'!$D$7),F588*'Umrechnungskurse und Konstanten'!$E$7,0)+IF(AND(C588&gt;='Umrechnungskurse und Konstanten'!$C$8,C588&lt;='Umrechnungskurse und Konstanten'!$D$8),F588*'Umrechnungskurse und Konstanten'!$E$8,0)+IF(AND(C588&gt;='Umrechnungskurse und Konstanten'!$C$9,C588&lt;='Umrechnungskurse und Konstanten'!$D$9),F588*'Umrechnungskurse und Konstanten'!$E$9,0)+IF(AND(C588&gt;='Umrechnungskurse und Konstanten'!$C$10,C588&lt;='Umrechnungskurse und Konstanten'!$D$10),F588*'Umrechnungskurse und Konstanten'!$E$10,0)+IF(AND(C588&gt;='Umrechnungskurse und Konstanten'!$C$11,C588&lt;='Umrechnungskurse und Konstanten'!$D$11),F588*'Umrechnungskurse und Konstanten'!$E$11,0)+IF(AND(C588&gt;='Umrechnungskurse und Konstanten'!$C$12,C588&lt;='Umrechnungskurse und Konstanten'!$D$12),F588*'Umrechnungskurse und Konstanten'!$E$12,0)+IF(AND(C588&gt;='Umrechnungskurse und Konstanten'!$C$13,C588&lt;='Umrechnungskurse und Konstanten'!$D$13),F588*'Umrechnungskurse und Konstanten'!$E$13,0)+IF(AND(C588&gt;='Umrechnungskurse und Konstanten'!$C$14,C588&lt;='Umrechnungskurse und Konstanten'!$D$14),F588*'Umrechnungskurse und Konstanten'!$E$14,0)+IF(AND(C588&gt;='Umrechnungskurse und Konstanten'!$C$15,C588&lt;='Umrechnungskurse und Konstanten'!$D$15),F588*'Umrechnungskurse und Konstanten'!$E$15,0)+IF(AND(C588&gt;='Umrechnungskurse und Konstanten'!$C$16,C588&lt;='Umrechnungskurse und Konstanten'!$D$16),F588*'Umrechnungskurse und Konstanten'!$E$16,0)</f>
        <v>0</v>
      </c>
      <c r="J588" s="43">
        <f t="shared" si="28"/>
        <v>0</v>
      </c>
      <c r="K588" s="43">
        <f t="shared" si="29"/>
        <v>0</v>
      </c>
      <c r="L588" s="69" t="str">
        <f>IF(OR(G588='Umrechnungskurse und Konstanten'!$E$21,G588='Umrechnungskurse und Konstanten'!$E$22,G588='Umrechnungskurse und Konstanten'!$E$23),"MwSt. Satz ok.","falsche/keine MwSt.")</f>
        <v>falsche/keine MwSt.</v>
      </c>
      <c r="M588" s="67" t="str">
        <f>IF(AND(C588&gt;='Umrechnungskurse und Konstanten'!$C$5,C588&lt;='Umrechnungskurse und Konstanten'!$D$7),"Periode ok.","falsche Periode")</f>
        <v>falsche Periode</v>
      </c>
    </row>
    <row r="589" spans="2:13" x14ac:dyDescent="0.3">
      <c r="B589" s="56"/>
      <c r="C589" s="38"/>
      <c r="D589" s="38"/>
      <c r="E589" s="45"/>
      <c r="F589" s="40"/>
      <c r="G589" s="52"/>
      <c r="H589" s="42">
        <f t="shared" si="27"/>
        <v>0</v>
      </c>
      <c r="I589" s="43">
        <f>IF(AND(C589&gt;='Umrechnungskurse und Konstanten'!$C$5,C589&lt;='Umrechnungskurse und Konstanten'!$D$5),F589*'Umrechnungskurse und Konstanten'!$E$5,0)+IF(AND(C589&gt;='Umrechnungskurse und Konstanten'!$C$6,C589&lt;='Umrechnungskurse und Konstanten'!$D$6),F589*'Umrechnungskurse und Konstanten'!$E$6,0)+IF(AND(C589&gt;='Umrechnungskurse und Konstanten'!$C$7,C589&lt;='Umrechnungskurse und Konstanten'!$D$7),F589*'Umrechnungskurse und Konstanten'!$E$7,0)+IF(AND(C589&gt;='Umrechnungskurse und Konstanten'!$C$8,C589&lt;='Umrechnungskurse und Konstanten'!$D$8),F589*'Umrechnungskurse und Konstanten'!$E$8,0)+IF(AND(C589&gt;='Umrechnungskurse und Konstanten'!$C$9,C589&lt;='Umrechnungskurse und Konstanten'!$D$9),F589*'Umrechnungskurse und Konstanten'!$E$9,0)+IF(AND(C589&gt;='Umrechnungskurse und Konstanten'!$C$10,C589&lt;='Umrechnungskurse und Konstanten'!$D$10),F589*'Umrechnungskurse und Konstanten'!$E$10,0)+IF(AND(C589&gt;='Umrechnungskurse und Konstanten'!$C$11,C589&lt;='Umrechnungskurse und Konstanten'!$D$11),F589*'Umrechnungskurse und Konstanten'!$E$11,0)+IF(AND(C589&gt;='Umrechnungskurse und Konstanten'!$C$12,C589&lt;='Umrechnungskurse und Konstanten'!$D$12),F589*'Umrechnungskurse und Konstanten'!$E$12,0)+IF(AND(C589&gt;='Umrechnungskurse und Konstanten'!$C$13,C589&lt;='Umrechnungskurse und Konstanten'!$D$13),F589*'Umrechnungskurse und Konstanten'!$E$13,0)+IF(AND(C589&gt;='Umrechnungskurse und Konstanten'!$C$14,C589&lt;='Umrechnungskurse und Konstanten'!$D$14),F589*'Umrechnungskurse und Konstanten'!$E$14,0)+IF(AND(C589&gt;='Umrechnungskurse und Konstanten'!$C$15,C589&lt;='Umrechnungskurse und Konstanten'!$D$15),F589*'Umrechnungskurse und Konstanten'!$E$15,0)+IF(AND(C589&gt;='Umrechnungskurse und Konstanten'!$C$16,C589&lt;='Umrechnungskurse und Konstanten'!$D$16),F589*'Umrechnungskurse und Konstanten'!$E$16,0)</f>
        <v>0</v>
      </c>
      <c r="J589" s="43">
        <f t="shared" si="28"/>
        <v>0</v>
      </c>
      <c r="K589" s="43">
        <f t="shared" si="29"/>
        <v>0</v>
      </c>
      <c r="L589" s="69" t="str">
        <f>IF(OR(G589='Umrechnungskurse und Konstanten'!$E$21,G589='Umrechnungskurse und Konstanten'!$E$22,G589='Umrechnungskurse und Konstanten'!$E$23),"MwSt. Satz ok.","falsche/keine MwSt.")</f>
        <v>falsche/keine MwSt.</v>
      </c>
      <c r="M589" s="67" t="str">
        <f>IF(AND(C589&gt;='Umrechnungskurse und Konstanten'!$C$5,C589&lt;='Umrechnungskurse und Konstanten'!$D$7),"Periode ok.","falsche Periode")</f>
        <v>falsche Periode</v>
      </c>
    </row>
    <row r="590" spans="2:13" x14ac:dyDescent="0.3">
      <c r="B590" s="56"/>
      <c r="C590" s="38"/>
      <c r="D590" s="38"/>
      <c r="E590" s="45"/>
      <c r="F590" s="40"/>
      <c r="G590" s="52"/>
      <c r="H590" s="42">
        <f t="shared" si="27"/>
        <v>0</v>
      </c>
      <c r="I590" s="43">
        <f>IF(AND(C590&gt;='Umrechnungskurse und Konstanten'!$C$5,C590&lt;='Umrechnungskurse und Konstanten'!$D$5),F590*'Umrechnungskurse und Konstanten'!$E$5,0)+IF(AND(C590&gt;='Umrechnungskurse und Konstanten'!$C$6,C590&lt;='Umrechnungskurse und Konstanten'!$D$6),F590*'Umrechnungskurse und Konstanten'!$E$6,0)+IF(AND(C590&gt;='Umrechnungskurse und Konstanten'!$C$7,C590&lt;='Umrechnungskurse und Konstanten'!$D$7),F590*'Umrechnungskurse und Konstanten'!$E$7,0)+IF(AND(C590&gt;='Umrechnungskurse und Konstanten'!$C$8,C590&lt;='Umrechnungskurse und Konstanten'!$D$8),F590*'Umrechnungskurse und Konstanten'!$E$8,0)+IF(AND(C590&gt;='Umrechnungskurse und Konstanten'!$C$9,C590&lt;='Umrechnungskurse und Konstanten'!$D$9),F590*'Umrechnungskurse und Konstanten'!$E$9,0)+IF(AND(C590&gt;='Umrechnungskurse und Konstanten'!$C$10,C590&lt;='Umrechnungskurse und Konstanten'!$D$10),F590*'Umrechnungskurse und Konstanten'!$E$10,0)+IF(AND(C590&gt;='Umrechnungskurse und Konstanten'!$C$11,C590&lt;='Umrechnungskurse und Konstanten'!$D$11),F590*'Umrechnungskurse und Konstanten'!$E$11,0)+IF(AND(C590&gt;='Umrechnungskurse und Konstanten'!$C$12,C590&lt;='Umrechnungskurse und Konstanten'!$D$12),F590*'Umrechnungskurse und Konstanten'!$E$12,0)+IF(AND(C590&gt;='Umrechnungskurse und Konstanten'!$C$13,C590&lt;='Umrechnungskurse und Konstanten'!$D$13),F590*'Umrechnungskurse und Konstanten'!$E$13,0)+IF(AND(C590&gt;='Umrechnungskurse und Konstanten'!$C$14,C590&lt;='Umrechnungskurse und Konstanten'!$D$14),F590*'Umrechnungskurse und Konstanten'!$E$14,0)+IF(AND(C590&gt;='Umrechnungskurse und Konstanten'!$C$15,C590&lt;='Umrechnungskurse und Konstanten'!$D$15),F590*'Umrechnungskurse und Konstanten'!$E$15,0)+IF(AND(C590&gt;='Umrechnungskurse und Konstanten'!$C$16,C590&lt;='Umrechnungskurse und Konstanten'!$D$16),F590*'Umrechnungskurse und Konstanten'!$E$16,0)</f>
        <v>0</v>
      </c>
      <c r="J590" s="43">
        <f t="shared" si="28"/>
        <v>0</v>
      </c>
      <c r="K590" s="43">
        <f t="shared" si="29"/>
        <v>0</v>
      </c>
      <c r="L590" s="69" t="str">
        <f>IF(OR(G590='Umrechnungskurse und Konstanten'!$E$21,G590='Umrechnungskurse und Konstanten'!$E$22,G590='Umrechnungskurse und Konstanten'!$E$23),"MwSt. Satz ok.","falsche/keine MwSt.")</f>
        <v>falsche/keine MwSt.</v>
      </c>
      <c r="M590" s="67" t="str">
        <f>IF(AND(C590&gt;='Umrechnungskurse und Konstanten'!$C$5,C590&lt;='Umrechnungskurse und Konstanten'!$D$7),"Periode ok.","falsche Periode")</f>
        <v>falsche Periode</v>
      </c>
    </row>
    <row r="591" spans="2:13" x14ac:dyDescent="0.3">
      <c r="B591" s="56"/>
      <c r="C591" s="38"/>
      <c r="D591" s="38"/>
      <c r="E591" s="45"/>
      <c r="F591" s="40"/>
      <c r="G591" s="52"/>
      <c r="H591" s="42">
        <f t="shared" si="27"/>
        <v>0</v>
      </c>
      <c r="I591" s="43">
        <f>IF(AND(C591&gt;='Umrechnungskurse und Konstanten'!$C$5,C591&lt;='Umrechnungskurse und Konstanten'!$D$5),F591*'Umrechnungskurse und Konstanten'!$E$5,0)+IF(AND(C591&gt;='Umrechnungskurse und Konstanten'!$C$6,C591&lt;='Umrechnungskurse und Konstanten'!$D$6),F591*'Umrechnungskurse und Konstanten'!$E$6,0)+IF(AND(C591&gt;='Umrechnungskurse und Konstanten'!$C$7,C591&lt;='Umrechnungskurse und Konstanten'!$D$7),F591*'Umrechnungskurse und Konstanten'!$E$7,0)+IF(AND(C591&gt;='Umrechnungskurse und Konstanten'!$C$8,C591&lt;='Umrechnungskurse und Konstanten'!$D$8),F591*'Umrechnungskurse und Konstanten'!$E$8,0)+IF(AND(C591&gt;='Umrechnungskurse und Konstanten'!$C$9,C591&lt;='Umrechnungskurse und Konstanten'!$D$9),F591*'Umrechnungskurse und Konstanten'!$E$9,0)+IF(AND(C591&gt;='Umrechnungskurse und Konstanten'!$C$10,C591&lt;='Umrechnungskurse und Konstanten'!$D$10),F591*'Umrechnungskurse und Konstanten'!$E$10,0)+IF(AND(C591&gt;='Umrechnungskurse und Konstanten'!$C$11,C591&lt;='Umrechnungskurse und Konstanten'!$D$11),F591*'Umrechnungskurse und Konstanten'!$E$11,0)+IF(AND(C591&gt;='Umrechnungskurse und Konstanten'!$C$12,C591&lt;='Umrechnungskurse und Konstanten'!$D$12),F591*'Umrechnungskurse und Konstanten'!$E$12,0)+IF(AND(C591&gt;='Umrechnungskurse und Konstanten'!$C$13,C591&lt;='Umrechnungskurse und Konstanten'!$D$13),F591*'Umrechnungskurse und Konstanten'!$E$13,0)+IF(AND(C591&gt;='Umrechnungskurse und Konstanten'!$C$14,C591&lt;='Umrechnungskurse und Konstanten'!$D$14),F591*'Umrechnungskurse und Konstanten'!$E$14,0)+IF(AND(C591&gt;='Umrechnungskurse und Konstanten'!$C$15,C591&lt;='Umrechnungskurse und Konstanten'!$D$15),F591*'Umrechnungskurse und Konstanten'!$E$15,0)+IF(AND(C591&gt;='Umrechnungskurse und Konstanten'!$C$16,C591&lt;='Umrechnungskurse und Konstanten'!$D$16),F591*'Umrechnungskurse und Konstanten'!$E$16,0)</f>
        <v>0</v>
      </c>
      <c r="J591" s="43">
        <f t="shared" si="28"/>
        <v>0</v>
      </c>
      <c r="K591" s="43">
        <f t="shared" si="29"/>
        <v>0</v>
      </c>
      <c r="L591" s="69" t="str">
        <f>IF(OR(G591='Umrechnungskurse und Konstanten'!$E$21,G591='Umrechnungskurse und Konstanten'!$E$22,G591='Umrechnungskurse und Konstanten'!$E$23),"MwSt. Satz ok.","falsche/keine MwSt.")</f>
        <v>falsche/keine MwSt.</v>
      </c>
      <c r="M591" s="67" t="str">
        <f>IF(AND(C591&gt;='Umrechnungskurse und Konstanten'!$C$5,C591&lt;='Umrechnungskurse und Konstanten'!$D$7),"Periode ok.","falsche Periode")</f>
        <v>falsche Periode</v>
      </c>
    </row>
    <row r="592" spans="2:13" x14ac:dyDescent="0.3">
      <c r="B592" s="56"/>
      <c r="C592" s="38"/>
      <c r="D592" s="38"/>
      <c r="E592" s="45"/>
      <c r="F592" s="40"/>
      <c r="G592" s="52"/>
      <c r="H592" s="42">
        <f t="shared" si="27"/>
        <v>0</v>
      </c>
      <c r="I592" s="43">
        <f>IF(AND(C592&gt;='Umrechnungskurse und Konstanten'!$C$5,C592&lt;='Umrechnungskurse und Konstanten'!$D$5),F592*'Umrechnungskurse und Konstanten'!$E$5,0)+IF(AND(C592&gt;='Umrechnungskurse und Konstanten'!$C$6,C592&lt;='Umrechnungskurse und Konstanten'!$D$6),F592*'Umrechnungskurse und Konstanten'!$E$6,0)+IF(AND(C592&gt;='Umrechnungskurse und Konstanten'!$C$7,C592&lt;='Umrechnungskurse und Konstanten'!$D$7),F592*'Umrechnungskurse und Konstanten'!$E$7,0)+IF(AND(C592&gt;='Umrechnungskurse und Konstanten'!$C$8,C592&lt;='Umrechnungskurse und Konstanten'!$D$8),F592*'Umrechnungskurse und Konstanten'!$E$8,0)+IF(AND(C592&gt;='Umrechnungskurse und Konstanten'!$C$9,C592&lt;='Umrechnungskurse und Konstanten'!$D$9),F592*'Umrechnungskurse und Konstanten'!$E$9,0)+IF(AND(C592&gt;='Umrechnungskurse und Konstanten'!$C$10,C592&lt;='Umrechnungskurse und Konstanten'!$D$10),F592*'Umrechnungskurse und Konstanten'!$E$10,0)+IF(AND(C592&gt;='Umrechnungskurse und Konstanten'!$C$11,C592&lt;='Umrechnungskurse und Konstanten'!$D$11),F592*'Umrechnungskurse und Konstanten'!$E$11,0)+IF(AND(C592&gt;='Umrechnungskurse und Konstanten'!$C$12,C592&lt;='Umrechnungskurse und Konstanten'!$D$12),F592*'Umrechnungskurse und Konstanten'!$E$12,0)+IF(AND(C592&gt;='Umrechnungskurse und Konstanten'!$C$13,C592&lt;='Umrechnungskurse und Konstanten'!$D$13),F592*'Umrechnungskurse und Konstanten'!$E$13,0)+IF(AND(C592&gt;='Umrechnungskurse und Konstanten'!$C$14,C592&lt;='Umrechnungskurse und Konstanten'!$D$14),F592*'Umrechnungskurse und Konstanten'!$E$14,0)+IF(AND(C592&gt;='Umrechnungskurse und Konstanten'!$C$15,C592&lt;='Umrechnungskurse und Konstanten'!$D$15),F592*'Umrechnungskurse und Konstanten'!$E$15,0)+IF(AND(C592&gt;='Umrechnungskurse und Konstanten'!$C$16,C592&lt;='Umrechnungskurse und Konstanten'!$D$16),F592*'Umrechnungskurse und Konstanten'!$E$16,0)</f>
        <v>0</v>
      </c>
      <c r="J592" s="43">
        <f t="shared" si="28"/>
        <v>0</v>
      </c>
      <c r="K592" s="43">
        <f t="shared" si="29"/>
        <v>0</v>
      </c>
      <c r="L592" s="69" t="str">
        <f>IF(OR(G592='Umrechnungskurse und Konstanten'!$E$21,G592='Umrechnungskurse und Konstanten'!$E$22,G592='Umrechnungskurse und Konstanten'!$E$23),"MwSt. Satz ok.","falsche/keine MwSt.")</f>
        <v>falsche/keine MwSt.</v>
      </c>
      <c r="M592" s="67" t="str">
        <f>IF(AND(C592&gt;='Umrechnungskurse und Konstanten'!$C$5,C592&lt;='Umrechnungskurse und Konstanten'!$D$7),"Periode ok.","falsche Periode")</f>
        <v>falsche Periode</v>
      </c>
    </row>
    <row r="593" spans="2:13" x14ac:dyDescent="0.3">
      <c r="B593" s="56"/>
      <c r="C593" s="38"/>
      <c r="D593" s="38"/>
      <c r="E593" s="45"/>
      <c r="F593" s="40"/>
      <c r="G593" s="52"/>
      <c r="H593" s="42">
        <f t="shared" si="27"/>
        <v>0</v>
      </c>
      <c r="I593" s="43">
        <f>IF(AND(C593&gt;='Umrechnungskurse und Konstanten'!$C$5,C593&lt;='Umrechnungskurse und Konstanten'!$D$5),F593*'Umrechnungskurse und Konstanten'!$E$5,0)+IF(AND(C593&gt;='Umrechnungskurse und Konstanten'!$C$6,C593&lt;='Umrechnungskurse und Konstanten'!$D$6),F593*'Umrechnungskurse und Konstanten'!$E$6,0)+IF(AND(C593&gt;='Umrechnungskurse und Konstanten'!$C$7,C593&lt;='Umrechnungskurse und Konstanten'!$D$7),F593*'Umrechnungskurse und Konstanten'!$E$7,0)+IF(AND(C593&gt;='Umrechnungskurse und Konstanten'!$C$8,C593&lt;='Umrechnungskurse und Konstanten'!$D$8),F593*'Umrechnungskurse und Konstanten'!$E$8,0)+IF(AND(C593&gt;='Umrechnungskurse und Konstanten'!$C$9,C593&lt;='Umrechnungskurse und Konstanten'!$D$9),F593*'Umrechnungskurse und Konstanten'!$E$9,0)+IF(AND(C593&gt;='Umrechnungskurse und Konstanten'!$C$10,C593&lt;='Umrechnungskurse und Konstanten'!$D$10),F593*'Umrechnungskurse und Konstanten'!$E$10,0)+IF(AND(C593&gt;='Umrechnungskurse und Konstanten'!$C$11,C593&lt;='Umrechnungskurse und Konstanten'!$D$11),F593*'Umrechnungskurse und Konstanten'!$E$11,0)+IF(AND(C593&gt;='Umrechnungskurse und Konstanten'!$C$12,C593&lt;='Umrechnungskurse und Konstanten'!$D$12),F593*'Umrechnungskurse und Konstanten'!$E$12,0)+IF(AND(C593&gt;='Umrechnungskurse und Konstanten'!$C$13,C593&lt;='Umrechnungskurse und Konstanten'!$D$13),F593*'Umrechnungskurse und Konstanten'!$E$13,0)+IF(AND(C593&gt;='Umrechnungskurse und Konstanten'!$C$14,C593&lt;='Umrechnungskurse und Konstanten'!$D$14),F593*'Umrechnungskurse und Konstanten'!$E$14,0)+IF(AND(C593&gt;='Umrechnungskurse und Konstanten'!$C$15,C593&lt;='Umrechnungskurse und Konstanten'!$D$15),F593*'Umrechnungskurse und Konstanten'!$E$15,0)+IF(AND(C593&gt;='Umrechnungskurse und Konstanten'!$C$16,C593&lt;='Umrechnungskurse und Konstanten'!$D$16),F593*'Umrechnungskurse und Konstanten'!$E$16,0)</f>
        <v>0</v>
      </c>
      <c r="J593" s="43">
        <f t="shared" si="28"/>
        <v>0</v>
      </c>
      <c r="K593" s="43">
        <f t="shared" si="29"/>
        <v>0</v>
      </c>
      <c r="L593" s="69" t="str">
        <f>IF(OR(G593='Umrechnungskurse und Konstanten'!$E$21,G593='Umrechnungskurse und Konstanten'!$E$22,G593='Umrechnungskurse und Konstanten'!$E$23),"MwSt. Satz ok.","falsche/keine MwSt.")</f>
        <v>falsche/keine MwSt.</v>
      </c>
      <c r="M593" s="67" t="str">
        <f>IF(AND(C593&gt;='Umrechnungskurse und Konstanten'!$C$5,C593&lt;='Umrechnungskurse und Konstanten'!$D$7),"Periode ok.","falsche Periode")</f>
        <v>falsche Periode</v>
      </c>
    </row>
    <row r="594" spans="2:13" x14ac:dyDescent="0.3">
      <c r="B594" s="56"/>
      <c r="C594" s="38"/>
      <c r="D594" s="38"/>
      <c r="E594" s="45"/>
      <c r="F594" s="40"/>
      <c r="G594" s="52"/>
      <c r="H594" s="42">
        <f t="shared" si="27"/>
        <v>0</v>
      </c>
      <c r="I594" s="43">
        <f>IF(AND(C594&gt;='Umrechnungskurse und Konstanten'!$C$5,C594&lt;='Umrechnungskurse und Konstanten'!$D$5),F594*'Umrechnungskurse und Konstanten'!$E$5,0)+IF(AND(C594&gt;='Umrechnungskurse und Konstanten'!$C$6,C594&lt;='Umrechnungskurse und Konstanten'!$D$6),F594*'Umrechnungskurse und Konstanten'!$E$6,0)+IF(AND(C594&gt;='Umrechnungskurse und Konstanten'!$C$7,C594&lt;='Umrechnungskurse und Konstanten'!$D$7),F594*'Umrechnungskurse und Konstanten'!$E$7,0)+IF(AND(C594&gt;='Umrechnungskurse und Konstanten'!$C$8,C594&lt;='Umrechnungskurse und Konstanten'!$D$8),F594*'Umrechnungskurse und Konstanten'!$E$8,0)+IF(AND(C594&gt;='Umrechnungskurse und Konstanten'!$C$9,C594&lt;='Umrechnungskurse und Konstanten'!$D$9),F594*'Umrechnungskurse und Konstanten'!$E$9,0)+IF(AND(C594&gt;='Umrechnungskurse und Konstanten'!$C$10,C594&lt;='Umrechnungskurse und Konstanten'!$D$10),F594*'Umrechnungskurse und Konstanten'!$E$10,0)+IF(AND(C594&gt;='Umrechnungskurse und Konstanten'!$C$11,C594&lt;='Umrechnungskurse und Konstanten'!$D$11),F594*'Umrechnungskurse und Konstanten'!$E$11,0)+IF(AND(C594&gt;='Umrechnungskurse und Konstanten'!$C$12,C594&lt;='Umrechnungskurse und Konstanten'!$D$12),F594*'Umrechnungskurse und Konstanten'!$E$12,0)+IF(AND(C594&gt;='Umrechnungskurse und Konstanten'!$C$13,C594&lt;='Umrechnungskurse und Konstanten'!$D$13),F594*'Umrechnungskurse und Konstanten'!$E$13,0)+IF(AND(C594&gt;='Umrechnungskurse und Konstanten'!$C$14,C594&lt;='Umrechnungskurse und Konstanten'!$D$14),F594*'Umrechnungskurse und Konstanten'!$E$14,0)+IF(AND(C594&gt;='Umrechnungskurse und Konstanten'!$C$15,C594&lt;='Umrechnungskurse und Konstanten'!$D$15),F594*'Umrechnungskurse und Konstanten'!$E$15,0)+IF(AND(C594&gt;='Umrechnungskurse und Konstanten'!$C$16,C594&lt;='Umrechnungskurse und Konstanten'!$D$16),F594*'Umrechnungskurse und Konstanten'!$E$16,0)</f>
        <v>0</v>
      </c>
      <c r="J594" s="43">
        <f t="shared" si="28"/>
        <v>0</v>
      </c>
      <c r="K594" s="43">
        <f t="shared" si="29"/>
        <v>0</v>
      </c>
      <c r="L594" s="69" t="str">
        <f>IF(OR(G594='Umrechnungskurse und Konstanten'!$E$21,G594='Umrechnungskurse und Konstanten'!$E$22,G594='Umrechnungskurse und Konstanten'!$E$23),"MwSt. Satz ok.","falsche/keine MwSt.")</f>
        <v>falsche/keine MwSt.</v>
      </c>
      <c r="M594" s="67" t="str">
        <f>IF(AND(C594&gt;='Umrechnungskurse und Konstanten'!$C$5,C594&lt;='Umrechnungskurse und Konstanten'!$D$7),"Periode ok.","falsche Periode")</f>
        <v>falsche Periode</v>
      </c>
    </row>
    <row r="595" spans="2:13" x14ac:dyDescent="0.3">
      <c r="B595" s="56"/>
      <c r="C595" s="38"/>
      <c r="D595" s="38"/>
      <c r="E595" s="45"/>
      <c r="F595" s="40"/>
      <c r="G595" s="52"/>
      <c r="H595" s="42">
        <f t="shared" si="27"/>
        <v>0</v>
      </c>
      <c r="I595" s="43">
        <f>IF(AND(C595&gt;='Umrechnungskurse und Konstanten'!$C$5,C595&lt;='Umrechnungskurse und Konstanten'!$D$5),F595*'Umrechnungskurse und Konstanten'!$E$5,0)+IF(AND(C595&gt;='Umrechnungskurse und Konstanten'!$C$6,C595&lt;='Umrechnungskurse und Konstanten'!$D$6),F595*'Umrechnungskurse und Konstanten'!$E$6,0)+IF(AND(C595&gt;='Umrechnungskurse und Konstanten'!$C$7,C595&lt;='Umrechnungskurse und Konstanten'!$D$7),F595*'Umrechnungskurse und Konstanten'!$E$7,0)+IF(AND(C595&gt;='Umrechnungskurse und Konstanten'!$C$8,C595&lt;='Umrechnungskurse und Konstanten'!$D$8),F595*'Umrechnungskurse und Konstanten'!$E$8,0)+IF(AND(C595&gt;='Umrechnungskurse und Konstanten'!$C$9,C595&lt;='Umrechnungskurse und Konstanten'!$D$9),F595*'Umrechnungskurse und Konstanten'!$E$9,0)+IF(AND(C595&gt;='Umrechnungskurse und Konstanten'!$C$10,C595&lt;='Umrechnungskurse und Konstanten'!$D$10),F595*'Umrechnungskurse und Konstanten'!$E$10,0)+IF(AND(C595&gt;='Umrechnungskurse und Konstanten'!$C$11,C595&lt;='Umrechnungskurse und Konstanten'!$D$11),F595*'Umrechnungskurse und Konstanten'!$E$11,0)+IF(AND(C595&gt;='Umrechnungskurse und Konstanten'!$C$12,C595&lt;='Umrechnungskurse und Konstanten'!$D$12),F595*'Umrechnungskurse und Konstanten'!$E$12,0)+IF(AND(C595&gt;='Umrechnungskurse und Konstanten'!$C$13,C595&lt;='Umrechnungskurse und Konstanten'!$D$13),F595*'Umrechnungskurse und Konstanten'!$E$13,0)+IF(AND(C595&gt;='Umrechnungskurse und Konstanten'!$C$14,C595&lt;='Umrechnungskurse und Konstanten'!$D$14),F595*'Umrechnungskurse und Konstanten'!$E$14,0)+IF(AND(C595&gt;='Umrechnungskurse und Konstanten'!$C$15,C595&lt;='Umrechnungskurse und Konstanten'!$D$15),F595*'Umrechnungskurse und Konstanten'!$E$15,0)+IF(AND(C595&gt;='Umrechnungskurse und Konstanten'!$C$16,C595&lt;='Umrechnungskurse und Konstanten'!$D$16),F595*'Umrechnungskurse und Konstanten'!$E$16,0)</f>
        <v>0</v>
      </c>
      <c r="J595" s="43">
        <f t="shared" si="28"/>
        <v>0</v>
      </c>
      <c r="K595" s="43">
        <f t="shared" si="29"/>
        <v>0</v>
      </c>
      <c r="L595" s="69" t="str">
        <f>IF(OR(G595='Umrechnungskurse und Konstanten'!$E$21,G595='Umrechnungskurse und Konstanten'!$E$22,G595='Umrechnungskurse und Konstanten'!$E$23),"MwSt. Satz ok.","falsche/keine MwSt.")</f>
        <v>falsche/keine MwSt.</v>
      </c>
      <c r="M595" s="67" t="str">
        <f>IF(AND(C595&gt;='Umrechnungskurse und Konstanten'!$C$5,C595&lt;='Umrechnungskurse und Konstanten'!$D$7),"Periode ok.","falsche Periode")</f>
        <v>falsche Periode</v>
      </c>
    </row>
    <row r="596" spans="2:13" x14ac:dyDescent="0.3">
      <c r="B596" s="56"/>
      <c r="C596" s="38"/>
      <c r="D596" s="38"/>
      <c r="E596" s="45"/>
      <c r="F596" s="40"/>
      <c r="G596" s="52"/>
      <c r="H596" s="42">
        <f t="shared" si="27"/>
        <v>0</v>
      </c>
      <c r="I596" s="43">
        <f>IF(AND(C596&gt;='Umrechnungskurse und Konstanten'!$C$5,C596&lt;='Umrechnungskurse und Konstanten'!$D$5),F596*'Umrechnungskurse und Konstanten'!$E$5,0)+IF(AND(C596&gt;='Umrechnungskurse und Konstanten'!$C$6,C596&lt;='Umrechnungskurse und Konstanten'!$D$6),F596*'Umrechnungskurse und Konstanten'!$E$6,0)+IF(AND(C596&gt;='Umrechnungskurse und Konstanten'!$C$7,C596&lt;='Umrechnungskurse und Konstanten'!$D$7),F596*'Umrechnungskurse und Konstanten'!$E$7,0)+IF(AND(C596&gt;='Umrechnungskurse und Konstanten'!$C$8,C596&lt;='Umrechnungskurse und Konstanten'!$D$8),F596*'Umrechnungskurse und Konstanten'!$E$8,0)+IF(AND(C596&gt;='Umrechnungskurse und Konstanten'!$C$9,C596&lt;='Umrechnungskurse und Konstanten'!$D$9),F596*'Umrechnungskurse und Konstanten'!$E$9,0)+IF(AND(C596&gt;='Umrechnungskurse und Konstanten'!$C$10,C596&lt;='Umrechnungskurse und Konstanten'!$D$10),F596*'Umrechnungskurse und Konstanten'!$E$10,0)+IF(AND(C596&gt;='Umrechnungskurse und Konstanten'!$C$11,C596&lt;='Umrechnungskurse und Konstanten'!$D$11),F596*'Umrechnungskurse und Konstanten'!$E$11,0)+IF(AND(C596&gt;='Umrechnungskurse und Konstanten'!$C$12,C596&lt;='Umrechnungskurse und Konstanten'!$D$12),F596*'Umrechnungskurse und Konstanten'!$E$12,0)+IF(AND(C596&gt;='Umrechnungskurse und Konstanten'!$C$13,C596&lt;='Umrechnungskurse und Konstanten'!$D$13),F596*'Umrechnungskurse und Konstanten'!$E$13,0)+IF(AND(C596&gt;='Umrechnungskurse und Konstanten'!$C$14,C596&lt;='Umrechnungskurse und Konstanten'!$D$14),F596*'Umrechnungskurse und Konstanten'!$E$14,0)+IF(AND(C596&gt;='Umrechnungskurse und Konstanten'!$C$15,C596&lt;='Umrechnungskurse und Konstanten'!$D$15),F596*'Umrechnungskurse und Konstanten'!$E$15,0)+IF(AND(C596&gt;='Umrechnungskurse und Konstanten'!$C$16,C596&lt;='Umrechnungskurse und Konstanten'!$D$16),F596*'Umrechnungskurse und Konstanten'!$E$16,0)</f>
        <v>0</v>
      </c>
      <c r="J596" s="43">
        <f t="shared" si="28"/>
        <v>0</v>
      </c>
      <c r="K596" s="43">
        <f t="shared" si="29"/>
        <v>0</v>
      </c>
      <c r="L596" s="69" t="str">
        <f>IF(OR(G596='Umrechnungskurse und Konstanten'!$E$21,G596='Umrechnungskurse und Konstanten'!$E$22,G596='Umrechnungskurse und Konstanten'!$E$23),"MwSt. Satz ok.","falsche/keine MwSt.")</f>
        <v>falsche/keine MwSt.</v>
      </c>
      <c r="M596" s="67" t="str">
        <f>IF(AND(C596&gt;='Umrechnungskurse und Konstanten'!$C$5,C596&lt;='Umrechnungskurse und Konstanten'!$D$7),"Periode ok.","falsche Periode")</f>
        <v>falsche Periode</v>
      </c>
    </row>
    <row r="597" spans="2:13" x14ac:dyDescent="0.3">
      <c r="B597" s="56"/>
      <c r="C597" s="38"/>
      <c r="D597" s="38"/>
      <c r="E597" s="45"/>
      <c r="F597" s="40"/>
      <c r="G597" s="52"/>
      <c r="H597" s="42">
        <f t="shared" si="27"/>
        <v>0</v>
      </c>
      <c r="I597" s="43">
        <f>IF(AND(C597&gt;='Umrechnungskurse und Konstanten'!$C$5,C597&lt;='Umrechnungskurse und Konstanten'!$D$5),F597*'Umrechnungskurse und Konstanten'!$E$5,0)+IF(AND(C597&gt;='Umrechnungskurse und Konstanten'!$C$6,C597&lt;='Umrechnungskurse und Konstanten'!$D$6),F597*'Umrechnungskurse und Konstanten'!$E$6,0)+IF(AND(C597&gt;='Umrechnungskurse und Konstanten'!$C$7,C597&lt;='Umrechnungskurse und Konstanten'!$D$7),F597*'Umrechnungskurse und Konstanten'!$E$7,0)+IF(AND(C597&gt;='Umrechnungskurse und Konstanten'!$C$8,C597&lt;='Umrechnungskurse und Konstanten'!$D$8),F597*'Umrechnungskurse und Konstanten'!$E$8,0)+IF(AND(C597&gt;='Umrechnungskurse und Konstanten'!$C$9,C597&lt;='Umrechnungskurse und Konstanten'!$D$9),F597*'Umrechnungskurse und Konstanten'!$E$9,0)+IF(AND(C597&gt;='Umrechnungskurse und Konstanten'!$C$10,C597&lt;='Umrechnungskurse und Konstanten'!$D$10),F597*'Umrechnungskurse und Konstanten'!$E$10,0)+IF(AND(C597&gt;='Umrechnungskurse und Konstanten'!$C$11,C597&lt;='Umrechnungskurse und Konstanten'!$D$11),F597*'Umrechnungskurse und Konstanten'!$E$11,0)+IF(AND(C597&gt;='Umrechnungskurse und Konstanten'!$C$12,C597&lt;='Umrechnungskurse und Konstanten'!$D$12),F597*'Umrechnungskurse und Konstanten'!$E$12,0)+IF(AND(C597&gt;='Umrechnungskurse und Konstanten'!$C$13,C597&lt;='Umrechnungskurse und Konstanten'!$D$13),F597*'Umrechnungskurse und Konstanten'!$E$13,0)+IF(AND(C597&gt;='Umrechnungskurse und Konstanten'!$C$14,C597&lt;='Umrechnungskurse und Konstanten'!$D$14),F597*'Umrechnungskurse und Konstanten'!$E$14,0)+IF(AND(C597&gt;='Umrechnungskurse und Konstanten'!$C$15,C597&lt;='Umrechnungskurse und Konstanten'!$D$15),F597*'Umrechnungskurse und Konstanten'!$E$15,0)+IF(AND(C597&gt;='Umrechnungskurse und Konstanten'!$C$16,C597&lt;='Umrechnungskurse und Konstanten'!$D$16),F597*'Umrechnungskurse und Konstanten'!$E$16,0)</f>
        <v>0</v>
      </c>
      <c r="J597" s="43">
        <f t="shared" si="28"/>
        <v>0</v>
      </c>
      <c r="K597" s="43">
        <f t="shared" si="29"/>
        <v>0</v>
      </c>
      <c r="L597" s="69" t="str">
        <f>IF(OR(G597='Umrechnungskurse und Konstanten'!$E$21,G597='Umrechnungskurse und Konstanten'!$E$22,G597='Umrechnungskurse und Konstanten'!$E$23),"MwSt. Satz ok.","falsche/keine MwSt.")</f>
        <v>falsche/keine MwSt.</v>
      </c>
      <c r="M597" s="67" t="str">
        <f>IF(AND(C597&gt;='Umrechnungskurse und Konstanten'!$C$5,C597&lt;='Umrechnungskurse und Konstanten'!$D$7),"Periode ok.","falsche Periode")</f>
        <v>falsche Periode</v>
      </c>
    </row>
    <row r="598" spans="2:13" x14ac:dyDescent="0.3">
      <c r="B598" s="56"/>
      <c r="C598" s="38"/>
      <c r="D598" s="38"/>
      <c r="E598" s="45"/>
      <c r="F598" s="40"/>
      <c r="G598" s="52"/>
      <c r="H598" s="42">
        <f t="shared" si="27"/>
        <v>0</v>
      </c>
      <c r="I598" s="43">
        <f>IF(AND(C598&gt;='Umrechnungskurse und Konstanten'!$C$5,C598&lt;='Umrechnungskurse und Konstanten'!$D$5),F598*'Umrechnungskurse und Konstanten'!$E$5,0)+IF(AND(C598&gt;='Umrechnungskurse und Konstanten'!$C$6,C598&lt;='Umrechnungskurse und Konstanten'!$D$6),F598*'Umrechnungskurse und Konstanten'!$E$6,0)+IF(AND(C598&gt;='Umrechnungskurse und Konstanten'!$C$7,C598&lt;='Umrechnungskurse und Konstanten'!$D$7),F598*'Umrechnungskurse und Konstanten'!$E$7,0)+IF(AND(C598&gt;='Umrechnungskurse und Konstanten'!$C$8,C598&lt;='Umrechnungskurse und Konstanten'!$D$8),F598*'Umrechnungskurse und Konstanten'!$E$8,0)+IF(AND(C598&gt;='Umrechnungskurse und Konstanten'!$C$9,C598&lt;='Umrechnungskurse und Konstanten'!$D$9),F598*'Umrechnungskurse und Konstanten'!$E$9,0)+IF(AND(C598&gt;='Umrechnungskurse und Konstanten'!$C$10,C598&lt;='Umrechnungskurse und Konstanten'!$D$10),F598*'Umrechnungskurse und Konstanten'!$E$10,0)+IF(AND(C598&gt;='Umrechnungskurse und Konstanten'!$C$11,C598&lt;='Umrechnungskurse und Konstanten'!$D$11),F598*'Umrechnungskurse und Konstanten'!$E$11,0)+IF(AND(C598&gt;='Umrechnungskurse und Konstanten'!$C$12,C598&lt;='Umrechnungskurse und Konstanten'!$D$12),F598*'Umrechnungskurse und Konstanten'!$E$12,0)+IF(AND(C598&gt;='Umrechnungskurse und Konstanten'!$C$13,C598&lt;='Umrechnungskurse und Konstanten'!$D$13),F598*'Umrechnungskurse und Konstanten'!$E$13,0)+IF(AND(C598&gt;='Umrechnungskurse und Konstanten'!$C$14,C598&lt;='Umrechnungskurse und Konstanten'!$D$14),F598*'Umrechnungskurse und Konstanten'!$E$14,0)+IF(AND(C598&gt;='Umrechnungskurse und Konstanten'!$C$15,C598&lt;='Umrechnungskurse und Konstanten'!$D$15),F598*'Umrechnungskurse und Konstanten'!$E$15,0)+IF(AND(C598&gt;='Umrechnungskurse und Konstanten'!$C$16,C598&lt;='Umrechnungskurse und Konstanten'!$D$16),F598*'Umrechnungskurse und Konstanten'!$E$16,0)</f>
        <v>0</v>
      </c>
      <c r="J598" s="43">
        <f t="shared" si="28"/>
        <v>0</v>
      </c>
      <c r="K598" s="43">
        <f t="shared" si="29"/>
        <v>0</v>
      </c>
      <c r="L598" s="69" t="str">
        <f>IF(OR(G598='Umrechnungskurse und Konstanten'!$E$21,G598='Umrechnungskurse und Konstanten'!$E$22,G598='Umrechnungskurse und Konstanten'!$E$23),"MwSt. Satz ok.","falsche/keine MwSt.")</f>
        <v>falsche/keine MwSt.</v>
      </c>
      <c r="M598" s="67" t="str">
        <f>IF(AND(C598&gt;='Umrechnungskurse und Konstanten'!$C$5,C598&lt;='Umrechnungskurse und Konstanten'!$D$7),"Periode ok.","falsche Periode")</f>
        <v>falsche Periode</v>
      </c>
    </row>
    <row r="599" spans="2:13" x14ac:dyDescent="0.3">
      <c r="B599" s="56"/>
      <c r="C599" s="38"/>
      <c r="D599" s="38"/>
      <c r="E599" s="45"/>
      <c r="F599" s="40"/>
      <c r="G599" s="52"/>
      <c r="H599" s="42">
        <f t="shared" si="27"/>
        <v>0</v>
      </c>
      <c r="I599" s="43">
        <f>IF(AND(C599&gt;='Umrechnungskurse und Konstanten'!$C$5,C599&lt;='Umrechnungskurse und Konstanten'!$D$5),F599*'Umrechnungskurse und Konstanten'!$E$5,0)+IF(AND(C599&gt;='Umrechnungskurse und Konstanten'!$C$6,C599&lt;='Umrechnungskurse und Konstanten'!$D$6),F599*'Umrechnungskurse und Konstanten'!$E$6,0)+IF(AND(C599&gt;='Umrechnungskurse und Konstanten'!$C$7,C599&lt;='Umrechnungskurse und Konstanten'!$D$7),F599*'Umrechnungskurse und Konstanten'!$E$7,0)+IF(AND(C599&gt;='Umrechnungskurse und Konstanten'!$C$8,C599&lt;='Umrechnungskurse und Konstanten'!$D$8),F599*'Umrechnungskurse und Konstanten'!$E$8,0)+IF(AND(C599&gt;='Umrechnungskurse und Konstanten'!$C$9,C599&lt;='Umrechnungskurse und Konstanten'!$D$9),F599*'Umrechnungskurse und Konstanten'!$E$9,0)+IF(AND(C599&gt;='Umrechnungskurse und Konstanten'!$C$10,C599&lt;='Umrechnungskurse und Konstanten'!$D$10),F599*'Umrechnungskurse und Konstanten'!$E$10,0)+IF(AND(C599&gt;='Umrechnungskurse und Konstanten'!$C$11,C599&lt;='Umrechnungskurse und Konstanten'!$D$11),F599*'Umrechnungskurse und Konstanten'!$E$11,0)+IF(AND(C599&gt;='Umrechnungskurse und Konstanten'!$C$12,C599&lt;='Umrechnungskurse und Konstanten'!$D$12),F599*'Umrechnungskurse und Konstanten'!$E$12,0)+IF(AND(C599&gt;='Umrechnungskurse und Konstanten'!$C$13,C599&lt;='Umrechnungskurse und Konstanten'!$D$13),F599*'Umrechnungskurse und Konstanten'!$E$13,0)+IF(AND(C599&gt;='Umrechnungskurse und Konstanten'!$C$14,C599&lt;='Umrechnungskurse und Konstanten'!$D$14),F599*'Umrechnungskurse und Konstanten'!$E$14,0)+IF(AND(C599&gt;='Umrechnungskurse und Konstanten'!$C$15,C599&lt;='Umrechnungskurse und Konstanten'!$D$15),F599*'Umrechnungskurse und Konstanten'!$E$15,0)+IF(AND(C599&gt;='Umrechnungskurse und Konstanten'!$C$16,C599&lt;='Umrechnungskurse und Konstanten'!$D$16),F599*'Umrechnungskurse und Konstanten'!$E$16,0)</f>
        <v>0</v>
      </c>
      <c r="J599" s="43">
        <f t="shared" si="28"/>
        <v>0</v>
      </c>
      <c r="K599" s="43">
        <f t="shared" si="29"/>
        <v>0</v>
      </c>
      <c r="L599" s="69" t="str">
        <f>IF(OR(G599='Umrechnungskurse und Konstanten'!$E$21,G599='Umrechnungskurse und Konstanten'!$E$22,G599='Umrechnungskurse und Konstanten'!$E$23),"MwSt. Satz ok.","falsche/keine MwSt.")</f>
        <v>falsche/keine MwSt.</v>
      </c>
      <c r="M599" s="67" t="str">
        <f>IF(AND(C599&gt;='Umrechnungskurse und Konstanten'!$C$5,C599&lt;='Umrechnungskurse und Konstanten'!$D$7),"Periode ok.","falsche Periode")</f>
        <v>falsche Periode</v>
      </c>
    </row>
    <row r="600" spans="2:13" x14ac:dyDescent="0.3">
      <c r="B600" s="56"/>
      <c r="C600" s="38"/>
      <c r="D600" s="38"/>
      <c r="E600" s="45"/>
      <c r="F600" s="40"/>
      <c r="G600" s="52"/>
      <c r="H600" s="42">
        <f t="shared" si="27"/>
        <v>0</v>
      </c>
      <c r="I600" s="43">
        <f>IF(AND(C600&gt;='Umrechnungskurse und Konstanten'!$C$5,C600&lt;='Umrechnungskurse und Konstanten'!$D$5),F600*'Umrechnungskurse und Konstanten'!$E$5,0)+IF(AND(C600&gt;='Umrechnungskurse und Konstanten'!$C$6,C600&lt;='Umrechnungskurse und Konstanten'!$D$6),F600*'Umrechnungskurse und Konstanten'!$E$6,0)+IF(AND(C600&gt;='Umrechnungskurse und Konstanten'!$C$7,C600&lt;='Umrechnungskurse und Konstanten'!$D$7),F600*'Umrechnungskurse und Konstanten'!$E$7,0)+IF(AND(C600&gt;='Umrechnungskurse und Konstanten'!$C$8,C600&lt;='Umrechnungskurse und Konstanten'!$D$8),F600*'Umrechnungskurse und Konstanten'!$E$8,0)+IF(AND(C600&gt;='Umrechnungskurse und Konstanten'!$C$9,C600&lt;='Umrechnungskurse und Konstanten'!$D$9),F600*'Umrechnungskurse und Konstanten'!$E$9,0)+IF(AND(C600&gt;='Umrechnungskurse und Konstanten'!$C$10,C600&lt;='Umrechnungskurse und Konstanten'!$D$10),F600*'Umrechnungskurse und Konstanten'!$E$10,0)+IF(AND(C600&gt;='Umrechnungskurse und Konstanten'!$C$11,C600&lt;='Umrechnungskurse und Konstanten'!$D$11),F600*'Umrechnungskurse und Konstanten'!$E$11,0)+IF(AND(C600&gt;='Umrechnungskurse und Konstanten'!$C$12,C600&lt;='Umrechnungskurse und Konstanten'!$D$12),F600*'Umrechnungskurse und Konstanten'!$E$12,0)+IF(AND(C600&gt;='Umrechnungskurse und Konstanten'!$C$13,C600&lt;='Umrechnungskurse und Konstanten'!$D$13),F600*'Umrechnungskurse und Konstanten'!$E$13,0)+IF(AND(C600&gt;='Umrechnungskurse und Konstanten'!$C$14,C600&lt;='Umrechnungskurse und Konstanten'!$D$14),F600*'Umrechnungskurse und Konstanten'!$E$14,0)+IF(AND(C600&gt;='Umrechnungskurse und Konstanten'!$C$15,C600&lt;='Umrechnungskurse und Konstanten'!$D$15),F600*'Umrechnungskurse und Konstanten'!$E$15,0)+IF(AND(C600&gt;='Umrechnungskurse und Konstanten'!$C$16,C600&lt;='Umrechnungskurse und Konstanten'!$D$16),F600*'Umrechnungskurse und Konstanten'!$E$16,0)</f>
        <v>0</v>
      </c>
      <c r="J600" s="43">
        <f t="shared" si="28"/>
        <v>0</v>
      </c>
      <c r="K600" s="43">
        <f t="shared" si="29"/>
        <v>0</v>
      </c>
      <c r="L600" s="69" t="str">
        <f>IF(OR(G600='Umrechnungskurse und Konstanten'!$E$21,G600='Umrechnungskurse und Konstanten'!$E$22,G600='Umrechnungskurse und Konstanten'!$E$23),"MwSt. Satz ok.","falsche/keine MwSt.")</f>
        <v>falsche/keine MwSt.</v>
      </c>
      <c r="M600" s="67" t="str">
        <f>IF(AND(C600&gt;='Umrechnungskurse und Konstanten'!$C$5,C600&lt;='Umrechnungskurse und Konstanten'!$D$7),"Periode ok.","falsche Periode")</f>
        <v>falsche Periode</v>
      </c>
    </row>
    <row r="601" spans="2:13" x14ac:dyDescent="0.3">
      <c r="B601" s="56"/>
      <c r="C601" s="38"/>
      <c r="D601" s="38"/>
      <c r="E601" s="45"/>
      <c r="F601" s="40"/>
      <c r="G601" s="52"/>
      <c r="H601" s="42">
        <f t="shared" si="27"/>
        <v>0</v>
      </c>
      <c r="I601" s="43">
        <f>IF(AND(C601&gt;='Umrechnungskurse und Konstanten'!$C$5,C601&lt;='Umrechnungskurse und Konstanten'!$D$5),F601*'Umrechnungskurse und Konstanten'!$E$5,0)+IF(AND(C601&gt;='Umrechnungskurse und Konstanten'!$C$6,C601&lt;='Umrechnungskurse und Konstanten'!$D$6),F601*'Umrechnungskurse und Konstanten'!$E$6,0)+IF(AND(C601&gt;='Umrechnungskurse und Konstanten'!$C$7,C601&lt;='Umrechnungskurse und Konstanten'!$D$7),F601*'Umrechnungskurse und Konstanten'!$E$7,0)+IF(AND(C601&gt;='Umrechnungskurse und Konstanten'!$C$8,C601&lt;='Umrechnungskurse und Konstanten'!$D$8),F601*'Umrechnungskurse und Konstanten'!$E$8,0)+IF(AND(C601&gt;='Umrechnungskurse und Konstanten'!$C$9,C601&lt;='Umrechnungskurse und Konstanten'!$D$9),F601*'Umrechnungskurse und Konstanten'!$E$9,0)+IF(AND(C601&gt;='Umrechnungskurse und Konstanten'!$C$10,C601&lt;='Umrechnungskurse und Konstanten'!$D$10),F601*'Umrechnungskurse und Konstanten'!$E$10,0)+IF(AND(C601&gt;='Umrechnungskurse und Konstanten'!$C$11,C601&lt;='Umrechnungskurse und Konstanten'!$D$11),F601*'Umrechnungskurse und Konstanten'!$E$11,0)+IF(AND(C601&gt;='Umrechnungskurse und Konstanten'!$C$12,C601&lt;='Umrechnungskurse und Konstanten'!$D$12),F601*'Umrechnungskurse und Konstanten'!$E$12,0)+IF(AND(C601&gt;='Umrechnungskurse und Konstanten'!$C$13,C601&lt;='Umrechnungskurse und Konstanten'!$D$13),F601*'Umrechnungskurse und Konstanten'!$E$13,0)+IF(AND(C601&gt;='Umrechnungskurse und Konstanten'!$C$14,C601&lt;='Umrechnungskurse und Konstanten'!$D$14),F601*'Umrechnungskurse und Konstanten'!$E$14,0)+IF(AND(C601&gt;='Umrechnungskurse und Konstanten'!$C$15,C601&lt;='Umrechnungskurse und Konstanten'!$D$15),F601*'Umrechnungskurse und Konstanten'!$E$15,0)+IF(AND(C601&gt;='Umrechnungskurse und Konstanten'!$C$16,C601&lt;='Umrechnungskurse und Konstanten'!$D$16),F601*'Umrechnungskurse und Konstanten'!$E$16,0)</f>
        <v>0</v>
      </c>
      <c r="J601" s="43">
        <f t="shared" si="28"/>
        <v>0</v>
      </c>
      <c r="K601" s="43">
        <f t="shared" si="29"/>
        <v>0</v>
      </c>
      <c r="L601" s="69" t="str">
        <f>IF(OR(G601='Umrechnungskurse und Konstanten'!$E$21,G601='Umrechnungskurse und Konstanten'!$E$22,G601='Umrechnungskurse und Konstanten'!$E$23),"MwSt. Satz ok.","falsche/keine MwSt.")</f>
        <v>falsche/keine MwSt.</v>
      </c>
      <c r="M601" s="67" t="str">
        <f>IF(AND(C601&gt;='Umrechnungskurse und Konstanten'!$C$5,C601&lt;='Umrechnungskurse und Konstanten'!$D$7),"Periode ok.","falsche Periode")</f>
        <v>falsche Periode</v>
      </c>
    </row>
    <row r="602" spans="2:13" x14ac:dyDescent="0.3">
      <c r="B602" s="56"/>
      <c r="C602" s="38"/>
      <c r="D602" s="38"/>
      <c r="E602" s="45"/>
      <c r="F602" s="40"/>
      <c r="G602" s="52"/>
      <c r="H602" s="42">
        <f t="shared" si="27"/>
        <v>0</v>
      </c>
      <c r="I602" s="43">
        <f>IF(AND(C602&gt;='Umrechnungskurse und Konstanten'!$C$5,C602&lt;='Umrechnungskurse und Konstanten'!$D$5),F602*'Umrechnungskurse und Konstanten'!$E$5,0)+IF(AND(C602&gt;='Umrechnungskurse und Konstanten'!$C$6,C602&lt;='Umrechnungskurse und Konstanten'!$D$6),F602*'Umrechnungskurse und Konstanten'!$E$6,0)+IF(AND(C602&gt;='Umrechnungskurse und Konstanten'!$C$7,C602&lt;='Umrechnungskurse und Konstanten'!$D$7),F602*'Umrechnungskurse und Konstanten'!$E$7,0)+IF(AND(C602&gt;='Umrechnungskurse und Konstanten'!$C$8,C602&lt;='Umrechnungskurse und Konstanten'!$D$8),F602*'Umrechnungskurse und Konstanten'!$E$8,0)+IF(AND(C602&gt;='Umrechnungskurse und Konstanten'!$C$9,C602&lt;='Umrechnungskurse und Konstanten'!$D$9),F602*'Umrechnungskurse und Konstanten'!$E$9,0)+IF(AND(C602&gt;='Umrechnungskurse und Konstanten'!$C$10,C602&lt;='Umrechnungskurse und Konstanten'!$D$10),F602*'Umrechnungskurse und Konstanten'!$E$10,0)+IF(AND(C602&gt;='Umrechnungskurse und Konstanten'!$C$11,C602&lt;='Umrechnungskurse und Konstanten'!$D$11),F602*'Umrechnungskurse und Konstanten'!$E$11,0)+IF(AND(C602&gt;='Umrechnungskurse und Konstanten'!$C$12,C602&lt;='Umrechnungskurse und Konstanten'!$D$12),F602*'Umrechnungskurse und Konstanten'!$E$12,0)+IF(AND(C602&gt;='Umrechnungskurse und Konstanten'!$C$13,C602&lt;='Umrechnungskurse und Konstanten'!$D$13),F602*'Umrechnungskurse und Konstanten'!$E$13,0)+IF(AND(C602&gt;='Umrechnungskurse und Konstanten'!$C$14,C602&lt;='Umrechnungskurse und Konstanten'!$D$14),F602*'Umrechnungskurse und Konstanten'!$E$14,0)+IF(AND(C602&gt;='Umrechnungskurse und Konstanten'!$C$15,C602&lt;='Umrechnungskurse und Konstanten'!$D$15),F602*'Umrechnungskurse und Konstanten'!$E$15,0)+IF(AND(C602&gt;='Umrechnungskurse und Konstanten'!$C$16,C602&lt;='Umrechnungskurse und Konstanten'!$D$16),F602*'Umrechnungskurse und Konstanten'!$E$16,0)</f>
        <v>0</v>
      </c>
      <c r="J602" s="43">
        <f t="shared" si="28"/>
        <v>0</v>
      </c>
      <c r="K602" s="43">
        <f t="shared" si="29"/>
        <v>0</v>
      </c>
      <c r="L602" s="69" t="str">
        <f>IF(OR(G602='Umrechnungskurse und Konstanten'!$E$21,G602='Umrechnungskurse und Konstanten'!$E$22,G602='Umrechnungskurse und Konstanten'!$E$23),"MwSt. Satz ok.","falsche/keine MwSt.")</f>
        <v>falsche/keine MwSt.</v>
      </c>
      <c r="M602" s="67" t="str">
        <f>IF(AND(C602&gt;='Umrechnungskurse und Konstanten'!$C$5,C602&lt;='Umrechnungskurse und Konstanten'!$D$7),"Periode ok.","falsche Periode")</f>
        <v>falsche Periode</v>
      </c>
    </row>
    <row r="603" spans="2:13" x14ac:dyDescent="0.3">
      <c r="B603" s="56"/>
      <c r="C603" s="38"/>
      <c r="D603" s="38"/>
      <c r="E603" s="45"/>
      <c r="F603" s="40"/>
      <c r="G603" s="52"/>
      <c r="H603" s="42">
        <f t="shared" si="27"/>
        <v>0</v>
      </c>
      <c r="I603" s="43">
        <f>IF(AND(C603&gt;='Umrechnungskurse und Konstanten'!$C$5,C603&lt;='Umrechnungskurse und Konstanten'!$D$5),F603*'Umrechnungskurse und Konstanten'!$E$5,0)+IF(AND(C603&gt;='Umrechnungskurse und Konstanten'!$C$6,C603&lt;='Umrechnungskurse und Konstanten'!$D$6),F603*'Umrechnungskurse und Konstanten'!$E$6,0)+IF(AND(C603&gt;='Umrechnungskurse und Konstanten'!$C$7,C603&lt;='Umrechnungskurse und Konstanten'!$D$7),F603*'Umrechnungskurse und Konstanten'!$E$7,0)+IF(AND(C603&gt;='Umrechnungskurse und Konstanten'!$C$8,C603&lt;='Umrechnungskurse und Konstanten'!$D$8),F603*'Umrechnungskurse und Konstanten'!$E$8,0)+IF(AND(C603&gt;='Umrechnungskurse und Konstanten'!$C$9,C603&lt;='Umrechnungskurse und Konstanten'!$D$9),F603*'Umrechnungskurse und Konstanten'!$E$9,0)+IF(AND(C603&gt;='Umrechnungskurse und Konstanten'!$C$10,C603&lt;='Umrechnungskurse und Konstanten'!$D$10),F603*'Umrechnungskurse und Konstanten'!$E$10,0)+IF(AND(C603&gt;='Umrechnungskurse und Konstanten'!$C$11,C603&lt;='Umrechnungskurse und Konstanten'!$D$11),F603*'Umrechnungskurse und Konstanten'!$E$11,0)+IF(AND(C603&gt;='Umrechnungskurse und Konstanten'!$C$12,C603&lt;='Umrechnungskurse und Konstanten'!$D$12),F603*'Umrechnungskurse und Konstanten'!$E$12,0)+IF(AND(C603&gt;='Umrechnungskurse und Konstanten'!$C$13,C603&lt;='Umrechnungskurse und Konstanten'!$D$13),F603*'Umrechnungskurse und Konstanten'!$E$13,0)+IF(AND(C603&gt;='Umrechnungskurse und Konstanten'!$C$14,C603&lt;='Umrechnungskurse und Konstanten'!$D$14),F603*'Umrechnungskurse und Konstanten'!$E$14,0)+IF(AND(C603&gt;='Umrechnungskurse und Konstanten'!$C$15,C603&lt;='Umrechnungskurse und Konstanten'!$D$15),F603*'Umrechnungskurse und Konstanten'!$E$15,0)+IF(AND(C603&gt;='Umrechnungskurse und Konstanten'!$C$16,C603&lt;='Umrechnungskurse und Konstanten'!$D$16),F603*'Umrechnungskurse und Konstanten'!$E$16,0)</f>
        <v>0</v>
      </c>
      <c r="J603" s="43">
        <f t="shared" si="28"/>
        <v>0</v>
      </c>
      <c r="K603" s="43">
        <f t="shared" si="29"/>
        <v>0</v>
      </c>
      <c r="L603" s="69" t="str">
        <f>IF(OR(G603='Umrechnungskurse und Konstanten'!$E$21,G603='Umrechnungskurse und Konstanten'!$E$22,G603='Umrechnungskurse und Konstanten'!$E$23),"MwSt. Satz ok.","falsche/keine MwSt.")</f>
        <v>falsche/keine MwSt.</v>
      </c>
      <c r="M603" s="67" t="str">
        <f>IF(AND(C603&gt;='Umrechnungskurse und Konstanten'!$C$5,C603&lt;='Umrechnungskurse und Konstanten'!$D$7),"Periode ok.","falsche Periode")</f>
        <v>falsche Periode</v>
      </c>
    </row>
    <row r="604" spans="2:13" x14ac:dyDescent="0.3">
      <c r="B604" s="56"/>
      <c r="C604" s="38"/>
      <c r="D604" s="38"/>
      <c r="E604" s="45"/>
      <c r="F604" s="40"/>
      <c r="G604" s="52"/>
      <c r="H604" s="42">
        <f t="shared" si="27"/>
        <v>0</v>
      </c>
      <c r="I604" s="43">
        <f>IF(AND(C604&gt;='Umrechnungskurse und Konstanten'!$C$5,C604&lt;='Umrechnungskurse und Konstanten'!$D$5),F604*'Umrechnungskurse und Konstanten'!$E$5,0)+IF(AND(C604&gt;='Umrechnungskurse und Konstanten'!$C$6,C604&lt;='Umrechnungskurse und Konstanten'!$D$6),F604*'Umrechnungskurse und Konstanten'!$E$6,0)+IF(AND(C604&gt;='Umrechnungskurse und Konstanten'!$C$7,C604&lt;='Umrechnungskurse und Konstanten'!$D$7),F604*'Umrechnungskurse und Konstanten'!$E$7,0)+IF(AND(C604&gt;='Umrechnungskurse und Konstanten'!$C$8,C604&lt;='Umrechnungskurse und Konstanten'!$D$8),F604*'Umrechnungskurse und Konstanten'!$E$8,0)+IF(AND(C604&gt;='Umrechnungskurse und Konstanten'!$C$9,C604&lt;='Umrechnungskurse und Konstanten'!$D$9),F604*'Umrechnungskurse und Konstanten'!$E$9,0)+IF(AND(C604&gt;='Umrechnungskurse und Konstanten'!$C$10,C604&lt;='Umrechnungskurse und Konstanten'!$D$10),F604*'Umrechnungskurse und Konstanten'!$E$10,0)+IF(AND(C604&gt;='Umrechnungskurse und Konstanten'!$C$11,C604&lt;='Umrechnungskurse und Konstanten'!$D$11),F604*'Umrechnungskurse und Konstanten'!$E$11,0)+IF(AND(C604&gt;='Umrechnungskurse und Konstanten'!$C$12,C604&lt;='Umrechnungskurse und Konstanten'!$D$12),F604*'Umrechnungskurse und Konstanten'!$E$12,0)+IF(AND(C604&gt;='Umrechnungskurse und Konstanten'!$C$13,C604&lt;='Umrechnungskurse und Konstanten'!$D$13),F604*'Umrechnungskurse und Konstanten'!$E$13,0)+IF(AND(C604&gt;='Umrechnungskurse und Konstanten'!$C$14,C604&lt;='Umrechnungskurse und Konstanten'!$D$14),F604*'Umrechnungskurse und Konstanten'!$E$14,0)+IF(AND(C604&gt;='Umrechnungskurse und Konstanten'!$C$15,C604&lt;='Umrechnungskurse und Konstanten'!$D$15),F604*'Umrechnungskurse und Konstanten'!$E$15,0)+IF(AND(C604&gt;='Umrechnungskurse und Konstanten'!$C$16,C604&lt;='Umrechnungskurse und Konstanten'!$D$16),F604*'Umrechnungskurse und Konstanten'!$E$16,0)</f>
        <v>0</v>
      </c>
      <c r="J604" s="43">
        <f t="shared" si="28"/>
        <v>0</v>
      </c>
      <c r="K604" s="43">
        <f t="shared" si="29"/>
        <v>0</v>
      </c>
      <c r="L604" s="69" t="str">
        <f>IF(OR(G604='Umrechnungskurse und Konstanten'!$E$21,G604='Umrechnungskurse und Konstanten'!$E$22,G604='Umrechnungskurse und Konstanten'!$E$23),"MwSt. Satz ok.","falsche/keine MwSt.")</f>
        <v>falsche/keine MwSt.</v>
      </c>
      <c r="M604" s="67" t="str">
        <f>IF(AND(C604&gt;='Umrechnungskurse und Konstanten'!$C$5,C604&lt;='Umrechnungskurse und Konstanten'!$D$7),"Periode ok.","falsche Periode")</f>
        <v>falsche Periode</v>
      </c>
    </row>
    <row r="605" spans="2:13" x14ac:dyDescent="0.3">
      <c r="B605" s="56"/>
      <c r="C605" s="38"/>
      <c r="D605" s="38"/>
      <c r="E605" s="45"/>
      <c r="F605" s="40"/>
      <c r="G605" s="52"/>
      <c r="H605" s="42">
        <f t="shared" si="27"/>
        <v>0</v>
      </c>
      <c r="I605" s="43">
        <f>IF(AND(C605&gt;='Umrechnungskurse und Konstanten'!$C$5,C605&lt;='Umrechnungskurse und Konstanten'!$D$5),F605*'Umrechnungskurse und Konstanten'!$E$5,0)+IF(AND(C605&gt;='Umrechnungskurse und Konstanten'!$C$6,C605&lt;='Umrechnungskurse und Konstanten'!$D$6),F605*'Umrechnungskurse und Konstanten'!$E$6,0)+IF(AND(C605&gt;='Umrechnungskurse und Konstanten'!$C$7,C605&lt;='Umrechnungskurse und Konstanten'!$D$7),F605*'Umrechnungskurse und Konstanten'!$E$7,0)+IF(AND(C605&gt;='Umrechnungskurse und Konstanten'!$C$8,C605&lt;='Umrechnungskurse und Konstanten'!$D$8),F605*'Umrechnungskurse und Konstanten'!$E$8,0)+IF(AND(C605&gt;='Umrechnungskurse und Konstanten'!$C$9,C605&lt;='Umrechnungskurse und Konstanten'!$D$9),F605*'Umrechnungskurse und Konstanten'!$E$9,0)+IF(AND(C605&gt;='Umrechnungskurse und Konstanten'!$C$10,C605&lt;='Umrechnungskurse und Konstanten'!$D$10),F605*'Umrechnungskurse und Konstanten'!$E$10,0)+IF(AND(C605&gt;='Umrechnungskurse und Konstanten'!$C$11,C605&lt;='Umrechnungskurse und Konstanten'!$D$11),F605*'Umrechnungskurse und Konstanten'!$E$11,0)+IF(AND(C605&gt;='Umrechnungskurse und Konstanten'!$C$12,C605&lt;='Umrechnungskurse und Konstanten'!$D$12),F605*'Umrechnungskurse und Konstanten'!$E$12,0)+IF(AND(C605&gt;='Umrechnungskurse und Konstanten'!$C$13,C605&lt;='Umrechnungskurse und Konstanten'!$D$13),F605*'Umrechnungskurse und Konstanten'!$E$13,0)+IF(AND(C605&gt;='Umrechnungskurse und Konstanten'!$C$14,C605&lt;='Umrechnungskurse und Konstanten'!$D$14),F605*'Umrechnungskurse und Konstanten'!$E$14,0)+IF(AND(C605&gt;='Umrechnungskurse und Konstanten'!$C$15,C605&lt;='Umrechnungskurse und Konstanten'!$D$15),F605*'Umrechnungskurse und Konstanten'!$E$15,0)+IF(AND(C605&gt;='Umrechnungskurse und Konstanten'!$C$16,C605&lt;='Umrechnungskurse und Konstanten'!$D$16),F605*'Umrechnungskurse und Konstanten'!$E$16,0)</f>
        <v>0</v>
      </c>
      <c r="J605" s="43">
        <f t="shared" si="28"/>
        <v>0</v>
      </c>
      <c r="K605" s="43">
        <f t="shared" si="29"/>
        <v>0</v>
      </c>
      <c r="L605" s="69" t="str">
        <f>IF(OR(G605='Umrechnungskurse und Konstanten'!$E$21,G605='Umrechnungskurse und Konstanten'!$E$22,G605='Umrechnungskurse und Konstanten'!$E$23),"MwSt. Satz ok.","falsche/keine MwSt.")</f>
        <v>falsche/keine MwSt.</v>
      </c>
      <c r="M605" s="67" t="str">
        <f>IF(AND(C605&gt;='Umrechnungskurse und Konstanten'!$C$5,C605&lt;='Umrechnungskurse und Konstanten'!$D$7),"Periode ok.","falsche Periode")</f>
        <v>falsche Periode</v>
      </c>
    </row>
    <row r="606" spans="2:13" x14ac:dyDescent="0.3">
      <c r="B606" s="56"/>
      <c r="C606" s="38"/>
      <c r="D606" s="38"/>
      <c r="E606" s="45"/>
      <c r="F606" s="40"/>
      <c r="G606" s="52"/>
      <c r="H606" s="42">
        <f t="shared" si="27"/>
        <v>0</v>
      </c>
      <c r="I606" s="43">
        <f>IF(AND(C606&gt;='Umrechnungskurse und Konstanten'!$C$5,C606&lt;='Umrechnungskurse und Konstanten'!$D$5),F606*'Umrechnungskurse und Konstanten'!$E$5,0)+IF(AND(C606&gt;='Umrechnungskurse und Konstanten'!$C$6,C606&lt;='Umrechnungskurse und Konstanten'!$D$6),F606*'Umrechnungskurse und Konstanten'!$E$6,0)+IF(AND(C606&gt;='Umrechnungskurse und Konstanten'!$C$7,C606&lt;='Umrechnungskurse und Konstanten'!$D$7),F606*'Umrechnungskurse und Konstanten'!$E$7,0)+IF(AND(C606&gt;='Umrechnungskurse und Konstanten'!$C$8,C606&lt;='Umrechnungskurse und Konstanten'!$D$8),F606*'Umrechnungskurse und Konstanten'!$E$8,0)+IF(AND(C606&gt;='Umrechnungskurse und Konstanten'!$C$9,C606&lt;='Umrechnungskurse und Konstanten'!$D$9),F606*'Umrechnungskurse und Konstanten'!$E$9,0)+IF(AND(C606&gt;='Umrechnungskurse und Konstanten'!$C$10,C606&lt;='Umrechnungskurse und Konstanten'!$D$10),F606*'Umrechnungskurse und Konstanten'!$E$10,0)+IF(AND(C606&gt;='Umrechnungskurse und Konstanten'!$C$11,C606&lt;='Umrechnungskurse und Konstanten'!$D$11),F606*'Umrechnungskurse und Konstanten'!$E$11,0)+IF(AND(C606&gt;='Umrechnungskurse und Konstanten'!$C$12,C606&lt;='Umrechnungskurse und Konstanten'!$D$12),F606*'Umrechnungskurse und Konstanten'!$E$12,0)+IF(AND(C606&gt;='Umrechnungskurse und Konstanten'!$C$13,C606&lt;='Umrechnungskurse und Konstanten'!$D$13),F606*'Umrechnungskurse und Konstanten'!$E$13,0)+IF(AND(C606&gt;='Umrechnungskurse und Konstanten'!$C$14,C606&lt;='Umrechnungskurse und Konstanten'!$D$14),F606*'Umrechnungskurse und Konstanten'!$E$14,0)+IF(AND(C606&gt;='Umrechnungskurse und Konstanten'!$C$15,C606&lt;='Umrechnungskurse und Konstanten'!$D$15),F606*'Umrechnungskurse und Konstanten'!$E$15,0)+IF(AND(C606&gt;='Umrechnungskurse und Konstanten'!$C$16,C606&lt;='Umrechnungskurse und Konstanten'!$D$16),F606*'Umrechnungskurse und Konstanten'!$E$16,0)</f>
        <v>0</v>
      </c>
      <c r="J606" s="43">
        <f t="shared" si="28"/>
        <v>0</v>
      </c>
      <c r="K606" s="43">
        <f t="shared" si="29"/>
        <v>0</v>
      </c>
      <c r="L606" s="69" t="str">
        <f>IF(OR(G606='Umrechnungskurse und Konstanten'!$E$21,G606='Umrechnungskurse und Konstanten'!$E$22,G606='Umrechnungskurse und Konstanten'!$E$23),"MwSt. Satz ok.","falsche/keine MwSt.")</f>
        <v>falsche/keine MwSt.</v>
      </c>
      <c r="M606" s="67" t="str">
        <f>IF(AND(C606&gt;='Umrechnungskurse und Konstanten'!$C$5,C606&lt;='Umrechnungskurse und Konstanten'!$D$7),"Periode ok.","falsche Periode")</f>
        <v>falsche Periode</v>
      </c>
    </row>
    <row r="607" spans="2:13" x14ac:dyDescent="0.3">
      <c r="B607" s="56"/>
      <c r="C607" s="38"/>
      <c r="D607" s="38"/>
      <c r="E607" s="45"/>
      <c r="F607" s="40"/>
      <c r="G607" s="52"/>
      <c r="H607" s="42">
        <f t="shared" si="27"/>
        <v>0</v>
      </c>
      <c r="I607" s="43">
        <f>IF(AND(C607&gt;='Umrechnungskurse und Konstanten'!$C$5,C607&lt;='Umrechnungskurse und Konstanten'!$D$5),F607*'Umrechnungskurse und Konstanten'!$E$5,0)+IF(AND(C607&gt;='Umrechnungskurse und Konstanten'!$C$6,C607&lt;='Umrechnungskurse und Konstanten'!$D$6),F607*'Umrechnungskurse und Konstanten'!$E$6,0)+IF(AND(C607&gt;='Umrechnungskurse und Konstanten'!$C$7,C607&lt;='Umrechnungskurse und Konstanten'!$D$7),F607*'Umrechnungskurse und Konstanten'!$E$7,0)+IF(AND(C607&gt;='Umrechnungskurse und Konstanten'!$C$8,C607&lt;='Umrechnungskurse und Konstanten'!$D$8),F607*'Umrechnungskurse und Konstanten'!$E$8,0)+IF(AND(C607&gt;='Umrechnungskurse und Konstanten'!$C$9,C607&lt;='Umrechnungskurse und Konstanten'!$D$9),F607*'Umrechnungskurse und Konstanten'!$E$9,0)+IF(AND(C607&gt;='Umrechnungskurse und Konstanten'!$C$10,C607&lt;='Umrechnungskurse und Konstanten'!$D$10),F607*'Umrechnungskurse und Konstanten'!$E$10,0)+IF(AND(C607&gt;='Umrechnungskurse und Konstanten'!$C$11,C607&lt;='Umrechnungskurse und Konstanten'!$D$11),F607*'Umrechnungskurse und Konstanten'!$E$11,0)+IF(AND(C607&gt;='Umrechnungskurse und Konstanten'!$C$12,C607&lt;='Umrechnungskurse und Konstanten'!$D$12),F607*'Umrechnungskurse und Konstanten'!$E$12,0)+IF(AND(C607&gt;='Umrechnungskurse und Konstanten'!$C$13,C607&lt;='Umrechnungskurse und Konstanten'!$D$13),F607*'Umrechnungskurse und Konstanten'!$E$13,0)+IF(AND(C607&gt;='Umrechnungskurse und Konstanten'!$C$14,C607&lt;='Umrechnungskurse und Konstanten'!$D$14),F607*'Umrechnungskurse und Konstanten'!$E$14,0)+IF(AND(C607&gt;='Umrechnungskurse und Konstanten'!$C$15,C607&lt;='Umrechnungskurse und Konstanten'!$D$15),F607*'Umrechnungskurse und Konstanten'!$E$15,0)+IF(AND(C607&gt;='Umrechnungskurse und Konstanten'!$C$16,C607&lt;='Umrechnungskurse und Konstanten'!$D$16),F607*'Umrechnungskurse und Konstanten'!$E$16,0)</f>
        <v>0</v>
      </c>
      <c r="J607" s="43">
        <f t="shared" si="28"/>
        <v>0</v>
      </c>
      <c r="K607" s="43">
        <f t="shared" si="29"/>
        <v>0</v>
      </c>
      <c r="L607" s="69" t="str">
        <f>IF(OR(G607='Umrechnungskurse und Konstanten'!$E$21,G607='Umrechnungskurse und Konstanten'!$E$22,G607='Umrechnungskurse und Konstanten'!$E$23),"MwSt. Satz ok.","falsche/keine MwSt.")</f>
        <v>falsche/keine MwSt.</v>
      </c>
      <c r="M607" s="67" t="str">
        <f>IF(AND(C607&gt;='Umrechnungskurse und Konstanten'!$C$5,C607&lt;='Umrechnungskurse und Konstanten'!$D$7),"Periode ok.","falsche Periode")</f>
        <v>falsche Periode</v>
      </c>
    </row>
    <row r="608" spans="2:13" x14ac:dyDescent="0.3">
      <c r="B608" s="56"/>
      <c r="C608" s="38"/>
      <c r="D608" s="38"/>
      <c r="E608" s="45"/>
      <c r="F608" s="40"/>
      <c r="G608" s="52"/>
      <c r="H608" s="42">
        <f t="shared" si="27"/>
        <v>0</v>
      </c>
      <c r="I608" s="43">
        <f>IF(AND(C608&gt;='Umrechnungskurse und Konstanten'!$C$5,C608&lt;='Umrechnungskurse und Konstanten'!$D$5),F608*'Umrechnungskurse und Konstanten'!$E$5,0)+IF(AND(C608&gt;='Umrechnungskurse und Konstanten'!$C$6,C608&lt;='Umrechnungskurse und Konstanten'!$D$6),F608*'Umrechnungskurse und Konstanten'!$E$6,0)+IF(AND(C608&gt;='Umrechnungskurse und Konstanten'!$C$7,C608&lt;='Umrechnungskurse und Konstanten'!$D$7),F608*'Umrechnungskurse und Konstanten'!$E$7,0)+IF(AND(C608&gt;='Umrechnungskurse und Konstanten'!$C$8,C608&lt;='Umrechnungskurse und Konstanten'!$D$8),F608*'Umrechnungskurse und Konstanten'!$E$8,0)+IF(AND(C608&gt;='Umrechnungskurse und Konstanten'!$C$9,C608&lt;='Umrechnungskurse und Konstanten'!$D$9),F608*'Umrechnungskurse und Konstanten'!$E$9,0)+IF(AND(C608&gt;='Umrechnungskurse und Konstanten'!$C$10,C608&lt;='Umrechnungskurse und Konstanten'!$D$10),F608*'Umrechnungskurse und Konstanten'!$E$10,0)+IF(AND(C608&gt;='Umrechnungskurse und Konstanten'!$C$11,C608&lt;='Umrechnungskurse und Konstanten'!$D$11),F608*'Umrechnungskurse und Konstanten'!$E$11,0)+IF(AND(C608&gt;='Umrechnungskurse und Konstanten'!$C$12,C608&lt;='Umrechnungskurse und Konstanten'!$D$12),F608*'Umrechnungskurse und Konstanten'!$E$12,0)+IF(AND(C608&gt;='Umrechnungskurse und Konstanten'!$C$13,C608&lt;='Umrechnungskurse und Konstanten'!$D$13),F608*'Umrechnungskurse und Konstanten'!$E$13,0)+IF(AND(C608&gt;='Umrechnungskurse und Konstanten'!$C$14,C608&lt;='Umrechnungskurse und Konstanten'!$D$14),F608*'Umrechnungskurse und Konstanten'!$E$14,0)+IF(AND(C608&gt;='Umrechnungskurse und Konstanten'!$C$15,C608&lt;='Umrechnungskurse und Konstanten'!$D$15),F608*'Umrechnungskurse und Konstanten'!$E$15,0)+IF(AND(C608&gt;='Umrechnungskurse und Konstanten'!$C$16,C608&lt;='Umrechnungskurse und Konstanten'!$D$16),F608*'Umrechnungskurse und Konstanten'!$E$16,0)</f>
        <v>0</v>
      </c>
      <c r="J608" s="43">
        <f t="shared" si="28"/>
        <v>0</v>
      </c>
      <c r="K608" s="43">
        <f t="shared" si="29"/>
        <v>0</v>
      </c>
      <c r="L608" s="69" t="str">
        <f>IF(OR(G608='Umrechnungskurse und Konstanten'!$E$21,G608='Umrechnungskurse und Konstanten'!$E$22,G608='Umrechnungskurse und Konstanten'!$E$23),"MwSt. Satz ok.","falsche/keine MwSt.")</f>
        <v>falsche/keine MwSt.</v>
      </c>
      <c r="M608" s="67" t="str">
        <f>IF(AND(C608&gt;='Umrechnungskurse und Konstanten'!$C$5,C608&lt;='Umrechnungskurse und Konstanten'!$D$7),"Periode ok.","falsche Periode")</f>
        <v>falsche Periode</v>
      </c>
    </row>
    <row r="609" spans="2:13" x14ac:dyDescent="0.3">
      <c r="B609" s="56"/>
      <c r="C609" s="38"/>
      <c r="D609" s="38"/>
      <c r="E609" s="45"/>
      <c r="F609" s="40"/>
      <c r="G609" s="52"/>
      <c r="H609" s="42">
        <f t="shared" si="27"/>
        <v>0</v>
      </c>
      <c r="I609" s="43">
        <f>IF(AND(C609&gt;='Umrechnungskurse und Konstanten'!$C$5,C609&lt;='Umrechnungskurse und Konstanten'!$D$5),F609*'Umrechnungskurse und Konstanten'!$E$5,0)+IF(AND(C609&gt;='Umrechnungskurse und Konstanten'!$C$6,C609&lt;='Umrechnungskurse und Konstanten'!$D$6),F609*'Umrechnungskurse und Konstanten'!$E$6,0)+IF(AND(C609&gt;='Umrechnungskurse und Konstanten'!$C$7,C609&lt;='Umrechnungskurse und Konstanten'!$D$7),F609*'Umrechnungskurse und Konstanten'!$E$7,0)+IF(AND(C609&gt;='Umrechnungskurse und Konstanten'!$C$8,C609&lt;='Umrechnungskurse und Konstanten'!$D$8),F609*'Umrechnungskurse und Konstanten'!$E$8,0)+IF(AND(C609&gt;='Umrechnungskurse und Konstanten'!$C$9,C609&lt;='Umrechnungskurse und Konstanten'!$D$9),F609*'Umrechnungskurse und Konstanten'!$E$9,0)+IF(AND(C609&gt;='Umrechnungskurse und Konstanten'!$C$10,C609&lt;='Umrechnungskurse und Konstanten'!$D$10),F609*'Umrechnungskurse und Konstanten'!$E$10,0)+IF(AND(C609&gt;='Umrechnungskurse und Konstanten'!$C$11,C609&lt;='Umrechnungskurse und Konstanten'!$D$11),F609*'Umrechnungskurse und Konstanten'!$E$11,0)+IF(AND(C609&gt;='Umrechnungskurse und Konstanten'!$C$12,C609&lt;='Umrechnungskurse und Konstanten'!$D$12),F609*'Umrechnungskurse und Konstanten'!$E$12,0)+IF(AND(C609&gt;='Umrechnungskurse und Konstanten'!$C$13,C609&lt;='Umrechnungskurse und Konstanten'!$D$13),F609*'Umrechnungskurse und Konstanten'!$E$13,0)+IF(AND(C609&gt;='Umrechnungskurse und Konstanten'!$C$14,C609&lt;='Umrechnungskurse und Konstanten'!$D$14),F609*'Umrechnungskurse und Konstanten'!$E$14,0)+IF(AND(C609&gt;='Umrechnungskurse und Konstanten'!$C$15,C609&lt;='Umrechnungskurse und Konstanten'!$D$15),F609*'Umrechnungskurse und Konstanten'!$E$15,0)+IF(AND(C609&gt;='Umrechnungskurse und Konstanten'!$C$16,C609&lt;='Umrechnungskurse und Konstanten'!$D$16),F609*'Umrechnungskurse und Konstanten'!$E$16,0)</f>
        <v>0</v>
      </c>
      <c r="J609" s="43">
        <f t="shared" si="28"/>
        <v>0</v>
      </c>
      <c r="K609" s="43">
        <f t="shared" si="29"/>
        <v>0</v>
      </c>
      <c r="L609" s="69" t="str">
        <f>IF(OR(G609='Umrechnungskurse und Konstanten'!$E$21,G609='Umrechnungskurse und Konstanten'!$E$22,G609='Umrechnungskurse und Konstanten'!$E$23),"MwSt. Satz ok.","falsche/keine MwSt.")</f>
        <v>falsche/keine MwSt.</v>
      </c>
      <c r="M609" s="67" t="str">
        <f>IF(AND(C609&gt;='Umrechnungskurse und Konstanten'!$C$5,C609&lt;='Umrechnungskurse und Konstanten'!$D$7),"Periode ok.","falsche Periode")</f>
        <v>falsche Periode</v>
      </c>
    </row>
    <row r="610" spans="2:13" x14ac:dyDescent="0.3">
      <c r="B610" s="56"/>
      <c r="C610" s="38"/>
      <c r="D610" s="38"/>
      <c r="E610" s="45"/>
      <c r="F610" s="40"/>
      <c r="G610" s="52"/>
      <c r="H610" s="42">
        <f t="shared" si="27"/>
        <v>0</v>
      </c>
      <c r="I610" s="43">
        <f>IF(AND(C610&gt;='Umrechnungskurse und Konstanten'!$C$5,C610&lt;='Umrechnungskurse und Konstanten'!$D$5),F610*'Umrechnungskurse und Konstanten'!$E$5,0)+IF(AND(C610&gt;='Umrechnungskurse und Konstanten'!$C$6,C610&lt;='Umrechnungskurse und Konstanten'!$D$6),F610*'Umrechnungskurse und Konstanten'!$E$6,0)+IF(AND(C610&gt;='Umrechnungskurse und Konstanten'!$C$7,C610&lt;='Umrechnungskurse und Konstanten'!$D$7),F610*'Umrechnungskurse und Konstanten'!$E$7,0)+IF(AND(C610&gt;='Umrechnungskurse und Konstanten'!$C$8,C610&lt;='Umrechnungskurse und Konstanten'!$D$8),F610*'Umrechnungskurse und Konstanten'!$E$8,0)+IF(AND(C610&gt;='Umrechnungskurse und Konstanten'!$C$9,C610&lt;='Umrechnungskurse und Konstanten'!$D$9),F610*'Umrechnungskurse und Konstanten'!$E$9,0)+IF(AND(C610&gt;='Umrechnungskurse und Konstanten'!$C$10,C610&lt;='Umrechnungskurse und Konstanten'!$D$10),F610*'Umrechnungskurse und Konstanten'!$E$10,0)+IF(AND(C610&gt;='Umrechnungskurse und Konstanten'!$C$11,C610&lt;='Umrechnungskurse und Konstanten'!$D$11),F610*'Umrechnungskurse und Konstanten'!$E$11,0)+IF(AND(C610&gt;='Umrechnungskurse und Konstanten'!$C$12,C610&lt;='Umrechnungskurse und Konstanten'!$D$12),F610*'Umrechnungskurse und Konstanten'!$E$12,0)+IF(AND(C610&gt;='Umrechnungskurse und Konstanten'!$C$13,C610&lt;='Umrechnungskurse und Konstanten'!$D$13),F610*'Umrechnungskurse und Konstanten'!$E$13,0)+IF(AND(C610&gt;='Umrechnungskurse und Konstanten'!$C$14,C610&lt;='Umrechnungskurse und Konstanten'!$D$14),F610*'Umrechnungskurse und Konstanten'!$E$14,0)+IF(AND(C610&gt;='Umrechnungskurse und Konstanten'!$C$15,C610&lt;='Umrechnungskurse und Konstanten'!$D$15),F610*'Umrechnungskurse und Konstanten'!$E$15,0)+IF(AND(C610&gt;='Umrechnungskurse und Konstanten'!$C$16,C610&lt;='Umrechnungskurse und Konstanten'!$D$16),F610*'Umrechnungskurse und Konstanten'!$E$16,0)</f>
        <v>0</v>
      </c>
      <c r="J610" s="43">
        <f t="shared" si="28"/>
        <v>0</v>
      </c>
      <c r="K610" s="43">
        <f t="shared" si="29"/>
        <v>0</v>
      </c>
      <c r="L610" s="69" t="str">
        <f>IF(OR(G610='Umrechnungskurse und Konstanten'!$E$21,G610='Umrechnungskurse und Konstanten'!$E$22,G610='Umrechnungskurse und Konstanten'!$E$23),"MwSt. Satz ok.","falsche/keine MwSt.")</f>
        <v>falsche/keine MwSt.</v>
      </c>
      <c r="M610" s="67" t="str">
        <f>IF(AND(C610&gt;='Umrechnungskurse und Konstanten'!$C$5,C610&lt;='Umrechnungskurse und Konstanten'!$D$7),"Periode ok.","falsche Periode")</f>
        <v>falsche Periode</v>
      </c>
    </row>
    <row r="611" spans="2:13" x14ac:dyDescent="0.3">
      <c r="B611" s="56"/>
      <c r="C611" s="38"/>
      <c r="D611" s="38"/>
      <c r="E611" s="45"/>
      <c r="F611" s="40"/>
      <c r="G611" s="52"/>
      <c r="H611" s="42">
        <f t="shared" si="27"/>
        <v>0</v>
      </c>
      <c r="I611" s="43">
        <f>IF(AND(C611&gt;='Umrechnungskurse und Konstanten'!$C$5,C611&lt;='Umrechnungskurse und Konstanten'!$D$5),F611*'Umrechnungskurse und Konstanten'!$E$5,0)+IF(AND(C611&gt;='Umrechnungskurse und Konstanten'!$C$6,C611&lt;='Umrechnungskurse und Konstanten'!$D$6),F611*'Umrechnungskurse und Konstanten'!$E$6,0)+IF(AND(C611&gt;='Umrechnungskurse und Konstanten'!$C$7,C611&lt;='Umrechnungskurse und Konstanten'!$D$7),F611*'Umrechnungskurse und Konstanten'!$E$7,0)+IF(AND(C611&gt;='Umrechnungskurse und Konstanten'!$C$8,C611&lt;='Umrechnungskurse und Konstanten'!$D$8),F611*'Umrechnungskurse und Konstanten'!$E$8,0)+IF(AND(C611&gt;='Umrechnungskurse und Konstanten'!$C$9,C611&lt;='Umrechnungskurse und Konstanten'!$D$9),F611*'Umrechnungskurse und Konstanten'!$E$9,0)+IF(AND(C611&gt;='Umrechnungskurse und Konstanten'!$C$10,C611&lt;='Umrechnungskurse und Konstanten'!$D$10),F611*'Umrechnungskurse und Konstanten'!$E$10,0)+IF(AND(C611&gt;='Umrechnungskurse und Konstanten'!$C$11,C611&lt;='Umrechnungskurse und Konstanten'!$D$11),F611*'Umrechnungskurse und Konstanten'!$E$11,0)+IF(AND(C611&gt;='Umrechnungskurse und Konstanten'!$C$12,C611&lt;='Umrechnungskurse und Konstanten'!$D$12),F611*'Umrechnungskurse und Konstanten'!$E$12,0)+IF(AND(C611&gt;='Umrechnungskurse und Konstanten'!$C$13,C611&lt;='Umrechnungskurse und Konstanten'!$D$13),F611*'Umrechnungskurse und Konstanten'!$E$13,0)+IF(AND(C611&gt;='Umrechnungskurse und Konstanten'!$C$14,C611&lt;='Umrechnungskurse und Konstanten'!$D$14),F611*'Umrechnungskurse und Konstanten'!$E$14,0)+IF(AND(C611&gt;='Umrechnungskurse und Konstanten'!$C$15,C611&lt;='Umrechnungskurse und Konstanten'!$D$15),F611*'Umrechnungskurse und Konstanten'!$E$15,0)+IF(AND(C611&gt;='Umrechnungskurse und Konstanten'!$C$16,C611&lt;='Umrechnungskurse und Konstanten'!$D$16),F611*'Umrechnungskurse und Konstanten'!$E$16,0)</f>
        <v>0</v>
      </c>
      <c r="J611" s="43">
        <f t="shared" si="28"/>
        <v>0</v>
      </c>
      <c r="K611" s="43">
        <f t="shared" si="29"/>
        <v>0</v>
      </c>
      <c r="L611" s="69" t="str">
        <f>IF(OR(G611='Umrechnungskurse und Konstanten'!$E$21,G611='Umrechnungskurse und Konstanten'!$E$22,G611='Umrechnungskurse und Konstanten'!$E$23),"MwSt. Satz ok.","falsche/keine MwSt.")</f>
        <v>falsche/keine MwSt.</v>
      </c>
      <c r="M611" s="67" t="str">
        <f>IF(AND(C611&gt;='Umrechnungskurse und Konstanten'!$C$5,C611&lt;='Umrechnungskurse und Konstanten'!$D$7),"Periode ok.","falsche Periode")</f>
        <v>falsche Periode</v>
      </c>
    </row>
    <row r="612" spans="2:13" x14ac:dyDescent="0.3">
      <c r="B612" s="56"/>
      <c r="C612" s="38"/>
      <c r="D612" s="38"/>
      <c r="E612" s="45"/>
      <c r="F612" s="40"/>
      <c r="G612" s="52"/>
      <c r="H612" s="42">
        <f t="shared" si="27"/>
        <v>0</v>
      </c>
      <c r="I612" s="43">
        <f>IF(AND(C612&gt;='Umrechnungskurse und Konstanten'!$C$5,C612&lt;='Umrechnungskurse und Konstanten'!$D$5),F612*'Umrechnungskurse und Konstanten'!$E$5,0)+IF(AND(C612&gt;='Umrechnungskurse und Konstanten'!$C$6,C612&lt;='Umrechnungskurse und Konstanten'!$D$6),F612*'Umrechnungskurse und Konstanten'!$E$6,0)+IF(AND(C612&gt;='Umrechnungskurse und Konstanten'!$C$7,C612&lt;='Umrechnungskurse und Konstanten'!$D$7),F612*'Umrechnungskurse und Konstanten'!$E$7,0)+IF(AND(C612&gt;='Umrechnungskurse und Konstanten'!$C$8,C612&lt;='Umrechnungskurse und Konstanten'!$D$8),F612*'Umrechnungskurse und Konstanten'!$E$8,0)+IF(AND(C612&gt;='Umrechnungskurse und Konstanten'!$C$9,C612&lt;='Umrechnungskurse und Konstanten'!$D$9),F612*'Umrechnungskurse und Konstanten'!$E$9,0)+IF(AND(C612&gt;='Umrechnungskurse und Konstanten'!$C$10,C612&lt;='Umrechnungskurse und Konstanten'!$D$10),F612*'Umrechnungskurse und Konstanten'!$E$10,0)+IF(AND(C612&gt;='Umrechnungskurse und Konstanten'!$C$11,C612&lt;='Umrechnungskurse und Konstanten'!$D$11),F612*'Umrechnungskurse und Konstanten'!$E$11,0)+IF(AND(C612&gt;='Umrechnungskurse und Konstanten'!$C$12,C612&lt;='Umrechnungskurse und Konstanten'!$D$12),F612*'Umrechnungskurse und Konstanten'!$E$12,0)+IF(AND(C612&gt;='Umrechnungskurse und Konstanten'!$C$13,C612&lt;='Umrechnungskurse und Konstanten'!$D$13),F612*'Umrechnungskurse und Konstanten'!$E$13,0)+IF(AND(C612&gt;='Umrechnungskurse und Konstanten'!$C$14,C612&lt;='Umrechnungskurse und Konstanten'!$D$14),F612*'Umrechnungskurse und Konstanten'!$E$14,0)+IF(AND(C612&gt;='Umrechnungskurse und Konstanten'!$C$15,C612&lt;='Umrechnungskurse und Konstanten'!$D$15),F612*'Umrechnungskurse und Konstanten'!$E$15,0)+IF(AND(C612&gt;='Umrechnungskurse und Konstanten'!$C$16,C612&lt;='Umrechnungskurse und Konstanten'!$D$16),F612*'Umrechnungskurse und Konstanten'!$E$16,0)</f>
        <v>0</v>
      </c>
      <c r="J612" s="43">
        <f t="shared" si="28"/>
        <v>0</v>
      </c>
      <c r="K612" s="43">
        <f t="shared" si="29"/>
        <v>0</v>
      </c>
      <c r="L612" s="69" t="str">
        <f>IF(OR(G612='Umrechnungskurse und Konstanten'!$E$21,G612='Umrechnungskurse und Konstanten'!$E$22,G612='Umrechnungskurse und Konstanten'!$E$23),"MwSt. Satz ok.","falsche/keine MwSt.")</f>
        <v>falsche/keine MwSt.</v>
      </c>
      <c r="M612" s="67" t="str">
        <f>IF(AND(C612&gt;='Umrechnungskurse und Konstanten'!$C$5,C612&lt;='Umrechnungskurse und Konstanten'!$D$7),"Periode ok.","falsche Periode")</f>
        <v>falsche Periode</v>
      </c>
    </row>
    <row r="613" spans="2:13" x14ac:dyDescent="0.3">
      <c r="B613" s="56"/>
      <c r="C613" s="38"/>
      <c r="D613" s="38"/>
      <c r="E613" s="45"/>
      <c r="F613" s="40"/>
      <c r="G613" s="52"/>
      <c r="H613" s="42">
        <f t="shared" si="27"/>
        <v>0</v>
      </c>
      <c r="I613" s="43">
        <f>IF(AND(C613&gt;='Umrechnungskurse und Konstanten'!$C$5,C613&lt;='Umrechnungskurse und Konstanten'!$D$5),F613*'Umrechnungskurse und Konstanten'!$E$5,0)+IF(AND(C613&gt;='Umrechnungskurse und Konstanten'!$C$6,C613&lt;='Umrechnungskurse und Konstanten'!$D$6),F613*'Umrechnungskurse und Konstanten'!$E$6,0)+IF(AND(C613&gt;='Umrechnungskurse und Konstanten'!$C$7,C613&lt;='Umrechnungskurse und Konstanten'!$D$7),F613*'Umrechnungskurse und Konstanten'!$E$7,0)+IF(AND(C613&gt;='Umrechnungskurse und Konstanten'!$C$8,C613&lt;='Umrechnungskurse und Konstanten'!$D$8),F613*'Umrechnungskurse und Konstanten'!$E$8,0)+IF(AND(C613&gt;='Umrechnungskurse und Konstanten'!$C$9,C613&lt;='Umrechnungskurse und Konstanten'!$D$9),F613*'Umrechnungskurse und Konstanten'!$E$9,0)+IF(AND(C613&gt;='Umrechnungskurse und Konstanten'!$C$10,C613&lt;='Umrechnungskurse und Konstanten'!$D$10),F613*'Umrechnungskurse und Konstanten'!$E$10,0)+IF(AND(C613&gt;='Umrechnungskurse und Konstanten'!$C$11,C613&lt;='Umrechnungskurse und Konstanten'!$D$11),F613*'Umrechnungskurse und Konstanten'!$E$11,0)+IF(AND(C613&gt;='Umrechnungskurse und Konstanten'!$C$12,C613&lt;='Umrechnungskurse und Konstanten'!$D$12),F613*'Umrechnungskurse und Konstanten'!$E$12,0)+IF(AND(C613&gt;='Umrechnungskurse und Konstanten'!$C$13,C613&lt;='Umrechnungskurse und Konstanten'!$D$13),F613*'Umrechnungskurse und Konstanten'!$E$13,0)+IF(AND(C613&gt;='Umrechnungskurse und Konstanten'!$C$14,C613&lt;='Umrechnungskurse und Konstanten'!$D$14),F613*'Umrechnungskurse und Konstanten'!$E$14,0)+IF(AND(C613&gt;='Umrechnungskurse und Konstanten'!$C$15,C613&lt;='Umrechnungskurse und Konstanten'!$D$15),F613*'Umrechnungskurse und Konstanten'!$E$15,0)+IF(AND(C613&gt;='Umrechnungskurse und Konstanten'!$C$16,C613&lt;='Umrechnungskurse und Konstanten'!$D$16),F613*'Umrechnungskurse und Konstanten'!$E$16,0)</f>
        <v>0</v>
      </c>
      <c r="J613" s="43">
        <f t="shared" si="28"/>
        <v>0</v>
      </c>
      <c r="K613" s="43">
        <f t="shared" si="29"/>
        <v>0</v>
      </c>
      <c r="L613" s="69" t="str">
        <f>IF(OR(G613='Umrechnungskurse und Konstanten'!$E$21,G613='Umrechnungskurse und Konstanten'!$E$22,G613='Umrechnungskurse und Konstanten'!$E$23),"MwSt. Satz ok.","falsche/keine MwSt.")</f>
        <v>falsche/keine MwSt.</v>
      </c>
      <c r="M613" s="67" t="str">
        <f>IF(AND(C613&gt;='Umrechnungskurse und Konstanten'!$C$5,C613&lt;='Umrechnungskurse und Konstanten'!$D$7),"Periode ok.","falsche Periode")</f>
        <v>falsche Periode</v>
      </c>
    </row>
    <row r="614" spans="2:13" x14ac:dyDescent="0.3">
      <c r="B614" s="56"/>
      <c r="C614" s="38"/>
      <c r="D614" s="38"/>
      <c r="E614" s="45"/>
      <c r="F614" s="40"/>
      <c r="G614" s="52"/>
      <c r="H614" s="42">
        <f t="shared" si="27"/>
        <v>0</v>
      </c>
      <c r="I614" s="43">
        <f>IF(AND(C614&gt;='Umrechnungskurse und Konstanten'!$C$5,C614&lt;='Umrechnungskurse und Konstanten'!$D$5),F614*'Umrechnungskurse und Konstanten'!$E$5,0)+IF(AND(C614&gt;='Umrechnungskurse und Konstanten'!$C$6,C614&lt;='Umrechnungskurse und Konstanten'!$D$6),F614*'Umrechnungskurse und Konstanten'!$E$6,0)+IF(AND(C614&gt;='Umrechnungskurse und Konstanten'!$C$7,C614&lt;='Umrechnungskurse und Konstanten'!$D$7),F614*'Umrechnungskurse und Konstanten'!$E$7,0)+IF(AND(C614&gt;='Umrechnungskurse und Konstanten'!$C$8,C614&lt;='Umrechnungskurse und Konstanten'!$D$8),F614*'Umrechnungskurse und Konstanten'!$E$8,0)+IF(AND(C614&gt;='Umrechnungskurse und Konstanten'!$C$9,C614&lt;='Umrechnungskurse und Konstanten'!$D$9),F614*'Umrechnungskurse und Konstanten'!$E$9,0)+IF(AND(C614&gt;='Umrechnungskurse und Konstanten'!$C$10,C614&lt;='Umrechnungskurse und Konstanten'!$D$10),F614*'Umrechnungskurse und Konstanten'!$E$10,0)+IF(AND(C614&gt;='Umrechnungskurse und Konstanten'!$C$11,C614&lt;='Umrechnungskurse und Konstanten'!$D$11),F614*'Umrechnungskurse und Konstanten'!$E$11,0)+IF(AND(C614&gt;='Umrechnungskurse und Konstanten'!$C$12,C614&lt;='Umrechnungskurse und Konstanten'!$D$12),F614*'Umrechnungskurse und Konstanten'!$E$12,0)+IF(AND(C614&gt;='Umrechnungskurse und Konstanten'!$C$13,C614&lt;='Umrechnungskurse und Konstanten'!$D$13),F614*'Umrechnungskurse und Konstanten'!$E$13,0)+IF(AND(C614&gt;='Umrechnungskurse und Konstanten'!$C$14,C614&lt;='Umrechnungskurse und Konstanten'!$D$14),F614*'Umrechnungskurse und Konstanten'!$E$14,0)+IF(AND(C614&gt;='Umrechnungskurse und Konstanten'!$C$15,C614&lt;='Umrechnungskurse und Konstanten'!$D$15),F614*'Umrechnungskurse und Konstanten'!$E$15,0)+IF(AND(C614&gt;='Umrechnungskurse und Konstanten'!$C$16,C614&lt;='Umrechnungskurse und Konstanten'!$D$16),F614*'Umrechnungskurse und Konstanten'!$E$16,0)</f>
        <v>0</v>
      </c>
      <c r="J614" s="43">
        <f t="shared" si="28"/>
        <v>0</v>
      </c>
      <c r="K614" s="43">
        <f t="shared" si="29"/>
        <v>0</v>
      </c>
      <c r="L614" s="69" t="str">
        <f>IF(OR(G614='Umrechnungskurse und Konstanten'!$E$21,G614='Umrechnungskurse und Konstanten'!$E$22,G614='Umrechnungskurse und Konstanten'!$E$23),"MwSt. Satz ok.","falsche/keine MwSt.")</f>
        <v>falsche/keine MwSt.</v>
      </c>
      <c r="M614" s="67" t="str">
        <f>IF(AND(C614&gt;='Umrechnungskurse und Konstanten'!$C$5,C614&lt;='Umrechnungskurse und Konstanten'!$D$7),"Periode ok.","falsche Periode")</f>
        <v>falsche Periode</v>
      </c>
    </row>
    <row r="615" spans="2:13" x14ac:dyDescent="0.3">
      <c r="B615" s="56"/>
      <c r="C615" s="38"/>
      <c r="D615" s="38"/>
      <c r="E615" s="45"/>
      <c r="F615" s="40"/>
      <c r="G615" s="52"/>
      <c r="H615" s="42">
        <f t="shared" si="27"/>
        <v>0</v>
      </c>
      <c r="I615" s="43">
        <f>IF(AND(C615&gt;='Umrechnungskurse und Konstanten'!$C$5,C615&lt;='Umrechnungskurse und Konstanten'!$D$5),F615*'Umrechnungskurse und Konstanten'!$E$5,0)+IF(AND(C615&gt;='Umrechnungskurse und Konstanten'!$C$6,C615&lt;='Umrechnungskurse und Konstanten'!$D$6),F615*'Umrechnungskurse und Konstanten'!$E$6,0)+IF(AND(C615&gt;='Umrechnungskurse und Konstanten'!$C$7,C615&lt;='Umrechnungskurse und Konstanten'!$D$7),F615*'Umrechnungskurse und Konstanten'!$E$7,0)+IF(AND(C615&gt;='Umrechnungskurse und Konstanten'!$C$8,C615&lt;='Umrechnungskurse und Konstanten'!$D$8),F615*'Umrechnungskurse und Konstanten'!$E$8,0)+IF(AND(C615&gt;='Umrechnungskurse und Konstanten'!$C$9,C615&lt;='Umrechnungskurse und Konstanten'!$D$9),F615*'Umrechnungskurse und Konstanten'!$E$9,0)+IF(AND(C615&gt;='Umrechnungskurse und Konstanten'!$C$10,C615&lt;='Umrechnungskurse und Konstanten'!$D$10),F615*'Umrechnungskurse und Konstanten'!$E$10,0)+IF(AND(C615&gt;='Umrechnungskurse und Konstanten'!$C$11,C615&lt;='Umrechnungskurse und Konstanten'!$D$11),F615*'Umrechnungskurse und Konstanten'!$E$11,0)+IF(AND(C615&gt;='Umrechnungskurse und Konstanten'!$C$12,C615&lt;='Umrechnungskurse und Konstanten'!$D$12),F615*'Umrechnungskurse und Konstanten'!$E$12,0)+IF(AND(C615&gt;='Umrechnungskurse und Konstanten'!$C$13,C615&lt;='Umrechnungskurse und Konstanten'!$D$13),F615*'Umrechnungskurse und Konstanten'!$E$13,0)+IF(AND(C615&gt;='Umrechnungskurse und Konstanten'!$C$14,C615&lt;='Umrechnungskurse und Konstanten'!$D$14),F615*'Umrechnungskurse und Konstanten'!$E$14,0)+IF(AND(C615&gt;='Umrechnungskurse und Konstanten'!$C$15,C615&lt;='Umrechnungskurse und Konstanten'!$D$15),F615*'Umrechnungskurse und Konstanten'!$E$15,0)+IF(AND(C615&gt;='Umrechnungskurse und Konstanten'!$C$16,C615&lt;='Umrechnungskurse und Konstanten'!$D$16),F615*'Umrechnungskurse und Konstanten'!$E$16,0)</f>
        <v>0</v>
      </c>
      <c r="J615" s="43">
        <f t="shared" si="28"/>
        <v>0</v>
      </c>
      <c r="K615" s="43">
        <f t="shared" si="29"/>
        <v>0</v>
      </c>
      <c r="L615" s="69" t="str">
        <f>IF(OR(G615='Umrechnungskurse und Konstanten'!$E$21,G615='Umrechnungskurse und Konstanten'!$E$22,G615='Umrechnungskurse und Konstanten'!$E$23),"MwSt. Satz ok.","falsche/keine MwSt.")</f>
        <v>falsche/keine MwSt.</v>
      </c>
      <c r="M615" s="67" t="str">
        <f>IF(AND(C615&gt;='Umrechnungskurse und Konstanten'!$C$5,C615&lt;='Umrechnungskurse und Konstanten'!$D$7),"Periode ok.","falsche Periode")</f>
        <v>falsche Periode</v>
      </c>
    </row>
    <row r="616" spans="2:13" x14ac:dyDescent="0.3">
      <c r="B616" s="56"/>
      <c r="C616" s="38"/>
      <c r="D616" s="38"/>
      <c r="E616" s="45"/>
      <c r="F616" s="40"/>
      <c r="G616" s="52"/>
      <c r="H616" s="42">
        <f t="shared" si="27"/>
        <v>0</v>
      </c>
      <c r="I616" s="43">
        <f>IF(AND(C616&gt;='Umrechnungskurse und Konstanten'!$C$5,C616&lt;='Umrechnungskurse und Konstanten'!$D$5),F616*'Umrechnungskurse und Konstanten'!$E$5,0)+IF(AND(C616&gt;='Umrechnungskurse und Konstanten'!$C$6,C616&lt;='Umrechnungskurse und Konstanten'!$D$6),F616*'Umrechnungskurse und Konstanten'!$E$6,0)+IF(AND(C616&gt;='Umrechnungskurse und Konstanten'!$C$7,C616&lt;='Umrechnungskurse und Konstanten'!$D$7),F616*'Umrechnungskurse und Konstanten'!$E$7,0)+IF(AND(C616&gt;='Umrechnungskurse und Konstanten'!$C$8,C616&lt;='Umrechnungskurse und Konstanten'!$D$8),F616*'Umrechnungskurse und Konstanten'!$E$8,0)+IF(AND(C616&gt;='Umrechnungskurse und Konstanten'!$C$9,C616&lt;='Umrechnungskurse und Konstanten'!$D$9),F616*'Umrechnungskurse und Konstanten'!$E$9,0)+IF(AND(C616&gt;='Umrechnungskurse und Konstanten'!$C$10,C616&lt;='Umrechnungskurse und Konstanten'!$D$10),F616*'Umrechnungskurse und Konstanten'!$E$10,0)+IF(AND(C616&gt;='Umrechnungskurse und Konstanten'!$C$11,C616&lt;='Umrechnungskurse und Konstanten'!$D$11),F616*'Umrechnungskurse und Konstanten'!$E$11,0)+IF(AND(C616&gt;='Umrechnungskurse und Konstanten'!$C$12,C616&lt;='Umrechnungskurse und Konstanten'!$D$12),F616*'Umrechnungskurse und Konstanten'!$E$12,0)+IF(AND(C616&gt;='Umrechnungskurse und Konstanten'!$C$13,C616&lt;='Umrechnungskurse und Konstanten'!$D$13),F616*'Umrechnungskurse und Konstanten'!$E$13,0)+IF(AND(C616&gt;='Umrechnungskurse und Konstanten'!$C$14,C616&lt;='Umrechnungskurse und Konstanten'!$D$14),F616*'Umrechnungskurse und Konstanten'!$E$14,0)+IF(AND(C616&gt;='Umrechnungskurse und Konstanten'!$C$15,C616&lt;='Umrechnungskurse und Konstanten'!$D$15),F616*'Umrechnungskurse und Konstanten'!$E$15,0)+IF(AND(C616&gt;='Umrechnungskurse und Konstanten'!$C$16,C616&lt;='Umrechnungskurse und Konstanten'!$D$16),F616*'Umrechnungskurse und Konstanten'!$E$16,0)</f>
        <v>0</v>
      </c>
      <c r="J616" s="43">
        <f t="shared" si="28"/>
        <v>0</v>
      </c>
      <c r="K616" s="43">
        <f t="shared" si="29"/>
        <v>0</v>
      </c>
      <c r="L616" s="69" t="str">
        <f>IF(OR(G616='Umrechnungskurse und Konstanten'!$E$21,G616='Umrechnungskurse und Konstanten'!$E$22,G616='Umrechnungskurse und Konstanten'!$E$23),"MwSt. Satz ok.","falsche/keine MwSt.")</f>
        <v>falsche/keine MwSt.</v>
      </c>
      <c r="M616" s="67" t="str">
        <f>IF(AND(C616&gt;='Umrechnungskurse und Konstanten'!$C$5,C616&lt;='Umrechnungskurse und Konstanten'!$D$7),"Periode ok.","falsche Periode")</f>
        <v>falsche Periode</v>
      </c>
    </row>
    <row r="617" spans="2:13" x14ac:dyDescent="0.3">
      <c r="B617" s="56"/>
      <c r="C617" s="38"/>
      <c r="D617" s="38"/>
      <c r="E617" s="45"/>
      <c r="F617" s="40"/>
      <c r="G617" s="52"/>
      <c r="H617" s="42">
        <f t="shared" si="27"/>
        <v>0</v>
      </c>
      <c r="I617" s="43">
        <f>IF(AND(C617&gt;='Umrechnungskurse und Konstanten'!$C$5,C617&lt;='Umrechnungskurse und Konstanten'!$D$5),F617*'Umrechnungskurse und Konstanten'!$E$5,0)+IF(AND(C617&gt;='Umrechnungskurse und Konstanten'!$C$6,C617&lt;='Umrechnungskurse und Konstanten'!$D$6),F617*'Umrechnungskurse und Konstanten'!$E$6,0)+IF(AND(C617&gt;='Umrechnungskurse und Konstanten'!$C$7,C617&lt;='Umrechnungskurse und Konstanten'!$D$7),F617*'Umrechnungskurse und Konstanten'!$E$7,0)+IF(AND(C617&gt;='Umrechnungskurse und Konstanten'!$C$8,C617&lt;='Umrechnungskurse und Konstanten'!$D$8),F617*'Umrechnungskurse und Konstanten'!$E$8,0)+IF(AND(C617&gt;='Umrechnungskurse und Konstanten'!$C$9,C617&lt;='Umrechnungskurse und Konstanten'!$D$9),F617*'Umrechnungskurse und Konstanten'!$E$9,0)+IF(AND(C617&gt;='Umrechnungskurse und Konstanten'!$C$10,C617&lt;='Umrechnungskurse und Konstanten'!$D$10),F617*'Umrechnungskurse und Konstanten'!$E$10,0)+IF(AND(C617&gt;='Umrechnungskurse und Konstanten'!$C$11,C617&lt;='Umrechnungskurse und Konstanten'!$D$11),F617*'Umrechnungskurse und Konstanten'!$E$11,0)+IF(AND(C617&gt;='Umrechnungskurse und Konstanten'!$C$12,C617&lt;='Umrechnungskurse und Konstanten'!$D$12),F617*'Umrechnungskurse und Konstanten'!$E$12,0)+IF(AND(C617&gt;='Umrechnungskurse und Konstanten'!$C$13,C617&lt;='Umrechnungskurse und Konstanten'!$D$13),F617*'Umrechnungskurse und Konstanten'!$E$13,0)+IF(AND(C617&gt;='Umrechnungskurse und Konstanten'!$C$14,C617&lt;='Umrechnungskurse und Konstanten'!$D$14),F617*'Umrechnungskurse und Konstanten'!$E$14,0)+IF(AND(C617&gt;='Umrechnungskurse und Konstanten'!$C$15,C617&lt;='Umrechnungskurse und Konstanten'!$D$15),F617*'Umrechnungskurse und Konstanten'!$E$15,0)+IF(AND(C617&gt;='Umrechnungskurse und Konstanten'!$C$16,C617&lt;='Umrechnungskurse und Konstanten'!$D$16),F617*'Umrechnungskurse und Konstanten'!$E$16,0)</f>
        <v>0</v>
      </c>
      <c r="J617" s="43">
        <f t="shared" si="28"/>
        <v>0</v>
      </c>
      <c r="K617" s="43">
        <f t="shared" si="29"/>
        <v>0</v>
      </c>
      <c r="L617" s="69" t="str">
        <f>IF(OR(G617='Umrechnungskurse und Konstanten'!$E$21,G617='Umrechnungskurse und Konstanten'!$E$22,G617='Umrechnungskurse und Konstanten'!$E$23),"MwSt. Satz ok.","falsche/keine MwSt.")</f>
        <v>falsche/keine MwSt.</v>
      </c>
      <c r="M617" s="67" t="str">
        <f>IF(AND(C617&gt;='Umrechnungskurse und Konstanten'!$C$5,C617&lt;='Umrechnungskurse und Konstanten'!$D$7),"Periode ok.","falsche Periode")</f>
        <v>falsche Periode</v>
      </c>
    </row>
    <row r="618" spans="2:13" x14ac:dyDescent="0.3">
      <c r="B618" s="56"/>
      <c r="C618" s="38"/>
      <c r="D618" s="38"/>
      <c r="E618" s="45"/>
      <c r="F618" s="40"/>
      <c r="G618" s="52"/>
      <c r="H618" s="42">
        <f t="shared" si="27"/>
        <v>0</v>
      </c>
      <c r="I618" s="43">
        <f>IF(AND(C618&gt;='Umrechnungskurse und Konstanten'!$C$5,C618&lt;='Umrechnungskurse und Konstanten'!$D$5),F618*'Umrechnungskurse und Konstanten'!$E$5,0)+IF(AND(C618&gt;='Umrechnungskurse und Konstanten'!$C$6,C618&lt;='Umrechnungskurse und Konstanten'!$D$6),F618*'Umrechnungskurse und Konstanten'!$E$6,0)+IF(AND(C618&gt;='Umrechnungskurse und Konstanten'!$C$7,C618&lt;='Umrechnungskurse und Konstanten'!$D$7),F618*'Umrechnungskurse und Konstanten'!$E$7,0)+IF(AND(C618&gt;='Umrechnungskurse und Konstanten'!$C$8,C618&lt;='Umrechnungskurse und Konstanten'!$D$8),F618*'Umrechnungskurse und Konstanten'!$E$8,0)+IF(AND(C618&gt;='Umrechnungskurse und Konstanten'!$C$9,C618&lt;='Umrechnungskurse und Konstanten'!$D$9),F618*'Umrechnungskurse und Konstanten'!$E$9,0)+IF(AND(C618&gt;='Umrechnungskurse und Konstanten'!$C$10,C618&lt;='Umrechnungskurse und Konstanten'!$D$10),F618*'Umrechnungskurse und Konstanten'!$E$10,0)+IF(AND(C618&gt;='Umrechnungskurse und Konstanten'!$C$11,C618&lt;='Umrechnungskurse und Konstanten'!$D$11),F618*'Umrechnungskurse und Konstanten'!$E$11,0)+IF(AND(C618&gt;='Umrechnungskurse und Konstanten'!$C$12,C618&lt;='Umrechnungskurse und Konstanten'!$D$12),F618*'Umrechnungskurse und Konstanten'!$E$12,0)+IF(AND(C618&gt;='Umrechnungskurse und Konstanten'!$C$13,C618&lt;='Umrechnungskurse und Konstanten'!$D$13),F618*'Umrechnungskurse und Konstanten'!$E$13,0)+IF(AND(C618&gt;='Umrechnungskurse und Konstanten'!$C$14,C618&lt;='Umrechnungskurse und Konstanten'!$D$14),F618*'Umrechnungskurse und Konstanten'!$E$14,0)+IF(AND(C618&gt;='Umrechnungskurse und Konstanten'!$C$15,C618&lt;='Umrechnungskurse und Konstanten'!$D$15),F618*'Umrechnungskurse und Konstanten'!$E$15,0)+IF(AND(C618&gt;='Umrechnungskurse und Konstanten'!$C$16,C618&lt;='Umrechnungskurse und Konstanten'!$D$16),F618*'Umrechnungskurse und Konstanten'!$E$16,0)</f>
        <v>0</v>
      </c>
      <c r="J618" s="43">
        <f t="shared" si="28"/>
        <v>0</v>
      </c>
      <c r="K618" s="43">
        <f t="shared" si="29"/>
        <v>0</v>
      </c>
      <c r="L618" s="69" t="str">
        <f>IF(OR(G618='Umrechnungskurse und Konstanten'!$E$21,G618='Umrechnungskurse und Konstanten'!$E$22,G618='Umrechnungskurse und Konstanten'!$E$23),"MwSt. Satz ok.","falsche/keine MwSt.")</f>
        <v>falsche/keine MwSt.</v>
      </c>
      <c r="M618" s="67" t="str">
        <f>IF(AND(C618&gt;='Umrechnungskurse und Konstanten'!$C$5,C618&lt;='Umrechnungskurse und Konstanten'!$D$7),"Periode ok.","falsche Periode")</f>
        <v>falsche Periode</v>
      </c>
    </row>
    <row r="619" spans="2:13" x14ac:dyDescent="0.3">
      <c r="B619" s="56"/>
      <c r="C619" s="38"/>
      <c r="D619" s="38"/>
      <c r="E619" s="45"/>
      <c r="F619" s="40"/>
      <c r="G619" s="52"/>
      <c r="H619" s="42">
        <f t="shared" si="27"/>
        <v>0</v>
      </c>
      <c r="I619" s="43">
        <f>IF(AND(C619&gt;='Umrechnungskurse und Konstanten'!$C$5,C619&lt;='Umrechnungskurse und Konstanten'!$D$5),F619*'Umrechnungskurse und Konstanten'!$E$5,0)+IF(AND(C619&gt;='Umrechnungskurse und Konstanten'!$C$6,C619&lt;='Umrechnungskurse und Konstanten'!$D$6),F619*'Umrechnungskurse und Konstanten'!$E$6,0)+IF(AND(C619&gt;='Umrechnungskurse und Konstanten'!$C$7,C619&lt;='Umrechnungskurse und Konstanten'!$D$7),F619*'Umrechnungskurse und Konstanten'!$E$7,0)+IF(AND(C619&gt;='Umrechnungskurse und Konstanten'!$C$8,C619&lt;='Umrechnungskurse und Konstanten'!$D$8),F619*'Umrechnungskurse und Konstanten'!$E$8,0)+IF(AND(C619&gt;='Umrechnungskurse und Konstanten'!$C$9,C619&lt;='Umrechnungskurse und Konstanten'!$D$9),F619*'Umrechnungskurse und Konstanten'!$E$9,0)+IF(AND(C619&gt;='Umrechnungskurse und Konstanten'!$C$10,C619&lt;='Umrechnungskurse und Konstanten'!$D$10),F619*'Umrechnungskurse und Konstanten'!$E$10,0)+IF(AND(C619&gt;='Umrechnungskurse und Konstanten'!$C$11,C619&lt;='Umrechnungskurse und Konstanten'!$D$11),F619*'Umrechnungskurse und Konstanten'!$E$11,0)+IF(AND(C619&gt;='Umrechnungskurse und Konstanten'!$C$12,C619&lt;='Umrechnungskurse und Konstanten'!$D$12),F619*'Umrechnungskurse und Konstanten'!$E$12,0)+IF(AND(C619&gt;='Umrechnungskurse und Konstanten'!$C$13,C619&lt;='Umrechnungskurse und Konstanten'!$D$13),F619*'Umrechnungskurse und Konstanten'!$E$13,0)+IF(AND(C619&gt;='Umrechnungskurse und Konstanten'!$C$14,C619&lt;='Umrechnungskurse und Konstanten'!$D$14),F619*'Umrechnungskurse und Konstanten'!$E$14,0)+IF(AND(C619&gt;='Umrechnungskurse und Konstanten'!$C$15,C619&lt;='Umrechnungskurse und Konstanten'!$D$15),F619*'Umrechnungskurse und Konstanten'!$E$15,0)+IF(AND(C619&gt;='Umrechnungskurse und Konstanten'!$C$16,C619&lt;='Umrechnungskurse und Konstanten'!$D$16),F619*'Umrechnungskurse und Konstanten'!$E$16,0)</f>
        <v>0</v>
      </c>
      <c r="J619" s="43">
        <f t="shared" si="28"/>
        <v>0</v>
      </c>
      <c r="K619" s="43">
        <f t="shared" si="29"/>
        <v>0</v>
      </c>
      <c r="L619" s="69" t="str">
        <f>IF(OR(G619='Umrechnungskurse und Konstanten'!$E$21,G619='Umrechnungskurse und Konstanten'!$E$22,G619='Umrechnungskurse und Konstanten'!$E$23),"MwSt. Satz ok.","falsche/keine MwSt.")</f>
        <v>falsche/keine MwSt.</v>
      </c>
      <c r="M619" s="67" t="str">
        <f>IF(AND(C619&gt;='Umrechnungskurse und Konstanten'!$C$5,C619&lt;='Umrechnungskurse und Konstanten'!$D$7),"Periode ok.","falsche Periode")</f>
        <v>falsche Periode</v>
      </c>
    </row>
    <row r="620" spans="2:13" x14ac:dyDescent="0.3">
      <c r="B620" s="56"/>
      <c r="C620" s="38"/>
      <c r="D620" s="38"/>
      <c r="E620" s="45"/>
      <c r="F620" s="40"/>
      <c r="G620" s="52"/>
      <c r="H620" s="42">
        <f t="shared" si="27"/>
        <v>0</v>
      </c>
      <c r="I620" s="43">
        <f>IF(AND(C620&gt;='Umrechnungskurse und Konstanten'!$C$5,C620&lt;='Umrechnungskurse und Konstanten'!$D$5),F620*'Umrechnungskurse und Konstanten'!$E$5,0)+IF(AND(C620&gt;='Umrechnungskurse und Konstanten'!$C$6,C620&lt;='Umrechnungskurse und Konstanten'!$D$6),F620*'Umrechnungskurse und Konstanten'!$E$6,0)+IF(AND(C620&gt;='Umrechnungskurse und Konstanten'!$C$7,C620&lt;='Umrechnungskurse und Konstanten'!$D$7),F620*'Umrechnungskurse und Konstanten'!$E$7,0)+IF(AND(C620&gt;='Umrechnungskurse und Konstanten'!$C$8,C620&lt;='Umrechnungskurse und Konstanten'!$D$8),F620*'Umrechnungskurse und Konstanten'!$E$8,0)+IF(AND(C620&gt;='Umrechnungskurse und Konstanten'!$C$9,C620&lt;='Umrechnungskurse und Konstanten'!$D$9),F620*'Umrechnungskurse und Konstanten'!$E$9,0)+IF(AND(C620&gt;='Umrechnungskurse und Konstanten'!$C$10,C620&lt;='Umrechnungskurse und Konstanten'!$D$10),F620*'Umrechnungskurse und Konstanten'!$E$10,0)+IF(AND(C620&gt;='Umrechnungskurse und Konstanten'!$C$11,C620&lt;='Umrechnungskurse und Konstanten'!$D$11),F620*'Umrechnungskurse und Konstanten'!$E$11,0)+IF(AND(C620&gt;='Umrechnungskurse und Konstanten'!$C$12,C620&lt;='Umrechnungskurse und Konstanten'!$D$12),F620*'Umrechnungskurse und Konstanten'!$E$12,0)+IF(AND(C620&gt;='Umrechnungskurse und Konstanten'!$C$13,C620&lt;='Umrechnungskurse und Konstanten'!$D$13),F620*'Umrechnungskurse und Konstanten'!$E$13,0)+IF(AND(C620&gt;='Umrechnungskurse und Konstanten'!$C$14,C620&lt;='Umrechnungskurse und Konstanten'!$D$14),F620*'Umrechnungskurse und Konstanten'!$E$14,0)+IF(AND(C620&gt;='Umrechnungskurse und Konstanten'!$C$15,C620&lt;='Umrechnungskurse und Konstanten'!$D$15),F620*'Umrechnungskurse und Konstanten'!$E$15,0)+IF(AND(C620&gt;='Umrechnungskurse und Konstanten'!$C$16,C620&lt;='Umrechnungskurse und Konstanten'!$D$16),F620*'Umrechnungskurse und Konstanten'!$E$16,0)</f>
        <v>0</v>
      </c>
      <c r="J620" s="43">
        <f t="shared" si="28"/>
        <v>0</v>
      </c>
      <c r="K620" s="43">
        <f t="shared" si="29"/>
        <v>0</v>
      </c>
      <c r="L620" s="69" t="str">
        <f>IF(OR(G620='Umrechnungskurse und Konstanten'!$E$21,G620='Umrechnungskurse und Konstanten'!$E$22,G620='Umrechnungskurse und Konstanten'!$E$23),"MwSt. Satz ok.","falsche/keine MwSt.")</f>
        <v>falsche/keine MwSt.</v>
      </c>
      <c r="M620" s="67" t="str">
        <f>IF(AND(C620&gt;='Umrechnungskurse und Konstanten'!$C$5,C620&lt;='Umrechnungskurse und Konstanten'!$D$7),"Periode ok.","falsche Periode")</f>
        <v>falsche Periode</v>
      </c>
    </row>
    <row r="621" spans="2:13" x14ac:dyDescent="0.3">
      <c r="B621" s="56"/>
      <c r="C621" s="38"/>
      <c r="D621" s="38"/>
      <c r="E621" s="45"/>
      <c r="F621" s="40"/>
      <c r="G621" s="52"/>
      <c r="H621" s="42">
        <f t="shared" si="27"/>
        <v>0</v>
      </c>
      <c r="I621" s="43">
        <f>IF(AND(C621&gt;='Umrechnungskurse und Konstanten'!$C$5,C621&lt;='Umrechnungskurse und Konstanten'!$D$5),F621*'Umrechnungskurse und Konstanten'!$E$5,0)+IF(AND(C621&gt;='Umrechnungskurse und Konstanten'!$C$6,C621&lt;='Umrechnungskurse und Konstanten'!$D$6),F621*'Umrechnungskurse und Konstanten'!$E$6,0)+IF(AND(C621&gt;='Umrechnungskurse und Konstanten'!$C$7,C621&lt;='Umrechnungskurse und Konstanten'!$D$7),F621*'Umrechnungskurse und Konstanten'!$E$7,0)+IF(AND(C621&gt;='Umrechnungskurse und Konstanten'!$C$8,C621&lt;='Umrechnungskurse und Konstanten'!$D$8),F621*'Umrechnungskurse und Konstanten'!$E$8,0)+IF(AND(C621&gt;='Umrechnungskurse und Konstanten'!$C$9,C621&lt;='Umrechnungskurse und Konstanten'!$D$9),F621*'Umrechnungskurse und Konstanten'!$E$9,0)+IF(AND(C621&gt;='Umrechnungskurse und Konstanten'!$C$10,C621&lt;='Umrechnungskurse und Konstanten'!$D$10),F621*'Umrechnungskurse und Konstanten'!$E$10,0)+IF(AND(C621&gt;='Umrechnungskurse und Konstanten'!$C$11,C621&lt;='Umrechnungskurse und Konstanten'!$D$11),F621*'Umrechnungskurse und Konstanten'!$E$11,0)+IF(AND(C621&gt;='Umrechnungskurse und Konstanten'!$C$12,C621&lt;='Umrechnungskurse und Konstanten'!$D$12),F621*'Umrechnungskurse und Konstanten'!$E$12,0)+IF(AND(C621&gt;='Umrechnungskurse und Konstanten'!$C$13,C621&lt;='Umrechnungskurse und Konstanten'!$D$13),F621*'Umrechnungskurse und Konstanten'!$E$13,0)+IF(AND(C621&gt;='Umrechnungskurse und Konstanten'!$C$14,C621&lt;='Umrechnungskurse und Konstanten'!$D$14),F621*'Umrechnungskurse und Konstanten'!$E$14,0)+IF(AND(C621&gt;='Umrechnungskurse und Konstanten'!$C$15,C621&lt;='Umrechnungskurse und Konstanten'!$D$15),F621*'Umrechnungskurse und Konstanten'!$E$15,0)+IF(AND(C621&gt;='Umrechnungskurse und Konstanten'!$C$16,C621&lt;='Umrechnungskurse und Konstanten'!$D$16),F621*'Umrechnungskurse und Konstanten'!$E$16,0)</f>
        <v>0</v>
      </c>
      <c r="J621" s="43">
        <f t="shared" si="28"/>
        <v>0</v>
      </c>
      <c r="K621" s="43">
        <f t="shared" si="29"/>
        <v>0</v>
      </c>
      <c r="L621" s="69" t="str">
        <f>IF(OR(G621='Umrechnungskurse und Konstanten'!$E$21,G621='Umrechnungskurse und Konstanten'!$E$22,G621='Umrechnungskurse und Konstanten'!$E$23),"MwSt. Satz ok.","falsche/keine MwSt.")</f>
        <v>falsche/keine MwSt.</v>
      </c>
      <c r="M621" s="67" t="str">
        <f>IF(AND(C621&gt;='Umrechnungskurse und Konstanten'!$C$5,C621&lt;='Umrechnungskurse und Konstanten'!$D$7),"Periode ok.","falsche Periode")</f>
        <v>falsche Periode</v>
      </c>
    </row>
    <row r="622" spans="2:13" x14ac:dyDescent="0.3">
      <c r="B622" s="56"/>
      <c r="C622" s="38"/>
      <c r="D622" s="38"/>
      <c r="E622" s="45"/>
      <c r="F622" s="40"/>
      <c r="G622" s="52"/>
      <c r="H622" s="42">
        <f t="shared" si="27"/>
        <v>0</v>
      </c>
      <c r="I622" s="43">
        <f>IF(AND(C622&gt;='Umrechnungskurse und Konstanten'!$C$5,C622&lt;='Umrechnungskurse und Konstanten'!$D$5),F622*'Umrechnungskurse und Konstanten'!$E$5,0)+IF(AND(C622&gt;='Umrechnungskurse und Konstanten'!$C$6,C622&lt;='Umrechnungskurse und Konstanten'!$D$6),F622*'Umrechnungskurse und Konstanten'!$E$6,0)+IF(AND(C622&gt;='Umrechnungskurse und Konstanten'!$C$7,C622&lt;='Umrechnungskurse und Konstanten'!$D$7),F622*'Umrechnungskurse und Konstanten'!$E$7,0)+IF(AND(C622&gt;='Umrechnungskurse und Konstanten'!$C$8,C622&lt;='Umrechnungskurse und Konstanten'!$D$8),F622*'Umrechnungskurse und Konstanten'!$E$8,0)+IF(AND(C622&gt;='Umrechnungskurse und Konstanten'!$C$9,C622&lt;='Umrechnungskurse und Konstanten'!$D$9),F622*'Umrechnungskurse und Konstanten'!$E$9,0)+IF(AND(C622&gt;='Umrechnungskurse und Konstanten'!$C$10,C622&lt;='Umrechnungskurse und Konstanten'!$D$10),F622*'Umrechnungskurse und Konstanten'!$E$10,0)+IF(AND(C622&gt;='Umrechnungskurse und Konstanten'!$C$11,C622&lt;='Umrechnungskurse und Konstanten'!$D$11),F622*'Umrechnungskurse und Konstanten'!$E$11,0)+IF(AND(C622&gt;='Umrechnungskurse und Konstanten'!$C$12,C622&lt;='Umrechnungskurse und Konstanten'!$D$12),F622*'Umrechnungskurse und Konstanten'!$E$12,0)+IF(AND(C622&gt;='Umrechnungskurse und Konstanten'!$C$13,C622&lt;='Umrechnungskurse und Konstanten'!$D$13),F622*'Umrechnungskurse und Konstanten'!$E$13,0)+IF(AND(C622&gt;='Umrechnungskurse und Konstanten'!$C$14,C622&lt;='Umrechnungskurse und Konstanten'!$D$14),F622*'Umrechnungskurse und Konstanten'!$E$14,0)+IF(AND(C622&gt;='Umrechnungskurse und Konstanten'!$C$15,C622&lt;='Umrechnungskurse und Konstanten'!$D$15),F622*'Umrechnungskurse und Konstanten'!$E$15,0)+IF(AND(C622&gt;='Umrechnungskurse und Konstanten'!$C$16,C622&lt;='Umrechnungskurse und Konstanten'!$D$16),F622*'Umrechnungskurse und Konstanten'!$E$16,0)</f>
        <v>0</v>
      </c>
      <c r="J622" s="43">
        <f t="shared" si="28"/>
        <v>0</v>
      </c>
      <c r="K622" s="43">
        <f t="shared" si="29"/>
        <v>0</v>
      </c>
      <c r="L622" s="69" t="str">
        <f>IF(OR(G622='Umrechnungskurse und Konstanten'!$E$21,G622='Umrechnungskurse und Konstanten'!$E$22,G622='Umrechnungskurse und Konstanten'!$E$23),"MwSt. Satz ok.","falsche/keine MwSt.")</f>
        <v>falsche/keine MwSt.</v>
      </c>
      <c r="M622" s="67" t="str">
        <f>IF(AND(C622&gt;='Umrechnungskurse und Konstanten'!$C$5,C622&lt;='Umrechnungskurse und Konstanten'!$D$7),"Periode ok.","falsche Periode")</f>
        <v>falsche Periode</v>
      </c>
    </row>
    <row r="623" spans="2:13" x14ac:dyDescent="0.3">
      <c r="B623" s="56"/>
      <c r="C623" s="38"/>
      <c r="D623" s="38"/>
      <c r="E623" s="45"/>
      <c r="F623" s="40"/>
      <c r="G623" s="52"/>
      <c r="H623" s="42">
        <f t="shared" si="27"/>
        <v>0</v>
      </c>
      <c r="I623" s="43">
        <f>IF(AND(C623&gt;='Umrechnungskurse und Konstanten'!$C$5,C623&lt;='Umrechnungskurse und Konstanten'!$D$5),F623*'Umrechnungskurse und Konstanten'!$E$5,0)+IF(AND(C623&gt;='Umrechnungskurse und Konstanten'!$C$6,C623&lt;='Umrechnungskurse und Konstanten'!$D$6),F623*'Umrechnungskurse und Konstanten'!$E$6,0)+IF(AND(C623&gt;='Umrechnungskurse und Konstanten'!$C$7,C623&lt;='Umrechnungskurse und Konstanten'!$D$7),F623*'Umrechnungskurse und Konstanten'!$E$7,0)+IF(AND(C623&gt;='Umrechnungskurse und Konstanten'!$C$8,C623&lt;='Umrechnungskurse und Konstanten'!$D$8),F623*'Umrechnungskurse und Konstanten'!$E$8,0)+IF(AND(C623&gt;='Umrechnungskurse und Konstanten'!$C$9,C623&lt;='Umrechnungskurse und Konstanten'!$D$9),F623*'Umrechnungskurse und Konstanten'!$E$9,0)+IF(AND(C623&gt;='Umrechnungskurse und Konstanten'!$C$10,C623&lt;='Umrechnungskurse und Konstanten'!$D$10),F623*'Umrechnungskurse und Konstanten'!$E$10,0)+IF(AND(C623&gt;='Umrechnungskurse und Konstanten'!$C$11,C623&lt;='Umrechnungskurse und Konstanten'!$D$11),F623*'Umrechnungskurse und Konstanten'!$E$11,0)+IF(AND(C623&gt;='Umrechnungskurse und Konstanten'!$C$12,C623&lt;='Umrechnungskurse und Konstanten'!$D$12),F623*'Umrechnungskurse und Konstanten'!$E$12,0)+IF(AND(C623&gt;='Umrechnungskurse und Konstanten'!$C$13,C623&lt;='Umrechnungskurse und Konstanten'!$D$13),F623*'Umrechnungskurse und Konstanten'!$E$13,0)+IF(AND(C623&gt;='Umrechnungskurse und Konstanten'!$C$14,C623&lt;='Umrechnungskurse und Konstanten'!$D$14),F623*'Umrechnungskurse und Konstanten'!$E$14,0)+IF(AND(C623&gt;='Umrechnungskurse und Konstanten'!$C$15,C623&lt;='Umrechnungskurse und Konstanten'!$D$15),F623*'Umrechnungskurse und Konstanten'!$E$15,0)+IF(AND(C623&gt;='Umrechnungskurse und Konstanten'!$C$16,C623&lt;='Umrechnungskurse und Konstanten'!$D$16),F623*'Umrechnungskurse und Konstanten'!$E$16,0)</f>
        <v>0</v>
      </c>
      <c r="J623" s="43">
        <f t="shared" si="28"/>
        <v>0</v>
      </c>
      <c r="K623" s="43">
        <f t="shared" si="29"/>
        <v>0</v>
      </c>
      <c r="L623" s="69" t="str">
        <f>IF(OR(G623='Umrechnungskurse und Konstanten'!$E$21,G623='Umrechnungskurse und Konstanten'!$E$22,G623='Umrechnungskurse und Konstanten'!$E$23),"MwSt. Satz ok.","falsche/keine MwSt.")</f>
        <v>falsche/keine MwSt.</v>
      </c>
      <c r="M623" s="67" t="str">
        <f>IF(AND(C623&gt;='Umrechnungskurse und Konstanten'!$C$5,C623&lt;='Umrechnungskurse und Konstanten'!$D$7),"Periode ok.","falsche Periode")</f>
        <v>falsche Periode</v>
      </c>
    </row>
    <row r="624" spans="2:13" x14ac:dyDescent="0.3">
      <c r="B624" s="56"/>
      <c r="C624" s="38"/>
      <c r="D624" s="38"/>
      <c r="E624" s="45"/>
      <c r="F624" s="40"/>
      <c r="G624" s="52"/>
      <c r="H624" s="42">
        <f t="shared" si="27"/>
        <v>0</v>
      </c>
      <c r="I624" s="43">
        <f>IF(AND(C624&gt;='Umrechnungskurse und Konstanten'!$C$5,C624&lt;='Umrechnungskurse und Konstanten'!$D$5),F624*'Umrechnungskurse und Konstanten'!$E$5,0)+IF(AND(C624&gt;='Umrechnungskurse und Konstanten'!$C$6,C624&lt;='Umrechnungskurse und Konstanten'!$D$6),F624*'Umrechnungskurse und Konstanten'!$E$6,0)+IF(AND(C624&gt;='Umrechnungskurse und Konstanten'!$C$7,C624&lt;='Umrechnungskurse und Konstanten'!$D$7),F624*'Umrechnungskurse und Konstanten'!$E$7,0)+IF(AND(C624&gt;='Umrechnungskurse und Konstanten'!$C$8,C624&lt;='Umrechnungskurse und Konstanten'!$D$8),F624*'Umrechnungskurse und Konstanten'!$E$8,0)+IF(AND(C624&gt;='Umrechnungskurse und Konstanten'!$C$9,C624&lt;='Umrechnungskurse und Konstanten'!$D$9),F624*'Umrechnungskurse und Konstanten'!$E$9,0)+IF(AND(C624&gt;='Umrechnungskurse und Konstanten'!$C$10,C624&lt;='Umrechnungskurse und Konstanten'!$D$10),F624*'Umrechnungskurse und Konstanten'!$E$10,0)+IF(AND(C624&gt;='Umrechnungskurse und Konstanten'!$C$11,C624&lt;='Umrechnungskurse und Konstanten'!$D$11),F624*'Umrechnungskurse und Konstanten'!$E$11,0)+IF(AND(C624&gt;='Umrechnungskurse und Konstanten'!$C$12,C624&lt;='Umrechnungskurse und Konstanten'!$D$12),F624*'Umrechnungskurse und Konstanten'!$E$12,0)+IF(AND(C624&gt;='Umrechnungskurse und Konstanten'!$C$13,C624&lt;='Umrechnungskurse und Konstanten'!$D$13),F624*'Umrechnungskurse und Konstanten'!$E$13,0)+IF(AND(C624&gt;='Umrechnungskurse und Konstanten'!$C$14,C624&lt;='Umrechnungskurse und Konstanten'!$D$14),F624*'Umrechnungskurse und Konstanten'!$E$14,0)+IF(AND(C624&gt;='Umrechnungskurse und Konstanten'!$C$15,C624&lt;='Umrechnungskurse und Konstanten'!$D$15),F624*'Umrechnungskurse und Konstanten'!$E$15,0)+IF(AND(C624&gt;='Umrechnungskurse und Konstanten'!$C$16,C624&lt;='Umrechnungskurse und Konstanten'!$D$16),F624*'Umrechnungskurse und Konstanten'!$E$16,0)</f>
        <v>0</v>
      </c>
      <c r="J624" s="43">
        <f t="shared" si="28"/>
        <v>0</v>
      </c>
      <c r="K624" s="43">
        <f t="shared" si="29"/>
        <v>0</v>
      </c>
      <c r="L624" s="69" t="str">
        <f>IF(OR(G624='Umrechnungskurse und Konstanten'!$E$21,G624='Umrechnungskurse und Konstanten'!$E$22,G624='Umrechnungskurse und Konstanten'!$E$23),"MwSt. Satz ok.","falsche/keine MwSt.")</f>
        <v>falsche/keine MwSt.</v>
      </c>
      <c r="M624" s="67" t="str">
        <f>IF(AND(C624&gt;='Umrechnungskurse und Konstanten'!$C$5,C624&lt;='Umrechnungskurse und Konstanten'!$D$7),"Periode ok.","falsche Periode")</f>
        <v>falsche Periode</v>
      </c>
    </row>
    <row r="625" spans="2:13" x14ac:dyDescent="0.3">
      <c r="B625" s="56"/>
      <c r="C625" s="38"/>
      <c r="D625" s="38"/>
      <c r="E625" s="45"/>
      <c r="F625" s="40"/>
      <c r="G625" s="52"/>
      <c r="H625" s="42">
        <f t="shared" si="27"/>
        <v>0</v>
      </c>
      <c r="I625" s="43">
        <f>IF(AND(C625&gt;='Umrechnungskurse und Konstanten'!$C$5,C625&lt;='Umrechnungskurse und Konstanten'!$D$5),F625*'Umrechnungskurse und Konstanten'!$E$5,0)+IF(AND(C625&gt;='Umrechnungskurse und Konstanten'!$C$6,C625&lt;='Umrechnungskurse und Konstanten'!$D$6),F625*'Umrechnungskurse und Konstanten'!$E$6,0)+IF(AND(C625&gt;='Umrechnungskurse und Konstanten'!$C$7,C625&lt;='Umrechnungskurse und Konstanten'!$D$7),F625*'Umrechnungskurse und Konstanten'!$E$7,0)+IF(AND(C625&gt;='Umrechnungskurse und Konstanten'!$C$8,C625&lt;='Umrechnungskurse und Konstanten'!$D$8),F625*'Umrechnungskurse und Konstanten'!$E$8,0)+IF(AND(C625&gt;='Umrechnungskurse und Konstanten'!$C$9,C625&lt;='Umrechnungskurse und Konstanten'!$D$9),F625*'Umrechnungskurse und Konstanten'!$E$9,0)+IF(AND(C625&gt;='Umrechnungskurse und Konstanten'!$C$10,C625&lt;='Umrechnungskurse und Konstanten'!$D$10),F625*'Umrechnungskurse und Konstanten'!$E$10,0)+IF(AND(C625&gt;='Umrechnungskurse und Konstanten'!$C$11,C625&lt;='Umrechnungskurse und Konstanten'!$D$11),F625*'Umrechnungskurse und Konstanten'!$E$11,0)+IF(AND(C625&gt;='Umrechnungskurse und Konstanten'!$C$12,C625&lt;='Umrechnungskurse und Konstanten'!$D$12),F625*'Umrechnungskurse und Konstanten'!$E$12,0)+IF(AND(C625&gt;='Umrechnungskurse und Konstanten'!$C$13,C625&lt;='Umrechnungskurse und Konstanten'!$D$13),F625*'Umrechnungskurse und Konstanten'!$E$13,0)+IF(AND(C625&gt;='Umrechnungskurse und Konstanten'!$C$14,C625&lt;='Umrechnungskurse und Konstanten'!$D$14),F625*'Umrechnungskurse und Konstanten'!$E$14,0)+IF(AND(C625&gt;='Umrechnungskurse und Konstanten'!$C$15,C625&lt;='Umrechnungskurse und Konstanten'!$D$15),F625*'Umrechnungskurse und Konstanten'!$E$15,0)+IF(AND(C625&gt;='Umrechnungskurse und Konstanten'!$C$16,C625&lt;='Umrechnungskurse und Konstanten'!$D$16),F625*'Umrechnungskurse und Konstanten'!$E$16,0)</f>
        <v>0</v>
      </c>
      <c r="J625" s="43">
        <f t="shared" si="28"/>
        <v>0</v>
      </c>
      <c r="K625" s="43">
        <f t="shared" si="29"/>
        <v>0</v>
      </c>
      <c r="L625" s="69" t="str">
        <f>IF(OR(G625='Umrechnungskurse und Konstanten'!$E$21,G625='Umrechnungskurse und Konstanten'!$E$22,G625='Umrechnungskurse und Konstanten'!$E$23),"MwSt. Satz ok.","falsche/keine MwSt.")</f>
        <v>falsche/keine MwSt.</v>
      </c>
      <c r="M625" s="67" t="str">
        <f>IF(AND(C625&gt;='Umrechnungskurse und Konstanten'!$C$5,C625&lt;='Umrechnungskurse und Konstanten'!$D$7),"Periode ok.","falsche Periode")</f>
        <v>falsche Periode</v>
      </c>
    </row>
    <row r="626" spans="2:13" x14ac:dyDescent="0.3">
      <c r="B626" s="56"/>
      <c r="C626" s="38"/>
      <c r="D626" s="38"/>
      <c r="E626" s="45"/>
      <c r="F626" s="40"/>
      <c r="G626" s="52"/>
      <c r="H626" s="42">
        <f t="shared" si="27"/>
        <v>0</v>
      </c>
      <c r="I626" s="43">
        <f>IF(AND(C626&gt;='Umrechnungskurse und Konstanten'!$C$5,C626&lt;='Umrechnungskurse und Konstanten'!$D$5),F626*'Umrechnungskurse und Konstanten'!$E$5,0)+IF(AND(C626&gt;='Umrechnungskurse und Konstanten'!$C$6,C626&lt;='Umrechnungskurse und Konstanten'!$D$6),F626*'Umrechnungskurse und Konstanten'!$E$6,0)+IF(AND(C626&gt;='Umrechnungskurse und Konstanten'!$C$7,C626&lt;='Umrechnungskurse und Konstanten'!$D$7),F626*'Umrechnungskurse und Konstanten'!$E$7,0)+IF(AND(C626&gt;='Umrechnungskurse und Konstanten'!$C$8,C626&lt;='Umrechnungskurse und Konstanten'!$D$8),F626*'Umrechnungskurse und Konstanten'!$E$8,0)+IF(AND(C626&gt;='Umrechnungskurse und Konstanten'!$C$9,C626&lt;='Umrechnungskurse und Konstanten'!$D$9),F626*'Umrechnungskurse und Konstanten'!$E$9,0)+IF(AND(C626&gt;='Umrechnungskurse und Konstanten'!$C$10,C626&lt;='Umrechnungskurse und Konstanten'!$D$10),F626*'Umrechnungskurse und Konstanten'!$E$10,0)+IF(AND(C626&gt;='Umrechnungskurse und Konstanten'!$C$11,C626&lt;='Umrechnungskurse und Konstanten'!$D$11),F626*'Umrechnungskurse und Konstanten'!$E$11,0)+IF(AND(C626&gt;='Umrechnungskurse und Konstanten'!$C$12,C626&lt;='Umrechnungskurse und Konstanten'!$D$12),F626*'Umrechnungskurse und Konstanten'!$E$12,0)+IF(AND(C626&gt;='Umrechnungskurse und Konstanten'!$C$13,C626&lt;='Umrechnungskurse und Konstanten'!$D$13),F626*'Umrechnungskurse und Konstanten'!$E$13,0)+IF(AND(C626&gt;='Umrechnungskurse und Konstanten'!$C$14,C626&lt;='Umrechnungskurse und Konstanten'!$D$14),F626*'Umrechnungskurse und Konstanten'!$E$14,0)+IF(AND(C626&gt;='Umrechnungskurse und Konstanten'!$C$15,C626&lt;='Umrechnungskurse und Konstanten'!$D$15),F626*'Umrechnungskurse und Konstanten'!$E$15,0)+IF(AND(C626&gt;='Umrechnungskurse und Konstanten'!$C$16,C626&lt;='Umrechnungskurse und Konstanten'!$D$16),F626*'Umrechnungskurse und Konstanten'!$E$16,0)</f>
        <v>0</v>
      </c>
      <c r="J626" s="43">
        <f t="shared" si="28"/>
        <v>0</v>
      </c>
      <c r="K626" s="43">
        <f t="shared" si="29"/>
        <v>0</v>
      </c>
      <c r="L626" s="69" t="str">
        <f>IF(OR(G626='Umrechnungskurse und Konstanten'!$E$21,G626='Umrechnungskurse und Konstanten'!$E$22,G626='Umrechnungskurse und Konstanten'!$E$23),"MwSt. Satz ok.","falsche/keine MwSt.")</f>
        <v>falsche/keine MwSt.</v>
      </c>
      <c r="M626" s="67" t="str">
        <f>IF(AND(C626&gt;='Umrechnungskurse und Konstanten'!$C$5,C626&lt;='Umrechnungskurse und Konstanten'!$D$7),"Periode ok.","falsche Periode")</f>
        <v>falsche Periode</v>
      </c>
    </row>
    <row r="627" spans="2:13" x14ac:dyDescent="0.3">
      <c r="B627" s="56"/>
      <c r="C627" s="38"/>
      <c r="D627" s="38"/>
      <c r="E627" s="45"/>
      <c r="F627" s="40"/>
      <c r="G627" s="52"/>
      <c r="H627" s="42">
        <f t="shared" si="27"/>
        <v>0</v>
      </c>
      <c r="I627" s="43">
        <f>IF(AND(C627&gt;='Umrechnungskurse und Konstanten'!$C$5,C627&lt;='Umrechnungskurse und Konstanten'!$D$5),F627*'Umrechnungskurse und Konstanten'!$E$5,0)+IF(AND(C627&gt;='Umrechnungskurse und Konstanten'!$C$6,C627&lt;='Umrechnungskurse und Konstanten'!$D$6),F627*'Umrechnungskurse und Konstanten'!$E$6,0)+IF(AND(C627&gt;='Umrechnungskurse und Konstanten'!$C$7,C627&lt;='Umrechnungskurse und Konstanten'!$D$7),F627*'Umrechnungskurse und Konstanten'!$E$7,0)+IF(AND(C627&gt;='Umrechnungskurse und Konstanten'!$C$8,C627&lt;='Umrechnungskurse und Konstanten'!$D$8),F627*'Umrechnungskurse und Konstanten'!$E$8,0)+IF(AND(C627&gt;='Umrechnungskurse und Konstanten'!$C$9,C627&lt;='Umrechnungskurse und Konstanten'!$D$9),F627*'Umrechnungskurse und Konstanten'!$E$9,0)+IF(AND(C627&gt;='Umrechnungskurse und Konstanten'!$C$10,C627&lt;='Umrechnungskurse und Konstanten'!$D$10),F627*'Umrechnungskurse und Konstanten'!$E$10,0)+IF(AND(C627&gt;='Umrechnungskurse und Konstanten'!$C$11,C627&lt;='Umrechnungskurse und Konstanten'!$D$11),F627*'Umrechnungskurse und Konstanten'!$E$11,0)+IF(AND(C627&gt;='Umrechnungskurse und Konstanten'!$C$12,C627&lt;='Umrechnungskurse und Konstanten'!$D$12),F627*'Umrechnungskurse und Konstanten'!$E$12,0)+IF(AND(C627&gt;='Umrechnungskurse und Konstanten'!$C$13,C627&lt;='Umrechnungskurse und Konstanten'!$D$13),F627*'Umrechnungskurse und Konstanten'!$E$13,0)+IF(AND(C627&gt;='Umrechnungskurse und Konstanten'!$C$14,C627&lt;='Umrechnungskurse und Konstanten'!$D$14),F627*'Umrechnungskurse und Konstanten'!$E$14,0)+IF(AND(C627&gt;='Umrechnungskurse und Konstanten'!$C$15,C627&lt;='Umrechnungskurse und Konstanten'!$D$15),F627*'Umrechnungskurse und Konstanten'!$E$15,0)+IF(AND(C627&gt;='Umrechnungskurse und Konstanten'!$C$16,C627&lt;='Umrechnungskurse und Konstanten'!$D$16),F627*'Umrechnungskurse und Konstanten'!$E$16,0)</f>
        <v>0</v>
      </c>
      <c r="J627" s="43">
        <f t="shared" si="28"/>
        <v>0</v>
      </c>
      <c r="K627" s="43">
        <f t="shared" si="29"/>
        <v>0</v>
      </c>
      <c r="L627" s="69" t="str">
        <f>IF(OR(G627='Umrechnungskurse und Konstanten'!$E$21,G627='Umrechnungskurse und Konstanten'!$E$22,G627='Umrechnungskurse und Konstanten'!$E$23),"MwSt. Satz ok.","falsche/keine MwSt.")</f>
        <v>falsche/keine MwSt.</v>
      </c>
      <c r="M627" s="67" t="str">
        <f>IF(AND(C627&gt;='Umrechnungskurse und Konstanten'!$C$5,C627&lt;='Umrechnungskurse und Konstanten'!$D$7),"Periode ok.","falsche Periode")</f>
        <v>falsche Periode</v>
      </c>
    </row>
    <row r="628" spans="2:13" x14ac:dyDescent="0.3">
      <c r="B628" s="56"/>
      <c r="C628" s="38"/>
      <c r="D628" s="38"/>
      <c r="E628" s="45"/>
      <c r="F628" s="40"/>
      <c r="G628" s="52"/>
      <c r="H628" s="42">
        <f t="shared" si="27"/>
        <v>0</v>
      </c>
      <c r="I628" s="43">
        <f>IF(AND(C628&gt;='Umrechnungskurse und Konstanten'!$C$5,C628&lt;='Umrechnungskurse und Konstanten'!$D$5),F628*'Umrechnungskurse und Konstanten'!$E$5,0)+IF(AND(C628&gt;='Umrechnungskurse und Konstanten'!$C$6,C628&lt;='Umrechnungskurse und Konstanten'!$D$6),F628*'Umrechnungskurse und Konstanten'!$E$6,0)+IF(AND(C628&gt;='Umrechnungskurse und Konstanten'!$C$7,C628&lt;='Umrechnungskurse und Konstanten'!$D$7),F628*'Umrechnungskurse und Konstanten'!$E$7,0)+IF(AND(C628&gt;='Umrechnungskurse und Konstanten'!$C$8,C628&lt;='Umrechnungskurse und Konstanten'!$D$8),F628*'Umrechnungskurse und Konstanten'!$E$8,0)+IF(AND(C628&gt;='Umrechnungskurse und Konstanten'!$C$9,C628&lt;='Umrechnungskurse und Konstanten'!$D$9),F628*'Umrechnungskurse und Konstanten'!$E$9,0)+IF(AND(C628&gt;='Umrechnungskurse und Konstanten'!$C$10,C628&lt;='Umrechnungskurse und Konstanten'!$D$10),F628*'Umrechnungskurse und Konstanten'!$E$10,0)+IF(AND(C628&gt;='Umrechnungskurse und Konstanten'!$C$11,C628&lt;='Umrechnungskurse und Konstanten'!$D$11),F628*'Umrechnungskurse und Konstanten'!$E$11,0)+IF(AND(C628&gt;='Umrechnungskurse und Konstanten'!$C$12,C628&lt;='Umrechnungskurse und Konstanten'!$D$12),F628*'Umrechnungskurse und Konstanten'!$E$12,0)+IF(AND(C628&gt;='Umrechnungskurse und Konstanten'!$C$13,C628&lt;='Umrechnungskurse und Konstanten'!$D$13),F628*'Umrechnungskurse und Konstanten'!$E$13,0)+IF(AND(C628&gt;='Umrechnungskurse und Konstanten'!$C$14,C628&lt;='Umrechnungskurse und Konstanten'!$D$14),F628*'Umrechnungskurse und Konstanten'!$E$14,0)+IF(AND(C628&gt;='Umrechnungskurse und Konstanten'!$C$15,C628&lt;='Umrechnungskurse und Konstanten'!$D$15),F628*'Umrechnungskurse und Konstanten'!$E$15,0)+IF(AND(C628&gt;='Umrechnungskurse und Konstanten'!$C$16,C628&lt;='Umrechnungskurse und Konstanten'!$D$16),F628*'Umrechnungskurse und Konstanten'!$E$16,0)</f>
        <v>0</v>
      </c>
      <c r="J628" s="43">
        <f t="shared" si="28"/>
        <v>0</v>
      </c>
      <c r="K628" s="43">
        <f t="shared" si="29"/>
        <v>0</v>
      </c>
      <c r="L628" s="69" t="str">
        <f>IF(OR(G628='Umrechnungskurse und Konstanten'!$E$21,G628='Umrechnungskurse und Konstanten'!$E$22,G628='Umrechnungskurse und Konstanten'!$E$23),"MwSt. Satz ok.","falsche/keine MwSt.")</f>
        <v>falsche/keine MwSt.</v>
      </c>
      <c r="M628" s="67" t="str">
        <f>IF(AND(C628&gt;='Umrechnungskurse und Konstanten'!$C$5,C628&lt;='Umrechnungskurse und Konstanten'!$D$7),"Periode ok.","falsche Periode")</f>
        <v>falsche Periode</v>
      </c>
    </row>
    <row r="629" spans="2:13" x14ac:dyDescent="0.3">
      <c r="B629" s="56"/>
      <c r="C629" s="38"/>
      <c r="D629" s="38"/>
      <c r="E629" s="45"/>
      <c r="F629" s="40"/>
      <c r="G629" s="52"/>
      <c r="H629" s="42">
        <f t="shared" si="27"/>
        <v>0</v>
      </c>
      <c r="I629" s="43">
        <f>IF(AND(C629&gt;='Umrechnungskurse und Konstanten'!$C$5,C629&lt;='Umrechnungskurse und Konstanten'!$D$5),F629*'Umrechnungskurse und Konstanten'!$E$5,0)+IF(AND(C629&gt;='Umrechnungskurse und Konstanten'!$C$6,C629&lt;='Umrechnungskurse und Konstanten'!$D$6),F629*'Umrechnungskurse und Konstanten'!$E$6,0)+IF(AND(C629&gt;='Umrechnungskurse und Konstanten'!$C$7,C629&lt;='Umrechnungskurse und Konstanten'!$D$7),F629*'Umrechnungskurse und Konstanten'!$E$7,0)+IF(AND(C629&gt;='Umrechnungskurse und Konstanten'!$C$8,C629&lt;='Umrechnungskurse und Konstanten'!$D$8),F629*'Umrechnungskurse und Konstanten'!$E$8,0)+IF(AND(C629&gt;='Umrechnungskurse und Konstanten'!$C$9,C629&lt;='Umrechnungskurse und Konstanten'!$D$9),F629*'Umrechnungskurse und Konstanten'!$E$9,0)+IF(AND(C629&gt;='Umrechnungskurse und Konstanten'!$C$10,C629&lt;='Umrechnungskurse und Konstanten'!$D$10),F629*'Umrechnungskurse und Konstanten'!$E$10,0)+IF(AND(C629&gt;='Umrechnungskurse und Konstanten'!$C$11,C629&lt;='Umrechnungskurse und Konstanten'!$D$11),F629*'Umrechnungskurse und Konstanten'!$E$11,0)+IF(AND(C629&gt;='Umrechnungskurse und Konstanten'!$C$12,C629&lt;='Umrechnungskurse und Konstanten'!$D$12),F629*'Umrechnungskurse und Konstanten'!$E$12,0)+IF(AND(C629&gt;='Umrechnungskurse und Konstanten'!$C$13,C629&lt;='Umrechnungskurse und Konstanten'!$D$13),F629*'Umrechnungskurse und Konstanten'!$E$13,0)+IF(AND(C629&gt;='Umrechnungskurse und Konstanten'!$C$14,C629&lt;='Umrechnungskurse und Konstanten'!$D$14),F629*'Umrechnungskurse und Konstanten'!$E$14,0)+IF(AND(C629&gt;='Umrechnungskurse und Konstanten'!$C$15,C629&lt;='Umrechnungskurse und Konstanten'!$D$15),F629*'Umrechnungskurse und Konstanten'!$E$15,0)+IF(AND(C629&gt;='Umrechnungskurse und Konstanten'!$C$16,C629&lt;='Umrechnungskurse und Konstanten'!$D$16),F629*'Umrechnungskurse und Konstanten'!$E$16,0)</f>
        <v>0</v>
      </c>
      <c r="J629" s="43">
        <f t="shared" si="28"/>
        <v>0</v>
      </c>
      <c r="K629" s="43">
        <f t="shared" si="29"/>
        <v>0</v>
      </c>
      <c r="L629" s="69" t="str">
        <f>IF(OR(G629='Umrechnungskurse und Konstanten'!$E$21,G629='Umrechnungskurse und Konstanten'!$E$22,G629='Umrechnungskurse und Konstanten'!$E$23),"MwSt. Satz ok.","falsche/keine MwSt.")</f>
        <v>falsche/keine MwSt.</v>
      </c>
      <c r="M629" s="67" t="str">
        <f>IF(AND(C629&gt;='Umrechnungskurse und Konstanten'!$C$5,C629&lt;='Umrechnungskurse und Konstanten'!$D$7),"Periode ok.","falsche Periode")</f>
        <v>falsche Periode</v>
      </c>
    </row>
    <row r="630" spans="2:13" x14ac:dyDescent="0.3">
      <c r="B630" s="56"/>
      <c r="C630" s="38"/>
      <c r="D630" s="38"/>
      <c r="E630" s="45"/>
      <c r="F630" s="40"/>
      <c r="G630" s="52"/>
      <c r="H630" s="42">
        <f t="shared" si="27"/>
        <v>0</v>
      </c>
      <c r="I630" s="43">
        <f>IF(AND(C630&gt;='Umrechnungskurse und Konstanten'!$C$5,C630&lt;='Umrechnungskurse und Konstanten'!$D$5),F630*'Umrechnungskurse und Konstanten'!$E$5,0)+IF(AND(C630&gt;='Umrechnungskurse und Konstanten'!$C$6,C630&lt;='Umrechnungskurse und Konstanten'!$D$6),F630*'Umrechnungskurse und Konstanten'!$E$6,0)+IF(AND(C630&gt;='Umrechnungskurse und Konstanten'!$C$7,C630&lt;='Umrechnungskurse und Konstanten'!$D$7),F630*'Umrechnungskurse und Konstanten'!$E$7,0)+IF(AND(C630&gt;='Umrechnungskurse und Konstanten'!$C$8,C630&lt;='Umrechnungskurse und Konstanten'!$D$8),F630*'Umrechnungskurse und Konstanten'!$E$8,0)+IF(AND(C630&gt;='Umrechnungskurse und Konstanten'!$C$9,C630&lt;='Umrechnungskurse und Konstanten'!$D$9),F630*'Umrechnungskurse und Konstanten'!$E$9,0)+IF(AND(C630&gt;='Umrechnungskurse und Konstanten'!$C$10,C630&lt;='Umrechnungskurse und Konstanten'!$D$10),F630*'Umrechnungskurse und Konstanten'!$E$10,0)+IF(AND(C630&gt;='Umrechnungskurse und Konstanten'!$C$11,C630&lt;='Umrechnungskurse und Konstanten'!$D$11),F630*'Umrechnungskurse und Konstanten'!$E$11,0)+IF(AND(C630&gt;='Umrechnungskurse und Konstanten'!$C$12,C630&lt;='Umrechnungskurse und Konstanten'!$D$12),F630*'Umrechnungskurse und Konstanten'!$E$12,0)+IF(AND(C630&gt;='Umrechnungskurse und Konstanten'!$C$13,C630&lt;='Umrechnungskurse und Konstanten'!$D$13),F630*'Umrechnungskurse und Konstanten'!$E$13,0)+IF(AND(C630&gt;='Umrechnungskurse und Konstanten'!$C$14,C630&lt;='Umrechnungskurse und Konstanten'!$D$14),F630*'Umrechnungskurse und Konstanten'!$E$14,0)+IF(AND(C630&gt;='Umrechnungskurse und Konstanten'!$C$15,C630&lt;='Umrechnungskurse und Konstanten'!$D$15),F630*'Umrechnungskurse und Konstanten'!$E$15,0)+IF(AND(C630&gt;='Umrechnungskurse und Konstanten'!$C$16,C630&lt;='Umrechnungskurse und Konstanten'!$D$16),F630*'Umrechnungskurse und Konstanten'!$E$16,0)</f>
        <v>0</v>
      </c>
      <c r="J630" s="43">
        <f t="shared" si="28"/>
        <v>0</v>
      </c>
      <c r="K630" s="43">
        <f t="shared" si="29"/>
        <v>0</v>
      </c>
      <c r="L630" s="69" t="str">
        <f>IF(OR(G630='Umrechnungskurse und Konstanten'!$E$21,G630='Umrechnungskurse und Konstanten'!$E$22,G630='Umrechnungskurse und Konstanten'!$E$23),"MwSt. Satz ok.","falsche/keine MwSt.")</f>
        <v>falsche/keine MwSt.</v>
      </c>
      <c r="M630" s="67" t="str">
        <f>IF(AND(C630&gt;='Umrechnungskurse und Konstanten'!$C$5,C630&lt;='Umrechnungskurse und Konstanten'!$D$7),"Periode ok.","falsche Periode")</f>
        <v>falsche Periode</v>
      </c>
    </row>
    <row r="631" spans="2:13" x14ac:dyDescent="0.3">
      <c r="B631" s="56"/>
      <c r="C631" s="38"/>
      <c r="D631" s="38"/>
      <c r="E631" s="45"/>
      <c r="F631" s="40"/>
      <c r="G631" s="52"/>
      <c r="H631" s="42">
        <f t="shared" si="27"/>
        <v>0</v>
      </c>
      <c r="I631" s="43">
        <f>IF(AND(C631&gt;='Umrechnungskurse und Konstanten'!$C$5,C631&lt;='Umrechnungskurse und Konstanten'!$D$5),F631*'Umrechnungskurse und Konstanten'!$E$5,0)+IF(AND(C631&gt;='Umrechnungskurse und Konstanten'!$C$6,C631&lt;='Umrechnungskurse und Konstanten'!$D$6),F631*'Umrechnungskurse und Konstanten'!$E$6,0)+IF(AND(C631&gt;='Umrechnungskurse und Konstanten'!$C$7,C631&lt;='Umrechnungskurse und Konstanten'!$D$7),F631*'Umrechnungskurse und Konstanten'!$E$7,0)+IF(AND(C631&gt;='Umrechnungskurse und Konstanten'!$C$8,C631&lt;='Umrechnungskurse und Konstanten'!$D$8),F631*'Umrechnungskurse und Konstanten'!$E$8,0)+IF(AND(C631&gt;='Umrechnungskurse und Konstanten'!$C$9,C631&lt;='Umrechnungskurse und Konstanten'!$D$9),F631*'Umrechnungskurse und Konstanten'!$E$9,0)+IF(AND(C631&gt;='Umrechnungskurse und Konstanten'!$C$10,C631&lt;='Umrechnungskurse und Konstanten'!$D$10),F631*'Umrechnungskurse und Konstanten'!$E$10,0)+IF(AND(C631&gt;='Umrechnungskurse und Konstanten'!$C$11,C631&lt;='Umrechnungskurse und Konstanten'!$D$11),F631*'Umrechnungskurse und Konstanten'!$E$11,0)+IF(AND(C631&gt;='Umrechnungskurse und Konstanten'!$C$12,C631&lt;='Umrechnungskurse und Konstanten'!$D$12),F631*'Umrechnungskurse und Konstanten'!$E$12,0)+IF(AND(C631&gt;='Umrechnungskurse und Konstanten'!$C$13,C631&lt;='Umrechnungskurse und Konstanten'!$D$13),F631*'Umrechnungskurse und Konstanten'!$E$13,0)+IF(AND(C631&gt;='Umrechnungskurse und Konstanten'!$C$14,C631&lt;='Umrechnungskurse und Konstanten'!$D$14),F631*'Umrechnungskurse und Konstanten'!$E$14,0)+IF(AND(C631&gt;='Umrechnungskurse und Konstanten'!$C$15,C631&lt;='Umrechnungskurse und Konstanten'!$D$15),F631*'Umrechnungskurse und Konstanten'!$E$15,0)+IF(AND(C631&gt;='Umrechnungskurse und Konstanten'!$C$16,C631&lt;='Umrechnungskurse und Konstanten'!$D$16),F631*'Umrechnungskurse und Konstanten'!$E$16,0)</f>
        <v>0</v>
      </c>
      <c r="J631" s="43">
        <f t="shared" si="28"/>
        <v>0</v>
      </c>
      <c r="K631" s="43">
        <f t="shared" si="29"/>
        <v>0</v>
      </c>
      <c r="L631" s="69" t="str">
        <f>IF(OR(G631='Umrechnungskurse und Konstanten'!$E$21,G631='Umrechnungskurse und Konstanten'!$E$22,G631='Umrechnungskurse und Konstanten'!$E$23),"MwSt. Satz ok.","falsche/keine MwSt.")</f>
        <v>falsche/keine MwSt.</v>
      </c>
      <c r="M631" s="67" t="str">
        <f>IF(AND(C631&gt;='Umrechnungskurse und Konstanten'!$C$5,C631&lt;='Umrechnungskurse und Konstanten'!$D$7),"Periode ok.","falsche Periode")</f>
        <v>falsche Periode</v>
      </c>
    </row>
    <row r="632" spans="2:13" x14ac:dyDescent="0.3">
      <c r="B632" s="56"/>
      <c r="C632" s="38"/>
      <c r="D632" s="38"/>
      <c r="E632" s="45"/>
      <c r="F632" s="40"/>
      <c r="G632" s="52"/>
      <c r="H632" s="42">
        <f t="shared" si="27"/>
        <v>0</v>
      </c>
      <c r="I632" s="43">
        <f>IF(AND(C632&gt;='Umrechnungskurse und Konstanten'!$C$5,C632&lt;='Umrechnungskurse und Konstanten'!$D$5),F632*'Umrechnungskurse und Konstanten'!$E$5,0)+IF(AND(C632&gt;='Umrechnungskurse und Konstanten'!$C$6,C632&lt;='Umrechnungskurse und Konstanten'!$D$6),F632*'Umrechnungskurse und Konstanten'!$E$6,0)+IF(AND(C632&gt;='Umrechnungskurse und Konstanten'!$C$7,C632&lt;='Umrechnungskurse und Konstanten'!$D$7),F632*'Umrechnungskurse und Konstanten'!$E$7,0)+IF(AND(C632&gt;='Umrechnungskurse und Konstanten'!$C$8,C632&lt;='Umrechnungskurse und Konstanten'!$D$8),F632*'Umrechnungskurse und Konstanten'!$E$8,0)+IF(AND(C632&gt;='Umrechnungskurse und Konstanten'!$C$9,C632&lt;='Umrechnungskurse und Konstanten'!$D$9),F632*'Umrechnungskurse und Konstanten'!$E$9,0)+IF(AND(C632&gt;='Umrechnungskurse und Konstanten'!$C$10,C632&lt;='Umrechnungskurse und Konstanten'!$D$10),F632*'Umrechnungskurse und Konstanten'!$E$10,0)+IF(AND(C632&gt;='Umrechnungskurse und Konstanten'!$C$11,C632&lt;='Umrechnungskurse und Konstanten'!$D$11),F632*'Umrechnungskurse und Konstanten'!$E$11,0)+IF(AND(C632&gt;='Umrechnungskurse und Konstanten'!$C$12,C632&lt;='Umrechnungskurse und Konstanten'!$D$12),F632*'Umrechnungskurse und Konstanten'!$E$12,0)+IF(AND(C632&gt;='Umrechnungskurse und Konstanten'!$C$13,C632&lt;='Umrechnungskurse und Konstanten'!$D$13),F632*'Umrechnungskurse und Konstanten'!$E$13,0)+IF(AND(C632&gt;='Umrechnungskurse und Konstanten'!$C$14,C632&lt;='Umrechnungskurse und Konstanten'!$D$14),F632*'Umrechnungskurse und Konstanten'!$E$14,0)+IF(AND(C632&gt;='Umrechnungskurse und Konstanten'!$C$15,C632&lt;='Umrechnungskurse und Konstanten'!$D$15),F632*'Umrechnungskurse und Konstanten'!$E$15,0)+IF(AND(C632&gt;='Umrechnungskurse und Konstanten'!$C$16,C632&lt;='Umrechnungskurse und Konstanten'!$D$16),F632*'Umrechnungskurse und Konstanten'!$E$16,0)</f>
        <v>0</v>
      </c>
      <c r="J632" s="43">
        <f t="shared" si="28"/>
        <v>0</v>
      </c>
      <c r="K632" s="43">
        <f t="shared" si="29"/>
        <v>0</v>
      </c>
      <c r="L632" s="69" t="str">
        <f>IF(OR(G632='Umrechnungskurse und Konstanten'!$E$21,G632='Umrechnungskurse und Konstanten'!$E$22,G632='Umrechnungskurse und Konstanten'!$E$23),"MwSt. Satz ok.","falsche/keine MwSt.")</f>
        <v>falsche/keine MwSt.</v>
      </c>
      <c r="M632" s="67" t="str">
        <f>IF(AND(C632&gt;='Umrechnungskurse und Konstanten'!$C$5,C632&lt;='Umrechnungskurse und Konstanten'!$D$7),"Periode ok.","falsche Periode")</f>
        <v>falsche Periode</v>
      </c>
    </row>
    <row r="633" spans="2:13" x14ac:dyDescent="0.3">
      <c r="B633" s="56"/>
      <c r="C633" s="38"/>
      <c r="D633" s="38"/>
      <c r="E633" s="45"/>
      <c r="F633" s="40"/>
      <c r="G633" s="52"/>
      <c r="H633" s="42">
        <f t="shared" si="27"/>
        <v>0</v>
      </c>
      <c r="I633" s="43">
        <f>IF(AND(C633&gt;='Umrechnungskurse und Konstanten'!$C$5,C633&lt;='Umrechnungskurse und Konstanten'!$D$5),F633*'Umrechnungskurse und Konstanten'!$E$5,0)+IF(AND(C633&gt;='Umrechnungskurse und Konstanten'!$C$6,C633&lt;='Umrechnungskurse und Konstanten'!$D$6),F633*'Umrechnungskurse und Konstanten'!$E$6,0)+IF(AND(C633&gt;='Umrechnungskurse und Konstanten'!$C$7,C633&lt;='Umrechnungskurse und Konstanten'!$D$7),F633*'Umrechnungskurse und Konstanten'!$E$7,0)+IF(AND(C633&gt;='Umrechnungskurse und Konstanten'!$C$8,C633&lt;='Umrechnungskurse und Konstanten'!$D$8),F633*'Umrechnungskurse und Konstanten'!$E$8,0)+IF(AND(C633&gt;='Umrechnungskurse und Konstanten'!$C$9,C633&lt;='Umrechnungskurse und Konstanten'!$D$9),F633*'Umrechnungskurse und Konstanten'!$E$9,0)+IF(AND(C633&gt;='Umrechnungskurse und Konstanten'!$C$10,C633&lt;='Umrechnungskurse und Konstanten'!$D$10),F633*'Umrechnungskurse und Konstanten'!$E$10,0)+IF(AND(C633&gt;='Umrechnungskurse und Konstanten'!$C$11,C633&lt;='Umrechnungskurse und Konstanten'!$D$11),F633*'Umrechnungskurse und Konstanten'!$E$11,0)+IF(AND(C633&gt;='Umrechnungskurse und Konstanten'!$C$12,C633&lt;='Umrechnungskurse und Konstanten'!$D$12),F633*'Umrechnungskurse und Konstanten'!$E$12,0)+IF(AND(C633&gt;='Umrechnungskurse und Konstanten'!$C$13,C633&lt;='Umrechnungskurse und Konstanten'!$D$13),F633*'Umrechnungskurse und Konstanten'!$E$13,0)+IF(AND(C633&gt;='Umrechnungskurse und Konstanten'!$C$14,C633&lt;='Umrechnungskurse und Konstanten'!$D$14),F633*'Umrechnungskurse und Konstanten'!$E$14,0)+IF(AND(C633&gt;='Umrechnungskurse und Konstanten'!$C$15,C633&lt;='Umrechnungskurse und Konstanten'!$D$15),F633*'Umrechnungskurse und Konstanten'!$E$15,0)+IF(AND(C633&gt;='Umrechnungskurse und Konstanten'!$C$16,C633&lt;='Umrechnungskurse und Konstanten'!$D$16),F633*'Umrechnungskurse und Konstanten'!$E$16,0)</f>
        <v>0</v>
      </c>
      <c r="J633" s="43">
        <f t="shared" si="28"/>
        <v>0</v>
      </c>
      <c r="K633" s="43">
        <f t="shared" si="29"/>
        <v>0</v>
      </c>
      <c r="L633" s="69" t="str">
        <f>IF(OR(G633='Umrechnungskurse und Konstanten'!$E$21,G633='Umrechnungskurse und Konstanten'!$E$22,G633='Umrechnungskurse und Konstanten'!$E$23),"MwSt. Satz ok.","falsche/keine MwSt.")</f>
        <v>falsche/keine MwSt.</v>
      </c>
      <c r="M633" s="67" t="str">
        <f>IF(AND(C633&gt;='Umrechnungskurse und Konstanten'!$C$5,C633&lt;='Umrechnungskurse und Konstanten'!$D$7),"Periode ok.","falsche Periode")</f>
        <v>falsche Periode</v>
      </c>
    </row>
    <row r="634" spans="2:13" x14ac:dyDescent="0.3">
      <c r="B634" s="56"/>
      <c r="C634" s="38"/>
      <c r="D634" s="38"/>
      <c r="E634" s="45"/>
      <c r="F634" s="40"/>
      <c r="G634" s="52"/>
      <c r="H634" s="42">
        <f t="shared" si="27"/>
        <v>0</v>
      </c>
      <c r="I634" s="43">
        <f>IF(AND(C634&gt;='Umrechnungskurse und Konstanten'!$C$5,C634&lt;='Umrechnungskurse und Konstanten'!$D$5),F634*'Umrechnungskurse und Konstanten'!$E$5,0)+IF(AND(C634&gt;='Umrechnungskurse und Konstanten'!$C$6,C634&lt;='Umrechnungskurse und Konstanten'!$D$6),F634*'Umrechnungskurse und Konstanten'!$E$6,0)+IF(AND(C634&gt;='Umrechnungskurse und Konstanten'!$C$7,C634&lt;='Umrechnungskurse und Konstanten'!$D$7),F634*'Umrechnungskurse und Konstanten'!$E$7,0)+IF(AND(C634&gt;='Umrechnungskurse und Konstanten'!$C$8,C634&lt;='Umrechnungskurse und Konstanten'!$D$8),F634*'Umrechnungskurse und Konstanten'!$E$8,0)+IF(AND(C634&gt;='Umrechnungskurse und Konstanten'!$C$9,C634&lt;='Umrechnungskurse und Konstanten'!$D$9),F634*'Umrechnungskurse und Konstanten'!$E$9,0)+IF(AND(C634&gt;='Umrechnungskurse und Konstanten'!$C$10,C634&lt;='Umrechnungskurse und Konstanten'!$D$10),F634*'Umrechnungskurse und Konstanten'!$E$10,0)+IF(AND(C634&gt;='Umrechnungskurse und Konstanten'!$C$11,C634&lt;='Umrechnungskurse und Konstanten'!$D$11),F634*'Umrechnungskurse und Konstanten'!$E$11,0)+IF(AND(C634&gt;='Umrechnungskurse und Konstanten'!$C$12,C634&lt;='Umrechnungskurse und Konstanten'!$D$12),F634*'Umrechnungskurse und Konstanten'!$E$12,0)+IF(AND(C634&gt;='Umrechnungskurse und Konstanten'!$C$13,C634&lt;='Umrechnungskurse und Konstanten'!$D$13),F634*'Umrechnungskurse und Konstanten'!$E$13,0)+IF(AND(C634&gt;='Umrechnungskurse und Konstanten'!$C$14,C634&lt;='Umrechnungskurse und Konstanten'!$D$14),F634*'Umrechnungskurse und Konstanten'!$E$14,0)+IF(AND(C634&gt;='Umrechnungskurse und Konstanten'!$C$15,C634&lt;='Umrechnungskurse und Konstanten'!$D$15),F634*'Umrechnungskurse und Konstanten'!$E$15,0)+IF(AND(C634&gt;='Umrechnungskurse und Konstanten'!$C$16,C634&lt;='Umrechnungskurse und Konstanten'!$D$16),F634*'Umrechnungskurse und Konstanten'!$E$16,0)</f>
        <v>0</v>
      </c>
      <c r="J634" s="43">
        <f t="shared" si="28"/>
        <v>0</v>
      </c>
      <c r="K634" s="43">
        <f t="shared" si="29"/>
        <v>0</v>
      </c>
      <c r="L634" s="69" t="str">
        <f>IF(OR(G634='Umrechnungskurse und Konstanten'!$E$21,G634='Umrechnungskurse und Konstanten'!$E$22,G634='Umrechnungskurse und Konstanten'!$E$23),"MwSt. Satz ok.","falsche/keine MwSt.")</f>
        <v>falsche/keine MwSt.</v>
      </c>
      <c r="M634" s="67" t="str">
        <f>IF(AND(C634&gt;='Umrechnungskurse und Konstanten'!$C$5,C634&lt;='Umrechnungskurse und Konstanten'!$D$7),"Periode ok.","falsche Periode")</f>
        <v>falsche Periode</v>
      </c>
    </row>
    <row r="635" spans="2:13" x14ac:dyDescent="0.3">
      <c r="B635" s="56"/>
      <c r="C635" s="38"/>
      <c r="D635" s="38"/>
      <c r="E635" s="45"/>
      <c r="F635" s="40"/>
      <c r="G635" s="52"/>
      <c r="H635" s="42">
        <f t="shared" si="27"/>
        <v>0</v>
      </c>
      <c r="I635" s="43">
        <f>IF(AND(C635&gt;='Umrechnungskurse und Konstanten'!$C$5,C635&lt;='Umrechnungskurse und Konstanten'!$D$5),F635*'Umrechnungskurse und Konstanten'!$E$5,0)+IF(AND(C635&gt;='Umrechnungskurse und Konstanten'!$C$6,C635&lt;='Umrechnungskurse und Konstanten'!$D$6),F635*'Umrechnungskurse und Konstanten'!$E$6,0)+IF(AND(C635&gt;='Umrechnungskurse und Konstanten'!$C$7,C635&lt;='Umrechnungskurse und Konstanten'!$D$7),F635*'Umrechnungskurse und Konstanten'!$E$7,0)+IF(AND(C635&gt;='Umrechnungskurse und Konstanten'!$C$8,C635&lt;='Umrechnungskurse und Konstanten'!$D$8),F635*'Umrechnungskurse und Konstanten'!$E$8,0)+IF(AND(C635&gt;='Umrechnungskurse und Konstanten'!$C$9,C635&lt;='Umrechnungskurse und Konstanten'!$D$9),F635*'Umrechnungskurse und Konstanten'!$E$9,0)+IF(AND(C635&gt;='Umrechnungskurse und Konstanten'!$C$10,C635&lt;='Umrechnungskurse und Konstanten'!$D$10),F635*'Umrechnungskurse und Konstanten'!$E$10,0)+IF(AND(C635&gt;='Umrechnungskurse und Konstanten'!$C$11,C635&lt;='Umrechnungskurse und Konstanten'!$D$11),F635*'Umrechnungskurse und Konstanten'!$E$11,0)+IF(AND(C635&gt;='Umrechnungskurse und Konstanten'!$C$12,C635&lt;='Umrechnungskurse und Konstanten'!$D$12),F635*'Umrechnungskurse und Konstanten'!$E$12,0)+IF(AND(C635&gt;='Umrechnungskurse und Konstanten'!$C$13,C635&lt;='Umrechnungskurse und Konstanten'!$D$13),F635*'Umrechnungskurse und Konstanten'!$E$13,0)+IF(AND(C635&gt;='Umrechnungskurse und Konstanten'!$C$14,C635&lt;='Umrechnungskurse und Konstanten'!$D$14),F635*'Umrechnungskurse und Konstanten'!$E$14,0)+IF(AND(C635&gt;='Umrechnungskurse und Konstanten'!$C$15,C635&lt;='Umrechnungskurse und Konstanten'!$D$15),F635*'Umrechnungskurse und Konstanten'!$E$15,0)+IF(AND(C635&gt;='Umrechnungskurse und Konstanten'!$C$16,C635&lt;='Umrechnungskurse und Konstanten'!$D$16),F635*'Umrechnungskurse und Konstanten'!$E$16,0)</f>
        <v>0</v>
      </c>
      <c r="J635" s="43">
        <f t="shared" si="28"/>
        <v>0</v>
      </c>
      <c r="K635" s="43">
        <f t="shared" si="29"/>
        <v>0</v>
      </c>
      <c r="L635" s="69" t="str">
        <f>IF(OR(G635='Umrechnungskurse und Konstanten'!$E$21,G635='Umrechnungskurse und Konstanten'!$E$22,G635='Umrechnungskurse und Konstanten'!$E$23),"MwSt. Satz ok.","falsche/keine MwSt.")</f>
        <v>falsche/keine MwSt.</v>
      </c>
      <c r="M635" s="67" t="str">
        <f>IF(AND(C635&gt;='Umrechnungskurse und Konstanten'!$C$5,C635&lt;='Umrechnungskurse und Konstanten'!$D$7),"Periode ok.","falsche Periode")</f>
        <v>falsche Periode</v>
      </c>
    </row>
    <row r="636" spans="2:13" x14ac:dyDescent="0.3">
      <c r="B636" s="56"/>
      <c r="C636" s="38"/>
      <c r="D636" s="38"/>
      <c r="E636" s="45"/>
      <c r="F636" s="40"/>
      <c r="G636" s="52"/>
      <c r="H636" s="42">
        <f t="shared" si="27"/>
        <v>0</v>
      </c>
      <c r="I636" s="43">
        <f>IF(AND(C636&gt;='Umrechnungskurse und Konstanten'!$C$5,C636&lt;='Umrechnungskurse und Konstanten'!$D$5),F636*'Umrechnungskurse und Konstanten'!$E$5,0)+IF(AND(C636&gt;='Umrechnungskurse und Konstanten'!$C$6,C636&lt;='Umrechnungskurse und Konstanten'!$D$6),F636*'Umrechnungskurse und Konstanten'!$E$6,0)+IF(AND(C636&gt;='Umrechnungskurse und Konstanten'!$C$7,C636&lt;='Umrechnungskurse und Konstanten'!$D$7),F636*'Umrechnungskurse und Konstanten'!$E$7,0)+IF(AND(C636&gt;='Umrechnungskurse und Konstanten'!$C$8,C636&lt;='Umrechnungskurse und Konstanten'!$D$8),F636*'Umrechnungskurse und Konstanten'!$E$8,0)+IF(AND(C636&gt;='Umrechnungskurse und Konstanten'!$C$9,C636&lt;='Umrechnungskurse und Konstanten'!$D$9),F636*'Umrechnungskurse und Konstanten'!$E$9,0)+IF(AND(C636&gt;='Umrechnungskurse und Konstanten'!$C$10,C636&lt;='Umrechnungskurse und Konstanten'!$D$10),F636*'Umrechnungskurse und Konstanten'!$E$10,0)+IF(AND(C636&gt;='Umrechnungskurse und Konstanten'!$C$11,C636&lt;='Umrechnungskurse und Konstanten'!$D$11),F636*'Umrechnungskurse und Konstanten'!$E$11,0)+IF(AND(C636&gt;='Umrechnungskurse und Konstanten'!$C$12,C636&lt;='Umrechnungskurse und Konstanten'!$D$12),F636*'Umrechnungskurse und Konstanten'!$E$12,0)+IF(AND(C636&gt;='Umrechnungskurse und Konstanten'!$C$13,C636&lt;='Umrechnungskurse und Konstanten'!$D$13),F636*'Umrechnungskurse und Konstanten'!$E$13,0)+IF(AND(C636&gt;='Umrechnungskurse und Konstanten'!$C$14,C636&lt;='Umrechnungskurse und Konstanten'!$D$14),F636*'Umrechnungskurse und Konstanten'!$E$14,0)+IF(AND(C636&gt;='Umrechnungskurse und Konstanten'!$C$15,C636&lt;='Umrechnungskurse und Konstanten'!$D$15),F636*'Umrechnungskurse und Konstanten'!$E$15,0)+IF(AND(C636&gt;='Umrechnungskurse und Konstanten'!$C$16,C636&lt;='Umrechnungskurse und Konstanten'!$D$16),F636*'Umrechnungskurse und Konstanten'!$E$16,0)</f>
        <v>0</v>
      </c>
      <c r="J636" s="43">
        <f t="shared" si="28"/>
        <v>0</v>
      </c>
      <c r="K636" s="43">
        <f t="shared" si="29"/>
        <v>0</v>
      </c>
      <c r="L636" s="69" t="str">
        <f>IF(OR(G636='Umrechnungskurse und Konstanten'!$E$21,G636='Umrechnungskurse und Konstanten'!$E$22,G636='Umrechnungskurse und Konstanten'!$E$23),"MwSt. Satz ok.","falsche/keine MwSt.")</f>
        <v>falsche/keine MwSt.</v>
      </c>
      <c r="M636" s="67" t="str">
        <f>IF(AND(C636&gt;='Umrechnungskurse und Konstanten'!$C$5,C636&lt;='Umrechnungskurse und Konstanten'!$D$7),"Periode ok.","falsche Periode")</f>
        <v>falsche Periode</v>
      </c>
    </row>
    <row r="637" spans="2:13" x14ac:dyDescent="0.3">
      <c r="B637" s="56"/>
      <c r="C637" s="38"/>
      <c r="D637" s="38"/>
      <c r="E637" s="45"/>
      <c r="F637" s="40"/>
      <c r="G637" s="52"/>
      <c r="H637" s="42">
        <f t="shared" si="27"/>
        <v>0</v>
      </c>
      <c r="I637" s="43">
        <f>IF(AND(C637&gt;='Umrechnungskurse und Konstanten'!$C$5,C637&lt;='Umrechnungskurse und Konstanten'!$D$5),F637*'Umrechnungskurse und Konstanten'!$E$5,0)+IF(AND(C637&gt;='Umrechnungskurse und Konstanten'!$C$6,C637&lt;='Umrechnungskurse und Konstanten'!$D$6),F637*'Umrechnungskurse und Konstanten'!$E$6,0)+IF(AND(C637&gt;='Umrechnungskurse und Konstanten'!$C$7,C637&lt;='Umrechnungskurse und Konstanten'!$D$7),F637*'Umrechnungskurse und Konstanten'!$E$7,0)+IF(AND(C637&gt;='Umrechnungskurse und Konstanten'!$C$8,C637&lt;='Umrechnungskurse und Konstanten'!$D$8),F637*'Umrechnungskurse und Konstanten'!$E$8,0)+IF(AND(C637&gt;='Umrechnungskurse und Konstanten'!$C$9,C637&lt;='Umrechnungskurse und Konstanten'!$D$9),F637*'Umrechnungskurse und Konstanten'!$E$9,0)+IF(AND(C637&gt;='Umrechnungskurse und Konstanten'!$C$10,C637&lt;='Umrechnungskurse und Konstanten'!$D$10),F637*'Umrechnungskurse und Konstanten'!$E$10,0)+IF(AND(C637&gt;='Umrechnungskurse und Konstanten'!$C$11,C637&lt;='Umrechnungskurse und Konstanten'!$D$11),F637*'Umrechnungskurse und Konstanten'!$E$11,0)+IF(AND(C637&gt;='Umrechnungskurse und Konstanten'!$C$12,C637&lt;='Umrechnungskurse und Konstanten'!$D$12),F637*'Umrechnungskurse und Konstanten'!$E$12,0)+IF(AND(C637&gt;='Umrechnungskurse und Konstanten'!$C$13,C637&lt;='Umrechnungskurse und Konstanten'!$D$13),F637*'Umrechnungskurse und Konstanten'!$E$13,0)+IF(AND(C637&gt;='Umrechnungskurse und Konstanten'!$C$14,C637&lt;='Umrechnungskurse und Konstanten'!$D$14),F637*'Umrechnungskurse und Konstanten'!$E$14,0)+IF(AND(C637&gt;='Umrechnungskurse und Konstanten'!$C$15,C637&lt;='Umrechnungskurse und Konstanten'!$D$15),F637*'Umrechnungskurse und Konstanten'!$E$15,0)+IF(AND(C637&gt;='Umrechnungskurse und Konstanten'!$C$16,C637&lt;='Umrechnungskurse und Konstanten'!$D$16),F637*'Umrechnungskurse und Konstanten'!$E$16,0)</f>
        <v>0</v>
      </c>
      <c r="J637" s="43">
        <f t="shared" si="28"/>
        <v>0</v>
      </c>
      <c r="K637" s="43">
        <f t="shared" si="29"/>
        <v>0</v>
      </c>
      <c r="L637" s="69" t="str">
        <f>IF(OR(G637='Umrechnungskurse und Konstanten'!$E$21,G637='Umrechnungskurse und Konstanten'!$E$22,G637='Umrechnungskurse und Konstanten'!$E$23),"MwSt. Satz ok.","falsche/keine MwSt.")</f>
        <v>falsche/keine MwSt.</v>
      </c>
      <c r="M637" s="67" t="str">
        <f>IF(AND(C637&gt;='Umrechnungskurse und Konstanten'!$C$5,C637&lt;='Umrechnungskurse und Konstanten'!$D$7),"Periode ok.","falsche Periode")</f>
        <v>falsche Periode</v>
      </c>
    </row>
    <row r="638" spans="2:13" x14ac:dyDescent="0.3">
      <c r="B638" s="56"/>
      <c r="C638" s="38"/>
      <c r="D638" s="38"/>
      <c r="E638" s="45"/>
      <c r="F638" s="40"/>
      <c r="G638" s="52"/>
      <c r="H638" s="42">
        <f t="shared" si="27"/>
        <v>0</v>
      </c>
      <c r="I638" s="43">
        <f>IF(AND(C638&gt;='Umrechnungskurse und Konstanten'!$C$5,C638&lt;='Umrechnungskurse und Konstanten'!$D$5),F638*'Umrechnungskurse und Konstanten'!$E$5,0)+IF(AND(C638&gt;='Umrechnungskurse und Konstanten'!$C$6,C638&lt;='Umrechnungskurse und Konstanten'!$D$6),F638*'Umrechnungskurse und Konstanten'!$E$6,0)+IF(AND(C638&gt;='Umrechnungskurse und Konstanten'!$C$7,C638&lt;='Umrechnungskurse und Konstanten'!$D$7),F638*'Umrechnungskurse und Konstanten'!$E$7,0)+IF(AND(C638&gt;='Umrechnungskurse und Konstanten'!$C$8,C638&lt;='Umrechnungskurse und Konstanten'!$D$8),F638*'Umrechnungskurse und Konstanten'!$E$8,0)+IF(AND(C638&gt;='Umrechnungskurse und Konstanten'!$C$9,C638&lt;='Umrechnungskurse und Konstanten'!$D$9),F638*'Umrechnungskurse und Konstanten'!$E$9,0)+IF(AND(C638&gt;='Umrechnungskurse und Konstanten'!$C$10,C638&lt;='Umrechnungskurse und Konstanten'!$D$10),F638*'Umrechnungskurse und Konstanten'!$E$10,0)+IF(AND(C638&gt;='Umrechnungskurse und Konstanten'!$C$11,C638&lt;='Umrechnungskurse und Konstanten'!$D$11),F638*'Umrechnungskurse und Konstanten'!$E$11,0)+IF(AND(C638&gt;='Umrechnungskurse und Konstanten'!$C$12,C638&lt;='Umrechnungskurse und Konstanten'!$D$12),F638*'Umrechnungskurse und Konstanten'!$E$12,0)+IF(AND(C638&gt;='Umrechnungskurse und Konstanten'!$C$13,C638&lt;='Umrechnungskurse und Konstanten'!$D$13),F638*'Umrechnungskurse und Konstanten'!$E$13,0)+IF(AND(C638&gt;='Umrechnungskurse und Konstanten'!$C$14,C638&lt;='Umrechnungskurse und Konstanten'!$D$14),F638*'Umrechnungskurse und Konstanten'!$E$14,0)+IF(AND(C638&gt;='Umrechnungskurse und Konstanten'!$C$15,C638&lt;='Umrechnungskurse und Konstanten'!$D$15),F638*'Umrechnungskurse und Konstanten'!$E$15,0)+IF(AND(C638&gt;='Umrechnungskurse und Konstanten'!$C$16,C638&lt;='Umrechnungskurse und Konstanten'!$D$16),F638*'Umrechnungskurse und Konstanten'!$E$16,0)</f>
        <v>0</v>
      </c>
      <c r="J638" s="43">
        <f t="shared" si="28"/>
        <v>0</v>
      </c>
      <c r="K638" s="43">
        <f t="shared" si="29"/>
        <v>0</v>
      </c>
      <c r="L638" s="69" t="str">
        <f>IF(OR(G638='Umrechnungskurse und Konstanten'!$E$21,G638='Umrechnungskurse und Konstanten'!$E$22,G638='Umrechnungskurse und Konstanten'!$E$23),"MwSt. Satz ok.","falsche/keine MwSt.")</f>
        <v>falsche/keine MwSt.</v>
      </c>
      <c r="M638" s="67" t="str">
        <f>IF(AND(C638&gt;='Umrechnungskurse und Konstanten'!$C$5,C638&lt;='Umrechnungskurse und Konstanten'!$D$7),"Periode ok.","falsche Periode")</f>
        <v>falsche Periode</v>
      </c>
    </row>
    <row r="639" spans="2:13" x14ac:dyDescent="0.3">
      <c r="B639" s="56"/>
      <c r="C639" s="38"/>
      <c r="D639" s="38"/>
      <c r="E639" s="45"/>
      <c r="F639" s="40"/>
      <c r="G639" s="52"/>
      <c r="H639" s="42">
        <f t="shared" si="27"/>
        <v>0</v>
      </c>
      <c r="I639" s="43">
        <f>IF(AND(C639&gt;='Umrechnungskurse und Konstanten'!$C$5,C639&lt;='Umrechnungskurse und Konstanten'!$D$5),F639*'Umrechnungskurse und Konstanten'!$E$5,0)+IF(AND(C639&gt;='Umrechnungskurse und Konstanten'!$C$6,C639&lt;='Umrechnungskurse und Konstanten'!$D$6),F639*'Umrechnungskurse und Konstanten'!$E$6,0)+IF(AND(C639&gt;='Umrechnungskurse und Konstanten'!$C$7,C639&lt;='Umrechnungskurse und Konstanten'!$D$7),F639*'Umrechnungskurse und Konstanten'!$E$7,0)+IF(AND(C639&gt;='Umrechnungskurse und Konstanten'!$C$8,C639&lt;='Umrechnungskurse und Konstanten'!$D$8),F639*'Umrechnungskurse und Konstanten'!$E$8,0)+IF(AND(C639&gt;='Umrechnungskurse und Konstanten'!$C$9,C639&lt;='Umrechnungskurse und Konstanten'!$D$9),F639*'Umrechnungskurse und Konstanten'!$E$9,0)+IF(AND(C639&gt;='Umrechnungskurse und Konstanten'!$C$10,C639&lt;='Umrechnungskurse und Konstanten'!$D$10),F639*'Umrechnungskurse und Konstanten'!$E$10,0)+IF(AND(C639&gt;='Umrechnungskurse und Konstanten'!$C$11,C639&lt;='Umrechnungskurse und Konstanten'!$D$11),F639*'Umrechnungskurse und Konstanten'!$E$11,0)+IF(AND(C639&gt;='Umrechnungskurse und Konstanten'!$C$12,C639&lt;='Umrechnungskurse und Konstanten'!$D$12),F639*'Umrechnungskurse und Konstanten'!$E$12,0)+IF(AND(C639&gt;='Umrechnungskurse und Konstanten'!$C$13,C639&lt;='Umrechnungskurse und Konstanten'!$D$13),F639*'Umrechnungskurse und Konstanten'!$E$13,0)+IF(AND(C639&gt;='Umrechnungskurse und Konstanten'!$C$14,C639&lt;='Umrechnungskurse und Konstanten'!$D$14),F639*'Umrechnungskurse und Konstanten'!$E$14,0)+IF(AND(C639&gt;='Umrechnungskurse und Konstanten'!$C$15,C639&lt;='Umrechnungskurse und Konstanten'!$D$15),F639*'Umrechnungskurse und Konstanten'!$E$15,0)+IF(AND(C639&gt;='Umrechnungskurse und Konstanten'!$C$16,C639&lt;='Umrechnungskurse und Konstanten'!$D$16),F639*'Umrechnungskurse und Konstanten'!$E$16,0)</f>
        <v>0</v>
      </c>
      <c r="J639" s="43">
        <f t="shared" si="28"/>
        <v>0</v>
      </c>
      <c r="K639" s="43">
        <f t="shared" si="29"/>
        <v>0</v>
      </c>
      <c r="L639" s="69" t="str">
        <f>IF(OR(G639='Umrechnungskurse und Konstanten'!$E$21,G639='Umrechnungskurse und Konstanten'!$E$22,G639='Umrechnungskurse und Konstanten'!$E$23),"MwSt. Satz ok.","falsche/keine MwSt.")</f>
        <v>falsche/keine MwSt.</v>
      </c>
      <c r="M639" s="67" t="str">
        <f>IF(AND(C639&gt;='Umrechnungskurse und Konstanten'!$C$5,C639&lt;='Umrechnungskurse und Konstanten'!$D$7),"Periode ok.","falsche Periode")</f>
        <v>falsche Periode</v>
      </c>
    </row>
    <row r="640" spans="2:13" x14ac:dyDescent="0.3">
      <c r="B640" s="56"/>
      <c r="C640" s="38"/>
      <c r="D640" s="38"/>
      <c r="E640" s="45"/>
      <c r="F640" s="40"/>
      <c r="G640" s="52"/>
      <c r="H640" s="42">
        <f t="shared" si="27"/>
        <v>0</v>
      </c>
      <c r="I640" s="43">
        <f>IF(AND(C640&gt;='Umrechnungskurse und Konstanten'!$C$5,C640&lt;='Umrechnungskurse und Konstanten'!$D$5),F640*'Umrechnungskurse und Konstanten'!$E$5,0)+IF(AND(C640&gt;='Umrechnungskurse und Konstanten'!$C$6,C640&lt;='Umrechnungskurse und Konstanten'!$D$6),F640*'Umrechnungskurse und Konstanten'!$E$6,0)+IF(AND(C640&gt;='Umrechnungskurse und Konstanten'!$C$7,C640&lt;='Umrechnungskurse und Konstanten'!$D$7),F640*'Umrechnungskurse und Konstanten'!$E$7,0)+IF(AND(C640&gt;='Umrechnungskurse und Konstanten'!$C$8,C640&lt;='Umrechnungskurse und Konstanten'!$D$8),F640*'Umrechnungskurse und Konstanten'!$E$8,0)+IF(AND(C640&gt;='Umrechnungskurse und Konstanten'!$C$9,C640&lt;='Umrechnungskurse und Konstanten'!$D$9),F640*'Umrechnungskurse und Konstanten'!$E$9,0)+IF(AND(C640&gt;='Umrechnungskurse und Konstanten'!$C$10,C640&lt;='Umrechnungskurse und Konstanten'!$D$10),F640*'Umrechnungskurse und Konstanten'!$E$10,0)+IF(AND(C640&gt;='Umrechnungskurse und Konstanten'!$C$11,C640&lt;='Umrechnungskurse und Konstanten'!$D$11),F640*'Umrechnungskurse und Konstanten'!$E$11,0)+IF(AND(C640&gt;='Umrechnungskurse und Konstanten'!$C$12,C640&lt;='Umrechnungskurse und Konstanten'!$D$12),F640*'Umrechnungskurse und Konstanten'!$E$12,0)+IF(AND(C640&gt;='Umrechnungskurse und Konstanten'!$C$13,C640&lt;='Umrechnungskurse und Konstanten'!$D$13),F640*'Umrechnungskurse und Konstanten'!$E$13,0)+IF(AND(C640&gt;='Umrechnungskurse und Konstanten'!$C$14,C640&lt;='Umrechnungskurse und Konstanten'!$D$14),F640*'Umrechnungskurse und Konstanten'!$E$14,0)+IF(AND(C640&gt;='Umrechnungskurse und Konstanten'!$C$15,C640&lt;='Umrechnungskurse und Konstanten'!$D$15),F640*'Umrechnungskurse und Konstanten'!$E$15,0)+IF(AND(C640&gt;='Umrechnungskurse und Konstanten'!$C$16,C640&lt;='Umrechnungskurse und Konstanten'!$D$16),F640*'Umrechnungskurse und Konstanten'!$E$16,0)</f>
        <v>0</v>
      </c>
      <c r="J640" s="43">
        <f t="shared" si="28"/>
        <v>0</v>
      </c>
      <c r="K640" s="43">
        <f t="shared" si="29"/>
        <v>0</v>
      </c>
      <c r="L640" s="69" t="str">
        <f>IF(OR(G640='Umrechnungskurse und Konstanten'!$E$21,G640='Umrechnungskurse und Konstanten'!$E$22,G640='Umrechnungskurse und Konstanten'!$E$23),"MwSt. Satz ok.","falsche/keine MwSt.")</f>
        <v>falsche/keine MwSt.</v>
      </c>
      <c r="M640" s="67" t="str">
        <f>IF(AND(C640&gt;='Umrechnungskurse und Konstanten'!$C$5,C640&lt;='Umrechnungskurse und Konstanten'!$D$7),"Periode ok.","falsche Periode")</f>
        <v>falsche Periode</v>
      </c>
    </row>
    <row r="641" spans="2:13" x14ac:dyDescent="0.3">
      <c r="B641" s="56"/>
      <c r="C641" s="38"/>
      <c r="D641" s="38"/>
      <c r="E641" s="45"/>
      <c r="F641" s="40"/>
      <c r="G641" s="52"/>
      <c r="H641" s="42">
        <f t="shared" si="27"/>
        <v>0</v>
      </c>
      <c r="I641" s="43">
        <f>IF(AND(C641&gt;='Umrechnungskurse und Konstanten'!$C$5,C641&lt;='Umrechnungskurse und Konstanten'!$D$5),F641*'Umrechnungskurse und Konstanten'!$E$5,0)+IF(AND(C641&gt;='Umrechnungskurse und Konstanten'!$C$6,C641&lt;='Umrechnungskurse und Konstanten'!$D$6),F641*'Umrechnungskurse und Konstanten'!$E$6,0)+IF(AND(C641&gt;='Umrechnungskurse und Konstanten'!$C$7,C641&lt;='Umrechnungskurse und Konstanten'!$D$7),F641*'Umrechnungskurse und Konstanten'!$E$7,0)+IF(AND(C641&gt;='Umrechnungskurse und Konstanten'!$C$8,C641&lt;='Umrechnungskurse und Konstanten'!$D$8),F641*'Umrechnungskurse und Konstanten'!$E$8,0)+IF(AND(C641&gt;='Umrechnungskurse und Konstanten'!$C$9,C641&lt;='Umrechnungskurse und Konstanten'!$D$9),F641*'Umrechnungskurse und Konstanten'!$E$9,0)+IF(AND(C641&gt;='Umrechnungskurse und Konstanten'!$C$10,C641&lt;='Umrechnungskurse und Konstanten'!$D$10),F641*'Umrechnungskurse und Konstanten'!$E$10,0)+IF(AND(C641&gt;='Umrechnungskurse und Konstanten'!$C$11,C641&lt;='Umrechnungskurse und Konstanten'!$D$11),F641*'Umrechnungskurse und Konstanten'!$E$11,0)+IF(AND(C641&gt;='Umrechnungskurse und Konstanten'!$C$12,C641&lt;='Umrechnungskurse und Konstanten'!$D$12),F641*'Umrechnungskurse und Konstanten'!$E$12,0)+IF(AND(C641&gt;='Umrechnungskurse und Konstanten'!$C$13,C641&lt;='Umrechnungskurse und Konstanten'!$D$13),F641*'Umrechnungskurse und Konstanten'!$E$13,0)+IF(AND(C641&gt;='Umrechnungskurse und Konstanten'!$C$14,C641&lt;='Umrechnungskurse und Konstanten'!$D$14),F641*'Umrechnungskurse und Konstanten'!$E$14,0)+IF(AND(C641&gt;='Umrechnungskurse und Konstanten'!$C$15,C641&lt;='Umrechnungskurse und Konstanten'!$D$15),F641*'Umrechnungskurse und Konstanten'!$E$15,0)+IF(AND(C641&gt;='Umrechnungskurse und Konstanten'!$C$16,C641&lt;='Umrechnungskurse und Konstanten'!$D$16),F641*'Umrechnungskurse und Konstanten'!$E$16,0)</f>
        <v>0</v>
      </c>
      <c r="J641" s="43">
        <f t="shared" si="28"/>
        <v>0</v>
      </c>
      <c r="K641" s="43">
        <f t="shared" si="29"/>
        <v>0</v>
      </c>
      <c r="L641" s="69" t="str">
        <f>IF(OR(G641='Umrechnungskurse und Konstanten'!$E$21,G641='Umrechnungskurse und Konstanten'!$E$22,G641='Umrechnungskurse und Konstanten'!$E$23),"MwSt. Satz ok.","falsche/keine MwSt.")</f>
        <v>falsche/keine MwSt.</v>
      </c>
      <c r="M641" s="67" t="str">
        <f>IF(AND(C641&gt;='Umrechnungskurse und Konstanten'!$C$5,C641&lt;='Umrechnungskurse und Konstanten'!$D$7),"Periode ok.","falsche Periode")</f>
        <v>falsche Periode</v>
      </c>
    </row>
    <row r="642" spans="2:13" x14ac:dyDescent="0.3">
      <c r="B642" s="56"/>
      <c r="C642" s="38"/>
      <c r="D642" s="38"/>
      <c r="E642" s="45"/>
      <c r="F642" s="40"/>
      <c r="G642" s="52"/>
      <c r="H642" s="42">
        <f t="shared" si="27"/>
        <v>0</v>
      </c>
      <c r="I642" s="43">
        <f>IF(AND(C642&gt;='Umrechnungskurse und Konstanten'!$C$5,C642&lt;='Umrechnungskurse und Konstanten'!$D$5),F642*'Umrechnungskurse und Konstanten'!$E$5,0)+IF(AND(C642&gt;='Umrechnungskurse und Konstanten'!$C$6,C642&lt;='Umrechnungskurse und Konstanten'!$D$6),F642*'Umrechnungskurse und Konstanten'!$E$6,0)+IF(AND(C642&gt;='Umrechnungskurse und Konstanten'!$C$7,C642&lt;='Umrechnungskurse und Konstanten'!$D$7),F642*'Umrechnungskurse und Konstanten'!$E$7,0)+IF(AND(C642&gt;='Umrechnungskurse und Konstanten'!$C$8,C642&lt;='Umrechnungskurse und Konstanten'!$D$8),F642*'Umrechnungskurse und Konstanten'!$E$8,0)+IF(AND(C642&gt;='Umrechnungskurse und Konstanten'!$C$9,C642&lt;='Umrechnungskurse und Konstanten'!$D$9),F642*'Umrechnungskurse und Konstanten'!$E$9,0)+IF(AND(C642&gt;='Umrechnungskurse und Konstanten'!$C$10,C642&lt;='Umrechnungskurse und Konstanten'!$D$10),F642*'Umrechnungskurse und Konstanten'!$E$10,0)+IF(AND(C642&gt;='Umrechnungskurse und Konstanten'!$C$11,C642&lt;='Umrechnungskurse und Konstanten'!$D$11),F642*'Umrechnungskurse und Konstanten'!$E$11,0)+IF(AND(C642&gt;='Umrechnungskurse und Konstanten'!$C$12,C642&lt;='Umrechnungskurse und Konstanten'!$D$12),F642*'Umrechnungskurse und Konstanten'!$E$12,0)+IF(AND(C642&gt;='Umrechnungskurse und Konstanten'!$C$13,C642&lt;='Umrechnungskurse und Konstanten'!$D$13),F642*'Umrechnungskurse und Konstanten'!$E$13,0)+IF(AND(C642&gt;='Umrechnungskurse und Konstanten'!$C$14,C642&lt;='Umrechnungskurse und Konstanten'!$D$14),F642*'Umrechnungskurse und Konstanten'!$E$14,0)+IF(AND(C642&gt;='Umrechnungskurse und Konstanten'!$C$15,C642&lt;='Umrechnungskurse und Konstanten'!$D$15),F642*'Umrechnungskurse und Konstanten'!$E$15,0)+IF(AND(C642&gt;='Umrechnungskurse und Konstanten'!$C$16,C642&lt;='Umrechnungskurse und Konstanten'!$D$16),F642*'Umrechnungskurse und Konstanten'!$E$16,0)</f>
        <v>0</v>
      </c>
      <c r="J642" s="43">
        <f t="shared" si="28"/>
        <v>0</v>
      </c>
      <c r="K642" s="43">
        <f t="shared" si="29"/>
        <v>0</v>
      </c>
      <c r="L642" s="69" t="str">
        <f>IF(OR(G642='Umrechnungskurse und Konstanten'!$E$21,G642='Umrechnungskurse und Konstanten'!$E$22,G642='Umrechnungskurse und Konstanten'!$E$23),"MwSt. Satz ok.","falsche/keine MwSt.")</f>
        <v>falsche/keine MwSt.</v>
      </c>
      <c r="M642" s="67" t="str">
        <f>IF(AND(C642&gt;='Umrechnungskurse und Konstanten'!$C$5,C642&lt;='Umrechnungskurse und Konstanten'!$D$7),"Periode ok.","falsche Periode")</f>
        <v>falsche Periode</v>
      </c>
    </row>
    <row r="643" spans="2:13" x14ac:dyDescent="0.3">
      <c r="B643" s="56"/>
      <c r="C643" s="38"/>
      <c r="D643" s="38"/>
      <c r="E643" s="45"/>
      <c r="F643" s="40"/>
      <c r="G643" s="52"/>
      <c r="H643" s="42">
        <f t="shared" si="27"/>
        <v>0</v>
      </c>
      <c r="I643" s="43">
        <f>IF(AND(C643&gt;='Umrechnungskurse und Konstanten'!$C$5,C643&lt;='Umrechnungskurse und Konstanten'!$D$5),F643*'Umrechnungskurse und Konstanten'!$E$5,0)+IF(AND(C643&gt;='Umrechnungskurse und Konstanten'!$C$6,C643&lt;='Umrechnungskurse und Konstanten'!$D$6),F643*'Umrechnungskurse und Konstanten'!$E$6,0)+IF(AND(C643&gt;='Umrechnungskurse und Konstanten'!$C$7,C643&lt;='Umrechnungskurse und Konstanten'!$D$7),F643*'Umrechnungskurse und Konstanten'!$E$7,0)+IF(AND(C643&gt;='Umrechnungskurse und Konstanten'!$C$8,C643&lt;='Umrechnungskurse und Konstanten'!$D$8),F643*'Umrechnungskurse und Konstanten'!$E$8,0)+IF(AND(C643&gt;='Umrechnungskurse und Konstanten'!$C$9,C643&lt;='Umrechnungskurse und Konstanten'!$D$9),F643*'Umrechnungskurse und Konstanten'!$E$9,0)+IF(AND(C643&gt;='Umrechnungskurse und Konstanten'!$C$10,C643&lt;='Umrechnungskurse und Konstanten'!$D$10),F643*'Umrechnungskurse und Konstanten'!$E$10,0)+IF(AND(C643&gt;='Umrechnungskurse und Konstanten'!$C$11,C643&lt;='Umrechnungskurse und Konstanten'!$D$11),F643*'Umrechnungskurse und Konstanten'!$E$11,0)+IF(AND(C643&gt;='Umrechnungskurse und Konstanten'!$C$12,C643&lt;='Umrechnungskurse und Konstanten'!$D$12),F643*'Umrechnungskurse und Konstanten'!$E$12,0)+IF(AND(C643&gt;='Umrechnungskurse und Konstanten'!$C$13,C643&lt;='Umrechnungskurse und Konstanten'!$D$13),F643*'Umrechnungskurse und Konstanten'!$E$13,0)+IF(AND(C643&gt;='Umrechnungskurse und Konstanten'!$C$14,C643&lt;='Umrechnungskurse und Konstanten'!$D$14),F643*'Umrechnungskurse und Konstanten'!$E$14,0)+IF(AND(C643&gt;='Umrechnungskurse und Konstanten'!$C$15,C643&lt;='Umrechnungskurse und Konstanten'!$D$15),F643*'Umrechnungskurse und Konstanten'!$E$15,0)+IF(AND(C643&gt;='Umrechnungskurse und Konstanten'!$C$16,C643&lt;='Umrechnungskurse und Konstanten'!$D$16),F643*'Umrechnungskurse und Konstanten'!$E$16,0)</f>
        <v>0</v>
      </c>
      <c r="J643" s="43">
        <f t="shared" si="28"/>
        <v>0</v>
      </c>
      <c r="K643" s="43">
        <f t="shared" si="29"/>
        <v>0</v>
      </c>
      <c r="L643" s="69" t="str">
        <f>IF(OR(G643='Umrechnungskurse und Konstanten'!$E$21,G643='Umrechnungskurse und Konstanten'!$E$22,G643='Umrechnungskurse und Konstanten'!$E$23),"MwSt. Satz ok.","falsche/keine MwSt.")</f>
        <v>falsche/keine MwSt.</v>
      </c>
      <c r="M643" s="67" t="str">
        <f>IF(AND(C643&gt;='Umrechnungskurse und Konstanten'!$C$5,C643&lt;='Umrechnungskurse und Konstanten'!$D$7),"Periode ok.","falsche Periode")</f>
        <v>falsche Periode</v>
      </c>
    </row>
    <row r="644" spans="2:13" x14ac:dyDescent="0.3">
      <c r="B644" s="56"/>
      <c r="C644" s="38"/>
      <c r="D644" s="38"/>
      <c r="E644" s="45"/>
      <c r="F644" s="40"/>
      <c r="G644" s="52"/>
      <c r="H644" s="42">
        <f t="shared" si="27"/>
        <v>0</v>
      </c>
      <c r="I644" s="43">
        <f>IF(AND(C644&gt;='Umrechnungskurse und Konstanten'!$C$5,C644&lt;='Umrechnungskurse und Konstanten'!$D$5),F644*'Umrechnungskurse und Konstanten'!$E$5,0)+IF(AND(C644&gt;='Umrechnungskurse und Konstanten'!$C$6,C644&lt;='Umrechnungskurse und Konstanten'!$D$6),F644*'Umrechnungskurse und Konstanten'!$E$6,0)+IF(AND(C644&gt;='Umrechnungskurse und Konstanten'!$C$7,C644&lt;='Umrechnungskurse und Konstanten'!$D$7),F644*'Umrechnungskurse und Konstanten'!$E$7,0)+IF(AND(C644&gt;='Umrechnungskurse und Konstanten'!$C$8,C644&lt;='Umrechnungskurse und Konstanten'!$D$8),F644*'Umrechnungskurse und Konstanten'!$E$8,0)+IF(AND(C644&gt;='Umrechnungskurse und Konstanten'!$C$9,C644&lt;='Umrechnungskurse und Konstanten'!$D$9),F644*'Umrechnungskurse und Konstanten'!$E$9,0)+IF(AND(C644&gt;='Umrechnungskurse und Konstanten'!$C$10,C644&lt;='Umrechnungskurse und Konstanten'!$D$10),F644*'Umrechnungskurse und Konstanten'!$E$10,0)+IF(AND(C644&gt;='Umrechnungskurse und Konstanten'!$C$11,C644&lt;='Umrechnungskurse und Konstanten'!$D$11),F644*'Umrechnungskurse und Konstanten'!$E$11,0)+IF(AND(C644&gt;='Umrechnungskurse und Konstanten'!$C$12,C644&lt;='Umrechnungskurse und Konstanten'!$D$12),F644*'Umrechnungskurse und Konstanten'!$E$12,0)+IF(AND(C644&gt;='Umrechnungskurse und Konstanten'!$C$13,C644&lt;='Umrechnungskurse und Konstanten'!$D$13),F644*'Umrechnungskurse und Konstanten'!$E$13,0)+IF(AND(C644&gt;='Umrechnungskurse und Konstanten'!$C$14,C644&lt;='Umrechnungskurse und Konstanten'!$D$14),F644*'Umrechnungskurse und Konstanten'!$E$14,0)+IF(AND(C644&gt;='Umrechnungskurse und Konstanten'!$C$15,C644&lt;='Umrechnungskurse und Konstanten'!$D$15),F644*'Umrechnungskurse und Konstanten'!$E$15,0)+IF(AND(C644&gt;='Umrechnungskurse und Konstanten'!$C$16,C644&lt;='Umrechnungskurse und Konstanten'!$D$16),F644*'Umrechnungskurse und Konstanten'!$E$16,0)</f>
        <v>0</v>
      </c>
      <c r="J644" s="43">
        <f t="shared" si="28"/>
        <v>0</v>
      </c>
      <c r="K644" s="43">
        <f t="shared" si="29"/>
        <v>0</v>
      </c>
      <c r="L644" s="69" t="str">
        <f>IF(OR(G644='Umrechnungskurse und Konstanten'!$E$21,G644='Umrechnungskurse und Konstanten'!$E$22,G644='Umrechnungskurse und Konstanten'!$E$23),"MwSt. Satz ok.","falsche/keine MwSt.")</f>
        <v>falsche/keine MwSt.</v>
      </c>
      <c r="M644" s="67" t="str">
        <f>IF(AND(C644&gt;='Umrechnungskurse und Konstanten'!$C$5,C644&lt;='Umrechnungskurse und Konstanten'!$D$7),"Periode ok.","falsche Periode")</f>
        <v>falsche Periode</v>
      </c>
    </row>
    <row r="645" spans="2:13" x14ac:dyDescent="0.3">
      <c r="B645" s="56"/>
      <c r="C645" s="38"/>
      <c r="D645" s="38"/>
      <c r="E645" s="45"/>
      <c r="F645" s="40"/>
      <c r="G645" s="52"/>
      <c r="H645" s="42">
        <f t="shared" si="27"/>
        <v>0</v>
      </c>
      <c r="I645" s="43">
        <f>IF(AND(C645&gt;='Umrechnungskurse und Konstanten'!$C$5,C645&lt;='Umrechnungskurse und Konstanten'!$D$5),F645*'Umrechnungskurse und Konstanten'!$E$5,0)+IF(AND(C645&gt;='Umrechnungskurse und Konstanten'!$C$6,C645&lt;='Umrechnungskurse und Konstanten'!$D$6),F645*'Umrechnungskurse und Konstanten'!$E$6,0)+IF(AND(C645&gt;='Umrechnungskurse und Konstanten'!$C$7,C645&lt;='Umrechnungskurse und Konstanten'!$D$7),F645*'Umrechnungskurse und Konstanten'!$E$7,0)+IF(AND(C645&gt;='Umrechnungskurse und Konstanten'!$C$8,C645&lt;='Umrechnungskurse und Konstanten'!$D$8),F645*'Umrechnungskurse und Konstanten'!$E$8,0)+IF(AND(C645&gt;='Umrechnungskurse und Konstanten'!$C$9,C645&lt;='Umrechnungskurse und Konstanten'!$D$9),F645*'Umrechnungskurse und Konstanten'!$E$9,0)+IF(AND(C645&gt;='Umrechnungskurse und Konstanten'!$C$10,C645&lt;='Umrechnungskurse und Konstanten'!$D$10),F645*'Umrechnungskurse und Konstanten'!$E$10,0)+IF(AND(C645&gt;='Umrechnungskurse und Konstanten'!$C$11,C645&lt;='Umrechnungskurse und Konstanten'!$D$11),F645*'Umrechnungskurse und Konstanten'!$E$11,0)+IF(AND(C645&gt;='Umrechnungskurse und Konstanten'!$C$12,C645&lt;='Umrechnungskurse und Konstanten'!$D$12),F645*'Umrechnungskurse und Konstanten'!$E$12,0)+IF(AND(C645&gt;='Umrechnungskurse und Konstanten'!$C$13,C645&lt;='Umrechnungskurse und Konstanten'!$D$13),F645*'Umrechnungskurse und Konstanten'!$E$13,0)+IF(AND(C645&gt;='Umrechnungskurse und Konstanten'!$C$14,C645&lt;='Umrechnungskurse und Konstanten'!$D$14),F645*'Umrechnungskurse und Konstanten'!$E$14,0)+IF(AND(C645&gt;='Umrechnungskurse und Konstanten'!$C$15,C645&lt;='Umrechnungskurse und Konstanten'!$D$15),F645*'Umrechnungskurse und Konstanten'!$E$15,0)+IF(AND(C645&gt;='Umrechnungskurse und Konstanten'!$C$16,C645&lt;='Umrechnungskurse und Konstanten'!$D$16),F645*'Umrechnungskurse und Konstanten'!$E$16,0)</f>
        <v>0</v>
      </c>
      <c r="J645" s="43">
        <f t="shared" si="28"/>
        <v>0</v>
      </c>
      <c r="K645" s="43">
        <f t="shared" si="29"/>
        <v>0</v>
      </c>
      <c r="L645" s="69" t="str">
        <f>IF(OR(G645='Umrechnungskurse und Konstanten'!$E$21,G645='Umrechnungskurse und Konstanten'!$E$22,G645='Umrechnungskurse und Konstanten'!$E$23),"MwSt. Satz ok.","falsche/keine MwSt.")</f>
        <v>falsche/keine MwSt.</v>
      </c>
      <c r="M645" s="67" t="str">
        <f>IF(AND(C645&gt;='Umrechnungskurse und Konstanten'!$C$5,C645&lt;='Umrechnungskurse und Konstanten'!$D$7),"Periode ok.","falsche Periode")</f>
        <v>falsche Periode</v>
      </c>
    </row>
    <row r="646" spans="2:13" x14ac:dyDescent="0.3">
      <c r="B646" s="56"/>
      <c r="C646" s="38"/>
      <c r="D646" s="38"/>
      <c r="E646" s="45"/>
      <c r="F646" s="40"/>
      <c r="G646" s="52"/>
      <c r="H646" s="42">
        <f t="shared" si="27"/>
        <v>0</v>
      </c>
      <c r="I646" s="43">
        <f>IF(AND(C646&gt;='Umrechnungskurse und Konstanten'!$C$5,C646&lt;='Umrechnungskurse und Konstanten'!$D$5),F646*'Umrechnungskurse und Konstanten'!$E$5,0)+IF(AND(C646&gt;='Umrechnungskurse und Konstanten'!$C$6,C646&lt;='Umrechnungskurse und Konstanten'!$D$6),F646*'Umrechnungskurse und Konstanten'!$E$6,0)+IF(AND(C646&gt;='Umrechnungskurse und Konstanten'!$C$7,C646&lt;='Umrechnungskurse und Konstanten'!$D$7),F646*'Umrechnungskurse und Konstanten'!$E$7,0)+IF(AND(C646&gt;='Umrechnungskurse und Konstanten'!$C$8,C646&lt;='Umrechnungskurse und Konstanten'!$D$8),F646*'Umrechnungskurse und Konstanten'!$E$8,0)+IF(AND(C646&gt;='Umrechnungskurse und Konstanten'!$C$9,C646&lt;='Umrechnungskurse und Konstanten'!$D$9),F646*'Umrechnungskurse und Konstanten'!$E$9,0)+IF(AND(C646&gt;='Umrechnungskurse und Konstanten'!$C$10,C646&lt;='Umrechnungskurse und Konstanten'!$D$10),F646*'Umrechnungskurse und Konstanten'!$E$10,0)+IF(AND(C646&gt;='Umrechnungskurse und Konstanten'!$C$11,C646&lt;='Umrechnungskurse und Konstanten'!$D$11),F646*'Umrechnungskurse und Konstanten'!$E$11,0)+IF(AND(C646&gt;='Umrechnungskurse und Konstanten'!$C$12,C646&lt;='Umrechnungskurse und Konstanten'!$D$12),F646*'Umrechnungskurse und Konstanten'!$E$12,0)+IF(AND(C646&gt;='Umrechnungskurse und Konstanten'!$C$13,C646&lt;='Umrechnungskurse und Konstanten'!$D$13),F646*'Umrechnungskurse und Konstanten'!$E$13,0)+IF(AND(C646&gt;='Umrechnungskurse und Konstanten'!$C$14,C646&lt;='Umrechnungskurse und Konstanten'!$D$14),F646*'Umrechnungskurse und Konstanten'!$E$14,0)+IF(AND(C646&gt;='Umrechnungskurse und Konstanten'!$C$15,C646&lt;='Umrechnungskurse und Konstanten'!$D$15),F646*'Umrechnungskurse und Konstanten'!$E$15,0)+IF(AND(C646&gt;='Umrechnungskurse und Konstanten'!$C$16,C646&lt;='Umrechnungskurse und Konstanten'!$D$16),F646*'Umrechnungskurse und Konstanten'!$E$16,0)</f>
        <v>0</v>
      </c>
      <c r="J646" s="43">
        <f t="shared" si="28"/>
        <v>0</v>
      </c>
      <c r="K646" s="43">
        <f t="shared" si="29"/>
        <v>0</v>
      </c>
      <c r="L646" s="69" t="str">
        <f>IF(OR(G646='Umrechnungskurse und Konstanten'!$E$21,G646='Umrechnungskurse und Konstanten'!$E$22,G646='Umrechnungskurse und Konstanten'!$E$23),"MwSt. Satz ok.","falsche/keine MwSt.")</f>
        <v>falsche/keine MwSt.</v>
      </c>
      <c r="M646" s="67" t="str">
        <f>IF(AND(C646&gt;='Umrechnungskurse und Konstanten'!$C$5,C646&lt;='Umrechnungskurse und Konstanten'!$D$7),"Periode ok.","falsche Periode")</f>
        <v>falsche Periode</v>
      </c>
    </row>
    <row r="647" spans="2:13" x14ac:dyDescent="0.3">
      <c r="B647" s="56"/>
      <c r="C647" s="38"/>
      <c r="D647" s="38"/>
      <c r="E647" s="45"/>
      <c r="F647" s="40"/>
      <c r="G647" s="52"/>
      <c r="H647" s="42">
        <f t="shared" si="27"/>
        <v>0</v>
      </c>
      <c r="I647" s="43">
        <f>IF(AND(C647&gt;='Umrechnungskurse und Konstanten'!$C$5,C647&lt;='Umrechnungskurse und Konstanten'!$D$5),F647*'Umrechnungskurse und Konstanten'!$E$5,0)+IF(AND(C647&gt;='Umrechnungskurse und Konstanten'!$C$6,C647&lt;='Umrechnungskurse und Konstanten'!$D$6),F647*'Umrechnungskurse und Konstanten'!$E$6,0)+IF(AND(C647&gt;='Umrechnungskurse und Konstanten'!$C$7,C647&lt;='Umrechnungskurse und Konstanten'!$D$7),F647*'Umrechnungskurse und Konstanten'!$E$7,0)+IF(AND(C647&gt;='Umrechnungskurse und Konstanten'!$C$8,C647&lt;='Umrechnungskurse und Konstanten'!$D$8),F647*'Umrechnungskurse und Konstanten'!$E$8,0)+IF(AND(C647&gt;='Umrechnungskurse und Konstanten'!$C$9,C647&lt;='Umrechnungskurse und Konstanten'!$D$9),F647*'Umrechnungskurse und Konstanten'!$E$9,0)+IF(AND(C647&gt;='Umrechnungskurse und Konstanten'!$C$10,C647&lt;='Umrechnungskurse und Konstanten'!$D$10),F647*'Umrechnungskurse und Konstanten'!$E$10,0)+IF(AND(C647&gt;='Umrechnungskurse und Konstanten'!$C$11,C647&lt;='Umrechnungskurse und Konstanten'!$D$11),F647*'Umrechnungskurse und Konstanten'!$E$11,0)+IF(AND(C647&gt;='Umrechnungskurse und Konstanten'!$C$12,C647&lt;='Umrechnungskurse und Konstanten'!$D$12),F647*'Umrechnungskurse und Konstanten'!$E$12,0)+IF(AND(C647&gt;='Umrechnungskurse und Konstanten'!$C$13,C647&lt;='Umrechnungskurse und Konstanten'!$D$13),F647*'Umrechnungskurse und Konstanten'!$E$13,0)+IF(AND(C647&gt;='Umrechnungskurse und Konstanten'!$C$14,C647&lt;='Umrechnungskurse und Konstanten'!$D$14),F647*'Umrechnungskurse und Konstanten'!$E$14,0)+IF(AND(C647&gt;='Umrechnungskurse und Konstanten'!$C$15,C647&lt;='Umrechnungskurse und Konstanten'!$D$15),F647*'Umrechnungskurse und Konstanten'!$E$15,0)+IF(AND(C647&gt;='Umrechnungskurse und Konstanten'!$C$16,C647&lt;='Umrechnungskurse und Konstanten'!$D$16),F647*'Umrechnungskurse und Konstanten'!$E$16,0)</f>
        <v>0</v>
      </c>
      <c r="J647" s="43">
        <f t="shared" si="28"/>
        <v>0</v>
      </c>
      <c r="K647" s="43">
        <f t="shared" si="29"/>
        <v>0</v>
      </c>
      <c r="L647" s="69" t="str">
        <f>IF(OR(G647='Umrechnungskurse und Konstanten'!$E$21,G647='Umrechnungskurse und Konstanten'!$E$22,G647='Umrechnungskurse und Konstanten'!$E$23),"MwSt. Satz ok.","falsche/keine MwSt.")</f>
        <v>falsche/keine MwSt.</v>
      </c>
      <c r="M647" s="67" t="str">
        <f>IF(AND(C647&gt;='Umrechnungskurse und Konstanten'!$C$5,C647&lt;='Umrechnungskurse und Konstanten'!$D$7),"Periode ok.","falsche Periode")</f>
        <v>falsche Periode</v>
      </c>
    </row>
    <row r="648" spans="2:13" x14ac:dyDescent="0.3">
      <c r="B648" s="56"/>
      <c r="C648" s="38"/>
      <c r="D648" s="38"/>
      <c r="E648" s="45"/>
      <c r="F648" s="40"/>
      <c r="G648" s="52"/>
      <c r="H648" s="42">
        <f t="shared" si="27"/>
        <v>0</v>
      </c>
      <c r="I648" s="43">
        <f>IF(AND(C648&gt;='Umrechnungskurse und Konstanten'!$C$5,C648&lt;='Umrechnungskurse und Konstanten'!$D$5),F648*'Umrechnungskurse und Konstanten'!$E$5,0)+IF(AND(C648&gt;='Umrechnungskurse und Konstanten'!$C$6,C648&lt;='Umrechnungskurse und Konstanten'!$D$6),F648*'Umrechnungskurse und Konstanten'!$E$6,0)+IF(AND(C648&gt;='Umrechnungskurse und Konstanten'!$C$7,C648&lt;='Umrechnungskurse und Konstanten'!$D$7),F648*'Umrechnungskurse und Konstanten'!$E$7,0)+IF(AND(C648&gt;='Umrechnungskurse und Konstanten'!$C$8,C648&lt;='Umrechnungskurse und Konstanten'!$D$8),F648*'Umrechnungskurse und Konstanten'!$E$8,0)+IF(AND(C648&gt;='Umrechnungskurse und Konstanten'!$C$9,C648&lt;='Umrechnungskurse und Konstanten'!$D$9),F648*'Umrechnungskurse und Konstanten'!$E$9,0)+IF(AND(C648&gt;='Umrechnungskurse und Konstanten'!$C$10,C648&lt;='Umrechnungskurse und Konstanten'!$D$10),F648*'Umrechnungskurse und Konstanten'!$E$10,0)+IF(AND(C648&gt;='Umrechnungskurse und Konstanten'!$C$11,C648&lt;='Umrechnungskurse und Konstanten'!$D$11),F648*'Umrechnungskurse und Konstanten'!$E$11,0)+IF(AND(C648&gt;='Umrechnungskurse und Konstanten'!$C$12,C648&lt;='Umrechnungskurse und Konstanten'!$D$12),F648*'Umrechnungskurse und Konstanten'!$E$12,0)+IF(AND(C648&gt;='Umrechnungskurse und Konstanten'!$C$13,C648&lt;='Umrechnungskurse und Konstanten'!$D$13),F648*'Umrechnungskurse und Konstanten'!$E$13,0)+IF(AND(C648&gt;='Umrechnungskurse und Konstanten'!$C$14,C648&lt;='Umrechnungskurse und Konstanten'!$D$14),F648*'Umrechnungskurse und Konstanten'!$E$14,0)+IF(AND(C648&gt;='Umrechnungskurse und Konstanten'!$C$15,C648&lt;='Umrechnungskurse und Konstanten'!$D$15),F648*'Umrechnungskurse und Konstanten'!$E$15,0)+IF(AND(C648&gt;='Umrechnungskurse und Konstanten'!$C$16,C648&lt;='Umrechnungskurse und Konstanten'!$D$16),F648*'Umrechnungskurse und Konstanten'!$E$16,0)</f>
        <v>0</v>
      </c>
      <c r="J648" s="43">
        <f t="shared" si="28"/>
        <v>0</v>
      </c>
      <c r="K648" s="43">
        <f t="shared" si="29"/>
        <v>0</v>
      </c>
      <c r="L648" s="69" t="str">
        <f>IF(OR(G648='Umrechnungskurse und Konstanten'!$E$21,G648='Umrechnungskurse und Konstanten'!$E$22,G648='Umrechnungskurse und Konstanten'!$E$23),"MwSt. Satz ok.","falsche/keine MwSt.")</f>
        <v>falsche/keine MwSt.</v>
      </c>
      <c r="M648" s="67" t="str">
        <f>IF(AND(C648&gt;='Umrechnungskurse und Konstanten'!$C$5,C648&lt;='Umrechnungskurse und Konstanten'!$D$7),"Periode ok.","falsche Periode")</f>
        <v>falsche Periode</v>
      </c>
    </row>
    <row r="649" spans="2:13" x14ac:dyDescent="0.3">
      <c r="B649" s="56"/>
      <c r="C649" s="38"/>
      <c r="D649" s="38"/>
      <c r="E649" s="45"/>
      <c r="F649" s="40"/>
      <c r="G649" s="52"/>
      <c r="H649" s="42">
        <f t="shared" si="27"/>
        <v>0</v>
      </c>
      <c r="I649" s="43">
        <f>IF(AND(C649&gt;='Umrechnungskurse und Konstanten'!$C$5,C649&lt;='Umrechnungskurse und Konstanten'!$D$5),F649*'Umrechnungskurse und Konstanten'!$E$5,0)+IF(AND(C649&gt;='Umrechnungskurse und Konstanten'!$C$6,C649&lt;='Umrechnungskurse und Konstanten'!$D$6),F649*'Umrechnungskurse und Konstanten'!$E$6,0)+IF(AND(C649&gt;='Umrechnungskurse und Konstanten'!$C$7,C649&lt;='Umrechnungskurse und Konstanten'!$D$7),F649*'Umrechnungskurse und Konstanten'!$E$7,0)+IF(AND(C649&gt;='Umrechnungskurse und Konstanten'!$C$8,C649&lt;='Umrechnungskurse und Konstanten'!$D$8),F649*'Umrechnungskurse und Konstanten'!$E$8,0)+IF(AND(C649&gt;='Umrechnungskurse und Konstanten'!$C$9,C649&lt;='Umrechnungskurse und Konstanten'!$D$9),F649*'Umrechnungskurse und Konstanten'!$E$9,0)+IF(AND(C649&gt;='Umrechnungskurse und Konstanten'!$C$10,C649&lt;='Umrechnungskurse und Konstanten'!$D$10),F649*'Umrechnungskurse und Konstanten'!$E$10,0)+IF(AND(C649&gt;='Umrechnungskurse und Konstanten'!$C$11,C649&lt;='Umrechnungskurse und Konstanten'!$D$11),F649*'Umrechnungskurse und Konstanten'!$E$11,0)+IF(AND(C649&gt;='Umrechnungskurse und Konstanten'!$C$12,C649&lt;='Umrechnungskurse und Konstanten'!$D$12),F649*'Umrechnungskurse und Konstanten'!$E$12,0)+IF(AND(C649&gt;='Umrechnungskurse und Konstanten'!$C$13,C649&lt;='Umrechnungskurse und Konstanten'!$D$13),F649*'Umrechnungskurse und Konstanten'!$E$13,0)+IF(AND(C649&gt;='Umrechnungskurse und Konstanten'!$C$14,C649&lt;='Umrechnungskurse und Konstanten'!$D$14),F649*'Umrechnungskurse und Konstanten'!$E$14,0)+IF(AND(C649&gt;='Umrechnungskurse und Konstanten'!$C$15,C649&lt;='Umrechnungskurse und Konstanten'!$D$15),F649*'Umrechnungskurse und Konstanten'!$E$15,0)+IF(AND(C649&gt;='Umrechnungskurse und Konstanten'!$C$16,C649&lt;='Umrechnungskurse und Konstanten'!$D$16),F649*'Umrechnungskurse und Konstanten'!$E$16,0)</f>
        <v>0</v>
      </c>
      <c r="J649" s="43">
        <f t="shared" si="28"/>
        <v>0</v>
      </c>
      <c r="K649" s="43">
        <f t="shared" si="29"/>
        <v>0</v>
      </c>
      <c r="L649" s="69" t="str">
        <f>IF(OR(G649='Umrechnungskurse und Konstanten'!$E$21,G649='Umrechnungskurse und Konstanten'!$E$22,G649='Umrechnungskurse und Konstanten'!$E$23),"MwSt. Satz ok.","falsche/keine MwSt.")</f>
        <v>falsche/keine MwSt.</v>
      </c>
      <c r="M649" s="67" t="str">
        <f>IF(AND(C649&gt;='Umrechnungskurse und Konstanten'!$C$5,C649&lt;='Umrechnungskurse und Konstanten'!$D$7),"Periode ok.","falsche Periode")</f>
        <v>falsche Periode</v>
      </c>
    </row>
    <row r="650" spans="2:13" x14ac:dyDescent="0.3">
      <c r="B650" s="56"/>
      <c r="C650" s="38"/>
      <c r="D650" s="38"/>
      <c r="E650" s="45"/>
      <c r="F650" s="40"/>
      <c r="G650" s="52"/>
      <c r="H650" s="42">
        <f t="shared" ref="H650:H713" si="30">F650*G650</f>
        <v>0</v>
      </c>
      <c r="I650" s="43">
        <f>IF(AND(C650&gt;='Umrechnungskurse und Konstanten'!$C$5,C650&lt;='Umrechnungskurse und Konstanten'!$D$5),F650*'Umrechnungskurse und Konstanten'!$E$5,0)+IF(AND(C650&gt;='Umrechnungskurse und Konstanten'!$C$6,C650&lt;='Umrechnungskurse und Konstanten'!$D$6),F650*'Umrechnungskurse und Konstanten'!$E$6,0)+IF(AND(C650&gt;='Umrechnungskurse und Konstanten'!$C$7,C650&lt;='Umrechnungskurse und Konstanten'!$D$7),F650*'Umrechnungskurse und Konstanten'!$E$7,0)+IF(AND(C650&gt;='Umrechnungskurse und Konstanten'!$C$8,C650&lt;='Umrechnungskurse und Konstanten'!$D$8),F650*'Umrechnungskurse und Konstanten'!$E$8,0)+IF(AND(C650&gt;='Umrechnungskurse und Konstanten'!$C$9,C650&lt;='Umrechnungskurse und Konstanten'!$D$9),F650*'Umrechnungskurse und Konstanten'!$E$9,0)+IF(AND(C650&gt;='Umrechnungskurse und Konstanten'!$C$10,C650&lt;='Umrechnungskurse und Konstanten'!$D$10),F650*'Umrechnungskurse und Konstanten'!$E$10,0)+IF(AND(C650&gt;='Umrechnungskurse und Konstanten'!$C$11,C650&lt;='Umrechnungskurse und Konstanten'!$D$11),F650*'Umrechnungskurse und Konstanten'!$E$11,0)+IF(AND(C650&gt;='Umrechnungskurse und Konstanten'!$C$12,C650&lt;='Umrechnungskurse und Konstanten'!$D$12),F650*'Umrechnungskurse und Konstanten'!$E$12,0)+IF(AND(C650&gt;='Umrechnungskurse und Konstanten'!$C$13,C650&lt;='Umrechnungskurse und Konstanten'!$D$13),F650*'Umrechnungskurse und Konstanten'!$E$13,0)+IF(AND(C650&gt;='Umrechnungskurse und Konstanten'!$C$14,C650&lt;='Umrechnungskurse und Konstanten'!$D$14),F650*'Umrechnungskurse und Konstanten'!$E$14,0)+IF(AND(C650&gt;='Umrechnungskurse und Konstanten'!$C$15,C650&lt;='Umrechnungskurse und Konstanten'!$D$15),F650*'Umrechnungskurse und Konstanten'!$E$15,0)+IF(AND(C650&gt;='Umrechnungskurse und Konstanten'!$C$16,C650&lt;='Umrechnungskurse und Konstanten'!$D$16),F650*'Umrechnungskurse und Konstanten'!$E$16,0)</f>
        <v>0</v>
      </c>
      <c r="J650" s="43">
        <f t="shared" ref="J650:J713" si="31">G650*I650</f>
        <v>0</v>
      </c>
      <c r="K650" s="43">
        <f t="shared" ref="K650:K713" si="32">I650+J650</f>
        <v>0</v>
      </c>
      <c r="L650" s="69" t="str">
        <f>IF(OR(G650='Umrechnungskurse und Konstanten'!$E$21,G650='Umrechnungskurse und Konstanten'!$E$22,G650='Umrechnungskurse und Konstanten'!$E$23),"MwSt. Satz ok.","falsche/keine MwSt.")</f>
        <v>falsche/keine MwSt.</v>
      </c>
      <c r="M650" s="67" t="str">
        <f>IF(AND(C650&gt;='Umrechnungskurse und Konstanten'!$C$5,C650&lt;='Umrechnungskurse und Konstanten'!$D$7),"Periode ok.","falsche Periode")</f>
        <v>falsche Periode</v>
      </c>
    </row>
    <row r="651" spans="2:13" x14ac:dyDescent="0.3">
      <c r="B651" s="56"/>
      <c r="C651" s="38"/>
      <c r="D651" s="38"/>
      <c r="E651" s="45"/>
      <c r="F651" s="40"/>
      <c r="G651" s="52"/>
      <c r="H651" s="42">
        <f t="shared" si="30"/>
        <v>0</v>
      </c>
      <c r="I651" s="43">
        <f>IF(AND(C651&gt;='Umrechnungskurse und Konstanten'!$C$5,C651&lt;='Umrechnungskurse und Konstanten'!$D$5),F651*'Umrechnungskurse und Konstanten'!$E$5,0)+IF(AND(C651&gt;='Umrechnungskurse und Konstanten'!$C$6,C651&lt;='Umrechnungskurse und Konstanten'!$D$6),F651*'Umrechnungskurse und Konstanten'!$E$6,0)+IF(AND(C651&gt;='Umrechnungskurse und Konstanten'!$C$7,C651&lt;='Umrechnungskurse und Konstanten'!$D$7),F651*'Umrechnungskurse und Konstanten'!$E$7,0)+IF(AND(C651&gt;='Umrechnungskurse und Konstanten'!$C$8,C651&lt;='Umrechnungskurse und Konstanten'!$D$8),F651*'Umrechnungskurse und Konstanten'!$E$8,0)+IF(AND(C651&gt;='Umrechnungskurse und Konstanten'!$C$9,C651&lt;='Umrechnungskurse und Konstanten'!$D$9),F651*'Umrechnungskurse und Konstanten'!$E$9,0)+IF(AND(C651&gt;='Umrechnungskurse und Konstanten'!$C$10,C651&lt;='Umrechnungskurse und Konstanten'!$D$10),F651*'Umrechnungskurse und Konstanten'!$E$10,0)+IF(AND(C651&gt;='Umrechnungskurse und Konstanten'!$C$11,C651&lt;='Umrechnungskurse und Konstanten'!$D$11),F651*'Umrechnungskurse und Konstanten'!$E$11,0)+IF(AND(C651&gt;='Umrechnungskurse und Konstanten'!$C$12,C651&lt;='Umrechnungskurse und Konstanten'!$D$12),F651*'Umrechnungskurse und Konstanten'!$E$12,0)+IF(AND(C651&gt;='Umrechnungskurse und Konstanten'!$C$13,C651&lt;='Umrechnungskurse und Konstanten'!$D$13),F651*'Umrechnungskurse und Konstanten'!$E$13,0)+IF(AND(C651&gt;='Umrechnungskurse und Konstanten'!$C$14,C651&lt;='Umrechnungskurse und Konstanten'!$D$14),F651*'Umrechnungskurse und Konstanten'!$E$14,0)+IF(AND(C651&gt;='Umrechnungskurse und Konstanten'!$C$15,C651&lt;='Umrechnungskurse und Konstanten'!$D$15),F651*'Umrechnungskurse und Konstanten'!$E$15,0)+IF(AND(C651&gt;='Umrechnungskurse und Konstanten'!$C$16,C651&lt;='Umrechnungskurse und Konstanten'!$D$16),F651*'Umrechnungskurse und Konstanten'!$E$16,0)</f>
        <v>0</v>
      </c>
      <c r="J651" s="43">
        <f t="shared" si="31"/>
        <v>0</v>
      </c>
      <c r="K651" s="43">
        <f t="shared" si="32"/>
        <v>0</v>
      </c>
      <c r="L651" s="69" t="str">
        <f>IF(OR(G651='Umrechnungskurse und Konstanten'!$E$21,G651='Umrechnungskurse und Konstanten'!$E$22,G651='Umrechnungskurse und Konstanten'!$E$23),"MwSt. Satz ok.","falsche/keine MwSt.")</f>
        <v>falsche/keine MwSt.</v>
      </c>
      <c r="M651" s="67" t="str">
        <f>IF(AND(C651&gt;='Umrechnungskurse und Konstanten'!$C$5,C651&lt;='Umrechnungskurse und Konstanten'!$D$7),"Periode ok.","falsche Periode")</f>
        <v>falsche Periode</v>
      </c>
    </row>
    <row r="652" spans="2:13" x14ac:dyDescent="0.3">
      <c r="B652" s="56"/>
      <c r="C652" s="38"/>
      <c r="D652" s="38"/>
      <c r="E652" s="45"/>
      <c r="F652" s="40"/>
      <c r="G652" s="52"/>
      <c r="H652" s="42">
        <f t="shared" si="30"/>
        <v>0</v>
      </c>
      <c r="I652" s="43">
        <f>IF(AND(C652&gt;='Umrechnungskurse und Konstanten'!$C$5,C652&lt;='Umrechnungskurse und Konstanten'!$D$5),F652*'Umrechnungskurse und Konstanten'!$E$5,0)+IF(AND(C652&gt;='Umrechnungskurse und Konstanten'!$C$6,C652&lt;='Umrechnungskurse und Konstanten'!$D$6),F652*'Umrechnungskurse und Konstanten'!$E$6,0)+IF(AND(C652&gt;='Umrechnungskurse und Konstanten'!$C$7,C652&lt;='Umrechnungskurse und Konstanten'!$D$7),F652*'Umrechnungskurse und Konstanten'!$E$7,0)+IF(AND(C652&gt;='Umrechnungskurse und Konstanten'!$C$8,C652&lt;='Umrechnungskurse und Konstanten'!$D$8),F652*'Umrechnungskurse und Konstanten'!$E$8,0)+IF(AND(C652&gt;='Umrechnungskurse und Konstanten'!$C$9,C652&lt;='Umrechnungskurse und Konstanten'!$D$9),F652*'Umrechnungskurse und Konstanten'!$E$9,0)+IF(AND(C652&gt;='Umrechnungskurse und Konstanten'!$C$10,C652&lt;='Umrechnungskurse und Konstanten'!$D$10),F652*'Umrechnungskurse und Konstanten'!$E$10,0)+IF(AND(C652&gt;='Umrechnungskurse und Konstanten'!$C$11,C652&lt;='Umrechnungskurse und Konstanten'!$D$11),F652*'Umrechnungskurse und Konstanten'!$E$11,0)+IF(AND(C652&gt;='Umrechnungskurse und Konstanten'!$C$12,C652&lt;='Umrechnungskurse und Konstanten'!$D$12),F652*'Umrechnungskurse und Konstanten'!$E$12,0)+IF(AND(C652&gt;='Umrechnungskurse und Konstanten'!$C$13,C652&lt;='Umrechnungskurse und Konstanten'!$D$13),F652*'Umrechnungskurse und Konstanten'!$E$13,0)+IF(AND(C652&gt;='Umrechnungskurse und Konstanten'!$C$14,C652&lt;='Umrechnungskurse und Konstanten'!$D$14),F652*'Umrechnungskurse und Konstanten'!$E$14,0)+IF(AND(C652&gt;='Umrechnungskurse und Konstanten'!$C$15,C652&lt;='Umrechnungskurse und Konstanten'!$D$15),F652*'Umrechnungskurse und Konstanten'!$E$15,0)+IF(AND(C652&gt;='Umrechnungskurse und Konstanten'!$C$16,C652&lt;='Umrechnungskurse und Konstanten'!$D$16),F652*'Umrechnungskurse und Konstanten'!$E$16,0)</f>
        <v>0</v>
      </c>
      <c r="J652" s="43">
        <f t="shared" si="31"/>
        <v>0</v>
      </c>
      <c r="K652" s="43">
        <f t="shared" si="32"/>
        <v>0</v>
      </c>
      <c r="L652" s="69" t="str">
        <f>IF(OR(G652='Umrechnungskurse und Konstanten'!$E$21,G652='Umrechnungskurse und Konstanten'!$E$22,G652='Umrechnungskurse und Konstanten'!$E$23),"MwSt. Satz ok.","falsche/keine MwSt.")</f>
        <v>falsche/keine MwSt.</v>
      </c>
      <c r="M652" s="67" t="str">
        <f>IF(AND(C652&gt;='Umrechnungskurse und Konstanten'!$C$5,C652&lt;='Umrechnungskurse und Konstanten'!$D$7),"Periode ok.","falsche Periode")</f>
        <v>falsche Periode</v>
      </c>
    </row>
    <row r="653" spans="2:13" x14ac:dyDescent="0.3">
      <c r="B653" s="56"/>
      <c r="C653" s="38"/>
      <c r="D653" s="38"/>
      <c r="E653" s="45"/>
      <c r="F653" s="40"/>
      <c r="G653" s="52"/>
      <c r="H653" s="42">
        <f t="shared" si="30"/>
        <v>0</v>
      </c>
      <c r="I653" s="43">
        <f>IF(AND(C653&gt;='Umrechnungskurse und Konstanten'!$C$5,C653&lt;='Umrechnungskurse und Konstanten'!$D$5),F653*'Umrechnungskurse und Konstanten'!$E$5,0)+IF(AND(C653&gt;='Umrechnungskurse und Konstanten'!$C$6,C653&lt;='Umrechnungskurse und Konstanten'!$D$6),F653*'Umrechnungskurse und Konstanten'!$E$6,0)+IF(AND(C653&gt;='Umrechnungskurse und Konstanten'!$C$7,C653&lt;='Umrechnungskurse und Konstanten'!$D$7),F653*'Umrechnungskurse und Konstanten'!$E$7,0)+IF(AND(C653&gt;='Umrechnungskurse und Konstanten'!$C$8,C653&lt;='Umrechnungskurse und Konstanten'!$D$8),F653*'Umrechnungskurse und Konstanten'!$E$8,0)+IF(AND(C653&gt;='Umrechnungskurse und Konstanten'!$C$9,C653&lt;='Umrechnungskurse und Konstanten'!$D$9),F653*'Umrechnungskurse und Konstanten'!$E$9,0)+IF(AND(C653&gt;='Umrechnungskurse und Konstanten'!$C$10,C653&lt;='Umrechnungskurse und Konstanten'!$D$10),F653*'Umrechnungskurse und Konstanten'!$E$10,0)+IF(AND(C653&gt;='Umrechnungskurse und Konstanten'!$C$11,C653&lt;='Umrechnungskurse und Konstanten'!$D$11),F653*'Umrechnungskurse und Konstanten'!$E$11,0)+IF(AND(C653&gt;='Umrechnungskurse und Konstanten'!$C$12,C653&lt;='Umrechnungskurse und Konstanten'!$D$12),F653*'Umrechnungskurse und Konstanten'!$E$12,0)+IF(AND(C653&gt;='Umrechnungskurse und Konstanten'!$C$13,C653&lt;='Umrechnungskurse und Konstanten'!$D$13),F653*'Umrechnungskurse und Konstanten'!$E$13,0)+IF(AND(C653&gt;='Umrechnungskurse und Konstanten'!$C$14,C653&lt;='Umrechnungskurse und Konstanten'!$D$14),F653*'Umrechnungskurse und Konstanten'!$E$14,0)+IF(AND(C653&gt;='Umrechnungskurse und Konstanten'!$C$15,C653&lt;='Umrechnungskurse und Konstanten'!$D$15),F653*'Umrechnungskurse und Konstanten'!$E$15,0)+IF(AND(C653&gt;='Umrechnungskurse und Konstanten'!$C$16,C653&lt;='Umrechnungskurse und Konstanten'!$D$16),F653*'Umrechnungskurse und Konstanten'!$E$16,0)</f>
        <v>0</v>
      </c>
      <c r="J653" s="43">
        <f t="shared" si="31"/>
        <v>0</v>
      </c>
      <c r="K653" s="43">
        <f t="shared" si="32"/>
        <v>0</v>
      </c>
      <c r="L653" s="69" t="str">
        <f>IF(OR(G653='Umrechnungskurse und Konstanten'!$E$21,G653='Umrechnungskurse und Konstanten'!$E$22,G653='Umrechnungskurse und Konstanten'!$E$23),"MwSt. Satz ok.","falsche/keine MwSt.")</f>
        <v>falsche/keine MwSt.</v>
      </c>
      <c r="M653" s="67" t="str">
        <f>IF(AND(C653&gt;='Umrechnungskurse und Konstanten'!$C$5,C653&lt;='Umrechnungskurse und Konstanten'!$D$7),"Periode ok.","falsche Periode")</f>
        <v>falsche Periode</v>
      </c>
    </row>
    <row r="654" spans="2:13" x14ac:dyDescent="0.3">
      <c r="B654" s="56"/>
      <c r="C654" s="38"/>
      <c r="D654" s="38"/>
      <c r="E654" s="45"/>
      <c r="F654" s="40"/>
      <c r="G654" s="52"/>
      <c r="H654" s="42">
        <f t="shared" si="30"/>
        <v>0</v>
      </c>
      <c r="I654" s="43">
        <f>IF(AND(C654&gt;='Umrechnungskurse und Konstanten'!$C$5,C654&lt;='Umrechnungskurse und Konstanten'!$D$5),F654*'Umrechnungskurse und Konstanten'!$E$5,0)+IF(AND(C654&gt;='Umrechnungskurse und Konstanten'!$C$6,C654&lt;='Umrechnungskurse und Konstanten'!$D$6),F654*'Umrechnungskurse und Konstanten'!$E$6,0)+IF(AND(C654&gt;='Umrechnungskurse und Konstanten'!$C$7,C654&lt;='Umrechnungskurse und Konstanten'!$D$7),F654*'Umrechnungskurse und Konstanten'!$E$7,0)+IF(AND(C654&gt;='Umrechnungskurse und Konstanten'!$C$8,C654&lt;='Umrechnungskurse und Konstanten'!$D$8),F654*'Umrechnungskurse und Konstanten'!$E$8,0)+IF(AND(C654&gt;='Umrechnungskurse und Konstanten'!$C$9,C654&lt;='Umrechnungskurse und Konstanten'!$D$9),F654*'Umrechnungskurse und Konstanten'!$E$9,0)+IF(AND(C654&gt;='Umrechnungskurse und Konstanten'!$C$10,C654&lt;='Umrechnungskurse und Konstanten'!$D$10),F654*'Umrechnungskurse und Konstanten'!$E$10,0)+IF(AND(C654&gt;='Umrechnungskurse und Konstanten'!$C$11,C654&lt;='Umrechnungskurse und Konstanten'!$D$11),F654*'Umrechnungskurse und Konstanten'!$E$11,0)+IF(AND(C654&gt;='Umrechnungskurse und Konstanten'!$C$12,C654&lt;='Umrechnungskurse und Konstanten'!$D$12),F654*'Umrechnungskurse und Konstanten'!$E$12,0)+IF(AND(C654&gt;='Umrechnungskurse und Konstanten'!$C$13,C654&lt;='Umrechnungskurse und Konstanten'!$D$13),F654*'Umrechnungskurse und Konstanten'!$E$13,0)+IF(AND(C654&gt;='Umrechnungskurse und Konstanten'!$C$14,C654&lt;='Umrechnungskurse und Konstanten'!$D$14),F654*'Umrechnungskurse und Konstanten'!$E$14,0)+IF(AND(C654&gt;='Umrechnungskurse und Konstanten'!$C$15,C654&lt;='Umrechnungskurse und Konstanten'!$D$15),F654*'Umrechnungskurse und Konstanten'!$E$15,0)+IF(AND(C654&gt;='Umrechnungskurse und Konstanten'!$C$16,C654&lt;='Umrechnungskurse und Konstanten'!$D$16),F654*'Umrechnungskurse und Konstanten'!$E$16,0)</f>
        <v>0</v>
      </c>
      <c r="J654" s="43">
        <f t="shared" si="31"/>
        <v>0</v>
      </c>
      <c r="K654" s="43">
        <f t="shared" si="32"/>
        <v>0</v>
      </c>
      <c r="L654" s="69" t="str">
        <f>IF(OR(G654='Umrechnungskurse und Konstanten'!$E$21,G654='Umrechnungskurse und Konstanten'!$E$22,G654='Umrechnungskurse und Konstanten'!$E$23),"MwSt. Satz ok.","falsche/keine MwSt.")</f>
        <v>falsche/keine MwSt.</v>
      </c>
      <c r="M654" s="67" t="str">
        <f>IF(AND(C654&gt;='Umrechnungskurse und Konstanten'!$C$5,C654&lt;='Umrechnungskurse und Konstanten'!$D$7),"Periode ok.","falsche Periode")</f>
        <v>falsche Periode</v>
      </c>
    </row>
    <row r="655" spans="2:13" x14ac:dyDescent="0.3">
      <c r="B655" s="56"/>
      <c r="C655" s="38"/>
      <c r="D655" s="38"/>
      <c r="E655" s="45"/>
      <c r="F655" s="40"/>
      <c r="G655" s="52"/>
      <c r="H655" s="42">
        <f t="shared" si="30"/>
        <v>0</v>
      </c>
      <c r="I655" s="43">
        <f>IF(AND(C655&gt;='Umrechnungskurse und Konstanten'!$C$5,C655&lt;='Umrechnungskurse und Konstanten'!$D$5),F655*'Umrechnungskurse und Konstanten'!$E$5,0)+IF(AND(C655&gt;='Umrechnungskurse und Konstanten'!$C$6,C655&lt;='Umrechnungskurse und Konstanten'!$D$6),F655*'Umrechnungskurse und Konstanten'!$E$6,0)+IF(AND(C655&gt;='Umrechnungskurse und Konstanten'!$C$7,C655&lt;='Umrechnungskurse und Konstanten'!$D$7),F655*'Umrechnungskurse und Konstanten'!$E$7,0)+IF(AND(C655&gt;='Umrechnungskurse und Konstanten'!$C$8,C655&lt;='Umrechnungskurse und Konstanten'!$D$8),F655*'Umrechnungskurse und Konstanten'!$E$8,0)+IF(AND(C655&gt;='Umrechnungskurse und Konstanten'!$C$9,C655&lt;='Umrechnungskurse und Konstanten'!$D$9),F655*'Umrechnungskurse und Konstanten'!$E$9,0)+IF(AND(C655&gt;='Umrechnungskurse und Konstanten'!$C$10,C655&lt;='Umrechnungskurse und Konstanten'!$D$10),F655*'Umrechnungskurse und Konstanten'!$E$10,0)+IF(AND(C655&gt;='Umrechnungskurse und Konstanten'!$C$11,C655&lt;='Umrechnungskurse und Konstanten'!$D$11),F655*'Umrechnungskurse und Konstanten'!$E$11,0)+IF(AND(C655&gt;='Umrechnungskurse und Konstanten'!$C$12,C655&lt;='Umrechnungskurse und Konstanten'!$D$12),F655*'Umrechnungskurse und Konstanten'!$E$12,0)+IF(AND(C655&gt;='Umrechnungskurse und Konstanten'!$C$13,C655&lt;='Umrechnungskurse und Konstanten'!$D$13),F655*'Umrechnungskurse und Konstanten'!$E$13,0)+IF(AND(C655&gt;='Umrechnungskurse und Konstanten'!$C$14,C655&lt;='Umrechnungskurse und Konstanten'!$D$14),F655*'Umrechnungskurse und Konstanten'!$E$14,0)+IF(AND(C655&gt;='Umrechnungskurse und Konstanten'!$C$15,C655&lt;='Umrechnungskurse und Konstanten'!$D$15),F655*'Umrechnungskurse und Konstanten'!$E$15,0)+IF(AND(C655&gt;='Umrechnungskurse und Konstanten'!$C$16,C655&lt;='Umrechnungskurse und Konstanten'!$D$16),F655*'Umrechnungskurse und Konstanten'!$E$16,0)</f>
        <v>0</v>
      </c>
      <c r="J655" s="43">
        <f t="shared" si="31"/>
        <v>0</v>
      </c>
      <c r="K655" s="43">
        <f t="shared" si="32"/>
        <v>0</v>
      </c>
      <c r="L655" s="69" t="str">
        <f>IF(OR(G655='Umrechnungskurse und Konstanten'!$E$21,G655='Umrechnungskurse und Konstanten'!$E$22,G655='Umrechnungskurse und Konstanten'!$E$23),"MwSt. Satz ok.","falsche/keine MwSt.")</f>
        <v>falsche/keine MwSt.</v>
      </c>
      <c r="M655" s="67" t="str">
        <f>IF(AND(C655&gt;='Umrechnungskurse und Konstanten'!$C$5,C655&lt;='Umrechnungskurse und Konstanten'!$D$7),"Periode ok.","falsche Periode")</f>
        <v>falsche Periode</v>
      </c>
    </row>
    <row r="656" spans="2:13" x14ac:dyDescent="0.3">
      <c r="B656" s="56"/>
      <c r="C656" s="38"/>
      <c r="D656" s="38"/>
      <c r="E656" s="45"/>
      <c r="F656" s="40"/>
      <c r="G656" s="52"/>
      <c r="H656" s="42">
        <f t="shared" si="30"/>
        <v>0</v>
      </c>
      <c r="I656" s="43">
        <f>IF(AND(C656&gt;='Umrechnungskurse und Konstanten'!$C$5,C656&lt;='Umrechnungskurse und Konstanten'!$D$5),F656*'Umrechnungskurse und Konstanten'!$E$5,0)+IF(AND(C656&gt;='Umrechnungskurse und Konstanten'!$C$6,C656&lt;='Umrechnungskurse und Konstanten'!$D$6),F656*'Umrechnungskurse und Konstanten'!$E$6,0)+IF(AND(C656&gt;='Umrechnungskurse und Konstanten'!$C$7,C656&lt;='Umrechnungskurse und Konstanten'!$D$7),F656*'Umrechnungskurse und Konstanten'!$E$7,0)+IF(AND(C656&gt;='Umrechnungskurse und Konstanten'!$C$8,C656&lt;='Umrechnungskurse und Konstanten'!$D$8),F656*'Umrechnungskurse und Konstanten'!$E$8,0)+IF(AND(C656&gt;='Umrechnungskurse und Konstanten'!$C$9,C656&lt;='Umrechnungskurse und Konstanten'!$D$9),F656*'Umrechnungskurse und Konstanten'!$E$9,0)+IF(AND(C656&gt;='Umrechnungskurse und Konstanten'!$C$10,C656&lt;='Umrechnungskurse und Konstanten'!$D$10),F656*'Umrechnungskurse und Konstanten'!$E$10,0)+IF(AND(C656&gt;='Umrechnungskurse und Konstanten'!$C$11,C656&lt;='Umrechnungskurse und Konstanten'!$D$11),F656*'Umrechnungskurse und Konstanten'!$E$11,0)+IF(AND(C656&gt;='Umrechnungskurse und Konstanten'!$C$12,C656&lt;='Umrechnungskurse und Konstanten'!$D$12),F656*'Umrechnungskurse und Konstanten'!$E$12,0)+IF(AND(C656&gt;='Umrechnungskurse und Konstanten'!$C$13,C656&lt;='Umrechnungskurse und Konstanten'!$D$13),F656*'Umrechnungskurse und Konstanten'!$E$13,0)+IF(AND(C656&gt;='Umrechnungskurse und Konstanten'!$C$14,C656&lt;='Umrechnungskurse und Konstanten'!$D$14),F656*'Umrechnungskurse und Konstanten'!$E$14,0)+IF(AND(C656&gt;='Umrechnungskurse und Konstanten'!$C$15,C656&lt;='Umrechnungskurse und Konstanten'!$D$15),F656*'Umrechnungskurse und Konstanten'!$E$15,0)+IF(AND(C656&gt;='Umrechnungskurse und Konstanten'!$C$16,C656&lt;='Umrechnungskurse und Konstanten'!$D$16),F656*'Umrechnungskurse und Konstanten'!$E$16,0)</f>
        <v>0</v>
      </c>
      <c r="J656" s="43">
        <f t="shared" si="31"/>
        <v>0</v>
      </c>
      <c r="K656" s="43">
        <f t="shared" si="32"/>
        <v>0</v>
      </c>
      <c r="L656" s="69" t="str">
        <f>IF(OR(G656='Umrechnungskurse und Konstanten'!$E$21,G656='Umrechnungskurse und Konstanten'!$E$22,G656='Umrechnungskurse und Konstanten'!$E$23),"MwSt. Satz ok.","falsche/keine MwSt.")</f>
        <v>falsche/keine MwSt.</v>
      </c>
      <c r="M656" s="67" t="str">
        <f>IF(AND(C656&gt;='Umrechnungskurse und Konstanten'!$C$5,C656&lt;='Umrechnungskurse und Konstanten'!$D$7),"Periode ok.","falsche Periode")</f>
        <v>falsche Periode</v>
      </c>
    </row>
    <row r="657" spans="2:13" x14ac:dyDescent="0.3">
      <c r="B657" s="56"/>
      <c r="C657" s="38"/>
      <c r="D657" s="38"/>
      <c r="E657" s="45"/>
      <c r="F657" s="40"/>
      <c r="G657" s="52"/>
      <c r="H657" s="42">
        <f t="shared" si="30"/>
        <v>0</v>
      </c>
      <c r="I657" s="43">
        <f>IF(AND(C657&gt;='Umrechnungskurse und Konstanten'!$C$5,C657&lt;='Umrechnungskurse und Konstanten'!$D$5),F657*'Umrechnungskurse und Konstanten'!$E$5,0)+IF(AND(C657&gt;='Umrechnungskurse und Konstanten'!$C$6,C657&lt;='Umrechnungskurse und Konstanten'!$D$6),F657*'Umrechnungskurse und Konstanten'!$E$6,0)+IF(AND(C657&gt;='Umrechnungskurse und Konstanten'!$C$7,C657&lt;='Umrechnungskurse und Konstanten'!$D$7),F657*'Umrechnungskurse und Konstanten'!$E$7,0)+IF(AND(C657&gt;='Umrechnungskurse und Konstanten'!$C$8,C657&lt;='Umrechnungskurse und Konstanten'!$D$8),F657*'Umrechnungskurse und Konstanten'!$E$8,0)+IF(AND(C657&gt;='Umrechnungskurse und Konstanten'!$C$9,C657&lt;='Umrechnungskurse und Konstanten'!$D$9),F657*'Umrechnungskurse und Konstanten'!$E$9,0)+IF(AND(C657&gt;='Umrechnungskurse und Konstanten'!$C$10,C657&lt;='Umrechnungskurse und Konstanten'!$D$10),F657*'Umrechnungskurse und Konstanten'!$E$10,0)+IF(AND(C657&gt;='Umrechnungskurse und Konstanten'!$C$11,C657&lt;='Umrechnungskurse und Konstanten'!$D$11),F657*'Umrechnungskurse und Konstanten'!$E$11,0)+IF(AND(C657&gt;='Umrechnungskurse und Konstanten'!$C$12,C657&lt;='Umrechnungskurse und Konstanten'!$D$12),F657*'Umrechnungskurse und Konstanten'!$E$12,0)+IF(AND(C657&gt;='Umrechnungskurse und Konstanten'!$C$13,C657&lt;='Umrechnungskurse und Konstanten'!$D$13),F657*'Umrechnungskurse und Konstanten'!$E$13,0)+IF(AND(C657&gt;='Umrechnungskurse und Konstanten'!$C$14,C657&lt;='Umrechnungskurse und Konstanten'!$D$14),F657*'Umrechnungskurse und Konstanten'!$E$14,0)+IF(AND(C657&gt;='Umrechnungskurse und Konstanten'!$C$15,C657&lt;='Umrechnungskurse und Konstanten'!$D$15),F657*'Umrechnungskurse und Konstanten'!$E$15,0)+IF(AND(C657&gt;='Umrechnungskurse und Konstanten'!$C$16,C657&lt;='Umrechnungskurse und Konstanten'!$D$16),F657*'Umrechnungskurse und Konstanten'!$E$16,0)</f>
        <v>0</v>
      </c>
      <c r="J657" s="43">
        <f t="shared" si="31"/>
        <v>0</v>
      </c>
      <c r="K657" s="43">
        <f t="shared" si="32"/>
        <v>0</v>
      </c>
      <c r="L657" s="69" t="str">
        <f>IF(OR(G657='Umrechnungskurse und Konstanten'!$E$21,G657='Umrechnungskurse und Konstanten'!$E$22,G657='Umrechnungskurse und Konstanten'!$E$23),"MwSt. Satz ok.","falsche/keine MwSt.")</f>
        <v>falsche/keine MwSt.</v>
      </c>
      <c r="M657" s="67" t="str">
        <f>IF(AND(C657&gt;='Umrechnungskurse und Konstanten'!$C$5,C657&lt;='Umrechnungskurse und Konstanten'!$D$7),"Periode ok.","falsche Periode")</f>
        <v>falsche Periode</v>
      </c>
    </row>
    <row r="658" spans="2:13" x14ac:dyDescent="0.3">
      <c r="B658" s="56"/>
      <c r="C658" s="38"/>
      <c r="D658" s="38"/>
      <c r="E658" s="45"/>
      <c r="F658" s="40"/>
      <c r="G658" s="52"/>
      <c r="H658" s="42">
        <f t="shared" si="30"/>
        <v>0</v>
      </c>
      <c r="I658" s="43">
        <f>IF(AND(C658&gt;='Umrechnungskurse und Konstanten'!$C$5,C658&lt;='Umrechnungskurse und Konstanten'!$D$5),F658*'Umrechnungskurse und Konstanten'!$E$5,0)+IF(AND(C658&gt;='Umrechnungskurse und Konstanten'!$C$6,C658&lt;='Umrechnungskurse und Konstanten'!$D$6),F658*'Umrechnungskurse und Konstanten'!$E$6,0)+IF(AND(C658&gt;='Umrechnungskurse und Konstanten'!$C$7,C658&lt;='Umrechnungskurse und Konstanten'!$D$7),F658*'Umrechnungskurse und Konstanten'!$E$7,0)+IF(AND(C658&gt;='Umrechnungskurse und Konstanten'!$C$8,C658&lt;='Umrechnungskurse und Konstanten'!$D$8),F658*'Umrechnungskurse und Konstanten'!$E$8,0)+IF(AND(C658&gt;='Umrechnungskurse und Konstanten'!$C$9,C658&lt;='Umrechnungskurse und Konstanten'!$D$9),F658*'Umrechnungskurse und Konstanten'!$E$9,0)+IF(AND(C658&gt;='Umrechnungskurse und Konstanten'!$C$10,C658&lt;='Umrechnungskurse und Konstanten'!$D$10),F658*'Umrechnungskurse und Konstanten'!$E$10,0)+IF(AND(C658&gt;='Umrechnungskurse und Konstanten'!$C$11,C658&lt;='Umrechnungskurse und Konstanten'!$D$11),F658*'Umrechnungskurse und Konstanten'!$E$11,0)+IF(AND(C658&gt;='Umrechnungskurse und Konstanten'!$C$12,C658&lt;='Umrechnungskurse und Konstanten'!$D$12),F658*'Umrechnungskurse und Konstanten'!$E$12,0)+IF(AND(C658&gt;='Umrechnungskurse und Konstanten'!$C$13,C658&lt;='Umrechnungskurse und Konstanten'!$D$13),F658*'Umrechnungskurse und Konstanten'!$E$13,0)+IF(AND(C658&gt;='Umrechnungskurse und Konstanten'!$C$14,C658&lt;='Umrechnungskurse und Konstanten'!$D$14),F658*'Umrechnungskurse und Konstanten'!$E$14,0)+IF(AND(C658&gt;='Umrechnungskurse und Konstanten'!$C$15,C658&lt;='Umrechnungskurse und Konstanten'!$D$15),F658*'Umrechnungskurse und Konstanten'!$E$15,0)+IF(AND(C658&gt;='Umrechnungskurse und Konstanten'!$C$16,C658&lt;='Umrechnungskurse und Konstanten'!$D$16),F658*'Umrechnungskurse und Konstanten'!$E$16,0)</f>
        <v>0</v>
      </c>
      <c r="J658" s="43">
        <f t="shared" si="31"/>
        <v>0</v>
      </c>
      <c r="K658" s="43">
        <f t="shared" si="32"/>
        <v>0</v>
      </c>
      <c r="L658" s="69" t="str">
        <f>IF(OR(G658='Umrechnungskurse und Konstanten'!$E$21,G658='Umrechnungskurse und Konstanten'!$E$22,G658='Umrechnungskurse und Konstanten'!$E$23),"MwSt. Satz ok.","falsche/keine MwSt.")</f>
        <v>falsche/keine MwSt.</v>
      </c>
      <c r="M658" s="67" t="str">
        <f>IF(AND(C658&gt;='Umrechnungskurse und Konstanten'!$C$5,C658&lt;='Umrechnungskurse und Konstanten'!$D$7),"Periode ok.","falsche Periode")</f>
        <v>falsche Periode</v>
      </c>
    </row>
    <row r="659" spans="2:13" x14ac:dyDescent="0.3">
      <c r="B659" s="56"/>
      <c r="C659" s="38"/>
      <c r="D659" s="38"/>
      <c r="E659" s="45"/>
      <c r="F659" s="40"/>
      <c r="G659" s="52"/>
      <c r="H659" s="42">
        <f t="shared" si="30"/>
        <v>0</v>
      </c>
      <c r="I659" s="43">
        <f>IF(AND(C659&gt;='Umrechnungskurse und Konstanten'!$C$5,C659&lt;='Umrechnungskurse und Konstanten'!$D$5),F659*'Umrechnungskurse und Konstanten'!$E$5,0)+IF(AND(C659&gt;='Umrechnungskurse und Konstanten'!$C$6,C659&lt;='Umrechnungskurse und Konstanten'!$D$6),F659*'Umrechnungskurse und Konstanten'!$E$6,0)+IF(AND(C659&gt;='Umrechnungskurse und Konstanten'!$C$7,C659&lt;='Umrechnungskurse und Konstanten'!$D$7),F659*'Umrechnungskurse und Konstanten'!$E$7,0)+IF(AND(C659&gt;='Umrechnungskurse und Konstanten'!$C$8,C659&lt;='Umrechnungskurse und Konstanten'!$D$8),F659*'Umrechnungskurse und Konstanten'!$E$8,0)+IF(AND(C659&gt;='Umrechnungskurse und Konstanten'!$C$9,C659&lt;='Umrechnungskurse und Konstanten'!$D$9),F659*'Umrechnungskurse und Konstanten'!$E$9,0)+IF(AND(C659&gt;='Umrechnungskurse und Konstanten'!$C$10,C659&lt;='Umrechnungskurse und Konstanten'!$D$10),F659*'Umrechnungskurse und Konstanten'!$E$10,0)+IF(AND(C659&gt;='Umrechnungskurse und Konstanten'!$C$11,C659&lt;='Umrechnungskurse und Konstanten'!$D$11),F659*'Umrechnungskurse und Konstanten'!$E$11,0)+IF(AND(C659&gt;='Umrechnungskurse und Konstanten'!$C$12,C659&lt;='Umrechnungskurse und Konstanten'!$D$12),F659*'Umrechnungskurse und Konstanten'!$E$12,0)+IF(AND(C659&gt;='Umrechnungskurse und Konstanten'!$C$13,C659&lt;='Umrechnungskurse und Konstanten'!$D$13),F659*'Umrechnungskurse und Konstanten'!$E$13,0)+IF(AND(C659&gt;='Umrechnungskurse und Konstanten'!$C$14,C659&lt;='Umrechnungskurse und Konstanten'!$D$14),F659*'Umrechnungskurse und Konstanten'!$E$14,0)+IF(AND(C659&gt;='Umrechnungskurse und Konstanten'!$C$15,C659&lt;='Umrechnungskurse und Konstanten'!$D$15),F659*'Umrechnungskurse und Konstanten'!$E$15,0)+IF(AND(C659&gt;='Umrechnungskurse und Konstanten'!$C$16,C659&lt;='Umrechnungskurse und Konstanten'!$D$16),F659*'Umrechnungskurse und Konstanten'!$E$16,0)</f>
        <v>0</v>
      </c>
      <c r="J659" s="43">
        <f t="shared" si="31"/>
        <v>0</v>
      </c>
      <c r="K659" s="43">
        <f t="shared" si="32"/>
        <v>0</v>
      </c>
      <c r="L659" s="69" t="str">
        <f>IF(OR(G659='Umrechnungskurse und Konstanten'!$E$21,G659='Umrechnungskurse und Konstanten'!$E$22,G659='Umrechnungskurse und Konstanten'!$E$23),"MwSt. Satz ok.","falsche/keine MwSt.")</f>
        <v>falsche/keine MwSt.</v>
      </c>
      <c r="M659" s="67" t="str">
        <f>IF(AND(C659&gt;='Umrechnungskurse und Konstanten'!$C$5,C659&lt;='Umrechnungskurse und Konstanten'!$D$7),"Periode ok.","falsche Periode")</f>
        <v>falsche Periode</v>
      </c>
    </row>
    <row r="660" spans="2:13" x14ac:dyDescent="0.3">
      <c r="B660" s="56"/>
      <c r="C660" s="38"/>
      <c r="D660" s="38"/>
      <c r="E660" s="45"/>
      <c r="F660" s="40"/>
      <c r="G660" s="52"/>
      <c r="H660" s="42">
        <f t="shared" si="30"/>
        <v>0</v>
      </c>
      <c r="I660" s="43">
        <f>IF(AND(C660&gt;='Umrechnungskurse und Konstanten'!$C$5,C660&lt;='Umrechnungskurse und Konstanten'!$D$5),F660*'Umrechnungskurse und Konstanten'!$E$5,0)+IF(AND(C660&gt;='Umrechnungskurse und Konstanten'!$C$6,C660&lt;='Umrechnungskurse und Konstanten'!$D$6),F660*'Umrechnungskurse und Konstanten'!$E$6,0)+IF(AND(C660&gt;='Umrechnungskurse und Konstanten'!$C$7,C660&lt;='Umrechnungskurse und Konstanten'!$D$7),F660*'Umrechnungskurse und Konstanten'!$E$7,0)+IF(AND(C660&gt;='Umrechnungskurse und Konstanten'!$C$8,C660&lt;='Umrechnungskurse und Konstanten'!$D$8),F660*'Umrechnungskurse und Konstanten'!$E$8,0)+IF(AND(C660&gt;='Umrechnungskurse und Konstanten'!$C$9,C660&lt;='Umrechnungskurse und Konstanten'!$D$9),F660*'Umrechnungskurse und Konstanten'!$E$9,0)+IF(AND(C660&gt;='Umrechnungskurse und Konstanten'!$C$10,C660&lt;='Umrechnungskurse und Konstanten'!$D$10),F660*'Umrechnungskurse und Konstanten'!$E$10,0)+IF(AND(C660&gt;='Umrechnungskurse und Konstanten'!$C$11,C660&lt;='Umrechnungskurse und Konstanten'!$D$11),F660*'Umrechnungskurse und Konstanten'!$E$11,0)+IF(AND(C660&gt;='Umrechnungskurse und Konstanten'!$C$12,C660&lt;='Umrechnungskurse und Konstanten'!$D$12),F660*'Umrechnungskurse und Konstanten'!$E$12,0)+IF(AND(C660&gt;='Umrechnungskurse und Konstanten'!$C$13,C660&lt;='Umrechnungskurse und Konstanten'!$D$13),F660*'Umrechnungskurse und Konstanten'!$E$13,0)+IF(AND(C660&gt;='Umrechnungskurse und Konstanten'!$C$14,C660&lt;='Umrechnungskurse und Konstanten'!$D$14),F660*'Umrechnungskurse und Konstanten'!$E$14,0)+IF(AND(C660&gt;='Umrechnungskurse und Konstanten'!$C$15,C660&lt;='Umrechnungskurse und Konstanten'!$D$15),F660*'Umrechnungskurse und Konstanten'!$E$15,0)+IF(AND(C660&gt;='Umrechnungskurse und Konstanten'!$C$16,C660&lt;='Umrechnungskurse und Konstanten'!$D$16),F660*'Umrechnungskurse und Konstanten'!$E$16,0)</f>
        <v>0</v>
      </c>
      <c r="J660" s="43">
        <f t="shared" si="31"/>
        <v>0</v>
      </c>
      <c r="K660" s="43">
        <f t="shared" si="32"/>
        <v>0</v>
      </c>
      <c r="L660" s="69" t="str">
        <f>IF(OR(G660='Umrechnungskurse und Konstanten'!$E$21,G660='Umrechnungskurse und Konstanten'!$E$22,G660='Umrechnungskurse und Konstanten'!$E$23),"MwSt. Satz ok.","falsche/keine MwSt.")</f>
        <v>falsche/keine MwSt.</v>
      </c>
      <c r="M660" s="67" t="str">
        <f>IF(AND(C660&gt;='Umrechnungskurse und Konstanten'!$C$5,C660&lt;='Umrechnungskurse und Konstanten'!$D$7),"Periode ok.","falsche Periode")</f>
        <v>falsche Periode</v>
      </c>
    </row>
    <row r="661" spans="2:13" x14ac:dyDescent="0.3">
      <c r="B661" s="56"/>
      <c r="C661" s="38"/>
      <c r="D661" s="38"/>
      <c r="E661" s="45"/>
      <c r="F661" s="40"/>
      <c r="G661" s="52"/>
      <c r="H661" s="42">
        <f t="shared" si="30"/>
        <v>0</v>
      </c>
      <c r="I661" s="43">
        <f>IF(AND(C661&gt;='Umrechnungskurse und Konstanten'!$C$5,C661&lt;='Umrechnungskurse und Konstanten'!$D$5),F661*'Umrechnungskurse und Konstanten'!$E$5,0)+IF(AND(C661&gt;='Umrechnungskurse und Konstanten'!$C$6,C661&lt;='Umrechnungskurse und Konstanten'!$D$6),F661*'Umrechnungskurse und Konstanten'!$E$6,0)+IF(AND(C661&gt;='Umrechnungskurse und Konstanten'!$C$7,C661&lt;='Umrechnungskurse und Konstanten'!$D$7),F661*'Umrechnungskurse und Konstanten'!$E$7,0)+IF(AND(C661&gt;='Umrechnungskurse und Konstanten'!$C$8,C661&lt;='Umrechnungskurse und Konstanten'!$D$8),F661*'Umrechnungskurse und Konstanten'!$E$8,0)+IF(AND(C661&gt;='Umrechnungskurse und Konstanten'!$C$9,C661&lt;='Umrechnungskurse und Konstanten'!$D$9),F661*'Umrechnungskurse und Konstanten'!$E$9,0)+IF(AND(C661&gt;='Umrechnungskurse und Konstanten'!$C$10,C661&lt;='Umrechnungskurse und Konstanten'!$D$10),F661*'Umrechnungskurse und Konstanten'!$E$10,0)+IF(AND(C661&gt;='Umrechnungskurse und Konstanten'!$C$11,C661&lt;='Umrechnungskurse und Konstanten'!$D$11),F661*'Umrechnungskurse und Konstanten'!$E$11,0)+IF(AND(C661&gt;='Umrechnungskurse und Konstanten'!$C$12,C661&lt;='Umrechnungskurse und Konstanten'!$D$12),F661*'Umrechnungskurse und Konstanten'!$E$12,0)+IF(AND(C661&gt;='Umrechnungskurse und Konstanten'!$C$13,C661&lt;='Umrechnungskurse und Konstanten'!$D$13),F661*'Umrechnungskurse und Konstanten'!$E$13,0)+IF(AND(C661&gt;='Umrechnungskurse und Konstanten'!$C$14,C661&lt;='Umrechnungskurse und Konstanten'!$D$14),F661*'Umrechnungskurse und Konstanten'!$E$14,0)+IF(AND(C661&gt;='Umrechnungskurse und Konstanten'!$C$15,C661&lt;='Umrechnungskurse und Konstanten'!$D$15),F661*'Umrechnungskurse und Konstanten'!$E$15,0)+IF(AND(C661&gt;='Umrechnungskurse und Konstanten'!$C$16,C661&lt;='Umrechnungskurse und Konstanten'!$D$16),F661*'Umrechnungskurse und Konstanten'!$E$16,0)</f>
        <v>0</v>
      </c>
      <c r="J661" s="43">
        <f t="shared" si="31"/>
        <v>0</v>
      </c>
      <c r="K661" s="43">
        <f t="shared" si="32"/>
        <v>0</v>
      </c>
      <c r="L661" s="69" t="str">
        <f>IF(OR(G661='Umrechnungskurse und Konstanten'!$E$21,G661='Umrechnungskurse und Konstanten'!$E$22,G661='Umrechnungskurse und Konstanten'!$E$23),"MwSt. Satz ok.","falsche/keine MwSt.")</f>
        <v>falsche/keine MwSt.</v>
      </c>
      <c r="M661" s="67" t="str">
        <f>IF(AND(C661&gt;='Umrechnungskurse und Konstanten'!$C$5,C661&lt;='Umrechnungskurse und Konstanten'!$D$7),"Periode ok.","falsche Periode")</f>
        <v>falsche Periode</v>
      </c>
    </row>
    <row r="662" spans="2:13" x14ac:dyDescent="0.3">
      <c r="B662" s="56"/>
      <c r="C662" s="38"/>
      <c r="D662" s="38"/>
      <c r="E662" s="45"/>
      <c r="F662" s="40"/>
      <c r="G662" s="52"/>
      <c r="H662" s="42">
        <f t="shared" si="30"/>
        <v>0</v>
      </c>
      <c r="I662" s="43">
        <f>IF(AND(C662&gt;='Umrechnungskurse und Konstanten'!$C$5,C662&lt;='Umrechnungskurse und Konstanten'!$D$5),F662*'Umrechnungskurse und Konstanten'!$E$5,0)+IF(AND(C662&gt;='Umrechnungskurse und Konstanten'!$C$6,C662&lt;='Umrechnungskurse und Konstanten'!$D$6),F662*'Umrechnungskurse und Konstanten'!$E$6,0)+IF(AND(C662&gt;='Umrechnungskurse und Konstanten'!$C$7,C662&lt;='Umrechnungskurse und Konstanten'!$D$7),F662*'Umrechnungskurse und Konstanten'!$E$7,0)+IF(AND(C662&gt;='Umrechnungskurse und Konstanten'!$C$8,C662&lt;='Umrechnungskurse und Konstanten'!$D$8),F662*'Umrechnungskurse und Konstanten'!$E$8,0)+IF(AND(C662&gt;='Umrechnungskurse und Konstanten'!$C$9,C662&lt;='Umrechnungskurse und Konstanten'!$D$9),F662*'Umrechnungskurse und Konstanten'!$E$9,0)+IF(AND(C662&gt;='Umrechnungskurse und Konstanten'!$C$10,C662&lt;='Umrechnungskurse und Konstanten'!$D$10),F662*'Umrechnungskurse und Konstanten'!$E$10,0)+IF(AND(C662&gt;='Umrechnungskurse und Konstanten'!$C$11,C662&lt;='Umrechnungskurse und Konstanten'!$D$11),F662*'Umrechnungskurse und Konstanten'!$E$11,0)+IF(AND(C662&gt;='Umrechnungskurse und Konstanten'!$C$12,C662&lt;='Umrechnungskurse und Konstanten'!$D$12),F662*'Umrechnungskurse und Konstanten'!$E$12,0)+IF(AND(C662&gt;='Umrechnungskurse und Konstanten'!$C$13,C662&lt;='Umrechnungskurse und Konstanten'!$D$13),F662*'Umrechnungskurse und Konstanten'!$E$13,0)+IF(AND(C662&gt;='Umrechnungskurse und Konstanten'!$C$14,C662&lt;='Umrechnungskurse und Konstanten'!$D$14),F662*'Umrechnungskurse und Konstanten'!$E$14,0)+IF(AND(C662&gt;='Umrechnungskurse und Konstanten'!$C$15,C662&lt;='Umrechnungskurse und Konstanten'!$D$15),F662*'Umrechnungskurse und Konstanten'!$E$15,0)+IF(AND(C662&gt;='Umrechnungskurse und Konstanten'!$C$16,C662&lt;='Umrechnungskurse und Konstanten'!$D$16),F662*'Umrechnungskurse und Konstanten'!$E$16,0)</f>
        <v>0</v>
      </c>
      <c r="J662" s="43">
        <f t="shared" si="31"/>
        <v>0</v>
      </c>
      <c r="K662" s="43">
        <f t="shared" si="32"/>
        <v>0</v>
      </c>
      <c r="L662" s="69" t="str">
        <f>IF(OR(G662='Umrechnungskurse und Konstanten'!$E$21,G662='Umrechnungskurse und Konstanten'!$E$22,G662='Umrechnungskurse und Konstanten'!$E$23),"MwSt. Satz ok.","falsche/keine MwSt.")</f>
        <v>falsche/keine MwSt.</v>
      </c>
      <c r="M662" s="67" t="str">
        <f>IF(AND(C662&gt;='Umrechnungskurse und Konstanten'!$C$5,C662&lt;='Umrechnungskurse und Konstanten'!$D$7),"Periode ok.","falsche Periode")</f>
        <v>falsche Periode</v>
      </c>
    </row>
    <row r="663" spans="2:13" x14ac:dyDescent="0.3">
      <c r="B663" s="56"/>
      <c r="C663" s="38"/>
      <c r="D663" s="38"/>
      <c r="E663" s="45"/>
      <c r="F663" s="40"/>
      <c r="G663" s="52"/>
      <c r="H663" s="42">
        <f t="shared" si="30"/>
        <v>0</v>
      </c>
      <c r="I663" s="43">
        <f>IF(AND(C663&gt;='Umrechnungskurse und Konstanten'!$C$5,C663&lt;='Umrechnungskurse und Konstanten'!$D$5),F663*'Umrechnungskurse und Konstanten'!$E$5,0)+IF(AND(C663&gt;='Umrechnungskurse und Konstanten'!$C$6,C663&lt;='Umrechnungskurse und Konstanten'!$D$6),F663*'Umrechnungskurse und Konstanten'!$E$6,0)+IF(AND(C663&gt;='Umrechnungskurse und Konstanten'!$C$7,C663&lt;='Umrechnungskurse und Konstanten'!$D$7),F663*'Umrechnungskurse und Konstanten'!$E$7,0)+IF(AND(C663&gt;='Umrechnungskurse und Konstanten'!$C$8,C663&lt;='Umrechnungskurse und Konstanten'!$D$8),F663*'Umrechnungskurse und Konstanten'!$E$8,0)+IF(AND(C663&gt;='Umrechnungskurse und Konstanten'!$C$9,C663&lt;='Umrechnungskurse und Konstanten'!$D$9),F663*'Umrechnungskurse und Konstanten'!$E$9,0)+IF(AND(C663&gt;='Umrechnungskurse und Konstanten'!$C$10,C663&lt;='Umrechnungskurse und Konstanten'!$D$10),F663*'Umrechnungskurse und Konstanten'!$E$10,0)+IF(AND(C663&gt;='Umrechnungskurse und Konstanten'!$C$11,C663&lt;='Umrechnungskurse und Konstanten'!$D$11),F663*'Umrechnungskurse und Konstanten'!$E$11,0)+IF(AND(C663&gt;='Umrechnungskurse und Konstanten'!$C$12,C663&lt;='Umrechnungskurse und Konstanten'!$D$12),F663*'Umrechnungskurse und Konstanten'!$E$12,0)+IF(AND(C663&gt;='Umrechnungskurse und Konstanten'!$C$13,C663&lt;='Umrechnungskurse und Konstanten'!$D$13),F663*'Umrechnungskurse und Konstanten'!$E$13,0)+IF(AND(C663&gt;='Umrechnungskurse und Konstanten'!$C$14,C663&lt;='Umrechnungskurse und Konstanten'!$D$14),F663*'Umrechnungskurse und Konstanten'!$E$14,0)+IF(AND(C663&gt;='Umrechnungskurse und Konstanten'!$C$15,C663&lt;='Umrechnungskurse und Konstanten'!$D$15),F663*'Umrechnungskurse und Konstanten'!$E$15,0)+IF(AND(C663&gt;='Umrechnungskurse und Konstanten'!$C$16,C663&lt;='Umrechnungskurse und Konstanten'!$D$16),F663*'Umrechnungskurse und Konstanten'!$E$16,0)</f>
        <v>0</v>
      </c>
      <c r="J663" s="43">
        <f t="shared" si="31"/>
        <v>0</v>
      </c>
      <c r="K663" s="43">
        <f t="shared" si="32"/>
        <v>0</v>
      </c>
      <c r="L663" s="69" t="str">
        <f>IF(OR(G663='Umrechnungskurse und Konstanten'!$E$21,G663='Umrechnungskurse und Konstanten'!$E$22,G663='Umrechnungskurse und Konstanten'!$E$23),"MwSt. Satz ok.","falsche/keine MwSt.")</f>
        <v>falsche/keine MwSt.</v>
      </c>
      <c r="M663" s="67" t="str">
        <f>IF(AND(C663&gt;='Umrechnungskurse und Konstanten'!$C$5,C663&lt;='Umrechnungskurse und Konstanten'!$D$7),"Periode ok.","falsche Periode")</f>
        <v>falsche Periode</v>
      </c>
    </row>
    <row r="664" spans="2:13" x14ac:dyDescent="0.3">
      <c r="B664" s="56"/>
      <c r="C664" s="38"/>
      <c r="D664" s="38"/>
      <c r="E664" s="45"/>
      <c r="F664" s="40"/>
      <c r="G664" s="52"/>
      <c r="H664" s="42">
        <f t="shared" si="30"/>
        <v>0</v>
      </c>
      <c r="I664" s="43">
        <f>IF(AND(C664&gt;='Umrechnungskurse und Konstanten'!$C$5,C664&lt;='Umrechnungskurse und Konstanten'!$D$5),F664*'Umrechnungskurse und Konstanten'!$E$5,0)+IF(AND(C664&gt;='Umrechnungskurse und Konstanten'!$C$6,C664&lt;='Umrechnungskurse und Konstanten'!$D$6),F664*'Umrechnungskurse und Konstanten'!$E$6,0)+IF(AND(C664&gt;='Umrechnungskurse und Konstanten'!$C$7,C664&lt;='Umrechnungskurse und Konstanten'!$D$7),F664*'Umrechnungskurse und Konstanten'!$E$7,0)+IF(AND(C664&gt;='Umrechnungskurse und Konstanten'!$C$8,C664&lt;='Umrechnungskurse und Konstanten'!$D$8),F664*'Umrechnungskurse und Konstanten'!$E$8,0)+IF(AND(C664&gt;='Umrechnungskurse und Konstanten'!$C$9,C664&lt;='Umrechnungskurse und Konstanten'!$D$9),F664*'Umrechnungskurse und Konstanten'!$E$9,0)+IF(AND(C664&gt;='Umrechnungskurse und Konstanten'!$C$10,C664&lt;='Umrechnungskurse und Konstanten'!$D$10),F664*'Umrechnungskurse und Konstanten'!$E$10,0)+IF(AND(C664&gt;='Umrechnungskurse und Konstanten'!$C$11,C664&lt;='Umrechnungskurse und Konstanten'!$D$11),F664*'Umrechnungskurse und Konstanten'!$E$11,0)+IF(AND(C664&gt;='Umrechnungskurse und Konstanten'!$C$12,C664&lt;='Umrechnungskurse und Konstanten'!$D$12),F664*'Umrechnungskurse und Konstanten'!$E$12,0)+IF(AND(C664&gt;='Umrechnungskurse und Konstanten'!$C$13,C664&lt;='Umrechnungskurse und Konstanten'!$D$13),F664*'Umrechnungskurse und Konstanten'!$E$13,0)+IF(AND(C664&gt;='Umrechnungskurse und Konstanten'!$C$14,C664&lt;='Umrechnungskurse und Konstanten'!$D$14),F664*'Umrechnungskurse und Konstanten'!$E$14,0)+IF(AND(C664&gt;='Umrechnungskurse und Konstanten'!$C$15,C664&lt;='Umrechnungskurse und Konstanten'!$D$15),F664*'Umrechnungskurse und Konstanten'!$E$15,0)+IF(AND(C664&gt;='Umrechnungskurse und Konstanten'!$C$16,C664&lt;='Umrechnungskurse und Konstanten'!$D$16),F664*'Umrechnungskurse und Konstanten'!$E$16,0)</f>
        <v>0</v>
      </c>
      <c r="J664" s="43">
        <f t="shared" si="31"/>
        <v>0</v>
      </c>
      <c r="K664" s="43">
        <f t="shared" si="32"/>
        <v>0</v>
      </c>
      <c r="L664" s="69" t="str">
        <f>IF(OR(G664='Umrechnungskurse und Konstanten'!$E$21,G664='Umrechnungskurse und Konstanten'!$E$22,G664='Umrechnungskurse und Konstanten'!$E$23),"MwSt. Satz ok.","falsche/keine MwSt.")</f>
        <v>falsche/keine MwSt.</v>
      </c>
      <c r="M664" s="67" t="str">
        <f>IF(AND(C664&gt;='Umrechnungskurse und Konstanten'!$C$5,C664&lt;='Umrechnungskurse und Konstanten'!$D$7),"Periode ok.","falsche Periode")</f>
        <v>falsche Periode</v>
      </c>
    </row>
    <row r="665" spans="2:13" x14ac:dyDescent="0.3">
      <c r="B665" s="56"/>
      <c r="C665" s="38"/>
      <c r="D665" s="38"/>
      <c r="E665" s="45"/>
      <c r="F665" s="40"/>
      <c r="G665" s="52"/>
      <c r="H665" s="42">
        <f t="shared" si="30"/>
        <v>0</v>
      </c>
      <c r="I665" s="43">
        <f>IF(AND(C665&gt;='Umrechnungskurse und Konstanten'!$C$5,C665&lt;='Umrechnungskurse und Konstanten'!$D$5),F665*'Umrechnungskurse und Konstanten'!$E$5,0)+IF(AND(C665&gt;='Umrechnungskurse und Konstanten'!$C$6,C665&lt;='Umrechnungskurse und Konstanten'!$D$6),F665*'Umrechnungskurse und Konstanten'!$E$6,0)+IF(AND(C665&gt;='Umrechnungskurse und Konstanten'!$C$7,C665&lt;='Umrechnungskurse und Konstanten'!$D$7),F665*'Umrechnungskurse und Konstanten'!$E$7,0)+IF(AND(C665&gt;='Umrechnungskurse und Konstanten'!$C$8,C665&lt;='Umrechnungskurse und Konstanten'!$D$8),F665*'Umrechnungskurse und Konstanten'!$E$8,0)+IF(AND(C665&gt;='Umrechnungskurse und Konstanten'!$C$9,C665&lt;='Umrechnungskurse und Konstanten'!$D$9),F665*'Umrechnungskurse und Konstanten'!$E$9,0)+IF(AND(C665&gt;='Umrechnungskurse und Konstanten'!$C$10,C665&lt;='Umrechnungskurse und Konstanten'!$D$10),F665*'Umrechnungskurse und Konstanten'!$E$10,0)+IF(AND(C665&gt;='Umrechnungskurse und Konstanten'!$C$11,C665&lt;='Umrechnungskurse und Konstanten'!$D$11),F665*'Umrechnungskurse und Konstanten'!$E$11,0)+IF(AND(C665&gt;='Umrechnungskurse und Konstanten'!$C$12,C665&lt;='Umrechnungskurse und Konstanten'!$D$12),F665*'Umrechnungskurse und Konstanten'!$E$12,0)+IF(AND(C665&gt;='Umrechnungskurse und Konstanten'!$C$13,C665&lt;='Umrechnungskurse und Konstanten'!$D$13),F665*'Umrechnungskurse und Konstanten'!$E$13,0)+IF(AND(C665&gt;='Umrechnungskurse und Konstanten'!$C$14,C665&lt;='Umrechnungskurse und Konstanten'!$D$14),F665*'Umrechnungskurse und Konstanten'!$E$14,0)+IF(AND(C665&gt;='Umrechnungskurse und Konstanten'!$C$15,C665&lt;='Umrechnungskurse und Konstanten'!$D$15),F665*'Umrechnungskurse und Konstanten'!$E$15,0)+IF(AND(C665&gt;='Umrechnungskurse und Konstanten'!$C$16,C665&lt;='Umrechnungskurse und Konstanten'!$D$16),F665*'Umrechnungskurse und Konstanten'!$E$16,0)</f>
        <v>0</v>
      </c>
      <c r="J665" s="43">
        <f t="shared" si="31"/>
        <v>0</v>
      </c>
      <c r="K665" s="43">
        <f t="shared" si="32"/>
        <v>0</v>
      </c>
      <c r="L665" s="69" t="str">
        <f>IF(OR(G665='Umrechnungskurse und Konstanten'!$E$21,G665='Umrechnungskurse und Konstanten'!$E$22,G665='Umrechnungskurse und Konstanten'!$E$23),"MwSt. Satz ok.","falsche/keine MwSt.")</f>
        <v>falsche/keine MwSt.</v>
      </c>
      <c r="M665" s="67" t="str">
        <f>IF(AND(C665&gt;='Umrechnungskurse und Konstanten'!$C$5,C665&lt;='Umrechnungskurse und Konstanten'!$D$7),"Periode ok.","falsche Periode")</f>
        <v>falsche Periode</v>
      </c>
    </row>
    <row r="666" spans="2:13" x14ac:dyDescent="0.3">
      <c r="B666" s="56"/>
      <c r="C666" s="38"/>
      <c r="D666" s="38"/>
      <c r="E666" s="45"/>
      <c r="F666" s="40"/>
      <c r="G666" s="52"/>
      <c r="H666" s="42">
        <f t="shared" si="30"/>
        <v>0</v>
      </c>
      <c r="I666" s="43">
        <f>IF(AND(C666&gt;='Umrechnungskurse und Konstanten'!$C$5,C666&lt;='Umrechnungskurse und Konstanten'!$D$5),F666*'Umrechnungskurse und Konstanten'!$E$5,0)+IF(AND(C666&gt;='Umrechnungskurse und Konstanten'!$C$6,C666&lt;='Umrechnungskurse und Konstanten'!$D$6),F666*'Umrechnungskurse und Konstanten'!$E$6,0)+IF(AND(C666&gt;='Umrechnungskurse und Konstanten'!$C$7,C666&lt;='Umrechnungskurse und Konstanten'!$D$7),F666*'Umrechnungskurse und Konstanten'!$E$7,0)+IF(AND(C666&gt;='Umrechnungskurse und Konstanten'!$C$8,C666&lt;='Umrechnungskurse und Konstanten'!$D$8),F666*'Umrechnungskurse und Konstanten'!$E$8,0)+IF(AND(C666&gt;='Umrechnungskurse und Konstanten'!$C$9,C666&lt;='Umrechnungskurse und Konstanten'!$D$9),F666*'Umrechnungskurse und Konstanten'!$E$9,0)+IF(AND(C666&gt;='Umrechnungskurse und Konstanten'!$C$10,C666&lt;='Umrechnungskurse und Konstanten'!$D$10),F666*'Umrechnungskurse und Konstanten'!$E$10,0)+IF(AND(C666&gt;='Umrechnungskurse und Konstanten'!$C$11,C666&lt;='Umrechnungskurse und Konstanten'!$D$11),F666*'Umrechnungskurse und Konstanten'!$E$11,0)+IF(AND(C666&gt;='Umrechnungskurse und Konstanten'!$C$12,C666&lt;='Umrechnungskurse und Konstanten'!$D$12),F666*'Umrechnungskurse und Konstanten'!$E$12,0)+IF(AND(C666&gt;='Umrechnungskurse und Konstanten'!$C$13,C666&lt;='Umrechnungskurse und Konstanten'!$D$13),F666*'Umrechnungskurse und Konstanten'!$E$13,0)+IF(AND(C666&gt;='Umrechnungskurse und Konstanten'!$C$14,C666&lt;='Umrechnungskurse und Konstanten'!$D$14),F666*'Umrechnungskurse und Konstanten'!$E$14,0)+IF(AND(C666&gt;='Umrechnungskurse und Konstanten'!$C$15,C666&lt;='Umrechnungskurse und Konstanten'!$D$15),F666*'Umrechnungskurse und Konstanten'!$E$15,0)+IF(AND(C666&gt;='Umrechnungskurse und Konstanten'!$C$16,C666&lt;='Umrechnungskurse und Konstanten'!$D$16),F666*'Umrechnungskurse und Konstanten'!$E$16,0)</f>
        <v>0</v>
      </c>
      <c r="J666" s="43">
        <f t="shared" si="31"/>
        <v>0</v>
      </c>
      <c r="K666" s="43">
        <f t="shared" si="32"/>
        <v>0</v>
      </c>
      <c r="L666" s="69" t="str">
        <f>IF(OR(G666='Umrechnungskurse und Konstanten'!$E$21,G666='Umrechnungskurse und Konstanten'!$E$22,G666='Umrechnungskurse und Konstanten'!$E$23),"MwSt. Satz ok.","falsche/keine MwSt.")</f>
        <v>falsche/keine MwSt.</v>
      </c>
      <c r="M666" s="67" t="str">
        <f>IF(AND(C666&gt;='Umrechnungskurse und Konstanten'!$C$5,C666&lt;='Umrechnungskurse und Konstanten'!$D$7),"Periode ok.","falsche Periode")</f>
        <v>falsche Periode</v>
      </c>
    </row>
    <row r="667" spans="2:13" x14ac:dyDescent="0.3">
      <c r="B667" s="56"/>
      <c r="C667" s="38"/>
      <c r="D667" s="38"/>
      <c r="E667" s="45"/>
      <c r="F667" s="40"/>
      <c r="G667" s="52"/>
      <c r="H667" s="42">
        <f t="shared" si="30"/>
        <v>0</v>
      </c>
      <c r="I667" s="43">
        <f>IF(AND(C667&gt;='Umrechnungskurse und Konstanten'!$C$5,C667&lt;='Umrechnungskurse und Konstanten'!$D$5),F667*'Umrechnungskurse und Konstanten'!$E$5,0)+IF(AND(C667&gt;='Umrechnungskurse und Konstanten'!$C$6,C667&lt;='Umrechnungskurse und Konstanten'!$D$6),F667*'Umrechnungskurse und Konstanten'!$E$6,0)+IF(AND(C667&gt;='Umrechnungskurse und Konstanten'!$C$7,C667&lt;='Umrechnungskurse und Konstanten'!$D$7),F667*'Umrechnungskurse und Konstanten'!$E$7,0)+IF(AND(C667&gt;='Umrechnungskurse und Konstanten'!$C$8,C667&lt;='Umrechnungskurse und Konstanten'!$D$8),F667*'Umrechnungskurse und Konstanten'!$E$8,0)+IF(AND(C667&gt;='Umrechnungskurse und Konstanten'!$C$9,C667&lt;='Umrechnungskurse und Konstanten'!$D$9),F667*'Umrechnungskurse und Konstanten'!$E$9,0)+IF(AND(C667&gt;='Umrechnungskurse und Konstanten'!$C$10,C667&lt;='Umrechnungskurse und Konstanten'!$D$10),F667*'Umrechnungskurse und Konstanten'!$E$10,0)+IF(AND(C667&gt;='Umrechnungskurse und Konstanten'!$C$11,C667&lt;='Umrechnungskurse und Konstanten'!$D$11),F667*'Umrechnungskurse und Konstanten'!$E$11,0)+IF(AND(C667&gt;='Umrechnungskurse und Konstanten'!$C$12,C667&lt;='Umrechnungskurse und Konstanten'!$D$12),F667*'Umrechnungskurse und Konstanten'!$E$12,0)+IF(AND(C667&gt;='Umrechnungskurse und Konstanten'!$C$13,C667&lt;='Umrechnungskurse und Konstanten'!$D$13),F667*'Umrechnungskurse und Konstanten'!$E$13,0)+IF(AND(C667&gt;='Umrechnungskurse und Konstanten'!$C$14,C667&lt;='Umrechnungskurse und Konstanten'!$D$14),F667*'Umrechnungskurse und Konstanten'!$E$14,0)+IF(AND(C667&gt;='Umrechnungskurse und Konstanten'!$C$15,C667&lt;='Umrechnungskurse und Konstanten'!$D$15),F667*'Umrechnungskurse und Konstanten'!$E$15,0)+IF(AND(C667&gt;='Umrechnungskurse und Konstanten'!$C$16,C667&lt;='Umrechnungskurse und Konstanten'!$D$16),F667*'Umrechnungskurse und Konstanten'!$E$16,0)</f>
        <v>0</v>
      </c>
      <c r="J667" s="43">
        <f t="shared" si="31"/>
        <v>0</v>
      </c>
      <c r="K667" s="43">
        <f t="shared" si="32"/>
        <v>0</v>
      </c>
      <c r="L667" s="69" t="str">
        <f>IF(OR(G667='Umrechnungskurse und Konstanten'!$E$21,G667='Umrechnungskurse und Konstanten'!$E$22,G667='Umrechnungskurse und Konstanten'!$E$23),"MwSt. Satz ok.","falsche/keine MwSt.")</f>
        <v>falsche/keine MwSt.</v>
      </c>
      <c r="M667" s="67" t="str">
        <f>IF(AND(C667&gt;='Umrechnungskurse und Konstanten'!$C$5,C667&lt;='Umrechnungskurse und Konstanten'!$D$7),"Periode ok.","falsche Periode")</f>
        <v>falsche Periode</v>
      </c>
    </row>
    <row r="668" spans="2:13" x14ac:dyDescent="0.3">
      <c r="B668" s="56"/>
      <c r="C668" s="38"/>
      <c r="D668" s="38"/>
      <c r="E668" s="45"/>
      <c r="F668" s="40"/>
      <c r="G668" s="52"/>
      <c r="H668" s="42">
        <f t="shared" si="30"/>
        <v>0</v>
      </c>
      <c r="I668" s="43">
        <f>IF(AND(C668&gt;='Umrechnungskurse und Konstanten'!$C$5,C668&lt;='Umrechnungskurse und Konstanten'!$D$5),F668*'Umrechnungskurse und Konstanten'!$E$5,0)+IF(AND(C668&gt;='Umrechnungskurse und Konstanten'!$C$6,C668&lt;='Umrechnungskurse und Konstanten'!$D$6),F668*'Umrechnungskurse und Konstanten'!$E$6,0)+IF(AND(C668&gt;='Umrechnungskurse und Konstanten'!$C$7,C668&lt;='Umrechnungskurse und Konstanten'!$D$7),F668*'Umrechnungskurse und Konstanten'!$E$7,0)+IF(AND(C668&gt;='Umrechnungskurse und Konstanten'!$C$8,C668&lt;='Umrechnungskurse und Konstanten'!$D$8),F668*'Umrechnungskurse und Konstanten'!$E$8,0)+IF(AND(C668&gt;='Umrechnungskurse und Konstanten'!$C$9,C668&lt;='Umrechnungskurse und Konstanten'!$D$9),F668*'Umrechnungskurse und Konstanten'!$E$9,0)+IF(AND(C668&gt;='Umrechnungskurse und Konstanten'!$C$10,C668&lt;='Umrechnungskurse und Konstanten'!$D$10),F668*'Umrechnungskurse und Konstanten'!$E$10,0)+IF(AND(C668&gt;='Umrechnungskurse und Konstanten'!$C$11,C668&lt;='Umrechnungskurse und Konstanten'!$D$11),F668*'Umrechnungskurse und Konstanten'!$E$11,0)+IF(AND(C668&gt;='Umrechnungskurse und Konstanten'!$C$12,C668&lt;='Umrechnungskurse und Konstanten'!$D$12),F668*'Umrechnungskurse und Konstanten'!$E$12,0)+IF(AND(C668&gt;='Umrechnungskurse und Konstanten'!$C$13,C668&lt;='Umrechnungskurse und Konstanten'!$D$13),F668*'Umrechnungskurse und Konstanten'!$E$13,0)+IF(AND(C668&gt;='Umrechnungskurse und Konstanten'!$C$14,C668&lt;='Umrechnungskurse und Konstanten'!$D$14),F668*'Umrechnungskurse und Konstanten'!$E$14,0)+IF(AND(C668&gt;='Umrechnungskurse und Konstanten'!$C$15,C668&lt;='Umrechnungskurse und Konstanten'!$D$15),F668*'Umrechnungskurse und Konstanten'!$E$15,0)+IF(AND(C668&gt;='Umrechnungskurse und Konstanten'!$C$16,C668&lt;='Umrechnungskurse und Konstanten'!$D$16),F668*'Umrechnungskurse und Konstanten'!$E$16,0)</f>
        <v>0</v>
      </c>
      <c r="J668" s="43">
        <f t="shared" si="31"/>
        <v>0</v>
      </c>
      <c r="K668" s="43">
        <f t="shared" si="32"/>
        <v>0</v>
      </c>
      <c r="L668" s="69" t="str">
        <f>IF(OR(G668='Umrechnungskurse und Konstanten'!$E$21,G668='Umrechnungskurse und Konstanten'!$E$22,G668='Umrechnungskurse und Konstanten'!$E$23),"MwSt. Satz ok.","falsche/keine MwSt.")</f>
        <v>falsche/keine MwSt.</v>
      </c>
      <c r="M668" s="67" t="str">
        <f>IF(AND(C668&gt;='Umrechnungskurse und Konstanten'!$C$5,C668&lt;='Umrechnungskurse und Konstanten'!$D$7),"Periode ok.","falsche Periode")</f>
        <v>falsche Periode</v>
      </c>
    </row>
    <row r="669" spans="2:13" x14ac:dyDescent="0.3">
      <c r="B669" s="56"/>
      <c r="C669" s="38"/>
      <c r="D669" s="38"/>
      <c r="E669" s="45"/>
      <c r="F669" s="40"/>
      <c r="G669" s="52"/>
      <c r="H669" s="42">
        <f t="shared" si="30"/>
        <v>0</v>
      </c>
      <c r="I669" s="43">
        <f>IF(AND(C669&gt;='Umrechnungskurse und Konstanten'!$C$5,C669&lt;='Umrechnungskurse und Konstanten'!$D$5),F669*'Umrechnungskurse und Konstanten'!$E$5,0)+IF(AND(C669&gt;='Umrechnungskurse und Konstanten'!$C$6,C669&lt;='Umrechnungskurse und Konstanten'!$D$6),F669*'Umrechnungskurse und Konstanten'!$E$6,0)+IF(AND(C669&gt;='Umrechnungskurse und Konstanten'!$C$7,C669&lt;='Umrechnungskurse und Konstanten'!$D$7),F669*'Umrechnungskurse und Konstanten'!$E$7,0)+IF(AND(C669&gt;='Umrechnungskurse und Konstanten'!$C$8,C669&lt;='Umrechnungskurse und Konstanten'!$D$8),F669*'Umrechnungskurse und Konstanten'!$E$8,0)+IF(AND(C669&gt;='Umrechnungskurse und Konstanten'!$C$9,C669&lt;='Umrechnungskurse und Konstanten'!$D$9),F669*'Umrechnungskurse und Konstanten'!$E$9,0)+IF(AND(C669&gt;='Umrechnungskurse und Konstanten'!$C$10,C669&lt;='Umrechnungskurse und Konstanten'!$D$10),F669*'Umrechnungskurse und Konstanten'!$E$10,0)+IF(AND(C669&gt;='Umrechnungskurse und Konstanten'!$C$11,C669&lt;='Umrechnungskurse und Konstanten'!$D$11),F669*'Umrechnungskurse und Konstanten'!$E$11,0)+IF(AND(C669&gt;='Umrechnungskurse und Konstanten'!$C$12,C669&lt;='Umrechnungskurse und Konstanten'!$D$12),F669*'Umrechnungskurse und Konstanten'!$E$12,0)+IF(AND(C669&gt;='Umrechnungskurse und Konstanten'!$C$13,C669&lt;='Umrechnungskurse und Konstanten'!$D$13),F669*'Umrechnungskurse und Konstanten'!$E$13,0)+IF(AND(C669&gt;='Umrechnungskurse und Konstanten'!$C$14,C669&lt;='Umrechnungskurse und Konstanten'!$D$14),F669*'Umrechnungskurse und Konstanten'!$E$14,0)+IF(AND(C669&gt;='Umrechnungskurse und Konstanten'!$C$15,C669&lt;='Umrechnungskurse und Konstanten'!$D$15),F669*'Umrechnungskurse und Konstanten'!$E$15,0)+IF(AND(C669&gt;='Umrechnungskurse und Konstanten'!$C$16,C669&lt;='Umrechnungskurse und Konstanten'!$D$16),F669*'Umrechnungskurse und Konstanten'!$E$16,0)</f>
        <v>0</v>
      </c>
      <c r="J669" s="43">
        <f t="shared" si="31"/>
        <v>0</v>
      </c>
      <c r="K669" s="43">
        <f t="shared" si="32"/>
        <v>0</v>
      </c>
      <c r="L669" s="69" t="str">
        <f>IF(OR(G669='Umrechnungskurse und Konstanten'!$E$21,G669='Umrechnungskurse und Konstanten'!$E$22,G669='Umrechnungskurse und Konstanten'!$E$23),"MwSt. Satz ok.","falsche/keine MwSt.")</f>
        <v>falsche/keine MwSt.</v>
      </c>
      <c r="M669" s="67" t="str">
        <f>IF(AND(C669&gt;='Umrechnungskurse und Konstanten'!$C$5,C669&lt;='Umrechnungskurse und Konstanten'!$D$7),"Periode ok.","falsche Periode")</f>
        <v>falsche Periode</v>
      </c>
    </row>
    <row r="670" spans="2:13" x14ac:dyDescent="0.3">
      <c r="B670" s="56"/>
      <c r="C670" s="38"/>
      <c r="D670" s="38"/>
      <c r="E670" s="45"/>
      <c r="F670" s="40"/>
      <c r="G670" s="52"/>
      <c r="H670" s="42">
        <f t="shared" si="30"/>
        <v>0</v>
      </c>
      <c r="I670" s="43">
        <f>IF(AND(C670&gt;='Umrechnungskurse und Konstanten'!$C$5,C670&lt;='Umrechnungskurse und Konstanten'!$D$5),F670*'Umrechnungskurse und Konstanten'!$E$5,0)+IF(AND(C670&gt;='Umrechnungskurse und Konstanten'!$C$6,C670&lt;='Umrechnungskurse und Konstanten'!$D$6),F670*'Umrechnungskurse und Konstanten'!$E$6,0)+IF(AND(C670&gt;='Umrechnungskurse und Konstanten'!$C$7,C670&lt;='Umrechnungskurse und Konstanten'!$D$7),F670*'Umrechnungskurse und Konstanten'!$E$7,0)+IF(AND(C670&gt;='Umrechnungskurse und Konstanten'!$C$8,C670&lt;='Umrechnungskurse und Konstanten'!$D$8),F670*'Umrechnungskurse und Konstanten'!$E$8,0)+IF(AND(C670&gt;='Umrechnungskurse und Konstanten'!$C$9,C670&lt;='Umrechnungskurse und Konstanten'!$D$9),F670*'Umrechnungskurse und Konstanten'!$E$9,0)+IF(AND(C670&gt;='Umrechnungskurse und Konstanten'!$C$10,C670&lt;='Umrechnungskurse und Konstanten'!$D$10),F670*'Umrechnungskurse und Konstanten'!$E$10,0)+IF(AND(C670&gt;='Umrechnungskurse und Konstanten'!$C$11,C670&lt;='Umrechnungskurse und Konstanten'!$D$11),F670*'Umrechnungskurse und Konstanten'!$E$11,0)+IF(AND(C670&gt;='Umrechnungskurse und Konstanten'!$C$12,C670&lt;='Umrechnungskurse und Konstanten'!$D$12),F670*'Umrechnungskurse und Konstanten'!$E$12,0)+IF(AND(C670&gt;='Umrechnungskurse und Konstanten'!$C$13,C670&lt;='Umrechnungskurse und Konstanten'!$D$13),F670*'Umrechnungskurse und Konstanten'!$E$13,0)+IF(AND(C670&gt;='Umrechnungskurse und Konstanten'!$C$14,C670&lt;='Umrechnungskurse und Konstanten'!$D$14),F670*'Umrechnungskurse und Konstanten'!$E$14,0)+IF(AND(C670&gt;='Umrechnungskurse und Konstanten'!$C$15,C670&lt;='Umrechnungskurse und Konstanten'!$D$15),F670*'Umrechnungskurse und Konstanten'!$E$15,0)+IF(AND(C670&gt;='Umrechnungskurse und Konstanten'!$C$16,C670&lt;='Umrechnungskurse und Konstanten'!$D$16),F670*'Umrechnungskurse und Konstanten'!$E$16,0)</f>
        <v>0</v>
      </c>
      <c r="J670" s="43">
        <f t="shared" si="31"/>
        <v>0</v>
      </c>
      <c r="K670" s="43">
        <f t="shared" si="32"/>
        <v>0</v>
      </c>
      <c r="L670" s="69" t="str">
        <f>IF(OR(G670='Umrechnungskurse und Konstanten'!$E$21,G670='Umrechnungskurse und Konstanten'!$E$22,G670='Umrechnungskurse und Konstanten'!$E$23),"MwSt. Satz ok.","falsche/keine MwSt.")</f>
        <v>falsche/keine MwSt.</v>
      </c>
      <c r="M670" s="67" t="str">
        <f>IF(AND(C670&gt;='Umrechnungskurse und Konstanten'!$C$5,C670&lt;='Umrechnungskurse und Konstanten'!$D$7),"Periode ok.","falsche Periode")</f>
        <v>falsche Periode</v>
      </c>
    </row>
    <row r="671" spans="2:13" x14ac:dyDescent="0.3">
      <c r="B671" s="56"/>
      <c r="C671" s="38"/>
      <c r="D671" s="38"/>
      <c r="E671" s="45"/>
      <c r="F671" s="40"/>
      <c r="G671" s="52"/>
      <c r="H671" s="42">
        <f t="shared" si="30"/>
        <v>0</v>
      </c>
      <c r="I671" s="43">
        <f>IF(AND(C671&gt;='Umrechnungskurse und Konstanten'!$C$5,C671&lt;='Umrechnungskurse und Konstanten'!$D$5),F671*'Umrechnungskurse und Konstanten'!$E$5,0)+IF(AND(C671&gt;='Umrechnungskurse und Konstanten'!$C$6,C671&lt;='Umrechnungskurse und Konstanten'!$D$6),F671*'Umrechnungskurse und Konstanten'!$E$6,0)+IF(AND(C671&gt;='Umrechnungskurse und Konstanten'!$C$7,C671&lt;='Umrechnungskurse und Konstanten'!$D$7),F671*'Umrechnungskurse und Konstanten'!$E$7,0)+IF(AND(C671&gt;='Umrechnungskurse und Konstanten'!$C$8,C671&lt;='Umrechnungskurse und Konstanten'!$D$8),F671*'Umrechnungskurse und Konstanten'!$E$8,0)+IF(AND(C671&gt;='Umrechnungskurse und Konstanten'!$C$9,C671&lt;='Umrechnungskurse und Konstanten'!$D$9),F671*'Umrechnungskurse und Konstanten'!$E$9,0)+IF(AND(C671&gt;='Umrechnungskurse und Konstanten'!$C$10,C671&lt;='Umrechnungskurse und Konstanten'!$D$10),F671*'Umrechnungskurse und Konstanten'!$E$10,0)+IF(AND(C671&gt;='Umrechnungskurse und Konstanten'!$C$11,C671&lt;='Umrechnungskurse und Konstanten'!$D$11),F671*'Umrechnungskurse und Konstanten'!$E$11,0)+IF(AND(C671&gt;='Umrechnungskurse und Konstanten'!$C$12,C671&lt;='Umrechnungskurse und Konstanten'!$D$12),F671*'Umrechnungskurse und Konstanten'!$E$12,0)+IF(AND(C671&gt;='Umrechnungskurse und Konstanten'!$C$13,C671&lt;='Umrechnungskurse und Konstanten'!$D$13),F671*'Umrechnungskurse und Konstanten'!$E$13,0)+IF(AND(C671&gt;='Umrechnungskurse und Konstanten'!$C$14,C671&lt;='Umrechnungskurse und Konstanten'!$D$14),F671*'Umrechnungskurse und Konstanten'!$E$14,0)+IF(AND(C671&gt;='Umrechnungskurse und Konstanten'!$C$15,C671&lt;='Umrechnungskurse und Konstanten'!$D$15),F671*'Umrechnungskurse und Konstanten'!$E$15,0)+IF(AND(C671&gt;='Umrechnungskurse und Konstanten'!$C$16,C671&lt;='Umrechnungskurse und Konstanten'!$D$16),F671*'Umrechnungskurse und Konstanten'!$E$16,0)</f>
        <v>0</v>
      </c>
      <c r="J671" s="43">
        <f t="shared" si="31"/>
        <v>0</v>
      </c>
      <c r="K671" s="43">
        <f t="shared" si="32"/>
        <v>0</v>
      </c>
      <c r="L671" s="69" t="str">
        <f>IF(OR(G671='Umrechnungskurse und Konstanten'!$E$21,G671='Umrechnungskurse und Konstanten'!$E$22,G671='Umrechnungskurse und Konstanten'!$E$23),"MwSt. Satz ok.","falsche/keine MwSt.")</f>
        <v>falsche/keine MwSt.</v>
      </c>
      <c r="M671" s="67" t="str">
        <f>IF(AND(C671&gt;='Umrechnungskurse und Konstanten'!$C$5,C671&lt;='Umrechnungskurse und Konstanten'!$D$7),"Periode ok.","falsche Periode")</f>
        <v>falsche Periode</v>
      </c>
    </row>
    <row r="672" spans="2:13" x14ac:dyDescent="0.3">
      <c r="B672" s="56"/>
      <c r="C672" s="38"/>
      <c r="D672" s="38"/>
      <c r="E672" s="45"/>
      <c r="F672" s="40"/>
      <c r="G672" s="52"/>
      <c r="H672" s="42">
        <f t="shared" si="30"/>
        <v>0</v>
      </c>
      <c r="I672" s="43">
        <f>IF(AND(C672&gt;='Umrechnungskurse und Konstanten'!$C$5,C672&lt;='Umrechnungskurse und Konstanten'!$D$5),F672*'Umrechnungskurse und Konstanten'!$E$5,0)+IF(AND(C672&gt;='Umrechnungskurse und Konstanten'!$C$6,C672&lt;='Umrechnungskurse und Konstanten'!$D$6),F672*'Umrechnungskurse und Konstanten'!$E$6,0)+IF(AND(C672&gt;='Umrechnungskurse und Konstanten'!$C$7,C672&lt;='Umrechnungskurse und Konstanten'!$D$7),F672*'Umrechnungskurse und Konstanten'!$E$7,0)+IF(AND(C672&gt;='Umrechnungskurse und Konstanten'!$C$8,C672&lt;='Umrechnungskurse und Konstanten'!$D$8),F672*'Umrechnungskurse und Konstanten'!$E$8,0)+IF(AND(C672&gt;='Umrechnungskurse und Konstanten'!$C$9,C672&lt;='Umrechnungskurse und Konstanten'!$D$9),F672*'Umrechnungskurse und Konstanten'!$E$9,0)+IF(AND(C672&gt;='Umrechnungskurse und Konstanten'!$C$10,C672&lt;='Umrechnungskurse und Konstanten'!$D$10),F672*'Umrechnungskurse und Konstanten'!$E$10,0)+IF(AND(C672&gt;='Umrechnungskurse und Konstanten'!$C$11,C672&lt;='Umrechnungskurse und Konstanten'!$D$11),F672*'Umrechnungskurse und Konstanten'!$E$11,0)+IF(AND(C672&gt;='Umrechnungskurse und Konstanten'!$C$12,C672&lt;='Umrechnungskurse und Konstanten'!$D$12),F672*'Umrechnungskurse und Konstanten'!$E$12,0)+IF(AND(C672&gt;='Umrechnungskurse und Konstanten'!$C$13,C672&lt;='Umrechnungskurse und Konstanten'!$D$13),F672*'Umrechnungskurse und Konstanten'!$E$13,0)+IF(AND(C672&gt;='Umrechnungskurse und Konstanten'!$C$14,C672&lt;='Umrechnungskurse und Konstanten'!$D$14),F672*'Umrechnungskurse und Konstanten'!$E$14,0)+IF(AND(C672&gt;='Umrechnungskurse und Konstanten'!$C$15,C672&lt;='Umrechnungskurse und Konstanten'!$D$15),F672*'Umrechnungskurse und Konstanten'!$E$15,0)+IF(AND(C672&gt;='Umrechnungskurse und Konstanten'!$C$16,C672&lt;='Umrechnungskurse und Konstanten'!$D$16),F672*'Umrechnungskurse und Konstanten'!$E$16,0)</f>
        <v>0</v>
      </c>
      <c r="J672" s="43">
        <f t="shared" si="31"/>
        <v>0</v>
      </c>
      <c r="K672" s="43">
        <f t="shared" si="32"/>
        <v>0</v>
      </c>
      <c r="L672" s="69" t="str">
        <f>IF(OR(G672='Umrechnungskurse und Konstanten'!$E$21,G672='Umrechnungskurse und Konstanten'!$E$22,G672='Umrechnungskurse und Konstanten'!$E$23),"MwSt. Satz ok.","falsche/keine MwSt.")</f>
        <v>falsche/keine MwSt.</v>
      </c>
      <c r="M672" s="67" t="str">
        <f>IF(AND(C672&gt;='Umrechnungskurse und Konstanten'!$C$5,C672&lt;='Umrechnungskurse und Konstanten'!$D$7),"Periode ok.","falsche Periode")</f>
        <v>falsche Periode</v>
      </c>
    </row>
    <row r="673" spans="2:13" x14ac:dyDescent="0.3">
      <c r="B673" s="56"/>
      <c r="C673" s="38"/>
      <c r="D673" s="38"/>
      <c r="E673" s="45"/>
      <c r="F673" s="40"/>
      <c r="G673" s="52"/>
      <c r="H673" s="42">
        <f t="shared" si="30"/>
        <v>0</v>
      </c>
      <c r="I673" s="43">
        <f>IF(AND(C673&gt;='Umrechnungskurse und Konstanten'!$C$5,C673&lt;='Umrechnungskurse und Konstanten'!$D$5),F673*'Umrechnungskurse und Konstanten'!$E$5,0)+IF(AND(C673&gt;='Umrechnungskurse und Konstanten'!$C$6,C673&lt;='Umrechnungskurse und Konstanten'!$D$6),F673*'Umrechnungskurse und Konstanten'!$E$6,0)+IF(AND(C673&gt;='Umrechnungskurse und Konstanten'!$C$7,C673&lt;='Umrechnungskurse und Konstanten'!$D$7),F673*'Umrechnungskurse und Konstanten'!$E$7,0)+IF(AND(C673&gt;='Umrechnungskurse und Konstanten'!$C$8,C673&lt;='Umrechnungskurse und Konstanten'!$D$8),F673*'Umrechnungskurse und Konstanten'!$E$8,0)+IF(AND(C673&gt;='Umrechnungskurse und Konstanten'!$C$9,C673&lt;='Umrechnungskurse und Konstanten'!$D$9),F673*'Umrechnungskurse und Konstanten'!$E$9,0)+IF(AND(C673&gt;='Umrechnungskurse und Konstanten'!$C$10,C673&lt;='Umrechnungskurse und Konstanten'!$D$10),F673*'Umrechnungskurse und Konstanten'!$E$10,0)+IF(AND(C673&gt;='Umrechnungskurse und Konstanten'!$C$11,C673&lt;='Umrechnungskurse und Konstanten'!$D$11),F673*'Umrechnungskurse und Konstanten'!$E$11,0)+IF(AND(C673&gt;='Umrechnungskurse und Konstanten'!$C$12,C673&lt;='Umrechnungskurse und Konstanten'!$D$12),F673*'Umrechnungskurse und Konstanten'!$E$12,0)+IF(AND(C673&gt;='Umrechnungskurse und Konstanten'!$C$13,C673&lt;='Umrechnungskurse und Konstanten'!$D$13),F673*'Umrechnungskurse und Konstanten'!$E$13,0)+IF(AND(C673&gt;='Umrechnungskurse und Konstanten'!$C$14,C673&lt;='Umrechnungskurse und Konstanten'!$D$14),F673*'Umrechnungskurse und Konstanten'!$E$14,0)+IF(AND(C673&gt;='Umrechnungskurse und Konstanten'!$C$15,C673&lt;='Umrechnungskurse und Konstanten'!$D$15),F673*'Umrechnungskurse und Konstanten'!$E$15,0)+IF(AND(C673&gt;='Umrechnungskurse und Konstanten'!$C$16,C673&lt;='Umrechnungskurse und Konstanten'!$D$16),F673*'Umrechnungskurse und Konstanten'!$E$16,0)</f>
        <v>0</v>
      </c>
      <c r="J673" s="43">
        <f t="shared" si="31"/>
        <v>0</v>
      </c>
      <c r="K673" s="43">
        <f t="shared" si="32"/>
        <v>0</v>
      </c>
      <c r="L673" s="69" t="str">
        <f>IF(OR(G673='Umrechnungskurse und Konstanten'!$E$21,G673='Umrechnungskurse und Konstanten'!$E$22,G673='Umrechnungskurse und Konstanten'!$E$23),"MwSt. Satz ok.","falsche/keine MwSt.")</f>
        <v>falsche/keine MwSt.</v>
      </c>
      <c r="M673" s="67" t="str">
        <f>IF(AND(C673&gt;='Umrechnungskurse und Konstanten'!$C$5,C673&lt;='Umrechnungskurse und Konstanten'!$D$7),"Periode ok.","falsche Periode")</f>
        <v>falsche Periode</v>
      </c>
    </row>
    <row r="674" spans="2:13" x14ac:dyDescent="0.3">
      <c r="B674" s="56"/>
      <c r="C674" s="38"/>
      <c r="D674" s="38"/>
      <c r="E674" s="45"/>
      <c r="F674" s="40"/>
      <c r="G674" s="52"/>
      <c r="H674" s="42">
        <f t="shared" si="30"/>
        <v>0</v>
      </c>
      <c r="I674" s="43">
        <f>IF(AND(C674&gt;='Umrechnungskurse und Konstanten'!$C$5,C674&lt;='Umrechnungskurse und Konstanten'!$D$5),F674*'Umrechnungskurse und Konstanten'!$E$5,0)+IF(AND(C674&gt;='Umrechnungskurse und Konstanten'!$C$6,C674&lt;='Umrechnungskurse und Konstanten'!$D$6),F674*'Umrechnungskurse und Konstanten'!$E$6,0)+IF(AND(C674&gt;='Umrechnungskurse und Konstanten'!$C$7,C674&lt;='Umrechnungskurse und Konstanten'!$D$7),F674*'Umrechnungskurse und Konstanten'!$E$7,0)+IF(AND(C674&gt;='Umrechnungskurse und Konstanten'!$C$8,C674&lt;='Umrechnungskurse und Konstanten'!$D$8),F674*'Umrechnungskurse und Konstanten'!$E$8,0)+IF(AND(C674&gt;='Umrechnungskurse und Konstanten'!$C$9,C674&lt;='Umrechnungskurse und Konstanten'!$D$9),F674*'Umrechnungskurse und Konstanten'!$E$9,0)+IF(AND(C674&gt;='Umrechnungskurse und Konstanten'!$C$10,C674&lt;='Umrechnungskurse und Konstanten'!$D$10),F674*'Umrechnungskurse und Konstanten'!$E$10,0)+IF(AND(C674&gt;='Umrechnungskurse und Konstanten'!$C$11,C674&lt;='Umrechnungskurse und Konstanten'!$D$11),F674*'Umrechnungskurse und Konstanten'!$E$11,0)+IF(AND(C674&gt;='Umrechnungskurse und Konstanten'!$C$12,C674&lt;='Umrechnungskurse und Konstanten'!$D$12),F674*'Umrechnungskurse und Konstanten'!$E$12,0)+IF(AND(C674&gt;='Umrechnungskurse und Konstanten'!$C$13,C674&lt;='Umrechnungskurse und Konstanten'!$D$13),F674*'Umrechnungskurse und Konstanten'!$E$13,0)+IF(AND(C674&gt;='Umrechnungskurse und Konstanten'!$C$14,C674&lt;='Umrechnungskurse und Konstanten'!$D$14),F674*'Umrechnungskurse und Konstanten'!$E$14,0)+IF(AND(C674&gt;='Umrechnungskurse und Konstanten'!$C$15,C674&lt;='Umrechnungskurse und Konstanten'!$D$15),F674*'Umrechnungskurse und Konstanten'!$E$15,0)+IF(AND(C674&gt;='Umrechnungskurse und Konstanten'!$C$16,C674&lt;='Umrechnungskurse und Konstanten'!$D$16),F674*'Umrechnungskurse und Konstanten'!$E$16,0)</f>
        <v>0</v>
      </c>
      <c r="J674" s="43">
        <f t="shared" si="31"/>
        <v>0</v>
      </c>
      <c r="K674" s="43">
        <f t="shared" si="32"/>
        <v>0</v>
      </c>
      <c r="L674" s="69" t="str">
        <f>IF(OR(G674='Umrechnungskurse und Konstanten'!$E$21,G674='Umrechnungskurse und Konstanten'!$E$22,G674='Umrechnungskurse und Konstanten'!$E$23),"MwSt. Satz ok.","falsche/keine MwSt.")</f>
        <v>falsche/keine MwSt.</v>
      </c>
      <c r="M674" s="67" t="str">
        <f>IF(AND(C674&gt;='Umrechnungskurse und Konstanten'!$C$5,C674&lt;='Umrechnungskurse und Konstanten'!$D$7),"Periode ok.","falsche Periode")</f>
        <v>falsche Periode</v>
      </c>
    </row>
    <row r="675" spans="2:13" x14ac:dyDescent="0.3">
      <c r="B675" s="56"/>
      <c r="C675" s="38"/>
      <c r="D675" s="38"/>
      <c r="E675" s="45"/>
      <c r="F675" s="40"/>
      <c r="G675" s="52"/>
      <c r="H675" s="42">
        <f t="shared" si="30"/>
        <v>0</v>
      </c>
      <c r="I675" s="43">
        <f>IF(AND(C675&gt;='Umrechnungskurse und Konstanten'!$C$5,C675&lt;='Umrechnungskurse und Konstanten'!$D$5),F675*'Umrechnungskurse und Konstanten'!$E$5,0)+IF(AND(C675&gt;='Umrechnungskurse und Konstanten'!$C$6,C675&lt;='Umrechnungskurse und Konstanten'!$D$6),F675*'Umrechnungskurse und Konstanten'!$E$6,0)+IF(AND(C675&gt;='Umrechnungskurse und Konstanten'!$C$7,C675&lt;='Umrechnungskurse und Konstanten'!$D$7),F675*'Umrechnungskurse und Konstanten'!$E$7,0)+IF(AND(C675&gt;='Umrechnungskurse und Konstanten'!$C$8,C675&lt;='Umrechnungskurse und Konstanten'!$D$8),F675*'Umrechnungskurse und Konstanten'!$E$8,0)+IF(AND(C675&gt;='Umrechnungskurse und Konstanten'!$C$9,C675&lt;='Umrechnungskurse und Konstanten'!$D$9),F675*'Umrechnungskurse und Konstanten'!$E$9,0)+IF(AND(C675&gt;='Umrechnungskurse und Konstanten'!$C$10,C675&lt;='Umrechnungskurse und Konstanten'!$D$10),F675*'Umrechnungskurse und Konstanten'!$E$10,0)+IF(AND(C675&gt;='Umrechnungskurse und Konstanten'!$C$11,C675&lt;='Umrechnungskurse und Konstanten'!$D$11),F675*'Umrechnungskurse und Konstanten'!$E$11,0)+IF(AND(C675&gt;='Umrechnungskurse und Konstanten'!$C$12,C675&lt;='Umrechnungskurse und Konstanten'!$D$12),F675*'Umrechnungskurse und Konstanten'!$E$12,0)+IF(AND(C675&gt;='Umrechnungskurse und Konstanten'!$C$13,C675&lt;='Umrechnungskurse und Konstanten'!$D$13),F675*'Umrechnungskurse und Konstanten'!$E$13,0)+IF(AND(C675&gt;='Umrechnungskurse und Konstanten'!$C$14,C675&lt;='Umrechnungskurse und Konstanten'!$D$14),F675*'Umrechnungskurse und Konstanten'!$E$14,0)+IF(AND(C675&gt;='Umrechnungskurse und Konstanten'!$C$15,C675&lt;='Umrechnungskurse und Konstanten'!$D$15),F675*'Umrechnungskurse und Konstanten'!$E$15,0)+IF(AND(C675&gt;='Umrechnungskurse und Konstanten'!$C$16,C675&lt;='Umrechnungskurse und Konstanten'!$D$16),F675*'Umrechnungskurse und Konstanten'!$E$16,0)</f>
        <v>0</v>
      </c>
      <c r="J675" s="43">
        <f t="shared" si="31"/>
        <v>0</v>
      </c>
      <c r="K675" s="43">
        <f t="shared" si="32"/>
        <v>0</v>
      </c>
      <c r="L675" s="69" t="str">
        <f>IF(OR(G675='Umrechnungskurse und Konstanten'!$E$21,G675='Umrechnungskurse und Konstanten'!$E$22,G675='Umrechnungskurse und Konstanten'!$E$23),"MwSt. Satz ok.","falsche/keine MwSt.")</f>
        <v>falsche/keine MwSt.</v>
      </c>
      <c r="M675" s="67" t="str">
        <f>IF(AND(C675&gt;='Umrechnungskurse und Konstanten'!$C$5,C675&lt;='Umrechnungskurse und Konstanten'!$D$7),"Periode ok.","falsche Periode")</f>
        <v>falsche Periode</v>
      </c>
    </row>
    <row r="676" spans="2:13" x14ac:dyDescent="0.3">
      <c r="B676" s="56"/>
      <c r="C676" s="38"/>
      <c r="D676" s="38"/>
      <c r="E676" s="45"/>
      <c r="F676" s="40"/>
      <c r="G676" s="52"/>
      <c r="H676" s="42">
        <f t="shared" si="30"/>
        <v>0</v>
      </c>
      <c r="I676" s="43">
        <f>IF(AND(C676&gt;='Umrechnungskurse und Konstanten'!$C$5,C676&lt;='Umrechnungskurse und Konstanten'!$D$5),F676*'Umrechnungskurse und Konstanten'!$E$5,0)+IF(AND(C676&gt;='Umrechnungskurse und Konstanten'!$C$6,C676&lt;='Umrechnungskurse und Konstanten'!$D$6),F676*'Umrechnungskurse und Konstanten'!$E$6,0)+IF(AND(C676&gt;='Umrechnungskurse und Konstanten'!$C$7,C676&lt;='Umrechnungskurse und Konstanten'!$D$7),F676*'Umrechnungskurse und Konstanten'!$E$7,0)+IF(AND(C676&gt;='Umrechnungskurse und Konstanten'!$C$8,C676&lt;='Umrechnungskurse und Konstanten'!$D$8),F676*'Umrechnungskurse und Konstanten'!$E$8,0)+IF(AND(C676&gt;='Umrechnungskurse und Konstanten'!$C$9,C676&lt;='Umrechnungskurse und Konstanten'!$D$9),F676*'Umrechnungskurse und Konstanten'!$E$9,0)+IF(AND(C676&gt;='Umrechnungskurse und Konstanten'!$C$10,C676&lt;='Umrechnungskurse und Konstanten'!$D$10),F676*'Umrechnungskurse und Konstanten'!$E$10,0)+IF(AND(C676&gt;='Umrechnungskurse und Konstanten'!$C$11,C676&lt;='Umrechnungskurse und Konstanten'!$D$11),F676*'Umrechnungskurse und Konstanten'!$E$11,0)+IF(AND(C676&gt;='Umrechnungskurse und Konstanten'!$C$12,C676&lt;='Umrechnungskurse und Konstanten'!$D$12),F676*'Umrechnungskurse und Konstanten'!$E$12,0)+IF(AND(C676&gt;='Umrechnungskurse und Konstanten'!$C$13,C676&lt;='Umrechnungskurse und Konstanten'!$D$13),F676*'Umrechnungskurse und Konstanten'!$E$13,0)+IF(AND(C676&gt;='Umrechnungskurse und Konstanten'!$C$14,C676&lt;='Umrechnungskurse und Konstanten'!$D$14),F676*'Umrechnungskurse und Konstanten'!$E$14,0)+IF(AND(C676&gt;='Umrechnungskurse und Konstanten'!$C$15,C676&lt;='Umrechnungskurse und Konstanten'!$D$15),F676*'Umrechnungskurse und Konstanten'!$E$15,0)+IF(AND(C676&gt;='Umrechnungskurse und Konstanten'!$C$16,C676&lt;='Umrechnungskurse und Konstanten'!$D$16),F676*'Umrechnungskurse und Konstanten'!$E$16,0)</f>
        <v>0</v>
      </c>
      <c r="J676" s="43">
        <f t="shared" si="31"/>
        <v>0</v>
      </c>
      <c r="K676" s="43">
        <f t="shared" si="32"/>
        <v>0</v>
      </c>
      <c r="L676" s="69" t="str">
        <f>IF(OR(G676='Umrechnungskurse und Konstanten'!$E$21,G676='Umrechnungskurse und Konstanten'!$E$22,G676='Umrechnungskurse und Konstanten'!$E$23),"MwSt. Satz ok.","falsche/keine MwSt.")</f>
        <v>falsche/keine MwSt.</v>
      </c>
      <c r="M676" s="67" t="str">
        <f>IF(AND(C676&gt;='Umrechnungskurse und Konstanten'!$C$5,C676&lt;='Umrechnungskurse und Konstanten'!$D$7),"Periode ok.","falsche Periode")</f>
        <v>falsche Periode</v>
      </c>
    </row>
    <row r="677" spans="2:13" x14ac:dyDescent="0.3">
      <c r="B677" s="56"/>
      <c r="C677" s="38"/>
      <c r="D677" s="38"/>
      <c r="E677" s="45"/>
      <c r="F677" s="40"/>
      <c r="G677" s="52"/>
      <c r="H677" s="42">
        <f t="shared" si="30"/>
        <v>0</v>
      </c>
      <c r="I677" s="43">
        <f>IF(AND(C677&gt;='Umrechnungskurse und Konstanten'!$C$5,C677&lt;='Umrechnungskurse und Konstanten'!$D$5),F677*'Umrechnungskurse und Konstanten'!$E$5,0)+IF(AND(C677&gt;='Umrechnungskurse und Konstanten'!$C$6,C677&lt;='Umrechnungskurse und Konstanten'!$D$6),F677*'Umrechnungskurse und Konstanten'!$E$6,0)+IF(AND(C677&gt;='Umrechnungskurse und Konstanten'!$C$7,C677&lt;='Umrechnungskurse und Konstanten'!$D$7),F677*'Umrechnungskurse und Konstanten'!$E$7,0)+IF(AND(C677&gt;='Umrechnungskurse und Konstanten'!$C$8,C677&lt;='Umrechnungskurse und Konstanten'!$D$8),F677*'Umrechnungskurse und Konstanten'!$E$8,0)+IF(AND(C677&gt;='Umrechnungskurse und Konstanten'!$C$9,C677&lt;='Umrechnungskurse und Konstanten'!$D$9),F677*'Umrechnungskurse und Konstanten'!$E$9,0)+IF(AND(C677&gt;='Umrechnungskurse und Konstanten'!$C$10,C677&lt;='Umrechnungskurse und Konstanten'!$D$10),F677*'Umrechnungskurse und Konstanten'!$E$10,0)+IF(AND(C677&gt;='Umrechnungskurse und Konstanten'!$C$11,C677&lt;='Umrechnungskurse und Konstanten'!$D$11),F677*'Umrechnungskurse und Konstanten'!$E$11,0)+IF(AND(C677&gt;='Umrechnungskurse und Konstanten'!$C$12,C677&lt;='Umrechnungskurse und Konstanten'!$D$12),F677*'Umrechnungskurse und Konstanten'!$E$12,0)+IF(AND(C677&gt;='Umrechnungskurse und Konstanten'!$C$13,C677&lt;='Umrechnungskurse und Konstanten'!$D$13),F677*'Umrechnungskurse und Konstanten'!$E$13,0)+IF(AND(C677&gt;='Umrechnungskurse und Konstanten'!$C$14,C677&lt;='Umrechnungskurse und Konstanten'!$D$14),F677*'Umrechnungskurse und Konstanten'!$E$14,0)+IF(AND(C677&gt;='Umrechnungskurse und Konstanten'!$C$15,C677&lt;='Umrechnungskurse und Konstanten'!$D$15),F677*'Umrechnungskurse und Konstanten'!$E$15,0)+IF(AND(C677&gt;='Umrechnungskurse und Konstanten'!$C$16,C677&lt;='Umrechnungskurse und Konstanten'!$D$16),F677*'Umrechnungskurse und Konstanten'!$E$16,0)</f>
        <v>0</v>
      </c>
      <c r="J677" s="43">
        <f t="shared" si="31"/>
        <v>0</v>
      </c>
      <c r="K677" s="43">
        <f t="shared" si="32"/>
        <v>0</v>
      </c>
      <c r="L677" s="69" t="str">
        <f>IF(OR(G677='Umrechnungskurse und Konstanten'!$E$21,G677='Umrechnungskurse und Konstanten'!$E$22,G677='Umrechnungskurse und Konstanten'!$E$23),"MwSt. Satz ok.","falsche/keine MwSt.")</f>
        <v>falsche/keine MwSt.</v>
      </c>
      <c r="M677" s="67" t="str">
        <f>IF(AND(C677&gt;='Umrechnungskurse und Konstanten'!$C$5,C677&lt;='Umrechnungskurse und Konstanten'!$D$7),"Periode ok.","falsche Periode")</f>
        <v>falsche Periode</v>
      </c>
    </row>
    <row r="678" spans="2:13" x14ac:dyDescent="0.3">
      <c r="B678" s="56"/>
      <c r="C678" s="38"/>
      <c r="D678" s="38"/>
      <c r="E678" s="45"/>
      <c r="F678" s="40"/>
      <c r="G678" s="52"/>
      <c r="H678" s="42">
        <f t="shared" si="30"/>
        <v>0</v>
      </c>
      <c r="I678" s="43">
        <f>IF(AND(C678&gt;='Umrechnungskurse und Konstanten'!$C$5,C678&lt;='Umrechnungskurse und Konstanten'!$D$5),F678*'Umrechnungskurse und Konstanten'!$E$5,0)+IF(AND(C678&gt;='Umrechnungskurse und Konstanten'!$C$6,C678&lt;='Umrechnungskurse und Konstanten'!$D$6),F678*'Umrechnungskurse und Konstanten'!$E$6,0)+IF(AND(C678&gt;='Umrechnungskurse und Konstanten'!$C$7,C678&lt;='Umrechnungskurse und Konstanten'!$D$7),F678*'Umrechnungskurse und Konstanten'!$E$7,0)+IF(AND(C678&gt;='Umrechnungskurse und Konstanten'!$C$8,C678&lt;='Umrechnungskurse und Konstanten'!$D$8),F678*'Umrechnungskurse und Konstanten'!$E$8,0)+IF(AND(C678&gt;='Umrechnungskurse und Konstanten'!$C$9,C678&lt;='Umrechnungskurse und Konstanten'!$D$9),F678*'Umrechnungskurse und Konstanten'!$E$9,0)+IF(AND(C678&gt;='Umrechnungskurse und Konstanten'!$C$10,C678&lt;='Umrechnungskurse und Konstanten'!$D$10),F678*'Umrechnungskurse und Konstanten'!$E$10,0)+IF(AND(C678&gt;='Umrechnungskurse und Konstanten'!$C$11,C678&lt;='Umrechnungskurse und Konstanten'!$D$11),F678*'Umrechnungskurse und Konstanten'!$E$11,0)+IF(AND(C678&gt;='Umrechnungskurse und Konstanten'!$C$12,C678&lt;='Umrechnungskurse und Konstanten'!$D$12),F678*'Umrechnungskurse und Konstanten'!$E$12,0)+IF(AND(C678&gt;='Umrechnungskurse und Konstanten'!$C$13,C678&lt;='Umrechnungskurse und Konstanten'!$D$13),F678*'Umrechnungskurse und Konstanten'!$E$13,0)+IF(AND(C678&gt;='Umrechnungskurse und Konstanten'!$C$14,C678&lt;='Umrechnungskurse und Konstanten'!$D$14),F678*'Umrechnungskurse und Konstanten'!$E$14,0)+IF(AND(C678&gt;='Umrechnungskurse und Konstanten'!$C$15,C678&lt;='Umrechnungskurse und Konstanten'!$D$15),F678*'Umrechnungskurse und Konstanten'!$E$15,0)+IF(AND(C678&gt;='Umrechnungskurse und Konstanten'!$C$16,C678&lt;='Umrechnungskurse und Konstanten'!$D$16),F678*'Umrechnungskurse und Konstanten'!$E$16,0)</f>
        <v>0</v>
      </c>
      <c r="J678" s="43">
        <f t="shared" si="31"/>
        <v>0</v>
      </c>
      <c r="K678" s="43">
        <f t="shared" si="32"/>
        <v>0</v>
      </c>
      <c r="L678" s="69" t="str">
        <f>IF(OR(G678='Umrechnungskurse und Konstanten'!$E$21,G678='Umrechnungskurse und Konstanten'!$E$22,G678='Umrechnungskurse und Konstanten'!$E$23),"MwSt. Satz ok.","falsche/keine MwSt.")</f>
        <v>falsche/keine MwSt.</v>
      </c>
      <c r="M678" s="67" t="str">
        <f>IF(AND(C678&gt;='Umrechnungskurse und Konstanten'!$C$5,C678&lt;='Umrechnungskurse und Konstanten'!$D$7),"Periode ok.","falsche Periode")</f>
        <v>falsche Periode</v>
      </c>
    </row>
    <row r="679" spans="2:13" x14ac:dyDescent="0.3">
      <c r="B679" s="56"/>
      <c r="C679" s="38"/>
      <c r="D679" s="38"/>
      <c r="E679" s="45"/>
      <c r="F679" s="40"/>
      <c r="G679" s="52"/>
      <c r="H679" s="42">
        <f t="shared" si="30"/>
        <v>0</v>
      </c>
      <c r="I679" s="43">
        <f>IF(AND(C679&gt;='Umrechnungskurse und Konstanten'!$C$5,C679&lt;='Umrechnungskurse und Konstanten'!$D$5),F679*'Umrechnungskurse und Konstanten'!$E$5,0)+IF(AND(C679&gt;='Umrechnungskurse und Konstanten'!$C$6,C679&lt;='Umrechnungskurse und Konstanten'!$D$6),F679*'Umrechnungskurse und Konstanten'!$E$6,0)+IF(AND(C679&gt;='Umrechnungskurse und Konstanten'!$C$7,C679&lt;='Umrechnungskurse und Konstanten'!$D$7),F679*'Umrechnungskurse und Konstanten'!$E$7,0)+IF(AND(C679&gt;='Umrechnungskurse und Konstanten'!$C$8,C679&lt;='Umrechnungskurse und Konstanten'!$D$8),F679*'Umrechnungskurse und Konstanten'!$E$8,0)+IF(AND(C679&gt;='Umrechnungskurse und Konstanten'!$C$9,C679&lt;='Umrechnungskurse und Konstanten'!$D$9),F679*'Umrechnungskurse und Konstanten'!$E$9,0)+IF(AND(C679&gt;='Umrechnungskurse und Konstanten'!$C$10,C679&lt;='Umrechnungskurse und Konstanten'!$D$10),F679*'Umrechnungskurse und Konstanten'!$E$10,0)+IF(AND(C679&gt;='Umrechnungskurse und Konstanten'!$C$11,C679&lt;='Umrechnungskurse und Konstanten'!$D$11),F679*'Umrechnungskurse und Konstanten'!$E$11,0)+IF(AND(C679&gt;='Umrechnungskurse und Konstanten'!$C$12,C679&lt;='Umrechnungskurse und Konstanten'!$D$12),F679*'Umrechnungskurse und Konstanten'!$E$12,0)+IF(AND(C679&gt;='Umrechnungskurse und Konstanten'!$C$13,C679&lt;='Umrechnungskurse und Konstanten'!$D$13),F679*'Umrechnungskurse und Konstanten'!$E$13,0)+IF(AND(C679&gt;='Umrechnungskurse und Konstanten'!$C$14,C679&lt;='Umrechnungskurse und Konstanten'!$D$14),F679*'Umrechnungskurse und Konstanten'!$E$14,0)+IF(AND(C679&gt;='Umrechnungskurse und Konstanten'!$C$15,C679&lt;='Umrechnungskurse und Konstanten'!$D$15),F679*'Umrechnungskurse und Konstanten'!$E$15,0)+IF(AND(C679&gt;='Umrechnungskurse und Konstanten'!$C$16,C679&lt;='Umrechnungskurse und Konstanten'!$D$16),F679*'Umrechnungskurse und Konstanten'!$E$16,0)</f>
        <v>0</v>
      </c>
      <c r="J679" s="43">
        <f t="shared" si="31"/>
        <v>0</v>
      </c>
      <c r="K679" s="43">
        <f t="shared" si="32"/>
        <v>0</v>
      </c>
      <c r="L679" s="69" t="str">
        <f>IF(OR(G679='Umrechnungskurse und Konstanten'!$E$21,G679='Umrechnungskurse und Konstanten'!$E$22,G679='Umrechnungskurse und Konstanten'!$E$23),"MwSt. Satz ok.","falsche/keine MwSt.")</f>
        <v>falsche/keine MwSt.</v>
      </c>
      <c r="M679" s="67" t="str">
        <f>IF(AND(C679&gt;='Umrechnungskurse und Konstanten'!$C$5,C679&lt;='Umrechnungskurse und Konstanten'!$D$7),"Periode ok.","falsche Periode")</f>
        <v>falsche Periode</v>
      </c>
    </row>
    <row r="680" spans="2:13" x14ac:dyDescent="0.3">
      <c r="B680" s="56"/>
      <c r="C680" s="38"/>
      <c r="D680" s="38"/>
      <c r="E680" s="45"/>
      <c r="F680" s="40"/>
      <c r="G680" s="52"/>
      <c r="H680" s="42">
        <f t="shared" si="30"/>
        <v>0</v>
      </c>
      <c r="I680" s="43">
        <f>IF(AND(C680&gt;='Umrechnungskurse und Konstanten'!$C$5,C680&lt;='Umrechnungskurse und Konstanten'!$D$5),F680*'Umrechnungskurse und Konstanten'!$E$5,0)+IF(AND(C680&gt;='Umrechnungskurse und Konstanten'!$C$6,C680&lt;='Umrechnungskurse und Konstanten'!$D$6),F680*'Umrechnungskurse und Konstanten'!$E$6,0)+IF(AND(C680&gt;='Umrechnungskurse und Konstanten'!$C$7,C680&lt;='Umrechnungskurse und Konstanten'!$D$7),F680*'Umrechnungskurse und Konstanten'!$E$7,0)+IF(AND(C680&gt;='Umrechnungskurse und Konstanten'!$C$8,C680&lt;='Umrechnungskurse und Konstanten'!$D$8),F680*'Umrechnungskurse und Konstanten'!$E$8,0)+IF(AND(C680&gt;='Umrechnungskurse und Konstanten'!$C$9,C680&lt;='Umrechnungskurse und Konstanten'!$D$9),F680*'Umrechnungskurse und Konstanten'!$E$9,0)+IF(AND(C680&gt;='Umrechnungskurse und Konstanten'!$C$10,C680&lt;='Umrechnungskurse und Konstanten'!$D$10),F680*'Umrechnungskurse und Konstanten'!$E$10,0)+IF(AND(C680&gt;='Umrechnungskurse und Konstanten'!$C$11,C680&lt;='Umrechnungskurse und Konstanten'!$D$11),F680*'Umrechnungskurse und Konstanten'!$E$11,0)+IF(AND(C680&gt;='Umrechnungskurse und Konstanten'!$C$12,C680&lt;='Umrechnungskurse und Konstanten'!$D$12),F680*'Umrechnungskurse und Konstanten'!$E$12,0)+IF(AND(C680&gt;='Umrechnungskurse und Konstanten'!$C$13,C680&lt;='Umrechnungskurse und Konstanten'!$D$13),F680*'Umrechnungskurse und Konstanten'!$E$13,0)+IF(AND(C680&gt;='Umrechnungskurse und Konstanten'!$C$14,C680&lt;='Umrechnungskurse und Konstanten'!$D$14),F680*'Umrechnungskurse und Konstanten'!$E$14,0)+IF(AND(C680&gt;='Umrechnungskurse und Konstanten'!$C$15,C680&lt;='Umrechnungskurse und Konstanten'!$D$15),F680*'Umrechnungskurse und Konstanten'!$E$15,0)+IF(AND(C680&gt;='Umrechnungskurse und Konstanten'!$C$16,C680&lt;='Umrechnungskurse und Konstanten'!$D$16),F680*'Umrechnungskurse und Konstanten'!$E$16,0)</f>
        <v>0</v>
      </c>
      <c r="J680" s="43">
        <f t="shared" si="31"/>
        <v>0</v>
      </c>
      <c r="K680" s="43">
        <f t="shared" si="32"/>
        <v>0</v>
      </c>
      <c r="L680" s="69" t="str">
        <f>IF(OR(G680='Umrechnungskurse und Konstanten'!$E$21,G680='Umrechnungskurse und Konstanten'!$E$22,G680='Umrechnungskurse und Konstanten'!$E$23),"MwSt. Satz ok.","falsche/keine MwSt.")</f>
        <v>falsche/keine MwSt.</v>
      </c>
      <c r="M680" s="67" t="str">
        <f>IF(AND(C680&gt;='Umrechnungskurse und Konstanten'!$C$5,C680&lt;='Umrechnungskurse und Konstanten'!$D$7),"Periode ok.","falsche Periode")</f>
        <v>falsche Periode</v>
      </c>
    </row>
    <row r="681" spans="2:13" x14ac:dyDescent="0.3">
      <c r="B681" s="56"/>
      <c r="C681" s="38"/>
      <c r="D681" s="38"/>
      <c r="E681" s="45"/>
      <c r="F681" s="40"/>
      <c r="G681" s="52"/>
      <c r="H681" s="42">
        <f t="shared" si="30"/>
        <v>0</v>
      </c>
      <c r="I681" s="43">
        <f>IF(AND(C681&gt;='Umrechnungskurse und Konstanten'!$C$5,C681&lt;='Umrechnungskurse und Konstanten'!$D$5),F681*'Umrechnungskurse und Konstanten'!$E$5,0)+IF(AND(C681&gt;='Umrechnungskurse und Konstanten'!$C$6,C681&lt;='Umrechnungskurse und Konstanten'!$D$6),F681*'Umrechnungskurse und Konstanten'!$E$6,0)+IF(AND(C681&gt;='Umrechnungskurse und Konstanten'!$C$7,C681&lt;='Umrechnungskurse und Konstanten'!$D$7),F681*'Umrechnungskurse und Konstanten'!$E$7,0)+IF(AND(C681&gt;='Umrechnungskurse und Konstanten'!$C$8,C681&lt;='Umrechnungskurse und Konstanten'!$D$8),F681*'Umrechnungskurse und Konstanten'!$E$8,0)+IF(AND(C681&gt;='Umrechnungskurse und Konstanten'!$C$9,C681&lt;='Umrechnungskurse und Konstanten'!$D$9),F681*'Umrechnungskurse und Konstanten'!$E$9,0)+IF(AND(C681&gt;='Umrechnungskurse und Konstanten'!$C$10,C681&lt;='Umrechnungskurse und Konstanten'!$D$10),F681*'Umrechnungskurse und Konstanten'!$E$10,0)+IF(AND(C681&gt;='Umrechnungskurse und Konstanten'!$C$11,C681&lt;='Umrechnungskurse und Konstanten'!$D$11),F681*'Umrechnungskurse und Konstanten'!$E$11,0)+IF(AND(C681&gt;='Umrechnungskurse und Konstanten'!$C$12,C681&lt;='Umrechnungskurse und Konstanten'!$D$12),F681*'Umrechnungskurse und Konstanten'!$E$12,0)+IF(AND(C681&gt;='Umrechnungskurse und Konstanten'!$C$13,C681&lt;='Umrechnungskurse und Konstanten'!$D$13),F681*'Umrechnungskurse und Konstanten'!$E$13,0)+IF(AND(C681&gt;='Umrechnungskurse und Konstanten'!$C$14,C681&lt;='Umrechnungskurse und Konstanten'!$D$14),F681*'Umrechnungskurse und Konstanten'!$E$14,0)+IF(AND(C681&gt;='Umrechnungskurse und Konstanten'!$C$15,C681&lt;='Umrechnungskurse und Konstanten'!$D$15),F681*'Umrechnungskurse und Konstanten'!$E$15,0)+IF(AND(C681&gt;='Umrechnungskurse und Konstanten'!$C$16,C681&lt;='Umrechnungskurse und Konstanten'!$D$16),F681*'Umrechnungskurse und Konstanten'!$E$16,0)</f>
        <v>0</v>
      </c>
      <c r="J681" s="43">
        <f t="shared" si="31"/>
        <v>0</v>
      </c>
      <c r="K681" s="43">
        <f t="shared" si="32"/>
        <v>0</v>
      </c>
      <c r="L681" s="69" t="str">
        <f>IF(OR(G681='Umrechnungskurse und Konstanten'!$E$21,G681='Umrechnungskurse und Konstanten'!$E$22,G681='Umrechnungskurse und Konstanten'!$E$23),"MwSt. Satz ok.","falsche/keine MwSt.")</f>
        <v>falsche/keine MwSt.</v>
      </c>
      <c r="M681" s="67" t="str">
        <f>IF(AND(C681&gt;='Umrechnungskurse und Konstanten'!$C$5,C681&lt;='Umrechnungskurse und Konstanten'!$D$7),"Periode ok.","falsche Periode")</f>
        <v>falsche Periode</v>
      </c>
    </row>
    <row r="682" spans="2:13" x14ac:dyDescent="0.3">
      <c r="B682" s="56"/>
      <c r="C682" s="38"/>
      <c r="D682" s="38"/>
      <c r="E682" s="45"/>
      <c r="F682" s="40"/>
      <c r="G682" s="52"/>
      <c r="H682" s="42">
        <f t="shared" si="30"/>
        <v>0</v>
      </c>
      <c r="I682" s="43">
        <f>IF(AND(C682&gt;='Umrechnungskurse und Konstanten'!$C$5,C682&lt;='Umrechnungskurse und Konstanten'!$D$5),F682*'Umrechnungskurse und Konstanten'!$E$5,0)+IF(AND(C682&gt;='Umrechnungskurse und Konstanten'!$C$6,C682&lt;='Umrechnungskurse und Konstanten'!$D$6),F682*'Umrechnungskurse und Konstanten'!$E$6,0)+IF(AND(C682&gt;='Umrechnungskurse und Konstanten'!$C$7,C682&lt;='Umrechnungskurse und Konstanten'!$D$7),F682*'Umrechnungskurse und Konstanten'!$E$7,0)+IF(AND(C682&gt;='Umrechnungskurse und Konstanten'!$C$8,C682&lt;='Umrechnungskurse und Konstanten'!$D$8),F682*'Umrechnungskurse und Konstanten'!$E$8,0)+IF(AND(C682&gt;='Umrechnungskurse und Konstanten'!$C$9,C682&lt;='Umrechnungskurse und Konstanten'!$D$9),F682*'Umrechnungskurse und Konstanten'!$E$9,0)+IF(AND(C682&gt;='Umrechnungskurse und Konstanten'!$C$10,C682&lt;='Umrechnungskurse und Konstanten'!$D$10),F682*'Umrechnungskurse und Konstanten'!$E$10,0)+IF(AND(C682&gt;='Umrechnungskurse und Konstanten'!$C$11,C682&lt;='Umrechnungskurse und Konstanten'!$D$11),F682*'Umrechnungskurse und Konstanten'!$E$11,0)+IF(AND(C682&gt;='Umrechnungskurse und Konstanten'!$C$12,C682&lt;='Umrechnungskurse und Konstanten'!$D$12),F682*'Umrechnungskurse und Konstanten'!$E$12,0)+IF(AND(C682&gt;='Umrechnungskurse und Konstanten'!$C$13,C682&lt;='Umrechnungskurse und Konstanten'!$D$13),F682*'Umrechnungskurse und Konstanten'!$E$13,0)+IF(AND(C682&gt;='Umrechnungskurse und Konstanten'!$C$14,C682&lt;='Umrechnungskurse und Konstanten'!$D$14),F682*'Umrechnungskurse und Konstanten'!$E$14,0)+IF(AND(C682&gt;='Umrechnungskurse und Konstanten'!$C$15,C682&lt;='Umrechnungskurse und Konstanten'!$D$15),F682*'Umrechnungskurse und Konstanten'!$E$15,0)+IF(AND(C682&gt;='Umrechnungskurse und Konstanten'!$C$16,C682&lt;='Umrechnungskurse und Konstanten'!$D$16),F682*'Umrechnungskurse und Konstanten'!$E$16,0)</f>
        <v>0</v>
      </c>
      <c r="J682" s="43">
        <f t="shared" si="31"/>
        <v>0</v>
      </c>
      <c r="K682" s="43">
        <f t="shared" si="32"/>
        <v>0</v>
      </c>
      <c r="L682" s="69" t="str">
        <f>IF(OR(G682='Umrechnungskurse und Konstanten'!$E$21,G682='Umrechnungskurse und Konstanten'!$E$22,G682='Umrechnungskurse und Konstanten'!$E$23),"MwSt. Satz ok.","falsche/keine MwSt.")</f>
        <v>falsche/keine MwSt.</v>
      </c>
      <c r="M682" s="67" t="str">
        <f>IF(AND(C682&gt;='Umrechnungskurse und Konstanten'!$C$5,C682&lt;='Umrechnungskurse und Konstanten'!$D$7),"Periode ok.","falsche Periode")</f>
        <v>falsche Periode</v>
      </c>
    </row>
    <row r="683" spans="2:13" x14ac:dyDescent="0.3">
      <c r="B683" s="56"/>
      <c r="C683" s="38"/>
      <c r="D683" s="38"/>
      <c r="E683" s="45"/>
      <c r="F683" s="40"/>
      <c r="G683" s="52"/>
      <c r="H683" s="42">
        <f t="shared" si="30"/>
        <v>0</v>
      </c>
      <c r="I683" s="43">
        <f>IF(AND(C683&gt;='Umrechnungskurse und Konstanten'!$C$5,C683&lt;='Umrechnungskurse und Konstanten'!$D$5),F683*'Umrechnungskurse und Konstanten'!$E$5,0)+IF(AND(C683&gt;='Umrechnungskurse und Konstanten'!$C$6,C683&lt;='Umrechnungskurse und Konstanten'!$D$6),F683*'Umrechnungskurse und Konstanten'!$E$6,0)+IF(AND(C683&gt;='Umrechnungskurse und Konstanten'!$C$7,C683&lt;='Umrechnungskurse und Konstanten'!$D$7),F683*'Umrechnungskurse und Konstanten'!$E$7,0)+IF(AND(C683&gt;='Umrechnungskurse und Konstanten'!$C$8,C683&lt;='Umrechnungskurse und Konstanten'!$D$8),F683*'Umrechnungskurse und Konstanten'!$E$8,0)+IF(AND(C683&gt;='Umrechnungskurse und Konstanten'!$C$9,C683&lt;='Umrechnungskurse und Konstanten'!$D$9),F683*'Umrechnungskurse und Konstanten'!$E$9,0)+IF(AND(C683&gt;='Umrechnungskurse und Konstanten'!$C$10,C683&lt;='Umrechnungskurse und Konstanten'!$D$10),F683*'Umrechnungskurse und Konstanten'!$E$10,0)+IF(AND(C683&gt;='Umrechnungskurse und Konstanten'!$C$11,C683&lt;='Umrechnungskurse und Konstanten'!$D$11),F683*'Umrechnungskurse und Konstanten'!$E$11,0)+IF(AND(C683&gt;='Umrechnungskurse und Konstanten'!$C$12,C683&lt;='Umrechnungskurse und Konstanten'!$D$12),F683*'Umrechnungskurse und Konstanten'!$E$12,0)+IF(AND(C683&gt;='Umrechnungskurse und Konstanten'!$C$13,C683&lt;='Umrechnungskurse und Konstanten'!$D$13),F683*'Umrechnungskurse und Konstanten'!$E$13,0)+IF(AND(C683&gt;='Umrechnungskurse und Konstanten'!$C$14,C683&lt;='Umrechnungskurse und Konstanten'!$D$14),F683*'Umrechnungskurse und Konstanten'!$E$14,0)+IF(AND(C683&gt;='Umrechnungskurse und Konstanten'!$C$15,C683&lt;='Umrechnungskurse und Konstanten'!$D$15),F683*'Umrechnungskurse und Konstanten'!$E$15,0)+IF(AND(C683&gt;='Umrechnungskurse und Konstanten'!$C$16,C683&lt;='Umrechnungskurse und Konstanten'!$D$16),F683*'Umrechnungskurse und Konstanten'!$E$16,0)</f>
        <v>0</v>
      </c>
      <c r="J683" s="43">
        <f t="shared" si="31"/>
        <v>0</v>
      </c>
      <c r="K683" s="43">
        <f t="shared" si="32"/>
        <v>0</v>
      </c>
      <c r="L683" s="69" t="str">
        <f>IF(OR(G683='Umrechnungskurse und Konstanten'!$E$21,G683='Umrechnungskurse und Konstanten'!$E$22,G683='Umrechnungskurse und Konstanten'!$E$23),"MwSt. Satz ok.","falsche/keine MwSt.")</f>
        <v>falsche/keine MwSt.</v>
      </c>
      <c r="M683" s="67" t="str">
        <f>IF(AND(C683&gt;='Umrechnungskurse und Konstanten'!$C$5,C683&lt;='Umrechnungskurse und Konstanten'!$D$7),"Periode ok.","falsche Periode")</f>
        <v>falsche Periode</v>
      </c>
    </row>
    <row r="684" spans="2:13" x14ac:dyDescent="0.3">
      <c r="B684" s="56"/>
      <c r="C684" s="38"/>
      <c r="D684" s="38"/>
      <c r="E684" s="45"/>
      <c r="F684" s="40"/>
      <c r="G684" s="52"/>
      <c r="H684" s="42">
        <f t="shared" si="30"/>
        <v>0</v>
      </c>
      <c r="I684" s="43">
        <f>IF(AND(C684&gt;='Umrechnungskurse und Konstanten'!$C$5,C684&lt;='Umrechnungskurse und Konstanten'!$D$5),F684*'Umrechnungskurse und Konstanten'!$E$5,0)+IF(AND(C684&gt;='Umrechnungskurse und Konstanten'!$C$6,C684&lt;='Umrechnungskurse und Konstanten'!$D$6),F684*'Umrechnungskurse und Konstanten'!$E$6,0)+IF(AND(C684&gt;='Umrechnungskurse und Konstanten'!$C$7,C684&lt;='Umrechnungskurse und Konstanten'!$D$7),F684*'Umrechnungskurse und Konstanten'!$E$7,0)+IF(AND(C684&gt;='Umrechnungskurse und Konstanten'!$C$8,C684&lt;='Umrechnungskurse und Konstanten'!$D$8),F684*'Umrechnungskurse und Konstanten'!$E$8,0)+IF(AND(C684&gt;='Umrechnungskurse und Konstanten'!$C$9,C684&lt;='Umrechnungskurse und Konstanten'!$D$9),F684*'Umrechnungskurse und Konstanten'!$E$9,0)+IF(AND(C684&gt;='Umrechnungskurse und Konstanten'!$C$10,C684&lt;='Umrechnungskurse und Konstanten'!$D$10),F684*'Umrechnungskurse und Konstanten'!$E$10,0)+IF(AND(C684&gt;='Umrechnungskurse und Konstanten'!$C$11,C684&lt;='Umrechnungskurse und Konstanten'!$D$11),F684*'Umrechnungskurse und Konstanten'!$E$11,0)+IF(AND(C684&gt;='Umrechnungskurse und Konstanten'!$C$12,C684&lt;='Umrechnungskurse und Konstanten'!$D$12),F684*'Umrechnungskurse und Konstanten'!$E$12,0)+IF(AND(C684&gt;='Umrechnungskurse und Konstanten'!$C$13,C684&lt;='Umrechnungskurse und Konstanten'!$D$13),F684*'Umrechnungskurse und Konstanten'!$E$13,0)+IF(AND(C684&gt;='Umrechnungskurse und Konstanten'!$C$14,C684&lt;='Umrechnungskurse und Konstanten'!$D$14),F684*'Umrechnungskurse und Konstanten'!$E$14,0)+IF(AND(C684&gt;='Umrechnungskurse und Konstanten'!$C$15,C684&lt;='Umrechnungskurse und Konstanten'!$D$15),F684*'Umrechnungskurse und Konstanten'!$E$15,0)+IF(AND(C684&gt;='Umrechnungskurse und Konstanten'!$C$16,C684&lt;='Umrechnungskurse und Konstanten'!$D$16),F684*'Umrechnungskurse und Konstanten'!$E$16,0)</f>
        <v>0</v>
      </c>
      <c r="J684" s="43">
        <f t="shared" si="31"/>
        <v>0</v>
      </c>
      <c r="K684" s="43">
        <f t="shared" si="32"/>
        <v>0</v>
      </c>
      <c r="L684" s="69" t="str">
        <f>IF(OR(G684='Umrechnungskurse und Konstanten'!$E$21,G684='Umrechnungskurse und Konstanten'!$E$22,G684='Umrechnungskurse und Konstanten'!$E$23),"MwSt. Satz ok.","falsche/keine MwSt.")</f>
        <v>falsche/keine MwSt.</v>
      </c>
      <c r="M684" s="67" t="str">
        <f>IF(AND(C684&gt;='Umrechnungskurse und Konstanten'!$C$5,C684&lt;='Umrechnungskurse und Konstanten'!$D$7),"Periode ok.","falsche Periode")</f>
        <v>falsche Periode</v>
      </c>
    </row>
    <row r="685" spans="2:13" x14ac:dyDescent="0.3">
      <c r="B685" s="56"/>
      <c r="C685" s="38"/>
      <c r="D685" s="38"/>
      <c r="E685" s="45"/>
      <c r="F685" s="40"/>
      <c r="G685" s="52"/>
      <c r="H685" s="42">
        <f t="shared" si="30"/>
        <v>0</v>
      </c>
      <c r="I685" s="43">
        <f>IF(AND(C685&gt;='Umrechnungskurse und Konstanten'!$C$5,C685&lt;='Umrechnungskurse und Konstanten'!$D$5),F685*'Umrechnungskurse und Konstanten'!$E$5,0)+IF(AND(C685&gt;='Umrechnungskurse und Konstanten'!$C$6,C685&lt;='Umrechnungskurse und Konstanten'!$D$6),F685*'Umrechnungskurse und Konstanten'!$E$6,0)+IF(AND(C685&gt;='Umrechnungskurse und Konstanten'!$C$7,C685&lt;='Umrechnungskurse und Konstanten'!$D$7),F685*'Umrechnungskurse und Konstanten'!$E$7,0)+IF(AND(C685&gt;='Umrechnungskurse und Konstanten'!$C$8,C685&lt;='Umrechnungskurse und Konstanten'!$D$8),F685*'Umrechnungskurse und Konstanten'!$E$8,0)+IF(AND(C685&gt;='Umrechnungskurse und Konstanten'!$C$9,C685&lt;='Umrechnungskurse und Konstanten'!$D$9),F685*'Umrechnungskurse und Konstanten'!$E$9,0)+IF(AND(C685&gt;='Umrechnungskurse und Konstanten'!$C$10,C685&lt;='Umrechnungskurse und Konstanten'!$D$10),F685*'Umrechnungskurse und Konstanten'!$E$10,0)+IF(AND(C685&gt;='Umrechnungskurse und Konstanten'!$C$11,C685&lt;='Umrechnungskurse und Konstanten'!$D$11),F685*'Umrechnungskurse und Konstanten'!$E$11,0)+IF(AND(C685&gt;='Umrechnungskurse und Konstanten'!$C$12,C685&lt;='Umrechnungskurse und Konstanten'!$D$12),F685*'Umrechnungskurse und Konstanten'!$E$12,0)+IF(AND(C685&gt;='Umrechnungskurse und Konstanten'!$C$13,C685&lt;='Umrechnungskurse und Konstanten'!$D$13),F685*'Umrechnungskurse und Konstanten'!$E$13,0)+IF(AND(C685&gt;='Umrechnungskurse und Konstanten'!$C$14,C685&lt;='Umrechnungskurse und Konstanten'!$D$14),F685*'Umrechnungskurse und Konstanten'!$E$14,0)+IF(AND(C685&gt;='Umrechnungskurse und Konstanten'!$C$15,C685&lt;='Umrechnungskurse und Konstanten'!$D$15),F685*'Umrechnungskurse und Konstanten'!$E$15,0)+IF(AND(C685&gt;='Umrechnungskurse und Konstanten'!$C$16,C685&lt;='Umrechnungskurse und Konstanten'!$D$16),F685*'Umrechnungskurse und Konstanten'!$E$16,0)</f>
        <v>0</v>
      </c>
      <c r="J685" s="43">
        <f t="shared" si="31"/>
        <v>0</v>
      </c>
      <c r="K685" s="43">
        <f t="shared" si="32"/>
        <v>0</v>
      </c>
      <c r="L685" s="69" t="str">
        <f>IF(OR(G685='Umrechnungskurse und Konstanten'!$E$21,G685='Umrechnungskurse und Konstanten'!$E$22,G685='Umrechnungskurse und Konstanten'!$E$23),"MwSt. Satz ok.","falsche/keine MwSt.")</f>
        <v>falsche/keine MwSt.</v>
      </c>
      <c r="M685" s="67" t="str">
        <f>IF(AND(C685&gt;='Umrechnungskurse und Konstanten'!$C$5,C685&lt;='Umrechnungskurse und Konstanten'!$D$7),"Periode ok.","falsche Periode")</f>
        <v>falsche Periode</v>
      </c>
    </row>
    <row r="686" spans="2:13" x14ac:dyDescent="0.3">
      <c r="B686" s="56"/>
      <c r="C686" s="38"/>
      <c r="D686" s="38"/>
      <c r="E686" s="45"/>
      <c r="F686" s="40"/>
      <c r="G686" s="52"/>
      <c r="H686" s="42">
        <f t="shared" si="30"/>
        <v>0</v>
      </c>
      <c r="I686" s="43">
        <f>IF(AND(C686&gt;='Umrechnungskurse und Konstanten'!$C$5,C686&lt;='Umrechnungskurse und Konstanten'!$D$5),F686*'Umrechnungskurse und Konstanten'!$E$5,0)+IF(AND(C686&gt;='Umrechnungskurse und Konstanten'!$C$6,C686&lt;='Umrechnungskurse und Konstanten'!$D$6),F686*'Umrechnungskurse und Konstanten'!$E$6,0)+IF(AND(C686&gt;='Umrechnungskurse und Konstanten'!$C$7,C686&lt;='Umrechnungskurse und Konstanten'!$D$7),F686*'Umrechnungskurse und Konstanten'!$E$7,0)+IF(AND(C686&gt;='Umrechnungskurse und Konstanten'!$C$8,C686&lt;='Umrechnungskurse und Konstanten'!$D$8),F686*'Umrechnungskurse und Konstanten'!$E$8,0)+IF(AND(C686&gt;='Umrechnungskurse und Konstanten'!$C$9,C686&lt;='Umrechnungskurse und Konstanten'!$D$9),F686*'Umrechnungskurse und Konstanten'!$E$9,0)+IF(AND(C686&gt;='Umrechnungskurse und Konstanten'!$C$10,C686&lt;='Umrechnungskurse und Konstanten'!$D$10),F686*'Umrechnungskurse und Konstanten'!$E$10,0)+IF(AND(C686&gt;='Umrechnungskurse und Konstanten'!$C$11,C686&lt;='Umrechnungskurse und Konstanten'!$D$11),F686*'Umrechnungskurse und Konstanten'!$E$11,0)+IF(AND(C686&gt;='Umrechnungskurse und Konstanten'!$C$12,C686&lt;='Umrechnungskurse und Konstanten'!$D$12),F686*'Umrechnungskurse und Konstanten'!$E$12,0)+IF(AND(C686&gt;='Umrechnungskurse und Konstanten'!$C$13,C686&lt;='Umrechnungskurse und Konstanten'!$D$13),F686*'Umrechnungskurse und Konstanten'!$E$13,0)+IF(AND(C686&gt;='Umrechnungskurse und Konstanten'!$C$14,C686&lt;='Umrechnungskurse und Konstanten'!$D$14),F686*'Umrechnungskurse und Konstanten'!$E$14,0)+IF(AND(C686&gt;='Umrechnungskurse und Konstanten'!$C$15,C686&lt;='Umrechnungskurse und Konstanten'!$D$15),F686*'Umrechnungskurse und Konstanten'!$E$15,0)+IF(AND(C686&gt;='Umrechnungskurse und Konstanten'!$C$16,C686&lt;='Umrechnungskurse und Konstanten'!$D$16),F686*'Umrechnungskurse und Konstanten'!$E$16,0)</f>
        <v>0</v>
      </c>
      <c r="J686" s="43">
        <f t="shared" si="31"/>
        <v>0</v>
      </c>
      <c r="K686" s="43">
        <f t="shared" si="32"/>
        <v>0</v>
      </c>
      <c r="L686" s="69" t="str">
        <f>IF(OR(G686='Umrechnungskurse und Konstanten'!$E$21,G686='Umrechnungskurse und Konstanten'!$E$22,G686='Umrechnungskurse und Konstanten'!$E$23),"MwSt. Satz ok.","falsche/keine MwSt.")</f>
        <v>falsche/keine MwSt.</v>
      </c>
      <c r="M686" s="67" t="str">
        <f>IF(AND(C686&gt;='Umrechnungskurse und Konstanten'!$C$5,C686&lt;='Umrechnungskurse und Konstanten'!$D$7),"Periode ok.","falsche Periode")</f>
        <v>falsche Periode</v>
      </c>
    </row>
    <row r="687" spans="2:13" x14ac:dyDescent="0.3">
      <c r="B687" s="56"/>
      <c r="C687" s="38"/>
      <c r="D687" s="38"/>
      <c r="E687" s="45"/>
      <c r="F687" s="40"/>
      <c r="G687" s="52"/>
      <c r="H687" s="42">
        <f t="shared" si="30"/>
        <v>0</v>
      </c>
      <c r="I687" s="43">
        <f>IF(AND(C687&gt;='Umrechnungskurse und Konstanten'!$C$5,C687&lt;='Umrechnungskurse und Konstanten'!$D$5),F687*'Umrechnungskurse und Konstanten'!$E$5,0)+IF(AND(C687&gt;='Umrechnungskurse und Konstanten'!$C$6,C687&lt;='Umrechnungskurse und Konstanten'!$D$6),F687*'Umrechnungskurse und Konstanten'!$E$6,0)+IF(AND(C687&gt;='Umrechnungskurse und Konstanten'!$C$7,C687&lt;='Umrechnungskurse und Konstanten'!$D$7),F687*'Umrechnungskurse und Konstanten'!$E$7,0)+IF(AND(C687&gt;='Umrechnungskurse und Konstanten'!$C$8,C687&lt;='Umrechnungskurse und Konstanten'!$D$8),F687*'Umrechnungskurse und Konstanten'!$E$8,0)+IF(AND(C687&gt;='Umrechnungskurse und Konstanten'!$C$9,C687&lt;='Umrechnungskurse und Konstanten'!$D$9),F687*'Umrechnungskurse und Konstanten'!$E$9,0)+IF(AND(C687&gt;='Umrechnungskurse und Konstanten'!$C$10,C687&lt;='Umrechnungskurse und Konstanten'!$D$10),F687*'Umrechnungskurse und Konstanten'!$E$10,0)+IF(AND(C687&gt;='Umrechnungskurse und Konstanten'!$C$11,C687&lt;='Umrechnungskurse und Konstanten'!$D$11),F687*'Umrechnungskurse und Konstanten'!$E$11,0)+IF(AND(C687&gt;='Umrechnungskurse und Konstanten'!$C$12,C687&lt;='Umrechnungskurse und Konstanten'!$D$12),F687*'Umrechnungskurse und Konstanten'!$E$12,0)+IF(AND(C687&gt;='Umrechnungskurse und Konstanten'!$C$13,C687&lt;='Umrechnungskurse und Konstanten'!$D$13),F687*'Umrechnungskurse und Konstanten'!$E$13,0)+IF(AND(C687&gt;='Umrechnungskurse und Konstanten'!$C$14,C687&lt;='Umrechnungskurse und Konstanten'!$D$14),F687*'Umrechnungskurse und Konstanten'!$E$14,0)+IF(AND(C687&gt;='Umrechnungskurse und Konstanten'!$C$15,C687&lt;='Umrechnungskurse und Konstanten'!$D$15),F687*'Umrechnungskurse und Konstanten'!$E$15,0)+IF(AND(C687&gt;='Umrechnungskurse und Konstanten'!$C$16,C687&lt;='Umrechnungskurse und Konstanten'!$D$16),F687*'Umrechnungskurse und Konstanten'!$E$16,0)</f>
        <v>0</v>
      </c>
      <c r="J687" s="43">
        <f t="shared" si="31"/>
        <v>0</v>
      </c>
      <c r="K687" s="43">
        <f t="shared" si="32"/>
        <v>0</v>
      </c>
      <c r="L687" s="69" t="str">
        <f>IF(OR(G687='Umrechnungskurse und Konstanten'!$E$21,G687='Umrechnungskurse und Konstanten'!$E$22,G687='Umrechnungskurse und Konstanten'!$E$23),"MwSt. Satz ok.","falsche/keine MwSt.")</f>
        <v>falsche/keine MwSt.</v>
      </c>
      <c r="M687" s="67" t="str">
        <f>IF(AND(C687&gt;='Umrechnungskurse und Konstanten'!$C$5,C687&lt;='Umrechnungskurse und Konstanten'!$D$7),"Periode ok.","falsche Periode")</f>
        <v>falsche Periode</v>
      </c>
    </row>
    <row r="688" spans="2:13" x14ac:dyDescent="0.3">
      <c r="B688" s="56"/>
      <c r="C688" s="38"/>
      <c r="D688" s="38"/>
      <c r="E688" s="45"/>
      <c r="F688" s="40"/>
      <c r="G688" s="52"/>
      <c r="H688" s="42">
        <f t="shared" si="30"/>
        <v>0</v>
      </c>
      <c r="I688" s="43">
        <f>IF(AND(C688&gt;='Umrechnungskurse und Konstanten'!$C$5,C688&lt;='Umrechnungskurse und Konstanten'!$D$5),F688*'Umrechnungskurse und Konstanten'!$E$5,0)+IF(AND(C688&gt;='Umrechnungskurse und Konstanten'!$C$6,C688&lt;='Umrechnungskurse und Konstanten'!$D$6),F688*'Umrechnungskurse und Konstanten'!$E$6,0)+IF(AND(C688&gt;='Umrechnungskurse und Konstanten'!$C$7,C688&lt;='Umrechnungskurse und Konstanten'!$D$7),F688*'Umrechnungskurse und Konstanten'!$E$7,0)+IF(AND(C688&gt;='Umrechnungskurse und Konstanten'!$C$8,C688&lt;='Umrechnungskurse und Konstanten'!$D$8),F688*'Umrechnungskurse und Konstanten'!$E$8,0)+IF(AND(C688&gt;='Umrechnungskurse und Konstanten'!$C$9,C688&lt;='Umrechnungskurse und Konstanten'!$D$9),F688*'Umrechnungskurse und Konstanten'!$E$9,0)+IF(AND(C688&gt;='Umrechnungskurse und Konstanten'!$C$10,C688&lt;='Umrechnungskurse und Konstanten'!$D$10),F688*'Umrechnungskurse und Konstanten'!$E$10,0)+IF(AND(C688&gt;='Umrechnungskurse und Konstanten'!$C$11,C688&lt;='Umrechnungskurse und Konstanten'!$D$11),F688*'Umrechnungskurse und Konstanten'!$E$11,0)+IF(AND(C688&gt;='Umrechnungskurse und Konstanten'!$C$12,C688&lt;='Umrechnungskurse und Konstanten'!$D$12),F688*'Umrechnungskurse und Konstanten'!$E$12,0)+IF(AND(C688&gt;='Umrechnungskurse und Konstanten'!$C$13,C688&lt;='Umrechnungskurse und Konstanten'!$D$13),F688*'Umrechnungskurse und Konstanten'!$E$13,0)+IF(AND(C688&gt;='Umrechnungskurse und Konstanten'!$C$14,C688&lt;='Umrechnungskurse und Konstanten'!$D$14),F688*'Umrechnungskurse und Konstanten'!$E$14,0)+IF(AND(C688&gt;='Umrechnungskurse und Konstanten'!$C$15,C688&lt;='Umrechnungskurse und Konstanten'!$D$15),F688*'Umrechnungskurse und Konstanten'!$E$15,0)+IF(AND(C688&gt;='Umrechnungskurse und Konstanten'!$C$16,C688&lt;='Umrechnungskurse und Konstanten'!$D$16),F688*'Umrechnungskurse und Konstanten'!$E$16,0)</f>
        <v>0</v>
      </c>
      <c r="J688" s="43">
        <f t="shared" si="31"/>
        <v>0</v>
      </c>
      <c r="K688" s="43">
        <f t="shared" si="32"/>
        <v>0</v>
      </c>
      <c r="L688" s="69" t="str">
        <f>IF(OR(G688='Umrechnungskurse und Konstanten'!$E$21,G688='Umrechnungskurse und Konstanten'!$E$22,G688='Umrechnungskurse und Konstanten'!$E$23),"MwSt. Satz ok.","falsche/keine MwSt.")</f>
        <v>falsche/keine MwSt.</v>
      </c>
      <c r="M688" s="67" t="str">
        <f>IF(AND(C688&gt;='Umrechnungskurse und Konstanten'!$C$5,C688&lt;='Umrechnungskurse und Konstanten'!$D$7),"Periode ok.","falsche Periode")</f>
        <v>falsche Periode</v>
      </c>
    </row>
    <row r="689" spans="2:13" x14ac:dyDescent="0.3">
      <c r="B689" s="56"/>
      <c r="C689" s="38"/>
      <c r="D689" s="38"/>
      <c r="E689" s="45"/>
      <c r="F689" s="40"/>
      <c r="G689" s="52"/>
      <c r="H689" s="42">
        <f t="shared" si="30"/>
        <v>0</v>
      </c>
      <c r="I689" s="43">
        <f>IF(AND(C689&gt;='Umrechnungskurse und Konstanten'!$C$5,C689&lt;='Umrechnungskurse und Konstanten'!$D$5),F689*'Umrechnungskurse und Konstanten'!$E$5,0)+IF(AND(C689&gt;='Umrechnungskurse und Konstanten'!$C$6,C689&lt;='Umrechnungskurse und Konstanten'!$D$6),F689*'Umrechnungskurse und Konstanten'!$E$6,0)+IF(AND(C689&gt;='Umrechnungskurse und Konstanten'!$C$7,C689&lt;='Umrechnungskurse und Konstanten'!$D$7),F689*'Umrechnungskurse und Konstanten'!$E$7,0)+IF(AND(C689&gt;='Umrechnungskurse und Konstanten'!$C$8,C689&lt;='Umrechnungskurse und Konstanten'!$D$8),F689*'Umrechnungskurse und Konstanten'!$E$8,0)+IF(AND(C689&gt;='Umrechnungskurse und Konstanten'!$C$9,C689&lt;='Umrechnungskurse und Konstanten'!$D$9),F689*'Umrechnungskurse und Konstanten'!$E$9,0)+IF(AND(C689&gt;='Umrechnungskurse und Konstanten'!$C$10,C689&lt;='Umrechnungskurse und Konstanten'!$D$10),F689*'Umrechnungskurse und Konstanten'!$E$10,0)+IF(AND(C689&gt;='Umrechnungskurse und Konstanten'!$C$11,C689&lt;='Umrechnungskurse und Konstanten'!$D$11),F689*'Umrechnungskurse und Konstanten'!$E$11,0)+IF(AND(C689&gt;='Umrechnungskurse und Konstanten'!$C$12,C689&lt;='Umrechnungskurse und Konstanten'!$D$12),F689*'Umrechnungskurse und Konstanten'!$E$12,0)+IF(AND(C689&gt;='Umrechnungskurse und Konstanten'!$C$13,C689&lt;='Umrechnungskurse und Konstanten'!$D$13),F689*'Umrechnungskurse und Konstanten'!$E$13,0)+IF(AND(C689&gt;='Umrechnungskurse und Konstanten'!$C$14,C689&lt;='Umrechnungskurse und Konstanten'!$D$14),F689*'Umrechnungskurse und Konstanten'!$E$14,0)+IF(AND(C689&gt;='Umrechnungskurse und Konstanten'!$C$15,C689&lt;='Umrechnungskurse und Konstanten'!$D$15),F689*'Umrechnungskurse und Konstanten'!$E$15,0)+IF(AND(C689&gt;='Umrechnungskurse und Konstanten'!$C$16,C689&lt;='Umrechnungskurse und Konstanten'!$D$16),F689*'Umrechnungskurse und Konstanten'!$E$16,0)</f>
        <v>0</v>
      </c>
      <c r="J689" s="43">
        <f t="shared" si="31"/>
        <v>0</v>
      </c>
      <c r="K689" s="43">
        <f t="shared" si="32"/>
        <v>0</v>
      </c>
      <c r="L689" s="69" t="str">
        <f>IF(OR(G689='Umrechnungskurse und Konstanten'!$E$21,G689='Umrechnungskurse und Konstanten'!$E$22,G689='Umrechnungskurse und Konstanten'!$E$23),"MwSt. Satz ok.","falsche/keine MwSt.")</f>
        <v>falsche/keine MwSt.</v>
      </c>
      <c r="M689" s="67" t="str">
        <f>IF(AND(C689&gt;='Umrechnungskurse und Konstanten'!$C$5,C689&lt;='Umrechnungskurse und Konstanten'!$D$7),"Periode ok.","falsche Periode")</f>
        <v>falsche Periode</v>
      </c>
    </row>
    <row r="690" spans="2:13" x14ac:dyDescent="0.3">
      <c r="B690" s="56"/>
      <c r="C690" s="38"/>
      <c r="D690" s="38"/>
      <c r="E690" s="45"/>
      <c r="F690" s="40"/>
      <c r="G690" s="52"/>
      <c r="H690" s="42">
        <f t="shared" si="30"/>
        <v>0</v>
      </c>
      <c r="I690" s="43">
        <f>IF(AND(C690&gt;='Umrechnungskurse und Konstanten'!$C$5,C690&lt;='Umrechnungskurse und Konstanten'!$D$5),F690*'Umrechnungskurse und Konstanten'!$E$5,0)+IF(AND(C690&gt;='Umrechnungskurse und Konstanten'!$C$6,C690&lt;='Umrechnungskurse und Konstanten'!$D$6),F690*'Umrechnungskurse und Konstanten'!$E$6,0)+IF(AND(C690&gt;='Umrechnungskurse und Konstanten'!$C$7,C690&lt;='Umrechnungskurse und Konstanten'!$D$7),F690*'Umrechnungskurse und Konstanten'!$E$7,0)+IF(AND(C690&gt;='Umrechnungskurse und Konstanten'!$C$8,C690&lt;='Umrechnungskurse und Konstanten'!$D$8),F690*'Umrechnungskurse und Konstanten'!$E$8,0)+IF(AND(C690&gt;='Umrechnungskurse und Konstanten'!$C$9,C690&lt;='Umrechnungskurse und Konstanten'!$D$9),F690*'Umrechnungskurse und Konstanten'!$E$9,0)+IF(AND(C690&gt;='Umrechnungskurse und Konstanten'!$C$10,C690&lt;='Umrechnungskurse und Konstanten'!$D$10),F690*'Umrechnungskurse und Konstanten'!$E$10,0)+IF(AND(C690&gt;='Umrechnungskurse und Konstanten'!$C$11,C690&lt;='Umrechnungskurse und Konstanten'!$D$11),F690*'Umrechnungskurse und Konstanten'!$E$11,0)+IF(AND(C690&gt;='Umrechnungskurse und Konstanten'!$C$12,C690&lt;='Umrechnungskurse und Konstanten'!$D$12),F690*'Umrechnungskurse und Konstanten'!$E$12,0)+IF(AND(C690&gt;='Umrechnungskurse und Konstanten'!$C$13,C690&lt;='Umrechnungskurse und Konstanten'!$D$13),F690*'Umrechnungskurse und Konstanten'!$E$13,0)+IF(AND(C690&gt;='Umrechnungskurse und Konstanten'!$C$14,C690&lt;='Umrechnungskurse und Konstanten'!$D$14),F690*'Umrechnungskurse und Konstanten'!$E$14,0)+IF(AND(C690&gt;='Umrechnungskurse und Konstanten'!$C$15,C690&lt;='Umrechnungskurse und Konstanten'!$D$15),F690*'Umrechnungskurse und Konstanten'!$E$15,0)+IF(AND(C690&gt;='Umrechnungskurse und Konstanten'!$C$16,C690&lt;='Umrechnungskurse und Konstanten'!$D$16),F690*'Umrechnungskurse und Konstanten'!$E$16,0)</f>
        <v>0</v>
      </c>
      <c r="J690" s="43">
        <f t="shared" si="31"/>
        <v>0</v>
      </c>
      <c r="K690" s="43">
        <f t="shared" si="32"/>
        <v>0</v>
      </c>
      <c r="L690" s="69" t="str">
        <f>IF(OR(G690='Umrechnungskurse und Konstanten'!$E$21,G690='Umrechnungskurse und Konstanten'!$E$22,G690='Umrechnungskurse und Konstanten'!$E$23),"MwSt. Satz ok.","falsche/keine MwSt.")</f>
        <v>falsche/keine MwSt.</v>
      </c>
      <c r="M690" s="67" t="str">
        <f>IF(AND(C690&gt;='Umrechnungskurse und Konstanten'!$C$5,C690&lt;='Umrechnungskurse und Konstanten'!$D$7),"Periode ok.","falsche Periode")</f>
        <v>falsche Periode</v>
      </c>
    </row>
    <row r="691" spans="2:13" x14ac:dyDescent="0.3">
      <c r="B691" s="56"/>
      <c r="C691" s="38"/>
      <c r="D691" s="38"/>
      <c r="E691" s="45"/>
      <c r="F691" s="40"/>
      <c r="G691" s="52"/>
      <c r="H691" s="42">
        <f t="shared" si="30"/>
        <v>0</v>
      </c>
      <c r="I691" s="43">
        <f>IF(AND(C691&gt;='Umrechnungskurse und Konstanten'!$C$5,C691&lt;='Umrechnungskurse und Konstanten'!$D$5),F691*'Umrechnungskurse und Konstanten'!$E$5,0)+IF(AND(C691&gt;='Umrechnungskurse und Konstanten'!$C$6,C691&lt;='Umrechnungskurse und Konstanten'!$D$6),F691*'Umrechnungskurse und Konstanten'!$E$6,0)+IF(AND(C691&gt;='Umrechnungskurse und Konstanten'!$C$7,C691&lt;='Umrechnungskurse und Konstanten'!$D$7),F691*'Umrechnungskurse und Konstanten'!$E$7,0)+IF(AND(C691&gt;='Umrechnungskurse und Konstanten'!$C$8,C691&lt;='Umrechnungskurse und Konstanten'!$D$8),F691*'Umrechnungskurse und Konstanten'!$E$8,0)+IF(AND(C691&gt;='Umrechnungskurse und Konstanten'!$C$9,C691&lt;='Umrechnungskurse und Konstanten'!$D$9),F691*'Umrechnungskurse und Konstanten'!$E$9,0)+IF(AND(C691&gt;='Umrechnungskurse und Konstanten'!$C$10,C691&lt;='Umrechnungskurse und Konstanten'!$D$10),F691*'Umrechnungskurse und Konstanten'!$E$10,0)+IF(AND(C691&gt;='Umrechnungskurse und Konstanten'!$C$11,C691&lt;='Umrechnungskurse und Konstanten'!$D$11),F691*'Umrechnungskurse und Konstanten'!$E$11,0)+IF(AND(C691&gt;='Umrechnungskurse und Konstanten'!$C$12,C691&lt;='Umrechnungskurse und Konstanten'!$D$12),F691*'Umrechnungskurse und Konstanten'!$E$12,0)+IF(AND(C691&gt;='Umrechnungskurse und Konstanten'!$C$13,C691&lt;='Umrechnungskurse und Konstanten'!$D$13),F691*'Umrechnungskurse und Konstanten'!$E$13,0)+IF(AND(C691&gt;='Umrechnungskurse und Konstanten'!$C$14,C691&lt;='Umrechnungskurse und Konstanten'!$D$14),F691*'Umrechnungskurse und Konstanten'!$E$14,0)+IF(AND(C691&gt;='Umrechnungskurse und Konstanten'!$C$15,C691&lt;='Umrechnungskurse und Konstanten'!$D$15),F691*'Umrechnungskurse und Konstanten'!$E$15,0)+IF(AND(C691&gt;='Umrechnungskurse und Konstanten'!$C$16,C691&lt;='Umrechnungskurse und Konstanten'!$D$16),F691*'Umrechnungskurse und Konstanten'!$E$16,0)</f>
        <v>0</v>
      </c>
      <c r="J691" s="43">
        <f t="shared" si="31"/>
        <v>0</v>
      </c>
      <c r="K691" s="43">
        <f t="shared" si="32"/>
        <v>0</v>
      </c>
      <c r="L691" s="69" t="str">
        <f>IF(OR(G691='Umrechnungskurse und Konstanten'!$E$21,G691='Umrechnungskurse und Konstanten'!$E$22,G691='Umrechnungskurse und Konstanten'!$E$23),"MwSt. Satz ok.","falsche/keine MwSt.")</f>
        <v>falsche/keine MwSt.</v>
      </c>
      <c r="M691" s="67" t="str">
        <f>IF(AND(C691&gt;='Umrechnungskurse und Konstanten'!$C$5,C691&lt;='Umrechnungskurse und Konstanten'!$D$7),"Periode ok.","falsche Periode")</f>
        <v>falsche Periode</v>
      </c>
    </row>
    <row r="692" spans="2:13" x14ac:dyDescent="0.3">
      <c r="B692" s="56"/>
      <c r="C692" s="38"/>
      <c r="D692" s="38"/>
      <c r="E692" s="45"/>
      <c r="F692" s="40"/>
      <c r="G692" s="52"/>
      <c r="H692" s="42">
        <f t="shared" si="30"/>
        <v>0</v>
      </c>
      <c r="I692" s="43">
        <f>IF(AND(C692&gt;='Umrechnungskurse und Konstanten'!$C$5,C692&lt;='Umrechnungskurse und Konstanten'!$D$5),F692*'Umrechnungskurse und Konstanten'!$E$5,0)+IF(AND(C692&gt;='Umrechnungskurse und Konstanten'!$C$6,C692&lt;='Umrechnungskurse und Konstanten'!$D$6),F692*'Umrechnungskurse und Konstanten'!$E$6,0)+IF(AND(C692&gt;='Umrechnungskurse und Konstanten'!$C$7,C692&lt;='Umrechnungskurse und Konstanten'!$D$7),F692*'Umrechnungskurse und Konstanten'!$E$7,0)+IF(AND(C692&gt;='Umrechnungskurse und Konstanten'!$C$8,C692&lt;='Umrechnungskurse und Konstanten'!$D$8),F692*'Umrechnungskurse und Konstanten'!$E$8,0)+IF(AND(C692&gt;='Umrechnungskurse und Konstanten'!$C$9,C692&lt;='Umrechnungskurse und Konstanten'!$D$9),F692*'Umrechnungskurse und Konstanten'!$E$9,0)+IF(AND(C692&gt;='Umrechnungskurse und Konstanten'!$C$10,C692&lt;='Umrechnungskurse und Konstanten'!$D$10),F692*'Umrechnungskurse und Konstanten'!$E$10,0)+IF(AND(C692&gt;='Umrechnungskurse und Konstanten'!$C$11,C692&lt;='Umrechnungskurse und Konstanten'!$D$11),F692*'Umrechnungskurse und Konstanten'!$E$11,0)+IF(AND(C692&gt;='Umrechnungskurse und Konstanten'!$C$12,C692&lt;='Umrechnungskurse und Konstanten'!$D$12),F692*'Umrechnungskurse und Konstanten'!$E$12,0)+IF(AND(C692&gt;='Umrechnungskurse und Konstanten'!$C$13,C692&lt;='Umrechnungskurse und Konstanten'!$D$13),F692*'Umrechnungskurse und Konstanten'!$E$13,0)+IF(AND(C692&gt;='Umrechnungskurse und Konstanten'!$C$14,C692&lt;='Umrechnungskurse und Konstanten'!$D$14),F692*'Umrechnungskurse und Konstanten'!$E$14,0)+IF(AND(C692&gt;='Umrechnungskurse und Konstanten'!$C$15,C692&lt;='Umrechnungskurse und Konstanten'!$D$15),F692*'Umrechnungskurse und Konstanten'!$E$15,0)+IF(AND(C692&gt;='Umrechnungskurse und Konstanten'!$C$16,C692&lt;='Umrechnungskurse und Konstanten'!$D$16),F692*'Umrechnungskurse und Konstanten'!$E$16,0)</f>
        <v>0</v>
      </c>
      <c r="J692" s="43">
        <f t="shared" si="31"/>
        <v>0</v>
      </c>
      <c r="K692" s="43">
        <f t="shared" si="32"/>
        <v>0</v>
      </c>
      <c r="L692" s="69" t="str">
        <f>IF(OR(G692='Umrechnungskurse und Konstanten'!$E$21,G692='Umrechnungskurse und Konstanten'!$E$22,G692='Umrechnungskurse und Konstanten'!$E$23),"MwSt. Satz ok.","falsche/keine MwSt.")</f>
        <v>falsche/keine MwSt.</v>
      </c>
      <c r="M692" s="67" t="str">
        <f>IF(AND(C692&gt;='Umrechnungskurse und Konstanten'!$C$5,C692&lt;='Umrechnungskurse und Konstanten'!$D$7),"Periode ok.","falsche Periode")</f>
        <v>falsche Periode</v>
      </c>
    </row>
    <row r="693" spans="2:13" x14ac:dyDescent="0.3">
      <c r="B693" s="56"/>
      <c r="C693" s="38"/>
      <c r="D693" s="38"/>
      <c r="E693" s="45"/>
      <c r="F693" s="40"/>
      <c r="G693" s="52"/>
      <c r="H693" s="42">
        <f t="shared" si="30"/>
        <v>0</v>
      </c>
      <c r="I693" s="43">
        <f>IF(AND(C693&gt;='Umrechnungskurse und Konstanten'!$C$5,C693&lt;='Umrechnungskurse und Konstanten'!$D$5),F693*'Umrechnungskurse und Konstanten'!$E$5,0)+IF(AND(C693&gt;='Umrechnungskurse und Konstanten'!$C$6,C693&lt;='Umrechnungskurse und Konstanten'!$D$6),F693*'Umrechnungskurse und Konstanten'!$E$6,0)+IF(AND(C693&gt;='Umrechnungskurse und Konstanten'!$C$7,C693&lt;='Umrechnungskurse und Konstanten'!$D$7),F693*'Umrechnungskurse und Konstanten'!$E$7,0)+IF(AND(C693&gt;='Umrechnungskurse und Konstanten'!$C$8,C693&lt;='Umrechnungskurse und Konstanten'!$D$8),F693*'Umrechnungskurse und Konstanten'!$E$8,0)+IF(AND(C693&gt;='Umrechnungskurse und Konstanten'!$C$9,C693&lt;='Umrechnungskurse und Konstanten'!$D$9),F693*'Umrechnungskurse und Konstanten'!$E$9,0)+IF(AND(C693&gt;='Umrechnungskurse und Konstanten'!$C$10,C693&lt;='Umrechnungskurse und Konstanten'!$D$10),F693*'Umrechnungskurse und Konstanten'!$E$10,0)+IF(AND(C693&gt;='Umrechnungskurse und Konstanten'!$C$11,C693&lt;='Umrechnungskurse und Konstanten'!$D$11),F693*'Umrechnungskurse und Konstanten'!$E$11,0)+IF(AND(C693&gt;='Umrechnungskurse und Konstanten'!$C$12,C693&lt;='Umrechnungskurse und Konstanten'!$D$12),F693*'Umrechnungskurse und Konstanten'!$E$12,0)+IF(AND(C693&gt;='Umrechnungskurse und Konstanten'!$C$13,C693&lt;='Umrechnungskurse und Konstanten'!$D$13),F693*'Umrechnungskurse und Konstanten'!$E$13,0)+IF(AND(C693&gt;='Umrechnungskurse und Konstanten'!$C$14,C693&lt;='Umrechnungskurse und Konstanten'!$D$14),F693*'Umrechnungskurse und Konstanten'!$E$14,0)+IF(AND(C693&gt;='Umrechnungskurse und Konstanten'!$C$15,C693&lt;='Umrechnungskurse und Konstanten'!$D$15),F693*'Umrechnungskurse und Konstanten'!$E$15,0)+IF(AND(C693&gt;='Umrechnungskurse und Konstanten'!$C$16,C693&lt;='Umrechnungskurse und Konstanten'!$D$16),F693*'Umrechnungskurse und Konstanten'!$E$16,0)</f>
        <v>0</v>
      </c>
      <c r="J693" s="43">
        <f t="shared" si="31"/>
        <v>0</v>
      </c>
      <c r="K693" s="43">
        <f t="shared" si="32"/>
        <v>0</v>
      </c>
      <c r="L693" s="69" t="str">
        <f>IF(OR(G693='Umrechnungskurse und Konstanten'!$E$21,G693='Umrechnungskurse und Konstanten'!$E$22,G693='Umrechnungskurse und Konstanten'!$E$23),"MwSt. Satz ok.","falsche/keine MwSt.")</f>
        <v>falsche/keine MwSt.</v>
      </c>
      <c r="M693" s="67" t="str">
        <f>IF(AND(C693&gt;='Umrechnungskurse und Konstanten'!$C$5,C693&lt;='Umrechnungskurse und Konstanten'!$D$7),"Periode ok.","falsche Periode")</f>
        <v>falsche Periode</v>
      </c>
    </row>
    <row r="694" spans="2:13" x14ac:dyDescent="0.3">
      <c r="B694" s="56"/>
      <c r="C694" s="38"/>
      <c r="D694" s="38"/>
      <c r="E694" s="45"/>
      <c r="F694" s="40"/>
      <c r="G694" s="52"/>
      <c r="H694" s="42">
        <f t="shared" si="30"/>
        <v>0</v>
      </c>
      <c r="I694" s="43">
        <f>IF(AND(C694&gt;='Umrechnungskurse und Konstanten'!$C$5,C694&lt;='Umrechnungskurse und Konstanten'!$D$5),F694*'Umrechnungskurse und Konstanten'!$E$5,0)+IF(AND(C694&gt;='Umrechnungskurse und Konstanten'!$C$6,C694&lt;='Umrechnungskurse und Konstanten'!$D$6),F694*'Umrechnungskurse und Konstanten'!$E$6,0)+IF(AND(C694&gt;='Umrechnungskurse und Konstanten'!$C$7,C694&lt;='Umrechnungskurse und Konstanten'!$D$7),F694*'Umrechnungskurse und Konstanten'!$E$7,0)+IF(AND(C694&gt;='Umrechnungskurse und Konstanten'!$C$8,C694&lt;='Umrechnungskurse und Konstanten'!$D$8),F694*'Umrechnungskurse und Konstanten'!$E$8,0)+IF(AND(C694&gt;='Umrechnungskurse und Konstanten'!$C$9,C694&lt;='Umrechnungskurse und Konstanten'!$D$9),F694*'Umrechnungskurse und Konstanten'!$E$9,0)+IF(AND(C694&gt;='Umrechnungskurse und Konstanten'!$C$10,C694&lt;='Umrechnungskurse und Konstanten'!$D$10),F694*'Umrechnungskurse und Konstanten'!$E$10,0)+IF(AND(C694&gt;='Umrechnungskurse und Konstanten'!$C$11,C694&lt;='Umrechnungskurse und Konstanten'!$D$11),F694*'Umrechnungskurse und Konstanten'!$E$11,0)+IF(AND(C694&gt;='Umrechnungskurse und Konstanten'!$C$12,C694&lt;='Umrechnungskurse und Konstanten'!$D$12),F694*'Umrechnungskurse und Konstanten'!$E$12,0)+IF(AND(C694&gt;='Umrechnungskurse und Konstanten'!$C$13,C694&lt;='Umrechnungskurse und Konstanten'!$D$13),F694*'Umrechnungskurse und Konstanten'!$E$13,0)+IF(AND(C694&gt;='Umrechnungskurse und Konstanten'!$C$14,C694&lt;='Umrechnungskurse und Konstanten'!$D$14),F694*'Umrechnungskurse und Konstanten'!$E$14,0)+IF(AND(C694&gt;='Umrechnungskurse und Konstanten'!$C$15,C694&lt;='Umrechnungskurse und Konstanten'!$D$15),F694*'Umrechnungskurse und Konstanten'!$E$15,0)+IF(AND(C694&gt;='Umrechnungskurse und Konstanten'!$C$16,C694&lt;='Umrechnungskurse und Konstanten'!$D$16),F694*'Umrechnungskurse und Konstanten'!$E$16,0)</f>
        <v>0</v>
      </c>
      <c r="J694" s="43">
        <f t="shared" si="31"/>
        <v>0</v>
      </c>
      <c r="K694" s="43">
        <f t="shared" si="32"/>
        <v>0</v>
      </c>
      <c r="L694" s="69" t="str">
        <f>IF(OR(G694='Umrechnungskurse und Konstanten'!$E$21,G694='Umrechnungskurse und Konstanten'!$E$22,G694='Umrechnungskurse und Konstanten'!$E$23),"MwSt. Satz ok.","falsche/keine MwSt.")</f>
        <v>falsche/keine MwSt.</v>
      </c>
      <c r="M694" s="67" t="str">
        <f>IF(AND(C694&gt;='Umrechnungskurse und Konstanten'!$C$5,C694&lt;='Umrechnungskurse und Konstanten'!$D$7),"Periode ok.","falsche Periode")</f>
        <v>falsche Periode</v>
      </c>
    </row>
    <row r="695" spans="2:13" x14ac:dyDescent="0.3">
      <c r="B695" s="56"/>
      <c r="C695" s="38"/>
      <c r="D695" s="38"/>
      <c r="E695" s="45"/>
      <c r="F695" s="40"/>
      <c r="G695" s="52"/>
      <c r="H695" s="42">
        <f t="shared" si="30"/>
        <v>0</v>
      </c>
      <c r="I695" s="43">
        <f>IF(AND(C695&gt;='Umrechnungskurse und Konstanten'!$C$5,C695&lt;='Umrechnungskurse und Konstanten'!$D$5),F695*'Umrechnungskurse und Konstanten'!$E$5,0)+IF(AND(C695&gt;='Umrechnungskurse und Konstanten'!$C$6,C695&lt;='Umrechnungskurse und Konstanten'!$D$6),F695*'Umrechnungskurse und Konstanten'!$E$6,0)+IF(AND(C695&gt;='Umrechnungskurse und Konstanten'!$C$7,C695&lt;='Umrechnungskurse und Konstanten'!$D$7),F695*'Umrechnungskurse und Konstanten'!$E$7,0)+IF(AND(C695&gt;='Umrechnungskurse und Konstanten'!$C$8,C695&lt;='Umrechnungskurse und Konstanten'!$D$8),F695*'Umrechnungskurse und Konstanten'!$E$8,0)+IF(AND(C695&gt;='Umrechnungskurse und Konstanten'!$C$9,C695&lt;='Umrechnungskurse und Konstanten'!$D$9),F695*'Umrechnungskurse und Konstanten'!$E$9,0)+IF(AND(C695&gt;='Umrechnungskurse und Konstanten'!$C$10,C695&lt;='Umrechnungskurse und Konstanten'!$D$10),F695*'Umrechnungskurse und Konstanten'!$E$10,0)+IF(AND(C695&gt;='Umrechnungskurse und Konstanten'!$C$11,C695&lt;='Umrechnungskurse und Konstanten'!$D$11),F695*'Umrechnungskurse und Konstanten'!$E$11,0)+IF(AND(C695&gt;='Umrechnungskurse und Konstanten'!$C$12,C695&lt;='Umrechnungskurse und Konstanten'!$D$12),F695*'Umrechnungskurse und Konstanten'!$E$12,0)+IF(AND(C695&gt;='Umrechnungskurse und Konstanten'!$C$13,C695&lt;='Umrechnungskurse und Konstanten'!$D$13),F695*'Umrechnungskurse und Konstanten'!$E$13,0)+IF(AND(C695&gt;='Umrechnungskurse und Konstanten'!$C$14,C695&lt;='Umrechnungskurse und Konstanten'!$D$14),F695*'Umrechnungskurse und Konstanten'!$E$14,0)+IF(AND(C695&gt;='Umrechnungskurse und Konstanten'!$C$15,C695&lt;='Umrechnungskurse und Konstanten'!$D$15),F695*'Umrechnungskurse und Konstanten'!$E$15,0)+IF(AND(C695&gt;='Umrechnungskurse und Konstanten'!$C$16,C695&lt;='Umrechnungskurse und Konstanten'!$D$16),F695*'Umrechnungskurse und Konstanten'!$E$16,0)</f>
        <v>0</v>
      </c>
      <c r="J695" s="43">
        <f t="shared" si="31"/>
        <v>0</v>
      </c>
      <c r="K695" s="43">
        <f t="shared" si="32"/>
        <v>0</v>
      </c>
      <c r="L695" s="69" t="str">
        <f>IF(OR(G695='Umrechnungskurse und Konstanten'!$E$21,G695='Umrechnungskurse und Konstanten'!$E$22,G695='Umrechnungskurse und Konstanten'!$E$23),"MwSt. Satz ok.","falsche/keine MwSt.")</f>
        <v>falsche/keine MwSt.</v>
      </c>
      <c r="M695" s="67" t="str">
        <f>IF(AND(C695&gt;='Umrechnungskurse und Konstanten'!$C$5,C695&lt;='Umrechnungskurse und Konstanten'!$D$7),"Periode ok.","falsche Periode")</f>
        <v>falsche Periode</v>
      </c>
    </row>
    <row r="696" spans="2:13" x14ac:dyDescent="0.3">
      <c r="B696" s="56"/>
      <c r="C696" s="38"/>
      <c r="D696" s="38"/>
      <c r="E696" s="45"/>
      <c r="F696" s="40"/>
      <c r="G696" s="52"/>
      <c r="H696" s="42">
        <f t="shared" si="30"/>
        <v>0</v>
      </c>
      <c r="I696" s="43">
        <f>IF(AND(C696&gt;='Umrechnungskurse und Konstanten'!$C$5,C696&lt;='Umrechnungskurse und Konstanten'!$D$5),F696*'Umrechnungskurse und Konstanten'!$E$5,0)+IF(AND(C696&gt;='Umrechnungskurse und Konstanten'!$C$6,C696&lt;='Umrechnungskurse und Konstanten'!$D$6),F696*'Umrechnungskurse und Konstanten'!$E$6,0)+IF(AND(C696&gt;='Umrechnungskurse und Konstanten'!$C$7,C696&lt;='Umrechnungskurse und Konstanten'!$D$7),F696*'Umrechnungskurse und Konstanten'!$E$7,0)+IF(AND(C696&gt;='Umrechnungskurse und Konstanten'!$C$8,C696&lt;='Umrechnungskurse und Konstanten'!$D$8),F696*'Umrechnungskurse und Konstanten'!$E$8,0)+IF(AND(C696&gt;='Umrechnungskurse und Konstanten'!$C$9,C696&lt;='Umrechnungskurse und Konstanten'!$D$9),F696*'Umrechnungskurse und Konstanten'!$E$9,0)+IF(AND(C696&gt;='Umrechnungskurse und Konstanten'!$C$10,C696&lt;='Umrechnungskurse und Konstanten'!$D$10),F696*'Umrechnungskurse und Konstanten'!$E$10,0)+IF(AND(C696&gt;='Umrechnungskurse und Konstanten'!$C$11,C696&lt;='Umrechnungskurse und Konstanten'!$D$11),F696*'Umrechnungskurse und Konstanten'!$E$11,0)+IF(AND(C696&gt;='Umrechnungskurse und Konstanten'!$C$12,C696&lt;='Umrechnungskurse und Konstanten'!$D$12),F696*'Umrechnungskurse und Konstanten'!$E$12,0)+IF(AND(C696&gt;='Umrechnungskurse und Konstanten'!$C$13,C696&lt;='Umrechnungskurse und Konstanten'!$D$13),F696*'Umrechnungskurse und Konstanten'!$E$13,0)+IF(AND(C696&gt;='Umrechnungskurse und Konstanten'!$C$14,C696&lt;='Umrechnungskurse und Konstanten'!$D$14),F696*'Umrechnungskurse und Konstanten'!$E$14,0)+IF(AND(C696&gt;='Umrechnungskurse und Konstanten'!$C$15,C696&lt;='Umrechnungskurse und Konstanten'!$D$15),F696*'Umrechnungskurse und Konstanten'!$E$15,0)+IF(AND(C696&gt;='Umrechnungskurse und Konstanten'!$C$16,C696&lt;='Umrechnungskurse und Konstanten'!$D$16),F696*'Umrechnungskurse und Konstanten'!$E$16,0)</f>
        <v>0</v>
      </c>
      <c r="J696" s="43">
        <f t="shared" si="31"/>
        <v>0</v>
      </c>
      <c r="K696" s="43">
        <f t="shared" si="32"/>
        <v>0</v>
      </c>
      <c r="L696" s="69" t="str">
        <f>IF(OR(G696='Umrechnungskurse und Konstanten'!$E$21,G696='Umrechnungskurse und Konstanten'!$E$22,G696='Umrechnungskurse und Konstanten'!$E$23),"MwSt. Satz ok.","falsche/keine MwSt.")</f>
        <v>falsche/keine MwSt.</v>
      </c>
      <c r="M696" s="67" t="str">
        <f>IF(AND(C696&gt;='Umrechnungskurse und Konstanten'!$C$5,C696&lt;='Umrechnungskurse und Konstanten'!$D$7),"Periode ok.","falsche Periode")</f>
        <v>falsche Periode</v>
      </c>
    </row>
    <row r="697" spans="2:13" x14ac:dyDescent="0.3">
      <c r="B697" s="56"/>
      <c r="C697" s="38"/>
      <c r="D697" s="38"/>
      <c r="E697" s="45"/>
      <c r="F697" s="40"/>
      <c r="G697" s="52"/>
      <c r="H697" s="42">
        <f t="shared" si="30"/>
        <v>0</v>
      </c>
      <c r="I697" s="43">
        <f>IF(AND(C697&gt;='Umrechnungskurse und Konstanten'!$C$5,C697&lt;='Umrechnungskurse und Konstanten'!$D$5),F697*'Umrechnungskurse und Konstanten'!$E$5,0)+IF(AND(C697&gt;='Umrechnungskurse und Konstanten'!$C$6,C697&lt;='Umrechnungskurse und Konstanten'!$D$6),F697*'Umrechnungskurse und Konstanten'!$E$6,0)+IF(AND(C697&gt;='Umrechnungskurse und Konstanten'!$C$7,C697&lt;='Umrechnungskurse und Konstanten'!$D$7),F697*'Umrechnungskurse und Konstanten'!$E$7,0)+IF(AND(C697&gt;='Umrechnungskurse und Konstanten'!$C$8,C697&lt;='Umrechnungskurse und Konstanten'!$D$8),F697*'Umrechnungskurse und Konstanten'!$E$8,0)+IF(AND(C697&gt;='Umrechnungskurse und Konstanten'!$C$9,C697&lt;='Umrechnungskurse und Konstanten'!$D$9),F697*'Umrechnungskurse und Konstanten'!$E$9,0)+IF(AND(C697&gt;='Umrechnungskurse und Konstanten'!$C$10,C697&lt;='Umrechnungskurse und Konstanten'!$D$10),F697*'Umrechnungskurse und Konstanten'!$E$10,0)+IF(AND(C697&gt;='Umrechnungskurse und Konstanten'!$C$11,C697&lt;='Umrechnungskurse und Konstanten'!$D$11),F697*'Umrechnungskurse und Konstanten'!$E$11,0)+IF(AND(C697&gt;='Umrechnungskurse und Konstanten'!$C$12,C697&lt;='Umrechnungskurse und Konstanten'!$D$12),F697*'Umrechnungskurse und Konstanten'!$E$12,0)+IF(AND(C697&gt;='Umrechnungskurse und Konstanten'!$C$13,C697&lt;='Umrechnungskurse und Konstanten'!$D$13),F697*'Umrechnungskurse und Konstanten'!$E$13,0)+IF(AND(C697&gt;='Umrechnungskurse und Konstanten'!$C$14,C697&lt;='Umrechnungskurse und Konstanten'!$D$14),F697*'Umrechnungskurse und Konstanten'!$E$14,0)+IF(AND(C697&gt;='Umrechnungskurse und Konstanten'!$C$15,C697&lt;='Umrechnungskurse und Konstanten'!$D$15),F697*'Umrechnungskurse und Konstanten'!$E$15,0)+IF(AND(C697&gt;='Umrechnungskurse und Konstanten'!$C$16,C697&lt;='Umrechnungskurse und Konstanten'!$D$16),F697*'Umrechnungskurse und Konstanten'!$E$16,0)</f>
        <v>0</v>
      </c>
      <c r="J697" s="43">
        <f t="shared" si="31"/>
        <v>0</v>
      </c>
      <c r="K697" s="43">
        <f t="shared" si="32"/>
        <v>0</v>
      </c>
      <c r="L697" s="69" t="str">
        <f>IF(OR(G697='Umrechnungskurse und Konstanten'!$E$21,G697='Umrechnungskurse und Konstanten'!$E$22,G697='Umrechnungskurse und Konstanten'!$E$23),"MwSt. Satz ok.","falsche/keine MwSt.")</f>
        <v>falsche/keine MwSt.</v>
      </c>
      <c r="M697" s="67" t="str">
        <f>IF(AND(C697&gt;='Umrechnungskurse und Konstanten'!$C$5,C697&lt;='Umrechnungskurse und Konstanten'!$D$7),"Periode ok.","falsche Periode")</f>
        <v>falsche Periode</v>
      </c>
    </row>
    <row r="698" spans="2:13" x14ac:dyDescent="0.3">
      <c r="B698" s="56"/>
      <c r="C698" s="38"/>
      <c r="D698" s="38"/>
      <c r="E698" s="45"/>
      <c r="F698" s="40"/>
      <c r="G698" s="52"/>
      <c r="H698" s="42">
        <f t="shared" si="30"/>
        <v>0</v>
      </c>
      <c r="I698" s="43">
        <f>IF(AND(C698&gt;='Umrechnungskurse und Konstanten'!$C$5,C698&lt;='Umrechnungskurse und Konstanten'!$D$5),F698*'Umrechnungskurse und Konstanten'!$E$5,0)+IF(AND(C698&gt;='Umrechnungskurse und Konstanten'!$C$6,C698&lt;='Umrechnungskurse und Konstanten'!$D$6),F698*'Umrechnungskurse und Konstanten'!$E$6,0)+IF(AND(C698&gt;='Umrechnungskurse und Konstanten'!$C$7,C698&lt;='Umrechnungskurse und Konstanten'!$D$7),F698*'Umrechnungskurse und Konstanten'!$E$7,0)+IF(AND(C698&gt;='Umrechnungskurse und Konstanten'!$C$8,C698&lt;='Umrechnungskurse und Konstanten'!$D$8),F698*'Umrechnungskurse und Konstanten'!$E$8,0)+IF(AND(C698&gt;='Umrechnungskurse und Konstanten'!$C$9,C698&lt;='Umrechnungskurse und Konstanten'!$D$9),F698*'Umrechnungskurse und Konstanten'!$E$9,0)+IF(AND(C698&gt;='Umrechnungskurse und Konstanten'!$C$10,C698&lt;='Umrechnungskurse und Konstanten'!$D$10),F698*'Umrechnungskurse und Konstanten'!$E$10,0)+IF(AND(C698&gt;='Umrechnungskurse und Konstanten'!$C$11,C698&lt;='Umrechnungskurse und Konstanten'!$D$11),F698*'Umrechnungskurse und Konstanten'!$E$11,0)+IF(AND(C698&gt;='Umrechnungskurse und Konstanten'!$C$12,C698&lt;='Umrechnungskurse und Konstanten'!$D$12),F698*'Umrechnungskurse und Konstanten'!$E$12,0)+IF(AND(C698&gt;='Umrechnungskurse und Konstanten'!$C$13,C698&lt;='Umrechnungskurse und Konstanten'!$D$13),F698*'Umrechnungskurse und Konstanten'!$E$13,0)+IF(AND(C698&gt;='Umrechnungskurse und Konstanten'!$C$14,C698&lt;='Umrechnungskurse und Konstanten'!$D$14),F698*'Umrechnungskurse und Konstanten'!$E$14,0)+IF(AND(C698&gt;='Umrechnungskurse und Konstanten'!$C$15,C698&lt;='Umrechnungskurse und Konstanten'!$D$15),F698*'Umrechnungskurse und Konstanten'!$E$15,0)+IF(AND(C698&gt;='Umrechnungskurse und Konstanten'!$C$16,C698&lt;='Umrechnungskurse und Konstanten'!$D$16),F698*'Umrechnungskurse und Konstanten'!$E$16,0)</f>
        <v>0</v>
      </c>
      <c r="J698" s="43">
        <f t="shared" si="31"/>
        <v>0</v>
      </c>
      <c r="K698" s="43">
        <f t="shared" si="32"/>
        <v>0</v>
      </c>
      <c r="L698" s="69" t="str">
        <f>IF(OR(G698='Umrechnungskurse und Konstanten'!$E$21,G698='Umrechnungskurse und Konstanten'!$E$22,G698='Umrechnungskurse und Konstanten'!$E$23),"MwSt. Satz ok.","falsche/keine MwSt.")</f>
        <v>falsche/keine MwSt.</v>
      </c>
      <c r="M698" s="67" t="str">
        <f>IF(AND(C698&gt;='Umrechnungskurse und Konstanten'!$C$5,C698&lt;='Umrechnungskurse und Konstanten'!$D$7),"Periode ok.","falsche Periode")</f>
        <v>falsche Periode</v>
      </c>
    </row>
    <row r="699" spans="2:13" x14ac:dyDescent="0.3">
      <c r="B699" s="56"/>
      <c r="C699" s="38"/>
      <c r="D699" s="38"/>
      <c r="E699" s="45"/>
      <c r="F699" s="40"/>
      <c r="G699" s="52"/>
      <c r="H699" s="42">
        <f t="shared" si="30"/>
        <v>0</v>
      </c>
      <c r="I699" s="43">
        <f>IF(AND(C699&gt;='Umrechnungskurse und Konstanten'!$C$5,C699&lt;='Umrechnungskurse und Konstanten'!$D$5),F699*'Umrechnungskurse und Konstanten'!$E$5,0)+IF(AND(C699&gt;='Umrechnungskurse und Konstanten'!$C$6,C699&lt;='Umrechnungskurse und Konstanten'!$D$6),F699*'Umrechnungskurse und Konstanten'!$E$6,0)+IF(AND(C699&gt;='Umrechnungskurse und Konstanten'!$C$7,C699&lt;='Umrechnungskurse und Konstanten'!$D$7),F699*'Umrechnungskurse und Konstanten'!$E$7,0)+IF(AND(C699&gt;='Umrechnungskurse und Konstanten'!$C$8,C699&lt;='Umrechnungskurse und Konstanten'!$D$8),F699*'Umrechnungskurse und Konstanten'!$E$8,0)+IF(AND(C699&gt;='Umrechnungskurse und Konstanten'!$C$9,C699&lt;='Umrechnungskurse und Konstanten'!$D$9),F699*'Umrechnungskurse und Konstanten'!$E$9,0)+IF(AND(C699&gt;='Umrechnungskurse und Konstanten'!$C$10,C699&lt;='Umrechnungskurse und Konstanten'!$D$10),F699*'Umrechnungskurse und Konstanten'!$E$10,0)+IF(AND(C699&gt;='Umrechnungskurse und Konstanten'!$C$11,C699&lt;='Umrechnungskurse und Konstanten'!$D$11),F699*'Umrechnungskurse und Konstanten'!$E$11,0)+IF(AND(C699&gt;='Umrechnungskurse und Konstanten'!$C$12,C699&lt;='Umrechnungskurse und Konstanten'!$D$12),F699*'Umrechnungskurse und Konstanten'!$E$12,0)+IF(AND(C699&gt;='Umrechnungskurse und Konstanten'!$C$13,C699&lt;='Umrechnungskurse und Konstanten'!$D$13),F699*'Umrechnungskurse und Konstanten'!$E$13,0)+IF(AND(C699&gt;='Umrechnungskurse und Konstanten'!$C$14,C699&lt;='Umrechnungskurse und Konstanten'!$D$14),F699*'Umrechnungskurse und Konstanten'!$E$14,0)+IF(AND(C699&gt;='Umrechnungskurse und Konstanten'!$C$15,C699&lt;='Umrechnungskurse und Konstanten'!$D$15),F699*'Umrechnungskurse und Konstanten'!$E$15,0)+IF(AND(C699&gt;='Umrechnungskurse und Konstanten'!$C$16,C699&lt;='Umrechnungskurse und Konstanten'!$D$16),F699*'Umrechnungskurse und Konstanten'!$E$16,0)</f>
        <v>0</v>
      </c>
      <c r="J699" s="43">
        <f t="shared" si="31"/>
        <v>0</v>
      </c>
      <c r="K699" s="43">
        <f t="shared" si="32"/>
        <v>0</v>
      </c>
      <c r="L699" s="69" t="str">
        <f>IF(OR(G699='Umrechnungskurse und Konstanten'!$E$21,G699='Umrechnungskurse und Konstanten'!$E$22,G699='Umrechnungskurse und Konstanten'!$E$23),"MwSt. Satz ok.","falsche/keine MwSt.")</f>
        <v>falsche/keine MwSt.</v>
      </c>
      <c r="M699" s="67" t="str">
        <f>IF(AND(C699&gt;='Umrechnungskurse und Konstanten'!$C$5,C699&lt;='Umrechnungskurse und Konstanten'!$D$7),"Periode ok.","falsche Periode")</f>
        <v>falsche Periode</v>
      </c>
    </row>
    <row r="700" spans="2:13" x14ac:dyDescent="0.3">
      <c r="B700" s="56"/>
      <c r="C700" s="38"/>
      <c r="D700" s="38"/>
      <c r="E700" s="45"/>
      <c r="F700" s="40"/>
      <c r="G700" s="52"/>
      <c r="H700" s="42">
        <f t="shared" si="30"/>
        <v>0</v>
      </c>
      <c r="I700" s="43">
        <f>IF(AND(C700&gt;='Umrechnungskurse und Konstanten'!$C$5,C700&lt;='Umrechnungskurse und Konstanten'!$D$5),F700*'Umrechnungskurse und Konstanten'!$E$5,0)+IF(AND(C700&gt;='Umrechnungskurse und Konstanten'!$C$6,C700&lt;='Umrechnungskurse und Konstanten'!$D$6),F700*'Umrechnungskurse und Konstanten'!$E$6,0)+IF(AND(C700&gt;='Umrechnungskurse und Konstanten'!$C$7,C700&lt;='Umrechnungskurse und Konstanten'!$D$7),F700*'Umrechnungskurse und Konstanten'!$E$7,0)+IF(AND(C700&gt;='Umrechnungskurse und Konstanten'!$C$8,C700&lt;='Umrechnungskurse und Konstanten'!$D$8),F700*'Umrechnungskurse und Konstanten'!$E$8,0)+IF(AND(C700&gt;='Umrechnungskurse und Konstanten'!$C$9,C700&lt;='Umrechnungskurse und Konstanten'!$D$9),F700*'Umrechnungskurse und Konstanten'!$E$9,0)+IF(AND(C700&gt;='Umrechnungskurse und Konstanten'!$C$10,C700&lt;='Umrechnungskurse und Konstanten'!$D$10),F700*'Umrechnungskurse und Konstanten'!$E$10,0)+IF(AND(C700&gt;='Umrechnungskurse und Konstanten'!$C$11,C700&lt;='Umrechnungskurse und Konstanten'!$D$11),F700*'Umrechnungskurse und Konstanten'!$E$11,0)+IF(AND(C700&gt;='Umrechnungskurse und Konstanten'!$C$12,C700&lt;='Umrechnungskurse und Konstanten'!$D$12),F700*'Umrechnungskurse und Konstanten'!$E$12,0)+IF(AND(C700&gt;='Umrechnungskurse und Konstanten'!$C$13,C700&lt;='Umrechnungskurse und Konstanten'!$D$13),F700*'Umrechnungskurse und Konstanten'!$E$13,0)+IF(AND(C700&gt;='Umrechnungskurse und Konstanten'!$C$14,C700&lt;='Umrechnungskurse und Konstanten'!$D$14),F700*'Umrechnungskurse und Konstanten'!$E$14,0)+IF(AND(C700&gt;='Umrechnungskurse und Konstanten'!$C$15,C700&lt;='Umrechnungskurse und Konstanten'!$D$15),F700*'Umrechnungskurse und Konstanten'!$E$15,0)+IF(AND(C700&gt;='Umrechnungskurse und Konstanten'!$C$16,C700&lt;='Umrechnungskurse und Konstanten'!$D$16),F700*'Umrechnungskurse und Konstanten'!$E$16,0)</f>
        <v>0</v>
      </c>
      <c r="J700" s="43">
        <f t="shared" si="31"/>
        <v>0</v>
      </c>
      <c r="K700" s="43">
        <f t="shared" si="32"/>
        <v>0</v>
      </c>
      <c r="L700" s="69" t="str">
        <f>IF(OR(G700='Umrechnungskurse und Konstanten'!$E$21,G700='Umrechnungskurse und Konstanten'!$E$22,G700='Umrechnungskurse und Konstanten'!$E$23),"MwSt. Satz ok.","falsche/keine MwSt.")</f>
        <v>falsche/keine MwSt.</v>
      </c>
      <c r="M700" s="67" t="str">
        <f>IF(AND(C700&gt;='Umrechnungskurse und Konstanten'!$C$5,C700&lt;='Umrechnungskurse und Konstanten'!$D$7),"Periode ok.","falsche Periode")</f>
        <v>falsche Periode</v>
      </c>
    </row>
    <row r="701" spans="2:13" x14ac:dyDescent="0.3">
      <c r="B701" s="56"/>
      <c r="C701" s="38"/>
      <c r="D701" s="38"/>
      <c r="E701" s="45"/>
      <c r="F701" s="40"/>
      <c r="G701" s="52"/>
      <c r="H701" s="42">
        <f t="shared" si="30"/>
        <v>0</v>
      </c>
      <c r="I701" s="43">
        <f>IF(AND(C701&gt;='Umrechnungskurse und Konstanten'!$C$5,C701&lt;='Umrechnungskurse und Konstanten'!$D$5),F701*'Umrechnungskurse und Konstanten'!$E$5,0)+IF(AND(C701&gt;='Umrechnungskurse und Konstanten'!$C$6,C701&lt;='Umrechnungskurse und Konstanten'!$D$6),F701*'Umrechnungskurse und Konstanten'!$E$6,0)+IF(AND(C701&gt;='Umrechnungskurse und Konstanten'!$C$7,C701&lt;='Umrechnungskurse und Konstanten'!$D$7),F701*'Umrechnungskurse und Konstanten'!$E$7,0)+IF(AND(C701&gt;='Umrechnungskurse und Konstanten'!$C$8,C701&lt;='Umrechnungskurse und Konstanten'!$D$8),F701*'Umrechnungskurse und Konstanten'!$E$8,0)+IF(AND(C701&gt;='Umrechnungskurse und Konstanten'!$C$9,C701&lt;='Umrechnungskurse und Konstanten'!$D$9),F701*'Umrechnungskurse und Konstanten'!$E$9,0)+IF(AND(C701&gt;='Umrechnungskurse und Konstanten'!$C$10,C701&lt;='Umrechnungskurse und Konstanten'!$D$10),F701*'Umrechnungskurse und Konstanten'!$E$10,0)+IF(AND(C701&gt;='Umrechnungskurse und Konstanten'!$C$11,C701&lt;='Umrechnungskurse und Konstanten'!$D$11),F701*'Umrechnungskurse und Konstanten'!$E$11,0)+IF(AND(C701&gt;='Umrechnungskurse und Konstanten'!$C$12,C701&lt;='Umrechnungskurse und Konstanten'!$D$12),F701*'Umrechnungskurse und Konstanten'!$E$12,0)+IF(AND(C701&gt;='Umrechnungskurse und Konstanten'!$C$13,C701&lt;='Umrechnungskurse und Konstanten'!$D$13),F701*'Umrechnungskurse und Konstanten'!$E$13,0)+IF(AND(C701&gt;='Umrechnungskurse und Konstanten'!$C$14,C701&lt;='Umrechnungskurse und Konstanten'!$D$14),F701*'Umrechnungskurse und Konstanten'!$E$14,0)+IF(AND(C701&gt;='Umrechnungskurse und Konstanten'!$C$15,C701&lt;='Umrechnungskurse und Konstanten'!$D$15),F701*'Umrechnungskurse und Konstanten'!$E$15,0)+IF(AND(C701&gt;='Umrechnungskurse und Konstanten'!$C$16,C701&lt;='Umrechnungskurse und Konstanten'!$D$16),F701*'Umrechnungskurse und Konstanten'!$E$16,0)</f>
        <v>0</v>
      </c>
      <c r="J701" s="43">
        <f t="shared" si="31"/>
        <v>0</v>
      </c>
      <c r="K701" s="43">
        <f t="shared" si="32"/>
        <v>0</v>
      </c>
      <c r="L701" s="69" t="str">
        <f>IF(OR(G701='Umrechnungskurse und Konstanten'!$E$21,G701='Umrechnungskurse und Konstanten'!$E$22,G701='Umrechnungskurse und Konstanten'!$E$23),"MwSt. Satz ok.","falsche/keine MwSt.")</f>
        <v>falsche/keine MwSt.</v>
      </c>
      <c r="M701" s="67" t="str">
        <f>IF(AND(C701&gt;='Umrechnungskurse und Konstanten'!$C$5,C701&lt;='Umrechnungskurse und Konstanten'!$D$7),"Periode ok.","falsche Periode")</f>
        <v>falsche Periode</v>
      </c>
    </row>
    <row r="702" spans="2:13" x14ac:dyDescent="0.3">
      <c r="B702" s="56"/>
      <c r="C702" s="38"/>
      <c r="D702" s="38"/>
      <c r="E702" s="45"/>
      <c r="F702" s="40"/>
      <c r="G702" s="52"/>
      <c r="H702" s="42">
        <f t="shared" si="30"/>
        <v>0</v>
      </c>
      <c r="I702" s="43">
        <f>IF(AND(C702&gt;='Umrechnungskurse und Konstanten'!$C$5,C702&lt;='Umrechnungskurse und Konstanten'!$D$5),F702*'Umrechnungskurse und Konstanten'!$E$5,0)+IF(AND(C702&gt;='Umrechnungskurse und Konstanten'!$C$6,C702&lt;='Umrechnungskurse und Konstanten'!$D$6),F702*'Umrechnungskurse und Konstanten'!$E$6,0)+IF(AND(C702&gt;='Umrechnungskurse und Konstanten'!$C$7,C702&lt;='Umrechnungskurse und Konstanten'!$D$7),F702*'Umrechnungskurse und Konstanten'!$E$7,0)+IF(AND(C702&gt;='Umrechnungskurse und Konstanten'!$C$8,C702&lt;='Umrechnungskurse und Konstanten'!$D$8),F702*'Umrechnungskurse und Konstanten'!$E$8,0)+IF(AND(C702&gt;='Umrechnungskurse und Konstanten'!$C$9,C702&lt;='Umrechnungskurse und Konstanten'!$D$9),F702*'Umrechnungskurse und Konstanten'!$E$9,0)+IF(AND(C702&gt;='Umrechnungskurse und Konstanten'!$C$10,C702&lt;='Umrechnungskurse und Konstanten'!$D$10),F702*'Umrechnungskurse und Konstanten'!$E$10,0)+IF(AND(C702&gt;='Umrechnungskurse und Konstanten'!$C$11,C702&lt;='Umrechnungskurse und Konstanten'!$D$11),F702*'Umrechnungskurse und Konstanten'!$E$11,0)+IF(AND(C702&gt;='Umrechnungskurse und Konstanten'!$C$12,C702&lt;='Umrechnungskurse und Konstanten'!$D$12),F702*'Umrechnungskurse und Konstanten'!$E$12,0)+IF(AND(C702&gt;='Umrechnungskurse und Konstanten'!$C$13,C702&lt;='Umrechnungskurse und Konstanten'!$D$13),F702*'Umrechnungskurse und Konstanten'!$E$13,0)+IF(AND(C702&gt;='Umrechnungskurse und Konstanten'!$C$14,C702&lt;='Umrechnungskurse und Konstanten'!$D$14),F702*'Umrechnungskurse und Konstanten'!$E$14,0)+IF(AND(C702&gt;='Umrechnungskurse und Konstanten'!$C$15,C702&lt;='Umrechnungskurse und Konstanten'!$D$15),F702*'Umrechnungskurse und Konstanten'!$E$15,0)+IF(AND(C702&gt;='Umrechnungskurse und Konstanten'!$C$16,C702&lt;='Umrechnungskurse und Konstanten'!$D$16),F702*'Umrechnungskurse und Konstanten'!$E$16,0)</f>
        <v>0</v>
      </c>
      <c r="J702" s="43">
        <f t="shared" si="31"/>
        <v>0</v>
      </c>
      <c r="K702" s="43">
        <f t="shared" si="32"/>
        <v>0</v>
      </c>
      <c r="L702" s="69" t="str">
        <f>IF(OR(G702='Umrechnungskurse und Konstanten'!$E$21,G702='Umrechnungskurse und Konstanten'!$E$22,G702='Umrechnungskurse und Konstanten'!$E$23),"MwSt. Satz ok.","falsche/keine MwSt.")</f>
        <v>falsche/keine MwSt.</v>
      </c>
      <c r="M702" s="67" t="str">
        <f>IF(AND(C702&gt;='Umrechnungskurse und Konstanten'!$C$5,C702&lt;='Umrechnungskurse und Konstanten'!$D$7),"Periode ok.","falsche Periode")</f>
        <v>falsche Periode</v>
      </c>
    </row>
    <row r="703" spans="2:13" x14ac:dyDescent="0.3">
      <c r="B703" s="56"/>
      <c r="C703" s="38"/>
      <c r="D703" s="38"/>
      <c r="E703" s="45"/>
      <c r="F703" s="40"/>
      <c r="G703" s="52"/>
      <c r="H703" s="42">
        <f t="shared" si="30"/>
        <v>0</v>
      </c>
      <c r="I703" s="43">
        <f>IF(AND(C703&gt;='Umrechnungskurse und Konstanten'!$C$5,C703&lt;='Umrechnungskurse und Konstanten'!$D$5),F703*'Umrechnungskurse und Konstanten'!$E$5,0)+IF(AND(C703&gt;='Umrechnungskurse und Konstanten'!$C$6,C703&lt;='Umrechnungskurse und Konstanten'!$D$6),F703*'Umrechnungskurse und Konstanten'!$E$6,0)+IF(AND(C703&gt;='Umrechnungskurse und Konstanten'!$C$7,C703&lt;='Umrechnungskurse und Konstanten'!$D$7),F703*'Umrechnungskurse und Konstanten'!$E$7,0)+IF(AND(C703&gt;='Umrechnungskurse und Konstanten'!$C$8,C703&lt;='Umrechnungskurse und Konstanten'!$D$8),F703*'Umrechnungskurse und Konstanten'!$E$8,0)+IF(AND(C703&gt;='Umrechnungskurse und Konstanten'!$C$9,C703&lt;='Umrechnungskurse und Konstanten'!$D$9),F703*'Umrechnungskurse und Konstanten'!$E$9,0)+IF(AND(C703&gt;='Umrechnungskurse und Konstanten'!$C$10,C703&lt;='Umrechnungskurse und Konstanten'!$D$10),F703*'Umrechnungskurse und Konstanten'!$E$10,0)+IF(AND(C703&gt;='Umrechnungskurse und Konstanten'!$C$11,C703&lt;='Umrechnungskurse und Konstanten'!$D$11),F703*'Umrechnungskurse und Konstanten'!$E$11,0)+IF(AND(C703&gt;='Umrechnungskurse und Konstanten'!$C$12,C703&lt;='Umrechnungskurse und Konstanten'!$D$12),F703*'Umrechnungskurse und Konstanten'!$E$12,0)+IF(AND(C703&gt;='Umrechnungskurse und Konstanten'!$C$13,C703&lt;='Umrechnungskurse und Konstanten'!$D$13),F703*'Umrechnungskurse und Konstanten'!$E$13,0)+IF(AND(C703&gt;='Umrechnungskurse und Konstanten'!$C$14,C703&lt;='Umrechnungskurse und Konstanten'!$D$14),F703*'Umrechnungskurse und Konstanten'!$E$14,0)+IF(AND(C703&gt;='Umrechnungskurse und Konstanten'!$C$15,C703&lt;='Umrechnungskurse und Konstanten'!$D$15),F703*'Umrechnungskurse und Konstanten'!$E$15,0)+IF(AND(C703&gt;='Umrechnungskurse und Konstanten'!$C$16,C703&lt;='Umrechnungskurse und Konstanten'!$D$16),F703*'Umrechnungskurse und Konstanten'!$E$16,0)</f>
        <v>0</v>
      </c>
      <c r="J703" s="43">
        <f t="shared" si="31"/>
        <v>0</v>
      </c>
      <c r="K703" s="43">
        <f t="shared" si="32"/>
        <v>0</v>
      </c>
      <c r="L703" s="69" t="str">
        <f>IF(OR(G703='Umrechnungskurse und Konstanten'!$E$21,G703='Umrechnungskurse und Konstanten'!$E$22,G703='Umrechnungskurse und Konstanten'!$E$23),"MwSt. Satz ok.","falsche/keine MwSt.")</f>
        <v>falsche/keine MwSt.</v>
      </c>
      <c r="M703" s="67" t="str">
        <f>IF(AND(C703&gt;='Umrechnungskurse und Konstanten'!$C$5,C703&lt;='Umrechnungskurse und Konstanten'!$D$7),"Periode ok.","falsche Periode")</f>
        <v>falsche Periode</v>
      </c>
    </row>
    <row r="704" spans="2:13" x14ac:dyDescent="0.3">
      <c r="B704" s="56"/>
      <c r="C704" s="38"/>
      <c r="D704" s="38"/>
      <c r="E704" s="45"/>
      <c r="F704" s="40"/>
      <c r="G704" s="52"/>
      <c r="H704" s="42">
        <f t="shared" si="30"/>
        <v>0</v>
      </c>
      <c r="I704" s="43">
        <f>IF(AND(C704&gt;='Umrechnungskurse und Konstanten'!$C$5,C704&lt;='Umrechnungskurse und Konstanten'!$D$5),F704*'Umrechnungskurse und Konstanten'!$E$5,0)+IF(AND(C704&gt;='Umrechnungskurse und Konstanten'!$C$6,C704&lt;='Umrechnungskurse und Konstanten'!$D$6),F704*'Umrechnungskurse und Konstanten'!$E$6,0)+IF(AND(C704&gt;='Umrechnungskurse und Konstanten'!$C$7,C704&lt;='Umrechnungskurse und Konstanten'!$D$7),F704*'Umrechnungskurse und Konstanten'!$E$7,0)+IF(AND(C704&gt;='Umrechnungskurse und Konstanten'!$C$8,C704&lt;='Umrechnungskurse und Konstanten'!$D$8),F704*'Umrechnungskurse und Konstanten'!$E$8,0)+IF(AND(C704&gt;='Umrechnungskurse und Konstanten'!$C$9,C704&lt;='Umrechnungskurse und Konstanten'!$D$9),F704*'Umrechnungskurse und Konstanten'!$E$9,0)+IF(AND(C704&gt;='Umrechnungskurse und Konstanten'!$C$10,C704&lt;='Umrechnungskurse und Konstanten'!$D$10),F704*'Umrechnungskurse und Konstanten'!$E$10,0)+IF(AND(C704&gt;='Umrechnungskurse und Konstanten'!$C$11,C704&lt;='Umrechnungskurse und Konstanten'!$D$11),F704*'Umrechnungskurse und Konstanten'!$E$11,0)+IF(AND(C704&gt;='Umrechnungskurse und Konstanten'!$C$12,C704&lt;='Umrechnungskurse und Konstanten'!$D$12),F704*'Umrechnungskurse und Konstanten'!$E$12,0)+IF(AND(C704&gt;='Umrechnungskurse und Konstanten'!$C$13,C704&lt;='Umrechnungskurse und Konstanten'!$D$13),F704*'Umrechnungskurse und Konstanten'!$E$13,0)+IF(AND(C704&gt;='Umrechnungskurse und Konstanten'!$C$14,C704&lt;='Umrechnungskurse und Konstanten'!$D$14),F704*'Umrechnungskurse und Konstanten'!$E$14,0)+IF(AND(C704&gt;='Umrechnungskurse und Konstanten'!$C$15,C704&lt;='Umrechnungskurse und Konstanten'!$D$15),F704*'Umrechnungskurse und Konstanten'!$E$15,0)+IF(AND(C704&gt;='Umrechnungskurse und Konstanten'!$C$16,C704&lt;='Umrechnungskurse und Konstanten'!$D$16),F704*'Umrechnungskurse und Konstanten'!$E$16,0)</f>
        <v>0</v>
      </c>
      <c r="J704" s="43">
        <f t="shared" si="31"/>
        <v>0</v>
      </c>
      <c r="K704" s="43">
        <f t="shared" si="32"/>
        <v>0</v>
      </c>
      <c r="L704" s="69" t="str">
        <f>IF(OR(G704='Umrechnungskurse und Konstanten'!$E$21,G704='Umrechnungskurse und Konstanten'!$E$22,G704='Umrechnungskurse und Konstanten'!$E$23),"MwSt. Satz ok.","falsche/keine MwSt.")</f>
        <v>falsche/keine MwSt.</v>
      </c>
      <c r="M704" s="67" t="str">
        <f>IF(AND(C704&gt;='Umrechnungskurse und Konstanten'!$C$5,C704&lt;='Umrechnungskurse und Konstanten'!$D$7),"Periode ok.","falsche Periode")</f>
        <v>falsche Periode</v>
      </c>
    </row>
    <row r="705" spans="2:13" x14ac:dyDescent="0.3">
      <c r="B705" s="56"/>
      <c r="C705" s="38"/>
      <c r="D705" s="38"/>
      <c r="E705" s="45"/>
      <c r="F705" s="40"/>
      <c r="G705" s="52"/>
      <c r="H705" s="42">
        <f t="shared" si="30"/>
        <v>0</v>
      </c>
      <c r="I705" s="43">
        <f>IF(AND(C705&gt;='Umrechnungskurse und Konstanten'!$C$5,C705&lt;='Umrechnungskurse und Konstanten'!$D$5),F705*'Umrechnungskurse und Konstanten'!$E$5,0)+IF(AND(C705&gt;='Umrechnungskurse und Konstanten'!$C$6,C705&lt;='Umrechnungskurse und Konstanten'!$D$6),F705*'Umrechnungskurse und Konstanten'!$E$6,0)+IF(AND(C705&gt;='Umrechnungskurse und Konstanten'!$C$7,C705&lt;='Umrechnungskurse und Konstanten'!$D$7),F705*'Umrechnungskurse und Konstanten'!$E$7,0)+IF(AND(C705&gt;='Umrechnungskurse und Konstanten'!$C$8,C705&lt;='Umrechnungskurse und Konstanten'!$D$8),F705*'Umrechnungskurse und Konstanten'!$E$8,0)+IF(AND(C705&gt;='Umrechnungskurse und Konstanten'!$C$9,C705&lt;='Umrechnungskurse und Konstanten'!$D$9),F705*'Umrechnungskurse und Konstanten'!$E$9,0)+IF(AND(C705&gt;='Umrechnungskurse und Konstanten'!$C$10,C705&lt;='Umrechnungskurse und Konstanten'!$D$10),F705*'Umrechnungskurse und Konstanten'!$E$10,0)+IF(AND(C705&gt;='Umrechnungskurse und Konstanten'!$C$11,C705&lt;='Umrechnungskurse und Konstanten'!$D$11),F705*'Umrechnungskurse und Konstanten'!$E$11,0)+IF(AND(C705&gt;='Umrechnungskurse und Konstanten'!$C$12,C705&lt;='Umrechnungskurse und Konstanten'!$D$12),F705*'Umrechnungskurse und Konstanten'!$E$12,0)+IF(AND(C705&gt;='Umrechnungskurse und Konstanten'!$C$13,C705&lt;='Umrechnungskurse und Konstanten'!$D$13),F705*'Umrechnungskurse und Konstanten'!$E$13,0)+IF(AND(C705&gt;='Umrechnungskurse und Konstanten'!$C$14,C705&lt;='Umrechnungskurse und Konstanten'!$D$14),F705*'Umrechnungskurse und Konstanten'!$E$14,0)+IF(AND(C705&gt;='Umrechnungskurse und Konstanten'!$C$15,C705&lt;='Umrechnungskurse und Konstanten'!$D$15),F705*'Umrechnungskurse und Konstanten'!$E$15,0)+IF(AND(C705&gt;='Umrechnungskurse und Konstanten'!$C$16,C705&lt;='Umrechnungskurse und Konstanten'!$D$16),F705*'Umrechnungskurse und Konstanten'!$E$16,0)</f>
        <v>0</v>
      </c>
      <c r="J705" s="43">
        <f t="shared" si="31"/>
        <v>0</v>
      </c>
      <c r="K705" s="43">
        <f t="shared" si="32"/>
        <v>0</v>
      </c>
      <c r="L705" s="69" t="str">
        <f>IF(OR(G705='Umrechnungskurse und Konstanten'!$E$21,G705='Umrechnungskurse und Konstanten'!$E$22,G705='Umrechnungskurse und Konstanten'!$E$23),"MwSt. Satz ok.","falsche/keine MwSt.")</f>
        <v>falsche/keine MwSt.</v>
      </c>
      <c r="M705" s="67" t="str">
        <f>IF(AND(C705&gt;='Umrechnungskurse und Konstanten'!$C$5,C705&lt;='Umrechnungskurse und Konstanten'!$D$7),"Periode ok.","falsche Periode")</f>
        <v>falsche Periode</v>
      </c>
    </row>
    <row r="706" spans="2:13" x14ac:dyDescent="0.3">
      <c r="B706" s="56"/>
      <c r="C706" s="38"/>
      <c r="D706" s="38"/>
      <c r="E706" s="45"/>
      <c r="F706" s="40"/>
      <c r="G706" s="52"/>
      <c r="H706" s="42">
        <f t="shared" si="30"/>
        <v>0</v>
      </c>
      <c r="I706" s="43">
        <f>IF(AND(C706&gt;='Umrechnungskurse und Konstanten'!$C$5,C706&lt;='Umrechnungskurse und Konstanten'!$D$5),F706*'Umrechnungskurse und Konstanten'!$E$5,0)+IF(AND(C706&gt;='Umrechnungskurse und Konstanten'!$C$6,C706&lt;='Umrechnungskurse und Konstanten'!$D$6),F706*'Umrechnungskurse und Konstanten'!$E$6,0)+IF(AND(C706&gt;='Umrechnungskurse und Konstanten'!$C$7,C706&lt;='Umrechnungskurse und Konstanten'!$D$7),F706*'Umrechnungskurse und Konstanten'!$E$7,0)+IF(AND(C706&gt;='Umrechnungskurse und Konstanten'!$C$8,C706&lt;='Umrechnungskurse und Konstanten'!$D$8),F706*'Umrechnungskurse und Konstanten'!$E$8,0)+IF(AND(C706&gt;='Umrechnungskurse und Konstanten'!$C$9,C706&lt;='Umrechnungskurse und Konstanten'!$D$9),F706*'Umrechnungskurse und Konstanten'!$E$9,0)+IF(AND(C706&gt;='Umrechnungskurse und Konstanten'!$C$10,C706&lt;='Umrechnungskurse und Konstanten'!$D$10),F706*'Umrechnungskurse und Konstanten'!$E$10,0)+IF(AND(C706&gt;='Umrechnungskurse und Konstanten'!$C$11,C706&lt;='Umrechnungskurse und Konstanten'!$D$11),F706*'Umrechnungskurse und Konstanten'!$E$11,0)+IF(AND(C706&gt;='Umrechnungskurse und Konstanten'!$C$12,C706&lt;='Umrechnungskurse und Konstanten'!$D$12),F706*'Umrechnungskurse und Konstanten'!$E$12,0)+IF(AND(C706&gt;='Umrechnungskurse und Konstanten'!$C$13,C706&lt;='Umrechnungskurse und Konstanten'!$D$13),F706*'Umrechnungskurse und Konstanten'!$E$13,0)+IF(AND(C706&gt;='Umrechnungskurse und Konstanten'!$C$14,C706&lt;='Umrechnungskurse und Konstanten'!$D$14),F706*'Umrechnungskurse und Konstanten'!$E$14,0)+IF(AND(C706&gt;='Umrechnungskurse und Konstanten'!$C$15,C706&lt;='Umrechnungskurse und Konstanten'!$D$15),F706*'Umrechnungskurse und Konstanten'!$E$15,0)+IF(AND(C706&gt;='Umrechnungskurse und Konstanten'!$C$16,C706&lt;='Umrechnungskurse und Konstanten'!$D$16),F706*'Umrechnungskurse und Konstanten'!$E$16,0)</f>
        <v>0</v>
      </c>
      <c r="J706" s="43">
        <f t="shared" si="31"/>
        <v>0</v>
      </c>
      <c r="K706" s="43">
        <f t="shared" si="32"/>
        <v>0</v>
      </c>
      <c r="L706" s="69" t="str">
        <f>IF(OR(G706='Umrechnungskurse und Konstanten'!$E$21,G706='Umrechnungskurse und Konstanten'!$E$22,G706='Umrechnungskurse und Konstanten'!$E$23),"MwSt. Satz ok.","falsche/keine MwSt.")</f>
        <v>falsche/keine MwSt.</v>
      </c>
      <c r="M706" s="67" t="str">
        <f>IF(AND(C706&gt;='Umrechnungskurse und Konstanten'!$C$5,C706&lt;='Umrechnungskurse und Konstanten'!$D$7),"Periode ok.","falsche Periode")</f>
        <v>falsche Periode</v>
      </c>
    </row>
    <row r="707" spans="2:13" x14ac:dyDescent="0.3">
      <c r="B707" s="56"/>
      <c r="C707" s="38"/>
      <c r="D707" s="38"/>
      <c r="E707" s="45"/>
      <c r="F707" s="40"/>
      <c r="G707" s="52"/>
      <c r="H707" s="42">
        <f t="shared" si="30"/>
        <v>0</v>
      </c>
      <c r="I707" s="43">
        <f>IF(AND(C707&gt;='Umrechnungskurse und Konstanten'!$C$5,C707&lt;='Umrechnungskurse und Konstanten'!$D$5),F707*'Umrechnungskurse und Konstanten'!$E$5,0)+IF(AND(C707&gt;='Umrechnungskurse und Konstanten'!$C$6,C707&lt;='Umrechnungskurse und Konstanten'!$D$6),F707*'Umrechnungskurse und Konstanten'!$E$6,0)+IF(AND(C707&gt;='Umrechnungskurse und Konstanten'!$C$7,C707&lt;='Umrechnungskurse und Konstanten'!$D$7),F707*'Umrechnungskurse und Konstanten'!$E$7,0)+IF(AND(C707&gt;='Umrechnungskurse und Konstanten'!$C$8,C707&lt;='Umrechnungskurse und Konstanten'!$D$8),F707*'Umrechnungskurse und Konstanten'!$E$8,0)+IF(AND(C707&gt;='Umrechnungskurse und Konstanten'!$C$9,C707&lt;='Umrechnungskurse und Konstanten'!$D$9),F707*'Umrechnungskurse und Konstanten'!$E$9,0)+IF(AND(C707&gt;='Umrechnungskurse und Konstanten'!$C$10,C707&lt;='Umrechnungskurse und Konstanten'!$D$10),F707*'Umrechnungskurse und Konstanten'!$E$10,0)+IF(AND(C707&gt;='Umrechnungskurse und Konstanten'!$C$11,C707&lt;='Umrechnungskurse und Konstanten'!$D$11),F707*'Umrechnungskurse und Konstanten'!$E$11,0)+IF(AND(C707&gt;='Umrechnungskurse und Konstanten'!$C$12,C707&lt;='Umrechnungskurse und Konstanten'!$D$12),F707*'Umrechnungskurse und Konstanten'!$E$12,0)+IF(AND(C707&gt;='Umrechnungskurse und Konstanten'!$C$13,C707&lt;='Umrechnungskurse und Konstanten'!$D$13),F707*'Umrechnungskurse und Konstanten'!$E$13,0)+IF(AND(C707&gt;='Umrechnungskurse und Konstanten'!$C$14,C707&lt;='Umrechnungskurse und Konstanten'!$D$14),F707*'Umrechnungskurse und Konstanten'!$E$14,0)+IF(AND(C707&gt;='Umrechnungskurse und Konstanten'!$C$15,C707&lt;='Umrechnungskurse und Konstanten'!$D$15),F707*'Umrechnungskurse und Konstanten'!$E$15,0)+IF(AND(C707&gt;='Umrechnungskurse und Konstanten'!$C$16,C707&lt;='Umrechnungskurse und Konstanten'!$D$16),F707*'Umrechnungskurse und Konstanten'!$E$16,0)</f>
        <v>0</v>
      </c>
      <c r="J707" s="43">
        <f t="shared" si="31"/>
        <v>0</v>
      </c>
      <c r="K707" s="43">
        <f t="shared" si="32"/>
        <v>0</v>
      </c>
      <c r="L707" s="69" t="str">
        <f>IF(OR(G707='Umrechnungskurse und Konstanten'!$E$21,G707='Umrechnungskurse und Konstanten'!$E$22,G707='Umrechnungskurse und Konstanten'!$E$23),"MwSt. Satz ok.","falsche/keine MwSt.")</f>
        <v>falsche/keine MwSt.</v>
      </c>
      <c r="M707" s="67" t="str">
        <f>IF(AND(C707&gt;='Umrechnungskurse und Konstanten'!$C$5,C707&lt;='Umrechnungskurse und Konstanten'!$D$7),"Periode ok.","falsche Periode")</f>
        <v>falsche Periode</v>
      </c>
    </row>
    <row r="708" spans="2:13" x14ac:dyDescent="0.3">
      <c r="B708" s="56"/>
      <c r="C708" s="38"/>
      <c r="D708" s="38"/>
      <c r="E708" s="45"/>
      <c r="F708" s="40"/>
      <c r="G708" s="52"/>
      <c r="H708" s="42">
        <f t="shared" si="30"/>
        <v>0</v>
      </c>
      <c r="I708" s="43">
        <f>IF(AND(C708&gt;='Umrechnungskurse und Konstanten'!$C$5,C708&lt;='Umrechnungskurse und Konstanten'!$D$5),F708*'Umrechnungskurse und Konstanten'!$E$5,0)+IF(AND(C708&gt;='Umrechnungskurse und Konstanten'!$C$6,C708&lt;='Umrechnungskurse und Konstanten'!$D$6),F708*'Umrechnungskurse und Konstanten'!$E$6,0)+IF(AND(C708&gt;='Umrechnungskurse und Konstanten'!$C$7,C708&lt;='Umrechnungskurse und Konstanten'!$D$7),F708*'Umrechnungskurse und Konstanten'!$E$7,0)+IF(AND(C708&gt;='Umrechnungskurse und Konstanten'!$C$8,C708&lt;='Umrechnungskurse und Konstanten'!$D$8),F708*'Umrechnungskurse und Konstanten'!$E$8,0)+IF(AND(C708&gt;='Umrechnungskurse und Konstanten'!$C$9,C708&lt;='Umrechnungskurse und Konstanten'!$D$9),F708*'Umrechnungskurse und Konstanten'!$E$9,0)+IF(AND(C708&gt;='Umrechnungskurse und Konstanten'!$C$10,C708&lt;='Umrechnungskurse und Konstanten'!$D$10),F708*'Umrechnungskurse und Konstanten'!$E$10,0)+IF(AND(C708&gt;='Umrechnungskurse und Konstanten'!$C$11,C708&lt;='Umrechnungskurse und Konstanten'!$D$11),F708*'Umrechnungskurse und Konstanten'!$E$11,0)+IF(AND(C708&gt;='Umrechnungskurse und Konstanten'!$C$12,C708&lt;='Umrechnungskurse und Konstanten'!$D$12),F708*'Umrechnungskurse und Konstanten'!$E$12,0)+IF(AND(C708&gt;='Umrechnungskurse und Konstanten'!$C$13,C708&lt;='Umrechnungskurse und Konstanten'!$D$13),F708*'Umrechnungskurse und Konstanten'!$E$13,0)+IF(AND(C708&gt;='Umrechnungskurse und Konstanten'!$C$14,C708&lt;='Umrechnungskurse und Konstanten'!$D$14),F708*'Umrechnungskurse und Konstanten'!$E$14,0)+IF(AND(C708&gt;='Umrechnungskurse und Konstanten'!$C$15,C708&lt;='Umrechnungskurse und Konstanten'!$D$15),F708*'Umrechnungskurse und Konstanten'!$E$15,0)+IF(AND(C708&gt;='Umrechnungskurse und Konstanten'!$C$16,C708&lt;='Umrechnungskurse und Konstanten'!$D$16),F708*'Umrechnungskurse und Konstanten'!$E$16,0)</f>
        <v>0</v>
      </c>
      <c r="J708" s="43">
        <f t="shared" si="31"/>
        <v>0</v>
      </c>
      <c r="K708" s="43">
        <f t="shared" si="32"/>
        <v>0</v>
      </c>
      <c r="L708" s="69" t="str">
        <f>IF(OR(G708='Umrechnungskurse und Konstanten'!$E$21,G708='Umrechnungskurse und Konstanten'!$E$22,G708='Umrechnungskurse und Konstanten'!$E$23),"MwSt. Satz ok.","falsche/keine MwSt.")</f>
        <v>falsche/keine MwSt.</v>
      </c>
      <c r="M708" s="67" t="str">
        <f>IF(AND(C708&gt;='Umrechnungskurse und Konstanten'!$C$5,C708&lt;='Umrechnungskurse und Konstanten'!$D$7),"Periode ok.","falsche Periode")</f>
        <v>falsche Periode</v>
      </c>
    </row>
    <row r="709" spans="2:13" x14ac:dyDescent="0.3">
      <c r="B709" s="56"/>
      <c r="C709" s="38"/>
      <c r="D709" s="38"/>
      <c r="E709" s="45"/>
      <c r="F709" s="40"/>
      <c r="G709" s="52"/>
      <c r="H709" s="42">
        <f t="shared" si="30"/>
        <v>0</v>
      </c>
      <c r="I709" s="43">
        <f>IF(AND(C709&gt;='Umrechnungskurse und Konstanten'!$C$5,C709&lt;='Umrechnungskurse und Konstanten'!$D$5),F709*'Umrechnungskurse und Konstanten'!$E$5,0)+IF(AND(C709&gt;='Umrechnungskurse und Konstanten'!$C$6,C709&lt;='Umrechnungskurse und Konstanten'!$D$6),F709*'Umrechnungskurse und Konstanten'!$E$6,0)+IF(AND(C709&gt;='Umrechnungskurse und Konstanten'!$C$7,C709&lt;='Umrechnungskurse und Konstanten'!$D$7),F709*'Umrechnungskurse und Konstanten'!$E$7,0)+IF(AND(C709&gt;='Umrechnungskurse und Konstanten'!$C$8,C709&lt;='Umrechnungskurse und Konstanten'!$D$8),F709*'Umrechnungskurse und Konstanten'!$E$8,0)+IF(AND(C709&gt;='Umrechnungskurse und Konstanten'!$C$9,C709&lt;='Umrechnungskurse und Konstanten'!$D$9),F709*'Umrechnungskurse und Konstanten'!$E$9,0)+IF(AND(C709&gt;='Umrechnungskurse und Konstanten'!$C$10,C709&lt;='Umrechnungskurse und Konstanten'!$D$10),F709*'Umrechnungskurse und Konstanten'!$E$10,0)+IF(AND(C709&gt;='Umrechnungskurse und Konstanten'!$C$11,C709&lt;='Umrechnungskurse und Konstanten'!$D$11),F709*'Umrechnungskurse und Konstanten'!$E$11,0)+IF(AND(C709&gt;='Umrechnungskurse und Konstanten'!$C$12,C709&lt;='Umrechnungskurse und Konstanten'!$D$12),F709*'Umrechnungskurse und Konstanten'!$E$12,0)+IF(AND(C709&gt;='Umrechnungskurse und Konstanten'!$C$13,C709&lt;='Umrechnungskurse und Konstanten'!$D$13),F709*'Umrechnungskurse und Konstanten'!$E$13,0)+IF(AND(C709&gt;='Umrechnungskurse und Konstanten'!$C$14,C709&lt;='Umrechnungskurse und Konstanten'!$D$14),F709*'Umrechnungskurse und Konstanten'!$E$14,0)+IF(AND(C709&gt;='Umrechnungskurse und Konstanten'!$C$15,C709&lt;='Umrechnungskurse und Konstanten'!$D$15),F709*'Umrechnungskurse und Konstanten'!$E$15,0)+IF(AND(C709&gt;='Umrechnungskurse und Konstanten'!$C$16,C709&lt;='Umrechnungskurse und Konstanten'!$D$16),F709*'Umrechnungskurse und Konstanten'!$E$16,0)</f>
        <v>0</v>
      </c>
      <c r="J709" s="43">
        <f t="shared" si="31"/>
        <v>0</v>
      </c>
      <c r="K709" s="43">
        <f t="shared" si="32"/>
        <v>0</v>
      </c>
      <c r="L709" s="69" t="str">
        <f>IF(OR(G709='Umrechnungskurse und Konstanten'!$E$21,G709='Umrechnungskurse und Konstanten'!$E$22,G709='Umrechnungskurse und Konstanten'!$E$23),"MwSt. Satz ok.","falsche/keine MwSt.")</f>
        <v>falsche/keine MwSt.</v>
      </c>
      <c r="M709" s="67" t="str">
        <f>IF(AND(C709&gt;='Umrechnungskurse und Konstanten'!$C$5,C709&lt;='Umrechnungskurse und Konstanten'!$D$7),"Periode ok.","falsche Periode")</f>
        <v>falsche Periode</v>
      </c>
    </row>
    <row r="710" spans="2:13" x14ac:dyDescent="0.3">
      <c r="B710" s="56"/>
      <c r="C710" s="38"/>
      <c r="D710" s="38"/>
      <c r="E710" s="45"/>
      <c r="F710" s="40"/>
      <c r="G710" s="52"/>
      <c r="H710" s="42">
        <f t="shared" si="30"/>
        <v>0</v>
      </c>
      <c r="I710" s="43">
        <f>IF(AND(C710&gt;='Umrechnungskurse und Konstanten'!$C$5,C710&lt;='Umrechnungskurse und Konstanten'!$D$5),F710*'Umrechnungskurse und Konstanten'!$E$5,0)+IF(AND(C710&gt;='Umrechnungskurse und Konstanten'!$C$6,C710&lt;='Umrechnungskurse und Konstanten'!$D$6),F710*'Umrechnungskurse und Konstanten'!$E$6,0)+IF(AND(C710&gt;='Umrechnungskurse und Konstanten'!$C$7,C710&lt;='Umrechnungskurse und Konstanten'!$D$7),F710*'Umrechnungskurse und Konstanten'!$E$7,0)+IF(AND(C710&gt;='Umrechnungskurse und Konstanten'!$C$8,C710&lt;='Umrechnungskurse und Konstanten'!$D$8),F710*'Umrechnungskurse und Konstanten'!$E$8,0)+IF(AND(C710&gt;='Umrechnungskurse und Konstanten'!$C$9,C710&lt;='Umrechnungskurse und Konstanten'!$D$9),F710*'Umrechnungskurse und Konstanten'!$E$9,0)+IF(AND(C710&gt;='Umrechnungskurse und Konstanten'!$C$10,C710&lt;='Umrechnungskurse und Konstanten'!$D$10),F710*'Umrechnungskurse und Konstanten'!$E$10,0)+IF(AND(C710&gt;='Umrechnungskurse und Konstanten'!$C$11,C710&lt;='Umrechnungskurse und Konstanten'!$D$11),F710*'Umrechnungskurse und Konstanten'!$E$11,0)+IF(AND(C710&gt;='Umrechnungskurse und Konstanten'!$C$12,C710&lt;='Umrechnungskurse und Konstanten'!$D$12),F710*'Umrechnungskurse und Konstanten'!$E$12,0)+IF(AND(C710&gt;='Umrechnungskurse und Konstanten'!$C$13,C710&lt;='Umrechnungskurse und Konstanten'!$D$13),F710*'Umrechnungskurse und Konstanten'!$E$13,0)+IF(AND(C710&gt;='Umrechnungskurse und Konstanten'!$C$14,C710&lt;='Umrechnungskurse und Konstanten'!$D$14),F710*'Umrechnungskurse und Konstanten'!$E$14,0)+IF(AND(C710&gt;='Umrechnungskurse und Konstanten'!$C$15,C710&lt;='Umrechnungskurse und Konstanten'!$D$15),F710*'Umrechnungskurse und Konstanten'!$E$15,0)+IF(AND(C710&gt;='Umrechnungskurse und Konstanten'!$C$16,C710&lt;='Umrechnungskurse und Konstanten'!$D$16),F710*'Umrechnungskurse und Konstanten'!$E$16,0)</f>
        <v>0</v>
      </c>
      <c r="J710" s="43">
        <f t="shared" si="31"/>
        <v>0</v>
      </c>
      <c r="K710" s="43">
        <f t="shared" si="32"/>
        <v>0</v>
      </c>
      <c r="L710" s="69" t="str">
        <f>IF(OR(G710='Umrechnungskurse und Konstanten'!$E$21,G710='Umrechnungskurse und Konstanten'!$E$22,G710='Umrechnungskurse und Konstanten'!$E$23),"MwSt. Satz ok.","falsche/keine MwSt.")</f>
        <v>falsche/keine MwSt.</v>
      </c>
      <c r="M710" s="67" t="str">
        <f>IF(AND(C710&gt;='Umrechnungskurse und Konstanten'!$C$5,C710&lt;='Umrechnungskurse und Konstanten'!$D$7),"Periode ok.","falsche Periode")</f>
        <v>falsche Periode</v>
      </c>
    </row>
    <row r="711" spans="2:13" x14ac:dyDescent="0.3">
      <c r="B711" s="56"/>
      <c r="C711" s="38"/>
      <c r="D711" s="38"/>
      <c r="E711" s="45"/>
      <c r="F711" s="40"/>
      <c r="G711" s="52"/>
      <c r="H711" s="42">
        <f t="shared" si="30"/>
        <v>0</v>
      </c>
      <c r="I711" s="43">
        <f>IF(AND(C711&gt;='Umrechnungskurse und Konstanten'!$C$5,C711&lt;='Umrechnungskurse und Konstanten'!$D$5),F711*'Umrechnungskurse und Konstanten'!$E$5,0)+IF(AND(C711&gt;='Umrechnungskurse und Konstanten'!$C$6,C711&lt;='Umrechnungskurse und Konstanten'!$D$6),F711*'Umrechnungskurse und Konstanten'!$E$6,0)+IF(AND(C711&gt;='Umrechnungskurse und Konstanten'!$C$7,C711&lt;='Umrechnungskurse und Konstanten'!$D$7),F711*'Umrechnungskurse und Konstanten'!$E$7,0)+IF(AND(C711&gt;='Umrechnungskurse und Konstanten'!$C$8,C711&lt;='Umrechnungskurse und Konstanten'!$D$8),F711*'Umrechnungskurse und Konstanten'!$E$8,0)+IF(AND(C711&gt;='Umrechnungskurse und Konstanten'!$C$9,C711&lt;='Umrechnungskurse und Konstanten'!$D$9),F711*'Umrechnungskurse und Konstanten'!$E$9,0)+IF(AND(C711&gt;='Umrechnungskurse und Konstanten'!$C$10,C711&lt;='Umrechnungskurse und Konstanten'!$D$10),F711*'Umrechnungskurse und Konstanten'!$E$10,0)+IF(AND(C711&gt;='Umrechnungskurse und Konstanten'!$C$11,C711&lt;='Umrechnungskurse und Konstanten'!$D$11),F711*'Umrechnungskurse und Konstanten'!$E$11,0)+IF(AND(C711&gt;='Umrechnungskurse und Konstanten'!$C$12,C711&lt;='Umrechnungskurse und Konstanten'!$D$12),F711*'Umrechnungskurse und Konstanten'!$E$12,0)+IF(AND(C711&gt;='Umrechnungskurse und Konstanten'!$C$13,C711&lt;='Umrechnungskurse und Konstanten'!$D$13),F711*'Umrechnungskurse und Konstanten'!$E$13,0)+IF(AND(C711&gt;='Umrechnungskurse und Konstanten'!$C$14,C711&lt;='Umrechnungskurse und Konstanten'!$D$14),F711*'Umrechnungskurse und Konstanten'!$E$14,0)+IF(AND(C711&gt;='Umrechnungskurse und Konstanten'!$C$15,C711&lt;='Umrechnungskurse und Konstanten'!$D$15),F711*'Umrechnungskurse und Konstanten'!$E$15,0)+IF(AND(C711&gt;='Umrechnungskurse und Konstanten'!$C$16,C711&lt;='Umrechnungskurse und Konstanten'!$D$16),F711*'Umrechnungskurse und Konstanten'!$E$16,0)</f>
        <v>0</v>
      </c>
      <c r="J711" s="43">
        <f t="shared" si="31"/>
        <v>0</v>
      </c>
      <c r="K711" s="43">
        <f t="shared" si="32"/>
        <v>0</v>
      </c>
      <c r="L711" s="69" t="str">
        <f>IF(OR(G711='Umrechnungskurse und Konstanten'!$E$21,G711='Umrechnungskurse und Konstanten'!$E$22,G711='Umrechnungskurse und Konstanten'!$E$23),"MwSt. Satz ok.","falsche/keine MwSt.")</f>
        <v>falsche/keine MwSt.</v>
      </c>
      <c r="M711" s="67" t="str">
        <f>IF(AND(C711&gt;='Umrechnungskurse und Konstanten'!$C$5,C711&lt;='Umrechnungskurse und Konstanten'!$D$7),"Periode ok.","falsche Periode")</f>
        <v>falsche Periode</v>
      </c>
    </row>
    <row r="712" spans="2:13" x14ac:dyDescent="0.3">
      <c r="B712" s="56"/>
      <c r="C712" s="38"/>
      <c r="D712" s="38"/>
      <c r="E712" s="45"/>
      <c r="F712" s="40"/>
      <c r="G712" s="52"/>
      <c r="H712" s="42">
        <f t="shared" si="30"/>
        <v>0</v>
      </c>
      <c r="I712" s="43">
        <f>IF(AND(C712&gt;='Umrechnungskurse und Konstanten'!$C$5,C712&lt;='Umrechnungskurse und Konstanten'!$D$5),F712*'Umrechnungskurse und Konstanten'!$E$5,0)+IF(AND(C712&gt;='Umrechnungskurse und Konstanten'!$C$6,C712&lt;='Umrechnungskurse und Konstanten'!$D$6),F712*'Umrechnungskurse und Konstanten'!$E$6,0)+IF(AND(C712&gt;='Umrechnungskurse und Konstanten'!$C$7,C712&lt;='Umrechnungskurse und Konstanten'!$D$7),F712*'Umrechnungskurse und Konstanten'!$E$7,0)+IF(AND(C712&gt;='Umrechnungskurse und Konstanten'!$C$8,C712&lt;='Umrechnungskurse und Konstanten'!$D$8),F712*'Umrechnungskurse und Konstanten'!$E$8,0)+IF(AND(C712&gt;='Umrechnungskurse und Konstanten'!$C$9,C712&lt;='Umrechnungskurse und Konstanten'!$D$9),F712*'Umrechnungskurse und Konstanten'!$E$9,0)+IF(AND(C712&gt;='Umrechnungskurse und Konstanten'!$C$10,C712&lt;='Umrechnungskurse und Konstanten'!$D$10),F712*'Umrechnungskurse und Konstanten'!$E$10,0)+IF(AND(C712&gt;='Umrechnungskurse und Konstanten'!$C$11,C712&lt;='Umrechnungskurse und Konstanten'!$D$11),F712*'Umrechnungskurse und Konstanten'!$E$11,0)+IF(AND(C712&gt;='Umrechnungskurse und Konstanten'!$C$12,C712&lt;='Umrechnungskurse und Konstanten'!$D$12),F712*'Umrechnungskurse und Konstanten'!$E$12,0)+IF(AND(C712&gt;='Umrechnungskurse und Konstanten'!$C$13,C712&lt;='Umrechnungskurse und Konstanten'!$D$13),F712*'Umrechnungskurse und Konstanten'!$E$13,0)+IF(AND(C712&gt;='Umrechnungskurse und Konstanten'!$C$14,C712&lt;='Umrechnungskurse und Konstanten'!$D$14),F712*'Umrechnungskurse und Konstanten'!$E$14,0)+IF(AND(C712&gt;='Umrechnungskurse und Konstanten'!$C$15,C712&lt;='Umrechnungskurse und Konstanten'!$D$15),F712*'Umrechnungskurse und Konstanten'!$E$15,0)+IF(AND(C712&gt;='Umrechnungskurse und Konstanten'!$C$16,C712&lt;='Umrechnungskurse und Konstanten'!$D$16),F712*'Umrechnungskurse und Konstanten'!$E$16,0)</f>
        <v>0</v>
      </c>
      <c r="J712" s="43">
        <f t="shared" si="31"/>
        <v>0</v>
      </c>
      <c r="K712" s="43">
        <f t="shared" si="32"/>
        <v>0</v>
      </c>
      <c r="L712" s="69" t="str">
        <f>IF(OR(G712='Umrechnungskurse und Konstanten'!$E$21,G712='Umrechnungskurse und Konstanten'!$E$22,G712='Umrechnungskurse und Konstanten'!$E$23),"MwSt. Satz ok.","falsche/keine MwSt.")</f>
        <v>falsche/keine MwSt.</v>
      </c>
      <c r="M712" s="67" t="str">
        <f>IF(AND(C712&gt;='Umrechnungskurse und Konstanten'!$C$5,C712&lt;='Umrechnungskurse und Konstanten'!$D$7),"Periode ok.","falsche Periode")</f>
        <v>falsche Periode</v>
      </c>
    </row>
    <row r="713" spans="2:13" x14ac:dyDescent="0.3">
      <c r="B713" s="56"/>
      <c r="C713" s="38"/>
      <c r="D713" s="38"/>
      <c r="E713" s="45"/>
      <c r="F713" s="40"/>
      <c r="G713" s="52"/>
      <c r="H713" s="42">
        <f t="shared" si="30"/>
        <v>0</v>
      </c>
      <c r="I713" s="43">
        <f>IF(AND(C713&gt;='Umrechnungskurse und Konstanten'!$C$5,C713&lt;='Umrechnungskurse und Konstanten'!$D$5),F713*'Umrechnungskurse und Konstanten'!$E$5,0)+IF(AND(C713&gt;='Umrechnungskurse und Konstanten'!$C$6,C713&lt;='Umrechnungskurse und Konstanten'!$D$6),F713*'Umrechnungskurse und Konstanten'!$E$6,0)+IF(AND(C713&gt;='Umrechnungskurse und Konstanten'!$C$7,C713&lt;='Umrechnungskurse und Konstanten'!$D$7),F713*'Umrechnungskurse und Konstanten'!$E$7,0)+IF(AND(C713&gt;='Umrechnungskurse und Konstanten'!$C$8,C713&lt;='Umrechnungskurse und Konstanten'!$D$8),F713*'Umrechnungskurse und Konstanten'!$E$8,0)+IF(AND(C713&gt;='Umrechnungskurse und Konstanten'!$C$9,C713&lt;='Umrechnungskurse und Konstanten'!$D$9),F713*'Umrechnungskurse und Konstanten'!$E$9,0)+IF(AND(C713&gt;='Umrechnungskurse und Konstanten'!$C$10,C713&lt;='Umrechnungskurse und Konstanten'!$D$10),F713*'Umrechnungskurse und Konstanten'!$E$10,0)+IF(AND(C713&gt;='Umrechnungskurse und Konstanten'!$C$11,C713&lt;='Umrechnungskurse und Konstanten'!$D$11),F713*'Umrechnungskurse und Konstanten'!$E$11,0)+IF(AND(C713&gt;='Umrechnungskurse und Konstanten'!$C$12,C713&lt;='Umrechnungskurse und Konstanten'!$D$12),F713*'Umrechnungskurse und Konstanten'!$E$12,0)+IF(AND(C713&gt;='Umrechnungskurse und Konstanten'!$C$13,C713&lt;='Umrechnungskurse und Konstanten'!$D$13),F713*'Umrechnungskurse und Konstanten'!$E$13,0)+IF(AND(C713&gt;='Umrechnungskurse und Konstanten'!$C$14,C713&lt;='Umrechnungskurse und Konstanten'!$D$14),F713*'Umrechnungskurse und Konstanten'!$E$14,0)+IF(AND(C713&gt;='Umrechnungskurse und Konstanten'!$C$15,C713&lt;='Umrechnungskurse und Konstanten'!$D$15),F713*'Umrechnungskurse und Konstanten'!$E$15,0)+IF(AND(C713&gt;='Umrechnungskurse und Konstanten'!$C$16,C713&lt;='Umrechnungskurse und Konstanten'!$D$16),F713*'Umrechnungskurse und Konstanten'!$E$16,0)</f>
        <v>0</v>
      </c>
      <c r="J713" s="43">
        <f t="shared" si="31"/>
        <v>0</v>
      </c>
      <c r="K713" s="43">
        <f t="shared" si="32"/>
        <v>0</v>
      </c>
      <c r="L713" s="69" t="str">
        <f>IF(OR(G713='Umrechnungskurse und Konstanten'!$E$21,G713='Umrechnungskurse und Konstanten'!$E$22,G713='Umrechnungskurse und Konstanten'!$E$23),"MwSt. Satz ok.","falsche/keine MwSt.")</f>
        <v>falsche/keine MwSt.</v>
      </c>
      <c r="M713" s="67" t="str">
        <f>IF(AND(C713&gt;='Umrechnungskurse und Konstanten'!$C$5,C713&lt;='Umrechnungskurse und Konstanten'!$D$7),"Periode ok.","falsche Periode")</f>
        <v>falsche Periode</v>
      </c>
    </row>
    <row r="714" spans="2:13" x14ac:dyDescent="0.3">
      <c r="B714" s="56"/>
      <c r="C714" s="38"/>
      <c r="D714" s="38"/>
      <c r="E714" s="45"/>
      <c r="F714" s="40"/>
      <c r="G714" s="52"/>
      <c r="H714" s="42">
        <f t="shared" ref="H714:H777" si="33">F714*G714</f>
        <v>0</v>
      </c>
      <c r="I714" s="43">
        <f>IF(AND(C714&gt;='Umrechnungskurse und Konstanten'!$C$5,C714&lt;='Umrechnungskurse und Konstanten'!$D$5),F714*'Umrechnungskurse und Konstanten'!$E$5,0)+IF(AND(C714&gt;='Umrechnungskurse und Konstanten'!$C$6,C714&lt;='Umrechnungskurse und Konstanten'!$D$6),F714*'Umrechnungskurse und Konstanten'!$E$6,0)+IF(AND(C714&gt;='Umrechnungskurse und Konstanten'!$C$7,C714&lt;='Umrechnungskurse und Konstanten'!$D$7),F714*'Umrechnungskurse und Konstanten'!$E$7,0)+IF(AND(C714&gt;='Umrechnungskurse und Konstanten'!$C$8,C714&lt;='Umrechnungskurse und Konstanten'!$D$8),F714*'Umrechnungskurse und Konstanten'!$E$8,0)+IF(AND(C714&gt;='Umrechnungskurse und Konstanten'!$C$9,C714&lt;='Umrechnungskurse und Konstanten'!$D$9),F714*'Umrechnungskurse und Konstanten'!$E$9,0)+IF(AND(C714&gt;='Umrechnungskurse und Konstanten'!$C$10,C714&lt;='Umrechnungskurse und Konstanten'!$D$10),F714*'Umrechnungskurse und Konstanten'!$E$10,0)+IF(AND(C714&gt;='Umrechnungskurse und Konstanten'!$C$11,C714&lt;='Umrechnungskurse und Konstanten'!$D$11),F714*'Umrechnungskurse und Konstanten'!$E$11,0)+IF(AND(C714&gt;='Umrechnungskurse und Konstanten'!$C$12,C714&lt;='Umrechnungskurse und Konstanten'!$D$12),F714*'Umrechnungskurse und Konstanten'!$E$12,0)+IF(AND(C714&gt;='Umrechnungskurse und Konstanten'!$C$13,C714&lt;='Umrechnungskurse und Konstanten'!$D$13),F714*'Umrechnungskurse und Konstanten'!$E$13,0)+IF(AND(C714&gt;='Umrechnungskurse und Konstanten'!$C$14,C714&lt;='Umrechnungskurse und Konstanten'!$D$14),F714*'Umrechnungskurse und Konstanten'!$E$14,0)+IF(AND(C714&gt;='Umrechnungskurse und Konstanten'!$C$15,C714&lt;='Umrechnungskurse und Konstanten'!$D$15),F714*'Umrechnungskurse und Konstanten'!$E$15,0)+IF(AND(C714&gt;='Umrechnungskurse und Konstanten'!$C$16,C714&lt;='Umrechnungskurse und Konstanten'!$D$16),F714*'Umrechnungskurse und Konstanten'!$E$16,0)</f>
        <v>0</v>
      </c>
      <c r="J714" s="43">
        <f t="shared" ref="J714:J777" si="34">G714*I714</f>
        <v>0</v>
      </c>
      <c r="K714" s="43">
        <f t="shared" ref="K714:K777" si="35">I714+J714</f>
        <v>0</v>
      </c>
      <c r="L714" s="69" t="str">
        <f>IF(OR(G714='Umrechnungskurse und Konstanten'!$E$21,G714='Umrechnungskurse und Konstanten'!$E$22,G714='Umrechnungskurse und Konstanten'!$E$23),"MwSt. Satz ok.","falsche/keine MwSt.")</f>
        <v>falsche/keine MwSt.</v>
      </c>
      <c r="M714" s="67" t="str">
        <f>IF(AND(C714&gt;='Umrechnungskurse und Konstanten'!$C$5,C714&lt;='Umrechnungskurse und Konstanten'!$D$7),"Periode ok.","falsche Periode")</f>
        <v>falsche Periode</v>
      </c>
    </row>
    <row r="715" spans="2:13" x14ac:dyDescent="0.3">
      <c r="B715" s="56"/>
      <c r="C715" s="38"/>
      <c r="D715" s="38"/>
      <c r="E715" s="45"/>
      <c r="F715" s="40"/>
      <c r="G715" s="52"/>
      <c r="H715" s="42">
        <f t="shared" si="33"/>
        <v>0</v>
      </c>
      <c r="I715" s="43">
        <f>IF(AND(C715&gt;='Umrechnungskurse und Konstanten'!$C$5,C715&lt;='Umrechnungskurse und Konstanten'!$D$5),F715*'Umrechnungskurse und Konstanten'!$E$5,0)+IF(AND(C715&gt;='Umrechnungskurse und Konstanten'!$C$6,C715&lt;='Umrechnungskurse und Konstanten'!$D$6),F715*'Umrechnungskurse und Konstanten'!$E$6,0)+IF(AND(C715&gt;='Umrechnungskurse und Konstanten'!$C$7,C715&lt;='Umrechnungskurse und Konstanten'!$D$7),F715*'Umrechnungskurse und Konstanten'!$E$7,0)+IF(AND(C715&gt;='Umrechnungskurse und Konstanten'!$C$8,C715&lt;='Umrechnungskurse und Konstanten'!$D$8),F715*'Umrechnungskurse und Konstanten'!$E$8,0)+IF(AND(C715&gt;='Umrechnungskurse und Konstanten'!$C$9,C715&lt;='Umrechnungskurse und Konstanten'!$D$9),F715*'Umrechnungskurse und Konstanten'!$E$9,0)+IF(AND(C715&gt;='Umrechnungskurse und Konstanten'!$C$10,C715&lt;='Umrechnungskurse und Konstanten'!$D$10),F715*'Umrechnungskurse und Konstanten'!$E$10,0)+IF(AND(C715&gt;='Umrechnungskurse und Konstanten'!$C$11,C715&lt;='Umrechnungskurse und Konstanten'!$D$11),F715*'Umrechnungskurse und Konstanten'!$E$11,0)+IF(AND(C715&gt;='Umrechnungskurse und Konstanten'!$C$12,C715&lt;='Umrechnungskurse und Konstanten'!$D$12),F715*'Umrechnungskurse und Konstanten'!$E$12,0)+IF(AND(C715&gt;='Umrechnungskurse und Konstanten'!$C$13,C715&lt;='Umrechnungskurse und Konstanten'!$D$13),F715*'Umrechnungskurse und Konstanten'!$E$13,0)+IF(AND(C715&gt;='Umrechnungskurse und Konstanten'!$C$14,C715&lt;='Umrechnungskurse und Konstanten'!$D$14),F715*'Umrechnungskurse und Konstanten'!$E$14,0)+IF(AND(C715&gt;='Umrechnungskurse und Konstanten'!$C$15,C715&lt;='Umrechnungskurse und Konstanten'!$D$15),F715*'Umrechnungskurse und Konstanten'!$E$15,0)+IF(AND(C715&gt;='Umrechnungskurse und Konstanten'!$C$16,C715&lt;='Umrechnungskurse und Konstanten'!$D$16),F715*'Umrechnungskurse und Konstanten'!$E$16,0)</f>
        <v>0</v>
      </c>
      <c r="J715" s="43">
        <f t="shared" si="34"/>
        <v>0</v>
      </c>
      <c r="K715" s="43">
        <f t="shared" si="35"/>
        <v>0</v>
      </c>
      <c r="L715" s="69" t="str">
        <f>IF(OR(G715='Umrechnungskurse und Konstanten'!$E$21,G715='Umrechnungskurse und Konstanten'!$E$22,G715='Umrechnungskurse und Konstanten'!$E$23),"MwSt. Satz ok.","falsche/keine MwSt.")</f>
        <v>falsche/keine MwSt.</v>
      </c>
      <c r="M715" s="67" t="str">
        <f>IF(AND(C715&gt;='Umrechnungskurse und Konstanten'!$C$5,C715&lt;='Umrechnungskurse und Konstanten'!$D$7),"Periode ok.","falsche Periode")</f>
        <v>falsche Periode</v>
      </c>
    </row>
    <row r="716" spans="2:13" x14ac:dyDescent="0.3">
      <c r="B716" s="56"/>
      <c r="C716" s="38"/>
      <c r="D716" s="38"/>
      <c r="E716" s="45"/>
      <c r="F716" s="40"/>
      <c r="G716" s="52"/>
      <c r="H716" s="42">
        <f t="shared" si="33"/>
        <v>0</v>
      </c>
      <c r="I716" s="43">
        <f>IF(AND(C716&gt;='Umrechnungskurse und Konstanten'!$C$5,C716&lt;='Umrechnungskurse und Konstanten'!$D$5),F716*'Umrechnungskurse und Konstanten'!$E$5,0)+IF(AND(C716&gt;='Umrechnungskurse und Konstanten'!$C$6,C716&lt;='Umrechnungskurse und Konstanten'!$D$6),F716*'Umrechnungskurse und Konstanten'!$E$6,0)+IF(AND(C716&gt;='Umrechnungskurse und Konstanten'!$C$7,C716&lt;='Umrechnungskurse und Konstanten'!$D$7),F716*'Umrechnungskurse und Konstanten'!$E$7,0)+IF(AND(C716&gt;='Umrechnungskurse und Konstanten'!$C$8,C716&lt;='Umrechnungskurse und Konstanten'!$D$8),F716*'Umrechnungskurse und Konstanten'!$E$8,0)+IF(AND(C716&gt;='Umrechnungskurse und Konstanten'!$C$9,C716&lt;='Umrechnungskurse und Konstanten'!$D$9),F716*'Umrechnungskurse und Konstanten'!$E$9,0)+IF(AND(C716&gt;='Umrechnungskurse und Konstanten'!$C$10,C716&lt;='Umrechnungskurse und Konstanten'!$D$10),F716*'Umrechnungskurse und Konstanten'!$E$10,0)+IF(AND(C716&gt;='Umrechnungskurse und Konstanten'!$C$11,C716&lt;='Umrechnungskurse und Konstanten'!$D$11),F716*'Umrechnungskurse und Konstanten'!$E$11,0)+IF(AND(C716&gt;='Umrechnungskurse und Konstanten'!$C$12,C716&lt;='Umrechnungskurse und Konstanten'!$D$12),F716*'Umrechnungskurse und Konstanten'!$E$12,0)+IF(AND(C716&gt;='Umrechnungskurse und Konstanten'!$C$13,C716&lt;='Umrechnungskurse und Konstanten'!$D$13),F716*'Umrechnungskurse und Konstanten'!$E$13,0)+IF(AND(C716&gt;='Umrechnungskurse und Konstanten'!$C$14,C716&lt;='Umrechnungskurse und Konstanten'!$D$14),F716*'Umrechnungskurse und Konstanten'!$E$14,0)+IF(AND(C716&gt;='Umrechnungskurse und Konstanten'!$C$15,C716&lt;='Umrechnungskurse und Konstanten'!$D$15),F716*'Umrechnungskurse und Konstanten'!$E$15,0)+IF(AND(C716&gt;='Umrechnungskurse und Konstanten'!$C$16,C716&lt;='Umrechnungskurse und Konstanten'!$D$16),F716*'Umrechnungskurse und Konstanten'!$E$16,0)</f>
        <v>0</v>
      </c>
      <c r="J716" s="43">
        <f t="shared" si="34"/>
        <v>0</v>
      </c>
      <c r="K716" s="43">
        <f t="shared" si="35"/>
        <v>0</v>
      </c>
      <c r="L716" s="69" t="str">
        <f>IF(OR(G716='Umrechnungskurse und Konstanten'!$E$21,G716='Umrechnungskurse und Konstanten'!$E$22,G716='Umrechnungskurse und Konstanten'!$E$23),"MwSt. Satz ok.","falsche/keine MwSt.")</f>
        <v>falsche/keine MwSt.</v>
      </c>
      <c r="M716" s="67" t="str">
        <f>IF(AND(C716&gt;='Umrechnungskurse und Konstanten'!$C$5,C716&lt;='Umrechnungskurse und Konstanten'!$D$7),"Periode ok.","falsche Periode")</f>
        <v>falsche Periode</v>
      </c>
    </row>
    <row r="717" spans="2:13" x14ac:dyDescent="0.3">
      <c r="B717" s="56"/>
      <c r="C717" s="38"/>
      <c r="D717" s="38"/>
      <c r="E717" s="45"/>
      <c r="F717" s="40"/>
      <c r="G717" s="52"/>
      <c r="H717" s="42">
        <f t="shared" si="33"/>
        <v>0</v>
      </c>
      <c r="I717" s="43">
        <f>IF(AND(C717&gt;='Umrechnungskurse und Konstanten'!$C$5,C717&lt;='Umrechnungskurse und Konstanten'!$D$5),F717*'Umrechnungskurse und Konstanten'!$E$5,0)+IF(AND(C717&gt;='Umrechnungskurse und Konstanten'!$C$6,C717&lt;='Umrechnungskurse und Konstanten'!$D$6),F717*'Umrechnungskurse und Konstanten'!$E$6,0)+IF(AND(C717&gt;='Umrechnungskurse und Konstanten'!$C$7,C717&lt;='Umrechnungskurse und Konstanten'!$D$7),F717*'Umrechnungskurse und Konstanten'!$E$7,0)+IF(AND(C717&gt;='Umrechnungskurse und Konstanten'!$C$8,C717&lt;='Umrechnungskurse und Konstanten'!$D$8),F717*'Umrechnungskurse und Konstanten'!$E$8,0)+IF(AND(C717&gt;='Umrechnungskurse und Konstanten'!$C$9,C717&lt;='Umrechnungskurse und Konstanten'!$D$9),F717*'Umrechnungskurse und Konstanten'!$E$9,0)+IF(AND(C717&gt;='Umrechnungskurse und Konstanten'!$C$10,C717&lt;='Umrechnungskurse und Konstanten'!$D$10),F717*'Umrechnungskurse und Konstanten'!$E$10,0)+IF(AND(C717&gt;='Umrechnungskurse und Konstanten'!$C$11,C717&lt;='Umrechnungskurse und Konstanten'!$D$11),F717*'Umrechnungskurse und Konstanten'!$E$11,0)+IF(AND(C717&gt;='Umrechnungskurse und Konstanten'!$C$12,C717&lt;='Umrechnungskurse und Konstanten'!$D$12),F717*'Umrechnungskurse und Konstanten'!$E$12,0)+IF(AND(C717&gt;='Umrechnungskurse und Konstanten'!$C$13,C717&lt;='Umrechnungskurse und Konstanten'!$D$13),F717*'Umrechnungskurse und Konstanten'!$E$13,0)+IF(AND(C717&gt;='Umrechnungskurse und Konstanten'!$C$14,C717&lt;='Umrechnungskurse und Konstanten'!$D$14),F717*'Umrechnungskurse und Konstanten'!$E$14,0)+IF(AND(C717&gt;='Umrechnungskurse und Konstanten'!$C$15,C717&lt;='Umrechnungskurse und Konstanten'!$D$15),F717*'Umrechnungskurse und Konstanten'!$E$15,0)+IF(AND(C717&gt;='Umrechnungskurse und Konstanten'!$C$16,C717&lt;='Umrechnungskurse und Konstanten'!$D$16),F717*'Umrechnungskurse und Konstanten'!$E$16,0)</f>
        <v>0</v>
      </c>
      <c r="J717" s="43">
        <f t="shared" si="34"/>
        <v>0</v>
      </c>
      <c r="K717" s="43">
        <f t="shared" si="35"/>
        <v>0</v>
      </c>
      <c r="L717" s="69" t="str">
        <f>IF(OR(G717='Umrechnungskurse und Konstanten'!$E$21,G717='Umrechnungskurse und Konstanten'!$E$22,G717='Umrechnungskurse und Konstanten'!$E$23),"MwSt. Satz ok.","falsche/keine MwSt.")</f>
        <v>falsche/keine MwSt.</v>
      </c>
      <c r="M717" s="67" t="str">
        <f>IF(AND(C717&gt;='Umrechnungskurse und Konstanten'!$C$5,C717&lt;='Umrechnungskurse und Konstanten'!$D$7),"Periode ok.","falsche Periode")</f>
        <v>falsche Periode</v>
      </c>
    </row>
    <row r="718" spans="2:13" x14ac:dyDescent="0.3">
      <c r="B718" s="56"/>
      <c r="C718" s="38"/>
      <c r="D718" s="38"/>
      <c r="E718" s="45"/>
      <c r="F718" s="40"/>
      <c r="G718" s="52"/>
      <c r="H718" s="42">
        <f t="shared" si="33"/>
        <v>0</v>
      </c>
      <c r="I718" s="43">
        <f>IF(AND(C718&gt;='Umrechnungskurse und Konstanten'!$C$5,C718&lt;='Umrechnungskurse und Konstanten'!$D$5),F718*'Umrechnungskurse und Konstanten'!$E$5,0)+IF(AND(C718&gt;='Umrechnungskurse und Konstanten'!$C$6,C718&lt;='Umrechnungskurse und Konstanten'!$D$6),F718*'Umrechnungskurse und Konstanten'!$E$6,0)+IF(AND(C718&gt;='Umrechnungskurse und Konstanten'!$C$7,C718&lt;='Umrechnungskurse und Konstanten'!$D$7),F718*'Umrechnungskurse und Konstanten'!$E$7,0)+IF(AND(C718&gt;='Umrechnungskurse und Konstanten'!$C$8,C718&lt;='Umrechnungskurse und Konstanten'!$D$8),F718*'Umrechnungskurse und Konstanten'!$E$8,0)+IF(AND(C718&gt;='Umrechnungskurse und Konstanten'!$C$9,C718&lt;='Umrechnungskurse und Konstanten'!$D$9),F718*'Umrechnungskurse und Konstanten'!$E$9,0)+IF(AND(C718&gt;='Umrechnungskurse und Konstanten'!$C$10,C718&lt;='Umrechnungskurse und Konstanten'!$D$10),F718*'Umrechnungskurse und Konstanten'!$E$10,0)+IF(AND(C718&gt;='Umrechnungskurse und Konstanten'!$C$11,C718&lt;='Umrechnungskurse und Konstanten'!$D$11),F718*'Umrechnungskurse und Konstanten'!$E$11,0)+IF(AND(C718&gt;='Umrechnungskurse und Konstanten'!$C$12,C718&lt;='Umrechnungskurse und Konstanten'!$D$12),F718*'Umrechnungskurse und Konstanten'!$E$12,0)+IF(AND(C718&gt;='Umrechnungskurse und Konstanten'!$C$13,C718&lt;='Umrechnungskurse und Konstanten'!$D$13),F718*'Umrechnungskurse und Konstanten'!$E$13,0)+IF(AND(C718&gt;='Umrechnungskurse und Konstanten'!$C$14,C718&lt;='Umrechnungskurse und Konstanten'!$D$14),F718*'Umrechnungskurse und Konstanten'!$E$14,0)+IF(AND(C718&gt;='Umrechnungskurse und Konstanten'!$C$15,C718&lt;='Umrechnungskurse und Konstanten'!$D$15),F718*'Umrechnungskurse und Konstanten'!$E$15,0)+IF(AND(C718&gt;='Umrechnungskurse und Konstanten'!$C$16,C718&lt;='Umrechnungskurse und Konstanten'!$D$16),F718*'Umrechnungskurse und Konstanten'!$E$16,0)</f>
        <v>0</v>
      </c>
      <c r="J718" s="43">
        <f t="shared" si="34"/>
        <v>0</v>
      </c>
      <c r="K718" s="43">
        <f t="shared" si="35"/>
        <v>0</v>
      </c>
      <c r="L718" s="69" t="str">
        <f>IF(OR(G718='Umrechnungskurse und Konstanten'!$E$21,G718='Umrechnungskurse und Konstanten'!$E$22,G718='Umrechnungskurse und Konstanten'!$E$23),"MwSt. Satz ok.","falsche/keine MwSt.")</f>
        <v>falsche/keine MwSt.</v>
      </c>
      <c r="M718" s="67" t="str">
        <f>IF(AND(C718&gt;='Umrechnungskurse und Konstanten'!$C$5,C718&lt;='Umrechnungskurse und Konstanten'!$D$7),"Periode ok.","falsche Periode")</f>
        <v>falsche Periode</v>
      </c>
    </row>
    <row r="719" spans="2:13" x14ac:dyDescent="0.3">
      <c r="B719" s="56"/>
      <c r="C719" s="38"/>
      <c r="D719" s="38"/>
      <c r="E719" s="45"/>
      <c r="F719" s="40"/>
      <c r="G719" s="52"/>
      <c r="H719" s="42">
        <f t="shared" si="33"/>
        <v>0</v>
      </c>
      <c r="I719" s="43">
        <f>IF(AND(C719&gt;='Umrechnungskurse und Konstanten'!$C$5,C719&lt;='Umrechnungskurse und Konstanten'!$D$5),F719*'Umrechnungskurse und Konstanten'!$E$5,0)+IF(AND(C719&gt;='Umrechnungskurse und Konstanten'!$C$6,C719&lt;='Umrechnungskurse und Konstanten'!$D$6),F719*'Umrechnungskurse und Konstanten'!$E$6,0)+IF(AND(C719&gt;='Umrechnungskurse und Konstanten'!$C$7,C719&lt;='Umrechnungskurse und Konstanten'!$D$7),F719*'Umrechnungskurse und Konstanten'!$E$7,0)+IF(AND(C719&gt;='Umrechnungskurse und Konstanten'!$C$8,C719&lt;='Umrechnungskurse und Konstanten'!$D$8),F719*'Umrechnungskurse und Konstanten'!$E$8,0)+IF(AND(C719&gt;='Umrechnungskurse und Konstanten'!$C$9,C719&lt;='Umrechnungskurse und Konstanten'!$D$9),F719*'Umrechnungskurse und Konstanten'!$E$9,0)+IF(AND(C719&gt;='Umrechnungskurse und Konstanten'!$C$10,C719&lt;='Umrechnungskurse und Konstanten'!$D$10),F719*'Umrechnungskurse und Konstanten'!$E$10,0)+IF(AND(C719&gt;='Umrechnungskurse und Konstanten'!$C$11,C719&lt;='Umrechnungskurse und Konstanten'!$D$11),F719*'Umrechnungskurse und Konstanten'!$E$11,0)+IF(AND(C719&gt;='Umrechnungskurse und Konstanten'!$C$12,C719&lt;='Umrechnungskurse und Konstanten'!$D$12),F719*'Umrechnungskurse und Konstanten'!$E$12,0)+IF(AND(C719&gt;='Umrechnungskurse und Konstanten'!$C$13,C719&lt;='Umrechnungskurse und Konstanten'!$D$13),F719*'Umrechnungskurse und Konstanten'!$E$13,0)+IF(AND(C719&gt;='Umrechnungskurse und Konstanten'!$C$14,C719&lt;='Umrechnungskurse und Konstanten'!$D$14),F719*'Umrechnungskurse und Konstanten'!$E$14,0)+IF(AND(C719&gt;='Umrechnungskurse und Konstanten'!$C$15,C719&lt;='Umrechnungskurse und Konstanten'!$D$15),F719*'Umrechnungskurse und Konstanten'!$E$15,0)+IF(AND(C719&gt;='Umrechnungskurse und Konstanten'!$C$16,C719&lt;='Umrechnungskurse und Konstanten'!$D$16),F719*'Umrechnungskurse und Konstanten'!$E$16,0)</f>
        <v>0</v>
      </c>
      <c r="J719" s="43">
        <f t="shared" si="34"/>
        <v>0</v>
      </c>
      <c r="K719" s="43">
        <f t="shared" si="35"/>
        <v>0</v>
      </c>
      <c r="L719" s="69" t="str">
        <f>IF(OR(G719='Umrechnungskurse und Konstanten'!$E$21,G719='Umrechnungskurse und Konstanten'!$E$22,G719='Umrechnungskurse und Konstanten'!$E$23),"MwSt. Satz ok.","falsche/keine MwSt.")</f>
        <v>falsche/keine MwSt.</v>
      </c>
      <c r="M719" s="67" t="str">
        <f>IF(AND(C719&gt;='Umrechnungskurse und Konstanten'!$C$5,C719&lt;='Umrechnungskurse und Konstanten'!$D$7),"Periode ok.","falsche Periode")</f>
        <v>falsche Periode</v>
      </c>
    </row>
    <row r="720" spans="2:13" x14ac:dyDescent="0.3">
      <c r="B720" s="56"/>
      <c r="C720" s="38"/>
      <c r="D720" s="38"/>
      <c r="E720" s="45"/>
      <c r="F720" s="40"/>
      <c r="G720" s="52"/>
      <c r="H720" s="42">
        <f t="shared" si="33"/>
        <v>0</v>
      </c>
      <c r="I720" s="43">
        <f>IF(AND(C720&gt;='Umrechnungskurse und Konstanten'!$C$5,C720&lt;='Umrechnungskurse und Konstanten'!$D$5),F720*'Umrechnungskurse und Konstanten'!$E$5,0)+IF(AND(C720&gt;='Umrechnungskurse und Konstanten'!$C$6,C720&lt;='Umrechnungskurse und Konstanten'!$D$6),F720*'Umrechnungskurse und Konstanten'!$E$6,0)+IF(AND(C720&gt;='Umrechnungskurse und Konstanten'!$C$7,C720&lt;='Umrechnungskurse und Konstanten'!$D$7),F720*'Umrechnungskurse und Konstanten'!$E$7,0)+IF(AND(C720&gt;='Umrechnungskurse und Konstanten'!$C$8,C720&lt;='Umrechnungskurse und Konstanten'!$D$8),F720*'Umrechnungskurse und Konstanten'!$E$8,0)+IF(AND(C720&gt;='Umrechnungskurse und Konstanten'!$C$9,C720&lt;='Umrechnungskurse und Konstanten'!$D$9),F720*'Umrechnungskurse und Konstanten'!$E$9,0)+IF(AND(C720&gt;='Umrechnungskurse und Konstanten'!$C$10,C720&lt;='Umrechnungskurse und Konstanten'!$D$10),F720*'Umrechnungskurse und Konstanten'!$E$10,0)+IF(AND(C720&gt;='Umrechnungskurse und Konstanten'!$C$11,C720&lt;='Umrechnungskurse und Konstanten'!$D$11),F720*'Umrechnungskurse und Konstanten'!$E$11,0)+IF(AND(C720&gt;='Umrechnungskurse und Konstanten'!$C$12,C720&lt;='Umrechnungskurse und Konstanten'!$D$12),F720*'Umrechnungskurse und Konstanten'!$E$12,0)+IF(AND(C720&gt;='Umrechnungskurse und Konstanten'!$C$13,C720&lt;='Umrechnungskurse und Konstanten'!$D$13),F720*'Umrechnungskurse und Konstanten'!$E$13,0)+IF(AND(C720&gt;='Umrechnungskurse und Konstanten'!$C$14,C720&lt;='Umrechnungskurse und Konstanten'!$D$14),F720*'Umrechnungskurse und Konstanten'!$E$14,0)+IF(AND(C720&gt;='Umrechnungskurse und Konstanten'!$C$15,C720&lt;='Umrechnungskurse und Konstanten'!$D$15),F720*'Umrechnungskurse und Konstanten'!$E$15,0)+IF(AND(C720&gt;='Umrechnungskurse und Konstanten'!$C$16,C720&lt;='Umrechnungskurse und Konstanten'!$D$16),F720*'Umrechnungskurse und Konstanten'!$E$16,0)</f>
        <v>0</v>
      </c>
      <c r="J720" s="43">
        <f t="shared" si="34"/>
        <v>0</v>
      </c>
      <c r="K720" s="43">
        <f t="shared" si="35"/>
        <v>0</v>
      </c>
      <c r="L720" s="69" t="str">
        <f>IF(OR(G720='Umrechnungskurse und Konstanten'!$E$21,G720='Umrechnungskurse und Konstanten'!$E$22,G720='Umrechnungskurse und Konstanten'!$E$23),"MwSt. Satz ok.","falsche/keine MwSt.")</f>
        <v>falsche/keine MwSt.</v>
      </c>
      <c r="M720" s="67" t="str">
        <f>IF(AND(C720&gt;='Umrechnungskurse und Konstanten'!$C$5,C720&lt;='Umrechnungskurse und Konstanten'!$D$7),"Periode ok.","falsche Periode")</f>
        <v>falsche Periode</v>
      </c>
    </row>
    <row r="721" spans="2:13" x14ac:dyDescent="0.3">
      <c r="B721" s="56"/>
      <c r="C721" s="38"/>
      <c r="D721" s="38"/>
      <c r="E721" s="45"/>
      <c r="F721" s="40"/>
      <c r="G721" s="52"/>
      <c r="H721" s="42">
        <f t="shared" si="33"/>
        <v>0</v>
      </c>
      <c r="I721" s="43">
        <f>IF(AND(C721&gt;='Umrechnungskurse und Konstanten'!$C$5,C721&lt;='Umrechnungskurse und Konstanten'!$D$5),F721*'Umrechnungskurse und Konstanten'!$E$5,0)+IF(AND(C721&gt;='Umrechnungskurse und Konstanten'!$C$6,C721&lt;='Umrechnungskurse und Konstanten'!$D$6),F721*'Umrechnungskurse und Konstanten'!$E$6,0)+IF(AND(C721&gt;='Umrechnungskurse und Konstanten'!$C$7,C721&lt;='Umrechnungskurse und Konstanten'!$D$7),F721*'Umrechnungskurse und Konstanten'!$E$7,0)+IF(AND(C721&gt;='Umrechnungskurse und Konstanten'!$C$8,C721&lt;='Umrechnungskurse und Konstanten'!$D$8),F721*'Umrechnungskurse und Konstanten'!$E$8,0)+IF(AND(C721&gt;='Umrechnungskurse und Konstanten'!$C$9,C721&lt;='Umrechnungskurse und Konstanten'!$D$9),F721*'Umrechnungskurse und Konstanten'!$E$9,0)+IF(AND(C721&gt;='Umrechnungskurse und Konstanten'!$C$10,C721&lt;='Umrechnungskurse und Konstanten'!$D$10),F721*'Umrechnungskurse und Konstanten'!$E$10,0)+IF(AND(C721&gt;='Umrechnungskurse und Konstanten'!$C$11,C721&lt;='Umrechnungskurse und Konstanten'!$D$11),F721*'Umrechnungskurse und Konstanten'!$E$11,0)+IF(AND(C721&gt;='Umrechnungskurse und Konstanten'!$C$12,C721&lt;='Umrechnungskurse und Konstanten'!$D$12),F721*'Umrechnungskurse und Konstanten'!$E$12,0)+IF(AND(C721&gt;='Umrechnungskurse und Konstanten'!$C$13,C721&lt;='Umrechnungskurse und Konstanten'!$D$13),F721*'Umrechnungskurse und Konstanten'!$E$13,0)+IF(AND(C721&gt;='Umrechnungskurse und Konstanten'!$C$14,C721&lt;='Umrechnungskurse und Konstanten'!$D$14),F721*'Umrechnungskurse und Konstanten'!$E$14,0)+IF(AND(C721&gt;='Umrechnungskurse und Konstanten'!$C$15,C721&lt;='Umrechnungskurse und Konstanten'!$D$15),F721*'Umrechnungskurse und Konstanten'!$E$15,0)+IF(AND(C721&gt;='Umrechnungskurse und Konstanten'!$C$16,C721&lt;='Umrechnungskurse und Konstanten'!$D$16),F721*'Umrechnungskurse und Konstanten'!$E$16,0)</f>
        <v>0</v>
      </c>
      <c r="J721" s="43">
        <f t="shared" si="34"/>
        <v>0</v>
      </c>
      <c r="K721" s="43">
        <f t="shared" si="35"/>
        <v>0</v>
      </c>
      <c r="L721" s="69" t="str">
        <f>IF(OR(G721='Umrechnungskurse und Konstanten'!$E$21,G721='Umrechnungskurse und Konstanten'!$E$22,G721='Umrechnungskurse und Konstanten'!$E$23),"MwSt. Satz ok.","falsche/keine MwSt.")</f>
        <v>falsche/keine MwSt.</v>
      </c>
      <c r="M721" s="67" t="str">
        <f>IF(AND(C721&gt;='Umrechnungskurse und Konstanten'!$C$5,C721&lt;='Umrechnungskurse und Konstanten'!$D$7),"Periode ok.","falsche Periode")</f>
        <v>falsche Periode</v>
      </c>
    </row>
    <row r="722" spans="2:13" x14ac:dyDescent="0.3">
      <c r="B722" s="56"/>
      <c r="C722" s="38"/>
      <c r="D722" s="38"/>
      <c r="E722" s="45"/>
      <c r="F722" s="40"/>
      <c r="G722" s="52"/>
      <c r="H722" s="42">
        <f t="shared" si="33"/>
        <v>0</v>
      </c>
      <c r="I722" s="43">
        <f>IF(AND(C722&gt;='Umrechnungskurse und Konstanten'!$C$5,C722&lt;='Umrechnungskurse und Konstanten'!$D$5),F722*'Umrechnungskurse und Konstanten'!$E$5,0)+IF(AND(C722&gt;='Umrechnungskurse und Konstanten'!$C$6,C722&lt;='Umrechnungskurse und Konstanten'!$D$6),F722*'Umrechnungskurse und Konstanten'!$E$6,0)+IF(AND(C722&gt;='Umrechnungskurse und Konstanten'!$C$7,C722&lt;='Umrechnungskurse und Konstanten'!$D$7),F722*'Umrechnungskurse und Konstanten'!$E$7,0)+IF(AND(C722&gt;='Umrechnungskurse und Konstanten'!$C$8,C722&lt;='Umrechnungskurse und Konstanten'!$D$8),F722*'Umrechnungskurse und Konstanten'!$E$8,0)+IF(AND(C722&gt;='Umrechnungskurse und Konstanten'!$C$9,C722&lt;='Umrechnungskurse und Konstanten'!$D$9),F722*'Umrechnungskurse und Konstanten'!$E$9,0)+IF(AND(C722&gt;='Umrechnungskurse und Konstanten'!$C$10,C722&lt;='Umrechnungskurse und Konstanten'!$D$10),F722*'Umrechnungskurse und Konstanten'!$E$10,0)+IF(AND(C722&gt;='Umrechnungskurse und Konstanten'!$C$11,C722&lt;='Umrechnungskurse und Konstanten'!$D$11),F722*'Umrechnungskurse und Konstanten'!$E$11,0)+IF(AND(C722&gt;='Umrechnungskurse und Konstanten'!$C$12,C722&lt;='Umrechnungskurse und Konstanten'!$D$12),F722*'Umrechnungskurse und Konstanten'!$E$12,0)+IF(AND(C722&gt;='Umrechnungskurse und Konstanten'!$C$13,C722&lt;='Umrechnungskurse und Konstanten'!$D$13),F722*'Umrechnungskurse und Konstanten'!$E$13,0)+IF(AND(C722&gt;='Umrechnungskurse und Konstanten'!$C$14,C722&lt;='Umrechnungskurse und Konstanten'!$D$14),F722*'Umrechnungskurse und Konstanten'!$E$14,0)+IF(AND(C722&gt;='Umrechnungskurse und Konstanten'!$C$15,C722&lt;='Umrechnungskurse und Konstanten'!$D$15),F722*'Umrechnungskurse und Konstanten'!$E$15,0)+IF(AND(C722&gt;='Umrechnungskurse und Konstanten'!$C$16,C722&lt;='Umrechnungskurse und Konstanten'!$D$16),F722*'Umrechnungskurse und Konstanten'!$E$16,0)</f>
        <v>0</v>
      </c>
      <c r="J722" s="43">
        <f t="shared" si="34"/>
        <v>0</v>
      </c>
      <c r="K722" s="43">
        <f t="shared" si="35"/>
        <v>0</v>
      </c>
      <c r="L722" s="69" t="str">
        <f>IF(OR(G722='Umrechnungskurse und Konstanten'!$E$21,G722='Umrechnungskurse und Konstanten'!$E$22,G722='Umrechnungskurse und Konstanten'!$E$23),"MwSt. Satz ok.","falsche/keine MwSt.")</f>
        <v>falsche/keine MwSt.</v>
      </c>
      <c r="M722" s="67" t="str">
        <f>IF(AND(C722&gt;='Umrechnungskurse und Konstanten'!$C$5,C722&lt;='Umrechnungskurse und Konstanten'!$D$7),"Periode ok.","falsche Periode")</f>
        <v>falsche Periode</v>
      </c>
    </row>
    <row r="723" spans="2:13" x14ac:dyDescent="0.3">
      <c r="B723" s="56"/>
      <c r="C723" s="38"/>
      <c r="D723" s="38"/>
      <c r="E723" s="45"/>
      <c r="F723" s="40"/>
      <c r="G723" s="52"/>
      <c r="H723" s="42">
        <f t="shared" si="33"/>
        <v>0</v>
      </c>
      <c r="I723" s="43">
        <f>IF(AND(C723&gt;='Umrechnungskurse und Konstanten'!$C$5,C723&lt;='Umrechnungskurse und Konstanten'!$D$5),F723*'Umrechnungskurse und Konstanten'!$E$5,0)+IF(AND(C723&gt;='Umrechnungskurse und Konstanten'!$C$6,C723&lt;='Umrechnungskurse und Konstanten'!$D$6),F723*'Umrechnungskurse und Konstanten'!$E$6,0)+IF(AND(C723&gt;='Umrechnungskurse und Konstanten'!$C$7,C723&lt;='Umrechnungskurse und Konstanten'!$D$7),F723*'Umrechnungskurse und Konstanten'!$E$7,0)+IF(AND(C723&gt;='Umrechnungskurse und Konstanten'!$C$8,C723&lt;='Umrechnungskurse und Konstanten'!$D$8),F723*'Umrechnungskurse und Konstanten'!$E$8,0)+IF(AND(C723&gt;='Umrechnungskurse und Konstanten'!$C$9,C723&lt;='Umrechnungskurse und Konstanten'!$D$9),F723*'Umrechnungskurse und Konstanten'!$E$9,0)+IF(AND(C723&gt;='Umrechnungskurse und Konstanten'!$C$10,C723&lt;='Umrechnungskurse und Konstanten'!$D$10),F723*'Umrechnungskurse und Konstanten'!$E$10,0)+IF(AND(C723&gt;='Umrechnungskurse und Konstanten'!$C$11,C723&lt;='Umrechnungskurse und Konstanten'!$D$11),F723*'Umrechnungskurse und Konstanten'!$E$11,0)+IF(AND(C723&gt;='Umrechnungskurse und Konstanten'!$C$12,C723&lt;='Umrechnungskurse und Konstanten'!$D$12),F723*'Umrechnungskurse und Konstanten'!$E$12,0)+IF(AND(C723&gt;='Umrechnungskurse und Konstanten'!$C$13,C723&lt;='Umrechnungskurse und Konstanten'!$D$13),F723*'Umrechnungskurse und Konstanten'!$E$13,0)+IF(AND(C723&gt;='Umrechnungskurse und Konstanten'!$C$14,C723&lt;='Umrechnungskurse und Konstanten'!$D$14),F723*'Umrechnungskurse und Konstanten'!$E$14,0)+IF(AND(C723&gt;='Umrechnungskurse und Konstanten'!$C$15,C723&lt;='Umrechnungskurse und Konstanten'!$D$15),F723*'Umrechnungskurse und Konstanten'!$E$15,0)+IF(AND(C723&gt;='Umrechnungskurse und Konstanten'!$C$16,C723&lt;='Umrechnungskurse und Konstanten'!$D$16),F723*'Umrechnungskurse und Konstanten'!$E$16,0)</f>
        <v>0</v>
      </c>
      <c r="J723" s="43">
        <f t="shared" si="34"/>
        <v>0</v>
      </c>
      <c r="K723" s="43">
        <f t="shared" si="35"/>
        <v>0</v>
      </c>
      <c r="L723" s="69" t="str">
        <f>IF(OR(G723='Umrechnungskurse und Konstanten'!$E$21,G723='Umrechnungskurse und Konstanten'!$E$22,G723='Umrechnungskurse und Konstanten'!$E$23),"MwSt. Satz ok.","falsche/keine MwSt.")</f>
        <v>falsche/keine MwSt.</v>
      </c>
      <c r="M723" s="67" t="str">
        <f>IF(AND(C723&gt;='Umrechnungskurse und Konstanten'!$C$5,C723&lt;='Umrechnungskurse und Konstanten'!$D$7),"Periode ok.","falsche Periode")</f>
        <v>falsche Periode</v>
      </c>
    </row>
    <row r="724" spans="2:13" x14ac:dyDescent="0.3">
      <c r="B724" s="56"/>
      <c r="C724" s="38"/>
      <c r="D724" s="38"/>
      <c r="E724" s="45"/>
      <c r="F724" s="40"/>
      <c r="G724" s="52"/>
      <c r="H724" s="42">
        <f t="shared" si="33"/>
        <v>0</v>
      </c>
      <c r="I724" s="43">
        <f>IF(AND(C724&gt;='Umrechnungskurse und Konstanten'!$C$5,C724&lt;='Umrechnungskurse und Konstanten'!$D$5),F724*'Umrechnungskurse und Konstanten'!$E$5,0)+IF(AND(C724&gt;='Umrechnungskurse und Konstanten'!$C$6,C724&lt;='Umrechnungskurse und Konstanten'!$D$6),F724*'Umrechnungskurse und Konstanten'!$E$6,0)+IF(AND(C724&gt;='Umrechnungskurse und Konstanten'!$C$7,C724&lt;='Umrechnungskurse und Konstanten'!$D$7),F724*'Umrechnungskurse und Konstanten'!$E$7,0)+IF(AND(C724&gt;='Umrechnungskurse und Konstanten'!$C$8,C724&lt;='Umrechnungskurse und Konstanten'!$D$8),F724*'Umrechnungskurse und Konstanten'!$E$8,0)+IF(AND(C724&gt;='Umrechnungskurse und Konstanten'!$C$9,C724&lt;='Umrechnungskurse und Konstanten'!$D$9),F724*'Umrechnungskurse und Konstanten'!$E$9,0)+IF(AND(C724&gt;='Umrechnungskurse und Konstanten'!$C$10,C724&lt;='Umrechnungskurse und Konstanten'!$D$10),F724*'Umrechnungskurse und Konstanten'!$E$10,0)+IF(AND(C724&gt;='Umrechnungskurse und Konstanten'!$C$11,C724&lt;='Umrechnungskurse und Konstanten'!$D$11),F724*'Umrechnungskurse und Konstanten'!$E$11,0)+IF(AND(C724&gt;='Umrechnungskurse und Konstanten'!$C$12,C724&lt;='Umrechnungskurse und Konstanten'!$D$12),F724*'Umrechnungskurse und Konstanten'!$E$12,0)+IF(AND(C724&gt;='Umrechnungskurse und Konstanten'!$C$13,C724&lt;='Umrechnungskurse und Konstanten'!$D$13),F724*'Umrechnungskurse und Konstanten'!$E$13,0)+IF(AND(C724&gt;='Umrechnungskurse und Konstanten'!$C$14,C724&lt;='Umrechnungskurse und Konstanten'!$D$14),F724*'Umrechnungskurse und Konstanten'!$E$14,0)+IF(AND(C724&gt;='Umrechnungskurse und Konstanten'!$C$15,C724&lt;='Umrechnungskurse und Konstanten'!$D$15),F724*'Umrechnungskurse und Konstanten'!$E$15,0)+IF(AND(C724&gt;='Umrechnungskurse und Konstanten'!$C$16,C724&lt;='Umrechnungskurse und Konstanten'!$D$16),F724*'Umrechnungskurse und Konstanten'!$E$16,0)</f>
        <v>0</v>
      </c>
      <c r="J724" s="43">
        <f t="shared" si="34"/>
        <v>0</v>
      </c>
      <c r="K724" s="43">
        <f t="shared" si="35"/>
        <v>0</v>
      </c>
      <c r="L724" s="69" t="str">
        <f>IF(OR(G724='Umrechnungskurse und Konstanten'!$E$21,G724='Umrechnungskurse und Konstanten'!$E$22,G724='Umrechnungskurse und Konstanten'!$E$23),"MwSt. Satz ok.","falsche/keine MwSt.")</f>
        <v>falsche/keine MwSt.</v>
      </c>
      <c r="M724" s="67" t="str">
        <f>IF(AND(C724&gt;='Umrechnungskurse und Konstanten'!$C$5,C724&lt;='Umrechnungskurse und Konstanten'!$D$7),"Periode ok.","falsche Periode")</f>
        <v>falsche Periode</v>
      </c>
    </row>
    <row r="725" spans="2:13" x14ac:dyDescent="0.3">
      <c r="B725" s="56"/>
      <c r="C725" s="38"/>
      <c r="D725" s="38"/>
      <c r="E725" s="45"/>
      <c r="F725" s="40"/>
      <c r="G725" s="52"/>
      <c r="H725" s="42">
        <f t="shared" si="33"/>
        <v>0</v>
      </c>
      <c r="I725" s="43">
        <f>IF(AND(C725&gt;='Umrechnungskurse und Konstanten'!$C$5,C725&lt;='Umrechnungskurse und Konstanten'!$D$5),F725*'Umrechnungskurse und Konstanten'!$E$5,0)+IF(AND(C725&gt;='Umrechnungskurse und Konstanten'!$C$6,C725&lt;='Umrechnungskurse und Konstanten'!$D$6),F725*'Umrechnungskurse und Konstanten'!$E$6,0)+IF(AND(C725&gt;='Umrechnungskurse und Konstanten'!$C$7,C725&lt;='Umrechnungskurse und Konstanten'!$D$7),F725*'Umrechnungskurse und Konstanten'!$E$7,0)+IF(AND(C725&gt;='Umrechnungskurse und Konstanten'!$C$8,C725&lt;='Umrechnungskurse und Konstanten'!$D$8),F725*'Umrechnungskurse und Konstanten'!$E$8,0)+IF(AND(C725&gt;='Umrechnungskurse und Konstanten'!$C$9,C725&lt;='Umrechnungskurse und Konstanten'!$D$9),F725*'Umrechnungskurse und Konstanten'!$E$9,0)+IF(AND(C725&gt;='Umrechnungskurse und Konstanten'!$C$10,C725&lt;='Umrechnungskurse und Konstanten'!$D$10),F725*'Umrechnungskurse und Konstanten'!$E$10,0)+IF(AND(C725&gt;='Umrechnungskurse und Konstanten'!$C$11,C725&lt;='Umrechnungskurse und Konstanten'!$D$11),F725*'Umrechnungskurse und Konstanten'!$E$11,0)+IF(AND(C725&gt;='Umrechnungskurse und Konstanten'!$C$12,C725&lt;='Umrechnungskurse und Konstanten'!$D$12),F725*'Umrechnungskurse und Konstanten'!$E$12,0)+IF(AND(C725&gt;='Umrechnungskurse und Konstanten'!$C$13,C725&lt;='Umrechnungskurse und Konstanten'!$D$13),F725*'Umrechnungskurse und Konstanten'!$E$13,0)+IF(AND(C725&gt;='Umrechnungskurse und Konstanten'!$C$14,C725&lt;='Umrechnungskurse und Konstanten'!$D$14),F725*'Umrechnungskurse und Konstanten'!$E$14,0)+IF(AND(C725&gt;='Umrechnungskurse und Konstanten'!$C$15,C725&lt;='Umrechnungskurse und Konstanten'!$D$15),F725*'Umrechnungskurse und Konstanten'!$E$15,0)+IF(AND(C725&gt;='Umrechnungskurse und Konstanten'!$C$16,C725&lt;='Umrechnungskurse und Konstanten'!$D$16),F725*'Umrechnungskurse und Konstanten'!$E$16,0)</f>
        <v>0</v>
      </c>
      <c r="J725" s="43">
        <f t="shared" si="34"/>
        <v>0</v>
      </c>
      <c r="K725" s="43">
        <f t="shared" si="35"/>
        <v>0</v>
      </c>
      <c r="L725" s="69" t="str">
        <f>IF(OR(G725='Umrechnungskurse und Konstanten'!$E$21,G725='Umrechnungskurse und Konstanten'!$E$22,G725='Umrechnungskurse und Konstanten'!$E$23),"MwSt. Satz ok.","falsche/keine MwSt.")</f>
        <v>falsche/keine MwSt.</v>
      </c>
      <c r="M725" s="67" t="str">
        <f>IF(AND(C725&gt;='Umrechnungskurse und Konstanten'!$C$5,C725&lt;='Umrechnungskurse und Konstanten'!$D$7),"Periode ok.","falsche Periode")</f>
        <v>falsche Periode</v>
      </c>
    </row>
    <row r="726" spans="2:13" x14ac:dyDescent="0.3">
      <c r="B726" s="56"/>
      <c r="C726" s="38"/>
      <c r="D726" s="38"/>
      <c r="E726" s="45"/>
      <c r="F726" s="40"/>
      <c r="G726" s="52"/>
      <c r="H726" s="42">
        <f t="shared" si="33"/>
        <v>0</v>
      </c>
      <c r="I726" s="43">
        <f>IF(AND(C726&gt;='Umrechnungskurse und Konstanten'!$C$5,C726&lt;='Umrechnungskurse und Konstanten'!$D$5),F726*'Umrechnungskurse und Konstanten'!$E$5,0)+IF(AND(C726&gt;='Umrechnungskurse und Konstanten'!$C$6,C726&lt;='Umrechnungskurse und Konstanten'!$D$6),F726*'Umrechnungskurse und Konstanten'!$E$6,0)+IF(AND(C726&gt;='Umrechnungskurse und Konstanten'!$C$7,C726&lt;='Umrechnungskurse und Konstanten'!$D$7),F726*'Umrechnungskurse und Konstanten'!$E$7,0)+IF(AND(C726&gt;='Umrechnungskurse und Konstanten'!$C$8,C726&lt;='Umrechnungskurse und Konstanten'!$D$8),F726*'Umrechnungskurse und Konstanten'!$E$8,0)+IF(AND(C726&gt;='Umrechnungskurse und Konstanten'!$C$9,C726&lt;='Umrechnungskurse und Konstanten'!$D$9),F726*'Umrechnungskurse und Konstanten'!$E$9,0)+IF(AND(C726&gt;='Umrechnungskurse und Konstanten'!$C$10,C726&lt;='Umrechnungskurse und Konstanten'!$D$10),F726*'Umrechnungskurse und Konstanten'!$E$10,0)+IF(AND(C726&gt;='Umrechnungskurse und Konstanten'!$C$11,C726&lt;='Umrechnungskurse und Konstanten'!$D$11),F726*'Umrechnungskurse und Konstanten'!$E$11,0)+IF(AND(C726&gt;='Umrechnungskurse und Konstanten'!$C$12,C726&lt;='Umrechnungskurse und Konstanten'!$D$12),F726*'Umrechnungskurse und Konstanten'!$E$12,0)+IF(AND(C726&gt;='Umrechnungskurse und Konstanten'!$C$13,C726&lt;='Umrechnungskurse und Konstanten'!$D$13),F726*'Umrechnungskurse und Konstanten'!$E$13,0)+IF(AND(C726&gt;='Umrechnungskurse und Konstanten'!$C$14,C726&lt;='Umrechnungskurse und Konstanten'!$D$14),F726*'Umrechnungskurse und Konstanten'!$E$14,0)+IF(AND(C726&gt;='Umrechnungskurse und Konstanten'!$C$15,C726&lt;='Umrechnungskurse und Konstanten'!$D$15),F726*'Umrechnungskurse und Konstanten'!$E$15,0)+IF(AND(C726&gt;='Umrechnungskurse und Konstanten'!$C$16,C726&lt;='Umrechnungskurse und Konstanten'!$D$16),F726*'Umrechnungskurse und Konstanten'!$E$16,0)</f>
        <v>0</v>
      </c>
      <c r="J726" s="43">
        <f t="shared" si="34"/>
        <v>0</v>
      </c>
      <c r="K726" s="43">
        <f t="shared" si="35"/>
        <v>0</v>
      </c>
      <c r="L726" s="69" t="str">
        <f>IF(OR(G726='Umrechnungskurse und Konstanten'!$E$21,G726='Umrechnungskurse und Konstanten'!$E$22,G726='Umrechnungskurse und Konstanten'!$E$23),"MwSt. Satz ok.","falsche/keine MwSt.")</f>
        <v>falsche/keine MwSt.</v>
      </c>
      <c r="M726" s="67" t="str">
        <f>IF(AND(C726&gt;='Umrechnungskurse und Konstanten'!$C$5,C726&lt;='Umrechnungskurse und Konstanten'!$D$7),"Periode ok.","falsche Periode")</f>
        <v>falsche Periode</v>
      </c>
    </row>
    <row r="727" spans="2:13" x14ac:dyDescent="0.3">
      <c r="B727" s="56"/>
      <c r="C727" s="38"/>
      <c r="D727" s="38"/>
      <c r="E727" s="45"/>
      <c r="F727" s="40"/>
      <c r="G727" s="52"/>
      <c r="H727" s="42">
        <f t="shared" si="33"/>
        <v>0</v>
      </c>
      <c r="I727" s="43">
        <f>IF(AND(C727&gt;='Umrechnungskurse und Konstanten'!$C$5,C727&lt;='Umrechnungskurse und Konstanten'!$D$5),F727*'Umrechnungskurse und Konstanten'!$E$5,0)+IF(AND(C727&gt;='Umrechnungskurse und Konstanten'!$C$6,C727&lt;='Umrechnungskurse und Konstanten'!$D$6),F727*'Umrechnungskurse und Konstanten'!$E$6,0)+IF(AND(C727&gt;='Umrechnungskurse und Konstanten'!$C$7,C727&lt;='Umrechnungskurse und Konstanten'!$D$7),F727*'Umrechnungskurse und Konstanten'!$E$7,0)+IF(AND(C727&gt;='Umrechnungskurse und Konstanten'!$C$8,C727&lt;='Umrechnungskurse und Konstanten'!$D$8),F727*'Umrechnungskurse und Konstanten'!$E$8,0)+IF(AND(C727&gt;='Umrechnungskurse und Konstanten'!$C$9,C727&lt;='Umrechnungskurse und Konstanten'!$D$9),F727*'Umrechnungskurse und Konstanten'!$E$9,0)+IF(AND(C727&gt;='Umrechnungskurse und Konstanten'!$C$10,C727&lt;='Umrechnungskurse und Konstanten'!$D$10),F727*'Umrechnungskurse und Konstanten'!$E$10,0)+IF(AND(C727&gt;='Umrechnungskurse und Konstanten'!$C$11,C727&lt;='Umrechnungskurse und Konstanten'!$D$11),F727*'Umrechnungskurse und Konstanten'!$E$11,0)+IF(AND(C727&gt;='Umrechnungskurse und Konstanten'!$C$12,C727&lt;='Umrechnungskurse und Konstanten'!$D$12),F727*'Umrechnungskurse und Konstanten'!$E$12,0)+IF(AND(C727&gt;='Umrechnungskurse und Konstanten'!$C$13,C727&lt;='Umrechnungskurse und Konstanten'!$D$13),F727*'Umrechnungskurse und Konstanten'!$E$13,0)+IF(AND(C727&gt;='Umrechnungskurse und Konstanten'!$C$14,C727&lt;='Umrechnungskurse und Konstanten'!$D$14),F727*'Umrechnungskurse und Konstanten'!$E$14,0)+IF(AND(C727&gt;='Umrechnungskurse und Konstanten'!$C$15,C727&lt;='Umrechnungskurse und Konstanten'!$D$15),F727*'Umrechnungskurse und Konstanten'!$E$15,0)+IF(AND(C727&gt;='Umrechnungskurse und Konstanten'!$C$16,C727&lt;='Umrechnungskurse und Konstanten'!$D$16),F727*'Umrechnungskurse und Konstanten'!$E$16,0)</f>
        <v>0</v>
      </c>
      <c r="J727" s="43">
        <f t="shared" si="34"/>
        <v>0</v>
      </c>
      <c r="K727" s="43">
        <f t="shared" si="35"/>
        <v>0</v>
      </c>
      <c r="L727" s="69" t="str">
        <f>IF(OR(G727='Umrechnungskurse und Konstanten'!$E$21,G727='Umrechnungskurse und Konstanten'!$E$22,G727='Umrechnungskurse und Konstanten'!$E$23),"MwSt. Satz ok.","falsche/keine MwSt.")</f>
        <v>falsche/keine MwSt.</v>
      </c>
      <c r="M727" s="67" t="str">
        <f>IF(AND(C727&gt;='Umrechnungskurse und Konstanten'!$C$5,C727&lt;='Umrechnungskurse und Konstanten'!$D$7),"Periode ok.","falsche Periode")</f>
        <v>falsche Periode</v>
      </c>
    </row>
    <row r="728" spans="2:13" x14ac:dyDescent="0.3">
      <c r="B728" s="56"/>
      <c r="C728" s="38"/>
      <c r="D728" s="38"/>
      <c r="E728" s="45"/>
      <c r="F728" s="40"/>
      <c r="G728" s="52"/>
      <c r="H728" s="42">
        <f t="shared" si="33"/>
        <v>0</v>
      </c>
      <c r="I728" s="43">
        <f>IF(AND(C728&gt;='Umrechnungskurse und Konstanten'!$C$5,C728&lt;='Umrechnungskurse und Konstanten'!$D$5),F728*'Umrechnungskurse und Konstanten'!$E$5,0)+IF(AND(C728&gt;='Umrechnungskurse und Konstanten'!$C$6,C728&lt;='Umrechnungskurse und Konstanten'!$D$6),F728*'Umrechnungskurse und Konstanten'!$E$6,0)+IF(AND(C728&gt;='Umrechnungskurse und Konstanten'!$C$7,C728&lt;='Umrechnungskurse und Konstanten'!$D$7),F728*'Umrechnungskurse und Konstanten'!$E$7,0)+IF(AND(C728&gt;='Umrechnungskurse und Konstanten'!$C$8,C728&lt;='Umrechnungskurse und Konstanten'!$D$8),F728*'Umrechnungskurse und Konstanten'!$E$8,0)+IF(AND(C728&gt;='Umrechnungskurse und Konstanten'!$C$9,C728&lt;='Umrechnungskurse und Konstanten'!$D$9),F728*'Umrechnungskurse und Konstanten'!$E$9,0)+IF(AND(C728&gt;='Umrechnungskurse und Konstanten'!$C$10,C728&lt;='Umrechnungskurse und Konstanten'!$D$10),F728*'Umrechnungskurse und Konstanten'!$E$10,0)+IF(AND(C728&gt;='Umrechnungskurse und Konstanten'!$C$11,C728&lt;='Umrechnungskurse und Konstanten'!$D$11),F728*'Umrechnungskurse und Konstanten'!$E$11,0)+IF(AND(C728&gt;='Umrechnungskurse und Konstanten'!$C$12,C728&lt;='Umrechnungskurse und Konstanten'!$D$12),F728*'Umrechnungskurse und Konstanten'!$E$12,0)+IF(AND(C728&gt;='Umrechnungskurse und Konstanten'!$C$13,C728&lt;='Umrechnungskurse und Konstanten'!$D$13),F728*'Umrechnungskurse und Konstanten'!$E$13,0)+IF(AND(C728&gt;='Umrechnungskurse und Konstanten'!$C$14,C728&lt;='Umrechnungskurse und Konstanten'!$D$14),F728*'Umrechnungskurse und Konstanten'!$E$14,0)+IF(AND(C728&gt;='Umrechnungskurse und Konstanten'!$C$15,C728&lt;='Umrechnungskurse und Konstanten'!$D$15),F728*'Umrechnungskurse und Konstanten'!$E$15,0)+IF(AND(C728&gt;='Umrechnungskurse und Konstanten'!$C$16,C728&lt;='Umrechnungskurse und Konstanten'!$D$16),F728*'Umrechnungskurse und Konstanten'!$E$16,0)</f>
        <v>0</v>
      </c>
      <c r="J728" s="43">
        <f t="shared" si="34"/>
        <v>0</v>
      </c>
      <c r="K728" s="43">
        <f t="shared" si="35"/>
        <v>0</v>
      </c>
      <c r="L728" s="69" t="str">
        <f>IF(OR(G728='Umrechnungskurse und Konstanten'!$E$21,G728='Umrechnungskurse und Konstanten'!$E$22,G728='Umrechnungskurse und Konstanten'!$E$23),"MwSt. Satz ok.","falsche/keine MwSt.")</f>
        <v>falsche/keine MwSt.</v>
      </c>
      <c r="M728" s="67" t="str">
        <f>IF(AND(C728&gt;='Umrechnungskurse und Konstanten'!$C$5,C728&lt;='Umrechnungskurse und Konstanten'!$D$7),"Periode ok.","falsche Periode")</f>
        <v>falsche Periode</v>
      </c>
    </row>
    <row r="729" spans="2:13" x14ac:dyDescent="0.3">
      <c r="B729" s="56"/>
      <c r="C729" s="38"/>
      <c r="D729" s="38"/>
      <c r="E729" s="45"/>
      <c r="F729" s="40"/>
      <c r="G729" s="52"/>
      <c r="H729" s="42">
        <f t="shared" si="33"/>
        <v>0</v>
      </c>
      <c r="I729" s="43">
        <f>IF(AND(C729&gt;='Umrechnungskurse und Konstanten'!$C$5,C729&lt;='Umrechnungskurse und Konstanten'!$D$5),F729*'Umrechnungskurse und Konstanten'!$E$5,0)+IF(AND(C729&gt;='Umrechnungskurse und Konstanten'!$C$6,C729&lt;='Umrechnungskurse und Konstanten'!$D$6),F729*'Umrechnungskurse und Konstanten'!$E$6,0)+IF(AND(C729&gt;='Umrechnungskurse und Konstanten'!$C$7,C729&lt;='Umrechnungskurse und Konstanten'!$D$7),F729*'Umrechnungskurse und Konstanten'!$E$7,0)+IF(AND(C729&gt;='Umrechnungskurse und Konstanten'!$C$8,C729&lt;='Umrechnungskurse und Konstanten'!$D$8),F729*'Umrechnungskurse und Konstanten'!$E$8,0)+IF(AND(C729&gt;='Umrechnungskurse und Konstanten'!$C$9,C729&lt;='Umrechnungskurse und Konstanten'!$D$9),F729*'Umrechnungskurse und Konstanten'!$E$9,0)+IF(AND(C729&gt;='Umrechnungskurse und Konstanten'!$C$10,C729&lt;='Umrechnungskurse und Konstanten'!$D$10),F729*'Umrechnungskurse und Konstanten'!$E$10,0)+IF(AND(C729&gt;='Umrechnungskurse und Konstanten'!$C$11,C729&lt;='Umrechnungskurse und Konstanten'!$D$11),F729*'Umrechnungskurse und Konstanten'!$E$11,0)+IF(AND(C729&gt;='Umrechnungskurse und Konstanten'!$C$12,C729&lt;='Umrechnungskurse und Konstanten'!$D$12),F729*'Umrechnungskurse und Konstanten'!$E$12,0)+IF(AND(C729&gt;='Umrechnungskurse und Konstanten'!$C$13,C729&lt;='Umrechnungskurse und Konstanten'!$D$13),F729*'Umrechnungskurse und Konstanten'!$E$13,0)+IF(AND(C729&gt;='Umrechnungskurse und Konstanten'!$C$14,C729&lt;='Umrechnungskurse und Konstanten'!$D$14),F729*'Umrechnungskurse und Konstanten'!$E$14,0)+IF(AND(C729&gt;='Umrechnungskurse und Konstanten'!$C$15,C729&lt;='Umrechnungskurse und Konstanten'!$D$15),F729*'Umrechnungskurse und Konstanten'!$E$15,0)+IF(AND(C729&gt;='Umrechnungskurse und Konstanten'!$C$16,C729&lt;='Umrechnungskurse und Konstanten'!$D$16),F729*'Umrechnungskurse und Konstanten'!$E$16,0)</f>
        <v>0</v>
      </c>
      <c r="J729" s="43">
        <f t="shared" si="34"/>
        <v>0</v>
      </c>
      <c r="K729" s="43">
        <f t="shared" si="35"/>
        <v>0</v>
      </c>
      <c r="L729" s="69" t="str">
        <f>IF(OR(G729='Umrechnungskurse und Konstanten'!$E$21,G729='Umrechnungskurse und Konstanten'!$E$22,G729='Umrechnungskurse und Konstanten'!$E$23),"MwSt. Satz ok.","falsche/keine MwSt.")</f>
        <v>falsche/keine MwSt.</v>
      </c>
      <c r="M729" s="67" t="str">
        <f>IF(AND(C729&gt;='Umrechnungskurse und Konstanten'!$C$5,C729&lt;='Umrechnungskurse und Konstanten'!$D$7),"Periode ok.","falsche Periode")</f>
        <v>falsche Periode</v>
      </c>
    </row>
    <row r="730" spans="2:13" x14ac:dyDescent="0.3">
      <c r="B730" s="56"/>
      <c r="C730" s="38"/>
      <c r="D730" s="38"/>
      <c r="E730" s="45"/>
      <c r="F730" s="40"/>
      <c r="G730" s="52"/>
      <c r="H730" s="42">
        <f t="shared" si="33"/>
        <v>0</v>
      </c>
      <c r="I730" s="43">
        <f>IF(AND(C730&gt;='Umrechnungskurse und Konstanten'!$C$5,C730&lt;='Umrechnungskurse und Konstanten'!$D$5),F730*'Umrechnungskurse und Konstanten'!$E$5,0)+IF(AND(C730&gt;='Umrechnungskurse und Konstanten'!$C$6,C730&lt;='Umrechnungskurse und Konstanten'!$D$6),F730*'Umrechnungskurse und Konstanten'!$E$6,0)+IF(AND(C730&gt;='Umrechnungskurse und Konstanten'!$C$7,C730&lt;='Umrechnungskurse und Konstanten'!$D$7),F730*'Umrechnungskurse und Konstanten'!$E$7,0)+IF(AND(C730&gt;='Umrechnungskurse und Konstanten'!$C$8,C730&lt;='Umrechnungskurse und Konstanten'!$D$8),F730*'Umrechnungskurse und Konstanten'!$E$8,0)+IF(AND(C730&gt;='Umrechnungskurse und Konstanten'!$C$9,C730&lt;='Umrechnungskurse und Konstanten'!$D$9),F730*'Umrechnungskurse und Konstanten'!$E$9,0)+IF(AND(C730&gt;='Umrechnungskurse und Konstanten'!$C$10,C730&lt;='Umrechnungskurse und Konstanten'!$D$10),F730*'Umrechnungskurse und Konstanten'!$E$10,0)+IF(AND(C730&gt;='Umrechnungskurse und Konstanten'!$C$11,C730&lt;='Umrechnungskurse und Konstanten'!$D$11),F730*'Umrechnungskurse und Konstanten'!$E$11,0)+IF(AND(C730&gt;='Umrechnungskurse und Konstanten'!$C$12,C730&lt;='Umrechnungskurse und Konstanten'!$D$12),F730*'Umrechnungskurse und Konstanten'!$E$12,0)+IF(AND(C730&gt;='Umrechnungskurse und Konstanten'!$C$13,C730&lt;='Umrechnungskurse und Konstanten'!$D$13),F730*'Umrechnungskurse und Konstanten'!$E$13,0)+IF(AND(C730&gt;='Umrechnungskurse und Konstanten'!$C$14,C730&lt;='Umrechnungskurse und Konstanten'!$D$14),F730*'Umrechnungskurse und Konstanten'!$E$14,0)+IF(AND(C730&gt;='Umrechnungskurse und Konstanten'!$C$15,C730&lt;='Umrechnungskurse und Konstanten'!$D$15),F730*'Umrechnungskurse und Konstanten'!$E$15,0)+IF(AND(C730&gt;='Umrechnungskurse und Konstanten'!$C$16,C730&lt;='Umrechnungskurse und Konstanten'!$D$16),F730*'Umrechnungskurse und Konstanten'!$E$16,0)</f>
        <v>0</v>
      </c>
      <c r="J730" s="43">
        <f t="shared" si="34"/>
        <v>0</v>
      </c>
      <c r="K730" s="43">
        <f t="shared" si="35"/>
        <v>0</v>
      </c>
      <c r="L730" s="69" t="str">
        <f>IF(OR(G730='Umrechnungskurse und Konstanten'!$E$21,G730='Umrechnungskurse und Konstanten'!$E$22,G730='Umrechnungskurse und Konstanten'!$E$23),"MwSt. Satz ok.","falsche/keine MwSt.")</f>
        <v>falsche/keine MwSt.</v>
      </c>
      <c r="M730" s="67" t="str">
        <f>IF(AND(C730&gt;='Umrechnungskurse und Konstanten'!$C$5,C730&lt;='Umrechnungskurse und Konstanten'!$D$7),"Periode ok.","falsche Periode")</f>
        <v>falsche Periode</v>
      </c>
    </row>
    <row r="731" spans="2:13" x14ac:dyDescent="0.3">
      <c r="B731" s="56"/>
      <c r="C731" s="38"/>
      <c r="D731" s="38"/>
      <c r="E731" s="45"/>
      <c r="F731" s="40"/>
      <c r="G731" s="52"/>
      <c r="H731" s="42">
        <f t="shared" si="33"/>
        <v>0</v>
      </c>
      <c r="I731" s="43">
        <f>IF(AND(C731&gt;='Umrechnungskurse und Konstanten'!$C$5,C731&lt;='Umrechnungskurse und Konstanten'!$D$5),F731*'Umrechnungskurse und Konstanten'!$E$5,0)+IF(AND(C731&gt;='Umrechnungskurse und Konstanten'!$C$6,C731&lt;='Umrechnungskurse und Konstanten'!$D$6),F731*'Umrechnungskurse und Konstanten'!$E$6,0)+IF(AND(C731&gt;='Umrechnungskurse und Konstanten'!$C$7,C731&lt;='Umrechnungskurse und Konstanten'!$D$7),F731*'Umrechnungskurse und Konstanten'!$E$7,0)+IF(AND(C731&gt;='Umrechnungskurse und Konstanten'!$C$8,C731&lt;='Umrechnungskurse und Konstanten'!$D$8),F731*'Umrechnungskurse und Konstanten'!$E$8,0)+IF(AND(C731&gt;='Umrechnungskurse und Konstanten'!$C$9,C731&lt;='Umrechnungskurse und Konstanten'!$D$9),F731*'Umrechnungskurse und Konstanten'!$E$9,0)+IF(AND(C731&gt;='Umrechnungskurse und Konstanten'!$C$10,C731&lt;='Umrechnungskurse und Konstanten'!$D$10),F731*'Umrechnungskurse und Konstanten'!$E$10,0)+IF(AND(C731&gt;='Umrechnungskurse und Konstanten'!$C$11,C731&lt;='Umrechnungskurse und Konstanten'!$D$11),F731*'Umrechnungskurse und Konstanten'!$E$11,0)+IF(AND(C731&gt;='Umrechnungskurse und Konstanten'!$C$12,C731&lt;='Umrechnungskurse und Konstanten'!$D$12),F731*'Umrechnungskurse und Konstanten'!$E$12,0)+IF(AND(C731&gt;='Umrechnungskurse und Konstanten'!$C$13,C731&lt;='Umrechnungskurse und Konstanten'!$D$13),F731*'Umrechnungskurse und Konstanten'!$E$13,0)+IF(AND(C731&gt;='Umrechnungskurse und Konstanten'!$C$14,C731&lt;='Umrechnungskurse und Konstanten'!$D$14),F731*'Umrechnungskurse und Konstanten'!$E$14,0)+IF(AND(C731&gt;='Umrechnungskurse und Konstanten'!$C$15,C731&lt;='Umrechnungskurse und Konstanten'!$D$15),F731*'Umrechnungskurse und Konstanten'!$E$15,0)+IF(AND(C731&gt;='Umrechnungskurse und Konstanten'!$C$16,C731&lt;='Umrechnungskurse und Konstanten'!$D$16),F731*'Umrechnungskurse und Konstanten'!$E$16,0)</f>
        <v>0</v>
      </c>
      <c r="J731" s="43">
        <f t="shared" si="34"/>
        <v>0</v>
      </c>
      <c r="K731" s="43">
        <f t="shared" si="35"/>
        <v>0</v>
      </c>
      <c r="L731" s="69" t="str">
        <f>IF(OR(G731='Umrechnungskurse und Konstanten'!$E$21,G731='Umrechnungskurse und Konstanten'!$E$22,G731='Umrechnungskurse und Konstanten'!$E$23),"MwSt. Satz ok.","falsche/keine MwSt.")</f>
        <v>falsche/keine MwSt.</v>
      </c>
      <c r="M731" s="67" t="str">
        <f>IF(AND(C731&gt;='Umrechnungskurse und Konstanten'!$C$5,C731&lt;='Umrechnungskurse und Konstanten'!$D$7),"Periode ok.","falsche Periode")</f>
        <v>falsche Periode</v>
      </c>
    </row>
    <row r="732" spans="2:13" x14ac:dyDescent="0.3">
      <c r="B732" s="56"/>
      <c r="C732" s="38"/>
      <c r="D732" s="38"/>
      <c r="E732" s="45"/>
      <c r="F732" s="40"/>
      <c r="G732" s="52"/>
      <c r="H732" s="42">
        <f t="shared" si="33"/>
        <v>0</v>
      </c>
      <c r="I732" s="43">
        <f>IF(AND(C732&gt;='Umrechnungskurse und Konstanten'!$C$5,C732&lt;='Umrechnungskurse und Konstanten'!$D$5),F732*'Umrechnungskurse und Konstanten'!$E$5,0)+IF(AND(C732&gt;='Umrechnungskurse und Konstanten'!$C$6,C732&lt;='Umrechnungskurse und Konstanten'!$D$6),F732*'Umrechnungskurse und Konstanten'!$E$6,0)+IF(AND(C732&gt;='Umrechnungskurse und Konstanten'!$C$7,C732&lt;='Umrechnungskurse und Konstanten'!$D$7),F732*'Umrechnungskurse und Konstanten'!$E$7,0)+IF(AND(C732&gt;='Umrechnungskurse und Konstanten'!$C$8,C732&lt;='Umrechnungskurse und Konstanten'!$D$8),F732*'Umrechnungskurse und Konstanten'!$E$8,0)+IF(AND(C732&gt;='Umrechnungskurse und Konstanten'!$C$9,C732&lt;='Umrechnungskurse und Konstanten'!$D$9),F732*'Umrechnungskurse und Konstanten'!$E$9,0)+IF(AND(C732&gt;='Umrechnungskurse und Konstanten'!$C$10,C732&lt;='Umrechnungskurse und Konstanten'!$D$10),F732*'Umrechnungskurse und Konstanten'!$E$10,0)+IF(AND(C732&gt;='Umrechnungskurse und Konstanten'!$C$11,C732&lt;='Umrechnungskurse und Konstanten'!$D$11),F732*'Umrechnungskurse und Konstanten'!$E$11,0)+IF(AND(C732&gt;='Umrechnungskurse und Konstanten'!$C$12,C732&lt;='Umrechnungskurse und Konstanten'!$D$12),F732*'Umrechnungskurse und Konstanten'!$E$12,0)+IF(AND(C732&gt;='Umrechnungskurse und Konstanten'!$C$13,C732&lt;='Umrechnungskurse und Konstanten'!$D$13),F732*'Umrechnungskurse und Konstanten'!$E$13,0)+IF(AND(C732&gt;='Umrechnungskurse und Konstanten'!$C$14,C732&lt;='Umrechnungskurse und Konstanten'!$D$14),F732*'Umrechnungskurse und Konstanten'!$E$14,0)+IF(AND(C732&gt;='Umrechnungskurse und Konstanten'!$C$15,C732&lt;='Umrechnungskurse und Konstanten'!$D$15),F732*'Umrechnungskurse und Konstanten'!$E$15,0)+IF(AND(C732&gt;='Umrechnungskurse und Konstanten'!$C$16,C732&lt;='Umrechnungskurse und Konstanten'!$D$16),F732*'Umrechnungskurse und Konstanten'!$E$16,0)</f>
        <v>0</v>
      </c>
      <c r="J732" s="43">
        <f t="shared" si="34"/>
        <v>0</v>
      </c>
      <c r="K732" s="43">
        <f t="shared" si="35"/>
        <v>0</v>
      </c>
      <c r="L732" s="69" t="str">
        <f>IF(OR(G732='Umrechnungskurse und Konstanten'!$E$21,G732='Umrechnungskurse und Konstanten'!$E$22,G732='Umrechnungskurse und Konstanten'!$E$23),"MwSt. Satz ok.","falsche/keine MwSt.")</f>
        <v>falsche/keine MwSt.</v>
      </c>
      <c r="M732" s="67" t="str">
        <f>IF(AND(C732&gt;='Umrechnungskurse und Konstanten'!$C$5,C732&lt;='Umrechnungskurse und Konstanten'!$D$7),"Periode ok.","falsche Periode")</f>
        <v>falsche Periode</v>
      </c>
    </row>
    <row r="733" spans="2:13" x14ac:dyDescent="0.3">
      <c r="B733" s="56"/>
      <c r="C733" s="38"/>
      <c r="D733" s="38"/>
      <c r="E733" s="45"/>
      <c r="F733" s="40"/>
      <c r="G733" s="52"/>
      <c r="H733" s="42">
        <f t="shared" si="33"/>
        <v>0</v>
      </c>
      <c r="I733" s="43">
        <f>IF(AND(C733&gt;='Umrechnungskurse und Konstanten'!$C$5,C733&lt;='Umrechnungskurse und Konstanten'!$D$5),F733*'Umrechnungskurse und Konstanten'!$E$5,0)+IF(AND(C733&gt;='Umrechnungskurse und Konstanten'!$C$6,C733&lt;='Umrechnungskurse und Konstanten'!$D$6),F733*'Umrechnungskurse und Konstanten'!$E$6,0)+IF(AND(C733&gt;='Umrechnungskurse und Konstanten'!$C$7,C733&lt;='Umrechnungskurse und Konstanten'!$D$7),F733*'Umrechnungskurse und Konstanten'!$E$7,0)+IF(AND(C733&gt;='Umrechnungskurse und Konstanten'!$C$8,C733&lt;='Umrechnungskurse und Konstanten'!$D$8),F733*'Umrechnungskurse und Konstanten'!$E$8,0)+IF(AND(C733&gt;='Umrechnungskurse und Konstanten'!$C$9,C733&lt;='Umrechnungskurse und Konstanten'!$D$9),F733*'Umrechnungskurse und Konstanten'!$E$9,0)+IF(AND(C733&gt;='Umrechnungskurse und Konstanten'!$C$10,C733&lt;='Umrechnungskurse und Konstanten'!$D$10),F733*'Umrechnungskurse und Konstanten'!$E$10,0)+IF(AND(C733&gt;='Umrechnungskurse und Konstanten'!$C$11,C733&lt;='Umrechnungskurse und Konstanten'!$D$11),F733*'Umrechnungskurse und Konstanten'!$E$11,0)+IF(AND(C733&gt;='Umrechnungskurse und Konstanten'!$C$12,C733&lt;='Umrechnungskurse und Konstanten'!$D$12),F733*'Umrechnungskurse und Konstanten'!$E$12,0)+IF(AND(C733&gt;='Umrechnungskurse und Konstanten'!$C$13,C733&lt;='Umrechnungskurse und Konstanten'!$D$13),F733*'Umrechnungskurse und Konstanten'!$E$13,0)+IF(AND(C733&gt;='Umrechnungskurse und Konstanten'!$C$14,C733&lt;='Umrechnungskurse und Konstanten'!$D$14),F733*'Umrechnungskurse und Konstanten'!$E$14,0)+IF(AND(C733&gt;='Umrechnungskurse und Konstanten'!$C$15,C733&lt;='Umrechnungskurse und Konstanten'!$D$15),F733*'Umrechnungskurse und Konstanten'!$E$15,0)+IF(AND(C733&gt;='Umrechnungskurse und Konstanten'!$C$16,C733&lt;='Umrechnungskurse und Konstanten'!$D$16),F733*'Umrechnungskurse und Konstanten'!$E$16,0)</f>
        <v>0</v>
      </c>
      <c r="J733" s="43">
        <f t="shared" si="34"/>
        <v>0</v>
      </c>
      <c r="K733" s="43">
        <f t="shared" si="35"/>
        <v>0</v>
      </c>
      <c r="L733" s="69" t="str">
        <f>IF(OR(G733='Umrechnungskurse und Konstanten'!$E$21,G733='Umrechnungskurse und Konstanten'!$E$22,G733='Umrechnungskurse und Konstanten'!$E$23),"MwSt. Satz ok.","falsche/keine MwSt.")</f>
        <v>falsche/keine MwSt.</v>
      </c>
      <c r="M733" s="67" t="str">
        <f>IF(AND(C733&gt;='Umrechnungskurse und Konstanten'!$C$5,C733&lt;='Umrechnungskurse und Konstanten'!$D$7),"Periode ok.","falsche Periode")</f>
        <v>falsche Periode</v>
      </c>
    </row>
    <row r="734" spans="2:13" x14ac:dyDescent="0.3">
      <c r="B734" s="56"/>
      <c r="C734" s="38"/>
      <c r="D734" s="38"/>
      <c r="E734" s="45"/>
      <c r="F734" s="40"/>
      <c r="G734" s="52"/>
      <c r="H734" s="42">
        <f t="shared" si="33"/>
        <v>0</v>
      </c>
      <c r="I734" s="43">
        <f>IF(AND(C734&gt;='Umrechnungskurse und Konstanten'!$C$5,C734&lt;='Umrechnungskurse und Konstanten'!$D$5),F734*'Umrechnungskurse und Konstanten'!$E$5,0)+IF(AND(C734&gt;='Umrechnungskurse und Konstanten'!$C$6,C734&lt;='Umrechnungskurse und Konstanten'!$D$6),F734*'Umrechnungskurse und Konstanten'!$E$6,0)+IF(AND(C734&gt;='Umrechnungskurse und Konstanten'!$C$7,C734&lt;='Umrechnungskurse und Konstanten'!$D$7),F734*'Umrechnungskurse und Konstanten'!$E$7,0)+IF(AND(C734&gt;='Umrechnungskurse und Konstanten'!$C$8,C734&lt;='Umrechnungskurse und Konstanten'!$D$8),F734*'Umrechnungskurse und Konstanten'!$E$8,0)+IF(AND(C734&gt;='Umrechnungskurse und Konstanten'!$C$9,C734&lt;='Umrechnungskurse und Konstanten'!$D$9),F734*'Umrechnungskurse und Konstanten'!$E$9,0)+IF(AND(C734&gt;='Umrechnungskurse und Konstanten'!$C$10,C734&lt;='Umrechnungskurse und Konstanten'!$D$10),F734*'Umrechnungskurse und Konstanten'!$E$10,0)+IF(AND(C734&gt;='Umrechnungskurse und Konstanten'!$C$11,C734&lt;='Umrechnungskurse und Konstanten'!$D$11),F734*'Umrechnungskurse und Konstanten'!$E$11,0)+IF(AND(C734&gt;='Umrechnungskurse und Konstanten'!$C$12,C734&lt;='Umrechnungskurse und Konstanten'!$D$12),F734*'Umrechnungskurse und Konstanten'!$E$12,0)+IF(AND(C734&gt;='Umrechnungskurse und Konstanten'!$C$13,C734&lt;='Umrechnungskurse und Konstanten'!$D$13),F734*'Umrechnungskurse und Konstanten'!$E$13,0)+IF(AND(C734&gt;='Umrechnungskurse und Konstanten'!$C$14,C734&lt;='Umrechnungskurse und Konstanten'!$D$14),F734*'Umrechnungskurse und Konstanten'!$E$14,0)+IF(AND(C734&gt;='Umrechnungskurse und Konstanten'!$C$15,C734&lt;='Umrechnungskurse und Konstanten'!$D$15),F734*'Umrechnungskurse und Konstanten'!$E$15,0)+IF(AND(C734&gt;='Umrechnungskurse und Konstanten'!$C$16,C734&lt;='Umrechnungskurse und Konstanten'!$D$16),F734*'Umrechnungskurse und Konstanten'!$E$16,0)</f>
        <v>0</v>
      </c>
      <c r="J734" s="43">
        <f t="shared" si="34"/>
        <v>0</v>
      </c>
      <c r="K734" s="43">
        <f t="shared" si="35"/>
        <v>0</v>
      </c>
      <c r="L734" s="69" t="str">
        <f>IF(OR(G734='Umrechnungskurse und Konstanten'!$E$21,G734='Umrechnungskurse und Konstanten'!$E$22,G734='Umrechnungskurse und Konstanten'!$E$23),"MwSt. Satz ok.","falsche/keine MwSt.")</f>
        <v>falsche/keine MwSt.</v>
      </c>
      <c r="M734" s="67" t="str">
        <f>IF(AND(C734&gt;='Umrechnungskurse und Konstanten'!$C$5,C734&lt;='Umrechnungskurse und Konstanten'!$D$7),"Periode ok.","falsche Periode")</f>
        <v>falsche Periode</v>
      </c>
    </row>
    <row r="735" spans="2:13" x14ac:dyDescent="0.3">
      <c r="B735" s="56"/>
      <c r="C735" s="38"/>
      <c r="D735" s="38"/>
      <c r="E735" s="45"/>
      <c r="F735" s="40"/>
      <c r="G735" s="52"/>
      <c r="H735" s="42">
        <f t="shared" si="33"/>
        <v>0</v>
      </c>
      <c r="I735" s="43">
        <f>IF(AND(C735&gt;='Umrechnungskurse und Konstanten'!$C$5,C735&lt;='Umrechnungskurse und Konstanten'!$D$5),F735*'Umrechnungskurse und Konstanten'!$E$5,0)+IF(AND(C735&gt;='Umrechnungskurse und Konstanten'!$C$6,C735&lt;='Umrechnungskurse und Konstanten'!$D$6),F735*'Umrechnungskurse und Konstanten'!$E$6,0)+IF(AND(C735&gt;='Umrechnungskurse und Konstanten'!$C$7,C735&lt;='Umrechnungskurse und Konstanten'!$D$7),F735*'Umrechnungskurse und Konstanten'!$E$7,0)+IF(AND(C735&gt;='Umrechnungskurse und Konstanten'!$C$8,C735&lt;='Umrechnungskurse und Konstanten'!$D$8),F735*'Umrechnungskurse und Konstanten'!$E$8,0)+IF(AND(C735&gt;='Umrechnungskurse und Konstanten'!$C$9,C735&lt;='Umrechnungskurse und Konstanten'!$D$9),F735*'Umrechnungskurse und Konstanten'!$E$9,0)+IF(AND(C735&gt;='Umrechnungskurse und Konstanten'!$C$10,C735&lt;='Umrechnungskurse und Konstanten'!$D$10),F735*'Umrechnungskurse und Konstanten'!$E$10,0)+IF(AND(C735&gt;='Umrechnungskurse und Konstanten'!$C$11,C735&lt;='Umrechnungskurse und Konstanten'!$D$11),F735*'Umrechnungskurse und Konstanten'!$E$11,0)+IF(AND(C735&gt;='Umrechnungskurse und Konstanten'!$C$12,C735&lt;='Umrechnungskurse und Konstanten'!$D$12),F735*'Umrechnungskurse und Konstanten'!$E$12,0)+IF(AND(C735&gt;='Umrechnungskurse und Konstanten'!$C$13,C735&lt;='Umrechnungskurse und Konstanten'!$D$13),F735*'Umrechnungskurse und Konstanten'!$E$13,0)+IF(AND(C735&gt;='Umrechnungskurse und Konstanten'!$C$14,C735&lt;='Umrechnungskurse und Konstanten'!$D$14),F735*'Umrechnungskurse und Konstanten'!$E$14,0)+IF(AND(C735&gt;='Umrechnungskurse und Konstanten'!$C$15,C735&lt;='Umrechnungskurse und Konstanten'!$D$15),F735*'Umrechnungskurse und Konstanten'!$E$15,0)+IF(AND(C735&gt;='Umrechnungskurse und Konstanten'!$C$16,C735&lt;='Umrechnungskurse und Konstanten'!$D$16),F735*'Umrechnungskurse und Konstanten'!$E$16,0)</f>
        <v>0</v>
      </c>
      <c r="J735" s="43">
        <f t="shared" si="34"/>
        <v>0</v>
      </c>
      <c r="K735" s="43">
        <f t="shared" si="35"/>
        <v>0</v>
      </c>
      <c r="L735" s="69" t="str">
        <f>IF(OR(G735='Umrechnungskurse und Konstanten'!$E$21,G735='Umrechnungskurse und Konstanten'!$E$22,G735='Umrechnungskurse und Konstanten'!$E$23),"MwSt. Satz ok.","falsche/keine MwSt.")</f>
        <v>falsche/keine MwSt.</v>
      </c>
      <c r="M735" s="67" t="str">
        <f>IF(AND(C735&gt;='Umrechnungskurse und Konstanten'!$C$5,C735&lt;='Umrechnungskurse und Konstanten'!$D$7),"Periode ok.","falsche Periode")</f>
        <v>falsche Periode</v>
      </c>
    </row>
    <row r="736" spans="2:13" x14ac:dyDescent="0.3">
      <c r="B736" s="56"/>
      <c r="C736" s="38"/>
      <c r="D736" s="38"/>
      <c r="E736" s="45"/>
      <c r="F736" s="40"/>
      <c r="G736" s="52"/>
      <c r="H736" s="42">
        <f t="shared" si="33"/>
        <v>0</v>
      </c>
      <c r="I736" s="43">
        <f>IF(AND(C736&gt;='Umrechnungskurse und Konstanten'!$C$5,C736&lt;='Umrechnungskurse und Konstanten'!$D$5),F736*'Umrechnungskurse und Konstanten'!$E$5,0)+IF(AND(C736&gt;='Umrechnungskurse und Konstanten'!$C$6,C736&lt;='Umrechnungskurse und Konstanten'!$D$6),F736*'Umrechnungskurse und Konstanten'!$E$6,0)+IF(AND(C736&gt;='Umrechnungskurse und Konstanten'!$C$7,C736&lt;='Umrechnungskurse und Konstanten'!$D$7),F736*'Umrechnungskurse und Konstanten'!$E$7,0)+IF(AND(C736&gt;='Umrechnungskurse und Konstanten'!$C$8,C736&lt;='Umrechnungskurse und Konstanten'!$D$8),F736*'Umrechnungskurse und Konstanten'!$E$8,0)+IF(AND(C736&gt;='Umrechnungskurse und Konstanten'!$C$9,C736&lt;='Umrechnungskurse und Konstanten'!$D$9),F736*'Umrechnungskurse und Konstanten'!$E$9,0)+IF(AND(C736&gt;='Umrechnungskurse und Konstanten'!$C$10,C736&lt;='Umrechnungskurse und Konstanten'!$D$10),F736*'Umrechnungskurse und Konstanten'!$E$10,0)+IF(AND(C736&gt;='Umrechnungskurse und Konstanten'!$C$11,C736&lt;='Umrechnungskurse und Konstanten'!$D$11),F736*'Umrechnungskurse und Konstanten'!$E$11,0)+IF(AND(C736&gt;='Umrechnungskurse und Konstanten'!$C$12,C736&lt;='Umrechnungskurse und Konstanten'!$D$12),F736*'Umrechnungskurse und Konstanten'!$E$12,0)+IF(AND(C736&gt;='Umrechnungskurse und Konstanten'!$C$13,C736&lt;='Umrechnungskurse und Konstanten'!$D$13),F736*'Umrechnungskurse und Konstanten'!$E$13,0)+IF(AND(C736&gt;='Umrechnungskurse und Konstanten'!$C$14,C736&lt;='Umrechnungskurse und Konstanten'!$D$14),F736*'Umrechnungskurse und Konstanten'!$E$14,0)+IF(AND(C736&gt;='Umrechnungskurse und Konstanten'!$C$15,C736&lt;='Umrechnungskurse und Konstanten'!$D$15),F736*'Umrechnungskurse und Konstanten'!$E$15,0)+IF(AND(C736&gt;='Umrechnungskurse und Konstanten'!$C$16,C736&lt;='Umrechnungskurse und Konstanten'!$D$16),F736*'Umrechnungskurse und Konstanten'!$E$16,0)</f>
        <v>0</v>
      </c>
      <c r="J736" s="43">
        <f t="shared" si="34"/>
        <v>0</v>
      </c>
      <c r="K736" s="43">
        <f t="shared" si="35"/>
        <v>0</v>
      </c>
      <c r="L736" s="69" t="str">
        <f>IF(OR(G736='Umrechnungskurse und Konstanten'!$E$21,G736='Umrechnungskurse und Konstanten'!$E$22,G736='Umrechnungskurse und Konstanten'!$E$23),"MwSt. Satz ok.","falsche/keine MwSt.")</f>
        <v>falsche/keine MwSt.</v>
      </c>
      <c r="M736" s="67" t="str">
        <f>IF(AND(C736&gt;='Umrechnungskurse und Konstanten'!$C$5,C736&lt;='Umrechnungskurse und Konstanten'!$D$7),"Periode ok.","falsche Periode")</f>
        <v>falsche Periode</v>
      </c>
    </row>
    <row r="737" spans="2:13" x14ac:dyDescent="0.3">
      <c r="B737" s="56"/>
      <c r="C737" s="38"/>
      <c r="D737" s="38"/>
      <c r="E737" s="45"/>
      <c r="F737" s="40"/>
      <c r="G737" s="52"/>
      <c r="H737" s="42">
        <f t="shared" si="33"/>
        <v>0</v>
      </c>
      <c r="I737" s="43">
        <f>IF(AND(C737&gt;='Umrechnungskurse und Konstanten'!$C$5,C737&lt;='Umrechnungskurse und Konstanten'!$D$5),F737*'Umrechnungskurse und Konstanten'!$E$5,0)+IF(AND(C737&gt;='Umrechnungskurse und Konstanten'!$C$6,C737&lt;='Umrechnungskurse und Konstanten'!$D$6),F737*'Umrechnungskurse und Konstanten'!$E$6,0)+IF(AND(C737&gt;='Umrechnungskurse und Konstanten'!$C$7,C737&lt;='Umrechnungskurse und Konstanten'!$D$7),F737*'Umrechnungskurse und Konstanten'!$E$7,0)+IF(AND(C737&gt;='Umrechnungskurse und Konstanten'!$C$8,C737&lt;='Umrechnungskurse und Konstanten'!$D$8),F737*'Umrechnungskurse und Konstanten'!$E$8,0)+IF(AND(C737&gt;='Umrechnungskurse und Konstanten'!$C$9,C737&lt;='Umrechnungskurse und Konstanten'!$D$9),F737*'Umrechnungskurse und Konstanten'!$E$9,0)+IF(AND(C737&gt;='Umrechnungskurse und Konstanten'!$C$10,C737&lt;='Umrechnungskurse und Konstanten'!$D$10),F737*'Umrechnungskurse und Konstanten'!$E$10,0)+IF(AND(C737&gt;='Umrechnungskurse und Konstanten'!$C$11,C737&lt;='Umrechnungskurse und Konstanten'!$D$11),F737*'Umrechnungskurse und Konstanten'!$E$11,0)+IF(AND(C737&gt;='Umrechnungskurse und Konstanten'!$C$12,C737&lt;='Umrechnungskurse und Konstanten'!$D$12),F737*'Umrechnungskurse und Konstanten'!$E$12,0)+IF(AND(C737&gt;='Umrechnungskurse und Konstanten'!$C$13,C737&lt;='Umrechnungskurse und Konstanten'!$D$13),F737*'Umrechnungskurse und Konstanten'!$E$13,0)+IF(AND(C737&gt;='Umrechnungskurse und Konstanten'!$C$14,C737&lt;='Umrechnungskurse und Konstanten'!$D$14),F737*'Umrechnungskurse und Konstanten'!$E$14,0)+IF(AND(C737&gt;='Umrechnungskurse und Konstanten'!$C$15,C737&lt;='Umrechnungskurse und Konstanten'!$D$15),F737*'Umrechnungskurse und Konstanten'!$E$15,0)+IF(AND(C737&gt;='Umrechnungskurse und Konstanten'!$C$16,C737&lt;='Umrechnungskurse und Konstanten'!$D$16),F737*'Umrechnungskurse und Konstanten'!$E$16,0)</f>
        <v>0</v>
      </c>
      <c r="J737" s="43">
        <f t="shared" si="34"/>
        <v>0</v>
      </c>
      <c r="K737" s="43">
        <f t="shared" si="35"/>
        <v>0</v>
      </c>
      <c r="L737" s="69" t="str">
        <f>IF(OR(G737='Umrechnungskurse und Konstanten'!$E$21,G737='Umrechnungskurse und Konstanten'!$E$22,G737='Umrechnungskurse und Konstanten'!$E$23),"MwSt. Satz ok.","falsche/keine MwSt.")</f>
        <v>falsche/keine MwSt.</v>
      </c>
      <c r="M737" s="67" t="str">
        <f>IF(AND(C737&gt;='Umrechnungskurse und Konstanten'!$C$5,C737&lt;='Umrechnungskurse und Konstanten'!$D$7),"Periode ok.","falsche Periode")</f>
        <v>falsche Periode</v>
      </c>
    </row>
    <row r="738" spans="2:13" x14ac:dyDescent="0.3">
      <c r="B738" s="56"/>
      <c r="C738" s="38"/>
      <c r="D738" s="38"/>
      <c r="E738" s="45"/>
      <c r="F738" s="40"/>
      <c r="G738" s="52"/>
      <c r="H738" s="42">
        <f t="shared" si="33"/>
        <v>0</v>
      </c>
      <c r="I738" s="43">
        <f>IF(AND(C738&gt;='Umrechnungskurse und Konstanten'!$C$5,C738&lt;='Umrechnungskurse und Konstanten'!$D$5),F738*'Umrechnungskurse und Konstanten'!$E$5,0)+IF(AND(C738&gt;='Umrechnungskurse und Konstanten'!$C$6,C738&lt;='Umrechnungskurse und Konstanten'!$D$6),F738*'Umrechnungskurse und Konstanten'!$E$6,0)+IF(AND(C738&gt;='Umrechnungskurse und Konstanten'!$C$7,C738&lt;='Umrechnungskurse und Konstanten'!$D$7),F738*'Umrechnungskurse und Konstanten'!$E$7,0)+IF(AND(C738&gt;='Umrechnungskurse und Konstanten'!$C$8,C738&lt;='Umrechnungskurse und Konstanten'!$D$8),F738*'Umrechnungskurse und Konstanten'!$E$8,0)+IF(AND(C738&gt;='Umrechnungskurse und Konstanten'!$C$9,C738&lt;='Umrechnungskurse und Konstanten'!$D$9),F738*'Umrechnungskurse und Konstanten'!$E$9,0)+IF(AND(C738&gt;='Umrechnungskurse und Konstanten'!$C$10,C738&lt;='Umrechnungskurse und Konstanten'!$D$10),F738*'Umrechnungskurse und Konstanten'!$E$10,0)+IF(AND(C738&gt;='Umrechnungskurse und Konstanten'!$C$11,C738&lt;='Umrechnungskurse und Konstanten'!$D$11),F738*'Umrechnungskurse und Konstanten'!$E$11,0)+IF(AND(C738&gt;='Umrechnungskurse und Konstanten'!$C$12,C738&lt;='Umrechnungskurse und Konstanten'!$D$12),F738*'Umrechnungskurse und Konstanten'!$E$12,0)+IF(AND(C738&gt;='Umrechnungskurse und Konstanten'!$C$13,C738&lt;='Umrechnungskurse und Konstanten'!$D$13),F738*'Umrechnungskurse und Konstanten'!$E$13,0)+IF(AND(C738&gt;='Umrechnungskurse und Konstanten'!$C$14,C738&lt;='Umrechnungskurse und Konstanten'!$D$14),F738*'Umrechnungskurse und Konstanten'!$E$14,0)+IF(AND(C738&gt;='Umrechnungskurse und Konstanten'!$C$15,C738&lt;='Umrechnungskurse und Konstanten'!$D$15),F738*'Umrechnungskurse und Konstanten'!$E$15,0)+IF(AND(C738&gt;='Umrechnungskurse und Konstanten'!$C$16,C738&lt;='Umrechnungskurse und Konstanten'!$D$16),F738*'Umrechnungskurse und Konstanten'!$E$16,0)</f>
        <v>0</v>
      </c>
      <c r="J738" s="43">
        <f t="shared" si="34"/>
        <v>0</v>
      </c>
      <c r="K738" s="43">
        <f t="shared" si="35"/>
        <v>0</v>
      </c>
      <c r="L738" s="69" t="str">
        <f>IF(OR(G738='Umrechnungskurse und Konstanten'!$E$21,G738='Umrechnungskurse und Konstanten'!$E$22,G738='Umrechnungskurse und Konstanten'!$E$23),"MwSt. Satz ok.","falsche/keine MwSt.")</f>
        <v>falsche/keine MwSt.</v>
      </c>
      <c r="M738" s="67" t="str">
        <f>IF(AND(C738&gt;='Umrechnungskurse und Konstanten'!$C$5,C738&lt;='Umrechnungskurse und Konstanten'!$D$7),"Periode ok.","falsche Periode")</f>
        <v>falsche Periode</v>
      </c>
    </row>
    <row r="739" spans="2:13" x14ac:dyDescent="0.3">
      <c r="B739" s="56"/>
      <c r="C739" s="38"/>
      <c r="D739" s="38"/>
      <c r="E739" s="45"/>
      <c r="F739" s="40"/>
      <c r="G739" s="52"/>
      <c r="H739" s="42">
        <f t="shared" si="33"/>
        <v>0</v>
      </c>
      <c r="I739" s="43">
        <f>IF(AND(C739&gt;='Umrechnungskurse und Konstanten'!$C$5,C739&lt;='Umrechnungskurse und Konstanten'!$D$5),F739*'Umrechnungskurse und Konstanten'!$E$5,0)+IF(AND(C739&gt;='Umrechnungskurse und Konstanten'!$C$6,C739&lt;='Umrechnungskurse und Konstanten'!$D$6),F739*'Umrechnungskurse und Konstanten'!$E$6,0)+IF(AND(C739&gt;='Umrechnungskurse und Konstanten'!$C$7,C739&lt;='Umrechnungskurse und Konstanten'!$D$7),F739*'Umrechnungskurse und Konstanten'!$E$7,0)+IF(AND(C739&gt;='Umrechnungskurse und Konstanten'!$C$8,C739&lt;='Umrechnungskurse und Konstanten'!$D$8),F739*'Umrechnungskurse und Konstanten'!$E$8,0)+IF(AND(C739&gt;='Umrechnungskurse und Konstanten'!$C$9,C739&lt;='Umrechnungskurse und Konstanten'!$D$9),F739*'Umrechnungskurse und Konstanten'!$E$9,0)+IF(AND(C739&gt;='Umrechnungskurse und Konstanten'!$C$10,C739&lt;='Umrechnungskurse und Konstanten'!$D$10),F739*'Umrechnungskurse und Konstanten'!$E$10,0)+IF(AND(C739&gt;='Umrechnungskurse und Konstanten'!$C$11,C739&lt;='Umrechnungskurse und Konstanten'!$D$11),F739*'Umrechnungskurse und Konstanten'!$E$11,0)+IF(AND(C739&gt;='Umrechnungskurse und Konstanten'!$C$12,C739&lt;='Umrechnungskurse und Konstanten'!$D$12),F739*'Umrechnungskurse und Konstanten'!$E$12,0)+IF(AND(C739&gt;='Umrechnungskurse und Konstanten'!$C$13,C739&lt;='Umrechnungskurse und Konstanten'!$D$13),F739*'Umrechnungskurse und Konstanten'!$E$13,0)+IF(AND(C739&gt;='Umrechnungskurse und Konstanten'!$C$14,C739&lt;='Umrechnungskurse und Konstanten'!$D$14),F739*'Umrechnungskurse und Konstanten'!$E$14,0)+IF(AND(C739&gt;='Umrechnungskurse und Konstanten'!$C$15,C739&lt;='Umrechnungskurse und Konstanten'!$D$15),F739*'Umrechnungskurse und Konstanten'!$E$15,0)+IF(AND(C739&gt;='Umrechnungskurse und Konstanten'!$C$16,C739&lt;='Umrechnungskurse und Konstanten'!$D$16),F739*'Umrechnungskurse und Konstanten'!$E$16,0)</f>
        <v>0</v>
      </c>
      <c r="J739" s="43">
        <f t="shared" si="34"/>
        <v>0</v>
      </c>
      <c r="K739" s="43">
        <f t="shared" si="35"/>
        <v>0</v>
      </c>
      <c r="L739" s="69" t="str">
        <f>IF(OR(G739='Umrechnungskurse und Konstanten'!$E$21,G739='Umrechnungskurse und Konstanten'!$E$22,G739='Umrechnungskurse und Konstanten'!$E$23),"MwSt. Satz ok.","falsche/keine MwSt.")</f>
        <v>falsche/keine MwSt.</v>
      </c>
      <c r="M739" s="67" t="str">
        <f>IF(AND(C739&gt;='Umrechnungskurse und Konstanten'!$C$5,C739&lt;='Umrechnungskurse und Konstanten'!$D$7),"Periode ok.","falsche Periode")</f>
        <v>falsche Periode</v>
      </c>
    </row>
    <row r="740" spans="2:13" x14ac:dyDescent="0.3">
      <c r="B740" s="56"/>
      <c r="C740" s="38"/>
      <c r="D740" s="38"/>
      <c r="E740" s="45"/>
      <c r="F740" s="40"/>
      <c r="G740" s="52"/>
      <c r="H740" s="42">
        <f t="shared" si="33"/>
        <v>0</v>
      </c>
      <c r="I740" s="43">
        <f>IF(AND(C740&gt;='Umrechnungskurse und Konstanten'!$C$5,C740&lt;='Umrechnungskurse und Konstanten'!$D$5),F740*'Umrechnungskurse und Konstanten'!$E$5,0)+IF(AND(C740&gt;='Umrechnungskurse und Konstanten'!$C$6,C740&lt;='Umrechnungskurse und Konstanten'!$D$6),F740*'Umrechnungskurse und Konstanten'!$E$6,0)+IF(AND(C740&gt;='Umrechnungskurse und Konstanten'!$C$7,C740&lt;='Umrechnungskurse und Konstanten'!$D$7),F740*'Umrechnungskurse und Konstanten'!$E$7,0)+IF(AND(C740&gt;='Umrechnungskurse und Konstanten'!$C$8,C740&lt;='Umrechnungskurse und Konstanten'!$D$8),F740*'Umrechnungskurse und Konstanten'!$E$8,0)+IF(AND(C740&gt;='Umrechnungskurse und Konstanten'!$C$9,C740&lt;='Umrechnungskurse und Konstanten'!$D$9),F740*'Umrechnungskurse und Konstanten'!$E$9,0)+IF(AND(C740&gt;='Umrechnungskurse und Konstanten'!$C$10,C740&lt;='Umrechnungskurse und Konstanten'!$D$10),F740*'Umrechnungskurse und Konstanten'!$E$10,0)+IF(AND(C740&gt;='Umrechnungskurse und Konstanten'!$C$11,C740&lt;='Umrechnungskurse und Konstanten'!$D$11),F740*'Umrechnungskurse und Konstanten'!$E$11,0)+IF(AND(C740&gt;='Umrechnungskurse und Konstanten'!$C$12,C740&lt;='Umrechnungskurse und Konstanten'!$D$12),F740*'Umrechnungskurse und Konstanten'!$E$12,0)+IF(AND(C740&gt;='Umrechnungskurse und Konstanten'!$C$13,C740&lt;='Umrechnungskurse und Konstanten'!$D$13),F740*'Umrechnungskurse und Konstanten'!$E$13,0)+IF(AND(C740&gt;='Umrechnungskurse und Konstanten'!$C$14,C740&lt;='Umrechnungskurse und Konstanten'!$D$14),F740*'Umrechnungskurse und Konstanten'!$E$14,0)+IF(AND(C740&gt;='Umrechnungskurse und Konstanten'!$C$15,C740&lt;='Umrechnungskurse und Konstanten'!$D$15),F740*'Umrechnungskurse und Konstanten'!$E$15,0)+IF(AND(C740&gt;='Umrechnungskurse und Konstanten'!$C$16,C740&lt;='Umrechnungskurse und Konstanten'!$D$16),F740*'Umrechnungskurse und Konstanten'!$E$16,0)</f>
        <v>0</v>
      </c>
      <c r="J740" s="43">
        <f t="shared" si="34"/>
        <v>0</v>
      </c>
      <c r="K740" s="43">
        <f t="shared" si="35"/>
        <v>0</v>
      </c>
      <c r="L740" s="69" t="str">
        <f>IF(OR(G740='Umrechnungskurse und Konstanten'!$E$21,G740='Umrechnungskurse und Konstanten'!$E$22,G740='Umrechnungskurse und Konstanten'!$E$23),"MwSt. Satz ok.","falsche/keine MwSt.")</f>
        <v>falsche/keine MwSt.</v>
      </c>
      <c r="M740" s="67" t="str">
        <f>IF(AND(C740&gt;='Umrechnungskurse und Konstanten'!$C$5,C740&lt;='Umrechnungskurse und Konstanten'!$D$7),"Periode ok.","falsche Periode")</f>
        <v>falsche Periode</v>
      </c>
    </row>
    <row r="741" spans="2:13" x14ac:dyDescent="0.3">
      <c r="B741" s="56"/>
      <c r="C741" s="38"/>
      <c r="D741" s="38"/>
      <c r="E741" s="45"/>
      <c r="F741" s="40"/>
      <c r="G741" s="52"/>
      <c r="H741" s="42">
        <f t="shared" si="33"/>
        <v>0</v>
      </c>
      <c r="I741" s="43">
        <f>IF(AND(C741&gt;='Umrechnungskurse und Konstanten'!$C$5,C741&lt;='Umrechnungskurse und Konstanten'!$D$5),F741*'Umrechnungskurse und Konstanten'!$E$5,0)+IF(AND(C741&gt;='Umrechnungskurse und Konstanten'!$C$6,C741&lt;='Umrechnungskurse und Konstanten'!$D$6),F741*'Umrechnungskurse und Konstanten'!$E$6,0)+IF(AND(C741&gt;='Umrechnungskurse und Konstanten'!$C$7,C741&lt;='Umrechnungskurse und Konstanten'!$D$7),F741*'Umrechnungskurse und Konstanten'!$E$7,0)+IF(AND(C741&gt;='Umrechnungskurse und Konstanten'!$C$8,C741&lt;='Umrechnungskurse und Konstanten'!$D$8),F741*'Umrechnungskurse und Konstanten'!$E$8,0)+IF(AND(C741&gt;='Umrechnungskurse und Konstanten'!$C$9,C741&lt;='Umrechnungskurse und Konstanten'!$D$9),F741*'Umrechnungskurse und Konstanten'!$E$9,0)+IF(AND(C741&gt;='Umrechnungskurse und Konstanten'!$C$10,C741&lt;='Umrechnungskurse und Konstanten'!$D$10),F741*'Umrechnungskurse und Konstanten'!$E$10,0)+IF(AND(C741&gt;='Umrechnungskurse und Konstanten'!$C$11,C741&lt;='Umrechnungskurse und Konstanten'!$D$11),F741*'Umrechnungskurse und Konstanten'!$E$11,0)+IF(AND(C741&gt;='Umrechnungskurse und Konstanten'!$C$12,C741&lt;='Umrechnungskurse und Konstanten'!$D$12),F741*'Umrechnungskurse und Konstanten'!$E$12,0)+IF(AND(C741&gt;='Umrechnungskurse und Konstanten'!$C$13,C741&lt;='Umrechnungskurse und Konstanten'!$D$13),F741*'Umrechnungskurse und Konstanten'!$E$13,0)+IF(AND(C741&gt;='Umrechnungskurse und Konstanten'!$C$14,C741&lt;='Umrechnungskurse und Konstanten'!$D$14),F741*'Umrechnungskurse und Konstanten'!$E$14,0)+IF(AND(C741&gt;='Umrechnungskurse und Konstanten'!$C$15,C741&lt;='Umrechnungskurse und Konstanten'!$D$15),F741*'Umrechnungskurse und Konstanten'!$E$15,0)+IF(AND(C741&gt;='Umrechnungskurse und Konstanten'!$C$16,C741&lt;='Umrechnungskurse und Konstanten'!$D$16),F741*'Umrechnungskurse und Konstanten'!$E$16,0)</f>
        <v>0</v>
      </c>
      <c r="J741" s="43">
        <f t="shared" si="34"/>
        <v>0</v>
      </c>
      <c r="K741" s="43">
        <f t="shared" si="35"/>
        <v>0</v>
      </c>
      <c r="L741" s="69" t="str">
        <f>IF(OR(G741='Umrechnungskurse und Konstanten'!$E$21,G741='Umrechnungskurse und Konstanten'!$E$22,G741='Umrechnungskurse und Konstanten'!$E$23),"MwSt. Satz ok.","falsche/keine MwSt.")</f>
        <v>falsche/keine MwSt.</v>
      </c>
      <c r="M741" s="67" t="str">
        <f>IF(AND(C741&gt;='Umrechnungskurse und Konstanten'!$C$5,C741&lt;='Umrechnungskurse und Konstanten'!$D$7),"Periode ok.","falsche Periode")</f>
        <v>falsche Periode</v>
      </c>
    </row>
    <row r="742" spans="2:13" x14ac:dyDescent="0.3">
      <c r="B742" s="56"/>
      <c r="C742" s="38"/>
      <c r="D742" s="38"/>
      <c r="E742" s="45"/>
      <c r="F742" s="40"/>
      <c r="G742" s="52"/>
      <c r="H742" s="42">
        <f t="shared" si="33"/>
        <v>0</v>
      </c>
      <c r="I742" s="43">
        <f>IF(AND(C742&gt;='Umrechnungskurse und Konstanten'!$C$5,C742&lt;='Umrechnungskurse und Konstanten'!$D$5),F742*'Umrechnungskurse und Konstanten'!$E$5,0)+IF(AND(C742&gt;='Umrechnungskurse und Konstanten'!$C$6,C742&lt;='Umrechnungskurse und Konstanten'!$D$6),F742*'Umrechnungskurse und Konstanten'!$E$6,0)+IF(AND(C742&gt;='Umrechnungskurse und Konstanten'!$C$7,C742&lt;='Umrechnungskurse und Konstanten'!$D$7),F742*'Umrechnungskurse und Konstanten'!$E$7,0)+IF(AND(C742&gt;='Umrechnungskurse und Konstanten'!$C$8,C742&lt;='Umrechnungskurse und Konstanten'!$D$8),F742*'Umrechnungskurse und Konstanten'!$E$8,0)+IF(AND(C742&gt;='Umrechnungskurse und Konstanten'!$C$9,C742&lt;='Umrechnungskurse und Konstanten'!$D$9),F742*'Umrechnungskurse und Konstanten'!$E$9,0)+IF(AND(C742&gt;='Umrechnungskurse und Konstanten'!$C$10,C742&lt;='Umrechnungskurse und Konstanten'!$D$10),F742*'Umrechnungskurse und Konstanten'!$E$10,0)+IF(AND(C742&gt;='Umrechnungskurse und Konstanten'!$C$11,C742&lt;='Umrechnungskurse und Konstanten'!$D$11),F742*'Umrechnungskurse und Konstanten'!$E$11,0)+IF(AND(C742&gt;='Umrechnungskurse und Konstanten'!$C$12,C742&lt;='Umrechnungskurse und Konstanten'!$D$12),F742*'Umrechnungskurse und Konstanten'!$E$12,0)+IF(AND(C742&gt;='Umrechnungskurse und Konstanten'!$C$13,C742&lt;='Umrechnungskurse und Konstanten'!$D$13),F742*'Umrechnungskurse und Konstanten'!$E$13,0)+IF(AND(C742&gt;='Umrechnungskurse und Konstanten'!$C$14,C742&lt;='Umrechnungskurse und Konstanten'!$D$14),F742*'Umrechnungskurse und Konstanten'!$E$14,0)+IF(AND(C742&gt;='Umrechnungskurse und Konstanten'!$C$15,C742&lt;='Umrechnungskurse und Konstanten'!$D$15),F742*'Umrechnungskurse und Konstanten'!$E$15,0)+IF(AND(C742&gt;='Umrechnungskurse und Konstanten'!$C$16,C742&lt;='Umrechnungskurse und Konstanten'!$D$16),F742*'Umrechnungskurse und Konstanten'!$E$16,0)</f>
        <v>0</v>
      </c>
      <c r="J742" s="43">
        <f t="shared" si="34"/>
        <v>0</v>
      </c>
      <c r="K742" s="43">
        <f t="shared" si="35"/>
        <v>0</v>
      </c>
      <c r="L742" s="69" t="str">
        <f>IF(OR(G742='Umrechnungskurse und Konstanten'!$E$21,G742='Umrechnungskurse und Konstanten'!$E$22,G742='Umrechnungskurse und Konstanten'!$E$23),"MwSt. Satz ok.","falsche/keine MwSt.")</f>
        <v>falsche/keine MwSt.</v>
      </c>
      <c r="M742" s="67" t="str">
        <f>IF(AND(C742&gt;='Umrechnungskurse und Konstanten'!$C$5,C742&lt;='Umrechnungskurse und Konstanten'!$D$7),"Periode ok.","falsche Periode")</f>
        <v>falsche Periode</v>
      </c>
    </row>
    <row r="743" spans="2:13" x14ac:dyDescent="0.3">
      <c r="B743" s="56"/>
      <c r="C743" s="38"/>
      <c r="D743" s="38"/>
      <c r="E743" s="45"/>
      <c r="F743" s="40"/>
      <c r="G743" s="52"/>
      <c r="H743" s="42">
        <f t="shared" si="33"/>
        <v>0</v>
      </c>
      <c r="I743" s="43">
        <f>IF(AND(C743&gt;='Umrechnungskurse und Konstanten'!$C$5,C743&lt;='Umrechnungskurse und Konstanten'!$D$5),F743*'Umrechnungskurse und Konstanten'!$E$5,0)+IF(AND(C743&gt;='Umrechnungskurse und Konstanten'!$C$6,C743&lt;='Umrechnungskurse und Konstanten'!$D$6),F743*'Umrechnungskurse und Konstanten'!$E$6,0)+IF(AND(C743&gt;='Umrechnungskurse und Konstanten'!$C$7,C743&lt;='Umrechnungskurse und Konstanten'!$D$7),F743*'Umrechnungskurse und Konstanten'!$E$7,0)+IF(AND(C743&gt;='Umrechnungskurse und Konstanten'!$C$8,C743&lt;='Umrechnungskurse und Konstanten'!$D$8),F743*'Umrechnungskurse und Konstanten'!$E$8,0)+IF(AND(C743&gt;='Umrechnungskurse und Konstanten'!$C$9,C743&lt;='Umrechnungskurse und Konstanten'!$D$9),F743*'Umrechnungskurse und Konstanten'!$E$9,0)+IF(AND(C743&gt;='Umrechnungskurse und Konstanten'!$C$10,C743&lt;='Umrechnungskurse und Konstanten'!$D$10),F743*'Umrechnungskurse und Konstanten'!$E$10,0)+IF(AND(C743&gt;='Umrechnungskurse und Konstanten'!$C$11,C743&lt;='Umrechnungskurse und Konstanten'!$D$11),F743*'Umrechnungskurse und Konstanten'!$E$11,0)+IF(AND(C743&gt;='Umrechnungskurse und Konstanten'!$C$12,C743&lt;='Umrechnungskurse und Konstanten'!$D$12),F743*'Umrechnungskurse und Konstanten'!$E$12,0)+IF(AND(C743&gt;='Umrechnungskurse und Konstanten'!$C$13,C743&lt;='Umrechnungskurse und Konstanten'!$D$13),F743*'Umrechnungskurse und Konstanten'!$E$13,0)+IF(AND(C743&gt;='Umrechnungskurse und Konstanten'!$C$14,C743&lt;='Umrechnungskurse und Konstanten'!$D$14),F743*'Umrechnungskurse und Konstanten'!$E$14,0)+IF(AND(C743&gt;='Umrechnungskurse und Konstanten'!$C$15,C743&lt;='Umrechnungskurse und Konstanten'!$D$15),F743*'Umrechnungskurse und Konstanten'!$E$15,0)+IF(AND(C743&gt;='Umrechnungskurse und Konstanten'!$C$16,C743&lt;='Umrechnungskurse und Konstanten'!$D$16),F743*'Umrechnungskurse und Konstanten'!$E$16,0)</f>
        <v>0</v>
      </c>
      <c r="J743" s="43">
        <f t="shared" si="34"/>
        <v>0</v>
      </c>
      <c r="K743" s="43">
        <f t="shared" si="35"/>
        <v>0</v>
      </c>
      <c r="L743" s="69" t="str">
        <f>IF(OR(G743='Umrechnungskurse und Konstanten'!$E$21,G743='Umrechnungskurse und Konstanten'!$E$22,G743='Umrechnungskurse und Konstanten'!$E$23),"MwSt. Satz ok.","falsche/keine MwSt.")</f>
        <v>falsche/keine MwSt.</v>
      </c>
      <c r="M743" s="67" t="str">
        <f>IF(AND(C743&gt;='Umrechnungskurse und Konstanten'!$C$5,C743&lt;='Umrechnungskurse und Konstanten'!$D$7),"Periode ok.","falsche Periode")</f>
        <v>falsche Periode</v>
      </c>
    </row>
    <row r="744" spans="2:13" x14ac:dyDescent="0.3">
      <c r="B744" s="56"/>
      <c r="C744" s="38"/>
      <c r="D744" s="38"/>
      <c r="E744" s="45"/>
      <c r="F744" s="40"/>
      <c r="G744" s="52"/>
      <c r="H744" s="42">
        <f t="shared" si="33"/>
        <v>0</v>
      </c>
      <c r="I744" s="43">
        <f>IF(AND(C744&gt;='Umrechnungskurse und Konstanten'!$C$5,C744&lt;='Umrechnungskurse und Konstanten'!$D$5),F744*'Umrechnungskurse und Konstanten'!$E$5,0)+IF(AND(C744&gt;='Umrechnungskurse und Konstanten'!$C$6,C744&lt;='Umrechnungskurse und Konstanten'!$D$6),F744*'Umrechnungskurse und Konstanten'!$E$6,0)+IF(AND(C744&gt;='Umrechnungskurse und Konstanten'!$C$7,C744&lt;='Umrechnungskurse und Konstanten'!$D$7),F744*'Umrechnungskurse und Konstanten'!$E$7,0)+IF(AND(C744&gt;='Umrechnungskurse und Konstanten'!$C$8,C744&lt;='Umrechnungskurse und Konstanten'!$D$8),F744*'Umrechnungskurse und Konstanten'!$E$8,0)+IF(AND(C744&gt;='Umrechnungskurse und Konstanten'!$C$9,C744&lt;='Umrechnungskurse und Konstanten'!$D$9),F744*'Umrechnungskurse und Konstanten'!$E$9,0)+IF(AND(C744&gt;='Umrechnungskurse und Konstanten'!$C$10,C744&lt;='Umrechnungskurse und Konstanten'!$D$10),F744*'Umrechnungskurse und Konstanten'!$E$10,0)+IF(AND(C744&gt;='Umrechnungskurse und Konstanten'!$C$11,C744&lt;='Umrechnungskurse und Konstanten'!$D$11),F744*'Umrechnungskurse und Konstanten'!$E$11,0)+IF(AND(C744&gt;='Umrechnungskurse und Konstanten'!$C$12,C744&lt;='Umrechnungskurse und Konstanten'!$D$12),F744*'Umrechnungskurse und Konstanten'!$E$12,0)+IF(AND(C744&gt;='Umrechnungskurse und Konstanten'!$C$13,C744&lt;='Umrechnungskurse und Konstanten'!$D$13),F744*'Umrechnungskurse und Konstanten'!$E$13,0)+IF(AND(C744&gt;='Umrechnungskurse und Konstanten'!$C$14,C744&lt;='Umrechnungskurse und Konstanten'!$D$14),F744*'Umrechnungskurse und Konstanten'!$E$14,0)+IF(AND(C744&gt;='Umrechnungskurse und Konstanten'!$C$15,C744&lt;='Umrechnungskurse und Konstanten'!$D$15),F744*'Umrechnungskurse und Konstanten'!$E$15,0)+IF(AND(C744&gt;='Umrechnungskurse und Konstanten'!$C$16,C744&lt;='Umrechnungskurse und Konstanten'!$D$16),F744*'Umrechnungskurse und Konstanten'!$E$16,0)</f>
        <v>0</v>
      </c>
      <c r="J744" s="43">
        <f t="shared" si="34"/>
        <v>0</v>
      </c>
      <c r="K744" s="43">
        <f t="shared" si="35"/>
        <v>0</v>
      </c>
      <c r="L744" s="69" t="str">
        <f>IF(OR(G744='Umrechnungskurse und Konstanten'!$E$21,G744='Umrechnungskurse und Konstanten'!$E$22,G744='Umrechnungskurse und Konstanten'!$E$23),"MwSt. Satz ok.","falsche/keine MwSt.")</f>
        <v>falsche/keine MwSt.</v>
      </c>
      <c r="M744" s="67" t="str">
        <f>IF(AND(C744&gt;='Umrechnungskurse und Konstanten'!$C$5,C744&lt;='Umrechnungskurse und Konstanten'!$D$7),"Periode ok.","falsche Periode")</f>
        <v>falsche Periode</v>
      </c>
    </row>
    <row r="745" spans="2:13" x14ac:dyDescent="0.3">
      <c r="B745" s="56"/>
      <c r="C745" s="38"/>
      <c r="D745" s="38"/>
      <c r="E745" s="45"/>
      <c r="F745" s="40"/>
      <c r="G745" s="52"/>
      <c r="H745" s="42">
        <f t="shared" si="33"/>
        <v>0</v>
      </c>
      <c r="I745" s="43">
        <f>IF(AND(C745&gt;='Umrechnungskurse und Konstanten'!$C$5,C745&lt;='Umrechnungskurse und Konstanten'!$D$5),F745*'Umrechnungskurse und Konstanten'!$E$5,0)+IF(AND(C745&gt;='Umrechnungskurse und Konstanten'!$C$6,C745&lt;='Umrechnungskurse und Konstanten'!$D$6),F745*'Umrechnungskurse und Konstanten'!$E$6,0)+IF(AND(C745&gt;='Umrechnungskurse und Konstanten'!$C$7,C745&lt;='Umrechnungskurse und Konstanten'!$D$7),F745*'Umrechnungskurse und Konstanten'!$E$7,0)+IF(AND(C745&gt;='Umrechnungskurse und Konstanten'!$C$8,C745&lt;='Umrechnungskurse und Konstanten'!$D$8),F745*'Umrechnungskurse und Konstanten'!$E$8,0)+IF(AND(C745&gt;='Umrechnungskurse und Konstanten'!$C$9,C745&lt;='Umrechnungskurse und Konstanten'!$D$9),F745*'Umrechnungskurse und Konstanten'!$E$9,0)+IF(AND(C745&gt;='Umrechnungskurse und Konstanten'!$C$10,C745&lt;='Umrechnungskurse und Konstanten'!$D$10),F745*'Umrechnungskurse und Konstanten'!$E$10,0)+IF(AND(C745&gt;='Umrechnungskurse und Konstanten'!$C$11,C745&lt;='Umrechnungskurse und Konstanten'!$D$11),F745*'Umrechnungskurse und Konstanten'!$E$11,0)+IF(AND(C745&gt;='Umrechnungskurse und Konstanten'!$C$12,C745&lt;='Umrechnungskurse und Konstanten'!$D$12),F745*'Umrechnungskurse und Konstanten'!$E$12,0)+IF(AND(C745&gt;='Umrechnungskurse und Konstanten'!$C$13,C745&lt;='Umrechnungskurse und Konstanten'!$D$13),F745*'Umrechnungskurse und Konstanten'!$E$13,0)+IF(AND(C745&gt;='Umrechnungskurse und Konstanten'!$C$14,C745&lt;='Umrechnungskurse und Konstanten'!$D$14),F745*'Umrechnungskurse und Konstanten'!$E$14,0)+IF(AND(C745&gt;='Umrechnungskurse und Konstanten'!$C$15,C745&lt;='Umrechnungskurse und Konstanten'!$D$15),F745*'Umrechnungskurse und Konstanten'!$E$15,0)+IF(AND(C745&gt;='Umrechnungskurse und Konstanten'!$C$16,C745&lt;='Umrechnungskurse und Konstanten'!$D$16),F745*'Umrechnungskurse und Konstanten'!$E$16,0)</f>
        <v>0</v>
      </c>
      <c r="J745" s="43">
        <f t="shared" si="34"/>
        <v>0</v>
      </c>
      <c r="K745" s="43">
        <f t="shared" si="35"/>
        <v>0</v>
      </c>
      <c r="L745" s="69" t="str">
        <f>IF(OR(G745='Umrechnungskurse und Konstanten'!$E$21,G745='Umrechnungskurse und Konstanten'!$E$22,G745='Umrechnungskurse und Konstanten'!$E$23),"MwSt. Satz ok.","falsche/keine MwSt.")</f>
        <v>falsche/keine MwSt.</v>
      </c>
      <c r="M745" s="67" t="str">
        <f>IF(AND(C745&gt;='Umrechnungskurse und Konstanten'!$C$5,C745&lt;='Umrechnungskurse und Konstanten'!$D$7),"Periode ok.","falsche Periode")</f>
        <v>falsche Periode</v>
      </c>
    </row>
    <row r="746" spans="2:13" x14ac:dyDescent="0.3">
      <c r="B746" s="56"/>
      <c r="C746" s="38"/>
      <c r="D746" s="38"/>
      <c r="E746" s="45"/>
      <c r="F746" s="40"/>
      <c r="G746" s="52"/>
      <c r="H746" s="42">
        <f t="shared" si="33"/>
        <v>0</v>
      </c>
      <c r="I746" s="43">
        <f>IF(AND(C746&gt;='Umrechnungskurse und Konstanten'!$C$5,C746&lt;='Umrechnungskurse und Konstanten'!$D$5),F746*'Umrechnungskurse und Konstanten'!$E$5,0)+IF(AND(C746&gt;='Umrechnungskurse und Konstanten'!$C$6,C746&lt;='Umrechnungskurse und Konstanten'!$D$6),F746*'Umrechnungskurse und Konstanten'!$E$6,0)+IF(AND(C746&gt;='Umrechnungskurse und Konstanten'!$C$7,C746&lt;='Umrechnungskurse und Konstanten'!$D$7),F746*'Umrechnungskurse und Konstanten'!$E$7,0)+IF(AND(C746&gt;='Umrechnungskurse und Konstanten'!$C$8,C746&lt;='Umrechnungskurse und Konstanten'!$D$8),F746*'Umrechnungskurse und Konstanten'!$E$8,0)+IF(AND(C746&gt;='Umrechnungskurse und Konstanten'!$C$9,C746&lt;='Umrechnungskurse und Konstanten'!$D$9),F746*'Umrechnungskurse und Konstanten'!$E$9,0)+IF(AND(C746&gt;='Umrechnungskurse und Konstanten'!$C$10,C746&lt;='Umrechnungskurse und Konstanten'!$D$10),F746*'Umrechnungskurse und Konstanten'!$E$10,0)+IF(AND(C746&gt;='Umrechnungskurse und Konstanten'!$C$11,C746&lt;='Umrechnungskurse und Konstanten'!$D$11),F746*'Umrechnungskurse und Konstanten'!$E$11,0)+IF(AND(C746&gt;='Umrechnungskurse und Konstanten'!$C$12,C746&lt;='Umrechnungskurse und Konstanten'!$D$12),F746*'Umrechnungskurse und Konstanten'!$E$12,0)+IF(AND(C746&gt;='Umrechnungskurse und Konstanten'!$C$13,C746&lt;='Umrechnungskurse und Konstanten'!$D$13),F746*'Umrechnungskurse und Konstanten'!$E$13,0)+IF(AND(C746&gt;='Umrechnungskurse und Konstanten'!$C$14,C746&lt;='Umrechnungskurse und Konstanten'!$D$14),F746*'Umrechnungskurse und Konstanten'!$E$14,0)+IF(AND(C746&gt;='Umrechnungskurse und Konstanten'!$C$15,C746&lt;='Umrechnungskurse und Konstanten'!$D$15),F746*'Umrechnungskurse und Konstanten'!$E$15,0)+IF(AND(C746&gt;='Umrechnungskurse und Konstanten'!$C$16,C746&lt;='Umrechnungskurse und Konstanten'!$D$16),F746*'Umrechnungskurse und Konstanten'!$E$16,0)</f>
        <v>0</v>
      </c>
      <c r="J746" s="43">
        <f t="shared" si="34"/>
        <v>0</v>
      </c>
      <c r="K746" s="43">
        <f t="shared" si="35"/>
        <v>0</v>
      </c>
      <c r="L746" s="69" t="str">
        <f>IF(OR(G746='Umrechnungskurse und Konstanten'!$E$21,G746='Umrechnungskurse und Konstanten'!$E$22,G746='Umrechnungskurse und Konstanten'!$E$23),"MwSt. Satz ok.","falsche/keine MwSt.")</f>
        <v>falsche/keine MwSt.</v>
      </c>
      <c r="M746" s="67" t="str">
        <f>IF(AND(C746&gt;='Umrechnungskurse und Konstanten'!$C$5,C746&lt;='Umrechnungskurse und Konstanten'!$D$7),"Periode ok.","falsche Periode")</f>
        <v>falsche Periode</v>
      </c>
    </row>
    <row r="747" spans="2:13" x14ac:dyDescent="0.3">
      <c r="B747" s="56"/>
      <c r="C747" s="38"/>
      <c r="D747" s="38"/>
      <c r="E747" s="45"/>
      <c r="F747" s="40"/>
      <c r="G747" s="52"/>
      <c r="H747" s="42">
        <f t="shared" si="33"/>
        <v>0</v>
      </c>
      <c r="I747" s="43">
        <f>IF(AND(C747&gt;='Umrechnungskurse und Konstanten'!$C$5,C747&lt;='Umrechnungskurse und Konstanten'!$D$5),F747*'Umrechnungskurse und Konstanten'!$E$5,0)+IF(AND(C747&gt;='Umrechnungskurse und Konstanten'!$C$6,C747&lt;='Umrechnungskurse und Konstanten'!$D$6),F747*'Umrechnungskurse und Konstanten'!$E$6,0)+IF(AND(C747&gt;='Umrechnungskurse und Konstanten'!$C$7,C747&lt;='Umrechnungskurse und Konstanten'!$D$7),F747*'Umrechnungskurse und Konstanten'!$E$7,0)+IF(AND(C747&gt;='Umrechnungskurse und Konstanten'!$C$8,C747&lt;='Umrechnungskurse und Konstanten'!$D$8),F747*'Umrechnungskurse und Konstanten'!$E$8,0)+IF(AND(C747&gt;='Umrechnungskurse und Konstanten'!$C$9,C747&lt;='Umrechnungskurse und Konstanten'!$D$9),F747*'Umrechnungskurse und Konstanten'!$E$9,0)+IF(AND(C747&gt;='Umrechnungskurse und Konstanten'!$C$10,C747&lt;='Umrechnungskurse und Konstanten'!$D$10),F747*'Umrechnungskurse und Konstanten'!$E$10,0)+IF(AND(C747&gt;='Umrechnungskurse und Konstanten'!$C$11,C747&lt;='Umrechnungskurse und Konstanten'!$D$11),F747*'Umrechnungskurse und Konstanten'!$E$11,0)+IF(AND(C747&gt;='Umrechnungskurse und Konstanten'!$C$12,C747&lt;='Umrechnungskurse und Konstanten'!$D$12),F747*'Umrechnungskurse und Konstanten'!$E$12,0)+IF(AND(C747&gt;='Umrechnungskurse und Konstanten'!$C$13,C747&lt;='Umrechnungskurse und Konstanten'!$D$13),F747*'Umrechnungskurse und Konstanten'!$E$13,0)+IF(AND(C747&gt;='Umrechnungskurse und Konstanten'!$C$14,C747&lt;='Umrechnungskurse und Konstanten'!$D$14),F747*'Umrechnungskurse und Konstanten'!$E$14,0)+IF(AND(C747&gt;='Umrechnungskurse und Konstanten'!$C$15,C747&lt;='Umrechnungskurse und Konstanten'!$D$15),F747*'Umrechnungskurse und Konstanten'!$E$15,0)+IF(AND(C747&gt;='Umrechnungskurse und Konstanten'!$C$16,C747&lt;='Umrechnungskurse und Konstanten'!$D$16),F747*'Umrechnungskurse und Konstanten'!$E$16,0)</f>
        <v>0</v>
      </c>
      <c r="J747" s="43">
        <f t="shared" si="34"/>
        <v>0</v>
      </c>
      <c r="K747" s="43">
        <f t="shared" si="35"/>
        <v>0</v>
      </c>
      <c r="L747" s="69" t="str">
        <f>IF(OR(G747='Umrechnungskurse und Konstanten'!$E$21,G747='Umrechnungskurse und Konstanten'!$E$22,G747='Umrechnungskurse und Konstanten'!$E$23),"MwSt. Satz ok.","falsche/keine MwSt.")</f>
        <v>falsche/keine MwSt.</v>
      </c>
      <c r="M747" s="67" t="str">
        <f>IF(AND(C747&gt;='Umrechnungskurse und Konstanten'!$C$5,C747&lt;='Umrechnungskurse und Konstanten'!$D$7),"Periode ok.","falsche Periode")</f>
        <v>falsche Periode</v>
      </c>
    </row>
    <row r="748" spans="2:13" x14ac:dyDescent="0.3">
      <c r="B748" s="56"/>
      <c r="C748" s="38"/>
      <c r="D748" s="38"/>
      <c r="E748" s="45"/>
      <c r="F748" s="40"/>
      <c r="G748" s="52"/>
      <c r="H748" s="42">
        <f t="shared" si="33"/>
        <v>0</v>
      </c>
      <c r="I748" s="43">
        <f>IF(AND(C748&gt;='Umrechnungskurse und Konstanten'!$C$5,C748&lt;='Umrechnungskurse und Konstanten'!$D$5),F748*'Umrechnungskurse und Konstanten'!$E$5,0)+IF(AND(C748&gt;='Umrechnungskurse und Konstanten'!$C$6,C748&lt;='Umrechnungskurse und Konstanten'!$D$6),F748*'Umrechnungskurse und Konstanten'!$E$6,0)+IF(AND(C748&gt;='Umrechnungskurse und Konstanten'!$C$7,C748&lt;='Umrechnungskurse und Konstanten'!$D$7),F748*'Umrechnungskurse und Konstanten'!$E$7,0)+IF(AND(C748&gt;='Umrechnungskurse und Konstanten'!$C$8,C748&lt;='Umrechnungskurse und Konstanten'!$D$8),F748*'Umrechnungskurse und Konstanten'!$E$8,0)+IF(AND(C748&gt;='Umrechnungskurse und Konstanten'!$C$9,C748&lt;='Umrechnungskurse und Konstanten'!$D$9),F748*'Umrechnungskurse und Konstanten'!$E$9,0)+IF(AND(C748&gt;='Umrechnungskurse und Konstanten'!$C$10,C748&lt;='Umrechnungskurse und Konstanten'!$D$10),F748*'Umrechnungskurse und Konstanten'!$E$10,0)+IF(AND(C748&gt;='Umrechnungskurse und Konstanten'!$C$11,C748&lt;='Umrechnungskurse und Konstanten'!$D$11),F748*'Umrechnungskurse und Konstanten'!$E$11,0)+IF(AND(C748&gt;='Umrechnungskurse und Konstanten'!$C$12,C748&lt;='Umrechnungskurse und Konstanten'!$D$12),F748*'Umrechnungskurse und Konstanten'!$E$12,0)+IF(AND(C748&gt;='Umrechnungskurse und Konstanten'!$C$13,C748&lt;='Umrechnungskurse und Konstanten'!$D$13),F748*'Umrechnungskurse und Konstanten'!$E$13,0)+IF(AND(C748&gt;='Umrechnungskurse und Konstanten'!$C$14,C748&lt;='Umrechnungskurse und Konstanten'!$D$14),F748*'Umrechnungskurse und Konstanten'!$E$14,0)+IF(AND(C748&gt;='Umrechnungskurse und Konstanten'!$C$15,C748&lt;='Umrechnungskurse und Konstanten'!$D$15),F748*'Umrechnungskurse und Konstanten'!$E$15,0)+IF(AND(C748&gt;='Umrechnungskurse und Konstanten'!$C$16,C748&lt;='Umrechnungskurse und Konstanten'!$D$16),F748*'Umrechnungskurse und Konstanten'!$E$16,0)</f>
        <v>0</v>
      </c>
      <c r="J748" s="43">
        <f t="shared" si="34"/>
        <v>0</v>
      </c>
      <c r="K748" s="43">
        <f t="shared" si="35"/>
        <v>0</v>
      </c>
      <c r="L748" s="69" t="str">
        <f>IF(OR(G748='Umrechnungskurse und Konstanten'!$E$21,G748='Umrechnungskurse und Konstanten'!$E$22,G748='Umrechnungskurse und Konstanten'!$E$23),"MwSt. Satz ok.","falsche/keine MwSt.")</f>
        <v>falsche/keine MwSt.</v>
      </c>
      <c r="M748" s="67" t="str">
        <f>IF(AND(C748&gt;='Umrechnungskurse und Konstanten'!$C$5,C748&lt;='Umrechnungskurse und Konstanten'!$D$7),"Periode ok.","falsche Periode")</f>
        <v>falsche Periode</v>
      </c>
    </row>
    <row r="749" spans="2:13" x14ac:dyDescent="0.3">
      <c r="B749" s="56"/>
      <c r="C749" s="38"/>
      <c r="D749" s="38"/>
      <c r="E749" s="45"/>
      <c r="F749" s="40"/>
      <c r="G749" s="52"/>
      <c r="H749" s="42">
        <f t="shared" si="33"/>
        <v>0</v>
      </c>
      <c r="I749" s="43">
        <f>IF(AND(C749&gt;='Umrechnungskurse und Konstanten'!$C$5,C749&lt;='Umrechnungskurse und Konstanten'!$D$5),F749*'Umrechnungskurse und Konstanten'!$E$5,0)+IF(AND(C749&gt;='Umrechnungskurse und Konstanten'!$C$6,C749&lt;='Umrechnungskurse und Konstanten'!$D$6),F749*'Umrechnungskurse und Konstanten'!$E$6,0)+IF(AND(C749&gt;='Umrechnungskurse und Konstanten'!$C$7,C749&lt;='Umrechnungskurse und Konstanten'!$D$7),F749*'Umrechnungskurse und Konstanten'!$E$7,0)+IF(AND(C749&gt;='Umrechnungskurse und Konstanten'!$C$8,C749&lt;='Umrechnungskurse und Konstanten'!$D$8),F749*'Umrechnungskurse und Konstanten'!$E$8,0)+IF(AND(C749&gt;='Umrechnungskurse und Konstanten'!$C$9,C749&lt;='Umrechnungskurse und Konstanten'!$D$9),F749*'Umrechnungskurse und Konstanten'!$E$9,0)+IF(AND(C749&gt;='Umrechnungskurse und Konstanten'!$C$10,C749&lt;='Umrechnungskurse und Konstanten'!$D$10),F749*'Umrechnungskurse und Konstanten'!$E$10,0)+IF(AND(C749&gt;='Umrechnungskurse und Konstanten'!$C$11,C749&lt;='Umrechnungskurse und Konstanten'!$D$11),F749*'Umrechnungskurse und Konstanten'!$E$11,0)+IF(AND(C749&gt;='Umrechnungskurse und Konstanten'!$C$12,C749&lt;='Umrechnungskurse und Konstanten'!$D$12),F749*'Umrechnungskurse und Konstanten'!$E$12,0)+IF(AND(C749&gt;='Umrechnungskurse und Konstanten'!$C$13,C749&lt;='Umrechnungskurse und Konstanten'!$D$13),F749*'Umrechnungskurse und Konstanten'!$E$13,0)+IF(AND(C749&gt;='Umrechnungskurse und Konstanten'!$C$14,C749&lt;='Umrechnungskurse und Konstanten'!$D$14),F749*'Umrechnungskurse und Konstanten'!$E$14,0)+IF(AND(C749&gt;='Umrechnungskurse und Konstanten'!$C$15,C749&lt;='Umrechnungskurse und Konstanten'!$D$15),F749*'Umrechnungskurse und Konstanten'!$E$15,0)+IF(AND(C749&gt;='Umrechnungskurse und Konstanten'!$C$16,C749&lt;='Umrechnungskurse und Konstanten'!$D$16),F749*'Umrechnungskurse und Konstanten'!$E$16,0)</f>
        <v>0</v>
      </c>
      <c r="J749" s="43">
        <f t="shared" si="34"/>
        <v>0</v>
      </c>
      <c r="K749" s="43">
        <f t="shared" si="35"/>
        <v>0</v>
      </c>
      <c r="L749" s="69" t="str">
        <f>IF(OR(G749='Umrechnungskurse und Konstanten'!$E$21,G749='Umrechnungskurse und Konstanten'!$E$22,G749='Umrechnungskurse und Konstanten'!$E$23),"MwSt. Satz ok.","falsche/keine MwSt.")</f>
        <v>falsche/keine MwSt.</v>
      </c>
      <c r="M749" s="67" t="str">
        <f>IF(AND(C749&gt;='Umrechnungskurse und Konstanten'!$C$5,C749&lt;='Umrechnungskurse und Konstanten'!$D$7),"Periode ok.","falsche Periode")</f>
        <v>falsche Periode</v>
      </c>
    </row>
    <row r="750" spans="2:13" x14ac:dyDescent="0.3">
      <c r="B750" s="56"/>
      <c r="C750" s="38"/>
      <c r="D750" s="38"/>
      <c r="E750" s="45"/>
      <c r="F750" s="40"/>
      <c r="G750" s="52"/>
      <c r="H750" s="42">
        <f t="shared" si="33"/>
        <v>0</v>
      </c>
      <c r="I750" s="43">
        <f>IF(AND(C750&gt;='Umrechnungskurse und Konstanten'!$C$5,C750&lt;='Umrechnungskurse und Konstanten'!$D$5),F750*'Umrechnungskurse und Konstanten'!$E$5,0)+IF(AND(C750&gt;='Umrechnungskurse und Konstanten'!$C$6,C750&lt;='Umrechnungskurse und Konstanten'!$D$6),F750*'Umrechnungskurse und Konstanten'!$E$6,0)+IF(AND(C750&gt;='Umrechnungskurse und Konstanten'!$C$7,C750&lt;='Umrechnungskurse und Konstanten'!$D$7),F750*'Umrechnungskurse und Konstanten'!$E$7,0)+IF(AND(C750&gt;='Umrechnungskurse und Konstanten'!$C$8,C750&lt;='Umrechnungskurse und Konstanten'!$D$8),F750*'Umrechnungskurse und Konstanten'!$E$8,0)+IF(AND(C750&gt;='Umrechnungskurse und Konstanten'!$C$9,C750&lt;='Umrechnungskurse und Konstanten'!$D$9),F750*'Umrechnungskurse und Konstanten'!$E$9,0)+IF(AND(C750&gt;='Umrechnungskurse und Konstanten'!$C$10,C750&lt;='Umrechnungskurse und Konstanten'!$D$10),F750*'Umrechnungskurse und Konstanten'!$E$10,0)+IF(AND(C750&gt;='Umrechnungskurse und Konstanten'!$C$11,C750&lt;='Umrechnungskurse und Konstanten'!$D$11),F750*'Umrechnungskurse und Konstanten'!$E$11,0)+IF(AND(C750&gt;='Umrechnungskurse und Konstanten'!$C$12,C750&lt;='Umrechnungskurse und Konstanten'!$D$12),F750*'Umrechnungskurse und Konstanten'!$E$12,0)+IF(AND(C750&gt;='Umrechnungskurse und Konstanten'!$C$13,C750&lt;='Umrechnungskurse und Konstanten'!$D$13),F750*'Umrechnungskurse und Konstanten'!$E$13,0)+IF(AND(C750&gt;='Umrechnungskurse und Konstanten'!$C$14,C750&lt;='Umrechnungskurse und Konstanten'!$D$14),F750*'Umrechnungskurse und Konstanten'!$E$14,0)+IF(AND(C750&gt;='Umrechnungskurse und Konstanten'!$C$15,C750&lt;='Umrechnungskurse und Konstanten'!$D$15),F750*'Umrechnungskurse und Konstanten'!$E$15,0)+IF(AND(C750&gt;='Umrechnungskurse und Konstanten'!$C$16,C750&lt;='Umrechnungskurse und Konstanten'!$D$16),F750*'Umrechnungskurse und Konstanten'!$E$16,0)</f>
        <v>0</v>
      </c>
      <c r="J750" s="43">
        <f t="shared" si="34"/>
        <v>0</v>
      </c>
      <c r="K750" s="43">
        <f t="shared" si="35"/>
        <v>0</v>
      </c>
      <c r="L750" s="69" t="str">
        <f>IF(OR(G750='Umrechnungskurse und Konstanten'!$E$21,G750='Umrechnungskurse und Konstanten'!$E$22,G750='Umrechnungskurse und Konstanten'!$E$23),"MwSt. Satz ok.","falsche/keine MwSt.")</f>
        <v>falsche/keine MwSt.</v>
      </c>
      <c r="M750" s="67" t="str">
        <f>IF(AND(C750&gt;='Umrechnungskurse und Konstanten'!$C$5,C750&lt;='Umrechnungskurse und Konstanten'!$D$7),"Periode ok.","falsche Periode")</f>
        <v>falsche Periode</v>
      </c>
    </row>
    <row r="751" spans="2:13" x14ac:dyDescent="0.3">
      <c r="B751" s="56"/>
      <c r="C751" s="38"/>
      <c r="D751" s="38"/>
      <c r="E751" s="45"/>
      <c r="F751" s="40"/>
      <c r="G751" s="52"/>
      <c r="H751" s="42">
        <f t="shared" si="33"/>
        <v>0</v>
      </c>
      <c r="I751" s="43">
        <f>IF(AND(C751&gt;='Umrechnungskurse und Konstanten'!$C$5,C751&lt;='Umrechnungskurse und Konstanten'!$D$5),F751*'Umrechnungskurse und Konstanten'!$E$5,0)+IF(AND(C751&gt;='Umrechnungskurse und Konstanten'!$C$6,C751&lt;='Umrechnungskurse und Konstanten'!$D$6),F751*'Umrechnungskurse und Konstanten'!$E$6,0)+IF(AND(C751&gt;='Umrechnungskurse und Konstanten'!$C$7,C751&lt;='Umrechnungskurse und Konstanten'!$D$7),F751*'Umrechnungskurse und Konstanten'!$E$7,0)+IF(AND(C751&gt;='Umrechnungskurse und Konstanten'!$C$8,C751&lt;='Umrechnungskurse und Konstanten'!$D$8),F751*'Umrechnungskurse und Konstanten'!$E$8,0)+IF(AND(C751&gt;='Umrechnungskurse und Konstanten'!$C$9,C751&lt;='Umrechnungskurse und Konstanten'!$D$9),F751*'Umrechnungskurse und Konstanten'!$E$9,0)+IF(AND(C751&gt;='Umrechnungskurse und Konstanten'!$C$10,C751&lt;='Umrechnungskurse und Konstanten'!$D$10),F751*'Umrechnungskurse und Konstanten'!$E$10,0)+IF(AND(C751&gt;='Umrechnungskurse und Konstanten'!$C$11,C751&lt;='Umrechnungskurse und Konstanten'!$D$11),F751*'Umrechnungskurse und Konstanten'!$E$11,0)+IF(AND(C751&gt;='Umrechnungskurse und Konstanten'!$C$12,C751&lt;='Umrechnungskurse und Konstanten'!$D$12),F751*'Umrechnungskurse und Konstanten'!$E$12,0)+IF(AND(C751&gt;='Umrechnungskurse und Konstanten'!$C$13,C751&lt;='Umrechnungskurse und Konstanten'!$D$13),F751*'Umrechnungskurse und Konstanten'!$E$13,0)+IF(AND(C751&gt;='Umrechnungskurse und Konstanten'!$C$14,C751&lt;='Umrechnungskurse und Konstanten'!$D$14),F751*'Umrechnungskurse und Konstanten'!$E$14,0)+IF(AND(C751&gt;='Umrechnungskurse und Konstanten'!$C$15,C751&lt;='Umrechnungskurse und Konstanten'!$D$15),F751*'Umrechnungskurse und Konstanten'!$E$15,0)+IF(AND(C751&gt;='Umrechnungskurse und Konstanten'!$C$16,C751&lt;='Umrechnungskurse und Konstanten'!$D$16),F751*'Umrechnungskurse und Konstanten'!$E$16,0)</f>
        <v>0</v>
      </c>
      <c r="J751" s="43">
        <f t="shared" si="34"/>
        <v>0</v>
      </c>
      <c r="K751" s="43">
        <f t="shared" si="35"/>
        <v>0</v>
      </c>
      <c r="L751" s="69" t="str">
        <f>IF(OR(G751='Umrechnungskurse und Konstanten'!$E$21,G751='Umrechnungskurse und Konstanten'!$E$22,G751='Umrechnungskurse und Konstanten'!$E$23),"MwSt. Satz ok.","falsche/keine MwSt.")</f>
        <v>falsche/keine MwSt.</v>
      </c>
      <c r="M751" s="67" t="str">
        <f>IF(AND(C751&gt;='Umrechnungskurse und Konstanten'!$C$5,C751&lt;='Umrechnungskurse und Konstanten'!$D$7),"Periode ok.","falsche Periode")</f>
        <v>falsche Periode</v>
      </c>
    </row>
    <row r="752" spans="2:13" x14ac:dyDescent="0.3">
      <c r="B752" s="56"/>
      <c r="C752" s="38"/>
      <c r="D752" s="38"/>
      <c r="E752" s="45"/>
      <c r="F752" s="40"/>
      <c r="G752" s="52"/>
      <c r="H752" s="42">
        <f t="shared" si="33"/>
        <v>0</v>
      </c>
      <c r="I752" s="43">
        <f>IF(AND(C752&gt;='Umrechnungskurse und Konstanten'!$C$5,C752&lt;='Umrechnungskurse und Konstanten'!$D$5),F752*'Umrechnungskurse und Konstanten'!$E$5,0)+IF(AND(C752&gt;='Umrechnungskurse und Konstanten'!$C$6,C752&lt;='Umrechnungskurse und Konstanten'!$D$6),F752*'Umrechnungskurse und Konstanten'!$E$6,0)+IF(AND(C752&gt;='Umrechnungskurse und Konstanten'!$C$7,C752&lt;='Umrechnungskurse und Konstanten'!$D$7),F752*'Umrechnungskurse und Konstanten'!$E$7,0)+IF(AND(C752&gt;='Umrechnungskurse und Konstanten'!$C$8,C752&lt;='Umrechnungskurse und Konstanten'!$D$8),F752*'Umrechnungskurse und Konstanten'!$E$8,0)+IF(AND(C752&gt;='Umrechnungskurse und Konstanten'!$C$9,C752&lt;='Umrechnungskurse und Konstanten'!$D$9),F752*'Umrechnungskurse und Konstanten'!$E$9,0)+IF(AND(C752&gt;='Umrechnungskurse und Konstanten'!$C$10,C752&lt;='Umrechnungskurse und Konstanten'!$D$10),F752*'Umrechnungskurse und Konstanten'!$E$10,0)+IF(AND(C752&gt;='Umrechnungskurse und Konstanten'!$C$11,C752&lt;='Umrechnungskurse und Konstanten'!$D$11),F752*'Umrechnungskurse und Konstanten'!$E$11,0)+IF(AND(C752&gt;='Umrechnungskurse und Konstanten'!$C$12,C752&lt;='Umrechnungskurse und Konstanten'!$D$12),F752*'Umrechnungskurse und Konstanten'!$E$12,0)+IF(AND(C752&gt;='Umrechnungskurse und Konstanten'!$C$13,C752&lt;='Umrechnungskurse und Konstanten'!$D$13),F752*'Umrechnungskurse und Konstanten'!$E$13,0)+IF(AND(C752&gt;='Umrechnungskurse und Konstanten'!$C$14,C752&lt;='Umrechnungskurse und Konstanten'!$D$14),F752*'Umrechnungskurse und Konstanten'!$E$14,0)+IF(AND(C752&gt;='Umrechnungskurse und Konstanten'!$C$15,C752&lt;='Umrechnungskurse und Konstanten'!$D$15),F752*'Umrechnungskurse und Konstanten'!$E$15,0)+IF(AND(C752&gt;='Umrechnungskurse und Konstanten'!$C$16,C752&lt;='Umrechnungskurse und Konstanten'!$D$16),F752*'Umrechnungskurse und Konstanten'!$E$16,0)</f>
        <v>0</v>
      </c>
      <c r="J752" s="43">
        <f t="shared" si="34"/>
        <v>0</v>
      </c>
      <c r="K752" s="43">
        <f t="shared" si="35"/>
        <v>0</v>
      </c>
      <c r="L752" s="69" t="str">
        <f>IF(OR(G752='Umrechnungskurse und Konstanten'!$E$21,G752='Umrechnungskurse und Konstanten'!$E$22,G752='Umrechnungskurse und Konstanten'!$E$23),"MwSt. Satz ok.","falsche/keine MwSt.")</f>
        <v>falsche/keine MwSt.</v>
      </c>
      <c r="M752" s="67" t="str">
        <f>IF(AND(C752&gt;='Umrechnungskurse und Konstanten'!$C$5,C752&lt;='Umrechnungskurse und Konstanten'!$D$7),"Periode ok.","falsche Periode")</f>
        <v>falsche Periode</v>
      </c>
    </row>
    <row r="753" spans="2:13" x14ac:dyDescent="0.3">
      <c r="B753" s="56"/>
      <c r="C753" s="38"/>
      <c r="D753" s="38"/>
      <c r="E753" s="45"/>
      <c r="F753" s="40"/>
      <c r="G753" s="52"/>
      <c r="H753" s="42">
        <f t="shared" si="33"/>
        <v>0</v>
      </c>
      <c r="I753" s="43">
        <f>IF(AND(C753&gt;='Umrechnungskurse und Konstanten'!$C$5,C753&lt;='Umrechnungskurse und Konstanten'!$D$5),F753*'Umrechnungskurse und Konstanten'!$E$5,0)+IF(AND(C753&gt;='Umrechnungskurse und Konstanten'!$C$6,C753&lt;='Umrechnungskurse und Konstanten'!$D$6),F753*'Umrechnungskurse und Konstanten'!$E$6,0)+IF(AND(C753&gt;='Umrechnungskurse und Konstanten'!$C$7,C753&lt;='Umrechnungskurse und Konstanten'!$D$7),F753*'Umrechnungskurse und Konstanten'!$E$7,0)+IF(AND(C753&gt;='Umrechnungskurse und Konstanten'!$C$8,C753&lt;='Umrechnungskurse und Konstanten'!$D$8),F753*'Umrechnungskurse und Konstanten'!$E$8,0)+IF(AND(C753&gt;='Umrechnungskurse und Konstanten'!$C$9,C753&lt;='Umrechnungskurse und Konstanten'!$D$9),F753*'Umrechnungskurse und Konstanten'!$E$9,0)+IF(AND(C753&gt;='Umrechnungskurse und Konstanten'!$C$10,C753&lt;='Umrechnungskurse und Konstanten'!$D$10),F753*'Umrechnungskurse und Konstanten'!$E$10,0)+IF(AND(C753&gt;='Umrechnungskurse und Konstanten'!$C$11,C753&lt;='Umrechnungskurse und Konstanten'!$D$11),F753*'Umrechnungskurse und Konstanten'!$E$11,0)+IF(AND(C753&gt;='Umrechnungskurse und Konstanten'!$C$12,C753&lt;='Umrechnungskurse und Konstanten'!$D$12),F753*'Umrechnungskurse und Konstanten'!$E$12,0)+IF(AND(C753&gt;='Umrechnungskurse und Konstanten'!$C$13,C753&lt;='Umrechnungskurse und Konstanten'!$D$13),F753*'Umrechnungskurse und Konstanten'!$E$13,0)+IF(AND(C753&gt;='Umrechnungskurse und Konstanten'!$C$14,C753&lt;='Umrechnungskurse und Konstanten'!$D$14),F753*'Umrechnungskurse und Konstanten'!$E$14,0)+IF(AND(C753&gt;='Umrechnungskurse und Konstanten'!$C$15,C753&lt;='Umrechnungskurse und Konstanten'!$D$15),F753*'Umrechnungskurse und Konstanten'!$E$15,0)+IF(AND(C753&gt;='Umrechnungskurse und Konstanten'!$C$16,C753&lt;='Umrechnungskurse und Konstanten'!$D$16),F753*'Umrechnungskurse und Konstanten'!$E$16,0)</f>
        <v>0</v>
      </c>
      <c r="J753" s="43">
        <f t="shared" si="34"/>
        <v>0</v>
      </c>
      <c r="K753" s="43">
        <f t="shared" si="35"/>
        <v>0</v>
      </c>
      <c r="L753" s="69" t="str">
        <f>IF(OR(G753='Umrechnungskurse und Konstanten'!$E$21,G753='Umrechnungskurse und Konstanten'!$E$22,G753='Umrechnungskurse und Konstanten'!$E$23),"MwSt. Satz ok.","falsche/keine MwSt.")</f>
        <v>falsche/keine MwSt.</v>
      </c>
      <c r="M753" s="67" t="str">
        <f>IF(AND(C753&gt;='Umrechnungskurse und Konstanten'!$C$5,C753&lt;='Umrechnungskurse und Konstanten'!$D$7),"Periode ok.","falsche Periode")</f>
        <v>falsche Periode</v>
      </c>
    </row>
    <row r="754" spans="2:13" x14ac:dyDescent="0.3">
      <c r="B754" s="56"/>
      <c r="C754" s="38"/>
      <c r="D754" s="38"/>
      <c r="E754" s="45"/>
      <c r="F754" s="40"/>
      <c r="G754" s="52"/>
      <c r="H754" s="42">
        <f t="shared" si="33"/>
        <v>0</v>
      </c>
      <c r="I754" s="43">
        <f>IF(AND(C754&gt;='Umrechnungskurse und Konstanten'!$C$5,C754&lt;='Umrechnungskurse und Konstanten'!$D$5),F754*'Umrechnungskurse und Konstanten'!$E$5,0)+IF(AND(C754&gt;='Umrechnungskurse und Konstanten'!$C$6,C754&lt;='Umrechnungskurse und Konstanten'!$D$6),F754*'Umrechnungskurse und Konstanten'!$E$6,0)+IF(AND(C754&gt;='Umrechnungskurse und Konstanten'!$C$7,C754&lt;='Umrechnungskurse und Konstanten'!$D$7),F754*'Umrechnungskurse und Konstanten'!$E$7,0)+IF(AND(C754&gt;='Umrechnungskurse und Konstanten'!$C$8,C754&lt;='Umrechnungskurse und Konstanten'!$D$8),F754*'Umrechnungskurse und Konstanten'!$E$8,0)+IF(AND(C754&gt;='Umrechnungskurse und Konstanten'!$C$9,C754&lt;='Umrechnungskurse und Konstanten'!$D$9),F754*'Umrechnungskurse und Konstanten'!$E$9,0)+IF(AND(C754&gt;='Umrechnungskurse und Konstanten'!$C$10,C754&lt;='Umrechnungskurse und Konstanten'!$D$10),F754*'Umrechnungskurse und Konstanten'!$E$10,0)+IF(AND(C754&gt;='Umrechnungskurse und Konstanten'!$C$11,C754&lt;='Umrechnungskurse und Konstanten'!$D$11),F754*'Umrechnungskurse und Konstanten'!$E$11,0)+IF(AND(C754&gt;='Umrechnungskurse und Konstanten'!$C$12,C754&lt;='Umrechnungskurse und Konstanten'!$D$12),F754*'Umrechnungskurse und Konstanten'!$E$12,0)+IF(AND(C754&gt;='Umrechnungskurse und Konstanten'!$C$13,C754&lt;='Umrechnungskurse und Konstanten'!$D$13),F754*'Umrechnungskurse und Konstanten'!$E$13,0)+IF(AND(C754&gt;='Umrechnungskurse und Konstanten'!$C$14,C754&lt;='Umrechnungskurse und Konstanten'!$D$14),F754*'Umrechnungskurse und Konstanten'!$E$14,0)+IF(AND(C754&gt;='Umrechnungskurse und Konstanten'!$C$15,C754&lt;='Umrechnungskurse und Konstanten'!$D$15),F754*'Umrechnungskurse und Konstanten'!$E$15,0)+IF(AND(C754&gt;='Umrechnungskurse und Konstanten'!$C$16,C754&lt;='Umrechnungskurse und Konstanten'!$D$16),F754*'Umrechnungskurse und Konstanten'!$E$16,0)</f>
        <v>0</v>
      </c>
      <c r="J754" s="43">
        <f t="shared" si="34"/>
        <v>0</v>
      </c>
      <c r="K754" s="43">
        <f t="shared" si="35"/>
        <v>0</v>
      </c>
      <c r="L754" s="69" t="str">
        <f>IF(OR(G754='Umrechnungskurse und Konstanten'!$E$21,G754='Umrechnungskurse und Konstanten'!$E$22,G754='Umrechnungskurse und Konstanten'!$E$23),"MwSt. Satz ok.","falsche/keine MwSt.")</f>
        <v>falsche/keine MwSt.</v>
      </c>
      <c r="M754" s="67" t="str">
        <f>IF(AND(C754&gt;='Umrechnungskurse und Konstanten'!$C$5,C754&lt;='Umrechnungskurse und Konstanten'!$D$7),"Periode ok.","falsche Periode")</f>
        <v>falsche Periode</v>
      </c>
    </row>
    <row r="755" spans="2:13" x14ac:dyDescent="0.3">
      <c r="B755" s="56"/>
      <c r="C755" s="38"/>
      <c r="D755" s="38"/>
      <c r="E755" s="45"/>
      <c r="F755" s="40"/>
      <c r="G755" s="52"/>
      <c r="H755" s="42">
        <f t="shared" si="33"/>
        <v>0</v>
      </c>
      <c r="I755" s="43">
        <f>IF(AND(C755&gt;='Umrechnungskurse und Konstanten'!$C$5,C755&lt;='Umrechnungskurse und Konstanten'!$D$5),F755*'Umrechnungskurse und Konstanten'!$E$5,0)+IF(AND(C755&gt;='Umrechnungskurse und Konstanten'!$C$6,C755&lt;='Umrechnungskurse und Konstanten'!$D$6),F755*'Umrechnungskurse und Konstanten'!$E$6,0)+IF(AND(C755&gt;='Umrechnungskurse und Konstanten'!$C$7,C755&lt;='Umrechnungskurse und Konstanten'!$D$7),F755*'Umrechnungskurse und Konstanten'!$E$7,0)+IF(AND(C755&gt;='Umrechnungskurse und Konstanten'!$C$8,C755&lt;='Umrechnungskurse und Konstanten'!$D$8),F755*'Umrechnungskurse und Konstanten'!$E$8,0)+IF(AND(C755&gt;='Umrechnungskurse und Konstanten'!$C$9,C755&lt;='Umrechnungskurse und Konstanten'!$D$9),F755*'Umrechnungskurse und Konstanten'!$E$9,0)+IF(AND(C755&gt;='Umrechnungskurse und Konstanten'!$C$10,C755&lt;='Umrechnungskurse und Konstanten'!$D$10),F755*'Umrechnungskurse und Konstanten'!$E$10,0)+IF(AND(C755&gt;='Umrechnungskurse und Konstanten'!$C$11,C755&lt;='Umrechnungskurse und Konstanten'!$D$11),F755*'Umrechnungskurse und Konstanten'!$E$11,0)+IF(AND(C755&gt;='Umrechnungskurse und Konstanten'!$C$12,C755&lt;='Umrechnungskurse und Konstanten'!$D$12),F755*'Umrechnungskurse und Konstanten'!$E$12,0)+IF(AND(C755&gt;='Umrechnungskurse und Konstanten'!$C$13,C755&lt;='Umrechnungskurse und Konstanten'!$D$13),F755*'Umrechnungskurse und Konstanten'!$E$13,0)+IF(AND(C755&gt;='Umrechnungskurse und Konstanten'!$C$14,C755&lt;='Umrechnungskurse und Konstanten'!$D$14),F755*'Umrechnungskurse und Konstanten'!$E$14,0)+IF(AND(C755&gt;='Umrechnungskurse und Konstanten'!$C$15,C755&lt;='Umrechnungskurse und Konstanten'!$D$15),F755*'Umrechnungskurse und Konstanten'!$E$15,0)+IF(AND(C755&gt;='Umrechnungskurse und Konstanten'!$C$16,C755&lt;='Umrechnungskurse und Konstanten'!$D$16),F755*'Umrechnungskurse und Konstanten'!$E$16,0)</f>
        <v>0</v>
      </c>
      <c r="J755" s="43">
        <f t="shared" si="34"/>
        <v>0</v>
      </c>
      <c r="K755" s="43">
        <f t="shared" si="35"/>
        <v>0</v>
      </c>
      <c r="L755" s="69" t="str">
        <f>IF(OR(G755='Umrechnungskurse und Konstanten'!$E$21,G755='Umrechnungskurse und Konstanten'!$E$22,G755='Umrechnungskurse und Konstanten'!$E$23),"MwSt. Satz ok.","falsche/keine MwSt.")</f>
        <v>falsche/keine MwSt.</v>
      </c>
      <c r="M755" s="67" t="str">
        <f>IF(AND(C755&gt;='Umrechnungskurse und Konstanten'!$C$5,C755&lt;='Umrechnungskurse und Konstanten'!$D$7),"Periode ok.","falsche Periode")</f>
        <v>falsche Periode</v>
      </c>
    </row>
    <row r="756" spans="2:13" x14ac:dyDescent="0.3">
      <c r="B756" s="56"/>
      <c r="C756" s="38"/>
      <c r="D756" s="38"/>
      <c r="E756" s="45"/>
      <c r="F756" s="40"/>
      <c r="G756" s="52"/>
      <c r="H756" s="42">
        <f t="shared" si="33"/>
        <v>0</v>
      </c>
      <c r="I756" s="43">
        <f>IF(AND(C756&gt;='Umrechnungskurse und Konstanten'!$C$5,C756&lt;='Umrechnungskurse und Konstanten'!$D$5),F756*'Umrechnungskurse und Konstanten'!$E$5,0)+IF(AND(C756&gt;='Umrechnungskurse und Konstanten'!$C$6,C756&lt;='Umrechnungskurse und Konstanten'!$D$6),F756*'Umrechnungskurse und Konstanten'!$E$6,0)+IF(AND(C756&gt;='Umrechnungskurse und Konstanten'!$C$7,C756&lt;='Umrechnungskurse und Konstanten'!$D$7),F756*'Umrechnungskurse und Konstanten'!$E$7,0)+IF(AND(C756&gt;='Umrechnungskurse und Konstanten'!$C$8,C756&lt;='Umrechnungskurse und Konstanten'!$D$8),F756*'Umrechnungskurse und Konstanten'!$E$8,0)+IF(AND(C756&gt;='Umrechnungskurse und Konstanten'!$C$9,C756&lt;='Umrechnungskurse und Konstanten'!$D$9),F756*'Umrechnungskurse und Konstanten'!$E$9,0)+IF(AND(C756&gt;='Umrechnungskurse und Konstanten'!$C$10,C756&lt;='Umrechnungskurse und Konstanten'!$D$10),F756*'Umrechnungskurse und Konstanten'!$E$10,0)+IF(AND(C756&gt;='Umrechnungskurse und Konstanten'!$C$11,C756&lt;='Umrechnungskurse und Konstanten'!$D$11),F756*'Umrechnungskurse und Konstanten'!$E$11,0)+IF(AND(C756&gt;='Umrechnungskurse und Konstanten'!$C$12,C756&lt;='Umrechnungskurse und Konstanten'!$D$12),F756*'Umrechnungskurse und Konstanten'!$E$12,0)+IF(AND(C756&gt;='Umrechnungskurse und Konstanten'!$C$13,C756&lt;='Umrechnungskurse und Konstanten'!$D$13),F756*'Umrechnungskurse und Konstanten'!$E$13,0)+IF(AND(C756&gt;='Umrechnungskurse und Konstanten'!$C$14,C756&lt;='Umrechnungskurse und Konstanten'!$D$14),F756*'Umrechnungskurse und Konstanten'!$E$14,0)+IF(AND(C756&gt;='Umrechnungskurse und Konstanten'!$C$15,C756&lt;='Umrechnungskurse und Konstanten'!$D$15),F756*'Umrechnungskurse und Konstanten'!$E$15,0)+IF(AND(C756&gt;='Umrechnungskurse und Konstanten'!$C$16,C756&lt;='Umrechnungskurse und Konstanten'!$D$16),F756*'Umrechnungskurse und Konstanten'!$E$16,0)</f>
        <v>0</v>
      </c>
      <c r="J756" s="43">
        <f t="shared" si="34"/>
        <v>0</v>
      </c>
      <c r="K756" s="43">
        <f t="shared" si="35"/>
        <v>0</v>
      </c>
      <c r="L756" s="69" t="str">
        <f>IF(OR(G756='Umrechnungskurse und Konstanten'!$E$21,G756='Umrechnungskurse und Konstanten'!$E$22,G756='Umrechnungskurse und Konstanten'!$E$23),"MwSt. Satz ok.","falsche/keine MwSt.")</f>
        <v>falsche/keine MwSt.</v>
      </c>
      <c r="M756" s="67" t="str">
        <f>IF(AND(C756&gt;='Umrechnungskurse und Konstanten'!$C$5,C756&lt;='Umrechnungskurse und Konstanten'!$D$7),"Periode ok.","falsche Periode")</f>
        <v>falsche Periode</v>
      </c>
    </row>
    <row r="757" spans="2:13" x14ac:dyDescent="0.3">
      <c r="B757" s="56"/>
      <c r="C757" s="38"/>
      <c r="D757" s="38"/>
      <c r="E757" s="45"/>
      <c r="F757" s="40"/>
      <c r="G757" s="52"/>
      <c r="H757" s="42">
        <f t="shared" si="33"/>
        <v>0</v>
      </c>
      <c r="I757" s="43">
        <f>IF(AND(C757&gt;='Umrechnungskurse und Konstanten'!$C$5,C757&lt;='Umrechnungskurse und Konstanten'!$D$5),F757*'Umrechnungskurse und Konstanten'!$E$5,0)+IF(AND(C757&gt;='Umrechnungskurse und Konstanten'!$C$6,C757&lt;='Umrechnungskurse und Konstanten'!$D$6),F757*'Umrechnungskurse und Konstanten'!$E$6,0)+IF(AND(C757&gt;='Umrechnungskurse und Konstanten'!$C$7,C757&lt;='Umrechnungskurse und Konstanten'!$D$7),F757*'Umrechnungskurse und Konstanten'!$E$7,0)+IF(AND(C757&gt;='Umrechnungskurse und Konstanten'!$C$8,C757&lt;='Umrechnungskurse und Konstanten'!$D$8),F757*'Umrechnungskurse und Konstanten'!$E$8,0)+IF(AND(C757&gt;='Umrechnungskurse und Konstanten'!$C$9,C757&lt;='Umrechnungskurse und Konstanten'!$D$9),F757*'Umrechnungskurse und Konstanten'!$E$9,0)+IF(AND(C757&gt;='Umrechnungskurse und Konstanten'!$C$10,C757&lt;='Umrechnungskurse und Konstanten'!$D$10),F757*'Umrechnungskurse und Konstanten'!$E$10,0)+IF(AND(C757&gt;='Umrechnungskurse und Konstanten'!$C$11,C757&lt;='Umrechnungskurse und Konstanten'!$D$11),F757*'Umrechnungskurse und Konstanten'!$E$11,0)+IF(AND(C757&gt;='Umrechnungskurse und Konstanten'!$C$12,C757&lt;='Umrechnungskurse und Konstanten'!$D$12),F757*'Umrechnungskurse und Konstanten'!$E$12,0)+IF(AND(C757&gt;='Umrechnungskurse und Konstanten'!$C$13,C757&lt;='Umrechnungskurse und Konstanten'!$D$13),F757*'Umrechnungskurse und Konstanten'!$E$13,0)+IF(AND(C757&gt;='Umrechnungskurse und Konstanten'!$C$14,C757&lt;='Umrechnungskurse und Konstanten'!$D$14),F757*'Umrechnungskurse und Konstanten'!$E$14,0)+IF(AND(C757&gt;='Umrechnungskurse und Konstanten'!$C$15,C757&lt;='Umrechnungskurse und Konstanten'!$D$15),F757*'Umrechnungskurse und Konstanten'!$E$15,0)+IF(AND(C757&gt;='Umrechnungskurse und Konstanten'!$C$16,C757&lt;='Umrechnungskurse und Konstanten'!$D$16),F757*'Umrechnungskurse und Konstanten'!$E$16,0)</f>
        <v>0</v>
      </c>
      <c r="J757" s="43">
        <f t="shared" si="34"/>
        <v>0</v>
      </c>
      <c r="K757" s="43">
        <f t="shared" si="35"/>
        <v>0</v>
      </c>
      <c r="L757" s="69" t="str">
        <f>IF(OR(G757='Umrechnungskurse und Konstanten'!$E$21,G757='Umrechnungskurse und Konstanten'!$E$22,G757='Umrechnungskurse und Konstanten'!$E$23),"MwSt. Satz ok.","falsche/keine MwSt.")</f>
        <v>falsche/keine MwSt.</v>
      </c>
      <c r="M757" s="67" t="str">
        <f>IF(AND(C757&gt;='Umrechnungskurse und Konstanten'!$C$5,C757&lt;='Umrechnungskurse und Konstanten'!$D$7),"Periode ok.","falsche Periode")</f>
        <v>falsche Periode</v>
      </c>
    </row>
    <row r="758" spans="2:13" x14ac:dyDescent="0.3">
      <c r="B758" s="56"/>
      <c r="C758" s="38"/>
      <c r="D758" s="38"/>
      <c r="E758" s="45"/>
      <c r="F758" s="40"/>
      <c r="G758" s="52"/>
      <c r="H758" s="42">
        <f t="shared" si="33"/>
        <v>0</v>
      </c>
      <c r="I758" s="43">
        <f>IF(AND(C758&gt;='Umrechnungskurse und Konstanten'!$C$5,C758&lt;='Umrechnungskurse und Konstanten'!$D$5),F758*'Umrechnungskurse und Konstanten'!$E$5,0)+IF(AND(C758&gt;='Umrechnungskurse und Konstanten'!$C$6,C758&lt;='Umrechnungskurse und Konstanten'!$D$6),F758*'Umrechnungskurse und Konstanten'!$E$6,0)+IF(AND(C758&gt;='Umrechnungskurse und Konstanten'!$C$7,C758&lt;='Umrechnungskurse und Konstanten'!$D$7),F758*'Umrechnungskurse und Konstanten'!$E$7,0)+IF(AND(C758&gt;='Umrechnungskurse und Konstanten'!$C$8,C758&lt;='Umrechnungskurse und Konstanten'!$D$8),F758*'Umrechnungskurse und Konstanten'!$E$8,0)+IF(AND(C758&gt;='Umrechnungskurse und Konstanten'!$C$9,C758&lt;='Umrechnungskurse und Konstanten'!$D$9),F758*'Umrechnungskurse und Konstanten'!$E$9,0)+IF(AND(C758&gt;='Umrechnungskurse und Konstanten'!$C$10,C758&lt;='Umrechnungskurse und Konstanten'!$D$10),F758*'Umrechnungskurse und Konstanten'!$E$10,0)+IF(AND(C758&gt;='Umrechnungskurse und Konstanten'!$C$11,C758&lt;='Umrechnungskurse und Konstanten'!$D$11),F758*'Umrechnungskurse und Konstanten'!$E$11,0)+IF(AND(C758&gt;='Umrechnungskurse und Konstanten'!$C$12,C758&lt;='Umrechnungskurse und Konstanten'!$D$12),F758*'Umrechnungskurse und Konstanten'!$E$12,0)+IF(AND(C758&gt;='Umrechnungskurse und Konstanten'!$C$13,C758&lt;='Umrechnungskurse und Konstanten'!$D$13),F758*'Umrechnungskurse und Konstanten'!$E$13,0)+IF(AND(C758&gt;='Umrechnungskurse und Konstanten'!$C$14,C758&lt;='Umrechnungskurse und Konstanten'!$D$14),F758*'Umrechnungskurse und Konstanten'!$E$14,0)+IF(AND(C758&gt;='Umrechnungskurse und Konstanten'!$C$15,C758&lt;='Umrechnungskurse und Konstanten'!$D$15),F758*'Umrechnungskurse und Konstanten'!$E$15,0)+IF(AND(C758&gt;='Umrechnungskurse und Konstanten'!$C$16,C758&lt;='Umrechnungskurse und Konstanten'!$D$16),F758*'Umrechnungskurse und Konstanten'!$E$16,0)</f>
        <v>0</v>
      </c>
      <c r="J758" s="43">
        <f t="shared" si="34"/>
        <v>0</v>
      </c>
      <c r="K758" s="43">
        <f t="shared" si="35"/>
        <v>0</v>
      </c>
      <c r="L758" s="69" t="str">
        <f>IF(OR(G758='Umrechnungskurse und Konstanten'!$E$21,G758='Umrechnungskurse und Konstanten'!$E$22,G758='Umrechnungskurse und Konstanten'!$E$23),"MwSt. Satz ok.","falsche/keine MwSt.")</f>
        <v>falsche/keine MwSt.</v>
      </c>
      <c r="M758" s="67" t="str">
        <f>IF(AND(C758&gt;='Umrechnungskurse und Konstanten'!$C$5,C758&lt;='Umrechnungskurse und Konstanten'!$D$7),"Periode ok.","falsche Periode")</f>
        <v>falsche Periode</v>
      </c>
    </row>
    <row r="759" spans="2:13" x14ac:dyDescent="0.3">
      <c r="B759" s="56"/>
      <c r="C759" s="38"/>
      <c r="D759" s="38"/>
      <c r="E759" s="45"/>
      <c r="F759" s="40"/>
      <c r="G759" s="52"/>
      <c r="H759" s="42">
        <f t="shared" si="33"/>
        <v>0</v>
      </c>
      <c r="I759" s="43">
        <f>IF(AND(C759&gt;='Umrechnungskurse und Konstanten'!$C$5,C759&lt;='Umrechnungskurse und Konstanten'!$D$5),F759*'Umrechnungskurse und Konstanten'!$E$5,0)+IF(AND(C759&gt;='Umrechnungskurse und Konstanten'!$C$6,C759&lt;='Umrechnungskurse und Konstanten'!$D$6),F759*'Umrechnungskurse und Konstanten'!$E$6,0)+IF(AND(C759&gt;='Umrechnungskurse und Konstanten'!$C$7,C759&lt;='Umrechnungskurse und Konstanten'!$D$7),F759*'Umrechnungskurse und Konstanten'!$E$7,0)+IF(AND(C759&gt;='Umrechnungskurse und Konstanten'!$C$8,C759&lt;='Umrechnungskurse und Konstanten'!$D$8),F759*'Umrechnungskurse und Konstanten'!$E$8,0)+IF(AND(C759&gt;='Umrechnungskurse und Konstanten'!$C$9,C759&lt;='Umrechnungskurse und Konstanten'!$D$9),F759*'Umrechnungskurse und Konstanten'!$E$9,0)+IF(AND(C759&gt;='Umrechnungskurse und Konstanten'!$C$10,C759&lt;='Umrechnungskurse und Konstanten'!$D$10),F759*'Umrechnungskurse und Konstanten'!$E$10,0)+IF(AND(C759&gt;='Umrechnungskurse und Konstanten'!$C$11,C759&lt;='Umrechnungskurse und Konstanten'!$D$11),F759*'Umrechnungskurse und Konstanten'!$E$11,0)+IF(AND(C759&gt;='Umrechnungskurse und Konstanten'!$C$12,C759&lt;='Umrechnungskurse und Konstanten'!$D$12),F759*'Umrechnungskurse und Konstanten'!$E$12,0)+IF(AND(C759&gt;='Umrechnungskurse und Konstanten'!$C$13,C759&lt;='Umrechnungskurse und Konstanten'!$D$13),F759*'Umrechnungskurse und Konstanten'!$E$13,0)+IF(AND(C759&gt;='Umrechnungskurse und Konstanten'!$C$14,C759&lt;='Umrechnungskurse und Konstanten'!$D$14),F759*'Umrechnungskurse und Konstanten'!$E$14,0)+IF(AND(C759&gt;='Umrechnungskurse und Konstanten'!$C$15,C759&lt;='Umrechnungskurse und Konstanten'!$D$15),F759*'Umrechnungskurse und Konstanten'!$E$15,0)+IF(AND(C759&gt;='Umrechnungskurse und Konstanten'!$C$16,C759&lt;='Umrechnungskurse und Konstanten'!$D$16),F759*'Umrechnungskurse und Konstanten'!$E$16,0)</f>
        <v>0</v>
      </c>
      <c r="J759" s="43">
        <f t="shared" si="34"/>
        <v>0</v>
      </c>
      <c r="K759" s="43">
        <f t="shared" si="35"/>
        <v>0</v>
      </c>
      <c r="L759" s="69" t="str">
        <f>IF(OR(G759='Umrechnungskurse und Konstanten'!$E$21,G759='Umrechnungskurse und Konstanten'!$E$22,G759='Umrechnungskurse und Konstanten'!$E$23),"MwSt. Satz ok.","falsche/keine MwSt.")</f>
        <v>falsche/keine MwSt.</v>
      </c>
      <c r="M759" s="67" t="str">
        <f>IF(AND(C759&gt;='Umrechnungskurse und Konstanten'!$C$5,C759&lt;='Umrechnungskurse und Konstanten'!$D$7),"Periode ok.","falsche Periode")</f>
        <v>falsche Periode</v>
      </c>
    </row>
    <row r="760" spans="2:13" x14ac:dyDescent="0.3">
      <c r="B760" s="56"/>
      <c r="C760" s="38"/>
      <c r="D760" s="38"/>
      <c r="E760" s="45"/>
      <c r="F760" s="40"/>
      <c r="G760" s="52"/>
      <c r="H760" s="42">
        <f t="shared" si="33"/>
        <v>0</v>
      </c>
      <c r="I760" s="43">
        <f>IF(AND(C760&gt;='Umrechnungskurse und Konstanten'!$C$5,C760&lt;='Umrechnungskurse und Konstanten'!$D$5),F760*'Umrechnungskurse und Konstanten'!$E$5,0)+IF(AND(C760&gt;='Umrechnungskurse und Konstanten'!$C$6,C760&lt;='Umrechnungskurse und Konstanten'!$D$6),F760*'Umrechnungskurse und Konstanten'!$E$6,0)+IF(AND(C760&gt;='Umrechnungskurse und Konstanten'!$C$7,C760&lt;='Umrechnungskurse und Konstanten'!$D$7),F760*'Umrechnungskurse und Konstanten'!$E$7,0)+IF(AND(C760&gt;='Umrechnungskurse und Konstanten'!$C$8,C760&lt;='Umrechnungskurse und Konstanten'!$D$8),F760*'Umrechnungskurse und Konstanten'!$E$8,0)+IF(AND(C760&gt;='Umrechnungskurse und Konstanten'!$C$9,C760&lt;='Umrechnungskurse und Konstanten'!$D$9),F760*'Umrechnungskurse und Konstanten'!$E$9,0)+IF(AND(C760&gt;='Umrechnungskurse und Konstanten'!$C$10,C760&lt;='Umrechnungskurse und Konstanten'!$D$10),F760*'Umrechnungskurse und Konstanten'!$E$10,0)+IF(AND(C760&gt;='Umrechnungskurse und Konstanten'!$C$11,C760&lt;='Umrechnungskurse und Konstanten'!$D$11),F760*'Umrechnungskurse und Konstanten'!$E$11,0)+IF(AND(C760&gt;='Umrechnungskurse und Konstanten'!$C$12,C760&lt;='Umrechnungskurse und Konstanten'!$D$12),F760*'Umrechnungskurse und Konstanten'!$E$12,0)+IF(AND(C760&gt;='Umrechnungskurse und Konstanten'!$C$13,C760&lt;='Umrechnungskurse und Konstanten'!$D$13),F760*'Umrechnungskurse und Konstanten'!$E$13,0)+IF(AND(C760&gt;='Umrechnungskurse und Konstanten'!$C$14,C760&lt;='Umrechnungskurse und Konstanten'!$D$14),F760*'Umrechnungskurse und Konstanten'!$E$14,0)+IF(AND(C760&gt;='Umrechnungskurse und Konstanten'!$C$15,C760&lt;='Umrechnungskurse und Konstanten'!$D$15),F760*'Umrechnungskurse und Konstanten'!$E$15,0)+IF(AND(C760&gt;='Umrechnungskurse und Konstanten'!$C$16,C760&lt;='Umrechnungskurse und Konstanten'!$D$16),F760*'Umrechnungskurse und Konstanten'!$E$16,0)</f>
        <v>0</v>
      </c>
      <c r="J760" s="43">
        <f t="shared" si="34"/>
        <v>0</v>
      </c>
      <c r="K760" s="43">
        <f t="shared" si="35"/>
        <v>0</v>
      </c>
      <c r="L760" s="69" t="str">
        <f>IF(OR(G760='Umrechnungskurse und Konstanten'!$E$21,G760='Umrechnungskurse und Konstanten'!$E$22,G760='Umrechnungskurse und Konstanten'!$E$23),"MwSt. Satz ok.","falsche/keine MwSt.")</f>
        <v>falsche/keine MwSt.</v>
      </c>
      <c r="M760" s="67" t="str">
        <f>IF(AND(C760&gt;='Umrechnungskurse und Konstanten'!$C$5,C760&lt;='Umrechnungskurse und Konstanten'!$D$7),"Periode ok.","falsche Periode")</f>
        <v>falsche Periode</v>
      </c>
    </row>
    <row r="761" spans="2:13" x14ac:dyDescent="0.3">
      <c r="B761" s="56"/>
      <c r="C761" s="38"/>
      <c r="D761" s="38"/>
      <c r="E761" s="45"/>
      <c r="F761" s="40"/>
      <c r="G761" s="52"/>
      <c r="H761" s="42">
        <f t="shared" si="33"/>
        <v>0</v>
      </c>
      <c r="I761" s="43">
        <f>IF(AND(C761&gt;='Umrechnungskurse und Konstanten'!$C$5,C761&lt;='Umrechnungskurse und Konstanten'!$D$5),F761*'Umrechnungskurse und Konstanten'!$E$5,0)+IF(AND(C761&gt;='Umrechnungskurse und Konstanten'!$C$6,C761&lt;='Umrechnungskurse und Konstanten'!$D$6),F761*'Umrechnungskurse und Konstanten'!$E$6,0)+IF(AND(C761&gt;='Umrechnungskurse und Konstanten'!$C$7,C761&lt;='Umrechnungskurse und Konstanten'!$D$7),F761*'Umrechnungskurse und Konstanten'!$E$7,0)+IF(AND(C761&gt;='Umrechnungskurse und Konstanten'!$C$8,C761&lt;='Umrechnungskurse und Konstanten'!$D$8),F761*'Umrechnungskurse und Konstanten'!$E$8,0)+IF(AND(C761&gt;='Umrechnungskurse und Konstanten'!$C$9,C761&lt;='Umrechnungskurse und Konstanten'!$D$9),F761*'Umrechnungskurse und Konstanten'!$E$9,0)+IF(AND(C761&gt;='Umrechnungskurse und Konstanten'!$C$10,C761&lt;='Umrechnungskurse und Konstanten'!$D$10),F761*'Umrechnungskurse und Konstanten'!$E$10,0)+IF(AND(C761&gt;='Umrechnungskurse und Konstanten'!$C$11,C761&lt;='Umrechnungskurse und Konstanten'!$D$11),F761*'Umrechnungskurse und Konstanten'!$E$11,0)+IF(AND(C761&gt;='Umrechnungskurse und Konstanten'!$C$12,C761&lt;='Umrechnungskurse und Konstanten'!$D$12),F761*'Umrechnungskurse und Konstanten'!$E$12,0)+IF(AND(C761&gt;='Umrechnungskurse und Konstanten'!$C$13,C761&lt;='Umrechnungskurse und Konstanten'!$D$13),F761*'Umrechnungskurse und Konstanten'!$E$13,0)+IF(AND(C761&gt;='Umrechnungskurse und Konstanten'!$C$14,C761&lt;='Umrechnungskurse und Konstanten'!$D$14),F761*'Umrechnungskurse und Konstanten'!$E$14,0)+IF(AND(C761&gt;='Umrechnungskurse und Konstanten'!$C$15,C761&lt;='Umrechnungskurse und Konstanten'!$D$15),F761*'Umrechnungskurse und Konstanten'!$E$15,0)+IF(AND(C761&gt;='Umrechnungskurse und Konstanten'!$C$16,C761&lt;='Umrechnungskurse und Konstanten'!$D$16),F761*'Umrechnungskurse und Konstanten'!$E$16,0)</f>
        <v>0</v>
      </c>
      <c r="J761" s="43">
        <f t="shared" si="34"/>
        <v>0</v>
      </c>
      <c r="K761" s="43">
        <f t="shared" si="35"/>
        <v>0</v>
      </c>
      <c r="L761" s="69" t="str">
        <f>IF(OR(G761='Umrechnungskurse und Konstanten'!$E$21,G761='Umrechnungskurse und Konstanten'!$E$22,G761='Umrechnungskurse und Konstanten'!$E$23),"MwSt. Satz ok.","falsche/keine MwSt.")</f>
        <v>falsche/keine MwSt.</v>
      </c>
      <c r="M761" s="67" t="str">
        <f>IF(AND(C761&gt;='Umrechnungskurse und Konstanten'!$C$5,C761&lt;='Umrechnungskurse und Konstanten'!$D$7),"Periode ok.","falsche Periode")</f>
        <v>falsche Periode</v>
      </c>
    </row>
    <row r="762" spans="2:13" x14ac:dyDescent="0.3">
      <c r="B762" s="56"/>
      <c r="C762" s="38"/>
      <c r="D762" s="38"/>
      <c r="E762" s="45"/>
      <c r="F762" s="40"/>
      <c r="G762" s="52"/>
      <c r="H762" s="42">
        <f t="shared" si="33"/>
        <v>0</v>
      </c>
      <c r="I762" s="43">
        <f>IF(AND(C762&gt;='Umrechnungskurse und Konstanten'!$C$5,C762&lt;='Umrechnungskurse und Konstanten'!$D$5),F762*'Umrechnungskurse und Konstanten'!$E$5,0)+IF(AND(C762&gt;='Umrechnungskurse und Konstanten'!$C$6,C762&lt;='Umrechnungskurse und Konstanten'!$D$6),F762*'Umrechnungskurse und Konstanten'!$E$6,0)+IF(AND(C762&gt;='Umrechnungskurse und Konstanten'!$C$7,C762&lt;='Umrechnungskurse und Konstanten'!$D$7),F762*'Umrechnungskurse und Konstanten'!$E$7,0)+IF(AND(C762&gt;='Umrechnungskurse und Konstanten'!$C$8,C762&lt;='Umrechnungskurse und Konstanten'!$D$8),F762*'Umrechnungskurse und Konstanten'!$E$8,0)+IF(AND(C762&gt;='Umrechnungskurse und Konstanten'!$C$9,C762&lt;='Umrechnungskurse und Konstanten'!$D$9),F762*'Umrechnungskurse und Konstanten'!$E$9,0)+IF(AND(C762&gt;='Umrechnungskurse und Konstanten'!$C$10,C762&lt;='Umrechnungskurse und Konstanten'!$D$10),F762*'Umrechnungskurse und Konstanten'!$E$10,0)+IF(AND(C762&gt;='Umrechnungskurse und Konstanten'!$C$11,C762&lt;='Umrechnungskurse und Konstanten'!$D$11),F762*'Umrechnungskurse und Konstanten'!$E$11,0)+IF(AND(C762&gt;='Umrechnungskurse und Konstanten'!$C$12,C762&lt;='Umrechnungskurse und Konstanten'!$D$12),F762*'Umrechnungskurse und Konstanten'!$E$12,0)+IF(AND(C762&gt;='Umrechnungskurse und Konstanten'!$C$13,C762&lt;='Umrechnungskurse und Konstanten'!$D$13),F762*'Umrechnungskurse und Konstanten'!$E$13,0)+IF(AND(C762&gt;='Umrechnungskurse und Konstanten'!$C$14,C762&lt;='Umrechnungskurse und Konstanten'!$D$14),F762*'Umrechnungskurse und Konstanten'!$E$14,0)+IF(AND(C762&gt;='Umrechnungskurse und Konstanten'!$C$15,C762&lt;='Umrechnungskurse und Konstanten'!$D$15),F762*'Umrechnungskurse und Konstanten'!$E$15,0)+IF(AND(C762&gt;='Umrechnungskurse und Konstanten'!$C$16,C762&lt;='Umrechnungskurse und Konstanten'!$D$16),F762*'Umrechnungskurse und Konstanten'!$E$16,0)</f>
        <v>0</v>
      </c>
      <c r="J762" s="43">
        <f t="shared" si="34"/>
        <v>0</v>
      </c>
      <c r="K762" s="43">
        <f t="shared" si="35"/>
        <v>0</v>
      </c>
      <c r="L762" s="69" t="str">
        <f>IF(OR(G762='Umrechnungskurse und Konstanten'!$E$21,G762='Umrechnungskurse und Konstanten'!$E$22,G762='Umrechnungskurse und Konstanten'!$E$23),"MwSt. Satz ok.","falsche/keine MwSt.")</f>
        <v>falsche/keine MwSt.</v>
      </c>
      <c r="M762" s="67" t="str">
        <f>IF(AND(C762&gt;='Umrechnungskurse und Konstanten'!$C$5,C762&lt;='Umrechnungskurse und Konstanten'!$D$7),"Periode ok.","falsche Periode")</f>
        <v>falsche Periode</v>
      </c>
    </row>
    <row r="763" spans="2:13" x14ac:dyDescent="0.3">
      <c r="B763" s="56"/>
      <c r="C763" s="38"/>
      <c r="D763" s="38"/>
      <c r="E763" s="45"/>
      <c r="F763" s="40"/>
      <c r="G763" s="52"/>
      <c r="H763" s="42">
        <f t="shared" si="33"/>
        <v>0</v>
      </c>
      <c r="I763" s="43">
        <f>IF(AND(C763&gt;='Umrechnungskurse und Konstanten'!$C$5,C763&lt;='Umrechnungskurse und Konstanten'!$D$5),F763*'Umrechnungskurse und Konstanten'!$E$5,0)+IF(AND(C763&gt;='Umrechnungskurse und Konstanten'!$C$6,C763&lt;='Umrechnungskurse und Konstanten'!$D$6),F763*'Umrechnungskurse und Konstanten'!$E$6,0)+IF(AND(C763&gt;='Umrechnungskurse und Konstanten'!$C$7,C763&lt;='Umrechnungskurse und Konstanten'!$D$7),F763*'Umrechnungskurse und Konstanten'!$E$7,0)+IF(AND(C763&gt;='Umrechnungskurse und Konstanten'!$C$8,C763&lt;='Umrechnungskurse und Konstanten'!$D$8),F763*'Umrechnungskurse und Konstanten'!$E$8,0)+IF(AND(C763&gt;='Umrechnungskurse und Konstanten'!$C$9,C763&lt;='Umrechnungskurse und Konstanten'!$D$9),F763*'Umrechnungskurse und Konstanten'!$E$9,0)+IF(AND(C763&gt;='Umrechnungskurse und Konstanten'!$C$10,C763&lt;='Umrechnungskurse und Konstanten'!$D$10),F763*'Umrechnungskurse und Konstanten'!$E$10,0)+IF(AND(C763&gt;='Umrechnungskurse und Konstanten'!$C$11,C763&lt;='Umrechnungskurse und Konstanten'!$D$11),F763*'Umrechnungskurse und Konstanten'!$E$11,0)+IF(AND(C763&gt;='Umrechnungskurse und Konstanten'!$C$12,C763&lt;='Umrechnungskurse und Konstanten'!$D$12),F763*'Umrechnungskurse und Konstanten'!$E$12,0)+IF(AND(C763&gt;='Umrechnungskurse und Konstanten'!$C$13,C763&lt;='Umrechnungskurse und Konstanten'!$D$13),F763*'Umrechnungskurse und Konstanten'!$E$13,0)+IF(AND(C763&gt;='Umrechnungskurse und Konstanten'!$C$14,C763&lt;='Umrechnungskurse und Konstanten'!$D$14),F763*'Umrechnungskurse und Konstanten'!$E$14,0)+IF(AND(C763&gt;='Umrechnungskurse und Konstanten'!$C$15,C763&lt;='Umrechnungskurse und Konstanten'!$D$15),F763*'Umrechnungskurse und Konstanten'!$E$15,0)+IF(AND(C763&gt;='Umrechnungskurse und Konstanten'!$C$16,C763&lt;='Umrechnungskurse und Konstanten'!$D$16),F763*'Umrechnungskurse und Konstanten'!$E$16,0)</f>
        <v>0</v>
      </c>
      <c r="J763" s="43">
        <f t="shared" si="34"/>
        <v>0</v>
      </c>
      <c r="K763" s="43">
        <f t="shared" si="35"/>
        <v>0</v>
      </c>
      <c r="L763" s="69" t="str">
        <f>IF(OR(G763='Umrechnungskurse und Konstanten'!$E$21,G763='Umrechnungskurse und Konstanten'!$E$22,G763='Umrechnungskurse und Konstanten'!$E$23),"MwSt. Satz ok.","falsche/keine MwSt.")</f>
        <v>falsche/keine MwSt.</v>
      </c>
      <c r="M763" s="67" t="str">
        <f>IF(AND(C763&gt;='Umrechnungskurse und Konstanten'!$C$5,C763&lt;='Umrechnungskurse und Konstanten'!$D$7),"Periode ok.","falsche Periode")</f>
        <v>falsche Periode</v>
      </c>
    </row>
    <row r="764" spans="2:13" x14ac:dyDescent="0.3">
      <c r="B764" s="56"/>
      <c r="C764" s="38"/>
      <c r="D764" s="38"/>
      <c r="E764" s="45"/>
      <c r="F764" s="40"/>
      <c r="G764" s="52"/>
      <c r="H764" s="42">
        <f t="shared" si="33"/>
        <v>0</v>
      </c>
      <c r="I764" s="43">
        <f>IF(AND(C764&gt;='Umrechnungskurse und Konstanten'!$C$5,C764&lt;='Umrechnungskurse und Konstanten'!$D$5),F764*'Umrechnungskurse und Konstanten'!$E$5,0)+IF(AND(C764&gt;='Umrechnungskurse und Konstanten'!$C$6,C764&lt;='Umrechnungskurse und Konstanten'!$D$6),F764*'Umrechnungskurse und Konstanten'!$E$6,0)+IF(AND(C764&gt;='Umrechnungskurse und Konstanten'!$C$7,C764&lt;='Umrechnungskurse und Konstanten'!$D$7),F764*'Umrechnungskurse und Konstanten'!$E$7,0)+IF(AND(C764&gt;='Umrechnungskurse und Konstanten'!$C$8,C764&lt;='Umrechnungskurse und Konstanten'!$D$8),F764*'Umrechnungskurse und Konstanten'!$E$8,0)+IF(AND(C764&gt;='Umrechnungskurse und Konstanten'!$C$9,C764&lt;='Umrechnungskurse und Konstanten'!$D$9),F764*'Umrechnungskurse und Konstanten'!$E$9,0)+IF(AND(C764&gt;='Umrechnungskurse und Konstanten'!$C$10,C764&lt;='Umrechnungskurse und Konstanten'!$D$10),F764*'Umrechnungskurse und Konstanten'!$E$10,0)+IF(AND(C764&gt;='Umrechnungskurse und Konstanten'!$C$11,C764&lt;='Umrechnungskurse und Konstanten'!$D$11),F764*'Umrechnungskurse und Konstanten'!$E$11,0)+IF(AND(C764&gt;='Umrechnungskurse und Konstanten'!$C$12,C764&lt;='Umrechnungskurse und Konstanten'!$D$12),F764*'Umrechnungskurse und Konstanten'!$E$12,0)+IF(AND(C764&gt;='Umrechnungskurse und Konstanten'!$C$13,C764&lt;='Umrechnungskurse und Konstanten'!$D$13),F764*'Umrechnungskurse und Konstanten'!$E$13,0)+IF(AND(C764&gt;='Umrechnungskurse und Konstanten'!$C$14,C764&lt;='Umrechnungskurse und Konstanten'!$D$14),F764*'Umrechnungskurse und Konstanten'!$E$14,0)+IF(AND(C764&gt;='Umrechnungskurse und Konstanten'!$C$15,C764&lt;='Umrechnungskurse und Konstanten'!$D$15),F764*'Umrechnungskurse und Konstanten'!$E$15,0)+IF(AND(C764&gt;='Umrechnungskurse und Konstanten'!$C$16,C764&lt;='Umrechnungskurse und Konstanten'!$D$16),F764*'Umrechnungskurse und Konstanten'!$E$16,0)</f>
        <v>0</v>
      </c>
      <c r="J764" s="43">
        <f t="shared" si="34"/>
        <v>0</v>
      </c>
      <c r="K764" s="43">
        <f t="shared" si="35"/>
        <v>0</v>
      </c>
      <c r="L764" s="69" t="str">
        <f>IF(OR(G764='Umrechnungskurse und Konstanten'!$E$21,G764='Umrechnungskurse und Konstanten'!$E$22,G764='Umrechnungskurse und Konstanten'!$E$23),"MwSt. Satz ok.","falsche/keine MwSt.")</f>
        <v>falsche/keine MwSt.</v>
      </c>
      <c r="M764" s="67" t="str">
        <f>IF(AND(C764&gt;='Umrechnungskurse und Konstanten'!$C$5,C764&lt;='Umrechnungskurse und Konstanten'!$D$7),"Periode ok.","falsche Periode")</f>
        <v>falsche Periode</v>
      </c>
    </row>
    <row r="765" spans="2:13" x14ac:dyDescent="0.3">
      <c r="B765" s="56"/>
      <c r="C765" s="38"/>
      <c r="D765" s="38"/>
      <c r="E765" s="45"/>
      <c r="F765" s="40"/>
      <c r="G765" s="52"/>
      <c r="H765" s="42">
        <f t="shared" si="33"/>
        <v>0</v>
      </c>
      <c r="I765" s="43">
        <f>IF(AND(C765&gt;='Umrechnungskurse und Konstanten'!$C$5,C765&lt;='Umrechnungskurse und Konstanten'!$D$5),F765*'Umrechnungskurse und Konstanten'!$E$5,0)+IF(AND(C765&gt;='Umrechnungskurse und Konstanten'!$C$6,C765&lt;='Umrechnungskurse und Konstanten'!$D$6),F765*'Umrechnungskurse und Konstanten'!$E$6,0)+IF(AND(C765&gt;='Umrechnungskurse und Konstanten'!$C$7,C765&lt;='Umrechnungskurse und Konstanten'!$D$7),F765*'Umrechnungskurse und Konstanten'!$E$7,0)+IF(AND(C765&gt;='Umrechnungskurse und Konstanten'!$C$8,C765&lt;='Umrechnungskurse und Konstanten'!$D$8),F765*'Umrechnungskurse und Konstanten'!$E$8,0)+IF(AND(C765&gt;='Umrechnungskurse und Konstanten'!$C$9,C765&lt;='Umrechnungskurse und Konstanten'!$D$9),F765*'Umrechnungskurse und Konstanten'!$E$9,0)+IF(AND(C765&gt;='Umrechnungskurse und Konstanten'!$C$10,C765&lt;='Umrechnungskurse und Konstanten'!$D$10),F765*'Umrechnungskurse und Konstanten'!$E$10,0)+IF(AND(C765&gt;='Umrechnungskurse und Konstanten'!$C$11,C765&lt;='Umrechnungskurse und Konstanten'!$D$11),F765*'Umrechnungskurse und Konstanten'!$E$11,0)+IF(AND(C765&gt;='Umrechnungskurse und Konstanten'!$C$12,C765&lt;='Umrechnungskurse und Konstanten'!$D$12),F765*'Umrechnungskurse und Konstanten'!$E$12,0)+IF(AND(C765&gt;='Umrechnungskurse und Konstanten'!$C$13,C765&lt;='Umrechnungskurse und Konstanten'!$D$13),F765*'Umrechnungskurse und Konstanten'!$E$13,0)+IF(AND(C765&gt;='Umrechnungskurse und Konstanten'!$C$14,C765&lt;='Umrechnungskurse und Konstanten'!$D$14),F765*'Umrechnungskurse und Konstanten'!$E$14,0)+IF(AND(C765&gt;='Umrechnungskurse und Konstanten'!$C$15,C765&lt;='Umrechnungskurse und Konstanten'!$D$15),F765*'Umrechnungskurse und Konstanten'!$E$15,0)+IF(AND(C765&gt;='Umrechnungskurse und Konstanten'!$C$16,C765&lt;='Umrechnungskurse und Konstanten'!$D$16),F765*'Umrechnungskurse und Konstanten'!$E$16,0)</f>
        <v>0</v>
      </c>
      <c r="J765" s="43">
        <f t="shared" si="34"/>
        <v>0</v>
      </c>
      <c r="K765" s="43">
        <f t="shared" si="35"/>
        <v>0</v>
      </c>
      <c r="L765" s="69" t="str">
        <f>IF(OR(G765='Umrechnungskurse und Konstanten'!$E$21,G765='Umrechnungskurse und Konstanten'!$E$22,G765='Umrechnungskurse und Konstanten'!$E$23),"MwSt. Satz ok.","falsche/keine MwSt.")</f>
        <v>falsche/keine MwSt.</v>
      </c>
      <c r="M765" s="67" t="str">
        <f>IF(AND(C765&gt;='Umrechnungskurse und Konstanten'!$C$5,C765&lt;='Umrechnungskurse und Konstanten'!$D$7),"Periode ok.","falsche Periode")</f>
        <v>falsche Periode</v>
      </c>
    </row>
    <row r="766" spans="2:13" x14ac:dyDescent="0.3">
      <c r="B766" s="56"/>
      <c r="C766" s="38"/>
      <c r="D766" s="38"/>
      <c r="E766" s="45"/>
      <c r="F766" s="40"/>
      <c r="G766" s="52"/>
      <c r="H766" s="42">
        <f t="shared" si="33"/>
        <v>0</v>
      </c>
      <c r="I766" s="43">
        <f>IF(AND(C766&gt;='Umrechnungskurse und Konstanten'!$C$5,C766&lt;='Umrechnungskurse und Konstanten'!$D$5),F766*'Umrechnungskurse und Konstanten'!$E$5,0)+IF(AND(C766&gt;='Umrechnungskurse und Konstanten'!$C$6,C766&lt;='Umrechnungskurse und Konstanten'!$D$6),F766*'Umrechnungskurse und Konstanten'!$E$6,0)+IF(AND(C766&gt;='Umrechnungskurse und Konstanten'!$C$7,C766&lt;='Umrechnungskurse und Konstanten'!$D$7),F766*'Umrechnungskurse und Konstanten'!$E$7,0)+IF(AND(C766&gt;='Umrechnungskurse und Konstanten'!$C$8,C766&lt;='Umrechnungskurse und Konstanten'!$D$8),F766*'Umrechnungskurse und Konstanten'!$E$8,0)+IF(AND(C766&gt;='Umrechnungskurse und Konstanten'!$C$9,C766&lt;='Umrechnungskurse und Konstanten'!$D$9),F766*'Umrechnungskurse und Konstanten'!$E$9,0)+IF(AND(C766&gt;='Umrechnungskurse und Konstanten'!$C$10,C766&lt;='Umrechnungskurse und Konstanten'!$D$10),F766*'Umrechnungskurse und Konstanten'!$E$10,0)+IF(AND(C766&gt;='Umrechnungskurse und Konstanten'!$C$11,C766&lt;='Umrechnungskurse und Konstanten'!$D$11),F766*'Umrechnungskurse und Konstanten'!$E$11,0)+IF(AND(C766&gt;='Umrechnungskurse und Konstanten'!$C$12,C766&lt;='Umrechnungskurse und Konstanten'!$D$12),F766*'Umrechnungskurse und Konstanten'!$E$12,0)+IF(AND(C766&gt;='Umrechnungskurse und Konstanten'!$C$13,C766&lt;='Umrechnungskurse und Konstanten'!$D$13),F766*'Umrechnungskurse und Konstanten'!$E$13,0)+IF(AND(C766&gt;='Umrechnungskurse und Konstanten'!$C$14,C766&lt;='Umrechnungskurse und Konstanten'!$D$14),F766*'Umrechnungskurse und Konstanten'!$E$14,0)+IF(AND(C766&gt;='Umrechnungskurse und Konstanten'!$C$15,C766&lt;='Umrechnungskurse und Konstanten'!$D$15),F766*'Umrechnungskurse und Konstanten'!$E$15,0)+IF(AND(C766&gt;='Umrechnungskurse und Konstanten'!$C$16,C766&lt;='Umrechnungskurse und Konstanten'!$D$16),F766*'Umrechnungskurse und Konstanten'!$E$16,0)</f>
        <v>0</v>
      </c>
      <c r="J766" s="43">
        <f t="shared" si="34"/>
        <v>0</v>
      </c>
      <c r="K766" s="43">
        <f t="shared" si="35"/>
        <v>0</v>
      </c>
      <c r="L766" s="69" t="str">
        <f>IF(OR(G766='Umrechnungskurse und Konstanten'!$E$21,G766='Umrechnungskurse und Konstanten'!$E$22,G766='Umrechnungskurse und Konstanten'!$E$23),"MwSt. Satz ok.","falsche/keine MwSt.")</f>
        <v>falsche/keine MwSt.</v>
      </c>
      <c r="M766" s="67" t="str">
        <f>IF(AND(C766&gt;='Umrechnungskurse und Konstanten'!$C$5,C766&lt;='Umrechnungskurse und Konstanten'!$D$7),"Periode ok.","falsche Periode")</f>
        <v>falsche Periode</v>
      </c>
    </row>
    <row r="767" spans="2:13" x14ac:dyDescent="0.3">
      <c r="B767" s="56"/>
      <c r="C767" s="38"/>
      <c r="D767" s="38"/>
      <c r="E767" s="45"/>
      <c r="F767" s="40"/>
      <c r="G767" s="52"/>
      <c r="H767" s="42">
        <f t="shared" si="33"/>
        <v>0</v>
      </c>
      <c r="I767" s="43">
        <f>IF(AND(C767&gt;='Umrechnungskurse und Konstanten'!$C$5,C767&lt;='Umrechnungskurse und Konstanten'!$D$5),F767*'Umrechnungskurse und Konstanten'!$E$5,0)+IF(AND(C767&gt;='Umrechnungskurse und Konstanten'!$C$6,C767&lt;='Umrechnungskurse und Konstanten'!$D$6),F767*'Umrechnungskurse und Konstanten'!$E$6,0)+IF(AND(C767&gt;='Umrechnungskurse und Konstanten'!$C$7,C767&lt;='Umrechnungskurse und Konstanten'!$D$7),F767*'Umrechnungskurse und Konstanten'!$E$7,0)+IF(AND(C767&gt;='Umrechnungskurse und Konstanten'!$C$8,C767&lt;='Umrechnungskurse und Konstanten'!$D$8),F767*'Umrechnungskurse und Konstanten'!$E$8,0)+IF(AND(C767&gt;='Umrechnungskurse und Konstanten'!$C$9,C767&lt;='Umrechnungskurse und Konstanten'!$D$9),F767*'Umrechnungskurse und Konstanten'!$E$9,0)+IF(AND(C767&gt;='Umrechnungskurse und Konstanten'!$C$10,C767&lt;='Umrechnungskurse und Konstanten'!$D$10),F767*'Umrechnungskurse und Konstanten'!$E$10,0)+IF(AND(C767&gt;='Umrechnungskurse und Konstanten'!$C$11,C767&lt;='Umrechnungskurse und Konstanten'!$D$11),F767*'Umrechnungskurse und Konstanten'!$E$11,0)+IF(AND(C767&gt;='Umrechnungskurse und Konstanten'!$C$12,C767&lt;='Umrechnungskurse und Konstanten'!$D$12),F767*'Umrechnungskurse und Konstanten'!$E$12,0)+IF(AND(C767&gt;='Umrechnungskurse und Konstanten'!$C$13,C767&lt;='Umrechnungskurse und Konstanten'!$D$13),F767*'Umrechnungskurse und Konstanten'!$E$13,0)+IF(AND(C767&gt;='Umrechnungskurse und Konstanten'!$C$14,C767&lt;='Umrechnungskurse und Konstanten'!$D$14),F767*'Umrechnungskurse und Konstanten'!$E$14,0)+IF(AND(C767&gt;='Umrechnungskurse und Konstanten'!$C$15,C767&lt;='Umrechnungskurse und Konstanten'!$D$15),F767*'Umrechnungskurse und Konstanten'!$E$15,0)+IF(AND(C767&gt;='Umrechnungskurse und Konstanten'!$C$16,C767&lt;='Umrechnungskurse und Konstanten'!$D$16),F767*'Umrechnungskurse und Konstanten'!$E$16,0)</f>
        <v>0</v>
      </c>
      <c r="J767" s="43">
        <f t="shared" si="34"/>
        <v>0</v>
      </c>
      <c r="K767" s="43">
        <f t="shared" si="35"/>
        <v>0</v>
      </c>
      <c r="L767" s="69" t="str">
        <f>IF(OR(G767='Umrechnungskurse und Konstanten'!$E$21,G767='Umrechnungskurse und Konstanten'!$E$22,G767='Umrechnungskurse und Konstanten'!$E$23),"MwSt. Satz ok.","falsche/keine MwSt.")</f>
        <v>falsche/keine MwSt.</v>
      </c>
      <c r="M767" s="67" t="str">
        <f>IF(AND(C767&gt;='Umrechnungskurse und Konstanten'!$C$5,C767&lt;='Umrechnungskurse und Konstanten'!$D$7),"Periode ok.","falsche Periode")</f>
        <v>falsche Periode</v>
      </c>
    </row>
    <row r="768" spans="2:13" x14ac:dyDescent="0.3">
      <c r="B768" s="56"/>
      <c r="C768" s="38"/>
      <c r="D768" s="38"/>
      <c r="E768" s="45"/>
      <c r="F768" s="40"/>
      <c r="G768" s="52"/>
      <c r="H768" s="42">
        <f t="shared" si="33"/>
        <v>0</v>
      </c>
      <c r="I768" s="43">
        <f>IF(AND(C768&gt;='Umrechnungskurse und Konstanten'!$C$5,C768&lt;='Umrechnungskurse und Konstanten'!$D$5),F768*'Umrechnungskurse und Konstanten'!$E$5,0)+IF(AND(C768&gt;='Umrechnungskurse und Konstanten'!$C$6,C768&lt;='Umrechnungskurse und Konstanten'!$D$6),F768*'Umrechnungskurse und Konstanten'!$E$6,0)+IF(AND(C768&gt;='Umrechnungskurse und Konstanten'!$C$7,C768&lt;='Umrechnungskurse und Konstanten'!$D$7),F768*'Umrechnungskurse und Konstanten'!$E$7,0)+IF(AND(C768&gt;='Umrechnungskurse und Konstanten'!$C$8,C768&lt;='Umrechnungskurse und Konstanten'!$D$8),F768*'Umrechnungskurse und Konstanten'!$E$8,0)+IF(AND(C768&gt;='Umrechnungskurse und Konstanten'!$C$9,C768&lt;='Umrechnungskurse und Konstanten'!$D$9),F768*'Umrechnungskurse und Konstanten'!$E$9,0)+IF(AND(C768&gt;='Umrechnungskurse und Konstanten'!$C$10,C768&lt;='Umrechnungskurse und Konstanten'!$D$10),F768*'Umrechnungskurse und Konstanten'!$E$10,0)+IF(AND(C768&gt;='Umrechnungskurse und Konstanten'!$C$11,C768&lt;='Umrechnungskurse und Konstanten'!$D$11),F768*'Umrechnungskurse und Konstanten'!$E$11,0)+IF(AND(C768&gt;='Umrechnungskurse und Konstanten'!$C$12,C768&lt;='Umrechnungskurse und Konstanten'!$D$12),F768*'Umrechnungskurse und Konstanten'!$E$12,0)+IF(AND(C768&gt;='Umrechnungskurse und Konstanten'!$C$13,C768&lt;='Umrechnungskurse und Konstanten'!$D$13),F768*'Umrechnungskurse und Konstanten'!$E$13,0)+IF(AND(C768&gt;='Umrechnungskurse und Konstanten'!$C$14,C768&lt;='Umrechnungskurse und Konstanten'!$D$14),F768*'Umrechnungskurse und Konstanten'!$E$14,0)+IF(AND(C768&gt;='Umrechnungskurse und Konstanten'!$C$15,C768&lt;='Umrechnungskurse und Konstanten'!$D$15),F768*'Umrechnungskurse und Konstanten'!$E$15,0)+IF(AND(C768&gt;='Umrechnungskurse und Konstanten'!$C$16,C768&lt;='Umrechnungskurse und Konstanten'!$D$16),F768*'Umrechnungskurse und Konstanten'!$E$16,0)</f>
        <v>0</v>
      </c>
      <c r="J768" s="43">
        <f t="shared" si="34"/>
        <v>0</v>
      </c>
      <c r="K768" s="43">
        <f t="shared" si="35"/>
        <v>0</v>
      </c>
      <c r="L768" s="69" t="str">
        <f>IF(OR(G768='Umrechnungskurse und Konstanten'!$E$21,G768='Umrechnungskurse und Konstanten'!$E$22,G768='Umrechnungskurse und Konstanten'!$E$23),"MwSt. Satz ok.","falsche/keine MwSt.")</f>
        <v>falsche/keine MwSt.</v>
      </c>
      <c r="M768" s="67" t="str">
        <f>IF(AND(C768&gt;='Umrechnungskurse und Konstanten'!$C$5,C768&lt;='Umrechnungskurse und Konstanten'!$D$7),"Periode ok.","falsche Periode")</f>
        <v>falsche Periode</v>
      </c>
    </row>
    <row r="769" spans="2:13" x14ac:dyDescent="0.3">
      <c r="B769" s="56"/>
      <c r="C769" s="38"/>
      <c r="D769" s="38"/>
      <c r="E769" s="45"/>
      <c r="F769" s="40"/>
      <c r="G769" s="52"/>
      <c r="H769" s="42">
        <f t="shared" si="33"/>
        <v>0</v>
      </c>
      <c r="I769" s="43">
        <f>IF(AND(C769&gt;='Umrechnungskurse und Konstanten'!$C$5,C769&lt;='Umrechnungskurse und Konstanten'!$D$5),F769*'Umrechnungskurse und Konstanten'!$E$5,0)+IF(AND(C769&gt;='Umrechnungskurse und Konstanten'!$C$6,C769&lt;='Umrechnungskurse und Konstanten'!$D$6),F769*'Umrechnungskurse und Konstanten'!$E$6,0)+IF(AND(C769&gt;='Umrechnungskurse und Konstanten'!$C$7,C769&lt;='Umrechnungskurse und Konstanten'!$D$7),F769*'Umrechnungskurse und Konstanten'!$E$7,0)+IF(AND(C769&gt;='Umrechnungskurse und Konstanten'!$C$8,C769&lt;='Umrechnungskurse und Konstanten'!$D$8),F769*'Umrechnungskurse und Konstanten'!$E$8,0)+IF(AND(C769&gt;='Umrechnungskurse und Konstanten'!$C$9,C769&lt;='Umrechnungskurse und Konstanten'!$D$9),F769*'Umrechnungskurse und Konstanten'!$E$9,0)+IF(AND(C769&gt;='Umrechnungskurse und Konstanten'!$C$10,C769&lt;='Umrechnungskurse und Konstanten'!$D$10),F769*'Umrechnungskurse und Konstanten'!$E$10,0)+IF(AND(C769&gt;='Umrechnungskurse und Konstanten'!$C$11,C769&lt;='Umrechnungskurse und Konstanten'!$D$11),F769*'Umrechnungskurse und Konstanten'!$E$11,0)+IF(AND(C769&gt;='Umrechnungskurse und Konstanten'!$C$12,C769&lt;='Umrechnungskurse und Konstanten'!$D$12),F769*'Umrechnungskurse und Konstanten'!$E$12,0)+IF(AND(C769&gt;='Umrechnungskurse und Konstanten'!$C$13,C769&lt;='Umrechnungskurse und Konstanten'!$D$13),F769*'Umrechnungskurse und Konstanten'!$E$13,0)+IF(AND(C769&gt;='Umrechnungskurse und Konstanten'!$C$14,C769&lt;='Umrechnungskurse und Konstanten'!$D$14),F769*'Umrechnungskurse und Konstanten'!$E$14,0)+IF(AND(C769&gt;='Umrechnungskurse und Konstanten'!$C$15,C769&lt;='Umrechnungskurse und Konstanten'!$D$15),F769*'Umrechnungskurse und Konstanten'!$E$15,0)+IF(AND(C769&gt;='Umrechnungskurse und Konstanten'!$C$16,C769&lt;='Umrechnungskurse und Konstanten'!$D$16),F769*'Umrechnungskurse und Konstanten'!$E$16,0)</f>
        <v>0</v>
      </c>
      <c r="J769" s="43">
        <f t="shared" si="34"/>
        <v>0</v>
      </c>
      <c r="K769" s="43">
        <f t="shared" si="35"/>
        <v>0</v>
      </c>
      <c r="L769" s="69" t="str">
        <f>IF(OR(G769='Umrechnungskurse und Konstanten'!$E$21,G769='Umrechnungskurse und Konstanten'!$E$22,G769='Umrechnungskurse und Konstanten'!$E$23),"MwSt. Satz ok.","falsche/keine MwSt.")</f>
        <v>falsche/keine MwSt.</v>
      </c>
      <c r="M769" s="67" t="str">
        <f>IF(AND(C769&gt;='Umrechnungskurse und Konstanten'!$C$5,C769&lt;='Umrechnungskurse und Konstanten'!$D$7),"Periode ok.","falsche Periode")</f>
        <v>falsche Periode</v>
      </c>
    </row>
    <row r="770" spans="2:13" x14ac:dyDescent="0.3">
      <c r="B770" s="56"/>
      <c r="C770" s="38"/>
      <c r="D770" s="38"/>
      <c r="E770" s="45"/>
      <c r="F770" s="40"/>
      <c r="G770" s="52"/>
      <c r="H770" s="42">
        <f t="shared" si="33"/>
        <v>0</v>
      </c>
      <c r="I770" s="43">
        <f>IF(AND(C770&gt;='Umrechnungskurse und Konstanten'!$C$5,C770&lt;='Umrechnungskurse und Konstanten'!$D$5),F770*'Umrechnungskurse und Konstanten'!$E$5,0)+IF(AND(C770&gt;='Umrechnungskurse und Konstanten'!$C$6,C770&lt;='Umrechnungskurse und Konstanten'!$D$6),F770*'Umrechnungskurse und Konstanten'!$E$6,0)+IF(AND(C770&gt;='Umrechnungskurse und Konstanten'!$C$7,C770&lt;='Umrechnungskurse und Konstanten'!$D$7),F770*'Umrechnungskurse und Konstanten'!$E$7,0)+IF(AND(C770&gt;='Umrechnungskurse und Konstanten'!$C$8,C770&lt;='Umrechnungskurse und Konstanten'!$D$8),F770*'Umrechnungskurse und Konstanten'!$E$8,0)+IF(AND(C770&gt;='Umrechnungskurse und Konstanten'!$C$9,C770&lt;='Umrechnungskurse und Konstanten'!$D$9),F770*'Umrechnungskurse und Konstanten'!$E$9,0)+IF(AND(C770&gt;='Umrechnungskurse und Konstanten'!$C$10,C770&lt;='Umrechnungskurse und Konstanten'!$D$10),F770*'Umrechnungskurse und Konstanten'!$E$10,0)+IF(AND(C770&gt;='Umrechnungskurse und Konstanten'!$C$11,C770&lt;='Umrechnungskurse und Konstanten'!$D$11),F770*'Umrechnungskurse und Konstanten'!$E$11,0)+IF(AND(C770&gt;='Umrechnungskurse und Konstanten'!$C$12,C770&lt;='Umrechnungskurse und Konstanten'!$D$12),F770*'Umrechnungskurse und Konstanten'!$E$12,0)+IF(AND(C770&gt;='Umrechnungskurse und Konstanten'!$C$13,C770&lt;='Umrechnungskurse und Konstanten'!$D$13),F770*'Umrechnungskurse und Konstanten'!$E$13,0)+IF(AND(C770&gt;='Umrechnungskurse und Konstanten'!$C$14,C770&lt;='Umrechnungskurse und Konstanten'!$D$14),F770*'Umrechnungskurse und Konstanten'!$E$14,0)+IF(AND(C770&gt;='Umrechnungskurse und Konstanten'!$C$15,C770&lt;='Umrechnungskurse und Konstanten'!$D$15),F770*'Umrechnungskurse und Konstanten'!$E$15,0)+IF(AND(C770&gt;='Umrechnungskurse und Konstanten'!$C$16,C770&lt;='Umrechnungskurse und Konstanten'!$D$16),F770*'Umrechnungskurse und Konstanten'!$E$16,0)</f>
        <v>0</v>
      </c>
      <c r="J770" s="43">
        <f t="shared" si="34"/>
        <v>0</v>
      </c>
      <c r="K770" s="43">
        <f t="shared" si="35"/>
        <v>0</v>
      </c>
      <c r="L770" s="69" t="str">
        <f>IF(OR(G770='Umrechnungskurse und Konstanten'!$E$21,G770='Umrechnungskurse und Konstanten'!$E$22,G770='Umrechnungskurse und Konstanten'!$E$23),"MwSt. Satz ok.","falsche/keine MwSt.")</f>
        <v>falsche/keine MwSt.</v>
      </c>
      <c r="M770" s="67" t="str">
        <f>IF(AND(C770&gt;='Umrechnungskurse und Konstanten'!$C$5,C770&lt;='Umrechnungskurse und Konstanten'!$D$7),"Periode ok.","falsche Periode")</f>
        <v>falsche Periode</v>
      </c>
    </row>
    <row r="771" spans="2:13" x14ac:dyDescent="0.3">
      <c r="B771" s="56"/>
      <c r="C771" s="38"/>
      <c r="D771" s="38"/>
      <c r="E771" s="45"/>
      <c r="F771" s="40"/>
      <c r="G771" s="52"/>
      <c r="H771" s="42">
        <f t="shared" si="33"/>
        <v>0</v>
      </c>
      <c r="I771" s="43">
        <f>IF(AND(C771&gt;='Umrechnungskurse und Konstanten'!$C$5,C771&lt;='Umrechnungskurse und Konstanten'!$D$5),F771*'Umrechnungskurse und Konstanten'!$E$5,0)+IF(AND(C771&gt;='Umrechnungskurse und Konstanten'!$C$6,C771&lt;='Umrechnungskurse und Konstanten'!$D$6),F771*'Umrechnungskurse und Konstanten'!$E$6,0)+IF(AND(C771&gt;='Umrechnungskurse und Konstanten'!$C$7,C771&lt;='Umrechnungskurse und Konstanten'!$D$7),F771*'Umrechnungskurse und Konstanten'!$E$7,0)+IF(AND(C771&gt;='Umrechnungskurse und Konstanten'!$C$8,C771&lt;='Umrechnungskurse und Konstanten'!$D$8),F771*'Umrechnungskurse und Konstanten'!$E$8,0)+IF(AND(C771&gt;='Umrechnungskurse und Konstanten'!$C$9,C771&lt;='Umrechnungskurse und Konstanten'!$D$9),F771*'Umrechnungskurse und Konstanten'!$E$9,0)+IF(AND(C771&gt;='Umrechnungskurse und Konstanten'!$C$10,C771&lt;='Umrechnungskurse und Konstanten'!$D$10),F771*'Umrechnungskurse und Konstanten'!$E$10,0)+IF(AND(C771&gt;='Umrechnungskurse und Konstanten'!$C$11,C771&lt;='Umrechnungskurse und Konstanten'!$D$11),F771*'Umrechnungskurse und Konstanten'!$E$11,0)+IF(AND(C771&gt;='Umrechnungskurse und Konstanten'!$C$12,C771&lt;='Umrechnungskurse und Konstanten'!$D$12),F771*'Umrechnungskurse und Konstanten'!$E$12,0)+IF(AND(C771&gt;='Umrechnungskurse und Konstanten'!$C$13,C771&lt;='Umrechnungskurse und Konstanten'!$D$13),F771*'Umrechnungskurse und Konstanten'!$E$13,0)+IF(AND(C771&gt;='Umrechnungskurse und Konstanten'!$C$14,C771&lt;='Umrechnungskurse und Konstanten'!$D$14),F771*'Umrechnungskurse und Konstanten'!$E$14,0)+IF(AND(C771&gt;='Umrechnungskurse und Konstanten'!$C$15,C771&lt;='Umrechnungskurse und Konstanten'!$D$15),F771*'Umrechnungskurse und Konstanten'!$E$15,0)+IF(AND(C771&gt;='Umrechnungskurse und Konstanten'!$C$16,C771&lt;='Umrechnungskurse und Konstanten'!$D$16),F771*'Umrechnungskurse und Konstanten'!$E$16,0)</f>
        <v>0</v>
      </c>
      <c r="J771" s="43">
        <f t="shared" si="34"/>
        <v>0</v>
      </c>
      <c r="K771" s="43">
        <f t="shared" si="35"/>
        <v>0</v>
      </c>
      <c r="L771" s="69" t="str">
        <f>IF(OR(G771='Umrechnungskurse und Konstanten'!$E$21,G771='Umrechnungskurse und Konstanten'!$E$22,G771='Umrechnungskurse und Konstanten'!$E$23),"MwSt. Satz ok.","falsche/keine MwSt.")</f>
        <v>falsche/keine MwSt.</v>
      </c>
      <c r="M771" s="67" t="str">
        <f>IF(AND(C771&gt;='Umrechnungskurse und Konstanten'!$C$5,C771&lt;='Umrechnungskurse und Konstanten'!$D$7),"Periode ok.","falsche Periode")</f>
        <v>falsche Periode</v>
      </c>
    </row>
    <row r="772" spans="2:13" x14ac:dyDescent="0.3">
      <c r="B772" s="56"/>
      <c r="C772" s="38"/>
      <c r="D772" s="38"/>
      <c r="E772" s="45"/>
      <c r="F772" s="40"/>
      <c r="G772" s="52"/>
      <c r="H772" s="42">
        <f t="shared" si="33"/>
        <v>0</v>
      </c>
      <c r="I772" s="43">
        <f>IF(AND(C772&gt;='Umrechnungskurse und Konstanten'!$C$5,C772&lt;='Umrechnungskurse und Konstanten'!$D$5),F772*'Umrechnungskurse und Konstanten'!$E$5,0)+IF(AND(C772&gt;='Umrechnungskurse und Konstanten'!$C$6,C772&lt;='Umrechnungskurse und Konstanten'!$D$6),F772*'Umrechnungskurse und Konstanten'!$E$6,0)+IF(AND(C772&gt;='Umrechnungskurse und Konstanten'!$C$7,C772&lt;='Umrechnungskurse und Konstanten'!$D$7),F772*'Umrechnungskurse und Konstanten'!$E$7,0)+IF(AND(C772&gt;='Umrechnungskurse und Konstanten'!$C$8,C772&lt;='Umrechnungskurse und Konstanten'!$D$8),F772*'Umrechnungskurse und Konstanten'!$E$8,0)+IF(AND(C772&gt;='Umrechnungskurse und Konstanten'!$C$9,C772&lt;='Umrechnungskurse und Konstanten'!$D$9),F772*'Umrechnungskurse und Konstanten'!$E$9,0)+IF(AND(C772&gt;='Umrechnungskurse und Konstanten'!$C$10,C772&lt;='Umrechnungskurse und Konstanten'!$D$10),F772*'Umrechnungskurse und Konstanten'!$E$10,0)+IF(AND(C772&gt;='Umrechnungskurse und Konstanten'!$C$11,C772&lt;='Umrechnungskurse und Konstanten'!$D$11),F772*'Umrechnungskurse und Konstanten'!$E$11,0)+IF(AND(C772&gt;='Umrechnungskurse und Konstanten'!$C$12,C772&lt;='Umrechnungskurse und Konstanten'!$D$12),F772*'Umrechnungskurse und Konstanten'!$E$12,0)+IF(AND(C772&gt;='Umrechnungskurse und Konstanten'!$C$13,C772&lt;='Umrechnungskurse und Konstanten'!$D$13),F772*'Umrechnungskurse und Konstanten'!$E$13,0)+IF(AND(C772&gt;='Umrechnungskurse und Konstanten'!$C$14,C772&lt;='Umrechnungskurse und Konstanten'!$D$14),F772*'Umrechnungskurse und Konstanten'!$E$14,0)+IF(AND(C772&gt;='Umrechnungskurse und Konstanten'!$C$15,C772&lt;='Umrechnungskurse und Konstanten'!$D$15),F772*'Umrechnungskurse und Konstanten'!$E$15,0)+IF(AND(C772&gt;='Umrechnungskurse und Konstanten'!$C$16,C772&lt;='Umrechnungskurse und Konstanten'!$D$16),F772*'Umrechnungskurse und Konstanten'!$E$16,0)</f>
        <v>0</v>
      </c>
      <c r="J772" s="43">
        <f t="shared" si="34"/>
        <v>0</v>
      </c>
      <c r="K772" s="43">
        <f t="shared" si="35"/>
        <v>0</v>
      </c>
      <c r="L772" s="69" t="str">
        <f>IF(OR(G772='Umrechnungskurse und Konstanten'!$E$21,G772='Umrechnungskurse und Konstanten'!$E$22,G772='Umrechnungskurse und Konstanten'!$E$23),"MwSt. Satz ok.","falsche/keine MwSt.")</f>
        <v>falsche/keine MwSt.</v>
      </c>
      <c r="M772" s="67" t="str">
        <f>IF(AND(C772&gt;='Umrechnungskurse und Konstanten'!$C$5,C772&lt;='Umrechnungskurse und Konstanten'!$D$7),"Periode ok.","falsche Periode")</f>
        <v>falsche Periode</v>
      </c>
    </row>
    <row r="773" spans="2:13" x14ac:dyDescent="0.3">
      <c r="B773" s="56"/>
      <c r="C773" s="38"/>
      <c r="D773" s="38"/>
      <c r="E773" s="45"/>
      <c r="F773" s="40"/>
      <c r="G773" s="52"/>
      <c r="H773" s="42">
        <f t="shared" si="33"/>
        <v>0</v>
      </c>
      <c r="I773" s="43">
        <f>IF(AND(C773&gt;='Umrechnungskurse und Konstanten'!$C$5,C773&lt;='Umrechnungskurse und Konstanten'!$D$5),F773*'Umrechnungskurse und Konstanten'!$E$5,0)+IF(AND(C773&gt;='Umrechnungskurse und Konstanten'!$C$6,C773&lt;='Umrechnungskurse und Konstanten'!$D$6),F773*'Umrechnungskurse und Konstanten'!$E$6,0)+IF(AND(C773&gt;='Umrechnungskurse und Konstanten'!$C$7,C773&lt;='Umrechnungskurse und Konstanten'!$D$7),F773*'Umrechnungskurse und Konstanten'!$E$7,0)+IF(AND(C773&gt;='Umrechnungskurse und Konstanten'!$C$8,C773&lt;='Umrechnungskurse und Konstanten'!$D$8),F773*'Umrechnungskurse und Konstanten'!$E$8,0)+IF(AND(C773&gt;='Umrechnungskurse und Konstanten'!$C$9,C773&lt;='Umrechnungskurse und Konstanten'!$D$9),F773*'Umrechnungskurse und Konstanten'!$E$9,0)+IF(AND(C773&gt;='Umrechnungskurse und Konstanten'!$C$10,C773&lt;='Umrechnungskurse und Konstanten'!$D$10),F773*'Umrechnungskurse und Konstanten'!$E$10,0)+IF(AND(C773&gt;='Umrechnungskurse und Konstanten'!$C$11,C773&lt;='Umrechnungskurse und Konstanten'!$D$11),F773*'Umrechnungskurse und Konstanten'!$E$11,0)+IF(AND(C773&gt;='Umrechnungskurse und Konstanten'!$C$12,C773&lt;='Umrechnungskurse und Konstanten'!$D$12),F773*'Umrechnungskurse und Konstanten'!$E$12,0)+IF(AND(C773&gt;='Umrechnungskurse und Konstanten'!$C$13,C773&lt;='Umrechnungskurse und Konstanten'!$D$13),F773*'Umrechnungskurse und Konstanten'!$E$13,0)+IF(AND(C773&gt;='Umrechnungskurse und Konstanten'!$C$14,C773&lt;='Umrechnungskurse und Konstanten'!$D$14),F773*'Umrechnungskurse und Konstanten'!$E$14,0)+IF(AND(C773&gt;='Umrechnungskurse und Konstanten'!$C$15,C773&lt;='Umrechnungskurse und Konstanten'!$D$15),F773*'Umrechnungskurse und Konstanten'!$E$15,0)+IF(AND(C773&gt;='Umrechnungskurse und Konstanten'!$C$16,C773&lt;='Umrechnungskurse und Konstanten'!$D$16),F773*'Umrechnungskurse und Konstanten'!$E$16,0)</f>
        <v>0</v>
      </c>
      <c r="J773" s="43">
        <f t="shared" si="34"/>
        <v>0</v>
      </c>
      <c r="K773" s="43">
        <f t="shared" si="35"/>
        <v>0</v>
      </c>
      <c r="L773" s="69" t="str">
        <f>IF(OR(G773='Umrechnungskurse und Konstanten'!$E$21,G773='Umrechnungskurse und Konstanten'!$E$22,G773='Umrechnungskurse und Konstanten'!$E$23),"MwSt. Satz ok.","falsche/keine MwSt.")</f>
        <v>falsche/keine MwSt.</v>
      </c>
      <c r="M773" s="67" t="str">
        <f>IF(AND(C773&gt;='Umrechnungskurse und Konstanten'!$C$5,C773&lt;='Umrechnungskurse und Konstanten'!$D$7),"Periode ok.","falsche Periode")</f>
        <v>falsche Periode</v>
      </c>
    </row>
    <row r="774" spans="2:13" x14ac:dyDescent="0.3">
      <c r="B774" s="56"/>
      <c r="C774" s="38"/>
      <c r="D774" s="38"/>
      <c r="E774" s="45"/>
      <c r="F774" s="40"/>
      <c r="G774" s="52"/>
      <c r="H774" s="42">
        <f t="shared" si="33"/>
        <v>0</v>
      </c>
      <c r="I774" s="43">
        <f>IF(AND(C774&gt;='Umrechnungskurse und Konstanten'!$C$5,C774&lt;='Umrechnungskurse und Konstanten'!$D$5),F774*'Umrechnungskurse und Konstanten'!$E$5,0)+IF(AND(C774&gt;='Umrechnungskurse und Konstanten'!$C$6,C774&lt;='Umrechnungskurse und Konstanten'!$D$6),F774*'Umrechnungskurse und Konstanten'!$E$6,0)+IF(AND(C774&gt;='Umrechnungskurse und Konstanten'!$C$7,C774&lt;='Umrechnungskurse und Konstanten'!$D$7),F774*'Umrechnungskurse und Konstanten'!$E$7,0)+IF(AND(C774&gt;='Umrechnungskurse und Konstanten'!$C$8,C774&lt;='Umrechnungskurse und Konstanten'!$D$8),F774*'Umrechnungskurse und Konstanten'!$E$8,0)+IF(AND(C774&gt;='Umrechnungskurse und Konstanten'!$C$9,C774&lt;='Umrechnungskurse und Konstanten'!$D$9),F774*'Umrechnungskurse und Konstanten'!$E$9,0)+IF(AND(C774&gt;='Umrechnungskurse und Konstanten'!$C$10,C774&lt;='Umrechnungskurse und Konstanten'!$D$10),F774*'Umrechnungskurse und Konstanten'!$E$10,0)+IF(AND(C774&gt;='Umrechnungskurse und Konstanten'!$C$11,C774&lt;='Umrechnungskurse und Konstanten'!$D$11),F774*'Umrechnungskurse und Konstanten'!$E$11,0)+IF(AND(C774&gt;='Umrechnungskurse und Konstanten'!$C$12,C774&lt;='Umrechnungskurse und Konstanten'!$D$12),F774*'Umrechnungskurse und Konstanten'!$E$12,0)+IF(AND(C774&gt;='Umrechnungskurse und Konstanten'!$C$13,C774&lt;='Umrechnungskurse und Konstanten'!$D$13),F774*'Umrechnungskurse und Konstanten'!$E$13,0)+IF(AND(C774&gt;='Umrechnungskurse und Konstanten'!$C$14,C774&lt;='Umrechnungskurse und Konstanten'!$D$14),F774*'Umrechnungskurse und Konstanten'!$E$14,0)+IF(AND(C774&gt;='Umrechnungskurse und Konstanten'!$C$15,C774&lt;='Umrechnungskurse und Konstanten'!$D$15),F774*'Umrechnungskurse und Konstanten'!$E$15,0)+IF(AND(C774&gt;='Umrechnungskurse und Konstanten'!$C$16,C774&lt;='Umrechnungskurse und Konstanten'!$D$16),F774*'Umrechnungskurse und Konstanten'!$E$16,0)</f>
        <v>0</v>
      </c>
      <c r="J774" s="43">
        <f t="shared" si="34"/>
        <v>0</v>
      </c>
      <c r="K774" s="43">
        <f t="shared" si="35"/>
        <v>0</v>
      </c>
      <c r="L774" s="69" t="str">
        <f>IF(OR(G774='Umrechnungskurse und Konstanten'!$E$21,G774='Umrechnungskurse und Konstanten'!$E$22,G774='Umrechnungskurse und Konstanten'!$E$23),"MwSt. Satz ok.","falsche/keine MwSt.")</f>
        <v>falsche/keine MwSt.</v>
      </c>
      <c r="M774" s="67" t="str">
        <f>IF(AND(C774&gt;='Umrechnungskurse und Konstanten'!$C$5,C774&lt;='Umrechnungskurse und Konstanten'!$D$7),"Periode ok.","falsche Periode")</f>
        <v>falsche Periode</v>
      </c>
    </row>
    <row r="775" spans="2:13" x14ac:dyDescent="0.3">
      <c r="B775" s="56"/>
      <c r="C775" s="38"/>
      <c r="D775" s="38"/>
      <c r="E775" s="45"/>
      <c r="F775" s="40"/>
      <c r="G775" s="52"/>
      <c r="H775" s="42">
        <f t="shared" si="33"/>
        <v>0</v>
      </c>
      <c r="I775" s="43">
        <f>IF(AND(C775&gt;='Umrechnungskurse und Konstanten'!$C$5,C775&lt;='Umrechnungskurse und Konstanten'!$D$5),F775*'Umrechnungskurse und Konstanten'!$E$5,0)+IF(AND(C775&gt;='Umrechnungskurse und Konstanten'!$C$6,C775&lt;='Umrechnungskurse und Konstanten'!$D$6),F775*'Umrechnungskurse und Konstanten'!$E$6,0)+IF(AND(C775&gt;='Umrechnungskurse und Konstanten'!$C$7,C775&lt;='Umrechnungskurse und Konstanten'!$D$7),F775*'Umrechnungskurse und Konstanten'!$E$7,0)+IF(AND(C775&gt;='Umrechnungskurse und Konstanten'!$C$8,C775&lt;='Umrechnungskurse und Konstanten'!$D$8),F775*'Umrechnungskurse und Konstanten'!$E$8,0)+IF(AND(C775&gt;='Umrechnungskurse und Konstanten'!$C$9,C775&lt;='Umrechnungskurse und Konstanten'!$D$9),F775*'Umrechnungskurse und Konstanten'!$E$9,0)+IF(AND(C775&gt;='Umrechnungskurse und Konstanten'!$C$10,C775&lt;='Umrechnungskurse und Konstanten'!$D$10),F775*'Umrechnungskurse und Konstanten'!$E$10,0)+IF(AND(C775&gt;='Umrechnungskurse und Konstanten'!$C$11,C775&lt;='Umrechnungskurse und Konstanten'!$D$11),F775*'Umrechnungskurse und Konstanten'!$E$11,0)+IF(AND(C775&gt;='Umrechnungskurse und Konstanten'!$C$12,C775&lt;='Umrechnungskurse und Konstanten'!$D$12),F775*'Umrechnungskurse und Konstanten'!$E$12,0)+IF(AND(C775&gt;='Umrechnungskurse und Konstanten'!$C$13,C775&lt;='Umrechnungskurse und Konstanten'!$D$13),F775*'Umrechnungskurse und Konstanten'!$E$13,0)+IF(AND(C775&gt;='Umrechnungskurse und Konstanten'!$C$14,C775&lt;='Umrechnungskurse und Konstanten'!$D$14),F775*'Umrechnungskurse und Konstanten'!$E$14,0)+IF(AND(C775&gt;='Umrechnungskurse und Konstanten'!$C$15,C775&lt;='Umrechnungskurse und Konstanten'!$D$15),F775*'Umrechnungskurse und Konstanten'!$E$15,0)+IF(AND(C775&gt;='Umrechnungskurse und Konstanten'!$C$16,C775&lt;='Umrechnungskurse und Konstanten'!$D$16),F775*'Umrechnungskurse und Konstanten'!$E$16,0)</f>
        <v>0</v>
      </c>
      <c r="J775" s="43">
        <f t="shared" si="34"/>
        <v>0</v>
      </c>
      <c r="K775" s="43">
        <f t="shared" si="35"/>
        <v>0</v>
      </c>
      <c r="L775" s="69" t="str">
        <f>IF(OR(G775='Umrechnungskurse und Konstanten'!$E$21,G775='Umrechnungskurse und Konstanten'!$E$22,G775='Umrechnungskurse und Konstanten'!$E$23),"MwSt. Satz ok.","falsche/keine MwSt.")</f>
        <v>falsche/keine MwSt.</v>
      </c>
      <c r="M775" s="67" t="str">
        <f>IF(AND(C775&gt;='Umrechnungskurse und Konstanten'!$C$5,C775&lt;='Umrechnungskurse und Konstanten'!$D$7),"Periode ok.","falsche Periode")</f>
        <v>falsche Periode</v>
      </c>
    </row>
    <row r="776" spans="2:13" x14ac:dyDescent="0.3">
      <c r="B776" s="56"/>
      <c r="C776" s="38"/>
      <c r="D776" s="38"/>
      <c r="E776" s="45"/>
      <c r="F776" s="40"/>
      <c r="G776" s="52"/>
      <c r="H776" s="42">
        <f t="shared" si="33"/>
        <v>0</v>
      </c>
      <c r="I776" s="43">
        <f>IF(AND(C776&gt;='Umrechnungskurse und Konstanten'!$C$5,C776&lt;='Umrechnungskurse und Konstanten'!$D$5),F776*'Umrechnungskurse und Konstanten'!$E$5,0)+IF(AND(C776&gt;='Umrechnungskurse und Konstanten'!$C$6,C776&lt;='Umrechnungskurse und Konstanten'!$D$6),F776*'Umrechnungskurse und Konstanten'!$E$6,0)+IF(AND(C776&gt;='Umrechnungskurse und Konstanten'!$C$7,C776&lt;='Umrechnungskurse und Konstanten'!$D$7),F776*'Umrechnungskurse und Konstanten'!$E$7,0)+IF(AND(C776&gt;='Umrechnungskurse und Konstanten'!$C$8,C776&lt;='Umrechnungskurse und Konstanten'!$D$8),F776*'Umrechnungskurse und Konstanten'!$E$8,0)+IF(AND(C776&gt;='Umrechnungskurse und Konstanten'!$C$9,C776&lt;='Umrechnungskurse und Konstanten'!$D$9),F776*'Umrechnungskurse und Konstanten'!$E$9,0)+IF(AND(C776&gt;='Umrechnungskurse und Konstanten'!$C$10,C776&lt;='Umrechnungskurse und Konstanten'!$D$10),F776*'Umrechnungskurse und Konstanten'!$E$10,0)+IF(AND(C776&gt;='Umrechnungskurse und Konstanten'!$C$11,C776&lt;='Umrechnungskurse und Konstanten'!$D$11),F776*'Umrechnungskurse und Konstanten'!$E$11,0)+IF(AND(C776&gt;='Umrechnungskurse und Konstanten'!$C$12,C776&lt;='Umrechnungskurse und Konstanten'!$D$12),F776*'Umrechnungskurse und Konstanten'!$E$12,0)+IF(AND(C776&gt;='Umrechnungskurse und Konstanten'!$C$13,C776&lt;='Umrechnungskurse und Konstanten'!$D$13),F776*'Umrechnungskurse und Konstanten'!$E$13,0)+IF(AND(C776&gt;='Umrechnungskurse und Konstanten'!$C$14,C776&lt;='Umrechnungskurse und Konstanten'!$D$14),F776*'Umrechnungskurse und Konstanten'!$E$14,0)+IF(AND(C776&gt;='Umrechnungskurse und Konstanten'!$C$15,C776&lt;='Umrechnungskurse und Konstanten'!$D$15),F776*'Umrechnungskurse und Konstanten'!$E$15,0)+IF(AND(C776&gt;='Umrechnungskurse und Konstanten'!$C$16,C776&lt;='Umrechnungskurse und Konstanten'!$D$16),F776*'Umrechnungskurse und Konstanten'!$E$16,0)</f>
        <v>0</v>
      </c>
      <c r="J776" s="43">
        <f t="shared" si="34"/>
        <v>0</v>
      </c>
      <c r="K776" s="43">
        <f t="shared" si="35"/>
        <v>0</v>
      </c>
      <c r="L776" s="69" t="str">
        <f>IF(OR(G776='Umrechnungskurse und Konstanten'!$E$21,G776='Umrechnungskurse und Konstanten'!$E$22,G776='Umrechnungskurse und Konstanten'!$E$23),"MwSt. Satz ok.","falsche/keine MwSt.")</f>
        <v>falsche/keine MwSt.</v>
      </c>
      <c r="M776" s="67" t="str">
        <f>IF(AND(C776&gt;='Umrechnungskurse und Konstanten'!$C$5,C776&lt;='Umrechnungskurse und Konstanten'!$D$7),"Periode ok.","falsche Periode")</f>
        <v>falsche Periode</v>
      </c>
    </row>
    <row r="777" spans="2:13" x14ac:dyDescent="0.3">
      <c r="B777" s="56"/>
      <c r="C777" s="38"/>
      <c r="D777" s="38"/>
      <c r="E777" s="45"/>
      <c r="F777" s="40"/>
      <c r="G777" s="52"/>
      <c r="H777" s="42">
        <f t="shared" si="33"/>
        <v>0</v>
      </c>
      <c r="I777" s="43">
        <f>IF(AND(C777&gt;='Umrechnungskurse und Konstanten'!$C$5,C777&lt;='Umrechnungskurse und Konstanten'!$D$5),F777*'Umrechnungskurse und Konstanten'!$E$5,0)+IF(AND(C777&gt;='Umrechnungskurse und Konstanten'!$C$6,C777&lt;='Umrechnungskurse und Konstanten'!$D$6),F777*'Umrechnungskurse und Konstanten'!$E$6,0)+IF(AND(C777&gt;='Umrechnungskurse und Konstanten'!$C$7,C777&lt;='Umrechnungskurse und Konstanten'!$D$7),F777*'Umrechnungskurse und Konstanten'!$E$7,0)+IF(AND(C777&gt;='Umrechnungskurse und Konstanten'!$C$8,C777&lt;='Umrechnungskurse und Konstanten'!$D$8),F777*'Umrechnungskurse und Konstanten'!$E$8,0)+IF(AND(C777&gt;='Umrechnungskurse und Konstanten'!$C$9,C777&lt;='Umrechnungskurse und Konstanten'!$D$9),F777*'Umrechnungskurse und Konstanten'!$E$9,0)+IF(AND(C777&gt;='Umrechnungskurse und Konstanten'!$C$10,C777&lt;='Umrechnungskurse und Konstanten'!$D$10),F777*'Umrechnungskurse und Konstanten'!$E$10,0)+IF(AND(C777&gt;='Umrechnungskurse und Konstanten'!$C$11,C777&lt;='Umrechnungskurse und Konstanten'!$D$11),F777*'Umrechnungskurse und Konstanten'!$E$11,0)+IF(AND(C777&gt;='Umrechnungskurse und Konstanten'!$C$12,C777&lt;='Umrechnungskurse und Konstanten'!$D$12),F777*'Umrechnungskurse und Konstanten'!$E$12,0)+IF(AND(C777&gt;='Umrechnungskurse und Konstanten'!$C$13,C777&lt;='Umrechnungskurse und Konstanten'!$D$13),F777*'Umrechnungskurse und Konstanten'!$E$13,0)+IF(AND(C777&gt;='Umrechnungskurse und Konstanten'!$C$14,C777&lt;='Umrechnungskurse und Konstanten'!$D$14),F777*'Umrechnungskurse und Konstanten'!$E$14,0)+IF(AND(C777&gt;='Umrechnungskurse und Konstanten'!$C$15,C777&lt;='Umrechnungskurse und Konstanten'!$D$15),F777*'Umrechnungskurse und Konstanten'!$E$15,0)+IF(AND(C777&gt;='Umrechnungskurse und Konstanten'!$C$16,C777&lt;='Umrechnungskurse und Konstanten'!$D$16),F777*'Umrechnungskurse und Konstanten'!$E$16,0)</f>
        <v>0</v>
      </c>
      <c r="J777" s="43">
        <f t="shared" si="34"/>
        <v>0</v>
      </c>
      <c r="K777" s="43">
        <f t="shared" si="35"/>
        <v>0</v>
      </c>
      <c r="L777" s="69" t="str">
        <f>IF(OR(G777='Umrechnungskurse und Konstanten'!$E$21,G777='Umrechnungskurse und Konstanten'!$E$22,G777='Umrechnungskurse und Konstanten'!$E$23),"MwSt. Satz ok.","falsche/keine MwSt.")</f>
        <v>falsche/keine MwSt.</v>
      </c>
      <c r="M777" s="67" t="str">
        <f>IF(AND(C777&gt;='Umrechnungskurse und Konstanten'!$C$5,C777&lt;='Umrechnungskurse und Konstanten'!$D$7),"Periode ok.","falsche Periode")</f>
        <v>falsche Periode</v>
      </c>
    </row>
    <row r="778" spans="2:13" x14ac:dyDescent="0.3">
      <c r="B778" s="56"/>
      <c r="C778" s="38"/>
      <c r="D778" s="38"/>
      <c r="E778" s="45"/>
      <c r="F778" s="40"/>
      <c r="G778" s="52"/>
      <c r="H778" s="42">
        <f t="shared" ref="H778:H841" si="36">F778*G778</f>
        <v>0</v>
      </c>
      <c r="I778" s="43">
        <f>IF(AND(C778&gt;='Umrechnungskurse und Konstanten'!$C$5,C778&lt;='Umrechnungskurse und Konstanten'!$D$5),F778*'Umrechnungskurse und Konstanten'!$E$5,0)+IF(AND(C778&gt;='Umrechnungskurse und Konstanten'!$C$6,C778&lt;='Umrechnungskurse und Konstanten'!$D$6),F778*'Umrechnungskurse und Konstanten'!$E$6,0)+IF(AND(C778&gt;='Umrechnungskurse und Konstanten'!$C$7,C778&lt;='Umrechnungskurse und Konstanten'!$D$7),F778*'Umrechnungskurse und Konstanten'!$E$7,0)+IF(AND(C778&gt;='Umrechnungskurse und Konstanten'!$C$8,C778&lt;='Umrechnungskurse und Konstanten'!$D$8),F778*'Umrechnungskurse und Konstanten'!$E$8,0)+IF(AND(C778&gt;='Umrechnungskurse und Konstanten'!$C$9,C778&lt;='Umrechnungskurse und Konstanten'!$D$9),F778*'Umrechnungskurse und Konstanten'!$E$9,0)+IF(AND(C778&gt;='Umrechnungskurse und Konstanten'!$C$10,C778&lt;='Umrechnungskurse und Konstanten'!$D$10),F778*'Umrechnungskurse und Konstanten'!$E$10,0)+IF(AND(C778&gt;='Umrechnungskurse und Konstanten'!$C$11,C778&lt;='Umrechnungskurse und Konstanten'!$D$11),F778*'Umrechnungskurse und Konstanten'!$E$11,0)+IF(AND(C778&gt;='Umrechnungskurse und Konstanten'!$C$12,C778&lt;='Umrechnungskurse und Konstanten'!$D$12),F778*'Umrechnungskurse und Konstanten'!$E$12,0)+IF(AND(C778&gt;='Umrechnungskurse und Konstanten'!$C$13,C778&lt;='Umrechnungskurse und Konstanten'!$D$13),F778*'Umrechnungskurse und Konstanten'!$E$13,0)+IF(AND(C778&gt;='Umrechnungskurse und Konstanten'!$C$14,C778&lt;='Umrechnungskurse und Konstanten'!$D$14),F778*'Umrechnungskurse und Konstanten'!$E$14,0)+IF(AND(C778&gt;='Umrechnungskurse und Konstanten'!$C$15,C778&lt;='Umrechnungskurse und Konstanten'!$D$15),F778*'Umrechnungskurse und Konstanten'!$E$15,0)+IF(AND(C778&gt;='Umrechnungskurse und Konstanten'!$C$16,C778&lt;='Umrechnungskurse und Konstanten'!$D$16),F778*'Umrechnungskurse und Konstanten'!$E$16,0)</f>
        <v>0</v>
      </c>
      <c r="J778" s="43">
        <f t="shared" ref="J778:J841" si="37">G778*I778</f>
        <v>0</v>
      </c>
      <c r="K778" s="43">
        <f t="shared" ref="K778:K841" si="38">I778+J778</f>
        <v>0</v>
      </c>
      <c r="L778" s="69" t="str">
        <f>IF(OR(G778='Umrechnungskurse und Konstanten'!$E$21,G778='Umrechnungskurse und Konstanten'!$E$22,G778='Umrechnungskurse und Konstanten'!$E$23),"MwSt. Satz ok.","falsche/keine MwSt.")</f>
        <v>falsche/keine MwSt.</v>
      </c>
      <c r="M778" s="67" t="str">
        <f>IF(AND(C778&gt;='Umrechnungskurse und Konstanten'!$C$5,C778&lt;='Umrechnungskurse und Konstanten'!$D$7),"Periode ok.","falsche Periode")</f>
        <v>falsche Periode</v>
      </c>
    </row>
    <row r="779" spans="2:13" x14ac:dyDescent="0.3">
      <c r="B779" s="56"/>
      <c r="C779" s="38"/>
      <c r="D779" s="38"/>
      <c r="E779" s="45"/>
      <c r="F779" s="40"/>
      <c r="G779" s="52"/>
      <c r="H779" s="42">
        <f t="shared" si="36"/>
        <v>0</v>
      </c>
      <c r="I779" s="43">
        <f>IF(AND(C779&gt;='Umrechnungskurse und Konstanten'!$C$5,C779&lt;='Umrechnungskurse und Konstanten'!$D$5),F779*'Umrechnungskurse und Konstanten'!$E$5,0)+IF(AND(C779&gt;='Umrechnungskurse und Konstanten'!$C$6,C779&lt;='Umrechnungskurse und Konstanten'!$D$6),F779*'Umrechnungskurse und Konstanten'!$E$6,0)+IF(AND(C779&gt;='Umrechnungskurse und Konstanten'!$C$7,C779&lt;='Umrechnungskurse und Konstanten'!$D$7),F779*'Umrechnungskurse und Konstanten'!$E$7,0)+IF(AND(C779&gt;='Umrechnungskurse und Konstanten'!$C$8,C779&lt;='Umrechnungskurse und Konstanten'!$D$8),F779*'Umrechnungskurse und Konstanten'!$E$8,0)+IF(AND(C779&gt;='Umrechnungskurse und Konstanten'!$C$9,C779&lt;='Umrechnungskurse und Konstanten'!$D$9),F779*'Umrechnungskurse und Konstanten'!$E$9,0)+IF(AND(C779&gt;='Umrechnungskurse und Konstanten'!$C$10,C779&lt;='Umrechnungskurse und Konstanten'!$D$10),F779*'Umrechnungskurse und Konstanten'!$E$10,0)+IF(AND(C779&gt;='Umrechnungskurse und Konstanten'!$C$11,C779&lt;='Umrechnungskurse und Konstanten'!$D$11),F779*'Umrechnungskurse und Konstanten'!$E$11,0)+IF(AND(C779&gt;='Umrechnungskurse und Konstanten'!$C$12,C779&lt;='Umrechnungskurse und Konstanten'!$D$12),F779*'Umrechnungskurse und Konstanten'!$E$12,0)+IF(AND(C779&gt;='Umrechnungskurse und Konstanten'!$C$13,C779&lt;='Umrechnungskurse und Konstanten'!$D$13),F779*'Umrechnungskurse und Konstanten'!$E$13,0)+IF(AND(C779&gt;='Umrechnungskurse und Konstanten'!$C$14,C779&lt;='Umrechnungskurse und Konstanten'!$D$14),F779*'Umrechnungskurse und Konstanten'!$E$14,0)+IF(AND(C779&gt;='Umrechnungskurse und Konstanten'!$C$15,C779&lt;='Umrechnungskurse und Konstanten'!$D$15),F779*'Umrechnungskurse und Konstanten'!$E$15,0)+IF(AND(C779&gt;='Umrechnungskurse und Konstanten'!$C$16,C779&lt;='Umrechnungskurse und Konstanten'!$D$16),F779*'Umrechnungskurse und Konstanten'!$E$16,0)</f>
        <v>0</v>
      </c>
      <c r="J779" s="43">
        <f t="shared" si="37"/>
        <v>0</v>
      </c>
      <c r="K779" s="43">
        <f t="shared" si="38"/>
        <v>0</v>
      </c>
      <c r="L779" s="69" t="str">
        <f>IF(OR(G779='Umrechnungskurse und Konstanten'!$E$21,G779='Umrechnungskurse und Konstanten'!$E$22,G779='Umrechnungskurse und Konstanten'!$E$23),"MwSt. Satz ok.","falsche/keine MwSt.")</f>
        <v>falsche/keine MwSt.</v>
      </c>
      <c r="M779" s="67" t="str">
        <f>IF(AND(C779&gt;='Umrechnungskurse und Konstanten'!$C$5,C779&lt;='Umrechnungskurse und Konstanten'!$D$7),"Periode ok.","falsche Periode")</f>
        <v>falsche Periode</v>
      </c>
    </row>
    <row r="780" spans="2:13" x14ac:dyDescent="0.3">
      <c r="B780" s="56"/>
      <c r="C780" s="38"/>
      <c r="D780" s="38"/>
      <c r="E780" s="45"/>
      <c r="F780" s="40"/>
      <c r="G780" s="52"/>
      <c r="H780" s="42">
        <f t="shared" si="36"/>
        <v>0</v>
      </c>
      <c r="I780" s="43">
        <f>IF(AND(C780&gt;='Umrechnungskurse und Konstanten'!$C$5,C780&lt;='Umrechnungskurse und Konstanten'!$D$5),F780*'Umrechnungskurse und Konstanten'!$E$5,0)+IF(AND(C780&gt;='Umrechnungskurse und Konstanten'!$C$6,C780&lt;='Umrechnungskurse und Konstanten'!$D$6),F780*'Umrechnungskurse und Konstanten'!$E$6,0)+IF(AND(C780&gt;='Umrechnungskurse und Konstanten'!$C$7,C780&lt;='Umrechnungskurse und Konstanten'!$D$7),F780*'Umrechnungskurse und Konstanten'!$E$7,0)+IF(AND(C780&gt;='Umrechnungskurse und Konstanten'!$C$8,C780&lt;='Umrechnungskurse und Konstanten'!$D$8),F780*'Umrechnungskurse und Konstanten'!$E$8,0)+IF(AND(C780&gt;='Umrechnungskurse und Konstanten'!$C$9,C780&lt;='Umrechnungskurse und Konstanten'!$D$9),F780*'Umrechnungskurse und Konstanten'!$E$9,0)+IF(AND(C780&gt;='Umrechnungskurse und Konstanten'!$C$10,C780&lt;='Umrechnungskurse und Konstanten'!$D$10),F780*'Umrechnungskurse und Konstanten'!$E$10,0)+IF(AND(C780&gt;='Umrechnungskurse und Konstanten'!$C$11,C780&lt;='Umrechnungskurse und Konstanten'!$D$11),F780*'Umrechnungskurse und Konstanten'!$E$11,0)+IF(AND(C780&gt;='Umrechnungskurse und Konstanten'!$C$12,C780&lt;='Umrechnungskurse und Konstanten'!$D$12),F780*'Umrechnungskurse und Konstanten'!$E$12,0)+IF(AND(C780&gt;='Umrechnungskurse und Konstanten'!$C$13,C780&lt;='Umrechnungskurse und Konstanten'!$D$13),F780*'Umrechnungskurse und Konstanten'!$E$13,0)+IF(AND(C780&gt;='Umrechnungskurse und Konstanten'!$C$14,C780&lt;='Umrechnungskurse und Konstanten'!$D$14),F780*'Umrechnungskurse und Konstanten'!$E$14,0)+IF(AND(C780&gt;='Umrechnungskurse und Konstanten'!$C$15,C780&lt;='Umrechnungskurse und Konstanten'!$D$15),F780*'Umrechnungskurse und Konstanten'!$E$15,0)+IF(AND(C780&gt;='Umrechnungskurse und Konstanten'!$C$16,C780&lt;='Umrechnungskurse und Konstanten'!$D$16),F780*'Umrechnungskurse und Konstanten'!$E$16,0)</f>
        <v>0</v>
      </c>
      <c r="J780" s="43">
        <f t="shared" si="37"/>
        <v>0</v>
      </c>
      <c r="K780" s="43">
        <f t="shared" si="38"/>
        <v>0</v>
      </c>
      <c r="L780" s="69" t="str">
        <f>IF(OR(G780='Umrechnungskurse und Konstanten'!$E$21,G780='Umrechnungskurse und Konstanten'!$E$22,G780='Umrechnungskurse und Konstanten'!$E$23),"MwSt. Satz ok.","falsche/keine MwSt.")</f>
        <v>falsche/keine MwSt.</v>
      </c>
      <c r="M780" s="67" t="str">
        <f>IF(AND(C780&gt;='Umrechnungskurse und Konstanten'!$C$5,C780&lt;='Umrechnungskurse und Konstanten'!$D$7),"Periode ok.","falsche Periode")</f>
        <v>falsche Periode</v>
      </c>
    </row>
    <row r="781" spans="2:13" x14ac:dyDescent="0.3">
      <c r="B781" s="56"/>
      <c r="C781" s="38"/>
      <c r="D781" s="38"/>
      <c r="E781" s="45"/>
      <c r="F781" s="40"/>
      <c r="G781" s="52"/>
      <c r="H781" s="42">
        <f t="shared" si="36"/>
        <v>0</v>
      </c>
      <c r="I781" s="43">
        <f>IF(AND(C781&gt;='Umrechnungskurse und Konstanten'!$C$5,C781&lt;='Umrechnungskurse und Konstanten'!$D$5),F781*'Umrechnungskurse und Konstanten'!$E$5,0)+IF(AND(C781&gt;='Umrechnungskurse und Konstanten'!$C$6,C781&lt;='Umrechnungskurse und Konstanten'!$D$6),F781*'Umrechnungskurse und Konstanten'!$E$6,0)+IF(AND(C781&gt;='Umrechnungskurse und Konstanten'!$C$7,C781&lt;='Umrechnungskurse und Konstanten'!$D$7),F781*'Umrechnungskurse und Konstanten'!$E$7,0)+IF(AND(C781&gt;='Umrechnungskurse und Konstanten'!$C$8,C781&lt;='Umrechnungskurse und Konstanten'!$D$8),F781*'Umrechnungskurse und Konstanten'!$E$8,0)+IF(AND(C781&gt;='Umrechnungskurse und Konstanten'!$C$9,C781&lt;='Umrechnungskurse und Konstanten'!$D$9),F781*'Umrechnungskurse und Konstanten'!$E$9,0)+IF(AND(C781&gt;='Umrechnungskurse und Konstanten'!$C$10,C781&lt;='Umrechnungskurse und Konstanten'!$D$10),F781*'Umrechnungskurse und Konstanten'!$E$10,0)+IF(AND(C781&gt;='Umrechnungskurse und Konstanten'!$C$11,C781&lt;='Umrechnungskurse und Konstanten'!$D$11),F781*'Umrechnungskurse und Konstanten'!$E$11,0)+IF(AND(C781&gt;='Umrechnungskurse und Konstanten'!$C$12,C781&lt;='Umrechnungskurse und Konstanten'!$D$12),F781*'Umrechnungskurse und Konstanten'!$E$12,0)+IF(AND(C781&gt;='Umrechnungskurse und Konstanten'!$C$13,C781&lt;='Umrechnungskurse und Konstanten'!$D$13),F781*'Umrechnungskurse und Konstanten'!$E$13,0)+IF(AND(C781&gt;='Umrechnungskurse und Konstanten'!$C$14,C781&lt;='Umrechnungskurse und Konstanten'!$D$14),F781*'Umrechnungskurse und Konstanten'!$E$14,0)+IF(AND(C781&gt;='Umrechnungskurse und Konstanten'!$C$15,C781&lt;='Umrechnungskurse und Konstanten'!$D$15),F781*'Umrechnungskurse und Konstanten'!$E$15,0)+IF(AND(C781&gt;='Umrechnungskurse und Konstanten'!$C$16,C781&lt;='Umrechnungskurse und Konstanten'!$D$16),F781*'Umrechnungskurse und Konstanten'!$E$16,0)</f>
        <v>0</v>
      </c>
      <c r="J781" s="43">
        <f t="shared" si="37"/>
        <v>0</v>
      </c>
      <c r="K781" s="43">
        <f t="shared" si="38"/>
        <v>0</v>
      </c>
      <c r="L781" s="69" t="str">
        <f>IF(OR(G781='Umrechnungskurse und Konstanten'!$E$21,G781='Umrechnungskurse und Konstanten'!$E$22,G781='Umrechnungskurse und Konstanten'!$E$23),"MwSt. Satz ok.","falsche/keine MwSt.")</f>
        <v>falsche/keine MwSt.</v>
      </c>
      <c r="M781" s="67" t="str">
        <f>IF(AND(C781&gt;='Umrechnungskurse und Konstanten'!$C$5,C781&lt;='Umrechnungskurse und Konstanten'!$D$7),"Periode ok.","falsche Periode")</f>
        <v>falsche Periode</v>
      </c>
    </row>
    <row r="782" spans="2:13" x14ac:dyDescent="0.3">
      <c r="B782" s="56"/>
      <c r="C782" s="38"/>
      <c r="D782" s="38"/>
      <c r="E782" s="45"/>
      <c r="F782" s="40"/>
      <c r="G782" s="52"/>
      <c r="H782" s="42">
        <f t="shared" si="36"/>
        <v>0</v>
      </c>
      <c r="I782" s="43">
        <f>IF(AND(C782&gt;='Umrechnungskurse und Konstanten'!$C$5,C782&lt;='Umrechnungskurse und Konstanten'!$D$5),F782*'Umrechnungskurse und Konstanten'!$E$5,0)+IF(AND(C782&gt;='Umrechnungskurse und Konstanten'!$C$6,C782&lt;='Umrechnungskurse und Konstanten'!$D$6),F782*'Umrechnungskurse und Konstanten'!$E$6,0)+IF(AND(C782&gt;='Umrechnungskurse und Konstanten'!$C$7,C782&lt;='Umrechnungskurse und Konstanten'!$D$7),F782*'Umrechnungskurse und Konstanten'!$E$7,0)+IF(AND(C782&gt;='Umrechnungskurse und Konstanten'!$C$8,C782&lt;='Umrechnungskurse und Konstanten'!$D$8),F782*'Umrechnungskurse und Konstanten'!$E$8,0)+IF(AND(C782&gt;='Umrechnungskurse und Konstanten'!$C$9,C782&lt;='Umrechnungskurse und Konstanten'!$D$9),F782*'Umrechnungskurse und Konstanten'!$E$9,0)+IF(AND(C782&gt;='Umrechnungskurse und Konstanten'!$C$10,C782&lt;='Umrechnungskurse und Konstanten'!$D$10),F782*'Umrechnungskurse und Konstanten'!$E$10,0)+IF(AND(C782&gt;='Umrechnungskurse und Konstanten'!$C$11,C782&lt;='Umrechnungskurse und Konstanten'!$D$11),F782*'Umrechnungskurse und Konstanten'!$E$11,0)+IF(AND(C782&gt;='Umrechnungskurse und Konstanten'!$C$12,C782&lt;='Umrechnungskurse und Konstanten'!$D$12),F782*'Umrechnungskurse und Konstanten'!$E$12,0)+IF(AND(C782&gt;='Umrechnungskurse und Konstanten'!$C$13,C782&lt;='Umrechnungskurse und Konstanten'!$D$13),F782*'Umrechnungskurse und Konstanten'!$E$13,0)+IF(AND(C782&gt;='Umrechnungskurse und Konstanten'!$C$14,C782&lt;='Umrechnungskurse und Konstanten'!$D$14),F782*'Umrechnungskurse und Konstanten'!$E$14,0)+IF(AND(C782&gt;='Umrechnungskurse und Konstanten'!$C$15,C782&lt;='Umrechnungskurse und Konstanten'!$D$15),F782*'Umrechnungskurse und Konstanten'!$E$15,0)+IF(AND(C782&gt;='Umrechnungskurse und Konstanten'!$C$16,C782&lt;='Umrechnungskurse und Konstanten'!$D$16),F782*'Umrechnungskurse und Konstanten'!$E$16,0)</f>
        <v>0</v>
      </c>
      <c r="J782" s="43">
        <f t="shared" si="37"/>
        <v>0</v>
      </c>
      <c r="K782" s="43">
        <f t="shared" si="38"/>
        <v>0</v>
      </c>
      <c r="L782" s="69" t="str">
        <f>IF(OR(G782='Umrechnungskurse und Konstanten'!$E$21,G782='Umrechnungskurse und Konstanten'!$E$22,G782='Umrechnungskurse und Konstanten'!$E$23),"MwSt. Satz ok.","falsche/keine MwSt.")</f>
        <v>falsche/keine MwSt.</v>
      </c>
      <c r="M782" s="67" t="str">
        <f>IF(AND(C782&gt;='Umrechnungskurse und Konstanten'!$C$5,C782&lt;='Umrechnungskurse und Konstanten'!$D$7),"Periode ok.","falsche Periode")</f>
        <v>falsche Periode</v>
      </c>
    </row>
    <row r="783" spans="2:13" x14ac:dyDescent="0.3">
      <c r="B783" s="56"/>
      <c r="C783" s="38"/>
      <c r="D783" s="38"/>
      <c r="E783" s="45"/>
      <c r="F783" s="40"/>
      <c r="G783" s="52"/>
      <c r="H783" s="42">
        <f t="shared" si="36"/>
        <v>0</v>
      </c>
      <c r="I783" s="43">
        <f>IF(AND(C783&gt;='Umrechnungskurse und Konstanten'!$C$5,C783&lt;='Umrechnungskurse und Konstanten'!$D$5),F783*'Umrechnungskurse und Konstanten'!$E$5,0)+IF(AND(C783&gt;='Umrechnungskurse und Konstanten'!$C$6,C783&lt;='Umrechnungskurse und Konstanten'!$D$6),F783*'Umrechnungskurse und Konstanten'!$E$6,0)+IF(AND(C783&gt;='Umrechnungskurse und Konstanten'!$C$7,C783&lt;='Umrechnungskurse und Konstanten'!$D$7),F783*'Umrechnungskurse und Konstanten'!$E$7,0)+IF(AND(C783&gt;='Umrechnungskurse und Konstanten'!$C$8,C783&lt;='Umrechnungskurse und Konstanten'!$D$8),F783*'Umrechnungskurse und Konstanten'!$E$8,0)+IF(AND(C783&gt;='Umrechnungskurse und Konstanten'!$C$9,C783&lt;='Umrechnungskurse und Konstanten'!$D$9),F783*'Umrechnungskurse und Konstanten'!$E$9,0)+IF(AND(C783&gt;='Umrechnungskurse und Konstanten'!$C$10,C783&lt;='Umrechnungskurse und Konstanten'!$D$10),F783*'Umrechnungskurse und Konstanten'!$E$10,0)+IF(AND(C783&gt;='Umrechnungskurse und Konstanten'!$C$11,C783&lt;='Umrechnungskurse und Konstanten'!$D$11),F783*'Umrechnungskurse und Konstanten'!$E$11,0)+IF(AND(C783&gt;='Umrechnungskurse und Konstanten'!$C$12,C783&lt;='Umrechnungskurse und Konstanten'!$D$12),F783*'Umrechnungskurse und Konstanten'!$E$12,0)+IF(AND(C783&gt;='Umrechnungskurse und Konstanten'!$C$13,C783&lt;='Umrechnungskurse und Konstanten'!$D$13),F783*'Umrechnungskurse und Konstanten'!$E$13,0)+IF(AND(C783&gt;='Umrechnungskurse und Konstanten'!$C$14,C783&lt;='Umrechnungskurse und Konstanten'!$D$14),F783*'Umrechnungskurse und Konstanten'!$E$14,0)+IF(AND(C783&gt;='Umrechnungskurse und Konstanten'!$C$15,C783&lt;='Umrechnungskurse und Konstanten'!$D$15),F783*'Umrechnungskurse und Konstanten'!$E$15,0)+IF(AND(C783&gt;='Umrechnungskurse und Konstanten'!$C$16,C783&lt;='Umrechnungskurse und Konstanten'!$D$16),F783*'Umrechnungskurse und Konstanten'!$E$16,0)</f>
        <v>0</v>
      </c>
      <c r="J783" s="43">
        <f t="shared" si="37"/>
        <v>0</v>
      </c>
      <c r="K783" s="43">
        <f t="shared" si="38"/>
        <v>0</v>
      </c>
      <c r="L783" s="69" t="str">
        <f>IF(OR(G783='Umrechnungskurse und Konstanten'!$E$21,G783='Umrechnungskurse und Konstanten'!$E$22,G783='Umrechnungskurse und Konstanten'!$E$23),"MwSt. Satz ok.","falsche/keine MwSt.")</f>
        <v>falsche/keine MwSt.</v>
      </c>
      <c r="M783" s="67" t="str">
        <f>IF(AND(C783&gt;='Umrechnungskurse und Konstanten'!$C$5,C783&lt;='Umrechnungskurse und Konstanten'!$D$7),"Periode ok.","falsche Periode")</f>
        <v>falsche Periode</v>
      </c>
    </row>
    <row r="784" spans="2:13" x14ac:dyDescent="0.3">
      <c r="B784" s="56"/>
      <c r="C784" s="38"/>
      <c r="D784" s="38"/>
      <c r="E784" s="45"/>
      <c r="F784" s="40"/>
      <c r="G784" s="52"/>
      <c r="H784" s="42">
        <f t="shared" si="36"/>
        <v>0</v>
      </c>
      <c r="I784" s="43">
        <f>IF(AND(C784&gt;='Umrechnungskurse und Konstanten'!$C$5,C784&lt;='Umrechnungskurse und Konstanten'!$D$5),F784*'Umrechnungskurse und Konstanten'!$E$5,0)+IF(AND(C784&gt;='Umrechnungskurse und Konstanten'!$C$6,C784&lt;='Umrechnungskurse und Konstanten'!$D$6),F784*'Umrechnungskurse und Konstanten'!$E$6,0)+IF(AND(C784&gt;='Umrechnungskurse und Konstanten'!$C$7,C784&lt;='Umrechnungskurse und Konstanten'!$D$7),F784*'Umrechnungskurse und Konstanten'!$E$7,0)+IF(AND(C784&gt;='Umrechnungskurse und Konstanten'!$C$8,C784&lt;='Umrechnungskurse und Konstanten'!$D$8),F784*'Umrechnungskurse und Konstanten'!$E$8,0)+IF(AND(C784&gt;='Umrechnungskurse und Konstanten'!$C$9,C784&lt;='Umrechnungskurse und Konstanten'!$D$9),F784*'Umrechnungskurse und Konstanten'!$E$9,0)+IF(AND(C784&gt;='Umrechnungskurse und Konstanten'!$C$10,C784&lt;='Umrechnungskurse und Konstanten'!$D$10),F784*'Umrechnungskurse und Konstanten'!$E$10,0)+IF(AND(C784&gt;='Umrechnungskurse und Konstanten'!$C$11,C784&lt;='Umrechnungskurse und Konstanten'!$D$11),F784*'Umrechnungskurse und Konstanten'!$E$11,0)+IF(AND(C784&gt;='Umrechnungskurse und Konstanten'!$C$12,C784&lt;='Umrechnungskurse und Konstanten'!$D$12),F784*'Umrechnungskurse und Konstanten'!$E$12,0)+IF(AND(C784&gt;='Umrechnungskurse und Konstanten'!$C$13,C784&lt;='Umrechnungskurse und Konstanten'!$D$13),F784*'Umrechnungskurse und Konstanten'!$E$13,0)+IF(AND(C784&gt;='Umrechnungskurse und Konstanten'!$C$14,C784&lt;='Umrechnungskurse und Konstanten'!$D$14),F784*'Umrechnungskurse und Konstanten'!$E$14,0)+IF(AND(C784&gt;='Umrechnungskurse und Konstanten'!$C$15,C784&lt;='Umrechnungskurse und Konstanten'!$D$15),F784*'Umrechnungskurse und Konstanten'!$E$15,0)+IF(AND(C784&gt;='Umrechnungskurse und Konstanten'!$C$16,C784&lt;='Umrechnungskurse und Konstanten'!$D$16),F784*'Umrechnungskurse und Konstanten'!$E$16,0)</f>
        <v>0</v>
      </c>
      <c r="J784" s="43">
        <f t="shared" si="37"/>
        <v>0</v>
      </c>
      <c r="K784" s="43">
        <f t="shared" si="38"/>
        <v>0</v>
      </c>
      <c r="L784" s="69" t="str">
        <f>IF(OR(G784='Umrechnungskurse und Konstanten'!$E$21,G784='Umrechnungskurse und Konstanten'!$E$22,G784='Umrechnungskurse und Konstanten'!$E$23),"MwSt. Satz ok.","falsche/keine MwSt.")</f>
        <v>falsche/keine MwSt.</v>
      </c>
      <c r="M784" s="67" t="str">
        <f>IF(AND(C784&gt;='Umrechnungskurse und Konstanten'!$C$5,C784&lt;='Umrechnungskurse und Konstanten'!$D$7),"Periode ok.","falsche Periode")</f>
        <v>falsche Periode</v>
      </c>
    </row>
    <row r="785" spans="2:13" x14ac:dyDescent="0.3">
      <c r="B785" s="56"/>
      <c r="C785" s="38"/>
      <c r="D785" s="38"/>
      <c r="E785" s="45"/>
      <c r="F785" s="40"/>
      <c r="G785" s="52"/>
      <c r="H785" s="42">
        <f t="shared" si="36"/>
        <v>0</v>
      </c>
      <c r="I785" s="43">
        <f>IF(AND(C785&gt;='Umrechnungskurse und Konstanten'!$C$5,C785&lt;='Umrechnungskurse und Konstanten'!$D$5),F785*'Umrechnungskurse und Konstanten'!$E$5,0)+IF(AND(C785&gt;='Umrechnungskurse und Konstanten'!$C$6,C785&lt;='Umrechnungskurse und Konstanten'!$D$6),F785*'Umrechnungskurse und Konstanten'!$E$6,0)+IF(AND(C785&gt;='Umrechnungskurse und Konstanten'!$C$7,C785&lt;='Umrechnungskurse und Konstanten'!$D$7),F785*'Umrechnungskurse und Konstanten'!$E$7,0)+IF(AND(C785&gt;='Umrechnungskurse und Konstanten'!$C$8,C785&lt;='Umrechnungskurse und Konstanten'!$D$8),F785*'Umrechnungskurse und Konstanten'!$E$8,0)+IF(AND(C785&gt;='Umrechnungskurse und Konstanten'!$C$9,C785&lt;='Umrechnungskurse und Konstanten'!$D$9),F785*'Umrechnungskurse und Konstanten'!$E$9,0)+IF(AND(C785&gt;='Umrechnungskurse und Konstanten'!$C$10,C785&lt;='Umrechnungskurse und Konstanten'!$D$10),F785*'Umrechnungskurse und Konstanten'!$E$10,0)+IF(AND(C785&gt;='Umrechnungskurse und Konstanten'!$C$11,C785&lt;='Umrechnungskurse und Konstanten'!$D$11),F785*'Umrechnungskurse und Konstanten'!$E$11,0)+IF(AND(C785&gt;='Umrechnungskurse und Konstanten'!$C$12,C785&lt;='Umrechnungskurse und Konstanten'!$D$12),F785*'Umrechnungskurse und Konstanten'!$E$12,0)+IF(AND(C785&gt;='Umrechnungskurse und Konstanten'!$C$13,C785&lt;='Umrechnungskurse und Konstanten'!$D$13),F785*'Umrechnungskurse und Konstanten'!$E$13,0)+IF(AND(C785&gt;='Umrechnungskurse und Konstanten'!$C$14,C785&lt;='Umrechnungskurse und Konstanten'!$D$14),F785*'Umrechnungskurse und Konstanten'!$E$14,0)+IF(AND(C785&gt;='Umrechnungskurse und Konstanten'!$C$15,C785&lt;='Umrechnungskurse und Konstanten'!$D$15),F785*'Umrechnungskurse und Konstanten'!$E$15,0)+IF(AND(C785&gt;='Umrechnungskurse und Konstanten'!$C$16,C785&lt;='Umrechnungskurse und Konstanten'!$D$16),F785*'Umrechnungskurse und Konstanten'!$E$16,0)</f>
        <v>0</v>
      </c>
      <c r="J785" s="43">
        <f t="shared" si="37"/>
        <v>0</v>
      </c>
      <c r="K785" s="43">
        <f t="shared" si="38"/>
        <v>0</v>
      </c>
      <c r="L785" s="69" t="str">
        <f>IF(OR(G785='Umrechnungskurse und Konstanten'!$E$21,G785='Umrechnungskurse und Konstanten'!$E$22,G785='Umrechnungskurse und Konstanten'!$E$23),"MwSt. Satz ok.","falsche/keine MwSt.")</f>
        <v>falsche/keine MwSt.</v>
      </c>
      <c r="M785" s="67" t="str">
        <f>IF(AND(C785&gt;='Umrechnungskurse und Konstanten'!$C$5,C785&lt;='Umrechnungskurse und Konstanten'!$D$7),"Periode ok.","falsche Periode")</f>
        <v>falsche Periode</v>
      </c>
    </row>
    <row r="786" spans="2:13" x14ac:dyDescent="0.3">
      <c r="B786" s="56"/>
      <c r="C786" s="38"/>
      <c r="D786" s="38"/>
      <c r="E786" s="45"/>
      <c r="F786" s="40"/>
      <c r="G786" s="52"/>
      <c r="H786" s="42">
        <f t="shared" si="36"/>
        <v>0</v>
      </c>
      <c r="I786" s="43">
        <f>IF(AND(C786&gt;='Umrechnungskurse und Konstanten'!$C$5,C786&lt;='Umrechnungskurse und Konstanten'!$D$5),F786*'Umrechnungskurse und Konstanten'!$E$5,0)+IF(AND(C786&gt;='Umrechnungskurse und Konstanten'!$C$6,C786&lt;='Umrechnungskurse und Konstanten'!$D$6),F786*'Umrechnungskurse und Konstanten'!$E$6,0)+IF(AND(C786&gt;='Umrechnungskurse und Konstanten'!$C$7,C786&lt;='Umrechnungskurse und Konstanten'!$D$7),F786*'Umrechnungskurse und Konstanten'!$E$7,0)+IF(AND(C786&gt;='Umrechnungskurse und Konstanten'!$C$8,C786&lt;='Umrechnungskurse und Konstanten'!$D$8),F786*'Umrechnungskurse und Konstanten'!$E$8,0)+IF(AND(C786&gt;='Umrechnungskurse und Konstanten'!$C$9,C786&lt;='Umrechnungskurse und Konstanten'!$D$9),F786*'Umrechnungskurse und Konstanten'!$E$9,0)+IF(AND(C786&gt;='Umrechnungskurse und Konstanten'!$C$10,C786&lt;='Umrechnungskurse und Konstanten'!$D$10),F786*'Umrechnungskurse und Konstanten'!$E$10,0)+IF(AND(C786&gt;='Umrechnungskurse und Konstanten'!$C$11,C786&lt;='Umrechnungskurse und Konstanten'!$D$11),F786*'Umrechnungskurse und Konstanten'!$E$11,0)+IF(AND(C786&gt;='Umrechnungskurse und Konstanten'!$C$12,C786&lt;='Umrechnungskurse und Konstanten'!$D$12),F786*'Umrechnungskurse und Konstanten'!$E$12,0)+IF(AND(C786&gt;='Umrechnungskurse und Konstanten'!$C$13,C786&lt;='Umrechnungskurse und Konstanten'!$D$13),F786*'Umrechnungskurse und Konstanten'!$E$13,0)+IF(AND(C786&gt;='Umrechnungskurse und Konstanten'!$C$14,C786&lt;='Umrechnungskurse und Konstanten'!$D$14),F786*'Umrechnungskurse und Konstanten'!$E$14,0)+IF(AND(C786&gt;='Umrechnungskurse und Konstanten'!$C$15,C786&lt;='Umrechnungskurse und Konstanten'!$D$15),F786*'Umrechnungskurse und Konstanten'!$E$15,0)+IF(AND(C786&gt;='Umrechnungskurse und Konstanten'!$C$16,C786&lt;='Umrechnungskurse und Konstanten'!$D$16),F786*'Umrechnungskurse und Konstanten'!$E$16,0)</f>
        <v>0</v>
      </c>
      <c r="J786" s="43">
        <f t="shared" si="37"/>
        <v>0</v>
      </c>
      <c r="K786" s="43">
        <f t="shared" si="38"/>
        <v>0</v>
      </c>
      <c r="L786" s="69" t="str">
        <f>IF(OR(G786='Umrechnungskurse und Konstanten'!$E$21,G786='Umrechnungskurse und Konstanten'!$E$22,G786='Umrechnungskurse und Konstanten'!$E$23),"MwSt. Satz ok.","falsche/keine MwSt.")</f>
        <v>falsche/keine MwSt.</v>
      </c>
      <c r="M786" s="67" t="str">
        <f>IF(AND(C786&gt;='Umrechnungskurse und Konstanten'!$C$5,C786&lt;='Umrechnungskurse und Konstanten'!$D$7),"Periode ok.","falsche Periode")</f>
        <v>falsche Periode</v>
      </c>
    </row>
    <row r="787" spans="2:13" x14ac:dyDescent="0.3">
      <c r="B787" s="56"/>
      <c r="C787" s="38"/>
      <c r="D787" s="38"/>
      <c r="E787" s="45"/>
      <c r="F787" s="40"/>
      <c r="G787" s="52"/>
      <c r="H787" s="42">
        <f t="shared" si="36"/>
        <v>0</v>
      </c>
      <c r="I787" s="43">
        <f>IF(AND(C787&gt;='Umrechnungskurse und Konstanten'!$C$5,C787&lt;='Umrechnungskurse und Konstanten'!$D$5),F787*'Umrechnungskurse und Konstanten'!$E$5,0)+IF(AND(C787&gt;='Umrechnungskurse und Konstanten'!$C$6,C787&lt;='Umrechnungskurse und Konstanten'!$D$6),F787*'Umrechnungskurse und Konstanten'!$E$6,0)+IF(AND(C787&gt;='Umrechnungskurse und Konstanten'!$C$7,C787&lt;='Umrechnungskurse und Konstanten'!$D$7),F787*'Umrechnungskurse und Konstanten'!$E$7,0)+IF(AND(C787&gt;='Umrechnungskurse und Konstanten'!$C$8,C787&lt;='Umrechnungskurse und Konstanten'!$D$8),F787*'Umrechnungskurse und Konstanten'!$E$8,0)+IF(AND(C787&gt;='Umrechnungskurse und Konstanten'!$C$9,C787&lt;='Umrechnungskurse und Konstanten'!$D$9),F787*'Umrechnungskurse und Konstanten'!$E$9,0)+IF(AND(C787&gt;='Umrechnungskurse und Konstanten'!$C$10,C787&lt;='Umrechnungskurse und Konstanten'!$D$10),F787*'Umrechnungskurse und Konstanten'!$E$10,0)+IF(AND(C787&gt;='Umrechnungskurse und Konstanten'!$C$11,C787&lt;='Umrechnungskurse und Konstanten'!$D$11),F787*'Umrechnungskurse und Konstanten'!$E$11,0)+IF(AND(C787&gt;='Umrechnungskurse und Konstanten'!$C$12,C787&lt;='Umrechnungskurse und Konstanten'!$D$12),F787*'Umrechnungskurse und Konstanten'!$E$12,0)+IF(AND(C787&gt;='Umrechnungskurse und Konstanten'!$C$13,C787&lt;='Umrechnungskurse und Konstanten'!$D$13),F787*'Umrechnungskurse und Konstanten'!$E$13,0)+IF(AND(C787&gt;='Umrechnungskurse und Konstanten'!$C$14,C787&lt;='Umrechnungskurse und Konstanten'!$D$14),F787*'Umrechnungskurse und Konstanten'!$E$14,0)+IF(AND(C787&gt;='Umrechnungskurse und Konstanten'!$C$15,C787&lt;='Umrechnungskurse und Konstanten'!$D$15),F787*'Umrechnungskurse und Konstanten'!$E$15,0)+IF(AND(C787&gt;='Umrechnungskurse und Konstanten'!$C$16,C787&lt;='Umrechnungskurse und Konstanten'!$D$16),F787*'Umrechnungskurse und Konstanten'!$E$16,0)</f>
        <v>0</v>
      </c>
      <c r="J787" s="43">
        <f t="shared" si="37"/>
        <v>0</v>
      </c>
      <c r="K787" s="43">
        <f t="shared" si="38"/>
        <v>0</v>
      </c>
      <c r="L787" s="69" t="str">
        <f>IF(OR(G787='Umrechnungskurse und Konstanten'!$E$21,G787='Umrechnungskurse und Konstanten'!$E$22,G787='Umrechnungskurse und Konstanten'!$E$23),"MwSt. Satz ok.","falsche/keine MwSt.")</f>
        <v>falsche/keine MwSt.</v>
      </c>
      <c r="M787" s="67" t="str">
        <f>IF(AND(C787&gt;='Umrechnungskurse und Konstanten'!$C$5,C787&lt;='Umrechnungskurse und Konstanten'!$D$7),"Periode ok.","falsche Periode")</f>
        <v>falsche Periode</v>
      </c>
    </row>
    <row r="788" spans="2:13" x14ac:dyDescent="0.3">
      <c r="B788" s="56"/>
      <c r="C788" s="38"/>
      <c r="D788" s="38"/>
      <c r="E788" s="45"/>
      <c r="F788" s="40"/>
      <c r="G788" s="52"/>
      <c r="H788" s="42">
        <f t="shared" si="36"/>
        <v>0</v>
      </c>
      <c r="I788" s="43">
        <f>IF(AND(C788&gt;='Umrechnungskurse und Konstanten'!$C$5,C788&lt;='Umrechnungskurse und Konstanten'!$D$5),F788*'Umrechnungskurse und Konstanten'!$E$5,0)+IF(AND(C788&gt;='Umrechnungskurse und Konstanten'!$C$6,C788&lt;='Umrechnungskurse und Konstanten'!$D$6),F788*'Umrechnungskurse und Konstanten'!$E$6,0)+IF(AND(C788&gt;='Umrechnungskurse und Konstanten'!$C$7,C788&lt;='Umrechnungskurse und Konstanten'!$D$7),F788*'Umrechnungskurse und Konstanten'!$E$7,0)+IF(AND(C788&gt;='Umrechnungskurse und Konstanten'!$C$8,C788&lt;='Umrechnungskurse und Konstanten'!$D$8),F788*'Umrechnungskurse und Konstanten'!$E$8,0)+IF(AND(C788&gt;='Umrechnungskurse und Konstanten'!$C$9,C788&lt;='Umrechnungskurse und Konstanten'!$D$9),F788*'Umrechnungskurse und Konstanten'!$E$9,0)+IF(AND(C788&gt;='Umrechnungskurse und Konstanten'!$C$10,C788&lt;='Umrechnungskurse und Konstanten'!$D$10),F788*'Umrechnungskurse und Konstanten'!$E$10,0)+IF(AND(C788&gt;='Umrechnungskurse und Konstanten'!$C$11,C788&lt;='Umrechnungskurse und Konstanten'!$D$11),F788*'Umrechnungskurse und Konstanten'!$E$11,0)+IF(AND(C788&gt;='Umrechnungskurse und Konstanten'!$C$12,C788&lt;='Umrechnungskurse und Konstanten'!$D$12),F788*'Umrechnungskurse und Konstanten'!$E$12,0)+IF(AND(C788&gt;='Umrechnungskurse und Konstanten'!$C$13,C788&lt;='Umrechnungskurse und Konstanten'!$D$13),F788*'Umrechnungskurse und Konstanten'!$E$13,0)+IF(AND(C788&gt;='Umrechnungskurse und Konstanten'!$C$14,C788&lt;='Umrechnungskurse und Konstanten'!$D$14),F788*'Umrechnungskurse und Konstanten'!$E$14,0)+IF(AND(C788&gt;='Umrechnungskurse und Konstanten'!$C$15,C788&lt;='Umrechnungskurse und Konstanten'!$D$15),F788*'Umrechnungskurse und Konstanten'!$E$15,0)+IF(AND(C788&gt;='Umrechnungskurse und Konstanten'!$C$16,C788&lt;='Umrechnungskurse und Konstanten'!$D$16),F788*'Umrechnungskurse und Konstanten'!$E$16,0)</f>
        <v>0</v>
      </c>
      <c r="J788" s="43">
        <f t="shared" si="37"/>
        <v>0</v>
      </c>
      <c r="K788" s="43">
        <f t="shared" si="38"/>
        <v>0</v>
      </c>
      <c r="L788" s="69" t="str">
        <f>IF(OR(G788='Umrechnungskurse und Konstanten'!$E$21,G788='Umrechnungskurse und Konstanten'!$E$22,G788='Umrechnungskurse und Konstanten'!$E$23),"MwSt. Satz ok.","falsche/keine MwSt.")</f>
        <v>falsche/keine MwSt.</v>
      </c>
      <c r="M788" s="67" t="str">
        <f>IF(AND(C788&gt;='Umrechnungskurse und Konstanten'!$C$5,C788&lt;='Umrechnungskurse und Konstanten'!$D$7),"Periode ok.","falsche Periode")</f>
        <v>falsche Periode</v>
      </c>
    </row>
    <row r="789" spans="2:13" x14ac:dyDescent="0.3">
      <c r="B789" s="56"/>
      <c r="C789" s="38"/>
      <c r="D789" s="38"/>
      <c r="E789" s="45"/>
      <c r="F789" s="40"/>
      <c r="G789" s="52"/>
      <c r="H789" s="42">
        <f t="shared" si="36"/>
        <v>0</v>
      </c>
      <c r="I789" s="43">
        <f>IF(AND(C789&gt;='Umrechnungskurse und Konstanten'!$C$5,C789&lt;='Umrechnungskurse und Konstanten'!$D$5),F789*'Umrechnungskurse und Konstanten'!$E$5,0)+IF(AND(C789&gt;='Umrechnungskurse und Konstanten'!$C$6,C789&lt;='Umrechnungskurse und Konstanten'!$D$6),F789*'Umrechnungskurse und Konstanten'!$E$6,0)+IF(AND(C789&gt;='Umrechnungskurse und Konstanten'!$C$7,C789&lt;='Umrechnungskurse und Konstanten'!$D$7),F789*'Umrechnungskurse und Konstanten'!$E$7,0)+IF(AND(C789&gt;='Umrechnungskurse und Konstanten'!$C$8,C789&lt;='Umrechnungskurse und Konstanten'!$D$8),F789*'Umrechnungskurse und Konstanten'!$E$8,0)+IF(AND(C789&gt;='Umrechnungskurse und Konstanten'!$C$9,C789&lt;='Umrechnungskurse und Konstanten'!$D$9),F789*'Umrechnungskurse und Konstanten'!$E$9,0)+IF(AND(C789&gt;='Umrechnungskurse und Konstanten'!$C$10,C789&lt;='Umrechnungskurse und Konstanten'!$D$10),F789*'Umrechnungskurse und Konstanten'!$E$10,0)+IF(AND(C789&gt;='Umrechnungskurse und Konstanten'!$C$11,C789&lt;='Umrechnungskurse und Konstanten'!$D$11),F789*'Umrechnungskurse und Konstanten'!$E$11,0)+IF(AND(C789&gt;='Umrechnungskurse und Konstanten'!$C$12,C789&lt;='Umrechnungskurse und Konstanten'!$D$12),F789*'Umrechnungskurse und Konstanten'!$E$12,0)+IF(AND(C789&gt;='Umrechnungskurse und Konstanten'!$C$13,C789&lt;='Umrechnungskurse und Konstanten'!$D$13),F789*'Umrechnungskurse und Konstanten'!$E$13,0)+IF(AND(C789&gt;='Umrechnungskurse und Konstanten'!$C$14,C789&lt;='Umrechnungskurse und Konstanten'!$D$14),F789*'Umrechnungskurse und Konstanten'!$E$14,0)+IF(AND(C789&gt;='Umrechnungskurse und Konstanten'!$C$15,C789&lt;='Umrechnungskurse und Konstanten'!$D$15),F789*'Umrechnungskurse und Konstanten'!$E$15,0)+IF(AND(C789&gt;='Umrechnungskurse und Konstanten'!$C$16,C789&lt;='Umrechnungskurse und Konstanten'!$D$16),F789*'Umrechnungskurse und Konstanten'!$E$16,0)</f>
        <v>0</v>
      </c>
      <c r="J789" s="43">
        <f t="shared" si="37"/>
        <v>0</v>
      </c>
      <c r="K789" s="43">
        <f t="shared" si="38"/>
        <v>0</v>
      </c>
      <c r="L789" s="69" t="str">
        <f>IF(OR(G789='Umrechnungskurse und Konstanten'!$E$21,G789='Umrechnungskurse und Konstanten'!$E$22,G789='Umrechnungskurse und Konstanten'!$E$23),"MwSt. Satz ok.","falsche/keine MwSt.")</f>
        <v>falsche/keine MwSt.</v>
      </c>
      <c r="M789" s="67" t="str">
        <f>IF(AND(C789&gt;='Umrechnungskurse und Konstanten'!$C$5,C789&lt;='Umrechnungskurse und Konstanten'!$D$7),"Periode ok.","falsche Periode")</f>
        <v>falsche Periode</v>
      </c>
    </row>
    <row r="790" spans="2:13" x14ac:dyDescent="0.3">
      <c r="B790" s="56"/>
      <c r="C790" s="38"/>
      <c r="D790" s="38"/>
      <c r="E790" s="45"/>
      <c r="F790" s="40"/>
      <c r="G790" s="52"/>
      <c r="H790" s="42">
        <f t="shared" si="36"/>
        <v>0</v>
      </c>
      <c r="I790" s="43">
        <f>IF(AND(C790&gt;='Umrechnungskurse und Konstanten'!$C$5,C790&lt;='Umrechnungskurse und Konstanten'!$D$5),F790*'Umrechnungskurse und Konstanten'!$E$5,0)+IF(AND(C790&gt;='Umrechnungskurse und Konstanten'!$C$6,C790&lt;='Umrechnungskurse und Konstanten'!$D$6),F790*'Umrechnungskurse und Konstanten'!$E$6,0)+IF(AND(C790&gt;='Umrechnungskurse und Konstanten'!$C$7,C790&lt;='Umrechnungskurse und Konstanten'!$D$7),F790*'Umrechnungskurse und Konstanten'!$E$7,0)+IF(AND(C790&gt;='Umrechnungskurse und Konstanten'!$C$8,C790&lt;='Umrechnungskurse und Konstanten'!$D$8),F790*'Umrechnungskurse und Konstanten'!$E$8,0)+IF(AND(C790&gt;='Umrechnungskurse und Konstanten'!$C$9,C790&lt;='Umrechnungskurse und Konstanten'!$D$9),F790*'Umrechnungskurse und Konstanten'!$E$9,0)+IF(AND(C790&gt;='Umrechnungskurse und Konstanten'!$C$10,C790&lt;='Umrechnungskurse und Konstanten'!$D$10),F790*'Umrechnungskurse und Konstanten'!$E$10,0)+IF(AND(C790&gt;='Umrechnungskurse und Konstanten'!$C$11,C790&lt;='Umrechnungskurse und Konstanten'!$D$11),F790*'Umrechnungskurse und Konstanten'!$E$11,0)+IF(AND(C790&gt;='Umrechnungskurse und Konstanten'!$C$12,C790&lt;='Umrechnungskurse und Konstanten'!$D$12),F790*'Umrechnungskurse und Konstanten'!$E$12,0)+IF(AND(C790&gt;='Umrechnungskurse und Konstanten'!$C$13,C790&lt;='Umrechnungskurse und Konstanten'!$D$13),F790*'Umrechnungskurse und Konstanten'!$E$13,0)+IF(AND(C790&gt;='Umrechnungskurse und Konstanten'!$C$14,C790&lt;='Umrechnungskurse und Konstanten'!$D$14),F790*'Umrechnungskurse und Konstanten'!$E$14,0)+IF(AND(C790&gt;='Umrechnungskurse und Konstanten'!$C$15,C790&lt;='Umrechnungskurse und Konstanten'!$D$15),F790*'Umrechnungskurse und Konstanten'!$E$15,0)+IF(AND(C790&gt;='Umrechnungskurse und Konstanten'!$C$16,C790&lt;='Umrechnungskurse und Konstanten'!$D$16),F790*'Umrechnungskurse und Konstanten'!$E$16,0)</f>
        <v>0</v>
      </c>
      <c r="J790" s="43">
        <f t="shared" si="37"/>
        <v>0</v>
      </c>
      <c r="K790" s="43">
        <f t="shared" si="38"/>
        <v>0</v>
      </c>
      <c r="L790" s="69" t="str">
        <f>IF(OR(G790='Umrechnungskurse und Konstanten'!$E$21,G790='Umrechnungskurse und Konstanten'!$E$22,G790='Umrechnungskurse und Konstanten'!$E$23),"MwSt. Satz ok.","falsche/keine MwSt.")</f>
        <v>falsche/keine MwSt.</v>
      </c>
      <c r="M790" s="67" t="str">
        <f>IF(AND(C790&gt;='Umrechnungskurse und Konstanten'!$C$5,C790&lt;='Umrechnungskurse und Konstanten'!$D$7),"Periode ok.","falsche Periode")</f>
        <v>falsche Periode</v>
      </c>
    </row>
    <row r="791" spans="2:13" x14ac:dyDescent="0.3">
      <c r="B791" s="56"/>
      <c r="C791" s="38"/>
      <c r="D791" s="38"/>
      <c r="E791" s="45"/>
      <c r="F791" s="40"/>
      <c r="G791" s="52"/>
      <c r="H791" s="42">
        <f t="shared" si="36"/>
        <v>0</v>
      </c>
      <c r="I791" s="43">
        <f>IF(AND(C791&gt;='Umrechnungskurse und Konstanten'!$C$5,C791&lt;='Umrechnungskurse und Konstanten'!$D$5),F791*'Umrechnungskurse und Konstanten'!$E$5,0)+IF(AND(C791&gt;='Umrechnungskurse und Konstanten'!$C$6,C791&lt;='Umrechnungskurse und Konstanten'!$D$6),F791*'Umrechnungskurse und Konstanten'!$E$6,0)+IF(AND(C791&gt;='Umrechnungskurse und Konstanten'!$C$7,C791&lt;='Umrechnungskurse und Konstanten'!$D$7),F791*'Umrechnungskurse und Konstanten'!$E$7,0)+IF(AND(C791&gt;='Umrechnungskurse und Konstanten'!$C$8,C791&lt;='Umrechnungskurse und Konstanten'!$D$8),F791*'Umrechnungskurse und Konstanten'!$E$8,0)+IF(AND(C791&gt;='Umrechnungskurse und Konstanten'!$C$9,C791&lt;='Umrechnungskurse und Konstanten'!$D$9),F791*'Umrechnungskurse und Konstanten'!$E$9,0)+IF(AND(C791&gt;='Umrechnungskurse und Konstanten'!$C$10,C791&lt;='Umrechnungskurse und Konstanten'!$D$10),F791*'Umrechnungskurse und Konstanten'!$E$10,0)+IF(AND(C791&gt;='Umrechnungskurse und Konstanten'!$C$11,C791&lt;='Umrechnungskurse und Konstanten'!$D$11),F791*'Umrechnungskurse und Konstanten'!$E$11,0)+IF(AND(C791&gt;='Umrechnungskurse und Konstanten'!$C$12,C791&lt;='Umrechnungskurse und Konstanten'!$D$12),F791*'Umrechnungskurse und Konstanten'!$E$12,0)+IF(AND(C791&gt;='Umrechnungskurse und Konstanten'!$C$13,C791&lt;='Umrechnungskurse und Konstanten'!$D$13),F791*'Umrechnungskurse und Konstanten'!$E$13,0)+IF(AND(C791&gt;='Umrechnungskurse und Konstanten'!$C$14,C791&lt;='Umrechnungskurse und Konstanten'!$D$14),F791*'Umrechnungskurse und Konstanten'!$E$14,0)+IF(AND(C791&gt;='Umrechnungskurse und Konstanten'!$C$15,C791&lt;='Umrechnungskurse und Konstanten'!$D$15),F791*'Umrechnungskurse und Konstanten'!$E$15,0)+IF(AND(C791&gt;='Umrechnungskurse und Konstanten'!$C$16,C791&lt;='Umrechnungskurse und Konstanten'!$D$16),F791*'Umrechnungskurse und Konstanten'!$E$16,0)</f>
        <v>0</v>
      </c>
      <c r="J791" s="43">
        <f t="shared" si="37"/>
        <v>0</v>
      </c>
      <c r="K791" s="43">
        <f t="shared" si="38"/>
        <v>0</v>
      </c>
      <c r="L791" s="69" t="str">
        <f>IF(OR(G791='Umrechnungskurse und Konstanten'!$E$21,G791='Umrechnungskurse und Konstanten'!$E$22,G791='Umrechnungskurse und Konstanten'!$E$23),"MwSt. Satz ok.","falsche/keine MwSt.")</f>
        <v>falsche/keine MwSt.</v>
      </c>
      <c r="M791" s="67" t="str">
        <f>IF(AND(C791&gt;='Umrechnungskurse und Konstanten'!$C$5,C791&lt;='Umrechnungskurse und Konstanten'!$D$7),"Periode ok.","falsche Periode")</f>
        <v>falsche Periode</v>
      </c>
    </row>
    <row r="792" spans="2:13" x14ac:dyDescent="0.3">
      <c r="B792" s="56"/>
      <c r="C792" s="38"/>
      <c r="D792" s="38"/>
      <c r="E792" s="45"/>
      <c r="F792" s="40"/>
      <c r="G792" s="52"/>
      <c r="H792" s="42">
        <f t="shared" si="36"/>
        <v>0</v>
      </c>
      <c r="I792" s="43">
        <f>IF(AND(C792&gt;='Umrechnungskurse und Konstanten'!$C$5,C792&lt;='Umrechnungskurse und Konstanten'!$D$5),F792*'Umrechnungskurse und Konstanten'!$E$5,0)+IF(AND(C792&gt;='Umrechnungskurse und Konstanten'!$C$6,C792&lt;='Umrechnungskurse und Konstanten'!$D$6),F792*'Umrechnungskurse und Konstanten'!$E$6,0)+IF(AND(C792&gt;='Umrechnungskurse und Konstanten'!$C$7,C792&lt;='Umrechnungskurse und Konstanten'!$D$7),F792*'Umrechnungskurse und Konstanten'!$E$7,0)+IF(AND(C792&gt;='Umrechnungskurse und Konstanten'!$C$8,C792&lt;='Umrechnungskurse und Konstanten'!$D$8),F792*'Umrechnungskurse und Konstanten'!$E$8,0)+IF(AND(C792&gt;='Umrechnungskurse und Konstanten'!$C$9,C792&lt;='Umrechnungskurse und Konstanten'!$D$9),F792*'Umrechnungskurse und Konstanten'!$E$9,0)+IF(AND(C792&gt;='Umrechnungskurse und Konstanten'!$C$10,C792&lt;='Umrechnungskurse und Konstanten'!$D$10),F792*'Umrechnungskurse und Konstanten'!$E$10,0)+IF(AND(C792&gt;='Umrechnungskurse und Konstanten'!$C$11,C792&lt;='Umrechnungskurse und Konstanten'!$D$11),F792*'Umrechnungskurse und Konstanten'!$E$11,0)+IF(AND(C792&gt;='Umrechnungskurse und Konstanten'!$C$12,C792&lt;='Umrechnungskurse und Konstanten'!$D$12),F792*'Umrechnungskurse und Konstanten'!$E$12,0)+IF(AND(C792&gt;='Umrechnungskurse und Konstanten'!$C$13,C792&lt;='Umrechnungskurse und Konstanten'!$D$13),F792*'Umrechnungskurse und Konstanten'!$E$13,0)+IF(AND(C792&gt;='Umrechnungskurse und Konstanten'!$C$14,C792&lt;='Umrechnungskurse und Konstanten'!$D$14),F792*'Umrechnungskurse und Konstanten'!$E$14,0)+IF(AND(C792&gt;='Umrechnungskurse und Konstanten'!$C$15,C792&lt;='Umrechnungskurse und Konstanten'!$D$15),F792*'Umrechnungskurse und Konstanten'!$E$15,0)+IF(AND(C792&gt;='Umrechnungskurse und Konstanten'!$C$16,C792&lt;='Umrechnungskurse und Konstanten'!$D$16),F792*'Umrechnungskurse und Konstanten'!$E$16,0)</f>
        <v>0</v>
      </c>
      <c r="J792" s="43">
        <f t="shared" si="37"/>
        <v>0</v>
      </c>
      <c r="K792" s="43">
        <f t="shared" si="38"/>
        <v>0</v>
      </c>
      <c r="L792" s="69" t="str">
        <f>IF(OR(G792='Umrechnungskurse und Konstanten'!$E$21,G792='Umrechnungskurse und Konstanten'!$E$22,G792='Umrechnungskurse und Konstanten'!$E$23),"MwSt. Satz ok.","falsche/keine MwSt.")</f>
        <v>falsche/keine MwSt.</v>
      </c>
      <c r="M792" s="67" t="str">
        <f>IF(AND(C792&gt;='Umrechnungskurse und Konstanten'!$C$5,C792&lt;='Umrechnungskurse und Konstanten'!$D$7),"Periode ok.","falsche Periode")</f>
        <v>falsche Periode</v>
      </c>
    </row>
    <row r="793" spans="2:13" x14ac:dyDescent="0.3">
      <c r="B793" s="56"/>
      <c r="C793" s="38"/>
      <c r="D793" s="38"/>
      <c r="E793" s="45"/>
      <c r="F793" s="40"/>
      <c r="G793" s="52"/>
      <c r="H793" s="42">
        <f t="shared" si="36"/>
        <v>0</v>
      </c>
      <c r="I793" s="43">
        <f>IF(AND(C793&gt;='Umrechnungskurse und Konstanten'!$C$5,C793&lt;='Umrechnungskurse und Konstanten'!$D$5),F793*'Umrechnungskurse und Konstanten'!$E$5,0)+IF(AND(C793&gt;='Umrechnungskurse und Konstanten'!$C$6,C793&lt;='Umrechnungskurse und Konstanten'!$D$6),F793*'Umrechnungskurse und Konstanten'!$E$6,0)+IF(AND(C793&gt;='Umrechnungskurse und Konstanten'!$C$7,C793&lt;='Umrechnungskurse und Konstanten'!$D$7),F793*'Umrechnungskurse und Konstanten'!$E$7,0)+IF(AND(C793&gt;='Umrechnungskurse und Konstanten'!$C$8,C793&lt;='Umrechnungskurse und Konstanten'!$D$8),F793*'Umrechnungskurse und Konstanten'!$E$8,0)+IF(AND(C793&gt;='Umrechnungskurse und Konstanten'!$C$9,C793&lt;='Umrechnungskurse und Konstanten'!$D$9),F793*'Umrechnungskurse und Konstanten'!$E$9,0)+IF(AND(C793&gt;='Umrechnungskurse und Konstanten'!$C$10,C793&lt;='Umrechnungskurse und Konstanten'!$D$10),F793*'Umrechnungskurse und Konstanten'!$E$10,0)+IF(AND(C793&gt;='Umrechnungskurse und Konstanten'!$C$11,C793&lt;='Umrechnungskurse und Konstanten'!$D$11),F793*'Umrechnungskurse und Konstanten'!$E$11,0)+IF(AND(C793&gt;='Umrechnungskurse und Konstanten'!$C$12,C793&lt;='Umrechnungskurse und Konstanten'!$D$12),F793*'Umrechnungskurse und Konstanten'!$E$12,0)+IF(AND(C793&gt;='Umrechnungskurse und Konstanten'!$C$13,C793&lt;='Umrechnungskurse und Konstanten'!$D$13),F793*'Umrechnungskurse und Konstanten'!$E$13,0)+IF(AND(C793&gt;='Umrechnungskurse und Konstanten'!$C$14,C793&lt;='Umrechnungskurse und Konstanten'!$D$14),F793*'Umrechnungskurse und Konstanten'!$E$14,0)+IF(AND(C793&gt;='Umrechnungskurse und Konstanten'!$C$15,C793&lt;='Umrechnungskurse und Konstanten'!$D$15),F793*'Umrechnungskurse und Konstanten'!$E$15,0)+IF(AND(C793&gt;='Umrechnungskurse und Konstanten'!$C$16,C793&lt;='Umrechnungskurse und Konstanten'!$D$16),F793*'Umrechnungskurse und Konstanten'!$E$16,0)</f>
        <v>0</v>
      </c>
      <c r="J793" s="43">
        <f t="shared" si="37"/>
        <v>0</v>
      </c>
      <c r="K793" s="43">
        <f t="shared" si="38"/>
        <v>0</v>
      </c>
      <c r="L793" s="69" t="str">
        <f>IF(OR(G793='Umrechnungskurse und Konstanten'!$E$21,G793='Umrechnungskurse und Konstanten'!$E$22,G793='Umrechnungskurse und Konstanten'!$E$23),"MwSt. Satz ok.","falsche/keine MwSt.")</f>
        <v>falsche/keine MwSt.</v>
      </c>
      <c r="M793" s="67" t="str">
        <f>IF(AND(C793&gt;='Umrechnungskurse und Konstanten'!$C$5,C793&lt;='Umrechnungskurse und Konstanten'!$D$7),"Periode ok.","falsche Periode")</f>
        <v>falsche Periode</v>
      </c>
    </row>
    <row r="794" spans="2:13" x14ac:dyDescent="0.3">
      <c r="B794" s="56"/>
      <c r="C794" s="38"/>
      <c r="D794" s="38"/>
      <c r="E794" s="45"/>
      <c r="F794" s="40"/>
      <c r="G794" s="52"/>
      <c r="H794" s="42">
        <f t="shared" si="36"/>
        <v>0</v>
      </c>
      <c r="I794" s="43">
        <f>IF(AND(C794&gt;='Umrechnungskurse und Konstanten'!$C$5,C794&lt;='Umrechnungskurse und Konstanten'!$D$5),F794*'Umrechnungskurse und Konstanten'!$E$5,0)+IF(AND(C794&gt;='Umrechnungskurse und Konstanten'!$C$6,C794&lt;='Umrechnungskurse und Konstanten'!$D$6),F794*'Umrechnungskurse und Konstanten'!$E$6,0)+IF(AND(C794&gt;='Umrechnungskurse und Konstanten'!$C$7,C794&lt;='Umrechnungskurse und Konstanten'!$D$7),F794*'Umrechnungskurse und Konstanten'!$E$7,0)+IF(AND(C794&gt;='Umrechnungskurse und Konstanten'!$C$8,C794&lt;='Umrechnungskurse und Konstanten'!$D$8),F794*'Umrechnungskurse und Konstanten'!$E$8,0)+IF(AND(C794&gt;='Umrechnungskurse und Konstanten'!$C$9,C794&lt;='Umrechnungskurse und Konstanten'!$D$9),F794*'Umrechnungskurse und Konstanten'!$E$9,0)+IF(AND(C794&gt;='Umrechnungskurse und Konstanten'!$C$10,C794&lt;='Umrechnungskurse und Konstanten'!$D$10),F794*'Umrechnungskurse und Konstanten'!$E$10,0)+IF(AND(C794&gt;='Umrechnungskurse und Konstanten'!$C$11,C794&lt;='Umrechnungskurse und Konstanten'!$D$11),F794*'Umrechnungskurse und Konstanten'!$E$11,0)+IF(AND(C794&gt;='Umrechnungskurse und Konstanten'!$C$12,C794&lt;='Umrechnungskurse und Konstanten'!$D$12),F794*'Umrechnungskurse und Konstanten'!$E$12,0)+IF(AND(C794&gt;='Umrechnungskurse und Konstanten'!$C$13,C794&lt;='Umrechnungskurse und Konstanten'!$D$13),F794*'Umrechnungskurse und Konstanten'!$E$13,0)+IF(AND(C794&gt;='Umrechnungskurse und Konstanten'!$C$14,C794&lt;='Umrechnungskurse und Konstanten'!$D$14),F794*'Umrechnungskurse und Konstanten'!$E$14,0)+IF(AND(C794&gt;='Umrechnungskurse und Konstanten'!$C$15,C794&lt;='Umrechnungskurse und Konstanten'!$D$15),F794*'Umrechnungskurse und Konstanten'!$E$15,0)+IF(AND(C794&gt;='Umrechnungskurse und Konstanten'!$C$16,C794&lt;='Umrechnungskurse und Konstanten'!$D$16),F794*'Umrechnungskurse und Konstanten'!$E$16,0)</f>
        <v>0</v>
      </c>
      <c r="J794" s="43">
        <f t="shared" si="37"/>
        <v>0</v>
      </c>
      <c r="K794" s="43">
        <f t="shared" si="38"/>
        <v>0</v>
      </c>
      <c r="L794" s="69" t="str">
        <f>IF(OR(G794='Umrechnungskurse und Konstanten'!$E$21,G794='Umrechnungskurse und Konstanten'!$E$22,G794='Umrechnungskurse und Konstanten'!$E$23),"MwSt. Satz ok.","falsche/keine MwSt.")</f>
        <v>falsche/keine MwSt.</v>
      </c>
      <c r="M794" s="67" t="str">
        <f>IF(AND(C794&gt;='Umrechnungskurse und Konstanten'!$C$5,C794&lt;='Umrechnungskurse und Konstanten'!$D$7),"Periode ok.","falsche Periode")</f>
        <v>falsche Periode</v>
      </c>
    </row>
    <row r="795" spans="2:13" x14ac:dyDescent="0.3">
      <c r="B795" s="56"/>
      <c r="C795" s="38"/>
      <c r="D795" s="38"/>
      <c r="E795" s="45"/>
      <c r="F795" s="40"/>
      <c r="G795" s="52"/>
      <c r="H795" s="42">
        <f t="shared" si="36"/>
        <v>0</v>
      </c>
      <c r="I795" s="43">
        <f>IF(AND(C795&gt;='Umrechnungskurse und Konstanten'!$C$5,C795&lt;='Umrechnungskurse und Konstanten'!$D$5),F795*'Umrechnungskurse und Konstanten'!$E$5,0)+IF(AND(C795&gt;='Umrechnungskurse und Konstanten'!$C$6,C795&lt;='Umrechnungskurse und Konstanten'!$D$6),F795*'Umrechnungskurse und Konstanten'!$E$6,0)+IF(AND(C795&gt;='Umrechnungskurse und Konstanten'!$C$7,C795&lt;='Umrechnungskurse und Konstanten'!$D$7),F795*'Umrechnungskurse und Konstanten'!$E$7,0)+IF(AND(C795&gt;='Umrechnungskurse und Konstanten'!$C$8,C795&lt;='Umrechnungskurse und Konstanten'!$D$8),F795*'Umrechnungskurse und Konstanten'!$E$8,0)+IF(AND(C795&gt;='Umrechnungskurse und Konstanten'!$C$9,C795&lt;='Umrechnungskurse und Konstanten'!$D$9),F795*'Umrechnungskurse und Konstanten'!$E$9,0)+IF(AND(C795&gt;='Umrechnungskurse und Konstanten'!$C$10,C795&lt;='Umrechnungskurse und Konstanten'!$D$10),F795*'Umrechnungskurse und Konstanten'!$E$10,0)+IF(AND(C795&gt;='Umrechnungskurse und Konstanten'!$C$11,C795&lt;='Umrechnungskurse und Konstanten'!$D$11),F795*'Umrechnungskurse und Konstanten'!$E$11,0)+IF(AND(C795&gt;='Umrechnungskurse und Konstanten'!$C$12,C795&lt;='Umrechnungskurse und Konstanten'!$D$12),F795*'Umrechnungskurse und Konstanten'!$E$12,0)+IF(AND(C795&gt;='Umrechnungskurse und Konstanten'!$C$13,C795&lt;='Umrechnungskurse und Konstanten'!$D$13),F795*'Umrechnungskurse und Konstanten'!$E$13,0)+IF(AND(C795&gt;='Umrechnungskurse und Konstanten'!$C$14,C795&lt;='Umrechnungskurse und Konstanten'!$D$14),F795*'Umrechnungskurse und Konstanten'!$E$14,0)+IF(AND(C795&gt;='Umrechnungskurse und Konstanten'!$C$15,C795&lt;='Umrechnungskurse und Konstanten'!$D$15),F795*'Umrechnungskurse und Konstanten'!$E$15,0)+IF(AND(C795&gt;='Umrechnungskurse und Konstanten'!$C$16,C795&lt;='Umrechnungskurse und Konstanten'!$D$16),F795*'Umrechnungskurse und Konstanten'!$E$16,0)</f>
        <v>0</v>
      </c>
      <c r="J795" s="43">
        <f t="shared" si="37"/>
        <v>0</v>
      </c>
      <c r="K795" s="43">
        <f t="shared" si="38"/>
        <v>0</v>
      </c>
      <c r="L795" s="69" t="str">
        <f>IF(OR(G795='Umrechnungskurse und Konstanten'!$E$21,G795='Umrechnungskurse und Konstanten'!$E$22,G795='Umrechnungskurse und Konstanten'!$E$23),"MwSt. Satz ok.","falsche/keine MwSt.")</f>
        <v>falsche/keine MwSt.</v>
      </c>
      <c r="M795" s="67" t="str">
        <f>IF(AND(C795&gt;='Umrechnungskurse und Konstanten'!$C$5,C795&lt;='Umrechnungskurse und Konstanten'!$D$7),"Periode ok.","falsche Periode")</f>
        <v>falsche Periode</v>
      </c>
    </row>
    <row r="796" spans="2:13" x14ac:dyDescent="0.3">
      <c r="B796" s="56"/>
      <c r="C796" s="38"/>
      <c r="D796" s="38"/>
      <c r="E796" s="45"/>
      <c r="F796" s="40"/>
      <c r="G796" s="52"/>
      <c r="H796" s="42">
        <f t="shared" si="36"/>
        <v>0</v>
      </c>
      <c r="I796" s="43">
        <f>IF(AND(C796&gt;='Umrechnungskurse und Konstanten'!$C$5,C796&lt;='Umrechnungskurse und Konstanten'!$D$5),F796*'Umrechnungskurse und Konstanten'!$E$5,0)+IF(AND(C796&gt;='Umrechnungskurse und Konstanten'!$C$6,C796&lt;='Umrechnungskurse und Konstanten'!$D$6),F796*'Umrechnungskurse und Konstanten'!$E$6,0)+IF(AND(C796&gt;='Umrechnungskurse und Konstanten'!$C$7,C796&lt;='Umrechnungskurse und Konstanten'!$D$7),F796*'Umrechnungskurse und Konstanten'!$E$7,0)+IF(AND(C796&gt;='Umrechnungskurse und Konstanten'!$C$8,C796&lt;='Umrechnungskurse und Konstanten'!$D$8),F796*'Umrechnungskurse und Konstanten'!$E$8,0)+IF(AND(C796&gt;='Umrechnungskurse und Konstanten'!$C$9,C796&lt;='Umrechnungskurse und Konstanten'!$D$9),F796*'Umrechnungskurse und Konstanten'!$E$9,0)+IF(AND(C796&gt;='Umrechnungskurse und Konstanten'!$C$10,C796&lt;='Umrechnungskurse und Konstanten'!$D$10),F796*'Umrechnungskurse und Konstanten'!$E$10,0)+IF(AND(C796&gt;='Umrechnungskurse und Konstanten'!$C$11,C796&lt;='Umrechnungskurse und Konstanten'!$D$11),F796*'Umrechnungskurse und Konstanten'!$E$11,0)+IF(AND(C796&gt;='Umrechnungskurse und Konstanten'!$C$12,C796&lt;='Umrechnungskurse und Konstanten'!$D$12),F796*'Umrechnungskurse und Konstanten'!$E$12,0)+IF(AND(C796&gt;='Umrechnungskurse und Konstanten'!$C$13,C796&lt;='Umrechnungskurse und Konstanten'!$D$13),F796*'Umrechnungskurse und Konstanten'!$E$13,0)+IF(AND(C796&gt;='Umrechnungskurse und Konstanten'!$C$14,C796&lt;='Umrechnungskurse und Konstanten'!$D$14),F796*'Umrechnungskurse und Konstanten'!$E$14,0)+IF(AND(C796&gt;='Umrechnungskurse und Konstanten'!$C$15,C796&lt;='Umrechnungskurse und Konstanten'!$D$15),F796*'Umrechnungskurse und Konstanten'!$E$15,0)+IF(AND(C796&gt;='Umrechnungskurse und Konstanten'!$C$16,C796&lt;='Umrechnungskurse und Konstanten'!$D$16),F796*'Umrechnungskurse und Konstanten'!$E$16,0)</f>
        <v>0</v>
      </c>
      <c r="J796" s="43">
        <f t="shared" si="37"/>
        <v>0</v>
      </c>
      <c r="K796" s="43">
        <f t="shared" si="38"/>
        <v>0</v>
      </c>
      <c r="L796" s="69" t="str">
        <f>IF(OR(G796='Umrechnungskurse und Konstanten'!$E$21,G796='Umrechnungskurse und Konstanten'!$E$22,G796='Umrechnungskurse und Konstanten'!$E$23),"MwSt. Satz ok.","falsche/keine MwSt.")</f>
        <v>falsche/keine MwSt.</v>
      </c>
      <c r="M796" s="67" t="str">
        <f>IF(AND(C796&gt;='Umrechnungskurse und Konstanten'!$C$5,C796&lt;='Umrechnungskurse und Konstanten'!$D$7),"Periode ok.","falsche Periode")</f>
        <v>falsche Periode</v>
      </c>
    </row>
    <row r="797" spans="2:13" x14ac:dyDescent="0.3">
      <c r="B797" s="56"/>
      <c r="C797" s="38"/>
      <c r="D797" s="38"/>
      <c r="E797" s="45"/>
      <c r="F797" s="40"/>
      <c r="G797" s="52"/>
      <c r="H797" s="42">
        <f t="shared" si="36"/>
        <v>0</v>
      </c>
      <c r="I797" s="43">
        <f>IF(AND(C797&gt;='Umrechnungskurse und Konstanten'!$C$5,C797&lt;='Umrechnungskurse und Konstanten'!$D$5),F797*'Umrechnungskurse und Konstanten'!$E$5,0)+IF(AND(C797&gt;='Umrechnungskurse und Konstanten'!$C$6,C797&lt;='Umrechnungskurse und Konstanten'!$D$6),F797*'Umrechnungskurse und Konstanten'!$E$6,0)+IF(AND(C797&gt;='Umrechnungskurse und Konstanten'!$C$7,C797&lt;='Umrechnungskurse und Konstanten'!$D$7),F797*'Umrechnungskurse und Konstanten'!$E$7,0)+IF(AND(C797&gt;='Umrechnungskurse und Konstanten'!$C$8,C797&lt;='Umrechnungskurse und Konstanten'!$D$8),F797*'Umrechnungskurse und Konstanten'!$E$8,0)+IF(AND(C797&gt;='Umrechnungskurse und Konstanten'!$C$9,C797&lt;='Umrechnungskurse und Konstanten'!$D$9),F797*'Umrechnungskurse und Konstanten'!$E$9,0)+IF(AND(C797&gt;='Umrechnungskurse und Konstanten'!$C$10,C797&lt;='Umrechnungskurse und Konstanten'!$D$10),F797*'Umrechnungskurse und Konstanten'!$E$10,0)+IF(AND(C797&gt;='Umrechnungskurse und Konstanten'!$C$11,C797&lt;='Umrechnungskurse und Konstanten'!$D$11),F797*'Umrechnungskurse und Konstanten'!$E$11,0)+IF(AND(C797&gt;='Umrechnungskurse und Konstanten'!$C$12,C797&lt;='Umrechnungskurse und Konstanten'!$D$12),F797*'Umrechnungskurse und Konstanten'!$E$12,0)+IF(AND(C797&gt;='Umrechnungskurse und Konstanten'!$C$13,C797&lt;='Umrechnungskurse und Konstanten'!$D$13),F797*'Umrechnungskurse und Konstanten'!$E$13,0)+IF(AND(C797&gt;='Umrechnungskurse und Konstanten'!$C$14,C797&lt;='Umrechnungskurse und Konstanten'!$D$14),F797*'Umrechnungskurse und Konstanten'!$E$14,0)+IF(AND(C797&gt;='Umrechnungskurse und Konstanten'!$C$15,C797&lt;='Umrechnungskurse und Konstanten'!$D$15),F797*'Umrechnungskurse und Konstanten'!$E$15,0)+IF(AND(C797&gt;='Umrechnungskurse und Konstanten'!$C$16,C797&lt;='Umrechnungskurse und Konstanten'!$D$16),F797*'Umrechnungskurse und Konstanten'!$E$16,0)</f>
        <v>0</v>
      </c>
      <c r="J797" s="43">
        <f t="shared" si="37"/>
        <v>0</v>
      </c>
      <c r="K797" s="43">
        <f t="shared" si="38"/>
        <v>0</v>
      </c>
      <c r="L797" s="69" t="str">
        <f>IF(OR(G797='Umrechnungskurse und Konstanten'!$E$21,G797='Umrechnungskurse und Konstanten'!$E$22,G797='Umrechnungskurse und Konstanten'!$E$23),"MwSt. Satz ok.","falsche/keine MwSt.")</f>
        <v>falsche/keine MwSt.</v>
      </c>
      <c r="M797" s="67" t="str">
        <f>IF(AND(C797&gt;='Umrechnungskurse und Konstanten'!$C$5,C797&lt;='Umrechnungskurse und Konstanten'!$D$7),"Periode ok.","falsche Periode")</f>
        <v>falsche Periode</v>
      </c>
    </row>
    <row r="798" spans="2:13" x14ac:dyDescent="0.3">
      <c r="B798" s="56"/>
      <c r="C798" s="38"/>
      <c r="D798" s="38"/>
      <c r="E798" s="45"/>
      <c r="F798" s="40"/>
      <c r="G798" s="52"/>
      <c r="H798" s="42">
        <f t="shared" si="36"/>
        <v>0</v>
      </c>
      <c r="I798" s="43">
        <f>IF(AND(C798&gt;='Umrechnungskurse und Konstanten'!$C$5,C798&lt;='Umrechnungskurse und Konstanten'!$D$5),F798*'Umrechnungskurse und Konstanten'!$E$5,0)+IF(AND(C798&gt;='Umrechnungskurse und Konstanten'!$C$6,C798&lt;='Umrechnungskurse und Konstanten'!$D$6),F798*'Umrechnungskurse und Konstanten'!$E$6,0)+IF(AND(C798&gt;='Umrechnungskurse und Konstanten'!$C$7,C798&lt;='Umrechnungskurse und Konstanten'!$D$7),F798*'Umrechnungskurse und Konstanten'!$E$7,0)+IF(AND(C798&gt;='Umrechnungskurse und Konstanten'!$C$8,C798&lt;='Umrechnungskurse und Konstanten'!$D$8),F798*'Umrechnungskurse und Konstanten'!$E$8,0)+IF(AND(C798&gt;='Umrechnungskurse und Konstanten'!$C$9,C798&lt;='Umrechnungskurse und Konstanten'!$D$9),F798*'Umrechnungskurse und Konstanten'!$E$9,0)+IF(AND(C798&gt;='Umrechnungskurse und Konstanten'!$C$10,C798&lt;='Umrechnungskurse und Konstanten'!$D$10),F798*'Umrechnungskurse und Konstanten'!$E$10,0)+IF(AND(C798&gt;='Umrechnungskurse und Konstanten'!$C$11,C798&lt;='Umrechnungskurse und Konstanten'!$D$11),F798*'Umrechnungskurse und Konstanten'!$E$11,0)+IF(AND(C798&gt;='Umrechnungskurse und Konstanten'!$C$12,C798&lt;='Umrechnungskurse und Konstanten'!$D$12),F798*'Umrechnungskurse und Konstanten'!$E$12,0)+IF(AND(C798&gt;='Umrechnungskurse und Konstanten'!$C$13,C798&lt;='Umrechnungskurse und Konstanten'!$D$13),F798*'Umrechnungskurse und Konstanten'!$E$13,0)+IF(AND(C798&gt;='Umrechnungskurse und Konstanten'!$C$14,C798&lt;='Umrechnungskurse und Konstanten'!$D$14),F798*'Umrechnungskurse und Konstanten'!$E$14,0)+IF(AND(C798&gt;='Umrechnungskurse und Konstanten'!$C$15,C798&lt;='Umrechnungskurse und Konstanten'!$D$15),F798*'Umrechnungskurse und Konstanten'!$E$15,0)+IF(AND(C798&gt;='Umrechnungskurse und Konstanten'!$C$16,C798&lt;='Umrechnungskurse und Konstanten'!$D$16),F798*'Umrechnungskurse und Konstanten'!$E$16,0)</f>
        <v>0</v>
      </c>
      <c r="J798" s="43">
        <f t="shared" si="37"/>
        <v>0</v>
      </c>
      <c r="K798" s="43">
        <f t="shared" si="38"/>
        <v>0</v>
      </c>
      <c r="L798" s="69" t="str">
        <f>IF(OR(G798='Umrechnungskurse und Konstanten'!$E$21,G798='Umrechnungskurse und Konstanten'!$E$22,G798='Umrechnungskurse und Konstanten'!$E$23),"MwSt. Satz ok.","falsche/keine MwSt.")</f>
        <v>falsche/keine MwSt.</v>
      </c>
      <c r="M798" s="67" t="str">
        <f>IF(AND(C798&gt;='Umrechnungskurse und Konstanten'!$C$5,C798&lt;='Umrechnungskurse und Konstanten'!$D$7),"Periode ok.","falsche Periode")</f>
        <v>falsche Periode</v>
      </c>
    </row>
    <row r="799" spans="2:13" x14ac:dyDescent="0.3">
      <c r="B799" s="56"/>
      <c r="C799" s="38"/>
      <c r="D799" s="38"/>
      <c r="E799" s="45"/>
      <c r="F799" s="40"/>
      <c r="G799" s="52"/>
      <c r="H799" s="42">
        <f t="shared" si="36"/>
        <v>0</v>
      </c>
      <c r="I799" s="43">
        <f>IF(AND(C799&gt;='Umrechnungskurse und Konstanten'!$C$5,C799&lt;='Umrechnungskurse und Konstanten'!$D$5),F799*'Umrechnungskurse und Konstanten'!$E$5,0)+IF(AND(C799&gt;='Umrechnungskurse und Konstanten'!$C$6,C799&lt;='Umrechnungskurse und Konstanten'!$D$6),F799*'Umrechnungskurse und Konstanten'!$E$6,0)+IF(AND(C799&gt;='Umrechnungskurse und Konstanten'!$C$7,C799&lt;='Umrechnungskurse und Konstanten'!$D$7),F799*'Umrechnungskurse und Konstanten'!$E$7,0)+IF(AND(C799&gt;='Umrechnungskurse und Konstanten'!$C$8,C799&lt;='Umrechnungskurse und Konstanten'!$D$8),F799*'Umrechnungskurse und Konstanten'!$E$8,0)+IF(AND(C799&gt;='Umrechnungskurse und Konstanten'!$C$9,C799&lt;='Umrechnungskurse und Konstanten'!$D$9),F799*'Umrechnungskurse und Konstanten'!$E$9,0)+IF(AND(C799&gt;='Umrechnungskurse und Konstanten'!$C$10,C799&lt;='Umrechnungskurse und Konstanten'!$D$10),F799*'Umrechnungskurse und Konstanten'!$E$10,0)+IF(AND(C799&gt;='Umrechnungskurse und Konstanten'!$C$11,C799&lt;='Umrechnungskurse und Konstanten'!$D$11),F799*'Umrechnungskurse und Konstanten'!$E$11,0)+IF(AND(C799&gt;='Umrechnungskurse und Konstanten'!$C$12,C799&lt;='Umrechnungskurse und Konstanten'!$D$12),F799*'Umrechnungskurse und Konstanten'!$E$12,0)+IF(AND(C799&gt;='Umrechnungskurse und Konstanten'!$C$13,C799&lt;='Umrechnungskurse und Konstanten'!$D$13),F799*'Umrechnungskurse und Konstanten'!$E$13,0)+IF(AND(C799&gt;='Umrechnungskurse und Konstanten'!$C$14,C799&lt;='Umrechnungskurse und Konstanten'!$D$14),F799*'Umrechnungskurse und Konstanten'!$E$14,0)+IF(AND(C799&gt;='Umrechnungskurse und Konstanten'!$C$15,C799&lt;='Umrechnungskurse und Konstanten'!$D$15),F799*'Umrechnungskurse und Konstanten'!$E$15,0)+IF(AND(C799&gt;='Umrechnungskurse und Konstanten'!$C$16,C799&lt;='Umrechnungskurse und Konstanten'!$D$16),F799*'Umrechnungskurse und Konstanten'!$E$16,0)</f>
        <v>0</v>
      </c>
      <c r="J799" s="43">
        <f t="shared" si="37"/>
        <v>0</v>
      </c>
      <c r="K799" s="43">
        <f t="shared" si="38"/>
        <v>0</v>
      </c>
      <c r="L799" s="69" t="str">
        <f>IF(OR(G799='Umrechnungskurse und Konstanten'!$E$21,G799='Umrechnungskurse und Konstanten'!$E$22,G799='Umrechnungskurse und Konstanten'!$E$23),"MwSt. Satz ok.","falsche/keine MwSt.")</f>
        <v>falsche/keine MwSt.</v>
      </c>
      <c r="M799" s="67" t="str">
        <f>IF(AND(C799&gt;='Umrechnungskurse und Konstanten'!$C$5,C799&lt;='Umrechnungskurse und Konstanten'!$D$7),"Periode ok.","falsche Periode")</f>
        <v>falsche Periode</v>
      </c>
    </row>
    <row r="800" spans="2:13" x14ac:dyDescent="0.3">
      <c r="B800" s="56"/>
      <c r="C800" s="38"/>
      <c r="D800" s="38"/>
      <c r="E800" s="45"/>
      <c r="F800" s="40"/>
      <c r="G800" s="52"/>
      <c r="H800" s="42">
        <f t="shared" si="36"/>
        <v>0</v>
      </c>
      <c r="I800" s="43">
        <f>IF(AND(C800&gt;='Umrechnungskurse und Konstanten'!$C$5,C800&lt;='Umrechnungskurse und Konstanten'!$D$5),F800*'Umrechnungskurse und Konstanten'!$E$5,0)+IF(AND(C800&gt;='Umrechnungskurse und Konstanten'!$C$6,C800&lt;='Umrechnungskurse und Konstanten'!$D$6),F800*'Umrechnungskurse und Konstanten'!$E$6,0)+IF(AND(C800&gt;='Umrechnungskurse und Konstanten'!$C$7,C800&lt;='Umrechnungskurse und Konstanten'!$D$7),F800*'Umrechnungskurse und Konstanten'!$E$7,0)+IF(AND(C800&gt;='Umrechnungskurse und Konstanten'!$C$8,C800&lt;='Umrechnungskurse und Konstanten'!$D$8),F800*'Umrechnungskurse und Konstanten'!$E$8,0)+IF(AND(C800&gt;='Umrechnungskurse und Konstanten'!$C$9,C800&lt;='Umrechnungskurse und Konstanten'!$D$9),F800*'Umrechnungskurse und Konstanten'!$E$9,0)+IF(AND(C800&gt;='Umrechnungskurse und Konstanten'!$C$10,C800&lt;='Umrechnungskurse und Konstanten'!$D$10),F800*'Umrechnungskurse und Konstanten'!$E$10,0)+IF(AND(C800&gt;='Umrechnungskurse und Konstanten'!$C$11,C800&lt;='Umrechnungskurse und Konstanten'!$D$11),F800*'Umrechnungskurse und Konstanten'!$E$11,0)+IF(AND(C800&gt;='Umrechnungskurse und Konstanten'!$C$12,C800&lt;='Umrechnungskurse und Konstanten'!$D$12),F800*'Umrechnungskurse und Konstanten'!$E$12,0)+IF(AND(C800&gt;='Umrechnungskurse und Konstanten'!$C$13,C800&lt;='Umrechnungskurse und Konstanten'!$D$13),F800*'Umrechnungskurse und Konstanten'!$E$13,0)+IF(AND(C800&gt;='Umrechnungskurse und Konstanten'!$C$14,C800&lt;='Umrechnungskurse und Konstanten'!$D$14),F800*'Umrechnungskurse und Konstanten'!$E$14,0)+IF(AND(C800&gt;='Umrechnungskurse und Konstanten'!$C$15,C800&lt;='Umrechnungskurse und Konstanten'!$D$15),F800*'Umrechnungskurse und Konstanten'!$E$15,0)+IF(AND(C800&gt;='Umrechnungskurse und Konstanten'!$C$16,C800&lt;='Umrechnungskurse und Konstanten'!$D$16),F800*'Umrechnungskurse und Konstanten'!$E$16,0)</f>
        <v>0</v>
      </c>
      <c r="J800" s="43">
        <f t="shared" si="37"/>
        <v>0</v>
      </c>
      <c r="K800" s="43">
        <f t="shared" si="38"/>
        <v>0</v>
      </c>
      <c r="L800" s="69" t="str">
        <f>IF(OR(G800='Umrechnungskurse und Konstanten'!$E$21,G800='Umrechnungskurse und Konstanten'!$E$22,G800='Umrechnungskurse und Konstanten'!$E$23),"MwSt. Satz ok.","falsche/keine MwSt.")</f>
        <v>falsche/keine MwSt.</v>
      </c>
      <c r="M800" s="67" t="str">
        <f>IF(AND(C800&gt;='Umrechnungskurse und Konstanten'!$C$5,C800&lt;='Umrechnungskurse und Konstanten'!$D$7),"Periode ok.","falsche Periode")</f>
        <v>falsche Periode</v>
      </c>
    </row>
    <row r="801" spans="2:13" x14ac:dyDescent="0.3">
      <c r="B801" s="56"/>
      <c r="C801" s="38"/>
      <c r="D801" s="38"/>
      <c r="E801" s="45"/>
      <c r="F801" s="40"/>
      <c r="G801" s="52"/>
      <c r="H801" s="42">
        <f t="shared" si="36"/>
        <v>0</v>
      </c>
      <c r="I801" s="43">
        <f>IF(AND(C801&gt;='Umrechnungskurse und Konstanten'!$C$5,C801&lt;='Umrechnungskurse und Konstanten'!$D$5),F801*'Umrechnungskurse und Konstanten'!$E$5,0)+IF(AND(C801&gt;='Umrechnungskurse und Konstanten'!$C$6,C801&lt;='Umrechnungskurse und Konstanten'!$D$6),F801*'Umrechnungskurse und Konstanten'!$E$6,0)+IF(AND(C801&gt;='Umrechnungskurse und Konstanten'!$C$7,C801&lt;='Umrechnungskurse und Konstanten'!$D$7),F801*'Umrechnungskurse und Konstanten'!$E$7,0)+IF(AND(C801&gt;='Umrechnungskurse und Konstanten'!$C$8,C801&lt;='Umrechnungskurse und Konstanten'!$D$8),F801*'Umrechnungskurse und Konstanten'!$E$8,0)+IF(AND(C801&gt;='Umrechnungskurse und Konstanten'!$C$9,C801&lt;='Umrechnungskurse und Konstanten'!$D$9),F801*'Umrechnungskurse und Konstanten'!$E$9,0)+IF(AND(C801&gt;='Umrechnungskurse und Konstanten'!$C$10,C801&lt;='Umrechnungskurse und Konstanten'!$D$10),F801*'Umrechnungskurse und Konstanten'!$E$10,0)+IF(AND(C801&gt;='Umrechnungskurse und Konstanten'!$C$11,C801&lt;='Umrechnungskurse und Konstanten'!$D$11),F801*'Umrechnungskurse und Konstanten'!$E$11,0)+IF(AND(C801&gt;='Umrechnungskurse und Konstanten'!$C$12,C801&lt;='Umrechnungskurse und Konstanten'!$D$12),F801*'Umrechnungskurse und Konstanten'!$E$12,0)+IF(AND(C801&gt;='Umrechnungskurse und Konstanten'!$C$13,C801&lt;='Umrechnungskurse und Konstanten'!$D$13),F801*'Umrechnungskurse und Konstanten'!$E$13,0)+IF(AND(C801&gt;='Umrechnungskurse und Konstanten'!$C$14,C801&lt;='Umrechnungskurse und Konstanten'!$D$14),F801*'Umrechnungskurse und Konstanten'!$E$14,0)+IF(AND(C801&gt;='Umrechnungskurse und Konstanten'!$C$15,C801&lt;='Umrechnungskurse und Konstanten'!$D$15),F801*'Umrechnungskurse und Konstanten'!$E$15,0)+IF(AND(C801&gt;='Umrechnungskurse und Konstanten'!$C$16,C801&lt;='Umrechnungskurse und Konstanten'!$D$16),F801*'Umrechnungskurse und Konstanten'!$E$16,0)</f>
        <v>0</v>
      </c>
      <c r="J801" s="43">
        <f t="shared" si="37"/>
        <v>0</v>
      </c>
      <c r="K801" s="43">
        <f t="shared" si="38"/>
        <v>0</v>
      </c>
      <c r="L801" s="69" t="str">
        <f>IF(OR(G801='Umrechnungskurse und Konstanten'!$E$21,G801='Umrechnungskurse und Konstanten'!$E$22,G801='Umrechnungskurse und Konstanten'!$E$23),"MwSt. Satz ok.","falsche/keine MwSt.")</f>
        <v>falsche/keine MwSt.</v>
      </c>
      <c r="M801" s="67" t="str">
        <f>IF(AND(C801&gt;='Umrechnungskurse und Konstanten'!$C$5,C801&lt;='Umrechnungskurse und Konstanten'!$D$7),"Periode ok.","falsche Periode")</f>
        <v>falsche Periode</v>
      </c>
    </row>
    <row r="802" spans="2:13" x14ac:dyDescent="0.3">
      <c r="B802" s="56"/>
      <c r="C802" s="38"/>
      <c r="D802" s="38"/>
      <c r="E802" s="45"/>
      <c r="F802" s="40"/>
      <c r="G802" s="52"/>
      <c r="H802" s="42">
        <f t="shared" si="36"/>
        <v>0</v>
      </c>
      <c r="I802" s="43">
        <f>IF(AND(C802&gt;='Umrechnungskurse und Konstanten'!$C$5,C802&lt;='Umrechnungskurse und Konstanten'!$D$5),F802*'Umrechnungskurse und Konstanten'!$E$5,0)+IF(AND(C802&gt;='Umrechnungskurse und Konstanten'!$C$6,C802&lt;='Umrechnungskurse und Konstanten'!$D$6),F802*'Umrechnungskurse und Konstanten'!$E$6,0)+IF(AND(C802&gt;='Umrechnungskurse und Konstanten'!$C$7,C802&lt;='Umrechnungskurse und Konstanten'!$D$7),F802*'Umrechnungskurse und Konstanten'!$E$7,0)+IF(AND(C802&gt;='Umrechnungskurse und Konstanten'!$C$8,C802&lt;='Umrechnungskurse und Konstanten'!$D$8),F802*'Umrechnungskurse und Konstanten'!$E$8,0)+IF(AND(C802&gt;='Umrechnungskurse und Konstanten'!$C$9,C802&lt;='Umrechnungskurse und Konstanten'!$D$9),F802*'Umrechnungskurse und Konstanten'!$E$9,0)+IF(AND(C802&gt;='Umrechnungskurse und Konstanten'!$C$10,C802&lt;='Umrechnungskurse und Konstanten'!$D$10),F802*'Umrechnungskurse und Konstanten'!$E$10,0)+IF(AND(C802&gt;='Umrechnungskurse und Konstanten'!$C$11,C802&lt;='Umrechnungskurse und Konstanten'!$D$11),F802*'Umrechnungskurse und Konstanten'!$E$11,0)+IF(AND(C802&gt;='Umrechnungskurse und Konstanten'!$C$12,C802&lt;='Umrechnungskurse und Konstanten'!$D$12),F802*'Umrechnungskurse und Konstanten'!$E$12,0)+IF(AND(C802&gt;='Umrechnungskurse und Konstanten'!$C$13,C802&lt;='Umrechnungskurse und Konstanten'!$D$13),F802*'Umrechnungskurse und Konstanten'!$E$13,0)+IF(AND(C802&gt;='Umrechnungskurse und Konstanten'!$C$14,C802&lt;='Umrechnungskurse und Konstanten'!$D$14),F802*'Umrechnungskurse und Konstanten'!$E$14,0)+IF(AND(C802&gt;='Umrechnungskurse und Konstanten'!$C$15,C802&lt;='Umrechnungskurse und Konstanten'!$D$15),F802*'Umrechnungskurse und Konstanten'!$E$15,0)+IF(AND(C802&gt;='Umrechnungskurse und Konstanten'!$C$16,C802&lt;='Umrechnungskurse und Konstanten'!$D$16),F802*'Umrechnungskurse und Konstanten'!$E$16,0)</f>
        <v>0</v>
      </c>
      <c r="J802" s="43">
        <f t="shared" si="37"/>
        <v>0</v>
      </c>
      <c r="K802" s="43">
        <f t="shared" si="38"/>
        <v>0</v>
      </c>
      <c r="L802" s="69" t="str">
        <f>IF(OR(G802='Umrechnungskurse und Konstanten'!$E$21,G802='Umrechnungskurse und Konstanten'!$E$22,G802='Umrechnungskurse und Konstanten'!$E$23),"MwSt. Satz ok.","falsche/keine MwSt.")</f>
        <v>falsche/keine MwSt.</v>
      </c>
      <c r="M802" s="67" t="str">
        <f>IF(AND(C802&gt;='Umrechnungskurse und Konstanten'!$C$5,C802&lt;='Umrechnungskurse und Konstanten'!$D$7),"Periode ok.","falsche Periode")</f>
        <v>falsche Periode</v>
      </c>
    </row>
    <row r="803" spans="2:13" x14ac:dyDescent="0.3">
      <c r="B803" s="56"/>
      <c r="C803" s="38"/>
      <c r="D803" s="38"/>
      <c r="E803" s="45"/>
      <c r="F803" s="40"/>
      <c r="G803" s="52"/>
      <c r="H803" s="42">
        <f t="shared" si="36"/>
        <v>0</v>
      </c>
      <c r="I803" s="43">
        <f>IF(AND(C803&gt;='Umrechnungskurse und Konstanten'!$C$5,C803&lt;='Umrechnungskurse und Konstanten'!$D$5),F803*'Umrechnungskurse und Konstanten'!$E$5,0)+IF(AND(C803&gt;='Umrechnungskurse und Konstanten'!$C$6,C803&lt;='Umrechnungskurse und Konstanten'!$D$6),F803*'Umrechnungskurse und Konstanten'!$E$6,0)+IF(AND(C803&gt;='Umrechnungskurse und Konstanten'!$C$7,C803&lt;='Umrechnungskurse und Konstanten'!$D$7),F803*'Umrechnungskurse und Konstanten'!$E$7,0)+IF(AND(C803&gt;='Umrechnungskurse und Konstanten'!$C$8,C803&lt;='Umrechnungskurse und Konstanten'!$D$8),F803*'Umrechnungskurse und Konstanten'!$E$8,0)+IF(AND(C803&gt;='Umrechnungskurse und Konstanten'!$C$9,C803&lt;='Umrechnungskurse und Konstanten'!$D$9),F803*'Umrechnungskurse und Konstanten'!$E$9,0)+IF(AND(C803&gt;='Umrechnungskurse und Konstanten'!$C$10,C803&lt;='Umrechnungskurse und Konstanten'!$D$10),F803*'Umrechnungskurse und Konstanten'!$E$10,0)+IF(AND(C803&gt;='Umrechnungskurse und Konstanten'!$C$11,C803&lt;='Umrechnungskurse und Konstanten'!$D$11),F803*'Umrechnungskurse und Konstanten'!$E$11,0)+IF(AND(C803&gt;='Umrechnungskurse und Konstanten'!$C$12,C803&lt;='Umrechnungskurse und Konstanten'!$D$12),F803*'Umrechnungskurse und Konstanten'!$E$12,0)+IF(AND(C803&gt;='Umrechnungskurse und Konstanten'!$C$13,C803&lt;='Umrechnungskurse und Konstanten'!$D$13),F803*'Umrechnungskurse und Konstanten'!$E$13,0)+IF(AND(C803&gt;='Umrechnungskurse und Konstanten'!$C$14,C803&lt;='Umrechnungskurse und Konstanten'!$D$14),F803*'Umrechnungskurse und Konstanten'!$E$14,0)+IF(AND(C803&gt;='Umrechnungskurse und Konstanten'!$C$15,C803&lt;='Umrechnungskurse und Konstanten'!$D$15),F803*'Umrechnungskurse und Konstanten'!$E$15,0)+IF(AND(C803&gt;='Umrechnungskurse und Konstanten'!$C$16,C803&lt;='Umrechnungskurse und Konstanten'!$D$16),F803*'Umrechnungskurse und Konstanten'!$E$16,0)</f>
        <v>0</v>
      </c>
      <c r="J803" s="43">
        <f t="shared" si="37"/>
        <v>0</v>
      </c>
      <c r="K803" s="43">
        <f t="shared" si="38"/>
        <v>0</v>
      </c>
      <c r="L803" s="69" t="str">
        <f>IF(OR(G803='Umrechnungskurse und Konstanten'!$E$21,G803='Umrechnungskurse und Konstanten'!$E$22,G803='Umrechnungskurse und Konstanten'!$E$23),"MwSt. Satz ok.","falsche/keine MwSt.")</f>
        <v>falsche/keine MwSt.</v>
      </c>
      <c r="M803" s="67" t="str">
        <f>IF(AND(C803&gt;='Umrechnungskurse und Konstanten'!$C$5,C803&lt;='Umrechnungskurse und Konstanten'!$D$7),"Periode ok.","falsche Periode")</f>
        <v>falsche Periode</v>
      </c>
    </row>
    <row r="804" spans="2:13" x14ac:dyDescent="0.3">
      <c r="B804" s="56"/>
      <c r="C804" s="38"/>
      <c r="D804" s="38"/>
      <c r="E804" s="45"/>
      <c r="F804" s="40"/>
      <c r="G804" s="52"/>
      <c r="H804" s="42">
        <f t="shared" si="36"/>
        <v>0</v>
      </c>
      <c r="I804" s="43">
        <f>IF(AND(C804&gt;='Umrechnungskurse und Konstanten'!$C$5,C804&lt;='Umrechnungskurse und Konstanten'!$D$5),F804*'Umrechnungskurse und Konstanten'!$E$5,0)+IF(AND(C804&gt;='Umrechnungskurse und Konstanten'!$C$6,C804&lt;='Umrechnungskurse und Konstanten'!$D$6),F804*'Umrechnungskurse und Konstanten'!$E$6,0)+IF(AND(C804&gt;='Umrechnungskurse und Konstanten'!$C$7,C804&lt;='Umrechnungskurse und Konstanten'!$D$7),F804*'Umrechnungskurse und Konstanten'!$E$7,0)+IF(AND(C804&gt;='Umrechnungskurse und Konstanten'!$C$8,C804&lt;='Umrechnungskurse und Konstanten'!$D$8),F804*'Umrechnungskurse und Konstanten'!$E$8,0)+IF(AND(C804&gt;='Umrechnungskurse und Konstanten'!$C$9,C804&lt;='Umrechnungskurse und Konstanten'!$D$9),F804*'Umrechnungskurse und Konstanten'!$E$9,0)+IF(AND(C804&gt;='Umrechnungskurse und Konstanten'!$C$10,C804&lt;='Umrechnungskurse und Konstanten'!$D$10),F804*'Umrechnungskurse und Konstanten'!$E$10,0)+IF(AND(C804&gt;='Umrechnungskurse und Konstanten'!$C$11,C804&lt;='Umrechnungskurse und Konstanten'!$D$11),F804*'Umrechnungskurse und Konstanten'!$E$11,0)+IF(AND(C804&gt;='Umrechnungskurse und Konstanten'!$C$12,C804&lt;='Umrechnungskurse und Konstanten'!$D$12),F804*'Umrechnungskurse und Konstanten'!$E$12,0)+IF(AND(C804&gt;='Umrechnungskurse und Konstanten'!$C$13,C804&lt;='Umrechnungskurse und Konstanten'!$D$13),F804*'Umrechnungskurse und Konstanten'!$E$13,0)+IF(AND(C804&gt;='Umrechnungskurse und Konstanten'!$C$14,C804&lt;='Umrechnungskurse und Konstanten'!$D$14),F804*'Umrechnungskurse und Konstanten'!$E$14,0)+IF(AND(C804&gt;='Umrechnungskurse und Konstanten'!$C$15,C804&lt;='Umrechnungskurse und Konstanten'!$D$15),F804*'Umrechnungskurse und Konstanten'!$E$15,0)+IF(AND(C804&gt;='Umrechnungskurse und Konstanten'!$C$16,C804&lt;='Umrechnungskurse und Konstanten'!$D$16),F804*'Umrechnungskurse und Konstanten'!$E$16,0)</f>
        <v>0</v>
      </c>
      <c r="J804" s="43">
        <f t="shared" si="37"/>
        <v>0</v>
      </c>
      <c r="K804" s="43">
        <f t="shared" si="38"/>
        <v>0</v>
      </c>
      <c r="L804" s="69" t="str">
        <f>IF(OR(G804='Umrechnungskurse und Konstanten'!$E$21,G804='Umrechnungskurse und Konstanten'!$E$22,G804='Umrechnungskurse und Konstanten'!$E$23),"MwSt. Satz ok.","falsche/keine MwSt.")</f>
        <v>falsche/keine MwSt.</v>
      </c>
      <c r="M804" s="67" t="str">
        <f>IF(AND(C804&gt;='Umrechnungskurse und Konstanten'!$C$5,C804&lt;='Umrechnungskurse und Konstanten'!$D$7),"Periode ok.","falsche Periode")</f>
        <v>falsche Periode</v>
      </c>
    </row>
    <row r="805" spans="2:13" x14ac:dyDescent="0.3">
      <c r="B805" s="56"/>
      <c r="C805" s="38"/>
      <c r="D805" s="38"/>
      <c r="E805" s="45"/>
      <c r="F805" s="40"/>
      <c r="G805" s="52"/>
      <c r="H805" s="42">
        <f t="shared" si="36"/>
        <v>0</v>
      </c>
      <c r="I805" s="43">
        <f>IF(AND(C805&gt;='Umrechnungskurse und Konstanten'!$C$5,C805&lt;='Umrechnungskurse und Konstanten'!$D$5),F805*'Umrechnungskurse und Konstanten'!$E$5,0)+IF(AND(C805&gt;='Umrechnungskurse und Konstanten'!$C$6,C805&lt;='Umrechnungskurse und Konstanten'!$D$6),F805*'Umrechnungskurse und Konstanten'!$E$6,0)+IF(AND(C805&gt;='Umrechnungskurse und Konstanten'!$C$7,C805&lt;='Umrechnungskurse und Konstanten'!$D$7),F805*'Umrechnungskurse und Konstanten'!$E$7,0)+IF(AND(C805&gt;='Umrechnungskurse und Konstanten'!$C$8,C805&lt;='Umrechnungskurse und Konstanten'!$D$8),F805*'Umrechnungskurse und Konstanten'!$E$8,0)+IF(AND(C805&gt;='Umrechnungskurse und Konstanten'!$C$9,C805&lt;='Umrechnungskurse und Konstanten'!$D$9),F805*'Umrechnungskurse und Konstanten'!$E$9,0)+IF(AND(C805&gt;='Umrechnungskurse und Konstanten'!$C$10,C805&lt;='Umrechnungskurse und Konstanten'!$D$10),F805*'Umrechnungskurse und Konstanten'!$E$10,0)+IF(AND(C805&gt;='Umrechnungskurse und Konstanten'!$C$11,C805&lt;='Umrechnungskurse und Konstanten'!$D$11),F805*'Umrechnungskurse und Konstanten'!$E$11,0)+IF(AND(C805&gt;='Umrechnungskurse und Konstanten'!$C$12,C805&lt;='Umrechnungskurse und Konstanten'!$D$12),F805*'Umrechnungskurse und Konstanten'!$E$12,0)+IF(AND(C805&gt;='Umrechnungskurse und Konstanten'!$C$13,C805&lt;='Umrechnungskurse und Konstanten'!$D$13),F805*'Umrechnungskurse und Konstanten'!$E$13,0)+IF(AND(C805&gt;='Umrechnungskurse und Konstanten'!$C$14,C805&lt;='Umrechnungskurse und Konstanten'!$D$14),F805*'Umrechnungskurse und Konstanten'!$E$14,0)+IF(AND(C805&gt;='Umrechnungskurse und Konstanten'!$C$15,C805&lt;='Umrechnungskurse und Konstanten'!$D$15),F805*'Umrechnungskurse und Konstanten'!$E$15,0)+IF(AND(C805&gt;='Umrechnungskurse und Konstanten'!$C$16,C805&lt;='Umrechnungskurse und Konstanten'!$D$16),F805*'Umrechnungskurse und Konstanten'!$E$16,0)</f>
        <v>0</v>
      </c>
      <c r="J805" s="43">
        <f t="shared" si="37"/>
        <v>0</v>
      </c>
      <c r="K805" s="43">
        <f t="shared" si="38"/>
        <v>0</v>
      </c>
      <c r="L805" s="69" t="str">
        <f>IF(OR(G805='Umrechnungskurse und Konstanten'!$E$21,G805='Umrechnungskurse und Konstanten'!$E$22,G805='Umrechnungskurse und Konstanten'!$E$23),"MwSt. Satz ok.","falsche/keine MwSt.")</f>
        <v>falsche/keine MwSt.</v>
      </c>
      <c r="M805" s="67" t="str">
        <f>IF(AND(C805&gt;='Umrechnungskurse und Konstanten'!$C$5,C805&lt;='Umrechnungskurse und Konstanten'!$D$7),"Periode ok.","falsche Periode")</f>
        <v>falsche Periode</v>
      </c>
    </row>
    <row r="806" spans="2:13" x14ac:dyDescent="0.3">
      <c r="B806" s="56"/>
      <c r="C806" s="38"/>
      <c r="D806" s="38"/>
      <c r="E806" s="45"/>
      <c r="F806" s="40"/>
      <c r="G806" s="52"/>
      <c r="H806" s="42">
        <f t="shared" si="36"/>
        <v>0</v>
      </c>
      <c r="I806" s="43">
        <f>IF(AND(C806&gt;='Umrechnungskurse und Konstanten'!$C$5,C806&lt;='Umrechnungskurse und Konstanten'!$D$5),F806*'Umrechnungskurse und Konstanten'!$E$5,0)+IF(AND(C806&gt;='Umrechnungskurse und Konstanten'!$C$6,C806&lt;='Umrechnungskurse und Konstanten'!$D$6),F806*'Umrechnungskurse und Konstanten'!$E$6,0)+IF(AND(C806&gt;='Umrechnungskurse und Konstanten'!$C$7,C806&lt;='Umrechnungskurse und Konstanten'!$D$7),F806*'Umrechnungskurse und Konstanten'!$E$7,0)+IF(AND(C806&gt;='Umrechnungskurse und Konstanten'!$C$8,C806&lt;='Umrechnungskurse und Konstanten'!$D$8),F806*'Umrechnungskurse und Konstanten'!$E$8,0)+IF(AND(C806&gt;='Umrechnungskurse und Konstanten'!$C$9,C806&lt;='Umrechnungskurse und Konstanten'!$D$9),F806*'Umrechnungskurse und Konstanten'!$E$9,0)+IF(AND(C806&gt;='Umrechnungskurse und Konstanten'!$C$10,C806&lt;='Umrechnungskurse und Konstanten'!$D$10),F806*'Umrechnungskurse und Konstanten'!$E$10,0)+IF(AND(C806&gt;='Umrechnungskurse und Konstanten'!$C$11,C806&lt;='Umrechnungskurse und Konstanten'!$D$11),F806*'Umrechnungskurse und Konstanten'!$E$11,0)+IF(AND(C806&gt;='Umrechnungskurse und Konstanten'!$C$12,C806&lt;='Umrechnungskurse und Konstanten'!$D$12),F806*'Umrechnungskurse und Konstanten'!$E$12,0)+IF(AND(C806&gt;='Umrechnungskurse und Konstanten'!$C$13,C806&lt;='Umrechnungskurse und Konstanten'!$D$13),F806*'Umrechnungskurse und Konstanten'!$E$13,0)+IF(AND(C806&gt;='Umrechnungskurse und Konstanten'!$C$14,C806&lt;='Umrechnungskurse und Konstanten'!$D$14),F806*'Umrechnungskurse und Konstanten'!$E$14,0)+IF(AND(C806&gt;='Umrechnungskurse und Konstanten'!$C$15,C806&lt;='Umrechnungskurse und Konstanten'!$D$15),F806*'Umrechnungskurse und Konstanten'!$E$15,0)+IF(AND(C806&gt;='Umrechnungskurse und Konstanten'!$C$16,C806&lt;='Umrechnungskurse und Konstanten'!$D$16),F806*'Umrechnungskurse und Konstanten'!$E$16,0)</f>
        <v>0</v>
      </c>
      <c r="J806" s="43">
        <f t="shared" si="37"/>
        <v>0</v>
      </c>
      <c r="K806" s="43">
        <f t="shared" si="38"/>
        <v>0</v>
      </c>
      <c r="L806" s="69" t="str">
        <f>IF(OR(G806='Umrechnungskurse und Konstanten'!$E$21,G806='Umrechnungskurse und Konstanten'!$E$22,G806='Umrechnungskurse und Konstanten'!$E$23),"MwSt. Satz ok.","falsche/keine MwSt.")</f>
        <v>falsche/keine MwSt.</v>
      </c>
      <c r="M806" s="67" t="str">
        <f>IF(AND(C806&gt;='Umrechnungskurse und Konstanten'!$C$5,C806&lt;='Umrechnungskurse und Konstanten'!$D$7),"Periode ok.","falsche Periode")</f>
        <v>falsche Periode</v>
      </c>
    </row>
    <row r="807" spans="2:13" x14ac:dyDescent="0.3">
      <c r="B807" s="56"/>
      <c r="C807" s="38"/>
      <c r="D807" s="38"/>
      <c r="E807" s="45"/>
      <c r="F807" s="40"/>
      <c r="G807" s="52"/>
      <c r="H807" s="42">
        <f t="shared" si="36"/>
        <v>0</v>
      </c>
      <c r="I807" s="43">
        <f>IF(AND(C807&gt;='Umrechnungskurse und Konstanten'!$C$5,C807&lt;='Umrechnungskurse und Konstanten'!$D$5),F807*'Umrechnungskurse und Konstanten'!$E$5,0)+IF(AND(C807&gt;='Umrechnungskurse und Konstanten'!$C$6,C807&lt;='Umrechnungskurse und Konstanten'!$D$6),F807*'Umrechnungskurse und Konstanten'!$E$6,0)+IF(AND(C807&gt;='Umrechnungskurse und Konstanten'!$C$7,C807&lt;='Umrechnungskurse und Konstanten'!$D$7),F807*'Umrechnungskurse und Konstanten'!$E$7,0)+IF(AND(C807&gt;='Umrechnungskurse und Konstanten'!$C$8,C807&lt;='Umrechnungskurse und Konstanten'!$D$8),F807*'Umrechnungskurse und Konstanten'!$E$8,0)+IF(AND(C807&gt;='Umrechnungskurse und Konstanten'!$C$9,C807&lt;='Umrechnungskurse und Konstanten'!$D$9),F807*'Umrechnungskurse und Konstanten'!$E$9,0)+IF(AND(C807&gt;='Umrechnungskurse und Konstanten'!$C$10,C807&lt;='Umrechnungskurse und Konstanten'!$D$10),F807*'Umrechnungskurse und Konstanten'!$E$10,0)+IF(AND(C807&gt;='Umrechnungskurse und Konstanten'!$C$11,C807&lt;='Umrechnungskurse und Konstanten'!$D$11),F807*'Umrechnungskurse und Konstanten'!$E$11,0)+IF(AND(C807&gt;='Umrechnungskurse und Konstanten'!$C$12,C807&lt;='Umrechnungskurse und Konstanten'!$D$12),F807*'Umrechnungskurse und Konstanten'!$E$12,0)+IF(AND(C807&gt;='Umrechnungskurse und Konstanten'!$C$13,C807&lt;='Umrechnungskurse und Konstanten'!$D$13),F807*'Umrechnungskurse und Konstanten'!$E$13,0)+IF(AND(C807&gt;='Umrechnungskurse und Konstanten'!$C$14,C807&lt;='Umrechnungskurse und Konstanten'!$D$14),F807*'Umrechnungskurse und Konstanten'!$E$14,0)+IF(AND(C807&gt;='Umrechnungskurse und Konstanten'!$C$15,C807&lt;='Umrechnungskurse und Konstanten'!$D$15),F807*'Umrechnungskurse und Konstanten'!$E$15,0)+IF(AND(C807&gt;='Umrechnungskurse und Konstanten'!$C$16,C807&lt;='Umrechnungskurse und Konstanten'!$D$16),F807*'Umrechnungskurse und Konstanten'!$E$16,0)</f>
        <v>0</v>
      </c>
      <c r="J807" s="43">
        <f t="shared" si="37"/>
        <v>0</v>
      </c>
      <c r="K807" s="43">
        <f t="shared" si="38"/>
        <v>0</v>
      </c>
      <c r="L807" s="69" t="str">
        <f>IF(OR(G807='Umrechnungskurse und Konstanten'!$E$21,G807='Umrechnungskurse und Konstanten'!$E$22,G807='Umrechnungskurse und Konstanten'!$E$23),"MwSt. Satz ok.","falsche/keine MwSt.")</f>
        <v>falsche/keine MwSt.</v>
      </c>
      <c r="M807" s="67" t="str">
        <f>IF(AND(C807&gt;='Umrechnungskurse und Konstanten'!$C$5,C807&lt;='Umrechnungskurse und Konstanten'!$D$7),"Periode ok.","falsche Periode")</f>
        <v>falsche Periode</v>
      </c>
    </row>
    <row r="808" spans="2:13" x14ac:dyDescent="0.3">
      <c r="B808" s="56"/>
      <c r="C808" s="38"/>
      <c r="D808" s="38"/>
      <c r="E808" s="45"/>
      <c r="F808" s="40"/>
      <c r="G808" s="52"/>
      <c r="H808" s="42">
        <f t="shared" si="36"/>
        <v>0</v>
      </c>
      <c r="I808" s="43">
        <f>IF(AND(C808&gt;='Umrechnungskurse und Konstanten'!$C$5,C808&lt;='Umrechnungskurse und Konstanten'!$D$5),F808*'Umrechnungskurse und Konstanten'!$E$5,0)+IF(AND(C808&gt;='Umrechnungskurse und Konstanten'!$C$6,C808&lt;='Umrechnungskurse und Konstanten'!$D$6),F808*'Umrechnungskurse und Konstanten'!$E$6,0)+IF(AND(C808&gt;='Umrechnungskurse und Konstanten'!$C$7,C808&lt;='Umrechnungskurse und Konstanten'!$D$7),F808*'Umrechnungskurse und Konstanten'!$E$7,0)+IF(AND(C808&gt;='Umrechnungskurse und Konstanten'!$C$8,C808&lt;='Umrechnungskurse und Konstanten'!$D$8),F808*'Umrechnungskurse und Konstanten'!$E$8,0)+IF(AND(C808&gt;='Umrechnungskurse und Konstanten'!$C$9,C808&lt;='Umrechnungskurse und Konstanten'!$D$9),F808*'Umrechnungskurse und Konstanten'!$E$9,0)+IF(AND(C808&gt;='Umrechnungskurse und Konstanten'!$C$10,C808&lt;='Umrechnungskurse und Konstanten'!$D$10),F808*'Umrechnungskurse und Konstanten'!$E$10,0)+IF(AND(C808&gt;='Umrechnungskurse und Konstanten'!$C$11,C808&lt;='Umrechnungskurse und Konstanten'!$D$11),F808*'Umrechnungskurse und Konstanten'!$E$11,0)+IF(AND(C808&gt;='Umrechnungskurse und Konstanten'!$C$12,C808&lt;='Umrechnungskurse und Konstanten'!$D$12),F808*'Umrechnungskurse und Konstanten'!$E$12,0)+IF(AND(C808&gt;='Umrechnungskurse und Konstanten'!$C$13,C808&lt;='Umrechnungskurse und Konstanten'!$D$13),F808*'Umrechnungskurse und Konstanten'!$E$13,0)+IF(AND(C808&gt;='Umrechnungskurse und Konstanten'!$C$14,C808&lt;='Umrechnungskurse und Konstanten'!$D$14),F808*'Umrechnungskurse und Konstanten'!$E$14,0)+IF(AND(C808&gt;='Umrechnungskurse und Konstanten'!$C$15,C808&lt;='Umrechnungskurse und Konstanten'!$D$15),F808*'Umrechnungskurse und Konstanten'!$E$15,0)+IF(AND(C808&gt;='Umrechnungskurse und Konstanten'!$C$16,C808&lt;='Umrechnungskurse und Konstanten'!$D$16),F808*'Umrechnungskurse und Konstanten'!$E$16,0)</f>
        <v>0</v>
      </c>
      <c r="J808" s="43">
        <f t="shared" si="37"/>
        <v>0</v>
      </c>
      <c r="K808" s="43">
        <f t="shared" si="38"/>
        <v>0</v>
      </c>
      <c r="L808" s="69" t="str">
        <f>IF(OR(G808='Umrechnungskurse und Konstanten'!$E$21,G808='Umrechnungskurse und Konstanten'!$E$22,G808='Umrechnungskurse und Konstanten'!$E$23),"MwSt. Satz ok.","falsche/keine MwSt.")</f>
        <v>falsche/keine MwSt.</v>
      </c>
      <c r="M808" s="67" t="str">
        <f>IF(AND(C808&gt;='Umrechnungskurse und Konstanten'!$C$5,C808&lt;='Umrechnungskurse und Konstanten'!$D$7),"Periode ok.","falsche Periode")</f>
        <v>falsche Periode</v>
      </c>
    </row>
    <row r="809" spans="2:13" x14ac:dyDescent="0.3">
      <c r="B809" s="56"/>
      <c r="C809" s="38"/>
      <c r="D809" s="38"/>
      <c r="E809" s="45"/>
      <c r="F809" s="40"/>
      <c r="G809" s="52"/>
      <c r="H809" s="42">
        <f t="shared" si="36"/>
        <v>0</v>
      </c>
      <c r="I809" s="43">
        <f>IF(AND(C809&gt;='Umrechnungskurse und Konstanten'!$C$5,C809&lt;='Umrechnungskurse und Konstanten'!$D$5),F809*'Umrechnungskurse und Konstanten'!$E$5,0)+IF(AND(C809&gt;='Umrechnungskurse und Konstanten'!$C$6,C809&lt;='Umrechnungskurse und Konstanten'!$D$6),F809*'Umrechnungskurse und Konstanten'!$E$6,0)+IF(AND(C809&gt;='Umrechnungskurse und Konstanten'!$C$7,C809&lt;='Umrechnungskurse und Konstanten'!$D$7),F809*'Umrechnungskurse und Konstanten'!$E$7,0)+IF(AND(C809&gt;='Umrechnungskurse und Konstanten'!$C$8,C809&lt;='Umrechnungskurse und Konstanten'!$D$8),F809*'Umrechnungskurse und Konstanten'!$E$8,0)+IF(AND(C809&gt;='Umrechnungskurse und Konstanten'!$C$9,C809&lt;='Umrechnungskurse und Konstanten'!$D$9),F809*'Umrechnungskurse und Konstanten'!$E$9,0)+IF(AND(C809&gt;='Umrechnungskurse und Konstanten'!$C$10,C809&lt;='Umrechnungskurse und Konstanten'!$D$10),F809*'Umrechnungskurse und Konstanten'!$E$10,0)+IF(AND(C809&gt;='Umrechnungskurse und Konstanten'!$C$11,C809&lt;='Umrechnungskurse und Konstanten'!$D$11),F809*'Umrechnungskurse und Konstanten'!$E$11,0)+IF(AND(C809&gt;='Umrechnungskurse und Konstanten'!$C$12,C809&lt;='Umrechnungskurse und Konstanten'!$D$12),F809*'Umrechnungskurse und Konstanten'!$E$12,0)+IF(AND(C809&gt;='Umrechnungskurse und Konstanten'!$C$13,C809&lt;='Umrechnungskurse und Konstanten'!$D$13),F809*'Umrechnungskurse und Konstanten'!$E$13,0)+IF(AND(C809&gt;='Umrechnungskurse und Konstanten'!$C$14,C809&lt;='Umrechnungskurse und Konstanten'!$D$14),F809*'Umrechnungskurse und Konstanten'!$E$14,0)+IF(AND(C809&gt;='Umrechnungskurse und Konstanten'!$C$15,C809&lt;='Umrechnungskurse und Konstanten'!$D$15),F809*'Umrechnungskurse und Konstanten'!$E$15,0)+IF(AND(C809&gt;='Umrechnungskurse und Konstanten'!$C$16,C809&lt;='Umrechnungskurse und Konstanten'!$D$16),F809*'Umrechnungskurse und Konstanten'!$E$16,0)</f>
        <v>0</v>
      </c>
      <c r="J809" s="43">
        <f t="shared" si="37"/>
        <v>0</v>
      </c>
      <c r="K809" s="43">
        <f t="shared" si="38"/>
        <v>0</v>
      </c>
      <c r="L809" s="69" t="str">
        <f>IF(OR(G809='Umrechnungskurse und Konstanten'!$E$21,G809='Umrechnungskurse und Konstanten'!$E$22,G809='Umrechnungskurse und Konstanten'!$E$23),"MwSt. Satz ok.","falsche/keine MwSt.")</f>
        <v>falsche/keine MwSt.</v>
      </c>
      <c r="M809" s="67" t="str">
        <f>IF(AND(C809&gt;='Umrechnungskurse und Konstanten'!$C$5,C809&lt;='Umrechnungskurse und Konstanten'!$D$7),"Periode ok.","falsche Periode")</f>
        <v>falsche Periode</v>
      </c>
    </row>
    <row r="810" spans="2:13" x14ac:dyDescent="0.3">
      <c r="B810" s="56"/>
      <c r="C810" s="38"/>
      <c r="D810" s="38"/>
      <c r="E810" s="45"/>
      <c r="F810" s="40"/>
      <c r="G810" s="52"/>
      <c r="H810" s="42">
        <f t="shared" si="36"/>
        <v>0</v>
      </c>
      <c r="I810" s="43">
        <f>IF(AND(C810&gt;='Umrechnungskurse und Konstanten'!$C$5,C810&lt;='Umrechnungskurse und Konstanten'!$D$5),F810*'Umrechnungskurse und Konstanten'!$E$5,0)+IF(AND(C810&gt;='Umrechnungskurse und Konstanten'!$C$6,C810&lt;='Umrechnungskurse und Konstanten'!$D$6),F810*'Umrechnungskurse und Konstanten'!$E$6,0)+IF(AND(C810&gt;='Umrechnungskurse und Konstanten'!$C$7,C810&lt;='Umrechnungskurse und Konstanten'!$D$7),F810*'Umrechnungskurse und Konstanten'!$E$7,0)+IF(AND(C810&gt;='Umrechnungskurse und Konstanten'!$C$8,C810&lt;='Umrechnungskurse und Konstanten'!$D$8),F810*'Umrechnungskurse und Konstanten'!$E$8,0)+IF(AND(C810&gt;='Umrechnungskurse und Konstanten'!$C$9,C810&lt;='Umrechnungskurse und Konstanten'!$D$9),F810*'Umrechnungskurse und Konstanten'!$E$9,0)+IF(AND(C810&gt;='Umrechnungskurse und Konstanten'!$C$10,C810&lt;='Umrechnungskurse und Konstanten'!$D$10),F810*'Umrechnungskurse und Konstanten'!$E$10,0)+IF(AND(C810&gt;='Umrechnungskurse und Konstanten'!$C$11,C810&lt;='Umrechnungskurse und Konstanten'!$D$11),F810*'Umrechnungskurse und Konstanten'!$E$11,0)+IF(AND(C810&gt;='Umrechnungskurse und Konstanten'!$C$12,C810&lt;='Umrechnungskurse und Konstanten'!$D$12),F810*'Umrechnungskurse und Konstanten'!$E$12,0)+IF(AND(C810&gt;='Umrechnungskurse und Konstanten'!$C$13,C810&lt;='Umrechnungskurse und Konstanten'!$D$13),F810*'Umrechnungskurse und Konstanten'!$E$13,0)+IF(AND(C810&gt;='Umrechnungskurse und Konstanten'!$C$14,C810&lt;='Umrechnungskurse und Konstanten'!$D$14),F810*'Umrechnungskurse und Konstanten'!$E$14,0)+IF(AND(C810&gt;='Umrechnungskurse und Konstanten'!$C$15,C810&lt;='Umrechnungskurse und Konstanten'!$D$15),F810*'Umrechnungskurse und Konstanten'!$E$15,0)+IF(AND(C810&gt;='Umrechnungskurse und Konstanten'!$C$16,C810&lt;='Umrechnungskurse und Konstanten'!$D$16),F810*'Umrechnungskurse und Konstanten'!$E$16,0)</f>
        <v>0</v>
      </c>
      <c r="J810" s="43">
        <f t="shared" si="37"/>
        <v>0</v>
      </c>
      <c r="K810" s="43">
        <f t="shared" si="38"/>
        <v>0</v>
      </c>
      <c r="L810" s="69" t="str">
        <f>IF(OR(G810='Umrechnungskurse und Konstanten'!$E$21,G810='Umrechnungskurse und Konstanten'!$E$22,G810='Umrechnungskurse und Konstanten'!$E$23),"MwSt. Satz ok.","falsche/keine MwSt.")</f>
        <v>falsche/keine MwSt.</v>
      </c>
      <c r="M810" s="67" t="str">
        <f>IF(AND(C810&gt;='Umrechnungskurse und Konstanten'!$C$5,C810&lt;='Umrechnungskurse und Konstanten'!$D$7),"Periode ok.","falsche Periode")</f>
        <v>falsche Periode</v>
      </c>
    </row>
    <row r="811" spans="2:13" x14ac:dyDescent="0.3">
      <c r="B811" s="56"/>
      <c r="C811" s="38"/>
      <c r="D811" s="38"/>
      <c r="E811" s="45"/>
      <c r="F811" s="40"/>
      <c r="G811" s="52"/>
      <c r="H811" s="42">
        <f t="shared" si="36"/>
        <v>0</v>
      </c>
      <c r="I811" s="43">
        <f>IF(AND(C811&gt;='Umrechnungskurse und Konstanten'!$C$5,C811&lt;='Umrechnungskurse und Konstanten'!$D$5),F811*'Umrechnungskurse und Konstanten'!$E$5,0)+IF(AND(C811&gt;='Umrechnungskurse und Konstanten'!$C$6,C811&lt;='Umrechnungskurse und Konstanten'!$D$6),F811*'Umrechnungskurse und Konstanten'!$E$6,0)+IF(AND(C811&gt;='Umrechnungskurse und Konstanten'!$C$7,C811&lt;='Umrechnungskurse und Konstanten'!$D$7),F811*'Umrechnungskurse und Konstanten'!$E$7,0)+IF(AND(C811&gt;='Umrechnungskurse und Konstanten'!$C$8,C811&lt;='Umrechnungskurse und Konstanten'!$D$8),F811*'Umrechnungskurse und Konstanten'!$E$8,0)+IF(AND(C811&gt;='Umrechnungskurse und Konstanten'!$C$9,C811&lt;='Umrechnungskurse und Konstanten'!$D$9),F811*'Umrechnungskurse und Konstanten'!$E$9,0)+IF(AND(C811&gt;='Umrechnungskurse und Konstanten'!$C$10,C811&lt;='Umrechnungskurse und Konstanten'!$D$10),F811*'Umrechnungskurse und Konstanten'!$E$10,0)+IF(AND(C811&gt;='Umrechnungskurse und Konstanten'!$C$11,C811&lt;='Umrechnungskurse und Konstanten'!$D$11),F811*'Umrechnungskurse und Konstanten'!$E$11,0)+IF(AND(C811&gt;='Umrechnungskurse und Konstanten'!$C$12,C811&lt;='Umrechnungskurse und Konstanten'!$D$12),F811*'Umrechnungskurse und Konstanten'!$E$12,0)+IF(AND(C811&gt;='Umrechnungskurse und Konstanten'!$C$13,C811&lt;='Umrechnungskurse und Konstanten'!$D$13),F811*'Umrechnungskurse und Konstanten'!$E$13,0)+IF(AND(C811&gt;='Umrechnungskurse und Konstanten'!$C$14,C811&lt;='Umrechnungskurse und Konstanten'!$D$14),F811*'Umrechnungskurse und Konstanten'!$E$14,0)+IF(AND(C811&gt;='Umrechnungskurse und Konstanten'!$C$15,C811&lt;='Umrechnungskurse und Konstanten'!$D$15),F811*'Umrechnungskurse und Konstanten'!$E$15,0)+IF(AND(C811&gt;='Umrechnungskurse und Konstanten'!$C$16,C811&lt;='Umrechnungskurse und Konstanten'!$D$16),F811*'Umrechnungskurse und Konstanten'!$E$16,0)</f>
        <v>0</v>
      </c>
      <c r="J811" s="43">
        <f t="shared" si="37"/>
        <v>0</v>
      </c>
      <c r="K811" s="43">
        <f t="shared" si="38"/>
        <v>0</v>
      </c>
      <c r="L811" s="69" t="str">
        <f>IF(OR(G811='Umrechnungskurse und Konstanten'!$E$21,G811='Umrechnungskurse und Konstanten'!$E$22,G811='Umrechnungskurse und Konstanten'!$E$23),"MwSt. Satz ok.","falsche/keine MwSt.")</f>
        <v>falsche/keine MwSt.</v>
      </c>
      <c r="M811" s="67" t="str">
        <f>IF(AND(C811&gt;='Umrechnungskurse und Konstanten'!$C$5,C811&lt;='Umrechnungskurse und Konstanten'!$D$7),"Periode ok.","falsche Periode")</f>
        <v>falsche Periode</v>
      </c>
    </row>
    <row r="812" spans="2:13" x14ac:dyDescent="0.3">
      <c r="B812" s="56"/>
      <c r="C812" s="38"/>
      <c r="D812" s="38"/>
      <c r="E812" s="45"/>
      <c r="F812" s="40"/>
      <c r="G812" s="52"/>
      <c r="H812" s="42">
        <f t="shared" si="36"/>
        <v>0</v>
      </c>
      <c r="I812" s="43">
        <f>IF(AND(C812&gt;='Umrechnungskurse und Konstanten'!$C$5,C812&lt;='Umrechnungskurse und Konstanten'!$D$5),F812*'Umrechnungskurse und Konstanten'!$E$5,0)+IF(AND(C812&gt;='Umrechnungskurse und Konstanten'!$C$6,C812&lt;='Umrechnungskurse und Konstanten'!$D$6),F812*'Umrechnungskurse und Konstanten'!$E$6,0)+IF(AND(C812&gt;='Umrechnungskurse und Konstanten'!$C$7,C812&lt;='Umrechnungskurse und Konstanten'!$D$7),F812*'Umrechnungskurse und Konstanten'!$E$7,0)+IF(AND(C812&gt;='Umrechnungskurse und Konstanten'!$C$8,C812&lt;='Umrechnungskurse und Konstanten'!$D$8),F812*'Umrechnungskurse und Konstanten'!$E$8,0)+IF(AND(C812&gt;='Umrechnungskurse und Konstanten'!$C$9,C812&lt;='Umrechnungskurse und Konstanten'!$D$9),F812*'Umrechnungskurse und Konstanten'!$E$9,0)+IF(AND(C812&gt;='Umrechnungskurse und Konstanten'!$C$10,C812&lt;='Umrechnungskurse und Konstanten'!$D$10),F812*'Umrechnungskurse und Konstanten'!$E$10,0)+IF(AND(C812&gt;='Umrechnungskurse und Konstanten'!$C$11,C812&lt;='Umrechnungskurse und Konstanten'!$D$11),F812*'Umrechnungskurse und Konstanten'!$E$11,0)+IF(AND(C812&gt;='Umrechnungskurse und Konstanten'!$C$12,C812&lt;='Umrechnungskurse und Konstanten'!$D$12),F812*'Umrechnungskurse und Konstanten'!$E$12,0)+IF(AND(C812&gt;='Umrechnungskurse und Konstanten'!$C$13,C812&lt;='Umrechnungskurse und Konstanten'!$D$13),F812*'Umrechnungskurse und Konstanten'!$E$13,0)+IF(AND(C812&gt;='Umrechnungskurse und Konstanten'!$C$14,C812&lt;='Umrechnungskurse und Konstanten'!$D$14),F812*'Umrechnungskurse und Konstanten'!$E$14,0)+IF(AND(C812&gt;='Umrechnungskurse und Konstanten'!$C$15,C812&lt;='Umrechnungskurse und Konstanten'!$D$15),F812*'Umrechnungskurse und Konstanten'!$E$15,0)+IF(AND(C812&gt;='Umrechnungskurse und Konstanten'!$C$16,C812&lt;='Umrechnungskurse und Konstanten'!$D$16),F812*'Umrechnungskurse und Konstanten'!$E$16,0)</f>
        <v>0</v>
      </c>
      <c r="J812" s="43">
        <f t="shared" si="37"/>
        <v>0</v>
      </c>
      <c r="K812" s="43">
        <f t="shared" si="38"/>
        <v>0</v>
      </c>
      <c r="L812" s="69" t="str">
        <f>IF(OR(G812='Umrechnungskurse und Konstanten'!$E$21,G812='Umrechnungskurse und Konstanten'!$E$22,G812='Umrechnungskurse und Konstanten'!$E$23),"MwSt. Satz ok.","falsche/keine MwSt.")</f>
        <v>falsche/keine MwSt.</v>
      </c>
      <c r="M812" s="67" t="str">
        <f>IF(AND(C812&gt;='Umrechnungskurse und Konstanten'!$C$5,C812&lt;='Umrechnungskurse und Konstanten'!$D$7),"Periode ok.","falsche Periode")</f>
        <v>falsche Periode</v>
      </c>
    </row>
    <row r="813" spans="2:13" x14ac:dyDescent="0.3">
      <c r="B813" s="56"/>
      <c r="C813" s="38"/>
      <c r="D813" s="38"/>
      <c r="E813" s="45"/>
      <c r="F813" s="40"/>
      <c r="G813" s="52"/>
      <c r="H813" s="42">
        <f t="shared" si="36"/>
        <v>0</v>
      </c>
      <c r="I813" s="43">
        <f>IF(AND(C813&gt;='Umrechnungskurse und Konstanten'!$C$5,C813&lt;='Umrechnungskurse und Konstanten'!$D$5),F813*'Umrechnungskurse und Konstanten'!$E$5,0)+IF(AND(C813&gt;='Umrechnungskurse und Konstanten'!$C$6,C813&lt;='Umrechnungskurse und Konstanten'!$D$6),F813*'Umrechnungskurse und Konstanten'!$E$6,0)+IF(AND(C813&gt;='Umrechnungskurse und Konstanten'!$C$7,C813&lt;='Umrechnungskurse und Konstanten'!$D$7),F813*'Umrechnungskurse und Konstanten'!$E$7,0)+IF(AND(C813&gt;='Umrechnungskurse und Konstanten'!$C$8,C813&lt;='Umrechnungskurse und Konstanten'!$D$8),F813*'Umrechnungskurse und Konstanten'!$E$8,0)+IF(AND(C813&gt;='Umrechnungskurse und Konstanten'!$C$9,C813&lt;='Umrechnungskurse und Konstanten'!$D$9),F813*'Umrechnungskurse und Konstanten'!$E$9,0)+IF(AND(C813&gt;='Umrechnungskurse und Konstanten'!$C$10,C813&lt;='Umrechnungskurse und Konstanten'!$D$10),F813*'Umrechnungskurse und Konstanten'!$E$10,0)+IF(AND(C813&gt;='Umrechnungskurse und Konstanten'!$C$11,C813&lt;='Umrechnungskurse und Konstanten'!$D$11),F813*'Umrechnungskurse und Konstanten'!$E$11,0)+IF(AND(C813&gt;='Umrechnungskurse und Konstanten'!$C$12,C813&lt;='Umrechnungskurse und Konstanten'!$D$12),F813*'Umrechnungskurse und Konstanten'!$E$12,0)+IF(AND(C813&gt;='Umrechnungskurse und Konstanten'!$C$13,C813&lt;='Umrechnungskurse und Konstanten'!$D$13),F813*'Umrechnungskurse und Konstanten'!$E$13,0)+IF(AND(C813&gt;='Umrechnungskurse und Konstanten'!$C$14,C813&lt;='Umrechnungskurse und Konstanten'!$D$14),F813*'Umrechnungskurse und Konstanten'!$E$14,0)+IF(AND(C813&gt;='Umrechnungskurse und Konstanten'!$C$15,C813&lt;='Umrechnungskurse und Konstanten'!$D$15),F813*'Umrechnungskurse und Konstanten'!$E$15,0)+IF(AND(C813&gt;='Umrechnungskurse und Konstanten'!$C$16,C813&lt;='Umrechnungskurse und Konstanten'!$D$16),F813*'Umrechnungskurse und Konstanten'!$E$16,0)</f>
        <v>0</v>
      </c>
      <c r="J813" s="43">
        <f t="shared" si="37"/>
        <v>0</v>
      </c>
      <c r="K813" s="43">
        <f t="shared" si="38"/>
        <v>0</v>
      </c>
      <c r="L813" s="69" t="str">
        <f>IF(OR(G813='Umrechnungskurse und Konstanten'!$E$21,G813='Umrechnungskurse und Konstanten'!$E$22,G813='Umrechnungskurse und Konstanten'!$E$23),"MwSt. Satz ok.","falsche/keine MwSt.")</f>
        <v>falsche/keine MwSt.</v>
      </c>
      <c r="M813" s="67" t="str">
        <f>IF(AND(C813&gt;='Umrechnungskurse und Konstanten'!$C$5,C813&lt;='Umrechnungskurse und Konstanten'!$D$7),"Periode ok.","falsche Periode")</f>
        <v>falsche Periode</v>
      </c>
    </row>
    <row r="814" spans="2:13" x14ac:dyDescent="0.3">
      <c r="B814" s="56"/>
      <c r="C814" s="38"/>
      <c r="D814" s="38"/>
      <c r="E814" s="45"/>
      <c r="F814" s="40"/>
      <c r="G814" s="52"/>
      <c r="H814" s="42">
        <f t="shared" si="36"/>
        <v>0</v>
      </c>
      <c r="I814" s="43">
        <f>IF(AND(C814&gt;='Umrechnungskurse und Konstanten'!$C$5,C814&lt;='Umrechnungskurse und Konstanten'!$D$5),F814*'Umrechnungskurse und Konstanten'!$E$5,0)+IF(AND(C814&gt;='Umrechnungskurse und Konstanten'!$C$6,C814&lt;='Umrechnungskurse und Konstanten'!$D$6),F814*'Umrechnungskurse und Konstanten'!$E$6,0)+IF(AND(C814&gt;='Umrechnungskurse und Konstanten'!$C$7,C814&lt;='Umrechnungskurse und Konstanten'!$D$7),F814*'Umrechnungskurse und Konstanten'!$E$7,0)+IF(AND(C814&gt;='Umrechnungskurse und Konstanten'!$C$8,C814&lt;='Umrechnungskurse und Konstanten'!$D$8),F814*'Umrechnungskurse und Konstanten'!$E$8,0)+IF(AND(C814&gt;='Umrechnungskurse und Konstanten'!$C$9,C814&lt;='Umrechnungskurse und Konstanten'!$D$9),F814*'Umrechnungskurse und Konstanten'!$E$9,0)+IF(AND(C814&gt;='Umrechnungskurse und Konstanten'!$C$10,C814&lt;='Umrechnungskurse und Konstanten'!$D$10),F814*'Umrechnungskurse und Konstanten'!$E$10,0)+IF(AND(C814&gt;='Umrechnungskurse und Konstanten'!$C$11,C814&lt;='Umrechnungskurse und Konstanten'!$D$11),F814*'Umrechnungskurse und Konstanten'!$E$11,0)+IF(AND(C814&gt;='Umrechnungskurse und Konstanten'!$C$12,C814&lt;='Umrechnungskurse und Konstanten'!$D$12),F814*'Umrechnungskurse und Konstanten'!$E$12,0)+IF(AND(C814&gt;='Umrechnungskurse und Konstanten'!$C$13,C814&lt;='Umrechnungskurse und Konstanten'!$D$13),F814*'Umrechnungskurse und Konstanten'!$E$13,0)+IF(AND(C814&gt;='Umrechnungskurse und Konstanten'!$C$14,C814&lt;='Umrechnungskurse und Konstanten'!$D$14),F814*'Umrechnungskurse und Konstanten'!$E$14,0)+IF(AND(C814&gt;='Umrechnungskurse und Konstanten'!$C$15,C814&lt;='Umrechnungskurse und Konstanten'!$D$15),F814*'Umrechnungskurse und Konstanten'!$E$15,0)+IF(AND(C814&gt;='Umrechnungskurse und Konstanten'!$C$16,C814&lt;='Umrechnungskurse und Konstanten'!$D$16),F814*'Umrechnungskurse und Konstanten'!$E$16,0)</f>
        <v>0</v>
      </c>
      <c r="J814" s="43">
        <f t="shared" si="37"/>
        <v>0</v>
      </c>
      <c r="K814" s="43">
        <f t="shared" si="38"/>
        <v>0</v>
      </c>
      <c r="L814" s="69" t="str">
        <f>IF(OR(G814='Umrechnungskurse und Konstanten'!$E$21,G814='Umrechnungskurse und Konstanten'!$E$22,G814='Umrechnungskurse und Konstanten'!$E$23),"MwSt. Satz ok.","falsche/keine MwSt.")</f>
        <v>falsche/keine MwSt.</v>
      </c>
      <c r="M814" s="67" t="str">
        <f>IF(AND(C814&gt;='Umrechnungskurse und Konstanten'!$C$5,C814&lt;='Umrechnungskurse und Konstanten'!$D$7),"Periode ok.","falsche Periode")</f>
        <v>falsche Periode</v>
      </c>
    </row>
    <row r="815" spans="2:13" x14ac:dyDescent="0.3">
      <c r="B815" s="56"/>
      <c r="C815" s="38"/>
      <c r="D815" s="38"/>
      <c r="E815" s="45"/>
      <c r="F815" s="40"/>
      <c r="G815" s="52"/>
      <c r="H815" s="42">
        <f t="shared" si="36"/>
        <v>0</v>
      </c>
      <c r="I815" s="43">
        <f>IF(AND(C815&gt;='Umrechnungskurse und Konstanten'!$C$5,C815&lt;='Umrechnungskurse und Konstanten'!$D$5),F815*'Umrechnungskurse und Konstanten'!$E$5,0)+IF(AND(C815&gt;='Umrechnungskurse und Konstanten'!$C$6,C815&lt;='Umrechnungskurse und Konstanten'!$D$6),F815*'Umrechnungskurse und Konstanten'!$E$6,0)+IF(AND(C815&gt;='Umrechnungskurse und Konstanten'!$C$7,C815&lt;='Umrechnungskurse und Konstanten'!$D$7),F815*'Umrechnungskurse und Konstanten'!$E$7,0)+IF(AND(C815&gt;='Umrechnungskurse und Konstanten'!$C$8,C815&lt;='Umrechnungskurse und Konstanten'!$D$8),F815*'Umrechnungskurse und Konstanten'!$E$8,0)+IF(AND(C815&gt;='Umrechnungskurse und Konstanten'!$C$9,C815&lt;='Umrechnungskurse und Konstanten'!$D$9),F815*'Umrechnungskurse und Konstanten'!$E$9,0)+IF(AND(C815&gt;='Umrechnungskurse und Konstanten'!$C$10,C815&lt;='Umrechnungskurse und Konstanten'!$D$10),F815*'Umrechnungskurse und Konstanten'!$E$10,0)+IF(AND(C815&gt;='Umrechnungskurse und Konstanten'!$C$11,C815&lt;='Umrechnungskurse und Konstanten'!$D$11),F815*'Umrechnungskurse und Konstanten'!$E$11,0)+IF(AND(C815&gt;='Umrechnungskurse und Konstanten'!$C$12,C815&lt;='Umrechnungskurse und Konstanten'!$D$12),F815*'Umrechnungskurse und Konstanten'!$E$12,0)+IF(AND(C815&gt;='Umrechnungskurse und Konstanten'!$C$13,C815&lt;='Umrechnungskurse und Konstanten'!$D$13),F815*'Umrechnungskurse und Konstanten'!$E$13,0)+IF(AND(C815&gt;='Umrechnungskurse und Konstanten'!$C$14,C815&lt;='Umrechnungskurse und Konstanten'!$D$14),F815*'Umrechnungskurse und Konstanten'!$E$14,0)+IF(AND(C815&gt;='Umrechnungskurse und Konstanten'!$C$15,C815&lt;='Umrechnungskurse und Konstanten'!$D$15),F815*'Umrechnungskurse und Konstanten'!$E$15,0)+IF(AND(C815&gt;='Umrechnungskurse und Konstanten'!$C$16,C815&lt;='Umrechnungskurse und Konstanten'!$D$16),F815*'Umrechnungskurse und Konstanten'!$E$16,0)</f>
        <v>0</v>
      </c>
      <c r="J815" s="43">
        <f t="shared" si="37"/>
        <v>0</v>
      </c>
      <c r="K815" s="43">
        <f t="shared" si="38"/>
        <v>0</v>
      </c>
      <c r="L815" s="69" t="str">
        <f>IF(OR(G815='Umrechnungskurse und Konstanten'!$E$21,G815='Umrechnungskurse und Konstanten'!$E$22,G815='Umrechnungskurse und Konstanten'!$E$23),"MwSt. Satz ok.","falsche/keine MwSt.")</f>
        <v>falsche/keine MwSt.</v>
      </c>
      <c r="M815" s="67" t="str">
        <f>IF(AND(C815&gt;='Umrechnungskurse und Konstanten'!$C$5,C815&lt;='Umrechnungskurse und Konstanten'!$D$7),"Periode ok.","falsche Periode")</f>
        <v>falsche Periode</v>
      </c>
    </row>
    <row r="816" spans="2:13" x14ac:dyDescent="0.3">
      <c r="B816" s="56"/>
      <c r="C816" s="38"/>
      <c r="D816" s="38"/>
      <c r="E816" s="45"/>
      <c r="F816" s="40"/>
      <c r="G816" s="52"/>
      <c r="H816" s="42">
        <f t="shared" si="36"/>
        <v>0</v>
      </c>
      <c r="I816" s="43">
        <f>IF(AND(C816&gt;='Umrechnungskurse und Konstanten'!$C$5,C816&lt;='Umrechnungskurse und Konstanten'!$D$5),F816*'Umrechnungskurse und Konstanten'!$E$5,0)+IF(AND(C816&gt;='Umrechnungskurse und Konstanten'!$C$6,C816&lt;='Umrechnungskurse und Konstanten'!$D$6),F816*'Umrechnungskurse und Konstanten'!$E$6,0)+IF(AND(C816&gt;='Umrechnungskurse und Konstanten'!$C$7,C816&lt;='Umrechnungskurse und Konstanten'!$D$7),F816*'Umrechnungskurse und Konstanten'!$E$7,0)+IF(AND(C816&gt;='Umrechnungskurse und Konstanten'!$C$8,C816&lt;='Umrechnungskurse und Konstanten'!$D$8),F816*'Umrechnungskurse und Konstanten'!$E$8,0)+IF(AND(C816&gt;='Umrechnungskurse und Konstanten'!$C$9,C816&lt;='Umrechnungskurse und Konstanten'!$D$9),F816*'Umrechnungskurse und Konstanten'!$E$9,0)+IF(AND(C816&gt;='Umrechnungskurse und Konstanten'!$C$10,C816&lt;='Umrechnungskurse und Konstanten'!$D$10),F816*'Umrechnungskurse und Konstanten'!$E$10,0)+IF(AND(C816&gt;='Umrechnungskurse und Konstanten'!$C$11,C816&lt;='Umrechnungskurse und Konstanten'!$D$11),F816*'Umrechnungskurse und Konstanten'!$E$11,0)+IF(AND(C816&gt;='Umrechnungskurse und Konstanten'!$C$12,C816&lt;='Umrechnungskurse und Konstanten'!$D$12),F816*'Umrechnungskurse und Konstanten'!$E$12,0)+IF(AND(C816&gt;='Umrechnungskurse und Konstanten'!$C$13,C816&lt;='Umrechnungskurse und Konstanten'!$D$13),F816*'Umrechnungskurse und Konstanten'!$E$13,0)+IF(AND(C816&gt;='Umrechnungskurse und Konstanten'!$C$14,C816&lt;='Umrechnungskurse und Konstanten'!$D$14),F816*'Umrechnungskurse und Konstanten'!$E$14,0)+IF(AND(C816&gt;='Umrechnungskurse und Konstanten'!$C$15,C816&lt;='Umrechnungskurse und Konstanten'!$D$15),F816*'Umrechnungskurse und Konstanten'!$E$15,0)+IF(AND(C816&gt;='Umrechnungskurse und Konstanten'!$C$16,C816&lt;='Umrechnungskurse und Konstanten'!$D$16),F816*'Umrechnungskurse und Konstanten'!$E$16,0)</f>
        <v>0</v>
      </c>
      <c r="J816" s="43">
        <f t="shared" si="37"/>
        <v>0</v>
      </c>
      <c r="K816" s="43">
        <f t="shared" si="38"/>
        <v>0</v>
      </c>
      <c r="L816" s="69" t="str">
        <f>IF(OR(G816='Umrechnungskurse und Konstanten'!$E$21,G816='Umrechnungskurse und Konstanten'!$E$22,G816='Umrechnungskurse und Konstanten'!$E$23),"MwSt. Satz ok.","falsche/keine MwSt.")</f>
        <v>falsche/keine MwSt.</v>
      </c>
      <c r="M816" s="67" t="str">
        <f>IF(AND(C816&gt;='Umrechnungskurse und Konstanten'!$C$5,C816&lt;='Umrechnungskurse und Konstanten'!$D$7),"Periode ok.","falsche Periode")</f>
        <v>falsche Periode</v>
      </c>
    </row>
    <row r="817" spans="2:13" x14ac:dyDescent="0.3">
      <c r="B817" s="56"/>
      <c r="C817" s="38"/>
      <c r="D817" s="38"/>
      <c r="E817" s="45"/>
      <c r="F817" s="40"/>
      <c r="G817" s="52"/>
      <c r="H817" s="42">
        <f t="shared" si="36"/>
        <v>0</v>
      </c>
      <c r="I817" s="43">
        <f>IF(AND(C817&gt;='Umrechnungskurse und Konstanten'!$C$5,C817&lt;='Umrechnungskurse und Konstanten'!$D$5),F817*'Umrechnungskurse und Konstanten'!$E$5,0)+IF(AND(C817&gt;='Umrechnungskurse und Konstanten'!$C$6,C817&lt;='Umrechnungskurse und Konstanten'!$D$6),F817*'Umrechnungskurse und Konstanten'!$E$6,0)+IF(AND(C817&gt;='Umrechnungskurse und Konstanten'!$C$7,C817&lt;='Umrechnungskurse und Konstanten'!$D$7),F817*'Umrechnungskurse und Konstanten'!$E$7,0)+IF(AND(C817&gt;='Umrechnungskurse und Konstanten'!$C$8,C817&lt;='Umrechnungskurse und Konstanten'!$D$8),F817*'Umrechnungskurse und Konstanten'!$E$8,0)+IF(AND(C817&gt;='Umrechnungskurse und Konstanten'!$C$9,C817&lt;='Umrechnungskurse und Konstanten'!$D$9),F817*'Umrechnungskurse und Konstanten'!$E$9,0)+IF(AND(C817&gt;='Umrechnungskurse und Konstanten'!$C$10,C817&lt;='Umrechnungskurse und Konstanten'!$D$10),F817*'Umrechnungskurse und Konstanten'!$E$10,0)+IF(AND(C817&gt;='Umrechnungskurse und Konstanten'!$C$11,C817&lt;='Umrechnungskurse und Konstanten'!$D$11),F817*'Umrechnungskurse und Konstanten'!$E$11,0)+IF(AND(C817&gt;='Umrechnungskurse und Konstanten'!$C$12,C817&lt;='Umrechnungskurse und Konstanten'!$D$12),F817*'Umrechnungskurse und Konstanten'!$E$12,0)+IF(AND(C817&gt;='Umrechnungskurse und Konstanten'!$C$13,C817&lt;='Umrechnungskurse und Konstanten'!$D$13),F817*'Umrechnungskurse und Konstanten'!$E$13,0)+IF(AND(C817&gt;='Umrechnungskurse und Konstanten'!$C$14,C817&lt;='Umrechnungskurse und Konstanten'!$D$14),F817*'Umrechnungskurse und Konstanten'!$E$14,0)+IF(AND(C817&gt;='Umrechnungskurse und Konstanten'!$C$15,C817&lt;='Umrechnungskurse und Konstanten'!$D$15),F817*'Umrechnungskurse und Konstanten'!$E$15,0)+IF(AND(C817&gt;='Umrechnungskurse und Konstanten'!$C$16,C817&lt;='Umrechnungskurse und Konstanten'!$D$16),F817*'Umrechnungskurse und Konstanten'!$E$16,0)</f>
        <v>0</v>
      </c>
      <c r="J817" s="43">
        <f t="shared" si="37"/>
        <v>0</v>
      </c>
      <c r="K817" s="43">
        <f t="shared" si="38"/>
        <v>0</v>
      </c>
      <c r="L817" s="69" t="str">
        <f>IF(OR(G817='Umrechnungskurse und Konstanten'!$E$21,G817='Umrechnungskurse und Konstanten'!$E$22,G817='Umrechnungskurse und Konstanten'!$E$23),"MwSt. Satz ok.","falsche/keine MwSt.")</f>
        <v>falsche/keine MwSt.</v>
      </c>
      <c r="M817" s="67" t="str">
        <f>IF(AND(C817&gt;='Umrechnungskurse und Konstanten'!$C$5,C817&lt;='Umrechnungskurse und Konstanten'!$D$7),"Periode ok.","falsche Periode")</f>
        <v>falsche Periode</v>
      </c>
    </row>
    <row r="818" spans="2:13" x14ac:dyDescent="0.3">
      <c r="B818" s="56"/>
      <c r="C818" s="38"/>
      <c r="D818" s="38"/>
      <c r="E818" s="45"/>
      <c r="F818" s="40"/>
      <c r="G818" s="52"/>
      <c r="H818" s="42">
        <f t="shared" si="36"/>
        <v>0</v>
      </c>
      <c r="I818" s="43">
        <f>IF(AND(C818&gt;='Umrechnungskurse und Konstanten'!$C$5,C818&lt;='Umrechnungskurse und Konstanten'!$D$5),F818*'Umrechnungskurse und Konstanten'!$E$5,0)+IF(AND(C818&gt;='Umrechnungskurse und Konstanten'!$C$6,C818&lt;='Umrechnungskurse und Konstanten'!$D$6),F818*'Umrechnungskurse und Konstanten'!$E$6,0)+IF(AND(C818&gt;='Umrechnungskurse und Konstanten'!$C$7,C818&lt;='Umrechnungskurse und Konstanten'!$D$7),F818*'Umrechnungskurse und Konstanten'!$E$7,0)+IF(AND(C818&gt;='Umrechnungskurse und Konstanten'!$C$8,C818&lt;='Umrechnungskurse und Konstanten'!$D$8),F818*'Umrechnungskurse und Konstanten'!$E$8,0)+IF(AND(C818&gt;='Umrechnungskurse und Konstanten'!$C$9,C818&lt;='Umrechnungskurse und Konstanten'!$D$9),F818*'Umrechnungskurse und Konstanten'!$E$9,0)+IF(AND(C818&gt;='Umrechnungskurse und Konstanten'!$C$10,C818&lt;='Umrechnungskurse und Konstanten'!$D$10),F818*'Umrechnungskurse und Konstanten'!$E$10,0)+IF(AND(C818&gt;='Umrechnungskurse und Konstanten'!$C$11,C818&lt;='Umrechnungskurse und Konstanten'!$D$11),F818*'Umrechnungskurse und Konstanten'!$E$11,0)+IF(AND(C818&gt;='Umrechnungskurse und Konstanten'!$C$12,C818&lt;='Umrechnungskurse und Konstanten'!$D$12),F818*'Umrechnungskurse und Konstanten'!$E$12,0)+IF(AND(C818&gt;='Umrechnungskurse und Konstanten'!$C$13,C818&lt;='Umrechnungskurse und Konstanten'!$D$13),F818*'Umrechnungskurse und Konstanten'!$E$13,0)+IF(AND(C818&gt;='Umrechnungskurse und Konstanten'!$C$14,C818&lt;='Umrechnungskurse und Konstanten'!$D$14),F818*'Umrechnungskurse und Konstanten'!$E$14,0)+IF(AND(C818&gt;='Umrechnungskurse und Konstanten'!$C$15,C818&lt;='Umrechnungskurse und Konstanten'!$D$15),F818*'Umrechnungskurse und Konstanten'!$E$15,0)+IF(AND(C818&gt;='Umrechnungskurse und Konstanten'!$C$16,C818&lt;='Umrechnungskurse und Konstanten'!$D$16),F818*'Umrechnungskurse und Konstanten'!$E$16,0)</f>
        <v>0</v>
      </c>
      <c r="J818" s="43">
        <f t="shared" si="37"/>
        <v>0</v>
      </c>
      <c r="K818" s="43">
        <f t="shared" si="38"/>
        <v>0</v>
      </c>
      <c r="L818" s="69" t="str">
        <f>IF(OR(G818='Umrechnungskurse und Konstanten'!$E$21,G818='Umrechnungskurse und Konstanten'!$E$22,G818='Umrechnungskurse und Konstanten'!$E$23),"MwSt. Satz ok.","falsche/keine MwSt.")</f>
        <v>falsche/keine MwSt.</v>
      </c>
      <c r="M818" s="67" t="str">
        <f>IF(AND(C818&gt;='Umrechnungskurse und Konstanten'!$C$5,C818&lt;='Umrechnungskurse und Konstanten'!$D$7),"Periode ok.","falsche Periode")</f>
        <v>falsche Periode</v>
      </c>
    </row>
    <row r="819" spans="2:13" x14ac:dyDescent="0.3">
      <c r="B819" s="56"/>
      <c r="C819" s="38"/>
      <c r="D819" s="38"/>
      <c r="E819" s="45"/>
      <c r="F819" s="40"/>
      <c r="G819" s="52"/>
      <c r="H819" s="42">
        <f t="shared" si="36"/>
        <v>0</v>
      </c>
      <c r="I819" s="43">
        <f>IF(AND(C819&gt;='Umrechnungskurse und Konstanten'!$C$5,C819&lt;='Umrechnungskurse und Konstanten'!$D$5),F819*'Umrechnungskurse und Konstanten'!$E$5,0)+IF(AND(C819&gt;='Umrechnungskurse und Konstanten'!$C$6,C819&lt;='Umrechnungskurse und Konstanten'!$D$6),F819*'Umrechnungskurse und Konstanten'!$E$6,0)+IF(AND(C819&gt;='Umrechnungskurse und Konstanten'!$C$7,C819&lt;='Umrechnungskurse und Konstanten'!$D$7),F819*'Umrechnungskurse und Konstanten'!$E$7,0)+IF(AND(C819&gt;='Umrechnungskurse und Konstanten'!$C$8,C819&lt;='Umrechnungskurse und Konstanten'!$D$8),F819*'Umrechnungskurse und Konstanten'!$E$8,0)+IF(AND(C819&gt;='Umrechnungskurse und Konstanten'!$C$9,C819&lt;='Umrechnungskurse und Konstanten'!$D$9),F819*'Umrechnungskurse und Konstanten'!$E$9,0)+IF(AND(C819&gt;='Umrechnungskurse und Konstanten'!$C$10,C819&lt;='Umrechnungskurse und Konstanten'!$D$10),F819*'Umrechnungskurse und Konstanten'!$E$10,0)+IF(AND(C819&gt;='Umrechnungskurse und Konstanten'!$C$11,C819&lt;='Umrechnungskurse und Konstanten'!$D$11),F819*'Umrechnungskurse und Konstanten'!$E$11,0)+IF(AND(C819&gt;='Umrechnungskurse und Konstanten'!$C$12,C819&lt;='Umrechnungskurse und Konstanten'!$D$12),F819*'Umrechnungskurse und Konstanten'!$E$12,0)+IF(AND(C819&gt;='Umrechnungskurse und Konstanten'!$C$13,C819&lt;='Umrechnungskurse und Konstanten'!$D$13),F819*'Umrechnungskurse und Konstanten'!$E$13,0)+IF(AND(C819&gt;='Umrechnungskurse und Konstanten'!$C$14,C819&lt;='Umrechnungskurse und Konstanten'!$D$14),F819*'Umrechnungskurse und Konstanten'!$E$14,0)+IF(AND(C819&gt;='Umrechnungskurse und Konstanten'!$C$15,C819&lt;='Umrechnungskurse und Konstanten'!$D$15),F819*'Umrechnungskurse und Konstanten'!$E$15,0)+IF(AND(C819&gt;='Umrechnungskurse und Konstanten'!$C$16,C819&lt;='Umrechnungskurse und Konstanten'!$D$16),F819*'Umrechnungskurse und Konstanten'!$E$16,0)</f>
        <v>0</v>
      </c>
      <c r="J819" s="43">
        <f t="shared" si="37"/>
        <v>0</v>
      </c>
      <c r="K819" s="43">
        <f t="shared" si="38"/>
        <v>0</v>
      </c>
      <c r="L819" s="69" t="str">
        <f>IF(OR(G819='Umrechnungskurse und Konstanten'!$E$21,G819='Umrechnungskurse und Konstanten'!$E$22,G819='Umrechnungskurse und Konstanten'!$E$23),"MwSt. Satz ok.","falsche/keine MwSt.")</f>
        <v>falsche/keine MwSt.</v>
      </c>
      <c r="M819" s="67" t="str">
        <f>IF(AND(C819&gt;='Umrechnungskurse und Konstanten'!$C$5,C819&lt;='Umrechnungskurse und Konstanten'!$D$7),"Periode ok.","falsche Periode")</f>
        <v>falsche Periode</v>
      </c>
    </row>
    <row r="820" spans="2:13" x14ac:dyDescent="0.3">
      <c r="B820" s="56"/>
      <c r="C820" s="38"/>
      <c r="D820" s="38"/>
      <c r="E820" s="45"/>
      <c r="F820" s="40"/>
      <c r="G820" s="52"/>
      <c r="H820" s="42">
        <f t="shared" si="36"/>
        <v>0</v>
      </c>
      <c r="I820" s="43">
        <f>IF(AND(C820&gt;='Umrechnungskurse und Konstanten'!$C$5,C820&lt;='Umrechnungskurse und Konstanten'!$D$5),F820*'Umrechnungskurse und Konstanten'!$E$5,0)+IF(AND(C820&gt;='Umrechnungskurse und Konstanten'!$C$6,C820&lt;='Umrechnungskurse und Konstanten'!$D$6),F820*'Umrechnungskurse und Konstanten'!$E$6,0)+IF(AND(C820&gt;='Umrechnungskurse und Konstanten'!$C$7,C820&lt;='Umrechnungskurse und Konstanten'!$D$7),F820*'Umrechnungskurse und Konstanten'!$E$7,0)+IF(AND(C820&gt;='Umrechnungskurse und Konstanten'!$C$8,C820&lt;='Umrechnungskurse und Konstanten'!$D$8),F820*'Umrechnungskurse und Konstanten'!$E$8,0)+IF(AND(C820&gt;='Umrechnungskurse und Konstanten'!$C$9,C820&lt;='Umrechnungskurse und Konstanten'!$D$9),F820*'Umrechnungskurse und Konstanten'!$E$9,0)+IF(AND(C820&gt;='Umrechnungskurse und Konstanten'!$C$10,C820&lt;='Umrechnungskurse und Konstanten'!$D$10),F820*'Umrechnungskurse und Konstanten'!$E$10,0)+IF(AND(C820&gt;='Umrechnungskurse und Konstanten'!$C$11,C820&lt;='Umrechnungskurse und Konstanten'!$D$11),F820*'Umrechnungskurse und Konstanten'!$E$11,0)+IF(AND(C820&gt;='Umrechnungskurse und Konstanten'!$C$12,C820&lt;='Umrechnungskurse und Konstanten'!$D$12),F820*'Umrechnungskurse und Konstanten'!$E$12,0)+IF(AND(C820&gt;='Umrechnungskurse und Konstanten'!$C$13,C820&lt;='Umrechnungskurse und Konstanten'!$D$13),F820*'Umrechnungskurse und Konstanten'!$E$13,0)+IF(AND(C820&gt;='Umrechnungskurse und Konstanten'!$C$14,C820&lt;='Umrechnungskurse und Konstanten'!$D$14),F820*'Umrechnungskurse und Konstanten'!$E$14,0)+IF(AND(C820&gt;='Umrechnungskurse und Konstanten'!$C$15,C820&lt;='Umrechnungskurse und Konstanten'!$D$15),F820*'Umrechnungskurse und Konstanten'!$E$15,0)+IF(AND(C820&gt;='Umrechnungskurse und Konstanten'!$C$16,C820&lt;='Umrechnungskurse und Konstanten'!$D$16),F820*'Umrechnungskurse und Konstanten'!$E$16,0)</f>
        <v>0</v>
      </c>
      <c r="J820" s="43">
        <f t="shared" si="37"/>
        <v>0</v>
      </c>
      <c r="K820" s="43">
        <f t="shared" si="38"/>
        <v>0</v>
      </c>
      <c r="L820" s="69" t="str">
        <f>IF(OR(G820='Umrechnungskurse und Konstanten'!$E$21,G820='Umrechnungskurse und Konstanten'!$E$22,G820='Umrechnungskurse und Konstanten'!$E$23),"MwSt. Satz ok.","falsche/keine MwSt.")</f>
        <v>falsche/keine MwSt.</v>
      </c>
      <c r="M820" s="67" t="str">
        <f>IF(AND(C820&gt;='Umrechnungskurse und Konstanten'!$C$5,C820&lt;='Umrechnungskurse und Konstanten'!$D$7),"Periode ok.","falsche Periode")</f>
        <v>falsche Periode</v>
      </c>
    </row>
    <row r="821" spans="2:13" x14ac:dyDescent="0.3">
      <c r="B821" s="56"/>
      <c r="C821" s="38"/>
      <c r="D821" s="38"/>
      <c r="E821" s="45"/>
      <c r="F821" s="40"/>
      <c r="G821" s="52"/>
      <c r="H821" s="42">
        <f t="shared" si="36"/>
        <v>0</v>
      </c>
      <c r="I821" s="43">
        <f>IF(AND(C821&gt;='Umrechnungskurse und Konstanten'!$C$5,C821&lt;='Umrechnungskurse und Konstanten'!$D$5),F821*'Umrechnungskurse und Konstanten'!$E$5,0)+IF(AND(C821&gt;='Umrechnungskurse und Konstanten'!$C$6,C821&lt;='Umrechnungskurse und Konstanten'!$D$6),F821*'Umrechnungskurse und Konstanten'!$E$6,0)+IF(AND(C821&gt;='Umrechnungskurse und Konstanten'!$C$7,C821&lt;='Umrechnungskurse und Konstanten'!$D$7),F821*'Umrechnungskurse und Konstanten'!$E$7,0)+IF(AND(C821&gt;='Umrechnungskurse und Konstanten'!$C$8,C821&lt;='Umrechnungskurse und Konstanten'!$D$8),F821*'Umrechnungskurse und Konstanten'!$E$8,0)+IF(AND(C821&gt;='Umrechnungskurse und Konstanten'!$C$9,C821&lt;='Umrechnungskurse und Konstanten'!$D$9),F821*'Umrechnungskurse und Konstanten'!$E$9,0)+IF(AND(C821&gt;='Umrechnungskurse und Konstanten'!$C$10,C821&lt;='Umrechnungskurse und Konstanten'!$D$10),F821*'Umrechnungskurse und Konstanten'!$E$10,0)+IF(AND(C821&gt;='Umrechnungskurse und Konstanten'!$C$11,C821&lt;='Umrechnungskurse und Konstanten'!$D$11),F821*'Umrechnungskurse und Konstanten'!$E$11,0)+IF(AND(C821&gt;='Umrechnungskurse und Konstanten'!$C$12,C821&lt;='Umrechnungskurse und Konstanten'!$D$12),F821*'Umrechnungskurse und Konstanten'!$E$12,0)+IF(AND(C821&gt;='Umrechnungskurse und Konstanten'!$C$13,C821&lt;='Umrechnungskurse und Konstanten'!$D$13),F821*'Umrechnungskurse und Konstanten'!$E$13,0)+IF(AND(C821&gt;='Umrechnungskurse und Konstanten'!$C$14,C821&lt;='Umrechnungskurse und Konstanten'!$D$14),F821*'Umrechnungskurse und Konstanten'!$E$14,0)+IF(AND(C821&gt;='Umrechnungskurse und Konstanten'!$C$15,C821&lt;='Umrechnungskurse und Konstanten'!$D$15),F821*'Umrechnungskurse und Konstanten'!$E$15,0)+IF(AND(C821&gt;='Umrechnungskurse und Konstanten'!$C$16,C821&lt;='Umrechnungskurse und Konstanten'!$D$16),F821*'Umrechnungskurse und Konstanten'!$E$16,0)</f>
        <v>0</v>
      </c>
      <c r="J821" s="43">
        <f t="shared" si="37"/>
        <v>0</v>
      </c>
      <c r="K821" s="43">
        <f t="shared" si="38"/>
        <v>0</v>
      </c>
      <c r="L821" s="69" t="str">
        <f>IF(OR(G821='Umrechnungskurse und Konstanten'!$E$21,G821='Umrechnungskurse und Konstanten'!$E$22,G821='Umrechnungskurse und Konstanten'!$E$23),"MwSt. Satz ok.","falsche/keine MwSt.")</f>
        <v>falsche/keine MwSt.</v>
      </c>
      <c r="M821" s="67" t="str">
        <f>IF(AND(C821&gt;='Umrechnungskurse und Konstanten'!$C$5,C821&lt;='Umrechnungskurse und Konstanten'!$D$7),"Periode ok.","falsche Periode")</f>
        <v>falsche Periode</v>
      </c>
    </row>
    <row r="822" spans="2:13" x14ac:dyDescent="0.3">
      <c r="B822" s="56"/>
      <c r="C822" s="38"/>
      <c r="D822" s="38"/>
      <c r="E822" s="45"/>
      <c r="F822" s="40"/>
      <c r="G822" s="52"/>
      <c r="H822" s="42">
        <f t="shared" si="36"/>
        <v>0</v>
      </c>
      <c r="I822" s="43">
        <f>IF(AND(C822&gt;='Umrechnungskurse und Konstanten'!$C$5,C822&lt;='Umrechnungskurse und Konstanten'!$D$5),F822*'Umrechnungskurse und Konstanten'!$E$5,0)+IF(AND(C822&gt;='Umrechnungskurse und Konstanten'!$C$6,C822&lt;='Umrechnungskurse und Konstanten'!$D$6),F822*'Umrechnungskurse und Konstanten'!$E$6,0)+IF(AND(C822&gt;='Umrechnungskurse und Konstanten'!$C$7,C822&lt;='Umrechnungskurse und Konstanten'!$D$7),F822*'Umrechnungskurse und Konstanten'!$E$7,0)+IF(AND(C822&gt;='Umrechnungskurse und Konstanten'!$C$8,C822&lt;='Umrechnungskurse und Konstanten'!$D$8),F822*'Umrechnungskurse und Konstanten'!$E$8,0)+IF(AND(C822&gt;='Umrechnungskurse und Konstanten'!$C$9,C822&lt;='Umrechnungskurse und Konstanten'!$D$9),F822*'Umrechnungskurse und Konstanten'!$E$9,0)+IF(AND(C822&gt;='Umrechnungskurse und Konstanten'!$C$10,C822&lt;='Umrechnungskurse und Konstanten'!$D$10),F822*'Umrechnungskurse und Konstanten'!$E$10,0)+IF(AND(C822&gt;='Umrechnungskurse und Konstanten'!$C$11,C822&lt;='Umrechnungskurse und Konstanten'!$D$11),F822*'Umrechnungskurse und Konstanten'!$E$11,0)+IF(AND(C822&gt;='Umrechnungskurse und Konstanten'!$C$12,C822&lt;='Umrechnungskurse und Konstanten'!$D$12),F822*'Umrechnungskurse und Konstanten'!$E$12,0)+IF(AND(C822&gt;='Umrechnungskurse und Konstanten'!$C$13,C822&lt;='Umrechnungskurse und Konstanten'!$D$13),F822*'Umrechnungskurse und Konstanten'!$E$13,0)+IF(AND(C822&gt;='Umrechnungskurse und Konstanten'!$C$14,C822&lt;='Umrechnungskurse und Konstanten'!$D$14),F822*'Umrechnungskurse und Konstanten'!$E$14,0)+IF(AND(C822&gt;='Umrechnungskurse und Konstanten'!$C$15,C822&lt;='Umrechnungskurse und Konstanten'!$D$15),F822*'Umrechnungskurse und Konstanten'!$E$15,0)+IF(AND(C822&gt;='Umrechnungskurse und Konstanten'!$C$16,C822&lt;='Umrechnungskurse und Konstanten'!$D$16),F822*'Umrechnungskurse und Konstanten'!$E$16,0)</f>
        <v>0</v>
      </c>
      <c r="J822" s="43">
        <f t="shared" si="37"/>
        <v>0</v>
      </c>
      <c r="K822" s="43">
        <f t="shared" si="38"/>
        <v>0</v>
      </c>
      <c r="L822" s="69" t="str">
        <f>IF(OR(G822='Umrechnungskurse und Konstanten'!$E$21,G822='Umrechnungskurse und Konstanten'!$E$22,G822='Umrechnungskurse und Konstanten'!$E$23),"MwSt. Satz ok.","falsche/keine MwSt.")</f>
        <v>falsche/keine MwSt.</v>
      </c>
      <c r="M822" s="67" t="str">
        <f>IF(AND(C822&gt;='Umrechnungskurse und Konstanten'!$C$5,C822&lt;='Umrechnungskurse und Konstanten'!$D$7),"Periode ok.","falsche Periode")</f>
        <v>falsche Periode</v>
      </c>
    </row>
    <row r="823" spans="2:13" x14ac:dyDescent="0.3">
      <c r="B823" s="56"/>
      <c r="C823" s="38"/>
      <c r="D823" s="38"/>
      <c r="E823" s="45"/>
      <c r="F823" s="40"/>
      <c r="G823" s="52"/>
      <c r="H823" s="42">
        <f t="shared" si="36"/>
        <v>0</v>
      </c>
      <c r="I823" s="43">
        <f>IF(AND(C823&gt;='Umrechnungskurse und Konstanten'!$C$5,C823&lt;='Umrechnungskurse und Konstanten'!$D$5),F823*'Umrechnungskurse und Konstanten'!$E$5,0)+IF(AND(C823&gt;='Umrechnungskurse und Konstanten'!$C$6,C823&lt;='Umrechnungskurse und Konstanten'!$D$6),F823*'Umrechnungskurse und Konstanten'!$E$6,0)+IF(AND(C823&gt;='Umrechnungskurse und Konstanten'!$C$7,C823&lt;='Umrechnungskurse und Konstanten'!$D$7),F823*'Umrechnungskurse und Konstanten'!$E$7,0)+IF(AND(C823&gt;='Umrechnungskurse und Konstanten'!$C$8,C823&lt;='Umrechnungskurse und Konstanten'!$D$8),F823*'Umrechnungskurse und Konstanten'!$E$8,0)+IF(AND(C823&gt;='Umrechnungskurse und Konstanten'!$C$9,C823&lt;='Umrechnungskurse und Konstanten'!$D$9),F823*'Umrechnungskurse und Konstanten'!$E$9,0)+IF(AND(C823&gt;='Umrechnungskurse und Konstanten'!$C$10,C823&lt;='Umrechnungskurse und Konstanten'!$D$10),F823*'Umrechnungskurse und Konstanten'!$E$10,0)+IF(AND(C823&gt;='Umrechnungskurse und Konstanten'!$C$11,C823&lt;='Umrechnungskurse und Konstanten'!$D$11),F823*'Umrechnungskurse und Konstanten'!$E$11,0)+IF(AND(C823&gt;='Umrechnungskurse und Konstanten'!$C$12,C823&lt;='Umrechnungskurse und Konstanten'!$D$12),F823*'Umrechnungskurse und Konstanten'!$E$12,0)+IF(AND(C823&gt;='Umrechnungskurse und Konstanten'!$C$13,C823&lt;='Umrechnungskurse und Konstanten'!$D$13),F823*'Umrechnungskurse und Konstanten'!$E$13,0)+IF(AND(C823&gt;='Umrechnungskurse und Konstanten'!$C$14,C823&lt;='Umrechnungskurse und Konstanten'!$D$14),F823*'Umrechnungskurse und Konstanten'!$E$14,0)+IF(AND(C823&gt;='Umrechnungskurse und Konstanten'!$C$15,C823&lt;='Umrechnungskurse und Konstanten'!$D$15),F823*'Umrechnungskurse und Konstanten'!$E$15,0)+IF(AND(C823&gt;='Umrechnungskurse und Konstanten'!$C$16,C823&lt;='Umrechnungskurse und Konstanten'!$D$16),F823*'Umrechnungskurse und Konstanten'!$E$16,0)</f>
        <v>0</v>
      </c>
      <c r="J823" s="43">
        <f t="shared" si="37"/>
        <v>0</v>
      </c>
      <c r="K823" s="43">
        <f t="shared" si="38"/>
        <v>0</v>
      </c>
      <c r="L823" s="69" t="str">
        <f>IF(OR(G823='Umrechnungskurse und Konstanten'!$E$21,G823='Umrechnungskurse und Konstanten'!$E$22,G823='Umrechnungskurse und Konstanten'!$E$23),"MwSt. Satz ok.","falsche/keine MwSt.")</f>
        <v>falsche/keine MwSt.</v>
      </c>
      <c r="M823" s="67" t="str">
        <f>IF(AND(C823&gt;='Umrechnungskurse und Konstanten'!$C$5,C823&lt;='Umrechnungskurse und Konstanten'!$D$7),"Periode ok.","falsche Periode")</f>
        <v>falsche Periode</v>
      </c>
    </row>
    <row r="824" spans="2:13" x14ac:dyDescent="0.3">
      <c r="B824" s="56"/>
      <c r="C824" s="38"/>
      <c r="D824" s="38"/>
      <c r="E824" s="45"/>
      <c r="F824" s="40"/>
      <c r="G824" s="52"/>
      <c r="H824" s="42">
        <f t="shared" si="36"/>
        <v>0</v>
      </c>
      <c r="I824" s="43">
        <f>IF(AND(C824&gt;='Umrechnungskurse und Konstanten'!$C$5,C824&lt;='Umrechnungskurse und Konstanten'!$D$5),F824*'Umrechnungskurse und Konstanten'!$E$5,0)+IF(AND(C824&gt;='Umrechnungskurse und Konstanten'!$C$6,C824&lt;='Umrechnungskurse und Konstanten'!$D$6),F824*'Umrechnungskurse und Konstanten'!$E$6,0)+IF(AND(C824&gt;='Umrechnungskurse und Konstanten'!$C$7,C824&lt;='Umrechnungskurse und Konstanten'!$D$7),F824*'Umrechnungskurse und Konstanten'!$E$7,0)+IF(AND(C824&gt;='Umrechnungskurse und Konstanten'!$C$8,C824&lt;='Umrechnungskurse und Konstanten'!$D$8),F824*'Umrechnungskurse und Konstanten'!$E$8,0)+IF(AND(C824&gt;='Umrechnungskurse und Konstanten'!$C$9,C824&lt;='Umrechnungskurse und Konstanten'!$D$9),F824*'Umrechnungskurse und Konstanten'!$E$9,0)+IF(AND(C824&gt;='Umrechnungskurse und Konstanten'!$C$10,C824&lt;='Umrechnungskurse und Konstanten'!$D$10),F824*'Umrechnungskurse und Konstanten'!$E$10,0)+IF(AND(C824&gt;='Umrechnungskurse und Konstanten'!$C$11,C824&lt;='Umrechnungskurse und Konstanten'!$D$11),F824*'Umrechnungskurse und Konstanten'!$E$11,0)+IF(AND(C824&gt;='Umrechnungskurse und Konstanten'!$C$12,C824&lt;='Umrechnungskurse und Konstanten'!$D$12),F824*'Umrechnungskurse und Konstanten'!$E$12,0)+IF(AND(C824&gt;='Umrechnungskurse und Konstanten'!$C$13,C824&lt;='Umrechnungskurse und Konstanten'!$D$13),F824*'Umrechnungskurse und Konstanten'!$E$13,0)+IF(AND(C824&gt;='Umrechnungskurse und Konstanten'!$C$14,C824&lt;='Umrechnungskurse und Konstanten'!$D$14),F824*'Umrechnungskurse und Konstanten'!$E$14,0)+IF(AND(C824&gt;='Umrechnungskurse und Konstanten'!$C$15,C824&lt;='Umrechnungskurse und Konstanten'!$D$15),F824*'Umrechnungskurse und Konstanten'!$E$15,0)+IF(AND(C824&gt;='Umrechnungskurse und Konstanten'!$C$16,C824&lt;='Umrechnungskurse und Konstanten'!$D$16),F824*'Umrechnungskurse und Konstanten'!$E$16,0)</f>
        <v>0</v>
      </c>
      <c r="J824" s="43">
        <f t="shared" si="37"/>
        <v>0</v>
      </c>
      <c r="K824" s="43">
        <f t="shared" si="38"/>
        <v>0</v>
      </c>
      <c r="L824" s="69" t="str">
        <f>IF(OR(G824='Umrechnungskurse und Konstanten'!$E$21,G824='Umrechnungskurse und Konstanten'!$E$22,G824='Umrechnungskurse und Konstanten'!$E$23),"MwSt. Satz ok.","falsche/keine MwSt.")</f>
        <v>falsche/keine MwSt.</v>
      </c>
      <c r="M824" s="67" t="str">
        <f>IF(AND(C824&gt;='Umrechnungskurse und Konstanten'!$C$5,C824&lt;='Umrechnungskurse und Konstanten'!$D$7),"Periode ok.","falsche Periode")</f>
        <v>falsche Periode</v>
      </c>
    </row>
    <row r="825" spans="2:13" x14ac:dyDescent="0.3">
      <c r="B825" s="56"/>
      <c r="C825" s="38"/>
      <c r="D825" s="38"/>
      <c r="E825" s="45"/>
      <c r="F825" s="40"/>
      <c r="G825" s="52"/>
      <c r="H825" s="42">
        <f t="shared" si="36"/>
        <v>0</v>
      </c>
      <c r="I825" s="43">
        <f>IF(AND(C825&gt;='Umrechnungskurse und Konstanten'!$C$5,C825&lt;='Umrechnungskurse und Konstanten'!$D$5),F825*'Umrechnungskurse und Konstanten'!$E$5,0)+IF(AND(C825&gt;='Umrechnungskurse und Konstanten'!$C$6,C825&lt;='Umrechnungskurse und Konstanten'!$D$6),F825*'Umrechnungskurse und Konstanten'!$E$6,0)+IF(AND(C825&gt;='Umrechnungskurse und Konstanten'!$C$7,C825&lt;='Umrechnungskurse und Konstanten'!$D$7),F825*'Umrechnungskurse und Konstanten'!$E$7,0)+IF(AND(C825&gt;='Umrechnungskurse und Konstanten'!$C$8,C825&lt;='Umrechnungskurse und Konstanten'!$D$8),F825*'Umrechnungskurse und Konstanten'!$E$8,0)+IF(AND(C825&gt;='Umrechnungskurse und Konstanten'!$C$9,C825&lt;='Umrechnungskurse und Konstanten'!$D$9),F825*'Umrechnungskurse und Konstanten'!$E$9,0)+IF(AND(C825&gt;='Umrechnungskurse und Konstanten'!$C$10,C825&lt;='Umrechnungskurse und Konstanten'!$D$10),F825*'Umrechnungskurse und Konstanten'!$E$10,0)+IF(AND(C825&gt;='Umrechnungskurse und Konstanten'!$C$11,C825&lt;='Umrechnungskurse und Konstanten'!$D$11),F825*'Umrechnungskurse und Konstanten'!$E$11,0)+IF(AND(C825&gt;='Umrechnungskurse und Konstanten'!$C$12,C825&lt;='Umrechnungskurse und Konstanten'!$D$12),F825*'Umrechnungskurse und Konstanten'!$E$12,0)+IF(AND(C825&gt;='Umrechnungskurse und Konstanten'!$C$13,C825&lt;='Umrechnungskurse und Konstanten'!$D$13),F825*'Umrechnungskurse und Konstanten'!$E$13,0)+IF(AND(C825&gt;='Umrechnungskurse und Konstanten'!$C$14,C825&lt;='Umrechnungskurse und Konstanten'!$D$14),F825*'Umrechnungskurse und Konstanten'!$E$14,0)+IF(AND(C825&gt;='Umrechnungskurse und Konstanten'!$C$15,C825&lt;='Umrechnungskurse und Konstanten'!$D$15),F825*'Umrechnungskurse und Konstanten'!$E$15,0)+IF(AND(C825&gt;='Umrechnungskurse und Konstanten'!$C$16,C825&lt;='Umrechnungskurse und Konstanten'!$D$16),F825*'Umrechnungskurse und Konstanten'!$E$16,0)</f>
        <v>0</v>
      </c>
      <c r="J825" s="43">
        <f t="shared" si="37"/>
        <v>0</v>
      </c>
      <c r="K825" s="43">
        <f t="shared" si="38"/>
        <v>0</v>
      </c>
      <c r="L825" s="69" t="str">
        <f>IF(OR(G825='Umrechnungskurse und Konstanten'!$E$21,G825='Umrechnungskurse und Konstanten'!$E$22,G825='Umrechnungskurse und Konstanten'!$E$23),"MwSt. Satz ok.","falsche/keine MwSt.")</f>
        <v>falsche/keine MwSt.</v>
      </c>
      <c r="M825" s="67" t="str">
        <f>IF(AND(C825&gt;='Umrechnungskurse und Konstanten'!$C$5,C825&lt;='Umrechnungskurse und Konstanten'!$D$7),"Periode ok.","falsche Periode")</f>
        <v>falsche Periode</v>
      </c>
    </row>
    <row r="826" spans="2:13" x14ac:dyDescent="0.3">
      <c r="B826" s="56"/>
      <c r="C826" s="38"/>
      <c r="D826" s="38"/>
      <c r="E826" s="45"/>
      <c r="F826" s="40"/>
      <c r="G826" s="52"/>
      <c r="H826" s="42">
        <f t="shared" si="36"/>
        <v>0</v>
      </c>
      <c r="I826" s="43">
        <f>IF(AND(C826&gt;='Umrechnungskurse und Konstanten'!$C$5,C826&lt;='Umrechnungskurse und Konstanten'!$D$5),F826*'Umrechnungskurse und Konstanten'!$E$5,0)+IF(AND(C826&gt;='Umrechnungskurse und Konstanten'!$C$6,C826&lt;='Umrechnungskurse und Konstanten'!$D$6),F826*'Umrechnungskurse und Konstanten'!$E$6,0)+IF(AND(C826&gt;='Umrechnungskurse und Konstanten'!$C$7,C826&lt;='Umrechnungskurse und Konstanten'!$D$7),F826*'Umrechnungskurse und Konstanten'!$E$7,0)+IF(AND(C826&gt;='Umrechnungskurse und Konstanten'!$C$8,C826&lt;='Umrechnungskurse und Konstanten'!$D$8),F826*'Umrechnungskurse und Konstanten'!$E$8,0)+IF(AND(C826&gt;='Umrechnungskurse und Konstanten'!$C$9,C826&lt;='Umrechnungskurse und Konstanten'!$D$9),F826*'Umrechnungskurse und Konstanten'!$E$9,0)+IF(AND(C826&gt;='Umrechnungskurse und Konstanten'!$C$10,C826&lt;='Umrechnungskurse und Konstanten'!$D$10),F826*'Umrechnungskurse und Konstanten'!$E$10,0)+IF(AND(C826&gt;='Umrechnungskurse und Konstanten'!$C$11,C826&lt;='Umrechnungskurse und Konstanten'!$D$11),F826*'Umrechnungskurse und Konstanten'!$E$11,0)+IF(AND(C826&gt;='Umrechnungskurse und Konstanten'!$C$12,C826&lt;='Umrechnungskurse und Konstanten'!$D$12),F826*'Umrechnungskurse und Konstanten'!$E$12,0)+IF(AND(C826&gt;='Umrechnungskurse und Konstanten'!$C$13,C826&lt;='Umrechnungskurse und Konstanten'!$D$13),F826*'Umrechnungskurse und Konstanten'!$E$13,0)+IF(AND(C826&gt;='Umrechnungskurse und Konstanten'!$C$14,C826&lt;='Umrechnungskurse und Konstanten'!$D$14),F826*'Umrechnungskurse und Konstanten'!$E$14,0)+IF(AND(C826&gt;='Umrechnungskurse und Konstanten'!$C$15,C826&lt;='Umrechnungskurse und Konstanten'!$D$15),F826*'Umrechnungskurse und Konstanten'!$E$15,0)+IF(AND(C826&gt;='Umrechnungskurse und Konstanten'!$C$16,C826&lt;='Umrechnungskurse und Konstanten'!$D$16),F826*'Umrechnungskurse und Konstanten'!$E$16,0)</f>
        <v>0</v>
      </c>
      <c r="J826" s="43">
        <f t="shared" si="37"/>
        <v>0</v>
      </c>
      <c r="K826" s="43">
        <f t="shared" si="38"/>
        <v>0</v>
      </c>
      <c r="L826" s="69" t="str">
        <f>IF(OR(G826='Umrechnungskurse und Konstanten'!$E$21,G826='Umrechnungskurse und Konstanten'!$E$22,G826='Umrechnungskurse und Konstanten'!$E$23),"MwSt. Satz ok.","falsche/keine MwSt.")</f>
        <v>falsche/keine MwSt.</v>
      </c>
      <c r="M826" s="67" t="str">
        <f>IF(AND(C826&gt;='Umrechnungskurse und Konstanten'!$C$5,C826&lt;='Umrechnungskurse und Konstanten'!$D$7),"Periode ok.","falsche Periode")</f>
        <v>falsche Periode</v>
      </c>
    </row>
    <row r="827" spans="2:13" x14ac:dyDescent="0.3">
      <c r="B827" s="56"/>
      <c r="C827" s="38"/>
      <c r="D827" s="38"/>
      <c r="E827" s="45"/>
      <c r="F827" s="40"/>
      <c r="G827" s="52"/>
      <c r="H827" s="42">
        <f t="shared" si="36"/>
        <v>0</v>
      </c>
      <c r="I827" s="43">
        <f>IF(AND(C827&gt;='Umrechnungskurse und Konstanten'!$C$5,C827&lt;='Umrechnungskurse und Konstanten'!$D$5),F827*'Umrechnungskurse und Konstanten'!$E$5,0)+IF(AND(C827&gt;='Umrechnungskurse und Konstanten'!$C$6,C827&lt;='Umrechnungskurse und Konstanten'!$D$6),F827*'Umrechnungskurse und Konstanten'!$E$6,0)+IF(AND(C827&gt;='Umrechnungskurse und Konstanten'!$C$7,C827&lt;='Umrechnungskurse und Konstanten'!$D$7),F827*'Umrechnungskurse und Konstanten'!$E$7,0)+IF(AND(C827&gt;='Umrechnungskurse und Konstanten'!$C$8,C827&lt;='Umrechnungskurse und Konstanten'!$D$8),F827*'Umrechnungskurse und Konstanten'!$E$8,0)+IF(AND(C827&gt;='Umrechnungskurse und Konstanten'!$C$9,C827&lt;='Umrechnungskurse und Konstanten'!$D$9),F827*'Umrechnungskurse und Konstanten'!$E$9,0)+IF(AND(C827&gt;='Umrechnungskurse und Konstanten'!$C$10,C827&lt;='Umrechnungskurse und Konstanten'!$D$10),F827*'Umrechnungskurse und Konstanten'!$E$10,0)+IF(AND(C827&gt;='Umrechnungskurse und Konstanten'!$C$11,C827&lt;='Umrechnungskurse und Konstanten'!$D$11),F827*'Umrechnungskurse und Konstanten'!$E$11,0)+IF(AND(C827&gt;='Umrechnungskurse und Konstanten'!$C$12,C827&lt;='Umrechnungskurse und Konstanten'!$D$12),F827*'Umrechnungskurse und Konstanten'!$E$12,0)+IF(AND(C827&gt;='Umrechnungskurse und Konstanten'!$C$13,C827&lt;='Umrechnungskurse und Konstanten'!$D$13),F827*'Umrechnungskurse und Konstanten'!$E$13,0)+IF(AND(C827&gt;='Umrechnungskurse und Konstanten'!$C$14,C827&lt;='Umrechnungskurse und Konstanten'!$D$14),F827*'Umrechnungskurse und Konstanten'!$E$14,0)+IF(AND(C827&gt;='Umrechnungskurse und Konstanten'!$C$15,C827&lt;='Umrechnungskurse und Konstanten'!$D$15),F827*'Umrechnungskurse und Konstanten'!$E$15,0)+IF(AND(C827&gt;='Umrechnungskurse und Konstanten'!$C$16,C827&lt;='Umrechnungskurse und Konstanten'!$D$16),F827*'Umrechnungskurse und Konstanten'!$E$16,0)</f>
        <v>0</v>
      </c>
      <c r="J827" s="43">
        <f t="shared" si="37"/>
        <v>0</v>
      </c>
      <c r="K827" s="43">
        <f t="shared" si="38"/>
        <v>0</v>
      </c>
      <c r="L827" s="69" t="str">
        <f>IF(OR(G827='Umrechnungskurse und Konstanten'!$E$21,G827='Umrechnungskurse und Konstanten'!$E$22,G827='Umrechnungskurse und Konstanten'!$E$23),"MwSt. Satz ok.","falsche/keine MwSt.")</f>
        <v>falsche/keine MwSt.</v>
      </c>
      <c r="M827" s="67" t="str">
        <f>IF(AND(C827&gt;='Umrechnungskurse und Konstanten'!$C$5,C827&lt;='Umrechnungskurse und Konstanten'!$D$7),"Periode ok.","falsche Periode")</f>
        <v>falsche Periode</v>
      </c>
    </row>
    <row r="828" spans="2:13" x14ac:dyDescent="0.3">
      <c r="B828" s="56"/>
      <c r="C828" s="38"/>
      <c r="D828" s="38"/>
      <c r="E828" s="45"/>
      <c r="F828" s="40"/>
      <c r="G828" s="52"/>
      <c r="H828" s="42">
        <f t="shared" si="36"/>
        <v>0</v>
      </c>
      <c r="I828" s="43">
        <f>IF(AND(C828&gt;='Umrechnungskurse und Konstanten'!$C$5,C828&lt;='Umrechnungskurse und Konstanten'!$D$5),F828*'Umrechnungskurse und Konstanten'!$E$5,0)+IF(AND(C828&gt;='Umrechnungskurse und Konstanten'!$C$6,C828&lt;='Umrechnungskurse und Konstanten'!$D$6),F828*'Umrechnungskurse und Konstanten'!$E$6,0)+IF(AND(C828&gt;='Umrechnungskurse und Konstanten'!$C$7,C828&lt;='Umrechnungskurse und Konstanten'!$D$7),F828*'Umrechnungskurse und Konstanten'!$E$7,0)+IF(AND(C828&gt;='Umrechnungskurse und Konstanten'!$C$8,C828&lt;='Umrechnungskurse und Konstanten'!$D$8),F828*'Umrechnungskurse und Konstanten'!$E$8,0)+IF(AND(C828&gt;='Umrechnungskurse und Konstanten'!$C$9,C828&lt;='Umrechnungskurse und Konstanten'!$D$9),F828*'Umrechnungskurse und Konstanten'!$E$9,0)+IF(AND(C828&gt;='Umrechnungskurse und Konstanten'!$C$10,C828&lt;='Umrechnungskurse und Konstanten'!$D$10),F828*'Umrechnungskurse und Konstanten'!$E$10,0)+IF(AND(C828&gt;='Umrechnungskurse und Konstanten'!$C$11,C828&lt;='Umrechnungskurse und Konstanten'!$D$11),F828*'Umrechnungskurse und Konstanten'!$E$11,0)+IF(AND(C828&gt;='Umrechnungskurse und Konstanten'!$C$12,C828&lt;='Umrechnungskurse und Konstanten'!$D$12),F828*'Umrechnungskurse und Konstanten'!$E$12,0)+IF(AND(C828&gt;='Umrechnungskurse und Konstanten'!$C$13,C828&lt;='Umrechnungskurse und Konstanten'!$D$13),F828*'Umrechnungskurse und Konstanten'!$E$13,0)+IF(AND(C828&gt;='Umrechnungskurse und Konstanten'!$C$14,C828&lt;='Umrechnungskurse und Konstanten'!$D$14),F828*'Umrechnungskurse und Konstanten'!$E$14,0)+IF(AND(C828&gt;='Umrechnungskurse und Konstanten'!$C$15,C828&lt;='Umrechnungskurse und Konstanten'!$D$15),F828*'Umrechnungskurse und Konstanten'!$E$15,0)+IF(AND(C828&gt;='Umrechnungskurse und Konstanten'!$C$16,C828&lt;='Umrechnungskurse und Konstanten'!$D$16),F828*'Umrechnungskurse und Konstanten'!$E$16,0)</f>
        <v>0</v>
      </c>
      <c r="J828" s="43">
        <f t="shared" si="37"/>
        <v>0</v>
      </c>
      <c r="K828" s="43">
        <f t="shared" si="38"/>
        <v>0</v>
      </c>
      <c r="L828" s="69" t="str">
        <f>IF(OR(G828='Umrechnungskurse und Konstanten'!$E$21,G828='Umrechnungskurse und Konstanten'!$E$22,G828='Umrechnungskurse und Konstanten'!$E$23),"MwSt. Satz ok.","falsche/keine MwSt.")</f>
        <v>falsche/keine MwSt.</v>
      </c>
      <c r="M828" s="67" t="str">
        <f>IF(AND(C828&gt;='Umrechnungskurse und Konstanten'!$C$5,C828&lt;='Umrechnungskurse und Konstanten'!$D$7),"Periode ok.","falsche Periode")</f>
        <v>falsche Periode</v>
      </c>
    </row>
    <row r="829" spans="2:13" x14ac:dyDescent="0.3">
      <c r="B829" s="56"/>
      <c r="C829" s="38"/>
      <c r="D829" s="38"/>
      <c r="E829" s="45"/>
      <c r="F829" s="40"/>
      <c r="G829" s="52"/>
      <c r="H829" s="42">
        <f t="shared" si="36"/>
        <v>0</v>
      </c>
      <c r="I829" s="43">
        <f>IF(AND(C829&gt;='Umrechnungskurse und Konstanten'!$C$5,C829&lt;='Umrechnungskurse und Konstanten'!$D$5),F829*'Umrechnungskurse und Konstanten'!$E$5,0)+IF(AND(C829&gt;='Umrechnungskurse und Konstanten'!$C$6,C829&lt;='Umrechnungskurse und Konstanten'!$D$6),F829*'Umrechnungskurse und Konstanten'!$E$6,0)+IF(AND(C829&gt;='Umrechnungskurse und Konstanten'!$C$7,C829&lt;='Umrechnungskurse und Konstanten'!$D$7),F829*'Umrechnungskurse und Konstanten'!$E$7,0)+IF(AND(C829&gt;='Umrechnungskurse und Konstanten'!$C$8,C829&lt;='Umrechnungskurse und Konstanten'!$D$8),F829*'Umrechnungskurse und Konstanten'!$E$8,0)+IF(AND(C829&gt;='Umrechnungskurse und Konstanten'!$C$9,C829&lt;='Umrechnungskurse und Konstanten'!$D$9),F829*'Umrechnungskurse und Konstanten'!$E$9,0)+IF(AND(C829&gt;='Umrechnungskurse und Konstanten'!$C$10,C829&lt;='Umrechnungskurse und Konstanten'!$D$10),F829*'Umrechnungskurse und Konstanten'!$E$10,0)+IF(AND(C829&gt;='Umrechnungskurse und Konstanten'!$C$11,C829&lt;='Umrechnungskurse und Konstanten'!$D$11),F829*'Umrechnungskurse und Konstanten'!$E$11,0)+IF(AND(C829&gt;='Umrechnungskurse und Konstanten'!$C$12,C829&lt;='Umrechnungskurse und Konstanten'!$D$12),F829*'Umrechnungskurse und Konstanten'!$E$12,0)+IF(AND(C829&gt;='Umrechnungskurse und Konstanten'!$C$13,C829&lt;='Umrechnungskurse und Konstanten'!$D$13),F829*'Umrechnungskurse und Konstanten'!$E$13,0)+IF(AND(C829&gt;='Umrechnungskurse und Konstanten'!$C$14,C829&lt;='Umrechnungskurse und Konstanten'!$D$14),F829*'Umrechnungskurse und Konstanten'!$E$14,0)+IF(AND(C829&gt;='Umrechnungskurse und Konstanten'!$C$15,C829&lt;='Umrechnungskurse und Konstanten'!$D$15),F829*'Umrechnungskurse und Konstanten'!$E$15,0)+IF(AND(C829&gt;='Umrechnungskurse und Konstanten'!$C$16,C829&lt;='Umrechnungskurse und Konstanten'!$D$16),F829*'Umrechnungskurse und Konstanten'!$E$16,0)</f>
        <v>0</v>
      </c>
      <c r="J829" s="43">
        <f t="shared" si="37"/>
        <v>0</v>
      </c>
      <c r="K829" s="43">
        <f t="shared" si="38"/>
        <v>0</v>
      </c>
      <c r="L829" s="69" t="str">
        <f>IF(OR(G829='Umrechnungskurse und Konstanten'!$E$21,G829='Umrechnungskurse und Konstanten'!$E$22,G829='Umrechnungskurse und Konstanten'!$E$23),"MwSt. Satz ok.","falsche/keine MwSt.")</f>
        <v>falsche/keine MwSt.</v>
      </c>
      <c r="M829" s="67" t="str">
        <f>IF(AND(C829&gt;='Umrechnungskurse und Konstanten'!$C$5,C829&lt;='Umrechnungskurse und Konstanten'!$D$7),"Periode ok.","falsche Periode")</f>
        <v>falsche Periode</v>
      </c>
    </row>
    <row r="830" spans="2:13" x14ac:dyDescent="0.3">
      <c r="B830" s="56"/>
      <c r="C830" s="38"/>
      <c r="D830" s="38"/>
      <c r="E830" s="45"/>
      <c r="F830" s="40"/>
      <c r="G830" s="52"/>
      <c r="H830" s="42">
        <f t="shared" si="36"/>
        <v>0</v>
      </c>
      <c r="I830" s="43">
        <f>IF(AND(C830&gt;='Umrechnungskurse und Konstanten'!$C$5,C830&lt;='Umrechnungskurse und Konstanten'!$D$5),F830*'Umrechnungskurse und Konstanten'!$E$5,0)+IF(AND(C830&gt;='Umrechnungskurse und Konstanten'!$C$6,C830&lt;='Umrechnungskurse und Konstanten'!$D$6),F830*'Umrechnungskurse und Konstanten'!$E$6,0)+IF(AND(C830&gt;='Umrechnungskurse und Konstanten'!$C$7,C830&lt;='Umrechnungskurse und Konstanten'!$D$7),F830*'Umrechnungskurse und Konstanten'!$E$7,0)+IF(AND(C830&gt;='Umrechnungskurse und Konstanten'!$C$8,C830&lt;='Umrechnungskurse und Konstanten'!$D$8),F830*'Umrechnungskurse und Konstanten'!$E$8,0)+IF(AND(C830&gt;='Umrechnungskurse und Konstanten'!$C$9,C830&lt;='Umrechnungskurse und Konstanten'!$D$9),F830*'Umrechnungskurse und Konstanten'!$E$9,0)+IF(AND(C830&gt;='Umrechnungskurse und Konstanten'!$C$10,C830&lt;='Umrechnungskurse und Konstanten'!$D$10),F830*'Umrechnungskurse und Konstanten'!$E$10,0)+IF(AND(C830&gt;='Umrechnungskurse und Konstanten'!$C$11,C830&lt;='Umrechnungskurse und Konstanten'!$D$11),F830*'Umrechnungskurse und Konstanten'!$E$11,0)+IF(AND(C830&gt;='Umrechnungskurse und Konstanten'!$C$12,C830&lt;='Umrechnungskurse und Konstanten'!$D$12),F830*'Umrechnungskurse und Konstanten'!$E$12,0)+IF(AND(C830&gt;='Umrechnungskurse und Konstanten'!$C$13,C830&lt;='Umrechnungskurse und Konstanten'!$D$13),F830*'Umrechnungskurse und Konstanten'!$E$13,0)+IF(AND(C830&gt;='Umrechnungskurse und Konstanten'!$C$14,C830&lt;='Umrechnungskurse und Konstanten'!$D$14),F830*'Umrechnungskurse und Konstanten'!$E$14,0)+IF(AND(C830&gt;='Umrechnungskurse und Konstanten'!$C$15,C830&lt;='Umrechnungskurse und Konstanten'!$D$15),F830*'Umrechnungskurse und Konstanten'!$E$15,0)+IF(AND(C830&gt;='Umrechnungskurse und Konstanten'!$C$16,C830&lt;='Umrechnungskurse und Konstanten'!$D$16),F830*'Umrechnungskurse und Konstanten'!$E$16,0)</f>
        <v>0</v>
      </c>
      <c r="J830" s="43">
        <f t="shared" si="37"/>
        <v>0</v>
      </c>
      <c r="K830" s="43">
        <f t="shared" si="38"/>
        <v>0</v>
      </c>
      <c r="L830" s="69" t="str">
        <f>IF(OR(G830='Umrechnungskurse und Konstanten'!$E$21,G830='Umrechnungskurse und Konstanten'!$E$22,G830='Umrechnungskurse und Konstanten'!$E$23),"MwSt. Satz ok.","falsche/keine MwSt.")</f>
        <v>falsche/keine MwSt.</v>
      </c>
      <c r="M830" s="67" t="str">
        <f>IF(AND(C830&gt;='Umrechnungskurse und Konstanten'!$C$5,C830&lt;='Umrechnungskurse und Konstanten'!$D$7),"Periode ok.","falsche Periode")</f>
        <v>falsche Periode</v>
      </c>
    </row>
    <row r="831" spans="2:13" x14ac:dyDescent="0.3">
      <c r="B831" s="56"/>
      <c r="C831" s="38"/>
      <c r="D831" s="38"/>
      <c r="E831" s="45"/>
      <c r="F831" s="40"/>
      <c r="G831" s="52"/>
      <c r="H831" s="42">
        <f t="shared" si="36"/>
        <v>0</v>
      </c>
      <c r="I831" s="43">
        <f>IF(AND(C831&gt;='Umrechnungskurse und Konstanten'!$C$5,C831&lt;='Umrechnungskurse und Konstanten'!$D$5),F831*'Umrechnungskurse und Konstanten'!$E$5,0)+IF(AND(C831&gt;='Umrechnungskurse und Konstanten'!$C$6,C831&lt;='Umrechnungskurse und Konstanten'!$D$6),F831*'Umrechnungskurse und Konstanten'!$E$6,0)+IF(AND(C831&gt;='Umrechnungskurse und Konstanten'!$C$7,C831&lt;='Umrechnungskurse und Konstanten'!$D$7),F831*'Umrechnungskurse und Konstanten'!$E$7,0)+IF(AND(C831&gt;='Umrechnungskurse und Konstanten'!$C$8,C831&lt;='Umrechnungskurse und Konstanten'!$D$8),F831*'Umrechnungskurse und Konstanten'!$E$8,0)+IF(AND(C831&gt;='Umrechnungskurse und Konstanten'!$C$9,C831&lt;='Umrechnungskurse und Konstanten'!$D$9),F831*'Umrechnungskurse und Konstanten'!$E$9,0)+IF(AND(C831&gt;='Umrechnungskurse und Konstanten'!$C$10,C831&lt;='Umrechnungskurse und Konstanten'!$D$10),F831*'Umrechnungskurse und Konstanten'!$E$10,0)+IF(AND(C831&gt;='Umrechnungskurse und Konstanten'!$C$11,C831&lt;='Umrechnungskurse und Konstanten'!$D$11),F831*'Umrechnungskurse und Konstanten'!$E$11,0)+IF(AND(C831&gt;='Umrechnungskurse und Konstanten'!$C$12,C831&lt;='Umrechnungskurse und Konstanten'!$D$12),F831*'Umrechnungskurse und Konstanten'!$E$12,0)+IF(AND(C831&gt;='Umrechnungskurse und Konstanten'!$C$13,C831&lt;='Umrechnungskurse und Konstanten'!$D$13),F831*'Umrechnungskurse und Konstanten'!$E$13,0)+IF(AND(C831&gt;='Umrechnungskurse und Konstanten'!$C$14,C831&lt;='Umrechnungskurse und Konstanten'!$D$14),F831*'Umrechnungskurse und Konstanten'!$E$14,0)+IF(AND(C831&gt;='Umrechnungskurse und Konstanten'!$C$15,C831&lt;='Umrechnungskurse und Konstanten'!$D$15),F831*'Umrechnungskurse und Konstanten'!$E$15,0)+IF(AND(C831&gt;='Umrechnungskurse und Konstanten'!$C$16,C831&lt;='Umrechnungskurse und Konstanten'!$D$16),F831*'Umrechnungskurse und Konstanten'!$E$16,0)</f>
        <v>0</v>
      </c>
      <c r="J831" s="43">
        <f t="shared" si="37"/>
        <v>0</v>
      </c>
      <c r="K831" s="43">
        <f t="shared" si="38"/>
        <v>0</v>
      </c>
      <c r="L831" s="69" t="str">
        <f>IF(OR(G831='Umrechnungskurse und Konstanten'!$E$21,G831='Umrechnungskurse und Konstanten'!$E$22,G831='Umrechnungskurse und Konstanten'!$E$23),"MwSt. Satz ok.","falsche/keine MwSt.")</f>
        <v>falsche/keine MwSt.</v>
      </c>
      <c r="M831" s="67" t="str">
        <f>IF(AND(C831&gt;='Umrechnungskurse und Konstanten'!$C$5,C831&lt;='Umrechnungskurse und Konstanten'!$D$7),"Periode ok.","falsche Periode")</f>
        <v>falsche Periode</v>
      </c>
    </row>
    <row r="832" spans="2:13" x14ac:dyDescent="0.3">
      <c r="B832" s="56"/>
      <c r="C832" s="38"/>
      <c r="D832" s="38"/>
      <c r="E832" s="45"/>
      <c r="F832" s="40"/>
      <c r="G832" s="52"/>
      <c r="H832" s="42">
        <f t="shared" si="36"/>
        <v>0</v>
      </c>
      <c r="I832" s="43">
        <f>IF(AND(C832&gt;='Umrechnungskurse und Konstanten'!$C$5,C832&lt;='Umrechnungskurse und Konstanten'!$D$5),F832*'Umrechnungskurse und Konstanten'!$E$5,0)+IF(AND(C832&gt;='Umrechnungskurse und Konstanten'!$C$6,C832&lt;='Umrechnungskurse und Konstanten'!$D$6),F832*'Umrechnungskurse und Konstanten'!$E$6,0)+IF(AND(C832&gt;='Umrechnungskurse und Konstanten'!$C$7,C832&lt;='Umrechnungskurse und Konstanten'!$D$7),F832*'Umrechnungskurse und Konstanten'!$E$7,0)+IF(AND(C832&gt;='Umrechnungskurse und Konstanten'!$C$8,C832&lt;='Umrechnungskurse und Konstanten'!$D$8),F832*'Umrechnungskurse und Konstanten'!$E$8,0)+IF(AND(C832&gt;='Umrechnungskurse und Konstanten'!$C$9,C832&lt;='Umrechnungskurse und Konstanten'!$D$9),F832*'Umrechnungskurse und Konstanten'!$E$9,0)+IF(AND(C832&gt;='Umrechnungskurse und Konstanten'!$C$10,C832&lt;='Umrechnungskurse und Konstanten'!$D$10),F832*'Umrechnungskurse und Konstanten'!$E$10,0)+IF(AND(C832&gt;='Umrechnungskurse und Konstanten'!$C$11,C832&lt;='Umrechnungskurse und Konstanten'!$D$11),F832*'Umrechnungskurse und Konstanten'!$E$11,0)+IF(AND(C832&gt;='Umrechnungskurse und Konstanten'!$C$12,C832&lt;='Umrechnungskurse und Konstanten'!$D$12),F832*'Umrechnungskurse und Konstanten'!$E$12,0)+IF(AND(C832&gt;='Umrechnungskurse und Konstanten'!$C$13,C832&lt;='Umrechnungskurse und Konstanten'!$D$13),F832*'Umrechnungskurse und Konstanten'!$E$13,0)+IF(AND(C832&gt;='Umrechnungskurse und Konstanten'!$C$14,C832&lt;='Umrechnungskurse und Konstanten'!$D$14),F832*'Umrechnungskurse und Konstanten'!$E$14,0)+IF(AND(C832&gt;='Umrechnungskurse und Konstanten'!$C$15,C832&lt;='Umrechnungskurse und Konstanten'!$D$15),F832*'Umrechnungskurse und Konstanten'!$E$15,0)+IF(AND(C832&gt;='Umrechnungskurse und Konstanten'!$C$16,C832&lt;='Umrechnungskurse und Konstanten'!$D$16),F832*'Umrechnungskurse und Konstanten'!$E$16,0)</f>
        <v>0</v>
      </c>
      <c r="J832" s="43">
        <f t="shared" si="37"/>
        <v>0</v>
      </c>
      <c r="K832" s="43">
        <f t="shared" si="38"/>
        <v>0</v>
      </c>
      <c r="L832" s="69" t="str">
        <f>IF(OR(G832='Umrechnungskurse und Konstanten'!$E$21,G832='Umrechnungskurse und Konstanten'!$E$22,G832='Umrechnungskurse und Konstanten'!$E$23),"MwSt. Satz ok.","falsche/keine MwSt.")</f>
        <v>falsche/keine MwSt.</v>
      </c>
      <c r="M832" s="67" t="str">
        <f>IF(AND(C832&gt;='Umrechnungskurse und Konstanten'!$C$5,C832&lt;='Umrechnungskurse und Konstanten'!$D$7),"Periode ok.","falsche Periode")</f>
        <v>falsche Periode</v>
      </c>
    </row>
    <row r="833" spans="2:13" x14ac:dyDescent="0.3">
      <c r="B833" s="56"/>
      <c r="C833" s="38"/>
      <c r="D833" s="38"/>
      <c r="E833" s="45"/>
      <c r="F833" s="40"/>
      <c r="G833" s="52"/>
      <c r="H833" s="42">
        <f t="shared" si="36"/>
        <v>0</v>
      </c>
      <c r="I833" s="43">
        <f>IF(AND(C833&gt;='Umrechnungskurse und Konstanten'!$C$5,C833&lt;='Umrechnungskurse und Konstanten'!$D$5),F833*'Umrechnungskurse und Konstanten'!$E$5,0)+IF(AND(C833&gt;='Umrechnungskurse und Konstanten'!$C$6,C833&lt;='Umrechnungskurse und Konstanten'!$D$6),F833*'Umrechnungskurse und Konstanten'!$E$6,0)+IF(AND(C833&gt;='Umrechnungskurse und Konstanten'!$C$7,C833&lt;='Umrechnungskurse und Konstanten'!$D$7),F833*'Umrechnungskurse und Konstanten'!$E$7,0)+IF(AND(C833&gt;='Umrechnungskurse und Konstanten'!$C$8,C833&lt;='Umrechnungskurse und Konstanten'!$D$8),F833*'Umrechnungskurse und Konstanten'!$E$8,0)+IF(AND(C833&gt;='Umrechnungskurse und Konstanten'!$C$9,C833&lt;='Umrechnungskurse und Konstanten'!$D$9),F833*'Umrechnungskurse und Konstanten'!$E$9,0)+IF(AND(C833&gt;='Umrechnungskurse und Konstanten'!$C$10,C833&lt;='Umrechnungskurse und Konstanten'!$D$10),F833*'Umrechnungskurse und Konstanten'!$E$10,0)+IF(AND(C833&gt;='Umrechnungskurse und Konstanten'!$C$11,C833&lt;='Umrechnungskurse und Konstanten'!$D$11),F833*'Umrechnungskurse und Konstanten'!$E$11,0)+IF(AND(C833&gt;='Umrechnungskurse und Konstanten'!$C$12,C833&lt;='Umrechnungskurse und Konstanten'!$D$12),F833*'Umrechnungskurse und Konstanten'!$E$12,0)+IF(AND(C833&gt;='Umrechnungskurse und Konstanten'!$C$13,C833&lt;='Umrechnungskurse und Konstanten'!$D$13),F833*'Umrechnungskurse und Konstanten'!$E$13,0)+IF(AND(C833&gt;='Umrechnungskurse und Konstanten'!$C$14,C833&lt;='Umrechnungskurse und Konstanten'!$D$14),F833*'Umrechnungskurse und Konstanten'!$E$14,0)+IF(AND(C833&gt;='Umrechnungskurse und Konstanten'!$C$15,C833&lt;='Umrechnungskurse und Konstanten'!$D$15),F833*'Umrechnungskurse und Konstanten'!$E$15,0)+IF(AND(C833&gt;='Umrechnungskurse und Konstanten'!$C$16,C833&lt;='Umrechnungskurse und Konstanten'!$D$16),F833*'Umrechnungskurse und Konstanten'!$E$16,0)</f>
        <v>0</v>
      </c>
      <c r="J833" s="43">
        <f t="shared" si="37"/>
        <v>0</v>
      </c>
      <c r="K833" s="43">
        <f t="shared" si="38"/>
        <v>0</v>
      </c>
      <c r="L833" s="69" t="str">
        <f>IF(OR(G833='Umrechnungskurse und Konstanten'!$E$21,G833='Umrechnungskurse und Konstanten'!$E$22,G833='Umrechnungskurse und Konstanten'!$E$23),"MwSt. Satz ok.","falsche/keine MwSt.")</f>
        <v>falsche/keine MwSt.</v>
      </c>
      <c r="M833" s="67" t="str">
        <f>IF(AND(C833&gt;='Umrechnungskurse und Konstanten'!$C$5,C833&lt;='Umrechnungskurse und Konstanten'!$D$7),"Periode ok.","falsche Periode")</f>
        <v>falsche Periode</v>
      </c>
    </row>
    <row r="834" spans="2:13" x14ac:dyDescent="0.3">
      <c r="B834" s="56"/>
      <c r="C834" s="38"/>
      <c r="D834" s="38"/>
      <c r="E834" s="45"/>
      <c r="F834" s="40"/>
      <c r="G834" s="52"/>
      <c r="H834" s="42">
        <f t="shared" si="36"/>
        <v>0</v>
      </c>
      <c r="I834" s="43">
        <f>IF(AND(C834&gt;='Umrechnungskurse und Konstanten'!$C$5,C834&lt;='Umrechnungskurse und Konstanten'!$D$5),F834*'Umrechnungskurse und Konstanten'!$E$5,0)+IF(AND(C834&gt;='Umrechnungskurse und Konstanten'!$C$6,C834&lt;='Umrechnungskurse und Konstanten'!$D$6),F834*'Umrechnungskurse und Konstanten'!$E$6,0)+IF(AND(C834&gt;='Umrechnungskurse und Konstanten'!$C$7,C834&lt;='Umrechnungskurse und Konstanten'!$D$7),F834*'Umrechnungskurse und Konstanten'!$E$7,0)+IF(AND(C834&gt;='Umrechnungskurse und Konstanten'!$C$8,C834&lt;='Umrechnungskurse und Konstanten'!$D$8),F834*'Umrechnungskurse und Konstanten'!$E$8,0)+IF(AND(C834&gt;='Umrechnungskurse und Konstanten'!$C$9,C834&lt;='Umrechnungskurse und Konstanten'!$D$9),F834*'Umrechnungskurse und Konstanten'!$E$9,0)+IF(AND(C834&gt;='Umrechnungskurse und Konstanten'!$C$10,C834&lt;='Umrechnungskurse und Konstanten'!$D$10),F834*'Umrechnungskurse und Konstanten'!$E$10,0)+IF(AND(C834&gt;='Umrechnungskurse und Konstanten'!$C$11,C834&lt;='Umrechnungskurse und Konstanten'!$D$11),F834*'Umrechnungskurse und Konstanten'!$E$11,0)+IF(AND(C834&gt;='Umrechnungskurse und Konstanten'!$C$12,C834&lt;='Umrechnungskurse und Konstanten'!$D$12),F834*'Umrechnungskurse und Konstanten'!$E$12,0)+IF(AND(C834&gt;='Umrechnungskurse und Konstanten'!$C$13,C834&lt;='Umrechnungskurse und Konstanten'!$D$13),F834*'Umrechnungskurse und Konstanten'!$E$13,0)+IF(AND(C834&gt;='Umrechnungskurse und Konstanten'!$C$14,C834&lt;='Umrechnungskurse und Konstanten'!$D$14),F834*'Umrechnungskurse und Konstanten'!$E$14,0)+IF(AND(C834&gt;='Umrechnungskurse und Konstanten'!$C$15,C834&lt;='Umrechnungskurse und Konstanten'!$D$15),F834*'Umrechnungskurse und Konstanten'!$E$15,0)+IF(AND(C834&gt;='Umrechnungskurse und Konstanten'!$C$16,C834&lt;='Umrechnungskurse und Konstanten'!$D$16),F834*'Umrechnungskurse und Konstanten'!$E$16,0)</f>
        <v>0</v>
      </c>
      <c r="J834" s="43">
        <f t="shared" si="37"/>
        <v>0</v>
      </c>
      <c r="K834" s="43">
        <f t="shared" si="38"/>
        <v>0</v>
      </c>
      <c r="L834" s="69" t="str">
        <f>IF(OR(G834='Umrechnungskurse und Konstanten'!$E$21,G834='Umrechnungskurse und Konstanten'!$E$22,G834='Umrechnungskurse und Konstanten'!$E$23),"MwSt. Satz ok.","falsche/keine MwSt.")</f>
        <v>falsche/keine MwSt.</v>
      </c>
      <c r="M834" s="67" t="str">
        <f>IF(AND(C834&gt;='Umrechnungskurse und Konstanten'!$C$5,C834&lt;='Umrechnungskurse und Konstanten'!$D$7),"Periode ok.","falsche Periode")</f>
        <v>falsche Periode</v>
      </c>
    </row>
    <row r="835" spans="2:13" x14ac:dyDescent="0.3">
      <c r="B835" s="56"/>
      <c r="C835" s="38"/>
      <c r="D835" s="38"/>
      <c r="E835" s="45"/>
      <c r="F835" s="40"/>
      <c r="G835" s="52"/>
      <c r="H835" s="42">
        <f t="shared" si="36"/>
        <v>0</v>
      </c>
      <c r="I835" s="43">
        <f>IF(AND(C835&gt;='Umrechnungskurse und Konstanten'!$C$5,C835&lt;='Umrechnungskurse und Konstanten'!$D$5),F835*'Umrechnungskurse und Konstanten'!$E$5,0)+IF(AND(C835&gt;='Umrechnungskurse und Konstanten'!$C$6,C835&lt;='Umrechnungskurse und Konstanten'!$D$6),F835*'Umrechnungskurse und Konstanten'!$E$6,0)+IF(AND(C835&gt;='Umrechnungskurse und Konstanten'!$C$7,C835&lt;='Umrechnungskurse und Konstanten'!$D$7),F835*'Umrechnungskurse und Konstanten'!$E$7,0)+IF(AND(C835&gt;='Umrechnungskurse und Konstanten'!$C$8,C835&lt;='Umrechnungskurse und Konstanten'!$D$8),F835*'Umrechnungskurse und Konstanten'!$E$8,0)+IF(AND(C835&gt;='Umrechnungskurse und Konstanten'!$C$9,C835&lt;='Umrechnungskurse und Konstanten'!$D$9),F835*'Umrechnungskurse und Konstanten'!$E$9,0)+IF(AND(C835&gt;='Umrechnungskurse und Konstanten'!$C$10,C835&lt;='Umrechnungskurse und Konstanten'!$D$10),F835*'Umrechnungskurse und Konstanten'!$E$10,0)+IF(AND(C835&gt;='Umrechnungskurse und Konstanten'!$C$11,C835&lt;='Umrechnungskurse und Konstanten'!$D$11),F835*'Umrechnungskurse und Konstanten'!$E$11,0)+IF(AND(C835&gt;='Umrechnungskurse und Konstanten'!$C$12,C835&lt;='Umrechnungskurse und Konstanten'!$D$12),F835*'Umrechnungskurse und Konstanten'!$E$12,0)+IF(AND(C835&gt;='Umrechnungskurse und Konstanten'!$C$13,C835&lt;='Umrechnungskurse und Konstanten'!$D$13),F835*'Umrechnungskurse und Konstanten'!$E$13,0)+IF(AND(C835&gt;='Umrechnungskurse und Konstanten'!$C$14,C835&lt;='Umrechnungskurse und Konstanten'!$D$14),F835*'Umrechnungskurse und Konstanten'!$E$14,0)+IF(AND(C835&gt;='Umrechnungskurse und Konstanten'!$C$15,C835&lt;='Umrechnungskurse und Konstanten'!$D$15),F835*'Umrechnungskurse und Konstanten'!$E$15,0)+IF(AND(C835&gt;='Umrechnungskurse und Konstanten'!$C$16,C835&lt;='Umrechnungskurse und Konstanten'!$D$16),F835*'Umrechnungskurse und Konstanten'!$E$16,0)</f>
        <v>0</v>
      </c>
      <c r="J835" s="43">
        <f t="shared" si="37"/>
        <v>0</v>
      </c>
      <c r="K835" s="43">
        <f t="shared" si="38"/>
        <v>0</v>
      </c>
      <c r="L835" s="69" t="str">
        <f>IF(OR(G835='Umrechnungskurse und Konstanten'!$E$21,G835='Umrechnungskurse und Konstanten'!$E$22,G835='Umrechnungskurse und Konstanten'!$E$23),"MwSt. Satz ok.","falsche/keine MwSt.")</f>
        <v>falsche/keine MwSt.</v>
      </c>
      <c r="M835" s="67" t="str">
        <f>IF(AND(C835&gt;='Umrechnungskurse und Konstanten'!$C$5,C835&lt;='Umrechnungskurse und Konstanten'!$D$7),"Periode ok.","falsche Periode")</f>
        <v>falsche Periode</v>
      </c>
    </row>
    <row r="836" spans="2:13" x14ac:dyDescent="0.3">
      <c r="B836" s="56"/>
      <c r="C836" s="38"/>
      <c r="D836" s="38"/>
      <c r="E836" s="45"/>
      <c r="F836" s="40"/>
      <c r="G836" s="52"/>
      <c r="H836" s="42">
        <f t="shared" si="36"/>
        <v>0</v>
      </c>
      <c r="I836" s="43">
        <f>IF(AND(C836&gt;='Umrechnungskurse und Konstanten'!$C$5,C836&lt;='Umrechnungskurse und Konstanten'!$D$5),F836*'Umrechnungskurse und Konstanten'!$E$5,0)+IF(AND(C836&gt;='Umrechnungskurse und Konstanten'!$C$6,C836&lt;='Umrechnungskurse und Konstanten'!$D$6),F836*'Umrechnungskurse und Konstanten'!$E$6,0)+IF(AND(C836&gt;='Umrechnungskurse und Konstanten'!$C$7,C836&lt;='Umrechnungskurse und Konstanten'!$D$7),F836*'Umrechnungskurse und Konstanten'!$E$7,0)+IF(AND(C836&gt;='Umrechnungskurse und Konstanten'!$C$8,C836&lt;='Umrechnungskurse und Konstanten'!$D$8),F836*'Umrechnungskurse und Konstanten'!$E$8,0)+IF(AND(C836&gt;='Umrechnungskurse und Konstanten'!$C$9,C836&lt;='Umrechnungskurse und Konstanten'!$D$9),F836*'Umrechnungskurse und Konstanten'!$E$9,0)+IF(AND(C836&gt;='Umrechnungskurse und Konstanten'!$C$10,C836&lt;='Umrechnungskurse und Konstanten'!$D$10),F836*'Umrechnungskurse und Konstanten'!$E$10,0)+IF(AND(C836&gt;='Umrechnungskurse und Konstanten'!$C$11,C836&lt;='Umrechnungskurse und Konstanten'!$D$11),F836*'Umrechnungskurse und Konstanten'!$E$11,0)+IF(AND(C836&gt;='Umrechnungskurse und Konstanten'!$C$12,C836&lt;='Umrechnungskurse und Konstanten'!$D$12),F836*'Umrechnungskurse und Konstanten'!$E$12,0)+IF(AND(C836&gt;='Umrechnungskurse und Konstanten'!$C$13,C836&lt;='Umrechnungskurse und Konstanten'!$D$13),F836*'Umrechnungskurse und Konstanten'!$E$13,0)+IF(AND(C836&gt;='Umrechnungskurse und Konstanten'!$C$14,C836&lt;='Umrechnungskurse und Konstanten'!$D$14),F836*'Umrechnungskurse und Konstanten'!$E$14,0)+IF(AND(C836&gt;='Umrechnungskurse und Konstanten'!$C$15,C836&lt;='Umrechnungskurse und Konstanten'!$D$15),F836*'Umrechnungskurse und Konstanten'!$E$15,0)+IF(AND(C836&gt;='Umrechnungskurse und Konstanten'!$C$16,C836&lt;='Umrechnungskurse und Konstanten'!$D$16),F836*'Umrechnungskurse und Konstanten'!$E$16,0)</f>
        <v>0</v>
      </c>
      <c r="J836" s="43">
        <f t="shared" si="37"/>
        <v>0</v>
      </c>
      <c r="K836" s="43">
        <f t="shared" si="38"/>
        <v>0</v>
      </c>
      <c r="L836" s="69" t="str">
        <f>IF(OR(G836='Umrechnungskurse und Konstanten'!$E$21,G836='Umrechnungskurse und Konstanten'!$E$22,G836='Umrechnungskurse und Konstanten'!$E$23),"MwSt. Satz ok.","falsche/keine MwSt.")</f>
        <v>falsche/keine MwSt.</v>
      </c>
      <c r="M836" s="67" t="str">
        <f>IF(AND(C836&gt;='Umrechnungskurse und Konstanten'!$C$5,C836&lt;='Umrechnungskurse und Konstanten'!$D$7),"Periode ok.","falsche Periode")</f>
        <v>falsche Periode</v>
      </c>
    </row>
    <row r="837" spans="2:13" x14ac:dyDescent="0.3">
      <c r="B837" s="56"/>
      <c r="C837" s="38"/>
      <c r="D837" s="38"/>
      <c r="E837" s="45"/>
      <c r="F837" s="40"/>
      <c r="G837" s="52"/>
      <c r="H837" s="42">
        <f t="shared" si="36"/>
        <v>0</v>
      </c>
      <c r="I837" s="43">
        <f>IF(AND(C837&gt;='Umrechnungskurse und Konstanten'!$C$5,C837&lt;='Umrechnungskurse und Konstanten'!$D$5),F837*'Umrechnungskurse und Konstanten'!$E$5,0)+IF(AND(C837&gt;='Umrechnungskurse und Konstanten'!$C$6,C837&lt;='Umrechnungskurse und Konstanten'!$D$6),F837*'Umrechnungskurse und Konstanten'!$E$6,0)+IF(AND(C837&gt;='Umrechnungskurse und Konstanten'!$C$7,C837&lt;='Umrechnungskurse und Konstanten'!$D$7),F837*'Umrechnungskurse und Konstanten'!$E$7,0)+IF(AND(C837&gt;='Umrechnungskurse und Konstanten'!$C$8,C837&lt;='Umrechnungskurse und Konstanten'!$D$8),F837*'Umrechnungskurse und Konstanten'!$E$8,0)+IF(AND(C837&gt;='Umrechnungskurse und Konstanten'!$C$9,C837&lt;='Umrechnungskurse und Konstanten'!$D$9),F837*'Umrechnungskurse und Konstanten'!$E$9,0)+IF(AND(C837&gt;='Umrechnungskurse und Konstanten'!$C$10,C837&lt;='Umrechnungskurse und Konstanten'!$D$10),F837*'Umrechnungskurse und Konstanten'!$E$10,0)+IF(AND(C837&gt;='Umrechnungskurse und Konstanten'!$C$11,C837&lt;='Umrechnungskurse und Konstanten'!$D$11),F837*'Umrechnungskurse und Konstanten'!$E$11,0)+IF(AND(C837&gt;='Umrechnungskurse und Konstanten'!$C$12,C837&lt;='Umrechnungskurse und Konstanten'!$D$12),F837*'Umrechnungskurse und Konstanten'!$E$12,0)+IF(AND(C837&gt;='Umrechnungskurse und Konstanten'!$C$13,C837&lt;='Umrechnungskurse und Konstanten'!$D$13),F837*'Umrechnungskurse und Konstanten'!$E$13,0)+IF(AND(C837&gt;='Umrechnungskurse und Konstanten'!$C$14,C837&lt;='Umrechnungskurse und Konstanten'!$D$14),F837*'Umrechnungskurse und Konstanten'!$E$14,0)+IF(AND(C837&gt;='Umrechnungskurse und Konstanten'!$C$15,C837&lt;='Umrechnungskurse und Konstanten'!$D$15),F837*'Umrechnungskurse und Konstanten'!$E$15,0)+IF(AND(C837&gt;='Umrechnungskurse und Konstanten'!$C$16,C837&lt;='Umrechnungskurse und Konstanten'!$D$16),F837*'Umrechnungskurse und Konstanten'!$E$16,0)</f>
        <v>0</v>
      </c>
      <c r="J837" s="43">
        <f t="shared" si="37"/>
        <v>0</v>
      </c>
      <c r="K837" s="43">
        <f t="shared" si="38"/>
        <v>0</v>
      </c>
      <c r="L837" s="69" t="str">
        <f>IF(OR(G837='Umrechnungskurse und Konstanten'!$E$21,G837='Umrechnungskurse und Konstanten'!$E$22,G837='Umrechnungskurse und Konstanten'!$E$23),"MwSt. Satz ok.","falsche/keine MwSt.")</f>
        <v>falsche/keine MwSt.</v>
      </c>
      <c r="M837" s="67" t="str">
        <f>IF(AND(C837&gt;='Umrechnungskurse und Konstanten'!$C$5,C837&lt;='Umrechnungskurse und Konstanten'!$D$7),"Periode ok.","falsche Periode")</f>
        <v>falsche Periode</v>
      </c>
    </row>
    <row r="838" spans="2:13" x14ac:dyDescent="0.3">
      <c r="B838" s="56"/>
      <c r="C838" s="38"/>
      <c r="D838" s="38"/>
      <c r="E838" s="45"/>
      <c r="F838" s="40"/>
      <c r="G838" s="52"/>
      <c r="H838" s="42">
        <f t="shared" si="36"/>
        <v>0</v>
      </c>
      <c r="I838" s="43">
        <f>IF(AND(C838&gt;='Umrechnungskurse und Konstanten'!$C$5,C838&lt;='Umrechnungskurse und Konstanten'!$D$5),F838*'Umrechnungskurse und Konstanten'!$E$5,0)+IF(AND(C838&gt;='Umrechnungskurse und Konstanten'!$C$6,C838&lt;='Umrechnungskurse und Konstanten'!$D$6),F838*'Umrechnungskurse und Konstanten'!$E$6,0)+IF(AND(C838&gt;='Umrechnungskurse und Konstanten'!$C$7,C838&lt;='Umrechnungskurse und Konstanten'!$D$7),F838*'Umrechnungskurse und Konstanten'!$E$7,0)+IF(AND(C838&gt;='Umrechnungskurse und Konstanten'!$C$8,C838&lt;='Umrechnungskurse und Konstanten'!$D$8),F838*'Umrechnungskurse und Konstanten'!$E$8,0)+IF(AND(C838&gt;='Umrechnungskurse und Konstanten'!$C$9,C838&lt;='Umrechnungskurse und Konstanten'!$D$9),F838*'Umrechnungskurse und Konstanten'!$E$9,0)+IF(AND(C838&gt;='Umrechnungskurse und Konstanten'!$C$10,C838&lt;='Umrechnungskurse und Konstanten'!$D$10),F838*'Umrechnungskurse und Konstanten'!$E$10,0)+IF(AND(C838&gt;='Umrechnungskurse und Konstanten'!$C$11,C838&lt;='Umrechnungskurse und Konstanten'!$D$11),F838*'Umrechnungskurse und Konstanten'!$E$11,0)+IF(AND(C838&gt;='Umrechnungskurse und Konstanten'!$C$12,C838&lt;='Umrechnungskurse und Konstanten'!$D$12),F838*'Umrechnungskurse und Konstanten'!$E$12,0)+IF(AND(C838&gt;='Umrechnungskurse und Konstanten'!$C$13,C838&lt;='Umrechnungskurse und Konstanten'!$D$13),F838*'Umrechnungskurse und Konstanten'!$E$13,0)+IF(AND(C838&gt;='Umrechnungskurse und Konstanten'!$C$14,C838&lt;='Umrechnungskurse und Konstanten'!$D$14),F838*'Umrechnungskurse und Konstanten'!$E$14,0)+IF(AND(C838&gt;='Umrechnungskurse und Konstanten'!$C$15,C838&lt;='Umrechnungskurse und Konstanten'!$D$15),F838*'Umrechnungskurse und Konstanten'!$E$15,0)+IF(AND(C838&gt;='Umrechnungskurse und Konstanten'!$C$16,C838&lt;='Umrechnungskurse und Konstanten'!$D$16),F838*'Umrechnungskurse und Konstanten'!$E$16,0)</f>
        <v>0</v>
      </c>
      <c r="J838" s="43">
        <f t="shared" si="37"/>
        <v>0</v>
      </c>
      <c r="K838" s="43">
        <f t="shared" si="38"/>
        <v>0</v>
      </c>
      <c r="L838" s="69" t="str">
        <f>IF(OR(G838='Umrechnungskurse und Konstanten'!$E$21,G838='Umrechnungskurse und Konstanten'!$E$22,G838='Umrechnungskurse und Konstanten'!$E$23),"MwSt. Satz ok.","falsche/keine MwSt.")</f>
        <v>falsche/keine MwSt.</v>
      </c>
      <c r="M838" s="67" t="str">
        <f>IF(AND(C838&gt;='Umrechnungskurse und Konstanten'!$C$5,C838&lt;='Umrechnungskurse und Konstanten'!$D$7),"Periode ok.","falsche Periode")</f>
        <v>falsche Periode</v>
      </c>
    </row>
    <row r="839" spans="2:13" x14ac:dyDescent="0.3">
      <c r="B839" s="56"/>
      <c r="C839" s="38"/>
      <c r="D839" s="38"/>
      <c r="E839" s="45"/>
      <c r="F839" s="40"/>
      <c r="G839" s="52"/>
      <c r="H839" s="42">
        <f t="shared" si="36"/>
        <v>0</v>
      </c>
      <c r="I839" s="43">
        <f>IF(AND(C839&gt;='Umrechnungskurse und Konstanten'!$C$5,C839&lt;='Umrechnungskurse und Konstanten'!$D$5),F839*'Umrechnungskurse und Konstanten'!$E$5,0)+IF(AND(C839&gt;='Umrechnungskurse und Konstanten'!$C$6,C839&lt;='Umrechnungskurse und Konstanten'!$D$6),F839*'Umrechnungskurse und Konstanten'!$E$6,0)+IF(AND(C839&gt;='Umrechnungskurse und Konstanten'!$C$7,C839&lt;='Umrechnungskurse und Konstanten'!$D$7),F839*'Umrechnungskurse und Konstanten'!$E$7,0)+IF(AND(C839&gt;='Umrechnungskurse und Konstanten'!$C$8,C839&lt;='Umrechnungskurse und Konstanten'!$D$8),F839*'Umrechnungskurse und Konstanten'!$E$8,0)+IF(AND(C839&gt;='Umrechnungskurse und Konstanten'!$C$9,C839&lt;='Umrechnungskurse und Konstanten'!$D$9),F839*'Umrechnungskurse und Konstanten'!$E$9,0)+IF(AND(C839&gt;='Umrechnungskurse und Konstanten'!$C$10,C839&lt;='Umrechnungskurse und Konstanten'!$D$10),F839*'Umrechnungskurse und Konstanten'!$E$10,0)+IF(AND(C839&gt;='Umrechnungskurse und Konstanten'!$C$11,C839&lt;='Umrechnungskurse und Konstanten'!$D$11),F839*'Umrechnungskurse und Konstanten'!$E$11,0)+IF(AND(C839&gt;='Umrechnungskurse und Konstanten'!$C$12,C839&lt;='Umrechnungskurse und Konstanten'!$D$12),F839*'Umrechnungskurse und Konstanten'!$E$12,0)+IF(AND(C839&gt;='Umrechnungskurse und Konstanten'!$C$13,C839&lt;='Umrechnungskurse und Konstanten'!$D$13),F839*'Umrechnungskurse und Konstanten'!$E$13,0)+IF(AND(C839&gt;='Umrechnungskurse und Konstanten'!$C$14,C839&lt;='Umrechnungskurse und Konstanten'!$D$14),F839*'Umrechnungskurse und Konstanten'!$E$14,0)+IF(AND(C839&gt;='Umrechnungskurse und Konstanten'!$C$15,C839&lt;='Umrechnungskurse und Konstanten'!$D$15),F839*'Umrechnungskurse und Konstanten'!$E$15,0)+IF(AND(C839&gt;='Umrechnungskurse und Konstanten'!$C$16,C839&lt;='Umrechnungskurse und Konstanten'!$D$16),F839*'Umrechnungskurse und Konstanten'!$E$16,0)</f>
        <v>0</v>
      </c>
      <c r="J839" s="43">
        <f t="shared" si="37"/>
        <v>0</v>
      </c>
      <c r="K839" s="43">
        <f t="shared" si="38"/>
        <v>0</v>
      </c>
      <c r="L839" s="69" t="str">
        <f>IF(OR(G839='Umrechnungskurse und Konstanten'!$E$21,G839='Umrechnungskurse und Konstanten'!$E$22,G839='Umrechnungskurse und Konstanten'!$E$23),"MwSt. Satz ok.","falsche/keine MwSt.")</f>
        <v>falsche/keine MwSt.</v>
      </c>
      <c r="M839" s="67" t="str">
        <f>IF(AND(C839&gt;='Umrechnungskurse und Konstanten'!$C$5,C839&lt;='Umrechnungskurse und Konstanten'!$D$7),"Periode ok.","falsche Periode")</f>
        <v>falsche Periode</v>
      </c>
    </row>
    <row r="840" spans="2:13" x14ac:dyDescent="0.3">
      <c r="B840" s="56"/>
      <c r="C840" s="38"/>
      <c r="D840" s="38"/>
      <c r="E840" s="45"/>
      <c r="F840" s="40"/>
      <c r="G840" s="52"/>
      <c r="H840" s="42">
        <f t="shared" si="36"/>
        <v>0</v>
      </c>
      <c r="I840" s="43">
        <f>IF(AND(C840&gt;='Umrechnungskurse und Konstanten'!$C$5,C840&lt;='Umrechnungskurse und Konstanten'!$D$5),F840*'Umrechnungskurse und Konstanten'!$E$5,0)+IF(AND(C840&gt;='Umrechnungskurse und Konstanten'!$C$6,C840&lt;='Umrechnungskurse und Konstanten'!$D$6),F840*'Umrechnungskurse und Konstanten'!$E$6,0)+IF(AND(C840&gt;='Umrechnungskurse und Konstanten'!$C$7,C840&lt;='Umrechnungskurse und Konstanten'!$D$7),F840*'Umrechnungskurse und Konstanten'!$E$7,0)+IF(AND(C840&gt;='Umrechnungskurse und Konstanten'!$C$8,C840&lt;='Umrechnungskurse und Konstanten'!$D$8),F840*'Umrechnungskurse und Konstanten'!$E$8,0)+IF(AND(C840&gt;='Umrechnungskurse und Konstanten'!$C$9,C840&lt;='Umrechnungskurse und Konstanten'!$D$9),F840*'Umrechnungskurse und Konstanten'!$E$9,0)+IF(AND(C840&gt;='Umrechnungskurse und Konstanten'!$C$10,C840&lt;='Umrechnungskurse und Konstanten'!$D$10),F840*'Umrechnungskurse und Konstanten'!$E$10,0)+IF(AND(C840&gt;='Umrechnungskurse und Konstanten'!$C$11,C840&lt;='Umrechnungskurse und Konstanten'!$D$11),F840*'Umrechnungskurse und Konstanten'!$E$11,0)+IF(AND(C840&gt;='Umrechnungskurse und Konstanten'!$C$12,C840&lt;='Umrechnungskurse und Konstanten'!$D$12),F840*'Umrechnungskurse und Konstanten'!$E$12,0)+IF(AND(C840&gt;='Umrechnungskurse und Konstanten'!$C$13,C840&lt;='Umrechnungskurse und Konstanten'!$D$13),F840*'Umrechnungskurse und Konstanten'!$E$13,0)+IF(AND(C840&gt;='Umrechnungskurse und Konstanten'!$C$14,C840&lt;='Umrechnungskurse und Konstanten'!$D$14),F840*'Umrechnungskurse und Konstanten'!$E$14,0)+IF(AND(C840&gt;='Umrechnungskurse und Konstanten'!$C$15,C840&lt;='Umrechnungskurse und Konstanten'!$D$15),F840*'Umrechnungskurse und Konstanten'!$E$15,0)+IF(AND(C840&gt;='Umrechnungskurse und Konstanten'!$C$16,C840&lt;='Umrechnungskurse und Konstanten'!$D$16),F840*'Umrechnungskurse und Konstanten'!$E$16,0)</f>
        <v>0</v>
      </c>
      <c r="J840" s="43">
        <f t="shared" si="37"/>
        <v>0</v>
      </c>
      <c r="K840" s="43">
        <f t="shared" si="38"/>
        <v>0</v>
      </c>
      <c r="L840" s="69" t="str">
        <f>IF(OR(G840='Umrechnungskurse und Konstanten'!$E$21,G840='Umrechnungskurse und Konstanten'!$E$22,G840='Umrechnungskurse und Konstanten'!$E$23),"MwSt. Satz ok.","falsche/keine MwSt.")</f>
        <v>falsche/keine MwSt.</v>
      </c>
      <c r="M840" s="67" t="str">
        <f>IF(AND(C840&gt;='Umrechnungskurse und Konstanten'!$C$5,C840&lt;='Umrechnungskurse und Konstanten'!$D$7),"Periode ok.","falsche Periode")</f>
        <v>falsche Periode</v>
      </c>
    </row>
    <row r="841" spans="2:13" x14ac:dyDescent="0.3">
      <c r="B841" s="56"/>
      <c r="C841" s="38"/>
      <c r="D841" s="38"/>
      <c r="E841" s="45"/>
      <c r="F841" s="40"/>
      <c r="G841" s="52"/>
      <c r="H841" s="42">
        <f t="shared" si="36"/>
        <v>0</v>
      </c>
      <c r="I841" s="43">
        <f>IF(AND(C841&gt;='Umrechnungskurse und Konstanten'!$C$5,C841&lt;='Umrechnungskurse und Konstanten'!$D$5),F841*'Umrechnungskurse und Konstanten'!$E$5,0)+IF(AND(C841&gt;='Umrechnungskurse und Konstanten'!$C$6,C841&lt;='Umrechnungskurse und Konstanten'!$D$6),F841*'Umrechnungskurse und Konstanten'!$E$6,0)+IF(AND(C841&gt;='Umrechnungskurse und Konstanten'!$C$7,C841&lt;='Umrechnungskurse und Konstanten'!$D$7),F841*'Umrechnungskurse und Konstanten'!$E$7,0)+IF(AND(C841&gt;='Umrechnungskurse und Konstanten'!$C$8,C841&lt;='Umrechnungskurse und Konstanten'!$D$8),F841*'Umrechnungskurse und Konstanten'!$E$8,0)+IF(AND(C841&gt;='Umrechnungskurse und Konstanten'!$C$9,C841&lt;='Umrechnungskurse und Konstanten'!$D$9),F841*'Umrechnungskurse und Konstanten'!$E$9,0)+IF(AND(C841&gt;='Umrechnungskurse und Konstanten'!$C$10,C841&lt;='Umrechnungskurse und Konstanten'!$D$10),F841*'Umrechnungskurse und Konstanten'!$E$10,0)+IF(AND(C841&gt;='Umrechnungskurse und Konstanten'!$C$11,C841&lt;='Umrechnungskurse und Konstanten'!$D$11),F841*'Umrechnungskurse und Konstanten'!$E$11,0)+IF(AND(C841&gt;='Umrechnungskurse und Konstanten'!$C$12,C841&lt;='Umrechnungskurse und Konstanten'!$D$12),F841*'Umrechnungskurse und Konstanten'!$E$12,0)+IF(AND(C841&gt;='Umrechnungskurse und Konstanten'!$C$13,C841&lt;='Umrechnungskurse und Konstanten'!$D$13),F841*'Umrechnungskurse und Konstanten'!$E$13,0)+IF(AND(C841&gt;='Umrechnungskurse und Konstanten'!$C$14,C841&lt;='Umrechnungskurse und Konstanten'!$D$14),F841*'Umrechnungskurse und Konstanten'!$E$14,0)+IF(AND(C841&gt;='Umrechnungskurse und Konstanten'!$C$15,C841&lt;='Umrechnungskurse und Konstanten'!$D$15),F841*'Umrechnungskurse und Konstanten'!$E$15,0)+IF(AND(C841&gt;='Umrechnungskurse und Konstanten'!$C$16,C841&lt;='Umrechnungskurse und Konstanten'!$D$16),F841*'Umrechnungskurse und Konstanten'!$E$16,0)</f>
        <v>0</v>
      </c>
      <c r="J841" s="43">
        <f t="shared" si="37"/>
        <v>0</v>
      </c>
      <c r="K841" s="43">
        <f t="shared" si="38"/>
        <v>0</v>
      </c>
      <c r="L841" s="69" t="str">
        <f>IF(OR(G841='Umrechnungskurse und Konstanten'!$E$21,G841='Umrechnungskurse und Konstanten'!$E$22,G841='Umrechnungskurse und Konstanten'!$E$23),"MwSt. Satz ok.","falsche/keine MwSt.")</f>
        <v>falsche/keine MwSt.</v>
      </c>
      <c r="M841" s="67" t="str">
        <f>IF(AND(C841&gt;='Umrechnungskurse und Konstanten'!$C$5,C841&lt;='Umrechnungskurse und Konstanten'!$D$7),"Periode ok.","falsche Periode")</f>
        <v>falsche Periode</v>
      </c>
    </row>
    <row r="842" spans="2:13" x14ac:dyDescent="0.3">
      <c r="B842" s="56"/>
      <c r="C842" s="38"/>
      <c r="D842" s="38"/>
      <c r="E842" s="45"/>
      <c r="F842" s="40"/>
      <c r="G842" s="52"/>
      <c r="H842" s="42">
        <f t="shared" ref="H842:H905" si="39">F842*G842</f>
        <v>0</v>
      </c>
      <c r="I842" s="43">
        <f>IF(AND(C842&gt;='Umrechnungskurse und Konstanten'!$C$5,C842&lt;='Umrechnungskurse und Konstanten'!$D$5),F842*'Umrechnungskurse und Konstanten'!$E$5,0)+IF(AND(C842&gt;='Umrechnungskurse und Konstanten'!$C$6,C842&lt;='Umrechnungskurse und Konstanten'!$D$6),F842*'Umrechnungskurse und Konstanten'!$E$6,0)+IF(AND(C842&gt;='Umrechnungskurse und Konstanten'!$C$7,C842&lt;='Umrechnungskurse und Konstanten'!$D$7),F842*'Umrechnungskurse und Konstanten'!$E$7,0)+IF(AND(C842&gt;='Umrechnungskurse und Konstanten'!$C$8,C842&lt;='Umrechnungskurse und Konstanten'!$D$8),F842*'Umrechnungskurse und Konstanten'!$E$8,0)+IF(AND(C842&gt;='Umrechnungskurse und Konstanten'!$C$9,C842&lt;='Umrechnungskurse und Konstanten'!$D$9),F842*'Umrechnungskurse und Konstanten'!$E$9,0)+IF(AND(C842&gt;='Umrechnungskurse und Konstanten'!$C$10,C842&lt;='Umrechnungskurse und Konstanten'!$D$10),F842*'Umrechnungskurse und Konstanten'!$E$10,0)+IF(AND(C842&gt;='Umrechnungskurse und Konstanten'!$C$11,C842&lt;='Umrechnungskurse und Konstanten'!$D$11),F842*'Umrechnungskurse und Konstanten'!$E$11,0)+IF(AND(C842&gt;='Umrechnungskurse und Konstanten'!$C$12,C842&lt;='Umrechnungskurse und Konstanten'!$D$12),F842*'Umrechnungskurse und Konstanten'!$E$12,0)+IF(AND(C842&gt;='Umrechnungskurse und Konstanten'!$C$13,C842&lt;='Umrechnungskurse und Konstanten'!$D$13),F842*'Umrechnungskurse und Konstanten'!$E$13,0)+IF(AND(C842&gt;='Umrechnungskurse und Konstanten'!$C$14,C842&lt;='Umrechnungskurse und Konstanten'!$D$14),F842*'Umrechnungskurse und Konstanten'!$E$14,0)+IF(AND(C842&gt;='Umrechnungskurse und Konstanten'!$C$15,C842&lt;='Umrechnungskurse und Konstanten'!$D$15),F842*'Umrechnungskurse und Konstanten'!$E$15,0)+IF(AND(C842&gt;='Umrechnungskurse und Konstanten'!$C$16,C842&lt;='Umrechnungskurse und Konstanten'!$D$16),F842*'Umrechnungskurse und Konstanten'!$E$16,0)</f>
        <v>0</v>
      </c>
      <c r="J842" s="43">
        <f t="shared" ref="J842:J905" si="40">G842*I842</f>
        <v>0</v>
      </c>
      <c r="K842" s="43">
        <f t="shared" ref="K842:K905" si="41">I842+J842</f>
        <v>0</v>
      </c>
      <c r="L842" s="69" t="str">
        <f>IF(OR(G842='Umrechnungskurse und Konstanten'!$E$21,G842='Umrechnungskurse und Konstanten'!$E$22,G842='Umrechnungskurse und Konstanten'!$E$23),"MwSt. Satz ok.","falsche/keine MwSt.")</f>
        <v>falsche/keine MwSt.</v>
      </c>
      <c r="M842" s="67" t="str">
        <f>IF(AND(C842&gt;='Umrechnungskurse und Konstanten'!$C$5,C842&lt;='Umrechnungskurse und Konstanten'!$D$7),"Periode ok.","falsche Periode")</f>
        <v>falsche Periode</v>
      </c>
    </row>
    <row r="843" spans="2:13" x14ac:dyDescent="0.3">
      <c r="B843" s="56"/>
      <c r="C843" s="38"/>
      <c r="D843" s="38"/>
      <c r="E843" s="45"/>
      <c r="F843" s="40"/>
      <c r="G843" s="52"/>
      <c r="H843" s="42">
        <f t="shared" si="39"/>
        <v>0</v>
      </c>
      <c r="I843" s="43">
        <f>IF(AND(C843&gt;='Umrechnungskurse und Konstanten'!$C$5,C843&lt;='Umrechnungskurse und Konstanten'!$D$5),F843*'Umrechnungskurse und Konstanten'!$E$5,0)+IF(AND(C843&gt;='Umrechnungskurse und Konstanten'!$C$6,C843&lt;='Umrechnungskurse und Konstanten'!$D$6),F843*'Umrechnungskurse und Konstanten'!$E$6,0)+IF(AND(C843&gt;='Umrechnungskurse und Konstanten'!$C$7,C843&lt;='Umrechnungskurse und Konstanten'!$D$7),F843*'Umrechnungskurse und Konstanten'!$E$7,0)+IF(AND(C843&gt;='Umrechnungskurse und Konstanten'!$C$8,C843&lt;='Umrechnungskurse und Konstanten'!$D$8),F843*'Umrechnungskurse und Konstanten'!$E$8,0)+IF(AND(C843&gt;='Umrechnungskurse und Konstanten'!$C$9,C843&lt;='Umrechnungskurse und Konstanten'!$D$9),F843*'Umrechnungskurse und Konstanten'!$E$9,0)+IF(AND(C843&gt;='Umrechnungskurse und Konstanten'!$C$10,C843&lt;='Umrechnungskurse und Konstanten'!$D$10),F843*'Umrechnungskurse und Konstanten'!$E$10,0)+IF(AND(C843&gt;='Umrechnungskurse und Konstanten'!$C$11,C843&lt;='Umrechnungskurse und Konstanten'!$D$11),F843*'Umrechnungskurse und Konstanten'!$E$11,0)+IF(AND(C843&gt;='Umrechnungskurse und Konstanten'!$C$12,C843&lt;='Umrechnungskurse und Konstanten'!$D$12),F843*'Umrechnungskurse und Konstanten'!$E$12,0)+IF(AND(C843&gt;='Umrechnungskurse und Konstanten'!$C$13,C843&lt;='Umrechnungskurse und Konstanten'!$D$13),F843*'Umrechnungskurse und Konstanten'!$E$13,0)+IF(AND(C843&gt;='Umrechnungskurse und Konstanten'!$C$14,C843&lt;='Umrechnungskurse und Konstanten'!$D$14),F843*'Umrechnungskurse und Konstanten'!$E$14,0)+IF(AND(C843&gt;='Umrechnungskurse und Konstanten'!$C$15,C843&lt;='Umrechnungskurse und Konstanten'!$D$15),F843*'Umrechnungskurse und Konstanten'!$E$15,0)+IF(AND(C843&gt;='Umrechnungskurse und Konstanten'!$C$16,C843&lt;='Umrechnungskurse und Konstanten'!$D$16),F843*'Umrechnungskurse und Konstanten'!$E$16,0)</f>
        <v>0</v>
      </c>
      <c r="J843" s="43">
        <f t="shared" si="40"/>
        <v>0</v>
      </c>
      <c r="K843" s="43">
        <f t="shared" si="41"/>
        <v>0</v>
      </c>
      <c r="L843" s="69" t="str">
        <f>IF(OR(G843='Umrechnungskurse und Konstanten'!$E$21,G843='Umrechnungskurse und Konstanten'!$E$22,G843='Umrechnungskurse und Konstanten'!$E$23),"MwSt. Satz ok.","falsche/keine MwSt.")</f>
        <v>falsche/keine MwSt.</v>
      </c>
      <c r="M843" s="67" t="str">
        <f>IF(AND(C843&gt;='Umrechnungskurse und Konstanten'!$C$5,C843&lt;='Umrechnungskurse und Konstanten'!$D$7),"Periode ok.","falsche Periode")</f>
        <v>falsche Periode</v>
      </c>
    </row>
    <row r="844" spans="2:13" x14ac:dyDescent="0.3">
      <c r="B844" s="56"/>
      <c r="C844" s="38"/>
      <c r="D844" s="38"/>
      <c r="E844" s="45"/>
      <c r="F844" s="40"/>
      <c r="G844" s="52"/>
      <c r="H844" s="42">
        <f t="shared" si="39"/>
        <v>0</v>
      </c>
      <c r="I844" s="43">
        <f>IF(AND(C844&gt;='Umrechnungskurse und Konstanten'!$C$5,C844&lt;='Umrechnungskurse und Konstanten'!$D$5),F844*'Umrechnungskurse und Konstanten'!$E$5,0)+IF(AND(C844&gt;='Umrechnungskurse und Konstanten'!$C$6,C844&lt;='Umrechnungskurse und Konstanten'!$D$6),F844*'Umrechnungskurse und Konstanten'!$E$6,0)+IF(AND(C844&gt;='Umrechnungskurse und Konstanten'!$C$7,C844&lt;='Umrechnungskurse und Konstanten'!$D$7),F844*'Umrechnungskurse und Konstanten'!$E$7,0)+IF(AND(C844&gt;='Umrechnungskurse und Konstanten'!$C$8,C844&lt;='Umrechnungskurse und Konstanten'!$D$8),F844*'Umrechnungskurse und Konstanten'!$E$8,0)+IF(AND(C844&gt;='Umrechnungskurse und Konstanten'!$C$9,C844&lt;='Umrechnungskurse und Konstanten'!$D$9),F844*'Umrechnungskurse und Konstanten'!$E$9,0)+IF(AND(C844&gt;='Umrechnungskurse und Konstanten'!$C$10,C844&lt;='Umrechnungskurse und Konstanten'!$D$10),F844*'Umrechnungskurse und Konstanten'!$E$10,0)+IF(AND(C844&gt;='Umrechnungskurse und Konstanten'!$C$11,C844&lt;='Umrechnungskurse und Konstanten'!$D$11),F844*'Umrechnungskurse und Konstanten'!$E$11,0)+IF(AND(C844&gt;='Umrechnungskurse und Konstanten'!$C$12,C844&lt;='Umrechnungskurse und Konstanten'!$D$12),F844*'Umrechnungskurse und Konstanten'!$E$12,0)+IF(AND(C844&gt;='Umrechnungskurse und Konstanten'!$C$13,C844&lt;='Umrechnungskurse und Konstanten'!$D$13),F844*'Umrechnungskurse und Konstanten'!$E$13,0)+IF(AND(C844&gt;='Umrechnungskurse und Konstanten'!$C$14,C844&lt;='Umrechnungskurse und Konstanten'!$D$14),F844*'Umrechnungskurse und Konstanten'!$E$14,0)+IF(AND(C844&gt;='Umrechnungskurse und Konstanten'!$C$15,C844&lt;='Umrechnungskurse und Konstanten'!$D$15),F844*'Umrechnungskurse und Konstanten'!$E$15,0)+IF(AND(C844&gt;='Umrechnungskurse und Konstanten'!$C$16,C844&lt;='Umrechnungskurse und Konstanten'!$D$16),F844*'Umrechnungskurse und Konstanten'!$E$16,0)</f>
        <v>0</v>
      </c>
      <c r="J844" s="43">
        <f t="shared" si="40"/>
        <v>0</v>
      </c>
      <c r="K844" s="43">
        <f t="shared" si="41"/>
        <v>0</v>
      </c>
      <c r="L844" s="69" t="str">
        <f>IF(OR(G844='Umrechnungskurse und Konstanten'!$E$21,G844='Umrechnungskurse und Konstanten'!$E$22,G844='Umrechnungskurse und Konstanten'!$E$23),"MwSt. Satz ok.","falsche/keine MwSt.")</f>
        <v>falsche/keine MwSt.</v>
      </c>
      <c r="M844" s="67" t="str">
        <f>IF(AND(C844&gt;='Umrechnungskurse und Konstanten'!$C$5,C844&lt;='Umrechnungskurse und Konstanten'!$D$7),"Periode ok.","falsche Periode")</f>
        <v>falsche Periode</v>
      </c>
    </row>
    <row r="845" spans="2:13" x14ac:dyDescent="0.3">
      <c r="B845" s="56"/>
      <c r="C845" s="38"/>
      <c r="D845" s="38"/>
      <c r="E845" s="45"/>
      <c r="F845" s="40"/>
      <c r="G845" s="52"/>
      <c r="H845" s="42">
        <f t="shared" si="39"/>
        <v>0</v>
      </c>
      <c r="I845" s="43">
        <f>IF(AND(C845&gt;='Umrechnungskurse und Konstanten'!$C$5,C845&lt;='Umrechnungskurse und Konstanten'!$D$5),F845*'Umrechnungskurse und Konstanten'!$E$5,0)+IF(AND(C845&gt;='Umrechnungskurse und Konstanten'!$C$6,C845&lt;='Umrechnungskurse und Konstanten'!$D$6),F845*'Umrechnungskurse und Konstanten'!$E$6,0)+IF(AND(C845&gt;='Umrechnungskurse und Konstanten'!$C$7,C845&lt;='Umrechnungskurse und Konstanten'!$D$7),F845*'Umrechnungskurse und Konstanten'!$E$7,0)+IF(AND(C845&gt;='Umrechnungskurse und Konstanten'!$C$8,C845&lt;='Umrechnungskurse und Konstanten'!$D$8),F845*'Umrechnungskurse und Konstanten'!$E$8,0)+IF(AND(C845&gt;='Umrechnungskurse und Konstanten'!$C$9,C845&lt;='Umrechnungskurse und Konstanten'!$D$9),F845*'Umrechnungskurse und Konstanten'!$E$9,0)+IF(AND(C845&gt;='Umrechnungskurse und Konstanten'!$C$10,C845&lt;='Umrechnungskurse und Konstanten'!$D$10),F845*'Umrechnungskurse und Konstanten'!$E$10,0)+IF(AND(C845&gt;='Umrechnungskurse und Konstanten'!$C$11,C845&lt;='Umrechnungskurse und Konstanten'!$D$11),F845*'Umrechnungskurse und Konstanten'!$E$11,0)+IF(AND(C845&gt;='Umrechnungskurse und Konstanten'!$C$12,C845&lt;='Umrechnungskurse und Konstanten'!$D$12),F845*'Umrechnungskurse und Konstanten'!$E$12,0)+IF(AND(C845&gt;='Umrechnungskurse und Konstanten'!$C$13,C845&lt;='Umrechnungskurse und Konstanten'!$D$13),F845*'Umrechnungskurse und Konstanten'!$E$13,0)+IF(AND(C845&gt;='Umrechnungskurse und Konstanten'!$C$14,C845&lt;='Umrechnungskurse und Konstanten'!$D$14),F845*'Umrechnungskurse und Konstanten'!$E$14,0)+IF(AND(C845&gt;='Umrechnungskurse und Konstanten'!$C$15,C845&lt;='Umrechnungskurse und Konstanten'!$D$15),F845*'Umrechnungskurse und Konstanten'!$E$15,0)+IF(AND(C845&gt;='Umrechnungskurse und Konstanten'!$C$16,C845&lt;='Umrechnungskurse und Konstanten'!$D$16),F845*'Umrechnungskurse und Konstanten'!$E$16,0)</f>
        <v>0</v>
      </c>
      <c r="J845" s="43">
        <f t="shared" si="40"/>
        <v>0</v>
      </c>
      <c r="K845" s="43">
        <f t="shared" si="41"/>
        <v>0</v>
      </c>
      <c r="L845" s="69" t="str">
        <f>IF(OR(G845='Umrechnungskurse und Konstanten'!$E$21,G845='Umrechnungskurse und Konstanten'!$E$22,G845='Umrechnungskurse und Konstanten'!$E$23),"MwSt. Satz ok.","falsche/keine MwSt.")</f>
        <v>falsche/keine MwSt.</v>
      </c>
      <c r="M845" s="67" t="str">
        <f>IF(AND(C845&gt;='Umrechnungskurse und Konstanten'!$C$5,C845&lt;='Umrechnungskurse und Konstanten'!$D$7),"Periode ok.","falsche Periode")</f>
        <v>falsche Periode</v>
      </c>
    </row>
    <row r="846" spans="2:13" x14ac:dyDescent="0.3">
      <c r="B846" s="56"/>
      <c r="C846" s="38"/>
      <c r="D846" s="38"/>
      <c r="E846" s="45"/>
      <c r="F846" s="40"/>
      <c r="G846" s="52"/>
      <c r="H846" s="42">
        <f t="shared" si="39"/>
        <v>0</v>
      </c>
      <c r="I846" s="43">
        <f>IF(AND(C846&gt;='Umrechnungskurse und Konstanten'!$C$5,C846&lt;='Umrechnungskurse und Konstanten'!$D$5),F846*'Umrechnungskurse und Konstanten'!$E$5,0)+IF(AND(C846&gt;='Umrechnungskurse und Konstanten'!$C$6,C846&lt;='Umrechnungskurse und Konstanten'!$D$6),F846*'Umrechnungskurse und Konstanten'!$E$6,0)+IF(AND(C846&gt;='Umrechnungskurse und Konstanten'!$C$7,C846&lt;='Umrechnungskurse und Konstanten'!$D$7),F846*'Umrechnungskurse und Konstanten'!$E$7,0)+IF(AND(C846&gt;='Umrechnungskurse und Konstanten'!$C$8,C846&lt;='Umrechnungskurse und Konstanten'!$D$8),F846*'Umrechnungskurse und Konstanten'!$E$8,0)+IF(AND(C846&gt;='Umrechnungskurse und Konstanten'!$C$9,C846&lt;='Umrechnungskurse und Konstanten'!$D$9),F846*'Umrechnungskurse und Konstanten'!$E$9,0)+IF(AND(C846&gt;='Umrechnungskurse und Konstanten'!$C$10,C846&lt;='Umrechnungskurse und Konstanten'!$D$10),F846*'Umrechnungskurse und Konstanten'!$E$10,0)+IF(AND(C846&gt;='Umrechnungskurse und Konstanten'!$C$11,C846&lt;='Umrechnungskurse und Konstanten'!$D$11),F846*'Umrechnungskurse und Konstanten'!$E$11,0)+IF(AND(C846&gt;='Umrechnungskurse und Konstanten'!$C$12,C846&lt;='Umrechnungskurse und Konstanten'!$D$12),F846*'Umrechnungskurse und Konstanten'!$E$12,0)+IF(AND(C846&gt;='Umrechnungskurse und Konstanten'!$C$13,C846&lt;='Umrechnungskurse und Konstanten'!$D$13),F846*'Umrechnungskurse und Konstanten'!$E$13,0)+IF(AND(C846&gt;='Umrechnungskurse und Konstanten'!$C$14,C846&lt;='Umrechnungskurse und Konstanten'!$D$14),F846*'Umrechnungskurse und Konstanten'!$E$14,0)+IF(AND(C846&gt;='Umrechnungskurse und Konstanten'!$C$15,C846&lt;='Umrechnungskurse und Konstanten'!$D$15),F846*'Umrechnungskurse und Konstanten'!$E$15,0)+IF(AND(C846&gt;='Umrechnungskurse und Konstanten'!$C$16,C846&lt;='Umrechnungskurse und Konstanten'!$D$16),F846*'Umrechnungskurse und Konstanten'!$E$16,0)</f>
        <v>0</v>
      </c>
      <c r="J846" s="43">
        <f t="shared" si="40"/>
        <v>0</v>
      </c>
      <c r="K846" s="43">
        <f t="shared" si="41"/>
        <v>0</v>
      </c>
      <c r="L846" s="69" t="str">
        <f>IF(OR(G846='Umrechnungskurse und Konstanten'!$E$21,G846='Umrechnungskurse und Konstanten'!$E$22,G846='Umrechnungskurse und Konstanten'!$E$23),"MwSt. Satz ok.","falsche/keine MwSt.")</f>
        <v>falsche/keine MwSt.</v>
      </c>
      <c r="M846" s="67" t="str">
        <f>IF(AND(C846&gt;='Umrechnungskurse und Konstanten'!$C$5,C846&lt;='Umrechnungskurse und Konstanten'!$D$7),"Periode ok.","falsche Periode")</f>
        <v>falsche Periode</v>
      </c>
    </row>
    <row r="847" spans="2:13" x14ac:dyDescent="0.3">
      <c r="B847" s="56"/>
      <c r="C847" s="38"/>
      <c r="D847" s="38"/>
      <c r="E847" s="45"/>
      <c r="F847" s="40"/>
      <c r="G847" s="52"/>
      <c r="H847" s="42">
        <f t="shared" si="39"/>
        <v>0</v>
      </c>
      <c r="I847" s="43">
        <f>IF(AND(C847&gt;='Umrechnungskurse und Konstanten'!$C$5,C847&lt;='Umrechnungskurse und Konstanten'!$D$5),F847*'Umrechnungskurse und Konstanten'!$E$5,0)+IF(AND(C847&gt;='Umrechnungskurse und Konstanten'!$C$6,C847&lt;='Umrechnungskurse und Konstanten'!$D$6),F847*'Umrechnungskurse und Konstanten'!$E$6,0)+IF(AND(C847&gt;='Umrechnungskurse und Konstanten'!$C$7,C847&lt;='Umrechnungskurse und Konstanten'!$D$7),F847*'Umrechnungskurse und Konstanten'!$E$7,0)+IF(AND(C847&gt;='Umrechnungskurse und Konstanten'!$C$8,C847&lt;='Umrechnungskurse und Konstanten'!$D$8),F847*'Umrechnungskurse und Konstanten'!$E$8,0)+IF(AND(C847&gt;='Umrechnungskurse und Konstanten'!$C$9,C847&lt;='Umrechnungskurse und Konstanten'!$D$9),F847*'Umrechnungskurse und Konstanten'!$E$9,0)+IF(AND(C847&gt;='Umrechnungskurse und Konstanten'!$C$10,C847&lt;='Umrechnungskurse und Konstanten'!$D$10),F847*'Umrechnungskurse und Konstanten'!$E$10,0)+IF(AND(C847&gt;='Umrechnungskurse und Konstanten'!$C$11,C847&lt;='Umrechnungskurse und Konstanten'!$D$11),F847*'Umrechnungskurse und Konstanten'!$E$11,0)+IF(AND(C847&gt;='Umrechnungskurse und Konstanten'!$C$12,C847&lt;='Umrechnungskurse und Konstanten'!$D$12),F847*'Umrechnungskurse und Konstanten'!$E$12,0)+IF(AND(C847&gt;='Umrechnungskurse und Konstanten'!$C$13,C847&lt;='Umrechnungskurse und Konstanten'!$D$13),F847*'Umrechnungskurse und Konstanten'!$E$13,0)+IF(AND(C847&gt;='Umrechnungskurse und Konstanten'!$C$14,C847&lt;='Umrechnungskurse und Konstanten'!$D$14),F847*'Umrechnungskurse und Konstanten'!$E$14,0)+IF(AND(C847&gt;='Umrechnungskurse und Konstanten'!$C$15,C847&lt;='Umrechnungskurse und Konstanten'!$D$15),F847*'Umrechnungskurse und Konstanten'!$E$15,0)+IF(AND(C847&gt;='Umrechnungskurse und Konstanten'!$C$16,C847&lt;='Umrechnungskurse und Konstanten'!$D$16),F847*'Umrechnungskurse und Konstanten'!$E$16,0)</f>
        <v>0</v>
      </c>
      <c r="J847" s="43">
        <f t="shared" si="40"/>
        <v>0</v>
      </c>
      <c r="K847" s="43">
        <f t="shared" si="41"/>
        <v>0</v>
      </c>
      <c r="L847" s="69" t="str">
        <f>IF(OR(G847='Umrechnungskurse und Konstanten'!$E$21,G847='Umrechnungskurse und Konstanten'!$E$22,G847='Umrechnungskurse und Konstanten'!$E$23),"MwSt. Satz ok.","falsche/keine MwSt.")</f>
        <v>falsche/keine MwSt.</v>
      </c>
      <c r="M847" s="67" t="str">
        <f>IF(AND(C847&gt;='Umrechnungskurse und Konstanten'!$C$5,C847&lt;='Umrechnungskurse und Konstanten'!$D$7),"Periode ok.","falsche Periode")</f>
        <v>falsche Periode</v>
      </c>
    </row>
    <row r="848" spans="2:13" x14ac:dyDescent="0.3">
      <c r="B848" s="56"/>
      <c r="C848" s="38"/>
      <c r="D848" s="38"/>
      <c r="E848" s="45"/>
      <c r="F848" s="40"/>
      <c r="G848" s="52"/>
      <c r="H848" s="42">
        <f t="shared" si="39"/>
        <v>0</v>
      </c>
      <c r="I848" s="43">
        <f>IF(AND(C848&gt;='Umrechnungskurse und Konstanten'!$C$5,C848&lt;='Umrechnungskurse und Konstanten'!$D$5),F848*'Umrechnungskurse und Konstanten'!$E$5,0)+IF(AND(C848&gt;='Umrechnungskurse und Konstanten'!$C$6,C848&lt;='Umrechnungskurse und Konstanten'!$D$6),F848*'Umrechnungskurse und Konstanten'!$E$6,0)+IF(AND(C848&gt;='Umrechnungskurse und Konstanten'!$C$7,C848&lt;='Umrechnungskurse und Konstanten'!$D$7),F848*'Umrechnungskurse und Konstanten'!$E$7,0)+IF(AND(C848&gt;='Umrechnungskurse und Konstanten'!$C$8,C848&lt;='Umrechnungskurse und Konstanten'!$D$8),F848*'Umrechnungskurse und Konstanten'!$E$8,0)+IF(AND(C848&gt;='Umrechnungskurse und Konstanten'!$C$9,C848&lt;='Umrechnungskurse und Konstanten'!$D$9),F848*'Umrechnungskurse und Konstanten'!$E$9,0)+IF(AND(C848&gt;='Umrechnungskurse und Konstanten'!$C$10,C848&lt;='Umrechnungskurse und Konstanten'!$D$10),F848*'Umrechnungskurse und Konstanten'!$E$10,0)+IF(AND(C848&gt;='Umrechnungskurse und Konstanten'!$C$11,C848&lt;='Umrechnungskurse und Konstanten'!$D$11),F848*'Umrechnungskurse und Konstanten'!$E$11,0)+IF(AND(C848&gt;='Umrechnungskurse und Konstanten'!$C$12,C848&lt;='Umrechnungskurse und Konstanten'!$D$12),F848*'Umrechnungskurse und Konstanten'!$E$12,0)+IF(AND(C848&gt;='Umrechnungskurse und Konstanten'!$C$13,C848&lt;='Umrechnungskurse und Konstanten'!$D$13),F848*'Umrechnungskurse und Konstanten'!$E$13,0)+IF(AND(C848&gt;='Umrechnungskurse und Konstanten'!$C$14,C848&lt;='Umrechnungskurse und Konstanten'!$D$14),F848*'Umrechnungskurse und Konstanten'!$E$14,0)+IF(AND(C848&gt;='Umrechnungskurse und Konstanten'!$C$15,C848&lt;='Umrechnungskurse und Konstanten'!$D$15),F848*'Umrechnungskurse und Konstanten'!$E$15,0)+IF(AND(C848&gt;='Umrechnungskurse und Konstanten'!$C$16,C848&lt;='Umrechnungskurse und Konstanten'!$D$16),F848*'Umrechnungskurse und Konstanten'!$E$16,0)</f>
        <v>0</v>
      </c>
      <c r="J848" s="43">
        <f t="shared" si="40"/>
        <v>0</v>
      </c>
      <c r="K848" s="43">
        <f t="shared" si="41"/>
        <v>0</v>
      </c>
      <c r="L848" s="69" t="str">
        <f>IF(OR(G848='Umrechnungskurse und Konstanten'!$E$21,G848='Umrechnungskurse und Konstanten'!$E$22,G848='Umrechnungskurse und Konstanten'!$E$23),"MwSt. Satz ok.","falsche/keine MwSt.")</f>
        <v>falsche/keine MwSt.</v>
      </c>
      <c r="M848" s="67" t="str">
        <f>IF(AND(C848&gt;='Umrechnungskurse und Konstanten'!$C$5,C848&lt;='Umrechnungskurse und Konstanten'!$D$7),"Periode ok.","falsche Periode")</f>
        <v>falsche Periode</v>
      </c>
    </row>
    <row r="849" spans="2:13" x14ac:dyDescent="0.3">
      <c r="B849" s="56"/>
      <c r="C849" s="38"/>
      <c r="D849" s="38"/>
      <c r="E849" s="45"/>
      <c r="F849" s="40"/>
      <c r="G849" s="52"/>
      <c r="H849" s="42">
        <f t="shared" si="39"/>
        <v>0</v>
      </c>
      <c r="I849" s="43">
        <f>IF(AND(C849&gt;='Umrechnungskurse und Konstanten'!$C$5,C849&lt;='Umrechnungskurse und Konstanten'!$D$5),F849*'Umrechnungskurse und Konstanten'!$E$5,0)+IF(AND(C849&gt;='Umrechnungskurse und Konstanten'!$C$6,C849&lt;='Umrechnungskurse und Konstanten'!$D$6),F849*'Umrechnungskurse und Konstanten'!$E$6,0)+IF(AND(C849&gt;='Umrechnungskurse und Konstanten'!$C$7,C849&lt;='Umrechnungskurse und Konstanten'!$D$7),F849*'Umrechnungskurse und Konstanten'!$E$7,0)+IF(AND(C849&gt;='Umrechnungskurse und Konstanten'!$C$8,C849&lt;='Umrechnungskurse und Konstanten'!$D$8),F849*'Umrechnungskurse und Konstanten'!$E$8,0)+IF(AND(C849&gt;='Umrechnungskurse und Konstanten'!$C$9,C849&lt;='Umrechnungskurse und Konstanten'!$D$9),F849*'Umrechnungskurse und Konstanten'!$E$9,0)+IF(AND(C849&gt;='Umrechnungskurse und Konstanten'!$C$10,C849&lt;='Umrechnungskurse und Konstanten'!$D$10),F849*'Umrechnungskurse und Konstanten'!$E$10,0)+IF(AND(C849&gt;='Umrechnungskurse und Konstanten'!$C$11,C849&lt;='Umrechnungskurse und Konstanten'!$D$11),F849*'Umrechnungskurse und Konstanten'!$E$11,0)+IF(AND(C849&gt;='Umrechnungskurse und Konstanten'!$C$12,C849&lt;='Umrechnungskurse und Konstanten'!$D$12),F849*'Umrechnungskurse und Konstanten'!$E$12,0)+IF(AND(C849&gt;='Umrechnungskurse und Konstanten'!$C$13,C849&lt;='Umrechnungskurse und Konstanten'!$D$13),F849*'Umrechnungskurse und Konstanten'!$E$13,0)+IF(AND(C849&gt;='Umrechnungskurse und Konstanten'!$C$14,C849&lt;='Umrechnungskurse und Konstanten'!$D$14),F849*'Umrechnungskurse und Konstanten'!$E$14,0)+IF(AND(C849&gt;='Umrechnungskurse und Konstanten'!$C$15,C849&lt;='Umrechnungskurse und Konstanten'!$D$15),F849*'Umrechnungskurse und Konstanten'!$E$15,0)+IF(AND(C849&gt;='Umrechnungskurse und Konstanten'!$C$16,C849&lt;='Umrechnungskurse und Konstanten'!$D$16),F849*'Umrechnungskurse und Konstanten'!$E$16,0)</f>
        <v>0</v>
      </c>
      <c r="J849" s="43">
        <f t="shared" si="40"/>
        <v>0</v>
      </c>
      <c r="K849" s="43">
        <f t="shared" si="41"/>
        <v>0</v>
      </c>
      <c r="L849" s="69" t="str">
        <f>IF(OR(G849='Umrechnungskurse und Konstanten'!$E$21,G849='Umrechnungskurse und Konstanten'!$E$22,G849='Umrechnungskurse und Konstanten'!$E$23),"MwSt. Satz ok.","falsche/keine MwSt.")</f>
        <v>falsche/keine MwSt.</v>
      </c>
      <c r="M849" s="67" t="str">
        <f>IF(AND(C849&gt;='Umrechnungskurse und Konstanten'!$C$5,C849&lt;='Umrechnungskurse und Konstanten'!$D$7),"Periode ok.","falsche Periode")</f>
        <v>falsche Periode</v>
      </c>
    </row>
    <row r="850" spans="2:13" x14ac:dyDescent="0.3">
      <c r="B850" s="56"/>
      <c r="C850" s="38"/>
      <c r="D850" s="38"/>
      <c r="E850" s="45"/>
      <c r="F850" s="40"/>
      <c r="G850" s="52"/>
      <c r="H850" s="42">
        <f t="shared" si="39"/>
        <v>0</v>
      </c>
      <c r="I850" s="43">
        <f>IF(AND(C850&gt;='Umrechnungskurse und Konstanten'!$C$5,C850&lt;='Umrechnungskurse und Konstanten'!$D$5),F850*'Umrechnungskurse und Konstanten'!$E$5,0)+IF(AND(C850&gt;='Umrechnungskurse und Konstanten'!$C$6,C850&lt;='Umrechnungskurse und Konstanten'!$D$6),F850*'Umrechnungskurse und Konstanten'!$E$6,0)+IF(AND(C850&gt;='Umrechnungskurse und Konstanten'!$C$7,C850&lt;='Umrechnungskurse und Konstanten'!$D$7),F850*'Umrechnungskurse und Konstanten'!$E$7,0)+IF(AND(C850&gt;='Umrechnungskurse und Konstanten'!$C$8,C850&lt;='Umrechnungskurse und Konstanten'!$D$8),F850*'Umrechnungskurse und Konstanten'!$E$8,0)+IF(AND(C850&gt;='Umrechnungskurse und Konstanten'!$C$9,C850&lt;='Umrechnungskurse und Konstanten'!$D$9),F850*'Umrechnungskurse und Konstanten'!$E$9,0)+IF(AND(C850&gt;='Umrechnungskurse und Konstanten'!$C$10,C850&lt;='Umrechnungskurse und Konstanten'!$D$10),F850*'Umrechnungskurse und Konstanten'!$E$10,0)+IF(AND(C850&gt;='Umrechnungskurse und Konstanten'!$C$11,C850&lt;='Umrechnungskurse und Konstanten'!$D$11),F850*'Umrechnungskurse und Konstanten'!$E$11,0)+IF(AND(C850&gt;='Umrechnungskurse und Konstanten'!$C$12,C850&lt;='Umrechnungskurse und Konstanten'!$D$12),F850*'Umrechnungskurse und Konstanten'!$E$12,0)+IF(AND(C850&gt;='Umrechnungskurse und Konstanten'!$C$13,C850&lt;='Umrechnungskurse und Konstanten'!$D$13),F850*'Umrechnungskurse und Konstanten'!$E$13,0)+IF(AND(C850&gt;='Umrechnungskurse und Konstanten'!$C$14,C850&lt;='Umrechnungskurse und Konstanten'!$D$14),F850*'Umrechnungskurse und Konstanten'!$E$14,0)+IF(AND(C850&gt;='Umrechnungskurse und Konstanten'!$C$15,C850&lt;='Umrechnungskurse und Konstanten'!$D$15),F850*'Umrechnungskurse und Konstanten'!$E$15,0)+IF(AND(C850&gt;='Umrechnungskurse und Konstanten'!$C$16,C850&lt;='Umrechnungskurse und Konstanten'!$D$16),F850*'Umrechnungskurse und Konstanten'!$E$16,0)</f>
        <v>0</v>
      </c>
      <c r="J850" s="43">
        <f t="shared" si="40"/>
        <v>0</v>
      </c>
      <c r="K850" s="43">
        <f t="shared" si="41"/>
        <v>0</v>
      </c>
      <c r="L850" s="69" t="str">
        <f>IF(OR(G850='Umrechnungskurse und Konstanten'!$E$21,G850='Umrechnungskurse und Konstanten'!$E$22,G850='Umrechnungskurse und Konstanten'!$E$23),"MwSt. Satz ok.","falsche/keine MwSt.")</f>
        <v>falsche/keine MwSt.</v>
      </c>
      <c r="M850" s="67" t="str">
        <f>IF(AND(C850&gt;='Umrechnungskurse und Konstanten'!$C$5,C850&lt;='Umrechnungskurse und Konstanten'!$D$7),"Periode ok.","falsche Periode")</f>
        <v>falsche Periode</v>
      </c>
    </row>
    <row r="851" spans="2:13" x14ac:dyDescent="0.3">
      <c r="B851" s="56"/>
      <c r="C851" s="38"/>
      <c r="D851" s="38"/>
      <c r="E851" s="45"/>
      <c r="F851" s="40"/>
      <c r="G851" s="52"/>
      <c r="H851" s="42">
        <f t="shared" si="39"/>
        <v>0</v>
      </c>
      <c r="I851" s="43">
        <f>IF(AND(C851&gt;='Umrechnungskurse und Konstanten'!$C$5,C851&lt;='Umrechnungskurse und Konstanten'!$D$5),F851*'Umrechnungskurse und Konstanten'!$E$5,0)+IF(AND(C851&gt;='Umrechnungskurse und Konstanten'!$C$6,C851&lt;='Umrechnungskurse und Konstanten'!$D$6),F851*'Umrechnungskurse und Konstanten'!$E$6,0)+IF(AND(C851&gt;='Umrechnungskurse und Konstanten'!$C$7,C851&lt;='Umrechnungskurse und Konstanten'!$D$7),F851*'Umrechnungskurse und Konstanten'!$E$7,0)+IF(AND(C851&gt;='Umrechnungskurse und Konstanten'!$C$8,C851&lt;='Umrechnungskurse und Konstanten'!$D$8),F851*'Umrechnungskurse und Konstanten'!$E$8,0)+IF(AND(C851&gt;='Umrechnungskurse und Konstanten'!$C$9,C851&lt;='Umrechnungskurse und Konstanten'!$D$9),F851*'Umrechnungskurse und Konstanten'!$E$9,0)+IF(AND(C851&gt;='Umrechnungskurse und Konstanten'!$C$10,C851&lt;='Umrechnungskurse und Konstanten'!$D$10),F851*'Umrechnungskurse und Konstanten'!$E$10,0)+IF(AND(C851&gt;='Umrechnungskurse und Konstanten'!$C$11,C851&lt;='Umrechnungskurse und Konstanten'!$D$11),F851*'Umrechnungskurse und Konstanten'!$E$11,0)+IF(AND(C851&gt;='Umrechnungskurse und Konstanten'!$C$12,C851&lt;='Umrechnungskurse und Konstanten'!$D$12),F851*'Umrechnungskurse und Konstanten'!$E$12,0)+IF(AND(C851&gt;='Umrechnungskurse und Konstanten'!$C$13,C851&lt;='Umrechnungskurse und Konstanten'!$D$13),F851*'Umrechnungskurse und Konstanten'!$E$13,0)+IF(AND(C851&gt;='Umrechnungskurse und Konstanten'!$C$14,C851&lt;='Umrechnungskurse und Konstanten'!$D$14),F851*'Umrechnungskurse und Konstanten'!$E$14,0)+IF(AND(C851&gt;='Umrechnungskurse und Konstanten'!$C$15,C851&lt;='Umrechnungskurse und Konstanten'!$D$15),F851*'Umrechnungskurse und Konstanten'!$E$15,0)+IF(AND(C851&gt;='Umrechnungskurse und Konstanten'!$C$16,C851&lt;='Umrechnungskurse und Konstanten'!$D$16),F851*'Umrechnungskurse und Konstanten'!$E$16,0)</f>
        <v>0</v>
      </c>
      <c r="J851" s="43">
        <f t="shared" si="40"/>
        <v>0</v>
      </c>
      <c r="K851" s="43">
        <f t="shared" si="41"/>
        <v>0</v>
      </c>
      <c r="L851" s="69" t="str">
        <f>IF(OR(G851='Umrechnungskurse und Konstanten'!$E$21,G851='Umrechnungskurse und Konstanten'!$E$22,G851='Umrechnungskurse und Konstanten'!$E$23),"MwSt. Satz ok.","falsche/keine MwSt.")</f>
        <v>falsche/keine MwSt.</v>
      </c>
      <c r="M851" s="67" t="str">
        <f>IF(AND(C851&gt;='Umrechnungskurse und Konstanten'!$C$5,C851&lt;='Umrechnungskurse und Konstanten'!$D$7),"Periode ok.","falsche Periode")</f>
        <v>falsche Periode</v>
      </c>
    </row>
    <row r="852" spans="2:13" x14ac:dyDescent="0.3">
      <c r="B852" s="56"/>
      <c r="C852" s="38"/>
      <c r="D852" s="38"/>
      <c r="E852" s="45"/>
      <c r="F852" s="40"/>
      <c r="G852" s="52"/>
      <c r="H852" s="42">
        <f t="shared" si="39"/>
        <v>0</v>
      </c>
      <c r="I852" s="43">
        <f>IF(AND(C852&gt;='Umrechnungskurse und Konstanten'!$C$5,C852&lt;='Umrechnungskurse und Konstanten'!$D$5),F852*'Umrechnungskurse und Konstanten'!$E$5,0)+IF(AND(C852&gt;='Umrechnungskurse und Konstanten'!$C$6,C852&lt;='Umrechnungskurse und Konstanten'!$D$6),F852*'Umrechnungskurse und Konstanten'!$E$6,0)+IF(AND(C852&gt;='Umrechnungskurse und Konstanten'!$C$7,C852&lt;='Umrechnungskurse und Konstanten'!$D$7),F852*'Umrechnungskurse und Konstanten'!$E$7,0)+IF(AND(C852&gt;='Umrechnungskurse und Konstanten'!$C$8,C852&lt;='Umrechnungskurse und Konstanten'!$D$8),F852*'Umrechnungskurse und Konstanten'!$E$8,0)+IF(AND(C852&gt;='Umrechnungskurse und Konstanten'!$C$9,C852&lt;='Umrechnungskurse und Konstanten'!$D$9),F852*'Umrechnungskurse und Konstanten'!$E$9,0)+IF(AND(C852&gt;='Umrechnungskurse und Konstanten'!$C$10,C852&lt;='Umrechnungskurse und Konstanten'!$D$10),F852*'Umrechnungskurse und Konstanten'!$E$10,0)+IF(AND(C852&gt;='Umrechnungskurse und Konstanten'!$C$11,C852&lt;='Umrechnungskurse und Konstanten'!$D$11),F852*'Umrechnungskurse und Konstanten'!$E$11,0)+IF(AND(C852&gt;='Umrechnungskurse und Konstanten'!$C$12,C852&lt;='Umrechnungskurse und Konstanten'!$D$12),F852*'Umrechnungskurse und Konstanten'!$E$12,0)+IF(AND(C852&gt;='Umrechnungskurse und Konstanten'!$C$13,C852&lt;='Umrechnungskurse und Konstanten'!$D$13),F852*'Umrechnungskurse und Konstanten'!$E$13,0)+IF(AND(C852&gt;='Umrechnungskurse und Konstanten'!$C$14,C852&lt;='Umrechnungskurse und Konstanten'!$D$14),F852*'Umrechnungskurse und Konstanten'!$E$14,0)+IF(AND(C852&gt;='Umrechnungskurse und Konstanten'!$C$15,C852&lt;='Umrechnungskurse und Konstanten'!$D$15),F852*'Umrechnungskurse und Konstanten'!$E$15,0)+IF(AND(C852&gt;='Umrechnungskurse und Konstanten'!$C$16,C852&lt;='Umrechnungskurse und Konstanten'!$D$16),F852*'Umrechnungskurse und Konstanten'!$E$16,0)</f>
        <v>0</v>
      </c>
      <c r="J852" s="43">
        <f t="shared" si="40"/>
        <v>0</v>
      </c>
      <c r="K852" s="43">
        <f t="shared" si="41"/>
        <v>0</v>
      </c>
      <c r="L852" s="69" t="str">
        <f>IF(OR(G852='Umrechnungskurse und Konstanten'!$E$21,G852='Umrechnungskurse und Konstanten'!$E$22,G852='Umrechnungskurse und Konstanten'!$E$23),"MwSt. Satz ok.","falsche/keine MwSt.")</f>
        <v>falsche/keine MwSt.</v>
      </c>
      <c r="M852" s="67" t="str">
        <f>IF(AND(C852&gt;='Umrechnungskurse und Konstanten'!$C$5,C852&lt;='Umrechnungskurse und Konstanten'!$D$7),"Periode ok.","falsche Periode")</f>
        <v>falsche Periode</v>
      </c>
    </row>
    <row r="853" spans="2:13" x14ac:dyDescent="0.3">
      <c r="B853" s="56"/>
      <c r="C853" s="38"/>
      <c r="D853" s="38"/>
      <c r="E853" s="45"/>
      <c r="F853" s="40"/>
      <c r="G853" s="52"/>
      <c r="H853" s="42">
        <f t="shared" si="39"/>
        <v>0</v>
      </c>
      <c r="I853" s="43">
        <f>IF(AND(C853&gt;='Umrechnungskurse und Konstanten'!$C$5,C853&lt;='Umrechnungskurse und Konstanten'!$D$5),F853*'Umrechnungskurse und Konstanten'!$E$5,0)+IF(AND(C853&gt;='Umrechnungskurse und Konstanten'!$C$6,C853&lt;='Umrechnungskurse und Konstanten'!$D$6),F853*'Umrechnungskurse und Konstanten'!$E$6,0)+IF(AND(C853&gt;='Umrechnungskurse und Konstanten'!$C$7,C853&lt;='Umrechnungskurse und Konstanten'!$D$7),F853*'Umrechnungskurse und Konstanten'!$E$7,0)+IF(AND(C853&gt;='Umrechnungskurse und Konstanten'!$C$8,C853&lt;='Umrechnungskurse und Konstanten'!$D$8),F853*'Umrechnungskurse und Konstanten'!$E$8,0)+IF(AND(C853&gt;='Umrechnungskurse und Konstanten'!$C$9,C853&lt;='Umrechnungskurse und Konstanten'!$D$9),F853*'Umrechnungskurse und Konstanten'!$E$9,0)+IF(AND(C853&gt;='Umrechnungskurse und Konstanten'!$C$10,C853&lt;='Umrechnungskurse und Konstanten'!$D$10),F853*'Umrechnungskurse und Konstanten'!$E$10,0)+IF(AND(C853&gt;='Umrechnungskurse und Konstanten'!$C$11,C853&lt;='Umrechnungskurse und Konstanten'!$D$11),F853*'Umrechnungskurse und Konstanten'!$E$11,0)+IF(AND(C853&gt;='Umrechnungskurse und Konstanten'!$C$12,C853&lt;='Umrechnungskurse und Konstanten'!$D$12),F853*'Umrechnungskurse und Konstanten'!$E$12,0)+IF(AND(C853&gt;='Umrechnungskurse und Konstanten'!$C$13,C853&lt;='Umrechnungskurse und Konstanten'!$D$13),F853*'Umrechnungskurse und Konstanten'!$E$13,0)+IF(AND(C853&gt;='Umrechnungskurse und Konstanten'!$C$14,C853&lt;='Umrechnungskurse und Konstanten'!$D$14),F853*'Umrechnungskurse und Konstanten'!$E$14,0)+IF(AND(C853&gt;='Umrechnungskurse und Konstanten'!$C$15,C853&lt;='Umrechnungskurse und Konstanten'!$D$15),F853*'Umrechnungskurse und Konstanten'!$E$15,0)+IF(AND(C853&gt;='Umrechnungskurse und Konstanten'!$C$16,C853&lt;='Umrechnungskurse und Konstanten'!$D$16),F853*'Umrechnungskurse und Konstanten'!$E$16,0)</f>
        <v>0</v>
      </c>
      <c r="J853" s="43">
        <f t="shared" si="40"/>
        <v>0</v>
      </c>
      <c r="K853" s="43">
        <f t="shared" si="41"/>
        <v>0</v>
      </c>
      <c r="L853" s="69" t="str">
        <f>IF(OR(G853='Umrechnungskurse und Konstanten'!$E$21,G853='Umrechnungskurse und Konstanten'!$E$22,G853='Umrechnungskurse und Konstanten'!$E$23),"MwSt. Satz ok.","falsche/keine MwSt.")</f>
        <v>falsche/keine MwSt.</v>
      </c>
      <c r="M853" s="67" t="str">
        <f>IF(AND(C853&gt;='Umrechnungskurse und Konstanten'!$C$5,C853&lt;='Umrechnungskurse und Konstanten'!$D$7),"Periode ok.","falsche Periode")</f>
        <v>falsche Periode</v>
      </c>
    </row>
    <row r="854" spans="2:13" x14ac:dyDescent="0.3">
      <c r="B854" s="56"/>
      <c r="C854" s="38"/>
      <c r="D854" s="38"/>
      <c r="E854" s="45"/>
      <c r="F854" s="40"/>
      <c r="G854" s="52"/>
      <c r="H854" s="42">
        <f t="shared" si="39"/>
        <v>0</v>
      </c>
      <c r="I854" s="43">
        <f>IF(AND(C854&gt;='Umrechnungskurse und Konstanten'!$C$5,C854&lt;='Umrechnungskurse und Konstanten'!$D$5),F854*'Umrechnungskurse und Konstanten'!$E$5,0)+IF(AND(C854&gt;='Umrechnungskurse und Konstanten'!$C$6,C854&lt;='Umrechnungskurse und Konstanten'!$D$6),F854*'Umrechnungskurse und Konstanten'!$E$6,0)+IF(AND(C854&gt;='Umrechnungskurse und Konstanten'!$C$7,C854&lt;='Umrechnungskurse und Konstanten'!$D$7),F854*'Umrechnungskurse und Konstanten'!$E$7,0)+IF(AND(C854&gt;='Umrechnungskurse und Konstanten'!$C$8,C854&lt;='Umrechnungskurse und Konstanten'!$D$8),F854*'Umrechnungskurse und Konstanten'!$E$8,0)+IF(AND(C854&gt;='Umrechnungskurse und Konstanten'!$C$9,C854&lt;='Umrechnungskurse und Konstanten'!$D$9),F854*'Umrechnungskurse und Konstanten'!$E$9,0)+IF(AND(C854&gt;='Umrechnungskurse und Konstanten'!$C$10,C854&lt;='Umrechnungskurse und Konstanten'!$D$10),F854*'Umrechnungskurse und Konstanten'!$E$10,0)+IF(AND(C854&gt;='Umrechnungskurse und Konstanten'!$C$11,C854&lt;='Umrechnungskurse und Konstanten'!$D$11),F854*'Umrechnungskurse und Konstanten'!$E$11,0)+IF(AND(C854&gt;='Umrechnungskurse und Konstanten'!$C$12,C854&lt;='Umrechnungskurse und Konstanten'!$D$12),F854*'Umrechnungskurse und Konstanten'!$E$12,0)+IF(AND(C854&gt;='Umrechnungskurse und Konstanten'!$C$13,C854&lt;='Umrechnungskurse und Konstanten'!$D$13),F854*'Umrechnungskurse und Konstanten'!$E$13,0)+IF(AND(C854&gt;='Umrechnungskurse und Konstanten'!$C$14,C854&lt;='Umrechnungskurse und Konstanten'!$D$14),F854*'Umrechnungskurse und Konstanten'!$E$14,0)+IF(AND(C854&gt;='Umrechnungskurse und Konstanten'!$C$15,C854&lt;='Umrechnungskurse und Konstanten'!$D$15),F854*'Umrechnungskurse und Konstanten'!$E$15,0)+IF(AND(C854&gt;='Umrechnungskurse und Konstanten'!$C$16,C854&lt;='Umrechnungskurse und Konstanten'!$D$16),F854*'Umrechnungskurse und Konstanten'!$E$16,0)</f>
        <v>0</v>
      </c>
      <c r="J854" s="43">
        <f t="shared" si="40"/>
        <v>0</v>
      </c>
      <c r="K854" s="43">
        <f t="shared" si="41"/>
        <v>0</v>
      </c>
      <c r="L854" s="69" t="str">
        <f>IF(OR(G854='Umrechnungskurse und Konstanten'!$E$21,G854='Umrechnungskurse und Konstanten'!$E$22,G854='Umrechnungskurse und Konstanten'!$E$23),"MwSt. Satz ok.","falsche/keine MwSt.")</f>
        <v>falsche/keine MwSt.</v>
      </c>
      <c r="M854" s="67" t="str">
        <f>IF(AND(C854&gt;='Umrechnungskurse und Konstanten'!$C$5,C854&lt;='Umrechnungskurse und Konstanten'!$D$7),"Periode ok.","falsche Periode")</f>
        <v>falsche Periode</v>
      </c>
    </row>
    <row r="855" spans="2:13" x14ac:dyDescent="0.3">
      <c r="B855" s="56"/>
      <c r="C855" s="38"/>
      <c r="D855" s="38"/>
      <c r="E855" s="45"/>
      <c r="F855" s="40"/>
      <c r="G855" s="52"/>
      <c r="H855" s="42">
        <f t="shared" si="39"/>
        <v>0</v>
      </c>
      <c r="I855" s="43">
        <f>IF(AND(C855&gt;='Umrechnungskurse und Konstanten'!$C$5,C855&lt;='Umrechnungskurse und Konstanten'!$D$5),F855*'Umrechnungskurse und Konstanten'!$E$5,0)+IF(AND(C855&gt;='Umrechnungskurse und Konstanten'!$C$6,C855&lt;='Umrechnungskurse und Konstanten'!$D$6),F855*'Umrechnungskurse und Konstanten'!$E$6,0)+IF(AND(C855&gt;='Umrechnungskurse und Konstanten'!$C$7,C855&lt;='Umrechnungskurse und Konstanten'!$D$7),F855*'Umrechnungskurse und Konstanten'!$E$7,0)+IF(AND(C855&gt;='Umrechnungskurse und Konstanten'!$C$8,C855&lt;='Umrechnungskurse und Konstanten'!$D$8),F855*'Umrechnungskurse und Konstanten'!$E$8,0)+IF(AND(C855&gt;='Umrechnungskurse und Konstanten'!$C$9,C855&lt;='Umrechnungskurse und Konstanten'!$D$9),F855*'Umrechnungskurse und Konstanten'!$E$9,0)+IF(AND(C855&gt;='Umrechnungskurse und Konstanten'!$C$10,C855&lt;='Umrechnungskurse und Konstanten'!$D$10),F855*'Umrechnungskurse und Konstanten'!$E$10,0)+IF(AND(C855&gt;='Umrechnungskurse und Konstanten'!$C$11,C855&lt;='Umrechnungskurse und Konstanten'!$D$11),F855*'Umrechnungskurse und Konstanten'!$E$11,0)+IF(AND(C855&gt;='Umrechnungskurse und Konstanten'!$C$12,C855&lt;='Umrechnungskurse und Konstanten'!$D$12),F855*'Umrechnungskurse und Konstanten'!$E$12,0)+IF(AND(C855&gt;='Umrechnungskurse und Konstanten'!$C$13,C855&lt;='Umrechnungskurse und Konstanten'!$D$13),F855*'Umrechnungskurse und Konstanten'!$E$13,0)+IF(AND(C855&gt;='Umrechnungskurse und Konstanten'!$C$14,C855&lt;='Umrechnungskurse und Konstanten'!$D$14),F855*'Umrechnungskurse und Konstanten'!$E$14,0)+IF(AND(C855&gt;='Umrechnungskurse und Konstanten'!$C$15,C855&lt;='Umrechnungskurse und Konstanten'!$D$15),F855*'Umrechnungskurse und Konstanten'!$E$15,0)+IF(AND(C855&gt;='Umrechnungskurse und Konstanten'!$C$16,C855&lt;='Umrechnungskurse und Konstanten'!$D$16),F855*'Umrechnungskurse und Konstanten'!$E$16,0)</f>
        <v>0</v>
      </c>
      <c r="J855" s="43">
        <f t="shared" si="40"/>
        <v>0</v>
      </c>
      <c r="K855" s="43">
        <f t="shared" si="41"/>
        <v>0</v>
      </c>
      <c r="L855" s="69" t="str">
        <f>IF(OR(G855='Umrechnungskurse und Konstanten'!$E$21,G855='Umrechnungskurse und Konstanten'!$E$22,G855='Umrechnungskurse und Konstanten'!$E$23),"MwSt. Satz ok.","falsche/keine MwSt.")</f>
        <v>falsche/keine MwSt.</v>
      </c>
      <c r="M855" s="67" t="str">
        <f>IF(AND(C855&gt;='Umrechnungskurse und Konstanten'!$C$5,C855&lt;='Umrechnungskurse und Konstanten'!$D$7),"Periode ok.","falsche Periode")</f>
        <v>falsche Periode</v>
      </c>
    </row>
    <row r="856" spans="2:13" x14ac:dyDescent="0.3">
      <c r="B856" s="56"/>
      <c r="C856" s="38"/>
      <c r="D856" s="38"/>
      <c r="E856" s="45"/>
      <c r="F856" s="40"/>
      <c r="G856" s="52"/>
      <c r="H856" s="42">
        <f t="shared" si="39"/>
        <v>0</v>
      </c>
      <c r="I856" s="43">
        <f>IF(AND(C856&gt;='Umrechnungskurse und Konstanten'!$C$5,C856&lt;='Umrechnungskurse und Konstanten'!$D$5),F856*'Umrechnungskurse und Konstanten'!$E$5,0)+IF(AND(C856&gt;='Umrechnungskurse und Konstanten'!$C$6,C856&lt;='Umrechnungskurse und Konstanten'!$D$6),F856*'Umrechnungskurse und Konstanten'!$E$6,0)+IF(AND(C856&gt;='Umrechnungskurse und Konstanten'!$C$7,C856&lt;='Umrechnungskurse und Konstanten'!$D$7),F856*'Umrechnungskurse und Konstanten'!$E$7,0)+IF(AND(C856&gt;='Umrechnungskurse und Konstanten'!$C$8,C856&lt;='Umrechnungskurse und Konstanten'!$D$8),F856*'Umrechnungskurse und Konstanten'!$E$8,0)+IF(AND(C856&gt;='Umrechnungskurse und Konstanten'!$C$9,C856&lt;='Umrechnungskurse und Konstanten'!$D$9),F856*'Umrechnungskurse und Konstanten'!$E$9,0)+IF(AND(C856&gt;='Umrechnungskurse und Konstanten'!$C$10,C856&lt;='Umrechnungskurse und Konstanten'!$D$10),F856*'Umrechnungskurse und Konstanten'!$E$10,0)+IF(AND(C856&gt;='Umrechnungskurse und Konstanten'!$C$11,C856&lt;='Umrechnungskurse und Konstanten'!$D$11),F856*'Umrechnungskurse und Konstanten'!$E$11,0)+IF(AND(C856&gt;='Umrechnungskurse und Konstanten'!$C$12,C856&lt;='Umrechnungskurse und Konstanten'!$D$12),F856*'Umrechnungskurse und Konstanten'!$E$12,0)+IF(AND(C856&gt;='Umrechnungskurse und Konstanten'!$C$13,C856&lt;='Umrechnungskurse und Konstanten'!$D$13),F856*'Umrechnungskurse und Konstanten'!$E$13,0)+IF(AND(C856&gt;='Umrechnungskurse und Konstanten'!$C$14,C856&lt;='Umrechnungskurse und Konstanten'!$D$14),F856*'Umrechnungskurse und Konstanten'!$E$14,0)+IF(AND(C856&gt;='Umrechnungskurse und Konstanten'!$C$15,C856&lt;='Umrechnungskurse und Konstanten'!$D$15),F856*'Umrechnungskurse und Konstanten'!$E$15,0)+IF(AND(C856&gt;='Umrechnungskurse und Konstanten'!$C$16,C856&lt;='Umrechnungskurse und Konstanten'!$D$16),F856*'Umrechnungskurse und Konstanten'!$E$16,0)</f>
        <v>0</v>
      </c>
      <c r="J856" s="43">
        <f t="shared" si="40"/>
        <v>0</v>
      </c>
      <c r="K856" s="43">
        <f t="shared" si="41"/>
        <v>0</v>
      </c>
      <c r="L856" s="69" t="str">
        <f>IF(OR(G856='Umrechnungskurse und Konstanten'!$E$21,G856='Umrechnungskurse und Konstanten'!$E$22,G856='Umrechnungskurse und Konstanten'!$E$23),"MwSt. Satz ok.","falsche/keine MwSt.")</f>
        <v>falsche/keine MwSt.</v>
      </c>
      <c r="M856" s="67" t="str">
        <f>IF(AND(C856&gt;='Umrechnungskurse und Konstanten'!$C$5,C856&lt;='Umrechnungskurse und Konstanten'!$D$7),"Periode ok.","falsche Periode")</f>
        <v>falsche Periode</v>
      </c>
    </row>
    <row r="857" spans="2:13" x14ac:dyDescent="0.3">
      <c r="B857" s="56"/>
      <c r="C857" s="38"/>
      <c r="D857" s="38"/>
      <c r="E857" s="45"/>
      <c r="F857" s="40"/>
      <c r="G857" s="52"/>
      <c r="H857" s="42">
        <f t="shared" si="39"/>
        <v>0</v>
      </c>
      <c r="I857" s="43">
        <f>IF(AND(C857&gt;='Umrechnungskurse und Konstanten'!$C$5,C857&lt;='Umrechnungskurse und Konstanten'!$D$5),F857*'Umrechnungskurse und Konstanten'!$E$5,0)+IF(AND(C857&gt;='Umrechnungskurse und Konstanten'!$C$6,C857&lt;='Umrechnungskurse und Konstanten'!$D$6),F857*'Umrechnungskurse und Konstanten'!$E$6,0)+IF(AND(C857&gt;='Umrechnungskurse und Konstanten'!$C$7,C857&lt;='Umrechnungskurse und Konstanten'!$D$7),F857*'Umrechnungskurse und Konstanten'!$E$7,0)+IF(AND(C857&gt;='Umrechnungskurse und Konstanten'!$C$8,C857&lt;='Umrechnungskurse und Konstanten'!$D$8),F857*'Umrechnungskurse und Konstanten'!$E$8,0)+IF(AND(C857&gt;='Umrechnungskurse und Konstanten'!$C$9,C857&lt;='Umrechnungskurse und Konstanten'!$D$9),F857*'Umrechnungskurse und Konstanten'!$E$9,0)+IF(AND(C857&gt;='Umrechnungskurse und Konstanten'!$C$10,C857&lt;='Umrechnungskurse und Konstanten'!$D$10),F857*'Umrechnungskurse und Konstanten'!$E$10,0)+IF(AND(C857&gt;='Umrechnungskurse und Konstanten'!$C$11,C857&lt;='Umrechnungskurse und Konstanten'!$D$11),F857*'Umrechnungskurse und Konstanten'!$E$11,0)+IF(AND(C857&gt;='Umrechnungskurse und Konstanten'!$C$12,C857&lt;='Umrechnungskurse und Konstanten'!$D$12),F857*'Umrechnungskurse und Konstanten'!$E$12,0)+IF(AND(C857&gt;='Umrechnungskurse und Konstanten'!$C$13,C857&lt;='Umrechnungskurse und Konstanten'!$D$13),F857*'Umrechnungskurse und Konstanten'!$E$13,0)+IF(AND(C857&gt;='Umrechnungskurse und Konstanten'!$C$14,C857&lt;='Umrechnungskurse und Konstanten'!$D$14),F857*'Umrechnungskurse und Konstanten'!$E$14,0)+IF(AND(C857&gt;='Umrechnungskurse und Konstanten'!$C$15,C857&lt;='Umrechnungskurse und Konstanten'!$D$15),F857*'Umrechnungskurse und Konstanten'!$E$15,0)+IF(AND(C857&gt;='Umrechnungskurse und Konstanten'!$C$16,C857&lt;='Umrechnungskurse und Konstanten'!$D$16),F857*'Umrechnungskurse und Konstanten'!$E$16,0)</f>
        <v>0</v>
      </c>
      <c r="J857" s="43">
        <f t="shared" si="40"/>
        <v>0</v>
      </c>
      <c r="K857" s="43">
        <f t="shared" si="41"/>
        <v>0</v>
      </c>
      <c r="L857" s="69" t="str">
        <f>IF(OR(G857='Umrechnungskurse und Konstanten'!$E$21,G857='Umrechnungskurse und Konstanten'!$E$22,G857='Umrechnungskurse und Konstanten'!$E$23),"MwSt. Satz ok.","falsche/keine MwSt.")</f>
        <v>falsche/keine MwSt.</v>
      </c>
      <c r="M857" s="67" t="str">
        <f>IF(AND(C857&gt;='Umrechnungskurse und Konstanten'!$C$5,C857&lt;='Umrechnungskurse und Konstanten'!$D$7),"Periode ok.","falsche Periode")</f>
        <v>falsche Periode</v>
      </c>
    </row>
    <row r="858" spans="2:13" x14ac:dyDescent="0.3">
      <c r="B858" s="56"/>
      <c r="C858" s="38"/>
      <c r="D858" s="38"/>
      <c r="E858" s="45"/>
      <c r="F858" s="40"/>
      <c r="G858" s="52"/>
      <c r="H858" s="42">
        <f t="shared" si="39"/>
        <v>0</v>
      </c>
      <c r="I858" s="43">
        <f>IF(AND(C858&gt;='Umrechnungskurse und Konstanten'!$C$5,C858&lt;='Umrechnungskurse und Konstanten'!$D$5),F858*'Umrechnungskurse und Konstanten'!$E$5,0)+IF(AND(C858&gt;='Umrechnungskurse und Konstanten'!$C$6,C858&lt;='Umrechnungskurse und Konstanten'!$D$6),F858*'Umrechnungskurse und Konstanten'!$E$6,0)+IF(AND(C858&gt;='Umrechnungskurse und Konstanten'!$C$7,C858&lt;='Umrechnungskurse und Konstanten'!$D$7),F858*'Umrechnungskurse und Konstanten'!$E$7,0)+IF(AND(C858&gt;='Umrechnungskurse und Konstanten'!$C$8,C858&lt;='Umrechnungskurse und Konstanten'!$D$8),F858*'Umrechnungskurse und Konstanten'!$E$8,0)+IF(AND(C858&gt;='Umrechnungskurse und Konstanten'!$C$9,C858&lt;='Umrechnungskurse und Konstanten'!$D$9),F858*'Umrechnungskurse und Konstanten'!$E$9,0)+IF(AND(C858&gt;='Umrechnungskurse und Konstanten'!$C$10,C858&lt;='Umrechnungskurse und Konstanten'!$D$10),F858*'Umrechnungskurse und Konstanten'!$E$10,0)+IF(AND(C858&gt;='Umrechnungskurse und Konstanten'!$C$11,C858&lt;='Umrechnungskurse und Konstanten'!$D$11),F858*'Umrechnungskurse und Konstanten'!$E$11,0)+IF(AND(C858&gt;='Umrechnungskurse und Konstanten'!$C$12,C858&lt;='Umrechnungskurse und Konstanten'!$D$12),F858*'Umrechnungskurse und Konstanten'!$E$12,0)+IF(AND(C858&gt;='Umrechnungskurse und Konstanten'!$C$13,C858&lt;='Umrechnungskurse und Konstanten'!$D$13),F858*'Umrechnungskurse und Konstanten'!$E$13,0)+IF(AND(C858&gt;='Umrechnungskurse und Konstanten'!$C$14,C858&lt;='Umrechnungskurse und Konstanten'!$D$14),F858*'Umrechnungskurse und Konstanten'!$E$14,0)+IF(AND(C858&gt;='Umrechnungskurse und Konstanten'!$C$15,C858&lt;='Umrechnungskurse und Konstanten'!$D$15),F858*'Umrechnungskurse und Konstanten'!$E$15,0)+IF(AND(C858&gt;='Umrechnungskurse und Konstanten'!$C$16,C858&lt;='Umrechnungskurse und Konstanten'!$D$16),F858*'Umrechnungskurse und Konstanten'!$E$16,0)</f>
        <v>0</v>
      </c>
      <c r="J858" s="43">
        <f t="shared" si="40"/>
        <v>0</v>
      </c>
      <c r="K858" s="43">
        <f t="shared" si="41"/>
        <v>0</v>
      </c>
      <c r="L858" s="69" t="str">
        <f>IF(OR(G858='Umrechnungskurse und Konstanten'!$E$21,G858='Umrechnungskurse und Konstanten'!$E$22,G858='Umrechnungskurse und Konstanten'!$E$23),"MwSt. Satz ok.","falsche/keine MwSt.")</f>
        <v>falsche/keine MwSt.</v>
      </c>
      <c r="M858" s="67" t="str">
        <f>IF(AND(C858&gt;='Umrechnungskurse und Konstanten'!$C$5,C858&lt;='Umrechnungskurse und Konstanten'!$D$7),"Periode ok.","falsche Periode")</f>
        <v>falsche Periode</v>
      </c>
    </row>
    <row r="859" spans="2:13" x14ac:dyDescent="0.3">
      <c r="B859" s="56"/>
      <c r="C859" s="38"/>
      <c r="D859" s="38"/>
      <c r="E859" s="45"/>
      <c r="F859" s="40"/>
      <c r="G859" s="52"/>
      <c r="H859" s="42">
        <f t="shared" si="39"/>
        <v>0</v>
      </c>
      <c r="I859" s="43">
        <f>IF(AND(C859&gt;='Umrechnungskurse und Konstanten'!$C$5,C859&lt;='Umrechnungskurse und Konstanten'!$D$5),F859*'Umrechnungskurse und Konstanten'!$E$5,0)+IF(AND(C859&gt;='Umrechnungskurse und Konstanten'!$C$6,C859&lt;='Umrechnungskurse und Konstanten'!$D$6),F859*'Umrechnungskurse und Konstanten'!$E$6,0)+IF(AND(C859&gt;='Umrechnungskurse und Konstanten'!$C$7,C859&lt;='Umrechnungskurse und Konstanten'!$D$7),F859*'Umrechnungskurse und Konstanten'!$E$7,0)+IF(AND(C859&gt;='Umrechnungskurse und Konstanten'!$C$8,C859&lt;='Umrechnungskurse und Konstanten'!$D$8),F859*'Umrechnungskurse und Konstanten'!$E$8,0)+IF(AND(C859&gt;='Umrechnungskurse und Konstanten'!$C$9,C859&lt;='Umrechnungskurse und Konstanten'!$D$9),F859*'Umrechnungskurse und Konstanten'!$E$9,0)+IF(AND(C859&gt;='Umrechnungskurse und Konstanten'!$C$10,C859&lt;='Umrechnungskurse und Konstanten'!$D$10),F859*'Umrechnungskurse und Konstanten'!$E$10,0)+IF(AND(C859&gt;='Umrechnungskurse und Konstanten'!$C$11,C859&lt;='Umrechnungskurse und Konstanten'!$D$11),F859*'Umrechnungskurse und Konstanten'!$E$11,0)+IF(AND(C859&gt;='Umrechnungskurse und Konstanten'!$C$12,C859&lt;='Umrechnungskurse und Konstanten'!$D$12),F859*'Umrechnungskurse und Konstanten'!$E$12,0)+IF(AND(C859&gt;='Umrechnungskurse und Konstanten'!$C$13,C859&lt;='Umrechnungskurse und Konstanten'!$D$13),F859*'Umrechnungskurse und Konstanten'!$E$13,0)+IF(AND(C859&gt;='Umrechnungskurse und Konstanten'!$C$14,C859&lt;='Umrechnungskurse und Konstanten'!$D$14),F859*'Umrechnungskurse und Konstanten'!$E$14,0)+IF(AND(C859&gt;='Umrechnungskurse und Konstanten'!$C$15,C859&lt;='Umrechnungskurse und Konstanten'!$D$15),F859*'Umrechnungskurse und Konstanten'!$E$15,0)+IF(AND(C859&gt;='Umrechnungskurse und Konstanten'!$C$16,C859&lt;='Umrechnungskurse und Konstanten'!$D$16),F859*'Umrechnungskurse und Konstanten'!$E$16,0)</f>
        <v>0</v>
      </c>
      <c r="J859" s="43">
        <f t="shared" si="40"/>
        <v>0</v>
      </c>
      <c r="K859" s="43">
        <f t="shared" si="41"/>
        <v>0</v>
      </c>
      <c r="L859" s="69" t="str">
        <f>IF(OR(G859='Umrechnungskurse und Konstanten'!$E$21,G859='Umrechnungskurse und Konstanten'!$E$22,G859='Umrechnungskurse und Konstanten'!$E$23),"MwSt. Satz ok.","falsche/keine MwSt.")</f>
        <v>falsche/keine MwSt.</v>
      </c>
      <c r="M859" s="67" t="str">
        <f>IF(AND(C859&gt;='Umrechnungskurse und Konstanten'!$C$5,C859&lt;='Umrechnungskurse und Konstanten'!$D$7),"Periode ok.","falsche Periode")</f>
        <v>falsche Periode</v>
      </c>
    </row>
    <row r="860" spans="2:13" x14ac:dyDescent="0.3">
      <c r="B860" s="56"/>
      <c r="C860" s="38"/>
      <c r="D860" s="38"/>
      <c r="E860" s="45"/>
      <c r="F860" s="40"/>
      <c r="G860" s="52"/>
      <c r="H860" s="42">
        <f t="shared" si="39"/>
        <v>0</v>
      </c>
      <c r="I860" s="43">
        <f>IF(AND(C860&gt;='Umrechnungskurse und Konstanten'!$C$5,C860&lt;='Umrechnungskurse und Konstanten'!$D$5),F860*'Umrechnungskurse und Konstanten'!$E$5,0)+IF(AND(C860&gt;='Umrechnungskurse und Konstanten'!$C$6,C860&lt;='Umrechnungskurse und Konstanten'!$D$6),F860*'Umrechnungskurse und Konstanten'!$E$6,0)+IF(AND(C860&gt;='Umrechnungskurse und Konstanten'!$C$7,C860&lt;='Umrechnungskurse und Konstanten'!$D$7),F860*'Umrechnungskurse und Konstanten'!$E$7,0)+IF(AND(C860&gt;='Umrechnungskurse und Konstanten'!$C$8,C860&lt;='Umrechnungskurse und Konstanten'!$D$8),F860*'Umrechnungskurse und Konstanten'!$E$8,0)+IF(AND(C860&gt;='Umrechnungskurse und Konstanten'!$C$9,C860&lt;='Umrechnungskurse und Konstanten'!$D$9),F860*'Umrechnungskurse und Konstanten'!$E$9,0)+IF(AND(C860&gt;='Umrechnungskurse und Konstanten'!$C$10,C860&lt;='Umrechnungskurse und Konstanten'!$D$10),F860*'Umrechnungskurse und Konstanten'!$E$10,0)+IF(AND(C860&gt;='Umrechnungskurse und Konstanten'!$C$11,C860&lt;='Umrechnungskurse und Konstanten'!$D$11),F860*'Umrechnungskurse und Konstanten'!$E$11,0)+IF(AND(C860&gt;='Umrechnungskurse und Konstanten'!$C$12,C860&lt;='Umrechnungskurse und Konstanten'!$D$12),F860*'Umrechnungskurse und Konstanten'!$E$12,0)+IF(AND(C860&gt;='Umrechnungskurse und Konstanten'!$C$13,C860&lt;='Umrechnungskurse und Konstanten'!$D$13),F860*'Umrechnungskurse und Konstanten'!$E$13,0)+IF(AND(C860&gt;='Umrechnungskurse und Konstanten'!$C$14,C860&lt;='Umrechnungskurse und Konstanten'!$D$14),F860*'Umrechnungskurse und Konstanten'!$E$14,0)+IF(AND(C860&gt;='Umrechnungskurse und Konstanten'!$C$15,C860&lt;='Umrechnungskurse und Konstanten'!$D$15),F860*'Umrechnungskurse und Konstanten'!$E$15,0)+IF(AND(C860&gt;='Umrechnungskurse und Konstanten'!$C$16,C860&lt;='Umrechnungskurse und Konstanten'!$D$16),F860*'Umrechnungskurse und Konstanten'!$E$16,0)</f>
        <v>0</v>
      </c>
      <c r="J860" s="43">
        <f t="shared" si="40"/>
        <v>0</v>
      </c>
      <c r="K860" s="43">
        <f t="shared" si="41"/>
        <v>0</v>
      </c>
      <c r="L860" s="69" t="str">
        <f>IF(OR(G860='Umrechnungskurse und Konstanten'!$E$21,G860='Umrechnungskurse und Konstanten'!$E$22,G860='Umrechnungskurse und Konstanten'!$E$23),"MwSt. Satz ok.","falsche/keine MwSt.")</f>
        <v>falsche/keine MwSt.</v>
      </c>
      <c r="M860" s="67" t="str">
        <f>IF(AND(C860&gt;='Umrechnungskurse und Konstanten'!$C$5,C860&lt;='Umrechnungskurse und Konstanten'!$D$7),"Periode ok.","falsche Periode")</f>
        <v>falsche Periode</v>
      </c>
    </row>
    <row r="861" spans="2:13" x14ac:dyDescent="0.3">
      <c r="B861" s="56"/>
      <c r="C861" s="38"/>
      <c r="D861" s="38"/>
      <c r="E861" s="45"/>
      <c r="F861" s="40"/>
      <c r="G861" s="52"/>
      <c r="H861" s="42">
        <f t="shared" si="39"/>
        <v>0</v>
      </c>
      <c r="I861" s="43">
        <f>IF(AND(C861&gt;='Umrechnungskurse und Konstanten'!$C$5,C861&lt;='Umrechnungskurse und Konstanten'!$D$5),F861*'Umrechnungskurse und Konstanten'!$E$5,0)+IF(AND(C861&gt;='Umrechnungskurse und Konstanten'!$C$6,C861&lt;='Umrechnungskurse und Konstanten'!$D$6),F861*'Umrechnungskurse und Konstanten'!$E$6,0)+IF(AND(C861&gt;='Umrechnungskurse und Konstanten'!$C$7,C861&lt;='Umrechnungskurse und Konstanten'!$D$7),F861*'Umrechnungskurse und Konstanten'!$E$7,0)+IF(AND(C861&gt;='Umrechnungskurse und Konstanten'!$C$8,C861&lt;='Umrechnungskurse und Konstanten'!$D$8),F861*'Umrechnungskurse und Konstanten'!$E$8,0)+IF(AND(C861&gt;='Umrechnungskurse und Konstanten'!$C$9,C861&lt;='Umrechnungskurse und Konstanten'!$D$9),F861*'Umrechnungskurse und Konstanten'!$E$9,0)+IF(AND(C861&gt;='Umrechnungskurse und Konstanten'!$C$10,C861&lt;='Umrechnungskurse und Konstanten'!$D$10),F861*'Umrechnungskurse und Konstanten'!$E$10,0)+IF(AND(C861&gt;='Umrechnungskurse und Konstanten'!$C$11,C861&lt;='Umrechnungskurse und Konstanten'!$D$11),F861*'Umrechnungskurse und Konstanten'!$E$11,0)+IF(AND(C861&gt;='Umrechnungskurse und Konstanten'!$C$12,C861&lt;='Umrechnungskurse und Konstanten'!$D$12),F861*'Umrechnungskurse und Konstanten'!$E$12,0)+IF(AND(C861&gt;='Umrechnungskurse und Konstanten'!$C$13,C861&lt;='Umrechnungskurse und Konstanten'!$D$13),F861*'Umrechnungskurse und Konstanten'!$E$13,0)+IF(AND(C861&gt;='Umrechnungskurse und Konstanten'!$C$14,C861&lt;='Umrechnungskurse und Konstanten'!$D$14),F861*'Umrechnungskurse und Konstanten'!$E$14,0)+IF(AND(C861&gt;='Umrechnungskurse und Konstanten'!$C$15,C861&lt;='Umrechnungskurse und Konstanten'!$D$15),F861*'Umrechnungskurse und Konstanten'!$E$15,0)+IF(AND(C861&gt;='Umrechnungskurse und Konstanten'!$C$16,C861&lt;='Umrechnungskurse und Konstanten'!$D$16),F861*'Umrechnungskurse und Konstanten'!$E$16,0)</f>
        <v>0</v>
      </c>
      <c r="J861" s="43">
        <f t="shared" si="40"/>
        <v>0</v>
      </c>
      <c r="K861" s="43">
        <f t="shared" si="41"/>
        <v>0</v>
      </c>
      <c r="L861" s="69" t="str">
        <f>IF(OR(G861='Umrechnungskurse und Konstanten'!$E$21,G861='Umrechnungskurse und Konstanten'!$E$22,G861='Umrechnungskurse und Konstanten'!$E$23),"MwSt. Satz ok.","falsche/keine MwSt.")</f>
        <v>falsche/keine MwSt.</v>
      </c>
      <c r="M861" s="67" t="str">
        <f>IF(AND(C861&gt;='Umrechnungskurse und Konstanten'!$C$5,C861&lt;='Umrechnungskurse und Konstanten'!$D$7),"Periode ok.","falsche Periode")</f>
        <v>falsche Periode</v>
      </c>
    </row>
    <row r="862" spans="2:13" x14ac:dyDescent="0.3">
      <c r="B862" s="56"/>
      <c r="C862" s="38"/>
      <c r="D862" s="38"/>
      <c r="E862" s="45"/>
      <c r="F862" s="40"/>
      <c r="G862" s="52"/>
      <c r="H862" s="42">
        <f t="shared" si="39"/>
        <v>0</v>
      </c>
      <c r="I862" s="43">
        <f>IF(AND(C862&gt;='Umrechnungskurse und Konstanten'!$C$5,C862&lt;='Umrechnungskurse und Konstanten'!$D$5),F862*'Umrechnungskurse und Konstanten'!$E$5,0)+IF(AND(C862&gt;='Umrechnungskurse und Konstanten'!$C$6,C862&lt;='Umrechnungskurse und Konstanten'!$D$6),F862*'Umrechnungskurse und Konstanten'!$E$6,0)+IF(AND(C862&gt;='Umrechnungskurse und Konstanten'!$C$7,C862&lt;='Umrechnungskurse und Konstanten'!$D$7),F862*'Umrechnungskurse und Konstanten'!$E$7,0)+IF(AND(C862&gt;='Umrechnungskurse und Konstanten'!$C$8,C862&lt;='Umrechnungskurse und Konstanten'!$D$8),F862*'Umrechnungskurse und Konstanten'!$E$8,0)+IF(AND(C862&gt;='Umrechnungskurse und Konstanten'!$C$9,C862&lt;='Umrechnungskurse und Konstanten'!$D$9),F862*'Umrechnungskurse und Konstanten'!$E$9,0)+IF(AND(C862&gt;='Umrechnungskurse und Konstanten'!$C$10,C862&lt;='Umrechnungskurse und Konstanten'!$D$10),F862*'Umrechnungskurse und Konstanten'!$E$10,0)+IF(AND(C862&gt;='Umrechnungskurse und Konstanten'!$C$11,C862&lt;='Umrechnungskurse und Konstanten'!$D$11),F862*'Umrechnungskurse und Konstanten'!$E$11,0)+IF(AND(C862&gt;='Umrechnungskurse und Konstanten'!$C$12,C862&lt;='Umrechnungskurse und Konstanten'!$D$12),F862*'Umrechnungskurse und Konstanten'!$E$12,0)+IF(AND(C862&gt;='Umrechnungskurse und Konstanten'!$C$13,C862&lt;='Umrechnungskurse und Konstanten'!$D$13),F862*'Umrechnungskurse und Konstanten'!$E$13,0)+IF(AND(C862&gt;='Umrechnungskurse und Konstanten'!$C$14,C862&lt;='Umrechnungskurse und Konstanten'!$D$14),F862*'Umrechnungskurse und Konstanten'!$E$14,0)+IF(AND(C862&gt;='Umrechnungskurse und Konstanten'!$C$15,C862&lt;='Umrechnungskurse und Konstanten'!$D$15),F862*'Umrechnungskurse und Konstanten'!$E$15,0)+IF(AND(C862&gt;='Umrechnungskurse und Konstanten'!$C$16,C862&lt;='Umrechnungskurse und Konstanten'!$D$16),F862*'Umrechnungskurse und Konstanten'!$E$16,0)</f>
        <v>0</v>
      </c>
      <c r="J862" s="43">
        <f t="shared" si="40"/>
        <v>0</v>
      </c>
      <c r="K862" s="43">
        <f t="shared" si="41"/>
        <v>0</v>
      </c>
      <c r="L862" s="69" t="str">
        <f>IF(OR(G862='Umrechnungskurse und Konstanten'!$E$21,G862='Umrechnungskurse und Konstanten'!$E$22,G862='Umrechnungskurse und Konstanten'!$E$23),"MwSt. Satz ok.","falsche/keine MwSt.")</f>
        <v>falsche/keine MwSt.</v>
      </c>
      <c r="M862" s="67" t="str">
        <f>IF(AND(C862&gt;='Umrechnungskurse und Konstanten'!$C$5,C862&lt;='Umrechnungskurse und Konstanten'!$D$7),"Periode ok.","falsche Periode")</f>
        <v>falsche Periode</v>
      </c>
    </row>
    <row r="863" spans="2:13" x14ac:dyDescent="0.3">
      <c r="B863" s="56"/>
      <c r="C863" s="38"/>
      <c r="D863" s="38"/>
      <c r="E863" s="45"/>
      <c r="F863" s="40"/>
      <c r="G863" s="52"/>
      <c r="H863" s="42">
        <f t="shared" si="39"/>
        <v>0</v>
      </c>
      <c r="I863" s="43">
        <f>IF(AND(C863&gt;='Umrechnungskurse und Konstanten'!$C$5,C863&lt;='Umrechnungskurse und Konstanten'!$D$5),F863*'Umrechnungskurse und Konstanten'!$E$5,0)+IF(AND(C863&gt;='Umrechnungskurse und Konstanten'!$C$6,C863&lt;='Umrechnungskurse und Konstanten'!$D$6),F863*'Umrechnungskurse und Konstanten'!$E$6,0)+IF(AND(C863&gt;='Umrechnungskurse und Konstanten'!$C$7,C863&lt;='Umrechnungskurse und Konstanten'!$D$7),F863*'Umrechnungskurse und Konstanten'!$E$7,0)+IF(AND(C863&gt;='Umrechnungskurse und Konstanten'!$C$8,C863&lt;='Umrechnungskurse und Konstanten'!$D$8),F863*'Umrechnungskurse und Konstanten'!$E$8,0)+IF(AND(C863&gt;='Umrechnungskurse und Konstanten'!$C$9,C863&lt;='Umrechnungskurse und Konstanten'!$D$9),F863*'Umrechnungskurse und Konstanten'!$E$9,0)+IF(AND(C863&gt;='Umrechnungskurse und Konstanten'!$C$10,C863&lt;='Umrechnungskurse und Konstanten'!$D$10),F863*'Umrechnungskurse und Konstanten'!$E$10,0)+IF(AND(C863&gt;='Umrechnungskurse und Konstanten'!$C$11,C863&lt;='Umrechnungskurse und Konstanten'!$D$11),F863*'Umrechnungskurse und Konstanten'!$E$11,0)+IF(AND(C863&gt;='Umrechnungskurse und Konstanten'!$C$12,C863&lt;='Umrechnungskurse und Konstanten'!$D$12),F863*'Umrechnungskurse und Konstanten'!$E$12,0)+IF(AND(C863&gt;='Umrechnungskurse und Konstanten'!$C$13,C863&lt;='Umrechnungskurse und Konstanten'!$D$13),F863*'Umrechnungskurse und Konstanten'!$E$13,0)+IF(AND(C863&gt;='Umrechnungskurse und Konstanten'!$C$14,C863&lt;='Umrechnungskurse und Konstanten'!$D$14),F863*'Umrechnungskurse und Konstanten'!$E$14,0)+IF(AND(C863&gt;='Umrechnungskurse und Konstanten'!$C$15,C863&lt;='Umrechnungskurse und Konstanten'!$D$15),F863*'Umrechnungskurse und Konstanten'!$E$15,0)+IF(AND(C863&gt;='Umrechnungskurse und Konstanten'!$C$16,C863&lt;='Umrechnungskurse und Konstanten'!$D$16),F863*'Umrechnungskurse und Konstanten'!$E$16,0)</f>
        <v>0</v>
      </c>
      <c r="J863" s="43">
        <f t="shared" si="40"/>
        <v>0</v>
      </c>
      <c r="K863" s="43">
        <f t="shared" si="41"/>
        <v>0</v>
      </c>
      <c r="L863" s="69" t="str">
        <f>IF(OR(G863='Umrechnungskurse und Konstanten'!$E$21,G863='Umrechnungskurse und Konstanten'!$E$22,G863='Umrechnungskurse und Konstanten'!$E$23),"MwSt. Satz ok.","falsche/keine MwSt.")</f>
        <v>falsche/keine MwSt.</v>
      </c>
      <c r="M863" s="67" t="str">
        <f>IF(AND(C863&gt;='Umrechnungskurse und Konstanten'!$C$5,C863&lt;='Umrechnungskurse und Konstanten'!$D$7),"Periode ok.","falsche Periode")</f>
        <v>falsche Periode</v>
      </c>
    </row>
    <row r="864" spans="2:13" x14ac:dyDescent="0.3">
      <c r="B864" s="56"/>
      <c r="C864" s="38"/>
      <c r="D864" s="38"/>
      <c r="E864" s="45"/>
      <c r="F864" s="40"/>
      <c r="G864" s="52"/>
      <c r="H864" s="42">
        <f t="shared" si="39"/>
        <v>0</v>
      </c>
      <c r="I864" s="43">
        <f>IF(AND(C864&gt;='Umrechnungskurse und Konstanten'!$C$5,C864&lt;='Umrechnungskurse und Konstanten'!$D$5),F864*'Umrechnungskurse und Konstanten'!$E$5,0)+IF(AND(C864&gt;='Umrechnungskurse und Konstanten'!$C$6,C864&lt;='Umrechnungskurse und Konstanten'!$D$6),F864*'Umrechnungskurse und Konstanten'!$E$6,0)+IF(AND(C864&gt;='Umrechnungskurse und Konstanten'!$C$7,C864&lt;='Umrechnungskurse und Konstanten'!$D$7),F864*'Umrechnungskurse und Konstanten'!$E$7,0)+IF(AND(C864&gt;='Umrechnungskurse und Konstanten'!$C$8,C864&lt;='Umrechnungskurse und Konstanten'!$D$8),F864*'Umrechnungskurse und Konstanten'!$E$8,0)+IF(AND(C864&gt;='Umrechnungskurse und Konstanten'!$C$9,C864&lt;='Umrechnungskurse und Konstanten'!$D$9),F864*'Umrechnungskurse und Konstanten'!$E$9,0)+IF(AND(C864&gt;='Umrechnungskurse und Konstanten'!$C$10,C864&lt;='Umrechnungskurse und Konstanten'!$D$10),F864*'Umrechnungskurse und Konstanten'!$E$10,0)+IF(AND(C864&gt;='Umrechnungskurse und Konstanten'!$C$11,C864&lt;='Umrechnungskurse und Konstanten'!$D$11),F864*'Umrechnungskurse und Konstanten'!$E$11,0)+IF(AND(C864&gt;='Umrechnungskurse und Konstanten'!$C$12,C864&lt;='Umrechnungskurse und Konstanten'!$D$12),F864*'Umrechnungskurse und Konstanten'!$E$12,0)+IF(AND(C864&gt;='Umrechnungskurse und Konstanten'!$C$13,C864&lt;='Umrechnungskurse und Konstanten'!$D$13),F864*'Umrechnungskurse und Konstanten'!$E$13,0)+IF(AND(C864&gt;='Umrechnungskurse und Konstanten'!$C$14,C864&lt;='Umrechnungskurse und Konstanten'!$D$14),F864*'Umrechnungskurse und Konstanten'!$E$14,0)+IF(AND(C864&gt;='Umrechnungskurse und Konstanten'!$C$15,C864&lt;='Umrechnungskurse und Konstanten'!$D$15),F864*'Umrechnungskurse und Konstanten'!$E$15,0)+IF(AND(C864&gt;='Umrechnungskurse und Konstanten'!$C$16,C864&lt;='Umrechnungskurse und Konstanten'!$D$16),F864*'Umrechnungskurse und Konstanten'!$E$16,0)</f>
        <v>0</v>
      </c>
      <c r="J864" s="43">
        <f t="shared" si="40"/>
        <v>0</v>
      </c>
      <c r="K864" s="43">
        <f t="shared" si="41"/>
        <v>0</v>
      </c>
      <c r="L864" s="69" t="str">
        <f>IF(OR(G864='Umrechnungskurse und Konstanten'!$E$21,G864='Umrechnungskurse und Konstanten'!$E$22,G864='Umrechnungskurse und Konstanten'!$E$23),"MwSt. Satz ok.","falsche/keine MwSt.")</f>
        <v>falsche/keine MwSt.</v>
      </c>
      <c r="M864" s="67" t="str">
        <f>IF(AND(C864&gt;='Umrechnungskurse und Konstanten'!$C$5,C864&lt;='Umrechnungskurse und Konstanten'!$D$7),"Periode ok.","falsche Periode")</f>
        <v>falsche Periode</v>
      </c>
    </row>
    <row r="865" spans="2:13" x14ac:dyDescent="0.3">
      <c r="B865" s="56"/>
      <c r="C865" s="38"/>
      <c r="D865" s="38"/>
      <c r="E865" s="45"/>
      <c r="F865" s="40"/>
      <c r="G865" s="52"/>
      <c r="H865" s="42">
        <f t="shared" si="39"/>
        <v>0</v>
      </c>
      <c r="I865" s="43">
        <f>IF(AND(C865&gt;='Umrechnungskurse und Konstanten'!$C$5,C865&lt;='Umrechnungskurse und Konstanten'!$D$5),F865*'Umrechnungskurse und Konstanten'!$E$5,0)+IF(AND(C865&gt;='Umrechnungskurse und Konstanten'!$C$6,C865&lt;='Umrechnungskurse und Konstanten'!$D$6),F865*'Umrechnungskurse und Konstanten'!$E$6,0)+IF(AND(C865&gt;='Umrechnungskurse und Konstanten'!$C$7,C865&lt;='Umrechnungskurse und Konstanten'!$D$7),F865*'Umrechnungskurse und Konstanten'!$E$7,0)+IF(AND(C865&gt;='Umrechnungskurse und Konstanten'!$C$8,C865&lt;='Umrechnungskurse und Konstanten'!$D$8),F865*'Umrechnungskurse und Konstanten'!$E$8,0)+IF(AND(C865&gt;='Umrechnungskurse und Konstanten'!$C$9,C865&lt;='Umrechnungskurse und Konstanten'!$D$9),F865*'Umrechnungskurse und Konstanten'!$E$9,0)+IF(AND(C865&gt;='Umrechnungskurse und Konstanten'!$C$10,C865&lt;='Umrechnungskurse und Konstanten'!$D$10),F865*'Umrechnungskurse und Konstanten'!$E$10,0)+IF(AND(C865&gt;='Umrechnungskurse und Konstanten'!$C$11,C865&lt;='Umrechnungskurse und Konstanten'!$D$11),F865*'Umrechnungskurse und Konstanten'!$E$11,0)+IF(AND(C865&gt;='Umrechnungskurse und Konstanten'!$C$12,C865&lt;='Umrechnungskurse und Konstanten'!$D$12),F865*'Umrechnungskurse und Konstanten'!$E$12,0)+IF(AND(C865&gt;='Umrechnungskurse und Konstanten'!$C$13,C865&lt;='Umrechnungskurse und Konstanten'!$D$13),F865*'Umrechnungskurse und Konstanten'!$E$13,0)+IF(AND(C865&gt;='Umrechnungskurse und Konstanten'!$C$14,C865&lt;='Umrechnungskurse und Konstanten'!$D$14),F865*'Umrechnungskurse und Konstanten'!$E$14,0)+IF(AND(C865&gt;='Umrechnungskurse und Konstanten'!$C$15,C865&lt;='Umrechnungskurse und Konstanten'!$D$15),F865*'Umrechnungskurse und Konstanten'!$E$15,0)+IF(AND(C865&gt;='Umrechnungskurse und Konstanten'!$C$16,C865&lt;='Umrechnungskurse und Konstanten'!$D$16),F865*'Umrechnungskurse und Konstanten'!$E$16,0)</f>
        <v>0</v>
      </c>
      <c r="J865" s="43">
        <f t="shared" si="40"/>
        <v>0</v>
      </c>
      <c r="K865" s="43">
        <f t="shared" si="41"/>
        <v>0</v>
      </c>
      <c r="L865" s="69" t="str">
        <f>IF(OR(G865='Umrechnungskurse und Konstanten'!$E$21,G865='Umrechnungskurse und Konstanten'!$E$22,G865='Umrechnungskurse und Konstanten'!$E$23),"MwSt. Satz ok.","falsche/keine MwSt.")</f>
        <v>falsche/keine MwSt.</v>
      </c>
      <c r="M865" s="67" t="str">
        <f>IF(AND(C865&gt;='Umrechnungskurse und Konstanten'!$C$5,C865&lt;='Umrechnungskurse und Konstanten'!$D$7),"Periode ok.","falsche Periode")</f>
        <v>falsche Periode</v>
      </c>
    </row>
    <row r="866" spans="2:13" x14ac:dyDescent="0.3">
      <c r="B866" s="56"/>
      <c r="C866" s="38"/>
      <c r="D866" s="38"/>
      <c r="E866" s="45"/>
      <c r="F866" s="40"/>
      <c r="G866" s="52"/>
      <c r="H866" s="42">
        <f t="shared" si="39"/>
        <v>0</v>
      </c>
      <c r="I866" s="43">
        <f>IF(AND(C866&gt;='Umrechnungskurse und Konstanten'!$C$5,C866&lt;='Umrechnungskurse und Konstanten'!$D$5),F866*'Umrechnungskurse und Konstanten'!$E$5,0)+IF(AND(C866&gt;='Umrechnungskurse und Konstanten'!$C$6,C866&lt;='Umrechnungskurse und Konstanten'!$D$6),F866*'Umrechnungskurse und Konstanten'!$E$6,0)+IF(AND(C866&gt;='Umrechnungskurse und Konstanten'!$C$7,C866&lt;='Umrechnungskurse und Konstanten'!$D$7),F866*'Umrechnungskurse und Konstanten'!$E$7,0)+IF(AND(C866&gt;='Umrechnungskurse und Konstanten'!$C$8,C866&lt;='Umrechnungskurse und Konstanten'!$D$8),F866*'Umrechnungskurse und Konstanten'!$E$8,0)+IF(AND(C866&gt;='Umrechnungskurse und Konstanten'!$C$9,C866&lt;='Umrechnungskurse und Konstanten'!$D$9),F866*'Umrechnungskurse und Konstanten'!$E$9,0)+IF(AND(C866&gt;='Umrechnungskurse und Konstanten'!$C$10,C866&lt;='Umrechnungskurse und Konstanten'!$D$10),F866*'Umrechnungskurse und Konstanten'!$E$10,0)+IF(AND(C866&gt;='Umrechnungskurse und Konstanten'!$C$11,C866&lt;='Umrechnungskurse und Konstanten'!$D$11),F866*'Umrechnungskurse und Konstanten'!$E$11,0)+IF(AND(C866&gt;='Umrechnungskurse und Konstanten'!$C$12,C866&lt;='Umrechnungskurse und Konstanten'!$D$12),F866*'Umrechnungskurse und Konstanten'!$E$12,0)+IF(AND(C866&gt;='Umrechnungskurse und Konstanten'!$C$13,C866&lt;='Umrechnungskurse und Konstanten'!$D$13),F866*'Umrechnungskurse und Konstanten'!$E$13,0)+IF(AND(C866&gt;='Umrechnungskurse und Konstanten'!$C$14,C866&lt;='Umrechnungskurse und Konstanten'!$D$14),F866*'Umrechnungskurse und Konstanten'!$E$14,0)+IF(AND(C866&gt;='Umrechnungskurse und Konstanten'!$C$15,C866&lt;='Umrechnungskurse und Konstanten'!$D$15),F866*'Umrechnungskurse und Konstanten'!$E$15,0)+IF(AND(C866&gt;='Umrechnungskurse und Konstanten'!$C$16,C866&lt;='Umrechnungskurse und Konstanten'!$D$16),F866*'Umrechnungskurse und Konstanten'!$E$16,0)</f>
        <v>0</v>
      </c>
      <c r="J866" s="43">
        <f t="shared" si="40"/>
        <v>0</v>
      </c>
      <c r="K866" s="43">
        <f t="shared" si="41"/>
        <v>0</v>
      </c>
      <c r="L866" s="69" t="str">
        <f>IF(OR(G866='Umrechnungskurse und Konstanten'!$E$21,G866='Umrechnungskurse und Konstanten'!$E$22,G866='Umrechnungskurse und Konstanten'!$E$23),"MwSt. Satz ok.","falsche/keine MwSt.")</f>
        <v>falsche/keine MwSt.</v>
      </c>
      <c r="M866" s="67" t="str">
        <f>IF(AND(C866&gt;='Umrechnungskurse und Konstanten'!$C$5,C866&lt;='Umrechnungskurse und Konstanten'!$D$7),"Periode ok.","falsche Periode")</f>
        <v>falsche Periode</v>
      </c>
    </row>
    <row r="867" spans="2:13" x14ac:dyDescent="0.3">
      <c r="B867" s="56"/>
      <c r="C867" s="38"/>
      <c r="D867" s="38"/>
      <c r="E867" s="45"/>
      <c r="F867" s="40"/>
      <c r="G867" s="52"/>
      <c r="H867" s="42">
        <f t="shared" si="39"/>
        <v>0</v>
      </c>
      <c r="I867" s="43">
        <f>IF(AND(C867&gt;='Umrechnungskurse und Konstanten'!$C$5,C867&lt;='Umrechnungskurse und Konstanten'!$D$5),F867*'Umrechnungskurse und Konstanten'!$E$5,0)+IF(AND(C867&gt;='Umrechnungskurse und Konstanten'!$C$6,C867&lt;='Umrechnungskurse und Konstanten'!$D$6),F867*'Umrechnungskurse und Konstanten'!$E$6,0)+IF(AND(C867&gt;='Umrechnungskurse und Konstanten'!$C$7,C867&lt;='Umrechnungskurse und Konstanten'!$D$7),F867*'Umrechnungskurse und Konstanten'!$E$7,0)+IF(AND(C867&gt;='Umrechnungskurse und Konstanten'!$C$8,C867&lt;='Umrechnungskurse und Konstanten'!$D$8),F867*'Umrechnungskurse und Konstanten'!$E$8,0)+IF(AND(C867&gt;='Umrechnungskurse und Konstanten'!$C$9,C867&lt;='Umrechnungskurse und Konstanten'!$D$9),F867*'Umrechnungskurse und Konstanten'!$E$9,0)+IF(AND(C867&gt;='Umrechnungskurse und Konstanten'!$C$10,C867&lt;='Umrechnungskurse und Konstanten'!$D$10),F867*'Umrechnungskurse und Konstanten'!$E$10,0)+IF(AND(C867&gt;='Umrechnungskurse und Konstanten'!$C$11,C867&lt;='Umrechnungskurse und Konstanten'!$D$11),F867*'Umrechnungskurse und Konstanten'!$E$11,0)+IF(AND(C867&gt;='Umrechnungskurse und Konstanten'!$C$12,C867&lt;='Umrechnungskurse und Konstanten'!$D$12),F867*'Umrechnungskurse und Konstanten'!$E$12,0)+IF(AND(C867&gt;='Umrechnungskurse und Konstanten'!$C$13,C867&lt;='Umrechnungskurse und Konstanten'!$D$13),F867*'Umrechnungskurse und Konstanten'!$E$13,0)+IF(AND(C867&gt;='Umrechnungskurse und Konstanten'!$C$14,C867&lt;='Umrechnungskurse und Konstanten'!$D$14),F867*'Umrechnungskurse und Konstanten'!$E$14,0)+IF(AND(C867&gt;='Umrechnungskurse und Konstanten'!$C$15,C867&lt;='Umrechnungskurse und Konstanten'!$D$15),F867*'Umrechnungskurse und Konstanten'!$E$15,0)+IF(AND(C867&gt;='Umrechnungskurse und Konstanten'!$C$16,C867&lt;='Umrechnungskurse und Konstanten'!$D$16),F867*'Umrechnungskurse und Konstanten'!$E$16,0)</f>
        <v>0</v>
      </c>
      <c r="J867" s="43">
        <f t="shared" si="40"/>
        <v>0</v>
      </c>
      <c r="K867" s="43">
        <f t="shared" si="41"/>
        <v>0</v>
      </c>
      <c r="L867" s="69" t="str">
        <f>IF(OR(G867='Umrechnungskurse und Konstanten'!$E$21,G867='Umrechnungskurse und Konstanten'!$E$22,G867='Umrechnungskurse und Konstanten'!$E$23),"MwSt. Satz ok.","falsche/keine MwSt.")</f>
        <v>falsche/keine MwSt.</v>
      </c>
      <c r="M867" s="67" t="str">
        <f>IF(AND(C867&gt;='Umrechnungskurse und Konstanten'!$C$5,C867&lt;='Umrechnungskurse und Konstanten'!$D$7),"Periode ok.","falsche Periode")</f>
        <v>falsche Periode</v>
      </c>
    </row>
    <row r="868" spans="2:13" x14ac:dyDescent="0.3">
      <c r="B868" s="56"/>
      <c r="C868" s="38"/>
      <c r="D868" s="38"/>
      <c r="E868" s="45"/>
      <c r="F868" s="40"/>
      <c r="G868" s="52"/>
      <c r="H868" s="42">
        <f t="shared" si="39"/>
        <v>0</v>
      </c>
      <c r="I868" s="43">
        <f>IF(AND(C868&gt;='Umrechnungskurse und Konstanten'!$C$5,C868&lt;='Umrechnungskurse und Konstanten'!$D$5),F868*'Umrechnungskurse und Konstanten'!$E$5,0)+IF(AND(C868&gt;='Umrechnungskurse und Konstanten'!$C$6,C868&lt;='Umrechnungskurse und Konstanten'!$D$6),F868*'Umrechnungskurse und Konstanten'!$E$6,0)+IF(AND(C868&gt;='Umrechnungskurse und Konstanten'!$C$7,C868&lt;='Umrechnungskurse und Konstanten'!$D$7),F868*'Umrechnungskurse und Konstanten'!$E$7,0)+IF(AND(C868&gt;='Umrechnungskurse und Konstanten'!$C$8,C868&lt;='Umrechnungskurse und Konstanten'!$D$8),F868*'Umrechnungskurse und Konstanten'!$E$8,0)+IF(AND(C868&gt;='Umrechnungskurse und Konstanten'!$C$9,C868&lt;='Umrechnungskurse und Konstanten'!$D$9),F868*'Umrechnungskurse und Konstanten'!$E$9,0)+IF(AND(C868&gt;='Umrechnungskurse und Konstanten'!$C$10,C868&lt;='Umrechnungskurse und Konstanten'!$D$10),F868*'Umrechnungskurse und Konstanten'!$E$10,0)+IF(AND(C868&gt;='Umrechnungskurse und Konstanten'!$C$11,C868&lt;='Umrechnungskurse und Konstanten'!$D$11),F868*'Umrechnungskurse und Konstanten'!$E$11,0)+IF(AND(C868&gt;='Umrechnungskurse und Konstanten'!$C$12,C868&lt;='Umrechnungskurse und Konstanten'!$D$12),F868*'Umrechnungskurse und Konstanten'!$E$12,0)+IF(AND(C868&gt;='Umrechnungskurse und Konstanten'!$C$13,C868&lt;='Umrechnungskurse und Konstanten'!$D$13),F868*'Umrechnungskurse und Konstanten'!$E$13,0)+IF(AND(C868&gt;='Umrechnungskurse und Konstanten'!$C$14,C868&lt;='Umrechnungskurse und Konstanten'!$D$14),F868*'Umrechnungskurse und Konstanten'!$E$14,0)+IF(AND(C868&gt;='Umrechnungskurse und Konstanten'!$C$15,C868&lt;='Umrechnungskurse und Konstanten'!$D$15),F868*'Umrechnungskurse und Konstanten'!$E$15,0)+IF(AND(C868&gt;='Umrechnungskurse und Konstanten'!$C$16,C868&lt;='Umrechnungskurse und Konstanten'!$D$16),F868*'Umrechnungskurse und Konstanten'!$E$16,0)</f>
        <v>0</v>
      </c>
      <c r="J868" s="43">
        <f t="shared" si="40"/>
        <v>0</v>
      </c>
      <c r="K868" s="43">
        <f t="shared" si="41"/>
        <v>0</v>
      </c>
      <c r="L868" s="69" t="str">
        <f>IF(OR(G868='Umrechnungskurse und Konstanten'!$E$21,G868='Umrechnungskurse und Konstanten'!$E$22,G868='Umrechnungskurse und Konstanten'!$E$23),"MwSt. Satz ok.","falsche/keine MwSt.")</f>
        <v>falsche/keine MwSt.</v>
      </c>
      <c r="M868" s="67" t="str">
        <f>IF(AND(C868&gt;='Umrechnungskurse und Konstanten'!$C$5,C868&lt;='Umrechnungskurse und Konstanten'!$D$7),"Periode ok.","falsche Periode")</f>
        <v>falsche Periode</v>
      </c>
    </row>
    <row r="869" spans="2:13" x14ac:dyDescent="0.3">
      <c r="B869" s="56"/>
      <c r="C869" s="38"/>
      <c r="D869" s="38"/>
      <c r="E869" s="45"/>
      <c r="F869" s="40"/>
      <c r="G869" s="52"/>
      <c r="H869" s="42">
        <f t="shared" si="39"/>
        <v>0</v>
      </c>
      <c r="I869" s="43">
        <f>IF(AND(C869&gt;='Umrechnungskurse und Konstanten'!$C$5,C869&lt;='Umrechnungskurse und Konstanten'!$D$5),F869*'Umrechnungskurse und Konstanten'!$E$5,0)+IF(AND(C869&gt;='Umrechnungskurse und Konstanten'!$C$6,C869&lt;='Umrechnungskurse und Konstanten'!$D$6),F869*'Umrechnungskurse und Konstanten'!$E$6,0)+IF(AND(C869&gt;='Umrechnungskurse und Konstanten'!$C$7,C869&lt;='Umrechnungskurse und Konstanten'!$D$7),F869*'Umrechnungskurse und Konstanten'!$E$7,0)+IF(AND(C869&gt;='Umrechnungskurse und Konstanten'!$C$8,C869&lt;='Umrechnungskurse und Konstanten'!$D$8),F869*'Umrechnungskurse und Konstanten'!$E$8,0)+IF(AND(C869&gt;='Umrechnungskurse und Konstanten'!$C$9,C869&lt;='Umrechnungskurse und Konstanten'!$D$9),F869*'Umrechnungskurse und Konstanten'!$E$9,0)+IF(AND(C869&gt;='Umrechnungskurse und Konstanten'!$C$10,C869&lt;='Umrechnungskurse und Konstanten'!$D$10),F869*'Umrechnungskurse und Konstanten'!$E$10,0)+IF(AND(C869&gt;='Umrechnungskurse und Konstanten'!$C$11,C869&lt;='Umrechnungskurse und Konstanten'!$D$11),F869*'Umrechnungskurse und Konstanten'!$E$11,0)+IF(AND(C869&gt;='Umrechnungskurse und Konstanten'!$C$12,C869&lt;='Umrechnungskurse und Konstanten'!$D$12),F869*'Umrechnungskurse und Konstanten'!$E$12,0)+IF(AND(C869&gt;='Umrechnungskurse und Konstanten'!$C$13,C869&lt;='Umrechnungskurse und Konstanten'!$D$13),F869*'Umrechnungskurse und Konstanten'!$E$13,0)+IF(AND(C869&gt;='Umrechnungskurse und Konstanten'!$C$14,C869&lt;='Umrechnungskurse und Konstanten'!$D$14),F869*'Umrechnungskurse und Konstanten'!$E$14,0)+IF(AND(C869&gt;='Umrechnungskurse und Konstanten'!$C$15,C869&lt;='Umrechnungskurse und Konstanten'!$D$15),F869*'Umrechnungskurse und Konstanten'!$E$15,0)+IF(AND(C869&gt;='Umrechnungskurse und Konstanten'!$C$16,C869&lt;='Umrechnungskurse und Konstanten'!$D$16),F869*'Umrechnungskurse und Konstanten'!$E$16,0)</f>
        <v>0</v>
      </c>
      <c r="J869" s="43">
        <f t="shared" si="40"/>
        <v>0</v>
      </c>
      <c r="K869" s="43">
        <f t="shared" si="41"/>
        <v>0</v>
      </c>
      <c r="L869" s="69" t="str">
        <f>IF(OR(G869='Umrechnungskurse und Konstanten'!$E$21,G869='Umrechnungskurse und Konstanten'!$E$22,G869='Umrechnungskurse und Konstanten'!$E$23),"MwSt. Satz ok.","falsche/keine MwSt.")</f>
        <v>falsche/keine MwSt.</v>
      </c>
      <c r="M869" s="67" t="str">
        <f>IF(AND(C869&gt;='Umrechnungskurse und Konstanten'!$C$5,C869&lt;='Umrechnungskurse und Konstanten'!$D$7),"Periode ok.","falsche Periode")</f>
        <v>falsche Periode</v>
      </c>
    </row>
    <row r="870" spans="2:13" x14ac:dyDescent="0.3">
      <c r="B870" s="56"/>
      <c r="C870" s="38"/>
      <c r="D870" s="38"/>
      <c r="E870" s="45"/>
      <c r="F870" s="40"/>
      <c r="G870" s="52"/>
      <c r="H870" s="42">
        <f t="shared" si="39"/>
        <v>0</v>
      </c>
      <c r="I870" s="43">
        <f>IF(AND(C870&gt;='Umrechnungskurse und Konstanten'!$C$5,C870&lt;='Umrechnungskurse und Konstanten'!$D$5),F870*'Umrechnungskurse und Konstanten'!$E$5,0)+IF(AND(C870&gt;='Umrechnungskurse und Konstanten'!$C$6,C870&lt;='Umrechnungskurse und Konstanten'!$D$6),F870*'Umrechnungskurse und Konstanten'!$E$6,0)+IF(AND(C870&gt;='Umrechnungskurse und Konstanten'!$C$7,C870&lt;='Umrechnungskurse und Konstanten'!$D$7),F870*'Umrechnungskurse und Konstanten'!$E$7,0)+IF(AND(C870&gt;='Umrechnungskurse und Konstanten'!$C$8,C870&lt;='Umrechnungskurse und Konstanten'!$D$8),F870*'Umrechnungskurse und Konstanten'!$E$8,0)+IF(AND(C870&gt;='Umrechnungskurse und Konstanten'!$C$9,C870&lt;='Umrechnungskurse und Konstanten'!$D$9),F870*'Umrechnungskurse und Konstanten'!$E$9,0)+IF(AND(C870&gt;='Umrechnungskurse und Konstanten'!$C$10,C870&lt;='Umrechnungskurse und Konstanten'!$D$10),F870*'Umrechnungskurse und Konstanten'!$E$10,0)+IF(AND(C870&gt;='Umrechnungskurse und Konstanten'!$C$11,C870&lt;='Umrechnungskurse und Konstanten'!$D$11),F870*'Umrechnungskurse und Konstanten'!$E$11,0)+IF(AND(C870&gt;='Umrechnungskurse und Konstanten'!$C$12,C870&lt;='Umrechnungskurse und Konstanten'!$D$12),F870*'Umrechnungskurse und Konstanten'!$E$12,0)+IF(AND(C870&gt;='Umrechnungskurse und Konstanten'!$C$13,C870&lt;='Umrechnungskurse und Konstanten'!$D$13),F870*'Umrechnungskurse und Konstanten'!$E$13,0)+IF(AND(C870&gt;='Umrechnungskurse und Konstanten'!$C$14,C870&lt;='Umrechnungskurse und Konstanten'!$D$14),F870*'Umrechnungskurse und Konstanten'!$E$14,0)+IF(AND(C870&gt;='Umrechnungskurse und Konstanten'!$C$15,C870&lt;='Umrechnungskurse und Konstanten'!$D$15),F870*'Umrechnungskurse und Konstanten'!$E$15,0)+IF(AND(C870&gt;='Umrechnungskurse und Konstanten'!$C$16,C870&lt;='Umrechnungskurse und Konstanten'!$D$16),F870*'Umrechnungskurse und Konstanten'!$E$16,0)</f>
        <v>0</v>
      </c>
      <c r="J870" s="43">
        <f t="shared" si="40"/>
        <v>0</v>
      </c>
      <c r="K870" s="43">
        <f t="shared" si="41"/>
        <v>0</v>
      </c>
      <c r="L870" s="69" t="str">
        <f>IF(OR(G870='Umrechnungskurse und Konstanten'!$E$21,G870='Umrechnungskurse und Konstanten'!$E$22,G870='Umrechnungskurse und Konstanten'!$E$23),"MwSt. Satz ok.","falsche/keine MwSt.")</f>
        <v>falsche/keine MwSt.</v>
      </c>
      <c r="M870" s="67" t="str">
        <f>IF(AND(C870&gt;='Umrechnungskurse und Konstanten'!$C$5,C870&lt;='Umrechnungskurse und Konstanten'!$D$7),"Periode ok.","falsche Periode")</f>
        <v>falsche Periode</v>
      </c>
    </row>
    <row r="871" spans="2:13" x14ac:dyDescent="0.3">
      <c r="B871" s="56"/>
      <c r="C871" s="38"/>
      <c r="D871" s="38"/>
      <c r="E871" s="45"/>
      <c r="F871" s="40"/>
      <c r="G871" s="52"/>
      <c r="H871" s="42">
        <f t="shared" si="39"/>
        <v>0</v>
      </c>
      <c r="I871" s="43">
        <f>IF(AND(C871&gt;='Umrechnungskurse und Konstanten'!$C$5,C871&lt;='Umrechnungskurse und Konstanten'!$D$5),F871*'Umrechnungskurse und Konstanten'!$E$5,0)+IF(AND(C871&gt;='Umrechnungskurse und Konstanten'!$C$6,C871&lt;='Umrechnungskurse und Konstanten'!$D$6),F871*'Umrechnungskurse und Konstanten'!$E$6,0)+IF(AND(C871&gt;='Umrechnungskurse und Konstanten'!$C$7,C871&lt;='Umrechnungskurse und Konstanten'!$D$7),F871*'Umrechnungskurse und Konstanten'!$E$7,0)+IF(AND(C871&gt;='Umrechnungskurse und Konstanten'!$C$8,C871&lt;='Umrechnungskurse und Konstanten'!$D$8),F871*'Umrechnungskurse und Konstanten'!$E$8,0)+IF(AND(C871&gt;='Umrechnungskurse und Konstanten'!$C$9,C871&lt;='Umrechnungskurse und Konstanten'!$D$9),F871*'Umrechnungskurse und Konstanten'!$E$9,0)+IF(AND(C871&gt;='Umrechnungskurse und Konstanten'!$C$10,C871&lt;='Umrechnungskurse und Konstanten'!$D$10),F871*'Umrechnungskurse und Konstanten'!$E$10,0)+IF(AND(C871&gt;='Umrechnungskurse und Konstanten'!$C$11,C871&lt;='Umrechnungskurse und Konstanten'!$D$11),F871*'Umrechnungskurse und Konstanten'!$E$11,0)+IF(AND(C871&gt;='Umrechnungskurse und Konstanten'!$C$12,C871&lt;='Umrechnungskurse und Konstanten'!$D$12),F871*'Umrechnungskurse und Konstanten'!$E$12,0)+IF(AND(C871&gt;='Umrechnungskurse und Konstanten'!$C$13,C871&lt;='Umrechnungskurse und Konstanten'!$D$13),F871*'Umrechnungskurse und Konstanten'!$E$13,0)+IF(AND(C871&gt;='Umrechnungskurse und Konstanten'!$C$14,C871&lt;='Umrechnungskurse und Konstanten'!$D$14),F871*'Umrechnungskurse und Konstanten'!$E$14,0)+IF(AND(C871&gt;='Umrechnungskurse und Konstanten'!$C$15,C871&lt;='Umrechnungskurse und Konstanten'!$D$15),F871*'Umrechnungskurse und Konstanten'!$E$15,0)+IF(AND(C871&gt;='Umrechnungskurse und Konstanten'!$C$16,C871&lt;='Umrechnungskurse und Konstanten'!$D$16),F871*'Umrechnungskurse und Konstanten'!$E$16,0)</f>
        <v>0</v>
      </c>
      <c r="J871" s="43">
        <f t="shared" si="40"/>
        <v>0</v>
      </c>
      <c r="K871" s="43">
        <f t="shared" si="41"/>
        <v>0</v>
      </c>
      <c r="L871" s="69" t="str">
        <f>IF(OR(G871='Umrechnungskurse und Konstanten'!$E$21,G871='Umrechnungskurse und Konstanten'!$E$22,G871='Umrechnungskurse und Konstanten'!$E$23),"MwSt. Satz ok.","falsche/keine MwSt.")</f>
        <v>falsche/keine MwSt.</v>
      </c>
      <c r="M871" s="67" t="str">
        <f>IF(AND(C871&gt;='Umrechnungskurse und Konstanten'!$C$5,C871&lt;='Umrechnungskurse und Konstanten'!$D$7),"Periode ok.","falsche Periode")</f>
        <v>falsche Periode</v>
      </c>
    </row>
    <row r="872" spans="2:13" x14ac:dyDescent="0.3">
      <c r="B872" s="56"/>
      <c r="C872" s="38"/>
      <c r="D872" s="38"/>
      <c r="E872" s="45"/>
      <c r="F872" s="40"/>
      <c r="G872" s="52"/>
      <c r="H872" s="42">
        <f t="shared" si="39"/>
        <v>0</v>
      </c>
      <c r="I872" s="43">
        <f>IF(AND(C872&gt;='Umrechnungskurse und Konstanten'!$C$5,C872&lt;='Umrechnungskurse und Konstanten'!$D$5),F872*'Umrechnungskurse und Konstanten'!$E$5,0)+IF(AND(C872&gt;='Umrechnungskurse und Konstanten'!$C$6,C872&lt;='Umrechnungskurse und Konstanten'!$D$6),F872*'Umrechnungskurse und Konstanten'!$E$6,0)+IF(AND(C872&gt;='Umrechnungskurse und Konstanten'!$C$7,C872&lt;='Umrechnungskurse und Konstanten'!$D$7),F872*'Umrechnungskurse und Konstanten'!$E$7,0)+IF(AND(C872&gt;='Umrechnungskurse und Konstanten'!$C$8,C872&lt;='Umrechnungskurse und Konstanten'!$D$8),F872*'Umrechnungskurse und Konstanten'!$E$8,0)+IF(AND(C872&gt;='Umrechnungskurse und Konstanten'!$C$9,C872&lt;='Umrechnungskurse und Konstanten'!$D$9),F872*'Umrechnungskurse und Konstanten'!$E$9,0)+IF(AND(C872&gt;='Umrechnungskurse und Konstanten'!$C$10,C872&lt;='Umrechnungskurse und Konstanten'!$D$10),F872*'Umrechnungskurse und Konstanten'!$E$10,0)+IF(AND(C872&gt;='Umrechnungskurse und Konstanten'!$C$11,C872&lt;='Umrechnungskurse und Konstanten'!$D$11),F872*'Umrechnungskurse und Konstanten'!$E$11,0)+IF(AND(C872&gt;='Umrechnungskurse und Konstanten'!$C$12,C872&lt;='Umrechnungskurse und Konstanten'!$D$12),F872*'Umrechnungskurse und Konstanten'!$E$12,0)+IF(AND(C872&gt;='Umrechnungskurse und Konstanten'!$C$13,C872&lt;='Umrechnungskurse und Konstanten'!$D$13),F872*'Umrechnungskurse und Konstanten'!$E$13,0)+IF(AND(C872&gt;='Umrechnungskurse und Konstanten'!$C$14,C872&lt;='Umrechnungskurse und Konstanten'!$D$14),F872*'Umrechnungskurse und Konstanten'!$E$14,0)+IF(AND(C872&gt;='Umrechnungskurse und Konstanten'!$C$15,C872&lt;='Umrechnungskurse und Konstanten'!$D$15),F872*'Umrechnungskurse und Konstanten'!$E$15,0)+IF(AND(C872&gt;='Umrechnungskurse und Konstanten'!$C$16,C872&lt;='Umrechnungskurse und Konstanten'!$D$16),F872*'Umrechnungskurse und Konstanten'!$E$16,0)</f>
        <v>0</v>
      </c>
      <c r="J872" s="43">
        <f t="shared" si="40"/>
        <v>0</v>
      </c>
      <c r="K872" s="43">
        <f t="shared" si="41"/>
        <v>0</v>
      </c>
      <c r="L872" s="69" t="str">
        <f>IF(OR(G872='Umrechnungskurse und Konstanten'!$E$21,G872='Umrechnungskurse und Konstanten'!$E$22,G872='Umrechnungskurse und Konstanten'!$E$23),"MwSt. Satz ok.","falsche/keine MwSt.")</f>
        <v>falsche/keine MwSt.</v>
      </c>
      <c r="M872" s="67" t="str">
        <f>IF(AND(C872&gt;='Umrechnungskurse und Konstanten'!$C$5,C872&lt;='Umrechnungskurse und Konstanten'!$D$7),"Periode ok.","falsche Periode")</f>
        <v>falsche Periode</v>
      </c>
    </row>
    <row r="873" spans="2:13" x14ac:dyDescent="0.3">
      <c r="B873" s="56"/>
      <c r="C873" s="38"/>
      <c r="D873" s="38"/>
      <c r="E873" s="45"/>
      <c r="F873" s="40"/>
      <c r="G873" s="52"/>
      <c r="H873" s="42">
        <f t="shared" si="39"/>
        <v>0</v>
      </c>
      <c r="I873" s="43">
        <f>IF(AND(C873&gt;='Umrechnungskurse und Konstanten'!$C$5,C873&lt;='Umrechnungskurse und Konstanten'!$D$5),F873*'Umrechnungskurse und Konstanten'!$E$5,0)+IF(AND(C873&gt;='Umrechnungskurse und Konstanten'!$C$6,C873&lt;='Umrechnungskurse und Konstanten'!$D$6),F873*'Umrechnungskurse und Konstanten'!$E$6,0)+IF(AND(C873&gt;='Umrechnungskurse und Konstanten'!$C$7,C873&lt;='Umrechnungskurse und Konstanten'!$D$7),F873*'Umrechnungskurse und Konstanten'!$E$7,0)+IF(AND(C873&gt;='Umrechnungskurse und Konstanten'!$C$8,C873&lt;='Umrechnungskurse und Konstanten'!$D$8),F873*'Umrechnungskurse und Konstanten'!$E$8,0)+IF(AND(C873&gt;='Umrechnungskurse und Konstanten'!$C$9,C873&lt;='Umrechnungskurse und Konstanten'!$D$9),F873*'Umrechnungskurse und Konstanten'!$E$9,0)+IF(AND(C873&gt;='Umrechnungskurse und Konstanten'!$C$10,C873&lt;='Umrechnungskurse und Konstanten'!$D$10),F873*'Umrechnungskurse und Konstanten'!$E$10,0)+IF(AND(C873&gt;='Umrechnungskurse und Konstanten'!$C$11,C873&lt;='Umrechnungskurse und Konstanten'!$D$11),F873*'Umrechnungskurse und Konstanten'!$E$11,0)+IF(AND(C873&gt;='Umrechnungskurse und Konstanten'!$C$12,C873&lt;='Umrechnungskurse und Konstanten'!$D$12),F873*'Umrechnungskurse und Konstanten'!$E$12,0)+IF(AND(C873&gt;='Umrechnungskurse und Konstanten'!$C$13,C873&lt;='Umrechnungskurse und Konstanten'!$D$13),F873*'Umrechnungskurse und Konstanten'!$E$13,0)+IF(AND(C873&gt;='Umrechnungskurse und Konstanten'!$C$14,C873&lt;='Umrechnungskurse und Konstanten'!$D$14),F873*'Umrechnungskurse und Konstanten'!$E$14,0)+IF(AND(C873&gt;='Umrechnungskurse und Konstanten'!$C$15,C873&lt;='Umrechnungskurse und Konstanten'!$D$15),F873*'Umrechnungskurse und Konstanten'!$E$15,0)+IF(AND(C873&gt;='Umrechnungskurse und Konstanten'!$C$16,C873&lt;='Umrechnungskurse und Konstanten'!$D$16),F873*'Umrechnungskurse und Konstanten'!$E$16,0)</f>
        <v>0</v>
      </c>
      <c r="J873" s="43">
        <f t="shared" si="40"/>
        <v>0</v>
      </c>
      <c r="K873" s="43">
        <f t="shared" si="41"/>
        <v>0</v>
      </c>
      <c r="L873" s="69" t="str">
        <f>IF(OR(G873='Umrechnungskurse und Konstanten'!$E$21,G873='Umrechnungskurse und Konstanten'!$E$22,G873='Umrechnungskurse und Konstanten'!$E$23),"MwSt. Satz ok.","falsche/keine MwSt.")</f>
        <v>falsche/keine MwSt.</v>
      </c>
      <c r="M873" s="67" t="str">
        <f>IF(AND(C873&gt;='Umrechnungskurse und Konstanten'!$C$5,C873&lt;='Umrechnungskurse und Konstanten'!$D$7),"Periode ok.","falsche Periode")</f>
        <v>falsche Periode</v>
      </c>
    </row>
    <row r="874" spans="2:13" x14ac:dyDescent="0.3">
      <c r="B874" s="56"/>
      <c r="C874" s="38"/>
      <c r="D874" s="38"/>
      <c r="E874" s="45"/>
      <c r="F874" s="40"/>
      <c r="G874" s="52"/>
      <c r="H874" s="42">
        <f t="shared" si="39"/>
        <v>0</v>
      </c>
      <c r="I874" s="43">
        <f>IF(AND(C874&gt;='Umrechnungskurse und Konstanten'!$C$5,C874&lt;='Umrechnungskurse und Konstanten'!$D$5),F874*'Umrechnungskurse und Konstanten'!$E$5,0)+IF(AND(C874&gt;='Umrechnungskurse und Konstanten'!$C$6,C874&lt;='Umrechnungskurse und Konstanten'!$D$6),F874*'Umrechnungskurse und Konstanten'!$E$6,0)+IF(AND(C874&gt;='Umrechnungskurse und Konstanten'!$C$7,C874&lt;='Umrechnungskurse und Konstanten'!$D$7),F874*'Umrechnungskurse und Konstanten'!$E$7,0)+IF(AND(C874&gt;='Umrechnungskurse und Konstanten'!$C$8,C874&lt;='Umrechnungskurse und Konstanten'!$D$8),F874*'Umrechnungskurse und Konstanten'!$E$8,0)+IF(AND(C874&gt;='Umrechnungskurse und Konstanten'!$C$9,C874&lt;='Umrechnungskurse und Konstanten'!$D$9),F874*'Umrechnungskurse und Konstanten'!$E$9,0)+IF(AND(C874&gt;='Umrechnungskurse und Konstanten'!$C$10,C874&lt;='Umrechnungskurse und Konstanten'!$D$10),F874*'Umrechnungskurse und Konstanten'!$E$10,0)+IF(AND(C874&gt;='Umrechnungskurse und Konstanten'!$C$11,C874&lt;='Umrechnungskurse und Konstanten'!$D$11),F874*'Umrechnungskurse und Konstanten'!$E$11,0)+IF(AND(C874&gt;='Umrechnungskurse und Konstanten'!$C$12,C874&lt;='Umrechnungskurse und Konstanten'!$D$12),F874*'Umrechnungskurse und Konstanten'!$E$12,0)+IF(AND(C874&gt;='Umrechnungskurse und Konstanten'!$C$13,C874&lt;='Umrechnungskurse und Konstanten'!$D$13),F874*'Umrechnungskurse und Konstanten'!$E$13,0)+IF(AND(C874&gt;='Umrechnungskurse und Konstanten'!$C$14,C874&lt;='Umrechnungskurse und Konstanten'!$D$14),F874*'Umrechnungskurse und Konstanten'!$E$14,0)+IF(AND(C874&gt;='Umrechnungskurse und Konstanten'!$C$15,C874&lt;='Umrechnungskurse und Konstanten'!$D$15),F874*'Umrechnungskurse und Konstanten'!$E$15,0)+IF(AND(C874&gt;='Umrechnungskurse und Konstanten'!$C$16,C874&lt;='Umrechnungskurse und Konstanten'!$D$16),F874*'Umrechnungskurse und Konstanten'!$E$16,0)</f>
        <v>0</v>
      </c>
      <c r="J874" s="43">
        <f t="shared" si="40"/>
        <v>0</v>
      </c>
      <c r="K874" s="43">
        <f t="shared" si="41"/>
        <v>0</v>
      </c>
      <c r="L874" s="69" t="str">
        <f>IF(OR(G874='Umrechnungskurse und Konstanten'!$E$21,G874='Umrechnungskurse und Konstanten'!$E$22,G874='Umrechnungskurse und Konstanten'!$E$23),"MwSt. Satz ok.","falsche/keine MwSt.")</f>
        <v>falsche/keine MwSt.</v>
      </c>
      <c r="M874" s="67" t="str">
        <f>IF(AND(C874&gt;='Umrechnungskurse und Konstanten'!$C$5,C874&lt;='Umrechnungskurse und Konstanten'!$D$7),"Periode ok.","falsche Periode")</f>
        <v>falsche Periode</v>
      </c>
    </row>
    <row r="875" spans="2:13" x14ac:dyDescent="0.3">
      <c r="B875" s="56"/>
      <c r="C875" s="38"/>
      <c r="D875" s="38"/>
      <c r="E875" s="45"/>
      <c r="F875" s="40"/>
      <c r="G875" s="52"/>
      <c r="H875" s="42">
        <f t="shared" si="39"/>
        <v>0</v>
      </c>
      <c r="I875" s="43">
        <f>IF(AND(C875&gt;='Umrechnungskurse und Konstanten'!$C$5,C875&lt;='Umrechnungskurse und Konstanten'!$D$5),F875*'Umrechnungskurse und Konstanten'!$E$5,0)+IF(AND(C875&gt;='Umrechnungskurse und Konstanten'!$C$6,C875&lt;='Umrechnungskurse und Konstanten'!$D$6),F875*'Umrechnungskurse und Konstanten'!$E$6,0)+IF(AND(C875&gt;='Umrechnungskurse und Konstanten'!$C$7,C875&lt;='Umrechnungskurse und Konstanten'!$D$7),F875*'Umrechnungskurse und Konstanten'!$E$7,0)+IF(AND(C875&gt;='Umrechnungskurse und Konstanten'!$C$8,C875&lt;='Umrechnungskurse und Konstanten'!$D$8),F875*'Umrechnungskurse und Konstanten'!$E$8,0)+IF(AND(C875&gt;='Umrechnungskurse und Konstanten'!$C$9,C875&lt;='Umrechnungskurse und Konstanten'!$D$9),F875*'Umrechnungskurse und Konstanten'!$E$9,0)+IF(AND(C875&gt;='Umrechnungskurse und Konstanten'!$C$10,C875&lt;='Umrechnungskurse und Konstanten'!$D$10),F875*'Umrechnungskurse und Konstanten'!$E$10,0)+IF(AND(C875&gt;='Umrechnungskurse und Konstanten'!$C$11,C875&lt;='Umrechnungskurse und Konstanten'!$D$11),F875*'Umrechnungskurse und Konstanten'!$E$11,0)+IF(AND(C875&gt;='Umrechnungskurse und Konstanten'!$C$12,C875&lt;='Umrechnungskurse und Konstanten'!$D$12),F875*'Umrechnungskurse und Konstanten'!$E$12,0)+IF(AND(C875&gt;='Umrechnungskurse und Konstanten'!$C$13,C875&lt;='Umrechnungskurse und Konstanten'!$D$13),F875*'Umrechnungskurse und Konstanten'!$E$13,0)+IF(AND(C875&gt;='Umrechnungskurse und Konstanten'!$C$14,C875&lt;='Umrechnungskurse und Konstanten'!$D$14),F875*'Umrechnungskurse und Konstanten'!$E$14,0)+IF(AND(C875&gt;='Umrechnungskurse und Konstanten'!$C$15,C875&lt;='Umrechnungskurse und Konstanten'!$D$15),F875*'Umrechnungskurse und Konstanten'!$E$15,0)+IF(AND(C875&gt;='Umrechnungskurse und Konstanten'!$C$16,C875&lt;='Umrechnungskurse und Konstanten'!$D$16),F875*'Umrechnungskurse und Konstanten'!$E$16,0)</f>
        <v>0</v>
      </c>
      <c r="J875" s="43">
        <f t="shared" si="40"/>
        <v>0</v>
      </c>
      <c r="K875" s="43">
        <f t="shared" si="41"/>
        <v>0</v>
      </c>
      <c r="L875" s="69" t="str">
        <f>IF(OR(G875='Umrechnungskurse und Konstanten'!$E$21,G875='Umrechnungskurse und Konstanten'!$E$22,G875='Umrechnungskurse und Konstanten'!$E$23),"MwSt. Satz ok.","falsche/keine MwSt.")</f>
        <v>falsche/keine MwSt.</v>
      </c>
      <c r="M875" s="67" t="str">
        <f>IF(AND(C875&gt;='Umrechnungskurse und Konstanten'!$C$5,C875&lt;='Umrechnungskurse und Konstanten'!$D$7),"Periode ok.","falsche Periode")</f>
        <v>falsche Periode</v>
      </c>
    </row>
    <row r="876" spans="2:13" x14ac:dyDescent="0.3">
      <c r="B876" s="56"/>
      <c r="C876" s="38"/>
      <c r="D876" s="38"/>
      <c r="E876" s="45"/>
      <c r="F876" s="40"/>
      <c r="G876" s="52"/>
      <c r="H876" s="42">
        <f t="shared" si="39"/>
        <v>0</v>
      </c>
      <c r="I876" s="43">
        <f>IF(AND(C876&gt;='Umrechnungskurse und Konstanten'!$C$5,C876&lt;='Umrechnungskurse und Konstanten'!$D$5),F876*'Umrechnungskurse und Konstanten'!$E$5,0)+IF(AND(C876&gt;='Umrechnungskurse und Konstanten'!$C$6,C876&lt;='Umrechnungskurse und Konstanten'!$D$6),F876*'Umrechnungskurse und Konstanten'!$E$6,0)+IF(AND(C876&gt;='Umrechnungskurse und Konstanten'!$C$7,C876&lt;='Umrechnungskurse und Konstanten'!$D$7),F876*'Umrechnungskurse und Konstanten'!$E$7,0)+IF(AND(C876&gt;='Umrechnungskurse und Konstanten'!$C$8,C876&lt;='Umrechnungskurse und Konstanten'!$D$8),F876*'Umrechnungskurse und Konstanten'!$E$8,0)+IF(AND(C876&gt;='Umrechnungskurse und Konstanten'!$C$9,C876&lt;='Umrechnungskurse und Konstanten'!$D$9),F876*'Umrechnungskurse und Konstanten'!$E$9,0)+IF(AND(C876&gt;='Umrechnungskurse und Konstanten'!$C$10,C876&lt;='Umrechnungskurse und Konstanten'!$D$10),F876*'Umrechnungskurse und Konstanten'!$E$10,0)+IF(AND(C876&gt;='Umrechnungskurse und Konstanten'!$C$11,C876&lt;='Umrechnungskurse und Konstanten'!$D$11),F876*'Umrechnungskurse und Konstanten'!$E$11,0)+IF(AND(C876&gt;='Umrechnungskurse und Konstanten'!$C$12,C876&lt;='Umrechnungskurse und Konstanten'!$D$12),F876*'Umrechnungskurse und Konstanten'!$E$12,0)+IF(AND(C876&gt;='Umrechnungskurse und Konstanten'!$C$13,C876&lt;='Umrechnungskurse und Konstanten'!$D$13),F876*'Umrechnungskurse und Konstanten'!$E$13,0)+IF(AND(C876&gt;='Umrechnungskurse und Konstanten'!$C$14,C876&lt;='Umrechnungskurse und Konstanten'!$D$14),F876*'Umrechnungskurse und Konstanten'!$E$14,0)+IF(AND(C876&gt;='Umrechnungskurse und Konstanten'!$C$15,C876&lt;='Umrechnungskurse und Konstanten'!$D$15),F876*'Umrechnungskurse und Konstanten'!$E$15,0)+IF(AND(C876&gt;='Umrechnungskurse und Konstanten'!$C$16,C876&lt;='Umrechnungskurse und Konstanten'!$D$16),F876*'Umrechnungskurse und Konstanten'!$E$16,0)</f>
        <v>0</v>
      </c>
      <c r="J876" s="43">
        <f t="shared" si="40"/>
        <v>0</v>
      </c>
      <c r="K876" s="43">
        <f t="shared" si="41"/>
        <v>0</v>
      </c>
      <c r="L876" s="69" t="str">
        <f>IF(OR(G876='Umrechnungskurse und Konstanten'!$E$21,G876='Umrechnungskurse und Konstanten'!$E$22,G876='Umrechnungskurse und Konstanten'!$E$23),"MwSt. Satz ok.","falsche/keine MwSt.")</f>
        <v>falsche/keine MwSt.</v>
      </c>
      <c r="M876" s="67" t="str">
        <f>IF(AND(C876&gt;='Umrechnungskurse und Konstanten'!$C$5,C876&lt;='Umrechnungskurse und Konstanten'!$D$7),"Periode ok.","falsche Periode")</f>
        <v>falsche Periode</v>
      </c>
    </row>
    <row r="877" spans="2:13" x14ac:dyDescent="0.3">
      <c r="B877" s="56"/>
      <c r="C877" s="38"/>
      <c r="D877" s="38"/>
      <c r="E877" s="45"/>
      <c r="F877" s="40"/>
      <c r="G877" s="52"/>
      <c r="H877" s="42">
        <f t="shared" si="39"/>
        <v>0</v>
      </c>
      <c r="I877" s="43">
        <f>IF(AND(C877&gt;='Umrechnungskurse und Konstanten'!$C$5,C877&lt;='Umrechnungskurse und Konstanten'!$D$5),F877*'Umrechnungskurse und Konstanten'!$E$5,0)+IF(AND(C877&gt;='Umrechnungskurse und Konstanten'!$C$6,C877&lt;='Umrechnungskurse und Konstanten'!$D$6),F877*'Umrechnungskurse und Konstanten'!$E$6,0)+IF(AND(C877&gt;='Umrechnungskurse und Konstanten'!$C$7,C877&lt;='Umrechnungskurse und Konstanten'!$D$7),F877*'Umrechnungskurse und Konstanten'!$E$7,0)+IF(AND(C877&gt;='Umrechnungskurse und Konstanten'!$C$8,C877&lt;='Umrechnungskurse und Konstanten'!$D$8),F877*'Umrechnungskurse und Konstanten'!$E$8,0)+IF(AND(C877&gt;='Umrechnungskurse und Konstanten'!$C$9,C877&lt;='Umrechnungskurse und Konstanten'!$D$9),F877*'Umrechnungskurse und Konstanten'!$E$9,0)+IF(AND(C877&gt;='Umrechnungskurse und Konstanten'!$C$10,C877&lt;='Umrechnungskurse und Konstanten'!$D$10),F877*'Umrechnungskurse und Konstanten'!$E$10,0)+IF(AND(C877&gt;='Umrechnungskurse und Konstanten'!$C$11,C877&lt;='Umrechnungskurse und Konstanten'!$D$11),F877*'Umrechnungskurse und Konstanten'!$E$11,0)+IF(AND(C877&gt;='Umrechnungskurse und Konstanten'!$C$12,C877&lt;='Umrechnungskurse und Konstanten'!$D$12),F877*'Umrechnungskurse und Konstanten'!$E$12,0)+IF(AND(C877&gt;='Umrechnungskurse und Konstanten'!$C$13,C877&lt;='Umrechnungskurse und Konstanten'!$D$13),F877*'Umrechnungskurse und Konstanten'!$E$13,0)+IF(AND(C877&gt;='Umrechnungskurse und Konstanten'!$C$14,C877&lt;='Umrechnungskurse und Konstanten'!$D$14),F877*'Umrechnungskurse und Konstanten'!$E$14,0)+IF(AND(C877&gt;='Umrechnungskurse und Konstanten'!$C$15,C877&lt;='Umrechnungskurse und Konstanten'!$D$15),F877*'Umrechnungskurse und Konstanten'!$E$15,0)+IF(AND(C877&gt;='Umrechnungskurse und Konstanten'!$C$16,C877&lt;='Umrechnungskurse und Konstanten'!$D$16),F877*'Umrechnungskurse und Konstanten'!$E$16,0)</f>
        <v>0</v>
      </c>
      <c r="J877" s="43">
        <f t="shared" si="40"/>
        <v>0</v>
      </c>
      <c r="K877" s="43">
        <f t="shared" si="41"/>
        <v>0</v>
      </c>
      <c r="L877" s="69" t="str">
        <f>IF(OR(G877='Umrechnungskurse und Konstanten'!$E$21,G877='Umrechnungskurse und Konstanten'!$E$22,G877='Umrechnungskurse und Konstanten'!$E$23),"MwSt. Satz ok.","falsche/keine MwSt.")</f>
        <v>falsche/keine MwSt.</v>
      </c>
      <c r="M877" s="67" t="str">
        <f>IF(AND(C877&gt;='Umrechnungskurse und Konstanten'!$C$5,C877&lt;='Umrechnungskurse und Konstanten'!$D$7),"Periode ok.","falsche Periode")</f>
        <v>falsche Periode</v>
      </c>
    </row>
    <row r="878" spans="2:13" x14ac:dyDescent="0.3">
      <c r="B878" s="56"/>
      <c r="C878" s="38"/>
      <c r="D878" s="38"/>
      <c r="E878" s="45"/>
      <c r="F878" s="40"/>
      <c r="G878" s="52"/>
      <c r="H878" s="42">
        <f t="shared" si="39"/>
        <v>0</v>
      </c>
      <c r="I878" s="43">
        <f>IF(AND(C878&gt;='Umrechnungskurse und Konstanten'!$C$5,C878&lt;='Umrechnungskurse und Konstanten'!$D$5),F878*'Umrechnungskurse und Konstanten'!$E$5,0)+IF(AND(C878&gt;='Umrechnungskurse und Konstanten'!$C$6,C878&lt;='Umrechnungskurse und Konstanten'!$D$6),F878*'Umrechnungskurse und Konstanten'!$E$6,0)+IF(AND(C878&gt;='Umrechnungskurse und Konstanten'!$C$7,C878&lt;='Umrechnungskurse und Konstanten'!$D$7),F878*'Umrechnungskurse und Konstanten'!$E$7,0)+IF(AND(C878&gt;='Umrechnungskurse und Konstanten'!$C$8,C878&lt;='Umrechnungskurse und Konstanten'!$D$8),F878*'Umrechnungskurse und Konstanten'!$E$8,0)+IF(AND(C878&gt;='Umrechnungskurse und Konstanten'!$C$9,C878&lt;='Umrechnungskurse und Konstanten'!$D$9),F878*'Umrechnungskurse und Konstanten'!$E$9,0)+IF(AND(C878&gt;='Umrechnungskurse und Konstanten'!$C$10,C878&lt;='Umrechnungskurse und Konstanten'!$D$10),F878*'Umrechnungskurse und Konstanten'!$E$10,0)+IF(AND(C878&gt;='Umrechnungskurse und Konstanten'!$C$11,C878&lt;='Umrechnungskurse und Konstanten'!$D$11),F878*'Umrechnungskurse und Konstanten'!$E$11,0)+IF(AND(C878&gt;='Umrechnungskurse und Konstanten'!$C$12,C878&lt;='Umrechnungskurse und Konstanten'!$D$12),F878*'Umrechnungskurse und Konstanten'!$E$12,0)+IF(AND(C878&gt;='Umrechnungskurse und Konstanten'!$C$13,C878&lt;='Umrechnungskurse und Konstanten'!$D$13),F878*'Umrechnungskurse und Konstanten'!$E$13,0)+IF(AND(C878&gt;='Umrechnungskurse und Konstanten'!$C$14,C878&lt;='Umrechnungskurse und Konstanten'!$D$14),F878*'Umrechnungskurse und Konstanten'!$E$14,0)+IF(AND(C878&gt;='Umrechnungskurse und Konstanten'!$C$15,C878&lt;='Umrechnungskurse und Konstanten'!$D$15),F878*'Umrechnungskurse und Konstanten'!$E$15,0)+IF(AND(C878&gt;='Umrechnungskurse und Konstanten'!$C$16,C878&lt;='Umrechnungskurse und Konstanten'!$D$16),F878*'Umrechnungskurse und Konstanten'!$E$16,0)</f>
        <v>0</v>
      </c>
      <c r="J878" s="43">
        <f t="shared" si="40"/>
        <v>0</v>
      </c>
      <c r="K878" s="43">
        <f t="shared" si="41"/>
        <v>0</v>
      </c>
      <c r="L878" s="69" t="str">
        <f>IF(OR(G878='Umrechnungskurse und Konstanten'!$E$21,G878='Umrechnungskurse und Konstanten'!$E$22,G878='Umrechnungskurse und Konstanten'!$E$23),"MwSt. Satz ok.","falsche/keine MwSt.")</f>
        <v>falsche/keine MwSt.</v>
      </c>
      <c r="M878" s="67" t="str">
        <f>IF(AND(C878&gt;='Umrechnungskurse und Konstanten'!$C$5,C878&lt;='Umrechnungskurse und Konstanten'!$D$7),"Periode ok.","falsche Periode")</f>
        <v>falsche Periode</v>
      </c>
    </row>
    <row r="879" spans="2:13" x14ac:dyDescent="0.3">
      <c r="B879" s="56"/>
      <c r="C879" s="38"/>
      <c r="D879" s="38"/>
      <c r="E879" s="45"/>
      <c r="F879" s="40"/>
      <c r="G879" s="52"/>
      <c r="H879" s="42">
        <f t="shared" si="39"/>
        <v>0</v>
      </c>
      <c r="I879" s="43">
        <f>IF(AND(C879&gt;='Umrechnungskurse und Konstanten'!$C$5,C879&lt;='Umrechnungskurse und Konstanten'!$D$5),F879*'Umrechnungskurse und Konstanten'!$E$5,0)+IF(AND(C879&gt;='Umrechnungskurse und Konstanten'!$C$6,C879&lt;='Umrechnungskurse und Konstanten'!$D$6),F879*'Umrechnungskurse und Konstanten'!$E$6,0)+IF(AND(C879&gt;='Umrechnungskurse und Konstanten'!$C$7,C879&lt;='Umrechnungskurse und Konstanten'!$D$7),F879*'Umrechnungskurse und Konstanten'!$E$7,0)+IF(AND(C879&gt;='Umrechnungskurse und Konstanten'!$C$8,C879&lt;='Umrechnungskurse und Konstanten'!$D$8),F879*'Umrechnungskurse und Konstanten'!$E$8,0)+IF(AND(C879&gt;='Umrechnungskurse und Konstanten'!$C$9,C879&lt;='Umrechnungskurse und Konstanten'!$D$9),F879*'Umrechnungskurse und Konstanten'!$E$9,0)+IF(AND(C879&gt;='Umrechnungskurse und Konstanten'!$C$10,C879&lt;='Umrechnungskurse und Konstanten'!$D$10),F879*'Umrechnungskurse und Konstanten'!$E$10,0)+IF(AND(C879&gt;='Umrechnungskurse und Konstanten'!$C$11,C879&lt;='Umrechnungskurse und Konstanten'!$D$11),F879*'Umrechnungskurse und Konstanten'!$E$11,0)+IF(AND(C879&gt;='Umrechnungskurse und Konstanten'!$C$12,C879&lt;='Umrechnungskurse und Konstanten'!$D$12),F879*'Umrechnungskurse und Konstanten'!$E$12,0)+IF(AND(C879&gt;='Umrechnungskurse und Konstanten'!$C$13,C879&lt;='Umrechnungskurse und Konstanten'!$D$13),F879*'Umrechnungskurse und Konstanten'!$E$13,0)+IF(AND(C879&gt;='Umrechnungskurse und Konstanten'!$C$14,C879&lt;='Umrechnungskurse und Konstanten'!$D$14),F879*'Umrechnungskurse und Konstanten'!$E$14,0)+IF(AND(C879&gt;='Umrechnungskurse und Konstanten'!$C$15,C879&lt;='Umrechnungskurse und Konstanten'!$D$15),F879*'Umrechnungskurse und Konstanten'!$E$15,0)+IF(AND(C879&gt;='Umrechnungskurse und Konstanten'!$C$16,C879&lt;='Umrechnungskurse und Konstanten'!$D$16),F879*'Umrechnungskurse und Konstanten'!$E$16,0)</f>
        <v>0</v>
      </c>
      <c r="J879" s="43">
        <f t="shared" si="40"/>
        <v>0</v>
      </c>
      <c r="K879" s="43">
        <f t="shared" si="41"/>
        <v>0</v>
      </c>
      <c r="L879" s="69" t="str">
        <f>IF(OR(G879='Umrechnungskurse und Konstanten'!$E$21,G879='Umrechnungskurse und Konstanten'!$E$22,G879='Umrechnungskurse und Konstanten'!$E$23),"MwSt. Satz ok.","falsche/keine MwSt.")</f>
        <v>falsche/keine MwSt.</v>
      </c>
      <c r="M879" s="67" t="str">
        <f>IF(AND(C879&gt;='Umrechnungskurse und Konstanten'!$C$5,C879&lt;='Umrechnungskurse und Konstanten'!$D$7),"Periode ok.","falsche Periode")</f>
        <v>falsche Periode</v>
      </c>
    </row>
    <row r="880" spans="2:13" x14ac:dyDescent="0.3">
      <c r="B880" s="56"/>
      <c r="C880" s="38"/>
      <c r="D880" s="38"/>
      <c r="E880" s="45"/>
      <c r="F880" s="40"/>
      <c r="G880" s="52"/>
      <c r="H880" s="42">
        <f t="shared" si="39"/>
        <v>0</v>
      </c>
      <c r="I880" s="43">
        <f>IF(AND(C880&gt;='Umrechnungskurse und Konstanten'!$C$5,C880&lt;='Umrechnungskurse und Konstanten'!$D$5),F880*'Umrechnungskurse und Konstanten'!$E$5,0)+IF(AND(C880&gt;='Umrechnungskurse und Konstanten'!$C$6,C880&lt;='Umrechnungskurse und Konstanten'!$D$6),F880*'Umrechnungskurse und Konstanten'!$E$6,0)+IF(AND(C880&gt;='Umrechnungskurse und Konstanten'!$C$7,C880&lt;='Umrechnungskurse und Konstanten'!$D$7),F880*'Umrechnungskurse und Konstanten'!$E$7,0)+IF(AND(C880&gt;='Umrechnungskurse und Konstanten'!$C$8,C880&lt;='Umrechnungskurse und Konstanten'!$D$8),F880*'Umrechnungskurse und Konstanten'!$E$8,0)+IF(AND(C880&gt;='Umrechnungskurse und Konstanten'!$C$9,C880&lt;='Umrechnungskurse und Konstanten'!$D$9),F880*'Umrechnungskurse und Konstanten'!$E$9,0)+IF(AND(C880&gt;='Umrechnungskurse und Konstanten'!$C$10,C880&lt;='Umrechnungskurse und Konstanten'!$D$10),F880*'Umrechnungskurse und Konstanten'!$E$10,0)+IF(AND(C880&gt;='Umrechnungskurse und Konstanten'!$C$11,C880&lt;='Umrechnungskurse und Konstanten'!$D$11),F880*'Umrechnungskurse und Konstanten'!$E$11,0)+IF(AND(C880&gt;='Umrechnungskurse und Konstanten'!$C$12,C880&lt;='Umrechnungskurse und Konstanten'!$D$12),F880*'Umrechnungskurse und Konstanten'!$E$12,0)+IF(AND(C880&gt;='Umrechnungskurse und Konstanten'!$C$13,C880&lt;='Umrechnungskurse und Konstanten'!$D$13),F880*'Umrechnungskurse und Konstanten'!$E$13,0)+IF(AND(C880&gt;='Umrechnungskurse und Konstanten'!$C$14,C880&lt;='Umrechnungskurse und Konstanten'!$D$14),F880*'Umrechnungskurse und Konstanten'!$E$14,0)+IF(AND(C880&gt;='Umrechnungskurse und Konstanten'!$C$15,C880&lt;='Umrechnungskurse und Konstanten'!$D$15),F880*'Umrechnungskurse und Konstanten'!$E$15,0)+IF(AND(C880&gt;='Umrechnungskurse und Konstanten'!$C$16,C880&lt;='Umrechnungskurse und Konstanten'!$D$16),F880*'Umrechnungskurse und Konstanten'!$E$16,0)</f>
        <v>0</v>
      </c>
      <c r="J880" s="43">
        <f t="shared" si="40"/>
        <v>0</v>
      </c>
      <c r="K880" s="43">
        <f t="shared" si="41"/>
        <v>0</v>
      </c>
      <c r="L880" s="69" t="str">
        <f>IF(OR(G880='Umrechnungskurse und Konstanten'!$E$21,G880='Umrechnungskurse und Konstanten'!$E$22,G880='Umrechnungskurse und Konstanten'!$E$23),"MwSt. Satz ok.","falsche/keine MwSt.")</f>
        <v>falsche/keine MwSt.</v>
      </c>
      <c r="M880" s="67" t="str">
        <f>IF(AND(C880&gt;='Umrechnungskurse und Konstanten'!$C$5,C880&lt;='Umrechnungskurse und Konstanten'!$D$7),"Periode ok.","falsche Periode")</f>
        <v>falsche Periode</v>
      </c>
    </row>
    <row r="881" spans="2:13" x14ac:dyDescent="0.3">
      <c r="B881" s="56"/>
      <c r="C881" s="38"/>
      <c r="D881" s="38"/>
      <c r="E881" s="45"/>
      <c r="F881" s="40"/>
      <c r="G881" s="52"/>
      <c r="H881" s="42">
        <f t="shared" si="39"/>
        <v>0</v>
      </c>
      <c r="I881" s="43">
        <f>IF(AND(C881&gt;='Umrechnungskurse und Konstanten'!$C$5,C881&lt;='Umrechnungskurse und Konstanten'!$D$5),F881*'Umrechnungskurse und Konstanten'!$E$5,0)+IF(AND(C881&gt;='Umrechnungskurse und Konstanten'!$C$6,C881&lt;='Umrechnungskurse und Konstanten'!$D$6),F881*'Umrechnungskurse und Konstanten'!$E$6,0)+IF(AND(C881&gt;='Umrechnungskurse und Konstanten'!$C$7,C881&lt;='Umrechnungskurse und Konstanten'!$D$7),F881*'Umrechnungskurse und Konstanten'!$E$7,0)+IF(AND(C881&gt;='Umrechnungskurse und Konstanten'!$C$8,C881&lt;='Umrechnungskurse und Konstanten'!$D$8),F881*'Umrechnungskurse und Konstanten'!$E$8,0)+IF(AND(C881&gt;='Umrechnungskurse und Konstanten'!$C$9,C881&lt;='Umrechnungskurse und Konstanten'!$D$9),F881*'Umrechnungskurse und Konstanten'!$E$9,0)+IF(AND(C881&gt;='Umrechnungskurse und Konstanten'!$C$10,C881&lt;='Umrechnungskurse und Konstanten'!$D$10),F881*'Umrechnungskurse und Konstanten'!$E$10,0)+IF(AND(C881&gt;='Umrechnungskurse und Konstanten'!$C$11,C881&lt;='Umrechnungskurse und Konstanten'!$D$11),F881*'Umrechnungskurse und Konstanten'!$E$11,0)+IF(AND(C881&gt;='Umrechnungskurse und Konstanten'!$C$12,C881&lt;='Umrechnungskurse und Konstanten'!$D$12),F881*'Umrechnungskurse und Konstanten'!$E$12,0)+IF(AND(C881&gt;='Umrechnungskurse und Konstanten'!$C$13,C881&lt;='Umrechnungskurse und Konstanten'!$D$13),F881*'Umrechnungskurse und Konstanten'!$E$13,0)+IF(AND(C881&gt;='Umrechnungskurse und Konstanten'!$C$14,C881&lt;='Umrechnungskurse und Konstanten'!$D$14),F881*'Umrechnungskurse und Konstanten'!$E$14,0)+IF(AND(C881&gt;='Umrechnungskurse und Konstanten'!$C$15,C881&lt;='Umrechnungskurse und Konstanten'!$D$15),F881*'Umrechnungskurse und Konstanten'!$E$15,0)+IF(AND(C881&gt;='Umrechnungskurse und Konstanten'!$C$16,C881&lt;='Umrechnungskurse und Konstanten'!$D$16),F881*'Umrechnungskurse und Konstanten'!$E$16,0)</f>
        <v>0</v>
      </c>
      <c r="J881" s="43">
        <f t="shared" si="40"/>
        <v>0</v>
      </c>
      <c r="K881" s="43">
        <f t="shared" si="41"/>
        <v>0</v>
      </c>
      <c r="L881" s="69" t="str">
        <f>IF(OR(G881='Umrechnungskurse und Konstanten'!$E$21,G881='Umrechnungskurse und Konstanten'!$E$22,G881='Umrechnungskurse und Konstanten'!$E$23),"MwSt. Satz ok.","falsche/keine MwSt.")</f>
        <v>falsche/keine MwSt.</v>
      </c>
      <c r="M881" s="67" t="str">
        <f>IF(AND(C881&gt;='Umrechnungskurse und Konstanten'!$C$5,C881&lt;='Umrechnungskurse und Konstanten'!$D$7),"Periode ok.","falsche Periode")</f>
        <v>falsche Periode</v>
      </c>
    </row>
    <row r="882" spans="2:13" x14ac:dyDescent="0.3">
      <c r="B882" s="56"/>
      <c r="C882" s="38"/>
      <c r="D882" s="38"/>
      <c r="E882" s="45"/>
      <c r="F882" s="40"/>
      <c r="G882" s="52"/>
      <c r="H882" s="42">
        <f t="shared" si="39"/>
        <v>0</v>
      </c>
      <c r="I882" s="43">
        <f>IF(AND(C882&gt;='Umrechnungskurse und Konstanten'!$C$5,C882&lt;='Umrechnungskurse und Konstanten'!$D$5),F882*'Umrechnungskurse und Konstanten'!$E$5,0)+IF(AND(C882&gt;='Umrechnungskurse und Konstanten'!$C$6,C882&lt;='Umrechnungskurse und Konstanten'!$D$6),F882*'Umrechnungskurse und Konstanten'!$E$6,0)+IF(AND(C882&gt;='Umrechnungskurse und Konstanten'!$C$7,C882&lt;='Umrechnungskurse und Konstanten'!$D$7),F882*'Umrechnungskurse und Konstanten'!$E$7,0)+IF(AND(C882&gt;='Umrechnungskurse und Konstanten'!$C$8,C882&lt;='Umrechnungskurse und Konstanten'!$D$8),F882*'Umrechnungskurse und Konstanten'!$E$8,0)+IF(AND(C882&gt;='Umrechnungskurse und Konstanten'!$C$9,C882&lt;='Umrechnungskurse und Konstanten'!$D$9),F882*'Umrechnungskurse und Konstanten'!$E$9,0)+IF(AND(C882&gt;='Umrechnungskurse und Konstanten'!$C$10,C882&lt;='Umrechnungskurse und Konstanten'!$D$10),F882*'Umrechnungskurse und Konstanten'!$E$10,0)+IF(AND(C882&gt;='Umrechnungskurse und Konstanten'!$C$11,C882&lt;='Umrechnungskurse und Konstanten'!$D$11),F882*'Umrechnungskurse und Konstanten'!$E$11,0)+IF(AND(C882&gt;='Umrechnungskurse und Konstanten'!$C$12,C882&lt;='Umrechnungskurse und Konstanten'!$D$12),F882*'Umrechnungskurse und Konstanten'!$E$12,0)+IF(AND(C882&gt;='Umrechnungskurse und Konstanten'!$C$13,C882&lt;='Umrechnungskurse und Konstanten'!$D$13),F882*'Umrechnungskurse und Konstanten'!$E$13,0)+IF(AND(C882&gt;='Umrechnungskurse und Konstanten'!$C$14,C882&lt;='Umrechnungskurse und Konstanten'!$D$14),F882*'Umrechnungskurse und Konstanten'!$E$14,0)+IF(AND(C882&gt;='Umrechnungskurse und Konstanten'!$C$15,C882&lt;='Umrechnungskurse und Konstanten'!$D$15),F882*'Umrechnungskurse und Konstanten'!$E$15,0)+IF(AND(C882&gt;='Umrechnungskurse und Konstanten'!$C$16,C882&lt;='Umrechnungskurse und Konstanten'!$D$16),F882*'Umrechnungskurse und Konstanten'!$E$16,0)</f>
        <v>0</v>
      </c>
      <c r="J882" s="43">
        <f t="shared" si="40"/>
        <v>0</v>
      </c>
      <c r="K882" s="43">
        <f t="shared" si="41"/>
        <v>0</v>
      </c>
      <c r="L882" s="69" t="str">
        <f>IF(OR(G882='Umrechnungskurse und Konstanten'!$E$21,G882='Umrechnungskurse und Konstanten'!$E$22,G882='Umrechnungskurse und Konstanten'!$E$23),"MwSt. Satz ok.","falsche/keine MwSt.")</f>
        <v>falsche/keine MwSt.</v>
      </c>
      <c r="M882" s="67" t="str">
        <f>IF(AND(C882&gt;='Umrechnungskurse und Konstanten'!$C$5,C882&lt;='Umrechnungskurse und Konstanten'!$D$7),"Periode ok.","falsche Periode")</f>
        <v>falsche Periode</v>
      </c>
    </row>
    <row r="883" spans="2:13" x14ac:dyDescent="0.3">
      <c r="B883" s="56"/>
      <c r="C883" s="38"/>
      <c r="D883" s="38"/>
      <c r="E883" s="45"/>
      <c r="F883" s="40"/>
      <c r="G883" s="52"/>
      <c r="H883" s="42">
        <f t="shared" si="39"/>
        <v>0</v>
      </c>
      <c r="I883" s="43">
        <f>IF(AND(C883&gt;='Umrechnungskurse und Konstanten'!$C$5,C883&lt;='Umrechnungskurse und Konstanten'!$D$5),F883*'Umrechnungskurse und Konstanten'!$E$5,0)+IF(AND(C883&gt;='Umrechnungskurse und Konstanten'!$C$6,C883&lt;='Umrechnungskurse und Konstanten'!$D$6),F883*'Umrechnungskurse und Konstanten'!$E$6,0)+IF(AND(C883&gt;='Umrechnungskurse und Konstanten'!$C$7,C883&lt;='Umrechnungskurse und Konstanten'!$D$7),F883*'Umrechnungskurse und Konstanten'!$E$7,0)+IF(AND(C883&gt;='Umrechnungskurse und Konstanten'!$C$8,C883&lt;='Umrechnungskurse und Konstanten'!$D$8),F883*'Umrechnungskurse und Konstanten'!$E$8,0)+IF(AND(C883&gt;='Umrechnungskurse und Konstanten'!$C$9,C883&lt;='Umrechnungskurse und Konstanten'!$D$9),F883*'Umrechnungskurse und Konstanten'!$E$9,0)+IF(AND(C883&gt;='Umrechnungskurse und Konstanten'!$C$10,C883&lt;='Umrechnungskurse und Konstanten'!$D$10),F883*'Umrechnungskurse und Konstanten'!$E$10,0)+IF(AND(C883&gt;='Umrechnungskurse und Konstanten'!$C$11,C883&lt;='Umrechnungskurse und Konstanten'!$D$11),F883*'Umrechnungskurse und Konstanten'!$E$11,0)+IF(AND(C883&gt;='Umrechnungskurse und Konstanten'!$C$12,C883&lt;='Umrechnungskurse und Konstanten'!$D$12),F883*'Umrechnungskurse und Konstanten'!$E$12,0)+IF(AND(C883&gt;='Umrechnungskurse und Konstanten'!$C$13,C883&lt;='Umrechnungskurse und Konstanten'!$D$13),F883*'Umrechnungskurse und Konstanten'!$E$13,0)+IF(AND(C883&gt;='Umrechnungskurse und Konstanten'!$C$14,C883&lt;='Umrechnungskurse und Konstanten'!$D$14),F883*'Umrechnungskurse und Konstanten'!$E$14,0)+IF(AND(C883&gt;='Umrechnungskurse und Konstanten'!$C$15,C883&lt;='Umrechnungskurse und Konstanten'!$D$15),F883*'Umrechnungskurse und Konstanten'!$E$15,0)+IF(AND(C883&gt;='Umrechnungskurse und Konstanten'!$C$16,C883&lt;='Umrechnungskurse und Konstanten'!$D$16),F883*'Umrechnungskurse und Konstanten'!$E$16,0)</f>
        <v>0</v>
      </c>
      <c r="J883" s="43">
        <f t="shared" si="40"/>
        <v>0</v>
      </c>
      <c r="K883" s="43">
        <f t="shared" si="41"/>
        <v>0</v>
      </c>
      <c r="L883" s="69" t="str">
        <f>IF(OR(G883='Umrechnungskurse und Konstanten'!$E$21,G883='Umrechnungskurse und Konstanten'!$E$22,G883='Umrechnungskurse und Konstanten'!$E$23),"MwSt. Satz ok.","falsche/keine MwSt.")</f>
        <v>falsche/keine MwSt.</v>
      </c>
      <c r="M883" s="67" t="str">
        <f>IF(AND(C883&gt;='Umrechnungskurse und Konstanten'!$C$5,C883&lt;='Umrechnungskurse und Konstanten'!$D$7),"Periode ok.","falsche Periode")</f>
        <v>falsche Periode</v>
      </c>
    </row>
    <row r="884" spans="2:13" x14ac:dyDescent="0.3">
      <c r="B884" s="56"/>
      <c r="C884" s="38"/>
      <c r="D884" s="38"/>
      <c r="E884" s="45"/>
      <c r="F884" s="40"/>
      <c r="G884" s="52"/>
      <c r="H884" s="42">
        <f t="shared" si="39"/>
        <v>0</v>
      </c>
      <c r="I884" s="43">
        <f>IF(AND(C884&gt;='Umrechnungskurse und Konstanten'!$C$5,C884&lt;='Umrechnungskurse und Konstanten'!$D$5),F884*'Umrechnungskurse und Konstanten'!$E$5,0)+IF(AND(C884&gt;='Umrechnungskurse und Konstanten'!$C$6,C884&lt;='Umrechnungskurse und Konstanten'!$D$6),F884*'Umrechnungskurse und Konstanten'!$E$6,0)+IF(AND(C884&gt;='Umrechnungskurse und Konstanten'!$C$7,C884&lt;='Umrechnungskurse und Konstanten'!$D$7),F884*'Umrechnungskurse und Konstanten'!$E$7,0)+IF(AND(C884&gt;='Umrechnungskurse und Konstanten'!$C$8,C884&lt;='Umrechnungskurse und Konstanten'!$D$8),F884*'Umrechnungskurse und Konstanten'!$E$8,0)+IF(AND(C884&gt;='Umrechnungskurse und Konstanten'!$C$9,C884&lt;='Umrechnungskurse und Konstanten'!$D$9),F884*'Umrechnungskurse und Konstanten'!$E$9,0)+IF(AND(C884&gt;='Umrechnungskurse und Konstanten'!$C$10,C884&lt;='Umrechnungskurse und Konstanten'!$D$10),F884*'Umrechnungskurse und Konstanten'!$E$10,0)+IF(AND(C884&gt;='Umrechnungskurse und Konstanten'!$C$11,C884&lt;='Umrechnungskurse und Konstanten'!$D$11),F884*'Umrechnungskurse und Konstanten'!$E$11,0)+IF(AND(C884&gt;='Umrechnungskurse und Konstanten'!$C$12,C884&lt;='Umrechnungskurse und Konstanten'!$D$12),F884*'Umrechnungskurse und Konstanten'!$E$12,0)+IF(AND(C884&gt;='Umrechnungskurse und Konstanten'!$C$13,C884&lt;='Umrechnungskurse und Konstanten'!$D$13),F884*'Umrechnungskurse und Konstanten'!$E$13,0)+IF(AND(C884&gt;='Umrechnungskurse und Konstanten'!$C$14,C884&lt;='Umrechnungskurse und Konstanten'!$D$14),F884*'Umrechnungskurse und Konstanten'!$E$14,0)+IF(AND(C884&gt;='Umrechnungskurse und Konstanten'!$C$15,C884&lt;='Umrechnungskurse und Konstanten'!$D$15),F884*'Umrechnungskurse und Konstanten'!$E$15,0)+IF(AND(C884&gt;='Umrechnungskurse und Konstanten'!$C$16,C884&lt;='Umrechnungskurse und Konstanten'!$D$16),F884*'Umrechnungskurse und Konstanten'!$E$16,0)</f>
        <v>0</v>
      </c>
      <c r="J884" s="43">
        <f t="shared" si="40"/>
        <v>0</v>
      </c>
      <c r="K884" s="43">
        <f t="shared" si="41"/>
        <v>0</v>
      </c>
      <c r="L884" s="69" t="str">
        <f>IF(OR(G884='Umrechnungskurse und Konstanten'!$E$21,G884='Umrechnungskurse und Konstanten'!$E$22,G884='Umrechnungskurse und Konstanten'!$E$23),"MwSt. Satz ok.","falsche/keine MwSt.")</f>
        <v>falsche/keine MwSt.</v>
      </c>
      <c r="M884" s="67" t="str">
        <f>IF(AND(C884&gt;='Umrechnungskurse und Konstanten'!$C$5,C884&lt;='Umrechnungskurse und Konstanten'!$D$7),"Periode ok.","falsche Periode")</f>
        <v>falsche Periode</v>
      </c>
    </row>
    <row r="885" spans="2:13" x14ac:dyDescent="0.3">
      <c r="B885" s="56"/>
      <c r="C885" s="38"/>
      <c r="D885" s="38"/>
      <c r="E885" s="45"/>
      <c r="F885" s="40"/>
      <c r="G885" s="52"/>
      <c r="H885" s="42">
        <f t="shared" si="39"/>
        <v>0</v>
      </c>
      <c r="I885" s="43">
        <f>IF(AND(C885&gt;='Umrechnungskurse und Konstanten'!$C$5,C885&lt;='Umrechnungskurse und Konstanten'!$D$5),F885*'Umrechnungskurse und Konstanten'!$E$5,0)+IF(AND(C885&gt;='Umrechnungskurse und Konstanten'!$C$6,C885&lt;='Umrechnungskurse und Konstanten'!$D$6),F885*'Umrechnungskurse und Konstanten'!$E$6,0)+IF(AND(C885&gt;='Umrechnungskurse und Konstanten'!$C$7,C885&lt;='Umrechnungskurse und Konstanten'!$D$7),F885*'Umrechnungskurse und Konstanten'!$E$7,0)+IF(AND(C885&gt;='Umrechnungskurse und Konstanten'!$C$8,C885&lt;='Umrechnungskurse und Konstanten'!$D$8),F885*'Umrechnungskurse und Konstanten'!$E$8,0)+IF(AND(C885&gt;='Umrechnungskurse und Konstanten'!$C$9,C885&lt;='Umrechnungskurse und Konstanten'!$D$9),F885*'Umrechnungskurse und Konstanten'!$E$9,0)+IF(AND(C885&gt;='Umrechnungskurse und Konstanten'!$C$10,C885&lt;='Umrechnungskurse und Konstanten'!$D$10),F885*'Umrechnungskurse und Konstanten'!$E$10,0)+IF(AND(C885&gt;='Umrechnungskurse und Konstanten'!$C$11,C885&lt;='Umrechnungskurse und Konstanten'!$D$11),F885*'Umrechnungskurse und Konstanten'!$E$11,0)+IF(AND(C885&gt;='Umrechnungskurse und Konstanten'!$C$12,C885&lt;='Umrechnungskurse und Konstanten'!$D$12),F885*'Umrechnungskurse und Konstanten'!$E$12,0)+IF(AND(C885&gt;='Umrechnungskurse und Konstanten'!$C$13,C885&lt;='Umrechnungskurse und Konstanten'!$D$13),F885*'Umrechnungskurse und Konstanten'!$E$13,0)+IF(AND(C885&gt;='Umrechnungskurse und Konstanten'!$C$14,C885&lt;='Umrechnungskurse und Konstanten'!$D$14),F885*'Umrechnungskurse und Konstanten'!$E$14,0)+IF(AND(C885&gt;='Umrechnungskurse und Konstanten'!$C$15,C885&lt;='Umrechnungskurse und Konstanten'!$D$15),F885*'Umrechnungskurse und Konstanten'!$E$15,0)+IF(AND(C885&gt;='Umrechnungskurse und Konstanten'!$C$16,C885&lt;='Umrechnungskurse und Konstanten'!$D$16),F885*'Umrechnungskurse und Konstanten'!$E$16,0)</f>
        <v>0</v>
      </c>
      <c r="J885" s="43">
        <f t="shared" si="40"/>
        <v>0</v>
      </c>
      <c r="K885" s="43">
        <f t="shared" si="41"/>
        <v>0</v>
      </c>
      <c r="L885" s="69" t="str">
        <f>IF(OR(G885='Umrechnungskurse und Konstanten'!$E$21,G885='Umrechnungskurse und Konstanten'!$E$22,G885='Umrechnungskurse und Konstanten'!$E$23),"MwSt. Satz ok.","falsche/keine MwSt.")</f>
        <v>falsche/keine MwSt.</v>
      </c>
      <c r="M885" s="67" t="str">
        <f>IF(AND(C885&gt;='Umrechnungskurse und Konstanten'!$C$5,C885&lt;='Umrechnungskurse und Konstanten'!$D$7),"Periode ok.","falsche Periode")</f>
        <v>falsche Periode</v>
      </c>
    </row>
    <row r="886" spans="2:13" x14ac:dyDescent="0.3">
      <c r="B886" s="56"/>
      <c r="C886" s="38"/>
      <c r="D886" s="38"/>
      <c r="E886" s="45"/>
      <c r="F886" s="40"/>
      <c r="G886" s="52"/>
      <c r="H886" s="42">
        <f t="shared" si="39"/>
        <v>0</v>
      </c>
      <c r="I886" s="43">
        <f>IF(AND(C886&gt;='Umrechnungskurse und Konstanten'!$C$5,C886&lt;='Umrechnungskurse und Konstanten'!$D$5),F886*'Umrechnungskurse und Konstanten'!$E$5,0)+IF(AND(C886&gt;='Umrechnungskurse und Konstanten'!$C$6,C886&lt;='Umrechnungskurse und Konstanten'!$D$6),F886*'Umrechnungskurse und Konstanten'!$E$6,0)+IF(AND(C886&gt;='Umrechnungskurse und Konstanten'!$C$7,C886&lt;='Umrechnungskurse und Konstanten'!$D$7),F886*'Umrechnungskurse und Konstanten'!$E$7,0)+IF(AND(C886&gt;='Umrechnungskurse und Konstanten'!$C$8,C886&lt;='Umrechnungskurse und Konstanten'!$D$8),F886*'Umrechnungskurse und Konstanten'!$E$8,0)+IF(AND(C886&gt;='Umrechnungskurse und Konstanten'!$C$9,C886&lt;='Umrechnungskurse und Konstanten'!$D$9),F886*'Umrechnungskurse und Konstanten'!$E$9,0)+IF(AND(C886&gt;='Umrechnungskurse und Konstanten'!$C$10,C886&lt;='Umrechnungskurse und Konstanten'!$D$10),F886*'Umrechnungskurse und Konstanten'!$E$10,0)+IF(AND(C886&gt;='Umrechnungskurse und Konstanten'!$C$11,C886&lt;='Umrechnungskurse und Konstanten'!$D$11),F886*'Umrechnungskurse und Konstanten'!$E$11,0)+IF(AND(C886&gt;='Umrechnungskurse und Konstanten'!$C$12,C886&lt;='Umrechnungskurse und Konstanten'!$D$12),F886*'Umrechnungskurse und Konstanten'!$E$12,0)+IF(AND(C886&gt;='Umrechnungskurse und Konstanten'!$C$13,C886&lt;='Umrechnungskurse und Konstanten'!$D$13),F886*'Umrechnungskurse und Konstanten'!$E$13,0)+IF(AND(C886&gt;='Umrechnungskurse und Konstanten'!$C$14,C886&lt;='Umrechnungskurse und Konstanten'!$D$14),F886*'Umrechnungskurse und Konstanten'!$E$14,0)+IF(AND(C886&gt;='Umrechnungskurse und Konstanten'!$C$15,C886&lt;='Umrechnungskurse und Konstanten'!$D$15),F886*'Umrechnungskurse und Konstanten'!$E$15,0)+IF(AND(C886&gt;='Umrechnungskurse und Konstanten'!$C$16,C886&lt;='Umrechnungskurse und Konstanten'!$D$16),F886*'Umrechnungskurse und Konstanten'!$E$16,0)</f>
        <v>0</v>
      </c>
      <c r="J886" s="43">
        <f t="shared" si="40"/>
        <v>0</v>
      </c>
      <c r="K886" s="43">
        <f t="shared" si="41"/>
        <v>0</v>
      </c>
      <c r="L886" s="69" t="str">
        <f>IF(OR(G886='Umrechnungskurse und Konstanten'!$E$21,G886='Umrechnungskurse und Konstanten'!$E$22,G886='Umrechnungskurse und Konstanten'!$E$23),"MwSt. Satz ok.","falsche/keine MwSt.")</f>
        <v>falsche/keine MwSt.</v>
      </c>
      <c r="M886" s="67" t="str">
        <f>IF(AND(C886&gt;='Umrechnungskurse und Konstanten'!$C$5,C886&lt;='Umrechnungskurse und Konstanten'!$D$7),"Periode ok.","falsche Periode")</f>
        <v>falsche Periode</v>
      </c>
    </row>
    <row r="887" spans="2:13" x14ac:dyDescent="0.3">
      <c r="B887" s="56"/>
      <c r="C887" s="38"/>
      <c r="D887" s="38"/>
      <c r="E887" s="45"/>
      <c r="F887" s="40"/>
      <c r="G887" s="52"/>
      <c r="H887" s="42">
        <f t="shared" si="39"/>
        <v>0</v>
      </c>
      <c r="I887" s="43">
        <f>IF(AND(C887&gt;='Umrechnungskurse und Konstanten'!$C$5,C887&lt;='Umrechnungskurse und Konstanten'!$D$5),F887*'Umrechnungskurse und Konstanten'!$E$5,0)+IF(AND(C887&gt;='Umrechnungskurse und Konstanten'!$C$6,C887&lt;='Umrechnungskurse und Konstanten'!$D$6),F887*'Umrechnungskurse und Konstanten'!$E$6,0)+IF(AND(C887&gt;='Umrechnungskurse und Konstanten'!$C$7,C887&lt;='Umrechnungskurse und Konstanten'!$D$7),F887*'Umrechnungskurse und Konstanten'!$E$7,0)+IF(AND(C887&gt;='Umrechnungskurse und Konstanten'!$C$8,C887&lt;='Umrechnungskurse und Konstanten'!$D$8),F887*'Umrechnungskurse und Konstanten'!$E$8,0)+IF(AND(C887&gt;='Umrechnungskurse und Konstanten'!$C$9,C887&lt;='Umrechnungskurse und Konstanten'!$D$9),F887*'Umrechnungskurse und Konstanten'!$E$9,0)+IF(AND(C887&gt;='Umrechnungskurse und Konstanten'!$C$10,C887&lt;='Umrechnungskurse und Konstanten'!$D$10),F887*'Umrechnungskurse und Konstanten'!$E$10,0)+IF(AND(C887&gt;='Umrechnungskurse und Konstanten'!$C$11,C887&lt;='Umrechnungskurse und Konstanten'!$D$11),F887*'Umrechnungskurse und Konstanten'!$E$11,0)+IF(AND(C887&gt;='Umrechnungskurse und Konstanten'!$C$12,C887&lt;='Umrechnungskurse und Konstanten'!$D$12),F887*'Umrechnungskurse und Konstanten'!$E$12,0)+IF(AND(C887&gt;='Umrechnungskurse und Konstanten'!$C$13,C887&lt;='Umrechnungskurse und Konstanten'!$D$13),F887*'Umrechnungskurse und Konstanten'!$E$13,0)+IF(AND(C887&gt;='Umrechnungskurse und Konstanten'!$C$14,C887&lt;='Umrechnungskurse und Konstanten'!$D$14),F887*'Umrechnungskurse und Konstanten'!$E$14,0)+IF(AND(C887&gt;='Umrechnungskurse und Konstanten'!$C$15,C887&lt;='Umrechnungskurse und Konstanten'!$D$15),F887*'Umrechnungskurse und Konstanten'!$E$15,0)+IF(AND(C887&gt;='Umrechnungskurse und Konstanten'!$C$16,C887&lt;='Umrechnungskurse und Konstanten'!$D$16),F887*'Umrechnungskurse und Konstanten'!$E$16,0)</f>
        <v>0</v>
      </c>
      <c r="J887" s="43">
        <f t="shared" si="40"/>
        <v>0</v>
      </c>
      <c r="K887" s="43">
        <f t="shared" si="41"/>
        <v>0</v>
      </c>
      <c r="L887" s="69" t="str">
        <f>IF(OR(G887='Umrechnungskurse und Konstanten'!$E$21,G887='Umrechnungskurse und Konstanten'!$E$22,G887='Umrechnungskurse und Konstanten'!$E$23),"MwSt. Satz ok.","falsche/keine MwSt.")</f>
        <v>falsche/keine MwSt.</v>
      </c>
      <c r="M887" s="67" t="str">
        <f>IF(AND(C887&gt;='Umrechnungskurse und Konstanten'!$C$5,C887&lt;='Umrechnungskurse und Konstanten'!$D$7),"Periode ok.","falsche Periode")</f>
        <v>falsche Periode</v>
      </c>
    </row>
    <row r="888" spans="2:13" x14ac:dyDescent="0.3">
      <c r="B888" s="56"/>
      <c r="C888" s="38"/>
      <c r="D888" s="38"/>
      <c r="E888" s="45"/>
      <c r="F888" s="40"/>
      <c r="G888" s="52"/>
      <c r="H888" s="42">
        <f t="shared" si="39"/>
        <v>0</v>
      </c>
      <c r="I888" s="43">
        <f>IF(AND(C888&gt;='Umrechnungskurse und Konstanten'!$C$5,C888&lt;='Umrechnungskurse und Konstanten'!$D$5),F888*'Umrechnungskurse und Konstanten'!$E$5,0)+IF(AND(C888&gt;='Umrechnungskurse und Konstanten'!$C$6,C888&lt;='Umrechnungskurse und Konstanten'!$D$6),F888*'Umrechnungskurse und Konstanten'!$E$6,0)+IF(AND(C888&gt;='Umrechnungskurse und Konstanten'!$C$7,C888&lt;='Umrechnungskurse und Konstanten'!$D$7),F888*'Umrechnungskurse und Konstanten'!$E$7,0)+IF(AND(C888&gt;='Umrechnungskurse und Konstanten'!$C$8,C888&lt;='Umrechnungskurse und Konstanten'!$D$8),F888*'Umrechnungskurse und Konstanten'!$E$8,0)+IF(AND(C888&gt;='Umrechnungskurse und Konstanten'!$C$9,C888&lt;='Umrechnungskurse und Konstanten'!$D$9),F888*'Umrechnungskurse und Konstanten'!$E$9,0)+IF(AND(C888&gt;='Umrechnungskurse und Konstanten'!$C$10,C888&lt;='Umrechnungskurse und Konstanten'!$D$10),F888*'Umrechnungskurse und Konstanten'!$E$10,0)+IF(AND(C888&gt;='Umrechnungskurse und Konstanten'!$C$11,C888&lt;='Umrechnungskurse und Konstanten'!$D$11),F888*'Umrechnungskurse und Konstanten'!$E$11,0)+IF(AND(C888&gt;='Umrechnungskurse und Konstanten'!$C$12,C888&lt;='Umrechnungskurse und Konstanten'!$D$12),F888*'Umrechnungskurse und Konstanten'!$E$12,0)+IF(AND(C888&gt;='Umrechnungskurse und Konstanten'!$C$13,C888&lt;='Umrechnungskurse und Konstanten'!$D$13),F888*'Umrechnungskurse und Konstanten'!$E$13,0)+IF(AND(C888&gt;='Umrechnungskurse und Konstanten'!$C$14,C888&lt;='Umrechnungskurse und Konstanten'!$D$14),F888*'Umrechnungskurse und Konstanten'!$E$14,0)+IF(AND(C888&gt;='Umrechnungskurse und Konstanten'!$C$15,C888&lt;='Umrechnungskurse und Konstanten'!$D$15),F888*'Umrechnungskurse und Konstanten'!$E$15,0)+IF(AND(C888&gt;='Umrechnungskurse und Konstanten'!$C$16,C888&lt;='Umrechnungskurse und Konstanten'!$D$16),F888*'Umrechnungskurse und Konstanten'!$E$16,0)</f>
        <v>0</v>
      </c>
      <c r="J888" s="43">
        <f t="shared" si="40"/>
        <v>0</v>
      </c>
      <c r="K888" s="43">
        <f t="shared" si="41"/>
        <v>0</v>
      </c>
      <c r="L888" s="69" t="str">
        <f>IF(OR(G888='Umrechnungskurse und Konstanten'!$E$21,G888='Umrechnungskurse und Konstanten'!$E$22,G888='Umrechnungskurse und Konstanten'!$E$23),"MwSt. Satz ok.","falsche/keine MwSt.")</f>
        <v>falsche/keine MwSt.</v>
      </c>
      <c r="M888" s="67" t="str">
        <f>IF(AND(C888&gt;='Umrechnungskurse und Konstanten'!$C$5,C888&lt;='Umrechnungskurse und Konstanten'!$D$7),"Periode ok.","falsche Periode")</f>
        <v>falsche Periode</v>
      </c>
    </row>
    <row r="889" spans="2:13" x14ac:dyDescent="0.3">
      <c r="B889" s="56"/>
      <c r="C889" s="38"/>
      <c r="D889" s="38"/>
      <c r="E889" s="45"/>
      <c r="F889" s="40"/>
      <c r="G889" s="52"/>
      <c r="H889" s="42">
        <f t="shared" si="39"/>
        <v>0</v>
      </c>
      <c r="I889" s="43">
        <f>IF(AND(C889&gt;='Umrechnungskurse und Konstanten'!$C$5,C889&lt;='Umrechnungskurse und Konstanten'!$D$5),F889*'Umrechnungskurse und Konstanten'!$E$5,0)+IF(AND(C889&gt;='Umrechnungskurse und Konstanten'!$C$6,C889&lt;='Umrechnungskurse und Konstanten'!$D$6),F889*'Umrechnungskurse und Konstanten'!$E$6,0)+IF(AND(C889&gt;='Umrechnungskurse und Konstanten'!$C$7,C889&lt;='Umrechnungskurse und Konstanten'!$D$7),F889*'Umrechnungskurse und Konstanten'!$E$7,0)+IF(AND(C889&gt;='Umrechnungskurse und Konstanten'!$C$8,C889&lt;='Umrechnungskurse und Konstanten'!$D$8),F889*'Umrechnungskurse und Konstanten'!$E$8,0)+IF(AND(C889&gt;='Umrechnungskurse und Konstanten'!$C$9,C889&lt;='Umrechnungskurse und Konstanten'!$D$9),F889*'Umrechnungskurse und Konstanten'!$E$9,0)+IF(AND(C889&gt;='Umrechnungskurse und Konstanten'!$C$10,C889&lt;='Umrechnungskurse und Konstanten'!$D$10),F889*'Umrechnungskurse und Konstanten'!$E$10,0)+IF(AND(C889&gt;='Umrechnungskurse und Konstanten'!$C$11,C889&lt;='Umrechnungskurse und Konstanten'!$D$11),F889*'Umrechnungskurse und Konstanten'!$E$11,0)+IF(AND(C889&gt;='Umrechnungskurse und Konstanten'!$C$12,C889&lt;='Umrechnungskurse und Konstanten'!$D$12),F889*'Umrechnungskurse und Konstanten'!$E$12,0)+IF(AND(C889&gt;='Umrechnungskurse und Konstanten'!$C$13,C889&lt;='Umrechnungskurse und Konstanten'!$D$13),F889*'Umrechnungskurse und Konstanten'!$E$13,0)+IF(AND(C889&gt;='Umrechnungskurse und Konstanten'!$C$14,C889&lt;='Umrechnungskurse und Konstanten'!$D$14),F889*'Umrechnungskurse und Konstanten'!$E$14,0)+IF(AND(C889&gt;='Umrechnungskurse und Konstanten'!$C$15,C889&lt;='Umrechnungskurse und Konstanten'!$D$15),F889*'Umrechnungskurse und Konstanten'!$E$15,0)+IF(AND(C889&gt;='Umrechnungskurse und Konstanten'!$C$16,C889&lt;='Umrechnungskurse und Konstanten'!$D$16),F889*'Umrechnungskurse und Konstanten'!$E$16,0)</f>
        <v>0</v>
      </c>
      <c r="J889" s="43">
        <f t="shared" si="40"/>
        <v>0</v>
      </c>
      <c r="K889" s="43">
        <f t="shared" si="41"/>
        <v>0</v>
      </c>
      <c r="L889" s="69" t="str">
        <f>IF(OR(G889='Umrechnungskurse und Konstanten'!$E$21,G889='Umrechnungskurse und Konstanten'!$E$22,G889='Umrechnungskurse und Konstanten'!$E$23),"MwSt. Satz ok.","falsche/keine MwSt.")</f>
        <v>falsche/keine MwSt.</v>
      </c>
      <c r="M889" s="67" t="str">
        <f>IF(AND(C889&gt;='Umrechnungskurse und Konstanten'!$C$5,C889&lt;='Umrechnungskurse und Konstanten'!$D$7),"Periode ok.","falsche Periode")</f>
        <v>falsche Periode</v>
      </c>
    </row>
    <row r="890" spans="2:13" x14ac:dyDescent="0.3">
      <c r="B890" s="56"/>
      <c r="C890" s="38"/>
      <c r="D890" s="38"/>
      <c r="E890" s="45"/>
      <c r="F890" s="40"/>
      <c r="G890" s="52"/>
      <c r="H890" s="42">
        <f t="shared" si="39"/>
        <v>0</v>
      </c>
      <c r="I890" s="43">
        <f>IF(AND(C890&gt;='Umrechnungskurse und Konstanten'!$C$5,C890&lt;='Umrechnungskurse und Konstanten'!$D$5),F890*'Umrechnungskurse und Konstanten'!$E$5,0)+IF(AND(C890&gt;='Umrechnungskurse und Konstanten'!$C$6,C890&lt;='Umrechnungskurse und Konstanten'!$D$6),F890*'Umrechnungskurse und Konstanten'!$E$6,0)+IF(AND(C890&gt;='Umrechnungskurse und Konstanten'!$C$7,C890&lt;='Umrechnungskurse und Konstanten'!$D$7),F890*'Umrechnungskurse und Konstanten'!$E$7,0)+IF(AND(C890&gt;='Umrechnungskurse und Konstanten'!$C$8,C890&lt;='Umrechnungskurse und Konstanten'!$D$8),F890*'Umrechnungskurse und Konstanten'!$E$8,0)+IF(AND(C890&gt;='Umrechnungskurse und Konstanten'!$C$9,C890&lt;='Umrechnungskurse und Konstanten'!$D$9),F890*'Umrechnungskurse und Konstanten'!$E$9,0)+IF(AND(C890&gt;='Umrechnungskurse und Konstanten'!$C$10,C890&lt;='Umrechnungskurse und Konstanten'!$D$10),F890*'Umrechnungskurse und Konstanten'!$E$10,0)+IF(AND(C890&gt;='Umrechnungskurse und Konstanten'!$C$11,C890&lt;='Umrechnungskurse und Konstanten'!$D$11),F890*'Umrechnungskurse und Konstanten'!$E$11,0)+IF(AND(C890&gt;='Umrechnungskurse und Konstanten'!$C$12,C890&lt;='Umrechnungskurse und Konstanten'!$D$12),F890*'Umrechnungskurse und Konstanten'!$E$12,0)+IF(AND(C890&gt;='Umrechnungskurse und Konstanten'!$C$13,C890&lt;='Umrechnungskurse und Konstanten'!$D$13),F890*'Umrechnungskurse und Konstanten'!$E$13,0)+IF(AND(C890&gt;='Umrechnungskurse und Konstanten'!$C$14,C890&lt;='Umrechnungskurse und Konstanten'!$D$14),F890*'Umrechnungskurse und Konstanten'!$E$14,0)+IF(AND(C890&gt;='Umrechnungskurse und Konstanten'!$C$15,C890&lt;='Umrechnungskurse und Konstanten'!$D$15),F890*'Umrechnungskurse und Konstanten'!$E$15,0)+IF(AND(C890&gt;='Umrechnungskurse und Konstanten'!$C$16,C890&lt;='Umrechnungskurse und Konstanten'!$D$16),F890*'Umrechnungskurse und Konstanten'!$E$16,0)</f>
        <v>0</v>
      </c>
      <c r="J890" s="43">
        <f t="shared" si="40"/>
        <v>0</v>
      </c>
      <c r="K890" s="43">
        <f t="shared" si="41"/>
        <v>0</v>
      </c>
      <c r="L890" s="69" t="str">
        <f>IF(OR(G890='Umrechnungskurse und Konstanten'!$E$21,G890='Umrechnungskurse und Konstanten'!$E$22,G890='Umrechnungskurse und Konstanten'!$E$23),"MwSt. Satz ok.","falsche/keine MwSt.")</f>
        <v>falsche/keine MwSt.</v>
      </c>
      <c r="M890" s="67" t="str">
        <f>IF(AND(C890&gt;='Umrechnungskurse und Konstanten'!$C$5,C890&lt;='Umrechnungskurse und Konstanten'!$D$7),"Periode ok.","falsche Periode")</f>
        <v>falsche Periode</v>
      </c>
    </row>
    <row r="891" spans="2:13" x14ac:dyDescent="0.3">
      <c r="B891" s="56"/>
      <c r="C891" s="38"/>
      <c r="D891" s="38"/>
      <c r="E891" s="45"/>
      <c r="F891" s="40"/>
      <c r="G891" s="52"/>
      <c r="H891" s="42">
        <f t="shared" si="39"/>
        <v>0</v>
      </c>
      <c r="I891" s="43">
        <f>IF(AND(C891&gt;='Umrechnungskurse und Konstanten'!$C$5,C891&lt;='Umrechnungskurse und Konstanten'!$D$5),F891*'Umrechnungskurse und Konstanten'!$E$5,0)+IF(AND(C891&gt;='Umrechnungskurse und Konstanten'!$C$6,C891&lt;='Umrechnungskurse und Konstanten'!$D$6),F891*'Umrechnungskurse und Konstanten'!$E$6,0)+IF(AND(C891&gt;='Umrechnungskurse und Konstanten'!$C$7,C891&lt;='Umrechnungskurse und Konstanten'!$D$7),F891*'Umrechnungskurse und Konstanten'!$E$7,0)+IF(AND(C891&gt;='Umrechnungskurse und Konstanten'!$C$8,C891&lt;='Umrechnungskurse und Konstanten'!$D$8),F891*'Umrechnungskurse und Konstanten'!$E$8,0)+IF(AND(C891&gt;='Umrechnungskurse und Konstanten'!$C$9,C891&lt;='Umrechnungskurse und Konstanten'!$D$9),F891*'Umrechnungskurse und Konstanten'!$E$9,0)+IF(AND(C891&gt;='Umrechnungskurse und Konstanten'!$C$10,C891&lt;='Umrechnungskurse und Konstanten'!$D$10),F891*'Umrechnungskurse und Konstanten'!$E$10,0)+IF(AND(C891&gt;='Umrechnungskurse und Konstanten'!$C$11,C891&lt;='Umrechnungskurse und Konstanten'!$D$11),F891*'Umrechnungskurse und Konstanten'!$E$11,0)+IF(AND(C891&gt;='Umrechnungskurse und Konstanten'!$C$12,C891&lt;='Umrechnungskurse und Konstanten'!$D$12),F891*'Umrechnungskurse und Konstanten'!$E$12,0)+IF(AND(C891&gt;='Umrechnungskurse und Konstanten'!$C$13,C891&lt;='Umrechnungskurse und Konstanten'!$D$13),F891*'Umrechnungskurse und Konstanten'!$E$13,0)+IF(AND(C891&gt;='Umrechnungskurse und Konstanten'!$C$14,C891&lt;='Umrechnungskurse und Konstanten'!$D$14),F891*'Umrechnungskurse und Konstanten'!$E$14,0)+IF(AND(C891&gt;='Umrechnungskurse und Konstanten'!$C$15,C891&lt;='Umrechnungskurse und Konstanten'!$D$15),F891*'Umrechnungskurse und Konstanten'!$E$15,0)+IF(AND(C891&gt;='Umrechnungskurse und Konstanten'!$C$16,C891&lt;='Umrechnungskurse und Konstanten'!$D$16),F891*'Umrechnungskurse und Konstanten'!$E$16,0)</f>
        <v>0</v>
      </c>
      <c r="J891" s="43">
        <f t="shared" si="40"/>
        <v>0</v>
      </c>
      <c r="K891" s="43">
        <f t="shared" si="41"/>
        <v>0</v>
      </c>
      <c r="L891" s="69" t="str">
        <f>IF(OR(G891='Umrechnungskurse und Konstanten'!$E$21,G891='Umrechnungskurse und Konstanten'!$E$22,G891='Umrechnungskurse und Konstanten'!$E$23),"MwSt. Satz ok.","falsche/keine MwSt.")</f>
        <v>falsche/keine MwSt.</v>
      </c>
      <c r="M891" s="67" t="str">
        <f>IF(AND(C891&gt;='Umrechnungskurse und Konstanten'!$C$5,C891&lt;='Umrechnungskurse und Konstanten'!$D$7),"Periode ok.","falsche Periode")</f>
        <v>falsche Periode</v>
      </c>
    </row>
    <row r="892" spans="2:13" x14ac:dyDescent="0.3">
      <c r="B892" s="56"/>
      <c r="C892" s="38"/>
      <c r="D892" s="38"/>
      <c r="E892" s="45"/>
      <c r="F892" s="40"/>
      <c r="G892" s="52"/>
      <c r="H892" s="42">
        <f t="shared" si="39"/>
        <v>0</v>
      </c>
      <c r="I892" s="43">
        <f>IF(AND(C892&gt;='Umrechnungskurse und Konstanten'!$C$5,C892&lt;='Umrechnungskurse und Konstanten'!$D$5),F892*'Umrechnungskurse und Konstanten'!$E$5,0)+IF(AND(C892&gt;='Umrechnungskurse und Konstanten'!$C$6,C892&lt;='Umrechnungskurse und Konstanten'!$D$6),F892*'Umrechnungskurse und Konstanten'!$E$6,0)+IF(AND(C892&gt;='Umrechnungskurse und Konstanten'!$C$7,C892&lt;='Umrechnungskurse und Konstanten'!$D$7),F892*'Umrechnungskurse und Konstanten'!$E$7,0)+IF(AND(C892&gt;='Umrechnungskurse und Konstanten'!$C$8,C892&lt;='Umrechnungskurse und Konstanten'!$D$8),F892*'Umrechnungskurse und Konstanten'!$E$8,0)+IF(AND(C892&gt;='Umrechnungskurse und Konstanten'!$C$9,C892&lt;='Umrechnungskurse und Konstanten'!$D$9),F892*'Umrechnungskurse und Konstanten'!$E$9,0)+IF(AND(C892&gt;='Umrechnungskurse und Konstanten'!$C$10,C892&lt;='Umrechnungskurse und Konstanten'!$D$10),F892*'Umrechnungskurse und Konstanten'!$E$10,0)+IF(AND(C892&gt;='Umrechnungskurse und Konstanten'!$C$11,C892&lt;='Umrechnungskurse und Konstanten'!$D$11),F892*'Umrechnungskurse und Konstanten'!$E$11,0)+IF(AND(C892&gt;='Umrechnungskurse und Konstanten'!$C$12,C892&lt;='Umrechnungskurse und Konstanten'!$D$12),F892*'Umrechnungskurse und Konstanten'!$E$12,0)+IF(AND(C892&gt;='Umrechnungskurse und Konstanten'!$C$13,C892&lt;='Umrechnungskurse und Konstanten'!$D$13),F892*'Umrechnungskurse und Konstanten'!$E$13,0)+IF(AND(C892&gt;='Umrechnungskurse und Konstanten'!$C$14,C892&lt;='Umrechnungskurse und Konstanten'!$D$14),F892*'Umrechnungskurse und Konstanten'!$E$14,0)+IF(AND(C892&gt;='Umrechnungskurse und Konstanten'!$C$15,C892&lt;='Umrechnungskurse und Konstanten'!$D$15),F892*'Umrechnungskurse und Konstanten'!$E$15,0)+IF(AND(C892&gt;='Umrechnungskurse und Konstanten'!$C$16,C892&lt;='Umrechnungskurse und Konstanten'!$D$16),F892*'Umrechnungskurse und Konstanten'!$E$16,0)</f>
        <v>0</v>
      </c>
      <c r="J892" s="43">
        <f t="shared" si="40"/>
        <v>0</v>
      </c>
      <c r="K892" s="43">
        <f t="shared" si="41"/>
        <v>0</v>
      </c>
      <c r="L892" s="69" t="str">
        <f>IF(OR(G892='Umrechnungskurse und Konstanten'!$E$21,G892='Umrechnungskurse und Konstanten'!$E$22,G892='Umrechnungskurse und Konstanten'!$E$23),"MwSt. Satz ok.","falsche/keine MwSt.")</f>
        <v>falsche/keine MwSt.</v>
      </c>
      <c r="M892" s="67" t="str">
        <f>IF(AND(C892&gt;='Umrechnungskurse und Konstanten'!$C$5,C892&lt;='Umrechnungskurse und Konstanten'!$D$7),"Periode ok.","falsche Periode")</f>
        <v>falsche Periode</v>
      </c>
    </row>
    <row r="893" spans="2:13" x14ac:dyDescent="0.3">
      <c r="B893" s="56"/>
      <c r="C893" s="38"/>
      <c r="D893" s="38"/>
      <c r="E893" s="45"/>
      <c r="F893" s="40"/>
      <c r="G893" s="52"/>
      <c r="H893" s="42">
        <f t="shared" si="39"/>
        <v>0</v>
      </c>
      <c r="I893" s="43">
        <f>IF(AND(C893&gt;='Umrechnungskurse und Konstanten'!$C$5,C893&lt;='Umrechnungskurse und Konstanten'!$D$5),F893*'Umrechnungskurse und Konstanten'!$E$5,0)+IF(AND(C893&gt;='Umrechnungskurse und Konstanten'!$C$6,C893&lt;='Umrechnungskurse und Konstanten'!$D$6),F893*'Umrechnungskurse und Konstanten'!$E$6,0)+IF(AND(C893&gt;='Umrechnungskurse und Konstanten'!$C$7,C893&lt;='Umrechnungskurse und Konstanten'!$D$7),F893*'Umrechnungskurse und Konstanten'!$E$7,0)+IF(AND(C893&gt;='Umrechnungskurse und Konstanten'!$C$8,C893&lt;='Umrechnungskurse und Konstanten'!$D$8),F893*'Umrechnungskurse und Konstanten'!$E$8,0)+IF(AND(C893&gt;='Umrechnungskurse und Konstanten'!$C$9,C893&lt;='Umrechnungskurse und Konstanten'!$D$9),F893*'Umrechnungskurse und Konstanten'!$E$9,0)+IF(AND(C893&gt;='Umrechnungskurse und Konstanten'!$C$10,C893&lt;='Umrechnungskurse und Konstanten'!$D$10),F893*'Umrechnungskurse und Konstanten'!$E$10,0)+IF(AND(C893&gt;='Umrechnungskurse und Konstanten'!$C$11,C893&lt;='Umrechnungskurse und Konstanten'!$D$11),F893*'Umrechnungskurse und Konstanten'!$E$11,0)+IF(AND(C893&gt;='Umrechnungskurse und Konstanten'!$C$12,C893&lt;='Umrechnungskurse und Konstanten'!$D$12),F893*'Umrechnungskurse und Konstanten'!$E$12,0)+IF(AND(C893&gt;='Umrechnungskurse und Konstanten'!$C$13,C893&lt;='Umrechnungskurse und Konstanten'!$D$13),F893*'Umrechnungskurse und Konstanten'!$E$13,0)+IF(AND(C893&gt;='Umrechnungskurse und Konstanten'!$C$14,C893&lt;='Umrechnungskurse und Konstanten'!$D$14),F893*'Umrechnungskurse und Konstanten'!$E$14,0)+IF(AND(C893&gt;='Umrechnungskurse und Konstanten'!$C$15,C893&lt;='Umrechnungskurse und Konstanten'!$D$15),F893*'Umrechnungskurse und Konstanten'!$E$15,0)+IF(AND(C893&gt;='Umrechnungskurse und Konstanten'!$C$16,C893&lt;='Umrechnungskurse und Konstanten'!$D$16),F893*'Umrechnungskurse und Konstanten'!$E$16,0)</f>
        <v>0</v>
      </c>
      <c r="J893" s="43">
        <f t="shared" si="40"/>
        <v>0</v>
      </c>
      <c r="K893" s="43">
        <f t="shared" si="41"/>
        <v>0</v>
      </c>
      <c r="L893" s="69" t="str">
        <f>IF(OR(G893='Umrechnungskurse und Konstanten'!$E$21,G893='Umrechnungskurse und Konstanten'!$E$22,G893='Umrechnungskurse und Konstanten'!$E$23),"MwSt. Satz ok.","falsche/keine MwSt.")</f>
        <v>falsche/keine MwSt.</v>
      </c>
      <c r="M893" s="67" t="str">
        <f>IF(AND(C893&gt;='Umrechnungskurse und Konstanten'!$C$5,C893&lt;='Umrechnungskurse und Konstanten'!$D$7),"Periode ok.","falsche Periode")</f>
        <v>falsche Periode</v>
      </c>
    </row>
    <row r="894" spans="2:13" x14ac:dyDescent="0.3">
      <c r="B894" s="56"/>
      <c r="C894" s="38"/>
      <c r="D894" s="38"/>
      <c r="E894" s="45"/>
      <c r="F894" s="40"/>
      <c r="G894" s="52"/>
      <c r="H894" s="42">
        <f t="shared" si="39"/>
        <v>0</v>
      </c>
      <c r="I894" s="43">
        <f>IF(AND(C894&gt;='Umrechnungskurse und Konstanten'!$C$5,C894&lt;='Umrechnungskurse und Konstanten'!$D$5),F894*'Umrechnungskurse und Konstanten'!$E$5,0)+IF(AND(C894&gt;='Umrechnungskurse und Konstanten'!$C$6,C894&lt;='Umrechnungskurse und Konstanten'!$D$6),F894*'Umrechnungskurse und Konstanten'!$E$6,0)+IF(AND(C894&gt;='Umrechnungskurse und Konstanten'!$C$7,C894&lt;='Umrechnungskurse und Konstanten'!$D$7),F894*'Umrechnungskurse und Konstanten'!$E$7,0)+IF(AND(C894&gt;='Umrechnungskurse und Konstanten'!$C$8,C894&lt;='Umrechnungskurse und Konstanten'!$D$8),F894*'Umrechnungskurse und Konstanten'!$E$8,0)+IF(AND(C894&gt;='Umrechnungskurse und Konstanten'!$C$9,C894&lt;='Umrechnungskurse und Konstanten'!$D$9),F894*'Umrechnungskurse und Konstanten'!$E$9,0)+IF(AND(C894&gt;='Umrechnungskurse und Konstanten'!$C$10,C894&lt;='Umrechnungskurse und Konstanten'!$D$10),F894*'Umrechnungskurse und Konstanten'!$E$10,0)+IF(AND(C894&gt;='Umrechnungskurse und Konstanten'!$C$11,C894&lt;='Umrechnungskurse und Konstanten'!$D$11),F894*'Umrechnungskurse und Konstanten'!$E$11,0)+IF(AND(C894&gt;='Umrechnungskurse und Konstanten'!$C$12,C894&lt;='Umrechnungskurse und Konstanten'!$D$12),F894*'Umrechnungskurse und Konstanten'!$E$12,0)+IF(AND(C894&gt;='Umrechnungskurse und Konstanten'!$C$13,C894&lt;='Umrechnungskurse und Konstanten'!$D$13),F894*'Umrechnungskurse und Konstanten'!$E$13,0)+IF(AND(C894&gt;='Umrechnungskurse und Konstanten'!$C$14,C894&lt;='Umrechnungskurse und Konstanten'!$D$14),F894*'Umrechnungskurse und Konstanten'!$E$14,0)+IF(AND(C894&gt;='Umrechnungskurse und Konstanten'!$C$15,C894&lt;='Umrechnungskurse und Konstanten'!$D$15),F894*'Umrechnungskurse und Konstanten'!$E$15,0)+IF(AND(C894&gt;='Umrechnungskurse und Konstanten'!$C$16,C894&lt;='Umrechnungskurse und Konstanten'!$D$16),F894*'Umrechnungskurse und Konstanten'!$E$16,0)</f>
        <v>0</v>
      </c>
      <c r="J894" s="43">
        <f t="shared" si="40"/>
        <v>0</v>
      </c>
      <c r="K894" s="43">
        <f t="shared" si="41"/>
        <v>0</v>
      </c>
      <c r="L894" s="69" t="str">
        <f>IF(OR(G894='Umrechnungskurse und Konstanten'!$E$21,G894='Umrechnungskurse und Konstanten'!$E$22,G894='Umrechnungskurse und Konstanten'!$E$23),"MwSt. Satz ok.","falsche/keine MwSt.")</f>
        <v>falsche/keine MwSt.</v>
      </c>
      <c r="M894" s="67" t="str">
        <f>IF(AND(C894&gt;='Umrechnungskurse und Konstanten'!$C$5,C894&lt;='Umrechnungskurse und Konstanten'!$D$7),"Periode ok.","falsche Periode")</f>
        <v>falsche Periode</v>
      </c>
    </row>
    <row r="895" spans="2:13" x14ac:dyDescent="0.3">
      <c r="B895" s="56"/>
      <c r="C895" s="38"/>
      <c r="D895" s="38"/>
      <c r="E895" s="45"/>
      <c r="F895" s="40"/>
      <c r="G895" s="52"/>
      <c r="H895" s="42">
        <f t="shared" si="39"/>
        <v>0</v>
      </c>
      <c r="I895" s="43">
        <f>IF(AND(C895&gt;='Umrechnungskurse und Konstanten'!$C$5,C895&lt;='Umrechnungskurse und Konstanten'!$D$5),F895*'Umrechnungskurse und Konstanten'!$E$5,0)+IF(AND(C895&gt;='Umrechnungskurse und Konstanten'!$C$6,C895&lt;='Umrechnungskurse und Konstanten'!$D$6),F895*'Umrechnungskurse und Konstanten'!$E$6,0)+IF(AND(C895&gt;='Umrechnungskurse und Konstanten'!$C$7,C895&lt;='Umrechnungskurse und Konstanten'!$D$7),F895*'Umrechnungskurse und Konstanten'!$E$7,0)+IF(AND(C895&gt;='Umrechnungskurse und Konstanten'!$C$8,C895&lt;='Umrechnungskurse und Konstanten'!$D$8),F895*'Umrechnungskurse und Konstanten'!$E$8,0)+IF(AND(C895&gt;='Umrechnungskurse und Konstanten'!$C$9,C895&lt;='Umrechnungskurse und Konstanten'!$D$9),F895*'Umrechnungskurse und Konstanten'!$E$9,0)+IF(AND(C895&gt;='Umrechnungskurse und Konstanten'!$C$10,C895&lt;='Umrechnungskurse und Konstanten'!$D$10),F895*'Umrechnungskurse und Konstanten'!$E$10,0)+IF(AND(C895&gt;='Umrechnungskurse und Konstanten'!$C$11,C895&lt;='Umrechnungskurse und Konstanten'!$D$11),F895*'Umrechnungskurse und Konstanten'!$E$11,0)+IF(AND(C895&gt;='Umrechnungskurse und Konstanten'!$C$12,C895&lt;='Umrechnungskurse und Konstanten'!$D$12),F895*'Umrechnungskurse und Konstanten'!$E$12,0)+IF(AND(C895&gt;='Umrechnungskurse und Konstanten'!$C$13,C895&lt;='Umrechnungskurse und Konstanten'!$D$13),F895*'Umrechnungskurse und Konstanten'!$E$13,0)+IF(AND(C895&gt;='Umrechnungskurse und Konstanten'!$C$14,C895&lt;='Umrechnungskurse und Konstanten'!$D$14),F895*'Umrechnungskurse und Konstanten'!$E$14,0)+IF(AND(C895&gt;='Umrechnungskurse und Konstanten'!$C$15,C895&lt;='Umrechnungskurse und Konstanten'!$D$15),F895*'Umrechnungskurse und Konstanten'!$E$15,0)+IF(AND(C895&gt;='Umrechnungskurse und Konstanten'!$C$16,C895&lt;='Umrechnungskurse und Konstanten'!$D$16),F895*'Umrechnungskurse und Konstanten'!$E$16,0)</f>
        <v>0</v>
      </c>
      <c r="J895" s="43">
        <f t="shared" si="40"/>
        <v>0</v>
      </c>
      <c r="K895" s="43">
        <f t="shared" si="41"/>
        <v>0</v>
      </c>
      <c r="L895" s="69" t="str">
        <f>IF(OR(G895='Umrechnungskurse und Konstanten'!$E$21,G895='Umrechnungskurse und Konstanten'!$E$22,G895='Umrechnungskurse und Konstanten'!$E$23),"MwSt. Satz ok.","falsche/keine MwSt.")</f>
        <v>falsche/keine MwSt.</v>
      </c>
      <c r="M895" s="67" t="str">
        <f>IF(AND(C895&gt;='Umrechnungskurse und Konstanten'!$C$5,C895&lt;='Umrechnungskurse und Konstanten'!$D$7),"Periode ok.","falsche Periode")</f>
        <v>falsche Periode</v>
      </c>
    </row>
    <row r="896" spans="2:13" x14ac:dyDescent="0.3">
      <c r="B896" s="56"/>
      <c r="C896" s="38"/>
      <c r="D896" s="38"/>
      <c r="E896" s="45"/>
      <c r="F896" s="40"/>
      <c r="G896" s="52"/>
      <c r="H896" s="42">
        <f t="shared" si="39"/>
        <v>0</v>
      </c>
      <c r="I896" s="43">
        <f>IF(AND(C896&gt;='Umrechnungskurse und Konstanten'!$C$5,C896&lt;='Umrechnungskurse und Konstanten'!$D$5),F896*'Umrechnungskurse und Konstanten'!$E$5,0)+IF(AND(C896&gt;='Umrechnungskurse und Konstanten'!$C$6,C896&lt;='Umrechnungskurse und Konstanten'!$D$6),F896*'Umrechnungskurse und Konstanten'!$E$6,0)+IF(AND(C896&gt;='Umrechnungskurse und Konstanten'!$C$7,C896&lt;='Umrechnungskurse und Konstanten'!$D$7),F896*'Umrechnungskurse und Konstanten'!$E$7,0)+IF(AND(C896&gt;='Umrechnungskurse und Konstanten'!$C$8,C896&lt;='Umrechnungskurse und Konstanten'!$D$8),F896*'Umrechnungskurse und Konstanten'!$E$8,0)+IF(AND(C896&gt;='Umrechnungskurse und Konstanten'!$C$9,C896&lt;='Umrechnungskurse und Konstanten'!$D$9),F896*'Umrechnungskurse und Konstanten'!$E$9,0)+IF(AND(C896&gt;='Umrechnungskurse und Konstanten'!$C$10,C896&lt;='Umrechnungskurse und Konstanten'!$D$10),F896*'Umrechnungskurse und Konstanten'!$E$10,0)+IF(AND(C896&gt;='Umrechnungskurse und Konstanten'!$C$11,C896&lt;='Umrechnungskurse und Konstanten'!$D$11),F896*'Umrechnungskurse und Konstanten'!$E$11,0)+IF(AND(C896&gt;='Umrechnungskurse und Konstanten'!$C$12,C896&lt;='Umrechnungskurse und Konstanten'!$D$12),F896*'Umrechnungskurse und Konstanten'!$E$12,0)+IF(AND(C896&gt;='Umrechnungskurse und Konstanten'!$C$13,C896&lt;='Umrechnungskurse und Konstanten'!$D$13),F896*'Umrechnungskurse und Konstanten'!$E$13,0)+IF(AND(C896&gt;='Umrechnungskurse und Konstanten'!$C$14,C896&lt;='Umrechnungskurse und Konstanten'!$D$14),F896*'Umrechnungskurse und Konstanten'!$E$14,0)+IF(AND(C896&gt;='Umrechnungskurse und Konstanten'!$C$15,C896&lt;='Umrechnungskurse und Konstanten'!$D$15),F896*'Umrechnungskurse und Konstanten'!$E$15,0)+IF(AND(C896&gt;='Umrechnungskurse und Konstanten'!$C$16,C896&lt;='Umrechnungskurse und Konstanten'!$D$16),F896*'Umrechnungskurse und Konstanten'!$E$16,0)</f>
        <v>0</v>
      </c>
      <c r="J896" s="43">
        <f t="shared" si="40"/>
        <v>0</v>
      </c>
      <c r="K896" s="43">
        <f t="shared" si="41"/>
        <v>0</v>
      </c>
      <c r="L896" s="69" t="str">
        <f>IF(OR(G896='Umrechnungskurse und Konstanten'!$E$21,G896='Umrechnungskurse und Konstanten'!$E$22,G896='Umrechnungskurse und Konstanten'!$E$23),"MwSt. Satz ok.","falsche/keine MwSt.")</f>
        <v>falsche/keine MwSt.</v>
      </c>
      <c r="M896" s="67" t="str">
        <f>IF(AND(C896&gt;='Umrechnungskurse und Konstanten'!$C$5,C896&lt;='Umrechnungskurse und Konstanten'!$D$7),"Periode ok.","falsche Periode")</f>
        <v>falsche Periode</v>
      </c>
    </row>
    <row r="897" spans="2:13" x14ac:dyDescent="0.3">
      <c r="B897" s="56"/>
      <c r="C897" s="38"/>
      <c r="D897" s="38"/>
      <c r="E897" s="45"/>
      <c r="F897" s="40"/>
      <c r="G897" s="52"/>
      <c r="H897" s="42">
        <f t="shared" si="39"/>
        <v>0</v>
      </c>
      <c r="I897" s="43">
        <f>IF(AND(C897&gt;='Umrechnungskurse und Konstanten'!$C$5,C897&lt;='Umrechnungskurse und Konstanten'!$D$5),F897*'Umrechnungskurse und Konstanten'!$E$5,0)+IF(AND(C897&gt;='Umrechnungskurse und Konstanten'!$C$6,C897&lt;='Umrechnungskurse und Konstanten'!$D$6),F897*'Umrechnungskurse und Konstanten'!$E$6,0)+IF(AND(C897&gt;='Umrechnungskurse und Konstanten'!$C$7,C897&lt;='Umrechnungskurse und Konstanten'!$D$7),F897*'Umrechnungskurse und Konstanten'!$E$7,0)+IF(AND(C897&gt;='Umrechnungskurse und Konstanten'!$C$8,C897&lt;='Umrechnungskurse und Konstanten'!$D$8),F897*'Umrechnungskurse und Konstanten'!$E$8,0)+IF(AND(C897&gt;='Umrechnungskurse und Konstanten'!$C$9,C897&lt;='Umrechnungskurse und Konstanten'!$D$9),F897*'Umrechnungskurse und Konstanten'!$E$9,0)+IF(AND(C897&gt;='Umrechnungskurse und Konstanten'!$C$10,C897&lt;='Umrechnungskurse und Konstanten'!$D$10),F897*'Umrechnungskurse und Konstanten'!$E$10,0)+IF(AND(C897&gt;='Umrechnungskurse und Konstanten'!$C$11,C897&lt;='Umrechnungskurse und Konstanten'!$D$11),F897*'Umrechnungskurse und Konstanten'!$E$11,0)+IF(AND(C897&gt;='Umrechnungskurse und Konstanten'!$C$12,C897&lt;='Umrechnungskurse und Konstanten'!$D$12),F897*'Umrechnungskurse und Konstanten'!$E$12,0)+IF(AND(C897&gt;='Umrechnungskurse und Konstanten'!$C$13,C897&lt;='Umrechnungskurse und Konstanten'!$D$13),F897*'Umrechnungskurse und Konstanten'!$E$13,0)+IF(AND(C897&gt;='Umrechnungskurse und Konstanten'!$C$14,C897&lt;='Umrechnungskurse und Konstanten'!$D$14),F897*'Umrechnungskurse und Konstanten'!$E$14,0)+IF(AND(C897&gt;='Umrechnungskurse und Konstanten'!$C$15,C897&lt;='Umrechnungskurse und Konstanten'!$D$15),F897*'Umrechnungskurse und Konstanten'!$E$15,0)+IF(AND(C897&gt;='Umrechnungskurse und Konstanten'!$C$16,C897&lt;='Umrechnungskurse und Konstanten'!$D$16),F897*'Umrechnungskurse und Konstanten'!$E$16,0)</f>
        <v>0</v>
      </c>
      <c r="J897" s="43">
        <f t="shared" si="40"/>
        <v>0</v>
      </c>
      <c r="K897" s="43">
        <f t="shared" si="41"/>
        <v>0</v>
      </c>
      <c r="L897" s="69" t="str">
        <f>IF(OR(G897='Umrechnungskurse und Konstanten'!$E$21,G897='Umrechnungskurse und Konstanten'!$E$22,G897='Umrechnungskurse und Konstanten'!$E$23),"MwSt. Satz ok.","falsche/keine MwSt.")</f>
        <v>falsche/keine MwSt.</v>
      </c>
      <c r="M897" s="67" t="str">
        <f>IF(AND(C897&gt;='Umrechnungskurse und Konstanten'!$C$5,C897&lt;='Umrechnungskurse und Konstanten'!$D$7),"Periode ok.","falsche Periode")</f>
        <v>falsche Periode</v>
      </c>
    </row>
    <row r="898" spans="2:13" x14ac:dyDescent="0.3">
      <c r="B898" s="56"/>
      <c r="C898" s="38"/>
      <c r="D898" s="38"/>
      <c r="E898" s="45"/>
      <c r="F898" s="40"/>
      <c r="G898" s="52"/>
      <c r="H898" s="42">
        <f t="shared" si="39"/>
        <v>0</v>
      </c>
      <c r="I898" s="43">
        <f>IF(AND(C898&gt;='Umrechnungskurse und Konstanten'!$C$5,C898&lt;='Umrechnungskurse und Konstanten'!$D$5),F898*'Umrechnungskurse und Konstanten'!$E$5,0)+IF(AND(C898&gt;='Umrechnungskurse und Konstanten'!$C$6,C898&lt;='Umrechnungskurse und Konstanten'!$D$6),F898*'Umrechnungskurse und Konstanten'!$E$6,0)+IF(AND(C898&gt;='Umrechnungskurse und Konstanten'!$C$7,C898&lt;='Umrechnungskurse und Konstanten'!$D$7),F898*'Umrechnungskurse und Konstanten'!$E$7,0)+IF(AND(C898&gt;='Umrechnungskurse und Konstanten'!$C$8,C898&lt;='Umrechnungskurse und Konstanten'!$D$8),F898*'Umrechnungskurse und Konstanten'!$E$8,0)+IF(AND(C898&gt;='Umrechnungskurse und Konstanten'!$C$9,C898&lt;='Umrechnungskurse und Konstanten'!$D$9),F898*'Umrechnungskurse und Konstanten'!$E$9,0)+IF(AND(C898&gt;='Umrechnungskurse und Konstanten'!$C$10,C898&lt;='Umrechnungskurse und Konstanten'!$D$10),F898*'Umrechnungskurse und Konstanten'!$E$10,0)+IF(AND(C898&gt;='Umrechnungskurse und Konstanten'!$C$11,C898&lt;='Umrechnungskurse und Konstanten'!$D$11),F898*'Umrechnungskurse und Konstanten'!$E$11,0)+IF(AND(C898&gt;='Umrechnungskurse und Konstanten'!$C$12,C898&lt;='Umrechnungskurse und Konstanten'!$D$12),F898*'Umrechnungskurse und Konstanten'!$E$12,0)+IF(AND(C898&gt;='Umrechnungskurse und Konstanten'!$C$13,C898&lt;='Umrechnungskurse und Konstanten'!$D$13),F898*'Umrechnungskurse und Konstanten'!$E$13,0)+IF(AND(C898&gt;='Umrechnungskurse und Konstanten'!$C$14,C898&lt;='Umrechnungskurse und Konstanten'!$D$14),F898*'Umrechnungskurse und Konstanten'!$E$14,0)+IF(AND(C898&gt;='Umrechnungskurse und Konstanten'!$C$15,C898&lt;='Umrechnungskurse und Konstanten'!$D$15),F898*'Umrechnungskurse und Konstanten'!$E$15,0)+IF(AND(C898&gt;='Umrechnungskurse und Konstanten'!$C$16,C898&lt;='Umrechnungskurse und Konstanten'!$D$16),F898*'Umrechnungskurse und Konstanten'!$E$16,0)</f>
        <v>0</v>
      </c>
      <c r="J898" s="43">
        <f t="shared" si="40"/>
        <v>0</v>
      </c>
      <c r="K898" s="43">
        <f t="shared" si="41"/>
        <v>0</v>
      </c>
      <c r="L898" s="69" t="str">
        <f>IF(OR(G898='Umrechnungskurse und Konstanten'!$E$21,G898='Umrechnungskurse und Konstanten'!$E$22,G898='Umrechnungskurse und Konstanten'!$E$23),"MwSt. Satz ok.","falsche/keine MwSt.")</f>
        <v>falsche/keine MwSt.</v>
      </c>
      <c r="M898" s="67" t="str">
        <f>IF(AND(C898&gt;='Umrechnungskurse und Konstanten'!$C$5,C898&lt;='Umrechnungskurse und Konstanten'!$D$7),"Periode ok.","falsche Periode")</f>
        <v>falsche Periode</v>
      </c>
    </row>
    <row r="899" spans="2:13" x14ac:dyDescent="0.3">
      <c r="B899" s="56"/>
      <c r="C899" s="38"/>
      <c r="D899" s="38"/>
      <c r="E899" s="45"/>
      <c r="F899" s="40"/>
      <c r="G899" s="52"/>
      <c r="H899" s="42">
        <f t="shared" si="39"/>
        <v>0</v>
      </c>
      <c r="I899" s="43">
        <f>IF(AND(C899&gt;='Umrechnungskurse und Konstanten'!$C$5,C899&lt;='Umrechnungskurse und Konstanten'!$D$5),F899*'Umrechnungskurse und Konstanten'!$E$5,0)+IF(AND(C899&gt;='Umrechnungskurse und Konstanten'!$C$6,C899&lt;='Umrechnungskurse und Konstanten'!$D$6),F899*'Umrechnungskurse und Konstanten'!$E$6,0)+IF(AND(C899&gt;='Umrechnungskurse und Konstanten'!$C$7,C899&lt;='Umrechnungskurse und Konstanten'!$D$7),F899*'Umrechnungskurse und Konstanten'!$E$7,0)+IF(AND(C899&gt;='Umrechnungskurse und Konstanten'!$C$8,C899&lt;='Umrechnungskurse und Konstanten'!$D$8),F899*'Umrechnungskurse und Konstanten'!$E$8,0)+IF(AND(C899&gt;='Umrechnungskurse und Konstanten'!$C$9,C899&lt;='Umrechnungskurse und Konstanten'!$D$9),F899*'Umrechnungskurse und Konstanten'!$E$9,0)+IF(AND(C899&gt;='Umrechnungskurse und Konstanten'!$C$10,C899&lt;='Umrechnungskurse und Konstanten'!$D$10),F899*'Umrechnungskurse und Konstanten'!$E$10,0)+IF(AND(C899&gt;='Umrechnungskurse und Konstanten'!$C$11,C899&lt;='Umrechnungskurse und Konstanten'!$D$11),F899*'Umrechnungskurse und Konstanten'!$E$11,0)+IF(AND(C899&gt;='Umrechnungskurse und Konstanten'!$C$12,C899&lt;='Umrechnungskurse und Konstanten'!$D$12),F899*'Umrechnungskurse und Konstanten'!$E$12,0)+IF(AND(C899&gt;='Umrechnungskurse und Konstanten'!$C$13,C899&lt;='Umrechnungskurse und Konstanten'!$D$13),F899*'Umrechnungskurse und Konstanten'!$E$13,0)+IF(AND(C899&gt;='Umrechnungskurse und Konstanten'!$C$14,C899&lt;='Umrechnungskurse und Konstanten'!$D$14),F899*'Umrechnungskurse und Konstanten'!$E$14,0)+IF(AND(C899&gt;='Umrechnungskurse und Konstanten'!$C$15,C899&lt;='Umrechnungskurse und Konstanten'!$D$15),F899*'Umrechnungskurse und Konstanten'!$E$15,0)+IF(AND(C899&gt;='Umrechnungskurse und Konstanten'!$C$16,C899&lt;='Umrechnungskurse und Konstanten'!$D$16),F899*'Umrechnungskurse und Konstanten'!$E$16,0)</f>
        <v>0</v>
      </c>
      <c r="J899" s="43">
        <f t="shared" si="40"/>
        <v>0</v>
      </c>
      <c r="K899" s="43">
        <f t="shared" si="41"/>
        <v>0</v>
      </c>
      <c r="L899" s="69" t="str">
        <f>IF(OR(G899='Umrechnungskurse und Konstanten'!$E$21,G899='Umrechnungskurse und Konstanten'!$E$22,G899='Umrechnungskurse und Konstanten'!$E$23),"MwSt. Satz ok.","falsche/keine MwSt.")</f>
        <v>falsche/keine MwSt.</v>
      </c>
      <c r="M899" s="67" t="str">
        <f>IF(AND(C899&gt;='Umrechnungskurse und Konstanten'!$C$5,C899&lt;='Umrechnungskurse und Konstanten'!$D$7),"Periode ok.","falsche Periode")</f>
        <v>falsche Periode</v>
      </c>
    </row>
    <row r="900" spans="2:13" x14ac:dyDescent="0.3">
      <c r="B900" s="56"/>
      <c r="C900" s="38"/>
      <c r="D900" s="38"/>
      <c r="E900" s="45"/>
      <c r="F900" s="40"/>
      <c r="G900" s="52"/>
      <c r="H900" s="42">
        <f t="shared" si="39"/>
        <v>0</v>
      </c>
      <c r="I900" s="43">
        <f>IF(AND(C900&gt;='Umrechnungskurse und Konstanten'!$C$5,C900&lt;='Umrechnungskurse und Konstanten'!$D$5),F900*'Umrechnungskurse und Konstanten'!$E$5,0)+IF(AND(C900&gt;='Umrechnungskurse und Konstanten'!$C$6,C900&lt;='Umrechnungskurse und Konstanten'!$D$6),F900*'Umrechnungskurse und Konstanten'!$E$6,0)+IF(AND(C900&gt;='Umrechnungskurse und Konstanten'!$C$7,C900&lt;='Umrechnungskurse und Konstanten'!$D$7),F900*'Umrechnungskurse und Konstanten'!$E$7,0)+IF(AND(C900&gt;='Umrechnungskurse und Konstanten'!$C$8,C900&lt;='Umrechnungskurse und Konstanten'!$D$8),F900*'Umrechnungskurse und Konstanten'!$E$8,0)+IF(AND(C900&gt;='Umrechnungskurse und Konstanten'!$C$9,C900&lt;='Umrechnungskurse und Konstanten'!$D$9),F900*'Umrechnungskurse und Konstanten'!$E$9,0)+IF(AND(C900&gt;='Umrechnungskurse und Konstanten'!$C$10,C900&lt;='Umrechnungskurse und Konstanten'!$D$10),F900*'Umrechnungskurse und Konstanten'!$E$10,0)+IF(AND(C900&gt;='Umrechnungskurse und Konstanten'!$C$11,C900&lt;='Umrechnungskurse und Konstanten'!$D$11),F900*'Umrechnungskurse und Konstanten'!$E$11,0)+IF(AND(C900&gt;='Umrechnungskurse und Konstanten'!$C$12,C900&lt;='Umrechnungskurse und Konstanten'!$D$12),F900*'Umrechnungskurse und Konstanten'!$E$12,0)+IF(AND(C900&gt;='Umrechnungskurse und Konstanten'!$C$13,C900&lt;='Umrechnungskurse und Konstanten'!$D$13),F900*'Umrechnungskurse und Konstanten'!$E$13,0)+IF(AND(C900&gt;='Umrechnungskurse und Konstanten'!$C$14,C900&lt;='Umrechnungskurse und Konstanten'!$D$14),F900*'Umrechnungskurse und Konstanten'!$E$14,0)+IF(AND(C900&gt;='Umrechnungskurse und Konstanten'!$C$15,C900&lt;='Umrechnungskurse und Konstanten'!$D$15),F900*'Umrechnungskurse und Konstanten'!$E$15,0)+IF(AND(C900&gt;='Umrechnungskurse und Konstanten'!$C$16,C900&lt;='Umrechnungskurse und Konstanten'!$D$16),F900*'Umrechnungskurse und Konstanten'!$E$16,0)</f>
        <v>0</v>
      </c>
      <c r="J900" s="43">
        <f t="shared" si="40"/>
        <v>0</v>
      </c>
      <c r="K900" s="43">
        <f t="shared" si="41"/>
        <v>0</v>
      </c>
      <c r="L900" s="69" t="str">
        <f>IF(OR(G900='Umrechnungskurse und Konstanten'!$E$21,G900='Umrechnungskurse und Konstanten'!$E$22,G900='Umrechnungskurse und Konstanten'!$E$23),"MwSt. Satz ok.","falsche/keine MwSt.")</f>
        <v>falsche/keine MwSt.</v>
      </c>
      <c r="M900" s="67" t="str">
        <f>IF(AND(C900&gt;='Umrechnungskurse und Konstanten'!$C$5,C900&lt;='Umrechnungskurse und Konstanten'!$D$7),"Periode ok.","falsche Periode")</f>
        <v>falsche Periode</v>
      </c>
    </row>
    <row r="901" spans="2:13" x14ac:dyDescent="0.3">
      <c r="B901" s="56"/>
      <c r="C901" s="38"/>
      <c r="D901" s="38"/>
      <c r="E901" s="45"/>
      <c r="F901" s="40"/>
      <c r="G901" s="52"/>
      <c r="H901" s="42">
        <f t="shared" si="39"/>
        <v>0</v>
      </c>
      <c r="I901" s="43">
        <f>IF(AND(C901&gt;='Umrechnungskurse und Konstanten'!$C$5,C901&lt;='Umrechnungskurse und Konstanten'!$D$5),F901*'Umrechnungskurse und Konstanten'!$E$5,0)+IF(AND(C901&gt;='Umrechnungskurse und Konstanten'!$C$6,C901&lt;='Umrechnungskurse und Konstanten'!$D$6),F901*'Umrechnungskurse und Konstanten'!$E$6,0)+IF(AND(C901&gt;='Umrechnungskurse und Konstanten'!$C$7,C901&lt;='Umrechnungskurse und Konstanten'!$D$7),F901*'Umrechnungskurse und Konstanten'!$E$7,0)+IF(AND(C901&gt;='Umrechnungskurse und Konstanten'!$C$8,C901&lt;='Umrechnungskurse und Konstanten'!$D$8),F901*'Umrechnungskurse und Konstanten'!$E$8,0)+IF(AND(C901&gt;='Umrechnungskurse und Konstanten'!$C$9,C901&lt;='Umrechnungskurse und Konstanten'!$D$9),F901*'Umrechnungskurse und Konstanten'!$E$9,0)+IF(AND(C901&gt;='Umrechnungskurse und Konstanten'!$C$10,C901&lt;='Umrechnungskurse und Konstanten'!$D$10),F901*'Umrechnungskurse und Konstanten'!$E$10,0)+IF(AND(C901&gt;='Umrechnungskurse und Konstanten'!$C$11,C901&lt;='Umrechnungskurse und Konstanten'!$D$11),F901*'Umrechnungskurse und Konstanten'!$E$11,0)+IF(AND(C901&gt;='Umrechnungskurse und Konstanten'!$C$12,C901&lt;='Umrechnungskurse und Konstanten'!$D$12),F901*'Umrechnungskurse und Konstanten'!$E$12,0)+IF(AND(C901&gt;='Umrechnungskurse und Konstanten'!$C$13,C901&lt;='Umrechnungskurse und Konstanten'!$D$13),F901*'Umrechnungskurse und Konstanten'!$E$13,0)+IF(AND(C901&gt;='Umrechnungskurse und Konstanten'!$C$14,C901&lt;='Umrechnungskurse und Konstanten'!$D$14),F901*'Umrechnungskurse und Konstanten'!$E$14,0)+IF(AND(C901&gt;='Umrechnungskurse und Konstanten'!$C$15,C901&lt;='Umrechnungskurse und Konstanten'!$D$15),F901*'Umrechnungskurse und Konstanten'!$E$15,0)+IF(AND(C901&gt;='Umrechnungskurse und Konstanten'!$C$16,C901&lt;='Umrechnungskurse und Konstanten'!$D$16),F901*'Umrechnungskurse und Konstanten'!$E$16,0)</f>
        <v>0</v>
      </c>
      <c r="J901" s="43">
        <f t="shared" si="40"/>
        <v>0</v>
      </c>
      <c r="K901" s="43">
        <f t="shared" si="41"/>
        <v>0</v>
      </c>
      <c r="L901" s="69" t="str">
        <f>IF(OR(G901='Umrechnungskurse und Konstanten'!$E$21,G901='Umrechnungskurse und Konstanten'!$E$22,G901='Umrechnungskurse und Konstanten'!$E$23),"MwSt. Satz ok.","falsche/keine MwSt.")</f>
        <v>falsche/keine MwSt.</v>
      </c>
      <c r="M901" s="67" t="str">
        <f>IF(AND(C901&gt;='Umrechnungskurse und Konstanten'!$C$5,C901&lt;='Umrechnungskurse und Konstanten'!$D$7),"Periode ok.","falsche Periode")</f>
        <v>falsche Periode</v>
      </c>
    </row>
    <row r="902" spans="2:13" x14ac:dyDescent="0.3">
      <c r="B902" s="56"/>
      <c r="C902" s="38"/>
      <c r="D902" s="38"/>
      <c r="E902" s="45"/>
      <c r="F902" s="40"/>
      <c r="G902" s="52"/>
      <c r="H902" s="42">
        <f t="shared" si="39"/>
        <v>0</v>
      </c>
      <c r="I902" s="43">
        <f>IF(AND(C902&gt;='Umrechnungskurse und Konstanten'!$C$5,C902&lt;='Umrechnungskurse und Konstanten'!$D$5),F902*'Umrechnungskurse und Konstanten'!$E$5,0)+IF(AND(C902&gt;='Umrechnungskurse und Konstanten'!$C$6,C902&lt;='Umrechnungskurse und Konstanten'!$D$6),F902*'Umrechnungskurse und Konstanten'!$E$6,0)+IF(AND(C902&gt;='Umrechnungskurse und Konstanten'!$C$7,C902&lt;='Umrechnungskurse und Konstanten'!$D$7),F902*'Umrechnungskurse und Konstanten'!$E$7,0)+IF(AND(C902&gt;='Umrechnungskurse und Konstanten'!$C$8,C902&lt;='Umrechnungskurse und Konstanten'!$D$8),F902*'Umrechnungskurse und Konstanten'!$E$8,0)+IF(AND(C902&gt;='Umrechnungskurse und Konstanten'!$C$9,C902&lt;='Umrechnungskurse und Konstanten'!$D$9),F902*'Umrechnungskurse und Konstanten'!$E$9,0)+IF(AND(C902&gt;='Umrechnungskurse und Konstanten'!$C$10,C902&lt;='Umrechnungskurse und Konstanten'!$D$10),F902*'Umrechnungskurse und Konstanten'!$E$10,0)+IF(AND(C902&gt;='Umrechnungskurse und Konstanten'!$C$11,C902&lt;='Umrechnungskurse und Konstanten'!$D$11),F902*'Umrechnungskurse und Konstanten'!$E$11,0)+IF(AND(C902&gt;='Umrechnungskurse und Konstanten'!$C$12,C902&lt;='Umrechnungskurse und Konstanten'!$D$12),F902*'Umrechnungskurse und Konstanten'!$E$12,0)+IF(AND(C902&gt;='Umrechnungskurse und Konstanten'!$C$13,C902&lt;='Umrechnungskurse und Konstanten'!$D$13),F902*'Umrechnungskurse und Konstanten'!$E$13,0)+IF(AND(C902&gt;='Umrechnungskurse und Konstanten'!$C$14,C902&lt;='Umrechnungskurse und Konstanten'!$D$14),F902*'Umrechnungskurse und Konstanten'!$E$14,0)+IF(AND(C902&gt;='Umrechnungskurse und Konstanten'!$C$15,C902&lt;='Umrechnungskurse und Konstanten'!$D$15),F902*'Umrechnungskurse und Konstanten'!$E$15,0)+IF(AND(C902&gt;='Umrechnungskurse und Konstanten'!$C$16,C902&lt;='Umrechnungskurse und Konstanten'!$D$16),F902*'Umrechnungskurse und Konstanten'!$E$16,0)</f>
        <v>0</v>
      </c>
      <c r="J902" s="43">
        <f t="shared" si="40"/>
        <v>0</v>
      </c>
      <c r="K902" s="43">
        <f t="shared" si="41"/>
        <v>0</v>
      </c>
      <c r="L902" s="69" t="str">
        <f>IF(OR(G902='Umrechnungskurse und Konstanten'!$E$21,G902='Umrechnungskurse und Konstanten'!$E$22,G902='Umrechnungskurse und Konstanten'!$E$23),"MwSt. Satz ok.","falsche/keine MwSt.")</f>
        <v>falsche/keine MwSt.</v>
      </c>
      <c r="M902" s="67" t="str">
        <f>IF(AND(C902&gt;='Umrechnungskurse und Konstanten'!$C$5,C902&lt;='Umrechnungskurse und Konstanten'!$D$7),"Periode ok.","falsche Periode")</f>
        <v>falsche Periode</v>
      </c>
    </row>
    <row r="903" spans="2:13" x14ac:dyDescent="0.3">
      <c r="B903" s="56"/>
      <c r="C903" s="38"/>
      <c r="D903" s="38"/>
      <c r="E903" s="45"/>
      <c r="F903" s="40"/>
      <c r="G903" s="52"/>
      <c r="H903" s="42">
        <f t="shared" si="39"/>
        <v>0</v>
      </c>
      <c r="I903" s="43">
        <f>IF(AND(C903&gt;='Umrechnungskurse und Konstanten'!$C$5,C903&lt;='Umrechnungskurse und Konstanten'!$D$5),F903*'Umrechnungskurse und Konstanten'!$E$5,0)+IF(AND(C903&gt;='Umrechnungskurse und Konstanten'!$C$6,C903&lt;='Umrechnungskurse und Konstanten'!$D$6),F903*'Umrechnungskurse und Konstanten'!$E$6,0)+IF(AND(C903&gt;='Umrechnungskurse und Konstanten'!$C$7,C903&lt;='Umrechnungskurse und Konstanten'!$D$7),F903*'Umrechnungskurse und Konstanten'!$E$7,0)+IF(AND(C903&gt;='Umrechnungskurse und Konstanten'!$C$8,C903&lt;='Umrechnungskurse und Konstanten'!$D$8),F903*'Umrechnungskurse und Konstanten'!$E$8,0)+IF(AND(C903&gt;='Umrechnungskurse und Konstanten'!$C$9,C903&lt;='Umrechnungskurse und Konstanten'!$D$9),F903*'Umrechnungskurse und Konstanten'!$E$9,0)+IF(AND(C903&gt;='Umrechnungskurse und Konstanten'!$C$10,C903&lt;='Umrechnungskurse und Konstanten'!$D$10),F903*'Umrechnungskurse und Konstanten'!$E$10,0)+IF(AND(C903&gt;='Umrechnungskurse und Konstanten'!$C$11,C903&lt;='Umrechnungskurse und Konstanten'!$D$11),F903*'Umrechnungskurse und Konstanten'!$E$11,0)+IF(AND(C903&gt;='Umrechnungskurse und Konstanten'!$C$12,C903&lt;='Umrechnungskurse und Konstanten'!$D$12),F903*'Umrechnungskurse und Konstanten'!$E$12,0)+IF(AND(C903&gt;='Umrechnungskurse und Konstanten'!$C$13,C903&lt;='Umrechnungskurse und Konstanten'!$D$13),F903*'Umrechnungskurse und Konstanten'!$E$13,0)+IF(AND(C903&gt;='Umrechnungskurse und Konstanten'!$C$14,C903&lt;='Umrechnungskurse und Konstanten'!$D$14),F903*'Umrechnungskurse und Konstanten'!$E$14,0)+IF(AND(C903&gt;='Umrechnungskurse und Konstanten'!$C$15,C903&lt;='Umrechnungskurse und Konstanten'!$D$15),F903*'Umrechnungskurse und Konstanten'!$E$15,0)+IF(AND(C903&gt;='Umrechnungskurse und Konstanten'!$C$16,C903&lt;='Umrechnungskurse und Konstanten'!$D$16),F903*'Umrechnungskurse und Konstanten'!$E$16,0)</f>
        <v>0</v>
      </c>
      <c r="J903" s="43">
        <f t="shared" si="40"/>
        <v>0</v>
      </c>
      <c r="K903" s="43">
        <f t="shared" si="41"/>
        <v>0</v>
      </c>
      <c r="L903" s="69" t="str">
        <f>IF(OR(G903='Umrechnungskurse und Konstanten'!$E$21,G903='Umrechnungskurse und Konstanten'!$E$22,G903='Umrechnungskurse und Konstanten'!$E$23),"MwSt. Satz ok.","falsche/keine MwSt.")</f>
        <v>falsche/keine MwSt.</v>
      </c>
      <c r="M903" s="67" t="str">
        <f>IF(AND(C903&gt;='Umrechnungskurse und Konstanten'!$C$5,C903&lt;='Umrechnungskurse und Konstanten'!$D$7),"Periode ok.","falsche Periode")</f>
        <v>falsche Periode</v>
      </c>
    </row>
    <row r="904" spans="2:13" x14ac:dyDescent="0.3">
      <c r="B904" s="56"/>
      <c r="C904" s="38"/>
      <c r="D904" s="38"/>
      <c r="E904" s="45"/>
      <c r="F904" s="40"/>
      <c r="G904" s="52"/>
      <c r="H904" s="42">
        <f t="shared" si="39"/>
        <v>0</v>
      </c>
      <c r="I904" s="43">
        <f>IF(AND(C904&gt;='Umrechnungskurse und Konstanten'!$C$5,C904&lt;='Umrechnungskurse und Konstanten'!$D$5),F904*'Umrechnungskurse und Konstanten'!$E$5,0)+IF(AND(C904&gt;='Umrechnungskurse und Konstanten'!$C$6,C904&lt;='Umrechnungskurse und Konstanten'!$D$6),F904*'Umrechnungskurse und Konstanten'!$E$6,0)+IF(AND(C904&gt;='Umrechnungskurse und Konstanten'!$C$7,C904&lt;='Umrechnungskurse und Konstanten'!$D$7),F904*'Umrechnungskurse und Konstanten'!$E$7,0)+IF(AND(C904&gt;='Umrechnungskurse und Konstanten'!$C$8,C904&lt;='Umrechnungskurse und Konstanten'!$D$8),F904*'Umrechnungskurse und Konstanten'!$E$8,0)+IF(AND(C904&gt;='Umrechnungskurse und Konstanten'!$C$9,C904&lt;='Umrechnungskurse und Konstanten'!$D$9),F904*'Umrechnungskurse und Konstanten'!$E$9,0)+IF(AND(C904&gt;='Umrechnungskurse und Konstanten'!$C$10,C904&lt;='Umrechnungskurse und Konstanten'!$D$10),F904*'Umrechnungskurse und Konstanten'!$E$10,0)+IF(AND(C904&gt;='Umrechnungskurse und Konstanten'!$C$11,C904&lt;='Umrechnungskurse und Konstanten'!$D$11),F904*'Umrechnungskurse und Konstanten'!$E$11,0)+IF(AND(C904&gt;='Umrechnungskurse und Konstanten'!$C$12,C904&lt;='Umrechnungskurse und Konstanten'!$D$12),F904*'Umrechnungskurse und Konstanten'!$E$12,0)+IF(AND(C904&gt;='Umrechnungskurse und Konstanten'!$C$13,C904&lt;='Umrechnungskurse und Konstanten'!$D$13),F904*'Umrechnungskurse und Konstanten'!$E$13,0)+IF(AND(C904&gt;='Umrechnungskurse und Konstanten'!$C$14,C904&lt;='Umrechnungskurse und Konstanten'!$D$14),F904*'Umrechnungskurse und Konstanten'!$E$14,0)+IF(AND(C904&gt;='Umrechnungskurse und Konstanten'!$C$15,C904&lt;='Umrechnungskurse und Konstanten'!$D$15),F904*'Umrechnungskurse und Konstanten'!$E$15,0)+IF(AND(C904&gt;='Umrechnungskurse und Konstanten'!$C$16,C904&lt;='Umrechnungskurse und Konstanten'!$D$16),F904*'Umrechnungskurse und Konstanten'!$E$16,0)</f>
        <v>0</v>
      </c>
      <c r="J904" s="43">
        <f t="shared" si="40"/>
        <v>0</v>
      </c>
      <c r="K904" s="43">
        <f t="shared" si="41"/>
        <v>0</v>
      </c>
      <c r="L904" s="69" t="str">
        <f>IF(OR(G904='Umrechnungskurse und Konstanten'!$E$21,G904='Umrechnungskurse und Konstanten'!$E$22,G904='Umrechnungskurse und Konstanten'!$E$23),"MwSt. Satz ok.","falsche/keine MwSt.")</f>
        <v>falsche/keine MwSt.</v>
      </c>
      <c r="M904" s="67" t="str">
        <f>IF(AND(C904&gt;='Umrechnungskurse und Konstanten'!$C$5,C904&lt;='Umrechnungskurse und Konstanten'!$D$7),"Periode ok.","falsche Periode")</f>
        <v>falsche Periode</v>
      </c>
    </row>
    <row r="905" spans="2:13" x14ac:dyDescent="0.3">
      <c r="B905" s="56"/>
      <c r="C905" s="38"/>
      <c r="D905" s="38"/>
      <c r="E905" s="45"/>
      <c r="F905" s="40"/>
      <c r="G905" s="52"/>
      <c r="H905" s="42">
        <f t="shared" si="39"/>
        <v>0</v>
      </c>
      <c r="I905" s="43">
        <f>IF(AND(C905&gt;='Umrechnungskurse und Konstanten'!$C$5,C905&lt;='Umrechnungskurse und Konstanten'!$D$5),F905*'Umrechnungskurse und Konstanten'!$E$5,0)+IF(AND(C905&gt;='Umrechnungskurse und Konstanten'!$C$6,C905&lt;='Umrechnungskurse und Konstanten'!$D$6),F905*'Umrechnungskurse und Konstanten'!$E$6,0)+IF(AND(C905&gt;='Umrechnungskurse und Konstanten'!$C$7,C905&lt;='Umrechnungskurse und Konstanten'!$D$7),F905*'Umrechnungskurse und Konstanten'!$E$7,0)+IF(AND(C905&gt;='Umrechnungskurse und Konstanten'!$C$8,C905&lt;='Umrechnungskurse und Konstanten'!$D$8),F905*'Umrechnungskurse und Konstanten'!$E$8,0)+IF(AND(C905&gt;='Umrechnungskurse und Konstanten'!$C$9,C905&lt;='Umrechnungskurse und Konstanten'!$D$9),F905*'Umrechnungskurse und Konstanten'!$E$9,0)+IF(AND(C905&gt;='Umrechnungskurse und Konstanten'!$C$10,C905&lt;='Umrechnungskurse und Konstanten'!$D$10),F905*'Umrechnungskurse und Konstanten'!$E$10,0)+IF(AND(C905&gt;='Umrechnungskurse und Konstanten'!$C$11,C905&lt;='Umrechnungskurse und Konstanten'!$D$11),F905*'Umrechnungskurse und Konstanten'!$E$11,0)+IF(AND(C905&gt;='Umrechnungskurse und Konstanten'!$C$12,C905&lt;='Umrechnungskurse und Konstanten'!$D$12),F905*'Umrechnungskurse und Konstanten'!$E$12,0)+IF(AND(C905&gt;='Umrechnungskurse und Konstanten'!$C$13,C905&lt;='Umrechnungskurse und Konstanten'!$D$13),F905*'Umrechnungskurse und Konstanten'!$E$13,0)+IF(AND(C905&gt;='Umrechnungskurse und Konstanten'!$C$14,C905&lt;='Umrechnungskurse und Konstanten'!$D$14),F905*'Umrechnungskurse und Konstanten'!$E$14,0)+IF(AND(C905&gt;='Umrechnungskurse und Konstanten'!$C$15,C905&lt;='Umrechnungskurse und Konstanten'!$D$15),F905*'Umrechnungskurse und Konstanten'!$E$15,0)+IF(AND(C905&gt;='Umrechnungskurse und Konstanten'!$C$16,C905&lt;='Umrechnungskurse und Konstanten'!$D$16),F905*'Umrechnungskurse und Konstanten'!$E$16,0)</f>
        <v>0</v>
      </c>
      <c r="J905" s="43">
        <f t="shared" si="40"/>
        <v>0</v>
      </c>
      <c r="K905" s="43">
        <f t="shared" si="41"/>
        <v>0</v>
      </c>
      <c r="L905" s="69" t="str">
        <f>IF(OR(G905='Umrechnungskurse und Konstanten'!$E$21,G905='Umrechnungskurse und Konstanten'!$E$22,G905='Umrechnungskurse und Konstanten'!$E$23),"MwSt. Satz ok.","falsche/keine MwSt.")</f>
        <v>falsche/keine MwSt.</v>
      </c>
      <c r="M905" s="67" t="str">
        <f>IF(AND(C905&gt;='Umrechnungskurse und Konstanten'!$C$5,C905&lt;='Umrechnungskurse und Konstanten'!$D$7),"Periode ok.","falsche Periode")</f>
        <v>falsche Periode</v>
      </c>
    </row>
    <row r="906" spans="2:13" x14ac:dyDescent="0.3">
      <c r="B906" s="56"/>
      <c r="C906" s="38"/>
      <c r="D906" s="38"/>
      <c r="E906" s="45"/>
      <c r="F906" s="40"/>
      <c r="G906" s="52"/>
      <c r="H906" s="42">
        <f t="shared" ref="H906:H969" si="42">F906*G906</f>
        <v>0</v>
      </c>
      <c r="I906" s="43">
        <f>IF(AND(C906&gt;='Umrechnungskurse und Konstanten'!$C$5,C906&lt;='Umrechnungskurse und Konstanten'!$D$5),F906*'Umrechnungskurse und Konstanten'!$E$5,0)+IF(AND(C906&gt;='Umrechnungskurse und Konstanten'!$C$6,C906&lt;='Umrechnungskurse und Konstanten'!$D$6),F906*'Umrechnungskurse und Konstanten'!$E$6,0)+IF(AND(C906&gt;='Umrechnungskurse und Konstanten'!$C$7,C906&lt;='Umrechnungskurse und Konstanten'!$D$7),F906*'Umrechnungskurse und Konstanten'!$E$7,0)+IF(AND(C906&gt;='Umrechnungskurse und Konstanten'!$C$8,C906&lt;='Umrechnungskurse und Konstanten'!$D$8),F906*'Umrechnungskurse und Konstanten'!$E$8,0)+IF(AND(C906&gt;='Umrechnungskurse und Konstanten'!$C$9,C906&lt;='Umrechnungskurse und Konstanten'!$D$9),F906*'Umrechnungskurse und Konstanten'!$E$9,0)+IF(AND(C906&gt;='Umrechnungskurse und Konstanten'!$C$10,C906&lt;='Umrechnungskurse und Konstanten'!$D$10),F906*'Umrechnungskurse und Konstanten'!$E$10,0)+IF(AND(C906&gt;='Umrechnungskurse und Konstanten'!$C$11,C906&lt;='Umrechnungskurse und Konstanten'!$D$11),F906*'Umrechnungskurse und Konstanten'!$E$11,0)+IF(AND(C906&gt;='Umrechnungskurse und Konstanten'!$C$12,C906&lt;='Umrechnungskurse und Konstanten'!$D$12),F906*'Umrechnungskurse und Konstanten'!$E$12,0)+IF(AND(C906&gt;='Umrechnungskurse und Konstanten'!$C$13,C906&lt;='Umrechnungskurse und Konstanten'!$D$13),F906*'Umrechnungskurse und Konstanten'!$E$13,0)+IF(AND(C906&gt;='Umrechnungskurse und Konstanten'!$C$14,C906&lt;='Umrechnungskurse und Konstanten'!$D$14),F906*'Umrechnungskurse und Konstanten'!$E$14,0)+IF(AND(C906&gt;='Umrechnungskurse und Konstanten'!$C$15,C906&lt;='Umrechnungskurse und Konstanten'!$D$15),F906*'Umrechnungskurse und Konstanten'!$E$15,0)+IF(AND(C906&gt;='Umrechnungskurse und Konstanten'!$C$16,C906&lt;='Umrechnungskurse und Konstanten'!$D$16),F906*'Umrechnungskurse und Konstanten'!$E$16,0)</f>
        <v>0</v>
      </c>
      <c r="J906" s="43">
        <f t="shared" ref="J906:J969" si="43">G906*I906</f>
        <v>0</v>
      </c>
      <c r="K906" s="43">
        <f t="shared" ref="K906:K969" si="44">I906+J906</f>
        <v>0</v>
      </c>
      <c r="L906" s="69" t="str">
        <f>IF(OR(G906='Umrechnungskurse und Konstanten'!$E$21,G906='Umrechnungskurse und Konstanten'!$E$22,G906='Umrechnungskurse und Konstanten'!$E$23),"MwSt. Satz ok.","falsche/keine MwSt.")</f>
        <v>falsche/keine MwSt.</v>
      </c>
      <c r="M906" s="67" t="str">
        <f>IF(AND(C906&gt;='Umrechnungskurse und Konstanten'!$C$5,C906&lt;='Umrechnungskurse und Konstanten'!$D$7),"Periode ok.","falsche Periode")</f>
        <v>falsche Periode</v>
      </c>
    </row>
    <row r="907" spans="2:13" x14ac:dyDescent="0.3">
      <c r="B907" s="56"/>
      <c r="C907" s="38"/>
      <c r="D907" s="38"/>
      <c r="E907" s="45"/>
      <c r="F907" s="40"/>
      <c r="G907" s="52"/>
      <c r="H907" s="42">
        <f t="shared" si="42"/>
        <v>0</v>
      </c>
      <c r="I907" s="43">
        <f>IF(AND(C907&gt;='Umrechnungskurse und Konstanten'!$C$5,C907&lt;='Umrechnungskurse und Konstanten'!$D$5),F907*'Umrechnungskurse und Konstanten'!$E$5,0)+IF(AND(C907&gt;='Umrechnungskurse und Konstanten'!$C$6,C907&lt;='Umrechnungskurse und Konstanten'!$D$6),F907*'Umrechnungskurse und Konstanten'!$E$6,0)+IF(AND(C907&gt;='Umrechnungskurse und Konstanten'!$C$7,C907&lt;='Umrechnungskurse und Konstanten'!$D$7),F907*'Umrechnungskurse und Konstanten'!$E$7,0)+IF(AND(C907&gt;='Umrechnungskurse und Konstanten'!$C$8,C907&lt;='Umrechnungskurse und Konstanten'!$D$8),F907*'Umrechnungskurse und Konstanten'!$E$8,0)+IF(AND(C907&gt;='Umrechnungskurse und Konstanten'!$C$9,C907&lt;='Umrechnungskurse und Konstanten'!$D$9),F907*'Umrechnungskurse und Konstanten'!$E$9,0)+IF(AND(C907&gt;='Umrechnungskurse und Konstanten'!$C$10,C907&lt;='Umrechnungskurse und Konstanten'!$D$10),F907*'Umrechnungskurse und Konstanten'!$E$10,0)+IF(AND(C907&gt;='Umrechnungskurse und Konstanten'!$C$11,C907&lt;='Umrechnungskurse und Konstanten'!$D$11),F907*'Umrechnungskurse und Konstanten'!$E$11,0)+IF(AND(C907&gt;='Umrechnungskurse und Konstanten'!$C$12,C907&lt;='Umrechnungskurse und Konstanten'!$D$12),F907*'Umrechnungskurse und Konstanten'!$E$12,0)+IF(AND(C907&gt;='Umrechnungskurse und Konstanten'!$C$13,C907&lt;='Umrechnungskurse und Konstanten'!$D$13),F907*'Umrechnungskurse und Konstanten'!$E$13,0)+IF(AND(C907&gt;='Umrechnungskurse und Konstanten'!$C$14,C907&lt;='Umrechnungskurse und Konstanten'!$D$14),F907*'Umrechnungskurse und Konstanten'!$E$14,0)+IF(AND(C907&gt;='Umrechnungskurse und Konstanten'!$C$15,C907&lt;='Umrechnungskurse und Konstanten'!$D$15),F907*'Umrechnungskurse und Konstanten'!$E$15,0)+IF(AND(C907&gt;='Umrechnungskurse und Konstanten'!$C$16,C907&lt;='Umrechnungskurse und Konstanten'!$D$16),F907*'Umrechnungskurse und Konstanten'!$E$16,0)</f>
        <v>0</v>
      </c>
      <c r="J907" s="43">
        <f t="shared" si="43"/>
        <v>0</v>
      </c>
      <c r="K907" s="43">
        <f t="shared" si="44"/>
        <v>0</v>
      </c>
      <c r="L907" s="69" t="str">
        <f>IF(OR(G907='Umrechnungskurse und Konstanten'!$E$21,G907='Umrechnungskurse und Konstanten'!$E$22,G907='Umrechnungskurse und Konstanten'!$E$23),"MwSt. Satz ok.","falsche/keine MwSt.")</f>
        <v>falsche/keine MwSt.</v>
      </c>
      <c r="M907" s="67" t="str">
        <f>IF(AND(C907&gt;='Umrechnungskurse und Konstanten'!$C$5,C907&lt;='Umrechnungskurse und Konstanten'!$D$7),"Periode ok.","falsche Periode")</f>
        <v>falsche Periode</v>
      </c>
    </row>
    <row r="908" spans="2:13" x14ac:dyDescent="0.3">
      <c r="B908" s="56"/>
      <c r="C908" s="38"/>
      <c r="D908" s="38"/>
      <c r="E908" s="45"/>
      <c r="F908" s="40"/>
      <c r="G908" s="52"/>
      <c r="H908" s="42">
        <f t="shared" si="42"/>
        <v>0</v>
      </c>
      <c r="I908" s="43">
        <f>IF(AND(C908&gt;='Umrechnungskurse und Konstanten'!$C$5,C908&lt;='Umrechnungskurse und Konstanten'!$D$5),F908*'Umrechnungskurse und Konstanten'!$E$5,0)+IF(AND(C908&gt;='Umrechnungskurse und Konstanten'!$C$6,C908&lt;='Umrechnungskurse und Konstanten'!$D$6),F908*'Umrechnungskurse und Konstanten'!$E$6,0)+IF(AND(C908&gt;='Umrechnungskurse und Konstanten'!$C$7,C908&lt;='Umrechnungskurse und Konstanten'!$D$7),F908*'Umrechnungskurse und Konstanten'!$E$7,0)+IF(AND(C908&gt;='Umrechnungskurse und Konstanten'!$C$8,C908&lt;='Umrechnungskurse und Konstanten'!$D$8),F908*'Umrechnungskurse und Konstanten'!$E$8,0)+IF(AND(C908&gt;='Umrechnungskurse und Konstanten'!$C$9,C908&lt;='Umrechnungskurse und Konstanten'!$D$9),F908*'Umrechnungskurse und Konstanten'!$E$9,0)+IF(AND(C908&gt;='Umrechnungskurse und Konstanten'!$C$10,C908&lt;='Umrechnungskurse und Konstanten'!$D$10),F908*'Umrechnungskurse und Konstanten'!$E$10,0)+IF(AND(C908&gt;='Umrechnungskurse und Konstanten'!$C$11,C908&lt;='Umrechnungskurse und Konstanten'!$D$11),F908*'Umrechnungskurse und Konstanten'!$E$11,0)+IF(AND(C908&gt;='Umrechnungskurse und Konstanten'!$C$12,C908&lt;='Umrechnungskurse und Konstanten'!$D$12),F908*'Umrechnungskurse und Konstanten'!$E$12,0)+IF(AND(C908&gt;='Umrechnungskurse und Konstanten'!$C$13,C908&lt;='Umrechnungskurse und Konstanten'!$D$13),F908*'Umrechnungskurse und Konstanten'!$E$13,0)+IF(AND(C908&gt;='Umrechnungskurse und Konstanten'!$C$14,C908&lt;='Umrechnungskurse und Konstanten'!$D$14),F908*'Umrechnungskurse und Konstanten'!$E$14,0)+IF(AND(C908&gt;='Umrechnungskurse und Konstanten'!$C$15,C908&lt;='Umrechnungskurse und Konstanten'!$D$15),F908*'Umrechnungskurse und Konstanten'!$E$15,0)+IF(AND(C908&gt;='Umrechnungskurse und Konstanten'!$C$16,C908&lt;='Umrechnungskurse und Konstanten'!$D$16),F908*'Umrechnungskurse und Konstanten'!$E$16,0)</f>
        <v>0</v>
      </c>
      <c r="J908" s="43">
        <f t="shared" si="43"/>
        <v>0</v>
      </c>
      <c r="K908" s="43">
        <f t="shared" si="44"/>
        <v>0</v>
      </c>
      <c r="L908" s="69" t="str">
        <f>IF(OR(G908='Umrechnungskurse und Konstanten'!$E$21,G908='Umrechnungskurse und Konstanten'!$E$22,G908='Umrechnungskurse und Konstanten'!$E$23),"MwSt. Satz ok.","falsche/keine MwSt.")</f>
        <v>falsche/keine MwSt.</v>
      </c>
      <c r="M908" s="67" t="str">
        <f>IF(AND(C908&gt;='Umrechnungskurse und Konstanten'!$C$5,C908&lt;='Umrechnungskurse und Konstanten'!$D$7),"Periode ok.","falsche Periode")</f>
        <v>falsche Periode</v>
      </c>
    </row>
    <row r="909" spans="2:13" x14ac:dyDescent="0.3">
      <c r="B909" s="56"/>
      <c r="C909" s="38"/>
      <c r="D909" s="38"/>
      <c r="E909" s="45"/>
      <c r="F909" s="40"/>
      <c r="G909" s="52"/>
      <c r="H909" s="42">
        <f t="shared" si="42"/>
        <v>0</v>
      </c>
      <c r="I909" s="43">
        <f>IF(AND(C909&gt;='Umrechnungskurse und Konstanten'!$C$5,C909&lt;='Umrechnungskurse und Konstanten'!$D$5),F909*'Umrechnungskurse und Konstanten'!$E$5,0)+IF(AND(C909&gt;='Umrechnungskurse und Konstanten'!$C$6,C909&lt;='Umrechnungskurse und Konstanten'!$D$6),F909*'Umrechnungskurse und Konstanten'!$E$6,0)+IF(AND(C909&gt;='Umrechnungskurse und Konstanten'!$C$7,C909&lt;='Umrechnungskurse und Konstanten'!$D$7),F909*'Umrechnungskurse und Konstanten'!$E$7,0)+IF(AND(C909&gt;='Umrechnungskurse und Konstanten'!$C$8,C909&lt;='Umrechnungskurse und Konstanten'!$D$8),F909*'Umrechnungskurse und Konstanten'!$E$8,0)+IF(AND(C909&gt;='Umrechnungskurse und Konstanten'!$C$9,C909&lt;='Umrechnungskurse und Konstanten'!$D$9),F909*'Umrechnungskurse und Konstanten'!$E$9,0)+IF(AND(C909&gt;='Umrechnungskurse und Konstanten'!$C$10,C909&lt;='Umrechnungskurse und Konstanten'!$D$10),F909*'Umrechnungskurse und Konstanten'!$E$10,0)+IF(AND(C909&gt;='Umrechnungskurse und Konstanten'!$C$11,C909&lt;='Umrechnungskurse und Konstanten'!$D$11),F909*'Umrechnungskurse und Konstanten'!$E$11,0)+IF(AND(C909&gt;='Umrechnungskurse und Konstanten'!$C$12,C909&lt;='Umrechnungskurse und Konstanten'!$D$12),F909*'Umrechnungskurse und Konstanten'!$E$12,0)+IF(AND(C909&gt;='Umrechnungskurse und Konstanten'!$C$13,C909&lt;='Umrechnungskurse und Konstanten'!$D$13),F909*'Umrechnungskurse und Konstanten'!$E$13,0)+IF(AND(C909&gt;='Umrechnungskurse und Konstanten'!$C$14,C909&lt;='Umrechnungskurse und Konstanten'!$D$14),F909*'Umrechnungskurse und Konstanten'!$E$14,0)+IF(AND(C909&gt;='Umrechnungskurse und Konstanten'!$C$15,C909&lt;='Umrechnungskurse und Konstanten'!$D$15),F909*'Umrechnungskurse und Konstanten'!$E$15,0)+IF(AND(C909&gt;='Umrechnungskurse und Konstanten'!$C$16,C909&lt;='Umrechnungskurse und Konstanten'!$D$16),F909*'Umrechnungskurse und Konstanten'!$E$16,0)</f>
        <v>0</v>
      </c>
      <c r="J909" s="43">
        <f t="shared" si="43"/>
        <v>0</v>
      </c>
      <c r="K909" s="43">
        <f t="shared" si="44"/>
        <v>0</v>
      </c>
      <c r="L909" s="69" t="str">
        <f>IF(OR(G909='Umrechnungskurse und Konstanten'!$E$21,G909='Umrechnungskurse und Konstanten'!$E$22,G909='Umrechnungskurse und Konstanten'!$E$23),"MwSt. Satz ok.","falsche/keine MwSt.")</f>
        <v>falsche/keine MwSt.</v>
      </c>
      <c r="M909" s="67" t="str">
        <f>IF(AND(C909&gt;='Umrechnungskurse und Konstanten'!$C$5,C909&lt;='Umrechnungskurse und Konstanten'!$D$7),"Periode ok.","falsche Periode")</f>
        <v>falsche Periode</v>
      </c>
    </row>
    <row r="910" spans="2:13" x14ac:dyDescent="0.3">
      <c r="B910" s="56"/>
      <c r="C910" s="38"/>
      <c r="D910" s="38"/>
      <c r="E910" s="45"/>
      <c r="F910" s="40"/>
      <c r="G910" s="52"/>
      <c r="H910" s="42">
        <f t="shared" si="42"/>
        <v>0</v>
      </c>
      <c r="I910" s="43">
        <f>IF(AND(C910&gt;='Umrechnungskurse und Konstanten'!$C$5,C910&lt;='Umrechnungskurse und Konstanten'!$D$5),F910*'Umrechnungskurse und Konstanten'!$E$5,0)+IF(AND(C910&gt;='Umrechnungskurse und Konstanten'!$C$6,C910&lt;='Umrechnungskurse und Konstanten'!$D$6),F910*'Umrechnungskurse und Konstanten'!$E$6,0)+IF(AND(C910&gt;='Umrechnungskurse und Konstanten'!$C$7,C910&lt;='Umrechnungskurse und Konstanten'!$D$7),F910*'Umrechnungskurse und Konstanten'!$E$7,0)+IF(AND(C910&gt;='Umrechnungskurse und Konstanten'!$C$8,C910&lt;='Umrechnungskurse und Konstanten'!$D$8),F910*'Umrechnungskurse und Konstanten'!$E$8,0)+IF(AND(C910&gt;='Umrechnungskurse und Konstanten'!$C$9,C910&lt;='Umrechnungskurse und Konstanten'!$D$9),F910*'Umrechnungskurse und Konstanten'!$E$9,0)+IF(AND(C910&gt;='Umrechnungskurse und Konstanten'!$C$10,C910&lt;='Umrechnungskurse und Konstanten'!$D$10),F910*'Umrechnungskurse und Konstanten'!$E$10,0)+IF(AND(C910&gt;='Umrechnungskurse und Konstanten'!$C$11,C910&lt;='Umrechnungskurse und Konstanten'!$D$11),F910*'Umrechnungskurse und Konstanten'!$E$11,0)+IF(AND(C910&gt;='Umrechnungskurse und Konstanten'!$C$12,C910&lt;='Umrechnungskurse und Konstanten'!$D$12),F910*'Umrechnungskurse und Konstanten'!$E$12,0)+IF(AND(C910&gt;='Umrechnungskurse und Konstanten'!$C$13,C910&lt;='Umrechnungskurse und Konstanten'!$D$13),F910*'Umrechnungskurse und Konstanten'!$E$13,0)+IF(AND(C910&gt;='Umrechnungskurse und Konstanten'!$C$14,C910&lt;='Umrechnungskurse und Konstanten'!$D$14),F910*'Umrechnungskurse und Konstanten'!$E$14,0)+IF(AND(C910&gt;='Umrechnungskurse und Konstanten'!$C$15,C910&lt;='Umrechnungskurse und Konstanten'!$D$15),F910*'Umrechnungskurse und Konstanten'!$E$15,0)+IF(AND(C910&gt;='Umrechnungskurse und Konstanten'!$C$16,C910&lt;='Umrechnungskurse und Konstanten'!$D$16),F910*'Umrechnungskurse und Konstanten'!$E$16,0)</f>
        <v>0</v>
      </c>
      <c r="J910" s="43">
        <f t="shared" si="43"/>
        <v>0</v>
      </c>
      <c r="K910" s="43">
        <f t="shared" si="44"/>
        <v>0</v>
      </c>
      <c r="L910" s="69" t="str">
        <f>IF(OR(G910='Umrechnungskurse und Konstanten'!$E$21,G910='Umrechnungskurse und Konstanten'!$E$22,G910='Umrechnungskurse und Konstanten'!$E$23),"MwSt. Satz ok.","falsche/keine MwSt.")</f>
        <v>falsche/keine MwSt.</v>
      </c>
      <c r="M910" s="67" t="str">
        <f>IF(AND(C910&gt;='Umrechnungskurse und Konstanten'!$C$5,C910&lt;='Umrechnungskurse und Konstanten'!$D$7),"Periode ok.","falsche Periode")</f>
        <v>falsche Periode</v>
      </c>
    </row>
    <row r="911" spans="2:13" x14ac:dyDescent="0.3">
      <c r="B911" s="56"/>
      <c r="C911" s="38"/>
      <c r="D911" s="38"/>
      <c r="E911" s="45"/>
      <c r="F911" s="40"/>
      <c r="G911" s="52"/>
      <c r="H911" s="42">
        <f t="shared" si="42"/>
        <v>0</v>
      </c>
      <c r="I911" s="43">
        <f>IF(AND(C911&gt;='Umrechnungskurse und Konstanten'!$C$5,C911&lt;='Umrechnungskurse und Konstanten'!$D$5),F911*'Umrechnungskurse und Konstanten'!$E$5,0)+IF(AND(C911&gt;='Umrechnungskurse und Konstanten'!$C$6,C911&lt;='Umrechnungskurse und Konstanten'!$D$6),F911*'Umrechnungskurse und Konstanten'!$E$6,0)+IF(AND(C911&gt;='Umrechnungskurse und Konstanten'!$C$7,C911&lt;='Umrechnungskurse und Konstanten'!$D$7),F911*'Umrechnungskurse und Konstanten'!$E$7,0)+IF(AND(C911&gt;='Umrechnungskurse und Konstanten'!$C$8,C911&lt;='Umrechnungskurse und Konstanten'!$D$8),F911*'Umrechnungskurse und Konstanten'!$E$8,0)+IF(AND(C911&gt;='Umrechnungskurse und Konstanten'!$C$9,C911&lt;='Umrechnungskurse und Konstanten'!$D$9),F911*'Umrechnungskurse und Konstanten'!$E$9,0)+IF(AND(C911&gt;='Umrechnungskurse und Konstanten'!$C$10,C911&lt;='Umrechnungskurse und Konstanten'!$D$10),F911*'Umrechnungskurse und Konstanten'!$E$10,0)+IF(AND(C911&gt;='Umrechnungskurse und Konstanten'!$C$11,C911&lt;='Umrechnungskurse und Konstanten'!$D$11),F911*'Umrechnungskurse und Konstanten'!$E$11,0)+IF(AND(C911&gt;='Umrechnungskurse und Konstanten'!$C$12,C911&lt;='Umrechnungskurse und Konstanten'!$D$12),F911*'Umrechnungskurse und Konstanten'!$E$12,0)+IF(AND(C911&gt;='Umrechnungskurse und Konstanten'!$C$13,C911&lt;='Umrechnungskurse und Konstanten'!$D$13),F911*'Umrechnungskurse und Konstanten'!$E$13,0)+IF(AND(C911&gt;='Umrechnungskurse und Konstanten'!$C$14,C911&lt;='Umrechnungskurse und Konstanten'!$D$14),F911*'Umrechnungskurse und Konstanten'!$E$14,0)+IF(AND(C911&gt;='Umrechnungskurse und Konstanten'!$C$15,C911&lt;='Umrechnungskurse und Konstanten'!$D$15),F911*'Umrechnungskurse und Konstanten'!$E$15,0)+IF(AND(C911&gt;='Umrechnungskurse und Konstanten'!$C$16,C911&lt;='Umrechnungskurse und Konstanten'!$D$16),F911*'Umrechnungskurse und Konstanten'!$E$16,0)</f>
        <v>0</v>
      </c>
      <c r="J911" s="43">
        <f t="shared" si="43"/>
        <v>0</v>
      </c>
      <c r="K911" s="43">
        <f t="shared" si="44"/>
        <v>0</v>
      </c>
      <c r="L911" s="69" t="str">
        <f>IF(OR(G911='Umrechnungskurse und Konstanten'!$E$21,G911='Umrechnungskurse und Konstanten'!$E$22,G911='Umrechnungskurse und Konstanten'!$E$23),"MwSt. Satz ok.","falsche/keine MwSt.")</f>
        <v>falsche/keine MwSt.</v>
      </c>
      <c r="M911" s="67" t="str">
        <f>IF(AND(C911&gt;='Umrechnungskurse und Konstanten'!$C$5,C911&lt;='Umrechnungskurse und Konstanten'!$D$7),"Periode ok.","falsche Periode")</f>
        <v>falsche Periode</v>
      </c>
    </row>
    <row r="912" spans="2:13" x14ac:dyDescent="0.3">
      <c r="B912" s="56"/>
      <c r="C912" s="38"/>
      <c r="D912" s="38"/>
      <c r="E912" s="45"/>
      <c r="F912" s="40"/>
      <c r="G912" s="52"/>
      <c r="H912" s="42">
        <f t="shared" si="42"/>
        <v>0</v>
      </c>
      <c r="I912" s="43">
        <f>IF(AND(C912&gt;='Umrechnungskurse und Konstanten'!$C$5,C912&lt;='Umrechnungskurse und Konstanten'!$D$5),F912*'Umrechnungskurse und Konstanten'!$E$5,0)+IF(AND(C912&gt;='Umrechnungskurse und Konstanten'!$C$6,C912&lt;='Umrechnungskurse und Konstanten'!$D$6),F912*'Umrechnungskurse und Konstanten'!$E$6,0)+IF(AND(C912&gt;='Umrechnungskurse und Konstanten'!$C$7,C912&lt;='Umrechnungskurse und Konstanten'!$D$7),F912*'Umrechnungskurse und Konstanten'!$E$7,0)+IF(AND(C912&gt;='Umrechnungskurse und Konstanten'!$C$8,C912&lt;='Umrechnungskurse und Konstanten'!$D$8),F912*'Umrechnungskurse und Konstanten'!$E$8,0)+IF(AND(C912&gt;='Umrechnungskurse und Konstanten'!$C$9,C912&lt;='Umrechnungskurse und Konstanten'!$D$9),F912*'Umrechnungskurse und Konstanten'!$E$9,0)+IF(AND(C912&gt;='Umrechnungskurse und Konstanten'!$C$10,C912&lt;='Umrechnungskurse und Konstanten'!$D$10),F912*'Umrechnungskurse und Konstanten'!$E$10,0)+IF(AND(C912&gt;='Umrechnungskurse und Konstanten'!$C$11,C912&lt;='Umrechnungskurse und Konstanten'!$D$11),F912*'Umrechnungskurse und Konstanten'!$E$11,0)+IF(AND(C912&gt;='Umrechnungskurse und Konstanten'!$C$12,C912&lt;='Umrechnungskurse und Konstanten'!$D$12),F912*'Umrechnungskurse und Konstanten'!$E$12,0)+IF(AND(C912&gt;='Umrechnungskurse und Konstanten'!$C$13,C912&lt;='Umrechnungskurse und Konstanten'!$D$13),F912*'Umrechnungskurse und Konstanten'!$E$13,0)+IF(AND(C912&gt;='Umrechnungskurse und Konstanten'!$C$14,C912&lt;='Umrechnungskurse und Konstanten'!$D$14),F912*'Umrechnungskurse und Konstanten'!$E$14,0)+IF(AND(C912&gt;='Umrechnungskurse und Konstanten'!$C$15,C912&lt;='Umrechnungskurse und Konstanten'!$D$15),F912*'Umrechnungskurse und Konstanten'!$E$15,0)+IF(AND(C912&gt;='Umrechnungskurse und Konstanten'!$C$16,C912&lt;='Umrechnungskurse und Konstanten'!$D$16),F912*'Umrechnungskurse und Konstanten'!$E$16,0)</f>
        <v>0</v>
      </c>
      <c r="J912" s="43">
        <f t="shared" si="43"/>
        <v>0</v>
      </c>
      <c r="K912" s="43">
        <f t="shared" si="44"/>
        <v>0</v>
      </c>
      <c r="L912" s="69" t="str">
        <f>IF(OR(G912='Umrechnungskurse und Konstanten'!$E$21,G912='Umrechnungskurse und Konstanten'!$E$22,G912='Umrechnungskurse und Konstanten'!$E$23),"MwSt. Satz ok.","falsche/keine MwSt.")</f>
        <v>falsche/keine MwSt.</v>
      </c>
      <c r="M912" s="67" t="str">
        <f>IF(AND(C912&gt;='Umrechnungskurse und Konstanten'!$C$5,C912&lt;='Umrechnungskurse und Konstanten'!$D$7),"Periode ok.","falsche Periode")</f>
        <v>falsche Periode</v>
      </c>
    </row>
    <row r="913" spans="2:13" x14ac:dyDescent="0.3">
      <c r="B913" s="56"/>
      <c r="C913" s="38"/>
      <c r="D913" s="38"/>
      <c r="E913" s="45"/>
      <c r="F913" s="40"/>
      <c r="G913" s="52"/>
      <c r="H913" s="42">
        <f t="shared" si="42"/>
        <v>0</v>
      </c>
      <c r="I913" s="43">
        <f>IF(AND(C913&gt;='Umrechnungskurse und Konstanten'!$C$5,C913&lt;='Umrechnungskurse und Konstanten'!$D$5),F913*'Umrechnungskurse und Konstanten'!$E$5,0)+IF(AND(C913&gt;='Umrechnungskurse und Konstanten'!$C$6,C913&lt;='Umrechnungskurse und Konstanten'!$D$6),F913*'Umrechnungskurse und Konstanten'!$E$6,0)+IF(AND(C913&gt;='Umrechnungskurse und Konstanten'!$C$7,C913&lt;='Umrechnungskurse und Konstanten'!$D$7),F913*'Umrechnungskurse und Konstanten'!$E$7,0)+IF(AND(C913&gt;='Umrechnungskurse und Konstanten'!$C$8,C913&lt;='Umrechnungskurse und Konstanten'!$D$8),F913*'Umrechnungskurse und Konstanten'!$E$8,0)+IF(AND(C913&gt;='Umrechnungskurse und Konstanten'!$C$9,C913&lt;='Umrechnungskurse und Konstanten'!$D$9),F913*'Umrechnungskurse und Konstanten'!$E$9,0)+IF(AND(C913&gt;='Umrechnungskurse und Konstanten'!$C$10,C913&lt;='Umrechnungskurse und Konstanten'!$D$10),F913*'Umrechnungskurse und Konstanten'!$E$10,0)+IF(AND(C913&gt;='Umrechnungskurse und Konstanten'!$C$11,C913&lt;='Umrechnungskurse und Konstanten'!$D$11),F913*'Umrechnungskurse und Konstanten'!$E$11,0)+IF(AND(C913&gt;='Umrechnungskurse und Konstanten'!$C$12,C913&lt;='Umrechnungskurse und Konstanten'!$D$12),F913*'Umrechnungskurse und Konstanten'!$E$12,0)+IF(AND(C913&gt;='Umrechnungskurse und Konstanten'!$C$13,C913&lt;='Umrechnungskurse und Konstanten'!$D$13),F913*'Umrechnungskurse und Konstanten'!$E$13,0)+IF(AND(C913&gt;='Umrechnungskurse und Konstanten'!$C$14,C913&lt;='Umrechnungskurse und Konstanten'!$D$14),F913*'Umrechnungskurse und Konstanten'!$E$14,0)+IF(AND(C913&gt;='Umrechnungskurse und Konstanten'!$C$15,C913&lt;='Umrechnungskurse und Konstanten'!$D$15),F913*'Umrechnungskurse und Konstanten'!$E$15,0)+IF(AND(C913&gt;='Umrechnungskurse und Konstanten'!$C$16,C913&lt;='Umrechnungskurse und Konstanten'!$D$16),F913*'Umrechnungskurse und Konstanten'!$E$16,0)</f>
        <v>0</v>
      </c>
      <c r="J913" s="43">
        <f t="shared" si="43"/>
        <v>0</v>
      </c>
      <c r="K913" s="43">
        <f t="shared" si="44"/>
        <v>0</v>
      </c>
      <c r="L913" s="69" t="str">
        <f>IF(OR(G913='Umrechnungskurse und Konstanten'!$E$21,G913='Umrechnungskurse und Konstanten'!$E$22,G913='Umrechnungskurse und Konstanten'!$E$23),"MwSt. Satz ok.","falsche/keine MwSt.")</f>
        <v>falsche/keine MwSt.</v>
      </c>
      <c r="M913" s="67" t="str">
        <f>IF(AND(C913&gt;='Umrechnungskurse und Konstanten'!$C$5,C913&lt;='Umrechnungskurse und Konstanten'!$D$7),"Periode ok.","falsche Periode")</f>
        <v>falsche Periode</v>
      </c>
    </row>
    <row r="914" spans="2:13" x14ac:dyDescent="0.3">
      <c r="B914" s="56"/>
      <c r="C914" s="38"/>
      <c r="D914" s="38"/>
      <c r="E914" s="45"/>
      <c r="F914" s="40"/>
      <c r="G914" s="52"/>
      <c r="H914" s="42">
        <f t="shared" si="42"/>
        <v>0</v>
      </c>
      <c r="I914" s="43">
        <f>IF(AND(C914&gt;='Umrechnungskurse und Konstanten'!$C$5,C914&lt;='Umrechnungskurse und Konstanten'!$D$5),F914*'Umrechnungskurse und Konstanten'!$E$5,0)+IF(AND(C914&gt;='Umrechnungskurse und Konstanten'!$C$6,C914&lt;='Umrechnungskurse und Konstanten'!$D$6),F914*'Umrechnungskurse und Konstanten'!$E$6,0)+IF(AND(C914&gt;='Umrechnungskurse und Konstanten'!$C$7,C914&lt;='Umrechnungskurse und Konstanten'!$D$7),F914*'Umrechnungskurse und Konstanten'!$E$7,0)+IF(AND(C914&gt;='Umrechnungskurse und Konstanten'!$C$8,C914&lt;='Umrechnungskurse und Konstanten'!$D$8),F914*'Umrechnungskurse und Konstanten'!$E$8,0)+IF(AND(C914&gt;='Umrechnungskurse und Konstanten'!$C$9,C914&lt;='Umrechnungskurse und Konstanten'!$D$9),F914*'Umrechnungskurse und Konstanten'!$E$9,0)+IF(AND(C914&gt;='Umrechnungskurse und Konstanten'!$C$10,C914&lt;='Umrechnungskurse und Konstanten'!$D$10),F914*'Umrechnungskurse und Konstanten'!$E$10,0)+IF(AND(C914&gt;='Umrechnungskurse und Konstanten'!$C$11,C914&lt;='Umrechnungskurse und Konstanten'!$D$11),F914*'Umrechnungskurse und Konstanten'!$E$11,0)+IF(AND(C914&gt;='Umrechnungskurse und Konstanten'!$C$12,C914&lt;='Umrechnungskurse und Konstanten'!$D$12),F914*'Umrechnungskurse und Konstanten'!$E$12,0)+IF(AND(C914&gt;='Umrechnungskurse und Konstanten'!$C$13,C914&lt;='Umrechnungskurse und Konstanten'!$D$13),F914*'Umrechnungskurse und Konstanten'!$E$13,0)+IF(AND(C914&gt;='Umrechnungskurse und Konstanten'!$C$14,C914&lt;='Umrechnungskurse und Konstanten'!$D$14),F914*'Umrechnungskurse und Konstanten'!$E$14,0)+IF(AND(C914&gt;='Umrechnungskurse und Konstanten'!$C$15,C914&lt;='Umrechnungskurse und Konstanten'!$D$15),F914*'Umrechnungskurse und Konstanten'!$E$15,0)+IF(AND(C914&gt;='Umrechnungskurse und Konstanten'!$C$16,C914&lt;='Umrechnungskurse und Konstanten'!$D$16),F914*'Umrechnungskurse und Konstanten'!$E$16,0)</f>
        <v>0</v>
      </c>
      <c r="J914" s="43">
        <f t="shared" si="43"/>
        <v>0</v>
      </c>
      <c r="K914" s="43">
        <f t="shared" si="44"/>
        <v>0</v>
      </c>
      <c r="L914" s="69" t="str">
        <f>IF(OR(G914='Umrechnungskurse und Konstanten'!$E$21,G914='Umrechnungskurse und Konstanten'!$E$22,G914='Umrechnungskurse und Konstanten'!$E$23),"MwSt. Satz ok.","falsche/keine MwSt.")</f>
        <v>falsche/keine MwSt.</v>
      </c>
      <c r="M914" s="67" t="str">
        <f>IF(AND(C914&gt;='Umrechnungskurse und Konstanten'!$C$5,C914&lt;='Umrechnungskurse und Konstanten'!$D$7),"Periode ok.","falsche Periode")</f>
        <v>falsche Periode</v>
      </c>
    </row>
    <row r="915" spans="2:13" x14ac:dyDescent="0.3">
      <c r="B915" s="56"/>
      <c r="C915" s="38"/>
      <c r="D915" s="38"/>
      <c r="E915" s="45"/>
      <c r="F915" s="40"/>
      <c r="G915" s="52"/>
      <c r="H915" s="42">
        <f t="shared" si="42"/>
        <v>0</v>
      </c>
      <c r="I915" s="43">
        <f>IF(AND(C915&gt;='Umrechnungskurse und Konstanten'!$C$5,C915&lt;='Umrechnungskurse und Konstanten'!$D$5),F915*'Umrechnungskurse und Konstanten'!$E$5,0)+IF(AND(C915&gt;='Umrechnungskurse und Konstanten'!$C$6,C915&lt;='Umrechnungskurse und Konstanten'!$D$6),F915*'Umrechnungskurse und Konstanten'!$E$6,0)+IF(AND(C915&gt;='Umrechnungskurse und Konstanten'!$C$7,C915&lt;='Umrechnungskurse und Konstanten'!$D$7),F915*'Umrechnungskurse und Konstanten'!$E$7,0)+IF(AND(C915&gt;='Umrechnungskurse und Konstanten'!$C$8,C915&lt;='Umrechnungskurse und Konstanten'!$D$8),F915*'Umrechnungskurse und Konstanten'!$E$8,0)+IF(AND(C915&gt;='Umrechnungskurse und Konstanten'!$C$9,C915&lt;='Umrechnungskurse und Konstanten'!$D$9),F915*'Umrechnungskurse und Konstanten'!$E$9,0)+IF(AND(C915&gt;='Umrechnungskurse und Konstanten'!$C$10,C915&lt;='Umrechnungskurse und Konstanten'!$D$10),F915*'Umrechnungskurse und Konstanten'!$E$10,0)+IF(AND(C915&gt;='Umrechnungskurse und Konstanten'!$C$11,C915&lt;='Umrechnungskurse und Konstanten'!$D$11),F915*'Umrechnungskurse und Konstanten'!$E$11,0)+IF(AND(C915&gt;='Umrechnungskurse und Konstanten'!$C$12,C915&lt;='Umrechnungskurse und Konstanten'!$D$12),F915*'Umrechnungskurse und Konstanten'!$E$12,0)+IF(AND(C915&gt;='Umrechnungskurse und Konstanten'!$C$13,C915&lt;='Umrechnungskurse und Konstanten'!$D$13),F915*'Umrechnungskurse und Konstanten'!$E$13,0)+IF(AND(C915&gt;='Umrechnungskurse und Konstanten'!$C$14,C915&lt;='Umrechnungskurse und Konstanten'!$D$14),F915*'Umrechnungskurse und Konstanten'!$E$14,0)+IF(AND(C915&gt;='Umrechnungskurse und Konstanten'!$C$15,C915&lt;='Umrechnungskurse und Konstanten'!$D$15),F915*'Umrechnungskurse und Konstanten'!$E$15,0)+IF(AND(C915&gt;='Umrechnungskurse und Konstanten'!$C$16,C915&lt;='Umrechnungskurse und Konstanten'!$D$16),F915*'Umrechnungskurse und Konstanten'!$E$16,0)</f>
        <v>0</v>
      </c>
      <c r="J915" s="43">
        <f t="shared" si="43"/>
        <v>0</v>
      </c>
      <c r="K915" s="43">
        <f t="shared" si="44"/>
        <v>0</v>
      </c>
      <c r="L915" s="69" t="str">
        <f>IF(OR(G915='Umrechnungskurse und Konstanten'!$E$21,G915='Umrechnungskurse und Konstanten'!$E$22,G915='Umrechnungskurse und Konstanten'!$E$23),"MwSt. Satz ok.","falsche/keine MwSt.")</f>
        <v>falsche/keine MwSt.</v>
      </c>
      <c r="M915" s="67" t="str">
        <f>IF(AND(C915&gt;='Umrechnungskurse und Konstanten'!$C$5,C915&lt;='Umrechnungskurse und Konstanten'!$D$7),"Periode ok.","falsche Periode")</f>
        <v>falsche Periode</v>
      </c>
    </row>
    <row r="916" spans="2:13" x14ac:dyDescent="0.3">
      <c r="B916" s="56"/>
      <c r="C916" s="38"/>
      <c r="D916" s="38"/>
      <c r="E916" s="45"/>
      <c r="F916" s="40"/>
      <c r="G916" s="52"/>
      <c r="H916" s="42">
        <f t="shared" si="42"/>
        <v>0</v>
      </c>
      <c r="I916" s="43">
        <f>IF(AND(C916&gt;='Umrechnungskurse und Konstanten'!$C$5,C916&lt;='Umrechnungskurse und Konstanten'!$D$5),F916*'Umrechnungskurse und Konstanten'!$E$5,0)+IF(AND(C916&gt;='Umrechnungskurse und Konstanten'!$C$6,C916&lt;='Umrechnungskurse und Konstanten'!$D$6),F916*'Umrechnungskurse und Konstanten'!$E$6,0)+IF(AND(C916&gt;='Umrechnungskurse und Konstanten'!$C$7,C916&lt;='Umrechnungskurse und Konstanten'!$D$7),F916*'Umrechnungskurse und Konstanten'!$E$7,0)+IF(AND(C916&gt;='Umrechnungskurse und Konstanten'!$C$8,C916&lt;='Umrechnungskurse und Konstanten'!$D$8),F916*'Umrechnungskurse und Konstanten'!$E$8,0)+IF(AND(C916&gt;='Umrechnungskurse und Konstanten'!$C$9,C916&lt;='Umrechnungskurse und Konstanten'!$D$9),F916*'Umrechnungskurse und Konstanten'!$E$9,0)+IF(AND(C916&gt;='Umrechnungskurse und Konstanten'!$C$10,C916&lt;='Umrechnungskurse und Konstanten'!$D$10),F916*'Umrechnungskurse und Konstanten'!$E$10,0)+IF(AND(C916&gt;='Umrechnungskurse und Konstanten'!$C$11,C916&lt;='Umrechnungskurse und Konstanten'!$D$11),F916*'Umrechnungskurse und Konstanten'!$E$11,0)+IF(AND(C916&gt;='Umrechnungskurse und Konstanten'!$C$12,C916&lt;='Umrechnungskurse und Konstanten'!$D$12),F916*'Umrechnungskurse und Konstanten'!$E$12,0)+IF(AND(C916&gt;='Umrechnungskurse und Konstanten'!$C$13,C916&lt;='Umrechnungskurse und Konstanten'!$D$13),F916*'Umrechnungskurse und Konstanten'!$E$13,0)+IF(AND(C916&gt;='Umrechnungskurse und Konstanten'!$C$14,C916&lt;='Umrechnungskurse und Konstanten'!$D$14),F916*'Umrechnungskurse und Konstanten'!$E$14,0)+IF(AND(C916&gt;='Umrechnungskurse und Konstanten'!$C$15,C916&lt;='Umrechnungskurse und Konstanten'!$D$15),F916*'Umrechnungskurse und Konstanten'!$E$15,0)+IF(AND(C916&gt;='Umrechnungskurse und Konstanten'!$C$16,C916&lt;='Umrechnungskurse und Konstanten'!$D$16),F916*'Umrechnungskurse und Konstanten'!$E$16,0)</f>
        <v>0</v>
      </c>
      <c r="J916" s="43">
        <f t="shared" si="43"/>
        <v>0</v>
      </c>
      <c r="K916" s="43">
        <f t="shared" si="44"/>
        <v>0</v>
      </c>
      <c r="L916" s="69" t="str">
        <f>IF(OR(G916='Umrechnungskurse und Konstanten'!$E$21,G916='Umrechnungskurse und Konstanten'!$E$22,G916='Umrechnungskurse und Konstanten'!$E$23),"MwSt. Satz ok.","falsche/keine MwSt.")</f>
        <v>falsche/keine MwSt.</v>
      </c>
      <c r="M916" s="67" t="str">
        <f>IF(AND(C916&gt;='Umrechnungskurse und Konstanten'!$C$5,C916&lt;='Umrechnungskurse und Konstanten'!$D$7),"Periode ok.","falsche Periode")</f>
        <v>falsche Periode</v>
      </c>
    </row>
    <row r="917" spans="2:13" x14ac:dyDescent="0.3">
      <c r="B917" s="56"/>
      <c r="C917" s="38"/>
      <c r="D917" s="38"/>
      <c r="E917" s="45"/>
      <c r="F917" s="40"/>
      <c r="G917" s="52"/>
      <c r="H917" s="42">
        <f t="shared" si="42"/>
        <v>0</v>
      </c>
      <c r="I917" s="43">
        <f>IF(AND(C917&gt;='Umrechnungskurse und Konstanten'!$C$5,C917&lt;='Umrechnungskurse und Konstanten'!$D$5),F917*'Umrechnungskurse und Konstanten'!$E$5,0)+IF(AND(C917&gt;='Umrechnungskurse und Konstanten'!$C$6,C917&lt;='Umrechnungskurse und Konstanten'!$D$6),F917*'Umrechnungskurse und Konstanten'!$E$6,0)+IF(AND(C917&gt;='Umrechnungskurse und Konstanten'!$C$7,C917&lt;='Umrechnungskurse und Konstanten'!$D$7),F917*'Umrechnungskurse und Konstanten'!$E$7,0)+IF(AND(C917&gt;='Umrechnungskurse und Konstanten'!$C$8,C917&lt;='Umrechnungskurse und Konstanten'!$D$8),F917*'Umrechnungskurse und Konstanten'!$E$8,0)+IF(AND(C917&gt;='Umrechnungskurse und Konstanten'!$C$9,C917&lt;='Umrechnungskurse und Konstanten'!$D$9),F917*'Umrechnungskurse und Konstanten'!$E$9,0)+IF(AND(C917&gt;='Umrechnungskurse und Konstanten'!$C$10,C917&lt;='Umrechnungskurse und Konstanten'!$D$10),F917*'Umrechnungskurse und Konstanten'!$E$10,0)+IF(AND(C917&gt;='Umrechnungskurse und Konstanten'!$C$11,C917&lt;='Umrechnungskurse und Konstanten'!$D$11),F917*'Umrechnungskurse und Konstanten'!$E$11,0)+IF(AND(C917&gt;='Umrechnungskurse und Konstanten'!$C$12,C917&lt;='Umrechnungskurse und Konstanten'!$D$12),F917*'Umrechnungskurse und Konstanten'!$E$12,0)+IF(AND(C917&gt;='Umrechnungskurse und Konstanten'!$C$13,C917&lt;='Umrechnungskurse und Konstanten'!$D$13),F917*'Umrechnungskurse und Konstanten'!$E$13,0)+IF(AND(C917&gt;='Umrechnungskurse und Konstanten'!$C$14,C917&lt;='Umrechnungskurse und Konstanten'!$D$14),F917*'Umrechnungskurse und Konstanten'!$E$14,0)+IF(AND(C917&gt;='Umrechnungskurse und Konstanten'!$C$15,C917&lt;='Umrechnungskurse und Konstanten'!$D$15),F917*'Umrechnungskurse und Konstanten'!$E$15,0)+IF(AND(C917&gt;='Umrechnungskurse und Konstanten'!$C$16,C917&lt;='Umrechnungskurse und Konstanten'!$D$16),F917*'Umrechnungskurse und Konstanten'!$E$16,0)</f>
        <v>0</v>
      </c>
      <c r="J917" s="43">
        <f t="shared" si="43"/>
        <v>0</v>
      </c>
      <c r="K917" s="43">
        <f t="shared" si="44"/>
        <v>0</v>
      </c>
      <c r="L917" s="69" t="str">
        <f>IF(OR(G917='Umrechnungskurse und Konstanten'!$E$21,G917='Umrechnungskurse und Konstanten'!$E$22,G917='Umrechnungskurse und Konstanten'!$E$23),"MwSt. Satz ok.","falsche/keine MwSt.")</f>
        <v>falsche/keine MwSt.</v>
      </c>
      <c r="M917" s="67" t="str">
        <f>IF(AND(C917&gt;='Umrechnungskurse und Konstanten'!$C$5,C917&lt;='Umrechnungskurse und Konstanten'!$D$7),"Periode ok.","falsche Periode")</f>
        <v>falsche Periode</v>
      </c>
    </row>
    <row r="918" spans="2:13" x14ac:dyDescent="0.3">
      <c r="B918" s="56"/>
      <c r="C918" s="38"/>
      <c r="D918" s="38"/>
      <c r="E918" s="45"/>
      <c r="F918" s="40"/>
      <c r="G918" s="52"/>
      <c r="H918" s="42">
        <f t="shared" si="42"/>
        <v>0</v>
      </c>
      <c r="I918" s="43">
        <f>IF(AND(C918&gt;='Umrechnungskurse und Konstanten'!$C$5,C918&lt;='Umrechnungskurse und Konstanten'!$D$5),F918*'Umrechnungskurse und Konstanten'!$E$5,0)+IF(AND(C918&gt;='Umrechnungskurse und Konstanten'!$C$6,C918&lt;='Umrechnungskurse und Konstanten'!$D$6),F918*'Umrechnungskurse und Konstanten'!$E$6,0)+IF(AND(C918&gt;='Umrechnungskurse und Konstanten'!$C$7,C918&lt;='Umrechnungskurse und Konstanten'!$D$7),F918*'Umrechnungskurse und Konstanten'!$E$7,0)+IF(AND(C918&gt;='Umrechnungskurse und Konstanten'!$C$8,C918&lt;='Umrechnungskurse und Konstanten'!$D$8),F918*'Umrechnungskurse und Konstanten'!$E$8,0)+IF(AND(C918&gt;='Umrechnungskurse und Konstanten'!$C$9,C918&lt;='Umrechnungskurse und Konstanten'!$D$9),F918*'Umrechnungskurse und Konstanten'!$E$9,0)+IF(AND(C918&gt;='Umrechnungskurse und Konstanten'!$C$10,C918&lt;='Umrechnungskurse und Konstanten'!$D$10),F918*'Umrechnungskurse und Konstanten'!$E$10,0)+IF(AND(C918&gt;='Umrechnungskurse und Konstanten'!$C$11,C918&lt;='Umrechnungskurse und Konstanten'!$D$11),F918*'Umrechnungskurse und Konstanten'!$E$11,0)+IF(AND(C918&gt;='Umrechnungskurse und Konstanten'!$C$12,C918&lt;='Umrechnungskurse und Konstanten'!$D$12),F918*'Umrechnungskurse und Konstanten'!$E$12,0)+IF(AND(C918&gt;='Umrechnungskurse und Konstanten'!$C$13,C918&lt;='Umrechnungskurse und Konstanten'!$D$13),F918*'Umrechnungskurse und Konstanten'!$E$13,0)+IF(AND(C918&gt;='Umrechnungskurse und Konstanten'!$C$14,C918&lt;='Umrechnungskurse und Konstanten'!$D$14),F918*'Umrechnungskurse und Konstanten'!$E$14,0)+IF(AND(C918&gt;='Umrechnungskurse und Konstanten'!$C$15,C918&lt;='Umrechnungskurse und Konstanten'!$D$15),F918*'Umrechnungskurse und Konstanten'!$E$15,0)+IF(AND(C918&gt;='Umrechnungskurse und Konstanten'!$C$16,C918&lt;='Umrechnungskurse und Konstanten'!$D$16),F918*'Umrechnungskurse und Konstanten'!$E$16,0)</f>
        <v>0</v>
      </c>
      <c r="J918" s="43">
        <f t="shared" si="43"/>
        <v>0</v>
      </c>
      <c r="K918" s="43">
        <f t="shared" si="44"/>
        <v>0</v>
      </c>
      <c r="L918" s="69" t="str">
        <f>IF(OR(G918='Umrechnungskurse und Konstanten'!$E$21,G918='Umrechnungskurse und Konstanten'!$E$22,G918='Umrechnungskurse und Konstanten'!$E$23),"MwSt. Satz ok.","falsche/keine MwSt.")</f>
        <v>falsche/keine MwSt.</v>
      </c>
      <c r="M918" s="67" t="str">
        <f>IF(AND(C918&gt;='Umrechnungskurse und Konstanten'!$C$5,C918&lt;='Umrechnungskurse und Konstanten'!$D$7),"Periode ok.","falsche Periode")</f>
        <v>falsche Periode</v>
      </c>
    </row>
    <row r="919" spans="2:13" x14ac:dyDescent="0.3">
      <c r="B919" s="56"/>
      <c r="C919" s="38"/>
      <c r="D919" s="38"/>
      <c r="E919" s="45"/>
      <c r="F919" s="40"/>
      <c r="G919" s="52"/>
      <c r="H919" s="42">
        <f t="shared" si="42"/>
        <v>0</v>
      </c>
      <c r="I919" s="43">
        <f>IF(AND(C919&gt;='Umrechnungskurse und Konstanten'!$C$5,C919&lt;='Umrechnungskurse und Konstanten'!$D$5),F919*'Umrechnungskurse und Konstanten'!$E$5,0)+IF(AND(C919&gt;='Umrechnungskurse und Konstanten'!$C$6,C919&lt;='Umrechnungskurse und Konstanten'!$D$6),F919*'Umrechnungskurse und Konstanten'!$E$6,0)+IF(AND(C919&gt;='Umrechnungskurse und Konstanten'!$C$7,C919&lt;='Umrechnungskurse und Konstanten'!$D$7),F919*'Umrechnungskurse und Konstanten'!$E$7,0)+IF(AND(C919&gt;='Umrechnungskurse und Konstanten'!$C$8,C919&lt;='Umrechnungskurse und Konstanten'!$D$8),F919*'Umrechnungskurse und Konstanten'!$E$8,0)+IF(AND(C919&gt;='Umrechnungskurse und Konstanten'!$C$9,C919&lt;='Umrechnungskurse und Konstanten'!$D$9),F919*'Umrechnungskurse und Konstanten'!$E$9,0)+IF(AND(C919&gt;='Umrechnungskurse und Konstanten'!$C$10,C919&lt;='Umrechnungskurse und Konstanten'!$D$10),F919*'Umrechnungskurse und Konstanten'!$E$10,0)+IF(AND(C919&gt;='Umrechnungskurse und Konstanten'!$C$11,C919&lt;='Umrechnungskurse und Konstanten'!$D$11),F919*'Umrechnungskurse und Konstanten'!$E$11,0)+IF(AND(C919&gt;='Umrechnungskurse und Konstanten'!$C$12,C919&lt;='Umrechnungskurse und Konstanten'!$D$12),F919*'Umrechnungskurse und Konstanten'!$E$12,0)+IF(AND(C919&gt;='Umrechnungskurse und Konstanten'!$C$13,C919&lt;='Umrechnungskurse und Konstanten'!$D$13),F919*'Umrechnungskurse und Konstanten'!$E$13,0)+IF(AND(C919&gt;='Umrechnungskurse und Konstanten'!$C$14,C919&lt;='Umrechnungskurse und Konstanten'!$D$14),F919*'Umrechnungskurse und Konstanten'!$E$14,0)+IF(AND(C919&gt;='Umrechnungskurse und Konstanten'!$C$15,C919&lt;='Umrechnungskurse und Konstanten'!$D$15),F919*'Umrechnungskurse und Konstanten'!$E$15,0)+IF(AND(C919&gt;='Umrechnungskurse und Konstanten'!$C$16,C919&lt;='Umrechnungskurse und Konstanten'!$D$16),F919*'Umrechnungskurse und Konstanten'!$E$16,0)</f>
        <v>0</v>
      </c>
      <c r="J919" s="43">
        <f t="shared" si="43"/>
        <v>0</v>
      </c>
      <c r="K919" s="43">
        <f t="shared" si="44"/>
        <v>0</v>
      </c>
      <c r="L919" s="69" t="str">
        <f>IF(OR(G919='Umrechnungskurse und Konstanten'!$E$21,G919='Umrechnungskurse und Konstanten'!$E$22,G919='Umrechnungskurse und Konstanten'!$E$23),"MwSt. Satz ok.","falsche/keine MwSt.")</f>
        <v>falsche/keine MwSt.</v>
      </c>
      <c r="M919" s="67" t="str">
        <f>IF(AND(C919&gt;='Umrechnungskurse und Konstanten'!$C$5,C919&lt;='Umrechnungskurse und Konstanten'!$D$7),"Periode ok.","falsche Periode")</f>
        <v>falsche Periode</v>
      </c>
    </row>
    <row r="920" spans="2:13" x14ac:dyDescent="0.3">
      <c r="B920" s="56"/>
      <c r="C920" s="38"/>
      <c r="D920" s="38"/>
      <c r="E920" s="45"/>
      <c r="F920" s="40"/>
      <c r="G920" s="52"/>
      <c r="H920" s="42">
        <f t="shared" si="42"/>
        <v>0</v>
      </c>
      <c r="I920" s="43">
        <f>IF(AND(C920&gt;='Umrechnungskurse und Konstanten'!$C$5,C920&lt;='Umrechnungskurse und Konstanten'!$D$5),F920*'Umrechnungskurse und Konstanten'!$E$5,0)+IF(AND(C920&gt;='Umrechnungskurse und Konstanten'!$C$6,C920&lt;='Umrechnungskurse und Konstanten'!$D$6),F920*'Umrechnungskurse und Konstanten'!$E$6,0)+IF(AND(C920&gt;='Umrechnungskurse und Konstanten'!$C$7,C920&lt;='Umrechnungskurse und Konstanten'!$D$7),F920*'Umrechnungskurse und Konstanten'!$E$7,0)+IF(AND(C920&gt;='Umrechnungskurse und Konstanten'!$C$8,C920&lt;='Umrechnungskurse und Konstanten'!$D$8),F920*'Umrechnungskurse und Konstanten'!$E$8,0)+IF(AND(C920&gt;='Umrechnungskurse und Konstanten'!$C$9,C920&lt;='Umrechnungskurse und Konstanten'!$D$9),F920*'Umrechnungskurse und Konstanten'!$E$9,0)+IF(AND(C920&gt;='Umrechnungskurse und Konstanten'!$C$10,C920&lt;='Umrechnungskurse und Konstanten'!$D$10),F920*'Umrechnungskurse und Konstanten'!$E$10,0)+IF(AND(C920&gt;='Umrechnungskurse und Konstanten'!$C$11,C920&lt;='Umrechnungskurse und Konstanten'!$D$11),F920*'Umrechnungskurse und Konstanten'!$E$11,0)+IF(AND(C920&gt;='Umrechnungskurse und Konstanten'!$C$12,C920&lt;='Umrechnungskurse und Konstanten'!$D$12),F920*'Umrechnungskurse und Konstanten'!$E$12,0)+IF(AND(C920&gt;='Umrechnungskurse und Konstanten'!$C$13,C920&lt;='Umrechnungskurse und Konstanten'!$D$13),F920*'Umrechnungskurse und Konstanten'!$E$13,0)+IF(AND(C920&gt;='Umrechnungskurse und Konstanten'!$C$14,C920&lt;='Umrechnungskurse und Konstanten'!$D$14),F920*'Umrechnungskurse und Konstanten'!$E$14,0)+IF(AND(C920&gt;='Umrechnungskurse und Konstanten'!$C$15,C920&lt;='Umrechnungskurse und Konstanten'!$D$15),F920*'Umrechnungskurse und Konstanten'!$E$15,0)+IF(AND(C920&gt;='Umrechnungskurse und Konstanten'!$C$16,C920&lt;='Umrechnungskurse und Konstanten'!$D$16),F920*'Umrechnungskurse und Konstanten'!$E$16,0)</f>
        <v>0</v>
      </c>
      <c r="J920" s="43">
        <f t="shared" si="43"/>
        <v>0</v>
      </c>
      <c r="K920" s="43">
        <f t="shared" si="44"/>
        <v>0</v>
      </c>
      <c r="L920" s="69" t="str">
        <f>IF(OR(G920='Umrechnungskurse und Konstanten'!$E$21,G920='Umrechnungskurse und Konstanten'!$E$22,G920='Umrechnungskurse und Konstanten'!$E$23),"MwSt. Satz ok.","falsche/keine MwSt.")</f>
        <v>falsche/keine MwSt.</v>
      </c>
      <c r="M920" s="67" t="str">
        <f>IF(AND(C920&gt;='Umrechnungskurse und Konstanten'!$C$5,C920&lt;='Umrechnungskurse und Konstanten'!$D$7),"Periode ok.","falsche Periode")</f>
        <v>falsche Periode</v>
      </c>
    </row>
    <row r="921" spans="2:13" x14ac:dyDescent="0.3">
      <c r="B921" s="56"/>
      <c r="C921" s="38"/>
      <c r="D921" s="38"/>
      <c r="E921" s="45"/>
      <c r="F921" s="40"/>
      <c r="G921" s="52"/>
      <c r="H921" s="42">
        <f t="shared" si="42"/>
        <v>0</v>
      </c>
      <c r="I921" s="43">
        <f>IF(AND(C921&gt;='Umrechnungskurse und Konstanten'!$C$5,C921&lt;='Umrechnungskurse und Konstanten'!$D$5),F921*'Umrechnungskurse und Konstanten'!$E$5,0)+IF(AND(C921&gt;='Umrechnungskurse und Konstanten'!$C$6,C921&lt;='Umrechnungskurse und Konstanten'!$D$6),F921*'Umrechnungskurse und Konstanten'!$E$6,0)+IF(AND(C921&gt;='Umrechnungskurse und Konstanten'!$C$7,C921&lt;='Umrechnungskurse und Konstanten'!$D$7),F921*'Umrechnungskurse und Konstanten'!$E$7,0)+IF(AND(C921&gt;='Umrechnungskurse und Konstanten'!$C$8,C921&lt;='Umrechnungskurse und Konstanten'!$D$8),F921*'Umrechnungskurse und Konstanten'!$E$8,0)+IF(AND(C921&gt;='Umrechnungskurse und Konstanten'!$C$9,C921&lt;='Umrechnungskurse und Konstanten'!$D$9),F921*'Umrechnungskurse und Konstanten'!$E$9,0)+IF(AND(C921&gt;='Umrechnungskurse und Konstanten'!$C$10,C921&lt;='Umrechnungskurse und Konstanten'!$D$10),F921*'Umrechnungskurse und Konstanten'!$E$10,0)+IF(AND(C921&gt;='Umrechnungskurse und Konstanten'!$C$11,C921&lt;='Umrechnungskurse und Konstanten'!$D$11),F921*'Umrechnungskurse und Konstanten'!$E$11,0)+IF(AND(C921&gt;='Umrechnungskurse und Konstanten'!$C$12,C921&lt;='Umrechnungskurse und Konstanten'!$D$12),F921*'Umrechnungskurse und Konstanten'!$E$12,0)+IF(AND(C921&gt;='Umrechnungskurse und Konstanten'!$C$13,C921&lt;='Umrechnungskurse und Konstanten'!$D$13),F921*'Umrechnungskurse und Konstanten'!$E$13,0)+IF(AND(C921&gt;='Umrechnungskurse und Konstanten'!$C$14,C921&lt;='Umrechnungskurse und Konstanten'!$D$14),F921*'Umrechnungskurse und Konstanten'!$E$14,0)+IF(AND(C921&gt;='Umrechnungskurse und Konstanten'!$C$15,C921&lt;='Umrechnungskurse und Konstanten'!$D$15),F921*'Umrechnungskurse und Konstanten'!$E$15,0)+IF(AND(C921&gt;='Umrechnungskurse und Konstanten'!$C$16,C921&lt;='Umrechnungskurse und Konstanten'!$D$16),F921*'Umrechnungskurse und Konstanten'!$E$16,0)</f>
        <v>0</v>
      </c>
      <c r="J921" s="43">
        <f t="shared" si="43"/>
        <v>0</v>
      </c>
      <c r="K921" s="43">
        <f t="shared" si="44"/>
        <v>0</v>
      </c>
      <c r="L921" s="69" t="str">
        <f>IF(OR(G921='Umrechnungskurse und Konstanten'!$E$21,G921='Umrechnungskurse und Konstanten'!$E$22,G921='Umrechnungskurse und Konstanten'!$E$23),"MwSt. Satz ok.","falsche/keine MwSt.")</f>
        <v>falsche/keine MwSt.</v>
      </c>
      <c r="M921" s="67" t="str">
        <f>IF(AND(C921&gt;='Umrechnungskurse und Konstanten'!$C$5,C921&lt;='Umrechnungskurse und Konstanten'!$D$7),"Periode ok.","falsche Periode")</f>
        <v>falsche Periode</v>
      </c>
    </row>
    <row r="922" spans="2:13" x14ac:dyDescent="0.3">
      <c r="B922" s="56"/>
      <c r="C922" s="38"/>
      <c r="D922" s="38"/>
      <c r="E922" s="45"/>
      <c r="F922" s="40"/>
      <c r="G922" s="52"/>
      <c r="H922" s="42">
        <f t="shared" si="42"/>
        <v>0</v>
      </c>
      <c r="I922" s="43">
        <f>IF(AND(C922&gt;='Umrechnungskurse und Konstanten'!$C$5,C922&lt;='Umrechnungskurse und Konstanten'!$D$5),F922*'Umrechnungskurse und Konstanten'!$E$5,0)+IF(AND(C922&gt;='Umrechnungskurse und Konstanten'!$C$6,C922&lt;='Umrechnungskurse und Konstanten'!$D$6),F922*'Umrechnungskurse und Konstanten'!$E$6,0)+IF(AND(C922&gt;='Umrechnungskurse und Konstanten'!$C$7,C922&lt;='Umrechnungskurse und Konstanten'!$D$7),F922*'Umrechnungskurse und Konstanten'!$E$7,0)+IF(AND(C922&gt;='Umrechnungskurse und Konstanten'!$C$8,C922&lt;='Umrechnungskurse und Konstanten'!$D$8),F922*'Umrechnungskurse und Konstanten'!$E$8,0)+IF(AND(C922&gt;='Umrechnungskurse und Konstanten'!$C$9,C922&lt;='Umrechnungskurse und Konstanten'!$D$9),F922*'Umrechnungskurse und Konstanten'!$E$9,0)+IF(AND(C922&gt;='Umrechnungskurse und Konstanten'!$C$10,C922&lt;='Umrechnungskurse und Konstanten'!$D$10),F922*'Umrechnungskurse und Konstanten'!$E$10,0)+IF(AND(C922&gt;='Umrechnungskurse und Konstanten'!$C$11,C922&lt;='Umrechnungskurse und Konstanten'!$D$11),F922*'Umrechnungskurse und Konstanten'!$E$11,0)+IF(AND(C922&gt;='Umrechnungskurse und Konstanten'!$C$12,C922&lt;='Umrechnungskurse und Konstanten'!$D$12),F922*'Umrechnungskurse und Konstanten'!$E$12,0)+IF(AND(C922&gt;='Umrechnungskurse und Konstanten'!$C$13,C922&lt;='Umrechnungskurse und Konstanten'!$D$13),F922*'Umrechnungskurse und Konstanten'!$E$13,0)+IF(AND(C922&gt;='Umrechnungskurse und Konstanten'!$C$14,C922&lt;='Umrechnungskurse und Konstanten'!$D$14),F922*'Umrechnungskurse und Konstanten'!$E$14,0)+IF(AND(C922&gt;='Umrechnungskurse und Konstanten'!$C$15,C922&lt;='Umrechnungskurse und Konstanten'!$D$15),F922*'Umrechnungskurse und Konstanten'!$E$15,0)+IF(AND(C922&gt;='Umrechnungskurse und Konstanten'!$C$16,C922&lt;='Umrechnungskurse und Konstanten'!$D$16),F922*'Umrechnungskurse und Konstanten'!$E$16,0)</f>
        <v>0</v>
      </c>
      <c r="J922" s="43">
        <f t="shared" si="43"/>
        <v>0</v>
      </c>
      <c r="K922" s="43">
        <f t="shared" si="44"/>
        <v>0</v>
      </c>
      <c r="L922" s="69" t="str">
        <f>IF(OR(G922='Umrechnungskurse und Konstanten'!$E$21,G922='Umrechnungskurse und Konstanten'!$E$22,G922='Umrechnungskurse und Konstanten'!$E$23),"MwSt. Satz ok.","falsche/keine MwSt.")</f>
        <v>falsche/keine MwSt.</v>
      </c>
      <c r="M922" s="67" t="str">
        <f>IF(AND(C922&gt;='Umrechnungskurse und Konstanten'!$C$5,C922&lt;='Umrechnungskurse und Konstanten'!$D$7),"Periode ok.","falsche Periode")</f>
        <v>falsche Periode</v>
      </c>
    </row>
    <row r="923" spans="2:13" x14ac:dyDescent="0.3">
      <c r="B923" s="56"/>
      <c r="C923" s="38"/>
      <c r="D923" s="38"/>
      <c r="E923" s="45"/>
      <c r="F923" s="40"/>
      <c r="G923" s="52"/>
      <c r="H923" s="42">
        <f t="shared" si="42"/>
        <v>0</v>
      </c>
      <c r="I923" s="43">
        <f>IF(AND(C923&gt;='Umrechnungskurse und Konstanten'!$C$5,C923&lt;='Umrechnungskurse und Konstanten'!$D$5),F923*'Umrechnungskurse und Konstanten'!$E$5,0)+IF(AND(C923&gt;='Umrechnungskurse und Konstanten'!$C$6,C923&lt;='Umrechnungskurse und Konstanten'!$D$6),F923*'Umrechnungskurse und Konstanten'!$E$6,0)+IF(AND(C923&gt;='Umrechnungskurse und Konstanten'!$C$7,C923&lt;='Umrechnungskurse und Konstanten'!$D$7),F923*'Umrechnungskurse und Konstanten'!$E$7,0)+IF(AND(C923&gt;='Umrechnungskurse und Konstanten'!$C$8,C923&lt;='Umrechnungskurse und Konstanten'!$D$8),F923*'Umrechnungskurse und Konstanten'!$E$8,0)+IF(AND(C923&gt;='Umrechnungskurse und Konstanten'!$C$9,C923&lt;='Umrechnungskurse und Konstanten'!$D$9),F923*'Umrechnungskurse und Konstanten'!$E$9,0)+IF(AND(C923&gt;='Umrechnungskurse und Konstanten'!$C$10,C923&lt;='Umrechnungskurse und Konstanten'!$D$10),F923*'Umrechnungskurse und Konstanten'!$E$10,0)+IF(AND(C923&gt;='Umrechnungskurse und Konstanten'!$C$11,C923&lt;='Umrechnungskurse und Konstanten'!$D$11),F923*'Umrechnungskurse und Konstanten'!$E$11,0)+IF(AND(C923&gt;='Umrechnungskurse und Konstanten'!$C$12,C923&lt;='Umrechnungskurse und Konstanten'!$D$12),F923*'Umrechnungskurse und Konstanten'!$E$12,0)+IF(AND(C923&gt;='Umrechnungskurse und Konstanten'!$C$13,C923&lt;='Umrechnungskurse und Konstanten'!$D$13),F923*'Umrechnungskurse und Konstanten'!$E$13,0)+IF(AND(C923&gt;='Umrechnungskurse und Konstanten'!$C$14,C923&lt;='Umrechnungskurse und Konstanten'!$D$14),F923*'Umrechnungskurse und Konstanten'!$E$14,0)+IF(AND(C923&gt;='Umrechnungskurse und Konstanten'!$C$15,C923&lt;='Umrechnungskurse und Konstanten'!$D$15),F923*'Umrechnungskurse und Konstanten'!$E$15,0)+IF(AND(C923&gt;='Umrechnungskurse und Konstanten'!$C$16,C923&lt;='Umrechnungskurse und Konstanten'!$D$16),F923*'Umrechnungskurse und Konstanten'!$E$16,0)</f>
        <v>0</v>
      </c>
      <c r="J923" s="43">
        <f t="shared" si="43"/>
        <v>0</v>
      </c>
      <c r="K923" s="43">
        <f t="shared" si="44"/>
        <v>0</v>
      </c>
      <c r="L923" s="69" t="str">
        <f>IF(OR(G923='Umrechnungskurse und Konstanten'!$E$21,G923='Umrechnungskurse und Konstanten'!$E$22,G923='Umrechnungskurse und Konstanten'!$E$23),"MwSt. Satz ok.","falsche/keine MwSt.")</f>
        <v>falsche/keine MwSt.</v>
      </c>
      <c r="M923" s="67" t="str">
        <f>IF(AND(C923&gt;='Umrechnungskurse und Konstanten'!$C$5,C923&lt;='Umrechnungskurse und Konstanten'!$D$7),"Periode ok.","falsche Periode")</f>
        <v>falsche Periode</v>
      </c>
    </row>
    <row r="924" spans="2:13" x14ac:dyDescent="0.3">
      <c r="B924" s="56"/>
      <c r="C924" s="38"/>
      <c r="D924" s="38"/>
      <c r="E924" s="45"/>
      <c r="F924" s="40"/>
      <c r="G924" s="52"/>
      <c r="H924" s="42">
        <f t="shared" si="42"/>
        <v>0</v>
      </c>
      <c r="I924" s="43">
        <f>IF(AND(C924&gt;='Umrechnungskurse und Konstanten'!$C$5,C924&lt;='Umrechnungskurse und Konstanten'!$D$5),F924*'Umrechnungskurse und Konstanten'!$E$5,0)+IF(AND(C924&gt;='Umrechnungskurse und Konstanten'!$C$6,C924&lt;='Umrechnungskurse und Konstanten'!$D$6),F924*'Umrechnungskurse und Konstanten'!$E$6,0)+IF(AND(C924&gt;='Umrechnungskurse und Konstanten'!$C$7,C924&lt;='Umrechnungskurse und Konstanten'!$D$7),F924*'Umrechnungskurse und Konstanten'!$E$7,0)+IF(AND(C924&gt;='Umrechnungskurse und Konstanten'!$C$8,C924&lt;='Umrechnungskurse und Konstanten'!$D$8),F924*'Umrechnungskurse und Konstanten'!$E$8,0)+IF(AND(C924&gt;='Umrechnungskurse und Konstanten'!$C$9,C924&lt;='Umrechnungskurse und Konstanten'!$D$9),F924*'Umrechnungskurse und Konstanten'!$E$9,0)+IF(AND(C924&gt;='Umrechnungskurse und Konstanten'!$C$10,C924&lt;='Umrechnungskurse und Konstanten'!$D$10),F924*'Umrechnungskurse und Konstanten'!$E$10,0)+IF(AND(C924&gt;='Umrechnungskurse und Konstanten'!$C$11,C924&lt;='Umrechnungskurse und Konstanten'!$D$11),F924*'Umrechnungskurse und Konstanten'!$E$11,0)+IF(AND(C924&gt;='Umrechnungskurse und Konstanten'!$C$12,C924&lt;='Umrechnungskurse und Konstanten'!$D$12),F924*'Umrechnungskurse und Konstanten'!$E$12,0)+IF(AND(C924&gt;='Umrechnungskurse und Konstanten'!$C$13,C924&lt;='Umrechnungskurse und Konstanten'!$D$13),F924*'Umrechnungskurse und Konstanten'!$E$13,0)+IF(AND(C924&gt;='Umrechnungskurse und Konstanten'!$C$14,C924&lt;='Umrechnungskurse und Konstanten'!$D$14),F924*'Umrechnungskurse und Konstanten'!$E$14,0)+IF(AND(C924&gt;='Umrechnungskurse und Konstanten'!$C$15,C924&lt;='Umrechnungskurse und Konstanten'!$D$15),F924*'Umrechnungskurse und Konstanten'!$E$15,0)+IF(AND(C924&gt;='Umrechnungskurse und Konstanten'!$C$16,C924&lt;='Umrechnungskurse und Konstanten'!$D$16),F924*'Umrechnungskurse und Konstanten'!$E$16,0)</f>
        <v>0</v>
      </c>
      <c r="J924" s="43">
        <f t="shared" si="43"/>
        <v>0</v>
      </c>
      <c r="K924" s="43">
        <f t="shared" si="44"/>
        <v>0</v>
      </c>
      <c r="L924" s="69" t="str">
        <f>IF(OR(G924='Umrechnungskurse und Konstanten'!$E$21,G924='Umrechnungskurse und Konstanten'!$E$22,G924='Umrechnungskurse und Konstanten'!$E$23),"MwSt. Satz ok.","falsche/keine MwSt.")</f>
        <v>falsche/keine MwSt.</v>
      </c>
      <c r="M924" s="67" t="str">
        <f>IF(AND(C924&gt;='Umrechnungskurse und Konstanten'!$C$5,C924&lt;='Umrechnungskurse und Konstanten'!$D$7),"Periode ok.","falsche Periode")</f>
        <v>falsche Periode</v>
      </c>
    </row>
    <row r="925" spans="2:13" x14ac:dyDescent="0.3">
      <c r="B925" s="56"/>
      <c r="C925" s="38"/>
      <c r="D925" s="38"/>
      <c r="E925" s="45"/>
      <c r="F925" s="40"/>
      <c r="G925" s="52"/>
      <c r="H925" s="42">
        <f t="shared" si="42"/>
        <v>0</v>
      </c>
      <c r="I925" s="43">
        <f>IF(AND(C925&gt;='Umrechnungskurse und Konstanten'!$C$5,C925&lt;='Umrechnungskurse und Konstanten'!$D$5),F925*'Umrechnungskurse und Konstanten'!$E$5,0)+IF(AND(C925&gt;='Umrechnungskurse und Konstanten'!$C$6,C925&lt;='Umrechnungskurse und Konstanten'!$D$6),F925*'Umrechnungskurse und Konstanten'!$E$6,0)+IF(AND(C925&gt;='Umrechnungskurse und Konstanten'!$C$7,C925&lt;='Umrechnungskurse und Konstanten'!$D$7),F925*'Umrechnungskurse und Konstanten'!$E$7,0)+IF(AND(C925&gt;='Umrechnungskurse und Konstanten'!$C$8,C925&lt;='Umrechnungskurse und Konstanten'!$D$8),F925*'Umrechnungskurse und Konstanten'!$E$8,0)+IF(AND(C925&gt;='Umrechnungskurse und Konstanten'!$C$9,C925&lt;='Umrechnungskurse und Konstanten'!$D$9),F925*'Umrechnungskurse und Konstanten'!$E$9,0)+IF(AND(C925&gt;='Umrechnungskurse und Konstanten'!$C$10,C925&lt;='Umrechnungskurse und Konstanten'!$D$10),F925*'Umrechnungskurse und Konstanten'!$E$10,0)+IF(AND(C925&gt;='Umrechnungskurse und Konstanten'!$C$11,C925&lt;='Umrechnungskurse und Konstanten'!$D$11),F925*'Umrechnungskurse und Konstanten'!$E$11,0)+IF(AND(C925&gt;='Umrechnungskurse und Konstanten'!$C$12,C925&lt;='Umrechnungskurse und Konstanten'!$D$12),F925*'Umrechnungskurse und Konstanten'!$E$12,0)+IF(AND(C925&gt;='Umrechnungskurse und Konstanten'!$C$13,C925&lt;='Umrechnungskurse und Konstanten'!$D$13),F925*'Umrechnungskurse und Konstanten'!$E$13,0)+IF(AND(C925&gt;='Umrechnungskurse und Konstanten'!$C$14,C925&lt;='Umrechnungskurse und Konstanten'!$D$14),F925*'Umrechnungskurse und Konstanten'!$E$14,0)+IF(AND(C925&gt;='Umrechnungskurse und Konstanten'!$C$15,C925&lt;='Umrechnungskurse und Konstanten'!$D$15),F925*'Umrechnungskurse und Konstanten'!$E$15,0)+IF(AND(C925&gt;='Umrechnungskurse und Konstanten'!$C$16,C925&lt;='Umrechnungskurse und Konstanten'!$D$16),F925*'Umrechnungskurse und Konstanten'!$E$16,0)</f>
        <v>0</v>
      </c>
      <c r="J925" s="43">
        <f t="shared" si="43"/>
        <v>0</v>
      </c>
      <c r="K925" s="43">
        <f t="shared" si="44"/>
        <v>0</v>
      </c>
      <c r="L925" s="69" t="str">
        <f>IF(OR(G925='Umrechnungskurse und Konstanten'!$E$21,G925='Umrechnungskurse und Konstanten'!$E$22,G925='Umrechnungskurse und Konstanten'!$E$23),"MwSt. Satz ok.","falsche/keine MwSt.")</f>
        <v>falsche/keine MwSt.</v>
      </c>
      <c r="M925" s="67" t="str">
        <f>IF(AND(C925&gt;='Umrechnungskurse und Konstanten'!$C$5,C925&lt;='Umrechnungskurse und Konstanten'!$D$7),"Periode ok.","falsche Periode")</f>
        <v>falsche Periode</v>
      </c>
    </row>
    <row r="926" spans="2:13" x14ac:dyDescent="0.3">
      <c r="B926" s="56"/>
      <c r="C926" s="38"/>
      <c r="D926" s="38"/>
      <c r="E926" s="45"/>
      <c r="F926" s="40"/>
      <c r="G926" s="52"/>
      <c r="H926" s="42">
        <f t="shared" si="42"/>
        <v>0</v>
      </c>
      <c r="I926" s="43">
        <f>IF(AND(C926&gt;='Umrechnungskurse und Konstanten'!$C$5,C926&lt;='Umrechnungskurse und Konstanten'!$D$5),F926*'Umrechnungskurse und Konstanten'!$E$5,0)+IF(AND(C926&gt;='Umrechnungskurse und Konstanten'!$C$6,C926&lt;='Umrechnungskurse und Konstanten'!$D$6),F926*'Umrechnungskurse und Konstanten'!$E$6,0)+IF(AND(C926&gt;='Umrechnungskurse und Konstanten'!$C$7,C926&lt;='Umrechnungskurse und Konstanten'!$D$7),F926*'Umrechnungskurse und Konstanten'!$E$7,0)+IF(AND(C926&gt;='Umrechnungskurse und Konstanten'!$C$8,C926&lt;='Umrechnungskurse und Konstanten'!$D$8),F926*'Umrechnungskurse und Konstanten'!$E$8,0)+IF(AND(C926&gt;='Umrechnungskurse und Konstanten'!$C$9,C926&lt;='Umrechnungskurse und Konstanten'!$D$9),F926*'Umrechnungskurse und Konstanten'!$E$9,0)+IF(AND(C926&gt;='Umrechnungskurse und Konstanten'!$C$10,C926&lt;='Umrechnungskurse und Konstanten'!$D$10),F926*'Umrechnungskurse und Konstanten'!$E$10,0)+IF(AND(C926&gt;='Umrechnungskurse und Konstanten'!$C$11,C926&lt;='Umrechnungskurse und Konstanten'!$D$11),F926*'Umrechnungskurse und Konstanten'!$E$11,0)+IF(AND(C926&gt;='Umrechnungskurse und Konstanten'!$C$12,C926&lt;='Umrechnungskurse und Konstanten'!$D$12),F926*'Umrechnungskurse und Konstanten'!$E$12,0)+IF(AND(C926&gt;='Umrechnungskurse und Konstanten'!$C$13,C926&lt;='Umrechnungskurse und Konstanten'!$D$13),F926*'Umrechnungskurse und Konstanten'!$E$13,0)+IF(AND(C926&gt;='Umrechnungskurse und Konstanten'!$C$14,C926&lt;='Umrechnungskurse und Konstanten'!$D$14),F926*'Umrechnungskurse und Konstanten'!$E$14,0)+IF(AND(C926&gt;='Umrechnungskurse und Konstanten'!$C$15,C926&lt;='Umrechnungskurse und Konstanten'!$D$15),F926*'Umrechnungskurse und Konstanten'!$E$15,0)+IF(AND(C926&gt;='Umrechnungskurse und Konstanten'!$C$16,C926&lt;='Umrechnungskurse und Konstanten'!$D$16),F926*'Umrechnungskurse und Konstanten'!$E$16,0)</f>
        <v>0</v>
      </c>
      <c r="J926" s="43">
        <f t="shared" si="43"/>
        <v>0</v>
      </c>
      <c r="K926" s="43">
        <f t="shared" si="44"/>
        <v>0</v>
      </c>
      <c r="L926" s="69" t="str">
        <f>IF(OR(G926='Umrechnungskurse und Konstanten'!$E$21,G926='Umrechnungskurse und Konstanten'!$E$22,G926='Umrechnungskurse und Konstanten'!$E$23),"MwSt. Satz ok.","falsche/keine MwSt.")</f>
        <v>falsche/keine MwSt.</v>
      </c>
      <c r="M926" s="67" t="str">
        <f>IF(AND(C926&gt;='Umrechnungskurse und Konstanten'!$C$5,C926&lt;='Umrechnungskurse und Konstanten'!$D$7),"Periode ok.","falsche Periode")</f>
        <v>falsche Periode</v>
      </c>
    </row>
    <row r="927" spans="2:13" x14ac:dyDescent="0.3">
      <c r="B927" s="56"/>
      <c r="C927" s="38"/>
      <c r="D927" s="38"/>
      <c r="E927" s="45"/>
      <c r="F927" s="40"/>
      <c r="G927" s="52"/>
      <c r="H927" s="42">
        <f t="shared" si="42"/>
        <v>0</v>
      </c>
      <c r="I927" s="43">
        <f>IF(AND(C927&gt;='Umrechnungskurse und Konstanten'!$C$5,C927&lt;='Umrechnungskurse und Konstanten'!$D$5),F927*'Umrechnungskurse und Konstanten'!$E$5,0)+IF(AND(C927&gt;='Umrechnungskurse und Konstanten'!$C$6,C927&lt;='Umrechnungskurse und Konstanten'!$D$6),F927*'Umrechnungskurse und Konstanten'!$E$6,0)+IF(AND(C927&gt;='Umrechnungskurse und Konstanten'!$C$7,C927&lt;='Umrechnungskurse und Konstanten'!$D$7),F927*'Umrechnungskurse und Konstanten'!$E$7,0)+IF(AND(C927&gt;='Umrechnungskurse und Konstanten'!$C$8,C927&lt;='Umrechnungskurse und Konstanten'!$D$8),F927*'Umrechnungskurse und Konstanten'!$E$8,0)+IF(AND(C927&gt;='Umrechnungskurse und Konstanten'!$C$9,C927&lt;='Umrechnungskurse und Konstanten'!$D$9),F927*'Umrechnungskurse und Konstanten'!$E$9,0)+IF(AND(C927&gt;='Umrechnungskurse und Konstanten'!$C$10,C927&lt;='Umrechnungskurse und Konstanten'!$D$10),F927*'Umrechnungskurse und Konstanten'!$E$10,0)+IF(AND(C927&gt;='Umrechnungskurse und Konstanten'!$C$11,C927&lt;='Umrechnungskurse und Konstanten'!$D$11),F927*'Umrechnungskurse und Konstanten'!$E$11,0)+IF(AND(C927&gt;='Umrechnungskurse und Konstanten'!$C$12,C927&lt;='Umrechnungskurse und Konstanten'!$D$12),F927*'Umrechnungskurse und Konstanten'!$E$12,0)+IF(AND(C927&gt;='Umrechnungskurse und Konstanten'!$C$13,C927&lt;='Umrechnungskurse und Konstanten'!$D$13),F927*'Umrechnungskurse und Konstanten'!$E$13,0)+IF(AND(C927&gt;='Umrechnungskurse und Konstanten'!$C$14,C927&lt;='Umrechnungskurse und Konstanten'!$D$14),F927*'Umrechnungskurse und Konstanten'!$E$14,0)+IF(AND(C927&gt;='Umrechnungskurse und Konstanten'!$C$15,C927&lt;='Umrechnungskurse und Konstanten'!$D$15),F927*'Umrechnungskurse und Konstanten'!$E$15,0)+IF(AND(C927&gt;='Umrechnungskurse und Konstanten'!$C$16,C927&lt;='Umrechnungskurse und Konstanten'!$D$16),F927*'Umrechnungskurse und Konstanten'!$E$16,0)</f>
        <v>0</v>
      </c>
      <c r="J927" s="43">
        <f t="shared" si="43"/>
        <v>0</v>
      </c>
      <c r="K927" s="43">
        <f t="shared" si="44"/>
        <v>0</v>
      </c>
      <c r="L927" s="69" t="str">
        <f>IF(OR(G927='Umrechnungskurse und Konstanten'!$E$21,G927='Umrechnungskurse und Konstanten'!$E$22,G927='Umrechnungskurse und Konstanten'!$E$23),"MwSt. Satz ok.","falsche/keine MwSt.")</f>
        <v>falsche/keine MwSt.</v>
      </c>
      <c r="M927" s="67" t="str">
        <f>IF(AND(C927&gt;='Umrechnungskurse und Konstanten'!$C$5,C927&lt;='Umrechnungskurse und Konstanten'!$D$7),"Periode ok.","falsche Periode")</f>
        <v>falsche Periode</v>
      </c>
    </row>
    <row r="928" spans="2:13" x14ac:dyDescent="0.3">
      <c r="B928" s="56"/>
      <c r="C928" s="38"/>
      <c r="D928" s="38"/>
      <c r="E928" s="45"/>
      <c r="F928" s="40"/>
      <c r="G928" s="52"/>
      <c r="H928" s="42">
        <f t="shared" si="42"/>
        <v>0</v>
      </c>
      <c r="I928" s="43">
        <f>IF(AND(C928&gt;='Umrechnungskurse und Konstanten'!$C$5,C928&lt;='Umrechnungskurse und Konstanten'!$D$5),F928*'Umrechnungskurse und Konstanten'!$E$5,0)+IF(AND(C928&gt;='Umrechnungskurse und Konstanten'!$C$6,C928&lt;='Umrechnungskurse und Konstanten'!$D$6),F928*'Umrechnungskurse und Konstanten'!$E$6,0)+IF(AND(C928&gt;='Umrechnungskurse und Konstanten'!$C$7,C928&lt;='Umrechnungskurse und Konstanten'!$D$7),F928*'Umrechnungskurse und Konstanten'!$E$7,0)+IF(AND(C928&gt;='Umrechnungskurse und Konstanten'!$C$8,C928&lt;='Umrechnungskurse und Konstanten'!$D$8),F928*'Umrechnungskurse und Konstanten'!$E$8,0)+IF(AND(C928&gt;='Umrechnungskurse und Konstanten'!$C$9,C928&lt;='Umrechnungskurse und Konstanten'!$D$9),F928*'Umrechnungskurse und Konstanten'!$E$9,0)+IF(AND(C928&gt;='Umrechnungskurse und Konstanten'!$C$10,C928&lt;='Umrechnungskurse und Konstanten'!$D$10),F928*'Umrechnungskurse und Konstanten'!$E$10,0)+IF(AND(C928&gt;='Umrechnungskurse und Konstanten'!$C$11,C928&lt;='Umrechnungskurse und Konstanten'!$D$11),F928*'Umrechnungskurse und Konstanten'!$E$11,0)+IF(AND(C928&gt;='Umrechnungskurse und Konstanten'!$C$12,C928&lt;='Umrechnungskurse und Konstanten'!$D$12),F928*'Umrechnungskurse und Konstanten'!$E$12,0)+IF(AND(C928&gt;='Umrechnungskurse und Konstanten'!$C$13,C928&lt;='Umrechnungskurse und Konstanten'!$D$13),F928*'Umrechnungskurse und Konstanten'!$E$13,0)+IF(AND(C928&gt;='Umrechnungskurse und Konstanten'!$C$14,C928&lt;='Umrechnungskurse und Konstanten'!$D$14),F928*'Umrechnungskurse und Konstanten'!$E$14,0)+IF(AND(C928&gt;='Umrechnungskurse und Konstanten'!$C$15,C928&lt;='Umrechnungskurse und Konstanten'!$D$15),F928*'Umrechnungskurse und Konstanten'!$E$15,0)+IF(AND(C928&gt;='Umrechnungskurse und Konstanten'!$C$16,C928&lt;='Umrechnungskurse und Konstanten'!$D$16),F928*'Umrechnungskurse und Konstanten'!$E$16,0)</f>
        <v>0</v>
      </c>
      <c r="J928" s="43">
        <f t="shared" si="43"/>
        <v>0</v>
      </c>
      <c r="K928" s="43">
        <f t="shared" si="44"/>
        <v>0</v>
      </c>
      <c r="L928" s="69" t="str">
        <f>IF(OR(G928='Umrechnungskurse und Konstanten'!$E$21,G928='Umrechnungskurse und Konstanten'!$E$22,G928='Umrechnungskurse und Konstanten'!$E$23),"MwSt. Satz ok.","falsche/keine MwSt.")</f>
        <v>falsche/keine MwSt.</v>
      </c>
      <c r="M928" s="67" t="str">
        <f>IF(AND(C928&gt;='Umrechnungskurse und Konstanten'!$C$5,C928&lt;='Umrechnungskurse und Konstanten'!$D$7),"Periode ok.","falsche Periode")</f>
        <v>falsche Periode</v>
      </c>
    </row>
    <row r="929" spans="2:13" x14ac:dyDescent="0.3">
      <c r="B929" s="56"/>
      <c r="C929" s="38"/>
      <c r="D929" s="38"/>
      <c r="E929" s="45"/>
      <c r="F929" s="40"/>
      <c r="G929" s="52"/>
      <c r="H929" s="42">
        <f t="shared" si="42"/>
        <v>0</v>
      </c>
      <c r="I929" s="43">
        <f>IF(AND(C929&gt;='Umrechnungskurse und Konstanten'!$C$5,C929&lt;='Umrechnungskurse und Konstanten'!$D$5),F929*'Umrechnungskurse und Konstanten'!$E$5,0)+IF(AND(C929&gt;='Umrechnungskurse und Konstanten'!$C$6,C929&lt;='Umrechnungskurse und Konstanten'!$D$6),F929*'Umrechnungskurse und Konstanten'!$E$6,0)+IF(AND(C929&gt;='Umrechnungskurse und Konstanten'!$C$7,C929&lt;='Umrechnungskurse und Konstanten'!$D$7),F929*'Umrechnungskurse und Konstanten'!$E$7,0)+IF(AND(C929&gt;='Umrechnungskurse und Konstanten'!$C$8,C929&lt;='Umrechnungskurse und Konstanten'!$D$8),F929*'Umrechnungskurse und Konstanten'!$E$8,0)+IF(AND(C929&gt;='Umrechnungskurse und Konstanten'!$C$9,C929&lt;='Umrechnungskurse und Konstanten'!$D$9),F929*'Umrechnungskurse und Konstanten'!$E$9,0)+IF(AND(C929&gt;='Umrechnungskurse und Konstanten'!$C$10,C929&lt;='Umrechnungskurse und Konstanten'!$D$10),F929*'Umrechnungskurse und Konstanten'!$E$10,0)+IF(AND(C929&gt;='Umrechnungskurse und Konstanten'!$C$11,C929&lt;='Umrechnungskurse und Konstanten'!$D$11),F929*'Umrechnungskurse und Konstanten'!$E$11,0)+IF(AND(C929&gt;='Umrechnungskurse und Konstanten'!$C$12,C929&lt;='Umrechnungskurse und Konstanten'!$D$12),F929*'Umrechnungskurse und Konstanten'!$E$12,0)+IF(AND(C929&gt;='Umrechnungskurse und Konstanten'!$C$13,C929&lt;='Umrechnungskurse und Konstanten'!$D$13),F929*'Umrechnungskurse und Konstanten'!$E$13,0)+IF(AND(C929&gt;='Umrechnungskurse und Konstanten'!$C$14,C929&lt;='Umrechnungskurse und Konstanten'!$D$14),F929*'Umrechnungskurse und Konstanten'!$E$14,0)+IF(AND(C929&gt;='Umrechnungskurse und Konstanten'!$C$15,C929&lt;='Umrechnungskurse und Konstanten'!$D$15),F929*'Umrechnungskurse und Konstanten'!$E$15,0)+IF(AND(C929&gt;='Umrechnungskurse und Konstanten'!$C$16,C929&lt;='Umrechnungskurse und Konstanten'!$D$16),F929*'Umrechnungskurse und Konstanten'!$E$16,0)</f>
        <v>0</v>
      </c>
      <c r="J929" s="43">
        <f t="shared" si="43"/>
        <v>0</v>
      </c>
      <c r="K929" s="43">
        <f t="shared" si="44"/>
        <v>0</v>
      </c>
      <c r="L929" s="69" t="str">
        <f>IF(OR(G929='Umrechnungskurse und Konstanten'!$E$21,G929='Umrechnungskurse und Konstanten'!$E$22,G929='Umrechnungskurse und Konstanten'!$E$23),"MwSt. Satz ok.","falsche/keine MwSt.")</f>
        <v>falsche/keine MwSt.</v>
      </c>
      <c r="M929" s="67" t="str">
        <f>IF(AND(C929&gt;='Umrechnungskurse und Konstanten'!$C$5,C929&lt;='Umrechnungskurse und Konstanten'!$D$7),"Periode ok.","falsche Periode")</f>
        <v>falsche Periode</v>
      </c>
    </row>
    <row r="930" spans="2:13" x14ac:dyDescent="0.3">
      <c r="B930" s="56"/>
      <c r="C930" s="38"/>
      <c r="D930" s="38"/>
      <c r="E930" s="45"/>
      <c r="F930" s="40"/>
      <c r="G930" s="52"/>
      <c r="H930" s="42">
        <f t="shared" si="42"/>
        <v>0</v>
      </c>
      <c r="I930" s="43">
        <f>IF(AND(C930&gt;='Umrechnungskurse und Konstanten'!$C$5,C930&lt;='Umrechnungskurse und Konstanten'!$D$5),F930*'Umrechnungskurse und Konstanten'!$E$5,0)+IF(AND(C930&gt;='Umrechnungskurse und Konstanten'!$C$6,C930&lt;='Umrechnungskurse und Konstanten'!$D$6),F930*'Umrechnungskurse und Konstanten'!$E$6,0)+IF(AND(C930&gt;='Umrechnungskurse und Konstanten'!$C$7,C930&lt;='Umrechnungskurse und Konstanten'!$D$7),F930*'Umrechnungskurse und Konstanten'!$E$7,0)+IF(AND(C930&gt;='Umrechnungskurse und Konstanten'!$C$8,C930&lt;='Umrechnungskurse und Konstanten'!$D$8),F930*'Umrechnungskurse und Konstanten'!$E$8,0)+IF(AND(C930&gt;='Umrechnungskurse und Konstanten'!$C$9,C930&lt;='Umrechnungskurse und Konstanten'!$D$9),F930*'Umrechnungskurse und Konstanten'!$E$9,0)+IF(AND(C930&gt;='Umrechnungskurse und Konstanten'!$C$10,C930&lt;='Umrechnungskurse und Konstanten'!$D$10),F930*'Umrechnungskurse und Konstanten'!$E$10,0)+IF(AND(C930&gt;='Umrechnungskurse und Konstanten'!$C$11,C930&lt;='Umrechnungskurse und Konstanten'!$D$11),F930*'Umrechnungskurse und Konstanten'!$E$11,0)+IF(AND(C930&gt;='Umrechnungskurse und Konstanten'!$C$12,C930&lt;='Umrechnungskurse und Konstanten'!$D$12),F930*'Umrechnungskurse und Konstanten'!$E$12,0)+IF(AND(C930&gt;='Umrechnungskurse und Konstanten'!$C$13,C930&lt;='Umrechnungskurse und Konstanten'!$D$13),F930*'Umrechnungskurse und Konstanten'!$E$13,0)+IF(AND(C930&gt;='Umrechnungskurse und Konstanten'!$C$14,C930&lt;='Umrechnungskurse und Konstanten'!$D$14),F930*'Umrechnungskurse und Konstanten'!$E$14,0)+IF(AND(C930&gt;='Umrechnungskurse und Konstanten'!$C$15,C930&lt;='Umrechnungskurse und Konstanten'!$D$15),F930*'Umrechnungskurse und Konstanten'!$E$15,0)+IF(AND(C930&gt;='Umrechnungskurse und Konstanten'!$C$16,C930&lt;='Umrechnungskurse und Konstanten'!$D$16),F930*'Umrechnungskurse und Konstanten'!$E$16,0)</f>
        <v>0</v>
      </c>
      <c r="J930" s="43">
        <f t="shared" si="43"/>
        <v>0</v>
      </c>
      <c r="K930" s="43">
        <f t="shared" si="44"/>
        <v>0</v>
      </c>
      <c r="L930" s="69" t="str">
        <f>IF(OR(G930='Umrechnungskurse und Konstanten'!$E$21,G930='Umrechnungskurse und Konstanten'!$E$22,G930='Umrechnungskurse und Konstanten'!$E$23),"MwSt. Satz ok.","falsche/keine MwSt.")</f>
        <v>falsche/keine MwSt.</v>
      </c>
      <c r="M930" s="67" t="str">
        <f>IF(AND(C930&gt;='Umrechnungskurse und Konstanten'!$C$5,C930&lt;='Umrechnungskurse und Konstanten'!$D$7),"Periode ok.","falsche Periode")</f>
        <v>falsche Periode</v>
      </c>
    </row>
    <row r="931" spans="2:13" x14ac:dyDescent="0.3">
      <c r="B931" s="56"/>
      <c r="C931" s="38"/>
      <c r="D931" s="38"/>
      <c r="E931" s="45"/>
      <c r="F931" s="40"/>
      <c r="G931" s="52"/>
      <c r="H931" s="42">
        <f t="shared" si="42"/>
        <v>0</v>
      </c>
      <c r="I931" s="43">
        <f>IF(AND(C931&gt;='Umrechnungskurse und Konstanten'!$C$5,C931&lt;='Umrechnungskurse und Konstanten'!$D$5),F931*'Umrechnungskurse und Konstanten'!$E$5,0)+IF(AND(C931&gt;='Umrechnungskurse und Konstanten'!$C$6,C931&lt;='Umrechnungskurse und Konstanten'!$D$6),F931*'Umrechnungskurse und Konstanten'!$E$6,0)+IF(AND(C931&gt;='Umrechnungskurse und Konstanten'!$C$7,C931&lt;='Umrechnungskurse und Konstanten'!$D$7),F931*'Umrechnungskurse und Konstanten'!$E$7,0)+IF(AND(C931&gt;='Umrechnungskurse und Konstanten'!$C$8,C931&lt;='Umrechnungskurse und Konstanten'!$D$8),F931*'Umrechnungskurse und Konstanten'!$E$8,0)+IF(AND(C931&gt;='Umrechnungskurse und Konstanten'!$C$9,C931&lt;='Umrechnungskurse und Konstanten'!$D$9),F931*'Umrechnungskurse und Konstanten'!$E$9,0)+IF(AND(C931&gt;='Umrechnungskurse und Konstanten'!$C$10,C931&lt;='Umrechnungskurse und Konstanten'!$D$10),F931*'Umrechnungskurse und Konstanten'!$E$10,0)+IF(AND(C931&gt;='Umrechnungskurse und Konstanten'!$C$11,C931&lt;='Umrechnungskurse und Konstanten'!$D$11),F931*'Umrechnungskurse und Konstanten'!$E$11,0)+IF(AND(C931&gt;='Umrechnungskurse und Konstanten'!$C$12,C931&lt;='Umrechnungskurse und Konstanten'!$D$12),F931*'Umrechnungskurse und Konstanten'!$E$12,0)+IF(AND(C931&gt;='Umrechnungskurse und Konstanten'!$C$13,C931&lt;='Umrechnungskurse und Konstanten'!$D$13),F931*'Umrechnungskurse und Konstanten'!$E$13,0)+IF(AND(C931&gt;='Umrechnungskurse und Konstanten'!$C$14,C931&lt;='Umrechnungskurse und Konstanten'!$D$14),F931*'Umrechnungskurse und Konstanten'!$E$14,0)+IF(AND(C931&gt;='Umrechnungskurse und Konstanten'!$C$15,C931&lt;='Umrechnungskurse und Konstanten'!$D$15),F931*'Umrechnungskurse und Konstanten'!$E$15,0)+IF(AND(C931&gt;='Umrechnungskurse und Konstanten'!$C$16,C931&lt;='Umrechnungskurse und Konstanten'!$D$16),F931*'Umrechnungskurse und Konstanten'!$E$16,0)</f>
        <v>0</v>
      </c>
      <c r="J931" s="43">
        <f t="shared" si="43"/>
        <v>0</v>
      </c>
      <c r="K931" s="43">
        <f t="shared" si="44"/>
        <v>0</v>
      </c>
      <c r="L931" s="69" t="str">
        <f>IF(OR(G931='Umrechnungskurse und Konstanten'!$E$21,G931='Umrechnungskurse und Konstanten'!$E$22,G931='Umrechnungskurse und Konstanten'!$E$23),"MwSt. Satz ok.","falsche/keine MwSt.")</f>
        <v>falsche/keine MwSt.</v>
      </c>
      <c r="M931" s="67" t="str">
        <f>IF(AND(C931&gt;='Umrechnungskurse und Konstanten'!$C$5,C931&lt;='Umrechnungskurse und Konstanten'!$D$7),"Periode ok.","falsche Periode")</f>
        <v>falsche Periode</v>
      </c>
    </row>
    <row r="932" spans="2:13" x14ac:dyDescent="0.3">
      <c r="B932" s="56"/>
      <c r="C932" s="38"/>
      <c r="D932" s="38"/>
      <c r="E932" s="45"/>
      <c r="F932" s="40"/>
      <c r="G932" s="52"/>
      <c r="H932" s="42">
        <f t="shared" si="42"/>
        <v>0</v>
      </c>
      <c r="I932" s="43">
        <f>IF(AND(C932&gt;='Umrechnungskurse und Konstanten'!$C$5,C932&lt;='Umrechnungskurse und Konstanten'!$D$5),F932*'Umrechnungskurse und Konstanten'!$E$5,0)+IF(AND(C932&gt;='Umrechnungskurse und Konstanten'!$C$6,C932&lt;='Umrechnungskurse und Konstanten'!$D$6),F932*'Umrechnungskurse und Konstanten'!$E$6,0)+IF(AND(C932&gt;='Umrechnungskurse und Konstanten'!$C$7,C932&lt;='Umrechnungskurse und Konstanten'!$D$7),F932*'Umrechnungskurse und Konstanten'!$E$7,0)+IF(AND(C932&gt;='Umrechnungskurse und Konstanten'!$C$8,C932&lt;='Umrechnungskurse und Konstanten'!$D$8),F932*'Umrechnungskurse und Konstanten'!$E$8,0)+IF(AND(C932&gt;='Umrechnungskurse und Konstanten'!$C$9,C932&lt;='Umrechnungskurse und Konstanten'!$D$9),F932*'Umrechnungskurse und Konstanten'!$E$9,0)+IF(AND(C932&gt;='Umrechnungskurse und Konstanten'!$C$10,C932&lt;='Umrechnungskurse und Konstanten'!$D$10),F932*'Umrechnungskurse und Konstanten'!$E$10,0)+IF(AND(C932&gt;='Umrechnungskurse und Konstanten'!$C$11,C932&lt;='Umrechnungskurse und Konstanten'!$D$11),F932*'Umrechnungskurse und Konstanten'!$E$11,0)+IF(AND(C932&gt;='Umrechnungskurse und Konstanten'!$C$12,C932&lt;='Umrechnungskurse und Konstanten'!$D$12),F932*'Umrechnungskurse und Konstanten'!$E$12,0)+IF(AND(C932&gt;='Umrechnungskurse und Konstanten'!$C$13,C932&lt;='Umrechnungskurse und Konstanten'!$D$13),F932*'Umrechnungskurse und Konstanten'!$E$13,0)+IF(AND(C932&gt;='Umrechnungskurse und Konstanten'!$C$14,C932&lt;='Umrechnungskurse und Konstanten'!$D$14),F932*'Umrechnungskurse und Konstanten'!$E$14,0)+IF(AND(C932&gt;='Umrechnungskurse und Konstanten'!$C$15,C932&lt;='Umrechnungskurse und Konstanten'!$D$15),F932*'Umrechnungskurse und Konstanten'!$E$15,0)+IF(AND(C932&gt;='Umrechnungskurse und Konstanten'!$C$16,C932&lt;='Umrechnungskurse und Konstanten'!$D$16),F932*'Umrechnungskurse und Konstanten'!$E$16,0)</f>
        <v>0</v>
      </c>
      <c r="J932" s="43">
        <f t="shared" si="43"/>
        <v>0</v>
      </c>
      <c r="K932" s="43">
        <f t="shared" si="44"/>
        <v>0</v>
      </c>
      <c r="L932" s="69" t="str">
        <f>IF(OR(G932='Umrechnungskurse und Konstanten'!$E$21,G932='Umrechnungskurse und Konstanten'!$E$22,G932='Umrechnungskurse und Konstanten'!$E$23),"MwSt. Satz ok.","falsche/keine MwSt.")</f>
        <v>falsche/keine MwSt.</v>
      </c>
      <c r="M932" s="67" t="str">
        <f>IF(AND(C932&gt;='Umrechnungskurse und Konstanten'!$C$5,C932&lt;='Umrechnungskurse und Konstanten'!$D$7),"Periode ok.","falsche Periode")</f>
        <v>falsche Periode</v>
      </c>
    </row>
    <row r="933" spans="2:13" x14ac:dyDescent="0.3">
      <c r="B933" s="56"/>
      <c r="C933" s="38"/>
      <c r="D933" s="38"/>
      <c r="E933" s="45"/>
      <c r="F933" s="40"/>
      <c r="G933" s="52"/>
      <c r="H933" s="42">
        <f t="shared" si="42"/>
        <v>0</v>
      </c>
      <c r="I933" s="43">
        <f>IF(AND(C933&gt;='Umrechnungskurse und Konstanten'!$C$5,C933&lt;='Umrechnungskurse und Konstanten'!$D$5),F933*'Umrechnungskurse und Konstanten'!$E$5,0)+IF(AND(C933&gt;='Umrechnungskurse und Konstanten'!$C$6,C933&lt;='Umrechnungskurse und Konstanten'!$D$6),F933*'Umrechnungskurse und Konstanten'!$E$6,0)+IF(AND(C933&gt;='Umrechnungskurse und Konstanten'!$C$7,C933&lt;='Umrechnungskurse und Konstanten'!$D$7),F933*'Umrechnungskurse und Konstanten'!$E$7,0)+IF(AND(C933&gt;='Umrechnungskurse und Konstanten'!$C$8,C933&lt;='Umrechnungskurse und Konstanten'!$D$8),F933*'Umrechnungskurse und Konstanten'!$E$8,0)+IF(AND(C933&gt;='Umrechnungskurse und Konstanten'!$C$9,C933&lt;='Umrechnungskurse und Konstanten'!$D$9),F933*'Umrechnungskurse und Konstanten'!$E$9,0)+IF(AND(C933&gt;='Umrechnungskurse und Konstanten'!$C$10,C933&lt;='Umrechnungskurse und Konstanten'!$D$10),F933*'Umrechnungskurse und Konstanten'!$E$10,0)+IF(AND(C933&gt;='Umrechnungskurse und Konstanten'!$C$11,C933&lt;='Umrechnungskurse und Konstanten'!$D$11),F933*'Umrechnungskurse und Konstanten'!$E$11,0)+IF(AND(C933&gt;='Umrechnungskurse und Konstanten'!$C$12,C933&lt;='Umrechnungskurse und Konstanten'!$D$12),F933*'Umrechnungskurse und Konstanten'!$E$12,0)+IF(AND(C933&gt;='Umrechnungskurse und Konstanten'!$C$13,C933&lt;='Umrechnungskurse und Konstanten'!$D$13),F933*'Umrechnungskurse und Konstanten'!$E$13,0)+IF(AND(C933&gt;='Umrechnungskurse und Konstanten'!$C$14,C933&lt;='Umrechnungskurse und Konstanten'!$D$14),F933*'Umrechnungskurse und Konstanten'!$E$14,0)+IF(AND(C933&gt;='Umrechnungskurse und Konstanten'!$C$15,C933&lt;='Umrechnungskurse und Konstanten'!$D$15),F933*'Umrechnungskurse und Konstanten'!$E$15,0)+IF(AND(C933&gt;='Umrechnungskurse und Konstanten'!$C$16,C933&lt;='Umrechnungskurse und Konstanten'!$D$16),F933*'Umrechnungskurse und Konstanten'!$E$16,0)</f>
        <v>0</v>
      </c>
      <c r="J933" s="43">
        <f t="shared" si="43"/>
        <v>0</v>
      </c>
      <c r="K933" s="43">
        <f t="shared" si="44"/>
        <v>0</v>
      </c>
      <c r="L933" s="69" t="str">
        <f>IF(OR(G933='Umrechnungskurse und Konstanten'!$E$21,G933='Umrechnungskurse und Konstanten'!$E$22,G933='Umrechnungskurse und Konstanten'!$E$23),"MwSt. Satz ok.","falsche/keine MwSt.")</f>
        <v>falsche/keine MwSt.</v>
      </c>
      <c r="M933" s="67" t="str">
        <f>IF(AND(C933&gt;='Umrechnungskurse und Konstanten'!$C$5,C933&lt;='Umrechnungskurse und Konstanten'!$D$7),"Periode ok.","falsche Periode")</f>
        <v>falsche Periode</v>
      </c>
    </row>
    <row r="934" spans="2:13" x14ac:dyDescent="0.3">
      <c r="B934" s="56"/>
      <c r="C934" s="38"/>
      <c r="D934" s="38"/>
      <c r="E934" s="45"/>
      <c r="F934" s="40"/>
      <c r="G934" s="52"/>
      <c r="H934" s="42">
        <f t="shared" si="42"/>
        <v>0</v>
      </c>
      <c r="I934" s="43">
        <f>IF(AND(C934&gt;='Umrechnungskurse und Konstanten'!$C$5,C934&lt;='Umrechnungskurse und Konstanten'!$D$5),F934*'Umrechnungskurse und Konstanten'!$E$5,0)+IF(AND(C934&gt;='Umrechnungskurse und Konstanten'!$C$6,C934&lt;='Umrechnungskurse und Konstanten'!$D$6),F934*'Umrechnungskurse und Konstanten'!$E$6,0)+IF(AND(C934&gt;='Umrechnungskurse und Konstanten'!$C$7,C934&lt;='Umrechnungskurse und Konstanten'!$D$7),F934*'Umrechnungskurse und Konstanten'!$E$7,0)+IF(AND(C934&gt;='Umrechnungskurse und Konstanten'!$C$8,C934&lt;='Umrechnungskurse und Konstanten'!$D$8),F934*'Umrechnungskurse und Konstanten'!$E$8,0)+IF(AND(C934&gt;='Umrechnungskurse und Konstanten'!$C$9,C934&lt;='Umrechnungskurse und Konstanten'!$D$9),F934*'Umrechnungskurse und Konstanten'!$E$9,0)+IF(AND(C934&gt;='Umrechnungskurse und Konstanten'!$C$10,C934&lt;='Umrechnungskurse und Konstanten'!$D$10),F934*'Umrechnungskurse und Konstanten'!$E$10,0)+IF(AND(C934&gt;='Umrechnungskurse und Konstanten'!$C$11,C934&lt;='Umrechnungskurse und Konstanten'!$D$11),F934*'Umrechnungskurse und Konstanten'!$E$11,0)+IF(AND(C934&gt;='Umrechnungskurse und Konstanten'!$C$12,C934&lt;='Umrechnungskurse und Konstanten'!$D$12),F934*'Umrechnungskurse und Konstanten'!$E$12,0)+IF(AND(C934&gt;='Umrechnungskurse und Konstanten'!$C$13,C934&lt;='Umrechnungskurse und Konstanten'!$D$13),F934*'Umrechnungskurse und Konstanten'!$E$13,0)+IF(AND(C934&gt;='Umrechnungskurse und Konstanten'!$C$14,C934&lt;='Umrechnungskurse und Konstanten'!$D$14),F934*'Umrechnungskurse und Konstanten'!$E$14,0)+IF(AND(C934&gt;='Umrechnungskurse und Konstanten'!$C$15,C934&lt;='Umrechnungskurse und Konstanten'!$D$15),F934*'Umrechnungskurse und Konstanten'!$E$15,0)+IF(AND(C934&gt;='Umrechnungskurse und Konstanten'!$C$16,C934&lt;='Umrechnungskurse und Konstanten'!$D$16),F934*'Umrechnungskurse und Konstanten'!$E$16,0)</f>
        <v>0</v>
      </c>
      <c r="J934" s="43">
        <f t="shared" si="43"/>
        <v>0</v>
      </c>
      <c r="K934" s="43">
        <f t="shared" si="44"/>
        <v>0</v>
      </c>
      <c r="L934" s="69" t="str">
        <f>IF(OR(G934='Umrechnungskurse und Konstanten'!$E$21,G934='Umrechnungskurse und Konstanten'!$E$22,G934='Umrechnungskurse und Konstanten'!$E$23),"MwSt. Satz ok.","falsche/keine MwSt.")</f>
        <v>falsche/keine MwSt.</v>
      </c>
      <c r="M934" s="67" t="str">
        <f>IF(AND(C934&gt;='Umrechnungskurse und Konstanten'!$C$5,C934&lt;='Umrechnungskurse und Konstanten'!$D$7),"Periode ok.","falsche Periode")</f>
        <v>falsche Periode</v>
      </c>
    </row>
    <row r="935" spans="2:13" x14ac:dyDescent="0.3">
      <c r="B935" s="56"/>
      <c r="C935" s="38"/>
      <c r="D935" s="38"/>
      <c r="E935" s="45"/>
      <c r="F935" s="40"/>
      <c r="G935" s="52"/>
      <c r="H935" s="42">
        <f t="shared" si="42"/>
        <v>0</v>
      </c>
      <c r="I935" s="43">
        <f>IF(AND(C935&gt;='Umrechnungskurse und Konstanten'!$C$5,C935&lt;='Umrechnungskurse und Konstanten'!$D$5),F935*'Umrechnungskurse und Konstanten'!$E$5,0)+IF(AND(C935&gt;='Umrechnungskurse und Konstanten'!$C$6,C935&lt;='Umrechnungskurse und Konstanten'!$D$6),F935*'Umrechnungskurse und Konstanten'!$E$6,0)+IF(AND(C935&gt;='Umrechnungskurse und Konstanten'!$C$7,C935&lt;='Umrechnungskurse und Konstanten'!$D$7),F935*'Umrechnungskurse und Konstanten'!$E$7,0)+IF(AND(C935&gt;='Umrechnungskurse und Konstanten'!$C$8,C935&lt;='Umrechnungskurse und Konstanten'!$D$8),F935*'Umrechnungskurse und Konstanten'!$E$8,0)+IF(AND(C935&gt;='Umrechnungskurse und Konstanten'!$C$9,C935&lt;='Umrechnungskurse und Konstanten'!$D$9),F935*'Umrechnungskurse und Konstanten'!$E$9,0)+IF(AND(C935&gt;='Umrechnungskurse und Konstanten'!$C$10,C935&lt;='Umrechnungskurse und Konstanten'!$D$10),F935*'Umrechnungskurse und Konstanten'!$E$10,0)+IF(AND(C935&gt;='Umrechnungskurse und Konstanten'!$C$11,C935&lt;='Umrechnungskurse und Konstanten'!$D$11),F935*'Umrechnungskurse und Konstanten'!$E$11,0)+IF(AND(C935&gt;='Umrechnungskurse und Konstanten'!$C$12,C935&lt;='Umrechnungskurse und Konstanten'!$D$12),F935*'Umrechnungskurse und Konstanten'!$E$12,0)+IF(AND(C935&gt;='Umrechnungskurse und Konstanten'!$C$13,C935&lt;='Umrechnungskurse und Konstanten'!$D$13),F935*'Umrechnungskurse und Konstanten'!$E$13,0)+IF(AND(C935&gt;='Umrechnungskurse und Konstanten'!$C$14,C935&lt;='Umrechnungskurse und Konstanten'!$D$14),F935*'Umrechnungskurse und Konstanten'!$E$14,0)+IF(AND(C935&gt;='Umrechnungskurse und Konstanten'!$C$15,C935&lt;='Umrechnungskurse und Konstanten'!$D$15),F935*'Umrechnungskurse und Konstanten'!$E$15,0)+IF(AND(C935&gt;='Umrechnungskurse und Konstanten'!$C$16,C935&lt;='Umrechnungskurse und Konstanten'!$D$16),F935*'Umrechnungskurse und Konstanten'!$E$16,0)</f>
        <v>0</v>
      </c>
      <c r="J935" s="43">
        <f t="shared" si="43"/>
        <v>0</v>
      </c>
      <c r="K935" s="43">
        <f t="shared" si="44"/>
        <v>0</v>
      </c>
      <c r="L935" s="69" t="str">
        <f>IF(OR(G935='Umrechnungskurse und Konstanten'!$E$21,G935='Umrechnungskurse und Konstanten'!$E$22,G935='Umrechnungskurse und Konstanten'!$E$23),"MwSt. Satz ok.","falsche/keine MwSt.")</f>
        <v>falsche/keine MwSt.</v>
      </c>
      <c r="M935" s="67" t="str">
        <f>IF(AND(C935&gt;='Umrechnungskurse und Konstanten'!$C$5,C935&lt;='Umrechnungskurse und Konstanten'!$D$7),"Periode ok.","falsche Periode")</f>
        <v>falsche Periode</v>
      </c>
    </row>
    <row r="936" spans="2:13" x14ac:dyDescent="0.3">
      <c r="B936" s="56"/>
      <c r="C936" s="38"/>
      <c r="D936" s="38"/>
      <c r="E936" s="45"/>
      <c r="F936" s="40"/>
      <c r="G936" s="52"/>
      <c r="H936" s="42">
        <f t="shared" si="42"/>
        <v>0</v>
      </c>
      <c r="I936" s="43">
        <f>IF(AND(C936&gt;='Umrechnungskurse und Konstanten'!$C$5,C936&lt;='Umrechnungskurse und Konstanten'!$D$5),F936*'Umrechnungskurse und Konstanten'!$E$5,0)+IF(AND(C936&gt;='Umrechnungskurse und Konstanten'!$C$6,C936&lt;='Umrechnungskurse und Konstanten'!$D$6),F936*'Umrechnungskurse und Konstanten'!$E$6,0)+IF(AND(C936&gt;='Umrechnungskurse und Konstanten'!$C$7,C936&lt;='Umrechnungskurse und Konstanten'!$D$7),F936*'Umrechnungskurse und Konstanten'!$E$7,0)+IF(AND(C936&gt;='Umrechnungskurse und Konstanten'!$C$8,C936&lt;='Umrechnungskurse und Konstanten'!$D$8),F936*'Umrechnungskurse und Konstanten'!$E$8,0)+IF(AND(C936&gt;='Umrechnungskurse und Konstanten'!$C$9,C936&lt;='Umrechnungskurse und Konstanten'!$D$9),F936*'Umrechnungskurse und Konstanten'!$E$9,0)+IF(AND(C936&gt;='Umrechnungskurse und Konstanten'!$C$10,C936&lt;='Umrechnungskurse und Konstanten'!$D$10),F936*'Umrechnungskurse und Konstanten'!$E$10,0)+IF(AND(C936&gt;='Umrechnungskurse und Konstanten'!$C$11,C936&lt;='Umrechnungskurse und Konstanten'!$D$11),F936*'Umrechnungskurse und Konstanten'!$E$11,0)+IF(AND(C936&gt;='Umrechnungskurse und Konstanten'!$C$12,C936&lt;='Umrechnungskurse und Konstanten'!$D$12),F936*'Umrechnungskurse und Konstanten'!$E$12,0)+IF(AND(C936&gt;='Umrechnungskurse und Konstanten'!$C$13,C936&lt;='Umrechnungskurse und Konstanten'!$D$13),F936*'Umrechnungskurse und Konstanten'!$E$13,0)+IF(AND(C936&gt;='Umrechnungskurse und Konstanten'!$C$14,C936&lt;='Umrechnungskurse und Konstanten'!$D$14),F936*'Umrechnungskurse und Konstanten'!$E$14,0)+IF(AND(C936&gt;='Umrechnungskurse und Konstanten'!$C$15,C936&lt;='Umrechnungskurse und Konstanten'!$D$15),F936*'Umrechnungskurse und Konstanten'!$E$15,0)+IF(AND(C936&gt;='Umrechnungskurse und Konstanten'!$C$16,C936&lt;='Umrechnungskurse und Konstanten'!$D$16),F936*'Umrechnungskurse und Konstanten'!$E$16,0)</f>
        <v>0</v>
      </c>
      <c r="J936" s="43">
        <f t="shared" si="43"/>
        <v>0</v>
      </c>
      <c r="K936" s="43">
        <f t="shared" si="44"/>
        <v>0</v>
      </c>
      <c r="L936" s="69" t="str">
        <f>IF(OR(G936='Umrechnungskurse und Konstanten'!$E$21,G936='Umrechnungskurse und Konstanten'!$E$22,G936='Umrechnungskurse und Konstanten'!$E$23),"MwSt. Satz ok.","falsche/keine MwSt.")</f>
        <v>falsche/keine MwSt.</v>
      </c>
      <c r="M936" s="67" t="str">
        <f>IF(AND(C936&gt;='Umrechnungskurse und Konstanten'!$C$5,C936&lt;='Umrechnungskurse und Konstanten'!$D$7),"Periode ok.","falsche Periode")</f>
        <v>falsche Periode</v>
      </c>
    </row>
    <row r="937" spans="2:13" x14ac:dyDescent="0.3">
      <c r="B937" s="56"/>
      <c r="C937" s="38"/>
      <c r="D937" s="38"/>
      <c r="E937" s="45"/>
      <c r="F937" s="40"/>
      <c r="G937" s="52"/>
      <c r="H937" s="42">
        <f t="shared" si="42"/>
        <v>0</v>
      </c>
      <c r="I937" s="43">
        <f>IF(AND(C937&gt;='Umrechnungskurse und Konstanten'!$C$5,C937&lt;='Umrechnungskurse und Konstanten'!$D$5),F937*'Umrechnungskurse und Konstanten'!$E$5,0)+IF(AND(C937&gt;='Umrechnungskurse und Konstanten'!$C$6,C937&lt;='Umrechnungskurse und Konstanten'!$D$6),F937*'Umrechnungskurse und Konstanten'!$E$6,0)+IF(AND(C937&gt;='Umrechnungskurse und Konstanten'!$C$7,C937&lt;='Umrechnungskurse und Konstanten'!$D$7),F937*'Umrechnungskurse und Konstanten'!$E$7,0)+IF(AND(C937&gt;='Umrechnungskurse und Konstanten'!$C$8,C937&lt;='Umrechnungskurse und Konstanten'!$D$8),F937*'Umrechnungskurse und Konstanten'!$E$8,0)+IF(AND(C937&gt;='Umrechnungskurse und Konstanten'!$C$9,C937&lt;='Umrechnungskurse und Konstanten'!$D$9),F937*'Umrechnungskurse und Konstanten'!$E$9,0)+IF(AND(C937&gt;='Umrechnungskurse und Konstanten'!$C$10,C937&lt;='Umrechnungskurse und Konstanten'!$D$10),F937*'Umrechnungskurse und Konstanten'!$E$10,0)+IF(AND(C937&gt;='Umrechnungskurse und Konstanten'!$C$11,C937&lt;='Umrechnungskurse und Konstanten'!$D$11),F937*'Umrechnungskurse und Konstanten'!$E$11,0)+IF(AND(C937&gt;='Umrechnungskurse und Konstanten'!$C$12,C937&lt;='Umrechnungskurse und Konstanten'!$D$12),F937*'Umrechnungskurse und Konstanten'!$E$12,0)+IF(AND(C937&gt;='Umrechnungskurse und Konstanten'!$C$13,C937&lt;='Umrechnungskurse und Konstanten'!$D$13),F937*'Umrechnungskurse und Konstanten'!$E$13,0)+IF(AND(C937&gt;='Umrechnungskurse und Konstanten'!$C$14,C937&lt;='Umrechnungskurse und Konstanten'!$D$14),F937*'Umrechnungskurse und Konstanten'!$E$14,0)+IF(AND(C937&gt;='Umrechnungskurse und Konstanten'!$C$15,C937&lt;='Umrechnungskurse und Konstanten'!$D$15),F937*'Umrechnungskurse und Konstanten'!$E$15,0)+IF(AND(C937&gt;='Umrechnungskurse und Konstanten'!$C$16,C937&lt;='Umrechnungskurse und Konstanten'!$D$16),F937*'Umrechnungskurse und Konstanten'!$E$16,0)</f>
        <v>0</v>
      </c>
      <c r="J937" s="43">
        <f t="shared" si="43"/>
        <v>0</v>
      </c>
      <c r="K937" s="43">
        <f t="shared" si="44"/>
        <v>0</v>
      </c>
      <c r="L937" s="69" t="str">
        <f>IF(OR(G937='Umrechnungskurse und Konstanten'!$E$21,G937='Umrechnungskurse und Konstanten'!$E$22,G937='Umrechnungskurse und Konstanten'!$E$23),"MwSt. Satz ok.","falsche/keine MwSt.")</f>
        <v>falsche/keine MwSt.</v>
      </c>
      <c r="M937" s="67" t="str">
        <f>IF(AND(C937&gt;='Umrechnungskurse und Konstanten'!$C$5,C937&lt;='Umrechnungskurse und Konstanten'!$D$7),"Periode ok.","falsche Periode")</f>
        <v>falsche Periode</v>
      </c>
    </row>
    <row r="938" spans="2:13" x14ac:dyDescent="0.3">
      <c r="B938" s="56"/>
      <c r="C938" s="38"/>
      <c r="D938" s="38"/>
      <c r="E938" s="45"/>
      <c r="F938" s="40"/>
      <c r="G938" s="52"/>
      <c r="H938" s="42">
        <f t="shared" si="42"/>
        <v>0</v>
      </c>
      <c r="I938" s="43">
        <f>IF(AND(C938&gt;='Umrechnungskurse und Konstanten'!$C$5,C938&lt;='Umrechnungskurse und Konstanten'!$D$5),F938*'Umrechnungskurse und Konstanten'!$E$5,0)+IF(AND(C938&gt;='Umrechnungskurse und Konstanten'!$C$6,C938&lt;='Umrechnungskurse und Konstanten'!$D$6),F938*'Umrechnungskurse und Konstanten'!$E$6,0)+IF(AND(C938&gt;='Umrechnungskurse und Konstanten'!$C$7,C938&lt;='Umrechnungskurse und Konstanten'!$D$7),F938*'Umrechnungskurse und Konstanten'!$E$7,0)+IF(AND(C938&gt;='Umrechnungskurse und Konstanten'!$C$8,C938&lt;='Umrechnungskurse und Konstanten'!$D$8),F938*'Umrechnungskurse und Konstanten'!$E$8,0)+IF(AND(C938&gt;='Umrechnungskurse und Konstanten'!$C$9,C938&lt;='Umrechnungskurse und Konstanten'!$D$9),F938*'Umrechnungskurse und Konstanten'!$E$9,0)+IF(AND(C938&gt;='Umrechnungskurse und Konstanten'!$C$10,C938&lt;='Umrechnungskurse und Konstanten'!$D$10),F938*'Umrechnungskurse und Konstanten'!$E$10,0)+IF(AND(C938&gt;='Umrechnungskurse und Konstanten'!$C$11,C938&lt;='Umrechnungskurse und Konstanten'!$D$11),F938*'Umrechnungskurse und Konstanten'!$E$11,0)+IF(AND(C938&gt;='Umrechnungskurse und Konstanten'!$C$12,C938&lt;='Umrechnungskurse und Konstanten'!$D$12),F938*'Umrechnungskurse und Konstanten'!$E$12,0)+IF(AND(C938&gt;='Umrechnungskurse und Konstanten'!$C$13,C938&lt;='Umrechnungskurse und Konstanten'!$D$13),F938*'Umrechnungskurse und Konstanten'!$E$13,0)+IF(AND(C938&gt;='Umrechnungskurse und Konstanten'!$C$14,C938&lt;='Umrechnungskurse und Konstanten'!$D$14),F938*'Umrechnungskurse und Konstanten'!$E$14,0)+IF(AND(C938&gt;='Umrechnungskurse und Konstanten'!$C$15,C938&lt;='Umrechnungskurse und Konstanten'!$D$15),F938*'Umrechnungskurse und Konstanten'!$E$15,0)+IF(AND(C938&gt;='Umrechnungskurse und Konstanten'!$C$16,C938&lt;='Umrechnungskurse und Konstanten'!$D$16),F938*'Umrechnungskurse und Konstanten'!$E$16,0)</f>
        <v>0</v>
      </c>
      <c r="J938" s="43">
        <f t="shared" si="43"/>
        <v>0</v>
      </c>
      <c r="K938" s="43">
        <f t="shared" si="44"/>
        <v>0</v>
      </c>
      <c r="L938" s="69" t="str">
        <f>IF(OR(G938='Umrechnungskurse und Konstanten'!$E$21,G938='Umrechnungskurse und Konstanten'!$E$22,G938='Umrechnungskurse und Konstanten'!$E$23),"MwSt. Satz ok.","falsche/keine MwSt.")</f>
        <v>falsche/keine MwSt.</v>
      </c>
      <c r="M938" s="67" t="str">
        <f>IF(AND(C938&gt;='Umrechnungskurse und Konstanten'!$C$5,C938&lt;='Umrechnungskurse und Konstanten'!$D$7),"Periode ok.","falsche Periode")</f>
        <v>falsche Periode</v>
      </c>
    </row>
    <row r="939" spans="2:13" x14ac:dyDescent="0.3">
      <c r="B939" s="56"/>
      <c r="C939" s="38"/>
      <c r="D939" s="38"/>
      <c r="E939" s="45"/>
      <c r="F939" s="40"/>
      <c r="G939" s="52"/>
      <c r="H939" s="42">
        <f t="shared" si="42"/>
        <v>0</v>
      </c>
      <c r="I939" s="43">
        <f>IF(AND(C939&gt;='Umrechnungskurse und Konstanten'!$C$5,C939&lt;='Umrechnungskurse und Konstanten'!$D$5),F939*'Umrechnungskurse und Konstanten'!$E$5,0)+IF(AND(C939&gt;='Umrechnungskurse und Konstanten'!$C$6,C939&lt;='Umrechnungskurse und Konstanten'!$D$6),F939*'Umrechnungskurse und Konstanten'!$E$6,0)+IF(AND(C939&gt;='Umrechnungskurse und Konstanten'!$C$7,C939&lt;='Umrechnungskurse und Konstanten'!$D$7),F939*'Umrechnungskurse und Konstanten'!$E$7,0)+IF(AND(C939&gt;='Umrechnungskurse und Konstanten'!$C$8,C939&lt;='Umrechnungskurse und Konstanten'!$D$8),F939*'Umrechnungskurse und Konstanten'!$E$8,0)+IF(AND(C939&gt;='Umrechnungskurse und Konstanten'!$C$9,C939&lt;='Umrechnungskurse und Konstanten'!$D$9),F939*'Umrechnungskurse und Konstanten'!$E$9,0)+IF(AND(C939&gt;='Umrechnungskurse und Konstanten'!$C$10,C939&lt;='Umrechnungskurse und Konstanten'!$D$10),F939*'Umrechnungskurse und Konstanten'!$E$10,0)+IF(AND(C939&gt;='Umrechnungskurse und Konstanten'!$C$11,C939&lt;='Umrechnungskurse und Konstanten'!$D$11),F939*'Umrechnungskurse und Konstanten'!$E$11,0)+IF(AND(C939&gt;='Umrechnungskurse und Konstanten'!$C$12,C939&lt;='Umrechnungskurse und Konstanten'!$D$12),F939*'Umrechnungskurse und Konstanten'!$E$12,0)+IF(AND(C939&gt;='Umrechnungskurse und Konstanten'!$C$13,C939&lt;='Umrechnungskurse und Konstanten'!$D$13),F939*'Umrechnungskurse und Konstanten'!$E$13,0)+IF(AND(C939&gt;='Umrechnungskurse und Konstanten'!$C$14,C939&lt;='Umrechnungskurse und Konstanten'!$D$14),F939*'Umrechnungskurse und Konstanten'!$E$14,0)+IF(AND(C939&gt;='Umrechnungskurse und Konstanten'!$C$15,C939&lt;='Umrechnungskurse und Konstanten'!$D$15),F939*'Umrechnungskurse und Konstanten'!$E$15,0)+IF(AND(C939&gt;='Umrechnungskurse und Konstanten'!$C$16,C939&lt;='Umrechnungskurse und Konstanten'!$D$16),F939*'Umrechnungskurse und Konstanten'!$E$16,0)</f>
        <v>0</v>
      </c>
      <c r="J939" s="43">
        <f t="shared" si="43"/>
        <v>0</v>
      </c>
      <c r="K939" s="43">
        <f t="shared" si="44"/>
        <v>0</v>
      </c>
      <c r="L939" s="69" t="str">
        <f>IF(OR(G939='Umrechnungskurse und Konstanten'!$E$21,G939='Umrechnungskurse und Konstanten'!$E$22,G939='Umrechnungskurse und Konstanten'!$E$23),"MwSt. Satz ok.","falsche/keine MwSt.")</f>
        <v>falsche/keine MwSt.</v>
      </c>
      <c r="M939" s="67" t="str">
        <f>IF(AND(C939&gt;='Umrechnungskurse und Konstanten'!$C$5,C939&lt;='Umrechnungskurse und Konstanten'!$D$7),"Periode ok.","falsche Periode")</f>
        <v>falsche Periode</v>
      </c>
    </row>
    <row r="940" spans="2:13" x14ac:dyDescent="0.3">
      <c r="B940" s="56"/>
      <c r="C940" s="38"/>
      <c r="D940" s="38"/>
      <c r="E940" s="45"/>
      <c r="F940" s="40"/>
      <c r="G940" s="52"/>
      <c r="H940" s="42">
        <f t="shared" si="42"/>
        <v>0</v>
      </c>
      <c r="I940" s="43">
        <f>IF(AND(C940&gt;='Umrechnungskurse und Konstanten'!$C$5,C940&lt;='Umrechnungskurse und Konstanten'!$D$5),F940*'Umrechnungskurse und Konstanten'!$E$5,0)+IF(AND(C940&gt;='Umrechnungskurse und Konstanten'!$C$6,C940&lt;='Umrechnungskurse und Konstanten'!$D$6),F940*'Umrechnungskurse und Konstanten'!$E$6,0)+IF(AND(C940&gt;='Umrechnungskurse und Konstanten'!$C$7,C940&lt;='Umrechnungskurse und Konstanten'!$D$7),F940*'Umrechnungskurse und Konstanten'!$E$7,0)+IF(AND(C940&gt;='Umrechnungskurse und Konstanten'!$C$8,C940&lt;='Umrechnungskurse und Konstanten'!$D$8),F940*'Umrechnungskurse und Konstanten'!$E$8,0)+IF(AND(C940&gt;='Umrechnungskurse und Konstanten'!$C$9,C940&lt;='Umrechnungskurse und Konstanten'!$D$9),F940*'Umrechnungskurse und Konstanten'!$E$9,0)+IF(AND(C940&gt;='Umrechnungskurse und Konstanten'!$C$10,C940&lt;='Umrechnungskurse und Konstanten'!$D$10),F940*'Umrechnungskurse und Konstanten'!$E$10,0)+IF(AND(C940&gt;='Umrechnungskurse und Konstanten'!$C$11,C940&lt;='Umrechnungskurse und Konstanten'!$D$11),F940*'Umrechnungskurse und Konstanten'!$E$11,0)+IF(AND(C940&gt;='Umrechnungskurse und Konstanten'!$C$12,C940&lt;='Umrechnungskurse und Konstanten'!$D$12),F940*'Umrechnungskurse und Konstanten'!$E$12,0)+IF(AND(C940&gt;='Umrechnungskurse und Konstanten'!$C$13,C940&lt;='Umrechnungskurse und Konstanten'!$D$13),F940*'Umrechnungskurse und Konstanten'!$E$13,0)+IF(AND(C940&gt;='Umrechnungskurse und Konstanten'!$C$14,C940&lt;='Umrechnungskurse und Konstanten'!$D$14),F940*'Umrechnungskurse und Konstanten'!$E$14,0)+IF(AND(C940&gt;='Umrechnungskurse und Konstanten'!$C$15,C940&lt;='Umrechnungskurse und Konstanten'!$D$15),F940*'Umrechnungskurse und Konstanten'!$E$15,0)+IF(AND(C940&gt;='Umrechnungskurse und Konstanten'!$C$16,C940&lt;='Umrechnungskurse und Konstanten'!$D$16),F940*'Umrechnungskurse und Konstanten'!$E$16,0)</f>
        <v>0</v>
      </c>
      <c r="J940" s="43">
        <f t="shared" si="43"/>
        <v>0</v>
      </c>
      <c r="K940" s="43">
        <f t="shared" si="44"/>
        <v>0</v>
      </c>
      <c r="L940" s="69" t="str">
        <f>IF(OR(G940='Umrechnungskurse und Konstanten'!$E$21,G940='Umrechnungskurse und Konstanten'!$E$22,G940='Umrechnungskurse und Konstanten'!$E$23),"MwSt. Satz ok.","falsche/keine MwSt.")</f>
        <v>falsche/keine MwSt.</v>
      </c>
      <c r="M940" s="67" t="str">
        <f>IF(AND(C940&gt;='Umrechnungskurse und Konstanten'!$C$5,C940&lt;='Umrechnungskurse und Konstanten'!$D$7),"Periode ok.","falsche Periode")</f>
        <v>falsche Periode</v>
      </c>
    </row>
    <row r="941" spans="2:13" x14ac:dyDescent="0.3">
      <c r="B941" s="56"/>
      <c r="C941" s="38"/>
      <c r="D941" s="38"/>
      <c r="E941" s="45"/>
      <c r="F941" s="40"/>
      <c r="G941" s="52"/>
      <c r="H941" s="42">
        <f t="shared" si="42"/>
        <v>0</v>
      </c>
      <c r="I941" s="43">
        <f>IF(AND(C941&gt;='Umrechnungskurse und Konstanten'!$C$5,C941&lt;='Umrechnungskurse und Konstanten'!$D$5),F941*'Umrechnungskurse und Konstanten'!$E$5,0)+IF(AND(C941&gt;='Umrechnungskurse und Konstanten'!$C$6,C941&lt;='Umrechnungskurse und Konstanten'!$D$6),F941*'Umrechnungskurse und Konstanten'!$E$6,0)+IF(AND(C941&gt;='Umrechnungskurse und Konstanten'!$C$7,C941&lt;='Umrechnungskurse und Konstanten'!$D$7),F941*'Umrechnungskurse und Konstanten'!$E$7,0)+IF(AND(C941&gt;='Umrechnungskurse und Konstanten'!$C$8,C941&lt;='Umrechnungskurse und Konstanten'!$D$8),F941*'Umrechnungskurse und Konstanten'!$E$8,0)+IF(AND(C941&gt;='Umrechnungskurse und Konstanten'!$C$9,C941&lt;='Umrechnungskurse und Konstanten'!$D$9),F941*'Umrechnungskurse und Konstanten'!$E$9,0)+IF(AND(C941&gt;='Umrechnungskurse und Konstanten'!$C$10,C941&lt;='Umrechnungskurse und Konstanten'!$D$10),F941*'Umrechnungskurse und Konstanten'!$E$10,0)+IF(AND(C941&gt;='Umrechnungskurse und Konstanten'!$C$11,C941&lt;='Umrechnungskurse und Konstanten'!$D$11),F941*'Umrechnungskurse und Konstanten'!$E$11,0)+IF(AND(C941&gt;='Umrechnungskurse und Konstanten'!$C$12,C941&lt;='Umrechnungskurse und Konstanten'!$D$12),F941*'Umrechnungskurse und Konstanten'!$E$12,0)+IF(AND(C941&gt;='Umrechnungskurse und Konstanten'!$C$13,C941&lt;='Umrechnungskurse und Konstanten'!$D$13),F941*'Umrechnungskurse und Konstanten'!$E$13,0)+IF(AND(C941&gt;='Umrechnungskurse und Konstanten'!$C$14,C941&lt;='Umrechnungskurse und Konstanten'!$D$14),F941*'Umrechnungskurse und Konstanten'!$E$14,0)+IF(AND(C941&gt;='Umrechnungskurse und Konstanten'!$C$15,C941&lt;='Umrechnungskurse und Konstanten'!$D$15),F941*'Umrechnungskurse und Konstanten'!$E$15,0)+IF(AND(C941&gt;='Umrechnungskurse und Konstanten'!$C$16,C941&lt;='Umrechnungskurse und Konstanten'!$D$16),F941*'Umrechnungskurse und Konstanten'!$E$16,0)</f>
        <v>0</v>
      </c>
      <c r="J941" s="43">
        <f t="shared" si="43"/>
        <v>0</v>
      </c>
      <c r="K941" s="43">
        <f t="shared" si="44"/>
        <v>0</v>
      </c>
      <c r="L941" s="69" t="str">
        <f>IF(OR(G941='Umrechnungskurse und Konstanten'!$E$21,G941='Umrechnungskurse und Konstanten'!$E$22,G941='Umrechnungskurse und Konstanten'!$E$23),"MwSt. Satz ok.","falsche/keine MwSt.")</f>
        <v>falsche/keine MwSt.</v>
      </c>
      <c r="M941" s="67" t="str">
        <f>IF(AND(C941&gt;='Umrechnungskurse und Konstanten'!$C$5,C941&lt;='Umrechnungskurse und Konstanten'!$D$7),"Periode ok.","falsche Periode")</f>
        <v>falsche Periode</v>
      </c>
    </row>
    <row r="942" spans="2:13" x14ac:dyDescent="0.3">
      <c r="B942" s="56"/>
      <c r="C942" s="38"/>
      <c r="D942" s="38"/>
      <c r="E942" s="45"/>
      <c r="F942" s="40"/>
      <c r="G942" s="52"/>
      <c r="H942" s="42">
        <f t="shared" si="42"/>
        <v>0</v>
      </c>
      <c r="I942" s="43">
        <f>IF(AND(C942&gt;='Umrechnungskurse und Konstanten'!$C$5,C942&lt;='Umrechnungskurse und Konstanten'!$D$5),F942*'Umrechnungskurse und Konstanten'!$E$5,0)+IF(AND(C942&gt;='Umrechnungskurse und Konstanten'!$C$6,C942&lt;='Umrechnungskurse und Konstanten'!$D$6),F942*'Umrechnungskurse und Konstanten'!$E$6,0)+IF(AND(C942&gt;='Umrechnungskurse und Konstanten'!$C$7,C942&lt;='Umrechnungskurse und Konstanten'!$D$7),F942*'Umrechnungskurse und Konstanten'!$E$7,0)+IF(AND(C942&gt;='Umrechnungskurse und Konstanten'!$C$8,C942&lt;='Umrechnungskurse und Konstanten'!$D$8),F942*'Umrechnungskurse und Konstanten'!$E$8,0)+IF(AND(C942&gt;='Umrechnungskurse und Konstanten'!$C$9,C942&lt;='Umrechnungskurse und Konstanten'!$D$9),F942*'Umrechnungskurse und Konstanten'!$E$9,0)+IF(AND(C942&gt;='Umrechnungskurse und Konstanten'!$C$10,C942&lt;='Umrechnungskurse und Konstanten'!$D$10),F942*'Umrechnungskurse und Konstanten'!$E$10,0)+IF(AND(C942&gt;='Umrechnungskurse und Konstanten'!$C$11,C942&lt;='Umrechnungskurse und Konstanten'!$D$11),F942*'Umrechnungskurse und Konstanten'!$E$11,0)+IF(AND(C942&gt;='Umrechnungskurse und Konstanten'!$C$12,C942&lt;='Umrechnungskurse und Konstanten'!$D$12),F942*'Umrechnungskurse und Konstanten'!$E$12,0)+IF(AND(C942&gt;='Umrechnungskurse und Konstanten'!$C$13,C942&lt;='Umrechnungskurse und Konstanten'!$D$13),F942*'Umrechnungskurse und Konstanten'!$E$13,0)+IF(AND(C942&gt;='Umrechnungskurse und Konstanten'!$C$14,C942&lt;='Umrechnungskurse und Konstanten'!$D$14),F942*'Umrechnungskurse und Konstanten'!$E$14,0)+IF(AND(C942&gt;='Umrechnungskurse und Konstanten'!$C$15,C942&lt;='Umrechnungskurse und Konstanten'!$D$15),F942*'Umrechnungskurse und Konstanten'!$E$15,0)+IF(AND(C942&gt;='Umrechnungskurse und Konstanten'!$C$16,C942&lt;='Umrechnungskurse und Konstanten'!$D$16),F942*'Umrechnungskurse und Konstanten'!$E$16,0)</f>
        <v>0</v>
      </c>
      <c r="J942" s="43">
        <f t="shared" si="43"/>
        <v>0</v>
      </c>
      <c r="K942" s="43">
        <f t="shared" si="44"/>
        <v>0</v>
      </c>
      <c r="L942" s="69" t="str">
        <f>IF(OR(G942='Umrechnungskurse und Konstanten'!$E$21,G942='Umrechnungskurse und Konstanten'!$E$22,G942='Umrechnungskurse und Konstanten'!$E$23),"MwSt. Satz ok.","falsche/keine MwSt.")</f>
        <v>falsche/keine MwSt.</v>
      </c>
      <c r="M942" s="67" t="str">
        <f>IF(AND(C942&gt;='Umrechnungskurse und Konstanten'!$C$5,C942&lt;='Umrechnungskurse und Konstanten'!$D$7),"Periode ok.","falsche Periode")</f>
        <v>falsche Periode</v>
      </c>
    </row>
    <row r="943" spans="2:13" x14ac:dyDescent="0.3">
      <c r="B943" s="56"/>
      <c r="C943" s="38"/>
      <c r="D943" s="38"/>
      <c r="E943" s="45"/>
      <c r="F943" s="40"/>
      <c r="G943" s="52"/>
      <c r="H943" s="42">
        <f t="shared" si="42"/>
        <v>0</v>
      </c>
      <c r="I943" s="43">
        <f>IF(AND(C943&gt;='Umrechnungskurse und Konstanten'!$C$5,C943&lt;='Umrechnungskurse und Konstanten'!$D$5),F943*'Umrechnungskurse und Konstanten'!$E$5,0)+IF(AND(C943&gt;='Umrechnungskurse und Konstanten'!$C$6,C943&lt;='Umrechnungskurse und Konstanten'!$D$6),F943*'Umrechnungskurse und Konstanten'!$E$6,0)+IF(AND(C943&gt;='Umrechnungskurse und Konstanten'!$C$7,C943&lt;='Umrechnungskurse und Konstanten'!$D$7),F943*'Umrechnungskurse und Konstanten'!$E$7,0)+IF(AND(C943&gt;='Umrechnungskurse und Konstanten'!$C$8,C943&lt;='Umrechnungskurse und Konstanten'!$D$8),F943*'Umrechnungskurse und Konstanten'!$E$8,0)+IF(AND(C943&gt;='Umrechnungskurse und Konstanten'!$C$9,C943&lt;='Umrechnungskurse und Konstanten'!$D$9),F943*'Umrechnungskurse und Konstanten'!$E$9,0)+IF(AND(C943&gt;='Umrechnungskurse und Konstanten'!$C$10,C943&lt;='Umrechnungskurse und Konstanten'!$D$10),F943*'Umrechnungskurse und Konstanten'!$E$10,0)+IF(AND(C943&gt;='Umrechnungskurse und Konstanten'!$C$11,C943&lt;='Umrechnungskurse und Konstanten'!$D$11),F943*'Umrechnungskurse und Konstanten'!$E$11,0)+IF(AND(C943&gt;='Umrechnungskurse und Konstanten'!$C$12,C943&lt;='Umrechnungskurse und Konstanten'!$D$12),F943*'Umrechnungskurse und Konstanten'!$E$12,0)+IF(AND(C943&gt;='Umrechnungskurse und Konstanten'!$C$13,C943&lt;='Umrechnungskurse und Konstanten'!$D$13),F943*'Umrechnungskurse und Konstanten'!$E$13,0)+IF(AND(C943&gt;='Umrechnungskurse und Konstanten'!$C$14,C943&lt;='Umrechnungskurse und Konstanten'!$D$14),F943*'Umrechnungskurse und Konstanten'!$E$14,0)+IF(AND(C943&gt;='Umrechnungskurse und Konstanten'!$C$15,C943&lt;='Umrechnungskurse und Konstanten'!$D$15),F943*'Umrechnungskurse und Konstanten'!$E$15,0)+IF(AND(C943&gt;='Umrechnungskurse und Konstanten'!$C$16,C943&lt;='Umrechnungskurse und Konstanten'!$D$16),F943*'Umrechnungskurse und Konstanten'!$E$16,0)</f>
        <v>0</v>
      </c>
      <c r="J943" s="43">
        <f t="shared" si="43"/>
        <v>0</v>
      </c>
      <c r="K943" s="43">
        <f t="shared" si="44"/>
        <v>0</v>
      </c>
      <c r="L943" s="69" t="str">
        <f>IF(OR(G943='Umrechnungskurse und Konstanten'!$E$21,G943='Umrechnungskurse und Konstanten'!$E$22,G943='Umrechnungskurse und Konstanten'!$E$23),"MwSt. Satz ok.","falsche/keine MwSt.")</f>
        <v>falsche/keine MwSt.</v>
      </c>
      <c r="M943" s="67" t="str">
        <f>IF(AND(C943&gt;='Umrechnungskurse und Konstanten'!$C$5,C943&lt;='Umrechnungskurse und Konstanten'!$D$7),"Periode ok.","falsche Periode")</f>
        <v>falsche Periode</v>
      </c>
    </row>
    <row r="944" spans="2:13" x14ac:dyDescent="0.3">
      <c r="B944" s="56"/>
      <c r="C944" s="38"/>
      <c r="D944" s="38"/>
      <c r="E944" s="45"/>
      <c r="F944" s="40"/>
      <c r="G944" s="52"/>
      <c r="H944" s="42">
        <f t="shared" si="42"/>
        <v>0</v>
      </c>
      <c r="I944" s="43">
        <f>IF(AND(C944&gt;='Umrechnungskurse und Konstanten'!$C$5,C944&lt;='Umrechnungskurse und Konstanten'!$D$5),F944*'Umrechnungskurse und Konstanten'!$E$5,0)+IF(AND(C944&gt;='Umrechnungskurse und Konstanten'!$C$6,C944&lt;='Umrechnungskurse und Konstanten'!$D$6),F944*'Umrechnungskurse und Konstanten'!$E$6,0)+IF(AND(C944&gt;='Umrechnungskurse und Konstanten'!$C$7,C944&lt;='Umrechnungskurse und Konstanten'!$D$7),F944*'Umrechnungskurse und Konstanten'!$E$7,0)+IF(AND(C944&gt;='Umrechnungskurse und Konstanten'!$C$8,C944&lt;='Umrechnungskurse und Konstanten'!$D$8),F944*'Umrechnungskurse und Konstanten'!$E$8,0)+IF(AND(C944&gt;='Umrechnungskurse und Konstanten'!$C$9,C944&lt;='Umrechnungskurse und Konstanten'!$D$9),F944*'Umrechnungskurse und Konstanten'!$E$9,0)+IF(AND(C944&gt;='Umrechnungskurse und Konstanten'!$C$10,C944&lt;='Umrechnungskurse und Konstanten'!$D$10),F944*'Umrechnungskurse und Konstanten'!$E$10,0)+IF(AND(C944&gt;='Umrechnungskurse und Konstanten'!$C$11,C944&lt;='Umrechnungskurse und Konstanten'!$D$11),F944*'Umrechnungskurse und Konstanten'!$E$11,0)+IF(AND(C944&gt;='Umrechnungskurse und Konstanten'!$C$12,C944&lt;='Umrechnungskurse und Konstanten'!$D$12),F944*'Umrechnungskurse und Konstanten'!$E$12,0)+IF(AND(C944&gt;='Umrechnungskurse und Konstanten'!$C$13,C944&lt;='Umrechnungskurse und Konstanten'!$D$13),F944*'Umrechnungskurse und Konstanten'!$E$13,0)+IF(AND(C944&gt;='Umrechnungskurse und Konstanten'!$C$14,C944&lt;='Umrechnungskurse und Konstanten'!$D$14),F944*'Umrechnungskurse und Konstanten'!$E$14,0)+IF(AND(C944&gt;='Umrechnungskurse und Konstanten'!$C$15,C944&lt;='Umrechnungskurse und Konstanten'!$D$15),F944*'Umrechnungskurse und Konstanten'!$E$15,0)+IF(AND(C944&gt;='Umrechnungskurse und Konstanten'!$C$16,C944&lt;='Umrechnungskurse und Konstanten'!$D$16),F944*'Umrechnungskurse und Konstanten'!$E$16,0)</f>
        <v>0</v>
      </c>
      <c r="J944" s="43">
        <f t="shared" si="43"/>
        <v>0</v>
      </c>
      <c r="K944" s="43">
        <f t="shared" si="44"/>
        <v>0</v>
      </c>
      <c r="L944" s="69" t="str">
        <f>IF(OR(G944='Umrechnungskurse und Konstanten'!$E$21,G944='Umrechnungskurse und Konstanten'!$E$22,G944='Umrechnungskurse und Konstanten'!$E$23),"MwSt. Satz ok.","falsche/keine MwSt.")</f>
        <v>falsche/keine MwSt.</v>
      </c>
      <c r="M944" s="67" t="str">
        <f>IF(AND(C944&gt;='Umrechnungskurse und Konstanten'!$C$5,C944&lt;='Umrechnungskurse und Konstanten'!$D$7),"Periode ok.","falsche Periode")</f>
        <v>falsche Periode</v>
      </c>
    </row>
    <row r="945" spans="2:13" x14ac:dyDescent="0.3">
      <c r="B945" s="56"/>
      <c r="C945" s="38"/>
      <c r="D945" s="38"/>
      <c r="E945" s="45"/>
      <c r="F945" s="40"/>
      <c r="G945" s="52"/>
      <c r="H945" s="42">
        <f t="shared" si="42"/>
        <v>0</v>
      </c>
      <c r="I945" s="43">
        <f>IF(AND(C945&gt;='Umrechnungskurse und Konstanten'!$C$5,C945&lt;='Umrechnungskurse und Konstanten'!$D$5),F945*'Umrechnungskurse und Konstanten'!$E$5,0)+IF(AND(C945&gt;='Umrechnungskurse und Konstanten'!$C$6,C945&lt;='Umrechnungskurse und Konstanten'!$D$6),F945*'Umrechnungskurse und Konstanten'!$E$6,0)+IF(AND(C945&gt;='Umrechnungskurse und Konstanten'!$C$7,C945&lt;='Umrechnungskurse und Konstanten'!$D$7),F945*'Umrechnungskurse und Konstanten'!$E$7,0)+IF(AND(C945&gt;='Umrechnungskurse und Konstanten'!$C$8,C945&lt;='Umrechnungskurse und Konstanten'!$D$8),F945*'Umrechnungskurse und Konstanten'!$E$8,0)+IF(AND(C945&gt;='Umrechnungskurse und Konstanten'!$C$9,C945&lt;='Umrechnungskurse und Konstanten'!$D$9),F945*'Umrechnungskurse und Konstanten'!$E$9,0)+IF(AND(C945&gt;='Umrechnungskurse und Konstanten'!$C$10,C945&lt;='Umrechnungskurse und Konstanten'!$D$10),F945*'Umrechnungskurse und Konstanten'!$E$10,0)+IF(AND(C945&gt;='Umrechnungskurse und Konstanten'!$C$11,C945&lt;='Umrechnungskurse und Konstanten'!$D$11),F945*'Umrechnungskurse und Konstanten'!$E$11,0)+IF(AND(C945&gt;='Umrechnungskurse und Konstanten'!$C$12,C945&lt;='Umrechnungskurse und Konstanten'!$D$12),F945*'Umrechnungskurse und Konstanten'!$E$12,0)+IF(AND(C945&gt;='Umrechnungskurse und Konstanten'!$C$13,C945&lt;='Umrechnungskurse und Konstanten'!$D$13),F945*'Umrechnungskurse und Konstanten'!$E$13,0)+IF(AND(C945&gt;='Umrechnungskurse und Konstanten'!$C$14,C945&lt;='Umrechnungskurse und Konstanten'!$D$14),F945*'Umrechnungskurse und Konstanten'!$E$14,0)+IF(AND(C945&gt;='Umrechnungskurse und Konstanten'!$C$15,C945&lt;='Umrechnungskurse und Konstanten'!$D$15),F945*'Umrechnungskurse und Konstanten'!$E$15,0)+IF(AND(C945&gt;='Umrechnungskurse und Konstanten'!$C$16,C945&lt;='Umrechnungskurse und Konstanten'!$D$16),F945*'Umrechnungskurse und Konstanten'!$E$16,0)</f>
        <v>0</v>
      </c>
      <c r="J945" s="43">
        <f t="shared" si="43"/>
        <v>0</v>
      </c>
      <c r="K945" s="43">
        <f t="shared" si="44"/>
        <v>0</v>
      </c>
      <c r="L945" s="69" t="str">
        <f>IF(OR(G945='Umrechnungskurse und Konstanten'!$E$21,G945='Umrechnungskurse und Konstanten'!$E$22,G945='Umrechnungskurse und Konstanten'!$E$23),"MwSt. Satz ok.","falsche/keine MwSt.")</f>
        <v>falsche/keine MwSt.</v>
      </c>
      <c r="M945" s="67" t="str">
        <f>IF(AND(C945&gt;='Umrechnungskurse und Konstanten'!$C$5,C945&lt;='Umrechnungskurse und Konstanten'!$D$7),"Periode ok.","falsche Periode")</f>
        <v>falsche Periode</v>
      </c>
    </row>
    <row r="946" spans="2:13" x14ac:dyDescent="0.3">
      <c r="B946" s="56"/>
      <c r="C946" s="38"/>
      <c r="D946" s="38"/>
      <c r="E946" s="45"/>
      <c r="F946" s="40"/>
      <c r="G946" s="52"/>
      <c r="H946" s="42">
        <f t="shared" si="42"/>
        <v>0</v>
      </c>
      <c r="I946" s="43">
        <f>IF(AND(C946&gt;='Umrechnungskurse und Konstanten'!$C$5,C946&lt;='Umrechnungskurse und Konstanten'!$D$5),F946*'Umrechnungskurse und Konstanten'!$E$5,0)+IF(AND(C946&gt;='Umrechnungskurse und Konstanten'!$C$6,C946&lt;='Umrechnungskurse und Konstanten'!$D$6),F946*'Umrechnungskurse und Konstanten'!$E$6,0)+IF(AND(C946&gt;='Umrechnungskurse und Konstanten'!$C$7,C946&lt;='Umrechnungskurse und Konstanten'!$D$7),F946*'Umrechnungskurse und Konstanten'!$E$7,0)+IF(AND(C946&gt;='Umrechnungskurse und Konstanten'!$C$8,C946&lt;='Umrechnungskurse und Konstanten'!$D$8),F946*'Umrechnungskurse und Konstanten'!$E$8,0)+IF(AND(C946&gt;='Umrechnungskurse und Konstanten'!$C$9,C946&lt;='Umrechnungskurse und Konstanten'!$D$9),F946*'Umrechnungskurse und Konstanten'!$E$9,0)+IF(AND(C946&gt;='Umrechnungskurse und Konstanten'!$C$10,C946&lt;='Umrechnungskurse und Konstanten'!$D$10),F946*'Umrechnungskurse und Konstanten'!$E$10,0)+IF(AND(C946&gt;='Umrechnungskurse und Konstanten'!$C$11,C946&lt;='Umrechnungskurse und Konstanten'!$D$11),F946*'Umrechnungskurse und Konstanten'!$E$11,0)+IF(AND(C946&gt;='Umrechnungskurse und Konstanten'!$C$12,C946&lt;='Umrechnungskurse und Konstanten'!$D$12),F946*'Umrechnungskurse und Konstanten'!$E$12,0)+IF(AND(C946&gt;='Umrechnungskurse und Konstanten'!$C$13,C946&lt;='Umrechnungskurse und Konstanten'!$D$13),F946*'Umrechnungskurse und Konstanten'!$E$13,0)+IF(AND(C946&gt;='Umrechnungskurse und Konstanten'!$C$14,C946&lt;='Umrechnungskurse und Konstanten'!$D$14),F946*'Umrechnungskurse und Konstanten'!$E$14,0)+IF(AND(C946&gt;='Umrechnungskurse und Konstanten'!$C$15,C946&lt;='Umrechnungskurse und Konstanten'!$D$15),F946*'Umrechnungskurse und Konstanten'!$E$15,0)+IF(AND(C946&gt;='Umrechnungskurse und Konstanten'!$C$16,C946&lt;='Umrechnungskurse und Konstanten'!$D$16),F946*'Umrechnungskurse und Konstanten'!$E$16,0)</f>
        <v>0</v>
      </c>
      <c r="J946" s="43">
        <f t="shared" si="43"/>
        <v>0</v>
      </c>
      <c r="K946" s="43">
        <f t="shared" si="44"/>
        <v>0</v>
      </c>
      <c r="L946" s="69" t="str">
        <f>IF(OR(G946='Umrechnungskurse und Konstanten'!$E$21,G946='Umrechnungskurse und Konstanten'!$E$22,G946='Umrechnungskurse und Konstanten'!$E$23),"MwSt. Satz ok.","falsche/keine MwSt.")</f>
        <v>falsche/keine MwSt.</v>
      </c>
      <c r="M946" s="67" t="str">
        <f>IF(AND(C946&gt;='Umrechnungskurse und Konstanten'!$C$5,C946&lt;='Umrechnungskurse und Konstanten'!$D$7),"Periode ok.","falsche Periode")</f>
        <v>falsche Periode</v>
      </c>
    </row>
    <row r="947" spans="2:13" x14ac:dyDescent="0.3">
      <c r="B947" s="56"/>
      <c r="C947" s="38"/>
      <c r="D947" s="38"/>
      <c r="E947" s="45"/>
      <c r="F947" s="40"/>
      <c r="G947" s="52"/>
      <c r="H947" s="42">
        <f t="shared" si="42"/>
        <v>0</v>
      </c>
      <c r="I947" s="43">
        <f>IF(AND(C947&gt;='Umrechnungskurse und Konstanten'!$C$5,C947&lt;='Umrechnungskurse und Konstanten'!$D$5),F947*'Umrechnungskurse und Konstanten'!$E$5,0)+IF(AND(C947&gt;='Umrechnungskurse und Konstanten'!$C$6,C947&lt;='Umrechnungskurse und Konstanten'!$D$6),F947*'Umrechnungskurse und Konstanten'!$E$6,0)+IF(AND(C947&gt;='Umrechnungskurse und Konstanten'!$C$7,C947&lt;='Umrechnungskurse und Konstanten'!$D$7),F947*'Umrechnungskurse und Konstanten'!$E$7,0)+IF(AND(C947&gt;='Umrechnungskurse und Konstanten'!$C$8,C947&lt;='Umrechnungskurse und Konstanten'!$D$8),F947*'Umrechnungskurse und Konstanten'!$E$8,0)+IF(AND(C947&gt;='Umrechnungskurse und Konstanten'!$C$9,C947&lt;='Umrechnungskurse und Konstanten'!$D$9),F947*'Umrechnungskurse und Konstanten'!$E$9,0)+IF(AND(C947&gt;='Umrechnungskurse und Konstanten'!$C$10,C947&lt;='Umrechnungskurse und Konstanten'!$D$10),F947*'Umrechnungskurse und Konstanten'!$E$10,0)+IF(AND(C947&gt;='Umrechnungskurse und Konstanten'!$C$11,C947&lt;='Umrechnungskurse und Konstanten'!$D$11),F947*'Umrechnungskurse und Konstanten'!$E$11,0)+IF(AND(C947&gt;='Umrechnungskurse und Konstanten'!$C$12,C947&lt;='Umrechnungskurse und Konstanten'!$D$12),F947*'Umrechnungskurse und Konstanten'!$E$12,0)+IF(AND(C947&gt;='Umrechnungskurse und Konstanten'!$C$13,C947&lt;='Umrechnungskurse und Konstanten'!$D$13),F947*'Umrechnungskurse und Konstanten'!$E$13,0)+IF(AND(C947&gt;='Umrechnungskurse und Konstanten'!$C$14,C947&lt;='Umrechnungskurse und Konstanten'!$D$14),F947*'Umrechnungskurse und Konstanten'!$E$14,0)+IF(AND(C947&gt;='Umrechnungskurse und Konstanten'!$C$15,C947&lt;='Umrechnungskurse und Konstanten'!$D$15),F947*'Umrechnungskurse und Konstanten'!$E$15,0)+IF(AND(C947&gt;='Umrechnungskurse und Konstanten'!$C$16,C947&lt;='Umrechnungskurse und Konstanten'!$D$16),F947*'Umrechnungskurse und Konstanten'!$E$16,0)</f>
        <v>0</v>
      </c>
      <c r="J947" s="43">
        <f t="shared" si="43"/>
        <v>0</v>
      </c>
      <c r="K947" s="43">
        <f t="shared" si="44"/>
        <v>0</v>
      </c>
      <c r="L947" s="69" t="str">
        <f>IF(OR(G947='Umrechnungskurse und Konstanten'!$E$21,G947='Umrechnungskurse und Konstanten'!$E$22,G947='Umrechnungskurse und Konstanten'!$E$23),"MwSt. Satz ok.","falsche/keine MwSt.")</f>
        <v>falsche/keine MwSt.</v>
      </c>
      <c r="M947" s="67" t="str">
        <f>IF(AND(C947&gt;='Umrechnungskurse und Konstanten'!$C$5,C947&lt;='Umrechnungskurse und Konstanten'!$D$7),"Periode ok.","falsche Periode")</f>
        <v>falsche Periode</v>
      </c>
    </row>
    <row r="948" spans="2:13" x14ac:dyDescent="0.3">
      <c r="B948" s="56"/>
      <c r="C948" s="38"/>
      <c r="D948" s="38"/>
      <c r="E948" s="45"/>
      <c r="F948" s="40"/>
      <c r="G948" s="52"/>
      <c r="H948" s="42">
        <f t="shared" si="42"/>
        <v>0</v>
      </c>
      <c r="I948" s="43">
        <f>IF(AND(C948&gt;='Umrechnungskurse und Konstanten'!$C$5,C948&lt;='Umrechnungskurse und Konstanten'!$D$5),F948*'Umrechnungskurse und Konstanten'!$E$5,0)+IF(AND(C948&gt;='Umrechnungskurse und Konstanten'!$C$6,C948&lt;='Umrechnungskurse und Konstanten'!$D$6),F948*'Umrechnungskurse und Konstanten'!$E$6,0)+IF(AND(C948&gt;='Umrechnungskurse und Konstanten'!$C$7,C948&lt;='Umrechnungskurse und Konstanten'!$D$7),F948*'Umrechnungskurse und Konstanten'!$E$7,0)+IF(AND(C948&gt;='Umrechnungskurse und Konstanten'!$C$8,C948&lt;='Umrechnungskurse und Konstanten'!$D$8),F948*'Umrechnungskurse und Konstanten'!$E$8,0)+IF(AND(C948&gt;='Umrechnungskurse und Konstanten'!$C$9,C948&lt;='Umrechnungskurse und Konstanten'!$D$9),F948*'Umrechnungskurse und Konstanten'!$E$9,0)+IF(AND(C948&gt;='Umrechnungskurse und Konstanten'!$C$10,C948&lt;='Umrechnungskurse und Konstanten'!$D$10),F948*'Umrechnungskurse und Konstanten'!$E$10,0)+IF(AND(C948&gt;='Umrechnungskurse und Konstanten'!$C$11,C948&lt;='Umrechnungskurse und Konstanten'!$D$11),F948*'Umrechnungskurse und Konstanten'!$E$11,0)+IF(AND(C948&gt;='Umrechnungskurse und Konstanten'!$C$12,C948&lt;='Umrechnungskurse und Konstanten'!$D$12),F948*'Umrechnungskurse und Konstanten'!$E$12,0)+IF(AND(C948&gt;='Umrechnungskurse und Konstanten'!$C$13,C948&lt;='Umrechnungskurse und Konstanten'!$D$13),F948*'Umrechnungskurse und Konstanten'!$E$13,0)+IF(AND(C948&gt;='Umrechnungskurse und Konstanten'!$C$14,C948&lt;='Umrechnungskurse und Konstanten'!$D$14),F948*'Umrechnungskurse und Konstanten'!$E$14,0)+IF(AND(C948&gt;='Umrechnungskurse und Konstanten'!$C$15,C948&lt;='Umrechnungskurse und Konstanten'!$D$15),F948*'Umrechnungskurse und Konstanten'!$E$15,0)+IF(AND(C948&gt;='Umrechnungskurse und Konstanten'!$C$16,C948&lt;='Umrechnungskurse und Konstanten'!$D$16),F948*'Umrechnungskurse und Konstanten'!$E$16,0)</f>
        <v>0</v>
      </c>
      <c r="J948" s="43">
        <f t="shared" si="43"/>
        <v>0</v>
      </c>
      <c r="K948" s="43">
        <f t="shared" si="44"/>
        <v>0</v>
      </c>
      <c r="L948" s="69" t="str">
        <f>IF(OR(G948='Umrechnungskurse und Konstanten'!$E$21,G948='Umrechnungskurse und Konstanten'!$E$22,G948='Umrechnungskurse und Konstanten'!$E$23),"MwSt. Satz ok.","falsche/keine MwSt.")</f>
        <v>falsche/keine MwSt.</v>
      </c>
      <c r="M948" s="67" t="str">
        <f>IF(AND(C948&gt;='Umrechnungskurse und Konstanten'!$C$5,C948&lt;='Umrechnungskurse und Konstanten'!$D$7),"Periode ok.","falsche Periode")</f>
        <v>falsche Periode</v>
      </c>
    </row>
    <row r="949" spans="2:13" x14ac:dyDescent="0.3">
      <c r="B949" s="56"/>
      <c r="C949" s="38"/>
      <c r="D949" s="38"/>
      <c r="E949" s="45"/>
      <c r="F949" s="40"/>
      <c r="G949" s="52"/>
      <c r="H949" s="42">
        <f t="shared" si="42"/>
        <v>0</v>
      </c>
      <c r="I949" s="43">
        <f>IF(AND(C949&gt;='Umrechnungskurse und Konstanten'!$C$5,C949&lt;='Umrechnungskurse und Konstanten'!$D$5),F949*'Umrechnungskurse und Konstanten'!$E$5,0)+IF(AND(C949&gt;='Umrechnungskurse und Konstanten'!$C$6,C949&lt;='Umrechnungskurse und Konstanten'!$D$6),F949*'Umrechnungskurse und Konstanten'!$E$6,0)+IF(AND(C949&gt;='Umrechnungskurse und Konstanten'!$C$7,C949&lt;='Umrechnungskurse und Konstanten'!$D$7),F949*'Umrechnungskurse und Konstanten'!$E$7,0)+IF(AND(C949&gt;='Umrechnungskurse und Konstanten'!$C$8,C949&lt;='Umrechnungskurse und Konstanten'!$D$8),F949*'Umrechnungskurse und Konstanten'!$E$8,0)+IF(AND(C949&gt;='Umrechnungskurse und Konstanten'!$C$9,C949&lt;='Umrechnungskurse und Konstanten'!$D$9),F949*'Umrechnungskurse und Konstanten'!$E$9,0)+IF(AND(C949&gt;='Umrechnungskurse und Konstanten'!$C$10,C949&lt;='Umrechnungskurse und Konstanten'!$D$10),F949*'Umrechnungskurse und Konstanten'!$E$10,0)+IF(AND(C949&gt;='Umrechnungskurse und Konstanten'!$C$11,C949&lt;='Umrechnungskurse und Konstanten'!$D$11),F949*'Umrechnungskurse und Konstanten'!$E$11,0)+IF(AND(C949&gt;='Umrechnungskurse und Konstanten'!$C$12,C949&lt;='Umrechnungskurse und Konstanten'!$D$12),F949*'Umrechnungskurse und Konstanten'!$E$12,0)+IF(AND(C949&gt;='Umrechnungskurse und Konstanten'!$C$13,C949&lt;='Umrechnungskurse und Konstanten'!$D$13),F949*'Umrechnungskurse und Konstanten'!$E$13,0)+IF(AND(C949&gt;='Umrechnungskurse und Konstanten'!$C$14,C949&lt;='Umrechnungskurse und Konstanten'!$D$14),F949*'Umrechnungskurse und Konstanten'!$E$14,0)+IF(AND(C949&gt;='Umrechnungskurse und Konstanten'!$C$15,C949&lt;='Umrechnungskurse und Konstanten'!$D$15),F949*'Umrechnungskurse und Konstanten'!$E$15,0)+IF(AND(C949&gt;='Umrechnungskurse und Konstanten'!$C$16,C949&lt;='Umrechnungskurse und Konstanten'!$D$16),F949*'Umrechnungskurse und Konstanten'!$E$16,0)</f>
        <v>0</v>
      </c>
      <c r="J949" s="43">
        <f t="shared" si="43"/>
        <v>0</v>
      </c>
      <c r="K949" s="43">
        <f t="shared" si="44"/>
        <v>0</v>
      </c>
      <c r="L949" s="69" t="str">
        <f>IF(OR(G949='Umrechnungskurse und Konstanten'!$E$21,G949='Umrechnungskurse und Konstanten'!$E$22,G949='Umrechnungskurse und Konstanten'!$E$23),"MwSt. Satz ok.","falsche/keine MwSt.")</f>
        <v>falsche/keine MwSt.</v>
      </c>
      <c r="M949" s="67" t="str">
        <f>IF(AND(C949&gt;='Umrechnungskurse und Konstanten'!$C$5,C949&lt;='Umrechnungskurse und Konstanten'!$D$7),"Periode ok.","falsche Periode")</f>
        <v>falsche Periode</v>
      </c>
    </row>
    <row r="950" spans="2:13" x14ac:dyDescent="0.3">
      <c r="B950" s="56"/>
      <c r="C950" s="38"/>
      <c r="D950" s="38"/>
      <c r="E950" s="45"/>
      <c r="F950" s="40"/>
      <c r="G950" s="52"/>
      <c r="H950" s="42">
        <f t="shared" si="42"/>
        <v>0</v>
      </c>
      <c r="I950" s="43">
        <f>IF(AND(C950&gt;='Umrechnungskurse und Konstanten'!$C$5,C950&lt;='Umrechnungskurse und Konstanten'!$D$5),F950*'Umrechnungskurse und Konstanten'!$E$5,0)+IF(AND(C950&gt;='Umrechnungskurse und Konstanten'!$C$6,C950&lt;='Umrechnungskurse und Konstanten'!$D$6),F950*'Umrechnungskurse und Konstanten'!$E$6,0)+IF(AND(C950&gt;='Umrechnungskurse und Konstanten'!$C$7,C950&lt;='Umrechnungskurse und Konstanten'!$D$7),F950*'Umrechnungskurse und Konstanten'!$E$7,0)+IF(AND(C950&gt;='Umrechnungskurse und Konstanten'!$C$8,C950&lt;='Umrechnungskurse und Konstanten'!$D$8),F950*'Umrechnungskurse und Konstanten'!$E$8,0)+IF(AND(C950&gt;='Umrechnungskurse und Konstanten'!$C$9,C950&lt;='Umrechnungskurse und Konstanten'!$D$9),F950*'Umrechnungskurse und Konstanten'!$E$9,0)+IF(AND(C950&gt;='Umrechnungskurse und Konstanten'!$C$10,C950&lt;='Umrechnungskurse und Konstanten'!$D$10),F950*'Umrechnungskurse und Konstanten'!$E$10,0)+IF(AND(C950&gt;='Umrechnungskurse und Konstanten'!$C$11,C950&lt;='Umrechnungskurse und Konstanten'!$D$11),F950*'Umrechnungskurse und Konstanten'!$E$11,0)+IF(AND(C950&gt;='Umrechnungskurse und Konstanten'!$C$12,C950&lt;='Umrechnungskurse und Konstanten'!$D$12),F950*'Umrechnungskurse und Konstanten'!$E$12,0)+IF(AND(C950&gt;='Umrechnungskurse und Konstanten'!$C$13,C950&lt;='Umrechnungskurse und Konstanten'!$D$13),F950*'Umrechnungskurse und Konstanten'!$E$13,0)+IF(AND(C950&gt;='Umrechnungskurse und Konstanten'!$C$14,C950&lt;='Umrechnungskurse und Konstanten'!$D$14),F950*'Umrechnungskurse und Konstanten'!$E$14,0)+IF(AND(C950&gt;='Umrechnungskurse und Konstanten'!$C$15,C950&lt;='Umrechnungskurse und Konstanten'!$D$15),F950*'Umrechnungskurse und Konstanten'!$E$15,0)+IF(AND(C950&gt;='Umrechnungskurse und Konstanten'!$C$16,C950&lt;='Umrechnungskurse und Konstanten'!$D$16),F950*'Umrechnungskurse und Konstanten'!$E$16,0)</f>
        <v>0</v>
      </c>
      <c r="J950" s="43">
        <f t="shared" si="43"/>
        <v>0</v>
      </c>
      <c r="K950" s="43">
        <f t="shared" si="44"/>
        <v>0</v>
      </c>
      <c r="L950" s="69" t="str">
        <f>IF(OR(G950='Umrechnungskurse und Konstanten'!$E$21,G950='Umrechnungskurse und Konstanten'!$E$22,G950='Umrechnungskurse und Konstanten'!$E$23),"MwSt. Satz ok.","falsche/keine MwSt.")</f>
        <v>falsche/keine MwSt.</v>
      </c>
      <c r="M950" s="67" t="str">
        <f>IF(AND(C950&gt;='Umrechnungskurse und Konstanten'!$C$5,C950&lt;='Umrechnungskurse und Konstanten'!$D$7),"Periode ok.","falsche Periode")</f>
        <v>falsche Periode</v>
      </c>
    </row>
    <row r="951" spans="2:13" x14ac:dyDescent="0.3">
      <c r="B951" s="56"/>
      <c r="C951" s="38"/>
      <c r="D951" s="38"/>
      <c r="E951" s="45"/>
      <c r="F951" s="40"/>
      <c r="G951" s="52"/>
      <c r="H951" s="42">
        <f t="shared" si="42"/>
        <v>0</v>
      </c>
      <c r="I951" s="43">
        <f>IF(AND(C951&gt;='Umrechnungskurse und Konstanten'!$C$5,C951&lt;='Umrechnungskurse und Konstanten'!$D$5),F951*'Umrechnungskurse und Konstanten'!$E$5,0)+IF(AND(C951&gt;='Umrechnungskurse und Konstanten'!$C$6,C951&lt;='Umrechnungskurse und Konstanten'!$D$6),F951*'Umrechnungskurse und Konstanten'!$E$6,0)+IF(AND(C951&gt;='Umrechnungskurse und Konstanten'!$C$7,C951&lt;='Umrechnungskurse und Konstanten'!$D$7),F951*'Umrechnungskurse und Konstanten'!$E$7,0)+IF(AND(C951&gt;='Umrechnungskurse und Konstanten'!$C$8,C951&lt;='Umrechnungskurse und Konstanten'!$D$8),F951*'Umrechnungskurse und Konstanten'!$E$8,0)+IF(AND(C951&gt;='Umrechnungskurse und Konstanten'!$C$9,C951&lt;='Umrechnungskurse und Konstanten'!$D$9),F951*'Umrechnungskurse und Konstanten'!$E$9,0)+IF(AND(C951&gt;='Umrechnungskurse und Konstanten'!$C$10,C951&lt;='Umrechnungskurse und Konstanten'!$D$10),F951*'Umrechnungskurse und Konstanten'!$E$10,0)+IF(AND(C951&gt;='Umrechnungskurse und Konstanten'!$C$11,C951&lt;='Umrechnungskurse und Konstanten'!$D$11),F951*'Umrechnungskurse und Konstanten'!$E$11,0)+IF(AND(C951&gt;='Umrechnungskurse und Konstanten'!$C$12,C951&lt;='Umrechnungskurse und Konstanten'!$D$12),F951*'Umrechnungskurse und Konstanten'!$E$12,0)+IF(AND(C951&gt;='Umrechnungskurse und Konstanten'!$C$13,C951&lt;='Umrechnungskurse und Konstanten'!$D$13),F951*'Umrechnungskurse und Konstanten'!$E$13,0)+IF(AND(C951&gt;='Umrechnungskurse und Konstanten'!$C$14,C951&lt;='Umrechnungskurse und Konstanten'!$D$14),F951*'Umrechnungskurse und Konstanten'!$E$14,0)+IF(AND(C951&gt;='Umrechnungskurse und Konstanten'!$C$15,C951&lt;='Umrechnungskurse und Konstanten'!$D$15),F951*'Umrechnungskurse und Konstanten'!$E$15,0)+IF(AND(C951&gt;='Umrechnungskurse und Konstanten'!$C$16,C951&lt;='Umrechnungskurse und Konstanten'!$D$16),F951*'Umrechnungskurse und Konstanten'!$E$16,0)</f>
        <v>0</v>
      </c>
      <c r="J951" s="43">
        <f t="shared" si="43"/>
        <v>0</v>
      </c>
      <c r="K951" s="43">
        <f t="shared" si="44"/>
        <v>0</v>
      </c>
      <c r="L951" s="69" t="str">
        <f>IF(OR(G951='Umrechnungskurse und Konstanten'!$E$21,G951='Umrechnungskurse und Konstanten'!$E$22,G951='Umrechnungskurse und Konstanten'!$E$23),"MwSt. Satz ok.","falsche/keine MwSt.")</f>
        <v>falsche/keine MwSt.</v>
      </c>
      <c r="M951" s="67" t="str">
        <f>IF(AND(C951&gt;='Umrechnungskurse und Konstanten'!$C$5,C951&lt;='Umrechnungskurse und Konstanten'!$D$7),"Periode ok.","falsche Periode")</f>
        <v>falsche Periode</v>
      </c>
    </row>
    <row r="952" spans="2:13" x14ac:dyDescent="0.3">
      <c r="B952" s="56"/>
      <c r="C952" s="38"/>
      <c r="D952" s="38"/>
      <c r="E952" s="45"/>
      <c r="F952" s="40"/>
      <c r="G952" s="52"/>
      <c r="H952" s="42">
        <f t="shared" si="42"/>
        <v>0</v>
      </c>
      <c r="I952" s="43">
        <f>IF(AND(C952&gt;='Umrechnungskurse und Konstanten'!$C$5,C952&lt;='Umrechnungskurse und Konstanten'!$D$5),F952*'Umrechnungskurse und Konstanten'!$E$5,0)+IF(AND(C952&gt;='Umrechnungskurse und Konstanten'!$C$6,C952&lt;='Umrechnungskurse und Konstanten'!$D$6),F952*'Umrechnungskurse und Konstanten'!$E$6,0)+IF(AND(C952&gt;='Umrechnungskurse und Konstanten'!$C$7,C952&lt;='Umrechnungskurse und Konstanten'!$D$7),F952*'Umrechnungskurse und Konstanten'!$E$7,0)+IF(AND(C952&gt;='Umrechnungskurse und Konstanten'!$C$8,C952&lt;='Umrechnungskurse und Konstanten'!$D$8),F952*'Umrechnungskurse und Konstanten'!$E$8,0)+IF(AND(C952&gt;='Umrechnungskurse und Konstanten'!$C$9,C952&lt;='Umrechnungskurse und Konstanten'!$D$9),F952*'Umrechnungskurse und Konstanten'!$E$9,0)+IF(AND(C952&gt;='Umrechnungskurse und Konstanten'!$C$10,C952&lt;='Umrechnungskurse und Konstanten'!$D$10),F952*'Umrechnungskurse und Konstanten'!$E$10,0)+IF(AND(C952&gt;='Umrechnungskurse und Konstanten'!$C$11,C952&lt;='Umrechnungskurse und Konstanten'!$D$11),F952*'Umrechnungskurse und Konstanten'!$E$11,0)+IF(AND(C952&gt;='Umrechnungskurse und Konstanten'!$C$12,C952&lt;='Umrechnungskurse und Konstanten'!$D$12),F952*'Umrechnungskurse und Konstanten'!$E$12,0)+IF(AND(C952&gt;='Umrechnungskurse und Konstanten'!$C$13,C952&lt;='Umrechnungskurse und Konstanten'!$D$13),F952*'Umrechnungskurse und Konstanten'!$E$13,0)+IF(AND(C952&gt;='Umrechnungskurse und Konstanten'!$C$14,C952&lt;='Umrechnungskurse und Konstanten'!$D$14),F952*'Umrechnungskurse und Konstanten'!$E$14,0)+IF(AND(C952&gt;='Umrechnungskurse und Konstanten'!$C$15,C952&lt;='Umrechnungskurse und Konstanten'!$D$15),F952*'Umrechnungskurse und Konstanten'!$E$15,0)+IF(AND(C952&gt;='Umrechnungskurse und Konstanten'!$C$16,C952&lt;='Umrechnungskurse und Konstanten'!$D$16),F952*'Umrechnungskurse und Konstanten'!$E$16,0)</f>
        <v>0</v>
      </c>
      <c r="J952" s="43">
        <f t="shared" si="43"/>
        <v>0</v>
      </c>
      <c r="K952" s="43">
        <f t="shared" si="44"/>
        <v>0</v>
      </c>
      <c r="L952" s="69" t="str">
        <f>IF(OR(G952='Umrechnungskurse und Konstanten'!$E$21,G952='Umrechnungskurse und Konstanten'!$E$22,G952='Umrechnungskurse und Konstanten'!$E$23),"MwSt. Satz ok.","falsche/keine MwSt.")</f>
        <v>falsche/keine MwSt.</v>
      </c>
      <c r="M952" s="67" t="str">
        <f>IF(AND(C952&gt;='Umrechnungskurse und Konstanten'!$C$5,C952&lt;='Umrechnungskurse und Konstanten'!$D$7),"Periode ok.","falsche Periode")</f>
        <v>falsche Periode</v>
      </c>
    </row>
    <row r="953" spans="2:13" x14ac:dyDescent="0.3">
      <c r="B953" s="56"/>
      <c r="C953" s="38"/>
      <c r="D953" s="38"/>
      <c r="E953" s="45"/>
      <c r="F953" s="40"/>
      <c r="G953" s="52"/>
      <c r="H953" s="42">
        <f t="shared" si="42"/>
        <v>0</v>
      </c>
      <c r="I953" s="43">
        <f>IF(AND(C953&gt;='Umrechnungskurse und Konstanten'!$C$5,C953&lt;='Umrechnungskurse und Konstanten'!$D$5),F953*'Umrechnungskurse und Konstanten'!$E$5,0)+IF(AND(C953&gt;='Umrechnungskurse und Konstanten'!$C$6,C953&lt;='Umrechnungskurse und Konstanten'!$D$6),F953*'Umrechnungskurse und Konstanten'!$E$6,0)+IF(AND(C953&gt;='Umrechnungskurse und Konstanten'!$C$7,C953&lt;='Umrechnungskurse und Konstanten'!$D$7),F953*'Umrechnungskurse und Konstanten'!$E$7,0)+IF(AND(C953&gt;='Umrechnungskurse und Konstanten'!$C$8,C953&lt;='Umrechnungskurse und Konstanten'!$D$8),F953*'Umrechnungskurse und Konstanten'!$E$8,0)+IF(AND(C953&gt;='Umrechnungskurse und Konstanten'!$C$9,C953&lt;='Umrechnungskurse und Konstanten'!$D$9),F953*'Umrechnungskurse und Konstanten'!$E$9,0)+IF(AND(C953&gt;='Umrechnungskurse und Konstanten'!$C$10,C953&lt;='Umrechnungskurse und Konstanten'!$D$10),F953*'Umrechnungskurse und Konstanten'!$E$10,0)+IF(AND(C953&gt;='Umrechnungskurse und Konstanten'!$C$11,C953&lt;='Umrechnungskurse und Konstanten'!$D$11),F953*'Umrechnungskurse und Konstanten'!$E$11,0)+IF(AND(C953&gt;='Umrechnungskurse und Konstanten'!$C$12,C953&lt;='Umrechnungskurse und Konstanten'!$D$12),F953*'Umrechnungskurse und Konstanten'!$E$12,0)+IF(AND(C953&gt;='Umrechnungskurse und Konstanten'!$C$13,C953&lt;='Umrechnungskurse und Konstanten'!$D$13),F953*'Umrechnungskurse und Konstanten'!$E$13,0)+IF(AND(C953&gt;='Umrechnungskurse und Konstanten'!$C$14,C953&lt;='Umrechnungskurse und Konstanten'!$D$14),F953*'Umrechnungskurse und Konstanten'!$E$14,0)+IF(AND(C953&gt;='Umrechnungskurse und Konstanten'!$C$15,C953&lt;='Umrechnungskurse und Konstanten'!$D$15),F953*'Umrechnungskurse und Konstanten'!$E$15,0)+IF(AND(C953&gt;='Umrechnungskurse und Konstanten'!$C$16,C953&lt;='Umrechnungskurse und Konstanten'!$D$16),F953*'Umrechnungskurse und Konstanten'!$E$16,0)</f>
        <v>0</v>
      </c>
      <c r="J953" s="43">
        <f t="shared" si="43"/>
        <v>0</v>
      </c>
      <c r="K953" s="43">
        <f t="shared" si="44"/>
        <v>0</v>
      </c>
      <c r="L953" s="69" t="str">
        <f>IF(OR(G953='Umrechnungskurse und Konstanten'!$E$21,G953='Umrechnungskurse und Konstanten'!$E$22,G953='Umrechnungskurse und Konstanten'!$E$23),"MwSt. Satz ok.","falsche/keine MwSt.")</f>
        <v>falsche/keine MwSt.</v>
      </c>
      <c r="M953" s="67" t="str">
        <f>IF(AND(C953&gt;='Umrechnungskurse und Konstanten'!$C$5,C953&lt;='Umrechnungskurse und Konstanten'!$D$7),"Periode ok.","falsche Periode")</f>
        <v>falsche Periode</v>
      </c>
    </row>
    <row r="954" spans="2:13" x14ac:dyDescent="0.3">
      <c r="B954" s="56"/>
      <c r="C954" s="38"/>
      <c r="D954" s="38"/>
      <c r="E954" s="45"/>
      <c r="F954" s="40"/>
      <c r="G954" s="52"/>
      <c r="H954" s="42">
        <f t="shared" si="42"/>
        <v>0</v>
      </c>
      <c r="I954" s="43">
        <f>IF(AND(C954&gt;='Umrechnungskurse und Konstanten'!$C$5,C954&lt;='Umrechnungskurse und Konstanten'!$D$5),F954*'Umrechnungskurse und Konstanten'!$E$5,0)+IF(AND(C954&gt;='Umrechnungskurse und Konstanten'!$C$6,C954&lt;='Umrechnungskurse und Konstanten'!$D$6),F954*'Umrechnungskurse und Konstanten'!$E$6,0)+IF(AND(C954&gt;='Umrechnungskurse und Konstanten'!$C$7,C954&lt;='Umrechnungskurse und Konstanten'!$D$7),F954*'Umrechnungskurse und Konstanten'!$E$7,0)+IF(AND(C954&gt;='Umrechnungskurse und Konstanten'!$C$8,C954&lt;='Umrechnungskurse und Konstanten'!$D$8),F954*'Umrechnungskurse und Konstanten'!$E$8,0)+IF(AND(C954&gt;='Umrechnungskurse und Konstanten'!$C$9,C954&lt;='Umrechnungskurse und Konstanten'!$D$9),F954*'Umrechnungskurse und Konstanten'!$E$9,0)+IF(AND(C954&gt;='Umrechnungskurse und Konstanten'!$C$10,C954&lt;='Umrechnungskurse und Konstanten'!$D$10),F954*'Umrechnungskurse und Konstanten'!$E$10,0)+IF(AND(C954&gt;='Umrechnungskurse und Konstanten'!$C$11,C954&lt;='Umrechnungskurse und Konstanten'!$D$11),F954*'Umrechnungskurse und Konstanten'!$E$11,0)+IF(AND(C954&gt;='Umrechnungskurse und Konstanten'!$C$12,C954&lt;='Umrechnungskurse und Konstanten'!$D$12),F954*'Umrechnungskurse und Konstanten'!$E$12,0)+IF(AND(C954&gt;='Umrechnungskurse und Konstanten'!$C$13,C954&lt;='Umrechnungskurse und Konstanten'!$D$13),F954*'Umrechnungskurse und Konstanten'!$E$13,0)+IF(AND(C954&gt;='Umrechnungskurse und Konstanten'!$C$14,C954&lt;='Umrechnungskurse und Konstanten'!$D$14),F954*'Umrechnungskurse und Konstanten'!$E$14,0)+IF(AND(C954&gt;='Umrechnungskurse und Konstanten'!$C$15,C954&lt;='Umrechnungskurse und Konstanten'!$D$15),F954*'Umrechnungskurse und Konstanten'!$E$15,0)+IF(AND(C954&gt;='Umrechnungskurse und Konstanten'!$C$16,C954&lt;='Umrechnungskurse und Konstanten'!$D$16),F954*'Umrechnungskurse und Konstanten'!$E$16,0)</f>
        <v>0</v>
      </c>
      <c r="J954" s="43">
        <f t="shared" si="43"/>
        <v>0</v>
      </c>
      <c r="K954" s="43">
        <f t="shared" si="44"/>
        <v>0</v>
      </c>
      <c r="L954" s="69" t="str">
        <f>IF(OR(G954='Umrechnungskurse und Konstanten'!$E$21,G954='Umrechnungskurse und Konstanten'!$E$22,G954='Umrechnungskurse und Konstanten'!$E$23),"MwSt. Satz ok.","falsche/keine MwSt.")</f>
        <v>falsche/keine MwSt.</v>
      </c>
      <c r="M954" s="67" t="str">
        <f>IF(AND(C954&gt;='Umrechnungskurse und Konstanten'!$C$5,C954&lt;='Umrechnungskurse und Konstanten'!$D$7),"Periode ok.","falsche Periode")</f>
        <v>falsche Periode</v>
      </c>
    </row>
    <row r="955" spans="2:13" x14ac:dyDescent="0.3">
      <c r="B955" s="56"/>
      <c r="C955" s="38"/>
      <c r="D955" s="38"/>
      <c r="E955" s="45"/>
      <c r="F955" s="40"/>
      <c r="G955" s="52"/>
      <c r="H955" s="42">
        <f t="shared" si="42"/>
        <v>0</v>
      </c>
      <c r="I955" s="43">
        <f>IF(AND(C955&gt;='Umrechnungskurse und Konstanten'!$C$5,C955&lt;='Umrechnungskurse und Konstanten'!$D$5),F955*'Umrechnungskurse und Konstanten'!$E$5,0)+IF(AND(C955&gt;='Umrechnungskurse und Konstanten'!$C$6,C955&lt;='Umrechnungskurse und Konstanten'!$D$6),F955*'Umrechnungskurse und Konstanten'!$E$6,0)+IF(AND(C955&gt;='Umrechnungskurse und Konstanten'!$C$7,C955&lt;='Umrechnungskurse und Konstanten'!$D$7),F955*'Umrechnungskurse und Konstanten'!$E$7,0)+IF(AND(C955&gt;='Umrechnungskurse und Konstanten'!$C$8,C955&lt;='Umrechnungskurse und Konstanten'!$D$8),F955*'Umrechnungskurse und Konstanten'!$E$8,0)+IF(AND(C955&gt;='Umrechnungskurse und Konstanten'!$C$9,C955&lt;='Umrechnungskurse und Konstanten'!$D$9),F955*'Umrechnungskurse und Konstanten'!$E$9,0)+IF(AND(C955&gt;='Umrechnungskurse und Konstanten'!$C$10,C955&lt;='Umrechnungskurse und Konstanten'!$D$10),F955*'Umrechnungskurse und Konstanten'!$E$10,0)+IF(AND(C955&gt;='Umrechnungskurse und Konstanten'!$C$11,C955&lt;='Umrechnungskurse und Konstanten'!$D$11),F955*'Umrechnungskurse und Konstanten'!$E$11,0)+IF(AND(C955&gt;='Umrechnungskurse und Konstanten'!$C$12,C955&lt;='Umrechnungskurse und Konstanten'!$D$12),F955*'Umrechnungskurse und Konstanten'!$E$12,0)+IF(AND(C955&gt;='Umrechnungskurse und Konstanten'!$C$13,C955&lt;='Umrechnungskurse und Konstanten'!$D$13),F955*'Umrechnungskurse und Konstanten'!$E$13,0)+IF(AND(C955&gt;='Umrechnungskurse und Konstanten'!$C$14,C955&lt;='Umrechnungskurse und Konstanten'!$D$14),F955*'Umrechnungskurse und Konstanten'!$E$14,0)+IF(AND(C955&gt;='Umrechnungskurse und Konstanten'!$C$15,C955&lt;='Umrechnungskurse und Konstanten'!$D$15),F955*'Umrechnungskurse und Konstanten'!$E$15,0)+IF(AND(C955&gt;='Umrechnungskurse und Konstanten'!$C$16,C955&lt;='Umrechnungskurse und Konstanten'!$D$16),F955*'Umrechnungskurse und Konstanten'!$E$16,0)</f>
        <v>0</v>
      </c>
      <c r="J955" s="43">
        <f t="shared" si="43"/>
        <v>0</v>
      </c>
      <c r="K955" s="43">
        <f t="shared" si="44"/>
        <v>0</v>
      </c>
      <c r="L955" s="69" t="str">
        <f>IF(OR(G955='Umrechnungskurse und Konstanten'!$E$21,G955='Umrechnungskurse und Konstanten'!$E$22,G955='Umrechnungskurse und Konstanten'!$E$23),"MwSt. Satz ok.","falsche/keine MwSt.")</f>
        <v>falsche/keine MwSt.</v>
      </c>
      <c r="M955" s="67" t="str">
        <f>IF(AND(C955&gt;='Umrechnungskurse und Konstanten'!$C$5,C955&lt;='Umrechnungskurse und Konstanten'!$D$7),"Periode ok.","falsche Periode")</f>
        <v>falsche Periode</v>
      </c>
    </row>
    <row r="956" spans="2:13" x14ac:dyDescent="0.3">
      <c r="B956" s="56"/>
      <c r="C956" s="38"/>
      <c r="D956" s="38"/>
      <c r="E956" s="45"/>
      <c r="F956" s="40"/>
      <c r="G956" s="52"/>
      <c r="H956" s="42">
        <f t="shared" si="42"/>
        <v>0</v>
      </c>
      <c r="I956" s="43">
        <f>IF(AND(C956&gt;='Umrechnungskurse und Konstanten'!$C$5,C956&lt;='Umrechnungskurse und Konstanten'!$D$5),F956*'Umrechnungskurse und Konstanten'!$E$5,0)+IF(AND(C956&gt;='Umrechnungskurse und Konstanten'!$C$6,C956&lt;='Umrechnungskurse und Konstanten'!$D$6),F956*'Umrechnungskurse und Konstanten'!$E$6,0)+IF(AND(C956&gt;='Umrechnungskurse und Konstanten'!$C$7,C956&lt;='Umrechnungskurse und Konstanten'!$D$7),F956*'Umrechnungskurse und Konstanten'!$E$7,0)+IF(AND(C956&gt;='Umrechnungskurse und Konstanten'!$C$8,C956&lt;='Umrechnungskurse und Konstanten'!$D$8),F956*'Umrechnungskurse und Konstanten'!$E$8,0)+IF(AND(C956&gt;='Umrechnungskurse und Konstanten'!$C$9,C956&lt;='Umrechnungskurse und Konstanten'!$D$9),F956*'Umrechnungskurse und Konstanten'!$E$9,0)+IF(AND(C956&gt;='Umrechnungskurse und Konstanten'!$C$10,C956&lt;='Umrechnungskurse und Konstanten'!$D$10),F956*'Umrechnungskurse und Konstanten'!$E$10,0)+IF(AND(C956&gt;='Umrechnungskurse und Konstanten'!$C$11,C956&lt;='Umrechnungskurse und Konstanten'!$D$11),F956*'Umrechnungskurse und Konstanten'!$E$11,0)+IF(AND(C956&gt;='Umrechnungskurse und Konstanten'!$C$12,C956&lt;='Umrechnungskurse und Konstanten'!$D$12),F956*'Umrechnungskurse und Konstanten'!$E$12,0)+IF(AND(C956&gt;='Umrechnungskurse und Konstanten'!$C$13,C956&lt;='Umrechnungskurse und Konstanten'!$D$13),F956*'Umrechnungskurse und Konstanten'!$E$13,0)+IF(AND(C956&gt;='Umrechnungskurse und Konstanten'!$C$14,C956&lt;='Umrechnungskurse und Konstanten'!$D$14),F956*'Umrechnungskurse und Konstanten'!$E$14,0)+IF(AND(C956&gt;='Umrechnungskurse und Konstanten'!$C$15,C956&lt;='Umrechnungskurse und Konstanten'!$D$15),F956*'Umrechnungskurse und Konstanten'!$E$15,0)+IF(AND(C956&gt;='Umrechnungskurse und Konstanten'!$C$16,C956&lt;='Umrechnungskurse und Konstanten'!$D$16),F956*'Umrechnungskurse und Konstanten'!$E$16,0)</f>
        <v>0</v>
      </c>
      <c r="J956" s="43">
        <f t="shared" si="43"/>
        <v>0</v>
      </c>
      <c r="K956" s="43">
        <f t="shared" si="44"/>
        <v>0</v>
      </c>
      <c r="L956" s="69" t="str">
        <f>IF(OR(G956='Umrechnungskurse und Konstanten'!$E$21,G956='Umrechnungskurse und Konstanten'!$E$22,G956='Umrechnungskurse und Konstanten'!$E$23),"MwSt. Satz ok.","falsche/keine MwSt.")</f>
        <v>falsche/keine MwSt.</v>
      </c>
      <c r="M956" s="67" t="str">
        <f>IF(AND(C956&gt;='Umrechnungskurse und Konstanten'!$C$5,C956&lt;='Umrechnungskurse und Konstanten'!$D$7),"Periode ok.","falsche Periode")</f>
        <v>falsche Periode</v>
      </c>
    </row>
    <row r="957" spans="2:13" x14ac:dyDescent="0.3">
      <c r="B957" s="56"/>
      <c r="C957" s="38"/>
      <c r="D957" s="38"/>
      <c r="E957" s="45"/>
      <c r="F957" s="40"/>
      <c r="G957" s="52"/>
      <c r="H957" s="42">
        <f t="shared" si="42"/>
        <v>0</v>
      </c>
      <c r="I957" s="43">
        <f>IF(AND(C957&gt;='Umrechnungskurse und Konstanten'!$C$5,C957&lt;='Umrechnungskurse und Konstanten'!$D$5),F957*'Umrechnungskurse und Konstanten'!$E$5,0)+IF(AND(C957&gt;='Umrechnungskurse und Konstanten'!$C$6,C957&lt;='Umrechnungskurse und Konstanten'!$D$6),F957*'Umrechnungskurse und Konstanten'!$E$6,0)+IF(AND(C957&gt;='Umrechnungskurse und Konstanten'!$C$7,C957&lt;='Umrechnungskurse und Konstanten'!$D$7),F957*'Umrechnungskurse und Konstanten'!$E$7,0)+IF(AND(C957&gt;='Umrechnungskurse und Konstanten'!$C$8,C957&lt;='Umrechnungskurse und Konstanten'!$D$8),F957*'Umrechnungskurse und Konstanten'!$E$8,0)+IF(AND(C957&gt;='Umrechnungskurse und Konstanten'!$C$9,C957&lt;='Umrechnungskurse und Konstanten'!$D$9),F957*'Umrechnungskurse und Konstanten'!$E$9,0)+IF(AND(C957&gt;='Umrechnungskurse und Konstanten'!$C$10,C957&lt;='Umrechnungskurse und Konstanten'!$D$10),F957*'Umrechnungskurse und Konstanten'!$E$10,0)+IF(AND(C957&gt;='Umrechnungskurse und Konstanten'!$C$11,C957&lt;='Umrechnungskurse und Konstanten'!$D$11),F957*'Umrechnungskurse und Konstanten'!$E$11,0)+IF(AND(C957&gt;='Umrechnungskurse und Konstanten'!$C$12,C957&lt;='Umrechnungskurse und Konstanten'!$D$12),F957*'Umrechnungskurse und Konstanten'!$E$12,0)+IF(AND(C957&gt;='Umrechnungskurse und Konstanten'!$C$13,C957&lt;='Umrechnungskurse und Konstanten'!$D$13),F957*'Umrechnungskurse und Konstanten'!$E$13,0)+IF(AND(C957&gt;='Umrechnungskurse und Konstanten'!$C$14,C957&lt;='Umrechnungskurse und Konstanten'!$D$14),F957*'Umrechnungskurse und Konstanten'!$E$14,0)+IF(AND(C957&gt;='Umrechnungskurse und Konstanten'!$C$15,C957&lt;='Umrechnungskurse und Konstanten'!$D$15),F957*'Umrechnungskurse und Konstanten'!$E$15,0)+IF(AND(C957&gt;='Umrechnungskurse und Konstanten'!$C$16,C957&lt;='Umrechnungskurse und Konstanten'!$D$16),F957*'Umrechnungskurse und Konstanten'!$E$16,0)</f>
        <v>0</v>
      </c>
      <c r="J957" s="43">
        <f t="shared" si="43"/>
        <v>0</v>
      </c>
      <c r="K957" s="43">
        <f t="shared" si="44"/>
        <v>0</v>
      </c>
      <c r="L957" s="69" t="str">
        <f>IF(OR(G957='Umrechnungskurse und Konstanten'!$E$21,G957='Umrechnungskurse und Konstanten'!$E$22,G957='Umrechnungskurse und Konstanten'!$E$23),"MwSt. Satz ok.","falsche/keine MwSt.")</f>
        <v>falsche/keine MwSt.</v>
      </c>
      <c r="M957" s="67" t="str">
        <f>IF(AND(C957&gt;='Umrechnungskurse und Konstanten'!$C$5,C957&lt;='Umrechnungskurse und Konstanten'!$D$7),"Periode ok.","falsche Periode")</f>
        <v>falsche Periode</v>
      </c>
    </row>
    <row r="958" spans="2:13" x14ac:dyDescent="0.3">
      <c r="B958" s="56"/>
      <c r="C958" s="38"/>
      <c r="D958" s="38"/>
      <c r="E958" s="45"/>
      <c r="F958" s="40"/>
      <c r="G958" s="52"/>
      <c r="H958" s="42">
        <f t="shared" si="42"/>
        <v>0</v>
      </c>
      <c r="I958" s="43">
        <f>IF(AND(C958&gt;='Umrechnungskurse und Konstanten'!$C$5,C958&lt;='Umrechnungskurse und Konstanten'!$D$5),F958*'Umrechnungskurse und Konstanten'!$E$5,0)+IF(AND(C958&gt;='Umrechnungskurse und Konstanten'!$C$6,C958&lt;='Umrechnungskurse und Konstanten'!$D$6),F958*'Umrechnungskurse und Konstanten'!$E$6,0)+IF(AND(C958&gt;='Umrechnungskurse und Konstanten'!$C$7,C958&lt;='Umrechnungskurse und Konstanten'!$D$7),F958*'Umrechnungskurse und Konstanten'!$E$7,0)+IF(AND(C958&gt;='Umrechnungskurse und Konstanten'!$C$8,C958&lt;='Umrechnungskurse und Konstanten'!$D$8),F958*'Umrechnungskurse und Konstanten'!$E$8,0)+IF(AND(C958&gt;='Umrechnungskurse und Konstanten'!$C$9,C958&lt;='Umrechnungskurse und Konstanten'!$D$9),F958*'Umrechnungskurse und Konstanten'!$E$9,0)+IF(AND(C958&gt;='Umrechnungskurse und Konstanten'!$C$10,C958&lt;='Umrechnungskurse und Konstanten'!$D$10),F958*'Umrechnungskurse und Konstanten'!$E$10,0)+IF(AND(C958&gt;='Umrechnungskurse und Konstanten'!$C$11,C958&lt;='Umrechnungskurse und Konstanten'!$D$11),F958*'Umrechnungskurse und Konstanten'!$E$11,0)+IF(AND(C958&gt;='Umrechnungskurse und Konstanten'!$C$12,C958&lt;='Umrechnungskurse und Konstanten'!$D$12),F958*'Umrechnungskurse und Konstanten'!$E$12,0)+IF(AND(C958&gt;='Umrechnungskurse und Konstanten'!$C$13,C958&lt;='Umrechnungskurse und Konstanten'!$D$13),F958*'Umrechnungskurse und Konstanten'!$E$13,0)+IF(AND(C958&gt;='Umrechnungskurse und Konstanten'!$C$14,C958&lt;='Umrechnungskurse und Konstanten'!$D$14),F958*'Umrechnungskurse und Konstanten'!$E$14,0)+IF(AND(C958&gt;='Umrechnungskurse und Konstanten'!$C$15,C958&lt;='Umrechnungskurse und Konstanten'!$D$15),F958*'Umrechnungskurse und Konstanten'!$E$15,0)+IF(AND(C958&gt;='Umrechnungskurse und Konstanten'!$C$16,C958&lt;='Umrechnungskurse und Konstanten'!$D$16),F958*'Umrechnungskurse und Konstanten'!$E$16,0)</f>
        <v>0</v>
      </c>
      <c r="J958" s="43">
        <f t="shared" si="43"/>
        <v>0</v>
      </c>
      <c r="K958" s="43">
        <f t="shared" si="44"/>
        <v>0</v>
      </c>
      <c r="L958" s="69" t="str">
        <f>IF(OR(G958='Umrechnungskurse und Konstanten'!$E$21,G958='Umrechnungskurse und Konstanten'!$E$22,G958='Umrechnungskurse und Konstanten'!$E$23),"MwSt. Satz ok.","falsche/keine MwSt.")</f>
        <v>falsche/keine MwSt.</v>
      </c>
      <c r="M958" s="67" t="str">
        <f>IF(AND(C958&gt;='Umrechnungskurse und Konstanten'!$C$5,C958&lt;='Umrechnungskurse und Konstanten'!$D$7),"Periode ok.","falsche Periode")</f>
        <v>falsche Periode</v>
      </c>
    </row>
    <row r="959" spans="2:13" x14ac:dyDescent="0.3">
      <c r="B959" s="56"/>
      <c r="C959" s="38"/>
      <c r="D959" s="38"/>
      <c r="E959" s="45"/>
      <c r="F959" s="40"/>
      <c r="G959" s="52"/>
      <c r="H959" s="42">
        <f t="shared" si="42"/>
        <v>0</v>
      </c>
      <c r="I959" s="43">
        <f>IF(AND(C959&gt;='Umrechnungskurse und Konstanten'!$C$5,C959&lt;='Umrechnungskurse und Konstanten'!$D$5),F959*'Umrechnungskurse und Konstanten'!$E$5,0)+IF(AND(C959&gt;='Umrechnungskurse und Konstanten'!$C$6,C959&lt;='Umrechnungskurse und Konstanten'!$D$6),F959*'Umrechnungskurse und Konstanten'!$E$6,0)+IF(AND(C959&gt;='Umrechnungskurse und Konstanten'!$C$7,C959&lt;='Umrechnungskurse und Konstanten'!$D$7),F959*'Umrechnungskurse und Konstanten'!$E$7,0)+IF(AND(C959&gt;='Umrechnungskurse und Konstanten'!$C$8,C959&lt;='Umrechnungskurse und Konstanten'!$D$8),F959*'Umrechnungskurse und Konstanten'!$E$8,0)+IF(AND(C959&gt;='Umrechnungskurse und Konstanten'!$C$9,C959&lt;='Umrechnungskurse und Konstanten'!$D$9),F959*'Umrechnungskurse und Konstanten'!$E$9,0)+IF(AND(C959&gt;='Umrechnungskurse und Konstanten'!$C$10,C959&lt;='Umrechnungskurse und Konstanten'!$D$10),F959*'Umrechnungskurse und Konstanten'!$E$10,0)+IF(AND(C959&gt;='Umrechnungskurse und Konstanten'!$C$11,C959&lt;='Umrechnungskurse und Konstanten'!$D$11),F959*'Umrechnungskurse und Konstanten'!$E$11,0)+IF(AND(C959&gt;='Umrechnungskurse und Konstanten'!$C$12,C959&lt;='Umrechnungskurse und Konstanten'!$D$12),F959*'Umrechnungskurse und Konstanten'!$E$12,0)+IF(AND(C959&gt;='Umrechnungskurse und Konstanten'!$C$13,C959&lt;='Umrechnungskurse und Konstanten'!$D$13),F959*'Umrechnungskurse und Konstanten'!$E$13,0)+IF(AND(C959&gt;='Umrechnungskurse und Konstanten'!$C$14,C959&lt;='Umrechnungskurse und Konstanten'!$D$14),F959*'Umrechnungskurse und Konstanten'!$E$14,0)+IF(AND(C959&gt;='Umrechnungskurse und Konstanten'!$C$15,C959&lt;='Umrechnungskurse und Konstanten'!$D$15),F959*'Umrechnungskurse und Konstanten'!$E$15,0)+IF(AND(C959&gt;='Umrechnungskurse und Konstanten'!$C$16,C959&lt;='Umrechnungskurse und Konstanten'!$D$16),F959*'Umrechnungskurse und Konstanten'!$E$16,0)</f>
        <v>0</v>
      </c>
      <c r="J959" s="43">
        <f t="shared" si="43"/>
        <v>0</v>
      </c>
      <c r="K959" s="43">
        <f t="shared" si="44"/>
        <v>0</v>
      </c>
      <c r="L959" s="69" t="str">
        <f>IF(OR(G959='Umrechnungskurse und Konstanten'!$E$21,G959='Umrechnungskurse und Konstanten'!$E$22,G959='Umrechnungskurse und Konstanten'!$E$23),"MwSt. Satz ok.","falsche/keine MwSt.")</f>
        <v>falsche/keine MwSt.</v>
      </c>
      <c r="M959" s="67" t="str">
        <f>IF(AND(C959&gt;='Umrechnungskurse und Konstanten'!$C$5,C959&lt;='Umrechnungskurse und Konstanten'!$D$7),"Periode ok.","falsche Periode")</f>
        <v>falsche Periode</v>
      </c>
    </row>
    <row r="960" spans="2:13" x14ac:dyDescent="0.3">
      <c r="B960" s="56"/>
      <c r="C960" s="38"/>
      <c r="D960" s="38"/>
      <c r="E960" s="45"/>
      <c r="F960" s="40"/>
      <c r="G960" s="52"/>
      <c r="H960" s="42">
        <f t="shared" si="42"/>
        <v>0</v>
      </c>
      <c r="I960" s="43">
        <f>IF(AND(C960&gt;='Umrechnungskurse und Konstanten'!$C$5,C960&lt;='Umrechnungskurse und Konstanten'!$D$5),F960*'Umrechnungskurse und Konstanten'!$E$5,0)+IF(AND(C960&gt;='Umrechnungskurse und Konstanten'!$C$6,C960&lt;='Umrechnungskurse und Konstanten'!$D$6),F960*'Umrechnungskurse und Konstanten'!$E$6,0)+IF(AND(C960&gt;='Umrechnungskurse und Konstanten'!$C$7,C960&lt;='Umrechnungskurse und Konstanten'!$D$7),F960*'Umrechnungskurse und Konstanten'!$E$7,0)+IF(AND(C960&gt;='Umrechnungskurse und Konstanten'!$C$8,C960&lt;='Umrechnungskurse und Konstanten'!$D$8),F960*'Umrechnungskurse und Konstanten'!$E$8,0)+IF(AND(C960&gt;='Umrechnungskurse und Konstanten'!$C$9,C960&lt;='Umrechnungskurse und Konstanten'!$D$9),F960*'Umrechnungskurse und Konstanten'!$E$9,0)+IF(AND(C960&gt;='Umrechnungskurse und Konstanten'!$C$10,C960&lt;='Umrechnungskurse und Konstanten'!$D$10),F960*'Umrechnungskurse und Konstanten'!$E$10,0)+IF(AND(C960&gt;='Umrechnungskurse und Konstanten'!$C$11,C960&lt;='Umrechnungskurse und Konstanten'!$D$11),F960*'Umrechnungskurse und Konstanten'!$E$11,0)+IF(AND(C960&gt;='Umrechnungskurse und Konstanten'!$C$12,C960&lt;='Umrechnungskurse und Konstanten'!$D$12),F960*'Umrechnungskurse und Konstanten'!$E$12,0)+IF(AND(C960&gt;='Umrechnungskurse und Konstanten'!$C$13,C960&lt;='Umrechnungskurse und Konstanten'!$D$13),F960*'Umrechnungskurse und Konstanten'!$E$13,0)+IF(AND(C960&gt;='Umrechnungskurse und Konstanten'!$C$14,C960&lt;='Umrechnungskurse und Konstanten'!$D$14),F960*'Umrechnungskurse und Konstanten'!$E$14,0)+IF(AND(C960&gt;='Umrechnungskurse und Konstanten'!$C$15,C960&lt;='Umrechnungskurse und Konstanten'!$D$15),F960*'Umrechnungskurse und Konstanten'!$E$15,0)+IF(AND(C960&gt;='Umrechnungskurse und Konstanten'!$C$16,C960&lt;='Umrechnungskurse und Konstanten'!$D$16),F960*'Umrechnungskurse und Konstanten'!$E$16,0)</f>
        <v>0</v>
      </c>
      <c r="J960" s="43">
        <f t="shared" si="43"/>
        <v>0</v>
      </c>
      <c r="K960" s="43">
        <f t="shared" si="44"/>
        <v>0</v>
      </c>
      <c r="L960" s="69" t="str">
        <f>IF(OR(G960='Umrechnungskurse und Konstanten'!$E$21,G960='Umrechnungskurse und Konstanten'!$E$22,G960='Umrechnungskurse und Konstanten'!$E$23),"MwSt. Satz ok.","falsche/keine MwSt.")</f>
        <v>falsche/keine MwSt.</v>
      </c>
      <c r="M960" s="67" t="str">
        <f>IF(AND(C960&gt;='Umrechnungskurse und Konstanten'!$C$5,C960&lt;='Umrechnungskurse und Konstanten'!$D$7),"Periode ok.","falsche Periode")</f>
        <v>falsche Periode</v>
      </c>
    </row>
    <row r="961" spans="2:13" x14ac:dyDescent="0.3">
      <c r="B961" s="56"/>
      <c r="C961" s="38"/>
      <c r="D961" s="38"/>
      <c r="E961" s="45"/>
      <c r="F961" s="40"/>
      <c r="G961" s="52"/>
      <c r="H961" s="42">
        <f t="shared" si="42"/>
        <v>0</v>
      </c>
      <c r="I961" s="43">
        <f>IF(AND(C961&gt;='Umrechnungskurse und Konstanten'!$C$5,C961&lt;='Umrechnungskurse und Konstanten'!$D$5),F961*'Umrechnungskurse und Konstanten'!$E$5,0)+IF(AND(C961&gt;='Umrechnungskurse und Konstanten'!$C$6,C961&lt;='Umrechnungskurse und Konstanten'!$D$6),F961*'Umrechnungskurse und Konstanten'!$E$6,0)+IF(AND(C961&gt;='Umrechnungskurse und Konstanten'!$C$7,C961&lt;='Umrechnungskurse und Konstanten'!$D$7),F961*'Umrechnungskurse und Konstanten'!$E$7,0)+IF(AND(C961&gt;='Umrechnungskurse und Konstanten'!$C$8,C961&lt;='Umrechnungskurse und Konstanten'!$D$8),F961*'Umrechnungskurse und Konstanten'!$E$8,0)+IF(AND(C961&gt;='Umrechnungskurse und Konstanten'!$C$9,C961&lt;='Umrechnungskurse und Konstanten'!$D$9),F961*'Umrechnungskurse und Konstanten'!$E$9,0)+IF(AND(C961&gt;='Umrechnungskurse und Konstanten'!$C$10,C961&lt;='Umrechnungskurse und Konstanten'!$D$10),F961*'Umrechnungskurse und Konstanten'!$E$10,0)+IF(AND(C961&gt;='Umrechnungskurse und Konstanten'!$C$11,C961&lt;='Umrechnungskurse und Konstanten'!$D$11),F961*'Umrechnungskurse und Konstanten'!$E$11,0)+IF(AND(C961&gt;='Umrechnungskurse und Konstanten'!$C$12,C961&lt;='Umrechnungskurse und Konstanten'!$D$12),F961*'Umrechnungskurse und Konstanten'!$E$12,0)+IF(AND(C961&gt;='Umrechnungskurse und Konstanten'!$C$13,C961&lt;='Umrechnungskurse und Konstanten'!$D$13),F961*'Umrechnungskurse und Konstanten'!$E$13,0)+IF(AND(C961&gt;='Umrechnungskurse und Konstanten'!$C$14,C961&lt;='Umrechnungskurse und Konstanten'!$D$14),F961*'Umrechnungskurse und Konstanten'!$E$14,0)+IF(AND(C961&gt;='Umrechnungskurse und Konstanten'!$C$15,C961&lt;='Umrechnungskurse und Konstanten'!$D$15),F961*'Umrechnungskurse und Konstanten'!$E$15,0)+IF(AND(C961&gt;='Umrechnungskurse und Konstanten'!$C$16,C961&lt;='Umrechnungskurse und Konstanten'!$D$16),F961*'Umrechnungskurse und Konstanten'!$E$16,0)</f>
        <v>0</v>
      </c>
      <c r="J961" s="43">
        <f t="shared" si="43"/>
        <v>0</v>
      </c>
      <c r="K961" s="43">
        <f t="shared" si="44"/>
        <v>0</v>
      </c>
      <c r="L961" s="69" t="str">
        <f>IF(OR(G961='Umrechnungskurse und Konstanten'!$E$21,G961='Umrechnungskurse und Konstanten'!$E$22,G961='Umrechnungskurse und Konstanten'!$E$23),"MwSt. Satz ok.","falsche/keine MwSt.")</f>
        <v>falsche/keine MwSt.</v>
      </c>
      <c r="M961" s="67" t="str">
        <f>IF(AND(C961&gt;='Umrechnungskurse und Konstanten'!$C$5,C961&lt;='Umrechnungskurse und Konstanten'!$D$7),"Periode ok.","falsche Periode")</f>
        <v>falsche Periode</v>
      </c>
    </row>
    <row r="962" spans="2:13" x14ac:dyDescent="0.3">
      <c r="B962" s="56"/>
      <c r="C962" s="38"/>
      <c r="D962" s="38"/>
      <c r="E962" s="45"/>
      <c r="F962" s="40"/>
      <c r="G962" s="52"/>
      <c r="H962" s="42">
        <f t="shared" si="42"/>
        <v>0</v>
      </c>
      <c r="I962" s="43">
        <f>IF(AND(C962&gt;='Umrechnungskurse und Konstanten'!$C$5,C962&lt;='Umrechnungskurse und Konstanten'!$D$5),F962*'Umrechnungskurse und Konstanten'!$E$5,0)+IF(AND(C962&gt;='Umrechnungskurse und Konstanten'!$C$6,C962&lt;='Umrechnungskurse und Konstanten'!$D$6),F962*'Umrechnungskurse und Konstanten'!$E$6,0)+IF(AND(C962&gt;='Umrechnungskurse und Konstanten'!$C$7,C962&lt;='Umrechnungskurse und Konstanten'!$D$7),F962*'Umrechnungskurse und Konstanten'!$E$7,0)+IF(AND(C962&gt;='Umrechnungskurse und Konstanten'!$C$8,C962&lt;='Umrechnungskurse und Konstanten'!$D$8),F962*'Umrechnungskurse und Konstanten'!$E$8,0)+IF(AND(C962&gt;='Umrechnungskurse und Konstanten'!$C$9,C962&lt;='Umrechnungskurse und Konstanten'!$D$9),F962*'Umrechnungskurse und Konstanten'!$E$9,0)+IF(AND(C962&gt;='Umrechnungskurse und Konstanten'!$C$10,C962&lt;='Umrechnungskurse und Konstanten'!$D$10),F962*'Umrechnungskurse und Konstanten'!$E$10,0)+IF(AND(C962&gt;='Umrechnungskurse und Konstanten'!$C$11,C962&lt;='Umrechnungskurse und Konstanten'!$D$11),F962*'Umrechnungskurse und Konstanten'!$E$11,0)+IF(AND(C962&gt;='Umrechnungskurse und Konstanten'!$C$12,C962&lt;='Umrechnungskurse und Konstanten'!$D$12),F962*'Umrechnungskurse und Konstanten'!$E$12,0)+IF(AND(C962&gt;='Umrechnungskurse und Konstanten'!$C$13,C962&lt;='Umrechnungskurse und Konstanten'!$D$13),F962*'Umrechnungskurse und Konstanten'!$E$13,0)+IF(AND(C962&gt;='Umrechnungskurse und Konstanten'!$C$14,C962&lt;='Umrechnungskurse und Konstanten'!$D$14),F962*'Umrechnungskurse und Konstanten'!$E$14,0)+IF(AND(C962&gt;='Umrechnungskurse und Konstanten'!$C$15,C962&lt;='Umrechnungskurse und Konstanten'!$D$15),F962*'Umrechnungskurse und Konstanten'!$E$15,0)+IF(AND(C962&gt;='Umrechnungskurse und Konstanten'!$C$16,C962&lt;='Umrechnungskurse und Konstanten'!$D$16),F962*'Umrechnungskurse und Konstanten'!$E$16,0)</f>
        <v>0</v>
      </c>
      <c r="J962" s="43">
        <f t="shared" si="43"/>
        <v>0</v>
      </c>
      <c r="K962" s="43">
        <f t="shared" si="44"/>
        <v>0</v>
      </c>
      <c r="L962" s="69" t="str">
        <f>IF(OR(G962='Umrechnungskurse und Konstanten'!$E$21,G962='Umrechnungskurse und Konstanten'!$E$22,G962='Umrechnungskurse und Konstanten'!$E$23),"MwSt. Satz ok.","falsche/keine MwSt.")</f>
        <v>falsche/keine MwSt.</v>
      </c>
      <c r="M962" s="67" t="str">
        <f>IF(AND(C962&gt;='Umrechnungskurse und Konstanten'!$C$5,C962&lt;='Umrechnungskurse und Konstanten'!$D$7),"Periode ok.","falsche Periode")</f>
        <v>falsche Periode</v>
      </c>
    </row>
    <row r="963" spans="2:13" x14ac:dyDescent="0.3">
      <c r="B963" s="56"/>
      <c r="C963" s="38"/>
      <c r="D963" s="38"/>
      <c r="E963" s="45"/>
      <c r="F963" s="40"/>
      <c r="G963" s="52"/>
      <c r="H963" s="42">
        <f t="shared" si="42"/>
        <v>0</v>
      </c>
      <c r="I963" s="43">
        <f>IF(AND(C963&gt;='Umrechnungskurse und Konstanten'!$C$5,C963&lt;='Umrechnungskurse und Konstanten'!$D$5),F963*'Umrechnungskurse und Konstanten'!$E$5,0)+IF(AND(C963&gt;='Umrechnungskurse und Konstanten'!$C$6,C963&lt;='Umrechnungskurse und Konstanten'!$D$6),F963*'Umrechnungskurse und Konstanten'!$E$6,0)+IF(AND(C963&gt;='Umrechnungskurse und Konstanten'!$C$7,C963&lt;='Umrechnungskurse und Konstanten'!$D$7),F963*'Umrechnungskurse und Konstanten'!$E$7,0)+IF(AND(C963&gt;='Umrechnungskurse und Konstanten'!$C$8,C963&lt;='Umrechnungskurse und Konstanten'!$D$8),F963*'Umrechnungskurse und Konstanten'!$E$8,0)+IF(AND(C963&gt;='Umrechnungskurse und Konstanten'!$C$9,C963&lt;='Umrechnungskurse und Konstanten'!$D$9),F963*'Umrechnungskurse und Konstanten'!$E$9,0)+IF(AND(C963&gt;='Umrechnungskurse und Konstanten'!$C$10,C963&lt;='Umrechnungskurse und Konstanten'!$D$10),F963*'Umrechnungskurse und Konstanten'!$E$10,0)+IF(AND(C963&gt;='Umrechnungskurse und Konstanten'!$C$11,C963&lt;='Umrechnungskurse und Konstanten'!$D$11),F963*'Umrechnungskurse und Konstanten'!$E$11,0)+IF(AND(C963&gt;='Umrechnungskurse und Konstanten'!$C$12,C963&lt;='Umrechnungskurse und Konstanten'!$D$12),F963*'Umrechnungskurse und Konstanten'!$E$12,0)+IF(AND(C963&gt;='Umrechnungskurse und Konstanten'!$C$13,C963&lt;='Umrechnungskurse und Konstanten'!$D$13),F963*'Umrechnungskurse und Konstanten'!$E$13,0)+IF(AND(C963&gt;='Umrechnungskurse und Konstanten'!$C$14,C963&lt;='Umrechnungskurse und Konstanten'!$D$14),F963*'Umrechnungskurse und Konstanten'!$E$14,0)+IF(AND(C963&gt;='Umrechnungskurse und Konstanten'!$C$15,C963&lt;='Umrechnungskurse und Konstanten'!$D$15),F963*'Umrechnungskurse und Konstanten'!$E$15,0)+IF(AND(C963&gt;='Umrechnungskurse und Konstanten'!$C$16,C963&lt;='Umrechnungskurse und Konstanten'!$D$16),F963*'Umrechnungskurse und Konstanten'!$E$16,0)</f>
        <v>0</v>
      </c>
      <c r="J963" s="43">
        <f t="shared" si="43"/>
        <v>0</v>
      </c>
      <c r="K963" s="43">
        <f t="shared" si="44"/>
        <v>0</v>
      </c>
      <c r="L963" s="69" t="str">
        <f>IF(OR(G963='Umrechnungskurse und Konstanten'!$E$21,G963='Umrechnungskurse und Konstanten'!$E$22,G963='Umrechnungskurse und Konstanten'!$E$23),"MwSt. Satz ok.","falsche/keine MwSt.")</f>
        <v>falsche/keine MwSt.</v>
      </c>
      <c r="M963" s="67" t="str">
        <f>IF(AND(C963&gt;='Umrechnungskurse und Konstanten'!$C$5,C963&lt;='Umrechnungskurse und Konstanten'!$D$7),"Periode ok.","falsche Periode")</f>
        <v>falsche Periode</v>
      </c>
    </row>
    <row r="964" spans="2:13" x14ac:dyDescent="0.3">
      <c r="B964" s="56"/>
      <c r="C964" s="38"/>
      <c r="D964" s="38"/>
      <c r="E964" s="45"/>
      <c r="F964" s="40"/>
      <c r="G964" s="52"/>
      <c r="H964" s="42">
        <f t="shared" si="42"/>
        <v>0</v>
      </c>
      <c r="I964" s="43">
        <f>IF(AND(C964&gt;='Umrechnungskurse und Konstanten'!$C$5,C964&lt;='Umrechnungskurse und Konstanten'!$D$5),F964*'Umrechnungskurse und Konstanten'!$E$5,0)+IF(AND(C964&gt;='Umrechnungskurse und Konstanten'!$C$6,C964&lt;='Umrechnungskurse und Konstanten'!$D$6),F964*'Umrechnungskurse und Konstanten'!$E$6,0)+IF(AND(C964&gt;='Umrechnungskurse und Konstanten'!$C$7,C964&lt;='Umrechnungskurse und Konstanten'!$D$7),F964*'Umrechnungskurse und Konstanten'!$E$7,0)+IF(AND(C964&gt;='Umrechnungskurse und Konstanten'!$C$8,C964&lt;='Umrechnungskurse und Konstanten'!$D$8),F964*'Umrechnungskurse und Konstanten'!$E$8,0)+IF(AND(C964&gt;='Umrechnungskurse und Konstanten'!$C$9,C964&lt;='Umrechnungskurse und Konstanten'!$D$9),F964*'Umrechnungskurse und Konstanten'!$E$9,0)+IF(AND(C964&gt;='Umrechnungskurse und Konstanten'!$C$10,C964&lt;='Umrechnungskurse und Konstanten'!$D$10),F964*'Umrechnungskurse und Konstanten'!$E$10,0)+IF(AND(C964&gt;='Umrechnungskurse und Konstanten'!$C$11,C964&lt;='Umrechnungskurse und Konstanten'!$D$11),F964*'Umrechnungskurse und Konstanten'!$E$11,0)+IF(AND(C964&gt;='Umrechnungskurse und Konstanten'!$C$12,C964&lt;='Umrechnungskurse und Konstanten'!$D$12),F964*'Umrechnungskurse und Konstanten'!$E$12,0)+IF(AND(C964&gt;='Umrechnungskurse und Konstanten'!$C$13,C964&lt;='Umrechnungskurse und Konstanten'!$D$13),F964*'Umrechnungskurse und Konstanten'!$E$13,0)+IF(AND(C964&gt;='Umrechnungskurse und Konstanten'!$C$14,C964&lt;='Umrechnungskurse und Konstanten'!$D$14),F964*'Umrechnungskurse und Konstanten'!$E$14,0)+IF(AND(C964&gt;='Umrechnungskurse und Konstanten'!$C$15,C964&lt;='Umrechnungskurse und Konstanten'!$D$15),F964*'Umrechnungskurse und Konstanten'!$E$15,0)+IF(AND(C964&gt;='Umrechnungskurse und Konstanten'!$C$16,C964&lt;='Umrechnungskurse und Konstanten'!$D$16),F964*'Umrechnungskurse und Konstanten'!$E$16,0)</f>
        <v>0</v>
      </c>
      <c r="J964" s="43">
        <f t="shared" si="43"/>
        <v>0</v>
      </c>
      <c r="K964" s="43">
        <f t="shared" si="44"/>
        <v>0</v>
      </c>
      <c r="L964" s="69" t="str">
        <f>IF(OR(G964='Umrechnungskurse und Konstanten'!$E$21,G964='Umrechnungskurse und Konstanten'!$E$22,G964='Umrechnungskurse und Konstanten'!$E$23),"MwSt. Satz ok.","falsche/keine MwSt.")</f>
        <v>falsche/keine MwSt.</v>
      </c>
      <c r="M964" s="67" t="str">
        <f>IF(AND(C964&gt;='Umrechnungskurse und Konstanten'!$C$5,C964&lt;='Umrechnungskurse und Konstanten'!$D$7),"Periode ok.","falsche Periode")</f>
        <v>falsche Periode</v>
      </c>
    </row>
    <row r="965" spans="2:13" x14ac:dyDescent="0.3">
      <c r="B965" s="56"/>
      <c r="C965" s="38"/>
      <c r="D965" s="38"/>
      <c r="E965" s="45"/>
      <c r="F965" s="40"/>
      <c r="G965" s="52"/>
      <c r="H965" s="42">
        <f t="shared" si="42"/>
        <v>0</v>
      </c>
      <c r="I965" s="43">
        <f>IF(AND(C965&gt;='Umrechnungskurse und Konstanten'!$C$5,C965&lt;='Umrechnungskurse und Konstanten'!$D$5),F965*'Umrechnungskurse und Konstanten'!$E$5,0)+IF(AND(C965&gt;='Umrechnungskurse und Konstanten'!$C$6,C965&lt;='Umrechnungskurse und Konstanten'!$D$6),F965*'Umrechnungskurse und Konstanten'!$E$6,0)+IF(AND(C965&gt;='Umrechnungskurse und Konstanten'!$C$7,C965&lt;='Umrechnungskurse und Konstanten'!$D$7),F965*'Umrechnungskurse und Konstanten'!$E$7,0)+IF(AND(C965&gt;='Umrechnungskurse und Konstanten'!$C$8,C965&lt;='Umrechnungskurse und Konstanten'!$D$8),F965*'Umrechnungskurse und Konstanten'!$E$8,0)+IF(AND(C965&gt;='Umrechnungskurse und Konstanten'!$C$9,C965&lt;='Umrechnungskurse und Konstanten'!$D$9),F965*'Umrechnungskurse und Konstanten'!$E$9,0)+IF(AND(C965&gt;='Umrechnungskurse und Konstanten'!$C$10,C965&lt;='Umrechnungskurse und Konstanten'!$D$10),F965*'Umrechnungskurse und Konstanten'!$E$10,0)+IF(AND(C965&gt;='Umrechnungskurse und Konstanten'!$C$11,C965&lt;='Umrechnungskurse und Konstanten'!$D$11),F965*'Umrechnungskurse und Konstanten'!$E$11,0)+IF(AND(C965&gt;='Umrechnungskurse und Konstanten'!$C$12,C965&lt;='Umrechnungskurse und Konstanten'!$D$12),F965*'Umrechnungskurse und Konstanten'!$E$12,0)+IF(AND(C965&gt;='Umrechnungskurse und Konstanten'!$C$13,C965&lt;='Umrechnungskurse und Konstanten'!$D$13),F965*'Umrechnungskurse und Konstanten'!$E$13,0)+IF(AND(C965&gt;='Umrechnungskurse und Konstanten'!$C$14,C965&lt;='Umrechnungskurse und Konstanten'!$D$14),F965*'Umrechnungskurse und Konstanten'!$E$14,0)+IF(AND(C965&gt;='Umrechnungskurse und Konstanten'!$C$15,C965&lt;='Umrechnungskurse und Konstanten'!$D$15),F965*'Umrechnungskurse und Konstanten'!$E$15,0)+IF(AND(C965&gt;='Umrechnungskurse und Konstanten'!$C$16,C965&lt;='Umrechnungskurse und Konstanten'!$D$16),F965*'Umrechnungskurse und Konstanten'!$E$16,0)</f>
        <v>0</v>
      </c>
      <c r="J965" s="43">
        <f t="shared" si="43"/>
        <v>0</v>
      </c>
      <c r="K965" s="43">
        <f t="shared" si="44"/>
        <v>0</v>
      </c>
      <c r="L965" s="69" t="str">
        <f>IF(OR(G965='Umrechnungskurse und Konstanten'!$E$21,G965='Umrechnungskurse und Konstanten'!$E$22,G965='Umrechnungskurse und Konstanten'!$E$23),"MwSt. Satz ok.","falsche/keine MwSt.")</f>
        <v>falsche/keine MwSt.</v>
      </c>
      <c r="M965" s="67" t="str">
        <f>IF(AND(C965&gt;='Umrechnungskurse und Konstanten'!$C$5,C965&lt;='Umrechnungskurse und Konstanten'!$D$7),"Periode ok.","falsche Periode")</f>
        <v>falsche Periode</v>
      </c>
    </row>
    <row r="966" spans="2:13" x14ac:dyDescent="0.3">
      <c r="B966" s="56"/>
      <c r="C966" s="38"/>
      <c r="D966" s="38"/>
      <c r="E966" s="45"/>
      <c r="F966" s="40"/>
      <c r="G966" s="52"/>
      <c r="H966" s="42">
        <f t="shared" si="42"/>
        <v>0</v>
      </c>
      <c r="I966" s="43">
        <f>IF(AND(C966&gt;='Umrechnungskurse und Konstanten'!$C$5,C966&lt;='Umrechnungskurse und Konstanten'!$D$5),F966*'Umrechnungskurse und Konstanten'!$E$5,0)+IF(AND(C966&gt;='Umrechnungskurse und Konstanten'!$C$6,C966&lt;='Umrechnungskurse und Konstanten'!$D$6),F966*'Umrechnungskurse und Konstanten'!$E$6,0)+IF(AND(C966&gt;='Umrechnungskurse und Konstanten'!$C$7,C966&lt;='Umrechnungskurse und Konstanten'!$D$7),F966*'Umrechnungskurse und Konstanten'!$E$7,0)+IF(AND(C966&gt;='Umrechnungskurse und Konstanten'!$C$8,C966&lt;='Umrechnungskurse und Konstanten'!$D$8),F966*'Umrechnungskurse und Konstanten'!$E$8,0)+IF(AND(C966&gt;='Umrechnungskurse und Konstanten'!$C$9,C966&lt;='Umrechnungskurse und Konstanten'!$D$9),F966*'Umrechnungskurse und Konstanten'!$E$9,0)+IF(AND(C966&gt;='Umrechnungskurse und Konstanten'!$C$10,C966&lt;='Umrechnungskurse und Konstanten'!$D$10),F966*'Umrechnungskurse und Konstanten'!$E$10,0)+IF(AND(C966&gt;='Umrechnungskurse und Konstanten'!$C$11,C966&lt;='Umrechnungskurse und Konstanten'!$D$11),F966*'Umrechnungskurse und Konstanten'!$E$11,0)+IF(AND(C966&gt;='Umrechnungskurse und Konstanten'!$C$12,C966&lt;='Umrechnungskurse und Konstanten'!$D$12),F966*'Umrechnungskurse und Konstanten'!$E$12,0)+IF(AND(C966&gt;='Umrechnungskurse und Konstanten'!$C$13,C966&lt;='Umrechnungskurse und Konstanten'!$D$13),F966*'Umrechnungskurse und Konstanten'!$E$13,0)+IF(AND(C966&gt;='Umrechnungskurse und Konstanten'!$C$14,C966&lt;='Umrechnungskurse und Konstanten'!$D$14),F966*'Umrechnungskurse und Konstanten'!$E$14,0)+IF(AND(C966&gt;='Umrechnungskurse und Konstanten'!$C$15,C966&lt;='Umrechnungskurse und Konstanten'!$D$15),F966*'Umrechnungskurse und Konstanten'!$E$15,0)+IF(AND(C966&gt;='Umrechnungskurse und Konstanten'!$C$16,C966&lt;='Umrechnungskurse und Konstanten'!$D$16),F966*'Umrechnungskurse und Konstanten'!$E$16,0)</f>
        <v>0</v>
      </c>
      <c r="J966" s="43">
        <f t="shared" si="43"/>
        <v>0</v>
      </c>
      <c r="K966" s="43">
        <f t="shared" si="44"/>
        <v>0</v>
      </c>
      <c r="L966" s="69" t="str">
        <f>IF(OR(G966='Umrechnungskurse und Konstanten'!$E$21,G966='Umrechnungskurse und Konstanten'!$E$22,G966='Umrechnungskurse und Konstanten'!$E$23),"MwSt. Satz ok.","falsche/keine MwSt.")</f>
        <v>falsche/keine MwSt.</v>
      </c>
      <c r="M966" s="67" t="str">
        <f>IF(AND(C966&gt;='Umrechnungskurse und Konstanten'!$C$5,C966&lt;='Umrechnungskurse und Konstanten'!$D$7),"Periode ok.","falsche Periode")</f>
        <v>falsche Periode</v>
      </c>
    </row>
    <row r="967" spans="2:13" x14ac:dyDescent="0.3">
      <c r="B967" s="56"/>
      <c r="C967" s="38"/>
      <c r="D967" s="38"/>
      <c r="E967" s="45"/>
      <c r="F967" s="40"/>
      <c r="G967" s="52"/>
      <c r="H967" s="42">
        <f t="shared" si="42"/>
        <v>0</v>
      </c>
      <c r="I967" s="43">
        <f>IF(AND(C967&gt;='Umrechnungskurse und Konstanten'!$C$5,C967&lt;='Umrechnungskurse und Konstanten'!$D$5),F967*'Umrechnungskurse und Konstanten'!$E$5,0)+IF(AND(C967&gt;='Umrechnungskurse und Konstanten'!$C$6,C967&lt;='Umrechnungskurse und Konstanten'!$D$6),F967*'Umrechnungskurse und Konstanten'!$E$6,0)+IF(AND(C967&gt;='Umrechnungskurse und Konstanten'!$C$7,C967&lt;='Umrechnungskurse und Konstanten'!$D$7),F967*'Umrechnungskurse und Konstanten'!$E$7,0)+IF(AND(C967&gt;='Umrechnungskurse und Konstanten'!$C$8,C967&lt;='Umrechnungskurse und Konstanten'!$D$8),F967*'Umrechnungskurse und Konstanten'!$E$8,0)+IF(AND(C967&gt;='Umrechnungskurse und Konstanten'!$C$9,C967&lt;='Umrechnungskurse und Konstanten'!$D$9),F967*'Umrechnungskurse und Konstanten'!$E$9,0)+IF(AND(C967&gt;='Umrechnungskurse und Konstanten'!$C$10,C967&lt;='Umrechnungskurse und Konstanten'!$D$10),F967*'Umrechnungskurse und Konstanten'!$E$10,0)+IF(AND(C967&gt;='Umrechnungskurse und Konstanten'!$C$11,C967&lt;='Umrechnungskurse und Konstanten'!$D$11),F967*'Umrechnungskurse und Konstanten'!$E$11,0)+IF(AND(C967&gt;='Umrechnungskurse und Konstanten'!$C$12,C967&lt;='Umrechnungskurse und Konstanten'!$D$12),F967*'Umrechnungskurse und Konstanten'!$E$12,0)+IF(AND(C967&gt;='Umrechnungskurse und Konstanten'!$C$13,C967&lt;='Umrechnungskurse und Konstanten'!$D$13),F967*'Umrechnungskurse und Konstanten'!$E$13,0)+IF(AND(C967&gt;='Umrechnungskurse und Konstanten'!$C$14,C967&lt;='Umrechnungskurse und Konstanten'!$D$14),F967*'Umrechnungskurse und Konstanten'!$E$14,0)+IF(AND(C967&gt;='Umrechnungskurse und Konstanten'!$C$15,C967&lt;='Umrechnungskurse und Konstanten'!$D$15),F967*'Umrechnungskurse und Konstanten'!$E$15,0)+IF(AND(C967&gt;='Umrechnungskurse und Konstanten'!$C$16,C967&lt;='Umrechnungskurse und Konstanten'!$D$16),F967*'Umrechnungskurse und Konstanten'!$E$16,0)</f>
        <v>0</v>
      </c>
      <c r="J967" s="43">
        <f t="shared" si="43"/>
        <v>0</v>
      </c>
      <c r="K967" s="43">
        <f t="shared" si="44"/>
        <v>0</v>
      </c>
      <c r="L967" s="69" t="str">
        <f>IF(OR(G967='Umrechnungskurse und Konstanten'!$E$21,G967='Umrechnungskurse und Konstanten'!$E$22,G967='Umrechnungskurse und Konstanten'!$E$23),"MwSt. Satz ok.","falsche/keine MwSt.")</f>
        <v>falsche/keine MwSt.</v>
      </c>
      <c r="M967" s="67" t="str">
        <f>IF(AND(C967&gt;='Umrechnungskurse und Konstanten'!$C$5,C967&lt;='Umrechnungskurse und Konstanten'!$D$7),"Periode ok.","falsche Periode")</f>
        <v>falsche Periode</v>
      </c>
    </row>
    <row r="968" spans="2:13" x14ac:dyDescent="0.3">
      <c r="B968" s="56"/>
      <c r="C968" s="38"/>
      <c r="D968" s="38"/>
      <c r="E968" s="45"/>
      <c r="F968" s="40"/>
      <c r="G968" s="52"/>
      <c r="H968" s="42">
        <f t="shared" si="42"/>
        <v>0</v>
      </c>
      <c r="I968" s="43">
        <f>IF(AND(C968&gt;='Umrechnungskurse und Konstanten'!$C$5,C968&lt;='Umrechnungskurse und Konstanten'!$D$5),F968*'Umrechnungskurse und Konstanten'!$E$5,0)+IF(AND(C968&gt;='Umrechnungskurse und Konstanten'!$C$6,C968&lt;='Umrechnungskurse und Konstanten'!$D$6),F968*'Umrechnungskurse und Konstanten'!$E$6,0)+IF(AND(C968&gt;='Umrechnungskurse und Konstanten'!$C$7,C968&lt;='Umrechnungskurse und Konstanten'!$D$7),F968*'Umrechnungskurse und Konstanten'!$E$7,0)+IF(AND(C968&gt;='Umrechnungskurse und Konstanten'!$C$8,C968&lt;='Umrechnungskurse und Konstanten'!$D$8),F968*'Umrechnungskurse und Konstanten'!$E$8,0)+IF(AND(C968&gt;='Umrechnungskurse und Konstanten'!$C$9,C968&lt;='Umrechnungskurse und Konstanten'!$D$9),F968*'Umrechnungskurse und Konstanten'!$E$9,0)+IF(AND(C968&gt;='Umrechnungskurse und Konstanten'!$C$10,C968&lt;='Umrechnungskurse und Konstanten'!$D$10),F968*'Umrechnungskurse und Konstanten'!$E$10,0)+IF(AND(C968&gt;='Umrechnungskurse und Konstanten'!$C$11,C968&lt;='Umrechnungskurse und Konstanten'!$D$11),F968*'Umrechnungskurse und Konstanten'!$E$11,0)+IF(AND(C968&gt;='Umrechnungskurse und Konstanten'!$C$12,C968&lt;='Umrechnungskurse und Konstanten'!$D$12),F968*'Umrechnungskurse und Konstanten'!$E$12,0)+IF(AND(C968&gt;='Umrechnungskurse und Konstanten'!$C$13,C968&lt;='Umrechnungskurse und Konstanten'!$D$13),F968*'Umrechnungskurse und Konstanten'!$E$13,0)+IF(AND(C968&gt;='Umrechnungskurse und Konstanten'!$C$14,C968&lt;='Umrechnungskurse und Konstanten'!$D$14),F968*'Umrechnungskurse und Konstanten'!$E$14,0)+IF(AND(C968&gt;='Umrechnungskurse und Konstanten'!$C$15,C968&lt;='Umrechnungskurse und Konstanten'!$D$15),F968*'Umrechnungskurse und Konstanten'!$E$15,0)+IF(AND(C968&gt;='Umrechnungskurse und Konstanten'!$C$16,C968&lt;='Umrechnungskurse und Konstanten'!$D$16),F968*'Umrechnungskurse und Konstanten'!$E$16,0)</f>
        <v>0</v>
      </c>
      <c r="J968" s="43">
        <f t="shared" si="43"/>
        <v>0</v>
      </c>
      <c r="K968" s="43">
        <f t="shared" si="44"/>
        <v>0</v>
      </c>
      <c r="L968" s="69" t="str">
        <f>IF(OR(G968='Umrechnungskurse und Konstanten'!$E$21,G968='Umrechnungskurse und Konstanten'!$E$22,G968='Umrechnungskurse und Konstanten'!$E$23),"MwSt. Satz ok.","falsche/keine MwSt.")</f>
        <v>falsche/keine MwSt.</v>
      </c>
      <c r="M968" s="67" t="str">
        <f>IF(AND(C968&gt;='Umrechnungskurse und Konstanten'!$C$5,C968&lt;='Umrechnungskurse und Konstanten'!$D$7),"Periode ok.","falsche Periode")</f>
        <v>falsche Periode</v>
      </c>
    </row>
    <row r="969" spans="2:13" x14ac:dyDescent="0.3">
      <c r="B969" s="56"/>
      <c r="C969" s="38"/>
      <c r="D969" s="38"/>
      <c r="E969" s="45"/>
      <c r="F969" s="40"/>
      <c r="G969" s="52"/>
      <c r="H969" s="42">
        <f t="shared" si="42"/>
        <v>0</v>
      </c>
      <c r="I969" s="43">
        <f>IF(AND(C969&gt;='Umrechnungskurse und Konstanten'!$C$5,C969&lt;='Umrechnungskurse und Konstanten'!$D$5),F969*'Umrechnungskurse und Konstanten'!$E$5,0)+IF(AND(C969&gt;='Umrechnungskurse und Konstanten'!$C$6,C969&lt;='Umrechnungskurse und Konstanten'!$D$6),F969*'Umrechnungskurse und Konstanten'!$E$6,0)+IF(AND(C969&gt;='Umrechnungskurse und Konstanten'!$C$7,C969&lt;='Umrechnungskurse und Konstanten'!$D$7),F969*'Umrechnungskurse und Konstanten'!$E$7,0)+IF(AND(C969&gt;='Umrechnungskurse und Konstanten'!$C$8,C969&lt;='Umrechnungskurse und Konstanten'!$D$8),F969*'Umrechnungskurse und Konstanten'!$E$8,0)+IF(AND(C969&gt;='Umrechnungskurse und Konstanten'!$C$9,C969&lt;='Umrechnungskurse und Konstanten'!$D$9),F969*'Umrechnungskurse und Konstanten'!$E$9,0)+IF(AND(C969&gt;='Umrechnungskurse und Konstanten'!$C$10,C969&lt;='Umrechnungskurse und Konstanten'!$D$10),F969*'Umrechnungskurse und Konstanten'!$E$10,0)+IF(AND(C969&gt;='Umrechnungskurse und Konstanten'!$C$11,C969&lt;='Umrechnungskurse und Konstanten'!$D$11),F969*'Umrechnungskurse und Konstanten'!$E$11,0)+IF(AND(C969&gt;='Umrechnungskurse und Konstanten'!$C$12,C969&lt;='Umrechnungskurse und Konstanten'!$D$12),F969*'Umrechnungskurse und Konstanten'!$E$12,0)+IF(AND(C969&gt;='Umrechnungskurse und Konstanten'!$C$13,C969&lt;='Umrechnungskurse und Konstanten'!$D$13),F969*'Umrechnungskurse und Konstanten'!$E$13,0)+IF(AND(C969&gt;='Umrechnungskurse und Konstanten'!$C$14,C969&lt;='Umrechnungskurse und Konstanten'!$D$14),F969*'Umrechnungskurse und Konstanten'!$E$14,0)+IF(AND(C969&gt;='Umrechnungskurse und Konstanten'!$C$15,C969&lt;='Umrechnungskurse und Konstanten'!$D$15),F969*'Umrechnungskurse und Konstanten'!$E$15,0)+IF(AND(C969&gt;='Umrechnungskurse und Konstanten'!$C$16,C969&lt;='Umrechnungskurse und Konstanten'!$D$16),F969*'Umrechnungskurse und Konstanten'!$E$16,0)</f>
        <v>0</v>
      </c>
      <c r="J969" s="43">
        <f t="shared" si="43"/>
        <v>0</v>
      </c>
      <c r="K969" s="43">
        <f t="shared" si="44"/>
        <v>0</v>
      </c>
      <c r="L969" s="69" t="str">
        <f>IF(OR(G969='Umrechnungskurse und Konstanten'!$E$21,G969='Umrechnungskurse und Konstanten'!$E$22,G969='Umrechnungskurse und Konstanten'!$E$23),"MwSt. Satz ok.","falsche/keine MwSt.")</f>
        <v>falsche/keine MwSt.</v>
      </c>
      <c r="M969" s="67" t="str">
        <f>IF(AND(C969&gt;='Umrechnungskurse und Konstanten'!$C$5,C969&lt;='Umrechnungskurse und Konstanten'!$D$7),"Periode ok.","falsche Periode")</f>
        <v>falsche Periode</v>
      </c>
    </row>
    <row r="970" spans="2:13" x14ac:dyDescent="0.3">
      <c r="B970" s="56"/>
      <c r="C970" s="38"/>
      <c r="D970" s="38"/>
      <c r="E970" s="45"/>
      <c r="F970" s="40"/>
      <c r="G970" s="52"/>
      <c r="H970" s="42">
        <f t="shared" ref="H970:H999" si="45">F970*G970</f>
        <v>0</v>
      </c>
      <c r="I970" s="43">
        <f>IF(AND(C970&gt;='Umrechnungskurse und Konstanten'!$C$5,C970&lt;='Umrechnungskurse und Konstanten'!$D$5),F970*'Umrechnungskurse und Konstanten'!$E$5,0)+IF(AND(C970&gt;='Umrechnungskurse und Konstanten'!$C$6,C970&lt;='Umrechnungskurse und Konstanten'!$D$6),F970*'Umrechnungskurse und Konstanten'!$E$6,0)+IF(AND(C970&gt;='Umrechnungskurse und Konstanten'!$C$7,C970&lt;='Umrechnungskurse und Konstanten'!$D$7),F970*'Umrechnungskurse und Konstanten'!$E$7,0)+IF(AND(C970&gt;='Umrechnungskurse und Konstanten'!$C$8,C970&lt;='Umrechnungskurse und Konstanten'!$D$8),F970*'Umrechnungskurse und Konstanten'!$E$8,0)+IF(AND(C970&gt;='Umrechnungskurse und Konstanten'!$C$9,C970&lt;='Umrechnungskurse und Konstanten'!$D$9),F970*'Umrechnungskurse und Konstanten'!$E$9,0)+IF(AND(C970&gt;='Umrechnungskurse und Konstanten'!$C$10,C970&lt;='Umrechnungskurse und Konstanten'!$D$10),F970*'Umrechnungskurse und Konstanten'!$E$10,0)+IF(AND(C970&gt;='Umrechnungskurse und Konstanten'!$C$11,C970&lt;='Umrechnungskurse und Konstanten'!$D$11),F970*'Umrechnungskurse und Konstanten'!$E$11,0)+IF(AND(C970&gt;='Umrechnungskurse und Konstanten'!$C$12,C970&lt;='Umrechnungskurse und Konstanten'!$D$12),F970*'Umrechnungskurse und Konstanten'!$E$12,0)+IF(AND(C970&gt;='Umrechnungskurse und Konstanten'!$C$13,C970&lt;='Umrechnungskurse und Konstanten'!$D$13),F970*'Umrechnungskurse und Konstanten'!$E$13,0)+IF(AND(C970&gt;='Umrechnungskurse und Konstanten'!$C$14,C970&lt;='Umrechnungskurse und Konstanten'!$D$14),F970*'Umrechnungskurse und Konstanten'!$E$14,0)+IF(AND(C970&gt;='Umrechnungskurse und Konstanten'!$C$15,C970&lt;='Umrechnungskurse und Konstanten'!$D$15),F970*'Umrechnungskurse und Konstanten'!$E$15,0)+IF(AND(C970&gt;='Umrechnungskurse und Konstanten'!$C$16,C970&lt;='Umrechnungskurse und Konstanten'!$D$16),F970*'Umrechnungskurse und Konstanten'!$E$16,0)</f>
        <v>0</v>
      </c>
      <c r="J970" s="43">
        <f t="shared" ref="J970:J999" si="46">G970*I970</f>
        <v>0</v>
      </c>
      <c r="K970" s="43">
        <f t="shared" ref="K970:K999" si="47">I970+J970</f>
        <v>0</v>
      </c>
      <c r="L970" s="69" t="str">
        <f>IF(OR(G970='Umrechnungskurse und Konstanten'!$E$21,G970='Umrechnungskurse und Konstanten'!$E$22,G970='Umrechnungskurse und Konstanten'!$E$23),"MwSt. Satz ok.","falsche/keine MwSt.")</f>
        <v>falsche/keine MwSt.</v>
      </c>
      <c r="M970" s="67" t="str">
        <f>IF(AND(C970&gt;='Umrechnungskurse und Konstanten'!$C$5,C970&lt;='Umrechnungskurse und Konstanten'!$D$7),"Periode ok.","falsche Periode")</f>
        <v>falsche Periode</v>
      </c>
    </row>
    <row r="971" spans="2:13" x14ac:dyDescent="0.3">
      <c r="B971" s="56"/>
      <c r="C971" s="38"/>
      <c r="D971" s="38"/>
      <c r="E971" s="45"/>
      <c r="F971" s="40"/>
      <c r="G971" s="52"/>
      <c r="H971" s="42">
        <f t="shared" si="45"/>
        <v>0</v>
      </c>
      <c r="I971" s="43">
        <f>IF(AND(C971&gt;='Umrechnungskurse und Konstanten'!$C$5,C971&lt;='Umrechnungskurse und Konstanten'!$D$5),F971*'Umrechnungskurse und Konstanten'!$E$5,0)+IF(AND(C971&gt;='Umrechnungskurse und Konstanten'!$C$6,C971&lt;='Umrechnungskurse und Konstanten'!$D$6),F971*'Umrechnungskurse und Konstanten'!$E$6,0)+IF(AND(C971&gt;='Umrechnungskurse und Konstanten'!$C$7,C971&lt;='Umrechnungskurse und Konstanten'!$D$7),F971*'Umrechnungskurse und Konstanten'!$E$7,0)+IF(AND(C971&gt;='Umrechnungskurse und Konstanten'!$C$8,C971&lt;='Umrechnungskurse und Konstanten'!$D$8),F971*'Umrechnungskurse und Konstanten'!$E$8,0)+IF(AND(C971&gt;='Umrechnungskurse und Konstanten'!$C$9,C971&lt;='Umrechnungskurse und Konstanten'!$D$9),F971*'Umrechnungskurse und Konstanten'!$E$9,0)+IF(AND(C971&gt;='Umrechnungskurse und Konstanten'!$C$10,C971&lt;='Umrechnungskurse und Konstanten'!$D$10),F971*'Umrechnungskurse und Konstanten'!$E$10,0)+IF(AND(C971&gt;='Umrechnungskurse und Konstanten'!$C$11,C971&lt;='Umrechnungskurse und Konstanten'!$D$11),F971*'Umrechnungskurse und Konstanten'!$E$11,0)+IF(AND(C971&gt;='Umrechnungskurse und Konstanten'!$C$12,C971&lt;='Umrechnungskurse und Konstanten'!$D$12),F971*'Umrechnungskurse und Konstanten'!$E$12,0)+IF(AND(C971&gt;='Umrechnungskurse und Konstanten'!$C$13,C971&lt;='Umrechnungskurse und Konstanten'!$D$13),F971*'Umrechnungskurse und Konstanten'!$E$13,0)+IF(AND(C971&gt;='Umrechnungskurse und Konstanten'!$C$14,C971&lt;='Umrechnungskurse und Konstanten'!$D$14),F971*'Umrechnungskurse und Konstanten'!$E$14,0)+IF(AND(C971&gt;='Umrechnungskurse und Konstanten'!$C$15,C971&lt;='Umrechnungskurse und Konstanten'!$D$15),F971*'Umrechnungskurse und Konstanten'!$E$15,0)+IF(AND(C971&gt;='Umrechnungskurse und Konstanten'!$C$16,C971&lt;='Umrechnungskurse und Konstanten'!$D$16),F971*'Umrechnungskurse und Konstanten'!$E$16,0)</f>
        <v>0</v>
      </c>
      <c r="J971" s="43">
        <f t="shared" si="46"/>
        <v>0</v>
      </c>
      <c r="K971" s="43">
        <f t="shared" si="47"/>
        <v>0</v>
      </c>
      <c r="L971" s="69" t="str">
        <f>IF(OR(G971='Umrechnungskurse und Konstanten'!$E$21,G971='Umrechnungskurse und Konstanten'!$E$22,G971='Umrechnungskurse und Konstanten'!$E$23),"MwSt. Satz ok.","falsche/keine MwSt.")</f>
        <v>falsche/keine MwSt.</v>
      </c>
      <c r="M971" s="67" t="str">
        <f>IF(AND(C971&gt;='Umrechnungskurse und Konstanten'!$C$5,C971&lt;='Umrechnungskurse und Konstanten'!$D$7),"Periode ok.","falsche Periode")</f>
        <v>falsche Periode</v>
      </c>
    </row>
    <row r="972" spans="2:13" x14ac:dyDescent="0.3">
      <c r="B972" s="56"/>
      <c r="C972" s="38"/>
      <c r="D972" s="38"/>
      <c r="E972" s="45"/>
      <c r="F972" s="40"/>
      <c r="G972" s="52"/>
      <c r="H972" s="42">
        <f t="shared" si="45"/>
        <v>0</v>
      </c>
      <c r="I972" s="43">
        <f>IF(AND(C972&gt;='Umrechnungskurse und Konstanten'!$C$5,C972&lt;='Umrechnungskurse und Konstanten'!$D$5),F972*'Umrechnungskurse und Konstanten'!$E$5,0)+IF(AND(C972&gt;='Umrechnungskurse und Konstanten'!$C$6,C972&lt;='Umrechnungskurse und Konstanten'!$D$6),F972*'Umrechnungskurse und Konstanten'!$E$6,0)+IF(AND(C972&gt;='Umrechnungskurse und Konstanten'!$C$7,C972&lt;='Umrechnungskurse und Konstanten'!$D$7),F972*'Umrechnungskurse und Konstanten'!$E$7,0)+IF(AND(C972&gt;='Umrechnungskurse und Konstanten'!$C$8,C972&lt;='Umrechnungskurse und Konstanten'!$D$8),F972*'Umrechnungskurse und Konstanten'!$E$8,0)+IF(AND(C972&gt;='Umrechnungskurse und Konstanten'!$C$9,C972&lt;='Umrechnungskurse und Konstanten'!$D$9),F972*'Umrechnungskurse und Konstanten'!$E$9,0)+IF(AND(C972&gt;='Umrechnungskurse und Konstanten'!$C$10,C972&lt;='Umrechnungskurse und Konstanten'!$D$10),F972*'Umrechnungskurse und Konstanten'!$E$10,0)+IF(AND(C972&gt;='Umrechnungskurse und Konstanten'!$C$11,C972&lt;='Umrechnungskurse und Konstanten'!$D$11),F972*'Umrechnungskurse und Konstanten'!$E$11,0)+IF(AND(C972&gt;='Umrechnungskurse und Konstanten'!$C$12,C972&lt;='Umrechnungskurse und Konstanten'!$D$12),F972*'Umrechnungskurse und Konstanten'!$E$12,0)+IF(AND(C972&gt;='Umrechnungskurse und Konstanten'!$C$13,C972&lt;='Umrechnungskurse und Konstanten'!$D$13),F972*'Umrechnungskurse und Konstanten'!$E$13,0)+IF(AND(C972&gt;='Umrechnungskurse und Konstanten'!$C$14,C972&lt;='Umrechnungskurse und Konstanten'!$D$14),F972*'Umrechnungskurse und Konstanten'!$E$14,0)+IF(AND(C972&gt;='Umrechnungskurse und Konstanten'!$C$15,C972&lt;='Umrechnungskurse und Konstanten'!$D$15),F972*'Umrechnungskurse und Konstanten'!$E$15,0)+IF(AND(C972&gt;='Umrechnungskurse und Konstanten'!$C$16,C972&lt;='Umrechnungskurse und Konstanten'!$D$16),F972*'Umrechnungskurse und Konstanten'!$E$16,0)</f>
        <v>0</v>
      </c>
      <c r="J972" s="43">
        <f t="shared" si="46"/>
        <v>0</v>
      </c>
      <c r="K972" s="43">
        <f t="shared" si="47"/>
        <v>0</v>
      </c>
      <c r="L972" s="69" t="str">
        <f>IF(OR(G972='Umrechnungskurse und Konstanten'!$E$21,G972='Umrechnungskurse und Konstanten'!$E$22,G972='Umrechnungskurse und Konstanten'!$E$23),"MwSt. Satz ok.","falsche/keine MwSt.")</f>
        <v>falsche/keine MwSt.</v>
      </c>
      <c r="M972" s="67" t="str">
        <f>IF(AND(C972&gt;='Umrechnungskurse und Konstanten'!$C$5,C972&lt;='Umrechnungskurse und Konstanten'!$D$7),"Periode ok.","falsche Periode")</f>
        <v>falsche Periode</v>
      </c>
    </row>
    <row r="973" spans="2:13" x14ac:dyDescent="0.3">
      <c r="B973" s="56"/>
      <c r="C973" s="38"/>
      <c r="D973" s="38"/>
      <c r="E973" s="45"/>
      <c r="F973" s="40"/>
      <c r="G973" s="52"/>
      <c r="H973" s="42">
        <f t="shared" si="45"/>
        <v>0</v>
      </c>
      <c r="I973" s="43">
        <f>IF(AND(C973&gt;='Umrechnungskurse und Konstanten'!$C$5,C973&lt;='Umrechnungskurse und Konstanten'!$D$5),F973*'Umrechnungskurse und Konstanten'!$E$5,0)+IF(AND(C973&gt;='Umrechnungskurse und Konstanten'!$C$6,C973&lt;='Umrechnungskurse und Konstanten'!$D$6),F973*'Umrechnungskurse und Konstanten'!$E$6,0)+IF(AND(C973&gt;='Umrechnungskurse und Konstanten'!$C$7,C973&lt;='Umrechnungskurse und Konstanten'!$D$7),F973*'Umrechnungskurse und Konstanten'!$E$7,0)+IF(AND(C973&gt;='Umrechnungskurse und Konstanten'!$C$8,C973&lt;='Umrechnungskurse und Konstanten'!$D$8),F973*'Umrechnungskurse und Konstanten'!$E$8,0)+IF(AND(C973&gt;='Umrechnungskurse und Konstanten'!$C$9,C973&lt;='Umrechnungskurse und Konstanten'!$D$9),F973*'Umrechnungskurse und Konstanten'!$E$9,0)+IF(AND(C973&gt;='Umrechnungskurse und Konstanten'!$C$10,C973&lt;='Umrechnungskurse und Konstanten'!$D$10),F973*'Umrechnungskurse und Konstanten'!$E$10,0)+IF(AND(C973&gt;='Umrechnungskurse und Konstanten'!$C$11,C973&lt;='Umrechnungskurse und Konstanten'!$D$11),F973*'Umrechnungskurse und Konstanten'!$E$11,0)+IF(AND(C973&gt;='Umrechnungskurse und Konstanten'!$C$12,C973&lt;='Umrechnungskurse und Konstanten'!$D$12),F973*'Umrechnungskurse und Konstanten'!$E$12,0)+IF(AND(C973&gt;='Umrechnungskurse und Konstanten'!$C$13,C973&lt;='Umrechnungskurse und Konstanten'!$D$13),F973*'Umrechnungskurse und Konstanten'!$E$13,0)+IF(AND(C973&gt;='Umrechnungskurse und Konstanten'!$C$14,C973&lt;='Umrechnungskurse und Konstanten'!$D$14),F973*'Umrechnungskurse und Konstanten'!$E$14,0)+IF(AND(C973&gt;='Umrechnungskurse und Konstanten'!$C$15,C973&lt;='Umrechnungskurse und Konstanten'!$D$15),F973*'Umrechnungskurse und Konstanten'!$E$15,0)+IF(AND(C973&gt;='Umrechnungskurse und Konstanten'!$C$16,C973&lt;='Umrechnungskurse und Konstanten'!$D$16),F973*'Umrechnungskurse und Konstanten'!$E$16,0)</f>
        <v>0</v>
      </c>
      <c r="J973" s="43">
        <f t="shared" si="46"/>
        <v>0</v>
      </c>
      <c r="K973" s="43">
        <f t="shared" si="47"/>
        <v>0</v>
      </c>
      <c r="L973" s="69" t="str">
        <f>IF(OR(G973='Umrechnungskurse und Konstanten'!$E$21,G973='Umrechnungskurse und Konstanten'!$E$22,G973='Umrechnungskurse und Konstanten'!$E$23),"MwSt. Satz ok.","falsche/keine MwSt.")</f>
        <v>falsche/keine MwSt.</v>
      </c>
      <c r="M973" s="67" t="str">
        <f>IF(AND(C973&gt;='Umrechnungskurse und Konstanten'!$C$5,C973&lt;='Umrechnungskurse und Konstanten'!$D$7),"Periode ok.","falsche Periode")</f>
        <v>falsche Periode</v>
      </c>
    </row>
    <row r="974" spans="2:13" x14ac:dyDescent="0.3">
      <c r="B974" s="56"/>
      <c r="C974" s="38"/>
      <c r="D974" s="38"/>
      <c r="E974" s="45"/>
      <c r="F974" s="40"/>
      <c r="G974" s="52"/>
      <c r="H974" s="42">
        <f t="shared" si="45"/>
        <v>0</v>
      </c>
      <c r="I974" s="43">
        <f>IF(AND(C974&gt;='Umrechnungskurse und Konstanten'!$C$5,C974&lt;='Umrechnungskurse und Konstanten'!$D$5),F974*'Umrechnungskurse und Konstanten'!$E$5,0)+IF(AND(C974&gt;='Umrechnungskurse und Konstanten'!$C$6,C974&lt;='Umrechnungskurse und Konstanten'!$D$6),F974*'Umrechnungskurse und Konstanten'!$E$6,0)+IF(AND(C974&gt;='Umrechnungskurse und Konstanten'!$C$7,C974&lt;='Umrechnungskurse und Konstanten'!$D$7),F974*'Umrechnungskurse und Konstanten'!$E$7,0)+IF(AND(C974&gt;='Umrechnungskurse und Konstanten'!$C$8,C974&lt;='Umrechnungskurse und Konstanten'!$D$8),F974*'Umrechnungskurse und Konstanten'!$E$8,0)+IF(AND(C974&gt;='Umrechnungskurse und Konstanten'!$C$9,C974&lt;='Umrechnungskurse und Konstanten'!$D$9),F974*'Umrechnungskurse und Konstanten'!$E$9,0)+IF(AND(C974&gt;='Umrechnungskurse und Konstanten'!$C$10,C974&lt;='Umrechnungskurse und Konstanten'!$D$10),F974*'Umrechnungskurse und Konstanten'!$E$10,0)+IF(AND(C974&gt;='Umrechnungskurse und Konstanten'!$C$11,C974&lt;='Umrechnungskurse und Konstanten'!$D$11),F974*'Umrechnungskurse und Konstanten'!$E$11,0)+IF(AND(C974&gt;='Umrechnungskurse und Konstanten'!$C$12,C974&lt;='Umrechnungskurse und Konstanten'!$D$12),F974*'Umrechnungskurse und Konstanten'!$E$12,0)+IF(AND(C974&gt;='Umrechnungskurse und Konstanten'!$C$13,C974&lt;='Umrechnungskurse und Konstanten'!$D$13),F974*'Umrechnungskurse und Konstanten'!$E$13,0)+IF(AND(C974&gt;='Umrechnungskurse und Konstanten'!$C$14,C974&lt;='Umrechnungskurse und Konstanten'!$D$14),F974*'Umrechnungskurse und Konstanten'!$E$14,0)+IF(AND(C974&gt;='Umrechnungskurse und Konstanten'!$C$15,C974&lt;='Umrechnungskurse und Konstanten'!$D$15),F974*'Umrechnungskurse und Konstanten'!$E$15,0)+IF(AND(C974&gt;='Umrechnungskurse und Konstanten'!$C$16,C974&lt;='Umrechnungskurse und Konstanten'!$D$16),F974*'Umrechnungskurse und Konstanten'!$E$16,0)</f>
        <v>0</v>
      </c>
      <c r="J974" s="43">
        <f t="shared" si="46"/>
        <v>0</v>
      </c>
      <c r="K974" s="43">
        <f t="shared" si="47"/>
        <v>0</v>
      </c>
      <c r="L974" s="69" t="str">
        <f>IF(OR(G974='Umrechnungskurse und Konstanten'!$E$21,G974='Umrechnungskurse und Konstanten'!$E$22,G974='Umrechnungskurse und Konstanten'!$E$23),"MwSt. Satz ok.","falsche/keine MwSt.")</f>
        <v>falsche/keine MwSt.</v>
      </c>
      <c r="M974" s="67" t="str">
        <f>IF(AND(C974&gt;='Umrechnungskurse und Konstanten'!$C$5,C974&lt;='Umrechnungskurse und Konstanten'!$D$7),"Periode ok.","falsche Periode")</f>
        <v>falsche Periode</v>
      </c>
    </row>
    <row r="975" spans="2:13" x14ac:dyDescent="0.3">
      <c r="B975" s="56"/>
      <c r="C975" s="38"/>
      <c r="D975" s="38"/>
      <c r="E975" s="45"/>
      <c r="F975" s="40"/>
      <c r="G975" s="52"/>
      <c r="H975" s="42">
        <f t="shared" si="45"/>
        <v>0</v>
      </c>
      <c r="I975" s="43">
        <f>IF(AND(C975&gt;='Umrechnungskurse und Konstanten'!$C$5,C975&lt;='Umrechnungskurse und Konstanten'!$D$5),F975*'Umrechnungskurse und Konstanten'!$E$5,0)+IF(AND(C975&gt;='Umrechnungskurse und Konstanten'!$C$6,C975&lt;='Umrechnungskurse und Konstanten'!$D$6),F975*'Umrechnungskurse und Konstanten'!$E$6,0)+IF(AND(C975&gt;='Umrechnungskurse und Konstanten'!$C$7,C975&lt;='Umrechnungskurse und Konstanten'!$D$7),F975*'Umrechnungskurse und Konstanten'!$E$7,0)+IF(AND(C975&gt;='Umrechnungskurse und Konstanten'!$C$8,C975&lt;='Umrechnungskurse und Konstanten'!$D$8),F975*'Umrechnungskurse und Konstanten'!$E$8,0)+IF(AND(C975&gt;='Umrechnungskurse und Konstanten'!$C$9,C975&lt;='Umrechnungskurse und Konstanten'!$D$9),F975*'Umrechnungskurse und Konstanten'!$E$9,0)+IF(AND(C975&gt;='Umrechnungskurse und Konstanten'!$C$10,C975&lt;='Umrechnungskurse und Konstanten'!$D$10),F975*'Umrechnungskurse und Konstanten'!$E$10,0)+IF(AND(C975&gt;='Umrechnungskurse und Konstanten'!$C$11,C975&lt;='Umrechnungskurse und Konstanten'!$D$11),F975*'Umrechnungskurse und Konstanten'!$E$11,0)+IF(AND(C975&gt;='Umrechnungskurse und Konstanten'!$C$12,C975&lt;='Umrechnungskurse und Konstanten'!$D$12),F975*'Umrechnungskurse und Konstanten'!$E$12,0)+IF(AND(C975&gt;='Umrechnungskurse und Konstanten'!$C$13,C975&lt;='Umrechnungskurse und Konstanten'!$D$13),F975*'Umrechnungskurse und Konstanten'!$E$13,0)+IF(AND(C975&gt;='Umrechnungskurse und Konstanten'!$C$14,C975&lt;='Umrechnungskurse und Konstanten'!$D$14),F975*'Umrechnungskurse und Konstanten'!$E$14,0)+IF(AND(C975&gt;='Umrechnungskurse und Konstanten'!$C$15,C975&lt;='Umrechnungskurse und Konstanten'!$D$15),F975*'Umrechnungskurse und Konstanten'!$E$15,0)+IF(AND(C975&gt;='Umrechnungskurse und Konstanten'!$C$16,C975&lt;='Umrechnungskurse und Konstanten'!$D$16),F975*'Umrechnungskurse und Konstanten'!$E$16,0)</f>
        <v>0</v>
      </c>
      <c r="J975" s="43">
        <f t="shared" si="46"/>
        <v>0</v>
      </c>
      <c r="K975" s="43">
        <f t="shared" si="47"/>
        <v>0</v>
      </c>
      <c r="L975" s="69" t="str">
        <f>IF(OR(G975='Umrechnungskurse und Konstanten'!$E$21,G975='Umrechnungskurse und Konstanten'!$E$22,G975='Umrechnungskurse und Konstanten'!$E$23),"MwSt. Satz ok.","falsche/keine MwSt.")</f>
        <v>falsche/keine MwSt.</v>
      </c>
      <c r="M975" s="67" t="str">
        <f>IF(AND(C975&gt;='Umrechnungskurse und Konstanten'!$C$5,C975&lt;='Umrechnungskurse und Konstanten'!$D$7),"Periode ok.","falsche Periode")</f>
        <v>falsche Periode</v>
      </c>
    </row>
    <row r="976" spans="2:13" x14ac:dyDescent="0.3">
      <c r="B976" s="56"/>
      <c r="C976" s="38"/>
      <c r="D976" s="38"/>
      <c r="E976" s="45"/>
      <c r="F976" s="40"/>
      <c r="G976" s="52"/>
      <c r="H976" s="42">
        <f t="shared" si="45"/>
        <v>0</v>
      </c>
      <c r="I976" s="43">
        <f>IF(AND(C976&gt;='Umrechnungskurse und Konstanten'!$C$5,C976&lt;='Umrechnungskurse und Konstanten'!$D$5),F976*'Umrechnungskurse und Konstanten'!$E$5,0)+IF(AND(C976&gt;='Umrechnungskurse und Konstanten'!$C$6,C976&lt;='Umrechnungskurse und Konstanten'!$D$6),F976*'Umrechnungskurse und Konstanten'!$E$6,0)+IF(AND(C976&gt;='Umrechnungskurse und Konstanten'!$C$7,C976&lt;='Umrechnungskurse und Konstanten'!$D$7),F976*'Umrechnungskurse und Konstanten'!$E$7,0)+IF(AND(C976&gt;='Umrechnungskurse und Konstanten'!$C$8,C976&lt;='Umrechnungskurse und Konstanten'!$D$8),F976*'Umrechnungskurse und Konstanten'!$E$8,0)+IF(AND(C976&gt;='Umrechnungskurse und Konstanten'!$C$9,C976&lt;='Umrechnungskurse und Konstanten'!$D$9),F976*'Umrechnungskurse und Konstanten'!$E$9,0)+IF(AND(C976&gt;='Umrechnungskurse und Konstanten'!$C$10,C976&lt;='Umrechnungskurse und Konstanten'!$D$10),F976*'Umrechnungskurse und Konstanten'!$E$10,0)+IF(AND(C976&gt;='Umrechnungskurse und Konstanten'!$C$11,C976&lt;='Umrechnungskurse und Konstanten'!$D$11),F976*'Umrechnungskurse und Konstanten'!$E$11,0)+IF(AND(C976&gt;='Umrechnungskurse und Konstanten'!$C$12,C976&lt;='Umrechnungskurse und Konstanten'!$D$12),F976*'Umrechnungskurse und Konstanten'!$E$12,0)+IF(AND(C976&gt;='Umrechnungskurse und Konstanten'!$C$13,C976&lt;='Umrechnungskurse und Konstanten'!$D$13),F976*'Umrechnungskurse und Konstanten'!$E$13,0)+IF(AND(C976&gt;='Umrechnungskurse und Konstanten'!$C$14,C976&lt;='Umrechnungskurse und Konstanten'!$D$14),F976*'Umrechnungskurse und Konstanten'!$E$14,0)+IF(AND(C976&gt;='Umrechnungskurse und Konstanten'!$C$15,C976&lt;='Umrechnungskurse und Konstanten'!$D$15),F976*'Umrechnungskurse und Konstanten'!$E$15,0)+IF(AND(C976&gt;='Umrechnungskurse und Konstanten'!$C$16,C976&lt;='Umrechnungskurse und Konstanten'!$D$16),F976*'Umrechnungskurse und Konstanten'!$E$16,0)</f>
        <v>0</v>
      </c>
      <c r="J976" s="43">
        <f t="shared" si="46"/>
        <v>0</v>
      </c>
      <c r="K976" s="43">
        <f t="shared" si="47"/>
        <v>0</v>
      </c>
      <c r="L976" s="69" t="str">
        <f>IF(OR(G976='Umrechnungskurse und Konstanten'!$E$21,G976='Umrechnungskurse und Konstanten'!$E$22,G976='Umrechnungskurse und Konstanten'!$E$23),"MwSt. Satz ok.","falsche/keine MwSt.")</f>
        <v>falsche/keine MwSt.</v>
      </c>
      <c r="M976" s="67" t="str">
        <f>IF(AND(C976&gt;='Umrechnungskurse und Konstanten'!$C$5,C976&lt;='Umrechnungskurse und Konstanten'!$D$7),"Periode ok.","falsche Periode")</f>
        <v>falsche Periode</v>
      </c>
    </row>
    <row r="977" spans="2:13" x14ac:dyDescent="0.3">
      <c r="B977" s="56"/>
      <c r="C977" s="38"/>
      <c r="D977" s="38"/>
      <c r="E977" s="45"/>
      <c r="F977" s="40"/>
      <c r="G977" s="52"/>
      <c r="H977" s="42">
        <f t="shared" si="45"/>
        <v>0</v>
      </c>
      <c r="I977" s="43">
        <f>IF(AND(C977&gt;='Umrechnungskurse und Konstanten'!$C$5,C977&lt;='Umrechnungskurse und Konstanten'!$D$5),F977*'Umrechnungskurse und Konstanten'!$E$5,0)+IF(AND(C977&gt;='Umrechnungskurse und Konstanten'!$C$6,C977&lt;='Umrechnungskurse und Konstanten'!$D$6),F977*'Umrechnungskurse und Konstanten'!$E$6,0)+IF(AND(C977&gt;='Umrechnungskurse und Konstanten'!$C$7,C977&lt;='Umrechnungskurse und Konstanten'!$D$7),F977*'Umrechnungskurse und Konstanten'!$E$7,0)+IF(AND(C977&gt;='Umrechnungskurse und Konstanten'!$C$8,C977&lt;='Umrechnungskurse und Konstanten'!$D$8),F977*'Umrechnungskurse und Konstanten'!$E$8,0)+IF(AND(C977&gt;='Umrechnungskurse und Konstanten'!$C$9,C977&lt;='Umrechnungskurse und Konstanten'!$D$9),F977*'Umrechnungskurse und Konstanten'!$E$9,0)+IF(AND(C977&gt;='Umrechnungskurse und Konstanten'!$C$10,C977&lt;='Umrechnungskurse und Konstanten'!$D$10),F977*'Umrechnungskurse und Konstanten'!$E$10,0)+IF(AND(C977&gt;='Umrechnungskurse und Konstanten'!$C$11,C977&lt;='Umrechnungskurse und Konstanten'!$D$11),F977*'Umrechnungskurse und Konstanten'!$E$11,0)+IF(AND(C977&gt;='Umrechnungskurse und Konstanten'!$C$12,C977&lt;='Umrechnungskurse und Konstanten'!$D$12),F977*'Umrechnungskurse und Konstanten'!$E$12,0)+IF(AND(C977&gt;='Umrechnungskurse und Konstanten'!$C$13,C977&lt;='Umrechnungskurse und Konstanten'!$D$13),F977*'Umrechnungskurse und Konstanten'!$E$13,0)+IF(AND(C977&gt;='Umrechnungskurse und Konstanten'!$C$14,C977&lt;='Umrechnungskurse und Konstanten'!$D$14),F977*'Umrechnungskurse und Konstanten'!$E$14,0)+IF(AND(C977&gt;='Umrechnungskurse und Konstanten'!$C$15,C977&lt;='Umrechnungskurse und Konstanten'!$D$15),F977*'Umrechnungskurse und Konstanten'!$E$15,0)+IF(AND(C977&gt;='Umrechnungskurse und Konstanten'!$C$16,C977&lt;='Umrechnungskurse und Konstanten'!$D$16),F977*'Umrechnungskurse und Konstanten'!$E$16,0)</f>
        <v>0</v>
      </c>
      <c r="J977" s="43">
        <f t="shared" si="46"/>
        <v>0</v>
      </c>
      <c r="K977" s="43">
        <f t="shared" si="47"/>
        <v>0</v>
      </c>
      <c r="L977" s="69" t="str">
        <f>IF(OR(G977='Umrechnungskurse und Konstanten'!$E$21,G977='Umrechnungskurse und Konstanten'!$E$22,G977='Umrechnungskurse und Konstanten'!$E$23),"MwSt. Satz ok.","falsche/keine MwSt.")</f>
        <v>falsche/keine MwSt.</v>
      </c>
      <c r="M977" s="67" t="str">
        <f>IF(AND(C977&gt;='Umrechnungskurse und Konstanten'!$C$5,C977&lt;='Umrechnungskurse und Konstanten'!$D$7),"Periode ok.","falsche Periode")</f>
        <v>falsche Periode</v>
      </c>
    </row>
    <row r="978" spans="2:13" x14ac:dyDescent="0.3">
      <c r="B978" s="56"/>
      <c r="C978" s="38"/>
      <c r="D978" s="38"/>
      <c r="E978" s="45"/>
      <c r="F978" s="40"/>
      <c r="G978" s="52"/>
      <c r="H978" s="42">
        <f t="shared" si="45"/>
        <v>0</v>
      </c>
      <c r="I978" s="43">
        <f>IF(AND(C978&gt;='Umrechnungskurse und Konstanten'!$C$5,C978&lt;='Umrechnungskurse und Konstanten'!$D$5),F978*'Umrechnungskurse und Konstanten'!$E$5,0)+IF(AND(C978&gt;='Umrechnungskurse und Konstanten'!$C$6,C978&lt;='Umrechnungskurse und Konstanten'!$D$6),F978*'Umrechnungskurse und Konstanten'!$E$6,0)+IF(AND(C978&gt;='Umrechnungskurse und Konstanten'!$C$7,C978&lt;='Umrechnungskurse und Konstanten'!$D$7),F978*'Umrechnungskurse und Konstanten'!$E$7,0)+IF(AND(C978&gt;='Umrechnungskurse und Konstanten'!$C$8,C978&lt;='Umrechnungskurse und Konstanten'!$D$8),F978*'Umrechnungskurse und Konstanten'!$E$8,0)+IF(AND(C978&gt;='Umrechnungskurse und Konstanten'!$C$9,C978&lt;='Umrechnungskurse und Konstanten'!$D$9),F978*'Umrechnungskurse und Konstanten'!$E$9,0)+IF(AND(C978&gt;='Umrechnungskurse und Konstanten'!$C$10,C978&lt;='Umrechnungskurse und Konstanten'!$D$10),F978*'Umrechnungskurse und Konstanten'!$E$10,0)+IF(AND(C978&gt;='Umrechnungskurse und Konstanten'!$C$11,C978&lt;='Umrechnungskurse und Konstanten'!$D$11),F978*'Umrechnungskurse und Konstanten'!$E$11,0)+IF(AND(C978&gt;='Umrechnungskurse und Konstanten'!$C$12,C978&lt;='Umrechnungskurse und Konstanten'!$D$12),F978*'Umrechnungskurse und Konstanten'!$E$12,0)+IF(AND(C978&gt;='Umrechnungskurse und Konstanten'!$C$13,C978&lt;='Umrechnungskurse und Konstanten'!$D$13),F978*'Umrechnungskurse und Konstanten'!$E$13,0)+IF(AND(C978&gt;='Umrechnungskurse und Konstanten'!$C$14,C978&lt;='Umrechnungskurse und Konstanten'!$D$14),F978*'Umrechnungskurse und Konstanten'!$E$14,0)+IF(AND(C978&gt;='Umrechnungskurse und Konstanten'!$C$15,C978&lt;='Umrechnungskurse und Konstanten'!$D$15),F978*'Umrechnungskurse und Konstanten'!$E$15,0)+IF(AND(C978&gt;='Umrechnungskurse und Konstanten'!$C$16,C978&lt;='Umrechnungskurse und Konstanten'!$D$16),F978*'Umrechnungskurse und Konstanten'!$E$16,0)</f>
        <v>0</v>
      </c>
      <c r="J978" s="43">
        <f t="shared" si="46"/>
        <v>0</v>
      </c>
      <c r="K978" s="43">
        <f t="shared" si="47"/>
        <v>0</v>
      </c>
      <c r="L978" s="69" t="str">
        <f>IF(OR(G978='Umrechnungskurse und Konstanten'!$E$21,G978='Umrechnungskurse und Konstanten'!$E$22,G978='Umrechnungskurse und Konstanten'!$E$23),"MwSt. Satz ok.","falsche/keine MwSt.")</f>
        <v>falsche/keine MwSt.</v>
      </c>
      <c r="M978" s="67" t="str">
        <f>IF(AND(C978&gt;='Umrechnungskurse und Konstanten'!$C$5,C978&lt;='Umrechnungskurse und Konstanten'!$D$7),"Periode ok.","falsche Periode")</f>
        <v>falsche Periode</v>
      </c>
    </row>
    <row r="979" spans="2:13" x14ac:dyDescent="0.3">
      <c r="B979" s="56"/>
      <c r="C979" s="38"/>
      <c r="D979" s="38"/>
      <c r="E979" s="45"/>
      <c r="F979" s="40"/>
      <c r="G979" s="52"/>
      <c r="H979" s="42">
        <f t="shared" si="45"/>
        <v>0</v>
      </c>
      <c r="I979" s="43">
        <f>IF(AND(C979&gt;='Umrechnungskurse und Konstanten'!$C$5,C979&lt;='Umrechnungskurse und Konstanten'!$D$5),F979*'Umrechnungskurse und Konstanten'!$E$5,0)+IF(AND(C979&gt;='Umrechnungskurse und Konstanten'!$C$6,C979&lt;='Umrechnungskurse und Konstanten'!$D$6),F979*'Umrechnungskurse und Konstanten'!$E$6,0)+IF(AND(C979&gt;='Umrechnungskurse und Konstanten'!$C$7,C979&lt;='Umrechnungskurse und Konstanten'!$D$7),F979*'Umrechnungskurse und Konstanten'!$E$7,0)+IF(AND(C979&gt;='Umrechnungskurse und Konstanten'!$C$8,C979&lt;='Umrechnungskurse und Konstanten'!$D$8),F979*'Umrechnungskurse und Konstanten'!$E$8,0)+IF(AND(C979&gt;='Umrechnungskurse und Konstanten'!$C$9,C979&lt;='Umrechnungskurse und Konstanten'!$D$9),F979*'Umrechnungskurse und Konstanten'!$E$9,0)+IF(AND(C979&gt;='Umrechnungskurse und Konstanten'!$C$10,C979&lt;='Umrechnungskurse und Konstanten'!$D$10),F979*'Umrechnungskurse und Konstanten'!$E$10,0)+IF(AND(C979&gt;='Umrechnungskurse und Konstanten'!$C$11,C979&lt;='Umrechnungskurse und Konstanten'!$D$11),F979*'Umrechnungskurse und Konstanten'!$E$11,0)+IF(AND(C979&gt;='Umrechnungskurse und Konstanten'!$C$12,C979&lt;='Umrechnungskurse und Konstanten'!$D$12),F979*'Umrechnungskurse und Konstanten'!$E$12,0)+IF(AND(C979&gt;='Umrechnungskurse und Konstanten'!$C$13,C979&lt;='Umrechnungskurse und Konstanten'!$D$13),F979*'Umrechnungskurse und Konstanten'!$E$13,0)+IF(AND(C979&gt;='Umrechnungskurse und Konstanten'!$C$14,C979&lt;='Umrechnungskurse und Konstanten'!$D$14),F979*'Umrechnungskurse und Konstanten'!$E$14,0)+IF(AND(C979&gt;='Umrechnungskurse und Konstanten'!$C$15,C979&lt;='Umrechnungskurse und Konstanten'!$D$15),F979*'Umrechnungskurse und Konstanten'!$E$15,0)+IF(AND(C979&gt;='Umrechnungskurse und Konstanten'!$C$16,C979&lt;='Umrechnungskurse und Konstanten'!$D$16),F979*'Umrechnungskurse und Konstanten'!$E$16,0)</f>
        <v>0</v>
      </c>
      <c r="J979" s="43">
        <f t="shared" si="46"/>
        <v>0</v>
      </c>
      <c r="K979" s="43">
        <f t="shared" si="47"/>
        <v>0</v>
      </c>
      <c r="L979" s="69" t="str">
        <f>IF(OR(G979='Umrechnungskurse und Konstanten'!$E$21,G979='Umrechnungskurse und Konstanten'!$E$22,G979='Umrechnungskurse und Konstanten'!$E$23),"MwSt. Satz ok.","falsche/keine MwSt.")</f>
        <v>falsche/keine MwSt.</v>
      </c>
      <c r="M979" s="67" t="str">
        <f>IF(AND(C979&gt;='Umrechnungskurse und Konstanten'!$C$5,C979&lt;='Umrechnungskurse und Konstanten'!$D$7),"Periode ok.","falsche Periode")</f>
        <v>falsche Periode</v>
      </c>
    </row>
    <row r="980" spans="2:13" x14ac:dyDescent="0.3">
      <c r="B980" s="56"/>
      <c r="C980" s="38"/>
      <c r="D980" s="38"/>
      <c r="E980" s="45"/>
      <c r="F980" s="40"/>
      <c r="G980" s="52"/>
      <c r="H980" s="42">
        <f t="shared" si="45"/>
        <v>0</v>
      </c>
      <c r="I980" s="43">
        <f>IF(AND(C980&gt;='Umrechnungskurse und Konstanten'!$C$5,C980&lt;='Umrechnungskurse und Konstanten'!$D$5),F980*'Umrechnungskurse und Konstanten'!$E$5,0)+IF(AND(C980&gt;='Umrechnungskurse und Konstanten'!$C$6,C980&lt;='Umrechnungskurse und Konstanten'!$D$6),F980*'Umrechnungskurse und Konstanten'!$E$6,0)+IF(AND(C980&gt;='Umrechnungskurse und Konstanten'!$C$7,C980&lt;='Umrechnungskurse und Konstanten'!$D$7),F980*'Umrechnungskurse und Konstanten'!$E$7,0)+IF(AND(C980&gt;='Umrechnungskurse und Konstanten'!$C$8,C980&lt;='Umrechnungskurse und Konstanten'!$D$8),F980*'Umrechnungskurse und Konstanten'!$E$8,0)+IF(AND(C980&gt;='Umrechnungskurse und Konstanten'!$C$9,C980&lt;='Umrechnungskurse und Konstanten'!$D$9),F980*'Umrechnungskurse und Konstanten'!$E$9,0)+IF(AND(C980&gt;='Umrechnungskurse und Konstanten'!$C$10,C980&lt;='Umrechnungskurse und Konstanten'!$D$10),F980*'Umrechnungskurse und Konstanten'!$E$10,0)+IF(AND(C980&gt;='Umrechnungskurse und Konstanten'!$C$11,C980&lt;='Umrechnungskurse und Konstanten'!$D$11),F980*'Umrechnungskurse und Konstanten'!$E$11,0)+IF(AND(C980&gt;='Umrechnungskurse und Konstanten'!$C$12,C980&lt;='Umrechnungskurse und Konstanten'!$D$12),F980*'Umrechnungskurse und Konstanten'!$E$12,0)+IF(AND(C980&gt;='Umrechnungskurse und Konstanten'!$C$13,C980&lt;='Umrechnungskurse und Konstanten'!$D$13),F980*'Umrechnungskurse und Konstanten'!$E$13,0)+IF(AND(C980&gt;='Umrechnungskurse und Konstanten'!$C$14,C980&lt;='Umrechnungskurse und Konstanten'!$D$14),F980*'Umrechnungskurse und Konstanten'!$E$14,0)+IF(AND(C980&gt;='Umrechnungskurse und Konstanten'!$C$15,C980&lt;='Umrechnungskurse und Konstanten'!$D$15),F980*'Umrechnungskurse und Konstanten'!$E$15,0)+IF(AND(C980&gt;='Umrechnungskurse und Konstanten'!$C$16,C980&lt;='Umrechnungskurse und Konstanten'!$D$16),F980*'Umrechnungskurse und Konstanten'!$E$16,0)</f>
        <v>0</v>
      </c>
      <c r="J980" s="43">
        <f t="shared" si="46"/>
        <v>0</v>
      </c>
      <c r="K980" s="43">
        <f t="shared" si="47"/>
        <v>0</v>
      </c>
      <c r="L980" s="69" t="str">
        <f>IF(OR(G980='Umrechnungskurse und Konstanten'!$E$21,G980='Umrechnungskurse und Konstanten'!$E$22,G980='Umrechnungskurse und Konstanten'!$E$23),"MwSt. Satz ok.","falsche/keine MwSt.")</f>
        <v>falsche/keine MwSt.</v>
      </c>
      <c r="M980" s="67" t="str">
        <f>IF(AND(C980&gt;='Umrechnungskurse und Konstanten'!$C$5,C980&lt;='Umrechnungskurse und Konstanten'!$D$7),"Periode ok.","falsche Periode")</f>
        <v>falsche Periode</v>
      </c>
    </row>
    <row r="981" spans="2:13" x14ac:dyDescent="0.3">
      <c r="B981" s="56"/>
      <c r="C981" s="38"/>
      <c r="D981" s="38"/>
      <c r="E981" s="45"/>
      <c r="F981" s="40"/>
      <c r="G981" s="52"/>
      <c r="H981" s="42">
        <f t="shared" si="45"/>
        <v>0</v>
      </c>
      <c r="I981" s="43">
        <f>IF(AND(C981&gt;='Umrechnungskurse und Konstanten'!$C$5,C981&lt;='Umrechnungskurse und Konstanten'!$D$5),F981*'Umrechnungskurse und Konstanten'!$E$5,0)+IF(AND(C981&gt;='Umrechnungskurse und Konstanten'!$C$6,C981&lt;='Umrechnungskurse und Konstanten'!$D$6),F981*'Umrechnungskurse und Konstanten'!$E$6,0)+IF(AND(C981&gt;='Umrechnungskurse und Konstanten'!$C$7,C981&lt;='Umrechnungskurse und Konstanten'!$D$7),F981*'Umrechnungskurse und Konstanten'!$E$7,0)+IF(AND(C981&gt;='Umrechnungskurse und Konstanten'!$C$8,C981&lt;='Umrechnungskurse und Konstanten'!$D$8),F981*'Umrechnungskurse und Konstanten'!$E$8,0)+IF(AND(C981&gt;='Umrechnungskurse und Konstanten'!$C$9,C981&lt;='Umrechnungskurse und Konstanten'!$D$9),F981*'Umrechnungskurse und Konstanten'!$E$9,0)+IF(AND(C981&gt;='Umrechnungskurse und Konstanten'!$C$10,C981&lt;='Umrechnungskurse und Konstanten'!$D$10),F981*'Umrechnungskurse und Konstanten'!$E$10,0)+IF(AND(C981&gt;='Umrechnungskurse und Konstanten'!$C$11,C981&lt;='Umrechnungskurse und Konstanten'!$D$11),F981*'Umrechnungskurse und Konstanten'!$E$11,0)+IF(AND(C981&gt;='Umrechnungskurse und Konstanten'!$C$12,C981&lt;='Umrechnungskurse und Konstanten'!$D$12),F981*'Umrechnungskurse und Konstanten'!$E$12,0)+IF(AND(C981&gt;='Umrechnungskurse und Konstanten'!$C$13,C981&lt;='Umrechnungskurse und Konstanten'!$D$13),F981*'Umrechnungskurse und Konstanten'!$E$13,0)+IF(AND(C981&gt;='Umrechnungskurse und Konstanten'!$C$14,C981&lt;='Umrechnungskurse und Konstanten'!$D$14),F981*'Umrechnungskurse und Konstanten'!$E$14,0)+IF(AND(C981&gt;='Umrechnungskurse und Konstanten'!$C$15,C981&lt;='Umrechnungskurse und Konstanten'!$D$15),F981*'Umrechnungskurse und Konstanten'!$E$15,0)+IF(AND(C981&gt;='Umrechnungskurse und Konstanten'!$C$16,C981&lt;='Umrechnungskurse und Konstanten'!$D$16),F981*'Umrechnungskurse und Konstanten'!$E$16,0)</f>
        <v>0</v>
      </c>
      <c r="J981" s="43">
        <f t="shared" si="46"/>
        <v>0</v>
      </c>
      <c r="K981" s="43">
        <f t="shared" si="47"/>
        <v>0</v>
      </c>
      <c r="L981" s="69" t="str">
        <f>IF(OR(G981='Umrechnungskurse und Konstanten'!$E$21,G981='Umrechnungskurse und Konstanten'!$E$22,G981='Umrechnungskurse und Konstanten'!$E$23),"MwSt. Satz ok.","falsche/keine MwSt.")</f>
        <v>falsche/keine MwSt.</v>
      </c>
      <c r="M981" s="67" t="str">
        <f>IF(AND(C981&gt;='Umrechnungskurse und Konstanten'!$C$5,C981&lt;='Umrechnungskurse und Konstanten'!$D$7),"Periode ok.","falsche Periode")</f>
        <v>falsche Periode</v>
      </c>
    </row>
    <row r="982" spans="2:13" x14ac:dyDescent="0.3">
      <c r="B982" s="56"/>
      <c r="C982" s="38"/>
      <c r="D982" s="38"/>
      <c r="E982" s="45"/>
      <c r="F982" s="40"/>
      <c r="G982" s="52"/>
      <c r="H982" s="42">
        <f t="shared" si="45"/>
        <v>0</v>
      </c>
      <c r="I982" s="43">
        <f>IF(AND(C982&gt;='Umrechnungskurse und Konstanten'!$C$5,C982&lt;='Umrechnungskurse und Konstanten'!$D$5),F982*'Umrechnungskurse und Konstanten'!$E$5,0)+IF(AND(C982&gt;='Umrechnungskurse und Konstanten'!$C$6,C982&lt;='Umrechnungskurse und Konstanten'!$D$6),F982*'Umrechnungskurse und Konstanten'!$E$6,0)+IF(AND(C982&gt;='Umrechnungskurse und Konstanten'!$C$7,C982&lt;='Umrechnungskurse und Konstanten'!$D$7),F982*'Umrechnungskurse und Konstanten'!$E$7,0)+IF(AND(C982&gt;='Umrechnungskurse und Konstanten'!$C$8,C982&lt;='Umrechnungskurse und Konstanten'!$D$8),F982*'Umrechnungskurse und Konstanten'!$E$8,0)+IF(AND(C982&gt;='Umrechnungskurse und Konstanten'!$C$9,C982&lt;='Umrechnungskurse und Konstanten'!$D$9),F982*'Umrechnungskurse und Konstanten'!$E$9,0)+IF(AND(C982&gt;='Umrechnungskurse und Konstanten'!$C$10,C982&lt;='Umrechnungskurse und Konstanten'!$D$10),F982*'Umrechnungskurse und Konstanten'!$E$10,0)+IF(AND(C982&gt;='Umrechnungskurse und Konstanten'!$C$11,C982&lt;='Umrechnungskurse und Konstanten'!$D$11),F982*'Umrechnungskurse und Konstanten'!$E$11,0)+IF(AND(C982&gt;='Umrechnungskurse und Konstanten'!$C$12,C982&lt;='Umrechnungskurse und Konstanten'!$D$12),F982*'Umrechnungskurse und Konstanten'!$E$12,0)+IF(AND(C982&gt;='Umrechnungskurse und Konstanten'!$C$13,C982&lt;='Umrechnungskurse und Konstanten'!$D$13),F982*'Umrechnungskurse und Konstanten'!$E$13,0)+IF(AND(C982&gt;='Umrechnungskurse und Konstanten'!$C$14,C982&lt;='Umrechnungskurse und Konstanten'!$D$14),F982*'Umrechnungskurse und Konstanten'!$E$14,0)+IF(AND(C982&gt;='Umrechnungskurse und Konstanten'!$C$15,C982&lt;='Umrechnungskurse und Konstanten'!$D$15),F982*'Umrechnungskurse und Konstanten'!$E$15,0)+IF(AND(C982&gt;='Umrechnungskurse und Konstanten'!$C$16,C982&lt;='Umrechnungskurse und Konstanten'!$D$16),F982*'Umrechnungskurse und Konstanten'!$E$16,0)</f>
        <v>0</v>
      </c>
      <c r="J982" s="43">
        <f t="shared" si="46"/>
        <v>0</v>
      </c>
      <c r="K982" s="43">
        <f t="shared" si="47"/>
        <v>0</v>
      </c>
      <c r="L982" s="69" t="str">
        <f>IF(OR(G982='Umrechnungskurse und Konstanten'!$E$21,G982='Umrechnungskurse und Konstanten'!$E$22,G982='Umrechnungskurse und Konstanten'!$E$23),"MwSt. Satz ok.","falsche/keine MwSt.")</f>
        <v>falsche/keine MwSt.</v>
      </c>
      <c r="M982" s="67" t="str">
        <f>IF(AND(C982&gt;='Umrechnungskurse und Konstanten'!$C$5,C982&lt;='Umrechnungskurse und Konstanten'!$D$7),"Periode ok.","falsche Periode")</f>
        <v>falsche Periode</v>
      </c>
    </row>
    <row r="983" spans="2:13" x14ac:dyDescent="0.3">
      <c r="B983" s="56"/>
      <c r="C983" s="38"/>
      <c r="D983" s="38"/>
      <c r="E983" s="45"/>
      <c r="F983" s="40"/>
      <c r="G983" s="52"/>
      <c r="H983" s="42">
        <f t="shared" si="45"/>
        <v>0</v>
      </c>
      <c r="I983" s="43">
        <f>IF(AND(C983&gt;='Umrechnungskurse und Konstanten'!$C$5,C983&lt;='Umrechnungskurse und Konstanten'!$D$5),F983*'Umrechnungskurse und Konstanten'!$E$5,0)+IF(AND(C983&gt;='Umrechnungskurse und Konstanten'!$C$6,C983&lt;='Umrechnungskurse und Konstanten'!$D$6),F983*'Umrechnungskurse und Konstanten'!$E$6,0)+IF(AND(C983&gt;='Umrechnungskurse und Konstanten'!$C$7,C983&lt;='Umrechnungskurse und Konstanten'!$D$7),F983*'Umrechnungskurse und Konstanten'!$E$7,0)+IF(AND(C983&gt;='Umrechnungskurse und Konstanten'!$C$8,C983&lt;='Umrechnungskurse und Konstanten'!$D$8),F983*'Umrechnungskurse und Konstanten'!$E$8,0)+IF(AND(C983&gt;='Umrechnungskurse und Konstanten'!$C$9,C983&lt;='Umrechnungskurse und Konstanten'!$D$9),F983*'Umrechnungskurse und Konstanten'!$E$9,0)+IF(AND(C983&gt;='Umrechnungskurse und Konstanten'!$C$10,C983&lt;='Umrechnungskurse und Konstanten'!$D$10),F983*'Umrechnungskurse und Konstanten'!$E$10,0)+IF(AND(C983&gt;='Umrechnungskurse und Konstanten'!$C$11,C983&lt;='Umrechnungskurse und Konstanten'!$D$11),F983*'Umrechnungskurse und Konstanten'!$E$11,0)+IF(AND(C983&gt;='Umrechnungskurse und Konstanten'!$C$12,C983&lt;='Umrechnungskurse und Konstanten'!$D$12),F983*'Umrechnungskurse und Konstanten'!$E$12,0)+IF(AND(C983&gt;='Umrechnungskurse und Konstanten'!$C$13,C983&lt;='Umrechnungskurse und Konstanten'!$D$13),F983*'Umrechnungskurse und Konstanten'!$E$13,0)+IF(AND(C983&gt;='Umrechnungskurse und Konstanten'!$C$14,C983&lt;='Umrechnungskurse und Konstanten'!$D$14),F983*'Umrechnungskurse und Konstanten'!$E$14,0)+IF(AND(C983&gt;='Umrechnungskurse und Konstanten'!$C$15,C983&lt;='Umrechnungskurse und Konstanten'!$D$15),F983*'Umrechnungskurse und Konstanten'!$E$15,0)+IF(AND(C983&gt;='Umrechnungskurse und Konstanten'!$C$16,C983&lt;='Umrechnungskurse und Konstanten'!$D$16),F983*'Umrechnungskurse und Konstanten'!$E$16,0)</f>
        <v>0</v>
      </c>
      <c r="J983" s="43">
        <f t="shared" si="46"/>
        <v>0</v>
      </c>
      <c r="K983" s="43">
        <f t="shared" si="47"/>
        <v>0</v>
      </c>
      <c r="L983" s="69" t="str">
        <f>IF(OR(G983='Umrechnungskurse und Konstanten'!$E$21,G983='Umrechnungskurse und Konstanten'!$E$22,G983='Umrechnungskurse und Konstanten'!$E$23),"MwSt. Satz ok.","falsche/keine MwSt.")</f>
        <v>falsche/keine MwSt.</v>
      </c>
      <c r="M983" s="67" t="str">
        <f>IF(AND(C983&gt;='Umrechnungskurse und Konstanten'!$C$5,C983&lt;='Umrechnungskurse und Konstanten'!$D$7),"Periode ok.","falsche Periode")</f>
        <v>falsche Periode</v>
      </c>
    </row>
    <row r="984" spans="2:13" x14ac:dyDescent="0.3">
      <c r="B984" s="56"/>
      <c r="C984" s="38"/>
      <c r="D984" s="38"/>
      <c r="E984" s="45"/>
      <c r="F984" s="40"/>
      <c r="G984" s="52"/>
      <c r="H984" s="42">
        <f t="shared" si="45"/>
        <v>0</v>
      </c>
      <c r="I984" s="43">
        <f>IF(AND(C984&gt;='Umrechnungskurse und Konstanten'!$C$5,C984&lt;='Umrechnungskurse und Konstanten'!$D$5),F984*'Umrechnungskurse und Konstanten'!$E$5,0)+IF(AND(C984&gt;='Umrechnungskurse und Konstanten'!$C$6,C984&lt;='Umrechnungskurse und Konstanten'!$D$6),F984*'Umrechnungskurse und Konstanten'!$E$6,0)+IF(AND(C984&gt;='Umrechnungskurse und Konstanten'!$C$7,C984&lt;='Umrechnungskurse und Konstanten'!$D$7),F984*'Umrechnungskurse und Konstanten'!$E$7,0)+IF(AND(C984&gt;='Umrechnungskurse und Konstanten'!$C$8,C984&lt;='Umrechnungskurse und Konstanten'!$D$8),F984*'Umrechnungskurse und Konstanten'!$E$8,0)+IF(AND(C984&gt;='Umrechnungskurse und Konstanten'!$C$9,C984&lt;='Umrechnungskurse und Konstanten'!$D$9),F984*'Umrechnungskurse und Konstanten'!$E$9,0)+IF(AND(C984&gt;='Umrechnungskurse und Konstanten'!$C$10,C984&lt;='Umrechnungskurse und Konstanten'!$D$10),F984*'Umrechnungskurse und Konstanten'!$E$10,0)+IF(AND(C984&gt;='Umrechnungskurse und Konstanten'!$C$11,C984&lt;='Umrechnungskurse und Konstanten'!$D$11),F984*'Umrechnungskurse und Konstanten'!$E$11,0)+IF(AND(C984&gt;='Umrechnungskurse und Konstanten'!$C$12,C984&lt;='Umrechnungskurse und Konstanten'!$D$12),F984*'Umrechnungskurse und Konstanten'!$E$12,0)+IF(AND(C984&gt;='Umrechnungskurse und Konstanten'!$C$13,C984&lt;='Umrechnungskurse und Konstanten'!$D$13),F984*'Umrechnungskurse und Konstanten'!$E$13,0)+IF(AND(C984&gt;='Umrechnungskurse und Konstanten'!$C$14,C984&lt;='Umrechnungskurse und Konstanten'!$D$14),F984*'Umrechnungskurse und Konstanten'!$E$14,0)+IF(AND(C984&gt;='Umrechnungskurse und Konstanten'!$C$15,C984&lt;='Umrechnungskurse und Konstanten'!$D$15),F984*'Umrechnungskurse und Konstanten'!$E$15,0)+IF(AND(C984&gt;='Umrechnungskurse und Konstanten'!$C$16,C984&lt;='Umrechnungskurse und Konstanten'!$D$16),F984*'Umrechnungskurse und Konstanten'!$E$16,0)</f>
        <v>0</v>
      </c>
      <c r="J984" s="43">
        <f t="shared" si="46"/>
        <v>0</v>
      </c>
      <c r="K984" s="43">
        <f t="shared" si="47"/>
        <v>0</v>
      </c>
      <c r="L984" s="69" t="str">
        <f>IF(OR(G984='Umrechnungskurse und Konstanten'!$E$21,G984='Umrechnungskurse und Konstanten'!$E$22,G984='Umrechnungskurse und Konstanten'!$E$23),"MwSt. Satz ok.","falsche/keine MwSt.")</f>
        <v>falsche/keine MwSt.</v>
      </c>
      <c r="M984" s="67" t="str">
        <f>IF(AND(C984&gt;='Umrechnungskurse und Konstanten'!$C$5,C984&lt;='Umrechnungskurse und Konstanten'!$D$7),"Periode ok.","falsche Periode")</f>
        <v>falsche Periode</v>
      </c>
    </row>
    <row r="985" spans="2:13" x14ac:dyDescent="0.3">
      <c r="B985" s="56"/>
      <c r="C985" s="38"/>
      <c r="D985" s="38"/>
      <c r="E985" s="45"/>
      <c r="F985" s="40"/>
      <c r="G985" s="52"/>
      <c r="H985" s="42">
        <f t="shared" si="45"/>
        <v>0</v>
      </c>
      <c r="I985" s="43">
        <f>IF(AND(C985&gt;='Umrechnungskurse und Konstanten'!$C$5,C985&lt;='Umrechnungskurse und Konstanten'!$D$5),F985*'Umrechnungskurse und Konstanten'!$E$5,0)+IF(AND(C985&gt;='Umrechnungskurse und Konstanten'!$C$6,C985&lt;='Umrechnungskurse und Konstanten'!$D$6),F985*'Umrechnungskurse und Konstanten'!$E$6,0)+IF(AND(C985&gt;='Umrechnungskurse und Konstanten'!$C$7,C985&lt;='Umrechnungskurse und Konstanten'!$D$7),F985*'Umrechnungskurse und Konstanten'!$E$7,0)+IF(AND(C985&gt;='Umrechnungskurse und Konstanten'!$C$8,C985&lt;='Umrechnungskurse und Konstanten'!$D$8),F985*'Umrechnungskurse und Konstanten'!$E$8,0)+IF(AND(C985&gt;='Umrechnungskurse und Konstanten'!$C$9,C985&lt;='Umrechnungskurse und Konstanten'!$D$9),F985*'Umrechnungskurse und Konstanten'!$E$9,0)+IF(AND(C985&gt;='Umrechnungskurse und Konstanten'!$C$10,C985&lt;='Umrechnungskurse und Konstanten'!$D$10),F985*'Umrechnungskurse und Konstanten'!$E$10,0)+IF(AND(C985&gt;='Umrechnungskurse und Konstanten'!$C$11,C985&lt;='Umrechnungskurse und Konstanten'!$D$11),F985*'Umrechnungskurse und Konstanten'!$E$11,0)+IF(AND(C985&gt;='Umrechnungskurse und Konstanten'!$C$12,C985&lt;='Umrechnungskurse und Konstanten'!$D$12),F985*'Umrechnungskurse und Konstanten'!$E$12,0)+IF(AND(C985&gt;='Umrechnungskurse und Konstanten'!$C$13,C985&lt;='Umrechnungskurse und Konstanten'!$D$13),F985*'Umrechnungskurse und Konstanten'!$E$13,0)+IF(AND(C985&gt;='Umrechnungskurse und Konstanten'!$C$14,C985&lt;='Umrechnungskurse und Konstanten'!$D$14),F985*'Umrechnungskurse und Konstanten'!$E$14,0)+IF(AND(C985&gt;='Umrechnungskurse und Konstanten'!$C$15,C985&lt;='Umrechnungskurse und Konstanten'!$D$15),F985*'Umrechnungskurse und Konstanten'!$E$15,0)+IF(AND(C985&gt;='Umrechnungskurse und Konstanten'!$C$16,C985&lt;='Umrechnungskurse und Konstanten'!$D$16),F985*'Umrechnungskurse und Konstanten'!$E$16,0)</f>
        <v>0</v>
      </c>
      <c r="J985" s="43">
        <f t="shared" si="46"/>
        <v>0</v>
      </c>
      <c r="K985" s="43">
        <f t="shared" si="47"/>
        <v>0</v>
      </c>
      <c r="L985" s="69" t="str">
        <f>IF(OR(G985='Umrechnungskurse und Konstanten'!$E$21,G985='Umrechnungskurse und Konstanten'!$E$22,G985='Umrechnungskurse und Konstanten'!$E$23),"MwSt. Satz ok.","falsche/keine MwSt.")</f>
        <v>falsche/keine MwSt.</v>
      </c>
      <c r="M985" s="67" t="str">
        <f>IF(AND(C985&gt;='Umrechnungskurse und Konstanten'!$C$5,C985&lt;='Umrechnungskurse und Konstanten'!$D$7),"Periode ok.","falsche Periode")</f>
        <v>falsche Periode</v>
      </c>
    </row>
    <row r="986" spans="2:13" x14ac:dyDescent="0.3">
      <c r="B986" s="56"/>
      <c r="C986" s="38"/>
      <c r="D986" s="38"/>
      <c r="E986" s="45"/>
      <c r="F986" s="40"/>
      <c r="G986" s="52"/>
      <c r="H986" s="42">
        <f t="shared" si="45"/>
        <v>0</v>
      </c>
      <c r="I986" s="43">
        <f>IF(AND(C986&gt;='Umrechnungskurse und Konstanten'!$C$5,C986&lt;='Umrechnungskurse und Konstanten'!$D$5),F986*'Umrechnungskurse und Konstanten'!$E$5,0)+IF(AND(C986&gt;='Umrechnungskurse und Konstanten'!$C$6,C986&lt;='Umrechnungskurse und Konstanten'!$D$6),F986*'Umrechnungskurse und Konstanten'!$E$6,0)+IF(AND(C986&gt;='Umrechnungskurse und Konstanten'!$C$7,C986&lt;='Umrechnungskurse und Konstanten'!$D$7),F986*'Umrechnungskurse und Konstanten'!$E$7,0)+IF(AND(C986&gt;='Umrechnungskurse und Konstanten'!$C$8,C986&lt;='Umrechnungskurse und Konstanten'!$D$8),F986*'Umrechnungskurse und Konstanten'!$E$8,0)+IF(AND(C986&gt;='Umrechnungskurse und Konstanten'!$C$9,C986&lt;='Umrechnungskurse und Konstanten'!$D$9),F986*'Umrechnungskurse und Konstanten'!$E$9,0)+IF(AND(C986&gt;='Umrechnungskurse und Konstanten'!$C$10,C986&lt;='Umrechnungskurse und Konstanten'!$D$10),F986*'Umrechnungskurse und Konstanten'!$E$10,0)+IF(AND(C986&gt;='Umrechnungskurse und Konstanten'!$C$11,C986&lt;='Umrechnungskurse und Konstanten'!$D$11),F986*'Umrechnungskurse und Konstanten'!$E$11,0)+IF(AND(C986&gt;='Umrechnungskurse und Konstanten'!$C$12,C986&lt;='Umrechnungskurse und Konstanten'!$D$12),F986*'Umrechnungskurse und Konstanten'!$E$12,0)+IF(AND(C986&gt;='Umrechnungskurse und Konstanten'!$C$13,C986&lt;='Umrechnungskurse und Konstanten'!$D$13),F986*'Umrechnungskurse und Konstanten'!$E$13,0)+IF(AND(C986&gt;='Umrechnungskurse und Konstanten'!$C$14,C986&lt;='Umrechnungskurse und Konstanten'!$D$14),F986*'Umrechnungskurse und Konstanten'!$E$14,0)+IF(AND(C986&gt;='Umrechnungskurse und Konstanten'!$C$15,C986&lt;='Umrechnungskurse und Konstanten'!$D$15),F986*'Umrechnungskurse und Konstanten'!$E$15,0)+IF(AND(C986&gt;='Umrechnungskurse und Konstanten'!$C$16,C986&lt;='Umrechnungskurse und Konstanten'!$D$16),F986*'Umrechnungskurse und Konstanten'!$E$16,0)</f>
        <v>0</v>
      </c>
      <c r="J986" s="43">
        <f t="shared" si="46"/>
        <v>0</v>
      </c>
      <c r="K986" s="43">
        <f t="shared" si="47"/>
        <v>0</v>
      </c>
      <c r="L986" s="69" t="str">
        <f>IF(OR(G986='Umrechnungskurse und Konstanten'!$E$21,G986='Umrechnungskurse und Konstanten'!$E$22,G986='Umrechnungskurse und Konstanten'!$E$23),"MwSt. Satz ok.","falsche/keine MwSt.")</f>
        <v>falsche/keine MwSt.</v>
      </c>
      <c r="M986" s="67" t="str">
        <f>IF(AND(C986&gt;='Umrechnungskurse und Konstanten'!$C$5,C986&lt;='Umrechnungskurse und Konstanten'!$D$7),"Periode ok.","falsche Periode")</f>
        <v>falsche Periode</v>
      </c>
    </row>
    <row r="987" spans="2:13" x14ac:dyDescent="0.3">
      <c r="B987" s="56"/>
      <c r="C987" s="38"/>
      <c r="D987" s="38"/>
      <c r="E987" s="45"/>
      <c r="F987" s="40"/>
      <c r="G987" s="52"/>
      <c r="H987" s="42">
        <f t="shared" si="45"/>
        <v>0</v>
      </c>
      <c r="I987" s="43">
        <f>IF(AND(C987&gt;='Umrechnungskurse und Konstanten'!$C$5,C987&lt;='Umrechnungskurse und Konstanten'!$D$5),F987*'Umrechnungskurse und Konstanten'!$E$5,0)+IF(AND(C987&gt;='Umrechnungskurse und Konstanten'!$C$6,C987&lt;='Umrechnungskurse und Konstanten'!$D$6),F987*'Umrechnungskurse und Konstanten'!$E$6,0)+IF(AND(C987&gt;='Umrechnungskurse und Konstanten'!$C$7,C987&lt;='Umrechnungskurse und Konstanten'!$D$7),F987*'Umrechnungskurse und Konstanten'!$E$7,0)+IF(AND(C987&gt;='Umrechnungskurse und Konstanten'!$C$8,C987&lt;='Umrechnungskurse und Konstanten'!$D$8),F987*'Umrechnungskurse und Konstanten'!$E$8,0)+IF(AND(C987&gt;='Umrechnungskurse und Konstanten'!$C$9,C987&lt;='Umrechnungskurse und Konstanten'!$D$9),F987*'Umrechnungskurse und Konstanten'!$E$9,0)+IF(AND(C987&gt;='Umrechnungskurse und Konstanten'!$C$10,C987&lt;='Umrechnungskurse und Konstanten'!$D$10),F987*'Umrechnungskurse und Konstanten'!$E$10,0)+IF(AND(C987&gt;='Umrechnungskurse und Konstanten'!$C$11,C987&lt;='Umrechnungskurse und Konstanten'!$D$11),F987*'Umrechnungskurse und Konstanten'!$E$11,0)+IF(AND(C987&gt;='Umrechnungskurse und Konstanten'!$C$12,C987&lt;='Umrechnungskurse und Konstanten'!$D$12),F987*'Umrechnungskurse und Konstanten'!$E$12,0)+IF(AND(C987&gt;='Umrechnungskurse und Konstanten'!$C$13,C987&lt;='Umrechnungskurse und Konstanten'!$D$13),F987*'Umrechnungskurse und Konstanten'!$E$13,0)+IF(AND(C987&gt;='Umrechnungskurse und Konstanten'!$C$14,C987&lt;='Umrechnungskurse und Konstanten'!$D$14),F987*'Umrechnungskurse und Konstanten'!$E$14,0)+IF(AND(C987&gt;='Umrechnungskurse und Konstanten'!$C$15,C987&lt;='Umrechnungskurse und Konstanten'!$D$15),F987*'Umrechnungskurse und Konstanten'!$E$15,0)+IF(AND(C987&gt;='Umrechnungskurse und Konstanten'!$C$16,C987&lt;='Umrechnungskurse und Konstanten'!$D$16),F987*'Umrechnungskurse und Konstanten'!$E$16,0)</f>
        <v>0</v>
      </c>
      <c r="J987" s="43">
        <f t="shared" si="46"/>
        <v>0</v>
      </c>
      <c r="K987" s="43">
        <f t="shared" si="47"/>
        <v>0</v>
      </c>
      <c r="L987" s="69" t="str">
        <f>IF(OR(G987='Umrechnungskurse und Konstanten'!$E$21,G987='Umrechnungskurse und Konstanten'!$E$22,G987='Umrechnungskurse und Konstanten'!$E$23),"MwSt. Satz ok.","falsche/keine MwSt.")</f>
        <v>falsche/keine MwSt.</v>
      </c>
      <c r="M987" s="67" t="str">
        <f>IF(AND(C987&gt;='Umrechnungskurse und Konstanten'!$C$5,C987&lt;='Umrechnungskurse und Konstanten'!$D$7),"Periode ok.","falsche Periode")</f>
        <v>falsche Periode</v>
      </c>
    </row>
    <row r="988" spans="2:13" x14ac:dyDescent="0.3">
      <c r="B988" s="56"/>
      <c r="C988" s="38"/>
      <c r="D988" s="38"/>
      <c r="E988" s="45"/>
      <c r="F988" s="40"/>
      <c r="G988" s="52"/>
      <c r="H988" s="42">
        <f t="shared" si="45"/>
        <v>0</v>
      </c>
      <c r="I988" s="43">
        <f>IF(AND(C988&gt;='Umrechnungskurse und Konstanten'!$C$5,C988&lt;='Umrechnungskurse und Konstanten'!$D$5),F988*'Umrechnungskurse und Konstanten'!$E$5,0)+IF(AND(C988&gt;='Umrechnungskurse und Konstanten'!$C$6,C988&lt;='Umrechnungskurse und Konstanten'!$D$6),F988*'Umrechnungskurse und Konstanten'!$E$6,0)+IF(AND(C988&gt;='Umrechnungskurse und Konstanten'!$C$7,C988&lt;='Umrechnungskurse und Konstanten'!$D$7),F988*'Umrechnungskurse und Konstanten'!$E$7,0)+IF(AND(C988&gt;='Umrechnungskurse und Konstanten'!$C$8,C988&lt;='Umrechnungskurse und Konstanten'!$D$8),F988*'Umrechnungskurse und Konstanten'!$E$8,0)+IF(AND(C988&gt;='Umrechnungskurse und Konstanten'!$C$9,C988&lt;='Umrechnungskurse und Konstanten'!$D$9),F988*'Umrechnungskurse und Konstanten'!$E$9,0)+IF(AND(C988&gt;='Umrechnungskurse und Konstanten'!$C$10,C988&lt;='Umrechnungskurse und Konstanten'!$D$10),F988*'Umrechnungskurse und Konstanten'!$E$10,0)+IF(AND(C988&gt;='Umrechnungskurse und Konstanten'!$C$11,C988&lt;='Umrechnungskurse und Konstanten'!$D$11),F988*'Umrechnungskurse und Konstanten'!$E$11,0)+IF(AND(C988&gt;='Umrechnungskurse und Konstanten'!$C$12,C988&lt;='Umrechnungskurse und Konstanten'!$D$12),F988*'Umrechnungskurse und Konstanten'!$E$12,0)+IF(AND(C988&gt;='Umrechnungskurse und Konstanten'!$C$13,C988&lt;='Umrechnungskurse und Konstanten'!$D$13),F988*'Umrechnungskurse und Konstanten'!$E$13,0)+IF(AND(C988&gt;='Umrechnungskurse und Konstanten'!$C$14,C988&lt;='Umrechnungskurse und Konstanten'!$D$14),F988*'Umrechnungskurse und Konstanten'!$E$14,0)+IF(AND(C988&gt;='Umrechnungskurse und Konstanten'!$C$15,C988&lt;='Umrechnungskurse und Konstanten'!$D$15),F988*'Umrechnungskurse und Konstanten'!$E$15,0)+IF(AND(C988&gt;='Umrechnungskurse und Konstanten'!$C$16,C988&lt;='Umrechnungskurse und Konstanten'!$D$16),F988*'Umrechnungskurse und Konstanten'!$E$16,0)</f>
        <v>0</v>
      </c>
      <c r="J988" s="43">
        <f t="shared" si="46"/>
        <v>0</v>
      </c>
      <c r="K988" s="43">
        <f t="shared" si="47"/>
        <v>0</v>
      </c>
      <c r="L988" s="69" t="str">
        <f>IF(OR(G988='Umrechnungskurse und Konstanten'!$E$21,G988='Umrechnungskurse und Konstanten'!$E$22,G988='Umrechnungskurse und Konstanten'!$E$23),"MwSt. Satz ok.","falsche/keine MwSt.")</f>
        <v>falsche/keine MwSt.</v>
      </c>
      <c r="M988" s="67" t="str">
        <f>IF(AND(C988&gt;='Umrechnungskurse und Konstanten'!$C$5,C988&lt;='Umrechnungskurse und Konstanten'!$D$7),"Periode ok.","falsche Periode")</f>
        <v>falsche Periode</v>
      </c>
    </row>
    <row r="989" spans="2:13" x14ac:dyDescent="0.3">
      <c r="B989" s="56"/>
      <c r="C989" s="38"/>
      <c r="D989" s="38"/>
      <c r="E989" s="45"/>
      <c r="F989" s="40"/>
      <c r="G989" s="52"/>
      <c r="H989" s="42">
        <f t="shared" si="45"/>
        <v>0</v>
      </c>
      <c r="I989" s="43">
        <f>IF(AND(C989&gt;='Umrechnungskurse und Konstanten'!$C$5,C989&lt;='Umrechnungskurse und Konstanten'!$D$5),F989*'Umrechnungskurse und Konstanten'!$E$5,0)+IF(AND(C989&gt;='Umrechnungskurse und Konstanten'!$C$6,C989&lt;='Umrechnungskurse und Konstanten'!$D$6),F989*'Umrechnungskurse und Konstanten'!$E$6,0)+IF(AND(C989&gt;='Umrechnungskurse und Konstanten'!$C$7,C989&lt;='Umrechnungskurse und Konstanten'!$D$7),F989*'Umrechnungskurse und Konstanten'!$E$7,0)+IF(AND(C989&gt;='Umrechnungskurse und Konstanten'!$C$8,C989&lt;='Umrechnungskurse und Konstanten'!$D$8),F989*'Umrechnungskurse und Konstanten'!$E$8,0)+IF(AND(C989&gt;='Umrechnungskurse und Konstanten'!$C$9,C989&lt;='Umrechnungskurse und Konstanten'!$D$9),F989*'Umrechnungskurse und Konstanten'!$E$9,0)+IF(AND(C989&gt;='Umrechnungskurse und Konstanten'!$C$10,C989&lt;='Umrechnungskurse und Konstanten'!$D$10),F989*'Umrechnungskurse und Konstanten'!$E$10,0)+IF(AND(C989&gt;='Umrechnungskurse und Konstanten'!$C$11,C989&lt;='Umrechnungskurse und Konstanten'!$D$11),F989*'Umrechnungskurse und Konstanten'!$E$11,0)+IF(AND(C989&gt;='Umrechnungskurse und Konstanten'!$C$12,C989&lt;='Umrechnungskurse und Konstanten'!$D$12),F989*'Umrechnungskurse und Konstanten'!$E$12,0)+IF(AND(C989&gt;='Umrechnungskurse und Konstanten'!$C$13,C989&lt;='Umrechnungskurse und Konstanten'!$D$13),F989*'Umrechnungskurse und Konstanten'!$E$13,0)+IF(AND(C989&gt;='Umrechnungskurse und Konstanten'!$C$14,C989&lt;='Umrechnungskurse und Konstanten'!$D$14),F989*'Umrechnungskurse und Konstanten'!$E$14,0)+IF(AND(C989&gt;='Umrechnungskurse und Konstanten'!$C$15,C989&lt;='Umrechnungskurse und Konstanten'!$D$15),F989*'Umrechnungskurse und Konstanten'!$E$15,0)+IF(AND(C989&gt;='Umrechnungskurse und Konstanten'!$C$16,C989&lt;='Umrechnungskurse und Konstanten'!$D$16),F989*'Umrechnungskurse und Konstanten'!$E$16,0)</f>
        <v>0</v>
      </c>
      <c r="J989" s="43">
        <f t="shared" si="46"/>
        <v>0</v>
      </c>
      <c r="K989" s="43">
        <f t="shared" si="47"/>
        <v>0</v>
      </c>
      <c r="L989" s="69" t="str">
        <f>IF(OR(G989='Umrechnungskurse und Konstanten'!$E$21,G989='Umrechnungskurse und Konstanten'!$E$22,G989='Umrechnungskurse und Konstanten'!$E$23),"MwSt. Satz ok.","falsche/keine MwSt.")</f>
        <v>falsche/keine MwSt.</v>
      </c>
      <c r="M989" s="67" t="str">
        <f>IF(AND(C989&gt;='Umrechnungskurse und Konstanten'!$C$5,C989&lt;='Umrechnungskurse und Konstanten'!$D$7),"Periode ok.","falsche Periode")</f>
        <v>falsche Periode</v>
      </c>
    </row>
    <row r="990" spans="2:13" x14ac:dyDescent="0.3">
      <c r="B990" s="56"/>
      <c r="C990" s="38"/>
      <c r="D990" s="38"/>
      <c r="E990" s="45"/>
      <c r="F990" s="40"/>
      <c r="G990" s="52"/>
      <c r="H990" s="42">
        <f t="shared" si="45"/>
        <v>0</v>
      </c>
      <c r="I990" s="43">
        <f>IF(AND(C990&gt;='Umrechnungskurse und Konstanten'!$C$5,C990&lt;='Umrechnungskurse und Konstanten'!$D$5),F990*'Umrechnungskurse und Konstanten'!$E$5,0)+IF(AND(C990&gt;='Umrechnungskurse und Konstanten'!$C$6,C990&lt;='Umrechnungskurse und Konstanten'!$D$6),F990*'Umrechnungskurse und Konstanten'!$E$6,0)+IF(AND(C990&gt;='Umrechnungskurse und Konstanten'!$C$7,C990&lt;='Umrechnungskurse und Konstanten'!$D$7),F990*'Umrechnungskurse und Konstanten'!$E$7,0)+IF(AND(C990&gt;='Umrechnungskurse und Konstanten'!$C$8,C990&lt;='Umrechnungskurse und Konstanten'!$D$8),F990*'Umrechnungskurse und Konstanten'!$E$8,0)+IF(AND(C990&gt;='Umrechnungskurse und Konstanten'!$C$9,C990&lt;='Umrechnungskurse und Konstanten'!$D$9),F990*'Umrechnungskurse und Konstanten'!$E$9,0)+IF(AND(C990&gt;='Umrechnungskurse und Konstanten'!$C$10,C990&lt;='Umrechnungskurse und Konstanten'!$D$10),F990*'Umrechnungskurse und Konstanten'!$E$10,0)+IF(AND(C990&gt;='Umrechnungskurse und Konstanten'!$C$11,C990&lt;='Umrechnungskurse und Konstanten'!$D$11),F990*'Umrechnungskurse und Konstanten'!$E$11,0)+IF(AND(C990&gt;='Umrechnungskurse und Konstanten'!$C$12,C990&lt;='Umrechnungskurse und Konstanten'!$D$12),F990*'Umrechnungskurse und Konstanten'!$E$12,0)+IF(AND(C990&gt;='Umrechnungskurse und Konstanten'!$C$13,C990&lt;='Umrechnungskurse und Konstanten'!$D$13),F990*'Umrechnungskurse und Konstanten'!$E$13,0)+IF(AND(C990&gt;='Umrechnungskurse und Konstanten'!$C$14,C990&lt;='Umrechnungskurse und Konstanten'!$D$14),F990*'Umrechnungskurse und Konstanten'!$E$14,0)+IF(AND(C990&gt;='Umrechnungskurse und Konstanten'!$C$15,C990&lt;='Umrechnungskurse und Konstanten'!$D$15),F990*'Umrechnungskurse und Konstanten'!$E$15,0)+IF(AND(C990&gt;='Umrechnungskurse und Konstanten'!$C$16,C990&lt;='Umrechnungskurse und Konstanten'!$D$16),F990*'Umrechnungskurse und Konstanten'!$E$16,0)</f>
        <v>0</v>
      </c>
      <c r="J990" s="43">
        <f t="shared" si="46"/>
        <v>0</v>
      </c>
      <c r="K990" s="43">
        <f t="shared" si="47"/>
        <v>0</v>
      </c>
      <c r="L990" s="69" t="str">
        <f>IF(OR(G990='Umrechnungskurse und Konstanten'!$E$21,G990='Umrechnungskurse und Konstanten'!$E$22,G990='Umrechnungskurse und Konstanten'!$E$23),"MwSt. Satz ok.","falsche/keine MwSt.")</f>
        <v>falsche/keine MwSt.</v>
      </c>
      <c r="M990" s="67" t="str">
        <f>IF(AND(C990&gt;='Umrechnungskurse und Konstanten'!$C$5,C990&lt;='Umrechnungskurse und Konstanten'!$D$7),"Periode ok.","falsche Periode")</f>
        <v>falsche Periode</v>
      </c>
    </row>
    <row r="991" spans="2:13" x14ac:dyDescent="0.3">
      <c r="B991" s="56"/>
      <c r="C991" s="38"/>
      <c r="D991" s="38"/>
      <c r="E991" s="45"/>
      <c r="F991" s="40"/>
      <c r="G991" s="52"/>
      <c r="H991" s="42">
        <f t="shared" si="45"/>
        <v>0</v>
      </c>
      <c r="I991" s="43">
        <f>IF(AND(C991&gt;='Umrechnungskurse und Konstanten'!$C$5,C991&lt;='Umrechnungskurse und Konstanten'!$D$5),F991*'Umrechnungskurse und Konstanten'!$E$5,0)+IF(AND(C991&gt;='Umrechnungskurse und Konstanten'!$C$6,C991&lt;='Umrechnungskurse und Konstanten'!$D$6),F991*'Umrechnungskurse und Konstanten'!$E$6,0)+IF(AND(C991&gt;='Umrechnungskurse und Konstanten'!$C$7,C991&lt;='Umrechnungskurse und Konstanten'!$D$7),F991*'Umrechnungskurse und Konstanten'!$E$7,0)+IF(AND(C991&gt;='Umrechnungskurse und Konstanten'!$C$8,C991&lt;='Umrechnungskurse und Konstanten'!$D$8),F991*'Umrechnungskurse und Konstanten'!$E$8,0)+IF(AND(C991&gt;='Umrechnungskurse und Konstanten'!$C$9,C991&lt;='Umrechnungskurse und Konstanten'!$D$9),F991*'Umrechnungskurse und Konstanten'!$E$9,0)+IF(AND(C991&gt;='Umrechnungskurse und Konstanten'!$C$10,C991&lt;='Umrechnungskurse und Konstanten'!$D$10),F991*'Umrechnungskurse und Konstanten'!$E$10,0)+IF(AND(C991&gt;='Umrechnungskurse und Konstanten'!$C$11,C991&lt;='Umrechnungskurse und Konstanten'!$D$11),F991*'Umrechnungskurse und Konstanten'!$E$11,0)+IF(AND(C991&gt;='Umrechnungskurse und Konstanten'!$C$12,C991&lt;='Umrechnungskurse und Konstanten'!$D$12),F991*'Umrechnungskurse und Konstanten'!$E$12,0)+IF(AND(C991&gt;='Umrechnungskurse und Konstanten'!$C$13,C991&lt;='Umrechnungskurse und Konstanten'!$D$13),F991*'Umrechnungskurse und Konstanten'!$E$13,0)+IF(AND(C991&gt;='Umrechnungskurse und Konstanten'!$C$14,C991&lt;='Umrechnungskurse und Konstanten'!$D$14),F991*'Umrechnungskurse und Konstanten'!$E$14,0)+IF(AND(C991&gt;='Umrechnungskurse und Konstanten'!$C$15,C991&lt;='Umrechnungskurse und Konstanten'!$D$15),F991*'Umrechnungskurse und Konstanten'!$E$15,0)+IF(AND(C991&gt;='Umrechnungskurse und Konstanten'!$C$16,C991&lt;='Umrechnungskurse und Konstanten'!$D$16),F991*'Umrechnungskurse und Konstanten'!$E$16,0)</f>
        <v>0</v>
      </c>
      <c r="J991" s="43">
        <f t="shared" si="46"/>
        <v>0</v>
      </c>
      <c r="K991" s="43">
        <f t="shared" si="47"/>
        <v>0</v>
      </c>
      <c r="L991" s="69" t="str">
        <f>IF(OR(G991='Umrechnungskurse und Konstanten'!$E$21,G991='Umrechnungskurse und Konstanten'!$E$22,G991='Umrechnungskurse und Konstanten'!$E$23),"MwSt. Satz ok.","falsche/keine MwSt.")</f>
        <v>falsche/keine MwSt.</v>
      </c>
      <c r="M991" s="67" t="str">
        <f>IF(AND(C991&gt;='Umrechnungskurse und Konstanten'!$C$5,C991&lt;='Umrechnungskurse und Konstanten'!$D$7),"Periode ok.","falsche Periode")</f>
        <v>falsche Periode</v>
      </c>
    </row>
    <row r="992" spans="2:13" x14ac:dyDescent="0.3">
      <c r="B992" s="56"/>
      <c r="C992" s="38"/>
      <c r="D992" s="38"/>
      <c r="E992" s="45"/>
      <c r="F992" s="40"/>
      <c r="G992" s="52"/>
      <c r="H992" s="42">
        <f t="shared" si="45"/>
        <v>0</v>
      </c>
      <c r="I992" s="43">
        <f>IF(AND(C992&gt;='Umrechnungskurse und Konstanten'!$C$5,C992&lt;='Umrechnungskurse und Konstanten'!$D$5),F992*'Umrechnungskurse und Konstanten'!$E$5,0)+IF(AND(C992&gt;='Umrechnungskurse und Konstanten'!$C$6,C992&lt;='Umrechnungskurse und Konstanten'!$D$6),F992*'Umrechnungskurse und Konstanten'!$E$6,0)+IF(AND(C992&gt;='Umrechnungskurse und Konstanten'!$C$7,C992&lt;='Umrechnungskurse und Konstanten'!$D$7),F992*'Umrechnungskurse und Konstanten'!$E$7,0)+IF(AND(C992&gt;='Umrechnungskurse und Konstanten'!$C$8,C992&lt;='Umrechnungskurse und Konstanten'!$D$8),F992*'Umrechnungskurse und Konstanten'!$E$8,0)+IF(AND(C992&gt;='Umrechnungskurse und Konstanten'!$C$9,C992&lt;='Umrechnungskurse und Konstanten'!$D$9),F992*'Umrechnungskurse und Konstanten'!$E$9,0)+IF(AND(C992&gt;='Umrechnungskurse und Konstanten'!$C$10,C992&lt;='Umrechnungskurse und Konstanten'!$D$10),F992*'Umrechnungskurse und Konstanten'!$E$10,0)+IF(AND(C992&gt;='Umrechnungskurse und Konstanten'!$C$11,C992&lt;='Umrechnungskurse und Konstanten'!$D$11),F992*'Umrechnungskurse und Konstanten'!$E$11,0)+IF(AND(C992&gt;='Umrechnungskurse und Konstanten'!$C$12,C992&lt;='Umrechnungskurse und Konstanten'!$D$12),F992*'Umrechnungskurse und Konstanten'!$E$12,0)+IF(AND(C992&gt;='Umrechnungskurse und Konstanten'!$C$13,C992&lt;='Umrechnungskurse und Konstanten'!$D$13),F992*'Umrechnungskurse und Konstanten'!$E$13,0)+IF(AND(C992&gt;='Umrechnungskurse und Konstanten'!$C$14,C992&lt;='Umrechnungskurse und Konstanten'!$D$14),F992*'Umrechnungskurse und Konstanten'!$E$14,0)+IF(AND(C992&gt;='Umrechnungskurse und Konstanten'!$C$15,C992&lt;='Umrechnungskurse und Konstanten'!$D$15),F992*'Umrechnungskurse und Konstanten'!$E$15,0)+IF(AND(C992&gt;='Umrechnungskurse und Konstanten'!$C$16,C992&lt;='Umrechnungskurse und Konstanten'!$D$16),F992*'Umrechnungskurse und Konstanten'!$E$16,0)</f>
        <v>0</v>
      </c>
      <c r="J992" s="43">
        <f t="shared" si="46"/>
        <v>0</v>
      </c>
      <c r="K992" s="43">
        <f t="shared" si="47"/>
        <v>0</v>
      </c>
      <c r="L992" s="69" t="str">
        <f>IF(OR(G992='Umrechnungskurse und Konstanten'!$E$21,G992='Umrechnungskurse und Konstanten'!$E$22,G992='Umrechnungskurse und Konstanten'!$E$23),"MwSt. Satz ok.","falsche/keine MwSt.")</f>
        <v>falsche/keine MwSt.</v>
      </c>
      <c r="M992" s="67" t="str">
        <f>IF(AND(C992&gt;='Umrechnungskurse und Konstanten'!$C$5,C992&lt;='Umrechnungskurse und Konstanten'!$D$7),"Periode ok.","falsche Periode")</f>
        <v>falsche Periode</v>
      </c>
    </row>
    <row r="993" spans="2:13" x14ac:dyDescent="0.3">
      <c r="B993" s="56"/>
      <c r="C993" s="38"/>
      <c r="D993" s="38"/>
      <c r="E993" s="45"/>
      <c r="F993" s="40"/>
      <c r="G993" s="52"/>
      <c r="H993" s="42">
        <f t="shared" si="45"/>
        <v>0</v>
      </c>
      <c r="I993" s="43">
        <f>IF(AND(C993&gt;='Umrechnungskurse und Konstanten'!$C$5,C993&lt;='Umrechnungskurse und Konstanten'!$D$5),F993*'Umrechnungskurse und Konstanten'!$E$5,0)+IF(AND(C993&gt;='Umrechnungskurse und Konstanten'!$C$6,C993&lt;='Umrechnungskurse und Konstanten'!$D$6),F993*'Umrechnungskurse und Konstanten'!$E$6,0)+IF(AND(C993&gt;='Umrechnungskurse und Konstanten'!$C$7,C993&lt;='Umrechnungskurse und Konstanten'!$D$7),F993*'Umrechnungskurse und Konstanten'!$E$7,0)+IF(AND(C993&gt;='Umrechnungskurse und Konstanten'!$C$8,C993&lt;='Umrechnungskurse und Konstanten'!$D$8),F993*'Umrechnungskurse und Konstanten'!$E$8,0)+IF(AND(C993&gt;='Umrechnungskurse und Konstanten'!$C$9,C993&lt;='Umrechnungskurse und Konstanten'!$D$9),F993*'Umrechnungskurse und Konstanten'!$E$9,0)+IF(AND(C993&gt;='Umrechnungskurse und Konstanten'!$C$10,C993&lt;='Umrechnungskurse und Konstanten'!$D$10),F993*'Umrechnungskurse und Konstanten'!$E$10,0)+IF(AND(C993&gt;='Umrechnungskurse und Konstanten'!$C$11,C993&lt;='Umrechnungskurse und Konstanten'!$D$11),F993*'Umrechnungskurse und Konstanten'!$E$11,0)+IF(AND(C993&gt;='Umrechnungskurse und Konstanten'!$C$12,C993&lt;='Umrechnungskurse und Konstanten'!$D$12),F993*'Umrechnungskurse und Konstanten'!$E$12,0)+IF(AND(C993&gt;='Umrechnungskurse und Konstanten'!$C$13,C993&lt;='Umrechnungskurse und Konstanten'!$D$13),F993*'Umrechnungskurse und Konstanten'!$E$13,0)+IF(AND(C993&gt;='Umrechnungskurse und Konstanten'!$C$14,C993&lt;='Umrechnungskurse und Konstanten'!$D$14),F993*'Umrechnungskurse und Konstanten'!$E$14,0)+IF(AND(C993&gt;='Umrechnungskurse und Konstanten'!$C$15,C993&lt;='Umrechnungskurse und Konstanten'!$D$15),F993*'Umrechnungskurse und Konstanten'!$E$15,0)+IF(AND(C993&gt;='Umrechnungskurse und Konstanten'!$C$16,C993&lt;='Umrechnungskurse und Konstanten'!$D$16),F993*'Umrechnungskurse und Konstanten'!$E$16,0)</f>
        <v>0</v>
      </c>
      <c r="J993" s="43">
        <f t="shared" si="46"/>
        <v>0</v>
      </c>
      <c r="K993" s="43">
        <f t="shared" si="47"/>
        <v>0</v>
      </c>
      <c r="L993" s="69" t="str">
        <f>IF(OR(G993='Umrechnungskurse und Konstanten'!$E$21,G993='Umrechnungskurse und Konstanten'!$E$22,G993='Umrechnungskurse und Konstanten'!$E$23),"MwSt. Satz ok.","falsche/keine MwSt.")</f>
        <v>falsche/keine MwSt.</v>
      </c>
      <c r="M993" s="67" t="str">
        <f>IF(AND(C993&gt;='Umrechnungskurse und Konstanten'!$C$5,C993&lt;='Umrechnungskurse und Konstanten'!$D$7),"Periode ok.","falsche Periode")</f>
        <v>falsche Periode</v>
      </c>
    </row>
    <row r="994" spans="2:13" x14ac:dyDescent="0.3">
      <c r="B994" s="56"/>
      <c r="C994" s="38"/>
      <c r="D994" s="38"/>
      <c r="E994" s="45"/>
      <c r="F994" s="40"/>
      <c r="G994" s="52"/>
      <c r="H994" s="42">
        <f t="shared" si="45"/>
        <v>0</v>
      </c>
      <c r="I994" s="43">
        <f>IF(AND(C994&gt;='Umrechnungskurse und Konstanten'!$C$5,C994&lt;='Umrechnungskurse und Konstanten'!$D$5),F994*'Umrechnungskurse und Konstanten'!$E$5,0)+IF(AND(C994&gt;='Umrechnungskurse und Konstanten'!$C$6,C994&lt;='Umrechnungskurse und Konstanten'!$D$6),F994*'Umrechnungskurse und Konstanten'!$E$6,0)+IF(AND(C994&gt;='Umrechnungskurse und Konstanten'!$C$7,C994&lt;='Umrechnungskurse und Konstanten'!$D$7),F994*'Umrechnungskurse und Konstanten'!$E$7,0)+IF(AND(C994&gt;='Umrechnungskurse und Konstanten'!$C$8,C994&lt;='Umrechnungskurse und Konstanten'!$D$8),F994*'Umrechnungskurse und Konstanten'!$E$8,0)+IF(AND(C994&gt;='Umrechnungskurse und Konstanten'!$C$9,C994&lt;='Umrechnungskurse und Konstanten'!$D$9),F994*'Umrechnungskurse und Konstanten'!$E$9,0)+IF(AND(C994&gt;='Umrechnungskurse und Konstanten'!$C$10,C994&lt;='Umrechnungskurse und Konstanten'!$D$10),F994*'Umrechnungskurse und Konstanten'!$E$10,0)+IF(AND(C994&gt;='Umrechnungskurse und Konstanten'!$C$11,C994&lt;='Umrechnungskurse und Konstanten'!$D$11),F994*'Umrechnungskurse und Konstanten'!$E$11,0)+IF(AND(C994&gt;='Umrechnungskurse und Konstanten'!$C$12,C994&lt;='Umrechnungskurse und Konstanten'!$D$12),F994*'Umrechnungskurse und Konstanten'!$E$12,0)+IF(AND(C994&gt;='Umrechnungskurse und Konstanten'!$C$13,C994&lt;='Umrechnungskurse und Konstanten'!$D$13),F994*'Umrechnungskurse und Konstanten'!$E$13,0)+IF(AND(C994&gt;='Umrechnungskurse und Konstanten'!$C$14,C994&lt;='Umrechnungskurse und Konstanten'!$D$14),F994*'Umrechnungskurse und Konstanten'!$E$14,0)+IF(AND(C994&gt;='Umrechnungskurse und Konstanten'!$C$15,C994&lt;='Umrechnungskurse und Konstanten'!$D$15),F994*'Umrechnungskurse und Konstanten'!$E$15,0)+IF(AND(C994&gt;='Umrechnungskurse und Konstanten'!$C$16,C994&lt;='Umrechnungskurse und Konstanten'!$D$16),F994*'Umrechnungskurse und Konstanten'!$E$16,0)</f>
        <v>0</v>
      </c>
      <c r="J994" s="43">
        <f t="shared" si="46"/>
        <v>0</v>
      </c>
      <c r="K994" s="43">
        <f t="shared" si="47"/>
        <v>0</v>
      </c>
      <c r="L994" s="69" t="str">
        <f>IF(OR(G994='Umrechnungskurse und Konstanten'!$E$21,G994='Umrechnungskurse und Konstanten'!$E$22,G994='Umrechnungskurse und Konstanten'!$E$23),"MwSt. Satz ok.","falsche/keine MwSt.")</f>
        <v>falsche/keine MwSt.</v>
      </c>
      <c r="M994" s="67" t="str">
        <f>IF(AND(C994&gt;='Umrechnungskurse und Konstanten'!$C$5,C994&lt;='Umrechnungskurse und Konstanten'!$D$7),"Periode ok.","falsche Periode")</f>
        <v>falsche Periode</v>
      </c>
    </row>
    <row r="995" spans="2:13" x14ac:dyDescent="0.3">
      <c r="B995" s="56"/>
      <c r="C995" s="38"/>
      <c r="D995" s="38"/>
      <c r="E995" s="45"/>
      <c r="F995" s="40"/>
      <c r="G995" s="52"/>
      <c r="H995" s="42">
        <f t="shared" si="45"/>
        <v>0</v>
      </c>
      <c r="I995" s="43">
        <f>IF(AND(C995&gt;='Umrechnungskurse und Konstanten'!$C$5,C995&lt;='Umrechnungskurse und Konstanten'!$D$5),F995*'Umrechnungskurse und Konstanten'!$E$5,0)+IF(AND(C995&gt;='Umrechnungskurse und Konstanten'!$C$6,C995&lt;='Umrechnungskurse und Konstanten'!$D$6),F995*'Umrechnungskurse und Konstanten'!$E$6,0)+IF(AND(C995&gt;='Umrechnungskurse und Konstanten'!$C$7,C995&lt;='Umrechnungskurse und Konstanten'!$D$7),F995*'Umrechnungskurse und Konstanten'!$E$7,0)+IF(AND(C995&gt;='Umrechnungskurse und Konstanten'!$C$8,C995&lt;='Umrechnungskurse und Konstanten'!$D$8),F995*'Umrechnungskurse und Konstanten'!$E$8,0)+IF(AND(C995&gt;='Umrechnungskurse und Konstanten'!$C$9,C995&lt;='Umrechnungskurse und Konstanten'!$D$9),F995*'Umrechnungskurse und Konstanten'!$E$9,0)+IF(AND(C995&gt;='Umrechnungskurse und Konstanten'!$C$10,C995&lt;='Umrechnungskurse und Konstanten'!$D$10),F995*'Umrechnungskurse und Konstanten'!$E$10,0)+IF(AND(C995&gt;='Umrechnungskurse und Konstanten'!$C$11,C995&lt;='Umrechnungskurse und Konstanten'!$D$11),F995*'Umrechnungskurse und Konstanten'!$E$11,0)+IF(AND(C995&gt;='Umrechnungskurse und Konstanten'!$C$12,C995&lt;='Umrechnungskurse und Konstanten'!$D$12),F995*'Umrechnungskurse und Konstanten'!$E$12,0)+IF(AND(C995&gt;='Umrechnungskurse und Konstanten'!$C$13,C995&lt;='Umrechnungskurse und Konstanten'!$D$13),F995*'Umrechnungskurse und Konstanten'!$E$13,0)+IF(AND(C995&gt;='Umrechnungskurse und Konstanten'!$C$14,C995&lt;='Umrechnungskurse und Konstanten'!$D$14),F995*'Umrechnungskurse und Konstanten'!$E$14,0)+IF(AND(C995&gt;='Umrechnungskurse und Konstanten'!$C$15,C995&lt;='Umrechnungskurse und Konstanten'!$D$15),F995*'Umrechnungskurse und Konstanten'!$E$15,0)+IF(AND(C995&gt;='Umrechnungskurse und Konstanten'!$C$16,C995&lt;='Umrechnungskurse und Konstanten'!$D$16),F995*'Umrechnungskurse und Konstanten'!$E$16,0)</f>
        <v>0</v>
      </c>
      <c r="J995" s="43">
        <f t="shared" si="46"/>
        <v>0</v>
      </c>
      <c r="K995" s="43">
        <f t="shared" si="47"/>
        <v>0</v>
      </c>
      <c r="L995" s="69" t="str">
        <f>IF(OR(G995='Umrechnungskurse und Konstanten'!$E$21,G995='Umrechnungskurse und Konstanten'!$E$22,G995='Umrechnungskurse und Konstanten'!$E$23),"MwSt. Satz ok.","falsche/keine MwSt.")</f>
        <v>falsche/keine MwSt.</v>
      </c>
      <c r="M995" s="67" t="str">
        <f>IF(AND(C995&gt;='Umrechnungskurse und Konstanten'!$C$5,C995&lt;='Umrechnungskurse und Konstanten'!$D$7),"Periode ok.","falsche Periode")</f>
        <v>falsche Periode</v>
      </c>
    </row>
    <row r="996" spans="2:13" x14ac:dyDescent="0.3">
      <c r="B996" s="56"/>
      <c r="C996" s="38"/>
      <c r="D996" s="38"/>
      <c r="E996" s="45"/>
      <c r="F996" s="40"/>
      <c r="G996" s="52"/>
      <c r="H996" s="42">
        <f t="shared" si="45"/>
        <v>0</v>
      </c>
      <c r="I996" s="43">
        <f>IF(AND(C996&gt;='Umrechnungskurse und Konstanten'!$C$5,C996&lt;='Umrechnungskurse und Konstanten'!$D$5),F996*'Umrechnungskurse und Konstanten'!$E$5,0)+IF(AND(C996&gt;='Umrechnungskurse und Konstanten'!$C$6,C996&lt;='Umrechnungskurse und Konstanten'!$D$6),F996*'Umrechnungskurse und Konstanten'!$E$6,0)+IF(AND(C996&gt;='Umrechnungskurse und Konstanten'!$C$7,C996&lt;='Umrechnungskurse und Konstanten'!$D$7),F996*'Umrechnungskurse und Konstanten'!$E$7,0)+IF(AND(C996&gt;='Umrechnungskurse und Konstanten'!$C$8,C996&lt;='Umrechnungskurse und Konstanten'!$D$8),F996*'Umrechnungskurse und Konstanten'!$E$8,0)+IF(AND(C996&gt;='Umrechnungskurse und Konstanten'!$C$9,C996&lt;='Umrechnungskurse und Konstanten'!$D$9),F996*'Umrechnungskurse und Konstanten'!$E$9,0)+IF(AND(C996&gt;='Umrechnungskurse und Konstanten'!$C$10,C996&lt;='Umrechnungskurse und Konstanten'!$D$10),F996*'Umrechnungskurse und Konstanten'!$E$10,0)+IF(AND(C996&gt;='Umrechnungskurse und Konstanten'!$C$11,C996&lt;='Umrechnungskurse und Konstanten'!$D$11),F996*'Umrechnungskurse und Konstanten'!$E$11,0)+IF(AND(C996&gt;='Umrechnungskurse und Konstanten'!$C$12,C996&lt;='Umrechnungskurse und Konstanten'!$D$12),F996*'Umrechnungskurse und Konstanten'!$E$12,0)+IF(AND(C996&gt;='Umrechnungskurse und Konstanten'!$C$13,C996&lt;='Umrechnungskurse und Konstanten'!$D$13),F996*'Umrechnungskurse und Konstanten'!$E$13,0)+IF(AND(C996&gt;='Umrechnungskurse und Konstanten'!$C$14,C996&lt;='Umrechnungskurse und Konstanten'!$D$14),F996*'Umrechnungskurse und Konstanten'!$E$14,0)+IF(AND(C996&gt;='Umrechnungskurse und Konstanten'!$C$15,C996&lt;='Umrechnungskurse und Konstanten'!$D$15),F996*'Umrechnungskurse und Konstanten'!$E$15,0)+IF(AND(C996&gt;='Umrechnungskurse und Konstanten'!$C$16,C996&lt;='Umrechnungskurse und Konstanten'!$D$16),F996*'Umrechnungskurse und Konstanten'!$E$16,0)</f>
        <v>0</v>
      </c>
      <c r="J996" s="43">
        <f t="shared" si="46"/>
        <v>0</v>
      </c>
      <c r="K996" s="43">
        <f t="shared" si="47"/>
        <v>0</v>
      </c>
      <c r="L996" s="69" t="str">
        <f>IF(OR(G996='Umrechnungskurse und Konstanten'!$E$21,G996='Umrechnungskurse und Konstanten'!$E$22,G996='Umrechnungskurse und Konstanten'!$E$23),"MwSt. Satz ok.","falsche/keine MwSt.")</f>
        <v>falsche/keine MwSt.</v>
      </c>
      <c r="M996" s="67" t="str">
        <f>IF(AND(C996&gt;='Umrechnungskurse und Konstanten'!$C$5,C996&lt;='Umrechnungskurse und Konstanten'!$D$7),"Periode ok.","falsche Periode")</f>
        <v>falsche Periode</v>
      </c>
    </row>
    <row r="997" spans="2:13" x14ac:dyDescent="0.3">
      <c r="B997" s="56"/>
      <c r="C997" s="38"/>
      <c r="D997" s="38"/>
      <c r="E997" s="45"/>
      <c r="F997" s="40"/>
      <c r="G997" s="52"/>
      <c r="H997" s="42">
        <f t="shared" si="45"/>
        <v>0</v>
      </c>
      <c r="I997" s="43">
        <f>IF(AND(C997&gt;='Umrechnungskurse und Konstanten'!$C$5,C997&lt;='Umrechnungskurse und Konstanten'!$D$5),F997*'Umrechnungskurse und Konstanten'!$E$5,0)+IF(AND(C997&gt;='Umrechnungskurse und Konstanten'!$C$6,C997&lt;='Umrechnungskurse und Konstanten'!$D$6),F997*'Umrechnungskurse und Konstanten'!$E$6,0)+IF(AND(C997&gt;='Umrechnungskurse und Konstanten'!$C$7,C997&lt;='Umrechnungskurse und Konstanten'!$D$7),F997*'Umrechnungskurse und Konstanten'!$E$7,0)+IF(AND(C997&gt;='Umrechnungskurse und Konstanten'!$C$8,C997&lt;='Umrechnungskurse und Konstanten'!$D$8),F997*'Umrechnungskurse und Konstanten'!$E$8,0)+IF(AND(C997&gt;='Umrechnungskurse und Konstanten'!$C$9,C997&lt;='Umrechnungskurse und Konstanten'!$D$9),F997*'Umrechnungskurse und Konstanten'!$E$9,0)+IF(AND(C997&gt;='Umrechnungskurse und Konstanten'!$C$10,C997&lt;='Umrechnungskurse und Konstanten'!$D$10),F997*'Umrechnungskurse und Konstanten'!$E$10,0)+IF(AND(C997&gt;='Umrechnungskurse und Konstanten'!$C$11,C997&lt;='Umrechnungskurse und Konstanten'!$D$11),F997*'Umrechnungskurse und Konstanten'!$E$11,0)+IF(AND(C997&gt;='Umrechnungskurse und Konstanten'!$C$12,C997&lt;='Umrechnungskurse und Konstanten'!$D$12),F997*'Umrechnungskurse und Konstanten'!$E$12,0)+IF(AND(C997&gt;='Umrechnungskurse und Konstanten'!$C$13,C997&lt;='Umrechnungskurse und Konstanten'!$D$13),F997*'Umrechnungskurse und Konstanten'!$E$13,0)+IF(AND(C997&gt;='Umrechnungskurse und Konstanten'!$C$14,C997&lt;='Umrechnungskurse und Konstanten'!$D$14),F997*'Umrechnungskurse und Konstanten'!$E$14,0)+IF(AND(C997&gt;='Umrechnungskurse und Konstanten'!$C$15,C997&lt;='Umrechnungskurse und Konstanten'!$D$15),F997*'Umrechnungskurse und Konstanten'!$E$15,0)+IF(AND(C997&gt;='Umrechnungskurse und Konstanten'!$C$16,C997&lt;='Umrechnungskurse und Konstanten'!$D$16),F997*'Umrechnungskurse und Konstanten'!$E$16,0)</f>
        <v>0</v>
      </c>
      <c r="J997" s="43">
        <f t="shared" si="46"/>
        <v>0</v>
      </c>
      <c r="K997" s="43">
        <f t="shared" si="47"/>
        <v>0</v>
      </c>
      <c r="L997" s="69" t="str">
        <f>IF(OR(G997='Umrechnungskurse und Konstanten'!$E$21,G997='Umrechnungskurse und Konstanten'!$E$22,G997='Umrechnungskurse und Konstanten'!$E$23),"MwSt. Satz ok.","falsche/keine MwSt.")</f>
        <v>falsche/keine MwSt.</v>
      </c>
      <c r="M997" s="67" t="str">
        <f>IF(AND(C997&gt;='Umrechnungskurse und Konstanten'!$C$5,C997&lt;='Umrechnungskurse und Konstanten'!$D$7),"Periode ok.","falsche Periode")</f>
        <v>falsche Periode</v>
      </c>
    </row>
    <row r="998" spans="2:13" x14ac:dyDescent="0.3">
      <c r="B998" s="56"/>
      <c r="C998" s="38"/>
      <c r="D998" s="38"/>
      <c r="E998" s="45"/>
      <c r="F998" s="40"/>
      <c r="G998" s="52"/>
      <c r="H998" s="42">
        <f t="shared" si="45"/>
        <v>0</v>
      </c>
      <c r="I998" s="43">
        <f>IF(AND(C998&gt;='Umrechnungskurse und Konstanten'!$C$5,C998&lt;='Umrechnungskurse und Konstanten'!$D$5),F998*'Umrechnungskurse und Konstanten'!$E$5,0)+IF(AND(C998&gt;='Umrechnungskurse und Konstanten'!$C$6,C998&lt;='Umrechnungskurse und Konstanten'!$D$6),F998*'Umrechnungskurse und Konstanten'!$E$6,0)+IF(AND(C998&gt;='Umrechnungskurse und Konstanten'!$C$7,C998&lt;='Umrechnungskurse und Konstanten'!$D$7),F998*'Umrechnungskurse und Konstanten'!$E$7,0)+IF(AND(C998&gt;='Umrechnungskurse und Konstanten'!$C$8,C998&lt;='Umrechnungskurse und Konstanten'!$D$8),F998*'Umrechnungskurse und Konstanten'!$E$8,0)+IF(AND(C998&gt;='Umrechnungskurse und Konstanten'!$C$9,C998&lt;='Umrechnungskurse und Konstanten'!$D$9),F998*'Umrechnungskurse und Konstanten'!$E$9,0)+IF(AND(C998&gt;='Umrechnungskurse und Konstanten'!$C$10,C998&lt;='Umrechnungskurse und Konstanten'!$D$10),F998*'Umrechnungskurse und Konstanten'!$E$10,0)+IF(AND(C998&gt;='Umrechnungskurse und Konstanten'!$C$11,C998&lt;='Umrechnungskurse und Konstanten'!$D$11),F998*'Umrechnungskurse und Konstanten'!$E$11,0)+IF(AND(C998&gt;='Umrechnungskurse und Konstanten'!$C$12,C998&lt;='Umrechnungskurse und Konstanten'!$D$12),F998*'Umrechnungskurse und Konstanten'!$E$12,0)+IF(AND(C998&gt;='Umrechnungskurse und Konstanten'!$C$13,C998&lt;='Umrechnungskurse und Konstanten'!$D$13),F998*'Umrechnungskurse und Konstanten'!$E$13,0)+IF(AND(C998&gt;='Umrechnungskurse und Konstanten'!$C$14,C998&lt;='Umrechnungskurse und Konstanten'!$D$14),F998*'Umrechnungskurse und Konstanten'!$E$14,0)+IF(AND(C998&gt;='Umrechnungskurse und Konstanten'!$C$15,C998&lt;='Umrechnungskurse und Konstanten'!$D$15),F998*'Umrechnungskurse und Konstanten'!$E$15,0)+IF(AND(C998&gt;='Umrechnungskurse und Konstanten'!$C$16,C998&lt;='Umrechnungskurse und Konstanten'!$D$16),F998*'Umrechnungskurse und Konstanten'!$E$16,0)</f>
        <v>0</v>
      </c>
      <c r="J998" s="43">
        <f t="shared" si="46"/>
        <v>0</v>
      </c>
      <c r="K998" s="43">
        <f t="shared" si="47"/>
        <v>0</v>
      </c>
      <c r="L998" s="69" t="str">
        <f>IF(OR(G998='Umrechnungskurse und Konstanten'!$E$21,G998='Umrechnungskurse und Konstanten'!$E$22,G998='Umrechnungskurse und Konstanten'!$E$23),"MwSt. Satz ok.","falsche/keine MwSt.")</f>
        <v>falsche/keine MwSt.</v>
      </c>
      <c r="M998" s="67" t="str">
        <f>IF(AND(C998&gt;='Umrechnungskurse und Konstanten'!$C$5,C998&lt;='Umrechnungskurse und Konstanten'!$D$7),"Periode ok.","falsche Periode")</f>
        <v>falsche Periode</v>
      </c>
    </row>
    <row r="999" spans="2:13" ht="16.5" thickBot="1" x14ac:dyDescent="0.35">
      <c r="B999" s="57"/>
      <c r="C999" s="58"/>
      <c r="D999" s="58"/>
      <c r="E999" s="59"/>
      <c r="F999" s="60"/>
      <c r="G999" s="61"/>
      <c r="H999" s="62">
        <f t="shared" si="45"/>
        <v>0</v>
      </c>
      <c r="I999" s="63">
        <f>IF(AND(C999&gt;='Umrechnungskurse und Konstanten'!$C$5,C999&lt;='Umrechnungskurse und Konstanten'!$D$5),F999*'Umrechnungskurse und Konstanten'!$E$5,0)+IF(AND(C999&gt;='Umrechnungskurse und Konstanten'!$C$6,C999&lt;='Umrechnungskurse und Konstanten'!$D$6),F999*'Umrechnungskurse und Konstanten'!$E$6,0)+IF(AND(C999&gt;='Umrechnungskurse und Konstanten'!$C$7,C999&lt;='Umrechnungskurse und Konstanten'!$D$7),F999*'Umrechnungskurse und Konstanten'!$E$7,0)+IF(AND(C999&gt;='Umrechnungskurse und Konstanten'!$C$8,C999&lt;='Umrechnungskurse und Konstanten'!$D$8),F999*'Umrechnungskurse und Konstanten'!$E$8,0)+IF(AND(C999&gt;='Umrechnungskurse und Konstanten'!$C$9,C999&lt;='Umrechnungskurse und Konstanten'!$D$9),F999*'Umrechnungskurse und Konstanten'!$E$9,0)+IF(AND(C999&gt;='Umrechnungskurse und Konstanten'!$C$10,C999&lt;='Umrechnungskurse und Konstanten'!$D$10),F999*'Umrechnungskurse und Konstanten'!$E$10,0)+IF(AND(C999&gt;='Umrechnungskurse und Konstanten'!$C$11,C999&lt;='Umrechnungskurse und Konstanten'!$D$11),F999*'Umrechnungskurse und Konstanten'!$E$11,0)+IF(AND(C999&gt;='Umrechnungskurse und Konstanten'!$C$12,C999&lt;='Umrechnungskurse und Konstanten'!$D$12),F999*'Umrechnungskurse und Konstanten'!$E$12,0)+IF(AND(C999&gt;='Umrechnungskurse und Konstanten'!$C$13,C999&lt;='Umrechnungskurse und Konstanten'!$D$13),F999*'Umrechnungskurse und Konstanten'!$E$13,0)+IF(AND(C999&gt;='Umrechnungskurse und Konstanten'!$C$14,C999&lt;='Umrechnungskurse und Konstanten'!$D$14),F999*'Umrechnungskurse und Konstanten'!$E$14,0)+IF(AND(C999&gt;='Umrechnungskurse und Konstanten'!$C$15,C999&lt;='Umrechnungskurse und Konstanten'!$D$15),F999*'Umrechnungskurse und Konstanten'!$E$15,0)+IF(AND(C999&gt;='Umrechnungskurse und Konstanten'!$C$16,C999&lt;='Umrechnungskurse und Konstanten'!$D$16),F999*'Umrechnungskurse und Konstanten'!$E$16,0)</f>
        <v>0</v>
      </c>
      <c r="J999" s="63">
        <f t="shared" si="46"/>
        <v>0</v>
      </c>
      <c r="K999" s="63">
        <f t="shared" si="47"/>
        <v>0</v>
      </c>
      <c r="L999" s="71" t="str">
        <f>IF(OR(G999='Umrechnungskurse und Konstanten'!$E$21,G999='Umrechnungskurse und Konstanten'!$E$22,G999='Umrechnungskurse und Konstanten'!$E$23),"MwSt. Satz ok.","falsche/keine MwSt.")</f>
        <v>falsche/keine MwSt.</v>
      </c>
      <c r="M999" s="68" t="str">
        <f>IF(AND(C999&gt;='Umrechnungskurse und Konstanten'!$C$5,C999&lt;='Umrechnungskurse und Konstanten'!$D$7),"Periode ok.","falsche Periode")</f>
        <v>falsche Periode</v>
      </c>
    </row>
  </sheetData>
  <sheetProtection password="F1D9" sheet="1" objects="1" scenarios="1" selectLockedCells="1"/>
  <protectedRanges>
    <protectedRange sqref="B10:G999" name="Bereich1"/>
  </protectedRanges>
  <autoFilter ref="L9:M999"/>
  <mergeCells count="1">
    <mergeCell ref="B6:D6"/>
  </mergeCells>
  <conditionalFormatting sqref="L10:L999">
    <cfRule type="containsText" dxfId="103" priority="2" operator="containsText" text="falsche/keine MwSt.">
      <formula>NOT(ISERROR(SEARCH("falsche/keine MwSt.",L10)))</formula>
    </cfRule>
    <cfRule type="containsText" dxfId="102" priority="3" operator="containsText" text="ok.">
      <formula>NOT(ISERROR(SEARCH("ok.",L10)))</formula>
    </cfRule>
  </conditionalFormatting>
  <conditionalFormatting sqref="M10:M999">
    <cfRule type="containsText" dxfId="101" priority="1" operator="containsText" text="Periode ok.">
      <formula>NOT(ISERROR(SEARCH("Periode ok.",M10)))</formula>
    </cfRule>
  </conditionalFormatting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B1:T999"/>
  <sheetViews>
    <sheetView windowProtection="1" zoomScale="80" zoomScaleNormal="80" workbookViewId="0">
      <selection activeCell="B11" sqref="B11"/>
    </sheetView>
  </sheetViews>
  <sheetFormatPr baseColWidth="10" defaultRowHeight="15.75" x14ac:dyDescent="0.3"/>
  <cols>
    <col min="1" max="1" width="4" style="6" customWidth="1"/>
    <col min="2" max="2" width="19.5546875" style="6" customWidth="1"/>
    <col min="3" max="3" width="18.33203125" style="6" customWidth="1"/>
    <col min="4" max="4" width="21.33203125" style="6" customWidth="1"/>
    <col min="5" max="5" width="24.5546875" style="6" customWidth="1"/>
    <col min="6" max="6" width="25.6640625" style="6" customWidth="1"/>
    <col min="7" max="7" width="14" style="6" customWidth="1"/>
    <col min="8" max="8" width="20.77734375" style="6" customWidth="1"/>
    <col min="9" max="9" width="26.21875" style="6" customWidth="1"/>
    <col min="10" max="10" width="20.88671875" style="6" customWidth="1"/>
    <col min="11" max="11" width="25.109375" style="6" customWidth="1"/>
    <col min="12" max="12" width="15.21875" style="6" customWidth="1"/>
    <col min="13" max="13" width="14.44140625" style="6" customWidth="1"/>
    <col min="14" max="16384" width="11.5546875" style="6"/>
  </cols>
  <sheetData>
    <row r="1" spans="2:13" ht="16.5" thickBot="1" x14ac:dyDescent="0.35"/>
    <row r="2" spans="2:13" ht="16.5" x14ac:dyDescent="0.3">
      <c r="B2" s="1" t="s">
        <v>0</v>
      </c>
      <c r="C2" s="14" t="str">
        <f>'1. Quartal Vorsteuern'!C2</f>
        <v>Muster GmbH</v>
      </c>
      <c r="J2" s="64"/>
      <c r="K2" s="64"/>
    </row>
    <row r="3" spans="2:13" ht="16.5" x14ac:dyDescent="0.3">
      <c r="B3" s="2" t="s">
        <v>1</v>
      </c>
      <c r="C3" s="15" t="str">
        <f>'1. Quartal Vorsteuern'!C3</f>
        <v>CHF</v>
      </c>
      <c r="J3" s="64"/>
      <c r="K3" s="64"/>
    </row>
    <row r="4" spans="2:13" ht="17.25" thickBot="1" x14ac:dyDescent="0.35">
      <c r="B4" s="3" t="s">
        <v>2</v>
      </c>
      <c r="C4" s="13" t="s">
        <v>26</v>
      </c>
      <c r="J4" s="64"/>
      <c r="K4" s="64"/>
    </row>
    <row r="5" spans="2:13" ht="17.25" thickBot="1" x14ac:dyDescent="0.35">
      <c r="B5" s="5"/>
      <c r="J5" s="64"/>
      <c r="K5" s="64"/>
    </row>
    <row r="6" spans="2:13" ht="20.25" thickBot="1" x14ac:dyDescent="0.4">
      <c r="B6" s="72" t="s">
        <v>32</v>
      </c>
      <c r="C6" s="73"/>
      <c r="D6" s="74"/>
      <c r="J6" s="64"/>
      <c r="K6" s="64"/>
    </row>
    <row r="7" spans="2:13" x14ac:dyDescent="0.3">
      <c r="H7" s="8"/>
    </row>
    <row r="8" spans="2:13" ht="17.25" thickBot="1" x14ac:dyDescent="0.35">
      <c r="B8" s="7"/>
    </row>
    <row r="9" spans="2:13" ht="16.5" x14ac:dyDescent="0.3">
      <c r="B9" s="53" t="s">
        <v>5</v>
      </c>
      <c r="C9" s="54" t="s">
        <v>4</v>
      </c>
      <c r="D9" s="54" t="s">
        <v>15</v>
      </c>
      <c r="E9" s="54" t="s">
        <v>6</v>
      </c>
      <c r="F9" s="54" t="s">
        <v>8</v>
      </c>
      <c r="G9" s="54" t="s">
        <v>29</v>
      </c>
      <c r="H9" s="54" t="s">
        <v>10</v>
      </c>
      <c r="I9" s="54" t="s">
        <v>9</v>
      </c>
      <c r="J9" s="54" t="s">
        <v>11</v>
      </c>
      <c r="K9" s="54" t="s">
        <v>12</v>
      </c>
      <c r="L9" s="70" t="s">
        <v>56</v>
      </c>
      <c r="M9" s="55" t="s">
        <v>57</v>
      </c>
    </row>
    <row r="10" spans="2:13" x14ac:dyDescent="0.3">
      <c r="B10" s="56"/>
      <c r="C10" s="38"/>
      <c r="D10" s="38"/>
      <c r="E10" s="39"/>
      <c r="F10" s="40"/>
      <c r="G10" s="52"/>
      <c r="H10" s="42">
        <f t="shared" ref="H10:H73" si="0">F10*G10</f>
        <v>0</v>
      </c>
      <c r="I10" s="43">
        <f>IF(AND(C10&gt;='Umrechnungskurse und Konstanten'!$C$5,C10&lt;='Umrechnungskurse und Konstanten'!$D$5),F10*'Umrechnungskurse und Konstanten'!$E$5,0)+IF(AND(C10&gt;='Umrechnungskurse und Konstanten'!$C$6,C10&lt;='Umrechnungskurse und Konstanten'!$D$6),F10*'Umrechnungskurse und Konstanten'!$E$6,0)+IF(AND(C10&gt;='Umrechnungskurse und Konstanten'!$C$7,C10&lt;='Umrechnungskurse und Konstanten'!$D$7),F10*'Umrechnungskurse und Konstanten'!$E$7,0)+IF(AND(C10&gt;='Umrechnungskurse und Konstanten'!$C$8,C10&lt;='Umrechnungskurse und Konstanten'!$D$8),F10*'Umrechnungskurse und Konstanten'!$E$8,0)+IF(AND(C10&gt;='Umrechnungskurse und Konstanten'!$C$9,C10&lt;='Umrechnungskurse und Konstanten'!$D$9),F10*'Umrechnungskurse und Konstanten'!$E$9,0)+IF(AND(C10&gt;='Umrechnungskurse und Konstanten'!$C$10,C10&lt;='Umrechnungskurse und Konstanten'!$D$10),F10*'Umrechnungskurse und Konstanten'!$E$10,0)+IF(AND(C10&gt;='Umrechnungskurse und Konstanten'!$C$11,C10&lt;='Umrechnungskurse und Konstanten'!$D$11),F10*'Umrechnungskurse und Konstanten'!$E$11,0)+IF(AND(C10&gt;='Umrechnungskurse und Konstanten'!$C$12,C10&lt;='Umrechnungskurse und Konstanten'!$D$12),F10*'Umrechnungskurse und Konstanten'!$E$12,0)+IF(AND(C10&gt;='Umrechnungskurse und Konstanten'!$C$13,C10&lt;='Umrechnungskurse und Konstanten'!$D$13),F10*'Umrechnungskurse und Konstanten'!$E$13,0)+IF(AND(C10&gt;='Umrechnungskurse und Konstanten'!$C$14,C10&lt;='Umrechnungskurse und Konstanten'!$D$14),F10*'Umrechnungskurse und Konstanten'!$E$14,0)+IF(AND(C10&gt;='Umrechnungskurse und Konstanten'!$C$15,C10&lt;='Umrechnungskurse und Konstanten'!$D$15),F10*'Umrechnungskurse und Konstanten'!$E$15,0)+IF(AND(C10&gt;='Umrechnungskurse und Konstanten'!$C$16,C10&lt;='Umrechnungskurse und Konstanten'!$D$16),F10*'Umrechnungskurse und Konstanten'!$E$16,0)</f>
        <v>0</v>
      </c>
      <c r="J10" s="43">
        <f t="shared" ref="J10:J73" si="1">G10*I10</f>
        <v>0</v>
      </c>
      <c r="K10" s="43">
        <f t="shared" ref="K10:K73" si="2">I10+J10</f>
        <v>0</v>
      </c>
      <c r="L10" s="69" t="str">
        <f>IF(OR(G10='Umrechnungskurse und Konstanten'!$E$21,G10='Umrechnungskurse und Konstanten'!$E$22,G10='Umrechnungskurse und Konstanten'!$E$23),"VSt. Satz ok.","falsche/keine VSt.")</f>
        <v>falsche/keine VSt.</v>
      </c>
      <c r="M10" s="67" t="str">
        <f>IF(AND(C10&gt;='Umrechnungskurse und Konstanten'!$C$8,C10&lt;='Umrechnungskurse und Konstanten'!$D$10),"Periode ok.","falsche Periode")</f>
        <v>falsche Periode</v>
      </c>
    </row>
    <row r="11" spans="2:13" x14ac:dyDescent="0.3">
      <c r="B11" s="56"/>
      <c r="C11" s="38"/>
      <c r="D11" s="38"/>
      <c r="E11" s="39"/>
      <c r="F11" s="40"/>
      <c r="G11" s="52"/>
      <c r="H11" s="42">
        <f t="shared" si="0"/>
        <v>0</v>
      </c>
      <c r="I11" s="43">
        <f>IF(AND(C11&gt;='Umrechnungskurse und Konstanten'!$C$5,C11&lt;='Umrechnungskurse und Konstanten'!$D$5),F11*'Umrechnungskurse und Konstanten'!$E$5,0)+IF(AND(C11&gt;='Umrechnungskurse und Konstanten'!$C$6,C11&lt;='Umrechnungskurse und Konstanten'!$D$6),F11*'Umrechnungskurse und Konstanten'!$E$6,0)+IF(AND(C11&gt;='Umrechnungskurse und Konstanten'!$C$7,C11&lt;='Umrechnungskurse und Konstanten'!$D$7),F11*'Umrechnungskurse und Konstanten'!$E$7,0)+IF(AND(C11&gt;='Umrechnungskurse und Konstanten'!$C$8,C11&lt;='Umrechnungskurse und Konstanten'!$D$8),F11*'Umrechnungskurse und Konstanten'!$E$8,0)+IF(AND(C11&gt;='Umrechnungskurse und Konstanten'!$C$9,C11&lt;='Umrechnungskurse und Konstanten'!$D$9),F11*'Umrechnungskurse und Konstanten'!$E$9,0)+IF(AND(C11&gt;='Umrechnungskurse und Konstanten'!$C$10,C11&lt;='Umrechnungskurse und Konstanten'!$D$10),F11*'Umrechnungskurse und Konstanten'!$E$10,0)+IF(AND(C11&gt;='Umrechnungskurse und Konstanten'!$C$11,C11&lt;='Umrechnungskurse und Konstanten'!$D$11),F11*'Umrechnungskurse und Konstanten'!$E$11,0)+IF(AND(C11&gt;='Umrechnungskurse und Konstanten'!$C$12,C11&lt;='Umrechnungskurse und Konstanten'!$D$12),F11*'Umrechnungskurse und Konstanten'!$E$12,0)+IF(AND(C11&gt;='Umrechnungskurse und Konstanten'!$C$13,C11&lt;='Umrechnungskurse und Konstanten'!$D$13),F11*'Umrechnungskurse und Konstanten'!$E$13,0)+IF(AND(C11&gt;='Umrechnungskurse und Konstanten'!$C$14,C11&lt;='Umrechnungskurse und Konstanten'!$D$14),F11*'Umrechnungskurse und Konstanten'!$E$14,0)+IF(AND(C11&gt;='Umrechnungskurse und Konstanten'!$C$15,C11&lt;='Umrechnungskurse und Konstanten'!$D$15),F11*'Umrechnungskurse und Konstanten'!$E$15,0)+IF(AND(C11&gt;='Umrechnungskurse und Konstanten'!$C$16,C11&lt;='Umrechnungskurse und Konstanten'!$D$16),F11*'Umrechnungskurse und Konstanten'!$E$16,0)</f>
        <v>0</v>
      </c>
      <c r="J11" s="43">
        <f t="shared" si="1"/>
        <v>0</v>
      </c>
      <c r="K11" s="43">
        <f t="shared" si="2"/>
        <v>0</v>
      </c>
      <c r="L11" s="69" t="str">
        <f>IF(OR(G11='Umrechnungskurse und Konstanten'!$E$21,G11='Umrechnungskurse und Konstanten'!$E$22,G11='Umrechnungskurse und Konstanten'!$E$23),"VSt. Satz ok.","falsche/keine VSt.")</f>
        <v>falsche/keine VSt.</v>
      </c>
      <c r="M11" s="67" t="str">
        <f>IF(AND(C11&gt;='Umrechnungskurse und Konstanten'!$C$8,C11&lt;='Umrechnungskurse und Konstanten'!$D$10),"Periode ok.","falsche Periode")</f>
        <v>falsche Periode</v>
      </c>
    </row>
    <row r="12" spans="2:13" x14ac:dyDescent="0.3">
      <c r="B12" s="56"/>
      <c r="C12" s="38"/>
      <c r="D12" s="38"/>
      <c r="E12" s="39"/>
      <c r="F12" s="40"/>
      <c r="G12" s="52"/>
      <c r="H12" s="42">
        <f t="shared" si="0"/>
        <v>0</v>
      </c>
      <c r="I12" s="43">
        <f>IF(AND(C12&gt;='Umrechnungskurse und Konstanten'!$C$5,C12&lt;='Umrechnungskurse und Konstanten'!$D$5),F12*'Umrechnungskurse und Konstanten'!$E$5,0)+IF(AND(C12&gt;='Umrechnungskurse und Konstanten'!$C$6,C12&lt;='Umrechnungskurse und Konstanten'!$D$6),F12*'Umrechnungskurse und Konstanten'!$E$6,0)+IF(AND(C12&gt;='Umrechnungskurse und Konstanten'!$C$7,C12&lt;='Umrechnungskurse und Konstanten'!$D$7),F12*'Umrechnungskurse und Konstanten'!$E$7,0)+IF(AND(C12&gt;='Umrechnungskurse und Konstanten'!$C$8,C12&lt;='Umrechnungskurse und Konstanten'!$D$8),F12*'Umrechnungskurse und Konstanten'!$E$8,0)+IF(AND(C12&gt;='Umrechnungskurse und Konstanten'!$C$9,C12&lt;='Umrechnungskurse und Konstanten'!$D$9),F12*'Umrechnungskurse und Konstanten'!$E$9,0)+IF(AND(C12&gt;='Umrechnungskurse und Konstanten'!$C$10,C12&lt;='Umrechnungskurse und Konstanten'!$D$10),F12*'Umrechnungskurse und Konstanten'!$E$10,0)+IF(AND(C12&gt;='Umrechnungskurse und Konstanten'!$C$11,C12&lt;='Umrechnungskurse und Konstanten'!$D$11),F12*'Umrechnungskurse und Konstanten'!$E$11,0)+IF(AND(C12&gt;='Umrechnungskurse und Konstanten'!$C$12,C12&lt;='Umrechnungskurse und Konstanten'!$D$12),F12*'Umrechnungskurse und Konstanten'!$E$12,0)+IF(AND(C12&gt;='Umrechnungskurse und Konstanten'!$C$13,C12&lt;='Umrechnungskurse und Konstanten'!$D$13),F12*'Umrechnungskurse und Konstanten'!$E$13,0)+IF(AND(C12&gt;='Umrechnungskurse und Konstanten'!$C$14,C12&lt;='Umrechnungskurse und Konstanten'!$D$14),F12*'Umrechnungskurse und Konstanten'!$E$14,0)+IF(AND(C12&gt;='Umrechnungskurse und Konstanten'!$C$15,C12&lt;='Umrechnungskurse und Konstanten'!$D$15),F12*'Umrechnungskurse und Konstanten'!$E$15,0)+IF(AND(C12&gt;='Umrechnungskurse und Konstanten'!$C$16,C12&lt;='Umrechnungskurse und Konstanten'!$D$16),F12*'Umrechnungskurse und Konstanten'!$E$16,0)</f>
        <v>0</v>
      </c>
      <c r="J12" s="43">
        <f t="shared" si="1"/>
        <v>0</v>
      </c>
      <c r="K12" s="43">
        <f t="shared" si="2"/>
        <v>0</v>
      </c>
      <c r="L12" s="69" t="str">
        <f>IF(OR(G12='Umrechnungskurse und Konstanten'!$E$21,G12='Umrechnungskurse und Konstanten'!$E$22,G12='Umrechnungskurse und Konstanten'!$E$23),"VSt. Satz ok.","falsche/keine VSt.")</f>
        <v>falsche/keine VSt.</v>
      </c>
      <c r="M12" s="67" t="str">
        <f>IF(AND(C12&gt;='Umrechnungskurse und Konstanten'!$C$8,C12&lt;='Umrechnungskurse und Konstanten'!$D$10),"Periode ok.","falsche Periode")</f>
        <v>falsche Periode</v>
      </c>
    </row>
    <row r="13" spans="2:13" x14ac:dyDescent="0.3">
      <c r="B13" s="56"/>
      <c r="C13" s="38"/>
      <c r="D13" s="38"/>
      <c r="E13" s="39"/>
      <c r="F13" s="40"/>
      <c r="G13" s="52"/>
      <c r="H13" s="42">
        <f t="shared" si="0"/>
        <v>0</v>
      </c>
      <c r="I13" s="43">
        <f>IF(AND(C13&gt;='Umrechnungskurse und Konstanten'!$C$5,C13&lt;='Umrechnungskurse und Konstanten'!$D$5),F13*'Umrechnungskurse und Konstanten'!$E$5,0)+IF(AND(C13&gt;='Umrechnungskurse und Konstanten'!$C$6,C13&lt;='Umrechnungskurse und Konstanten'!$D$6),F13*'Umrechnungskurse und Konstanten'!$E$6,0)+IF(AND(C13&gt;='Umrechnungskurse und Konstanten'!$C$7,C13&lt;='Umrechnungskurse und Konstanten'!$D$7),F13*'Umrechnungskurse und Konstanten'!$E$7,0)+IF(AND(C13&gt;='Umrechnungskurse und Konstanten'!$C$8,C13&lt;='Umrechnungskurse und Konstanten'!$D$8),F13*'Umrechnungskurse und Konstanten'!$E$8,0)+IF(AND(C13&gt;='Umrechnungskurse und Konstanten'!$C$9,C13&lt;='Umrechnungskurse und Konstanten'!$D$9),F13*'Umrechnungskurse und Konstanten'!$E$9,0)+IF(AND(C13&gt;='Umrechnungskurse und Konstanten'!$C$10,C13&lt;='Umrechnungskurse und Konstanten'!$D$10),F13*'Umrechnungskurse und Konstanten'!$E$10,0)+IF(AND(C13&gt;='Umrechnungskurse und Konstanten'!$C$11,C13&lt;='Umrechnungskurse und Konstanten'!$D$11),F13*'Umrechnungskurse und Konstanten'!$E$11,0)+IF(AND(C13&gt;='Umrechnungskurse und Konstanten'!$C$12,C13&lt;='Umrechnungskurse und Konstanten'!$D$12),F13*'Umrechnungskurse und Konstanten'!$E$12,0)+IF(AND(C13&gt;='Umrechnungskurse und Konstanten'!$C$13,C13&lt;='Umrechnungskurse und Konstanten'!$D$13),F13*'Umrechnungskurse und Konstanten'!$E$13,0)+IF(AND(C13&gt;='Umrechnungskurse und Konstanten'!$C$14,C13&lt;='Umrechnungskurse und Konstanten'!$D$14),F13*'Umrechnungskurse und Konstanten'!$E$14,0)+IF(AND(C13&gt;='Umrechnungskurse und Konstanten'!$C$15,C13&lt;='Umrechnungskurse und Konstanten'!$D$15),F13*'Umrechnungskurse und Konstanten'!$E$15,0)+IF(AND(C13&gt;='Umrechnungskurse und Konstanten'!$C$16,C13&lt;='Umrechnungskurse und Konstanten'!$D$16),F13*'Umrechnungskurse und Konstanten'!$E$16,0)</f>
        <v>0</v>
      </c>
      <c r="J13" s="43">
        <f t="shared" si="1"/>
        <v>0</v>
      </c>
      <c r="K13" s="43">
        <f t="shared" si="2"/>
        <v>0</v>
      </c>
      <c r="L13" s="69" t="str">
        <f>IF(OR(G13='Umrechnungskurse und Konstanten'!$E$21,G13='Umrechnungskurse und Konstanten'!$E$22,G13='Umrechnungskurse und Konstanten'!$E$23),"VSt. Satz ok.","falsche/keine VSt.")</f>
        <v>falsche/keine VSt.</v>
      </c>
      <c r="M13" s="67" t="str">
        <f>IF(AND(C13&gt;='Umrechnungskurse und Konstanten'!$C$8,C13&lt;='Umrechnungskurse und Konstanten'!$D$10),"Periode ok.","falsche Periode")</f>
        <v>falsche Periode</v>
      </c>
    </row>
    <row r="14" spans="2:13" x14ac:dyDescent="0.3">
      <c r="B14" s="56"/>
      <c r="C14" s="38"/>
      <c r="D14" s="38"/>
      <c r="E14" s="39"/>
      <c r="F14" s="40"/>
      <c r="G14" s="52"/>
      <c r="H14" s="42">
        <f t="shared" si="0"/>
        <v>0</v>
      </c>
      <c r="I14" s="43">
        <f>IF(AND(C14&gt;='Umrechnungskurse und Konstanten'!$C$5,C14&lt;='Umrechnungskurse und Konstanten'!$D$5),F14*'Umrechnungskurse und Konstanten'!$E$5,0)+IF(AND(C14&gt;='Umrechnungskurse und Konstanten'!$C$6,C14&lt;='Umrechnungskurse und Konstanten'!$D$6),F14*'Umrechnungskurse und Konstanten'!$E$6,0)+IF(AND(C14&gt;='Umrechnungskurse und Konstanten'!$C$7,C14&lt;='Umrechnungskurse und Konstanten'!$D$7),F14*'Umrechnungskurse und Konstanten'!$E$7,0)+IF(AND(C14&gt;='Umrechnungskurse und Konstanten'!$C$8,C14&lt;='Umrechnungskurse und Konstanten'!$D$8),F14*'Umrechnungskurse und Konstanten'!$E$8,0)+IF(AND(C14&gt;='Umrechnungskurse und Konstanten'!$C$9,C14&lt;='Umrechnungskurse und Konstanten'!$D$9),F14*'Umrechnungskurse und Konstanten'!$E$9,0)+IF(AND(C14&gt;='Umrechnungskurse und Konstanten'!$C$10,C14&lt;='Umrechnungskurse und Konstanten'!$D$10),F14*'Umrechnungskurse und Konstanten'!$E$10,0)+IF(AND(C14&gt;='Umrechnungskurse und Konstanten'!$C$11,C14&lt;='Umrechnungskurse und Konstanten'!$D$11),F14*'Umrechnungskurse und Konstanten'!$E$11,0)+IF(AND(C14&gt;='Umrechnungskurse und Konstanten'!$C$12,C14&lt;='Umrechnungskurse und Konstanten'!$D$12),F14*'Umrechnungskurse und Konstanten'!$E$12,0)+IF(AND(C14&gt;='Umrechnungskurse und Konstanten'!$C$13,C14&lt;='Umrechnungskurse und Konstanten'!$D$13),F14*'Umrechnungskurse und Konstanten'!$E$13,0)+IF(AND(C14&gt;='Umrechnungskurse und Konstanten'!$C$14,C14&lt;='Umrechnungskurse und Konstanten'!$D$14),F14*'Umrechnungskurse und Konstanten'!$E$14,0)+IF(AND(C14&gt;='Umrechnungskurse und Konstanten'!$C$15,C14&lt;='Umrechnungskurse und Konstanten'!$D$15),F14*'Umrechnungskurse und Konstanten'!$E$15,0)+IF(AND(C14&gt;='Umrechnungskurse und Konstanten'!$C$16,C14&lt;='Umrechnungskurse und Konstanten'!$D$16),F14*'Umrechnungskurse und Konstanten'!$E$16,0)</f>
        <v>0</v>
      </c>
      <c r="J14" s="43">
        <f t="shared" si="1"/>
        <v>0</v>
      </c>
      <c r="K14" s="43">
        <f t="shared" si="2"/>
        <v>0</v>
      </c>
      <c r="L14" s="69" t="str">
        <f>IF(OR(G14='Umrechnungskurse und Konstanten'!$E$21,G14='Umrechnungskurse und Konstanten'!$E$22,G14='Umrechnungskurse und Konstanten'!$E$23),"VSt. Satz ok.","falsche/keine VSt.")</f>
        <v>falsche/keine VSt.</v>
      </c>
      <c r="M14" s="67" t="str">
        <f>IF(AND(C14&gt;='Umrechnungskurse und Konstanten'!$C$8,C14&lt;='Umrechnungskurse und Konstanten'!$D$10),"Periode ok.","falsche Periode")</f>
        <v>falsche Periode</v>
      </c>
    </row>
    <row r="15" spans="2:13" x14ac:dyDescent="0.3">
      <c r="B15" s="56"/>
      <c r="C15" s="38"/>
      <c r="D15" s="38"/>
      <c r="E15" s="39"/>
      <c r="F15" s="40"/>
      <c r="G15" s="52"/>
      <c r="H15" s="42">
        <f t="shared" si="0"/>
        <v>0</v>
      </c>
      <c r="I15" s="43">
        <f>IF(AND(C15&gt;='Umrechnungskurse und Konstanten'!$C$5,C15&lt;='Umrechnungskurse und Konstanten'!$D$5),F15*'Umrechnungskurse und Konstanten'!$E$5,0)+IF(AND(C15&gt;='Umrechnungskurse und Konstanten'!$C$6,C15&lt;='Umrechnungskurse und Konstanten'!$D$6),F15*'Umrechnungskurse und Konstanten'!$E$6,0)+IF(AND(C15&gt;='Umrechnungskurse und Konstanten'!$C$7,C15&lt;='Umrechnungskurse und Konstanten'!$D$7),F15*'Umrechnungskurse und Konstanten'!$E$7,0)+IF(AND(C15&gt;='Umrechnungskurse und Konstanten'!$C$8,C15&lt;='Umrechnungskurse und Konstanten'!$D$8),F15*'Umrechnungskurse und Konstanten'!$E$8,0)+IF(AND(C15&gt;='Umrechnungskurse und Konstanten'!$C$9,C15&lt;='Umrechnungskurse und Konstanten'!$D$9),F15*'Umrechnungskurse und Konstanten'!$E$9,0)+IF(AND(C15&gt;='Umrechnungskurse und Konstanten'!$C$10,C15&lt;='Umrechnungskurse und Konstanten'!$D$10),F15*'Umrechnungskurse und Konstanten'!$E$10,0)+IF(AND(C15&gt;='Umrechnungskurse und Konstanten'!$C$11,C15&lt;='Umrechnungskurse und Konstanten'!$D$11),F15*'Umrechnungskurse und Konstanten'!$E$11,0)+IF(AND(C15&gt;='Umrechnungskurse und Konstanten'!$C$12,C15&lt;='Umrechnungskurse und Konstanten'!$D$12),F15*'Umrechnungskurse und Konstanten'!$E$12,0)+IF(AND(C15&gt;='Umrechnungskurse und Konstanten'!$C$13,C15&lt;='Umrechnungskurse und Konstanten'!$D$13),F15*'Umrechnungskurse und Konstanten'!$E$13,0)+IF(AND(C15&gt;='Umrechnungskurse und Konstanten'!$C$14,C15&lt;='Umrechnungskurse und Konstanten'!$D$14),F15*'Umrechnungskurse und Konstanten'!$E$14,0)+IF(AND(C15&gt;='Umrechnungskurse und Konstanten'!$C$15,C15&lt;='Umrechnungskurse und Konstanten'!$D$15),F15*'Umrechnungskurse und Konstanten'!$E$15,0)+IF(AND(C15&gt;='Umrechnungskurse und Konstanten'!$C$16,C15&lt;='Umrechnungskurse und Konstanten'!$D$16),F15*'Umrechnungskurse und Konstanten'!$E$16,0)</f>
        <v>0</v>
      </c>
      <c r="J15" s="43">
        <f t="shared" si="1"/>
        <v>0</v>
      </c>
      <c r="K15" s="43">
        <f t="shared" si="2"/>
        <v>0</v>
      </c>
      <c r="L15" s="69" t="str">
        <f>IF(OR(G15='Umrechnungskurse und Konstanten'!$E$21,G15='Umrechnungskurse und Konstanten'!$E$22,G15='Umrechnungskurse und Konstanten'!$E$23),"VSt. Satz ok.","falsche/keine VSt.")</f>
        <v>falsche/keine VSt.</v>
      </c>
      <c r="M15" s="67" t="str">
        <f>IF(AND(C15&gt;='Umrechnungskurse und Konstanten'!$C$8,C15&lt;='Umrechnungskurse und Konstanten'!$D$10),"Periode ok.","falsche Periode")</f>
        <v>falsche Periode</v>
      </c>
    </row>
    <row r="16" spans="2:13" x14ac:dyDescent="0.3">
      <c r="B16" s="56"/>
      <c r="C16" s="38"/>
      <c r="D16" s="38"/>
      <c r="E16" s="45"/>
      <c r="F16" s="40"/>
      <c r="G16" s="52"/>
      <c r="H16" s="42">
        <f t="shared" si="0"/>
        <v>0</v>
      </c>
      <c r="I16" s="43">
        <f>IF(AND(C16&gt;='Umrechnungskurse und Konstanten'!$C$5,C16&lt;='Umrechnungskurse und Konstanten'!$D$5),F16*'Umrechnungskurse und Konstanten'!$E$5,0)+IF(AND(C16&gt;='Umrechnungskurse und Konstanten'!$C$6,C16&lt;='Umrechnungskurse und Konstanten'!$D$6),F16*'Umrechnungskurse und Konstanten'!$E$6,0)+IF(AND(C16&gt;='Umrechnungskurse und Konstanten'!$C$7,C16&lt;='Umrechnungskurse und Konstanten'!$D$7),F16*'Umrechnungskurse und Konstanten'!$E$7,0)+IF(AND(C16&gt;='Umrechnungskurse und Konstanten'!$C$8,C16&lt;='Umrechnungskurse und Konstanten'!$D$8),F16*'Umrechnungskurse und Konstanten'!$E$8,0)+IF(AND(C16&gt;='Umrechnungskurse und Konstanten'!$C$9,C16&lt;='Umrechnungskurse und Konstanten'!$D$9),F16*'Umrechnungskurse und Konstanten'!$E$9,0)+IF(AND(C16&gt;='Umrechnungskurse und Konstanten'!$C$10,C16&lt;='Umrechnungskurse und Konstanten'!$D$10),F16*'Umrechnungskurse und Konstanten'!$E$10,0)+IF(AND(C16&gt;='Umrechnungskurse und Konstanten'!$C$11,C16&lt;='Umrechnungskurse und Konstanten'!$D$11),F16*'Umrechnungskurse und Konstanten'!$E$11,0)+IF(AND(C16&gt;='Umrechnungskurse und Konstanten'!$C$12,C16&lt;='Umrechnungskurse und Konstanten'!$D$12),F16*'Umrechnungskurse und Konstanten'!$E$12,0)+IF(AND(C16&gt;='Umrechnungskurse und Konstanten'!$C$13,C16&lt;='Umrechnungskurse und Konstanten'!$D$13),F16*'Umrechnungskurse und Konstanten'!$E$13,0)+IF(AND(C16&gt;='Umrechnungskurse und Konstanten'!$C$14,C16&lt;='Umrechnungskurse und Konstanten'!$D$14),F16*'Umrechnungskurse und Konstanten'!$E$14,0)+IF(AND(C16&gt;='Umrechnungskurse und Konstanten'!$C$15,C16&lt;='Umrechnungskurse und Konstanten'!$D$15),F16*'Umrechnungskurse und Konstanten'!$E$15,0)+IF(AND(C16&gt;='Umrechnungskurse und Konstanten'!$C$16,C16&lt;='Umrechnungskurse und Konstanten'!$D$16),F16*'Umrechnungskurse und Konstanten'!$E$16,0)</f>
        <v>0</v>
      </c>
      <c r="J16" s="43">
        <f t="shared" si="1"/>
        <v>0</v>
      </c>
      <c r="K16" s="43">
        <f t="shared" si="2"/>
        <v>0</v>
      </c>
      <c r="L16" s="69" t="str">
        <f>IF(OR(G16='Umrechnungskurse und Konstanten'!$E$21,G16='Umrechnungskurse und Konstanten'!$E$22,G16='Umrechnungskurse und Konstanten'!$E$23),"VSt. Satz ok.","falsche/keine VSt.")</f>
        <v>falsche/keine VSt.</v>
      </c>
      <c r="M16" s="67" t="str">
        <f>IF(AND(C16&gt;='Umrechnungskurse und Konstanten'!$C$8,C16&lt;='Umrechnungskurse und Konstanten'!$D$10),"Periode ok.","falsche Periode")</f>
        <v>falsche Periode</v>
      </c>
    </row>
    <row r="17" spans="2:13" ht="16.5" customHeight="1" x14ac:dyDescent="0.3">
      <c r="B17" s="56"/>
      <c r="C17" s="38"/>
      <c r="D17" s="38"/>
      <c r="E17" s="45"/>
      <c r="F17" s="40"/>
      <c r="G17" s="52"/>
      <c r="H17" s="42">
        <f t="shared" si="0"/>
        <v>0</v>
      </c>
      <c r="I17" s="43">
        <f>IF(AND(C17&gt;='Umrechnungskurse und Konstanten'!$C$5,C17&lt;='Umrechnungskurse und Konstanten'!$D$5),F17*'Umrechnungskurse und Konstanten'!$E$5,0)+IF(AND(C17&gt;='Umrechnungskurse und Konstanten'!$C$6,C17&lt;='Umrechnungskurse und Konstanten'!$D$6),F17*'Umrechnungskurse und Konstanten'!$E$6,0)+IF(AND(C17&gt;='Umrechnungskurse und Konstanten'!$C$7,C17&lt;='Umrechnungskurse und Konstanten'!$D$7),F17*'Umrechnungskurse und Konstanten'!$E$7,0)+IF(AND(C17&gt;='Umrechnungskurse und Konstanten'!$C$8,C17&lt;='Umrechnungskurse und Konstanten'!$D$8),F17*'Umrechnungskurse und Konstanten'!$E$8,0)+IF(AND(C17&gt;='Umrechnungskurse und Konstanten'!$C$9,C17&lt;='Umrechnungskurse und Konstanten'!$D$9),F17*'Umrechnungskurse und Konstanten'!$E$9,0)+IF(AND(C17&gt;='Umrechnungskurse und Konstanten'!$C$10,C17&lt;='Umrechnungskurse und Konstanten'!$D$10),F17*'Umrechnungskurse und Konstanten'!$E$10,0)+IF(AND(C17&gt;='Umrechnungskurse und Konstanten'!$C$11,C17&lt;='Umrechnungskurse und Konstanten'!$D$11),F17*'Umrechnungskurse und Konstanten'!$E$11,0)+IF(AND(C17&gt;='Umrechnungskurse und Konstanten'!$C$12,C17&lt;='Umrechnungskurse und Konstanten'!$D$12),F17*'Umrechnungskurse und Konstanten'!$E$12,0)+IF(AND(C17&gt;='Umrechnungskurse und Konstanten'!$C$13,C17&lt;='Umrechnungskurse und Konstanten'!$D$13),F17*'Umrechnungskurse und Konstanten'!$E$13,0)+IF(AND(C17&gt;='Umrechnungskurse und Konstanten'!$C$14,C17&lt;='Umrechnungskurse und Konstanten'!$D$14),F17*'Umrechnungskurse und Konstanten'!$E$14,0)+IF(AND(C17&gt;='Umrechnungskurse und Konstanten'!$C$15,C17&lt;='Umrechnungskurse und Konstanten'!$D$15),F17*'Umrechnungskurse und Konstanten'!$E$15,0)+IF(AND(C17&gt;='Umrechnungskurse und Konstanten'!$C$16,C17&lt;='Umrechnungskurse und Konstanten'!$D$16),F17*'Umrechnungskurse und Konstanten'!$E$16,0)</f>
        <v>0</v>
      </c>
      <c r="J17" s="43">
        <f t="shared" si="1"/>
        <v>0</v>
      </c>
      <c r="K17" s="43">
        <f t="shared" si="2"/>
        <v>0</v>
      </c>
      <c r="L17" s="69" t="str">
        <f>IF(OR(G17='Umrechnungskurse und Konstanten'!$E$21,G17='Umrechnungskurse und Konstanten'!$E$22,G17='Umrechnungskurse und Konstanten'!$E$23),"VSt. Satz ok.","falsche/keine VSt.")</f>
        <v>falsche/keine VSt.</v>
      </c>
      <c r="M17" s="67" t="str">
        <f>IF(AND(C17&gt;='Umrechnungskurse und Konstanten'!$C$8,C17&lt;='Umrechnungskurse und Konstanten'!$D$10),"Periode ok.","falsche Periode")</f>
        <v>falsche Periode</v>
      </c>
    </row>
    <row r="18" spans="2:13" ht="16.5" customHeight="1" x14ac:dyDescent="0.3">
      <c r="B18" s="56"/>
      <c r="C18" s="38"/>
      <c r="D18" s="38"/>
      <c r="E18" s="45"/>
      <c r="F18" s="40"/>
      <c r="G18" s="52"/>
      <c r="H18" s="42">
        <f t="shared" si="0"/>
        <v>0</v>
      </c>
      <c r="I18" s="43">
        <f>IF(AND(C18&gt;='Umrechnungskurse und Konstanten'!$C$5,C18&lt;='Umrechnungskurse und Konstanten'!$D$5),F18*'Umrechnungskurse und Konstanten'!$E$5,0)+IF(AND(C18&gt;='Umrechnungskurse und Konstanten'!$C$6,C18&lt;='Umrechnungskurse und Konstanten'!$D$6),F18*'Umrechnungskurse und Konstanten'!$E$6,0)+IF(AND(C18&gt;='Umrechnungskurse und Konstanten'!$C$7,C18&lt;='Umrechnungskurse und Konstanten'!$D$7),F18*'Umrechnungskurse und Konstanten'!$E$7,0)+IF(AND(C18&gt;='Umrechnungskurse und Konstanten'!$C$8,C18&lt;='Umrechnungskurse und Konstanten'!$D$8),F18*'Umrechnungskurse und Konstanten'!$E$8,0)+IF(AND(C18&gt;='Umrechnungskurse und Konstanten'!$C$9,C18&lt;='Umrechnungskurse und Konstanten'!$D$9),F18*'Umrechnungskurse und Konstanten'!$E$9,0)+IF(AND(C18&gt;='Umrechnungskurse und Konstanten'!$C$10,C18&lt;='Umrechnungskurse und Konstanten'!$D$10),F18*'Umrechnungskurse und Konstanten'!$E$10,0)+IF(AND(C18&gt;='Umrechnungskurse und Konstanten'!$C$11,C18&lt;='Umrechnungskurse und Konstanten'!$D$11),F18*'Umrechnungskurse und Konstanten'!$E$11,0)+IF(AND(C18&gt;='Umrechnungskurse und Konstanten'!$C$12,C18&lt;='Umrechnungskurse und Konstanten'!$D$12),F18*'Umrechnungskurse und Konstanten'!$E$12,0)+IF(AND(C18&gt;='Umrechnungskurse und Konstanten'!$C$13,C18&lt;='Umrechnungskurse und Konstanten'!$D$13),F18*'Umrechnungskurse und Konstanten'!$E$13,0)+IF(AND(C18&gt;='Umrechnungskurse und Konstanten'!$C$14,C18&lt;='Umrechnungskurse und Konstanten'!$D$14),F18*'Umrechnungskurse und Konstanten'!$E$14,0)+IF(AND(C18&gt;='Umrechnungskurse und Konstanten'!$C$15,C18&lt;='Umrechnungskurse und Konstanten'!$D$15),F18*'Umrechnungskurse und Konstanten'!$E$15,0)+IF(AND(C18&gt;='Umrechnungskurse und Konstanten'!$C$16,C18&lt;='Umrechnungskurse und Konstanten'!$D$16),F18*'Umrechnungskurse und Konstanten'!$E$16,0)</f>
        <v>0</v>
      </c>
      <c r="J18" s="43">
        <f t="shared" si="1"/>
        <v>0</v>
      </c>
      <c r="K18" s="43">
        <f t="shared" si="2"/>
        <v>0</v>
      </c>
      <c r="L18" s="69" t="str">
        <f>IF(OR(G18='Umrechnungskurse und Konstanten'!$E$21,G18='Umrechnungskurse und Konstanten'!$E$22,G18='Umrechnungskurse und Konstanten'!$E$23),"VSt. Satz ok.","falsche/keine VSt.")</f>
        <v>falsche/keine VSt.</v>
      </c>
      <c r="M18" s="67" t="str">
        <f>IF(AND(C18&gt;='Umrechnungskurse und Konstanten'!$C$8,C18&lt;='Umrechnungskurse und Konstanten'!$D$10),"Periode ok.","falsche Periode")</f>
        <v>falsche Periode</v>
      </c>
    </row>
    <row r="19" spans="2:13" ht="16.5" customHeight="1" x14ac:dyDescent="0.3">
      <c r="B19" s="56"/>
      <c r="C19" s="38"/>
      <c r="D19" s="38"/>
      <c r="E19" s="45"/>
      <c r="F19" s="40"/>
      <c r="G19" s="52"/>
      <c r="H19" s="42">
        <f t="shared" si="0"/>
        <v>0</v>
      </c>
      <c r="I19" s="43">
        <f>IF(AND(C19&gt;='Umrechnungskurse und Konstanten'!$C$5,C19&lt;='Umrechnungskurse und Konstanten'!$D$5),F19*'Umrechnungskurse und Konstanten'!$E$5,0)+IF(AND(C19&gt;='Umrechnungskurse und Konstanten'!$C$6,C19&lt;='Umrechnungskurse und Konstanten'!$D$6),F19*'Umrechnungskurse und Konstanten'!$E$6,0)+IF(AND(C19&gt;='Umrechnungskurse und Konstanten'!$C$7,C19&lt;='Umrechnungskurse und Konstanten'!$D$7),F19*'Umrechnungskurse und Konstanten'!$E$7,0)+IF(AND(C19&gt;='Umrechnungskurse und Konstanten'!$C$8,C19&lt;='Umrechnungskurse und Konstanten'!$D$8),F19*'Umrechnungskurse und Konstanten'!$E$8,0)+IF(AND(C19&gt;='Umrechnungskurse und Konstanten'!$C$9,C19&lt;='Umrechnungskurse und Konstanten'!$D$9),F19*'Umrechnungskurse und Konstanten'!$E$9,0)+IF(AND(C19&gt;='Umrechnungskurse und Konstanten'!$C$10,C19&lt;='Umrechnungskurse und Konstanten'!$D$10),F19*'Umrechnungskurse und Konstanten'!$E$10,0)+IF(AND(C19&gt;='Umrechnungskurse und Konstanten'!$C$11,C19&lt;='Umrechnungskurse und Konstanten'!$D$11),F19*'Umrechnungskurse und Konstanten'!$E$11,0)+IF(AND(C19&gt;='Umrechnungskurse und Konstanten'!$C$12,C19&lt;='Umrechnungskurse und Konstanten'!$D$12),F19*'Umrechnungskurse und Konstanten'!$E$12,0)+IF(AND(C19&gt;='Umrechnungskurse und Konstanten'!$C$13,C19&lt;='Umrechnungskurse und Konstanten'!$D$13),F19*'Umrechnungskurse und Konstanten'!$E$13,0)+IF(AND(C19&gt;='Umrechnungskurse und Konstanten'!$C$14,C19&lt;='Umrechnungskurse und Konstanten'!$D$14),F19*'Umrechnungskurse und Konstanten'!$E$14,0)+IF(AND(C19&gt;='Umrechnungskurse und Konstanten'!$C$15,C19&lt;='Umrechnungskurse und Konstanten'!$D$15),F19*'Umrechnungskurse und Konstanten'!$E$15,0)+IF(AND(C19&gt;='Umrechnungskurse und Konstanten'!$C$16,C19&lt;='Umrechnungskurse und Konstanten'!$D$16),F19*'Umrechnungskurse und Konstanten'!$E$16,0)</f>
        <v>0</v>
      </c>
      <c r="J19" s="43">
        <f t="shared" si="1"/>
        <v>0</v>
      </c>
      <c r="K19" s="43">
        <f t="shared" si="2"/>
        <v>0</v>
      </c>
      <c r="L19" s="69" t="str">
        <f>IF(OR(G19='Umrechnungskurse und Konstanten'!$E$21,G19='Umrechnungskurse und Konstanten'!$E$22,G19='Umrechnungskurse und Konstanten'!$E$23),"VSt. Satz ok.","falsche/keine VSt.")</f>
        <v>falsche/keine VSt.</v>
      </c>
      <c r="M19" s="67" t="str">
        <f>IF(AND(C19&gt;='Umrechnungskurse und Konstanten'!$C$8,C19&lt;='Umrechnungskurse und Konstanten'!$D$10),"Periode ok.","falsche Periode")</f>
        <v>falsche Periode</v>
      </c>
    </row>
    <row r="20" spans="2:13" ht="16.5" customHeight="1" x14ac:dyDescent="0.3">
      <c r="B20" s="56"/>
      <c r="C20" s="38"/>
      <c r="D20" s="38"/>
      <c r="E20" s="45"/>
      <c r="F20" s="40"/>
      <c r="G20" s="52"/>
      <c r="H20" s="42">
        <f t="shared" si="0"/>
        <v>0</v>
      </c>
      <c r="I20" s="43">
        <f>IF(AND(C20&gt;='Umrechnungskurse und Konstanten'!$C$5,C20&lt;='Umrechnungskurse und Konstanten'!$D$5),F20*'Umrechnungskurse und Konstanten'!$E$5,0)+IF(AND(C20&gt;='Umrechnungskurse und Konstanten'!$C$6,C20&lt;='Umrechnungskurse und Konstanten'!$D$6),F20*'Umrechnungskurse und Konstanten'!$E$6,0)+IF(AND(C20&gt;='Umrechnungskurse und Konstanten'!$C$7,C20&lt;='Umrechnungskurse und Konstanten'!$D$7),F20*'Umrechnungskurse und Konstanten'!$E$7,0)+IF(AND(C20&gt;='Umrechnungskurse und Konstanten'!$C$8,C20&lt;='Umrechnungskurse und Konstanten'!$D$8),F20*'Umrechnungskurse und Konstanten'!$E$8,0)+IF(AND(C20&gt;='Umrechnungskurse und Konstanten'!$C$9,C20&lt;='Umrechnungskurse und Konstanten'!$D$9),F20*'Umrechnungskurse und Konstanten'!$E$9,0)+IF(AND(C20&gt;='Umrechnungskurse und Konstanten'!$C$10,C20&lt;='Umrechnungskurse und Konstanten'!$D$10),F20*'Umrechnungskurse und Konstanten'!$E$10,0)+IF(AND(C20&gt;='Umrechnungskurse und Konstanten'!$C$11,C20&lt;='Umrechnungskurse und Konstanten'!$D$11),F20*'Umrechnungskurse und Konstanten'!$E$11,0)+IF(AND(C20&gt;='Umrechnungskurse und Konstanten'!$C$12,C20&lt;='Umrechnungskurse und Konstanten'!$D$12),F20*'Umrechnungskurse und Konstanten'!$E$12,0)+IF(AND(C20&gt;='Umrechnungskurse und Konstanten'!$C$13,C20&lt;='Umrechnungskurse und Konstanten'!$D$13),F20*'Umrechnungskurse und Konstanten'!$E$13,0)+IF(AND(C20&gt;='Umrechnungskurse und Konstanten'!$C$14,C20&lt;='Umrechnungskurse und Konstanten'!$D$14),F20*'Umrechnungskurse und Konstanten'!$E$14,0)+IF(AND(C20&gt;='Umrechnungskurse und Konstanten'!$C$15,C20&lt;='Umrechnungskurse und Konstanten'!$D$15),F20*'Umrechnungskurse und Konstanten'!$E$15,0)+IF(AND(C20&gt;='Umrechnungskurse und Konstanten'!$C$16,C20&lt;='Umrechnungskurse und Konstanten'!$D$16),F20*'Umrechnungskurse und Konstanten'!$E$16,0)</f>
        <v>0</v>
      </c>
      <c r="J20" s="43">
        <f t="shared" si="1"/>
        <v>0</v>
      </c>
      <c r="K20" s="43">
        <f t="shared" si="2"/>
        <v>0</v>
      </c>
      <c r="L20" s="69" t="str">
        <f>IF(OR(G20='Umrechnungskurse und Konstanten'!$E$21,G20='Umrechnungskurse und Konstanten'!$E$22,G20='Umrechnungskurse und Konstanten'!$E$23),"VSt. Satz ok.","falsche/keine VSt.")</f>
        <v>falsche/keine VSt.</v>
      </c>
      <c r="M20" s="67" t="str">
        <f>IF(AND(C20&gt;='Umrechnungskurse und Konstanten'!$C$8,C20&lt;='Umrechnungskurse und Konstanten'!$D$10),"Periode ok.","falsche Periode")</f>
        <v>falsche Periode</v>
      </c>
    </row>
    <row r="21" spans="2:13" ht="16.5" customHeight="1" x14ac:dyDescent="0.3">
      <c r="B21" s="56"/>
      <c r="C21" s="38"/>
      <c r="D21" s="38"/>
      <c r="E21" s="45"/>
      <c r="F21" s="40"/>
      <c r="G21" s="52"/>
      <c r="H21" s="42">
        <f t="shared" si="0"/>
        <v>0</v>
      </c>
      <c r="I21" s="43">
        <f>IF(AND(C21&gt;='Umrechnungskurse und Konstanten'!$C$5,C21&lt;='Umrechnungskurse und Konstanten'!$D$5),F21*'Umrechnungskurse und Konstanten'!$E$5,0)+IF(AND(C21&gt;='Umrechnungskurse und Konstanten'!$C$6,C21&lt;='Umrechnungskurse und Konstanten'!$D$6),F21*'Umrechnungskurse und Konstanten'!$E$6,0)+IF(AND(C21&gt;='Umrechnungskurse und Konstanten'!$C$7,C21&lt;='Umrechnungskurse und Konstanten'!$D$7),F21*'Umrechnungskurse und Konstanten'!$E$7,0)+IF(AND(C21&gt;='Umrechnungskurse und Konstanten'!$C$8,C21&lt;='Umrechnungskurse und Konstanten'!$D$8),F21*'Umrechnungskurse und Konstanten'!$E$8,0)+IF(AND(C21&gt;='Umrechnungskurse und Konstanten'!$C$9,C21&lt;='Umrechnungskurse und Konstanten'!$D$9),F21*'Umrechnungskurse und Konstanten'!$E$9,0)+IF(AND(C21&gt;='Umrechnungskurse und Konstanten'!$C$10,C21&lt;='Umrechnungskurse und Konstanten'!$D$10),F21*'Umrechnungskurse und Konstanten'!$E$10,0)+IF(AND(C21&gt;='Umrechnungskurse und Konstanten'!$C$11,C21&lt;='Umrechnungskurse und Konstanten'!$D$11),F21*'Umrechnungskurse und Konstanten'!$E$11,0)+IF(AND(C21&gt;='Umrechnungskurse und Konstanten'!$C$12,C21&lt;='Umrechnungskurse und Konstanten'!$D$12),F21*'Umrechnungskurse und Konstanten'!$E$12,0)+IF(AND(C21&gt;='Umrechnungskurse und Konstanten'!$C$13,C21&lt;='Umrechnungskurse und Konstanten'!$D$13),F21*'Umrechnungskurse und Konstanten'!$E$13,0)+IF(AND(C21&gt;='Umrechnungskurse und Konstanten'!$C$14,C21&lt;='Umrechnungskurse und Konstanten'!$D$14),F21*'Umrechnungskurse und Konstanten'!$E$14,0)+IF(AND(C21&gt;='Umrechnungskurse und Konstanten'!$C$15,C21&lt;='Umrechnungskurse und Konstanten'!$D$15),F21*'Umrechnungskurse und Konstanten'!$E$15,0)+IF(AND(C21&gt;='Umrechnungskurse und Konstanten'!$C$16,C21&lt;='Umrechnungskurse und Konstanten'!$D$16),F21*'Umrechnungskurse und Konstanten'!$E$16,0)</f>
        <v>0</v>
      </c>
      <c r="J21" s="43">
        <f t="shared" si="1"/>
        <v>0</v>
      </c>
      <c r="K21" s="43">
        <f t="shared" si="2"/>
        <v>0</v>
      </c>
      <c r="L21" s="69" t="str">
        <f>IF(OR(G21='Umrechnungskurse und Konstanten'!$E$21,G21='Umrechnungskurse und Konstanten'!$E$22,G21='Umrechnungskurse und Konstanten'!$E$23),"VSt. Satz ok.","falsche/keine VSt.")</f>
        <v>falsche/keine VSt.</v>
      </c>
      <c r="M21" s="67" t="str">
        <f>IF(AND(C21&gt;='Umrechnungskurse und Konstanten'!$C$8,C21&lt;='Umrechnungskurse und Konstanten'!$D$10),"Periode ok.","falsche Periode")</f>
        <v>falsche Periode</v>
      </c>
    </row>
    <row r="22" spans="2:13" ht="16.5" customHeight="1" x14ac:dyDescent="0.3">
      <c r="B22" s="56"/>
      <c r="C22" s="38"/>
      <c r="D22" s="38"/>
      <c r="E22" s="45"/>
      <c r="F22" s="40"/>
      <c r="G22" s="52"/>
      <c r="H22" s="42">
        <f t="shared" si="0"/>
        <v>0</v>
      </c>
      <c r="I22" s="43">
        <f>IF(AND(C22&gt;='Umrechnungskurse und Konstanten'!$C$5,C22&lt;='Umrechnungskurse und Konstanten'!$D$5),F22*'Umrechnungskurse und Konstanten'!$E$5,0)+IF(AND(C22&gt;='Umrechnungskurse und Konstanten'!$C$6,C22&lt;='Umrechnungskurse und Konstanten'!$D$6),F22*'Umrechnungskurse und Konstanten'!$E$6,0)+IF(AND(C22&gt;='Umrechnungskurse und Konstanten'!$C$7,C22&lt;='Umrechnungskurse und Konstanten'!$D$7),F22*'Umrechnungskurse und Konstanten'!$E$7,0)+IF(AND(C22&gt;='Umrechnungskurse und Konstanten'!$C$8,C22&lt;='Umrechnungskurse und Konstanten'!$D$8),F22*'Umrechnungskurse und Konstanten'!$E$8,0)+IF(AND(C22&gt;='Umrechnungskurse und Konstanten'!$C$9,C22&lt;='Umrechnungskurse und Konstanten'!$D$9),F22*'Umrechnungskurse und Konstanten'!$E$9,0)+IF(AND(C22&gt;='Umrechnungskurse und Konstanten'!$C$10,C22&lt;='Umrechnungskurse und Konstanten'!$D$10),F22*'Umrechnungskurse und Konstanten'!$E$10,0)+IF(AND(C22&gt;='Umrechnungskurse und Konstanten'!$C$11,C22&lt;='Umrechnungskurse und Konstanten'!$D$11),F22*'Umrechnungskurse und Konstanten'!$E$11,0)+IF(AND(C22&gt;='Umrechnungskurse und Konstanten'!$C$12,C22&lt;='Umrechnungskurse und Konstanten'!$D$12),F22*'Umrechnungskurse und Konstanten'!$E$12,0)+IF(AND(C22&gt;='Umrechnungskurse und Konstanten'!$C$13,C22&lt;='Umrechnungskurse und Konstanten'!$D$13),F22*'Umrechnungskurse und Konstanten'!$E$13,0)+IF(AND(C22&gt;='Umrechnungskurse und Konstanten'!$C$14,C22&lt;='Umrechnungskurse und Konstanten'!$D$14),F22*'Umrechnungskurse und Konstanten'!$E$14,0)+IF(AND(C22&gt;='Umrechnungskurse und Konstanten'!$C$15,C22&lt;='Umrechnungskurse und Konstanten'!$D$15),F22*'Umrechnungskurse und Konstanten'!$E$15,0)+IF(AND(C22&gt;='Umrechnungskurse und Konstanten'!$C$16,C22&lt;='Umrechnungskurse und Konstanten'!$D$16),F22*'Umrechnungskurse und Konstanten'!$E$16,0)</f>
        <v>0</v>
      </c>
      <c r="J22" s="43">
        <f t="shared" si="1"/>
        <v>0</v>
      </c>
      <c r="K22" s="43">
        <f t="shared" si="2"/>
        <v>0</v>
      </c>
      <c r="L22" s="69" t="str">
        <f>IF(OR(G22='Umrechnungskurse und Konstanten'!$E$21,G22='Umrechnungskurse und Konstanten'!$E$22,G22='Umrechnungskurse und Konstanten'!$E$23),"VSt. Satz ok.","falsche/keine VSt.")</f>
        <v>falsche/keine VSt.</v>
      </c>
      <c r="M22" s="67" t="str">
        <f>IF(AND(C22&gt;='Umrechnungskurse und Konstanten'!$C$8,C22&lt;='Umrechnungskurse und Konstanten'!$D$10),"Periode ok.","falsche Periode")</f>
        <v>falsche Periode</v>
      </c>
    </row>
    <row r="23" spans="2:13" ht="16.5" customHeight="1" x14ac:dyDescent="0.3">
      <c r="B23" s="56"/>
      <c r="C23" s="38"/>
      <c r="D23" s="38"/>
      <c r="E23" s="45"/>
      <c r="F23" s="40"/>
      <c r="G23" s="52"/>
      <c r="H23" s="42">
        <f t="shared" si="0"/>
        <v>0</v>
      </c>
      <c r="I23" s="43">
        <f>IF(AND(C23&gt;='Umrechnungskurse und Konstanten'!$C$5,C23&lt;='Umrechnungskurse und Konstanten'!$D$5),F23*'Umrechnungskurse und Konstanten'!$E$5,0)+IF(AND(C23&gt;='Umrechnungskurse und Konstanten'!$C$6,C23&lt;='Umrechnungskurse und Konstanten'!$D$6),F23*'Umrechnungskurse und Konstanten'!$E$6,0)+IF(AND(C23&gt;='Umrechnungskurse und Konstanten'!$C$7,C23&lt;='Umrechnungskurse und Konstanten'!$D$7),F23*'Umrechnungskurse und Konstanten'!$E$7,0)+IF(AND(C23&gt;='Umrechnungskurse und Konstanten'!$C$8,C23&lt;='Umrechnungskurse und Konstanten'!$D$8),F23*'Umrechnungskurse und Konstanten'!$E$8,0)+IF(AND(C23&gt;='Umrechnungskurse und Konstanten'!$C$9,C23&lt;='Umrechnungskurse und Konstanten'!$D$9),F23*'Umrechnungskurse und Konstanten'!$E$9,0)+IF(AND(C23&gt;='Umrechnungskurse und Konstanten'!$C$10,C23&lt;='Umrechnungskurse und Konstanten'!$D$10),F23*'Umrechnungskurse und Konstanten'!$E$10,0)+IF(AND(C23&gt;='Umrechnungskurse und Konstanten'!$C$11,C23&lt;='Umrechnungskurse und Konstanten'!$D$11),F23*'Umrechnungskurse und Konstanten'!$E$11,0)+IF(AND(C23&gt;='Umrechnungskurse und Konstanten'!$C$12,C23&lt;='Umrechnungskurse und Konstanten'!$D$12),F23*'Umrechnungskurse und Konstanten'!$E$12,0)+IF(AND(C23&gt;='Umrechnungskurse und Konstanten'!$C$13,C23&lt;='Umrechnungskurse und Konstanten'!$D$13),F23*'Umrechnungskurse und Konstanten'!$E$13,0)+IF(AND(C23&gt;='Umrechnungskurse und Konstanten'!$C$14,C23&lt;='Umrechnungskurse und Konstanten'!$D$14),F23*'Umrechnungskurse und Konstanten'!$E$14,0)+IF(AND(C23&gt;='Umrechnungskurse und Konstanten'!$C$15,C23&lt;='Umrechnungskurse und Konstanten'!$D$15),F23*'Umrechnungskurse und Konstanten'!$E$15,0)+IF(AND(C23&gt;='Umrechnungskurse und Konstanten'!$C$16,C23&lt;='Umrechnungskurse und Konstanten'!$D$16),F23*'Umrechnungskurse und Konstanten'!$E$16,0)</f>
        <v>0</v>
      </c>
      <c r="J23" s="43">
        <f t="shared" si="1"/>
        <v>0</v>
      </c>
      <c r="K23" s="43">
        <f t="shared" si="2"/>
        <v>0</v>
      </c>
      <c r="L23" s="69" t="str">
        <f>IF(OR(G23='Umrechnungskurse und Konstanten'!$E$21,G23='Umrechnungskurse und Konstanten'!$E$22,G23='Umrechnungskurse und Konstanten'!$E$23),"VSt. Satz ok.","falsche/keine VSt.")</f>
        <v>falsche/keine VSt.</v>
      </c>
      <c r="M23" s="67" t="str">
        <f>IF(AND(C23&gt;='Umrechnungskurse und Konstanten'!$C$8,C23&lt;='Umrechnungskurse und Konstanten'!$D$10),"Periode ok.","falsche Periode")</f>
        <v>falsche Periode</v>
      </c>
    </row>
    <row r="24" spans="2:13" ht="16.5" customHeight="1" x14ac:dyDescent="0.3">
      <c r="B24" s="56"/>
      <c r="C24" s="38"/>
      <c r="D24" s="38"/>
      <c r="E24" s="45"/>
      <c r="F24" s="40"/>
      <c r="G24" s="52"/>
      <c r="H24" s="42">
        <f t="shared" si="0"/>
        <v>0</v>
      </c>
      <c r="I24" s="43">
        <f>IF(AND(C24&gt;='Umrechnungskurse und Konstanten'!$C$5,C24&lt;='Umrechnungskurse und Konstanten'!$D$5),F24*'Umrechnungskurse und Konstanten'!$E$5,0)+IF(AND(C24&gt;='Umrechnungskurse und Konstanten'!$C$6,C24&lt;='Umrechnungskurse und Konstanten'!$D$6),F24*'Umrechnungskurse und Konstanten'!$E$6,0)+IF(AND(C24&gt;='Umrechnungskurse und Konstanten'!$C$7,C24&lt;='Umrechnungskurse und Konstanten'!$D$7),F24*'Umrechnungskurse und Konstanten'!$E$7,0)+IF(AND(C24&gt;='Umrechnungskurse und Konstanten'!$C$8,C24&lt;='Umrechnungskurse und Konstanten'!$D$8),F24*'Umrechnungskurse und Konstanten'!$E$8,0)+IF(AND(C24&gt;='Umrechnungskurse und Konstanten'!$C$9,C24&lt;='Umrechnungskurse und Konstanten'!$D$9),F24*'Umrechnungskurse und Konstanten'!$E$9,0)+IF(AND(C24&gt;='Umrechnungskurse und Konstanten'!$C$10,C24&lt;='Umrechnungskurse und Konstanten'!$D$10),F24*'Umrechnungskurse und Konstanten'!$E$10,0)+IF(AND(C24&gt;='Umrechnungskurse und Konstanten'!$C$11,C24&lt;='Umrechnungskurse und Konstanten'!$D$11),F24*'Umrechnungskurse und Konstanten'!$E$11,0)+IF(AND(C24&gt;='Umrechnungskurse und Konstanten'!$C$12,C24&lt;='Umrechnungskurse und Konstanten'!$D$12),F24*'Umrechnungskurse und Konstanten'!$E$12,0)+IF(AND(C24&gt;='Umrechnungskurse und Konstanten'!$C$13,C24&lt;='Umrechnungskurse und Konstanten'!$D$13),F24*'Umrechnungskurse und Konstanten'!$E$13,0)+IF(AND(C24&gt;='Umrechnungskurse und Konstanten'!$C$14,C24&lt;='Umrechnungskurse und Konstanten'!$D$14),F24*'Umrechnungskurse und Konstanten'!$E$14,0)+IF(AND(C24&gt;='Umrechnungskurse und Konstanten'!$C$15,C24&lt;='Umrechnungskurse und Konstanten'!$D$15),F24*'Umrechnungskurse und Konstanten'!$E$15,0)+IF(AND(C24&gt;='Umrechnungskurse und Konstanten'!$C$16,C24&lt;='Umrechnungskurse und Konstanten'!$D$16),F24*'Umrechnungskurse und Konstanten'!$E$16,0)</f>
        <v>0</v>
      </c>
      <c r="J24" s="43">
        <f t="shared" si="1"/>
        <v>0</v>
      </c>
      <c r="K24" s="43">
        <f t="shared" si="2"/>
        <v>0</v>
      </c>
      <c r="L24" s="69" t="str">
        <f>IF(OR(G24='Umrechnungskurse und Konstanten'!$E$21,G24='Umrechnungskurse und Konstanten'!$E$22,G24='Umrechnungskurse und Konstanten'!$E$23),"VSt. Satz ok.","falsche/keine VSt.")</f>
        <v>falsche/keine VSt.</v>
      </c>
      <c r="M24" s="67" t="str">
        <f>IF(AND(C24&gt;='Umrechnungskurse und Konstanten'!$C$8,C24&lt;='Umrechnungskurse und Konstanten'!$D$10),"Periode ok.","falsche Periode")</f>
        <v>falsche Periode</v>
      </c>
    </row>
    <row r="25" spans="2:13" ht="16.5" customHeight="1" x14ac:dyDescent="0.3">
      <c r="B25" s="56"/>
      <c r="C25" s="38"/>
      <c r="D25" s="38"/>
      <c r="E25" s="45"/>
      <c r="F25" s="40"/>
      <c r="G25" s="52"/>
      <c r="H25" s="42">
        <f t="shared" si="0"/>
        <v>0</v>
      </c>
      <c r="I25" s="43">
        <f>IF(AND(C25&gt;='Umrechnungskurse und Konstanten'!$C$5,C25&lt;='Umrechnungskurse und Konstanten'!$D$5),F25*'Umrechnungskurse und Konstanten'!$E$5,0)+IF(AND(C25&gt;='Umrechnungskurse und Konstanten'!$C$6,C25&lt;='Umrechnungskurse und Konstanten'!$D$6),F25*'Umrechnungskurse und Konstanten'!$E$6,0)+IF(AND(C25&gt;='Umrechnungskurse und Konstanten'!$C$7,C25&lt;='Umrechnungskurse und Konstanten'!$D$7),F25*'Umrechnungskurse und Konstanten'!$E$7,0)+IF(AND(C25&gt;='Umrechnungskurse und Konstanten'!$C$8,C25&lt;='Umrechnungskurse und Konstanten'!$D$8),F25*'Umrechnungskurse und Konstanten'!$E$8,0)+IF(AND(C25&gt;='Umrechnungskurse und Konstanten'!$C$9,C25&lt;='Umrechnungskurse und Konstanten'!$D$9),F25*'Umrechnungskurse und Konstanten'!$E$9,0)+IF(AND(C25&gt;='Umrechnungskurse und Konstanten'!$C$10,C25&lt;='Umrechnungskurse und Konstanten'!$D$10),F25*'Umrechnungskurse und Konstanten'!$E$10,0)+IF(AND(C25&gt;='Umrechnungskurse und Konstanten'!$C$11,C25&lt;='Umrechnungskurse und Konstanten'!$D$11),F25*'Umrechnungskurse und Konstanten'!$E$11,0)+IF(AND(C25&gt;='Umrechnungskurse und Konstanten'!$C$12,C25&lt;='Umrechnungskurse und Konstanten'!$D$12),F25*'Umrechnungskurse und Konstanten'!$E$12,0)+IF(AND(C25&gt;='Umrechnungskurse und Konstanten'!$C$13,C25&lt;='Umrechnungskurse und Konstanten'!$D$13),F25*'Umrechnungskurse und Konstanten'!$E$13,0)+IF(AND(C25&gt;='Umrechnungskurse und Konstanten'!$C$14,C25&lt;='Umrechnungskurse und Konstanten'!$D$14),F25*'Umrechnungskurse und Konstanten'!$E$14,0)+IF(AND(C25&gt;='Umrechnungskurse und Konstanten'!$C$15,C25&lt;='Umrechnungskurse und Konstanten'!$D$15),F25*'Umrechnungskurse und Konstanten'!$E$15,0)+IF(AND(C25&gt;='Umrechnungskurse und Konstanten'!$C$16,C25&lt;='Umrechnungskurse und Konstanten'!$D$16),F25*'Umrechnungskurse und Konstanten'!$E$16,0)</f>
        <v>0</v>
      </c>
      <c r="J25" s="43">
        <f t="shared" si="1"/>
        <v>0</v>
      </c>
      <c r="K25" s="43">
        <f t="shared" si="2"/>
        <v>0</v>
      </c>
      <c r="L25" s="69" t="str">
        <f>IF(OR(G25='Umrechnungskurse und Konstanten'!$E$21,G25='Umrechnungskurse und Konstanten'!$E$22,G25='Umrechnungskurse und Konstanten'!$E$23),"VSt. Satz ok.","falsche/keine VSt.")</f>
        <v>falsche/keine VSt.</v>
      </c>
      <c r="M25" s="67" t="str">
        <f>IF(AND(C25&gt;='Umrechnungskurse und Konstanten'!$C$8,C25&lt;='Umrechnungskurse und Konstanten'!$D$10),"Periode ok.","falsche Periode")</f>
        <v>falsche Periode</v>
      </c>
    </row>
    <row r="26" spans="2:13" ht="16.5" customHeight="1" x14ac:dyDescent="0.3">
      <c r="B26" s="56"/>
      <c r="C26" s="38"/>
      <c r="D26" s="38"/>
      <c r="E26" s="45"/>
      <c r="F26" s="40"/>
      <c r="G26" s="52"/>
      <c r="H26" s="42">
        <f t="shared" si="0"/>
        <v>0</v>
      </c>
      <c r="I26" s="43">
        <f>IF(AND(C26&gt;='Umrechnungskurse und Konstanten'!$C$5,C26&lt;='Umrechnungskurse und Konstanten'!$D$5),F26*'Umrechnungskurse und Konstanten'!$E$5,0)+IF(AND(C26&gt;='Umrechnungskurse und Konstanten'!$C$6,C26&lt;='Umrechnungskurse und Konstanten'!$D$6),F26*'Umrechnungskurse und Konstanten'!$E$6,0)+IF(AND(C26&gt;='Umrechnungskurse und Konstanten'!$C$7,C26&lt;='Umrechnungskurse und Konstanten'!$D$7),F26*'Umrechnungskurse und Konstanten'!$E$7,0)+IF(AND(C26&gt;='Umrechnungskurse und Konstanten'!$C$8,C26&lt;='Umrechnungskurse und Konstanten'!$D$8),F26*'Umrechnungskurse und Konstanten'!$E$8,0)+IF(AND(C26&gt;='Umrechnungskurse und Konstanten'!$C$9,C26&lt;='Umrechnungskurse und Konstanten'!$D$9),F26*'Umrechnungskurse und Konstanten'!$E$9,0)+IF(AND(C26&gt;='Umrechnungskurse und Konstanten'!$C$10,C26&lt;='Umrechnungskurse und Konstanten'!$D$10),F26*'Umrechnungskurse und Konstanten'!$E$10,0)+IF(AND(C26&gt;='Umrechnungskurse und Konstanten'!$C$11,C26&lt;='Umrechnungskurse und Konstanten'!$D$11),F26*'Umrechnungskurse und Konstanten'!$E$11,0)+IF(AND(C26&gt;='Umrechnungskurse und Konstanten'!$C$12,C26&lt;='Umrechnungskurse und Konstanten'!$D$12),F26*'Umrechnungskurse und Konstanten'!$E$12,0)+IF(AND(C26&gt;='Umrechnungskurse und Konstanten'!$C$13,C26&lt;='Umrechnungskurse und Konstanten'!$D$13),F26*'Umrechnungskurse und Konstanten'!$E$13,0)+IF(AND(C26&gt;='Umrechnungskurse und Konstanten'!$C$14,C26&lt;='Umrechnungskurse und Konstanten'!$D$14),F26*'Umrechnungskurse und Konstanten'!$E$14,0)+IF(AND(C26&gt;='Umrechnungskurse und Konstanten'!$C$15,C26&lt;='Umrechnungskurse und Konstanten'!$D$15),F26*'Umrechnungskurse und Konstanten'!$E$15,0)+IF(AND(C26&gt;='Umrechnungskurse und Konstanten'!$C$16,C26&lt;='Umrechnungskurse und Konstanten'!$D$16),F26*'Umrechnungskurse und Konstanten'!$E$16,0)</f>
        <v>0</v>
      </c>
      <c r="J26" s="43">
        <f t="shared" si="1"/>
        <v>0</v>
      </c>
      <c r="K26" s="43">
        <f t="shared" si="2"/>
        <v>0</v>
      </c>
      <c r="L26" s="69" t="str">
        <f>IF(OR(G26='Umrechnungskurse und Konstanten'!$E$21,G26='Umrechnungskurse und Konstanten'!$E$22,G26='Umrechnungskurse und Konstanten'!$E$23),"VSt. Satz ok.","falsche/keine VSt.")</f>
        <v>falsche/keine VSt.</v>
      </c>
      <c r="M26" s="67" t="str">
        <f>IF(AND(C26&gt;='Umrechnungskurse und Konstanten'!$C$8,C26&lt;='Umrechnungskurse und Konstanten'!$D$10),"Periode ok.","falsche Periode")</f>
        <v>falsche Periode</v>
      </c>
    </row>
    <row r="27" spans="2:13" ht="16.5" customHeight="1" x14ac:dyDescent="0.3">
      <c r="B27" s="56"/>
      <c r="C27" s="38"/>
      <c r="D27" s="38"/>
      <c r="E27" s="45"/>
      <c r="F27" s="40"/>
      <c r="G27" s="52"/>
      <c r="H27" s="42">
        <f t="shared" si="0"/>
        <v>0</v>
      </c>
      <c r="I27" s="43">
        <f>IF(AND(C27&gt;='Umrechnungskurse und Konstanten'!$C$5,C27&lt;='Umrechnungskurse und Konstanten'!$D$5),F27*'Umrechnungskurse und Konstanten'!$E$5,0)+IF(AND(C27&gt;='Umrechnungskurse und Konstanten'!$C$6,C27&lt;='Umrechnungskurse und Konstanten'!$D$6),F27*'Umrechnungskurse und Konstanten'!$E$6,0)+IF(AND(C27&gt;='Umrechnungskurse und Konstanten'!$C$7,C27&lt;='Umrechnungskurse und Konstanten'!$D$7),F27*'Umrechnungskurse und Konstanten'!$E$7,0)+IF(AND(C27&gt;='Umrechnungskurse und Konstanten'!$C$8,C27&lt;='Umrechnungskurse und Konstanten'!$D$8),F27*'Umrechnungskurse und Konstanten'!$E$8,0)+IF(AND(C27&gt;='Umrechnungskurse und Konstanten'!$C$9,C27&lt;='Umrechnungskurse und Konstanten'!$D$9),F27*'Umrechnungskurse und Konstanten'!$E$9,0)+IF(AND(C27&gt;='Umrechnungskurse und Konstanten'!$C$10,C27&lt;='Umrechnungskurse und Konstanten'!$D$10),F27*'Umrechnungskurse und Konstanten'!$E$10,0)+IF(AND(C27&gt;='Umrechnungskurse und Konstanten'!$C$11,C27&lt;='Umrechnungskurse und Konstanten'!$D$11),F27*'Umrechnungskurse und Konstanten'!$E$11,0)+IF(AND(C27&gt;='Umrechnungskurse und Konstanten'!$C$12,C27&lt;='Umrechnungskurse und Konstanten'!$D$12),F27*'Umrechnungskurse und Konstanten'!$E$12,0)+IF(AND(C27&gt;='Umrechnungskurse und Konstanten'!$C$13,C27&lt;='Umrechnungskurse und Konstanten'!$D$13),F27*'Umrechnungskurse und Konstanten'!$E$13,0)+IF(AND(C27&gt;='Umrechnungskurse und Konstanten'!$C$14,C27&lt;='Umrechnungskurse und Konstanten'!$D$14),F27*'Umrechnungskurse und Konstanten'!$E$14,0)+IF(AND(C27&gt;='Umrechnungskurse und Konstanten'!$C$15,C27&lt;='Umrechnungskurse und Konstanten'!$D$15),F27*'Umrechnungskurse und Konstanten'!$E$15,0)+IF(AND(C27&gt;='Umrechnungskurse und Konstanten'!$C$16,C27&lt;='Umrechnungskurse und Konstanten'!$D$16),F27*'Umrechnungskurse und Konstanten'!$E$16,0)</f>
        <v>0</v>
      </c>
      <c r="J27" s="43">
        <f t="shared" si="1"/>
        <v>0</v>
      </c>
      <c r="K27" s="43">
        <f t="shared" si="2"/>
        <v>0</v>
      </c>
      <c r="L27" s="69" t="str">
        <f>IF(OR(G27='Umrechnungskurse und Konstanten'!$E$21,G27='Umrechnungskurse und Konstanten'!$E$22,G27='Umrechnungskurse und Konstanten'!$E$23),"VSt. Satz ok.","falsche/keine VSt.")</f>
        <v>falsche/keine VSt.</v>
      </c>
      <c r="M27" s="67" t="str">
        <f>IF(AND(C27&gt;='Umrechnungskurse und Konstanten'!$C$8,C27&lt;='Umrechnungskurse und Konstanten'!$D$10),"Periode ok.","falsche Periode")</f>
        <v>falsche Periode</v>
      </c>
    </row>
    <row r="28" spans="2:13" ht="16.5" customHeight="1" x14ac:dyDescent="0.3">
      <c r="B28" s="56"/>
      <c r="C28" s="38"/>
      <c r="D28" s="38"/>
      <c r="E28" s="45"/>
      <c r="F28" s="40"/>
      <c r="G28" s="52"/>
      <c r="H28" s="42">
        <f t="shared" si="0"/>
        <v>0</v>
      </c>
      <c r="I28" s="43">
        <f>IF(AND(C28&gt;='Umrechnungskurse und Konstanten'!$C$5,C28&lt;='Umrechnungskurse und Konstanten'!$D$5),F28*'Umrechnungskurse und Konstanten'!$E$5,0)+IF(AND(C28&gt;='Umrechnungskurse und Konstanten'!$C$6,C28&lt;='Umrechnungskurse und Konstanten'!$D$6),F28*'Umrechnungskurse und Konstanten'!$E$6,0)+IF(AND(C28&gt;='Umrechnungskurse und Konstanten'!$C$7,C28&lt;='Umrechnungskurse und Konstanten'!$D$7),F28*'Umrechnungskurse und Konstanten'!$E$7,0)+IF(AND(C28&gt;='Umrechnungskurse und Konstanten'!$C$8,C28&lt;='Umrechnungskurse und Konstanten'!$D$8),F28*'Umrechnungskurse und Konstanten'!$E$8,0)+IF(AND(C28&gt;='Umrechnungskurse und Konstanten'!$C$9,C28&lt;='Umrechnungskurse und Konstanten'!$D$9),F28*'Umrechnungskurse und Konstanten'!$E$9,0)+IF(AND(C28&gt;='Umrechnungskurse und Konstanten'!$C$10,C28&lt;='Umrechnungskurse und Konstanten'!$D$10),F28*'Umrechnungskurse und Konstanten'!$E$10,0)+IF(AND(C28&gt;='Umrechnungskurse und Konstanten'!$C$11,C28&lt;='Umrechnungskurse und Konstanten'!$D$11),F28*'Umrechnungskurse und Konstanten'!$E$11,0)+IF(AND(C28&gt;='Umrechnungskurse und Konstanten'!$C$12,C28&lt;='Umrechnungskurse und Konstanten'!$D$12),F28*'Umrechnungskurse und Konstanten'!$E$12,0)+IF(AND(C28&gt;='Umrechnungskurse und Konstanten'!$C$13,C28&lt;='Umrechnungskurse und Konstanten'!$D$13),F28*'Umrechnungskurse und Konstanten'!$E$13,0)+IF(AND(C28&gt;='Umrechnungskurse und Konstanten'!$C$14,C28&lt;='Umrechnungskurse und Konstanten'!$D$14),F28*'Umrechnungskurse und Konstanten'!$E$14,0)+IF(AND(C28&gt;='Umrechnungskurse und Konstanten'!$C$15,C28&lt;='Umrechnungskurse und Konstanten'!$D$15),F28*'Umrechnungskurse und Konstanten'!$E$15,0)+IF(AND(C28&gt;='Umrechnungskurse und Konstanten'!$C$16,C28&lt;='Umrechnungskurse und Konstanten'!$D$16),F28*'Umrechnungskurse und Konstanten'!$E$16,0)</f>
        <v>0</v>
      </c>
      <c r="J28" s="43">
        <f t="shared" si="1"/>
        <v>0</v>
      </c>
      <c r="K28" s="43">
        <f t="shared" si="2"/>
        <v>0</v>
      </c>
      <c r="L28" s="69" t="str">
        <f>IF(OR(G28='Umrechnungskurse und Konstanten'!$E$21,G28='Umrechnungskurse und Konstanten'!$E$22,G28='Umrechnungskurse und Konstanten'!$E$23),"VSt. Satz ok.","falsche/keine VSt.")</f>
        <v>falsche/keine VSt.</v>
      </c>
      <c r="M28" s="67" t="str">
        <f>IF(AND(C28&gt;='Umrechnungskurse und Konstanten'!$C$8,C28&lt;='Umrechnungskurse und Konstanten'!$D$10),"Periode ok.","falsche Periode")</f>
        <v>falsche Periode</v>
      </c>
    </row>
    <row r="29" spans="2:13" ht="16.5" customHeight="1" x14ac:dyDescent="0.3">
      <c r="B29" s="56"/>
      <c r="C29" s="38"/>
      <c r="D29" s="38"/>
      <c r="E29" s="45"/>
      <c r="F29" s="40"/>
      <c r="G29" s="52"/>
      <c r="H29" s="42">
        <f t="shared" si="0"/>
        <v>0</v>
      </c>
      <c r="I29" s="43">
        <f>IF(AND(C29&gt;='Umrechnungskurse und Konstanten'!$C$5,C29&lt;='Umrechnungskurse und Konstanten'!$D$5),F29*'Umrechnungskurse und Konstanten'!$E$5,0)+IF(AND(C29&gt;='Umrechnungskurse und Konstanten'!$C$6,C29&lt;='Umrechnungskurse und Konstanten'!$D$6),F29*'Umrechnungskurse und Konstanten'!$E$6,0)+IF(AND(C29&gt;='Umrechnungskurse und Konstanten'!$C$7,C29&lt;='Umrechnungskurse und Konstanten'!$D$7),F29*'Umrechnungskurse und Konstanten'!$E$7,0)+IF(AND(C29&gt;='Umrechnungskurse und Konstanten'!$C$8,C29&lt;='Umrechnungskurse und Konstanten'!$D$8),F29*'Umrechnungskurse und Konstanten'!$E$8,0)+IF(AND(C29&gt;='Umrechnungskurse und Konstanten'!$C$9,C29&lt;='Umrechnungskurse und Konstanten'!$D$9),F29*'Umrechnungskurse und Konstanten'!$E$9,0)+IF(AND(C29&gt;='Umrechnungskurse und Konstanten'!$C$10,C29&lt;='Umrechnungskurse und Konstanten'!$D$10),F29*'Umrechnungskurse und Konstanten'!$E$10,0)+IF(AND(C29&gt;='Umrechnungskurse und Konstanten'!$C$11,C29&lt;='Umrechnungskurse und Konstanten'!$D$11),F29*'Umrechnungskurse und Konstanten'!$E$11,0)+IF(AND(C29&gt;='Umrechnungskurse und Konstanten'!$C$12,C29&lt;='Umrechnungskurse und Konstanten'!$D$12),F29*'Umrechnungskurse und Konstanten'!$E$12,0)+IF(AND(C29&gt;='Umrechnungskurse und Konstanten'!$C$13,C29&lt;='Umrechnungskurse und Konstanten'!$D$13),F29*'Umrechnungskurse und Konstanten'!$E$13,0)+IF(AND(C29&gt;='Umrechnungskurse und Konstanten'!$C$14,C29&lt;='Umrechnungskurse und Konstanten'!$D$14),F29*'Umrechnungskurse und Konstanten'!$E$14,0)+IF(AND(C29&gt;='Umrechnungskurse und Konstanten'!$C$15,C29&lt;='Umrechnungskurse und Konstanten'!$D$15),F29*'Umrechnungskurse und Konstanten'!$E$15,0)+IF(AND(C29&gt;='Umrechnungskurse und Konstanten'!$C$16,C29&lt;='Umrechnungskurse und Konstanten'!$D$16),F29*'Umrechnungskurse und Konstanten'!$E$16,0)</f>
        <v>0</v>
      </c>
      <c r="J29" s="43">
        <f t="shared" si="1"/>
        <v>0</v>
      </c>
      <c r="K29" s="43">
        <f t="shared" si="2"/>
        <v>0</v>
      </c>
      <c r="L29" s="69" t="str">
        <f>IF(OR(G29='Umrechnungskurse und Konstanten'!$E$21,G29='Umrechnungskurse und Konstanten'!$E$22,G29='Umrechnungskurse und Konstanten'!$E$23),"VSt. Satz ok.","falsche/keine VSt.")</f>
        <v>falsche/keine VSt.</v>
      </c>
      <c r="M29" s="67" t="str">
        <f>IF(AND(C29&gt;='Umrechnungskurse und Konstanten'!$C$8,C29&lt;='Umrechnungskurse und Konstanten'!$D$10),"Periode ok.","falsche Periode")</f>
        <v>falsche Periode</v>
      </c>
    </row>
    <row r="30" spans="2:13" ht="16.5" customHeight="1" x14ac:dyDescent="0.3">
      <c r="B30" s="56"/>
      <c r="C30" s="38"/>
      <c r="D30" s="38"/>
      <c r="E30" s="45"/>
      <c r="F30" s="40"/>
      <c r="G30" s="52"/>
      <c r="H30" s="42">
        <f t="shared" si="0"/>
        <v>0</v>
      </c>
      <c r="I30" s="43">
        <f>IF(AND(C30&gt;='Umrechnungskurse und Konstanten'!$C$5,C30&lt;='Umrechnungskurse und Konstanten'!$D$5),F30*'Umrechnungskurse und Konstanten'!$E$5,0)+IF(AND(C30&gt;='Umrechnungskurse und Konstanten'!$C$6,C30&lt;='Umrechnungskurse und Konstanten'!$D$6),F30*'Umrechnungskurse und Konstanten'!$E$6,0)+IF(AND(C30&gt;='Umrechnungskurse und Konstanten'!$C$7,C30&lt;='Umrechnungskurse und Konstanten'!$D$7),F30*'Umrechnungskurse und Konstanten'!$E$7,0)+IF(AND(C30&gt;='Umrechnungskurse und Konstanten'!$C$8,C30&lt;='Umrechnungskurse und Konstanten'!$D$8),F30*'Umrechnungskurse und Konstanten'!$E$8,0)+IF(AND(C30&gt;='Umrechnungskurse und Konstanten'!$C$9,C30&lt;='Umrechnungskurse und Konstanten'!$D$9),F30*'Umrechnungskurse und Konstanten'!$E$9,0)+IF(AND(C30&gt;='Umrechnungskurse und Konstanten'!$C$10,C30&lt;='Umrechnungskurse und Konstanten'!$D$10),F30*'Umrechnungskurse und Konstanten'!$E$10,0)+IF(AND(C30&gt;='Umrechnungskurse und Konstanten'!$C$11,C30&lt;='Umrechnungskurse und Konstanten'!$D$11),F30*'Umrechnungskurse und Konstanten'!$E$11,0)+IF(AND(C30&gt;='Umrechnungskurse und Konstanten'!$C$12,C30&lt;='Umrechnungskurse und Konstanten'!$D$12),F30*'Umrechnungskurse und Konstanten'!$E$12,0)+IF(AND(C30&gt;='Umrechnungskurse und Konstanten'!$C$13,C30&lt;='Umrechnungskurse und Konstanten'!$D$13),F30*'Umrechnungskurse und Konstanten'!$E$13,0)+IF(AND(C30&gt;='Umrechnungskurse und Konstanten'!$C$14,C30&lt;='Umrechnungskurse und Konstanten'!$D$14),F30*'Umrechnungskurse und Konstanten'!$E$14,0)+IF(AND(C30&gt;='Umrechnungskurse und Konstanten'!$C$15,C30&lt;='Umrechnungskurse und Konstanten'!$D$15),F30*'Umrechnungskurse und Konstanten'!$E$15,0)+IF(AND(C30&gt;='Umrechnungskurse und Konstanten'!$C$16,C30&lt;='Umrechnungskurse und Konstanten'!$D$16),F30*'Umrechnungskurse und Konstanten'!$E$16,0)</f>
        <v>0</v>
      </c>
      <c r="J30" s="43">
        <f t="shared" si="1"/>
        <v>0</v>
      </c>
      <c r="K30" s="43">
        <f t="shared" si="2"/>
        <v>0</v>
      </c>
      <c r="L30" s="69" t="str">
        <f>IF(OR(G30='Umrechnungskurse und Konstanten'!$E$21,G30='Umrechnungskurse und Konstanten'!$E$22,G30='Umrechnungskurse und Konstanten'!$E$23),"VSt. Satz ok.","falsche/keine VSt.")</f>
        <v>falsche/keine VSt.</v>
      </c>
      <c r="M30" s="67" t="str">
        <f>IF(AND(C30&gt;='Umrechnungskurse und Konstanten'!$C$8,C30&lt;='Umrechnungskurse und Konstanten'!$D$10),"Periode ok.","falsche Periode")</f>
        <v>falsche Periode</v>
      </c>
    </row>
    <row r="31" spans="2:13" ht="16.5" customHeight="1" x14ac:dyDescent="0.3">
      <c r="B31" s="56"/>
      <c r="C31" s="38"/>
      <c r="D31" s="38"/>
      <c r="E31" s="45"/>
      <c r="F31" s="40"/>
      <c r="G31" s="52"/>
      <c r="H31" s="42">
        <f t="shared" si="0"/>
        <v>0</v>
      </c>
      <c r="I31" s="43">
        <f>IF(AND(C31&gt;='Umrechnungskurse und Konstanten'!$C$5,C31&lt;='Umrechnungskurse und Konstanten'!$D$5),F31*'Umrechnungskurse und Konstanten'!$E$5,0)+IF(AND(C31&gt;='Umrechnungskurse und Konstanten'!$C$6,C31&lt;='Umrechnungskurse und Konstanten'!$D$6),F31*'Umrechnungskurse und Konstanten'!$E$6,0)+IF(AND(C31&gt;='Umrechnungskurse und Konstanten'!$C$7,C31&lt;='Umrechnungskurse und Konstanten'!$D$7),F31*'Umrechnungskurse und Konstanten'!$E$7,0)+IF(AND(C31&gt;='Umrechnungskurse und Konstanten'!$C$8,C31&lt;='Umrechnungskurse und Konstanten'!$D$8),F31*'Umrechnungskurse und Konstanten'!$E$8,0)+IF(AND(C31&gt;='Umrechnungskurse und Konstanten'!$C$9,C31&lt;='Umrechnungskurse und Konstanten'!$D$9),F31*'Umrechnungskurse und Konstanten'!$E$9,0)+IF(AND(C31&gt;='Umrechnungskurse und Konstanten'!$C$10,C31&lt;='Umrechnungskurse und Konstanten'!$D$10),F31*'Umrechnungskurse und Konstanten'!$E$10,0)+IF(AND(C31&gt;='Umrechnungskurse und Konstanten'!$C$11,C31&lt;='Umrechnungskurse und Konstanten'!$D$11),F31*'Umrechnungskurse und Konstanten'!$E$11,0)+IF(AND(C31&gt;='Umrechnungskurse und Konstanten'!$C$12,C31&lt;='Umrechnungskurse und Konstanten'!$D$12),F31*'Umrechnungskurse und Konstanten'!$E$12,0)+IF(AND(C31&gt;='Umrechnungskurse und Konstanten'!$C$13,C31&lt;='Umrechnungskurse und Konstanten'!$D$13),F31*'Umrechnungskurse und Konstanten'!$E$13,0)+IF(AND(C31&gt;='Umrechnungskurse und Konstanten'!$C$14,C31&lt;='Umrechnungskurse und Konstanten'!$D$14),F31*'Umrechnungskurse und Konstanten'!$E$14,0)+IF(AND(C31&gt;='Umrechnungskurse und Konstanten'!$C$15,C31&lt;='Umrechnungskurse und Konstanten'!$D$15),F31*'Umrechnungskurse und Konstanten'!$E$15,0)+IF(AND(C31&gt;='Umrechnungskurse und Konstanten'!$C$16,C31&lt;='Umrechnungskurse und Konstanten'!$D$16),F31*'Umrechnungskurse und Konstanten'!$E$16,0)</f>
        <v>0</v>
      </c>
      <c r="J31" s="43">
        <f t="shared" si="1"/>
        <v>0</v>
      </c>
      <c r="K31" s="43">
        <f t="shared" si="2"/>
        <v>0</v>
      </c>
      <c r="L31" s="69" t="str">
        <f>IF(OR(G31='Umrechnungskurse und Konstanten'!$E$21,G31='Umrechnungskurse und Konstanten'!$E$22,G31='Umrechnungskurse und Konstanten'!$E$23),"VSt. Satz ok.","falsche/keine VSt.")</f>
        <v>falsche/keine VSt.</v>
      </c>
      <c r="M31" s="67" t="str">
        <f>IF(AND(C31&gt;='Umrechnungskurse und Konstanten'!$C$8,C31&lt;='Umrechnungskurse und Konstanten'!$D$10),"Periode ok.","falsche Periode")</f>
        <v>falsche Periode</v>
      </c>
    </row>
    <row r="32" spans="2:13" ht="16.5" customHeight="1" x14ac:dyDescent="0.3">
      <c r="B32" s="56"/>
      <c r="C32" s="38"/>
      <c r="D32" s="38"/>
      <c r="E32" s="45"/>
      <c r="F32" s="40"/>
      <c r="G32" s="52"/>
      <c r="H32" s="42">
        <f t="shared" si="0"/>
        <v>0</v>
      </c>
      <c r="I32" s="43">
        <f>IF(AND(C32&gt;='Umrechnungskurse und Konstanten'!$C$5,C32&lt;='Umrechnungskurse und Konstanten'!$D$5),F32*'Umrechnungskurse und Konstanten'!$E$5,0)+IF(AND(C32&gt;='Umrechnungskurse und Konstanten'!$C$6,C32&lt;='Umrechnungskurse und Konstanten'!$D$6),F32*'Umrechnungskurse und Konstanten'!$E$6,0)+IF(AND(C32&gt;='Umrechnungskurse und Konstanten'!$C$7,C32&lt;='Umrechnungskurse und Konstanten'!$D$7),F32*'Umrechnungskurse und Konstanten'!$E$7,0)+IF(AND(C32&gt;='Umrechnungskurse und Konstanten'!$C$8,C32&lt;='Umrechnungskurse und Konstanten'!$D$8),F32*'Umrechnungskurse und Konstanten'!$E$8,0)+IF(AND(C32&gt;='Umrechnungskurse und Konstanten'!$C$9,C32&lt;='Umrechnungskurse und Konstanten'!$D$9),F32*'Umrechnungskurse und Konstanten'!$E$9,0)+IF(AND(C32&gt;='Umrechnungskurse und Konstanten'!$C$10,C32&lt;='Umrechnungskurse und Konstanten'!$D$10),F32*'Umrechnungskurse und Konstanten'!$E$10,0)+IF(AND(C32&gt;='Umrechnungskurse und Konstanten'!$C$11,C32&lt;='Umrechnungskurse und Konstanten'!$D$11),F32*'Umrechnungskurse und Konstanten'!$E$11,0)+IF(AND(C32&gt;='Umrechnungskurse und Konstanten'!$C$12,C32&lt;='Umrechnungskurse und Konstanten'!$D$12),F32*'Umrechnungskurse und Konstanten'!$E$12,0)+IF(AND(C32&gt;='Umrechnungskurse und Konstanten'!$C$13,C32&lt;='Umrechnungskurse und Konstanten'!$D$13),F32*'Umrechnungskurse und Konstanten'!$E$13,0)+IF(AND(C32&gt;='Umrechnungskurse und Konstanten'!$C$14,C32&lt;='Umrechnungskurse und Konstanten'!$D$14),F32*'Umrechnungskurse und Konstanten'!$E$14,0)+IF(AND(C32&gt;='Umrechnungskurse und Konstanten'!$C$15,C32&lt;='Umrechnungskurse und Konstanten'!$D$15),F32*'Umrechnungskurse und Konstanten'!$E$15,0)+IF(AND(C32&gt;='Umrechnungskurse und Konstanten'!$C$16,C32&lt;='Umrechnungskurse und Konstanten'!$D$16),F32*'Umrechnungskurse und Konstanten'!$E$16,0)</f>
        <v>0</v>
      </c>
      <c r="J32" s="43">
        <f t="shared" si="1"/>
        <v>0</v>
      </c>
      <c r="K32" s="43">
        <f t="shared" si="2"/>
        <v>0</v>
      </c>
      <c r="L32" s="69" t="str">
        <f>IF(OR(G32='Umrechnungskurse und Konstanten'!$E$21,G32='Umrechnungskurse und Konstanten'!$E$22,G32='Umrechnungskurse und Konstanten'!$E$23),"VSt. Satz ok.","falsche/keine VSt.")</f>
        <v>falsche/keine VSt.</v>
      </c>
      <c r="M32" s="67" t="str">
        <f>IF(AND(C32&gt;='Umrechnungskurse und Konstanten'!$C$8,C32&lt;='Umrechnungskurse und Konstanten'!$D$10),"Periode ok.","falsche Periode")</f>
        <v>falsche Periode</v>
      </c>
    </row>
    <row r="33" spans="2:20" ht="16.5" customHeight="1" x14ac:dyDescent="0.3">
      <c r="B33" s="56"/>
      <c r="C33" s="38"/>
      <c r="D33" s="38"/>
      <c r="E33" s="45"/>
      <c r="F33" s="40"/>
      <c r="G33" s="52"/>
      <c r="H33" s="42">
        <f t="shared" si="0"/>
        <v>0</v>
      </c>
      <c r="I33" s="43">
        <f>IF(AND(C33&gt;='Umrechnungskurse und Konstanten'!$C$5,C33&lt;='Umrechnungskurse und Konstanten'!$D$5),F33*'Umrechnungskurse und Konstanten'!$E$5,0)+IF(AND(C33&gt;='Umrechnungskurse und Konstanten'!$C$6,C33&lt;='Umrechnungskurse und Konstanten'!$D$6),F33*'Umrechnungskurse und Konstanten'!$E$6,0)+IF(AND(C33&gt;='Umrechnungskurse und Konstanten'!$C$7,C33&lt;='Umrechnungskurse und Konstanten'!$D$7),F33*'Umrechnungskurse und Konstanten'!$E$7,0)+IF(AND(C33&gt;='Umrechnungskurse und Konstanten'!$C$8,C33&lt;='Umrechnungskurse und Konstanten'!$D$8),F33*'Umrechnungskurse und Konstanten'!$E$8,0)+IF(AND(C33&gt;='Umrechnungskurse und Konstanten'!$C$9,C33&lt;='Umrechnungskurse und Konstanten'!$D$9),F33*'Umrechnungskurse und Konstanten'!$E$9,0)+IF(AND(C33&gt;='Umrechnungskurse und Konstanten'!$C$10,C33&lt;='Umrechnungskurse und Konstanten'!$D$10),F33*'Umrechnungskurse und Konstanten'!$E$10,0)+IF(AND(C33&gt;='Umrechnungskurse und Konstanten'!$C$11,C33&lt;='Umrechnungskurse und Konstanten'!$D$11),F33*'Umrechnungskurse und Konstanten'!$E$11,0)+IF(AND(C33&gt;='Umrechnungskurse und Konstanten'!$C$12,C33&lt;='Umrechnungskurse und Konstanten'!$D$12),F33*'Umrechnungskurse und Konstanten'!$E$12,0)+IF(AND(C33&gt;='Umrechnungskurse und Konstanten'!$C$13,C33&lt;='Umrechnungskurse und Konstanten'!$D$13),F33*'Umrechnungskurse und Konstanten'!$E$13,0)+IF(AND(C33&gt;='Umrechnungskurse und Konstanten'!$C$14,C33&lt;='Umrechnungskurse und Konstanten'!$D$14),F33*'Umrechnungskurse und Konstanten'!$E$14,0)+IF(AND(C33&gt;='Umrechnungskurse und Konstanten'!$C$15,C33&lt;='Umrechnungskurse und Konstanten'!$D$15),F33*'Umrechnungskurse und Konstanten'!$E$15,0)+IF(AND(C33&gt;='Umrechnungskurse und Konstanten'!$C$16,C33&lt;='Umrechnungskurse und Konstanten'!$D$16),F33*'Umrechnungskurse und Konstanten'!$E$16,0)</f>
        <v>0</v>
      </c>
      <c r="J33" s="43">
        <f t="shared" si="1"/>
        <v>0</v>
      </c>
      <c r="K33" s="43">
        <f t="shared" si="2"/>
        <v>0</v>
      </c>
      <c r="L33" s="69" t="str">
        <f>IF(OR(G33='Umrechnungskurse und Konstanten'!$E$21,G33='Umrechnungskurse und Konstanten'!$E$22,G33='Umrechnungskurse und Konstanten'!$E$23),"VSt. Satz ok.","falsche/keine VSt.")</f>
        <v>falsche/keine VSt.</v>
      </c>
      <c r="M33" s="67" t="str">
        <f>IF(AND(C33&gt;='Umrechnungskurse und Konstanten'!$C$8,C33&lt;='Umrechnungskurse und Konstanten'!$D$10),"Periode ok.","falsche Periode")</f>
        <v>falsche Periode</v>
      </c>
    </row>
    <row r="34" spans="2:20" ht="16.5" customHeight="1" x14ac:dyDescent="0.3">
      <c r="B34" s="56"/>
      <c r="C34" s="38"/>
      <c r="D34" s="38"/>
      <c r="E34" s="45"/>
      <c r="F34" s="40"/>
      <c r="G34" s="52"/>
      <c r="H34" s="42">
        <f t="shared" si="0"/>
        <v>0</v>
      </c>
      <c r="I34" s="43">
        <f>IF(AND(C34&gt;='Umrechnungskurse und Konstanten'!$C$5,C34&lt;='Umrechnungskurse und Konstanten'!$D$5),F34*'Umrechnungskurse und Konstanten'!$E$5,0)+IF(AND(C34&gt;='Umrechnungskurse und Konstanten'!$C$6,C34&lt;='Umrechnungskurse und Konstanten'!$D$6),F34*'Umrechnungskurse und Konstanten'!$E$6,0)+IF(AND(C34&gt;='Umrechnungskurse und Konstanten'!$C$7,C34&lt;='Umrechnungskurse und Konstanten'!$D$7),F34*'Umrechnungskurse und Konstanten'!$E$7,0)+IF(AND(C34&gt;='Umrechnungskurse und Konstanten'!$C$8,C34&lt;='Umrechnungskurse und Konstanten'!$D$8),F34*'Umrechnungskurse und Konstanten'!$E$8,0)+IF(AND(C34&gt;='Umrechnungskurse und Konstanten'!$C$9,C34&lt;='Umrechnungskurse und Konstanten'!$D$9),F34*'Umrechnungskurse und Konstanten'!$E$9,0)+IF(AND(C34&gt;='Umrechnungskurse und Konstanten'!$C$10,C34&lt;='Umrechnungskurse und Konstanten'!$D$10),F34*'Umrechnungskurse und Konstanten'!$E$10,0)+IF(AND(C34&gt;='Umrechnungskurse und Konstanten'!$C$11,C34&lt;='Umrechnungskurse und Konstanten'!$D$11),F34*'Umrechnungskurse und Konstanten'!$E$11,0)+IF(AND(C34&gt;='Umrechnungskurse und Konstanten'!$C$12,C34&lt;='Umrechnungskurse und Konstanten'!$D$12),F34*'Umrechnungskurse und Konstanten'!$E$12,0)+IF(AND(C34&gt;='Umrechnungskurse und Konstanten'!$C$13,C34&lt;='Umrechnungskurse und Konstanten'!$D$13),F34*'Umrechnungskurse und Konstanten'!$E$13,0)+IF(AND(C34&gt;='Umrechnungskurse und Konstanten'!$C$14,C34&lt;='Umrechnungskurse und Konstanten'!$D$14),F34*'Umrechnungskurse und Konstanten'!$E$14,0)+IF(AND(C34&gt;='Umrechnungskurse und Konstanten'!$C$15,C34&lt;='Umrechnungskurse und Konstanten'!$D$15),F34*'Umrechnungskurse und Konstanten'!$E$15,0)+IF(AND(C34&gt;='Umrechnungskurse und Konstanten'!$C$16,C34&lt;='Umrechnungskurse und Konstanten'!$D$16),F34*'Umrechnungskurse und Konstanten'!$E$16,0)</f>
        <v>0</v>
      </c>
      <c r="J34" s="43">
        <f t="shared" si="1"/>
        <v>0</v>
      </c>
      <c r="K34" s="43">
        <f t="shared" si="2"/>
        <v>0</v>
      </c>
      <c r="L34" s="69" t="str">
        <f>IF(OR(G34='Umrechnungskurse und Konstanten'!$E$21,G34='Umrechnungskurse und Konstanten'!$E$22,G34='Umrechnungskurse und Konstanten'!$E$23),"VSt. Satz ok.","falsche/keine VSt.")</f>
        <v>falsche/keine VSt.</v>
      </c>
      <c r="M34" s="67" t="str">
        <f>IF(AND(C34&gt;='Umrechnungskurse und Konstanten'!$C$8,C34&lt;='Umrechnungskurse und Konstanten'!$D$10),"Periode ok.","falsche Periode")</f>
        <v>falsche Periode</v>
      </c>
    </row>
    <row r="35" spans="2:20" x14ac:dyDescent="0.3">
      <c r="B35" s="56"/>
      <c r="C35" s="38"/>
      <c r="D35" s="38"/>
      <c r="E35" s="45"/>
      <c r="F35" s="40"/>
      <c r="G35" s="52"/>
      <c r="H35" s="42">
        <f t="shared" si="0"/>
        <v>0</v>
      </c>
      <c r="I35" s="43">
        <f>IF(AND(C35&gt;='Umrechnungskurse und Konstanten'!$C$5,C35&lt;='Umrechnungskurse und Konstanten'!$D$5),F35*'Umrechnungskurse und Konstanten'!$E$5,0)+IF(AND(C35&gt;='Umrechnungskurse und Konstanten'!$C$6,C35&lt;='Umrechnungskurse und Konstanten'!$D$6),F35*'Umrechnungskurse und Konstanten'!$E$6,0)+IF(AND(C35&gt;='Umrechnungskurse und Konstanten'!$C$7,C35&lt;='Umrechnungskurse und Konstanten'!$D$7),F35*'Umrechnungskurse und Konstanten'!$E$7,0)+IF(AND(C35&gt;='Umrechnungskurse und Konstanten'!$C$8,C35&lt;='Umrechnungskurse und Konstanten'!$D$8),F35*'Umrechnungskurse und Konstanten'!$E$8,0)+IF(AND(C35&gt;='Umrechnungskurse und Konstanten'!$C$9,C35&lt;='Umrechnungskurse und Konstanten'!$D$9),F35*'Umrechnungskurse und Konstanten'!$E$9,0)+IF(AND(C35&gt;='Umrechnungskurse und Konstanten'!$C$10,C35&lt;='Umrechnungskurse und Konstanten'!$D$10),F35*'Umrechnungskurse und Konstanten'!$E$10,0)+IF(AND(C35&gt;='Umrechnungskurse und Konstanten'!$C$11,C35&lt;='Umrechnungskurse und Konstanten'!$D$11),F35*'Umrechnungskurse und Konstanten'!$E$11,0)+IF(AND(C35&gt;='Umrechnungskurse und Konstanten'!$C$12,C35&lt;='Umrechnungskurse und Konstanten'!$D$12),F35*'Umrechnungskurse und Konstanten'!$E$12,0)+IF(AND(C35&gt;='Umrechnungskurse und Konstanten'!$C$13,C35&lt;='Umrechnungskurse und Konstanten'!$D$13),F35*'Umrechnungskurse und Konstanten'!$E$13,0)+IF(AND(C35&gt;='Umrechnungskurse und Konstanten'!$C$14,C35&lt;='Umrechnungskurse und Konstanten'!$D$14),F35*'Umrechnungskurse und Konstanten'!$E$14,0)+IF(AND(C35&gt;='Umrechnungskurse und Konstanten'!$C$15,C35&lt;='Umrechnungskurse und Konstanten'!$D$15),F35*'Umrechnungskurse und Konstanten'!$E$15,0)+IF(AND(C35&gt;='Umrechnungskurse und Konstanten'!$C$16,C35&lt;='Umrechnungskurse und Konstanten'!$D$16),F35*'Umrechnungskurse und Konstanten'!$E$16,0)</f>
        <v>0</v>
      </c>
      <c r="J35" s="43">
        <f t="shared" si="1"/>
        <v>0</v>
      </c>
      <c r="K35" s="43">
        <f t="shared" si="2"/>
        <v>0</v>
      </c>
      <c r="L35" s="69" t="str">
        <f>IF(OR(G35='Umrechnungskurse und Konstanten'!$E$21,G35='Umrechnungskurse und Konstanten'!$E$22,G35='Umrechnungskurse und Konstanten'!$E$23),"VSt. Satz ok.","falsche/keine VSt.")</f>
        <v>falsche/keine VSt.</v>
      </c>
      <c r="M35" s="67" t="str">
        <f>IF(AND(C35&gt;='Umrechnungskurse und Konstanten'!$C$8,C35&lt;='Umrechnungskurse und Konstanten'!$D$10),"Periode ok.","falsche Periode")</f>
        <v>falsche Periode</v>
      </c>
    </row>
    <row r="36" spans="2:20" x14ac:dyDescent="0.3">
      <c r="B36" s="56"/>
      <c r="C36" s="38"/>
      <c r="D36" s="38"/>
      <c r="E36" s="45"/>
      <c r="F36" s="40"/>
      <c r="G36" s="52"/>
      <c r="H36" s="42">
        <f t="shared" si="0"/>
        <v>0</v>
      </c>
      <c r="I36" s="43">
        <f>IF(AND(C36&gt;='Umrechnungskurse und Konstanten'!$C$5,C36&lt;='Umrechnungskurse und Konstanten'!$D$5),F36*'Umrechnungskurse und Konstanten'!$E$5,0)+IF(AND(C36&gt;='Umrechnungskurse und Konstanten'!$C$6,C36&lt;='Umrechnungskurse und Konstanten'!$D$6),F36*'Umrechnungskurse und Konstanten'!$E$6,0)+IF(AND(C36&gt;='Umrechnungskurse und Konstanten'!$C$7,C36&lt;='Umrechnungskurse und Konstanten'!$D$7),F36*'Umrechnungskurse und Konstanten'!$E$7,0)+IF(AND(C36&gt;='Umrechnungskurse und Konstanten'!$C$8,C36&lt;='Umrechnungskurse und Konstanten'!$D$8),F36*'Umrechnungskurse und Konstanten'!$E$8,0)+IF(AND(C36&gt;='Umrechnungskurse und Konstanten'!$C$9,C36&lt;='Umrechnungskurse und Konstanten'!$D$9),F36*'Umrechnungskurse und Konstanten'!$E$9,0)+IF(AND(C36&gt;='Umrechnungskurse und Konstanten'!$C$10,C36&lt;='Umrechnungskurse und Konstanten'!$D$10),F36*'Umrechnungskurse und Konstanten'!$E$10,0)+IF(AND(C36&gt;='Umrechnungskurse und Konstanten'!$C$11,C36&lt;='Umrechnungskurse und Konstanten'!$D$11),F36*'Umrechnungskurse und Konstanten'!$E$11,0)+IF(AND(C36&gt;='Umrechnungskurse und Konstanten'!$C$12,C36&lt;='Umrechnungskurse und Konstanten'!$D$12),F36*'Umrechnungskurse und Konstanten'!$E$12,0)+IF(AND(C36&gt;='Umrechnungskurse und Konstanten'!$C$13,C36&lt;='Umrechnungskurse und Konstanten'!$D$13),F36*'Umrechnungskurse und Konstanten'!$E$13,0)+IF(AND(C36&gt;='Umrechnungskurse und Konstanten'!$C$14,C36&lt;='Umrechnungskurse und Konstanten'!$D$14),F36*'Umrechnungskurse und Konstanten'!$E$14,0)+IF(AND(C36&gt;='Umrechnungskurse und Konstanten'!$C$15,C36&lt;='Umrechnungskurse und Konstanten'!$D$15),F36*'Umrechnungskurse und Konstanten'!$E$15,0)+IF(AND(C36&gt;='Umrechnungskurse und Konstanten'!$C$16,C36&lt;='Umrechnungskurse und Konstanten'!$D$16),F36*'Umrechnungskurse und Konstanten'!$E$16,0)</f>
        <v>0</v>
      </c>
      <c r="J36" s="43">
        <f t="shared" si="1"/>
        <v>0</v>
      </c>
      <c r="K36" s="43">
        <f t="shared" si="2"/>
        <v>0</v>
      </c>
      <c r="L36" s="69" t="str">
        <f>IF(OR(G36='Umrechnungskurse und Konstanten'!$E$21,G36='Umrechnungskurse und Konstanten'!$E$22,G36='Umrechnungskurse und Konstanten'!$E$23),"VSt. Satz ok.","falsche/keine VSt.")</f>
        <v>falsche/keine VSt.</v>
      </c>
      <c r="M36" s="67" t="str">
        <f>IF(AND(C36&gt;='Umrechnungskurse und Konstanten'!$C$8,C36&lt;='Umrechnungskurse und Konstanten'!$D$10),"Periode ok.","falsche Periode")</f>
        <v>falsche Periode</v>
      </c>
      <c r="N36" s="8"/>
      <c r="O36" s="8"/>
      <c r="P36" s="8"/>
      <c r="Q36" s="8"/>
      <c r="R36" s="8"/>
      <c r="S36" s="8"/>
      <c r="T36" s="8"/>
    </row>
    <row r="37" spans="2:20" x14ac:dyDescent="0.3">
      <c r="B37" s="56"/>
      <c r="C37" s="38"/>
      <c r="D37" s="38"/>
      <c r="E37" s="45"/>
      <c r="F37" s="40"/>
      <c r="G37" s="52"/>
      <c r="H37" s="42">
        <f t="shared" si="0"/>
        <v>0</v>
      </c>
      <c r="I37" s="43">
        <f>IF(AND(C37&gt;='Umrechnungskurse und Konstanten'!$C$5,C37&lt;='Umrechnungskurse und Konstanten'!$D$5),F37*'Umrechnungskurse und Konstanten'!$E$5,0)+IF(AND(C37&gt;='Umrechnungskurse und Konstanten'!$C$6,C37&lt;='Umrechnungskurse und Konstanten'!$D$6),F37*'Umrechnungskurse und Konstanten'!$E$6,0)+IF(AND(C37&gt;='Umrechnungskurse und Konstanten'!$C$7,C37&lt;='Umrechnungskurse und Konstanten'!$D$7),F37*'Umrechnungskurse und Konstanten'!$E$7,0)+IF(AND(C37&gt;='Umrechnungskurse und Konstanten'!$C$8,C37&lt;='Umrechnungskurse und Konstanten'!$D$8),F37*'Umrechnungskurse und Konstanten'!$E$8,0)+IF(AND(C37&gt;='Umrechnungskurse und Konstanten'!$C$9,C37&lt;='Umrechnungskurse und Konstanten'!$D$9),F37*'Umrechnungskurse und Konstanten'!$E$9,0)+IF(AND(C37&gt;='Umrechnungskurse und Konstanten'!$C$10,C37&lt;='Umrechnungskurse und Konstanten'!$D$10),F37*'Umrechnungskurse und Konstanten'!$E$10,0)+IF(AND(C37&gt;='Umrechnungskurse und Konstanten'!$C$11,C37&lt;='Umrechnungskurse und Konstanten'!$D$11),F37*'Umrechnungskurse und Konstanten'!$E$11,0)+IF(AND(C37&gt;='Umrechnungskurse und Konstanten'!$C$12,C37&lt;='Umrechnungskurse und Konstanten'!$D$12),F37*'Umrechnungskurse und Konstanten'!$E$12,0)+IF(AND(C37&gt;='Umrechnungskurse und Konstanten'!$C$13,C37&lt;='Umrechnungskurse und Konstanten'!$D$13),F37*'Umrechnungskurse und Konstanten'!$E$13,0)+IF(AND(C37&gt;='Umrechnungskurse und Konstanten'!$C$14,C37&lt;='Umrechnungskurse und Konstanten'!$D$14),F37*'Umrechnungskurse und Konstanten'!$E$14,0)+IF(AND(C37&gt;='Umrechnungskurse und Konstanten'!$C$15,C37&lt;='Umrechnungskurse und Konstanten'!$D$15),F37*'Umrechnungskurse und Konstanten'!$E$15,0)+IF(AND(C37&gt;='Umrechnungskurse und Konstanten'!$C$16,C37&lt;='Umrechnungskurse und Konstanten'!$D$16),F37*'Umrechnungskurse und Konstanten'!$E$16,0)</f>
        <v>0</v>
      </c>
      <c r="J37" s="43">
        <f t="shared" si="1"/>
        <v>0</v>
      </c>
      <c r="K37" s="43">
        <f t="shared" si="2"/>
        <v>0</v>
      </c>
      <c r="L37" s="69" t="str">
        <f>IF(OR(G37='Umrechnungskurse und Konstanten'!$E$21,G37='Umrechnungskurse und Konstanten'!$E$22,G37='Umrechnungskurse und Konstanten'!$E$23),"VSt. Satz ok.","falsche/keine VSt.")</f>
        <v>falsche/keine VSt.</v>
      </c>
      <c r="M37" s="67" t="str">
        <f>IF(AND(C37&gt;='Umrechnungskurse und Konstanten'!$C$8,C37&lt;='Umrechnungskurse und Konstanten'!$D$10),"Periode ok.","falsche Periode")</f>
        <v>falsche Periode</v>
      </c>
      <c r="N37" s="8"/>
      <c r="O37" s="8"/>
      <c r="P37" s="8"/>
      <c r="Q37" s="8"/>
      <c r="R37" s="8"/>
      <c r="S37" s="8"/>
      <c r="T37" s="8"/>
    </row>
    <row r="38" spans="2:20" x14ac:dyDescent="0.3">
      <c r="B38" s="56"/>
      <c r="C38" s="38"/>
      <c r="D38" s="38"/>
      <c r="E38" s="45"/>
      <c r="F38" s="40"/>
      <c r="G38" s="52"/>
      <c r="H38" s="42">
        <f t="shared" si="0"/>
        <v>0</v>
      </c>
      <c r="I38" s="43">
        <f>IF(AND(C38&gt;='Umrechnungskurse und Konstanten'!$C$5,C38&lt;='Umrechnungskurse und Konstanten'!$D$5),F38*'Umrechnungskurse und Konstanten'!$E$5,0)+IF(AND(C38&gt;='Umrechnungskurse und Konstanten'!$C$6,C38&lt;='Umrechnungskurse und Konstanten'!$D$6),F38*'Umrechnungskurse und Konstanten'!$E$6,0)+IF(AND(C38&gt;='Umrechnungskurse und Konstanten'!$C$7,C38&lt;='Umrechnungskurse und Konstanten'!$D$7),F38*'Umrechnungskurse und Konstanten'!$E$7,0)+IF(AND(C38&gt;='Umrechnungskurse und Konstanten'!$C$8,C38&lt;='Umrechnungskurse und Konstanten'!$D$8),F38*'Umrechnungskurse und Konstanten'!$E$8,0)+IF(AND(C38&gt;='Umrechnungskurse und Konstanten'!$C$9,C38&lt;='Umrechnungskurse und Konstanten'!$D$9),F38*'Umrechnungskurse und Konstanten'!$E$9,0)+IF(AND(C38&gt;='Umrechnungskurse und Konstanten'!$C$10,C38&lt;='Umrechnungskurse und Konstanten'!$D$10),F38*'Umrechnungskurse und Konstanten'!$E$10,0)+IF(AND(C38&gt;='Umrechnungskurse und Konstanten'!$C$11,C38&lt;='Umrechnungskurse und Konstanten'!$D$11),F38*'Umrechnungskurse und Konstanten'!$E$11,0)+IF(AND(C38&gt;='Umrechnungskurse und Konstanten'!$C$12,C38&lt;='Umrechnungskurse und Konstanten'!$D$12),F38*'Umrechnungskurse und Konstanten'!$E$12,0)+IF(AND(C38&gt;='Umrechnungskurse und Konstanten'!$C$13,C38&lt;='Umrechnungskurse und Konstanten'!$D$13),F38*'Umrechnungskurse und Konstanten'!$E$13,0)+IF(AND(C38&gt;='Umrechnungskurse und Konstanten'!$C$14,C38&lt;='Umrechnungskurse und Konstanten'!$D$14),F38*'Umrechnungskurse und Konstanten'!$E$14,0)+IF(AND(C38&gt;='Umrechnungskurse und Konstanten'!$C$15,C38&lt;='Umrechnungskurse und Konstanten'!$D$15),F38*'Umrechnungskurse und Konstanten'!$E$15,0)+IF(AND(C38&gt;='Umrechnungskurse und Konstanten'!$C$16,C38&lt;='Umrechnungskurse und Konstanten'!$D$16),F38*'Umrechnungskurse und Konstanten'!$E$16,0)</f>
        <v>0</v>
      </c>
      <c r="J38" s="43">
        <f t="shared" si="1"/>
        <v>0</v>
      </c>
      <c r="K38" s="43">
        <f t="shared" si="2"/>
        <v>0</v>
      </c>
      <c r="L38" s="69" t="str">
        <f>IF(OR(G38='Umrechnungskurse und Konstanten'!$E$21,G38='Umrechnungskurse und Konstanten'!$E$22,G38='Umrechnungskurse und Konstanten'!$E$23),"VSt. Satz ok.","falsche/keine VSt.")</f>
        <v>falsche/keine VSt.</v>
      </c>
      <c r="M38" s="67" t="str">
        <f>IF(AND(C38&gt;='Umrechnungskurse und Konstanten'!$C$8,C38&lt;='Umrechnungskurse und Konstanten'!$D$10),"Periode ok.","falsche Periode")</f>
        <v>falsche Periode</v>
      </c>
      <c r="N38" s="8"/>
      <c r="O38" s="8"/>
      <c r="P38" s="8"/>
      <c r="Q38" s="8"/>
      <c r="R38" s="8"/>
      <c r="S38" s="8"/>
      <c r="T38" s="8"/>
    </row>
    <row r="39" spans="2:20" x14ac:dyDescent="0.3">
      <c r="B39" s="56"/>
      <c r="C39" s="38"/>
      <c r="D39" s="38"/>
      <c r="E39" s="45"/>
      <c r="F39" s="40"/>
      <c r="G39" s="52"/>
      <c r="H39" s="42">
        <f t="shared" si="0"/>
        <v>0</v>
      </c>
      <c r="I39" s="43">
        <f>IF(AND(C39&gt;='Umrechnungskurse und Konstanten'!$C$5,C39&lt;='Umrechnungskurse und Konstanten'!$D$5),F39*'Umrechnungskurse und Konstanten'!$E$5,0)+IF(AND(C39&gt;='Umrechnungskurse und Konstanten'!$C$6,C39&lt;='Umrechnungskurse und Konstanten'!$D$6),F39*'Umrechnungskurse und Konstanten'!$E$6,0)+IF(AND(C39&gt;='Umrechnungskurse und Konstanten'!$C$7,C39&lt;='Umrechnungskurse und Konstanten'!$D$7),F39*'Umrechnungskurse und Konstanten'!$E$7,0)+IF(AND(C39&gt;='Umrechnungskurse und Konstanten'!$C$8,C39&lt;='Umrechnungskurse und Konstanten'!$D$8),F39*'Umrechnungskurse und Konstanten'!$E$8,0)+IF(AND(C39&gt;='Umrechnungskurse und Konstanten'!$C$9,C39&lt;='Umrechnungskurse und Konstanten'!$D$9),F39*'Umrechnungskurse und Konstanten'!$E$9,0)+IF(AND(C39&gt;='Umrechnungskurse und Konstanten'!$C$10,C39&lt;='Umrechnungskurse und Konstanten'!$D$10),F39*'Umrechnungskurse und Konstanten'!$E$10,0)+IF(AND(C39&gt;='Umrechnungskurse und Konstanten'!$C$11,C39&lt;='Umrechnungskurse und Konstanten'!$D$11),F39*'Umrechnungskurse und Konstanten'!$E$11,0)+IF(AND(C39&gt;='Umrechnungskurse und Konstanten'!$C$12,C39&lt;='Umrechnungskurse und Konstanten'!$D$12),F39*'Umrechnungskurse und Konstanten'!$E$12,0)+IF(AND(C39&gt;='Umrechnungskurse und Konstanten'!$C$13,C39&lt;='Umrechnungskurse und Konstanten'!$D$13),F39*'Umrechnungskurse und Konstanten'!$E$13,0)+IF(AND(C39&gt;='Umrechnungskurse und Konstanten'!$C$14,C39&lt;='Umrechnungskurse und Konstanten'!$D$14),F39*'Umrechnungskurse und Konstanten'!$E$14,0)+IF(AND(C39&gt;='Umrechnungskurse und Konstanten'!$C$15,C39&lt;='Umrechnungskurse und Konstanten'!$D$15),F39*'Umrechnungskurse und Konstanten'!$E$15,0)+IF(AND(C39&gt;='Umrechnungskurse und Konstanten'!$C$16,C39&lt;='Umrechnungskurse und Konstanten'!$D$16),F39*'Umrechnungskurse und Konstanten'!$E$16,0)</f>
        <v>0</v>
      </c>
      <c r="J39" s="43">
        <f t="shared" si="1"/>
        <v>0</v>
      </c>
      <c r="K39" s="43">
        <f t="shared" si="2"/>
        <v>0</v>
      </c>
      <c r="L39" s="69" t="str">
        <f>IF(OR(G39='Umrechnungskurse und Konstanten'!$E$21,G39='Umrechnungskurse und Konstanten'!$E$22,G39='Umrechnungskurse und Konstanten'!$E$23),"VSt. Satz ok.","falsche/keine VSt.")</f>
        <v>falsche/keine VSt.</v>
      </c>
      <c r="M39" s="67" t="str">
        <f>IF(AND(C39&gt;='Umrechnungskurse und Konstanten'!$C$8,C39&lt;='Umrechnungskurse und Konstanten'!$D$10),"Periode ok.","falsche Periode")</f>
        <v>falsche Periode</v>
      </c>
      <c r="N39" s="8"/>
      <c r="O39" s="8"/>
      <c r="P39" s="8"/>
      <c r="Q39" s="8"/>
      <c r="R39" s="8"/>
      <c r="S39" s="8"/>
      <c r="T39" s="8"/>
    </row>
    <row r="40" spans="2:20" x14ac:dyDescent="0.3">
      <c r="B40" s="56"/>
      <c r="C40" s="38"/>
      <c r="D40" s="38"/>
      <c r="E40" s="45"/>
      <c r="F40" s="40"/>
      <c r="G40" s="52"/>
      <c r="H40" s="42">
        <f t="shared" si="0"/>
        <v>0</v>
      </c>
      <c r="I40" s="43">
        <f>IF(AND(C40&gt;='Umrechnungskurse und Konstanten'!$C$5,C40&lt;='Umrechnungskurse und Konstanten'!$D$5),F40*'Umrechnungskurse und Konstanten'!$E$5,0)+IF(AND(C40&gt;='Umrechnungskurse und Konstanten'!$C$6,C40&lt;='Umrechnungskurse und Konstanten'!$D$6),F40*'Umrechnungskurse und Konstanten'!$E$6,0)+IF(AND(C40&gt;='Umrechnungskurse und Konstanten'!$C$7,C40&lt;='Umrechnungskurse und Konstanten'!$D$7),F40*'Umrechnungskurse und Konstanten'!$E$7,0)+IF(AND(C40&gt;='Umrechnungskurse und Konstanten'!$C$8,C40&lt;='Umrechnungskurse und Konstanten'!$D$8),F40*'Umrechnungskurse und Konstanten'!$E$8,0)+IF(AND(C40&gt;='Umrechnungskurse und Konstanten'!$C$9,C40&lt;='Umrechnungskurse und Konstanten'!$D$9),F40*'Umrechnungskurse und Konstanten'!$E$9,0)+IF(AND(C40&gt;='Umrechnungskurse und Konstanten'!$C$10,C40&lt;='Umrechnungskurse und Konstanten'!$D$10),F40*'Umrechnungskurse und Konstanten'!$E$10,0)+IF(AND(C40&gt;='Umrechnungskurse und Konstanten'!$C$11,C40&lt;='Umrechnungskurse und Konstanten'!$D$11),F40*'Umrechnungskurse und Konstanten'!$E$11,0)+IF(AND(C40&gt;='Umrechnungskurse und Konstanten'!$C$12,C40&lt;='Umrechnungskurse und Konstanten'!$D$12),F40*'Umrechnungskurse und Konstanten'!$E$12,0)+IF(AND(C40&gt;='Umrechnungskurse und Konstanten'!$C$13,C40&lt;='Umrechnungskurse und Konstanten'!$D$13),F40*'Umrechnungskurse und Konstanten'!$E$13,0)+IF(AND(C40&gt;='Umrechnungskurse und Konstanten'!$C$14,C40&lt;='Umrechnungskurse und Konstanten'!$D$14),F40*'Umrechnungskurse und Konstanten'!$E$14,0)+IF(AND(C40&gt;='Umrechnungskurse und Konstanten'!$C$15,C40&lt;='Umrechnungskurse und Konstanten'!$D$15),F40*'Umrechnungskurse und Konstanten'!$E$15,0)+IF(AND(C40&gt;='Umrechnungskurse und Konstanten'!$C$16,C40&lt;='Umrechnungskurse und Konstanten'!$D$16),F40*'Umrechnungskurse und Konstanten'!$E$16,0)</f>
        <v>0</v>
      </c>
      <c r="J40" s="43">
        <f t="shared" si="1"/>
        <v>0</v>
      </c>
      <c r="K40" s="43">
        <f t="shared" si="2"/>
        <v>0</v>
      </c>
      <c r="L40" s="69" t="str">
        <f>IF(OR(G40='Umrechnungskurse und Konstanten'!$E$21,G40='Umrechnungskurse und Konstanten'!$E$22,G40='Umrechnungskurse und Konstanten'!$E$23),"VSt. Satz ok.","falsche/keine VSt.")</f>
        <v>falsche/keine VSt.</v>
      </c>
      <c r="M40" s="67" t="str">
        <f>IF(AND(C40&gt;='Umrechnungskurse und Konstanten'!$C$8,C40&lt;='Umrechnungskurse und Konstanten'!$D$10),"Periode ok.","falsche Periode")</f>
        <v>falsche Periode</v>
      </c>
      <c r="N40" s="8"/>
      <c r="O40" s="8"/>
      <c r="P40" s="8"/>
      <c r="Q40" s="8"/>
      <c r="R40" s="8"/>
      <c r="S40" s="8"/>
      <c r="T40" s="8"/>
    </row>
    <row r="41" spans="2:20" x14ac:dyDescent="0.3">
      <c r="B41" s="56"/>
      <c r="C41" s="38"/>
      <c r="D41" s="38"/>
      <c r="E41" s="45"/>
      <c r="F41" s="40"/>
      <c r="G41" s="52"/>
      <c r="H41" s="42">
        <f t="shared" si="0"/>
        <v>0</v>
      </c>
      <c r="I41" s="43">
        <f>IF(AND(C41&gt;='Umrechnungskurse und Konstanten'!$C$5,C41&lt;='Umrechnungskurse und Konstanten'!$D$5),F41*'Umrechnungskurse und Konstanten'!$E$5,0)+IF(AND(C41&gt;='Umrechnungskurse und Konstanten'!$C$6,C41&lt;='Umrechnungskurse und Konstanten'!$D$6),F41*'Umrechnungskurse und Konstanten'!$E$6,0)+IF(AND(C41&gt;='Umrechnungskurse und Konstanten'!$C$7,C41&lt;='Umrechnungskurse und Konstanten'!$D$7),F41*'Umrechnungskurse und Konstanten'!$E$7,0)+IF(AND(C41&gt;='Umrechnungskurse und Konstanten'!$C$8,C41&lt;='Umrechnungskurse und Konstanten'!$D$8),F41*'Umrechnungskurse und Konstanten'!$E$8,0)+IF(AND(C41&gt;='Umrechnungskurse und Konstanten'!$C$9,C41&lt;='Umrechnungskurse und Konstanten'!$D$9),F41*'Umrechnungskurse und Konstanten'!$E$9,0)+IF(AND(C41&gt;='Umrechnungskurse und Konstanten'!$C$10,C41&lt;='Umrechnungskurse und Konstanten'!$D$10),F41*'Umrechnungskurse und Konstanten'!$E$10,0)+IF(AND(C41&gt;='Umrechnungskurse und Konstanten'!$C$11,C41&lt;='Umrechnungskurse und Konstanten'!$D$11),F41*'Umrechnungskurse und Konstanten'!$E$11,0)+IF(AND(C41&gt;='Umrechnungskurse und Konstanten'!$C$12,C41&lt;='Umrechnungskurse und Konstanten'!$D$12),F41*'Umrechnungskurse und Konstanten'!$E$12,0)+IF(AND(C41&gt;='Umrechnungskurse und Konstanten'!$C$13,C41&lt;='Umrechnungskurse und Konstanten'!$D$13),F41*'Umrechnungskurse und Konstanten'!$E$13,0)+IF(AND(C41&gt;='Umrechnungskurse und Konstanten'!$C$14,C41&lt;='Umrechnungskurse und Konstanten'!$D$14),F41*'Umrechnungskurse und Konstanten'!$E$14,0)+IF(AND(C41&gt;='Umrechnungskurse und Konstanten'!$C$15,C41&lt;='Umrechnungskurse und Konstanten'!$D$15),F41*'Umrechnungskurse und Konstanten'!$E$15,0)+IF(AND(C41&gt;='Umrechnungskurse und Konstanten'!$C$16,C41&lt;='Umrechnungskurse und Konstanten'!$D$16),F41*'Umrechnungskurse und Konstanten'!$E$16,0)</f>
        <v>0</v>
      </c>
      <c r="J41" s="43">
        <f t="shared" si="1"/>
        <v>0</v>
      </c>
      <c r="K41" s="43">
        <f t="shared" si="2"/>
        <v>0</v>
      </c>
      <c r="L41" s="69" t="str">
        <f>IF(OR(G41='Umrechnungskurse und Konstanten'!$E$21,G41='Umrechnungskurse und Konstanten'!$E$22,G41='Umrechnungskurse und Konstanten'!$E$23),"VSt. Satz ok.","falsche/keine VSt.")</f>
        <v>falsche/keine VSt.</v>
      </c>
      <c r="M41" s="67" t="str">
        <f>IF(AND(C41&gt;='Umrechnungskurse und Konstanten'!$C$8,C41&lt;='Umrechnungskurse und Konstanten'!$D$10),"Periode ok.","falsche Periode")</f>
        <v>falsche Periode</v>
      </c>
      <c r="N41" s="8"/>
      <c r="O41" s="8"/>
      <c r="P41" s="8"/>
      <c r="Q41" s="8"/>
      <c r="R41" s="8"/>
      <c r="S41" s="8"/>
      <c r="T41" s="8"/>
    </row>
    <row r="42" spans="2:20" x14ac:dyDescent="0.3">
      <c r="B42" s="56"/>
      <c r="C42" s="38"/>
      <c r="D42" s="38"/>
      <c r="E42" s="45"/>
      <c r="F42" s="40"/>
      <c r="G42" s="52"/>
      <c r="H42" s="42">
        <f t="shared" si="0"/>
        <v>0</v>
      </c>
      <c r="I42" s="43">
        <f>IF(AND(C42&gt;='Umrechnungskurse und Konstanten'!$C$5,C42&lt;='Umrechnungskurse und Konstanten'!$D$5),F42*'Umrechnungskurse und Konstanten'!$E$5,0)+IF(AND(C42&gt;='Umrechnungskurse und Konstanten'!$C$6,C42&lt;='Umrechnungskurse und Konstanten'!$D$6),F42*'Umrechnungskurse und Konstanten'!$E$6,0)+IF(AND(C42&gt;='Umrechnungskurse und Konstanten'!$C$7,C42&lt;='Umrechnungskurse und Konstanten'!$D$7),F42*'Umrechnungskurse und Konstanten'!$E$7,0)+IF(AND(C42&gt;='Umrechnungskurse und Konstanten'!$C$8,C42&lt;='Umrechnungskurse und Konstanten'!$D$8),F42*'Umrechnungskurse und Konstanten'!$E$8,0)+IF(AND(C42&gt;='Umrechnungskurse und Konstanten'!$C$9,C42&lt;='Umrechnungskurse und Konstanten'!$D$9),F42*'Umrechnungskurse und Konstanten'!$E$9,0)+IF(AND(C42&gt;='Umrechnungskurse und Konstanten'!$C$10,C42&lt;='Umrechnungskurse und Konstanten'!$D$10),F42*'Umrechnungskurse und Konstanten'!$E$10,0)+IF(AND(C42&gt;='Umrechnungskurse und Konstanten'!$C$11,C42&lt;='Umrechnungskurse und Konstanten'!$D$11),F42*'Umrechnungskurse und Konstanten'!$E$11,0)+IF(AND(C42&gt;='Umrechnungskurse und Konstanten'!$C$12,C42&lt;='Umrechnungskurse und Konstanten'!$D$12),F42*'Umrechnungskurse und Konstanten'!$E$12,0)+IF(AND(C42&gt;='Umrechnungskurse und Konstanten'!$C$13,C42&lt;='Umrechnungskurse und Konstanten'!$D$13),F42*'Umrechnungskurse und Konstanten'!$E$13,0)+IF(AND(C42&gt;='Umrechnungskurse und Konstanten'!$C$14,C42&lt;='Umrechnungskurse und Konstanten'!$D$14),F42*'Umrechnungskurse und Konstanten'!$E$14,0)+IF(AND(C42&gt;='Umrechnungskurse und Konstanten'!$C$15,C42&lt;='Umrechnungskurse und Konstanten'!$D$15),F42*'Umrechnungskurse und Konstanten'!$E$15,0)+IF(AND(C42&gt;='Umrechnungskurse und Konstanten'!$C$16,C42&lt;='Umrechnungskurse und Konstanten'!$D$16),F42*'Umrechnungskurse und Konstanten'!$E$16,0)</f>
        <v>0</v>
      </c>
      <c r="J42" s="43">
        <f t="shared" si="1"/>
        <v>0</v>
      </c>
      <c r="K42" s="43">
        <f t="shared" si="2"/>
        <v>0</v>
      </c>
      <c r="L42" s="69" t="str">
        <f>IF(OR(G42='Umrechnungskurse und Konstanten'!$E$21,G42='Umrechnungskurse und Konstanten'!$E$22,G42='Umrechnungskurse und Konstanten'!$E$23),"VSt. Satz ok.","falsche/keine VSt.")</f>
        <v>falsche/keine VSt.</v>
      </c>
      <c r="M42" s="67" t="str">
        <f>IF(AND(C42&gt;='Umrechnungskurse und Konstanten'!$C$8,C42&lt;='Umrechnungskurse und Konstanten'!$D$10),"Periode ok.","falsche Periode")</f>
        <v>falsche Periode</v>
      </c>
      <c r="N42" s="8"/>
      <c r="O42" s="8"/>
      <c r="P42" s="8"/>
      <c r="Q42" s="8"/>
      <c r="R42" s="8"/>
      <c r="S42" s="8"/>
      <c r="T42" s="8"/>
    </row>
    <row r="43" spans="2:20" x14ac:dyDescent="0.3">
      <c r="B43" s="56"/>
      <c r="C43" s="38"/>
      <c r="D43" s="38"/>
      <c r="E43" s="45"/>
      <c r="F43" s="40"/>
      <c r="G43" s="52"/>
      <c r="H43" s="42">
        <f t="shared" si="0"/>
        <v>0</v>
      </c>
      <c r="I43" s="43">
        <f>IF(AND(C43&gt;='Umrechnungskurse und Konstanten'!$C$5,C43&lt;='Umrechnungskurse und Konstanten'!$D$5),F43*'Umrechnungskurse und Konstanten'!$E$5,0)+IF(AND(C43&gt;='Umrechnungskurse und Konstanten'!$C$6,C43&lt;='Umrechnungskurse und Konstanten'!$D$6),F43*'Umrechnungskurse und Konstanten'!$E$6,0)+IF(AND(C43&gt;='Umrechnungskurse und Konstanten'!$C$7,C43&lt;='Umrechnungskurse und Konstanten'!$D$7),F43*'Umrechnungskurse und Konstanten'!$E$7,0)+IF(AND(C43&gt;='Umrechnungskurse und Konstanten'!$C$8,C43&lt;='Umrechnungskurse und Konstanten'!$D$8),F43*'Umrechnungskurse und Konstanten'!$E$8,0)+IF(AND(C43&gt;='Umrechnungskurse und Konstanten'!$C$9,C43&lt;='Umrechnungskurse und Konstanten'!$D$9),F43*'Umrechnungskurse und Konstanten'!$E$9,0)+IF(AND(C43&gt;='Umrechnungskurse und Konstanten'!$C$10,C43&lt;='Umrechnungskurse und Konstanten'!$D$10),F43*'Umrechnungskurse und Konstanten'!$E$10,0)+IF(AND(C43&gt;='Umrechnungskurse und Konstanten'!$C$11,C43&lt;='Umrechnungskurse und Konstanten'!$D$11),F43*'Umrechnungskurse und Konstanten'!$E$11,0)+IF(AND(C43&gt;='Umrechnungskurse und Konstanten'!$C$12,C43&lt;='Umrechnungskurse und Konstanten'!$D$12),F43*'Umrechnungskurse und Konstanten'!$E$12,0)+IF(AND(C43&gt;='Umrechnungskurse und Konstanten'!$C$13,C43&lt;='Umrechnungskurse und Konstanten'!$D$13),F43*'Umrechnungskurse und Konstanten'!$E$13,0)+IF(AND(C43&gt;='Umrechnungskurse und Konstanten'!$C$14,C43&lt;='Umrechnungskurse und Konstanten'!$D$14),F43*'Umrechnungskurse und Konstanten'!$E$14,0)+IF(AND(C43&gt;='Umrechnungskurse und Konstanten'!$C$15,C43&lt;='Umrechnungskurse und Konstanten'!$D$15),F43*'Umrechnungskurse und Konstanten'!$E$15,0)+IF(AND(C43&gt;='Umrechnungskurse und Konstanten'!$C$16,C43&lt;='Umrechnungskurse und Konstanten'!$D$16),F43*'Umrechnungskurse und Konstanten'!$E$16,0)</f>
        <v>0</v>
      </c>
      <c r="J43" s="43">
        <f t="shared" si="1"/>
        <v>0</v>
      </c>
      <c r="K43" s="43">
        <f t="shared" si="2"/>
        <v>0</v>
      </c>
      <c r="L43" s="69" t="str">
        <f>IF(OR(G43='Umrechnungskurse und Konstanten'!$E$21,G43='Umrechnungskurse und Konstanten'!$E$22,G43='Umrechnungskurse und Konstanten'!$E$23),"VSt. Satz ok.","falsche/keine VSt.")</f>
        <v>falsche/keine VSt.</v>
      </c>
      <c r="M43" s="67" t="str">
        <f>IF(AND(C43&gt;='Umrechnungskurse und Konstanten'!$C$8,C43&lt;='Umrechnungskurse und Konstanten'!$D$10),"Periode ok.","falsche Periode")</f>
        <v>falsche Periode</v>
      </c>
      <c r="N43" s="8"/>
      <c r="O43" s="8"/>
      <c r="P43" s="8"/>
      <c r="Q43" s="8"/>
      <c r="R43" s="8"/>
      <c r="S43" s="8"/>
      <c r="T43" s="8"/>
    </row>
    <row r="44" spans="2:20" x14ac:dyDescent="0.3">
      <c r="B44" s="56"/>
      <c r="C44" s="38"/>
      <c r="D44" s="38"/>
      <c r="E44" s="45"/>
      <c r="F44" s="40"/>
      <c r="G44" s="52"/>
      <c r="H44" s="42">
        <f t="shared" si="0"/>
        <v>0</v>
      </c>
      <c r="I44" s="43">
        <f>IF(AND(C44&gt;='Umrechnungskurse und Konstanten'!$C$5,C44&lt;='Umrechnungskurse und Konstanten'!$D$5),F44*'Umrechnungskurse und Konstanten'!$E$5,0)+IF(AND(C44&gt;='Umrechnungskurse und Konstanten'!$C$6,C44&lt;='Umrechnungskurse und Konstanten'!$D$6),F44*'Umrechnungskurse und Konstanten'!$E$6,0)+IF(AND(C44&gt;='Umrechnungskurse und Konstanten'!$C$7,C44&lt;='Umrechnungskurse und Konstanten'!$D$7),F44*'Umrechnungskurse und Konstanten'!$E$7,0)+IF(AND(C44&gt;='Umrechnungskurse und Konstanten'!$C$8,C44&lt;='Umrechnungskurse und Konstanten'!$D$8),F44*'Umrechnungskurse und Konstanten'!$E$8,0)+IF(AND(C44&gt;='Umrechnungskurse und Konstanten'!$C$9,C44&lt;='Umrechnungskurse und Konstanten'!$D$9),F44*'Umrechnungskurse und Konstanten'!$E$9,0)+IF(AND(C44&gt;='Umrechnungskurse und Konstanten'!$C$10,C44&lt;='Umrechnungskurse und Konstanten'!$D$10),F44*'Umrechnungskurse und Konstanten'!$E$10,0)+IF(AND(C44&gt;='Umrechnungskurse und Konstanten'!$C$11,C44&lt;='Umrechnungskurse und Konstanten'!$D$11),F44*'Umrechnungskurse und Konstanten'!$E$11,0)+IF(AND(C44&gt;='Umrechnungskurse und Konstanten'!$C$12,C44&lt;='Umrechnungskurse und Konstanten'!$D$12),F44*'Umrechnungskurse und Konstanten'!$E$12,0)+IF(AND(C44&gt;='Umrechnungskurse und Konstanten'!$C$13,C44&lt;='Umrechnungskurse und Konstanten'!$D$13),F44*'Umrechnungskurse und Konstanten'!$E$13,0)+IF(AND(C44&gt;='Umrechnungskurse und Konstanten'!$C$14,C44&lt;='Umrechnungskurse und Konstanten'!$D$14),F44*'Umrechnungskurse und Konstanten'!$E$14,0)+IF(AND(C44&gt;='Umrechnungskurse und Konstanten'!$C$15,C44&lt;='Umrechnungskurse und Konstanten'!$D$15),F44*'Umrechnungskurse und Konstanten'!$E$15,0)+IF(AND(C44&gt;='Umrechnungskurse und Konstanten'!$C$16,C44&lt;='Umrechnungskurse und Konstanten'!$D$16),F44*'Umrechnungskurse und Konstanten'!$E$16,0)</f>
        <v>0</v>
      </c>
      <c r="J44" s="43">
        <f t="shared" si="1"/>
        <v>0</v>
      </c>
      <c r="K44" s="43">
        <f t="shared" si="2"/>
        <v>0</v>
      </c>
      <c r="L44" s="69" t="str">
        <f>IF(OR(G44='Umrechnungskurse und Konstanten'!$E$21,G44='Umrechnungskurse und Konstanten'!$E$22,G44='Umrechnungskurse und Konstanten'!$E$23),"VSt. Satz ok.","falsche/keine VSt.")</f>
        <v>falsche/keine VSt.</v>
      </c>
      <c r="M44" s="67" t="str">
        <f>IF(AND(C44&gt;='Umrechnungskurse und Konstanten'!$C$8,C44&lt;='Umrechnungskurse und Konstanten'!$D$10),"Periode ok.","falsche Periode")</f>
        <v>falsche Periode</v>
      </c>
      <c r="N44" s="8"/>
      <c r="O44" s="8"/>
      <c r="P44" s="8"/>
      <c r="Q44" s="8"/>
      <c r="R44" s="8"/>
      <c r="S44" s="8"/>
      <c r="T44" s="8"/>
    </row>
    <row r="45" spans="2:20" x14ac:dyDescent="0.3">
      <c r="B45" s="56"/>
      <c r="C45" s="38"/>
      <c r="D45" s="38"/>
      <c r="E45" s="45"/>
      <c r="F45" s="40"/>
      <c r="G45" s="52"/>
      <c r="H45" s="42">
        <f t="shared" si="0"/>
        <v>0</v>
      </c>
      <c r="I45" s="43">
        <f>IF(AND(C45&gt;='Umrechnungskurse und Konstanten'!$C$5,C45&lt;='Umrechnungskurse und Konstanten'!$D$5),F45*'Umrechnungskurse und Konstanten'!$E$5,0)+IF(AND(C45&gt;='Umrechnungskurse und Konstanten'!$C$6,C45&lt;='Umrechnungskurse und Konstanten'!$D$6),F45*'Umrechnungskurse und Konstanten'!$E$6,0)+IF(AND(C45&gt;='Umrechnungskurse und Konstanten'!$C$7,C45&lt;='Umrechnungskurse und Konstanten'!$D$7),F45*'Umrechnungskurse und Konstanten'!$E$7,0)+IF(AND(C45&gt;='Umrechnungskurse und Konstanten'!$C$8,C45&lt;='Umrechnungskurse und Konstanten'!$D$8),F45*'Umrechnungskurse und Konstanten'!$E$8,0)+IF(AND(C45&gt;='Umrechnungskurse und Konstanten'!$C$9,C45&lt;='Umrechnungskurse und Konstanten'!$D$9),F45*'Umrechnungskurse und Konstanten'!$E$9,0)+IF(AND(C45&gt;='Umrechnungskurse und Konstanten'!$C$10,C45&lt;='Umrechnungskurse und Konstanten'!$D$10),F45*'Umrechnungskurse und Konstanten'!$E$10,0)+IF(AND(C45&gt;='Umrechnungskurse und Konstanten'!$C$11,C45&lt;='Umrechnungskurse und Konstanten'!$D$11),F45*'Umrechnungskurse und Konstanten'!$E$11,0)+IF(AND(C45&gt;='Umrechnungskurse und Konstanten'!$C$12,C45&lt;='Umrechnungskurse und Konstanten'!$D$12),F45*'Umrechnungskurse und Konstanten'!$E$12,0)+IF(AND(C45&gt;='Umrechnungskurse und Konstanten'!$C$13,C45&lt;='Umrechnungskurse und Konstanten'!$D$13),F45*'Umrechnungskurse und Konstanten'!$E$13,0)+IF(AND(C45&gt;='Umrechnungskurse und Konstanten'!$C$14,C45&lt;='Umrechnungskurse und Konstanten'!$D$14),F45*'Umrechnungskurse und Konstanten'!$E$14,0)+IF(AND(C45&gt;='Umrechnungskurse und Konstanten'!$C$15,C45&lt;='Umrechnungskurse und Konstanten'!$D$15),F45*'Umrechnungskurse und Konstanten'!$E$15,0)+IF(AND(C45&gt;='Umrechnungskurse und Konstanten'!$C$16,C45&lt;='Umrechnungskurse und Konstanten'!$D$16),F45*'Umrechnungskurse und Konstanten'!$E$16,0)</f>
        <v>0</v>
      </c>
      <c r="J45" s="43">
        <f t="shared" si="1"/>
        <v>0</v>
      </c>
      <c r="K45" s="43">
        <f t="shared" si="2"/>
        <v>0</v>
      </c>
      <c r="L45" s="69" t="str">
        <f>IF(OR(G45='Umrechnungskurse und Konstanten'!$E$21,G45='Umrechnungskurse und Konstanten'!$E$22,G45='Umrechnungskurse und Konstanten'!$E$23),"VSt. Satz ok.","falsche/keine VSt.")</f>
        <v>falsche/keine VSt.</v>
      </c>
      <c r="M45" s="67" t="str">
        <f>IF(AND(C45&gt;='Umrechnungskurse und Konstanten'!$C$8,C45&lt;='Umrechnungskurse und Konstanten'!$D$10),"Periode ok.","falsche Periode")</f>
        <v>falsche Periode</v>
      </c>
      <c r="N45" s="8"/>
      <c r="O45" s="8"/>
      <c r="P45" s="8"/>
      <c r="Q45" s="8"/>
      <c r="R45" s="8"/>
      <c r="S45" s="8"/>
      <c r="T45" s="8"/>
    </row>
    <row r="46" spans="2:20" x14ac:dyDescent="0.3">
      <c r="B46" s="56"/>
      <c r="C46" s="38"/>
      <c r="D46" s="38"/>
      <c r="E46" s="45"/>
      <c r="F46" s="40"/>
      <c r="G46" s="52"/>
      <c r="H46" s="42">
        <f t="shared" si="0"/>
        <v>0</v>
      </c>
      <c r="I46" s="43">
        <f>IF(AND(C46&gt;='Umrechnungskurse und Konstanten'!$C$5,C46&lt;='Umrechnungskurse und Konstanten'!$D$5),F46*'Umrechnungskurse und Konstanten'!$E$5,0)+IF(AND(C46&gt;='Umrechnungskurse und Konstanten'!$C$6,C46&lt;='Umrechnungskurse und Konstanten'!$D$6),F46*'Umrechnungskurse und Konstanten'!$E$6,0)+IF(AND(C46&gt;='Umrechnungskurse und Konstanten'!$C$7,C46&lt;='Umrechnungskurse und Konstanten'!$D$7),F46*'Umrechnungskurse und Konstanten'!$E$7,0)+IF(AND(C46&gt;='Umrechnungskurse und Konstanten'!$C$8,C46&lt;='Umrechnungskurse und Konstanten'!$D$8),F46*'Umrechnungskurse und Konstanten'!$E$8,0)+IF(AND(C46&gt;='Umrechnungskurse und Konstanten'!$C$9,C46&lt;='Umrechnungskurse und Konstanten'!$D$9),F46*'Umrechnungskurse und Konstanten'!$E$9,0)+IF(AND(C46&gt;='Umrechnungskurse und Konstanten'!$C$10,C46&lt;='Umrechnungskurse und Konstanten'!$D$10),F46*'Umrechnungskurse und Konstanten'!$E$10,0)+IF(AND(C46&gt;='Umrechnungskurse und Konstanten'!$C$11,C46&lt;='Umrechnungskurse und Konstanten'!$D$11),F46*'Umrechnungskurse und Konstanten'!$E$11,0)+IF(AND(C46&gt;='Umrechnungskurse und Konstanten'!$C$12,C46&lt;='Umrechnungskurse und Konstanten'!$D$12),F46*'Umrechnungskurse und Konstanten'!$E$12,0)+IF(AND(C46&gt;='Umrechnungskurse und Konstanten'!$C$13,C46&lt;='Umrechnungskurse und Konstanten'!$D$13),F46*'Umrechnungskurse und Konstanten'!$E$13,0)+IF(AND(C46&gt;='Umrechnungskurse und Konstanten'!$C$14,C46&lt;='Umrechnungskurse und Konstanten'!$D$14),F46*'Umrechnungskurse und Konstanten'!$E$14,0)+IF(AND(C46&gt;='Umrechnungskurse und Konstanten'!$C$15,C46&lt;='Umrechnungskurse und Konstanten'!$D$15),F46*'Umrechnungskurse und Konstanten'!$E$15,0)+IF(AND(C46&gt;='Umrechnungskurse und Konstanten'!$C$16,C46&lt;='Umrechnungskurse und Konstanten'!$D$16),F46*'Umrechnungskurse und Konstanten'!$E$16,0)</f>
        <v>0</v>
      </c>
      <c r="J46" s="43">
        <f t="shared" si="1"/>
        <v>0</v>
      </c>
      <c r="K46" s="43">
        <f t="shared" si="2"/>
        <v>0</v>
      </c>
      <c r="L46" s="69" t="str">
        <f>IF(OR(G46='Umrechnungskurse und Konstanten'!$E$21,G46='Umrechnungskurse und Konstanten'!$E$22,G46='Umrechnungskurse und Konstanten'!$E$23),"VSt. Satz ok.","falsche/keine VSt.")</f>
        <v>falsche/keine VSt.</v>
      </c>
      <c r="M46" s="67" t="str">
        <f>IF(AND(C46&gt;='Umrechnungskurse und Konstanten'!$C$8,C46&lt;='Umrechnungskurse und Konstanten'!$D$10),"Periode ok.","falsche Periode")</f>
        <v>falsche Periode</v>
      </c>
      <c r="N46" s="8"/>
      <c r="O46" s="8"/>
      <c r="P46" s="8"/>
      <c r="Q46" s="8"/>
      <c r="R46" s="8"/>
      <c r="S46" s="8"/>
      <c r="T46" s="8"/>
    </row>
    <row r="47" spans="2:20" x14ac:dyDescent="0.3">
      <c r="B47" s="56"/>
      <c r="C47" s="38"/>
      <c r="D47" s="38"/>
      <c r="E47" s="45"/>
      <c r="F47" s="40"/>
      <c r="G47" s="52"/>
      <c r="H47" s="42">
        <f t="shared" si="0"/>
        <v>0</v>
      </c>
      <c r="I47" s="43">
        <f>IF(AND(C47&gt;='Umrechnungskurse und Konstanten'!$C$5,C47&lt;='Umrechnungskurse und Konstanten'!$D$5),F47*'Umrechnungskurse und Konstanten'!$E$5,0)+IF(AND(C47&gt;='Umrechnungskurse und Konstanten'!$C$6,C47&lt;='Umrechnungskurse und Konstanten'!$D$6),F47*'Umrechnungskurse und Konstanten'!$E$6,0)+IF(AND(C47&gt;='Umrechnungskurse und Konstanten'!$C$7,C47&lt;='Umrechnungskurse und Konstanten'!$D$7),F47*'Umrechnungskurse und Konstanten'!$E$7,0)+IF(AND(C47&gt;='Umrechnungskurse und Konstanten'!$C$8,C47&lt;='Umrechnungskurse und Konstanten'!$D$8),F47*'Umrechnungskurse und Konstanten'!$E$8,0)+IF(AND(C47&gt;='Umrechnungskurse und Konstanten'!$C$9,C47&lt;='Umrechnungskurse und Konstanten'!$D$9),F47*'Umrechnungskurse und Konstanten'!$E$9,0)+IF(AND(C47&gt;='Umrechnungskurse und Konstanten'!$C$10,C47&lt;='Umrechnungskurse und Konstanten'!$D$10),F47*'Umrechnungskurse und Konstanten'!$E$10,0)+IF(AND(C47&gt;='Umrechnungskurse und Konstanten'!$C$11,C47&lt;='Umrechnungskurse und Konstanten'!$D$11),F47*'Umrechnungskurse und Konstanten'!$E$11,0)+IF(AND(C47&gt;='Umrechnungskurse und Konstanten'!$C$12,C47&lt;='Umrechnungskurse und Konstanten'!$D$12),F47*'Umrechnungskurse und Konstanten'!$E$12,0)+IF(AND(C47&gt;='Umrechnungskurse und Konstanten'!$C$13,C47&lt;='Umrechnungskurse und Konstanten'!$D$13),F47*'Umrechnungskurse und Konstanten'!$E$13,0)+IF(AND(C47&gt;='Umrechnungskurse und Konstanten'!$C$14,C47&lt;='Umrechnungskurse und Konstanten'!$D$14),F47*'Umrechnungskurse und Konstanten'!$E$14,0)+IF(AND(C47&gt;='Umrechnungskurse und Konstanten'!$C$15,C47&lt;='Umrechnungskurse und Konstanten'!$D$15),F47*'Umrechnungskurse und Konstanten'!$E$15,0)+IF(AND(C47&gt;='Umrechnungskurse und Konstanten'!$C$16,C47&lt;='Umrechnungskurse und Konstanten'!$D$16),F47*'Umrechnungskurse und Konstanten'!$E$16,0)</f>
        <v>0</v>
      </c>
      <c r="J47" s="43">
        <f t="shared" si="1"/>
        <v>0</v>
      </c>
      <c r="K47" s="43">
        <f t="shared" si="2"/>
        <v>0</v>
      </c>
      <c r="L47" s="69" t="str">
        <f>IF(OR(G47='Umrechnungskurse und Konstanten'!$E$21,G47='Umrechnungskurse und Konstanten'!$E$22,G47='Umrechnungskurse und Konstanten'!$E$23),"VSt. Satz ok.","falsche/keine VSt.")</f>
        <v>falsche/keine VSt.</v>
      </c>
      <c r="M47" s="67" t="str">
        <f>IF(AND(C47&gt;='Umrechnungskurse und Konstanten'!$C$8,C47&lt;='Umrechnungskurse und Konstanten'!$D$10),"Periode ok.","falsche Periode")</f>
        <v>falsche Periode</v>
      </c>
      <c r="N47" s="8"/>
      <c r="O47" s="8"/>
      <c r="P47" s="8"/>
      <c r="Q47" s="8"/>
      <c r="R47" s="8"/>
      <c r="S47" s="8"/>
      <c r="T47" s="8"/>
    </row>
    <row r="48" spans="2:20" x14ac:dyDescent="0.3">
      <c r="B48" s="56"/>
      <c r="C48" s="38"/>
      <c r="D48" s="38"/>
      <c r="E48" s="45"/>
      <c r="F48" s="40"/>
      <c r="G48" s="52"/>
      <c r="H48" s="42">
        <f t="shared" si="0"/>
        <v>0</v>
      </c>
      <c r="I48" s="43">
        <f>IF(AND(C48&gt;='Umrechnungskurse und Konstanten'!$C$5,C48&lt;='Umrechnungskurse und Konstanten'!$D$5),F48*'Umrechnungskurse und Konstanten'!$E$5,0)+IF(AND(C48&gt;='Umrechnungskurse und Konstanten'!$C$6,C48&lt;='Umrechnungskurse und Konstanten'!$D$6),F48*'Umrechnungskurse und Konstanten'!$E$6,0)+IF(AND(C48&gt;='Umrechnungskurse und Konstanten'!$C$7,C48&lt;='Umrechnungskurse und Konstanten'!$D$7),F48*'Umrechnungskurse und Konstanten'!$E$7,0)+IF(AND(C48&gt;='Umrechnungskurse und Konstanten'!$C$8,C48&lt;='Umrechnungskurse und Konstanten'!$D$8),F48*'Umrechnungskurse und Konstanten'!$E$8,0)+IF(AND(C48&gt;='Umrechnungskurse und Konstanten'!$C$9,C48&lt;='Umrechnungskurse und Konstanten'!$D$9),F48*'Umrechnungskurse und Konstanten'!$E$9,0)+IF(AND(C48&gt;='Umrechnungskurse und Konstanten'!$C$10,C48&lt;='Umrechnungskurse und Konstanten'!$D$10),F48*'Umrechnungskurse und Konstanten'!$E$10,0)+IF(AND(C48&gt;='Umrechnungskurse und Konstanten'!$C$11,C48&lt;='Umrechnungskurse und Konstanten'!$D$11),F48*'Umrechnungskurse und Konstanten'!$E$11,0)+IF(AND(C48&gt;='Umrechnungskurse und Konstanten'!$C$12,C48&lt;='Umrechnungskurse und Konstanten'!$D$12),F48*'Umrechnungskurse und Konstanten'!$E$12,0)+IF(AND(C48&gt;='Umrechnungskurse und Konstanten'!$C$13,C48&lt;='Umrechnungskurse und Konstanten'!$D$13),F48*'Umrechnungskurse und Konstanten'!$E$13,0)+IF(AND(C48&gt;='Umrechnungskurse und Konstanten'!$C$14,C48&lt;='Umrechnungskurse und Konstanten'!$D$14),F48*'Umrechnungskurse und Konstanten'!$E$14,0)+IF(AND(C48&gt;='Umrechnungskurse und Konstanten'!$C$15,C48&lt;='Umrechnungskurse und Konstanten'!$D$15),F48*'Umrechnungskurse und Konstanten'!$E$15,0)+IF(AND(C48&gt;='Umrechnungskurse und Konstanten'!$C$16,C48&lt;='Umrechnungskurse und Konstanten'!$D$16),F48*'Umrechnungskurse und Konstanten'!$E$16,0)</f>
        <v>0</v>
      </c>
      <c r="J48" s="43">
        <f t="shared" si="1"/>
        <v>0</v>
      </c>
      <c r="K48" s="43">
        <f t="shared" si="2"/>
        <v>0</v>
      </c>
      <c r="L48" s="69" t="str">
        <f>IF(OR(G48='Umrechnungskurse und Konstanten'!$E$21,G48='Umrechnungskurse und Konstanten'!$E$22,G48='Umrechnungskurse und Konstanten'!$E$23),"VSt. Satz ok.","falsche/keine VSt.")</f>
        <v>falsche/keine VSt.</v>
      </c>
      <c r="M48" s="67" t="str">
        <f>IF(AND(C48&gt;='Umrechnungskurse und Konstanten'!$C$8,C48&lt;='Umrechnungskurse und Konstanten'!$D$10),"Periode ok.","falsche Periode")</f>
        <v>falsche Periode</v>
      </c>
      <c r="N48" s="8"/>
      <c r="O48" s="8"/>
      <c r="P48" s="8"/>
      <c r="Q48" s="8"/>
      <c r="R48" s="8"/>
      <c r="S48" s="8"/>
      <c r="T48" s="8"/>
    </row>
    <row r="49" spans="2:20" x14ac:dyDescent="0.3">
      <c r="B49" s="56"/>
      <c r="C49" s="38"/>
      <c r="D49" s="38"/>
      <c r="E49" s="45"/>
      <c r="F49" s="40"/>
      <c r="G49" s="52"/>
      <c r="H49" s="42">
        <f t="shared" si="0"/>
        <v>0</v>
      </c>
      <c r="I49" s="43">
        <f>IF(AND(C49&gt;='Umrechnungskurse und Konstanten'!$C$5,C49&lt;='Umrechnungskurse und Konstanten'!$D$5),F49*'Umrechnungskurse und Konstanten'!$E$5,0)+IF(AND(C49&gt;='Umrechnungskurse und Konstanten'!$C$6,C49&lt;='Umrechnungskurse und Konstanten'!$D$6),F49*'Umrechnungskurse und Konstanten'!$E$6,0)+IF(AND(C49&gt;='Umrechnungskurse und Konstanten'!$C$7,C49&lt;='Umrechnungskurse und Konstanten'!$D$7),F49*'Umrechnungskurse und Konstanten'!$E$7,0)+IF(AND(C49&gt;='Umrechnungskurse und Konstanten'!$C$8,C49&lt;='Umrechnungskurse und Konstanten'!$D$8),F49*'Umrechnungskurse und Konstanten'!$E$8,0)+IF(AND(C49&gt;='Umrechnungskurse und Konstanten'!$C$9,C49&lt;='Umrechnungskurse und Konstanten'!$D$9),F49*'Umrechnungskurse und Konstanten'!$E$9,0)+IF(AND(C49&gt;='Umrechnungskurse und Konstanten'!$C$10,C49&lt;='Umrechnungskurse und Konstanten'!$D$10),F49*'Umrechnungskurse und Konstanten'!$E$10,0)+IF(AND(C49&gt;='Umrechnungskurse und Konstanten'!$C$11,C49&lt;='Umrechnungskurse und Konstanten'!$D$11),F49*'Umrechnungskurse und Konstanten'!$E$11,0)+IF(AND(C49&gt;='Umrechnungskurse und Konstanten'!$C$12,C49&lt;='Umrechnungskurse und Konstanten'!$D$12),F49*'Umrechnungskurse und Konstanten'!$E$12,0)+IF(AND(C49&gt;='Umrechnungskurse und Konstanten'!$C$13,C49&lt;='Umrechnungskurse und Konstanten'!$D$13),F49*'Umrechnungskurse und Konstanten'!$E$13,0)+IF(AND(C49&gt;='Umrechnungskurse und Konstanten'!$C$14,C49&lt;='Umrechnungskurse und Konstanten'!$D$14),F49*'Umrechnungskurse und Konstanten'!$E$14,0)+IF(AND(C49&gt;='Umrechnungskurse und Konstanten'!$C$15,C49&lt;='Umrechnungskurse und Konstanten'!$D$15),F49*'Umrechnungskurse und Konstanten'!$E$15,0)+IF(AND(C49&gt;='Umrechnungskurse und Konstanten'!$C$16,C49&lt;='Umrechnungskurse und Konstanten'!$D$16),F49*'Umrechnungskurse und Konstanten'!$E$16,0)</f>
        <v>0</v>
      </c>
      <c r="J49" s="43">
        <f t="shared" si="1"/>
        <v>0</v>
      </c>
      <c r="K49" s="43">
        <f t="shared" si="2"/>
        <v>0</v>
      </c>
      <c r="L49" s="69" t="str">
        <f>IF(OR(G49='Umrechnungskurse und Konstanten'!$E$21,G49='Umrechnungskurse und Konstanten'!$E$22,G49='Umrechnungskurse und Konstanten'!$E$23),"VSt. Satz ok.","falsche/keine VSt.")</f>
        <v>falsche/keine VSt.</v>
      </c>
      <c r="M49" s="67" t="str">
        <f>IF(AND(C49&gt;='Umrechnungskurse und Konstanten'!$C$8,C49&lt;='Umrechnungskurse und Konstanten'!$D$10),"Periode ok.","falsche Periode")</f>
        <v>falsche Periode</v>
      </c>
      <c r="N49" s="8"/>
      <c r="O49" s="8"/>
      <c r="P49" s="8"/>
      <c r="Q49" s="8"/>
      <c r="R49" s="8"/>
      <c r="S49" s="8"/>
      <c r="T49" s="8"/>
    </row>
    <row r="50" spans="2:20" x14ac:dyDescent="0.3">
      <c r="B50" s="56"/>
      <c r="C50" s="38"/>
      <c r="D50" s="38"/>
      <c r="E50" s="45"/>
      <c r="F50" s="40"/>
      <c r="G50" s="52"/>
      <c r="H50" s="42">
        <f t="shared" si="0"/>
        <v>0</v>
      </c>
      <c r="I50" s="43">
        <f>IF(AND(C50&gt;='Umrechnungskurse und Konstanten'!$C$5,C50&lt;='Umrechnungskurse und Konstanten'!$D$5),F50*'Umrechnungskurse und Konstanten'!$E$5,0)+IF(AND(C50&gt;='Umrechnungskurse und Konstanten'!$C$6,C50&lt;='Umrechnungskurse und Konstanten'!$D$6),F50*'Umrechnungskurse und Konstanten'!$E$6,0)+IF(AND(C50&gt;='Umrechnungskurse und Konstanten'!$C$7,C50&lt;='Umrechnungskurse und Konstanten'!$D$7),F50*'Umrechnungskurse und Konstanten'!$E$7,0)+IF(AND(C50&gt;='Umrechnungskurse und Konstanten'!$C$8,C50&lt;='Umrechnungskurse und Konstanten'!$D$8),F50*'Umrechnungskurse und Konstanten'!$E$8,0)+IF(AND(C50&gt;='Umrechnungskurse und Konstanten'!$C$9,C50&lt;='Umrechnungskurse und Konstanten'!$D$9),F50*'Umrechnungskurse und Konstanten'!$E$9,0)+IF(AND(C50&gt;='Umrechnungskurse und Konstanten'!$C$10,C50&lt;='Umrechnungskurse und Konstanten'!$D$10),F50*'Umrechnungskurse und Konstanten'!$E$10,0)+IF(AND(C50&gt;='Umrechnungskurse und Konstanten'!$C$11,C50&lt;='Umrechnungskurse und Konstanten'!$D$11),F50*'Umrechnungskurse und Konstanten'!$E$11,0)+IF(AND(C50&gt;='Umrechnungskurse und Konstanten'!$C$12,C50&lt;='Umrechnungskurse und Konstanten'!$D$12),F50*'Umrechnungskurse und Konstanten'!$E$12,0)+IF(AND(C50&gt;='Umrechnungskurse und Konstanten'!$C$13,C50&lt;='Umrechnungskurse und Konstanten'!$D$13),F50*'Umrechnungskurse und Konstanten'!$E$13,0)+IF(AND(C50&gt;='Umrechnungskurse und Konstanten'!$C$14,C50&lt;='Umrechnungskurse und Konstanten'!$D$14),F50*'Umrechnungskurse und Konstanten'!$E$14,0)+IF(AND(C50&gt;='Umrechnungskurse und Konstanten'!$C$15,C50&lt;='Umrechnungskurse und Konstanten'!$D$15),F50*'Umrechnungskurse und Konstanten'!$E$15,0)+IF(AND(C50&gt;='Umrechnungskurse und Konstanten'!$C$16,C50&lt;='Umrechnungskurse und Konstanten'!$D$16),F50*'Umrechnungskurse und Konstanten'!$E$16,0)</f>
        <v>0</v>
      </c>
      <c r="J50" s="43">
        <f t="shared" si="1"/>
        <v>0</v>
      </c>
      <c r="K50" s="43">
        <f t="shared" si="2"/>
        <v>0</v>
      </c>
      <c r="L50" s="69" t="str">
        <f>IF(OR(G50='Umrechnungskurse und Konstanten'!$E$21,G50='Umrechnungskurse und Konstanten'!$E$22,G50='Umrechnungskurse und Konstanten'!$E$23),"VSt. Satz ok.","falsche/keine VSt.")</f>
        <v>falsche/keine VSt.</v>
      </c>
      <c r="M50" s="67" t="str">
        <f>IF(AND(C50&gt;='Umrechnungskurse und Konstanten'!$C$8,C50&lt;='Umrechnungskurse und Konstanten'!$D$10),"Periode ok.","falsche Periode")</f>
        <v>falsche Periode</v>
      </c>
      <c r="N50" s="8"/>
      <c r="O50" s="8"/>
      <c r="P50" s="8"/>
      <c r="Q50" s="8"/>
      <c r="R50" s="8"/>
      <c r="S50" s="8"/>
      <c r="T50" s="8"/>
    </row>
    <row r="51" spans="2:20" x14ac:dyDescent="0.3">
      <c r="B51" s="56"/>
      <c r="C51" s="38"/>
      <c r="D51" s="38"/>
      <c r="E51" s="45"/>
      <c r="F51" s="40"/>
      <c r="G51" s="52"/>
      <c r="H51" s="42">
        <f t="shared" si="0"/>
        <v>0</v>
      </c>
      <c r="I51" s="43">
        <f>IF(AND(C51&gt;='Umrechnungskurse und Konstanten'!$C$5,C51&lt;='Umrechnungskurse und Konstanten'!$D$5),F51*'Umrechnungskurse und Konstanten'!$E$5,0)+IF(AND(C51&gt;='Umrechnungskurse und Konstanten'!$C$6,C51&lt;='Umrechnungskurse und Konstanten'!$D$6),F51*'Umrechnungskurse und Konstanten'!$E$6,0)+IF(AND(C51&gt;='Umrechnungskurse und Konstanten'!$C$7,C51&lt;='Umrechnungskurse und Konstanten'!$D$7),F51*'Umrechnungskurse und Konstanten'!$E$7,0)+IF(AND(C51&gt;='Umrechnungskurse und Konstanten'!$C$8,C51&lt;='Umrechnungskurse und Konstanten'!$D$8),F51*'Umrechnungskurse und Konstanten'!$E$8,0)+IF(AND(C51&gt;='Umrechnungskurse und Konstanten'!$C$9,C51&lt;='Umrechnungskurse und Konstanten'!$D$9),F51*'Umrechnungskurse und Konstanten'!$E$9,0)+IF(AND(C51&gt;='Umrechnungskurse und Konstanten'!$C$10,C51&lt;='Umrechnungskurse und Konstanten'!$D$10),F51*'Umrechnungskurse und Konstanten'!$E$10,0)+IF(AND(C51&gt;='Umrechnungskurse und Konstanten'!$C$11,C51&lt;='Umrechnungskurse und Konstanten'!$D$11),F51*'Umrechnungskurse und Konstanten'!$E$11,0)+IF(AND(C51&gt;='Umrechnungskurse und Konstanten'!$C$12,C51&lt;='Umrechnungskurse und Konstanten'!$D$12),F51*'Umrechnungskurse und Konstanten'!$E$12,0)+IF(AND(C51&gt;='Umrechnungskurse und Konstanten'!$C$13,C51&lt;='Umrechnungskurse und Konstanten'!$D$13),F51*'Umrechnungskurse und Konstanten'!$E$13,0)+IF(AND(C51&gt;='Umrechnungskurse und Konstanten'!$C$14,C51&lt;='Umrechnungskurse und Konstanten'!$D$14),F51*'Umrechnungskurse und Konstanten'!$E$14,0)+IF(AND(C51&gt;='Umrechnungskurse und Konstanten'!$C$15,C51&lt;='Umrechnungskurse und Konstanten'!$D$15),F51*'Umrechnungskurse und Konstanten'!$E$15,0)+IF(AND(C51&gt;='Umrechnungskurse und Konstanten'!$C$16,C51&lt;='Umrechnungskurse und Konstanten'!$D$16),F51*'Umrechnungskurse und Konstanten'!$E$16,0)</f>
        <v>0</v>
      </c>
      <c r="J51" s="43">
        <f t="shared" si="1"/>
        <v>0</v>
      </c>
      <c r="K51" s="43">
        <f t="shared" si="2"/>
        <v>0</v>
      </c>
      <c r="L51" s="69" t="str">
        <f>IF(OR(G51='Umrechnungskurse und Konstanten'!$E$21,G51='Umrechnungskurse und Konstanten'!$E$22,G51='Umrechnungskurse und Konstanten'!$E$23),"VSt. Satz ok.","falsche/keine VSt.")</f>
        <v>falsche/keine VSt.</v>
      </c>
      <c r="M51" s="67" t="str">
        <f>IF(AND(C51&gt;='Umrechnungskurse und Konstanten'!$C$8,C51&lt;='Umrechnungskurse und Konstanten'!$D$10),"Periode ok.","falsche Periode")</f>
        <v>falsche Periode</v>
      </c>
      <c r="N51" s="8"/>
      <c r="O51" s="8"/>
      <c r="P51" s="8"/>
      <c r="Q51" s="8"/>
      <c r="R51" s="8"/>
      <c r="S51" s="8"/>
      <c r="T51" s="8"/>
    </row>
    <row r="52" spans="2:20" x14ac:dyDescent="0.3">
      <c r="B52" s="56"/>
      <c r="C52" s="38"/>
      <c r="D52" s="38"/>
      <c r="E52" s="45"/>
      <c r="F52" s="40"/>
      <c r="G52" s="52"/>
      <c r="H52" s="42">
        <f t="shared" si="0"/>
        <v>0</v>
      </c>
      <c r="I52" s="43">
        <f>IF(AND(C52&gt;='Umrechnungskurse und Konstanten'!$C$5,C52&lt;='Umrechnungskurse und Konstanten'!$D$5),F52*'Umrechnungskurse und Konstanten'!$E$5,0)+IF(AND(C52&gt;='Umrechnungskurse und Konstanten'!$C$6,C52&lt;='Umrechnungskurse und Konstanten'!$D$6),F52*'Umrechnungskurse und Konstanten'!$E$6,0)+IF(AND(C52&gt;='Umrechnungskurse und Konstanten'!$C$7,C52&lt;='Umrechnungskurse und Konstanten'!$D$7),F52*'Umrechnungskurse und Konstanten'!$E$7,0)+IF(AND(C52&gt;='Umrechnungskurse und Konstanten'!$C$8,C52&lt;='Umrechnungskurse und Konstanten'!$D$8),F52*'Umrechnungskurse und Konstanten'!$E$8,0)+IF(AND(C52&gt;='Umrechnungskurse und Konstanten'!$C$9,C52&lt;='Umrechnungskurse und Konstanten'!$D$9),F52*'Umrechnungskurse und Konstanten'!$E$9,0)+IF(AND(C52&gt;='Umrechnungskurse und Konstanten'!$C$10,C52&lt;='Umrechnungskurse und Konstanten'!$D$10),F52*'Umrechnungskurse und Konstanten'!$E$10,0)+IF(AND(C52&gt;='Umrechnungskurse und Konstanten'!$C$11,C52&lt;='Umrechnungskurse und Konstanten'!$D$11),F52*'Umrechnungskurse und Konstanten'!$E$11,0)+IF(AND(C52&gt;='Umrechnungskurse und Konstanten'!$C$12,C52&lt;='Umrechnungskurse und Konstanten'!$D$12),F52*'Umrechnungskurse und Konstanten'!$E$12,0)+IF(AND(C52&gt;='Umrechnungskurse und Konstanten'!$C$13,C52&lt;='Umrechnungskurse und Konstanten'!$D$13),F52*'Umrechnungskurse und Konstanten'!$E$13,0)+IF(AND(C52&gt;='Umrechnungskurse und Konstanten'!$C$14,C52&lt;='Umrechnungskurse und Konstanten'!$D$14),F52*'Umrechnungskurse und Konstanten'!$E$14,0)+IF(AND(C52&gt;='Umrechnungskurse und Konstanten'!$C$15,C52&lt;='Umrechnungskurse und Konstanten'!$D$15),F52*'Umrechnungskurse und Konstanten'!$E$15,0)+IF(AND(C52&gt;='Umrechnungskurse und Konstanten'!$C$16,C52&lt;='Umrechnungskurse und Konstanten'!$D$16),F52*'Umrechnungskurse und Konstanten'!$E$16,0)</f>
        <v>0</v>
      </c>
      <c r="J52" s="43">
        <f t="shared" si="1"/>
        <v>0</v>
      </c>
      <c r="K52" s="43">
        <f t="shared" si="2"/>
        <v>0</v>
      </c>
      <c r="L52" s="69" t="str">
        <f>IF(OR(G52='Umrechnungskurse und Konstanten'!$E$21,G52='Umrechnungskurse und Konstanten'!$E$22,G52='Umrechnungskurse und Konstanten'!$E$23),"VSt. Satz ok.","falsche/keine VSt.")</f>
        <v>falsche/keine VSt.</v>
      </c>
      <c r="M52" s="67" t="str">
        <f>IF(AND(C52&gt;='Umrechnungskurse und Konstanten'!$C$8,C52&lt;='Umrechnungskurse und Konstanten'!$D$10),"Periode ok.","falsche Periode")</f>
        <v>falsche Periode</v>
      </c>
      <c r="N52" s="8"/>
      <c r="O52" s="8"/>
      <c r="P52" s="8"/>
      <c r="Q52" s="8"/>
      <c r="R52" s="8"/>
      <c r="S52" s="8"/>
      <c r="T52" s="8"/>
    </row>
    <row r="53" spans="2:20" x14ac:dyDescent="0.3">
      <c r="B53" s="56"/>
      <c r="C53" s="38"/>
      <c r="D53" s="38"/>
      <c r="E53" s="45"/>
      <c r="F53" s="40"/>
      <c r="G53" s="52"/>
      <c r="H53" s="42">
        <f t="shared" si="0"/>
        <v>0</v>
      </c>
      <c r="I53" s="43">
        <f>IF(AND(C53&gt;='Umrechnungskurse und Konstanten'!$C$5,C53&lt;='Umrechnungskurse und Konstanten'!$D$5),F53*'Umrechnungskurse und Konstanten'!$E$5,0)+IF(AND(C53&gt;='Umrechnungskurse und Konstanten'!$C$6,C53&lt;='Umrechnungskurse und Konstanten'!$D$6),F53*'Umrechnungskurse und Konstanten'!$E$6,0)+IF(AND(C53&gt;='Umrechnungskurse und Konstanten'!$C$7,C53&lt;='Umrechnungskurse und Konstanten'!$D$7),F53*'Umrechnungskurse und Konstanten'!$E$7,0)+IF(AND(C53&gt;='Umrechnungskurse und Konstanten'!$C$8,C53&lt;='Umrechnungskurse und Konstanten'!$D$8),F53*'Umrechnungskurse und Konstanten'!$E$8,0)+IF(AND(C53&gt;='Umrechnungskurse und Konstanten'!$C$9,C53&lt;='Umrechnungskurse und Konstanten'!$D$9),F53*'Umrechnungskurse und Konstanten'!$E$9,0)+IF(AND(C53&gt;='Umrechnungskurse und Konstanten'!$C$10,C53&lt;='Umrechnungskurse und Konstanten'!$D$10),F53*'Umrechnungskurse und Konstanten'!$E$10,0)+IF(AND(C53&gt;='Umrechnungskurse und Konstanten'!$C$11,C53&lt;='Umrechnungskurse und Konstanten'!$D$11),F53*'Umrechnungskurse und Konstanten'!$E$11,0)+IF(AND(C53&gt;='Umrechnungskurse und Konstanten'!$C$12,C53&lt;='Umrechnungskurse und Konstanten'!$D$12),F53*'Umrechnungskurse und Konstanten'!$E$12,0)+IF(AND(C53&gt;='Umrechnungskurse und Konstanten'!$C$13,C53&lt;='Umrechnungskurse und Konstanten'!$D$13),F53*'Umrechnungskurse und Konstanten'!$E$13,0)+IF(AND(C53&gt;='Umrechnungskurse und Konstanten'!$C$14,C53&lt;='Umrechnungskurse und Konstanten'!$D$14),F53*'Umrechnungskurse und Konstanten'!$E$14,0)+IF(AND(C53&gt;='Umrechnungskurse und Konstanten'!$C$15,C53&lt;='Umrechnungskurse und Konstanten'!$D$15),F53*'Umrechnungskurse und Konstanten'!$E$15,0)+IF(AND(C53&gt;='Umrechnungskurse und Konstanten'!$C$16,C53&lt;='Umrechnungskurse und Konstanten'!$D$16),F53*'Umrechnungskurse und Konstanten'!$E$16,0)</f>
        <v>0</v>
      </c>
      <c r="J53" s="43">
        <f t="shared" si="1"/>
        <v>0</v>
      </c>
      <c r="K53" s="43">
        <f t="shared" si="2"/>
        <v>0</v>
      </c>
      <c r="L53" s="69" t="str">
        <f>IF(OR(G53='Umrechnungskurse und Konstanten'!$E$21,G53='Umrechnungskurse und Konstanten'!$E$22,G53='Umrechnungskurse und Konstanten'!$E$23),"VSt. Satz ok.","falsche/keine VSt.")</f>
        <v>falsche/keine VSt.</v>
      </c>
      <c r="M53" s="67" t="str">
        <f>IF(AND(C53&gt;='Umrechnungskurse und Konstanten'!$C$8,C53&lt;='Umrechnungskurse und Konstanten'!$D$10),"Periode ok.","falsche Periode")</f>
        <v>falsche Periode</v>
      </c>
      <c r="N53" s="8"/>
      <c r="O53" s="8"/>
      <c r="P53" s="8"/>
      <c r="Q53" s="8"/>
      <c r="R53" s="8"/>
      <c r="S53" s="8"/>
      <c r="T53" s="8"/>
    </row>
    <row r="54" spans="2:20" x14ac:dyDescent="0.3">
      <c r="B54" s="56"/>
      <c r="C54" s="38"/>
      <c r="D54" s="38"/>
      <c r="E54" s="45"/>
      <c r="F54" s="40"/>
      <c r="G54" s="52"/>
      <c r="H54" s="42">
        <f t="shared" si="0"/>
        <v>0</v>
      </c>
      <c r="I54" s="43">
        <f>IF(AND(C54&gt;='Umrechnungskurse und Konstanten'!$C$5,C54&lt;='Umrechnungskurse und Konstanten'!$D$5),F54*'Umrechnungskurse und Konstanten'!$E$5,0)+IF(AND(C54&gt;='Umrechnungskurse und Konstanten'!$C$6,C54&lt;='Umrechnungskurse und Konstanten'!$D$6),F54*'Umrechnungskurse und Konstanten'!$E$6,0)+IF(AND(C54&gt;='Umrechnungskurse und Konstanten'!$C$7,C54&lt;='Umrechnungskurse und Konstanten'!$D$7),F54*'Umrechnungskurse und Konstanten'!$E$7,0)+IF(AND(C54&gt;='Umrechnungskurse und Konstanten'!$C$8,C54&lt;='Umrechnungskurse und Konstanten'!$D$8),F54*'Umrechnungskurse und Konstanten'!$E$8,0)+IF(AND(C54&gt;='Umrechnungskurse und Konstanten'!$C$9,C54&lt;='Umrechnungskurse und Konstanten'!$D$9),F54*'Umrechnungskurse und Konstanten'!$E$9,0)+IF(AND(C54&gt;='Umrechnungskurse und Konstanten'!$C$10,C54&lt;='Umrechnungskurse und Konstanten'!$D$10),F54*'Umrechnungskurse und Konstanten'!$E$10,0)+IF(AND(C54&gt;='Umrechnungskurse und Konstanten'!$C$11,C54&lt;='Umrechnungskurse und Konstanten'!$D$11),F54*'Umrechnungskurse und Konstanten'!$E$11,0)+IF(AND(C54&gt;='Umrechnungskurse und Konstanten'!$C$12,C54&lt;='Umrechnungskurse und Konstanten'!$D$12),F54*'Umrechnungskurse und Konstanten'!$E$12,0)+IF(AND(C54&gt;='Umrechnungskurse und Konstanten'!$C$13,C54&lt;='Umrechnungskurse und Konstanten'!$D$13),F54*'Umrechnungskurse und Konstanten'!$E$13,0)+IF(AND(C54&gt;='Umrechnungskurse und Konstanten'!$C$14,C54&lt;='Umrechnungskurse und Konstanten'!$D$14),F54*'Umrechnungskurse und Konstanten'!$E$14,0)+IF(AND(C54&gt;='Umrechnungskurse und Konstanten'!$C$15,C54&lt;='Umrechnungskurse und Konstanten'!$D$15),F54*'Umrechnungskurse und Konstanten'!$E$15,0)+IF(AND(C54&gt;='Umrechnungskurse und Konstanten'!$C$16,C54&lt;='Umrechnungskurse und Konstanten'!$D$16),F54*'Umrechnungskurse und Konstanten'!$E$16,0)</f>
        <v>0</v>
      </c>
      <c r="J54" s="43">
        <f t="shared" si="1"/>
        <v>0</v>
      </c>
      <c r="K54" s="43">
        <f t="shared" si="2"/>
        <v>0</v>
      </c>
      <c r="L54" s="69" t="str">
        <f>IF(OR(G54='Umrechnungskurse und Konstanten'!$E$21,G54='Umrechnungskurse und Konstanten'!$E$22,G54='Umrechnungskurse und Konstanten'!$E$23),"VSt. Satz ok.","falsche/keine VSt.")</f>
        <v>falsche/keine VSt.</v>
      </c>
      <c r="M54" s="67" t="str">
        <f>IF(AND(C54&gt;='Umrechnungskurse und Konstanten'!$C$8,C54&lt;='Umrechnungskurse und Konstanten'!$D$10),"Periode ok.","falsche Periode")</f>
        <v>falsche Periode</v>
      </c>
      <c r="N54" s="8"/>
      <c r="O54" s="8"/>
      <c r="P54" s="8"/>
      <c r="Q54" s="8"/>
      <c r="R54" s="8"/>
      <c r="S54" s="8"/>
      <c r="T54" s="8"/>
    </row>
    <row r="55" spans="2:20" x14ac:dyDescent="0.3">
      <c r="B55" s="56"/>
      <c r="C55" s="38"/>
      <c r="D55" s="38"/>
      <c r="E55" s="45"/>
      <c r="F55" s="40"/>
      <c r="G55" s="52"/>
      <c r="H55" s="42">
        <f t="shared" si="0"/>
        <v>0</v>
      </c>
      <c r="I55" s="43">
        <f>IF(AND(C55&gt;='Umrechnungskurse und Konstanten'!$C$5,C55&lt;='Umrechnungskurse und Konstanten'!$D$5),F55*'Umrechnungskurse und Konstanten'!$E$5,0)+IF(AND(C55&gt;='Umrechnungskurse und Konstanten'!$C$6,C55&lt;='Umrechnungskurse und Konstanten'!$D$6),F55*'Umrechnungskurse und Konstanten'!$E$6,0)+IF(AND(C55&gt;='Umrechnungskurse und Konstanten'!$C$7,C55&lt;='Umrechnungskurse und Konstanten'!$D$7),F55*'Umrechnungskurse und Konstanten'!$E$7,0)+IF(AND(C55&gt;='Umrechnungskurse und Konstanten'!$C$8,C55&lt;='Umrechnungskurse und Konstanten'!$D$8),F55*'Umrechnungskurse und Konstanten'!$E$8,0)+IF(AND(C55&gt;='Umrechnungskurse und Konstanten'!$C$9,C55&lt;='Umrechnungskurse und Konstanten'!$D$9),F55*'Umrechnungskurse und Konstanten'!$E$9,0)+IF(AND(C55&gt;='Umrechnungskurse und Konstanten'!$C$10,C55&lt;='Umrechnungskurse und Konstanten'!$D$10),F55*'Umrechnungskurse und Konstanten'!$E$10,0)+IF(AND(C55&gt;='Umrechnungskurse und Konstanten'!$C$11,C55&lt;='Umrechnungskurse und Konstanten'!$D$11),F55*'Umrechnungskurse und Konstanten'!$E$11,0)+IF(AND(C55&gt;='Umrechnungskurse und Konstanten'!$C$12,C55&lt;='Umrechnungskurse und Konstanten'!$D$12),F55*'Umrechnungskurse und Konstanten'!$E$12,0)+IF(AND(C55&gt;='Umrechnungskurse und Konstanten'!$C$13,C55&lt;='Umrechnungskurse und Konstanten'!$D$13),F55*'Umrechnungskurse und Konstanten'!$E$13,0)+IF(AND(C55&gt;='Umrechnungskurse und Konstanten'!$C$14,C55&lt;='Umrechnungskurse und Konstanten'!$D$14),F55*'Umrechnungskurse und Konstanten'!$E$14,0)+IF(AND(C55&gt;='Umrechnungskurse und Konstanten'!$C$15,C55&lt;='Umrechnungskurse und Konstanten'!$D$15),F55*'Umrechnungskurse und Konstanten'!$E$15,0)+IF(AND(C55&gt;='Umrechnungskurse und Konstanten'!$C$16,C55&lt;='Umrechnungskurse und Konstanten'!$D$16),F55*'Umrechnungskurse und Konstanten'!$E$16,0)</f>
        <v>0</v>
      </c>
      <c r="J55" s="43">
        <f t="shared" si="1"/>
        <v>0</v>
      </c>
      <c r="K55" s="43">
        <f t="shared" si="2"/>
        <v>0</v>
      </c>
      <c r="L55" s="69" t="str">
        <f>IF(OR(G55='Umrechnungskurse und Konstanten'!$E$21,G55='Umrechnungskurse und Konstanten'!$E$22,G55='Umrechnungskurse und Konstanten'!$E$23),"VSt. Satz ok.","falsche/keine VSt.")</f>
        <v>falsche/keine VSt.</v>
      </c>
      <c r="M55" s="67" t="str">
        <f>IF(AND(C55&gt;='Umrechnungskurse und Konstanten'!$C$8,C55&lt;='Umrechnungskurse und Konstanten'!$D$10),"Periode ok.","falsche Periode")</f>
        <v>falsche Periode</v>
      </c>
      <c r="N55" s="8"/>
      <c r="O55" s="8"/>
      <c r="P55" s="8"/>
      <c r="Q55" s="8"/>
      <c r="R55" s="8"/>
      <c r="S55" s="8"/>
      <c r="T55" s="8"/>
    </row>
    <row r="56" spans="2:20" x14ac:dyDescent="0.3">
      <c r="B56" s="56"/>
      <c r="C56" s="38"/>
      <c r="D56" s="38"/>
      <c r="E56" s="45"/>
      <c r="F56" s="40"/>
      <c r="G56" s="52"/>
      <c r="H56" s="42">
        <f t="shared" si="0"/>
        <v>0</v>
      </c>
      <c r="I56" s="43">
        <f>IF(AND(C56&gt;='Umrechnungskurse und Konstanten'!$C$5,C56&lt;='Umrechnungskurse und Konstanten'!$D$5),F56*'Umrechnungskurse und Konstanten'!$E$5,0)+IF(AND(C56&gt;='Umrechnungskurse und Konstanten'!$C$6,C56&lt;='Umrechnungskurse und Konstanten'!$D$6),F56*'Umrechnungskurse und Konstanten'!$E$6,0)+IF(AND(C56&gt;='Umrechnungskurse und Konstanten'!$C$7,C56&lt;='Umrechnungskurse und Konstanten'!$D$7),F56*'Umrechnungskurse und Konstanten'!$E$7,0)+IF(AND(C56&gt;='Umrechnungskurse und Konstanten'!$C$8,C56&lt;='Umrechnungskurse und Konstanten'!$D$8),F56*'Umrechnungskurse und Konstanten'!$E$8,0)+IF(AND(C56&gt;='Umrechnungskurse und Konstanten'!$C$9,C56&lt;='Umrechnungskurse und Konstanten'!$D$9),F56*'Umrechnungskurse und Konstanten'!$E$9,0)+IF(AND(C56&gt;='Umrechnungskurse und Konstanten'!$C$10,C56&lt;='Umrechnungskurse und Konstanten'!$D$10),F56*'Umrechnungskurse und Konstanten'!$E$10,0)+IF(AND(C56&gt;='Umrechnungskurse und Konstanten'!$C$11,C56&lt;='Umrechnungskurse und Konstanten'!$D$11),F56*'Umrechnungskurse und Konstanten'!$E$11,0)+IF(AND(C56&gt;='Umrechnungskurse und Konstanten'!$C$12,C56&lt;='Umrechnungskurse und Konstanten'!$D$12),F56*'Umrechnungskurse und Konstanten'!$E$12,0)+IF(AND(C56&gt;='Umrechnungskurse und Konstanten'!$C$13,C56&lt;='Umrechnungskurse und Konstanten'!$D$13),F56*'Umrechnungskurse und Konstanten'!$E$13,0)+IF(AND(C56&gt;='Umrechnungskurse und Konstanten'!$C$14,C56&lt;='Umrechnungskurse und Konstanten'!$D$14),F56*'Umrechnungskurse und Konstanten'!$E$14,0)+IF(AND(C56&gt;='Umrechnungskurse und Konstanten'!$C$15,C56&lt;='Umrechnungskurse und Konstanten'!$D$15),F56*'Umrechnungskurse und Konstanten'!$E$15,0)+IF(AND(C56&gt;='Umrechnungskurse und Konstanten'!$C$16,C56&lt;='Umrechnungskurse und Konstanten'!$D$16),F56*'Umrechnungskurse und Konstanten'!$E$16,0)</f>
        <v>0</v>
      </c>
      <c r="J56" s="43">
        <f t="shared" si="1"/>
        <v>0</v>
      </c>
      <c r="K56" s="43">
        <f t="shared" si="2"/>
        <v>0</v>
      </c>
      <c r="L56" s="69" t="str">
        <f>IF(OR(G56='Umrechnungskurse und Konstanten'!$E$21,G56='Umrechnungskurse und Konstanten'!$E$22,G56='Umrechnungskurse und Konstanten'!$E$23),"VSt. Satz ok.","falsche/keine VSt.")</f>
        <v>falsche/keine VSt.</v>
      </c>
      <c r="M56" s="67" t="str">
        <f>IF(AND(C56&gt;='Umrechnungskurse und Konstanten'!$C$8,C56&lt;='Umrechnungskurse und Konstanten'!$D$10),"Periode ok.","falsche Periode")</f>
        <v>falsche Periode</v>
      </c>
      <c r="N56" s="8"/>
      <c r="O56" s="8"/>
      <c r="P56" s="8"/>
      <c r="Q56" s="8"/>
      <c r="R56" s="8"/>
      <c r="S56" s="8"/>
      <c r="T56" s="8"/>
    </row>
    <row r="57" spans="2:20" x14ac:dyDescent="0.3">
      <c r="B57" s="56"/>
      <c r="C57" s="38"/>
      <c r="D57" s="38"/>
      <c r="E57" s="45"/>
      <c r="F57" s="40"/>
      <c r="G57" s="52"/>
      <c r="H57" s="42">
        <f t="shared" si="0"/>
        <v>0</v>
      </c>
      <c r="I57" s="43">
        <f>IF(AND(C57&gt;='Umrechnungskurse und Konstanten'!$C$5,C57&lt;='Umrechnungskurse und Konstanten'!$D$5),F57*'Umrechnungskurse und Konstanten'!$E$5,0)+IF(AND(C57&gt;='Umrechnungskurse und Konstanten'!$C$6,C57&lt;='Umrechnungskurse und Konstanten'!$D$6),F57*'Umrechnungskurse und Konstanten'!$E$6,0)+IF(AND(C57&gt;='Umrechnungskurse und Konstanten'!$C$7,C57&lt;='Umrechnungskurse und Konstanten'!$D$7),F57*'Umrechnungskurse und Konstanten'!$E$7,0)+IF(AND(C57&gt;='Umrechnungskurse und Konstanten'!$C$8,C57&lt;='Umrechnungskurse und Konstanten'!$D$8),F57*'Umrechnungskurse und Konstanten'!$E$8,0)+IF(AND(C57&gt;='Umrechnungskurse und Konstanten'!$C$9,C57&lt;='Umrechnungskurse und Konstanten'!$D$9),F57*'Umrechnungskurse und Konstanten'!$E$9,0)+IF(AND(C57&gt;='Umrechnungskurse und Konstanten'!$C$10,C57&lt;='Umrechnungskurse und Konstanten'!$D$10),F57*'Umrechnungskurse und Konstanten'!$E$10,0)+IF(AND(C57&gt;='Umrechnungskurse und Konstanten'!$C$11,C57&lt;='Umrechnungskurse und Konstanten'!$D$11),F57*'Umrechnungskurse und Konstanten'!$E$11,0)+IF(AND(C57&gt;='Umrechnungskurse und Konstanten'!$C$12,C57&lt;='Umrechnungskurse und Konstanten'!$D$12),F57*'Umrechnungskurse und Konstanten'!$E$12,0)+IF(AND(C57&gt;='Umrechnungskurse und Konstanten'!$C$13,C57&lt;='Umrechnungskurse und Konstanten'!$D$13),F57*'Umrechnungskurse und Konstanten'!$E$13,0)+IF(AND(C57&gt;='Umrechnungskurse und Konstanten'!$C$14,C57&lt;='Umrechnungskurse und Konstanten'!$D$14),F57*'Umrechnungskurse und Konstanten'!$E$14,0)+IF(AND(C57&gt;='Umrechnungskurse und Konstanten'!$C$15,C57&lt;='Umrechnungskurse und Konstanten'!$D$15),F57*'Umrechnungskurse und Konstanten'!$E$15,0)+IF(AND(C57&gt;='Umrechnungskurse und Konstanten'!$C$16,C57&lt;='Umrechnungskurse und Konstanten'!$D$16),F57*'Umrechnungskurse und Konstanten'!$E$16,0)</f>
        <v>0</v>
      </c>
      <c r="J57" s="43">
        <f t="shared" si="1"/>
        <v>0</v>
      </c>
      <c r="K57" s="43">
        <f t="shared" si="2"/>
        <v>0</v>
      </c>
      <c r="L57" s="69" t="str">
        <f>IF(OR(G57='Umrechnungskurse und Konstanten'!$E$21,G57='Umrechnungskurse und Konstanten'!$E$22,G57='Umrechnungskurse und Konstanten'!$E$23),"VSt. Satz ok.","falsche/keine VSt.")</f>
        <v>falsche/keine VSt.</v>
      </c>
      <c r="M57" s="67" t="str">
        <f>IF(AND(C57&gt;='Umrechnungskurse und Konstanten'!$C$8,C57&lt;='Umrechnungskurse und Konstanten'!$D$10),"Periode ok.","falsche Periode")</f>
        <v>falsche Periode</v>
      </c>
      <c r="N57" s="8"/>
      <c r="O57" s="8"/>
      <c r="P57" s="8"/>
      <c r="Q57" s="8"/>
      <c r="R57" s="8"/>
      <c r="S57" s="8"/>
      <c r="T57" s="8"/>
    </row>
    <row r="58" spans="2:20" x14ac:dyDescent="0.3">
      <c r="B58" s="56"/>
      <c r="C58" s="38"/>
      <c r="D58" s="38"/>
      <c r="E58" s="45"/>
      <c r="F58" s="40"/>
      <c r="G58" s="52"/>
      <c r="H58" s="42">
        <f t="shared" si="0"/>
        <v>0</v>
      </c>
      <c r="I58" s="43">
        <f>IF(AND(C58&gt;='Umrechnungskurse und Konstanten'!$C$5,C58&lt;='Umrechnungskurse und Konstanten'!$D$5),F58*'Umrechnungskurse und Konstanten'!$E$5,0)+IF(AND(C58&gt;='Umrechnungskurse und Konstanten'!$C$6,C58&lt;='Umrechnungskurse und Konstanten'!$D$6),F58*'Umrechnungskurse und Konstanten'!$E$6,0)+IF(AND(C58&gt;='Umrechnungskurse und Konstanten'!$C$7,C58&lt;='Umrechnungskurse und Konstanten'!$D$7),F58*'Umrechnungskurse und Konstanten'!$E$7,0)+IF(AND(C58&gt;='Umrechnungskurse und Konstanten'!$C$8,C58&lt;='Umrechnungskurse und Konstanten'!$D$8),F58*'Umrechnungskurse und Konstanten'!$E$8,0)+IF(AND(C58&gt;='Umrechnungskurse und Konstanten'!$C$9,C58&lt;='Umrechnungskurse und Konstanten'!$D$9),F58*'Umrechnungskurse und Konstanten'!$E$9,0)+IF(AND(C58&gt;='Umrechnungskurse und Konstanten'!$C$10,C58&lt;='Umrechnungskurse und Konstanten'!$D$10),F58*'Umrechnungskurse und Konstanten'!$E$10,0)+IF(AND(C58&gt;='Umrechnungskurse und Konstanten'!$C$11,C58&lt;='Umrechnungskurse und Konstanten'!$D$11),F58*'Umrechnungskurse und Konstanten'!$E$11,0)+IF(AND(C58&gt;='Umrechnungskurse und Konstanten'!$C$12,C58&lt;='Umrechnungskurse und Konstanten'!$D$12),F58*'Umrechnungskurse und Konstanten'!$E$12,0)+IF(AND(C58&gt;='Umrechnungskurse und Konstanten'!$C$13,C58&lt;='Umrechnungskurse und Konstanten'!$D$13),F58*'Umrechnungskurse und Konstanten'!$E$13,0)+IF(AND(C58&gt;='Umrechnungskurse und Konstanten'!$C$14,C58&lt;='Umrechnungskurse und Konstanten'!$D$14),F58*'Umrechnungskurse und Konstanten'!$E$14,0)+IF(AND(C58&gt;='Umrechnungskurse und Konstanten'!$C$15,C58&lt;='Umrechnungskurse und Konstanten'!$D$15),F58*'Umrechnungskurse und Konstanten'!$E$15,0)+IF(AND(C58&gt;='Umrechnungskurse und Konstanten'!$C$16,C58&lt;='Umrechnungskurse und Konstanten'!$D$16),F58*'Umrechnungskurse und Konstanten'!$E$16,0)</f>
        <v>0</v>
      </c>
      <c r="J58" s="43">
        <f t="shared" si="1"/>
        <v>0</v>
      </c>
      <c r="K58" s="43">
        <f t="shared" si="2"/>
        <v>0</v>
      </c>
      <c r="L58" s="69" t="str">
        <f>IF(OR(G58='Umrechnungskurse und Konstanten'!$E$21,G58='Umrechnungskurse und Konstanten'!$E$22,G58='Umrechnungskurse und Konstanten'!$E$23),"VSt. Satz ok.","falsche/keine VSt.")</f>
        <v>falsche/keine VSt.</v>
      </c>
      <c r="M58" s="67" t="str">
        <f>IF(AND(C58&gt;='Umrechnungskurse und Konstanten'!$C$8,C58&lt;='Umrechnungskurse und Konstanten'!$D$10),"Periode ok.","falsche Periode")</f>
        <v>falsche Periode</v>
      </c>
      <c r="N58" s="8"/>
      <c r="O58" s="8"/>
      <c r="P58" s="8"/>
      <c r="Q58" s="8"/>
      <c r="R58" s="8"/>
      <c r="S58" s="8"/>
      <c r="T58" s="8"/>
    </row>
    <row r="59" spans="2:20" x14ac:dyDescent="0.3">
      <c r="B59" s="56"/>
      <c r="C59" s="38"/>
      <c r="D59" s="38"/>
      <c r="E59" s="45"/>
      <c r="F59" s="40"/>
      <c r="G59" s="52"/>
      <c r="H59" s="42">
        <f t="shared" si="0"/>
        <v>0</v>
      </c>
      <c r="I59" s="43">
        <f>IF(AND(C59&gt;='Umrechnungskurse und Konstanten'!$C$5,C59&lt;='Umrechnungskurse und Konstanten'!$D$5),F59*'Umrechnungskurse und Konstanten'!$E$5,0)+IF(AND(C59&gt;='Umrechnungskurse und Konstanten'!$C$6,C59&lt;='Umrechnungskurse und Konstanten'!$D$6),F59*'Umrechnungskurse und Konstanten'!$E$6,0)+IF(AND(C59&gt;='Umrechnungskurse und Konstanten'!$C$7,C59&lt;='Umrechnungskurse und Konstanten'!$D$7),F59*'Umrechnungskurse und Konstanten'!$E$7,0)+IF(AND(C59&gt;='Umrechnungskurse und Konstanten'!$C$8,C59&lt;='Umrechnungskurse und Konstanten'!$D$8),F59*'Umrechnungskurse und Konstanten'!$E$8,0)+IF(AND(C59&gt;='Umrechnungskurse und Konstanten'!$C$9,C59&lt;='Umrechnungskurse und Konstanten'!$D$9),F59*'Umrechnungskurse und Konstanten'!$E$9,0)+IF(AND(C59&gt;='Umrechnungskurse und Konstanten'!$C$10,C59&lt;='Umrechnungskurse und Konstanten'!$D$10),F59*'Umrechnungskurse und Konstanten'!$E$10,0)+IF(AND(C59&gt;='Umrechnungskurse und Konstanten'!$C$11,C59&lt;='Umrechnungskurse und Konstanten'!$D$11),F59*'Umrechnungskurse und Konstanten'!$E$11,0)+IF(AND(C59&gt;='Umrechnungskurse und Konstanten'!$C$12,C59&lt;='Umrechnungskurse und Konstanten'!$D$12),F59*'Umrechnungskurse und Konstanten'!$E$12,0)+IF(AND(C59&gt;='Umrechnungskurse und Konstanten'!$C$13,C59&lt;='Umrechnungskurse und Konstanten'!$D$13),F59*'Umrechnungskurse und Konstanten'!$E$13,0)+IF(AND(C59&gt;='Umrechnungskurse und Konstanten'!$C$14,C59&lt;='Umrechnungskurse und Konstanten'!$D$14),F59*'Umrechnungskurse und Konstanten'!$E$14,0)+IF(AND(C59&gt;='Umrechnungskurse und Konstanten'!$C$15,C59&lt;='Umrechnungskurse und Konstanten'!$D$15),F59*'Umrechnungskurse und Konstanten'!$E$15,0)+IF(AND(C59&gt;='Umrechnungskurse und Konstanten'!$C$16,C59&lt;='Umrechnungskurse und Konstanten'!$D$16),F59*'Umrechnungskurse und Konstanten'!$E$16,0)</f>
        <v>0</v>
      </c>
      <c r="J59" s="43">
        <f t="shared" si="1"/>
        <v>0</v>
      </c>
      <c r="K59" s="43">
        <f t="shared" si="2"/>
        <v>0</v>
      </c>
      <c r="L59" s="69" t="str">
        <f>IF(OR(G59='Umrechnungskurse und Konstanten'!$E$21,G59='Umrechnungskurse und Konstanten'!$E$22,G59='Umrechnungskurse und Konstanten'!$E$23),"VSt. Satz ok.","falsche/keine VSt.")</f>
        <v>falsche/keine VSt.</v>
      </c>
      <c r="M59" s="67" t="str">
        <f>IF(AND(C59&gt;='Umrechnungskurse und Konstanten'!$C$8,C59&lt;='Umrechnungskurse und Konstanten'!$D$10),"Periode ok.","falsche Periode")</f>
        <v>falsche Periode</v>
      </c>
      <c r="N59" s="8"/>
      <c r="O59" s="8"/>
      <c r="P59" s="8"/>
      <c r="Q59" s="8"/>
      <c r="R59" s="8"/>
      <c r="S59" s="8"/>
      <c r="T59" s="8"/>
    </row>
    <row r="60" spans="2:20" x14ac:dyDescent="0.3">
      <c r="B60" s="56"/>
      <c r="C60" s="38"/>
      <c r="D60" s="38"/>
      <c r="E60" s="45"/>
      <c r="F60" s="40"/>
      <c r="G60" s="52"/>
      <c r="H60" s="42">
        <f t="shared" si="0"/>
        <v>0</v>
      </c>
      <c r="I60" s="43">
        <f>IF(AND(C60&gt;='Umrechnungskurse und Konstanten'!$C$5,C60&lt;='Umrechnungskurse und Konstanten'!$D$5),F60*'Umrechnungskurse und Konstanten'!$E$5,0)+IF(AND(C60&gt;='Umrechnungskurse und Konstanten'!$C$6,C60&lt;='Umrechnungskurse und Konstanten'!$D$6),F60*'Umrechnungskurse und Konstanten'!$E$6,0)+IF(AND(C60&gt;='Umrechnungskurse und Konstanten'!$C$7,C60&lt;='Umrechnungskurse und Konstanten'!$D$7),F60*'Umrechnungskurse und Konstanten'!$E$7,0)+IF(AND(C60&gt;='Umrechnungskurse und Konstanten'!$C$8,C60&lt;='Umrechnungskurse und Konstanten'!$D$8),F60*'Umrechnungskurse und Konstanten'!$E$8,0)+IF(AND(C60&gt;='Umrechnungskurse und Konstanten'!$C$9,C60&lt;='Umrechnungskurse und Konstanten'!$D$9),F60*'Umrechnungskurse und Konstanten'!$E$9,0)+IF(AND(C60&gt;='Umrechnungskurse und Konstanten'!$C$10,C60&lt;='Umrechnungskurse und Konstanten'!$D$10),F60*'Umrechnungskurse und Konstanten'!$E$10,0)+IF(AND(C60&gt;='Umrechnungskurse und Konstanten'!$C$11,C60&lt;='Umrechnungskurse und Konstanten'!$D$11),F60*'Umrechnungskurse und Konstanten'!$E$11,0)+IF(AND(C60&gt;='Umrechnungskurse und Konstanten'!$C$12,C60&lt;='Umrechnungskurse und Konstanten'!$D$12),F60*'Umrechnungskurse und Konstanten'!$E$12,0)+IF(AND(C60&gt;='Umrechnungskurse und Konstanten'!$C$13,C60&lt;='Umrechnungskurse und Konstanten'!$D$13),F60*'Umrechnungskurse und Konstanten'!$E$13,0)+IF(AND(C60&gt;='Umrechnungskurse und Konstanten'!$C$14,C60&lt;='Umrechnungskurse und Konstanten'!$D$14),F60*'Umrechnungskurse und Konstanten'!$E$14,0)+IF(AND(C60&gt;='Umrechnungskurse und Konstanten'!$C$15,C60&lt;='Umrechnungskurse und Konstanten'!$D$15),F60*'Umrechnungskurse und Konstanten'!$E$15,0)+IF(AND(C60&gt;='Umrechnungskurse und Konstanten'!$C$16,C60&lt;='Umrechnungskurse und Konstanten'!$D$16),F60*'Umrechnungskurse und Konstanten'!$E$16,0)</f>
        <v>0</v>
      </c>
      <c r="J60" s="43">
        <f t="shared" si="1"/>
        <v>0</v>
      </c>
      <c r="K60" s="43">
        <f t="shared" si="2"/>
        <v>0</v>
      </c>
      <c r="L60" s="69" t="str">
        <f>IF(OR(G60='Umrechnungskurse und Konstanten'!$E$21,G60='Umrechnungskurse und Konstanten'!$E$22,G60='Umrechnungskurse und Konstanten'!$E$23),"VSt. Satz ok.","falsche/keine VSt.")</f>
        <v>falsche/keine VSt.</v>
      </c>
      <c r="M60" s="67" t="str">
        <f>IF(AND(C60&gt;='Umrechnungskurse und Konstanten'!$C$8,C60&lt;='Umrechnungskurse und Konstanten'!$D$10),"Periode ok.","falsche Periode")</f>
        <v>falsche Periode</v>
      </c>
      <c r="N60" s="8"/>
      <c r="O60" s="8"/>
      <c r="P60" s="8"/>
      <c r="Q60" s="8"/>
      <c r="R60" s="8"/>
      <c r="S60" s="8"/>
      <c r="T60" s="8"/>
    </row>
    <row r="61" spans="2:20" x14ac:dyDescent="0.3">
      <c r="B61" s="56"/>
      <c r="C61" s="38"/>
      <c r="D61" s="38"/>
      <c r="E61" s="45"/>
      <c r="F61" s="40"/>
      <c r="G61" s="52"/>
      <c r="H61" s="42">
        <f t="shared" si="0"/>
        <v>0</v>
      </c>
      <c r="I61" s="43">
        <f>IF(AND(C61&gt;='Umrechnungskurse und Konstanten'!$C$5,C61&lt;='Umrechnungskurse und Konstanten'!$D$5),F61*'Umrechnungskurse und Konstanten'!$E$5,0)+IF(AND(C61&gt;='Umrechnungskurse und Konstanten'!$C$6,C61&lt;='Umrechnungskurse und Konstanten'!$D$6),F61*'Umrechnungskurse und Konstanten'!$E$6,0)+IF(AND(C61&gt;='Umrechnungskurse und Konstanten'!$C$7,C61&lt;='Umrechnungskurse und Konstanten'!$D$7),F61*'Umrechnungskurse und Konstanten'!$E$7,0)+IF(AND(C61&gt;='Umrechnungskurse und Konstanten'!$C$8,C61&lt;='Umrechnungskurse und Konstanten'!$D$8),F61*'Umrechnungskurse und Konstanten'!$E$8,0)+IF(AND(C61&gt;='Umrechnungskurse und Konstanten'!$C$9,C61&lt;='Umrechnungskurse und Konstanten'!$D$9),F61*'Umrechnungskurse und Konstanten'!$E$9,0)+IF(AND(C61&gt;='Umrechnungskurse und Konstanten'!$C$10,C61&lt;='Umrechnungskurse und Konstanten'!$D$10),F61*'Umrechnungskurse und Konstanten'!$E$10,0)+IF(AND(C61&gt;='Umrechnungskurse und Konstanten'!$C$11,C61&lt;='Umrechnungskurse und Konstanten'!$D$11),F61*'Umrechnungskurse und Konstanten'!$E$11,0)+IF(AND(C61&gt;='Umrechnungskurse und Konstanten'!$C$12,C61&lt;='Umrechnungskurse und Konstanten'!$D$12),F61*'Umrechnungskurse und Konstanten'!$E$12,0)+IF(AND(C61&gt;='Umrechnungskurse und Konstanten'!$C$13,C61&lt;='Umrechnungskurse und Konstanten'!$D$13),F61*'Umrechnungskurse und Konstanten'!$E$13,0)+IF(AND(C61&gt;='Umrechnungskurse und Konstanten'!$C$14,C61&lt;='Umrechnungskurse und Konstanten'!$D$14),F61*'Umrechnungskurse und Konstanten'!$E$14,0)+IF(AND(C61&gt;='Umrechnungskurse und Konstanten'!$C$15,C61&lt;='Umrechnungskurse und Konstanten'!$D$15),F61*'Umrechnungskurse und Konstanten'!$E$15,0)+IF(AND(C61&gt;='Umrechnungskurse und Konstanten'!$C$16,C61&lt;='Umrechnungskurse und Konstanten'!$D$16),F61*'Umrechnungskurse und Konstanten'!$E$16,0)</f>
        <v>0</v>
      </c>
      <c r="J61" s="43">
        <f t="shared" si="1"/>
        <v>0</v>
      </c>
      <c r="K61" s="43">
        <f t="shared" si="2"/>
        <v>0</v>
      </c>
      <c r="L61" s="69" t="str">
        <f>IF(OR(G61='Umrechnungskurse und Konstanten'!$E$21,G61='Umrechnungskurse und Konstanten'!$E$22,G61='Umrechnungskurse und Konstanten'!$E$23),"VSt. Satz ok.","falsche/keine VSt.")</f>
        <v>falsche/keine VSt.</v>
      </c>
      <c r="M61" s="67" t="str">
        <f>IF(AND(C61&gt;='Umrechnungskurse und Konstanten'!$C$8,C61&lt;='Umrechnungskurse und Konstanten'!$D$10),"Periode ok.","falsche Periode")</f>
        <v>falsche Periode</v>
      </c>
      <c r="N61" s="8"/>
      <c r="O61" s="8"/>
      <c r="P61" s="8"/>
      <c r="Q61" s="8"/>
      <c r="R61" s="8"/>
      <c r="S61" s="8"/>
      <c r="T61" s="8"/>
    </row>
    <row r="62" spans="2:20" x14ac:dyDescent="0.3">
      <c r="B62" s="56"/>
      <c r="C62" s="38"/>
      <c r="D62" s="38"/>
      <c r="E62" s="45"/>
      <c r="F62" s="40"/>
      <c r="G62" s="52"/>
      <c r="H62" s="42">
        <f t="shared" si="0"/>
        <v>0</v>
      </c>
      <c r="I62" s="43">
        <f>IF(AND(C62&gt;='Umrechnungskurse und Konstanten'!$C$5,C62&lt;='Umrechnungskurse und Konstanten'!$D$5),F62*'Umrechnungskurse und Konstanten'!$E$5,0)+IF(AND(C62&gt;='Umrechnungskurse und Konstanten'!$C$6,C62&lt;='Umrechnungskurse und Konstanten'!$D$6),F62*'Umrechnungskurse und Konstanten'!$E$6,0)+IF(AND(C62&gt;='Umrechnungskurse und Konstanten'!$C$7,C62&lt;='Umrechnungskurse und Konstanten'!$D$7),F62*'Umrechnungskurse und Konstanten'!$E$7,0)+IF(AND(C62&gt;='Umrechnungskurse und Konstanten'!$C$8,C62&lt;='Umrechnungskurse und Konstanten'!$D$8),F62*'Umrechnungskurse und Konstanten'!$E$8,0)+IF(AND(C62&gt;='Umrechnungskurse und Konstanten'!$C$9,C62&lt;='Umrechnungskurse und Konstanten'!$D$9),F62*'Umrechnungskurse und Konstanten'!$E$9,0)+IF(AND(C62&gt;='Umrechnungskurse und Konstanten'!$C$10,C62&lt;='Umrechnungskurse und Konstanten'!$D$10),F62*'Umrechnungskurse und Konstanten'!$E$10,0)+IF(AND(C62&gt;='Umrechnungskurse und Konstanten'!$C$11,C62&lt;='Umrechnungskurse und Konstanten'!$D$11),F62*'Umrechnungskurse und Konstanten'!$E$11,0)+IF(AND(C62&gt;='Umrechnungskurse und Konstanten'!$C$12,C62&lt;='Umrechnungskurse und Konstanten'!$D$12),F62*'Umrechnungskurse und Konstanten'!$E$12,0)+IF(AND(C62&gt;='Umrechnungskurse und Konstanten'!$C$13,C62&lt;='Umrechnungskurse und Konstanten'!$D$13),F62*'Umrechnungskurse und Konstanten'!$E$13,0)+IF(AND(C62&gt;='Umrechnungskurse und Konstanten'!$C$14,C62&lt;='Umrechnungskurse und Konstanten'!$D$14),F62*'Umrechnungskurse und Konstanten'!$E$14,0)+IF(AND(C62&gt;='Umrechnungskurse und Konstanten'!$C$15,C62&lt;='Umrechnungskurse und Konstanten'!$D$15),F62*'Umrechnungskurse und Konstanten'!$E$15,0)+IF(AND(C62&gt;='Umrechnungskurse und Konstanten'!$C$16,C62&lt;='Umrechnungskurse und Konstanten'!$D$16),F62*'Umrechnungskurse und Konstanten'!$E$16,0)</f>
        <v>0</v>
      </c>
      <c r="J62" s="43">
        <f t="shared" si="1"/>
        <v>0</v>
      </c>
      <c r="K62" s="43">
        <f t="shared" si="2"/>
        <v>0</v>
      </c>
      <c r="L62" s="69" t="str">
        <f>IF(OR(G62='Umrechnungskurse und Konstanten'!$E$21,G62='Umrechnungskurse und Konstanten'!$E$22,G62='Umrechnungskurse und Konstanten'!$E$23),"VSt. Satz ok.","falsche/keine VSt.")</f>
        <v>falsche/keine VSt.</v>
      </c>
      <c r="M62" s="67" t="str">
        <f>IF(AND(C62&gt;='Umrechnungskurse und Konstanten'!$C$8,C62&lt;='Umrechnungskurse und Konstanten'!$D$10),"Periode ok.","falsche Periode")</f>
        <v>falsche Periode</v>
      </c>
      <c r="N62" s="8"/>
      <c r="O62" s="8"/>
      <c r="P62" s="8"/>
      <c r="Q62" s="8"/>
      <c r="R62" s="8"/>
      <c r="S62" s="8"/>
      <c r="T62" s="8"/>
    </row>
    <row r="63" spans="2:20" x14ac:dyDescent="0.3">
      <c r="B63" s="56"/>
      <c r="C63" s="38"/>
      <c r="D63" s="38"/>
      <c r="E63" s="45"/>
      <c r="F63" s="40"/>
      <c r="G63" s="52"/>
      <c r="H63" s="42">
        <f t="shared" si="0"/>
        <v>0</v>
      </c>
      <c r="I63" s="43">
        <f>IF(AND(C63&gt;='Umrechnungskurse und Konstanten'!$C$5,C63&lt;='Umrechnungskurse und Konstanten'!$D$5),F63*'Umrechnungskurse und Konstanten'!$E$5,0)+IF(AND(C63&gt;='Umrechnungskurse und Konstanten'!$C$6,C63&lt;='Umrechnungskurse und Konstanten'!$D$6),F63*'Umrechnungskurse und Konstanten'!$E$6,0)+IF(AND(C63&gt;='Umrechnungskurse und Konstanten'!$C$7,C63&lt;='Umrechnungskurse und Konstanten'!$D$7),F63*'Umrechnungskurse und Konstanten'!$E$7,0)+IF(AND(C63&gt;='Umrechnungskurse und Konstanten'!$C$8,C63&lt;='Umrechnungskurse und Konstanten'!$D$8),F63*'Umrechnungskurse und Konstanten'!$E$8,0)+IF(AND(C63&gt;='Umrechnungskurse und Konstanten'!$C$9,C63&lt;='Umrechnungskurse und Konstanten'!$D$9),F63*'Umrechnungskurse und Konstanten'!$E$9,0)+IF(AND(C63&gt;='Umrechnungskurse und Konstanten'!$C$10,C63&lt;='Umrechnungskurse und Konstanten'!$D$10),F63*'Umrechnungskurse und Konstanten'!$E$10,0)+IF(AND(C63&gt;='Umrechnungskurse und Konstanten'!$C$11,C63&lt;='Umrechnungskurse und Konstanten'!$D$11),F63*'Umrechnungskurse und Konstanten'!$E$11,0)+IF(AND(C63&gt;='Umrechnungskurse und Konstanten'!$C$12,C63&lt;='Umrechnungskurse und Konstanten'!$D$12),F63*'Umrechnungskurse und Konstanten'!$E$12,0)+IF(AND(C63&gt;='Umrechnungskurse und Konstanten'!$C$13,C63&lt;='Umrechnungskurse und Konstanten'!$D$13),F63*'Umrechnungskurse und Konstanten'!$E$13,0)+IF(AND(C63&gt;='Umrechnungskurse und Konstanten'!$C$14,C63&lt;='Umrechnungskurse und Konstanten'!$D$14),F63*'Umrechnungskurse und Konstanten'!$E$14,0)+IF(AND(C63&gt;='Umrechnungskurse und Konstanten'!$C$15,C63&lt;='Umrechnungskurse und Konstanten'!$D$15),F63*'Umrechnungskurse und Konstanten'!$E$15,0)+IF(AND(C63&gt;='Umrechnungskurse und Konstanten'!$C$16,C63&lt;='Umrechnungskurse und Konstanten'!$D$16),F63*'Umrechnungskurse und Konstanten'!$E$16,0)</f>
        <v>0</v>
      </c>
      <c r="J63" s="43">
        <f t="shared" si="1"/>
        <v>0</v>
      </c>
      <c r="K63" s="43">
        <f t="shared" si="2"/>
        <v>0</v>
      </c>
      <c r="L63" s="69" t="str">
        <f>IF(OR(G63='Umrechnungskurse und Konstanten'!$E$21,G63='Umrechnungskurse und Konstanten'!$E$22,G63='Umrechnungskurse und Konstanten'!$E$23),"VSt. Satz ok.","falsche/keine VSt.")</f>
        <v>falsche/keine VSt.</v>
      </c>
      <c r="M63" s="67" t="str">
        <f>IF(AND(C63&gt;='Umrechnungskurse und Konstanten'!$C$8,C63&lt;='Umrechnungskurse und Konstanten'!$D$10),"Periode ok.","falsche Periode")</f>
        <v>falsche Periode</v>
      </c>
      <c r="N63" s="8"/>
      <c r="O63" s="8"/>
      <c r="P63" s="8"/>
      <c r="Q63" s="8"/>
      <c r="R63" s="8"/>
      <c r="S63" s="8"/>
      <c r="T63" s="8"/>
    </row>
    <row r="64" spans="2:20" x14ac:dyDescent="0.3">
      <c r="B64" s="56"/>
      <c r="C64" s="38"/>
      <c r="D64" s="38"/>
      <c r="E64" s="45"/>
      <c r="F64" s="40"/>
      <c r="G64" s="52"/>
      <c r="H64" s="42">
        <f t="shared" si="0"/>
        <v>0</v>
      </c>
      <c r="I64" s="43">
        <f>IF(AND(C64&gt;='Umrechnungskurse und Konstanten'!$C$5,C64&lt;='Umrechnungskurse und Konstanten'!$D$5),F64*'Umrechnungskurse und Konstanten'!$E$5,0)+IF(AND(C64&gt;='Umrechnungskurse und Konstanten'!$C$6,C64&lt;='Umrechnungskurse und Konstanten'!$D$6),F64*'Umrechnungskurse und Konstanten'!$E$6,0)+IF(AND(C64&gt;='Umrechnungskurse und Konstanten'!$C$7,C64&lt;='Umrechnungskurse und Konstanten'!$D$7),F64*'Umrechnungskurse und Konstanten'!$E$7,0)+IF(AND(C64&gt;='Umrechnungskurse und Konstanten'!$C$8,C64&lt;='Umrechnungskurse und Konstanten'!$D$8),F64*'Umrechnungskurse und Konstanten'!$E$8,0)+IF(AND(C64&gt;='Umrechnungskurse und Konstanten'!$C$9,C64&lt;='Umrechnungskurse und Konstanten'!$D$9),F64*'Umrechnungskurse und Konstanten'!$E$9,0)+IF(AND(C64&gt;='Umrechnungskurse und Konstanten'!$C$10,C64&lt;='Umrechnungskurse und Konstanten'!$D$10),F64*'Umrechnungskurse und Konstanten'!$E$10,0)+IF(AND(C64&gt;='Umrechnungskurse und Konstanten'!$C$11,C64&lt;='Umrechnungskurse und Konstanten'!$D$11),F64*'Umrechnungskurse und Konstanten'!$E$11,0)+IF(AND(C64&gt;='Umrechnungskurse und Konstanten'!$C$12,C64&lt;='Umrechnungskurse und Konstanten'!$D$12),F64*'Umrechnungskurse und Konstanten'!$E$12,0)+IF(AND(C64&gt;='Umrechnungskurse und Konstanten'!$C$13,C64&lt;='Umrechnungskurse und Konstanten'!$D$13),F64*'Umrechnungskurse und Konstanten'!$E$13,0)+IF(AND(C64&gt;='Umrechnungskurse und Konstanten'!$C$14,C64&lt;='Umrechnungskurse und Konstanten'!$D$14),F64*'Umrechnungskurse und Konstanten'!$E$14,0)+IF(AND(C64&gt;='Umrechnungskurse und Konstanten'!$C$15,C64&lt;='Umrechnungskurse und Konstanten'!$D$15),F64*'Umrechnungskurse und Konstanten'!$E$15,0)+IF(AND(C64&gt;='Umrechnungskurse und Konstanten'!$C$16,C64&lt;='Umrechnungskurse und Konstanten'!$D$16),F64*'Umrechnungskurse und Konstanten'!$E$16,0)</f>
        <v>0</v>
      </c>
      <c r="J64" s="43">
        <f t="shared" si="1"/>
        <v>0</v>
      </c>
      <c r="K64" s="43">
        <f t="shared" si="2"/>
        <v>0</v>
      </c>
      <c r="L64" s="69" t="str">
        <f>IF(OR(G64='Umrechnungskurse und Konstanten'!$E$21,G64='Umrechnungskurse und Konstanten'!$E$22,G64='Umrechnungskurse und Konstanten'!$E$23),"VSt. Satz ok.","falsche/keine VSt.")</f>
        <v>falsche/keine VSt.</v>
      </c>
      <c r="M64" s="67" t="str">
        <f>IF(AND(C64&gt;='Umrechnungskurse und Konstanten'!$C$8,C64&lt;='Umrechnungskurse und Konstanten'!$D$10),"Periode ok.","falsche Periode")</f>
        <v>falsche Periode</v>
      </c>
      <c r="N64" s="8"/>
      <c r="O64" s="8"/>
      <c r="P64" s="8"/>
      <c r="Q64" s="8"/>
      <c r="R64" s="8"/>
      <c r="S64" s="8"/>
      <c r="T64" s="8"/>
    </row>
    <row r="65" spans="2:20" x14ac:dyDescent="0.3">
      <c r="B65" s="56"/>
      <c r="C65" s="38"/>
      <c r="D65" s="38"/>
      <c r="E65" s="45"/>
      <c r="F65" s="40"/>
      <c r="G65" s="52"/>
      <c r="H65" s="42">
        <f t="shared" si="0"/>
        <v>0</v>
      </c>
      <c r="I65" s="43">
        <f>IF(AND(C65&gt;='Umrechnungskurse und Konstanten'!$C$5,C65&lt;='Umrechnungskurse und Konstanten'!$D$5),F65*'Umrechnungskurse und Konstanten'!$E$5,0)+IF(AND(C65&gt;='Umrechnungskurse und Konstanten'!$C$6,C65&lt;='Umrechnungskurse und Konstanten'!$D$6),F65*'Umrechnungskurse und Konstanten'!$E$6,0)+IF(AND(C65&gt;='Umrechnungskurse und Konstanten'!$C$7,C65&lt;='Umrechnungskurse und Konstanten'!$D$7),F65*'Umrechnungskurse und Konstanten'!$E$7,0)+IF(AND(C65&gt;='Umrechnungskurse und Konstanten'!$C$8,C65&lt;='Umrechnungskurse und Konstanten'!$D$8),F65*'Umrechnungskurse und Konstanten'!$E$8,0)+IF(AND(C65&gt;='Umrechnungskurse und Konstanten'!$C$9,C65&lt;='Umrechnungskurse und Konstanten'!$D$9),F65*'Umrechnungskurse und Konstanten'!$E$9,0)+IF(AND(C65&gt;='Umrechnungskurse und Konstanten'!$C$10,C65&lt;='Umrechnungskurse und Konstanten'!$D$10),F65*'Umrechnungskurse und Konstanten'!$E$10,0)+IF(AND(C65&gt;='Umrechnungskurse und Konstanten'!$C$11,C65&lt;='Umrechnungskurse und Konstanten'!$D$11),F65*'Umrechnungskurse und Konstanten'!$E$11,0)+IF(AND(C65&gt;='Umrechnungskurse und Konstanten'!$C$12,C65&lt;='Umrechnungskurse und Konstanten'!$D$12),F65*'Umrechnungskurse und Konstanten'!$E$12,0)+IF(AND(C65&gt;='Umrechnungskurse und Konstanten'!$C$13,C65&lt;='Umrechnungskurse und Konstanten'!$D$13),F65*'Umrechnungskurse und Konstanten'!$E$13,0)+IF(AND(C65&gt;='Umrechnungskurse und Konstanten'!$C$14,C65&lt;='Umrechnungskurse und Konstanten'!$D$14),F65*'Umrechnungskurse und Konstanten'!$E$14,0)+IF(AND(C65&gt;='Umrechnungskurse und Konstanten'!$C$15,C65&lt;='Umrechnungskurse und Konstanten'!$D$15),F65*'Umrechnungskurse und Konstanten'!$E$15,0)+IF(AND(C65&gt;='Umrechnungskurse und Konstanten'!$C$16,C65&lt;='Umrechnungskurse und Konstanten'!$D$16),F65*'Umrechnungskurse und Konstanten'!$E$16,0)</f>
        <v>0</v>
      </c>
      <c r="J65" s="43">
        <f t="shared" si="1"/>
        <v>0</v>
      </c>
      <c r="K65" s="43">
        <f t="shared" si="2"/>
        <v>0</v>
      </c>
      <c r="L65" s="69" t="str">
        <f>IF(OR(G65='Umrechnungskurse und Konstanten'!$E$21,G65='Umrechnungskurse und Konstanten'!$E$22,G65='Umrechnungskurse und Konstanten'!$E$23),"VSt. Satz ok.","falsche/keine VSt.")</f>
        <v>falsche/keine VSt.</v>
      </c>
      <c r="M65" s="67" t="str">
        <f>IF(AND(C65&gt;='Umrechnungskurse und Konstanten'!$C$8,C65&lt;='Umrechnungskurse und Konstanten'!$D$10),"Periode ok.","falsche Periode")</f>
        <v>falsche Periode</v>
      </c>
      <c r="N65" s="8"/>
      <c r="O65" s="8"/>
      <c r="P65" s="8"/>
      <c r="Q65" s="8"/>
      <c r="R65" s="8"/>
      <c r="S65" s="8"/>
      <c r="T65" s="8"/>
    </row>
    <row r="66" spans="2:20" x14ac:dyDescent="0.3">
      <c r="B66" s="56"/>
      <c r="C66" s="38"/>
      <c r="D66" s="38"/>
      <c r="E66" s="45"/>
      <c r="F66" s="40"/>
      <c r="G66" s="52"/>
      <c r="H66" s="42">
        <f t="shared" si="0"/>
        <v>0</v>
      </c>
      <c r="I66" s="43">
        <f>IF(AND(C66&gt;='Umrechnungskurse und Konstanten'!$C$5,C66&lt;='Umrechnungskurse und Konstanten'!$D$5),F66*'Umrechnungskurse und Konstanten'!$E$5,0)+IF(AND(C66&gt;='Umrechnungskurse und Konstanten'!$C$6,C66&lt;='Umrechnungskurse und Konstanten'!$D$6),F66*'Umrechnungskurse und Konstanten'!$E$6,0)+IF(AND(C66&gt;='Umrechnungskurse und Konstanten'!$C$7,C66&lt;='Umrechnungskurse und Konstanten'!$D$7),F66*'Umrechnungskurse und Konstanten'!$E$7,0)+IF(AND(C66&gt;='Umrechnungskurse und Konstanten'!$C$8,C66&lt;='Umrechnungskurse und Konstanten'!$D$8),F66*'Umrechnungskurse und Konstanten'!$E$8,0)+IF(AND(C66&gt;='Umrechnungskurse und Konstanten'!$C$9,C66&lt;='Umrechnungskurse und Konstanten'!$D$9),F66*'Umrechnungskurse und Konstanten'!$E$9,0)+IF(AND(C66&gt;='Umrechnungskurse und Konstanten'!$C$10,C66&lt;='Umrechnungskurse und Konstanten'!$D$10),F66*'Umrechnungskurse und Konstanten'!$E$10,0)+IF(AND(C66&gt;='Umrechnungskurse und Konstanten'!$C$11,C66&lt;='Umrechnungskurse und Konstanten'!$D$11),F66*'Umrechnungskurse und Konstanten'!$E$11,0)+IF(AND(C66&gt;='Umrechnungskurse und Konstanten'!$C$12,C66&lt;='Umrechnungskurse und Konstanten'!$D$12),F66*'Umrechnungskurse und Konstanten'!$E$12,0)+IF(AND(C66&gt;='Umrechnungskurse und Konstanten'!$C$13,C66&lt;='Umrechnungskurse und Konstanten'!$D$13),F66*'Umrechnungskurse und Konstanten'!$E$13,0)+IF(AND(C66&gt;='Umrechnungskurse und Konstanten'!$C$14,C66&lt;='Umrechnungskurse und Konstanten'!$D$14),F66*'Umrechnungskurse und Konstanten'!$E$14,0)+IF(AND(C66&gt;='Umrechnungskurse und Konstanten'!$C$15,C66&lt;='Umrechnungskurse und Konstanten'!$D$15),F66*'Umrechnungskurse und Konstanten'!$E$15,0)+IF(AND(C66&gt;='Umrechnungskurse und Konstanten'!$C$16,C66&lt;='Umrechnungskurse und Konstanten'!$D$16),F66*'Umrechnungskurse und Konstanten'!$E$16,0)</f>
        <v>0</v>
      </c>
      <c r="J66" s="43">
        <f t="shared" si="1"/>
        <v>0</v>
      </c>
      <c r="K66" s="43">
        <f t="shared" si="2"/>
        <v>0</v>
      </c>
      <c r="L66" s="69" t="str">
        <f>IF(OR(G66='Umrechnungskurse und Konstanten'!$E$21,G66='Umrechnungskurse und Konstanten'!$E$22,G66='Umrechnungskurse und Konstanten'!$E$23),"VSt. Satz ok.","falsche/keine VSt.")</f>
        <v>falsche/keine VSt.</v>
      </c>
      <c r="M66" s="67" t="str">
        <f>IF(AND(C66&gt;='Umrechnungskurse und Konstanten'!$C$8,C66&lt;='Umrechnungskurse und Konstanten'!$D$10),"Periode ok.","falsche Periode")</f>
        <v>falsche Periode</v>
      </c>
      <c r="N66" s="8"/>
      <c r="O66" s="8"/>
      <c r="P66" s="8"/>
      <c r="Q66" s="8"/>
      <c r="R66" s="8"/>
      <c r="S66" s="8"/>
      <c r="T66" s="8"/>
    </row>
    <row r="67" spans="2:20" x14ac:dyDescent="0.3">
      <c r="B67" s="56"/>
      <c r="C67" s="38"/>
      <c r="D67" s="38"/>
      <c r="E67" s="45"/>
      <c r="F67" s="40"/>
      <c r="G67" s="52"/>
      <c r="H67" s="42">
        <f t="shared" si="0"/>
        <v>0</v>
      </c>
      <c r="I67" s="43">
        <f>IF(AND(C67&gt;='Umrechnungskurse und Konstanten'!$C$5,C67&lt;='Umrechnungskurse und Konstanten'!$D$5),F67*'Umrechnungskurse und Konstanten'!$E$5,0)+IF(AND(C67&gt;='Umrechnungskurse und Konstanten'!$C$6,C67&lt;='Umrechnungskurse und Konstanten'!$D$6),F67*'Umrechnungskurse und Konstanten'!$E$6,0)+IF(AND(C67&gt;='Umrechnungskurse und Konstanten'!$C$7,C67&lt;='Umrechnungskurse und Konstanten'!$D$7),F67*'Umrechnungskurse und Konstanten'!$E$7,0)+IF(AND(C67&gt;='Umrechnungskurse und Konstanten'!$C$8,C67&lt;='Umrechnungskurse und Konstanten'!$D$8),F67*'Umrechnungskurse und Konstanten'!$E$8,0)+IF(AND(C67&gt;='Umrechnungskurse und Konstanten'!$C$9,C67&lt;='Umrechnungskurse und Konstanten'!$D$9),F67*'Umrechnungskurse und Konstanten'!$E$9,0)+IF(AND(C67&gt;='Umrechnungskurse und Konstanten'!$C$10,C67&lt;='Umrechnungskurse und Konstanten'!$D$10),F67*'Umrechnungskurse und Konstanten'!$E$10,0)+IF(AND(C67&gt;='Umrechnungskurse und Konstanten'!$C$11,C67&lt;='Umrechnungskurse und Konstanten'!$D$11),F67*'Umrechnungskurse und Konstanten'!$E$11,0)+IF(AND(C67&gt;='Umrechnungskurse und Konstanten'!$C$12,C67&lt;='Umrechnungskurse und Konstanten'!$D$12),F67*'Umrechnungskurse und Konstanten'!$E$12,0)+IF(AND(C67&gt;='Umrechnungskurse und Konstanten'!$C$13,C67&lt;='Umrechnungskurse und Konstanten'!$D$13),F67*'Umrechnungskurse und Konstanten'!$E$13,0)+IF(AND(C67&gt;='Umrechnungskurse und Konstanten'!$C$14,C67&lt;='Umrechnungskurse und Konstanten'!$D$14),F67*'Umrechnungskurse und Konstanten'!$E$14,0)+IF(AND(C67&gt;='Umrechnungskurse und Konstanten'!$C$15,C67&lt;='Umrechnungskurse und Konstanten'!$D$15),F67*'Umrechnungskurse und Konstanten'!$E$15,0)+IF(AND(C67&gt;='Umrechnungskurse und Konstanten'!$C$16,C67&lt;='Umrechnungskurse und Konstanten'!$D$16),F67*'Umrechnungskurse und Konstanten'!$E$16,0)</f>
        <v>0</v>
      </c>
      <c r="J67" s="43">
        <f t="shared" si="1"/>
        <v>0</v>
      </c>
      <c r="K67" s="43">
        <f t="shared" si="2"/>
        <v>0</v>
      </c>
      <c r="L67" s="69" t="str">
        <f>IF(OR(G67='Umrechnungskurse und Konstanten'!$E$21,G67='Umrechnungskurse und Konstanten'!$E$22,G67='Umrechnungskurse und Konstanten'!$E$23),"VSt. Satz ok.","falsche/keine VSt.")</f>
        <v>falsche/keine VSt.</v>
      </c>
      <c r="M67" s="67" t="str">
        <f>IF(AND(C67&gt;='Umrechnungskurse und Konstanten'!$C$8,C67&lt;='Umrechnungskurse und Konstanten'!$D$10),"Periode ok.","falsche Periode")</f>
        <v>falsche Periode</v>
      </c>
      <c r="N67" s="8"/>
      <c r="O67" s="8"/>
      <c r="P67" s="8"/>
      <c r="Q67" s="8"/>
      <c r="R67" s="8"/>
      <c r="S67" s="8"/>
      <c r="T67" s="8"/>
    </row>
    <row r="68" spans="2:20" x14ac:dyDescent="0.3">
      <c r="B68" s="56"/>
      <c r="C68" s="38"/>
      <c r="D68" s="38"/>
      <c r="E68" s="45"/>
      <c r="F68" s="40"/>
      <c r="G68" s="52"/>
      <c r="H68" s="42">
        <f t="shared" si="0"/>
        <v>0</v>
      </c>
      <c r="I68" s="43">
        <f>IF(AND(C68&gt;='Umrechnungskurse und Konstanten'!$C$5,C68&lt;='Umrechnungskurse und Konstanten'!$D$5),F68*'Umrechnungskurse und Konstanten'!$E$5,0)+IF(AND(C68&gt;='Umrechnungskurse und Konstanten'!$C$6,C68&lt;='Umrechnungskurse und Konstanten'!$D$6),F68*'Umrechnungskurse und Konstanten'!$E$6,0)+IF(AND(C68&gt;='Umrechnungskurse und Konstanten'!$C$7,C68&lt;='Umrechnungskurse und Konstanten'!$D$7),F68*'Umrechnungskurse und Konstanten'!$E$7,0)+IF(AND(C68&gt;='Umrechnungskurse und Konstanten'!$C$8,C68&lt;='Umrechnungskurse und Konstanten'!$D$8),F68*'Umrechnungskurse und Konstanten'!$E$8,0)+IF(AND(C68&gt;='Umrechnungskurse und Konstanten'!$C$9,C68&lt;='Umrechnungskurse und Konstanten'!$D$9),F68*'Umrechnungskurse und Konstanten'!$E$9,0)+IF(AND(C68&gt;='Umrechnungskurse und Konstanten'!$C$10,C68&lt;='Umrechnungskurse und Konstanten'!$D$10),F68*'Umrechnungskurse und Konstanten'!$E$10,0)+IF(AND(C68&gt;='Umrechnungskurse und Konstanten'!$C$11,C68&lt;='Umrechnungskurse und Konstanten'!$D$11),F68*'Umrechnungskurse und Konstanten'!$E$11,0)+IF(AND(C68&gt;='Umrechnungskurse und Konstanten'!$C$12,C68&lt;='Umrechnungskurse und Konstanten'!$D$12),F68*'Umrechnungskurse und Konstanten'!$E$12,0)+IF(AND(C68&gt;='Umrechnungskurse und Konstanten'!$C$13,C68&lt;='Umrechnungskurse und Konstanten'!$D$13),F68*'Umrechnungskurse und Konstanten'!$E$13,0)+IF(AND(C68&gt;='Umrechnungskurse und Konstanten'!$C$14,C68&lt;='Umrechnungskurse und Konstanten'!$D$14),F68*'Umrechnungskurse und Konstanten'!$E$14,0)+IF(AND(C68&gt;='Umrechnungskurse und Konstanten'!$C$15,C68&lt;='Umrechnungskurse und Konstanten'!$D$15),F68*'Umrechnungskurse und Konstanten'!$E$15,0)+IF(AND(C68&gt;='Umrechnungskurse und Konstanten'!$C$16,C68&lt;='Umrechnungskurse und Konstanten'!$D$16),F68*'Umrechnungskurse und Konstanten'!$E$16,0)</f>
        <v>0</v>
      </c>
      <c r="J68" s="43">
        <f t="shared" si="1"/>
        <v>0</v>
      </c>
      <c r="K68" s="43">
        <f t="shared" si="2"/>
        <v>0</v>
      </c>
      <c r="L68" s="69" t="str">
        <f>IF(OR(G68='Umrechnungskurse und Konstanten'!$E$21,G68='Umrechnungskurse und Konstanten'!$E$22,G68='Umrechnungskurse und Konstanten'!$E$23),"VSt. Satz ok.","falsche/keine VSt.")</f>
        <v>falsche/keine VSt.</v>
      </c>
      <c r="M68" s="67" t="str">
        <f>IF(AND(C68&gt;='Umrechnungskurse und Konstanten'!$C$8,C68&lt;='Umrechnungskurse und Konstanten'!$D$10),"Periode ok.","falsche Periode")</f>
        <v>falsche Periode</v>
      </c>
      <c r="N68" s="8"/>
      <c r="O68" s="8"/>
      <c r="P68" s="8"/>
      <c r="Q68" s="8"/>
      <c r="R68" s="8"/>
      <c r="S68" s="8"/>
      <c r="T68" s="8"/>
    </row>
    <row r="69" spans="2:20" x14ac:dyDescent="0.3">
      <c r="B69" s="56"/>
      <c r="C69" s="38"/>
      <c r="D69" s="38"/>
      <c r="E69" s="45"/>
      <c r="F69" s="40"/>
      <c r="G69" s="52"/>
      <c r="H69" s="42">
        <f t="shared" si="0"/>
        <v>0</v>
      </c>
      <c r="I69" s="43">
        <f>IF(AND(C69&gt;='Umrechnungskurse und Konstanten'!$C$5,C69&lt;='Umrechnungskurse und Konstanten'!$D$5),F69*'Umrechnungskurse und Konstanten'!$E$5,0)+IF(AND(C69&gt;='Umrechnungskurse und Konstanten'!$C$6,C69&lt;='Umrechnungskurse und Konstanten'!$D$6),F69*'Umrechnungskurse und Konstanten'!$E$6,0)+IF(AND(C69&gt;='Umrechnungskurse und Konstanten'!$C$7,C69&lt;='Umrechnungskurse und Konstanten'!$D$7),F69*'Umrechnungskurse und Konstanten'!$E$7,0)+IF(AND(C69&gt;='Umrechnungskurse und Konstanten'!$C$8,C69&lt;='Umrechnungskurse und Konstanten'!$D$8),F69*'Umrechnungskurse und Konstanten'!$E$8,0)+IF(AND(C69&gt;='Umrechnungskurse und Konstanten'!$C$9,C69&lt;='Umrechnungskurse und Konstanten'!$D$9),F69*'Umrechnungskurse und Konstanten'!$E$9,0)+IF(AND(C69&gt;='Umrechnungskurse und Konstanten'!$C$10,C69&lt;='Umrechnungskurse und Konstanten'!$D$10),F69*'Umrechnungskurse und Konstanten'!$E$10,0)+IF(AND(C69&gt;='Umrechnungskurse und Konstanten'!$C$11,C69&lt;='Umrechnungskurse und Konstanten'!$D$11),F69*'Umrechnungskurse und Konstanten'!$E$11,0)+IF(AND(C69&gt;='Umrechnungskurse und Konstanten'!$C$12,C69&lt;='Umrechnungskurse und Konstanten'!$D$12),F69*'Umrechnungskurse und Konstanten'!$E$12,0)+IF(AND(C69&gt;='Umrechnungskurse und Konstanten'!$C$13,C69&lt;='Umrechnungskurse und Konstanten'!$D$13),F69*'Umrechnungskurse und Konstanten'!$E$13,0)+IF(AND(C69&gt;='Umrechnungskurse und Konstanten'!$C$14,C69&lt;='Umrechnungskurse und Konstanten'!$D$14),F69*'Umrechnungskurse und Konstanten'!$E$14,0)+IF(AND(C69&gt;='Umrechnungskurse und Konstanten'!$C$15,C69&lt;='Umrechnungskurse und Konstanten'!$D$15),F69*'Umrechnungskurse und Konstanten'!$E$15,0)+IF(AND(C69&gt;='Umrechnungskurse und Konstanten'!$C$16,C69&lt;='Umrechnungskurse und Konstanten'!$D$16),F69*'Umrechnungskurse und Konstanten'!$E$16,0)</f>
        <v>0</v>
      </c>
      <c r="J69" s="43">
        <f t="shared" si="1"/>
        <v>0</v>
      </c>
      <c r="K69" s="43">
        <f t="shared" si="2"/>
        <v>0</v>
      </c>
      <c r="L69" s="69" t="str">
        <f>IF(OR(G69='Umrechnungskurse und Konstanten'!$E$21,G69='Umrechnungskurse und Konstanten'!$E$22,G69='Umrechnungskurse und Konstanten'!$E$23),"VSt. Satz ok.","falsche/keine VSt.")</f>
        <v>falsche/keine VSt.</v>
      </c>
      <c r="M69" s="67" t="str">
        <f>IF(AND(C69&gt;='Umrechnungskurse und Konstanten'!$C$8,C69&lt;='Umrechnungskurse und Konstanten'!$D$10),"Periode ok.","falsche Periode")</f>
        <v>falsche Periode</v>
      </c>
      <c r="N69" s="8"/>
      <c r="O69" s="8"/>
      <c r="P69" s="8"/>
      <c r="Q69" s="8"/>
      <c r="R69" s="8"/>
      <c r="S69" s="8"/>
      <c r="T69" s="8"/>
    </row>
    <row r="70" spans="2:20" x14ac:dyDescent="0.3">
      <c r="B70" s="56"/>
      <c r="C70" s="38"/>
      <c r="D70" s="38"/>
      <c r="E70" s="45"/>
      <c r="F70" s="40"/>
      <c r="G70" s="52"/>
      <c r="H70" s="42">
        <f t="shared" si="0"/>
        <v>0</v>
      </c>
      <c r="I70" s="43">
        <f>IF(AND(C70&gt;='Umrechnungskurse und Konstanten'!$C$5,C70&lt;='Umrechnungskurse und Konstanten'!$D$5),F70*'Umrechnungskurse und Konstanten'!$E$5,0)+IF(AND(C70&gt;='Umrechnungskurse und Konstanten'!$C$6,C70&lt;='Umrechnungskurse und Konstanten'!$D$6),F70*'Umrechnungskurse und Konstanten'!$E$6,0)+IF(AND(C70&gt;='Umrechnungskurse und Konstanten'!$C$7,C70&lt;='Umrechnungskurse und Konstanten'!$D$7),F70*'Umrechnungskurse und Konstanten'!$E$7,0)+IF(AND(C70&gt;='Umrechnungskurse und Konstanten'!$C$8,C70&lt;='Umrechnungskurse und Konstanten'!$D$8),F70*'Umrechnungskurse und Konstanten'!$E$8,0)+IF(AND(C70&gt;='Umrechnungskurse und Konstanten'!$C$9,C70&lt;='Umrechnungskurse und Konstanten'!$D$9),F70*'Umrechnungskurse und Konstanten'!$E$9,0)+IF(AND(C70&gt;='Umrechnungskurse und Konstanten'!$C$10,C70&lt;='Umrechnungskurse und Konstanten'!$D$10),F70*'Umrechnungskurse und Konstanten'!$E$10,0)+IF(AND(C70&gt;='Umrechnungskurse und Konstanten'!$C$11,C70&lt;='Umrechnungskurse und Konstanten'!$D$11),F70*'Umrechnungskurse und Konstanten'!$E$11,0)+IF(AND(C70&gt;='Umrechnungskurse und Konstanten'!$C$12,C70&lt;='Umrechnungskurse und Konstanten'!$D$12),F70*'Umrechnungskurse und Konstanten'!$E$12,0)+IF(AND(C70&gt;='Umrechnungskurse und Konstanten'!$C$13,C70&lt;='Umrechnungskurse und Konstanten'!$D$13),F70*'Umrechnungskurse und Konstanten'!$E$13,0)+IF(AND(C70&gt;='Umrechnungskurse und Konstanten'!$C$14,C70&lt;='Umrechnungskurse und Konstanten'!$D$14),F70*'Umrechnungskurse und Konstanten'!$E$14,0)+IF(AND(C70&gt;='Umrechnungskurse und Konstanten'!$C$15,C70&lt;='Umrechnungskurse und Konstanten'!$D$15),F70*'Umrechnungskurse und Konstanten'!$E$15,0)+IF(AND(C70&gt;='Umrechnungskurse und Konstanten'!$C$16,C70&lt;='Umrechnungskurse und Konstanten'!$D$16),F70*'Umrechnungskurse und Konstanten'!$E$16,0)</f>
        <v>0</v>
      </c>
      <c r="J70" s="43">
        <f t="shared" si="1"/>
        <v>0</v>
      </c>
      <c r="K70" s="43">
        <f t="shared" si="2"/>
        <v>0</v>
      </c>
      <c r="L70" s="69" t="str">
        <f>IF(OR(G70='Umrechnungskurse und Konstanten'!$E$21,G70='Umrechnungskurse und Konstanten'!$E$22,G70='Umrechnungskurse und Konstanten'!$E$23),"VSt. Satz ok.","falsche/keine VSt.")</f>
        <v>falsche/keine VSt.</v>
      </c>
      <c r="M70" s="67" t="str">
        <f>IF(AND(C70&gt;='Umrechnungskurse und Konstanten'!$C$8,C70&lt;='Umrechnungskurse und Konstanten'!$D$10),"Periode ok.","falsche Periode")</f>
        <v>falsche Periode</v>
      </c>
      <c r="N70" s="8"/>
      <c r="O70" s="8"/>
      <c r="P70" s="8"/>
      <c r="Q70" s="8"/>
      <c r="R70" s="8"/>
      <c r="S70" s="8"/>
      <c r="T70" s="8"/>
    </row>
    <row r="71" spans="2:20" x14ac:dyDescent="0.3">
      <c r="B71" s="56"/>
      <c r="C71" s="38"/>
      <c r="D71" s="38"/>
      <c r="E71" s="45"/>
      <c r="F71" s="40"/>
      <c r="G71" s="52"/>
      <c r="H71" s="42">
        <f t="shared" si="0"/>
        <v>0</v>
      </c>
      <c r="I71" s="43">
        <f>IF(AND(C71&gt;='Umrechnungskurse und Konstanten'!$C$5,C71&lt;='Umrechnungskurse und Konstanten'!$D$5),F71*'Umrechnungskurse und Konstanten'!$E$5,0)+IF(AND(C71&gt;='Umrechnungskurse und Konstanten'!$C$6,C71&lt;='Umrechnungskurse und Konstanten'!$D$6),F71*'Umrechnungskurse und Konstanten'!$E$6,0)+IF(AND(C71&gt;='Umrechnungskurse und Konstanten'!$C$7,C71&lt;='Umrechnungskurse und Konstanten'!$D$7),F71*'Umrechnungskurse und Konstanten'!$E$7,0)+IF(AND(C71&gt;='Umrechnungskurse und Konstanten'!$C$8,C71&lt;='Umrechnungskurse und Konstanten'!$D$8),F71*'Umrechnungskurse und Konstanten'!$E$8,0)+IF(AND(C71&gt;='Umrechnungskurse und Konstanten'!$C$9,C71&lt;='Umrechnungskurse und Konstanten'!$D$9),F71*'Umrechnungskurse und Konstanten'!$E$9,0)+IF(AND(C71&gt;='Umrechnungskurse und Konstanten'!$C$10,C71&lt;='Umrechnungskurse und Konstanten'!$D$10),F71*'Umrechnungskurse und Konstanten'!$E$10,0)+IF(AND(C71&gt;='Umrechnungskurse und Konstanten'!$C$11,C71&lt;='Umrechnungskurse und Konstanten'!$D$11),F71*'Umrechnungskurse und Konstanten'!$E$11,0)+IF(AND(C71&gt;='Umrechnungskurse und Konstanten'!$C$12,C71&lt;='Umrechnungskurse und Konstanten'!$D$12),F71*'Umrechnungskurse und Konstanten'!$E$12,0)+IF(AND(C71&gt;='Umrechnungskurse und Konstanten'!$C$13,C71&lt;='Umrechnungskurse und Konstanten'!$D$13),F71*'Umrechnungskurse und Konstanten'!$E$13,0)+IF(AND(C71&gt;='Umrechnungskurse und Konstanten'!$C$14,C71&lt;='Umrechnungskurse und Konstanten'!$D$14),F71*'Umrechnungskurse und Konstanten'!$E$14,0)+IF(AND(C71&gt;='Umrechnungskurse und Konstanten'!$C$15,C71&lt;='Umrechnungskurse und Konstanten'!$D$15),F71*'Umrechnungskurse und Konstanten'!$E$15,0)+IF(AND(C71&gt;='Umrechnungskurse und Konstanten'!$C$16,C71&lt;='Umrechnungskurse und Konstanten'!$D$16),F71*'Umrechnungskurse und Konstanten'!$E$16,0)</f>
        <v>0</v>
      </c>
      <c r="J71" s="43">
        <f t="shared" si="1"/>
        <v>0</v>
      </c>
      <c r="K71" s="43">
        <f t="shared" si="2"/>
        <v>0</v>
      </c>
      <c r="L71" s="69" t="str">
        <f>IF(OR(G71='Umrechnungskurse und Konstanten'!$E$21,G71='Umrechnungskurse und Konstanten'!$E$22,G71='Umrechnungskurse und Konstanten'!$E$23),"VSt. Satz ok.","falsche/keine VSt.")</f>
        <v>falsche/keine VSt.</v>
      </c>
      <c r="M71" s="67" t="str">
        <f>IF(AND(C71&gt;='Umrechnungskurse und Konstanten'!$C$8,C71&lt;='Umrechnungskurse und Konstanten'!$D$10),"Periode ok.","falsche Periode")</f>
        <v>falsche Periode</v>
      </c>
      <c r="N71" s="8"/>
      <c r="O71" s="8"/>
      <c r="P71" s="8"/>
      <c r="Q71" s="8"/>
      <c r="R71" s="8"/>
      <c r="S71" s="8"/>
      <c r="T71" s="8"/>
    </row>
    <row r="72" spans="2:20" x14ac:dyDescent="0.3">
      <c r="B72" s="56"/>
      <c r="C72" s="38"/>
      <c r="D72" s="38"/>
      <c r="E72" s="45"/>
      <c r="F72" s="40"/>
      <c r="G72" s="52"/>
      <c r="H72" s="42">
        <f t="shared" si="0"/>
        <v>0</v>
      </c>
      <c r="I72" s="43">
        <f>IF(AND(C72&gt;='Umrechnungskurse und Konstanten'!$C$5,C72&lt;='Umrechnungskurse und Konstanten'!$D$5),F72*'Umrechnungskurse und Konstanten'!$E$5,0)+IF(AND(C72&gt;='Umrechnungskurse und Konstanten'!$C$6,C72&lt;='Umrechnungskurse und Konstanten'!$D$6),F72*'Umrechnungskurse und Konstanten'!$E$6,0)+IF(AND(C72&gt;='Umrechnungskurse und Konstanten'!$C$7,C72&lt;='Umrechnungskurse und Konstanten'!$D$7),F72*'Umrechnungskurse und Konstanten'!$E$7,0)+IF(AND(C72&gt;='Umrechnungskurse und Konstanten'!$C$8,C72&lt;='Umrechnungskurse und Konstanten'!$D$8),F72*'Umrechnungskurse und Konstanten'!$E$8,0)+IF(AND(C72&gt;='Umrechnungskurse und Konstanten'!$C$9,C72&lt;='Umrechnungskurse und Konstanten'!$D$9),F72*'Umrechnungskurse und Konstanten'!$E$9,0)+IF(AND(C72&gt;='Umrechnungskurse und Konstanten'!$C$10,C72&lt;='Umrechnungskurse und Konstanten'!$D$10),F72*'Umrechnungskurse und Konstanten'!$E$10,0)+IF(AND(C72&gt;='Umrechnungskurse und Konstanten'!$C$11,C72&lt;='Umrechnungskurse und Konstanten'!$D$11),F72*'Umrechnungskurse und Konstanten'!$E$11,0)+IF(AND(C72&gt;='Umrechnungskurse und Konstanten'!$C$12,C72&lt;='Umrechnungskurse und Konstanten'!$D$12),F72*'Umrechnungskurse und Konstanten'!$E$12,0)+IF(AND(C72&gt;='Umrechnungskurse und Konstanten'!$C$13,C72&lt;='Umrechnungskurse und Konstanten'!$D$13),F72*'Umrechnungskurse und Konstanten'!$E$13,0)+IF(AND(C72&gt;='Umrechnungskurse und Konstanten'!$C$14,C72&lt;='Umrechnungskurse und Konstanten'!$D$14),F72*'Umrechnungskurse und Konstanten'!$E$14,0)+IF(AND(C72&gt;='Umrechnungskurse und Konstanten'!$C$15,C72&lt;='Umrechnungskurse und Konstanten'!$D$15),F72*'Umrechnungskurse und Konstanten'!$E$15,0)+IF(AND(C72&gt;='Umrechnungskurse und Konstanten'!$C$16,C72&lt;='Umrechnungskurse und Konstanten'!$D$16),F72*'Umrechnungskurse und Konstanten'!$E$16,0)</f>
        <v>0</v>
      </c>
      <c r="J72" s="43">
        <f t="shared" si="1"/>
        <v>0</v>
      </c>
      <c r="K72" s="43">
        <f t="shared" si="2"/>
        <v>0</v>
      </c>
      <c r="L72" s="69" t="str">
        <f>IF(OR(G72='Umrechnungskurse und Konstanten'!$E$21,G72='Umrechnungskurse und Konstanten'!$E$22,G72='Umrechnungskurse und Konstanten'!$E$23),"VSt. Satz ok.","falsche/keine VSt.")</f>
        <v>falsche/keine VSt.</v>
      </c>
      <c r="M72" s="67" t="str">
        <f>IF(AND(C72&gt;='Umrechnungskurse und Konstanten'!$C$8,C72&lt;='Umrechnungskurse und Konstanten'!$D$10),"Periode ok.","falsche Periode")</f>
        <v>falsche Periode</v>
      </c>
      <c r="N72" s="8"/>
      <c r="O72" s="8"/>
      <c r="P72" s="8"/>
      <c r="Q72" s="8"/>
      <c r="R72" s="8"/>
      <c r="S72" s="8"/>
      <c r="T72" s="8"/>
    </row>
    <row r="73" spans="2:20" x14ac:dyDescent="0.3">
      <c r="B73" s="56"/>
      <c r="C73" s="38"/>
      <c r="D73" s="38"/>
      <c r="E73" s="45"/>
      <c r="F73" s="40"/>
      <c r="G73" s="52"/>
      <c r="H73" s="42">
        <f t="shared" si="0"/>
        <v>0</v>
      </c>
      <c r="I73" s="43">
        <f>IF(AND(C73&gt;='Umrechnungskurse und Konstanten'!$C$5,C73&lt;='Umrechnungskurse und Konstanten'!$D$5),F73*'Umrechnungskurse und Konstanten'!$E$5,0)+IF(AND(C73&gt;='Umrechnungskurse und Konstanten'!$C$6,C73&lt;='Umrechnungskurse und Konstanten'!$D$6),F73*'Umrechnungskurse und Konstanten'!$E$6,0)+IF(AND(C73&gt;='Umrechnungskurse und Konstanten'!$C$7,C73&lt;='Umrechnungskurse und Konstanten'!$D$7),F73*'Umrechnungskurse und Konstanten'!$E$7,0)+IF(AND(C73&gt;='Umrechnungskurse und Konstanten'!$C$8,C73&lt;='Umrechnungskurse und Konstanten'!$D$8),F73*'Umrechnungskurse und Konstanten'!$E$8,0)+IF(AND(C73&gt;='Umrechnungskurse und Konstanten'!$C$9,C73&lt;='Umrechnungskurse und Konstanten'!$D$9),F73*'Umrechnungskurse und Konstanten'!$E$9,0)+IF(AND(C73&gt;='Umrechnungskurse und Konstanten'!$C$10,C73&lt;='Umrechnungskurse und Konstanten'!$D$10),F73*'Umrechnungskurse und Konstanten'!$E$10,0)+IF(AND(C73&gt;='Umrechnungskurse und Konstanten'!$C$11,C73&lt;='Umrechnungskurse und Konstanten'!$D$11),F73*'Umrechnungskurse und Konstanten'!$E$11,0)+IF(AND(C73&gt;='Umrechnungskurse und Konstanten'!$C$12,C73&lt;='Umrechnungskurse und Konstanten'!$D$12),F73*'Umrechnungskurse und Konstanten'!$E$12,0)+IF(AND(C73&gt;='Umrechnungskurse und Konstanten'!$C$13,C73&lt;='Umrechnungskurse und Konstanten'!$D$13),F73*'Umrechnungskurse und Konstanten'!$E$13,0)+IF(AND(C73&gt;='Umrechnungskurse und Konstanten'!$C$14,C73&lt;='Umrechnungskurse und Konstanten'!$D$14),F73*'Umrechnungskurse und Konstanten'!$E$14,0)+IF(AND(C73&gt;='Umrechnungskurse und Konstanten'!$C$15,C73&lt;='Umrechnungskurse und Konstanten'!$D$15),F73*'Umrechnungskurse und Konstanten'!$E$15,0)+IF(AND(C73&gt;='Umrechnungskurse und Konstanten'!$C$16,C73&lt;='Umrechnungskurse und Konstanten'!$D$16),F73*'Umrechnungskurse und Konstanten'!$E$16,0)</f>
        <v>0</v>
      </c>
      <c r="J73" s="43">
        <f t="shared" si="1"/>
        <v>0</v>
      </c>
      <c r="K73" s="43">
        <f t="shared" si="2"/>
        <v>0</v>
      </c>
      <c r="L73" s="69" t="str">
        <f>IF(OR(G73='Umrechnungskurse und Konstanten'!$E$21,G73='Umrechnungskurse und Konstanten'!$E$22,G73='Umrechnungskurse und Konstanten'!$E$23),"VSt. Satz ok.","falsche/keine VSt.")</f>
        <v>falsche/keine VSt.</v>
      </c>
      <c r="M73" s="67" t="str">
        <f>IF(AND(C73&gt;='Umrechnungskurse und Konstanten'!$C$8,C73&lt;='Umrechnungskurse und Konstanten'!$D$10),"Periode ok.","falsche Periode")</f>
        <v>falsche Periode</v>
      </c>
      <c r="N73" s="8"/>
      <c r="O73" s="8"/>
      <c r="P73" s="8"/>
      <c r="Q73" s="8"/>
      <c r="R73" s="8"/>
      <c r="S73" s="8"/>
      <c r="T73" s="8"/>
    </row>
    <row r="74" spans="2:20" x14ac:dyDescent="0.3">
      <c r="B74" s="56"/>
      <c r="C74" s="38"/>
      <c r="D74" s="38"/>
      <c r="E74" s="45"/>
      <c r="F74" s="40"/>
      <c r="G74" s="52"/>
      <c r="H74" s="42">
        <f t="shared" ref="H74:H137" si="3">F74*G74</f>
        <v>0</v>
      </c>
      <c r="I74" s="43">
        <f>IF(AND(C74&gt;='Umrechnungskurse und Konstanten'!$C$5,C74&lt;='Umrechnungskurse und Konstanten'!$D$5),F74*'Umrechnungskurse und Konstanten'!$E$5,0)+IF(AND(C74&gt;='Umrechnungskurse und Konstanten'!$C$6,C74&lt;='Umrechnungskurse und Konstanten'!$D$6),F74*'Umrechnungskurse und Konstanten'!$E$6,0)+IF(AND(C74&gt;='Umrechnungskurse und Konstanten'!$C$7,C74&lt;='Umrechnungskurse und Konstanten'!$D$7),F74*'Umrechnungskurse und Konstanten'!$E$7,0)+IF(AND(C74&gt;='Umrechnungskurse und Konstanten'!$C$8,C74&lt;='Umrechnungskurse und Konstanten'!$D$8),F74*'Umrechnungskurse und Konstanten'!$E$8,0)+IF(AND(C74&gt;='Umrechnungskurse und Konstanten'!$C$9,C74&lt;='Umrechnungskurse und Konstanten'!$D$9),F74*'Umrechnungskurse und Konstanten'!$E$9,0)+IF(AND(C74&gt;='Umrechnungskurse und Konstanten'!$C$10,C74&lt;='Umrechnungskurse und Konstanten'!$D$10),F74*'Umrechnungskurse und Konstanten'!$E$10,0)+IF(AND(C74&gt;='Umrechnungskurse und Konstanten'!$C$11,C74&lt;='Umrechnungskurse und Konstanten'!$D$11),F74*'Umrechnungskurse und Konstanten'!$E$11,0)+IF(AND(C74&gt;='Umrechnungskurse und Konstanten'!$C$12,C74&lt;='Umrechnungskurse und Konstanten'!$D$12),F74*'Umrechnungskurse und Konstanten'!$E$12,0)+IF(AND(C74&gt;='Umrechnungskurse und Konstanten'!$C$13,C74&lt;='Umrechnungskurse und Konstanten'!$D$13),F74*'Umrechnungskurse und Konstanten'!$E$13,0)+IF(AND(C74&gt;='Umrechnungskurse und Konstanten'!$C$14,C74&lt;='Umrechnungskurse und Konstanten'!$D$14),F74*'Umrechnungskurse und Konstanten'!$E$14,0)+IF(AND(C74&gt;='Umrechnungskurse und Konstanten'!$C$15,C74&lt;='Umrechnungskurse und Konstanten'!$D$15),F74*'Umrechnungskurse und Konstanten'!$E$15,0)+IF(AND(C74&gt;='Umrechnungskurse und Konstanten'!$C$16,C74&lt;='Umrechnungskurse und Konstanten'!$D$16),F74*'Umrechnungskurse und Konstanten'!$E$16,0)</f>
        <v>0</v>
      </c>
      <c r="J74" s="43">
        <f t="shared" ref="J74:J137" si="4">G74*I74</f>
        <v>0</v>
      </c>
      <c r="K74" s="43">
        <f t="shared" ref="K74:K137" si="5">I74+J74</f>
        <v>0</v>
      </c>
      <c r="L74" s="69" t="str">
        <f>IF(OR(G74='Umrechnungskurse und Konstanten'!$E$21,G74='Umrechnungskurse und Konstanten'!$E$22,G74='Umrechnungskurse und Konstanten'!$E$23),"VSt. Satz ok.","falsche/keine VSt.")</f>
        <v>falsche/keine VSt.</v>
      </c>
      <c r="M74" s="67" t="str">
        <f>IF(AND(C74&gt;='Umrechnungskurse und Konstanten'!$C$8,C74&lt;='Umrechnungskurse und Konstanten'!$D$10),"Periode ok.","falsche Periode")</f>
        <v>falsche Periode</v>
      </c>
      <c r="N74" s="8"/>
      <c r="O74" s="8"/>
      <c r="P74" s="8"/>
      <c r="Q74" s="8"/>
      <c r="R74" s="8"/>
      <c r="S74" s="8"/>
      <c r="T74" s="8"/>
    </row>
    <row r="75" spans="2:20" x14ac:dyDescent="0.3">
      <c r="B75" s="56"/>
      <c r="C75" s="38"/>
      <c r="D75" s="38"/>
      <c r="E75" s="45"/>
      <c r="F75" s="40"/>
      <c r="G75" s="52"/>
      <c r="H75" s="42">
        <f t="shared" si="3"/>
        <v>0</v>
      </c>
      <c r="I75" s="43">
        <f>IF(AND(C75&gt;='Umrechnungskurse und Konstanten'!$C$5,C75&lt;='Umrechnungskurse und Konstanten'!$D$5),F75*'Umrechnungskurse und Konstanten'!$E$5,0)+IF(AND(C75&gt;='Umrechnungskurse und Konstanten'!$C$6,C75&lt;='Umrechnungskurse und Konstanten'!$D$6),F75*'Umrechnungskurse und Konstanten'!$E$6,0)+IF(AND(C75&gt;='Umrechnungskurse und Konstanten'!$C$7,C75&lt;='Umrechnungskurse und Konstanten'!$D$7),F75*'Umrechnungskurse und Konstanten'!$E$7,0)+IF(AND(C75&gt;='Umrechnungskurse und Konstanten'!$C$8,C75&lt;='Umrechnungskurse und Konstanten'!$D$8),F75*'Umrechnungskurse und Konstanten'!$E$8,0)+IF(AND(C75&gt;='Umrechnungskurse und Konstanten'!$C$9,C75&lt;='Umrechnungskurse und Konstanten'!$D$9),F75*'Umrechnungskurse und Konstanten'!$E$9,0)+IF(AND(C75&gt;='Umrechnungskurse und Konstanten'!$C$10,C75&lt;='Umrechnungskurse und Konstanten'!$D$10),F75*'Umrechnungskurse und Konstanten'!$E$10,0)+IF(AND(C75&gt;='Umrechnungskurse und Konstanten'!$C$11,C75&lt;='Umrechnungskurse und Konstanten'!$D$11),F75*'Umrechnungskurse und Konstanten'!$E$11,0)+IF(AND(C75&gt;='Umrechnungskurse und Konstanten'!$C$12,C75&lt;='Umrechnungskurse und Konstanten'!$D$12),F75*'Umrechnungskurse und Konstanten'!$E$12,0)+IF(AND(C75&gt;='Umrechnungskurse und Konstanten'!$C$13,C75&lt;='Umrechnungskurse und Konstanten'!$D$13),F75*'Umrechnungskurse und Konstanten'!$E$13,0)+IF(AND(C75&gt;='Umrechnungskurse und Konstanten'!$C$14,C75&lt;='Umrechnungskurse und Konstanten'!$D$14),F75*'Umrechnungskurse und Konstanten'!$E$14,0)+IF(AND(C75&gt;='Umrechnungskurse und Konstanten'!$C$15,C75&lt;='Umrechnungskurse und Konstanten'!$D$15),F75*'Umrechnungskurse und Konstanten'!$E$15,0)+IF(AND(C75&gt;='Umrechnungskurse und Konstanten'!$C$16,C75&lt;='Umrechnungskurse und Konstanten'!$D$16),F75*'Umrechnungskurse und Konstanten'!$E$16,0)</f>
        <v>0</v>
      </c>
      <c r="J75" s="43">
        <f t="shared" si="4"/>
        <v>0</v>
      </c>
      <c r="K75" s="43">
        <f t="shared" si="5"/>
        <v>0</v>
      </c>
      <c r="L75" s="69" t="str">
        <f>IF(OR(G75='Umrechnungskurse und Konstanten'!$E$21,G75='Umrechnungskurse und Konstanten'!$E$22,G75='Umrechnungskurse und Konstanten'!$E$23),"VSt. Satz ok.","falsche/keine VSt.")</f>
        <v>falsche/keine VSt.</v>
      </c>
      <c r="M75" s="67" t="str">
        <f>IF(AND(C75&gt;='Umrechnungskurse und Konstanten'!$C$8,C75&lt;='Umrechnungskurse und Konstanten'!$D$10),"Periode ok.","falsche Periode")</f>
        <v>falsche Periode</v>
      </c>
    </row>
    <row r="76" spans="2:20" x14ac:dyDescent="0.3">
      <c r="B76" s="56"/>
      <c r="C76" s="38"/>
      <c r="D76" s="38"/>
      <c r="E76" s="45"/>
      <c r="F76" s="40"/>
      <c r="G76" s="52"/>
      <c r="H76" s="42">
        <f t="shared" si="3"/>
        <v>0</v>
      </c>
      <c r="I76" s="43">
        <f>IF(AND(C76&gt;='Umrechnungskurse und Konstanten'!$C$5,C76&lt;='Umrechnungskurse und Konstanten'!$D$5),F76*'Umrechnungskurse und Konstanten'!$E$5,0)+IF(AND(C76&gt;='Umrechnungskurse und Konstanten'!$C$6,C76&lt;='Umrechnungskurse und Konstanten'!$D$6),F76*'Umrechnungskurse und Konstanten'!$E$6,0)+IF(AND(C76&gt;='Umrechnungskurse und Konstanten'!$C$7,C76&lt;='Umrechnungskurse und Konstanten'!$D$7),F76*'Umrechnungskurse und Konstanten'!$E$7,0)+IF(AND(C76&gt;='Umrechnungskurse und Konstanten'!$C$8,C76&lt;='Umrechnungskurse und Konstanten'!$D$8),F76*'Umrechnungskurse und Konstanten'!$E$8,0)+IF(AND(C76&gt;='Umrechnungskurse und Konstanten'!$C$9,C76&lt;='Umrechnungskurse und Konstanten'!$D$9),F76*'Umrechnungskurse und Konstanten'!$E$9,0)+IF(AND(C76&gt;='Umrechnungskurse und Konstanten'!$C$10,C76&lt;='Umrechnungskurse und Konstanten'!$D$10),F76*'Umrechnungskurse und Konstanten'!$E$10,0)+IF(AND(C76&gt;='Umrechnungskurse und Konstanten'!$C$11,C76&lt;='Umrechnungskurse und Konstanten'!$D$11),F76*'Umrechnungskurse und Konstanten'!$E$11,0)+IF(AND(C76&gt;='Umrechnungskurse und Konstanten'!$C$12,C76&lt;='Umrechnungskurse und Konstanten'!$D$12),F76*'Umrechnungskurse und Konstanten'!$E$12,0)+IF(AND(C76&gt;='Umrechnungskurse und Konstanten'!$C$13,C76&lt;='Umrechnungskurse und Konstanten'!$D$13),F76*'Umrechnungskurse und Konstanten'!$E$13,0)+IF(AND(C76&gt;='Umrechnungskurse und Konstanten'!$C$14,C76&lt;='Umrechnungskurse und Konstanten'!$D$14),F76*'Umrechnungskurse und Konstanten'!$E$14,0)+IF(AND(C76&gt;='Umrechnungskurse und Konstanten'!$C$15,C76&lt;='Umrechnungskurse und Konstanten'!$D$15),F76*'Umrechnungskurse und Konstanten'!$E$15,0)+IF(AND(C76&gt;='Umrechnungskurse und Konstanten'!$C$16,C76&lt;='Umrechnungskurse und Konstanten'!$D$16),F76*'Umrechnungskurse und Konstanten'!$E$16,0)</f>
        <v>0</v>
      </c>
      <c r="J76" s="43">
        <f t="shared" si="4"/>
        <v>0</v>
      </c>
      <c r="K76" s="43">
        <f t="shared" si="5"/>
        <v>0</v>
      </c>
      <c r="L76" s="69" t="str">
        <f>IF(OR(G76='Umrechnungskurse und Konstanten'!$E$21,G76='Umrechnungskurse und Konstanten'!$E$22,G76='Umrechnungskurse und Konstanten'!$E$23),"VSt. Satz ok.","falsche/keine VSt.")</f>
        <v>falsche/keine VSt.</v>
      </c>
      <c r="M76" s="67" t="str">
        <f>IF(AND(C76&gt;='Umrechnungskurse und Konstanten'!$C$8,C76&lt;='Umrechnungskurse und Konstanten'!$D$10),"Periode ok.","falsche Periode")</f>
        <v>falsche Periode</v>
      </c>
    </row>
    <row r="77" spans="2:20" x14ac:dyDescent="0.3">
      <c r="B77" s="56"/>
      <c r="C77" s="38"/>
      <c r="D77" s="38"/>
      <c r="E77" s="45"/>
      <c r="F77" s="40"/>
      <c r="G77" s="52"/>
      <c r="H77" s="42">
        <f t="shared" si="3"/>
        <v>0</v>
      </c>
      <c r="I77" s="43">
        <f>IF(AND(C77&gt;='Umrechnungskurse und Konstanten'!$C$5,C77&lt;='Umrechnungskurse und Konstanten'!$D$5),F77*'Umrechnungskurse und Konstanten'!$E$5,0)+IF(AND(C77&gt;='Umrechnungskurse und Konstanten'!$C$6,C77&lt;='Umrechnungskurse und Konstanten'!$D$6),F77*'Umrechnungskurse und Konstanten'!$E$6,0)+IF(AND(C77&gt;='Umrechnungskurse und Konstanten'!$C$7,C77&lt;='Umrechnungskurse und Konstanten'!$D$7),F77*'Umrechnungskurse und Konstanten'!$E$7,0)+IF(AND(C77&gt;='Umrechnungskurse und Konstanten'!$C$8,C77&lt;='Umrechnungskurse und Konstanten'!$D$8),F77*'Umrechnungskurse und Konstanten'!$E$8,0)+IF(AND(C77&gt;='Umrechnungskurse und Konstanten'!$C$9,C77&lt;='Umrechnungskurse und Konstanten'!$D$9),F77*'Umrechnungskurse und Konstanten'!$E$9,0)+IF(AND(C77&gt;='Umrechnungskurse und Konstanten'!$C$10,C77&lt;='Umrechnungskurse und Konstanten'!$D$10),F77*'Umrechnungskurse und Konstanten'!$E$10,0)+IF(AND(C77&gt;='Umrechnungskurse und Konstanten'!$C$11,C77&lt;='Umrechnungskurse und Konstanten'!$D$11),F77*'Umrechnungskurse und Konstanten'!$E$11,0)+IF(AND(C77&gt;='Umrechnungskurse und Konstanten'!$C$12,C77&lt;='Umrechnungskurse und Konstanten'!$D$12),F77*'Umrechnungskurse und Konstanten'!$E$12,0)+IF(AND(C77&gt;='Umrechnungskurse und Konstanten'!$C$13,C77&lt;='Umrechnungskurse und Konstanten'!$D$13),F77*'Umrechnungskurse und Konstanten'!$E$13,0)+IF(AND(C77&gt;='Umrechnungskurse und Konstanten'!$C$14,C77&lt;='Umrechnungskurse und Konstanten'!$D$14),F77*'Umrechnungskurse und Konstanten'!$E$14,0)+IF(AND(C77&gt;='Umrechnungskurse und Konstanten'!$C$15,C77&lt;='Umrechnungskurse und Konstanten'!$D$15),F77*'Umrechnungskurse und Konstanten'!$E$15,0)+IF(AND(C77&gt;='Umrechnungskurse und Konstanten'!$C$16,C77&lt;='Umrechnungskurse und Konstanten'!$D$16),F77*'Umrechnungskurse und Konstanten'!$E$16,0)</f>
        <v>0</v>
      </c>
      <c r="J77" s="43">
        <f t="shared" si="4"/>
        <v>0</v>
      </c>
      <c r="K77" s="43">
        <f t="shared" si="5"/>
        <v>0</v>
      </c>
      <c r="L77" s="69" t="str">
        <f>IF(OR(G77='Umrechnungskurse und Konstanten'!$E$21,G77='Umrechnungskurse und Konstanten'!$E$22,G77='Umrechnungskurse und Konstanten'!$E$23),"VSt. Satz ok.","falsche/keine VSt.")</f>
        <v>falsche/keine VSt.</v>
      </c>
      <c r="M77" s="67" t="str">
        <f>IF(AND(C77&gt;='Umrechnungskurse und Konstanten'!$C$8,C77&lt;='Umrechnungskurse und Konstanten'!$D$10),"Periode ok.","falsche Periode")</f>
        <v>falsche Periode</v>
      </c>
    </row>
    <row r="78" spans="2:20" x14ac:dyDescent="0.3">
      <c r="B78" s="56"/>
      <c r="C78" s="38"/>
      <c r="D78" s="38"/>
      <c r="E78" s="45"/>
      <c r="F78" s="40"/>
      <c r="G78" s="52"/>
      <c r="H78" s="42">
        <f t="shared" si="3"/>
        <v>0</v>
      </c>
      <c r="I78" s="43">
        <f>IF(AND(C78&gt;='Umrechnungskurse und Konstanten'!$C$5,C78&lt;='Umrechnungskurse und Konstanten'!$D$5),F78*'Umrechnungskurse und Konstanten'!$E$5,0)+IF(AND(C78&gt;='Umrechnungskurse und Konstanten'!$C$6,C78&lt;='Umrechnungskurse und Konstanten'!$D$6),F78*'Umrechnungskurse und Konstanten'!$E$6,0)+IF(AND(C78&gt;='Umrechnungskurse und Konstanten'!$C$7,C78&lt;='Umrechnungskurse und Konstanten'!$D$7),F78*'Umrechnungskurse und Konstanten'!$E$7,0)+IF(AND(C78&gt;='Umrechnungskurse und Konstanten'!$C$8,C78&lt;='Umrechnungskurse und Konstanten'!$D$8),F78*'Umrechnungskurse und Konstanten'!$E$8,0)+IF(AND(C78&gt;='Umrechnungskurse und Konstanten'!$C$9,C78&lt;='Umrechnungskurse und Konstanten'!$D$9),F78*'Umrechnungskurse und Konstanten'!$E$9,0)+IF(AND(C78&gt;='Umrechnungskurse und Konstanten'!$C$10,C78&lt;='Umrechnungskurse und Konstanten'!$D$10),F78*'Umrechnungskurse und Konstanten'!$E$10,0)+IF(AND(C78&gt;='Umrechnungskurse und Konstanten'!$C$11,C78&lt;='Umrechnungskurse und Konstanten'!$D$11),F78*'Umrechnungskurse und Konstanten'!$E$11,0)+IF(AND(C78&gt;='Umrechnungskurse und Konstanten'!$C$12,C78&lt;='Umrechnungskurse und Konstanten'!$D$12),F78*'Umrechnungskurse und Konstanten'!$E$12,0)+IF(AND(C78&gt;='Umrechnungskurse und Konstanten'!$C$13,C78&lt;='Umrechnungskurse und Konstanten'!$D$13),F78*'Umrechnungskurse und Konstanten'!$E$13,0)+IF(AND(C78&gt;='Umrechnungskurse und Konstanten'!$C$14,C78&lt;='Umrechnungskurse und Konstanten'!$D$14),F78*'Umrechnungskurse und Konstanten'!$E$14,0)+IF(AND(C78&gt;='Umrechnungskurse und Konstanten'!$C$15,C78&lt;='Umrechnungskurse und Konstanten'!$D$15),F78*'Umrechnungskurse und Konstanten'!$E$15,0)+IF(AND(C78&gt;='Umrechnungskurse und Konstanten'!$C$16,C78&lt;='Umrechnungskurse und Konstanten'!$D$16),F78*'Umrechnungskurse und Konstanten'!$E$16,0)</f>
        <v>0</v>
      </c>
      <c r="J78" s="43">
        <f t="shared" si="4"/>
        <v>0</v>
      </c>
      <c r="K78" s="43">
        <f t="shared" si="5"/>
        <v>0</v>
      </c>
      <c r="L78" s="69" t="str">
        <f>IF(OR(G78='Umrechnungskurse und Konstanten'!$E$21,G78='Umrechnungskurse und Konstanten'!$E$22,G78='Umrechnungskurse und Konstanten'!$E$23),"VSt. Satz ok.","falsche/keine VSt.")</f>
        <v>falsche/keine VSt.</v>
      </c>
      <c r="M78" s="67" t="str">
        <f>IF(AND(C78&gt;='Umrechnungskurse und Konstanten'!$C$8,C78&lt;='Umrechnungskurse und Konstanten'!$D$10),"Periode ok.","falsche Periode")</f>
        <v>falsche Periode</v>
      </c>
    </row>
    <row r="79" spans="2:20" x14ac:dyDescent="0.3">
      <c r="B79" s="56"/>
      <c r="C79" s="38"/>
      <c r="D79" s="38"/>
      <c r="E79" s="45"/>
      <c r="F79" s="40"/>
      <c r="G79" s="52"/>
      <c r="H79" s="42">
        <f t="shared" si="3"/>
        <v>0</v>
      </c>
      <c r="I79" s="43">
        <f>IF(AND(C79&gt;='Umrechnungskurse und Konstanten'!$C$5,C79&lt;='Umrechnungskurse und Konstanten'!$D$5),F79*'Umrechnungskurse und Konstanten'!$E$5,0)+IF(AND(C79&gt;='Umrechnungskurse und Konstanten'!$C$6,C79&lt;='Umrechnungskurse und Konstanten'!$D$6),F79*'Umrechnungskurse und Konstanten'!$E$6,0)+IF(AND(C79&gt;='Umrechnungskurse und Konstanten'!$C$7,C79&lt;='Umrechnungskurse und Konstanten'!$D$7),F79*'Umrechnungskurse und Konstanten'!$E$7,0)+IF(AND(C79&gt;='Umrechnungskurse und Konstanten'!$C$8,C79&lt;='Umrechnungskurse und Konstanten'!$D$8),F79*'Umrechnungskurse und Konstanten'!$E$8,0)+IF(AND(C79&gt;='Umrechnungskurse und Konstanten'!$C$9,C79&lt;='Umrechnungskurse und Konstanten'!$D$9),F79*'Umrechnungskurse und Konstanten'!$E$9,0)+IF(AND(C79&gt;='Umrechnungskurse und Konstanten'!$C$10,C79&lt;='Umrechnungskurse und Konstanten'!$D$10),F79*'Umrechnungskurse und Konstanten'!$E$10,0)+IF(AND(C79&gt;='Umrechnungskurse und Konstanten'!$C$11,C79&lt;='Umrechnungskurse und Konstanten'!$D$11),F79*'Umrechnungskurse und Konstanten'!$E$11,0)+IF(AND(C79&gt;='Umrechnungskurse und Konstanten'!$C$12,C79&lt;='Umrechnungskurse und Konstanten'!$D$12),F79*'Umrechnungskurse und Konstanten'!$E$12,0)+IF(AND(C79&gt;='Umrechnungskurse und Konstanten'!$C$13,C79&lt;='Umrechnungskurse und Konstanten'!$D$13),F79*'Umrechnungskurse und Konstanten'!$E$13,0)+IF(AND(C79&gt;='Umrechnungskurse und Konstanten'!$C$14,C79&lt;='Umrechnungskurse und Konstanten'!$D$14),F79*'Umrechnungskurse und Konstanten'!$E$14,0)+IF(AND(C79&gt;='Umrechnungskurse und Konstanten'!$C$15,C79&lt;='Umrechnungskurse und Konstanten'!$D$15),F79*'Umrechnungskurse und Konstanten'!$E$15,0)+IF(AND(C79&gt;='Umrechnungskurse und Konstanten'!$C$16,C79&lt;='Umrechnungskurse und Konstanten'!$D$16),F79*'Umrechnungskurse und Konstanten'!$E$16,0)</f>
        <v>0</v>
      </c>
      <c r="J79" s="43">
        <f t="shared" si="4"/>
        <v>0</v>
      </c>
      <c r="K79" s="43">
        <f t="shared" si="5"/>
        <v>0</v>
      </c>
      <c r="L79" s="69" t="str">
        <f>IF(OR(G79='Umrechnungskurse und Konstanten'!$E$21,G79='Umrechnungskurse und Konstanten'!$E$22,G79='Umrechnungskurse und Konstanten'!$E$23),"VSt. Satz ok.","falsche/keine VSt.")</f>
        <v>falsche/keine VSt.</v>
      </c>
      <c r="M79" s="67" t="str">
        <f>IF(AND(C79&gt;='Umrechnungskurse und Konstanten'!$C$8,C79&lt;='Umrechnungskurse und Konstanten'!$D$10),"Periode ok.","falsche Periode")</f>
        <v>falsche Periode</v>
      </c>
    </row>
    <row r="80" spans="2:20" x14ac:dyDescent="0.3">
      <c r="B80" s="56"/>
      <c r="C80" s="38"/>
      <c r="D80" s="38"/>
      <c r="E80" s="45"/>
      <c r="F80" s="40"/>
      <c r="G80" s="52"/>
      <c r="H80" s="42">
        <f t="shared" si="3"/>
        <v>0</v>
      </c>
      <c r="I80" s="43">
        <f>IF(AND(C80&gt;='Umrechnungskurse und Konstanten'!$C$5,C80&lt;='Umrechnungskurse und Konstanten'!$D$5),F80*'Umrechnungskurse und Konstanten'!$E$5,0)+IF(AND(C80&gt;='Umrechnungskurse und Konstanten'!$C$6,C80&lt;='Umrechnungskurse und Konstanten'!$D$6),F80*'Umrechnungskurse und Konstanten'!$E$6,0)+IF(AND(C80&gt;='Umrechnungskurse und Konstanten'!$C$7,C80&lt;='Umrechnungskurse und Konstanten'!$D$7),F80*'Umrechnungskurse und Konstanten'!$E$7,0)+IF(AND(C80&gt;='Umrechnungskurse und Konstanten'!$C$8,C80&lt;='Umrechnungskurse und Konstanten'!$D$8),F80*'Umrechnungskurse und Konstanten'!$E$8,0)+IF(AND(C80&gt;='Umrechnungskurse und Konstanten'!$C$9,C80&lt;='Umrechnungskurse und Konstanten'!$D$9),F80*'Umrechnungskurse und Konstanten'!$E$9,0)+IF(AND(C80&gt;='Umrechnungskurse und Konstanten'!$C$10,C80&lt;='Umrechnungskurse und Konstanten'!$D$10),F80*'Umrechnungskurse und Konstanten'!$E$10,0)+IF(AND(C80&gt;='Umrechnungskurse und Konstanten'!$C$11,C80&lt;='Umrechnungskurse und Konstanten'!$D$11),F80*'Umrechnungskurse und Konstanten'!$E$11,0)+IF(AND(C80&gt;='Umrechnungskurse und Konstanten'!$C$12,C80&lt;='Umrechnungskurse und Konstanten'!$D$12),F80*'Umrechnungskurse und Konstanten'!$E$12,0)+IF(AND(C80&gt;='Umrechnungskurse und Konstanten'!$C$13,C80&lt;='Umrechnungskurse und Konstanten'!$D$13),F80*'Umrechnungskurse und Konstanten'!$E$13,0)+IF(AND(C80&gt;='Umrechnungskurse und Konstanten'!$C$14,C80&lt;='Umrechnungskurse und Konstanten'!$D$14),F80*'Umrechnungskurse und Konstanten'!$E$14,0)+IF(AND(C80&gt;='Umrechnungskurse und Konstanten'!$C$15,C80&lt;='Umrechnungskurse und Konstanten'!$D$15),F80*'Umrechnungskurse und Konstanten'!$E$15,0)+IF(AND(C80&gt;='Umrechnungskurse und Konstanten'!$C$16,C80&lt;='Umrechnungskurse und Konstanten'!$D$16),F80*'Umrechnungskurse und Konstanten'!$E$16,0)</f>
        <v>0</v>
      </c>
      <c r="J80" s="43">
        <f t="shared" si="4"/>
        <v>0</v>
      </c>
      <c r="K80" s="43">
        <f t="shared" si="5"/>
        <v>0</v>
      </c>
      <c r="L80" s="69" t="str">
        <f>IF(OR(G80='Umrechnungskurse und Konstanten'!$E$21,G80='Umrechnungskurse und Konstanten'!$E$22,G80='Umrechnungskurse und Konstanten'!$E$23),"VSt. Satz ok.","falsche/keine VSt.")</f>
        <v>falsche/keine VSt.</v>
      </c>
      <c r="M80" s="67" t="str">
        <f>IF(AND(C80&gt;='Umrechnungskurse und Konstanten'!$C$8,C80&lt;='Umrechnungskurse und Konstanten'!$D$10),"Periode ok.","falsche Periode")</f>
        <v>falsche Periode</v>
      </c>
    </row>
    <row r="81" spans="2:13" x14ac:dyDescent="0.3">
      <c r="B81" s="56"/>
      <c r="C81" s="38"/>
      <c r="D81" s="38"/>
      <c r="E81" s="45"/>
      <c r="F81" s="40"/>
      <c r="G81" s="52"/>
      <c r="H81" s="42">
        <f t="shared" si="3"/>
        <v>0</v>
      </c>
      <c r="I81" s="43">
        <f>IF(AND(C81&gt;='Umrechnungskurse und Konstanten'!$C$5,C81&lt;='Umrechnungskurse und Konstanten'!$D$5),F81*'Umrechnungskurse und Konstanten'!$E$5,0)+IF(AND(C81&gt;='Umrechnungskurse und Konstanten'!$C$6,C81&lt;='Umrechnungskurse und Konstanten'!$D$6),F81*'Umrechnungskurse und Konstanten'!$E$6,0)+IF(AND(C81&gt;='Umrechnungskurse und Konstanten'!$C$7,C81&lt;='Umrechnungskurse und Konstanten'!$D$7),F81*'Umrechnungskurse und Konstanten'!$E$7,0)+IF(AND(C81&gt;='Umrechnungskurse und Konstanten'!$C$8,C81&lt;='Umrechnungskurse und Konstanten'!$D$8),F81*'Umrechnungskurse und Konstanten'!$E$8,0)+IF(AND(C81&gt;='Umrechnungskurse und Konstanten'!$C$9,C81&lt;='Umrechnungskurse und Konstanten'!$D$9),F81*'Umrechnungskurse und Konstanten'!$E$9,0)+IF(AND(C81&gt;='Umrechnungskurse und Konstanten'!$C$10,C81&lt;='Umrechnungskurse und Konstanten'!$D$10),F81*'Umrechnungskurse und Konstanten'!$E$10,0)+IF(AND(C81&gt;='Umrechnungskurse und Konstanten'!$C$11,C81&lt;='Umrechnungskurse und Konstanten'!$D$11),F81*'Umrechnungskurse und Konstanten'!$E$11,0)+IF(AND(C81&gt;='Umrechnungskurse und Konstanten'!$C$12,C81&lt;='Umrechnungskurse und Konstanten'!$D$12),F81*'Umrechnungskurse und Konstanten'!$E$12,0)+IF(AND(C81&gt;='Umrechnungskurse und Konstanten'!$C$13,C81&lt;='Umrechnungskurse und Konstanten'!$D$13),F81*'Umrechnungskurse und Konstanten'!$E$13,0)+IF(AND(C81&gt;='Umrechnungskurse und Konstanten'!$C$14,C81&lt;='Umrechnungskurse und Konstanten'!$D$14),F81*'Umrechnungskurse und Konstanten'!$E$14,0)+IF(AND(C81&gt;='Umrechnungskurse und Konstanten'!$C$15,C81&lt;='Umrechnungskurse und Konstanten'!$D$15),F81*'Umrechnungskurse und Konstanten'!$E$15,0)+IF(AND(C81&gt;='Umrechnungskurse und Konstanten'!$C$16,C81&lt;='Umrechnungskurse und Konstanten'!$D$16),F81*'Umrechnungskurse und Konstanten'!$E$16,0)</f>
        <v>0</v>
      </c>
      <c r="J81" s="43">
        <f t="shared" si="4"/>
        <v>0</v>
      </c>
      <c r="K81" s="43">
        <f t="shared" si="5"/>
        <v>0</v>
      </c>
      <c r="L81" s="69" t="str">
        <f>IF(OR(G81='Umrechnungskurse und Konstanten'!$E$21,G81='Umrechnungskurse und Konstanten'!$E$22,G81='Umrechnungskurse und Konstanten'!$E$23),"VSt. Satz ok.","falsche/keine VSt.")</f>
        <v>falsche/keine VSt.</v>
      </c>
      <c r="M81" s="67" t="str">
        <f>IF(AND(C81&gt;='Umrechnungskurse und Konstanten'!$C$8,C81&lt;='Umrechnungskurse und Konstanten'!$D$10),"Periode ok.","falsche Periode")</f>
        <v>falsche Periode</v>
      </c>
    </row>
    <row r="82" spans="2:13" x14ac:dyDescent="0.3">
      <c r="B82" s="56"/>
      <c r="C82" s="38"/>
      <c r="D82" s="38"/>
      <c r="E82" s="45"/>
      <c r="F82" s="40"/>
      <c r="G82" s="52"/>
      <c r="H82" s="42">
        <f t="shared" si="3"/>
        <v>0</v>
      </c>
      <c r="I82" s="43">
        <f>IF(AND(C82&gt;='Umrechnungskurse und Konstanten'!$C$5,C82&lt;='Umrechnungskurse und Konstanten'!$D$5),F82*'Umrechnungskurse und Konstanten'!$E$5,0)+IF(AND(C82&gt;='Umrechnungskurse und Konstanten'!$C$6,C82&lt;='Umrechnungskurse und Konstanten'!$D$6),F82*'Umrechnungskurse und Konstanten'!$E$6,0)+IF(AND(C82&gt;='Umrechnungskurse und Konstanten'!$C$7,C82&lt;='Umrechnungskurse und Konstanten'!$D$7),F82*'Umrechnungskurse und Konstanten'!$E$7,0)+IF(AND(C82&gt;='Umrechnungskurse und Konstanten'!$C$8,C82&lt;='Umrechnungskurse und Konstanten'!$D$8),F82*'Umrechnungskurse und Konstanten'!$E$8,0)+IF(AND(C82&gt;='Umrechnungskurse und Konstanten'!$C$9,C82&lt;='Umrechnungskurse und Konstanten'!$D$9),F82*'Umrechnungskurse und Konstanten'!$E$9,0)+IF(AND(C82&gt;='Umrechnungskurse und Konstanten'!$C$10,C82&lt;='Umrechnungskurse und Konstanten'!$D$10),F82*'Umrechnungskurse und Konstanten'!$E$10,0)+IF(AND(C82&gt;='Umrechnungskurse und Konstanten'!$C$11,C82&lt;='Umrechnungskurse und Konstanten'!$D$11),F82*'Umrechnungskurse und Konstanten'!$E$11,0)+IF(AND(C82&gt;='Umrechnungskurse und Konstanten'!$C$12,C82&lt;='Umrechnungskurse und Konstanten'!$D$12),F82*'Umrechnungskurse und Konstanten'!$E$12,0)+IF(AND(C82&gt;='Umrechnungskurse und Konstanten'!$C$13,C82&lt;='Umrechnungskurse und Konstanten'!$D$13),F82*'Umrechnungskurse und Konstanten'!$E$13,0)+IF(AND(C82&gt;='Umrechnungskurse und Konstanten'!$C$14,C82&lt;='Umrechnungskurse und Konstanten'!$D$14),F82*'Umrechnungskurse und Konstanten'!$E$14,0)+IF(AND(C82&gt;='Umrechnungskurse und Konstanten'!$C$15,C82&lt;='Umrechnungskurse und Konstanten'!$D$15),F82*'Umrechnungskurse und Konstanten'!$E$15,0)+IF(AND(C82&gt;='Umrechnungskurse und Konstanten'!$C$16,C82&lt;='Umrechnungskurse und Konstanten'!$D$16),F82*'Umrechnungskurse und Konstanten'!$E$16,0)</f>
        <v>0</v>
      </c>
      <c r="J82" s="43">
        <f t="shared" si="4"/>
        <v>0</v>
      </c>
      <c r="K82" s="43">
        <f t="shared" si="5"/>
        <v>0</v>
      </c>
      <c r="L82" s="69" t="str">
        <f>IF(OR(G82='Umrechnungskurse und Konstanten'!$E$21,G82='Umrechnungskurse und Konstanten'!$E$22,G82='Umrechnungskurse und Konstanten'!$E$23),"VSt. Satz ok.","falsche/keine VSt.")</f>
        <v>falsche/keine VSt.</v>
      </c>
      <c r="M82" s="67" t="str">
        <f>IF(AND(C82&gt;='Umrechnungskurse und Konstanten'!$C$8,C82&lt;='Umrechnungskurse und Konstanten'!$D$10),"Periode ok.","falsche Periode")</f>
        <v>falsche Periode</v>
      </c>
    </row>
    <row r="83" spans="2:13" x14ac:dyDescent="0.3">
      <c r="B83" s="56"/>
      <c r="C83" s="38"/>
      <c r="D83" s="38"/>
      <c r="E83" s="45"/>
      <c r="F83" s="40"/>
      <c r="G83" s="52"/>
      <c r="H83" s="42">
        <f t="shared" si="3"/>
        <v>0</v>
      </c>
      <c r="I83" s="43">
        <f>IF(AND(C83&gt;='Umrechnungskurse und Konstanten'!$C$5,C83&lt;='Umrechnungskurse und Konstanten'!$D$5),F83*'Umrechnungskurse und Konstanten'!$E$5,0)+IF(AND(C83&gt;='Umrechnungskurse und Konstanten'!$C$6,C83&lt;='Umrechnungskurse und Konstanten'!$D$6),F83*'Umrechnungskurse und Konstanten'!$E$6,0)+IF(AND(C83&gt;='Umrechnungskurse und Konstanten'!$C$7,C83&lt;='Umrechnungskurse und Konstanten'!$D$7),F83*'Umrechnungskurse und Konstanten'!$E$7,0)+IF(AND(C83&gt;='Umrechnungskurse und Konstanten'!$C$8,C83&lt;='Umrechnungskurse und Konstanten'!$D$8),F83*'Umrechnungskurse und Konstanten'!$E$8,0)+IF(AND(C83&gt;='Umrechnungskurse und Konstanten'!$C$9,C83&lt;='Umrechnungskurse und Konstanten'!$D$9),F83*'Umrechnungskurse und Konstanten'!$E$9,0)+IF(AND(C83&gt;='Umrechnungskurse und Konstanten'!$C$10,C83&lt;='Umrechnungskurse und Konstanten'!$D$10),F83*'Umrechnungskurse und Konstanten'!$E$10,0)+IF(AND(C83&gt;='Umrechnungskurse und Konstanten'!$C$11,C83&lt;='Umrechnungskurse und Konstanten'!$D$11),F83*'Umrechnungskurse und Konstanten'!$E$11,0)+IF(AND(C83&gt;='Umrechnungskurse und Konstanten'!$C$12,C83&lt;='Umrechnungskurse und Konstanten'!$D$12),F83*'Umrechnungskurse und Konstanten'!$E$12,0)+IF(AND(C83&gt;='Umrechnungskurse und Konstanten'!$C$13,C83&lt;='Umrechnungskurse und Konstanten'!$D$13),F83*'Umrechnungskurse und Konstanten'!$E$13,0)+IF(AND(C83&gt;='Umrechnungskurse und Konstanten'!$C$14,C83&lt;='Umrechnungskurse und Konstanten'!$D$14),F83*'Umrechnungskurse und Konstanten'!$E$14,0)+IF(AND(C83&gt;='Umrechnungskurse und Konstanten'!$C$15,C83&lt;='Umrechnungskurse und Konstanten'!$D$15),F83*'Umrechnungskurse und Konstanten'!$E$15,0)+IF(AND(C83&gt;='Umrechnungskurse und Konstanten'!$C$16,C83&lt;='Umrechnungskurse und Konstanten'!$D$16),F83*'Umrechnungskurse und Konstanten'!$E$16,0)</f>
        <v>0</v>
      </c>
      <c r="J83" s="43">
        <f t="shared" si="4"/>
        <v>0</v>
      </c>
      <c r="K83" s="43">
        <f t="shared" si="5"/>
        <v>0</v>
      </c>
      <c r="L83" s="69" t="str">
        <f>IF(OR(G83='Umrechnungskurse und Konstanten'!$E$21,G83='Umrechnungskurse und Konstanten'!$E$22,G83='Umrechnungskurse und Konstanten'!$E$23),"VSt. Satz ok.","falsche/keine VSt.")</f>
        <v>falsche/keine VSt.</v>
      </c>
      <c r="M83" s="67" t="str">
        <f>IF(AND(C83&gt;='Umrechnungskurse und Konstanten'!$C$8,C83&lt;='Umrechnungskurse und Konstanten'!$D$10),"Periode ok.","falsche Periode")</f>
        <v>falsche Periode</v>
      </c>
    </row>
    <row r="84" spans="2:13" x14ac:dyDescent="0.3">
      <c r="B84" s="56"/>
      <c r="C84" s="38"/>
      <c r="D84" s="38"/>
      <c r="E84" s="45"/>
      <c r="F84" s="40"/>
      <c r="G84" s="52"/>
      <c r="H84" s="42">
        <f t="shared" si="3"/>
        <v>0</v>
      </c>
      <c r="I84" s="43">
        <f>IF(AND(C84&gt;='Umrechnungskurse und Konstanten'!$C$5,C84&lt;='Umrechnungskurse und Konstanten'!$D$5),F84*'Umrechnungskurse und Konstanten'!$E$5,0)+IF(AND(C84&gt;='Umrechnungskurse und Konstanten'!$C$6,C84&lt;='Umrechnungskurse und Konstanten'!$D$6),F84*'Umrechnungskurse und Konstanten'!$E$6,0)+IF(AND(C84&gt;='Umrechnungskurse und Konstanten'!$C$7,C84&lt;='Umrechnungskurse und Konstanten'!$D$7),F84*'Umrechnungskurse und Konstanten'!$E$7,0)+IF(AND(C84&gt;='Umrechnungskurse und Konstanten'!$C$8,C84&lt;='Umrechnungskurse und Konstanten'!$D$8),F84*'Umrechnungskurse und Konstanten'!$E$8,0)+IF(AND(C84&gt;='Umrechnungskurse und Konstanten'!$C$9,C84&lt;='Umrechnungskurse und Konstanten'!$D$9),F84*'Umrechnungskurse und Konstanten'!$E$9,0)+IF(AND(C84&gt;='Umrechnungskurse und Konstanten'!$C$10,C84&lt;='Umrechnungskurse und Konstanten'!$D$10),F84*'Umrechnungskurse und Konstanten'!$E$10,0)+IF(AND(C84&gt;='Umrechnungskurse und Konstanten'!$C$11,C84&lt;='Umrechnungskurse und Konstanten'!$D$11),F84*'Umrechnungskurse und Konstanten'!$E$11,0)+IF(AND(C84&gt;='Umrechnungskurse und Konstanten'!$C$12,C84&lt;='Umrechnungskurse und Konstanten'!$D$12),F84*'Umrechnungskurse und Konstanten'!$E$12,0)+IF(AND(C84&gt;='Umrechnungskurse und Konstanten'!$C$13,C84&lt;='Umrechnungskurse und Konstanten'!$D$13),F84*'Umrechnungskurse und Konstanten'!$E$13,0)+IF(AND(C84&gt;='Umrechnungskurse und Konstanten'!$C$14,C84&lt;='Umrechnungskurse und Konstanten'!$D$14),F84*'Umrechnungskurse und Konstanten'!$E$14,0)+IF(AND(C84&gt;='Umrechnungskurse und Konstanten'!$C$15,C84&lt;='Umrechnungskurse und Konstanten'!$D$15),F84*'Umrechnungskurse und Konstanten'!$E$15,0)+IF(AND(C84&gt;='Umrechnungskurse und Konstanten'!$C$16,C84&lt;='Umrechnungskurse und Konstanten'!$D$16),F84*'Umrechnungskurse und Konstanten'!$E$16,0)</f>
        <v>0</v>
      </c>
      <c r="J84" s="43">
        <f t="shared" si="4"/>
        <v>0</v>
      </c>
      <c r="K84" s="43">
        <f t="shared" si="5"/>
        <v>0</v>
      </c>
      <c r="L84" s="69" t="str">
        <f>IF(OR(G84='Umrechnungskurse und Konstanten'!$E$21,G84='Umrechnungskurse und Konstanten'!$E$22,G84='Umrechnungskurse und Konstanten'!$E$23),"VSt. Satz ok.","falsche/keine VSt.")</f>
        <v>falsche/keine VSt.</v>
      </c>
      <c r="M84" s="67" t="str">
        <f>IF(AND(C84&gt;='Umrechnungskurse und Konstanten'!$C$8,C84&lt;='Umrechnungskurse und Konstanten'!$D$10),"Periode ok.","falsche Periode")</f>
        <v>falsche Periode</v>
      </c>
    </row>
    <row r="85" spans="2:13" x14ac:dyDescent="0.3">
      <c r="B85" s="56"/>
      <c r="C85" s="38"/>
      <c r="D85" s="38"/>
      <c r="E85" s="45"/>
      <c r="F85" s="40"/>
      <c r="G85" s="52"/>
      <c r="H85" s="42">
        <f t="shared" si="3"/>
        <v>0</v>
      </c>
      <c r="I85" s="43">
        <f>IF(AND(C85&gt;='Umrechnungskurse und Konstanten'!$C$5,C85&lt;='Umrechnungskurse und Konstanten'!$D$5),F85*'Umrechnungskurse und Konstanten'!$E$5,0)+IF(AND(C85&gt;='Umrechnungskurse und Konstanten'!$C$6,C85&lt;='Umrechnungskurse und Konstanten'!$D$6),F85*'Umrechnungskurse und Konstanten'!$E$6,0)+IF(AND(C85&gt;='Umrechnungskurse und Konstanten'!$C$7,C85&lt;='Umrechnungskurse und Konstanten'!$D$7),F85*'Umrechnungskurse und Konstanten'!$E$7,0)+IF(AND(C85&gt;='Umrechnungskurse und Konstanten'!$C$8,C85&lt;='Umrechnungskurse und Konstanten'!$D$8),F85*'Umrechnungskurse und Konstanten'!$E$8,0)+IF(AND(C85&gt;='Umrechnungskurse und Konstanten'!$C$9,C85&lt;='Umrechnungskurse und Konstanten'!$D$9),F85*'Umrechnungskurse und Konstanten'!$E$9,0)+IF(AND(C85&gt;='Umrechnungskurse und Konstanten'!$C$10,C85&lt;='Umrechnungskurse und Konstanten'!$D$10),F85*'Umrechnungskurse und Konstanten'!$E$10,0)+IF(AND(C85&gt;='Umrechnungskurse und Konstanten'!$C$11,C85&lt;='Umrechnungskurse und Konstanten'!$D$11),F85*'Umrechnungskurse und Konstanten'!$E$11,0)+IF(AND(C85&gt;='Umrechnungskurse und Konstanten'!$C$12,C85&lt;='Umrechnungskurse und Konstanten'!$D$12),F85*'Umrechnungskurse und Konstanten'!$E$12,0)+IF(AND(C85&gt;='Umrechnungskurse und Konstanten'!$C$13,C85&lt;='Umrechnungskurse und Konstanten'!$D$13),F85*'Umrechnungskurse und Konstanten'!$E$13,0)+IF(AND(C85&gt;='Umrechnungskurse und Konstanten'!$C$14,C85&lt;='Umrechnungskurse und Konstanten'!$D$14),F85*'Umrechnungskurse und Konstanten'!$E$14,0)+IF(AND(C85&gt;='Umrechnungskurse und Konstanten'!$C$15,C85&lt;='Umrechnungskurse und Konstanten'!$D$15),F85*'Umrechnungskurse und Konstanten'!$E$15,0)+IF(AND(C85&gt;='Umrechnungskurse und Konstanten'!$C$16,C85&lt;='Umrechnungskurse und Konstanten'!$D$16),F85*'Umrechnungskurse und Konstanten'!$E$16,0)</f>
        <v>0</v>
      </c>
      <c r="J85" s="43">
        <f t="shared" si="4"/>
        <v>0</v>
      </c>
      <c r="K85" s="43">
        <f t="shared" si="5"/>
        <v>0</v>
      </c>
      <c r="L85" s="69" t="str">
        <f>IF(OR(G85='Umrechnungskurse und Konstanten'!$E$21,G85='Umrechnungskurse und Konstanten'!$E$22,G85='Umrechnungskurse und Konstanten'!$E$23),"VSt. Satz ok.","falsche/keine VSt.")</f>
        <v>falsche/keine VSt.</v>
      </c>
      <c r="M85" s="67" t="str">
        <f>IF(AND(C85&gt;='Umrechnungskurse und Konstanten'!$C$8,C85&lt;='Umrechnungskurse und Konstanten'!$D$10),"Periode ok.","falsche Periode")</f>
        <v>falsche Periode</v>
      </c>
    </row>
    <row r="86" spans="2:13" x14ac:dyDescent="0.3">
      <c r="B86" s="56"/>
      <c r="C86" s="38"/>
      <c r="D86" s="38"/>
      <c r="E86" s="45"/>
      <c r="F86" s="40"/>
      <c r="G86" s="52"/>
      <c r="H86" s="42">
        <f t="shared" si="3"/>
        <v>0</v>
      </c>
      <c r="I86" s="43">
        <f>IF(AND(C86&gt;='Umrechnungskurse und Konstanten'!$C$5,C86&lt;='Umrechnungskurse und Konstanten'!$D$5),F86*'Umrechnungskurse und Konstanten'!$E$5,0)+IF(AND(C86&gt;='Umrechnungskurse und Konstanten'!$C$6,C86&lt;='Umrechnungskurse und Konstanten'!$D$6),F86*'Umrechnungskurse und Konstanten'!$E$6,0)+IF(AND(C86&gt;='Umrechnungskurse und Konstanten'!$C$7,C86&lt;='Umrechnungskurse und Konstanten'!$D$7),F86*'Umrechnungskurse und Konstanten'!$E$7,0)+IF(AND(C86&gt;='Umrechnungskurse und Konstanten'!$C$8,C86&lt;='Umrechnungskurse und Konstanten'!$D$8),F86*'Umrechnungskurse und Konstanten'!$E$8,0)+IF(AND(C86&gt;='Umrechnungskurse und Konstanten'!$C$9,C86&lt;='Umrechnungskurse und Konstanten'!$D$9),F86*'Umrechnungskurse und Konstanten'!$E$9,0)+IF(AND(C86&gt;='Umrechnungskurse und Konstanten'!$C$10,C86&lt;='Umrechnungskurse und Konstanten'!$D$10),F86*'Umrechnungskurse und Konstanten'!$E$10,0)+IF(AND(C86&gt;='Umrechnungskurse und Konstanten'!$C$11,C86&lt;='Umrechnungskurse und Konstanten'!$D$11),F86*'Umrechnungskurse und Konstanten'!$E$11,0)+IF(AND(C86&gt;='Umrechnungskurse und Konstanten'!$C$12,C86&lt;='Umrechnungskurse und Konstanten'!$D$12),F86*'Umrechnungskurse und Konstanten'!$E$12,0)+IF(AND(C86&gt;='Umrechnungskurse und Konstanten'!$C$13,C86&lt;='Umrechnungskurse und Konstanten'!$D$13),F86*'Umrechnungskurse und Konstanten'!$E$13,0)+IF(AND(C86&gt;='Umrechnungskurse und Konstanten'!$C$14,C86&lt;='Umrechnungskurse und Konstanten'!$D$14),F86*'Umrechnungskurse und Konstanten'!$E$14,0)+IF(AND(C86&gt;='Umrechnungskurse und Konstanten'!$C$15,C86&lt;='Umrechnungskurse und Konstanten'!$D$15),F86*'Umrechnungskurse und Konstanten'!$E$15,0)+IF(AND(C86&gt;='Umrechnungskurse und Konstanten'!$C$16,C86&lt;='Umrechnungskurse und Konstanten'!$D$16),F86*'Umrechnungskurse und Konstanten'!$E$16,0)</f>
        <v>0</v>
      </c>
      <c r="J86" s="43">
        <f t="shared" si="4"/>
        <v>0</v>
      </c>
      <c r="K86" s="43">
        <f t="shared" si="5"/>
        <v>0</v>
      </c>
      <c r="L86" s="69" t="str">
        <f>IF(OR(G86='Umrechnungskurse und Konstanten'!$E$21,G86='Umrechnungskurse und Konstanten'!$E$22,G86='Umrechnungskurse und Konstanten'!$E$23),"VSt. Satz ok.","falsche/keine VSt.")</f>
        <v>falsche/keine VSt.</v>
      </c>
      <c r="M86" s="67" t="str">
        <f>IF(AND(C86&gt;='Umrechnungskurse und Konstanten'!$C$8,C86&lt;='Umrechnungskurse und Konstanten'!$D$10),"Periode ok.","falsche Periode")</f>
        <v>falsche Periode</v>
      </c>
    </row>
    <row r="87" spans="2:13" x14ac:dyDescent="0.3">
      <c r="B87" s="56"/>
      <c r="C87" s="38"/>
      <c r="D87" s="38"/>
      <c r="E87" s="45"/>
      <c r="F87" s="40"/>
      <c r="G87" s="52"/>
      <c r="H87" s="42">
        <f t="shared" si="3"/>
        <v>0</v>
      </c>
      <c r="I87" s="43">
        <f>IF(AND(C87&gt;='Umrechnungskurse und Konstanten'!$C$5,C87&lt;='Umrechnungskurse und Konstanten'!$D$5),F87*'Umrechnungskurse und Konstanten'!$E$5,0)+IF(AND(C87&gt;='Umrechnungskurse und Konstanten'!$C$6,C87&lt;='Umrechnungskurse und Konstanten'!$D$6),F87*'Umrechnungskurse und Konstanten'!$E$6,0)+IF(AND(C87&gt;='Umrechnungskurse und Konstanten'!$C$7,C87&lt;='Umrechnungskurse und Konstanten'!$D$7),F87*'Umrechnungskurse und Konstanten'!$E$7,0)+IF(AND(C87&gt;='Umrechnungskurse und Konstanten'!$C$8,C87&lt;='Umrechnungskurse und Konstanten'!$D$8),F87*'Umrechnungskurse und Konstanten'!$E$8,0)+IF(AND(C87&gt;='Umrechnungskurse und Konstanten'!$C$9,C87&lt;='Umrechnungskurse und Konstanten'!$D$9),F87*'Umrechnungskurse und Konstanten'!$E$9,0)+IF(AND(C87&gt;='Umrechnungskurse und Konstanten'!$C$10,C87&lt;='Umrechnungskurse und Konstanten'!$D$10),F87*'Umrechnungskurse und Konstanten'!$E$10,0)+IF(AND(C87&gt;='Umrechnungskurse und Konstanten'!$C$11,C87&lt;='Umrechnungskurse und Konstanten'!$D$11),F87*'Umrechnungskurse und Konstanten'!$E$11,0)+IF(AND(C87&gt;='Umrechnungskurse und Konstanten'!$C$12,C87&lt;='Umrechnungskurse und Konstanten'!$D$12),F87*'Umrechnungskurse und Konstanten'!$E$12,0)+IF(AND(C87&gt;='Umrechnungskurse und Konstanten'!$C$13,C87&lt;='Umrechnungskurse und Konstanten'!$D$13),F87*'Umrechnungskurse und Konstanten'!$E$13,0)+IF(AND(C87&gt;='Umrechnungskurse und Konstanten'!$C$14,C87&lt;='Umrechnungskurse und Konstanten'!$D$14),F87*'Umrechnungskurse und Konstanten'!$E$14,0)+IF(AND(C87&gt;='Umrechnungskurse und Konstanten'!$C$15,C87&lt;='Umrechnungskurse und Konstanten'!$D$15),F87*'Umrechnungskurse und Konstanten'!$E$15,0)+IF(AND(C87&gt;='Umrechnungskurse und Konstanten'!$C$16,C87&lt;='Umrechnungskurse und Konstanten'!$D$16),F87*'Umrechnungskurse und Konstanten'!$E$16,0)</f>
        <v>0</v>
      </c>
      <c r="J87" s="43">
        <f t="shared" si="4"/>
        <v>0</v>
      </c>
      <c r="K87" s="43">
        <f t="shared" si="5"/>
        <v>0</v>
      </c>
      <c r="L87" s="69" t="str">
        <f>IF(OR(G87='Umrechnungskurse und Konstanten'!$E$21,G87='Umrechnungskurse und Konstanten'!$E$22,G87='Umrechnungskurse und Konstanten'!$E$23),"VSt. Satz ok.","falsche/keine VSt.")</f>
        <v>falsche/keine VSt.</v>
      </c>
      <c r="M87" s="67" t="str">
        <f>IF(AND(C87&gt;='Umrechnungskurse und Konstanten'!$C$8,C87&lt;='Umrechnungskurse und Konstanten'!$D$10),"Periode ok.","falsche Periode")</f>
        <v>falsche Periode</v>
      </c>
    </row>
    <row r="88" spans="2:13" x14ac:dyDescent="0.3">
      <c r="B88" s="56"/>
      <c r="C88" s="38"/>
      <c r="D88" s="38"/>
      <c r="E88" s="45"/>
      <c r="F88" s="40"/>
      <c r="G88" s="52"/>
      <c r="H88" s="42">
        <f t="shared" si="3"/>
        <v>0</v>
      </c>
      <c r="I88" s="43">
        <f>IF(AND(C88&gt;='Umrechnungskurse und Konstanten'!$C$5,C88&lt;='Umrechnungskurse und Konstanten'!$D$5),F88*'Umrechnungskurse und Konstanten'!$E$5,0)+IF(AND(C88&gt;='Umrechnungskurse und Konstanten'!$C$6,C88&lt;='Umrechnungskurse und Konstanten'!$D$6),F88*'Umrechnungskurse und Konstanten'!$E$6,0)+IF(AND(C88&gt;='Umrechnungskurse und Konstanten'!$C$7,C88&lt;='Umrechnungskurse und Konstanten'!$D$7),F88*'Umrechnungskurse und Konstanten'!$E$7,0)+IF(AND(C88&gt;='Umrechnungskurse und Konstanten'!$C$8,C88&lt;='Umrechnungskurse und Konstanten'!$D$8),F88*'Umrechnungskurse und Konstanten'!$E$8,0)+IF(AND(C88&gt;='Umrechnungskurse und Konstanten'!$C$9,C88&lt;='Umrechnungskurse und Konstanten'!$D$9),F88*'Umrechnungskurse und Konstanten'!$E$9,0)+IF(AND(C88&gt;='Umrechnungskurse und Konstanten'!$C$10,C88&lt;='Umrechnungskurse und Konstanten'!$D$10),F88*'Umrechnungskurse und Konstanten'!$E$10,0)+IF(AND(C88&gt;='Umrechnungskurse und Konstanten'!$C$11,C88&lt;='Umrechnungskurse und Konstanten'!$D$11),F88*'Umrechnungskurse und Konstanten'!$E$11,0)+IF(AND(C88&gt;='Umrechnungskurse und Konstanten'!$C$12,C88&lt;='Umrechnungskurse und Konstanten'!$D$12),F88*'Umrechnungskurse und Konstanten'!$E$12,0)+IF(AND(C88&gt;='Umrechnungskurse und Konstanten'!$C$13,C88&lt;='Umrechnungskurse und Konstanten'!$D$13),F88*'Umrechnungskurse und Konstanten'!$E$13,0)+IF(AND(C88&gt;='Umrechnungskurse und Konstanten'!$C$14,C88&lt;='Umrechnungskurse und Konstanten'!$D$14),F88*'Umrechnungskurse und Konstanten'!$E$14,0)+IF(AND(C88&gt;='Umrechnungskurse und Konstanten'!$C$15,C88&lt;='Umrechnungskurse und Konstanten'!$D$15),F88*'Umrechnungskurse und Konstanten'!$E$15,0)+IF(AND(C88&gt;='Umrechnungskurse und Konstanten'!$C$16,C88&lt;='Umrechnungskurse und Konstanten'!$D$16),F88*'Umrechnungskurse und Konstanten'!$E$16,0)</f>
        <v>0</v>
      </c>
      <c r="J88" s="43">
        <f t="shared" si="4"/>
        <v>0</v>
      </c>
      <c r="K88" s="43">
        <f t="shared" si="5"/>
        <v>0</v>
      </c>
      <c r="L88" s="69" t="str">
        <f>IF(OR(G88='Umrechnungskurse und Konstanten'!$E$21,G88='Umrechnungskurse und Konstanten'!$E$22,G88='Umrechnungskurse und Konstanten'!$E$23),"VSt. Satz ok.","falsche/keine VSt.")</f>
        <v>falsche/keine VSt.</v>
      </c>
      <c r="M88" s="67" t="str">
        <f>IF(AND(C88&gt;='Umrechnungskurse und Konstanten'!$C$8,C88&lt;='Umrechnungskurse und Konstanten'!$D$10),"Periode ok.","falsche Periode")</f>
        <v>falsche Periode</v>
      </c>
    </row>
    <row r="89" spans="2:13" x14ac:dyDescent="0.3">
      <c r="B89" s="56"/>
      <c r="C89" s="38"/>
      <c r="D89" s="38"/>
      <c r="E89" s="45"/>
      <c r="F89" s="40"/>
      <c r="G89" s="52"/>
      <c r="H89" s="42">
        <f t="shared" si="3"/>
        <v>0</v>
      </c>
      <c r="I89" s="43">
        <f>IF(AND(C89&gt;='Umrechnungskurse und Konstanten'!$C$5,C89&lt;='Umrechnungskurse und Konstanten'!$D$5),F89*'Umrechnungskurse und Konstanten'!$E$5,0)+IF(AND(C89&gt;='Umrechnungskurse und Konstanten'!$C$6,C89&lt;='Umrechnungskurse und Konstanten'!$D$6),F89*'Umrechnungskurse und Konstanten'!$E$6,0)+IF(AND(C89&gt;='Umrechnungskurse und Konstanten'!$C$7,C89&lt;='Umrechnungskurse und Konstanten'!$D$7),F89*'Umrechnungskurse und Konstanten'!$E$7,0)+IF(AND(C89&gt;='Umrechnungskurse und Konstanten'!$C$8,C89&lt;='Umrechnungskurse und Konstanten'!$D$8),F89*'Umrechnungskurse und Konstanten'!$E$8,0)+IF(AND(C89&gt;='Umrechnungskurse und Konstanten'!$C$9,C89&lt;='Umrechnungskurse und Konstanten'!$D$9),F89*'Umrechnungskurse und Konstanten'!$E$9,0)+IF(AND(C89&gt;='Umrechnungskurse und Konstanten'!$C$10,C89&lt;='Umrechnungskurse und Konstanten'!$D$10),F89*'Umrechnungskurse und Konstanten'!$E$10,0)+IF(AND(C89&gt;='Umrechnungskurse und Konstanten'!$C$11,C89&lt;='Umrechnungskurse und Konstanten'!$D$11),F89*'Umrechnungskurse und Konstanten'!$E$11,0)+IF(AND(C89&gt;='Umrechnungskurse und Konstanten'!$C$12,C89&lt;='Umrechnungskurse und Konstanten'!$D$12),F89*'Umrechnungskurse und Konstanten'!$E$12,0)+IF(AND(C89&gt;='Umrechnungskurse und Konstanten'!$C$13,C89&lt;='Umrechnungskurse und Konstanten'!$D$13),F89*'Umrechnungskurse und Konstanten'!$E$13,0)+IF(AND(C89&gt;='Umrechnungskurse und Konstanten'!$C$14,C89&lt;='Umrechnungskurse und Konstanten'!$D$14),F89*'Umrechnungskurse und Konstanten'!$E$14,0)+IF(AND(C89&gt;='Umrechnungskurse und Konstanten'!$C$15,C89&lt;='Umrechnungskurse und Konstanten'!$D$15),F89*'Umrechnungskurse und Konstanten'!$E$15,0)+IF(AND(C89&gt;='Umrechnungskurse und Konstanten'!$C$16,C89&lt;='Umrechnungskurse und Konstanten'!$D$16),F89*'Umrechnungskurse und Konstanten'!$E$16,0)</f>
        <v>0</v>
      </c>
      <c r="J89" s="43">
        <f t="shared" si="4"/>
        <v>0</v>
      </c>
      <c r="K89" s="43">
        <f t="shared" si="5"/>
        <v>0</v>
      </c>
      <c r="L89" s="69" t="str">
        <f>IF(OR(G89='Umrechnungskurse und Konstanten'!$E$21,G89='Umrechnungskurse und Konstanten'!$E$22,G89='Umrechnungskurse und Konstanten'!$E$23),"VSt. Satz ok.","falsche/keine VSt.")</f>
        <v>falsche/keine VSt.</v>
      </c>
      <c r="M89" s="67" t="str">
        <f>IF(AND(C89&gt;='Umrechnungskurse und Konstanten'!$C$8,C89&lt;='Umrechnungskurse und Konstanten'!$D$10),"Periode ok.","falsche Periode")</f>
        <v>falsche Periode</v>
      </c>
    </row>
    <row r="90" spans="2:13" x14ac:dyDescent="0.3">
      <c r="B90" s="56"/>
      <c r="C90" s="38"/>
      <c r="D90" s="38"/>
      <c r="E90" s="45"/>
      <c r="F90" s="40"/>
      <c r="G90" s="52"/>
      <c r="H90" s="42">
        <f t="shared" si="3"/>
        <v>0</v>
      </c>
      <c r="I90" s="43">
        <f>IF(AND(C90&gt;='Umrechnungskurse und Konstanten'!$C$5,C90&lt;='Umrechnungskurse und Konstanten'!$D$5),F90*'Umrechnungskurse und Konstanten'!$E$5,0)+IF(AND(C90&gt;='Umrechnungskurse und Konstanten'!$C$6,C90&lt;='Umrechnungskurse und Konstanten'!$D$6),F90*'Umrechnungskurse und Konstanten'!$E$6,0)+IF(AND(C90&gt;='Umrechnungskurse und Konstanten'!$C$7,C90&lt;='Umrechnungskurse und Konstanten'!$D$7),F90*'Umrechnungskurse und Konstanten'!$E$7,0)+IF(AND(C90&gt;='Umrechnungskurse und Konstanten'!$C$8,C90&lt;='Umrechnungskurse und Konstanten'!$D$8),F90*'Umrechnungskurse und Konstanten'!$E$8,0)+IF(AND(C90&gt;='Umrechnungskurse und Konstanten'!$C$9,C90&lt;='Umrechnungskurse und Konstanten'!$D$9),F90*'Umrechnungskurse und Konstanten'!$E$9,0)+IF(AND(C90&gt;='Umrechnungskurse und Konstanten'!$C$10,C90&lt;='Umrechnungskurse und Konstanten'!$D$10),F90*'Umrechnungskurse und Konstanten'!$E$10,0)+IF(AND(C90&gt;='Umrechnungskurse und Konstanten'!$C$11,C90&lt;='Umrechnungskurse und Konstanten'!$D$11),F90*'Umrechnungskurse und Konstanten'!$E$11,0)+IF(AND(C90&gt;='Umrechnungskurse und Konstanten'!$C$12,C90&lt;='Umrechnungskurse und Konstanten'!$D$12),F90*'Umrechnungskurse und Konstanten'!$E$12,0)+IF(AND(C90&gt;='Umrechnungskurse und Konstanten'!$C$13,C90&lt;='Umrechnungskurse und Konstanten'!$D$13),F90*'Umrechnungskurse und Konstanten'!$E$13,0)+IF(AND(C90&gt;='Umrechnungskurse und Konstanten'!$C$14,C90&lt;='Umrechnungskurse und Konstanten'!$D$14),F90*'Umrechnungskurse und Konstanten'!$E$14,0)+IF(AND(C90&gt;='Umrechnungskurse und Konstanten'!$C$15,C90&lt;='Umrechnungskurse und Konstanten'!$D$15),F90*'Umrechnungskurse und Konstanten'!$E$15,0)+IF(AND(C90&gt;='Umrechnungskurse und Konstanten'!$C$16,C90&lt;='Umrechnungskurse und Konstanten'!$D$16),F90*'Umrechnungskurse und Konstanten'!$E$16,0)</f>
        <v>0</v>
      </c>
      <c r="J90" s="43">
        <f t="shared" si="4"/>
        <v>0</v>
      </c>
      <c r="K90" s="43">
        <f t="shared" si="5"/>
        <v>0</v>
      </c>
      <c r="L90" s="69" t="str">
        <f>IF(OR(G90='Umrechnungskurse und Konstanten'!$E$21,G90='Umrechnungskurse und Konstanten'!$E$22,G90='Umrechnungskurse und Konstanten'!$E$23),"VSt. Satz ok.","falsche/keine VSt.")</f>
        <v>falsche/keine VSt.</v>
      </c>
      <c r="M90" s="67" t="str">
        <f>IF(AND(C90&gt;='Umrechnungskurse und Konstanten'!$C$8,C90&lt;='Umrechnungskurse und Konstanten'!$D$10),"Periode ok.","falsche Periode")</f>
        <v>falsche Periode</v>
      </c>
    </row>
    <row r="91" spans="2:13" x14ac:dyDescent="0.3">
      <c r="B91" s="56"/>
      <c r="C91" s="38"/>
      <c r="D91" s="38"/>
      <c r="E91" s="45"/>
      <c r="F91" s="40"/>
      <c r="G91" s="52"/>
      <c r="H91" s="42">
        <f t="shared" si="3"/>
        <v>0</v>
      </c>
      <c r="I91" s="43">
        <f>IF(AND(C91&gt;='Umrechnungskurse und Konstanten'!$C$5,C91&lt;='Umrechnungskurse und Konstanten'!$D$5),F91*'Umrechnungskurse und Konstanten'!$E$5,0)+IF(AND(C91&gt;='Umrechnungskurse und Konstanten'!$C$6,C91&lt;='Umrechnungskurse und Konstanten'!$D$6),F91*'Umrechnungskurse und Konstanten'!$E$6,0)+IF(AND(C91&gt;='Umrechnungskurse und Konstanten'!$C$7,C91&lt;='Umrechnungskurse und Konstanten'!$D$7),F91*'Umrechnungskurse und Konstanten'!$E$7,0)+IF(AND(C91&gt;='Umrechnungskurse und Konstanten'!$C$8,C91&lt;='Umrechnungskurse und Konstanten'!$D$8),F91*'Umrechnungskurse und Konstanten'!$E$8,0)+IF(AND(C91&gt;='Umrechnungskurse und Konstanten'!$C$9,C91&lt;='Umrechnungskurse und Konstanten'!$D$9),F91*'Umrechnungskurse und Konstanten'!$E$9,0)+IF(AND(C91&gt;='Umrechnungskurse und Konstanten'!$C$10,C91&lt;='Umrechnungskurse und Konstanten'!$D$10),F91*'Umrechnungskurse und Konstanten'!$E$10,0)+IF(AND(C91&gt;='Umrechnungskurse und Konstanten'!$C$11,C91&lt;='Umrechnungskurse und Konstanten'!$D$11),F91*'Umrechnungskurse und Konstanten'!$E$11,0)+IF(AND(C91&gt;='Umrechnungskurse und Konstanten'!$C$12,C91&lt;='Umrechnungskurse und Konstanten'!$D$12),F91*'Umrechnungskurse und Konstanten'!$E$12,0)+IF(AND(C91&gt;='Umrechnungskurse und Konstanten'!$C$13,C91&lt;='Umrechnungskurse und Konstanten'!$D$13),F91*'Umrechnungskurse und Konstanten'!$E$13,0)+IF(AND(C91&gt;='Umrechnungskurse und Konstanten'!$C$14,C91&lt;='Umrechnungskurse und Konstanten'!$D$14),F91*'Umrechnungskurse und Konstanten'!$E$14,0)+IF(AND(C91&gt;='Umrechnungskurse und Konstanten'!$C$15,C91&lt;='Umrechnungskurse und Konstanten'!$D$15),F91*'Umrechnungskurse und Konstanten'!$E$15,0)+IF(AND(C91&gt;='Umrechnungskurse und Konstanten'!$C$16,C91&lt;='Umrechnungskurse und Konstanten'!$D$16),F91*'Umrechnungskurse und Konstanten'!$E$16,0)</f>
        <v>0</v>
      </c>
      <c r="J91" s="43">
        <f t="shared" si="4"/>
        <v>0</v>
      </c>
      <c r="K91" s="43">
        <f t="shared" si="5"/>
        <v>0</v>
      </c>
      <c r="L91" s="69" t="str">
        <f>IF(OR(G91='Umrechnungskurse und Konstanten'!$E$21,G91='Umrechnungskurse und Konstanten'!$E$22,G91='Umrechnungskurse und Konstanten'!$E$23),"VSt. Satz ok.","falsche/keine VSt.")</f>
        <v>falsche/keine VSt.</v>
      </c>
      <c r="M91" s="67" t="str">
        <f>IF(AND(C91&gt;='Umrechnungskurse und Konstanten'!$C$8,C91&lt;='Umrechnungskurse und Konstanten'!$D$10),"Periode ok.","falsche Periode")</f>
        <v>falsche Periode</v>
      </c>
    </row>
    <row r="92" spans="2:13" x14ac:dyDescent="0.3">
      <c r="B92" s="56"/>
      <c r="C92" s="38"/>
      <c r="D92" s="38"/>
      <c r="E92" s="45"/>
      <c r="F92" s="40"/>
      <c r="G92" s="52"/>
      <c r="H92" s="42">
        <f t="shared" si="3"/>
        <v>0</v>
      </c>
      <c r="I92" s="43">
        <f>IF(AND(C92&gt;='Umrechnungskurse und Konstanten'!$C$5,C92&lt;='Umrechnungskurse und Konstanten'!$D$5),F92*'Umrechnungskurse und Konstanten'!$E$5,0)+IF(AND(C92&gt;='Umrechnungskurse und Konstanten'!$C$6,C92&lt;='Umrechnungskurse und Konstanten'!$D$6),F92*'Umrechnungskurse und Konstanten'!$E$6,0)+IF(AND(C92&gt;='Umrechnungskurse und Konstanten'!$C$7,C92&lt;='Umrechnungskurse und Konstanten'!$D$7),F92*'Umrechnungskurse und Konstanten'!$E$7,0)+IF(AND(C92&gt;='Umrechnungskurse und Konstanten'!$C$8,C92&lt;='Umrechnungskurse und Konstanten'!$D$8),F92*'Umrechnungskurse und Konstanten'!$E$8,0)+IF(AND(C92&gt;='Umrechnungskurse und Konstanten'!$C$9,C92&lt;='Umrechnungskurse und Konstanten'!$D$9),F92*'Umrechnungskurse und Konstanten'!$E$9,0)+IF(AND(C92&gt;='Umrechnungskurse und Konstanten'!$C$10,C92&lt;='Umrechnungskurse und Konstanten'!$D$10),F92*'Umrechnungskurse und Konstanten'!$E$10,0)+IF(AND(C92&gt;='Umrechnungskurse und Konstanten'!$C$11,C92&lt;='Umrechnungskurse und Konstanten'!$D$11),F92*'Umrechnungskurse und Konstanten'!$E$11,0)+IF(AND(C92&gt;='Umrechnungskurse und Konstanten'!$C$12,C92&lt;='Umrechnungskurse und Konstanten'!$D$12),F92*'Umrechnungskurse und Konstanten'!$E$12,0)+IF(AND(C92&gt;='Umrechnungskurse und Konstanten'!$C$13,C92&lt;='Umrechnungskurse und Konstanten'!$D$13),F92*'Umrechnungskurse und Konstanten'!$E$13,0)+IF(AND(C92&gt;='Umrechnungskurse und Konstanten'!$C$14,C92&lt;='Umrechnungskurse und Konstanten'!$D$14),F92*'Umrechnungskurse und Konstanten'!$E$14,0)+IF(AND(C92&gt;='Umrechnungskurse und Konstanten'!$C$15,C92&lt;='Umrechnungskurse und Konstanten'!$D$15),F92*'Umrechnungskurse und Konstanten'!$E$15,0)+IF(AND(C92&gt;='Umrechnungskurse und Konstanten'!$C$16,C92&lt;='Umrechnungskurse und Konstanten'!$D$16),F92*'Umrechnungskurse und Konstanten'!$E$16,0)</f>
        <v>0</v>
      </c>
      <c r="J92" s="43">
        <f t="shared" si="4"/>
        <v>0</v>
      </c>
      <c r="K92" s="43">
        <f t="shared" si="5"/>
        <v>0</v>
      </c>
      <c r="L92" s="69" t="str">
        <f>IF(OR(G92='Umrechnungskurse und Konstanten'!$E$21,G92='Umrechnungskurse und Konstanten'!$E$22,G92='Umrechnungskurse und Konstanten'!$E$23),"VSt. Satz ok.","falsche/keine VSt.")</f>
        <v>falsche/keine VSt.</v>
      </c>
      <c r="M92" s="67" t="str">
        <f>IF(AND(C92&gt;='Umrechnungskurse und Konstanten'!$C$8,C92&lt;='Umrechnungskurse und Konstanten'!$D$10),"Periode ok.","falsche Periode")</f>
        <v>falsche Periode</v>
      </c>
    </row>
    <row r="93" spans="2:13" x14ac:dyDescent="0.3">
      <c r="B93" s="56"/>
      <c r="C93" s="38"/>
      <c r="D93" s="38"/>
      <c r="E93" s="45"/>
      <c r="F93" s="40"/>
      <c r="G93" s="52"/>
      <c r="H93" s="42">
        <f t="shared" si="3"/>
        <v>0</v>
      </c>
      <c r="I93" s="43">
        <f>IF(AND(C93&gt;='Umrechnungskurse und Konstanten'!$C$5,C93&lt;='Umrechnungskurse und Konstanten'!$D$5),F93*'Umrechnungskurse und Konstanten'!$E$5,0)+IF(AND(C93&gt;='Umrechnungskurse und Konstanten'!$C$6,C93&lt;='Umrechnungskurse und Konstanten'!$D$6),F93*'Umrechnungskurse und Konstanten'!$E$6,0)+IF(AND(C93&gt;='Umrechnungskurse und Konstanten'!$C$7,C93&lt;='Umrechnungskurse und Konstanten'!$D$7),F93*'Umrechnungskurse und Konstanten'!$E$7,0)+IF(AND(C93&gt;='Umrechnungskurse und Konstanten'!$C$8,C93&lt;='Umrechnungskurse und Konstanten'!$D$8),F93*'Umrechnungskurse und Konstanten'!$E$8,0)+IF(AND(C93&gt;='Umrechnungskurse und Konstanten'!$C$9,C93&lt;='Umrechnungskurse und Konstanten'!$D$9),F93*'Umrechnungskurse und Konstanten'!$E$9,0)+IF(AND(C93&gt;='Umrechnungskurse und Konstanten'!$C$10,C93&lt;='Umrechnungskurse und Konstanten'!$D$10),F93*'Umrechnungskurse und Konstanten'!$E$10,0)+IF(AND(C93&gt;='Umrechnungskurse und Konstanten'!$C$11,C93&lt;='Umrechnungskurse und Konstanten'!$D$11),F93*'Umrechnungskurse und Konstanten'!$E$11,0)+IF(AND(C93&gt;='Umrechnungskurse und Konstanten'!$C$12,C93&lt;='Umrechnungskurse und Konstanten'!$D$12),F93*'Umrechnungskurse und Konstanten'!$E$12,0)+IF(AND(C93&gt;='Umrechnungskurse und Konstanten'!$C$13,C93&lt;='Umrechnungskurse und Konstanten'!$D$13),F93*'Umrechnungskurse und Konstanten'!$E$13,0)+IF(AND(C93&gt;='Umrechnungskurse und Konstanten'!$C$14,C93&lt;='Umrechnungskurse und Konstanten'!$D$14),F93*'Umrechnungskurse und Konstanten'!$E$14,0)+IF(AND(C93&gt;='Umrechnungskurse und Konstanten'!$C$15,C93&lt;='Umrechnungskurse und Konstanten'!$D$15),F93*'Umrechnungskurse und Konstanten'!$E$15,0)+IF(AND(C93&gt;='Umrechnungskurse und Konstanten'!$C$16,C93&lt;='Umrechnungskurse und Konstanten'!$D$16),F93*'Umrechnungskurse und Konstanten'!$E$16,0)</f>
        <v>0</v>
      </c>
      <c r="J93" s="43">
        <f t="shared" si="4"/>
        <v>0</v>
      </c>
      <c r="K93" s="43">
        <f t="shared" si="5"/>
        <v>0</v>
      </c>
      <c r="L93" s="69" t="str">
        <f>IF(OR(G93='Umrechnungskurse und Konstanten'!$E$21,G93='Umrechnungskurse und Konstanten'!$E$22,G93='Umrechnungskurse und Konstanten'!$E$23),"VSt. Satz ok.","falsche/keine VSt.")</f>
        <v>falsche/keine VSt.</v>
      </c>
      <c r="M93" s="67" t="str">
        <f>IF(AND(C93&gt;='Umrechnungskurse und Konstanten'!$C$8,C93&lt;='Umrechnungskurse und Konstanten'!$D$10),"Periode ok.","falsche Periode")</f>
        <v>falsche Periode</v>
      </c>
    </row>
    <row r="94" spans="2:13" x14ac:dyDescent="0.3">
      <c r="B94" s="56"/>
      <c r="C94" s="38"/>
      <c r="D94" s="38"/>
      <c r="E94" s="45"/>
      <c r="F94" s="40"/>
      <c r="G94" s="52"/>
      <c r="H94" s="42">
        <f t="shared" si="3"/>
        <v>0</v>
      </c>
      <c r="I94" s="43">
        <f>IF(AND(C94&gt;='Umrechnungskurse und Konstanten'!$C$5,C94&lt;='Umrechnungskurse und Konstanten'!$D$5),F94*'Umrechnungskurse und Konstanten'!$E$5,0)+IF(AND(C94&gt;='Umrechnungskurse und Konstanten'!$C$6,C94&lt;='Umrechnungskurse und Konstanten'!$D$6),F94*'Umrechnungskurse und Konstanten'!$E$6,0)+IF(AND(C94&gt;='Umrechnungskurse und Konstanten'!$C$7,C94&lt;='Umrechnungskurse und Konstanten'!$D$7),F94*'Umrechnungskurse und Konstanten'!$E$7,0)+IF(AND(C94&gt;='Umrechnungskurse und Konstanten'!$C$8,C94&lt;='Umrechnungskurse und Konstanten'!$D$8),F94*'Umrechnungskurse und Konstanten'!$E$8,0)+IF(AND(C94&gt;='Umrechnungskurse und Konstanten'!$C$9,C94&lt;='Umrechnungskurse und Konstanten'!$D$9),F94*'Umrechnungskurse und Konstanten'!$E$9,0)+IF(AND(C94&gt;='Umrechnungskurse und Konstanten'!$C$10,C94&lt;='Umrechnungskurse und Konstanten'!$D$10),F94*'Umrechnungskurse und Konstanten'!$E$10,0)+IF(AND(C94&gt;='Umrechnungskurse und Konstanten'!$C$11,C94&lt;='Umrechnungskurse und Konstanten'!$D$11),F94*'Umrechnungskurse und Konstanten'!$E$11,0)+IF(AND(C94&gt;='Umrechnungskurse und Konstanten'!$C$12,C94&lt;='Umrechnungskurse und Konstanten'!$D$12),F94*'Umrechnungskurse und Konstanten'!$E$12,0)+IF(AND(C94&gt;='Umrechnungskurse und Konstanten'!$C$13,C94&lt;='Umrechnungskurse und Konstanten'!$D$13),F94*'Umrechnungskurse und Konstanten'!$E$13,0)+IF(AND(C94&gt;='Umrechnungskurse und Konstanten'!$C$14,C94&lt;='Umrechnungskurse und Konstanten'!$D$14),F94*'Umrechnungskurse und Konstanten'!$E$14,0)+IF(AND(C94&gt;='Umrechnungskurse und Konstanten'!$C$15,C94&lt;='Umrechnungskurse und Konstanten'!$D$15),F94*'Umrechnungskurse und Konstanten'!$E$15,0)+IF(AND(C94&gt;='Umrechnungskurse und Konstanten'!$C$16,C94&lt;='Umrechnungskurse und Konstanten'!$D$16),F94*'Umrechnungskurse und Konstanten'!$E$16,0)</f>
        <v>0</v>
      </c>
      <c r="J94" s="43">
        <f t="shared" si="4"/>
        <v>0</v>
      </c>
      <c r="K94" s="43">
        <f t="shared" si="5"/>
        <v>0</v>
      </c>
      <c r="L94" s="69" t="str">
        <f>IF(OR(G94='Umrechnungskurse und Konstanten'!$E$21,G94='Umrechnungskurse und Konstanten'!$E$22,G94='Umrechnungskurse und Konstanten'!$E$23),"VSt. Satz ok.","falsche/keine VSt.")</f>
        <v>falsche/keine VSt.</v>
      </c>
      <c r="M94" s="67" t="str">
        <f>IF(AND(C94&gt;='Umrechnungskurse und Konstanten'!$C$8,C94&lt;='Umrechnungskurse und Konstanten'!$D$10),"Periode ok.","falsche Periode")</f>
        <v>falsche Periode</v>
      </c>
    </row>
    <row r="95" spans="2:13" x14ac:dyDescent="0.3">
      <c r="B95" s="56"/>
      <c r="C95" s="38"/>
      <c r="D95" s="38"/>
      <c r="E95" s="45"/>
      <c r="F95" s="40"/>
      <c r="G95" s="52"/>
      <c r="H95" s="42">
        <f t="shared" si="3"/>
        <v>0</v>
      </c>
      <c r="I95" s="43">
        <f>IF(AND(C95&gt;='Umrechnungskurse und Konstanten'!$C$5,C95&lt;='Umrechnungskurse und Konstanten'!$D$5),F95*'Umrechnungskurse und Konstanten'!$E$5,0)+IF(AND(C95&gt;='Umrechnungskurse und Konstanten'!$C$6,C95&lt;='Umrechnungskurse und Konstanten'!$D$6),F95*'Umrechnungskurse und Konstanten'!$E$6,0)+IF(AND(C95&gt;='Umrechnungskurse und Konstanten'!$C$7,C95&lt;='Umrechnungskurse und Konstanten'!$D$7),F95*'Umrechnungskurse und Konstanten'!$E$7,0)+IF(AND(C95&gt;='Umrechnungskurse und Konstanten'!$C$8,C95&lt;='Umrechnungskurse und Konstanten'!$D$8),F95*'Umrechnungskurse und Konstanten'!$E$8,0)+IF(AND(C95&gt;='Umrechnungskurse und Konstanten'!$C$9,C95&lt;='Umrechnungskurse und Konstanten'!$D$9),F95*'Umrechnungskurse und Konstanten'!$E$9,0)+IF(AND(C95&gt;='Umrechnungskurse und Konstanten'!$C$10,C95&lt;='Umrechnungskurse und Konstanten'!$D$10),F95*'Umrechnungskurse und Konstanten'!$E$10,0)+IF(AND(C95&gt;='Umrechnungskurse und Konstanten'!$C$11,C95&lt;='Umrechnungskurse und Konstanten'!$D$11),F95*'Umrechnungskurse und Konstanten'!$E$11,0)+IF(AND(C95&gt;='Umrechnungskurse und Konstanten'!$C$12,C95&lt;='Umrechnungskurse und Konstanten'!$D$12),F95*'Umrechnungskurse und Konstanten'!$E$12,0)+IF(AND(C95&gt;='Umrechnungskurse und Konstanten'!$C$13,C95&lt;='Umrechnungskurse und Konstanten'!$D$13),F95*'Umrechnungskurse und Konstanten'!$E$13,0)+IF(AND(C95&gt;='Umrechnungskurse und Konstanten'!$C$14,C95&lt;='Umrechnungskurse und Konstanten'!$D$14),F95*'Umrechnungskurse und Konstanten'!$E$14,0)+IF(AND(C95&gt;='Umrechnungskurse und Konstanten'!$C$15,C95&lt;='Umrechnungskurse und Konstanten'!$D$15),F95*'Umrechnungskurse und Konstanten'!$E$15,0)+IF(AND(C95&gt;='Umrechnungskurse und Konstanten'!$C$16,C95&lt;='Umrechnungskurse und Konstanten'!$D$16),F95*'Umrechnungskurse und Konstanten'!$E$16,0)</f>
        <v>0</v>
      </c>
      <c r="J95" s="43">
        <f t="shared" si="4"/>
        <v>0</v>
      </c>
      <c r="K95" s="43">
        <f t="shared" si="5"/>
        <v>0</v>
      </c>
      <c r="L95" s="69" t="str">
        <f>IF(OR(G95='Umrechnungskurse und Konstanten'!$E$21,G95='Umrechnungskurse und Konstanten'!$E$22,G95='Umrechnungskurse und Konstanten'!$E$23),"VSt. Satz ok.","falsche/keine VSt.")</f>
        <v>falsche/keine VSt.</v>
      </c>
      <c r="M95" s="67" t="str">
        <f>IF(AND(C95&gt;='Umrechnungskurse und Konstanten'!$C$8,C95&lt;='Umrechnungskurse und Konstanten'!$D$10),"Periode ok.","falsche Periode")</f>
        <v>falsche Periode</v>
      </c>
    </row>
    <row r="96" spans="2:13" x14ac:dyDescent="0.3">
      <c r="B96" s="56"/>
      <c r="C96" s="38"/>
      <c r="D96" s="38"/>
      <c r="E96" s="45"/>
      <c r="F96" s="40"/>
      <c r="G96" s="52"/>
      <c r="H96" s="42">
        <f t="shared" si="3"/>
        <v>0</v>
      </c>
      <c r="I96" s="43">
        <f>IF(AND(C96&gt;='Umrechnungskurse und Konstanten'!$C$5,C96&lt;='Umrechnungskurse und Konstanten'!$D$5),F96*'Umrechnungskurse und Konstanten'!$E$5,0)+IF(AND(C96&gt;='Umrechnungskurse und Konstanten'!$C$6,C96&lt;='Umrechnungskurse und Konstanten'!$D$6),F96*'Umrechnungskurse und Konstanten'!$E$6,0)+IF(AND(C96&gt;='Umrechnungskurse und Konstanten'!$C$7,C96&lt;='Umrechnungskurse und Konstanten'!$D$7),F96*'Umrechnungskurse und Konstanten'!$E$7,0)+IF(AND(C96&gt;='Umrechnungskurse und Konstanten'!$C$8,C96&lt;='Umrechnungskurse und Konstanten'!$D$8),F96*'Umrechnungskurse und Konstanten'!$E$8,0)+IF(AND(C96&gt;='Umrechnungskurse und Konstanten'!$C$9,C96&lt;='Umrechnungskurse und Konstanten'!$D$9),F96*'Umrechnungskurse und Konstanten'!$E$9,0)+IF(AND(C96&gt;='Umrechnungskurse und Konstanten'!$C$10,C96&lt;='Umrechnungskurse und Konstanten'!$D$10),F96*'Umrechnungskurse und Konstanten'!$E$10,0)+IF(AND(C96&gt;='Umrechnungskurse und Konstanten'!$C$11,C96&lt;='Umrechnungskurse und Konstanten'!$D$11),F96*'Umrechnungskurse und Konstanten'!$E$11,0)+IF(AND(C96&gt;='Umrechnungskurse und Konstanten'!$C$12,C96&lt;='Umrechnungskurse und Konstanten'!$D$12),F96*'Umrechnungskurse und Konstanten'!$E$12,0)+IF(AND(C96&gt;='Umrechnungskurse und Konstanten'!$C$13,C96&lt;='Umrechnungskurse und Konstanten'!$D$13),F96*'Umrechnungskurse und Konstanten'!$E$13,0)+IF(AND(C96&gt;='Umrechnungskurse und Konstanten'!$C$14,C96&lt;='Umrechnungskurse und Konstanten'!$D$14),F96*'Umrechnungskurse und Konstanten'!$E$14,0)+IF(AND(C96&gt;='Umrechnungskurse und Konstanten'!$C$15,C96&lt;='Umrechnungskurse und Konstanten'!$D$15),F96*'Umrechnungskurse und Konstanten'!$E$15,0)+IF(AND(C96&gt;='Umrechnungskurse und Konstanten'!$C$16,C96&lt;='Umrechnungskurse und Konstanten'!$D$16),F96*'Umrechnungskurse und Konstanten'!$E$16,0)</f>
        <v>0</v>
      </c>
      <c r="J96" s="43">
        <f t="shared" si="4"/>
        <v>0</v>
      </c>
      <c r="K96" s="43">
        <f t="shared" si="5"/>
        <v>0</v>
      </c>
      <c r="L96" s="69" t="str">
        <f>IF(OR(G96='Umrechnungskurse und Konstanten'!$E$21,G96='Umrechnungskurse und Konstanten'!$E$22,G96='Umrechnungskurse und Konstanten'!$E$23),"VSt. Satz ok.","falsche/keine VSt.")</f>
        <v>falsche/keine VSt.</v>
      </c>
      <c r="M96" s="67" t="str">
        <f>IF(AND(C96&gt;='Umrechnungskurse und Konstanten'!$C$8,C96&lt;='Umrechnungskurse und Konstanten'!$D$10),"Periode ok.","falsche Periode")</f>
        <v>falsche Periode</v>
      </c>
    </row>
    <row r="97" spans="2:13" x14ac:dyDescent="0.3">
      <c r="B97" s="56"/>
      <c r="C97" s="38"/>
      <c r="D97" s="38"/>
      <c r="E97" s="45"/>
      <c r="F97" s="40"/>
      <c r="G97" s="52"/>
      <c r="H97" s="42">
        <f t="shared" si="3"/>
        <v>0</v>
      </c>
      <c r="I97" s="43">
        <f>IF(AND(C97&gt;='Umrechnungskurse und Konstanten'!$C$5,C97&lt;='Umrechnungskurse und Konstanten'!$D$5),F97*'Umrechnungskurse und Konstanten'!$E$5,0)+IF(AND(C97&gt;='Umrechnungskurse und Konstanten'!$C$6,C97&lt;='Umrechnungskurse und Konstanten'!$D$6),F97*'Umrechnungskurse und Konstanten'!$E$6,0)+IF(AND(C97&gt;='Umrechnungskurse und Konstanten'!$C$7,C97&lt;='Umrechnungskurse und Konstanten'!$D$7),F97*'Umrechnungskurse und Konstanten'!$E$7,0)+IF(AND(C97&gt;='Umrechnungskurse und Konstanten'!$C$8,C97&lt;='Umrechnungskurse und Konstanten'!$D$8),F97*'Umrechnungskurse und Konstanten'!$E$8,0)+IF(AND(C97&gt;='Umrechnungskurse und Konstanten'!$C$9,C97&lt;='Umrechnungskurse und Konstanten'!$D$9),F97*'Umrechnungskurse und Konstanten'!$E$9,0)+IF(AND(C97&gt;='Umrechnungskurse und Konstanten'!$C$10,C97&lt;='Umrechnungskurse und Konstanten'!$D$10),F97*'Umrechnungskurse und Konstanten'!$E$10,0)+IF(AND(C97&gt;='Umrechnungskurse und Konstanten'!$C$11,C97&lt;='Umrechnungskurse und Konstanten'!$D$11),F97*'Umrechnungskurse und Konstanten'!$E$11,0)+IF(AND(C97&gt;='Umrechnungskurse und Konstanten'!$C$12,C97&lt;='Umrechnungskurse und Konstanten'!$D$12),F97*'Umrechnungskurse und Konstanten'!$E$12,0)+IF(AND(C97&gt;='Umrechnungskurse und Konstanten'!$C$13,C97&lt;='Umrechnungskurse und Konstanten'!$D$13),F97*'Umrechnungskurse und Konstanten'!$E$13,0)+IF(AND(C97&gt;='Umrechnungskurse und Konstanten'!$C$14,C97&lt;='Umrechnungskurse und Konstanten'!$D$14),F97*'Umrechnungskurse und Konstanten'!$E$14,0)+IF(AND(C97&gt;='Umrechnungskurse und Konstanten'!$C$15,C97&lt;='Umrechnungskurse und Konstanten'!$D$15),F97*'Umrechnungskurse und Konstanten'!$E$15,0)+IF(AND(C97&gt;='Umrechnungskurse und Konstanten'!$C$16,C97&lt;='Umrechnungskurse und Konstanten'!$D$16),F97*'Umrechnungskurse und Konstanten'!$E$16,0)</f>
        <v>0</v>
      </c>
      <c r="J97" s="43">
        <f t="shared" si="4"/>
        <v>0</v>
      </c>
      <c r="K97" s="43">
        <f t="shared" si="5"/>
        <v>0</v>
      </c>
      <c r="L97" s="69" t="str">
        <f>IF(OR(G97='Umrechnungskurse und Konstanten'!$E$21,G97='Umrechnungskurse und Konstanten'!$E$22,G97='Umrechnungskurse und Konstanten'!$E$23),"VSt. Satz ok.","falsche/keine VSt.")</f>
        <v>falsche/keine VSt.</v>
      </c>
      <c r="M97" s="67" t="str">
        <f>IF(AND(C97&gt;='Umrechnungskurse und Konstanten'!$C$8,C97&lt;='Umrechnungskurse und Konstanten'!$D$10),"Periode ok.","falsche Periode")</f>
        <v>falsche Periode</v>
      </c>
    </row>
    <row r="98" spans="2:13" x14ac:dyDescent="0.3">
      <c r="B98" s="56"/>
      <c r="C98" s="38"/>
      <c r="D98" s="38"/>
      <c r="E98" s="45"/>
      <c r="F98" s="40"/>
      <c r="G98" s="52"/>
      <c r="H98" s="42">
        <f t="shared" si="3"/>
        <v>0</v>
      </c>
      <c r="I98" s="43">
        <f>IF(AND(C98&gt;='Umrechnungskurse und Konstanten'!$C$5,C98&lt;='Umrechnungskurse und Konstanten'!$D$5),F98*'Umrechnungskurse und Konstanten'!$E$5,0)+IF(AND(C98&gt;='Umrechnungskurse und Konstanten'!$C$6,C98&lt;='Umrechnungskurse und Konstanten'!$D$6),F98*'Umrechnungskurse und Konstanten'!$E$6,0)+IF(AND(C98&gt;='Umrechnungskurse und Konstanten'!$C$7,C98&lt;='Umrechnungskurse und Konstanten'!$D$7),F98*'Umrechnungskurse und Konstanten'!$E$7,0)+IF(AND(C98&gt;='Umrechnungskurse und Konstanten'!$C$8,C98&lt;='Umrechnungskurse und Konstanten'!$D$8),F98*'Umrechnungskurse und Konstanten'!$E$8,0)+IF(AND(C98&gt;='Umrechnungskurse und Konstanten'!$C$9,C98&lt;='Umrechnungskurse und Konstanten'!$D$9),F98*'Umrechnungskurse und Konstanten'!$E$9,0)+IF(AND(C98&gt;='Umrechnungskurse und Konstanten'!$C$10,C98&lt;='Umrechnungskurse und Konstanten'!$D$10),F98*'Umrechnungskurse und Konstanten'!$E$10,0)+IF(AND(C98&gt;='Umrechnungskurse und Konstanten'!$C$11,C98&lt;='Umrechnungskurse und Konstanten'!$D$11),F98*'Umrechnungskurse und Konstanten'!$E$11,0)+IF(AND(C98&gt;='Umrechnungskurse und Konstanten'!$C$12,C98&lt;='Umrechnungskurse und Konstanten'!$D$12),F98*'Umrechnungskurse und Konstanten'!$E$12,0)+IF(AND(C98&gt;='Umrechnungskurse und Konstanten'!$C$13,C98&lt;='Umrechnungskurse und Konstanten'!$D$13),F98*'Umrechnungskurse und Konstanten'!$E$13,0)+IF(AND(C98&gt;='Umrechnungskurse und Konstanten'!$C$14,C98&lt;='Umrechnungskurse und Konstanten'!$D$14),F98*'Umrechnungskurse und Konstanten'!$E$14,0)+IF(AND(C98&gt;='Umrechnungskurse und Konstanten'!$C$15,C98&lt;='Umrechnungskurse und Konstanten'!$D$15),F98*'Umrechnungskurse und Konstanten'!$E$15,0)+IF(AND(C98&gt;='Umrechnungskurse und Konstanten'!$C$16,C98&lt;='Umrechnungskurse und Konstanten'!$D$16),F98*'Umrechnungskurse und Konstanten'!$E$16,0)</f>
        <v>0</v>
      </c>
      <c r="J98" s="43">
        <f t="shared" si="4"/>
        <v>0</v>
      </c>
      <c r="K98" s="43">
        <f t="shared" si="5"/>
        <v>0</v>
      </c>
      <c r="L98" s="69" t="str">
        <f>IF(OR(G98='Umrechnungskurse und Konstanten'!$E$21,G98='Umrechnungskurse und Konstanten'!$E$22,G98='Umrechnungskurse und Konstanten'!$E$23),"VSt. Satz ok.","falsche/keine VSt.")</f>
        <v>falsche/keine VSt.</v>
      </c>
      <c r="M98" s="67" t="str">
        <f>IF(AND(C98&gt;='Umrechnungskurse und Konstanten'!$C$8,C98&lt;='Umrechnungskurse und Konstanten'!$D$10),"Periode ok.","falsche Periode")</f>
        <v>falsche Periode</v>
      </c>
    </row>
    <row r="99" spans="2:13" x14ac:dyDescent="0.3">
      <c r="B99" s="56"/>
      <c r="C99" s="38"/>
      <c r="D99" s="38"/>
      <c r="E99" s="45"/>
      <c r="F99" s="40"/>
      <c r="G99" s="52"/>
      <c r="H99" s="42">
        <f t="shared" si="3"/>
        <v>0</v>
      </c>
      <c r="I99" s="43">
        <f>IF(AND(C99&gt;='Umrechnungskurse und Konstanten'!$C$5,C99&lt;='Umrechnungskurse und Konstanten'!$D$5),F99*'Umrechnungskurse und Konstanten'!$E$5,0)+IF(AND(C99&gt;='Umrechnungskurse und Konstanten'!$C$6,C99&lt;='Umrechnungskurse und Konstanten'!$D$6),F99*'Umrechnungskurse und Konstanten'!$E$6,0)+IF(AND(C99&gt;='Umrechnungskurse und Konstanten'!$C$7,C99&lt;='Umrechnungskurse und Konstanten'!$D$7),F99*'Umrechnungskurse und Konstanten'!$E$7,0)+IF(AND(C99&gt;='Umrechnungskurse und Konstanten'!$C$8,C99&lt;='Umrechnungskurse und Konstanten'!$D$8),F99*'Umrechnungskurse und Konstanten'!$E$8,0)+IF(AND(C99&gt;='Umrechnungskurse und Konstanten'!$C$9,C99&lt;='Umrechnungskurse und Konstanten'!$D$9),F99*'Umrechnungskurse und Konstanten'!$E$9,0)+IF(AND(C99&gt;='Umrechnungskurse und Konstanten'!$C$10,C99&lt;='Umrechnungskurse und Konstanten'!$D$10),F99*'Umrechnungskurse und Konstanten'!$E$10,0)+IF(AND(C99&gt;='Umrechnungskurse und Konstanten'!$C$11,C99&lt;='Umrechnungskurse und Konstanten'!$D$11),F99*'Umrechnungskurse und Konstanten'!$E$11,0)+IF(AND(C99&gt;='Umrechnungskurse und Konstanten'!$C$12,C99&lt;='Umrechnungskurse und Konstanten'!$D$12),F99*'Umrechnungskurse und Konstanten'!$E$12,0)+IF(AND(C99&gt;='Umrechnungskurse und Konstanten'!$C$13,C99&lt;='Umrechnungskurse und Konstanten'!$D$13),F99*'Umrechnungskurse und Konstanten'!$E$13,0)+IF(AND(C99&gt;='Umrechnungskurse und Konstanten'!$C$14,C99&lt;='Umrechnungskurse und Konstanten'!$D$14),F99*'Umrechnungskurse und Konstanten'!$E$14,0)+IF(AND(C99&gt;='Umrechnungskurse und Konstanten'!$C$15,C99&lt;='Umrechnungskurse und Konstanten'!$D$15),F99*'Umrechnungskurse und Konstanten'!$E$15,0)+IF(AND(C99&gt;='Umrechnungskurse und Konstanten'!$C$16,C99&lt;='Umrechnungskurse und Konstanten'!$D$16),F99*'Umrechnungskurse und Konstanten'!$E$16,0)</f>
        <v>0</v>
      </c>
      <c r="J99" s="43">
        <f t="shared" si="4"/>
        <v>0</v>
      </c>
      <c r="K99" s="43">
        <f t="shared" si="5"/>
        <v>0</v>
      </c>
      <c r="L99" s="69" t="str">
        <f>IF(OR(G99='Umrechnungskurse und Konstanten'!$E$21,G99='Umrechnungskurse und Konstanten'!$E$22,G99='Umrechnungskurse und Konstanten'!$E$23),"VSt. Satz ok.","falsche/keine VSt.")</f>
        <v>falsche/keine VSt.</v>
      </c>
      <c r="M99" s="67" t="str">
        <f>IF(AND(C99&gt;='Umrechnungskurse und Konstanten'!$C$8,C99&lt;='Umrechnungskurse und Konstanten'!$D$10),"Periode ok.","falsche Periode")</f>
        <v>falsche Periode</v>
      </c>
    </row>
    <row r="100" spans="2:13" x14ac:dyDescent="0.3">
      <c r="B100" s="56"/>
      <c r="C100" s="38"/>
      <c r="D100" s="38"/>
      <c r="E100" s="45"/>
      <c r="F100" s="40"/>
      <c r="G100" s="52"/>
      <c r="H100" s="42">
        <f t="shared" si="3"/>
        <v>0</v>
      </c>
      <c r="I100" s="43">
        <f>IF(AND(C100&gt;='Umrechnungskurse und Konstanten'!$C$5,C100&lt;='Umrechnungskurse und Konstanten'!$D$5),F100*'Umrechnungskurse und Konstanten'!$E$5,0)+IF(AND(C100&gt;='Umrechnungskurse und Konstanten'!$C$6,C100&lt;='Umrechnungskurse und Konstanten'!$D$6),F100*'Umrechnungskurse und Konstanten'!$E$6,0)+IF(AND(C100&gt;='Umrechnungskurse und Konstanten'!$C$7,C100&lt;='Umrechnungskurse und Konstanten'!$D$7),F100*'Umrechnungskurse und Konstanten'!$E$7,0)+IF(AND(C100&gt;='Umrechnungskurse und Konstanten'!$C$8,C100&lt;='Umrechnungskurse und Konstanten'!$D$8),F100*'Umrechnungskurse und Konstanten'!$E$8,0)+IF(AND(C100&gt;='Umrechnungskurse und Konstanten'!$C$9,C100&lt;='Umrechnungskurse und Konstanten'!$D$9),F100*'Umrechnungskurse und Konstanten'!$E$9,0)+IF(AND(C100&gt;='Umrechnungskurse und Konstanten'!$C$10,C100&lt;='Umrechnungskurse und Konstanten'!$D$10),F100*'Umrechnungskurse und Konstanten'!$E$10,0)+IF(AND(C100&gt;='Umrechnungskurse und Konstanten'!$C$11,C100&lt;='Umrechnungskurse und Konstanten'!$D$11),F100*'Umrechnungskurse und Konstanten'!$E$11,0)+IF(AND(C100&gt;='Umrechnungskurse und Konstanten'!$C$12,C100&lt;='Umrechnungskurse und Konstanten'!$D$12),F100*'Umrechnungskurse und Konstanten'!$E$12,0)+IF(AND(C100&gt;='Umrechnungskurse und Konstanten'!$C$13,C100&lt;='Umrechnungskurse und Konstanten'!$D$13),F100*'Umrechnungskurse und Konstanten'!$E$13,0)+IF(AND(C100&gt;='Umrechnungskurse und Konstanten'!$C$14,C100&lt;='Umrechnungskurse und Konstanten'!$D$14),F100*'Umrechnungskurse und Konstanten'!$E$14,0)+IF(AND(C100&gt;='Umrechnungskurse und Konstanten'!$C$15,C100&lt;='Umrechnungskurse und Konstanten'!$D$15),F100*'Umrechnungskurse und Konstanten'!$E$15,0)+IF(AND(C100&gt;='Umrechnungskurse und Konstanten'!$C$16,C100&lt;='Umrechnungskurse und Konstanten'!$D$16),F100*'Umrechnungskurse und Konstanten'!$E$16,0)</f>
        <v>0</v>
      </c>
      <c r="J100" s="43">
        <f t="shared" si="4"/>
        <v>0</v>
      </c>
      <c r="K100" s="43">
        <f t="shared" si="5"/>
        <v>0</v>
      </c>
      <c r="L100" s="69" t="str">
        <f>IF(OR(G100='Umrechnungskurse und Konstanten'!$E$21,G100='Umrechnungskurse und Konstanten'!$E$22,G100='Umrechnungskurse und Konstanten'!$E$23),"VSt. Satz ok.","falsche/keine VSt.")</f>
        <v>falsche/keine VSt.</v>
      </c>
      <c r="M100" s="67" t="str">
        <f>IF(AND(C100&gt;='Umrechnungskurse und Konstanten'!$C$8,C100&lt;='Umrechnungskurse und Konstanten'!$D$10),"Periode ok.","falsche Periode")</f>
        <v>falsche Periode</v>
      </c>
    </row>
    <row r="101" spans="2:13" x14ac:dyDescent="0.3">
      <c r="B101" s="56"/>
      <c r="C101" s="38"/>
      <c r="D101" s="38"/>
      <c r="E101" s="45"/>
      <c r="F101" s="40"/>
      <c r="G101" s="52"/>
      <c r="H101" s="42">
        <f t="shared" si="3"/>
        <v>0</v>
      </c>
      <c r="I101" s="43">
        <f>IF(AND(C101&gt;='Umrechnungskurse und Konstanten'!$C$5,C101&lt;='Umrechnungskurse und Konstanten'!$D$5),F101*'Umrechnungskurse und Konstanten'!$E$5,0)+IF(AND(C101&gt;='Umrechnungskurse und Konstanten'!$C$6,C101&lt;='Umrechnungskurse und Konstanten'!$D$6),F101*'Umrechnungskurse und Konstanten'!$E$6,0)+IF(AND(C101&gt;='Umrechnungskurse und Konstanten'!$C$7,C101&lt;='Umrechnungskurse und Konstanten'!$D$7),F101*'Umrechnungskurse und Konstanten'!$E$7,0)+IF(AND(C101&gt;='Umrechnungskurse und Konstanten'!$C$8,C101&lt;='Umrechnungskurse und Konstanten'!$D$8),F101*'Umrechnungskurse und Konstanten'!$E$8,0)+IF(AND(C101&gt;='Umrechnungskurse und Konstanten'!$C$9,C101&lt;='Umrechnungskurse und Konstanten'!$D$9),F101*'Umrechnungskurse und Konstanten'!$E$9,0)+IF(AND(C101&gt;='Umrechnungskurse und Konstanten'!$C$10,C101&lt;='Umrechnungskurse und Konstanten'!$D$10),F101*'Umrechnungskurse und Konstanten'!$E$10,0)+IF(AND(C101&gt;='Umrechnungskurse und Konstanten'!$C$11,C101&lt;='Umrechnungskurse und Konstanten'!$D$11),F101*'Umrechnungskurse und Konstanten'!$E$11,0)+IF(AND(C101&gt;='Umrechnungskurse und Konstanten'!$C$12,C101&lt;='Umrechnungskurse und Konstanten'!$D$12),F101*'Umrechnungskurse und Konstanten'!$E$12,0)+IF(AND(C101&gt;='Umrechnungskurse und Konstanten'!$C$13,C101&lt;='Umrechnungskurse und Konstanten'!$D$13),F101*'Umrechnungskurse und Konstanten'!$E$13,0)+IF(AND(C101&gt;='Umrechnungskurse und Konstanten'!$C$14,C101&lt;='Umrechnungskurse und Konstanten'!$D$14),F101*'Umrechnungskurse und Konstanten'!$E$14,0)+IF(AND(C101&gt;='Umrechnungskurse und Konstanten'!$C$15,C101&lt;='Umrechnungskurse und Konstanten'!$D$15),F101*'Umrechnungskurse und Konstanten'!$E$15,0)+IF(AND(C101&gt;='Umrechnungskurse und Konstanten'!$C$16,C101&lt;='Umrechnungskurse und Konstanten'!$D$16),F101*'Umrechnungskurse und Konstanten'!$E$16,0)</f>
        <v>0</v>
      </c>
      <c r="J101" s="43">
        <f t="shared" si="4"/>
        <v>0</v>
      </c>
      <c r="K101" s="43">
        <f t="shared" si="5"/>
        <v>0</v>
      </c>
      <c r="L101" s="69" t="str">
        <f>IF(OR(G101='Umrechnungskurse und Konstanten'!$E$21,G101='Umrechnungskurse und Konstanten'!$E$22,G101='Umrechnungskurse und Konstanten'!$E$23),"VSt. Satz ok.","falsche/keine VSt.")</f>
        <v>falsche/keine VSt.</v>
      </c>
      <c r="M101" s="67" t="str">
        <f>IF(AND(C101&gt;='Umrechnungskurse und Konstanten'!$C$8,C101&lt;='Umrechnungskurse und Konstanten'!$D$10),"Periode ok.","falsche Periode")</f>
        <v>falsche Periode</v>
      </c>
    </row>
    <row r="102" spans="2:13" x14ac:dyDescent="0.3">
      <c r="B102" s="56"/>
      <c r="C102" s="38"/>
      <c r="D102" s="38"/>
      <c r="E102" s="45"/>
      <c r="F102" s="40"/>
      <c r="G102" s="52"/>
      <c r="H102" s="42">
        <f t="shared" si="3"/>
        <v>0</v>
      </c>
      <c r="I102" s="43">
        <f>IF(AND(C102&gt;='Umrechnungskurse und Konstanten'!$C$5,C102&lt;='Umrechnungskurse und Konstanten'!$D$5),F102*'Umrechnungskurse und Konstanten'!$E$5,0)+IF(AND(C102&gt;='Umrechnungskurse und Konstanten'!$C$6,C102&lt;='Umrechnungskurse und Konstanten'!$D$6),F102*'Umrechnungskurse und Konstanten'!$E$6,0)+IF(AND(C102&gt;='Umrechnungskurse und Konstanten'!$C$7,C102&lt;='Umrechnungskurse und Konstanten'!$D$7),F102*'Umrechnungskurse und Konstanten'!$E$7,0)+IF(AND(C102&gt;='Umrechnungskurse und Konstanten'!$C$8,C102&lt;='Umrechnungskurse und Konstanten'!$D$8),F102*'Umrechnungskurse und Konstanten'!$E$8,0)+IF(AND(C102&gt;='Umrechnungskurse und Konstanten'!$C$9,C102&lt;='Umrechnungskurse und Konstanten'!$D$9),F102*'Umrechnungskurse und Konstanten'!$E$9,0)+IF(AND(C102&gt;='Umrechnungskurse und Konstanten'!$C$10,C102&lt;='Umrechnungskurse und Konstanten'!$D$10),F102*'Umrechnungskurse und Konstanten'!$E$10,0)+IF(AND(C102&gt;='Umrechnungskurse und Konstanten'!$C$11,C102&lt;='Umrechnungskurse und Konstanten'!$D$11),F102*'Umrechnungskurse und Konstanten'!$E$11,0)+IF(AND(C102&gt;='Umrechnungskurse und Konstanten'!$C$12,C102&lt;='Umrechnungskurse und Konstanten'!$D$12),F102*'Umrechnungskurse und Konstanten'!$E$12,0)+IF(AND(C102&gt;='Umrechnungskurse und Konstanten'!$C$13,C102&lt;='Umrechnungskurse und Konstanten'!$D$13),F102*'Umrechnungskurse und Konstanten'!$E$13,0)+IF(AND(C102&gt;='Umrechnungskurse und Konstanten'!$C$14,C102&lt;='Umrechnungskurse und Konstanten'!$D$14),F102*'Umrechnungskurse und Konstanten'!$E$14,0)+IF(AND(C102&gt;='Umrechnungskurse und Konstanten'!$C$15,C102&lt;='Umrechnungskurse und Konstanten'!$D$15),F102*'Umrechnungskurse und Konstanten'!$E$15,0)+IF(AND(C102&gt;='Umrechnungskurse und Konstanten'!$C$16,C102&lt;='Umrechnungskurse und Konstanten'!$D$16),F102*'Umrechnungskurse und Konstanten'!$E$16,0)</f>
        <v>0</v>
      </c>
      <c r="J102" s="43">
        <f t="shared" si="4"/>
        <v>0</v>
      </c>
      <c r="K102" s="43">
        <f t="shared" si="5"/>
        <v>0</v>
      </c>
      <c r="L102" s="69" t="str">
        <f>IF(OR(G102='Umrechnungskurse und Konstanten'!$E$21,G102='Umrechnungskurse und Konstanten'!$E$22,G102='Umrechnungskurse und Konstanten'!$E$23),"VSt. Satz ok.","falsche/keine VSt.")</f>
        <v>falsche/keine VSt.</v>
      </c>
      <c r="M102" s="67" t="str">
        <f>IF(AND(C102&gt;='Umrechnungskurse und Konstanten'!$C$8,C102&lt;='Umrechnungskurse und Konstanten'!$D$10),"Periode ok.","falsche Periode")</f>
        <v>falsche Periode</v>
      </c>
    </row>
    <row r="103" spans="2:13" x14ac:dyDescent="0.3">
      <c r="B103" s="56"/>
      <c r="C103" s="38"/>
      <c r="D103" s="38"/>
      <c r="E103" s="45"/>
      <c r="F103" s="40"/>
      <c r="G103" s="52"/>
      <c r="H103" s="42">
        <f t="shared" si="3"/>
        <v>0</v>
      </c>
      <c r="I103" s="43">
        <f>IF(AND(C103&gt;='Umrechnungskurse und Konstanten'!$C$5,C103&lt;='Umrechnungskurse und Konstanten'!$D$5),F103*'Umrechnungskurse und Konstanten'!$E$5,0)+IF(AND(C103&gt;='Umrechnungskurse und Konstanten'!$C$6,C103&lt;='Umrechnungskurse und Konstanten'!$D$6),F103*'Umrechnungskurse und Konstanten'!$E$6,0)+IF(AND(C103&gt;='Umrechnungskurse und Konstanten'!$C$7,C103&lt;='Umrechnungskurse und Konstanten'!$D$7),F103*'Umrechnungskurse und Konstanten'!$E$7,0)+IF(AND(C103&gt;='Umrechnungskurse und Konstanten'!$C$8,C103&lt;='Umrechnungskurse und Konstanten'!$D$8),F103*'Umrechnungskurse und Konstanten'!$E$8,0)+IF(AND(C103&gt;='Umrechnungskurse und Konstanten'!$C$9,C103&lt;='Umrechnungskurse und Konstanten'!$D$9),F103*'Umrechnungskurse und Konstanten'!$E$9,0)+IF(AND(C103&gt;='Umrechnungskurse und Konstanten'!$C$10,C103&lt;='Umrechnungskurse und Konstanten'!$D$10),F103*'Umrechnungskurse und Konstanten'!$E$10,0)+IF(AND(C103&gt;='Umrechnungskurse und Konstanten'!$C$11,C103&lt;='Umrechnungskurse und Konstanten'!$D$11),F103*'Umrechnungskurse und Konstanten'!$E$11,0)+IF(AND(C103&gt;='Umrechnungskurse und Konstanten'!$C$12,C103&lt;='Umrechnungskurse und Konstanten'!$D$12),F103*'Umrechnungskurse und Konstanten'!$E$12,0)+IF(AND(C103&gt;='Umrechnungskurse und Konstanten'!$C$13,C103&lt;='Umrechnungskurse und Konstanten'!$D$13),F103*'Umrechnungskurse und Konstanten'!$E$13,0)+IF(AND(C103&gt;='Umrechnungskurse und Konstanten'!$C$14,C103&lt;='Umrechnungskurse und Konstanten'!$D$14),F103*'Umrechnungskurse und Konstanten'!$E$14,0)+IF(AND(C103&gt;='Umrechnungskurse und Konstanten'!$C$15,C103&lt;='Umrechnungskurse und Konstanten'!$D$15),F103*'Umrechnungskurse und Konstanten'!$E$15,0)+IF(AND(C103&gt;='Umrechnungskurse und Konstanten'!$C$16,C103&lt;='Umrechnungskurse und Konstanten'!$D$16),F103*'Umrechnungskurse und Konstanten'!$E$16,0)</f>
        <v>0</v>
      </c>
      <c r="J103" s="43">
        <f t="shared" si="4"/>
        <v>0</v>
      </c>
      <c r="K103" s="43">
        <f t="shared" si="5"/>
        <v>0</v>
      </c>
      <c r="L103" s="69" t="str">
        <f>IF(OR(G103='Umrechnungskurse und Konstanten'!$E$21,G103='Umrechnungskurse und Konstanten'!$E$22,G103='Umrechnungskurse und Konstanten'!$E$23),"VSt. Satz ok.","falsche/keine VSt.")</f>
        <v>falsche/keine VSt.</v>
      </c>
      <c r="M103" s="67" t="str">
        <f>IF(AND(C103&gt;='Umrechnungskurse und Konstanten'!$C$8,C103&lt;='Umrechnungskurse und Konstanten'!$D$10),"Periode ok.","falsche Periode")</f>
        <v>falsche Periode</v>
      </c>
    </row>
    <row r="104" spans="2:13" x14ac:dyDescent="0.3">
      <c r="B104" s="56"/>
      <c r="C104" s="38"/>
      <c r="D104" s="38"/>
      <c r="E104" s="45"/>
      <c r="F104" s="40"/>
      <c r="G104" s="52"/>
      <c r="H104" s="42">
        <f t="shared" si="3"/>
        <v>0</v>
      </c>
      <c r="I104" s="43">
        <f>IF(AND(C104&gt;='Umrechnungskurse und Konstanten'!$C$5,C104&lt;='Umrechnungskurse und Konstanten'!$D$5),F104*'Umrechnungskurse und Konstanten'!$E$5,0)+IF(AND(C104&gt;='Umrechnungskurse und Konstanten'!$C$6,C104&lt;='Umrechnungskurse und Konstanten'!$D$6),F104*'Umrechnungskurse und Konstanten'!$E$6,0)+IF(AND(C104&gt;='Umrechnungskurse und Konstanten'!$C$7,C104&lt;='Umrechnungskurse und Konstanten'!$D$7),F104*'Umrechnungskurse und Konstanten'!$E$7,0)+IF(AND(C104&gt;='Umrechnungskurse und Konstanten'!$C$8,C104&lt;='Umrechnungskurse und Konstanten'!$D$8),F104*'Umrechnungskurse und Konstanten'!$E$8,0)+IF(AND(C104&gt;='Umrechnungskurse und Konstanten'!$C$9,C104&lt;='Umrechnungskurse und Konstanten'!$D$9),F104*'Umrechnungskurse und Konstanten'!$E$9,0)+IF(AND(C104&gt;='Umrechnungskurse und Konstanten'!$C$10,C104&lt;='Umrechnungskurse und Konstanten'!$D$10),F104*'Umrechnungskurse und Konstanten'!$E$10,0)+IF(AND(C104&gt;='Umrechnungskurse und Konstanten'!$C$11,C104&lt;='Umrechnungskurse und Konstanten'!$D$11),F104*'Umrechnungskurse und Konstanten'!$E$11,0)+IF(AND(C104&gt;='Umrechnungskurse und Konstanten'!$C$12,C104&lt;='Umrechnungskurse und Konstanten'!$D$12),F104*'Umrechnungskurse und Konstanten'!$E$12,0)+IF(AND(C104&gt;='Umrechnungskurse und Konstanten'!$C$13,C104&lt;='Umrechnungskurse und Konstanten'!$D$13),F104*'Umrechnungskurse und Konstanten'!$E$13,0)+IF(AND(C104&gt;='Umrechnungskurse und Konstanten'!$C$14,C104&lt;='Umrechnungskurse und Konstanten'!$D$14),F104*'Umrechnungskurse und Konstanten'!$E$14,0)+IF(AND(C104&gt;='Umrechnungskurse und Konstanten'!$C$15,C104&lt;='Umrechnungskurse und Konstanten'!$D$15),F104*'Umrechnungskurse und Konstanten'!$E$15,0)+IF(AND(C104&gt;='Umrechnungskurse und Konstanten'!$C$16,C104&lt;='Umrechnungskurse und Konstanten'!$D$16),F104*'Umrechnungskurse und Konstanten'!$E$16,0)</f>
        <v>0</v>
      </c>
      <c r="J104" s="43">
        <f t="shared" si="4"/>
        <v>0</v>
      </c>
      <c r="K104" s="43">
        <f t="shared" si="5"/>
        <v>0</v>
      </c>
      <c r="L104" s="69" t="str">
        <f>IF(OR(G104='Umrechnungskurse und Konstanten'!$E$21,G104='Umrechnungskurse und Konstanten'!$E$22,G104='Umrechnungskurse und Konstanten'!$E$23),"VSt. Satz ok.","falsche/keine VSt.")</f>
        <v>falsche/keine VSt.</v>
      </c>
      <c r="M104" s="67" t="str">
        <f>IF(AND(C104&gt;='Umrechnungskurse und Konstanten'!$C$8,C104&lt;='Umrechnungskurse und Konstanten'!$D$10),"Periode ok.","falsche Periode")</f>
        <v>falsche Periode</v>
      </c>
    </row>
    <row r="105" spans="2:13" x14ac:dyDescent="0.3">
      <c r="B105" s="56"/>
      <c r="C105" s="38"/>
      <c r="D105" s="38"/>
      <c r="E105" s="45"/>
      <c r="F105" s="40"/>
      <c r="G105" s="52"/>
      <c r="H105" s="42">
        <f t="shared" si="3"/>
        <v>0</v>
      </c>
      <c r="I105" s="43">
        <f>IF(AND(C105&gt;='Umrechnungskurse und Konstanten'!$C$5,C105&lt;='Umrechnungskurse und Konstanten'!$D$5),F105*'Umrechnungskurse und Konstanten'!$E$5,0)+IF(AND(C105&gt;='Umrechnungskurse und Konstanten'!$C$6,C105&lt;='Umrechnungskurse und Konstanten'!$D$6),F105*'Umrechnungskurse und Konstanten'!$E$6,0)+IF(AND(C105&gt;='Umrechnungskurse und Konstanten'!$C$7,C105&lt;='Umrechnungskurse und Konstanten'!$D$7),F105*'Umrechnungskurse und Konstanten'!$E$7,0)+IF(AND(C105&gt;='Umrechnungskurse und Konstanten'!$C$8,C105&lt;='Umrechnungskurse und Konstanten'!$D$8),F105*'Umrechnungskurse und Konstanten'!$E$8,0)+IF(AND(C105&gt;='Umrechnungskurse und Konstanten'!$C$9,C105&lt;='Umrechnungskurse und Konstanten'!$D$9),F105*'Umrechnungskurse und Konstanten'!$E$9,0)+IF(AND(C105&gt;='Umrechnungskurse und Konstanten'!$C$10,C105&lt;='Umrechnungskurse und Konstanten'!$D$10),F105*'Umrechnungskurse und Konstanten'!$E$10,0)+IF(AND(C105&gt;='Umrechnungskurse und Konstanten'!$C$11,C105&lt;='Umrechnungskurse und Konstanten'!$D$11),F105*'Umrechnungskurse und Konstanten'!$E$11,0)+IF(AND(C105&gt;='Umrechnungskurse und Konstanten'!$C$12,C105&lt;='Umrechnungskurse und Konstanten'!$D$12),F105*'Umrechnungskurse und Konstanten'!$E$12,0)+IF(AND(C105&gt;='Umrechnungskurse und Konstanten'!$C$13,C105&lt;='Umrechnungskurse und Konstanten'!$D$13),F105*'Umrechnungskurse und Konstanten'!$E$13,0)+IF(AND(C105&gt;='Umrechnungskurse und Konstanten'!$C$14,C105&lt;='Umrechnungskurse und Konstanten'!$D$14),F105*'Umrechnungskurse und Konstanten'!$E$14,0)+IF(AND(C105&gt;='Umrechnungskurse und Konstanten'!$C$15,C105&lt;='Umrechnungskurse und Konstanten'!$D$15),F105*'Umrechnungskurse und Konstanten'!$E$15,0)+IF(AND(C105&gt;='Umrechnungskurse und Konstanten'!$C$16,C105&lt;='Umrechnungskurse und Konstanten'!$D$16),F105*'Umrechnungskurse und Konstanten'!$E$16,0)</f>
        <v>0</v>
      </c>
      <c r="J105" s="43">
        <f t="shared" si="4"/>
        <v>0</v>
      </c>
      <c r="K105" s="43">
        <f t="shared" si="5"/>
        <v>0</v>
      </c>
      <c r="L105" s="69" t="str">
        <f>IF(OR(G105='Umrechnungskurse und Konstanten'!$E$21,G105='Umrechnungskurse und Konstanten'!$E$22,G105='Umrechnungskurse und Konstanten'!$E$23),"VSt. Satz ok.","falsche/keine VSt.")</f>
        <v>falsche/keine VSt.</v>
      </c>
      <c r="M105" s="67" t="str">
        <f>IF(AND(C105&gt;='Umrechnungskurse und Konstanten'!$C$8,C105&lt;='Umrechnungskurse und Konstanten'!$D$10),"Periode ok.","falsche Periode")</f>
        <v>falsche Periode</v>
      </c>
    </row>
    <row r="106" spans="2:13" x14ac:dyDescent="0.3">
      <c r="B106" s="56"/>
      <c r="C106" s="38"/>
      <c r="D106" s="38"/>
      <c r="E106" s="45"/>
      <c r="F106" s="40"/>
      <c r="G106" s="52"/>
      <c r="H106" s="42">
        <f t="shared" si="3"/>
        <v>0</v>
      </c>
      <c r="I106" s="43">
        <f>IF(AND(C106&gt;='Umrechnungskurse und Konstanten'!$C$5,C106&lt;='Umrechnungskurse und Konstanten'!$D$5),F106*'Umrechnungskurse und Konstanten'!$E$5,0)+IF(AND(C106&gt;='Umrechnungskurse und Konstanten'!$C$6,C106&lt;='Umrechnungskurse und Konstanten'!$D$6),F106*'Umrechnungskurse und Konstanten'!$E$6,0)+IF(AND(C106&gt;='Umrechnungskurse und Konstanten'!$C$7,C106&lt;='Umrechnungskurse und Konstanten'!$D$7),F106*'Umrechnungskurse und Konstanten'!$E$7,0)+IF(AND(C106&gt;='Umrechnungskurse und Konstanten'!$C$8,C106&lt;='Umrechnungskurse und Konstanten'!$D$8),F106*'Umrechnungskurse und Konstanten'!$E$8,0)+IF(AND(C106&gt;='Umrechnungskurse und Konstanten'!$C$9,C106&lt;='Umrechnungskurse und Konstanten'!$D$9),F106*'Umrechnungskurse und Konstanten'!$E$9,0)+IF(AND(C106&gt;='Umrechnungskurse und Konstanten'!$C$10,C106&lt;='Umrechnungskurse und Konstanten'!$D$10),F106*'Umrechnungskurse und Konstanten'!$E$10,0)+IF(AND(C106&gt;='Umrechnungskurse und Konstanten'!$C$11,C106&lt;='Umrechnungskurse und Konstanten'!$D$11),F106*'Umrechnungskurse und Konstanten'!$E$11,0)+IF(AND(C106&gt;='Umrechnungskurse und Konstanten'!$C$12,C106&lt;='Umrechnungskurse und Konstanten'!$D$12),F106*'Umrechnungskurse und Konstanten'!$E$12,0)+IF(AND(C106&gt;='Umrechnungskurse und Konstanten'!$C$13,C106&lt;='Umrechnungskurse und Konstanten'!$D$13),F106*'Umrechnungskurse und Konstanten'!$E$13,0)+IF(AND(C106&gt;='Umrechnungskurse und Konstanten'!$C$14,C106&lt;='Umrechnungskurse und Konstanten'!$D$14),F106*'Umrechnungskurse und Konstanten'!$E$14,0)+IF(AND(C106&gt;='Umrechnungskurse und Konstanten'!$C$15,C106&lt;='Umrechnungskurse und Konstanten'!$D$15),F106*'Umrechnungskurse und Konstanten'!$E$15,0)+IF(AND(C106&gt;='Umrechnungskurse und Konstanten'!$C$16,C106&lt;='Umrechnungskurse und Konstanten'!$D$16),F106*'Umrechnungskurse und Konstanten'!$E$16,0)</f>
        <v>0</v>
      </c>
      <c r="J106" s="43">
        <f t="shared" si="4"/>
        <v>0</v>
      </c>
      <c r="K106" s="43">
        <f t="shared" si="5"/>
        <v>0</v>
      </c>
      <c r="L106" s="69" t="str">
        <f>IF(OR(G106='Umrechnungskurse und Konstanten'!$E$21,G106='Umrechnungskurse und Konstanten'!$E$22,G106='Umrechnungskurse und Konstanten'!$E$23),"VSt. Satz ok.","falsche/keine VSt.")</f>
        <v>falsche/keine VSt.</v>
      </c>
      <c r="M106" s="67" t="str">
        <f>IF(AND(C106&gt;='Umrechnungskurse und Konstanten'!$C$8,C106&lt;='Umrechnungskurse und Konstanten'!$D$10),"Periode ok.","falsche Periode")</f>
        <v>falsche Periode</v>
      </c>
    </row>
    <row r="107" spans="2:13" x14ac:dyDescent="0.3">
      <c r="B107" s="56"/>
      <c r="C107" s="38"/>
      <c r="D107" s="38"/>
      <c r="E107" s="45"/>
      <c r="F107" s="40"/>
      <c r="G107" s="52"/>
      <c r="H107" s="42">
        <f t="shared" si="3"/>
        <v>0</v>
      </c>
      <c r="I107" s="43">
        <f>IF(AND(C107&gt;='Umrechnungskurse und Konstanten'!$C$5,C107&lt;='Umrechnungskurse und Konstanten'!$D$5),F107*'Umrechnungskurse und Konstanten'!$E$5,0)+IF(AND(C107&gt;='Umrechnungskurse und Konstanten'!$C$6,C107&lt;='Umrechnungskurse und Konstanten'!$D$6),F107*'Umrechnungskurse und Konstanten'!$E$6,0)+IF(AND(C107&gt;='Umrechnungskurse und Konstanten'!$C$7,C107&lt;='Umrechnungskurse und Konstanten'!$D$7),F107*'Umrechnungskurse und Konstanten'!$E$7,0)+IF(AND(C107&gt;='Umrechnungskurse und Konstanten'!$C$8,C107&lt;='Umrechnungskurse und Konstanten'!$D$8),F107*'Umrechnungskurse und Konstanten'!$E$8,0)+IF(AND(C107&gt;='Umrechnungskurse und Konstanten'!$C$9,C107&lt;='Umrechnungskurse und Konstanten'!$D$9),F107*'Umrechnungskurse und Konstanten'!$E$9,0)+IF(AND(C107&gt;='Umrechnungskurse und Konstanten'!$C$10,C107&lt;='Umrechnungskurse und Konstanten'!$D$10),F107*'Umrechnungskurse und Konstanten'!$E$10,0)+IF(AND(C107&gt;='Umrechnungskurse und Konstanten'!$C$11,C107&lt;='Umrechnungskurse und Konstanten'!$D$11),F107*'Umrechnungskurse und Konstanten'!$E$11,0)+IF(AND(C107&gt;='Umrechnungskurse und Konstanten'!$C$12,C107&lt;='Umrechnungskurse und Konstanten'!$D$12),F107*'Umrechnungskurse und Konstanten'!$E$12,0)+IF(AND(C107&gt;='Umrechnungskurse und Konstanten'!$C$13,C107&lt;='Umrechnungskurse und Konstanten'!$D$13),F107*'Umrechnungskurse und Konstanten'!$E$13,0)+IF(AND(C107&gt;='Umrechnungskurse und Konstanten'!$C$14,C107&lt;='Umrechnungskurse und Konstanten'!$D$14),F107*'Umrechnungskurse und Konstanten'!$E$14,0)+IF(AND(C107&gt;='Umrechnungskurse und Konstanten'!$C$15,C107&lt;='Umrechnungskurse und Konstanten'!$D$15),F107*'Umrechnungskurse und Konstanten'!$E$15,0)+IF(AND(C107&gt;='Umrechnungskurse und Konstanten'!$C$16,C107&lt;='Umrechnungskurse und Konstanten'!$D$16),F107*'Umrechnungskurse und Konstanten'!$E$16,0)</f>
        <v>0</v>
      </c>
      <c r="J107" s="43">
        <f t="shared" si="4"/>
        <v>0</v>
      </c>
      <c r="K107" s="43">
        <f t="shared" si="5"/>
        <v>0</v>
      </c>
      <c r="L107" s="69" t="str">
        <f>IF(OR(G107='Umrechnungskurse und Konstanten'!$E$21,G107='Umrechnungskurse und Konstanten'!$E$22,G107='Umrechnungskurse und Konstanten'!$E$23),"VSt. Satz ok.","falsche/keine VSt.")</f>
        <v>falsche/keine VSt.</v>
      </c>
      <c r="M107" s="67" t="str">
        <f>IF(AND(C107&gt;='Umrechnungskurse und Konstanten'!$C$8,C107&lt;='Umrechnungskurse und Konstanten'!$D$10),"Periode ok.","falsche Periode")</f>
        <v>falsche Periode</v>
      </c>
    </row>
    <row r="108" spans="2:13" x14ac:dyDescent="0.3">
      <c r="B108" s="56"/>
      <c r="C108" s="38"/>
      <c r="D108" s="38"/>
      <c r="E108" s="45"/>
      <c r="F108" s="40"/>
      <c r="G108" s="52"/>
      <c r="H108" s="42">
        <f t="shared" si="3"/>
        <v>0</v>
      </c>
      <c r="I108" s="43">
        <f>IF(AND(C108&gt;='Umrechnungskurse und Konstanten'!$C$5,C108&lt;='Umrechnungskurse und Konstanten'!$D$5),F108*'Umrechnungskurse und Konstanten'!$E$5,0)+IF(AND(C108&gt;='Umrechnungskurse und Konstanten'!$C$6,C108&lt;='Umrechnungskurse und Konstanten'!$D$6),F108*'Umrechnungskurse und Konstanten'!$E$6,0)+IF(AND(C108&gt;='Umrechnungskurse und Konstanten'!$C$7,C108&lt;='Umrechnungskurse und Konstanten'!$D$7),F108*'Umrechnungskurse und Konstanten'!$E$7,0)+IF(AND(C108&gt;='Umrechnungskurse und Konstanten'!$C$8,C108&lt;='Umrechnungskurse und Konstanten'!$D$8),F108*'Umrechnungskurse und Konstanten'!$E$8,0)+IF(AND(C108&gt;='Umrechnungskurse und Konstanten'!$C$9,C108&lt;='Umrechnungskurse und Konstanten'!$D$9),F108*'Umrechnungskurse und Konstanten'!$E$9,0)+IF(AND(C108&gt;='Umrechnungskurse und Konstanten'!$C$10,C108&lt;='Umrechnungskurse und Konstanten'!$D$10),F108*'Umrechnungskurse und Konstanten'!$E$10,0)+IF(AND(C108&gt;='Umrechnungskurse und Konstanten'!$C$11,C108&lt;='Umrechnungskurse und Konstanten'!$D$11),F108*'Umrechnungskurse und Konstanten'!$E$11,0)+IF(AND(C108&gt;='Umrechnungskurse und Konstanten'!$C$12,C108&lt;='Umrechnungskurse und Konstanten'!$D$12),F108*'Umrechnungskurse und Konstanten'!$E$12,0)+IF(AND(C108&gt;='Umrechnungskurse und Konstanten'!$C$13,C108&lt;='Umrechnungskurse und Konstanten'!$D$13),F108*'Umrechnungskurse und Konstanten'!$E$13,0)+IF(AND(C108&gt;='Umrechnungskurse und Konstanten'!$C$14,C108&lt;='Umrechnungskurse und Konstanten'!$D$14),F108*'Umrechnungskurse und Konstanten'!$E$14,0)+IF(AND(C108&gt;='Umrechnungskurse und Konstanten'!$C$15,C108&lt;='Umrechnungskurse und Konstanten'!$D$15),F108*'Umrechnungskurse und Konstanten'!$E$15,0)+IF(AND(C108&gt;='Umrechnungskurse und Konstanten'!$C$16,C108&lt;='Umrechnungskurse und Konstanten'!$D$16),F108*'Umrechnungskurse und Konstanten'!$E$16,0)</f>
        <v>0</v>
      </c>
      <c r="J108" s="43">
        <f t="shared" si="4"/>
        <v>0</v>
      </c>
      <c r="K108" s="43">
        <f t="shared" si="5"/>
        <v>0</v>
      </c>
      <c r="L108" s="69" t="str">
        <f>IF(OR(G108='Umrechnungskurse und Konstanten'!$E$21,G108='Umrechnungskurse und Konstanten'!$E$22,G108='Umrechnungskurse und Konstanten'!$E$23),"VSt. Satz ok.","falsche/keine VSt.")</f>
        <v>falsche/keine VSt.</v>
      </c>
      <c r="M108" s="67" t="str">
        <f>IF(AND(C108&gt;='Umrechnungskurse und Konstanten'!$C$8,C108&lt;='Umrechnungskurse und Konstanten'!$D$10),"Periode ok.","falsche Periode")</f>
        <v>falsche Periode</v>
      </c>
    </row>
    <row r="109" spans="2:13" x14ac:dyDescent="0.3">
      <c r="B109" s="56"/>
      <c r="C109" s="38"/>
      <c r="D109" s="38"/>
      <c r="E109" s="45"/>
      <c r="F109" s="40"/>
      <c r="G109" s="52"/>
      <c r="H109" s="42">
        <f t="shared" si="3"/>
        <v>0</v>
      </c>
      <c r="I109" s="43">
        <f>IF(AND(C109&gt;='Umrechnungskurse und Konstanten'!$C$5,C109&lt;='Umrechnungskurse und Konstanten'!$D$5),F109*'Umrechnungskurse und Konstanten'!$E$5,0)+IF(AND(C109&gt;='Umrechnungskurse und Konstanten'!$C$6,C109&lt;='Umrechnungskurse und Konstanten'!$D$6),F109*'Umrechnungskurse und Konstanten'!$E$6,0)+IF(AND(C109&gt;='Umrechnungskurse und Konstanten'!$C$7,C109&lt;='Umrechnungskurse und Konstanten'!$D$7),F109*'Umrechnungskurse und Konstanten'!$E$7,0)+IF(AND(C109&gt;='Umrechnungskurse und Konstanten'!$C$8,C109&lt;='Umrechnungskurse und Konstanten'!$D$8),F109*'Umrechnungskurse und Konstanten'!$E$8,0)+IF(AND(C109&gt;='Umrechnungskurse und Konstanten'!$C$9,C109&lt;='Umrechnungskurse und Konstanten'!$D$9),F109*'Umrechnungskurse und Konstanten'!$E$9,0)+IF(AND(C109&gt;='Umrechnungskurse und Konstanten'!$C$10,C109&lt;='Umrechnungskurse und Konstanten'!$D$10),F109*'Umrechnungskurse und Konstanten'!$E$10,0)+IF(AND(C109&gt;='Umrechnungskurse und Konstanten'!$C$11,C109&lt;='Umrechnungskurse und Konstanten'!$D$11),F109*'Umrechnungskurse und Konstanten'!$E$11,0)+IF(AND(C109&gt;='Umrechnungskurse und Konstanten'!$C$12,C109&lt;='Umrechnungskurse und Konstanten'!$D$12),F109*'Umrechnungskurse und Konstanten'!$E$12,0)+IF(AND(C109&gt;='Umrechnungskurse und Konstanten'!$C$13,C109&lt;='Umrechnungskurse und Konstanten'!$D$13),F109*'Umrechnungskurse und Konstanten'!$E$13,0)+IF(AND(C109&gt;='Umrechnungskurse und Konstanten'!$C$14,C109&lt;='Umrechnungskurse und Konstanten'!$D$14),F109*'Umrechnungskurse und Konstanten'!$E$14,0)+IF(AND(C109&gt;='Umrechnungskurse und Konstanten'!$C$15,C109&lt;='Umrechnungskurse und Konstanten'!$D$15),F109*'Umrechnungskurse und Konstanten'!$E$15,0)+IF(AND(C109&gt;='Umrechnungskurse und Konstanten'!$C$16,C109&lt;='Umrechnungskurse und Konstanten'!$D$16),F109*'Umrechnungskurse und Konstanten'!$E$16,0)</f>
        <v>0</v>
      </c>
      <c r="J109" s="43">
        <f t="shared" si="4"/>
        <v>0</v>
      </c>
      <c r="K109" s="43">
        <f t="shared" si="5"/>
        <v>0</v>
      </c>
      <c r="L109" s="69" t="str">
        <f>IF(OR(G109='Umrechnungskurse und Konstanten'!$E$21,G109='Umrechnungskurse und Konstanten'!$E$22,G109='Umrechnungskurse und Konstanten'!$E$23),"VSt. Satz ok.","falsche/keine VSt.")</f>
        <v>falsche/keine VSt.</v>
      </c>
      <c r="M109" s="67" t="str">
        <f>IF(AND(C109&gt;='Umrechnungskurse und Konstanten'!$C$8,C109&lt;='Umrechnungskurse und Konstanten'!$D$10),"Periode ok.","falsche Periode")</f>
        <v>falsche Periode</v>
      </c>
    </row>
    <row r="110" spans="2:13" x14ac:dyDescent="0.3">
      <c r="B110" s="56"/>
      <c r="C110" s="38"/>
      <c r="D110" s="38"/>
      <c r="E110" s="45"/>
      <c r="F110" s="40"/>
      <c r="G110" s="52"/>
      <c r="H110" s="42">
        <f t="shared" si="3"/>
        <v>0</v>
      </c>
      <c r="I110" s="43">
        <f>IF(AND(C110&gt;='Umrechnungskurse und Konstanten'!$C$5,C110&lt;='Umrechnungskurse und Konstanten'!$D$5),F110*'Umrechnungskurse und Konstanten'!$E$5,0)+IF(AND(C110&gt;='Umrechnungskurse und Konstanten'!$C$6,C110&lt;='Umrechnungskurse und Konstanten'!$D$6),F110*'Umrechnungskurse und Konstanten'!$E$6,0)+IF(AND(C110&gt;='Umrechnungskurse und Konstanten'!$C$7,C110&lt;='Umrechnungskurse und Konstanten'!$D$7),F110*'Umrechnungskurse und Konstanten'!$E$7,0)+IF(AND(C110&gt;='Umrechnungskurse und Konstanten'!$C$8,C110&lt;='Umrechnungskurse und Konstanten'!$D$8),F110*'Umrechnungskurse und Konstanten'!$E$8,0)+IF(AND(C110&gt;='Umrechnungskurse und Konstanten'!$C$9,C110&lt;='Umrechnungskurse und Konstanten'!$D$9),F110*'Umrechnungskurse und Konstanten'!$E$9,0)+IF(AND(C110&gt;='Umrechnungskurse und Konstanten'!$C$10,C110&lt;='Umrechnungskurse und Konstanten'!$D$10),F110*'Umrechnungskurse und Konstanten'!$E$10,0)+IF(AND(C110&gt;='Umrechnungskurse und Konstanten'!$C$11,C110&lt;='Umrechnungskurse und Konstanten'!$D$11),F110*'Umrechnungskurse und Konstanten'!$E$11,0)+IF(AND(C110&gt;='Umrechnungskurse und Konstanten'!$C$12,C110&lt;='Umrechnungskurse und Konstanten'!$D$12),F110*'Umrechnungskurse und Konstanten'!$E$12,0)+IF(AND(C110&gt;='Umrechnungskurse und Konstanten'!$C$13,C110&lt;='Umrechnungskurse und Konstanten'!$D$13),F110*'Umrechnungskurse und Konstanten'!$E$13,0)+IF(AND(C110&gt;='Umrechnungskurse und Konstanten'!$C$14,C110&lt;='Umrechnungskurse und Konstanten'!$D$14),F110*'Umrechnungskurse und Konstanten'!$E$14,0)+IF(AND(C110&gt;='Umrechnungskurse und Konstanten'!$C$15,C110&lt;='Umrechnungskurse und Konstanten'!$D$15),F110*'Umrechnungskurse und Konstanten'!$E$15,0)+IF(AND(C110&gt;='Umrechnungskurse und Konstanten'!$C$16,C110&lt;='Umrechnungskurse und Konstanten'!$D$16),F110*'Umrechnungskurse und Konstanten'!$E$16,0)</f>
        <v>0</v>
      </c>
      <c r="J110" s="43">
        <f t="shared" si="4"/>
        <v>0</v>
      </c>
      <c r="K110" s="43">
        <f t="shared" si="5"/>
        <v>0</v>
      </c>
      <c r="L110" s="69" t="str">
        <f>IF(OR(G110='Umrechnungskurse und Konstanten'!$E$21,G110='Umrechnungskurse und Konstanten'!$E$22,G110='Umrechnungskurse und Konstanten'!$E$23),"VSt. Satz ok.","falsche/keine VSt.")</f>
        <v>falsche/keine VSt.</v>
      </c>
      <c r="M110" s="67" t="str">
        <f>IF(AND(C110&gt;='Umrechnungskurse und Konstanten'!$C$8,C110&lt;='Umrechnungskurse und Konstanten'!$D$10),"Periode ok.","falsche Periode")</f>
        <v>falsche Periode</v>
      </c>
    </row>
    <row r="111" spans="2:13" x14ac:dyDescent="0.3">
      <c r="B111" s="56"/>
      <c r="C111" s="38"/>
      <c r="D111" s="38"/>
      <c r="E111" s="45"/>
      <c r="F111" s="40"/>
      <c r="G111" s="52"/>
      <c r="H111" s="42">
        <f t="shared" si="3"/>
        <v>0</v>
      </c>
      <c r="I111" s="43">
        <f>IF(AND(C111&gt;='Umrechnungskurse und Konstanten'!$C$5,C111&lt;='Umrechnungskurse und Konstanten'!$D$5),F111*'Umrechnungskurse und Konstanten'!$E$5,0)+IF(AND(C111&gt;='Umrechnungskurse und Konstanten'!$C$6,C111&lt;='Umrechnungskurse und Konstanten'!$D$6),F111*'Umrechnungskurse und Konstanten'!$E$6,0)+IF(AND(C111&gt;='Umrechnungskurse und Konstanten'!$C$7,C111&lt;='Umrechnungskurse und Konstanten'!$D$7),F111*'Umrechnungskurse und Konstanten'!$E$7,0)+IF(AND(C111&gt;='Umrechnungskurse und Konstanten'!$C$8,C111&lt;='Umrechnungskurse und Konstanten'!$D$8),F111*'Umrechnungskurse und Konstanten'!$E$8,0)+IF(AND(C111&gt;='Umrechnungskurse und Konstanten'!$C$9,C111&lt;='Umrechnungskurse und Konstanten'!$D$9),F111*'Umrechnungskurse und Konstanten'!$E$9,0)+IF(AND(C111&gt;='Umrechnungskurse und Konstanten'!$C$10,C111&lt;='Umrechnungskurse und Konstanten'!$D$10),F111*'Umrechnungskurse und Konstanten'!$E$10,0)+IF(AND(C111&gt;='Umrechnungskurse und Konstanten'!$C$11,C111&lt;='Umrechnungskurse und Konstanten'!$D$11),F111*'Umrechnungskurse und Konstanten'!$E$11,0)+IF(AND(C111&gt;='Umrechnungskurse und Konstanten'!$C$12,C111&lt;='Umrechnungskurse und Konstanten'!$D$12),F111*'Umrechnungskurse und Konstanten'!$E$12,0)+IF(AND(C111&gt;='Umrechnungskurse und Konstanten'!$C$13,C111&lt;='Umrechnungskurse und Konstanten'!$D$13),F111*'Umrechnungskurse und Konstanten'!$E$13,0)+IF(AND(C111&gt;='Umrechnungskurse und Konstanten'!$C$14,C111&lt;='Umrechnungskurse und Konstanten'!$D$14),F111*'Umrechnungskurse und Konstanten'!$E$14,0)+IF(AND(C111&gt;='Umrechnungskurse und Konstanten'!$C$15,C111&lt;='Umrechnungskurse und Konstanten'!$D$15),F111*'Umrechnungskurse und Konstanten'!$E$15,0)+IF(AND(C111&gt;='Umrechnungskurse und Konstanten'!$C$16,C111&lt;='Umrechnungskurse und Konstanten'!$D$16),F111*'Umrechnungskurse und Konstanten'!$E$16,0)</f>
        <v>0</v>
      </c>
      <c r="J111" s="43">
        <f t="shared" si="4"/>
        <v>0</v>
      </c>
      <c r="K111" s="43">
        <f t="shared" si="5"/>
        <v>0</v>
      </c>
      <c r="L111" s="69" t="str">
        <f>IF(OR(G111='Umrechnungskurse und Konstanten'!$E$21,G111='Umrechnungskurse und Konstanten'!$E$22,G111='Umrechnungskurse und Konstanten'!$E$23),"VSt. Satz ok.","falsche/keine VSt.")</f>
        <v>falsche/keine VSt.</v>
      </c>
      <c r="M111" s="67" t="str">
        <f>IF(AND(C111&gt;='Umrechnungskurse und Konstanten'!$C$8,C111&lt;='Umrechnungskurse und Konstanten'!$D$10),"Periode ok.","falsche Periode")</f>
        <v>falsche Periode</v>
      </c>
    </row>
    <row r="112" spans="2:13" x14ac:dyDescent="0.3">
      <c r="B112" s="56"/>
      <c r="C112" s="38"/>
      <c r="D112" s="38"/>
      <c r="E112" s="45"/>
      <c r="F112" s="40"/>
      <c r="G112" s="52"/>
      <c r="H112" s="42">
        <f t="shared" si="3"/>
        <v>0</v>
      </c>
      <c r="I112" s="43">
        <f>IF(AND(C112&gt;='Umrechnungskurse und Konstanten'!$C$5,C112&lt;='Umrechnungskurse und Konstanten'!$D$5),F112*'Umrechnungskurse und Konstanten'!$E$5,0)+IF(AND(C112&gt;='Umrechnungskurse und Konstanten'!$C$6,C112&lt;='Umrechnungskurse und Konstanten'!$D$6),F112*'Umrechnungskurse und Konstanten'!$E$6,0)+IF(AND(C112&gt;='Umrechnungskurse und Konstanten'!$C$7,C112&lt;='Umrechnungskurse und Konstanten'!$D$7),F112*'Umrechnungskurse und Konstanten'!$E$7,0)+IF(AND(C112&gt;='Umrechnungskurse und Konstanten'!$C$8,C112&lt;='Umrechnungskurse und Konstanten'!$D$8),F112*'Umrechnungskurse und Konstanten'!$E$8,0)+IF(AND(C112&gt;='Umrechnungskurse und Konstanten'!$C$9,C112&lt;='Umrechnungskurse und Konstanten'!$D$9),F112*'Umrechnungskurse und Konstanten'!$E$9,0)+IF(AND(C112&gt;='Umrechnungskurse und Konstanten'!$C$10,C112&lt;='Umrechnungskurse und Konstanten'!$D$10),F112*'Umrechnungskurse und Konstanten'!$E$10,0)+IF(AND(C112&gt;='Umrechnungskurse und Konstanten'!$C$11,C112&lt;='Umrechnungskurse und Konstanten'!$D$11),F112*'Umrechnungskurse und Konstanten'!$E$11,0)+IF(AND(C112&gt;='Umrechnungskurse und Konstanten'!$C$12,C112&lt;='Umrechnungskurse und Konstanten'!$D$12),F112*'Umrechnungskurse und Konstanten'!$E$12,0)+IF(AND(C112&gt;='Umrechnungskurse und Konstanten'!$C$13,C112&lt;='Umrechnungskurse und Konstanten'!$D$13),F112*'Umrechnungskurse und Konstanten'!$E$13,0)+IF(AND(C112&gt;='Umrechnungskurse und Konstanten'!$C$14,C112&lt;='Umrechnungskurse und Konstanten'!$D$14),F112*'Umrechnungskurse und Konstanten'!$E$14,0)+IF(AND(C112&gt;='Umrechnungskurse und Konstanten'!$C$15,C112&lt;='Umrechnungskurse und Konstanten'!$D$15),F112*'Umrechnungskurse und Konstanten'!$E$15,0)+IF(AND(C112&gt;='Umrechnungskurse und Konstanten'!$C$16,C112&lt;='Umrechnungskurse und Konstanten'!$D$16),F112*'Umrechnungskurse und Konstanten'!$E$16,0)</f>
        <v>0</v>
      </c>
      <c r="J112" s="43">
        <f t="shared" si="4"/>
        <v>0</v>
      </c>
      <c r="K112" s="43">
        <f t="shared" si="5"/>
        <v>0</v>
      </c>
      <c r="L112" s="69" t="str">
        <f>IF(OR(G112='Umrechnungskurse und Konstanten'!$E$21,G112='Umrechnungskurse und Konstanten'!$E$22,G112='Umrechnungskurse und Konstanten'!$E$23),"VSt. Satz ok.","falsche/keine VSt.")</f>
        <v>falsche/keine VSt.</v>
      </c>
      <c r="M112" s="67" t="str">
        <f>IF(AND(C112&gt;='Umrechnungskurse und Konstanten'!$C$8,C112&lt;='Umrechnungskurse und Konstanten'!$D$10),"Periode ok.","falsche Periode")</f>
        <v>falsche Periode</v>
      </c>
    </row>
    <row r="113" spans="2:13" x14ac:dyDescent="0.3">
      <c r="B113" s="56"/>
      <c r="C113" s="38"/>
      <c r="D113" s="38"/>
      <c r="E113" s="45"/>
      <c r="F113" s="40"/>
      <c r="G113" s="52"/>
      <c r="H113" s="42">
        <f t="shared" si="3"/>
        <v>0</v>
      </c>
      <c r="I113" s="43">
        <f>IF(AND(C113&gt;='Umrechnungskurse und Konstanten'!$C$5,C113&lt;='Umrechnungskurse und Konstanten'!$D$5),F113*'Umrechnungskurse und Konstanten'!$E$5,0)+IF(AND(C113&gt;='Umrechnungskurse und Konstanten'!$C$6,C113&lt;='Umrechnungskurse und Konstanten'!$D$6),F113*'Umrechnungskurse und Konstanten'!$E$6,0)+IF(AND(C113&gt;='Umrechnungskurse und Konstanten'!$C$7,C113&lt;='Umrechnungskurse und Konstanten'!$D$7),F113*'Umrechnungskurse und Konstanten'!$E$7,0)+IF(AND(C113&gt;='Umrechnungskurse und Konstanten'!$C$8,C113&lt;='Umrechnungskurse und Konstanten'!$D$8),F113*'Umrechnungskurse und Konstanten'!$E$8,0)+IF(AND(C113&gt;='Umrechnungskurse und Konstanten'!$C$9,C113&lt;='Umrechnungskurse und Konstanten'!$D$9),F113*'Umrechnungskurse und Konstanten'!$E$9,0)+IF(AND(C113&gt;='Umrechnungskurse und Konstanten'!$C$10,C113&lt;='Umrechnungskurse und Konstanten'!$D$10),F113*'Umrechnungskurse und Konstanten'!$E$10,0)+IF(AND(C113&gt;='Umrechnungskurse und Konstanten'!$C$11,C113&lt;='Umrechnungskurse und Konstanten'!$D$11),F113*'Umrechnungskurse und Konstanten'!$E$11,0)+IF(AND(C113&gt;='Umrechnungskurse und Konstanten'!$C$12,C113&lt;='Umrechnungskurse und Konstanten'!$D$12),F113*'Umrechnungskurse und Konstanten'!$E$12,0)+IF(AND(C113&gt;='Umrechnungskurse und Konstanten'!$C$13,C113&lt;='Umrechnungskurse und Konstanten'!$D$13),F113*'Umrechnungskurse und Konstanten'!$E$13,0)+IF(AND(C113&gt;='Umrechnungskurse und Konstanten'!$C$14,C113&lt;='Umrechnungskurse und Konstanten'!$D$14),F113*'Umrechnungskurse und Konstanten'!$E$14,0)+IF(AND(C113&gt;='Umrechnungskurse und Konstanten'!$C$15,C113&lt;='Umrechnungskurse und Konstanten'!$D$15),F113*'Umrechnungskurse und Konstanten'!$E$15,0)+IF(AND(C113&gt;='Umrechnungskurse und Konstanten'!$C$16,C113&lt;='Umrechnungskurse und Konstanten'!$D$16),F113*'Umrechnungskurse und Konstanten'!$E$16,0)</f>
        <v>0</v>
      </c>
      <c r="J113" s="43">
        <f t="shared" si="4"/>
        <v>0</v>
      </c>
      <c r="K113" s="43">
        <f t="shared" si="5"/>
        <v>0</v>
      </c>
      <c r="L113" s="69" t="str">
        <f>IF(OR(G113='Umrechnungskurse und Konstanten'!$E$21,G113='Umrechnungskurse und Konstanten'!$E$22,G113='Umrechnungskurse und Konstanten'!$E$23),"VSt. Satz ok.","falsche/keine VSt.")</f>
        <v>falsche/keine VSt.</v>
      </c>
      <c r="M113" s="67" t="str">
        <f>IF(AND(C113&gt;='Umrechnungskurse und Konstanten'!$C$8,C113&lt;='Umrechnungskurse und Konstanten'!$D$10),"Periode ok.","falsche Periode")</f>
        <v>falsche Periode</v>
      </c>
    </row>
    <row r="114" spans="2:13" x14ac:dyDescent="0.3">
      <c r="B114" s="56"/>
      <c r="C114" s="38"/>
      <c r="D114" s="38"/>
      <c r="E114" s="45"/>
      <c r="F114" s="40"/>
      <c r="G114" s="52"/>
      <c r="H114" s="42">
        <f t="shared" si="3"/>
        <v>0</v>
      </c>
      <c r="I114" s="43">
        <f>IF(AND(C114&gt;='Umrechnungskurse und Konstanten'!$C$5,C114&lt;='Umrechnungskurse und Konstanten'!$D$5),F114*'Umrechnungskurse und Konstanten'!$E$5,0)+IF(AND(C114&gt;='Umrechnungskurse und Konstanten'!$C$6,C114&lt;='Umrechnungskurse und Konstanten'!$D$6),F114*'Umrechnungskurse und Konstanten'!$E$6,0)+IF(AND(C114&gt;='Umrechnungskurse und Konstanten'!$C$7,C114&lt;='Umrechnungskurse und Konstanten'!$D$7),F114*'Umrechnungskurse und Konstanten'!$E$7,0)+IF(AND(C114&gt;='Umrechnungskurse und Konstanten'!$C$8,C114&lt;='Umrechnungskurse und Konstanten'!$D$8),F114*'Umrechnungskurse und Konstanten'!$E$8,0)+IF(AND(C114&gt;='Umrechnungskurse und Konstanten'!$C$9,C114&lt;='Umrechnungskurse und Konstanten'!$D$9),F114*'Umrechnungskurse und Konstanten'!$E$9,0)+IF(AND(C114&gt;='Umrechnungskurse und Konstanten'!$C$10,C114&lt;='Umrechnungskurse und Konstanten'!$D$10),F114*'Umrechnungskurse und Konstanten'!$E$10,0)+IF(AND(C114&gt;='Umrechnungskurse und Konstanten'!$C$11,C114&lt;='Umrechnungskurse und Konstanten'!$D$11),F114*'Umrechnungskurse und Konstanten'!$E$11,0)+IF(AND(C114&gt;='Umrechnungskurse und Konstanten'!$C$12,C114&lt;='Umrechnungskurse und Konstanten'!$D$12),F114*'Umrechnungskurse und Konstanten'!$E$12,0)+IF(AND(C114&gt;='Umrechnungskurse und Konstanten'!$C$13,C114&lt;='Umrechnungskurse und Konstanten'!$D$13),F114*'Umrechnungskurse und Konstanten'!$E$13,0)+IF(AND(C114&gt;='Umrechnungskurse und Konstanten'!$C$14,C114&lt;='Umrechnungskurse und Konstanten'!$D$14),F114*'Umrechnungskurse und Konstanten'!$E$14,0)+IF(AND(C114&gt;='Umrechnungskurse und Konstanten'!$C$15,C114&lt;='Umrechnungskurse und Konstanten'!$D$15),F114*'Umrechnungskurse und Konstanten'!$E$15,0)+IF(AND(C114&gt;='Umrechnungskurse und Konstanten'!$C$16,C114&lt;='Umrechnungskurse und Konstanten'!$D$16),F114*'Umrechnungskurse und Konstanten'!$E$16,0)</f>
        <v>0</v>
      </c>
      <c r="J114" s="43">
        <f t="shared" si="4"/>
        <v>0</v>
      </c>
      <c r="K114" s="43">
        <f t="shared" si="5"/>
        <v>0</v>
      </c>
      <c r="L114" s="69" t="str">
        <f>IF(OR(G114='Umrechnungskurse und Konstanten'!$E$21,G114='Umrechnungskurse und Konstanten'!$E$22,G114='Umrechnungskurse und Konstanten'!$E$23),"VSt. Satz ok.","falsche/keine VSt.")</f>
        <v>falsche/keine VSt.</v>
      </c>
      <c r="M114" s="67" t="str">
        <f>IF(AND(C114&gt;='Umrechnungskurse und Konstanten'!$C$8,C114&lt;='Umrechnungskurse und Konstanten'!$D$10),"Periode ok.","falsche Periode")</f>
        <v>falsche Periode</v>
      </c>
    </row>
    <row r="115" spans="2:13" x14ac:dyDescent="0.3">
      <c r="B115" s="56"/>
      <c r="C115" s="38"/>
      <c r="D115" s="38"/>
      <c r="E115" s="45"/>
      <c r="F115" s="40"/>
      <c r="G115" s="52"/>
      <c r="H115" s="42">
        <f t="shared" si="3"/>
        <v>0</v>
      </c>
      <c r="I115" s="43">
        <f>IF(AND(C115&gt;='Umrechnungskurse und Konstanten'!$C$5,C115&lt;='Umrechnungskurse und Konstanten'!$D$5),F115*'Umrechnungskurse und Konstanten'!$E$5,0)+IF(AND(C115&gt;='Umrechnungskurse und Konstanten'!$C$6,C115&lt;='Umrechnungskurse und Konstanten'!$D$6),F115*'Umrechnungskurse und Konstanten'!$E$6,0)+IF(AND(C115&gt;='Umrechnungskurse und Konstanten'!$C$7,C115&lt;='Umrechnungskurse und Konstanten'!$D$7),F115*'Umrechnungskurse und Konstanten'!$E$7,0)+IF(AND(C115&gt;='Umrechnungskurse und Konstanten'!$C$8,C115&lt;='Umrechnungskurse und Konstanten'!$D$8),F115*'Umrechnungskurse und Konstanten'!$E$8,0)+IF(AND(C115&gt;='Umrechnungskurse und Konstanten'!$C$9,C115&lt;='Umrechnungskurse und Konstanten'!$D$9),F115*'Umrechnungskurse und Konstanten'!$E$9,0)+IF(AND(C115&gt;='Umrechnungskurse und Konstanten'!$C$10,C115&lt;='Umrechnungskurse und Konstanten'!$D$10),F115*'Umrechnungskurse und Konstanten'!$E$10,0)+IF(AND(C115&gt;='Umrechnungskurse und Konstanten'!$C$11,C115&lt;='Umrechnungskurse und Konstanten'!$D$11),F115*'Umrechnungskurse und Konstanten'!$E$11,0)+IF(AND(C115&gt;='Umrechnungskurse und Konstanten'!$C$12,C115&lt;='Umrechnungskurse und Konstanten'!$D$12),F115*'Umrechnungskurse und Konstanten'!$E$12,0)+IF(AND(C115&gt;='Umrechnungskurse und Konstanten'!$C$13,C115&lt;='Umrechnungskurse und Konstanten'!$D$13),F115*'Umrechnungskurse und Konstanten'!$E$13,0)+IF(AND(C115&gt;='Umrechnungskurse und Konstanten'!$C$14,C115&lt;='Umrechnungskurse und Konstanten'!$D$14),F115*'Umrechnungskurse und Konstanten'!$E$14,0)+IF(AND(C115&gt;='Umrechnungskurse und Konstanten'!$C$15,C115&lt;='Umrechnungskurse und Konstanten'!$D$15),F115*'Umrechnungskurse und Konstanten'!$E$15,0)+IF(AND(C115&gt;='Umrechnungskurse und Konstanten'!$C$16,C115&lt;='Umrechnungskurse und Konstanten'!$D$16),F115*'Umrechnungskurse und Konstanten'!$E$16,0)</f>
        <v>0</v>
      </c>
      <c r="J115" s="43">
        <f t="shared" si="4"/>
        <v>0</v>
      </c>
      <c r="K115" s="43">
        <f t="shared" si="5"/>
        <v>0</v>
      </c>
      <c r="L115" s="69" t="str">
        <f>IF(OR(G115='Umrechnungskurse und Konstanten'!$E$21,G115='Umrechnungskurse und Konstanten'!$E$22,G115='Umrechnungskurse und Konstanten'!$E$23),"VSt. Satz ok.","falsche/keine VSt.")</f>
        <v>falsche/keine VSt.</v>
      </c>
      <c r="M115" s="67" t="str">
        <f>IF(AND(C115&gt;='Umrechnungskurse und Konstanten'!$C$8,C115&lt;='Umrechnungskurse und Konstanten'!$D$10),"Periode ok.","falsche Periode")</f>
        <v>falsche Periode</v>
      </c>
    </row>
    <row r="116" spans="2:13" x14ac:dyDescent="0.3">
      <c r="B116" s="56"/>
      <c r="C116" s="38"/>
      <c r="D116" s="38"/>
      <c r="E116" s="45"/>
      <c r="F116" s="40"/>
      <c r="G116" s="52"/>
      <c r="H116" s="42">
        <f t="shared" si="3"/>
        <v>0</v>
      </c>
      <c r="I116" s="43">
        <f>IF(AND(C116&gt;='Umrechnungskurse und Konstanten'!$C$5,C116&lt;='Umrechnungskurse und Konstanten'!$D$5),F116*'Umrechnungskurse und Konstanten'!$E$5,0)+IF(AND(C116&gt;='Umrechnungskurse und Konstanten'!$C$6,C116&lt;='Umrechnungskurse und Konstanten'!$D$6),F116*'Umrechnungskurse und Konstanten'!$E$6,0)+IF(AND(C116&gt;='Umrechnungskurse und Konstanten'!$C$7,C116&lt;='Umrechnungskurse und Konstanten'!$D$7),F116*'Umrechnungskurse und Konstanten'!$E$7,0)+IF(AND(C116&gt;='Umrechnungskurse und Konstanten'!$C$8,C116&lt;='Umrechnungskurse und Konstanten'!$D$8),F116*'Umrechnungskurse und Konstanten'!$E$8,0)+IF(AND(C116&gt;='Umrechnungskurse und Konstanten'!$C$9,C116&lt;='Umrechnungskurse und Konstanten'!$D$9),F116*'Umrechnungskurse und Konstanten'!$E$9,0)+IF(AND(C116&gt;='Umrechnungskurse und Konstanten'!$C$10,C116&lt;='Umrechnungskurse und Konstanten'!$D$10),F116*'Umrechnungskurse und Konstanten'!$E$10,0)+IF(AND(C116&gt;='Umrechnungskurse und Konstanten'!$C$11,C116&lt;='Umrechnungskurse und Konstanten'!$D$11),F116*'Umrechnungskurse und Konstanten'!$E$11,0)+IF(AND(C116&gt;='Umrechnungskurse und Konstanten'!$C$12,C116&lt;='Umrechnungskurse und Konstanten'!$D$12),F116*'Umrechnungskurse und Konstanten'!$E$12,0)+IF(AND(C116&gt;='Umrechnungskurse und Konstanten'!$C$13,C116&lt;='Umrechnungskurse und Konstanten'!$D$13),F116*'Umrechnungskurse und Konstanten'!$E$13,0)+IF(AND(C116&gt;='Umrechnungskurse und Konstanten'!$C$14,C116&lt;='Umrechnungskurse und Konstanten'!$D$14),F116*'Umrechnungskurse und Konstanten'!$E$14,0)+IF(AND(C116&gt;='Umrechnungskurse und Konstanten'!$C$15,C116&lt;='Umrechnungskurse und Konstanten'!$D$15),F116*'Umrechnungskurse und Konstanten'!$E$15,0)+IF(AND(C116&gt;='Umrechnungskurse und Konstanten'!$C$16,C116&lt;='Umrechnungskurse und Konstanten'!$D$16),F116*'Umrechnungskurse und Konstanten'!$E$16,0)</f>
        <v>0</v>
      </c>
      <c r="J116" s="43">
        <f t="shared" si="4"/>
        <v>0</v>
      </c>
      <c r="K116" s="43">
        <f t="shared" si="5"/>
        <v>0</v>
      </c>
      <c r="L116" s="69" t="str">
        <f>IF(OR(G116='Umrechnungskurse und Konstanten'!$E$21,G116='Umrechnungskurse und Konstanten'!$E$22,G116='Umrechnungskurse und Konstanten'!$E$23),"VSt. Satz ok.","falsche/keine VSt.")</f>
        <v>falsche/keine VSt.</v>
      </c>
      <c r="M116" s="67" t="str">
        <f>IF(AND(C116&gt;='Umrechnungskurse und Konstanten'!$C$8,C116&lt;='Umrechnungskurse und Konstanten'!$D$10),"Periode ok.","falsche Periode")</f>
        <v>falsche Periode</v>
      </c>
    </row>
    <row r="117" spans="2:13" x14ac:dyDescent="0.3">
      <c r="B117" s="56"/>
      <c r="C117" s="38"/>
      <c r="D117" s="38"/>
      <c r="E117" s="45"/>
      <c r="F117" s="40"/>
      <c r="G117" s="52"/>
      <c r="H117" s="42">
        <f t="shared" si="3"/>
        <v>0</v>
      </c>
      <c r="I117" s="43">
        <f>IF(AND(C117&gt;='Umrechnungskurse und Konstanten'!$C$5,C117&lt;='Umrechnungskurse und Konstanten'!$D$5),F117*'Umrechnungskurse und Konstanten'!$E$5,0)+IF(AND(C117&gt;='Umrechnungskurse und Konstanten'!$C$6,C117&lt;='Umrechnungskurse und Konstanten'!$D$6),F117*'Umrechnungskurse und Konstanten'!$E$6,0)+IF(AND(C117&gt;='Umrechnungskurse und Konstanten'!$C$7,C117&lt;='Umrechnungskurse und Konstanten'!$D$7),F117*'Umrechnungskurse und Konstanten'!$E$7,0)+IF(AND(C117&gt;='Umrechnungskurse und Konstanten'!$C$8,C117&lt;='Umrechnungskurse und Konstanten'!$D$8),F117*'Umrechnungskurse und Konstanten'!$E$8,0)+IF(AND(C117&gt;='Umrechnungskurse und Konstanten'!$C$9,C117&lt;='Umrechnungskurse und Konstanten'!$D$9),F117*'Umrechnungskurse und Konstanten'!$E$9,0)+IF(AND(C117&gt;='Umrechnungskurse und Konstanten'!$C$10,C117&lt;='Umrechnungskurse und Konstanten'!$D$10),F117*'Umrechnungskurse und Konstanten'!$E$10,0)+IF(AND(C117&gt;='Umrechnungskurse und Konstanten'!$C$11,C117&lt;='Umrechnungskurse und Konstanten'!$D$11),F117*'Umrechnungskurse und Konstanten'!$E$11,0)+IF(AND(C117&gt;='Umrechnungskurse und Konstanten'!$C$12,C117&lt;='Umrechnungskurse und Konstanten'!$D$12),F117*'Umrechnungskurse und Konstanten'!$E$12,0)+IF(AND(C117&gt;='Umrechnungskurse und Konstanten'!$C$13,C117&lt;='Umrechnungskurse und Konstanten'!$D$13),F117*'Umrechnungskurse und Konstanten'!$E$13,0)+IF(AND(C117&gt;='Umrechnungskurse und Konstanten'!$C$14,C117&lt;='Umrechnungskurse und Konstanten'!$D$14),F117*'Umrechnungskurse und Konstanten'!$E$14,0)+IF(AND(C117&gt;='Umrechnungskurse und Konstanten'!$C$15,C117&lt;='Umrechnungskurse und Konstanten'!$D$15),F117*'Umrechnungskurse und Konstanten'!$E$15,0)+IF(AND(C117&gt;='Umrechnungskurse und Konstanten'!$C$16,C117&lt;='Umrechnungskurse und Konstanten'!$D$16),F117*'Umrechnungskurse und Konstanten'!$E$16,0)</f>
        <v>0</v>
      </c>
      <c r="J117" s="43">
        <f t="shared" si="4"/>
        <v>0</v>
      </c>
      <c r="K117" s="43">
        <f t="shared" si="5"/>
        <v>0</v>
      </c>
      <c r="L117" s="69" t="str">
        <f>IF(OR(G117='Umrechnungskurse und Konstanten'!$E$21,G117='Umrechnungskurse und Konstanten'!$E$22,G117='Umrechnungskurse und Konstanten'!$E$23),"VSt. Satz ok.","falsche/keine VSt.")</f>
        <v>falsche/keine VSt.</v>
      </c>
      <c r="M117" s="67" t="str">
        <f>IF(AND(C117&gt;='Umrechnungskurse und Konstanten'!$C$8,C117&lt;='Umrechnungskurse und Konstanten'!$D$10),"Periode ok.","falsche Periode")</f>
        <v>falsche Periode</v>
      </c>
    </row>
    <row r="118" spans="2:13" x14ac:dyDescent="0.3">
      <c r="B118" s="56"/>
      <c r="C118" s="38"/>
      <c r="D118" s="38"/>
      <c r="E118" s="45"/>
      <c r="F118" s="40"/>
      <c r="G118" s="52"/>
      <c r="H118" s="42">
        <f t="shared" si="3"/>
        <v>0</v>
      </c>
      <c r="I118" s="43">
        <f>IF(AND(C118&gt;='Umrechnungskurse und Konstanten'!$C$5,C118&lt;='Umrechnungskurse und Konstanten'!$D$5),F118*'Umrechnungskurse und Konstanten'!$E$5,0)+IF(AND(C118&gt;='Umrechnungskurse und Konstanten'!$C$6,C118&lt;='Umrechnungskurse und Konstanten'!$D$6),F118*'Umrechnungskurse und Konstanten'!$E$6,0)+IF(AND(C118&gt;='Umrechnungskurse und Konstanten'!$C$7,C118&lt;='Umrechnungskurse und Konstanten'!$D$7),F118*'Umrechnungskurse und Konstanten'!$E$7,0)+IF(AND(C118&gt;='Umrechnungskurse und Konstanten'!$C$8,C118&lt;='Umrechnungskurse und Konstanten'!$D$8),F118*'Umrechnungskurse und Konstanten'!$E$8,0)+IF(AND(C118&gt;='Umrechnungskurse und Konstanten'!$C$9,C118&lt;='Umrechnungskurse und Konstanten'!$D$9),F118*'Umrechnungskurse und Konstanten'!$E$9,0)+IF(AND(C118&gt;='Umrechnungskurse und Konstanten'!$C$10,C118&lt;='Umrechnungskurse und Konstanten'!$D$10),F118*'Umrechnungskurse und Konstanten'!$E$10,0)+IF(AND(C118&gt;='Umrechnungskurse und Konstanten'!$C$11,C118&lt;='Umrechnungskurse und Konstanten'!$D$11),F118*'Umrechnungskurse und Konstanten'!$E$11,0)+IF(AND(C118&gt;='Umrechnungskurse und Konstanten'!$C$12,C118&lt;='Umrechnungskurse und Konstanten'!$D$12),F118*'Umrechnungskurse und Konstanten'!$E$12,0)+IF(AND(C118&gt;='Umrechnungskurse und Konstanten'!$C$13,C118&lt;='Umrechnungskurse und Konstanten'!$D$13),F118*'Umrechnungskurse und Konstanten'!$E$13,0)+IF(AND(C118&gt;='Umrechnungskurse und Konstanten'!$C$14,C118&lt;='Umrechnungskurse und Konstanten'!$D$14),F118*'Umrechnungskurse und Konstanten'!$E$14,0)+IF(AND(C118&gt;='Umrechnungskurse und Konstanten'!$C$15,C118&lt;='Umrechnungskurse und Konstanten'!$D$15),F118*'Umrechnungskurse und Konstanten'!$E$15,0)+IF(AND(C118&gt;='Umrechnungskurse und Konstanten'!$C$16,C118&lt;='Umrechnungskurse und Konstanten'!$D$16),F118*'Umrechnungskurse und Konstanten'!$E$16,0)</f>
        <v>0</v>
      </c>
      <c r="J118" s="43">
        <f t="shared" si="4"/>
        <v>0</v>
      </c>
      <c r="K118" s="43">
        <f t="shared" si="5"/>
        <v>0</v>
      </c>
      <c r="L118" s="69" t="str">
        <f>IF(OR(G118='Umrechnungskurse und Konstanten'!$E$21,G118='Umrechnungskurse und Konstanten'!$E$22,G118='Umrechnungskurse und Konstanten'!$E$23),"VSt. Satz ok.","falsche/keine VSt.")</f>
        <v>falsche/keine VSt.</v>
      </c>
      <c r="M118" s="67" t="str">
        <f>IF(AND(C118&gt;='Umrechnungskurse und Konstanten'!$C$8,C118&lt;='Umrechnungskurse und Konstanten'!$D$10),"Periode ok.","falsche Periode")</f>
        <v>falsche Periode</v>
      </c>
    </row>
    <row r="119" spans="2:13" x14ac:dyDescent="0.3">
      <c r="B119" s="56"/>
      <c r="C119" s="38"/>
      <c r="D119" s="38"/>
      <c r="E119" s="45"/>
      <c r="F119" s="40"/>
      <c r="G119" s="52"/>
      <c r="H119" s="42">
        <f t="shared" si="3"/>
        <v>0</v>
      </c>
      <c r="I119" s="43">
        <f>IF(AND(C119&gt;='Umrechnungskurse und Konstanten'!$C$5,C119&lt;='Umrechnungskurse und Konstanten'!$D$5),F119*'Umrechnungskurse und Konstanten'!$E$5,0)+IF(AND(C119&gt;='Umrechnungskurse und Konstanten'!$C$6,C119&lt;='Umrechnungskurse und Konstanten'!$D$6),F119*'Umrechnungskurse und Konstanten'!$E$6,0)+IF(AND(C119&gt;='Umrechnungskurse und Konstanten'!$C$7,C119&lt;='Umrechnungskurse und Konstanten'!$D$7),F119*'Umrechnungskurse und Konstanten'!$E$7,0)+IF(AND(C119&gt;='Umrechnungskurse und Konstanten'!$C$8,C119&lt;='Umrechnungskurse und Konstanten'!$D$8),F119*'Umrechnungskurse und Konstanten'!$E$8,0)+IF(AND(C119&gt;='Umrechnungskurse und Konstanten'!$C$9,C119&lt;='Umrechnungskurse und Konstanten'!$D$9),F119*'Umrechnungskurse und Konstanten'!$E$9,0)+IF(AND(C119&gt;='Umrechnungskurse und Konstanten'!$C$10,C119&lt;='Umrechnungskurse und Konstanten'!$D$10),F119*'Umrechnungskurse und Konstanten'!$E$10,0)+IF(AND(C119&gt;='Umrechnungskurse und Konstanten'!$C$11,C119&lt;='Umrechnungskurse und Konstanten'!$D$11),F119*'Umrechnungskurse und Konstanten'!$E$11,0)+IF(AND(C119&gt;='Umrechnungskurse und Konstanten'!$C$12,C119&lt;='Umrechnungskurse und Konstanten'!$D$12),F119*'Umrechnungskurse und Konstanten'!$E$12,0)+IF(AND(C119&gt;='Umrechnungskurse und Konstanten'!$C$13,C119&lt;='Umrechnungskurse und Konstanten'!$D$13),F119*'Umrechnungskurse und Konstanten'!$E$13,0)+IF(AND(C119&gt;='Umrechnungskurse und Konstanten'!$C$14,C119&lt;='Umrechnungskurse und Konstanten'!$D$14),F119*'Umrechnungskurse und Konstanten'!$E$14,0)+IF(AND(C119&gt;='Umrechnungskurse und Konstanten'!$C$15,C119&lt;='Umrechnungskurse und Konstanten'!$D$15),F119*'Umrechnungskurse und Konstanten'!$E$15,0)+IF(AND(C119&gt;='Umrechnungskurse und Konstanten'!$C$16,C119&lt;='Umrechnungskurse und Konstanten'!$D$16),F119*'Umrechnungskurse und Konstanten'!$E$16,0)</f>
        <v>0</v>
      </c>
      <c r="J119" s="43">
        <f t="shared" si="4"/>
        <v>0</v>
      </c>
      <c r="K119" s="43">
        <f t="shared" si="5"/>
        <v>0</v>
      </c>
      <c r="L119" s="69" t="str">
        <f>IF(OR(G119='Umrechnungskurse und Konstanten'!$E$21,G119='Umrechnungskurse und Konstanten'!$E$22,G119='Umrechnungskurse und Konstanten'!$E$23),"VSt. Satz ok.","falsche/keine VSt.")</f>
        <v>falsche/keine VSt.</v>
      </c>
      <c r="M119" s="67" t="str">
        <f>IF(AND(C119&gt;='Umrechnungskurse und Konstanten'!$C$8,C119&lt;='Umrechnungskurse und Konstanten'!$D$10),"Periode ok.","falsche Periode")</f>
        <v>falsche Periode</v>
      </c>
    </row>
    <row r="120" spans="2:13" x14ac:dyDescent="0.3">
      <c r="B120" s="56"/>
      <c r="C120" s="38"/>
      <c r="D120" s="38"/>
      <c r="E120" s="45"/>
      <c r="F120" s="40"/>
      <c r="G120" s="52"/>
      <c r="H120" s="42">
        <f t="shared" si="3"/>
        <v>0</v>
      </c>
      <c r="I120" s="43">
        <f>IF(AND(C120&gt;='Umrechnungskurse und Konstanten'!$C$5,C120&lt;='Umrechnungskurse und Konstanten'!$D$5),F120*'Umrechnungskurse und Konstanten'!$E$5,0)+IF(AND(C120&gt;='Umrechnungskurse und Konstanten'!$C$6,C120&lt;='Umrechnungskurse und Konstanten'!$D$6),F120*'Umrechnungskurse und Konstanten'!$E$6,0)+IF(AND(C120&gt;='Umrechnungskurse und Konstanten'!$C$7,C120&lt;='Umrechnungskurse und Konstanten'!$D$7),F120*'Umrechnungskurse und Konstanten'!$E$7,0)+IF(AND(C120&gt;='Umrechnungskurse und Konstanten'!$C$8,C120&lt;='Umrechnungskurse und Konstanten'!$D$8),F120*'Umrechnungskurse und Konstanten'!$E$8,0)+IF(AND(C120&gt;='Umrechnungskurse und Konstanten'!$C$9,C120&lt;='Umrechnungskurse und Konstanten'!$D$9),F120*'Umrechnungskurse und Konstanten'!$E$9,0)+IF(AND(C120&gt;='Umrechnungskurse und Konstanten'!$C$10,C120&lt;='Umrechnungskurse und Konstanten'!$D$10),F120*'Umrechnungskurse und Konstanten'!$E$10,0)+IF(AND(C120&gt;='Umrechnungskurse und Konstanten'!$C$11,C120&lt;='Umrechnungskurse und Konstanten'!$D$11),F120*'Umrechnungskurse und Konstanten'!$E$11,0)+IF(AND(C120&gt;='Umrechnungskurse und Konstanten'!$C$12,C120&lt;='Umrechnungskurse und Konstanten'!$D$12),F120*'Umrechnungskurse und Konstanten'!$E$12,0)+IF(AND(C120&gt;='Umrechnungskurse und Konstanten'!$C$13,C120&lt;='Umrechnungskurse und Konstanten'!$D$13),F120*'Umrechnungskurse und Konstanten'!$E$13,0)+IF(AND(C120&gt;='Umrechnungskurse und Konstanten'!$C$14,C120&lt;='Umrechnungskurse und Konstanten'!$D$14),F120*'Umrechnungskurse und Konstanten'!$E$14,0)+IF(AND(C120&gt;='Umrechnungskurse und Konstanten'!$C$15,C120&lt;='Umrechnungskurse und Konstanten'!$D$15),F120*'Umrechnungskurse und Konstanten'!$E$15,0)+IF(AND(C120&gt;='Umrechnungskurse und Konstanten'!$C$16,C120&lt;='Umrechnungskurse und Konstanten'!$D$16),F120*'Umrechnungskurse und Konstanten'!$E$16,0)</f>
        <v>0</v>
      </c>
      <c r="J120" s="43">
        <f t="shared" si="4"/>
        <v>0</v>
      </c>
      <c r="K120" s="43">
        <f t="shared" si="5"/>
        <v>0</v>
      </c>
      <c r="L120" s="69" t="str">
        <f>IF(OR(G120='Umrechnungskurse und Konstanten'!$E$21,G120='Umrechnungskurse und Konstanten'!$E$22,G120='Umrechnungskurse und Konstanten'!$E$23),"VSt. Satz ok.","falsche/keine VSt.")</f>
        <v>falsche/keine VSt.</v>
      </c>
      <c r="M120" s="67" t="str">
        <f>IF(AND(C120&gt;='Umrechnungskurse und Konstanten'!$C$8,C120&lt;='Umrechnungskurse und Konstanten'!$D$10),"Periode ok.","falsche Periode")</f>
        <v>falsche Periode</v>
      </c>
    </row>
    <row r="121" spans="2:13" x14ac:dyDescent="0.3">
      <c r="B121" s="56"/>
      <c r="C121" s="38"/>
      <c r="D121" s="38"/>
      <c r="E121" s="45"/>
      <c r="F121" s="40"/>
      <c r="G121" s="52"/>
      <c r="H121" s="42">
        <f t="shared" si="3"/>
        <v>0</v>
      </c>
      <c r="I121" s="43">
        <f>IF(AND(C121&gt;='Umrechnungskurse und Konstanten'!$C$5,C121&lt;='Umrechnungskurse und Konstanten'!$D$5),F121*'Umrechnungskurse und Konstanten'!$E$5,0)+IF(AND(C121&gt;='Umrechnungskurse und Konstanten'!$C$6,C121&lt;='Umrechnungskurse und Konstanten'!$D$6),F121*'Umrechnungskurse und Konstanten'!$E$6,0)+IF(AND(C121&gt;='Umrechnungskurse und Konstanten'!$C$7,C121&lt;='Umrechnungskurse und Konstanten'!$D$7),F121*'Umrechnungskurse und Konstanten'!$E$7,0)+IF(AND(C121&gt;='Umrechnungskurse und Konstanten'!$C$8,C121&lt;='Umrechnungskurse und Konstanten'!$D$8),F121*'Umrechnungskurse und Konstanten'!$E$8,0)+IF(AND(C121&gt;='Umrechnungskurse und Konstanten'!$C$9,C121&lt;='Umrechnungskurse und Konstanten'!$D$9),F121*'Umrechnungskurse und Konstanten'!$E$9,0)+IF(AND(C121&gt;='Umrechnungskurse und Konstanten'!$C$10,C121&lt;='Umrechnungskurse und Konstanten'!$D$10),F121*'Umrechnungskurse und Konstanten'!$E$10,0)+IF(AND(C121&gt;='Umrechnungskurse und Konstanten'!$C$11,C121&lt;='Umrechnungskurse und Konstanten'!$D$11),F121*'Umrechnungskurse und Konstanten'!$E$11,0)+IF(AND(C121&gt;='Umrechnungskurse und Konstanten'!$C$12,C121&lt;='Umrechnungskurse und Konstanten'!$D$12),F121*'Umrechnungskurse und Konstanten'!$E$12,0)+IF(AND(C121&gt;='Umrechnungskurse und Konstanten'!$C$13,C121&lt;='Umrechnungskurse und Konstanten'!$D$13),F121*'Umrechnungskurse und Konstanten'!$E$13,0)+IF(AND(C121&gt;='Umrechnungskurse und Konstanten'!$C$14,C121&lt;='Umrechnungskurse und Konstanten'!$D$14),F121*'Umrechnungskurse und Konstanten'!$E$14,0)+IF(AND(C121&gt;='Umrechnungskurse und Konstanten'!$C$15,C121&lt;='Umrechnungskurse und Konstanten'!$D$15),F121*'Umrechnungskurse und Konstanten'!$E$15,0)+IF(AND(C121&gt;='Umrechnungskurse und Konstanten'!$C$16,C121&lt;='Umrechnungskurse und Konstanten'!$D$16),F121*'Umrechnungskurse und Konstanten'!$E$16,0)</f>
        <v>0</v>
      </c>
      <c r="J121" s="43">
        <f t="shared" si="4"/>
        <v>0</v>
      </c>
      <c r="K121" s="43">
        <f t="shared" si="5"/>
        <v>0</v>
      </c>
      <c r="L121" s="69" t="str">
        <f>IF(OR(G121='Umrechnungskurse und Konstanten'!$E$21,G121='Umrechnungskurse und Konstanten'!$E$22,G121='Umrechnungskurse und Konstanten'!$E$23),"VSt. Satz ok.","falsche/keine VSt.")</f>
        <v>falsche/keine VSt.</v>
      </c>
      <c r="M121" s="67" t="str">
        <f>IF(AND(C121&gt;='Umrechnungskurse und Konstanten'!$C$8,C121&lt;='Umrechnungskurse und Konstanten'!$D$10),"Periode ok.","falsche Periode")</f>
        <v>falsche Periode</v>
      </c>
    </row>
    <row r="122" spans="2:13" x14ac:dyDescent="0.3">
      <c r="B122" s="56"/>
      <c r="C122" s="38"/>
      <c r="D122" s="38"/>
      <c r="E122" s="45"/>
      <c r="F122" s="40"/>
      <c r="G122" s="52"/>
      <c r="H122" s="42">
        <f t="shared" si="3"/>
        <v>0</v>
      </c>
      <c r="I122" s="43">
        <f>IF(AND(C122&gt;='Umrechnungskurse und Konstanten'!$C$5,C122&lt;='Umrechnungskurse und Konstanten'!$D$5),F122*'Umrechnungskurse und Konstanten'!$E$5,0)+IF(AND(C122&gt;='Umrechnungskurse und Konstanten'!$C$6,C122&lt;='Umrechnungskurse und Konstanten'!$D$6),F122*'Umrechnungskurse und Konstanten'!$E$6,0)+IF(AND(C122&gt;='Umrechnungskurse und Konstanten'!$C$7,C122&lt;='Umrechnungskurse und Konstanten'!$D$7),F122*'Umrechnungskurse und Konstanten'!$E$7,0)+IF(AND(C122&gt;='Umrechnungskurse und Konstanten'!$C$8,C122&lt;='Umrechnungskurse und Konstanten'!$D$8),F122*'Umrechnungskurse und Konstanten'!$E$8,0)+IF(AND(C122&gt;='Umrechnungskurse und Konstanten'!$C$9,C122&lt;='Umrechnungskurse und Konstanten'!$D$9),F122*'Umrechnungskurse und Konstanten'!$E$9,0)+IF(AND(C122&gt;='Umrechnungskurse und Konstanten'!$C$10,C122&lt;='Umrechnungskurse und Konstanten'!$D$10),F122*'Umrechnungskurse und Konstanten'!$E$10,0)+IF(AND(C122&gt;='Umrechnungskurse und Konstanten'!$C$11,C122&lt;='Umrechnungskurse und Konstanten'!$D$11),F122*'Umrechnungskurse und Konstanten'!$E$11,0)+IF(AND(C122&gt;='Umrechnungskurse und Konstanten'!$C$12,C122&lt;='Umrechnungskurse und Konstanten'!$D$12),F122*'Umrechnungskurse und Konstanten'!$E$12,0)+IF(AND(C122&gt;='Umrechnungskurse und Konstanten'!$C$13,C122&lt;='Umrechnungskurse und Konstanten'!$D$13),F122*'Umrechnungskurse und Konstanten'!$E$13,0)+IF(AND(C122&gt;='Umrechnungskurse und Konstanten'!$C$14,C122&lt;='Umrechnungskurse und Konstanten'!$D$14),F122*'Umrechnungskurse und Konstanten'!$E$14,0)+IF(AND(C122&gt;='Umrechnungskurse und Konstanten'!$C$15,C122&lt;='Umrechnungskurse und Konstanten'!$D$15),F122*'Umrechnungskurse und Konstanten'!$E$15,0)+IF(AND(C122&gt;='Umrechnungskurse und Konstanten'!$C$16,C122&lt;='Umrechnungskurse und Konstanten'!$D$16),F122*'Umrechnungskurse und Konstanten'!$E$16,0)</f>
        <v>0</v>
      </c>
      <c r="J122" s="43">
        <f t="shared" si="4"/>
        <v>0</v>
      </c>
      <c r="K122" s="43">
        <f t="shared" si="5"/>
        <v>0</v>
      </c>
      <c r="L122" s="69" t="str">
        <f>IF(OR(G122='Umrechnungskurse und Konstanten'!$E$21,G122='Umrechnungskurse und Konstanten'!$E$22,G122='Umrechnungskurse und Konstanten'!$E$23),"VSt. Satz ok.","falsche/keine VSt.")</f>
        <v>falsche/keine VSt.</v>
      </c>
      <c r="M122" s="67" t="str">
        <f>IF(AND(C122&gt;='Umrechnungskurse und Konstanten'!$C$8,C122&lt;='Umrechnungskurse und Konstanten'!$D$10),"Periode ok.","falsche Periode")</f>
        <v>falsche Periode</v>
      </c>
    </row>
    <row r="123" spans="2:13" x14ac:dyDescent="0.3">
      <c r="B123" s="56"/>
      <c r="C123" s="38"/>
      <c r="D123" s="38"/>
      <c r="E123" s="45"/>
      <c r="F123" s="40"/>
      <c r="G123" s="52"/>
      <c r="H123" s="42">
        <f t="shared" si="3"/>
        <v>0</v>
      </c>
      <c r="I123" s="43">
        <f>IF(AND(C123&gt;='Umrechnungskurse und Konstanten'!$C$5,C123&lt;='Umrechnungskurse und Konstanten'!$D$5),F123*'Umrechnungskurse und Konstanten'!$E$5,0)+IF(AND(C123&gt;='Umrechnungskurse und Konstanten'!$C$6,C123&lt;='Umrechnungskurse und Konstanten'!$D$6),F123*'Umrechnungskurse und Konstanten'!$E$6,0)+IF(AND(C123&gt;='Umrechnungskurse und Konstanten'!$C$7,C123&lt;='Umrechnungskurse und Konstanten'!$D$7),F123*'Umrechnungskurse und Konstanten'!$E$7,0)+IF(AND(C123&gt;='Umrechnungskurse und Konstanten'!$C$8,C123&lt;='Umrechnungskurse und Konstanten'!$D$8),F123*'Umrechnungskurse und Konstanten'!$E$8,0)+IF(AND(C123&gt;='Umrechnungskurse und Konstanten'!$C$9,C123&lt;='Umrechnungskurse und Konstanten'!$D$9),F123*'Umrechnungskurse und Konstanten'!$E$9,0)+IF(AND(C123&gt;='Umrechnungskurse und Konstanten'!$C$10,C123&lt;='Umrechnungskurse und Konstanten'!$D$10),F123*'Umrechnungskurse und Konstanten'!$E$10,0)+IF(AND(C123&gt;='Umrechnungskurse und Konstanten'!$C$11,C123&lt;='Umrechnungskurse und Konstanten'!$D$11),F123*'Umrechnungskurse und Konstanten'!$E$11,0)+IF(AND(C123&gt;='Umrechnungskurse und Konstanten'!$C$12,C123&lt;='Umrechnungskurse und Konstanten'!$D$12),F123*'Umrechnungskurse und Konstanten'!$E$12,0)+IF(AND(C123&gt;='Umrechnungskurse und Konstanten'!$C$13,C123&lt;='Umrechnungskurse und Konstanten'!$D$13),F123*'Umrechnungskurse und Konstanten'!$E$13,0)+IF(AND(C123&gt;='Umrechnungskurse und Konstanten'!$C$14,C123&lt;='Umrechnungskurse und Konstanten'!$D$14),F123*'Umrechnungskurse und Konstanten'!$E$14,0)+IF(AND(C123&gt;='Umrechnungskurse und Konstanten'!$C$15,C123&lt;='Umrechnungskurse und Konstanten'!$D$15),F123*'Umrechnungskurse und Konstanten'!$E$15,0)+IF(AND(C123&gt;='Umrechnungskurse und Konstanten'!$C$16,C123&lt;='Umrechnungskurse und Konstanten'!$D$16),F123*'Umrechnungskurse und Konstanten'!$E$16,0)</f>
        <v>0</v>
      </c>
      <c r="J123" s="43">
        <f t="shared" si="4"/>
        <v>0</v>
      </c>
      <c r="K123" s="43">
        <f t="shared" si="5"/>
        <v>0</v>
      </c>
      <c r="L123" s="69" t="str">
        <f>IF(OR(G123='Umrechnungskurse und Konstanten'!$E$21,G123='Umrechnungskurse und Konstanten'!$E$22,G123='Umrechnungskurse und Konstanten'!$E$23),"VSt. Satz ok.","falsche/keine VSt.")</f>
        <v>falsche/keine VSt.</v>
      </c>
      <c r="M123" s="67" t="str">
        <f>IF(AND(C123&gt;='Umrechnungskurse und Konstanten'!$C$8,C123&lt;='Umrechnungskurse und Konstanten'!$D$10),"Periode ok.","falsche Periode")</f>
        <v>falsche Periode</v>
      </c>
    </row>
    <row r="124" spans="2:13" x14ac:dyDescent="0.3">
      <c r="B124" s="56"/>
      <c r="C124" s="38"/>
      <c r="D124" s="38"/>
      <c r="E124" s="45"/>
      <c r="F124" s="40"/>
      <c r="G124" s="52"/>
      <c r="H124" s="42">
        <f t="shared" si="3"/>
        <v>0</v>
      </c>
      <c r="I124" s="43">
        <f>IF(AND(C124&gt;='Umrechnungskurse und Konstanten'!$C$5,C124&lt;='Umrechnungskurse und Konstanten'!$D$5),F124*'Umrechnungskurse und Konstanten'!$E$5,0)+IF(AND(C124&gt;='Umrechnungskurse und Konstanten'!$C$6,C124&lt;='Umrechnungskurse und Konstanten'!$D$6),F124*'Umrechnungskurse und Konstanten'!$E$6,0)+IF(AND(C124&gt;='Umrechnungskurse und Konstanten'!$C$7,C124&lt;='Umrechnungskurse und Konstanten'!$D$7),F124*'Umrechnungskurse und Konstanten'!$E$7,0)+IF(AND(C124&gt;='Umrechnungskurse und Konstanten'!$C$8,C124&lt;='Umrechnungskurse und Konstanten'!$D$8),F124*'Umrechnungskurse und Konstanten'!$E$8,0)+IF(AND(C124&gt;='Umrechnungskurse und Konstanten'!$C$9,C124&lt;='Umrechnungskurse und Konstanten'!$D$9),F124*'Umrechnungskurse und Konstanten'!$E$9,0)+IF(AND(C124&gt;='Umrechnungskurse und Konstanten'!$C$10,C124&lt;='Umrechnungskurse und Konstanten'!$D$10),F124*'Umrechnungskurse und Konstanten'!$E$10,0)+IF(AND(C124&gt;='Umrechnungskurse und Konstanten'!$C$11,C124&lt;='Umrechnungskurse und Konstanten'!$D$11),F124*'Umrechnungskurse und Konstanten'!$E$11,0)+IF(AND(C124&gt;='Umrechnungskurse und Konstanten'!$C$12,C124&lt;='Umrechnungskurse und Konstanten'!$D$12),F124*'Umrechnungskurse und Konstanten'!$E$12,0)+IF(AND(C124&gt;='Umrechnungskurse und Konstanten'!$C$13,C124&lt;='Umrechnungskurse und Konstanten'!$D$13),F124*'Umrechnungskurse und Konstanten'!$E$13,0)+IF(AND(C124&gt;='Umrechnungskurse und Konstanten'!$C$14,C124&lt;='Umrechnungskurse und Konstanten'!$D$14),F124*'Umrechnungskurse und Konstanten'!$E$14,0)+IF(AND(C124&gt;='Umrechnungskurse und Konstanten'!$C$15,C124&lt;='Umrechnungskurse und Konstanten'!$D$15),F124*'Umrechnungskurse und Konstanten'!$E$15,0)+IF(AND(C124&gt;='Umrechnungskurse und Konstanten'!$C$16,C124&lt;='Umrechnungskurse und Konstanten'!$D$16),F124*'Umrechnungskurse und Konstanten'!$E$16,0)</f>
        <v>0</v>
      </c>
      <c r="J124" s="43">
        <f t="shared" si="4"/>
        <v>0</v>
      </c>
      <c r="K124" s="43">
        <f t="shared" si="5"/>
        <v>0</v>
      </c>
      <c r="L124" s="69" t="str">
        <f>IF(OR(G124='Umrechnungskurse und Konstanten'!$E$21,G124='Umrechnungskurse und Konstanten'!$E$22,G124='Umrechnungskurse und Konstanten'!$E$23),"VSt. Satz ok.","falsche/keine VSt.")</f>
        <v>falsche/keine VSt.</v>
      </c>
      <c r="M124" s="67" t="str">
        <f>IF(AND(C124&gt;='Umrechnungskurse und Konstanten'!$C$8,C124&lt;='Umrechnungskurse und Konstanten'!$D$10),"Periode ok.","falsche Periode")</f>
        <v>falsche Periode</v>
      </c>
    </row>
    <row r="125" spans="2:13" x14ac:dyDescent="0.3">
      <c r="B125" s="56"/>
      <c r="C125" s="38"/>
      <c r="D125" s="38"/>
      <c r="E125" s="45"/>
      <c r="F125" s="40"/>
      <c r="G125" s="52"/>
      <c r="H125" s="42">
        <f t="shared" si="3"/>
        <v>0</v>
      </c>
      <c r="I125" s="43">
        <f>IF(AND(C125&gt;='Umrechnungskurse und Konstanten'!$C$5,C125&lt;='Umrechnungskurse und Konstanten'!$D$5),F125*'Umrechnungskurse und Konstanten'!$E$5,0)+IF(AND(C125&gt;='Umrechnungskurse und Konstanten'!$C$6,C125&lt;='Umrechnungskurse und Konstanten'!$D$6),F125*'Umrechnungskurse und Konstanten'!$E$6,0)+IF(AND(C125&gt;='Umrechnungskurse und Konstanten'!$C$7,C125&lt;='Umrechnungskurse und Konstanten'!$D$7),F125*'Umrechnungskurse und Konstanten'!$E$7,0)+IF(AND(C125&gt;='Umrechnungskurse und Konstanten'!$C$8,C125&lt;='Umrechnungskurse und Konstanten'!$D$8),F125*'Umrechnungskurse und Konstanten'!$E$8,0)+IF(AND(C125&gt;='Umrechnungskurse und Konstanten'!$C$9,C125&lt;='Umrechnungskurse und Konstanten'!$D$9),F125*'Umrechnungskurse und Konstanten'!$E$9,0)+IF(AND(C125&gt;='Umrechnungskurse und Konstanten'!$C$10,C125&lt;='Umrechnungskurse und Konstanten'!$D$10),F125*'Umrechnungskurse und Konstanten'!$E$10,0)+IF(AND(C125&gt;='Umrechnungskurse und Konstanten'!$C$11,C125&lt;='Umrechnungskurse und Konstanten'!$D$11),F125*'Umrechnungskurse und Konstanten'!$E$11,0)+IF(AND(C125&gt;='Umrechnungskurse und Konstanten'!$C$12,C125&lt;='Umrechnungskurse und Konstanten'!$D$12),F125*'Umrechnungskurse und Konstanten'!$E$12,0)+IF(AND(C125&gt;='Umrechnungskurse und Konstanten'!$C$13,C125&lt;='Umrechnungskurse und Konstanten'!$D$13),F125*'Umrechnungskurse und Konstanten'!$E$13,0)+IF(AND(C125&gt;='Umrechnungskurse und Konstanten'!$C$14,C125&lt;='Umrechnungskurse und Konstanten'!$D$14),F125*'Umrechnungskurse und Konstanten'!$E$14,0)+IF(AND(C125&gt;='Umrechnungskurse und Konstanten'!$C$15,C125&lt;='Umrechnungskurse und Konstanten'!$D$15),F125*'Umrechnungskurse und Konstanten'!$E$15,0)+IF(AND(C125&gt;='Umrechnungskurse und Konstanten'!$C$16,C125&lt;='Umrechnungskurse und Konstanten'!$D$16),F125*'Umrechnungskurse und Konstanten'!$E$16,0)</f>
        <v>0</v>
      </c>
      <c r="J125" s="43">
        <f t="shared" si="4"/>
        <v>0</v>
      </c>
      <c r="K125" s="43">
        <f t="shared" si="5"/>
        <v>0</v>
      </c>
      <c r="L125" s="69" t="str">
        <f>IF(OR(G125='Umrechnungskurse und Konstanten'!$E$21,G125='Umrechnungskurse und Konstanten'!$E$22,G125='Umrechnungskurse und Konstanten'!$E$23),"VSt. Satz ok.","falsche/keine VSt.")</f>
        <v>falsche/keine VSt.</v>
      </c>
      <c r="M125" s="67" t="str">
        <f>IF(AND(C125&gt;='Umrechnungskurse und Konstanten'!$C$8,C125&lt;='Umrechnungskurse und Konstanten'!$D$10),"Periode ok.","falsche Periode")</f>
        <v>falsche Periode</v>
      </c>
    </row>
    <row r="126" spans="2:13" x14ac:dyDescent="0.3">
      <c r="B126" s="56"/>
      <c r="C126" s="38"/>
      <c r="D126" s="38"/>
      <c r="E126" s="45"/>
      <c r="F126" s="40"/>
      <c r="G126" s="52"/>
      <c r="H126" s="42">
        <f t="shared" si="3"/>
        <v>0</v>
      </c>
      <c r="I126" s="43">
        <f>IF(AND(C126&gt;='Umrechnungskurse und Konstanten'!$C$5,C126&lt;='Umrechnungskurse und Konstanten'!$D$5),F126*'Umrechnungskurse und Konstanten'!$E$5,0)+IF(AND(C126&gt;='Umrechnungskurse und Konstanten'!$C$6,C126&lt;='Umrechnungskurse und Konstanten'!$D$6),F126*'Umrechnungskurse und Konstanten'!$E$6,0)+IF(AND(C126&gt;='Umrechnungskurse und Konstanten'!$C$7,C126&lt;='Umrechnungskurse und Konstanten'!$D$7),F126*'Umrechnungskurse und Konstanten'!$E$7,0)+IF(AND(C126&gt;='Umrechnungskurse und Konstanten'!$C$8,C126&lt;='Umrechnungskurse und Konstanten'!$D$8),F126*'Umrechnungskurse und Konstanten'!$E$8,0)+IF(AND(C126&gt;='Umrechnungskurse und Konstanten'!$C$9,C126&lt;='Umrechnungskurse und Konstanten'!$D$9),F126*'Umrechnungskurse und Konstanten'!$E$9,0)+IF(AND(C126&gt;='Umrechnungskurse und Konstanten'!$C$10,C126&lt;='Umrechnungskurse und Konstanten'!$D$10),F126*'Umrechnungskurse und Konstanten'!$E$10,0)+IF(AND(C126&gt;='Umrechnungskurse und Konstanten'!$C$11,C126&lt;='Umrechnungskurse und Konstanten'!$D$11),F126*'Umrechnungskurse und Konstanten'!$E$11,0)+IF(AND(C126&gt;='Umrechnungskurse und Konstanten'!$C$12,C126&lt;='Umrechnungskurse und Konstanten'!$D$12),F126*'Umrechnungskurse und Konstanten'!$E$12,0)+IF(AND(C126&gt;='Umrechnungskurse und Konstanten'!$C$13,C126&lt;='Umrechnungskurse und Konstanten'!$D$13),F126*'Umrechnungskurse und Konstanten'!$E$13,0)+IF(AND(C126&gt;='Umrechnungskurse und Konstanten'!$C$14,C126&lt;='Umrechnungskurse und Konstanten'!$D$14),F126*'Umrechnungskurse und Konstanten'!$E$14,0)+IF(AND(C126&gt;='Umrechnungskurse und Konstanten'!$C$15,C126&lt;='Umrechnungskurse und Konstanten'!$D$15),F126*'Umrechnungskurse und Konstanten'!$E$15,0)+IF(AND(C126&gt;='Umrechnungskurse und Konstanten'!$C$16,C126&lt;='Umrechnungskurse und Konstanten'!$D$16),F126*'Umrechnungskurse und Konstanten'!$E$16,0)</f>
        <v>0</v>
      </c>
      <c r="J126" s="43">
        <f t="shared" si="4"/>
        <v>0</v>
      </c>
      <c r="K126" s="43">
        <f t="shared" si="5"/>
        <v>0</v>
      </c>
      <c r="L126" s="69" t="str">
        <f>IF(OR(G126='Umrechnungskurse und Konstanten'!$E$21,G126='Umrechnungskurse und Konstanten'!$E$22,G126='Umrechnungskurse und Konstanten'!$E$23),"VSt. Satz ok.","falsche/keine VSt.")</f>
        <v>falsche/keine VSt.</v>
      </c>
      <c r="M126" s="67" t="str">
        <f>IF(AND(C126&gt;='Umrechnungskurse und Konstanten'!$C$8,C126&lt;='Umrechnungskurse und Konstanten'!$D$10),"Periode ok.","falsche Periode")</f>
        <v>falsche Periode</v>
      </c>
    </row>
    <row r="127" spans="2:13" x14ac:dyDescent="0.3">
      <c r="B127" s="56"/>
      <c r="C127" s="38"/>
      <c r="D127" s="38"/>
      <c r="E127" s="45"/>
      <c r="F127" s="40"/>
      <c r="G127" s="52"/>
      <c r="H127" s="42">
        <f t="shared" si="3"/>
        <v>0</v>
      </c>
      <c r="I127" s="43">
        <f>IF(AND(C127&gt;='Umrechnungskurse und Konstanten'!$C$5,C127&lt;='Umrechnungskurse und Konstanten'!$D$5),F127*'Umrechnungskurse und Konstanten'!$E$5,0)+IF(AND(C127&gt;='Umrechnungskurse und Konstanten'!$C$6,C127&lt;='Umrechnungskurse und Konstanten'!$D$6),F127*'Umrechnungskurse und Konstanten'!$E$6,0)+IF(AND(C127&gt;='Umrechnungskurse und Konstanten'!$C$7,C127&lt;='Umrechnungskurse und Konstanten'!$D$7),F127*'Umrechnungskurse und Konstanten'!$E$7,0)+IF(AND(C127&gt;='Umrechnungskurse und Konstanten'!$C$8,C127&lt;='Umrechnungskurse und Konstanten'!$D$8),F127*'Umrechnungskurse und Konstanten'!$E$8,0)+IF(AND(C127&gt;='Umrechnungskurse und Konstanten'!$C$9,C127&lt;='Umrechnungskurse und Konstanten'!$D$9),F127*'Umrechnungskurse und Konstanten'!$E$9,0)+IF(AND(C127&gt;='Umrechnungskurse und Konstanten'!$C$10,C127&lt;='Umrechnungskurse und Konstanten'!$D$10),F127*'Umrechnungskurse und Konstanten'!$E$10,0)+IF(AND(C127&gt;='Umrechnungskurse und Konstanten'!$C$11,C127&lt;='Umrechnungskurse und Konstanten'!$D$11),F127*'Umrechnungskurse und Konstanten'!$E$11,0)+IF(AND(C127&gt;='Umrechnungskurse und Konstanten'!$C$12,C127&lt;='Umrechnungskurse und Konstanten'!$D$12),F127*'Umrechnungskurse und Konstanten'!$E$12,0)+IF(AND(C127&gt;='Umrechnungskurse und Konstanten'!$C$13,C127&lt;='Umrechnungskurse und Konstanten'!$D$13),F127*'Umrechnungskurse und Konstanten'!$E$13,0)+IF(AND(C127&gt;='Umrechnungskurse und Konstanten'!$C$14,C127&lt;='Umrechnungskurse und Konstanten'!$D$14),F127*'Umrechnungskurse und Konstanten'!$E$14,0)+IF(AND(C127&gt;='Umrechnungskurse und Konstanten'!$C$15,C127&lt;='Umrechnungskurse und Konstanten'!$D$15),F127*'Umrechnungskurse und Konstanten'!$E$15,0)+IF(AND(C127&gt;='Umrechnungskurse und Konstanten'!$C$16,C127&lt;='Umrechnungskurse und Konstanten'!$D$16),F127*'Umrechnungskurse und Konstanten'!$E$16,0)</f>
        <v>0</v>
      </c>
      <c r="J127" s="43">
        <f t="shared" si="4"/>
        <v>0</v>
      </c>
      <c r="K127" s="43">
        <f t="shared" si="5"/>
        <v>0</v>
      </c>
      <c r="L127" s="69" t="str">
        <f>IF(OR(G127='Umrechnungskurse und Konstanten'!$E$21,G127='Umrechnungskurse und Konstanten'!$E$22,G127='Umrechnungskurse und Konstanten'!$E$23),"VSt. Satz ok.","falsche/keine VSt.")</f>
        <v>falsche/keine VSt.</v>
      </c>
      <c r="M127" s="67" t="str">
        <f>IF(AND(C127&gt;='Umrechnungskurse und Konstanten'!$C$8,C127&lt;='Umrechnungskurse und Konstanten'!$D$10),"Periode ok.","falsche Periode")</f>
        <v>falsche Periode</v>
      </c>
    </row>
    <row r="128" spans="2:13" x14ac:dyDescent="0.3">
      <c r="B128" s="56"/>
      <c r="C128" s="38"/>
      <c r="D128" s="38"/>
      <c r="E128" s="45"/>
      <c r="F128" s="40"/>
      <c r="G128" s="52"/>
      <c r="H128" s="42">
        <f t="shared" si="3"/>
        <v>0</v>
      </c>
      <c r="I128" s="43">
        <f>IF(AND(C128&gt;='Umrechnungskurse und Konstanten'!$C$5,C128&lt;='Umrechnungskurse und Konstanten'!$D$5),F128*'Umrechnungskurse und Konstanten'!$E$5,0)+IF(AND(C128&gt;='Umrechnungskurse und Konstanten'!$C$6,C128&lt;='Umrechnungskurse und Konstanten'!$D$6),F128*'Umrechnungskurse und Konstanten'!$E$6,0)+IF(AND(C128&gt;='Umrechnungskurse und Konstanten'!$C$7,C128&lt;='Umrechnungskurse und Konstanten'!$D$7),F128*'Umrechnungskurse und Konstanten'!$E$7,0)+IF(AND(C128&gt;='Umrechnungskurse und Konstanten'!$C$8,C128&lt;='Umrechnungskurse und Konstanten'!$D$8),F128*'Umrechnungskurse und Konstanten'!$E$8,0)+IF(AND(C128&gt;='Umrechnungskurse und Konstanten'!$C$9,C128&lt;='Umrechnungskurse und Konstanten'!$D$9),F128*'Umrechnungskurse und Konstanten'!$E$9,0)+IF(AND(C128&gt;='Umrechnungskurse und Konstanten'!$C$10,C128&lt;='Umrechnungskurse und Konstanten'!$D$10),F128*'Umrechnungskurse und Konstanten'!$E$10,0)+IF(AND(C128&gt;='Umrechnungskurse und Konstanten'!$C$11,C128&lt;='Umrechnungskurse und Konstanten'!$D$11),F128*'Umrechnungskurse und Konstanten'!$E$11,0)+IF(AND(C128&gt;='Umrechnungskurse und Konstanten'!$C$12,C128&lt;='Umrechnungskurse und Konstanten'!$D$12),F128*'Umrechnungskurse und Konstanten'!$E$12,0)+IF(AND(C128&gt;='Umrechnungskurse und Konstanten'!$C$13,C128&lt;='Umrechnungskurse und Konstanten'!$D$13),F128*'Umrechnungskurse und Konstanten'!$E$13,0)+IF(AND(C128&gt;='Umrechnungskurse und Konstanten'!$C$14,C128&lt;='Umrechnungskurse und Konstanten'!$D$14),F128*'Umrechnungskurse und Konstanten'!$E$14,0)+IF(AND(C128&gt;='Umrechnungskurse und Konstanten'!$C$15,C128&lt;='Umrechnungskurse und Konstanten'!$D$15),F128*'Umrechnungskurse und Konstanten'!$E$15,0)+IF(AND(C128&gt;='Umrechnungskurse und Konstanten'!$C$16,C128&lt;='Umrechnungskurse und Konstanten'!$D$16),F128*'Umrechnungskurse und Konstanten'!$E$16,0)</f>
        <v>0</v>
      </c>
      <c r="J128" s="43">
        <f t="shared" si="4"/>
        <v>0</v>
      </c>
      <c r="K128" s="43">
        <f t="shared" si="5"/>
        <v>0</v>
      </c>
      <c r="L128" s="69" t="str">
        <f>IF(OR(G128='Umrechnungskurse und Konstanten'!$E$21,G128='Umrechnungskurse und Konstanten'!$E$22,G128='Umrechnungskurse und Konstanten'!$E$23),"VSt. Satz ok.","falsche/keine VSt.")</f>
        <v>falsche/keine VSt.</v>
      </c>
      <c r="M128" s="67" t="str">
        <f>IF(AND(C128&gt;='Umrechnungskurse und Konstanten'!$C$8,C128&lt;='Umrechnungskurse und Konstanten'!$D$10),"Periode ok.","falsche Periode")</f>
        <v>falsche Periode</v>
      </c>
    </row>
    <row r="129" spans="2:13" x14ac:dyDescent="0.3">
      <c r="B129" s="56"/>
      <c r="C129" s="38"/>
      <c r="D129" s="38"/>
      <c r="E129" s="45"/>
      <c r="F129" s="40"/>
      <c r="G129" s="52"/>
      <c r="H129" s="42">
        <f t="shared" si="3"/>
        <v>0</v>
      </c>
      <c r="I129" s="43">
        <f>IF(AND(C129&gt;='Umrechnungskurse und Konstanten'!$C$5,C129&lt;='Umrechnungskurse und Konstanten'!$D$5),F129*'Umrechnungskurse und Konstanten'!$E$5,0)+IF(AND(C129&gt;='Umrechnungskurse und Konstanten'!$C$6,C129&lt;='Umrechnungskurse und Konstanten'!$D$6),F129*'Umrechnungskurse und Konstanten'!$E$6,0)+IF(AND(C129&gt;='Umrechnungskurse und Konstanten'!$C$7,C129&lt;='Umrechnungskurse und Konstanten'!$D$7),F129*'Umrechnungskurse und Konstanten'!$E$7,0)+IF(AND(C129&gt;='Umrechnungskurse und Konstanten'!$C$8,C129&lt;='Umrechnungskurse und Konstanten'!$D$8),F129*'Umrechnungskurse und Konstanten'!$E$8,0)+IF(AND(C129&gt;='Umrechnungskurse und Konstanten'!$C$9,C129&lt;='Umrechnungskurse und Konstanten'!$D$9),F129*'Umrechnungskurse und Konstanten'!$E$9,0)+IF(AND(C129&gt;='Umrechnungskurse und Konstanten'!$C$10,C129&lt;='Umrechnungskurse und Konstanten'!$D$10),F129*'Umrechnungskurse und Konstanten'!$E$10,0)+IF(AND(C129&gt;='Umrechnungskurse und Konstanten'!$C$11,C129&lt;='Umrechnungskurse und Konstanten'!$D$11),F129*'Umrechnungskurse und Konstanten'!$E$11,0)+IF(AND(C129&gt;='Umrechnungskurse und Konstanten'!$C$12,C129&lt;='Umrechnungskurse und Konstanten'!$D$12),F129*'Umrechnungskurse und Konstanten'!$E$12,0)+IF(AND(C129&gt;='Umrechnungskurse und Konstanten'!$C$13,C129&lt;='Umrechnungskurse und Konstanten'!$D$13),F129*'Umrechnungskurse und Konstanten'!$E$13,0)+IF(AND(C129&gt;='Umrechnungskurse und Konstanten'!$C$14,C129&lt;='Umrechnungskurse und Konstanten'!$D$14),F129*'Umrechnungskurse und Konstanten'!$E$14,0)+IF(AND(C129&gt;='Umrechnungskurse und Konstanten'!$C$15,C129&lt;='Umrechnungskurse und Konstanten'!$D$15),F129*'Umrechnungskurse und Konstanten'!$E$15,0)+IF(AND(C129&gt;='Umrechnungskurse und Konstanten'!$C$16,C129&lt;='Umrechnungskurse und Konstanten'!$D$16),F129*'Umrechnungskurse und Konstanten'!$E$16,0)</f>
        <v>0</v>
      </c>
      <c r="J129" s="43">
        <f t="shared" si="4"/>
        <v>0</v>
      </c>
      <c r="K129" s="43">
        <f t="shared" si="5"/>
        <v>0</v>
      </c>
      <c r="L129" s="69" t="str">
        <f>IF(OR(G129='Umrechnungskurse und Konstanten'!$E$21,G129='Umrechnungskurse und Konstanten'!$E$22,G129='Umrechnungskurse und Konstanten'!$E$23),"VSt. Satz ok.","falsche/keine VSt.")</f>
        <v>falsche/keine VSt.</v>
      </c>
      <c r="M129" s="67" t="str">
        <f>IF(AND(C129&gt;='Umrechnungskurse und Konstanten'!$C$8,C129&lt;='Umrechnungskurse und Konstanten'!$D$10),"Periode ok.","falsche Periode")</f>
        <v>falsche Periode</v>
      </c>
    </row>
    <row r="130" spans="2:13" x14ac:dyDescent="0.3">
      <c r="B130" s="56"/>
      <c r="C130" s="38"/>
      <c r="D130" s="38"/>
      <c r="E130" s="45"/>
      <c r="F130" s="40"/>
      <c r="G130" s="52"/>
      <c r="H130" s="42">
        <f t="shared" si="3"/>
        <v>0</v>
      </c>
      <c r="I130" s="43">
        <f>IF(AND(C130&gt;='Umrechnungskurse und Konstanten'!$C$5,C130&lt;='Umrechnungskurse und Konstanten'!$D$5),F130*'Umrechnungskurse und Konstanten'!$E$5,0)+IF(AND(C130&gt;='Umrechnungskurse und Konstanten'!$C$6,C130&lt;='Umrechnungskurse und Konstanten'!$D$6),F130*'Umrechnungskurse und Konstanten'!$E$6,0)+IF(AND(C130&gt;='Umrechnungskurse und Konstanten'!$C$7,C130&lt;='Umrechnungskurse und Konstanten'!$D$7),F130*'Umrechnungskurse und Konstanten'!$E$7,0)+IF(AND(C130&gt;='Umrechnungskurse und Konstanten'!$C$8,C130&lt;='Umrechnungskurse und Konstanten'!$D$8),F130*'Umrechnungskurse und Konstanten'!$E$8,0)+IF(AND(C130&gt;='Umrechnungskurse und Konstanten'!$C$9,C130&lt;='Umrechnungskurse und Konstanten'!$D$9),F130*'Umrechnungskurse und Konstanten'!$E$9,0)+IF(AND(C130&gt;='Umrechnungskurse und Konstanten'!$C$10,C130&lt;='Umrechnungskurse und Konstanten'!$D$10),F130*'Umrechnungskurse und Konstanten'!$E$10,0)+IF(AND(C130&gt;='Umrechnungskurse und Konstanten'!$C$11,C130&lt;='Umrechnungskurse und Konstanten'!$D$11),F130*'Umrechnungskurse und Konstanten'!$E$11,0)+IF(AND(C130&gt;='Umrechnungskurse und Konstanten'!$C$12,C130&lt;='Umrechnungskurse und Konstanten'!$D$12),F130*'Umrechnungskurse und Konstanten'!$E$12,0)+IF(AND(C130&gt;='Umrechnungskurse und Konstanten'!$C$13,C130&lt;='Umrechnungskurse und Konstanten'!$D$13),F130*'Umrechnungskurse und Konstanten'!$E$13,0)+IF(AND(C130&gt;='Umrechnungskurse und Konstanten'!$C$14,C130&lt;='Umrechnungskurse und Konstanten'!$D$14),F130*'Umrechnungskurse und Konstanten'!$E$14,0)+IF(AND(C130&gt;='Umrechnungskurse und Konstanten'!$C$15,C130&lt;='Umrechnungskurse und Konstanten'!$D$15),F130*'Umrechnungskurse und Konstanten'!$E$15,0)+IF(AND(C130&gt;='Umrechnungskurse und Konstanten'!$C$16,C130&lt;='Umrechnungskurse und Konstanten'!$D$16),F130*'Umrechnungskurse und Konstanten'!$E$16,0)</f>
        <v>0</v>
      </c>
      <c r="J130" s="43">
        <f t="shared" si="4"/>
        <v>0</v>
      </c>
      <c r="K130" s="43">
        <f t="shared" si="5"/>
        <v>0</v>
      </c>
      <c r="L130" s="69" t="str">
        <f>IF(OR(G130='Umrechnungskurse und Konstanten'!$E$21,G130='Umrechnungskurse und Konstanten'!$E$22,G130='Umrechnungskurse und Konstanten'!$E$23),"VSt. Satz ok.","falsche/keine VSt.")</f>
        <v>falsche/keine VSt.</v>
      </c>
      <c r="M130" s="67" t="str">
        <f>IF(AND(C130&gt;='Umrechnungskurse und Konstanten'!$C$8,C130&lt;='Umrechnungskurse und Konstanten'!$D$10),"Periode ok.","falsche Periode")</f>
        <v>falsche Periode</v>
      </c>
    </row>
    <row r="131" spans="2:13" x14ac:dyDescent="0.3">
      <c r="B131" s="56"/>
      <c r="C131" s="38"/>
      <c r="D131" s="38"/>
      <c r="E131" s="45"/>
      <c r="F131" s="40"/>
      <c r="G131" s="52"/>
      <c r="H131" s="42">
        <f t="shared" si="3"/>
        <v>0</v>
      </c>
      <c r="I131" s="43">
        <f>IF(AND(C131&gt;='Umrechnungskurse und Konstanten'!$C$5,C131&lt;='Umrechnungskurse und Konstanten'!$D$5),F131*'Umrechnungskurse und Konstanten'!$E$5,0)+IF(AND(C131&gt;='Umrechnungskurse und Konstanten'!$C$6,C131&lt;='Umrechnungskurse und Konstanten'!$D$6),F131*'Umrechnungskurse und Konstanten'!$E$6,0)+IF(AND(C131&gt;='Umrechnungskurse und Konstanten'!$C$7,C131&lt;='Umrechnungskurse und Konstanten'!$D$7),F131*'Umrechnungskurse und Konstanten'!$E$7,0)+IF(AND(C131&gt;='Umrechnungskurse und Konstanten'!$C$8,C131&lt;='Umrechnungskurse und Konstanten'!$D$8),F131*'Umrechnungskurse und Konstanten'!$E$8,0)+IF(AND(C131&gt;='Umrechnungskurse und Konstanten'!$C$9,C131&lt;='Umrechnungskurse und Konstanten'!$D$9),F131*'Umrechnungskurse und Konstanten'!$E$9,0)+IF(AND(C131&gt;='Umrechnungskurse und Konstanten'!$C$10,C131&lt;='Umrechnungskurse und Konstanten'!$D$10),F131*'Umrechnungskurse und Konstanten'!$E$10,0)+IF(AND(C131&gt;='Umrechnungskurse und Konstanten'!$C$11,C131&lt;='Umrechnungskurse und Konstanten'!$D$11),F131*'Umrechnungskurse und Konstanten'!$E$11,0)+IF(AND(C131&gt;='Umrechnungskurse und Konstanten'!$C$12,C131&lt;='Umrechnungskurse und Konstanten'!$D$12),F131*'Umrechnungskurse und Konstanten'!$E$12,0)+IF(AND(C131&gt;='Umrechnungskurse und Konstanten'!$C$13,C131&lt;='Umrechnungskurse und Konstanten'!$D$13),F131*'Umrechnungskurse und Konstanten'!$E$13,0)+IF(AND(C131&gt;='Umrechnungskurse und Konstanten'!$C$14,C131&lt;='Umrechnungskurse und Konstanten'!$D$14),F131*'Umrechnungskurse und Konstanten'!$E$14,0)+IF(AND(C131&gt;='Umrechnungskurse und Konstanten'!$C$15,C131&lt;='Umrechnungskurse und Konstanten'!$D$15),F131*'Umrechnungskurse und Konstanten'!$E$15,0)+IF(AND(C131&gt;='Umrechnungskurse und Konstanten'!$C$16,C131&lt;='Umrechnungskurse und Konstanten'!$D$16),F131*'Umrechnungskurse und Konstanten'!$E$16,0)</f>
        <v>0</v>
      </c>
      <c r="J131" s="43">
        <f t="shared" si="4"/>
        <v>0</v>
      </c>
      <c r="K131" s="43">
        <f t="shared" si="5"/>
        <v>0</v>
      </c>
      <c r="L131" s="69" t="str">
        <f>IF(OR(G131='Umrechnungskurse und Konstanten'!$E$21,G131='Umrechnungskurse und Konstanten'!$E$22,G131='Umrechnungskurse und Konstanten'!$E$23),"VSt. Satz ok.","falsche/keine VSt.")</f>
        <v>falsche/keine VSt.</v>
      </c>
      <c r="M131" s="67" t="str">
        <f>IF(AND(C131&gt;='Umrechnungskurse und Konstanten'!$C$8,C131&lt;='Umrechnungskurse und Konstanten'!$D$10),"Periode ok.","falsche Periode")</f>
        <v>falsche Periode</v>
      </c>
    </row>
    <row r="132" spans="2:13" x14ac:dyDescent="0.3">
      <c r="B132" s="56"/>
      <c r="C132" s="38"/>
      <c r="D132" s="38"/>
      <c r="E132" s="45"/>
      <c r="F132" s="40"/>
      <c r="G132" s="52"/>
      <c r="H132" s="42">
        <f t="shared" si="3"/>
        <v>0</v>
      </c>
      <c r="I132" s="43">
        <f>IF(AND(C132&gt;='Umrechnungskurse und Konstanten'!$C$5,C132&lt;='Umrechnungskurse und Konstanten'!$D$5),F132*'Umrechnungskurse und Konstanten'!$E$5,0)+IF(AND(C132&gt;='Umrechnungskurse und Konstanten'!$C$6,C132&lt;='Umrechnungskurse und Konstanten'!$D$6),F132*'Umrechnungskurse und Konstanten'!$E$6,0)+IF(AND(C132&gt;='Umrechnungskurse und Konstanten'!$C$7,C132&lt;='Umrechnungskurse und Konstanten'!$D$7),F132*'Umrechnungskurse und Konstanten'!$E$7,0)+IF(AND(C132&gt;='Umrechnungskurse und Konstanten'!$C$8,C132&lt;='Umrechnungskurse und Konstanten'!$D$8),F132*'Umrechnungskurse und Konstanten'!$E$8,0)+IF(AND(C132&gt;='Umrechnungskurse und Konstanten'!$C$9,C132&lt;='Umrechnungskurse und Konstanten'!$D$9),F132*'Umrechnungskurse und Konstanten'!$E$9,0)+IF(AND(C132&gt;='Umrechnungskurse und Konstanten'!$C$10,C132&lt;='Umrechnungskurse und Konstanten'!$D$10),F132*'Umrechnungskurse und Konstanten'!$E$10,0)+IF(AND(C132&gt;='Umrechnungskurse und Konstanten'!$C$11,C132&lt;='Umrechnungskurse und Konstanten'!$D$11),F132*'Umrechnungskurse und Konstanten'!$E$11,0)+IF(AND(C132&gt;='Umrechnungskurse und Konstanten'!$C$12,C132&lt;='Umrechnungskurse und Konstanten'!$D$12),F132*'Umrechnungskurse und Konstanten'!$E$12,0)+IF(AND(C132&gt;='Umrechnungskurse und Konstanten'!$C$13,C132&lt;='Umrechnungskurse und Konstanten'!$D$13),F132*'Umrechnungskurse und Konstanten'!$E$13,0)+IF(AND(C132&gt;='Umrechnungskurse und Konstanten'!$C$14,C132&lt;='Umrechnungskurse und Konstanten'!$D$14),F132*'Umrechnungskurse und Konstanten'!$E$14,0)+IF(AND(C132&gt;='Umrechnungskurse und Konstanten'!$C$15,C132&lt;='Umrechnungskurse und Konstanten'!$D$15),F132*'Umrechnungskurse und Konstanten'!$E$15,0)+IF(AND(C132&gt;='Umrechnungskurse und Konstanten'!$C$16,C132&lt;='Umrechnungskurse und Konstanten'!$D$16),F132*'Umrechnungskurse und Konstanten'!$E$16,0)</f>
        <v>0</v>
      </c>
      <c r="J132" s="43">
        <f t="shared" si="4"/>
        <v>0</v>
      </c>
      <c r="K132" s="43">
        <f t="shared" si="5"/>
        <v>0</v>
      </c>
      <c r="L132" s="69" t="str">
        <f>IF(OR(G132='Umrechnungskurse und Konstanten'!$E$21,G132='Umrechnungskurse und Konstanten'!$E$22,G132='Umrechnungskurse und Konstanten'!$E$23),"VSt. Satz ok.","falsche/keine VSt.")</f>
        <v>falsche/keine VSt.</v>
      </c>
      <c r="M132" s="67" t="str">
        <f>IF(AND(C132&gt;='Umrechnungskurse und Konstanten'!$C$8,C132&lt;='Umrechnungskurse und Konstanten'!$D$10),"Periode ok.","falsche Periode")</f>
        <v>falsche Periode</v>
      </c>
    </row>
    <row r="133" spans="2:13" x14ac:dyDescent="0.3">
      <c r="B133" s="56"/>
      <c r="C133" s="38"/>
      <c r="D133" s="38"/>
      <c r="E133" s="45"/>
      <c r="F133" s="40"/>
      <c r="G133" s="52"/>
      <c r="H133" s="42">
        <f t="shared" si="3"/>
        <v>0</v>
      </c>
      <c r="I133" s="43">
        <f>IF(AND(C133&gt;='Umrechnungskurse und Konstanten'!$C$5,C133&lt;='Umrechnungskurse und Konstanten'!$D$5),F133*'Umrechnungskurse und Konstanten'!$E$5,0)+IF(AND(C133&gt;='Umrechnungskurse und Konstanten'!$C$6,C133&lt;='Umrechnungskurse und Konstanten'!$D$6),F133*'Umrechnungskurse und Konstanten'!$E$6,0)+IF(AND(C133&gt;='Umrechnungskurse und Konstanten'!$C$7,C133&lt;='Umrechnungskurse und Konstanten'!$D$7),F133*'Umrechnungskurse und Konstanten'!$E$7,0)+IF(AND(C133&gt;='Umrechnungskurse und Konstanten'!$C$8,C133&lt;='Umrechnungskurse und Konstanten'!$D$8),F133*'Umrechnungskurse und Konstanten'!$E$8,0)+IF(AND(C133&gt;='Umrechnungskurse und Konstanten'!$C$9,C133&lt;='Umrechnungskurse und Konstanten'!$D$9),F133*'Umrechnungskurse und Konstanten'!$E$9,0)+IF(AND(C133&gt;='Umrechnungskurse und Konstanten'!$C$10,C133&lt;='Umrechnungskurse und Konstanten'!$D$10),F133*'Umrechnungskurse und Konstanten'!$E$10,0)+IF(AND(C133&gt;='Umrechnungskurse und Konstanten'!$C$11,C133&lt;='Umrechnungskurse und Konstanten'!$D$11),F133*'Umrechnungskurse und Konstanten'!$E$11,0)+IF(AND(C133&gt;='Umrechnungskurse und Konstanten'!$C$12,C133&lt;='Umrechnungskurse und Konstanten'!$D$12),F133*'Umrechnungskurse und Konstanten'!$E$12,0)+IF(AND(C133&gt;='Umrechnungskurse und Konstanten'!$C$13,C133&lt;='Umrechnungskurse und Konstanten'!$D$13),F133*'Umrechnungskurse und Konstanten'!$E$13,0)+IF(AND(C133&gt;='Umrechnungskurse und Konstanten'!$C$14,C133&lt;='Umrechnungskurse und Konstanten'!$D$14),F133*'Umrechnungskurse und Konstanten'!$E$14,0)+IF(AND(C133&gt;='Umrechnungskurse und Konstanten'!$C$15,C133&lt;='Umrechnungskurse und Konstanten'!$D$15),F133*'Umrechnungskurse und Konstanten'!$E$15,0)+IF(AND(C133&gt;='Umrechnungskurse und Konstanten'!$C$16,C133&lt;='Umrechnungskurse und Konstanten'!$D$16),F133*'Umrechnungskurse und Konstanten'!$E$16,0)</f>
        <v>0</v>
      </c>
      <c r="J133" s="43">
        <f t="shared" si="4"/>
        <v>0</v>
      </c>
      <c r="K133" s="43">
        <f t="shared" si="5"/>
        <v>0</v>
      </c>
      <c r="L133" s="69" t="str">
        <f>IF(OR(G133='Umrechnungskurse und Konstanten'!$E$21,G133='Umrechnungskurse und Konstanten'!$E$22,G133='Umrechnungskurse und Konstanten'!$E$23),"VSt. Satz ok.","falsche/keine VSt.")</f>
        <v>falsche/keine VSt.</v>
      </c>
      <c r="M133" s="67" t="str">
        <f>IF(AND(C133&gt;='Umrechnungskurse und Konstanten'!$C$8,C133&lt;='Umrechnungskurse und Konstanten'!$D$10),"Periode ok.","falsche Periode")</f>
        <v>falsche Periode</v>
      </c>
    </row>
    <row r="134" spans="2:13" x14ac:dyDescent="0.3">
      <c r="B134" s="56"/>
      <c r="C134" s="38"/>
      <c r="D134" s="38"/>
      <c r="E134" s="45"/>
      <c r="F134" s="40"/>
      <c r="G134" s="52"/>
      <c r="H134" s="42">
        <f t="shared" si="3"/>
        <v>0</v>
      </c>
      <c r="I134" s="43">
        <f>IF(AND(C134&gt;='Umrechnungskurse und Konstanten'!$C$5,C134&lt;='Umrechnungskurse und Konstanten'!$D$5),F134*'Umrechnungskurse und Konstanten'!$E$5,0)+IF(AND(C134&gt;='Umrechnungskurse und Konstanten'!$C$6,C134&lt;='Umrechnungskurse und Konstanten'!$D$6),F134*'Umrechnungskurse und Konstanten'!$E$6,0)+IF(AND(C134&gt;='Umrechnungskurse und Konstanten'!$C$7,C134&lt;='Umrechnungskurse und Konstanten'!$D$7),F134*'Umrechnungskurse und Konstanten'!$E$7,0)+IF(AND(C134&gt;='Umrechnungskurse und Konstanten'!$C$8,C134&lt;='Umrechnungskurse und Konstanten'!$D$8),F134*'Umrechnungskurse und Konstanten'!$E$8,0)+IF(AND(C134&gt;='Umrechnungskurse und Konstanten'!$C$9,C134&lt;='Umrechnungskurse und Konstanten'!$D$9),F134*'Umrechnungskurse und Konstanten'!$E$9,0)+IF(AND(C134&gt;='Umrechnungskurse und Konstanten'!$C$10,C134&lt;='Umrechnungskurse und Konstanten'!$D$10),F134*'Umrechnungskurse und Konstanten'!$E$10,0)+IF(AND(C134&gt;='Umrechnungskurse und Konstanten'!$C$11,C134&lt;='Umrechnungskurse und Konstanten'!$D$11),F134*'Umrechnungskurse und Konstanten'!$E$11,0)+IF(AND(C134&gt;='Umrechnungskurse und Konstanten'!$C$12,C134&lt;='Umrechnungskurse und Konstanten'!$D$12),F134*'Umrechnungskurse und Konstanten'!$E$12,0)+IF(AND(C134&gt;='Umrechnungskurse und Konstanten'!$C$13,C134&lt;='Umrechnungskurse und Konstanten'!$D$13),F134*'Umrechnungskurse und Konstanten'!$E$13,0)+IF(AND(C134&gt;='Umrechnungskurse und Konstanten'!$C$14,C134&lt;='Umrechnungskurse und Konstanten'!$D$14),F134*'Umrechnungskurse und Konstanten'!$E$14,0)+IF(AND(C134&gt;='Umrechnungskurse und Konstanten'!$C$15,C134&lt;='Umrechnungskurse und Konstanten'!$D$15),F134*'Umrechnungskurse und Konstanten'!$E$15,0)+IF(AND(C134&gt;='Umrechnungskurse und Konstanten'!$C$16,C134&lt;='Umrechnungskurse und Konstanten'!$D$16),F134*'Umrechnungskurse und Konstanten'!$E$16,0)</f>
        <v>0</v>
      </c>
      <c r="J134" s="43">
        <f t="shared" si="4"/>
        <v>0</v>
      </c>
      <c r="K134" s="43">
        <f t="shared" si="5"/>
        <v>0</v>
      </c>
      <c r="L134" s="69" t="str">
        <f>IF(OR(G134='Umrechnungskurse und Konstanten'!$E$21,G134='Umrechnungskurse und Konstanten'!$E$22,G134='Umrechnungskurse und Konstanten'!$E$23),"VSt. Satz ok.","falsche/keine VSt.")</f>
        <v>falsche/keine VSt.</v>
      </c>
      <c r="M134" s="67" t="str">
        <f>IF(AND(C134&gt;='Umrechnungskurse und Konstanten'!$C$8,C134&lt;='Umrechnungskurse und Konstanten'!$D$10),"Periode ok.","falsche Periode")</f>
        <v>falsche Periode</v>
      </c>
    </row>
    <row r="135" spans="2:13" x14ac:dyDescent="0.3">
      <c r="B135" s="56"/>
      <c r="C135" s="38"/>
      <c r="D135" s="38"/>
      <c r="E135" s="45"/>
      <c r="F135" s="40"/>
      <c r="G135" s="52"/>
      <c r="H135" s="42">
        <f t="shared" si="3"/>
        <v>0</v>
      </c>
      <c r="I135" s="43">
        <f>IF(AND(C135&gt;='Umrechnungskurse und Konstanten'!$C$5,C135&lt;='Umrechnungskurse und Konstanten'!$D$5),F135*'Umrechnungskurse und Konstanten'!$E$5,0)+IF(AND(C135&gt;='Umrechnungskurse und Konstanten'!$C$6,C135&lt;='Umrechnungskurse und Konstanten'!$D$6),F135*'Umrechnungskurse und Konstanten'!$E$6,0)+IF(AND(C135&gt;='Umrechnungskurse und Konstanten'!$C$7,C135&lt;='Umrechnungskurse und Konstanten'!$D$7),F135*'Umrechnungskurse und Konstanten'!$E$7,0)+IF(AND(C135&gt;='Umrechnungskurse und Konstanten'!$C$8,C135&lt;='Umrechnungskurse und Konstanten'!$D$8),F135*'Umrechnungskurse und Konstanten'!$E$8,0)+IF(AND(C135&gt;='Umrechnungskurse und Konstanten'!$C$9,C135&lt;='Umrechnungskurse und Konstanten'!$D$9),F135*'Umrechnungskurse und Konstanten'!$E$9,0)+IF(AND(C135&gt;='Umrechnungskurse und Konstanten'!$C$10,C135&lt;='Umrechnungskurse und Konstanten'!$D$10),F135*'Umrechnungskurse und Konstanten'!$E$10,0)+IF(AND(C135&gt;='Umrechnungskurse und Konstanten'!$C$11,C135&lt;='Umrechnungskurse und Konstanten'!$D$11),F135*'Umrechnungskurse und Konstanten'!$E$11,0)+IF(AND(C135&gt;='Umrechnungskurse und Konstanten'!$C$12,C135&lt;='Umrechnungskurse und Konstanten'!$D$12),F135*'Umrechnungskurse und Konstanten'!$E$12,0)+IF(AND(C135&gt;='Umrechnungskurse und Konstanten'!$C$13,C135&lt;='Umrechnungskurse und Konstanten'!$D$13),F135*'Umrechnungskurse und Konstanten'!$E$13,0)+IF(AND(C135&gt;='Umrechnungskurse und Konstanten'!$C$14,C135&lt;='Umrechnungskurse und Konstanten'!$D$14),F135*'Umrechnungskurse und Konstanten'!$E$14,0)+IF(AND(C135&gt;='Umrechnungskurse und Konstanten'!$C$15,C135&lt;='Umrechnungskurse und Konstanten'!$D$15),F135*'Umrechnungskurse und Konstanten'!$E$15,0)+IF(AND(C135&gt;='Umrechnungskurse und Konstanten'!$C$16,C135&lt;='Umrechnungskurse und Konstanten'!$D$16),F135*'Umrechnungskurse und Konstanten'!$E$16,0)</f>
        <v>0</v>
      </c>
      <c r="J135" s="43">
        <f t="shared" si="4"/>
        <v>0</v>
      </c>
      <c r="K135" s="43">
        <f t="shared" si="5"/>
        <v>0</v>
      </c>
      <c r="L135" s="69" t="str">
        <f>IF(OR(G135='Umrechnungskurse und Konstanten'!$E$21,G135='Umrechnungskurse und Konstanten'!$E$22,G135='Umrechnungskurse und Konstanten'!$E$23),"VSt. Satz ok.","falsche/keine VSt.")</f>
        <v>falsche/keine VSt.</v>
      </c>
      <c r="M135" s="67" t="str">
        <f>IF(AND(C135&gt;='Umrechnungskurse und Konstanten'!$C$8,C135&lt;='Umrechnungskurse und Konstanten'!$D$10),"Periode ok.","falsche Periode")</f>
        <v>falsche Periode</v>
      </c>
    </row>
    <row r="136" spans="2:13" x14ac:dyDescent="0.3">
      <c r="B136" s="56"/>
      <c r="C136" s="38"/>
      <c r="D136" s="38"/>
      <c r="E136" s="45"/>
      <c r="F136" s="40"/>
      <c r="G136" s="52"/>
      <c r="H136" s="42">
        <f t="shared" si="3"/>
        <v>0</v>
      </c>
      <c r="I136" s="43">
        <f>IF(AND(C136&gt;='Umrechnungskurse und Konstanten'!$C$5,C136&lt;='Umrechnungskurse und Konstanten'!$D$5),F136*'Umrechnungskurse und Konstanten'!$E$5,0)+IF(AND(C136&gt;='Umrechnungskurse und Konstanten'!$C$6,C136&lt;='Umrechnungskurse und Konstanten'!$D$6),F136*'Umrechnungskurse und Konstanten'!$E$6,0)+IF(AND(C136&gt;='Umrechnungskurse und Konstanten'!$C$7,C136&lt;='Umrechnungskurse und Konstanten'!$D$7),F136*'Umrechnungskurse und Konstanten'!$E$7,0)+IF(AND(C136&gt;='Umrechnungskurse und Konstanten'!$C$8,C136&lt;='Umrechnungskurse und Konstanten'!$D$8),F136*'Umrechnungskurse und Konstanten'!$E$8,0)+IF(AND(C136&gt;='Umrechnungskurse und Konstanten'!$C$9,C136&lt;='Umrechnungskurse und Konstanten'!$D$9),F136*'Umrechnungskurse und Konstanten'!$E$9,0)+IF(AND(C136&gt;='Umrechnungskurse und Konstanten'!$C$10,C136&lt;='Umrechnungskurse und Konstanten'!$D$10),F136*'Umrechnungskurse und Konstanten'!$E$10,0)+IF(AND(C136&gt;='Umrechnungskurse und Konstanten'!$C$11,C136&lt;='Umrechnungskurse und Konstanten'!$D$11),F136*'Umrechnungskurse und Konstanten'!$E$11,0)+IF(AND(C136&gt;='Umrechnungskurse und Konstanten'!$C$12,C136&lt;='Umrechnungskurse und Konstanten'!$D$12),F136*'Umrechnungskurse und Konstanten'!$E$12,0)+IF(AND(C136&gt;='Umrechnungskurse und Konstanten'!$C$13,C136&lt;='Umrechnungskurse und Konstanten'!$D$13),F136*'Umrechnungskurse und Konstanten'!$E$13,0)+IF(AND(C136&gt;='Umrechnungskurse und Konstanten'!$C$14,C136&lt;='Umrechnungskurse und Konstanten'!$D$14),F136*'Umrechnungskurse und Konstanten'!$E$14,0)+IF(AND(C136&gt;='Umrechnungskurse und Konstanten'!$C$15,C136&lt;='Umrechnungskurse und Konstanten'!$D$15),F136*'Umrechnungskurse und Konstanten'!$E$15,0)+IF(AND(C136&gt;='Umrechnungskurse und Konstanten'!$C$16,C136&lt;='Umrechnungskurse und Konstanten'!$D$16),F136*'Umrechnungskurse und Konstanten'!$E$16,0)</f>
        <v>0</v>
      </c>
      <c r="J136" s="43">
        <f t="shared" si="4"/>
        <v>0</v>
      </c>
      <c r="K136" s="43">
        <f t="shared" si="5"/>
        <v>0</v>
      </c>
      <c r="L136" s="69" t="str">
        <f>IF(OR(G136='Umrechnungskurse und Konstanten'!$E$21,G136='Umrechnungskurse und Konstanten'!$E$22,G136='Umrechnungskurse und Konstanten'!$E$23),"VSt. Satz ok.","falsche/keine VSt.")</f>
        <v>falsche/keine VSt.</v>
      </c>
      <c r="M136" s="67" t="str">
        <f>IF(AND(C136&gt;='Umrechnungskurse und Konstanten'!$C$8,C136&lt;='Umrechnungskurse und Konstanten'!$D$10),"Periode ok.","falsche Periode")</f>
        <v>falsche Periode</v>
      </c>
    </row>
    <row r="137" spans="2:13" x14ac:dyDescent="0.3">
      <c r="B137" s="56"/>
      <c r="C137" s="38"/>
      <c r="D137" s="38"/>
      <c r="E137" s="45"/>
      <c r="F137" s="40"/>
      <c r="G137" s="52"/>
      <c r="H137" s="42">
        <f t="shared" si="3"/>
        <v>0</v>
      </c>
      <c r="I137" s="43">
        <f>IF(AND(C137&gt;='Umrechnungskurse und Konstanten'!$C$5,C137&lt;='Umrechnungskurse und Konstanten'!$D$5),F137*'Umrechnungskurse und Konstanten'!$E$5,0)+IF(AND(C137&gt;='Umrechnungskurse und Konstanten'!$C$6,C137&lt;='Umrechnungskurse und Konstanten'!$D$6),F137*'Umrechnungskurse und Konstanten'!$E$6,0)+IF(AND(C137&gt;='Umrechnungskurse und Konstanten'!$C$7,C137&lt;='Umrechnungskurse und Konstanten'!$D$7),F137*'Umrechnungskurse und Konstanten'!$E$7,0)+IF(AND(C137&gt;='Umrechnungskurse und Konstanten'!$C$8,C137&lt;='Umrechnungskurse und Konstanten'!$D$8),F137*'Umrechnungskurse und Konstanten'!$E$8,0)+IF(AND(C137&gt;='Umrechnungskurse und Konstanten'!$C$9,C137&lt;='Umrechnungskurse und Konstanten'!$D$9),F137*'Umrechnungskurse und Konstanten'!$E$9,0)+IF(AND(C137&gt;='Umrechnungskurse und Konstanten'!$C$10,C137&lt;='Umrechnungskurse und Konstanten'!$D$10),F137*'Umrechnungskurse und Konstanten'!$E$10,0)+IF(AND(C137&gt;='Umrechnungskurse und Konstanten'!$C$11,C137&lt;='Umrechnungskurse und Konstanten'!$D$11),F137*'Umrechnungskurse und Konstanten'!$E$11,0)+IF(AND(C137&gt;='Umrechnungskurse und Konstanten'!$C$12,C137&lt;='Umrechnungskurse und Konstanten'!$D$12),F137*'Umrechnungskurse und Konstanten'!$E$12,0)+IF(AND(C137&gt;='Umrechnungskurse und Konstanten'!$C$13,C137&lt;='Umrechnungskurse und Konstanten'!$D$13),F137*'Umrechnungskurse und Konstanten'!$E$13,0)+IF(AND(C137&gt;='Umrechnungskurse und Konstanten'!$C$14,C137&lt;='Umrechnungskurse und Konstanten'!$D$14),F137*'Umrechnungskurse und Konstanten'!$E$14,0)+IF(AND(C137&gt;='Umrechnungskurse und Konstanten'!$C$15,C137&lt;='Umrechnungskurse und Konstanten'!$D$15),F137*'Umrechnungskurse und Konstanten'!$E$15,0)+IF(AND(C137&gt;='Umrechnungskurse und Konstanten'!$C$16,C137&lt;='Umrechnungskurse und Konstanten'!$D$16),F137*'Umrechnungskurse und Konstanten'!$E$16,0)</f>
        <v>0</v>
      </c>
      <c r="J137" s="43">
        <f t="shared" si="4"/>
        <v>0</v>
      </c>
      <c r="K137" s="43">
        <f t="shared" si="5"/>
        <v>0</v>
      </c>
      <c r="L137" s="69" t="str">
        <f>IF(OR(G137='Umrechnungskurse und Konstanten'!$E$21,G137='Umrechnungskurse und Konstanten'!$E$22,G137='Umrechnungskurse und Konstanten'!$E$23),"VSt. Satz ok.","falsche/keine VSt.")</f>
        <v>falsche/keine VSt.</v>
      </c>
      <c r="M137" s="67" t="str">
        <f>IF(AND(C137&gt;='Umrechnungskurse und Konstanten'!$C$8,C137&lt;='Umrechnungskurse und Konstanten'!$D$10),"Periode ok.","falsche Periode")</f>
        <v>falsche Periode</v>
      </c>
    </row>
    <row r="138" spans="2:13" x14ac:dyDescent="0.3">
      <c r="B138" s="56"/>
      <c r="C138" s="38"/>
      <c r="D138" s="38"/>
      <c r="E138" s="45"/>
      <c r="F138" s="40"/>
      <c r="G138" s="52"/>
      <c r="H138" s="42">
        <f t="shared" ref="H138:H201" si="6">F138*G138</f>
        <v>0</v>
      </c>
      <c r="I138" s="43">
        <f>IF(AND(C138&gt;='Umrechnungskurse und Konstanten'!$C$5,C138&lt;='Umrechnungskurse und Konstanten'!$D$5),F138*'Umrechnungskurse und Konstanten'!$E$5,0)+IF(AND(C138&gt;='Umrechnungskurse und Konstanten'!$C$6,C138&lt;='Umrechnungskurse und Konstanten'!$D$6),F138*'Umrechnungskurse und Konstanten'!$E$6,0)+IF(AND(C138&gt;='Umrechnungskurse und Konstanten'!$C$7,C138&lt;='Umrechnungskurse und Konstanten'!$D$7),F138*'Umrechnungskurse und Konstanten'!$E$7,0)+IF(AND(C138&gt;='Umrechnungskurse und Konstanten'!$C$8,C138&lt;='Umrechnungskurse und Konstanten'!$D$8),F138*'Umrechnungskurse und Konstanten'!$E$8,0)+IF(AND(C138&gt;='Umrechnungskurse und Konstanten'!$C$9,C138&lt;='Umrechnungskurse und Konstanten'!$D$9),F138*'Umrechnungskurse und Konstanten'!$E$9,0)+IF(AND(C138&gt;='Umrechnungskurse und Konstanten'!$C$10,C138&lt;='Umrechnungskurse und Konstanten'!$D$10),F138*'Umrechnungskurse und Konstanten'!$E$10,0)+IF(AND(C138&gt;='Umrechnungskurse und Konstanten'!$C$11,C138&lt;='Umrechnungskurse und Konstanten'!$D$11),F138*'Umrechnungskurse und Konstanten'!$E$11,0)+IF(AND(C138&gt;='Umrechnungskurse und Konstanten'!$C$12,C138&lt;='Umrechnungskurse und Konstanten'!$D$12),F138*'Umrechnungskurse und Konstanten'!$E$12,0)+IF(AND(C138&gt;='Umrechnungskurse und Konstanten'!$C$13,C138&lt;='Umrechnungskurse und Konstanten'!$D$13),F138*'Umrechnungskurse und Konstanten'!$E$13,0)+IF(AND(C138&gt;='Umrechnungskurse und Konstanten'!$C$14,C138&lt;='Umrechnungskurse und Konstanten'!$D$14),F138*'Umrechnungskurse und Konstanten'!$E$14,0)+IF(AND(C138&gt;='Umrechnungskurse und Konstanten'!$C$15,C138&lt;='Umrechnungskurse und Konstanten'!$D$15),F138*'Umrechnungskurse und Konstanten'!$E$15,0)+IF(AND(C138&gt;='Umrechnungskurse und Konstanten'!$C$16,C138&lt;='Umrechnungskurse und Konstanten'!$D$16),F138*'Umrechnungskurse und Konstanten'!$E$16,0)</f>
        <v>0</v>
      </c>
      <c r="J138" s="43">
        <f t="shared" ref="J138:J201" si="7">G138*I138</f>
        <v>0</v>
      </c>
      <c r="K138" s="43">
        <f t="shared" ref="K138:K201" si="8">I138+J138</f>
        <v>0</v>
      </c>
      <c r="L138" s="69" t="str">
        <f>IF(OR(G138='Umrechnungskurse und Konstanten'!$E$21,G138='Umrechnungskurse und Konstanten'!$E$22,G138='Umrechnungskurse und Konstanten'!$E$23),"VSt. Satz ok.","falsche/keine VSt.")</f>
        <v>falsche/keine VSt.</v>
      </c>
      <c r="M138" s="67" t="str">
        <f>IF(AND(C138&gt;='Umrechnungskurse und Konstanten'!$C$8,C138&lt;='Umrechnungskurse und Konstanten'!$D$10),"Periode ok.","falsche Periode")</f>
        <v>falsche Periode</v>
      </c>
    </row>
    <row r="139" spans="2:13" x14ac:dyDescent="0.3">
      <c r="B139" s="56"/>
      <c r="C139" s="38"/>
      <c r="D139" s="38"/>
      <c r="E139" s="45"/>
      <c r="F139" s="40"/>
      <c r="G139" s="52"/>
      <c r="H139" s="42">
        <f t="shared" si="6"/>
        <v>0</v>
      </c>
      <c r="I139" s="43">
        <f>IF(AND(C139&gt;='Umrechnungskurse und Konstanten'!$C$5,C139&lt;='Umrechnungskurse und Konstanten'!$D$5),F139*'Umrechnungskurse und Konstanten'!$E$5,0)+IF(AND(C139&gt;='Umrechnungskurse und Konstanten'!$C$6,C139&lt;='Umrechnungskurse und Konstanten'!$D$6),F139*'Umrechnungskurse und Konstanten'!$E$6,0)+IF(AND(C139&gt;='Umrechnungskurse und Konstanten'!$C$7,C139&lt;='Umrechnungskurse und Konstanten'!$D$7),F139*'Umrechnungskurse und Konstanten'!$E$7,0)+IF(AND(C139&gt;='Umrechnungskurse und Konstanten'!$C$8,C139&lt;='Umrechnungskurse und Konstanten'!$D$8),F139*'Umrechnungskurse und Konstanten'!$E$8,0)+IF(AND(C139&gt;='Umrechnungskurse und Konstanten'!$C$9,C139&lt;='Umrechnungskurse und Konstanten'!$D$9),F139*'Umrechnungskurse und Konstanten'!$E$9,0)+IF(AND(C139&gt;='Umrechnungskurse und Konstanten'!$C$10,C139&lt;='Umrechnungskurse und Konstanten'!$D$10),F139*'Umrechnungskurse und Konstanten'!$E$10,0)+IF(AND(C139&gt;='Umrechnungskurse und Konstanten'!$C$11,C139&lt;='Umrechnungskurse und Konstanten'!$D$11),F139*'Umrechnungskurse und Konstanten'!$E$11,0)+IF(AND(C139&gt;='Umrechnungskurse und Konstanten'!$C$12,C139&lt;='Umrechnungskurse und Konstanten'!$D$12),F139*'Umrechnungskurse und Konstanten'!$E$12,0)+IF(AND(C139&gt;='Umrechnungskurse und Konstanten'!$C$13,C139&lt;='Umrechnungskurse und Konstanten'!$D$13),F139*'Umrechnungskurse und Konstanten'!$E$13,0)+IF(AND(C139&gt;='Umrechnungskurse und Konstanten'!$C$14,C139&lt;='Umrechnungskurse und Konstanten'!$D$14),F139*'Umrechnungskurse und Konstanten'!$E$14,0)+IF(AND(C139&gt;='Umrechnungskurse und Konstanten'!$C$15,C139&lt;='Umrechnungskurse und Konstanten'!$D$15),F139*'Umrechnungskurse und Konstanten'!$E$15,0)+IF(AND(C139&gt;='Umrechnungskurse und Konstanten'!$C$16,C139&lt;='Umrechnungskurse und Konstanten'!$D$16),F139*'Umrechnungskurse und Konstanten'!$E$16,0)</f>
        <v>0</v>
      </c>
      <c r="J139" s="43">
        <f t="shared" si="7"/>
        <v>0</v>
      </c>
      <c r="K139" s="43">
        <f t="shared" si="8"/>
        <v>0</v>
      </c>
      <c r="L139" s="69" t="str">
        <f>IF(OR(G139='Umrechnungskurse und Konstanten'!$E$21,G139='Umrechnungskurse und Konstanten'!$E$22,G139='Umrechnungskurse und Konstanten'!$E$23),"VSt. Satz ok.","falsche/keine VSt.")</f>
        <v>falsche/keine VSt.</v>
      </c>
      <c r="M139" s="67" t="str">
        <f>IF(AND(C139&gt;='Umrechnungskurse und Konstanten'!$C$8,C139&lt;='Umrechnungskurse und Konstanten'!$D$10),"Periode ok.","falsche Periode")</f>
        <v>falsche Periode</v>
      </c>
    </row>
    <row r="140" spans="2:13" x14ac:dyDescent="0.3">
      <c r="B140" s="56"/>
      <c r="C140" s="38"/>
      <c r="D140" s="38"/>
      <c r="E140" s="45"/>
      <c r="F140" s="40"/>
      <c r="G140" s="52"/>
      <c r="H140" s="42">
        <f t="shared" si="6"/>
        <v>0</v>
      </c>
      <c r="I140" s="43">
        <f>IF(AND(C140&gt;='Umrechnungskurse und Konstanten'!$C$5,C140&lt;='Umrechnungskurse und Konstanten'!$D$5),F140*'Umrechnungskurse und Konstanten'!$E$5,0)+IF(AND(C140&gt;='Umrechnungskurse und Konstanten'!$C$6,C140&lt;='Umrechnungskurse und Konstanten'!$D$6),F140*'Umrechnungskurse und Konstanten'!$E$6,0)+IF(AND(C140&gt;='Umrechnungskurse und Konstanten'!$C$7,C140&lt;='Umrechnungskurse und Konstanten'!$D$7),F140*'Umrechnungskurse und Konstanten'!$E$7,0)+IF(AND(C140&gt;='Umrechnungskurse und Konstanten'!$C$8,C140&lt;='Umrechnungskurse und Konstanten'!$D$8),F140*'Umrechnungskurse und Konstanten'!$E$8,0)+IF(AND(C140&gt;='Umrechnungskurse und Konstanten'!$C$9,C140&lt;='Umrechnungskurse und Konstanten'!$D$9),F140*'Umrechnungskurse und Konstanten'!$E$9,0)+IF(AND(C140&gt;='Umrechnungskurse und Konstanten'!$C$10,C140&lt;='Umrechnungskurse und Konstanten'!$D$10),F140*'Umrechnungskurse und Konstanten'!$E$10,0)+IF(AND(C140&gt;='Umrechnungskurse und Konstanten'!$C$11,C140&lt;='Umrechnungskurse und Konstanten'!$D$11),F140*'Umrechnungskurse und Konstanten'!$E$11,0)+IF(AND(C140&gt;='Umrechnungskurse und Konstanten'!$C$12,C140&lt;='Umrechnungskurse und Konstanten'!$D$12),F140*'Umrechnungskurse und Konstanten'!$E$12,0)+IF(AND(C140&gt;='Umrechnungskurse und Konstanten'!$C$13,C140&lt;='Umrechnungskurse und Konstanten'!$D$13),F140*'Umrechnungskurse und Konstanten'!$E$13,0)+IF(AND(C140&gt;='Umrechnungskurse und Konstanten'!$C$14,C140&lt;='Umrechnungskurse und Konstanten'!$D$14),F140*'Umrechnungskurse und Konstanten'!$E$14,0)+IF(AND(C140&gt;='Umrechnungskurse und Konstanten'!$C$15,C140&lt;='Umrechnungskurse und Konstanten'!$D$15),F140*'Umrechnungskurse und Konstanten'!$E$15,0)+IF(AND(C140&gt;='Umrechnungskurse und Konstanten'!$C$16,C140&lt;='Umrechnungskurse und Konstanten'!$D$16),F140*'Umrechnungskurse und Konstanten'!$E$16,0)</f>
        <v>0</v>
      </c>
      <c r="J140" s="43">
        <f t="shared" si="7"/>
        <v>0</v>
      </c>
      <c r="K140" s="43">
        <f t="shared" si="8"/>
        <v>0</v>
      </c>
      <c r="L140" s="69" t="str">
        <f>IF(OR(G140='Umrechnungskurse und Konstanten'!$E$21,G140='Umrechnungskurse und Konstanten'!$E$22,G140='Umrechnungskurse und Konstanten'!$E$23),"VSt. Satz ok.","falsche/keine VSt.")</f>
        <v>falsche/keine VSt.</v>
      </c>
      <c r="M140" s="67" t="str">
        <f>IF(AND(C140&gt;='Umrechnungskurse und Konstanten'!$C$8,C140&lt;='Umrechnungskurse und Konstanten'!$D$10),"Periode ok.","falsche Periode")</f>
        <v>falsche Periode</v>
      </c>
    </row>
    <row r="141" spans="2:13" x14ac:dyDescent="0.3">
      <c r="B141" s="56"/>
      <c r="C141" s="38"/>
      <c r="D141" s="38"/>
      <c r="E141" s="45"/>
      <c r="F141" s="40"/>
      <c r="G141" s="52"/>
      <c r="H141" s="42">
        <f t="shared" si="6"/>
        <v>0</v>
      </c>
      <c r="I141" s="43">
        <f>IF(AND(C141&gt;='Umrechnungskurse und Konstanten'!$C$5,C141&lt;='Umrechnungskurse und Konstanten'!$D$5),F141*'Umrechnungskurse und Konstanten'!$E$5,0)+IF(AND(C141&gt;='Umrechnungskurse und Konstanten'!$C$6,C141&lt;='Umrechnungskurse und Konstanten'!$D$6),F141*'Umrechnungskurse und Konstanten'!$E$6,0)+IF(AND(C141&gt;='Umrechnungskurse und Konstanten'!$C$7,C141&lt;='Umrechnungskurse und Konstanten'!$D$7),F141*'Umrechnungskurse und Konstanten'!$E$7,0)+IF(AND(C141&gt;='Umrechnungskurse und Konstanten'!$C$8,C141&lt;='Umrechnungskurse und Konstanten'!$D$8),F141*'Umrechnungskurse und Konstanten'!$E$8,0)+IF(AND(C141&gt;='Umrechnungskurse und Konstanten'!$C$9,C141&lt;='Umrechnungskurse und Konstanten'!$D$9),F141*'Umrechnungskurse und Konstanten'!$E$9,0)+IF(AND(C141&gt;='Umrechnungskurse und Konstanten'!$C$10,C141&lt;='Umrechnungskurse und Konstanten'!$D$10),F141*'Umrechnungskurse und Konstanten'!$E$10,0)+IF(AND(C141&gt;='Umrechnungskurse und Konstanten'!$C$11,C141&lt;='Umrechnungskurse und Konstanten'!$D$11),F141*'Umrechnungskurse und Konstanten'!$E$11,0)+IF(AND(C141&gt;='Umrechnungskurse und Konstanten'!$C$12,C141&lt;='Umrechnungskurse und Konstanten'!$D$12),F141*'Umrechnungskurse und Konstanten'!$E$12,0)+IF(AND(C141&gt;='Umrechnungskurse und Konstanten'!$C$13,C141&lt;='Umrechnungskurse und Konstanten'!$D$13),F141*'Umrechnungskurse und Konstanten'!$E$13,0)+IF(AND(C141&gt;='Umrechnungskurse und Konstanten'!$C$14,C141&lt;='Umrechnungskurse und Konstanten'!$D$14),F141*'Umrechnungskurse und Konstanten'!$E$14,0)+IF(AND(C141&gt;='Umrechnungskurse und Konstanten'!$C$15,C141&lt;='Umrechnungskurse und Konstanten'!$D$15),F141*'Umrechnungskurse und Konstanten'!$E$15,0)+IF(AND(C141&gt;='Umrechnungskurse und Konstanten'!$C$16,C141&lt;='Umrechnungskurse und Konstanten'!$D$16),F141*'Umrechnungskurse und Konstanten'!$E$16,0)</f>
        <v>0</v>
      </c>
      <c r="J141" s="43">
        <f t="shared" si="7"/>
        <v>0</v>
      </c>
      <c r="K141" s="43">
        <f t="shared" si="8"/>
        <v>0</v>
      </c>
      <c r="L141" s="69" t="str">
        <f>IF(OR(G141='Umrechnungskurse und Konstanten'!$E$21,G141='Umrechnungskurse und Konstanten'!$E$22,G141='Umrechnungskurse und Konstanten'!$E$23),"VSt. Satz ok.","falsche/keine VSt.")</f>
        <v>falsche/keine VSt.</v>
      </c>
      <c r="M141" s="67" t="str">
        <f>IF(AND(C141&gt;='Umrechnungskurse und Konstanten'!$C$8,C141&lt;='Umrechnungskurse und Konstanten'!$D$10),"Periode ok.","falsche Periode")</f>
        <v>falsche Periode</v>
      </c>
    </row>
    <row r="142" spans="2:13" x14ac:dyDescent="0.3">
      <c r="B142" s="56"/>
      <c r="C142" s="38"/>
      <c r="D142" s="38"/>
      <c r="E142" s="45"/>
      <c r="F142" s="40"/>
      <c r="G142" s="52"/>
      <c r="H142" s="42">
        <f t="shared" si="6"/>
        <v>0</v>
      </c>
      <c r="I142" s="43">
        <f>IF(AND(C142&gt;='Umrechnungskurse und Konstanten'!$C$5,C142&lt;='Umrechnungskurse und Konstanten'!$D$5),F142*'Umrechnungskurse und Konstanten'!$E$5,0)+IF(AND(C142&gt;='Umrechnungskurse und Konstanten'!$C$6,C142&lt;='Umrechnungskurse und Konstanten'!$D$6),F142*'Umrechnungskurse und Konstanten'!$E$6,0)+IF(AND(C142&gt;='Umrechnungskurse und Konstanten'!$C$7,C142&lt;='Umrechnungskurse und Konstanten'!$D$7),F142*'Umrechnungskurse und Konstanten'!$E$7,0)+IF(AND(C142&gt;='Umrechnungskurse und Konstanten'!$C$8,C142&lt;='Umrechnungskurse und Konstanten'!$D$8),F142*'Umrechnungskurse und Konstanten'!$E$8,0)+IF(AND(C142&gt;='Umrechnungskurse und Konstanten'!$C$9,C142&lt;='Umrechnungskurse und Konstanten'!$D$9),F142*'Umrechnungskurse und Konstanten'!$E$9,0)+IF(AND(C142&gt;='Umrechnungskurse und Konstanten'!$C$10,C142&lt;='Umrechnungskurse und Konstanten'!$D$10),F142*'Umrechnungskurse und Konstanten'!$E$10,0)+IF(AND(C142&gt;='Umrechnungskurse und Konstanten'!$C$11,C142&lt;='Umrechnungskurse und Konstanten'!$D$11),F142*'Umrechnungskurse und Konstanten'!$E$11,0)+IF(AND(C142&gt;='Umrechnungskurse und Konstanten'!$C$12,C142&lt;='Umrechnungskurse und Konstanten'!$D$12),F142*'Umrechnungskurse und Konstanten'!$E$12,0)+IF(AND(C142&gt;='Umrechnungskurse und Konstanten'!$C$13,C142&lt;='Umrechnungskurse und Konstanten'!$D$13),F142*'Umrechnungskurse und Konstanten'!$E$13,0)+IF(AND(C142&gt;='Umrechnungskurse und Konstanten'!$C$14,C142&lt;='Umrechnungskurse und Konstanten'!$D$14),F142*'Umrechnungskurse und Konstanten'!$E$14,0)+IF(AND(C142&gt;='Umrechnungskurse und Konstanten'!$C$15,C142&lt;='Umrechnungskurse und Konstanten'!$D$15),F142*'Umrechnungskurse und Konstanten'!$E$15,0)+IF(AND(C142&gt;='Umrechnungskurse und Konstanten'!$C$16,C142&lt;='Umrechnungskurse und Konstanten'!$D$16),F142*'Umrechnungskurse und Konstanten'!$E$16,0)</f>
        <v>0</v>
      </c>
      <c r="J142" s="43">
        <f t="shared" si="7"/>
        <v>0</v>
      </c>
      <c r="K142" s="43">
        <f t="shared" si="8"/>
        <v>0</v>
      </c>
      <c r="L142" s="69" t="str">
        <f>IF(OR(G142='Umrechnungskurse und Konstanten'!$E$21,G142='Umrechnungskurse und Konstanten'!$E$22,G142='Umrechnungskurse und Konstanten'!$E$23),"VSt. Satz ok.","falsche/keine VSt.")</f>
        <v>falsche/keine VSt.</v>
      </c>
      <c r="M142" s="67" t="str">
        <f>IF(AND(C142&gt;='Umrechnungskurse und Konstanten'!$C$8,C142&lt;='Umrechnungskurse und Konstanten'!$D$10),"Periode ok.","falsche Periode")</f>
        <v>falsche Periode</v>
      </c>
    </row>
    <row r="143" spans="2:13" x14ac:dyDescent="0.3">
      <c r="B143" s="56"/>
      <c r="C143" s="38"/>
      <c r="D143" s="38"/>
      <c r="E143" s="45"/>
      <c r="F143" s="40"/>
      <c r="G143" s="52"/>
      <c r="H143" s="42">
        <f t="shared" si="6"/>
        <v>0</v>
      </c>
      <c r="I143" s="43">
        <f>IF(AND(C143&gt;='Umrechnungskurse und Konstanten'!$C$5,C143&lt;='Umrechnungskurse und Konstanten'!$D$5),F143*'Umrechnungskurse und Konstanten'!$E$5,0)+IF(AND(C143&gt;='Umrechnungskurse und Konstanten'!$C$6,C143&lt;='Umrechnungskurse und Konstanten'!$D$6),F143*'Umrechnungskurse und Konstanten'!$E$6,0)+IF(AND(C143&gt;='Umrechnungskurse und Konstanten'!$C$7,C143&lt;='Umrechnungskurse und Konstanten'!$D$7),F143*'Umrechnungskurse und Konstanten'!$E$7,0)+IF(AND(C143&gt;='Umrechnungskurse und Konstanten'!$C$8,C143&lt;='Umrechnungskurse und Konstanten'!$D$8),F143*'Umrechnungskurse und Konstanten'!$E$8,0)+IF(AND(C143&gt;='Umrechnungskurse und Konstanten'!$C$9,C143&lt;='Umrechnungskurse und Konstanten'!$D$9),F143*'Umrechnungskurse und Konstanten'!$E$9,0)+IF(AND(C143&gt;='Umrechnungskurse und Konstanten'!$C$10,C143&lt;='Umrechnungskurse und Konstanten'!$D$10),F143*'Umrechnungskurse und Konstanten'!$E$10,0)+IF(AND(C143&gt;='Umrechnungskurse und Konstanten'!$C$11,C143&lt;='Umrechnungskurse und Konstanten'!$D$11),F143*'Umrechnungskurse und Konstanten'!$E$11,0)+IF(AND(C143&gt;='Umrechnungskurse und Konstanten'!$C$12,C143&lt;='Umrechnungskurse und Konstanten'!$D$12),F143*'Umrechnungskurse und Konstanten'!$E$12,0)+IF(AND(C143&gt;='Umrechnungskurse und Konstanten'!$C$13,C143&lt;='Umrechnungskurse und Konstanten'!$D$13),F143*'Umrechnungskurse und Konstanten'!$E$13,0)+IF(AND(C143&gt;='Umrechnungskurse und Konstanten'!$C$14,C143&lt;='Umrechnungskurse und Konstanten'!$D$14),F143*'Umrechnungskurse und Konstanten'!$E$14,0)+IF(AND(C143&gt;='Umrechnungskurse und Konstanten'!$C$15,C143&lt;='Umrechnungskurse und Konstanten'!$D$15),F143*'Umrechnungskurse und Konstanten'!$E$15,0)+IF(AND(C143&gt;='Umrechnungskurse und Konstanten'!$C$16,C143&lt;='Umrechnungskurse und Konstanten'!$D$16),F143*'Umrechnungskurse und Konstanten'!$E$16,0)</f>
        <v>0</v>
      </c>
      <c r="J143" s="43">
        <f t="shared" si="7"/>
        <v>0</v>
      </c>
      <c r="K143" s="43">
        <f t="shared" si="8"/>
        <v>0</v>
      </c>
      <c r="L143" s="69" t="str">
        <f>IF(OR(G143='Umrechnungskurse und Konstanten'!$E$21,G143='Umrechnungskurse und Konstanten'!$E$22,G143='Umrechnungskurse und Konstanten'!$E$23),"VSt. Satz ok.","falsche/keine VSt.")</f>
        <v>falsche/keine VSt.</v>
      </c>
      <c r="M143" s="67" t="str">
        <f>IF(AND(C143&gt;='Umrechnungskurse und Konstanten'!$C$8,C143&lt;='Umrechnungskurse und Konstanten'!$D$10),"Periode ok.","falsche Periode")</f>
        <v>falsche Periode</v>
      </c>
    </row>
    <row r="144" spans="2:13" x14ac:dyDescent="0.3">
      <c r="B144" s="56"/>
      <c r="C144" s="38"/>
      <c r="D144" s="38"/>
      <c r="E144" s="45"/>
      <c r="F144" s="40"/>
      <c r="G144" s="52"/>
      <c r="H144" s="42">
        <f t="shared" si="6"/>
        <v>0</v>
      </c>
      <c r="I144" s="43">
        <f>IF(AND(C144&gt;='Umrechnungskurse und Konstanten'!$C$5,C144&lt;='Umrechnungskurse und Konstanten'!$D$5),F144*'Umrechnungskurse und Konstanten'!$E$5,0)+IF(AND(C144&gt;='Umrechnungskurse und Konstanten'!$C$6,C144&lt;='Umrechnungskurse und Konstanten'!$D$6),F144*'Umrechnungskurse und Konstanten'!$E$6,0)+IF(AND(C144&gt;='Umrechnungskurse und Konstanten'!$C$7,C144&lt;='Umrechnungskurse und Konstanten'!$D$7),F144*'Umrechnungskurse und Konstanten'!$E$7,0)+IF(AND(C144&gt;='Umrechnungskurse und Konstanten'!$C$8,C144&lt;='Umrechnungskurse und Konstanten'!$D$8),F144*'Umrechnungskurse und Konstanten'!$E$8,0)+IF(AND(C144&gt;='Umrechnungskurse und Konstanten'!$C$9,C144&lt;='Umrechnungskurse und Konstanten'!$D$9),F144*'Umrechnungskurse und Konstanten'!$E$9,0)+IF(AND(C144&gt;='Umrechnungskurse und Konstanten'!$C$10,C144&lt;='Umrechnungskurse und Konstanten'!$D$10),F144*'Umrechnungskurse und Konstanten'!$E$10,0)+IF(AND(C144&gt;='Umrechnungskurse und Konstanten'!$C$11,C144&lt;='Umrechnungskurse und Konstanten'!$D$11),F144*'Umrechnungskurse und Konstanten'!$E$11,0)+IF(AND(C144&gt;='Umrechnungskurse und Konstanten'!$C$12,C144&lt;='Umrechnungskurse und Konstanten'!$D$12),F144*'Umrechnungskurse und Konstanten'!$E$12,0)+IF(AND(C144&gt;='Umrechnungskurse und Konstanten'!$C$13,C144&lt;='Umrechnungskurse und Konstanten'!$D$13),F144*'Umrechnungskurse und Konstanten'!$E$13,0)+IF(AND(C144&gt;='Umrechnungskurse und Konstanten'!$C$14,C144&lt;='Umrechnungskurse und Konstanten'!$D$14),F144*'Umrechnungskurse und Konstanten'!$E$14,0)+IF(AND(C144&gt;='Umrechnungskurse und Konstanten'!$C$15,C144&lt;='Umrechnungskurse und Konstanten'!$D$15),F144*'Umrechnungskurse und Konstanten'!$E$15,0)+IF(AND(C144&gt;='Umrechnungskurse und Konstanten'!$C$16,C144&lt;='Umrechnungskurse und Konstanten'!$D$16),F144*'Umrechnungskurse und Konstanten'!$E$16,0)</f>
        <v>0</v>
      </c>
      <c r="J144" s="43">
        <f t="shared" si="7"/>
        <v>0</v>
      </c>
      <c r="K144" s="43">
        <f t="shared" si="8"/>
        <v>0</v>
      </c>
      <c r="L144" s="69" t="str">
        <f>IF(OR(G144='Umrechnungskurse und Konstanten'!$E$21,G144='Umrechnungskurse und Konstanten'!$E$22,G144='Umrechnungskurse und Konstanten'!$E$23),"VSt. Satz ok.","falsche/keine VSt.")</f>
        <v>falsche/keine VSt.</v>
      </c>
      <c r="M144" s="67" t="str">
        <f>IF(AND(C144&gt;='Umrechnungskurse und Konstanten'!$C$8,C144&lt;='Umrechnungskurse und Konstanten'!$D$10),"Periode ok.","falsche Periode")</f>
        <v>falsche Periode</v>
      </c>
    </row>
    <row r="145" spans="2:13" x14ac:dyDescent="0.3">
      <c r="B145" s="56"/>
      <c r="C145" s="38"/>
      <c r="D145" s="38"/>
      <c r="E145" s="45"/>
      <c r="F145" s="40"/>
      <c r="G145" s="52"/>
      <c r="H145" s="42">
        <f t="shared" si="6"/>
        <v>0</v>
      </c>
      <c r="I145" s="43">
        <f>IF(AND(C145&gt;='Umrechnungskurse und Konstanten'!$C$5,C145&lt;='Umrechnungskurse und Konstanten'!$D$5),F145*'Umrechnungskurse und Konstanten'!$E$5,0)+IF(AND(C145&gt;='Umrechnungskurse und Konstanten'!$C$6,C145&lt;='Umrechnungskurse und Konstanten'!$D$6),F145*'Umrechnungskurse und Konstanten'!$E$6,0)+IF(AND(C145&gt;='Umrechnungskurse und Konstanten'!$C$7,C145&lt;='Umrechnungskurse und Konstanten'!$D$7),F145*'Umrechnungskurse und Konstanten'!$E$7,0)+IF(AND(C145&gt;='Umrechnungskurse und Konstanten'!$C$8,C145&lt;='Umrechnungskurse und Konstanten'!$D$8),F145*'Umrechnungskurse und Konstanten'!$E$8,0)+IF(AND(C145&gt;='Umrechnungskurse und Konstanten'!$C$9,C145&lt;='Umrechnungskurse und Konstanten'!$D$9),F145*'Umrechnungskurse und Konstanten'!$E$9,0)+IF(AND(C145&gt;='Umrechnungskurse und Konstanten'!$C$10,C145&lt;='Umrechnungskurse und Konstanten'!$D$10),F145*'Umrechnungskurse und Konstanten'!$E$10,0)+IF(AND(C145&gt;='Umrechnungskurse und Konstanten'!$C$11,C145&lt;='Umrechnungskurse und Konstanten'!$D$11),F145*'Umrechnungskurse und Konstanten'!$E$11,0)+IF(AND(C145&gt;='Umrechnungskurse und Konstanten'!$C$12,C145&lt;='Umrechnungskurse und Konstanten'!$D$12),F145*'Umrechnungskurse und Konstanten'!$E$12,0)+IF(AND(C145&gt;='Umrechnungskurse und Konstanten'!$C$13,C145&lt;='Umrechnungskurse und Konstanten'!$D$13),F145*'Umrechnungskurse und Konstanten'!$E$13,0)+IF(AND(C145&gt;='Umrechnungskurse und Konstanten'!$C$14,C145&lt;='Umrechnungskurse und Konstanten'!$D$14),F145*'Umrechnungskurse und Konstanten'!$E$14,0)+IF(AND(C145&gt;='Umrechnungskurse und Konstanten'!$C$15,C145&lt;='Umrechnungskurse und Konstanten'!$D$15),F145*'Umrechnungskurse und Konstanten'!$E$15,0)+IF(AND(C145&gt;='Umrechnungskurse und Konstanten'!$C$16,C145&lt;='Umrechnungskurse und Konstanten'!$D$16),F145*'Umrechnungskurse und Konstanten'!$E$16,0)</f>
        <v>0</v>
      </c>
      <c r="J145" s="43">
        <f t="shared" si="7"/>
        <v>0</v>
      </c>
      <c r="K145" s="43">
        <f t="shared" si="8"/>
        <v>0</v>
      </c>
      <c r="L145" s="69" t="str">
        <f>IF(OR(G145='Umrechnungskurse und Konstanten'!$E$21,G145='Umrechnungskurse und Konstanten'!$E$22,G145='Umrechnungskurse und Konstanten'!$E$23),"VSt. Satz ok.","falsche/keine VSt.")</f>
        <v>falsche/keine VSt.</v>
      </c>
      <c r="M145" s="67" t="str">
        <f>IF(AND(C145&gt;='Umrechnungskurse und Konstanten'!$C$8,C145&lt;='Umrechnungskurse und Konstanten'!$D$10),"Periode ok.","falsche Periode")</f>
        <v>falsche Periode</v>
      </c>
    </row>
    <row r="146" spans="2:13" x14ac:dyDescent="0.3">
      <c r="B146" s="56"/>
      <c r="C146" s="38"/>
      <c r="D146" s="38"/>
      <c r="E146" s="45"/>
      <c r="F146" s="40"/>
      <c r="G146" s="52"/>
      <c r="H146" s="42">
        <f t="shared" si="6"/>
        <v>0</v>
      </c>
      <c r="I146" s="43">
        <f>IF(AND(C146&gt;='Umrechnungskurse und Konstanten'!$C$5,C146&lt;='Umrechnungskurse und Konstanten'!$D$5),F146*'Umrechnungskurse und Konstanten'!$E$5,0)+IF(AND(C146&gt;='Umrechnungskurse und Konstanten'!$C$6,C146&lt;='Umrechnungskurse und Konstanten'!$D$6),F146*'Umrechnungskurse und Konstanten'!$E$6,0)+IF(AND(C146&gt;='Umrechnungskurse und Konstanten'!$C$7,C146&lt;='Umrechnungskurse und Konstanten'!$D$7),F146*'Umrechnungskurse und Konstanten'!$E$7,0)+IF(AND(C146&gt;='Umrechnungskurse und Konstanten'!$C$8,C146&lt;='Umrechnungskurse und Konstanten'!$D$8),F146*'Umrechnungskurse und Konstanten'!$E$8,0)+IF(AND(C146&gt;='Umrechnungskurse und Konstanten'!$C$9,C146&lt;='Umrechnungskurse und Konstanten'!$D$9),F146*'Umrechnungskurse und Konstanten'!$E$9,0)+IF(AND(C146&gt;='Umrechnungskurse und Konstanten'!$C$10,C146&lt;='Umrechnungskurse und Konstanten'!$D$10),F146*'Umrechnungskurse und Konstanten'!$E$10,0)+IF(AND(C146&gt;='Umrechnungskurse und Konstanten'!$C$11,C146&lt;='Umrechnungskurse und Konstanten'!$D$11),F146*'Umrechnungskurse und Konstanten'!$E$11,0)+IF(AND(C146&gt;='Umrechnungskurse und Konstanten'!$C$12,C146&lt;='Umrechnungskurse und Konstanten'!$D$12),F146*'Umrechnungskurse und Konstanten'!$E$12,0)+IF(AND(C146&gt;='Umrechnungskurse und Konstanten'!$C$13,C146&lt;='Umrechnungskurse und Konstanten'!$D$13),F146*'Umrechnungskurse und Konstanten'!$E$13,0)+IF(AND(C146&gt;='Umrechnungskurse und Konstanten'!$C$14,C146&lt;='Umrechnungskurse und Konstanten'!$D$14),F146*'Umrechnungskurse und Konstanten'!$E$14,0)+IF(AND(C146&gt;='Umrechnungskurse und Konstanten'!$C$15,C146&lt;='Umrechnungskurse und Konstanten'!$D$15),F146*'Umrechnungskurse und Konstanten'!$E$15,0)+IF(AND(C146&gt;='Umrechnungskurse und Konstanten'!$C$16,C146&lt;='Umrechnungskurse und Konstanten'!$D$16),F146*'Umrechnungskurse und Konstanten'!$E$16,0)</f>
        <v>0</v>
      </c>
      <c r="J146" s="43">
        <f t="shared" si="7"/>
        <v>0</v>
      </c>
      <c r="K146" s="43">
        <f t="shared" si="8"/>
        <v>0</v>
      </c>
      <c r="L146" s="69" t="str">
        <f>IF(OR(G146='Umrechnungskurse und Konstanten'!$E$21,G146='Umrechnungskurse und Konstanten'!$E$22,G146='Umrechnungskurse und Konstanten'!$E$23),"VSt. Satz ok.","falsche/keine VSt.")</f>
        <v>falsche/keine VSt.</v>
      </c>
      <c r="M146" s="67" t="str">
        <f>IF(AND(C146&gt;='Umrechnungskurse und Konstanten'!$C$8,C146&lt;='Umrechnungskurse und Konstanten'!$D$10),"Periode ok.","falsche Periode")</f>
        <v>falsche Periode</v>
      </c>
    </row>
    <row r="147" spans="2:13" x14ac:dyDescent="0.3">
      <c r="B147" s="56"/>
      <c r="C147" s="38"/>
      <c r="D147" s="38"/>
      <c r="E147" s="45"/>
      <c r="F147" s="40"/>
      <c r="G147" s="52"/>
      <c r="H147" s="42">
        <f t="shared" si="6"/>
        <v>0</v>
      </c>
      <c r="I147" s="43">
        <f>IF(AND(C147&gt;='Umrechnungskurse und Konstanten'!$C$5,C147&lt;='Umrechnungskurse und Konstanten'!$D$5),F147*'Umrechnungskurse und Konstanten'!$E$5,0)+IF(AND(C147&gt;='Umrechnungskurse und Konstanten'!$C$6,C147&lt;='Umrechnungskurse und Konstanten'!$D$6),F147*'Umrechnungskurse und Konstanten'!$E$6,0)+IF(AND(C147&gt;='Umrechnungskurse und Konstanten'!$C$7,C147&lt;='Umrechnungskurse und Konstanten'!$D$7),F147*'Umrechnungskurse und Konstanten'!$E$7,0)+IF(AND(C147&gt;='Umrechnungskurse und Konstanten'!$C$8,C147&lt;='Umrechnungskurse und Konstanten'!$D$8),F147*'Umrechnungskurse und Konstanten'!$E$8,0)+IF(AND(C147&gt;='Umrechnungskurse und Konstanten'!$C$9,C147&lt;='Umrechnungskurse und Konstanten'!$D$9),F147*'Umrechnungskurse und Konstanten'!$E$9,0)+IF(AND(C147&gt;='Umrechnungskurse und Konstanten'!$C$10,C147&lt;='Umrechnungskurse und Konstanten'!$D$10),F147*'Umrechnungskurse und Konstanten'!$E$10,0)+IF(AND(C147&gt;='Umrechnungskurse und Konstanten'!$C$11,C147&lt;='Umrechnungskurse und Konstanten'!$D$11),F147*'Umrechnungskurse und Konstanten'!$E$11,0)+IF(AND(C147&gt;='Umrechnungskurse und Konstanten'!$C$12,C147&lt;='Umrechnungskurse und Konstanten'!$D$12),F147*'Umrechnungskurse und Konstanten'!$E$12,0)+IF(AND(C147&gt;='Umrechnungskurse und Konstanten'!$C$13,C147&lt;='Umrechnungskurse und Konstanten'!$D$13),F147*'Umrechnungskurse und Konstanten'!$E$13,0)+IF(AND(C147&gt;='Umrechnungskurse und Konstanten'!$C$14,C147&lt;='Umrechnungskurse und Konstanten'!$D$14),F147*'Umrechnungskurse und Konstanten'!$E$14,0)+IF(AND(C147&gt;='Umrechnungskurse und Konstanten'!$C$15,C147&lt;='Umrechnungskurse und Konstanten'!$D$15),F147*'Umrechnungskurse und Konstanten'!$E$15,0)+IF(AND(C147&gt;='Umrechnungskurse und Konstanten'!$C$16,C147&lt;='Umrechnungskurse und Konstanten'!$D$16),F147*'Umrechnungskurse und Konstanten'!$E$16,0)</f>
        <v>0</v>
      </c>
      <c r="J147" s="43">
        <f t="shared" si="7"/>
        <v>0</v>
      </c>
      <c r="K147" s="43">
        <f t="shared" si="8"/>
        <v>0</v>
      </c>
      <c r="L147" s="69" t="str">
        <f>IF(OR(G147='Umrechnungskurse und Konstanten'!$E$21,G147='Umrechnungskurse und Konstanten'!$E$22,G147='Umrechnungskurse und Konstanten'!$E$23),"VSt. Satz ok.","falsche/keine VSt.")</f>
        <v>falsche/keine VSt.</v>
      </c>
      <c r="M147" s="67" t="str">
        <f>IF(AND(C147&gt;='Umrechnungskurse und Konstanten'!$C$8,C147&lt;='Umrechnungskurse und Konstanten'!$D$10),"Periode ok.","falsche Periode")</f>
        <v>falsche Periode</v>
      </c>
    </row>
    <row r="148" spans="2:13" x14ac:dyDescent="0.3">
      <c r="B148" s="56"/>
      <c r="C148" s="38"/>
      <c r="D148" s="38"/>
      <c r="E148" s="45"/>
      <c r="F148" s="40"/>
      <c r="G148" s="52"/>
      <c r="H148" s="42">
        <f t="shared" si="6"/>
        <v>0</v>
      </c>
      <c r="I148" s="43">
        <f>IF(AND(C148&gt;='Umrechnungskurse und Konstanten'!$C$5,C148&lt;='Umrechnungskurse und Konstanten'!$D$5),F148*'Umrechnungskurse und Konstanten'!$E$5,0)+IF(AND(C148&gt;='Umrechnungskurse und Konstanten'!$C$6,C148&lt;='Umrechnungskurse und Konstanten'!$D$6),F148*'Umrechnungskurse und Konstanten'!$E$6,0)+IF(AND(C148&gt;='Umrechnungskurse und Konstanten'!$C$7,C148&lt;='Umrechnungskurse und Konstanten'!$D$7),F148*'Umrechnungskurse und Konstanten'!$E$7,0)+IF(AND(C148&gt;='Umrechnungskurse und Konstanten'!$C$8,C148&lt;='Umrechnungskurse und Konstanten'!$D$8),F148*'Umrechnungskurse und Konstanten'!$E$8,0)+IF(AND(C148&gt;='Umrechnungskurse und Konstanten'!$C$9,C148&lt;='Umrechnungskurse und Konstanten'!$D$9),F148*'Umrechnungskurse und Konstanten'!$E$9,0)+IF(AND(C148&gt;='Umrechnungskurse und Konstanten'!$C$10,C148&lt;='Umrechnungskurse und Konstanten'!$D$10),F148*'Umrechnungskurse und Konstanten'!$E$10,0)+IF(AND(C148&gt;='Umrechnungskurse und Konstanten'!$C$11,C148&lt;='Umrechnungskurse und Konstanten'!$D$11),F148*'Umrechnungskurse und Konstanten'!$E$11,0)+IF(AND(C148&gt;='Umrechnungskurse und Konstanten'!$C$12,C148&lt;='Umrechnungskurse und Konstanten'!$D$12),F148*'Umrechnungskurse und Konstanten'!$E$12,0)+IF(AND(C148&gt;='Umrechnungskurse und Konstanten'!$C$13,C148&lt;='Umrechnungskurse und Konstanten'!$D$13),F148*'Umrechnungskurse und Konstanten'!$E$13,0)+IF(AND(C148&gt;='Umrechnungskurse und Konstanten'!$C$14,C148&lt;='Umrechnungskurse und Konstanten'!$D$14),F148*'Umrechnungskurse und Konstanten'!$E$14,0)+IF(AND(C148&gt;='Umrechnungskurse und Konstanten'!$C$15,C148&lt;='Umrechnungskurse und Konstanten'!$D$15),F148*'Umrechnungskurse und Konstanten'!$E$15,0)+IF(AND(C148&gt;='Umrechnungskurse und Konstanten'!$C$16,C148&lt;='Umrechnungskurse und Konstanten'!$D$16),F148*'Umrechnungskurse und Konstanten'!$E$16,0)</f>
        <v>0</v>
      </c>
      <c r="J148" s="43">
        <f t="shared" si="7"/>
        <v>0</v>
      </c>
      <c r="K148" s="43">
        <f t="shared" si="8"/>
        <v>0</v>
      </c>
      <c r="L148" s="69" t="str">
        <f>IF(OR(G148='Umrechnungskurse und Konstanten'!$E$21,G148='Umrechnungskurse und Konstanten'!$E$22,G148='Umrechnungskurse und Konstanten'!$E$23),"VSt. Satz ok.","falsche/keine VSt.")</f>
        <v>falsche/keine VSt.</v>
      </c>
      <c r="M148" s="67" t="str">
        <f>IF(AND(C148&gt;='Umrechnungskurse und Konstanten'!$C$8,C148&lt;='Umrechnungskurse und Konstanten'!$D$10),"Periode ok.","falsche Periode")</f>
        <v>falsche Periode</v>
      </c>
    </row>
    <row r="149" spans="2:13" x14ac:dyDescent="0.3">
      <c r="B149" s="56"/>
      <c r="C149" s="38"/>
      <c r="D149" s="38"/>
      <c r="E149" s="45"/>
      <c r="F149" s="40"/>
      <c r="G149" s="52"/>
      <c r="H149" s="42">
        <f t="shared" si="6"/>
        <v>0</v>
      </c>
      <c r="I149" s="43">
        <f>IF(AND(C149&gt;='Umrechnungskurse und Konstanten'!$C$5,C149&lt;='Umrechnungskurse und Konstanten'!$D$5),F149*'Umrechnungskurse und Konstanten'!$E$5,0)+IF(AND(C149&gt;='Umrechnungskurse und Konstanten'!$C$6,C149&lt;='Umrechnungskurse und Konstanten'!$D$6),F149*'Umrechnungskurse und Konstanten'!$E$6,0)+IF(AND(C149&gt;='Umrechnungskurse und Konstanten'!$C$7,C149&lt;='Umrechnungskurse und Konstanten'!$D$7),F149*'Umrechnungskurse und Konstanten'!$E$7,0)+IF(AND(C149&gt;='Umrechnungskurse und Konstanten'!$C$8,C149&lt;='Umrechnungskurse und Konstanten'!$D$8),F149*'Umrechnungskurse und Konstanten'!$E$8,0)+IF(AND(C149&gt;='Umrechnungskurse und Konstanten'!$C$9,C149&lt;='Umrechnungskurse und Konstanten'!$D$9),F149*'Umrechnungskurse und Konstanten'!$E$9,0)+IF(AND(C149&gt;='Umrechnungskurse und Konstanten'!$C$10,C149&lt;='Umrechnungskurse und Konstanten'!$D$10),F149*'Umrechnungskurse und Konstanten'!$E$10,0)+IF(AND(C149&gt;='Umrechnungskurse und Konstanten'!$C$11,C149&lt;='Umrechnungskurse und Konstanten'!$D$11),F149*'Umrechnungskurse und Konstanten'!$E$11,0)+IF(AND(C149&gt;='Umrechnungskurse und Konstanten'!$C$12,C149&lt;='Umrechnungskurse und Konstanten'!$D$12),F149*'Umrechnungskurse und Konstanten'!$E$12,0)+IF(AND(C149&gt;='Umrechnungskurse und Konstanten'!$C$13,C149&lt;='Umrechnungskurse und Konstanten'!$D$13),F149*'Umrechnungskurse und Konstanten'!$E$13,0)+IF(AND(C149&gt;='Umrechnungskurse und Konstanten'!$C$14,C149&lt;='Umrechnungskurse und Konstanten'!$D$14),F149*'Umrechnungskurse und Konstanten'!$E$14,0)+IF(AND(C149&gt;='Umrechnungskurse und Konstanten'!$C$15,C149&lt;='Umrechnungskurse und Konstanten'!$D$15),F149*'Umrechnungskurse und Konstanten'!$E$15,0)+IF(AND(C149&gt;='Umrechnungskurse und Konstanten'!$C$16,C149&lt;='Umrechnungskurse und Konstanten'!$D$16),F149*'Umrechnungskurse und Konstanten'!$E$16,0)</f>
        <v>0</v>
      </c>
      <c r="J149" s="43">
        <f t="shared" si="7"/>
        <v>0</v>
      </c>
      <c r="K149" s="43">
        <f t="shared" si="8"/>
        <v>0</v>
      </c>
      <c r="L149" s="69" t="str">
        <f>IF(OR(G149='Umrechnungskurse und Konstanten'!$E$21,G149='Umrechnungskurse und Konstanten'!$E$22,G149='Umrechnungskurse und Konstanten'!$E$23),"VSt. Satz ok.","falsche/keine VSt.")</f>
        <v>falsche/keine VSt.</v>
      </c>
      <c r="M149" s="67" t="str">
        <f>IF(AND(C149&gt;='Umrechnungskurse und Konstanten'!$C$8,C149&lt;='Umrechnungskurse und Konstanten'!$D$10),"Periode ok.","falsche Periode")</f>
        <v>falsche Periode</v>
      </c>
    </row>
    <row r="150" spans="2:13" x14ac:dyDescent="0.3">
      <c r="B150" s="56"/>
      <c r="C150" s="38"/>
      <c r="D150" s="38"/>
      <c r="E150" s="45"/>
      <c r="F150" s="40"/>
      <c r="G150" s="52"/>
      <c r="H150" s="42">
        <f t="shared" si="6"/>
        <v>0</v>
      </c>
      <c r="I150" s="43">
        <f>IF(AND(C150&gt;='Umrechnungskurse und Konstanten'!$C$5,C150&lt;='Umrechnungskurse und Konstanten'!$D$5),F150*'Umrechnungskurse und Konstanten'!$E$5,0)+IF(AND(C150&gt;='Umrechnungskurse und Konstanten'!$C$6,C150&lt;='Umrechnungskurse und Konstanten'!$D$6),F150*'Umrechnungskurse und Konstanten'!$E$6,0)+IF(AND(C150&gt;='Umrechnungskurse und Konstanten'!$C$7,C150&lt;='Umrechnungskurse und Konstanten'!$D$7),F150*'Umrechnungskurse und Konstanten'!$E$7,0)+IF(AND(C150&gt;='Umrechnungskurse und Konstanten'!$C$8,C150&lt;='Umrechnungskurse und Konstanten'!$D$8),F150*'Umrechnungskurse und Konstanten'!$E$8,0)+IF(AND(C150&gt;='Umrechnungskurse und Konstanten'!$C$9,C150&lt;='Umrechnungskurse und Konstanten'!$D$9),F150*'Umrechnungskurse und Konstanten'!$E$9,0)+IF(AND(C150&gt;='Umrechnungskurse und Konstanten'!$C$10,C150&lt;='Umrechnungskurse und Konstanten'!$D$10),F150*'Umrechnungskurse und Konstanten'!$E$10,0)+IF(AND(C150&gt;='Umrechnungskurse und Konstanten'!$C$11,C150&lt;='Umrechnungskurse und Konstanten'!$D$11),F150*'Umrechnungskurse und Konstanten'!$E$11,0)+IF(AND(C150&gt;='Umrechnungskurse und Konstanten'!$C$12,C150&lt;='Umrechnungskurse und Konstanten'!$D$12),F150*'Umrechnungskurse und Konstanten'!$E$12,0)+IF(AND(C150&gt;='Umrechnungskurse und Konstanten'!$C$13,C150&lt;='Umrechnungskurse und Konstanten'!$D$13),F150*'Umrechnungskurse und Konstanten'!$E$13,0)+IF(AND(C150&gt;='Umrechnungskurse und Konstanten'!$C$14,C150&lt;='Umrechnungskurse und Konstanten'!$D$14),F150*'Umrechnungskurse und Konstanten'!$E$14,0)+IF(AND(C150&gt;='Umrechnungskurse und Konstanten'!$C$15,C150&lt;='Umrechnungskurse und Konstanten'!$D$15),F150*'Umrechnungskurse und Konstanten'!$E$15,0)+IF(AND(C150&gt;='Umrechnungskurse und Konstanten'!$C$16,C150&lt;='Umrechnungskurse und Konstanten'!$D$16),F150*'Umrechnungskurse und Konstanten'!$E$16,0)</f>
        <v>0</v>
      </c>
      <c r="J150" s="43">
        <f t="shared" si="7"/>
        <v>0</v>
      </c>
      <c r="K150" s="43">
        <f t="shared" si="8"/>
        <v>0</v>
      </c>
      <c r="L150" s="69" t="str">
        <f>IF(OR(G150='Umrechnungskurse und Konstanten'!$E$21,G150='Umrechnungskurse und Konstanten'!$E$22,G150='Umrechnungskurse und Konstanten'!$E$23),"VSt. Satz ok.","falsche/keine VSt.")</f>
        <v>falsche/keine VSt.</v>
      </c>
      <c r="M150" s="67" t="str">
        <f>IF(AND(C150&gt;='Umrechnungskurse und Konstanten'!$C$8,C150&lt;='Umrechnungskurse und Konstanten'!$D$10),"Periode ok.","falsche Periode")</f>
        <v>falsche Periode</v>
      </c>
    </row>
    <row r="151" spans="2:13" x14ac:dyDescent="0.3">
      <c r="B151" s="56"/>
      <c r="C151" s="38"/>
      <c r="D151" s="38"/>
      <c r="E151" s="45"/>
      <c r="F151" s="40"/>
      <c r="G151" s="52"/>
      <c r="H151" s="42">
        <f t="shared" si="6"/>
        <v>0</v>
      </c>
      <c r="I151" s="43">
        <f>IF(AND(C151&gt;='Umrechnungskurse und Konstanten'!$C$5,C151&lt;='Umrechnungskurse und Konstanten'!$D$5),F151*'Umrechnungskurse und Konstanten'!$E$5,0)+IF(AND(C151&gt;='Umrechnungskurse und Konstanten'!$C$6,C151&lt;='Umrechnungskurse und Konstanten'!$D$6),F151*'Umrechnungskurse und Konstanten'!$E$6,0)+IF(AND(C151&gt;='Umrechnungskurse und Konstanten'!$C$7,C151&lt;='Umrechnungskurse und Konstanten'!$D$7),F151*'Umrechnungskurse und Konstanten'!$E$7,0)+IF(AND(C151&gt;='Umrechnungskurse und Konstanten'!$C$8,C151&lt;='Umrechnungskurse und Konstanten'!$D$8),F151*'Umrechnungskurse und Konstanten'!$E$8,0)+IF(AND(C151&gt;='Umrechnungskurse und Konstanten'!$C$9,C151&lt;='Umrechnungskurse und Konstanten'!$D$9),F151*'Umrechnungskurse und Konstanten'!$E$9,0)+IF(AND(C151&gt;='Umrechnungskurse und Konstanten'!$C$10,C151&lt;='Umrechnungskurse und Konstanten'!$D$10),F151*'Umrechnungskurse und Konstanten'!$E$10,0)+IF(AND(C151&gt;='Umrechnungskurse und Konstanten'!$C$11,C151&lt;='Umrechnungskurse und Konstanten'!$D$11),F151*'Umrechnungskurse und Konstanten'!$E$11,0)+IF(AND(C151&gt;='Umrechnungskurse und Konstanten'!$C$12,C151&lt;='Umrechnungskurse und Konstanten'!$D$12),F151*'Umrechnungskurse und Konstanten'!$E$12,0)+IF(AND(C151&gt;='Umrechnungskurse und Konstanten'!$C$13,C151&lt;='Umrechnungskurse und Konstanten'!$D$13),F151*'Umrechnungskurse und Konstanten'!$E$13,0)+IF(AND(C151&gt;='Umrechnungskurse und Konstanten'!$C$14,C151&lt;='Umrechnungskurse und Konstanten'!$D$14),F151*'Umrechnungskurse und Konstanten'!$E$14,0)+IF(AND(C151&gt;='Umrechnungskurse und Konstanten'!$C$15,C151&lt;='Umrechnungskurse und Konstanten'!$D$15),F151*'Umrechnungskurse und Konstanten'!$E$15,0)+IF(AND(C151&gt;='Umrechnungskurse und Konstanten'!$C$16,C151&lt;='Umrechnungskurse und Konstanten'!$D$16),F151*'Umrechnungskurse und Konstanten'!$E$16,0)</f>
        <v>0</v>
      </c>
      <c r="J151" s="43">
        <f t="shared" si="7"/>
        <v>0</v>
      </c>
      <c r="K151" s="43">
        <f t="shared" si="8"/>
        <v>0</v>
      </c>
      <c r="L151" s="69" t="str">
        <f>IF(OR(G151='Umrechnungskurse und Konstanten'!$E$21,G151='Umrechnungskurse und Konstanten'!$E$22,G151='Umrechnungskurse und Konstanten'!$E$23),"VSt. Satz ok.","falsche/keine VSt.")</f>
        <v>falsche/keine VSt.</v>
      </c>
      <c r="M151" s="67" t="str">
        <f>IF(AND(C151&gt;='Umrechnungskurse und Konstanten'!$C$8,C151&lt;='Umrechnungskurse und Konstanten'!$D$10),"Periode ok.","falsche Periode")</f>
        <v>falsche Periode</v>
      </c>
    </row>
    <row r="152" spans="2:13" x14ac:dyDescent="0.3">
      <c r="B152" s="56"/>
      <c r="C152" s="38"/>
      <c r="D152" s="38"/>
      <c r="E152" s="45"/>
      <c r="F152" s="40"/>
      <c r="G152" s="52"/>
      <c r="H152" s="42">
        <f t="shared" si="6"/>
        <v>0</v>
      </c>
      <c r="I152" s="43">
        <f>IF(AND(C152&gt;='Umrechnungskurse und Konstanten'!$C$5,C152&lt;='Umrechnungskurse und Konstanten'!$D$5),F152*'Umrechnungskurse und Konstanten'!$E$5,0)+IF(AND(C152&gt;='Umrechnungskurse und Konstanten'!$C$6,C152&lt;='Umrechnungskurse und Konstanten'!$D$6),F152*'Umrechnungskurse und Konstanten'!$E$6,0)+IF(AND(C152&gt;='Umrechnungskurse und Konstanten'!$C$7,C152&lt;='Umrechnungskurse und Konstanten'!$D$7),F152*'Umrechnungskurse und Konstanten'!$E$7,0)+IF(AND(C152&gt;='Umrechnungskurse und Konstanten'!$C$8,C152&lt;='Umrechnungskurse und Konstanten'!$D$8),F152*'Umrechnungskurse und Konstanten'!$E$8,0)+IF(AND(C152&gt;='Umrechnungskurse und Konstanten'!$C$9,C152&lt;='Umrechnungskurse und Konstanten'!$D$9),F152*'Umrechnungskurse und Konstanten'!$E$9,0)+IF(AND(C152&gt;='Umrechnungskurse und Konstanten'!$C$10,C152&lt;='Umrechnungskurse und Konstanten'!$D$10),F152*'Umrechnungskurse und Konstanten'!$E$10,0)+IF(AND(C152&gt;='Umrechnungskurse und Konstanten'!$C$11,C152&lt;='Umrechnungskurse und Konstanten'!$D$11),F152*'Umrechnungskurse und Konstanten'!$E$11,0)+IF(AND(C152&gt;='Umrechnungskurse und Konstanten'!$C$12,C152&lt;='Umrechnungskurse und Konstanten'!$D$12),F152*'Umrechnungskurse und Konstanten'!$E$12,0)+IF(AND(C152&gt;='Umrechnungskurse und Konstanten'!$C$13,C152&lt;='Umrechnungskurse und Konstanten'!$D$13),F152*'Umrechnungskurse und Konstanten'!$E$13,0)+IF(AND(C152&gt;='Umrechnungskurse und Konstanten'!$C$14,C152&lt;='Umrechnungskurse und Konstanten'!$D$14),F152*'Umrechnungskurse und Konstanten'!$E$14,0)+IF(AND(C152&gt;='Umrechnungskurse und Konstanten'!$C$15,C152&lt;='Umrechnungskurse und Konstanten'!$D$15),F152*'Umrechnungskurse und Konstanten'!$E$15,0)+IF(AND(C152&gt;='Umrechnungskurse und Konstanten'!$C$16,C152&lt;='Umrechnungskurse und Konstanten'!$D$16),F152*'Umrechnungskurse und Konstanten'!$E$16,0)</f>
        <v>0</v>
      </c>
      <c r="J152" s="43">
        <f t="shared" si="7"/>
        <v>0</v>
      </c>
      <c r="K152" s="43">
        <f t="shared" si="8"/>
        <v>0</v>
      </c>
      <c r="L152" s="69" t="str">
        <f>IF(OR(G152='Umrechnungskurse und Konstanten'!$E$21,G152='Umrechnungskurse und Konstanten'!$E$22,G152='Umrechnungskurse und Konstanten'!$E$23),"VSt. Satz ok.","falsche/keine VSt.")</f>
        <v>falsche/keine VSt.</v>
      </c>
      <c r="M152" s="67" t="str">
        <f>IF(AND(C152&gt;='Umrechnungskurse und Konstanten'!$C$8,C152&lt;='Umrechnungskurse und Konstanten'!$D$10),"Periode ok.","falsche Periode")</f>
        <v>falsche Periode</v>
      </c>
    </row>
    <row r="153" spans="2:13" x14ac:dyDescent="0.3">
      <c r="B153" s="56"/>
      <c r="C153" s="38"/>
      <c r="D153" s="38"/>
      <c r="E153" s="45"/>
      <c r="F153" s="40"/>
      <c r="G153" s="52"/>
      <c r="H153" s="42">
        <f t="shared" si="6"/>
        <v>0</v>
      </c>
      <c r="I153" s="43">
        <f>IF(AND(C153&gt;='Umrechnungskurse und Konstanten'!$C$5,C153&lt;='Umrechnungskurse und Konstanten'!$D$5),F153*'Umrechnungskurse und Konstanten'!$E$5,0)+IF(AND(C153&gt;='Umrechnungskurse und Konstanten'!$C$6,C153&lt;='Umrechnungskurse und Konstanten'!$D$6),F153*'Umrechnungskurse und Konstanten'!$E$6,0)+IF(AND(C153&gt;='Umrechnungskurse und Konstanten'!$C$7,C153&lt;='Umrechnungskurse und Konstanten'!$D$7),F153*'Umrechnungskurse und Konstanten'!$E$7,0)+IF(AND(C153&gt;='Umrechnungskurse und Konstanten'!$C$8,C153&lt;='Umrechnungskurse und Konstanten'!$D$8),F153*'Umrechnungskurse und Konstanten'!$E$8,0)+IF(AND(C153&gt;='Umrechnungskurse und Konstanten'!$C$9,C153&lt;='Umrechnungskurse und Konstanten'!$D$9),F153*'Umrechnungskurse und Konstanten'!$E$9,0)+IF(AND(C153&gt;='Umrechnungskurse und Konstanten'!$C$10,C153&lt;='Umrechnungskurse und Konstanten'!$D$10),F153*'Umrechnungskurse und Konstanten'!$E$10,0)+IF(AND(C153&gt;='Umrechnungskurse und Konstanten'!$C$11,C153&lt;='Umrechnungskurse und Konstanten'!$D$11),F153*'Umrechnungskurse und Konstanten'!$E$11,0)+IF(AND(C153&gt;='Umrechnungskurse und Konstanten'!$C$12,C153&lt;='Umrechnungskurse und Konstanten'!$D$12),F153*'Umrechnungskurse und Konstanten'!$E$12,0)+IF(AND(C153&gt;='Umrechnungskurse und Konstanten'!$C$13,C153&lt;='Umrechnungskurse und Konstanten'!$D$13),F153*'Umrechnungskurse und Konstanten'!$E$13,0)+IF(AND(C153&gt;='Umrechnungskurse und Konstanten'!$C$14,C153&lt;='Umrechnungskurse und Konstanten'!$D$14),F153*'Umrechnungskurse und Konstanten'!$E$14,0)+IF(AND(C153&gt;='Umrechnungskurse und Konstanten'!$C$15,C153&lt;='Umrechnungskurse und Konstanten'!$D$15),F153*'Umrechnungskurse und Konstanten'!$E$15,0)+IF(AND(C153&gt;='Umrechnungskurse und Konstanten'!$C$16,C153&lt;='Umrechnungskurse und Konstanten'!$D$16),F153*'Umrechnungskurse und Konstanten'!$E$16,0)</f>
        <v>0</v>
      </c>
      <c r="J153" s="43">
        <f t="shared" si="7"/>
        <v>0</v>
      </c>
      <c r="K153" s="43">
        <f t="shared" si="8"/>
        <v>0</v>
      </c>
      <c r="L153" s="69" t="str">
        <f>IF(OR(G153='Umrechnungskurse und Konstanten'!$E$21,G153='Umrechnungskurse und Konstanten'!$E$22,G153='Umrechnungskurse und Konstanten'!$E$23),"VSt. Satz ok.","falsche/keine VSt.")</f>
        <v>falsche/keine VSt.</v>
      </c>
      <c r="M153" s="67" t="str">
        <f>IF(AND(C153&gt;='Umrechnungskurse und Konstanten'!$C$8,C153&lt;='Umrechnungskurse und Konstanten'!$D$10),"Periode ok.","falsche Periode")</f>
        <v>falsche Periode</v>
      </c>
    </row>
    <row r="154" spans="2:13" x14ac:dyDescent="0.3">
      <c r="B154" s="56"/>
      <c r="C154" s="38"/>
      <c r="D154" s="38"/>
      <c r="E154" s="45"/>
      <c r="F154" s="40"/>
      <c r="G154" s="52"/>
      <c r="H154" s="42">
        <f t="shared" si="6"/>
        <v>0</v>
      </c>
      <c r="I154" s="43">
        <f>IF(AND(C154&gt;='Umrechnungskurse und Konstanten'!$C$5,C154&lt;='Umrechnungskurse und Konstanten'!$D$5),F154*'Umrechnungskurse und Konstanten'!$E$5,0)+IF(AND(C154&gt;='Umrechnungskurse und Konstanten'!$C$6,C154&lt;='Umrechnungskurse und Konstanten'!$D$6),F154*'Umrechnungskurse und Konstanten'!$E$6,0)+IF(AND(C154&gt;='Umrechnungskurse und Konstanten'!$C$7,C154&lt;='Umrechnungskurse und Konstanten'!$D$7),F154*'Umrechnungskurse und Konstanten'!$E$7,0)+IF(AND(C154&gt;='Umrechnungskurse und Konstanten'!$C$8,C154&lt;='Umrechnungskurse und Konstanten'!$D$8),F154*'Umrechnungskurse und Konstanten'!$E$8,0)+IF(AND(C154&gt;='Umrechnungskurse und Konstanten'!$C$9,C154&lt;='Umrechnungskurse und Konstanten'!$D$9),F154*'Umrechnungskurse und Konstanten'!$E$9,0)+IF(AND(C154&gt;='Umrechnungskurse und Konstanten'!$C$10,C154&lt;='Umrechnungskurse und Konstanten'!$D$10),F154*'Umrechnungskurse und Konstanten'!$E$10,0)+IF(AND(C154&gt;='Umrechnungskurse und Konstanten'!$C$11,C154&lt;='Umrechnungskurse und Konstanten'!$D$11),F154*'Umrechnungskurse und Konstanten'!$E$11,0)+IF(AND(C154&gt;='Umrechnungskurse und Konstanten'!$C$12,C154&lt;='Umrechnungskurse und Konstanten'!$D$12),F154*'Umrechnungskurse und Konstanten'!$E$12,0)+IF(AND(C154&gt;='Umrechnungskurse und Konstanten'!$C$13,C154&lt;='Umrechnungskurse und Konstanten'!$D$13),F154*'Umrechnungskurse und Konstanten'!$E$13,0)+IF(AND(C154&gt;='Umrechnungskurse und Konstanten'!$C$14,C154&lt;='Umrechnungskurse und Konstanten'!$D$14),F154*'Umrechnungskurse und Konstanten'!$E$14,0)+IF(AND(C154&gt;='Umrechnungskurse und Konstanten'!$C$15,C154&lt;='Umrechnungskurse und Konstanten'!$D$15),F154*'Umrechnungskurse und Konstanten'!$E$15,0)+IF(AND(C154&gt;='Umrechnungskurse und Konstanten'!$C$16,C154&lt;='Umrechnungskurse und Konstanten'!$D$16),F154*'Umrechnungskurse und Konstanten'!$E$16,0)</f>
        <v>0</v>
      </c>
      <c r="J154" s="43">
        <f t="shared" si="7"/>
        <v>0</v>
      </c>
      <c r="K154" s="43">
        <f t="shared" si="8"/>
        <v>0</v>
      </c>
      <c r="L154" s="69" t="str">
        <f>IF(OR(G154='Umrechnungskurse und Konstanten'!$E$21,G154='Umrechnungskurse und Konstanten'!$E$22,G154='Umrechnungskurse und Konstanten'!$E$23),"VSt. Satz ok.","falsche/keine VSt.")</f>
        <v>falsche/keine VSt.</v>
      </c>
      <c r="M154" s="67" t="str">
        <f>IF(AND(C154&gt;='Umrechnungskurse und Konstanten'!$C$8,C154&lt;='Umrechnungskurse und Konstanten'!$D$10),"Periode ok.","falsche Periode")</f>
        <v>falsche Periode</v>
      </c>
    </row>
    <row r="155" spans="2:13" x14ac:dyDescent="0.3">
      <c r="B155" s="56"/>
      <c r="C155" s="38"/>
      <c r="D155" s="38"/>
      <c r="E155" s="45"/>
      <c r="F155" s="40"/>
      <c r="G155" s="52"/>
      <c r="H155" s="42">
        <f t="shared" si="6"/>
        <v>0</v>
      </c>
      <c r="I155" s="43">
        <f>IF(AND(C155&gt;='Umrechnungskurse und Konstanten'!$C$5,C155&lt;='Umrechnungskurse und Konstanten'!$D$5),F155*'Umrechnungskurse und Konstanten'!$E$5,0)+IF(AND(C155&gt;='Umrechnungskurse und Konstanten'!$C$6,C155&lt;='Umrechnungskurse und Konstanten'!$D$6),F155*'Umrechnungskurse und Konstanten'!$E$6,0)+IF(AND(C155&gt;='Umrechnungskurse und Konstanten'!$C$7,C155&lt;='Umrechnungskurse und Konstanten'!$D$7),F155*'Umrechnungskurse und Konstanten'!$E$7,0)+IF(AND(C155&gt;='Umrechnungskurse und Konstanten'!$C$8,C155&lt;='Umrechnungskurse und Konstanten'!$D$8),F155*'Umrechnungskurse und Konstanten'!$E$8,0)+IF(AND(C155&gt;='Umrechnungskurse und Konstanten'!$C$9,C155&lt;='Umrechnungskurse und Konstanten'!$D$9),F155*'Umrechnungskurse und Konstanten'!$E$9,0)+IF(AND(C155&gt;='Umrechnungskurse und Konstanten'!$C$10,C155&lt;='Umrechnungskurse und Konstanten'!$D$10),F155*'Umrechnungskurse und Konstanten'!$E$10,0)+IF(AND(C155&gt;='Umrechnungskurse und Konstanten'!$C$11,C155&lt;='Umrechnungskurse und Konstanten'!$D$11),F155*'Umrechnungskurse und Konstanten'!$E$11,0)+IF(AND(C155&gt;='Umrechnungskurse und Konstanten'!$C$12,C155&lt;='Umrechnungskurse und Konstanten'!$D$12),F155*'Umrechnungskurse und Konstanten'!$E$12,0)+IF(AND(C155&gt;='Umrechnungskurse und Konstanten'!$C$13,C155&lt;='Umrechnungskurse und Konstanten'!$D$13),F155*'Umrechnungskurse und Konstanten'!$E$13,0)+IF(AND(C155&gt;='Umrechnungskurse und Konstanten'!$C$14,C155&lt;='Umrechnungskurse und Konstanten'!$D$14),F155*'Umrechnungskurse und Konstanten'!$E$14,0)+IF(AND(C155&gt;='Umrechnungskurse und Konstanten'!$C$15,C155&lt;='Umrechnungskurse und Konstanten'!$D$15),F155*'Umrechnungskurse und Konstanten'!$E$15,0)+IF(AND(C155&gt;='Umrechnungskurse und Konstanten'!$C$16,C155&lt;='Umrechnungskurse und Konstanten'!$D$16),F155*'Umrechnungskurse und Konstanten'!$E$16,0)</f>
        <v>0</v>
      </c>
      <c r="J155" s="43">
        <f t="shared" si="7"/>
        <v>0</v>
      </c>
      <c r="K155" s="43">
        <f t="shared" si="8"/>
        <v>0</v>
      </c>
      <c r="L155" s="69" t="str">
        <f>IF(OR(G155='Umrechnungskurse und Konstanten'!$E$21,G155='Umrechnungskurse und Konstanten'!$E$22,G155='Umrechnungskurse und Konstanten'!$E$23),"VSt. Satz ok.","falsche/keine VSt.")</f>
        <v>falsche/keine VSt.</v>
      </c>
      <c r="M155" s="67" t="str">
        <f>IF(AND(C155&gt;='Umrechnungskurse und Konstanten'!$C$8,C155&lt;='Umrechnungskurse und Konstanten'!$D$10),"Periode ok.","falsche Periode")</f>
        <v>falsche Periode</v>
      </c>
    </row>
    <row r="156" spans="2:13" x14ac:dyDescent="0.3">
      <c r="B156" s="56"/>
      <c r="C156" s="38"/>
      <c r="D156" s="38"/>
      <c r="E156" s="45"/>
      <c r="F156" s="40"/>
      <c r="G156" s="52"/>
      <c r="H156" s="42">
        <f t="shared" si="6"/>
        <v>0</v>
      </c>
      <c r="I156" s="43">
        <f>IF(AND(C156&gt;='Umrechnungskurse und Konstanten'!$C$5,C156&lt;='Umrechnungskurse und Konstanten'!$D$5),F156*'Umrechnungskurse und Konstanten'!$E$5,0)+IF(AND(C156&gt;='Umrechnungskurse und Konstanten'!$C$6,C156&lt;='Umrechnungskurse und Konstanten'!$D$6),F156*'Umrechnungskurse und Konstanten'!$E$6,0)+IF(AND(C156&gt;='Umrechnungskurse und Konstanten'!$C$7,C156&lt;='Umrechnungskurse und Konstanten'!$D$7),F156*'Umrechnungskurse und Konstanten'!$E$7,0)+IF(AND(C156&gt;='Umrechnungskurse und Konstanten'!$C$8,C156&lt;='Umrechnungskurse und Konstanten'!$D$8),F156*'Umrechnungskurse und Konstanten'!$E$8,0)+IF(AND(C156&gt;='Umrechnungskurse und Konstanten'!$C$9,C156&lt;='Umrechnungskurse und Konstanten'!$D$9),F156*'Umrechnungskurse und Konstanten'!$E$9,0)+IF(AND(C156&gt;='Umrechnungskurse und Konstanten'!$C$10,C156&lt;='Umrechnungskurse und Konstanten'!$D$10),F156*'Umrechnungskurse und Konstanten'!$E$10,0)+IF(AND(C156&gt;='Umrechnungskurse und Konstanten'!$C$11,C156&lt;='Umrechnungskurse und Konstanten'!$D$11),F156*'Umrechnungskurse und Konstanten'!$E$11,0)+IF(AND(C156&gt;='Umrechnungskurse und Konstanten'!$C$12,C156&lt;='Umrechnungskurse und Konstanten'!$D$12),F156*'Umrechnungskurse und Konstanten'!$E$12,0)+IF(AND(C156&gt;='Umrechnungskurse und Konstanten'!$C$13,C156&lt;='Umrechnungskurse und Konstanten'!$D$13),F156*'Umrechnungskurse und Konstanten'!$E$13,0)+IF(AND(C156&gt;='Umrechnungskurse und Konstanten'!$C$14,C156&lt;='Umrechnungskurse und Konstanten'!$D$14),F156*'Umrechnungskurse und Konstanten'!$E$14,0)+IF(AND(C156&gt;='Umrechnungskurse und Konstanten'!$C$15,C156&lt;='Umrechnungskurse und Konstanten'!$D$15),F156*'Umrechnungskurse und Konstanten'!$E$15,0)+IF(AND(C156&gt;='Umrechnungskurse und Konstanten'!$C$16,C156&lt;='Umrechnungskurse und Konstanten'!$D$16),F156*'Umrechnungskurse und Konstanten'!$E$16,0)</f>
        <v>0</v>
      </c>
      <c r="J156" s="43">
        <f t="shared" si="7"/>
        <v>0</v>
      </c>
      <c r="K156" s="43">
        <f t="shared" si="8"/>
        <v>0</v>
      </c>
      <c r="L156" s="69" t="str">
        <f>IF(OR(G156='Umrechnungskurse und Konstanten'!$E$21,G156='Umrechnungskurse und Konstanten'!$E$22,G156='Umrechnungskurse und Konstanten'!$E$23),"VSt. Satz ok.","falsche/keine VSt.")</f>
        <v>falsche/keine VSt.</v>
      </c>
      <c r="M156" s="67" t="str">
        <f>IF(AND(C156&gt;='Umrechnungskurse und Konstanten'!$C$8,C156&lt;='Umrechnungskurse und Konstanten'!$D$10),"Periode ok.","falsche Periode")</f>
        <v>falsche Periode</v>
      </c>
    </row>
    <row r="157" spans="2:13" x14ac:dyDescent="0.3">
      <c r="B157" s="56"/>
      <c r="C157" s="38"/>
      <c r="D157" s="38"/>
      <c r="E157" s="45"/>
      <c r="F157" s="40"/>
      <c r="G157" s="52"/>
      <c r="H157" s="42">
        <f t="shared" si="6"/>
        <v>0</v>
      </c>
      <c r="I157" s="43">
        <f>IF(AND(C157&gt;='Umrechnungskurse und Konstanten'!$C$5,C157&lt;='Umrechnungskurse und Konstanten'!$D$5),F157*'Umrechnungskurse und Konstanten'!$E$5,0)+IF(AND(C157&gt;='Umrechnungskurse und Konstanten'!$C$6,C157&lt;='Umrechnungskurse und Konstanten'!$D$6),F157*'Umrechnungskurse und Konstanten'!$E$6,0)+IF(AND(C157&gt;='Umrechnungskurse und Konstanten'!$C$7,C157&lt;='Umrechnungskurse und Konstanten'!$D$7),F157*'Umrechnungskurse und Konstanten'!$E$7,0)+IF(AND(C157&gt;='Umrechnungskurse und Konstanten'!$C$8,C157&lt;='Umrechnungskurse und Konstanten'!$D$8),F157*'Umrechnungskurse und Konstanten'!$E$8,0)+IF(AND(C157&gt;='Umrechnungskurse und Konstanten'!$C$9,C157&lt;='Umrechnungskurse und Konstanten'!$D$9),F157*'Umrechnungskurse und Konstanten'!$E$9,0)+IF(AND(C157&gt;='Umrechnungskurse und Konstanten'!$C$10,C157&lt;='Umrechnungskurse und Konstanten'!$D$10),F157*'Umrechnungskurse und Konstanten'!$E$10,0)+IF(AND(C157&gt;='Umrechnungskurse und Konstanten'!$C$11,C157&lt;='Umrechnungskurse und Konstanten'!$D$11),F157*'Umrechnungskurse und Konstanten'!$E$11,0)+IF(AND(C157&gt;='Umrechnungskurse und Konstanten'!$C$12,C157&lt;='Umrechnungskurse und Konstanten'!$D$12),F157*'Umrechnungskurse und Konstanten'!$E$12,0)+IF(AND(C157&gt;='Umrechnungskurse und Konstanten'!$C$13,C157&lt;='Umrechnungskurse und Konstanten'!$D$13),F157*'Umrechnungskurse und Konstanten'!$E$13,0)+IF(AND(C157&gt;='Umrechnungskurse und Konstanten'!$C$14,C157&lt;='Umrechnungskurse und Konstanten'!$D$14),F157*'Umrechnungskurse und Konstanten'!$E$14,0)+IF(AND(C157&gt;='Umrechnungskurse und Konstanten'!$C$15,C157&lt;='Umrechnungskurse und Konstanten'!$D$15),F157*'Umrechnungskurse und Konstanten'!$E$15,0)+IF(AND(C157&gt;='Umrechnungskurse und Konstanten'!$C$16,C157&lt;='Umrechnungskurse und Konstanten'!$D$16),F157*'Umrechnungskurse und Konstanten'!$E$16,0)</f>
        <v>0</v>
      </c>
      <c r="J157" s="43">
        <f t="shared" si="7"/>
        <v>0</v>
      </c>
      <c r="K157" s="43">
        <f t="shared" si="8"/>
        <v>0</v>
      </c>
      <c r="L157" s="69" t="str">
        <f>IF(OR(G157='Umrechnungskurse und Konstanten'!$E$21,G157='Umrechnungskurse und Konstanten'!$E$22,G157='Umrechnungskurse und Konstanten'!$E$23),"VSt. Satz ok.","falsche/keine VSt.")</f>
        <v>falsche/keine VSt.</v>
      </c>
      <c r="M157" s="67" t="str">
        <f>IF(AND(C157&gt;='Umrechnungskurse und Konstanten'!$C$8,C157&lt;='Umrechnungskurse und Konstanten'!$D$10),"Periode ok.","falsche Periode")</f>
        <v>falsche Periode</v>
      </c>
    </row>
    <row r="158" spans="2:13" x14ac:dyDescent="0.3">
      <c r="B158" s="56"/>
      <c r="C158" s="38"/>
      <c r="D158" s="38"/>
      <c r="E158" s="45"/>
      <c r="F158" s="40"/>
      <c r="G158" s="52"/>
      <c r="H158" s="42">
        <f t="shared" si="6"/>
        <v>0</v>
      </c>
      <c r="I158" s="43">
        <f>IF(AND(C158&gt;='Umrechnungskurse und Konstanten'!$C$5,C158&lt;='Umrechnungskurse und Konstanten'!$D$5),F158*'Umrechnungskurse und Konstanten'!$E$5,0)+IF(AND(C158&gt;='Umrechnungskurse und Konstanten'!$C$6,C158&lt;='Umrechnungskurse und Konstanten'!$D$6),F158*'Umrechnungskurse und Konstanten'!$E$6,0)+IF(AND(C158&gt;='Umrechnungskurse und Konstanten'!$C$7,C158&lt;='Umrechnungskurse und Konstanten'!$D$7),F158*'Umrechnungskurse und Konstanten'!$E$7,0)+IF(AND(C158&gt;='Umrechnungskurse und Konstanten'!$C$8,C158&lt;='Umrechnungskurse und Konstanten'!$D$8),F158*'Umrechnungskurse und Konstanten'!$E$8,0)+IF(AND(C158&gt;='Umrechnungskurse und Konstanten'!$C$9,C158&lt;='Umrechnungskurse und Konstanten'!$D$9),F158*'Umrechnungskurse und Konstanten'!$E$9,0)+IF(AND(C158&gt;='Umrechnungskurse und Konstanten'!$C$10,C158&lt;='Umrechnungskurse und Konstanten'!$D$10),F158*'Umrechnungskurse und Konstanten'!$E$10,0)+IF(AND(C158&gt;='Umrechnungskurse und Konstanten'!$C$11,C158&lt;='Umrechnungskurse und Konstanten'!$D$11),F158*'Umrechnungskurse und Konstanten'!$E$11,0)+IF(AND(C158&gt;='Umrechnungskurse und Konstanten'!$C$12,C158&lt;='Umrechnungskurse und Konstanten'!$D$12),F158*'Umrechnungskurse und Konstanten'!$E$12,0)+IF(AND(C158&gt;='Umrechnungskurse und Konstanten'!$C$13,C158&lt;='Umrechnungskurse und Konstanten'!$D$13),F158*'Umrechnungskurse und Konstanten'!$E$13,0)+IF(AND(C158&gt;='Umrechnungskurse und Konstanten'!$C$14,C158&lt;='Umrechnungskurse und Konstanten'!$D$14),F158*'Umrechnungskurse und Konstanten'!$E$14,0)+IF(AND(C158&gt;='Umrechnungskurse und Konstanten'!$C$15,C158&lt;='Umrechnungskurse und Konstanten'!$D$15),F158*'Umrechnungskurse und Konstanten'!$E$15,0)+IF(AND(C158&gt;='Umrechnungskurse und Konstanten'!$C$16,C158&lt;='Umrechnungskurse und Konstanten'!$D$16),F158*'Umrechnungskurse und Konstanten'!$E$16,0)</f>
        <v>0</v>
      </c>
      <c r="J158" s="43">
        <f t="shared" si="7"/>
        <v>0</v>
      </c>
      <c r="K158" s="43">
        <f t="shared" si="8"/>
        <v>0</v>
      </c>
      <c r="L158" s="69" t="str">
        <f>IF(OR(G158='Umrechnungskurse und Konstanten'!$E$21,G158='Umrechnungskurse und Konstanten'!$E$22,G158='Umrechnungskurse und Konstanten'!$E$23),"VSt. Satz ok.","falsche/keine VSt.")</f>
        <v>falsche/keine VSt.</v>
      </c>
      <c r="M158" s="67" t="str">
        <f>IF(AND(C158&gt;='Umrechnungskurse und Konstanten'!$C$8,C158&lt;='Umrechnungskurse und Konstanten'!$D$10),"Periode ok.","falsche Periode")</f>
        <v>falsche Periode</v>
      </c>
    </row>
    <row r="159" spans="2:13" x14ac:dyDescent="0.3">
      <c r="B159" s="56"/>
      <c r="C159" s="38"/>
      <c r="D159" s="38"/>
      <c r="E159" s="45"/>
      <c r="F159" s="40"/>
      <c r="G159" s="52"/>
      <c r="H159" s="42">
        <f t="shared" si="6"/>
        <v>0</v>
      </c>
      <c r="I159" s="43">
        <f>IF(AND(C159&gt;='Umrechnungskurse und Konstanten'!$C$5,C159&lt;='Umrechnungskurse und Konstanten'!$D$5),F159*'Umrechnungskurse und Konstanten'!$E$5,0)+IF(AND(C159&gt;='Umrechnungskurse und Konstanten'!$C$6,C159&lt;='Umrechnungskurse und Konstanten'!$D$6),F159*'Umrechnungskurse und Konstanten'!$E$6,0)+IF(AND(C159&gt;='Umrechnungskurse und Konstanten'!$C$7,C159&lt;='Umrechnungskurse und Konstanten'!$D$7),F159*'Umrechnungskurse und Konstanten'!$E$7,0)+IF(AND(C159&gt;='Umrechnungskurse und Konstanten'!$C$8,C159&lt;='Umrechnungskurse und Konstanten'!$D$8),F159*'Umrechnungskurse und Konstanten'!$E$8,0)+IF(AND(C159&gt;='Umrechnungskurse und Konstanten'!$C$9,C159&lt;='Umrechnungskurse und Konstanten'!$D$9),F159*'Umrechnungskurse und Konstanten'!$E$9,0)+IF(AND(C159&gt;='Umrechnungskurse und Konstanten'!$C$10,C159&lt;='Umrechnungskurse und Konstanten'!$D$10),F159*'Umrechnungskurse und Konstanten'!$E$10,0)+IF(AND(C159&gt;='Umrechnungskurse und Konstanten'!$C$11,C159&lt;='Umrechnungskurse und Konstanten'!$D$11),F159*'Umrechnungskurse und Konstanten'!$E$11,0)+IF(AND(C159&gt;='Umrechnungskurse und Konstanten'!$C$12,C159&lt;='Umrechnungskurse und Konstanten'!$D$12),F159*'Umrechnungskurse und Konstanten'!$E$12,0)+IF(AND(C159&gt;='Umrechnungskurse und Konstanten'!$C$13,C159&lt;='Umrechnungskurse und Konstanten'!$D$13),F159*'Umrechnungskurse und Konstanten'!$E$13,0)+IF(AND(C159&gt;='Umrechnungskurse und Konstanten'!$C$14,C159&lt;='Umrechnungskurse und Konstanten'!$D$14),F159*'Umrechnungskurse und Konstanten'!$E$14,0)+IF(AND(C159&gt;='Umrechnungskurse und Konstanten'!$C$15,C159&lt;='Umrechnungskurse und Konstanten'!$D$15),F159*'Umrechnungskurse und Konstanten'!$E$15,0)+IF(AND(C159&gt;='Umrechnungskurse und Konstanten'!$C$16,C159&lt;='Umrechnungskurse und Konstanten'!$D$16),F159*'Umrechnungskurse und Konstanten'!$E$16,0)</f>
        <v>0</v>
      </c>
      <c r="J159" s="43">
        <f t="shared" si="7"/>
        <v>0</v>
      </c>
      <c r="K159" s="43">
        <f t="shared" si="8"/>
        <v>0</v>
      </c>
      <c r="L159" s="69" t="str">
        <f>IF(OR(G159='Umrechnungskurse und Konstanten'!$E$21,G159='Umrechnungskurse und Konstanten'!$E$22,G159='Umrechnungskurse und Konstanten'!$E$23),"VSt. Satz ok.","falsche/keine VSt.")</f>
        <v>falsche/keine VSt.</v>
      </c>
      <c r="M159" s="67" t="str">
        <f>IF(AND(C159&gt;='Umrechnungskurse und Konstanten'!$C$8,C159&lt;='Umrechnungskurse und Konstanten'!$D$10),"Periode ok.","falsche Periode")</f>
        <v>falsche Periode</v>
      </c>
    </row>
    <row r="160" spans="2:13" x14ac:dyDescent="0.3">
      <c r="B160" s="56"/>
      <c r="C160" s="38"/>
      <c r="D160" s="38"/>
      <c r="E160" s="45"/>
      <c r="F160" s="40"/>
      <c r="G160" s="52"/>
      <c r="H160" s="42">
        <f t="shared" si="6"/>
        <v>0</v>
      </c>
      <c r="I160" s="43">
        <f>IF(AND(C160&gt;='Umrechnungskurse und Konstanten'!$C$5,C160&lt;='Umrechnungskurse und Konstanten'!$D$5),F160*'Umrechnungskurse und Konstanten'!$E$5,0)+IF(AND(C160&gt;='Umrechnungskurse und Konstanten'!$C$6,C160&lt;='Umrechnungskurse und Konstanten'!$D$6),F160*'Umrechnungskurse und Konstanten'!$E$6,0)+IF(AND(C160&gt;='Umrechnungskurse und Konstanten'!$C$7,C160&lt;='Umrechnungskurse und Konstanten'!$D$7),F160*'Umrechnungskurse und Konstanten'!$E$7,0)+IF(AND(C160&gt;='Umrechnungskurse und Konstanten'!$C$8,C160&lt;='Umrechnungskurse und Konstanten'!$D$8),F160*'Umrechnungskurse und Konstanten'!$E$8,0)+IF(AND(C160&gt;='Umrechnungskurse und Konstanten'!$C$9,C160&lt;='Umrechnungskurse und Konstanten'!$D$9),F160*'Umrechnungskurse und Konstanten'!$E$9,0)+IF(AND(C160&gt;='Umrechnungskurse und Konstanten'!$C$10,C160&lt;='Umrechnungskurse und Konstanten'!$D$10),F160*'Umrechnungskurse und Konstanten'!$E$10,0)+IF(AND(C160&gt;='Umrechnungskurse und Konstanten'!$C$11,C160&lt;='Umrechnungskurse und Konstanten'!$D$11),F160*'Umrechnungskurse und Konstanten'!$E$11,0)+IF(AND(C160&gt;='Umrechnungskurse und Konstanten'!$C$12,C160&lt;='Umrechnungskurse und Konstanten'!$D$12),F160*'Umrechnungskurse und Konstanten'!$E$12,0)+IF(AND(C160&gt;='Umrechnungskurse und Konstanten'!$C$13,C160&lt;='Umrechnungskurse und Konstanten'!$D$13),F160*'Umrechnungskurse und Konstanten'!$E$13,0)+IF(AND(C160&gt;='Umrechnungskurse und Konstanten'!$C$14,C160&lt;='Umrechnungskurse und Konstanten'!$D$14),F160*'Umrechnungskurse und Konstanten'!$E$14,0)+IF(AND(C160&gt;='Umrechnungskurse und Konstanten'!$C$15,C160&lt;='Umrechnungskurse und Konstanten'!$D$15),F160*'Umrechnungskurse und Konstanten'!$E$15,0)+IF(AND(C160&gt;='Umrechnungskurse und Konstanten'!$C$16,C160&lt;='Umrechnungskurse und Konstanten'!$D$16),F160*'Umrechnungskurse und Konstanten'!$E$16,0)</f>
        <v>0</v>
      </c>
      <c r="J160" s="43">
        <f t="shared" si="7"/>
        <v>0</v>
      </c>
      <c r="K160" s="43">
        <f t="shared" si="8"/>
        <v>0</v>
      </c>
      <c r="L160" s="69" t="str">
        <f>IF(OR(G160='Umrechnungskurse und Konstanten'!$E$21,G160='Umrechnungskurse und Konstanten'!$E$22,G160='Umrechnungskurse und Konstanten'!$E$23),"VSt. Satz ok.","falsche/keine VSt.")</f>
        <v>falsche/keine VSt.</v>
      </c>
      <c r="M160" s="67" t="str">
        <f>IF(AND(C160&gt;='Umrechnungskurse und Konstanten'!$C$8,C160&lt;='Umrechnungskurse und Konstanten'!$D$10),"Periode ok.","falsche Periode")</f>
        <v>falsche Periode</v>
      </c>
    </row>
    <row r="161" spans="2:13" x14ac:dyDescent="0.3">
      <c r="B161" s="56"/>
      <c r="C161" s="38"/>
      <c r="D161" s="38"/>
      <c r="E161" s="45"/>
      <c r="F161" s="40"/>
      <c r="G161" s="52"/>
      <c r="H161" s="42">
        <f t="shared" si="6"/>
        <v>0</v>
      </c>
      <c r="I161" s="43">
        <f>IF(AND(C161&gt;='Umrechnungskurse und Konstanten'!$C$5,C161&lt;='Umrechnungskurse und Konstanten'!$D$5),F161*'Umrechnungskurse und Konstanten'!$E$5,0)+IF(AND(C161&gt;='Umrechnungskurse und Konstanten'!$C$6,C161&lt;='Umrechnungskurse und Konstanten'!$D$6),F161*'Umrechnungskurse und Konstanten'!$E$6,0)+IF(AND(C161&gt;='Umrechnungskurse und Konstanten'!$C$7,C161&lt;='Umrechnungskurse und Konstanten'!$D$7),F161*'Umrechnungskurse und Konstanten'!$E$7,0)+IF(AND(C161&gt;='Umrechnungskurse und Konstanten'!$C$8,C161&lt;='Umrechnungskurse und Konstanten'!$D$8),F161*'Umrechnungskurse und Konstanten'!$E$8,0)+IF(AND(C161&gt;='Umrechnungskurse und Konstanten'!$C$9,C161&lt;='Umrechnungskurse und Konstanten'!$D$9),F161*'Umrechnungskurse und Konstanten'!$E$9,0)+IF(AND(C161&gt;='Umrechnungskurse und Konstanten'!$C$10,C161&lt;='Umrechnungskurse und Konstanten'!$D$10),F161*'Umrechnungskurse und Konstanten'!$E$10,0)+IF(AND(C161&gt;='Umrechnungskurse und Konstanten'!$C$11,C161&lt;='Umrechnungskurse und Konstanten'!$D$11),F161*'Umrechnungskurse und Konstanten'!$E$11,0)+IF(AND(C161&gt;='Umrechnungskurse und Konstanten'!$C$12,C161&lt;='Umrechnungskurse und Konstanten'!$D$12),F161*'Umrechnungskurse und Konstanten'!$E$12,0)+IF(AND(C161&gt;='Umrechnungskurse und Konstanten'!$C$13,C161&lt;='Umrechnungskurse und Konstanten'!$D$13),F161*'Umrechnungskurse und Konstanten'!$E$13,0)+IF(AND(C161&gt;='Umrechnungskurse und Konstanten'!$C$14,C161&lt;='Umrechnungskurse und Konstanten'!$D$14),F161*'Umrechnungskurse und Konstanten'!$E$14,0)+IF(AND(C161&gt;='Umrechnungskurse und Konstanten'!$C$15,C161&lt;='Umrechnungskurse und Konstanten'!$D$15),F161*'Umrechnungskurse und Konstanten'!$E$15,0)+IF(AND(C161&gt;='Umrechnungskurse und Konstanten'!$C$16,C161&lt;='Umrechnungskurse und Konstanten'!$D$16),F161*'Umrechnungskurse und Konstanten'!$E$16,0)</f>
        <v>0</v>
      </c>
      <c r="J161" s="43">
        <f t="shared" si="7"/>
        <v>0</v>
      </c>
      <c r="K161" s="43">
        <f t="shared" si="8"/>
        <v>0</v>
      </c>
      <c r="L161" s="69" t="str">
        <f>IF(OR(G161='Umrechnungskurse und Konstanten'!$E$21,G161='Umrechnungskurse und Konstanten'!$E$22,G161='Umrechnungskurse und Konstanten'!$E$23),"VSt. Satz ok.","falsche/keine VSt.")</f>
        <v>falsche/keine VSt.</v>
      </c>
      <c r="M161" s="67" t="str">
        <f>IF(AND(C161&gt;='Umrechnungskurse und Konstanten'!$C$8,C161&lt;='Umrechnungskurse und Konstanten'!$D$10),"Periode ok.","falsche Periode")</f>
        <v>falsche Periode</v>
      </c>
    </row>
    <row r="162" spans="2:13" x14ac:dyDescent="0.3">
      <c r="B162" s="56"/>
      <c r="C162" s="38"/>
      <c r="D162" s="38"/>
      <c r="E162" s="45"/>
      <c r="F162" s="40"/>
      <c r="G162" s="52"/>
      <c r="H162" s="42">
        <f t="shared" si="6"/>
        <v>0</v>
      </c>
      <c r="I162" s="43">
        <f>IF(AND(C162&gt;='Umrechnungskurse und Konstanten'!$C$5,C162&lt;='Umrechnungskurse und Konstanten'!$D$5),F162*'Umrechnungskurse und Konstanten'!$E$5,0)+IF(AND(C162&gt;='Umrechnungskurse und Konstanten'!$C$6,C162&lt;='Umrechnungskurse und Konstanten'!$D$6),F162*'Umrechnungskurse und Konstanten'!$E$6,0)+IF(AND(C162&gt;='Umrechnungskurse und Konstanten'!$C$7,C162&lt;='Umrechnungskurse und Konstanten'!$D$7),F162*'Umrechnungskurse und Konstanten'!$E$7,0)+IF(AND(C162&gt;='Umrechnungskurse und Konstanten'!$C$8,C162&lt;='Umrechnungskurse und Konstanten'!$D$8),F162*'Umrechnungskurse und Konstanten'!$E$8,0)+IF(AND(C162&gt;='Umrechnungskurse und Konstanten'!$C$9,C162&lt;='Umrechnungskurse und Konstanten'!$D$9),F162*'Umrechnungskurse und Konstanten'!$E$9,0)+IF(AND(C162&gt;='Umrechnungskurse und Konstanten'!$C$10,C162&lt;='Umrechnungskurse und Konstanten'!$D$10),F162*'Umrechnungskurse und Konstanten'!$E$10,0)+IF(AND(C162&gt;='Umrechnungskurse und Konstanten'!$C$11,C162&lt;='Umrechnungskurse und Konstanten'!$D$11),F162*'Umrechnungskurse und Konstanten'!$E$11,0)+IF(AND(C162&gt;='Umrechnungskurse und Konstanten'!$C$12,C162&lt;='Umrechnungskurse und Konstanten'!$D$12),F162*'Umrechnungskurse und Konstanten'!$E$12,0)+IF(AND(C162&gt;='Umrechnungskurse und Konstanten'!$C$13,C162&lt;='Umrechnungskurse und Konstanten'!$D$13),F162*'Umrechnungskurse und Konstanten'!$E$13,0)+IF(AND(C162&gt;='Umrechnungskurse und Konstanten'!$C$14,C162&lt;='Umrechnungskurse und Konstanten'!$D$14),F162*'Umrechnungskurse und Konstanten'!$E$14,0)+IF(AND(C162&gt;='Umrechnungskurse und Konstanten'!$C$15,C162&lt;='Umrechnungskurse und Konstanten'!$D$15),F162*'Umrechnungskurse und Konstanten'!$E$15,0)+IF(AND(C162&gt;='Umrechnungskurse und Konstanten'!$C$16,C162&lt;='Umrechnungskurse und Konstanten'!$D$16),F162*'Umrechnungskurse und Konstanten'!$E$16,0)</f>
        <v>0</v>
      </c>
      <c r="J162" s="43">
        <f t="shared" si="7"/>
        <v>0</v>
      </c>
      <c r="K162" s="43">
        <f t="shared" si="8"/>
        <v>0</v>
      </c>
      <c r="L162" s="69" t="str">
        <f>IF(OR(G162='Umrechnungskurse und Konstanten'!$E$21,G162='Umrechnungskurse und Konstanten'!$E$22,G162='Umrechnungskurse und Konstanten'!$E$23),"VSt. Satz ok.","falsche/keine VSt.")</f>
        <v>falsche/keine VSt.</v>
      </c>
      <c r="M162" s="67" t="str">
        <f>IF(AND(C162&gt;='Umrechnungskurse und Konstanten'!$C$8,C162&lt;='Umrechnungskurse und Konstanten'!$D$10),"Periode ok.","falsche Periode")</f>
        <v>falsche Periode</v>
      </c>
    </row>
    <row r="163" spans="2:13" x14ac:dyDescent="0.3">
      <c r="B163" s="56"/>
      <c r="C163" s="38"/>
      <c r="D163" s="38"/>
      <c r="E163" s="45"/>
      <c r="F163" s="40"/>
      <c r="G163" s="52"/>
      <c r="H163" s="42">
        <f t="shared" si="6"/>
        <v>0</v>
      </c>
      <c r="I163" s="43">
        <f>IF(AND(C163&gt;='Umrechnungskurse und Konstanten'!$C$5,C163&lt;='Umrechnungskurse und Konstanten'!$D$5),F163*'Umrechnungskurse und Konstanten'!$E$5,0)+IF(AND(C163&gt;='Umrechnungskurse und Konstanten'!$C$6,C163&lt;='Umrechnungskurse und Konstanten'!$D$6),F163*'Umrechnungskurse und Konstanten'!$E$6,0)+IF(AND(C163&gt;='Umrechnungskurse und Konstanten'!$C$7,C163&lt;='Umrechnungskurse und Konstanten'!$D$7),F163*'Umrechnungskurse und Konstanten'!$E$7,0)+IF(AND(C163&gt;='Umrechnungskurse und Konstanten'!$C$8,C163&lt;='Umrechnungskurse und Konstanten'!$D$8),F163*'Umrechnungskurse und Konstanten'!$E$8,0)+IF(AND(C163&gt;='Umrechnungskurse und Konstanten'!$C$9,C163&lt;='Umrechnungskurse und Konstanten'!$D$9),F163*'Umrechnungskurse und Konstanten'!$E$9,0)+IF(AND(C163&gt;='Umrechnungskurse und Konstanten'!$C$10,C163&lt;='Umrechnungskurse und Konstanten'!$D$10),F163*'Umrechnungskurse und Konstanten'!$E$10,0)+IF(AND(C163&gt;='Umrechnungskurse und Konstanten'!$C$11,C163&lt;='Umrechnungskurse und Konstanten'!$D$11),F163*'Umrechnungskurse und Konstanten'!$E$11,0)+IF(AND(C163&gt;='Umrechnungskurse und Konstanten'!$C$12,C163&lt;='Umrechnungskurse und Konstanten'!$D$12),F163*'Umrechnungskurse und Konstanten'!$E$12,0)+IF(AND(C163&gt;='Umrechnungskurse und Konstanten'!$C$13,C163&lt;='Umrechnungskurse und Konstanten'!$D$13),F163*'Umrechnungskurse und Konstanten'!$E$13,0)+IF(AND(C163&gt;='Umrechnungskurse und Konstanten'!$C$14,C163&lt;='Umrechnungskurse und Konstanten'!$D$14),F163*'Umrechnungskurse und Konstanten'!$E$14,0)+IF(AND(C163&gt;='Umrechnungskurse und Konstanten'!$C$15,C163&lt;='Umrechnungskurse und Konstanten'!$D$15),F163*'Umrechnungskurse und Konstanten'!$E$15,0)+IF(AND(C163&gt;='Umrechnungskurse und Konstanten'!$C$16,C163&lt;='Umrechnungskurse und Konstanten'!$D$16),F163*'Umrechnungskurse und Konstanten'!$E$16,0)</f>
        <v>0</v>
      </c>
      <c r="J163" s="43">
        <f t="shared" si="7"/>
        <v>0</v>
      </c>
      <c r="K163" s="43">
        <f t="shared" si="8"/>
        <v>0</v>
      </c>
      <c r="L163" s="69" t="str">
        <f>IF(OR(G163='Umrechnungskurse und Konstanten'!$E$21,G163='Umrechnungskurse und Konstanten'!$E$22,G163='Umrechnungskurse und Konstanten'!$E$23),"VSt. Satz ok.","falsche/keine VSt.")</f>
        <v>falsche/keine VSt.</v>
      </c>
      <c r="M163" s="67" t="str">
        <f>IF(AND(C163&gt;='Umrechnungskurse und Konstanten'!$C$8,C163&lt;='Umrechnungskurse und Konstanten'!$D$10),"Periode ok.","falsche Periode")</f>
        <v>falsche Periode</v>
      </c>
    </row>
    <row r="164" spans="2:13" x14ac:dyDescent="0.3">
      <c r="B164" s="56"/>
      <c r="C164" s="38"/>
      <c r="D164" s="38"/>
      <c r="E164" s="45"/>
      <c r="F164" s="40"/>
      <c r="G164" s="52"/>
      <c r="H164" s="42">
        <f t="shared" si="6"/>
        <v>0</v>
      </c>
      <c r="I164" s="43">
        <f>IF(AND(C164&gt;='Umrechnungskurse und Konstanten'!$C$5,C164&lt;='Umrechnungskurse und Konstanten'!$D$5),F164*'Umrechnungskurse und Konstanten'!$E$5,0)+IF(AND(C164&gt;='Umrechnungskurse und Konstanten'!$C$6,C164&lt;='Umrechnungskurse und Konstanten'!$D$6),F164*'Umrechnungskurse und Konstanten'!$E$6,0)+IF(AND(C164&gt;='Umrechnungskurse und Konstanten'!$C$7,C164&lt;='Umrechnungskurse und Konstanten'!$D$7),F164*'Umrechnungskurse und Konstanten'!$E$7,0)+IF(AND(C164&gt;='Umrechnungskurse und Konstanten'!$C$8,C164&lt;='Umrechnungskurse und Konstanten'!$D$8),F164*'Umrechnungskurse und Konstanten'!$E$8,0)+IF(AND(C164&gt;='Umrechnungskurse und Konstanten'!$C$9,C164&lt;='Umrechnungskurse und Konstanten'!$D$9),F164*'Umrechnungskurse und Konstanten'!$E$9,0)+IF(AND(C164&gt;='Umrechnungskurse und Konstanten'!$C$10,C164&lt;='Umrechnungskurse und Konstanten'!$D$10),F164*'Umrechnungskurse und Konstanten'!$E$10,0)+IF(AND(C164&gt;='Umrechnungskurse und Konstanten'!$C$11,C164&lt;='Umrechnungskurse und Konstanten'!$D$11),F164*'Umrechnungskurse und Konstanten'!$E$11,0)+IF(AND(C164&gt;='Umrechnungskurse und Konstanten'!$C$12,C164&lt;='Umrechnungskurse und Konstanten'!$D$12),F164*'Umrechnungskurse und Konstanten'!$E$12,0)+IF(AND(C164&gt;='Umrechnungskurse und Konstanten'!$C$13,C164&lt;='Umrechnungskurse und Konstanten'!$D$13),F164*'Umrechnungskurse und Konstanten'!$E$13,0)+IF(AND(C164&gt;='Umrechnungskurse und Konstanten'!$C$14,C164&lt;='Umrechnungskurse und Konstanten'!$D$14),F164*'Umrechnungskurse und Konstanten'!$E$14,0)+IF(AND(C164&gt;='Umrechnungskurse und Konstanten'!$C$15,C164&lt;='Umrechnungskurse und Konstanten'!$D$15),F164*'Umrechnungskurse und Konstanten'!$E$15,0)+IF(AND(C164&gt;='Umrechnungskurse und Konstanten'!$C$16,C164&lt;='Umrechnungskurse und Konstanten'!$D$16),F164*'Umrechnungskurse und Konstanten'!$E$16,0)</f>
        <v>0</v>
      </c>
      <c r="J164" s="43">
        <f t="shared" si="7"/>
        <v>0</v>
      </c>
      <c r="K164" s="43">
        <f t="shared" si="8"/>
        <v>0</v>
      </c>
      <c r="L164" s="69" t="str">
        <f>IF(OR(G164='Umrechnungskurse und Konstanten'!$E$21,G164='Umrechnungskurse und Konstanten'!$E$22,G164='Umrechnungskurse und Konstanten'!$E$23),"VSt. Satz ok.","falsche/keine VSt.")</f>
        <v>falsche/keine VSt.</v>
      </c>
      <c r="M164" s="67" t="str">
        <f>IF(AND(C164&gt;='Umrechnungskurse und Konstanten'!$C$8,C164&lt;='Umrechnungskurse und Konstanten'!$D$10),"Periode ok.","falsche Periode")</f>
        <v>falsche Periode</v>
      </c>
    </row>
    <row r="165" spans="2:13" x14ac:dyDescent="0.3">
      <c r="B165" s="56"/>
      <c r="C165" s="38"/>
      <c r="D165" s="38"/>
      <c r="E165" s="45"/>
      <c r="F165" s="40"/>
      <c r="G165" s="52"/>
      <c r="H165" s="42">
        <f t="shared" si="6"/>
        <v>0</v>
      </c>
      <c r="I165" s="43">
        <f>IF(AND(C165&gt;='Umrechnungskurse und Konstanten'!$C$5,C165&lt;='Umrechnungskurse und Konstanten'!$D$5),F165*'Umrechnungskurse und Konstanten'!$E$5,0)+IF(AND(C165&gt;='Umrechnungskurse und Konstanten'!$C$6,C165&lt;='Umrechnungskurse und Konstanten'!$D$6),F165*'Umrechnungskurse und Konstanten'!$E$6,0)+IF(AND(C165&gt;='Umrechnungskurse und Konstanten'!$C$7,C165&lt;='Umrechnungskurse und Konstanten'!$D$7),F165*'Umrechnungskurse und Konstanten'!$E$7,0)+IF(AND(C165&gt;='Umrechnungskurse und Konstanten'!$C$8,C165&lt;='Umrechnungskurse und Konstanten'!$D$8),F165*'Umrechnungskurse und Konstanten'!$E$8,0)+IF(AND(C165&gt;='Umrechnungskurse und Konstanten'!$C$9,C165&lt;='Umrechnungskurse und Konstanten'!$D$9),F165*'Umrechnungskurse und Konstanten'!$E$9,0)+IF(AND(C165&gt;='Umrechnungskurse und Konstanten'!$C$10,C165&lt;='Umrechnungskurse und Konstanten'!$D$10),F165*'Umrechnungskurse und Konstanten'!$E$10,0)+IF(AND(C165&gt;='Umrechnungskurse und Konstanten'!$C$11,C165&lt;='Umrechnungskurse und Konstanten'!$D$11),F165*'Umrechnungskurse und Konstanten'!$E$11,0)+IF(AND(C165&gt;='Umrechnungskurse und Konstanten'!$C$12,C165&lt;='Umrechnungskurse und Konstanten'!$D$12),F165*'Umrechnungskurse und Konstanten'!$E$12,0)+IF(AND(C165&gt;='Umrechnungskurse und Konstanten'!$C$13,C165&lt;='Umrechnungskurse und Konstanten'!$D$13),F165*'Umrechnungskurse und Konstanten'!$E$13,0)+IF(AND(C165&gt;='Umrechnungskurse und Konstanten'!$C$14,C165&lt;='Umrechnungskurse und Konstanten'!$D$14),F165*'Umrechnungskurse und Konstanten'!$E$14,0)+IF(AND(C165&gt;='Umrechnungskurse und Konstanten'!$C$15,C165&lt;='Umrechnungskurse und Konstanten'!$D$15),F165*'Umrechnungskurse und Konstanten'!$E$15,0)+IF(AND(C165&gt;='Umrechnungskurse und Konstanten'!$C$16,C165&lt;='Umrechnungskurse und Konstanten'!$D$16),F165*'Umrechnungskurse und Konstanten'!$E$16,0)</f>
        <v>0</v>
      </c>
      <c r="J165" s="43">
        <f t="shared" si="7"/>
        <v>0</v>
      </c>
      <c r="K165" s="43">
        <f t="shared" si="8"/>
        <v>0</v>
      </c>
      <c r="L165" s="69" t="str">
        <f>IF(OR(G165='Umrechnungskurse und Konstanten'!$E$21,G165='Umrechnungskurse und Konstanten'!$E$22,G165='Umrechnungskurse und Konstanten'!$E$23),"VSt. Satz ok.","falsche/keine VSt.")</f>
        <v>falsche/keine VSt.</v>
      </c>
      <c r="M165" s="67" t="str">
        <f>IF(AND(C165&gt;='Umrechnungskurse und Konstanten'!$C$8,C165&lt;='Umrechnungskurse und Konstanten'!$D$10),"Periode ok.","falsche Periode")</f>
        <v>falsche Periode</v>
      </c>
    </row>
    <row r="166" spans="2:13" x14ac:dyDescent="0.3">
      <c r="B166" s="56"/>
      <c r="C166" s="38"/>
      <c r="D166" s="38"/>
      <c r="E166" s="45"/>
      <c r="F166" s="40"/>
      <c r="G166" s="52"/>
      <c r="H166" s="42">
        <f t="shared" si="6"/>
        <v>0</v>
      </c>
      <c r="I166" s="43">
        <f>IF(AND(C166&gt;='Umrechnungskurse und Konstanten'!$C$5,C166&lt;='Umrechnungskurse und Konstanten'!$D$5),F166*'Umrechnungskurse und Konstanten'!$E$5,0)+IF(AND(C166&gt;='Umrechnungskurse und Konstanten'!$C$6,C166&lt;='Umrechnungskurse und Konstanten'!$D$6),F166*'Umrechnungskurse und Konstanten'!$E$6,0)+IF(AND(C166&gt;='Umrechnungskurse und Konstanten'!$C$7,C166&lt;='Umrechnungskurse und Konstanten'!$D$7),F166*'Umrechnungskurse und Konstanten'!$E$7,0)+IF(AND(C166&gt;='Umrechnungskurse und Konstanten'!$C$8,C166&lt;='Umrechnungskurse und Konstanten'!$D$8),F166*'Umrechnungskurse und Konstanten'!$E$8,0)+IF(AND(C166&gt;='Umrechnungskurse und Konstanten'!$C$9,C166&lt;='Umrechnungskurse und Konstanten'!$D$9),F166*'Umrechnungskurse und Konstanten'!$E$9,0)+IF(AND(C166&gt;='Umrechnungskurse und Konstanten'!$C$10,C166&lt;='Umrechnungskurse und Konstanten'!$D$10),F166*'Umrechnungskurse und Konstanten'!$E$10,0)+IF(AND(C166&gt;='Umrechnungskurse und Konstanten'!$C$11,C166&lt;='Umrechnungskurse und Konstanten'!$D$11),F166*'Umrechnungskurse und Konstanten'!$E$11,0)+IF(AND(C166&gt;='Umrechnungskurse und Konstanten'!$C$12,C166&lt;='Umrechnungskurse und Konstanten'!$D$12),F166*'Umrechnungskurse und Konstanten'!$E$12,0)+IF(AND(C166&gt;='Umrechnungskurse und Konstanten'!$C$13,C166&lt;='Umrechnungskurse und Konstanten'!$D$13),F166*'Umrechnungskurse und Konstanten'!$E$13,0)+IF(AND(C166&gt;='Umrechnungskurse und Konstanten'!$C$14,C166&lt;='Umrechnungskurse und Konstanten'!$D$14),F166*'Umrechnungskurse und Konstanten'!$E$14,0)+IF(AND(C166&gt;='Umrechnungskurse und Konstanten'!$C$15,C166&lt;='Umrechnungskurse und Konstanten'!$D$15),F166*'Umrechnungskurse und Konstanten'!$E$15,0)+IF(AND(C166&gt;='Umrechnungskurse und Konstanten'!$C$16,C166&lt;='Umrechnungskurse und Konstanten'!$D$16),F166*'Umrechnungskurse und Konstanten'!$E$16,0)</f>
        <v>0</v>
      </c>
      <c r="J166" s="43">
        <f t="shared" si="7"/>
        <v>0</v>
      </c>
      <c r="K166" s="43">
        <f t="shared" si="8"/>
        <v>0</v>
      </c>
      <c r="L166" s="69" t="str">
        <f>IF(OR(G166='Umrechnungskurse und Konstanten'!$E$21,G166='Umrechnungskurse und Konstanten'!$E$22,G166='Umrechnungskurse und Konstanten'!$E$23),"VSt. Satz ok.","falsche/keine VSt.")</f>
        <v>falsche/keine VSt.</v>
      </c>
      <c r="M166" s="67" t="str">
        <f>IF(AND(C166&gt;='Umrechnungskurse und Konstanten'!$C$8,C166&lt;='Umrechnungskurse und Konstanten'!$D$10),"Periode ok.","falsche Periode")</f>
        <v>falsche Periode</v>
      </c>
    </row>
    <row r="167" spans="2:13" x14ac:dyDescent="0.3">
      <c r="B167" s="56"/>
      <c r="C167" s="38"/>
      <c r="D167" s="38"/>
      <c r="E167" s="45"/>
      <c r="F167" s="40"/>
      <c r="G167" s="52"/>
      <c r="H167" s="42">
        <f t="shared" si="6"/>
        <v>0</v>
      </c>
      <c r="I167" s="43">
        <f>IF(AND(C167&gt;='Umrechnungskurse und Konstanten'!$C$5,C167&lt;='Umrechnungskurse und Konstanten'!$D$5),F167*'Umrechnungskurse und Konstanten'!$E$5,0)+IF(AND(C167&gt;='Umrechnungskurse und Konstanten'!$C$6,C167&lt;='Umrechnungskurse und Konstanten'!$D$6),F167*'Umrechnungskurse und Konstanten'!$E$6,0)+IF(AND(C167&gt;='Umrechnungskurse und Konstanten'!$C$7,C167&lt;='Umrechnungskurse und Konstanten'!$D$7),F167*'Umrechnungskurse und Konstanten'!$E$7,0)+IF(AND(C167&gt;='Umrechnungskurse und Konstanten'!$C$8,C167&lt;='Umrechnungskurse und Konstanten'!$D$8),F167*'Umrechnungskurse und Konstanten'!$E$8,0)+IF(AND(C167&gt;='Umrechnungskurse und Konstanten'!$C$9,C167&lt;='Umrechnungskurse und Konstanten'!$D$9),F167*'Umrechnungskurse und Konstanten'!$E$9,0)+IF(AND(C167&gt;='Umrechnungskurse und Konstanten'!$C$10,C167&lt;='Umrechnungskurse und Konstanten'!$D$10),F167*'Umrechnungskurse und Konstanten'!$E$10,0)+IF(AND(C167&gt;='Umrechnungskurse und Konstanten'!$C$11,C167&lt;='Umrechnungskurse und Konstanten'!$D$11),F167*'Umrechnungskurse und Konstanten'!$E$11,0)+IF(AND(C167&gt;='Umrechnungskurse und Konstanten'!$C$12,C167&lt;='Umrechnungskurse und Konstanten'!$D$12),F167*'Umrechnungskurse und Konstanten'!$E$12,0)+IF(AND(C167&gt;='Umrechnungskurse und Konstanten'!$C$13,C167&lt;='Umrechnungskurse und Konstanten'!$D$13),F167*'Umrechnungskurse und Konstanten'!$E$13,0)+IF(AND(C167&gt;='Umrechnungskurse und Konstanten'!$C$14,C167&lt;='Umrechnungskurse und Konstanten'!$D$14),F167*'Umrechnungskurse und Konstanten'!$E$14,0)+IF(AND(C167&gt;='Umrechnungskurse und Konstanten'!$C$15,C167&lt;='Umrechnungskurse und Konstanten'!$D$15),F167*'Umrechnungskurse und Konstanten'!$E$15,0)+IF(AND(C167&gt;='Umrechnungskurse und Konstanten'!$C$16,C167&lt;='Umrechnungskurse und Konstanten'!$D$16),F167*'Umrechnungskurse und Konstanten'!$E$16,0)</f>
        <v>0</v>
      </c>
      <c r="J167" s="43">
        <f t="shared" si="7"/>
        <v>0</v>
      </c>
      <c r="K167" s="43">
        <f t="shared" si="8"/>
        <v>0</v>
      </c>
      <c r="L167" s="69" t="str">
        <f>IF(OR(G167='Umrechnungskurse und Konstanten'!$E$21,G167='Umrechnungskurse und Konstanten'!$E$22,G167='Umrechnungskurse und Konstanten'!$E$23),"VSt. Satz ok.","falsche/keine VSt.")</f>
        <v>falsche/keine VSt.</v>
      </c>
      <c r="M167" s="67" t="str">
        <f>IF(AND(C167&gt;='Umrechnungskurse und Konstanten'!$C$8,C167&lt;='Umrechnungskurse und Konstanten'!$D$10),"Periode ok.","falsche Periode")</f>
        <v>falsche Periode</v>
      </c>
    </row>
    <row r="168" spans="2:13" x14ac:dyDescent="0.3">
      <c r="B168" s="56"/>
      <c r="C168" s="38"/>
      <c r="D168" s="38"/>
      <c r="E168" s="45"/>
      <c r="F168" s="40"/>
      <c r="G168" s="52"/>
      <c r="H168" s="42">
        <f t="shared" si="6"/>
        <v>0</v>
      </c>
      <c r="I168" s="43">
        <f>IF(AND(C168&gt;='Umrechnungskurse und Konstanten'!$C$5,C168&lt;='Umrechnungskurse und Konstanten'!$D$5),F168*'Umrechnungskurse und Konstanten'!$E$5,0)+IF(AND(C168&gt;='Umrechnungskurse und Konstanten'!$C$6,C168&lt;='Umrechnungskurse und Konstanten'!$D$6),F168*'Umrechnungskurse und Konstanten'!$E$6,0)+IF(AND(C168&gt;='Umrechnungskurse und Konstanten'!$C$7,C168&lt;='Umrechnungskurse und Konstanten'!$D$7),F168*'Umrechnungskurse und Konstanten'!$E$7,0)+IF(AND(C168&gt;='Umrechnungskurse und Konstanten'!$C$8,C168&lt;='Umrechnungskurse und Konstanten'!$D$8),F168*'Umrechnungskurse und Konstanten'!$E$8,0)+IF(AND(C168&gt;='Umrechnungskurse und Konstanten'!$C$9,C168&lt;='Umrechnungskurse und Konstanten'!$D$9),F168*'Umrechnungskurse und Konstanten'!$E$9,0)+IF(AND(C168&gt;='Umrechnungskurse und Konstanten'!$C$10,C168&lt;='Umrechnungskurse und Konstanten'!$D$10),F168*'Umrechnungskurse und Konstanten'!$E$10,0)+IF(AND(C168&gt;='Umrechnungskurse und Konstanten'!$C$11,C168&lt;='Umrechnungskurse und Konstanten'!$D$11),F168*'Umrechnungskurse und Konstanten'!$E$11,0)+IF(AND(C168&gt;='Umrechnungskurse und Konstanten'!$C$12,C168&lt;='Umrechnungskurse und Konstanten'!$D$12),F168*'Umrechnungskurse und Konstanten'!$E$12,0)+IF(AND(C168&gt;='Umrechnungskurse und Konstanten'!$C$13,C168&lt;='Umrechnungskurse und Konstanten'!$D$13),F168*'Umrechnungskurse und Konstanten'!$E$13,0)+IF(AND(C168&gt;='Umrechnungskurse und Konstanten'!$C$14,C168&lt;='Umrechnungskurse und Konstanten'!$D$14),F168*'Umrechnungskurse und Konstanten'!$E$14,0)+IF(AND(C168&gt;='Umrechnungskurse und Konstanten'!$C$15,C168&lt;='Umrechnungskurse und Konstanten'!$D$15),F168*'Umrechnungskurse und Konstanten'!$E$15,0)+IF(AND(C168&gt;='Umrechnungskurse und Konstanten'!$C$16,C168&lt;='Umrechnungskurse und Konstanten'!$D$16),F168*'Umrechnungskurse und Konstanten'!$E$16,0)</f>
        <v>0</v>
      </c>
      <c r="J168" s="43">
        <f t="shared" si="7"/>
        <v>0</v>
      </c>
      <c r="K168" s="43">
        <f t="shared" si="8"/>
        <v>0</v>
      </c>
      <c r="L168" s="69" t="str">
        <f>IF(OR(G168='Umrechnungskurse und Konstanten'!$E$21,G168='Umrechnungskurse und Konstanten'!$E$22,G168='Umrechnungskurse und Konstanten'!$E$23),"VSt. Satz ok.","falsche/keine VSt.")</f>
        <v>falsche/keine VSt.</v>
      </c>
      <c r="M168" s="67" t="str">
        <f>IF(AND(C168&gt;='Umrechnungskurse und Konstanten'!$C$8,C168&lt;='Umrechnungskurse und Konstanten'!$D$10),"Periode ok.","falsche Periode")</f>
        <v>falsche Periode</v>
      </c>
    </row>
    <row r="169" spans="2:13" x14ac:dyDescent="0.3">
      <c r="B169" s="56"/>
      <c r="C169" s="38"/>
      <c r="D169" s="38"/>
      <c r="E169" s="45"/>
      <c r="F169" s="40"/>
      <c r="G169" s="52"/>
      <c r="H169" s="42">
        <f t="shared" si="6"/>
        <v>0</v>
      </c>
      <c r="I169" s="43">
        <f>IF(AND(C169&gt;='Umrechnungskurse und Konstanten'!$C$5,C169&lt;='Umrechnungskurse und Konstanten'!$D$5),F169*'Umrechnungskurse und Konstanten'!$E$5,0)+IF(AND(C169&gt;='Umrechnungskurse und Konstanten'!$C$6,C169&lt;='Umrechnungskurse und Konstanten'!$D$6),F169*'Umrechnungskurse und Konstanten'!$E$6,0)+IF(AND(C169&gt;='Umrechnungskurse und Konstanten'!$C$7,C169&lt;='Umrechnungskurse und Konstanten'!$D$7),F169*'Umrechnungskurse und Konstanten'!$E$7,0)+IF(AND(C169&gt;='Umrechnungskurse und Konstanten'!$C$8,C169&lt;='Umrechnungskurse und Konstanten'!$D$8),F169*'Umrechnungskurse und Konstanten'!$E$8,0)+IF(AND(C169&gt;='Umrechnungskurse und Konstanten'!$C$9,C169&lt;='Umrechnungskurse und Konstanten'!$D$9),F169*'Umrechnungskurse und Konstanten'!$E$9,0)+IF(AND(C169&gt;='Umrechnungskurse und Konstanten'!$C$10,C169&lt;='Umrechnungskurse und Konstanten'!$D$10),F169*'Umrechnungskurse und Konstanten'!$E$10,0)+IF(AND(C169&gt;='Umrechnungskurse und Konstanten'!$C$11,C169&lt;='Umrechnungskurse und Konstanten'!$D$11),F169*'Umrechnungskurse und Konstanten'!$E$11,0)+IF(AND(C169&gt;='Umrechnungskurse und Konstanten'!$C$12,C169&lt;='Umrechnungskurse und Konstanten'!$D$12),F169*'Umrechnungskurse und Konstanten'!$E$12,0)+IF(AND(C169&gt;='Umrechnungskurse und Konstanten'!$C$13,C169&lt;='Umrechnungskurse und Konstanten'!$D$13),F169*'Umrechnungskurse und Konstanten'!$E$13,0)+IF(AND(C169&gt;='Umrechnungskurse und Konstanten'!$C$14,C169&lt;='Umrechnungskurse und Konstanten'!$D$14),F169*'Umrechnungskurse und Konstanten'!$E$14,0)+IF(AND(C169&gt;='Umrechnungskurse und Konstanten'!$C$15,C169&lt;='Umrechnungskurse und Konstanten'!$D$15),F169*'Umrechnungskurse und Konstanten'!$E$15,0)+IF(AND(C169&gt;='Umrechnungskurse und Konstanten'!$C$16,C169&lt;='Umrechnungskurse und Konstanten'!$D$16),F169*'Umrechnungskurse und Konstanten'!$E$16,0)</f>
        <v>0</v>
      </c>
      <c r="J169" s="43">
        <f t="shared" si="7"/>
        <v>0</v>
      </c>
      <c r="K169" s="43">
        <f t="shared" si="8"/>
        <v>0</v>
      </c>
      <c r="L169" s="69" t="str">
        <f>IF(OR(G169='Umrechnungskurse und Konstanten'!$E$21,G169='Umrechnungskurse und Konstanten'!$E$22,G169='Umrechnungskurse und Konstanten'!$E$23),"VSt. Satz ok.","falsche/keine VSt.")</f>
        <v>falsche/keine VSt.</v>
      </c>
      <c r="M169" s="67" t="str">
        <f>IF(AND(C169&gt;='Umrechnungskurse und Konstanten'!$C$8,C169&lt;='Umrechnungskurse und Konstanten'!$D$10),"Periode ok.","falsche Periode")</f>
        <v>falsche Periode</v>
      </c>
    </row>
    <row r="170" spans="2:13" x14ac:dyDescent="0.3">
      <c r="B170" s="56"/>
      <c r="C170" s="38"/>
      <c r="D170" s="38"/>
      <c r="E170" s="45"/>
      <c r="F170" s="40"/>
      <c r="G170" s="52"/>
      <c r="H170" s="42">
        <f t="shared" si="6"/>
        <v>0</v>
      </c>
      <c r="I170" s="43">
        <f>IF(AND(C170&gt;='Umrechnungskurse und Konstanten'!$C$5,C170&lt;='Umrechnungskurse und Konstanten'!$D$5),F170*'Umrechnungskurse und Konstanten'!$E$5,0)+IF(AND(C170&gt;='Umrechnungskurse und Konstanten'!$C$6,C170&lt;='Umrechnungskurse und Konstanten'!$D$6),F170*'Umrechnungskurse und Konstanten'!$E$6,0)+IF(AND(C170&gt;='Umrechnungskurse und Konstanten'!$C$7,C170&lt;='Umrechnungskurse und Konstanten'!$D$7),F170*'Umrechnungskurse und Konstanten'!$E$7,0)+IF(AND(C170&gt;='Umrechnungskurse und Konstanten'!$C$8,C170&lt;='Umrechnungskurse und Konstanten'!$D$8),F170*'Umrechnungskurse und Konstanten'!$E$8,0)+IF(AND(C170&gt;='Umrechnungskurse und Konstanten'!$C$9,C170&lt;='Umrechnungskurse und Konstanten'!$D$9),F170*'Umrechnungskurse und Konstanten'!$E$9,0)+IF(AND(C170&gt;='Umrechnungskurse und Konstanten'!$C$10,C170&lt;='Umrechnungskurse und Konstanten'!$D$10),F170*'Umrechnungskurse und Konstanten'!$E$10,0)+IF(AND(C170&gt;='Umrechnungskurse und Konstanten'!$C$11,C170&lt;='Umrechnungskurse und Konstanten'!$D$11),F170*'Umrechnungskurse und Konstanten'!$E$11,0)+IF(AND(C170&gt;='Umrechnungskurse und Konstanten'!$C$12,C170&lt;='Umrechnungskurse und Konstanten'!$D$12),F170*'Umrechnungskurse und Konstanten'!$E$12,0)+IF(AND(C170&gt;='Umrechnungskurse und Konstanten'!$C$13,C170&lt;='Umrechnungskurse und Konstanten'!$D$13),F170*'Umrechnungskurse und Konstanten'!$E$13,0)+IF(AND(C170&gt;='Umrechnungskurse und Konstanten'!$C$14,C170&lt;='Umrechnungskurse und Konstanten'!$D$14),F170*'Umrechnungskurse und Konstanten'!$E$14,0)+IF(AND(C170&gt;='Umrechnungskurse und Konstanten'!$C$15,C170&lt;='Umrechnungskurse und Konstanten'!$D$15),F170*'Umrechnungskurse und Konstanten'!$E$15,0)+IF(AND(C170&gt;='Umrechnungskurse und Konstanten'!$C$16,C170&lt;='Umrechnungskurse und Konstanten'!$D$16),F170*'Umrechnungskurse und Konstanten'!$E$16,0)</f>
        <v>0</v>
      </c>
      <c r="J170" s="43">
        <f t="shared" si="7"/>
        <v>0</v>
      </c>
      <c r="K170" s="43">
        <f t="shared" si="8"/>
        <v>0</v>
      </c>
      <c r="L170" s="69" t="str">
        <f>IF(OR(G170='Umrechnungskurse und Konstanten'!$E$21,G170='Umrechnungskurse und Konstanten'!$E$22,G170='Umrechnungskurse und Konstanten'!$E$23),"VSt. Satz ok.","falsche/keine VSt.")</f>
        <v>falsche/keine VSt.</v>
      </c>
      <c r="M170" s="67" t="str">
        <f>IF(AND(C170&gt;='Umrechnungskurse und Konstanten'!$C$8,C170&lt;='Umrechnungskurse und Konstanten'!$D$10),"Periode ok.","falsche Periode")</f>
        <v>falsche Periode</v>
      </c>
    </row>
    <row r="171" spans="2:13" x14ac:dyDescent="0.3">
      <c r="B171" s="56"/>
      <c r="C171" s="38"/>
      <c r="D171" s="38"/>
      <c r="E171" s="45"/>
      <c r="F171" s="40"/>
      <c r="G171" s="52"/>
      <c r="H171" s="42">
        <f t="shared" si="6"/>
        <v>0</v>
      </c>
      <c r="I171" s="43">
        <f>IF(AND(C171&gt;='Umrechnungskurse und Konstanten'!$C$5,C171&lt;='Umrechnungskurse und Konstanten'!$D$5),F171*'Umrechnungskurse und Konstanten'!$E$5,0)+IF(AND(C171&gt;='Umrechnungskurse und Konstanten'!$C$6,C171&lt;='Umrechnungskurse und Konstanten'!$D$6),F171*'Umrechnungskurse und Konstanten'!$E$6,0)+IF(AND(C171&gt;='Umrechnungskurse und Konstanten'!$C$7,C171&lt;='Umrechnungskurse und Konstanten'!$D$7),F171*'Umrechnungskurse und Konstanten'!$E$7,0)+IF(AND(C171&gt;='Umrechnungskurse und Konstanten'!$C$8,C171&lt;='Umrechnungskurse und Konstanten'!$D$8),F171*'Umrechnungskurse und Konstanten'!$E$8,0)+IF(AND(C171&gt;='Umrechnungskurse und Konstanten'!$C$9,C171&lt;='Umrechnungskurse und Konstanten'!$D$9),F171*'Umrechnungskurse und Konstanten'!$E$9,0)+IF(AND(C171&gt;='Umrechnungskurse und Konstanten'!$C$10,C171&lt;='Umrechnungskurse und Konstanten'!$D$10),F171*'Umrechnungskurse und Konstanten'!$E$10,0)+IF(AND(C171&gt;='Umrechnungskurse und Konstanten'!$C$11,C171&lt;='Umrechnungskurse und Konstanten'!$D$11),F171*'Umrechnungskurse und Konstanten'!$E$11,0)+IF(AND(C171&gt;='Umrechnungskurse und Konstanten'!$C$12,C171&lt;='Umrechnungskurse und Konstanten'!$D$12),F171*'Umrechnungskurse und Konstanten'!$E$12,0)+IF(AND(C171&gt;='Umrechnungskurse und Konstanten'!$C$13,C171&lt;='Umrechnungskurse und Konstanten'!$D$13),F171*'Umrechnungskurse und Konstanten'!$E$13,0)+IF(AND(C171&gt;='Umrechnungskurse und Konstanten'!$C$14,C171&lt;='Umrechnungskurse und Konstanten'!$D$14),F171*'Umrechnungskurse und Konstanten'!$E$14,0)+IF(AND(C171&gt;='Umrechnungskurse und Konstanten'!$C$15,C171&lt;='Umrechnungskurse und Konstanten'!$D$15),F171*'Umrechnungskurse und Konstanten'!$E$15,0)+IF(AND(C171&gt;='Umrechnungskurse und Konstanten'!$C$16,C171&lt;='Umrechnungskurse und Konstanten'!$D$16),F171*'Umrechnungskurse und Konstanten'!$E$16,0)</f>
        <v>0</v>
      </c>
      <c r="J171" s="43">
        <f t="shared" si="7"/>
        <v>0</v>
      </c>
      <c r="K171" s="43">
        <f t="shared" si="8"/>
        <v>0</v>
      </c>
      <c r="L171" s="69" t="str">
        <f>IF(OR(G171='Umrechnungskurse und Konstanten'!$E$21,G171='Umrechnungskurse und Konstanten'!$E$22,G171='Umrechnungskurse und Konstanten'!$E$23),"VSt. Satz ok.","falsche/keine VSt.")</f>
        <v>falsche/keine VSt.</v>
      </c>
      <c r="M171" s="67" t="str">
        <f>IF(AND(C171&gt;='Umrechnungskurse und Konstanten'!$C$8,C171&lt;='Umrechnungskurse und Konstanten'!$D$10),"Periode ok.","falsche Periode")</f>
        <v>falsche Periode</v>
      </c>
    </row>
    <row r="172" spans="2:13" x14ac:dyDescent="0.3">
      <c r="B172" s="56"/>
      <c r="C172" s="38"/>
      <c r="D172" s="38"/>
      <c r="E172" s="45"/>
      <c r="F172" s="40"/>
      <c r="G172" s="52"/>
      <c r="H172" s="42">
        <f t="shared" si="6"/>
        <v>0</v>
      </c>
      <c r="I172" s="43">
        <f>IF(AND(C172&gt;='Umrechnungskurse und Konstanten'!$C$5,C172&lt;='Umrechnungskurse und Konstanten'!$D$5),F172*'Umrechnungskurse und Konstanten'!$E$5,0)+IF(AND(C172&gt;='Umrechnungskurse und Konstanten'!$C$6,C172&lt;='Umrechnungskurse und Konstanten'!$D$6),F172*'Umrechnungskurse und Konstanten'!$E$6,0)+IF(AND(C172&gt;='Umrechnungskurse und Konstanten'!$C$7,C172&lt;='Umrechnungskurse und Konstanten'!$D$7),F172*'Umrechnungskurse und Konstanten'!$E$7,0)+IF(AND(C172&gt;='Umrechnungskurse und Konstanten'!$C$8,C172&lt;='Umrechnungskurse und Konstanten'!$D$8),F172*'Umrechnungskurse und Konstanten'!$E$8,0)+IF(AND(C172&gt;='Umrechnungskurse und Konstanten'!$C$9,C172&lt;='Umrechnungskurse und Konstanten'!$D$9),F172*'Umrechnungskurse und Konstanten'!$E$9,0)+IF(AND(C172&gt;='Umrechnungskurse und Konstanten'!$C$10,C172&lt;='Umrechnungskurse und Konstanten'!$D$10),F172*'Umrechnungskurse und Konstanten'!$E$10,0)+IF(AND(C172&gt;='Umrechnungskurse und Konstanten'!$C$11,C172&lt;='Umrechnungskurse und Konstanten'!$D$11),F172*'Umrechnungskurse und Konstanten'!$E$11,0)+IF(AND(C172&gt;='Umrechnungskurse und Konstanten'!$C$12,C172&lt;='Umrechnungskurse und Konstanten'!$D$12),F172*'Umrechnungskurse und Konstanten'!$E$12,0)+IF(AND(C172&gt;='Umrechnungskurse und Konstanten'!$C$13,C172&lt;='Umrechnungskurse und Konstanten'!$D$13),F172*'Umrechnungskurse und Konstanten'!$E$13,0)+IF(AND(C172&gt;='Umrechnungskurse und Konstanten'!$C$14,C172&lt;='Umrechnungskurse und Konstanten'!$D$14),F172*'Umrechnungskurse und Konstanten'!$E$14,0)+IF(AND(C172&gt;='Umrechnungskurse und Konstanten'!$C$15,C172&lt;='Umrechnungskurse und Konstanten'!$D$15),F172*'Umrechnungskurse und Konstanten'!$E$15,0)+IF(AND(C172&gt;='Umrechnungskurse und Konstanten'!$C$16,C172&lt;='Umrechnungskurse und Konstanten'!$D$16),F172*'Umrechnungskurse und Konstanten'!$E$16,0)</f>
        <v>0</v>
      </c>
      <c r="J172" s="43">
        <f t="shared" si="7"/>
        <v>0</v>
      </c>
      <c r="K172" s="43">
        <f t="shared" si="8"/>
        <v>0</v>
      </c>
      <c r="L172" s="69" t="str">
        <f>IF(OR(G172='Umrechnungskurse und Konstanten'!$E$21,G172='Umrechnungskurse und Konstanten'!$E$22,G172='Umrechnungskurse und Konstanten'!$E$23),"VSt. Satz ok.","falsche/keine VSt.")</f>
        <v>falsche/keine VSt.</v>
      </c>
      <c r="M172" s="67" t="str">
        <f>IF(AND(C172&gt;='Umrechnungskurse und Konstanten'!$C$8,C172&lt;='Umrechnungskurse und Konstanten'!$D$10),"Periode ok.","falsche Periode")</f>
        <v>falsche Periode</v>
      </c>
    </row>
    <row r="173" spans="2:13" x14ac:dyDescent="0.3">
      <c r="B173" s="56"/>
      <c r="C173" s="38"/>
      <c r="D173" s="38"/>
      <c r="E173" s="45"/>
      <c r="F173" s="40"/>
      <c r="G173" s="52"/>
      <c r="H173" s="42">
        <f t="shared" si="6"/>
        <v>0</v>
      </c>
      <c r="I173" s="43">
        <f>IF(AND(C173&gt;='Umrechnungskurse und Konstanten'!$C$5,C173&lt;='Umrechnungskurse und Konstanten'!$D$5),F173*'Umrechnungskurse und Konstanten'!$E$5,0)+IF(AND(C173&gt;='Umrechnungskurse und Konstanten'!$C$6,C173&lt;='Umrechnungskurse und Konstanten'!$D$6),F173*'Umrechnungskurse und Konstanten'!$E$6,0)+IF(AND(C173&gt;='Umrechnungskurse und Konstanten'!$C$7,C173&lt;='Umrechnungskurse und Konstanten'!$D$7),F173*'Umrechnungskurse und Konstanten'!$E$7,0)+IF(AND(C173&gt;='Umrechnungskurse und Konstanten'!$C$8,C173&lt;='Umrechnungskurse und Konstanten'!$D$8),F173*'Umrechnungskurse und Konstanten'!$E$8,0)+IF(AND(C173&gt;='Umrechnungskurse und Konstanten'!$C$9,C173&lt;='Umrechnungskurse und Konstanten'!$D$9),F173*'Umrechnungskurse und Konstanten'!$E$9,0)+IF(AND(C173&gt;='Umrechnungskurse und Konstanten'!$C$10,C173&lt;='Umrechnungskurse und Konstanten'!$D$10),F173*'Umrechnungskurse und Konstanten'!$E$10,0)+IF(AND(C173&gt;='Umrechnungskurse und Konstanten'!$C$11,C173&lt;='Umrechnungskurse und Konstanten'!$D$11),F173*'Umrechnungskurse und Konstanten'!$E$11,0)+IF(AND(C173&gt;='Umrechnungskurse und Konstanten'!$C$12,C173&lt;='Umrechnungskurse und Konstanten'!$D$12),F173*'Umrechnungskurse und Konstanten'!$E$12,0)+IF(AND(C173&gt;='Umrechnungskurse und Konstanten'!$C$13,C173&lt;='Umrechnungskurse und Konstanten'!$D$13),F173*'Umrechnungskurse und Konstanten'!$E$13,0)+IF(AND(C173&gt;='Umrechnungskurse und Konstanten'!$C$14,C173&lt;='Umrechnungskurse und Konstanten'!$D$14),F173*'Umrechnungskurse und Konstanten'!$E$14,0)+IF(AND(C173&gt;='Umrechnungskurse und Konstanten'!$C$15,C173&lt;='Umrechnungskurse und Konstanten'!$D$15),F173*'Umrechnungskurse und Konstanten'!$E$15,0)+IF(AND(C173&gt;='Umrechnungskurse und Konstanten'!$C$16,C173&lt;='Umrechnungskurse und Konstanten'!$D$16),F173*'Umrechnungskurse und Konstanten'!$E$16,0)</f>
        <v>0</v>
      </c>
      <c r="J173" s="43">
        <f t="shared" si="7"/>
        <v>0</v>
      </c>
      <c r="K173" s="43">
        <f t="shared" si="8"/>
        <v>0</v>
      </c>
      <c r="L173" s="69" t="str">
        <f>IF(OR(G173='Umrechnungskurse und Konstanten'!$E$21,G173='Umrechnungskurse und Konstanten'!$E$22,G173='Umrechnungskurse und Konstanten'!$E$23),"VSt. Satz ok.","falsche/keine VSt.")</f>
        <v>falsche/keine VSt.</v>
      </c>
      <c r="M173" s="67" t="str">
        <f>IF(AND(C173&gt;='Umrechnungskurse und Konstanten'!$C$8,C173&lt;='Umrechnungskurse und Konstanten'!$D$10),"Periode ok.","falsche Periode")</f>
        <v>falsche Periode</v>
      </c>
    </row>
    <row r="174" spans="2:13" x14ac:dyDescent="0.3">
      <c r="B174" s="56"/>
      <c r="C174" s="38"/>
      <c r="D174" s="38"/>
      <c r="E174" s="45"/>
      <c r="F174" s="40"/>
      <c r="G174" s="52"/>
      <c r="H174" s="42">
        <f t="shared" si="6"/>
        <v>0</v>
      </c>
      <c r="I174" s="43">
        <f>IF(AND(C174&gt;='Umrechnungskurse und Konstanten'!$C$5,C174&lt;='Umrechnungskurse und Konstanten'!$D$5),F174*'Umrechnungskurse und Konstanten'!$E$5,0)+IF(AND(C174&gt;='Umrechnungskurse und Konstanten'!$C$6,C174&lt;='Umrechnungskurse und Konstanten'!$D$6),F174*'Umrechnungskurse und Konstanten'!$E$6,0)+IF(AND(C174&gt;='Umrechnungskurse und Konstanten'!$C$7,C174&lt;='Umrechnungskurse und Konstanten'!$D$7),F174*'Umrechnungskurse und Konstanten'!$E$7,0)+IF(AND(C174&gt;='Umrechnungskurse und Konstanten'!$C$8,C174&lt;='Umrechnungskurse und Konstanten'!$D$8),F174*'Umrechnungskurse und Konstanten'!$E$8,0)+IF(AND(C174&gt;='Umrechnungskurse und Konstanten'!$C$9,C174&lt;='Umrechnungskurse und Konstanten'!$D$9),F174*'Umrechnungskurse und Konstanten'!$E$9,0)+IF(AND(C174&gt;='Umrechnungskurse und Konstanten'!$C$10,C174&lt;='Umrechnungskurse und Konstanten'!$D$10),F174*'Umrechnungskurse und Konstanten'!$E$10,0)+IF(AND(C174&gt;='Umrechnungskurse und Konstanten'!$C$11,C174&lt;='Umrechnungskurse und Konstanten'!$D$11),F174*'Umrechnungskurse und Konstanten'!$E$11,0)+IF(AND(C174&gt;='Umrechnungskurse und Konstanten'!$C$12,C174&lt;='Umrechnungskurse und Konstanten'!$D$12),F174*'Umrechnungskurse und Konstanten'!$E$12,0)+IF(AND(C174&gt;='Umrechnungskurse und Konstanten'!$C$13,C174&lt;='Umrechnungskurse und Konstanten'!$D$13),F174*'Umrechnungskurse und Konstanten'!$E$13,0)+IF(AND(C174&gt;='Umrechnungskurse und Konstanten'!$C$14,C174&lt;='Umrechnungskurse und Konstanten'!$D$14),F174*'Umrechnungskurse und Konstanten'!$E$14,0)+IF(AND(C174&gt;='Umrechnungskurse und Konstanten'!$C$15,C174&lt;='Umrechnungskurse und Konstanten'!$D$15),F174*'Umrechnungskurse und Konstanten'!$E$15,0)+IF(AND(C174&gt;='Umrechnungskurse und Konstanten'!$C$16,C174&lt;='Umrechnungskurse und Konstanten'!$D$16),F174*'Umrechnungskurse und Konstanten'!$E$16,0)</f>
        <v>0</v>
      </c>
      <c r="J174" s="43">
        <f t="shared" si="7"/>
        <v>0</v>
      </c>
      <c r="K174" s="43">
        <f t="shared" si="8"/>
        <v>0</v>
      </c>
      <c r="L174" s="69" t="str">
        <f>IF(OR(G174='Umrechnungskurse und Konstanten'!$E$21,G174='Umrechnungskurse und Konstanten'!$E$22,G174='Umrechnungskurse und Konstanten'!$E$23),"VSt. Satz ok.","falsche/keine VSt.")</f>
        <v>falsche/keine VSt.</v>
      </c>
      <c r="M174" s="67" t="str">
        <f>IF(AND(C174&gt;='Umrechnungskurse und Konstanten'!$C$8,C174&lt;='Umrechnungskurse und Konstanten'!$D$10),"Periode ok.","falsche Periode")</f>
        <v>falsche Periode</v>
      </c>
    </row>
    <row r="175" spans="2:13" x14ac:dyDescent="0.3">
      <c r="B175" s="56"/>
      <c r="C175" s="38"/>
      <c r="D175" s="38"/>
      <c r="E175" s="45"/>
      <c r="F175" s="40"/>
      <c r="G175" s="52"/>
      <c r="H175" s="42">
        <f t="shared" si="6"/>
        <v>0</v>
      </c>
      <c r="I175" s="43">
        <f>IF(AND(C175&gt;='Umrechnungskurse und Konstanten'!$C$5,C175&lt;='Umrechnungskurse und Konstanten'!$D$5),F175*'Umrechnungskurse und Konstanten'!$E$5,0)+IF(AND(C175&gt;='Umrechnungskurse und Konstanten'!$C$6,C175&lt;='Umrechnungskurse und Konstanten'!$D$6),F175*'Umrechnungskurse und Konstanten'!$E$6,0)+IF(AND(C175&gt;='Umrechnungskurse und Konstanten'!$C$7,C175&lt;='Umrechnungskurse und Konstanten'!$D$7),F175*'Umrechnungskurse und Konstanten'!$E$7,0)+IF(AND(C175&gt;='Umrechnungskurse und Konstanten'!$C$8,C175&lt;='Umrechnungskurse und Konstanten'!$D$8),F175*'Umrechnungskurse und Konstanten'!$E$8,0)+IF(AND(C175&gt;='Umrechnungskurse und Konstanten'!$C$9,C175&lt;='Umrechnungskurse und Konstanten'!$D$9),F175*'Umrechnungskurse und Konstanten'!$E$9,0)+IF(AND(C175&gt;='Umrechnungskurse und Konstanten'!$C$10,C175&lt;='Umrechnungskurse und Konstanten'!$D$10),F175*'Umrechnungskurse und Konstanten'!$E$10,0)+IF(AND(C175&gt;='Umrechnungskurse und Konstanten'!$C$11,C175&lt;='Umrechnungskurse und Konstanten'!$D$11),F175*'Umrechnungskurse und Konstanten'!$E$11,0)+IF(AND(C175&gt;='Umrechnungskurse und Konstanten'!$C$12,C175&lt;='Umrechnungskurse und Konstanten'!$D$12),F175*'Umrechnungskurse und Konstanten'!$E$12,0)+IF(AND(C175&gt;='Umrechnungskurse und Konstanten'!$C$13,C175&lt;='Umrechnungskurse und Konstanten'!$D$13),F175*'Umrechnungskurse und Konstanten'!$E$13,0)+IF(AND(C175&gt;='Umrechnungskurse und Konstanten'!$C$14,C175&lt;='Umrechnungskurse und Konstanten'!$D$14),F175*'Umrechnungskurse und Konstanten'!$E$14,0)+IF(AND(C175&gt;='Umrechnungskurse und Konstanten'!$C$15,C175&lt;='Umrechnungskurse und Konstanten'!$D$15),F175*'Umrechnungskurse und Konstanten'!$E$15,0)+IF(AND(C175&gt;='Umrechnungskurse und Konstanten'!$C$16,C175&lt;='Umrechnungskurse und Konstanten'!$D$16),F175*'Umrechnungskurse und Konstanten'!$E$16,0)</f>
        <v>0</v>
      </c>
      <c r="J175" s="43">
        <f t="shared" si="7"/>
        <v>0</v>
      </c>
      <c r="K175" s="43">
        <f t="shared" si="8"/>
        <v>0</v>
      </c>
      <c r="L175" s="69" t="str">
        <f>IF(OR(G175='Umrechnungskurse und Konstanten'!$E$21,G175='Umrechnungskurse und Konstanten'!$E$22,G175='Umrechnungskurse und Konstanten'!$E$23),"VSt. Satz ok.","falsche/keine VSt.")</f>
        <v>falsche/keine VSt.</v>
      </c>
      <c r="M175" s="67" t="str">
        <f>IF(AND(C175&gt;='Umrechnungskurse und Konstanten'!$C$8,C175&lt;='Umrechnungskurse und Konstanten'!$D$10),"Periode ok.","falsche Periode")</f>
        <v>falsche Periode</v>
      </c>
    </row>
    <row r="176" spans="2:13" x14ac:dyDescent="0.3">
      <c r="B176" s="56"/>
      <c r="C176" s="38"/>
      <c r="D176" s="38"/>
      <c r="E176" s="45"/>
      <c r="F176" s="40"/>
      <c r="G176" s="52"/>
      <c r="H176" s="42">
        <f t="shared" si="6"/>
        <v>0</v>
      </c>
      <c r="I176" s="43">
        <f>IF(AND(C176&gt;='Umrechnungskurse und Konstanten'!$C$5,C176&lt;='Umrechnungskurse und Konstanten'!$D$5),F176*'Umrechnungskurse und Konstanten'!$E$5,0)+IF(AND(C176&gt;='Umrechnungskurse und Konstanten'!$C$6,C176&lt;='Umrechnungskurse und Konstanten'!$D$6),F176*'Umrechnungskurse und Konstanten'!$E$6,0)+IF(AND(C176&gt;='Umrechnungskurse und Konstanten'!$C$7,C176&lt;='Umrechnungskurse und Konstanten'!$D$7),F176*'Umrechnungskurse und Konstanten'!$E$7,0)+IF(AND(C176&gt;='Umrechnungskurse und Konstanten'!$C$8,C176&lt;='Umrechnungskurse und Konstanten'!$D$8),F176*'Umrechnungskurse und Konstanten'!$E$8,0)+IF(AND(C176&gt;='Umrechnungskurse und Konstanten'!$C$9,C176&lt;='Umrechnungskurse und Konstanten'!$D$9),F176*'Umrechnungskurse und Konstanten'!$E$9,0)+IF(AND(C176&gt;='Umrechnungskurse und Konstanten'!$C$10,C176&lt;='Umrechnungskurse und Konstanten'!$D$10),F176*'Umrechnungskurse und Konstanten'!$E$10,0)+IF(AND(C176&gt;='Umrechnungskurse und Konstanten'!$C$11,C176&lt;='Umrechnungskurse und Konstanten'!$D$11),F176*'Umrechnungskurse und Konstanten'!$E$11,0)+IF(AND(C176&gt;='Umrechnungskurse und Konstanten'!$C$12,C176&lt;='Umrechnungskurse und Konstanten'!$D$12),F176*'Umrechnungskurse und Konstanten'!$E$12,0)+IF(AND(C176&gt;='Umrechnungskurse und Konstanten'!$C$13,C176&lt;='Umrechnungskurse und Konstanten'!$D$13),F176*'Umrechnungskurse und Konstanten'!$E$13,0)+IF(AND(C176&gt;='Umrechnungskurse und Konstanten'!$C$14,C176&lt;='Umrechnungskurse und Konstanten'!$D$14),F176*'Umrechnungskurse und Konstanten'!$E$14,0)+IF(AND(C176&gt;='Umrechnungskurse und Konstanten'!$C$15,C176&lt;='Umrechnungskurse und Konstanten'!$D$15),F176*'Umrechnungskurse und Konstanten'!$E$15,0)+IF(AND(C176&gt;='Umrechnungskurse und Konstanten'!$C$16,C176&lt;='Umrechnungskurse und Konstanten'!$D$16),F176*'Umrechnungskurse und Konstanten'!$E$16,0)</f>
        <v>0</v>
      </c>
      <c r="J176" s="43">
        <f t="shared" si="7"/>
        <v>0</v>
      </c>
      <c r="K176" s="43">
        <f t="shared" si="8"/>
        <v>0</v>
      </c>
      <c r="L176" s="69" t="str">
        <f>IF(OR(G176='Umrechnungskurse und Konstanten'!$E$21,G176='Umrechnungskurse und Konstanten'!$E$22,G176='Umrechnungskurse und Konstanten'!$E$23),"VSt. Satz ok.","falsche/keine VSt.")</f>
        <v>falsche/keine VSt.</v>
      </c>
      <c r="M176" s="67" t="str">
        <f>IF(AND(C176&gt;='Umrechnungskurse und Konstanten'!$C$8,C176&lt;='Umrechnungskurse und Konstanten'!$D$10),"Periode ok.","falsche Periode")</f>
        <v>falsche Periode</v>
      </c>
    </row>
    <row r="177" spans="2:13" x14ac:dyDescent="0.3">
      <c r="B177" s="56"/>
      <c r="C177" s="38"/>
      <c r="D177" s="38"/>
      <c r="E177" s="45"/>
      <c r="F177" s="40"/>
      <c r="G177" s="52"/>
      <c r="H177" s="42">
        <f t="shared" si="6"/>
        <v>0</v>
      </c>
      <c r="I177" s="43">
        <f>IF(AND(C177&gt;='Umrechnungskurse und Konstanten'!$C$5,C177&lt;='Umrechnungskurse und Konstanten'!$D$5),F177*'Umrechnungskurse und Konstanten'!$E$5,0)+IF(AND(C177&gt;='Umrechnungskurse und Konstanten'!$C$6,C177&lt;='Umrechnungskurse und Konstanten'!$D$6),F177*'Umrechnungskurse und Konstanten'!$E$6,0)+IF(AND(C177&gt;='Umrechnungskurse und Konstanten'!$C$7,C177&lt;='Umrechnungskurse und Konstanten'!$D$7),F177*'Umrechnungskurse und Konstanten'!$E$7,0)+IF(AND(C177&gt;='Umrechnungskurse und Konstanten'!$C$8,C177&lt;='Umrechnungskurse und Konstanten'!$D$8),F177*'Umrechnungskurse und Konstanten'!$E$8,0)+IF(AND(C177&gt;='Umrechnungskurse und Konstanten'!$C$9,C177&lt;='Umrechnungskurse und Konstanten'!$D$9),F177*'Umrechnungskurse und Konstanten'!$E$9,0)+IF(AND(C177&gt;='Umrechnungskurse und Konstanten'!$C$10,C177&lt;='Umrechnungskurse und Konstanten'!$D$10),F177*'Umrechnungskurse und Konstanten'!$E$10,0)+IF(AND(C177&gt;='Umrechnungskurse und Konstanten'!$C$11,C177&lt;='Umrechnungskurse und Konstanten'!$D$11),F177*'Umrechnungskurse und Konstanten'!$E$11,0)+IF(AND(C177&gt;='Umrechnungskurse und Konstanten'!$C$12,C177&lt;='Umrechnungskurse und Konstanten'!$D$12),F177*'Umrechnungskurse und Konstanten'!$E$12,0)+IF(AND(C177&gt;='Umrechnungskurse und Konstanten'!$C$13,C177&lt;='Umrechnungskurse und Konstanten'!$D$13),F177*'Umrechnungskurse und Konstanten'!$E$13,0)+IF(AND(C177&gt;='Umrechnungskurse und Konstanten'!$C$14,C177&lt;='Umrechnungskurse und Konstanten'!$D$14),F177*'Umrechnungskurse und Konstanten'!$E$14,0)+IF(AND(C177&gt;='Umrechnungskurse und Konstanten'!$C$15,C177&lt;='Umrechnungskurse und Konstanten'!$D$15),F177*'Umrechnungskurse und Konstanten'!$E$15,0)+IF(AND(C177&gt;='Umrechnungskurse und Konstanten'!$C$16,C177&lt;='Umrechnungskurse und Konstanten'!$D$16),F177*'Umrechnungskurse und Konstanten'!$E$16,0)</f>
        <v>0</v>
      </c>
      <c r="J177" s="43">
        <f t="shared" si="7"/>
        <v>0</v>
      </c>
      <c r="K177" s="43">
        <f t="shared" si="8"/>
        <v>0</v>
      </c>
      <c r="L177" s="69" t="str">
        <f>IF(OR(G177='Umrechnungskurse und Konstanten'!$E$21,G177='Umrechnungskurse und Konstanten'!$E$22,G177='Umrechnungskurse und Konstanten'!$E$23),"VSt. Satz ok.","falsche/keine VSt.")</f>
        <v>falsche/keine VSt.</v>
      </c>
      <c r="M177" s="67" t="str">
        <f>IF(AND(C177&gt;='Umrechnungskurse und Konstanten'!$C$8,C177&lt;='Umrechnungskurse und Konstanten'!$D$10),"Periode ok.","falsche Periode")</f>
        <v>falsche Periode</v>
      </c>
    </row>
    <row r="178" spans="2:13" x14ac:dyDescent="0.3">
      <c r="B178" s="56"/>
      <c r="C178" s="38"/>
      <c r="D178" s="38"/>
      <c r="E178" s="45"/>
      <c r="F178" s="40"/>
      <c r="G178" s="52"/>
      <c r="H178" s="42">
        <f t="shared" si="6"/>
        <v>0</v>
      </c>
      <c r="I178" s="43">
        <f>IF(AND(C178&gt;='Umrechnungskurse und Konstanten'!$C$5,C178&lt;='Umrechnungskurse und Konstanten'!$D$5),F178*'Umrechnungskurse und Konstanten'!$E$5,0)+IF(AND(C178&gt;='Umrechnungskurse und Konstanten'!$C$6,C178&lt;='Umrechnungskurse und Konstanten'!$D$6),F178*'Umrechnungskurse und Konstanten'!$E$6,0)+IF(AND(C178&gt;='Umrechnungskurse und Konstanten'!$C$7,C178&lt;='Umrechnungskurse und Konstanten'!$D$7),F178*'Umrechnungskurse und Konstanten'!$E$7,0)+IF(AND(C178&gt;='Umrechnungskurse und Konstanten'!$C$8,C178&lt;='Umrechnungskurse und Konstanten'!$D$8),F178*'Umrechnungskurse und Konstanten'!$E$8,0)+IF(AND(C178&gt;='Umrechnungskurse und Konstanten'!$C$9,C178&lt;='Umrechnungskurse und Konstanten'!$D$9),F178*'Umrechnungskurse und Konstanten'!$E$9,0)+IF(AND(C178&gt;='Umrechnungskurse und Konstanten'!$C$10,C178&lt;='Umrechnungskurse und Konstanten'!$D$10),F178*'Umrechnungskurse und Konstanten'!$E$10,0)+IF(AND(C178&gt;='Umrechnungskurse und Konstanten'!$C$11,C178&lt;='Umrechnungskurse und Konstanten'!$D$11),F178*'Umrechnungskurse und Konstanten'!$E$11,0)+IF(AND(C178&gt;='Umrechnungskurse und Konstanten'!$C$12,C178&lt;='Umrechnungskurse und Konstanten'!$D$12),F178*'Umrechnungskurse und Konstanten'!$E$12,0)+IF(AND(C178&gt;='Umrechnungskurse und Konstanten'!$C$13,C178&lt;='Umrechnungskurse und Konstanten'!$D$13),F178*'Umrechnungskurse und Konstanten'!$E$13,0)+IF(AND(C178&gt;='Umrechnungskurse und Konstanten'!$C$14,C178&lt;='Umrechnungskurse und Konstanten'!$D$14),F178*'Umrechnungskurse und Konstanten'!$E$14,0)+IF(AND(C178&gt;='Umrechnungskurse und Konstanten'!$C$15,C178&lt;='Umrechnungskurse und Konstanten'!$D$15),F178*'Umrechnungskurse und Konstanten'!$E$15,0)+IF(AND(C178&gt;='Umrechnungskurse und Konstanten'!$C$16,C178&lt;='Umrechnungskurse und Konstanten'!$D$16),F178*'Umrechnungskurse und Konstanten'!$E$16,0)</f>
        <v>0</v>
      </c>
      <c r="J178" s="43">
        <f t="shared" si="7"/>
        <v>0</v>
      </c>
      <c r="K178" s="43">
        <f t="shared" si="8"/>
        <v>0</v>
      </c>
      <c r="L178" s="69" t="str">
        <f>IF(OR(G178='Umrechnungskurse und Konstanten'!$E$21,G178='Umrechnungskurse und Konstanten'!$E$22,G178='Umrechnungskurse und Konstanten'!$E$23),"VSt. Satz ok.","falsche/keine VSt.")</f>
        <v>falsche/keine VSt.</v>
      </c>
      <c r="M178" s="67" t="str">
        <f>IF(AND(C178&gt;='Umrechnungskurse und Konstanten'!$C$8,C178&lt;='Umrechnungskurse und Konstanten'!$D$10),"Periode ok.","falsche Periode")</f>
        <v>falsche Periode</v>
      </c>
    </row>
    <row r="179" spans="2:13" x14ac:dyDescent="0.3">
      <c r="B179" s="56"/>
      <c r="C179" s="38"/>
      <c r="D179" s="38"/>
      <c r="E179" s="45"/>
      <c r="F179" s="40"/>
      <c r="G179" s="52"/>
      <c r="H179" s="42">
        <f t="shared" si="6"/>
        <v>0</v>
      </c>
      <c r="I179" s="43">
        <f>IF(AND(C179&gt;='Umrechnungskurse und Konstanten'!$C$5,C179&lt;='Umrechnungskurse und Konstanten'!$D$5),F179*'Umrechnungskurse und Konstanten'!$E$5,0)+IF(AND(C179&gt;='Umrechnungskurse und Konstanten'!$C$6,C179&lt;='Umrechnungskurse und Konstanten'!$D$6),F179*'Umrechnungskurse und Konstanten'!$E$6,0)+IF(AND(C179&gt;='Umrechnungskurse und Konstanten'!$C$7,C179&lt;='Umrechnungskurse und Konstanten'!$D$7),F179*'Umrechnungskurse und Konstanten'!$E$7,0)+IF(AND(C179&gt;='Umrechnungskurse und Konstanten'!$C$8,C179&lt;='Umrechnungskurse und Konstanten'!$D$8),F179*'Umrechnungskurse und Konstanten'!$E$8,0)+IF(AND(C179&gt;='Umrechnungskurse und Konstanten'!$C$9,C179&lt;='Umrechnungskurse und Konstanten'!$D$9),F179*'Umrechnungskurse und Konstanten'!$E$9,0)+IF(AND(C179&gt;='Umrechnungskurse und Konstanten'!$C$10,C179&lt;='Umrechnungskurse und Konstanten'!$D$10),F179*'Umrechnungskurse und Konstanten'!$E$10,0)+IF(AND(C179&gt;='Umrechnungskurse und Konstanten'!$C$11,C179&lt;='Umrechnungskurse und Konstanten'!$D$11),F179*'Umrechnungskurse und Konstanten'!$E$11,0)+IF(AND(C179&gt;='Umrechnungskurse und Konstanten'!$C$12,C179&lt;='Umrechnungskurse und Konstanten'!$D$12),F179*'Umrechnungskurse und Konstanten'!$E$12,0)+IF(AND(C179&gt;='Umrechnungskurse und Konstanten'!$C$13,C179&lt;='Umrechnungskurse und Konstanten'!$D$13),F179*'Umrechnungskurse und Konstanten'!$E$13,0)+IF(AND(C179&gt;='Umrechnungskurse und Konstanten'!$C$14,C179&lt;='Umrechnungskurse und Konstanten'!$D$14),F179*'Umrechnungskurse und Konstanten'!$E$14,0)+IF(AND(C179&gt;='Umrechnungskurse und Konstanten'!$C$15,C179&lt;='Umrechnungskurse und Konstanten'!$D$15),F179*'Umrechnungskurse und Konstanten'!$E$15,0)+IF(AND(C179&gt;='Umrechnungskurse und Konstanten'!$C$16,C179&lt;='Umrechnungskurse und Konstanten'!$D$16),F179*'Umrechnungskurse und Konstanten'!$E$16,0)</f>
        <v>0</v>
      </c>
      <c r="J179" s="43">
        <f t="shared" si="7"/>
        <v>0</v>
      </c>
      <c r="K179" s="43">
        <f t="shared" si="8"/>
        <v>0</v>
      </c>
      <c r="L179" s="69" t="str">
        <f>IF(OR(G179='Umrechnungskurse und Konstanten'!$E$21,G179='Umrechnungskurse und Konstanten'!$E$22,G179='Umrechnungskurse und Konstanten'!$E$23),"VSt. Satz ok.","falsche/keine VSt.")</f>
        <v>falsche/keine VSt.</v>
      </c>
      <c r="M179" s="67" t="str">
        <f>IF(AND(C179&gt;='Umrechnungskurse und Konstanten'!$C$8,C179&lt;='Umrechnungskurse und Konstanten'!$D$10),"Periode ok.","falsche Periode")</f>
        <v>falsche Periode</v>
      </c>
    </row>
    <row r="180" spans="2:13" x14ac:dyDescent="0.3">
      <c r="B180" s="56"/>
      <c r="C180" s="38"/>
      <c r="D180" s="38"/>
      <c r="E180" s="45"/>
      <c r="F180" s="40"/>
      <c r="G180" s="52"/>
      <c r="H180" s="42">
        <f t="shared" si="6"/>
        <v>0</v>
      </c>
      <c r="I180" s="43">
        <f>IF(AND(C180&gt;='Umrechnungskurse und Konstanten'!$C$5,C180&lt;='Umrechnungskurse und Konstanten'!$D$5),F180*'Umrechnungskurse und Konstanten'!$E$5,0)+IF(AND(C180&gt;='Umrechnungskurse und Konstanten'!$C$6,C180&lt;='Umrechnungskurse und Konstanten'!$D$6),F180*'Umrechnungskurse und Konstanten'!$E$6,0)+IF(AND(C180&gt;='Umrechnungskurse und Konstanten'!$C$7,C180&lt;='Umrechnungskurse und Konstanten'!$D$7),F180*'Umrechnungskurse und Konstanten'!$E$7,0)+IF(AND(C180&gt;='Umrechnungskurse und Konstanten'!$C$8,C180&lt;='Umrechnungskurse und Konstanten'!$D$8),F180*'Umrechnungskurse und Konstanten'!$E$8,0)+IF(AND(C180&gt;='Umrechnungskurse und Konstanten'!$C$9,C180&lt;='Umrechnungskurse und Konstanten'!$D$9),F180*'Umrechnungskurse und Konstanten'!$E$9,0)+IF(AND(C180&gt;='Umrechnungskurse und Konstanten'!$C$10,C180&lt;='Umrechnungskurse und Konstanten'!$D$10),F180*'Umrechnungskurse und Konstanten'!$E$10,0)+IF(AND(C180&gt;='Umrechnungskurse und Konstanten'!$C$11,C180&lt;='Umrechnungskurse und Konstanten'!$D$11),F180*'Umrechnungskurse und Konstanten'!$E$11,0)+IF(AND(C180&gt;='Umrechnungskurse und Konstanten'!$C$12,C180&lt;='Umrechnungskurse und Konstanten'!$D$12),F180*'Umrechnungskurse und Konstanten'!$E$12,0)+IF(AND(C180&gt;='Umrechnungskurse und Konstanten'!$C$13,C180&lt;='Umrechnungskurse und Konstanten'!$D$13),F180*'Umrechnungskurse und Konstanten'!$E$13,0)+IF(AND(C180&gt;='Umrechnungskurse und Konstanten'!$C$14,C180&lt;='Umrechnungskurse und Konstanten'!$D$14),F180*'Umrechnungskurse und Konstanten'!$E$14,0)+IF(AND(C180&gt;='Umrechnungskurse und Konstanten'!$C$15,C180&lt;='Umrechnungskurse und Konstanten'!$D$15),F180*'Umrechnungskurse und Konstanten'!$E$15,0)+IF(AND(C180&gt;='Umrechnungskurse und Konstanten'!$C$16,C180&lt;='Umrechnungskurse und Konstanten'!$D$16),F180*'Umrechnungskurse und Konstanten'!$E$16,0)</f>
        <v>0</v>
      </c>
      <c r="J180" s="43">
        <f t="shared" si="7"/>
        <v>0</v>
      </c>
      <c r="K180" s="43">
        <f t="shared" si="8"/>
        <v>0</v>
      </c>
      <c r="L180" s="69" t="str">
        <f>IF(OR(G180='Umrechnungskurse und Konstanten'!$E$21,G180='Umrechnungskurse und Konstanten'!$E$22,G180='Umrechnungskurse und Konstanten'!$E$23),"VSt. Satz ok.","falsche/keine VSt.")</f>
        <v>falsche/keine VSt.</v>
      </c>
      <c r="M180" s="67" t="str">
        <f>IF(AND(C180&gt;='Umrechnungskurse und Konstanten'!$C$8,C180&lt;='Umrechnungskurse und Konstanten'!$D$10),"Periode ok.","falsche Periode")</f>
        <v>falsche Periode</v>
      </c>
    </row>
    <row r="181" spans="2:13" x14ac:dyDescent="0.3">
      <c r="B181" s="56"/>
      <c r="C181" s="38"/>
      <c r="D181" s="38"/>
      <c r="E181" s="45"/>
      <c r="F181" s="40"/>
      <c r="G181" s="52"/>
      <c r="H181" s="42">
        <f t="shared" si="6"/>
        <v>0</v>
      </c>
      <c r="I181" s="43">
        <f>IF(AND(C181&gt;='Umrechnungskurse und Konstanten'!$C$5,C181&lt;='Umrechnungskurse und Konstanten'!$D$5),F181*'Umrechnungskurse und Konstanten'!$E$5,0)+IF(AND(C181&gt;='Umrechnungskurse und Konstanten'!$C$6,C181&lt;='Umrechnungskurse und Konstanten'!$D$6),F181*'Umrechnungskurse und Konstanten'!$E$6,0)+IF(AND(C181&gt;='Umrechnungskurse und Konstanten'!$C$7,C181&lt;='Umrechnungskurse und Konstanten'!$D$7),F181*'Umrechnungskurse und Konstanten'!$E$7,0)+IF(AND(C181&gt;='Umrechnungskurse und Konstanten'!$C$8,C181&lt;='Umrechnungskurse und Konstanten'!$D$8),F181*'Umrechnungskurse und Konstanten'!$E$8,0)+IF(AND(C181&gt;='Umrechnungskurse und Konstanten'!$C$9,C181&lt;='Umrechnungskurse und Konstanten'!$D$9),F181*'Umrechnungskurse und Konstanten'!$E$9,0)+IF(AND(C181&gt;='Umrechnungskurse und Konstanten'!$C$10,C181&lt;='Umrechnungskurse und Konstanten'!$D$10),F181*'Umrechnungskurse und Konstanten'!$E$10,0)+IF(AND(C181&gt;='Umrechnungskurse und Konstanten'!$C$11,C181&lt;='Umrechnungskurse und Konstanten'!$D$11),F181*'Umrechnungskurse und Konstanten'!$E$11,0)+IF(AND(C181&gt;='Umrechnungskurse und Konstanten'!$C$12,C181&lt;='Umrechnungskurse und Konstanten'!$D$12),F181*'Umrechnungskurse und Konstanten'!$E$12,0)+IF(AND(C181&gt;='Umrechnungskurse und Konstanten'!$C$13,C181&lt;='Umrechnungskurse und Konstanten'!$D$13),F181*'Umrechnungskurse und Konstanten'!$E$13,0)+IF(AND(C181&gt;='Umrechnungskurse und Konstanten'!$C$14,C181&lt;='Umrechnungskurse und Konstanten'!$D$14),F181*'Umrechnungskurse und Konstanten'!$E$14,0)+IF(AND(C181&gt;='Umrechnungskurse und Konstanten'!$C$15,C181&lt;='Umrechnungskurse und Konstanten'!$D$15),F181*'Umrechnungskurse und Konstanten'!$E$15,0)+IF(AND(C181&gt;='Umrechnungskurse und Konstanten'!$C$16,C181&lt;='Umrechnungskurse und Konstanten'!$D$16),F181*'Umrechnungskurse und Konstanten'!$E$16,0)</f>
        <v>0</v>
      </c>
      <c r="J181" s="43">
        <f t="shared" si="7"/>
        <v>0</v>
      </c>
      <c r="K181" s="43">
        <f t="shared" si="8"/>
        <v>0</v>
      </c>
      <c r="L181" s="69" t="str">
        <f>IF(OR(G181='Umrechnungskurse und Konstanten'!$E$21,G181='Umrechnungskurse und Konstanten'!$E$22,G181='Umrechnungskurse und Konstanten'!$E$23),"VSt. Satz ok.","falsche/keine VSt.")</f>
        <v>falsche/keine VSt.</v>
      </c>
      <c r="M181" s="67" t="str">
        <f>IF(AND(C181&gt;='Umrechnungskurse und Konstanten'!$C$8,C181&lt;='Umrechnungskurse und Konstanten'!$D$10),"Periode ok.","falsche Periode")</f>
        <v>falsche Periode</v>
      </c>
    </row>
    <row r="182" spans="2:13" x14ac:dyDescent="0.3">
      <c r="B182" s="56"/>
      <c r="C182" s="38"/>
      <c r="D182" s="38"/>
      <c r="E182" s="45"/>
      <c r="F182" s="40"/>
      <c r="G182" s="52"/>
      <c r="H182" s="42">
        <f t="shared" si="6"/>
        <v>0</v>
      </c>
      <c r="I182" s="43">
        <f>IF(AND(C182&gt;='Umrechnungskurse und Konstanten'!$C$5,C182&lt;='Umrechnungskurse und Konstanten'!$D$5),F182*'Umrechnungskurse und Konstanten'!$E$5,0)+IF(AND(C182&gt;='Umrechnungskurse und Konstanten'!$C$6,C182&lt;='Umrechnungskurse und Konstanten'!$D$6),F182*'Umrechnungskurse und Konstanten'!$E$6,0)+IF(AND(C182&gt;='Umrechnungskurse und Konstanten'!$C$7,C182&lt;='Umrechnungskurse und Konstanten'!$D$7),F182*'Umrechnungskurse und Konstanten'!$E$7,0)+IF(AND(C182&gt;='Umrechnungskurse und Konstanten'!$C$8,C182&lt;='Umrechnungskurse und Konstanten'!$D$8),F182*'Umrechnungskurse und Konstanten'!$E$8,0)+IF(AND(C182&gt;='Umrechnungskurse und Konstanten'!$C$9,C182&lt;='Umrechnungskurse und Konstanten'!$D$9),F182*'Umrechnungskurse und Konstanten'!$E$9,0)+IF(AND(C182&gt;='Umrechnungskurse und Konstanten'!$C$10,C182&lt;='Umrechnungskurse und Konstanten'!$D$10),F182*'Umrechnungskurse und Konstanten'!$E$10,0)+IF(AND(C182&gt;='Umrechnungskurse und Konstanten'!$C$11,C182&lt;='Umrechnungskurse und Konstanten'!$D$11),F182*'Umrechnungskurse und Konstanten'!$E$11,0)+IF(AND(C182&gt;='Umrechnungskurse und Konstanten'!$C$12,C182&lt;='Umrechnungskurse und Konstanten'!$D$12),F182*'Umrechnungskurse und Konstanten'!$E$12,0)+IF(AND(C182&gt;='Umrechnungskurse und Konstanten'!$C$13,C182&lt;='Umrechnungskurse und Konstanten'!$D$13),F182*'Umrechnungskurse und Konstanten'!$E$13,0)+IF(AND(C182&gt;='Umrechnungskurse und Konstanten'!$C$14,C182&lt;='Umrechnungskurse und Konstanten'!$D$14),F182*'Umrechnungskurse und Konstanten'!$E$14,0)+IF(AND(C182&gt;='Umrechnungskurse und Konstanten'!$C$15,C182&lt;='Umrechnungskurse und Konstanten'!$D$15),F182*'Umrechnungskurse und Konstanten'!$E$15,0)+IF(AND(C182&gt;='Umrechnungskurse und Konstanten'!$C$16,C182&lt;='Umrechnungskurse und Konstanten'!$D$16),F182*'Umrechnungskurse und Konstanten'!$E$16,0)</f>
        <v>0</v>
      </c>
      <c r="J182" s="43">
        <f t="shared" si="7"/>
        <v>0</v>
      </c>
      <c r="K182" s="43">
        <f t="shared" si="8"/>
        <v>0</v>
      </c>
      <c r="L182" s="69" t="str">
        <f>IF(OR(G182='Umrechnungskurse und Konstanten'!$E$21,G182='Umrechnungskurse und Konstanten'!$E$22,G182='Umrechnungskurse und Konstanten'!$E$23),"VSt. Satz ok.","falsche/keine VSt.")</f>
        <v>falsche/keine VSt.</v>
      </c>
      <c r="M182" s="67" t="str">
        <f>IF(AND(C182&gt;='Umrechnungskurse und Konstanten'!$C$8,C182&lt;='Umrechnungskurse und Konstanten'!$D$10),"Periode ok.","falsche Periode")</f>
        <v>falsche Periode</v>
      </c>
    </row>
    <row r="183" spans="2:13" x14ac:dyDescent="0.3">
      <c r="B183" s="56"/>
      <c r="C183" s="38"/>
      <c r="D183" s="38"/>
      <c r="E183" s="45"/>
      <c r="F183" s="40"/>
      <c r="G183" s="52"/>
      <c r="H183" s="42">
        <f t="shared" si="6"/>
        <v>0</v>
      </c>
      <c r="I183" s="43">
        <f>IF(AND(C183&gt;='Umrechnungskurse und Konstanten'!$C$5,C183&lt;='Umrechnungskurse und Konstanten'!$D$5),F183*'Umrechnungskurse und Konstanten'!$E$5,0)+IF(AND(C183&gt;='Umrechnungskurse und Konstanten'!$C$6,C183&lt;='Umrechnungskurse und Konstanten'!$D$6),F183*'Umrechnungskurse und Konstanten'!$E$6,0)+IF(AND(C183&gt;='Umrechnungskurse und Konstanten'!$C$7,C183&lt;='Umrechnungskurse und Konstanten'!$D$7),F183*'Umrechnungskurse und Konstanten'!$E$7,0)+IF(AND(C183&gt;='Umrechnungskurse und Konstanten'!$C$8,C183&lt;='Umrechnungskurse und Konstanten'!$D$8),F183*'Umrechnungskurse und Konstanten'!$E$8,0)+IF(AND(C183&gt;='Umrechnungskurse und Konstanten'!$C$9,C183&lt;='Umrechnungskurse und Konstanten'!$D$9),F183*'Umrechnungskurse und Konstanten'!$E$9,0)+IF(AND(C183&gt;='Umrechnungskurse und Konstanten'!$C$10,C183&lt;='Umrechnungskurse und Konstanten'!$D$10),F183*'Umrechnungskurse und Konstanten'!$E$10,0)+IF(AND(C183&gt;='Umrechnungskurse und Konstanten'!$C$11,C183&lt;='Umrechnungskurse und Konstanten'!$D$11),F183*'Umrechnungskurse und Konstanten'!$E$11,0)+IF(AND(C183&gt;='Umrechnungskurse und Konstanten'!$C$12,C183&lt;='Umrechnungskurse und Konstanten'!$D$12),F183*'Umrechnungskurse und Konstanten'!$E$12,0)+IF(AND(C183&gt;='Umrechnungskurse und Konstanten'!$C$13,C183&lt;='Umrechnungskurse und Konstanten'!$D$13),F183*'Umrechnungskurse und Konstanten'!$E$13,0)+IF(AND(C183&gt;='Umrechnungskurse und Konstanten'!$C$14,C183&lt;='Umrechnungskurse und Konstanten'!$D$14),F183*'Umrechnungskurse und Konstanten'!$E$14,0)+IF(AND(C183&gt;='Umrechnungskurse und Konstanten'!$C$15,C183&lt;='Umrechnungskurse und Konstanten'!$D$15),F183*'Umrechnungskurse und Konstanten'!$E$15,0)+IF(AND(C183&gt;='Umrechnungskurse und Konstanten'!$C$16,C183&lt;='Umrechnungskurse und Konstanten'!$D$16),F183*'Umrechnungskurse und Konstanten'!$E$16,0)</f>
        <v>0</v>
      </c>
      <c r="J183" s="43">
        <f t="shared" si="7"/>
        <v>0</v>
      </c>
      <c r="K183" s="43">
        <f t="shared" si="8"/>
        <v>0</v>
      </c>
      <c r="L183" s="69" t="str">
        <f>IF(OR(G183='Umrechnungskurse und Konstanten'!$E$21,G183='Umrechnungskurse und Konstanten'!$E$22,G183='Umrechnungskurse und Konstanten'!$E$23),"VSt. Satz ok.","falsche/keine VSt.")</f>
        <v>falsche/keine VSt.</v>
      </c>
      <c r="M183" s="67" t="str">
        <f>IF(AND(C183&gt;='Umrechnungskurse und Konstanten'!$C$8,C183&lt;='Umrechnungskurse und Konstanten'!$D$10),"Periode ok.","falsche Periode")</f>
        <v>falsche Periode</v>
      </c>
    </row>
    <row r="184" spans="2:13" x14ac:dyDescent="0.3">
      <c r="B184" s="56"/>
      <c r="C184" s="38"/>
      <c r="D184" s="38"/>
      <c r="E184" s="45"/>
      <c r="F184" s="40"/>
      <c r="G184" s="52"/>
      <c r="H184" s="42">
        <f t="shared" si="6"/>
        <v>0</v>
      </c>
      <c r="I184" s="43">
        <f>IF(AND(C184&gt;='Umrechnungskurse und Konstanten'!$C$5,C184&lt;='Umrechnungskurse und Konstanten'!$D$5),F184*'Umrechnungskurse und Konstanten'!$E$5,0)+IF(AND(C184&gt;='Umrechnungskurse und Konstanten'!$C$6,C184&lt;='Umrechnungskurse und Konstanten'!$D$6),F184*'Umrechnungskurse und Konstanten'!$E$6,0)+IF(AND(C184&gt;='Umrechnungskurse und Konstanten'!$C$7,C184&lt;='Umrechnungskurse und Konstanten'!$D$7),F184*'Umrechnungskurse und Konstanten'!$E$7,0)+IF(AND(C184&gt;='Umrechnungskurse und Konstanten'!$C$8,C184&lt;='Umrechnungskurse und Konstanten'!$D$8),F184*'Umrechnungskurse und Konstanten'!$E$8,0)+IF(AND(C184&gt;='Umrechnungskurse und Konstanten'!$C$9,C184&lt;='Umrechnungskurse und Konstanten'!$D$9),F184*'Umrechnungskurse und Konstanten'!$E$9,0)+IF(AND(C184&gt;='Umrechnungskurse und Konstanten'!$C$10,C184&lt;='Umrechnungskurse und Konstanten'!$D$10),F184*'Umrechnungskurse und Konstanten'!$E$10,0)+IF(AND(C184&gt;='Umrechnungskurse und Konstanten'!$C$11,C184&lt;='Umrechnungskurse und Konstanten'!$D$11),F184*'Umrechnungskurse und Konstanten'!$E$11,0)+IF(AND(C184&gt;='Umrechnungskurse und Konstanten'!$C$12,C184&lt;='Umrechnungskurse und Konstanten'!$D$12),F184*'Umrechnungskurse und Konstanten'!$E$12,0)+IF(AND(C184&gt;='Umrechnungskurse und Konstanten'!$C$13,C184&lt;='Umrechnungskurse und Konstanten'!$D$13),F184*'Umrechnungskurse und Konstanten'!$E$13,0)+IF(AND(C184&gt;='Umrechnungskurse und Konstanten'!$C$14,C184&lt;='Umrechnungskurse und Konstanten'!$D$14),F184*'Umrechnungskurse und Konstanten'!$E$14,0)+IF(AND(C184&gt;='Umrechnungskurse und Konstanten'!$C$15,C184&lt;='Umrechnungskurse und Konstanten'!$D$15),F184*'Umrechnungskurse und Konstanten'!$E$15,0)+IF(AND(C184&gt;='Umrechnungskurse und Konstanten'!$C$16,C184&lt;='Umrechnungskurse und Konstanten'!$D$16),F184*'Umrechnungskurse und Konstanten'!$E$16,0)</f>
        <v>0</v>
      </c>
      <c r="J184" s="43">
        <f t="shared" si="7"/>
        <v>0</v>
      </c>
      <c r="K184" s="43">
        <f t="shared" si="8"/>
        <v>0</v>
      </c>
      <c r="L184" s="69" t="str">
        <f>IF(OR(G184='Umrechnungskurse und Konstanten'!$E$21,G184='Umrechnungskurse und Konstanten'!$E$22,G184='Umrechnungskurse und Konstanten'!$E$23),"VSt. Satz ok.","falsche/keine VSt.")</f>
        <v>falsche/keine VSt.</v>
      </c>
      <c r="M184" s="67" t="str">
        <f>IF(AND(C184&gt;='Umrechnungskurse und Konstanten'!$C$8,C184&lt;='Umrechnungskurse und Konstanten'!$D$10),"Periode ok.","falsche Periode")</f>
        <v>falsche Periode</v>
      </c>
    </row>
    <row r="185" spans="2:13" x14ac:dyDescent="0.3">
      <c r="B185" s="56"/>
      <c r="C185" s="38"/>
      <c r="D185" s="38"/>
      <c r="E185" s="45"/>
      <c r="F185" s="40"/>
      <c r="G185" s="52"/>
      <c r="H185" s="42">
        <f t="shared" si="6"/>
        <v>0</v>
      </c>
      <c r="I185" s="43">
        <f>IF(AND(C185&gt;='Umrechnungskurse und Konstanten'!$C$5,C185&lt;='Umrechnungskurse und Konstanten'!$D$5),F185*'Umrechnungskurse und Konstanten'!$E$5,0)+IF(AND(C185&gt;='Umrechnungskurse und Konstanten'!$C$6,C185&lt;='Umrechnungskurse und Konstanten'!$D$6),F185*'Umrechnungskurse und Konstanten'!$E$6,0)+IF(AND(C185&gt;='Umrechnungskurse und Konstanten'!$C$7,C185&lt;='Umrechnungskurse und Konstanten'!$D$7),F185*'Umrechnungskurse und Konstanten'!$E$7,0)+IF(AND(C185&gt;='Umrechnungskurse und Konstanten'!$C$8,C185&lt;='Umrechnungskurse und Konstanten'!$D$8),F185*'Umrechnungskurse und Konstanten'!$E$8,0)+IF(AND(C185&gt;='Umrechnungskurse und Konstanten'!$C$9,C185&lt;='Umrechnungskurse und Konstanten'!$D$9),F185*'Umrechnungskurse und Konstanten'!$E$9,0)+IF(AND(C185&gt;='Umrechnungskurse und Konstanten'!$C$10,C185&lt;='Umrechnungskurse und Konstanten'!$D$10),F185*'Umrechnungskurse und Konstanten'!$E$10,0)+IF(AND(C185&gt;='Umrechnungskurse und Konstanten'!$C$11,C185&lt;='Umrechnungskurse und Konstanten'!$D$11),F185*'Umrechnungskurse und Konstanten'!$E$11,0)+IF(AND(C185&gt;='Umrechnungskurse und Konstanten'!$C$12,C185&lt;='Umrechnungskurse und Konstanten'!$D$12),F185*'Umrechnungskurse und Konstanten'!$E$12,0)+IF(AND(C185&gt;='Umrechnungskurse und Konstanten'!$C$13,C185&lt;='Umrechnungskurse und Konstanten'!$D$13),F185*'Umrechnungskurse und Konstanten'!$E$13,0)+IF(AND(C185&gt;='Umrechnungskurse und Konstanten'!$C$14,C185&lt;='Umrechnungskurse und Konstanten'!$D$14),F185*'Umrechnungskurse und Konstanten'!$E$14,0)+IF(AND(C185&gt;='Umrechnungskurse und Konstanten'!$C$15,C185&lt;='Umrechnungskurse und Konstanten'!$D$15),F185*'Umrechnungskurse und Konstanten'!$E$15,0)+IF(AND(C185&gt;='Umrechnungskurse und Konstanten'!$C$16,C185&lt;='Umrechnungskurse und Konstanten'!$D$16),F185*'Umrechnungskurse und Konstanten'!$E$16,0)</f>
        <v>0</v>
      </c>
      <c r="J185" s="43">
        <f t="shared" si="7"/>
        <v>0</v>
      </c>
      <c r="K185" s="43">
        <f t="shared" si="8"/>
        <v>0</v>
      </c>
      <c r="L185" s="69" t="str">
        <f>IF(OR(G185='Umrechnungskurse und Konstanten'!$E$21,G185='Umrechnungskurse und Konstanten'!$E$22,G185='Umrechnungskurse und Konstanten'!$E$23),"VSt. Satz ok.","falsche/keine VSt.")</f>
        <v>falsche/keine VSt.</v>
      </c>
      <c r="M185" s="67" t="str">
        <f>IF(AND(C185&gt;='Umrechnungskurse und Konstanten'!$C$8,C185&lt;='Umrechnungskurse und Konstanten'!$D$10),"Periode ok.","falsche Periode")</f>
        <v>falsche Periode</v>
      </c>
    </row>
    <row r="186" spans="2:13" x14ac:dyDescent="0.3">
      <c r="B186" s="56"/>
      <c r="C186" s="38"/>
      <c r="D186" s="38"/>
      <c r="E186" s="45"/>
      <c r="F186" s="40"/>
      <c r="G186" s="52"/>
      <c r="H186" s="42">
        <f t="shared" si="6"/>
        <v>0</v>
      </c>
      <c r="I186" s="43">
        <f>IF(AND(C186&gt;='Umrechnungskurse und Konstanten'!$C$5,C186&lt;='Umrechnungskurse und Konstanten'!$D$5),F186*'Umrechnungskurse und Konstanten'!$E$5,0)+IF(AND(C186&gt;='Umrechnungskurse und Konstanten'!$C$6,C186&lt;='Umrechnungskurse und Konstanten'!$D$6),F186*'Umrechnungskurse und Konstanten'!$E$6,0)+IF(AND(C186&gt;='Umrechnungskurse und Konstanten'!$C$7,C186&lt;='Umrechnungskurse und Konstanten'!$D$7),F186*'Umrechnungskurse und Konstanten'!$E$7,0)+IF(AND(C186&gt;='Umrechnungskurse und Konstanten'!$C$8,C186&lt;='Umrechnungskurse und Konstanten'!$D$8),F186*'Umrechnungskurse und Konstanten'!$E$8,0)+IF(AND(C186&gt;='Umrechnungskurse und Konstanten'!$C$9,C186&lt;='Umrechnungskurse und Konstanten'!$D$9),F186*'Umrechnungskurse und Konstanten'!$E$9,0)+IF(AND(C186&gt;='Umrechnungskurse und Konstanten'!$C$10,C186&lt;='Umrechnungskurse und Konstanten'!$D$10),F186*'Umrechnungskurse und Konstanten'!$E$10,0)+IF(AND(C186&gt;='Umrechnungskurse und Konstanten'!$C$11,C186&lt;='Umrechnungskurse und Konstanten'!$D$11),F186*'Umrechnungskurse und Konstanten'!$E$11,0)+IF(AND(C186&gt;='Umrechnungskurse und Konstanten'!$C$12,C186&lt;='Umrechnungskurse und Konstanten'!$D$12),F186*'Umrechnungskurse und Konstanten'!$E$12,0)+IF(AND(C186&gt;='Umrechnungskurse und Konstanten'!$C$13,C186&lt;='Umrechnungskurse und Konstanten'!$D$13),F186*'Umrechnungskurse und Konstanten'!$E$13,0)+IF(AND(C186&gt;='Umrechnungskurse und Konstanten'!$C$14,C186&lt;='Umrechnungskurse und Konstanten'!$D$14),F186*'Umrechnungskurse und Konstanten'!$E$14,0)+IF(AND(C186&gt;='Umrechnungskurse und Konstanten'!$C$15,C186&lt;='Umrechnungskurse und Konstanten'!$D$15),F186*'Umrechnungskurse und Konstanten'!$E$15,0)+IF(AND(C186&gt;='Umrechnungskurse und Konstanten'!$C$16,C186&lt;='Umrechnungskurse und Konstanten'!$D$16),F186*'Umrechnungskurse und Konstanten'!$E$16,0)</f>
        <v>0</v>
      </c>
      <c r="J186" s="43">
        <f t="shared" si="7"/>
        <v>0</v>
      </c>
      <c r="K186" s="43">
        <f t="shared" si="8"/>
        <v>0</v>
      </c>
      <c r="L186" s="69" t="str">
        <f>IF(OR(G186='Umrechnungskurse und Konstanten'!$E$21,G186='Umrechnungskurse und Konstanten'!$E$22,G186='Umrechnungskurse und Konstanten'!$E$23),"VSt. Satz ok.","falsche/keine VSt.")</f>
        <v>falsche/keine VSt.</v>
      </c>
      <c r="M186" s="67" t="str">
        <f>IF(AND(C186&gt;='Umrechnungskurse und Konstanten'!$C$8,C186&lt;='Umrechnungskurse und Konstanten'!$D$10),"Periode ok.","falsche Periode")</f>
        <v>falsche Periode</v>
      </c>
    </row>
    <row r="187" spans="2:13" x14ac:dyDescent="0.3">
      <c r="B187" s="56"/>
      <c r="C187" s="38"/>
      <c r="D187" s="38"/>
      <c r="E187" s="45"/>
      <c r="F187" s="40"/>
      <c r="G187" s="52"/>
      <c r="H187" s="42">
        <f t="shared" si="6"/>
        <v>0</v>
      </c>
      <c r="I187" s="43">
        <f>IF(AND(C187&gt;='Umrechnungskurse und Konstanten'!$C$5,C187&lt;='Umrechnungskurse und Konstanten'!$D$5),F187*'Umrechnungskurse und Konstanten'!$E$5,0)+IF(AND(C187&gt;='Umrechnungskurse und Konstanten'!$C$6,C187&lt;='Umrechnungskurse und Konstanten'!$D$6),F187*'Umrechnungskurse und Konstanten'!$E$6,0)+IF(AND(C187&gt;='Umrechnungskurse und Konstanten'!$C$7,C187&lt;='Umrechnungskurse und Konstanten'!$D$7),F187*'Umrechnungskurse und Konstanten'!$E$7,0)+IF(AND(C187&gt;='Umrechnungskurse und Konstanten'!$C$8,C187&lt;='Umrechnungskurse und Konstanten'!$D$8),F187*'Umrechnungskurse und Konstanten'!$E$8,0)+IF(AND(C187&gt;='Umrechnungskurse und Konstanten'!$C$9,C187&lt;='Umrechnungskurse und Konstanten'!$D$9),F187*'Umrechnungskurse und Konstanten'!$E$9,0)+IF(AND(C187&gt;='Umrechnungskurse und Konstanten'!$C$10,C187&lt;='Umrechnungskurse und Konstanten'!$D$10),F187*'Umrechnungskurse und Konstanten'!$E$10,0)+IF(AND(C187&gt;='Umrechnungskurse und Konstanten'!$C$11,C187&lt;='Umrechnungskurse und Konstanten'!$D$11),F187*'Umrechnungskurse und Konstanten'!$E$11,0)+IF(AND(C187&gt;='Umrechnungskurse und Konstanten'!$C$12,C187&lt;='Umrechnungskurse und Konstanten'!$D$12),F187*'Umrechnungskurse und Konstanten'!$E$12,0)+IF(AND(C187&gt;='Umrechnungskurse und Konstanten'!$C$13,C187&lt;='Umrechnungskurse und Konstanten'!$D$13),F187*'Umrechnungskurse und Konstanten'!$E$13,0)+IF(AND(C187&gt;='Umrechnungskurse und Konstanten'!$C$14,C187&lt;='Umrechnungskurse und Konstanten'!$D$14),F187*'Umrechnungskurse und Konstanten'!$E$14,0)+IF(AND(C187&gt;='Umrechnungskurse und Konstanten'!$C$15,C187&lt;='Umrechnungskurse und Konstanten'!$D$15),F187*'Umrechnungskurse und Konstanten'!$E$15,0)+IF(AND(C187&gt;='Umrechnungskurse und Konstanten'!$C$16,C187&lt;='Umrechnungskurse und Konstanten'!$D$16),F187*'Umrechnungskurse und Konstanten'!$E$16,0)</f>
        <v>0</v>
      </c>
      <c r="J187" s="43">
        <f t="shared" si="7"/>
        <v>0</v>
      </c>
      <c r="K187" s="43">
        <f t="shared" si="8"/>
        <v>0</v>
      </c>
      <c r="L187" s="69" t="str">
        <f>IF(OR(G187='Umrechnungskurse und Konstanten'!$E$21,G187='Umrechnungskurse und Konstanten'!$E$22,G187='Umrechnungskurse und Konstanten'!$E$23),"VSt. Satz ok.","falsche/keine VSt.")</f>
        <v>falsche/keine VSt.</v>
      </c>
      <c r="M187" s="67" t="str">
        <f>IF(AND(C187&gt;='Umrechnungskurse und Konstanten'!$C$8,C187&lt;='Umrechnungskurse und Konstanten'!$D$10),"Periode ok.","falsche Periode")</f>
        <v>falsche Periode</v>
      </c>
    </row>
    <row r="188" spans="2:13" x14ac:dyDescent="0.3">
      <c r="B188" s="56"/>
      <c r="C188" s="38"/>
      <c r="D188" s="38"/>
      <c r="E188" s="45"/>
      <c r="F188" s="40"/>
      <c r="G188" s="52"/>
      <c r="H188" s="42">
        <f t="shared" si="6"/>
        <v>0</v>
      </c>
      <c r="I188" s="43">
        <f>IF(AND(C188&gt;='Umrechnungskurse und Konstanten'!$C$5,C188&lt;='Umrechnungskurse und Konstanten'!$D$5),F188*'Umrechnungskurse und Konstanten'!$E$5,0)+IF(AND(C188&gt;='Umrechnungskurse und Konstanten'!$C$6,C188&lt;='Umrechnungskurse und Konstanten'!$D$6),F188*'Umrechnungskurse und Konstanten'!$E$6,0)+IF(AND(C188&gt;='Umrechnungskurse und Konstanten'!$C$7,C188&lt;='Umrechnungskurse und Konstanten'!$D$7),F188*'Umrechnungskurse und Konstanten'!$E$7,0)+IF(AND(C188&gt;='Umrechnungskurse und Konstanten'!$C$8,C188&lt;='Umrechnungskurse und Konstanten'!$D$8),F188*'Umrechnungskurse und Konstanten'!$E$8,0)+IF(AND(C188&gt;='Umrechnungskurse und Konstanten'!$C$9,C188&lt;='Umrechnungskurse und Konstanten'!$D$9),F188*'Umrechnungskurse und Konstanten'!$E$9,0)+IF(AND(C188&gt;='Umrechnungskurse und Konstanten'!$C$10,C188&lt;='Umrechnungskurse und Konstanten'!$D$10),F188*'Umrechnungskurse und Konstanten'!$E$10,0)+IF(AND(C188&gt;='Umrechnungskurse und Konstanten'!$C$11,C188&lt;='Umrechnungskurse und Konstanten'!$D$11),F188*'Umrechnungskurse und Konstanten'!$E$11,0)+IF(AND(C188&gt;='Umrechnungskurse und Konstanten'!$C$12,C188&lt;='Umrechnungskurse und Konstanten'!$D$12),F188*'Umrechnungskurse und Konstanten'!$E$12,0)+IF(AND(C188&gt;='Umrechnungskurse und Konstanten'!$C$13,C188&lt;='Umrechnungskurse und Konstanten'!$D$13),F188*'Umrechnungskurse und Konstanten'!$E$13,0)+IF(AND(C188&gt;='Umrechnungskurse und Konstanten'!$C$14,C188&lt;='Umrechnungskurse und Konstanten'!$D$14),F188*'Umrechnungskurse und Konstanten'!$E$14,0)+IF(AND(C188&gt;='Umrechnungskurse und Konstanten'!$C$15,C188&lt;='Umrechnungskurse und Konstanten'!$D$15),F188*'Umrechnungskurse und Konstanten'!$E$15,0)+IF(AND(C188&gt;='Umrechnungskurse und Konstanten'!$C$16,C188&lt;='Umrechnungskurse und Konstanten'!$D$16),F188*'Umrechnungskurse und Konstanten'!$E$16,0)</f>
        <v>0</v>
      </c>
      <c r="J188" s="43">
        <f t="shared" si="7"/>
        <v>0</v>
      </c>
      <c r="K188" s="43">
        <f t="shared" si="8"/>
        <v>0</v>
      </c>
      <c r="L188" s="69" t="str">
        <f>IF(OR(G188='Umrechnungskurse und Konstanten'!$E$21,G188='Umrechnungskurse und Konstanten'!$E$22,G188='Umrechnungskurse und Konstanten'!$E$23),"VSt. Satz ok.","falsche/keine VSt.")</f>
        <v>falsche/keine VSt.</v>
      </c>
      <c r="M188" s="67" t="str">
        <f>IF(AND(C188&gt;='Umrechnungskurse und Konstanten'!$C$8,C188&lt;='Umrechnungskurse und Konstanten'!$D$10),"Periode ok.","falsche Periode")</f>
        <v>falsche Periode</v>
      </c>
    </row>
    <row r="189" spans="2:13" x14ac:dyDescent="0.3">
      <c r="B189" s="56"/>
      <c r="C189" s="38"/>
      <c r="D189" s="38"/>
      <c r="E189" s="45"/>
      <c r="F189" s="40"/>
      <c r="G189" s="52"/>
      <c r="H189" s="42">
        <f t="shared" si="6"/>
        <v>0</v>
      </c>
      <c r="I189" s="43">
        <f>IF(AND(C189&gt;='Umrechnungskurse und Konstanten'!$C$5,C189&lt;='Umrechnungskurse und Konstanten'!$D$5),F189*'Umrechnungskurse und Konstanten'!$E$5,0)+IF(AND(C189&gt;='Umrechnungskurse und Konstanten'!$C$6,C189&lt;='Umrechnungskurse und Konstanten'!$D$6),F189*'Umrechnungskurse und Konstanten'!$E$6,0)+IF(AND(C189&gt;='Umrechnungskurse und Konstanten'!$C$7,C189&lt;='Umrechnungskurse und Konstanten'!$D$7),F189*'Umrechnungskurse und Konstanten'!$E$7,0)+IF(AND(C189&gt;='Umrechnungskurse und Konstanten'!$C$8,C189&lt;='Umrechnungskurse und Konstanten'!$D$8),F189*'Umrechnungskurse und Konstanten'!$E$8,0)+IF(AND(C189&gt;='Umrechnungskurse und Konstanten'!$C$9,C189&lt;='Umrechnungskurse und Konstanten'!$D$9),F189*'Umrechnungskurse und Konstanten'!$E$9,0)+IF(AND(C189&gt;='Umrechnungskurse und Konstanten'!$C$10,C189&lt;='Umrechnungskurse und Konstanten'!$D$10),F189*'Umrechnungskurse und Konstanten'!$E$10,0)+IF(AND(C189&gt;='Umrechnungskurse und Konstanten'!$C$11,C189&lt;='Umrechnungskurse und Konstanten'!$D$11),F189*'Umrechnungskurse und Konstanten'!$E$11,0)+IF(AND(C189&gt;='Umrechnungskurse und Konstanten'!$C$12,C189&lt;='Umrechnungskurse und Konstanten'!$D$12),F189*'Umrechnungskurse und Konstanten'!$E$12,0)+IF(AND(C189&gt;='Umrechnungskurse und Konstanten'!$C$13,C189&lt;='Umrechnungskurse und Konstanten'!$D$13),F189*'Umrechnungskurse und Konstanten'!$E$13,0)+IF(AND(C189&gt;='Umrechnungskurse und Konstanten'!$C$14,C189&lt;='Umrechnungskurse und Konstanten'!$D$14),F189*'Umrechnungskurse und Konstanten'!$E$14,0)+IF(AND(C189&gt;='Umrechnungskurse und Konstanten'!$C$15,C189&lt;='Umrechnungskurse und Konstanten'!$D$15),F189*'Umrechnungskurse und Konstanten'!$E$15,0)+IF(AND(C189&gt;='Umrechnungskurse und Konstanten'!$C$16,C189&lt;='Umrechnungskurse und Konstanten'!$D$16),F189*'Umrechnungskurse und Konstanten'!$E$16,0)</f>
        <v>0</v>
      </c>
      <c r="J189" s="43">
        <f t="shared" si="7"/>
        <v>0</v>
      </c>
      <c r="K189" s="43">
        <f t="shared" si="8"/>
        <v>0</v>
      </c>
      <c r="L189" s="69" t="str">
        <f>IF(OR(G189='Umrechnungskurse und Konstanten'!$E$21,G189='Umrechnungskurse und Konstanten'!$E$22,G189='Umrechnungskurse und Konstanten'!$E$23),"VSt. Satz ok.","falsche/keine VSt.")</f>
        <v>falsche/keine VSt.</v>
      </c>
      <c r="M189" s="67" t="str">
        <f>IF(AND(C189&gt;='Umrechnungskurse und Konstanten'!$C$8,C189&lt;='Umrechnungskurse und Konstanten'!$D$10),"Periode ok.","falsche Periode")</f>
        <v>falsche Periode</v>
      </c>
    </row>
    <row r="190" spans="2:13" x14ac:dyDescent="0.3">
      <c r="B190" s="56"/>
      <c r="C190" s="38"/>
      <c r="D190" s="38"/>
      <c r="E190" s="45"/>
      <c r="F190" s="40"/>
      <c r="G190" s="52"/>
      <c r="H190" s="42">
        <f t="shared" si="6"/>
        <v>0</v>
      </c>
      <c r="I190" s="43">
        <f>IF(AND(C190&gt;='Umrechnungskurse und Konstanten'!$C$5,C190&lt;='Umrechnungskurse und Konstanten'!$D$5),F190*'Umrechnungskurse und Konstanten'!$E$5,0)+IF(AND(C190&gt;='Umrechnungskurse und Konstanten'!$C$6,C190&lt;='Umrechnungskurse und Konstanten'!$D$6),F190*'Umrechnungskurse und Konstanten'!$E$6,0)+IF(AND(C190&gt;='Umrechnungskurse und Konstanten'!$C$7,C190&lt;='Umrechnungskurse und Konstanten'!$D$7),F190*'Umrechnungskurse und Konstanten'!$E$7,0)+IF(AND(C190&gt;='Umrechnungskurse und Konstanten'!$C$8,C190&lt;='Umrechnungskurse und Konstanten'!$D$8),F190*'Umrechnungskurse und Konstanten'!$E$8,0)+IF(AND(C190&gt;='Umrechnungskurse und Konstanten'!$C$9,C190&lt;='Umrechnungskurse und Konstanten'!$D$9),F190*'Umrechnungskurse und Konstanten'!$E$9,0)+IF(AND(C190&gt;='Umrechnungskurse und Konstanten'!$C$10,C190&lt;='Umrechnungskurse und Konstanten'!$D$10),F190*'Umrechnungskurse und Konstanten'!$E$10,0)+IF(AND(C190&gt;='Umrechnungskurse und Konstanten'!$C$11,C190&lt;='Umrechnungskurse und Konstanten'!$D$11),F190*'Umrechnungskurse und Konstanten'!$E$11,0)+IF(AND(C190&gt;='Umrechnungskurse und Konstanten'!$C$12,C190&lt;='Umrechnungskurse und Konstanten'!$D$12),F190*'Umrechnungskurse und Konstanten'!$E$12,0)+IF(AND(C190&gt;='Umrechnungskurse und Konstanten'!$C$13,C190&lt;='Umrechnungskurse und Konstanten'!$D$13),F190*'Umrechnungskurse und Konstanten'!$E$13,0)+IF(AND(C190&gt;='Umrechnungskurse und Konstanten'!$C$14,C190&lt;='Umrechnungskurse und Konstanten'!$D$14),F190*'Umrechnungskurse und Konstanten'!$E$14,0)+IF(AND(C190&gt;='Umrechnungskurse und Konstanten'!$C$15,C190&lt;='Umrechnungskurse und Konstanten'!$D$15),F190*'Umrechnungskurse und Konstanten'!$E$15,0)+IF(AND(C190&gt;='Umrechnungskurse und Konstanten'!$C$16,C190&lt;='Umrechnungskurse und Konstanten'!$D$16),F190*'Umrechnungskurse und Konstanten'!$E$16,0)</f>
        <v>0</v>
      </c>
      <c r="J190" s="43">
        <f t="shared" si="7"/>
        <v>0</v>
      </c>
      <c r="K190" s="43">
        <f t="shared" si="8"/>
        <v>0</v>
      </c>
      <c r="L190" s="69" t="str">
        <f>IF(OR(G190='Umrechnungskurse und Konstanten'!$E$21,G190='Umrechnungskurse und Konstanten'!$E$22,G190='Umrechnungskurse und Konstanten'!$E$23),"VSt. Satz ok.","falsche/keine VSt.")</f>
        <v>falsche/keine VSt.</v>
      </c>
      <c r="M190" s="67" t="str">
        <f>IF(AND(C190&gt;='Umrechnungskurse und Konstanten'!$C$8,C190&lt;='Umrechnungskurse und Konstanten'!$D$10),"Periode ok.","falsche Periode")</f>
        <v>falsche Periode</v>
      </c>
    </row>
    <row r="191" spans="2:13" x14ac:dyDescent="0.3">
      <c r="B191" s="56"/>
      <c r="C191" s="38"/>
      <c r="D191" s="38"/>
      <c r="E191" s="45"/>
      <c r="F191" s="40"/>
      <c r="G191" s="52"/>
      <c r="H191" s="42">
        <f t="shared" si="6"/>
        <v>0</v>
      </c>
      <c r="I191" s="43">
        <f>IF(AND(C191&gt;='Umrechnungskurse und Konstanten'!$C$5,C191&lt;='Umrechnungskurse und Konstanten'!$D$5),F191*'Umrechnungskurse und Konstanten'!$E$5,0)+IF(AND(C191&gt;='Umrechnungskurse und Konstanten'!$C$6,C191&lt;='Umrechnungskurse und Konstanten'!$D$6),F191*'Umrechnungskurse und Konstanten'!$E$6,0)+IF(AND(C191&gt;='Umrechnungskurse und Konstanten'!$C$7,C191&lt;='Umrechnungskurse und Konstanten'!$D$7),F191*'Umrechnungskurse und Konstanten'!$E$7,0)+IF(AND(C191&gt;='Umrechnungskurse und Konstanten'!$C$8,C191&lt;='Umrechnungskurse und Konstanten'!$D$8),F191*'Umrechnungskurse und Konstanten'!$E$8,0)+IF(AND(C191&gt;='Umrechnungskurse und Konstanten'!$C$9,C191&lt;='Umrechnungskurse und Konstanten'!$D$9),F191*'Umrechnungskurse und Konstanten'!$E$9,0)+IF(AND(C191&gt;='Umrechnungskurse und Konstanten'!$C$10,C191&lt;='Umrechnungskurse und Konstanten'!$D$10),F191*'Umrechnungskurse und Konstanten'!$E$10,0)+IF(AND(C191&gt;='Umrechnungskurse und Konstanten'!$C$11,C191&lt;='Umrechnungskurse und Konstanten'!$D$11),F191*'Umrechnungskurse und Konstanten'!$E$11,0)+IF(AND(C191&gt;='Umrechnungskurse und Konstanten'!$C$12,C191&lt;='Umrechnungskurse und Konstanten'!$D$12),F191*'Umrechnungskurse und Konstanten'!$E$12,0)+IF(AND(C191&gt;='Umrechnungskurse und Konstanten'!$C$13,C191&lt;='Umrechnungskurse und Konstanten'!$D$13),F191*'Umrechnungskurse und Konstanten'!$E$13,0)+IF(AND(C191&gt;='Umrechnungskurse und Konstanten'!$C$14,C191&lt;='Umrechnungskurse und Konstanten'!$D$14),F191*'Umrechnungskurse und Konstanten'!$E$14,0)+IF(AND(C191&gt;='Umrechnungskurse und Konstanten'!$C$15,C191&lt;='Umrechnungskurse und Konstanten'!$D$15),F191*'Umrechnungskurse und Konstanten'!$E$15,0)+IF(AND(C191&gt;='Umrechnungskurse und Konstanten'!$C$16,C191&lt;='Umrechnungskurse und Konstanten'!$D$16),F191*'Umrechnungskurse und Konstanten'!$E$16,0)</f>
        <v>0</v>
      </c>
      <c r="J191" s="43">
        <f t="shared" si="7"/>
        <v>0</v>
      </c>
      <c r="K191" s="43">
        <f t="shared" si="8"/>
        <v>0</v>
      </c>
      <c r="L191" s="69" t="str">
        <f>IF(OR(G191='Umrechnungskurse und Konstanten'!$E$21,G191='Umrechnungskurse und Konstanten'!$E$22,G191='Umrechnungskurse und Konstanten'!$E$23),"VSt. Satz ok.","falsche/keine VSt.")</f>
        <v>falsche/keine VSt.</v>
      </c>
      <c r="M191" s="67" t="str">
        <f>IF(AND(C191&gt;='Umrechnungskurse und Konstanten'!$C$8,C191&lt;='Umrechnungskurse und Konstanten'!$D$10),"Periode ok.","falsche Periode")</f>
        <v>falsche Periode</v>
      </c>
    </row>
    <row r="192" spans="2:13" x14ac:dyDescent="0.3">
      <c r="B192" s="56"/>
      <c r="C192" s="38"/>
      <c r="D192" s="38"/>
      <c r="E192" s="45"/>
      <c r="F192" s="40"/>
      <c r="G192" s="52"/>
      <c r="H192" s="42">
        <f t="shared" si="6"/>
        <v>0</v>
      </c>
      <c r="I192" s="43">
        <f>IF(AND(C192&gt;='Umrechnungskurse und Konstanten'!$C$5,C192&lt;='Umrechnungskurse und Konstanten'!$D$5),F192*'Umrechnungskurse und Konstanten'!$E$5,0)+IF(AND(C192&gt;='Umrechnungskurse und Konstanten'!$C$6,C192&lt;='Umrechnungskurse und Konstanten'!$D$6),F192*'Umrechnungskurse und Konstanten'!$E$6,0)+IF(AND(C192&gt;='Umrechnungskurse und Konstanten'!$C$7,C192&lt;='Umrechnungskurse und Konstanten'!$D$7),F192*'Umrechnungskurse und Konstanten'!$E$7,0)+IF(AND(C192&gt;='Umrechnungskurse und Konstanten'!$C$8,C192&lt;='Umrechnungskurse und Konstanten'!$D$8),F192*'Umrechnungskurse und Konstanten'!$E$8,0)+IF(AND(C192&gt;='Umrechnungskurse und Konstanten'!$C$9,C192&lt;='Umrechnungskurse und Konstanten'!$D$9),F192*'Umrechnungskurse und Konstanten'!$E$9,0)+IF(AND(C192&gt;='Umrechnungskurse und Konstanten'!$C$10,C192&lt;='Umrechnungskurse und Konstanten'!$D$10),F192*'Umrechnungskurse und Konstanten'!$E$10,0)+IF(AND(C192&gt;='Umrechnungskurse und Konstanten'!$C$11,C192&lt;='Umrechnungskurse und Konstanten'!$D$11),F192*'Umrechnungskurse und Konstanten'!$E$11,0)+IF(AND(C192&gt;='Umrechnungskurse und Konstanten'!$C$12,C192&lt;='Umrechnungskurse und Konstanten'!$D$12),F192*'Umrechnungskurse und Konstanten'!$E$12,0)+IF(AND(C192&gt;='Umrechnungskurse und Konstanten'!$C$13,C192&lt;='Umrechnungskurse und Konstanten'!$D$13),F192*'Umrechnungskurse und Konstanten'!$E$13,0)+IF(AND(C192&gt;='Umrechnungskurse und Konstanten'!$C$14,C192&lt;='Umrechnungskurse und Konstanten'!$D$14),F192*'Umrechnungskurse und Konstanten'!$E$14,0)+IF(AND(C192&gt;='Umrechnungskurse und Konstanten'!$C$15,C192&lt;='Umrechnungskurse und Konstanten'!$D$15),F192*'Umrechnungskurse und Konstanten'!$E$15,0)+IF(AND(C192&gt;='Umrechnungskurse und Konstanten'!$C$16,C192&lt;='Umrechnungskurse und Konstanten'!$D$16),F192*'Umrechnungskurse und Konstanten'!$E$16,0)</f>
        <v>0</v>
      </c>
      <c r="J192" s="43">
        <f t="shared" si="7"/>
        <v>0</v>
      </c>
      <c r="K192" s="43">
        <f t="shared" si="8"/>
        <v>0</v>
      </c>
      <c r="L192" s="69" t="str">
        <f>IF(OR(G192='Umrechnungskurse und Konstanten'!$E$21,G192='Umrechnungskurse und Konstanten'!$E$22,G192='Umrechnungskurse und Konstanten'!$E$23),"VSt. Satz ok.","falsche/keine VSt.")</f>
        <v>falsche/keine VSt.</v>
      </c>
      <c r="M192" s="67" t="str">
        <f>IF(AND(C192&gt;='Umrechnungskurse und Konstanten'!$C$8,C192&lt;='Umrechnungskurse und Konstanten'!$D$10),"Periode ok.","falsche Periode")</f>
        <v>falsche Periode</v>
      </c>
    </row>
    <row r="193" spans="2:13" x14ac:dyDescent="0.3">
      <c r="B193" s="56"/>
      <c r="C193" s="38"/>
      <c r="D193" s="38"/>
      <c r="E193" s="45"/>
      <c r="F193" s="40"/>
      <c r="G193" s="52"/>
      <c r="H193" s="42">
        <f t="shared" si="6"/>
        <v>0</v>
      </c>
      <c r="I193" s="43">
        <f>IF(AND(C193&gt;='Umrechnungskurse und Konstanten'!$C$5,C193&lt;='Umrechnungskurse und Konstanten'!$D$5),F193*'Umrechnungskurse und Konstanten'!$E$5,0)+IF(AND(C193&gt;='Umrechnungskurse und Konstanten'!$C$6,C193&lt;='Umrechnungskurse und Konstanten'!$D$6),F193*'Umrechnungskurse und Konstanten'!$E$6,0)+IF(AND(C193&gt;='Umrechnungskurse und Konstanten'!$C$7,C193&lt;='Umrechnungskurse und Konstanten'!$D$7),F193*'Umrechnungskurse und Konstanten'!$E$7,0)+IF(AND(C193&gt;='Umrechnungskurse und Konstanten'!$C$8,C193&lt;='Umrechnungskurse und Konstanten'!$D$8),F193*'Umrechnungskurse und Konstanten'!$E$8,0)+IF(AND(C193&gt;='Umrechnungskurse und Konstanten'!$C$9,C193&lt;='Umrechnungskurse und Konstanten'!$D$9),F193*'Umrechnungskurse und Konstanten'!$E$9,0)+IF(AND(C193&gt;='Umrechnungskurse und Konstanten'!$C$10,C193&lt;='Umrechnungskurse und Konstanten'!$D$10),F193*'Umrechnungskurse und Konstanten'!$E$10,0)+IF(AND(C193&gt;='Umrechnungskurse und Konstanten'!$C$11,C193&lt;='Umrechnungskurse und Konstanten'!$D$11),F193*'Umrechnungskurse und Konstanten'!$E$11,0)+IF(AND(C193&gt;='Umrechnungskurse und Konstanten'!$C$12,C193&lt;='Umrechnungskurse und Konstanten'!$D$12),F193*'Umrechnungskurse und Konstanten'!$E$12,0)+IF(AND(C193&gt;='Umrechnungskurse und Konstanten'!$C$13,C193&lt;='Umrechnungskurse und Konstanten'!$D$13),F193*'Umrechnungskurse und Konstanten'!$E$13,0)+IF(AND(C193&gt;='Umrechnungskurse und Konstanten'!$C$14,C193&lt;='Umrechnungskurse und Konstanten'!$D$14),F193*'Umrechnungskurse und Konstanten'!$E$14,0)+IF(AND(C193&gt;='Umrechnungskurse und Konstanten'!$C$15,C193&lt;='Umrechnungskurse und Konstanten'!$D$15),F193*'Umrechnungskurse und Konstanten'!$E$15,0)+IF(AND(C193&gt;='Umrechnungskurse und Konstanten'!$C$16,C193&lt;='Umrechnungskurse und Konstanten'!$D$16),F193*'Umrechnungskurse und Konstanten'!$E$16,0)</f>
        <v>0</v>
      </c>
      <c r="J193" s="43">
        <f t="shared" si="7"/>
        <v>0</v>
      </c>
      <c r="K193" s="43">
        <f t="shared" si="8"/>
        <v>0</v>
      </c>
      <c r="L193" s="69" t="str">
        <f>IF(OR(G193='Umrechnungskurse und Konstanten'!$E$21,G193='Umrechnungskurse und Konstanten'!$E$22,G193='Umrechnungskurse und Konstanten'!$E$23),"VSt. Satz ok.","falsche/keine VSt.")</f>
        <v>falsche/keine VSt.</v>
      </c>
      <c r="M193" s="67" t="str">
        <f>IF(AND(C193&gt;='Umrechnungskurse und Konstanten'!$C$8,C193&lt;='Umrechnungskurse und Konstanten'!$D$10),"Periode ok.","falsche Periode")</f>
        <v>falsche Periode</v>
      </c>
    </row>
    <row r="194" spans="2:13" x14ac:dyDescent="0.3">
      <c r="B194" s="56"/>
      <c r="C194" s="38"/>
      <c r="D194" s="38"/>
      <c r="E194" s="45"/>
      <c r="F194" s="40"/>
      <c r="G194" s="52"/>
      <c r="H194" s="42">
        <f t="shared" si="6"/>
        <v>0</v>
      </c>
      <c r="I194" s="43">
        <f>IF(AND(C194&gt;='Umrechnungskurse und Konstanten'!$C$5,C194&lt;='Umrechnungskurse und Konstanten'!$D$5),F194*'Umrechnungskurse und Konstanten'!$E$5,0)+IF(AND(C194&gt;='Umrechnungskurse und Konstanten'!$C$6,C194&lt;='Umrechnungskurse und Konstanten'!$D$6),F194*'Umrechnungskurse und Konstanten'!$E$6,0)+IF(AND(C194&gt;='Umrechnungskurse und Konstanten'!$C$7,C194&lt;='Umrechnungskurse und Konstanten'!$D$7),F194*'Umrechnungskurse und Konstanten'!$E$7,0)+IF(AND(C194&gt;='Umrechnungskurse und Konstanten'!$C$8,C194&lt;='Umrechnungskurse und Konstanten'!$D$8),F194*'Umrechnungskurse und Konstanten'!$E$8,0)+IF(AND(C194&gt;='Umrechnungskurse und Konstanten'!$C$9,C194&lt;='Umrechnungskurse und Konstanten'!$D$9),F194*'Umrechnungskurse und Konstanten'!$E$9,0)+IF(AND(C194&gt;='Umrechnungskurse und Konstanten'!$C$10,C194&lt;='Umrechnungskurse und Konstanten'!$D$10),F194*'Umrechnungskurse und Konstanten'!$E$10,0)+IF(AND(C194&gt;='Umrechnungskurse und Konstanten'!$C$11,C194&lt;='Umrechnungskurse und Konstanten'!$D$11),F194*'Umrechnungskurse und Konstanten'!$E$11,0)+IF(AND(C194&gt;='Umrechnungskurse und Konstanten'!$C$12,C194&lt;='Umrechnungskurse und Konstanten'!$D$12),F194*'Umrechnungskurse und Konstanten'!$E$12,0)+IF(AND(C194&gt;='Umrechnungskurse und Konstanten'!$C$13,C194&lt;='Umrechnungskurse und Konstanten'!$D$13),F194*'Umrechnungskurse und Konstanten'!$E$13,0)+IF(AND(C194&gt;='Umrechnungskurse und Konstanten'!$C$14,C194&lt;='Umrechnungskurse und Konstanten'!$D$14),F194*'Umrechnungskurse und Konstanten'!$E$14,0)+IF(AND(C194&gt;='Umrechnungskurse und Konstanten'!$C$15,C194&lt;='Umrechnungskurse und Konstanten'!$D$15),F194*'Umrechnungskurse und Konstanten'!$E$15,0)+IF(AND(C194&gt;='Umrechnungskurse und Konstanten'!$C$16,C194&lt;='Umrechnungskurse und Konstanten'!$D$16),F194*'Umrechnungskurse und Konstanten'!$E$16,0)</f>
        <v>0</v>
      </c>
      <c r="J194" s="43">
        <f t="shared" si="7"/>
        <v>0</v>
      </c>
      <c r="K194" s="43">
        <f t="shared" si="8"/>
        <v>0</v>
      </c>
      <c r="L194" s="69" t="str">
        <f>IF(OR(G194='Umrechnungskurse und Konstanten'!$E$21,G194='Umrechnungskurse und Konstanten'!$E$22,G194='Umrechnungskurse und Konstanten'!$E$23),"VSt. Satz ok.","falsche/keine VSt.")</f>
        <v>falsche/keine VSt.</v>
      </c>
      <c r="M194" s="67" t="str">
        <f>IF(AND(C194&gt;='Umrechnungskurse und Konstanten'!$C$8,C194&lt;='Umrechnungskurse und Konstanten'!$D$10),"Periode ok.","falsche Periode")</f>
        <v>falsche Periode</v>
      </c>
    </row>
    <row r="195" spans="2:13" x14ac:dyDescent="0.3">
      <c r="B195" s="56"/>
      <c r="C195" s="38"/>
      <c r="D195" s="38"/>
      <c r="E195" s="45"/>
      <c r="F195" s="40"/>
      <c r="G195" s="52"/>
      <c r="H195" s="42">
        <f t="shared" si="6"/>
        <v>0</v>
      </c>
      <c r="I195" s="43">
        <f>IF(AND(C195&gt;='Umrechnungskurse und Konstanten'!$C$5,C195&lt;='Umrechnungskurse und Konstanten'!$D$5),F195*'Umrechnungskurse und Konstanten'!$E$5,0)+IF(AND(C195&gt;='Umrechnungskurse und Konstanten'!$C$6,C195&lt;='Umrechnungskurse und Konstanten'!$D$6),F195*'Umrechnungskurse und Konstanten'!$E$6,0)+IF(AND(C195&gt;='Umrechnungskurse und Konstanten'!$C$7,C195&lt;='Umrechnungskurse und Konstanten'!$D$7),F195*'Umrechnungskurse und Konstanten'!$E$7,0)+IF(AND(C195&gt;='Umrechnungskurse und Konstanten'!$C$8,C195&lt;='Umrechnungskurse und Konstanten'!$D$8),F195*'Umrechnungskurse und Konstanten'!$E$8,0)+IF(AND(C195&gt;='Umrechnungskurse und Konstanten'!$C$9,C195&lt;='Umrechnungskurse und Konstanten'!$D$9),F195*'Umrechnungskurse und Konstanten'!$E$9,0)+IF(AND(C195&gt;='Umrechnungskurse und Konstanten'!$C$10,C195&lt;='Umrechnungskurse und Konstanten'!$D$10),F195*'Umrechnungskurse und Konstanten'!$E$10,0)+IF(AND(C195&gt;='Umrechnungskurse und Konstanten'!$C$11,C195&lt;='Umrechnungskurse und Konstanten'!$D$11),F195*'Umrechnungskurse und Konstanten'!$E$11,0)+IF(AND(C195&gt;='Umrechnungskurse und Konstanten'!$C$12,C195&lt;='Umrechnungskurse und Konstanten'!$D$12),F195*'Umrechnungskurse und Konstanten'!$E$12,0)+IF(AND(C195&gt;='Umrechnungskurse und Konstanten'!$C$13,C195&lt;='Umrechnungskurse und Konstanten'!$D$13),F195*'Umrechnungskurse und Konstanten'!$E$13,0)+IF(AND(C195&gt;='Umrechnungskurse und Konstanten'!$C$14,C195&lt;='Umrechnungskurse und Konstanten'!$D$14),F195*'Umrechnungskurse und Konstanten'!$E$14,0)+IF(AND(C195&gt;='Umrechnungskurse und Konstanten'!$C$15,C195&lt;='Umrechnungskurse und Konstanten'!$D$15),F195*'Umrechnungskurse und Konstanten'!$E$15,0)+IF(AND(C195&gt;='Umrechnungskurse und Konstanten'!$C$16,C195&lt;='Umrechnungskurse und Konstanten'!$D$16),F195*'Umrechnungskurse und Konstanten'!$E$16,0)</f>
        <v>0</v>
      </c>
      <c r="J195" s="43">
        <f t="shared" si="7"/>
        <v>0</v>
      </c>
      <c r="K195" s="43">
        <f t="shared" si="8"/>
        <v>0</v>
      </c>
      <c r="L195" s="69" t="str">
        <f>IF(OR(G195='Umrechnungskurse und Konstanten'!$E$21,G195='Umrechnungskurse und Konstanten'!$E$22,G195='Umrechnungskurse und Konstanten'!$E$23),"VSt. Satz ok.","falsche/keine VSt.")</f>
        <v>falsche/keine VSt.</v>
      </c>
      <c r="M195" s="67" t="str">
        <f>IF(AND(C195&gt;='Umrechnungskurse und Konstanten'!$C$8,C195&lt;='Umrechnungskurse und Konstanten'!$D$10),"Periode ok.","falsche Periode")</f>
        <v>falsche Periode</v>
      </c>
    </row>
    <row r="196" spans="2:13" x14ac:dyDescent="0.3">
      <c r="B196" s="56"/>
      <c r="C196" s="38"/>
      <c r="D196" s="38"/>
      <c r="E196" s="45"/>
      <c r="F196" s="40"/>
      <c r="G196" s="52"/>
      <c r="H196" s="42">
        <f t="shared" si="6"/>
        <v>0</v>
      </c>
      <c r="I196" s="43">
        <f>IF(AND(C196&gt;='Umrechnungskurse und Konstanten'!$C$5,C196&lt;='Umrechnungskurse und Konstanten'!$D$5),F196*'Umrechnungskurse und Konstanten'!$E$5,0)+IF(AND(C196&gt;='Umrechnungskurse und Konstanten'!$C$6,C196&lt;='Umrechnungskurse und Konstanten'!$D$6),F196*'Umrechnungskurse und Konstanten'!$E$6,0)+IF(AND(C196&gt;='Umrechnungskurse und Konstanten'!$C$7,C196&lt;='Umrechnungskurse und Konstanten'!$D$7),F196*'Umrechnungskurse und Konstanten'!$E$7,0)+IF(AND(C196&gt;='Umrechnungskurse und Konstanten'!$C$8,C196&lt;='Umrechnungskurse und Konstanten'!$D$8),F196*'Umrechnungskurse und Konstanten'!$E$8,0)+IF(AND(C196&gt;='Umrechnungskurse und Konstanten'!$C$9,C196&lt;='Umrechnungskurse und Konstanten'!$D$9),F196*'Umrechnungskurse und Konstanten'!$E$9,0)+IF(AND(C196&gt;='Umrechnungskurse und Konstanten'!$C$10,C196&lt;='Umrechnungskurse und Konstanten'!$D$10),F196*'Umrechnungskurse und Konstanten'!$E$10,0)+IF(AND(C196&gt;='Umrechnungskurse und Konstanten'!$C$11,C196&lt;='Umrechnungskurse und Konstanten'!$D$11),F196*'Umrechnungskurse und Konstanten'!$E$11,0)+IF(AND(C196&gt;='Umrechnungskurse und Konstanten'!$C$12,C196&lt;='Umrechnungskurse und Konstanten'!$D$12),F196*'Umrechnungskurse und Konstanten'!$E$12,0)+IF(AND(C196&gt;='Umrechnungskurse und Konstanten'!$C$13,C196&lt;='Umrechnungskurse und Konstanten'!$D$13),F196*'Umrechnungskurse und Konstanten'!$E$13,0)+IF(AND(C196&gt;='Umrechnungskurse und Konstanten'!$C$14,C196&lt;='Umrechnungskurse und Konstanten'!$D$14),F196*'Umrechnungskurse und Konstanten'!$E$14,0)+IF(AND(C196&gt;='Umrechnungskurse und Konstanten'!$C$15,C196&lt;='Umrechnungskurse und Konstanten'!$D$15),F196*'Umrechnungskurse und Konstanten'!$E$15,0)+IF(AND(C196&gt;='Umrechnungskurse und Konstanten'!$C$16,C196&lt;='Umrechnungskurse und Konstanten'!$D$16),F196*'Umrechnungskurse und Konstanten'!$E$16,0)</f>
        <v>0</v>
      </c>
      <c r="J196" s="43">
        <f t="shared" si="7"/>
        <v>0</v>
      </c>
      <c r="K196" s="43">
        <f t="shared" si="8"/>
        <v>0</v>
      </c>
      <c r="L196" s="69" t="str">
        <f>IF(OR(G196='Umrechnungskurse und Konstanten'!$E$21,G196='Umrechnungskurse und Konstanten'!$E$22,G196='Umrechnungskurse und Konstanten'!$E$23),"VSt. Satz ok.","falsche/keine VSt.")</f>
        <v>falsche/keine VSt.</v>
      </c>
      <c r="M196" s="67" t="str">
        <f>IF(AND(C196&gt;='Umrechnungskurse und Konstanten'!$C$8,C196&lt;='Umrechnungskurse und Konstanten'!$D$10),"Periode ok.","falsche Periode")</f>
        <v>falsche Periode</v>
      </c>
    </row>
    <row r="197" spans="2:13" x14ac:dyDescent="0.3">
      <c r="B197" s="56"/>
      <c r="C197" s="38"/>
      <c r="D197" s="38"/>
      <c r="E197" s="45"/>
      <c r="F197" s="40"/>
      <c r="G197" s="52"/>
      <c r="H197" s="42">
        <f t="shared" si="6"/>
        <v>0</v>
      </c>
      <c r="I197" s="43">
        <f>IF(AND(C197&gt;='Umrechnungskurse und Konstanten'!$C$5,C197&lt;='Umrechnungskurse und Konstanten'!$D$5),F197*'Umrechnungskurse und Konstanten'!$E$5,0)+IF(AND(C197&gt;='Umrechnungskurse und Konstanten'!$C$6,C197&lt;='Umrechnungskurse und Konstanten'!$D$6),F197*'Umrechnungskurse und Konstanten'!$E$6,0)+IF(AND(C197&gt;='Umrechnungskurse und Konstanten'!$C$7,C197&lt;='Umrechnungskurse und Konstanten'!$D$7),F197*'Umrechnungskurse und Konstanten'!$E$7,0)+IF(AND(C197&gt;='Umrechnungskurse und Konstanten'!$C$8,C197&lt;='Umrechnungskurse und Konstanten'!$D$8),F197*'Umrechnungskurse und Konstanten'!$E$8,0)+IF(AND(C197&gt;='Umrechnungskurse und Konstanten'!$C$9,C197&lt;='Umrechnungskurse und Konstanten'!$D$9),F197*'Umrechnungskurse und Konstanten'!$E$9,0)+IF(AND(C197&gt;='Umrechnungskurse und Konstanten'!$C$10,C197&lt;='Umrechnungskurse und Konstanten'!$D$10),F197*'Umrechnungskurse und Konstanten'!$E$10,0)+IF(AND(C197&gt;='Umrechnungskurse und Konstanten'!$C$11,C197&lt;='Umrechnungskurse und Konstanten'!$D$11),F197*'Umrechnungskurse und Konstanten'!$E$11,0)+IF(AND(C197&gt;='Umrechnungskurse und Konstanten'!$C$12,C197&lt;='Umrechnungskurse und Konstanten'!$D$12),F197*'Umrechnungskurse und Konstanten'!$E$12,0)+IF(AND(C197&gt;='Umrechnungskurse und Konstanten'!$C$13,C197&lt;='Umrechnungskurse und Konstanten'!$D$13),F197*'Umrechnungskurse und Konstanten'!$E$13,0)+IF(AND(C197&gt;='Umrechnungskurse und Konstanten'!$C$14,C197&lt;='Umrechnungskurse und Konstanten'!$D$14),F197*'Umrechnungskurse und Konstanten'!$E$14,0)+IF(AND(C197&gt;='Umrechnungskurse und Konstanten'!$C$15,C197&lt;='Umrechnungskurse und Konstanten'!$D$15),F197*'Umrechnungskurse und Konstanten'!$E$15,0)+IF(AND(C197&gt;='Umrechnungskurse und Konstanten'!$C$16,C197&lt;='Umrechnungskurse und Konstanten'!$D$16),F197*'Umrechnungskurse und Konstanten'!$E$16,0)</f>
        <v>0</v>
      </c>
      <c r="J197" s="43">
        <f t="shared" si="7"/>
        <v>0</v>
      </c>
      <c r="K197" s="43">
        <f t="shared" si="8"/>
        <v>0</v>
      </c>
      <c r="L197" s="69" t="str">
        <f>IF(OR(G197='Umrechnungskurse und Konstanten'!$E$21,G197='Umrechnungskurse und Konstanten'!$E$22,G197='Umrechnungskurse und Konstanten'!$E$23),"VSt. Satz ok.","falsche/keine VSt.")</f>
        <v>falsche/keine VSt.</v>
      </c>
      <c r="M197" s="67" t="str">
        <f>IF(AND(C197&gt;='Umrechnungskurse und Konstanten'!$C$8,C197&lt;='Umrechnungskurse und Konstanten'!$D$10),"Periode ok.","falsche Periode")</f>
        <v>falsche Periode</v>
      </c>
    </row>
    <row r="198" spans="2:13" x14ac:dyDescent="0.3">
      <c r="B198" s="56"/>
      <c r="C198" s="38"/>
      <c r="D198" s="38"/>
      <c r="E198" s="45"/>
      <c r="F198" s="40"/>
      <c r="G198" s="52"/>
      <c r="H198" s="42">
        <f t="shared" si="6"/>
        <v>0</v>
      </c>
      <c r="I198" s="43">
        <f>IF(AND(C198&gt;='Umrechnungskurse und Konstanten'!$C$5,C198&lt;='Umrechnungskurse und Konstanten'!$D$5),F198*'Umrechnungskurse und Konstanten'!$E$5,0)+IF(AND(C198&gt;='Umrechnungskurse und Konstanten'!$C$6,C198&lt;='Umrechnungskurse und Konstanten'!$D$6),F198*'Umrechnungskurse und Konstanten'!$E$6,0)+IF(AND(C198&gt;='Umrechnungskurse und Konstanten'!$C$7,C198&lt;='Umrechnungskurse und Konstanten'!$D$7),F198*'Umrechnungskurse und Konstanten'!$E$7,0)+IF(AND(C198&gt;='Umrechnungskurse und Konstanten'!$C$8,C198&lt;='Umrechnungskurse und Konstanten'!$D$8),F198*'Umrechnungskurse und Konstanten'!$E$8,0)+IF(AND(C198&gt;='Umrechnungskurse und Konstanten'!$C$9,C198&lt;='Umrechnungskurse und Konstanten'!$D$9),F198*'Umrechnungskurse und Konstanten'!$E$9,0)+IF(AND(C198&gt;='Umrechnungskurse und Konstanten'!$C$10,C198&lt;='Umrechnungskurse und Konstanten'!$D$10),F198*'Umrechnungskurse und Konstanten'!$E$10,0)+IF(AND(C198&gt;='Umrechnungskurse und Konstanten'!$C$11,C198&lt;='Umrechnungskurse und Konstanten'!$D$11),F198*'Umrechnungskurse und Konstanten'!$E$11,0)+IF(AND(C198&gt;='Umrechnungskurse und Konstanten'!$C$12,C198&lt;='Umrechnungskurse und Konstanten'!$D$12),F198*'Umrechnungskurse und Konstanten'!$E$12,0)+IF(AND(C198&gt;='Umrechnungskurse und Konstanten'!$C$13,C198&lt;='Umrechnungskurse und Konstanten'!$D$13),F198*'Umrechnungskurse und Konstanten'!$E$13,0)+IF(AND(C198&gt;='Umrechnungskurse und Konstanten'!$C$14,C198&lt;='Umrechnungskurse und Konstanten'!$D$14),F198*'Umrechnungskurse und Konstanten'!$E$14,0)+IF(AND(C198&gt;='Umrechnungskurse und Konstanten'!$C$15,C198&lt;='Umrechnungskurse und Konstanten'!$D$15),F198*'Umrechnungskurse und Konstanten'!$E$15,0)+IF(AND(C198&gt;='Umrechnungskurse und Konstanten'!$C$16,C198&lt;='Umrechnungskurse und Konstanten'!$D$16),F198*'Umrechnungskurse und Konstanten'!$E$16,0)</f>
        <v>0</v>
      </c>
      <c r="J198" s="43">
        <f t="shared" si="7"/>
        <v>0</v>
      </c>
      <c r="K198" s="43">
        <f t="shared" si="8"/>
        <v>0</v>
      </c>
      <c r="L198" s="69" t="str">
        <f>IF(OR(G198='Umrechnungskurse und Konstanten'!$E$21,G198='Umrechnungskurse und Konstanten'!$E$22,G198='Umrechnungskurse und Konstanten'!$E$23),"VSt. Satz ok.","falsche/keine VSt.")</f>
        <v>falsche/keine VSt.</v>
      </c>
      <c r="M198" s="67" t="str">
        <f>IF(AND(C198&gt;='Umrechnungskurse und Konstanten'!$C$8,C198&lt;='Umrechnungskurse und Konstanten'!$D$10),"Periode ok.","falsche Periode")</f>
        <v>falsche Periode</v>
      </c>
    </row>
    <row r="199" spans="2:13" x14ac:dyDescent="0.3">
      <c r="B199" s="56"/>
      <c r="C199" s="38"/>
      <c r="D199" s="38"/>
      <c r="E199" s="45"/>
      <c r="F199" s="40"/>
      <c r="G199" s="52"/>
      <c r="H199" s="42">
        <f t="shared" si="6"/>
        <v>0</v>
      </c>
      <c r="I199" s="43">
        <f>IF(AND(C199&gt;='Umrechnungskurse und Konstanten'!$C$5,C199&lt;='Umrechnungskurse und Konstanten'!$D$5),F199*'Umrechnungskurse und Konstanten'!$E$5,0)+IF(AND(C199&gt;='Umrechnungskurse und Konstanten'!$C$6,C199&lt;='Umrechnungskurse und Konstanten'!$D$6),F199*'Umrechnungskurse und Konstanten'!$E$6,0)+IF(AND(C199&gt;='Umrechnungskurse und Konstanten'!$C$7,C199&lt;='Umrechnungskurse und Konstanten'!$D$7),F199*'Umrechnungskurse und Konstanten'!$E$7,0)+IF(AND(C199&gt;='Umrechnungskurse und Konstanten'!$C$8,C199&lt;='Umrechnungskurse und Konstanten'!$D$8),F199*'Umrechnungskurse und Konstanten'!$E$8,0)+IF(AND(C199&gt;='Umrechnungskurse und Konstanten'!$C$9,C199&lt;='Umrechnungskurse und Konstanten'!$D$9),F199*'Umrechnungskurse und Konstanten'!$E$9,0)+IF(AND(C199&gt;='Umrechnungskurse und Konstanten'!$C$10,C199&lt;='Umrechnungskurse und Konstanten'!$D$10),F199*'Umrechnungskurse und Konstanten'!$E$10,0)+IF(AND(C199&gt;='Umrechnungskurse und Konstanten'!$C$11,C199&lt;='Umrechnungskurse und Konstanten'!$D$11),F199*'Umrechnungskurse und Konstanten'!$E$11,0)+IF(AND(C199&gt;='Umrechnungskurse und Konstanten'!$C$12,C199&lt;='Umrechnungskurse und Konstanten'!$D$12),F199*'Umrechnungskurse und Konstanten'!$E$12,0)+IF(AND(C199&gt;='Umrechnungskurse und Konstanten'!$C$13,C199&lt;='Umrechnungskurse und Konstanten'!$D$13),F199*'Umrechnungskurse und Konstanten'!$E$13,0)+IF(AND(C199&gt;='Umrechnungskurse und Konstanten'!$C$14,C199&lt;='Umrechnungskurse und Konstanten'!$D$14),F199*'Umrechnungskurse und Konstanten'!$E$14,0)+IF(AND(C199&gt;='Umrechnungskurse und Konstanten'!$C$15,C199&lt;='Umrechnungskurse und Konstanten'!$D$15),F199*'Umrechnungskurse und Konstanten'!$E$15,0)+IF(AND(C199&gt;='Umrechnungskurse und Konstanten'!$C$16,C199&lt;='Umrechnungskurse und Konstanten'!$D$16),F199*'Umrechnungskurse und Konstanten'!$E$16,0)</f>
        <v>0</v>
      </c>
      <c r="J199" s="43">
        <f t="shared" si="7"/>
        <v>0</v>
      </c>
      <c r="K199" s="43">
        <f t="shared" si="8"/>
        <v>0</v>
      </c>
      <c r="L199" s="69" t="str">
        <f>IF(OR(G199='Umrechnungskurse und Konstanten'!$E$21,G199='Umrechnungskurse und Konstanten'!$E$22,G199='Umrechnungskurse und Konstanten'!$E$23),"VSt. Satz ok.","falsche/keine VSt.")</f>
        <v>falsche/keine VSt.</v>
      </c>
      <c r="M199" s="67" t="str">
        <f>IF(AND(C199&gt;='Umrechnungskurse und Konstanten'!$C$8,C199&lt;='Umrechnungskurse und Konstanten'!$D$10),"Periode ok.","falsche Periode")</f>
        <v>falsche Periode</v>
      </c>
    </row>
    <row r="200" spans="2:13" x14ac:dyDescent="0.3">
      <c r="B200" s="56"/>
      <c r="C200" s="38"/>
      <c r="D200" s="38"/>
      <c r="E200" s="45"/>
      <c r="F200" s="40"/>
      <c r="G200" s="52"/>
      <c r="H200" s="42">
        <f t="shared" si="6"/>
        <v>0</v>
      </c>
      <c r="I200" s="43">
        <f>IF(AND(C200&gt;='Umrechnungskurse und Konstanten'!$C$5,C200&lt;='Umrechnungskurse und Konstanten'!$D$5),F200*'Umrechnungskurse und Konstanten'!$E$5,0)+IF(AND(C200&gt;='Umrechnungskurse und Konstanten'!$C$6,C200&lt;='Umrechnungskurse und Konstanten'!$D$6),F200*'Umrechnungskurse und Konstanten'!$E$6,0)+IF(AND(C200&gt;='Umrechnungskurse und Konstanten'!$C$7,C200&lt;='Umrechnungskurse und Konstanten'!$D$7),F200*'Umrechnungskurse und Konstanten'!$E$7,0)+IF(AND(C200&gt;='Umrechnungskurse und Konstanten'!$C$8,C200&lt;='Umrechnungskurse und Konstanten'!$D$8),F200*'Umrechnungskurse und Konstanten'!$E$8,0)+IF(AND(C200&gt;='Umrechnungskurse und Konstanten'!$C$9,C200&lt;='Umrechnungskurse und Konstanten'!$D$9),F200*'Umrechnungskurse und Konstanten'!$E$9,0)+IF(AND(C200&gt;='Umrechnungskurse und Konstanten'!$C$10,C200&lt;='Umrechnungskurse und Konstanten'!$D$10),F200*'Umrechnungskurse und Konstanten'!$E$10,0)+IF(AND(C200&gt;='Umrechnungskurse und Konstanten'!$C$11,C200&lt;='Umrechnungskurse und Konstanten'!$D$11),F200*'Umrechnungskurse und Konstanten'!$E$11,0)+IF(AND(C200&gt;='Umrechnungskurse und Konstanten'!$C$12,C200&lt;='Umrechnungskurse und Konstanten'!$D$12),F200*'Umrechnungskurse und Konstanten'!$E$12,0)+IF(AND(C200&gt;='Umrechnungskurse und Konstanten'!$C$13,C200&lt;='Umrechnungskurse und Konstanten'!$D$13),F200*'Umrechnungskurse und Konstanten'!$E$13,0)+IF(AND(C200&gt;='Umrechnungskurse und Konstanten'!$C$14,C200&lt;='Umrechnungskurse und Konstanten'!$D$14),F200*'Umrechnungskurse und Konstanten'!$E$14,0)+IF(AND(C200&gt;='Umrechnungskurse und Konstanten'!$C$15,C200&lt;='Umrechnungskurse und Konstanten'!$D$15),F200*'Umrechnungskurse und Konstanten'!$E$15,0)+IF(AND(C200&gt;='Umrechnungskurse und Konstanten'!$C$16,C200&lt;='Umrechnungskurse und Konstanten'!$D$16),F200*'Umrechnungskurse und Konstanten'!$E$16,0)</f>
        <v>0</v>
      </c>
      <c r="J200" s="43">
        <f t="shared" si="7"/>
        <v>0</v>
      </c>
      <c r="K200" s="43">
        <f t="shared" si="8"/>
        <v>0</v>
      </c>
      <c r="L200" s="69" t="str">
        <f>IF(OR(G200='Umrechnungskurse und Konstanten'!$E$21,G200='Umrechnungskurse und Konstanten'!$E$22,G200='Umrechnungskurse und Konstanten'!$E$23),"VSt. Satz ok.","falsche/keine VSt.")</f>
        <v>falsche/keine VSt.</v>
      </c>
      <c r="M200" s="67" t="str">
        <f>IF(AND(C200&gt;='Umrechnungskurse und Konstanten'!$C$8,C200&lt;='Umrechnungskurse und Konstanten'!$D$10),"Periode ok.","falsche Periode")</f>
        <v>falsche Periode</v>
      </c>
    </row>
    <row r="201" spans="2:13" x14ac:dyDescent="0.3">
      <c r="B201" s="56"/>
      <c r="C201" s="38"/>
      <c r="D201" s="38"/>
      <c r="E201" s="45"/>
      <c r="F201" s="40"/>
      <c r="G201" s="52"/>
      <c r="H201" s="42">
        <f t="shared" si="6"/>
        <v>0</v>
      </c>
      <c r="I201" s="43">
        <f>IF(AND(C201&gt;='Umrechnungskurse und Konstanten'!$C$5,C201&lt;='Umrechnungskurse und Konstanten'!$D$5),F201*'Umrechnungskurse und Konstanten'!$E$5,0)+IF(AND(C201&gt;='Umrechnungskurse und Konstanten'!$C$6,C201&lt;='Umrechnungskurse und Konstanten'!$D$6),F201*'Umrechnungskurse und Konstanten'!$E$6,0)+IF(AND(C201&gt;='Umrechnungskurse und Konstanten'!$C$7,C201&lt;='Umrechnungskurse und Konstanten'!$D$7),F201*'Umrechnungskurse und Konstanten'!$E$7,0)+IF(AND(C201&gt;='Umrechnungskurse und Konstanten'!$C$8,C201&lt;='Umrechnungskurse und Konstanten'!$D$8),F201*'Umrechnungskurse und Konstanten'!$E$8,0)+IF(AND(C201&gt;='Umrechnungskurse und Konstanten'!$C$9,C201&lt;='Umrechnungskurse und Konstanten'!$D$9),F201*'Umrechnungskurse und Konstanten'!$E$9,0)+IF(AND(C201&gt;='Umrechnungskurse und Konstanten'!$C$10,C201&lt;='Umrechnungskurse und Konstanten'!$D$10),F201*'Umrechnungskurse und Konstanten'!$E$10,0)+IF(AND(C201&gt;='Umrechnungskurse und Konstanten'!$C$11,C201&lt;='Umrechnungskurse und Konstanten'!$D$11),F201*'Umrechnungskurse und Konstanten'!$E$11,0)+IF(AND(C201&gt;='Umrechnungskurse und Konstanten'!$C$12,C201&lt;='Umrechnungskurse und Konstanten'!$D$12),F201*'Umrechnungskurse und Konstanten'!$E$12,0)+IF(AND(C201&gt;='Umrechnungskurse und Konstanten'!$C$13,C201&lt;='Umrechnungskurse und Konstanten'!$D$13),F201*'Umrechnungskurse und Konstanten'!$E$13,0)+IF(AND(C201&gt;='Umrechnungskurse und Konstanten'!$C$14,C201&lt;='Umrechnungskurse und Konstanten'!$D$14),F201*'Umrechnungskurse und Konstanten'!$E$14,0)+IF(AND(C201&gt;='Umrechnungskurse und Konstanten'!$C$15,C201&lt;='Umrechnungskurse und Konstanten'!$D$15),F201*'Umrechnungskurse und Konstanten'!$E$15,0)+IF(AND(C201&gt;='Umrechnungskurse und Konstanten'!$C$16,C201&lt;='Umrechnungskurse und Konstanten'!$D$16),F201*'Umrechnungskurse und Konstanten'!$E$16,0)</f>
        <v>0</v>
      </c>
      <c r="J201" s="43">
        <f t="shared" si="7"/>
        <v>0</v>
      </c>
      <c r="K201" s="43">
        <f t="shared" si="8"/>
        <v>0</v>
      </c>
      <c r="L201" s="69" t="str">
        <f>IF(OR(G201='Umrechnungskurse und Konstanten'!$E$21,G201='Umrechnungskurse und Konstanten'!$E$22,G201='Umrechnungskurse und Konstanten'!$E$23),"VSt. Satz ok.","falsche/keine VSt.")</f>
        <v>falsche/keine VSt.</v>
      </c>
      <c r="M201" s="67" t="str">
        <f>IF(AND(C201&gt;='Umrechnungskurse und Konstanten'!$C$8,C201&lt;='Umrechnungskurse und Konstanten'!$D$10),"Periode ok.","falsche Periode")</f>
        <v>falsche Periode</v>
      </c>
    </row>
    <row r="202" spans="2:13" x14ac:dyDescent="0.3">
      <c r="B202" s="56"/>
      <c r="C202" s="38"/>
      <c r="D202" s="38"/>
      <c r="E202" s="45"/>
      <c r="F202" s="40"/>
      <c r="G202" s="52"/>
      <c r="H202" s="42">
        <f t="shared" ref="H202:H265" si="9">F202*G202</f>
        <v>0</v>
      </c>
      <c r="I202" s="43">
        <f>IF(AND(C202&gt;='Umrechnungskurse und Konstanten'!$C$5,C202&lt;='Umrechnungskurse und Konstanten'!$D$5),F202*'Umrechnungskurse und Konstanten'!$E$5,0)+IF(AND(C202&gt;='Umrechnungskurse und Konstanten'!$C$6,C202&lt;='Umrechnungskurse und Konstanten'!$D$6),F202*'Umrechnungskurse und Konstanten'!$E$6,0)+IF(AND(C202&gt;='Umrechnungskurse und Konstanten'!$C$7,C202&lt;='Umrechnungskurse und Konstanten'!$D$7),F202*'Umrechnungskurse und Konstanten'!$E$7,0)+IF(AND(C202&gt;='Umrechnungskurse und Konstanten'!$C$8,C202&lt;='Umrechnungskurse und Konstanten'!$D$8),F202*'Umrechnungskurse und Konstanten'!$E$8,0)+IF(AND(C202&gt;='Umrechnungskurse und Konstanten'!$C$9,C202&lt;='Umrechnungskurse und Konstanten'!$D$9),F202*'Umrechnungskurse und Konstanten'!$E$9,0)+IF(AND(C202&gt;='Umrechnungskurse und Konstanten'!$C$10,C202&lt;='Umrechnungskurse und Konstanten'!$D$10),F202*'Umrechnungskurse und Konstanten'!$E$10,0)+IF(AND(C202&gt;='Umrechnungskurse und Konstanten'!$C$11,C202&lt;='Umrechnungskurse und Konstanten'!$D$11),F202*'Umrechnungskurse und Konstanten'!$E$11,0)+IF(AND(C202&gt;='Umrechnungskurse und Konstanten'!$C$12,C202&lt;='Umrechnungskurse und Konstanten'!$D$12),F202*'Umrechnungskurse und Konstanten'!$E$12,0)+IF(AND(C202&gt;='Umrechnungskurse und Konstanten'!$C$13,C202&lt;='Umrechnungskurse und Konstanten'!$D$13),F202*'Umrechnungskurse und Konstanten'!$E$13,0)+IF(AND(C202&gt;='Umrechnungskurse und Konstanten'!$C$14,C202&lt;='Umrechnungskurse und Konstanten'!$D$14),F202*'Umrechnungskurse und Konstanten'!$E$14,0)+IF(AND(C202&gt;='Umrechnungskurse und Konstanten'!$C$15,C202&lt;='Umrechnungskurse und Konstanten'!$D$15),F202*'Umrechnungskurse und Konstanten'!$E$15,0)+IF(AND(C202&gt;='Umrechnungskurse und Konstanten'!$C$16,C202&lt;='Umrechnungskurse und Konstanten'!$D$16),F202*'Umrechnungskurse und Konstanten'!$E$16,0)</f>
        <v>0</v>
      </c>
      <c r="J202" s="43">
        <f t="shared" ref="J202:J265" si="10">G202*I202</f>
        <v>0</v>
      </c>
      <c r="K202" s="43">
        <f t="shared" ref="K202:K265" si="11">I202+J202</f>
        <v>0</v>
      </c>
      <c r="L202" s="69" t="str">
        <f>IF(OR(G202='Umrechnungskurse und Konstanten'!$E$21,G202='Umrechnungskurse und Konstanten'!$E$22,G202='Umrechnungskurse und Konstanten'!$E$23),"VSt. Satz ok.","falsche/keine VSt.")</f>
        <v>falsche/keine VSt.</v>
      </c>
      <c r="M202" s="67" t="str">
        <f>IF(AND(C202&gt;='Umrechnungskurse und Konstanten'!$C$8,C202&lt;='Umrechnungskurse und Konstanten'!$D$10),"Periode ok.","falsche Periode")</f>
        <v>falsche Periode</v>
      </c>
    </row>
    <row r="203" spans="2:13" x14ac:dyDescent="0.3">
      <c r="B203" s="56"/>
      <c r="C203" s="38"/>
      <c r="D203" s="38"/>
      <c r="E203" s="45"/>
      <c r="F203" s="40"/>
      <c r="G203" s="52"/>
      <c r="H203" s="42">
        <f t="shared" si="9"/>
        <v>0</v>
      </c>
      <c r="I203" s="43">
        <f>IF(AND(C203&gt;='Umrechnungskurse und Konstanten'!$C$5,C203&lt;='Umrechnungskurse und Konstanten'!$D$5),F203*'Umrechnungskurse und Konstanten'!$E$5,0)+IF(AND(C203&gt;='Umrechnungskurse und Konstanten'!$C$6,C203&lt;='Umrechnungskurse und Konstanten'!$D$6),F203*'Umrechnungskurse und Konstanten'!$E$6,0)+IF(AND(C203&gt;='Umrechnungskurse und Konstanten'!$C$7,C203&lt;='Umrechnungskurse und Konstanten'!$D$7),F203*'Umrechnungskurse und Konstanten'!$E$7,0)+IF(AND(C203&gt;='Umrechnungskurse und Konstanten'!$C$8,C203&lt;='Umrechnungskurse und Konstanten'!$D$8),F203*'Umrechnungskurse und Konstanten'!$E$8,0)+IF(AND(C203&gt;='Umrechnungskurse und Konstanten'!$C$9,C203&lt;='Umrechnungskurse und Konstanten'!$D$9),F203*'Umrechnungskurse und Konstanten'!$E$9,0)+IF(AND(C203&gt;='Umrechnungskurse und Konstanten'!$C$10,C203&lt;='Umrechnungskurse und Konstanten'!$D$10),F203*'Umrechnungskurse und Konstanten'!$E$10,0)+IF(AND(C203&gt;='Umrechnungskurse und Konstanten'!$C$11,C203&lt;='Umrechnungskurse und Konstanten'!$D$11),F203*'Umrechnungskurse und Konstanten'!$E$11,0)+IF(AND(C203&gt;='Umrechnungskurse und Konstanten'!$C$12,C203&lt;='Umrechnungskurse und Konstanten'!$D$12),F203*'Umrechnungskurse und Konstanten'!$E$12,0)+IF(AND(C203&gt;='Umrechnungskurse und Konstanten'!$C$13,C203&lt;='Umrechnungskurse und Konstanten'!$D$13),F203*'Umrechnungskurse und Konstanten'!$E$13,0)+IF(AND(C203&gt;='Umrechnungskurse und Konstanten'!$C$14,C203&lt;='Umrechnungskurse und Konstanten'!$D$14),F203*'Umrechnungskurse und Konstanten'!$E$14,0)+IF(AND(C203&gt;='Umrechnungskurse und Konstanten'!$C$15,C203&lt;='Umrechnungskurse und Konstanten'!$D$15),F203*'Umrechnungskurse und Konstanten'!$E$15,0)+IF(AND(C203&gt;='Umrechnungskurse und Konstanten'!$C$16,C203&lt;='Umrechnungskurse und Konstanten'!$D$16),F203*'Umrechnungskurse und Konstanten'!$E$16,0)</f>
        <v>0</v>
      </c>
      <c r="J203" s="43">
        <f t="shared" si="10"/>
        <v>0</v>
      </c>
      <c r="K203" s="43">
        <f t="shared" si="11"/>
        <v>0</v>
      </c>
      <c r="L203" s="69" t="str">
        <f>IF(OR(G203='Umrechnungskurse und Konstanten'!$E$21,G203='Umrechnungskurse und Konstanten'!$E$22,G203='Umrechnungskurse und Konstanten'!$E$23),"VSt. Satz ok.","falsche/keine VSt.")</f>
        <v>falsche/keine VSt.</v>
      </c>
      <c r="M203" s="67" t="str">
        <f>IF(AND(C203&gt;='Umrechnungskurse und Konstanten'!$C$8,C203&lt;='Umrechnungskurse und Konstanten'!$D$10),"Periode ok.","falsche Periode")</f>
        <v>falsche Periode</v>
      </c>
    </row>
    <row r="204" spans="2:13" x14ac:dyDescent="0.3">
      <c r="B204" s="56"/>
      <c r="C204" s="38"/>
      <c r="D204" s="38"/>
      <c r="E204" s="45"/>
      <c r="F204" s="40"/>
      <c r="G204" s="52"/>
      <c r="H204" s="42">
        <f t="shared" si="9"/>
        <v>0</v>
      </c>
      <c r="I204" s="43">
        <f>IF(AND(C204&gt;='Umrechnungskurse und Konstanten'!$C$5,C204&lt;='Umrechnungskurse und Konstanten'!$D$5),F204*'Umrechnungskurse und Konstanten'!$E$5,0)+IF(AND(C204&gt;='Umrechnungskurse und Konstanten'!$C$6,C204&lt;='Umrechnungskurse und Konstanten'!$D$6),F204*'Umrechnungskurse und Konstanten'!$E$6,0)+IF(AND(C204&gt;='Umrechnungskurse und Konstanten'!$C$7,C204&lt;='Umrechnungskurse und Konstanten'!$D$7),F204*'Umrechnungskurse und Konstanten'!$E$7,0)+IF(AND(C204&gt;='Umrechnungskurse und Konstanten'!$C$8,C204&lt;='Umrechnungskurse und Konstanten'!$D$8),F204*'Umrechnungskurse und Konstanten'!$E$8,0)+IF(AND(C204&gt;='Umrechnungskurse und Konstanten'!$C$9,C204&lt;='Umrechnungskurse und Konstanten'!$D$9),F204*'Umrechnungskurse und Konstanten'!$E$9,0)+IF(AND(C204&gt;='Umrechnungskurse und Konstanten'!$C$10,C204&lt;='Umrechnungskurse und Konstanten'!$D$10),F204*'Umrechnungskurse und Konstanten'!$E$10,0)+IF(AND(C204&gt;='Umrechnungskurse und Konstanten'!$C$11,C204&lt;='Umrechnungskurse und Konstanten'!$D$11),F204*'Umrechnungskurse und Konstanten'!$E$11,0)+IF(AND(C204&gt;='Umrechnungskurse und Konstanten'!$C$12,C204&lt;='Umrechnungskurse und Konstanten'!$D$12),F204*'Umrechnungskurse und Konstanten'!$E$12,0)+IF(AND(C204&gt;='Umrechnungskurse und Konstanten'!$C$13,C204&lt;='Umrechnungskurse und Konstanten'!$D$13),F204*'Umrechnungskurse und Konstanten'!$E$13,0)+IF(AND(C204&gt;='Umrechnungskurse und Konstanten'!$C$14,C204&lt;='Umrechnungskurse und Konstanten'!$D$14),F204*'Umrechnungskurse und Konstanten'!$E$14,0)+IF(AND(C204&gt;='Umrechnungskurse und Konstanten'!$C$15,C204&lt;='Umrechnungskurse und Konstanten'!$D$15),F204*'Umrechnungskurse und Konstanten'!$E$15,0)+IF(AND(C204&gt;='Umrechnungskurse und Konstanten'!$C$16,C204&lt;='Umrechnungskurse und Konstanten'!$D$16),F204*'Umrechnungskurse und Konstanten'!$E$16,0)</f>
        <v>0</v>
      </c>
      <c r="J204" s="43">
        <f t="shared" si="10"/>
        <v>0</v>
      </c>
      <c r="K204" s="43">
        <f t="shared" si="11"/>
        <v>0</v>
      </c>
      <c r="L204" s="69" t="str">
        <f>IF(OR(G204='Umrechnungskurse und Konstanten'!$E$21,G204='Umrechnungskurse und Konstanten'!$E$22,G204='Umrechnungskurse und Konstanten'!$E$23),"VSt. Satz ok.","falsche/keine VSt.")</f>
        <v>falsche/keine VSt.</v>
      </c>
      <c r="M204" s="67" t="str">
        <f>IF(AND(C204&gt;='Umrechnungskurse und Konstanten'!$C$8,C204&lt;='Umrechnungskurse und Konstanten'!$D$10),"Periode ok.","falsche Periode")</f>
        <v>falsche Periode</v>
      </c>
    </row>
    <row r="205" spans="2:13" x14ac:dyDescent="0.3">
      <c r="B205" s="56"/>
      <c r="C205" s="38"/>
      <c r="D205" s="38"/>
      <c r="E205" s="45"/>
      <c r="F205" s="40"/>
      <c r="G205" s="52"/>
      <c r="H205" s="42">
        <f t="shared" si="9"/>
        <v>0</v>
      </c>
      <c r="I205" s="43">
        <f>IF(AND(C205&gt;='Umrechnungskurse und Konstanten'!$C$5,C205&lt;='Umrechnungskurse und Konstanten'!$D$5),F205*'Umrechnungskurse und Konstanten'!$E$5,0)+IF(AND(C205&gt;='Umrechnungskurse und Konstanten'!$C$6,C205&lt;='Umrechnungskurse und Konstanten'!$D$6),F205*'Umrechnungskurse und Konstanten'!$E$6,0)+IF(AND(C205&gt;='Umrechnungskurse und Konstanten'!$C$7,C205&lt;='Umrechnungskurse und Konstanten'!$D$7),F205*'Umrechnungskurse und Konstanten'!$E$7,0)+IF(AND(C205&gt;='Umrechnungskurse und Konstanten'!$C$8,C205&lt;='Umrechnungskurse und Konstanten'!$D$8),F205*'Umrechnungskurse und Konstanten'!$E$8,0)+IF(AND(C205&gt;='Umrechnungskurse und Konstanten'!$C$9,C205&lt;='Umrechnungskurse und Konstanten'!$D$9),F205*'Umrechnungskurse und Konstanten'!$E$9,0)+IF(AND(C205&gt;='Umrechnungskurse und Konstanten'!$C$10,C205&lt;='Umrechnungskurse und Konstanten'!$D$10),F205*'Umrechnungskurse und Konstanten'!$E$10,0)+IF(AND(C205&gt;='Umrechnungskurse und Konstanten'!$C$11,C205&lt;='Umrechnungskurse und Konstanten'!$D$11),F205*'Umrechnungskurse und Konstanten'!$E$11,0)+IF(AND(C205&gt;='Umrechnungskurse und Konstanten'!$C$12,C205&lt;='Umrechnungskurse und Konstanten'!$D$12),F205*'Umrechnungskurse und Konstanten'!$E$12,0)+IF(AND(C205&gt;='Umrechnungskurse und Konstanten'!$C$13,C205&lt;='Umrechnungskurse und Konstanten'!$D$13),F205*'Umrechnungskurse und Konstanten'!$E$13,0)+IF(AND(C205&gt;='Umrechnungskurse und Konstanten'!$C$14,C205&lt;='Umrechnungskurse und Konstanten'!$D$14),F205*'Umrechnungskurse und Konstanten'!$E$14,0)+IF(AND(C205&gt;='Umrechnungskurse und Konstanten'!$C$15,C205&lt;='Umrechnungskurse und Konstanten'!$D$15),F205*'Umrechnungskurse und Konstanten'!$E$15,0)+IF(AND(C205&gt;='Umrechnungskurse und Konstanten'!$C$16,C205&lt;='Umrechnungskurse und Konstanten'!$D$16),F205*'Umrechnungskurse und Konstanten'!$E$16,0)</f>
        <v>0</v>
      </c>
      <c r="J205" s="43">
        <f t="shared" si="10"/>
        <v>0</v>
      </c>
      <c r="K205" s="43">
        <f t="shared" si="11"/>
        <v>0</v>
      </c>
      <c r="L205" s="69" t="str">
        <f>IF(OR(G205='Umrechnungskurse und Konstanten'!$E$21,G205='Umrechnungskurse und Konstanten'!$E$22,G205='Umrechnungskurse und Konstanten'!$E$23),"VSt. Satz ok.","falsche/keine VSt.")</f>
        <v>falsche/keine VSt.</v>
      </c>
      <c r="M205" s="67" t="str">
        <f>IF(AND(C205&gt;='Umrechnungskurse und Konstanten'!$C$8,C205&lt;='Umrechnungskurse und Konstanten'!$D$10),"Periode ok.","falsche Periode")</f>
        <v>falsche Periode</v>
      </c>
    </row>
    <row r="206" spans="2:13" x14ac:dyDescent="0.3">
      <c r="B206" s="56"/>
      <c r="C206" s="38"/>
      <c r="D206" s="38"/>
      <c r="E206" s="45"/>
      <c r="F206" s="40"/>
      <c r="G206" s="52"/>
      <c r="H206" s="42">
        <f t="shared" si="9"/>
        <v>0</v>
      </c>
      <c r="I206" s="43">
        <f>IF(AND(C206&gt;='Umrechnungskurse und Konstanten'!$C$5,C206&lt;='Umrechnungskurse und Konstanten'!$D$5),F206*'Umrechnungskurse und Konstanten'!$E$5,0)+IF(AND(C206&gt;='Umrechnungskurse und Konstanten'!$C$6,C206&lt;='Umrechnungskurse und Konstanten'!$D$6),F206*'Umrechnungskurse und Konstanten'!$E$6,0)+IF(AND(C206&gt;='Umrechnungskurse und Konstanten'!$C$7,C206&lt;='Umrechnungskurse und Konstanten'!$D$7),F206*'Umrechnungskurse und Konstanten'!$E$7,0)+IF(AND(C206&gt;='Umrechnungskurse und Konstanten'!$C$8,C206&lt;='Umrechnungskurse und Konstanten'!$D$8),F206*'Umrechnungskurse und Konstanten'!$E$8,0)+IF(AND(C206&gt;='Umrechnungskurse und Konstanten'!$C$9,C206&lt;='Umrechnungskurse und Konstanten'!$D$9),F206*'Umrechnungskurse und Konstanten'!$E$9,0)+IF(AND(C206&gt;='Umrechnungskurse und Konstanten'!$C$10,C206&lt;='Umrechnungskurse und Konstanten'!$D$10),F206*'Umrechnungskurse und Konstanten'!$E$10,0)+IF(AND(C206&gt;='Umrechnungskurse und Konstanten'!$C$11,C206&lt;='Umrechnungskurse und Konstanten'!$D$11),F206*'Umrechnungskurse und Konstanten'!$E$11,0)+IF(AND(C206&gt;='Umrechnungskurse und Konstanten'!$C$12,C206&lt;='Umrechnungskurse und Konstanten'!$D$12),F206*'Umrechnungskurse und Konstanten'!$E$12,0)+IF(AND(C206&gt;='Umrechnungskurse und Konstanten'!$C$13,C206&lt;='Umrechnungskurse und Konstanten'!$D$13),F206*'Umrechnungskurse und Konstanten'!$E$13,0)+IF(AND(C206&gt;='Umrechnungskurse und Konstanten'!$C$14,C206&lt;='Umrechnungskurse und Konstanten'!$D$14),F206*'Umrechnungskurse und Konstanten'!$E$14,0)+IF(AND(C206&gt;='Umrechnungskurse und Konstanten'!$C$15,C206&lt;='Umrechnungskurse und Konstanten'!$D$15),F206*'Umrechnungskurse und Konstanten'!$E$15,0)+IF(AND(C206&gt;='Umrechnungskurse und Konstanten'!$C$16,C206&lt;='Umrechnungskurse und Konstanten'!$D$16),F206*'Umrechnungskurse und Konstanten'!$E$16,0)</f>
        <v>0</v>
      </c>
      <c r="J206" s="43">
        <f t="shared" si="10"/>
        <v>0</v>
      </c>
      <c r="K206" s="43">
        <f t="shared" si="11"/>
        <v>0</v>
      </c>
      <c r="L206" s="69" t="str">
        <f>IF(OR(G206='Umrechnungskurse und Konstanten'!$E$21,G206='Umrechnungskurse und Konstanten'!$E$22,G206='Umrechnungskurse und Konstanten'!$E$23),"VSt. Satz ok.","falsche/keine VSt.")</f>
        <v>falsche/keine VSt.</v>
      </c>
      <c r="M206" s="67" t="str">
        <f>IF(AND(C206&gt;='Umrechnungskurse und Konstanten'!$C$8,C206&lt;='Umrechnungskurse und Konstanten'!$D$10),"Periode ok.","falsche Periode")</f>
        <v>falsche Periode</v>
      </c>
    </row>
    <row r="207" spans="2:13" x14ac:dyDescent="0.3">
      <c r="B207" s="56"/>
      <c r="C207" s="38"/>
      <c r="D207" s="38"/>
      <c r="E207" s="45"/>
      <c r="F207" s="40"/>
      <c r="G207" s="52"/>
      <c r="H207" s="42">
        <f t="shared" si="9"/>
        <v>0</v>
      </c>
      <c r="I207" s="43">
        <f>IF(AND(C207&gt;='Umrechnungskurse und Konstanten'!$C$5,C207&lt;='Umrechnungskurse und Konstanten'!$D$5),F207*'Umrechnungskurse und Konstanten'!$E$5,0)+IF(AND(C207&gt;='Umrechnungskurse und Konstanten'!$C$6,C207&lt;='Umrechnungskurse und Konstanten'!$D$6),F207*'Umrechnungskurse und Konstanten'!$E$6,0)+IF(AND(C207&gt;='Umrechnungskurse und Konstanten'!$C$7,C207&lt;='Umrechnungskurse und Konstanten'!$D$7),F207*'Umrechnungskurse und Konstanten'!$E$7,0)+IF(AND(C207&gt;='Umrechnungskurse und Konstanten'!$C$8,C207&lt;='Umrechnungskurse und Konstanten'!$D$8),F207*'Umrechnungskurse und Konstanten'!$E$8,0)+IF(AND(C207&gt;='Umrechnungskurse und Konstanten'!$C$9,C207&lt;='Umrechnungskurse und Konstanten'!$D$9),F207*'Umrechnungskurse und Konstanten'!$E$9,0)+IF(AND(C207&gt;='Umrechnungskurse und Konstanten'!$C$10,C207&lt;='Umrechnungskurse und Konstanten'!$D$10),F207*'Umrechnungskurse und Konstanten'!$E$10,0)+IF(AND(C207&gt;='Umrechnungskurse und Konstanten'!$C$11,C207&lt;='Umrechnungskurse und Konstanten'!$D$11),F207*'Umrechnungskurse und Konstanten'!$E$11,0)+IF(AND(C207&gt;='Umrechnungskurse und Konstanten'!$C$12,C207&lt;='Umrechnungskurse und Konstanten'!$D$12),F207*'Umrechnungskurse und Konstanten'!$E$12,0)+IF(AND(C207&gt;='Umrechnungskurse und Konstanten'!$C$13,C207&lt;='Umrechnungskurse und Konstanten'!$D$13),F207*'Umrechnungskurse und Konstanten'!$E$13,0)+IF(AND(C207&gt;='Umrechnungskurse und Konstanten'!$C$14,C207&lt;='Umrechnungskurse und Konstanten'!$D$14),F207*'Umrechnungskurse und Konstanten'!$E$14,0)+IF(AND(C207&gt;='Umrechnungskurse und Konstanten'!$C$15,C207&lt;='Umrechnungskurse und Konstanten'!$D$15),F207*'Umrechnungskurse und Konstanten'!$E$15,0)+IF(AND(C207&gt;='Umrechnungskurse und Konstanten'!$C$16,C207&lt;='Umrechnungskurse und Konstanten'!$D$16),F207*'Umrechnungskurse und Konstanten'!$E$16,0)</f>
        <v>0</v>
      </c>
      <c r="J207" s="43">
        <f t="shared" si="10"/>
        <v>0</v>
      </c>
      <c r="K207" s="43">
        <f t="shared" si="11"/>
        <v>0</v>
      </c>
      <c r="L207" s="69" t="str">
        <f>IF(OR(G207='Umrechnungskurse und Konstanten'!$E$21,G207='Umrechnungskurse und Konstanten'!$E$22,G207='Umrechnungskurse und Konstanten'!$E$23),"VSt. Satz ok.","falsche/keine VSt.")</f>
        <v>falsche/keine VSt.</v>
      </c>
      <c r="M207" s="67" t="str">
        <f>IF(AND(C207&gt;='Umrechnungskurse und Konstanten'!$C$8,C207&lt;='Umrechnungskurse und Konstanten'!$D$10),"Periode ok.","falsche Periode")</f>
        <v>falsche Periode</v>
      </c>
    </row>
    <row r="208" spans="2:13" x14ac:dyDescent="0.3">
      <c r="B208" s="56"/>
      <c r="C208" s="38"/>
      <c r="D208" s="38"/>
      <c r="E208" s="45"/>
      <c r="F208" s="40"/>
      <c r="G208" s="52"/>
      <c r="H208" s="42">
        <f t="shared" si="9"/>
        <v>0</v>
      </c>
      <c r="I208" s="43">
        <f>IF(AND(C208&gt;='Umrechnungskurse und Konstanten'!$C$5,C208&lt;='Umrechnungskurse und Konstanten'!$D$5),F208*'Umrechnungskurse und Konstanten'!$E$5,0)+IF(AND(C208&gt;='Umrechnungskurse und Konstanten'!$C$6,C208&lt;='Umrechnungskurse und Konstanten'!$D$6),F208*'Umrechnungskurse und Konstanten'!$E$6,0)+IF(AND(C208&gt;='Umrechnungskurse und Konstanten'!$C$7,C208&lt;='Umrechnungskurse und Konstanten'!$D$7),F208*'Umrechnungskurse und Konstanten'!$E$7,0)+IF(AND(C208&gt;='Umrechnungskurse und Konstanten'!$C$8,C208&lt;='Umrechnungskurse und Konstanten'!$D$8),F208*'Umrechnungskurse und Konstanten'!$E$8,0)+IF(AND(C208&gt;='Umrechnungskurse und Konstanten'!$C$9,C208&lt;='Umrechnungskurse und Konstanten'!$D$9),F208*'Umrechnungskurse und Konstanten'!$E$9,0)+IF(AND(C208&gt;='Umrechnungskurse und Konstanten'!$C$10,C208&lt;='Umrechnungskurse und Konstanten'!$D$10),F208*'Umrechnungskurse und Konstanten'!$E$10,0)+IF(AND(C208&gt;='Umrechnungskurse und Konstanten'!$C$11,C208&lt;='Umrechnungskurse und Konstanten'!$D$11),F208*'Umrechnungskurse und Konstanten'!$E$11,0)+IF(AND(C208&gt;='Umrechnungskurse und Konstanten'!$C$12,C208&lt;='Umrechnungskurse und Konstanten'!$D$12),F208*'Umrechnungskurse und Konstanten'!$E$12,0)+IF(AND(C208&gt;='Umrechnungskurse und Konstanten'!$C$13,C208&lt;='Umrechnungskurse und Konstanten'!$D$13),F208*'Umrechnungskurse und Konstanten'!$E$13,0)+IF(AND(C208&gt;='Umrechnungskurse und Konstanten'!$C$14,C208&lt;='Umrechnungskurse und Konstanten'!$D$14),F208*'Umrechnungskurse und Konstanten'!$E$14,0)+IF(AND(C208&gt;='Umrechnungskurse und Konstanten'!$C$15,C208&lt;='Umrechnungskurse und Konstanten'!$D$15),F208*'Umrechnungskurse und Konstanten'!$E$15,0)+IF(AND(C208&gt;='Umrechnungskurse und Konstanten'!$C$16,C208&lt;='Umrechnungskurse und Konstanten'!$D$16),F208*'Umrechnungskurse und Konstanten'!$E$16,0)</f>
        <v>0</v>
      </c>
      <c r="J208" s="43">
        <f t="shared" si="10"/>
        <v>0</v>
      </c>
      <c r="K208" s="43">
        <f t="shared" si="11"/>
        <v>0</v>
      </c>
      <c r="L208" s="69" t="str">
        <f>IF(OR(G208='Umrechnungskurse und Konstanten'!$E$21,G208='Umrechnungskurse und Konstanten'!$E$22,G208='Umrechnungskurse und Konstanten'!$E$23),"VSt. Satz ok.","falsche/keine VSt.")</f>
        <v>falsche/keine VSt.</v>
      </c>
      <c r="M208" s="67" t="str">
        <f>IF(AND(C208&gt;='Umrechnungskurse und Konstanten'!$C$8,C208&lt;='Umrechnungskurse und Konstanten'!$D$10),"Periode ok.","falsche Periode")</f>
        <v>falsche Periode</v>
      </c>
    </row>
    <row r="209" spans="2:13" x14ac:dyDescent="0.3">
      <c r="B209" s="56"/>
      <c r="C209" s="38"/>
      <c r="D209" s="38"/>
      <c r="E209" s="45"/>
      <c r="F209" s="40"/>
      <c r="G209" s="52"/>
      <c r="H209" s="42">
        <f t="shared" si="9"/>
        <v>0</v>
      </c>
      <c r="I209" s="43">
        <f>IF(AND(C209&gt;='Umrechnungskurse und Konstanten'!$C$5,C209&lt;='Umrechnungskurse und Konstanten'!$D$5),F209*'Umrechnungskurse und Konstanten'!$E$5,0)+IF(AND(C209&gt;='Umrechnungskurse und Konstanten'!$C$6,C209&lt;='Umrechnungskurse und Konstanten'!$D$6),F209*'Umrechnungskurse und Konstanten'!$E$6,0)+IF(AND(C209&gt;='Umrechnungskurse und Konstanten'!$C$7,C209&lt;='Umrechnungskurse und Konstanten'!$D$7),F209*'Umrechnungskurse und Konstanten'!$E$7,0)+IF(AND(C209&gt;='Umrechnungskurse und Konstanten'!$C$8,C209&lt;='Umrechnungskurse und Konstanten'!$D$8),F209*'Umrechnungskurse und Konstanten'!$E$8,0)+IF(AND(C209&gt;='Umrechnungskurse und Konstanten'!$C$9,C209&lt;='Umrechnungskurse und Konstanten'!$D$9),F209*'Umrechnungskurse und Konstanten'!$E$9,0)+IF(AND(C209&gt;='Umrechnungskurse und Konstanten'!$C$10,C209&lt;='Umrechnungskurse und Konstanten'!$D$10),F209*'Umrechnungskurse und Konstanten'!$E$10,0)+IF(AND(C209&gt;='Umrechnungskurse und Konstanten'!$C$11,C209&lt;='Umrechnungskurse und Konstanten'!$D$11),F209*'Umrechnungskurse und Konstanten'!$E$11,0)+IF(AND(C209&gt;='Umrechnungskurse und Konstanten'!$C$12,C209&lt;='Umrechnungskurse und Konstanten'!$D$12),F209*'Umrechnungskurse und Konstanten'!$E$12,0)+IF(AND(C209&gt;='Umrechnungskurse und Konstanten'!$C$13,C209&lt;='Umrechnungskurse und Konstanten'!$D$13),F209*'Umrechnungskurse und Konstanten'!$E$13,0)+IF(AND(C209&gt;='Umrechnungskurse und Konstanten'!$C$14,C209&lt;='Umrechnungskurse und Konstanten'!$D$14),F209*'Umrechnungskurse und Konstanten'!$E$14,0)+IF(AND(C209&gt;='Umrechnungskurse und Konstanten'!$C$15,C209&lt;='Umrechnungskurse und Konstanten'!$D$15),F209*'Umrechnungskurse und Konstanten'!$E$15,0)+IF(AND(C209&gt;='Umrechnungskurse und Konstanten'!$C$16,C209&lt;='Umrechnungskurse und Konstanten'!$D$16),F209*'Umrechnungskurse und Konstanten'!$E$16,0)</f>
        <v>0</v>
      </c>
      <c r="J209" s="43">
        <f t="shared" si="10"/>
        <v>0</v>
      </c>
      <c r="K209" s="43">
        <f t="shared" si="11"/>
        <v>0</v>
      </c>
      <c r="L209" s="69" t="str">
        <f>IF(OR(G209='Umrechnungskurse und Konstanten'!$E$21,G209='Umrechnungskurse und Konstanten'!$E$22,G209='Umrechnungskurse und Konstanten'!$E$23),"VSt. Satz ok.","falsche/keine VSt.")</f>
        <v>falsche/keine VSt.</v>
      </c>
      <c r="M209" s="67" t="str">
        <f>IF(AND(C209&gt;='Umrechnungskurse und Konstanten'!$C$8,C209&lt;='Umrechnungskurse und Konstanten'!$D$10),"Periode ok.","falsche Periode")</f>
        <v>falsche Periode</v>
      </c>
    </row>
    <row r="210" spans="2:13" x14ac:dyDescent="0.3">
      <c r="B210" s="56"/>
      <c r="C210" s="38"/>
      <c r="D210" s="38"/>
      <c r="E210" s="45"/>
      <c r="F210" s="40"/>
      <c r="G210" s="52"/>
      <c r="H210" s="42">
        <f t="shared" si="9"/>
        <v>0</v>
      </c>
      <c r="I210" s="43">
        <f>IF(AND(C210&gt;='Umrechnungskurse und Konstanten'!$C$5,C210&lt;='Umrechnungskurse und Konstanten'!$D$5),F210*'Umrechnungskurse und Konstanten'!$E$5,0)+IF(AND(C210&gt;='Umrechnungskurse und Konstanten'!$C$6,C210&lt;='Umrechnungskurse und Konstanten'!$D$6),F210*'Umrechnungskurse und Konstanten'!$E$6,0)+IF(AND(C210&gt;='Umrechnungskurse und Konstanten'!$C$7,C210&lt;='Umrechnungskurse und Konstanten'!$D$7),F210*'Umrechnungskurse und Konstanten'!$E$7,0)+IF(AND(C210&gt;='Umrechnungskurse und Konstanten'!$C$8,C210&lt;='Umrechnungskurse und Konstanten'!$D$8),F210*'Umrechnungskurse und Konstanten'!$E$8,0)+IF(AND(C210&gt;='Umrechnungskurse und Konstanten'!$C$9,C210&lt;='Umrechnungskurse und Konstanten'!$D$9),F210*'Umrechnungskurse und Konstanten'!$E$9,0)+IF(AND(C210&gt;='Umrechnungskurse und Konstanten'!$C$10,C210&lt;='Umrechnungskurse und Konstanten'!$D$10),F210*'Umrechnungskurse und Konstanten'!$E$10,0)+IF(AND(C210&gt;='Umrechnungskurse und Konstanten'!$C$11,C210&lt;='Umrechnungskurse und Konstanten'!$D$11),F210*'Umrechnungskurse und Konstanten'!$E$11,0)+IF(AND(C210&gt;='Umrechnungskurse und Konstanten'!$C$12,C210&lt;='Umrechnungskurse und Konstanten'!$D$12),F210*'Umrechnungskurse und Konstanten'!$E$12,0)+IF(AND(C210&gt;='Umrechnungskurse und Konstanten'!$C$13,C210&lt;='Umrechnungskurse und Konstanten'!$D$13),F210*'Umrechnungskurse und Konstanten'!$E$13,0)+IF(AND(C210&gt;='Umrechnungskurse und Konstanten'!$C$14,C210&lt;='Umrechnungskurse und Konstanten'!$D$14),F210*'Umrechnungskurse und Konstanten'!$E$14,0)+IF(AND(C210&gt;='Umrechnungskurse und Konstanten'!$C$15,C210&lt;='Umrechnungskurse und Konstanten'!$D$15),F210*'Umrechnungskurse und Konstanten'!$E$15,0)+IF(AND(C210&gt;='Umrechnungskurse und Konstanten'!$C$16,C210&lt;='Umrechnungskurse und Konstanten'!$D$16),F210*'Umrechnungskurse und Konstanten'!$E$16,0)</f>
        <v>0</v>
      </c>
      <c r="J210" s="43">
        <f t="shared" si="10"/>
        <v>0</v>
      </c>
      <c r="K210" s="43">
        <f t="shared" si="11"/>
        <v>0</v>
      </c>
      <c r="L210" s="69" t="str">
        <f>IF(OR(G210='Umrechnungskurse und Konstanten'!$E$21,G210='Umrechnungskurse und Konstanten'!$E$22,G210='Umrechnungskurse und Konstanten'!$E$23),"VSt. Satz ok.","falsche/keine VSt.")</f>
        <v>falsche/keine VSt.</v>
      </c>
      <c r="M210" s="67" t="str">
        <f>IF(AND(C210&gt;='Umrechnungskurse und Konstanten'!$C$8,C210&lt;='Umrechnungskurse und Konstanten'!$D$10),"Periode ok.","falsche Periode")</f>
        <v>falsche Periode</v>
      </c>
    </row>
    <row r="211" spans="2:13" x14ac:dyDescent="0.3">
      <c r="B211" s="56"/>
      <c r="C211" s="38"/>
      <c r="D211" s="38"/>
      <c r="E211" s="45"/>
      <c r="F211" s="40"/>
      <c r="G211" s="52"/>
      <c r="H211" s="42">
        <f t="shared" si="9"/>
        <v>0</v>
      </c>
      <c r="I211" s="43">
        <f>IF(AND(C211&gt;='Umrechnungskurse und Konstanten'!$C$5,C211&lt;='Umrechnungskurse und Konstanten'!$D$5),F211*'Umrechnungskurse und Konstanten'!$E$5,0)+IF(AND(C211&gt;='Umrechnungskurse und Konstanten'!$C$6,C211&lt;='Umrechnungskurse und Konstanten'!$D$6),F211*'Umrechnungskurse und Konstanten'!$E$6,0)+IF(AND(C211&gt;='Umrechnungskurse und Konstanten'!$C$7,C211&lt;='Umrechnungskurse und Konstanten'!$D$7),F211*'Umrechnungskurse und Konstanten'!$E$7,0)+IF(AND(C211&gt;='Umrechnungskurse und Konstanten'!$C$8,C211&lt;='Umrechnungskurse und Konstanten'!$D$8),F211*'Umrechnungskurse und Konstanten'!$E$8,0)+IF(AND(C211&gt;='Umrechnungskurse und Konstanten'!$C$9,C211&lt;='Umrechnungskurse und Konstanten'!$D$9),F211*'Umrechnungskurse und Konstanten'!$E$9,0)+IF(AND(C211&gt;='Umrechnungskurse und Konstanten'!$C$10,C211&lt;='Umrechnungskurse und Konstanten'!$D$10),F211*'Umrechnungskurse und Konstanten'!$E$10,0)+IF(AND(C211&gt;='Umrechnungskurse und Konstanten'!$C$11,C211&lt;='Umrechnungskurse und Konstanten'!$D$11),F211*'Umrechnungskurse und Konstanten'!$E$11,0)+IF(AND(C211&gt;='Umrechnungskurse und Konstanten'!$C$12,C211&lt;='Umrechnungskurse und Konstanten'!$D$12),F211*'Umrechnungskurse und Konstanten'!$E$12,0)+IF(AND(C211&gt;='Umrechnungskurse und Konstanten'!$C$13,C211&lt;='Umrechnungskurse und Konstanten'!$D$13),F211*'Umrechnungskurse und Konstanten'!$E$13,0)+IF(AND(C211&gt;='Umrechnungskurse und Konstanten'!$C$14,C211&lt;='Umrechnungskurse und Konstanten'!$D$14),F211*'Umrechnungskurse und Konstanten'!$E$14,0)+IF(AND(C211&gt;='Umrechnungskurse und Konstanten'!$C$15,C211&lt;='Umrechnungskurse und Konstanten'!$D$15),F211*'Umrechnungskurse und Konstanten'!$E$15,0)+IF(AND(C211&gt;='Umrechnungskurse und Konstanten'!$C$16,C211&lt;='Umrechnungskurse und Konstanten'!$D$16),F211*'Umrechnungskurse und Konstanten'!$E$16,0)</f>
        <v>0</v>
      </c>
      <c r="J211" s="43">
        <f t="shared" si="10"/>
        <v>0</v>
      </c>
      <c r="K211" s="43">
        <f t="shared" si="11"/>
        <v>0</v>
      </c>
      <c r="L211" s="69" t="str">
        <f>IF(OR(G211='Umrechnungskurse und Konstanten'!$E$21,G211='Umrechnungskurse und Konstanten'!$E$22,G211='Umrechnungskurse und Konstanten'!$E$23),"VSt. Satz ok.","falsche/keine VSt.")</f>
        <v>falsche/keine VSt.</v>
      </c>
      <c r="M211" s="67" t="str">
        <f>IF(AND(C211&gt;='Umrechnungskurse und Konstanten'!$C$8,C211&lt;='Umrechnungskurse und Konstanten'!$D$10),"Periode ok.","falsche Periode")</f>
        <v>falsche Periode</v>
      </c>
    </row>
    <row r="212" spans="2:13" x14ac:dyDescent="0.3">
      <c r="B212" s="56"/>
      <c r="C212" s="38"/>
      <c r="D212" s="38"/>
      <c r="E212" s="45"/>
      <c r="F212" s="40"/>
      <c r="G212" s="52"/>
      <c r="H212" s="42">
        <f t="shared" si="9"/>
        <v>0</v>
      </c>
      <c r="I212" s="43">
        <f>IF(AND(C212&gt;='Umrechnungskurse und Konstanten'!$C$5,C212&lt;='Umrechnungskurse und Konstanten'!$D$5),F212*'Umrechnungskurse und Konstanten'!$E$5,0)+IF(AND(C212&gt;='Umrechnungskurse und Konstanten'!$C$6,C212&lt;='Umrechnungskurse und Konstanten'!$D$6),F212*'Umrechnungskurse und Konstanten'!$E$6,0)+IF(AND(C212&gt;='Umrechnungskurse und Konstanten'!$C$7,C212&lt;='Umrechnungskurse und Konstanten'!$D$7),F212*'Umrechnungskurse und Konstanten'!$E$7,0)+IF(AND(C212&gt;='Umrechnungskurse und Konstanten'!$C$8,C212&lt;='Umrechnungskurse und Konstanten'!$D$8),F212*'Umrechnungskurse und Konstanten'!$E$8,0)+IF(AND(C212&gt;='Umrechnungskurse und Konstanten'!$C$9,C212&lt;='Umrechnungskurse und Konstanten'!$D$9),F212*'Umrechnungskurse und Konstanten'!$E$9,0)+IF(AND(C212&gt;='Umrechnungskurse und Konstanten'!$C$10,C212&lt;='Umrechnungskurse und Konstanten'!$D$10),F212*'Umrechnungskurse und Konstanten'!$E$10,0)+IF(AND(C212&gt;='Umrechnungskurse und Konstanten'!$C$11,C212&lt;='Umrechnungskurse und Konstanten'!$D$11),F212*'Umrechnungskurse und Konstanten'!$E$11,0)+IF(AND(C212&gt;='Umrechnungskurse und Konstanten'!$C$12,C212&lt;='Umrechnungskurse und Konstanten'!$D$12),F212*'Umrechnungskurse und Konstanten'!$E$12,0)+IF(AND(C212&gt;='Umrechnungskurse und Konstanten'!$C$13,C212&lt;='Umrechnungskurse und Konstanten'!$D$13),F212*'Umrechnungskurse und Konstanten'!$E$13,0)+IF(AND(C212&gt;='Umrechnungskurse und Konstanten'!$C$14,C212&lt;='Umrechnungskurse und Konstanten'!$D$14),F212*'Umrechnungskurse und Konstanten'!$E$14,0)+IF(AND(C212&gt;='Umrechnungskurse und Konstanten'!$C$15,C212&lt;='Umrechnungskurse und Konstanten'!$D$15),F212*'Umrechnungskurse und Konstanten'!$E$15,0)+IF(AND(C212&gt;='Umrechnungskurse und Konstanten'!$C$16,C212&lt;='Umrechnungskurse und Konstanten'!$D$16),F212*'Umrechnungskurse und Konstanten'!$E$16,0)</f>
        <v>0</v>
      </c>
      <c r="J212" s="43">
        <f t="shared" si="10"/>
        <v>0</v>
      </c>
      <c r="K212" s="43">
        <f t="shared" si="11"/>
        <v>0</v>
      </c>
      <c r="L212" s="69" t="str">
        <f>IF(OR(G212='Umrechnungskurse und Konstanten'!$E$21,G212='Umrechnungskurse und Konstanten'!$E$22,G212='Umrechnungskurse und Konstanten'!$E$23),"VSt. Satz ok.","falsche/keine VSt.")</f>
        <v>falsche/keine VSt.</v>
      </c>
      <c r="M212" s="67" t="str">
        <f>IF(AND(C212&gt;='Umrechnungskurse und Konstanten'!$C$8,C212&lt;='Umrechnungskurse und Konstanten'!$D$10),"Periode ok.","falsche Periode")</f>
        <v>falsche Periode</v>
      </c>
    </row>
    <row r="213" spans="2:13" x14ac:dyDescent="0.3">
      <c r="B213" s="56"/>
      <c r="C213" s="38"/>
      <c r="D213" s="38"/>
      <c r="E213" s="45"/>
      <c r="F213" s="40"/>
      <c r="G213" s="52"/>
      <c r="H213" s="42">
        <f t="shared" si="9"/>
        <v>0</v>
      </c>
      <c r="I213" s="43">
        <f>IF(AND(C213&gt;='Umrechnungskurse und Konstanten'!$C$5,C213&lt;='Umrechnungskurse und Konstanten'!$D$5),F213*'Umrechnungskurse und Konstanten'!$E$5,0)+IF(AND(C213&gt;='Umrechnungskurse und Konstanten'!$C$6,C213&lt;='Umrechnungskurse und Konstanten'!$D$6),F213*'Umrechnungskurse und Konstanten'!$E$6,0)+IF(AND(C213&gt;='Umrechnungskurse und Konstanten'!$C$7,C213&lt;='Umrechnungskurse und Konstanten'!$D$7),F213*'Umrechnungskurse und Konstanten'!$E$7,0)+IF(AND(C213&gt;='Umrechnungskurse und Konstanten'!$C$8,C213&lt;='Umrechnungskurse und Konstanten'!$D$8),F213*'Umrechnungskurse und Konstanten'!$E$8,0)+IF(AND(C213&gt;='Umrechnungskurse und Konstanten'!$C$9,C213&lt;='Umrechnungskurse und Konstanten'!$D$9),F213*'Umrechnungskurse und Konstanten'!$E$9,0)+IF(AND(C213&gt;='Umrechnungskurse und Konstanten'!$C$10,C213&lt;='Umrechnungskurse und Konstanten'!$D$10),F213*'Umrechnungskurse und Konstanten'!$E$10,0)+IF(AND(C213&gt;='Umrechnungskurse und Konstanten'!$C$11,C213&lt;='Umrechnungskurse und Konstanten'!$D$11),F213*'Umrechnungskurse und Konstanten'!$E$11,0)+IF(AND(C213&gt;='Umrechnungskurse und Konstanten'!$C$12,C213&lt;='Umrechnungskurse und Konstanten'!$D$12),F213*'Umrechnungskurse und Konstanten'!$E$12,0)+IF(AND(C213&gt;='Umrechnungskurse und Konstanten'!$C$13,C213&lt;='Umrechnungskurse und Konstanten'!$D$13),F213*'Umrechnungskurse und Konstanten'!$E$13,0)+IF(AND(C213&gt;='Umrechnungskurse und Konstanten'!$C$14,C213&lt;='Umrechnungskurse und Konstanten'!$D$14),F213*'Umrechnungskurse und Konstanten'!$E$14,0)+IF(AND(C213&gt;='Umrechnungskurse und Konstanten'!$C$15,C213&lt;='Umrechnungskurse und Konstanten'!$D$15),F213*'Umrechnungskurse und Konstanten'!$E$15,0)+IF(AND(C213&gt;='Umrechnungskurse und Konstanten'!$C$16,C213&lt;='Umrechnungskurse und Konstanten'!$D$16),F213*'Umrechnungskurse und Konstanten'!$E$16,0)</f>
        <v>0</v>
      </c>
      <c r="J213" s="43">
        <f t="shared" si="10"/>
        <v>0</v>
      </c>
      <c r="K213" s="43">
        <f t="shared" si="11"/>
        <v>0</v>
      </c>
      <c r="L213" s="69" t="str">
        <f>IF(OR(G213='Umrechnungskurse und Konstanten'!$E$21,G213='Umrechnungskurse und Konstanten'!$E$22,G213='Umrechnungskurse und Konstanten'!$E$23),"VSt. Satz ok.","falsche/keine VSt.")</f>
        <v>falsche/keine VSt.</v>
      </c>
      <c r="M213" s="67" t="str">
        <f>IF(AND(C213&gt;='Umrechnungskurse und Konstanten'!$C$8,C213&lt;='Umrechnungskurse und Konstanten'!$D$10),"Periode ok.","falsche Periode")</f>
        <v>falsche Periode</v>
      </c>
    </row>
    <row r="214" spans="2:13" x14ac:dyDescent="0.3">
      <c r="B214" s="56"/>
      <c r="C214" s="38"/>
      <c r="D214" s="38"/>
      <c r="E214" s="45"/>
      <c r="F214" s="40"/>
      <c r="G214" s="52"/>
      <c r="H214" s="42">
        <f t="shared" si="9"/>
        <v>0</v>
      </c>
      <c r="I214" s="43">
        <f>IF(AND(C214&gt;='Umrechnungskurse und Konstanten'!$C$5,C214&lt;='Umrechnungskurse und Konstanten'!$D$5),F214*'Umrechnungskurse und Konstanten'!$E$5,0)+IF(AND(C214&gt;='Umrechnungskurse und Konstanten'!$C$6,C214&lt;='Umrechnungskurse und Konstanten'!$D$6),F214*'Umrechnungskurse und Konstanten'!$E$6,0)+IF(AND(C214&gt;='Umrechnungskurse und Konstanten'!$C$7,C214&lt;='Umrechnungskurse und Konstanten'!$D$7),F214*'Umrechnungskurse und Konstanten'!$E$7,0)+IF(AND(C214&gt;='Umrechnungskurse und Konstanten'!$C$8,C214&lt;='Umrechnungskurse und Konstanten'!$D$8),F214*'Umrechnungskurse und Konstanten'!$E$8,0)+IF(AND(C214&gt;='Umrechnungskurse und Konstanten'!$C$9,C214&lt;='Umrechnungskurse und Konstanten'!$D$9),F214*'Umrechnungskurse und Konstanten'!$E$9,0)+IF(AND(C214&gt;='Umrechnungskurse und Konstanten'!$C$10,C214&lt;='Umrechnungskurse und Konstanten'!$D$10),F214*'Umrechnungskurse und Konstanten'!$E$10,0)+IF(AND(C214&gt;='Umrechnungskurse und Konstanten'!$C$11,C214&lt;='Umrechnungskurse und Konstanten'!$D$11),F214*'Umrechnungskurse und Konstanten'!$E$11,0)+IF(AND(C214&gt;='Umrechnungskurse und Konstanten'!$C$12,C214&lt;='Umrechnungskurse und Konstanten'!$D$12),F214*'Umrechnungskurse und Konstanten'!$E$12,0)+IF(AND(C214&gt;='Umrechnungskurse und Konstanten'!$C$13,C214&lt;='Umrechnungskurse und Konstanten'!$D$13),F214*'Umrechnungskurse und Konstanten'!$E$13,0)+IF(AND(C214&gt;='Umrechnungskurse und Konstanten'!$C$14,C214&lt;='Umrechnungskurse und Konstanten'!$D$14),F214*'Umrechnungskurse und Konstanten'!$E$14,0)+IF(AND(C214&gt;='Umrechnungskurse und Konstanten'!$C$15,C214&lt;='Umrechnungskurse und Konstanten'!$D$15),F214*'Umrechnungskurse und Konstanten'!$E$15,0)+IF(AND(C214&gt;='Umrechnungskurse und Konstanten'!$C$16,C214&lt;='Umrechnungskurse und Konstanten'!$D$16),F214*'Umrechnungskurse und Konstanten'!$E$16,0)</f>
        <v>0</v>
      </c>
      <c r="J214" s="43">
        <f t="shared" si="10"/>
        <v>0</v>
      </c>
      <c r="K214" s="43">
        <f t="shared" si="11"/>
        <v>0</v>
      </c>
      <c r="L214" s="69" t="str">
        <f>IF(OR(G214='Umrechnungskurse und Konstanten'!$E$21,G214='Umrechnungskurse und Konstanten'!$E$22,G214='Umrechnungskurse und Konstanten'!$E$23),"VSt. Satz ok.","falsche/keine VSt.")</f>
        <v>falsche/keine VSt.</v>
      </c>
      <c r="M214" s="67" t="str">
        <f>IF(AND(C214&gt;='Umrechnungskurse und Konstanten'!$C$8,C214&lt;='Umrechnungskurse und Konstanten'!$D$10),"Periode ok.","falsche Periode")</f>
        <v>falsche Periode</v>
      </c>
    </row>
    <row r="215" spans="2:13" x14ac:dyDescent="0.3">
      <c r="B215" s="56"/>
      <c r="C215" s="38"/>
      <c r="D215" s="38"/>
      <c r="E215" s="45"/>
      <c r="F215" s="40"/>
      <c r="G215" s="52"/>
      <c r="H215" s="42">
        <f t="shared" si="9"/>
        <v>0</v>
      </c>
      <c r="I215" s="43">
        <f>IF(AND(C215&gt;='Umrechnungskurse und Konstanten'!$C$5,C215&lt;='Umrechnungskurse und Konstanten'!$D$5),F215*'Umrechnungskurse und Konstanten'!$E$5,0)+IF(AND(C215&gt;='Umrechnungskurse und Konstanten'!$C$6,C215&lt;='Umrechnungskurse und Konstanten'!$D$6),F215*'Umrechnungskurse und Konstanten'!$E$6,0)+IF(AND(C215&gt;='Umrechnungskurse und Konstanten'!$C$7,C215&lt;='Umrechnungskurse und Konstanten'!$D$7),F215*'Umrechnungskurse und Konstanten'!$E$7,0)+IF(AND(C215&gt;='Umrechnungskurse und Konstanten'!$C$8,C215&lt;='Umrechnungskurse und Konstanten'!$D$8),F215*'Umrechnungskurse und Konstanten'!$E$8,0)+IF(AND(C215&gt;='Umrechnungskurse und Konstanten'!$C$9,C215&lt;='Umrechnungskurse und Konstanten'!$D$9),F215*'Umrechnungskurse und Konstanten'!$E$9,0)+IF(AND(C215&gt;='Umrechnungskurse und Konstanten'!$C$10,C215&lt;='Umrechnungskurse und Konstanten'!$D$10),F215*'Umrechnungskurse und Konstanten'!$E$10,0)+IF(AND(C215&gt;='Umrechnungskurse und Konstanten'!$C$11,C215&lt;='Umrechnungskurse und Konstanten'!$D$11),F215*'Umrechnungskurse und Konstanten'!$E$11,0)+IF(AND(C215&gt;='Umrechnungskurse und Konstanten'!$C$12,C215&lt;='Umrechnungskurse und Konstanten'!$D$12),F215*'Umrechnungskurse und Konstanten'!$E$12,0)+IF(AND(C215&gt;='Umrechnungskurse und Konstanten'!$C$13,C215&lt;='Umrechnungskurse und Konstanten'!$D$13),F215*'Umrechnungskurse und Konstanten'!$E$13,0)+IF(AND(C215&gt;='Umrechnungskurse und Konstanten'!$C$14,C215&lt;='Umrechnungskurse und Konstanten'!$D$14),F215*'Umrechnungskurse und Konstanten'!$E$14,0)+IF(AND(C215&gt;='Umrechnungskurse und Konstanten'!$C$15,C215&lt;='Umrechnungskurse und Konstanten'!$D$15),F215*'Umrechnungskurse und Konstanten'!$E$15,0)+IF(AND(C215&gt;='Umrechnungskurse und Konstanten'!$C$16,C215&lt;='Umrechnungskurse und Konstanten'!$D$16),F215*'Umrechnungskurse und Konstanten'!$E$16,0)</f>
        <v>0</v>
      </c>
      <c r="J215" s="43">
        <f t="shared" si="10"/>
        <v>0</v>
      </c>
      <c r="K215" s="43">
        <f t="shared" si="11"/>
        <v>0</v>
      </c>
      <c r="L215" s="69" t="str">
        <f>IF(OR(G215='Umrechnungskurse und Konstanten'!$E$21,G215='Umrechnungskurse und Konstanten'!$E$22,G215='Umrechnungskurse und Konstanten'!$E$23),"VSt. Satz ok.","falsche/keine VSt.")</f>
        <v>falsche/keine VSt.</v>
      </c>
      <c r="M215" s="67" t="str">
        <f>IF(AND(C215&gt;='Umrechnungskurse und Konstanten'!$C$8,C215&lt;='Umrechnungskurse und Konstanten'!$D$10),"Periode ok.","falsche Periode")</f>
        <v>falsche Periode</v>
      </c>
    </row>
    <row r="216" spans="2:13" x14ac:dyDescent="0.3">
      <c r="B216" s="56"/>
      <c r="C216" s="38"/>
      <c r="D216" s="38"/>
      <c r="E216" s="45"/>
      <c r="F216" s="40"/>
      <c r="G216" s="52"/>
      <c r="H216" s="42">
        <f t="shared" si="9"/>
        <v>0</v>
      </c>
      <c r="I216" s="43">
        <f>IF(AND(C216&gt;='Umrechnungskurse und Konstanten'!$C$5,C216&lt;='Umrechnungskurse und Konstanten'!$D$5),F216*'Umrechnungskurse und Konstanten'!$E$5,0)+IF(AND(C216&gt;='Umrechnungskurse und Konstanten'!$C$6,C216&lt;='Umrechnungskurse und Konstanten'!$D$6),F216*'Umrechnungskurse und Konstanten'!$E$6,0)+IF(AND(C216&gt;='Umrechnungskurse und Konstanten'!$C$7,C216&lt;='Umrechnungskurse und Konstanten'!$D$7),F216*'Umrechnungskurse und Konstanten'!$E$7,0)+IF(AND(C216&gt;='Umrechnungskurse und Konstanten'!$C$8,C216&lt;='Umrechnungskurse und Konstanten'!$D$8),F216*'Umrechnungskurse und Konstanten'!$E$8,0)+IF(AND(C216&gt;='Umrechnungskurse und Konstanten'!$C$9,C216&lt;='Umrechnungskurse und Konstanten'!$D$9),F216*'Umrechnungskurse und Konstanten'!$E$9,0)+IF(AND(C216&gt;='Umrechnungskurse und Konstanten'!$C$10,C216&lt;='Umrechnungskurse und Konstanten'!$D$10),F216*'Umrechnungskurse und Konstanten'!$E$10,0)+IF(AND(C216&gt;='Umrechnungskurse und Konstanten'!$C$11,C216&lt;='Umrechnungskurse und Konstanten'!$D$11),F216*'Umrechnungskurse und Konstanten'!$E$11,0)+IF(AND(C216&gt;='Umrechnungskurse und Konstanten'!$C$12,C216&lt;='Umrechnungskurse und Konstanten'!$D$12),F216*'Umrechnungskurse und Konstanten'!$E$12,0)+IF(AND(C216&gt;='Umrechnungskurse und Konstanten'!$C$13,C216&lt;='Umrechnungskurse und Konstanten'!$D$13),F216*'Umrechnungskurse und Konstanten'!$E$13,0)+IF(AND(C216&gt;='Umrechnungskurse und Konstanten'!$C$14,C216&lt;='Umrechnungskurse und Konstanten'!$D$14),F216*'Umrechnungskurse und Konstanten'!$E$14,0)+IF(AND(C216&gt;='Umrechnungskurse und Konstanten'!$C$15,C216&lt;='Umrechnungskurse und Konstanten'!$D$15),F216*'Umrechnungskurse und Konstanten'!$E$15,0)+IF(AND(C216&gt;='Umrechnungskurse und Konstanten'!$C$16,C216&lt;='Umrechnungskurse und Konstanten'!$D$16),F216*'Umrechnungskurse und Konstanten'!$E$16,0)</f>
        <v>0</v>
      </c>
      <c r="J216" s="43">
        <f t="shared" si="10"/>
        <v>0</v>
      </c>
      <c r="K216" s="43">
        <f t="shared" si="11"/>
        <v>0</v>
      </c>
      <c r="L216" s="69" t="str">
        <f>IF(OR(G216='Umrechnungskurse und Konstanten'!$E$21,G216='Umrechnungskurse und Konstanten'!$E$22,G216='Umrechnungskurse und Konstanten'!$E$23),"VSt. Satz ok.","falsche/keine VSt.")</f>
        <v>falsche/keine VSt.</v>
      </c>
      <c r="M216" s="67" t="str">
        <f>IF(AND(C216&gt;='Umrechnungskurse und Konstanten'!$C$8,C216&lt;='Umrechnungskurse und Konstanten'!$D$10),"Periode ok.","falsche Periode")</f>
        <v>falsche Periode</v>
      </c>
    </row>
    <row r="217" spans="2:13" x14ac:dyDescent="0.3">
      <c r="B217" s="56"/>
      <c r="C217" s="38"/>
      <c r="D217" s="38"/>
      <c r="E217" s="45"/>
      <c r="F217" s="40"/>
      <c r="G217" s="52"/>
      <c r="H217" s="42">
        <f t="shared" si="9"/>
        <v>0</v>
      </c>
      <c r="I217" s="43">
        <f>IF(AND(C217&gt;='Umrechnungskurse und Konstanten'!$C$5,C217&lt;='Umrechnungskurse und Konstanten'!$D$5),F217*'Umrechnungskurse und Konstanten'!$E$5,0)+IF(AND(C217&gt;='Umrechnungskurse und Konstanten'!$C$6,C217&lt;='Umrechnungskurse und Konstanten'!$D$6),F217*'Umrechnungskurse und Konstanten'!$E$6,0)+IF(AND(C217&gt;='Umrechnungskurse und Konstanten'!$C$7,C217&lt;='Umrechnungskurse und Konstanten'!$D$7),F217*'Umrechnungskurse und Konstanten'!$E$7,0)+IF(AND(C217&gt;='Umrechnungskurse und Konstanten'!$C$8,C217&lt;='Umrechnungskurse und Konstanten'!$D$8),F217*'Umrechnungskurse und Konstanten'!$E$8,0)+IF(AND(C217&gt;='Umrechnungskurse und Konstanten'!$C$9,C217&lt;='Umrechnungskurse und Konstanten'!$D$9),F217*'Umrechnungskurse und Konstanten'!$E$9,0)+IF(AND(C217&gt;='Umrechnungskurse und Konstanten'!$C$10,C217&lt;='Umrechnungskurse und Konstanten'!$D$10),F217*'Umrechnungskurse und Konstanten'!$E$10,0)+IF(AND(C217&gt;='Umrechnungskurse und Konstanten'!$C$11,C217&lt;='Umrechnungskurse und Konstanten'!$D$11),F217*'Umrechnungskurse und Konstanten'!$E$11,0)+IF(AND(C217&gt;='Umrechnungskurse und Konstanten'!$C$12,C217&lt;='Umrechnungskurse und Konstanten'!$D$12),F217*'Umrechnungskurse und Konstanten'!$E$12,0)+IF(AND(C217&gt;='Umrechnungskurse und Konstanten'!$C$13,C217&lt;='Umrechnungskurse und Konstanten'!$D$13),F217*'Umrechnungskurse und Konstanten'!$E$13,0)+IF(AND(C217&gt;='Umrechnungskurse und Konstanten'!$C$14,C217&lt;='Umrechnungskurse und Konstanten'!$D$14),F217*'Umrechnungskurse und Konstanten'!$E$14,0)+IF(AND(C217&gt;='Umrechnungskurse und Konstanten'!$C$15,C217&lt;='Umrechnungskurse und Konstanten'!$D$15),F217*'Umrechnungskurse und Konstanten'!$E$15,0)+IF(AND(C217&gt;='Umrechnungskurse und Konstanten'!$C$16,C217&lt;='Umrechnungskurse und Konstanten'!$D$16),F217*'Umrechnungskurse und Konstanten'!$E$16,0)</f>
        <v>0</v>
      </c>
      <c r="J217" s="43">
        <f t="shared" si="10"/>
        <v>0</v>
      </c>
      <c r="K217" s="43">
        <f t="shared" si="11"/>
        <v>0</v>
      </c>
      <c r="L217" s="69" t="str">
        <f>IF(OR(G217='Umrechnungskurse und Konstanten'!$E$21,G217='Umrechnungskurse und Konstanten'!$E$22,G217='Umrechnungskurse und Konstanten'!$E$23),"VSt. Satz ok.","falsche/keine VSt.")</f>
        <v>falsche/keine VSt.</v>
      </c>
      <c r="M217" s="67" t="str">
        <f>IF(AND(C217&gt;='Umrechnungskurse und Konstanten'!$C$8,C217&lt;='Umrechnungskurse und Konstanten'!$D$10),"Periode ok.","falsche Periode")</f>
        <v>falsche Periode</v>
      </c>
    </row>
    <row r="218" spans="2:13" x14ac:dyDescent="0.3">
      <c r="B218" s="56"/>
      <c r="C218" s="38"/>
      <c r="D218" s="38"/>
      <c r="E218" s="45"/>
      <c r="F218" s="40"/>
      <c r="G218" s="52"/>
      <c r="H218" s="42">
        <f t="shared" si="9"/>
        <v>0</v>
      </c>
      <c r="I218" s="43">
        <f>IF(AND(C218&gt;='Umrechnungskurse und Konstanten'!$C$5,C218&lt;='Umrechnungskurse und Konstanten'!$D$5),F218*'Umrechnungskurse und Konstanten'!$E$5,0)+IF(AND(C218&gt;='Umrechnungskurse und Konstanten'!$C$6,C218&lt;='Umrechnungskurse und Konstanten'!$D$6),F218*'Umrechnungskurse und Konstanten'!$E$6,0)+IF(AND(C218&gt;='Umrechnungskurse und Konstanten'!$C$7,C218&lt;='Umrechnungskurse und Konstanten'!$D$7),F218*'Umrechnungskurse und Konstanten'!$E$7,0)+IF(AND(C218&gt;='Umrechnungskurse und Konstanten'!$C$8,C218&lt;='Umrechnungskurse und Konstanten'!$D$8),F218*'Umrechnungskurse und Konstanten'!$E$8,0)+IF(AND(C218&gt;='Umrechnungskurse und Konstanten'!$C$9,C218&lt;='Umrechnungskurse und Konstanten'!$D$9),F218*'Umrechnungskurse und Konstanten'!$E$9,0)+IF(AND(C218&gt;='Umrechnungskurse und Konstanten'!$C$10,C218&lt;='Umrechnungskurse und Konstanten'!$D$10),F218*'Umrechnungskurse und Konstanten'!$E$10,0)+IF(AND(C218&gt;='Umrechnungskurse und Konstanten'!$C$11,C218&lt;='Umrechnungskurse und Konstanten'!$D$11),F218*'Umrechnungskurse und Konstanten'!$E$11,0)+IF(AND(C218&gt;='Umrechnungskurse und Konstanten'!$C$12,C218&lt;='Umrechnungskurse und Konstanten'!$D$12),F218*'Umrechnungskurse und Konstanten'!$E$12,0)+IF(AND(C218&gt;='Umrechnungskurse und Konstanten'!$C$13,C218&lt;='Umrechnungskurse und Konstanten'!$D$13),F218*'Umrechnungskurse und Konstanten'!$E$13,0)+IF(AND(C218&gt;='Umrechnungskurse und Konstanten'!$C$14,C218&lt;='Umrechnungskurse und Konstanten'!$D$14),F218*'Umrechnungskurse und Konstanten'!$E$14,0)+IF(AND(C218&gt;='Umrechnungskurse und Konstanten'!$C$15,C218&lt;='Umrechnungskurse und Konstanten'!$D$15),F218*'Umrechnungskurse und Konstanten'!$E$15,0)+IF(AND(C218&gt;='Umrechnungskurse und Konstanten'!$C$16,C218&lt;='Umrechnungskurse und Konstanten'!$D$16),F218*'Umrechnungskurse und Konstanten'!$E$16,0)</f>
        <v>0</v>
      </c>
      <c r="J218" s="43">
        <f t="shared" si="10"/>
        <v>0</v>
      </c>
      <c r="K218" s="43">
        <f t="shared" si="11"/>
        <v>0</v>
      </c>
      <c r="L218" s="69" t="str">
        <f>IF(OR(G218='Umrechnungskurse und Konstanten'!$E$21,G218='Umrechnungskurse und Konstanten'!$E$22,G218='Umrechnungskurse und Konstanten'!$E$23),"VSt. Satz ok.","falsche/keine VSt.")</f>
        <v>falsche/keine VSt.</v>
      </c>
      <c r="M218" s="67" t="str">
        <f>IF(AND(C218&gt;='Umrechnungskurse und Konstanten'!$C$8,C218&lt;='Umrechnungskurse und Konstanten'!$D$10),"Periode ok.","falsche Periode")</f>
        <v>falsche Periode</v>
      </c>
    </row>
    <row r="219" spans="2:13" x14ac:dyDescent="0.3">
      <c r="B219" s="56"/>
      <c r="C219" s="38"/>
      <c r="D219" s="38"/>
      <c r="E219" s="45"/>
      <c r="F219" s="40"/>
      <c r="G219" s="52"/>
      <c r="H219" s="42">
        <f t="shared" si="9"/>
        <v>0</v>
      </c>
      <c r="I219" s="43">
        <f>IF(AND(C219&gt;='Umrechnungskurse und Konstanten'!$C$5,C219&lt;='Umrechnungskurse und Konstanten'!$D$5),F219*'Umrechnungskurse und Konstanten'!$E$5,0)+IF(AND(C219&gt;='Umrechnungskurse und Konstanten'!$C$6,C219&lt;='Umrechnungskurse und Konstanten'!$D$6),F219*'Umrechnungskurse und Konstanten'!$E$6,0)+IF(AND(C219&gt;='Umrechnungskurse und Konstanten'!$C$7,C219&lt;='Umrechnungskurse und Konstanten'!$D$7),F219*'Umrechnungskurse und Konstanten'!$E$7,0)+IF(AND(C219&gt;='Umrechnungskurse und Konstanten'!$C$8,C219&lt;='Umrechnungskurse und Konstanten'!$D$8),F219*'Umrechnungskurse und Konstanten'!$E$8,0)+IF(AND(C219&gt;='Umrechnungskurse und Konstanten'!$C$9,C219&lt;='Umrechnungskurse und Konstanten'!$D$9),F219*'Umrechnungskurse und Konstanten'!$E$9,0)+IF(AND(C219&gt;='Umrechnungskurse und Konstanten'!$C$10,C219&lt;='Umrechnungskurse und Konstanten'!$D$10),F219*'Umrechnungskurse und Konstanten'!$E$10,0)+IF(AND(C219&gt;='Umrechnungskurse und Konstanten'!$C$11,C219&lt;='Umrechnungskurse und Konstanten'!$D$11),F219*'Umrechnungskurse und Konstanten'!$E$11,0)+IF(AND(C219&gt;='Umrechnungskurse und Konstanten'!$C$12,C219&lt;='Umrechnungskurse und Konstanten'!$D$12),F219*'Umrechnungskurse und Konstanten'!$E$12,0)+IF(AND(C219&gt;='Umrechnungskurse und Konstanten'!$C$13,C219&lt;='Umrechnungskurse und Konstanten'!$D$13),F219*'Umrechnungskurse und Konstanten'!$E$13,0)+IF(AND(C219&gt;='Umrechnungskurse und Konstanten'!$C$14,C219&lt;='Umrechnungskurse und Konstanten'!$D$14),F219*'Umrechnungskurse und Konstanten'!$E$14,0)+IF(AND(C219&gt;='Umrechnungskurse und Konstanten'!$C$15,C219&lt;='Umrechnungskurse und Konstanten'!$D$15),F219*'Umrechnungskurse und Konstanten'!$E$15,0)+IF(AND(C219&gt;='Umrechnungskurse und Konstanten'!$C$16,C219&lt;='Umrechnungskurse und Konstanten'!$D$16),F219*'Umrechnungskurse und Konstanten'!$E$16,0)</f>
        <v>0</v>
      </c>
      <c r="J219" s="43">
        <f t="shared" si="10"/>
        <v>0</v>
      </c>
      <c r="K219" s="43">
        <f t="shared" si="11"/>
        <v>0</v>
      </c>
      <c r="L219" s="69" t="str">
        <f>IF(OR(G219='Umrechnungskurse und Konstanten'!$E$21,G219='Umrechnungskurse und Konstanten'!$E$22,G219='Umrechnungskurse und Konstanten'!$E$23),"VSt. Satz ok.","falsche/keine VSt.")</f>
        <v>falsche/keine VSt.</v>
      </c>
      <c r="M219" s="67" t="str">
        <f>IF(AND(C219&gt;='Umrechnungskurse und Konstanten'!$C$8,C219&lt;='Umrechnungskurse und Konstanten'!$D$10),"Periode ok.","falsche Periode")</f>
        <v>falsche Periode</v>
      </c>
    </row>
    <row r="220" spans="2:13" x14ac:dyDescent="0.3">
      <c r="B220" s="56"/>
      <c r="C220" s="38"/>
      <c r="D220" s="38"/>
      <c r="E220" s="45"/>
      <c r="F220" s="40"/>
      <c r="G220" s="52"/>
      <c r="H220" s="42">
        <f t="shared" si="9"/>
        <v>0</v>
      </c>
      <c r="I220" s="43">
        <f>IF(AND(C220&gt;='Umrechnungskurse und Konstanten'!$C$5,C220&lt;='Umrechnungskurse und Konstanten'!$D$5),F220*'Umrechnungskurse und Konstanten'!$E$5,0)+IF(AND(C220&gt;='Umrechnungskurse und Konstanten'!$C$6,C220&lt;='Umrechnungskurse und Konstanten'!$D$6),F220*'Umrechnungskurse und Konstanten'!$E$6,0)+IF(AND(C220&gt;='Umrechnungskurse und Konstanten'!$C$7,C220&lt;='Umrechnungskurse und Konstanten'!$D$7),F220*'Umrechnungskurse und Konstanten'!$E$7,0)+IF(AND(C220&gt;='Umrechnungskurse und Konstanten'!$C$8,C220&lt;='Umrechnungskurse und Konstanten'!$D$8),F220*'Umrechnungskurse und Konstanten'!$E$8,0)+IF(AND(C220&gt;='Umrechnungskurse und Konstanten'!$C$9,C220&lt;='Umrechnungskurse und Konstanten'!$D$9),F220*'Umrechnungskurse und Konstanten'!$E$9,0)+IF(AND(C220&gt;='Umrechnungskurse und Konstanten'!$C$10,C220&lt;='Umrechnungskurse und Konstanten'!$D$10),F220*'Umrechnungskurse und Konstanten'!$E$10,0)+IF(AND(C220&gt;='Umrechnungskurse und Konstanten'!$C$11,C220&lt;='Umrechnungskurse und Konstanten'!$D$11),F220*'Umrechnungskurse und Konstanten'!$E$11,0)+IF(AND(C220&gt;='Umrechnungskurse und Konstanten'!$C$12,C220&lt;='Umrechnungskurse und Konstanten'!$D$12),F220*'Umrechnungskurse und Konstanten'!$E$12,0)+IF(AND(C220&gt;='Umrechnungskurse und Konstanten'!$C$13,C220&lt;='Umrechnungskurse und Konstanten'!$D$13),F220*'Umrechnungskurse und Konstanten'!$E$13,0)+IF(AND(C220&gt;='Umrechnungskurse und Konstanten'!$C$14,C220&lt;='Umrechnungskurse und Konstanten'!$D$14),F220*'Umrechnungskurse und Konstanten'!$E$14,0)+IF(AND(C220&gt;='Umrechnungskurse und Konstanten'!$C$15,C220&lt;='Umrechnungskurse und Konstanten'!$D$15),F220*'Umrechnungskurse und Konstanten'!$E$15,0)+IF(AND(C220&gt;='Umrechnungskurse und Konstanten'!$C$16,C220&lt;='Umrechnungskurse und Konstanten'!$D$16),F220*'Umrechnungskurse und Konstanten'!$E$16,0)</f>
        <v>0</v>
      </c>
      <c r="J220" s="43">
        <f t="shared" si="10"/>
        <v>0</v>
      </c>
      <c r="K220" s="43">
        <f t="shared" si="11"/>
        <v>0</v>
      </c>
      <c r="L220" s="69" t="str">
        <f>IF(OR(G220='Umrechnungskurse und Konstanten'!$E$21,G220='Umrechnungskurse und Konstanten'!$E$22,G220='Umrechnungskurse und Konstanten'!$E$23),"VSt. Satz ok.","falsche/keine VSt.")</f>
        <v>falsche/keine VSt.</v>
      </c>
      <c r="M220" s="67" t="str">
        <f>IF(AND(C220&gt;='Umrechnungskurse und Konstanten'!$C$8,C220&lt;='Umrechnungskurse und Konstanten'!$D$10),"Periode ok.","falsche Periode")</f>
        <v>falsche Periode</v>
      </c>
    </row>
    <row r="221" spans="2:13" x14ac:dyDescent="0.3">
      <c r="B221" s="56"/>
      <c r="C221" s="38"/>
      <c r="D221" s="38"/>
      <c r="E221" s="45"/>
      <c r="F221" s="40"/>
      <c r="G221" s="52"/>
      <c r="H221" s="42">
        <f t="shared" si="9"/>
        <v>0</v>
      </c>
      <c r="I221" s="43">
        <f>IF(AND(C221&gt;='Umrechnungskurse und Konstanten'!$C$5,C221&lt;='Umrechnungskurse und Konstanten'!$D$5),F221*'Umrechnungskurse und Konstanten'!$E$5,0)+IF(AND(C221&gt;='Umrechnungskurse und Konstanten'!$C$6,C221&lt;='Umrechnungskurse und Konstanten'!$D$6),F221*'Umrechnungskurse und Konstanten'!$E$6,0)+IF(AND(C221&gt;='Umrechnungskurse und Konstanten'!$C$7,C221&lt;='Umrechnungskurse und Konstanten'!$D$7),F221*'Umrechnungskurse und Konstanten'!$E$7,0)+IF(AND(C221&gt;='Umrechnungskurse und Konstanten'!$C$8,C221&lt;='Umrechnungskurse und Konstanten'!$D$8),F221*'Umrechnungskurse und Konstanten'!$E$8,0)+IF(AND(C221&gt;='Umrechnungskurse und Konstanten'!$C$9,C221&lt;='Umrechnungskurse und Konstanten'!$D$9),F221*'Umrechnungskurse und Konstanten'!$E$9,0)+IF(AND(C221&gt;='Umrechnungskurse und Konstanten'!$C$10,C221&lt;='Umrechnungskurse und Konstanten'!$D$10),F221*'Umrechnungskurse und Konstanten'!$E$10,0)+IF(AND(C221&gt;='Umrechnungskurse und Konstanten'!$C$11,C221&lt;='Umrechnungskurse und Konstanten'!$D$11),F221*'Umrechnungskurse und Konstanten'!$E$11,0)+IF(AND(C221&gt;='Umrechnungskurse und Konstanten'!$C$12,C221&lt;='Umrechnungskurse und Konstanten'!$D$12),F221*'Umrechnungskurse und Konstanten'!$E$12,0)+IF(AND(C221&gt;='Umrechnungskurse und Konstanten'!$C$13,C221&lt;='Umrechnungskurse und Konstanten'!$D$13),F221*'Umrechnungskurse und Konstanten'!$E$13,0)+IF(AND(C221&gt;='Umrechnungskurse und Konstanten'!$C$14,C221&lt;='Umrechnungskurse und Konstanten'!$D$14),F221*'Umrechnungskurse und Konstanten'!$E$14,0)+IF(AND(C221&gt;='Umrechnungskurse und Konstanten'!$C$15,C221&lt;='Umrechnungskurse und Konstanten'!$D$15),F221*'Umrechnungskurse und Konstanten'!$E$15,0)+IF(AND(C221&gt;='Umrechnungskurse und Konstanten'!$C$16,C221&lt;='Umrechnungskurse und Konstanten'!$D$16),F221*'Umrechnungskurse und Konstanten'!$E$16,0)</f>
        <v>0</v>
      </c>
      <c r="J221" s="43">
        <f t="shared" si="10"/>
        <v>0</v>
      </c>
      <c r="K221" s="43">
        <f t="shared" si="11"/>
        <v>0</v>
      </c>
      <c r="L221" s="69" t="str">
        <f>IF(OR(G221='Umrechnungskurse und Konstanten'!$E$21,G221='Umrechnungskurse und Konstanten'!$E$22,G221='Umrechnungskurse und Konstanten'!$E$23),"VSt. Satz ok.","falsche/keine VSt.")</f>
        <v>falsche/keine VSt.</v>
      </c>
      <c r="M221" s="67" t="str">
        <f>IF(AND(C221&gt;='Umrechnungskurse und Konstanten'!$C$8,C221&lt;='Umrechnungskurse und Konstanten'!$D$10),"Periode ok.","falsche Periode")</f>
        <v>falsche Periode</v>
      </c>
    </row>
    <row r="222" spans="2:13" x14ac:dyDescent="0.3">
      <c r="B222" s="56"/>
      <c r="C222" s="38"/>
      <c r="D222" s="38"/>
      <c r="E222" s="45"/>
      <c r="F222" s="40"/>
      <c r="G222" s="52"/>
      <c r="H222" s="42">
        <f t="shared" si="9"/>
        <v>0</v>
      </c>
      <c r="I222" s="43">
        <f>IF(AND(C222&gt;='Umrechnungskurse und Konstanten'!$C$5,C222&lt;='Umrechnungskurse und Konstanten'!$D$5),F222*'Umrechnungskurse und Konstanten'!$E$5,0)+IF(AND(C222&gt;='Umrechnungskurse und Konstanten'!$C$6,C222&lt;='Umrechnungskurse und Konstanten'!$D$6),F222*'Umrechnungskurse und Konstanten'!$E$6,0)+IF(AND(C222&gt;='Umrechnungskurse und Konstanten'!$C$7,C222&lt;='Umrechnungskurse und Konstanten'!$D$7),F222*'Umrechnungskurse und Konstanten'!$E$7,0)+IF(AND(C222&gt;='Umrechnungskurse und Konstanten'!$C$8,C222&lt;='Umrechnungskurse und Konstanten'!$D$8),F222*'Umrechnungskurse und Konstanten'!$E$8,0)+IF(AND(C222&gt;='Umrechnungskurse und Konstanten'!$C$9,C222&lt;='Umrechnungskurse und Konstanten'!$D$9),F222*'Umrechnungskurse und Konstanten'!$E$9,0)+IF(AND(C222&gt;='Umrechnungskurse und Konstanten'!$C$10,C222&lt;='Umrechnungskurse und Konstanten'!$D$10),F222*'Umrechnungskurse und Konstanten'!$E$10,0)+IF(AND(C222&gt;='Umrechnungskurse und Konstanten'!$C$11,C222&lt;='Umrechnungskurse und Konstanten'!$D$11),F222*'Umrechnungskurse und Konstanten'!$E$11,0)+IF(AND(C222&gt;='Umrechnungskurse und Konstanten'!$C$12,C222&lt;='Umrechnungskurse und Konstanten'!$D$12),F222*'Umrechnungskurse und Konstanten'!$E$12,0)+IF(AND(C222&gt;='Umrechnungskurse und Konstanten'!$C$13,C222&lt;='Umrechnungskurse und Konstanten'!$D$13),F222*'Umrechnungskurse und Konstanten'!$E$13,0)+IF(AND(C222&gt;='Umrechnungskurse und Konstanten'!$C$14,C222&lt;='Umrechnungskurse und Konstanten'!$D$14),F222*'Umrechnungskurse und Konstanten'!$E$14,0)+IF(AND(C222&gt;='Umrechnungskurse und Konstanten'!$C$15,C222&lt;='Umrechnungskurse und Konstanten'!$D$15),F222*'Umrechnungskurse und Konstanten'!$E$15,0)+IF(AND(C222&gt;='Umrechnungskurse und Konstanten'!$C$16,C222&lt;='Umrechnungskurse und Konstanten'!$D$16),F222*'Umrechnungskurse und Konstanten'!$E$16,0)</f>
        <v>0</v>
      </c>
      <c r="J222" s="43">
        <f t="shared" si="10"/>
        <v>0</v>
      </c>
      <c r="K222" s="43">
        <f t="shared" si="11"/>
        <v>0</v>
      </c>
      <c r="L222" s="69" t="str">
        <f>IF(OR(G222='Umrechnungskurse und Konstanten'!$E$21,G222='Umrechnungskurse und Konstanten'!$E$22,G222='Umrechnungskurse und Konstanten'!$E$23),"VSt. Satz ok.","falsche/keine VSt.")</f>
        <v>falsche/keine VSt.</v>
      </c>
      <c r="M222" s="67" t="str">
        <f>IF(AND(C222&gt;='Umrechnungskurse und Konstanten'!$C$8,C222&lt;='Umrechnungskurse und Konstanten'!$D$10),"Periode ok.","falsche Periode")</f>
        <v>falsche Periode</v>
      </c>
    </row>
    <row r="223" spans="2:13" x14ac:dyDescent="0.3">
      <c r="B223" s="56"/>
      <c r="C223" s="38"/>
      <c r="D223" s="38"/>
      <c r="E223" s="45"/>
      <c r="F223" s="40"/>
      <c r="G223" s="52"/>
      <c r="H223" s="42">
        <f t="shared" si="9"/>
        <v>0</v>
      </c>
      <c r="I223" s="43">
        <f>IF(AND(C223&gt;='Umrechnungskurse und Konstanten'!$C$5,C223&lt;='Umrechnungskurse und Konstanten'!$D$5),F223*'Umrechnungskurse und Konstanten'!$E$5,0)+IF(AND(C223&gt;='Umrechnungskurse und Konstanten'!$C$6,C223&lt;='Umrechnungskurse und Konstanten'!$D$6),F223*'Umrechnungskurse und Konstanten'!$E$6,0)+IF(AND(C223&gt;='Umrechnungskurse und Konstanten'!$C$7,C223&lt;='Umrechnungskurse und Konstanten'!$D$7),F223*'Umrechnungskurse und Konstanten'!$E$7,0)+IF(AND(C223&gt;='Umrechnungskurse und Konstanten'!$C$8,C223&lt;='Umrechnungskurse und Konstanten'!$D$8),F223*'Umrechnungskurse und Konstanten'!$E$8,0)+IF(AND(C223&gt;='Umrechnungskurse und Konstanten'!$C$9,C223&lt;='Umrechnungskurse und Konstanten'!$D$9),F223*'Umrechnungskurse und Konstanten'!$E$9,0)+IF(AND(C223&gt;='Umrechnungskurse und Konstanten'!$C$10,C223&lt;='Umrechnungskurse und Konstanten'!$D$10),F223*'Umrechnungskurse und Konstanten'!$E$10,0)+IF(AND(C223&gt;='Umrechnungskurse und Konstanten'!$C$11,C223&lt;='Umrechnungskurse und Konstanten'!$D$11),F223*'Umrechnungskurse und Konstanten'!$E$11,0)+IF(AND(C223&gt;='Umrechnungskurse und Konstanten'!$C$12,C223&lt;='Umrechnungskurse und Konstanten'!$D$12),F223*'Umrechnungskurse und Konstanten'!$E$12,0)+IF(AND(C223&gt;='Umrechnungskurse und Konstanten'!$C$13,C223&lt;='Umrechnungskurse und Konstanten'!$D$13),F223*'Umrechnungskurse und Konstanten'!$E$13,0)+IF(AND(C223&gt;='Umrechnungskurse und Konstanten'!$C$14,C223&lt;='Umrechnungskurse und Konstanten'!$D$14),F223*'Umrechnungskurse und Konstanten'!$E$14,0)+IF(AND(C223&gt;='Umrechnungskurse und Konstanten'!$C$15,C223&lt;='Umrechnungskurse und Konstanten'!$D$15),F223*'Umrechnungskurse und Konstanten'!$E$15,0)+IF(AND(C223&gt;='Umrechnungskurse und Konstanten'!$C$16,C223&lt;='Umrechnungskurse und Konstanten'!$D$16),F223*'Umrechnungskurse und Konstanten'!$E$16,0)</f>
        <v>0</v>
      </c>
      <c r="J223" s="43">
        <f t="shared" si="10"/>
        <v>0</v>
      </c>
      <c r="K223" s="43">
        <f t="shared" si="11"/>
        <v>0</v>
      </c>
      <c r="L223" s="69" t="str">
        <f>IF(OR(G223='Umrechnungskurse und Konstanten'!$E$21,G223='Umrechnungskurse und Konstanten'!$E$22,G223='Umrechnungskurse und Konstanten'!$E$23),"VSt. Satz ok.","falsche/keine VSt.")</f>
        <v>falsche/keine VSt.</v>
      </c>
      <c r="M223" s="67" t="str">
        <f>IF(AND(C223&gt;='Umrechnungskurse und Konstanten'!$C$8,C223&lt;='Umrechnungskurse und Konstanten'!$D$10),"Periode ok.","falsche Periode")</f>
        <v>falsche Periode</v>
      </c>
    </row>
    <row r="224" spans="2:13" x14ac:dyDescent="0.3">
      <c r="B224" s="56"/>
      <c r="C224" s="38"/>
      <c r="D224" s="38"/>
      <c r="E224" s="45"/>
      <c r="F224" s="40"/>
      <c r="G224" s="52"/>
      <c r="H224" s="42">
        <f t="shared" si="9"/>
        <v>0</v>
      </c>
      <c r="I224" s="43">
        <f>IF(AND(C224&gt;='Umrechnungskurse und Konstanten'!$C$5,C224&lt;='Umrechnungskurse und Konstanten'!$D$5),F224*'Umrechnungskurse und Konstanten'!$E$5,0)+IF(AND(C224&gt;='Umrechnungskurse und Konstanten'!$C$6,C224&lt;='Umrechnungskurse und Konstanten'!$D$6),F224*'Umrechnungskurse und Konstanten'!$E$6,0)+IF(AND(C224&gt;='Umrechnungskurse und Konstanten'!$C$7,C224&lt;='Umrechnungskurse und Konstanten'!$D$7),F224*'Umrechnungskurse und Konstanten'!$E$7,0)+IF(AND(C224&gt;='Umrechnungskurse und Konstanten'!$C$8,C224&lt;='Umrechnungskurse und Konstanten'!$D$8),F224*'Umrechnungskurse und Konstanten'!$E$8,0)+IF(AND(C224&gt;='Umrechnungskurse und Konstanten'!$C$9,C224&lt;='Umrechnungskurse und Konstanten'!$D$9),F224*'Umrechnungskurse und Konstanten'!$E$9,0)+IF(AND(C224&gt;='Umrechnungskurse und Konstanten'!$C$10,C224&lt;='Umrechnungskurse und Konstanten'!$D$10),F224*'Umrechnungskurse und Konstanten'!$E$10,0)+IF(AND(C224&gt;='Umrechnungskurse und Konstanten'!$C$11,C224&lt;='Umrechnungskurse und Konstanten'!$D$11),F224*'Umrechnungskurse und Konstanten'!$E$11,0)+IF(AND(C224&gt;='Umrechnungskurse und Konstanten'!$C$12,C224&lt;='Umrechnungskurse und Konstanten'!$D$12),F224*'Umrechnungskurse und Konstanten'!$E$12,0)+IF(AND(C224&gt;='Umrechnungskurse und Konstanten'!$C$13,C224&lt;='Umrechnungskurse und Konstanten'!$D$13),F224*'Umrechnungskurse und Konstanten'!$E$13,0)+IF(AND(C224&gt;='Umrechnungskurse und Konstanten'!$C$14,C224&lt;='Umrechnungskurse und Konstanten'!$D$14),F224*'Umrechnungskurse und Konstanten'!$E$14,0)+IF(AND(C224&gt;='Umrechnungskurse und Konstanten'!$C$15,C224&lt;='Umrechnungskurse und Konstanten'!$D$15),F224*'Umrechnungskurse und Konstanten'!$E$15,0)+IF(AND(C224&gt;='Umrechnungskurse und Konstanten'!$C$16,C224&lt;='Umrechnungskurse und Konstanten'!$D$16),F224*'Umrechnungskurse und Konstanten'!$E$16,0)</f>
        <v>0</v>
      </c>
      <c r="J224" s="43">
        <f t="shared" si="10"/>
        <v>0</v>
      </c>
      <c r="K224" s="43">
        <f t="shared" si="11"/>
        <v>0</v>
      </c>
      <c r="L224" s="69" t="str">
        <f>IF(OR(G224='Umrechnungskurse und Konstanten'!$E$21,G224='Umrechnungskurse und Konstanten'!$E$22,G224='Umrechnungskurse und Konstanten'!$E$23),"VSt. Satz ok.","falsche/keine VSt.")</f>
        <v>falsche/keine VSt.</v>
      </c>
      <c r="M224" s="67" t="str">
        <f>IF(AND(C224&gt;='Umrechnungskurse und Konstanten'!$C$8,C224&lt;='Umrechnungskurse und Konstanten'!$D$10),"Periode ok.","falsche Periode")</f>
        <v>falsche Periode</v>
      </c>
    </row>
    <row r="225" spans="2:13" x14ac:dyDescent="0.3">
      <c r="B225" s="56"/>
      <c r="C225" s="38"/>
      <c r="D225" s="38"/>
      <c r="E225" s="45"/>
      <c r="F225" s="40"/>
      <c r="G225" s="52"/>
      <c r="H225" s="42">
        <f t="shared" si="9"/>
        <v>0</v>
      </c>
      <c r="I225" s="43">
        <f>IF(AND(C225&gt;='Umrechnungskurse und Konstanten'!$C$5,C225&lt;='Umrechnungskurse und Konstanten'!$D$5),F225*'Umrechnungskurse und Konstanten'!$E$5,0)+IF(AND(C225&gt;='Umrechnungskurse und Konstanten'!$C$6,C225&lt;='Umrechnungskurse und Konstanten'!$D$6),F225*'Umrechnungskurse und Konstanten'!$E$6,0)+IF(AND(C225&gt;='Umrechnungskurse und Konstanten'!$C$7,C225&lt;='Umrechnungskurse und Konstanten'!$D$7),F225*'Umrechnungskurse und Konstanten'!$E$7,0)+IF(AND(C225&gt;='Umrechnungskurse und Konstanten'!$C$8,C225&lt;='Umrechnungskurse und Konstanten'!$D$8),F225*'Umrechnungskurse und Konstanten'!$E$8,0)+IF(AND(C225&gt;='Umrechnungskurse und Konstanten'!$C$9,C225&lt;='Umrechnungskurse und Konstanten'!$D$9),F225*'Umrechnungskurse und Konstanten'!$E$9,0)+IF(AND(C225&gt;='Umrechnungskurse und Konstanten'!$C$10,C225&lt;='Umrechnungskurse und Konstanten'!$D$10),F225*'Umrechnungskurse und Konstanten'!$E$10,0)+IF(AND(C225&gt;='Umrechnungskurse und Konstanten'!$C$11,C225&lt;='Umrechnungskurse und Konstanten'!$D$11),F225*'Umrechnungskurse und Konstanten'!$E$11,0)+IF(AND(C225&gt;='Umrechnungskurse und Konstanten'!$C$12,C225&lt;='Umrechnungskurse und Konstanten'!$D$12),F225*'Umrechnungskurse und Konstanten'!$E$12,0)+IF(AND(C225&gt;='Umrechnungskurse und Konstanten'!$C$13,C225&lt;='Umrechnungskurse und Konstanten'!$D$13),F225*'Umrechnungskurse und Konstanten'!$E$13,0)+IF(AND(C225&gt;='Umrechnungskurse und Konstanten'!$C$14,C225&lt;='Umrechnungskurse und Konstanten'!$D$14),F225*'Umrechnungskurse und Konstanten'!$E$14,0)+IF(AND(C225&gt;='Umrechnungskurse und Konstanten'!$C$15,C225&lt;='Umrechnungskurse und Konstanten'!$D$15),F225*'Umrechnungskurse und Konstanten'!$E$15,0)+IF(AND(C225&gt;='Umrechnungskurse und Konstanten'!$C$16,C225&lt;='Umrechnungskurse und Konstanten'!$D$16),F225*'Umrechnungskurse und Konstanten'!$E$16,0)</f>
        <v>0</v>
      </c>
      <c r="J225" s="43">
        <f t="shared" si="10"/>
        <v>0</v>
      </c>
      <c r="K225" s="43">
        <f t="shared" si="11"/>
        <v>0</v>
      </c>
      <c r="L225" s="69" t="str">
        <f>IF(OR(G225='Umrechnungskurse und Konstanten'!$E$21,G225='Umrechnungskurse und Konstanten'!$E$22,G225='Umrechnungskurse und Konstanten'!$E$23),"VSt. Satz ok.","falsche/keine VSt.")</f>
        <v>falsche/keine VSt.</v>
      </c>
      <c r="M225" s="67" t="str">
        <f>IF(AND(C225&gt;='Umrechnungskurse und Konstanten'!$C$8,C225&lt;='Umrechnungskurse und Konstanten'!$D$10),"Periode ok.","falsche Periode")</f>
        <v>falsche Periode</v>
      </c>
    </row>
    <row r="226" spans="2:13" x14ac:dyDescent="0.3">
      <c r="B226" s="56"/>
      <c r="C226" s="38"/>
      <c r="D226" s="38"/>
      <c r="E226" s="45"/>
      <c r="F226" s="40"/>
      <c r="G226" s="52"/>
      <c r="H226" s="42">
        <f t="shared" si="9"/>
        <v>0</v>
      </c>
      <c r="I226" s="43">
        <f>IF(AND(C226&gt;='Umrechnungskurse und Konstanten'!$C$5,C226&lt;='Umrechnungskurse und Konstanten'!$D$5),F226*'Umrechnungskurse und Konstanten'!$E$5,0)+IF(AND(C226&gt;='Umrechnungskurse und Konstanten'!$C$6,C226&lt;='Umrechnungskurse und Konstanten'!$D$6),F226*'Umrechnungskurse und Konstanten'!$E$6,0)+IF(AND(C226&gt;='Umrechnungskurse und Konstanten'!$C$7,C226&lt;='Umrechnungskurse und Konstanten'!$D$7),F226*'Umrechnungskurse und Konstanten'!$E$7,0)+IF(AND(C226&gt;='Umrechnungskurse und Konstanten'!$C$8,C226&lt;='Umrechnungskurse und Konstanten'!$D$8),F226*'Umrechnungskurse und Konstanten'!$E$8,0)+IF(AND(C226&gt;='Umrechnungskurse und Konstanten'!$C$9,C226&lt;='Umrechnungskurse und Konstanten'!$D$9),F226*'Umrechnungskurse und Konstanten'!$E$9,0)+IF(AND(C226&gt;='Umrechnungskurse und Konstanten'!$C$10,C226&lt;='Umrechnungskurse und Konstanten'!$D$10),F226*'Umrechnungskurse und Konstanten'!$E$10,0)+IF(AND(C226&gt;='Umrechnungskurse und Konstanten'!$C$11,C226&lt;='Umrechnungskurse und Konstanten'!$D$11),F226*'Umrechnungskurse und Konstanten'!$E$11,0)+IF(AND(C226&gt;='Umrechnungskurse und Konstanten'!$C$12,C226&lt;='Umrechnungskurse und Konstanten'!$D$12),F226*'Umrechnungskurse und Konstanten'!$E$12,0)+IF(AND(C226&gt;='Umrechnungskurse und Konstanten'!$C$13,C226&lt;='Umrechnungskurse und Konstanten'!$D$13),F226*'Umrechnungskurse und Konstanten'!$E$13,0)+IF(AND(C226&gt;='Umrechnungskurse und Konstanten'!$C$14,C226&lt;='Umrechnungskurse und Konstanten'!$D$14),F226*'Umrechnungskurse und Konstanten'!$E$14,0)+IF(AND(C226&gt;='Umrechnungskurse und Konstanten'!$C$15,C226&lt;='Umrechnungskurse und Konstanten'!$D$15),F226*'Umrechnungskurse und Konstanten'!$E$15,0)+IF(AND(C226&gt;='Umrechnungskurse und Konstanten'!$C$16,C226&lt;='Umrechnungskurse und Konstanten'!$D$16),F226*'Umrechnungskurse und Konstanten'!$E$16,0)</f>
        <v>0</v>
      </c>
      <c r="J226" s="43">
        <f t="shared" si="10"/>
        <v>0</v>
      </c>
      <c r="K226" s="43">
        <f t="shared" si="11"/>
        <v>0</v>
      </c>
      <c r="L226" s="69" t="str">
        <f>IF(OR(G226='Umrechnungskurse und Konstanten'!$E$21,G226='Umrechnungskurse und Konstanten'!$E$22,G226='Umrechnungskurse und Konstanten'!$E$23),"VSt. Satz ok.","falsche/keine VSt.")</f>
        <v>falsche/keine VSt.</v>
      </c>
      <c r="M226" s="67" t="str">
        <f>IF(AND(C226&gt;='Umrechnungskurse und Konstanten'!$C$8,C226&lt;='Umrechnungskurse und Konstanten'!$D$10),"Periode ok.","falsche Periode")</f>
        <v>falsche Periode</v>
      </c>
    </row>
    <row r="227" spans="2:13" x14ac:dyDescent="0.3">
      <c r="B227" s="56"/>
      <c r="C227" s="38"/>
      <c r="D227" s="38"/>
      <c r="E227" s="45"/>
      <c r="F227" s="40"/>
      <c r="G227" s="52"/>
      <c r="H227" s="42">
        <f t="shared" si="9"/>
        <v>0</v>
      </c>
      <c r="I227" s="43">
        <f>IF(AND(C227&gt;='Umrechnungskurse und Konstanten'!$C$5,C227&lt;='Umrechnungskurse und Konstanten'!$D$5),F227*'Umrechnungskurse und Konstanten'!$E$5,0)+IF(AND(C227&gt;='Umrechnungskurse und Konstanten'!$C$6,C227&lt;='Umrechnungskurse und Konstanten'!$D$6),F227*'Umrechnungskurse und Konstanten'!$E$6,0)+IF(AND(C227&gt;='Umrechnungskurse und Konstanten'!$C$7,C227&lt;='Umrechnungskurse und Konstanten'!$D$7),F227*'Umrechnungskurse und Konstanten'!$E$7,0)+IF(AND(C227&gt;='Umrechnungskurse und Konstanten'!$C$8,C227&lt;='Umrechnungskurse und Konstanten'!$D$8),F227*'Umrechnungskurse und Konstanten'!$E$8,0)+IF(AND(C227&gt;='Umrechnungskurse und Konstanten'!$C$9,C227&lt;='Umrechnungskurse und Konstanten'!$D$9),F227*'Umrechnungskurse und Konstanten'!$E$9,0)+IF(AND(C227&gt;='Umrechnungskurse und Konstanten'!$C$10,C227&lt;='Umrechnungskurse und Konstanten'!$D$10),F227*'Umrechnungskurse und Konstanten'!$E$10,0)+IF(AND(C227&gt;='Umrechnungskurse und Konstanten'!$C$11,C227&lt;='Umrechnungskurse und Konstanten'!$D$11),F227*'Umrechnungskurse und Konstanten'!$E$11,0)+IF(AND(C227&gt;='Umrechnungskurse und Konstanten'!$C$12,C227&lt;='Umrechnungskurse und Konstanten'!$D$12),F227*'Umrechnungskurse und Konstanten'!$E$12,0)+IF(AND(C227&gt;='Umrechnungskurse und Konstanten'!$C$13,C227&lt;='Umrechnungskurse und Konstanten'!$D$13),F227*'Umrechnungskurse und Konstanten'!$E$13,0)+IF(AND(C227&gt;='Umrechnungskurse und Konstanten'!$C$14,C227&lt;='Umrechnungskurse und Konstanten'!$D$14),F227*'Umrechnungskurse und Konstanten'!$E$14,0)+IF(AND(C227&gt;='Umrechnungskurse und Konstanten'!$C$15,C227&lt;='Umrechnungskurse und Konstanten'!$D$15),F227*'Umrechnungskurse und Konstanten'!$E$15,0)+IF(AND(C227&gt;='Umrechnungskurse und Konstanten'!$C$16,C227&lt;='Umrechnungskurse und Konstanten'!$D$16),F227*'Umrechnungskurse und Konstanten'!$E$16,0)</f>
        <v>0</v>
      </c>
      <c r="J227" s="43">
        <f t="shared" si="10"/>
        <v>0</v>
      </c>
      <c r="K227" s="43">
        <f t="shared" si="11"/>
        <v>0</v>
      </c>
      <c r="L227" s="69" t="str">
        <f>IF(OR(G227='Umrechnungskurse und Konstanten'!$E$21,G227='Umrechnungskurse und Konstanten'!$E$22,G227='Umrechnungskurse und Konstanten'!$E$23),"VSt. Satz ok.","falsche/keine VSt.")</f>
        <v>falsche/keine VSt.</v>
      </c>
      <c r="M227" s="67" t="str">
        <f>IF(AND(C227&gt;='Umrechnungskurse und Konstanten'!$C$8,C227&lt;='Umrechnungskurse und Konstanten'!$D$10),"Periode ok.","falsche Periode")</f>
        <v>falsche Periode</v>
      </c>
    </row>
    <row r="228" spans="2:13" x14ac:dyDescent="0.3">
      <c r="B228" s="56"/>
      <c r="C228" s="38"/>
      <c r="D228" s="38"/>
      <c r="E228" s="45"/>
      <c r="F228" s="40"/>
      <c r="G228" s="52"/>
      <c r="H228" s="42">
        <f t="shared" si="9"/>
        <v>0</v>
      </c>
      <c r="I228" s="43">
        <f>IF(AND(C228&gt;='Umrechnungskurse und Konstanten'!$C$5,C228&lt;='Umrechnungskurse und Konstanten'!$D$5),F228*'Umrechnungskurse und Konstanten'!$E$5,0)+IF(AND(C228&gt;='Umrechnungskurse und Konstanten'!$C$6,C228&lt;='Umrechnungskurse und Konstanten'!$D$6),F228*'Umrechnungskurse und Konstanten'!$E$6,0)+IF(AND(C228&gt;='Umrechnungskurse und Konstanten'!$C$7,C228&lt;='Umrechnungskurse und Konstanten'!$D$7),F228*'Umrechnungskurse und Konstanten'!$E$7,0)+IF(AND(C228&gt;='Umrechnungskurse und Konstanten'!$C$8,C228&lt;='Umrechnungskurse und Konstanten'!$D$8),F228*'Umrechnungskurse und Konstanten'!$E$8,0)+IF(AND(C228&gt;='Umrechnungskurse und Konstanten'!$C$9,C228&lt;='Umrechnungskurse und Konstanten'!$D$9),F228*'Umrechnungskurse und Konstanten'!$E$9,0)+IF(AND(C228&gt;='Umrechnungskurse und Konstanten'!$C$10,C228&lt;='Umrechnungskurse und Konstanten'!$D$10),F228*'Umrechnungskurse und Konstanten'!$E$10,0)+IF(AND(C228&gt;='Umrechnungskurse und Konstanten'!$C$11,C228&lt;='Umrechnungskurse und Konstanten'!$D$11),F228*'Umrechnungskurse und Konstanten'!$E$11,0)+IF(AND(C228&gt;='Umrechnungskurse und Konstanten'!$C$12,C228&lt;='Umrechnungskurse und Konstanten'!$D$12),F228*'Umrechnungskurse und Konstanten'!$E$12,0)+IF(AND(C228&gt;='Umrechnungskurse und Konstanten'!$C$13,C228&lt;='Umrechnungskurse und Konstanten'!$D$13),F228*'Umrechnungskurse und Konstanten'!$E$13,0)+IF(AND(C228&gt;='Umrechnungskurse und Konstanten'!$C$14,C228&lt;='Umrechnungskurse und Konstanten'!$D$14),F228*'Umrechnungskurse und Konstanten'!$E$14,0)+IF(AND(C228&gt;='Umrechnungskurse und Konstanten'!$C$15,C228&lt;='Umrechnungskurse und Konstanten'!$D$15),F228*'Umrechnungskurse und Konstanten'!$E$15,0)+IF(AND(C228&gt;='Umrechnungskurse und Konstanten'!$C$16,C228&lt;='Umrechnungskurse und Konstanten'!$D$16),F228*'Umrechnungskurse und Konstanten'!$E$16,0)</f>
        <v>0</v>
      </c>
      <c r="J228" s="43">
        <f t="shared" si="10"/>
        <v>0</v>
      </c>
      <c r="K228" s="43">
        <f t="shared" si="11"/>
        <v>0</v>
      </c>
      <c r="L228" s="69" t="str">
        <f>IF(OR(G228='Umrechnungskurse und Konstanten'!$E$21,G228='Umrechnungskurse und Konstanten'!$E$22,G228='Umrechnungskurse und Konstanten'!$E$23),"VSt. Satz ok.","falsche/keine VSt.")</f>
        <v>falsche/keine VSt.</v>
      </c>
      <c r="M228" s="67" t="str">
        <f>IF(AND(C228&gt;='Umrechnungskurse und Konstanten'!$C$8,C228&lt;='Umrechnungskurse und Konstanten'!$D$10),"Periode ok.","falsche Periode")</f>
        <v>falsche Periode</v>
      </c>
    </row>
    <row r="229" spans="2:13" x14ac:dyDescent="0.3">
      <c r="B229" s="56"/>
      <c r="C229" s="38"/>
      <c r="D229" s="38"/>
      <c r="E229" s="45"/>
      <c r="F229" s="40"/>
      <c r="G229" s="52"/>
      <c r="H229" s="42">
        <f t="shared" si="9"/>
        <v>0</v>
      </c>
      <c r="I229" s="43">
        <f>IF(AND(C229&gt;='Umrechnungskurse und Konstanten'!$C$5,C229&lt;='Umrechnungskurse und Konstanten'!$D$5),F229*'Umrechnungskurse und Konstanten'!$E$5,0)+IF(AND(C229&gt;='Umrechnungskurse und Konstanten'!$C$6,C229&lt;='Umrechnungskurse und Konstanten'!$D$6),F229*'Umrechnungskurse und Konstanten'!$E$6,0)+IF(AND(C229&gt;='Umrechnungskurse und Konstanten'!$C$7,C229&lt;='Umrechnungskurse und Konstanten'!$D$7),F229*'Umrechnungskurse und Konstanten'!$E$7,0)+IF(AND(C229&gt;='Umrechnungskurse und Konstanten'!$C$8,C229&lt;='Umrechnungskurse und Konstanten'!$D$8),F229*'Umrechnungskurse und Konstanten'!$E$8,0)+IF(AND(C229&gt;='Umrechnungskurse und Konstanten'!$C$9,C229&lt;='Umrechnungskurse und Konstanten'!$D$9),F229*'Umrechnungskurse und Konstanten'!$E$9,0)+IF(AND(C229&gt;='Umrechnungskurse und Konstanten'!$C$10,C229&lt;='Umrechnungskurse und Konstanten'!$D$10),F229*'Umrechnungskurse und Konstanten'!$E$10,0)+IF(AND(C229&gt;='Umrechnungskurse und Konstanten'!$C$11,C229&lt;='Umrechnungskurse und Konstanten'!$D$11),F229*'Umrechnungskurse und Konstanten'!$E$11,0)+IF(AND(C229&gt;='Umrechnungskurse und Konstanten'!$C$12,C229&lt;='Umrechnungskurse und Konstanten'!$D$12),F229*'Umrechnungskurse und Konstanten'!$E$12,0)+IF(AND(C229&gt;='Umrechnungskurse und Konstanten'!$C$13,C229&lt;='Umrechnungskurse und Konstanten'!$D$13),F229*'Umrechnungskurse und Konstanten'!$E$13,0)+IF(AND(C229&gt;='Umrechnungskurse und Konstanten'!$C$14,C229&lt;='Umrechnungskurse und Konstanten'!$D$14),F229*'Umrechnungskurse und Konstanten'!$E$14,0)+IF(AND(C229&gt;='Umrechnungskurse und Konstanten'!$C$15,C229&lt;='Umrechnungskurse und Konstanten'!$D$15),F229*'Umrechnungskurse und Konstanten'!$E$15,0)+IF(AND(C229&gt;='Umrechnungskurse und Konstanten'!$C$16,C229&lt;='Umrechnungskurse und Konstanten'!$D$16),F229*'Umrechnungskurse und Konstanten'!$E$16,0)</f>
        <v>0</v>
      </c>
      <c r="J229" s="43">
        <f t="shared" si="10"/>
        <v>0</v>
      </c>
      <c r="K229" s="43">
        <f t="shared" si="11"/>
        <v>0</v>
      </c>
      <c r="L229" s="69" t="str">
        <f>IF(OR(G229='Umrechnungskurse und Konstanten'!$E$21,G229='Umrechnungskurse und Konstanten'!$E$22,G229='Umrechnungskurse und Konstanten'!$E$23),"VSt. Satz ok.","falsche/keine VSt.")</f>
        <v>falsche/keine VSt.</v>
      </c>
      <c r="M229" s="67" t="str">
        <f>IF(AND(C229&gt;='Umrechnungskurse und Konstanten'!$C$8,C229&lt;='Umrechnungskurse und Konstanten'!$D$10),"Periode ok.","falsche Periode")</f>
        <v>falsche Periode</v>
      </c>
    </row>
    <row r="230" spans="2:13" x14ac:dyDescent="0.3">
      <c r="B230" s="56"/>
      <c r="C230" s="38"/>
      <c r="D230" s="38"/>
      <c r="E230" s="45"/>
      <c r="F230" s="40"/>
      <c r="G230" s="52"/>
      <c r="H230" s="42">
        <f t="shared" si="9"/>
        <v>0</v>
      </c>
      <c r="I230" s="43">
        <f>IF(AND(C230&gt;='Umrechnungskurse und Konstanten'!$C$5,C230&lt;='Umrechnungskurse und Konstanten'!$D$5),F230*'Umrechnungskurse und Konstanten'!$E$5,0)+IF(AND(C230&gt;='Umrechnungskurse und Konstanten'!$C$6,C230&lt;='Umrechnungskurse und Konstanten'!$D$6),F230*'Umrechnungskurse und Konstanten'!$E$6,0)+IF(AND(C230&gt;='Umrechnungskurse und Konstanten'!$C$7,C230&lt;='Umrechnungskurse und Konstanten'!$D$7),F230*'Umrechnungskurse und Konstanten'!$E$7,0)+IF(AND(C230&gt;='Umrechnungskurse und Konstanten'!$C$8,C230&lt;='Umrechnungskurse und Konstanten'!$D$8),F230*'Umrechnungskurse und Konstanten'!$E$8,0)+IF(AND(C230&gt;='Umrechnungskurse und Konstanten'!$C$9,C230&lt;='Umrechnungskurse und Konstanten'!$D$9),F230*'Umrechnungskurse und Konstanten'!$E$9,0)+IF(AND(C230&gt;='Umrechnungskurse und Konstanten'!$C$10,C230&lt;='Umrechnungskurse und Konstanten'!$D$10),F230*'Umrechnungskurse und Konstanten'!$E$10,0)+IF(AND(C230&gt;='Umrechnungskurse und Konstanten'!$C$11,C230&lt;='Umrechnungskurse und Konstanten'!$D$11),F230*'Umrechnungskurse und Konstanten'!$E$11,0)+IF(AND(C230&gt;='Umrechnungskurse und Konstanten'!$C$12,C230&lt;='Umrechnungskurse und Konstanten'!$D$12),F230*'Umrechnungskurse und Konstanten'!$E$12,0)+IF(AND(C230&gt;='Umrechnungskurse und Konstanten'!$C$13,C230&lt;='Umrechnungskurse und Konstanten'!$D$13),F230*'Umrechnungskurse und Konstanten'!$E$13,0)+IF(AND(C230&gt;='Umrechnungskurse und Konstanten'!$C$14,C230&lt;='Umrechnungskurse und Konstanten'!$D$14),F230*'Umrechnungskurse und Konstanten'!$E$14,0)+IF(AND(C230&gt;='Umrechnungskurse und Konstanten'!$C$15,C230&lt;='Umrechnungskurse und Konstanten'!$D$15),F230*'Umrechnungskurse und Konstanten'!$E$15,0)+IF(AND(C230&gt;='Umrechnungskurse und Konstanten'!$C$16,C230&lt;='Umrechnungskurse und Konstanten'!$D$16),F230*'Umrechnungskurse und Konstanten'!$E$16,0)</f>
        <v>0</v>
      </c>
      <c r="J230" s="43">
        <f t="shared" si="10"/>
        <v>0</v>
      </c>
      <c r="K230" s="43">
        <f t="shared" si="11"/>
        <v>0</v>
      </c>
      <c r="L230" s="69" t="str">
        <f>IF(OR(G230='Umrechnungskurse und Konstanten'!$E$21,G230='Umrechnungskurse und Konstanten'!$E$22,G230='Umrechnungskurse und Konstanten'!$E$23),"VSt. Satz ok.","falsche/keine VSt.")</f>
        <v>falsche/keine VSt.</v>
      </c>
      <c r="M230" s="67" t="str">
        <f>IF(AND(C230&gt;='Umrechnungskurse und Konstanten'!$C$8,C230&lt;='Umrechnungskurse und Konstanten'!$D$10),"Periode ok.","falsche Periode")</f>
        <v>falsche Periode</v>
      </c>
    </row>
    <row r="231" spans="2:13" x14ac:dyDescent="0.3">
      <c r="B231" s="56"/>
      <c r="C231" s="38"/>
      <c r="D231" s="38"/>
      <c r="E231" s="45"/>
      <c r="F231" s="40"/>
      <c r="G231" s="52"/>
      <c r="H231" s="42">
        <f t="shared" si="9"/>
        <v>0</v>
      </c>
      <c r="I231" s="43">
        <f>IF(AND(C231&gt;='Umrechnungskurse und Konstanten'!$C$5,C231&lt;='Umrechnungskurse und Konstanten'!$D$5),F231*'Umrechnungskurse und Konstanten'!$E$5,0)+IF(AND(C231&gt;='Umrechnungskurse und Konstanten'!$C$6,C231&lt;='Umrechnungskurse und Konstanten'!$D$6),F231*'Umrechnungskurse und Konstanten'!$E$6,0)+IF(AND(C231&gt;='Umrechnungskurse und Konstanten'!$C$7,C231&lt;='Umrechnungskurse und Konstanten'!$D$7),F231*'Umrechnungskurse und Konstanten'!$E$7,0)+IF(AND(C231&gt;='Umrechnungskurse und Konstanten'!$C$8,C231&lt;='Umrechnungskurse und Konstanten'!$D$8),F231*'Umrechnungskurse und Konstanten'!$E$8,0)+IF(AND(C231&gt;='Umrechnungskurse und Konstanten'!$C$9,C231&lt;='Umrechnungskurse und Konstanten'!$D$9),F231*'Umrechnungskurse und Konstanten'!$E$9,0)+IF(AND(C231&gt;='Umrechnungskurse und Konstanten'!$C$10,C231&lt;='Umrechnungskurse und Konstanten'!$D$10),F231*'Umrechnungskurse und Konstanten'!$E$10,0)+IF(AND(C231&gt;='Umrechnungskurse und Konstanten'!$C$11,C231&lt;='Umrechnungskurse und Konstanten'!$D$11),F231*'Umrechnungskurse und Konstanten'!$E$11,0)+IF(AND(C231&gt;='Umrechnungskurse und Konstanten'!$C$12,C231&lt;='Umrechnungskurse und Konstanten'!$D$12),F231*'Umrechnungskurse und Konstanten'!$E$12,0)+IF(AND(C231&gt;='Umrechnungskurse und Konstanten'!$C$13,C231&lt;='Umrechnungskurse und Konstanten'!$D$13),F231*'Umrechnungskurse und Konstanten'!$E$13,0)+IF(AND(C231&gt;='Umrechnungskurse und Konstanten'!$C$14,C231&lt;='Umrechnungskurse und Konstanten'!$D$14),F231*'Umrechnungskurse und Konstanten'!$E$14,0)+IF(AND(C231&gt;='Umrechnungskurse und Konstanten'!$C$15,C231&lt;='Umrechnungskurse und Konstanten'!$D$15),F231*'Umrechnungskurse und Konstanten'!$E$15,0)+IF(AND(C231&gt;='Umrechnungskurse und Konstanten'!$C$16,C231&lt;='Umrechnungskurse und Konstanten'!$D$16),F231*'Umrechnungskurse und Konstanten'!$E$16,0)</f>
        <v>0</v>
      </c>
      <c r="J231" s="43">
        <f t="shared" si="10"/>
        <v>0</v>
      </c>
      <c r="K231" s="43">
        <f t="shared" si="11"/>
        <v>0</v>
      </c>
      <c r="L231" s="69" t="str">
        <f>IF(OR(G231='Umrechnungskurse und Konstanten'!$E$21,G231='Umrechnungskurse und Konstanten'!$E$22,G231='Umrechnungskurse und Konstanten'!$E$23),"VSt. Satz ok.","falsche/keine VSt.")</f>
        <v>falsche/keine VSt.</v>
      </c>
      <c r="M231" s="67" t="str">
        <f>IF(AND(C231&gt;='Umrechnungskurse und Konstanten'!$C$8,C231&lt;='Umrechnungskurse und Konstanten'!$D$10),"Periode ok.","falsche Periode")</f>
        <v>falsche Periode</v>
      </c>
    </row>
    <row r="232" spans="2:13" x14ac:dyDescent="0.3">
      <c r="B232" s="56"/>
      <c r="C232" s="38"/>
      <c r="D232" s="38"/>
      <c r="E232" s="45"/>
      <c r="F232" s="40"/>
      <c r="G232" s="52"/>
      <c r="H232" s="42">
        <f t="shared" si="9"/>
        <v>0</v>
      </c>
      <c r="I232" s="43">
        <f>IF(AND(C232&gt;='Umrechnungskurse und Konstanten'!$C$5,C232&lt;='Umrechnungskurse und Konstanten'!$D$5),F232*'Umrechnungskurse und Konstanten'!$E$5,0)+IF(AND(C232&gt;='Umrechnungskurse und Konstanten'!$C$6,C232&lt;='Umrechnungskurse und Konstanten'!$D$6),F232*'Umrechnungskurse und Konstanten'!$E$6,0)+IF(AND(C232&gt;='Umrechnungskurse und Konstanten'!$C$7,C232&lt;='Umrechnungskurse und Konstanten'!$D$7),F232*'Umrechnungskurse und Konstanten'!$E$7,0)+IF(AND(C232&gt;='Umrechnungskurse und Konstanten'!$C$8,C232&lt;='Umrechnungskurse und Konstanten'!$D$8),F232*'Umrechnungskurse und Konstanten'!$E$8,0)+IF(AND(C232&gt;='Umrechnungskurse und Konstanten'!$C$9,C232&lt;='Umrechnungskurse und Konstanten'!$D$9),F232*'Umrechnungskurse und Konstanten'!$E$9,0)+IF(AND(C232&gt;='Umrechnungskurse und Konstanten'!$C$10,C232&lt;='Umrechnungskurse und Konstanten'!$D$10),F232*'Umrechnungskurse und Konstanten'!$E$10,0)+IF(AND(C232&gt;='Umrechnungskurse und Konstanten'!$C$11,C232&lt;='Umrechnungskurse und Konstanten'!$D$11),F232*'Umrechnungskurse und Konstanten'!$E$11,0)+IF(AND(C232&gt;='Umrechnungskurse und Konstanten'!$C$12,C232&lt;='Umrechnungskurse und Konstanten'!$D$12),F232*'Umrechnungskurse und Konstanten'!$E$12,0)+IF(AND(C232&gt;='Umrechnungskurse und Konstanten'!$C$13,C232&lt;='Umrechnungskurse und Konstanten'!$D$13),F232*'Umrechnungskurse und Konstanten'!$E$13,0)+IF(AND(C232&gt;='Umrechnungskurse und Konstanten'!$C$14,C232&lt;='Umrechnungskurse und Konstanten'!$D$14),F232*'Umrechnungskurse und Konstanten'!$E$14,0)+IF(AND(C232&gt;='Umrechnungskurse und Konstanten'!$C$15,C232&lt;='Umrechnungskurse und Konstanten'!$D$15),F232*'Umrechnungskurse und Konstanten'!$E$15,0)+IF(AND(C232&gt;='Umrechnungskurse und Konstanten'!$C$16,C232&lt;='Umrechnungskurse und Konstanten'!$D$16),F232*'Umrechnungskurse und Konstanten'!$E$16,0)</f>
        <v>0</v>
      </c>
      <c r="J232" s="43">
        <f t="shared" si="10"/>
        <v>0</v>
      </c>
      <c r="K232" s="43">
        <f t="shared" si="11"/>
        <v>0</v>
      </c>
      <c r="L232" s="69" t="str">
        <f>IF(OR(G232='Umrechnungskurse und Konstanten'!$E$21,G232='Umrechnungskurse und Konstanten'!$E$22,G232='Umrechnungskurse und Konstanten'!$E$23),"VSt. Satz ok.","falsche/keine VSt.")</f>
        <v>falsche/keine VSt.</v>
      </c>
      <c r="M232" s="67" t="str">
        <f>IF(AND(C232&gt;='Umrechnungskurse und Konstanten'!$C$8,C232&lt;='Umrechnungskurse und Konstanten'!$D$10),"Periode ok.","falsche Periode")</f>
        <v>falsche Periode</v>
      </c>
    </row>
    <row r="233" spans="2:13" x14ac:dyDescent="0.3">
      <c r="B233" s="56"/>
      <c r="C233" s="38"/>
      <c r="D233" s="38"/>
      <c r="E233" s="45"/>
      <c r="F233" s="40"/>
      <c r="G233" s="52"/>
      <c r="H233" s="42">
        <f t="shared" si="9"/>
        <v>0</v>
      </c>
      <c r="I233" s="43">
        <f>IF(AND(C233&gt;='Umrechnungskurse und Konstanten'!$C$5,C233&lt;='Umrechnungskurse und Konstanten'!$D$5),F233*'Umrechnungskurse und Konstanten'!$E$5,0)+IF(AND(C233&gt;='Umrechnungskurse und Konstanten'!$C$6,C233&lt;='Umrechnungskurse und Konstanten'!$D$6),F233*'Umrechnungskurse und Konstanten'!$E$6,0)+IF(AND(C233&gt;='Umrechnungskurse und Konstanten'!$C$7,C233&lt;='Umrechnungskurse und Konstanten'!$D$7),F233*'Umrechnungskurse und Konstanten'!$E$7,0)+IF(AND(C233&gt;='Umrechnungskurse und Konstanten'!$C$8,C233&lt;='Umrechnungskurse und Konstanten'!$D$8),F233*'Umrechnungskurse und Konstanten'!$E$8,0)+IF(AND(C233&gt;='Umrechnungskurse und Konstanten'!$C$9,C233&lt;='Umrechnungskurse und Konstanten'!$D$9),F233*'Umrechnungskurse und Konstanten'!$E$9,0)+IF(AND(C233&gt;='Umrechnungskurse und Konstanten'!$C$10,C233&lt;='Umrechnungskurse und Konstanten'!$D$10),F233*'Umrechnungskurse und Konstanten'!$E$10,0)+IF(AND(C233&gt;='Umrechnungskurse und Konstanten'!$C$11,C233&lt;='Umrechnungskurse und Konstanten'!$D$11),F233*'Umrechnungskurse und Konstanten'!$E$11,0)+IF(AND(C233&gt;='Umrechnungskurse und Konstanten'!$C$12,C233&lt;='Umrechnungskurse und Konstanten'!$D$12),F233*'Umrechnungskurse und Konstanten'!$E$12,0)+IF(AND(C233&gt;='Umrechnungskurse und Konstanten'!$C$13,C233&lt;='Umrechnungskurse und Konstanten'!$D$13),F233*'Umrechnungskurse und Konstanten'!$E$13,0)+IF(AND(C233&gt;='Umrechnungskurse und Konstanten'!$C$14,C233&lt;='Umrechnungskurse und Konstanten'!$D$14),F233*'Umrechnungskurse und Konstanten'!$E$14,0)+IF(AND(C233&gt;='Umrechnungskurse und Konstanten'!$C$15,C233&lt;='Umrechnungskurse und Konstanten'!$D$15),F233*'Umrechnungskurse und Konstanten'!$E$15,0)+IF(AND(C233&gt;='Umrechnungskurse und Konstanten'!$C$16,C233&lt;='Umrechnungskurse und Konstanten'!$D$16),F233*'Umrechnungskurse und Konstanten'!$E$16,0)</f>
        <v>0</v>
      </c>
      <c r="J233" s="43">
        <f t="shared" si="10"/>
        <v>0</v>
      </c>
      <c r="K233" s="43">
        <f t="shared" si="11"/>
        <v>0</v>
      </c>
      <c r="L233" s="69" t="str">
        <f>IF(OR(G233='Umrechnungskurse und Konstanten'!$E$21,G233='Umrechnungskurse und Konstanten'!$E$22,G233='Umrechnungskurse und Konstanten'!$E$23),"VSt. Satz ok.","falsche/keine VSt.")</f>
        <v>falsche/keine VSt.</v>
      </c>
      <c r="M233" s="67" t="str">
        <f>IF(AND(C233&gt;='Umrechnungskurse und Konstanten'!$C$8,C233&lt;='Umrechnungskurse und Konstanten'!$D$10),"Periode ok.","falsche Periode")</f>
        <v>falsche Periode</v>
      </c>
    </row>
    <row r="234" spans="2:13" x14ac:dyDescent="0.3">
      <c r="B234" s="56"/>
      <c r="C234" s="38"/>
      <c r="D234" s="38"/>
      <c r="E234" s="45"/>
      <c r="F234" s="40"/>
      <c r="G234" s="52"/>
      <c r="H234" s="42">
        <f t="shared" si="9"/>
        <v>0</v>
      </c>
      <c r="I234" s="43">
        <f>IF(AND(C234&gt;='Umrechnungskurse und Konstanten'!$C$5,C234&lt;='Umrechnungskurse und Konstanten'!$D$5),F234*'Umrechnungskurse und Konstanten'!$E$5,0)+IF(AND(C234&gt;='Umrechnungskurse und Konstanten'!$C$6,C234&lt;='Umrechnungskurse und Konstanten'!$D$6),F234*'Umrechnungskurse und Konstanten'!$E$6,0)+IF(AND(C234&gt;='Umrechnungskurse und Konstanten'!$C$7,C234&lt;='Umrechnungskurse und Konstanten'!$D$7),F234*'Umrechnungskurse und Konstanten'!$E$7,0)+IF(AND(C234&gt;='Umrechnungskurse und Konstanten'!$C$8,C234&lt;='Umrechnungskurse und Konstanten'!$D$8),F234*'Umrechnungskurse und Konstanten'!$E$8,0)+IF(AND(C234&gt;='Umrechnungskurse und Konstanten'!$C$9,C234&lt;='Umrechnungskurse und Konstanten'!$D$9),F234*'Umrechnungskurse und Konstanten'!$E$9,0)+IF(AND(C234&gt;='Umrechnungskurse und Konstanten'!$C$10,C234&lt;='Umrechnungskurse und Konstanten'!$D$10),F234*'Umrechnungskurse und Konstanten'!$E$10,0)+IF(AND(C234&gt;='Umrechnungskurse und Konstanten'!$C$11,C234&lt;='Umrechnungskurse und Konstanten'!$D$11),F234*'Umrechnungskurse und Konstanten'!$E$11,0)+IF(AND(C234&gt;='Umrechnungskurse und Konstanten'!$C$12,C234&lt;='Umrechnungskurse und Konstanten'!$D$12),F234*'Umrechnungskurse und Konstanten'!$E$12,0)+IF(AND(C234&gt;='Umrechnungskurse und Konstanten'!$C$13,C234&lt;='Umrechnungskurse und Konstanten'!$D$13),F234*'Umrechnungskurse und Konstanten'!$E$13,0)+IF(AND(C234&gt;='Umrechnungskurse und Konstanten'!$C$14,C234&lt;='Umrechnungskurse und Konstanten'!$D$14),F234*'Umrechnungskurse und Konstanten'!$E$14,0)+IF(AND(C234&gt;='Umrechnungskurse und Konstanten'!$C$15,C234&lt;='Umrechnungskurse und Konstanten'!$D$15),F234*'Umrechnungskurse und Konstanten'!$E$15,0)+IF(AND(C234&gt;='Umrechnungskurse und Konstanten'!$C$16,C234&lt;='Umrechnungskurse und Konstanten'!$D$16),F234*'Umrechnungskurse und Konstanten'!$E$16,0)</f>
        <v>0</v>
      </c>
      <c r="J234" s="43">
        <f t="shared" si="10"/>
        <v>0</v>
      </c>
      <c r="K234" s="43">
        <f t="shared" si="11"/>
        <v>0</v>
      </c>
      <c r="L234" s="69" t="str">
        <f>IF(OR(G234='Umrechnungskurse und Konstanten'!$E$21,G234='Umrechnungskurse und Konstanten'!$E$22,G234='Umrechnungskurse und Konstanten'!$E$23),"VSt. Satz ok.","falsche/keine VSt.")</f>
        <v>falsche/keine VSt.</v>
      </c>
      <c r="M234" s="67" t="str">
        <f>IF(AND(C234&gt;='Umrechnungskurse und Konstanten'!$C$8,C234&lt;='Umrechnungskurse und Konstanten'!$D$10),"Periode ok.","falsche Periode")</f>
        <v>falsche Periode</v>
      </c>
    </row>
    <row r="235" spans="2:13" x14ac:dyDescent="0.3">
      <c r="B235" s="56"/>
      <c r="C235" s="38"/>
      <c r="D235" s="38"/>
      <c r="E235" s="45"/>
      <c r="F235" s="40"/>
      <c r="G235" s="52"/>
      <c r="H235" s="42">
        <f t="shared" si="9"/>
        <v>0</v>
      </c>
      <c r="I235" s="43">
        <f>IF(AND(C235&gt;='Umrechnungskurse und Konstanten'!$C$5,C235&lt;='Umrechnungskurse und Konstanten'!$D$5),F235*'Umrechnungskurse und Konstanten'!$E$5,0)+IF(AND(C235&gt;='Umrechnungskurse und Konstanten'!$C$6,C235&lt;='Umrechnungskurse und Konstanten'!$D$6),F235*'Umrechnungskurse und Konstanten'!$E$6,0)+IF(AND(C235&gt;='Umrechnungskurse und Konstanten'!$C$7,C235&lt;='Umrechnungskurse und Konstanten'!$D$7),F235*'Umrechnungskurse und Konstanten'!$E$7,0)+IF(AND(C235&gt;='Umrechnungskurse und Konstanten'!$C$8,C235&lt;='Umrechnungskurse und Konstanten'!$D$8),F235*'Umrechnungskurse und Konstanten'!$E$8,0)+IF(AND(C235&gt;='Umrechnungskurse und Konstanten'!$C$9,C235&lt;='Umrechnungskurse und Konstanten'!$D$9),F235*'Umrechnungskurse und Konstanten'!$E$9,0)+IF(AND(C235&gt;='Umrechnungskurse und Konstanten'!$C$10,C235&lt;='Umrechnungskurse und Konstanten'!$D$10),F235*'Umrechnungskurse und Konstanten'!$E$10,0)+IF(AND(C235&gt;='Umrechnungskurse und Konstanten'!$C$11,C235&lt;='Umrechnungskurse und Konstanten'!$D$11),F235*'Umrechnungskurse und Konstanten'!$E$11,0)+IF(AND(C235&gt;='Umrechnungskurse und Konstanten'!$C$12,C235&lt;='Umrechnungskurse und Konstanten'!$D$12),F235*'Umrechnungskurse und Konstanten'!$E$12,0)+IF(AND(C235&gt;='Umrechnungskurse und Konstanten'!$C$13,C235&lt;='Umrechnungskurse und Konstanten'!$D$13),F235*'Umrechnungskurse und Konstanten'!$E$13,0)+IF(AND(C235&gt;='Umrechnungskurse und Konstanten'!$C$14,C235&lt;='Umrechnungskurse und Konstanten'!$D$14),F235*'Umrechnungskurse und Konstanten'!$E$14,0)+IF(AND(C235&gt;='Umrechnungskurse und Konstanten'!$C$15,C235&lt;='Umrechnungskurse und Konstanten'!$D$15),F235*'Umrechnungskurse und Konstanten'!$E$15,0)+IF(AND(C235&gt;='Umrechnungskurse und Konstanten'!$C$16,C235&lt;='Umrechnungskurse und Konstanten'!$D$16),F235*'Umrechnungskurse und Konstanten'!$E$16,0)</f>
        <v>0</v>
      </c>
      <c r="J235" s="43">
        <f t="shared" si="10"/>
        <v>0</v>
      </c>
      <c r="K235" s="43">
        <f t="shared" si="11"/>
        <v>0</v>
      </c>
      <c r="L235" s="69" t="str">
        <f>IF(OR(G235='Umrechnungskurse und Konstanten'!$E$21,G235='Umrechnungskurse und Konstanten'!$E$22,G235='Umrechnungskurse und Konstanten'!$E$23),"VSt. Satz ok.","falsche/keine VSt.")</f>
        <v>falsche/keine VSt.</v>
      </c>
      <c r="M235" s="67" t="str">
        <f>IF(AND(C235&gt;='Umrechnungskurse und Konstanten'!$C$8,C235&lt;='Umrechnungskurse und Konstanten'!$D$10),"Periode ok.","falsche Periode")</f>
        <v>falsche Periode</v>
      </c>
    </row>
    <row r="236" spans="2:13" x14ac:dyDescent="0.3">
      <c r="B236" s="56"/>
      <c r="C236" s="38"/>
      <c r="D236" s="38"/>
      <c r="E236" s="45"/>
      <c r="F236" s="40"/>
      <c r="G236" s="52"/>
      <c r="H236" s="42">
        <f t="shared" si="9"/>
        <v>0</v>
      </c>
      <c r="I236" s="43">
        <f>IF(AND(C236&gt;='Umrechnungskurse und Konstanten'!$C$5,C236&lt;='Umrechnungskurse und Konstanten'!$D$5),F236*'Umrechnungskurse und Konstanten'!$E$5,0)+IF(AND(C236&gt;='Umrechnungskurse und Konstanten'!$C$6,C236&lt;='Umrechnungskurse und Konstanten'!$D$6),F236*'Umrechnungskurse und Konstanten'!$E$6,0)+IF(AND(C236&gt;='Umrechnungskurse und Konstanten'!$C$7,C236&lt;='Umrechnungskurse und Konstanten'!$D$7),F236*'Umrechnungskurse und Konstanten'!$E$7,0)+IF(AND(C236&gt;='Umrechnungskurse und Konstanten'!$C$8,C236&lt;='Umrechnungskurse und Konstanten'!$D$8),F236*'Umrechnungskurse und Konstanten'!$E$8,0)+IF(AND(C236&gt;='Umrechnungskurse und Konstanten'!$C$9,C236&lt;='Umrechnungskurse und Konstanten'!$D$9),F236*'Umrechnungskurse und Konstanten'!$E$9,0)+IF(AND(C236&gt;='Umrechnungskurse und Konstanten'!$C$10,C236&lt;='Umrechnungskurse und Konstanten'!$D$10),F236*'Umrechnungskurse und Konstanten'!$E$10,0)+IF(AND(C236&gt;='Umrechnungskurse und Konstanten'!$C$11,C236&lt;='Umrechnungskurse und Konstanten'!$D$11),F236*'Umrechnungskurse und Konstanten'!$E$11,0)+IF(AND(C236&gt;='Umrechnungskurse und Konstanten'!$C$12,C236&lt;='Umrechnungskurse und Konstanten'!$D$12),F236*'Umrechnungskurse und Konstanten'!$E$12,0)+IF(AND(C236&gt;='Umrechnungskurse und Konstanten'!$C$13,C236&lt;='Umrechnungskurse und Konstanten'!$D$13),F236*'Umrechnungskurse und Konstanten'!$E$13,0)+IF(AND(C236&gt;='Umrechnungskurse und Konstanten'!$C$14,C236&lt;='Umrechnungskurse und Konstanten'!$D$14),F236*'Umrechnungskurse und Konstanten'!$E$14,0)+IF(AND(C236&gt;='Umrechnungskurse und Konstanten'!$C$15,C236&lt;='Umrechnungskurse und Konstanten'!$D$15),F236*'Umrechnungskurse und Konstanten'!$E$15,0)+IF(AND(C236&gt;='Umrechnungskurse und Konstanten'!$C$16,C236&lt;='Umrechnungskurse und Konstanten'!$D$16),F236*'Umrechnungskurse und Konstanten'!$E$16,0)</f>
        <v>0</v>
      </c>
      <c r="J236" s="43">
        <f t="shared" si="10"/>
        <v>0</v>
      </c>
      <c r="K236" s="43">
        <f t="shared" si="11"/>
        <v>0</v>
      </c>
      <c r="L236" s="69" t="str">
        <f>IF(OR(G236='Umrechnungskurse und Konstanten'!$E$21,G236='Umrechnungskurse und Konstanten'!$E$22,G236='Umrechnungskurse und Konstanten'!$E$23),"VSt. Satz ok.","falsche/keine VSt.")</f>
        <v>falsche/keine VSt.</v>
      </c>
      <c r="M236" s="67" t="str">
        <f>IF(AND(C236&gt;='Umrechnungskurse und Konstanten'!$C$8,C236&lt;='Umrechnungskurse und Konstanten'!$D$10),"Periode ok.","falsche Periode")</f>
        <v>falsche Periode</v>
      </c>
    </row>
    <row r="237" spans="2:13" x14ac:dyDescent="0.3">
      <c r="B237" s="56"/>
      <c r="C237" s="38"/>
      <c r="D237" s="38"/>
      <c r="E237" s="45"/>
      <c r="F237" s="40"/>
      <c r="G237" s="52"/>
      <c r="H237" s="42">
        <f t="shared" si="9"/>
        <v>0</v>
      </c>
      <c r="I237" s="43">
        <f>IF(AND(C237&gt;='Umrechnungskurse und Konstanten'!$C$5,C237&lt;='Umrechnungskurse und Konstanten'!$D$5),F237*'Umrechnungskurse und Konstanten'!$E$5,0)+IF(AND(C237&gt;='Umrechnungskurse und Konstanten'!$C$6,C237&lt;='Umrechnungskurse und Konstanten'!$D$6),F237*'Umrechnungskurse und Konstanten'!$E$6,0)+IF(AND(C237&gt;='Umrechnungskurse und Konstanten'!$C$7,C237&lt;='Umrechnungskurse und Konstanten'!$D$7),F237*'Umrechnungskurse und Konstanten'!$E$7,0)+IF(AND(C237&gt;='Umrechnungskurse und Konstanten'!$C$8,C237&lt;='Umrechnungskurse und Konstanten'!$D$8),F237*'Umrechnungskurse und Konstanten'!$E$8,0)+IF(AND(C237&gt;='Umrechnungskurse und Konstanten'!$C$9,C237&lt;='Umrechnungskurse und Konstanten'!$D$9),F237*'Umrechnungskurse und Konstanten'!$E$9,0)+IF(AND(C237&gt;='Umrechnungskurse und Konstanten'!$C$10,C237&lt;='Umrechnungskurse und Konstanten'!$D$10),F237*'Umrechnungskurse und Konstanten'!$E$10,0)+IF(AND(C237&gt;='Umrechnungskurse und Konstanten'!$C$11,C237&lt;='Umrechnungskurse und Konstanten'!$D$11),F237*'Umrechnungskurse und Konstanten'!$E$11,0)+IF(AND(C237&gt;='Umrechnungskurse und Konstanten'!$C$12,C237&lt;='Umrechnungskurse und Konstanten'!$D$12),F237*'Umrechnungskurse und Konstanten'!$E$12,0)+IF(AND(C237&gt;='Umrechnungskurse und Konstanten'!$C$13,C237&lt;='Umrechnungskurse und Konstanten'!$D$13),F237*'Umrechnungskurse und Konstanten'!$E$13,0)+IF(AND(C237&gt;='Umrechnungskurse und Konstanten'!$C$14,C237&lt;='Umrechnungskurse und Konstanten'!$D$14),F237*'Umrechnungskurse und Konstanten'!$E$14,0)+IF(AND(C237&gt;='Umrechnungskurse und Konstanten'!$C$15,C237&lt;='Umrechnungskurse und Konstanten'!$D$15),F237*'Umrechnungskurse und Konstanten'!$E$15,0)+IF(AND(C237&gt;='Umrechnungskurse und Konstanten'!$C$16,C237&lt;='Umrechnungskurse und Konstanten'!$D$16),F237*'Umrechnungskurse und Konstanten'!$E$16,0)</f>
        <v>0</v>
      </c>
      <c r="J237" s="43">
        <f t="shared" si="10"/>
        <v>0</v>
      </c>
      <c r="K237" s="43">
        <f t="shared" si="11"/>
        <v>0</v>
      </c>
      <c r="L237" s="69" t="str">
        <f>IF(OR(G237='Umrechnungskurse und Konstanten'!$E$21,G237='Umrechnungskurse und Konstanten'!$E$22,G237='Umrechnungskurse und Konstanten'!$E$23),"VSt. Satz ok.","falsche/keine VSt.")</f>
        <v>falsche/keine VSt.</v>
      </c>
      <c r="M237" s="67" t="str">
        <f>IF(AND(C237&gt;='Umrechnungskurse und Konstanten'!$C$8,C237&lt;='Umrechnungskurse und Konstanten'!$D$10),"Periode ok.","falsche Periode")</f>
        <v>falsche Periode</v>
      </c>
    </row>
    <row r="238" spans="2:13" x14ac:dyDescent="0.3">
      <c r="B238" s="56"/>
      <c r="C238" s="38"/>
      <c r="D238" s="38"/>
      <c r="E238" s="45"/>
      <c r="F238" s="40"/>
      <c r="G238" s="52"/>
      <c r="H238" s="42">
        <f t="shared" si="9"/>
        <v>0</v>
      </c>
      <c r="I238" s="43">
        <f>IF(AND(C238&gt;='Umrechnungskurse und Konstanten'!$C$5,C238&lt;='Umrechnungskurse und Konstanten'!$D$5),F238*'Umrechnungskurse und Konstanten'!$E$5,0)+IF(AND(C238&gt;='Umrechnungskurse und Konstanten'!$C$6,C238&lt;='Umrechnungskurse und Konstanten'!$D$6),F238*'Umrechnungskurse und Konstanten'!$E$6,0)+IF(AND(C238&gt;='Umrechnungskurse und Konstanten'!$C$7,C238&lt;='Umrechnungskurse und Konstanten'!$D$7),F238*'Umrechnungskurse und Konstanten'!$E$7,0)+IF(AND(C238&gt;='Umrechnungskurse und Konstanten'!$C$8,C238&lt;='Umrechnungskurse und Konstanten'!$D$8),F238*'Umrechnungskurse und Konstanten'!$E$8,0)+IF(AND(C238&gt;='Umrechnungskurse und Konstanten'!$C$9,C238&lt;='Umrechnungskurse und Konstanten'!$D$9),F238*'Umrechnungskurse und Konstanten'!$E$9,0)+IF(AND(C238&gt;='Umrechnungskurse und Konstanten'!$C$10,C238&lt;='Umrechnungskurse und Konstanten'!$D$10),F238*'Umrechnungskurse und Konstanten'!$E$10,0)+IF(AND(C238&gt;='Umrechnungskurse und Konstanten'!$C$11,C238&lt;='Umrechnungskurse und Konstanten'!$D$11),F238*'Umrechnungskurse und Konstanten'!$E$11,0)+IF(AND(C238&gt;='Umrechnungskurse und Konstanten'!$C$12,C238&lt;='Umrechnungskurse und Konstanten'!$D$12),F238*'Umrechnungskurse und Konstanten'!$E$12,0)+IF(AND(C238&gt;='Umrechnungskurse und Konstanten'!$C$13,C238&lt;='Umrechnungskurse und Konstanten'!$D$13),F238*'Umrechnungskurse und Konstanten'!$E$13,0)+IF(AND(C238&gt;='Umrechnungskurse und Konstanten'!$C$14,C238&lt;='Umrechnungskurse und Konstanten'!$D$14),F238*'Umrechnungskurse und Konstanten'!$E$14,0)+IF(AND(C238&gt;='Umrechnungskurse und Konstanten'!$C$15,C238&lt;='Umrechnungskurse und Konstanten'!$D$15),F238*'Umrechnungskurse und Konstanten'!$E$15,0)+IF(AND(C238&gt;='Umrechnungskurse und Konstanten'!$C$16,C238&lt;='Umrechnungskurse und Konstanten'!$D$16),F238*'Umrechnungskurse und Konstanten'!$E$16,0)</f>
        <v>0</v>
      </c>
      <c r="J238" s="43">
        <f t="shared" si="10"/>
        <v>0</v>
      </c>
      <c r="K238" s="43">
        <f t="shared" si="11"/>
        <v>0</v>
      </c>
      <c r="L238" s="69" t="str">
        <f>IF(OR(G238='Umrechnungskurse und Konstanten'!$E$21,G238='Umrechnungskurse und Konstanten'!$E$22,G238='Umrechnungskurse und Konstanten'!$E$23),"VSt. Satz ok.","falsche/keine VSt.")</f>
        <v>falsche/keine VSt.</v>
      </c>
      <c r="M238" s="67" t="str">
        <f>IF(AND(C238&gt;='Umrechnungskurse und Konstanten'!$C$8,C238&lt;='Umrechnungskurse und Konstanten'!$D$10),"Periode ok.","falsche Periode")</f>
        <v>falsche Periode</v>
      </c>
    </row>
    <row r="239" spans="2:13" x14ac:dyDescent="0.3">
      <c r="B239" s="56"/>
      <c r="C239" s="38"/>
      <c r="D239" s="38"/>
      <c r="E239" s="45"/>
      <c r="F239" s="40"/>
      <c r="G239" s="52"/>
      <c r="H239" s="42">
        <f t="shared" si="9"/>
        <v>0</v>
      </c>
      <c r="I239" s="43">
        <f>IF(AND(C239&gt;='Umrechnungskurse und Konstanten'!$C$5,C239&lt;='Umrechnungskurse und Konstanten'!$D$5),F239*'Umrechnungskurse und Konstanten'!$E$5,0)+IF(AND(C239&gt;='Umrechnungskurse und Konstanten'!$C$6,C239&lt;='Umrechnungskurse und Konstanten'!$D$6),F239*'Umrechnungskurse und Konstanten'!$E$6,0)+IF(AND(C239&gt;='Umrechnungskurse und Konstanten'!$C$7,C239&lt;='Umrechnungskurse und Konstanten'!$D$7),F239*'Umrechnungskurse und Konstanten'!$E$7,0)+IF(AND(C239&gt;='Umrechnungskurse und Konstanten'!$C$8,C239&lt;='Umrechnungskurse und Konstanten'!$D$8),F239*'Umrechnungskurse und Konstanten'!$E$8,0)+IF(AND(C239&gt;='Umrechnungskurse und Konstanten'!$C$9,C239&lt;='Umrechnungskurse und Konstanten'!$D$9),F239*'Umrechnungskurse und Konstanten'!$E$9,0)+IF(AND(C239&gt;='Umrechnungskurse und Konstanten'!$C$10,C239&lt;='Umrechnungskurse und Konstanten'!$D$10),F239*'Umrechnungskurse und Konstanten'!$E$10,0)+IF(AND(C239&gt;='Umrechnungskurse und Konstanten'!$C$11,C239&lt;='Umrechnungskurse und Konstanten'!$D$11),F239*'Umrechnungskurse und Konstanten'!$E$11,0)+IF(AND(C239&gt;='Umrechnungskurse und Konstanten'!$C$12,C239&lt;='Umrechnungskurse und Konstanten'!$D$12),F239*'Umrechnungskurse und Konstanten'!$E$12,0)+IF(AND(C239&gt;='Umrechnungskurse und Konstanten'!$C$13,C239&lt;='Umrechnungskurse und Konstanten'!$D$13),F239*'Umrechnungskurse und Konstanten'!$E$13,0)+IF(AND(C239&gt;='Umrechnungskurse und Konstanten'!$C$14,C239&lt;='Umrechnungskurse und Konstanten'!$D$14),F239*'Umrechnungskurse und Konstanten'!$E$14,0)+IF(AND(C239&gt;='Umrechnungskurse und Konstanten'!$C$15,C239&lt;='Umrechnungskurse und Konstanten'!$D$15),F239*'Umrechnungskurse und Konstanten'!$E$15,0)+IF(AND(C239&gt;='Umrechnungskurse und Konstanten'!$C$16,C239&lt;='Umrechnungskurse und Konstanten'!$D$16),F239*'Umrechnungskurse und Konstanten'!$E$16,0)</f>
        <v>0</v>
      </c>
      <c r="J239" s="43">
        <f t="shared" si="10"/>
        <v>0</v>
      </c>
      <c r="K239" s="43">
        <f t="shared" si="11"/>
        <v>0</v>
      </c>
      <c r="L239" s="69" t="str">
        <f>IF(OR(G239='Umrechnungskurse und Konstanten'!$E$21,G239='Umrechnungskurse und Konstanten'!$E$22,G239='Umrechnungskurse und Konstanten'!$E$23),"VSt. Satz ok.","falsche/keine VSt.")</f>
        <v>falsche/keine VSt.</v>
      </c>
      <c r="M239" s="67" t="str">
        <f>IF(AND(C239&gt;='Umrechnungskurse und Konstanten'!$C$8,C239&lt;='Umrechnungskurse und Konstanten'!$D$10),"Periode ok.","falsche Periode")</f>
        <v>falsche Periode</v>
      </c>
    </row>
    <row r="240" spans="2:13" x14ac:dyDescent="0.3">
      <c r="B240" s="56"/>
      <c r="C240" s="38"/>
      <c r="D240" s="38"/>
      <c r="E240" s="45"/>
      <c r="F240" s="40"/>
      <c r="G240" s="52"/>
      <c r="H240" s="42">
        <f t="shared" si="9"/>
        <v>0</v>
      </c>
      <c r="I240" s="43">
        <f>IF(AND(C240&gt;='Umrechnungskurse und Konstanten'!$C$5,C240&lt;='Umrechnungskurse und Konstanten'!$D$5),F240*'Umrechnungskurse und Konstanten'!$E$5,0)+IF(AND(C240&gt;='Umrechnungskurse und Konstanten'!$C$6,C240&lt;='Umrechnungskurse und Konstanten'!$D$6),F240*'Umrechnungskurse und Konstanten'!$E$6,0)+IF(AND(C240&gt;='Umrechnungskurse und Konstanten'!$C$7,C240&lt;='Umrechnungskurse und Konstanten'!$D$7),F240*'Umrechnungskurse und Konstanten'!$E$7,0)+IF(AND(C240&gt;='Umrechnungskurse und Konstanten'!$C$8,C240&lt;='Umrechnungskurse und Konstanten'!$D$8),F240*'Umrechnungskurse und Konstanten'!$E$8,0)+IF(AND(C240&gt;='Umrechnungskurse und Konstanten'!$C$9,C240&lt;='Umrechnungskurse und Konstanten'!$D$9),F240*'Umrechnungskurse und Konstanten'!$E$9,0)+IF(AND(C240&gt;='Umrechnungskurse und Konstanten'!$C$10,C240&lt;='Umrechnungskurse und Konstanten'!$D$10),F240*'Umrechnungskurse und Konstanten'!$E$10,0)+IF(AND(C240&gt;='Umrechnungskurse und Konstanten'!$C$11,C240&lt;='Umrechnungskurse und Konstanten'!$D$11),F240*'Umrechnungskurse und Konstanten'!$E$11,0)+IF(AND(C240&gt;='Umrechnungskurse und Konstanten'!$C$12,C240&lt;='Umrechnungskurse und Konstanten'!$D$12),F240*'Umrechnungskurse und Konstanten'!$E$12,0)+IF(AND(C240&gt;='Umrechnungskurse und Konstanten'!$C$13,C240&lt;='Umrechnungskurse und Konstanten'!$D$13),F240*'Umrechnungskurse und Konstanten'!$E$13,0)+IF(AND(C240&gt;='Umrechnungskurse und Konstanten'!$C$14,C240&lt;='Umrechnungskurse und Konstanten'!$D$14),F240*'Umrechnungskurse und Konstanten'!$E$14,0)+IF(AND(C240&gt;='Umrechnungskurse und Konstanten'!$C$15,C240&lt;='Umrechnungskurse und Konstanten'!$D$15),F240*'Umrechnungskurse und Konstanten'!$E$15,0)+IF(AND(C240&gt;='Umrechnungskurse und Konstanten'!$C$16,C240&lt;='Umrechnungskurse und Konstanten'!$D$16),F240*'Umrechnungskurse und Konstanten'!$E$16,0)</f>
        <v>0</v>
      </c>
      <c r="J240" s="43">
        <f t="shared" si="10"/>
        <v>0</v>
      </c>
      <c r="K240" s="43">
        <f t="shared" si="11"/>
        <v>0</v>
      </c>
      <c r="L240" s="69" t="str">
        <f>IF(OR(G240='Umrechnungskurse und Konstanten'!$E$21,G240='Umrechnungskurse und Konstanten'!$E$22,G240='Umrechnungskurse und Konstanten'!$E$23),"VSt. Satz ok.","falsche/keine VSt.")</f>
        <v>falsche/keine VSt.</v>
      </c>
      <c r="M240" s="67" t="str">
        <f>IF(AND(C240&gt;='Umrechnungskurse und Konstanten'!$C$8,C240&lt;='Umrechnungskurse und Konstanten'!$D$10),"Periode ok.","falsche Periode")</f>
        <v>falsche Periode</v>
      </c>
    </row>
    <row r="241" spans="2:13" x14ac:dyDescent="0.3">
      <c r="B241" s="56"/>
      <c r="C241" s="38"/>
      <c r="D241" s="38"/>
      <c r="E241" s="45"/>
      <c r="F241" s="40"/>
      <c r="G241" s="52"/>
      <c r="H241" s="42">
        <f t="shared" si="9"/>
        <v>0</v>
      </c>
      <c r="I241" s="43">
        <f>IF(AND(C241&gt;='Umrechnungskurse und Konstanten'!$C$5,C241&lt;='Umrechnungskurse und Konstanten'!$D$5),F241*'Umrechnungskurse und Konstanten'!$E$5,0)+IF(AND(C241&gt;='Umrechnungskurse und Konstanten'!$C$6,C241&lt;='Umrechnungskurse und Konstanten'!$D$6),F241*'Umrechnungskurse und Konstanten'!$E$6,0)+IF(AND(C241&gt;='Umrechnungskurse und Konstanten'!$C$7,C241&lt;='Umrechnungskurse und Konstanten'!$D$7),F241*'Umrechnungskurse und Konstanten'!$E$7,0)+IF(AND(C241&gt;='Umrechnungskurse und Konstanten'!$C$8,C241&lt;='Umrechnungskurse und Konstanten'!$D$8),F241*'Umrechnungskurse und Konstanten'!$E$8,0)+IF(AND(C241&gt;='Umrechnungskurse und Konstanten'!$C$9,C241&lt;='Umrechnungskurse und Konstanten'!$D$9),F241*'Umrechnungskurse und Konstanten'!$E$9,0)+IF(AND(C241&gt;='Umrechnungskurse und Konstanten'!$C$10,C241&lt;='Umrechnungskurse und Konstanten'!$D$10),F241*'Umrechnungskurse und Konstanten'!$E$10,0)+IF(AND(C241&gt;='Umrechnungskurse und Konstanten'!$C$11,C241&lt;='Umrechnungskurse und Konstanten'!$D$11),F241*'Umrechnungskurse und Konstanten'!$E$11,0)+IF(AND(C241&gt;='Umrechnungskurse und Konstanten'!$C$12,C241&lt;='Umrechnungskurse und Konstanten'!$D$12),F241*'Umrechnungskurse und Konstanten'!$E$12,0)+IF(AND(C241&gt;='Umrechnungskurse und Konstanten'!$C$13,C241&lt;='Umrechnungskurse und Konstanten'!$D$13),F241*'Umrechnungskurse und Konstanten'!$E$13,0)+IF(AND(C241&gt;='Umrechnungskurse und Konstanten'!$C$14,C241&lt;='Umrechnungskurse und Konstanten'!$D$14),F241*'Umrechnungskurse und Konstanten'!$E$14,0)+IF(AND(C241&gt;='Umrechnungskurse und Konstanten'!$C$15,C241&lt;='Umrechnungskurse und Konstanten'!$D$15),F241*'Umrechnungskurse und Konstanten'!$E$15,0)+IF(AND(C241&gt;='Umrechnungskurse und Konstanten'!$C$16,C241&lt;='Umrechnungskurse und Konstanten'!$D$16),F241*'Umrechnungskurse und Konstanten'!$E$16,0)</f>
        <v>0</v>
      </c>
      <c r="J241" s="43">
        <f t="shared" si="10"/>
        <v>0</v>
      </c>
      <c r="K241" s="43">
        <f t="shared" si="11"/>
        <v>0</v>
      </c>
      <c r="L241" s="69" t="str">
        <f>IF(OR(G241='Umrechnungskurse und Konstanten'!$E$21,G241='Umrechnungskurse und Konstanten'!$E$22,G241='Umrechnungskurse und Konstanten'!$E$23),"VSt. Satz ok.","falsche/keine VSt.")</f>
        <v>falsche/keine VSt.</v>
      </c>
      <c r="M241" s="67" t="str">
        <f>IF(AND(C241&gt;='Umrechnungskurse und Konstanten'!$C$8,C241&lt;='Umrechnungskurse und Konstanten'!$D$10),"Periode ok.","falsche Periode")</f>
        <v>falsche Periode</v>
      </c>
    </row>
    <row r="242" spans="2:13" x14ac:dyDescent="0.3">
      <c r="B242" s="56"/>
      <c r="C242" s="38"/>
      <c r="D242" s="38"/>
      <c r="E242" s="45"/>
      <c r="F242" s="40"/>
      <c r="G242" s="52"/>
      <c r="H242" s="42">
        <f t="shared" si="9"/>
        <v>0</v>
      </c>
      <c r="I242" s="43">
        <f>IF(AND(C242&gt;='Umrechnungskurse und Konstanten'!$C$5,C242&lt;='Umrechnungskurse und Konstanten'!$D$5),F242*'Umrechnungskurse und Konstanten'!$E$5,0)+IF(AND(C242&gt;='Umrechnungskurse und Konstanten'!$C$6,C242&lt;='Umrechnungskurse und Konstanten'!$D$6),F242*'Umrechnungskurse und Konstanten'!$E$6,0)+IF(AND(C242&gt;='Umrechnungskurse und Konstanten'!$C$7,C242&lt;='Umrechnungskurse und Konstanten'!$D$7),F242*'Umrechnungskurse und Konstanten'!$E$7,0)+IF(AND(C242&gt;='Umrechnungskurse und Konstanten'!$C$8,C242&lt;='Umrechnungskurse und Konstanten'!$D$8),F242*'Umrechnungskurse und Konstanten'!$E$8,0)+IF(AND(C242&gt;='Umrechnungskurse und Konstanten'!$C$9,C242&lt;='Umrechnungskurse und Konstanten'!$D$9),F242*'Umrechnungskurse und Konstanten'!$E$9,0)+IF(AND(C242&gt;='Umrechnungskurse und Konstanten'!$C$10,C242&lt;='Umrechnungskurse und Konstanten'!$D$10),F242*'Umrechnungskurse und Konstanten'!$E$10,0)+IF(AND(C242&gt;='Umrechnungskurse und Konstanten'!$C$11,C242&lt;='Umrechnungskurse und Konstanten'!$D$11),F242*'Umrechnungskurse und Konstanten'!$E$11,0)+IF(AND(C242&gt;='Umrechnungskurse und Konstanten'!$C$12,C242&lt;='Umrechnungskurse und Konstanten'!$D$12),F242*'Umrechnungskurse und Konstanten'!$E$12,0)+IF(AND(C242&gt;='Umrechnungskurse und Konstanten'!$C$13,C242&lt;='Umrechnungskurse und Konstanten'!$D$13),F242*'Umrechnungskurse und Konstanten'!$E$13,0)+IF(AND(C242&gt;='Umrechnungskurse und Konstanten'!$C$14,C242&lt;='Umrechnungskurse und Konstanten'!$D$14),F242*'Umrechnungskurse und Konstanten'!$E$14,0)+IF(AND(C242&gt;='Umrechnungskurse und Konstanten'!$C$15,C242&lt;='Umrechnungskurse und Konstanten'!$D$15),F242*'Umrechnungskurse und Konstanten'!$E$15,0)+IF(AND(C242&gt;='Umrechnungskurse und Konstanten'!$C$16,C242&lt;='Umrechnungskurse und Konstanten'!$D$16),F242*'Umrechnungskurse und Konstanten'!$E$16,0)</f>
        <v>0</v>
      </c>
      <c r="J242" s="43">
        <f t="shared" si="10"/>
        <v>0</v>
      </c>
      <c r="K242" s="43">
        <f t="shared" si="11"/>
        <v>0</v>
      </c>
      <c r="L242" s="69" t="str">
        <f>IF(OR(G242='Umrechnungskurse und Konstanten'!$E$21,G242='Umrechnungskurse und Konstanten'!$E$22,G242='Umrechnungskurse und Konstanten'!$E$23),"VSt. Satz ok.","falsche/keine VSt.")</f>
        <v>falsche/keine VSt.</v>
      </c>
      <c r="M242" s="67" t="str">
        <f>IF(AND(C242&gt;='Umrechnungskurse und Konstanten'!$C$8,C242&lt;='Umrechnungskurse und Konstanten'!$D$10),"Periode ok.","falsche Periode")</f>
        <v>falsche Periode</v>
      </c>
    </row>
    <row r="243" spans="2:13" x14ac:dyDescent="0.3">
      <c r="B243" s="56"/>
      <c r="C243" s="38"/>
      <c r="D243" s="38"/>
      <c r="E243" s="45"/>
      <c r="F243" s="40"/>
      <c r="G243" s="52"/>
      <c r="H243" s="42">
        <f t="shared" si="9"/>
        <v>0</v>
      </c>
      <c r="I243" s="43">
        <f>IF(AND(C243&gt;='Umrechnungskurse und Konstanten'!$C$5,C243&lt;='Umrechnungskurse und Konstanten'!$D$5),F243*'Umrechnungskurse und Konstanten'!$E$5,0)+IF(AND(C243&gt;='Umrechnungskurse und Konstanten'!$C$6,C243&lt;='Umrechnungskurse und Konstanten'!$D$6),F243*'Umrechnungskurse und Konstanten'!$E$6,0)+IF(AND(C243&gt;='Umrechnungskurse und Konstanten'!$C$7,C243&lt;='Umrechnungskurse und Konstanten'!$D$7),F243*'Umrechnungskurse und Konstanten'!$E$7,0)+IF(AND(C243&gt;='Umrechnungskurse und Konstanten'!$C$8,C243&lt;='Umrechnungskurse und Konstanten'!$D$8),F243*'Umrechnungskurse und Konstanten'!$E$8,0)+IF(AND(C243&gt;='Umrechnungskurse und Konstanten'!$C$9,C243&lt;='Umrechnungskurse und Konstanten'!$D$9),F243*'Umrechnungskurse und Konstanten'!$E$9,0)+IF(AND(C243&gt;='Umrechnungskurse und Konstanten'!$C$10,C243&lt;='Umrechnungskurse und Konstanten'!$D$10),F243*'Umrechnungskurse und Konstanten'!$E$10,0)+IF(AND(C243&gt;='Umrechnungskurse und Konstanten'!$C$11,C243&lt;='Umrechnungskurse und Konstanten'!$D$11),F243*'Umrechnungskurse und Konstanten'!$E$11,0)+IF(AND(C243&gt;='Umrechnungskurse und Konstanten'!$C$12,C243&lt;='Umrechnungskurse und Konstanten'!$D$12),F243*'Umrechnungskurse und Konstanten'!$E$12,0)+IF(AND(C243&gt;='Umrechnungskurse und Konstanten'!$C$13,C243&lt;='Umrechnungskurse und Konstanten'!$D$13),F243*'Umrechnungskurse und Konstanten'!$E$13,0)+IF(AND(C243&gt;='Umrechnungskurse und Konstanten'!$C$14,C243&lt;='Umrechnungskurse und Konstanten'!$D$14),F243*'Umrechnungskurse und Konstanten'!$E$14,0)+IF(AND(C243&gt;='Umrechnungskurse und Konstanten'!$C$15,C243&lt;='Umrechnungskurse und Konstanten'!$D$15),F243*'Umrechnungskurse und Konstanten'!$E$15,0)+IF(AND(C243&gt;='Umrechnungskurse und Konstanten'!$C$16,C243&lt;='Umrechnungskurse und Konstanten'!$D$16),F243*'Umrechnungskurse und Konstanten'!$E$16,0)</f>
        <v>0</v>
      </c>
      <c r="J243" s="43">
        <f t="shared" si="10"/>
        <v>0</v>
      </c>
      <c r="K243" s="43">
        <f t="shared" si="11"/>
        <v>0</v>
      </c>
      <c r="L243" s="69" t="str">
        <f>IF(OR(G243='Umrechnungskurse und Konstanten'!$E$21,G243='Umrechnungskurse und Konstanten'!$E$22,G243='Umrechnungskurse und Konstanten'!$E$23),"VSt. Satz ok.","falsche/keine VSt.")</f>
        <v>falsche/keine VSt.</v>
      </c>
      <c r="M243" s="67" t="str">
        <f>IF(AND(C243&gt;='Umrechnungskurse und Konstanten'!$C$8,C243&lt;='Umrechnungskurse und Konstanten'!$D$10),"Periode ok.","falsche Periode")</f>
        <v>falsche Periode</v>
      </c>
    </row>
    <row r="244" spans="2:13" x14ac:dyDescent="0.3">
      <c r="B244" s="56"/>
      <c r="C244" s="38"/>
      <c r="D244" s="38"/>
      <c r="E244" s="45"/>
      <c r="F244" s="40"/>
      <c r="G244" s="52"/>
      <c r="H244" s="42">
        <f t="shared" si="9"/>
        <v>0</v>
      </c>
      <c r="I244" s="43">
        <f>IF(AND(C244&gt;='Umrechnungskurse und Konstanten'!$C$5,C244&lt;='Umrechnungskurse und Konstanten'!$D$5),F244*'Umrechnungskurse und Konstanten'!$E$5,0)+IF(AND(C244&gt;='Umrechnungskurse und Konstanten'!$C$6,C244&lt;='Umrechnungskurse und Konstanten'!$D$6),F244*'Umrechnungskurse und Konstanten'!$E$6,0)+IF(AND(C244&gt;='Umrechnungskurse und Konstanten'!$C$7,C244&lt;='Umrechnungskurse und Konstanten'!$D$7),F244*'Umrechnungskurse und Konstanten'!$E$7,0)+IF(AND(C244&gt;='Umrechnungskurse und Konstanten'!$C$8,C244&lt;='Umrechnungskurse und Konstanten'!$D$8),F244*'Umrechnungskurse und Konstanten'!$E$8,0)+IF(AND(C244&gt;='Umrechnungskurse und Konstanten'!$C$9,C244&lt;='Umrechnungskurse und Konstanten'!$D$9),F244*'Umrechnungskurse und Konstanten'!$E$9,0)+IF(AND(C244&gt;='Umrechnungskurse und Konstanten'!$C$10,C244&lt;='Umrechnungskurse und Konstanten'!$D$10),F244*'Umrechnungskurse und Konstanten'!$E$10,0)+IF(AND(C244&gt;='Umrechnungskurse und Konstanten'!$C$11,C244&lt;='Umrechnungskurse und Konstanten'!$D$11),F244*'Umrechnungskurse und Konstanten'!$E$11,0)+IF(AND(C244&gt;='Umrechnungskurse und Konstanten'!$C$12,C244&lt;='Umrechnungskurse und Konstanten'!$D$12),F244*'Umrechnungskurse und Konstanten'!$E$12,0)+IF(AND(C244&gt;='Umrechnungskurse und Konstanten'!$C$13,C244&lt;='Umrechnungskurse und Konstanten'!$D$13),F244*'Umrechnungskurse und Konstanten'!$E$13,0)+IF(AND(C244&gt;='Umrechnungskurse und Konstanten'!$C$14,C244&lt;='Umrechnungskurse und Konstanten'!$D$14),F244*'Umrechnungskurse und Konstanten'!$E$14,0)+IF(AND(C244&gt;='Umrechnungskurse und Konstanten'!$C$15,C244&lt;='Umrechnungskurse und Konstanten'!$D$15),F244*'Umrechnungskurse und Konstanten'!$E$15,0)+IF(AND(C244&gt;='Umrechnungskurse und Konstanten'!$C$16,C244&lt;='Umrechnungskurse und Konstanten'!$D$16),F244*'Umrechnungskurse und Konstanten'!$E$16,0)</f>
        <v>0</v>
      </c>
      <c r="J244" s="43">
        <f t="shared" si="10"/>
        <v>0</v>
      </c>
      <c r="K244" s="43">
        <f t="shared" si="11"/>
        <v>0</v>
      </c>
      <c r="L244" s="69" t="str">
        <f>IF(OR(G244='Umrechnungskurse und Konstanten'!$E$21,G244='Umrechnungskurse und Konstanten'!$E$22,G244='Umrechnungskurse und Konstanten'!$E$23),"VSt. Satz ok.","falsche/keine VSt.")</f>
        <v>falsche/keine VSt.</v>
      </c>
      <c r="M244" s="67" t="str">
        <f>IF(AND(C244&gt;='Umrechnungskurse und Konstanten'!$C$8,C244&lt;='Umrechnungskurse und Konstanten'!$D$10),"Periode ok.","falsche Periode")</f>
        <v>falsche Periode</v>
      </c>
    </row>
    <row r="245" spans="2:13" x14ac:dyDescent="0.3">
      <c r="B245" s="56"/>
      <c r="C245" s="38"/>
      <c r="D245" s="38"/>
      <c r="E245" s="45"/>
      <c r="F245" s="40"/>
      <c r="G245" s="52"/>
      <c r="H245" s="42">
        <f t="shared" si="9"/>
        <v>0</v>
      </c>
      <c r="I245" s="43">
        <f>IF(AND(C245&gt;='Umrechnungskurse und Konstanten'!$C$5,C245&lt;='Umrechnungskurse und Konstanten'!$D$5),F245*'Umrechnungskurse und Konstanten'!$E$5,0)+IF(AND(C245&gt;='Umrechnungskurse und Konstanten'!$C$6,C245&lt;='Umrechnungskurse und Konstanten'!$D$6),F245*'Umrechnungskurse und Konstanten'!$E$6,0)+IF(AND(C245&gt;='Umrechnungskurse und Konstanten'!$C$7,C245&lt;='Umrechnungskurse und Konstanten'!$D$7),F245*'Umrechnungskurse und Konstanten'!$E$7,0)+IF(AND(C245&gt;='Umrechnungskurse und Konstanten'!$C$8,C245&lt;='Umrechnungskurse und Konstanten'!$D$8),F245*'Umrechnungskurse und Konstanten'!$E$8,0)+IF(AND(C245&gt;='Umrechnungskurse und Konstanten'!$C$9,C245&lt;='Umrechnungskurse und Konstanten'!$D$9),F245*'Umrechnungskurse und Konstanten'!$E$9,0)+IF(AND(C245&gt;='Umrechnungskurse und Konstanten'!$C$10,C245&lt;='Umrechnungskurse und Konstanten'!$D$10),F245*'Umrechnungskurse und Konstanten'!$E$10,0)+IF(AND(C245&gt;='Umrechnungskurse und Konstanten'!$C$11,C245&lt;='Umrechnungskurse und Konstanten'!$D$11),F245*'Umrechnungskurse und Konstanten'!$E$11,0)+IF(AND(C245&gt;='Umrechnungskurse und Konstanten'!$C$12,C245&lt;='Umrechnungskurse und Konstanten'!$D$12),F245*'Umrechnungskurse und Konstanten'!$E$12,0)+IF(AND(C245&gt;='Umrechnungskurse und Konstanten'!$C$13,C245&lt;='Umrechnungskurse und Konstanten'!$D$13),F245*'Umrechnungskurse und Konstanten'!$E$13,0)+IF(AND(C245&gt;='Umrechnungskurse und Konstanten'!$C$14,C245&lt;='Umrechnungskurse und Konstanten'!$D$14),F245*'Umrechnungskurse und Konstanten'!$E$14,0)+IF(AND(C245&gt;='Umrechnungskurse und Konstanten'!$C$15,C245&lt;='Umrechnungskurse und Konstanten'!$D$15),F245*'Umrechnungskurse und Konstanten'!$E$15,0)+IF(AND(C245&gt;='Umrechnungskurse und Konstanten'!$C$16,C245&lt;='Umrechnungskurse und Konstanten'!$D$16),F245*'Umrechnungskurse und Konstanten'!$E$16,0)</f>
        <v>0</v>
      </c>
      <c r="J245" s="43">
        <f t="shared" si="10"/>
        <v>0</v>
      </c>
      <c r="K245" s="43">
        <f t="shared" si="11"/>
        <v>0</v>
      </c>
      <c r="L245" s="69" t="str">
        <f>IF(OR(G245='Umrechnungskurse und Konstanten'!$E$21,G245='Umrechnungskurse und Konstanten'!$E$22,G245='Umrechnungskurse und Konstanten'!$E$23),"VSt. Satz ok.","falsche/keine VSt.")</f>
        <v>falsche/keine VSt.</v>
      </c>
      <c r="M245" s="67" t="str">
        <f>IF(AND(C245&gt;='Umrechnungskurse und Konstanten'!$C$8,C245&lt;='Umrechnungskurse und Konstanten'!$D$10),"Periode ok.","falsche Periode")</f>
        <v>falsche Periode</v>
      </c>
    </row>
    <row r="246" spans="2:13" x14ac:dyDescent="0.3">
      <c r="B246" s="56"/>
      <c r="C246" s="38"/>
      <c r="D246" s="38"/>
      <c r="E246" s="45"/>
      <c r="F246" s="40"/>
      <c r="G246" s="52"/>
      <c r="H246" s="42">
        <f t="shared" si="9"/>
        <v>0</v>
      </c>
      <c r="I246" s="43">
        <f>IF(AND(C246&gt;='Umrechnungskurse und Konstanten'!$C$5,C246&lt;='Umrechnungskurse und Konstanten'!$D$5),F246*'Umrechnungskurse und Konstanten'!$E$5,0)+IF(AND(C246&gt;='Umrechnungskurse und Konstanten'!$C$6,C246&lt;='Umrechnungskurse und Konstanten'!$D$6),F246*'Umrechnungskurse und Konstanten'!$E$6,0)+IF(AND(C246&gt;='Umrechnungskurse und Konstanten'!$C$7,C246&lt;='Umrechnungskurse und Konstanten'!$D$7),F246*'Umrechnungskurse und Konstanten'!$E$7,0)+IF(AND(C246&gt;='Umrechnungskurse und Konstanten'!$C$8,C246&lt;='Umrechnungskurse und Konstanten'!$D$8),F246*'Umrechnungskurse und Konstanten'!$E$8,0)+IF(AND(C246&gt;='Umrechnungskurse und Konstanten'!$C$9,C246&lt;='Umrechnungskurse und Konstanten'!$D$9),F246*'Umrechnungskurse und Konstanten'!$E$9,0)+IF(AND(C246&gt;='Umrechnungskurse und Konstanten'!$C$10,C246&lt;='Umrechnungskurse und Konstanten'!$D$10),F246*'Umrechnungskurse und Konstanten'!$E$10,0)+IF(AND(C246&gt;='Umrechnungskurse und Konstanten'!$C$11,C246&lt;='Umrechnungskurse und Konstanten'!$D$11),F246*'Umrechnungskurse und Konstanten'!$E$11,0)+IF(AND(C246&gt;='Umrechnungskurse und Konstanten'!$C$12,C246&lt;='Umrechnungskurse und Konstanten'!$D$12),F246*'Umrechnungskurse und Konstanten'!$E$12,0)+IF(AND(C246&gt;='Umrechnungskurse und Konstanten'!$C$13,C246&lt;='Umrechnungskurse und Konstanten'!$D$13),F246*'Umrechnungskurse und Konstanten'!$E$13,0)+IF(AND(C246&gt;='Umrechnungskurse und Konstanten'!$C$14,C246&lt;='Umrechnungskurse und Konstanten'!$D$14),F246*'Umrechnungskurse und Konstanten'!$E$14,0)+IF(AND(C246&gt;='Umrechnungskurse und Konstanten'!$C$15,C246&lt;='Umrechnungskurse und Konstanten'!$D$15),F246*'Umrechnungskurse und Konstanten'!$E$15,0)+IF(AND(C246&gt;='Umrechnungskurse und Konstanten'!$C$16,C246&lt;='Umrechnungskurse und Konstanten'!$D$16),F246*'Umrechnungskurse und Konstanten'!$E$16,0)</f>
        <v>0</v>
      </c>
      <c r="J246" s="43">
        <f t="shared" si="10"/>
        <v>0</v>
      </c>
      <c r="K246" s="43">
        <f t="shared" si="11"/>
        <v>0</v>
      </c>
      <c r="L246" s="69" t="str">
        <f>IF(OR(G246='Umrechnungskurse und Konstanten'!$E$21,G246='Umrechnungskurse und Konstanten'!$E$22,G246='Umrechnungskurse und Konstanten'!$E$23),"VSt. Satz ok.","falsche/keine VSt.")</f>
        <v>falsche/keine VSt.</v>
      </c>
      <c r="M246" s="67" t="str">
        <f>IF(AND(C246&gt;='Umrechnungskurse und Konstanten'!$C$8,C246&lt;='Umrechnungskurse und Konstanten'!$D$10),"Periode ok.","falsche Periode")</f>
        <v>falsche Periode</v>
      </c>
    </row>
    <row r="247" spans="2:13" x14ac:dyDescent="0.3">
      <c r="B247" s="56"/>
      <c r="C247" s="38"/>
      <c r="D247" s="38"/>
      <c r="E247" s="45"/>
      <c r="F247" s="40"/>
      <c r="G247" s="52"/>
      <c r="H247" s="42">
        <f t="shared" si="9"/>
        <v>0</v>
      </c>
      <c r="I247" s="43">
        <f>IF(AND(C247&gt;='Umrechnungskurse und Konstanten'!$C$5,C247&lt;='Umrechnungskurse und Konstanten'!$D$5),F247*'Umrechnungskurse und Konstanten'!$E$5,0)+IF(AND(C247&gt;='Umrechnungskurse und Konstanten'!$C$6,C247&lt;='Umrechnungskurse und Konstanten'!$D$6),F247*'Umrechnungskurse und Konstanten'!$E$6,0)+IF(AND(C247&gt;='Umrechnungskurse und Konstanten'!$C$7,C247&lt;='Umrechnungskurse und Konstanten'!$D$7),F247*'Umrechnungskurse und Konstanten'!$E$7,0)+IF(AND(C247&gt;='Umrechnungskurse und Konstanten'!$C$8,C247&lt;='Umrechnungskurse und Konstanten'!$D$8),F247*'Umrechnungskurse und Konstanten'!$E$8,0)+IF(AND(C247&gt;='Umrechnungskurse und Konstanten'!$C$9,C247&lt;='Umrechnungskurse und Konstanten'!$D$9),F247*'Umrechnungskurse und Konstanten'!$E$9,0)+IF(AND(C247&gt;='Umrechnungskurse und Konstanten'!$C$10,C247&lt;='Umrechnungskurse und Konstanten'!$D$10),F247*'Umrechnungskurse und Konstanten'!$E$10,0)+IF(AND(C247&gt;='Umrechnungskurse und Konstanten'!$C$11,C247&lt;='Umrechnungskurse und Konstanten'!$D$11),F247*'Umrechnungskurse und Konstanten'!$E$11,0)+IF(AND(C247&gt;='Umrechnungskurse und Konstanten'!$C$12,C247&lt;='Umrechnungskurse und Konstanten'!$D$12),F247*'Umrechnungskurse und Konstanten'!$E$12,0)+IF(AND(C247&gt;='Umrechnungskurse und Konstanten'!$C$13,C247&lt;='Umrechnungskurse und Konstanten'!$D$13),F247*'Umrechnungskurse und Konstanten'!$E$13,0)+IF(AND(C247&gt;='Umrechnungskurse und Konstanten'!$C$14,C247&lt;='Umrechnungskurse und Konstanten'!$D$14),F247*'Umrechnungskurse und Konstanten'!$E$14,0)+IF(AND(C247&gt;='Umrechnungskurse und Konstanten'!$C$15,C247&lt;='Umrechnungskurse und Konstanten'!$D$15),F247*'Umrechnungskurse und Konstanten'!$E$15,0)+IF(AND(C247&gt;='Umrechnungskurse und Konstanten'!$C$16,C247&lt;='Umrechnungskurse und Konstanten'!$D$16),F247*'Umrechnungskurse und Konstanten'!$E$16,0)</f>
        <v>0</v>
      </c>
      <c r="J247" s="43">
        <f t="shared" si="10"/>
        <v>0</v>
      </c>
      <c r="K247" s="43">
        <f t="shared" si="11"/>
        <v>0</v>
      </c>
      <c r="L247" s="69" t="str">
        <f>IF(OR(G247='Umrechnungskurse und Konstanten'!$E$21,G247='Umrechnungskurse und Konstanten'!$E$22,G247='Umrechnungskurse und Konstanten'!$E$23),"VSt. Satz ok.","falsche/keine VSt.")</f>
        <v>falsche/keine VSt.</v>
      </c>
      <c r="M247" s="67" t="str">
        <f>IF(AND(C247&gt;='Umrechnungskurse und Konstanten'!$C$8,C247&lt;='Umrechnungskurse und Konstanten'!$D$10),"Periode ok.","falsche Periode")</f>
        <v>falsche Periode</v>
      </c>
    </row>
    <row r="248" spans="2:13" x14ac:dyDescent="0.3">
      <c r="B248" s="56"/>
      <c r="C248" s="38"/>
      <c r="D248" s="38"/>
      <c r="E248" s="45"/>
      <c r="F248" s="40"/>
      <c r="G248" s="52"/>
      <c r="H248" s="42">
        <f t="shared" si="9"/>
        <v>0</v>
      </c>
      <c r="I248" s="43">
        <f>IF(AND(C248&gt;='Umrechnungskurse und Konstanten'!$C$5,C248&lt;='Umrechnungskurse und Konstanten'!$D$5),F248*'Umrechnungskurse und Konstanten'!$E$5,0)+IF(AND(C248&gt;='Umrechnungskurse und Konstanten'!$C$6,C248&lt;='Umrechnungskurse und Konstanten'!$D$6),F248*'Umrechnungskurse und Konstanten'!$E$6,0)+IF(AND(C248&gt;='Umrechnungskurse und Konstanten'!$C$7,C248&lt;='Umrechnungskurse und Konstanten'!$D$7),F248*'Umrechnungskurse und Konstanten'!$E$7,0)+IF(AND(C248&gt;='Umrechnungskurse und Konstanten'!$C$8,C248&lt;='Umrechnungskurse und Konstanten'!$D$8),F248*'Umrechnungskurse und Konstanten'!$E$8,0)+IF(AND(C248&gt;='Umrechnungskurse und Konstanten'!$C$9,C248&lt;='Umrechnungskurse und Konstanten'!$D$9),F248*'Umrechnungskurse und Konstanten'!$E$9,0)+IF(AND(C248&gt;='Umrechnungskurse und Konstanten'!$C$10,C248&lt;='Umrechnungskurse und Konstanten'!$D$10),F248*'Umrechnungskurse und Konstanten'!$E$10,0)+IF(AND(C248&gt;='Umrechnungskurse und Konstanten'!$C$11,C248&lt;='Umrechnungskurse und Konstanten'!$D$11),F248*'Umrechnungskurse und Konstanten'!$E$11,0)+IF(AND(C248&gt;='Umrechnungskurse und Konstanten'!$C$12,C248&lt;='Umrechnungskurse und Konstanten'!$D$12),F248*'Umrechnungskurse und Konstanten'!$E$12,0)+IF(AND(C248&gt;='Umrechnungskurse und Konstanten'!$C$13,C248&lt;='Umrechnungskurse und Konstanten'!$D$13),F248*'Umrechnungskurse und Konstanten'!$E$13,0)+IF(AND(C248&gt;='Umrechnungskurse und Konstanten'!$C$14,C248&lt;='Umrechnungskurse und Konstanten'!$D$14),F248*'Umrechnungskurse und Konstanten'!$E$14,0)+IF(AND(C248&gt;='Umrechnungskurse und Konstanten'!$C$15,C248&lt;='Umrechnungskurse und Konstanten'!$D$15),F248*'Umrechnungskurse und Konstanten'!$E$15,0)+IF(AND(C248&gt;='Umrechnungskurse und Konstanten'!$C$16,C248&lt;='Umrechnungskurse und Konstanten'!$D$16),F248*'Umrechnungskurse und Konstanten'!$E$16,0)</f>
        <v>0</v>
      </c>
      <c r="J248" s="43">
        <f t="shared" si="10"/>
        <v>0</v>
      </c>
      <c r="K248" s="43">
        <f t="shared" si="11"/>
        <v>0</v>
      </c>
      <c r="L248" s="69" t="str">
        <f>IF(OR(G248='Umrechnungskurse und Konstanten'!$E$21,G248='Umrechnungskurse und Konstanten'!$E$22,G248='Umrechnungskurse und Konstanten'!$E$23),"VSt. Satz ok.","falsche/keine VSt.")</f>
        <v>falsche/keine VSt.</v>
      </c>
      <c r="M248" s="67" t="str">
        <f>IF(AND(C248&gt;='Umrechnungskurse und Konstanten'!$C$8,C248&lt;='Umrechnungskurse und Konstanten'!$D$10),"Periode ok.","falsche Periode")</f>
        <v>falsche Periode</v>
      </c>
    </row>
    <row r="249" spans="2:13" x14ac:dyDescent="0.3">
      <c r="B249" s="56"/>
      <c r="C249" s="38"/>
      <c r="D249" s="38"/>
      <c r="E249" s="45"/>
      <c r="F249" s="40"/>
      <c r="G249" s="52"/>
      <c r="H249" s="42">
        <f t="shared" si="9"/>
        <v>0</v>
      </c>
      <c r="I249" s="43">
        <f>IF(AND(C249&gt;='Umrechnungskurse und Konstanten'!$C$5,C249&lt;='Umrechnungskurse und Konstanten'!$D$5),F249*'Umrechnungskurse und Konstanten'!$E$5,0)+IF(AND(C249&gt;='Umrechnungskurse und Konstanten'!$C$6,C249&lt;='Umrechnungskurse und Konstanten'!$D$6),F249*'Umrechnungskurse und Konstanten'!$E$6,0)+IF(AND(C249&gt;='Umrechnungskurse und Konstanten'!$C$7,C249&lt;='Umrechnungskurse und Konstanten'!$D$7),F249*'Umrechnungskurse und Konstanten'!$E$7,0)+IF(AND(C249&gt;='Umrechnungskurse und Konstanten'!$C$8,C249&lt;='Umrechnungskurse und Konstanten'!$D$8),F249*'Umrechnungskurse und Konstanten'!$E$8,0)+IF(AND(C249&gt;='Umrechnungskurse und Konstanten'!$C$9,C249&lt;='Umrechnungskurse und Konstanten'!$D$9),F249*'Umrechnungskurse und Konstanten'!$E$9,0)+IF(AND(C249&gt;='Umrechnungskurse und Konstanten'!$C$10,C249&lt;='Umrechnungskurse und Konstanten'!$D$10),F249*'Umrechnungskurse und Konstanten'!$E$10,0)+IF(AND(C249&gt;='Umrechnungskurse und Konstanten'!$C$11,C249&lt;='Umrechnungskurse und Konstanten'!$D$11),F249*'Umrechnungskurse und Konstanten'!$E$11,0)+IF(AND(C249&gt;='Umrechnungskurse und Konstanten'!$C$12,C249&lt;='Umrechnungskurse und Konstanten'!$D$12),F249*'Umrechnungskurse und Konstanten'!$E$12,0)+IF(AND(C249&gt;='Umrechnungskurse und Konstanten'!$C$13,C249&lt;='Umrechnungskurse und Konstanten'!$D$13),F249*'Umrechnungskurse und Konstanten'!$E$13,0)+IF(AND(C249&gt;='Umrechnungskurse und Konstanten'!$C$14,C249&lt;='Umrechnungskurse und Konstanten'!$D$14),F249*'Umrechnungskurse und Konstanten'!$E$14,0)+IF(AND(C249&gt;='Umrechnungskurse und Konstanten'!$C$15,C249&lt;='Umrechnungskurse und Konstanten'!$D$15),F249*'Umrechnungskurse und Konstanten'!$E$15,0)+IF(AND(C249&gt;='Umrechnungskurse und Konstanten'!$C$16,C249&lt;='Umrechnungskurse und Konstanten'!$D$16),F249*'Umrechnungskurse und Konstanten'!$E$16,0)</f>
        <v>0</v>
      </c>
      <c r="J249" s="43">
        <f t="shared" si="10"/>
        <v>0</v>
      </c>
      <c r="K249" s="43">
        <f t="shared" si="11"/>
        <v>0</v>
      </c>
      <c r="L249" s="69" t="str">
        <f>IF(OR(G249='Umrechnungskurse und Konstanten'!$E$21,G249='Umrechnungskurse und Konstanten'!$E$22,G249='Umrechnungskurse und Konstanten'!$E$23),"VSt. Satz ok.","falsche/keine VSt.")</f>
        <v>falsche/keine VSt.</v>
      </c>
      <c r="M249" s="67" t="str">
        <f>IF(AND(C249&gt;='Umrechnungskurse und Konstanten'!$C$8,C249&lt;='Umrechnungskurse und Konstanten'!$D$10),"Periode ok.","falsche Periode")</f>
        <v>falsche Periode</v>
      </c>
    </row>
    <row r="250" spans="2:13" x14ac:dyDescent="0.3">
      <c r="B250" s="56"/>
      <c r="C250" s="38"/>
      <c r="D250" s="38"/>
      <c r="E250" s="45"/>
      <c r="F250" s="40"/>
      <c r="G250" s="52"/>
      <c r="H250" s="42">
        <f t="shared" si="9"/>
        <v>0</v>
      </c>
      <c r="I250" s="43">
        <f>IF(AND(C250&gt;='Umrechnungskurse und Konstanten'!$C$5,C250&lt;='Umrechnungskurse und Konstanten'!$D$5),F250*'Umrechnungskurse und Konstanten'!$E$5,0)+IF(AND(C250&gt;='Umrechnungskurse und Konstanten'!$C$6,C250&lt;='Umrechnungskurse und Konstanten'!$D$6),F250*'Umrechnungskurse und Konstanten'!$E$6,0)+IF(AND(C250&gt;='Umrechnungskurse und Konstanten'!$C$7,C250&lt;='Umrechnungskurse und Konstanten'!$D$7),F250*'Umrechnungskurse und Konstanten'!$E$7,0)+IF(AND(C250&gt;='Umrechnungskurse und Konstanten'!$C$8,C250&lt;='Umrechnungskurse und Konstanten'!$D$8),F250*'Umrechnungskurse und Konstanten'!$E$8,0)+IF(AND(C250&gt;='Umrechnungskurse und Konstanten'!$C$9,C250&lt;='Umrechnungskurse und Konstanten'!$D$9),F250*'Umrechnungskurse und Konstanten'!$E$9,0)+IF(AND(C250&gt;='Umrechnungskurse und Konstanten'!$C$10,C250&lt;='Umrechnungskurse und Konstanten'!$D$10),F250*'Umrechnungskurse und Konstanten'!$E$10,0)+IF(AND(C250&gt;='Umrechnungskurse und Konstanten'!$C$11,C250&lt;='Umrechnungskurse und Konstanten'!$D$11),F250*'Umrechnungskurse und Konstanten'!$E$11,0)+IF(AND(C250&gt;='Umrechnungskurse und Konstanten'!$C$12,C250&lt;='Umrechnungskurse und Konstanten'!$D$12),F250*'Umrechnungskurse und Konstanten'!$E$12,0)+IF(AND(C250&gt;='Umrechnungskurse und Konstanten'!$C$13,C250&lt;='Umrechnungskurse und Konstanten'!$D$13),F250*'Umrechnungskurse und Konstanten'!$E$13,0)+IF(AND(C250&gt;='Umrechnungskurse und Konstanten'!$C$14,C250&lt;='Umrechnungskurse und Konstanten'!$D$14),F250*'Umrechnungskurse und Konstanten'!$E$14,0)+IF(AND(C250&gt;='Umrechnungskurse und Konstanten'!$C$15,C250&lt;='Umrechnungskurse und Konstanten'!$D$15),F250*'Umrechnungskurse und Konstanten'!$E$15,0)+IF(AND(C250&gt;='Umrechnungskurse und Konstanten'!$C$16,C250&lt;='Umrechnungskurse und Konstanten'!$D$16),F250*'Umrechnungskurse und Konstanten'!$E$16,0)</f>
        <v>0</v>
      </c>
      <c r="J250" s="43">
        <f t="shared" si="10"/>
        <v>0</v>
      </c>
      <c r="K250" s="43">
        <f t="shared" si="11"/>
        <v>0</v>
      </c>
      <c r="L250" s="69" t="str">
        <f>IF(OR(G250='Umrechnungskurse und Konstanten'!$E$21,G250='Umrechnungskurse und Konstanten'!$E$22,G250='Umrechnungskurse und Konstanten'!$E$23),"VSt. Satz ok.","falsche/keine VSt.")</f>
        <v>falsche/keine VSt.</v>
      </c>
      <c r="M250" s="67" t="str">
        <f>IF(AND(C250&gt;='Umrechnungskurse und Konstanten'!$C$8,C250&lt;='Umrechnungskurse und Konstanten'!$D$10),"Periode ok.","falsche Periode")</f>
        <v>falsche Periode</v>
      </c>
    </row>
    <row r="251" spans="2:13" x14ac:dyDescent="0.3">
      <c r="B251" s="56"/>
      <c r="C251" s="38"/>
      <c r="D251" s="38"/>
      <c r="E251" s="45"/>
      <c r="F251" s="40"/>
      <c r="G251" s="52"/>
      <c r="H251" s="42">
        <f t="shared" si="9"/>
        <v>0</v>
      </c>
      <c r="I251" s="43">
        <f>IF(AND(C251&gt;='Umrechnungskurse und Konstanten'!$C$5,C251&lt;='Umrechnungskurse und Konstanten'!$D$5),F251*'Umrechnungskurse und Konstanten'!$E$5,0)+IF(AND(C251&gt;='Umrechnungskurse und Konstanten'!$C$6,C251&lt;='Umrechnungskurse und Konstanten'!$D$6),F251*'Umrechnungskurse und Konstanten'!$E$6,0)+IF(AND(C251&gt;='Umrechnungskurse und Konstanten'!$C$7,C251&lt;='Umrechnungskurse und Konstanten'!$D$7),F251*'Umrechnungskurse und Konstanten'!$E$7,0)+IF(AND(C251&gt;='Umrechnungskurse und Konstanten'!$C$8,C251&lt;='Umrechnungskurse und Konstanten'!$D$8),F251*'Umrechnungskurse und Konstanten'!$E$8,0)+IF(AND(C251&gt;='Umrechnungskurse und Konstanten'!$C$9,C251&lt;='Umrechnungskurse und Konstanten'!$D$9),F251*'Umrechnungskurse und Konstanten'!$E$9,0)+IF(AND(C251&gt;='Umrechnungskurse und Konstanten'!$C$10,C251&lt;='Umrechnungskurse und Konstanten'!$D$10),F251*'Umrechnungskurse und Konstanten'!$E$10,0)+IF(AND(C251&gt;='Umrechnungskurse und Konstanten'!$C$11,C251&lt;='Umrechnungskurse und Konstanten'!$D$11),F251*'Umrechnungskurse und Konstanten'!$E$11,0)+IF(AND(C251&gt;='Umrechnungskurse und Konstanten'!$C$12,C251&lt;='Umrechnungskurse und Konstanten'!$D$12),F251*'Umrechnungskurse und Konstanten'!$E$12,0)+IF(AND(C251&gt;='Umrechnungskurse und Konstanten'!$C$13,C251&lt;='Umrechnungskurse und Konstanten'!$D$13),F251*'Umrechnungskurse und Konstanten'!$E$13,0)+IF(AND(C251&gt;='Umrechnungskurse und Konstanten'!$C$14,C251&lt;='Umrechnungskurse und Konstanten'!$D$14),F251*'Umrechnungskurse und Konstanten'!$E$14,0)+IF(AND(C251&gt;='Umrechnungskurse und Konstanten'!$C$15,C251&lt;='Umrechnungskurse und Konstanten'!$D$15),F251*'Umrechnungskurse und Konstanten'!$E$15,0)+IF(AND(C251&gt;='Umrechnungskurse und Konstanten'!$C$16,C251&lt;='Umrechnungskurse und Konstanten'!$D$16),F251*'Umrechnungskurse und Konstanten'!$E$16,0)</f>
        <v>0</v>
      </c>
      <c r="J251" s="43">
        <f t="shared" si="10"/>
        <v>0</v>
      </c>
      <c r="K251" s="43">
        <f t="shared" si="11"/>
        <v>0</v>
      </c>
      <c r="L251" s="69" t="str">
        <f>IF(OR(G251='Umrechnungskurse und Konstanten'!$E$21,G251='Umrechnungskurse und Konstanten'!$E$22,G251='Umrechnungskurse und Konstanten'!$E$23),"VSt. Satz ok.","falsche/keine VSt.")</f>
        <v>falsche/keine VSt.</v>
      </c>
      <c r="M251" s="67" t="str">
        <f>IF(AND(C251&gt;='Umrechnungskurse und Konstanten'!$C$8,C251&lt;='Umrechnungskurse und Konstanten'!$D$10),"Periode ok.","falsche Periode")</f>
        <v>falsche Periode</v>
      </c>
    </row>
    <row r="252" spans="2:13" x14ac:dyDescent="0.3">
      <c r="B252" s="56"/>
      <c r="C252" s="38"/>
      <c r="D252" s="38"/>
      <c r="E252" s="45"/>
      <c r="F252" s="40"/>
      <c r="G252" s="52"/>
      <c r="H252" s="42">
        <f t="shared" si="9"/>
        <v>0</v>
      </c>
      <c r="I252" s="43">
        <f>IF(AND(C252&gt;='Umrechnungskurse und Konstanten'!$C$5,C252&lt;='Umrechnungskurse und Konstanten'!$D$5),F252*'Umrechnungskurse und Konstanten'!$E$5,0)+IF(AND(C252&gt;='Umrechnungskurse und Konstanten'!$C$6,C252&lt;='Umrechnungskurse und Konstanten'!$D$6),F252*'Umrechnungskurse und Konstanten'!$E$6,0)+IF(AND(C252&gt;='Umrechnungskurse und Konstanten'!$C$7,C252&lt;='Umrechnungskurse und Konstanten'!$D$7),F252*'Umrechnungskurse und Konstanten'!$E$7,0)+IF(AND(C252&gt;='Umrechnungskurse und Konstanten'!$C$8,C252&lt;='Umrechnungskurse und Konstanten'!$D$8),F252*'Umrechnungskurse und Konstanten'!$E$8,0)+IF(AND(C252&gt;='Umrechnungskurse und Konstanten'!$C$9,C252&lt;='Umrechnungskurse und Konstanten'!$D$9),F252*'Umrechnungskurse und Konstanten'!$E$9,0)+IF(AND(C252&gt;='Umrechnungskurse und Konstanten'!$C$10,C252&lt;='Umrechnungskurse und Konstanten'!$D$10),F252*'Umrechnungskurse und Konstanten'!$E$10,0)+IF(AND(C252&gt;='Umrechnungskurse und Konstanten'!$C$11,C252&lt;='Umrechnungskurse und Konstanten'!$D$11),F252*'Umrechnungskurse und Konstanten'!$E$11,0)+IF(AND(C252&gt;='Umrechnungskurse und Konstanten'!$C$12,C252&lt;='Umrechnungskurse und Konstanten'!$D$12),F252*'Umrechnungskurse und Konstanten'!$E$12,0)+IF(AND(C252&gt;='Umrechnungskurse und Konstanten'!$C$13,C252&lt;='Umrechnungskurse und Konstanten'!$D$13),F252*'Umrechnungskurse und Konstanten'!$E$13,0)+IF(AND(C252&gt;='Umrechnungskurse und Konstanten'!$C$14,C252&lt;='Umrechnungskurse und Konstanten'!$D$14),F252*'Umrechnungskurse und Konstanten'!$E$14,0)+IF(AND(C252&gt;='Umrechnungskurse und Konstanten'!$C$15,C252&lt;='Umrechnungskurse und Konstanten'!$D$15),F252*'Umrechnungskurse und Konstanten'!$E$15,0)+IF(AND(C252&gt;='Umrechnungskurse und Konstanten'!$C$16,C252&lt;='Umrechnungskurse und Konstanten'!$D$16),F252*'Umrechnungskurse und Konstanten'!$E$16,0)</f>
        <v>0</v>
      </c>
      <c r="J252" s="43">
        <f t="shared" si="10"/>
        <v>0</v>
      </c>
      <c r="K252" s="43">
        <f t="shared" si="11"/>
        <v>0</v>
      </c>
      <c r="L252" s="69" t="str">
        <f>IF(OR(G252='Umrechnungskurse und Konstanten'!$E$21,G252='Umrechnungskurse und Konstanten'!$E$22,G252='Umrechnungskurse und Konstanten'!$E$23),"VSt. Satz ok.","falsche/keine VSt.")</f>
        <v>falsche/keine VSt.</v>
      </c>
      <c r="M252" s="67" t="str">
        <f>IF(AND(C252&gt;='Umrechnungskurse und Konstanten'!$C$8,C252&lt;='Umrechnungskurse und Konstanten'!$D$10),"Periode ok.","falsche Periode")</f>
        <v>falsche Periode</v>
      </c>
    </row>
    <row r="253" spans="2:13" x14ac:dyDescent="0.3">
      <c r="B253" s="56"/>
      <c r="C253" s="38"/>
      <c r="D253" s="38"/>
      <c r="E253" s="45"/>
      <c r="F253" s="40"/>
      <c r="G253" s="52"/>
      <c r="H253" s="42">
        <f t="shared" si="9"/>
        <v>0</v>
      </c>
      <c r="I253" s="43">
        <f>IF(AND(C253&gt;='Umrechnungskurse und Konstanten'!$C$5,C253&lt;='Umrechnungskurse und Konstanten'!$D$5),F253*'Umrechnungskurse und Konstanten'!$E$5,0)+IF(AND(C253&gt;='Umrechnungskurse und Konstanten'!$C$6,C253&lt;='Umrechnungskurse und Konstanten'!$D$6),F253*'Umrechnungskurse und Konstanten'!$E$6,0)+IF(AND(C253&gt;='Umrechnungskurse und Konstanten'!$C$7,C253&lt;='Umrechnungskurse und Konstanten'!$D$7),F253*'Umrechnungskurse und Konstanten'!$E$7,0)+IF(AND(C253&gt;='Umrechnungskurse und Konstanten'!$C$8,C253&lt;='Umrechnungskurse und Konstanten'!$D$8),F253*'Umrechnungskurse und Konstanten'!$E$8,0)+IF(AND(C253&gt;='Umrechnungskurse und Konstanten'!$C$9,C253&lt;='Umrechnungskurse und Konstanten'!$D$9),F253*'Umrechnungskurse und Konstanten'!$E$9,0)+IF(AND(C253&gt;='Umrechnungskurse und Konstanten'!$C$10,C253&lt;='Umrechnungskurse und Konstanten'!$D$10),F253*'Umrechnungskurse und Konstanten'!$E$10,0)+IF(AND(C253&gt;='Umrechnungskurse und Konstanten'!$C$11,C253&lt;='Umrechnungskurse und Konstanten'!$D$11),F253*'Umrechnungskurse und Konstanten'!$E$11,0)+IF(AND(C253&gt;='Umrechnungskurse und Konstanten'!$C$12,C253&lt;='Umrechnungskurse und Konstanten'!$D$12),F253*'Umrechnungskurse und Konstanten'!$E$12,0)+IF(AND(C253&gt;='Umrechnungskurse und Konstanten'!$C$13,C253&lt;='Umrechnungskurse und Konstanten'!$D$13),F253*'Umrechnungskurse und Konstanten'!$E$13,0)+IF(AND(C253&gt;='Umrechnungskurse und Konstanten'!$C$14,C253&lt;='Umrechnungskurse und Konstanten'!$D$14),F253*'Umrechnungskurse und Konstanten'!$E$14,0)+IF(AND(C253&gt;='Umrechnungskurse und Konstanten'!$C$15,C253&lt;='Umrechnungskurse und Konstanten'!$D$15),F253*'Umrechnungskurse und Konstanten'!$E$15,0)+IF(AND(C253&gt;='Umrechnungskurse und Konstanten'!$C$16,C253&lt;='Umrechnungskurse und Konstanten'!$D$16),F253*'Umrechnungskurse und Konstanten'!$E$16,0)</f>
        <v>0</v>
      </c>
      <c r="J253" s="43">
        <f t="shared" si="10"/>
        <v>0</v>
      </c>
      <c r="K253" s="43">
        <f t="shared" si="11"/>
        <v>0</v>
      </c>
      <c r="L253" s="69" t="str">
        <f>IF(OR(G253='Umrechnungskurse und Konstanten'!$E$21,G253='Umrechnungskurse und Konstanten'!$E$22,G253='Umrechnungskurse und Konstanten'!$E$23),"VSt. Satz ok.","falsche/keine VSt.")</f>
        <v>falsche/keine VSt.</v>
      </c>
      <c r="M253" s="67" t="str">
        <f>IF(AND(C253&gt;='Umrechnungskurse und Konstanten'!$C$8,C253&lt;='Umrechnungskurse und Konstanten'!$D$10),"Periode ok.","falsche Periode")</f>
        <v>falsche Periode</v>
      </c>
    </row>
    <row r="254" spans="2:13" x14ac:dyDescent="0.3">
      <c r="B254" s="56"/>
      <c r="C254" s="38"/>
      <c r="D254" s="38"/>
      <c r="E254" s="45"/>
      <c r="F254" s="40"/>
      <c r="G254" s="52"/>
      <c r="H254" s="42">
        <f t="shared" si="9"/>
        <v>0</v>
      </c>
      <c r="I254" s="43">
        <f>IF(AND(C254&gt;='Umrechnungskurse und Konstanten'!$C$5,C254&lt;='Umrechnungskurse und Konstanten'!$D$5),F254*'Umrechnungskurse und Konstanten'!$E$5,0)+IF(AND(C254&gt;='Umrechnungskurse und Konstanten'!$C$6,C254&lt;='Umrechnungskurse und Konstanten'!$D$6),F254*'Umrechnungskurse und Konstanten'!$E$6,0)+IF(AND(C254&gt;='Umrechnungskurse und Konstanten'!$C$7,C254&lt;='Umrechnungskurse und Konstanten'!$D$7),F254*'Umrechnungskurse und Konstanten'!$E$7,0)+IF(AND(C254&gt;='Umrechnungskurse und Konstanten'!$C$8,C254&lt;='Umrechnungskurse und Konstanten'!$D$8),F254*'Umrechnungskurse und Konstanten'!$E$8,0)+IF(AND(C254&gt;='Umrechnungskurse und Konstanten'!$C$9,C254&lt;='Umrechnungskurse und Konstanten'!$D$9),F254*'Umrechnungskurse und Konstanten'!$E$9,0)+IF(AND(C254&gt;='Umrechnungskurse und Konstanten'!$C$10,C254&lt;='Umrechnungskurse und Konstanten'!$D$10),F254*'Umrechnungskurse und Konstanten'!$E$10,0)+IF(AND(C254&gt;='Umrechnungskurse und Konstanten'!$C$11,C254&lt;='Umrechnungskurse und Konstanten'!$D$11),F254*'Umrechnungskurse und Konstanten'!$E$11,0)+IF(AND(C254&gt;='Umrechnungskurse und Konstanten'!$C$12,C254&lt;='Umrechnungskurse und Konstanten'!$D$12),F254*'Umrechnungskurse und Konstanten'!$E$12,0)+IF(AND(C254&gt;='Umrechnungskurse und Konstanten'!$C$13,C254&lt;='Umrechnungskurse und Konstanten'!$D$13),F254*'Umrechnungskurse und Konstanten'!$E$13,0)+IF(AND(C254&gt;='Umrechnungskurse und Konstanten'!$C$14,C254&lt;='Umrechnungskurse und Konstanten'!$D$14),F254*'Umrechnungskurse und Konstanten'!$E$14,0)+IF(AND(C254&gt;='Umrechnungskurse und Konstanten'!$C$15,C254&lt;='Umrechnungskurse und Konstanten'!$D$15),F254*'Umrechnungskurse und Konstanten'!$E$15,0)+IF(AND(C254&gt;='Umrechnungskurse und Konstanten'!$C$16,C254&lt;='Umrechnungskurse und Konstanten'!$D$16),F254*'Umrechnungskurse und Konstanten'!$E$16,0)</f>
        <v>0</v>
      </c>
      <c r="J254" s="43">
        <f t="shared" si="10"/>
        <v>0</v>
      </c>
      <c r="K254" s="43">
        <f t="shared" si="11"/>
        <v>0</v>
      </c>
      <c r="L254" s="69" t="str">
        <f>IF(OR(G254='Umrechnungskurse und Konstanten'!$E$21,G254='Umrechnungskurse und Konstanten'!$E$22,G254='Umrechnungskurse und Konstanten'!$E$23),"VSt. Satz ok.","falsche/keine VSt.")</f>
        <v>falsche/keine VSt.</v>
      </c>
      <c r="M254" s="67" t="str">
        <f>IF(AND(C254&gt;='Umrechnungskurse und Konstanten'!$C$8,C254&lt;='Umrechnungskurse und Konstanten'!$D$10),"Periode ok.","falsche Periode")</f>
        <v>falsche Periode</v>
      </c>
    </row>
    <row r="255" spans="2:13" x14ac:dyDescent="0.3">
      <c r="B255" s="56"/>
      <c r="C255" s="38"/>
      <c r="D255" s="38"/>
      <c r="E255" s="45"/>
      <c r="F255" s="40"/>
      <c r="G255" s="52"/>
      <c r="H255" s="42">
        <f t="shared" si="9"/>
        <v>0</v>
      </c>
      <c r="I255" s="43">
        <f>IF(AND(C255&gt;='Umrechnungskurse und Konstanten'!$C$5,C255&lt;='Umrechnungskurse und Konstanten'!$D$5),F255*'Umrechnungskurse und Konstanten'!$E$5,0)+IF(AND(C255&gt;='Umrechnungskurse und Konstanten'!$C$6,C255&lt;='Umrechnungskurse und Konstanten'!$D$6),F255*'Umrechnungskurse und Konstanten'!$E$6,0)+IF(AND(C255&gt;='Umrechnungskurse und Konstanten'!$C$7,C255&lt;='Umrechnungskurse und Konstanten'!$D$7),F255*'Umrechnungskurse und Konstanten'!$E$7,0)+IF(AND(C255&gt;='Umrechnungskurse und Konstanten'!$C$8,C255&lt;='Umrechnungskurse und Konstanten'!$D$8),F255*'Umrechnungskurse und Konstanten'!$E$8,0)+IF(AND(C255&gt;='Umrechnungskurse und Konstanten'!$C$9,C255&lt;='Umrechnungskurse und Konstanten'!$D$9),F255*'Umrechnungskurse und Konstanten'!$E$9,0)+IF(AND(C255&gt;='Umrechnungskurse und Konstanten'!$C$10,C255&lt;='Umrechnungskurse und Konstanten'!$D$10),F255*'Umrechnungskurse und Konstanten'!$E$10,0)+IF(AND(C255&gt;='Umrechnungskurse und Konstanten'!$C$11,C255&lt;='Umrechnungskurse und Konstanten'!$D$11),F255*'Umrechnungskurse und Konstanten'!$E$11,0)+IF(AND(C255&gt;='Umrechnungskurse und Konstanten'!$C$12,C255&lt;='Umrechnungskurse und Konstanten'!$D$12),F255*'Umrechnungskurse und Konstanten'!$E$12,0)+IF(AND(C255&gt;='Umrechnungskurse und Konstanten'!$C$13,C255&lt;='Umrechnungskurse und Konstanten'!$D$13),F255*'Umrechnungskurse und Konstanten'!$E$13,0)+IF(AND(C255&gt;='Umrechnungskurse und Konstanten'!$C$14,C255&lt;='Umrechnungskurse und Konstanten'!$D$14),F255*'Umrechnungskurse und Konstanten'!$E$14,0)+IF(AND(C255&gt;='Umrechnungskurse und Konstanten'!$C$15,C255&lt;='Umrechnungskurse und Konstanten'!$D$15),F255*'Umrechnungskurse und Konstanten'!$E$15,0)+IF(AND(C255&gt;='Umrechnungskurse und Konstanten'!$C$16,C255&lt;='Umrechnungskurse und Konstanten'!$D$16),F255*'Umrechnungskurse und Konstanten'!$E$16,0)</f>
        <v>0</v>
      </c>
      <c r="J255" s="43">
        <f t="shared" si="10"/>
        <v>0</v>
      </c>
      <c r="K255" s="43">
        <f t="shared" si="11"/>
        <v>0</v>
      </c>
      <c r="L255" s="69" t="str">
        <f>IF(OR(G255='Umrechnungskurse und Konstanten'!$E$21,G255='Umrechnungskurse und Konstanten'!$E$22,G255='Umrechnungskurse und Konstanten'!$E$23),"VSt. Satz ok.","falsche/keine VSt.")</f>
        <v>falsche/keine VSt.</v>
      </c>
      <c r="M255" s="67" t="str">
        <f>IF(AND(C255&gt;='Umrechnungskurse und Konstanten'!$C$8,C255&lt;='Umrechnungskurse und Konstanten'!$D$10),"Periode ok.","falsche Periode")</f>
        <v>falsche Periode</v>
      </c>
    </row>
    <row r="256" spans="2:13" x14ac:dyDescent="0.3">
      <c r="B256" s="56"/>
      <c r="C256" s="38"/>
      <c r="D256" s="38"/>
      <c r="E256" s="45"/>
      <c r="F256" s="40"/>
      <c r="G256" s="52"/>
      <c r="H256" s="42">
        <f t="shared" si="9"/>
        <v>0</v>
      </c>
      <c r="I256" s="43">
        <f>IF(AND(C256&gt;='Umrechnungskurse und Konstanten'!$C$5,C256&lt;='Umrechnungskurse und Konstanten'!$D$5),F256*'Umrechnungskurse und Konstanten'!$E$5,0)+IF(AND(C256&gt;='Umrechnungskurse und Konstanten'!$C$6,C256&lt;='Umrechnungskurse und Konstanten'!$D$6),F256*'Umrechnungskurse und Konstanten'!$E$6,0)+IF(AND(C256&gt;='Umrechnungskurse und Konstanten'!$C$7,C256&lt;='Umrechnungskurse und Konstanten'!$D$7),F256*'Umrechnungskurse und Konstanten'!$E$7,0)+IF(AND(C256&gt;='Umrechnungskurse und Konstanten'!$C$8,C256&lt;='Umrechnungskurse und Konstanten'!$D$8),F256*'Umrechnungskurse und Konstanten'!$E$8,0)+IF(AND(C256&gt;='Umrechnungskurse und Konstanten'!$C$9,C256&lt;='Umrechnungskurse und Konstanten'!$D$9),F256*'Umrechnungskurse und Konstanten'!$E$9,0)+IF(AND(C256&gt;='Umrechnungskurse und Konstanten'!$C$10,C256&lt;='Umrechnungskurse und Konstanten'!$D$10),F256*'Umrechnungskurse und Konstanten'!$E$10,0)+IF(AND(C256&gt;='Umrechnungskurse und Konstanten'!$C$11,C256&lt;='Umrechnungskurse und Konstanten'!$D$11),F256*'Umrechnungskurse und Konstanten'!$E$11,0)+IF(AND(C256&gt;='Umrechnungskurse und Konstanten'!$C$12,C256&lt;='Umrechnungskurse und Konstanten'!$D$12),F256*'Umrechnungskurse und Konstanten'!$E$12,0)+IF(AND(C256&gt;='Umrechnungskurse und Konstanten'!$C$13,C256&lt;='Umrechnungskurse und Konstanten'!$D$13),F256*'Umrechnungskurse und Konstanten'!$E$13,0)+IF(AND(C256&gt;='Umrechnungskurse und Konstanten'!$C$14,C256&lt;='Umrechnungskurse und Konstanten'!$D$14),F256*'Umrechnungskurse und Konstanten'!$E$14,0)+IF(AND(C256&gt;='Umrechnungskurse und Konstanten'!$C$15,C256&lt;='Umrechnungskurse und Konstanten'!$D$15),F256*'Umrechnungskurse und Konstanten'!$E$15,0)+IF(AND(C256&gt;='Umrechnungskurse und Konstanten'!$C$16,C256&lt;='Umrechnungskurse und Konstanten'!$D$16),F256*'Umrechnungskurse und Konstanten'!$E$16,0)</f>
        <v>0</v>
      </c>
      <c r="J256" s="43">
        <f t="shared" si="10"/>
        <v>0</v>
      </c>
      <c r="K256" s="43">
        <f t="shared" si="11"/>
        <v>0</v>
      </c>
      <c r="L256" s="69" t="str">
        <f>IF(OR(G256='Umrechnungskurse und Konstanten'!$E$21,G256='Umrechnungskurse und Konstanten'!$E$22,G256='Umrechnungskurse und Konstanten'!$E$23),"VSt. Satz ok.","falsche/keine VSt.")</f>
        <v>falsche/keine VSt.</v>
      </c>
      <c r="M256" s="67" t="str">
        <f>IF(AND(C256&gt;='Umrechnungskurse und Konstanten'!$C$8,C256&lt;='Umrechnungskurse und Konstanten'!$D$10),"Periode ok.","falsche Periode")</f>
        <v>falsche Periode</v>
      </c>
    </row>
    <row r="257" spans="2:13" x14ac:dyDescent="0.3">
      <c r="B257" s="56"/>
      <c r="C257" s="38"/>
      <c r="D257" s="38"/>
      <c r="E257" s="45"/>
      <c r="F257" s="40"/>
      <c r="G257" s="52"/>
      <c r="H257" s="42">
        <f t="shared" si="9"/>
        <v>0</v>
      </c>
      <c r="I257" s="43">
        <f>IF(AND(C257&gt;='Umrechnungskurse und Konstanten'!$C$5,C257&lt;='Umrechnungskurse und Konstanten'!$D$5),F257*'Umrechnungskurse und Konstanten'!$E$5,0)+IF(AND(C257&gt;='Umrechnungskurse und Konstanten'!$C$6,C257&lt;='Umrechnungskurse und Konstanten'!$D$6),F257*'Umrechnungskurse und Konstanten'!$E$6,0)+IF(AND(C257&gt;='Umrechnungskurse und Konstanten'!$C$7,C257&lt;='Umrechnungskurse und Konstanten'!$D$7),F257*'Umrechnungskurse und Konstanten'!$E$7,0)+IF(AND(C257&gt;='Umrechnungskurse und Konstanten'!$C$8,C257&lt;='Umrechnungskurse und Konstanten'!$D$8),F257*'Umrechnungskurse und Konstanten'!$E$8,0)+IF(AND(C257&gt;='Umrechnungskurse und Konstanten'!$C$9,C257&lt;='Umrechnungskurse und Konstanten'!$D$9),F257*'Umrechnungskurse und Konstanten'!$E$9,0)+IF(AND(C257&gt;='Umrechnungskurse und Konstanten'!$C$10,C257&lt;='Umrechnungskurse und Konstanten'!$D$10),F257*'Umrechnungskurse und Konstanten'!$E$10,0)+IF(AND(C257&gt;='Umrechnungskurse und Konstanten'!$C$11,C257&lt;='Umrechnungskurse und Konstanten'!$D$11),F257*'Umrechnungskurse und Konstanten'!$E$11,0)+IF(AND(C257&gt;='Umrechnungskurse und Konstanten'!$C$12,C257&lt;='Umrechnungskurse und Konstanten'!$D$12),F257*'Umrechnungskurse und Konstanten'!$E$12,0)+IF(AND(C257&gt;='Umrechnungskurse und Konstanten'!$C$13,C257&lt;='Umrechnungskurse und Konstanten'!$D$13),F257*'Umrechnungskurse und Konstanten'!$E$13,0)+IF(AND(C257&gt;='Umrechnungskurse und Konstanten'!$C$14,C257&lt;='Umrechnungskurse und Konstanten'!$D$14),F257*'Umrechnungskurse und Konstanten'!$E$14,0)+IF(AND(C257&gt;='Umrechnungskurse und Konstanten'!$C$15,C257&lt;='Umrechnungskurse und Konstanten'!$D$15),F257*'Umrechnungskurse und Konstanten'!$E$15,0)+IF(AND(C257&gt;='Umrechnungskurse und Konstanten'!$C$16,C257&lt;='Umrechnungskurse und Konstanten'!$D$16),F257*'Umrechnungskurse und Konstanten'!$E$16,0)</f>
        <v>0</v>
      </c>
      <c r="J257" s="43">
        <f t="shared" si="10"/>
        <v>0</v>
      </c>
      <c r="K257" s="43">
        <f t="shared" si="11"/>
        <v>0</v>
      </c>
      <c r="L257" s="69" t="str">
        <f>IF(OR(G257='Umrechnungskurse und Konstanten'!$E$21,G257='Umrechnungskurse und Konstanten'!$E$22,G257='Umrechnungskurse und Konstanten'!$E$23),"VSt. Satz ok.","falsche/keine VSt.")</f>
        <v>falsche/keine VSt.</v>
      </c>
      <c r="M257" s="67" t="str">
        <f>IF(AND(C257&gt;='Umrechnungskurse und Konstanten'!$C$8,C257&lt;='Umrechnungskurse und Konstanten'!$D$10),"Periode ok.","falsche Periode")</f>
        <v>falsche Periode</v>
      </c>
    </row>
    <row r="258" spans="2:13" x14ac:dyDescent="0.3">
      <c r="B258" s="56"/>
      <c r="C258" s="38"/>
      <c r="D258" s="38"/>
      <c r="E258" s="45"/>
      <c r="F258" s="40"/>
      <c r="G258" s="52"/>
      <c r="H258" s="42">
        <f t="shared" si="9"/>
        <v>0</v>
      </c>
      <c r="I258" s="43">
        <f>IF(AND(C258&gt;='Umrechnungskurse und Konstanten'!$C$5,C258&lt;='Umrechnungskurse und Konstanten'!$D$5),F258*'Umrechnungskurse und Konstanten'!$E$5,0)+IF(AND(C258&gt;='Umrechnungskurse und Konstanten'!$C$6,C258&lt;='Umrechnungskurse und Konstanten'!$D$6),F258*'Umrechnungskurse und Konstanten'!$E$6,0)+IF(AND(C258&gt;='Umrechnungskurse und Konstanten'!$C$7,C258&lt;='Umrechnungskurse und Konstanten'!$D$7),F258*'Umrechnungskurse und Konstanten'!$E$7,0)+IF(AND(C258&gt;='Umrechnungskurse und Konstanten'!$C$8,C258&lt;='Umrechnungskurse und Konstanten'!$D$8),F258*'Umrechnungskurse und Konstanten'!$E$8,0)+IF(AND(C258&gt;='Umrechnungskurse und Konstanten'!$C$9,C258&lt;='Umrechnungskurse und Konstanten'!$D$9),F258*'Umrechnungskurse und Konstanten'!$E$9,0)+IF(AND(C258&gt;='Umrechnungskurse und Konstanten'!$C$10,C258&lt;='Umrechnungskurse und Konstanten'!$D$10),F258*'Umrechnungskurse und Konstanten'!$E$10,0)+IF(AND(C258&gt;='Umrechnungskurse und Konstanten'!$C$11,C258&lt;='Umrechnungskurse und Konstanten'!$D$11),F258*'Umrechnungskurse und Konstanten'!$E$11,0)+IF(AND(C258&gt;='Umrechnungskurse und Konstanten'!$C$12,C258&lt;='Umrechnungskurse und Konstanten'!$D$12),F258*'Umrechnungskurse und Konstanten'!$E$12,0)+IF(AND(C258&gt;='Umrechnungskurse und Konstanten'!$C$13,C258&lt;='Umrechnungskurse und Konstanten'!$D$13),F258*'Umrechnungskurse und Konstanten'!$E$13,0)+IF(AND(C258&gt;='Umrechnungskurse und Konstanten'!$C$14,C258&lt;='Umrechnungskurse und Konstanten'!$D$14),F258*'Umrechnungskurse und Konstanten'!$E$14,0)+IF(AND(C258&gt;='Umrechnungskurse und Konstanten'!$C$15,C258&lt;='Umrechnungskurse und Konstanten'!$D$15),F258*'Umrechnungskurse und Konstanten'!$E$15,0)+IF(AND(C258&gt;='Umrechnungskurse und Konstanten'!$C$16,C258&lt;='Umrechnungskurse und Konstanten'!$D$16),F258*'Umrechnungskurse und Konstanten'!$E$16,0)</f>
        <v>0</v>
      </c>
      <c r="J258" s="43">
        <f t="shared" si="10"/>
        <v>0</v>
      </c>
      <c r="K258" s="43">
        <f t="shared" si="11"/>
        <v>0</v>
      </c>
      <c r="L258" s="69" t="str">
        <f>IF(OR(G258='Umrechnungskurse und Konstanten'!$E$21,G258='Umrechnungskurse und Konstanten'!$E$22,G258='Umrechnungskurse und Konstanten'!$E$23),"VSt. Satz ok.","falsche/keine VSt.")</f>
        <v>falsche/keine VSt.</v>
      </c>
      <c r="M258" s="67" t="str">
        <f>IF(AND(C258&gt;='Umrechnungskurse und Konstanten'!$C$8,C258&lt;='Umrechnungskurse und Konstanten'!$D$10),"Periode ok.","falsche Periode")</f>
        <v>falsche Periode</v>
      </c>
    </row>
    <row r="259" spans="2:13" x14ac:dyDescent="0.3">
      <c r="B259" s="56"/>
      <c r="C259" s="38"/>
      <c r="D259" s="38"/>
      <c r="E259" s="45"/>
      <c r="F259" s="40"/>
      <c r="G259" s="52"/>
      <c r="H259" s="42">
        <f t="shared" si="9"/>
        <v>0</v>
      </c>
      <c r="I259" s="43">
        <f>IF(AND(C259&gt;='Umrechnungskurse und Konstanten'!$C$5,C259&lt;='Umrechnungskurse und Konstanten'!$D$5),F259*'Umrechnungskurse und Konstanten'!$E$5,0)+IF(AND(C259&gt;='Umrechnungskurse und Konstanten'!$C$6,C259&lt;='Umrechnungskurse und Konstanten'!$D$6),F259*'Umrechnungskurse und Konstanten'!$E$6,0)+IF(AND(C259&gt;='Umrechnungskurse und Konstanten'!$C$7,C259&lt;='Umrechnungskurse und Konstanten'!$D$7),F259*'Umrechnungskurse und Konstanten'!$E$7,0)+IF(AND(C259&gt;='Umrechnungskurse und Konstanten'!$C$8,C259&lt;='Umrechnungskurse und Konstanten'!$D$8),F259*'Umrechnungskurse und Konstanten'!$E$8,0)+IF(AND(C259&gt;='Umrechnungskurse und Konstanten'!$C$9,C259&lt;='Umrechnungskurse und Konstanten'!$D$9),F259*'Umrechnungskurse und Konstanten'!$E$9,0)+IF(AND(C259&gt;='Umrechnungskurse und Konstanten'!$C$10,C259&lt;='Umrechnungskurse und Konstanten'!$D$10),F259*'Umrechnungskurse und Konstanten'!$E$10,0)+IF(AND(C259&gt;='Umrechnungskurse und Konstanten'!$C$11,C259&lt;='Umrechnungskurse und Konstanten'!$D$11),F259*'Umrechnungskurse und Konstanten'!$E$11,0)+IF(AND(C259&gt;='Umrechnungskurse und Konstanten'!$C$12,C259&lt;='Umrechnungskurse und Konstanten'!$D$12),F259*'Umrechnungskurse und Konstanten'!$E$12,0)+IF(AND(C259&gt;='Umrechnungskurse und Konstanten'!$C$13,C259&lt;='Umrechnungskurse und Konstanten'!$D$13),F259*'Umrechnungskurse und Konstanten'!$E$13,0)+IF(AND(C259&gt;='Umrechnungskurse und Konstanten'!$C$14,C259&lt;='Umrechnungskurse und Konstanten'!$D$14),F259*'Umrechnungskurse und Konstanten'!$E$14,0)+IF(AND(C259&gt;='Umrechnungskurse und Konstanten'!$C$15,C259&lt;='Umrechnungskurse und Konstanten'!$D$15),F259*'Umrechnungskurse und Konstanten'!$E$15,0)+IF(AND(C259&gt;='Umrechnungskurse und Konstanten'!$C$16,C259&lt;='Umrechnungskurse und Konstanten'!$D$16),F259*'Umrechnungskurse und Konstanten'!$E$16,0)</f>
        <v>0</v>
      </c>
      <c r="J259" s="43">
        <f t="shared" si="10"/>
        <v>0</v>
      </c>
      <c r="K259" s="43">
        <f t="shared" si="11"/>
        <v>0</v>
      </c>
      <c r="L259" s="69" t="str">
        <f>IF(OR(G259='Umrechnungskurse und Konstanten'!$E$21,G259='Umrechnungskurse und Konstanten'!$E$22,G259='Umrechnungskurse und Konstanten'!$E$23),"VSt. Satz ok.","falsche/keine VSt.")</f>
        <v>falsche/keine VSt.</v>
      </c>
      <c r="M259" s="67" t="str">
        <f>IF(AND(C259&gt;='Umrechnungskurse und Konstanten'!$C$8,C259&lt;='Umrechnungskurse und Konstanten'!$D$10),"Periode ok.","falsche Periode")</f>
        <v>falsche Periode</v>
      </c>
    </row>
    <row r="260" spans="2:13" x14ac:dyDescent="0.3">
      <c r="B260" s="56"/>
      <c r="C260" s="38"/>
      <c r="D260" s="38"/>
      <c r="E260" s="45"/>
      <c r="F260" s="40"/>
      <c r="G260" s="52"/>
      <c r="H260" s="42">
        <f t="shared" si="9"/>
        <v>0</v>
      </c>
      <c r="I260" s="43">
        <f>IF(AND(C260&gt;='Umrechnungskurse und Konstanten'!$C$5,C260&lt;='Umrechnungskurse und Konstanten'!$D$5),F260*'Umrechnungskurse und Konstanten'!$E$5,0)+IF(AND(C260&gt;='Umrechnungskurse und Konstanten'!$C$6,C260&lt;='Umrechnungskurse und Konstanten'!$D$6),F260*'Umrechnungskurse und Konstanten'!$E$6,0)+IF(AND(C260&gt;='Umrechnungskurse und Konstanten'!$C$7,C260&lt;='Umrechnungskurse und Konstanten'!$D$7),F260*'Umrechnungskurse und Konstanten'!$E$7,0)+IF(AND(C260&gt;='Umrechnungskurse und Konstanten'!$C$8,C260&lt;='Umrechnungskurse und Konstanten'!$D$8),F260*'Umrechnungskurse und Konstanten'!$E$8,0)+IF(AND(C260&gt;='Umrechnungskurse und Konstanten'!$C$9,C260&lt;='Umrechnungskurse und Konstanten'!$D$9),F260*'Umrechnungskurse und Konstanten'!$E$9,0)+IF(AND(C260&gt;='Umrechnungskurse und Konstanten'!$C$10,C260&lt;='Umrechnungskurse und Konstanten'!$D$10),F260*'Umrechnungskurse und Konstanten'!$E$10,0)+IF(AND(C260&gt;='Umrechnungskurse und Konstanten'!$C$11,C260&lt;='Umrechnungskurse und Konstanten'!$D$11),F260*'Umrechnungskurse und Konstanten'!$E$11,0)+IF(AND(C260&gt;='Umrechnungskurse und Konstanten'!$C$12,C260&lt;='Umrechnungskurse und Konstanten'!$D$12),F260*'Umrechnungskurse und Konstanten'!$E$12,0)+IF(AND(C260&gt;='Umrechnungskurse und Konstanten'!$C$13,C260&lt;='Umrechnungskurse und Konstanten'!$D$13),F260*'Umrechnungskurse und Konstanten'!$E$13,0)+IF(AND(C260&gt;='Umrechnungskurse und Konstanten'!$C$14,C260&lt;='Umrechnungskurse und Konstanten'!$D$14),F260*'Umrechnungskurse und Konstanten'!$E$14,0)+IF(AND(C260&gt;='Umrechnungskurse und Konstanten'!$C$15,C260&lt;='Umrechnungskurse und Konstanten'!$D$15),F260*'Umrechnungskurse und Konstanten'!$E$15,0)+IF(AND(C260&gt;='Umrechnungskurse und Konstanten'!$C$16,C260&lt;='Umrechnungskurse und Konstanten'!$D$16),F260*'Umrechnungskurse und Konstanten'!$E$16,0)</f>
        <v>0</v>
      </c>
      <c r="J260" s="43">
        <f t="shared" si="10"/>
        <v>0</v>
      </c>
      <c r="K260" s="43">
        <f t="shared" si="11"/>
        <v>0</v>
      </c>
      <c r="L260" s="69" t="str">
        <f>IF(OR(G260='Umrechnungskurse und Konstanten'!$E$21,G260='Umrechnungskurse und Konstanten'!$E$22,G260='Umrechnungskurse und Konstanten'!$E$23),"VSt. Satz ok.","falsche/keine VSt.")</f>
        <v>falsche/keine VSt.</v>
      </c>
      <c r="M260" s="67" t="str">
        <f>IF(AND(C260&gt;='Umrechnungskurse und Konstanten'!$C$8,C260&lt;='Umrechnungskurse und Konstanten'!$D$10),"Periode ok.","falsche Periode")</f>
        <v>falsche Periode</v>
      </c>
    </row>
    <row r="261" spans="2:13" x14ac:dyDescent="0.3">
      <c r="B261" s="56"/>
      <c r="C261" s="38"/>
      <c r="D261" s="38"/>
      <c r="E261" s="45"/>
      <c r="F261" s="40"/>
      <c r="G261" s="52"/>
      <c r="H261" s="42">
        <f t="shared" si="9"/>
        <v>0</v>
      </c>
      <c r="I261" s="43">
        <f>IF(AND(C261&gt;='Umrechnungskurse und Konstanten'!$C$5,C261&lt;='Umrechnungskurse und Konstanten'!$D$5),F261*'Umrechnungskurse und Konstanten'!$E$5,0)+IF(AND(C261&gt;='Umrechnungskurse und Konstanten'!$C$6,C261&lt;='Umrechnungskurse und Konstanten'!$D$6),F261*'Umrechnungskurse und Konstanten'!$E$6,0)+IF(AND(C261&gt;='Umrechnungskurse und Konstanten'!$C$7,C261&lt;='Umrechnungskurse und Konstanten'!$D$7),F261*'Umrechnungskurse und Konstanten'!$E$7,0)+IF(AND(C261&gt;='Umrechnungskurse und Konstanten'!$C$8,C261&lt;='Umrechnungskurse und Konstanten'!$D$8),F261*'Umrechnungskurse und Konstanten'!$E$8,0)+IF(AND(C261&gt;='Umrechnungskurse und Konstanten'!$C$9,C261&lt;='Umrechnungskurse und Konstanten'!$D$9),F261*'Umrechnungskurse und Konstanten'!$E$9,0)+IF(AND(C261&gt;='Umrechnungskurse und Konstanten'!$C$10,C261&lt;='Umrechnungskurse und Konstanten'!$D$10),F261*'Umrechnungskurse und Konstanten'!$E$10,0)+IF(AND(C261&gt;='Umrechnungskurse und Konstanten'!$C$11,C261&lt;='Umrechnungskurse und Konstanten'!$D$11),F261*'Umrechnungskurse und Konstanten'!$E$11,0)+IF(AND(C261&gt;='Umrechnungskurse und Konstanten'!$C$12,C261&lt;='Umrechnungskurse und Konstanten'!$D$12),F261*'Umrechnungskurse und Konstanten'!$E$12,0)+IF(AND(C261&gt;='Umrechnungskurse und Konstanten'!$C$13,C261&lt;='Umrechnungskurse und Konstanten'!$D$13),F261*'Umrechnungskurse und Konstanten'!$E$13,0)+IF(AND(C261&gt;='Umrechnungskurse und Konstanten'!$C$14,C261&lt;='Umrechnungskurse und Konstanten'!$D$14),F261*'Umrechnungskurse und Konstanten'!$E$14,0)+IF(AND(C261&gt;='Umrechnungskurse und Konstanten'!$C$15,C261&lt;='Umrechnungskurse und Konstanten'!$D$15),F261*'Umrechnungskurse und Konstanten'!$E$15,0)+IF(AND(C261&gt;='Umrechnungskurse und Konstanten'!$C$16,C261&lt;='Umrechnungskurse und Konstanten'!$D$16),F261*'Umrechnungskurse und Konstanten'!$E$16,0)</f>
        <v>0</v>
      </c>
      <c r="J261" s="43">
        <f t="shared" si="10"/>
        <v>0</v>
      </c>
      <c r="K261" s="43">
        <f t="shared" si="11"/>
        <v>0</v>
      </c>
      <c r="L261" s="69" t="str">
        <f>IF(OR(G261='Umrechnungskurse und Konstanten'!$E$21,G261='Umrechnungskurse und Konstanten'!$E$22,G261='Umrechnungskurse und Konstanten'!$E$23),"VSt. Satz ok.","falsche/keine VSt.")</f>
        <v>falsche/keine VSt.</v>
      </c>
      <c r="M261" s="67" t="str">
        <f>IF(AND(C261&gt;='Umrechnungskurse und Konstanten'!$C$8,C261&lt;='Umrechnungskurse und Konstanten'!$D$10),"Periode ok.","falsche Periode")</f>
        <v>falsche Periode</v>
      </c>
    </row>
    <row r="262" spans="2:13" x14ac:dyDescent="0.3">
      <c r="B262" s="56"/>
      <c r="C262" s="38"/>
      <c r="D262" s="38"/>
      <c r="E262" s="45"/>
      <c r="F262" s="40"/>
      <c r="G262" s="52"/>
      <c r="H262" s="42">
        <f t="shared" si="9"/>
        <v>0</v>
      </c>
      <c r="I262" s="43">
        <f>IF(AND(C262&gt;='Umrechnungskurse und Konstanten'!$C$5,C262&lt;='Umrechnungskurse und Konstanten'!$D$5),F262*'Umrechnungskurse und Konstanten'!$E$5,0)+IF(AND(C262&gt;='Umrechnungskurse und Konstanten'!$C$6,C262&lt;='Umrechnungskurse und Konstanten'!$D$6),F262*'Umrechnungskurse und Konstanten'!$E$6,0)+IF(AND(C262&gt;='Umrechnungskurse und Konstanten'!$C$7,C262&lt;='Umrechnungskurse und Konstanten'!$D$7),F262*'Umrechnungskurse und Konstanten'!$E$7,0)+IF(AND(C262&gt;='Umrechnungskurse und Konstanten'!$C$8,C262&lt;='Umrechnungskurse und Konstanten'!$D$8),F262*'Umrechnungskurse und Konstanten'!$E$8,0)+IF(AND(C262&gt;='Umrechnungskurse und Konstanten'!$C$9,C262&lt;='Umrechnungskurse und Konstanten'!$D$9),F262*'Umrechnungskurse und Konstanten'!$E$9,0)+IF(AND(C262&gt;='Umrechnungskurse und Konstanten'!$C$10,C262&lt;='Umrechnungskurse und Konstanten'!$D$10),F262*'Umrechnungskurse und Konstanten'!$E$10,0)+IF(AND(C262&gt;='Umrechnungskurse und Konstanten'!$C$11,C262&lt;='Umrechnungskurse und Konstanten'!$D$11),F262*'Umrechnungskurse und Konstanten'!$E$11,0)+IF(AND(C262&gt;='Umrechnungskurse und Konstanten'!$C$12,C262&lt;='Umrechnungskurse und Konstanten'!$D$12),F262*'Umrechnungskurse und Konstanten'!$E$12,0)+IF(AND(C262&gt;='Umrechnungskurse und Konstanten'!$C$13,C262&lt;='Umrechnungskurse und Konstanten'!$D$13),F262*'Umrechnungskurse und Konstanten'!$E$13,0)+IF(AND(C262&gt;='Umrechnungskurse und Konstanten'!$C$14,C262&lt;='Umrechnungskurse und Konstanten'!$D$14),F262*'Umrechnungskurse und Konstanten'!$E$14,0)+IF(AND(C262&gt;='Umrechnungskurse und Konstanten'!$C$15,C262&lt;='Umrechnungskurse und Konstanten'!$D$15),F262*'Umrechnungskurse und Konstanten'!$E$15,0)+IF(AND(C262&gt;='Umrechnungskurse und Konstanten'!$C$16,C262&lt;='Umrechnungskurse und Konstanten'!$D$16),F262*'Umrechnungskurse und Konstanten'!$E$16,0)</f>
        <v>0</v>
      </c>
      <c r="J262" s="43">
        <f t="shared" si="10"/>
        <v>0</v>
      </c>
      <c r="K262" s="43">
        <f t="shared" si="11"/>
        <v>0</v>
      </c>
      <c r="L262" s="69" t="str">
        <f>IF(OR(G262='Umrechnungskurse und Konstanten'!$E$21,G262='Umrechnungskurse und Konstanten'!$E$22,G262='Umrechnungskurse und Konstanten'!$E$23),"VSt. Satz ok.","falsche/keine VSt.")</f>
        <v>falsche/keine VSt.</v>
      </c>
      <c r="M262" s="67" t="str">
        <f>IF(AND(C262&gt;='Umrechnungskurse und Konstanten'!$C$8,C262&lt;='Umrechnungskurse und Konstanten'!$D$10),"Periode ok.","falsche Periode")</f>
        <v>falsche Periode</v>
      </c>
    </row>
    <row r="263" spans="2:13" x14ac:dyDescent="0.3">
      <c r="B263" s="56"/>
      <c r="C263" s="38"/>
      <c r="D263" s="38"/>
      <c r="E263" s="45"/>
      <c r="F263" s="40"/>
      <c r="G263" s="52"/>
      <c r="H263" s="42">
        <f t="shared" si="9"/>
        <v>0</v>
      </c>
      <c r="I263" s="43">
        <f>IF(AND(C263&gt;='Umrechnungskurse und Konstanten'!$C$5,C263&lt;='Umrechnungskurse und Konstanten'!$D$5),F263*'Umrechnungskurse und Konstanten'!$E$5,0)+IF(AND(C263&gt;='Umrechnungskurse und Konstanten'!$C$6,C263&lt;='Umrechnungskurse und Konstanten'!$D$6),F263*'Umrechnungskurse und Konstanten'!$E$6,0)+IF(AND(C263&gt;='Umrechnungskurse und Konstanten'!$C$7,C263&lt;='Umrechnungskurse und Konstanten'!$D$7),F263*'Umrechnungskurse und Konstanten'!$E$7,0)+IF(AND(C263&gt;='Umrechnungskurse und Konstanten'!$C$8,C263&lt;='Umrechnungskurse und Konstanten'!$D$8),F263*'Umrechnungskurse und Konstanten'!$E$8,0)+IF(AND(C263&gt;='Umrechnungskurse und Konstanten'!$C$9,C263&lt;='Umrechnungskurse und Konstanten'!$D$9),F263*'Umrechnungskurse und Konstanten'!$E$9,0)+IF(AND(C263&gt;='Umrechnungskurse und Konstanten'!$C$10,C263&lt;='Umrechnungskurse und Konstanten'!$D$10),F263*'Umrechnungskurse und Konstanten'!$E$10,0)+IF(AND(C263&gt;='Umrechnungskurse und Konstanten'!$C$11,C263&lt;='Umrechnungskurse und Konstanten'!$D$11),F263*'Umrechnungskurse und Konstanten'!$E$11,0)+IF(AND(C263&gt;='Umrechnungskurse und Konstanten'!$C$12,C263&lt;='Umrechnungskurse und Konstanten'!$D$12),F263*'Umrechnungskurse und Konstanten'!$E$12,0)+IF(AND(C263&gt;='Umrechnungskurse und Konstanten'!$C$13,C263&lt;='Umrechnungskurse und Konstanten'!$D$13),F263*'Umrechnungskurse und Konstanten'!$E$13,0)+IF(AND(C263&gt;='Umrechnungskurse und Konstanten'!$C$14,C263&lt;='Umrechnungskurse und Konstanten'!$D$14),F263*'Umrechnungskurse und Konstanten'!$E$14,0)+IF(AND(C263&gt;='Umrechnungskurse und Konstanten'!$C$15,C263&lt;='Umrechnungskurse und Konstanten'!$D$15),F263*'Umrechnungskurse und Konstanten'!$E$15,0)+IF(AND(C263&gt;='Umrechnungskurse und Konstanten'!$C$16,C263&lt;='Umrechnungskurse und Konstanten'!$D$16),F263*'Umrechnungskurse und Konstanten'!$E$16,0)</f>
        <v>0</v>
      </c>
      <c r="J263" s="43">
        <f t="shared" si="10"/>
        <v>0</v>
      </c>
      <c r="K263" s="43">
        <f t="shared" si="11"/>
        <v>0</v>
      </c>
      <c r="L263" s="69" t="str">
        <f>IF(OR(G263='Umrechnungskurse und Konstanten'!$E$21,G263='Umrechnungskurse und Konstanten'!$E$22,G263='Umrechnungskurse und Konstanten'!$E$23),"VSt. Satz ok.","falsche/keine VSt.")</f>
        <v>falsche/keine VSt.</v>
      </c>
      <c r="M263" s="67" t="str">
        <f>IF(AND(C263&gt;='Umrechnungskurse und Konstanten'!$C$8,C263&lt;='Umrechnungskurse und Konstanten'!$D$10),"Periode ok.","falsche Periode")</f>
        <v>falsche Periode</v>
      </c>
    </row>
    <row r="264" spans="2:13" x14ac:dyDescent="0.3">
      <c r="B264" s="56"/>
      <c r="C264" s="38"/>
      <c r="D264" s="38"/>
      <c r="E264" s="45"/>
      <c r="F264" s="40"/>
      <c r="G264" s="52"/>
      <c r="H264" s="42">
        <f t="shared" si="9"/>
        <v>0</v>
      </c>
      <c r="I264" s="43">
        <f>IF(AND(C264&gt;='Umrechnungskurse und Konstanten'!$C$5,C264&lt;='Umrechnungskurse und Konstanten'!$D$5),F264*'Umrechnungskurse und Konstanten'!$E$5,0)+IF(AND(C264&gt;='Umrechnungskurse und Konstanten'!$C$6,C264&lt;='Umrechnungskurse und Konstanten'!$D$6),F264*'Umrechnungskurse und Konstanten'!$E$6,0)+IF(AND(C264&gt;='Umrechnungskurse und Konstanten'!$C$7,C264&lt;='Umrechnungskurse und Konstanten'!$D$7),F264*'Umrechnungskurse und Konstanten'!$E$7,0)+IF(AND(C264&gt;='Umrechnungskurse und Konstanten'!$C$8,C264&lt;='Umrechnungskurse und Konstanten'!$D$8),F264*'Umrechnungskurse und Konstanten'!$E$8,0)+IF(AND(C264&gt;='Umrechnungskurse und Konstanten'!$C$9,C264&lt;='Umrechnungskurse und Konstanten'!$D$9),F264*'Umrechnungskurse und Konstanten'!$E$9,0)+IF(AND(C264&gt;='Umrechnungskurse und Konstanten'!$C$10,C264&lt;='Umrechnungskurse und Konstanten'!$D$10),F264*'Umrechnungskurse und Konstanten'!$E$10,0)+IF(AND(C264&gt;='Umrechnungskurse und Konstanten'!$C$11,C264&lt;='Umrechnungskurse und Konstanten'!$D$11),F264*'Umrechnungskurse und Konstanten'!$E$11,0)+IF(AND(C264&gt;='Umrechnungskurse und Konstanten'!$C$12,C264&lt;='Umrechnungskurse und Konstanten'!$D$12),F264*'Umrechnungskurse und Konstanten'!$E$12,0)+IF(AND(C264&gt;='Umrechnungskurse und Konstanten'!$C$13,C264&lt;='Umrechnungskurse und Konstanten'!$D$13),F264*'Umrechnungskurse und Konstanten'!$E$13,0)+IF(AND(C264&gt;='Umrechnungskurse und Konstanten'!$C$14,C264&lt;='Umrechnungskurse und Konstanten'!$D$14),F264*'Umrechnungskurse und Konstanten'!$E$14,0)+IF(AND(C264&gt;='Umrechnungskurse und Konstanten'!$C$15,C264&lt;='Umrechnungskurse und Konstanten'!$D$15),F264*'Umrechnungskurse und Konstanten'!$E$15,0)+IF(AND(C264&gt;='Umrechnungskurse und Konstanten'!$C$16,C264&lt;='Umrechnungskurse und Konstanten'!$D$16),F264*'Umrechnungskurse und Konstanten'!$E$16,0)</f>
        <v>0</v>
      </c>
      <c r="J264" s="43">
        <f t="shared" si="10"/>
        <v>0</v>
      </c>
      <c r="K264" s="43">
        <f t="shared" si="11"/>
        <v>0</v>
      </c>
      <c r="L264" s="69" t="str">
        <f>IF(OR(G264='Umrechnungskurse und Konstanten'!$E$21,G264='Umrechnungskurse und Konstanten'!$E$22,G264='Umrechnungskurse und Konstanten'!$E$23),"VSt. Satz ok.","falsche/keine VSt.")</f>
        <v>falsche/keine VSt.</v>
      </c>
      <c r="M264" s="67" t="str">
        <f>IF(AND(C264&gt;='Umrechnungskurse und Konstanten'!$C$8,C264&lt;='Umrechnungskurse und Konstanten'!$D$10),"Periode ok.","falsche Periode")</f>
        <v>falsche Periode</v>
      </c>
    </row>
    <row r="265" spans="2:13" x14ac:dyDescent="0.3">
      <c r="B265" s="56"/>
      <c r="C265" s="38"/>
      <c r="D265" s="38"/>
      <c r="E265" s="45"/>
      <c r="F265" s="40"/>
      <c r="G265" s="52"/>
      <c r="H265" s="42">
        <f t="shared" si="9"/>
        <v>0</v>
      </c>
      <c r="I265" s="43">
        <f>IF(AND(C265&gt;='Umrechnungskurse und Konstanten'!$C$5,C265&lt;='Umrechnungskurse und Konstanten'!$D$5),F265*'Umrechnungskurse und Konstanten'!$E$5,0)+IF(AND(C265&gt;='Umrechnungskurse und Konstanten'!$C$6,C265&lt;='Umrechnungskurse und Konstanten'!$D$6),F265*'Umrechnungskurse und Konstanten'!$E$6,0)+IF(AND(C265&gt;='Umrechnungskurse und Konstanten'!$C$7,C265&lt;='Umrechnungskurse und Konstanten'!$D$7),F265*'Umrechnungskurse und Konstanten'!$E$7,0)+IF(AND(C265&gt;='Umrechnungskurse und Konstanten'!$C$8,C265&lt;='Umrechnungskurse und Konstanten'!$D$8),F265*'Umrechnungskurse und Konstanten'!$E$8,0)+IF(AND(C265&gt;='Umrechnungskurse und Konstanten'!$C$9,C265&lt;='Umrechnungskurse und Konstanten'!$D$9),F265*'Umrechnungskurse und Konstanten'!$E$9,0)+IF(AND(C265&gt;='Umrechnungskurse und Konstanten'!$C$10,C265&lt;='Umrechnungskurse und Konstanten'!$D$10),F265*'Umrechnungskurse und Konstanten'!$E$10,0)+IF(AND(C265&gt;='Umrechnungskurse und Konstanten'!$C$11,C265&lt;='Umrechnungskurse und Konstanten'!$D$11),F265*'Umrechnungskurse und Konstanten'!$E$11,0)+IF(AND(C265&gt;='Umrechnungskurse und Konstanten'!$C$12,C265&lt;='Umrechnungskurse und Konstanten'!$D$12),F265*'Umrechnungskurse und Konstanten'!$E$12,0)+IF(AND(C265&gt;='Umrechnungskurse und Konstanten'!$C$13,C265&lt;='Umrechnungskurse und Konstanten'!$D$13),F265*'Umrechnungskurse und Konstanten'!$E$13,0)+IF(AND(C265&gt;='Umrechnungskurse und Konstanten'!$C$14,C265&lt;='Umrechnungskurse und Konstanten'!$D$14),F265*'Umrechnungskurse und Konstanten'!$E$14,0)+IF(AND(C265&gt;='Umrechnungskurse und Konstanten'!$C$15,C265&lt;='Umrechnungskurse und Konstanten'!$D$15),F265*'Umrechnungskurse und Konstanten'!$E$15,0)+IF(AND(C265&gt;='Umrechnungskurse und Konstanten'!$C$16,C265&lt;='Umrechnungskurse und Konstanten'!$D$16),F265*'Umrechnungskurse und Konstanten'!$E$16,0)</f>
        <v>0</v>
      </c>
      <c r="J265" s="43">
        <f t="shared" si="10"/>
        <v>0</v>
      </c>
      <c r="K265" s="43">
        <f t="shared" si="11"/>
        <v>0</v>
      </c>
      <c r="L265" s="69" t="str">
        <f>IF(OR(G265='Umrechnungskurse und Konstanten'!$E$21,G265='Umrechnungskurse und Konstanten'!$E$22,G265='Umrechnungskurse und Konstanten'!$E$23),"VSt. Satz ok.","falsche/keine VSt.")</f>
        <v>falsche/keine VSt.</v>
      </c>
      <c r="M265" s="67" t="str">
        <f>IF(AND(C265&gt;='Umrechnungskurse und Konstanten'!$C$8,C265&lt;='Umrechnungskurse und Konstanten'!$D$10),"Periode ok.","falsche Periode")</f>
        <v>falsche Periode</v>
      </c>
    </row>
    <row r="266" spans="2:13" x14ac:dyDescent="0.3">
      <c r="B266" s="56"/>
      <c r="C266" s="38"/>
      <c r="D266" s="38"/>
      <c r="E266" s="45"/>
      <c r="F266" s="40"/>
      <c r="G266" s="52"/>
      <c r="H266" s="42">
        <f t="shared" ref="H266:H329" si="12">F266*G266</f>
        <v>0</v>
      </c>
      <c r="I266" s="43">
        <f>IF(AND(C266&gt;='Umrechnungskurse und Konstanten'!$C$5,C266&lt;='Umrechnungskurse und Konstanten'!$D$5),F266*'Umrechnungskurse und Konstanten'!$E$5,0)+IF(AND(C266&gt;='Umrechnungskurse und Konstanten'!$C$6,C266&lt;='Umrechnungskurse und Konstanten'!$D$6),F266*'Umrechnungskurse und Konstanten'!$E$6,0)+IF(AND(C266&gt;='Umrechnungskurse und Konstanten'!$C$7,C266&lt;='Umrechnungskurse und Konstanten'!$D$7),F266*'Umrechnungskurse und Konstanten'!$E$7,0)+IF(AND(C266&gt;='Umrechnungskurse und Konstanten'!$C$8,C266&lt;='Umrechnungskurse und Konstanten'!$D$8),F266*'Umrechnungskurse und Konstanten'!$E$8,0)+IF(AND(C266&gt;='Umrechnungskurse und Konstanten'!$C$9,C266&lt;='Umrechnungskurse und Konstanten'!$D$9),F266*'Umrechnungskurse und Konstanten'!$E$9,0)+IF(AND(C266&gt;='Umrechnungskurse und Konstanten'!$C$10,C266&lt;='Umrechnungskurse und Konstanten'!$D$10),F266*'Umrechnungskurse und Konstanten'!$E$10,0)+IF(AND(C266&gt;='Umrechnungskurse und Konstanten'!$C$11,C266&lt;='Umrechnungskurse und Konstanten'!$D$11),F266*'Umrechnungskurse und Konstanten'!$E$11,0)+IF(AND(C266&gt;='Umrechnungskurse und Konstanten'!$C$12,C266&lt;='Umrechnungskurse und Konstanten'!$D$12),F266*'Umrechnungskurse und Konstanten'!$E$12,0)+IF(AND(C266&gt;='Umrechnungskurse und Konstanten'!$C$13,C266&lt;='Umrechnungskurse und Konstanten'!$D$13),F266*'Umrechnungskurse und Konstanten'!$E$13,0)+IF(AND(C266&gt;='Umrechnungskurse und Konstanten'!$C$14,C266&lt;='Umrechnungskurse und Konstanten'!$D$14),F266*'Umrechnungskurse und Konstanten'!$E$14,0)+IF(AND(C266&gt;='Umrechnungskurse und Konstanten'!$C$15,C266&lt;='Umrechnungskurse und Konstanten'!$D$15),F266*'Umrechnungskurse und Konstanten'!$E$15,0)+IF(AND(C266&gt;='Umrechnungskurse und Konstanten'!$C$16,C266&lt;='Umrechnungskurse und Konstanten'!$D$16),F266*'Umrechnungskurse und Konstanten'!$E$16,0)</f>
        <v>0</v>
      </c>
      <c r="J266" s="43">
        <f t="shared" ref="J266:J329" si="13">G266*I266</f>
        <v>0</v>
      </c>
      <c r="K266" s="43">
        <f t="shared" ref="K266:K329" si="14">I266+J266</f>
        <v>0</v>
      </c>
      <c r="L266" s="69" t="str">
        <f>IF(OR(G266='Umrechnungskurse und Konstanten'!$E$21,G266='Umrechnungskurse und Konstanten'!$E$22,G266='Umrechnungskurse und Konstanten'!$E$23),"VSt. Satz ok.","falsche/keine VSt.")</f>
        <v>falsche/keine VSt.</v>
      </c>
      <c r="M266" s="67" t="str">
        <f>IF(AND(C266&gt;='Umrechnungskurse und Konstanten'!$C$8,C266&lt;='Umrechnungskurse und Konstanten'!$D$10),"Periode ok.","falsche Periode")</f>
        <v>falsche Periode</v>
      </c>
    </row>
    <row r="267" spans="2:13" x14ac:dyDescent="0.3">
      <c r="B267" s="56"/>
      <c r="C267" s="38"/>
      <c r="D267" s="38"/>
      <c r="E267" s="45"/>
      <c r="F267" s="40"/>
      <c r="G267" s="52"/>
      <c r="H267" s="42">
        <f t="shared" si="12"/>
        <v>0</v>
      </c>
      <c r="I267" s="43">
        <f>IF(AND(C267&gt;='Umrechnungskurse und Konstanten'!$C$5,C267&lt;='Umrechnungskurse und Konstanten'!$D$5),F267*'Umrechnungskurse und Konstanten'!$E$5,0)+IF(AND(C267&gt;='Umrechnungskurse und Konstanten'!$C$6,C267&lt;='Umrechnungskurse und Konstanten'!$D$6),F267*'Umrechnungskurse und Konstanten'!$E$6,0)+IF(AND(C267&gt;='Umrechnungskurse und Konstanten'!$C$7,C267&lt;='Umrechnungskurse und Konstanten'!$D$7),F267*'Umrechnungskurse und Konstanten'!$E$7,0)+IF(AND(C267&gt;='Umrechnungskurse und Konstanten'!$C$8,C267&lt;='Umrechnungskurse und Konstanten'!$D$8),F267*'Umrechnungskurse und Konstanten'!$E$8,0)+IF(AND(C267&gt;='Umrechnungskurse und Konstanten'!$C$9,C267&lt;='Umrechnungskurse und Konstanten'!$D$9),F267*'Umrechnungskurse und Konstanten'!$E$9,0)+IF(AND(C267&gt;='Umrechnungskurse und Konstanten'!$C$10,C267&lt;='Umrechnungskurse und Konstanten'!$D$10),F267*'Umrechnungskurse und Konstanten'!$E$10,0)+IF(AND(C267&gt;='Umrechnungskurse und Konstanten'!$C$11,C267&lt;='Umrechnungskurse und Konstanten'!$D$11),F267*'Umrechnungskurse und Konstanten'!$E$11,0)+IF(AND(C267&gt;='Umrechnungskurse und Konstanten'!$C$12,C267&lt;='Umrechnungskurse und Konstanten'!$D$12),F267*'Umrechnungskurse und Konstanten'!$E$12,0)+IF(AND(C267&gt;='Umrechnungskurse und Konstanten'!$C$13,C267&lt;='Umrechnungskurse und Konstanten'!$D$13),F267*'Umrechnungskurse und Konstanten'!$E$13,0)+IF(AND(C267&gt;='Umrechnungskurse und Konstanten'!$C$14,C267&lt;='Umrechnungskurse und Konstanten'!$D$14),F267*'Umrechnungskurse und Konstanten'!$E$14,0)+IF(AND(C267&gt;='Umrechnungskurse und Konstanten'!$C$15,C267&lt;='Umrechnungskurse und Konstanten'!$D$15),F267*'Umrechnungskurse und Konstanten'!$E$15,0)+IF(AND(C267&gt;='Umrechnungskurse und Konstanten'!$C$16,C267&lt;='Umrechnungskurse und Konstanten'!$D$16),F267*'Umrechnungskurse und Konstanten'!$E$16,0)</f>
        <v>0</v>
      </c>
      <c r="J267" s="43">
        <f t="shared" si="13"/>
        <v>0</v>
      </c>
      <c r="K267" s="43">
        <f t="shared" si="14"/>
        <v>0</v>
      </c>
      <c r="L267" s="69" t="str">
        <f>IF(OR(G267='Umrechnungskurse und Konstanten'!$E$21,G267='Umrechnungskurse und Konstanten'!$E$22,G267='Umrechnungskurse und Konstanten'!$E$23),"VSt. Satz ok.","falsche/keine VSt.")</f>
        <v>falsche/keine VSt.</v>
      </c>
      <c r="M267" s="67" t="str">
        <f>IF(AND(C267&gt;='Umrechnungskurse und Konstanten'!$C$8,C267&lt;='Umrechnungskurse und Konstanten'!$D$10),"Periode ok.","falsche Periode")</f>
        <v>falsche Periode</v>
      </c>
    </row>
    <row r="268" spans="2:13" x14ac:dyDescent="0.3">
      <c r="B268" s="56"/>
      <c r="C268" s="38"/>
      <c r="D268" s="38"/>
      <c r="E268" s="45"/>
      <c r="F268" s="40"/>
      <c r="G268" s="52"/>
      <c r="H268" s="42">
        <f t="shared" si="12"/>
        <v>0</v>
      </c>
      <c r="I268" s="43">
        <f>IF(AND(C268&gt;='Umrechnungskurse und Konstanten'!$C$5,C268&lt;='Umrechnungskurse und Konstanten'!$D$5),F268*'Umrechnungskurse und Konstanten'!$E$5,0)+IF(AND(C268&gt;='Umrechnungskurse und Konstanten'!$C$6,C268&lt;='Umrechnungskurse und Konstanten'!$D$6),F268*'Umrechnungskurse und Konstanten'!$E$6,0)+IF(AND(C268&gt;='Umrechnungskurse und Konstanten'!$C$7,C268&lt;='Umrechnungskurse und Konstanten'!$D$7),F268*'Umrechnungskurse und Konstanten'!$E$7,0)+IF(AND(C268&gt;='Umrechnungskurse und Konstanten'!$C$8,C268&lt;='Umrechnungskurse und Konstanten'!$D$8),F268*'Umrechnungskurse und Konstanten'!$E$8,0)+IF(AND(C268&gt;='Umrechnungskurse und Konstanten'!$C$9,C268&lt;='Umrechnungskurse und Konstanten'!$D$9),F268*'Umrechnungskurse und Konstanten'!$E$9,0)+IF(AND(C268&gt;='Umrechnungskurse und Konstanten'!$C$10,C268&lt;='Umrechnungskurse und Konstanten'!$D$10),F268*'Umrechnungskurse und Konstanten'!$E$10,0)+IF(AND(C268&gt;='Umrechnungskurse und Konstanten'!$C$11,C268&lt;='Umrechnungskurse und Konstanten'!$D$11),F268*'Umrechnungskurse und Konstanten'!$E$11,0)+IF(AND(C268&gt;='Umrechnungskurse und Konstanten'!$C$12,C268&lt;='Umrechnungskurse und Konstanten'!$D$12),F268*'Umrechnungskurse und Konstanten'!$E$12,0)+IF(AND(C268&gt;='Umrechnungskurse und Konstanten'!$C$13,C268&lt;='Umrechnungskurse und Konstanten'!$D$13),F268*'Umrechnungskurse und Konstanten'!$E$13,0)+IF(AND(C268&gt;='Umrechnungskurse und Konstanten'!$C$14,C268&lt;='Umrechnungskurse und Konstanten'!$D$14),F268*'Umrechnungskurse und Konstanten'!$E$14,0)+IF(AND(C268&gt;='Umrechnungskurse und Konstanten'!$C$15,C268&lt;='Umrechnungskurse und Konstanten'!$D$15),F268*'Umrechnungskurse und Konstanten'!$E$15,0)+IF(AND(C268&gt;='Umrechnungskurse und Konstanten'!$C$16,C268&lt;='Umrechnungskurse und Konstanten'!$D$16),F268*'Umrechnungskurse und Konstanten'!$E$16,0)</f>
        <v>0</v>
      </c>
      <c r="J268" s="43">
        <f t="shared" si="13"/>
        <v>0</v>
      </c>
      <c r="K268" s="43">
        <f t="shared" si="14"/>
        <v>0</v>
      </c>
      <c r="L268" s="69" t="str">
        <f>IF(OR(G268='Umrechnungskurse und Konstanten'!$E$21,G268='Umrechnungskurse und Konstanten'!$E$22,G268='Umrechnungskurse und Konstanten'!$E$23),"VSt. Satz ok.","falsche/keine VSt.")</f>
        <v>falsche/keine VSt.</v>
      </c>
      <c r="M268" s="67" t="str">
        <f>IF(AND(C268&gt;='Umrechnungskurse und Konstanten'!$C$8,C268&lt;='Umrechnungskurse und Konstanten'!$D$10),"Periode ok.","falsche Periode")</f>
        <v>falsche Periode</v>
      </c>
    </row>
    <row r="269" spans="2:13" x14ac:dyDescent="0.3">
      <c r="B269" s="56"/>
      <c r="C269" s="38"/>
      <c r="D269" s="38"/>
      <c r="E269" s="45"/>
      <c r="F269" s="40"/>
      <c r="G269" s="52"/>
      <c r="H269" s="42">
        <f t="shared" si="12"/>
        <v>0</v>
      </c>
      <c r="I269" s="43">
        <f>IF(AND(C269&gt;='Umrechnungskurse und Konstanten'!$C$5,C269&lt;='Umrechnungskurse und Konstanten'!$D$5),F269*'Umrechnungskurse und Konstanten'!$E$5,0)+IF(AND(C269&gt;='Umrechnungskurse und Konstanten'!$C$6,C269&lt;='Umrechnungskurse und Konstanten'!$D$6),F269*'Umrechnungskurse und Konstanten'!$E$6,0)+IF(AND(C269&gt;='Umrechnungskurse und Konstanten'!$C$7,C269&lt;='Umrechnungskurse und Konstanten'!$D$7),F269*'Umrechnungskurse und Konstanten'!$E$7,0)+IF(AND(C269&gt;='Umrechnungskurse und Konstanten'!$C$8,C269&lt;='Umrechnungskurse und Konstanten'!$D$8),F269*'Umrechnungskurse und Konstanten'!$E$8,0)+IF(AND(C269&gt;='Umrechnungskurse und Konstanten'!$C$9,C269&lt;='Umrechnungskurse und Konstanten'!$D$9),F269*'Umrechnungskurse und Konstanten'!$E$9,0)+IF(AND(C269&gt;='Umrechnungskurse und Konstanten'!$C$10,C269&lt;='Umrechnungskurse und Konstanten'!$D$10),F269*'Umrechnungskurse und Konstanten'!$E$10,0)+IF(AND(C269&gt;='Umrechnungskurse und Konstanten'!$C$11,C269&lt;='Umrechnungskurse und Konstanten'!$D$11),F269*'Umrechnungskurse und Konstanten'!$E$11,0)+IF(AND(C269&gt;='Umrechnungskurse und Konstanten'!$C$12,C269&lt;='Umrechnungskurse und Konstanten'!$D$12),F269*'Umrechnungskurse und Konstanten'!$E$12,0)+IF(AND(C269&gt;='Umrechnungskurse und Konstanten'!$C$13,C269&lt;='Umrechnungskurse und Konstanten'!$D$13),F269*'Umrechnungskurse und Konstanten'!$E$13,0)+IF(AND(C269&gt;='Umrechnungskurse und Konstanten'!$C$14,C269&lt;='Umrechnungskurse und Konstanten'!$D$14),F269*'Umrechnungskurse und Konstanten'!$E$14,0)+IF(AND(C269&gt;='Umrechnungskurse und Konstanten'!$C$15,C269&lt;='Umrechnungskurse und Konstanten'!$D$15),F269*'Umrechnungskurse und Konstanten'!$E$15,0)+IF(AND(C269&gt;='Umrechnungskurse und Konstanten'!$C$16,C269&lt;='Umrechnungskurse und Konstanten'!$D$16),F269*'Umrechnungskurse und Konstanten'!$E$16,0)</f>
        <v>0</v>
      </c>
      <c r="J269" s="43">
        <f t="shared" si="13"/>
        <v>0</v>
      </c>
      <c r="K269" s="43">
        <f t="shared" si="14"/>
        <v>0</v>
      </c>
      <c r="L269" s="69" t="str">
        <f>IF(OR(G269='Umrechnungskurse und Konstanten'!$E$21,G269='Umrechnungskurse und Konstanten'!$E$22,G269='Umrechnungskurse und Konstanten'!$E$23),"VSt. Satz ok.","falsche/keine VSt.")</f>
        <v>falsche/keine VSt.</v>
      </c>
      <c r="M269" s="67" t="str">
        <f>IF(AND(C269&gt;='Umrechnungskurse und Konstanten'!$C$8,C269&lt;='Umrechnungskurse und Konstanten'!$D$10),"Periode ok.","falsche Periode")</f>
        <v>falsche Periode</v>
      </c>
    </row>
    <row r="270" spans="2:13" x14ac:dyDescent="0.3">
      <c r="B270" s="56"/>
      <c r="C270" s="38"/>
      <c r="D270" s="38"/>
      <c r="E270" s="45"/>
      <c r="F270" s="40"/>
      <c r="G270" s="52"/>
      <c r="H270" s="42">
        <f t="shared" si="12"/>
        <v>0</v>
      </c>
      <c r="I270" s="43">
        <f>IF(AND(C270&gt;='Umrechnungskurse und Konstanten'!$C$5,C270&lt;='Umrechnungskurse und Konstanten'!$D$5),F270*'Umrechnungskurse und Konstanten'!$E$5,0)+IF(AND(C270&gt;='Umrechnungskurse und Konstanten'!$C$6,C270&lt;='Umrechnungskurse und Konstanten'!$D$6),F270*'Umrechnungskurse und Konstanten'!$E$6,0)+IF(AND(C270&gt;='Umrechnungskurse und Konstanten'!$C$7,C270&lt;='Umrechnungskurse und Konstanten'!$D$7),F270*'Umrechnungskurse und Konstanten'!$E$7,0)+IF(AND(C270&gt;='Umrechnungskurse und Konstanten'!$C$8,C270&lt;='Umrechnungskurse und Konstanten'!$D$8),F270*'Umrechnungskurse und Konstanten'!$E$8,0)+IF(AND(C270&gt;='Umrechnungskurse und Konstanten'!$C$9,C270&lt;='Umrechnungskurse und Konstanten'!$D$9),F270*'Umrechnungskurse und Konstanten'!$E$9,0)+IF(AND(C270&gt;='Umrechnungskurse und Konstanten'!$C$10,C270&lt;='Umrechnungskurse und Konstanten'!$D$10),F270*'Umrechnungskurse und Konstanten'!$E$10,0)+IF(AND(C270&gt;='Umrechnungskurse und Konstanten'!$C$11,C270&lt;='Umrechnungskurse und Konstanten'!$D$11),F270*'Umrechnungskurse und Konstanten'!$E$11,0)+IF(AND(C270&gt;='Umrechnungskurse und Konstanten'!$C$12,C270&lt;='Umrechnungskurse und Konstanten'!$D$12),F270*'Umrechnungskurse und Konstanten'!$E$12,0)+IF(AND(C270&gt;='Umrechnungskurse und Konstanten'!$C$13,C270&lt;='Umrechnungskurse und Konstanten'!$D$13),F270*'Umrechnungskurse und Konstanten'!$E$13,0)+IF(AND(C270&gt;='Umrechnungskurse und Konstanten'!$C$14,C270&lt;='Umrechnungskurse und Konstanten'!$D$14),F270*'Umrechnungskurse und Konstanten'!$E$14,0)+IF(AND(C270&gt;='Umrechnungskurse und Konstanten'!$C$15,C270&lt;='Umrechnungskurse und Konstanten'!$D$15),F270*'Umrechnungskurse und Konstanten'!$E$15,0)+IF(AND(C270&gt;='Umrechnungskurse und Konstanten'!$C$16,C270&lt;='Umrechnungskurse und Konstanten'!$D$16),F270*'Umrechnungskurse und Konstanten'!$E$16,0)</f>
        <v>0</v>
      </c>
      <c r="J270" s="43">
        <f t="shared" si="13"/>
        <v>0</v>
      </c>
      <c r="K270" s="43">
        <f t="shared" si="14"/>
        <v>0</v>
      </c>
      <c r="L270" s="69" t="str">
        <f>IF(OR(G270='Umrechnungskurse und Konstanten'!$E$21,G270='Umrechnungskurse und Konstanten'!$E$22,G270='Umrechnungskurse und Konstanten'!$E$23),"VSt. Satz ok.","falsche/keine VSt.")</f>
        <v>falsche/keine VSt.</v>
      </c>
      <c r="M270" s="67" t="str">
        <f>IF(AND(C270&gt;='Umrechnungskurse und Konstanten'!$C$8,C270&lt;='Umrechnungskurse und Konstanten'!$D$10),"Periode ok.","falsche Periode")</f>
        <v>falsche Periode</v>
      </c>
    </row>
    <row r="271" spans="2:13" x14ac:dyDescent="0.3">
      <c r="B271" s="56"/>
      <c r="C271" s="38"/>
      <c r="D271" s="38"/>
      <c r="E271" s="45"/>
      <c r="F271" s="40"/>
      <c r="G271" s="52"/>
      <c r="H271" s="42">
        <f t="shared" si="12"/>
        <v>0</v>
      </c>
      <c r="I271" s="43">
        <f>IF(AND(C271&gt;='Umrechnungskurse und Konstanten'!$C$5,C271&lt;='Umrechnungskurse und Konstanten'!$D$5),F271*'Umrechnungskurse und Konstanten'!$E$5,0)+IF(AND(C271&gt;='Umrechnungskurse und Konstanten'!$C$6,C271&lt;='Umrechnungskurse und Konstanten'!$D$6),F271*'Umrechnungskurse und Konstanten'!$E$6,0)+IF(AND(C271&gt;='Umrechnungskurse und Konstanten'!$C$7,C271&lt;='Umrechnungskurse und Konstanten'!$D$7),F271*'Umrechnungskurse und Konstanten'!$E$7,0)+IF(AND(C271&gt;='Umrechnungskurse und Konstanten'!$C$8,C271&lt;='Umrechnungskurse und Konstanten'!$D$8),F271*'Umrechnungskurse und Konstanten'!$E$8,0)+IF(AND(C271&gt;='Umrechnungskurse und Konstanten'!$C$9,C271&lt;='Umrechnungskurse und Konstanten'!$D$9),F271*'Umrechnungskurse und Konstanten'!$E$9,0)+IF(AND(C271&gt;='Umrechnungskurse und Konstanten'!$C$10,C271&lt;='Umrechnungskurse und Konstanten'!$D$10),F271*'Umrechnungskurse und Konstanten'!$E$10,0)+IF(AND(C271&gt;='Umrechnungskurse und Konstanten'!$C$11,C271&lt;='Umrechnungskurse und Konstanten'!$D$11),F271*'Umrechnungskurse und Konstanten'!$E$11,0)+IF(AND(C271&gt;='Umrechnungskurse und Konstanten'!$C$12,C271&lt;='Umrechnungskurse und Konstanten'!$D$12),F271*'Umrechnungskurse und Konstanten'!$E$12,0)+IF(AND(C271&gt;='Umrechnungskurse und Konstanten'!$C$13,C271&lt;='Umrechnungskurse und Konstanten'!$D$13),F271*'Umrechnungskurse und Konstanten'!$E$13,0)+IF(AND(C271&gt;='Umrechnungskurse und Konstanten'!$C$14,C271&lt;='Umrechnungskurse und Konstanten'!$D$14),F271*'Umrechnungskurse und Konstanten'!$E$14,0)+IF(AND(C271&gt;='Umrechnungskurse und Konstanten'!$C$15,C271&lt;='Umrechnungskurse und Konstanten'!$D$15),F271*'Umrechnungskurse und Konstanten'!$E$15,0)+IF(AND(C271&gt;='Umrechnungskurse und Konstanten'!$C$16,C271&lt;='Umrechnungskurse und Konstanten'!$D$16),F271*'Umrechnungskurse und Konstanten'!$E$16,0)</f>
        <v>0</v>
      </c>
      <c r="J271" s="43">
        <f t="shared" si="13"/>
        <v>0</v>
      </c>
      <c r="K271" s="43">
        <f t="shared" si="14"/>
        <v>0</v>
      </c>
      <c r="L271" s="69" t="str">
        <f>IF(OR(G271='Umrechnungskurse und Konstanten'!$E$21,G271='Umrechnungskurse und Konstanten'!$E$22,G271='Umrechnungskurse und Konstanten'!$E$23),"VSt. Satz ok.","falsche/keine VSt.")</f>
        <v>falsche/keine VSt.</v>
      </c>
      <c r="M271" s="67" t="str">
        <f>IF(AND(C271&gt;='Umrechnungskurse und Konstanten'!$C$8,C271&lt;='Umrechnungskurse und Konstanten'!$D$10),"Periode ok.","falsche Periode")</f>
        <v>falsche Periode</v>
      </c>
    </row>
    <row r="272" spans="2:13" x14ac:dyDescent="0.3">
      <c r="B272" s="56"/>
      <c r="C272" s="38"/>
      <c r="D272" s="38"/>
      <c r="E272" s="45"/>
      <c r="F272" s="40"/>
      <c r="G272" s="52"/>
      <c r="H272" s="42">
        <f t="shared" si="12"/>
        <v>0</v>
      </c>
      <c r="I272" s="43">
        <f>IF(AND(C272&gt;='Umrechnungskurse und Konstanten'!$C$5,C272&lt;='Umrechnungskurse und Konstanten'!$D$5),F272*'Umrechnungskurse und Konstanten'!$E$5,0)+IF(AND(C272&gt;='Umrechnungskurse und Konstanten'!$C$6,C272&lt;='Umrechnungskurse und Konstanten'!$D$6),F272*'Umrechnungskurse und Konstanten'!$E$6,0)+IF(AND(C272&gt;='Umrechnungskurse und Konstanten'!$C$7,C272&lt;='Umrechnungskurse und Konstanten'!$D$7),F272*'Umrechnungskurse und Konstanten'!$E$7,0)+IF(AND(C272&gt;='Umrechnungskurse und Konstanten'!$C$8,C272&lt;='Umrechnungskurse und Konstanten'!$D$8),F272*'Umrechnungskurse und Konstanten'!$E$8,0)+IF(AND(C272&gt;='Umrechnungskurse und Konstanten'!$C$9,C272&lt;='Umrechnungskurse und Konstanten'!$D$9),F272*'Umrechnungskurse und Konstanten'!$E$9,0)+IF(AND(C272&gt;='Umrechnungskurse und Konstanten'!$C$10,C272&lt;='Umrechnungskurse und Konstanten'!$D$10),F272*'Umrechnungskurse und Konstanten'!$E$10,0)+IF(AND(C272&gt;='Umrechnungskurse und Konstanten'!$C$11,C272&lt;='Umrechnungskurse und Konstanten'!$D$11),F272*'Umrechnungskurse und Konstanten'!$E$11,0)+IF(AND(C272&gt;='Umrechnungskurse und Konstanten'!$C$12,C272&lt;='Umrechnungskurse und Konstanten'!$D$12),F272*'Umrechnungskurse und Konstanten'!$E$12,0)+IF(AND(C272&gt;='Umrechnungskurse und Konstanten'!$C$13,C272&lt;='Umrechnungskurse und Konstanten'!$D$13),F272*'Umrechnungskurse und Konstanten'!$E$13,0)+IF(AND(C272&gt;='Umrechnungskurse und Konstanten'!$C$14,C272&lt;='Umrechnungskurse und Konstanten'!$D$14),F272*'Umrechnungskurse und Konstanten'!$E$14,0)+IF(AND(C272&gt;='Umrechnungskurse und Konstanten'!$C$15,C272&lt;='Umrechnungskurse und Konstanten'!$D$15),F272*'Umrechnungskurse und Konstanten'!$E$15,0)+IF(AND(C272&gt;='Umrechnungskurse und Konstanten'!$C$16,C272&lt;='Umrechnungskurse und Konstanten'!$D$16),F272*'Umrechnungskurse und Konstanten'!$E$16,0)</f>
        <v>0</v>
      </c>
      <c r="J272" s="43">
        <f t="shared" si="13"/>
        <v>0</v>
      </c>
      <c r="K272" s="43">
        <f t="shared" si="14"/>
        <v>0</v>
      </c>
      <c r="L272" s="69" t="str">
        <f>IF(OR(G272='Umrechnungskurse und Konstanten'!$E$21,G272='Umrechnungskurse und Konstanten'!$E$22,G272='Umrechnungskurse und Konstanten'!$E$23),"VSt. Satz ok.","falsche/keine VSt.")</f>
        <v>falsche/keine VSt.</v>
      </c>
      <c r="M272" s="67" t="str">
        <f>IF(AND(C272&gt;='Umrechnungskurse und Konstanten'!$C$8,C272&lt;='Umrechnungskurse und Konstanten'!$D$10),"Periode ok.","falsche Periode")</f>
        <v>falsche Periode</v>
      </c>
    </row>
    <row r="273" spans="2:13" x14ac:dyDescent="0.3">
      <c r="B273" s="56"/>
      <c r="C273" s="38"/>
      <c r="D273" s="38"/>
      <c r="E273" s="45"/>
      <c r="F273" s="40"/>
      <c r="G273" s="52"/>
      <c r="H273" s="42">
        <f t="shared" si="12"/>
        <v>0</v>
      </c>
      <c r="I273" s="43">
        <f>IF(AND(C273&gt;='Umrechnungskurse und Konstanten'!$C$5,C273&lt;='Umrechnungskurse und Konstanten'!$D$5),F273*'Umrechnungskurse und Konstanten'!$E$5,0)+IF(AND(C273&gt;='Umrechnungskurse und Konstanten'!$C$6,C273&lt;='Umrechnungskurse und Konstanten'!$D$6),F273*'Umrechnungskurse und Konstanten'!$E$6,0)+IF(AND(C273&gt;='Umrechnungskurse und Konstanten'!$C$7,C273&lt;='Umrechnungskurse und Konstanten'!$D$7),F273*'Umrechnungskurse und Konstanten'!$E$7,0)+IF(AND(C273&gt;='Umrechnungskurse und Konstanten'!$C$8,C273&lt;='Umrechnungskurse und Konstanten'!$D$8),F273*'Umrechnungskurse und Konstanten'!$E$8,0)+IF(AND(C273&gt;='Umrechnungskurse und Konstanten'!$C$9,C273&lt;='Umrechnungskurse und Konstanten'!$D$9),F273*'Umrechnungskurse und Konstanten'!$E$9,0)+IF(AND(C273&gt;='Umrechnungskurse und Konstanten'!$C$10,C273&lt;='Umrechnungskurse und Konstanten'!$D$10),F273*'Umrechnungskurse und Konstanten'!$E$10,0)+IF(AND(C273&gt;='Umrechnungskurse und Konstanten'!$C$11,C273&lt;='Umrechnungskurse und Konstanten'!$D$11),F273*'Umrechnungskurse und Konstanten'!$E$11,0)+IF(AND(C273&gt;='Umrechnungskurse und Konstanten'!$C$12,C273&lt;='Umrechnungskurse und Konstanten'!$D$12),F273*'Umrechnungskurse und Konstanten'!$E$12,0)+IF(AND(C273&gt;='Umrechnungskurse und Konstanten'!$C$13,C273&lt;='Umrechnungskurse und Konstanten'!$D$13),F273*'Umrechnungskurse und Konstanten'!$E$13,0)+IF(AND(C273&gt;='Umrechnungskurse und Konstanten'!$C$14,C273&lt;='Umrechnungskurse und Konstanten'!$D$14),F273*'Umrechnungskurse und Konstanten'!$E$14,0)+IF(AND(C273&gt;='Umrechnungskurse und Konstanten'!$C$15,C273&lt;='Umrechnungskurse und Konstanten'!$D$15),F273*'Umrechnungskurse und Konstanten'!$E$15,0)+IF(AND(C273&gt;='Umrechnungskurse und Konstanten'!$C$16,C273&lt;='Umrechnungskurse und Konstanten'!$D$16),F273*'Umrechnungskurse und Konstanten'!$E$16,0)</f>
        <v>0</v>
      </c>
      <c r="J273" s="43">
        <f t="shared" si="13"/>
        <v>0</v>
      </c>
      <c r="K273" s="43">
        <f t="shared" si="14"/>
        <v>0</v>
      </c>
      <c r="L273" s="69" t="str">
        <f>IF(OR(G273='Umrechnungskurse und Konstanten'!$E$21,G273='Umrechnungskurse und Konstanten'!$E$22,G273='Umrechnungskurse und Konstanten'!$E$23),"VSt. Satz ok.","falsche/keine VSt.")</f>
        <v>falsche/keine VSt.</v>
      </c>
      <c r="M273" s="67" t="str">
        <f>IF(AND(C273&gt;='Umrechnungskurse und Konstanten'!$C$8,C273&lt;='Umrechnungskurse und Konstanten'!$D$10),"Periode ok.","falsche Periode")</f>
        <v>falsche Periode</v>
      </c>
    </row>
    <row r="274" spans="2:13" x14ac:dyDescent="0.3">
      <c r="B274" s="56"/>
      <c r="C274" s="38"/>
      <c r="D274" s="38"/>
      <c r="E274" s="45"/>
      <c r="F274" s="40"/>
      <c r="G274" s="52"/>
      <c r="H274" s="42">
        <f t="shared" si="12"/>
        <v>0</v>
      </c>
      <c r="I274" s="43">
        <f>IF(AND(C274&gt;='Umrechnungskurse und Konstanten'!$C$5,C274&lt;='Umrechnungskurse und Konstanten'!$D$5),F274*'Umrechnungskurse und Konstanten'!$E$5,0)+IF(AND(C274&gt;='Umrechnungskurse und Konstanten'!$C$6,C274&lt;='Umrechnungskurse und Konstanten'!$D$6),F274*'Umrechnungskurse und Konstanten'!$E$6,0)+IF(AND(C274&gt;='Umrechnungskurse und Konstanten'!$C$7,C274&lt;='Umrechnungskurse und Konstanten'!$D$7),F274*'Umrechnungskurse und Konstanten'!$E$7,0)+IF(AND(C274&gt;='Umrechnungskurse und Konstanten'!$C$8,C274&lt;='Umrechnungskurse und Konstanten'!$D$8),F274*'Umrechnungskurse und Konstanten'!$E$8,0)+IF(AND(C274&gt;='Umrechnungskurse und Konstanten'!$C$9,C274&lt;='Umrechnungskurse und Konstanten'!$D$9),F274*'Umrechnungskurse und Konstanten'!$E$9,0)+IF(AND(C274&gt;='Umrechnungskurse und Konstanten'!$C$10,C274&lt;='Umrechnungskurse und Konstanten'!$D$10),F274*'Umrechnungskurse und Konstanten'!$E$10,0)+IF(AND(C274&gt;='Umrechnungskurse und Konstanten'!$C$11,C274&lt;='Umrechnungskurse und Konstanten'!$D$11),F274*'Umrechnungskurse und Konstanten'!$E$11,0)+IF(AND(C274&gt;='Umrechnungskurse und Konstanten'!$C$12,C274&lt;='Umrechnungskurse und Konstanten'!$D$12),F274*'Umrechnungskurse und Konstanten'!$E$12,0)+IF(AND(C274&gt;='Umrechnungskurse und Konstanten'!$C$13,C274&lt;='Umrechnungskurse und Konstanten'!$D$13),F274*'Umrechnungskurse und Konstanten'!$E$13,0)+IF(AND(C274&gt;='Umrechnungskurse und Konstanten'!$C$14,C274&lt;='Umrechnungskurse und Konstanten'!$D$14),F274*'Umrechnungskurse und Konstanten'!$E$14,0)+IF(AND(C274&gt;='Umrechnungskurse und Konstanten'!$C$15,C274&lt;='Umrechnungskurse und Konstanten'!$D$15),F274*'Umrechnungskurse und Konstanten'!$E$15,0)+IF(AND(C274&gt;='Umrechnungskurse und Konstanten'!$C$16,C274&lt;='Umrechnungskurse und Konstanten'!$D$16),F274*'Umrechnungskurse und Konstanten'!$E$16,0)</f>
        <v>0</v>
      </c>
      <c r="J274" s="43">
        <f t="shared" si="13"/>
        <v>0</v>
      </c>
      <c r="K274" s="43">
        <f t="shared" si="14"/>
        <v>0</v>
      </c>
      <c r="L274" s="69" t="str">
        <f>IF(OR(G274='Umrechnungskurse und Konstanten'!$E$21,G274='Umrechnungskurse und Konstanten'!$E$22,G274='Umrechnungskurse und Konstanten'!$E$23),"VSt. Satz ok.","falsche/keine VSt.")</f>
        <v>falsche/keine VSt.</v>
      </c>
      <c r="M274" s="67" t="str">
        <f>IF(AND(C274&gt;='Umrechnungskurse und Konstanten'!$C$8,C274&lt;='Umrechnungskurse und Konstanten'!$D$10),"Periode ok.","falsche Periode")</f>
        <v>falsche Periode</v>
      </c>
    </row>
    <row r="275" spans="2:13" x14ac:dyDescent="0.3">
      <c r="B275" s="56"/>
      <c r="C275" s="38"/>
      <c r="D275" s="38"/>
      <c r="E275" s="45"/>
      <c r="F275" s="40"/>
      <c r="G275" s="52"/>
      <c r="H275" s="42">
        <f t="shared" si="12"/>
        <v>0</v>
      </c>
      <c r="I275" s="43">
        <f>IF(AND(C275&gt;='Umrechnungskurse und Konstanten'!$C$5,C275&lt;='Umrechnungskurse und Konstanten'!$D$5),F275*'Umrechnungskurse und Konstanten'!$E$5,0)+IF(AND(C275&gt;='Umrechnungskurse und Konstanten'!$C$6,C275&lt;='Umrechnungskurse und Konstanten'!$D$6),F275*'Umrechnungskurse und Konstanten'!$E$6,0)+IF(AND(C275&gt;='Umrechnungskurse und Konstanten'!$C$7,C275&lt;='Umrechnungskurse und Konstanten'!$D$7),F275*'Umrechnungskurse und Konstanten'!$E$7,0)+IF(AND(C275&gt;='Umrechnungskurse und Konstanten'!$C$8,C275&lt;='Umrechnungskurse und Konstanten'!$D$8),F275*'Umrechnungskurse und Konstanten'!$E$8,0)+IF(AND(C275&gt;='Umrechnungskurse und Konstanten'!$C$9,C275&lt;='Umrechnungskurse und Konstanten'!$D$9),F275*'Umrechnungskurse und Konstanten'!$E$9,0)+IF(AND(C275&gt;='Umrechnungskurse und Konstanten'!$C$10,C275&lt;='Umrechnungskurse und Konstanten'!$D$10),F275*'Umrechnungskurse und Konstanten'!$E$10,0)+IF(AND(C275&gt;='Umrechnungskurse und Konstanten'!$C$11,C275&lt;='Umrechnungskurse und Konstanten'!$D$11),F275*'Umrechnungskurse und Konstanten'!$E$11,0)+IF(AND(C275&gt;='Umrechnungskurse und Konstanten'!$C$12,C275&lt;='Umrechnungskurse und Konstanten'!$D$12),F275*'Umrechnungskurse und Konstanten'!$E$12,0)+IF(AND(C275&gt;='Umrechnungskurse und Konstanten'!$C$13,C275&lt;='Umrechnungskurse und Konstanten'!$D$13),F275*'Umrechnungskurse und Konstanten'!$E$13,0)+IF(AND(C275&gt;='Umrechnungskurse und Konstanten'!$C$14,C275&lt;='Umrechnungskurse und Konstanten'!$D$14),F275*'Umrechnungskurse und Konstanten'!$E$14,0)+IF(AND(C275&gt;='Umrechnungskurse und Konstanten'!$C$15,C275&lt;='Umrechnungskurse und Konstanten'!$D$15),F275*'Umrechnungskurse und Konstanten'!$E$15,0)+IF(AND(C275&gt;='Umrechnungskurse und Konstanten'!$C$16,C275&lt;='Umrechnungskurse und Konstanten'!$D$16),F275*'Umrechnungskurse und Konstanten'!$E$16,0)</f>
        <v>0</v>
      </c>
      <c r="J275" s="43">
        <f t="shared" si="13"/>
        <v>0</v>
      </c>
      <c r="K275" s="43">
        <f t="shared" si="14"/>
        <v>0</v>
      </c>
      <c r="L275" s="69" t="str">
        <f>IF(OR(G275='Umrechnungskurse und Konstanten'!$E$21,G275='Umrechnungskurse und Konstanten'!$E$22,G275='Umrechnungskurse und Konstanten'!$E$23),"VSt. Satz ok.","falsche/keine VSt.")</f>
        <v>falsche/keine VSt.</v>
      </c>
      <c r="M275" s="67" t="str">
        <f>IF(AND(C275&gt;='Umrechnungskurse und Konstanten'!$C$8,C275&lt;='Umrechnungskurse und Konstanten'!$D$10),"Periode ok.","falsche Periode")</f>
        <v>falsche Periode</v>
      </c>
    </row>
    <row r="276" spans="2:13" x14ac:dyDescent="0.3">
      <c r="B276" s="56"/>
      <c r="C276" s="38"/>
      <c r="D276" s="38"/>
      <c r="E276" s="45"/>
      <c r="F276" s="40"/>
      <c r="G276" s="52"/>
      <c r="H276" s="42">
        <f t="shared" si="12"/>
        <v>0</v>
      </c>
      <c r="I276" s="43">
        <f>IF(AND(C276&gt;='Umrechnungskurse und Konstanten'!$C$5,C276&lt;='Umrechnungskurse und Konstanten'!$D$5),F276*'Umrechnungskurse und Konstanten'!$E$5,0)+IF(AND(C276&gt;='Umrechnungskurse und Konstanten'!$C$6,C276&lt;='Umrechnungskurse und Konstanten'!$D$6),F276*'Umrechnungskurse und Konstanten'!$E$6,0)+IF(AND(C276&gt;='Umrechnungskurse und Konstanten'!$C$7,C276&lt;='Umrechnungskurse und Konstanten'!$D$7),F276*'Umrechnungskurse und Konstanten'!$E$7,0)+IF(AND(C276&gt;='Umrechnungskurse und Konstanten'!$C$8,C276&lt;='Umrechnungskurse und Konstanten'!$D$8),F276*'Umrechnungskurse und Konstanten'!$E$8,0)+IF(AND(C276&gt;='Umrechnungskurse und Konstanten'!$C$9,C276&lt;='Umrechnungskurse und Konstanten'!$D$9),F276*'Umrechnungskurse und Konstanten'!$E$9,0)+IF(AND(C276&gt;='Umrechnungskurse und Konstanten'!$C$10,C276&lt;='Umrechnungskurse und Konstanten'!$D$10),F276*'Umrechnungskurse und Konstanten'!$E$10,0)+IF(AND(C276&gt;='Umrechnungskurse und Konstanten'!$C$11,C276&lt;='Umrechnungskurse und Konstanten'!$D$11),F276*'Umrechnungskurse und Konstanten'!$E$11,0)+IF(AND(C276&gt;='Umrechnungskurse und Konstanten'!$C$12,C276&lt;='Umrechnungskurse und Konstanten'!$D$12),F276*'Umrechnungskurse und Konstanten'!$E$12,0)+IF(AND(C276&gt;='Umrechnungskurse und Konstanten'!$C$13,C276&lt;='Umrechnungskurse und Konstanten'!$D$13),F276*'Umrechnungskurse und Konstanten'!$E$13,0)+IF(AND(C276&gt;='Umrechnungskurse und Konstanten'!$C$14,C276&lt;='Umrechnungskurse und Konstanten'!$D$14),F276*'Umrechnungskurse und Konstanten'!$E$14,0)+IF(AND(C276&gt;='Umrechnungskurse und Konstanten'!$C$15,C276&lt;='Umrechnungskurse und Konstanten'!$D$15),F276*'Umrechnungskurse und Konstanten'!$E$15,0)+IF(AND(C276&gt;='Umrechnungskurse und Konstanten'!$C$16,C276&lt;='Umrechnungskurse und Konstanten'!$D$16),F276*'Umrechnungskurse und Konstanten'!$E$16,0)</f>
        <v>0</v>
      </c>
      <c r="J276" s="43">
        <f t="shared" si="13"/>
        <v>0</v>
      </c>
      <c r="K276" s="43">
        <f t="shared" si="14"/>
        <v>0</v>
      </c>
      <c r="L276" s="69" t="str">
        <f>IF(OR(G276='Umrechnungskurse und Konstanten'!$E$21,G276='Umrechnungskurse und Konstanten'!$E$22,G276='Umrechnungskurse und Konstanten'!$E$23),"VSt. Satz ok.","falsche/keine VSt.")</f>
        <v>falsche/keine VSt.</v>
      </c>
      <c r="M276" s="67" t="str">
        <f>IF(AND(C276&gt;='Umrechnungskurse und Konstanten'!$C$8,C276&lt;='Umrechnungskurse und Konstanten'!$D$10),"Periode ok.","falsche Periode")</f>
        <v>falsche Periode</v>
      </c>
    </row>
    <row r="277" spans="2:13" x14ac:dyDescent="0.3">
      <c r="B277" s="56"/>
      <c r="C277" s="38"/>
      <c r="D277" s="38"/>
      <c r="E277" s="45"/>
      <c r="F277" s="40"/>
      <c r="G277" s="52"/>
      <c r="H277" s="42">
        <f t="shared" si="12"/>
        <v>0</v>
      </c>
      <c r="I277" s="43">
        <f>IF(AND(C277&gt;='Umrechnungskurse und Konstanten'!$C$5,C277&lt;='Umrechnungskurse und Konstanten'!$D$5),F277*'Umrechnungskurse und Konstanten'!$E$5,0)+IF(AND(C277&gt;='Umrechnungskurse und Konstanten'!$C$6,C277&lt;='Umrechnungskurse und Konstanten'!$D$6),F277*'Umrechnungskurse und Konstanten'!$E$6,0)+IF(AND(C277&gt;='Umrechnungskurse und Konstanten'!$C$7,C277&lt;='Umrechnungskurse und Konstanten'!$D$7),F277*'Umrechnungskurse und Konstanten'!$E$7,0)+IF(AND(C277&gt;='Umrechnungskurse und Konstanten'!$C$8,C277&lt;='Umrechnungskurse und Konstanten'!$D$8),F277*'Umrechnungskurse und Konstanten'!$E$8,0)+IF(AND(C277&gt;='Umrechnungskurse und Konstanten'!$C$9,C277&lt;='Umrechnungskurse und Konstanten'!$D$9),F277*'Umrechnungskurse und Konstanten'!$E$9,0)+IF(AND(C277&gt;='Umrechnungskurse und Konstanten'!$C$10,C277&lt;='Umrechnungskurse und Konstanten'!$D$10),F277*'Umrechnungskurse und Konstanten'!$E$10,0)+IF(AND(C277&gt;='Umrechnungskurse und Konstanten'!$C$11,C277&lt;='Umrechnungskurse und Konstanten'!$D$11),F277*'Umrechnungskurse und Konstanten'!$E$11,0)+IF(AND(C277&gt;='Umrechnungskurse und Konstanten'!$C$12,C277&lt;='Umrechnungskurse und Konstanten'!$D$12),F277*'Umrechnungskurse und Konstanten'!$E$12,0)+IF(AND(C277&gt;='Umrechnungskurse und Konstanten'!$C$13,C277&lt;='Umrechnungskurse und Konstanten'!$D$13),F277*'Umrechnungskurse und Konstanten'!$E$13,0)+IF(AND(C277&gt;='Umrechnungskurse und Konstanten'!$C$14,C277&lt;='Umrechnungskurse und Konstanten'!$D$14),F277*'Umrechnungskurse und Konstanten'!$E$14,0)+IF(AND(C277&gt;='Umrechnungskurse und Konstanten'!$C$15,C277&lt;='Umrechnungskurse und Konstanten'!$D$15),F277*'Umrechnungskurse und Konstanten'!$E$15,0)+IF(AND(C277&gt;='Umrechnungskurse und Konstanten'!$C$16,C277&lt;='Umrechnungskurse und Konstanten'!$D$16),F277*'Umrechnungskurse und Konstanten'!$E$16,0)</f>
        <v>0</v>
      </c>
      <c r="J277" s="43">
        <f t="shared" si="13"/>
        <v>0</v>
      </c>
      <c r="K277" s="43">
        <f t="shared" si="14"/>
        <v>0</v>
      </c>
      <c r="L277" s="69" t="str">
        <f>IF(OR(G277='Umrechnungskurse und Konstanten'!$E$21,G277='Umrechnungskurse und Konstanten'!$E$22,G277='Umrechnungskurse und Konstanten'!$E$23),"VSt. Satz ok.","falsche/keine VSt.")</f>
        <v>falsche/keine VSt.</v>
      </c>
      <c r="M277" s="67" t="str">
        <f>IF(AND(C277&gt;='Umrechnungskurse und Konstanten'!$C$8,C277&lt;='Umrechnungskurse und Konstanten'!$D$10),"Periode ok.","falsche Periode")</f>
        <v>falsche Periode</v>
      </c>
    </row>
    <row r="278" spans="2:13" x14ac:dyDescent="0.3">
      <c r="B278" s="56"/>
      <c r="C278" s="38"/>
      <c r="D278" s="38"/>
      <c r="E278" s="45"/>
      <c r="F278" s="40"/>
      <c r="G278" s="52"/>
      <c r="H278" s="42">
        <f t="shared" si="12"/>
        <v>0</v>
      </c>
      <c r="I278" s="43">
        <f>IF(AND(C278&gt;='Umrechnungskurse und Konstanten'!$C$5,C278&lt;='Umrechnungskurse und Konstanten'!$D$5),F278*'Umrechnungskurse und Konstanten'!$E$5,0)+IF(AND(C278&gt;='Umrechnungskurse und Konstanten'!$C$6,C278&lt;='Umrechnungskurse und Konstanten'!$D$6),F278*'Umrechnungskurse und Konstanten'!$E$6,0)+IF(AND(C278&gt;='Umrechnungskurse und Konstanten'!$C$7,C278&lt;='Umrechnungskurse und Konstanten'!$D$7),F278*'Umrechnungskurse und Konstanten'!$E$7,0)+IF(AND(C278&gt;='Umrechnungskurse und Konstanten'!$C$8,C278&lt;='Umrechnungskurse und Konstanten'!$D$8),F278*'Umrechnungskurse und Konstanten'!$E$8,0)+IF(AND(C278&gt;='Umrechnungskurse und Konstanten'!$C$9,C278&lt;='Umrechnungskurse und Konstanten'!$D$9),F278*'Umrechnungskurse und Konstanten'!$E$9,0)+IF(AND(C278&gt;='Umrechnungskurse und Konstanten'!$C$10,C278&lt;='Umrechnungskurse und Konstanten'!$D$10),F278*'Umrechnungskurse und Konstanten'!$E$10,0)+IF(AND(C278&gt;='Umrechnungskurse und Konstanten'!$C$11,C278&lt;='Umrechnungskurse und Konstanten'!$D$11),F278*'Umrechnungskurse und Konstanten'!$E$11,0)+IF(AND(C278&gt;='Umrechnungskurse und Konstanten'!$C$12,C278&lt;='Umrechnungskurse und Konstanten'!$D$12),F278*'Umrechnungskurse und Konstanten'!$E$12,0)+IF(AND(C278&gt;='Umrechnungskurse und Konstanten'!$C$13,C278&lt;='Umrechnungskurse und Konstanten'!$D$13),F278*'Umrechnungskurse und Konstanten'!$E$13,0)+IF(AND(C278&gt;='Umrechnungskurse und Konstanten'!$C$14,C278&lt;='Umrechnungskurse und Konstanten'!$D$14),F278*'Umrechnungskurse und Konstanten'!$E$14,0)+IF(AND(C278&gt;='Umrechnungskurse und Konstanten'!$C$15,C278&lt;='Umrechnungskurse und Konstanten'!$D$15),F278*'Umrechnungskurse und Konstanten'!$E$15,0)+IF(AND(C278&gt;='Umrechnungskurse und Konstanten'!$C$16,C278&lt;='Umrechnungskurse und Konstanten'!$D$16),F278*'Umrechnungskurse und Konstanten'!$E$16,0)</f>
        <v>0</v>
      </c>
      <c r="J278" s="43">
        <f t="shared" si="13"/>
        <v>0</v>
      </c>
      <c r="K278" s="43">
        <f t="shared" si="14"/>
        <v>0</v>
      </c>
      <c r="L278" s="69" t="str">
        <f>IF(OR(G278='Umrechnungskurse und Konstanten'!$E$21,G278='Umrechnungskurse und Konstanten'!$E$22,G278='Umrechnungskurse und Konstanten'!$E$23),"VSt. Satz ok.","falsche/keine VSt.")</f>
        <v>falsche/keine VSt.</v>
      </c>
      <c r="M278" s="67" t="str">
        <f>IF(AND(C278&gt;='Umrechnungskurse und Konstanten'!$C$8,C278&lt;='Umrechnungskurse und Konstanten'!$D$10),"Periode ok.","falsche Periode")</f>
        <v>falsche Periode</v>
      </c>
    </row>
    <row r="279" spans="2:13" x14ac:dyDescent="0.3">
      <c r="B279" s="56"/>
      <c r="C279" s="38"/>
      <c r="D279" s="38"/>
      <c r="E279" s="45"/>
      <c r="F279" s="40"/>
      <c r="G279" s="52"/>
      <c r="H279" s="42">
        <f t="shared" si="12"/>
        <v>0</v>
      </c>
      <c r="I279" s="43">
        <f>IF(AND(C279&gt;='Umrechnungskurse und Konstanten'!$C$5,C279&lt;='Umrechnungskurse und Konstanten'!$D$5),F279*'Umrechnungskurse und Konstanten'!$E$5,0)+IF(AND(C279&gt;='Umrechnungskurse und Konstanten'!$C$6,C279&lt;='Umrechnungskurse und Konstanten'!$D$6),F279*'Umrechnungskurse und Konstanten'!$E$6,0)+IF(AND(C279&gt;='Umrechnungskurse und Konstanten'!$C$7,C279&lt;='Umrechnungskurse und Konstanten'!$D$7),F279*'Umrechnungskurse und Konstanten'!$E$7,0)+IF(AND(C279&gt;='Umrechnungskurse und Konstanten'!$C$8,C279&lt;='Umrechnungskurse und Konstanten'!$D$8),F279*'Umrechnungskurse und Konstanten'!$E$8,0)+IF(AND(C279&gt;='Umrechnungskurse und Konstanten'!$C$9,C279&lt;='Umrechnungskurse und Konstanten'!$D$9),F279*'Umrechnungskurse und Konstanten'!$E$9,0)+IF(AND(C279&gt;='Umrechnungskurse und Konstanten'!$C$10,C279&lt;='Umrechnungskurse und Konstanten'!$D$10),F279*'Umrechnungskurse und Konstanten'!$E$10,0)+IF(AND(C279&gt;='Umrechnungskurse und Konstanten'!$C$11,C279&lt;='Umrechnungskurse und Konstanten'!$D$11),F279*'Umrechnungskurse und Konstanten'!$E$11,0)+IF(AND(C279&gt;='Umrechnungskurse und Konstanten'!$C$12,C279&lt;='Umrechnungskurse und Konstanten'!$D$12),F279*'Umrechnungskurse und Konstanten'!$E$12,0)+IF(AND(C279&gt;='Umrechnungskurse und Konstanten'!$C$13,C279&lt;='Umrechnungskurse und Konstanten'!$D$13),F279*'Umrechnungskurse und Konstanten'!$E$13,0)+IF(AND(C279&gt;='Umrechnungskurse und Konstanten'!$C$14,C279&lt;='Umrechnungskurse und Konstanten'!$D$14),F279*'Umrechnungskurse und Konstanten'!$E$14,0)+IF(AND(C279&gt;='Umrechnungskurse und Konstanten'!$C$15,C279&lt;='Umrechnungskurse und Konstanten'!$D$15),F279*'Umrechnungskurse und Konstanten'!$E$15,0)+IF(AND(C279&gt;='Umrechnungskurse und Konstanten'!$C$16,C279&lt;='Umrechnungskurse und Konstanten'!$D$16),F279*'Umrechnungskurse und Konstanten'!$E$16,0)</f>
        <v>0</v>
      </c>
      <c r="J279" s="43">
        <f t="shared" si="13"/>
        <v>0</v>
      </c>
      <c r="K279" s="43">
        <f t="shared" si="14"/>
        <v>0</v>
      </c>
      <c r="L279" s="69" t="str">
        <f>IF(OR(G279='Umrechnungskurse und Konstanten'!$E$21,G279='Umrechnungskurse und Konstanten'!$E$22,G279='Umrechnungskurse und Konstanten'!$E$23),"VSt. Satz ok.","falsche/keine VSt.")</f>
        <v>falsche/keine VSt.</v>
      </c>
      <c r="M279" s="67" t="str">
        <f>IF(AND(C279&gt;='Umrechnungskurse und Konstanten'!$C$8,C279&lt;='Umrechnungskurse und Konstanten'!$D$10),"Periode ok.","falsche Periode")</f>
        <v>falsche Periode</v>
      </c>
    </row>
    <row r="280" spans="2:13" x14ac:dyDescent="0.3">
      <c r="B280" s="56"/>
      <c r="C280" s="38"/>
      <c r="D280" s="38"/>
      <c r="E280" s="45"/>
      <c r="F280" s="40"/>
      <c r="G280" s="52"/>
      <c r="H280" s="42">
        <f t="shared" si="12"/>
        <v>0</v>
      </c>
      <c r="I280" s="43">
        <f>IF(AND(C280&gt;='Umrechnungskurse und Konstanten'!$C$5,C280&lt;='Umrechnungskurse und Konstanten'!$D$5),F280*'Umrechnungskurse und Konstanten'!$E$5,0)+IF(AND(C280&gt;='Umrechnungskurse und Konstanten'!$C$6,C280&lt;='Umrechnungskurse und Konstanten'!$D$6),F280*'Umrechnungskurse und Konstanten'!$E$6,0)+IF(AND(C280&gt;='Umrechnungskurse und Konstanten'!$C$7,C280&lt;='Umrechnungskurse und Konstanten'!$D$7),F280*'Umrechnungskurse und Konstanten'!$E$7,0)+IF(AND(C280&gt;='Umrechnungskurse und Konstanten'!$C$8,C280&lt;='Umrechnungskurse und Konstanten'!$D$8),F280*'Umrechnungskurse und Konstanten'!$E$8,0)+IF(AND(C280&gt;='Umrechnungskurse und Konstanten'!$C$9,C280&lt;='Umrechnungskurse und Konstanten'!$D$9),F280*'Umrechnungskurse und Konstanten'!$E$9,0)+IF(AND(C280&gt;='Umrechnungskurse und Konstanten'!$C$10,C280&lt;='Umrechnungskurse und Konstanten'!$D$10),F280*'Umrechnungskurse und Konstanten'!$E$10,0)+IF(AND(C280&gt;='Umrechnungskurse und Konstanten'!$C$11,C280&lt;='Umrechnungskurse und Konstanten'!$D$11),F280*'Umrechnungskurse und Konstanten'!$E$11,0)+IF(AND(C280&gt;='Umrechnungskurse und Konstanten'!$C$12,C280&lt;='Umrechnungskurse und Konstanten'!$D$12),F280*'Umrechnungskurse und Konstanten'!$E$12,0)+IF(AND(C280&gt;='Umrechnungskurse und Konstanten'!$C$13,C280&lt;='Umrechnungskurse und Konstanten'!$D$13),F280*'Umrechnungskurse und Konstanten'!$E$13,0)+IF(AND(C280&gt;='Umrechnungskurse und Konstanten'!$C$14,C280&lt;='Umrechnungskurse und Konstanten'!$D$14),F280*'Umrechnungskurse und Konstanten'!$E$14,0)+IF(AND(C280&gt;='Umrechnungskurse und Konstanten'!$C$15,C280&lt;='Umrechnungskurse und Konstanten'!$D$15),F280*'Umrechnungskurse und Konstanten'!$E$15,0)+IF(AND(C280&gt;='Umrechnungskurse und Konstanten'!$C$16,C280&lt;='Umrechnungskurse und Konstanten'!$D$16),F280*'Umrechnungskurse und Konstanten'!$E$16,0)</f>
        <v>0</v>
      </c>
      <c r="J280" s="43">
        <f t="shared" si="13"/>
        <v>0</v>
      </c>
      <c r="K280" s="43">
        <f t="shared" si="14"/>
        <v>0</v>
      </c>
      <c r="L280" s="69" t="str">
        <f>IF(OR(G280='Umrechnungskurse und Konstanten'!$E$21,G280='Umrechnungskurse und Konstanten'!$E$22,G280='Umrechnungskurse und Konstanten'!$E$23),"VSt. Satz ok.","falsche/keine VSt.")</f>
        <v>falsche/keine VSt.</v>
      </c>
      <c r="M280" s="67" t="str">
        <f>IF(AND(C280&gt;='Umrechnungskurse und Konstanten'!$C$8,C280&lt;='Umrechnungskurse und Konstanten'!$D$10),"Periode ok.","falsche Periode")</f>
        <v>falsche Periode</v>
      </c>
    </row>
    <row r="281" spans="2:13" x14ac:dyDescent="0.3">
      <c r="B281" s="56"/>
      <c r="C281" s="38"/>
      <c r="D281" s="38"/>
      <c r="E281" s="45"/>
      <c r="F281" s="40"/>
      <c r="G281" s="52"/>
      <c r="H281" s="42">
        <f t="shared" si="12"/>
        <v>0</v>
      </c>
      <c r="I281" s="43">
        <f>IF(AND(C281&gt;='Umrechnungskurse und Konstanten'!$C$5,C281&lt;='Umrechnungskurse und Konstanten'!$D$5),F281*'Umrechnungskurse und Konstanten'!$E$5,0)+IF(AND(C281&gt;='Umrechnungskurse und Konstanten'!$C$6,C281&lt;='Umrechnungskurse und Konstanten'!$D$6),F281*'Umrechnungskurse und Konstanten'!$E$6,0)+IF(AND(C281&gt;='Umrechnungskurse und Konstanten'!$C$7,C281&lt;='Umrechnungskurse und Konstanten'!$D$7),F281*'Umrechnungskurse und Konstanten'!$E$7,0)+IF(AND(C281&gt;='Umrechnungskurse und Konstanten'!$C$8,C281&lt;='Umrechnungskurse und Konstanten'!$D$8),F281*'Umrechnungskurse und Konstanten'!$E$8,0)+IF(AND(C281&gt;='Umrechnungskurse und Konstanten'!$C$9,C281&lt;='Umrechnungskurse und Konstanten'!$D$9),F281*'Umrechnungskurse und Konstanten'!$E$9,0)+IF(AND(C281&gt;='Umrechnungskurse und Konstanten'!$C$10,C281&lt;='Umrechnungskurse und Konstanten'!$D$10),F281*'Umrechnungskurse und Konstanten'!$E$10,0)+IF(AND(C281&gt;='Umrechnungskurse und Konstanten'!$C$11,C281&lt;='Umrechnungskurse und Konstanten'!$D$11),F281*'Umrechnungskurse und Konstanten'!$E$11,0)+IF(AND(C281&gt;='Umrechnungskurse und Konstanten'!$C$12,C281&lt;='Umrechnungskurse und Konstanten'!$D$12),F281*'Umrechnungskurse und Konstanten'!$E$12,0)+IF(AND(C281&gt;='Umrechnungskurse und Konstanten'!$C$13,C281&lt;='Umrechnungskurse und Konstanten'!$D$13),F281*'Umrechnungskurse und Konstanten'!$E$13,0)+IF(AND(C281&gt;='Umrechnungskurse und Konstanten'!$C$14,C281&lt;='Umrechnungskurse und Konstanten'!$D$14),F281*'Umrechnungskurse und Konstanten'!$E$14,0)+IF(AND(C281&gt;='Umrechnungskurse und Konstanten'!$C$15,C281&lt;='Umrechnungskurse und Konstanten'!$D$15),F281*'Umrechnungskurse und Konstanten'!$E$15,0)+IF(AND(C281&gt;='Umrechnungskurse und Konstanten'!$C$16,C281&lt;='Umrechnungskurse und Konstanten'!$D$16),F281*'Umrechnungskurse und Konstanten'!$E$16,0)</f>
        <v>0</v>
      </c>
      <c r="J281" s="43">
        <f t="shared" si="13"/>
        <v>0</v>
      </c>
      <c r="K281" s="43">
        <f t="shared" si="14"/>
        <v>0</v>
      </c>
      <c r="L281" s="69" t="str">
        <f>IF(OR(G281='Umrechnungskurse und Konstanten'!$E$21,G281='Umrechnungskurse und Konstanten'!$E$22,G281='Umrechnungskurse und Konstanten'!$E$23),"VSt. Satz ok.","falsche/keine VSt.")</f>
        <v>falsche/keine VSt.</v>
      </c>
      <c r="M281" s="67" t="str">
        <f>IF(AND(C281&gt;='Umrechnungskurse und Konstanten'!$C$8,C281&lt;='Umrechnungskurse und Konstanten'!$D$10),"Periode ok.","falsche Periode")</f>
        <v>falsche Periode</v>
      </c>
    </row>
    <row r="282" spans="2:13" x14ac:dyDescent="0.3">
      <c r="B282" s="56"/>
      <c r="C282" s="38"/>
      <c r="D282" s="38"/>
      <c r="E282" s="45"/>
      <c r="F282" s="40"/>
      <c r="G282" s="52"/>
      <c r="H282" s="42">
        <f t="shared" si="12"/>
        <v>0</v>
      </c>
      <c r="I282" s="43">
        <f>IF(AND(C282&gt;='Umrechnungskurse und Konstanten'!$C$5,C282&lt;='Umrechnungskurse und Konstanten'!$D$5),F282*'Umrechnungskurse und Konstanten'!$E$5,0)+IF(AND(C282&gt;='Umrechnungskurse und Konstanten'!$C$6,C282&lt;='Umrechnungskurse und Konstanten'!$D$6),F282*'Umrechnungskurse und Konstanten'!$E$6,0)+IF(AND(C282&gt;='Umrechnungskurse und Konstanten'!$C$7,C282&lt;='Umrechnungskurse und Konstanten'!$D$7),F282*'Umrechnungskurse und Konstanten'!$E$7,0)+IF(AND(C282&gt;='Umrechnungskurse und Konstanten'!$C$8,C282&lt;='Umrechnungskurse und Konstanten'!$D$8),F282*'Umrechnungskurse und Konstanten'!$E$8,0)+IF(AND(C282&gt;='Umrechnungskurse und Konstanten'!$C$9,C282&lt;='Umrechnungskurse und Konstanten'!$D$9),F282*'Umrechnungskurse und Konstanten'!$E$9,0)+IF(AND(C282&gt;='Umrechnungskurse und Konstanten'!$C$10,C282&lt;='Umrechnungskurse und Konstanten'!$D$10),F282*'Umrechnungskurse und Konstanten'!$E$10,0)+IF(AND(C282&gt;='Umrechnungskurse und Konstanten'!$C$11,C282&lt;='Umrechnungskurse und Konstanten'!$D$11),F282*'Umrechnungskurse und Konstanten'!$E$11,0)+IF(AND(C282&gt;='Umrechnungskurse und Konstanten'!$C$12,C282&lt;='Umrechnungskurse und Konstanten'!$D$12),F282*'Umrechnungskurse und Konstanten'!$E$12,0)+IF(AND(C282&gt;='Umrechnungskurse und Konstanten'!$C$13,C282&lt;='Umrechnungskurse und Konstanten'!$D$13),F282*'Umrechnungskurse und Konstanten'!$E$13,0)+IF(AND(C282&gt;='Umrechnungskurse und Konstanten'!$C$14,C282&lt;='Umrechnungskurse und Konstanten'!$D$14),F282*'Umrechnungskurse und Konstanten'!$E$14,0)+IF(AND(C282&gt;='Umrechnungskurse und Konstanten'!$C$15,C282&lt;='Umrechnungskurse und Konstanten'!$D$15),F282*'Umrechnungskurse und Konstanten'!$E$15,0)+IF(AND(C282&gt;='Umrechnungskurse und Konstanten'!$C$16,C282&lt;='Umrechnungskurse und Konstanten'!$D$16),F282*'Umrechnungskurse und Konstanten'!$E$16,0)</f>
        <v>0</v>
      </c>
      <c r="J282" s="43">
        <f t="shared" si="13"/>
        <v>0</v>
      </c>
      <c r="K282" s="43">
        <f t="shared" si="14"/>
        <v>0</v>
      </c>
      <c r="L282" s="69" t="str">
        <f>IF(OR(G282='Umrechnungskurse und Konstanten'!$E$21,G282='Umrechnungskurse und Konstanten'!$E$22,G282='Umrechnungskurse und Konstanten'!$E$23),"VSt. Satz ok.","falsche/keine VSt.")</f>
        <v>falsche/keine VSt.</v>
      </c>
      <c r="M282" s="67" t="str">
        <f>IF(AND(C282&gt;='Umrechnungskurse und Konstanten'!$C$8,C282&lt;='Umrechnungskurse und Konstanten'!$D$10),"Periode ok.","falsche Periode")</f>
        <v>falsche Periode</v>
      </c>
    </row>
    <row r="283" spans="2:13" x14ac:dyDescent="0.3">
      <c r="B283" s="56"/>
      <c r="C283" s="38"/>
      <c r="D283" s="38"/>
      <c r="E283" s="45"/>
      <c r="F283" s="40"/>
      <c r="G283" s="52"/>
      <c r="H283" s="42">
        <f t="shared" si="12"/>
        <v>0</v>
      </c>
      <c r="I283" s="43">
        <f>IF(AND(C283&gt;='Umrechnungskurse und Konstanten'!$C$5,C283&lt;='Umrechnungskurse und Konstanten'!$D$5),F283*'Umrechnungskurse und Konstanten'!$E$5,0)+IF(AND(C283&gt;='Umrechnungskurse und Konstanten'!$C$6,C283&lt;='Umrechnungskurse und Konstanten'!$D$6),F283*'Umrechnungskurse und Konstanten'!$E$6,0)+IF(AND(C283&gt;='Umrechnungskurse und Konstanten'!$C$7,C283&lt;='Umrechnungskurse und Konstanten'!$D$7),F283*'Umrechnungskurse und Konstanten'!$E$7,0)+IF(AND(C283&gt;='Umrechnungskurse und Konstanten'!$C$8,C283&lt;='Umrechnungskurse und Konstanten'!$D$8),F283*'Umrechnungskurse und Konstanten'!$E$8,0)+IF(AND(C283&gt;='Umrechnungskurse und Konstanten'!$C$9,C283&lt;='Umrechnungskurse und Konstanten'!$D$9),F283*'Umrechnungskurse und Konstanten'!$E$9,0)+IF(AND(C283&gt;='Umrechnungskurse und Konstanten'!$C$10,C283&lt;='Umrechnungskurse und Konstanten'!$D$10),F283*'Umrechnungskurse und Konstanten'!$E$10,0)+IF(AND(C283&gt;='Umrechnungskurse und Konstanten'!$C$11,C283&lt;='Umrechnungskurse und Konstanten'!$D$11),F283*'Umrechnungskurse und Konstanten'!$E$11,0)+IF(AND(C283&gt;='Umrechnungskurse und Konstanten'!$C$12,C283&lt;='Umrechnungskurse und Konstanten'!$D$12),F283*'Umrechnungskurse und Konstanten'!$E$12,0)+IF(AND(C283&gt;='Umrechnungskurse und Konstanten'!$C$13,C283&lt;='Umrechnungskurse und Konstanten'!$D$13),F283*'Umrechnungskurse und Konstanten'!$E$13,0)+IF(AND(C283&gt;='Umrechnungskurse und Konstanten'!$C$14,C283&lt;='Umrechnungskurse und Konstanten'!$D$14),F283*'Umrechnungskurse und Konstanten'!$E$14,0)+IF(AND(C283&gt;='Umrechnungskurse und Konstanten'!$C$15,C283&lt;='Umrechnungskurse und Konstanten'!$D$15),F283*'Umrechnungskurse und Konstanten'!$E$15,0)+IF(AND(C283&gt;='Umrechnungskurse und Konstanten'!$C$16,C283&lt;='Umrechnungskurse und Konstanten'!$D$16),F283*'Umrechnungskurse und Konstanten'!$E$16,0)</f>
        <v>0</v>
      </c>
      <c r="J283" s="43">
        <f t="shared" si="13"/>
        <v>0</v>
      </c>
      <c r="K283" s="43">
        <f t="shared" si="14"/>
        <v>0</v>
      </c>
      <c r="L283" s="69" t="str">
        <f>IF(OR(G283='Umrechnungskurse und Konstanten'!$E$21,G283='Umrechnungskurse und Konstanten'!$E$22,G283='Umrechnungskurse und Konstanten'!$E$23),"VSt. Satz ok.","falsche/keine VSt.")</f>
        <v>falsche/keine VSt.</v>
      </c>
      <c r="M283" s="67" t="str">
        <f>IF(AND(C283&gt;='Umrechnungskurse und Konstanten'!$C$8,C283&lt;='Umrechnungskurse und Konstanten'!$D$10),"Periode ok.","falsche Periode")</f>
        <v>falsche Periode</v>
      </c>
    </row>
    <row r="284" spans="2:13" x14ac:dyDescent="0.3">
      <c r="B284" s="56"/>
      <c r="C284" s="38"/>
      <c r="D284" s="38"/>
      <c r="E284" s="45"/>
      <c r="F284" s="40"/>
      <c r="G284" s="52"/>
      <c r="H284" s="42">
        <f t="shared" si="12"/>
        <v>0</v>
      </c>
      <c r="I284" s="43">
        <f>IF(AND(C284&gt;='Umrechnungskurse und Konstanten'!$C$5,C284&lt;='Umrechnungskurse und Konstanten'!$D$5),F284*'Umrechnungskurse und Konstanten'!$E$5,0)+IF(AND(C284&gt;='Umrechnungskurse und Konstanten'!$C$6,C284&lt;='Umrechnungskurse und Konstanten'!$D$6),F284*'Umrechnungskurse und Konstanten'!$E$6,0)+IF(AND(C284&gt;='Umrechnungskurse und Konstanten'!$C$7,C284&lt;='Umrechnungskurse und Konstanten'!$D$7),F284*'Umrechnungskurse und Konstanten'!$E$7,0)+IF(AND(C284&gt;='Umrechnungskurse und Konstanten'!$C$8,C284&lt;='Umrechnungskurse und Konstanten'!$D$8),F284*'Umrechnungskurse und Konstanten'!$E$8,0)+IF(AND(C284&gt;='Umrechnungskurse und Konstanten'!$C$9,C284&lt;='Umrechnungskurse und Konstanten'!$D$9),F284*'Umrechnungskurse und Konstanten'!$E$9,0)+IF(AND(C284&gt;='Umrechnungskurse und Konstanten'!$C$10,C284&lt;='Umrechnungskurse und Konstanten'!$D$10),F284*'Umrechnungskurse und Konstanten'!$E$10,0)+IF(AND(C284&gt;='Umrechnungskurse und Konstanten'!$C$11,C284&lt;='Umrechnungskurse und Konstanten'!$D$11),F284*'Umrechnungskurse und Konstanten'!$E$11,0)+IF(AND(C284&gt;='Umrechnungskurse und Konstanten'!$C$12,C284&lt;='Umrechnungskurse und Konstanten'!$D$12),F284*'Umrechnungskurse und Konstanten'!$E$12,0)+IF(AND(C284&gt;='Umrechnungskurse und Konstanten'!$C$13,C284&lt;='Umrechnungskurse und Konstanten'!$D$13),F284*'Umrechnungskurse und Konstanten'!$E$13,0)+IF(AND(C284&gt;='Umrechnungskurse und Konstanten'!$C$14,C284&lt;='Umrechnungskurse und Konstanten'!$D$14),F284*'Umrechnungskurse und Konstanten'!$E$14,0)+IF(AND(C284&gt;='Umrechnungskurse und Konstanten'!$C$15,C284&lt;='Umrechnungskurse und Konstanten'!$D$15),F284*'Umrechnungskurse und Konstanten'!$E$15,0)+IF(AND(C284&gt;='Umrechnungskurse und Konstanten'!$C$16,C284&lt;='Umrechnungskurse und Konstanten'!$D$16),F284*'Umrechnungskurse und Konstanten'!$E$16,0)</f>
        <v>0</v>
      </c>
      <c r="J284" s="43">
        <f t="shared" si="13"/>
        <v>0</v>
      </c>
      <c r="K284" s="43">
        <f t="shared" si="14"/>
        <v>0</v>
      </c>
      <c r="L284" s="69" t="str">
        <f>IF(OR(G284='Umrechnungskurse und Konstanten'!$E$21,G284='Umrechnungskurse und Konstanten'!$E$22,G284='Umrechnungskurse und Konstanten'!$E$23),"VSt. Satz ok.","falsche/keine VSt.")</f>
        <v>falsche/keine VSt.</v>
      </c>
      <c r="M284" s="67" t="str">
        <f>IF(AND(C284&gt;='Umrechnungskurse und Konstanten'!$C$8,C284&lt;='Umrechnungskurse und Konstanten'!$D$10),"Periode ok.","falsche Periode")</f>
        <v>falsche Periode</v>
      </c>
    </row>
    <row r="285" spans="2:13" x14ac:dyDescent="0.3">
      <c r="B285" s="56"/>
      <c r="C285" s="38"/>
      <c r="D285" s="38"/>
      <c r="E285" s="45"/>
      <c r="F285" s="40"/>
      <c r="G285" s="52"/>
      <c r="H285" s="42">
        <f t="shared" si="12"/>
        <v>0</v>
      </c>
      <c r="I285" s="43">
        <f>IF(AND(C285&gt;='Umrechnungskurse und Konstanten'!$C$5,C285&lt;='Umrechnungskurse und Konstanten'!$D$5),F285*'Umrechnungskurse und Konstanten'!$E$5,0)+IF(AND(C285&gt;='Umrechnungskurse und Konstanten'!$C$6,C285&lt;='Umrechnungskurse und Konstanten'!$D$6),F285*'Umrechnungskurse und Konstanten'!$E$6,0)+IF(AND(C285&gt;='Umrechnungskurse und Konstanten'!$C$7,C285&lt;='Umrechnungskurse und Konstanten'!$D$7),F285*'Umrechnungskurse und Konstanten'!$E$7,0)+IF(AND(C285&gt;='Umrechnungskurse und Konstanten'!$C$8,C285&lt;='Umrechnungskurse und Konstanten'!$D$8),F285*'Umrechnungskurse und Konstanten'!$E$8,0)+IF(AND(C285&gt;='Umrechnungskurse und Konstanten'!$C$9,C285&lt;='Umrechnungskurse und Konstanten'!$D$9),F285*'Umrechnungskurse und Konstanten'!$E$9,0)+IF(AND(C285&gt;='Umrechnungskurse und Konstanten'!$C$10,C285&lt;='Umrechnungskurse und Konstanten'!$D$10),F285*'Umrechnungskurse und Konstanten'!$E$10,0)+IF(AND(C285&gt;='Umrechnungskurse und Konstanten'!$C$11,C285&lt;='Umrechnungskurse und Konstanten'!$D$11),F285*'Umrechnungskurse und Konstanten'!$E$11,0)+IF(AND(C285&gt;='Umrechnungskurse und Konstanten'!$C$12,C285&lt;='Umrechnungskurse und Konstanten'!$D$12),F285*'Umrechnungskurse und Konstanten'!$E$12,0)+IF(AND(C285&gt;='Umrechnungskurse und Konstanten'!$C$13,C285&lt;='Umrechnungskurse und Konstanten'!$D$13),F285*'Umrechnungskurse und Konstanten'!$E$13,0)+IF(AND(C285&gt;='Umrechnungskurse und Konstanten'!$C$14,C285&lt;='Umrechnungskurse und Konstanten'!$D$14),F285*'Umrechnungskurse und Konstanten'!$E$14,0)+IF(AND(C285&gt;='Umrechnungskurse und Konstanten'!$C$15,C285&lt;='Umrechnungskurse und Konstanten'!$D$15),F285*'Umrechnungskurse und Konstanten'!$E$15,0)+IF(AND(C285&gt;='Umrechnungskurse und Konstanten'!$C$16,C285&lt;='Umrechnungskurse und Konstanten'!$D$16),F285*'Umrechnungskurse und Konstanten'!$E$16,0)</f>
        <v>0</v>
      </c>
      <c r="J285" s="43">
        <f t="shared" si="13"/>
        <v>0</v>
      </c>
      <c r="K285" s="43">
        <f t="shared" si="14"/>
        <v>0</v>
      </c>
      <c r="L285" s="69" t="str">
        <f>IF(OR(G285='Umrechnungskurse und Konstanten'!$E$21,G285='Umrechnungskurse und Konstanten'!$E$22,G285='Umrechnungskurse und Konstanten'!$E$23),"VSt. Satz ok.","falsche/keine VSt.")</f>
        <v>falsche/keine VSt.</v>
      </c>
      <c r="M285" s="67" t="str">
        <f>IF(AND(C285&gt;='Umrechnungskurse und Konstanten'!$C$8,C285&lt;='Umrechnungskurse und Konstanten'!$D$10),"Periode ok.","falsche Periode")</f>
        <v>falsche Periode</v>
      </c>
    </row>
    <row r="286" spans="2:13" x14ac:dyDescent="0.3">
      <c r="B286" s="56"/>
      <c r="C286" s="38"/>
      <c r="D286" s="38"/>
      <c r="E286" s="45"/>
      <c r="F286" s="40"/>
      <c r="G286" s="52"/>
      <c r="H286" s="42">
        <f t="shared" si="12"/>
        <v>0</v>
      </c>
      <c r="I286" s="43">
        <f>IF(AND(C286&gt;='Umrechnungskurse und Konstanten'!$C$5,C286&lt;='Umrechnungskurse und Konstanten'!$D$5),F286*'Umrechnungskurse und Konstanten'!$E$5,0)+IF(AND(C286&gt;='Umrechnungskurse und Konstanten'!$C$6,C286&lt;='Umrechnungskurse und Konstanten'!$D$6),F286*'Umrechnungskurse und Konstanten'!$E$6,0)+IF(AND(C286&gt;='Umrechnungskurse und Konstanten'!$C$7,C286&lt;='Umrechnungskurse und Konstanten'!$D$7),F286*'Umrechnungskurse und Konstanten'!$E$7,0)+IF(AND(C286&gt;='Umrechnungskurse und Konstanten'!$C$8,C286&lt;='Umrechnungskurse und Konstanten'!$D$8),F286*'Umrechnungskurse und Konstanten'!$E$8,0)+IF(AND(C286&gt;='Umrechnungskurse und Konstanten'!$C$9,C286&lt;='Umrechnungskurse und Konstanten'!$D$9),F286*'Umrechnungskurse und Konstanten'!$E$9,0)+IF(AND(C286&gt;='Umrechnungskurse und Konstanten'!$C$10,C286&lt;='Umrechnungskurse und Konstanten'!$D$10),F286*'Umrechnungskurse und Konstanten'!$E$10,0)+IF(AND(C286&gt;='Umrechnungskurse und Konstanten'!$C$11,C286&lt;='Umrechnungskurse und Konstanten'!$D$11),F286*'Umrechnungskurse und Konstanten'!$E$11,0)+IF(AND(C286&gt;='Umrechnungskurse und Konstanten'!$C$12,C286&lt;='Umrechnungskurse und Konstanten'!$D$12),F286*'Umrechnungskurse und Konstanten'!$E$12,0)+IF(AND(C286&gt;='Umrechnungskurse und Konstanten'!$C$13,C286&lt;='Umrechnungskurse und Konstanten'!$D$13),F286*'Umrechnungskurse und Konstanten'!$E$13,0)+IF(AND(C286&gt;='Umrechnungskurse und Konstanten'!$C$14,C286&lt;='Umrechnungskurse und Konstanten'!$D$14),F286*'Umrechnungskurse und Konstanten'!$E$14,0)+IF(AND(C286&gt;='Umrechnungskurse und Konstanten'!$C$15,C286&lt;='Umrechnungskurse und Konstanten'!$D$15),F286*'Umrechnungskurse und Konstanten'!$E$15,0)+IF(AND(C286&gt;='Umrechnungskurse und Konstanten'!$C$16,C286&lt;='Umrechnungskurse und Konstanten'!$D$16),F286*'Umrechnungskurse und Konstanten'!$E$16,0)</f>
        <v>0</v>
      </c>
      <c r="J286" s="43">
        <f t="shared" si="13"/>
        <v>0</v>
      </c>
      <c r="K286" s="43">
        <f t="shared" si="14"/>
        <v>0</v>
      </c>
      <c r="L286" s="69" t="str">
        <f>IF(OR(G286='Umrechnungskurse und Konstanten'!$E$21,G286='Umrechnungskurse und Konstanten'!$E$22,G286='Umrechnungskurse und Konstanten'!$E$23),"VSt. Satz ok.","falsche/keine VSt.")</f>
        <v>falsche/keine VSt.</v>
      </c>
      <c r="M286" s="67" t="str">
        <f>IF(AND(C286&gt;='Umrechnungskurse und Konstanten'!$C$8,C286&lt;='Umrechnungskurse und Konstanten'!$D$10),"Periode ok.","falsche Periode")</f>
        <v>falsche Periode</v>
      </c>
    </row>
    <row r="287" spans="2:13" x14ac:dyDescent="0.3">
      <c r="B287" s="56"/>
      <c r="C287" s="38"/>
      <c r="D287" s="38"/>
      <c r="E287" s="45"/>
      <c r="F287" s="40"/>
      <c r="G287" s="52"/>
      <c r="H287" s="42">
        <f t="shared" si="12"/>
        <v>0</v>
      </c>
      <c r="I287" s="43">
        <f>IF(AND(C287&gt;='Umrechnungskurse und Konstanten'!$C$5,C287&lt;='Umrechnungskurse und Konstanten'!$D$5),F287*'Umrechnungskurse und Konstanten'!$E$5,0)+IF(AND(C287&gt;='Umrechnungskurse und Konstanten'!$C$6,C287&lt;='Umrechnungskurse und Konstanten'!$D$6),F287*'Umrechnungskurse und Konstanten'!$E$6,0)+IF(AND(C287&gt;='Umrechnungskurse und Konstanten'!$C$7,C287&lt;='Umrechnungskurse und Konstanten'!$D$7),F287*'Umrechnungskurse und Konstanten'!$E$7,0)+IF(AND(C287&gt;='Umrechnungskurse und Konstanten'!$C$8,C287&lt;='Umrechnungskurse und Konstanten'!$D$8),F287*'Umrechnungskurse und Konstanten'!$E$8,0)+IF(AND(C287&gt;='Umrechnungskurse und Konstanten'!$C$9,C287&lt;='Umrechnungskurse und Konstanten'!$D$9),F287*'Umrechnungskurse und Konstanten'!$E$9,0)+IF(AND(C287&gt;='Umrechnungskurse und Konstanten'!$C$10,C287&lt;='Umrechnungskurse und Konstanten'!$D$10),F287*'Umrechnungskurse und Konstanten'!$E$10,0)+IF(AND(C287&gt;='Umrechnungskurse und Konstanten'!$C$11,C287&lt;='Umrechnungskurse und Konstanten'!$D$11),F287*'Umrechnungskurse und Konstanten'!$E$11,0)+IF(AND(C287&gt;='Umrechnungskurse und Konstanten'!$C$12,C287&lt;='Umrechnungskurse und Konstanten'!$D$12),F287*'Umrechnungskurse und Konstanten'!$E$12,0)+IF(AND(C287&gt;='Umrechnungskurse und Konstanten'!$C$13,C287&lt;='Umrechnungskurse und Konstanten'!$D$13),F287*'Umrechnungskurse und Konstanten'!$E$13,0)+IF(AND(C287&gt;='Umrechnungskurse und Konstanten'!$C$14,C287&lt;='Umrechnungskurse und Konstanten'!$D$14),F287*'Umrechnungskurse und Konstanten'!$E$14,0)+IF(AND(C287&gt;='Umrechnungskurse und Konstanten'!$C$15,C287&lt;='Umrechnungskurse und Konstanten'!$D$15),F287*'Umrechnungskurse und Konstanten'!$E$15,0)+IF(AND(C287&gt;='Umrechnungskurse und Konstanten'!$C$16,C287&lt;='Umrechnungskurse und Konstanten'!$D$16),F287*'Umrechnungskurse und Konstanten'!$E$16,0)</f>
        <v>0</v>
      </c>
      <c r="J287" s="43">
        <f t="shared" si="13"/>
        <v>0</v>
      </c>
      <c r="K287" s="43">
        <f t="shared" si="14"/>
        <v>0</v>
      </c>
      <c r="L287" s="69" t="str">
        <f>IF(OR(G287='Umrechnungskurse und Konstanten'!$E$21,G287='Umrechnungskurse und Konstanten'!$E$22,G287='Umrechnungskurse und Konstanten'!$E$23),"VSt. Satz ok.","falsche/keine VSt.")</f>
        <v>falsche/keine VSt.</v>
      </c>
      <c r="M287" s="67" t="str">
        <f>IF(AND(C287&gt;='Umrechnungskurse und Konstanten'!$C$8,C287&lt;='Umrechnungskurse und Konstanten'!$D$10),"Periode ok.","falsche Periode")</f>
        <v>falsche Periode</v>
      </c>
    </row>
    <row r="288" spans="2:13" x14ac:dyDescent="0.3">
      <c r="B288" s="56"/>
      <c r="C288" s="38"/>
      <c r="D288" s="38"/>
      <c r="E288" s="45"/>
      <c r="F288" s="40"/>
      <c r="G288" s="52"/>
      <c r="H288" s="42">
        <f t="shared" si="12"/>
        <v>0</v>
      </c>
      <c r="I288" s="43">
        <f>IF(AND(C288&gt;='Umrechnungskurse und Konstanten'!$C$5,C288&lt;='Umrechnungskurse und Konstanten'!$D$5),F288*'Umrechnungskurse und Konstanten'!$E$5,0)+IF(AND(C288&gt;='Umrechnungskurse und Konstanten'!$C$6,C288&lt;='Umrechnungskurse und Konstanten'!$D$6),F288*'Umrechnungskurse und Konstanten'!$E$6,0)+IF(AND(C288&gt;='Umrechnungskurse und Konstanten'!$C$7,C288&lt;='Umrechnungskurse und Konstanten'!$D$7),F288*'Umrechnungskurse und Konstanten'!$E$7,0)+IF(AND(C288&gt;='Umrechnungskurse und Konstanten'!$C$8,C288&lt;='Umrechnungskurse und Konstanten'!$D$8),F288*'Umrechnungskurse und Konstanten'!$E$8,0)+IF(AND(C288&gt;='Umrechnungskurse und Konstanten'!$C$9,C288&lt;='Umrechnungskurse und Konstanten'!$D$9),F288*'Umrechnungskurse und Konstanten'!$E$9,0)+IF(AND(C288&gt;='Umrechnungskurse und Konstanten'!$C$10,C288&lt;='Umrechnungskurse und Konstanten'!$D$10),F288*'Umrechnungskurse und Konstanten'!$E$10,0)+IF(AND(C288&gt;='Umrechnungskurse und Konstanten'!$C$11,C288&lt;='Umrechnungskurse und Konstanten'!$D$11),F288*'Umrechnungskurse und Konstanten'!$E$11,0)+IF(AND(C288&gt;='Umrechnungskurse und Konstanten'!$C$12,C288&lt;='Umrechnungskurse und Konstanten'!$D$12),F288*'Umrechnungskurse und Konstanten'!$E$12,0)+IF(AND(C288&gt;='Umrechnungskurse und Konstanten'!$C$13,C288&lt;='Umrechnungskurse und Konstanten'!$D$13),F288*'Umrechnungskurse und Konstanten'!$E$13,0)+IF(AND(C288&gt;='Umrechnungskurse und Konstanten'!$C$14,C288&lt;='Umrechnungskurse und Konstanten'!$D$14),F288*'Umrechnungskurse und Konstanten'!$E$14,0)+IF(AND(C288&gt;='Umrechnungskurse und Konstanten'!$C$15,C288&lt;='Umrechnungskurse und Konstanten'!$D$15),F288*'Umrechnungskurse und Konstanten'!$E$15,0)+IF(AND(C288&gt;='Umrechnungskurse und Konstanten'!$C$16,C288&lt;='Umrechnungskurse und Konstanten'!$D$16),F288*'Umrechnungskurse und Konstanten'!$E$16,0)</f>
        <v>0</v>
      </c>
      <c r="J288" s="43">
        <f t="shared" si="13"/>
        <v>0</v>
      </c>
      <c r="K288" s="43">
        <f t="shared" si="14"/>
        <v>0</v>
      </c>
      <c r="L288" s="69" t="str">
        <f>IF(OR(G288='Umrechnungskurse und Konstanten'!$E$21,G288='Umrechnungskurse und Konstanten'!$E$22,G288='Umrechnungskurse und Konstanten'!$E$23),"VSt. Satz ok.","falsche/keine VSt.")</f>
        <v>falsche/keine VSt.</v>
      </c>
      <c r="M288" s="67" t="str">
        <f>IF(AND(C288&gt;='Umrechnungskurse und Konstanten'!$C$8,C288&lt;='Umrechnungskurse und Konstanten'!$D$10),"Periode ok.","falsche Periode")</f>
        <v>falsche Periode</v>
      </c>
    </row>
    <row r="289" spans="2:13" x14ac:dyDescent="0.3">
      <c r="B289" s="56"/>
      <c r="C289" s="38"/>
      <c r="D289" s="38"/>
      <c r="E289" s="45"/>
      <c r="F289" s="40"/>
      <c r="G289" s="52"/>
      <c r="H289" s="42">
        <f t="shared" si="12"/>
        <v>0</v>
      </c>
      <c r="I289" s="43">
        <f>IF(AND(C289&gt;='Umrechnungskurse und Konstanten'!$C$5,C289&lt;='Umrechnungskurse und Konstanten'!$D$5),F289*'Umrechnungskurse und Konstanten'!$E$5,0)+IF(AND(C289&gt;='Umrechnungskurse und Konstanten'!$C$6,C289&lt;='Umrechnungskurse und Konstanten'!$D$6),F289*'Umrechnungskurse und Konstanten'!$E$6,0)+IF(AND(C289&gt;='Umrechnungskurse und Konstanten'!$C$7,C289&lt;='Umrechnungskurse und Konstanten'!$D$7),F289*'Umrechnungskurse und Konstanten'!$E$7,0)+IF(AND(C289&gt;='Umrechnungskurse und Konstanten'!$C$8,C289&lt;='Umrechnungskurse und Konstanten'!$D$8),F289*'Umrechnungskurse und Konstanten'!$E$8,0)+IF(AND(C289&gt;='Umrechnungskurse und Konstanten'!$C$9,C289&lt;='Umrechnungskurse und Konstanten'!$D$9),F289*'Umrechnungskurse und Konstanten'!$E$9,0)+IF(AND(C289&gt;='Umrechnungskurse und Konstanten'!$C$10,C289&lt;='Umrechnungskurse und Konstanten'!$D$10),F289*'Umrechnungskurse und Konstanten'!$E$10,0)+IF(AND(C289&gt;='Umrechnungskurse und Konstanten'!$C$11,C289&lt;='Umrechnungskurse und Konstanten'!$D$11),F289*'Umrechnungskurse und Konstanten'!$E$11,0)+IF(AND(C289&gt;='Umrechnungskurse und Konstanten'!$C$12,C289&lt;='Umrechnungskurse und Konstanten'!$D$12),F289*'Umrechnungskurse und Konstanten'!$E$12,0)+IF(AND(C289&gt;='Umrechnungskurse und Konstanten'!$C$13,C289&lt;='Umrechnungskurse und Konstanten'!$D$13),F289*'Umrechnungskurse und Konstanten'!$E$13,0)+IF(AND(C289&gt;='Umrechnungskurse und Konstanten'!$C$14,C289&lt;='Umrechnungskurse und Konstanten'!$D$14),F289*'Umrechnungskurse und Konstanten'!$E$14,0)+IF(AND(C289&gt;='Umrechnungskurse und Konstanten'!$C$15,C289&lt;='Umrechnungskurse und Konstanten'!$D$15),F289*'Umrechnungskurse und Konstanten'!$E$15,0)+IF(AND(C289&gt;='Umrechnungskurse und Konstanten'!$C$16,C289&lt;='Umrechnungskurse und Konstanten'!$D$16),F289*'Umrechnungskurse und Konstanten'!$E$16,0)</f>
        <v>0</v>
      </c>
      <c r="J289" s="43">
        <f t="shared" si="13"/>
        <v>0</v>
      </c>
      <c r="K289" s="43">
        <f t="shared" si="14"/>
        <v>0</v>
      </c>
      <c r="L289" s="69" t="str">
        <f>IF(OR(G289='Umrechnungskurse und Konstanten'!$E$21,G289='Umrechnungskurse und Konstanten'!$E$22,G289='Umrechnungskurse und Konstanten'!$E$23),"VSt. Satz ok.","falsche/keine VSt.")</f>
        <v>falsche/keine VSt.</v>
      </c>
      <c r="M289" s="67" t="str">
        <f>IF(AND(C289&gt;='Umrechnungskurse und Konstanten'!$C$8,C289&lt;='Umrechnungskurse und Konstanten'!$D$10),"Periode ok.","falsche Periode")</f>
        <v>falsche Periode</v>
      </c>
    </row>
    <row r="290" spans="2:13" x14ac:dyDescent="0.3">
      <c r="B290" s="56"/>
      <c r="C290" s="38"/>
      <c r="D290" s="38"/>
      <c r="E290" s="45"/>
      <c r="F290" s="40"/>
      <c r="G290" s="52"/>
      <c r="H290" s="42">
        <f t="shared" si="12"/>
        <v>0</v>
      </c>
      <c r="I290" s="43">
        <f>IF(AND(C290&gt;='Umrechnungskurse und Konstanten'!$C$5,C290&lt;='Umrechnungskurse und Konstanten'!$D$5),F290*'Umrechnungskurse und Konstanten'!$E$5,0)+IF(AND(C290&gt;='Umrechnungskurse und Konstanten'!$C$6,C290&lt;='Umrechnungskurse und Konstanten'!$D$6),F290*'Umrechnungskurse und Konstanten'!$E$6,0)+IF(AND(C290&gt;='Umrechnungskurse und Konstanten'!$C$7,C290&lt;='Umrechnungskurse und Konstanten'!$D$7),F290*'Umrechnungskurse und Konstanten'!$E$7,0)+IF(AND(C290&gt;='Umrechnungskurse und Konstanten'!$C$8,C290&lt;='Umrechnungskurse und Konstanten'!$D$8),F290*'Umrechnungskurse und Konstanten'!$E$8,0)+IF(AND(C290&gt;='Umrechnungskurse und Konstanten'!$C$9,C290&lt;='Umrechnungskurse und Konstanten'!$D$9),F290*'Umrechnungskurse und Konstanten'!$E$9,0)+IF(AND(C290&gt;='Umrechnungskurse und Konstanten'!$C$10,C290&lt;='Umrechnungskurse und Konstanten'!$D$10),F290*'Umrechnungskurse und Konstanten'!$E$10,0)+IF(AND(C290&gt;='Umrechnungskurse und Konstanten'!$C$11,C290&lt;='Umrechnungskurse und Konstanten'!$D$11),F290*'Umrechnungskurse und Konstanten'!$E$11,0)+IF(AND(C290&gt;='Umrechnungskurse und Konstanten'!$C$12,C290&lt;='Umrechnungskurse und Konstanten'!$D$12),F290*'Umrechnungskurse und Konstanten'!$E$12,0)+IF(AND(C290&gt;='Umrechnungskurse und Konstanten'!$C$13,C290&lt;='Umrechnungskurse und Konstanten'!$D$13),F290*'Umrechnungskurse und Konstanten'!$E$13,0)+IF(AND(C290&gt;='Umrechnungskurse und Konstanten'!$C$14,C290&lt;='Umrechnungskurse und Konstanten'!$D$14),F290*'Umrechnungskurse und Konstanten'!$E$14,0)+IF(AND(C290&gt;='Umrechnungskurse und Konstanten'!$C$15,C290&lt;='Umrechnungskurse und Konstanten'!$D$15),F290*'Umrechnungskurse und Konstanten'!$E$15,0)+IF(AND(C290&gt;='Umrechnungskurse und Konstanten'!$C$16,C290&lt;='Umrechnungskurse und Konstanten'!$D$16),F290*'Umrechnungskurse und Konstanten'!$E$16,0)</f>
        <v>0</v>
      </c>
      <c r="J290" s="43">
        <f t="shared" si="13"/>
        <v>0</v>
      </c>
      <c r="K290" s="43">
        <f t="shared" si="14"/>
        <v>0</v>
      </c>
      <c r="L290" s="69" t="str">
        <f>IF(OR(G290='Umrechnungskurse und Konstanten'!$E$21,G290='Umrechnungskurse und Konstanten'!$E$22,G290='Umrechnungskurse und Konstanten'!$E$23),"VSt. Satz ok.","falsche/keine VSt.")</f>
        <v>falsche/keine VSt.</v>
      </c>
      <c r="M290" s="67" t="str">
        <f>IF(AND(C290&gt;='Umrechnungskurse und Konstanten'!$C$8,C290&lt;='Umrechnungskurse und Konstanten'!$D$10),"Periode ok.","falsche Periode")</f>
        <v>falsche Periode</v>
      </c>
    </row>
    <row r="291" spans="2:13" x14ac:dyDescent="0.3">
      <c r="B291" s="56"/>
      <c r="C291" s="38"/>
      <c r="D291" s="38"/>
      <c r="E291" s="45"/>
      <c r="F291" s="40"/>
      <c r="G291" s="52"/>
      <c r="H291" s="42">
        <f t="shared" si="12"/>
        <v>0</v>
      </c>
      <c r="I291" s="43">
        <f>IF(AND(C291&gt;='Umrechnungskurse und Konstanten'!$C$5,C291&lt;='Umrechnungskurse und Konstanten'!$D$5),F291*'Umrechnungskurse und Konstanten'!$E$5,0)+IF(AND(C291&gt;='Umrechnungskurse und Konstanten'!$C$6,C291&lt;='Umrechnungskurse und Konstanten'!$D$6),F291*'Umrechnungskurse und Konstanten'!$E$6,0)+IF(AND(C291&gt;='Umrechnungskurse und Konstanten'!$C$7,C291&lt;='Umrechnungskurse und Konstanten'!$D$7),F291*'Umrechnungskurse und Konstanten'!$E$7,0)+IF(AND(C291&gt;='Umrechnungskurse und Konstanten'!$C$8,C291&lt;='Umrechnungskurse und Konstanten'!$D$8),F291*'Umrechnungskurse und Konstanten'!$E$8,0)+IF(AND(C291&gt;='Umrechnungskurse und Konstanten'!$C$9,C291&lt;='Umrechnungskurse und Konstanten'!$D$9),F291*'Umrechnungskurse und Konstanten'!$E$9,0)+IF(AND(C291&gt;='Umrechnungskurse und Konstanten'!$C$10,C291&lt;='Umrechnungskurse und Konstanten'!$D$10),F291*'Umrechnungskurse und Konstanten'!$E$10,0)+IF(AND(C291&gt;='Umrechnungskurse und Konstanten'!$C$11,C291&lt;='Umrechnungskurse und Konstanten'!$D$11),F291*'Umrechnungskurse und Konstanten'!$E$11,0)+IF(AND(C291&gt;='Umrechnungskurse und Konstanten'!$C$12,C291&lt;='Umrechnungskurse und Konstanten'!$D$12),F291*'Umrechnungskurse und Konstanten'!$E$12,0)+IF(AND(C291&gt;='Umrechnungskurse und Konstanten'!$C$13,C291&lt;='Umrechnungskurse und Konstanten'!$D$13),F291*'Umrechnungskurse und Konstanten'!$E$13,0)+IF(AND(C291&gt;='Umrechnungskurse und Konstanten'!$C$14,C291&lt;='Umrechnungskurse und Konstanten'!$D$14),F291*'Umrechnungskurse und Konstanten'!$E$14,0)+IF(AND(C291&gt;='Umrechnungskurse und Konstanten'!$C$15,C291&lt;='Umrechnungskurse und Konstanten'!$D$15),F291*'Umrechnungskurse und Konstanten'!$E$15,0)+IF(AND(C291&gt;='Umrechnungskurse und Konstanten'!$C$16,C291&lt;='Umrechnungskurse und Konstanten'!$D$16),F291*'Umrechnungskurse und Konstanten'!$E$16,0)</f>
        <v>0</v>
      </c>
      <c r="J291" s="43">
        <f t="shared" si="13"/>
        <v>0</v>
      </c>
      <c r="K291" s="43">
        <f t="shared" si="14"/>
        <v>0</v>
      </c>
      <c r="L291" s="69" t="str">
        <f>IF(OR(G291='Umrechnungskurse und Konstanten'!$E$21,G291='Umrechnungskurse und Konstanten'!$E$22,G291='Umrechnungskurse und Konstanten'!$E$23),"VSt. Satz ok.","falsche/keine VSt.")</f>
        <v>falsche/keine VSt.</v>
      </c>
      <c r="M291" s="67" t="str">
        <f>IF(AND(C291&gt;='Umrechnungskurse und Konstanten'!$C$8,C291&lt;='Umrechnungskurse und Konstanten'!$D$10),"Periode ok.","falsche Periode")</f>
        <v>falsche Periode</v>
      </c>
    </row>
    <row r="292" spans="2:13" x14ac:dyDescent="0.3">
      <c r="B292" s="56"/>
      <c r="C292" s="38"/>
      <c r="D292" s="38"/>
      <c r="E292" s="45"/>
      <c r="F292" s="40"/>
      <c r="G292" s="52"/>
      <c r="H292" s="42">
        <f t="shared" si="12"/>
        <v>0</v>
      </c>
      <c r="I292" s="43">
        <f>IF(AND(C292&gt;='Umrechnungskurse und Konstanten'!$C$5,C292&lt;='Umrechnungskurse und Konstanten'!$D$5),F292*'Umrechnungskurse und Konstanten'!$E$5,0)+IF(AND(C292&gt;='Umrechnungskurse und Konstanten'!$C$6,C292&lt;='Umrechnungskurse und Konstanten'!$D$6),F292*'Umrechnungskurse und Konstanten'!$E$6,0)+IF(AND(C292&gt;='Umrechnungskurse und Konstanten'!$C$7,C292&lt;='Umrechnungskurse und Konstanten'!$D$7),F292*'Umrechnungskurse und Konstanten'!$E$7,0)+IF(AND(C292&gt;='Umrechnungskurse und Konstanten'!$C$8,C292&lt;='Umrechnungskurse und Konstanten'!$D$8),F292*'Umrechnungskurse und Konstanten'!$E$8,0)+IF(AND(C292&gt;='Umrechnungskurse und Konstanten'!$C$9,C292&lt;='Umrechnungskurse und Konstanten'!$D$9),F292*'Umrechnungskurse und Konstanten'!$E$9,0)+IF(AND(C292&gt;='Umrechnungskurse und Konstanten'!$C$10,C292&lt;='Umrechnungskurse und Konstanten'!$D$10),F292*'Umrechnungskurse und Konstanten'!$E$10,0)+IF(AND(C292&gt;='Umrechnungskurse und Konstanten'!$C$11,C292&lt;='Umrechnungskurse und Konstanten'!$D$11),F292*'Umrechnungskurse und Konstanten'!$E$11,0)+IF(AND(C292&gt;='Umrechnungskurse und Konstanten'!$C$12,C292&lt;='Umrechnungskurse und Konstanten'!$D$12),F292*'Umrechnungskurse und Konstanten'!$E$12,0)+IF(AND(C292&gt;='Umrechnungskurse und Konstanten'!$C$13,C292&lt;='Umrechnungskurse und Konstanten'!$D$13),F292*'Umrechnungskurse und Konstanten'!$E$13,0)+IF(AND(C292&gt;='Umrechnungskurse und Konstanten'!$C$14,C292&lt;='Umrechnungskurse und Konstanten'!$D$14),F292*'Umrechnungskurse und Konstanten'!$E$14,0)+IF(AND(C292&gt;='Umrechnungskurse und Konstanten'!$C$15,C292&lt;='Umrechnungskurse und Konstanten'!$D$15),F292*'Umrechnungskurse und Konstanten'!$E$15,0)+IF(AND(C292&gt;='Umrechnungskurse und Konstanten'!$C$16,C292&lt;='Umrechnungskurse und Konstanten'!$D$16),F292*'Umrechnungskurse und Konstanten'!$E$16,0)</f>
        <v>0</v>
      </c>
      <c r="J292" s="43">
        <f t="shared" si="13"/>
        <v>0</v>
      </c>
      <c r="K292" s="43">
        <f t="shared" si="14"/>
        <v>0</v>
      </c>
      <c r="L292" s="69" t="str">
        <f>IF(OR(G292='Umrechnungskurse und Konstanten'!$E$21,G292='Umrechnungskurse und Konstanten'!$E$22,G292='Umrechnungskurse und Konstanten'!$E$23),"VSt. Satz ok.","falsche/keine VSt.")</f>
        <v>falsche/keine VSt.</v>
      </c>
      <c r="M292" s="67" t="str">
        <f>IF(AND(C292&gt;='Umrechnungskurse und Konstanten'!$C$8,C292&lt;='Umrechnungskurse und Konstanten'!$D$10),"Periode ok.","falsche Periode")</f>
        <v>falsche Periode</v>
      </c>
    </row>
    <row r="293" spans="2:13" x14ac:dyDescent="0.3">
      <c r="B293" s="56"/>
      <c r="C293" s="38"/>
      <c r="D293" s="38"/>
      <c r="E293" s="45"/>
      <c r="F293" s="40"/>
      <c r="G293" s="52"/>
      <c r="H293" s="42">
        <f t="shared" si="12"/>
        <v>0</v>
      </c>
      <c r="I293" s="43">
        <f>IF(AND(C293&gt;='Umrechnungskurse und Konstanten'!$C$5,C293&lt;='Umrechnungskurse und Konstanten'!$D$5),F293*'Umrechnungskurse und Konstanten'!$E$5,0)+IF(AND(C293&gt;='Umrechnungskurse und Konstanten'!$C$6,C293&lt;='Umrechnungskurse und Konstanten'!$D$6),F293*'Umrechnungskurse und Konstanten'!$E$6,0)+IF(AND(C293&gt;='Umrechnungskurse und Konstanten'!$C$7,C293&lt;='Umrechnungskurse und Konstanten'!$D$7),F293*'Umrechnungskurse und Konstanten'!$E$7,0)+IF(AND(C293&gt;='Umrechnungskurse und Konstanten'!$C$8,C293&lt;='Umrechnungskurse und Konstanten'!$D$8),F293*'Umrechnungskurse und Konstanten'!$E$8,0)+IF(AND(C293&gt;='Umrechnungskurse und Konstanten'!$C$9,C293&lt;='Umrechnungskurse und Konstanten'!$D$9),F293*'Umrechnungskurse und Konstanten'!$E$9,0)+IF(AND(C293&gt;='Umrechnungskurse und Konstanten'!$C$10,C293&lt;='Umrechnungskurse und Konstanten'!$D$10),F293*'Umrechnungskurse und Konstanten'!$E$10,0)+IF(AND(C293&gt;='Umrechnungskurse und Konstanten'!$C$11,C293&lt;='Umrechnungskurse und Konstanten'!$D$11),F293*'Umrechnungskurse und Konstanten'!$E$11,0)+IF(AND(C293&gt;='Umrechnungskurse und Konstanten'!$C$12,C293&lt;='Umrechnungskurse und Konstanten'!$D$12),F293*'Umrechnungskurse und Konstanten'!$E$12,0)+IF(AND(C293&gt;='Umrechnungskurse und Konstanten'!$C$13,C293&lt;='Umrechnungskurse und Konstanten'!$D$13),F293*'Umrechnungskurse und Konstanten'!$E$13,0)+IF(AND(C293&gt;='Umrechnungskurse und Konstanten'!$C$14,C293&lt;='Umrechnungskurse und Konstanten'!$D$14),F293*'Umrechnungskurse und Konstanten'!$E$14,0)+IF(AND(C293&gt;='Umrechnungskurse und Konstanten'!$C$15,C293&lt;='Umrechnungskurse und Konstanten'!$D$15),F293*'Umrechnungskurse und Konstanten'!$E$15,0)+IF(AND(C293&gt;='Umrechnungskurse und Konstanten'!$C$16,C293&lt;='Umrechnungskurse und Konstanten'!$D$16),F293*'Umrechnungskurse und Konstanten'!$E$16,0)</f>
        <v>0</v>
      </c>
      <c r="J293" s="43">
        <f t="shared" si="13"/>
        <v>0</v>
      </c>
      <c r="K293" s="43">
        <f t="shared" si="14"/>
        <v>0</v>
      </c>
      <c r="L293" s="69" t="str">
        <f>IF(OR(G293='Umrechnungskurse und Konstanten'!$E$21,G293='Umrechnungskurse und Konstanten'!$E$22,G293='Umrechnungskurse und Konstanten'!$E$23),"VSt. Satz ok.","falsche/keine VSt.")</f>
        <v>falsche/keine VSt.</v>
      </c>
      <c r="M293" s="67" t="str">
        <f>IF(AND(C293&gt;='Umrechnungskurse und Konstanten'!$C$8,C293&lt;='Umrechnungskurse und Konstanten'!$D$10),"Periode ok.","falsche Periode")</f>
        <v>falsche Periode</v>
      </c>
    </row>
    <row r="294" spans="2:13" x14ac:dyDescent="0.3">
      <c r="B294" s="56"/>
      <c r="C294" s="38"/>
      <c r="D294" s="38"/>
      <c r="E294" s="45"/>
      <c r="F294" s="40"/>
      <c r="G294" s="52"/>
      <c r="H294" s="42">
        <f t="shared" si="12"/>
        <v>0</v>
      </c>
      <c r="I294" s="43">
        <f>IF(AND(C294&gt;='Umrechnungskurse und Konstanten'!$C$5,C294&lt;='Umrechnungskurse und Konstanten'!$D$5),F294*'Umrechnungskurse und Konstanten'!$E$5,0)+IF(AND(C294&gt;='Umrechnungskurse und Konstanten'!$C$6,C294&lt;='Umrechnungskurse und Konstanten'!$D$6),F294*'Umrechnungskurse und Konstanten'!$E$6,0)+IF(AND(C294&gt;='Umrechnungskurse und Konstanten'!$C$7,C294&lt;='Umrechnungskurse und Konstanten'!$D$7),F294*'Umrechnungskurse und Konstanten'!$E$7,0)+IF(AND(C294&gt;='Umrechnungskurse und Konstanten'!$C$8,C294&lt;='Umrechnungskurse und Konstanten'!$D$8),F294*'Umrechnungskurse und Konstanten'!$E$8,0)+IF(AND(C294&gt;='Umrechnungskurse und Konstanten'!$C$9,C294&lt;='Umrechnungskurse und Konstanten'!$D$9),F294*'Umrechnungskurse und Konstanten'!$E$9,0)+IF(AND(C294&gt;='Umrechnungskurse und Konstanten'!$C$10,C294&lt;='Umrechnungskurse und Konstanten'!$D$10),F294*'Umrechnungskurse und Konstanten'!$E$10,0)+IF(AND(C294&gt;='Umrechnungskurse und Konstanten'!$C$11,C294&lt;='Umrechnungskurse und Konstanten'!$D$11),F294*'Umrechnungskurse und Konstanten'!$E$11,0)+IF(AND(C294&gt;='Umrechnungskurse und Konstanten'!$C$12,C294&lt;='Umrechnungskurse und Konstanten'!$D$12),F294*'Umrechnungskurse und Konstanten'!$E$12,0)+IF(AND(C294&gt;='Umrechnungskurse und Konstanten'!$C$13,C294&lt;='Umrechnungskurse und Konstanten'!$D$13),F294*'Umrechnungskurse und Konstanten'!$E$13,0)+IF(AND(C294&gt;='Umrechnungskurse und Konstanten'!$C$14,C294&lt;='Umrechnungskurse und Konstanten'!$D$14),F294*'Umrechnungskurse und Konstanten'!$E$14,0)+IF(AND(C294&gt;='Umrechnungskurse und Konstanten'!$C$15,C294&lt;='Umrechnungskurse und Konstanten'!$D$15),F294*'Umrechnungskurse und Konstanten'!$E$15,0)+IF(AND(C294&gt;='Umrechnungskurse und Konstanten'!$C$16,C294&lt;='Umrechnungskurse und Konstanten'!$D$16),F294*'Umrechnungskurse und Konstanten'!$E$16,0)</f>
        <v>0</v>
      </c>
      <c r="J294" s="43">
        <f t="shared" si="13"/>
        <v>0</v>
      </c>
      <c r="K294" s="43">
        <f t="shared" si="14"/>
        <v>0</v>
      </c>
      <c r="L294" s="69" t="str">
        <f>IF(OR(G294='Umrechnungskurse und Konstanten'!$E$21,G294='Umrechnungskurse und Konstanten'!$E$22,G294='Umrechnungskurse und Konstanten'!$E$23),"VSt. Satz ok.","falsche/keine VSt.")</f>
        <v>falsche/keine VSt.</v>
      </c>
      <c r="M294" s="67" t="str">
        <f>IF(AND(C294&gt;='Umrechnungskurse und Konstanten'!$C$8,C294&lt;='Umrechnungskurse und Konstanten'!$D$10),"Periode ok.","falsche Periode")</f>
        <v>falsche Periode</v>
      </c>
    </row>
    <row r="295" spans="2:13" x14ac:dyDescent="0.3">
      <c r="B295" s="56"/>
      <c r="C295" s="38"/>
      <c r="D295" s="38"/>
      <c r="E295" s="45"/>
      <c r="F295" s="40"/>
      <c r="G295" s="52"/>
      <c r="H295" s="42">
        <f t="shared" si="12"/>
        <v>0</v>
      </c>
      <c r="I295" s="43">
        <f>IF(AND(C295&gt;='Umrechnungskurse und Konstanten'!$C$5,C295&lt;='Umrechnungskurse und Konstanten'!$D$5),F295*'Umrechnungskurse und Konstanten'!$E$5,0)+IF(AND(C295&gt;='Umrechnungskurse und Konstanten'!$C$6,C295&lt;='Umrechnungskurse und Konstanten'!$D$6),F295*'Umrechnungskurse und Konstanten'!$E$6,0)+IF(AND(C295&gt;='Umrechnungskurse und Konstanten'!$C$7,C295&lt;='Umrechnungskurse und Konstanten'!$D$7),F295*'Umrechnungskurse und Konstanten'!$E$7,0)+IF(AND(C295&gt;='Umrechnungskurse und Konstanten'!$C$8,C295&lt;='Umrechnungskurse und Konstanten'!$D$8),F295*'Umrechnungskurse und Konstanten'!$E$8,0)+IF(AND(C295&gt;='Umrechnungskurse und Konstanten'!$C$9,C295&lt;='Umrechnungskurse und Konstanten'!$D$9),F295*'Umrechnungskurse und Konstanten'!$E$9,0)+IF(AND(C295&gt;='Umrechnungskurse und Konstanten'!$C$10,C295&lt;='Umrechnungskurse und Konstanten'!$D$10),F295*'Umrechnungskurse und Konstanten'!$E$10,0)+IF(AND(C295&gt;='Umrechnungskurse und Konstanten'!$C$11,C295&lt;='Umrechnungskurse und Konstanten'!$D$11),F295*'Umrechnungskurse und Konstanten'!$E$11,0)+IF(AND(C295&gt;='Umrechnungskurse und Konstanten'!$C$12,C295&lt;='Umrechnungskurse und Konstanten'!$D$12),F295*'Umrechnungskurse und Konstanten'!$E$12,0)+IF(AND(C295&gt;='Umrechnungskurse und Konstanten'!$C$13,C295&lt;='Umrechnungskurse und Konstanten'!$D$13),F295*'Umrechnungskurse und Konstanten'!$E$13,0)+IF(AND(C295&gt;='Umrechnungskurse und Konstanten'!$C$14,C295&lt;='Umrechnungskurse und Konstanten'!$D$14),F295*'Umrechnungskurse und Konstanten'!$E$14,0)+IF(AND(C295&gt;='Umrechnungskurse und Konstanten'!$C$15,C295&lt;='Umrechnungskurse und Konstanten'!$D$15),F295*'Umrechnungskurse und Konstanten'!$E$15,0)+IF(AND(C295&gt;='Umrechnungskurse und Konstanten'!$C$16,C295&lt;='Umrechnungskurse und Konstanten'!$D$16),F295*'Umrechnungskurse und Konstanten'!$E$16,0)</f>
        <v>0</v>
      </c>
      <c r="J295" s="43">
        <f t="shared" si="13"/>
        <v>0</v>
      </c>
      <c r="K295" s="43">
        <f t="shared" si="14"/>
        <v>0</v>
      </c>
      <c r="L295" s="69" t="str">
        <f>IF(OR(G295='Umrechnungskurse und Konstanten'!$E$21,G295='Umrechnungskurse und Konstanten'!$E$22,G295='Umrechnungskurse und Konstanten'!$E$23),"VSt. Satz ok.","falsche/keine VSt.")</f>
        <v>falsche/keine VSt.</v>
      </c>
      <c r="M295" s="67" t="str">
        <f>IF(AND(C295&gt;='Umrechnungskurse und Konstanten'!$C$8,C295&lt;='Umrechnungskurse und Konstanten'!$D$10),"Periode ok.","falsche Periode")</f>
        <v>falsche Periode</v>
      </c>
    </row>
    <row r="296" spans="2:13" x14ac:dyDescent="0.3">
      <c r="B296" s="56"/>
      <c r="C296" s="38"/>
      <c r="D296" s="38"/>
      <c r="E296" s="45"/>
      <c r="F296" s="40"/>
      <c r="G296" s="52"/>
      <c r="H296" s="42">
        <f t="shared" si="12"/>
        <v>0</v>
      </c>
      <c r="I296" s="43">
        <f>IF(AND(C296&gt;='Umrechnungskurse und Konstanten'!$C$5,C296&lt;='Umrechnungskurse und Konstanten'!$D$5),F296*'Umrechnungskurse und Konstanten'!$E$5,0)+IF(AND(C296&gt;='Umrechnungskurse und Konstanten'!$C$6,C296&lt;='Umrechnungskurse und Konstanten'!$D$6),F296*'Umrechnungskurse und Konstanten'!$E$6,0)+IF(AND(C296&gt;='Umrechnungskurse und Konstanten'!$C$7,C296&lt;='Umrechnungskurse und Konstanten'!$D$7),F296*'Umrechnungskurse und Konstanten'!$E$7,0)+IF(AND(C296&gt;='Umrechnungskurse und Konstanten'!$C$8,C296&lt;='Umrechnungskurse und Konstanten'!$D$8),F296*'Umrechnungskurse und Konstanten'!$E$8,0)+IF(AND(C296&gt;='Umrechnungskurse und Konstanten'!$C$9,C296&lt;='Umrechnungskurse und Konstanten'!$D$9),F296*'Umrechnungskurse und Konstanten'!$E$9,0)+IF(AND(C296&gt;='Umrechnungskurse und Konstanten'!$C$10,C296&lt;='Umrechnungskurse und Konstanten'!$D$10),F296*'Umrechnungskurse und Konstanten'!$E$10,0)+IF(AND(C296&gt;='Umrechnungskurse und Konstanten'!$C$11,C296&lt;='Umrechnungskurse und Konstanten'!$D$11),F296*'Umrechnungskurse und Konstanten'!$E$11,0)+IF(AND(C296&gt;='Umrechnungskurse und Konstanten'!$C$12,C296&lt;='Umrechnungskurse und Konstanten'!$D$12),F296*'Umrechnungskurse und Konstanten'!$E$12,0)+IF(AND(C296&gt;='Umrechnungskurse und Konstanten'!$C$13,C296&lt;='Umrechnungskurse und Konstanten'!$D$13),F296*'Umrechnungskurse und Konstanten'!$E$13,0)+IF(AND(C296&gt;='Umrechnungskurse und Konstanten'!$C$14,C296&lt;='Umrechnungskurse und Konstanten'!$D$14),F296*'Umrechnungskurse und Konstanten'!$E$14,0)+IF(AND(C296&gt;='Umrechnungskurse und Konstanten'!$C$15,C296&lt;='Umrechnungskurse und Konstanten'!$D$15),F296*'Umrechnungskurse und Konstanten'!$E$15,0)+IF(AND(C296&gt;='Umrechnungskurse und Konstanten'!$C$16,C296&lt;='Umrechnungskurse und Konstanten'!$D$16),F296*'Umrechnungskurse und Konstanten'!$E$16,0)</f>
        <v>0</v>
      </c>
      <c r="J296" s="43">
        <f t="shared" si="13"/>
        <v>0</v>
      </c>
      <c r="K296" s="43">
        <f t="shared" si="14"/>
        <v>0</v>
      </c>
      <c r="L296" s="69" t="str">
        <f>IF(OR(G296='Umrechnungskurse und Konstanten'!$E$21,G296='Umrechnungskurse und Konstanten'!$E$22,G296='Umrechnungskurse und Konstanten'!$E$23),"VSt. Satz ok.","falsche/keine VSt.")</f>
        <v>falsche/keine VSt.</v>
      </c>
      <c r="M296" s="67" t="str">
        <f>IF(AND(C296&gt;='Umrechnungskurse und Konstanten'!$C$8,C296&lt;='Umrechnungskurse und Konstanten'!$D$10),"Periode ok.","falsche Periode")</f>
        <v>falsche Periode</v>
      </c>
    </row>
    <row r="297" spans="2:13" x14ac:dyDescent="0.3">
      <c r="B297" s="56"/>
      <c r="C297" s="38"/>
      <c r="D297" s="38"/>
      <c r="E297" s="45"/>
      <c r="F297" s="40"/>
      <c r="G297" s="52"/>
      <c r="H297" s="42">
        <f t="shared" si="12"/>
        <v>0</v>
      </c>
      <c r="I297" s="43">
        <f>IF(AND(C297&gt;='Umrechnungskurse und Konstanten'!$C$5,C297&lt;='Umrechnungskurse und Konstanten'!$D$5),F297*'Umrechnungskurse und Konstanten'!$E$5,0)+IF(AND(C297&gt;='Umrechnungskurse und Konstanten'!$C$6,C297&lt;='Umrechnungskurse und Konstanten'!$D$6),F297*'Umrechnungskurse und Konstanten'!$E$6,0)+IF(AND(C297&gt;='Umrechnungskurse und Konstanten'!$C$7,C297&lt;='Umrechnungskurse und Konstanten'!$D$7),F297*'Umrechnungskurse und Konstanten'!$E$7,0)+IF(AND(C297&gt;='Umrechnungskurse und Konstanten'!$C$8,C297&lt;='Umrechnungskurse und Konstanten'!$D$8),F297*'Umrechnungskurse und Konstanten'!$E$8,0)+IF(AND(C297&gt;='Umrechnungskurse und Konstanten'!$C$9,C297&lt;='Umrechnungskurse und Konstanten'!$D$9),F297*'Umrechnungskurse und Konstanten'!$E$9,0)+IF(AND(C297&gt;='Umrechnungskurse und Konstanten'!$C$10,C297&lt;='Umrechnungskurse und Konstanten'!$D$10),F297*'Umrechnungskurse und Konstanten'!$E$10,0)+IF(AND(C297&gt;='Umrechnungskurse und Konstanten'!$C$11,C297&lt;='Umrechnungskurse und Konstanten'!$D$11),F297*'Umrechnungskurse und Konstanten'!$E$11,0)+IF(AND(C297&gt;='Umrechnungskurse und Konstanten'!$C$12,C297&lt;='Umrechnungskurse und Konstanten'!$D$12),F297*'Umrechnungskurse und Konstanten'!$E$12,0)+IF(AND(C297&gt;='Umrechnungskurse und Konstanten'!$C$13,C297&lt;='Umrechnungskurse und Konstanten'!$D$13),F297*'Umrechnungskurse und Konstanten'!$E$13,0)+IF(AND(C297&gt;='Umrechnungskurse und Konstanten'!$C$14,C297&lt;='Umrechnungskurse und Konstanten'!$D$14),F297*'Umrechnungskurse und Konstanten'!$E$14,0)+IF(AND(C297&gt;='Umrechnungskurse und Konstanten'!$C$15,C297&lt;='Umrechnungskurse und Konstanten'!$D$15),F297*'Umrechnungskurse und Konstanten'!$E$15,0)+IF(AND(C297&gt;='Umrechnungskurse und Konstanten'!$C$16,C297&lt;='Umrechnungskurse und Konstanten'!$D$16),F297*'Umrechnungskurse und Konstanten'!$E$16,0)</f>
        <v>0</v>
      </c>
      <c r="J297" s="43">
        <f t="shared" si="13"/>
        <v>0</v>
      </c>
      <c r="K297" s="43">
        <f t="shared" si="14"/>
        <v>0</v>
      </c>
      <c r="L297" s="69" t="str">
        <f>IF(OR(G297='Umrechnungskurse und Konstanten'!$E$21,G297='Umrechnungskurse und Konstanten'!$E$22,G297='Umrechnungskurse und Konstanten'!$E$23),"VSt. Satz ok.","falsche/keine VSt.")</f>
        <v>falsche/keine VSt.</v>
      </c>
      <c r="M297" s="67" t="str">
        <f>IF(AND(C297&gt;='Umrechnungskurse und Konstanten'!$C$8,C297&lt;='Umrechnungskurse und Konstanten'!$D$10),"Periode ok.","falsche Periode")</f>
        <v>falsche Periode</v>
      </c>
    </row>
    <row r="298" spans="2:13" x14ac:dyDescent="0.3">
      <c r="B298" s="56"/>
      <c r="C298" s="38"/>
      <c r="D298" s="38"/>
      <c r="E298" s="45"/>
      <c r="F298" s="40"/>
      <c r="G298" s="52"/>
      <c r="H298" s="42">
        <f t="shared" si="12"/>
        <v>0</v>
      </c>
      <c r="I298" s="43">
        <f>IF(AND(C298&gt;='Umrechnungskurse und Konstanten'!$C$5,C298&lt;='Umrechnungskurse und Konstanten'!$D$5),F298*'Umrechnungskurse und Konstanten'!$E$5,0)+IF(AND(C298&gt;='Umrechnungskurse und Konstanten'!$C$6,C298&lt;='Umrechnungskurse und Konstanten'!$D$6),F298*'Umrechnungskurse und Konstanten'!$E$6,0)+IF(AND(C298&gt;='Umrechnungskurse und Konstanten'!$C$7,C298&lt;='Umrechnungskurse und Konstanten'!$D$7),F298*'Umrechnungskurse und Konstanten'!$E$7,0)+IF(AND(C298&gt;='Umrechnungskurse und Konstanten'!$C$8,C298&lt;='Umrechnungskurse und Konstanten'!$D$8),F298*'Umrechnungskurse und Konstanten'!$E$8,0)+IF(AND(C298&gt;='Umrechnungskurse und Konstanten'!$C$9,C298&lt;='Umrechnungskurse und Konstanten'!$D$9),F298*'Umrechnungskurse und Konstanten'!$E$9,0)+IF(AND(C298&gt;='Umrechnungskurse und Konstanten'!$C$10,C298&lt;='Umrechnungskurse und Konstanten'!$D$10),F298*'Umrechnungskurse und Konstanten'!$E$10,0)+IF(AND(C298&gt;='Umrechnungskurse und Konstanten'!$C$11,C298&lt;='Umrechnungskurse und Konstanten'!$D$11),F298*'Umrechnungskurse und Konstanten'!$E$11,0)+IF(AND(C298&gt;='Umrechnungskurse und Konstanten'!$C$12,C298&lt;='Umrechnungskurse und Konstanten'!$D$12),F298*'Umrechnungskurse und Konstanten'!$E$12,0)+IF(AND(C298&gt;='Umrechnungskurse und Konstanten'!$C$13,C298&lt;='Umrechnungskurse und Konstanten'!$D$13),F298*'Umrechnungskurse und Konstanten'!$E$13,0)+IF(AND(C298&gt;='Umrechnungskurse und Konstanten'!$C$14,C298&lt;='Umrechnungskurse und Konstanten'!$D$14),F298*'Umrechnungskurse und Konstanten'!$E$14,0)+IF(AND(C298&gt;='Umrechnungskurse und Konstanten'!$C$15,C298&lt;='Umrechnungskurse und Konstanten'!$D$15),F298*'Umrechnungskurse und Konstanten'!$E$15,0)+IF(AND(C298&gt;='Umrechnungskurse und Konstanten'!$C$16,C298&lt;='Umrechnungskurse und Konstanten'!$D$16),F298*'Umrechnungskurse und Konstanten'!$E$16,0)</f>
        <v>0</v>
      </c>
      <c r="J298" s="43">
        <f t="shared" si="13"/>
        <v>0</v>
      </c>
      <c r="K298" s="43">
        <f t="shared" si="14"/>
        <v>0</v>
      </c>
      <c r="L298" s="69" t="str">
        <f>IF(OR(G298='Umrechnungskurse und Konstanten'!$E$21,G298='Umrechnungskurse und Konstanten'!$E$22,G298='Umrechnungskurse und Konstanten'!$E$23),"VSt. Satz ok.","falsche/keine VSt.")</f>
        <v>falsche/keine VSt.</v>
      </c>
      <c r="M298" s="67" t="str">
        <f>IF(AND(C298&gt;='Umrechnungskurse und Konstanten'!$C$8,C298&lt;='Umrechnungskurse und Konstanten'!$D$10),"Periode ok.","falsche Periode")</f>
        <v>falsche Periode</v>
      </c>
    </row>
    <row r="299" spans="2:13" x14ac:dyDescent="0.3">
      <c r="B299" s="56"/>
      <c r="C299" s="38"/>
      <c r="D299" s="38"/>
      <c r="E299" s="45"/>
      <c r="F299" s="40"/>
      <c r="G299" s="52"/>
      <c r="H299" s="42">
        <f t="shared" si="12"/>
        <v>0</v>
      </c>
      <c r="I299" s="43">
        <f>IF(AND(C299&gt;='Umrechnungskurse und Konstanten'!$C$5,C299&lt;='Umrechnungskurse und Konstanten'!$D$5),F299*'Umrechnungskurse und Konstanten'!$E$5,0)+IF(AND(C299&gt;='Umrechnungskurse und Konstanten'!$C$6,C299&lt;='Umrechnungskurse und Konstanten'!$D$6),F299*'Umrechnungskurse und Konstanten'!$E$6,0)+IF(AND(C299&gt;='Umrechnungskurse und Konstanten'!$C$7,C299&lt;='Umrechnungskurse und Konstanten'!$D$7),F299*'Umrechnungskurse und Konstanten'!$E$7,0)+IF(AND(C299&gt;='Umrechnungskurse und Konstanten'!$C$8,C299&lt;='Umrechnungskurse und Konstanten'!$D$8),F299*'Umrechnungskurse und Konstanten'!$E$8,0)+IF(AND(C299&gt;='Umrechnungskurse und Konstanten'!$C$9,C299&lt;='Umrechnungskurse und Konstanten'!$D$9),F299*'Umrechnungskurse und Konstanten'!$E$9,0)+IF(AND(C299&gt;='Umrechnungskurse und Konstanten'!$C$10,C299&lt;='Umrechnungskurse und Konstanten'!$D$10),F299*'Umrechnungskurse und Konstanten'!$E$10,0)+IF(AND(C299&gt;='Umrechnungskurse und Konstanten'!$C$11,C299&lt;='Umrechnungskurse und Konstanten'!$D$11),F299*'Umrechnungskurse und Konstanten'!$E$11,0)+IF(AND(C299&gt;='Umrechnungskurse und Konstanten'!$C$12,C299&lt;='Umrechnungskurse und Konstanten'!$D$12),F299*'Umrechnungskurse und Konstanten'!$E$12,0)+IF(AND(C299&gt;='Umrechnungskurse und Konstanten'!$C$13,C299&lt;='Umrechnungskurse und Konstanten'!$D$13),F299*'Umrechnungskurse und Konstanten'!$E$13,0)+IF(AND(C299&gt;='Umrechnungskurse und Konstanten'!$C$14,C299&lt;='Umrechnungskurse und Konstanten'!$D$14),F299*'Umrechnungskurse und Konstanten'!$E$14,0)+IF(AND(C299&gt;='Umrechnungskurse und Konstanten'!$C$15,C299&lt;='Umrechnungskurse und Konstanten'!$D$15),F299*'Umrechnungskurse und Konstanten'!$E$15,0)+IF(AND(C299&gt;='Umrechnungskurse und Konstanten'!$C$16,C299&lt;='Umrechnungskurse und Konstanten'!$D$16),F299*'Umrechnungskurse und Konstanten'!$E$16,0)</f>
        <v>0</v>
      </c>
      <c r="J299" s="43">
        <f t="shared" si="13"/>
        <v>0</v>
      </c>
      <c r="K299" s="43">
        <f t="shared" si="14"/>
        <v>0</v>
      </c>
      <c r="L299" s="69" t="str">
        <f>IF(OR(G299='Umrechnungskurse und Konstanten'!$E$21,G299='Umrechnungskurse und Konstanten'!$E$22,G299='Umrechnungskurse und Konstanten'!$E$23),"VSt. Satz ok.","falsche/keine VSt.")</f>
        <v>falsche/keine VSt.</v>
      </c>
      <c r="M299" s="67" t="str">
        <f>IF(AND(C299&gt;='Umrechnungskurse und Konstanten'!$C$8,C299&lt;='Umrechnungskurse und Konstanten'!$D$10),"Periode ok.","falsche Periode")</f>
        <v>falsche Periode</v>
      </c>
    </row>
    <row r="300" spans="2:13" x14ac:dyDescent="0.3">
      <c r="B300" s="56"/>
      <c r="C300" s="38"/>
      <c r="D300" s="38"/>
      <c r="E300" s="45"/>
      <c r="F300" s="40"/>
      <c r="G300" s="52"/>
      <c r="H300" s="42">
        <f t="shared" si="12"/>
        <v>0</v>
      </c>
      <c r="I300" s="43">
        <f>IF(AND(C300&gt;='Umrechnungskurse und Konstanten'!$C$5,C300&lt;='Umrechnungskurse und Konstanten'!$D$5),F300*'Umrechnungskurse und Konstanten'!$E$5,0)+IF(AND(C300&gt;='Umrechnungskurse und Konstanten'!$C$6,C300&lt;='Umrechnungskurse und Konstanten'!$D$6),F300*'Umrechnungskurse und Konstanten'!$E$6,0)+IF(AND(C300&gt;='Umrechnungskurse und Konstanten'!$C$7,C300&lt;='Umrechnungskurse und Konstanten'!$D$7),F300*'Umrechnungskurse und Konstanten'!$E$7,0)+IF(AND(C300&gt;='Umrechnungskurse und Konstanten'!$C$8,C300&lt;='Umrechnungskurse und Konstanten'!$D$8),F300*'Umrechnungskurse und Konstanten'!$E$8,0)+IF(AND(C300&gt;='Umrechnungskurse und Konstanten'!$C$9,C300&lt;='Umrechnungskurse und Konstanten'!$D$9),F300*'Umrechnungskurse und Konstanten'!$E$9,0)+IF(AND(C300&gt;='Umrechnungskurse und Konstanten'!$C$10,C300&lt;='Umrechnungskurse und Konstanten'!$D$10),F300*'Umrechnungskurse und Konstanten'!$E$10,0)+IF(AND(C300&gt;='Umrechnungskurse und Konstanten'!$C$11,C300&lt;='Umrechnungskurse und Konstanten'!$D$11),F300*'Umrechnungskurse und Konstanten'!$E$11,0)+IF(AND(C300&gt;='Umrechnungskurse und Konstanten'!$C$12,C300&lt;='Umrechnungskurse und Konstanten'!$D$12),F300*'Umrechnungskurse und Konstanten'!$E$12,0)+IF(AND(C300&gt;='Umrechnungskurse und Konstanten'!$C$13,C300&lt;='Umrechnungskurse und Konstanten'!$D$13),F300*'Umrechnungskurse und Konstanten'!$E$13,0)+IF(AND(C300&gt;='Umrechnungskurse und Konstanten'!$C$14,C300&lt;='Umrechnungskurse und Konstanten'!$D$14),F300*'Umrechnungskurse und Konstanten'!$E$14,0)+IF(AND(C300&gt;='Umrechnungskurse und Konstanten'!$C$15,C300&lt;='Umrechnungskurse und Konstanten'!$D$15),F300*'Umrechnungskurse und Konstanten'!$E$15,0)+IF(AND(C300&gt;='Umrechnungskurse und Konstanten'!$C$16,C300&lt;='Umrechnungskurse und Konstanten'!$D$16),F300*'Umrechnungskurse und Konstanten'!$E$16,0)</f>
        <v>0</v>
      </c>
      <c r="J300" s="43">
        <f t="shared" si="13"/>
        <v>0</v>
      </c>
      <c r="K300" s="43">
        <f t="shared" si="14"/>
        <v>0</v>
      </c>
      <c r="L300" s="69" t="str">
        <f>IF(OR(G300='Umrechnungskurse und Konstanten'!$E$21,G300='Umrechnungskurse und Konstanten'!$E$22,G300='Umrechnungskurse und Konstanten'!$E$23),"VSt. Satz ok.","falsche/keine VSt.")</f>
        <v>falsche/keine VSt.</v>
      </c>
      <c r="M300" s="67" t="str">
        <f>IF(AND(C300&gt;='Umrechnungskurse und Konstanten'!$C$8,C300&lt;='Umrechnungskurse und Konstanten'!$D$10),"Periode ok.","falsche Periode")</f>
        <v>falsche Periode</v>
      </c>
    </row>
    <row r="301" spans="2:13" x14ac:dyDescent="0.3">
      <c r="B301" s="56"/>
      <c r="C301" s="38"/>
      <c r="D301" s="38"/>
      <c r="E301" s="45"/>
      <c r="F301" s="40"/>
      <c r="G301" s="52"/>
      <c r="H301" s="42">
        <f t="shared" si="12"/>
        <v>0</v>
      </c>
      <c r="I301" s="43">
        <f>IF(AND(C301&gt;='Umrechnungskurse und Konstanten'!$C$5,C301&lt;='Umrechnungskurse und Konstanten'!$D$5),F301*'Umrechnungskurse und Konstanten'!$E$5,0)+IF(AND(C301&gt;='Umrechnungskurse und Konstanten'!$C$6,C301&lt;='Umrechnungskurse und Konstanten'!$D$6),F301*'Umrechnungskurse und Konstanten'!$E$6,0)+IF(AND(C301&gt;='Umrechnungskurse und Konstanten'!$C$7,C301&lt;='Umrechnungskurse und Konstanten'!$D$7),F301*'Umrechnungskurse und Konstanten'!$E$7,0)+IF(AND(C301&gt;='Umrechnungskurse und Konstanten'!$C$8,C301&lt;='Umrechnungskurse und Konstanten'!$D$8),F301*'Umrechnungskurse und Konstanten'!$E$8,0)+IF(AND(C301&gt;='Umrechnungskurse und Konstanten'!$C$9,C301&lt;='Umrechnungskurse und Konstanten'!$D$9),F301*'Umrechnungskurse und Konstanten'!$E$9,0)+IF(AND(C301&gt;='Umrechnungskurse und Konstanten'!$C$10,C301&lt;='Umrechnungskurse und Konstanten'!$D$10),F301*'Umrechnungskurse und Konstanten'!$E$10,0)+IF(AND(C301&gt;='Umrechnungskurse und Konstanten'!$C$11,C301&lt;='Umrechnungskurse und Konstanten'!$D$11),F301*'Umrechnungskurse und Konstanten'!$E$11,0)+IF(AND(C301&gt;='Umrechnungskurse und Konstanten'!$C$12,C301&lt;='Umrechnungskurse und Konstanten'!$D$12),F301*'Umrechnungskurse und Konstanten'!$E$12,0)+IF(AND(C301&gt;='Umrechnungskurse und Konstanten'!$C$13,C301&lt;='Umrechnungskurse und Konstanten'!$D$13),F301*'Umrechnungskurse und Konstanten'!$E$13,0)+IF(AND(C301&gt;='Umrechnungskurse und Konstanten'!$C$14,C301&lt;='Umrechnungskurse und Konstanten'!$D$14),F301*'Umrechnungskurse und Konstanten'!$E$14,0)+IF(AND(C301&gt;='Umrechnungskurse und Konstanten'!$C$15,C301&lt;='Umrechnungskurse und Konstanten'!$D$15),F301*'Umrechnungskurse und Konstanten'!$E$15,0)+IF(AND(C301&gt;='Umrechnungskurse und Konstanten'!$C$16,C301&lt;='Umrechnungskurse und Konstanten'!$D$16),F301*'Umrechnungskurse und Konstanten'!$E$16,0)</f>
        <v>0</v>
      </c>
      <c r="J301" s="43">
        <f t="shared" si="13"/>
        <v>0</v>
      </c>
      <c r="K301" s="43">
        <f t="shared" si="14"/>
        <v>0</v>
      </c>
      <c r="L301" s="69" t="str">
        <f>IF(OR(G301='Umrechnungskurse und Konstanten'!$E$21,G301='Umrechnungskurse und Konstanten'!$E$22,G301='Umrechnungskurse und Konstanten'!$E$23),"VSt. Satz ok.","falsche/keine VSt.")</f>
        <v>falsche/keine VSt.</v>
      </c>
      <c r="M301" s="67" t="str">
        <f>IF(AND(C301&gt;='Umrechnungskurse und Konstanten'!$C$8,C301&lt;='Umrechnungskurse und Konstanten'!$D$10),"Periode ok.","falsche Periode")</f>
        <v>falsche Periode</v>
      </c>
    </row>
    <row r="302" spans="2:13" x14ac:dyDescent="0.3">
      <c r="B302" s="56"/>
      <c r="C302" s="38"/>
      <c r="D302" s="38"/>
      <c r="E302" s="45"/>
      <c r="F302" s="40"/>
      <c r="G302" s="52"/>
      <c r="H302" s="42">
        <f t="shared" si="12"/>
        <v>0</v>
      </c>
      <c r="I302" s="43">
        <f>IF(AND(C302&gt;='Umrechnungskurse und Konstanten'!$C$5,C302&lt;='Umrechnungskurse und Konstanten'!$D$5),F302*'Umrechnungskurse und Konstanten'!$E$5,0)+IF(AND(C302&gt;='Umrechnungskurse und Konstanten'!$C$6,C302&lt;='Umrechnungskurse und Konstanten'!$D$6),F302*'Umrechnungskurse und Konstanten'!$E$6,0)+IF(AND(C302&gt;='Umrechnungskurse und Konstanten'!$C$7,C302&lt;='Umrechnungskurse und Konstanten'!$D$7),F302*'Umrechnungskurse und Konstanten'!$E$7,0)+IF(AND(C302&gt;='Umrechnungskurse und Konstanten'!$C$8,C302&lt;='Umrechnungskurse und Konstanten'!$D$8),F302*'Umrechnungskurse und Konstanten'!$E$8,0)+IF(AND(C302&gt;='Umrechnungskurse und Konstanten'!$C$9,C302&lt;='Umrechnungskurse und Konstanten'!$D$9),F302*'Umrechnungskurse und Konstanten'!$E$9,0)+IF(AND(C302&gt;='Umrechnungskurse und Konstanten'!$C$10,C302&lt;='Umrechnungskurse und Konstanten'!$D$10),F302*'Umrechnungskurse und Konstanten'!$E$10,0)+IF(AND(C302&gt;='Umrechnungskurse und Konstanten'!$C$11,C302&lt;='Umrechnungskurse und Konstanten'!$D$11),F302*'Umrechnungskurse und Konstanten'!$E$11,0)+IF(AND(C302&gt;='Umrechnungskurse und Konstanten'!$C$12,C302&lt;='Umrechnungskurse und Konstanten'!$D$12),F302*'Umrechnungskurse und Konstanten'!$E$12,0)+IF(AND(C302&gt;='Umrechnungskurse und Konstanten'!$C$13,C302&lt;='Umrechnungskurse und Konstanten'!$D$13),F302*'Umrechnungskurse und Konstanten'!$E$13,0)+IF(AND(C302&gt;='Umrechnungskurse und Konstanten'!$C$14,C302&lt;='Umrechnungskurse und Konstanten'!$D$14),F302*'Umrechnungskurse und Konstanten'!$E$14,0)+IF(AND(C302&gt;='Umrechnungskurse und Konstanten'!$C$15,C302&lt;='Umrechnungskurse und Konstanten'!$D$15),F302*'Umrechnungskurse und Konstanten'!$E$15,0)+IF(AND(C302&gt;='Umrechnungskurse und Konstanten'!$C$16,C302&lt;='Umrechnungskurse und Konstanten'!$D$16),F302*'Umrechnungskurse und Konstanten'!$E$16,0)</f>
        <v>0</v>
      </c>
      <c r="J302" s="43">
        <f t="shared" si="13"/>
        <v>0</v>
      </c>
      <c r="K302" s="43">
        <f t="shared" si="14"/>
        <v>0</v>
      </c>
      <c r="L302" s="69" t="str">
        <f>IF(OR(G302='Umrechnungskurse und Konstanten'!$E$21,G302='Umrechnungskurse und Konstanten'!$E$22,G302='Umrechnungskurse und Konstanten'!$E$23),"VSt. Satz ok.","falsche/keine VSt.")</f>
        <v>falsche/keine VSt.</v>
      </c>
      <c r="M302" s="67" t="str">
        <f>IF(AND(C302&gt;='Umrechnungskurse und Konstanten'!$C$8,C302&lt;='Umrechnungskurse und Konstanten'!$D$10),"Periode ok.","falsche Periode")</f>
        <v>falsche Periode</v>
      </c>
    </row>
    <row r="303" spans="2:13" x14ac:dyDescent="0.3">
      <c r="B303" s="56"/>
      <c r="C303" s="38"/>
      <c r="D303" s="38"/>
      <c r="E303" s="45"/>
      <c r="F303" s="40"/>
      <c r="G303" s="52"/>
      <c r="H303" s="42">
        <f t="shared" si="12"/>
        <v>0</v>
      </c>
      <c r="I303" s="43">
        <f>IF(AND(C303&gt;='Umrechnungskurse und Konstanten'!$C$5,C303&lt;='Umrechnungskurse und Konstanten'!$D$5),F303*'Umrechnungskurse und Konstanten'!$E$5,0)+IF(AND(C303&gt;='Umrechnungskurse und Konstanten'!$C$6,C303&lt;='Umrechnungskurse und Konstanten'!$D$6),F303*'Umrechnungskurse und Konstanten'!$E$6,0)+IF(AND(C303&gt;='Umrechnungskurse und Konstanten'!$C$7,C303&lt;='Umrechnungskurse und Konstanten'!$D$7),F303*'Umrechnungskurse und Konstanten'!$E$7,0)+IF(AND(C303&gt;='Umrechnungskurse und Konstanten'!$C$8,C303&lt;='Umrechnungskurse und Konstanten'!$D$8),F303*'Umrechnungskurse und Konstanten'!$E$8,0)+IF(AND(C303&gt;='Umrechnungskurse und Konstanten'!$C$9,C303&lt;='Umrechnungskurse und Konstanten'!$D$9),F303*'Umrechnungskurse und Konstanten'!$E$9,0)+IF(AND(C303&gt;='Umrechnungskurse und Konstanten'!$C$10,C303&lt;='Umrechnungskurse und Konstanten'!$D$10),F303*'Umrechnungskurse und Konstanten'!$E$10,0)+IF(AND(C303&gt;='Umrechnungskurse und Konstanten'!$C$11,C303&lt;='Umrechnungskurse und Konstanten'!$D$11),F303*'Umrechnungskurse und Konstanten'!$E$11,0)+IF(AND(C303&gt;='Umrechnungskurse und Konstanten'!$C$12,C303&lt;='Umrechnungskurse und Konstanten'!$D$12),F303*'Umrechnungskurse und Konstanten'!$E$12,0)+IF(AND(C303&gt;='Umrechnungskurse und Konstanten'!$C$13,C303&lt;='Umrechnungskurse und Konstanten'!$D$13),F303*'Umrechnungskurse und Konstanten'!$E$13,0)+IF(AND(C303&gt;='Umrechnungskurse und Konstanten'!$C$14,C303&lt;='Umrechnungskurse und Konstanten'!$D$14),F303*'Umrechnungskurse und Konstanten'!$E$14,0)+IF(AND(C303&gt;='Umrechnungskurse und Konstanten'!$C$15,C303&lt;='Umrechnungskurse und Konstanten'!$D$15),F303*'Umrechnungskurse und Konstanten'!$E$15,0)+IF(AND(C303&gt;='Umrechnungskurse und Konstanten'!$C$16,C303&lt;='Umrechnungskurse und Konstanten'!$D$16),F303*'Umrechnungskurse und Konstanten'!$E$16,0)</f>
        <v>0</v>
      </c>
      <c r="J303" s="43">
        <f t="shared" si="13"/>
        <v>0</v>
      </c>
      <c r="K303" s="43">
        <f t="shared" si="14"/>
        <v>0</v>
      </c>
      <c r="L303" s="69" t="str">
        <f>IF(OR(G303='Umrechnungskurse und Konstanten'!$E$21,G303='Umrechnungskurse und Konstanten'!$E$22,G303='Umrechnungskurse und Konstanten'!$E$23),"VSt. Satz ok.","falsche/keine VSt.")</f>
        <v>falsche/keine VSt.</v>
      </c>
      <c r="M303" s="67" t="str">
        <f>IF(AND(C303&gt;='Umrechnungskurse und Konstanten'!$C$8,C303&lt;='Umrechnungskurse und Konstanten'!$D$10),"Periode ok.","falsche Periode")</f>
        <v>falsche Periode</v>
      </c>
    </row>
    <row r="304" spans="2:13" x14ac:dyDescent="0.3">
      <c r="B304" s="56"/>
      <c r="C304" s="38"/>
      <c r="D304" s="38"/>
      <c r="E304" s="45"/>
      <c r="F304" s="40"/>
      <c r="G304" s="52"/>
      <c r="H304" s="42">
        <f t="shared" si="12"/>
        <v>0</v>
      </c>
      <c r="I304" s="43">
        <f>IF(AND(C304&gt;='Umrechnungskurse und Konstanten'!$C$5,C304&lt;='Umrechnungskurse und Konstanten'!$D$5),F304*'Umrechnungskurse und Konstanten'!$E$5,0)+IF(AND(C304&gt;='Umrechnungskurse und Konstanten'!$C$6,C304&lt;='Umrechnungskurse und Konstanten'!$D$6),F304*'Umrechnungskurse und Konstanten'!$E$6,0)+IF(AND(C304&gt;='Umrechnungskurse und Konstanten'!$C$7,C304&lt;='Umrechnungskurse und Konstanten'!$D$7),F304*'Umrechnungskurse und Konstanten'!$E$7,0)+IF(AND(C304&gt;='Umrechnungskurse und Konstanten'!$C$8,C304&lt;='Umrechnungskurse und Konstanten'!$D$8),F304*'Umrechnungskurse und Konstanten'!$E$8,0)+IF(AND(C304&gt;='Umrechnungskurse und Konstanten'!$C$9,C304&lt;='Umrechnungskurse und Konstanten'!$D$9),F304*'Umrechnungskurse und Konstanten'!$E$9,0)+IF(AND(C304&gt;='Umrechnungskurse und Konstanten'!$C$10,C304&lt;='Umrechnungskurse und Konstanten'!$D$10),F304*'Umrechnungskurse und Konstanten'!$E$10,0)+IF(AND(C304&gt;='Umrechnungskurse und Konstanten'!$C$11,C304&lt;='Umrechnungskurse und Konstanten'!$D$11),F304*'Umrechnungskurse und Konstanten'!$E$11,0)+IF(AND(C304&gt;='Umrechnungskurse und Konstanten'!$C$12,C304&lt;='Umrechnungskurse und Konstanten'!$D$12),F304*'Umrechnungskurse und Konstanten'!$E$12,0)+IF(AND(C304&gt;='Umrechnungskurse und Konstanten'!$C$13,C304&lt;='Umrechnungskurse und Konstanten'!$D$13),F304*'Umrechnungskurse und Konstanten'!$E$13,0)+IF(AND(C304&gt;='Umrechnungskurse und Konstanten'!$C$14,C304&lt;='Umrechnungskurse und Konstanten'!$D$14),F304*'Umrechnungskurse und Konstanten'!$E$14,0)+IF(AND(C304&gt;='Umrechnungskurse und Konstanten'!$C$15,C304&lt;='Umrechnungskurse und Konstanten'!$D$15),F304*'Umrechnungskurse und Konstanten'!$E$15,0)+IF(AND(C304&gt;='Umrechnungskurse und Konstanten'!$C$16,C304&lt;='Umrechnungskurse und Konstanten'!$D$16),F304*'Umrechnungskurse und Konstanten'!$E$16,0)</f>
        <v>0</v>
      </c>
      <c r="J304" s="43">
        <f t="shared" si="13"/>
        <v>0</v>
      </c>
      <c r="K304" s="43">
        <f t="shared" si="14"/>
        <v>0</v>
      </c>
      <c r="L304" s="69" t="str">
        <f>IF(OR(G304='Umrechnungskurse und Konstanten'!$E$21,G304='Umrechnungskurse und Konstanten'!$E$22,G304='Umrechnungskurse und Konstanten'!$E$23),"VSt. Satz ok.","falsche/keine VSt.")</f>
        <v>falsche/keine VSt.</v>
      </c>
      <c r="M304" s="67" t="str">
        <f>IF(AND(C304&gt;='Umrechnungskurse und Konstanten'!$C$8,C304&lt;='Umrechnungskurse und Konstanten'!$D$10),"Periode ok.","falsche Periode")</f>
        <v>falsche Periode</v>
      </c>
    </row>
    <row r="305" spans="2:13" x14ac:dyDescent="0.3">
      <c r="B305" s="56"/>
      <c r="C305" s="38"/>
      <c r="D305" s="38"/>
      <c r="E305" s="45"/>
      <c r="F305" s="40"/>
      <c r="G305" s="52"/>
      <c r="H305" s="42">
        <f t="shared" si="12"/>
        <v>0</v>
      </c>
      <c r="I305" s="43">
        <f>IF(AND(C305&gt;='Umrechnungskurse und Konstanten'!$C$5,C305&lt;='Umrechnungskurse und Konstanten'!$D$5),F305*'Umrechnungskurse und Konstanten'!$E$5,0)+IF(AND(C305&gt;='Umrechnungskurse und Konstanten'!$C$6,C305&lt;='Umrechnungskurse und Konstanten'!$D$6),F305*'Umrechnungskurse und Konstanten'!$E$6,0)+IF(AND(C305&gt;='Umrechnungskurse und Konstanten'!$C$7,C305&lt;='Umrechnungskurse und Konstanten'!$D$7),F305*'Umrechnungskurse und Konstanten'!$E$7,0)+IF(AND(C305&gt;='Umrechnungskurse und Konstanten'!$C$8,C305&lt;='Umrechnungskurse und Konstanten'!$D$8),F305*'Umrechnungskurse und Konstanten'!$E$8,0)+IF(AND(C305&gt;='Umrechnungskurse und Konstanten'!$C$9,C305&lt;='Umrechnungskurse und Konstanten'!$D$9),F305*'Umrechnungskurse und Konstanten'!$E$9,0)+IF(AND(C305&gt;='Umrechnungskurse und Konstanten'!$C$10,C305&lt;='Umrechnungskurse und Konstanten'!$D$10),F305*'Umrechnungskurse und Konstanten'!$E$10,0)+IF(AND(C305&gt;='Umrechnungskurse und Konstanten'!$C$11,C305&lt;='Umrechnungskurse und Konstanten'!$D$11),F305*'Umrechnungskurse und Konstanten'!$E$11,0)+IF(AND(C305&gt;='Umrechnungskurse und Konstanten'!$C$12,C305&lt;='Umrechnungskurse und Konstanten'!$D$12),F305*'Umrechnungskurse und Konstanten'!$E$12,0)+IF(AND(C305&gt;='Umrechnungskurse und Konstanten'!$C$13,C305&lt;='Umrechnungskurse und Konstanten'!$D$13),F305*'Umrechnungskurse und Konstanten'!$E$13,0)+IF(AND(C305&gt;='Umrechnungskurse und Konstanten'!$C$14,C305&lt;='Umrechnungskurse und Konstanten'!$D$14),F305*'Umrechnungskurse und Konstanten'!$E$14,0)+IF(AND(C305&gt;='Umrechnungskurse und Konstanten'!$C$15,C305&lt;='Umrechnungskurse und Konstanten'!$D$15),F305*'Umrechnungskurse und Konstanten'!$E$15,0)+IF(AND(C305&gt;='Umrechnungskurse und Konstanten'!$C$16,C305&lt;='Umrechnungskurse und Konstanten'!$D$16),F305*'Umrechnungskurse und Konstanten'!$E$16,0)</f>
        <v>0</v>
      </c>
      <c r="J305" s="43">
        <f t="shared" si="13"/>
        <v>0</v>
      </c>
      <c r="K305" s="43">
        <f t="shared" si="14"/>
        <v>0</v>
      </c>
      <c r="L305" s="69" t="str">
        <f>IF(OR(G305='Umrechnungskurse und Konstanten'!$E$21,G305='Umrechnungskurse und Konstanten'!$E$22,G305='Umrechnungskurse und Konstanten'!$E$23),"VSt. Satz ok.","falsche/keine VSt.")</f>
        <v>falsche/keine VSt.</v>
      </c>
      <c r="M305" s="67" t="str">
        <f>IF(AND(C305&gt;='Umrechnungskurse und Konstanten'!$C$8,C305&lt;='Umrechnungskurse und Konstanten'!$D$10),"Periode ok.","falsche Periode")</f>
        <v>falsche Periode</v>
      </c>
    </row>
    <row r="306" spans="2:13" x14ac:dyDescent="0.3">
      <c r="B306" s="56"/>
      <c r="C306" s="38"/>
      <c r="D306" s="38"/>
      <c r="E306" s="45"/>
      <c r="F306" s="40"/>
      <c r="G306" s="52"/>
      <c r="H306" s="42">
        <f t="shared" si="12"/>
        <v>0</v>
      </c>
      <c r="I306" s="43">
        <f>IF(AND(C306&gt;='Umrechnungskurse und Konstanten'!$C$5,C306&lt;='Umrechnungskurse und Konstanten'!$D$5),F306*'Umrechnungskurse und Konstanten'!$E$5,0)+IF(AND(C306&gt;='Umrechnungskurse und Konstanten'!$C$6,C306&lt;='Umrechnungskurse und Konstanten'!$D$6),F306*'Umrechnungskurse und Konstanten'!$E$6,0)+IF(AND(C306&gt;='Umrechnungskurse und Konstanten'!$C$7,C306&lt;='Umrechnungskurse und Konstanten'!$D$7),F306*'Umrechnungskurse und Konstanten'!$E$7,0)+IF(AND(C306&gt;='Umrechnungskurse und Konstanten'!$C$8,C306&lt;='Umrechnungskurse und Konstanten'!$D$8),F306*'Umrechnungskurse und Konstanten'!$E$8,0)+IF(AND(C306&gt;='Umrechnungskurse und Konstanten'!$C$9,C306&lt;='Umrechnungskurse und Konstanten'!$D$9),F306*'Umrechnungskurse und Konstanten'!$E$9,0)+IF(AND(C306&gt;='Umrechnungskurse und Konstanten'!$C$10,C306&lt;='Umrechnungskurse und Konstanten'!$D$10),F306*'Umrechnungskurse und Konstanten'!$E$10,0)+IF(AND(C306&gt;='Umrechnungskurse und Konstanten'!$C$11,C306&lt;='Umrechnungskurse und Konstanten'!$D$11),F306*'Umrechnungskurse und Konstanten'!$E$11,0)+IF(AND(C306&gt;='Umrechnungskurse und Konstanten'!$C$12,C306&lt;='Umrechnungskurse und Konstanten'!$D$12),F306*'Umrechnungskurse und Konstanten'!$E$12,0)+IF(AND(C306&gt;='Umrechnungskurse und Konstanten'!$C$13,C306&lt;='Umrechnungskurse und Konstanten'!$D$13),F306*'Umrechnungskurse und Konstanten'!$E$13,0)+IF(AND(C306&gt;='Umrechnungskurse und Konstanten'!$C$14,C306&lt;='Umrechnungskurse und Konstanten'!$D$14),F306*'Umrechnungskurse und Konstanten'!$E$14,0)+IF(AND(C306&gt;='Umrechnungskurse und Konstanten'!$C$15,C306&lt;='Umrechnungskurse und Konstanten'!$D$15),F306*'Umrechnungskurse und Konstanten'!$E$15,0)+IF(AND(C306&gt;='Umrechnungskurse und Konstanten'!$C$16,C306&lt;='Umrechnungskurse und Konstanten'!$D$16),F306*'Umrechnungskurse und Konstanten'!$E$16,0)</f>
        <v>0</v>
      </c>
      <c r="J306" s="43">
        <f t="shared" si="13"/>
        <v>0</v>
      </c>
      <c r="K306" s="43">
        <f t="shared" si="14"/>
        <v>0</v>
      </c>
      <c r="L306" s="69" t="str">
        <f>IF(OR(G306='Umrechnungskurse und Konstanten'!$E$21,G306='Umrechnungskurse und Konstanten'!$E$22,G306='Umrechnungskurse und Konstanten'!$E$23),"VSt. Satz ok.","falsche/keine VSt.")</f>
        <v>falsche/keine VSt.</v>
      </c>
      <c r="M306" s="67" t="str">
        <f>IF(AND(C306&gt;='Umrechnungskurse und Konstanten'!$C$8,C306&lt;='Umrechnungskurse und Konstanten'!$D$10),"Periode ok.","falsche Periode")</f>
        <v>falsche Periode</v>
      </c>
    </row>
    <row r="307" spans="2:13" x14ac:dyDescent="0.3">
      <c r="B307" s="56"/>
      <c r="C307" s="38"/>
      <c r="D307" s="38"/>
      <c r="E307" s="45"/>
      <c r="F307" s="40"/>
      <c r="G307" s="52"/>
      <c r="H307" s="42">
        <f t="shared" si="12"/>
        <v>0</v>
      </c>
      <c r="I307" s="43">
        <f>IF(AND(C307&gt;='Umrechnungskurse und Konstanten'!$C$5,C307&lt;='Umrechnungskurse und Konstanten'!$D$5),F307*'Umrechnungskurse und Konstanten'!$E$5,0)+IF(AND(C307&gt;='Umrechnungskurse und Konstanten'!$C$6,C307&lt;='Umrechnungskurse und Konstanten'!$D$6),F307*'Umrechnungskurse und Konstanten'!$E$6,0)+IF(AND(C307&gt;='Umrechnungskurse und Konstanten'!$C$7,C307&lt;='Umrechnungskurse und Konstanten'!$D$7),F307*'Umrechnungskurse und Konstanten'!$E$7,0)+IF(AND(C307&gt;='Umrechnungskurse und Konstanten'!$C$8,C307&lt;='Umrechnungskurse und Konstanten'!$D$8),F307*'Umrechnungskurse und Konstanten'!$E$8,0)+IF(AND(C307&gt;='Umrechnungskurse und Konstanten'!$C$9,C307&lt;='Umrechnungskurse und Konstanten'!$D$9),F307*'Umrechnungskurse und Konstanten'!$E$9,0)+IF(AND(C307&gt;='Umrechnungskurse und Konstanten'!$C$10,C307&lt;='Umrechnungskurse und Konstanten'!$D$10),F307*'Umrechnungskurse und Konstanten'!$E$10,0)+IF(AND(C307&gt;='Umrechnungskurse und Konstanten'!$C$11,C307&lt;='Umrechnungskurse und Konstanten'!$D$11),F307*'Umrechnungskurse und Konstanten'!$E$11,0)+IF(AND(C307&gt;='Umrechnungskurse und Konstanten'!$C$12,C307&lt;='Umrechnungskurse und Konstanten'!$D$12),F307*'Umrechnungskurse und Konstanten'!$E$12,0)+IF(AND(C307&gt;='Umrechnungskurse und Konstanten'!$C$13,C307&lt;='Umrechnungskurse und Konstanten'!$D$13),F307*'Umrechnungskurse und Konstanten'!$E$13,0)+IF(AND(C307&gt;='Umrechnungskurse und Konstanten'!$C$14,C307&lt;='Umrechnungskurse und Konstanten'!$D$14),F307*'Umrechnungskurse und Konstanten'!$E$14,0)+IF(AND(C307&gt;='Umrechnungskurse und Konstanten'!$C$15,C307&lt;='Umrechnungskurse und Konstanten'!$D$15),F307*'Umrechnungskurse und Konstanten'!$E$15,0)+IF(AND(C307&gt;='Umrechnungskurse und Konstanten'!$C$16,C307&lt;='Umrechnungskurse und Konstanten'!$D$16),F307*'Umrechnungskurse und Konstanten'!$E$16,0)</f>
        <v>0</v>
      </c>
      <c r="J307" s="43">
        <f t="shared" si="13"/>
        <v>0</v>
      </c>
      <c r="K307" s="43">
        <f t="shared" si="14"/>
        <v>0</v>
      </c>
      <c r="L307" s="69" t="str">
        <f>IF(OR(G307='Umrechnungskurse und Konstanten'!$E$21,G307='Umrechnungskurse und Konstanten'!$E$22,G307='Umrechnungskurse und Konstanten'!$E$23),"VSt. Satz ok.","falsche/keine VSt.")</f>
        <v>falsche/keine VSt.</v>
      </c>
      <c r="M307" s="67" t="str">
        <f>IF(AND(C307&gt;='Umrechnungskurse und Konstanten'!$C$8,C307&lt;='Umrechnungskurse und Konstanten'!$D$10),"Periode ok.","falsche Periode")</f>
        <v>falsche Periode</v>
      </c>
    </row>
    <row r="308" spans="2:13" x14ac:dyDescent="0.3">
      <c r="B308" s="56"/>
      <c r="C308" s="38"/>
      <c r="D308" s="38"/>
      <c r="E308" s="45"/>
      <c r="F308" s="40"/>
      <c r="G308" s="52"/>
      <c r="H308" s="42">
        <f t="shared" si="12"/>
        <v>0</v>
      </c>
      <c r="I308" s="43">
        <f>IF(AND(C308&gt;='Umrechnungskurse und Konstanten'!$C$5,C308&lt;='Umrechnungskurse und Konstanten'!$D$5),F308*'Umrechnungskurse und Konstanten'!$E$5,0)+IF(AND(C308&gt;='Umrechnungskurse und Konstanten'!$C$6,C308&lt;='Umrechnungskurse und Konstanten'!$D$6),F308*'Umrechnungskurse und Konstanten'!$E$6,0)+IF(AND(C308&gt;='Umrechnungskurse und Konstanten'!$C$7,C308&lt;='Umrechnungskurse und Konstanten'!$D$7),F308*'Umrechnungskurse und Konstanten'!$E$7,0)+IF(AND(C308&gt;='Umrechnungskurse und Konstanten'!$C$8,C308&lt;='Umrechnungskurse und Konstanten'!$D$8),F308*'Umrechnungskurse und Konstanten'!$E$8,0)+IF(AND(C308&gt;='Umrechnungskurse und Konstanten'!$C$9,C308&lt;='Umrechnungskurse und Konstanten'!$D$9),F308*'Umrechnungskurse und Konstanten'!$E$9,0)+IF(AND(C308&gt;='Umrechnungskurse und Konstanten'!$C$10,C308&lt;='Umrechnungskurse und Konstanten'!$D$10),F308*'Umrechnungskurse und Konstanten'!$E$10,0)+IF(AND(C308&gt;='Umrechnungskurse und Konstanten'!$C$11,C308&lt;='Umrechnungskurse und Konstanten'!$D$11),F308*'Umrechnungskurse und Konstanten'!$E$11,0)+IF(AND(C308&gt;='Umrechnungskurse und Konstanten'!$C$12,C308&lt;='Umrechnungskurse und Konstanten'!$D$12),F308*'Umrechnungskurse und Konstanten'!$E$12,0)+IF(AND(C308&gt;='Umrechnungskurse und Konstanten'!$C$13,C308&lt;='Umrechnungskurse und Konstanten'!$D$13),F308*'Umrechnungskurse und Konstanten'!$E$13,0)+IF(AND(C308&gt;='Umrechnungskurse und Konstanten'!$C$14,C308&lt;='Umrechnungskurse und Konstanten'!$D$14),F308*'Umrechnungskurse und Konstanten'!$E$14,0)+IF(AND(C308&gt;='Umrechnungskurse und Konstanten'!$C$15,C308&lt;='Umrechnungskurse und Konstanten'!$D$15),F308*'Umrechnungskurse und Konstanten'!$E$15,0)+IF(AND(C308&gt;='Umrechnungskurse und Konstanten'!$C$16,C308&lt;='Umrechnungskurse und Konstanten'!$D$16),F308*'Umrechnungskurse und Konstanten'!$E$16,0)</f>
        <v>0</v>
      </c>
      <c r="J308" s="43">
        <f t="shared" si="13"/>
        <v>0</v>
      </c>
      <c r="K308" s="43">
        <f t="shared" si="14"/>
        <v>0</v>
      </c>
      <c r="L308" s="69" t="str">
        <f>IF(OR(G308='Umrechnungskurse und Konstanten'!$E$21,G308='Umrechnungskurse und Konstanten'!$E$22,G308='Umrechnungskurse und Konstanten'!$E$23),"VSt. Satz ok.","falsche/keine VSt.")</f>
        <v>falsche/keine VSt.</v>
      </c>
      <c r="M308" s="67" t="str">
        <f>IF(AND(C308&gt;='Umrechnungskurse und Konstanten'!$C$8,C308&lt;='Umrechnungskurse und Konstanten'!$D$10),"Periode ok.","falsche Periode")</f>
        <v>falsche Periode</v>
      </c>
    </row>
    <row r="309" spans="2:13" x14ac:dyDescent="0.3">
      <c r="B309" s="56"/>
      <c r="C309" s="38"/>
      <c r="D309" s="38"/>
      <c r="E309" s="45"/>
      <c r="F309" s="40"/>
      <c r="G309" s="52"/>
      <c r="H309" s="42">
        <f t="shared" si="12"/>
        <v>0</v>
      </c>
      <c r="I309" s="43">
        <f>IF(AND(C309&gt;='Umrechnungskurse und Konstanten'!$C$5,C309&lt;='Umrechnungskurse und Konstanten'!$D$5),F309*'Umrechnungskurse und Konstanten'!$E$5,0)+IF(AND(C309&gt;='Umrechnungskurse und Konstanten'!$C$6,C309&lt;='Umrechnungskurse und Konstanten'!$D$6),F309*'Umrechnungskurse und Konstanten'!$E$6,0)+IF(AND(C309&gt;='Umrechnungskurse und Konstanten'!$C$7,C309&lt;='Umrechnungskurse und Konstanten'!$D$7),F309*'Umrechnungskurse und Konstanten'!$E$7,0)+IF(AND(C309&gt;='Umrechnungskurse und Konstanten'!$C$8,C309&lt;='Umrechnungskurse und Konstanten'!$D$8),F309*'Umrechnungskurse und Konstanten'!$E$8,0)+IF(AND(C309&gt;='Umrechnungskurse und Konstanten'!$C$9,C309&lt;='Umrechnungskurse und Konstanten'!$D$9),F309*'Umrechnungskurse und Konstanten'!$E$9,0)+IF(AND(C309&gt;='Umrechnungskurse und Konstanten'!$C$10,C309&lt;='Umrechnungskurse und Konstanten'!$D$10),F309*'Umrechnungskurse und Konstanten'!$E$10,0)+IF(AND(C309&gt;='Umrechnungskurse und Konstanten'!$C$11,C309&lt;='Umrechnungskurse und Konstanten'!$D$11),F309*'Umrechnungskurse und Konstanten'!$E$11,0)+IF(AND(C309&gt;='Umrechnungskurse und Konstanten'!$C$12,C309&lt;='Umrechnungskurse und Konstanten'!$D$12),F309*'Umrechnungskurse und Konstanten'!$E$12,0)+IF(AND(C309&gt;='Umrechnungskurse und Konstanten'!$C$13,C309&lt;='Umrechnungskurse und Konstanten'!$D$13),F309*'Umrechnungskurse und Konstanten'!$E$13,0)+IF(AND(C309&gt;='Umrechnungskurse und Konstanten'!$C$14,C309&lt;='Umrechnungskurse und Konstanten'!$D$14),F309*'Umrechnungskurse und Konstanten'!$E$14,0)+IF(AND(C309&gt;='Umrechnungskurse und Konstanten'!$C$15,C309&lt;='Umrechnungskurse und Konstanten'!$D$15),F309*'Umrechnungskurse und Konstanten'!$E$15,0)+IF(AND(C309&gt;='Umrechnungskurse und Konstanten'!$C$16,C309&lt;='Umrechnungskurse und Konstanten'!$D$16),F309*'Umrechnungskurse und Konstanten'!$E$16,0)</f>
        <v>0</v>
      </c>
      <c r="J309" s="43">
        <f t="shared" si="13"/>
        <v>0</v>
      </c>
      <c r="K309" s="43">
        <f t="shared" si="14"/>
        <v>0</v>
      </c>
      <c r="L309" s="69" t="str">
        <f>IF(OR(G309='Umrechnungskurse und Konstanten'!$E$21,G309='Umrechnungskurse und Konstanten'!$E$22,G309='Umrechnungskurse und Konstanten'!$E$23),"VSt. Satz ok.","falsche/keine VSt.")</f>
        <v>falsche/keine VSt.</v>
      </c>
      <c r="M309" s="67" t="str">
        <f>IF(AND(C309&gt;='Umrechnungskurse und Konstanten'!$C$8,C309&lt;='Umrechnungskurse und Konstanten'!$D$10),"Periode ok.","falsche Periode")</f>
        <v>falsche Periode</v>
      </c>
    </row>
    <row r="310" spans="2:13" x14ac:dyDescent="0.3">
      <c r="B310" s="56"/>
      <c r="C310" s="38"/>
      <c r="D310" s="38"/>
      <c r="E310" s="45"/>
      <c r="F310" s="40"/>
      <c r="G310" s="52"/>
      <c r="H310" s="42">
        <f t="shared" si="12"/>
        <v>0</v>
      </c>
      <c r="I310" s="43">
        <f>IF(AND(C310&gt;='Umrechnungskurse und Konstanten'!$C$5,C310&lt;='Umrechnungskurse und Konstanten'!$D$5),F310*'Umrechnungskurse und Konstanten'!$E$5,0)+IF(AND(C310&gt;='Umrechnungskurse und Konstanten'!$C$6,C310&lt;='Umrechnungskurse und Konstanten'!$D$6),F310*'Umrechnungskurse und Konstanten'!$E$6,0)+IF(AND(C310&gt;='Umrechnungskurse und Konstanten'!$C$7,C310&lt;='Umrechnungskurse und Konstanten'!$D$7),F310*'Umrechnungskurse und Konstanten'!$E$7,0)+IF(AND(C310&gt;='Umrechnungskurse und Konstanten'!$C$8,C310&lt;='Umrechnungskurse und Konstanten'!$D$8),F310*'Umrechnungskurse und Konstanten'!$E$8,0)+IF(AND(C310&gt;='Umrechnungskurse und Konstanten'!$C$9,C310&lt;='Umrechnungskurse und Konstanten'!$D$9),F310*'Umrechnungskurse und Konstanten'!$E$9,0)+IF(AND(C310&gt;='Umrechnungskurse und Konstanten'!$C$10,C310&lt;='Umrechnungskurse und Konstanten'!$D$10),F310*'Umrechnungskurse und Konstanten'!$E$10,0)+IF(AND(C310&gt;='Umrechnungskurse und Konstanten'!$C$11,C310&lt;='Umrechnungskurse und Konstanten'!$D$11),F310*'Umrechnungskurse und Konstanten'!$E$11,0)+IF(AND(C310&gt;='Umrechnungskurse und Konstanten'!$C$12,C310&lt;='Umrechnungskurse und Konstanten'!$D$12),F310*'Umrechnungskurse und Konstanten'!$E$12,0)+IF(AND(C310&gt;='Umrechnungskurse und Konstanten'!$C$13,C310&lt;='Umrechnungskurse und Konstanten'!$D$13),F310*'Umrechnungskurse und Konstanten'!$E$13,0)+IF(AND(C310&gt;='Umrechnungskurse und Konstanten'!$C$14,C310&lt;='Umrechnungskurse und Konstanten'!$D$14),F310*'Umrechnungskurse und Konstanten'!$E$14,0)+IF(AND(C310&gt;='Umrechnungskurse und Konstanten'!$C$15,C310&lt;='Umrechnungskurse und Konstanten'!$D$15),F310*'Umrechnungskurse und Konstanten'!$E$15,0)+IF(AND(C310&gt;='Umrechnungskurse und Konstanten'!$C$16,C310&lt;='Umrechnungskurse und Konstanten'!$D$16),F310*'Umrechnungskurse und Konstanten'!$E$16,0)</f>
        <v>0</v>
      </c>
      <c r="J310" s="43">
        <f t="shared" si="13"/>
        <v>0</v>
      </c>
      <c r="K310" s="43">
        <f t="shared" si="14"/>
        <v>0</v>
      </c>
      <c r="L310" s="69" t="str">
        <f>IF(OR(G310='Umrechnungskurse und Konstanten'!$E$21,G310='Umrechnungskurse und Konstanten'!$E$22,G310='Umrechnungskurse und Konstanten'!$E$23),"VSt. Satz ok.","falsche/keine VSt.")</f>
        <v>falsche/keine VSt.</v>
      </c>
      <c r="M310" s="67" t="str">
        <f>IF(AND(C310&gt;='Umrechnungskurse und Konstanten'!$C$8,C310&lt;='Umrechnungskurse und Konstanten'!$D$10),"Periode ok.","falsche Periode")</f>
        <v>falsche Periode</v>
      </c>
    </row>
    <row r="311" spans="2:13" x14ac:dyDescent="0.3">
      <c r="B311" s="56"/>
      <c r="C311" s="38"/>
      <c r="D311" s="38"/>
      <c r="E311" s="45"/>
      <c r="F311" s="40"/>
      <c r="G311" s="52"/>
      <c r="H311" s="42">
        <f t="shared" si="12"/>
        <v>0</v>
      </c>
      <c r="I311" s="43">
        <f>IF(AND(C311&gt;='Umrechnungskurse und Konstanten'!$C$5,C311&lt;='Umrechnungskurse und Konstanten'!$D$5),F311*'Umrechnungskurse und Konstanten'!$E$5,0)+IF(AND(C311&gt;='Umrechnungskurse und Konstanten'!$C$6,C311&lt;='Umrechnungskurse und Konstanten'!$D$6),F311*'Umrechnungskurse und Konstanten'!$E$6,0)+IF(AND(C311&gt;='Umrechnungskurse und Konstanten'!$C$7,C311&lt;='Umrechnungskurse und Konstanten'!$D$7),F311*'Umrechnungskurse und Konstanten'!$E$7,0)+IF(AND(C311&gt;='Umrechnungskurse und Konstanten'!$C$8,C311&lt;='Umrechnungskurse und Konstanten'!$D$8),F311*'Umrechnungskurse und Konstanten'!$E$8,0)+IF(AND(C311&gt;='Umrechnungskurse und Konstanten'!$C$9,C311&lt;='Umrechnungskurse und Konstanten'!$D$9),F311*'Umrechnungskurse und Konstanten'!$E$9,0)+IF(AND(C311&gt;='Umrechnungskurse und Konstanten'!$C$10,C311&lt;='Umrechnungskurse und Konstanten'!$D$10),F311*'Umrechnungskurse und Konstanten'!$E$10,0)+IF(AND(C311&gt;='Umrechnungskurse und Konstanten'!$C$11,C311&lt;='Umrechnungskurse und Konstanten'!$D$11),F311*'Umrechnungskurse und Konstanten'!$E$11,0)+IF(AND(C311&gt;='Umrechnungskurse und Konstanten'!$C$12,C311&lt;='Umrechnungskurse und Konstanten'!$D$12),F311*'Umrechnungskurse und Konstanten'!$E$12,0)+IF(AND(C311&gt;='Umrechnungskurse und Konstanten'!$C$13,C311&lt;='Umrechnungskurse und Konstanten'!$D$13),F311*'Umrechnungskurse und Konstanten'!$E$13,0)+IF(AND(C311&gt;='Umrechnungskurse und Konstanten'!$C$14,C311&lt;='Umrechnungskurse und Konstanten'!$D$14),F311*'Umrechnungskurse und Konstanten'!$E$14,0)+IF(AND(C311&gt;='Umrechnungskurse und Konstanten'!$C$15,C311&lt;='Umrechnungskurse und Konstanten'!$D$15),F311*'Umrechnungskurse und Konstanten'!$E$15,0)+IF(AND(C311&gt;='Umrechnungskurse und Konstanten'!$C$16,C311&lt;='Umrechnungskurse und Konstanten'!$D$16),F311*'Umrechnungskurse und Konstanten'!$E$16,0)</f>
        <v>0</v>
      </c>
      <c r="J311" s="43">
        <f t="shared" si="13"/>
        <v>0</v>
      </c>
      <c r="K311" s="43">
        <f t="shared" si="14"/>
        <v>0</v>
      </c>
      <c r="L311" s="69" t="str">
        <f>IF(OR(G311='Umrechnungskurse und Konstanten'!$E$21,G311='Umrechnungskurse und Konstanten'!$E$22,G311='Umrechnungskurse und Konstanten'!$E$23),"VSt. Satz ok.","falsche/keine VSt.")</f>
        <v>falsche/keine VSt.</v>
      </c>
      <c r="M311" s="67" t="str">
        <f>IF(AND(C311&gt;='Umrechnungskurse und Konstanten'!$C$8,C311&lt;='Umrechnungskurse und Konstanten'!$D$10),"Periode ok.","falsche Periode")</f>
        <v>falsche Periode</v>
      </c>
    </row>
    <row r="312" spans="2:13" x14ac:dyDescent="0.3">
      <c r="B312" s="56"/>
      <c r="C312" s="38"/>
      <c r="D312" s="38"/>
      <c r="E312" s="45"/>
      <c r="F312" s="40"/>
      <c r="G312" s="52"/>
      <c r="H312" s="42">
        <f t="shared" si="12"/>
        <v>0</v>
      </c>
      <c r="I312" s="43">
        <f>IF(AND(C312&gt;='Umrechnungskurse und Konstanten'!$C$5,C312&lt;='Umrechnungskurse und Konstanten'!$D$5),F312*'Umrechnungskurse und Konstanten'!$E$5,0)+IF(AND(C312&gt;='Umrechnungskurse und Konstanten'!$C$6,C312&lt;='Umrechnungskurse und Konstanten'!$D$6),F312*'Umrechnungskurse und Konstanten'!$E$6,0)+IF(AND(C312&gt;='Umrechnungskurse und Konstanten'!$C$7,C312&lt;='Umrechnungskurse und Konstanten'!$D$7),F312*'Umrechnungskurse und Konstanten'!$E$7,0)+IF(AND(C312&gt;='Umrechnungskurse und Konstanten'!$C$8,C312&lt;='Umrechnungskurse und Konstanten'!$D$8),F312*'Umrechnungskurse und Konstanten'!$E$8,0)+IF(AND(C312&gt;='Umrechnungskurse und Konstanten'!$C$9,C312&lt;='Umrechnungskurse und Konstanten'!$D$9),F312*'Umrechnungskurse und Konstanten'!$E$9,0)+IF(AND(C312&gt;='Umrechnungskurse und Konstanten'!$C$10,C312&lt;='Umrechnungskurse und Konstanten'!$D$10),F312*'Umrechnungskurse und Konstanten'!$E$10,0)+IF(AND(C312&gt;='Umrechnungskurse und Konstanten'!$C$11,C312&lt;='Umrechnungskurse und Konstanten'!$D$11),F312*'Umrechnungskurse und Konstanten'!$E$11,0)+IF(AND(C312&gt;='Umrechnungskurse und Konstanten'!$C$12,C312&lt;='Umrechnungskurse und Konstanten'!$D$12),F312*'Umrechnungskurse und Konstanten'!$E$12,0)+IF(AND(C312&gt;='Umrechnungskurse und Konstanten'!$C$13,C312&lt;='Umrechnungskurse und Konstanten'!$D$13),F312*'Umrechnungskurse und Konstanten'!$E$13,0)+IF(AND(C312&gt;='Umrechnungskurse und Konstanten'!$C$14,C312&lt;='Umrechnungskurse und Konstanten'!$D$14),F312*'Umrechnungskurse und Konstanten'!$E$14,0)+IF(AND(C312&gt;='Umrechnungskurse und Konstanten'!$C$15,C312&lt;='Umrechnungskurse und Konstanten'!$D$15),F312*'Umrechnungskurse und Konstanten'!$E$15,0)+IF(AND(C312&gt;='Umrechnungskurse und Konstanten'!$C$16,C312&lt;='Umrechnungskurse und Konstanten'!$D$16),F312*'Umrechnungskurse und Konstanten'!$E$16,0)</f>
        <v>0</v>
      </c>
      <c r="J312" s="43">
        <f t="shared" si="13"/>
        <v>0</v>
      </c>
      <c r="K312" s="43">
        <f t="shared" si="14"/>
        <v>0</v>
      </c>
      <c r="L312" s="69" t="str">
        <f>IF(OR(G312='Umrechnungskurse und Konstanten'!$E$21,G312='Umrechnungskurse und Konstanten'!$E$22,G312='Umrechnungskurse und Konstanten'!$E$23),"VSt. Satz ok.","falsche/keine VSt.")</f>
        <v>falsche/keine VSt.</v>
      </c>
      <c r="M312" s="67" t="str">
        <f>IF(AND(C312&gt;='Umrechnungskurse und Konstanten'!$C$8,C312&lt;='Umrechnungskurse und Konstanten'!$D$10),"Periode ok.","falsche Periode")</f>
        <v>falsche Periode</v>
      </c>
    </row>
    <row r="313" spans="2:13" x14ac:dyDescent="0.3">
      <c r="B313" s="56"/>
      <c r="C313" s="38"/>
      <c r="D313" s="38"/>
      <c r="E313" s="45"/>
      <c r="F313" s="40"/>
      <c r="G313" s="52"/>
      <c r="H313" s="42">
        <f t="shared" si="12"/>
        <v>0</v>
      </c>
      <c r="I313" s="43">
        <f>IF(AND(C313&gt;='Umrechnungskurse und Konstanten'!$C$5,C313&lt;='Umrechnungskurse und Konstanten'!$D$5),F313*'Umrechnungskurse und Konstanten'!$E$5,0)+IF(AND(C313&gt;='Umrechnungskurse und Konstanten'!$C$6,C313&lt;='Umrechnungskurse und Konstanten'!$D$6),F313*'Umrechnungskurse und Konstanten'!$E$6,0)+IF(AND(C313&gt;='Umrechnungskurse und Konstanten'!$C$7,C313&lt;='Umrechnungskurse und Konstanten'!$D$7),F313*'Umrechnungskurse und Konstanten'!$E$7,0)+IF(AND(C313&gt;='Umrechnungskurse und Konstanten'!$C$8,C313&lt;='Umrechnungskurse und Konstanten'!$D$8),F313*'Umrechnungskurse und Konstanten'!$E$8,0)+IF(AND(C313&gt;='Umrechnungskurse und Konstanten'!$C$9,C313&lt;='Umrechnungskurse und Konstanten'!$D$9),F313*'Umrechnungskurse und Konstanten'!$E$9,0)+IF(AND(C313&gt;='Umrechnungskurse und Konstanten'!$C$10,C313&lt;='Umrechnungskurse und Konstanten'!$D$10),F313*'Umrechnungskurse und Konstanten'!$E$10,0)+IF(AND(C313&gt;='Umrechnungskurse und Konstanten'!$C$11,C313&lt;='Umrechnungskurse und Konstanten'!$D$11),F313*'Umrechnungskurse und Konstanten'!$E$11,0)+IF(AND(C313&gt;='Umrechnungskurse und Konstanten'!$C$12,C313&lt;='Umrechnungskurse und Konstanten'!$D$12),F313*'Umrechnungskurse und Konstanten'!$E$12,0)+IF(AND(C313&gt;='Umrechnungskurse und Konstanten'!$C$13,C313&lt;='Umrechnungskurse und Konstanten'!$D$13),F313*'Umrechnungskurse und Konstanten'!$E$13,0)+IF(AND(C313&gt;='Umrechnungskurse und Konstanten'!$C$14,C313&lt;='Umrechnungskurse und Konstanten'!$D$14),F313*'Umrechnungskurse und Konstanten'!$E$14,0)+IF(AND(C313&gt;='Umrechnungskurse und Konstanten'!$C$15,C313&lt;='Umrechnungskurse und Konstanten'!$D$15),F313*'Umrechnungskurse und Konstanten'!$E$15,0)+IF(AND(C313&gt;='Umrechnungskurse und Konstanten'!$C$16,C313&lt;='Umrechnungskurse und Konstanten'!$D$16),F313*'Umrechnungskurse und Konstanten'!$E$16,0)</f>
        <v>0</v>
      </c>
      <c r="J313" s="43">
        <f t="shared" si="13"/>
        <v>0</v>
      </c>
      <c r="K313" s="43">
        <f t="shared" si="14"/>
        <v>0</v>
      </c>
      <c r="L313" s="69" t="str">
        <f>IF(OR(G313='Umrechnungskurse und Konstanten'!$E$21,G313='Umrechnungskurse und Konstanten'!$E$22,G313='Umrechnungskurse und Konstanten'!$E$23),"VSt. Satz ok.","falsche/keine VSt.")</f>
        <v>falsche/keine VSt.</v>
      </c>
      <c r="M313" s="67" t="str">
        <f>IF(AND(C313&gt;='Umrechnungskurse und Konstanten'!$C$8,C313&lt;='Umrechnungskurse und Konstanten'!$D$10),"Periode ok.","falsche Periode")</f>
        <v>falsche Periode</v>
      </c>
    </row>
    <row r="314" spans="2:13" x14ac:dyDescent="0.3">
      <c r="B314" s="56"/>
      <c r="C314" s="38"/>
      <c r="D314" s="38"/>
      <c r="E314" s="45"/>
      <c r="F314" s="40"/>
      <c r="G314" s="52"/>
      <c r="H314" s="42">
        <f t="shared" si="12"/>
        <v>0</v>
      </c>
      <c r="I314" s="43">
        <f>IF(AND(C314&gt;='Umrechnungskurse und Konstanten'!$C$5,C314&lt;='Umrechnungskurse und Konstanten'!$D$5),F314*'Umrechnungskurse und Konstanten'!$E$5,0)+IF(AND(C314&gt;='Umrechnungskurse und Konstanten'!$C$6,C314&lt;='Umrechnungskurse und Konstanten'!$D$6),F314*'Umrechnungskurse und Konstanten'!$E$6,0)+IF(AND(C314&gt;='Umrechnungskurse und Konstanten'!$C$7,C314&lt;='Umrechnungskurse und Konstanten'!$D$7),F314*'Umrechnungskurse und Konstanten'!$E$7,0)+IF(AND(C314&gt;='Umrechnungskurse und Konstanten'!$C$8,C314&lt;='Umrechnungskurse und Konstanten'!$D$8),F314*'Umrechnungskurse und Konstanten'!$E$8,0)+IF(AND(C314&gt;='Umrechnungskurse und Konstanten'!$C$9,C314&lt;='Umrechnungskurse und Konstanten'!$D$9),F314*'Umrechnungskurse und Konstanten'!$E$9,0)+IF(AND(C314&gt;='Umrechnungskurse und Konstanten'!$C$10,C314&lt;='Umrechnungskurse und Konstanten'!$D$10),F314*'Umrechnungskurse und Konstanten'!$E$10,0)+IF(AND(C314&gt;='Umrechnungskurse und Konstanten'!$C$11,C314&lt;='Umrechnungskurse und Konstanten'!$D$11),F314*'Umrechnungskurse und Konstanten'!$E$11,0)+IF(AND(C314&gt;='Umrechnungskurse und Konstanten'!$C$12,C314&lt;='Umrechnungskurse und Konstanten'!$D$12),F314*'Umrechnungskurse und Konstanten'!$E$12,0)+IF(AND(C314&gt;='Umrechnungskurse und Konstanten'!$C$13,C314&lt;='Umrechnungskurse und Konstanten'!$D$13),F314*'Umrechnungskurse und Konstanten'!$E$13,0)+IF(AND(C314&gt;='Umrechnungskurse und Konstanten'!$C$14,C314&lt;='Umrechnungskurse und Konstanten'!$D$14),F314*'Umrechnungskurse und Konstanten'!$E$14,0)+IF(AND(C314&gt;='Umrechnungskurse und Konstanten'!$C$15,C314&lt;='Umrechnungskurse und Konstanten'!$D$15),F314*'Umrechnungskurse und Konstanten'!$E$15,0)+IF(AND(C314&gt;='Umrechnungskurse und Konstanten'!$C$16,C314&lt;='Umrechnungskurse und Konstanten'!$D$16),F314*'Umrechnungskurse und Konstanten'!$E$16,0)</f>
        <v>0</v>
      </c>
      <c r="J314" s="43">
        <f t="shared" si="13"/>
        <v>0</v>
      </c>
      <c r="K314" s="43">
        <f t="shared" si="14"/>
        <v>0</v>
      </c>
      <c r="L314" s="69" t="str">
        <f>IF(OR(G314='Umrechnungskurse und Konstanten'!$E$21,G314='Umrechnungskurse und Konstanten'!$E$22,G314='Umrechnungskurse und Konstanten'!$E$23),"VSt. Satz ok.","falsche/keine VSt.")</f>
        <v>falsche/keine VSt.</v>
      </c>
      <c r="M314" s="67" t="str">
        <f>IF(AND(C314&gt;='Umrechnungskurse und Konstanten'!$C$8,C314&lt;='Umrechnungskurse und Konstanten'!$D$10),"Periode ok.","falsche Periode")</f>
        <v>falsche Periode</v>
      </c>
    </row>
    <row r="315" spans="2:13" x14ac:dyDescent="0.3">
      <c r="B315" s="56"/>
      <c r="C315" s="38"/>
      <c r="D315" s="38"/>
      <c r="E315" s="45"/>
      <c r="F315" s="40"/>
      <c r="G315" s="52"/>
      <c r="H315" s="42">
        <f t="shared" si="12"/>
        <v>0</v>
      </c>
      <c r="I315" s="43">
        <f>IF(AND(C315&gt;='Umrechnungskurse und Konstanten'!$C$5,C315&lt;='Umrechnungskurse und Konstanten'!$D$5),F315*'Umrechnungskurse und Konstanten'!$E$5,0)+IF(AND(C315&gt;='Umrechnungskurse und Konstanten'!$C$6,C315&lt;='Umrechnungskurse und Konstanten'!$D$6),F315*'Umrechnungskurse und Konstanten'!$E$6,0)+IF(AND(C315&gt;='Umrechnungskurse und Konstanten'!$C$7,C315&lt;='Umrechnungskurse und Konstanten'!$D$7),F315*'Umrechnungskurse und Konstanten'!$E$7,0)+IF(AND(C315&gt;='Umrechnungskurse und Konstanten'!$C$8,C315&lt;='Umrechnungskurse und Konstanten'!$D$8),F315*'Umrechnungskurse und Konstanten'!$E$8,0)+IF(AND(C315&gt;='Umrechnungskurse und Konstanten'!$C$9,C315&lt;='Umrechnungskurse und Konstanten'!$D$9),F315*'Umrechnungskurse und Konstanten'!$E$9,0)+IF(AND(C315&gt;='Umrechnungskurse und Konstanten'!$C$10,C315&lt;='Umrechnungskurse und Konstanten'!$D$10),F315*'Umrechnungskurse und Konstanten'!$E$10,0)+IF(AND(C315&gt;='Umrechnungskurse und Konstanten'!$C$11,C315&lt;='Umrechnungskurse und Konstanten'!$D$11),F315*'Umrechnungskurse und Konstanten'!$E$11,0)+IF(AND(C315&gt;='Umrechnungskurse und Konstanten'!$C$12,C315&lt;='Umrechnungskurse und Konstanten'!$D$12),F315*'Umrechnungskurse und Konstanten'!$E$12,0)+IF(AND(C315&gt;='Umrechnungskurse und Konstanten'!$C$13,C315&lt;='Umrechnungskurse und Konstanten'!$D$13),F315*'Umrechnungskurse und Konstanten'!$E$13,0)+IF(AND(C315&gt;='Umrechnungskurse und Konstanten'!$C$14,C315&lt;='Umrechnungskurse und Konstanten'!$D$14),F315*'Umrechnungskurse und Konstanten'!$E$14,0)+IF(AND(C315&gt;='Umrechnungskurse und Konstanten'!$C$15,C315&lt;='Umrechnungskurse und Konstanten'!$D$15),F315*'Umrechnungskurse und Konstanten'!$E$15,0)+IF(AND(C315&gt;='Umrechnungskurse und Konstanten'!$C$16,C315&lt;='Umrechnungskurse und Konstanten'!$D$16),F315*'Umrechnungskurse und Konstanten'!$E$16,0)</f>
        <v>0</v>
      </c>
      <c r="J315" s="43">
        <f t="shared" si="13"/>
        <v>0</v>
      </c>
      <c r="K315" s="43">
        <f t="shared" si="14"/>
        <v>0</v>
      </c>
      <c r="L315" s="69" t="str">
        <f>IF(OR(G315='Umrechnungskurse und Konstanten'!$E$21,G315='Umrechnungskurse und Konstanten'!$E$22,G315='Umrechnungskurse und Konstanten'!$E$23),"VSt. Satz ok.","falsche/keine VSt.")</f>
        <v>falsche/keine VSt.</v>
      </c>
      <c r="M315" s="67" t="str">
        <f>IF(AND(C315&gt;='Umrechnungskurse und Konstanten'!$C$8,C315&lt;='Umrechnungskurse und Konstanten'!$D$10),"Periode ok.","falsche Periode")</f>
        <v>falsche Periode</v>
      </c>
    </row>
    <row r="316" spans="2:13" x14ac:dyDescent="0.3">
      <c r="B316" s="56"/>
      <c r="C316" s="38"/>
      <c r="D316" s="38"/>
      <c r="E316" s="45"/>
      <c r="F316" s="40"/>
      <c r="G316" s="52"/>
      <c r="H316" s="42">
        <f t="shared" si="12"/>
        <v>0</v>
      </c>
      <c r="I316" s="43">
        <f>IF(AND(C316&gt;='Umrechnungskurse und Konstanten'!$C$5,C316&lt;='Umrechnungskurse und Konstanten'!$D$5),F316*'Umrechnungskurse und Konstanten'!$E$5,0)+IF(AND(C316&gt;='Umrechnungskurse und Konstanten'!$C$6,C316&lt;='Umrechnungskurse und Konstanten'!$D$6),F316*'Umrechnungskurse und Konstanten'!$E$6,0)+IF(AND(C316&gt;='Umrechnungskurse und Konstanten'!$C$7,C316&lt;='Umrechnungskurse und Konstanten'!$D$7),F316*'Umrechnungskurse und Konstanten'!$E$7,0)+IF(AND(C316&gt;='Umrechnungskurse und Konstanten'!$C$8,C316&lt;='Umrechnungskurse und Konstanten'!$D$8),F316*'Umrechnungskurse und Konstanten'!$E$8,0)+IF(AND(C316&gt;='Umrechnungskurse und Konstanten'!$C$9,C316&lt;='Umrechnungskurse und Konstanten'!$D$9),F316*'Umrechnungskurse und Konstanten'!$E$9,0)+IF(AND(C316&gt;='Umrechnungskurse und Konstanten'!$C$10,C316&lt;='Umrechnungskurse und Konstanten'!$D$10),F316*'Umrechnungskurse und Konstanten'!$E$10,0)+IF(AND(C316&gt;='Umrechnungskurse und Konstanten'!$C$11,C316&lt;='Umrechnungskurse und Konstanten'!$D$11),F316*'Umrechnungskurse und Konstanten'!$E$11,0)+IF(AND(C316&gt;='Umrechnungskurse und Konstanten'!$C$12,C316&lt;='Umrechnungskurse und Konstanten'!$D$12),F316*'Umrechnungskurse und Konstanten'!$E$12,0)+IF(AND(C316&gt;='Umrechnungskurse und Konstanten'!$C$13,C316&lt;='Umrechnungskurse und Konstanten'!$D$13),F316*'Umrechnungskurse und Konstanten'!$E$13,0)+IF(AND(C316&gt;='Umrechnungskurse und Konstanten'!$C$14,C316&lt;='Umrechnungskurse und Konstanten'!$D$14),F316*'Umrechnungskurse und Konstanten'!$E$14,0)+IF(AND(C316&gt;='Umrechnungskurse und Konstanten'!$C$15,C316&lt;='Umrechnungskurse und Konstanten'!$D$15),F316*'Umrechnungskurse und Konstanten'!$E$15,0)+IF(AND(C316&gt;='Umrechnungskurse und Konstanten'!$C$16,C316&lt;='Umrechnungskurse und Konstanten'!$D$16),F316*'Umrechnungskurse und Konstanten'!$E$16,0)</f>
        <v>0</v>
      </c>
      <c r="J316" s="43">
        <f t="shared" si="13"/>
        <v>0</v>
      </c>
      <c r="K316" s="43">
        <f t="shared" si="14"/>
        <v>0</v>
      </c>
      <c r="L316" s="69" t="str">
        <f>IF(OR(G316='Umrechnungskurse und Konstanten'!$E$21,G316='Umrechnungskurse und Konstanten'!$E$22,G316='Umrechnungskurse und Konstanten'!$E$23),"VSt. Satz ok.","falsche/keine VSt.")</f>
        <v>falsche/keine VSt.</v>
      </c>
      <c r="M316" s="67" t="str">
        <f>IF(AND(C316&gt;='Umrechnungskurse und Konstanten'!$C$8,C316&lt;='Umrechnungskurse und Konstanten'!$D$10),"Periode ok.","falsche Periode")</f>
        <v>falsche Periode</v>
      </c>
    </row>
    <row r="317" spans="2:13" x14ac:dyDescent="0.3">
      <c r="B317" s="56"/>
      <c r="C317" s="38"/>
      <c r="D317" s="38"/>
      <c r="E317" s="45"/>
      <c r="F317" s="40"/>
      <c r="G317" s="52"/>
      <c r="H317" s="42">
        <f t="shared" si="12"/>
        <v>0</v>
      </c>
      <c r="I317" s="43">
        <f>IF(AND(C317&gt;='Umrechnungskurse und Konstanten'!$C$5,C317&lt;='Umrechnungskurse und Konstanten'!$D$5),F317*'Umrechnungskurse und Konstanten'!$E$5,0)+IF(AND(C317&gt;='Umrechnungskurse und Konstanten'!$C$6,C317&lt;='Umrechnungskurse und Konstanten'!$D$6),F317*'Umrechnungskurse und Konstanten'!$E$6,0)+IF(AND(C317&gt;='Umrechnungskurse und Konstanten'!$C$7,C317&lt;='Umrechnungskurse und Konstanten'!$D$7),F317*'Umrechnungskurse und Konstanten'!$E$7,0)+IF(AND(C317&gt;='Umrechnungskurse und Konstanten'!$C$8,C317&lt;='Umrechnungskurse und Konstanten'!$D$8),F317*'Umrechnungskurse und Konstanten'!$E$8,0)+IF(AND(C317&gt;='Umrechnungskurse und Konstanten'!$C$9,C317&lt;='Umrechnungskurse und Konstanten'!$D$9),F317*'Umrechnungskurse und Konstanten'!$E$9,0)+IF(AND(C317&gt;='Umrechnungskurse und Konstanten'!$C$10,C317&lt;='Umrechnungskurse und Konstanten'!$D$10),F317*'Umrechnungskurse und Konstanten'!$E$10,0)+IF(AND(C317&gt;='Umrechnungskurse und Konstanten'!$C$11,C317&lt;='Umrechnungskurse und Konstanten'!$D$11),F317*'Umrechnungskurse und Konstanten'!$E$11,0)+IF(AND(C317&gt;='Umrechnungskurse und Konstanten'!$C$12,C317&lt;='Umrechnungskurse und Konstanten'!$D$12),F317*'Umrechnungskurse und Konstanten'!$E$12,0)+IF(AND(C317&gt;='Umrechnungskurse und Konstanten'!$C$13,C317&lt;='Umrechnungskurse und Konstanten'!$D$13),F317*'Umrechnungskurse und Konstanten'!$E$13,0)+IF(AND(C317&gt;='Umrechnungskurse und Konstanten'!$C$14,C317&lt;='Umrechnungskurse und Konstanten'!$D$14),F317*'Umrechnungskurse und Konstanten'!$E$14,0)+IF(AND(C317&gt;='Umrechnungskurse und Konstanten'!$C$15,C317&lt;='Umrechnungskurse und Konstanten'!$D$15),F317*'Umrechnungskurse und Konstanten'!$E$15,0)+IF(AND(C317&gt;='Umrechnungskurse und Konstanten'!$C$16,C317&lt;='Umrechnungskurse und Konstanten'!$D$16),F317*'Umrechnungskurse und Konstanten'!$E$16,0)</f>
        <v>0</v>
      </c>
      <c r="J317" s="43">
        <f t="shared" si="13"/>
        <v>0</v>
      </c>
      <c r="K317" s="43">
        <f t="shared" si="14"/>
        <v>0</v>
      </c>
      <c r="L317" s="69" t="str">
        <f>IF(OR(G317='Umrechnungskurse und Konstanten'!$E$21,G317='Umrechnungskurse und Konstanten'!$E$22,G317='Umrechnungskurse und Konstanten'!$E$23),"VSt. Satz ok.","falsche/keine VSt.")</f>
        <v>falsche/keine VSt.</v>
      </c>
      <c r="M317" s="67" t="str">
        <f>IF(AND(C317&gt;='Umrechnungskurse und Konstanten'!$C$8,C317&lt;='Umrechnungskurse und Konstanten'!$D$10),"Periode ok.","falsche Periode")</f>
        <v>falsche Periode</v>
      </c>
    </row>
    <row r="318" spans="2:13" x14ac:dyDescent="0.3">
      <c r="B318" s="56"/>
      <c r="C318" s="38"/>
      <c r="D318" s="38"/>
      <c r="E318" s="45"/>
      <c r="F318" s="40"/>
      <c r="G318" s="52"/>
      <c r="H318" s="42">
        <f t="shared" si="12"/>
        <v>0</v>
      </c>
      <c r="I318" s="43">
        <f>IF(AND(C318&gt;='Umrechnungskurse und Konstanten'!$C$5,C318&lt;='Umrechnungskurse und Konstanten'!$D$5),F318*'Umrechnungskurse und Konstanten'!$E$5,0)+IF(AND(C318&gt;='Umrechnungskurse und Konstanten'!$C$6,C318&lt;='Umrechnungskurse und Konstanten'!$D$6),F318*'Umrechnungskurse und Konstanten'!$E$6,0)+IF(AND(C318&gt;='Umrechnungskurse und Konstanten'!$C$7,C318&lt;='Umrechnungskurse und Konstanten'!$D$7),F318*'Umrechnungskurse und Konstanten'!$E$7,0)+IF(AND(C318&gt;='Umrechnungskurse und Konstanten'!$C$8,C318&lt;='Umrechnungskurse und Konstanten'!$D$8),F318*'Umrechnungskurse und Konstanten'!$E$8,0)+IF(AND(C318&gt;='Umrechnungskurse und Konstanten'!$C$9,C318&lt;='Umrechnungskurse und Konstanten'!$D$9),F318*'Umrechnungskurse und Konstanten'!$E$9,0)+IF(AND(C318&gt;='Umrechnungskurse und Konstanten'!$C$10,C318&lt;='Umrechnungskurse und Konstanten'!$D$10),F318*'Umrechnungskurse und Konstanten'!$E$10,0)+IF(AND(C318&gt;='Umrechnungskurse und Konstanten'!$C$11,C318&lt;='Umrechnungskurse und Konstanten'!$D$11),F318*'Umrechnungskurse und Konstanten'!$E$11,0)+IF(AND(C318&gt;='Umrechnungskurse und Konstanten'!$C$12,C318&lt;='Umrechnungskurse und Konstanten'!$D$12),F318*'Umrechnungskurse und Konstanten'!$E$12,0)+IF(AND(C318&gt;='Umrechnungskurse und Konstanten'!$C$13,C318&lt;='Umrechnungskurse und Konstanten'!$D$13),F318*'Umrechnungskurse und Konstanten'!$E$13,0)+IF(AND(C318&gt;='Umrechnungskurse und Konstanten'!$C$14,C318&lt;='Umrechnungskurse und Konstanten'!$D$14),F318*'Umrechnungskurse und Konstanten'!$E$14,0)+IF(AND(C318&gt;='Umrechnungskurse und Konstanten'!$C$15,C318&lt;='Umrechnungskurse und Konstanten'!$D$15),F318*'Umrechnungskurse und Konstanten'!$E$15,0)+IF(AND(C318&gt;='Umrechnungskurse und Konstanten'!$C$16,C318&lt;='Umrechnungskurse und Konstanten'!$D$16),F318*'Umrechnungskurse und Konstanten'!$E$16,0)</f>
        <v>0</v>
      </c>
      <c r="J318" s="43">
        <f t="shared" si="13"/>
        <v>0</v>
      </c>
      <c r="K318" s="43">
        <f t="shared" si="14"/>
        <v>0</v>
      </c>
      <c r="L318" s="69" t="str">
        <f>IF(OR(G318='Umrechnungskurse und Konstanten'!$E$21,G318='Umrechnungskurse und Konstanten'!$E$22,G318='Umrechnungskurse und Konstanten'!$E$23),"VSt. Satz ok.","falsche/keine VSt.")</f>
        <v>falsche/keine VSt.</v>
      </c>
      <c r="M318" s="67" t="str">
        <f>IF(AND(C318&gt;='Umrechnungskurse und Konstanten'!$C$8,C318&lt;='Umrechnungskurse und Konstanten'!$D$10),"Periode ok.","falsche Periode")</f>
        <v>falsche Periode</v>
      </c>
    </row>
    <row r="319" spans="2:13" x14ac:dyDescent="0.3">
      <c r="B319" s="56"/>
      <c r="C319" s="38"/>
      <c r="D319" s="38"/>
      <c r="E319" s="45"/>
      <c r="F319" s="40"/>
      <c r="G319" s="52"/>
      <c r="H319" s="42">
        <f t="shared" si="12"/>
        <v>0</v>
      </c>
      <c r="I319" s="43">
        <f>IF(AND(C319&gt;='Umrechnungskurse und Konstanten'!$C$5,C319&lt;='Umrechnungskurse und Konstanten'!$D$5),F319*'Umrechnungskurse und Konstanten'!$E$5,0)+IF(AND(C319&gt;='Umrechnungskurse und Konstanten'!$C$6,C319&lt;='Umrechnungskurse und Konstanten'!$D$6),F319*'Umrechnungskurse und Konstanten'!$E$6,0)+IF(AND(C319&gt;='Umrechnungskurse und Konstanten'!$C$7,C319&lt;='Umrechnungskurse und Konstanten'!$D$7),F319*'Umrechnungskurse und Konstanten'!$E$7,0)+IF(AND(C319&gt;='Umrechnungskurse und Konstanten'!$C$8,C319&lt;='Umrechnungskurse und Konstanten'!$D$8),F319*'Umrechnungskurse und Konstanten'!$E$8,0)+IF(AND(C319&gt;='Umrechnungskurse und Konstanten'!$C$9,C319&lt;='Umrechnungskurse und Konstanten'!$D$9),F319*'Umrechnungskurse und Konstanten'!$E$9,0)+IF(AND(C319&gt;='Umrechnungskurse und Konstanten'!$C$10,C319&lt;='Umrechnungskurse und Konstanten'!$D$10),F319*'Umrechnungskurse und Konstanten'!$E$10,0)+IF(AND(C319&gt;='Umrechnungskurse und Konstanten'!$C$11,C319&lt;='Umrechnungskurse und Konstanten'!$D$11),F319*'Umrechnungskurse und Konstanten'!$E$11,0)+IF(AND(C319&gt;='Umrechnungskurse und Konstanten'!$C$12,C319&lt;='Umrechnungskurse und Konstanten'!$D$12),F319*'Umrechnungskurse und Konstanten'!$E$12,0)+IF(AND(C319&gt;='Umrechnungskurse und Konstanten'!$C$13,C319&lt;='Umrechnungskurse und Konstanten'!$D$13),F319*'Umrechnungskurse und Konstanten'!$E$13,0)+IF(AND(C319&gt;='Umrechnungskurse und Konstanten'!$C$14,C319&lt;='Umrechnungskurse und Konstanten'!$D$14),F319*'Umrechnungskurse und Konstanten'!$E$14,0)+IF(AND(C319&gt;='Umrechnungskurse und Konstanten'!$C$15,C319&lt;='Umrechnungskurse und Konstanten'!$D$15),F319*'Umrechnungskurse und Konstanten'!$E$15,0)+IF(AND(C319&gt;='Umrechnungskurse und Konstanten'!$C$16,C319&lt;='Umrechnungskurse und Konstanten'!$D$16),F319*'Umrechnungskurse und Konstanten'!$E$16,0)</f>
        <v>0</v>
      </c>
      <c r="J319" s="43">
        <f t="shared" si="13"/>
        <v>0</v>
      </c>
      <c r="K319" s="43">
        <f t="shared" si="14"/>
        <v>0</v>
      </c>
      <c r="L319" s="69" t="str">
        <f>IF(OR(G319='Umrechnungskurse und Konstanten'!$E$21,G319='Umrechnungskurse und Konstanten'!$E$22,G319='Umrechnungskurse und Konstanten'!$E$23),"VSt. Satz ok.","falsche/keine VSt.")</f>
        <v>falsche/keine VSt.</v>
      </c>
      <c r="M319" s="67" t="str">
        <f>IF(AND(C319&gt;='Umrechnungskurse und Konstanten'!$C$8,C319&lt;='Umrechnungskurse und Konstanten'!$D$10),"Periode ok.","falsche Periode")</f>
        <v>falsche Periode</v>
      </c>
    </row>
    <row r="320" spans="2:13" x14ac:dyDescent="0.3">
      <c r="B320" s="56"/>
      <c r="C320" s="38"/>
      <c r="D320" s="38"/>
      <c r="E320" s="45"/>
      <c r="F320" s="40"/>
      <c r="G320" s="52"/>
      <c r="H320" s="42">
        <f t="shared" si="12"/>
        <v>0</v>
      </c>
      <c r="I320" s="43">
        <f>IF(AND(C320&gt;='Umrechnungskurse und Konstanten'!$C$5,C320&lt;='Umrechnungskurse und Konstanten'!$D$5),F320*'Umrechnungskurse und Konstanten'!$E$5,0)+IF(AND(C320&gt;='Umrechnungskurse und Konstanten'!$C$6,C320&lt;='Umrechnungskurse und Konstanten'!$D$6),F320*'Umrechnungskurse und Konstanten'!$E$6,0)+IF(AND(C320&gt;='Umrechnungskurse und Konstanten'!$C$7,C320&lt;='Umrechnungskurse und Konstanten'!$D$7),F320*'Umrechnungskurse und Konstanten'!$E$7,0)+IF(AND(C320&gt;='Umrechnungskurse und Konstanten'!$C$8,C320&lt;='Umrechnungskurse und Konstanten'!$D$8),F320*'Umrechnungskurse und Konstanten'!$E$8,0)+IF(AND(C320&gt;='Umrechnungskurse und Konstanten'!$C$9,C320&lt;='Umrechnungskurse und Konstanten'!$D$9),F320*'Umrechnungskurse und Konstanten'!$E$9,0)+IF(AND(C320&gt;='Umrechnungskurse und Konstanten'!$C$10,C320&lt;='Umrechnungskurse und Konstanten'!$D$10),F320*'Umrechnungskurse und Konstanten'!$E$10,0)+IF(AND(C320&gt;='Umrechnungskurse und Konstanten'!$C$11,C320&lt;='Umrechnungskurse und Konstanten'!$D$11),F320*'Umrechnungskurse und Konstanten'!$E$11,0)+IF(AND(C320&gt;='Umrechnungskurse und Konstanten'!$C$12,C320&lt;='Umrechnungskurse und Konstanten'!$D$12),F320*'Umrechnungskurse und Konstanten'!$E$12,0)+IF(AND(C320&gt;='Umrechnungskurse und Konstanten'!$C$13,C320&lt;='Umrechnungskurse und Konstanten'!$D$13),F320*'Umrechnungskurse und Konstanten'!$E$13,0)+IF(AND(C320&gt;='Umrechnungskurse und Konstanten'!$C$14,C320&lt;='Umrechnungskurse und Konstanten'!$D$14),F320*'Umrechnungskurse und Konstanten'!$E$14,0)+IF(AND(C320&gt;='Umrechnungskurse und Konstanten'!$C$15,C320&lt;='Umrechnungskurse und Konstanten'!$D$15),F320*'Umrechnungskurse und Konstanten'!$E$15,0)+IF(AND(C320&gt;='Umrechnungskurse und Konstanten'!$C$16,C320&lt;='Umrechnungskurse und Konstanten'!$D$16),F320*'Umrechnungskurse und Konstanten'!$E$16,0)</f>
        <v>0</v>
      </c>
      <c r="J320" s="43">
        <f t="shared" si="13"/>
        <v>0</v>
      </c>
      <c r="K320" s="43">
        <f t="shared" si="14"/>
        <v>0</v>
      </c>
      <c r="L320" s="69" t="str">
        <f>IF(OR(G320='Umrechnungskurse und Konstanten'!$E$21,G320='Umrechnungskurse und Konstanten'!$E$22,G320='Umrechnungskurse und Konstanten'!$E$23),"VSt. Satz ok.","falsche/keine VSt.")</f>
        <v>falsche/keine VSt.</v>
      </c>
      <c r="M320" s="67" t="str">
        <f>IF(AND(C320&gt;='Umrechnungskurse und Konstanten'!$C$8,C320&lt;='Umrechnungskurse und Konstanten'!$D$10),"Periode ok.","falsche Periode")</f>
        <v>falsche Periode</v>
      </c>
    </row>
    <row r="321" spans="2:13" x14ac:dyDescent="0.3">
      <c r="B321" s="56"/>
      <c r="C321" s="38"/>
      <c r="D321" s="38"/>
      <c r="E321" s="45"/>
      <c r="F321" s="40"/>
      <c r="G321" s="52"/>
      <c r="H321" s="42">
        <f t="shared" si="12"/>
        <v>0</v>
      </c>
      <c r="I321" s="43">
        <f>IF(AND(C321&gt;='Umrechnungskurse und Konstanten'!$C$5,C321&lt;='Umrechnungskurse und Konstanten'!$D$5),F321*'Umrechnungskurse und Konstanten'!$E$5,0)+IF(AND(C321&gt;='Umrechnungskurse und Konstanten'!$C$6,C321&lt;='Umrechnungskurse und Konstanten'!$D$6),F321*'Umrechnungskurse und Konstanten'!$E$6,0)+IF(AND(C321&gt;='Umrechnungskurse und Konstanten'!$C$7,C321&lt;='Umrechnungskurse und Konstanten'!$D$7),F321*'Umrechnungskurse und Konstanten'!$E$7,0)+IF(AND(C321&gt;='Umrechnungskurse und Konstanten'!$C$8,C321&lt;='Umrechnungskurse und Konstanten'!$D$8),F321*'Umrechnungskurse und Konstanten'!$E$8,0)+IF(AND(C321&gt;='Umrechnungskurse und Konstanten'!$C$9,C321&lt;='Umrechnungskurse und Konstanten'!$D$9),F321*'Umrechnungskurse und Konstanten'!$E$9,0)+IF(AND(C321&gt;='Umrechnungskurse und Konstanten'!$C$10,C321&lt;='Umrechnungskurse und Konstanten'!$D$10),F321*'Umrechnungskurse und Konstanten'!$E$10,0)+IF(AND(C321&gt;='Umrechnungskurse und Konstanten'!$C$11,C321&lt;='Umrechnungskurse und Konstanten'!$D$11),F321*'Umrechnungskurse und Konstanten'!$E$11,0)+IF(AND(C321&gt;='Umrechnungskurse und Konstanten'!$C$12,C321&lt;='Umrechnungskurse und Konstanten'!$D$12),F321*'Umrechnungskurse und Konstanten'!$E$12,0)+IF(AND(C321&gt;='Umrechnungskurse und Konstanten'!$C$13,C321&lt;='Umrechnungskurse und Konstanten'!$D$13),F321*'Umrechnungskurse und Konstanten'!$E$13,0)+IF(AND(C321&gt;='Umrechnungskurse und Konstanten'!$C$14,C321&lt;='Umrechnungskurse und Konstanten'!$D$14),F321*'Umrechnungskurse und Konstanten'!$E$14,0)+IF(AND(C321&gt;='Umrechnungskurse und Konstanten'!$C$15,C321&lt;='Umrechnungskurse und Konstanten'!$D$15),F321*'Umrechnungskurse und Konstanten'!$E$15,0)+IF(AND(C321&gt;='Umrechnungskurse und Konstanten'!$C$16,C321&lt;='Umrechnungskurse und Konstanten'!$D$16),F321*'Umrechnungskurse und Konstanten'!$E$16,0)</f>
        <v>0</v>
      </c>
      <c r="J321" s="43">
        <f t="shared" si="13"/>
        <v>0</v>
      </c>
      <c r="K321" s="43">
        <f t="shared" si="14"/>
        <v>0</v>
      </c>
      <c r="L321" s="69" t="str">
        <f>IF(OR(G321='Umrechnungskurse und Konstanten'!$E$21,G321='Umrechnungskurse und Konstanten'!$E$22,G321='Umrechnungskurse und Konstanten'!$E$23),"VSt. Satz ok.","falsche/keine VSt.")</f>
        <v>falsche/keine VSt.</v>
      </c>
      <c r="M321" s="67" t="str">
        <f>IF(AND(C321&gt;='Umrechnungskurse und Konstanten'!$C$8,C321&lt;='Umrechnungskurse und Konstanten'!$D$10),"Periode ok.","falsche Periode")</f>
        <v>falsche Periode</v>
      </c>
    </row>
    <row r="322" spans="2:13" x14ac:dyDescent="0.3">
      <c r="B322" s="56"/>
      <c r="C322" s="38"/>
      <c r="D322" s="38"/>
      <c r="E322" s="45"/>
      <c r="F322" s="40"/>
      <c r="G322" s="52"/>
      <c r="H322" s="42">
        <f t="shared" si="12"/>
        <v>0</v>
      </c>
      <c r="I322" s="43">
        <f>IF(AND(C322&gt;='Umrechnungskurse und Konstanten'!$C$5,C322&lt;='Umrechnungskurse und Konstanten'!$D$5),F322*'Umrechnungskurse und Konstanten'!$E$5,0)+IF(AND(C322&gt;='Umrechnungskurse und Konstanten'!$C$6,C322&lt;='Umrechnungskurse und Konstanten'!$D$6),F322*'Umrechnungskurse und Konstanten'!$E$6,0)+IF(AND(C322&gt;='Umrechnungskurse und Konstanten'!$C$7,C322&lt;='Umrechnungskurse und Konstanten'!$D$7),F322*'Umrechnungskurse und Konstanten'!$E$7,0)+IF(AND(C322&gt;='Umrechnungskurse und Konstanten'!$C$8,C322&lt;='Umrechnungskurse und Konstanten'!$D$8),F322*'Umrechnungskurse und Konstanten'!$E$8,0)+IF(AND(C322&gt;='Umrechnungskurse und Konstanten'!$C$9,C322&lt;='Umrechnungskurse und Konstanten'!$D$9),F322*'Umrechnungskurse und Konstanten'!$E$9,0)+IF(AND(C322&gt;='Umrechnungskurse und Konstanten'!$C$10,C322&lt;='Umrechnungskurse und Konstanten'!$D$10),F322*'Umrechnungskurse und Konstanten'!$E$10,0)+IF(AND(C322&gt;='Umrechnungskurse und Konstanten'!$C$11,C322&lt;='Umrechnungskurse und Konstanten'!$D$11),F322*'Umrechnungskurse und Konstanten'!$E$11,0)+IF(AND(C322&gt;='Umrechnungskurse und Konstanten'!$C$12,C322&lt;='Umrechnungskurse und Konstanten'!$D$12),F322*'Umrechnungskurse und Konstanten'!$E$12,0)+IF(AND(C322&gt;='Umrechnungskurse und Konstanten'!$C$13,C322&lt;='Umrechnungskurse und Konstanten'!$D$13),F322*'Umrechnungskurse und Konstanten'!$E$13,0)+IF(AND(C322&gt;='Umrechnungskurse und Konstanten'!$C$14,C322&lt;='Umrechnungskurse und Konstanten'!$D$14),F322*'Umrechnungskurse und Konstanten'!$E$14,0)+IF(AND(C322&gt;='Umrechnungskurse und Konstanten'!$C$15,C322&lt;='Umrechnungskurse und Konstanten'!$D$15),F322*'Umrechnungskurse und Konstanten'!$E$15,0)+IF(AND(C322&gt;='Umrechnungskurse und Konstanten'!$C$16,C322&lt;='Umrechnungskurse und Konstanten'!$D$16),F322*'Umrechnungskurse und Konstanten'!$E$16,0)</f>
        <v>0</v>
      </c>
      <c r="J322" s="43">
        <f t="shared" si="13"/>
        <v>0</v>
      </c>
      <c r="K322" s="43">
        <f t="shared" si="14"/>
        <v>0</v>
      </c>
      <c r="L322" s="69" t="str">
        <f>IF(OR(G322='Umrechnungskurse und Konstanten'!$E$21,G322='Umrechnungskurse und Konstanten'!$E$22,G322='Umrechnungskurse und Konstanten'!$E$23),"VSt. Satz ok.","falsche/keine VSt.")</f>
        <v>falsche/keine VSt.</v>
      </c>
      <c r="M322" s="67" t="str">
        <f>IF(AND(C322&gt;='Umrechnungskurse und Konstanten'!$C$8,C322&lt;='Umrechnungskurse und Konstanten'!$D$10),"Periode ok.","falsche Periode")</f>
        <v>falsche Periode</v>
      </c>
    </row>
    <row r="323" spans="2:13" x14ac:dyDescent="0.3">
      <c r="B323" s="56"/>
      <c r="C323" s="38"/>
      <c r="D323" s="38"/>
      <c r="E323" s="45"/>
      <c r="F323" s="40"/>
      <c r="G323" s="52"/>
      <c r="H323" s="42">
        <f t="shared" si="12"/>
        <v>0</v>
      </c>
      <c r="I323" s="43">
        <f>IF(AND(C323&gt;='Umrechnungskurse und Konstanten'!$C$5,C323&lt;='Umrechnungskurse und Konstanten'!$D$5),F323*'Umrechnungskurse und Konstanten'!$E$5,0)+IF(AND(C323&gt;='Umrechnungskurse und Konstanten'!$C$6,C323&lt;='Umrechnungskurse und Konstanten'!$D$6),F323*'Umrechnungskurse und Konstanten'!$E$6,0)+IF(AND(C323&gt;='Umrechnungskurse und Konstanten'!$C$7,C323&lt;='Umrechnungskurse und Konstanten'!$D$7),F323*'Umrechnungskurse und Konstanten'!$E$7,0)+IF(AND(C323&gt;='Umrechnungskurse und Konstanten'!$C$8,C323&lt;='Umrechnungskurse und Konstanten'!$D$8),F323*'Umrechnungskurse und Konstanten'!$E$8,0)+IF(AND(C323&gt;='Umrechnungskurse und Konstanten'!$C$9,C323&lt;='Umrechnungskurse und Konstanten'!$D$9),F323*'Umrechnungskurse und Konstanten'!$E$9,0)+IF(AND(C323&gt;='Umrechnungskurse und Konstanten'!$C$10,C323&lt;='Umrechnungskurse und Konstanten'!$D$10),F323*'Umrechnungskurse und Konstanten'!$E$10,0)+IF(AND(C323&gt;='Umrechnungskurse und Konstanten'!$C$11,C323&lt;='Umrechnungskurse und Konstanten'!$D$11),F323*'Umrechnungskurse und Konstanten'!$E$11,0)+IF(AND(C323&gt;='Umrechnungskurse und Konstanten'!$C$12,C323&lt;='Umrechnungskurse und Konstanten'!$D$12),F323*'Umrechnungskurse und Konstanten'!$E$12,0)+IF(AND(C323&gt;='Umrechnungskurse und Konstanten'!$C$13,C323&lt;='Umrechnungskurse und Konstanten'!$D$13),F323*'Umrechnungskurse und Konstanten'!$E$13,0)+IF(AND(C323&gt;='Umrechnungskurse und Konstanten'!$C$14,C323&lt;='Umrechnungskurse und Konstanten'!$D$14),F323*'Umrechnungskurse und Konstanten'!$E$14,0)+IF(AND(C323&gt;='Umrechnungskurse und Konstanten'!$C$15,C323&lt;='Umrechnungskurse und Konstanten'!$D$15),F323*'Umrechnungskurse und Konstanten'!$E$15,0)+IF(AND(C323&gt;='Umrechnungskurse und Konstanten'!$C$16,C323&lt;='Umrechnungskurse und Konstanten'!$D$16),F323*'Umrechnungskurse und Konstanten'!$E$16,0)</f>
        <v>0</v>
      </c>
      <c r="J323" s="43">
        <f t="shared" si="13"/>
        <v>0</v>
      </c>
      <c r="K323" s="43">
        <f t="shared" si="14"/>
        <v>0</v>
      </c>
      <c r="L323" s="69" t="str">
        <f>IF(OR(G323='Umrechnungskurse und Konstanten'!$E$21,G323='Umrechnungskurse und Konstanten'!$E$22,G323='Umrechnungskurse und Konstanten'!$E$23),"VSt. Satz ok.","falsche/keine VSt.")</f>
        <v>falsche/keine VSt.</v>
      </c>
      <c r="M323" s="67" t="str">
        <f>IF(AND(C323&gt;='Umrechnungskurse und Konstanten'!$C$8,C323&lt;='Umrechnungskurse und Konstanten'!$D$10),"Periode ok.","falsche Periode")</f>
        <v>falsche Periode</v>
      </c>
    </row>
    <row r="324" spans="2:13" x14ac:dyDescent="0.3">
      <c r="B324" s="56"/>
      <c r="C324" s="38"/>
      <c r="D324" s="38"/>
      <c r="E324" s="45"/>
      <c r="F324" s="40"/>
      <c r="G324" s="52"/>
      <c r="H324" s="42">
        <f t="shared" si="12"/>
        <v>0</v>
      </c>
      <c r="I324" s="43">
        <f>IF(AND(C324&gt;='Umrechnungskurse und Konstanten'!$C$5,C324&lt;='Umrechnungskurse und Konstanten'!$D$5),F324*'Umrechnungskurse und Konstanten'!$E$5,0)+IF(AND(C324&gt;='Umrechnungskurse und Konstanten'!$C$6,C324&lt;='Umrechnungskurse und Konstanten'!$D$6),F324*'Umrechnungskurse und Konstanten'!$E$6,0)+IF(AND(C324&gt;='Umrechnungskurse und Konstanten'!$C$7,C324&lt;='Umrechnungskurse und Konstanten'!$D$7),F324*'Umrechnungskurse und Konstanten'!$E$7,0)+IF(AND(C324&gt;='Umrechnungskurse und Konstanten'!$C$8,C324&lt;='Umrechnungskurse und Konstanten'!$D$8),F324*'Umrechnungskurse und Konstanten'!$E$8,0)+IF(AND(C324&gt;='Umrechnungskurse und Konstanten'!$C$9,C324&lt;='Umrechnungskurse und Konstanten'!$D$9),F324*'Umrechnungskurse und Konstanten'!$E$9,0)+IF(AND(C324&gt;='Umrechnungskurse und Konstanten'!$C$10,C324&lt;='Umrechnungskurse und Konstanten'!$D$10),F324*'Umrechnungskurse und Konstanten'!$E$10,0)+IF(AND(C324&gt;='Umrechnungskurse und Konstanten'!$C$11,C324&lt;='Umrechnungskurse und Konstanten'!$D$11),F324*'Umrechnungskurse und Konstanten'!$E$11,0)+IF(AND(C324&gt;='Umrechnungskurse und Konstanten'!$C$12,C324&lt;='Umrechnungskurse und Konstanten'!$D$12),F324*'Umrechnungskurse und Konstanten'!$E$12,0)+IF(AND(C324&gt;='Umrechnungskurse und Konstanten'!$C$13,C324&lt;='Umrechnungskurse und Konstanten'!$D$13),F324*'Umrechnungskurse und Konstanten'!$E$13,0)+IF(AND(C324&gt;='Umrechnungskurse und Konstanten'!$C$14,C324&lt;='Umrechnungskurse und Konstanten'!$D$14),F324*'Umrechnungskurse und Konstanten'!$E$14,0)+IF(AND(C324&gt;='Umrechnungskurse und Konstanten'!$C$15,C324&lt;='Umrechnungskurse und Konstanten'!$D$15),F324*'Umrechnungskurse und Konstanten'!$E$15,0)+IF(AND(C324&gt;='Umrechnungskurse und Konstanten'!$C$16,C324&lt;='Umrechnungskurse und Konstanten'!$D$16),F324*'Umrechnungskurse und Konstanten'!$E$16,0)</f>
        <v>0</v>
      </c>
      <c r="J324" s="43">
        <f t="shared" si="13"/>
        <v>0</v>
      </c>
      <c r="K324" s="43">
        <f t="shared" si="14"/>
        <v>0</v>
      </c>
      <c r="L324" s="69" t="str">
        <f>IF(OR(G324='Umrechnungskurse und Konstanten'!$E$21,G324='Umrechnungskurse und Konstanten'!$E$22,G324='Umrechnungskurse und Konstanten'!$E$23),"VSt. Satz ok.","falsche/keine VSt.")</f>
        <v>falsche/keine VSt.</v>
      </c>
      <c r="M324" s="67" t="str">
        <f>IF(AND(C324&gt;='Umrechnungskurse und Konstanten'!$C$8,C324&lt;='Umrechnungskurse und Konstanten'!$D$10),"Periode ok.","falsche Periode")</f>
        <v>falsche Periode</v>
      </c>
    </row>
    <row r="325" spans="2:13" x14ac:dyDescent="0.3">
      <c r="B325" s="56"/>
      <c r="C325" s="38"/>
      <c r="D325" s="38"/>
      <c r="E325" s="45"/>
      <c r="F325" s="40"/>
      <c r="G325" s="52"/>
      <c r="H325" s="42">
        <f t="shared" si="12"/>
        <v>0</v>
      </c>
      <c r="I325" s="43">
        <f>IF(AND(C325&gt;='Umrechnungskurse und Konstanten'!$C$5,C325&lt;='Umrechnungskurse und Konstanten'!$D$5),F325*'Umrechnungskurse und Konstanten'!$E$5,0)+IF(AND(C325&gt;='Umrechnungskurse und Konstanten'!$C$6,C325&lt;='Umrechnungskurse und Konstanten'!$D$6),F325*'Umrechnungskurse und Konstanten'!$E$6,0)+IF(AND(C325&gt;='Umrechnungskurse und Konstanten'!$C$7,C325&lt;='Umrechnungskurse und Konstanten'!$D$7),F325*'Umrechnungskurse und Konstanten'!$E$7,0)+IF(AND(C325&gt;='Umrechnungskurse und Konstanten'!$C$8,C325&lt;='Umrechnungskurse und Konstanten'!$D$8),F325*'Umrechnungskurse und Konstanten'!$E$8,0)+IF(AND(C325&gt;='Umrechnungskurse und Konstanten'!$C$9,C325&lt;='Umrechnungskurse und Konstanten'!$D$9),F325*'Umrechnungskurse und Konstanten'!$E$9,0)+IF(AND(C325&gt;='Umrechnungskurse und Konstanten'!$C$10,C325&lt;='Umrechnungskurse und Konstanten'!$D$10),F325*'Umrechnungskurse und Konstanten'!$E$10,0)+IF(AND(C325&gt;='Umrechnungskurse und Konstanten'!$C$11,C325&lt;='Umrechnungskurse und Konstanten'!$D$11),F325*'Umrechnungskurse und Konstanten'!$E$11,0)+IF(AND(C325&gt;='Umrechnungskurse und Konstanten'!$C$12,C325&lt;='Umrechnungskurse und Konstanten'!$D$12),F325*'Umrechnungskurse und Konstanten'!$E$12,0)+IF(AND(C325&gt;='Umrechnungskurse und Konstanten'!$C$13,C325&lt;='Umrechnungskurse und Konstanten'!$D$13),F325*'Umrechnungskurse und Konstanten'!$E$13,0)+IF(AND(C325&gt;='Umrechnungskurse und Konstanten'!$C$14,C325&lt;='Umrechnungskurse und Konstanten'!$D$14),F325*'Umrechnungskurse und Konstanten'!$E$14,0)+IF(AND(C325&gt;='Umrechnungskurse und Konstanten'!$C$15,C325&lt;='Umrechnungskurse und Konstanten'!$D$15),F325*'Umrechnungskurse und Konstanten'!$E$15,0)+IF(AND(C325&gt;='Umrechnungskurse und Konstanten'!$C$16,C325&lt;='Umrechnungskurse und Konstanten'!$D$16),F325*'Umrechnungskurse und Konstanten'!$E$16,0)</f>
        <v>0</v>
      </c>
      <c r="J325" s="43">
        <f t="shared" si="13"/>
        <v>0</v>
      </c>
      <c r="K325" s="43">
        <f t="shared" si="14"/>
        <v>0</v>
      </c>
      <c r="L325" s="69" t="str">
        <f>IF(OR(G325='Umrechnungskurse und Konstanten'!$E$21,G325='Umrechnungskurse und Konstanten'!$E$22,G325='Umrechnungskurse und Konstanten'!$E$23),"VSt. Satz ok.","falsche/keine VSt.")</f>
        <v>falsche/keine VSt.</v>
      </c>
      <c r="M325" s="67" t="str">
        <f>IF(AND(C325&gt;='Umrechnungskurse und Konstanten'!$C$8,C325&lt;='Umrechnungskurse und Konstanten'!$D$10),"Periode ok.","falsche Periode")</f>
        <v>falsche Periode</v>
      </c>
    </row>
    <row r="326" spans="2:13" x14ac:dyDescent="0.3">
      <c r="B326" s="56"/>
      <c r="C326" s="38"/>
      <c r="D326" s="38"/>
      <c r="E326" s="45"/>
      <c r="F326" s="40"/>
      <c r="G326" s="52"/>
      <c r="H326" s="42">
        <f t="shared" si="12"/>
        <v>0</v>
      </c>
      <c r="I326" s="43">
        <f>IF(AND(C326&gt;='Umrechnungskurse und Konstanten'!$C$5,C326&lt;='Umrechnungskurse und Konstanten'!$D$5),F326*'Umrechnungskurse und Konstanten'!$E$5,0)+IF(AND(C326&gt;='Umrechnungskurse und Konstanten'!$C$6,C326&lt;='Umrechnungskurse und Konstanten'!$D$6),F326*'Umrechnungskurse und Konstanten'!$E$6,0)+IF(AND(C326&gt;='Umrechnungskurse und Konstanten'!$C$7,C326&lt;='Umrechnungskurse und Konstanten'!$D$7),F326*'Umrechnungskurse und Konstanten'!$E$7,0)+IF(AND(C326&gt;='Umrechnungskurse und Konstanten'!$C$8,C326&lt;='Umrechnungskurse und Konstanten'!$D$8),F326*'Umrechnungskurse und Konstanten'!$E$8,0)+IF(AND(C326&gt;='Umrechnungskurse und Konstanten'!$C$9,C326&lt;='Umrechnungskurse und Konstanten'!$D$9),F326*'Umrechnungskurse und Konstanten'!$E$9,0)+IF(AND(C326&gt;='Umrechnungskurse und Konstanten'!$C$10,C326&lt;='Umrechnungskurse und Konstanten'!$D$10),F326*'Umrechnungskurse und Konstanten'!$E$10,0)+IF(AND(C326&gt;='Umrechnungskurse und Konstanten'!$C$11,C326&lt;='Umrechnungskurse und Konstanten'!$D$11),F326*'Umrechnungskurse und Konstanten'!$E$11,0)+IF(AND(C326&gt;='Umrechnungskurse und Konstanten'!$C$12,C326&lt;='Umrechnungskurse und Konstanten'!$D$12),F326*'Umrechnungskurse und Konstanten'!$E$12,0)+IF(AND(C326&gt;='Umrechnungskurse und Konstanten'!$C$13,C326&lt;='Umrechnungskurse und Konstanten'!$D$13),F326*'Umrechnungskurse und Konstanten'!$E$13,0)+IF(AND(C326&gt;='Umrechnungskurse und Konstanten'!$C$14,C326&lt;='Umrechnungskurse und Konstanten'!$D$14),F326*'Umrechnungskurse und Konstanten'!$E$14,0)+IF(AND(C326&gt;='Umrechnungskurse und Konstanten'!$C$15,C326&lt;='Umrechnungskurse und Konstanten'!$D$15),F326*'Umrechnungskurse und Konstanten'!$E$15,0)+IF(AND(C326&gt;='Umrechnungskurse und Konstanten'!$C$16,C326&lt;='Umrechnungskurse und Konstanten'!$D$16),F326*'Umrechnungskurse und Konstanten'!$E$16,0)</f>
        <v>0</v>
      </c>
      <c r="J326" s="43">
        <f t="shared" si="13"/>
        <v>0</v>
      </c>
      <c r="K326" s="43">
        <f t="shared" si="14"/>
        <v>0</v>
      </c>
      <c r="L326" s="69" t="str">
        <f>IF(OR(G326='Umrechnungskurse und Konstanten'!$E$21,G326='Umrechnungskurse und Konstanten'!$E$22,G326='Umrechnungskurse und Konstanten'!$E$23),"VSt. Satz ok.","falsche/keine VSt.")</f>
        <v>falsche/keine VSt.</v>
      </c>
      <c r="M326" s="67" t="str">
        <f>IF(AND(C326&gt;='Umrechnungskurse und Konstanten'!$C$8,C326&lt;='Umrechnungskurse und Konstanten'!$D$10),"Periode ok.","falsche Periode")</f>
        <v>falsche Periode</v>
      </c>
    </row>
    <row r="327" spans="2:13" x14ac:dyDescent="0.3">
      <c r="B327" s="56"/>
      <c r="C327" s="38"/>
      <c r="D327" s="38"/>
      <c r="E327" s="45"/>
      <c r="F327" s="40"/>
      <c r="G327" s="52"/>
      <c r="H327" s="42">
        <f t="shared" si="12"/>
        <v>0</v>
      </c>
      <c r="I327" s="43">
        <f>IF(AND(C327&gt;='Umrechnungskurse und Konstanten'!$C$5,C327&lt;='Umrechnungskurse und Konstanten'!$D$5),F327*'Umrechnungskurse und Konstanten'!$E$5,0)+IF(AND(C327&gt;='Umrechnungskurse und Konstanten'!$C$6,C327&lt;='Umrechnungskurse und Konstanten'!$D$6),F327*'Umrechnungskurse und Konstanten'!$E$6,0)+IF(AND(C327&gt;='Umrechnungskurse und Konstanten'!$C$7,C327&lt;='Umrechnungskurse und Konstanten'!$D$7),F327*'Umrechnungskurse und Konstanten'!$E$7,0)+IF(AND(C327&gt;='Umrechnungskurse und Konstanten'!$C$8,C327&lt;='Umrechnungskurse und Konstanten'!$D$8),F327*'Umrechnungskurse und Konstanten'!$E$8,0)+IF(AND(C327&gt;='Umrechnungskurse und Konstanten'!$C$9,C327&lt;='Umrechnungskurse und Konstanten'!$D$9),F327*'Umrechnungskurse und Konstanten'!$E$9,0)+IF(AND(C327&gt;='Umrechnungskurse und Konstanten'!$C$10,C327&lt;='Umrechnungskurse und Konstanten'!$D$10),F327*'Umrechnungskurse und Konstanten'!$E$10,0)+IF(AND(C327&gt;='Umrechnungskurse und Konstanten'!$C$11,C327&lt;='Umrechnungskurse und Konstanten'!$D$11),F327*'Umrechnungskurse und Konstanten'!$E$11,0)+IF(AND(C327&gt;='Umrechnungskurse und Konstanten'!$C$12,C327&lt;='Umrechnungskurse und Konstanten'!$D$12),F327*'Umrechnungskurse und Konstanten'!$E$12,0)+IF(AND(C327&gt;='Umrechnungskurse und Konstanten'!$C$13,C327&lt;='Umrechnungskurse und Konstanten'!$D$13),F327*'Umrechnungskurse und Konstanten'!$E$13,0)+IF(AND(C327&gt;='Umrechnungskurse und Konstanten'!$C$14,C327&lt;='Umrechnungskurse und Konstanten'!$D$14),F327*'Umrechnungskurse und Konstanten'!$E$14,0)+IF(AND(C327&gt;='Umrechnungskurse und Konstanten'!$C$15,C327&lt;='Umrechnungskurse und Konstanten'!$D$15),F327*'Umrechnungskurse und Konstanten'!$E$15,0)+IF(AND(C327&gt;='Umrechnungskurse und Konstanten'!$C$16,C327&lt;='Umrechnungskurse und Konstanten'!$D$16),F327*'Umrechnungskurse und Konstanten'!$E$16,0)</f>
        <v>0</v>
      </c>
      <c r="J327" s="43">
        <f t="shared" si="13"/>
        <v>0</v>
      </c>
      <c r="K327" s="43">
        <f t="shared" si="14"/>
        <v>0</v>
      </c>
      <c r="L327" s="69" t="str">
        <f>IF(OR(G327='Umrechnungskurse und Konstanten'!$E$21,G327='Umrechnungskurse und Konstanten'!$E$22,G327='Umrechnungskurse und Konstanten'!$E$23),"VSt. Satz ok.","falsche/keine VSt.")</f>
        <v>falsche/keine VSt.</v>
      </c>
      <c r="M327" s="67" t="str">
        <f>IF(AND(C327&gt;='Umrechnungskurse und Konstanten'!$C$8,C327&lt;='Umrechnungskurse und Konstanten'!$D$10),"Periode ok.","falsche Periode")</f>
        <v>falsche Periode</v>
      </c>
    </row>
    <row r="328" spans="2:13" x14ac:dyDescent="0.3">
      <c r="B328" s="56"/>
      <c r="C328" s="38"/>
      <c r="D328" s="38"/>
      <c r="E328" s="45"/>
      <c r="F328" s="40"/>
      <c r="G328" s="52"/>
      <c r="H328" s="42">
        <f t="shared" si="12"/>
        <v>0</v>
      </c>
      <c r="I328" s="43">
        <f>IF(AND(C328&gt;='Umrechnungskurse und Konstanten'!$C$5,C328&lt;='Umrechnungskurse und Konstanten'!$D$5),F328*'Umrechnungskurse und Konstanten'!$E$5,0)+IF(AND(C328&gt;='Umrechnungskurse und Konstanten'!$C$6,C328&lt;='Umrechnungskurse und Konstanten'!$D$6),F328*'Umrechnungskurse und Konstanten'!$E$6,0)+IF(AND(C328&gt;='Umrechnungskurse und Konstanten'!$C$7,C328&lt;='Umrechnungskurse und Konstanten'!$D$7),F328*'Umrechnungskurse und Konstanten'!$E$7,0)+IF(AND(C328&gt;='Umrechnungskurse und Konstanten'!$C$8,C328&lt;='Umrechnungskurse und Konstanten'!$D$8),F328*'Umrechnungskurse und Konstanten'!$E$8,0)+IF(AND(C328&gt;='Umrechnungskurse und Konstanten'!$C$9,C328&lt;='Umrechnungskurse und Konstanten'!$D$9),F328*'Umrechnungskurse und Konstanten'!$E$9,0)+IF(AND(C328&gt;='Umrechnungskurse und Konstanten'!$C$10,C328&lt;='Umrechnungskurse und Konstanten'!$D$10),F328*'Umrechnungskurse und Konstanten'!$E$10,0)+IF(AND(C328&gt;='Umrechnungskurse und Konstanten'!$C$11,C328&lt;='Umrechnungskurse und Konstanten'!$D$11),F328*'Umrechnungskurse und Konstanten'!$E$11,0)+IF(AND(C328&gt;='Umrechnungskurse und Konstanten'!$C$12,C328&lt;='Umrechnungskurse und Konstanten'!$D$12),F328*'Umrechnungskurse und Konstanten'!$E$12,0)+IF(AND(C328&gt;='Umrechnungskurse und Konstanten'!$C$13,C328&lt;='Umrechnungskurse und Konstanten'!$D$13),F328*'Umrechnungskurse und Konstanten'!$E$13,0)+IF(AND(C328&gt;='Umrechnungskurse und Konstanten'!$C$14,C328&lt;='Umrechnungskurse und Konstanten'!$D$14),F328*'Umrechnungskurse und Konstanten'!$E$14,0)+IF(AND(C328&gt;='Umrechnungskurse und Konstanten'!$C$15,C328&lt;='Umrechnungskurse und Konstanten'!$D$15),F328*'Umrechnungskurse und Konstanten'!$E$15,0)+IF(AND(C328&gt;='Umrechnungskurse und Konstanten'!$C$16,C328&lt;='Umrechnungskurse und Konstanten'!$D$16),F328*'Umrechnungskurse und Konstanten'!$E$16,0)</f>
        <v>0</v>
      </c>
      <c r="J328" s="43">
        <f t="shared" si="13"/>
        <v>0</v>
      </c>
      <c r="K328" s="43">
        <f t="shared" si="14"/>
        <v>0</v>
      </c>
      <c r="L328" s="69" t="str">
        <f>IF(OR(G328='Umrechnungskurse und Konstanten'!$E$21,G328='Umrechnungskurse und Konstanten'!$E$22,G328='Umrechnungskurse und Konstanten'!$E$23),"VSt. Satz ok.","falsche/keine VSt.")</f>
        <v>falsche/keine VSt.</v>
      </c>
      <c r="M328" s="67" t="str">
        <f>IF(AND(C328&gt;='Umrechnungskurse und Konstanten'!$C$8,C328&lt;='Umrechnungskurse und Konstanten'!$D$10),"Periode ok.","falsche Periode")</f>
        <v>falsche Periode</v>
      </c>
    </row>
    <row r="329" spans="2:13" x14ac:dyDescent="0.3">
      <c r="B329" s="56"/>
      <c r="C329" s="38"/>
      <c r="D329" s="38"/>
      <c r="E329" s="45"/>
      <c r="F329" s="40"/>
      <c r="G329" s="52"/>
      <c r="H329" s="42">
        <f t="shared" si="12"/>
        <v>0</v>
      </c>
      <c r="I329" s="43">
        <f>IF(AND(C329&gt;='Umrechnungskurse und Konstanten'!$C$5,C329&lt;='Umrechnungskurse und Konstanten'!$D$5),F329*'Umrechnungskurse und Konstanten'!$E$5,0)+IF(AND(C329&gt;='Umrechnungskurse und Konstanten'!$C$6,C329&lt;='Umrechnungskurse und Konstanten'!$D$6),F329*'Umrechnungskurse und Konstanten'!$E$6,0)+IF(AND(C329&gt;='Umrechnungskurse und Konstanten'!$C$7,C329&lt;='Umrechnungskurse und Konstanten'!$D$7),F329*'Umrechnungskurse und Konstanten'!$E$7,0)+IF(AND(C329&gt;='Umrechnungskurse und Konstanten'!$C$8,C329&lt;='Umrechnungskurse und Konstanten'!$D$8),F329*'Umrechnungskurse und Konstanten'!$E$8,0)+IF(AND(C329&gt;='Umrechnungskurse und Konstanten'!$C$9,C329&lt;='Umrechnungskurse und Konstanten'!$D$9),F329*'Umrechnungskurse und Konstanten'!$E$9,0)+IF(AND(C329&gt;='Umrechnungskurse und Konstanten'!$C$10,C329&lt;='Umrechnungskurse und Konstanten'!$D$10),F329*'Umrechnungskurse und Konstanten'!$E$10,0)+IF(AND(C329&gt;='Umrechnungskurse und Konstanten'!$C$11,C329&lt;='Umrechnungskurse und Konstanten'!$D$11),F329*'Umrechnungskurse und Konstanten'!$E$11,0)+IF(AND(C329&gt;='Umrechnungskurse und Konstanten'!$C$12,C329&lt;='Umrechnungskurse und Konstanten'!$D$12),F329*'Umrechnungskurse und Konstanten'!$E$12,0)+IF(AND(C329&gt;='Umrechnungskurse und Konstanten'!$C$13,C329&lt;='Umrechnungskurse und Konstanten'!$D$13),F329*'Umrechnungskurse und Konstanten'!$E$13,0)+IF(AND(C329&gt;='Umrechnungskurse und Konstanten'!$C$14,C329&lt;='Umrechnungskurse und Konstanten'!$D$14),F329*'Umrechnungskurse und Konstanten'!$E$14,0)+IF(AND(C329&gt;='Umrechnungskurse und Konstanten'!$C$15,C329&lt;='Umrechnungskurse und Konstanten'!$D$15),F329*'Umrechnungskurse und Konstanten'!$E$15,0)+IF(AND(C329&gt;='Umrechnungskurse und Konstanten'!$C$16,C329&lt;='Umrechnungskurse und Konstanten'!$D$16),F329*'Umrechnungskurse und Konstanten'!$E$16,0)</f>
        <v>0</v>
      </c>
      <c r="J329" s="43">
        <f t="shared" si="13"/>
        <v>0</v>
      </c>
      <c r="K329" s="43">
        <f t="shared" si="14"/>
        <v>0</v>
      </c>
      <c r="L329" s="69" t="str">
        <f>IF(OR(G329='Umrechnungskurse und Konstanten'!$E$21,G329='Umrechnungskurse und Konstanten'!$E$22,G329='Umrechnungskurse und Konstanten'!$E$23),"VSt. Satz ok.","falsche/keine VSt.")</f>
        <v>falsche/keine VSt.</v>
      </c>
      <c r="M329" s="67" t="str">
        <f>IF(AND(C329&gt;='Umrechnungskurse und Konstanten'!$C$8,C329&lt;='Umrechnungskurse und Konstanten'!$D$10),"Periode ok.","falsche Periode")</f>
        <v>falsche Periode</v>
      </c>
    </row>
    <row r="330" spans="2:13" x14ac:dyDescent="0.3">
      <c r="B330" s="56"/>
      <c r="C330" s="38"/>
      <c r="D330" s="38"/>
      <c r="E330" s="45"/>
      <c r="F330" s="40"/>
      <c r="G330" s="52"/>
      <c r="H330" s="42">
        <f t="shared" ref="H330:H393" si="15">F330*G330</f>
        <v>0</v>
      </c>
      <c r="I330" s="43">
        <f>IF(AND(C330&gt;='Umrechnungskurse und Konstanten'!$C$5,C330&lt;='Umrechnungskurse und Konstanten'!$D$5),F330*'Umrechnungskurse und Konstanten'!$E$5,0)+IF(AND(C330&gt;='Umrechnungskurse und Konstanten'!$C$6,C330&lt;='Umrechnungskurse und Konstanten'!$D$6),F330*'Umrechnungskurse und Konstanten'!$E$6,0)+IF(AND(C330&gt;='Umrechnungskurse und Konstanten'!$C$7,C330&lt;='Umrechnungskurse und Konstanten'!$D$7),F330*'Umrechnungskurse und Konstanten'!$E$7,0)+IF(AND(C330&gt;='Umrechnungskurse und Konstanten'!$C$8,C330&lt;='Umrechnungskurse und Konstanten'!$D$8),F330*'Umrechnungskurse und Konstanten'!$E$8,0)+IF(AND(C330&gt;='Umrechnungskurse und Konstanten'!$C$9,C330&lt;='Umrechnungskurse und Konstanten'!$D$9),F330*'Umrechnungskurse und Konstanten'!$E$9,0)+IF(AND(C330&gt;='Umrechnungskurse und Konstanten'!$C$10,C330&lt;='Umrechnungskurse und Konstanten'!$D$10),F330*'Umrechnungskurse und Konstanten'!$E$10,0)+IF(AND(C330&gt;='Umrechnungskurse und Konstanten'!$C$11,C330&lt;='Umrechnungskurse und Konstanten'!$D$11),F330*'Umrechnungskurse und Konstanten'!$E$11,0)+IF(AND(C330&gt;='Umrechnungskurse und Konstanten'!$C$12,C330&lt;='Umrechnungskurse und Konstanten'!$D$12),F330*'Umrechnungskurse und Konstanten'!$E$12,0)+IF(AND(C330&gt;='Umrechnungskurse und Konstanten'!$C$13,C330&lt;='Umrechnungskurse und Konstanten'!$D$13),F330*'Umrechnungskurse und Konstanten'!$E$13,0)+IF(AND(C330&gt;='Umrechnungskurse und Konstanten'!$C$14,C330&lt;='Umrechnungskurse und Konstanten'!$D$14),F330*'Umrechnungskurse und Konstanten'!$E$14,0)+IF(AND(C330&gt;='Umrechnungskurse und Konstanten'!$C$15,C330&lt;='Umrechnungskurse und Konstanten'!$D$15),F330*'Umrechnungskurse und Konstanten'!$E$15,0)+IF(AND(C330&gt;='Umrechnungskurse und Konstanten'!$C$16,C330&lt;='Umrechnungskurse und Konstanten'!$D$16),F330*'Umrechnungskurse und Konstanten'!$E$16,0)</f>
        <v>0</v>
      </c>
      <c r="J330" s="43">
        <f t="shared" ref="J330:J393" si="16">G330*I330</f>
        <v>0</v>
      </c>
      <c r="K330" s="43">
        <f t="shared" ref="K330:K393" si="17">I330+J330</f>
        <v>0</v>
      </c>
      <c r="L330" s="69" t="str">
        <f>IF(OR(G330='Umrechnungskurse und Konstanten'!$E$21,G330='Umrechnungskurse und Konstanten'!$E$22,G330='Umrechnungskurse und Konstanten'!$E$23),"VSt. Satz ok.","falsche/keine VSt.")</f>
        <v>falsche/keine VSt.</v>
      </c>
      <c r="M330" s="67" t="str">
        <f>IF(AND(C330&gt;='Umrechnungskurse und Konstanten'!$C$8,C330&lt;='Umrechnungskurse und Konstanten'!$D$10),"Periode ok.","falsche Periode")</f>
        <v>falsche Periode</v>
      </c>
    </row>
    <row r="331" spans="2:13" x14ac:dyDescent="0.3">
      <c r="B331" s="56"/>
      <c r="C331" s="38"/>
      <c r="D331" s="38"/>
      <c r="E331" s="45"/>
      <c r="F331" s="40"/>
      <c r="G331" s="52"/>
      <c r="H331" s="42">
        <f t="shared" si="15"/>
        <v>0</v>
      </c>
      <c r="I331" s="43">
        <f>IF(AND(C331&gt;='Umrechnungskurse und Konstanten'!$C$5,C331&lt;='Umrechnungskurse und Konstanten'!$D$5),F331*'Umrechnungskurse und Konstanten'!$E$5,0)+IF(AND(C331&gt;='Umrechnungskurse und Konstanten'!$C$6,C331&lt;='Umrechnungskurse und Konstanten'!$D$6),F331*'Umrechnungskurse und Konstanten'!$E$6,0)+IF(AND(C331&gt;='Umrechnungskurse und Konstanten'!$C$7,C331&lt;='Umrechnungskurse und Konstanten'!$D$7),F331*'Umrechnungskurse und Konstanten'!$E$7,0)+IF(AND(C331&gt;='Umrechnungskurse und Konstanten'!$C$8,C331&lt;='Umrechnungskurse und Konstanten'!$D$8),F331*'Umrechnungskurse und Konstanten'!$E$8,0)+IF(AND(C331&gt;='Umrechnungskurse und Konstanten'!$C$9,C331&lt;='Umrechnungskurse und Konstanten'!$D$9),F331*'Umrechnungskurse und Konstanten'!$E$9,0)+IF(AND(C331&gt;='Umrechnungskurse und Konstanten'!$C$10,C331&lt;='Umrechnungskurse und Konstanten'!$D$10),F331*'Umrechnungskurse und Konstanten'!$E$10,0)+IF(AND(C331&gt;='Umrechnungskurse und Konstanten'!$C$11,C331&lt;='Umrechnungskurse und Konstanten'!$D$11),F331*'Umrechnungskurse und Konstanten'!$E$11,0)+IF(AND(C331&gt;='Umrechnungskurse und Konstanten'!$C$12,C331&lt;='Umrechnungskurse und Konstanten'!$D$12),F331*'Umrechnungskurse und Konstanten'!$E$12,0)+IF(AND(C331&gt;='Umrechnungskurse und Konstanten'!$C$13,C331&lt;='Umrechnungskurse und Konstanten'!$D$13),F331*'Umrechnungskurse und Konstanten'!$E$13,0)+IF(AND(C331&gt;='Umrechnungskurse und Konstanten'!$C$14,C331&lt;='Umrechnungskurse und Konstanten'!$D$14),F331*'Umrechnungskurse und Konstanten'!$E$14,0)+IF(AND(C331&gt;='Umrechnungskurse und Konstanten'!$C$15,C331&lt;='Umrechnungskurse und Konstanten'!$D$15),F331*'Umrechnungskurse und Konstanten'!$E$15,0)+IF(AND(C331&gt;='Umrechnungskurse und Konstanten'!$C$16,C331&lt;='Umrechnungskurse und Konstanten'!$D$16),F331*'Umrechnungskurse und Konstanten'!$E$16,0)</f>
        <v>0</v>
      </c>
      <c r="J331" s="43">
        <f t="shared" si="16"/>
        <v>0</v>
      </c>
      <c r="K331" s="43">
        <f t="shared" si="17"/>
        <v>0</v>
      </c>
      <c r="L331" s="69" t="str">
        <f>IF(OR(G331='Umrechnungskurse und Konstanten'!$E$21,G331='Umrechnungskurse und Konstanten'!$E$22,G331='Umrechnungskurse und Konstanten'!$E$23),"VSt. Satz ok.","falsche/keine VSt.")</f>
        <v>falsche/keine VSt.</v>
      </c>
      <c r="M331" s="67" t="str">
        <f>IF(AND(C331&gt;='Umrechnungskurse und Konstanten'!$C$8,C331&lt;='Umrechnungskurse und Konstanten'!$D$10),"Periode ok.","falsche Periode")</f>
        <v>falsche Periode</v>
      </c>
    </row>
    <row r="332" spans="2:13" x14ac:dyDescent="0.3">
      <c r="B332" s="56"/>
      <c r="C332" s="38"/>
      <c r="D332" s="38"/>
      <c r="E332" s="45"/>
      <c r="F332" s="40"/>
      <c r="G332" s="52"/>
      <c r="H332" s="42">
        <f t="shared" si="15"/>
        <v>0</v>
      </c>
      <c r="I332" s="43">
        <f>IF(AND(C332&gt;='Umrechnungskurse und Konstanten'!$C$5,C332&lt;='Umrechnungskurse und Konstanten'!$D$5),F332*'Umrechnungskurse und Konstanten'!$E$5,0)+IF(AND(C332&gt;='Umrechnungskurse und Konstanten'!$C$6,C332&lt;='Umrechnungskurse und Konstanten'!$D$6),F332*'Umrechnungskurse und Konstanten'!$E$6,0)+IF(AND(C332&gt;='Umrechnungskurse und Konstanten'!$C$7,C332&lt;='Umrechnungskurse und Konstanten'!$D$7),F332*'Umrechnungskurse und Konstanten'!$E$7,0)+IF(AND(C332&gt;='Umrechnungskurse und Konstanten'!$C$8,C332&lt;='Umrechnungskurse und Konstanten'!$D$8),F332*'Umrechnungskurse und Konstanten'!$E$8,0)+IF(AND(C332&gt;='Umrechnungskurse und Konstanten'!$C$9,C332&lt;='Umrechnungskurse und Konstanten'!$D$9),F332*'Umrechnungskurse und Konstanten'!$E$9,0)+IF(AND(C332&gt;='Umrechnungskurse und Konstanten'!$C$10,C332&lt;='Umrechnungskurse und Konstanten'!$D$10),F332*'Umrechnungskurse und Konstanten'!$E$10,0)+IF(AND(C332&gt;='Umrechnungskurse und Konstanten'!$C$11,C332&lt;='Umrechnungskurse und Konstanten'!$D$11),F332*'Umrechnungskurse und Konstanten'!$E$11,0)+IF(AND(C332&gt;='Umrechnungskurse und Konstanten'!$C$12,C332&lt;='Umrechnungskurse und Konstanten'!$D$12),F332*'Umrechnungskurse und Konstanten'!$E$12,0)+IF(AND(C332&gt;='Umrechnungskurse und Konstanten'!$C$13,C332&lt;='Umrechnungskurse und Konstanten'!$D$13),F332*'Umrechnungskurse und Konstanten'!$E$13,0)+IF(AND(C332&gt;='Umrechnungskurse und Konstanten'!$C$14,C332&lt;='Umrechnungskurse und Konstanten'!$D$14),F332*'Umrechnungskurse und Konstanten'!$E$14,0)+IF(AND(C332&gt;='Umrechnungskurse und Konstanten'!$C$15,C332&lt;='Umrechnungskurse und Konstanten'!$D$15),F332*'Umrechnungskurse und Konstanten'!$E$15,0)+IF(AND(C332&gt;='Umrechnungskurse und Konstanten'!$C$16,C332&lt;='Umrechnungskurse und Konstanten'!$D$16),F332*'Umrechnungskurse und Konstanten'!$E$16,0)</f>
        <v>0</v>
      </c>
      <c r="J332" s="43">
        <f t="shared" si="16"/>
        <v>0</v>
      </c>
      <c r="K332" s="43">
        <f t="shared" si="17"/>
        <v>0</v>
      </c>
      <c r="L332" s="69" t="str">
        <f>IF(OR(G332='Umrechnungskurse und Konstanten'!$E$21,G332='Umrechnungskurse und Konstanten'!$E$22,G332='Umrechnungskurse und Konstanten'!$E$23),"VSt. Satz ok.","falsche/keine VSt.")</f>
        <v>falsche/keine VSt.</v>
      </c>
      <c r="M332" s="67" t="str">
        <f>IF(AND(C332&gt;='Umrechnungskurse und Konstanten'!$C$8,C332&lt;='Umrechnungskurse und Konstanten'!$D$10),"Periode ok.","falsche Periode")</f>
        <v>falsche Periode</v>
      </c>
    </row>
    <row r="333" spans="2:13" x14ac:dyDescent="0.3">
      <c r="B333" s="56"/>
      <c r="C333" s="38"/>
      <c r="D333" s="38"/>
      <c r="E333" s="45"/>
      <c r="F333" s="40"/>
      <c r="G333" s="52"/>
      <c r="H333" s="42">
        <f t="shared" si="15"/>
        <v>0</v>
      </c>
      <c r="I333" s="43">
        <f>IF(AND(C333&gt;='Umrechnungskurse und Konstanten'!$C$5,C333&lt;='Umrechnungskurse und Konstanten'!$D$5),F333*'Umrechnungskurse und Konstanten'!$E$5,0)+IF(AND(C333&gt;='Umrechnungskurse und Konstanten'!$C$6,C333&lt;='Umrechnungskurse und Konstanten'!$D$6),F333*'Umrechnungskurse und Konstanten'!$E$6,0)+IF(AND(C333&gt;='Umrechnungskurse und Konstanten'!$C$7,C333&lt;='Umrechnungskurse und Konstanten'!$D$7),F333*'Umrechnungskurse und Konstanten'!$E$7,0)+IF(AND(C333&gt;='Umrechnungskurse und Konstanten'!$C$8,C333&lt;='Umrechnungskurse und Konstanten'!$D$8),F333*'Umrechnungskurse und Konstanten'!$E$8,0)+IF(AND(C333&gt;='Umrechnungskurse und Konstanten'!$C$9,C333&lt;='Umrechnungskurse und Konstanten'!$D$9),F333*'Umrechnungskurse und Konstanten'!$E$9,0)+IF(AND(C333&gt;='Umrechnungskurse und Konstanten'!$C$10,C333&lt;='Umrechnungskurse und Konstanten'!$D$10),F333*'Umrechnungskurse und Konstanten'!$E$10,0)+IF(AND(C333&gt;='Umrechnungskurse und Konstanten'!$C$11,C333&lt;='Umrechnungskurse und Konstanten'!$D$11),F333*'Umrechnungskurse und Konstanten'!$E$11,0)+IF(AND(C333&gt;='Umrechnungskurse und Konstanten'!$C$12,C333&lt;='Umrechnungskurse und Konstanten'!$D$12),F333*'Umrechnungskurse und Konstanten'!$E$12,0)+IF(AND(C333&gt;='Umrechnungskurse und Konstanten'!$C$13,C333&lt;='Umrechnungskurse und Konstanten'!$D$13),F333*'Umrechnungskurse und Konstanten'!$E$13,0)+IF(AND(C333&gt;='Umrechnungskurse und Konstanten'!$C$14,C333&lt;='Umrechnungskurse und Konstanten'!$D$14),F333*'Umrechnungskurse und Konstanten'!$E$14,0)+IF(AND(C333&gt;='Umrechnungskurse und Konstanten'!$C$15,C333&lt;='Umrechnungskurse und Konstanten'!$D$15),F333*'Umrechnungskurse und Konstanten'!$E$15,0)+IF(AND(C333&gt;='Umrechnungskurse und Konstanten'!$C$16,C333&lt;='Umrechnungskurse und Konstanten'!$D$16),F333*'Umrechnungskurse und Konstanten'!$E$16,0)</f>
        <v>0</v>
      </c>
      <c r="J333" s="43">
        <f t="shared" si="16"/>
        <v>0</v>
      </c>
      <c r="K333" s="43">
        <f t="shared" si="17"/>
        <v>0</v>
      </c>
      <c r="L333" s="69" t="str">
        <f>IF(OR(G333='Umrechnungskurse und Konstanten'!$E$21,G333='Umrechnungskurse und Konstanten'!$E$22,G333='Umrechnungskurse und Konstanten'!$E$23),"VSt. Satz ok.","falsche/keine VSt.")</f>
        <v>falsche/keine VSt.</v>
      </c>
      <c r="M333" s="67" t="str">
        <f>IF(AND(C333&gt;='Umrechnungskurse und Konstanten'!$C$8,C333&lt;='Umrechnungskurse und Konstanten'!$D$10),"Periode ok.","falsche Periode")</f>
        <v>falsche Periode</v>
      </c>
    </row>
    <row r="334" spans="2:13" x14ac:dyDescent="0.3">
      <c r="B334" s="56"/>
      <c r="C334" s="38"/>
      <c r="D334" s="38"/>
      <c r="E334" s="45"/>
      <c r="F334" s="40"/>
      <c r="G334" s="52"/>
      <c r="H334" s="42">
        <f t="shared" si="15"/>
        <v>0</v>
      </c>
      <c r="I334" s="43">
        <f>IF(AND(C334&gt;='Umrechnungskurse und Konstanten'!$C$5,C334&lt;='Umrechnungskurse und Konstanten'!$D$5),F334*'Umrechnungskurse und Konstanten'!$E$5,0)+IF(AND(C334&gt;='Umrechnungskurse und Konstanten'!$C$6,C334&lt;='Umrechnungskurse und Konstanten'!$D$6),F334*'Umrechnungskurse und Konstanten'!$E$6,0)+IF(AND(C334&gt;='Umrechnungskurse und Konstanten'!$C$7,C334&lt;='Umrechnungskurse und Konstanten'!$D$7),F334*'Umrechnungskurse und Konstanten'!$E$7,0)+IF(AND(C334&gt;='Umrechnungskurse und Konstanten'!$C$8,C334&lt;='Umrechnungskurse und Konstanten'!$D$8),F334*'Umrechnungskurse und Konstanten'!$E$8,0)+IF(AND(C334&gt;='Umrechnungskurse und Konstanten'!$C$9,C334&lt;='Umrechnungskurse und Konstanten'!$D$9),F334*'Umrechnungskurse und Konstanten'!$E$9,0)+IF(AND(C334&gt;='Umrechnungskurse und Konstanten'!$C$10,C334&lt;='Umrechnungskurse und Konstanten'!$D$10),F334*'Umrechnungskurse und Konstanten'!$E$10,0)+IF(AND(C334&gt;='Umrechnungskurse und Konstanten'!$C$11,C334&lt;='Umrechnungskurse und Konstanten'!$D$11),F334*'Umrechnungskurse und Konstanten'!$E$11,0)+IF(AND(C334&gt;='Umrechnungskurse und Konstanten'!$C$12,C334&lt;='Umrechnungskurse und Konstanten'!$D$12),F334*'Umrechnungskurse und Konstanten'!$E$12,0)+IF(AND(C334&gt;='Umrechnungskurse und Konstanten'!$C$13,C334&lt;='Umrechnungskurse und Konstanten'!$D$13),F334*'Umrechnungskurse und Konstanten'!$E$13,0)+IF(AND(C334&gt;='Umrechnungskurse und Konstanten'!$C$14,C334&lt;='Umrechnungskurse und Konstanten'!$D$14),F334*'Umrechnungskurse und Konstanten'!$E$14,0)+IF(AND(C334&gt;='Umrechnungskurse und Konstanten'!$C$15,C334&lt;='Umrechnungskurse und Konstanten'!$D$15),F334*'Umrechnungskurse und Konstanten'!$E$15,0)+IF(AND(C334&gt;='Umrechnungskurse und Konstanten'!$C$16,C334&lt;='Umrechnungskurse und Konstanten'!$D$16),F334*'Umrechnungskurse und Konstanten'!$E$16,0)</f>
        <v>0</v>
      </c>
      <c r="J334" s="43">
        <f t="shared" si="16"/>
        <v>0</v>
      </c>
      <c r="K334" s="43">
        <f t="shared" si="17"/>
        <v>0</v>
      </c>
      <c r="L334" s="69" t="str">
        <f>IF(OR(G334='Umrechnungskurse und Konstanten'!$E$21,G334='Umrechnungskurse und Konstanten'!$E$22,G334='Umrechnungskurse und Konstanten'!$E$23),"VSt. Satz ok.","falsche/keine VSt.")</f>
        <v>falsche/keine VSt.</v>
      </c>
      <c r="M334" s="67" t="str">
        <f>IF(AND(C334&gt;='Umrechnungskurse und Konstanten'!$C$8,C334&lt;='Umrechnungskurse und Konstanten'!$D$10),"Periode ok.","falsche Periode")</f>
        <v>falsche Periode</v>
      </c>
    </row>
    <row r="335" spans="2:13" x14ac:dyDescent="0.3">
      <c r="B335" s="56"/>
      <c r="C335" s="38"/>
      <c r="D335" s="38"/>
      <c r="E335" s="45"/>
      <c r="F335" s="40"/>
      <c r="G335" s="52"/>
      <c r="H335" s="42">
        <f t="shared" si="15"/>
        <v>0</v>
      </c>
      <c r="I335" s="43">
        <f>IF(AND(C335&gt;='Umrechnungskurse und Konstanten'!$C$5,C335&lt;='Umrechnungskurse und Konstanten'!$D$5),F335*'Umrechnungskurse und Konstanten'!$E$5,0)+IF(AND(C335&gt;='Umrechnungskurse und Konstanten'!$C$6,C335&lt;='Umrechnungskurse und Konstanten'!$D$6),F335*'Umrechnungskurse und Konstanten'!$E$6,0)+IF(AND(C335&gt;='Umrechnungskurse und Konstanten'!$C$7,C335&lt;='Umrechnungskurse und Konstanten'!$D$7),F335*'Umrechnungskurse und Konstanten'!$E$7,0)+IF(AND(C335&gt;='Umrechnungskurse und Konstanten'!$C$8,C335&lt;='Umrechnungskurse und Konstanten'!$D$8),F335*'Umrechnungskurse und Konstanten'!$E$8,0)+IF(AND(C335&gt;='Umrechnungskurse und Konstanten'!$C$9,C335&lt;='Umrechnungskurse und Konstanten'!$D$9),F335*'Umrechnungskurse und Konstanten'!$E$9,0)+IF(AND(C335&gt;='Umrechnungskurse und Konstanten'!$C$10,C335&lt;='Umrechnungskurse und Konstanten'!$D$10),F335*'Umrechnungskurse und Konstanten'!$E$10,0)+IF(AND(C335&gt;='Umrechnungskurse und Konstanten'!$C$11,C335&lt;='Umrechnungskurse und Konstanten'!$D$11),F335*'Umrechnungskurse und Konstanten'!$E$11,0)+IF(AND(C335&gt;='Umrechnungskurse und Konstanten'!$C$12,C335&lt;='Umrechnungskurse und Konstanten'!$D$12),F335*'Umrechnungskurse und Konstanten'!$E$12,0)+IF(AND(C335&gt;='Umrechnungskurse und Konstanten'!$C$13,C335&lt;='Umrechnungskurse und Konstanten'!$D$13),F335*'Umrechnungskurse und Konstanten'!$E$13,0)+IF(AND(C335&gt;='Umrechnungskurse und Konstanten'!$C$14,C335&lt;='Umrechnungskurse und Konstanten'!$D$14),F335*'Umrechnungskurse und Konstanten'!$E$14,0)+IF(AND(C335&gt;='Umrechnungskurse und Konstanten'!$C$15,C335&lt;='Umrechnungskurse und Konstanten'!$D$15),F335*'Umrechnungskurse und Konstanten'!$E$15,0)+IF(AND(C335&gt;='Umrechnungskurse und Konstanten'!$C$16,C335&lt;='Umrechnungskurse und Konstanten'!$D$16),F335*'Umrechnungskurse und Konstanten'!$E$16,0)</f>
        <v>0</v>
      </c>
      <c r="J335" s="43">
        <f t="shared" si="16"/>
        <v>0</v>
      </c>
      <c r="K335" s="43">
        <f t="shared" si="17"/>
        <v>0</v>
      </c>
      <c r="L335" s="69" t="str">
        <f>IF(OR(G335='Umrechnungskurse und Konstanten'!$E$21,G335='Umrechnungskurse und Konstanten'!$E$22,G335='Umrechnungskurse und Konstanten'!$E$23),"VSt. Satz ok.","falsche/keine VSt.")</f>
        <v>falsche/keine VSt.</v>
      </c>
      <c r="M335" s="67" t="str">
        <f>IF(AND(C335&gt;='Umrechnungskurse und Konstanten'!$C$8,C335&lt;='Umrechnungskurse und Konstanten'!$D$10),"Periode ok.","falsche Periode")</f>
        <v>falsche Periode</v>
      </c>
    </row>
    <row r="336" spans="2:13" x14ac:dyDescent="0.3">
      <c r="B336" s="56"/>
      <c r="C336" s="38"/>
      <c r="D336" s="38"/>
      <c r="E336" s="45"/>
      <c r="F336" s="40"/>
      <c r="G336" s="52"/>
      <c r="H336" s="42">
        <f t="shared" si="15"/>
        <v>0</v>
      </c>
      <c r="I336" s="43">
        <f>IF(AND(C336&gt;='Umrechnungskurse und Konstanten'!$C$5,C336&lt;='Umrechnungskurse und Konstanten'!$D$5),F336*'Umrechnungskurse und Konstanten'!$E$5,0)+IF(AND(C336&gt;='Umrechnungskurse und Konstanten'!$C$6,C336&lt;='Umrechnungskurse und Konstanten'!$D$6),F336*'Umrechnungskurse und Konstanten'!$E$6,0)+IF(AND(C336&gt;='Umrechnungskurse und Konstanten'!$C$7,C336&lt;='Umrechnungskurse und Konstanten'!$D$7),F336*'Umrechnungskurse und Konstanten'!$E$7,0)+IF(AND(C336&gt;='Umrechnungskurse und Konstanten'!$C$8,C336&lt;='Umrechnungskurse und Konstanten'!$D$8),F336*'Umrechnungskurse und Konstanten'!$E$8,0)+IF(AND(C336&gt;='Umrechnungskurse und Konstanten'!$C$9,C336&lt;='Umrechnungskurse und Konstanten'!$D$9),F336*'Umrechnungskurse und Konstanten'!$E$9,0)+IF(AND(C336&gt;='Umrechnungskurse und Konstanten'!$C$10,C336&lt;='Umrechnungskurse und Konstanten'!$D$10),F336*'Umrechnungskurse und Konstanten'!$E$10,0)+IF(AND(C336&gt;='Umrechnungskurse und Konstanten'!$C$11,C336&lt;='Umrechnungskurse und Konstanten'!$D$11),F336*'Umrechnungskurse und Konstanten'!$E$11,0)+IF(AND(C336&gt;='Umrechnungskurse und Konstanten'!$C$12,C336&lt;='Umrechnungskurse und Konstanten'!$D$12),F336*'Umrechnungskurse und Konstanten'!$E$12,0)+IF(AND(C336&gt;='Umrechnungskurse und Konstanten'!$C$13,C336&lt;='Umrechnungskurse und Konstanten'!$D$13),F336*'Umrechnungskurse und Konstanten'!$E$13,0)+IF(AND(C336&gt;='Umrechnungskurse und Konstanten'!$C$14,C336&lt;='Umrechnungskurse und Konstanten'!$D$14),F336*'Umrechnungskurse und Konstanten'!$E$14,0)+IF(AND(C336&gt;='Umrechnungskurse und Konstanten'!$C$15,C336&lt;='Umrechnungskurse und Konstanten'!$D$15),F336*'Umrechnungskurse und Konstanten'!$E$15,0)+IF(AND(C336&gt;='Umrechnungskurse und Konstanten'!$C$16,C336&lt;='Umrechnungskurse und Konstanten'!$D$16),F336*'Umrechnungskurse und Konstanten'!$E$16,0)</f>
        <v>0</v>
      </c>
      <c r="J336" s="43">
        <f t="shared" si="16"/>
        <v>0</v>
      </c>
      <c r="K336" s="43">
        <f t="shared" si="17"/>
        <v>0</v>
      </c>
      <c r="L336" s="69" t="str">
        <f>IF(OR(G336='Umrechnungskurse und Konstanten'!$E$21,G336='Umrechnungskurse und Konstanten'!$E$22,G336='Umrechnungskurse und Konstanten'!$E$23),"VSt. Satz ok.","falsche/keine VSt.")</f>
        <v>falsche/keine VSt.</v>
      </c>
      <c r="M336" s="67" t="str">
        <f>IF(AND(C336&gt;='Umrechnungskurse und Konstanten'!$C$8,C336&lt;='Umrechnungskurse und Konstanten'!$D$10),"Periode ok.","falsche Periode")</f>
        <v>falsche Periode</v>
      </c>
    </row>
    <row r="337" spans="2:13" x14ac:dyDescent="0.3">
      <c r="B337" s="56"/>
      <c r="C337" s="38"/>
      <c r="D337" s="38"/>
      <c r="E337" s="45"/>
      <c r="F337" s="40"/>
      <c r="G337" s="52"/>
      <c r="H337" s="42">
        <f t="shared" si="15"/>
        <v>0</v>
      </c>
      <c r="I337" s="43">
        <f>IF(AND(C337&gt;='Umrechnungskurse und Konstanten'!$C$5,C337&lt;='Umrechnungskurse und Konstanten'!$D$5),F337*'Umrechnungskurse und Konstanten'!$E$5,0)+IF(AND(C337&gt;='Umrechnungskurse und Konstanten'!$C$6,C337&lt;='Umrechnungskurse und Konstanten'!$D$6),F337*'Umrechnungskurse und Konstanten'!$E$6,0)+IF(AND(C337&gt;='Umrechnungskurse und Konstanten'!$C$7,C337&lt;='Umrechnungskurse und Konstanten'!$D$7),F337*'Umrechnungskurse und Konstanten'!$E$7,0)+IF(AND(C337&gt;='Umrechnungskurse und Konstanten'!$C$8,C337&lt;='Umrechnungskurse und Konstanten'!$D$8),F337*'Umrechnungskurse und Konstanten'!$E$8,0)+IF(AND(C337&gt;='Umrechnungskurse und Konstanten'!$C$9,C337&lt;='Umrechnungskurse und Konstanten'!$D$9),F337*'Umrechnungskurse und Konstanten'!$E$9,0)+IF(AND(C337&gt;='Umrechnungskurse und Konstanten'!$C$10,C337&lt;='Umrechnungskurse und Konstanten'!$D$10),F337*'Umrechnungskurse und Konstanten'!$E$10,0)+IF(AND(C337&gt;='Umrechnungskurse und Konstanten'!$C$11,C337&lt;='Umrechnungskurse und Konstanten'!$D$11),F337*'Umrechnungskurse und Konstanten'!$E$11,0)+IF(AND(C337&gt;='Umrechnungskurse und Konstanten'!$C$12,C337&lt;='Umrechnungskurse und Konstanten'!$D$12),F337*'Umrechnungskurse und Konstanten'!$E$12,0)+IF(AND(C337&gt;='Umrechnungskurse und Konstanten'!$C$13,C337&lt;='Umrechnungskurse und Konstanten'!$D$13),F337*'Umrechnungskurse und Konstanten'!$E$13,0)+IF(AND(C337&gt;='Umrechnungskurse und Konstanten'!$C$14,C337&lt;='Umrechnungskurse und Konstanten'!$D$14),F337*'Umrechnungskurse und Konstanten'!$E$14,0)+IF(AND(C337&gt;='Umrechnungskurse und Konstanten'!$C$15,C337&lt;='Umrechnungskurse und Konstanten'!$D$15),F337*'Umrechnungskurse und Konstanten'!$E$15,0)+IF(AND(C337&gt;='Umrechnungskurse und Konstanten'!$C$16,C337&lt;='Umrechnungskurse und Konstanten'!$D$16),F337*'Umrechnungskurse und Konstanten'!$E$16,0)</f>
        <v>0</v>
      </c>
      <c r="J337" s="43">
        <f t="shared" si="16"/>
        <v>0</v>
      </c>
      <c r="K337" s="43">
        <f t="shared" si="17"/>
        <v>0</v>
      </c>
      <c r="L337" s="69" t="str">
        <f>IF(OR(G337='Umrechnungskurse und Konstanten'!$E$21,G337='Umrechnungskurse und Konstanten'!$E$22,G337='Umrechnungskurse und Konstanten'!$E$23),"VSt. Satz ok.","falsche/keine VSt.")</f>
        <v>falsche/keine VSt.</v>
      </c>
      <c r="M337" s="67" t="str">
        <f>IF(AND(C337&gt;='Umrechnungskurse und Konstanten'!$C$8,C337&lt;='Umrechnungskurse und Konstanten'!$D$10),"Periode ok.","falsche Periode")</f>
        <v>falsche Periode</v>
      </c>
    </row>
    <row r="338" spans="2:13" x14ac:dyDescent="0.3">
      <c r="B338" s="56"/>
      <c r="C338" s="38"/>
      <c r="D338" s="38"/>
      <c r="E338" s="45"/>
      <c r="F338" s="40"/>
      <c r="G338" s="52"/>
      <c r="H338" s="42">
        <f t="shared" si="15"/>
        <v>0</v>
      </c>
      <c r="I338" s="43">
        <f>IF(AND(C338&gt;='Umrechnungskurse und Konstanten'!$C$5,C338&lt;='Umrechnungskurse und Konstanten'!$D$5),F338*'Umrechnungskurse und Konstanten'!$E$5,0)+IF(AND(C338&gt;='Umrechnungskurse und Konstanten'!$C$6,C338&lt;='Umrechnungskurse und Konstanten'!$D$6),F338*'Umrechnungskurse und Konstanten'!$E$6,0)+IF(AND(C338&gt;='Umrechnungskurse und Konstanten'!$C$7,C338&lt;='Umrechnungskurse und Konstanten'!$D$7),F338*'Umrechnungskurse und Konstanten'!$E$7,0)+IF(AND(C338&gt;='Umrechnungskurse und Konstanten'!$C$8,C338&lt;='Umrechnungskurse und Konstanten'!$D$8),F338*'Umrechnungskurse und Konstanten'!$E$8,0)+IF(AND(C338&gt;='Umrechnungskurse und Konstanten'!$C$9,C338&lt;='Umrechnungskurse und Konstanten'!$D$9),F338*'Umrechnungskurse und Konstanten'!$E$9,0)+IF(AND(C338&gt;='Umrechnungskurse und Konstanten'!$C$10,C338&lt;='Umrechnungskurse und Konstanten'!$D$10),F338*'Umrechnungskurse und Konstanten'!$E$10,0)+IF(AND(C338&gt;='Umrechnungskurse und Konstanten'!$C$11,C338&lt;='Umrechnungskurse und Konstanten'!$D$11),F338*'Umrechnungskurse und Konstanten'!$E$11,0)+IF(AND(C338&gt;='Umrechnungskurse und Konstanten'!$C$12,C338&lt;='Umrechnungskurse und Konstanten'!$D$12),F338*'Umrechnungskurse und Konstanten'!$E$12,0)+IF(AND(C338&gt;='Umrechnungskurse und Konstanten'!$C$13,C338&lt;='Umrechnungskurse und Konstanten'!$D$13),F338*'Umrechnungskurse und Konstanten'!$E$13,0)+IF(AND(C338&gt;='Umrechnungskurse und Konstanten'!$C$14,C338&lt;='Umrechnungskurse und Konstanten'!$D$14),F338*'Umrechnungskurse und Konstanten'!$E$14,0)+IF(AND(C338&gt;='Umrechnungskurse und Konstanten'!$C$15,C338&lt;='Umrechnungskurse und Konstanten'!$D$15),F338*'Umrechnungskurse und Konstanten'!$E$15,0)+IF(AND(C338&gt;='Umrechnungskurse und Konstanten'!$C$16,C338&lt;='Umrechnungskurse und Konstanten'!$D$16),F338*'Umrechnungskurse und Konstanten'!$E$16,0)</f>
        <v>0</v>
      </c>
      <c r="J338" s="43">
        <f t="shared" si="16"/>
        <v>0</v>
      </c>
      <c r="K338" s="43">
        <f t="shared" si="17"/>
        <v>0</v>
      </c>
      <c r="L338" s="69" t="str">
        <f>IF(OR(G338='Umrechnungskurse und Konstanten'!$E$21,G338='Umrechnungskurse und Konstanten'!$E$22,G338='Umrechnungskurse und Konstanten'!$E$23),"VSt. Satz ok.","falsche/keine VSt.")</f>
        <v>falsche/keine VSt.</v>
      </c>
      <c r="M338" s="67" t="str">
        <f>IF(AND(C338&gt;='Umrechnungskurse und Konstanten'!$C$8,C338&lt;='Umrechnungskurse und Konstanten'!$D$10),"Periode ok.","falsche Periode")</f>
        <v>falsche Periode</v>
      </c>
    </row>
    <row r="339" spans="2:13" x14ac:dyDescent="0.3">
      <c r="B339" s="56"/>
      <c r="C339" s="38"/>
      <c r="D339" s="38"/>
      <c r="E339" s="45"/>
      <c r="F339" s="40"/>
      <c r="G339" s="52"/>
      <c r="H339" s="42">
        <f t="shared" si="15"/>
        <v>0</v>
      </c>
      <c r="I339" s="43">
        <f>IF(AND(C339&gt;='Umrechnungskurse und Konstanten'!$C$5,C339&lt;='Umrechnungskurse und Konstanten'!$D$5),F339*'Umrechnungskurse und Konstanten'!$E$5,0)+IF(AND(C339&gt;='Umrechnungskurse und Konstanten'!$C$6,C339&lt;='Umrechnungskurse und Konstanten'!$D$6),F339*'Umrechnungskurse und Konstanten'!$E$6,0)+IF(AND(C339&gt;='Umrechnungskurse und Konstanten'!$C$7,C339&lt;='Umrechnungskurse und Konstanten'!$D$7),F339*'Umrechnungskurse und Konstanten'!$E$7,0)+IF(AND(C339&gt;='Umrechnungskurse und Konstanten'!$C$8,C339&lt;='Umrechnungskurse und Konstanten'!$D$8),F339*'Umrechnungskurse und Konstanten'!$E$8,0)+IF(AND(C339&gt;='Umrechnungskurse und Konstanten'!$C$9,C339&lt;='Umrechnungskurse und Konstanten'!$D$9),F339*'Umrechnungskurse und Konstanten'!$E$9,0)+IF(AND(C339&gt;='Umrechnungskurse und Konstanten'!$C$10,C339&lt;='Umrechnungskurse und Konstanten'!$D$10),F339*'Umrechnungskurse und Konstanten'!$E$10,0)+IF(AND(C339&gt;='Umrechnungskurse und Konstanten'!$C$11,C339&lt;='Umrechnungskurse und Konstanten'!$D$11),F339*'Umrechnungskurse und Konstanten'!$E$11,0)+IF(AND(C339&gt;='Umrechnungskurse und Konstanten'!$C$12,C339&lt;='Umrechnungskurse und Konstanten'!$D$12),F339*'Umrechnungskurse und Konstanten'!$E$12,0)+IF(AND(C339&gt;='Umrechnungskurse und Konstanten'!$C$13,C339&lt;='Umrechnungskurse und Konstanten'!$D$13),F339*'Umrechnungskurse und Konstanten'!$E$13,0)+IF(AND(C339&gt;='Umrechnungskurse und Konstanten'!$C$14,C339&lt;='Umrechnungskurse und Konstanten'!$D$14),F339*'Umrechnungskurse und Konstanten'!$E$14,0)+IF(AND(C339&gt;='Umrechnungskurse und Konstanten'!$C$15,C339&lt;='Umrechnungskurse und Konstanten'!$D$15),F339*'Umrechnungskurse und Konstanten'!$E$15,0)+IF(AND(C339&gt;='Umrechnungskurse und Konstanten'!$C$16,C339&lt;='Umrechnungskurse und Konstanten'!$D$16),F339*'Umrechnungskurse und Konstanten'!$E$16,0)</f>
        <v>0</v>
      </c>
      <c r="J339" s="43">
        <f t="shared" si="16"/>
        <v>0</v>
      </c>
      <c r="K339" s="43">
        <f t="shared" si="17"/>
        <v>0</v>
      </c>
      <c r="L339" s="69" t="str">
        <f>IF(OR(G339='Umrechnungskurse und Konstanten'!$E$21,G339='Umrechnungskurse und Konstanten'!$E$22,G339='Umrechnungskurse und Konstanten'!$E$23),"VSt. Satz ok.","falsche/keine VSt.")</f>
        <v>falsche/keine VSt.</v>
      </c>
      <c r="M339" s="67" t="str">
        <f>IF(AND(C339&gt;='Umrechnungskurse und Konstanten'!$C$8,C339&lt;='Umrechnungskurse und Konstanten'!$D$10),"Periode ok.","falsche Periode")</f>
        <v>falsche Periode</v>
      </c>
    </row>
    <row r="340" spans="2:13" x14ac:dyDescent="0.3">
      <c r="B340" s="56"/>
      <c r="C340" s="38"/>
      <c r="D340" s="38"/>
      <c r="E340" s="45"/>
      <c r="F340" s="40"/>
      <c r="G340" s="52"/>
      <c r="H340" s="42">
        <f t="shared" si="15"/>
        <v>0</v>
      </c>
      <c r="I340" s="43">
        <f>IF(AND(C340&gt;='Umrechnungskurse und Konstanten'!$C$5,C340&lt;='Umrechnungskurse und Konstanten'!$D$5),F340*'Umrechnungskurse und Konstanten'!$E$5,0)+IF(AND(C340&gt;='Umrechnungskurse und Konstanten'!$C$6,C340&lt;='Umrechnungskurse und Konstanten'!$D$6),F340*'Umrechnungskurse und Konstanten'!$E$6,0)+IF(AND(C340&gt;='Umrechnungskurse und Konstanten'!$C$7,C340&lt;='Umrechnungskurse und Konstanten'!$D$7),F340*'Umrechnungskurse und Konstanten'!$E$7,0)+IF(AND(C340&gt;='Umrechnungskurse und Konstanten'!$C$8,C340&lt;='Umrechnungskurse und Konstanten'!$D$8),F340*'Umrechnungskurse und Konstanten'!$E$8,0)+IF(AND(C340&gt;='Umrechnungskurse und Konstanten'!$C$9,C340&lt;='Umrechnungskurse und Konstanten'!$D$9),F340*'Umrechnungskurse und Konstanten'!$E$9,0)+IF(AND(C340&gt;='Umrechnungskurse und Konstanten'!$C$10,C340&lt;='Umrechnungskurse und Konstanten'!$D$10),F340*'Umrechnungskurse und Konstanten'!$E$10,0)+IF(AND(C340&gt;='Umrechnungskurse und Konstanten'!$C$11,C340&lt;='Umrechnungskurse und Konstanten'!$D$11),F340*'Umrechnungskurse und Konstanten'!$E$11,0)+IF(AND(C340&gt;='Umrechnungskurse und Konstanten'!$C$12,C340&lt;='Umrechnungskurse und Konstanten'!$D$12),F340*'Umrechnungskurse und Konstanten'!$E$12,0)+IF(AND(C340&gt;='Umrechnungskurse und Konstanten'!$C$13,C340&lt;='Umrechnungskurse und Konstanten'!$D$13),F340*'Umrechnungskurse und Konstanten'!$E$13,0)+IF(AND(C340&gt;='Umrechnungskurse und Konstanten'!$C$14,C340&lt;='Umrechnungskurse und Konstanten'!$D$14),F340*'Umrechnungskurse und Konstanten'!$E$14,0)+IF(AND(C340&gt;='Umrechnungskurse und Konstanten'!$C$15,C340&lt;='Umrechnungskurse und Konstanten'!$D$15),F340*'Umrechnungskurse und Konstanten'!$E$15,0)+IF(AND(C340&gt;='Umrechnungskurse und Konstanten'!$C$16,C340&lt;='Umrechnungskurse und Konstanten'!$D$16),F340*'Umrechnungskurse und Konstanten'!$E$16,0)</f>
        <v>0</v>
      </c>
      <c r="J340" s="43">
        <f t="shared" si="16"/>
        <v>0</v>
      </c>
      <c r="K340" s="43">
        <f t="shared" si="17"/>
        <v>0</v>
      </c>
      <c r="L340" s="69" t="str">
        <f>IF(OR(G340='Umrechnungskurse und Konstanten'!$E$21,G340='Umrechnungskurse und Konstanten'!$E$22,G340='Umrechnungskurse und Konstanten'!$E$23),"VSt. Satz ok.","falsche/keine VSt.")</f>
        <v>falsche/keine VSt.</v>
      </c>
      <c r="M340" s="67" t="str">
        <f>IF(AND(C340&gt;='Umrechnungskurse und Konstanten'!$C$8,C340&lt;='Umrechnungskurse und Konstanten'!$D$10),"Periode ok.","falsche Periode")</f>
        <v>falsche Periode</v>
      </c>
    </row>
    <row r="341" spans="2:13" x14ac:dyDescent="0.3">
      <c r="B341" s="56"/>
      <c r="C341" s="38"/>
      <c r="D341" s="38"/>
      <c r="E341" s="45"/>
      <c r="F341" s="40"/>
      <c r="G341" s="52"/>
      <c r="H341" s="42">
        <f t="shared" si="15"/>
        <v>0</v>
      </c>
      <c r="I341" s="43">
        <f>IF(AND(C341&gt;='Umrechnungskurse und Konstanten'!$C$5,C341&lt;='Umrechnungskurse und Konstanten'!$D$5),F341*'Umrechnungskurse und Konstanten'!$E$5,0)+IF(AND(C341&gt;='Umrechnungskurse und Konstanten'!$C$6,C341&lt;='Umrechnungskurse und Konstanten'!$D$6),F341*'Umrechnungskurse und Konstanten'!$E$6,0)+IF(AND(C341&gt;='Umrechnungskurse und Konstanten'!$C$7,C341&lt;='Umrechnungskurse und Konstanten'!$D$7),F341*'Umrechnungskurse und Konstanten'!$E$7,0)+IF(AND(C341&gt;='Umrechnungskurse und Konstanten'!$C$8,C341&lt;='Umrechnungskurse und Konstanten'!$D$8),F341*'Umrechnungskurse und Konstanten'!$E$8,0)+IF(AND(C341&gt;='Umrechnungskurse und Konstanten'!$C$9,C341&lt;='Umrechnungskurse und Konstanten'!$D$9),F341*'Umrechnungskurse und Konstanten'!$E$9,0)+IF(AND(C341&gt;='Umrechnungskurse und Konstanten'!$C$10,C341&lt;='Umrechnungskurse und Konstanten'!$D$10),F341*'Umrechnungskurse und Konstanten'!$E$10,0)+IF(AND(C341&gt;='Umrechnungskurse und Konstanten'!$C$11,C341&lt;='Umrechnungskurse und Konstanten'!$D$11),F341*'Umrechnungskurse und Konstanten'!$E$11,0)+IF(AND(C341&gt;='Umrechnungskurse und Konstanten'!$C$12,C341&lt;='Umrechnungskurse und Konstanten'!$D$12),F341*'Umrechnungskurse und Konstanten'!$E$12,0)+IF(AND(C341&gt;='Umrechnungskurse und Konstanten'!$C$13,C341&lt;='Umrechnungskurse und Konstanten'!$D$13),F341*'Umrechnungskurse und Konstanten'!$E$13,0)+IF(AND(C341&gt;='Umrechnungskurse und Konstanten'!$C$14,C341&lt;='Umrechnungskurse und Konstanten'!$D$14),F341*'Umrechnungskurse und Konstanten'!$E$14,0)+IF(AND(C341&gt;='Umrechnungskurse und Konstanten'!$C$15,C341&lt;='Umrechnungskurse und Konstanten'!$D$15),F341*'Umrechnungskurse und Konstanten'!$E$15,0)+IF(AND(C341&gt;='Umrechnungskurse und Konstanten'!$C$16,C341&lt;='Umrechnungskurse und Konstanten'!$D$16),F341*'Umrechnungskurse und Konstanten'!$E$16,0)</f>
        <v>0</v>
      </c>
      <c r="J341" s="43">
        <f t="shared" si="16"/>
        <v>0</v>
      </c>
      <c r="K341" s="43">
        <f t="shared" si="17"/>
        <v>0</v>
      </c>
      <c r="L341" s="69" t="str">
        <f>IF(OR(G341='Umrechnungskurse und Konstanten'!$E$21,G341='Umrechnungskurse und Konstanten'!$E$22,G341='Umrechnungskurse und Konstanten'!$E$23),"VSt. Satz ok.","falsche/keine VSt.")</f>
        <v>falsche/keine VSt.</v>
      </c>
      <c r="M341" s="67" t="str">
        <f>IF(AND(C341&gt;='Umrechnungskurse und Konstanten'!$C$8,C341&lt;='Umrechnungskurse und Konstanten'!$D$10),"Periode ok.","falsche Periode")</f>
        <v>falsche Periode</v>
      </c>
    </row>
    <row r="342" spans="2:13" x14ac:dyDescent="0.3">
      <c r="B342" s="56"/>
      <c r="C342" s="38"/>
      <c r="D342" s="38"/>
      <c r="E342" s="45"/>
      <c r="F342" s="40"/>
      <c r="G342" s="52"/>
      <c r="H342" s="42">
        <f t="shared" si="15"/>
        <v>0</v>
      </c>
      <c r="I342" s="43">
        <f>IF(AND(C342&gt;='Umrechnungskurse und Konstanten'!$C$5,C342&lt;='Umrechnungskurse und Konstanten'!$D$5),F342*'Umrechnungskurse und Konstanten'!$E$5,0)+IF(AND(C342&gt;='Umrechnungskurse und Konstanten'!$C$6,C342&lt;='Umrechnungskurse und Konstanten'!$D$6),F342*'Umrechnungskurse und Konstanten'!$E$6,0)+IF(AND(C342&gt;='Umrechnungskurse und Konstanten'!$C$7,C342&lt;='Umrechnungskurse und Konstanten'!$D$7),F342*'Umrechnungskurse und Konstanten'!$E$7,0)+IF(AND(C342&gt;='Umrechnungskurse und Konstanten'!$C$8,C342&lt;='Umrechnungskurse und Konstanten'!$D$8),F342*'Umrechnungskurse und Konstanten'!$E$8,0)+IF(AND(C342&gt;='Umrechnungskurse und Konstanten'!$C$9,C342&lt;='Umrechnungskurse und Konstanten'!$D$9),F342*'Umrechnungskurse und Konstanten'!$E$9,0)+IF(AND(C342&gt;='Umrechnungskurse und Konstanten'!$C$10,C342&lt;='Umrechnungskurse und Konstanten'!$D$10),F342*'Umrechnungskurse und Konstanten'!$E$10,0)+IF(AND(C342&gt;='Umrechnungskurse und Konstanten'!$C$11,C342&lt;='Umrechnungskurse und Konstanten'!$D$11),F342*'Umrechnungskurse und Konstanten'!$E$11,0)+IF(AND(C342&gt;='Umrechnungskurse und Konstanten'!$C$12,C342&lt;='Umrechnungskurse und Konstanten'!$D$12),F342*'Umrechnungskurse und Konstanten'!$E$12,0)+IF(AND(C342&gt;='Umrechnungskurse und Konstanten'!$C$13,C342&lt;='Umrechnungskurse und Konstanten'!$D$13),F342*'Umrechnungskurse und Konstanten'!$E$13,0)+IF(AND(C342&gt;='Umrechnungskurse und Konstanten'!$C$14,C342&lt;='Umrechnungskurse und Konstanten'!$D$14),F342*'Umrechnungskurse und Konstanten'!$E$14,0)+IF(AND(C342&gt;='Umrechnungskurse und Konstanten'!$C$15,C342&lt;='Umrechnungskurse und Konstanten'!$D$15),F342*'Umrechnungskurse und Konstanten'!$E$15,0)+IF(AND(C342&gt;='Umrechnungskurse und Konstanten'!$C$16,C342&lt;='Umrechnungskurse und Konstanten'!$D$16),F342*'Umrechnungskurse und Konstanten'!$E$16,0)</f>
        <v>0</v>
      </c>
      <c r="J342" s="43">
        <f t="shared" si="16"/>
        <v>0</v>
      </c>
      <c r="K342" s="43">
        <f t="shared" si="17"/>
        <v>0</v>
      </c>
      <c r="L342" s="69" t="str">
        <f>IF(OR(G342='Umrechnungskurse und Konstanten'!$E$21,G342='Umrechnungskurse und Konstanten'!$E$22,G342='Umrechnungskurse und Konstanten'!$E$23),"VSt. Satz ok.","falsche/keine VSt.")</f>
        <v>falsche/keine VSt.</v>
      </c>
      <c r="M342" s="67" t="str">
        <f>IF(AND(C342&gt;='Umrechnungskurse und Konstanten'!$C$8,C342&lt;='Umrechnungskurse und Konstanten'!$D$10),"Periode ok.","falsche Periode")</f>
        <v>falsche Periode</v>
      </c>
    </row>
    <row r="343" spans="2:13" x14ac:dyDescent="0.3">
      <c r="B343" s="56"/>
      <c r="C343" s="38"/>
      <c r="D343" s="38"/>
      <c r="E343" s="45"/>
      <c r="F343" s="40"/>
      <c r="G343" s="52"/>
      <c r="H343" s="42">
        <f t="shared" si="15"/>
        <v>0</v>
      </c>
      <c r="I343" s="43">
        <f>IF(AND(C343&gt;='Umrechnungskurse und Konstanten'!$C$5,C343&lt;='Umrechnungskurse und Konstanten'!$D$5),F343*'Umrechnungskurse und Konstanten'!$E$5,0)+IF(AND(C343&gt;='Umrechnungskurse und Konstanten'!$C$6,C343&lt;='Umrechnungskurse und Konstanten'!$D$6),F343*'Umrechnungskurse und Konstanten'!$E$6,0)+IF(AND(C343&gt;='Umrechnungskurse und Konstanten'!$C$7,C343&lt;='Umrechnungskurse und Konstanten'!$D$7),F343*'Umrechnungskurse und Konstanten'!$E$7,0)+IF(AND(C343&gt;='Umrechnungskurse und Konstanten'!$C$8,C343&lt;='Umrechnungskurse und Konstanten'!$D$8),F343*'Umrechnungskurse und Konstanten'!$E$8,0)+IF(AND(C343&gt;='Umrechnungskurse und Konstanten'!$C$9,C343&lt;='Umrechnungskurse und Konstanten'!$D$9),F343*'Umrechnungskurse und Konstanten'!$E$9,0)+IF(AND(C343&gt;='Umrechnungskurse und Konstanten'!$C$10,C343&lt;='Umrechnungskurse und Konstanten'!$D$10),F343*'Umrechnungskurse und Konstanten'!$E$10,0)+IF(AND(C343&gt;='Umrechnungskurse und Konstanten'!$C$11,C343&lt;='Umrechnungskurse und Konstanten'!$D$11),F343*'Umrechnungskurse und Konstanten'!$E$11,0)+IF(AND(C343&gt;='Umrechnungskurse und Konstanten'!$C$12,C343&lt;='Umrechnungskurse und Konstanten'!$D$12),F343*'Umrechnungskurse und Konstanten'!$E$12,0)+IF(AND(C343&gt;='Umrechnungskurse und Konstanten'!$C$13,C343&lt;='Umrechnungskurse und Konstanten'!$D$13),F343*'Umrechnungskurse und Konstanten'!$E$13,0)+IF(AND(C343&gt;='Umrechnungskurse und Konstanten'!$C$14,C343&lt;='Umrechnungskurse und Konstanten'!$D$14),F343*'Umrechnungskurse und Konstanten'!$E$14,0)+IF(AND(C343&gt;='Umrechnungskurse und Konstanten'!$C$15,C343&lt;='Umrechnungskurse und Konstanten'!$D$15),F343*'Umrechnungskurse und Konstanten'!$E$15,0)+IF(AND(C343&gt;='Umrechnungskurse und Konstanten'!$C$16,C343&lt;='Umrechnungskurse und Konstanten'!$D$16),F343*'Umrechnungskurse und Konstanten'!$E$16,0)</f>
        <v>0</v>
      </c>
      <c r="J343" s="43">
        <f t="shared" si="16"/>
        <v>0</v>
      </c>
      <c r="K343" s="43">
        <f t="shared" si="17"/>
        <v>0</v>
      </c>
      <c r="L343" s="69" t="str">
        <f>IF(OR(G343='Umrechnungskurse und Konstanten'!$E$21,G343='Umrechnungskurse und Konstanten'!$E$22,G343='Umrechnungskurse und Konstanten'!$E$23),"VSt. Satz ok.","falsche/keine VSt.")</f>
        <v>falsche/keine VSt.</v>
      </c>
      <c r="M343" s="67" t="str">
        <f>IF(AND(C343&gt;='Umrechnungskurse und Konstanten'!$C$8,C343&lt;='Umrechnungskurse und Konstanten'!$D$10),"Periode ok.","falsche Periode")</f>
        <v>falsche Periode</v>
      </c>
    </row>
    <row r="344" spans="2:13" x14ac:dyDescent="0.3">
      <c r="B344" s="56"/>
      <c r="C344" s="38"/>
      <c r="D344" s="38"/>
      <c r="E344" s="45"/>
      <c r="F344" s="40"/>
      <c r="G344" s="52"/>
      <c r="H344" s="42">
        <f t="shared" si="15"/>
        <v>0</v>
      </c>
      <c r="I344" s="43">
        <f>IF(AND(C344&gt;='Umrechnungskurse und Konstanten'!$C$5,C344&lt;='Umrechnungskurse und Konstanten'!$D$5),F344*'Umrechnungskurse und Konstanten'!$E$5,0)+IF(AND(C344&gt;='Umrechnungskurse und Konstanten'!$C$6,C344&lt;='Umrechnungskurse und Konstanten'!$D$6),F344*'Umrechnungskurse und Konstanten'!$E$6,0)+IF(AND(C344&gt;='Umrechnungskurse und Konstanten'!$C$7,C344&lt;='Umrechnungskurse und Konstanten'!$D$7),F344*'Umrechnungskurse und Konstanten'!$E$7,0)+IF(AND(C344&gt;='Umrechnungskurse und Konstanten'!$C$8,C344&lt;='Umrechnungskurse und Konstanten'!$D$8),F344*'Umrechnungskurse und Konstanten'!$E$8,0)+IF(AND(C344&gt;='Umrechnungskurse und Konstanten'!$C$9,C344&lt;='Umrechnungskurse und Konstanten'!$D$9),F344*'Umrechnungskurse und Konstanten'!$E$9,0)+IF(AND(C344&gt;='Umrechnungskurse und Konstanten'!$C$10,C344&lt;='Umrechnungskurse und Konstanten'!$D$10),F344*'Umrechnungskurse und Konstanten'!$E$10,0)+IF(AND(C344&gt;='Umrechnungskurse und Konstanten'!$C$11,C344&lt;='Umrechnungskurse und Konstanten'!$D$11),F344*'Umrechnungskurse und Konstanten'!$E$11,0)+IF(AND(C344&gt;='Umrechnungskurse und Konstanten'!$C$12,C344&lt;='Umrechnungskurse und Konstanten'!$D$12),F344*'Umrechnungskurse und Konstanten'!$E$12,0)+IF(AND(C344&gt;='Umrechnungskurse und Konstanten'!$C$13,C344&lt;='Umrechnungskurse und Konstanten'!$D$13),F344*'Umrechnungskurse und Konstanten'!$E$13,0)+IF(AND(C344&gt;='Umrechnungskurse und Konstanten'!$C$14,C344&lt;='Umrechnungskurse und Konstanten'!$D$14),F344*'Umrechnungskurse und Konstanten'!$E$14,0)+IF(AND(C344&gt;='Umrechnungskurse und Konstanten'!$C$15,C344&lt;='Umrechnungskurse und Konstanten'!$D$15),F344*'Umrechnungskurse und Konstanten'!$E$15,0)+IF(AND(C344&gt;='Umrechnungskurse und Konstanten'!$C$16,C344&lt;='Umrechnungskurse und Konstanten'!$D$16),F344*'Umrechnungskurse und Konstanten'!$E$16,0)</f>
        <v>0</v>
      </c>
      <c r="J344" s="43">
        <f t="shared" si="16"/>
        <v>0</v>
      </c>
      <c r="K344" s="43">
        <f t="shared" si="17"/>
        <v>0</v>
      </c>
      <c r="L344" s="69" t="str">
        <f>IF(OR(G344='Umrechnungskurse und Konstanten'!$E$21,G344='Umrechnungskurse und Konstanten'!$E$22,G344='Umrechnungskurse und Konstanten'!$E$23),"VSt. Satz ok.","falsche/keine VSt.")</f>
        <v>falsche/keine VSt.</v>
      </c>
      <c r="M344" s="67" t="str">
        <f>IF(AND(C344&gt;='Umrechnungskurse und Konstanten'!$C$8,C344&lt;='Umrechnungskurse und Konstanten'!$D$10),"Periode ok.","falsche Periode")</f>
        <v>falsche Periode</v>
      </c>
    </row>
    <row r="345" spans="2:13" x14ac:dyDescent="0.3">
      <c r="B345" s="56"/>
      <c r="C345" s="38"/>
      <c r="D345" s="38"/>
      <c r="E345" s="45"/>
      <c r="F345" s="40"/>
      <c r="G345" s="52"/>
      <c r="H345" s="42">
        <f t="shared" si="15"/>
        <v>0</v>
      </c>
      <c r="I345" s="43">
        <f>IF(AND(C345&gt;='Umrechnungskurse und Konstanten'!$C$5,C345&lt;='Umrechnungskurse und Konstanten'!$D$5),F345*'Umrechnungskurse und Konstanten'!$E$5,0)+IF(AND(C345&gt;='Umrechnungskurse und Konstanten'!$C$6,C345&lt;='Umrechnungskurse und Konstanten'!$D$6),F345*'Umrechnungskurse und Konstanten'!$E$6,0)+IF(AND(C345&gt;='Umrechnungskurse und Konstanten'!$C$7,C345&lt;='Umrechnungskurse und Konstanten'!$D$7),F345*'Umrechnungskurse und Konstanten'!$E$7,0)+IF(AND(C345&gt;='Umrechnungskurse und Konstanten'!$C$8,C345&lt;='Umrechnungskurse und Konstanten'!$D$8),F345*'Umrechnungskurse und Konstanten'!$E$8,0)+IF(AND(C345&gt;='Umrechnungskurse und Konstanten'!$C$9,C345&lt;='Umrechnungskurse und Konstanten'!$D$9),F345*'Umrechnungskurse und Konstanten'!$E$9,0)+IF(AND(C345&gt;='Umrechnungskurse und Konstanten'!$C$10,C345&lt;='Umrechnungskurse und Konstanten'!$D$10),F345*'Umrechnungskurse und Konstanten'!$E$10,0)+IF(AND(C345&gt;='Umrechnungskurse und Konstanten'!$C$11,C345&lt;='Umrechnungskurse und Konstanten'!$D$11),F345*'Umrechnungskurse und Konstanten'!$E$11,0)+IF(AND(C345&gt;='Umrechnungskurse und Konstanten'!$C$12,C345&lt;='Umrechnungskurse und Konstanten'!$D$12),F345*'Umrechnungskurse und Konstanten'!$E$12,0)+IF(AND(C345&gt;='Umrechnungskurse und Konstanten'!$C$13,C345&lt;='Umrechnungskurse und Konstanten'!$D$13),F345*'Umrechnungskurse und Konstanten'!$E$13,0)+IF(AND(C345&gt;='Umrechnungskurse und Konstanten'!$C$14,C345&lt;='Umrechnungskurse und Konstanten'!$D$14),F345*'Umrechnungskurse und Konstanten'!$E$14,0)+IF(AND(C345&gt;='Umrechnungskurse und Konstanten'!$C$15,C345&lt;='Umrechnungskurse und Konstanten'!$D$15),F345*'Umrechnungskurse und Konstanten'!$E$15,0)+IF(AND(C345&gt;='Umrechnungskurse und Konstanten'!$C$16,C345&lt;='Umrechnungskurse und Konstanten'!$D$16),F345*'Umrechnungskurse und Konstanten'!$E$16,0)</f>
        <v>0</v>
      </c>
      <c r="J345" s="43">
        <f t="shared" si="16"/>
        <v>0</v>
      </c>
      <c r="K345" s="43">
        <f t="shared" si="17"/>
        <v>0</v>
      </c>
      <c r="L345" s="69" t="str">
        <f>IF(OR(G345='Umrechnungskurse und Konstanten'!$E$21,G345='Umrechnungskurse und Konstanten'!$E$22,G345='Umrechnungskurse und Konstanten'!$E$23),"VSt. Satz ok.","falsche/keine VSt.")</f>
        <v>falsche/keine VSt.</v>
      </c>
      <c r="M345" s="67" t="str">
        <f>IF(AND(C345&gt;='Umrechnungskurse und Konstanten'!$C$8,C345&lt;='Umrechnungskurse und Konstanten'!$D$10),"Periode ok.","falsche Periode")</f>
        <v>falsche Periode</v>
      </c>
    </row>
    <row r="346" spans="2:13" x14ac:dyDescent="0.3">
      <c r="B346" s="56"/>
      <c r="C346" s="38"/>
      <c r="D346" s="38"/>
      <c r="E346" s="45"/>
      <c r="F346" s="40"/>
      <c r="G346" s="52"/>
      <c r="H346" s="42">
        <f t="shared" si="15"/>
        <v>0</v>
      </c>
      <c r="I346" s="43">
        <f>IF(AND(C346&gt;='Umrechnungskurse und Konstanten'!$C$5,C346&lt;='Umrechnungskurse und Konstanten'!$D$5),F346*'Umrechnungskurse und Konstanten'!$E$5,0)+IF(AND(C346&gt;='Umrechnungskurse und Konstanten'!$C$6,C346&lt;='Umrechnungskurse und Konstanten'!$D$6),F346*'Umrechnungskurse und Konstanten'!$E$6,0)+IF(AND(C346&gt;='Umrechnungskurse und Konstanten'!$C$7,C346&lt;='Umrechnungskurse und Konstanten'!$D$7),F346*'Umrechnungskurse und Konstanten'!$E$7,0)+IF(AND(C346&gt;='Umrechnungskurse und Konstanten'!$C$8,C346&lt;='Umrechnungskurse und Konstanten'!$D$8),F346*'Umrechnungskurse und Konstanten'!$E$8,0)+IF(AND(C346&gt;='Umrechnungskurse und Konstanten'!$C$9,C346&lt;='Umrechnungskurse und Konstanten'!$D$9),F346*'Umrechnungskurse und Konstanten'!$E$9,0)+IF(AND(C346&gt;='Umrechnungskurse und Konstanten'!$C$10,C346&lt;='Umrechnungskurse und Konstanten'!$D$10),F346*'Umrechnungskurse und Konstanten'!$E$10,0)+IF(AND(C346&gt;='Umrechnungskurse und Konstanten'!$C$11,C346&lt;='Umrechnungskurse und Konstanten'!$D$11),F346*'Umrechnungskurse und Konstanten'!$E$11,0)+IF(AND(C346&gt;='Umrechnungskurse und Konstanten'!$C$12,C346&lt;='Umrechnungskurse und Konstanten'!$D$12),F346*'Umrechnungskurse und Konstanten'!$E$12,0)+IF(AND(C346&gt;='Umrechnungskurse und Konstanten'!$C$13,C346&lt;='Umrechnungskurse und Konstanten'!$D$13),F346*'Umrechnungskurse und Konstanten'!$E$13,0)+IF(AND(C346&gt;='Umrechnungskurse und Konstanten'!$C$14,C346&lt;='Umrechnungskurse und Konstanten'!$D$14),F346*'Umrechnungskurse und Konstanten'!$E$14,0)+IF(AND(C346&gt;='Umrechnungskurse und Konstanten'!$C$15,C346&lt;='Umrechnungskurse und Konstanten'!$D$15),F346*'Umrechnungskurse und Konstanten'!$E$15,0)+IF(AND(C346&gt;='Umrechnungskurse und Konstanten'!$C$16,C346&lt;='Umrechnungskurse und Konstanten'!$D$16),F346*'Umrechnungskurse und Konstanten'!$E$16,0)</f>
        <v>0</v>
      </c>
      <c r="J346" s="43">
        <f t="shared" si="16"/>
        <v>0</v>
      </c>
      <c r="K346" s="43">
        <f t="shared" si="17"/>
        <v>0</v>
      </c>
      <c r="L346" s="69" t="str">
        <f>IF(OR(G346='Umrechnungskurse und Konstanten'!$E$21,G346='Umrechnungskurse und Konstanten'!$E$22,G346='Umrechnungskurse und Konstanten'!$E$23),"VSt. Satz ok.","falsche/keine VSt.")</f>
        <v>falsche/keine VSt.</v>
      </c>
      <c r="M346" s="67" t="str">
        <f>IF(AND(C346&gt;='Umrechnungskurse und Konstanten'!$C$8,C346&lt;='Umrechnungskurse und Konstanten'!$D$10),"Periode ok.","falsche Periode")</f>
        <v>falsche Periode</v>
      </c>
    </row>
    <row r="347" spans="2:13" x14ac:dyDescent="0.3">
      <c r="B347" s="56"/>
      <c r="C347" s="38"/>
      <c r="D347" s="38"/>
      <c r="E347" s="45"/>
      <c r="F347" s="40"/>
      <c r="G347" s="52"/>
      <c r="H347" s="42">
        <f t="shared" si="15"/>
        <v>0</v>
      </c>
      <c r="I347" s="43">
        <f>IF(AND(C347&gt;='Umrechnungskurse und Konstanten'!$C$5,C347&lt;='Umrechnungskurse und Konstanten'!$D$5),F347*'Umrechnungskurse und Konstanten'!$E$5,0)+IF(AND(C347&gt;='Umrechnungskurse und Konstanten'!$C$6,C347&lt;='Umrechnungskurse und Konstanten'!$D$6),F347*'Umrechnungskurse und Konstanten'!$E$6,0)+IF(AND(C347&gt;='Umrechnungskurse und Konstanten'!$C$7,C347&lt;='Umrechnungskurse und Konstanten'!$D$7),F347*'Umrechnungskurse und Konstanten'!$E$7,0)+IF(AND(C347&gt;='Umrechnungskurse und Konstanten'!$C$8,C347&lt;='Umrechnungskurse und Konstanten'!$D$8),F347*'Umrechnungskurse und Konstanten'!$E$8,0)+IF(AND(C347&gt;='Umrechnungskurse und Konstanten'!$C$9,C347&lt;='Umrechnungskurse und Konstanten'!$D$9),F347*'Umrechnungskurse und Konstanten'!$E$9,0)+IF(AND(C347&gt;='Umrechnungskurse und Konstanten'!$C$10,C347&lt;='Umrechnungskurse und Konstanten'!$D$10),F347*'Umrechnungskurse und Konstanten'!$E$10,0)+IF(AND(C347&gt;='Umrechnungskurse und Konstanten'!$C$11,C347&lt;='Umrechnungskurse und Konstanten'!$D$11),F347*'Umrechnungskurse und Konstanten'!$E$11,0)+IF(AND(C347&gt;='Umrechnungskurse und Konstanten'!$C$12,C347&lt;='Umrechnungskurse und Konstanten'!$D$12),F347*'Umrechnungskurse und Konstanten'!$E$12,0)+IF(AND(C347&gt;='Umrechnungskurse und Konstanten'!$C$13,C347&lt;='Umrechnungskurse und Konstanten'!$D$13),F347*'Umrechnungskurse und Konstanten'!$E$13,0)+IF(AND(C347&gt;='Umrechnungskurse und Konstanten'!$C$14,C347&lt;='Umrechnungskurse und Konstanten'!$D$14),F347*'Umrechnungskurse und Konstanten'!$E$14,0)+IF(AND(C347&gt;='Umrechnungskurse und Konstanten'!$C$15,C347&lt;='Umrechnungskurse und Konstanten'!$D$15),F347*'Umrechnungskurse und Konstanten'!$E$15,0)+IF(AND(C347&gt;='Umrechnungskurse und Konstanten'!$C$16,C347&lt;='Umrechnungskurse und Konstanten'!$D$16),F347*'Umrechnungskurse und Konstanten'!$E$16,0)</f>
        <v>0</v>
      </c>
      <c r="J347" s="43">
        <f t="shared" si="16"/>
        <v>0</v>
      </c>
      <c r="K347" s="43">
        <f t="shared" si="17"/>
        <v>0</v>
      </c>
      <c r="L347" s="69" t="str">
        <f>IF(OR(G347='Umrechnungskurse und Konstanten'!$E$21,G347='Umrechnungskurse und Konstanten'!$E$22,G347='Umrechnungskurse und Konstanten'!$E$23),"VSt. Satz ok.","falsche/keine VSt.")</f>
        <v>falsche/keine VSt.</v>
      </c>
      <c r="M347" s="67" t="str">
        <f>IF(AND(C347&gt;='Umrechnungskurse und Konstanten'!$C$8,C347&lt;='Umrechnungskurse und Konstanten'!$D$10),"Periode ok.","falsche Periode")</f>
        <v>falsche Periode</v>
      </c>
    </row>
    <row r="348" spans="2:13" x14ac:dyDescent="0.3">
      <c r="B348" s="56"/>
      <c r="C348" s="38"/>
      <c r="D348" s="38"/>
      <c r="E348" s="45"/>
      <c r="F348" s="40"/>
      <c r="G348" s="52"/>
      <c r="H348" s="42">
        <f t="shared" si="15"/>
        <v>0</v>
      </c>
      <c r="I348" s="43">
        <f>IF(AND(C348&gt;='Umrechnungskurse und Konstanten'!$C$5,C348&lt;='Umrechnungskurse und Konstanten'!$D$5),F348*'Umrechnungskurse und Konstanten'!$E$5,0)+IF(AND(C348&gt;='Umrechnungskurse und Konstanten'!$C$6,C348&lt;='Umrechnungskurse und Konstanten'!$D$6),F348*'Umrechnungskurse und Konstanten'!$E$6,0)+IF(AND(C348&gt;='Umrechnungskurse und Konstanten'!$C$7,C348&lt;='Umrechnungskurse und Konstanten'!$D$7),F348*'Umrechnungskurse und Konstanten'!$E$7,0)+IF(AND(C348&gt;='Umrechnungskurse und Konstanten'!$C$8,C348&lt;='Umrechnungskurse und Konstanten'!$D$8),F348*'Umrechnungskurse und Konstanten'!$E$8,0)+IF(AND(C348&gt;='Umrechnungskurse und Konstanten'!$C$9,C348&lt;='Umrechnungskurse und Konstanten'!$D$9),F348*'Umrechnungskurse und Konstanten'!$E$9,0)+IF(AND(C348&gt;='Umrechnungskurse und Konstanten'!$C$10,C348&lt;='Umrechnungskurse und Konstanten'!$D$10),F348*'Umrechnungskurse und Konstanten'!$E$10,0)+IF(AND(C348&gt;='Umrechnungskurse und Konstanten'!$C$11,C348&lt;='Umrechnungskurse und Konstanten'!$D$11),F348*'Umrechnungskurse und Konstanten'!$E$11,0)+IF(AND(C348&gt;='Umrechnungskurse und Konstanten'!$C$12,C348&lt;='Umrechnungskurse und Konstanten'!$D$12),F348*'Umrechnungskurse und Konstanten'!$E$12,0)+IF(AND(C348&gt;='Umrechnungskurse und Konstanten'!$C$13,C348&lt;='Umrechnungskurse und Konstanten'!$D$13),F348*'Umrechnungskurse und Konstanten'!$E$13,0)+IF(AND(C348&gt;='Umrechnungskurse und Konstanten'!$C$14,C348&lt;='Umrechnungskurse und Konstanten'!$D$14),F348*'Umrechnungskurse und Konstanten'!$E$14,0)+IF(AND(C348&gt;='Umrechnungskurse und Konstanten'!$C$15,C348&lt;='Umrechnungskurse und Konstanten'!$D$15),F348*'Umrechnungskurse und Konstanten'!$E$15,0)+IF(AND(C348&gt;='Umrechnungskurse und Konstanten'!$C$16,C348&lt;='Umrechnungskurse und Konstanten'!$D$16),F348*'Umrechnungskurse und Konstanten'!$E$16,0)</f>
        <v>0</v>
      </c>
      <c r="J348" s="43">
        <f t="shared" si="16"/>
        <v>0</v>
      </c>
      <c r="K348" s="43">
        <f t="shared" si="17"/>
        <v>0</v>
      </c>
      <c r="L348" s="69" t="str">
        <f>IF(OR(G348='Umrechnungskurse und Konstanten'!$E$21,G348='Umrechnungskurse und Konstanten'!$E$22,G348='Umrechnungskurse und Konstanten'!$E$23),"VSt. Satz ok.","falsche/keine VSt.")</f>
        <v>falsche/keine VSt.</v>
      </c>
      <c r="M348" s="67" t="str">
        <f>IF(AND(C348&gt;='Umrechnungskurse und Konstanten'!$C$8,C348&lt;='Umrechnungskurse und Konstanten'!$D$10),"Periode ok.","falsche Periode")</f>
        <v>falsche Periode</v>
      </c>
    </row>
    <row r="349" spans="2:13" x14ac:dyDescent="0.3">
      <c r="B349" s="56"/>
      <c r="C349" s="38"/>
      <c r="D349" s="38"/>
      <c r="E349" s="45"/>
      <c r="F349" s="40"/>
      <c r="G349" s="52"/>
      <c r="H349" s="42">
        <f t="shared" si="15"/>
        <v>0</v>
      </c>
      <c r="I349" s="43">
        <f>IF(AND(C349&gt;='Umrechnungskurse und Konstanten'!$C$5,C349&lt;='Umrechnungskurse und Konstanten'!$D$5),F349*'Umrechnungskurse und Konstanten'!$E$5,0)+IF(AND(C349&gt;='Umrechnungskurse und Konstanten'!$C$6,C349&lt;='Umrechnungskurse und Konstanten'!$D$6),F349*'Umrechnungskurse und Konstanten'!$E$6,0)+IF(AND(C349&gt;='Umrechnungskurse und Konstanten'!$C$7,C349&lt;='Umrechnungskurse und Konstanten'!$D$7),F349*'Umrechnungskurse und Konstanten'!$E$7,0)+IF(AND(C349&gt;='Umrechnungskurse und Konstanten'!$C$8,C349&lt;='Umrechnungskurse und Konstanten'!$D$8),F349*'Umrechnungskurse und Konstanten'!$E$8,0)+IF(AND(C349&gt;='Umrechnungskurse und Konstanten'!$C$9,C349&lt;='Umrechnungskurse und Konstanten'!$D$9),F349*'Umrechnungskurse und Konstanten'!$E$9,0)+IF(AND(C349&gt;='Umrechnungskurse und Konstanten'!$C$10,C349&lt;='Umrechnungskurse und Konstanten'!$D$10),F349*'Umrechnungskurse und Konstanten'!$E$10,0)+IF(AND(C349&gt;='Umrechnungskurse und Konstanten'!$C$11,C349&lt;='Umrechnungskurse und Konstanten'!$D$11),F349*'Umrechnungskurse und Konstanten'!$E$11,0)+IF(AND(C349&gt;='Umrechnungskurse und Konstanten'!$C$12,C349&lt;='Umrechnungskurse und Konstanten'!$D$12),F349*'Umrechnungskurse und Konstanten'!$E$12,0)+IF(AND(C349&gt;='Umrechnungskurse und Konstanten'!$C$13,C349&lt;='Umrechnungskurse und Konstanten'!$D$13),F349*'Umrechnungskurse und Konstanten'!$E$13,0)+IF(AND(C349&gt;='Umrechnungskurse und Konstanten'!$C$14,C349&lt;='Umrechnungskurse und Konstanten'!$D$14),F349*'Umrechnungskurse und Konstanten'!$E$14,0)+IF(AND(C349&gt;='Umrechnungskurse und Konstanten'!$C$15,C349&lt;='Umrechnungskurse und Konstanten'!$D$15),F349*'Umrechnungskurse und Konstanten'!$E$15,0)+IF(AND(C349&gt;='Umrechnungskurse und Konstanten'!$C$16,C349&lt;='Umrechnungskurse und Konstanten'!$D$16),F349*'Umrechnungskurse und Konstanten'!$E$16,0)</f>
        <v>0</v>
      </c>
      <c r="J349" s="43">
        <f t="shared" si="16"/>
        <v>0</v>
      </c>
      <c r="K349" s="43">
        <f t="shared" si="17"/>
        <v>0</v>
      </c>
      <c r="L349" s="69" t="str">
        <f>IF(OR(G349='Umrechnungskurse und Konstanten'!$E$21,G349='Umrechnungskurse und Konstanten'!$E$22,G349='Umrechnungskurse und Konstanten'!$E$23),"VSt. Satz ok.","falsche/keine VSt.")</f>
        <v>falsche/keine VSt.</v>
      </c>
      <c r="M349" s="67" t="str">
        <f>IF(AND(C349&gt;='Umrechnungskurse und Konstanten'!$C$8,C349&lt;='Umrechnungskurse und Konstanten'!$D$10),"Periode ok.","falsche Periode")</f>
        <v>falsche Periode</v>
      </c>
    </row>
    <row r="350" spans="2:13" x14ac:dyDescent="0.3">
      <c r="B350" s="56"/>
      <c r="C350" s="38"/>
      <c r="D350" s="38"/>
      <c r="E350" s="45"/>
      <c r="F350" s="40"/>
      <c r="G350" s="52"/>
      <c r="H350" s="42">
        <f t="shared" si="15"/>
        <v>0</v>
      </c>
      <c r="I350" s="43">
        <f>IF(AND(C350&gt;='Umrechnungskurse und Konstanten'!$C$5,C350&lt;='Umrechnungskurse und Konstanten'!$D$5),F350*'Umrechnungskurse und Konstanten'!$E$5,0)+IF(AND(C350&gt;='Umrechnungskurse und Konstanten'!$C$6,C350&lt;='Umrechnungskurse und Konstanten'!$D$6),F350*'Umrechnungskurse und Konstanten'!$E$6,0)+IF(AND(C350&gt;='Umrechnungskurse und Konstanten'!$C$7,C350&lt;='Umrechnungskurse und Konstanten'!$D$7),F350*'Umrechnungskurse und Konstanten'!$E$7,0)+IF(AND(C350&gt;='Umrechnungskurse und Konstanten'!$C$8,C350&lt;='Umrechnungskurse und Konstanten'!$D$8),F350*'Umrechnungskurse und Konstanten'!$E$8,0)+IF(AND(C350&gt;='Umrechnungskurse und Konstanten'!$C$9,C350&lt;='Umrechnungskurse und Konstanten'!$D$9),F350*'Umrechnungskurse und Konstanten'!$E$9,0)+IF(AND(C350&gt;='Umrechnungskurse und Konstanten'!$C$10,C350&lt;='Umrechnungskurse und Konstanten'!$D$10),F350*'Umrechnungskurse und Konstanten'!$E$10,0)+IF(AND(C350&gt;='Umrechnungskurse und Konstanten'!$C$11,C350&lt;='Umrechnungskurse und Konstanten'!$D$11),F350*'Umrechnungskurse und Konstanten'!$E$11,0)+IF(AND(C350&gt;='Umrechnungskurse und Konstanten'!$C$12,C350&lt;='Umrechnungskurse und Konstanten'!$D$12),F350*'Umrechnungskurse und Konstanten'!$E$12,0)+IF(AND(C350&gt;='Umrechnungskurse und Konstanten'!$C$13,C350&lt;='Umrechnungskurse und Konstanten'!$D$13),F350*'Umrechnungskurse und Konstanten'!$E$13,0)+IF(AND(C350&gt;='Umrechnungskurse und Konstanten'!$C$14,C350&lt;='Umrechnungskurse und Konstanten'!$D$14),F350*'Umrechnungskurse und Konstanten'!$E$14,0)+IF(AND(C350&gt;='Umrechnungskurse und Konstanten'!$C$15,C350&lt;='Umrechnungskurse und Konstanten'!$D$15),F350*'Umrechnungskurse und Konstanten'!$E$15,0)+IF(AND(C350&gt;='Umrechnungskurse und Konstanten'!$C$16,C350&lt;='Umrechnungskurse und Konstanten'!$D$16),F350*'Umrechnungskurse und Konstanten'!$E$16,0)</f>
        <v>0</v>
      </c>
      <c r="J350" s="43">
        <f t="shared" si="16"/>
        <v>0</v>
      </c>
      <c r="K350" s="43">
        <f t="shared" si="17"/>
        <v>0</v>
      </c>
      <c r="L350" s="69" t="str">
        <f>IF(OR(G350='Umrechnungskurse und Konstanten'!$E$21,G350='Umrechnungskurse und Konstanten'!$E$22,G350='Umrechnungskurse und Konstanten'!$E$23),"VSt. Satz ok.","falsche/keine VSt.")</f>
        <v>falsche/keine VSt.</v>
      </c>
      <c r="M350" s="67" t="str">
        <f>IF(AND(C350&gt;='Umrechnungskurse und Konstanten'!$C$8,C350&lt;='Umrechnungskurse und Konstanten'!$D$10),"Periode ok.","falsche Periode")</f>
        <v>falsche Periode</v>
      </c>
    </row>
    <row r="351" spans="2:13" x14ac:dyDescent="0.3">
      <c r="B351" s="56"/>
      <c r="C351" s="38"/>
      <c r="D351" s="38"/>
      <c r="E351" s="45"/>
      <c r="F351" s="40"/>
      <c r="G351" s="52"/>
      <c r="H351" s="42">
        <f t="shared" si="15"/>
        <v>0</v>
      </c>
      <c r="I351" s="43">
        <f>IF(AND(C351&gt;='Umrechnungskurse und Konstanten'!$C$5,C351&lt;='Umrechnungskurse und Konstanten'!$D$5),F351*'Umrechnungskurse und Konstanten'!$E$5,0)+IF(AND(C351&gt;='Umrechnungskurse und Konstanten'!$C$6,C351&lt;='Umrechnungskurse und Konstanten'!$D$6),F351*'Umrechnungskurse und Konstanten'!$E$6,0)+IF(AND(C351&gt;='Umrechnungskurse und Konstanten'!$C$7,C351&lt;='Umrechnungskurse und Konstanten'!$D$7),F351*'Umrechnungskurse und Konstanten'!$E$7,0)+IF(AND(C351&gt;='Umrechnungskurse und Konstanten'!$C$8,C351&lt;='Umrechnungskurse und Konstanten'!$D$8),F351*'Umrechnungskurse und Konstanten'!$E$8,0)+IF(AND(C351&gt;='Umrechnungskurse und Konstanten'!$C$9,C351&lt;='Umrechnungskurse und Konstanten'!$D$9),F351*'Umrechnungskurse und Konstanten'!$E$9,0)+IF(AND(C351&gt;='Umrechnungskurse und Konstanten'!$C$10,C351&lt;='Umrechnungskurse und Konstanten'!$D$10),F351*'Umrechnungskurse und Konstanten'!$E$10,0)+IF(AND(C351&gt;='Umrechnungskurse und Konstanten'!$C$11,C351&lt;='Umrechnungskurse und Konstanten'!$D$11),F351*'Umrechnungskurse und Konstanten'!$E$11,0)+IF(AND(C351&gt;='Umrechnungskurse und Konstanten'!$C$12,C351&lt;='Umrechnungskurse und Konstanten'!$D$12),F351*'Umrechnungskurse und Konstanten'!$E$12,0)+IF(AND(C351&gt;='Umrechnungskurse und Konstanten'!$C$13,C351&lt;='Umrechnungskurse und Konstanten'!$D$13),F351*'Umrechnungskurse und Konstanten'!$E$13,0)+IF(AND(C351&gt;='Umrechnungskurse und Konstanten'!$C$14,C351&lt;='Umrechnungskurse und Konstanten'!$D$14),F351*'Umrechnungskurse und Konstanten'!$E$14,0)+IF(AND(C351&gt;='Umrechnungskurse und Konstanten'!$C$15,C351&lt;='Umrechnungskurse und Konstanten'!$D$15),F351*'Umrechnungskurse und Konstanten'!$E$15,0)+IF(AND(C351&gt;='Umrechnungskurse und Konstanten'!$C$16,C351&lt;='Umrechnungskurse und Konstanten'!$D$16),F351*'Umrechnungskurse und Konstanten'!$E$16,0)</f>
        <v>0</v>
      </c>
      <c r="J351" s="43">
        <f t="shared" si="16"/>
        <v>0</v>
      </c>
      <c r="K351" s="43">
        <f t="shared" si="17"/>
        <v>0</v>
      </c>
      <c r="L351" s="69" t="str">
        <f>IF(OR(G351='Umrechnungskurse und Konstanten'!$E$21,G351='Umrechnungskurse und Konstanten'!$E$22,G351='Umrechnungskurse und Konstanten'!$E$23),"VSt. Satz ok.","falsche/keine VSt.")</f>
        <v>falsche/keine VSt.</v>
      </c>
      <c r="M351" s="67" t="str">
        <f>IF(AND(C351&gt;='Umrechnungskurse und Konstanten'!$C$8,C351&lt;='Umrechnungskurse und Konstanten'!$D$10),"Periode ok.","falsche Periode")</f>
        <v>falsche Periode</v>
      </c>
    </row>
    <row r="352" spans="2:13" x14ac:dyDescent="0.3">
      <c r="B352" s="56"/>
      <c r="C352" s="38"/>
      <c r="D352" s="38"/>
      <c r="E352" s="45"/>
      <c r="F352" s="40"/>
      <c r="G352" s="52"/>
      <c r="H352" s="42">
        <f t="shared" si="15"/>
        <v>0</v>
      </c>
      <c r="I352" s="43">
        <f>IF(AND(C352&gt;='Umrechnungskurse und Konstanten'!$C$5,C352&lt;='Umrechnungskurse und Konstanten'!$D$5),F352*'Umrechnungskurse und Konstanten'!$E$5,0)+IF(AND(C352&gt;='Umrechnungskurse und Konstanten'!$C$6,C352&lt;='Umrechnungskurse und Konstanten'!$D$6),F352*'Umrechnungskurse und Konstanten'!$E$6,0)+IF(AND(C352&gt;='Umrechnungskurse und Konstanten'!$C$7,C352&lt;='Umrechnungskurse und Konstanten'!$D$7),F352*'Umrechnungskurse und Konstanten'!$E$7,0)+IF(AND(C352&gt;='Umrechnungskurse und Konstanten'!$C$8,C352&lt;='Umrechnungskurse und Konstanten'!$D$8),F352*'Umrechnungskurse und Konstanten'!$E$8,0)+IF(AND(C352&gt;='Umrechnungskurse und Konstanten'!$C$9,C352&lt;='Umrechnungskurse und Konstanten'!$D$9),F352*'Umrechnungskurse und Konstanten'!$E$9,0)+IF(AND(C352&gt;='Umrechnungskurse und Konstanten'!$C$10,C352&lt;='Umrechnungskurse und Konstanten'!$D$10),F352*'Umrechnungskurse und Konstanten'!$E$10,0)+IF(AND(C352&gt;='Umrechnungskurse und Konstanten'!$C$11,C352&lt;='Umrechnungskurse und Konstanten'!$D$11),F352*'Umrechnungskurse und Konstanten'!$E$11,0)+IF(AND(C352&gt;='Umrechnungskurse und Konstanten'!$C$12,C352&lt;='Umrechnungskurse und Konstanten'!$D$12),F352*'Umrechnungskurse und Konstanten'!$E$12,0)+IF(AND(C352&gt;='Umrechnungskurse und Konstanten'!$C$13,C352&lt;='Umrechnungskurse und Konstanten'!$D$13),F352*'Umrechnungskurse und Konstanten'!$E$13,0)+IF(AND(C352&gt;='Umrechnungskurse und Konstanten'!$C$14,C352&lt;='Umrechnungskurse und Konstanten'!$D$14),F352*'Umrechnungskurse und Konstanten'!$E$14,0)+IF(AND(C352&gt;='Umrechnungskurse und Konstanten'!$C$15,C352&lt;='Umrechnungskurse und Konstanten'!$D$15),F352*'Umrechnungskurse und Konstanten'!$E$15,0)+IF(AND(C352&gt;='Umrechnungskurse und Konstanten'!$C$16,C352&lt;='Umrechnungskurse und Konstanten'!$D$16),F352*'Umrechnungskurse und Konstanten'!$E$16,0)</f>
        <v>0</v>
      </c>
      <c r="J352" s="43">
        <f t="shared" si="16"/>
        <v>0</v>
      </c>
      <c r="K352" s="43">
        <f t="shared" si="17"/>
        <v>0</v>
      </c>
      <c r="L352" s="69" t="str">
        <f>IF(OR(G352='Umrechnungskurse und Konstanten'!$E$21,G352='Umrechnungskurse und Konstanten'!$E$22,G352='Umrechnungskurse und Konstanten'!$E$23),"VSt. Satz ok.","falsche/keine VSt.")</f>
        <v>falsche/keine VSt.</v>
      </c>
      <c r="M352" s="67" t="str">
        <f>IF(AND(C352&gt;='Umrechnungskurse und Konstanten'!$C$8,C352&lt;='Umrechnungskurse und Konstanten'!$D$10),"Periode ok.","falsche Periode")</f>
        <v>falsche Periode</v>
      </c>
    </row>
    <row r="353" spans="2:13" x14ac:dyDescent="0.3">
      <c r="B353" s="56"/>
      <c r="C353" s="38"/>
      <c r="D353" s="38"/>
      <c r="E353" s="45"/>
      <c r="F353" s="40"/>
      <c r="G353" s="52"/>
      <c r="H353" s="42">
        <f t="shared" si="15"/>
        <v>0</v>
      </c>
      <c r="I353" s="43">
        <f>IF(AND(C353&gt;='Umrechnungskurse und Konstanten'!$C$5,C353&lt;='Umrechnungskurse und Konstanten'!$D$5),F353*'Umrechnungskurse und Konstanten'!$E$5,0)+IF(AND(C353&gt;='Umrechnungskurse und Konstanten'!$C$6,C353&lt;='Umrechnungskurse und Konstanten'!$D$6),F353*'Umrechnungskurse und Konstanten'!$E$6,0)+IF(AND(C353&gt;='Umrechnungskurse und Konstanten'!$C$7,C353&lt;='Umrechnungskurse und Konstanten'!$D$7),F353*'Umrechnungskurse und Konstanten'!$E$7,0)+IF(AND(C353&gt;='Umrechnungskurse und Konstanten'!$C$8,C353&lt;='Umrechnungskurse und Konstanten'!$D$8),F353*'Umrechnungskurse und Konstanten'!$E$8,0)+IF(AND(C353&gt;='Umrechnungskurse und Konstanten'!$C$9,C353&lt;='Umrechnungskurse und Konstanten'!$D$9),F353*'Umrechnungskurse und Konstanten'!$E$9,0)+IF(AND(C353&gt;='Umrechnungskurse und Konstanten'!$C$10,C353&lt;='Umrechnungskurse und Konstanten'!$D$10),F353*'Umrechnungskurse und Konstanten'!$E$10,0)+IF(AND(C353&gt;='Umrechnungskurse und Konstanten'!$C$11,C353&lt;='Umrechnungskurse und Konstanten'!$D$11),F353*'Umrechnungskurse und Konstanten'!$E$11,0)+IF(AND(C353&gt;='Umrechnungskurse und Konstanten'!$C$12,C353&lt;='Umrechnungskurse und Konstanten'!$D$12),F353*'Umrechnungskurse und Konstanten'!$E$12,0)+IF(AND(C353&gt;='Umrechnungskurse und Konstanten'!$C$13,C353&lt;='Umrechnungskurse und Konstanten'!$D$13),F353*'Umrechnungskurse und Konstanten'!$E$13,0)+IF(AND(C353&gt;='Umrechnungskurse und Konstanten'!$C$14,C353&lt;='Umrechnungskurse und Konstanten'!$D$14),F353*'Umrechnungskurse und Konstanten'!$E$14,0)+IF(AND(C353&gt;='Umrechnungskurse und Konstanten'!$C$15,C353&lt;='Umrechnungskurse und Konstanten'!$D$15),F353*'Umrechnungskurse und Konstanten'!$E$15,0)+IF(AND(C353&gt;='Umrechnungskurse und Konstanten'!$C$16,C353&lt;='Umrechnungskurse und Konstanten'!$D$16),F353*'Umrechnungskurse und Konstanten'!$E$16,0)</f>
        <v>0</v>
      </c>
      <c r="J353" s="43">
        <f t="shared" si="16"/>
        <v>0</v>
      </c>
      <c r="K353" s="43">
        <f t="shared" si="17"/>
        <v>0</v>
      </c>
      <c r="L353" s="69" t="str">
        <f>IF(OR(G353='Umrechnungskurse und Konstanten'!$E$21,G353='Umrechnungskurse und Konstanten'!$E$22,G353='Umrechnungskurse und Konstanten'!$E$23),"VSt. Satz ok.","falsche/keine VSt.")</f>
        <v>falsche/keine VSt.</v>
      </c>
      <c r="M353" s="67" t="str">
        <f>IF(AND(C353&gt;='Umrechnungskurse und Konstanten'!$C$8,C353&lt;='Umrechnungskurse und Konstanten'!$D$10),"Periode ok.","falsche Periode")</f>
        <v>falsche Periode</v>
      </c>
    </row>
    <row r="354" spans="2:13" x14ac:dyDescent="0.3">
      <c r="B354" s="56"/>
      <c r="C354" s="38"/>
      <c r="D354" s="38"/>
      <c r="E354" s="45"/>
      <c r="F354" s="40"/>
      <c r="G354" s="52"/>
      <c r="H354" s="42">
        <f t="shared" si="15"/>
        <v>0</v>
      </c>
      <c r="I354" s="43">
        <f>IF(AND(C354&gt;='Umrechnungskurse und Konstanten'!$C$5,C354&lt;='Umrechnungskurse und Konstanten'!$D$5),F354*'Umrechnungskurse und Konstanten'!$E$5,0)+IF(AND(C354&gt;='Umrechnungskurse und Konstanten'!$C$6,C354&lt;='Umrechnungskurse und Konstanten'!$D$6),F354*'Umrechnungskurse und Konstanten'!$E$6,0)+IF(AND(C354&gt;='Umrechnungskurse und Konstanten'!$C$7,C354&lt;='Umrechnungskurse und Konstanten'!$D$7),F354*'Umrechnungskurse und Konstanten'!$E$7,0)+IF(AND(C354&gt;='Umrechnungskurse und Konstanten'!$C$8,C354&lt;='Umrechnungskurse und Konstanten'!$D$8),F354*'Umrechnungskurse und Konstanten'!$E$8,0)+IF(AND(C354&gt;='Umrechnungskurse und Konstanten'!$C$9,C354&lt;='Umrechnungskurse und Konstanten'!$D$9),F354*'Umrechnungskurse und Konstanten'!$E$9,0)+IF(AND(C354&gt;='Umrechnungskurse und Konstanten'!$C$10,C354&lt;='Umrechnungskurse und Konstanten'!$D$10),F354*'Umrechnungskurse und Konstanten'!$E$10,0)+IF(AND(C354&gt;='Umrechnungskurse und Konstanten'!$C$11,C354&lt;='Umrechnungskurse und Konstanten'!$D$11),F354*'Umrechnungskurse und Konstanten'!$E$11,0)+IF(AND(C354&gt;='Umrechnungskurse und Konstanten'!$C$12,C354&lt;='Umrechnungskurse und Konstanten'!$D$12),F354*'Umrechnungskurse und Konstanten'!$E$12,0)+IF(AND(C354&gt;='Umrechnungskurse und Konstanten'!$C$13,C354&lt;='Umrechnungskurse und Konstanten'!$D$13),F354*'Umrechnungskurse und Konstanten'!$E$13,0)+IF(AND(C354&gt;='Umrechnungskurse und Konstanten'!$C$14,C354&lt;='Umrechnungskurse und Konstanten'!$D$14),F354*'Umrechnungskurse und Konstanten'!$E$14,0)+IF(AND(C354&gt;='Umrechnungskurse und Konstanten'!$C$15,C354&lt;='Umrechnungskurse und Konstanten'!$D$15),F354*'Umrechnungskurse und Konstanten'!$E$15,0)+IF(AND(C354&gt;='Umrechnungskurse und Konstanten'!$C$16,C354&lt;='Umrechnungskurse und Konstanten'!$D$16),F354*'Umrechnungskurse und Konstanten'!$E$16,0)</f>
        <v>0</v>
      </c>
      <c r="J354" s="43">
        <f t="shared" si="16"/>
        <v>0</v>
      </c>
      <c r="K354" s="43">
        <f t="shared" si="17"/>
        <v>0</v>
      </c>
      <c r="L354" s="69" t="str">
        <f>IF(OR(G354='Umrechnungskurse und Konstanten'!$E$21,G354='Umrechnungskurse und Konstanten'!$E$22,G354='Umrechnungskurse und Konstanten'!$E$23),"VSt. Satz ok.","falsche/keine VSt.")</f>
        <v>falsche/keine VSt.</v>
      </c>
      <c r="M354" s="67" t="str">
        <f>IF(AND(C354&gt;='Umrechnungskurse und Konstanten'!$C$8,C354&lt;='Umrechnungskurse und Konstanten'!$D$10),"Periode ok.","falsche Periode")</f>
        <v>falsche Periode</v>
      </c>
    </row>
    <row r="355" spans="2:13" x14ac:dyDescent="0.3">
      <c r="B355" s="56"/>
      <c r="C355" s="38"/>
      <c r="D355" s="38"/>
      <c r="E355" s="45"/>
      <c r="F355" s="40"/>
      <c r="G355" s="52"/>
      <c r="H355" s="42">
        <f t="shared" si="15"/>
        <v>0</v>
      </c>
      <c r="I355" s="43">
        <f>IF(AND(C355&gt;='Umrechnungskurse und Konstanten'!$C$5,C355&lt;='Umrechnungskurse und Konstanten'!$D$5),F355*'Umrechnungskurse und Konstanten'!$E$5,0)+IF(AND(C355&gt;='Umrechnungskurse und Konstanten'!$C$6,C355&lt;='Umrechnungskurse und Konstanten'!$D$6),F355*'Umrechnungskurse und Konstanten'!$E$6,0)+IF(AND(C355&gt;='Umrechnungskurse und Konstanten'!$C$7,C355&lt;='Umrechnungskurse und Konstanten'!$D$7),F355*'Umrechnungskurse und Konstanten'!$E$7,0)+IF(AND(C355&gt;='Umrechnungskurse und Konstanten'!$C$8,C355&lt;='Umrechnungskurse und Konstanten'!$D$8),F355*'Umrechnungskurse und Konstanten'!$E$8,0)+IF(AND(C355&gt;='Umrechnungskurse und Konstanten'!$C$9,C355&lt;='Umrechnungskurse und Konstanten'!$D$9),F355*'Umrechnungskurse und Konstanten'!$E$9,0)+IF(AND(C355&gt;='Umrechnungskurse und Konstanten'!$C$10,C355&lt;='Umrechnungskurse und Konstanten'!$D$10),F355*'Umrechnungskurse und Konstanten'!$E$10,0)+IF(AND(C355&gt;='Umrechnungskurse und Konstanten'!$C$11,C355&lt;='Umrechnungskurse und Konstanten'!$D$11),F355*'Umrechnungskurse und Konstanten'!$E$11,0)+IF(AND(C355&gt;='Umrechnungskurse und Konstanten'!$C$12,C355&lt;='Umrechnungskurse und Konstanten'!$D$12),F355*'Umrechnungskurse und Konstanten'!$E$12,0)+IF(AND(C355&gt;='Umrechnungskurse und Konstanten'!$C$13,C355&lt;='Umrechnungskurse und Konstanten'!$D$13),F355*'Umrechnungskurse und Konstanten'!$E$13,0)+IF(AND(C355&gt;='Umrechnungskurse und Konstanten'!$C$14,C355&lt;='Umrechnungskurse und Konstanten'!$D$14),F355*'Umrechnungskurse und Konstanten'!$E$14,0)+IF(AND(C355&gt;='Umrechnungskurse und Konstanten'!$C$15,C355&lt;='Umrechnungskurse und Konstanten'!$D$15),F355*'Umrechnungskurse und Konstanten'!$E$15,0)+IF(AND(C355&gt;='Umrechnungskurse und Konstanten'!$C$16,C355&lt;='Umrechnungskurse und Konstanten'!$D$16),F355*'Umrechnungskurse und Konstanten'!$E$16,0)</f>
        <v>0</v>
      </c>
      <c r="J355" s="43">
        <f t="shared" si="16"/>
        <v>0</v>
      </c>
      <c r="K355" s="43">
        <f t="shared" si="17"/>
        <v>0</v>
      </c>
      <c r="L355" s="69" t="str">
        <f>IF(OR(G355='Umrechnungskurse und Konstanten'!$E$21,G355='Umrechnungskurse und Konstanten'!$E$22,G355='Umrechnungskurse und Konstanten'!$E$23),"VSt. Satz ok.","falsche/keine VSt.")</f>
        <v>falsche/keine VSt.</v>
      </c>
      <c r="M355" s="67" t="str">
        <f>IF(AND(C355&gt;='Umrechnungskurse und Konstanten'!$C$8,C355&lt;='Umrechnungskurse und Konstanten'!$D$10),"Periode ok.","falsche Periode")</f>
        <v>falsche Periode</v>
      </c>
    </row>
    <row r="356" spans="2:13" x14ac:dyDescent="0.3">
      <c r="B356" s="56"/>
      <c r="C356" s="38"/>
      <c r="D356" s="38"/>
      <c r="E356" s="45"/>
      <c r="F356" s="40"/>
      <c r="G356" s="52"/>
      <c r="H356" s="42">
        <f t="shared" si="15"/>
        <v>0</v>
      </c>
      <c r="I356" s="43">
        <f>IF(AND(C356&gt;='Umrechnungskurse und Konstanten'!$C$5,C356&lt;='Umrechnungskurse und Konstanten'!$D$5),F356*'Umrechnungskurse und Konstanten'!$E$5,0)+IF(AND(C356&gt;='Umrechnungskurse und Konstanten'!$C$6,C356&lt;='Umrechnungskurse und Konstanten'!$D$6),F356*'Umrechnungskurse und Konstanten'!$E$6,0)+IF(AND(C356&gt;='Umrechnungskurse und Konstanten'!$C$7,C356&lt;='Umrechnungskurse und Konstanten'!$D$7),F356*'Umrechnungskurse und Konstanten'!$E$7,0)+IF(AND(C356&gt;='Umrechnungskurse und Konstanten'!$C$8,C356&lt;='Umrechnungskurse und Konstanten'!$D$8),F356*'Umrechnungskurse und Konstanten'!$E$8,0)+IF(AND(C356&gt;='Umrechnungskurse und Konstanten'!$C$9,C356&lt;='Umrechnungskurse und Konstanten'!$D$9),F356*'Umrechnungskurse und Konstanten'!$E$9,0)+IF(AND(C356&gt;='Umrechnungskurse und Konstanten'!$C$10,C356&lt;='Umrechnungskurse und Konstanten'!$D$10),F356*'Umrechnungskurse und Konstanten'!$E$10,0)+IF(AND(C356&gt;='Umrechnungskurse und Konstanten'!$C$11,C356&lt;='Umrechnungskurse und Konstanten'!$D$11),F356*'Umrechnungskurse und Konstanten'!$E$11,0)+IF(AND(C356&gt;='Umrechnungskurse und Konstanten'!$C$12,C356&lt;='Umrechnungskurse und Konstanten'!$D$12),F356*'Umrechnungskurse und Konstanten'!$E$12,0)+IF(AND(C356&gt;='Umrechnungskurse und Konstanten'!$C$13,C356&lt;='Umrechnungskurse und Konstanten'!$D$13),F356*'Umrechnungskurse und Konstanten'!$E$13,0)+IF(AND(C356&gt;='Umrechnungskurse und Konstanten'!$C$14,C356&lt;='Umrechnungskurse und Konstanten'!$D$14),F356*'Umrechnungskurse und Konstanten'!$E$14,0)+IF(AND(C356&gt;='Umrechnungskurse und Konstanten'!$C$15,C356&lt;='Umrechnungskurse und Konstanten'!$D$15),F356*'Umrechnungskurse und Konstanten'!$E$15,0)+IF(AND(C356&gt;='Umrechnungskurse und Konstanten'!$C$16,C356&lt;='Umrechnungskurse und Konstanten'!$D$16),F356*'Umrechnungskurse und Konstanten'!$E$16,0)</f>
        <v>0</v>
      </c>
      <c r="J356" s="43">
        <f t="shared" si="16"/>
        <v>0</v>
      </c>
      <c r="K356" s="43">
        <f t="shared" si="17"/>
        <v>0</v>
      </c>
      <c r="L356" s="69" t="str">
        <f>IF(OR(G356='Umrechnungskurse und Konstanten'!$E$21,G356='Umrechnungskurse und Konstanten'!$E$22,G356='Umrechnungskurse und Konstanten'!$E$23),"VSt. Satz ok.","falsche/keine VSt.")</f>
        <v>falsche/keine VSt.</v>
      </c>
      <c r="M356" s="67" t="str">
        <f>IF(AND(C356&gt;='Umrechnungskurse und Konstanten'!$C$8,C356&lt;='Umrechnungskurse und Konstanten'!$D$10),"Periode ok.","falsche Periode")</f>
        <v>falsche Periode</v>
      </c>
    </row>
    <row r="357" spans="2:13" x14ac:dyDescent="0.3">
      <c r="B357" s="56"/>
      <c r="C357" s="38"/>
      <c r="D357" s="38"/>
      <c r="E357" s="45"/>
      <c r="F357" s="40"/>
      <c r="G357" s="52"/>
      <c r="H357" s="42">
        <f t="shared" si="15"/>
        <v>0</v>
      </c>
      <c r="I357" s="43">
        <f>IF(AND(C357&gt;='Umrechnungskurse und Konstanten'!$C$5,C357&lt;='Umrechnungskurse und Konstanten'!$D$5),F357*'Umrechnungskurse und Konstanten'!$E$5,0)+IF(AND(C357&gt;='Umrechnungskurse und Konstanten'!$C$6,C357&lt;='Umrechnungskurse und Konstanten'!$D$6),F357*'Umrechnungskurse und Konstanten'!$E$6,0)+IF(AND(C357&gt;='Umrechnungskurse und Konstanten'!$C$7,C357&lt;='Umrechnungskurse und Konstanten'!$D$7),F357*'Umrechnungskurse und Konstanten'!$E$7,0)+IF(AND(C357&gt;='Umrechnungskurse und Konstanten'!$C$8,C357&lt;='Umrechnungskurse und Konstanten'!$D$8),F357*'Umrechnungskurse und Konstanten'!$E$8,0)+IF(AND(C357&gt;='Umrechnungskurse und Konstanten'!$C$9,C357&lt;='Umrechnungskurse und Konstanten'!$D$9),F357*'Umrechnungskurse und Konstanten'!$E$9,0)+IF(AND(C357&gt;='Umrechnungskurse und Konstanten'!$C$10,C357&lt;='Umrechnungskurse und Konstanten'!$D$10),F357*'Umrechnungskurse und Konstanten'!$E$10,0)+IF(AND(C357&gt;='Umrechnungskurse und Konstanten'!$C$11,C357&lt;='Umrechnungskurse und Konstanten'!$D$11),F357*'Umrechnungskurse und Konstanten'!$E$11,0)+IF(AND(C357&gt;='Umrechnungskurse und Konstanten'!$C$12,C357&lt;='Umrechnungskurse und Konstanten'!$D$12),F357*'Umrechnungskurse und Konstanten'!$E$12,0)+IF(AND(C357&gt;='Umrechnungskurse und Konstanten'!$C$13,C357&lt;='Umrechnungskurse und Konstanten'!$D$13),F357*'Umrechnungskurse und Konstanten'!$E$13,0)+IF(AND(C357&gt;='Umrechnungskurse und Konstanten'!$C$14,C357&lt;='Umrechnungskurse und Konstanten'!$D$14),F357*'Umrechnungskurse und Konstanten'!$E$14,0)+IF(AND(C357&gt;='Umrechnungskurse und Konstanten'!$C$15,C357&lt;='Umrechnungskurse und Konstanten'!$D$15),F357*'Umrechnungskurse und Konstanten'!$E$15,0)+IF(AND(C357&gt;='Umrechnungskurse und Konstanten'!$C$16,C357&lt;='Umrechnungskurse und Konstanten'!$D$16),F357*'Umrechnungskurse und Konstanten'!$E$16,0)</f>
        <v>0</v>
      </c>
      <c r="J357" s="43">
        <f t="shared" si="16"/>
        <v>0</v>
      </c>
      <c r="K357" s="43">
        <f t="shared" si="17"/>
        <v>0</v>
      </c>
      <c r="L357" s="69" t="str">
        <f>IF(OR(G357='Umrechnungskurse und Konstanten'!$E$21,G357='Umrechnungskurse und Konstanten'!$E$22,G357='Umrechnungskurse und Konstanten'!$E$23),"VSt. Satz ok.","falsche/keine VSt.")</f>
        <v>falsche/keine VSt.</v>
      </c>
      <c r="M357" s="67" t="str">
        <f>IF(AND(C357&gt;='Umrechnungskurse und Konstanten'!$C$8,C357&lt;='Umrechnungskurse und Konstanten'!$D$10),"Periode ok.","falsche Periode")</f>
        <v>falsche Periode</v>
      </c>
    </row>
    <row r="358" spans="2:13" x14ac:dyDescent="0.3">
      <c r="B358" s="56"/>
      <c r="C358" s="38"/>
      <c r="D358" s="38"/>
      <c r="E358" s="45"/>
      <c r="F358" s="40"/>
      <c r="G358" s="52"/>
      <c r="H358" s="42">
        <f t="shared" si="15"/>
        <v>0</v>
      </c>
      <c r="I358" s="43">
        <f>IF(AND(C358&gt;='Umrechnungskurse und Konstanten'!$C$5,C358&lt;='Umrechnungskurse und Konstanten'!$D$5),F358*'Umrechnungskurse und Konstanten'!$E$5,0)+IF(AND(C358&gt;='Umrechnungskurse und Konstanten'!$C$6,C358&lt;='Umrechnungskurse und Konstanten'!$D$6),F358*'Umrechnungskurse und Konstanten'!$E$6,0)+IF(AND(C358&gt;='Umrechnungskurse und Konstanten'!$C$7,C358&lt;='Umrechnungskurse und Konstanten'!$D$7),F358*'Umrechnungskurse und Konstanten'!$E$7,0)+IF(AND(C358&gt;='Umrechnungskurse und Konstanten'!$C$8,C358&lt;='Umrechnungskurse und Konstanten'!$D$8),F358*'Umrechnungskurse und Konstanten'!$E$8,0)+IF(AND(C358&gt;='Umrechnungskurse und Konstanten'!$C$9,C358&lt;='Umrechnungskurse und Konstanten'!$D$9),F358*'Umrechnungskurse und Konstanten'!$E$9,0)+IF(AND(C358&gt;='Umrechnungskurse und Konstanten'!$C$10,C358&lt;='Umrechnungskurse und Konstanten'!$D$10),F358*'Umrechnungskurse und Konstanten'!$E$10,0)+IF(AND(C358&gt;='Umrechnungskurse und Konstanten'!$C$11,C358&lt;='Umrechnungskurse und Konstanten'!$D$11),F358*'Umrechnungskurse und Konstanten'!$E$11,0)+IF(AND(C358&gt;='Umrechnungskurse und Konstanten'!$C$12,C358&lt;='Umrechnungskurse und Konstanten'!$D$12),F358*'Umrechnungskurse und Konstanten'!$E$12,0)+IF(AND(C358&gt;='Umrechnungskurse und Konstanten'!$C$13,C358&lt;='Umrechnungskurse und Konstanten'!$D$13),F358*'Umrechnungskurse und Konstanten'!$E$13,0)+IF(AND(C358&gt;='Umrechnungskurse und Konstanten'!$C$14,C358&lt;='Umrechnungskurse und Konstanten'!$D$14),F358*'Umrechnungskurse und Konstanten'!$E$14,0)+IF(AND(C358&gt;='Umrechnungskurse und Konstanten'!$C$15,C358&lt;='Umrechnungskurse und Konstanten'!$D$15),F358*'Umrechnungskurse und Konstanten'!$E$15,0)+IF(AND(C358&gt;='Umrechnungskurse und Konstanten'!$C$16,C358&lt;='Umrechnungskurse und Konstanten'!$D$16),F358*'Umrechnungskurse und Konstanten'!$E$16,0)</f>
        <v>0</v>
      </c>
      <c r="J358" s="43">
        <f t="shared" si="16"/>
        <v>0</v>
      </c>
      <c r="K358" s="43">
        <f t="shared" si="17"/>
        <v>0</v>
      </c>
      <c r="L358" s="69" t="str">
        <f>IF(OR(G358='Umrechnungskurse und Konstanten'!$E$21,G358='Umrechnungskurse und Konstanten'!$E$22,G358='Umrechnungskurse und Konstanten'!$E$23),"VSt. Satz ok.","falsche/keine VSt.")</f>
        <v>falsche/keine VSt.</v>
      </c>
      <c r="M358" s="67" t="str">
        <f>IF(AND(C358&gt;='Umrechnungskurse und Konstanten'!$C$8,C358&lt;='Umrechnungskurse und Konstanten'!$D$10),"Periode ok.","falsche Periode")</f>
        <v>falsche Periode</v>
      </c>
    </row>
    <row r="359" spans="2:13" x14ac:dyDescent="0.3">
      <c r="B359" s="56"/>
      <c r="C359" s="38"/>
      <c r="D359" s="38"/>
      <c r="E359" s="45"/>
      <c r="F359" s="40"/>
      <c r="G359" s="52"/>
      <c r="H359" s="42">
        <f t="shared" si="15"/>
        <v>0</v>
      </c>
      <c r="I359" s="43">
        <f>IF(AND(C359&gt;='Umrechnungskurse und Konstanten'!$C$5,C359&lt;='Umrechnungskurse und Konstanten'!$D$5),F359*'Umrechnungskurse und Konstanten'!$E$5,0)+IF(AND(C359&gt;='Umrechnungskurse und Konstanten'!$C$6,C359&lt;='Umrechnungskurse und Konstanten'!$D$6),F359*'Umrechnungskurse und Konstanten'!$E$6,0)+IF(AND(C359&gt;='Umrechnungskurse und Konstanten'!$C$7,C359&lt;='Umrechnungskurse und Konstanten'!$D$7),F359*'Umrechnungskurse und Konstanten'!$E$7,0)+IF(AND(C359&gt;='Umrechnungskurse und Konstanten'!$C$8,C359&lt;='Umrechnungskurse und Konstanten'!$D$8),F359*'Umrechnungskurse und Konstanten'!$E$8,0)+IF(AND(C359&gt;='Umrechnungskurse und Konstanten'!$C$9,C359&lt;='Umrechnungskurse und Konstanten'!$D$9),F359*'Umrechnungskurse und Konstanten'!$E$9,0)+IF(AND(C359&gt;='Umrechnungskurse und Konstanten'!$C$10,C359&lt;='Umrechnungskurse und Konstanten'!$D$10),F359*'Umrechnungskurse und Konstanten'!$E$10,0)+IF(AND(C359&gt;='Umrechnungskurse und Konstanten'!$C$11,C359&lt;='Umrechnungskurse und Konstanten'!$D$11),F359*'Umrechnungskurse und Konstanten'!$E$11,0)+IF(AND(C359&gt;='Umrechnungskurse und Konstanten'!$C$12,C359&lt;='Umrechnungskurse und Konstanten'!$D$12),F359*'Umrechnungskurse und Konstanten'!$E$12,0)+IF(AND(C359&gt;='Umrechnungskurse und Konstanten'!$C$13,C359&lt;='Umrechnungskurse und Konstanten'!$D$13),F359*'Umrechnungskurse und Konstanten'!$E$13,0)+IF(AND(C359&gt;='Umrechnungskurse und Konstanten'!$C$14,C359&lt;='Umrechnungskurse und Konstanten'!$D$14),F359*'Umrechnungskurse und Konstanten'!$E$14,0)+IF(AND(C359&gt;='Umrechnungskurse und Konstanten'!$C$15,C359&lt;='Umrechnungskurse und Konstanten'!$D$15),F359*'Umrechnungskurse und Konstanten'!$E$15,0)+IF(AND(C359&gt;='Umrechnungskurse und Konstanten'!$C$16,C359&lt;='Umrechnungskurse und Konstanten'!$D$16),F359*'Umrechnungskurse und Konstanten'!$E$16,0)</f>
        <v>0</v>
      </c>
      <c r="J359" s="43">
        <f t="shared" si="16"/>
        <v>0</v>
      </c>
      <c r="K359" s="43">
        <f t="shared" si="17"/>
        <v>0</v>
      </c>
      <c r="L359" s="69" t="str">
        <f>IF(OR(G359='Umrechnungskurse und Konstanten'!$E$21,G359='Umrechnungskurse und Konstanten'!$E$22,G359='Umrechnungskurse und Konstanten'!$E$23),"VSt. Satz ok.","falsche/keine VSt.")</f>
        <v>falsche/keine VSt.</v>
      </c>
      <c r="M359" s="67" t="str">
        <f>IF(AND(C359&gt;='Umrechnungskurse und Konstanten'!$C$8,C359&lt;='Umrechnungskurse und Konstanten'!$D$10),"Periode ok.","falsche Periode")</f>
        <v>falsche Periode</v>
      </c>
    </row>
    <row r="360" spans="2:13" x14ac:dyDescent="0.3">
      <c r="B360" s="56"/>
      <c r="C360" s="38"/>
      <c r="D360" s="38"/>
      <c r="E360" s="45"/>
      <c r="F360" s="40"/>
      <c r="G360" s="52"/>
      <c r="H360" s="42">
        <f t="shared" si="15"/>
        <v>0</v>
      </c>
      <c r="I360" s="43">
        <f>IF(AND(C360&gt;='Umrechnungskurse und Konstanten'!$C$5,C360&lt;='Umrechnungskurse und Konstanten'!$D$5),F360*'Umrechnungskurse und Konstanten'!$E$5,0)+IF(AND(C360&gt;='Umrechnungskurse und Konstanten'!$C$6,C360&lt;='Umrechnungskurse und Konstanten'!$D$6),F360*'Umrechnungskurse und Konstanten'!$E$6,0)+IF(AND(C360&gt;='Umrechnungskurse und Konstanten'!$C$7,C360&lt;='Umrechnungskurse und Konstanten'!$D$7),F360*'Umrechnungskurse und Konstanten'!$E$7,0)+IF(AND(C360&gt;='Umrechnungskurse und Konstanten'!$C$8,C360&lt;='Umrechnungskurse und Konstanten'!$D$8),F360*'Umrechnungskurse und Konstanten'!$E$8,0)+IF(AND(C360&gt;='Umrechnungskurse und Konstanten'!$C$9,C360&lt;='Umrechnungskurse und Konstanten'!$D$9),F360*'Umrechnungskurse und Konstanten'!$E$9,0)+IF(AND(C360&gt;='Umrechnungskurse und Konstanten'!$C$10,C360&lt;='Umrechnungskurse und Konstanten'!$D$10),F360*'Umrechnungskurse und Konstanten'!$E$10,0)+IF(AND(C360&gt;='Umrechnungskurse und Konstanten'!$C$11,C360&lt;='Umrechnungskurse und Konstanten'!$D$11),F360*'Umrechnungskurse und Konstanten'!$E$11,0)+IF(AND(C360&gt;='Umrechnungskurse und Konstanten'!$C$12,C360&lt;='Umrechnungskurse und Konstanten'!$D$12),F360*'Umrechnungskurse und Konstanten'!$E$12,0)+IF(AND(C360&gt;='Umrechnungskurse und Konstanten'!$C$13,C360&lt;='Umrechnungskurse und Konstanten'!$D$13),F360*'Umrechnungskurse und Konstanten'!$E$13,0)+IF(AND(C360&gt;='Umrechnungskurse und Konstanten'!$C$14,C360&lt;='Umrechnungskurse und Konstanten'!$D$14),F360*'Umrechnungskurse und Konstanten'!$E$14,0)+IF(AND(C360&gt;='Umrechnungskurse und Konstanten'!$C$15,C360&lt;='Umrechnungskurse und Konstanten'!$D$15),F360*'Umrechnungskurse und Konstanten'!$E$15,0)+IF(AND(C360&gt;='Umrechnungskurse und Konstanten'!$C$16,C360&lt;='Umrechnungskurse und Konstanten'!$D$16),F360*'Umrechnungskurse und Konstanten'!$E$16,0)</f>
        <v>0</v>
      </c>
      <c r="J360" s="43">
        <f t="shared" si="16"/>
        <v>0</v>
      </c>
      <c r="K360" s="43">
        <f t="shared" si="17"/>
        <v>0</v>
      </c>
      <c r="L360" s="69" t="str">
        <f>IF(OR(G360='Umrechnungskurse und Konstanten'!$E$21,G360='Umrechnungskurse und Konstanten'!$E$22,G360='Umrechnungskurse und Konstanten'!$E$23),"VSt. Satz ok.","falsche/keine VSt.")</f>
        <v>falsche/keine VSt.</v>
      </c>
      <c r="M360" s="67" t="str">
        <f>IF(AND(C360&gt;='Umrechnungskurse und Konstanten'!$C$8,C360&lt;='Umrechnungskurse und Konstanten'!$D$10),"Periode ok.","falsche Periode")</f>
        <v>falsche Periode</v>
      </c>
    </row>
    <row r="361" spans="2:13" x14ac:dyDescent="0.3">
      <c r="B361" s="56"/>
      <c r="C361" s="38"/>
      <c r="D361" s="38"/>
      <c r="E361" s="45"/>
      <c r="F361" s="40"/>
      <c r="G361" s="52"/>
      <c r="H361" s="42">
        <f t="shared" si="15"/>
        <v>0</v>
      </c>
      <c r="I361" s="43">
        <f>IF(AND(C361&gt;='Umrechnungskurse und Konstanten'!$C$5,C361&lt;='Umrechnungskurse und Konstanten'!$D$5),F361*'Umrechnungskurse und Konstanten'!$E$5,0)+IF(AND(C361&gt;='Umrechnungskurse und Konstanten'!$C$6,C361&lt;='Umrechnungskurse und Konstanten'!$D$6),F361*'Umrechnungskurse und Konstanten'!$E$6,0)+IF(AND(C361&gt;='Umrechnungskurse und Konstanten'!$C$7,C361&lt;='Umrechnungskurse und Konstanten'!$D$7),F361*'Umrechnungskurse und Konstanten'!$E$7,0)+IF(AND(C361&gt;='Umrechnungskurse und Konstanten'!$C$8,C361&lt;='Umrechnungskurse und Konstanten'!$D$8),F361*'Umrechnungskurse und Konstanten'!$E$8,0)+IF(AND(C361&gt;='Umrechnungskurse und Konstanten'!$C$9,C361&lt;='Umrechnungskurse und Konstanten'!$D$9),F361*'Umrechnungskurse und Konstanten'!$E$9,0)+IF(AND(C361&gt;='Umrechnungskurse und Konstanten'!$C$10,C361&lt;='Umrechnungskurse und Konstanten'!$D$10),F361*'Umrechnungskurse und Konstanten'!$E$10,0)+IF(AND(C361&gt;='Umrechnungskurse und Konstanten'!$C$11,C361&lt;='Umrechnungskurse und Konstanten'!$D$11),F361*'Umrechnungskurse und Konstanten'!$E$11,0)+IF(AND(C361&gt;='Umrechnungskurse und Konstanten'!$C$12,C361&lt;='Umrechnungskurse und Konstanten'!$D$12),F361*'Umrechnungskurse und Konstanten'!$E$12,0)+IF(AND(C361&gt;='Umrechnungskurse und Konstanten'!$C$13,C361&lt;='Umrechnungskurse und Konstanten'!$D$13),F361*'Umrechnungskurse und Konstanten'!$E$13,0)+IF(AND(C361&gt;='Umrechnungskurse und Konstanten'!$C$14,C361&lt;='Umrechnungskurse und Konstanten'!$D$14),F361*'Umrechnungskurse und Konstanten'!$E$14,0)+IF(AND(C361&gt;='Umrechnungskurse und Konstanten'!$C$15,C361&lt;='Umrechnungskurse und Konstanten'!$D$15),F361*'Umrechnungskurse und Konstanten'!$E$15,0)+IF(AND(C361&gt;='Umrechnungskurse und Konstanten'!$C$16,C361&lt;='Umrechnungskurse und Konstanten'!$D$16),F361*'Umrechnungskurse und Konstanten'!$E$16,0)</f>
        <v>0</v>
      </c>
      <c r="J361" s="43">
        <f t="shared" si="16"/>
        <v>0</v>
      </c>
      <c r="K361" s="43">
        <f t="shared" si="17"/>
        <v>0</v>
      </c>
      <c r="L361" s="69" t="str">
        <f>IF(OR(G361='Umrechnungskurse und Konstanten'!$E$21,G361='Umrechnungskurse und Konstanten'!$E$22,G361='Umrechnungskurse und Konstanten'!$E$23),"VSt. Satz ok.","falsche/keine VSt.")</f>
        <v>falsche/keine VSt.</v>
      </c>
      <c r="M361" s="67" t="str">
        <f>IF(AND(C361&gt;='Umrechnungskurse und Konstanten'!$C$8,C361&lt;='Umrechnungskurse und Konstanten'!$D$10),"Periode ok.","falsche Periode")</f>
        <v>falsche Periode</v>
      </c>
    </row>
    <row r="362" spans="2:13" x14ac:dyDescent="0.3">
      <c r="B362" s="56"/>
      <c r="C362" s="38"/>
      <c r="D362" s="38"/>
      <c r="E362" s="45"/>
      <c r="F362" s="40"/>
      <c r="G362" s="52"/>
      <c r="H362" s="42">
        <f t="shared" si="15"/>
        <v>0</v>
      </c>
      <c r="I362" s="43">
        <f>IF(AND(C362&gt;='Umrechnungskurse und Konstanten'!$C$5,C362&lt;='Umrechnungskurse und Konstanten'!$D$5),F362*'Umrechnungskurse und Konstanten'!$E$5,0)+IF(AND(C362&gt;='Umrechnungskurse und Konstanten'!$C$6,C362&lt;='Umrechnungskurse und Konstanten'!$D$6),F362*'Umrechnungskurse und Konstanten'!$E$6,0)+IF(AND(C362&gt;='Umrechnungskurse und Konstanten'!$C$7,C362&lt;='Umrechnungskurse und Konstanten'!$D$7),F362*'Umrechnungskurse und Konstanten'!$E$7,0)+IF(AND(C362&gt;='Umrechnungskurse und Konstanten'!$C$8,C362&lt;='Umrechnungskurse und Konstanten'!$D$8),F362*'Umrechnungskurse und Konstanten'!$E$8,0)+IF(AND(C362&gt;='Umrechnungskurse und Konstanten'!$C$9,C362&lt;='Umrechnungskurse und Konstanten'!$D$9),F362*'Umrechnungskurse und Konstanten'!$E$9,0)+IF(AND(C362&gt;='Umrechnungskurse und Konstanten'!$C$10,C362&lt;='Umrechnungskurse und Konstanten'!$D$10),F362*'Umrechnungskurse und Konstanten'!$E$10,0)+IF(AND(C362&gt;='Umrechnungskurse und Konstanten'!$C$11,C362&lt;='Umrechnungskurse und Konstanten'!$D$11),F362*'Umrechnungskurse und Konstanten'!$E$11,0)+IF(AND(C362&gt;='Umrechnungskurse und Konstanten'!$C$12,C362&lt;='Umrechnungskurse und Konstanten'!$D$12),F362*'Umrechnungskurse und Konstanten'!$E$12,0)+IF(AND(C362&gt;='Umrechnungskurse und Konstanten'!$C$13,C362&lt;='Umrechnungskurse und Konstanten'!$D$13),F362*'Umrechnungskurse und Konstanten'!$E$13,0)+IF(AND(C362&gt;='Umrechnungskurse und Konstanten'!$C$14,C362&lt;='Umrechnungskurse und Konstanten'!$D$14),F362*'Umrechnungskurse und Konstanten'!$E$14,0)+IF(AND(C362&gt;='Umrechnungskurse und Konstanten'!$C$15,C362&lt;='Umrechnungskurse und Konstanten'!$D$15),F362*'Umrechnungskurse und Konstanten'!$E$15,0)+IF(AND(C362&gt;='Umrechnungskurse und Konstanten'!$C$16,C362&lt;='Umrechnungskurse und Konstanten'!$D$16),F362*'Umrechnungskurse und Konstanten'!$E$16,0)</f>
        <v>0</v>
      </c>
      <c r="J362" s="43">
        <f t="shared" si="16"/>
        <v>0</v>
      </c>
      <c r="K362" s="43">
        <f t="shared" si="17"/>
        <v>0</v>
      </c>
      <c r="L362" s="69" t="str">
        <f>IF(OR(G362='Umrechnungskurse und Konstanten'!$E$21,G362='Umrechnungskurse und Konstanten'!$E$22,G362='Umrechnungskurse und Konstanten'!$E$23),"VSt. Satz ok.","falsche/keine VSt.")</f>
        <v>falsche/keine VSt.</v>
      </c>
      <c r="M362" s="67" t="str">
        <f>IF(AND(C362&gt;='Umrechnungskurse und Konstanten'!$C$8,C362&lt;='Umrechnungskurse und Konstanten'!$D$10),"Periode ok.","falsche Periode")</f>
        <v>falsche Periode</v>
      </c>
    </row>
    <row r="363" spans="2:13" x14ac:dyDescent="0.3">
      <c r="B363" s="56"/>
      <c r="C363" s="38"/>
      <c r="D363" s="38"/>
      <c r="E363" s="45"/>
      <c r="F363" s="40"/>
      <c r="G363" s="52"/>
      <c r="H363" s="42">
        <f t="shared" si="15"/>
        <v>0</v>
      </c>
      <c r="I363" s="43">
        <f>IF(AND(C363&gt;='Umrechnungskurse und Konstanten'!$C$5,C363&lt;='Umrechnungskurse und Konstanten'!$D$5),F363*'Umrechnungskurse und Konstanten'!$E$5,0)+IF(AND(C363&gt;='Umrechnungskurse und Konstanten'!$C$6,C363&lt;='Umrechnungskurse und Konstanten'!$D$6),F363*'Umrechnungskurse und Konstanten'!$E$6,0)+IF(AND(C363&gt;='Umrechnungskurse und Konstanten'!$C$7,C363&lt;='Umrechnungskurse und Konstanten'!$D$7),F363*'Umrechnungskurse und Konstanten'!$E$7,0)+IF(AND(C363&gt;='Umrechnungskurse und Konstanten'!$C$8,C363&lt;='Umrechnungskurse und Konstanten'!$D$8),F363*'Umrechnungskurse und Konstanten'!$E$8,0)+IF(AND(C363&gt;='Umrechnungskurse und Konstanten'!$C$9,C363&lt;='Umrechnungskurse und Konstanten'!$D$9),F363*'Umrechnungskurse und Konstanten'!$E$9,0)+IF(AND(C363&gt;='Umrechnungskurse und Konstanten'!$C$10,C363&lt;='Umrechnungskurse und Konstanten'!$D$10),F363*'Umrechnungskurse und Konstanten'!$E$10,0)+IF(AND(C363&gt;='Umrechnungskurse und Konstanten'!$C$11,C363&lt;='Umrechnungskurse und Konstanten'!$D$11),F363*'Umrechnungskurse und Konstanten'!$E$11,0)+IF(AND(C363&gt;='Umrechnungskurse und Konstanten'!$C$12,C363&lt;='Umrechnungskurse und Konstanten'!$D$12),F363*'Umrechnungskurse und Konstanten'!$E$12,0)+IF(AND(C363&gt;='Umrechnungskurse und Konstanten'!$C$13,C363&lt;='Umrechnungskurse und Konstanten'!$D$13),F363*'Umrechnungskurse und Konstanten'!$E$13,0)+IF(AND(C363&gt;='Umrechnungskurse und Konstanten'!$C$14,C363&lt;='Umrechnungskurse und Konstanten'!$D$14),F363*'Umrechnungskurse und Konstanten'!$E$14,0)+IF(AND(C363&gt;='Umrechnungskurse und Konstanten'!$C$15,C363&lt;='Umrechnungskurse und Konstanten'!$D$15),F363*'Umrechnungskurse und Konstanten'!$E$15,0)+IF(AND(C363&gt;='Umrechnungskurse und Konstanten'!$C$16,C363&lt;='Umrechnungskurse und Konstanten'!$D$16),F363*'Umrechnungskurse und Konstanten'!$E$16,0)</f>
        <v>0</v>
      </c>
      <c r="J363" s="43">
        <f t="shared" si="16"/>
        <v>0</v>
      </c>
      <c r="K363" s="43">
        <f t="shared" si="17"/>
        <v>0</v>
      </c>
      <c r="L363" s="69" t="str">
        <f>IF(OR(G363='Umrechnungskurse und Konstanten'!$E$21,G363='Umrechnungskurse und Konstanten'!$E$22,G363='Umrechnungskurse und Konstanten'!$E$23),"VSt. Satz ok.","falsche/keine VSt.")</f>
        <v>falsche/keine VSt.</v>
      </c>
      <c r="M363" s="67" t="str">
        <f>IF(AND(C363&gt;='Umrechnungskurse und Konstanten'!$C$8,C363&lt;='Umrechnungskurse und Konstanten'!$D$10),"Periode ok.","falsche Periode")</f>
        <v>falsche Periode</v>
      </c>
    </row>
    <row r="364" spans="2:13" x14ac:dyDescent="0.3">
      <c r="B364" s="56"/>
      <c r="C364" s="38"/>
      <c r="D364" s="38"/>
      <c r="E364" s="45"/>
      <c r="F364" s="40"/>
      <c r="G364" s="52"/>
      <c r="H364" s="42">
        <f t="shared" si="15"/>
        <v>0</v>
      </c>
      <c r="I364" s="43">
        <f>IF(AND(C364&gt;='Umrechnungskurse und Konstanten'!$C$5,C364&lt;='Umrechnungskurse und Konstanten'!$D$5),F364*'Umrechnungskurse und Konstanten'!$E$5,0)+IF(AND(C364&gt;='Umrechnungskurse und Konstanten'!$C$6,C364&lt;='Umrechnungskurse und Konstanten'!$D$6),F364*'Umrechnungskurse und Konstanten'!$E$6,0)+IF(AND(C364&gt;='Umrechnungskurse und Konstanten'!$C$7,C364&lt;='Umrechnungskurse und Konstanten'!$D$7),F364*'Umrechnungskurse und Konstanten'!$E$7,0)+IF(AND(C364&gt;='Umrechnungskurse und Konstanten'!$C$8,C364&lt;='Umrechnungskurse und Konstanten'!$D$8),F364*'Umrechnungskurse und Konstanten'!$E$8,0)+IF(AND(C364&gt;='Umrechnungskurse und Konstanten'!$C$9,C364&lt;='Umrechnungskurse und Konstanten'!$D$9),F364*'Umrechnungskurse und Konstanten'!$E$9,0)+IF(AND(C364&gt;='Umrechnungskurse und Konstanten'!$C$10,C364&lt;='Umrechnungskurse und Konstanten'!$D$10),F364*'Umrechnungskurse und Konstanten'!$E$10,0)+IF(AND(C364&gt;='Umrechnungskurse und Konstanten'!$C$11,C364&lt;='Umrechnungskurse und Konstanten'!$D$11),F364*'Umrechnungskurse und Konstanten'!$E$11,0)+IF(AND(C364&gt;='Umrechnungskurse und Konstanten'!$C$12,C364&lt;='Umrechnungskurse und Konstanten'!$D$12),F364*'Umrechnungskurse und Konstanten'!$E$12,0)+IF(AND(C364&gt;='Umrechnungskurse und Konstanten'!$C$13,C364&lt;='Umrechnungskurse und Konstanten'!$D$13),F364*'Umrechnungskurse und Konstanten'!$E$13,0)+IF(AND(C364&gt;='Umrechnungskurse und Konstanten'!$C$14,C364&lt;='Umrechnungskurse und Konstanten'!$D$14),F364*'Umrechnungskurse und Konstanten'!$E$14,0)+IF(AND(C364&gt;='Umrechnungskurse und Konstanten'!$C$15,C364&lt;='Umrechnungskurse und Konstanten'!$D$15),F364*'Umrechnungskurse und Konstanten'!$E$15,0)+IF(AND(C364&gt;='Umrechnungskurse und Konstanten'!$C$16,C364&lt;='Umrechnungskurse und Konstanten'!$D$16),F364*'Umrechnungskurse und Konstanten'!$E$16,0)</f>
        <v>0</v>
      </c>
      <c r="J364" s="43">
        <f t="shared" si="16"/>
        <v>0</v>
      </c>
      <c r="K364" s="43">
        <f t="shared" si="17"/>
        <v>0</v>
      </c>
      <c r="L364" s="69" t="str">
        <f>IF(OR(G364='Umrechnungskurse und Konstanten'!$E$21,G364='Umrechnungskurse und Konstanten'!$E$22,G364='Umrechnungskurse und Konstanten'!$E$23),"VSt. Satz ok.","falsche/keine VSt.")</f>
        <v>falsche/keine VSt.</v>
      </c>
      <c r="M364" s="67" t="str">
        <f>IF(AND(C364&gt;='Umrechnungskurse und Konstanten'!$C$8,C364&lt;='Umrechnungskurse und Konstanten'!$D$10),"Periode ok.","falsche Periode")</f>
        <v>falsche Periode</v>
      </c>
    </row>
    <row r="365" spans="2:13" x14ac:dyDescent="0.3">
      <c r="B365" s="56"/>
      <c r="C365" s="38"/>
      <c r="D365" s="38"/>
      <c r="E365" s="45"/>
      <c r="F365" s="40"/>
      <c r="G365" s="52"/>
      <c r="H365" s="42">
        <f t="shared" si="15"/>
        <v>0</v>
      </c>
      <c r="I365" s="43">
        <f>IF(AND(C365&gt;='Umrechnungskurse und Konstanten'!$C$5,C365&lt;='Umrechnungskurse und Konstanten'!$D$5),F365*'Umrechnungskurse und Konstanten'!$E$5,0)+IF(AND(C365&gt;='Umrechnungskurse und Konstanten'!$C$6,C365&lt;='Umrechnungskurse und Konstanten'!$D$6),F365*'Umrechnungskurse und Konstanten'!$E$6,0)+IF(AND(C365&gt;='Umrechnungskurse und Konstanten'!$C$7,C365&lt;='Umrechnungskurse und Konstanten'!$D$7),F365*'Umrechnungskurse und Konstanten'!$E$7,0)+IF(AND(C365&gt;='Umrechnungskurse und Konstanten'!$C$8,C365&lt;='Umrechnungskurse und Konstanten'!$D$8),F365*'Umrechnungskurse und Konstanten'!$E$8,0)+IF(AND(C365&gt;='Umrechnungskurse und Konstanten'!$C$9,C365&lt;='Umrechnungskurse und Konstanten'!$D$9),F365*'Umrechnungskurse und Konstanten'!$E$9,0)+IF(AND(C365&gt;='Umrechnungskurse und Konstanten'!$C$10,C365&lt;='Umrechnungskurse und Konstanten'!$D$10),F365*'Umrechnungskurse und Konstanten'!$E$10,0)+IF(AND(C365&gt;='Umrechnungskurse und Konstanten'!$C$11,C365&lt;='Umrechnungskurse und Konstanten'!$D$11),F365*'Umrechnungskurse und Konstanten'!$E$11,0)+IF(AND(C365&gt;='Umrechnungskurse und Konstanten'!$C$12,C365&lt;='Umrechnungskurse und Konstanten'!$D$12),F365*'Umrechnungskurse und Konstanten'!$E$12,0)+IF(AND(C365&gt;='Umrechnungskurse und Konstanten'!$C$13,C365&lt;='Umrechnungskurse und Konstanten'!$D$13),F365*'Umrechnungskurse und Konstanten'!$E$13,0)+IF(AND(C365&gt;='Umrechnungskurse und Konstanten'!$C$14,C365&lt;='Umrechnungskurse und Konstanten'!$D$14),F365*'Umrechnungskurse und Konstanten'!$E$14,0)+IF(AND(C365&gt;='Umrechnungskurse und Konstanten'!$C$15,C365&lt;='Umrechnungskurse und Konstanten'!$D$15),F365*'Umrechnungskurse und Konstanten'!$E$15,0)+IF(AND(C365&gt;='Umrechnungskurse und Konstanten'!$C$16,C365&lt;='Umrechnungskurse und Konstanten'!$D$16),F365*'Umrechnungskurse und Konstanten'!$E$16,0)</f>
        <v>0</v>
      </c>
      <c r="J365" s="43">
        <f t="shared" si="16"/>
        <v>0</v>
      </c>
      <c r="K365" s="43">
        <f t="shared" si="17"/>
        <v>0</v>
      </c>
      <c r="L365" s="69" t="str">
        <f>IF(OR(G365='Umrechnungskurse und Konstanten'!$E$21,G365='Umrechnungskurse und Konstanten'!$E$22,G365='Umrechnungskurse und Konstanten'!$E$23),"VSt. Satz ok.","falsche/keine VSt.")</f>
        <v>falsche/keine VSt.</v>
      </c>
      <c r="M365" s="67" t="str">
        <f>IF(AND(C365&gt;='Umrechnungskurse und Konstanten'!$C$8,C365&lt;='Umrechnungskurse und Konstanten'!$D$10),"Periode ok.","falsche Periode")</f>
        <v>falsche Periode</v>
      </c>
    </row>
    <row r="366" spans="2:13" x14ac:dyDescent="0.3">
      <c r="B366" s="56"/>
      <c r="C366" s="38"/>
      <c r="D366" s="38"/>
      <c r="E366" s="45"/>
      <c r="F366" s="40"/>
      <c r="G366" s="52"/>
      <c r="H366" s="42">
        <f t="shared" si="15"/>
        <v>0</v>
      </c>
      <c r="I366" s="43">
        <f>IF(AND(C366&gt;='Umrechnungskurse und Konstanten'!$C$5,C366&lt;='Umrechnungskurse und Konstanten'!$D$5),F366*'Umrechnungskurse und Konstanten'!$E$5,0)+IF(AND(C366&gt;='Umrechnungskurse und Konstanten'!$C$6,C366&lt;='Umrechnungskurse und Konstanten'!$D$6),F366*'Umrechnungskurse und Konstanten'!$E$6,0)+IF(AND(C366&gt;='Umrechnungskurse und Konstanten'!$C$7,C366&lt;='Umrechnungskurse und Konstanten'!$D$7),F366*'Umrechnungskurse und Konstanten'!$E$7,0)+IF(AND(C366&gt;='Umrechnungskurse und Konstanten'!$C$8,C366&lt;='Umrechnungskurse und Konstanten'!$D$8),F366*'Umrechnungskurse und Konstanten'!$E$8,0)+IF(AND(C366&gt;='Umrechnungskurse und Konstanten'!$C$9,C366&lt;='Umrechnungskurse und Konstanten'!$D$9),F366*'Umrechnungskurse und Konstanten'!$E$9,0)+IF(AND(C366&gt;='Umrechnungskurse und Konstanten'!$C$10,C366&lt;='Umrechnungskurse und Konstanten'!$D$10),F366*'Umrechnungskurse und Konstanten'!$E$10,0)+IF(AND(C366&gt;='Umrechnungskurse und Konstanten'!$C$11,C366&lt;='Umrechnungskurse und Konstanten'!$D$11),F366*'Umrechnungskurse und Konstanten'!$E$11,0)+IF(AND(C366&gt;='Umrechnungskurse und Konstanten'!$C$12,C366&lt;='Umrechnungskurse und Konstanten'!$D$12),F366*'Umrechnungskurse und Konstanten'!$E$12,0)+IF(AND(C366&gt;='Umrechnungskurse und Konstanten'!$C$13,C366&lt;='Umrechnungskurse und Konstanten'!$D$13),F366*'Umrechnungskurse und Konstanten'!$E$13,0)+IF(AND(C366&gt;='Umrechnungskurse und Konstanten'!$C$14,C366&lt;='Umrechnungskurse und Konstanten'!$D$14),F366*'Umrechnungskurse und Konstanten'!$E$14,0)+IF(AND(C366&gt;='Umrechnungskurse und Konstanten'!$C$15,C366&lt;='Umrechnungskurse und Konstanten'!$D$15),F366*'Umrechnungskurse und Konstanten'!$E$15,0)+IF(AND(C366&gt;='Umrechnungskurse und Konstanten'!$C$16,C366&lt;='Umrechnungskurse und Konstanten'!$D$16),F366*'Umrechnungskurse und Konstanten'!$E$16,0)</f>
        <v>0</v>
      </c>
      <c r="J366" s="43">
        <f t="shared" si="16"/>
        <v>0</v>
      </c>
      <c r="K366" s="43">
        <f t="shared" si="17"/>
        <v>0</v>
      </c>
      <c r="L366" s="69" t="str">
        <f>IF(OR(G366='Umrechnungskurse und Konstanten'!$E$21,G366='Umrechnungskurse und Konstanten'!$E$22,G366='Umrechnungskurse und Konstanten'!$E$23),"VSt. Satz ok.","falsche/keine VSt.")</f>
        <v>falsche/keine VSt.</v>
      </c>
      <c r="M366" s="67" t="str">
        <f>IF(AND(C366&gt;='Umrechnungskurse und Konstanten'!$C$8,C366&lt;='Umrechnungskurse und Konstanten'!$D$10),"Periode ok.","falsche Periode")</f>
        <v>falsche Periode</v>
      </c>
    </row>
    <row r="367" spans="2:13" x14ac:dyDescent="0.3">
      <c r="B367" s="56"/>
      <c r="C367" s="38"/>
      <c r="D367" s="38"/>
      <c r="E367" s="45"/>
      <c r="F367" s="40"/>
      <c r="G367" s="52"/>
      <c r="H367" s="42">
        <f t="shared" si="15"/>
        <v>0</v>
      </c>
      <c r="I367" s="43">
        <f>IF(AND(C367&gt;='Umrechnungskurse und Konstanten'!$C$5,C367&lt;='Umrechnungskurse und Konstanten'!$D$5),F367*'Umrechnungskurse und Konstanten'!$E$5,0)+IF(AND(C367&gt;='Umrechnungskurse und Konstanten'!$C$6,C367&lt;='Umrechnungskurse und Konstanten'!$D$6),F367*'Umrechnungskurse und Konstanten'!$E$6,0)+IF(AND(C367&gt;='Umrechnungskurse und Konstanten'!$C$7,C367&lt;='Umrechnungskurse und Konstanten'!$D$7),F367*'Umrechnungskurse und Konstanten'!$E$7,0)+IF(AND(C367&gt;='Umrechnungskurse und Konstanten'!$C$8,C367&lt;='Umrechnungskurse und Konstanten'!$D$8),F367*'Umrechnungskurse und Konstanten'!$E$8,0)+IF(AND(C367&gt;='Umrechnungskurse und Konstanten'!$C$9,C367&lt;='Umrechnungskurse und Konstanten'!$D$9),F367*'Umrechnungskurse und Konstanten'!$E$9,0)+IF(AND(C367&gt;='Umrechnungskurse und Konstanten'!$C$10,C367&lt;='Umrechnungskurse und Konstanten'!$D$10),F367*'Umrechnungskurse und Konstanten'!$E$10,0)+IF(AND(C367&gt;='Umrechnungskurse und Konstanten'!$C$11,C367&lt;='Umrechnungskurse und Konstanten'!$D$11),F367*'Umrechnungskurse und Konstanten'!$E$11,0)+IF(AND(C367&gt;='Umrechnungskurse und Konstanten'!$C$12,C367&lt;='Umrechnungskurse und Konstanten'!$D$12),F367*'Umrechnungskurse und Konstanten'!$E$12,0)+IF(AND(C367&gt;='Umrechnungskurse und Konstanten'!$C$13,C367&lt;='Umrechnungskurse und Konstanten'!$D$13),F367*'Umrechnungskurse und Konstanten'!$E$13,0)+IF(AND(C367&gt;='Umrechnungskurse und Konstanten'!$C$14,C367&lt;='Umrechnungskurse und Konstanten'!$D$14),F367*'Umrechnungskurse und Konstanten'!$E$14,0)+IF(AND(C367&gt;='Umrechnungskurse und Konstanten'!$C$15,C367&lt;='Umrechnungskurse und Konstanten'!$D$15),F367*'Umrechnungskurse und Konstanten'!$E$15,0)+IF(AND(C367&gt;='Umrechnungskurse und Konstanten'!$C$16,C367&lt;='Umrechnungskurse und Konstanten'!$D$16),F367*'Umrechnungskurse und Konstanten'!$E$16,0)</f>
        <v>0</v>
      </c>
      <c r="J367" s="43">
        <f t="shared" si="16"/>
        <v>0</v>
      </c>
      <c r="K367" s="43">
        <f t="shared" si="17"/>
        <v>0</v>
      </c>
      <c r="L367" s="69" t="str">
        <f>IF(OR(G367='Umrechnungskurse und Konstanten'!$E$21,G367='Umrechnungskurse und Konstanten'!$E$22,G367='Umrechnungskurse und Konstanten'!$E$23),"VSt. Satz ok.","falsche/keine VSt.")</f>
        <v>falsche/keine VSt.</v>
      </c>
      <c r="M367" s="67" t="str">
        <f>IF(AND(C367&gt;='Umrechnungskurse und Konstanten'!$C$8,C367&lt;='Umrechnungskurse und Konstanten'!$D$10),"Periode ok.","falsche Periode")</f>
        <v>falsche Periode</v>
      </c>
    </row>
    <row r="368" spans="2:13" x14ac:dyDescent="0.3">
      <c r="B368" s="56"/>
      <c r="C368" s="38"/>
      <c r="D368" s="38"/>
      <c r="E368" s="45"/>
      <c r="F368" s="40"/>
      <c r="G368" s="52"/>
      <c r="H368" s="42">
        <f t="shared" si="15"/>
        <v>0</v>
      </c>
      <c r="I368" s="43">
        <f>IF(AND(C368&gt;='Umrechnungskurse und Konstanten'!$C$5,C368&lt;='Umrechnungskurse und Konstanten'!$D$5),F368*'Umrechnungskurse und Konstanten'!$E$5,0)+IF(AND(C368&gt;='Umrechnungskurse und Konstanten'!$C$6,C368&lt;='Umrechnungskurse und Konstanten'!$D$6),F368*'Umrechnungskurse und Konstanten'!$E$6,0)+IF(AND(C368&gt;='Umrechnungskurse und Konstanten'!$C$7,C368&lt;='Umrechnungskurse und Konstanten'!$D$7),F368*'Umrechnungskurse und Konstanten'!$E$7,0)+IF(AND(C368&gt;='Umrechnungskurse und Konstanten'!$C$8,C368&lt;='Umrechnungskurse und Konstanten'!$D$8),F368*'Umrechnungskurse und Konstanten'!$E$8,0)+IF(AND(C368&gt;='Umrechnungskurse und Konstanten'!$C$9,C368&lt;='Umrechnungskurse und Konstanten'!$D$9),F368*'Umrechnungskurse und Konstanten'!$E$9,0)+IF(AND(C368&gt;='Umrechnungskurse und Konstanten'!$C$10,C368&lt;='Umrechnungskurse und Konstanten'!$D$10),F368*'Umrechnungskurse und Konstanten'!$E$10,0)+IF(AND(C368&gt;='Umrechnungskurse und Konstanten'!$C$11,C368&lt;='Umrechnungskurse und Konstanten'!$D$11),F368*'Umrechnungskurse und Konstanten'!$E$11,0)+IF(AND(C368&gt;='Umrechnungskurse und Konstanten'!$C$12,C368&lt;='Umrechnungskurse und Konstanten'!$D$12),F368*'Umrechnungskurse und Konstanten'!$E$12,0)+IF(AND(C368&gt;='Umrechnungskurse und Konstanten'!$C$13,C368&lt;='Umrechnungskurse und Konstanten'!$D$13),F368*'Umrechnungskurse und Konstanten'!$E$13,0)+IF(AND(C368&gt;='Umrechnungskurse und Konstanten'!$C$14,C368&lt;='Umrechnungskurse und Konstanten'!$D$14),F368*'Umrechnungskurse und Konstanten'!$E$14,0)+IF(AND(C368&gt;='Umrechnungskurse und Konstanten'!$C$15,C368&lt;='Umrechnungskurse und Konstanten'!$D$15),F368*'Umrechnungskurse und Konstanten'!$E$15,0)+IF(AND(C368&gt;='Umrechnungskurse und Konstanten'!$C$16,C368&lt;='Umrechnungskurse und Konstanten'!$D$16),F368*'Umrechnungskurse und Konstanten'!$E$16,0)</f>
        <v>0</v>
      </c>
      <c r="J368" s="43">
        <f t="shared" si="16"/>
        <v>0</v>
      </c>
      <c r="K368" s="43">
        <f t="shared" si="17"/>
        <v>0</v>
      </c>
      <c r="L368" s="69" t="str">
        <f>IF(OR(G368='Umrechnungskurse und Konstanten'!$E$21,G368='Umrechnungskurse und Konstanten'!$E$22,G368='Umrechnungskurse und Konstanten'!$E$23),"VSt. Satz ok.","falsche/keine VSt.")</f>
        <v>falsche/keine VSt.</v>
      </c>
      <c r="M368" s="67" t="str">
        <f>IF(AND(C368&gt;='Umrechnungskurse und Konstanten'!$C$8,C368&lt;='Umrechnungskurse und Konstanten'!$D$10),"Periode ok.","falsche Periode")</f>
        <v>falsche Periode</v>
      </c>
    </row>
    <row r="369" spans="2:13" x14ac:dyDescent="0.3">
      <c r="B369" s="56"/>
      <c r="C369" s="38"/>
      <c r="D369" s="38"/>
      <c r="E369" s="45"/>
      <c r="F369" s="40"/>
      <c r="G369" s="52"/>
      <c r="H369" s="42">
        <f t="shared" si="15"/>
        <v>0</v>
      </c>
      <c r="I369" s="43">
        <f>IF(AND(C369&gt;='Umrechnungskurse und Konstanten'!$C$5,C369&lt;='Umrechnungskurse und Konstanten'!$D$5),F369*'Umrechnungskurse und Konstanten'!$E$5,0)+IF(AND(C369&gt;='Umrechnungskurse und Konstanten'!$C$6,C369&lt;='Umrechnungskurse und Konstanten'!$D$6),F369*'Umrechnungskurse und Konstanten'!$E$6,0)+IF(AND(C369&gt;='Umrechnungskurse und Konstanten'!$C$7,C369&lt;='Umrechnungskurse und Konstanten'!$D$7),F369*'Umrechnungskurse und Konstanten'!$E$7,0)+IF(AND(C369&gt;='Umrechnungskurse und Konstanten'!$C$8,C369&lt;='Umrechnungskurse und Konstanten'!$D$8),F369*'Umrechnungskurse und Konstanten'!$E$8,0)+IF(AND(C369&gt;='Umrechnungskurse und Konstanten'!$C$9,C369&lt;='Umrechnungskurse und Konstanten'!$D$9),F369*'Umrechnungskurse und Konstanten'!$E$9,0)+IF(AND(C369&gt;='Umrechnungskurse und Konstanten'!$C$10,C369&lt;='Umrechnungskurse und Konstanten'!$D$10),F369*'Umrechnungskurse und Konstanten'!$E$10,0)+IF(AND(C369&gt;='Umrechnungskurse und Konstanten'!$C$11,C369&lt;='Umrechnungskurse und Konstanten'!$D$11),F369*'Umrechnungskurse und Konstanten'!$E$11,0)+IF(AND(C369&gt;='Umrechnungskurse und Konstanten'!$C$12,C369&lt;='Umrechnungskurse und Konstanten'!$D$12),F369*'Umrechnungskurse und Konstanten'!$E$12,0)+IF(AND(C369&gt;='Umrechnungskurse und Konstanten'!$C$13,C369&lt;='Umrechnungskurse und Konstanten'!$D$13),F369*'Umrechnungskurse und Konstanten'!$E$13,0)+IF(AND(C369&gt;='Umrechnungskurse und Konstanten'!$C$14,C369&lt;='Umrechnungskurse und Konstanten'!$D$14),F369*'Umrechnungskurse und Konstanten'!$E$14,0)+IF(AND(C369&gt;='Umrechnungskurse und Konstanten'!$C$15,C369&lt;='Umrechnungskurse und Konstanten'!$D$15),F369*'Umrechnungskurse und Konstanten'!$E$15,0)+IF(AND(C369&gt;='Umrechnungskurse und Konstanten'!$C$16,C369&lt;='Umrechnungskurse und Konstanten'!$D$16),F369*'Umrechnungskurse und Konstanten'!$E$16,0)</f>
        <v>0</v>
      </c>
      <c r="J369" s="43">
        <f t="shared" si="16"/>
        <v>0</v>
      </c>
      <c r="K369" s="43">
        <f t="shared" si="17"/>
        <v>0</v>
      </c>
      <c r="L369" s="69" t="str">
        <f>IF(OR(G369='Umrechnungskurse und Konstanten'!$E$21,G369='Umrechnungskurse und Konstanten'!$E$22,G369='Umrechnungskurse und Konstanten'!$E$23),"VSt. Satz ok.","falsche/keine VSt.")</f>
        <v>falsche/keine VSt.</v>
      </c>
      <c r="M369" s="67" t="str">
        <f>IF(AND(C369&gt;='Umrechnungskurse und Konstanten'!$C$8,C369&lt;='Umrechnungskurse und Konstanten'!$D$10),"Periode ok.","falsche Periode")</f>
        <v>falsche Periode</v>
      </c>
    </row>
    <row r="370" spans="2:13" x14ac:dyDescent="0.3">
      <c r="B370" s="56"/>
      <c r="C370" s="38"/>
      <c r="D370" s="38"/>
      <c r="E370" s="45"/>
      <c r="F370" s="40"/>
      <c r="G370" s="52"/>
      <c r="H370" s="42">
        <f t="shared" si="15"/>
        <v>0</v>
      </c>
      <c r="I370" s="43">
        <f>IF(AND(C370&gt;='Umrechnungskurse und Konstanten'!$C$5,C370&lt;='Umrechnungskurse und Konstanten'!$D$5),F370*'Umrechnungskurse und Konstanten'!$E$5,0)+IF(AND(C370&gt;='Umrechnungskurse und Konstanten'!$C$6,C370&lt;='Umrechnungskurse und Konstanten'!$D$6),F370*'Umrechnungskurse und Konstanten'!$E$6,0)+IF(AND(C370&gt;='Umrechnungskurse und Konstanten'!$C$7,C370&lt;='Umrechnungskurse und Konstanten'!$D$7),F370*'Umrechnungskurse und Konstanten'!$E$7,0)+IF(AND(C370&gt;='Umrechnungskurse und Konstanten'!$C$8,C370&lt;='Umrechnungskurse und Konstanten'!$D$8),F370*'Umrechnungskurse und Konstanten'!$E$8,0)+IF(AND(C370&gt;='Umrechnungskurse und Konstanten'!$C$9,C370&lt;='Umrechnungskurse und Konstanten'!$D$9),F370*'Umrechnungskurse und Konstanten'!$E$9,0)+IF(AND(C370&gt;='Umrechnungskurse und Konstanten'!$C$10,C370&lt;='Umrechnungskurse und Konstanten'!$D$10),F370*'Umrechnungskurse und Konstanten'!$E$10,0)+IF(AND(C370&gt;='Umrechnungskurse und Konstanten'!$C$11,C370&lt;='Umrechnungskurse und Konstanten'!$D$11),F370*'Umrechnungskurse und Konstanten'!$E$11,0)+IF(AND(C370&gt;='Umrechnungskurse und Konstanten'!$C$12,C370&lt;='Umrechnungskurse und Konstanten'!$D$12),F370*'Umrechnungskurse und Konstanten'!$E$12,0)+IF(AND(C370&gt;='Umrechnungskurse und Konstanten'!$C$13,C370&lt;='Umrechnungskurse und Konstanten'!$D$13),F370*'Umrechnungskurse und Konstanten'!$E$13,0)+IF(AND(C370&gt;='Umrechnungskurse und Konstanten'!$C$14,C370&lt;='Umrechnungskurse und Konstanten'!$D$14),F370*'Umrechnungskurse und Konstanten'!$E$14,0)+IF(AND(C370&gt;='Umrechnungskurse und Konstanten'!$C$15,C370&lt;='Umrechnungskurse und Konstanten'!$D$15),F370*'Umrechnungskurse und Konstanten'!$E$15,0)+IF(AND(C370&gt;='Umrechnungskurse und Konstanten'!$C$16,C370&lt;='Umrechnungskurse und Konstanten'!$D$16),F370*'Umrechnungskurse und Konstanten'!$E$16,0)</f>
        <v>0</v>
      </c>
      <c r="J370" s="43">
        <f t="shared" si="16"/>
        <v>0</v>
      </c>
      <c r="K370" s="43">
        <f t="shared" si="17"/>
        <v>0</v>
      </c>
      <c r="L370" s="69" t="str">
        <f>IF(OR(G370='Umrechnungskurse und Konstanten'!$E$21,G370='Umrechnungskurse und Konstanten'!$E$22,G370='Umrechnungskurse und Konstanten'!$E$23),"VSt. Satz ok.","falsche/keine VSt.")</f>
        <v>falsche/keine VSt.</v>
      </c>
      <c r="M370" s="67" t="str">
        <f>IF(AND(C370&gt;='Umrechnungskurse und Konstanten'!$C$8,C370&lt;='Umrechnungskurse und Konstanten'!$D$10),"Periode ok.","falsche Periode")</f>
        <v>falsche Periode</v>
      </c>
    </row>
    <row r="371" spans="2:13" x14ac:dyDescent="0.3">
      <c r="B371" s="56"/>
      <c r="C371" s="38"/>
      <c r="D371" s="38"/>
      <c r="E371" s="45"/>
      <c r="F371" s="40"/>
      <c r="G371" s="52"/>
      <c r="H371" s="42">
        <f t="shared" si="15"/>
        <v>0</v>
      </c>
      <c r="I371" s="43">
        <f>IF(AND(C371&gt;='Umrechnungskurse und Konstanten'!$C$5,C371&lt;='Umrechnungskurse und Konstanten'!$D$5),F371*'Umrechnungskurse und Konstanten'!$E$5,0)+IF(AND(C371&gt;='Umrechnungskurse und Konstanten'!$C$6,C371&lt;='Umrechnungskurse und Konstanten'!$D$6),F371*'Umrechnungskurse und Konstanten'!$E$6,0)+IF(AND(C371&gt;='Umrechnungskurse und Konstanten'!$C$7,C371&lt;='Umrechnungskurse und Konstanten'!$D$7),F371*'Umrechnungskurse und Konstanten'!$E$7,0)+IF(AND(C371&gt;='Umrechnungskurse und Konstanten'!$C$8,C371&lt;='Umrechnungskurse und Konstanten'!$D$8),F371*'Umrechnungskurse und Konstanten'!$E$8,0)+IF(AND(C371&gt;='Umrechnungskurse und Konstanten'!$C$9,C371&lt;='Umrechnungskurse und Konstanten'!$D$9),F371*'Umrechnungskurse und Konstanten'!$E$9,0)+IF(AND(C371&gt;='Umrechnungskurse und Konstanten'!$C$10,C371&lt;='Umrechnungskurse und Konstanten'!$D$10),F371*'Umrechnungskurse und Konstanten'!$E$10,0)+IF(AND(C371&gt;='Umrechnungskurse und Konstanten'!$C$11,C371&lt;='Umrechnungskurse und Konstanten'!$D$11),F371*'Umrechnungskurse und Konstanten'!$E$11,0)+IF(AND(C371&gt;='Umrechnungskurse und Konstanten'!$C$12,C371&lt;='Umrechnungskurse und Konstanten'!$D$12),F371*'Umrechnungskurse und Konstanten'!$E$12,0)+IF(AND(C371&gt;='Umrechnungskurse und Konstanten'!$C$13,C371&lt;='Umrechnungskurse und Konstanten'!$D$13),F371*'Umrechnungskurse und Konstanten'!$E$13,0)+IF(AND(C371&gt;='Umrechnungskurse und Konstanten'!$C$14,C371&lt;='Umrechnungskurse und Konstanten'!$D$14),F371*'Umrechnungskurse und Konstanten'!$E$14,0)+IF(AND(C371&gt;='Umrechnungskurse und Konstanten'!$C$15,C371&lt;='Umrechnungskurse und Konstanten'!$D$15),F371*'Umrechnungskurse und Konstanten'!$E$15,0)+IF(AND(C371&gt;='Umrechnungskurse und Konstanten'!$C$16,C371&lt;='Umrechnungskurse und Konstanten'!$D$16),F371*'Umrechnungskurse und Konstanten'!$E$16,0)</f>
        <v>0</v>
      </c>
      <c r="J371" s="43">
        <f t="shared" si="16"/>
        <v>0</v>
      </c>
      <c r="K371" s="43">
        <f t="shared" si="17"/>
        <v>0</v>
      </c>
      <c r="L371" s="69" t="str">
        <f>IF(OR(G371='Umrechnungskurse und Konstanten'!$E$21,G371='Umrechnungskurse und Konstanten'!$E$22,G371='Umrechnungskurse und Konstanten'!$E$23),"VSt. Satz ok.","falsche/keine VSt.")</f>
        <v>falsche/keine VSt.</v>
      </c>
      <c r="M371" s="67" t="str">
        <f>IF(AND(C371&gt;='Umrechnungskurse und Konstanten'!$C$8,C371&lt;='Umrechnungskurse und Konstanten'!$D$10),"Periode ok.","falsche Periode")</f>
        <v>falsche Periode</v>
      </c>
    </row>
    <row r="372" spans="2:13" x14ac:dyDescent="0.3">
      <c r="B372" s="56"/>
      <c r="C372" s="38"/>
      <c r="D372" s="38"/>
      <c r="E372" s="45"/>
      <c r="F372" s="40"/>
      <c r="G372" s="52"/>
      <c r="H372" s="42">
        <f t="shared" si="15"/>
        <v>0</v>
      </c>
      <c r="I372" s="43">
        <f>IF(AND(C372&gt;='Umrechnungskurse und Konstanten'!$C$5,C372&lt;='Umrechnungskurse und Konstanten'!$D$5),F372*'Umrechnungskurse und Konstanten'!$E$5,0)+IF(AND(C372&gt;='Umrechnungskurse und Konstanten'!$C$6,C372&lt;='Umrechnungskurse und Konstanten'!$D$6),F372*'Umrechnungskurse und Konstanten'!$E$6,0)+IF(AND(C372&gt;='Umrechnungskurse und Konstanten'!$C$7,C372&lt;='Umrechnungskurse und Konstanten'!$D$7),F372*'Umrechnungskurse und Konstanten'!$E$7,0)+IF(AND(C372&gt;='Umrechnungskurse und Konstanten'!$C$8,C372&lt;='Umrechnungskurse und Konstanten'!$D$8),F372*'Umrechnungskurse und Konstanten'!$E$8,0)+IF(AND(C372&gt;='Umrechnungskurse und Konstanten'!$C$9,C372&lt;='Umrechnungskurse und Konstanten'!$D$9),F372*'Umrechnungskurse und Konstanten'!$E$9,0)+IF(AND(C372&gt;='Umrechnungskurse und Konstanten'!$C$10,C372&lt;='Umrechnungskurse und Konstanten'!$D$10),F372*'Umrechnungskurse und Konstanten'!$E$10,0)+IF(AND(C372&gt;='Umrechnungskurse und Konstanten'!$C$11,C372&lt;='Umrechnungskurse und Konstanten'!$D$11),F372*'Umrechnungskurse und Konstanten'!$E$11,0)+IF(AND(C372&gt;='Umrechnungskurse und Konstanten'!$C$12,C372&lt;='Umrechnungskurse und Konstanten'!$D$12),F372*'Umrechnungskurse und Konstanten'!$E$12,0)+IF(AND(C372&gt;='Umrechnungskurse und Konstanten'!$C$13,C372&lt;='Umrechnungskurse und Konstanten'!$D$13),F372*'Umrechnungskurse und Konstanten'!$E$13,0)+IF(AND(C372&gt;='Umrechnungskurse und Konstanten'!$C$14,C372&lt;='Umrechnungskurse und Konstanten'!$D$14),F372*'Umrechnungskurse und Konstanten'!$E$14,0)+IF(AND(C372&gt;='Umrechnungskurse und Konstanten'!$C$15,C372&lt;='Umrechnungskurse und Konstanten'!$D$15),F372*'Umrechnungskurse und Konstanten'!$E$15,0)+IF(AND(C372&gt;='Umrechnungskurse und Konstanten'!$C$16,C372&lt;='Umrechnungskurse und Konstanten'!$D$16),F372*'Umrechnungskurse und Konstanten'!$E$16,0)</f>
        <v>0</v>
      </c>
      <c r="J372" s="43">
        <f t="shared" si="16"/>
        <v>0</v>
      </c>
      <c r="K372" s="43">
        <f t="shared" si="17"/>
        <v>0</v>
      </c>
      <c r="L372" s="69" t="str">
        <f>IF(OR(G372='Umrechnungskurse und Konstanten'!$E$21,G372='Umrechnungskurse und Konstanten'!$E$22,G372='Umrechnungskurse und Konstanten'!$E$23),"VSt. Satz ok.","falsche/keine VSt.")</f>
        <v>falsche/keine VSt.</v>
      </c>
      <c r="M372" s="67" t="str">
        <f>IF(AND(C372&gt;='Umrechnungskurse und Konstanten'!$C$8,C372&lt;='Umrechnungskurse und Konstanten'!$D$10),"Periode ok.","falsche Periode")</f>
        <v>falsche Periode</v>
      </c>
    </row>
    <row r="373" spans="2:13" x14ac:dyDescent="0.3">
      <c r="B373" s="56"/>
      <c r="C373" s="38"/>
      <c r="D373" s="38"/>
      <c r="E373" s="45"/>
      <c r="F373" s="40"/>
      <c r="G373" s="52"/>
      <c r="H373" s="42">
        <f t="shared" si="15"/>
        <v>0</v>
      </c>
      <c r="I373" s="43">
        <f>IF(AND(C373&gt;='Umrechnungskurse und Konstanten'!$C$5,C373&lt;='Umrechnungskurse und Konstanten'!$D$5),F373*'Umrechnungskurse und Konstanten'!$E$5,0)+IF(AND(C373&gt;='Umrechnungskurse und Konstanten'!$C$6,C373&lt;='Umrechnungskurse und Konstanten'!$D$6),F373*'Umrechnungskurse und Konstanten'!$E$6,0)+IF(AND(C373&gt;='Umrechnungskurse und Konstanten'!$C$7,C373&lt;='Umrechnungskurse und Konstanten'!$D$7),F373*'Umrechnungskurse und Konstanten'!$E$7,0)+IF(AND(C373&gt;='Umrechnungskurse und Konstanten'!$C$8,C373&lt;='Umrechnungskurse und Konstanten'!$D$8),F373*'Umrechnungskurse und Konstanten'!$E$8,0)+IF(AND(C373&gt;='Umrechnungskurse und Konstanten'!$C$9,C373&lt;='Umrechnungskurse und Konstanten'!$D$9),F373*'Umrechnungskurse und Konstanten'!$E$9,0)+IF(AND(C373&gt;='Umrechnungskurse und Konstanten'!$C$10,C373&lt;='Umrechnungskurse und Konstanten'!$D$10),F373*'Umrechnungskurse und Konstanten'!$E$10,0)+IF(AND(C373&gt;='Umrechnungskurse und Konstanten'!$C$11,C373&lt;='Umrechnungskurse und Konstanten'!$D$11),F373*'Umrechnungskurse und Konstanten'!$E$11,0)+IF(AND(C373&gt;='Umrechnungskurse und Konstanten'!$C$12,C373&lt;='Umrechnungskurse und Konstanten'!$D$12),F373*'Umrechnungskurse und Konstanten'!$E$12,0)+IF(AND(C373&gt;='Umrechnungskurse und Konstanten'!$C$13,C373&lt;='Umrechnungskurse und Konstanten'!$D$13),F373*'Umrechnungskurse und Konstanten'!$E$13,0)+IF(AND(C373&gt;='Umrechnungskurse und Konstanten'!$C$14,C373&lt;='Umrechnungskurse und Konstanten'!$D$14),F373*'Umrechnungskurse und Konstanten'!$E$14,0)+IF(AND(C373&gt;='Umrechnungskurse und Konstanten'!$C$15,C373&lt;='Umrechnungskurse und Konstanten'!$D$15),F373*'Umrechnungskurse und Konstanten'!$E$15,0)+IF(AND(C373&gt;='Umrechnungskurse und Konstanten'!$C$16,C373&lt;='Umrechnungskurse und Konstanten'!$D$16),F373*'Umrechnungskurse und Konstanten'!$E$16,0)</f>
        <v>0</v>
      </c>
      <c r="J373" s="43">
        <f t="shared" si="16"/>
        <v>0</v>
      </c>
      <c r="K373" s="43">
        <f t="shared" si="17"/>
        <v>0</v>
      </c>
      <c r="L373" s="69" t="str">
        <f>IF(OR(G373='Umrechnungskurse und Konstanten'!$E$21,G373='Umrechnungskurse und Konstanten'!$E$22,G373='Umrechnungskurse und Konstanten'!$E$23),"VSt. Satz ok.","falsche/keine VSt.")</f>
        <v>falsche/keine VSt.</v>
      </c>
      <c r="M373" s="67" t="str">
        <f>IF(AND(C373&gt;='Umrechnungskurse und Konstanten'!$C$8,C373&lt;='Umrechnungskurse und Konstanten'!$D$10),"Periode ok.","falsche Periode")</f>
        <v>falsche Periode</v>
      </c>
    </row>
    <row r="374" spans="2:13" x14ac:dyDescent="0.3">
      <c r="B374" s="56"/>
      <c r="C374" s="38"/>
      <c r="D374" s="38"/>
      <c r="E374" s="45"/>
      <c r="F374" s="40"/>
      <c r="G374" s="52"/>
      <c r="H374" s="42">
        <f t="shared" si="15"/>
        <v>0</v>
      </c>
      <c r="I374" s="43">
        <f>IF(AND(C374&gt;='Umrechnungskurse und Konstanten'!$C$5,C374&lt;='Umrechnungskurse und Konstanten'!$D$5),F374*'Umrechnungskurse und Konstanten'!$E$5,0)+IF(AND(C374&gt;='Umrechnungskurse und Konstanten'!$C$6,C374&lt;='Umrechnungskurse und Konstanten'!$D$6),F374*'Umrechnungskurse und Konstanten'!$E$6,0)+IF(AND(C374&gt;='Umrechnungskurse und Konstanten'!$C$7,C374&lt;='Umrechnungskurse und Konstanten'!$D$7),F374*'Umrechnungskurse und Konstanten'!$E$7,0)+IF(AND(C374&gt;='Umrechnungskurse und Konstanten'!$C$8,C374&lt;='Umrechnungskurse und Konstanten'!$D$8),F374*'Umrechnungskurse und Konstanten'!$E$8,0)+IF(AND(C374&gt;='Umrechnungskurse und Konstanten'!$C$9,C374&lt;='Umrechnungskurse und Konstanten'!$D$9),F374*'Umrechnungskurse und Konstanten'!$E$9,0)+IF(AND(C374&gt;='Umrechnungskurse und Konstanten'!$C$10,C374&lt;='Umrechnungskurse und Konstanten'!$D$10),F374*'Umrechnungskurse und Konstanten'!$E$10,0)+IF(AND(C374&gt;='Umrechnungskurse und Konstanten'!$C$11,C374&lt;='Umrechnungskurse und Konstanten'!$D$11),F374*'Umrechnungskurse und Konstanten'!$E$11,0)+IF(AND(C374&gt;='Umrechnungskurse und Konstanten'!$C$12,C374&lt;='Umrechnungskurse und Konstanten'!$D$12),F374*'Umrechnungskurse und Konstanten'!$E$12,0)+IF(AND(C374&gt;='Umrechnungskurse und Konstanten'!$C$13,C374&lt;='Umrechnungskurse und Konstanten'!$D$13),F374*'Umrechnungskurse und Konstanten'!$E$13,0)+IF(AND(C374&gt;='Umrechnungskurse und Konstanten'!$C$14,C374&lt;='Umrechnungskurse und Konstanten'!$D$14),F374*'Umrechnungskurse und Konstanten'!$E$14,0)+IF(AND(C374&gt;='Umrechnungskurse und Konstanten'!$C$15,C374&lt;='Umrechnungskurse und Konstanten'!$D$15),F374*'Umrechnungskurse und Konstanten'!$E$15,0)+IF(AND(C374&gt;='Umrechnungskurse und Konstanten'!$C$16,C374&lt;='Umrechnungskurse und Konstanten'!$D$16),F374*'Umrechnungskurse und Konstanten'!$E$16,0)</f>
        <v>0</v>
      </c>
      <c r="J374" s="43">
        <f t="shared" si="16"/>
        <v>0</v>
      </c>
      <c r="K374" s="43">
        <f t="shared" si="17"/>
        <v>0</v>
      </c>
      <c r="L374" s="69" t="str">
        <f>IF(OR(G374='Umrechnungskurse und Konstanten'!$E$21,G374='Umrechnungskurse und Konstanten'!$E$22,G374='Umrechnungskurse und Konstanten'!$E$23),"VSt. Satz ok.","falsche/keine VSt.")</f>
        <v>falsche/keine VSt.</v>
      </c>
      <c r="M374" s="67" t="str">
        <f>IF(AND(C374&gt;='Umrechnungskurse und Konstanten'!$C$8,C374&lt;='Umrechnungskurse und Konstanten'!$D$10),"Periode ok.","falsche Periode")</f>
        <v>falsche Periode</v>
      </c>
    </row>
    <row r="375" spans="2:13" x14ac:dyDescent="0.3">
      <c r="B375" s="56"/>
      <c r="C375" s="38"/>
      <c r="D375" s="38"/>
      <c r="E375" s="45"/>
      <c r="F375" s="40"/>
      <c r="G375" s="52"/>
      <c r="H375" s="42">
        <f t="shared" si="15"/>
        <v>0</v>
      </c>
      <c r="I375" s="43">
        <f>IF(AND(C375&gt;='Umrechnungskurse und Konstanten'!$C$5,C375&lt;='Umrechnungskurse und Konstanten'!$D$5),F375*'Umrechnungskurse und Konstanten'!$E$5,0)+IF(AND(C375&gt;='Umrechnungskurse und Konstanten'!$C$6,C375&lt;='Umrechnungskurse und Konstanten'!$D$6),F375*'Umrechnungskurse und Konstanten'!$E$6,0)+IF(AND(C375&gt;='Umrechnungskurse und Konstanten'!$C$7,C375&lt;='Umrechnungskurse und Konstanten'!$D$7),F375*'Umrechnungskurse und Konstanten'!$E$7,0)+IF(AND(C375&gt;='Umrechnungskurse und Konstanten'!$C$8,C375&lt;='Umrechnungskurse und Konstanten'!$D$8),F375*'Umrechnungskurse und Konstanten'!$E$8,0)+IF(AND(C375&gt;='Umrechnungskurse und Konstanten'!$C$9,C375&lt;='Umrechnungskurse und Konstanten'!$D$9),F375*'Umrechnungskurse und Konstanten'!$E$9,0)+IF(AND(C375&gt;='Umrechnungskurse und Konstanten'!$C$10,C375&lt;='Umrechnungskurse und Konstanten'!$D$10),F375*'Umrechnungskurse und Konstanten'!$E$10,0)+IF(AND(C375&gt;='Umrechnungskurse und Konstanten'!$C$11,C375&lt;='Umrechnungskurse und Konstanten'!$D$11),F375*'Umrechnungskurse und Konstanten'!$E$11,0)+IF(AND(C375&gt;='Umrechnungskurse und Konstanten'!$C$12,C375&lt;='Umrechnungskurse und Konstanten'!$D$12),F375*'Umrechnungskurse und Konstanten'!$E$12,0)+IF(AND(C375&gt;='Umrechnungskurse und Konstanten'!$C$13,C375&lt;='Umrechnungskurse und Konstanten'!$D$13),F375*'Umrechnungskurse und Konstanten'!$E$13,0)+IF(AND(C375&gt;='Umrechnungskurse und Konstanten'!$C$14,C375&lt;='Umrechnungskurse und Konstanten'!$D$14),F375*'Umrechnungskurse und Konstanten'!$E$14,0)+IF(AND(C375&gt;='Umrechnungskurse und Konstanten'!$C$15,C375&lt;='Umrechnungskurse und Konstanten'!$D$15),F375*'Umrechnungskurse und Konstanten'!$E$15,0)+IF(AND(C375&gt;='Umrechnungskurse und Konstanten'!$C$16,C375&lt;='Umrechnungskurse und Konstanten'!$D$16),F375*'Umrechnungskurse und Konstanten'!$E$16,0)</f>
        <v>0</v>
      </c>
      <c r="J375" s="43">
        <f t="shared" si="16"/>
        <v>0</v>
      </c>
      <c r="K375" s="43">
        <f t="shared" si="17"/>
        <v>0</v>
      </c>
      <c r="L375" s="69" t="str">
        <f>IF(OR(G375='Umrechnungskurse und Konstanten'!$E$21,G375='Umrechnungskurse und Konstanten'!$E$22,G375='Umrechnungskurse und Konstanten'!$E$23),"VSt. Satz ok.","falsche/keine VSt.")</f>
        <v>falsche/keine VSt.</v>
      </c>
      <c r="M375" s="67" t="str">
        <f>IF(AND(C375&gt;='Umrechnungskurse und Konstanten'!$C$8,C375&lt;='Umrechnungskurse und Konstanten'!$D$10),"Periode ok.","falsche Periode")</f>
        <v>falsche Periode</v>
      </c>
    </row>
    <row r="376" spans="2:13" x14ac:dyDescent="0.3">
      <c r="B376" s="56"/>
      <c r="C376" s="38"/>
      <c r="D376" s="38"/>
      <c r="E376" s="45"/>
      <c r="F376" s="40"/>
      <c r="G376" s="52"/>
      <c r="H376" s="42">
        <f t="shared" si="15"/>
        <v>0</v>
      </c>
      <c r="I376" s="43">
        <f>IF(AND(C376&gt;='Umrechnungskurse und Konstanten'!$C$5,C376&lt;='Umrechnungskurse und Konstanten'!$D$5),F376*'Umrechnungskurse und Konstanten'!$E$5,0)+IF(AND(C376&gt;='Umrechnungskurse und Konstanten'!$C$6,C376&lt;='Umrechnungskurse und Konstanten'!$D$6),F376*'Umrechnungskurse und Konstanten'!$E$6,0)+IF(AND(C376&gt;='Umrechnungskurse und Konstanten'!$C$7,C376&lt;='Umrechnungskurse und Konstanten'!$D$7),F376*'Umrechnungskurse und Konstanten'!$E$7,0)+IF(AND(C376&gt;='Umrechnungskurse und Konstanten'!$C$8,C376&lt;='Umrechnungskurse und Konstanten'!$D$8),F376*'Umrechnungskurse und Konstanten'!$E$8,0)+IF(AND(C376&gt;='Umrechnungskurse und Konstanten'!$C$9,C376&lt;='Umrechnungskurse und Konstanten'!$D$9),F376*'Umrechnungskurse und Konstanten'!$E$9,0)+IF(AND(C376&gt;='Umrechnungskurse und Konstanten'!$C$10,C376&lt;='Umrechnungskurse und Konstanten'!$D$10),F376*'Umrechnungskurse und Konstanten'!$E$10,0)+IF(AND(C376&gt;='Umrechnungskurse und Konstanten'!$C$11,C376&lt;='Umrechnungskurse und Konstanten'!$D$11),F376*'Umrechnungskurse und Konstanten'!$E$11,0)+IF(AND(C376&gt;='Umrechnungskurse und Konstanten'!$C$12,C376&lt;='Umrechnungskurse und Konstanten'!$D$12),F376*'Umrechnungskurse und Konstanten'!$E$12,0)+IF(AND(C376&gt;='Umrechnungskurse und Konstanten'!$C$13,C376&lt;='Umrechnungskurse und Konstanten'!$D$13),F376*'Umrechnungskurse und Konstanten'!$E$13,0)+IF(AND(C376&gt;='Umrechnungskurse und Konstanten'!$C$14,C376&lt;='Umrechnungskurse und Konstanten'!$D$14),F376*'Umrechnungskurse und Konstanten'!$E$14,0)+IF(AND(C376&gt;='Umrechnungskurse und Konstanten'!$C$15,C376&lt;='Umrechnungskurse und Konstanten'!$D$15),F376*'Umrechnungskurse und Konstanten'!$E$15,0)+IF(AND(C376&gt;='Umrechnungskurse und Konstanten'!$C$16,C376&lt;='Umrechnungskurse und Konstanten'!$D$16),F376*'Umrechnungskurse und Konstanten'!$E$16,0)</f>
        <v>0</v>
      </c>
      <c r="J376" s="43">
        <f t="shared" si="16"/>
        <v>0</v>
      </c>
      <c r="K376" s="43">
        <f t="shared" si="17"/>
        <v>0</v>
      </c>
      <c r="L376" s="69" t="str">
        <f>IF(OR(G376='Umrechnungskurse und Konstanten'!$E$21,G376='Umrechnungskurse und Konstanten'!$E$22,G376='Umrechnungskurse und Konstanten'!$E$23),"VSt. Satz ok.","falsche/keine VSt.")</f>
        <v>falsche/keine VSt.</v>
      </c>
      <c r="M376" s="67" t="str">
        <f>IF(AND(C376&gt;='Umrechnungskurse und Konstanten'!$C$8,C376&lt;='Umrechnungskurse und Konstanten'!$D$10),"Periode ok.","falsche Periode")</f>
        <v>falsche Periode</v>
      </c>
    </row>
    <row r="377" spans="2:13" x14ac:dyDescent="0.3">
      <c r="B377" s="56"/>
      <c r="C377" s="38"/>
      <c r="D377" s="38"/>
      <c r="E377" s="45"/>
      <c r="F377" s="40"/>
      <c r="G377" s="52"/>
      <c r="H377" s="42">
        <f t="shared" si="15"/>
        <v>0</v>
      </c>
      <c r="I377" s="43">
        <f>IF(AND(C377&gt;='Umrechnungskurse und Konstanten'!$C$5,C377&lt;='Umrechnungskurse und Konstanten'!$D$5),F377*'Umrechnungskurse und Konstanten'!$E$5,0)+IF(AND(C377&gt;='Umrechnungskurse und Konstanten'!$C$6,C377&lt;='Umrechnungskurse und Konstanten'!$D$6),F377*'Umrechnungskurse und Konstanten'!$E$6,0)+IF(AND(C377&gt;='Umrechnungskurse und Konstanten'!$C$7,C377&lt;='Umrechnungskurse und Konstanten'!$D$7),F377*'Umrechnungskurse und Konstanten'!$E$7,0)+IF(AND(C377&gt;='Umrechnungskurse und Konstanten'!$C$8,C377&lt;='Umrechnungskurse und Konstanten'!$D$8),F377*'Umrechnungskurse und Konstanten'!$E$8,0)+IF(AND(C377&gt;='Umrechnungskurse und Konstanten'!$C$9,C377&lt;='Umrechnungskurse und Konstanten'!$D$9),F377*'Umrechnungskurse und Konstanten'!$E$9,0)+IF(AND(C377&gt;='Umrechnungskurse und Konstanten'!$C$10,C377&lt;='Umrechnungskurse und Konstanten'!$D$10),F377*'Umrechnungskurse und Konstanten'!$E$10,0)+IF(AND(C377&gt;='Umrechnungskurse und Konstanten'!$C$11,C377&lt;='Umrechnungskurse und Konstanten'!$D$11),F377*'Umrechnungskurse und Konstanten'!$E$11,0)+IF(AND(C377&gt;='Umrechnungskurse und Konstanten'!$C$12,C377&lt;='Umrechnungskurse und Konstanten'!$D$12),F377*'Umrechnungskurse und Konstanten'!$E$12,0)+IF(AND(C377&gt;='Umrechnungskurse und Konstanten'!$C$13,C377&lt;='Umrechnungskurse und Konstanten'!$D$13),F377*'Umrechnungskurse und Konstanten'!$E$13,0)+IF(AND(C377&gt;='Umrechnungskurse und Konstanten'!$C$14,C377&lt;='Umrechnungskurse und Konstanten'!$D$14),F377*'Umrechnungskurse und Konstanten'!$E$14,0)+IF(AND(C377&gt;='Umrechnungskurse und Konstanten'!$C$15,C377&lt;='Umrechnungskurse und Konstanten'!$D$15),F377*'Umrechnungskurse und Konstanten'!$E$15,0)+IF(AND(C377&gt;='Umrechnungskurse und Konstanten'!$C$16,C377&lt;='Umrechnungskurse und Konstanten'!$D$16),F377*'Umrechnungskurse und Konstanten'!$E$16,0)</f>
        <v>0</v>
      </c>
      <c r="J377" s="43">
        <f t="shared" si="16"/>
        <v>0</v>
      </c>
      <c r="K377" s="43">
        <f t="shared" si="17"/>
        <v>0</v>
      </c>
      <c r="L377" s="69" t="str">
        <f>IF(OR(G377='Umrechnungskurse und Konstanten'!$E$21,G377='Umrechnungskurse und Konstanten'!$E$22,G377='Umrechnungskurse und Konstanten'!$E$23),"VSt. Satz ok.","falsche/keine VSt.")</f>
        <v>falsche/keine VSt.</v>
      </c>
      <c r="M377" s="67" t="str">
        <f>IF(AND(C377&gt;='Umrechnungskurse und Konstanten'!$C$8,C377&lt;='Umrechnungskurse und Konstanten'!$D$10),"Periode ok.","falsche Periode")</f>
        <v>falsche Periode</v>
      </c>
    </row>
    <row r="378" spans="2:13" x14ac:dyDescent="0.3">
      <c r="B378" s="56"/>
      <c r="C378" s="38"/>
      <c r="D378" s="38"/>
      <c r="E378" s="45"/>
      <c r="F378" s="40"/>
      <c r="G378" s="52"/>
      <c r="H378" s="42">
        <f t="shared" si="15"/>
        <v>0</v>
      </c>
      <c r="I378" s="43">
        <f>IF(AND(C378&gt;='Umrechnungskurse und Konstanten'!$C$5,C378&lt;='Umrechnungskurse und Konstanten'!$D$5),F378*'Umrechnungskurse und Konstanten'!$E$5,0)+IF(AND(C378&gt;='Umrechnungskurse und Konstanten'!$C$6,C378&lt;='Umrechnungskurse und Konstanten'!$D$6),F378*'Umrechnungskurse und Konstanten'!$E$6,0)+IF(AND(C378&gt;='Umrechnungskurse und Konstanten'!$C$7,C378&lt;='Umrechnungskurse und Konstanten'!$D$7),F378*'Umrechnungskurse und Konstanten'!$E$7,0)+IF(AND(C378&gt;='Umrechnungskurse und Konstanten'!$C$8,C378&lt;='Umrechnungskurse und Konstanten'!$D$8),F378*'Umrechnungskurse und Konstanten'!$E$8,0)+IF(AND(C378&gt;='Umrechnungskurse und Konstanten'!$C$9,C378&lt;='Umrechnungskurse und Konstanten'!$D$9),F378*'Umrechnungskurse und Konstanten'!$E$9,0)+IF(AND(C378&gt;='Umrechnungskurse und Konstanten'!$C$10,C378&lt;='Umrechnungskurse und Konstanten'!$D$10),F378*'Umrechnungskurse und Konstanten'!$E$10,0)+IF(AND(C378&gt;='Umrechnungskurse und Konstanten'!$C$11,C378&lt;='Umrechnungskurse und Konstanten'!$D$11),F378*'Umrechnungskurse und Konstanten'!$E$11,0)+IF(AND(C378&gt;='Umrechnungskurse und Konstanten'!$C$12,C378&lt;='Umrechnungskurse und Konstanten'!$D$12),F378*'Umrechnungskurse und Konstanten'!$E$12,0)+IF(AND(C378&gt;='Umrechnungskurse und Konstanten'!$C$13,C378&lt;='Umrechnungskurse und Konstanten'!$D$13),F378*'Umrechnungskurse und Konstanten'!$E$13,0)+IF(AND(C378&gt;='Umrechnungskurse und Konstanten'!$C$14,C378&lt;='Umrechnungskurse und Konstanten'!$D$14),F378*'Umrechnungskurse und Konstanten'!$E$14,0)+IF(AND(C378&gt;='Umrechnungskurse und Konstanten'!$C$15,C378&lt;='Umrechnungskurse und Konstanten'!$D$15),F378*'Umrechnungskurse und Konstanten'!$E$15,0)+IF(AND(C378&gt;='Umrechnungskurse und Konstanten'!$C$16,C378&lt;='Umrechnungskurse und Konstanten'!$D$16),F378*'Umrechnungskurse und Konstanten'!$E$16,0)</f>
        <v>0</v>
      </c>
      <c r="J378" s="43">
        <f t="shared" si="16"/>
        <v>0</v>
      </c>
      <c r="K378" s="43">
        <f t="shared" si="17"/>
        <v>0</v>
      </c>
      <c r="L378" s="69" t="str">
        <f>IF(OR(G378='Umrechnungskurse und Konstanten'!$E$21,G378='Umrechnungskurse und Konstanten'!$E$22,G378='Umrechnungskurse und Konstanten'!$E$23),"VSt. Satz ok.","falsche/keine VSt.")</f>
        <v>falsche/keine VSt.</v>
      </c>
      <c r="M378" s="67" t="str">
        <f>IF(AND(C378&gt;='Umrechnungskurse und Konstanten'!$C$8,C378&lt;='Umrechnungskurse und Konstanten'!$D$10),"Periode ok.","falsche Periode")</f>
        <v>falsche Periode</v>
      </c>
    </row>
    <row r="379" spans="2:13" x14ac:dyDescent="0.3">
      <c r="B379" s="56"/>
      <c r="C379" s="38"/>
      <c r="D379" s="38"/>
      <c r="E379" s="45"/>
      <c r="F379" s="40"/>
      <c r="G379" s="52"/>
      <c r="H379" s="42">
        <f t="shared" si="15"/>
        <v>0</v>
      </c>
      <c r="I379" s="43">
        <f>IF(AND(C379&gt;='Umrechnungskurse und Konstanten'!$C$5,C379&lt;='Umrechnungskurse und Konstanten'!$D$5),F379*'Umrechnungskurse und Konstanten'!$E$5,0)+IF(AND(C379&gt;='Umrechnungskurse und Konstanten'!$C$6,C379&lt;='Umrechnungskurse und Konstanten'!$D$6),F379*'Umrechnungskurse und Konstanten'!$E$6,0)+IF(AND(C379&gt;='Umrechnungskurse und Konstanten'!$C$7,C379&lt;='Umrechnungskurse und Konstanten'!$D$7),F379*'Umrechnungskurse und Konstanten'!$E$7,0)+IF(AND(C379&gt;='Umrechnungskurse und Konstanten'!$C$8,C379&lt;='Umrechnungskurse und Konstanten'!$D$8),F379*'Umrechnungskurse und Konstanten'!$E$8,0)+IF(AND(C379&gt;='Umrechnungskurse und Konstanten'!$C$9,C379&lt;='Umrechnungskurse und Konstanten'!$D$9),F379*'Umrechnungskurse und Konstanten'!$E$9,0)+IF(AND(C379&gt;='Umrechnungskurse und Konstanten'!$C$10,C379&lt;='Umrechnungskurse und Konstanten'!$D$10),F379*'Umrechnungskurse und Konstanten'!$E$10,0)+IF(AND(C379&gt;='Umrechnungskurse und Konstanten'!$C$11,C379&lt;='Umrechnungskurse und Konstanten'!$D$11),F379*'Umrechnungskurse und Konstanten'!$E$11,0)+IF(AND(C379&gt;='Umrechnungskurse und Konstanten'!$C$12,C379&lt;='Umrechnungskurse und Konstanten'!$D$12),F379*'Umrechnungskurse und Konstanten'!$E$12,0)+IF(AND(C379&gt;='Umrechnungskurse und Konstanten'!$C$13,C379&lt;='Umrechnungskurse und Konstanten'!$D$13),F379*'Umrechnungskurse und Konstanten'!$E$13,0)+IF(AND(C379&gt;='Umrechnungskurse und Konstanten'!$C$14,C379&lt;='Umrechnungskurse und Konstanten'!$D$14),F379*'Umrechnungskurse und Konstanten'!$E$14,0)+IF(AND(C379&gt;='Umrechnungskurse und Konstanten'!$C$15,C379&lt;='Umrechnungskurse und Konstanten'!$D$15),F379*'Umrechnungskurse und Konstanten'!$E$15,0)+IF(AND(C379&gt;='Umrechnungskurse und Konstanten'!$C$16,C379&lt;='Umrechnungskurse und Konstanten'!$D$16),F379*'Umrechnungskurse und Konstanten'!$E$16,0)</f>
        <v>0</v>
      </c>
      <c r="J379" s="43">
        <f t="shared" si="16"/>
        <v>0</v>
      </c>
      <c r="K379" s="43">
        <f t="shared" si="17"/>
        <v>0</v>
      </c>
      <c r="L379" s="69" t="str">
        <f>IF(OR(G379='Umrechnungskurse und Konstanten'!$E$21,G379='Umrechnungskurse und Konstanten'!$E$22,G379='Umrechnungskurse und Konstanten'!$E$23),"VSt. Satz ok.","falsche/keine VSt.")</f>
        <v>falsche/keine VSt.</v>
      </c>
      <c r="M379" s="67" t="str">
        <f>IF(AND(C379&gt;='Umrechnungskurse und Konstanten'!$C$8,C379&lt;='Umrechnungskurse und Konstanten'!$D$10),"Periode ok.","falsche Periode")</f>
        <v>falsche Periode</v>
      </c>
    </row>
    <row r="380" spans="2:13" x14ac:dyDescent="0.3">
      <c r="B380" s="56"/>
      <c r="C380" s="38"/>
      <c r="D380" s="38"/>
      <c r="E380" s="45"/>
      <c r="F380" s="40"/>
      <c r="G380" s="52"/>
      <c r="H380" s="42">
        <f t="shared" si="15"/>
        <v>0</v>
      </c>
      <c r="I380" s="43">
        <f>IF(AND(C380&gt;='Umrechnungskurse und Konstanten'!$C$5,C380&lt;='Umrechnungskurse und Konstanten'!$D$5),F380*'Umrechnungskurse und Konstanten'!$E$5,0)+IF(AND(C380&gt;='Umrechnungskurse und Konstanten'!$C$6,C380&lt;='Umrechnungskurse und Konstanten'!$D$6),F380*'Umrechnungskurse und Konstanten'!$E$6,0)+IF(AND(C380&gt;='Umrechnungskurse und Konstanten'!$C$7,C380&lt;='Umrechnungskurse und Konstanten'!$D$7),F380*'Umrechnungskurse und Konstanten'!$E$7,0)+IF(AND(C380&gt;='Umrechnungskurse und Konstanten'!$C$8,C380&lt;='Umrechnungskurse und Konstanten'!$D$8),F380*'Umrechnungskurse und Konstanten'!$E$8,0)+IF(AND(C380&gt;='Umrechnungskurse und Konstanten'!$C$9,C380&lt;='Umrechnungskurse und Konstanten'!$D$9),F380*'Umrechnungskurse und Konstanten'!$E$9,0)+IF(AND(C380&gt;='Umrechnungskurse und Konstanten'!$C$10,C380&lt;='Umrechnungskurse und Konstanten'!$D$10),F380*'Umrechnungskurse und Konstanten'!$E$10,0)+IF(AND(C380&gt;='Umrechnungskurse und Konstanten'!$C$11,C380&lt;='Umrechnungskurse und Konstanten'!$D$11),F380*'Umrechnungskurse und Konstanten'!$E$11,0)+IF(AND(C380&gt;='Umrechnungskurse und Konstanten'!$C$12,C380&lt;='Umrechnungskurse und Konstanten'!$D$12),F380*'Umrechnungskurse und Konstanten'!$E$12,0)+IF(AND(C380&gt;='Umrechnungskurse und Konstanten'!$C$13,C380&lt;='Umrechnungskurse und Konstanten'!$D$13),F380*'Umrechnungskurse und Konstanten'!$E$13,0)+IF(AND(C380&gt;='Umrechnungskurse und Konstanten'!$C$14,C380&lt;='Umrechnungskurse und Konstanten'!$D$14),F380*'Umrechnungskurse und Konstanten'!$E$14,0)+IF(AND(C380&gt;='Umrechnungskurse und Konstanten'!$C$15,C380&lt;='Umrechnungskurse und Konstanten'!$D$15),F380*'Umrechnungskurse und Konstanten'!$E$15,0)+IF(AND(C380&gt;='Umrechnungskurse und Konstanten'!$C$16,C380&lt;='Umrechnungskurse und Konstanten'!$D$16),F380*'Umrechnungskurse und Konstanten'!$E$16,0)</f>
        <v>0</v>
      </c>
      <c r="J380" s="43">
        <f t="shared" si="16"/>
        <v>0</v>
      </c>
      <c r="K380" s="43">
        <f t="shared" si="17"/>
        <v>0</v>
      </c>
      <c r="L380" s="69" t="str">
        <f>IF(OR(G380='Umrechnungskurse und Konstanten'!$E$21,G380='Umrechnungskurse und Konstanten'!$E$22,G380='Umrechnungskurse und Konstanten'!$E$23),"VSt. Satz ok.","falsche/keine VSt.")</f>
        <v>falsche/keine VSt.</v>
      </c>
      <c r="M380" s="67" t="str">
        <f>IF(AND(C380&gt;='Umrechnungskurse und Konstanten'!$C$8,C380&lt;='Umrechnungskurse und Konstanten'!$D$10),"Periode ok.","falsche Periode")</f>
        <v>falsche Periode</v>
      </c>
    </row>
    <row r="381" spans="2:13" x14ac:dyDescent="0.3">
      <c r="B381" s="56"/>
      <c r="C381" s="38"/>
      <c r="D381" s="38"/>
      <c r="E381" s="45"/>
      <c r="F381" s="40"/>
      <c r="G381" s="52"/>
      <c r="H381" s="42">
        <f t="shared" si="15"/>
        <v>0</v>
      </c>
      <c r="I381" s="43">
        <f>IF(AND(C381&gt;='Umrechnungskurse und Konstanten'!$C$5,C381&lt;='Umrechnungskurse und Konstanten'!$D$5),F381*'Umrechnungskurse und Konstanten'!$E$5,0)+IF(AND(C381&gt;='Umrechnungskurse und Konstanten'!$C$6,C381&lt;='Umrechnungskurse und Konstanten'!$D$6),F381*'Umrechnungskurse und Konstanten'!$E$6,0)+IF(AND(C381&gt;='Umrechnungskurse und Konstanten'!$C$7,C381&lt;='Umrechnungskurse und Konstanten'!$D$7),F381*'Umrechnungskurse und Konstanten'!$E$7,0)+IF(AND(C381&gt;='Umrechnungskurse und Konstanten'!$C$8,C381&lt;='Umrechnungskurse und Konstanten'!$D$8),F381*'Umrechnungskurse und Konstanten'!$E$8,0)+IF(AND(C381&gt;='Umrechnungskurse und Konstanten'!$C$9,C381&lt;='Umrechnungskurse und Konstanten'!$D$9),F381*'Umrechnungskurse und Konstanten'!$E$9,0)+IF(AND(C381&gt;='Umrechnungskurse und Konstanten'!$C$10,C381&lt;='Umrechnungskurse und Konstanten'!$D$10),F381*'Umrechnungskurse und Konstanten'!$E$10,0)+IF(AND(C381&gt;='Umrechnungskurse und Konstanten'!$C$11,C381&lt;='Umrechnungskurse und Konstanten'!$D$11),F381*'Umrechnungskurse und Konstanten'!$E$11,0)+IF(AND(C381&gt;='Umrechnungskurse und Konstanten'!$C$12,C381&lt;='Umrechnungskurse und Konstanten'!$D$12),F381*'Umrechnungskurse und Konstanten'!$E$12,0)+IF(AND(C381&gt;='Umrechnungskurse und Konstanten'!$C$13,C381&lt;='Umrechnungskurse und Konstanten'!$D$13),F381*'Umrechnungskurse und Konstanten'!$E$13,0)+IF(AND(C381&gt;='Umrechnungskurse und Konstanten'!$C$14,C381&lt;='Umrechnungskurse und Konstanten'!$D$14),F381*'Umrechnungskurse und Konstanten'!$E$14,0)+IF(AND(C381&gt;='Umrechnungskurse und Konstanten'!$C$15,C381&lt;='Umrechnungskurse und Konstanten'!$D$15),F381*'Umrechnungskurse und Konstanten'!$E$15,0)+IF(AND(C381&gt;='Umrechnungskurse und Konstanten'!$C$16,C381&lt;='Umrechnungskurse und Konstanten'!$D$16),F381*'Umrechnungskurse und Konstanten'!$E$16,0)</f>
        <v>0</v>
      </c>
      <c r="J381" s="43">
        <f t="shared" si="16"/>
        <v>0</v>
      </c>
      <c r="K381" s="43">
        <f t="shared" si="17"/>
        <v>0</v>
      </c>
      <c r="L381" s="69" t="str">
        <f>IF(OR(G381='Umrechnungskurse und Konstanten'!$E$21,G381='Umrechnungskurse und Konstanten'!$E$22,G381='Umrechnungskurse und Konstanten'!$E$23),"VSt. Satz ok.","falsche/keine VSt.")</f>
        <v>falsche/keine VSt.</v>
      </c>
      <c r="M381" s="67" t="str">
        <f>IF(AND(C381&gt;='Umrechnungskurse und Konstanten'!$C$8,C381&lt;='Umrechnungskurse und Konstanten'!$D$10),"Periode ok.","falsche Periode")</f>
        <v>falsche Periode</v>
      </c>
    </row>
    <row r="382" spans="2:13" x14ac:dyDescent="0.3">
      <c r="B382" s="56"/>
      <c r="C382" s="38"/>
      <c r="D382" s="38"/>
      <c r="E382" s="45"/>
      <c r="F382" s="40"/>
      <c r="G382" s="52"/>
      <c r="H382" s="42">
        <f t="shared" si="15"/>
        <v>0</v>
      </c>
      <c r="I382" s="43">
        <f>IF(AND(C382&gt;='Umrechnungskurse und Konstanten'!$C$5,C382&lt;='Umrechnungskurse und Konstanten'!$D$5),F382*'Umrechnungskurse und Konstanten'!$E$5,0)+IF(AND(C382&gt;='Umrechnungskurse und Konstanten'!$C$6,C382&lt;='Umrechnungskurse und Konstanten'!$D$6),F382*'Umrechnungskurse und Konstanten'!$E$6,0)+IF(AND(C382&gt;='Umrechnungskurse und Konstanten'!$C$7,C382&lt;='Umrechnungskurse und Konstanten'!$D$7),F382*'Umrechnungskurse und Konstanten'!$E$7,0)+IF(AND(C382&gt;='Umrechnungskurse und Konstanten'!$C$8,C382&lt;='Umrechnungskurse und Konstanten'!$D$8),F382*'Umrechnungskurse und Konstanten'!$E$8,0)+IF(AND(C382&gt;='Umrechnungskurse und Konstanten'!$C$9,C382&lt;='Umrechnungskurse und Konstanten'!$D$9),F382*'Umrechnungskurse und Konstanten'!$E$9,0)+IF(AND(C382&gt;='Umrechnungskurse und Konstanten'!$C$10,C382&lt;='Umrechnungskurse und Konstanten'!$D$10),F382*'Umrechnungskurse und Konstanten'!$E$10,0)+IF(AND(C382&gt;='Umrechnungskurse und Konstanten'!$C$11,C382&lt;='Umrechnungskurse und Konstanten'!$D$11),F382*'Umrechnungskurse und Konstanten'!$E$11,0)+IF(AND(C382&gt;='Umrechnungskurse und Konstanten'!$C$12,C382&lt;='Umrechnungskurse und Konstanten'!$D$12),F382*'Umrechnungskurse und Konstanten'!$E$12,0)+IF(AND(C382&gt;='Umrechnungskurse und Konstanten'!$C$13,C382&lt;='Umrechnungskurse und Konstanten'!$D$13),F382*'Umrechnungskurse und Konstanten'!$E$13,0)+IF(AND(C382&gt;='Umrechnungskurse und Konstanten'!$C$14,C382&lt;='Umrechnungskurse und Konstanten'!$D$14),F382*'Umrechnungskurse und Konstanten'!$E$14,0)+IF(AND(C382&gt;='Umrechnungskurse und Konstanten'!$C$15,C382&lt;='Umrechnungskurse und Konstanten'!$D$15),F382*'Umrechnungskurse und Konstanten'!$E$15,0)+IF(AND(C382&gt;='Umrechnungskurse und Konstanten'!$C$16,C382&lt;='Umrechnungskurse und Konstanten'!$D$16),F382*'Umrechnungskurse und Konstanten'!$E$16,0)</f>
        <v>0</v>
      </c>
      <c r="J382" s="43">
        <f t="shared" si="16"/>
        <v>0</v>
      </c>
      <c r="K382" s="43">
        <f t="shared" si="17"/>
        <v>0</v>
      </c>
      <c r="L382" s="69" t="str">
        <f>IF(OR(G382='Umrechnungskurse und Konstanten'!$E$21,G382='Umrechnungskurse und Konstanten'!$E$22,G382='Umrechnungskurse und Konstanten'!$E$23),"VSt. Satz ok.","falsche/keine VSt.")</f>
        <v>falsche/keine VSt.</v>
      </c>
      <c r="M382" s="67" t="str">
        <f>IF(AND(C382&gt;='Umrechnungskurse und Konstanten'!$C$8,C382&lt;='Umrechnungskurse und Konstanten'!$D$10),"Periode ok.","falsche Periode")</f>
        <v>falsche Periode</v>
      </c>
    </row>
    <row r="383" spans="2:13" x14ac:dyDescent="0.3">
      <c r="B383" s="56"/>
      <c r="C383" s="38"/>
      <c r="D383" s="38"/>
      <c r="E383" s="45"/>
      <c r="F383" s="40"/>
      <c r="G383" s="52"/>
      <c r="H383" s="42">
        <f t="shared" si="15"/>
        <v>0</v>
      </c>
      <c r="I383" s="43">
        <f>IF(AND(C383&gt;='Umrechnungskurse und Konstanten'!$C$5,C383&lt;='Umrechnungskurse und Konstanten'!$D$5),F383*'Umrechnungskurse und Konstanten'!$E$5,0)+IF(AND(C383&gt;='Umrechnungskurse und Konstanten'!$C$6,C383&lt;='Umrechnungskurse und Konstanten'!$D$6),F383*'Umrechnungskurse und Konstanten'!$E$6,0)+IF(AND(C383&gt;='Umrechnungskurse und Konstanten'!$C$7,C383&lt;='Umrechnungskurse und Konstanten'!$D$7),F383*'Umrechnungskurse und Konstanten'!$E$7,0)+IF(AND(C383&gt;='Umrechnungskurse und Konstanten'!$C$8,C383&lt;='Umrechnungskurse und Konstanten'!$D$8),F383*'Umrechnungskurse und Konstanten'!$E$8,0)+IF(AND(C383&gt;='Umrechnungskurse und Konstanten'!$C$9,C383&lt;='Umrechnungskurse und Konstanten'!$D$9),F383*'Umrechnungskurse und Konstanten'!$E$9,0)+IF(AND(C383&gt;='Umrechnungskurse und Konstanten'!$C$10,C383&lt;='Umrechnungskurse und Konstanten'!$D$10),F383*'Umrechnungskurse und Konstanten'!$E$10,0)+IF(AND(C383&gt;='Umrechnungskurse und Konstanten'!$C$11,C383&lt;='Umrechnungskurse und Konstanten'!$D$11),F383*'Umrechnungskurse und Konstanten'!$E$11,0)+IF(AND(C383&gt;='Umrechnungskurse und Konstanten'!$C$12,C383&lt;='Umrechnungskurse und Konstanten'!$D$12),F383*'Umrechnungskurse und Konstanten'!$E$12,0)+IF(AND(C383&gt;='Umrechnungskurse und Konstanten'!$C$13,C383&lt;='Umrechnungskurse und Konstanten'!$D$13),F383*'Umrechnungskurse und Konstanten'!$E$13,0)+IF(AND(C383&gt;='Umrechnungskurse und Konstanten'!$C$14,C383&lt;='Umrechnungskurse und Konstanten'!$D$14),F383*'Umrechnungskurse und Konstanten'!$E$14,0)+IF(AND(C383&gt;='Umrechnungskurse und Konstanten'!$C$15,C383&lt;='Umrechnungskurse und Konstanten'!$D$15),F383*'Umrechnungskurse und Konstanten'!$E$15,0)+IF(AND(C383&gt;='Umrechnungskurse und Konstanten'!$C$16,C383&lt;='Umrechnungskurse und Konstanten'!$D$16),F383*'Umrechnungskurse und Konstanten'!$E$16,0)</f>
        <v>0</v>
      </c>
      <c r="J383" s="43">
        <f t="shared" si="16"/>
        <v>0</v>
      </c>
      <c r="K383" s="43">
        <f t="shared" si="17"/>
        <v>0</v>
      </c>
      <c r="L383" s="69" t="str">
        <f>IF(OR(G383='Umrechnungskurse und Konstanten'!$E$21,G383='Umrechnungskurse und Konstanten'!$E$22,G383='Umrechnungskurse und Konstanten'!$E$23),"VSt. Satz ok.","falsche/keine VSt.")</f>
        <v>falsche/keine VSt.</v>
      </c>
      <c r="M383" s="67" t="str">
        <f>IF(AND(C383&gt;='Umrechnungskurse und Konstanten'!$C$8,C383&lt;='Umrechnungskurse und Konstanten'!$D$10),"Periode ok.","falsche Periode")</f>
        <v>falsche Periode</v>
      </c>
    </row>
    <row r="384" spans="2:13" x14ac:dyDescent="0.3">
      <c r="B384" s="56"/>
      <c r="C384" s="38"/>
      <c r="D384" s="38"/>
      <c r="E384" s="45"/>
      <c r="F384" s="40"/>
      <c r="G384" s="52"/>
      <c r="H384" s="42">
        <f t="shared" si="15"/>
        <v>0</v>
      </c>
      <c r="I384" s="43">
        <f>IF(AND(C384&gt;='Umrechnungskurse und Konstanten'!$C$5,C384&lt;='Umrechnungskurse und Konstanten'!$D$5),F384*'Umrechnungskurse und Konstanten'!$E$5,0)+IF(AND(C384&gt;='Umrechnungskurse und Konstanten'!$C$6,C384&lt;='Umrechnungskurse und Konstanten'!$D$6),F384*'Umrechnungskurse und Konstanten'!$E$6,0)+IF(AND(C384&gt;='Umrechnungskurse und Konstanten'!$C$7,C384&lt;='Umrechnungskurse und Konstanten'!$D$7),F384*'Umrechnungskurse und Konstanten'!$E$7,0)+IF(AND(C384&gt;='Umrechnungskurse und Konstanten'!$C$8,C384&lt;='Umrechnungskurse und Konstanten'!$D$8),F384*'Umrechnungskurse und Konstanten'!$E$8,0)+IF(AND(C384&gt;='Umrechnungskurse und Konstanten'!$C$9,C384&lt;='Umrechnungskurse und Konstanten'!$D$9),F384*'Umrechnungskurse und Konstanten'!$E$9,0)+IF(AND(C384&gt;='Umrechnungskurse und Konstanten'!$C$10,C384&lt;='Umrechnungskurse und Konstanten'!$D$10),F384*'Umrechnungskurse und Konstanten'!$E$10,0)+IF(AND(C384&gt;='Umrechnungskurse und Konstanten'!$C$11,C384&lt;='Umrechnungskurse und Konstanten'!$D$11),F384*'Umrechnungskurse und Konstanten'!$E$11,0)+IF(AND(C384&gt;='Umrechnungskurse und Konstanten'!$C$12,C384&lt;='Umrechnungskurse und Konstanten'!$D$12),F384*'Umrechnungskurse und Konstanten'!$E$12,0)+IF(AND(C384&gt;='Umrechnungskurse und Konstanten'!$C$13,C384&lt;='Umrechnungskurse und Konstanten'!$D$13),F384*'Umrechnungskurse und Konstanten'!$E$13,0)+IF(AND(C384&gt;='Umrechnungskurse und Konstanten'!$C$14,C384&lt;='Umrechnungskurse und Konstanten'!$D$14),F384*'Umrechnungskurse und Konstanten'!$E$14,0)+IF(AND(C384&gt;='Umrechnungskurse und Konstanten'!$C$15,C384&lt;='Umrechnungskurse und Konstanten'!$D$15),F384*'Umrechnungskurse und Konstanten'!$E$15,0)+IF(AND(C384&gt;='Umrechnungskurse und Konstanten'!$C$16,C384&lt;='Umrechnungskurse und Konstanten'!$D$16),F384*'Umrechnungskurse und Konstanten'!$E$16,0)</f>
        <v>0</v>
      </c>
      <c r="J384" s="43">
        <f t="shared" si="16"/>
        <v>0</v>
      </c>
      <c r="K384" s="43">
        <f t="shared" si="17"/>
        <v>0</v>
      </c>
      <c r="L384" s="69" t="str">
        <f>IF(OR(G384='Umrechnungskurse und Konstanten'!$E$21,G384='Umrechnungskurse und Konstanten'!$E$22,G384='Umrechnungskurse und Konstanten'!$E$23),"VSt. Satz ok.","falsche/keine VSt.")</f>
        <v>falsche/keine VSt.</v>
      </c>
      <c r="M384" s="67" t="str">
        <f>IF(AND(C384&gt;='Umrechnungskurse und Konstanten'!$C$8,C384&lt;='Umrechnungskurse und Konstanten'!$D$10),"Periode ok.","falsche Periode")</f>
        <v>falsche Periode</v>
      </c>
    </row>
    <row r="385" spans="2:13" x14ac:dyDescent="0.3">
      <c r="B385" s="56"/>
      <c r="C385" s="38"/>
      <c r="D385" s="38"/>
      <c r="E385" s="45"/>
      <c r="F385" s="40"/>
      <c r="G385" s="52"/>
      <c r="H385" s="42">
        <f t="shared" si="15"/>
        <v>0</v>
      </c>
      <c r="I385" s="43">
        <f>IF(AND(C385&gt;='Umrechnungskurse und Konstanten'!$C$5,C385&lt;='Umrechnungskurse und Konstanten'!$D$5),F385*'Umrechnungskurse und Konstanten'!$E$5,0)+IF(AND(C385&gt;='Umrechnungskurse und Konstanten'!$C$6,C385&lt;='Umrechnungskurse und Konstanten'!$D$6),F385*'Umrechnungskurse und Konstanten'!$E$6,0)+IF(AND(C385&gt;='Umrechnungskurse und Konstanten'!$C$7,C385&lt;='Umrechnungskurse und Konstanten'!$D$7),F385*'Umrechnungskurse und Konstanten'!$E$7,0)+IF(AND(C385&gt;='Umrechnungskurse und Konstanten'!$C$8,C385&lt;='Umrechnungskurse und Konstanten'!$D$8),F385*'Umrechnungskurse und Konstanten'!$E$8,0)+IF(AND(C385&gt;='Umrechnungskurse und Konstanten'!$C$9,C385&lt;='Umrechnungskurse und Konstanten'!$D$9),F385*'Umrechnungskurse und Konstanten'!$E$9,0)+IF(AND(C385&gt;='Umrechnungskurse und Konstanten'!$C$10,C385&lt;='Umrechnungskurse und Konstanten'!$D$10),F385*'Umrechnungskurse und Konstanten'!$E$10,0)+IF(AND(C385&gt;='Umrechnungskurse und Konstanten'!$C$11,C385&lt;='Umrechnungskurse und Konstanten'!$D$11),F385*'Umrechnungskurse und Konstanten'!$E$11,0)+IF(AND(C385&gt;='Umrechnungskurse und Konstanten'!$C$12,C385&lt;='Umrechnungskurse und Konstanten'!$D$12),F385*'Umrechnungskurse und Konstanten'!$E$12,0)+IF(AND(C385&gt;='Umrechnungskurse und Konstanten'!$C$13,C385&lt;='Umrechnungskurse und Konstanten'!$D$13),F385*'Umrechnungskurse und Konstanten'!$E$13,0)+IF(AND(C385&gt;='Umrechnungskurse und Konstanten'!$C$14,C385&lt;='Umrechnungskurse und Konstanten'!$D$14),F385*'Umrechnungskurse und Konstanten'!$E$14,0)+IF(AND(C385&gt;='Umrechnungskurse und Konstanten'!$C$15,C385&lt;='Umrechnungskurse und Konstanten'!$D$15),F385*'Umrechnungskurse und Konstanten'!$E$15,0)+IF(AND(C385&gt;='Umrechnungskurse und Konstanten'!$C$16,C385&lt;='Umrechnungskurse und Konstanten'!$D$16),F385*'Umrechnungskurse und Konstanten'!$E$16,0)</f>
        <v>0</v>
      </c>
      <c r="J385" s="43">
        <f t="shared" si="16"/>
        <v>0</v>
      </c>
      <c r="K385" s="43">
        <f t="shared" si="17"/>
        <v>0</v>
      </c>
      <c r="L385" s="69" t="str">
        <f>IF(OR(G385='Umrechnungskurse und Konstanten'!$E$21,G385='Umrechnungskurse und Konstanten'!$E$22,G385='Umrechnungskurse und Konstanten'!$E$23),"VSt. Satz ok.","falsche/keine VSt.")</f>
        <v>falsche/keine VSt.</v>
      </c>
      <c r="M385" s="67" t="str">
        <f>IF(AND(C385&gt;='Umrechnungskurse und Konstanten'!$C$8,C385&lt;='Umrechnungskurse und Konstanten'!$D$10),"Periode ok.","falsche Periode")</f>
        <v>falsche Periode</v>
      </c>
    </row>
    <row r="386" spans="2:13" x14ac:dyDescent="0.3">
      <c r="B386" s="56"/>
      <c r="C386" s="38"/>
      <c r="D386" s="38"/>
      <c r="E386" s="45"/>
      <c r="F386" s="40"/>
      <c r="G386" s="52"/>
      <c r="H386" s="42">
        <f t="shared" si="15"/>
        <v>0</v>
      </c>
      <c r="I386" s="43">
        <f>IF(AND(C386&gt;='Umrechnungskurse und Konstanten'!$C$5,C386&lt;='Umrechnungskurse und Konstanten'!$D$5),F386*'Umrechnungskurse und Konstanten'!$E$5,0)+IF(AND(C386&gt;='Umrechnungskurse und Konstanten'!$C$6,C386&lt;='Umrechnungskurse und Konstanten'!$D$6),F386*'Umrechnungskurse und Konstanten'!$E$6,0)+IF(AND(C386&gt;='Umrechnungskurse und Konstanten'!$C$7,C386&lt;='Umrechnungskurse und Konstanten'!$D$7),F386*'Umrechnungskurse und Konstanten'!$E$7,0)+IF(AND(C386&gt;='Umrechnungskurse und Konstanten'!$C$8,C386&lt;='Umrechnungskurse und Konstanten'!$D$8),F386*'Umrechnungskurse und Konstanten'!$E$8,0)+IF(AND(C386&gt;='Umrechnungskurse und Konstanten'!$C$9,C386&lt;='Umrechnungskurse und Konstanten'!$D$9),F386*'Umrechnungskurse und Konstanten'!$E$9,0)+IF(AND(C386&gt;='Umrechnungskurse und Konstanten'!$C$10,C386&lt;='Umrechnungskurse und Konstanten'!$D$10),F386*'Umrechnungskurse und Konstanten'!$E$10,0)+IF(AND(C386&gt;='Umrechnungskurse und Konstanten'!$C$11,C386&lt;='Umrechnungskurse und Konstanten'!$D$11),F386*'Umrechnungskurse und Konstanten'!$E$11,0)+IF(AND(C386&gt;='Umrechnungskurse und Konstanten'!$C$12,C386&lt;='Umrechnungskurse und Konstanten'!$D$12),F386*'Umrechnungskurse und Konstanten'!$E$12,0)+IF(AND(C386&gt;='Umrechnungskurse und Konstanten'!$C$13,C386&lt;='Umrechnungskurse und Konstanten'!$D$13),F386*'Umrechnungskurse und Konstanten'!$E$13,0)+IF(AND(C386&gt;='Umrechnungskurse und Konstanten'!$C$14,C386&lt;='Umrechnungskurse und Konstanten'!$D$14),F386*'Umrechnungskurse und Konstanten'!$E$14,0)+IF(AND(C386&gt;='Umrechnungskurse und Konstanten'!$C$15,C386&lt;='Umrechnungskurse und Konstanten'!$D$15),F386*'Umrechnungskurse und Konstanten'!$E$15,0)+IF(AND(C386&gt;='Umrechnungskurse und Konstanten'!$C$16,C386&lt;='Umrechnungskurse und Konstanten'!$D$16),F386*'Umrechnungskurse und Konstanten'!$E$16,0)</f>
        <v>0</v>
      </c>
      <c r="J386" s="43">
        <f t="shared" si="16"/>
        <v>0</v>
      </c>
      <c r="K386" s="43">
        <f t="shared" si="17"/>
        <v>0</v>
      </c>
      <c r="L386" s="69" t="str">
        <f>IF(OR(G386='Umrechnungskurse und Konstanten'!$E$21,G386='Umrechnungskurse und Konstanten'!$E$22,G386='Umrechnungskurse und Konstanten'!$E$23),"VSt. Satz ok.","falsche/keine VSt.")</f>
        <v>falsche/keine VSt.</v>
      </c>
      <c r="M386" s="67" t="str">
        <f>IF(AND(C386&gt;='Umrechnungskurse und Konstanten'!$C$8,C386&lt;='Umrechnungskurse und Konstanten'!$D$10),"Periode ok.","falsche Periode")</f>
        <v>falsche Periode</v>
      </c>
    </row>
    <row r="387" spans="2:13" x14ac:dyDescent="0.3">
      <c r="B387" s="56"/>
      <c r="C387" s="38"/>
      <c r="D387" s="38"/>
      <c r="E387" s="45"/>
      <c r="F387" s="40"/>
      <c r="G387" s="52"/>
      <c r="H387" s="42">
        <f t="shared" si="15"/>
        <v>0</v>
      </c>
      <c r="I387" s="43">
        <f>IF(AND(C387&gt;='Umrechnungskurse und Konstanten'!$C$5,C387&lt;='Umrechnungskurse und Konstanten'!$D$5),F387*'Umrechnungskurse und Konstanten'!$E$5,0)+IF(AND(C387&gt;='Umrechnungskurse und Konstanten'!$C$6,C387&lt;='Umrechnungskurse und Konstanten'!$D$6),F387*'Umrechnungskurse und Konstanten'!$E$6,0)+IF(AND(C387&gt;='Umrechnungskurse und Konstanten'!$C$7,C387&lt;='Umrechnungskurse und Konstanten'!$D$7),F387*'Umrechnungskurse und Konstanten'!$E$7,0)+IF(AND(C387&gt;='Umrechnungskurse und Konstanten'!$C$8,C387&lt;='Umrechnungskurse und Konstanten'!$D$8),F387*'Umrechnungskurse und Konstanten'!$E$8,0)+IF(AND(C387&gt;='Umrechnungskurse und Konstanten'!$C$9,C387&lt;='Umrechnungskurse und Konstanten'!$D$9),F387*'Umrechnungskurse und Konstanten'!$E$9,0)+IF(AND(C387&gt;='Umrechnungskurse und Konstanten'!$C$10,C387&lt;='Umrechnungskurse und Konstanten'!$D$10),F387*'Umrechnungskurse und Konstanten'!$E$10,0)+IF(AND(C387&gt;='Umrechnungskurse und Konstanten'!$C$11,C387&lt;='Umrechnungskurse und Konstanten'!$D$11),F387*'Umrechnungskurse und Konstanten'!$E$11,0)+IF(AND(C387&gt;='Umrechnungskurse und Konstanten'!$C$12,C387&lt;='Umrechnungskurse und Konstanten'!$D$12),F387*'Umrechnungskurse und Konstanten'!$E$12,0)+IF(AND(C387&gt;='Umrechnungskurse und Konstanten'!$C$13,C387&lt;='Umrechnungskurse und Konstanten'!$D$13),F387*'Umrechnungskurse und Konstanten'!$E$13,0)+IF(AND(C387&gt;='Umrechnungskurse und Konstanten'!$C$14,C387&lt;='Umrechnungskurse und Konstanten'!$D$14),F387*'Umrechnungskurse und Konstanten'!$E$14,0)+IF(AND(C387&gt;='Umrechnungskurse und Konstanten'!$C$15,C387&lt;='Umrechnungskurse und Konstanten'!$D$15),F387*'Umrechnungskurse und Konstanten'!$E$15,0)+IF(AND(C387&gt;='Umrechnungskurse und Konstanten'!$C$16,C387&lt;='Umrechnungskurse und Konstanten'!$D$16),F387*'Umrechnungskurse und Konstanten'!$E$16,0)</f>
        <v>0</v>
      </c>
      <c r="J387" s="43">
        <f t="shared" si="16"/>
        <v>0</v>
      </c>
      <c r="K387" s="43">
        <f t="shared" si="17"/>
        <v>0</v>
      </c>
      <c r="L387" s="69" t="str">
        <f>IF(OR(G387='Umrechnungskurse und Konstanten'!$E$21,G387='Umrechnungskurse und Konstanten'!$E$22,G387='Umrechnungskurse und Konstanten'!$E$23),"VSt. Satz ok.","falsche/keine VSt.")</f>
        <v>falsche/keine VSt.</v>
      </c>
      <c r="M387" s="67" t="str">
        <f>IF(AND(C387&gt;='Umrechnungskurse und Konstanten'!$C$8,C387&lt;='Umrechnungskurse und Konstanten'!$D$10),"Periode ok.","falsche Periode")</f>
        <v>falsche Periode</v>
      </c>
    </row>
    <row r="388" spans="2:13" x14ac:dyDescent="0.3">
      <c r="B388" s="56"/>
      <c r="C388" s="38"/>
      <c r="D388" s="38"/>
      <c r="E388" s="45"/>
      <c r="F388" s="40"/>
      <c r="G388" s="52"/>
      <c r="H388" s="42">
        <f t="shared" si="15"/>
        <v>0</v>
      </c>
      <c r="I388" s="43">
        <f>IF(AND(C388&gt;='Umrechnungskurse und Konstanten'!$C$5,C388&lt;='Umrechnungskurse und Konstanten'!$D$5),F388*'Umrechnungskurse und Konstanten'!$E$5,0)+IF(AND(C388&gt;='Umrechnungskurse und Konstanten'!$C$6,C388&lt;='Umrechnungskurse und Konstanten'!$D$6),F388*'Umrechnungskurse und Konstanten'!$E$6,0)+IF(AND(C388&gt;='Umrechnungskurse und Konstanten'!$C$7,C388&lt;='Umrechnungskurse und Konstanten'!$D$7),F388*'Umrechnungskurse und Konstanten'!$E$7,0)+IF(AND(C388&gt;='Umrechnungskurse und Konstanten'!$C$8,C388&lt;='Umrechnungskurse und Konstanten'!$D$8),F388*'Umrechnungskurse und Konstanten'!$E$8,0)+IF(AND(C388&gt;='Umrechnungskurse und Konstanten'!$C$9,C388&lt;='Umrechnungskurse und Konstanten'!$D$9),F388*'Umrechnungskurse und Konstanten'!$E$9,0)+IF(AND(C388&gt;='Umrechnungskurse und Konstanten'!$C$10,C388&lt;='Umrechnungskurse und Konstanten'!$D$10),F388*'Umrechnungskurse und Konstanten'!$E$10,0)+IF(AND(C388&gt;='Umrechnungskurse und Konstanten'!$C$11,C388&lt;='Umrechnungskurse und Konstanten'!$D$11),F388*'Umrechnungskurse und Konstanten'!$E$11,0)+IF(AND(C388&gt;='Umrechnungskurse und Konstanten'!$C$12,C388&lt;='Umrechnungskurse und Konstanten'!$D$12),F388*'Umrechnungskurse und Konstanten'!$E$12,0)+IF(AND(C388&gt;='Umrechnungskurse und Konstanten'!$C$13,C388&lt;='Umrechnungskurse und Konstanten'!$D$13),F388*'Umrechnungskurse und Konstanten'!$E$13,0)+IF(AND(C388&gt;='Umrechnungskurse und Konstanten'!$C$14,C388&lt;='Umrechnungskurse und Konstanten'!$D$14),F388*'Umrechnungskurse und Konstanten'!$E$14,0)+IF(AND(C388&gt;='Umrechnungskurse und Konstanten'!$C$15,C388&lt;='Umrechnungskurse und Konstanten'!$D$15),F388*'Umrechnungskurse und Konstanten'!$E$15,0)+IF(AND(C388&gt;='Umrechnungskurse und Konstanten'!$C$16,C388&lt;='Umrechnungskurse und Konstanten'!$D$16),F388*'Umrechnungskurse und Konstanten'!$E$16,0)</f>
        <v>0</v>
      </c>
      <c r="J388" s="43">
        <f t="shared" si="16"/>
        <v>0</v>
      </c>
      <c r="K388" s="43">
        <f t="shared" si="17"/>
        <v>0</v>
      </c>
      <c r="L388" s="69" t="str">
        <f>IF(OR(G388='Umrechnungskurse und Konstanten'!$E$21,G388='Umrechnungskurse und Konstanten'!$E$22,G388='Umrechnungskurse und Konstanten'!$E$23),"VSt. Satz ok.","falsche/keine VSt.")</f>
        <v>falsche/keine VSt.</v>
      </c>
      <c r="M388" s="67" t="str">
        <f>IF(AND(C388&gt;='Umrechnungskurse und Konstanten'!$C$8,C388&lt;='Umrechnungskurse und Konstanten'!$D$10),"Periode ok.","falsche Periode")</f>
        <v>falsche Periode</v>
      </c>
    </row>
    <row r="389" spans="2:13" x14ac:dyDescent="0.3">
      <c r="B389" s="56"/>
      <c r="C389" s="38"/>
      <c r="D389" s="38"/>
      <c r="E389" s="45"/>
      <c r="F389" s="40"/>
      <c r="G389" s="52"/>
      <c r="H389" s="42">
        <f t="shared" si="15"/>
        <v>0</v>
      </c>
      <c r="I389" s="43">
        <f>IF(AND(C389&gt;='Umrechnungskurse und Konstanten'!$C$5,C389&lt;='Umrechnungskurse und Konstanten'!$D$5),F389*'Umrechnungskurse und Konstanten'!$E$5,0)+IF(AND(C389&gt;='Umrechnungskurse und Konstanten'!$C$6,C389&lt;='Umrechnungskurse und Konstanten'!$D$6),F389*'Umrechnungskurse und Konstanten'!$E$6,0)+IF(AND(C389&gt;='Umrechnungskurse und Konstanten'!$C$7,C389&lt;='Umrechnungskurse und Konstanten'!$D$7),F389*'Umrechnungskurse und Konstanten'!$E$7,0)+IF(AND(C389&gt;='Umrechnungskurse und Konstanten'!$C$8,C389&lt;='Umrechnungskurse und Konstanten'!$D$8),F389*'Umrechnungskurse und Konstanten'!$E$8,0)+IF(AND(C389&gt;='Umrechnungskurse und Konstanten'!$C$9,C389&lt;='Umrechnungskurse und Konstanten'!$D$9),F389*'Umrechnungskurse und Konstanten'!$E$9,0)+IF(AND(C389&gt;='Umrechnungskurse und Konstanten'!$C$10,C389&lt;='Umrechnungskurse und Konstanten'!$D$10),F389*'Umrechnungskurse und Konstanten'!$E$10,0)+IF(AND(C389&gt;='Umrechnungskurse und Konstanten'!$C$11,C389&lt;='Umrechnungskurse und Konstanten'!$D$11),F389*'Umrechnungskurse und Konstanten'!$E$11,0)+IF(AND(C389&gt;='Umrechnungskurse und Konstanten'!$C$12,C389&lt;='Umrechnungskurse und Konstanten'!$D$12),F389*'Umrechnungskurse und Konstanten'!$E$12,0)+IF(AND(C389&gt;='Umrechnungskurse und Konstanten'!$C$13,C389&lt;='Umrechnungskurse und Konstanten'!$D$13),F389*'Umrechnungskurse und Konstanten'!$E$13,0)+IF(AND(C389&gt;='Umrechnungskurse und Konstanten'!$C$14,C389&lt;='Umrechnungskurse und Konstanten'!$D$14),F389*'Umrechnungskurse und Konstanten'!$E$14,0)+IF(AND(C389&gt;='Umrechnungskurse und Konstanten'!$C$15,C389&lt;='Umrechnungskurse und Konstanten'!$D$15),F389*'Umrechnungskurse und Konstanten'!$E$15,0)+IF(AND(C389&gt;='Umrechnungskurse und Konstanten'!$C$16,C389&lt;='Umrechnungskurse und Konstanten'!$D$16),F389*'Umrechnungskurse und Konstanten'!$E$16,0)</f>
        <v>0</v>
      </c>
      <c r="J389" s="43">
        <f t="shared" si="16"/>
        <v>0</v>
      </c>
      <c r="K389" s="43">
        <f t="shared" si="17"/>
        <v>0</v>
      </c>
      <c r="L389" s="69" t="str">
        <f>IF(OR(G389='Umrechnungskurse und Konstanten'!$E$21,G389='Umrechnungskurse und Konstanten'!$E$22,G389='Umrechnungskurse und Konstanten'!$E$23),"VSt. Satz ok.","falsche/keine VSt.")</f>
        <v>falsche/keine VSt.</v>
      </c>
      <c r="M389" s="67" t="str">
        <f>IF(AND(C389&gt;='Umrechnungskurse und Konstanten'!$C$8,C389&lt;='Umrechnungskurse und Konstanten'!$D$10),"Periode ok.","falsche Periode")</f>
        <v>falsche Periode</v>
      </c>
    </row>
    <row r="390" spans="2:13" x14ac:dyDescent="0.3">
      <c r="B390" s="56"/>
      <c r="C390" s="38"/>
      <c r="D390" s="38"/>
      <c r="E390" s="45"/>
      <c r="F390" s="40"/>
      <c r="G390" s="52"/>
      <c r="H390" s="42">
        <f t="shared" si="15"/>
        <v>0</v>
      </c>
      <c r="I390" s="43">
        <f>IF(AND(C390&gt;='Umrechnungskurse und Konstanten'!$C$5,C390&lt;='Umrechnungskurse und Konstanten'!$D$5),F390*'Umrechnungskurse und Konstanten'!$E$5,0)+IF(AND(C390&gt;='Umrechnungskurse und Konstanten'!$C$6,C390&lt;='Umrechnungskurse und Konstanten'!$D$6),F390*'Umrechnungskurse und Konstanten'!$E$6,0)+IF(AND(C390&gt;='Umrechnungskurse und Konstanten'!$C$7,C390&lt;='Umrechnungskurse und Konstanten'!$D$7),F390*'Umrechnungskurse und Konstanten'!$E$7,0)+IF(AND(C390&gt;='Umrechnungskurse und Konstanten'!$C$8,C390&lt;='Umrechnungskurse und Konstanten'!$D$8),F390*'Umrechnungskurse und Konstanten'!$E$8,0)+IF(AND(C390&gt;='Umrechnungskurse und Konstanten'!$C$9,C390&lt;='Umrechnungskurse und Konstanten'!$D$9),F390*'Umrechnungskurse und Konstanten'!$E$9,0)+IF(AND(C390&gt;='Umrechnungskurse und Konstanten'!$C$10,C390&lt;='Umrechnungskurse und Konstanten'!$D$10),F390*'Umrechnungskurse und Konstanten'!$E$10,0)+IF(AND(C390&gt;='Umrechnungskurse und Konstanten'!$C$11,C390&lt;='Umrechnungskurse und Konstanten'!$D$11),F390*'Umrechnungskurse und Konstanten'!$E$11,0)+IF(AND(C390&gt;='Umrechnungskurse und Konstanten'!$C$12,C390&lt;='Umrechnungskurse und Konstanten'!$D$12),F390*'Umrechnungskurse und Konstanten'!$E$12,0)+IF(AND(C390&gt;='Umrechnungskurse und Konstanten'!$C$13,C390&lt;='Umrechnungskurse und Konstanten'!$D$13),F390*'Umrechnungskurse und Konstanten'!$E$13,0)+IF(AND(C390&gt;='Umrechnungskurse und Konstanten'!$C$14,C390&lt;='Umrechnungskurse und Konstanten'!$D$14),F390*'Umrechnungskurse und Konstanten'!$E$14,0)+IF(AND(C390&gt;='Umrechnungskurse und Konstanten'!$C$15,C390&lt;='Umrechnungskurse und Konstanten'!$D$15),F390*'Umrechnungskurse und Konstanten'!$E$15,0)+IF(AND(C390&gt;='Umrechnungskurse und Konstanten'!$C$16,C390&lt;='Umrechnungskurse und Konstanten'!$D$16),F390*'Umrechnungskurse und Konstanten'!$E$16,0)</f>
        <v>0</v>
      </c>
      <c r="J390" s="43">
        <f t="shared" si="16"/>
        <v>0</v>
      </c>
      <c r="K390" s="43">
        <f t="shared" si="17"/>
        <v>0</v>
      </c>
      <c r="L390" s="69" t="str">
        <f>IF(OR(G390='Umrechnungskurse und Konstanten'!$E$21,G390='Umrechnungskurse und Konstanten'!$E$22,G390='Umrechnungskurse und Konstanten'!$E$23),"VSt. Satz ok.","falsche/keine VSt.")</f>
        <v>falsche/keine VSt.</v>
      </c>
      <c r="M390" s="67" t="str">
        <f>IF(AND(C390&gt;='Umrechnungskurse und Konstanten'!$C$8,C390&lt;='Umrechnungskurse und Konstanten'!$D$10),"Periode ok.","falsche Periode")</f>
        <v>falsche Periode</v>
      </c>
    </row>
    <row r="391" spans="2:13" x14ac:dyDescent="0.3">
      <c r="B391" s="56"/>
      <c r="C391" s="38"/>
      <c r="D391" s="38"/>
      <c r="E391" s="45"/>
      <c r="F391" s="40"/>
      <c r="G391" s="52"/>
      <c r="H391" s="42">
        <f t="shared" si="15"/>
        <v>0</v>
      </c>
      <c r="I391" s="43">
        <f>IF(AND(C391&gt;='Umrechnungskurse und Konstanten'!$C$5,C391&lt;='Umrechnungskurse und Konstanten'!$D$5),F391*'Umrechnungskurse und Konstanten'!$E$5,0)+IF(AND(C391&gt;='Umrechnungskurse und Konstanten'!$C$6,C391&lt;='Umrechnungskurse und Konstanten'!$D$6),F391*'Umrechnungskurse und Konstanten'!$E$6,0)+IF(AND(C391&gt;='Umrechnungskurse und Konstanten'!$C$7,C391&lt;='Umrechnungskurse und Konstanten'!$D$7),F391*'Umrechnungskurse und Konstanten'!$E$7,0)+IF(AND(C391&gt;='Umrechnungskurse und Konstanten'!$C$8,C391&lt;='Umrechnungskurse und Konstanten'!$D$8),F391*'Umrechnungskurse und Konstanten'!$E$8,0)+IF(AND(C391&gt;='Umrechnungskurse und Konstanten'!$C$9,C391&lt;='Umrechnungskurse und Konstanten'!$D$9),F391*'Umrechnungskurse und Konstanten'!$E$9,0)+IF(AND(C391&gt;='Umrechnungskurse und Konstanten'!$C$10,C391&lt;='Umrechnungskurse und Konstanten'!$D$10),F391*'Umrechnungskurse und Konstanten'!$E$10,0)+IF(AND(C391&gt;='Umrechnungskurse und Konstanten'!$C$11,C391&lt;='Umrechnungskurse und Konstanten'!$D$11),F391*'Umrechnungskurse und Konstanten'!$E$11,0)+IF(AND(C391&gt;='Umrechnungskurse und Konstanten'!$C$12,C391&lt;='Umrechnungskurse und Konstanten'!$D$12),F391*'Umrechnungskurse und Konstanten'!$E$12,0)+IF(AND(C391&gt;='Umrechnungskurse und Konstanten'!$C$13,C391&lt;='Umrechnungskurse und Konstanten'!$D$13),F391*'Umrechnungskurse und Konstanten'!$E$13,0)+IF(AND(C391&gt;='Umrechnungskurse und Konstanten'!$C$14,C391&lt;='Umrechnungskurse und Konstanten'!$D$14),F391*'Umrechnungskurse und Konstanten'!$E$14,0)+IF(AND(C391&gt;='Umrechnungskurse und Konstanten'!$C$15,C391&lt;='Umrechnungskurse und Konstanten'!$D$15),F391*'Umrechnungskurse und Konstanten'!$E$15,0)+IF(AND(C391&gt;='Umrechnungskurse und Konstanten'!$C$16,C391&lt;='Umrechnungskurse und Konstanten'!$D$16),F391*'Umrechnungskurse und Konstanten'!$E$16,0)</f>
        <v>0</v>
      </c>
      <c r="J391" s="43">
        <f t="shared" si="16"/>
        <v>0</v>
      </c>
      <c r="K391" s="43">
        <f t="shared" si="17"/>
        <v>0</v>
      </c>
      <c r="L391" s="69" t="str">
        <f>IF(OR(G391='Umrechnungskurse und Konstanten'!$E$21,G391='Umrechnungskurse und Konstanten'!$E$22,G391='Umrechnungskurse und Konstanten'!$E$23),"VSt. Satz ok.","falsche/keine VSt.")</f>
        <v>falsche/keine VSt.</v>
      </c>
      <c r="M391" s="67" t="str">
        <f>IF(AND(C391&gt;='Umrechnungskurse und Konstanten'!$C$8,C391&lt;='Umrechnungskurse und Konstanten'!$D$10),"Periode ok.","falsche Periode")</f>
        <v>falsche Periode</v>
      </c>
    </row>
    <row r="392" spans="2:13" x14ac:dyDescent="0.3">
      <c r="B392" s="56"/>
      <c r="C392" s="38"/>
      <c r="D392" s="38"/>
      <c r="E392" s="45"/>
      <c r="F392" s="40"/>
      <c r="G392" s="52"/>
      <c r="H392" s="42">
        <f t="shared" si="15"/>
        <v>0</v>
      </c>
      <c r="I392" s="43">
        <f>IF(AND(C392&gt;='Umrechnungskurse und Konstanten'!$C$5,C392&lt;='Umrechnungskurse und Konstanten'!$D$5),F392*'Umrechnungskurse und Konstanten'!$E$5,0)+IF(AND(C392&gt;='Umrechnungskurse und Konstanten'!$C$6,C392&lt;='Umrechnungskurse und Konstanten'!$D$6),F392*'Umrechnungskurse und Konstanten'!$E$6,0)+IF(AND(C392&gt;='Umrechnungskurse und Konstanten'!$C$7,C392&lt;='Umrechnungskurse und Konstanten'!$D$7),F392*'Umrechnungskurse und Konstanten'!$E$7,0)+IF(AND(C392&gt;='Umrechnungskurse und Konstanten'!$C$8,C392&lt;='Umrechnungskurse und Konstanten'!$D$8),F392*'Umrechnungskurse und Konstanten'!$E$8,0)+IF(AND(C392&gt;='Umrechnungskurse und Konstanten'!$C$9,C392&lt;='Umrechnungskurse und Konstanten'!$D$9),F392*'Umrechnungskurse und Konstanten'!$E$9,0)+IF(AND(C392&gt;='Umrechnungskurse und Konstanten'!$C$10,C392&lt;='Umrechnungskurse und Konstanten'!$D$10),F392*'Umrechnungskurse und Konstanten'!$E$10,0)+IF(AND(C392&gt;='Umrechnungskurse und Konstanten'!$C$11,C392&lt;='Umrechnungskurse und Konstanten'!$D$11),F392*'Umrechnungskurse und Konstanten'!$E$11,0)+IF(AND(C392&gt;='Umrechnungskurse und Konstanten'!$C$12,C392&lt;='Umrechnungskurse und Konstanten'!$D$12),F392*'Umrechnungskurse und Konstanten'!$E$12,0)+IF(AND(C392&gt;='Umrechnungskurse und Konstanten'!$C$13,C392&lt;='Umrechnungskurse und Konstanten'!$D$13),F392*'Umrechnungskurse und Konstanten'!$E$13,0)+IF(AND(C392&gt;='Umrechnungskurse und Konstanten'!$C$14,C392&lt;='Umrechnungskurse und Konstanten'!$D$14),F392*'Umrechnungskurse und Konstanten'!$E$14,0)+IF(AND(C392&gt;='Umrechnungskurse und Konstanten'!$C$15,C392&lt;='Umrechnungskurse und Konstanten'!$D$15),F392*'Umrechnungskurse und Konstanten'!$E$15,0)+IF(AND(C392&gt;='Umrechnungskurse und Konstanten'!$C$16,C392&lt;='Umrechnungskurse und Konstanten'!$D$16),F392*'Umrechnungskurse und Konstanten'!$E$16,0)</f>
        <v>0</v>
      </c>
      <c r="J392" s="43">
        <f t="shared" si="16"/>
        <v>0</v>
      </c>
      <c r="K392" s="43">
        <f t="shared" si="17"/>
        <v>0</v>
      </c>
      <c r="L392" s="69" t="str">
        <f>IF(OR(G392='Umrechnungskurse und Konstanten'!$E$21,G392='Umrechnungskurse und Konstanten'!$E$22,G392='Umrechnungskurse und Konstanten'!$E$23),"VSt. Satz ok.","falsche/keine VSt.")</f>
        <v>falsche/keine VSt.</v>
      </c>
      <c r="M392" s="67" t="str">
        <f>IF(AND(C392&gt;='Umrechnungskurse und Konstanten'!$C$8,C392&lt;='Umrechnungskurse und Konstanten'!$D$10),"Periode ok.","falsche Periode")</f>
        <v>falsche Periode</v>
      </c>
    </row>
    <row r="393" spans="2:13" x14ac:dyDescent="0.3">
      <c r="B393" s="56"/>
      <c r="C393" s="38"/>
      <c r="D393" s="38"/>
      <c r="E393" s="45"/>
      <c r="F393" s="40"/>
      <c r="G393" s="52"/>
      <c r="H393" s="42">
        <f t="shared" si="15"/>
        <v>0</v>
      </c>
      <c r="I393" s="43">
        <f>IF(AND(C393&gt;='Umrechnungskurse und Konstanten'!$C$5,C393&lt;='Umrechnungskurse und Konstanten'!$D$5),F393*'Umrechnungskurse und Konstanten'!$E$5,0)+IF(AND(C393&gt;='Umrechnungskurse und Konstanten'!$C$6,C393&lt;='Umrechnungskurse und Konstanten'!$D$6),F393*'Umrechnungskurse und Konstanten'!$E$6,0)+IF(AND(C393&gt;='Umrechnungskurse und Konstanten'!$C$7,C393&lt;='Umrechnungskurse und Konstanten'!$D$7),F393*'Umrechnungskurse und Konstanten'!$E$7,0)+IF(AND(C393&gt;='Umrechnungskurse und Konstanten'!$C$8,C393&lt;='Umrechnungskurse und Konstanten'!$D$8),F393*'Umrechnungskurse und Konstanten'!$E$8,0)+IF(AND(C393&gt;='Umrechnungskurse und Konstanten'!$C$9,C393&lt;='Umrechnungskurse und Konstanten'!$D$9),F393*'Umrechnungskurse und Konstanten'!$E$9,0)+IF(AND(C393&gt;='Umrechnungskurse und Konstanten'!$C$10,C393&lt;='Umrechnungskurse und Konstanten'!$D$10),F393*'Umrechnungskurse und Konstanten'!$E$10,0)+IF(AND(C393&gt;='Umrechnungskurse und Konstanten'!$C$11,C393&lt;='Umrechnungskurse und Konstanten'!$D$11),F393*'Umrechnungskurse und Konstanten'!$E$11,0)+IF(AND(C393&gt;='Umrechnungskurse und Konstanten'!$C$12,C393&lt;='Umrechnungskurse und Konstanten'!$D$12),F393*'Umrechnungskurse und Konstanten'!$E$12,0)+IF(AND(C393&gt;='Umrechnungskurse und Konstanten'!$C$13,C393&lt;='Umrechnungskurse und Konstanten'!$D$13),F393*'Umrechnungskurse und Konstanten'!$E$13,0)+IF(AND(C393&gt;='Umrechnungskurse und Konstanten'!$C$14,C393&lt;='Umrechnungskurse und Konstanten'!$D$14),F393*'Umrechnungskurse und Konstanten'!$E$14,0)+IF(AND(C393&gt;='Umrechnungskurse und Konstanten'!$C$15,C393&lt;='Umrechnungskurse und Konstanten'!$D$15),F393*'Umrechnungskurse und Konstanten'!$E$15,0)+IF(AND(C393&gt;='Umrechnungskurse und Konstanten'!$C$16,C393&lt;='Umrechnungskurse und Konstanten'!$D$16),F393*'Umrechnungskurse und Konstanten'!$E$16,0)</f>
        <v>0</v>
      </c>
      <c r="J393" s="43">
        <f t="shared" si="16"/>
        <v>0</v>
      </c>
      <c r="K393" s="43">
        <f t="shared" si="17"/>
        <v>0</v>
      </c>
      <c r="L393" s="69" t="str">
        <f>IF(OR(G393='Umrechnungskurse und Konstanten'!$E$21,G393='Umrechnungskurse und Konstanten'!$E$22,G393='Umrechnungskurse und Konstanten'!$E$23),"VSt. Satz ok.","falsche/keine VSt.")</f>
        <v>falsche/keine VSt.</v>
      </c>
      <c r="M393" s="67" t="str">
        <f>IF(AND(C393&gt;='Umrechnungskurse und Konstanten'!$C$8,C393&lt;='Umrechnungskurse und Konstanten'!$D$10),"Periode ok.","falsche Periode")</f>
        <v>falsche Periode</v>
      </c>
    </row>
    <row r="394" spans="2:13" x14ac:dyDescent="0.3">
      <c r="B394" s="56"/>
      <c r="C394" s="38"/>
      <c r="D394" s="38"/>
      <c r="E394" s="45"/>
      <c r="F394" s="40"/>
      <c r="G394" s="52"/>
      <c r="H394" s="42">
        <f t="shared" ref="H394:H457" si="18">F394*G394</f>
        <v>0</v>
      </c>
      <c r="I394" s="43">
        <f>IF(AND(C394&gt;='Umrechnungskurse und Konstanten'!$C$5,C394&lt;='Umrechnungskurse und Konstanten'!$D$5),F394*'Umrechnungskurse und Konstanten'!$E$5,0)+IF(AND(C394&gt;='Umrechnungskurse und Konstanten'!$C$6,C394&lt;='Umrechnungskurse und Konstanten'!$D$6),F394*'Umrechnungskurse und Konstanten'!$E$6,0)+IF(AND(C394&gt;='Umrechnungskurse und Konstanten'!$C$7,C394&lt;='Umrechnungskurse und Konstanten'!$D$7),F394*'Umrechnungskurse und Konstanten'!$E$7,0)+IF(AND(C394&gt;='Umrechnungskurse und Konstanten'!$C$8,C394&lt;='Umrechnungskurse und Konstanten'!$D$8),F394*'Umrechnungskurse und Konstanten'!$E$8,0)+IF(AND(C394&gt;='Umrechnungskurse und Konstanten'!$C$9,C394&lt;='Umrechnungskurse und Konstanten'!$D$9),F394*'Umrechnungskurse und Konstanten'!$E$9,0)+IF(AND(C394&gt;='Umrechnungskurse und Konstanten'!$C$10,C394&lt;='Umrechnungskurse und Konstanten'!$D$10),F394*'Umrechnungskurse und Konstanten'!$E$10,0)+IF(AND(C394&gt;='Umrechnungskurse und Konstanten'!$C$11,C394&lt;='Umrechnungskurse und Konstanten'!$D$11),F394*'Umrechnungskurse und Konstanten'!$E$11,0)+IF(AND(C394&gt;='Umrechnungskurse und Konstanten'!$C$12,C394&lt;='Umrechnungskurse und Konstanten'!$D$12),F394*'Umrechnungskurse und Konstanten'!$E$12,0)+IF(AND(C394&gt;='Umrechnungskurse und Konstanten'!$C$13,C394&lt;='Umrechnungskurse und Konstanten'!$D$13),F394*'Umrechnungskurse und Konstanten'!$E$13,0)+IF(AND(C394&gt;='Umrechnungskurse und Konstanten'!$C$14,C394&lt;='Umrechnungskurse und Konstanten'!$D$14),F394*'Umrechnungskurse und Konstanten'!$E$14,0)+IF(AND(C394&gt;='Umrechnungskurse und Konstanten'!$C$15,C394&lt;='Umrechnungskurse und Konstanten'!$D$15),F394*'Umrechnungskurse und Konstanten'!$E$15,0)+IF(AND(C394&gt;='Umrechnungskurse und Konstanten'!$C$16,C394&lt;='Umrechnungskurse und Konstanten'!$D$16),F394*'Umrechnungskurse und Konstanten'!$E$16,0)</f>
        <v>0</v>
      </c>
      <c r="J394" s="43">
        <f t="shared" ref="J394:J457" si="19">G394*I394</f>
        <v>0</v>
      </c>
      <c r="K394" s="43">
        <f t="shared" ref="K394:K457" si="20">I394+J394</f>
        <v>0</v>
      </c>
      <c r="L394" s="69" t="str">
        <f>IF(OR(G394='Umrechnungskurse und Konstanten'!$E$21,G394='Umrechnungskurse und Konstanten'!$E$22,G394='Umrechnungskurse und Konstanten'!$E$23),"VSt. Satz ok.","falsche/keine VSt.")</f>
        <v>falsche/keine VSt.</v>
      </c>
      <c r="M394" s="67" t="str">
        <f>IF(AND(C394&gt;='Umrechnungskurse und Konstanten'!$C$8,C394&lt;='Umrechnungskurse und Konstanten'!$D$10),"Periode ok.","falsche Periode")</f>
        <v>falsche Periode</v>
      </c>
    </row>
    <row r="395" spans="2:13" x14ac:dyDescent="0.3">
      <c r="B395" s="56"/>
      <c r="C395" s="38"/>
      <c r="D395" s="38"/>
      <c r="E395" s="45"/>
      <c r="F395" s="40"/>
      <c r="G395" s="52"/>
      <c r="H395" s="42">
        <f t="shared" si="18"/>
        <v>0</v>
      </c>
      <c r="I395" s="43">
        <f>IF(AND(C395&gt;='Umrechnungskurse und Konstanten'!$C$5,C395&lt;='Umrechnungskurse und Konstanten'!$D$5),F395*'Umrechnungskurse und Konstanten'!$E$5,0)+IF(AND(C395&gt;='Umrechnungskurse und Konstanten'!$C$6,C395&lt;='Umrechnungskurse und Konstanten'!$D$6),F395*'Umrechnungskurse und Konstanten'!$E$6,0)+IF(AND(C395&gt;='Umrechnungskurse und Konstanten'!$C$7,C395&lt;='Umrechnungskurse und Konstanten'!$D$7),F395*'Umrechnungskurse und Konstanten'!$E$7,0)+IF(AND(C395&gt;='Umrechnungskurse und Konstanten'!$C$8,C395&lt;='Umrechnungskurse und Konstanten'!$D$8),F395*'Umrechnungskurse und Konstanten'!$E$8,0)+IF(AND(C395&gt;='Umrechnungskurse und Konstanten'!$C$9,C395&lt;='Umrechnungskurse und Konstanten'!$D$9),F395*'Umrechnungskurse und Konstanten'!$E$9,0)+IF(AND(C395&gt;='Umrechnungskurse und Konstanten'!$C$10,C395&lt;='Umrechnungskurse und Konstanten'!$D$10),F395*'Umrechnungskurse und Konstanten'!$E$10,0)+IF(AND(C395&gt;='Umrechnungskurse und Konstanten'!$C$11,C395&lt;='Umrechnungskurse und Konstanten'!$D$11),F395*'Umrechnungskurse und Konstanten'!$E$11,0)+IF(AND(C395&gt;='Umrechnungskurse und Konstanten'!$C$12,C395&lt;='Umrechnungskurse und Konstanten'!$D$12),F395*'Umrechnungskurse und Konstanten'!$E$12,0)+IF(AND(C395&gt;='Umrechnungskurse und Konstanten'!$C$13,C395&lt;='Umrechnungskurse und Konstanten'!$D$13),F395*'Umrechnungskurse und Konstanten'!$E$13,0)+IF(AND(C395&gt;='Umrechnungskurse und Konstanten'!$C$14,C395&lt;='Umrechnungskurse und Konstanten'!$D$14),F395*'Umrechnungskurse und Konstanten'!$E$14,0)+IF(AND(C395&gt;='Umrechnungskurse und Konstanten'!$C$15,C395&lt;='Umrechnungskurse und Konstanten'!$D$15),F395*'Umrechnungskurse und Konstanten'!$E$15,0)+IF(AND(C395&gt;='Umrechnungskurse und Konstanten'!$C$16,C395&lt;='Umrechnungskurse und Konstanten'!$D$16),F395*'Umrechnungskurse und Konstanten'!$E$16,0)</f>
        <v>0</v>
      </c>
      <c r="J395" s="43">
        <f t="shared" si="19"/>
        <v>0</v>
      </c>
      <c r="K395" s="43">
        <f t="shared" si="20"/>
        <v>0</v>
      </c>
      <c r="L395" s="69" t="str">
        <f>IF(OR(G395='Umrechnungskurse und Konstanten'!$E$21,G395='Umrechnungskurse und Konstanten'!$E$22,G395='Umrechnungskurse und Konstanten'!$E$23),"VSt. Satz ok.","falsche/keine VSt.")</f>
        <v>falsche/keine VSt.</v>
      </c>
      <c r="M395" s="67" t="str">
        <f>IF(AND(C395&gt;='Umrechnungskurse und Konstanten'!$C$8,C395&lt;='Umrechnungskurse und Konstanten'!$D$10),"Periode ok.","falsche Periode")</f>
        <v>falsche Periode</v>
      </c>
    </row>
    <row r="396" spans="2:13" x14ac:dyDescent="0.3">
      <c r="B396" s="56"/>
      <c r="C396" s="38"/>
      <c r="D396" s="38"/>
      <c r="E396" s="45"/>
      <c r="F396" s="40"/>
      <c r="G396" s="52"/>
      <c r="H396" s="42">
        <f t="shared" si="18"/>
        <v>0</v>
      </c>
      <c r="I396" s="43">
        <f>IF(AND(C396&gt;='Umrechnungskurse und Konstanten'!$C$5,C396&lt;='Umrechnungskurse und Konstanten'!$D$5),F396*'Umrechnungskurse und Konstanten'!$E$5,0)+IF(AND(C396&gt;='Umrechnungskurse und Konstanten'!$C$6,C396&lt;='Umrechnungskurse und Konstanten'!$D$6),F396*'Umrechnungskurse und Konstanten'!$E$6,0)+IF(AND(C396&gt;='Umrechnungskurse und Konstanten'!$C$7,C396&lt;='Umrechnungskurse und Konstanten'!$D$7),F396*'Umrechnungskurse und Konstanten'!$E$7,0)+IF(AND(C396&gt;='Umrechnungskurse und Konstanten'!$C$8,C396&lt;='Umrechnungskurse und Konstanten'!$D$8),F396*'Umrechnungskurse und Konstanten'!$E$8,0)+IF(AND(C396&gt;='Umrechnungskurse und Konstanten'!$C$9,C396&lt;='Umrechnungskurse und Konstanten'!$D$9),F396*'Umrechnungskurse und Konstanten'!$E$9,0)+IF(AND(C396&gt;='Umrechnungskurse und Konstanten'!$C$10,C396&lt;='Umrechnungskurse und Konstanten'!$D$10),F396*'Umrechnungskurse und Konstanten'!$E$10,0)+IF(AND(C396&gt;='Umrechnungskurse und Konstanten'!$C$11,C396&lt;='Umrechnungskurse und Konstanten'!$D$11),F396*'Umrechnungskurse und Konstanten'!$E$11,0)+IF(AND(C396&gt;='Umrechnungskurse und Konstanten'!$C$12,C396&lt;='Umrechnungskurse und Konstanten'!$D$12),F396*'Umrechnungskurse und Konstanten'!$E$12,0)+IF(AND(C396&gt;='Umrechnungskurse und Konstanten'!$C$13,C396&lt;='Umrechnungskurse und Konstanten'!$D$13),F396*'Umrechnungskurse und Konstanten'!$E$13,0)+IF(AND(C396&gt;='Umrechnungskurse und Konstanten'!$C$14,C396&lt;='Umrechnungskurse und Konstanten'!$D$14),F396*'Umrechnungskurse und Konstanten'!$E$14,0)+IF(AND(C396&gt;='Umrechnungskurse und Konstanten'!$C$15,C396&lt;='Umrechnungskurse und Konstanten'!$D$15),F396*'Umrechnungskurse und Konstanten'!$E$15,0)+IF(AND(C396&gt;='Umrechnungskurse und Konstanten'!$C$16,C396&lt;='Umrechnungskurse und Konstanten'!$D$16),F396*'Umrechnungskurse und Konstanten'!$E$16,0)</f>
        <v>0</v>
      </c>
      <c r="J396" s="43">
        <f t="shared" si="19"/>
        <v>0</v>
      </c>
      <c r="K396" s="43">
        <f t="shared" si="20"/>
        <v>0</v>
      </c>
      <c r="L396" s="69" t="str">
        <f>IF(OR(G396='Umrechnungskurse und Konstanten'!$E$21,G396='Umrechnungskurse und Konstanten'!$E$22,G396='Umrechnungskurse und Konstanten'!$E$23),"VSt. Satz ok.","falsche/keine VSt.")</f>
        <v>falsche/keine VSt.</v>
      </c>
      <c r="M396" s="67" t="str">
        <f>IF(AND(C396&gt;='Umrechnungskurse und Konstanten'!$C$8,C396&lt;='Umrechnungskurse und Konstanten'!$D$10),"Periode ok.","falsche Periode")</f>
        <v>falsche Periode</v>
      </c>
    </row>
    <row r="397" spans="2:13" x14ac:dyDescent="0.3">
      <c r="B397" s="56"/>
      <c r="C397" s="38"/>
      <c r="D397" s="38"/>
      <c r="E397" s="45"/>
      <c r="F397" s="40"/>
      <c r="G397" s="52"/>
      <c r="H397" s="42">
        <f t="shared" si="18"/>
        <v>0</v>
      </c>
      <c r="I397" s="43">
        <f>IF(AND(C397&gt;='Umrechnungskurse und Konstanten'!$C$5,C397&lt;='Umrechnungskurse und Konstanten'!$D$5),F397*'Umrechnungskurse und Konstanten'!$E$5,0)+IF(AND(C397&gt;='Umrechnungskurse und Konstanten'!$C$6,C397&lt;='Umrechnungskurse und Konstanten'!$D$6),F397*'Umrechnungskurse und Konstanten'!$E$6,0)+IF(AND(C397&gt;='Umrechnungskurse und Konstanten'!$C$7,C397&lt;='Umrechnungskurse und Konstanten'!$D$7),F397*'Umrechnungskurse und Konstanten'!$E$7,0)+IF(AND(C397&gt;='Umrechnungskurse und Konstanten'!$C$8,C397&lt;='Umrechnungskurse und Konstanten'!$D$8),F397*'Umrechnungskurse und Konstanten'!$E$8,0)+IF(AND(C397&gt;='Umrechnungskurse und Konstanten'!$C$9,C397&lt;='Umrechnungskurse und Konstanten'!$D$9),F397*'Umrechnungskurse und Konstanten'!$E$9,0)+IF(AND(C397&gt;='Umrechnungskurse und Konstanten'!$C$10,C397&lt;='Umrechnungskurse und Konstanten'!$D$10),F397*'Umrechnungskurse und Konstanten'!$E$10,0)+IF(AND(C397&gt;='Umrechnungskurse und Konstanten'!$C$11,C397&lt;='Umrechnungskurse und Konstanten'!$D$11),F397*'Umrechnungskurse und Konstanten'!$E$11,0)+IF(AND(C397&gt;='Umrechnungskurse und Konstanten'!$C$12,C397&lt;='Umrechnungskurse und Konstanten'!$D$12),F397*'Umrechnungskurse und Konstanten'!$E$12,0)+IF(AND(C397&gt;='Umrechnungskurse und Konstanten'!$C$13,C397&lt;='Umrechnungskurse und Konstanten'!$D$13),F397*'Umrechnungskurse und Konstanten'!$E$13,0)+IF(AND(C397&gt;='Umrechnungskurse und Konstanten'!$C$14,C397&lt;='Umrechnungskurse und Konstanten'!$D$14),F397*'Umrechnungskurse und Konstanten'!$E$14,0)+IF(AND(C397&gt;='Umrechnungskurse und Konstanten'!$C$15,C397&lt;='Umrechnungskurse und Konstanten'!$D$15),F397*'Umrechnungskurse und Konstanten'!$E$15,0)+IF(AND(C397&gt;='Umrechnungskurse und Konstanten'!$C$16,C397&lt;='Umrechnungskurse und Konstanten'!$D$16),F397*'Umrechnungskurse und Konstanten'!$E$16,0)</f>
        <v>0</v>
      </c>
      <c r="J397" s="43">
        <f t="shared" si="19"/>
        <v>0</v>
      </c>
      <c r="K397" s="43">
        <f t="shared" si="20"/>
        <v>0</v>
      </c>
      <c r="L397" s="69" t="str">
        <f>IF(OR(G397='Umrechnungskurse und Konstanten'!$E$21,G397='Umrechnungskurse und Konstanten'!$E$22,G397='Umrechnungskurse und Konstanten'!$E$23),"VSt. Satz ok.","falsche/keine VSt.")</f>
        <v>falsche/keine VSt.</v>
      </c>
      <c r="M397" s="67" t="str">
        <f>IF(AND(C397&gt;='Umrechnungskurse und Konstanten'!$C$8,C397&lt;='Umrechnungskurse und Konstanten'!$D$10),"Periode ok.","falsche Periode")</f>
        <v>falsche Periode</v>
      </c>
    </row>
    <row r="398" spans="2:13" x14ac:dyDescent="0.3">
      <c r="B398" s="56"/>
      <c r="C398" s="38"/>
      <c r="D398" s="38"/>
      <c r="E398" s="45"/>
      <c r="F398" s="40"/>
      <c r="G398" s="52"/>
      <c r="H398" s="42">
        <f t="shared" si="18"/>
        <v>0</v>
      </c>
      <c r="I398" s="43">
        <f>IF(AND(C398&gt;='Umrechnungskurse und Konstanten'!$C$5,C398&lt;='Umrechnungskurse und Konstanten'!$D$5),F398*'Umrechnungskurse und Konstanten'!$E$5,0)+IF(AND(C398&gt;='Umrechnungskurse und Konstanten'!$C$6,C398&lt;='Umrechnungskurse und Konstanten'!$D$6),F398*'Umrechnungskurse und Konstanten'!$E$6,0)+IF(AND(C398&gt;='Umrechnungskurse und Konstanten'!$C$7,C398&lt;='Umrechnungskurse und Konstanten'!$D$7),F398*'Umrechnungskurse und Konstanten'!$E$7,0)+IF(AND(C398&gt;='Umrechnungskurse und Konstanten'!$C$8,C398&lt;='Umrechnungskurse und Konstanten'!$D$8),F398*'Umrechnungskurse und Konstanten'!$E$8,0)+IF(AND(C398&gt;='Umrechnungskurse und Konstanten'!$C$9,C398&lt;='Umrechnungskurse und Konstanten'!$D$9),F398*'Umrechnungskurse und Konstanten'!$E$9,0)+IF(AND(C398&gt;='Umrechnungskurse und Konstanten'!$C$10,C398&lt;='Umrechnungskurse und Konstanten'!$D$10),F398*'Umrechnungskurse und Konstanten'!$E$10,0)+IF(AND(C398&gt;='Umrechnungskurse und Konstanten'!$C$11,C398&lt;='Umrechnungskurse und Konstanten'!$D$11),F398*'Umrechnungskurse und Konstanten'!$E$11,0)+IF(AND(C398&gt;='Umrechnungskurse und Konstanten'!$C$12,C398&lt;='Umrechnungskurse und Konstanten'!$D$12),F398*'Umrechnungskurse und Konstanten'!$E$12,0)+IF(AND(C398&gt;='Umrechnungskurse und Konstanten'!$C$13,C398&lt;='Umrechnungskurse und Konstanten'!$D$13),F398*'Umrechnungskurse und Konstanten'!$E$13,0)+IF(AND(C398&gt;='Umrechnungskurse und Konstanten'!$C$14,C398&lt;='Umrechnungskurse und Konstanten'!$D$14),F398*'Umrechnungskurse und Konstanten'!$E$14,0)+IF(AND(C398&gt;='Umrechnungskurse und Konstanten'!$C$15,C398&lt;='Umrechnungskurse und Konstanten'!$D$15),F398*'Umrechnungskurse und Konstanten'!$E$15,0)+IF(AND(C398&gt;='Umrechnungskurse und Konstanten'!$C$16,C398&lt;='Umrechnungskurse und Konstanten'!$D$16),F398*'Umrechnungskurse und Konstanten'!$E$16,0)</f>
        <v>0</v>
      </c>
      <c r="J398" s="43">
        <f t="shared" si="19"/>
        <v>0</v>
      </c>
      <c r="K398" s="43">
        <f t="shared" si="20"/>
        <v>0</v>
      </c>
      <c r="L398" s="69" t="str">
        <f>IF(OR(G398='Umrechnungskurse und Konstanten'!$E$21,G398='Umrechnungskurse und Konstanten'!$E$22,G398='Umrechnungskurse und Konstanten'!$E$23),"VSt. Satz ok.","falsche/keine VSt.")</f>
        <v>falsche/keine VSt.</v>
      </c>
      <c r="M398" s="67" t="str">
        <f>IF(AND(C398&gt;='Umrechnungskurse und Konstanten'!$C$8,C398&lt;='Umrechnungskurse und Konstanten'!$D$10),"Periode ok.","falsche Periode")</f>
        <v>falsche Periode</v>
      </c>
    </row>
    <row r="399" spans="2:13" x14ac:dyDescent="0.3">
      <c r="B399" s="56"/>
      <c r="C399" s="38"/>
      <c r="D399" s="38"/>
      <c r="E399" s="45"/>
      <c r="F399" s="40"/>
      <c r="G399" s="52"/>
      <c r="H399" s="42">
        <f t="shared" si="18"/>
        <v>0</v>
      </c>
      <c r="I399" s="43">
        <f>IF(AND(C399&gt;='Umrechnungskurse und Konstanten'!$C$5,C399&lt;='Umrechnungskurse und Konstanten'!$D$5),F399*'Umrechnungskurse und Konstanten'!$E$5,0)+IF(AND(C399&gt;='Umrechnungskurse und Konstanten'!$C$6,C399&lt;='Umrechnungskurse und Konstanten'!$D$6),F399*'Umrechnungskurse und Konstanten'!$E$6,0)+IF(AND(C399&gt;='Umrechnungskurse und Konstanten'!$C$7,C399&lt;='Umrechnungskurse und Konstanten'!$D$7),F399*'Umrechnungskurse und Konstanten'!$E$7,0)+IF(AND(C399&gt;='Umrechnungskurse und Konstanten'!$C$8,C399&lt;='Umrechnungskurse und Konstanten'!$D$8),F399*'Umrechnungskurse und Konstanten'!$E$8,0)+IF(AND(C399&gt;='Umrechnungskurse und Konstanten'!$C$9,C399&lt;='Umrechnungskurse und Konstanten'!$D$9),F399*'Umrechnungskurse und Konstanten'!$E$9,0)+IF(AND(C399&gt;='Umrechnungskurse und Konstanten'!$C$10,C399&lt;='Umrechnungskurse und Konstanten'!$D$10),F399*'Umrechnungskurse und Konstanten'!$E$10,0)+IF(AND(C399&gt;='Umrechnungskurse und Konstanten'!$C$11,C399&lt;='Umrechnungskurse und Konstanten'!$D$11),F399*'Umrechnungskurse und Konstanten'!$E$11,0)+IF(AND(C399&gt;='Umrechnungskurse und Konstanten'!$C$12,C399&lt;='Umrechnungskurse und Konstanten'!$D$12),F399*'Umrechnungskurse und Konstanten'!$E$12,0)+IF(AND(C399&gt;='Umrechnungskurse und Konstanten'!$C$13,C399&lt;='Umrechnungskurse und Konstanten'!$D$13),F399*'Umrechnungskurse und Konstanten'!$E$13,0)+IF(AND(C399&gt;='Umrechnungskurse und Konstanten'!$C$14,C399&lt;='Umrechnungskurse und Konstanten'!$D$14),F399*'Umrechnungskurse und Konstanten'!$E$14,0)+IF(AND(C399&gt;='Umrechnungskurse und Konstanten'!$C$15,C399&lt;='Umrechnungskurse und Konstanten'!$D$15),F399*'Umrechnungskurse und Konstanten'!$E$15,0)+IF(AND(C399&gt;='Umrechnungskurse und Konstanten'!$C$16,C399&lt;='Umrechnungskurse und Konstanten'!$D$16),F399*'Umrechnungskurse und Konstanten'!$E$16,0)</f>
        <v>0</v>
      </c>
      <c r="J399" s="43">
        <f t="shared" si="19"/>
        <v>0</v>
      </c>
      <c r="K399" s="43">
        <f t="shared" si="20"/>
        <v>0</v>
      </c>
      <c r="L399" s="69" t="str">
        <f>IF(OR(G399='Umrechnungskurse und Konstanten'!$E$21,G399='Umrechnungskurse und Konstanten'!$E$22,G399='Umrechnungskurse und Konstanten'!$E$23),"VSt. Satz ok.","falsche/keine VSt.")</f>
        <v>falsche/keine VSt.</v>
      </c>
      <c r="M399" s="67" t="str">
        <f>IF(AND(C399&gt;='Umrechnungskurse und Konstanten'!$C$8,C399&lt;='Umrechnungskurse und Konstanten'!$D$10),"Periode ok.","falsche Periode")</f>
        <v>falsche Periode</v>
      </c>
    </row>
    <row r="400" spans="2:13" x14ac:dyDescent="0.3">
      <c r="B400" s="56"/>
      <c r="C400" s="38"/>
      <c r="D400" s="38"/>
      <c r="E400" s="45"/>
      <c r="F400" s="40"/>
      <c r="G400" s="52"/>
      <c r="H400" s="42">
        <f t="shared" si="18"/>
        <v>0</v>
      </c>
      <c r="I400" s="43">
        <f>IF(AND(C400&gt;='Umrechnungskurse und Konstanten'!$C$5,C400&lt;='Umrechnungskurse und Konstanten'!$D$5),F400*'Umrechnungskurse und Konstanten'!$E$5,0)+IF(AND(C400&gt;='Umrechnungskurse und Konstanten'!$C$6,C400&lt;='Umrechnungskurse und Konstanten'!$D$6),F400*'Umrechnungskurse und Konstanten'!$E$6,0)+IF(AND(C400&gt;='Umrechnungskurse und Konstanten'!$C$7,C400&lt;='Umrechnungskurse und Konstanten'!$D$7),F400*'Umrechnungskurse und Konstanten'!$E$7,0)+IF(AND(C400&gt;='Umrechnungskurse und Konstanten'!$C$8,C400&lt;='Umrechnungskurse und Konstanten'!$D$8),F400*'Umrechnungskurse und Konstanten'!$E$8,0)+IF(AND(C400&gt;='Umrechnungskurse und Konstanten'!$C$9,C400&lt;='Umrechnungskurse und Konstanten'!$D$9),F400*'Umrechnungskurse und Konstanten'!$E$9,0)+IF(AND(C400&gt;='Umrechnungskurse und Konstanten'!$C$10,C400&lt;='Umrechnungskurse und Konstanten'!$D$10),F400*'Umrechnungskurse und Konstanten'!$E$10,0)+IF(AND(C400&gt;='Umrechnungskurse und Konstanten'!$C$11,C400&lt;='Umrechnungskurse und Konstanten'!$D$11),F400*'Umrechnungskurse und Konstanten'!$E$11,0)+IF(AND(C400&gt;='Umrechnungskurse und Konstanten'!$C$12,C400&lt;='Umrechnungskurse und Konstanten'!$D$12),F400*'Umrechnungskurse und Konstanten'!$E$12,0)+IF(AND(C400&gt;='Umrechnungskurse und Konstanten'!$C$13,C400&lt;='Umrechnungskurse und Konstanten'!$D$13),F400*'Umrechnungskurse und Konstanten'!$E$13,0)+IF(AND(C400&gt;='Umrechnungskurse und Konstanten'!$C$14,C400&lt;='Umrechnungskurse und Konstanten'!$D$14),F400*'Umrechnungskurse und Konstanten'!$E$14,0)+IF(AND(C400&gt;='Umrechnungskurse und Konstanten'!$C$15,C400&lt;='Umrechnungskurse und Konstanten'!$D$15),F400*'Umrechnungskurse und Konstanten'!$E$15,0)+IF(AND(C400&gt;='Umrechnungskurse und Konstanten'!$C$16,C400&lt;='Umrechnungskurse und Konstanten'!$D$16),F400*'Umrechnungskurse und Konstanten'!$E$16,0)</f>
        <v>0</v>
      </c>
      <c r="J400" s="43">
        <f t="shared" si="19"/>
        <v>0</v>
      </c>
      <c r="K400" s="43">
        <f t="shared" si="20"/>
        <v>0</v>
      </c>
      <c r="L400" s="69" t="str">
        <f>IF(OR(G400='Umrechnungskurse und Konstanten'!$E$21,G400='Umrechnungskurse und Konstanten'!$E$22,G400='Umrechnungskurse und Konstanten'!$E$23),"VSt. Satz ok.","falsche/keine VSt.")</f>
        <v>falsche/keine VSt.</v>
      </c>
      <c r="M400" s="67" t="str">
        <f>IF(AND(C400&gt;='Umrechnungskurse und Konstanten'!$C$8,C400&lt;='Umrechnungskurse und Konstanten'!$D$10),"Periode ok.","falsche Periode")</f>
        <v>falsche Periode</v>
      </c>
    </row>
    <row r="401" spans="2:13" x14ac:dyDescent="0.3">
      <c r="B401" s="56"/>
      <c r="C401" s="38"/>
      <c r="D401" s="38"/>
      <c r="E401" s="45"/>
      <c r="F401" s="40"/>
      <c r="G401" s="52"/>
      <c r="H401" s="42">
        <f t="shared" si="18"/>
        <v>0</v>
      </c>
      <c r="I401" s="43">
        <f>IF(AND(C401&gt;='Umrechnungskurse und Konstanten'!$C$5,C401&lt;='Umrechnungskurse und Konstanten'!$D$5),F401*'Umrechnungskurse und Konstanten'!$E$5,0)+IF(AND(C401&gt;='Umrechnungskurse und Konstanten'!$C$6,C401&lt;='Umrechnungskurse und Konstanten'!$D$6),F401*'Umrechnungskurse und Konstanten'!$E$6,0)+IF(AND(C401&gt;='Umrechnungskurse und Konstanten'!$C$7,C401&lt;='Umrechnungskurse und Konstanten'!$D$7),F401*'Umrechnungskurse und Konstanten'!$E$7,0)+IF(AND(C401&gt;='Umrechnungskurse und Konstanten'!$C$8,C401&lt;='Umrechnungskurse und Konstanten'!$D$8),F401*'Umrechnungskurse und Konstanten'!$E$8,0)+IF(AND(C401&gt;='Umrechnungskurse und Konstanten'!$C$9,C401&lt;='Umrechnungskurse und Konstanten'!$D$9),F401*'Umrechnungskurse und Konstanten'!$E$9,0)+IF(AND(C401&gt;='Umrechnungskurse und Konstanten'!$C$10,C401&lt;='Umrechnungskurse und Konstanten'!$D$10),F401*'Umrechnungskurse und Konstanten'!$E$10,0)+IF(AND(C401&gt;='Umrechnungskurse und Konstanten'!$C$11,C401&lt;='Umrechnungskurse und Konstanten'!$D$11),F401*'Umrechnungskurse und Konstanten'!$E$11,0)+IF(AND(C401&gt;='Umrechnungskurse und Konstanten'!$C$12,C401&lt;='Umrechnungskurse und Konstanten'!$D$12),F401*'Umrechnungskurse und Konstanten'!$E$12,0)+IF(AND(C401&gt;='Umrechnungskurse und Konstanten'!$C$13,C401&lt;='Umrechnungskurse und Konstanten'!$D$13),F401*'Umrechnungskurse und Konstanten'!$E$13,0)+IF(AND(C401&gt;='Umrechnungskurse und Konstanten'!$C$14,C401&lt;='Umrechnungskurse und Konstanten'!$D$14),F401*'Umrechnungskurse und Konstanten'!$E$14,0)+IF(AND(C401&gt;='Umrechnungskurse und Konstanten'!$C$15,C401&lt;='Umrechnungskurse und Konstanten'!$D$15),F401*'Umrechnungskurse und Konstanten'!$E$15,0)+IF(AND(C401&gt;='Umrechnungskurse und Konstanten'!$C$16,C401&lt;='Umrechnungskurse und Konstanten'!$D$16),F401*'Umrechnungskurse und Konstanten'!$E$16,0)</f>
        <v>0</v>
      </c>
      <c r="J401" s="43">
        <f t="shared" si="19"/>
        <v>0</v>
      </c>
      <c r="K401" s="43">
        <f t="shared" si="20"/>
        <v>0</v>
      </c>
      <c r="L401" s="69" t="str">
        <f>IF(OR(G401='Umrechnungskurse und Konstanten'!$E$21,G401='Umrechnungskurse und Konstanten'!$E$22,G401='Umrechnungskurse und Konstanten'!$E$23),"VSt. Satz ok.","falsche/keine VSt.")</f>
        <v>falsche/keine VSt.</v>
      </c>
      <c r="M401" s="67" t="str">
        <f>IF(AND(C401&gt;='Umrechnungskurse und Konstanten'!$C$8,C401&lt;='Umrechnungskurse und Konstanten'!$D$10),"Periode ok.","falsche Periode")</f>
        <v>falsche Periode</v>
      </c>
    </row>
    <row r="402" spans="2:13" x14ac:dyDescent="0.3">
      <c r="B402" s="56"/>
      <c r="C402" s="38"/>
      <c r="D402" s="38"/>
      <c r="E402" s="45"/>
      <c r="F402" s="40"/>
      <c r="G402" s="52"/>
      <c r="H402" s="42">
        <f t="shared" si="18"/>
        <v>0</v>
      </c>
      <c r="I402" s="43">
        <f>IF(AND(C402&gt;='Umrechnungskurse und Konstanten'!$C$5,C402&lt;='Umrechnungskurse und Konstanten'!$D$5),F402*'Umrechnungskurse und Konstanten'!$E$5,0)+IF(AND(C402&gt;='Umrechnungskurse und Konstanten'!$C$6,C402&lt;='Umrechnungskurse und Konstanten'!$D$6),F402*'Umrechnungskurse und Konstanten'!$E$6,0)+IF(AND(C402&gt;='Umrechnungskurse und Konstanten'!$C$7,C402&lt;='Umrechnungskurse und Konstanten'!$D$7),F402*'Umrechnungskurse und Konstanten'!$E$7,0)+IF(AND(C402&gt;='Umrechnungskurse und Konstanten'!$C$8,C402&lt;='Umrechnungskurse und Konstanten'!$D$8),F402*'Umrechnungskurse und Konstanten'!$E$8,0)+IF(AND(C402&gt;='Umrechnungskurse und Konstanten'!$C$9,C402&lt;='Umrechnungskurse und Konstanten'!$D$9),F402*'Umrechnungskurse und Konstanten'!$E$9,0)+IF(AND(C402&gt;='Umrechnungskurse und Konstanten'!$C$10,C402&lt;='Umrechnungskurse und Konstanten'!$D$10),F402*'Umrechnungskurse und Konstanten'!$E$10,0)+IF(AND(C402&gt;='Umrechnungskurse und Konstanten'!$C$11,C402&lt;='Umrechnungskurse und Konstanten'!$D$11),F402*'Umrechnungskurse und Konstanten'!$E$11,0)+IF(AND(C402&gt;='Umrechnungskurse und Konstanten'!$C$12,C402&lt;='Umrechnungskurse und Konstanten'!$D$12),F402*'Umrechnungskurse und Konstanten'!$E$12,0)+IF(AND(C402&gt;='Umrechnungskurse und Konstanten'!$C$13,C402&lt;='Umrechnungskurse und Konstanten'!$D$13),F402*'Umrechnungskurse und Konstanten'!$E$13,0)+IF(AND(C402&gt;='Umrechnungskurse und Konstanten'!$C$14,C402&lt;='Umrechnungskurse und Konstanten'!$D$14),F402*'Umrechnungskurse und Konstanten'!$E$14,0)+IF(AND(C402&gt;='Umrechnungskurse und Konstanten'!$C$15,C402&lt;='Umrechnungskurse und Konstanten'!$D$15),F402*'Umrechnungskurse und Konstanten'!$E$15,0)+IF(AND(C402&gt;='Umrechnungskurse und Konstanten'!$C$16,C402&lt;='Umrechnungskurse und Konstanten'!$D$16),F402*'Umrechnungskurse und Konstanten'!$E$16,0)</f>
        <v>0</v>
      </c>
      <c r="J402" s="43">
        <f t="shared" si="19"/>
        <v>0</v>
      </c>
      <c r="K402" s="43">
        <f t="shared" si="20"/>
        <v>0</v>
      </c>
      <c r="L402" s="69" t="str">
        <f>IF(OR(G402='Umrechnungskurse und Konstanten'!$E$21,G402='Umrechnungskurse und Konstanten'!$E$22,G402='Umrechnungskurse und Konstanten'!$E$23),"VSt. Satz ok.","falsche/keine VSt.")</f>
        <v>falsche/keine VSt.</v>
      </c>
      <c r="M402" s="67" t="str">
        <f>IF(AND(C402&gt;='Umrechnungskurse und Konstanten'!$C$8,C402&lt;='Umrechnungskurse und Konstanten'!$D$10),"Periode ok.","falsche Periode")</f>
        <v>falsche Periode</v>
      </c>
    </row>
    <row r="403" spans="2:13" x14ac:dyDescent="0.3">
      <c r="B403" s="56"/>
      <c r="C403" s="38"/>
      <c r="D403" s="38"/>
      <c r="E403" s="45"/>
      <c r="F403" s="40"/>
      <c r="G403" s="52"/>
      <c r="H403" s="42">
        <f t="shared" si="18"/>
        <v>0</v>
      </c>
      <c r="I403" s="43">
        <f>IF(AND(C403&gt;='Umrechnungskurse und Konstanten'!$C$5,C403&lt;='Umrechnungskurse und Konstanten'!$D$5),F403*'Umrechnungskurse und Konstanten'!$E$5,0)+IF(AND(C403&gt;='Umrechnungskurse und Konstanten'!$C$6,C403&lt;='Umrechnungskurse und Konstanten'!$D$6),F403*'Umrechnungskurse und Konstanten'!$E$6,0)+IF(AND(C403&gt;='Umrechnungskurse und Konstanten'!$C$7,C403&lt;='Umrechnungskurse und Konstanten'!$D$7),F403*'Umrechnungskurse und Konstanten'!$E$7,0)+IF(AND(C403&gt;='Umrechnungskurse und Konstanten'!$C$8,C403&lt;='Umrechnungskurse und Konstanten'!$D$8),F403*'Umrechnungskurse und Konstanten'!$E$8,0)+IF(AND(C403&gt;='Umrechnungskurse und Konstanten'!$C$9,C403&lt;='Umrechnungskurse und Konstanten'!$D$9),F403*'Umrechnungskurse und Konstanten'!$E$9,0)+IF(AND(C403&gt;='Umrechnungskurse und Konstanten'!$C$10,C403&lt;='Umrechnungskurse und Konstanten'!$D$10),F403*'Umrechnungskurse und Konstanten'!$E$10,0)+IF(AND(C403&gt;='Umrechnungskurse und Konstanten'!$C$11,C403&lt;='Umrechnungskurse und Konstanten'!$D$11),F403*'Umrechnungskurse und Konstanten'!$E$11,0)+IF(AND(C403&gt;='Umrechnungskurse und Konstanten'!$C$12,C403&lt;='Umrechnungskurse und Konstanten'!$D$12),F403*'Umrechnungskurse und Konstanten'!$E$12,0)+IF(AND(C403&gt;='Umrechnungskurse und Konstanten'!$C$13,C403&lt;='Umrechnungskurse und Konstanten'!$D$13),F403*'Umrechnungskurse und Konstanten'!$E$13,0)+IF(AND(C403&gt;='Umrechnungskurse und Konstanten'!$C$14,C403&lt;='Umrechnungskurse und Konstanten'!$D$14),F403*'Umrechnungskurse und Konstanten'!$E$14,0)+IF(AND(C403&gt;='Umrechnungskurse und Konstanten'!$C$15,C403&lt;='Umrechnungskurse und Konstanten'!$D$15),F403*'Umrechnungskurse und Konstanten'!$E$15,0)+IF(AND(C403&gt;='Umrechnungskurse und Konstanten'!$C$16,C403&lt;='Umrechnungskurse und Konstanten'!$D$16),F403*'Umrechnungskurse und Konstanten'!$E$16,0)</f>
        <v>0</v>
      </c>
      <c r="J403" s="43">
        <f t="shared" si="19"/>
        <v>0</v>
      </c>
      <c r="K403" s="43">
        <f t="shared" si="20"/>
        <v>0</v>
      </c>
      <c r="L403" s="69" t="str">
        <f>IF(OR(G403='Umrechnungskurse und Konstanten'!$E$21,G403='Umrechnungskurse und Konstanten'!$E$22,G403='Umrechnungskurse und Konstanten'!$E$23),"VSt. Satz ok.","falsche/keine VSt.")</f>
        <v>falsche/keine VSt.</v>
      </c>
      <c r="M403" s="67" t="str">
        <f>IF(AND(C403&gt;='Umrechnungskurse und Konstanten'!$C$8,C403&lt;='Umrechnungskurse und Konstanten'!$D$10),"Periode ok.","falsche Periode")</f>
        <v>falsche Periode</v>
      </c>
    </row>
    <row r="404" spans="2:13" x14ac:dyDescent="0.3">
      <c r="B404" s="56"/>
      <c r="C404" s="38"/>
      <c r="D404" s="38"/>
      <c r="E404" s="45"/>
      <c r="F404" s="40"/>
      <c r="G404" s="52"/>
      <c r="H404" s="42">
        <f t="shared" si="18"/>
        <v>0</v>
      </c>
      <c r="I404" s="43">
        <f>IF(AND(C404&gt;='Umrechnungskurse und Konstanten'!$C$5,C404&lt;='Umrechnungskurse und Konstanten'!$D$5),F404*'Umrechnungskurse und Konstanten'!$E$5,0)+IF(AND(C404&gt;='Umrechnungskurse und Konstanten'!$C$6,C404&lt;='Umrechnungskurse und Konstanten'!$D$6),F404*'Umrechnungskurse und Konstanten'!$E$6,0)+IF(AND(C404&gt;='Umrechnungskurse und Konstanten'!$C$7,C404&lt;='Umrechnungskurse und Konstanten'!$D$7),F404*'Umrechnungskurse und Konstanten'!$E$7,0)+IF(AND(C404&gt;='Umrechnungskurse und Konstanten'!$C$8,C404&lt;='Umrechnungskurse und Konstanten'!$D$8),F404*'Umrechnungskurse und Konstanten'!$E$8,0)+IF(AND(C404&gt;='Umrechnungskurse und Konstanten'!$C$9,C404&lt;='Umrechnungskurse und Konstanten'!$D$9),F404*'Umrechnungskurse und Konstanten'!$E$9,0)+IF(AND(C404&gt;='Umrechnungskurse und Konstanten'!$C$10,C404&lt;='Umrechnungskurse und Konstanten'!$D$10),F404*'Umrechnungskurse und Konstanten'!$E$10,0)+IF(AND(C404&gt;='Umrechnungskurse und Konstanten'!$C$11,C404&lt;='Umrechnungskurse und Konstanten'!$D$11),F404*'Umrechnungskurse und Konstanten'!$E$11,0)+IF(AND(C404&gt;='Umrechnungskurse und Konstanten'!$C$12,C404&lt;='Umrechnungskurse und Konstanten'!$D$12),F404*'Umrechnungskurse und Konstanten'!$E$12,0)+IF(AND(C404&gt;='Umrechnungskurse und Konstanten'!$C$13,C404&lt;='Umrechnungskurse und Konstanten'!$D$13),F404*'Umrechnungskurse und Konstanten'!$E$13,0)+IF(AND(C404&gt;='Umrechnungskurse und Konstanten'!$C$14,C404&lt;='Umrechnungskurse und Konstanten'!$D$14),F404*'Umrechnungskurse und Konstanten'!$E$14,0)+IF(AND(C404&gt;='Umrechnungskurse und Konstanten'!$C$15,C404&lt;='Umrechnungskurse und Konstanten'!$D$15),F404*'Umrechnungskurse und Konstanten'!$E$15,0)+IF(AND(C404&gt;='Umrechnungskurse und Konstanten'!$C$16,C404&lt;='Umrechnungskurse und Konstanten'!$D$16),F404*'Umrechnungskurse und Konstanten'!$E$16,0)</f>
        <v>0</v>
      </c>
      <c r="J404" s="43">
        <f t="shared" si="19"/>
        <v>0</v>
      </c>
      <c r="K404" s="43">
        <f t="shared" si="20"/>
        <v>0</v>
      </c>
      <c r="L404" s="69" t="str">
        <f>IF(OR(G404='Umrechnungskurse und Konstanten'!$E$21,G404='Umrechnungskurse und Konstanten'!$E$22,G404='Umrechnungskurse und Konstanten'!$E$23),"VSt. Satz ok.","falsche/keine VSt.")</f>
        <v>falsche/keine VSt.</v>
      </c>
      <c r="M404" s="67" t="str">
        <f>IF(AND(C404&gt;='Umrechnungskurse und Konstanten'!$C$8,C404&lt;='Umrechnungskurse und Konstanten'!$D$10),"Periode ok.","falsche Periode")</f>
        <v>falsche Periode</v>
      </c>
    </row>
    <row r="405" spans="2:13" x14ac:dyDescent="0.3">
      <c r="B405" s="56"/>
      <c r="C405" s="38"/>
      <c r="D405" s="38"/>
      <c r="E405" s="45"/>
      <c r="F405" s="40"/>
      <c r="G405" s="52"/>
      <c r="H405" s="42">
        <f t="shared" si="18"/>
        <v>0</v>
      </c>
      <c r="I405" s="43">
        <f>IF(AND(C405&gt;='Umrechnungskurse und Konstanten'!$C$5,C405&lt;='Umrechnungskurse und Konstanten'!$D$5),F405*'Umrechnungskurse und Konstanten'!$E$5,0)+IF(AND(C405&gt;='Umrechnungskurse und Konstanten'!$C$6,C405&lt;='Umrechnungskurse und Konstanten'!$D$6),F405*'Umrechnungskurse und Konstanten'!$E$6,0)+IF(AND(C405&gt;='Umrechnungskurse und Konstanten'!$C$7,C405&lt;='Umrechnungskurse und Konstanten'!$D$7),F405*'Umrechnungskurse und Konstanten'!$E$7,0)+IF(AND(C405&gt;='Umrechnungskurse und Konstanten'!$C$8,C405&lt;='Umrechnungskurse und Konstanten'!$D$8),F405*'Umrechnungskurse und Konstanten'!$E$8,0)+IF(AND(C405&gt;='Umrechnungskurse und Konstanten'!$C$9,C405&lt;='Umrechnungskurse und Konstanten'!$D$9),F405*'Umrechnungskurse und Konstanten'!$E$9,0)+IF(AND(C405&gt;='Umrechnungskurse und Konstanten'!$C$10,C405&lt;='Umrechnungskurse und Konstanten'!$D$10),F405*'Umrechnungskurse und Konstanten'!$E$10,0)+IF(AND(C405&gt;='Umrechnungskurse und Konstanten'!$C$11,C405&lt;='Umrechnungskurse und Konstanten'!$D$11),F405*'Umrechnungskurse und Konstanten'!$E$11,0)+IF(AND(C405&gt;='Umrechnungskurse und Konstanten'!$C$12,C405&lt;='Umrechnungskurse und Konstanten'!$D$12),F405*'Umrechnungskurse und Konstanten'!$E$12,0)+IF(AND(C405&gt;='Umrechnungskurse und Konstanten'!$C$13,C405&lt;='Umrechnungskurse und Konstanten'!$D$13),F405*'Umrechnungskurse und Konstanten'!$E$13,0)+IF(AND(C405&gt;='Umrechnungskurse und Konstanten'!$C$14,C405&lt;='Umrechnungskurse und Konstanten'!$D$14),F405*'Umrechnungskurse und Konstanten'!$E$14,0)+IF(AND(C405&gt;='Umrechnungskurse und Konstanten'!$C$15,C405&lt;='Umrechnungskurse und Konstanten'!$D$15),F405*'Umrechnungskurse und Konstanten'!$E$15,0)+IF(AND(C405&gt;='Umrechnungskurse und Konstanten'!$C$16,C405&lt;='Umrechnungskurse und Konstanten'!$D$16),F405*'Umrechnungskurse und Konstanten'!$E$16,0)</f>
        <v>0</v>
      </c>
      <c r="J405" s="43">
        <f t="shared" si="19"/>
        <v>0</v>
      </c>
      <c r="K405" s="43">
        <f t="shared" si="20"/>
        <v>0</v>
      </c>
      <c r="L405" s="69" t="str">
        <f>IF(OR(G405='Umrechnungskurse und Konstanten'!$E$21,G405='Umrechnungskurse und Konstanten'!$E$22,G405='Umrechnungskurse und Konstanten'!$E$23),"VSt. Satz ok.","falsche/keine VSt.")</f>
        <v>falsche/keine VSt.</v>
      </c>
      <c r="M405" s="67" t="str">
        <f>IF(AND(C405&gt;='Umrechnungskurse und Konstanten'!$C$8,C405&lt;='Umrechnungskurse und Konstanten'!$D$10),"Periode ok.","falsche Periode")</f>
        <v>falsche Periode</v>
      </c>
    </row>
    <row r="406" spans="2:13" x14ac:dyDescent="0.3">
      <c r="B406" s="56"/>
      <c r="C406" s="38"/>
      <c r="D406" s="38"/>
      <c r="E406" s="45"/>
      <c r="F406" s="40"/>
      <c r="G406" s="52"/>
      <c r="H406" s="42">
        <f t="shared" si="18"/>
        <v>0</v>
      </c>
      <c r="I406" s="43">
        <f>IF(AND(C406&gt;='Umrechnungskurse und Konstanten'!$C$5,C406&lt;='Umrechnungskurse und Konstanten'!$D$5),F406*'Umrechnungskurse und Konstanten'!$E$5,0)+IF(AND(C406&gt;='Umrechnungskurse und Konstanten'!$C$6,C406&lt;='Umrechnungskurse und Konstanten'!$D$6),F406*'Umrechnungskurse und Konstanten'!$E$6,0)+IF(AND(C406&gt;='Umrechnungskurse und Konstanten'!$C$7,C406&lt;='Umrechnungskurse und Konstanten'!$D$7),F406*'Umrechnungskurse und Konstanten'!$E$7,0)+IF(AND(C406&gt;='Umrechnungskurse und Konstanten'!$C$8,C406&lt;='Umrechnungskurse und Konstanten'!$D$8),F406*'Umrechnungskurse und Konstanten'!$E$8,0)+IF(AND(C406&gt;='Umrechnungskurse und Konstanten'!$C$9,C406&lt;='Umrechnungskurse und Konstanten'!$D$9),F406*'Umrechnungskurse und Konstanten'!$E$9,0)+IF(AND(C406&gt;='Umrechnungskurse und Konstanten'!$C$10,C406&lt;='Umrechnungskurse und Konstanten'!$D$10),F406*'Umrechnungskurse und Konstanten'!$E$10,0)+IF(AND(C406&gt;='Umrechnungskurse und Konstanten'!$C$11,C406&lt;='Umrechnungskurse und Konstanten'!$D$11),F406*'Umrechnungskurse und Konstanten'!$E$11,0)+IF(AND(C406&gt;='Umrechnungskurse und Konstanten'!$C$12,C406&lt;='Umrechnungskurse und Konstanten'!$D$12),F406*'Umrechnungskurse und Konstanten'!$E$12,0)+IF(AND(C406&gt;='Umrechnungskurse und Konstanten'!$C$13,C406&lt;='Umrechnungskurse und Konstanten'!$D$13),F406*'Umrechnungskurse und Konstanten'!$E$13,0)+IF(AND(C406&gt;='Umrechnungskurse und Konstanten'!$C$14,C406&lt;='Umrechnungskurse und Konstanten'!$D$14),F406*'Umrechnungskurse und Konstanten'!$E$14,0)+IF(AND(C406&gt;='Umrechnungskurse und Konstanten'!$C$15,C406&lt;='Umrechnungskurse und Konstanten'!$D$15),F406*'Umrechnungskurse und Konstanten'!$E$15,0)+IF(AND(C406&gt;='Umrechnungskurse und Konstanten'!$C$16,C406&lt;='Umrechnungskurse und Konstanten'!$D$16),F406*'Umrechnungskurse und Konstanten'!$E$16,0)</f>
        <v>0</v>
      </c>
      <c r="J406" s="43">
        <f t="shared" si="19"/>
        <v>0</v>
      </c>
      <c r="K406" s="43">
        <f t="shared" si="20"/>
        <v>0</v>
      </c>
      <c r="L406" s="69" t="str">
        <f>IF(OR(G406='Umrechnungskurse und Konstanten'!$E$21,G406='Umrechnungskurse und Konstanten'!$E$22,G406='Umrechnungskurse und Konstanten'!$E$23),"VSt. Satz ok.","falsche/keine VSt.")</f>
        <v>falsche/keine VSt.</v>
      </c>
      <c r="M406" s="67" t="str">
        <f>IF(AND(C406&gt;='Umrechnungskurse und Konstanten'!$C$8,C406&lt;='Umrechnungskurse und Konstanten'!$D$10),"Periode ok.","falsche Periode")</f>
        <v>falsche Periode</v>
      </c>
    </row>
    <row r="407" spans="2:13" x14ac:dyDescent="0.3">
      <c r="B407" s="56"/>
      <c r="C407" s="38"/>
      <c r="D407" s="38"/>
      <c r="E407" s="45"/>
      <c r="F407" s="40"/>
      <c r="G407" s="52"/>
      <c r="H407" s="42">
        <f t="shared" si="18"/>
        <v>0</v>
      </c>
      <c r="I407" s="43">
        <f>IF(AND(C407&gt;='Umrechnungskurse und Konstanten'!$C$5,C407&lt;='Umrechnungskurse und Konstanten'!$D$5),F407*'Umrechnungskurse und Konstanten'!$E$5,0)+IF(AND(C407&gt;='Umrechnungskurse und Konstanten'!$C$6,C407&lt;='Umrechnungskurse und Konstanten'!$D$6),F407*'Umrechnungskurse und Konstanten'!$E$6,0)+IF(AND(C407&gt;='Umrechnungskurse und Konstanten'!$C$7,C407&lt;='Umrechnungskurse und Konstanten'!$D$7),F407*'Umrechnungskurse und Konstanten'!$E$7,0)+IF(AND(C407&gt;='Umrechnungskurse und Konstanten'!$C$8,C407&lt;='Umrechnungskurse und Konstanten'!$D$8),F407*'Umrechnungskurse und Konstanten'!$E$8,0)+IF(AND(C407&gt;='Umrechnungskurse und Konstanten'!$C$9,C407&lt;='Umrechnungskurse und Konstanten'!$D$9),F407*'Umrechnungskurse und Konstanten'!$E$9,0)+IF(AND(C407&gt;='Umrechnungskurse und Konstanten'!$C$10,C407&lt;='Umrechnungskurse und Konstanten'!$D$10),F407*'Umrechnungskurse und Konstanten'!$E$10,0)+IF(AND(C407&gt;='Umrechnungskurse und Konstanten'!$C$11,C407&lt;='Umrechnungskurse und Konstanten'!$D$11),F407*'Umrechnungskurse und Konstanten'!$E$11,0)+IF(AND(C407&gt;='Umrechnungskurse und Konstanten'!$C$12,C407&lt;='Umrechnungskurse und Konstanten'!$D$12),F407*'Umrechnungskurse und Konstanten'!$E$12,0)+IF(AND(C407&gt;='Umrechnungskurse und Konstanten'!$C$13,C407&lt;='Umrechnungskurse und Konstanten'!$D$13),F407*'Umrechnungskurse und Konstanten'!$E$13,0)+IF(AND(C407&gt;='Umrechnungskurse und Konstanten'!$C$14,C407&lt;='Umrechnungskurse und Konstanten'!$D$14),F407*'Umrechnungskurse und Konstanten'!$E$14,0)+IF(AND(C407&gt;='Umrechnungskurse und Konstanten'!$C$15,C407&lt;='Umrechnungskurse und Konstanten'!$D$15),F407*'Umrechnungskurse und Konstanten'!$E$15,0)+IF(AND(C407&gt;='Umrechnungskurse und Konstanten'!$C$16,C407&lt;='Umrechnungskurse und Konstanten'!$D$16),F407*'Umrechnungskurse und Konstanten'!$E$16,0)</f>
        <v>0</v>
      </c>
      <c r="J407" s="43">
        <f t="shared" si="19"/>
        <v>0</v>
      </c>
      <c r="K407" s="43">
        <f t="shared" si="20"/>
        <v>0</v>
      </c>
      <c r="L407" s="69" t="str">
        <f>IF(OR(G407='Umrechnungskurse und Konstanten'!$E$21,G407='Umrechnungskurse und Konstanten'!$E$22,G407='Umrechnungskurse und Konstanten'!$E$23),"VSt. Satz ok.","falsche/keine VSt.")</f>
        <v>falsche/keine VSt.</v>
      </c>
      <c r="M407" s="67" t="str">
        <f>IF(AND(C407&gt;='Umrechnungskurse und Konstanten'!$C$8,C407&lt;='Umrechnungskurse und Konstanten'!$D$10),"Periode ok.","falsche Periode")</f>
        <v>falsche Periode</v>
      </c>
    </row>
    <row r="408" spans="2:13" x14ac:dyDescent="0.3">
      <c r="B408" s="56"/>
      <c r="C408" s="38"/>
      <c r="D408" s="38"/>
      <c r="E408" s="45"/>
      <c r="F408" s="40"/>
      <c r="G408" s="52"/>
      <c r="H408" s="42">
        <f t="shared" si="18"/>
        <v>0</v>
      </c>
      <c r="I408" s="43">
        <f>IF(AND(C408&gt;='Umrechnungskurse und Konstanten'!$C$5,C408&lt;='Umrechnungskurse und Konstanten'!$D$5),F408*'Umrechnungskurse und Konstanten'!$E$5,0)+IF(AND(C408&gt;='Umrechnungskurse und Konstanten'!$C$6,C408&lt;='Umrechnungskurse und Konstanten'!$D$6),F408*'Umrechnungskurse und Konstanten'!$E$6,0)+IF(AND(C408&gt;='Umrechnungskurse und Konstanten'!$C$7,C408&lt;='Umrechnungskurse und Konstanten'!$D$7),F408*'Umrechnungskurse und Konstanten'!$E$7,0)+IF(AND(C408&gt;='Umrechnungskurse und Konstanten'!$C$8,C408&lt;='Umrechnungskurse und Konstanten'!$D$8),F408*'Umrechnungskurse und Konstanten'!$E$8,0)+IF(AND(C408&gt;='Umrechnungskurse und Konstanten'!$C$9,C408&lt;='Umrechnungskurse und Konstanten'!$D$9),F408*'Umrechnungskurse und Konstanten'!$E$9,0)+IF(AND(C408&gt;='Umrechnungskurse und Konstanten'!$C$10,C408&lt;='Umrechnungskurse und Konstanten'!$D$10),F408*'Umrechnungskurse und Konstanten'!$E$10,0)+IF(AND(C408&gt;='Umrechnungskurse und Konstanten'!$C$11,C408&lt;='Umrechnungskurse und Konstanten'!$D$11),F408*'Umrechnungskurse und Konstanten'!$E$11,0)+IF(AND(C408&gt;='Umrechnungskurse und Konstanten'!$C$12,C408&lt;='Umrechnungskurse und Konstanten'!$D$12),F408*'Umrechnungskurse und Konstanten'!$E$12,0)+IF(AND(C408&gt;='Umrechnungskurse und Konstanten'!$C$13,C408&lt;='Umrechnungskurse und Konstanten'!$D$13),F408*'Umrechnungskurse und Konstanten'!$E$13,0)+IF(AND(C408&gt;='Umrechnungskurse und Konstanten'!$C$14,C408&lt;='Umrechnungskurse und Konstanten'!$D$14),F408*'Umrechnungskurse und Konstanten'!$E$14,0)+IF(AND(C408&gt;='Umrechnungskurse und Konstanten'!$C$15,C408&lt;='Umrechnungskurse und Konstanten'!$D$15),F408*'Umrechnungskurse und Konstanten'!$E$15,0)+IF(AND(C408&gt;='Umrechnungskurse und Konstanten'!$C$16,C408&lt;='Umrechnungskurse und Konstanten'!$D$16),F408*'Umrechnungskurse und Konstanten'!$E$16,0)</f>
        <v>0</v>
      </c>
      <c r="J408" s="43">
        <f t="shared" si="19"/>
        <v>0</v>
      </c>
      <c r="K408" s="43">
        <f t="shared" si="20"/>
        <v>0</v>
      </c>
      <c r="L408" s="69" t="str">
        <f>IF(OR(G408='Umrechnungskurse und Konstanten'!$E$21,G408='Umrechnungskurse und Konstanten'!$E$22,G408='Umrechnungskurse und Konstanten'!$E$23),"VSt. Satz ok.","falsche/keine VSt.")</f>
        <v>falsche/keine VSt.</v>
      </c>
      <c r="M408" s="67" t="str">
        <f>IF(AND(C408&gt;='Umrechnungskurse und Konstanten'!$C$8,C408&lt;='Umrechnungskurse und Konstanten'!$D$10),"Periode ok.","falsche Periode")</f>
        <v>falsche Periode</v>
      </c>
    </row>
    <row r="409" spans="2:13" x14ac:dyDescent="0.3">
      <c r="B409" s="56"/>
      <c r="C409" s="38"/>
      <c r="D409" s="38"/>
      <c r="E409" s="45"/>
      <c r="F409" s="40"/>
      <c r="G409" s="52"/>
      <c r="H409" s="42">
        <f t="shared" si="18"/>
        <v>0</v>
      </c>
      <c r="I409" s="43">
        <f>IF(AND(C409&gt;='Umrechnungskurse und Konstanten'!$C$5,C409&lt;='Umrechnungskurse und Konstanten'!$D$5),F409*'Umrechnungskurse und Konstanten'!$E$5,0)+IF(AND(C409&gt;='Umrechnungskurse und Konstanten'!$C$6,C409&lt;='Umrechnungskurse und Konstanten'!$D$6),F409*'Umrechnungskurse und Konstanten'!$E$6,0)+IF(AND(C409&gt;='Umrechnungskurse und Konstanten'!$C$7,C409&lt;='Umrechnungskurse und Konstanten'!$D$7),F409*'Umrechnungskurse und Konstanten'!$E$7,0)+IF(AND(C409&gt;='Umrechnungskurse und Konstanten'!$C$8,C409&lt;='Umrechnungskurse und Konstanten'!$D$8),F409*'Umrechnungskurse und Konstanten'!$E$8,0)+IF(AND(C409&gt;='Umrechnungskurse und Konstanten'!$C$9,C409&lt;='Umrechnungskurse und Konstanten'!$D$9),F409*'Umrechnungskurse und Konstanten'!$E$9,0)+IF(AND(C409&gt;='Umrechnungskurse und Konstanten'!$C$10,C409&lt;='Umrechnungskurse und Konstanten'!$D$10),F409*'Umrechnungskurse und Konstanten'!$E$10,0)+IF(AND(C409&gt;='Umrechnungskurse und Konstanten'!$C$11,C409&lt;='Umrechnungskurse und Konstanten'!$D$11),F409*'Umrechnungskurse und Konstanten'!$E$11,0)+IF(AND(C409&gt;='Umrechnungskurse und Konstanten'!$C$12,C409&lt;='Umrechnungskurse und Konstanten'!$D$12),F409*'Umrechnungskurse und Konstanten'!$E$12,0)+IF(AND(C409&gt;='Umrechnungskurse und Konstanten'!$C$13,C409&lt;='Umrechnungskurse und Konstanten'!$D$13),F409*'Umrechnungskurse und Konstanten'!$E$13,0)+IF(AND(C409&gt;='Umrechnungskurse und Konstanten'!$C$14,C409&lt;='Umrechnungskurse und Konstanten'!$D$14),F409*'Umrechnungskurse und Konstanten'!$E$14,0)+IF(AND(C409&gt;='Umrechnungskurse und Konstanten'!$C$15,C409&lt;='Umrechnungskurse und Konstanten'!$D$15),F409*'Umrechnungskurse und Konstanten'!$E$15,0)+IF(AND(C409&gt;='Umrechnungskurse und Konstanten'!$C$16,C409&lt;='Umrechnungskurse und Konstanten'!$D$16),F409*'Umrechnungskurse und Konstanten'!$E$16,0)</f>
        <v>0</v>
      </c>
      <c r="J409" s="43">
        <f t="shared" si="19"/>
        <v>0</v>
      </c>
      <c r="K409" s="43">
        <f t="shared" si="20"/>
        <v>0</v>
      </c>
      <c r="L409" s="69" t="str">
        <f>IF(OR(G409='Umrechnungskurse und Konstanten'!$E$21,G409='Umrechnungskurse und Konstanten'!$E$22,G409='Umrechnungskurse und Konstanten'!$E$23),"VSt. Satz ok.","falsche/keine VSt.")</f>
        <v>falsche/keine VSt.</v>
      </c>
      <c r="M409" s="67" t="str">
        <f>IF(AND(C409&gt;='Umrechnungskurse und Konstanten'!$C$8,C409&lt;='Umrechnungskurse und Konstanten'!$D$10),"Periode ok.","falsche Periode")</f>
        <v>falsche Periode</v>
      </c>
    </row>
    <row r="410" spans="2:13" x14ac:dyDescent="0.3">
      <c r="B410" s="56"/>
      <c r="C410" s="38"/>
      <c r="D410" s="38"/>
      <c r="E410" s="45"/>
      <c r="F410" s="40"/>
      <c r="G410" s="52"/>
      <c r="H410" s="42">
        <f t="shared" si="18"/>
        <v>0</v>
      </c>
      <c r="I410" s="43">
        <f>IF(AND(C410&gt;='Umrechnungskurse und Konstanten'!$C$5,C410&lt;='Umrechnungskurse und Konstanten'!$D$5),F410*'Umrechnungskurse und Konstanten'!$E$5,0)+IF(AND(C410&gt;='Umrechnungskurse und Konstanten'!$C$6,C410&lt;='Umrechnungskurse und Konstanten'!$D$6),F410*'Umrechnungskurse und Konstanten'!$E$6,0)+IF(AND(C410&gt;='Umrechnungskurse und Konstanten'!$C$7,C410&lt;='Umrechnungskurse und Konstanten'!$D$7),F410*'Umrechnungskurse und Konstanten'!$E$7,0)+IF(AND(C410&gt;='Umrechnungskurse und Konstanten'!$C$8,C410&lt;='Umrechnungskurse und Konstanten'!$D$8),F410*'Umrechnungskurse und Konstanten'!$E$8,0)+IF(AND(C410&gt;='Umrechnungskurse und Konstanten'!$C$9,C410&lt;='Umrechnungskurse und Konstanten'!$D$9),F410*'Umrechnungskurse und Konstanten'!$E$9,0)+IF(AND(C410&gt;='Umrechnungskurse und Konstanten'!$C$10,C410&lt;='Umrechnungskurse und Konstanten'!$D$10),F410*'Umrechnungskurse und Konstanten'!$E$10,0)+IF(AND(C410&gt;='Umrechnungskurse und Konstanten'!$C$11,C410&lt;='Umrechnungskurse und Konstanten'!$D$11),F410*'Umrechnungskurse und Konstanten'!$E$11,0)+IF(AND(C410&gt;='Umrechnungskurse und Konstanten'!$C$12,C410&lt;='Umrechnungskurse und Konstanten'!$D$12),F410*'Umrechnungskurse und Konstanten'!$E$12,0)+IF(AND(C410&gt;='Umrechnungskurse und Konstanten'!$C$13,C410&lt;='Umrechnungskurse und Konstanten'!$D$13),F410*'Umrechnungskurse und Konstanten'!$E$13,0)+IF(AND(C410&gt;='Umrechnungskurse und Konstanten'!$C$14,C410&lt;='Umrechnungskurse und Konstanten'!$D$14),F410*'Umrechnungskurse und Konstanten'!$E$14,0)+IF(AND(C410&gt;='Umrechnungskurse und Konstanten'!$C$15,C410&lt;='Umrechnungskurse und Konstanten'!$D$15),F410*'Umrechnungskurse und Konstanten'!$E$15,0)+IF(AND(C410&gt;='Umrechnungskurse und Konstanten'!$C$16,C410&lt;='Umrechnungskurse und Konstanten'!$D$16),F410*'Umrechnungskurse und Konstanten'!$E$16,0)</f>
        <v>0</v>
      </c>
      <c r="J410" s="43">
        <f t="shared" si="19"/>
        <v>0</v>
      </c>
      <c r="K410" s="43">
        <f t="shared" si="20"/>
        <v>0</v>
      </c>
      <c r="L410" s="69" t="str">
        <f>IF(OR(G410='Umrechnungskurse und Konstanten'!$E$21,G410='Umrechnungskurse und Konstanten'!$E$22,G410='Umrechnungskurse und Konstanten'!$E$23),"VSt. Satz ok.","falsche/keine VSt.")</f>
        <v>falsche/keine VSt.</v>
      </c>
      <c r="M410" s="67" t="str">
        <f>IF(AND(C410&gt;='Umrechnungskurse und Konstanten'!$C$8,C410&lt;='Umrechnungskurse und Konstanten'!$D$10),"Periode ok.","falsche Periode")</f>
        <v>falsche Periode</v>
      </c>
    </row>
    <row r="411" spans="2:13" x14ac:dyDescent="0.3">
      <c r="B411" s="56"/>
      <c r="C411" s="38"/>
      <c r="D411" s="38"/>
      <c r="E411" s="45"/>
      <c r="F411" s="40"/>
      <c r="G411" s="52"/>
      <c r="H411" s="42">
        <f t="shared" si="18"/>
        <v>0</v>
      </c>
      <c r="I411" s="43">
        <f>IF(AND(C411&gt;='Umrechnungskurse und Konstanten'!$C$5,C411&lt;='Umrechnungskurse und Konstanten'!$D$5),F411*'Umrechnungskurse und Konstanten'!$E$5,0)+IF(AND(C411&gt;='Umrechnungskurse und Konstanten'!$C$6,C411&lt;='Umrechnungskurse und Konstanten'!$D$6),F411*'Umrechnungskurse und Konstanten'!$E$6,0)+IF(AND(C411&gt;='Umrechnungskurse und Konstanten'!$C$7,C411&lt;='Umrechnungskurse und Konstanten'!$D$7),F411*'Umrechnungskurse und Konstanten'!$E$7,0)+IF(AND(C411&gt;='Umrechnungskurse und Konstanten'!$C$8,C411&lt;='Umrechnungskurse und Konstanten'!$D$8),F411*'Umrechnungskurse und Konstanten'!$E$8,0)+IF(AND(C411&gt;='Umrechnungskurse und Konstanten'!$C$9,C411&lt;='Umrechnungskurse und Konstanten'!$D$9),F411*'Umrechnungskurse und Konstanten'!$E$9,0)+IF(AND(C411&gt;='Umrechnungskurse und Konstanten'!$C$10,C411&lt;='Umrechnungskurse und Konstanten'!$D$10),F411*'Umrechnungskurse und Konstanten'!$E$10,0)+IF(AND(C411&gt;='Umrechnungskurse und Konstanten'!$C$11,C411&lt;='Umrechnungskurse und Konstanten'!$D$11),F411*'Umrechnungskurse und Konstanten'!$E$11,0)+IF(AND(C411&gt;='Umrechnungskurse und Konstanten'!$C$12,C411&lt;='Umrechnungskurse und Konstanten'!$D$12),F411*'Umrechnungskurse und Konstanten'!$E$12,0)+IF(AND(C411&gt;='Umrechnungskurse und Konstanten'!$C$13,C411&lt;='Umrechnungskurse und Konstanten'!$D$13),F411*'Umrechnungskurse und Konstanten'!$E$13,0)+IF(AND(C411&gt;='Umrechnungskurse und Konstanten'!$C$14,C411&lt;='Umrechnungskurse und Konstanten'!$D$14),F411*'Umrechnungskurse und Konstanten'!$E$14,0)+IF(AND(C411&gt;='Umrechnungskurse und Konstanten'!$C$15,C411&lt;='Umrechnungskurse und Konstanten'!$D$15),F411*'Umrechnungskurse und Konstanten'!$E$15,0)+IF(AND(C411&gt;='Umrechnungskurse und Konstanten'!$C$16,C411&lt;='Umrechnungskurse und Konstanten'!$D$16),F411*'Umrechnungskurse und Konstanten'!$E$16,0)</f>
        <v>0</v>
      </c>
      <c r="J411" s="43">
        <f t="shared" si="19"/>
        <v>0</v>
      </c>
      <c r="K411" s="43">
        <f t="shared" si="20"/>
        <v>0</v>
      </c>
      <c r="L411" s="69" t="str">
        <f>IF(OR(G411='Umrechnungskurse und Konstanten'!$E$21,G411='Umrechnungskurse und Konstanten'!$E$22,G411='Umrechnungskurse und Konstanten'!$E$23),"VSt. Satz ok.","falsche/keine VSt.")</f>
        <v>falsche/keine VSt.</v>
      </c>
      <c r="M411" s="67" t="str">
        <f>IF(AND(C411&gt;='Umrechnungskurse und Konstanten'!$C$8,C411&lt;='Umrechnungskurse und Konstanten'!$D$10),"Periode ok.","falsche Periode")</f>
        <v>falsche Periode</v>
      </c>
    </row>
    <row r="412" spans="2:13" x14ac:dyDescent="0.3">
      <c r="B412" s="56"/>
      <c r="C412" s="38"/>
      <c r="D412" s="38"/>
      <c r="E412" s="45"/>
      <c r="F412" s="40"/>
      <c r="G412" s="52"/>
      <c r="H412" s="42">
        <f t="shared" si="18"/>
        <v>0</v>
      </c>
      <c r="I412" s="43">
        <f>IF(AND(C412&gt;='Umrechnungskurse und Konstanten'!$C$5,C412&lt;='Umrechnungskurse und Konstanten'!$D$5),F412*'Umrechnungskurse und Konstanten'!$E$5,0)+IF(AND(C412&gt;='Umrechnungskurse und Konstanten'!$C$6,C412&lt;='Umrechnungskurse und Konstanten'!$D$6),F412*'Umrechnungskurse und Konstanten'!$E$6,0)+IF(AND(C412&gt;='Umrechnungskurse und Konstanten'!$C$7,C412&lt;='Umrechnungskurse und Konstanten'!$D$7),F412*'Umrechnungskurse und Konstanten'!$E$7,0)+IF(AND(C412&gt;='Umrechnungskurse und Konstanten'!$C$8,C412&lt;='Umrechnungskurse und Konstanten'!$D$8),F412*'Umrechnungskurse und Konstanten'!$E$8,0)+IF(AND(C412&gt;='Umrechnungskurse und Konstanten'!$C$9,C412&lt;='Umrechnungskurse und Konstanten'!$D$9),F412*'Umrechnungskurse und Konstanten'!$E$9,0)+IF(AND(C412&gt;='Umrechnungskurse und Konstanten'!$C$10,C412&lt;='Umrechnungskurse und Konstanten'!$D$10),F412*'Umrechnungskurse und Konstanten'!$E$10,0)+IF(AND(C412&gt;='Umrechnungskurse und Konstanten'!$C$11,C412&lt;='Umrechnungskurse und Konstanten'!$D$11),F412*'Umrechnungskurse und Konstanten'!$E$11,0)+IF(AND(C412&gt;='Umrechnungskurse und Konstanten'!$C$12,C412&lt;='Umrechnungskurse und Konstanten'!$D$12),F412*'Umrechnungskurse und Konstanten'!$E$12,0)+IF(AND(C412&gt;='Umrechnungskurse und Konstanten'!$C$13,C412&lt;='Umrechnungskurse und Konstanten'!$D$13),F412*'Umrechnungskurse und Konstanten'!$E$13,0)+IF(AND(C412&gt;='Umrechnungskurse und Konstanten'!$C$14,C412&lt;='Umrechnungskurse und Konstanten'!$D$14),F412*'Umrechnungskurse und Konstanten'!$E$14,0)+IF(AND(C412&gt;='Umrechnungskurse und Konstanten'!$C$15,C412&lt;='Umrechnungskurse und Konstanten'!$D$15),F412*'Umrechnungskurse und Konstanten'!$E$15,0)+IF(AND(C412&gt;='Umrechnungskurse und Konstanten'!$C$16,C412&lt;='Umrechnungskurse und Konstanten'!$D$16),F412*'Umrechnungskurse und Konstanten'!$E$16,0)</f>
        <v>0</v>
      </c>
      <c r="J412" s="43">
        <f t="shared" si="19"/>
        <v>0</v>
      </c>
      <c r="K412" s="43">
        <f t="shared" si="20"/>
        <v>0</v>
      </c>
      <c r="L412" s="69" t="str">
        <f>IF(OR(G412='Umrechnungskurse und Konstanten'!$E$21,G412='Umrechnungskurse und Konstanten'!$E$22,G412='Umrechnungskurse und Konstanten'!$E$23),"VSt. Satz ok.","falsche/keine VSt.")</f>
        <v>falsche/keine VSt.</v>
      </c>
      <c r="M412" s="67" t="str">
        <f>IF(AND(C412&gt;='Umrechnungskurse und Konstanten'!$C$8,C412&lt;='Umrechnungskurse und Konstanten'!$D$10),"Periode ok.","falsche Periode")</f>
        <v>falsche Periode</v>
      </c>
    </row>
    <row r="413" spans="2:13" x14ac:dyDescent="0.3">
      <c r="B413" s="56"/>
      <c r="C413" s="38"/>
      <c r="D413" s="38"/>
      <c r="E413" s="45"/>
      <c r="F413" s="40"/>
      <c r="G413" s="52"/>
      <c r="H413" s="42">
        <f t="shared" si="18"/>
        <v>0</v>
      </c>
      <c r="I413" s="43">
        <f>IF(AND(C413&gt;='Umrechnungskurse und Konstanten'!$C$5,C413&lt;='Umrechnungskurse und Konstanten'!$D$5),F413*'Umrechnungskurse und Konstanten'!$E$5,0)+IF(AND(C413&gt;='Umrechnungskurse und Konstanten'!$C$6,C413&lt;='Umrechnungskurse und Konstanten'!$D$6),F413*'Umrechnungskurse und Konstanten'!$E$6,0)+IF(AND(C413&gt;='Umrechnungskurse und Konstanten'!$C$7,C413&lt;='Umrechnungskurse und Konstanten'!$D$7),F413*'Umrechnungskurse und Konstanten'!$E$7,0)+IF(AND(C413&gt;='Umrechnungskurse und Konstanten'!$C$8,C413&lt;='Umrechnungskurse und Konstanten'!$D$8),F413*'Umrechnungskurse und Konstanten'!$E$8,0)+IF(AND(C413&gt;='Umrechnungskurse und Konstanten'!$C$9,C413&lt;='Umrechnungskurse und Konstanten'!$D$9),F413*'Umrechnungskurse und Konstanten'!$E$9,0)+IF(AND(C413&gt;='Umrechnungskurse und Konstanten'!$C$10,C413&lt;='Umrechnungskurse und Konstanten'!$D$10),F413*'Umrechnungskurse und Konstanten'!$E$10,0)+IF(AND(C413&gt;='Umrechnungskurse und Konstanten'!$C$11,C413&lt;='Umrechnungskurse und Konstanten'!$D$11),F413*'Umrechnungskurse und Konstanten'!$E$11,0)+IF(AND(C413&gt;='Umrechnungskurse und Konstanten'!$C$12,C413&lt;='Umrechnungskurse und Konstanten'!$D$12),F413*'Umrechnungskurse und Konstanten'!$E$12,0)+IF(AND(C413&gt;='Umrechnungskurse und Konstanten'!$C$13,C413&lt;='Umrechnungskurse und Konstanten'!$D$13),F413*'Umrechnungskurse und Konstanten'!$E$13,0)+IF(AND(C413&gt;='Umrechnungskurse und Konstanten'!$C$14,C413&lt;='Umrechnungskurse und Konstanten'!$D$14),F413*'Umrechnungskurse und Konstanten'!$E$14,0)+IF(AND(C413&gt;='Umrechnungskurse und Konstanten'!$C$15,C413&lt;='Umrechnungskurse und Konstanten'!$D$15),F413*'Umrechnungskurse und Konstanten'!$E$15,0)+IF(AND(C413&gt;='Umrechnungskurse und Konstanten'!$C$16,C413&lt;='Umrechnungskurse und Konstanten'!$D$16),F413*'Umrechnungskurse und Konstanten'!$E$16,0)</f>
        <v>0</v>
      </c>
      <c r="J413" s="43">
        <f t="shared" si="19"/>
        <v>0</v>
      </c>
      <c r="K413" s="43">
        <f t="shared" si="20"/>
        <v>0</v>
      </c>
      <c r="L413" s="69" t="str">
        <f>IF(OR(G413='Umrechnungskurse und Konstanten'!$E$21,G413='Umrechnungskurse und Konstanten'!$E$22,G413='Umrechnungskurse und Konstanten'!$E$23),"VSt. Satz ok.","falsche/keine VSt.")</f>
        <v>falsche/keine VSt.</v>
      </c>
      <c r="M413" s="67" t="str">
        <f>IF(AND(C413&gt;='Umrechnungskurse und Konstanten'!$C$8,C413&lt;='Umrechnungskurse und Konstanten'!$D$10),"Periode ok.","falsche Periode")</f>
        <v>falsche Periode</v>
      </c>
    </row>
    <row r="414" spans="2:13" x14ac:dyDescent="0.3">
      <c r="B414" s="56"/>
      <c r="C414" s="38"/>
      <c r="D414" s="38"/>
      <c r="E414" s="45"/>
      <c r="F414" s="40"/>
      <c r="G414" s="52"/>
      <c r="H414" s="42">
        <f t="shared" si="18"/>
        <v>0</v>
      </c>
      <c r="I414" s="43">
        <f>IF(AND(C414&gt;='Umrechnungskurse und Konstanten'!$C$5,C414&lt;='Umrechnungskurse und Konstanten'!$D$5),F414*'Umrechnungskurse und Konstanten'!$E$5,0)+IF(AND(C414&gt;='Umrechnungskurse und Konstanten'!$C$6,C414&lt;='Umrechnungskurse und Konstanten'!$D$6),F414*'Umrechnungskurse und Konstanten'!$E$6,0)+IF(AND(C414&gt;='Umrechnungskurse und Konstanten'!$C$7,C414&lt;='Umrechnungskurse und Konstanten'!$D$7),F414*'Umrechnungskurse und Konstanten'!$E$7,0)+IF(AND(C414&gt;='Umrechnungskurse und Konstanten'!$C$8,C414&lt;='Umrechnungskurse und Konstanten'!$D$8),F414*'Umrechnungskurse und Konstanten'!$E$8,0)+IF(AND(C414&gt;='Umrechnungskurse und Konstanten'!$C$9,C414&lt;='Umrechnungskurse und Konstanten'!$D$9),F414*'Umrechnungskurse und Konstanten'!$E$9,0)+IF(AND(C414&gt;='Umrechnungskurse und Konstanten'!$C$10,C414&lt;='Umrechnungskurse und Konstanten'!$D$10),F414*'Umrechnungskurse und Konstanten'!$E$10,0)+IF(AND(C414&gt;='Umrechnungskurse und Konstanten'!$C$11,C414&lt;='Umrechnungskurse und Konstanten'!$D$11),F414*'Umrechnungskurse und Konstanten'!$E$11,0)+IF(AND(C414&gt;='Umrechnungskurse und Konstanten'!$C$12,C414&lt;='Umrechnungskurse und Konstanten'!$D$12),F414*'Umrechnungskurse und Konstanten'!$E$12,0)+IF(AND(C414&gt;='Umrechnungskurse und Konstanten'!$C$13,C414&lt;='Umrechnungskurse und Konstanten'!$D$13),F414*'Umrechnungskurse und Konstanten'!$E$13,0)+IF(AND(C414&gt;='Umrechnungskurse und Konstanten'!$C$14,C414&lt;='Umrechnungskurse und Konstanten'!$D$14),F414*'Umrechnungskurse und Konstanten'!$E$14,0)+IF(AND(C414&gt;='Umrechnungskurse und Konstanten'!$C$15,C414&lt;='Umrechnungskurse und Konstanten'!$D$15),F414*'Umrechnungskurse und Konstanten'!$E$15,0)+IF(AND(C414&gt;='Umrechnungskurse und Konstanten'!$C$16,C414&lt;='Umrechnungskurse und Konstanten'!$D$16),F414*'Umrechnungskurse und Konstanten'!$E$16,0)</f>
        <v>0</v>
      </c>
      <c r="J414" s="43">
        <f t="shared" si="19"/>
        <v>0</v>
      </c>
      <c r="K414" s="43">
        <f t="shared" si="20"/>
        <v>0</v>
      </c>
      <c r="L414" s="69" t="str">
        <f>IF(OR(G414='Umrechnungskurse und Konstanten'!$E$21,G414='Umrechnungskurse und Konstanten'!$E$22,G414='Umrechnungskurse und Konstanten'!$E$23),"VSt. Satz ok.","falsche/keine VSt.")</f>
        <v>falsche/keine VSt.</v>
      </c>
      <c r="M414" s="67" t="str">
        <f>IF(AND(C414&gt;='Umrechnungskurse und Konstanten'!$C$8,C414&lt;='Umrechnungskurse und Konstanten'!$D$10),"Periode ok.","falsche Periode")</f>
        <v>falsche Periode</v>
      </c>
    </row>
    <row r="415" spans="2:13" x14ac:dyDescent="0.3">
      <c r="B415" s="56"/>
      <c r="C415" s="38"/>
      <c r="D415" s="38"/>
      <c r="E415" s="45"/>
      <c r="F415" s="40"/>
      <c r="G415" s="52"/>
      <c r="H415" s="42">
        <f t="shared" si="18"/>
        <v>0</v>
      </c>
      <c r="I415" s="43">
        <f>IF(AND(C415&gt;='Umrechnungskurse und Konstanten'!$C$5,C415&lt;='Umrechnungskurse und Konstanten'!$D$5),F415*'Umrechnungskurse und Konstanten'!$E$5,0)+IF(AND(C415&gt;='Umrechnungskurse und Konstanten'!$C$6,C415&lt;='Umrechnungskurse und Konstanten'!$D$6),F415*'Umrechnungskurse und Konstanten'!$E$6,0)+IF(AND(C415&gt;='Umrechnungskurse und Konstanten'!$C$7,C415&lt;='Umrechnungskurse und Konstanten'!$D$7),F415*'Umrechnungskurse und Konstanten'!$E$7,0)+IF(AND(C415&gt;='Umrechnungskurse und Konstanten'!$C$8,C415&lt;='Umrechnungskurse und Konstanten'!$D$8),F415*'Umrechnungskurse und Konstanten'!$E$8,0)+IF(AND(C415&gt;='Umrechnungskurse und Konstanten'!$C$9,C415&lt;='Umrechnungskurse und Konstanten'!$D$9),F415*'Umrechnungskurse und Konstanten'!$E$9,0)+IF(AND(C415&gt;='Umrechnungskurse und Konstanten'!$C$10,C415&lt;='Umrechnungskurse und Konstanten'!$D$10),F415*'Umrechnungskurse und Konstanten'!$E$10,0)+IF(AND(C415&gt;='Umrechnungskurse und Konstanten'!$C$11,C415&lt;='Umrechnungskurse und Konstanten'!$D$11),F415*'Umrechnungskurse und Konstanten'!$E$11,0)+IF(AND(C415&gt;='Umrechnungskurse und Konstanten'!$C$12,C415&lt;='Umrechnungskurse und Konstanten'!$D$12),F415*'Umrechnungskurse und Konstanten'!$E$12,0)+IF(AND(C415&gt;='Umrechnungskurse und Konstanten'!$C$13,C415&lt;='Umrechnungskurse und Konstanten'!$D$13),F415*'Umrechnungskurse und Konstanten'!$E$13,0)+IF(AND(C415&gt;='Umrechnungskurse und Konstanten'!$C$14,C415&lt;='Umrechnungskurse und Konstanten'!$D$14),F415*'Umrechnungskurse und Konstanten'!$E$14,0)+IF(AND(C415&gt;='Umrechnungskurse und Konstanten'!$C$15,C415&lt;='Umrechnungskurse und Konstanten'!$D$15),F415*'Umrechnungskurse und Konstanten'!$E$15,0)+IF(AND(C415&gt;='Umrechnungskurse und Konstanten'!$C$16,C415&lt;='Umrechnungskurse und Konstanten'!$D$16),F415*'Umrechnungskurse und Konstanten'!$E$16,0)</f>
        <v>0</v>
      </c>
      <c r="J415" s="43">
        <f t="shared" si="19"/>
        <v>0</v>
      </c>
      <c r="K415" s="43">
        <f t="shared" si="20"/>
        <v>0</v>
      </c>
      <c r="L415" s="69" t="str">
        <f>IF(OR(G415='Umrechnungskurse und Konstanten'!$E$21,G415='Umrechnungskurse und Konstanten'!$E$22,G415='Umrechnungskurse und Konstanten'!$E$23),"VSt. Satz ok.","falsche/keine VSt.")</f>
        <v>falsche/keine VSt.</v>
      </c>
      <c r="M415" s="67" t="str">
        <f>IF(AND(C415&gt;='Umrechnungskurse und Konstanten'!$C$8,C415&lt;='Umrechnungskurse und Konstanten'!$D$10),"Periode ok.","falsche Periode")</f>
        <v>falsche Periode</v>
      </c>
    </row>
    <row r="416" spans="2:13" x14ac:dyDescent="0.3">
      <c r="B416" s="56"/>
      <c r="C416" s="38"/>
      <c r="D416" s="38"/>
      <c r="E416" s="45"/>
      <c r="F416" s="40"/>
      <c r="G416" s="52"/>
      <c r="H416" s="42">
        <f t="shared" si="18"/>
        <v>0</v>
      </c>
      <c r="I416" s="43">
        <f>IF(AND(C416&gt;='Umrechnungskurse und Konstanten'!$C$5,C416&lt;='Umrechnungskurse und Konstanten'!$D$5),F416*'Umrechnungskurse und Konstanten'!$E$5,0)+IF(AND(C416&gt;='Umrechnungskurse und Konstanten'!$C$6,C416&lt;='Umrechnungskurse und Konstanten'!$D$6),F416*'Umrechnungskurse und Konstanten'!$E$6,0)+IF(AND(C416&gt;='Umrechnungskurse und Konstanten'!$C$7,C416&lt;='Umrechnungskurse und Konstanten'!$D$7),F416*'Umrechnungskurse und Konstanten'!$E$7,0)+IF(AND(C416&gt;='Umrechnungskurse und Konstanten'!$C$8,C416&lt;='Umrechnungskurse und Konstanten'!$D$8),F416*'Umrechnungskurse und Konstanten'!$E$8,0)+IF(AND(C416&gt;='Umrechnungskurse und Konstanten'!$C$9,C416&lt;='Umrechnungskurse und Konstanten'!$D$9),F416*'Umrechnungskurse und Konstanten'!$E$9,0)+IF(AND(C416&gt;='Umrechnungskurse und Konstanten'!$C$10,C416&lt;='Umrechnungskurse und Konstanten'!$D$10),F416*'Umrechnungskurse und Konstanten'!$E$10,0)+IF(AND(C416&gt;='Umrechnungskurse und Konstanten'!$C$11,C416&lt;='Umrechnungskurse und Konstanten'!$D$11),F416*'Umrechnungskurse und Konstanten'!$E$11,0)+IF(AND(C416&gt;='Umrechnungskurse und Konstanten'!$C$12,C416&lt;='Umrechnungskurse und Konstanten'!$D$12),F416*'Umrechnungskurse und Konstanten'!$E$12,0)+IF(AND(C416&gt;='Umrechnungskurse und Konstanten'!$C$13,C416&lt;='Umrechnungskurse und Konstanten'!$D$13),F416*'Umrechnungskurse und Konstanten'!$E$13,0)+IF(AND(C416&gt;='Umrechnungskurse und Konstanten'!$C$14,C416&lt;='Umrechnungskurse und Konstanten'!$D$14),F416*'Umrechnungskurse und Konstanten'!$E$14,0)+IF(AND(C416&gt;='Umrechnungskurse und Konstanten'!$C$15,C416&lt;='Umrechnungskurse und Konstanten'!$D$15),F416*'Umrechnungskurse und Konstanten'!$E$15,0)+IF(AND(C416&gt;='Umrechnungskurse und Konstanten'!$C$16,C416&lt;='Umrechnungskurse und Konstanten'!$D$16),F416*'Umrechnungskurse und Konstanten'!$E$16,0)</f>
        <v>0</v>
      </c>
      <c r="J416" s="43">
        <f t="shared" si="19"/>
        <v>0</v>
      </c>
      <c r="K416" s="43">
        <f t="shared" si="20"/>
        <v>0</v>
      </c>
      <c r="L416" s="69" t="str">
        <f>IF(OR(G416='Umrechnungskurse und Konstanten'!$E$21,G416='Umrechnungskurse und Konstanten'!$E$22,G416='Umrechnungskurse und Konstanten'!$E$23),"VSt. Satz ok.","falsche/keine VSt.")</f>
        <v>falsche/keine VSt.</v>
      </c>
      <c r="M416" s="67" t="str">
        <f>IF(AND(C416&gt;='Umrechnungskurse und Konstanten'!$C$8,C416&lt;='Umrechnungskurse und Konstanten'!$D$10),"Periode ok.","falsche Periode")</f>
        <v>falsche Periode</v>
      </c>
    </row>
    <row r="417" spans="2:13" x14ac:dyDescent="0.3">
      <c r="B417" s="56"/>
      <c r="C417" s="38"/>
      <c r="D417" s="38"/>
      <c r="E417" s="45"/>
      <c r="F417" s="40"/>
      <c r="G417" s="52"/>
      <c r="H417" s="42">
        <f t="shared" si="18"/>
        <v>0</v>
      </c>
      <c r="I417" s="43">
        <f>IF(AND(C417&gt;='Umrechnungskurse und Konstanten'!$C$5,C417&lt;='Umrechnungskurse und Konstanten'!$D$5),F417*'Umrechnungskurse und Konstanten'!$E$5,0)+IF(AND(C417&gt;='Umrechnungskurse und Konstanten'!$C$6,C417&lt;='Umrechnungskurse und Konstanten'!$D$6),F417*'Umrechnungskurse und Konstanten'!$E$6,0)+IF(AND(C417&gt;='Umrechnungskurse und Konstanten'!$C$7,C417&lt;='Umrechnungskurse und Konstanten'!$D$7),F417*'Umrechnungskurse und Konstanten'!$E$7,0)+IF(AND(C417&gt;='Umrechnungskurse und Konstanten'!$C$8,C417&lt;='Umrechnungskurse und Konstanten'!$D$8),F417*'Umrechnungskurse und Konstanten'!$E$8,0)+IF(AND(C417&gt;='Umrechnungskurse und Konstanten'!$C$9,C417&lt;='Umrechnungskurse und Konstanten'!$D$9),F417*'Umrechnungskurse und Konstanten'!$E$9,0)+IF(AND(C417&gt;='Umrechnungskurse und Konstanten'!$C$10,C417&lt;='Umrechnungskurse und Konstanten'!$D$10),F417*'Umrechnungskurse und Konstanten'!$E$10,0)+IF(AND(C417&gt;='Umrechnungskurse und Konstanten'!$C$11,C417&lt;='Umrechnungskurse und Konstanten'!$D$11),F417*'Umrechnungskurse und Konstanten'!$E$11,0)+IF(AND(C417&gt;='Umrechnungskurse und Konstanten'!$C$12,C417&lt;='Umrechnungskurse und Konstanten'!$D$12),F417*'Umrechnungskurse und Konstanten'!$E$12,0)+IF(AND(C417&gt;='Umrechnungskurse und Konstanten'!$C$13,C417&lt;='Umrechnungskurse und Konstanten'!$D$13),F417*'Umrechnungskurse und Konstanten'!$E$13,0)+IF(AND(C417&gt;='Umrechnungskurse und Konstanten'!$C$14,C417&lt;='Umrechnungskurse und Konstanten'!$D$14),F417*'Umrechnungskurse und Konstanten'!$E$14,0)+IF(AND(C417&gt;='Umrechnungskurse und Konstanten'!$C$15,C417&lt;='Umrechnungskurse und Konstanten'!$D$15),F417*'Umrechnungskurse und Konstanten'!$E$15,0)+IF(AND(C417&gt;='Umrechnungskurse und Konstanten'!$C$16,C417&lt;='Umrechnungskurse und Konstanten'!$D$16),F417*'Umrechnungskurse und Konstanten'!$E$16,0)</f>
        <v>0</v>
      </c>
      <c r="J417" s="43">
        <f t="shared" si="19"/>
        <v>0</v>
      </c>
      <c r="K417" s="43">
        <f t="shared" si="20"/>
        <v>0</v>
      </c>
      <c r="L417" s="69" t="str">
        <f>IF(OR(G417='Umrechnungskurse und Konstanten'!$E$21,G417='Umrechnungskurse und Konstanten'!$E$22,G417='Umrechnungskurse und Konstanten'!$E$23),"VSt. Satz ok.","falsche/keine VSt.")</f>
        <v>falsche/keine VSt.</v>
      </c>
      <c r="M417" s="67" t="str">
        <f>IF(AND(C417&gt;='Umrechnungskurse und Konstanten'!$C$8,C417&lt;='Umrechnungskurse und Konstanten'!$D$10),"Periode ok.","falsche Periode")</f>
        <v>falsche Periode</v>
      </c>
    </row>
    <row r="418" spans="2:13" x14ac:dyDescent="0.3">
      <c r="B418" s="56"/>
      <c r="C418" s="38"/>
      <c r="D418" s="38"/>
      <c r="E418" s="45"/>
      <c r="F418" s="40"/>
      <c r="G418" s="52"/>
      <c r="H418" s="42">
        <f t="shared" si="18"/>
        <v>0</v>
      </c>
      <c r="I418" s="43">
        <f>IF(AND(C418&gt;='Umrechnungskurse und Konstanten'!$C$5,C418&lt;='Umrechnungskurse und Konstanten'!$D$5),F418*'Umrechnungskurse und Konstanten'!$E$5,0)+IF(AND(C418&gt;='Umrechnungskurse und Konstanten'!$C$6,C418&lt;='Umrechnungskurse und Konstanten'!$D$6),F418*'Umrechnungskurse und Konstanten'!$E$6,0)+IF(AND(C418&gt;='Umrechnungskurse und Konstanten'!$C$7,C418&lt;='Umrechnungskurse und Konstanten'!$D$7),F418*'Umrechnungskurse und Konstanten'!$E$7,0)+IF(AND(C418&gt;='Umrechnungskurse und Konstanten'!$C$8,C418&lt;='Umrechnungskurse und Konstanten'!$D$8),F418*'Umrechnungskurse und Konstanten'!$E$8,0)+IF(AND(C418&gt;='Umrechnungskurse und Konstanten'!$C$9,C418&lt;='Umrechnungskurse und Konstanten'!$D$9),F418*'Umrechnungskurse und Konstanten'!$E$9,0)+IF(AND(C418&gt;='Umrechnungskurse und Konstanten'!$C$10,C418&lt;='Umrechnungskurse und Konstanten'!$D$10),F418*'Umrechnungskurse und Konstanten'!$E$10,0)+IF(AND(C418&gt;='Umrechnungskurse und Konstanten'!$C$11,C418&lt;='Umrechnungskurse und Konstanten'!$D$11),F418*'Umrechnungskurse und Konstanten'!$E$11,0)+IF(AND(C418&gt;='Umrechnungskurse und Konstanten'!$C$12,C418&lt;='Umrechnungskurse und Konstanten'!$D$12),F418*'Umrechnungskurse und Konstanten'!$E$12,0)+IF(AND(C418&gt;='Umrechnungskurse und Konstanten'!$C$13,C418&lt;='Umrechnungskurse und Konstanten'!$D$13),F418*'Umrechnungskurse und Konstanten'!$E$13,0)+IF(AND(C418&gt;='Umrechnungskurse und Konstanten'!$C$14,C418&lt;='Umrechnungskurse und Konstanten'!$D$14),F418*'Umrechnungskurse und Konstanten'!$E$14,0)+IF(AND(C418&gt;='Umrechnungskurse und Konstanten'!$C$15,C418&lt;='Umrechnungskurse und Konstanten'!$D$15),F418*'Umrechnungskurse und Konstanten'!$E$15,0)+IF(AND(C418&gt;='Umrechnungskurse und Konstanten'!$C$16,C418&lt;='Umrechnungskurse und Konstanten'!$D$16),F418*'Umrechnungskurse und Konstanten'!$E$16,0)</f>
        <v>0</v>
      </c>
      <c r="J418" s="43">
        <f t="shared" si="19"/>
        <v>0</v>
      </c>
      <c r="K418" s="43">
        <f t="shared" si="20"/>
        <v>0</v>
      </c>
      <c r="L418" s="69" t="str">
        <f>IF(OR(G418='Umrechnungskurse und Konstanten'!$E$21,G418='Umrechnungskurse und Konstanten'!$E$22,G418='Umrechnungskurse und Konstanten'!$E$23),"VSt. Satz ok.","falsche/keine VSt.")</f>
        <v>falsche/keine VSt.</v>
      </c>
      <c r="M418" s="67" t="str">
        <f>IF(AND(C418&gt;='Umrechnungskurse und Konstanten'!$C$8,C418&lt;='Umrechnungskurse und Konstanten'!$D$10),"Periode ok.","falsche Periode")</f>
        <v>falsche Periode</v>
      </c>
    </row>
    <row r="419" spans="2:13" x14ac:dyDescent="0.3">
      <c r="B419" s="56"/>
      <c r="C419" s="38"/>
      <c r="D419" s="38"/>
      <c r="E419" s="45"/>
      <c r="F419" s="40"/>
      <c r="G419" s="52"/>
      <c r="H419" s="42">
        <f t="shared" si="18"/>
        <v>0</v>
      </c>
      <c r="I419" s="43">
        <f>IF(AND(C419&gt;='Umrechnungskurse und Konstanten'!$C$5,C419&lt;='Umrechnungskurse und Konstanten'!$D$5),F419*'Umrechnungskurse und Konstanten'!$E$5,0)+IF(AND(C419&gt;='Umrechnungskurse und Konstanten'!$C$6,C419&lt;='Umrechnungskurse und Konstanten'!$D$6),F419*'Umrechnungskurse und Konstanten'!$E$6,0)+IF(AND(C419&gt;='Umrechnungskurse und Konstanten'!$C$7,C419&lt;='Umrechnungskurse und Konstanten'!$D$7),F419*'Umrechnungskurse und Konstanten'!$E$7,0)+IF(AND(C419&gt;='Umrechnungskurse und Konstanten'!$C$8,C419&lt;='Umrechnungskurse und Konstanten'!$D$8),F419*'Umrechnungskurse und Konstanten'!$E$8,0)+IF(AND(C419&gt;='Umrechnungskurse und Konstanten'!$C$9,C419&lt;='Umrechnungskurse und Konstanten'!$D$9),F419*'Umrechnungskurse und Konstanten'!$E$9,0)+IF(AND(C419&gt;='Umrechnungskurse und Konstanten'!$C$10,C419&lt;='Umrechnungskurse und Konstanten'!$D$10),F419*'Umrechnungskurse und Konstanten'!$E$10,0)+IF(AND(C419&gt;='Umrechnungskurse und Konstanten'!$C$11,C419&lt;='Umrechnungskurse und Konstanten'!$D$11),F419*'Umrechnungskurse und Konstanten'!$E$11,0)+IF(AND(C419&gt;='Umrechnungskurse und Konstanten'!$C$12,C419&lt;='Umrechnungskurse und Konstanten'!$D$12),F419*'Umrechnungskurse und Konstanten'!$E$12,0)+IF(AND(C419&gt;='Umrechnungskurse und Konstanten'!$C$13,C419&lt;='Umrechnungskurse und Konstanten'!$D$13),F419*'Umrechnungskurse und Konstanten'!$E$13,0)+IF(AND(C419&gt;='Umrechnungskurse und Konstanten'!$C$14,C419&lt;='Umrechnungskurse und Konstanten'!$D$14),F419*'Umrechnungskurse und Konstanten'!$E$14,0)+IF(AND(C419&gt;='Umrechnungskurse und Konstanten'!$C$15,C419&lt;='Umrechnungskurse und Konstanten'!$D$15),F419*'Umrechnungskurse und Konstanten'!$E$15,0)+IF(AND(C419&gt;='Umrechnungskurse und Konstanten'!$C$16,C419&lt;='Umrechnungskurse und Konstanten'!$D$16),F419*'Umrechnungskurse und Konstanten'!$E$16,0)</f>
        <v>0</v>
      </c>
      <c r="J419" s="43">
        <f t="shared" si="19"/>
        <v>0</v>
      </c>
      <c r="K419" s="43">
        <f t="shared" si="20"/>
        <v>0</v>
      </c>
      <c r="L419" s="69" t="str">
        <f>IF(OR(G419='Umrechnungskurse und Konstanten'!$E$21,G419='Umrechnungskurse und Konstanten'!$E$22,G419='Umrechnungskurse und Konstanten'!$E$23),"VSt. Satz ok.","falsche/keine VSt.")</f>
        <v>falsche/keine VSt.</v>
      </c>
      <c r="M419" s="67" t="str">
        <f>IF(AND(C419&gt;='Umrechnungskurse und Konstanten'!$C$8,C419&lt;='Umrechnungskurse und Konstanten'!$D$10),"Periode ok.","falsche Periode")</f>
        <v>falsche Periode</v>
      </c>
    </row>
    <row r="420" spans="2:13" x14ac:dyDescent="0.3">
      <c r="B420" s="56"/>
      <c r="C420" s="38"/>
      <c r="D420" s="38"/>
      <c r="E420" s="45"/>
      <c r="F420" s="40"/>
      <c r="G420" s="52"/>
      <c r="H420" s="42">
        <f t="shared" si="18"/>
        <v>0</v>
      </c>
      <c r="I420" s="43">
        <f>IF(AND(C420&gt;='Umrechnungskurse und Konstanten'!$C$5,C420&lt;='Umrechnungskurse und Konstanten'!$D$5),F420*'Umrechnungskurse und Konstanten'!$E$5,0)+IF(AND(C420&gt;='Umrechnungskurse und Konstanten'!$C$6,C420&lt;='Umrechnungskurse und Konstanten'!$D$6),F420*'Umrechnungskurse und Konstanten'!$E$6,0)+IF(AND(C420&gt;='Umrechnungskurse und Konstanten'!$C$7,C420&lt;='Umrechnungskurse und Konstanten'!$D$7),F420*'Umrechnungskurse und Konstanten'!$E$7,0)+IF(AND(C420&gt;='Umrechnungskurse und Konstanten'!$C$8,C420&lt;='Umrechnungskurse und Konstanten'!$D$8),F420*'Umrechnungskurse und Konstanten'!$E$8,0)+IF(AND(C420&gt;='Umrechnungskurse und Konstanten'!$C$9,C420&lt;='Umrechnungskurse und Konstanten'!$D$9),F420*'Umrechnungskurse und Konstanten'!$E$9,0)+IF(AND(C420&gt;='Umrechnungskurse und Konstanten'!$C$10,C420&lt;='Umrechnungskurse und Konstanten'!$D$10),F420*'Umrechnungskurse und Konstanten'!$E$10,0)+IF(AND(C420&gt;='Umrechnungskurse und Konstanten'!$C$11,C420&lt;='Umrechnungskurse und Konstanten'!$D$11),F420*'Umrechnungskurse und Konstanten'!$E$11,0)+IF(AND(C420&gt;='Umrechnungskurse und Konstanten'!$C$12,C420&lt;='Umrechnungskurse und Konstanten'!$D$12),F420*'Umrechnungskurse und Konstanten'!$E$12,0)+IF(AND(C420&gt;='Umrechnungskurse und Konstanten'!$C$13,C420&lt;='Umrechnungskurse und Konstanten'!$D$13),F420*'Umrechnungskurse und Konstanten'!$E$13,0)+IF(AND(C420&gt;='Umrechnungskurse und Konstanten'!$C$14,C420&lt;='Umrechnungskurse und Konstanten'!$D$14),F420*'Umrechnungskurse und Konstanten'!$E$14,0)+IF(AND(C420&gt;='Umrechnungskurse und Konstanten'!$C$15,C420&lt;='Umrechnungskurse und Konstanten'!$D$15),F420*'Umrechnungskurse und Konstanten'!$E$15,0)+IF(AND(C420&gt;='Umrechnungskurse und Konstanten'!$C$16,C420&lt;='Umrechnungskurse und Konstanten'!$D$16),F420*'Umrechnungskurse und Konstanten'!$E$16,0)</f>
        <v>0</v>
      </c>
      <c r="J420" s="43">
        <f t="shared" si="19"/>
        <v>0</v>
      </c>
      <c r="K420" s="43">
        <f t="shared" si="20"/>
        <v>0</v>
      </c>
      <c r="L420" s="69" t="str">
        <f>IF(OR(G420='Umrechnungskurse und Konstanten'!$E$21,G420='Umrechnungskurse und Konstanten'!$E$22,G420='Umrechnungskurse und Konstanten'!$E$23),"VSt. Satz ok.","falsche/keine VSt.")</f>
        <v>falsche/keine VSt.</v>
      </c>
      <c r="M420" s="67" t="str">
        <f>IF(AND(C420&gt;='Umrechnungskurse und Konstanten'!$C$8,C420&lt;='Umrechnungskurse und Konstanten'!$D$10),"Periode ok.","falsche Periode")</f>
        <v>falsche Periode</v>
      </c>
    </row>
    <row r="421" spans="2:13" x14ac:dyDescent="0.3">
      <c r="B421" s="56"/>
      <c r="C421" s="38"/>
      <c r="D421" s="38"/>
      <c r="E421" s="45"/>
      <c r="F421" s="40"/>
      <c r="G421" s="52"/>
      <c r="H421" s="42">
        <f t="shared" si="18"/>
        <v>0</v>
      </c>
      <c r="I421" s="43">
        <f>IF(AND(C421&gt;='Umrechnungskurse und Konstanten'!$C$5,C421&lt;='Umrechnungskurse und Konstanten'!$D$5),F421*'Umrechnungskurse und Konstanten'!$E$5,0)+IF(AND(C421&gt;='Umrechnungskurse und Konstanten'!$C$6,C421&lt;='Umrechnungskurse und Konstanten'!$D$6),F421*'Umrechnungskurse und Konstanten'!$E$6,0)+IF(AND(C421&gt;='Umrechnungskurse und Konstanten'!$C$7,C421&lt;='Umrechnungskurse und Konstanten'!$D$7),F421*'Umrechnungskurse und Konstanten'!$E$7,0)+IF(AND(C421&gt;='Umrechnungskurse und Konstanten'!$C$8,C421&lt;='Umrechnungskurse und Konstanten'!$D$8),F421*'Umrechnungskurse und Konstanten'!$E$8,0)+IF(AND(C421&gt;='Umrechnungskurse und Konstanten'!$C$9,C421&lt;='Umrechnungskurse und Konstanten'!$D$9),F421*'Umrechnungskurse und Konstanten'!$E$9,0)+IF(AND(C421&gt;='Umrechnungskurse und Konstanten'!$C$10,C421&lt;='Umrechnungskurse und Konstanten'!$D$10),F421*'Umrechnungskurse und Konstanten'!$E$10,0)+IF(AND(C421&gt;='Umrechnungskurse und Konstanten'!$C$11,C421&lt;='Umrechnungskurse und Konstanten'!$D$11),F421*'Umrechnungskurse und Konstanten'!$E$11,0)+IF(AND(C421&gt;='Umrechnungskurse und Konstanten'!$C$12,C421&lt;='Umrechnungskurse und Konstanten'!$D$12),F421*'Umrechnungskurse und Konstanten'!$E$12,0)+IF(AND(C421&gt;='Umrechnungskurse und Konstanten'!$C$13,C421&lt;='Umrechnungskurse und Konstanten'!$D$13),F421*'Umrechnungskurse und Konstanten'!$E$13,0)+IF(AND(C421&gt;='Umrechnungskurse und Konstanten'!$C$14,C421&lt;='Umrechnungskurse und Konstanten'!$D$14),F421*'Umrechnungskurse und Konstanten'!$E$14,0)+IF(AND(C421&gt;='Umrechnungskurse und Konstanten'!$C$15,C421&lt;='Umrechnungskurse und Konstanten'!$D$15),F421*'Umrechnungskurse und Konstanten'!$E$15,0)+IF(AND(C421&gt;='Umrechnungskurse und Konstanten'!$C$16,C421&lt;='Umrechnungskurse und Konstanten'!$D$16),F421*'Umrechnungskurse und Konstanten'!$E$16,0)</f>
        <v>0</v>
      </c>
      <c r="J421" s="43">
        <f t="shared" si="19"/>
        <v>0</v>
      </c>
      <c r="K421" s="43">
        <f t="shared" si="20"/>
        <v>0</v>
      </c>
      <c r="L421" s="69" t="str">
        <f>IF(OR(G421='Umrechnungskurse und Konstanten'!$E$21,G421='Umrechnungskurse und Konstanten'!$E$22,G421='Umrechnungskurse und Konstanten'!$E$23),"VSt. Satz ok.","falsche/keine VSt.")</f>
        <v>falsche/keine VSt.</v>
      </c>
      <c r="M421" s="67" t="str">
        <f>IF(AND(C421&gt;='Umrechnungskurse und Konstanten'!$C$8,C421&lt;='Umrechnungskurse und Konstanten'!$D$10),"Periode ok.","falsche Periode")</f>
        <v>falsche Periode</v>
      </c>
    </row>
    <row r="422" spans="2:13" x14ac:dyDescent="0.3">
      <c r="B422" s="56"/>
      <c r="C422" s="38"/>
      <c r="D422" s="38"/>
      <c r="E422" s="45"/>
      <c r="F422" s="40"/>
      <c r="G422" s="52"/>
      <c r="H422" s="42">
        <f t="shared" si="18"/>
        <v>0</v>
      </c>
      <c r="I422" s="43">
        <f>IF(AND(C422&gt;='Umrechnungskurse und Konstanten'!$C$5,C422&lt;='Umrechnungskurse und Konstanten'!$D$5),F422*'Umrechnungskurse und Konstanten'!$E$5,0)+IF(AND(C422&gt;='Umrechnungskurse und Konstanten'!$C$6,C422&lt;='Umrechnungskurse und Konstanten'!$D$6),F422*'Umrechnungskurse und Konstanten'!$E$6,0)+IF(AND(C422&gt;='Umrechnungskurse und Konstanten'!$C$7,C422&lt;='Umrechnungskurse und Konstanten'!$D$7),F422*'Umrechnungskurse und Konstanten'!$E$7,0)+IF(AND(C422&gt;='Umrechnungskurse und Konstanten'!$C$8,C422&lt;='Umrechnungskurse und Konstanten'!$D$8),F422*'Umrechnungskurse und Konstanten'!$E$8,0)+IF(AND(C422&gt;='Umrechnungskurse und Konstanten'!$C$9,C422&lt;='Umrechnungskurse und Konstanten'!$D$9),F422*'Umrechnungskurse und Konstanten'!$E$9,0)+IF(AND(C422&gt;='Umrechnungskurse und Konstanten'!$C$10,C422&lt;='Umrechnungskurse und Konstanten'!$D$10),F422*'Umrechnungskurse und Konstanten'!$E$10,0)+IF(AND(C422&gt;='Umrechnungskurse und Konstanten'!$C$11,C422&lt;='Umrechnungskurse und Konstanten'!$D$11),F422*'Umrechnungskurse und Konstanten'!$E$11,0)+IF(AND(C422&gt;='Umrechnungskurse und Konstanten'!$C$12,C422&lt;='Umrechnungskurse und Konstanten'!$D$12),F422*'Umrechnungskurse und Konstanten'!$E$12,0)+IF(AND(C422&gt;='Umrechnungskurse und Konstanten'!$C$13,C422&lt;='Umrechnungskurse und Konstanten'!$D$13),F422*'Umrechnungskurse und Konstanten'!$E$13,0)+IF(AND(C422&gt;='Umrechnungskurse und Konstanten'!$C$14,C422&lt;='Umrechnungskurse und Konstanten'!$D$14),F422*'Umrechnungskurse und Konstanten'!$E$14,0)+IF(AND(C422&gt;='Umrechnungskurse und Konstanten'!$C$15,C422&lt;='Umrechnungskurse und Konstanten'!$D$15),F422*'Umrechnungskurse und Konstanten'!$E$15,0)+IF(AND(C422&gt;='Umrechnungskurse und Konstanten'!$C$16,C422&lt;='Umrechnungskurse und Konstanten'!$D$16),F422*'Umrechnungskurse und Konstanten'!$E$16,0)</f>
        <v>0</v>
      </c>
      <c r="J422" s="43">
        <f t="shared" si="19"/>
        <v>0</v>
      </c>
      <c r="K422" s="43">
        <f t="shared" si="20"/>
        <v>0</v>
      </c>
      <c r="L422" s="69" t="str">
        <f>IF(OR(G422='Umrechnungskurse und Konstanten'!$E$21,G422='Umrechnungskurse und Konstanten'!$E$22,G422='Umrechnungskurse und Konstanten'!$E$23),"VSt. Satz ok.","falsche/keine VSt.")</f>
        <v>falsche/keine VSt.</v>
      </c>
      <c r="M422" s="67" t="str">
        <f>IF(AND(C422&gt;='Umrechnungskurse und Konstanten'!$C$8,C422&lt;='Umrechnungskurse und Konstanten'!$D$10),"Periode ok.","falsche Periode")</f>
        <v>falsche Periode</v>
      </c>
    </row>
    <row r="423" spans="2:13" x14ac:dyDescent="0.3">
      <c r="B423" s="56"/>
      <c r="C423" s="38"/>
      <c r="D423" s="38"/>
      <c r="E423" s="45"/>
      <c r="F423" s="40"/>
      <c r="G423" s="52"/>
      <c r="H423" s="42">
        <f t="shared" si="18"/>
        <v>0</v>
      </c>
      <c r="I423" s="43">
        <f>IF(AND(C423&gt;='Umrechnungskurse und Konstanten'!$C$5,C423&lt;='Umrechnungskurse und Konstanten'!$D$5),F423*'Umrechnungskurse und Konstanten'!$E$5,0)+IF(AND(C423&gt;='Umrechnungskurse und Konstanten'!$C$6,C423&lt;='Umrechnungskurse und Konstanten'!$D$6),F423*'Umrechnungskurse und Konstanten'!$E$6,0)+IF(AND(C423&gt;='Umrechnungskurse und Konstanten'!$C$7,C423&lt;='Umrechnungskurse und Konstanten'!$D$7),F423*'Umrechnungskurse und Konstanten'!$E$7,0)+IF(AND(C423&gt;='Umrechnungskurse und Konstanten'!$C$8,C423&lt;='Umrechnungskurse und Konstanten'!$D$8),F423*'Umrechnungskurse und Konstanten'!$E$8,0)+IF(AND(C423&gt;='Umrechnungskurse und Konstanten'!$C$9,C423&lt;='Umrechnungskurse und Konstanten'!$D$9),F423*'Umrechnungskurse und Konstanten'!$E$9,0)+IF(AND(C423&gt;='Umrechnungskurse und Konstanten'!$C$10,C423&lt;='Umrechnungskurse und Konstanten'!$D$10),F423*'Umrechnungskurse und Konstanten'!$E$10,0)+IF(AND(C423&gt;='Umrechnungskurse und Konstanten'!$C$11,C423&lt;='Umrechnungskurse und Konstanten'!$D$11),F423*'Umrechnungskurse und Konstanten'!$E$11,0)+IF(AND(C423&gt;='Umrechnungskurse und Konstanten'!$C$12,C423&lt;='Umrechnungskurse und Konstanten'!$D$12),F423*'Umrechnungskurse und Konstanten'!$E$12,0)+IF(AND(C423&gt;='Umrechnungskurse und Konstanten'!$C$13,C423&lt;='Umrechnungskurse und Konstanten'!$D$13),F423*'Umrechnungskurse und Konstanten'!$E$13,0)+IF(AND(C423&gt;='Umrechnungskurse und Konstanten'!$C$14,C423&lt;='Umrechnungskurse und Konstanten'!$D$14),F423*'Umrechnungskurse und Konstanten'!$E$14,0)+IF(AND(C423&gt;='Umrechnungskurse und Konstanten'!$C$15,C423&lt;='Umrechnungskurse und Konstanten'!$D$15),F423*'Umrechnungskurse und Konstanten'!$E$15,0)+IF(AND(C423&gt;='Umrechnungskurse und Konstanten'!$C$16,C423&lt;='Umrechnungskurse und Konstanten'!$D$16),F423*'Umrechnungskurse und Konstanten'!$E$16,0)</f>
        <v>0</v>
      </c>
      <c r="J423" s="43">
        <f t="shared" si="19"/>
        <v>0</v>
      </c>
      <c r="K423" s="43">
        <f t="shared" si="20"/>
        <v>0</v>
      </c>
      <c r="L423" s="69" t="str">
        <f>IF(OR(G423='Umrechnungskurse und Konstanten'!$E$21,G423='Umrechnungskurse und Konstanten'!$E$22,G423='Umrechnungskurse und Konstanten'!$E$23),"VSt. Satz ok.","falsche/keine VSt.")</f>
        <v>falsche/keine VSt.</v>
      </c>
      <c r="M423" s="67" t="str">
        <f>IF(AND(C423&gt;='Umrechnungskurse und Konstanten'!$C$8,C423&lt;='Umrechnungskurse und Konstanten'!$D$10),"Periode ok.","falsche Periode")</f>
        <v>falsche Periode</v>
      </c>
    </row>
    <row r="424" spans="2:13" x14ac:dyDescent="0.3">
      <c r="B424" s="56"/>
      <c r="C424" s="38"/>
      <c r="D424" s="38"/>
      <c r="E424" s="45"/>
      <c r="F424" s="40"/>
      <c r="G424" s="52"/>
      <c r="H424" s="42">
        <f t="shared" si="18"/>
        <v>0</v>
      </c>
      <c r="I424" s="43">
        <f>IF(AND(C424&gt;='Umrechnungskurse und Konstanten'!$C$5,C424&lt;='Umrechnungskurse und Konstanten'!$D$5),F424*'Umrechnungskurse und Konstanten'!$E$5,0)+IF(AND(C424&gt;='Umrechnungskurse und Konstanten'!$C$6,C424&lt;='Umrechnungskurse und Konstanten'!$D$6),F424*'Umrechnungskurse und Konstanten'!$E$6,0)+IF(AND(C424&gt;='Umrechnungskurse und Konstanten'!$C$7,C424&lt;='Umrechnungskurse und Konstanten'!$D$7),F424*'Umrechnungskurse und Konstanten'!$E$7,0)+IF(AND(C424&gt;='Umrechnungskurse und Konstanten'!$C$8,C424&lt;='Umrechnungskurse und Konstanten'!$D$8),F424*'Umrechnungskurse und Konstanten'!$E$8,0)+IF(AND(C424&gt;='Umrechnungskurse und Konstanten'!$C$9,C424&lt;='Umrechnungskurse und Konstanten'!$D$9),F424*'Umrechnungskurse und Konstanten'!$E$9,0)+IF(AND(C424&gt;='Umrechnungskurse und Konstanten'!$C$10,C424&lt;='Umrechnungskurse und Konstanten'!$D$10),F424*'Umrechnungskurse und Konstanten'!$E$10,0)+IF(AND(C424&gt;='Umrechnungskurse und Konstanten'!$C$11,C424&lt;='Umrechnungskurse und Konstanten'!$D$11),F424*'Umrechnungskurse und Konstanten'!$E$11,0)+IF(AND(C424&gt;='Umrechnungskurse und Konstanten'!$C$12,C424&lt;='Umrechnungskurse und Konstanten'!$D$12),F424*'Umrechnungskurse und Konstanten'!$E$12,0)+IF(AND(C424&gt;='Umrechnungskurse und Konstanten'!$C$13,C424&lt;='Umrechnungskurse und Konstanten'!$D$13),F424*'Umrechnungskurse und Konstanten'!$E$13,0)+IF(AND(C424&gt;='Umrechnungskurse und Konstanten'!$C$14,C424&lt;='Umrechnungskurse und Konstanten'!$D$14),F424*'Umrechnungskurse und Konstanten'!$E$14,0)+IF(AND(C424&gt;='Umrechnungskurse und Konstanten'!$C$15,C424&lt;='Umrechnungskurse und Konstanten'!$D$15),F424*'Umrechnungskurse und Konstanten'!$E$15,0)+IF(AND(C424&gt;='Umrechnungskurse und Konstanten'!$C$16,C424&lt;='Umrechnungskurse und Konstanten'!$D$16),F424*'Umrechnungskurse und Konstanten'!$E$16,0)</f>
        <v>0</v>
      </c>
      <c r="J424" s="43">
        <f t="shared" si="19"/>
        <v>0</v>
      </c>
      <c r="K424" s="43">
        <f t="shared" si="20"/>
        <v>0</v>
      </c>
      <c r="L424" s="69" t="str">
        <f>IF(OR(G424='Umrechnungskurse und Konstanten'!$E$21,G424='Umrechnungskurse und Konstanten'!$E$22,G424='Umrechnungskurse und Konstanten'!$E$23),"VSt. Satz ok.","falsche/keine VSt.")</f>
        <v>falsche/keine VSt.</v>
      </c>
      <c r="M424" s="67" t="str">
        <f>IF(AND(C424&gt;='Umrechnungskurse und Konstanten'!$C$8,C424&lt;='Umrechnungskurse und Konstanten'!$D$10),"Periode ok.","falsche Periode")</f>
        <v>falsche Periode</v>
      </c>
    </row>
    <row r="425" spans="2:13" x14ac:dyDescent="0.3">
      <c r="B425" s="56"/>
      <c r="C425" s="38"/>
      <c r="D425" s="38"/>
      <c r="E425" s="45"/>
      <c r="F425" s="40"/>
      <c r="G425" s="52"/>
      <c r="H425" s="42">
        <f t="shared" si="18"/>
        <v>0</v>
      </c>
      <c r="I425" s="43">
        <f>IF(AND(C425&gt;='Umrechnungskurse und Konstanten'!$C$5,C425&lt;='Umrechnungskurse und Konstanten'!$D$5),F425*'Umrechnungskurse und Konstanten'!$E$5,0)+IF(AND(C425&gt;='Umrechnungskurse und Konstanten'!$C$6,C425&lt;='Umrechnungskurse und Konstanten'!$D$6),F425*'Umrechnungskurse und Konstanten'!$E$6,0)+IF(AND(C425&gt;='Umrechnungskurse und Konstanten'!$C$7,C425&lt;='Umrechnungskurse und Konstanten'!$D$7),F425*'Umrechnungskurse und Konstanten'!$E$7,0)+IF(AND(C425&gt;='Umrechnungskurse und Konstanten'!$C$8,C425&lt;='Umrechnungskurse und Konstanten'!$D$8),F425*'Umrechnungskurse und Konstanten'!$E$8,0)+IF(AND(C425&gt;='Umrechnungskurse und Konstanten'!$C$9,C425&lt;='Umrechnungskurse und Konstanten'!$D$9),F425*'Umrechnungskurse und Konstanten'!$E$9,0)+IF(AND(C425&gt;='Umrechnungskurse und Konstanten'!$C$10,C425&lt;='Umrechnungskurse und Konstanten'!$D$10),F425*'Umrechnungskurse und Konstanten'!$E$10,0)+IF(AND(C425&gt;='Umrechnungskurse und Konstanten'!$C$11,C425&lt;='Umrechnungskurse und Konstanten'!$D$11),F425*'Umrechnungskurse und Konstanten'!$E$11,0)+IF(AND(C425&gt;='Umrechnungskurse und Konstanten'!$C$12,C425&lt;='Umrechnungskurse und Konstanten'!$D$12),F425*'Umrechnungskurse und Konstanten'!$E$12,0)+IF(AND(C425&gt;='Umrechnungskurse und Konstanten'!$C$13,C425&lt;='Umrechnungskurse und Konstanten'!$D$13),F425*'Umrechnungskurse und Konstanten'!$E$13,0)+IF(AND(C425&gt;='Umrechnungskurse und Konstanten'!$C$14,C425&lt;='Umrechnungskurse und Konstanten'!$D$14),F425*'Umrechnungskurse und Konstanten'!$E$14,0)+IF(AND(C425&gt;='Umrechnungskurse und Konstanten'!$C$15,C425&lt;='Umrechnungskurse und Konstanten'!$D$15),F425*'Umrechnungskurse und Konstanten'!$E$15,0)+IF(AND(C425&gt;='Umrechnungskurse und Konstanten'!$C$16,C425&lt;='Umrechnungskurse und Konstanten'!$D$16),F425*'Umrechnungskurse und Konstanten'!$E$16,0)</f>
        <v>0</v>
      </c>
      <c r="J425" s="43">
        <f t="shared" si="19"/>
        <v>0</v>
      </c>
      <c r="K425" s="43">
        <f t="shared" si="20"/>
        <v>0</v>
      </c>
      <c r="L425" s="69" t="str">
        <f>IF(OR(G425='Umrechnungskurse und Konstanten'!$E$21,G425='Umrechnungskurse und Konstanten'!$E$22,G425='Umrechnungskurse und Konstanten'!$E$23),"VSt. Satz ok.","falsche/keine VSt.")</f>
        <v>falsche/keine VSt.</v>
      </c>
      <c r="M425" s="67" t="str">
        <f>IF(AND(C425&gt;='Umrechnungskurse und Konstanten'!$C$8,C425&lt;='Umrechnungskurse und Konstanten'!$D$10),"Periode ok.","falsche Periode")</f>
        <v>falsche Periode</v>
      </c>
    </row>
    <row r="426" spans="2:13" x14ac:dyDescent="0.3">
      <c r="B426" s="56"/>
      <c r="C426" s="38"/>
      <c r="D426" s="38"/>
      <c r="E426" s="45"/>
      <c r="F426" s="40"/>
      <c r="G426" s="52"/>
      <c r="H426" s="42">
        <f t="shared" si="18"/>
        <v>0</v>
      </c>
      <c r="I426" s="43">
        <f>IF(AND(C426&gt;='Umrechnungskurse und Konstanten'!$C$5,C426&lt;='Umrechnungskurse und Konstanten'!$D$5),F426*'Umrechnungskurse und Konstanten'!$E$5,0)+IF(AND(C426&gt;='Umrechnungskurse und Konstanten'!$C$6,C426&lt;='Umrechnungskurse und Konstanten'!$D$6),F426*'Umrechnungskurse und Konstanten'!$E$6,0)+IF(AND(C426&gt;='Umrechnungskurse und Konstanten'!$C$7,C426&lt;='Umrechnungskurse und Konstanten'!$D$7),F426*'Umrechnungskurse und Konstanten'!$E$7,0)+IF(AND(C426&gt;='Umrechnungskurse und Konstanten'!$C$8,C426&lt;='Umrechnungskurse und Konstanten'!$D$8),F426*'Umrechnungskurse und Konstanten'!$E$8,0)+IF(AND(C426&gt;='Umrechnungskurse und Konstanten'!$C$9,C426&lt;='Umrechnungskurse und Konstanten'!$D$9),F426*'Umrechnungskurse und Konstanten'!$E$9,0)+IF(AND(C426&gt;='Umrechnungskurse und Konstanten'!$C$10,C426&lt;='Umrechnungskurse und Konstanten'!$D$10),F426*'Umrechnungskurse und Konstanten'!$E$10,0)+IF(AND(C426&gt;='Umrechnungskurse und Konstanten'!$C$11,C426&lt;='Umrechnungskurse und Konstanten'!$D$11),F426*'Umrechnungskurse und Konstanten'!$E$11,0)+IF(AND(C426&gt;='Umrechnungskurse und Konstanten'!$C$12,C426&lt;='Umrechnungskurse und Konstanten'!$D$12),F426*'Umrechnungskurse und Konstanten'!$E$12,0)+IF(AND(C426&gt;='Umrechnungskurse und Konstanten'!$C$13,C426&lt;='Umrechnungskurse und Konstanten'!$D$13),F426*'Umrechnungskurse und Konstanten'!$E$13,0)+IF(AND(C426&gt;='Umrechnungskurse und Konstanten'!$C$14,C426&lt;='Umrechnungskurse und Konstanten'!$D$14),F426*'Umrechnungskurse und Konstanten'!$E$14,0)+IF(AND(C426&gt;='Umrechnungskurse und Konstanten'!$C$15,C426&lt;='Umrechnungskurse und Konstanten'!$D$15),F426*'Umrechnungskurse und Konstanten'!$E$15,0)+IF(AND(C426&gt;='Umrechnungskurse und Konstanten'!$C$16,C426&lt;='Umrechnungskurse und Konstanten'!$D$16),F426*'Umrechnungskurse und Konstanten'!$E$16,0)</f>
        <v>0</v>
      </c>
      <c r="J426" s="43">
        <f t="shared" si="19"/>
        <v>0</v>
      </c>
      <c r="K426" s="43">
        <f t="shared" si="20"/>
        <v>0</v>
      </c>
      <c r="L426" s="69" t="str">
        <f>IF(OR(G426='Umrechnungskurse und Konstanten'!$E$21,G426='Umrechnungskurse und Konstanten'!$E$22,G426='Umrechnungskurse und Konstanten'!$E$23),"VSt. Satz ok.","falsche/keine VSt.")</f>
        <v>falsche/keine VSt.</v>
      </c>
      <c r="M426" s="67" t="str">
        <f>IF(AND(C426&gt;='Umrechnungskurse und Konstanten'!$C$8,C426&lt;='Umrechnungskurse und Konstanten'!$D$10),"Periode ok.","falsche Periode")</f>
        <v>falsche Periode</v>
      </c>
    </row>
    <row r="427" spans="2:13" x14ac:dyDescent="0.3">
      <c r="B427" s="56"/>
      <c r="C427" s="38"/>
      <c r="D427" s="38"/>
      <c r="E427" s="45"/>
      <c r="F427" s="40"/>
      <c r="G427" s="52"/>
      <c r="H427" s="42">
        <f t="shared" si="18"/>
        <v>0</v>
      </c>
      <c r="I427" s="43">
        <f>IF(AND(C427&gt;='Umrechnungskurse und Konstanten'!$C$5,C427&lt;='Umrechnungskurse und Konstanten'!$D$5),F427*'Umrechnungskurse und Konstanten'!$E$5,0)+IF(AND(C427&gt;='Umrechnungskurse und Konstanten'!$C$6,C427&lt;='Umrechnungskurse und Konstanten'!$D$6),F427*'Umrechnungskurse und Konstanten'!$E$6,0)+IF(AND(C427&gt;='Umrechnungskurse und Konstanten'!$C$7,C427&lt;='Umrechnungskurse und Konstanten'!$D$7),F427*'Umrechnungskurse und Konstanten'!$E$7,0)+IF(AND(C427&gt;='Umrechnungskurse und Konstanten'!$C$8,C427&lt;='Umrechnungskurse und Konstanten'!$D$8),F427*'Umrechnungskurse und Konstanten'!$E$8,0)+IF(AND(C427&gt;='Umrechnungskurse und Konstanten'!$C$9,C427&lt;='Umrechnungskurse und Konstanten'!$D$9),F427*'Umrechnungskurse und Konstanten'!$E$9,0)+IF(AND(C427&gt;='Umrechnungskurse und Konstanten'!$C$10,C427&lt;='Umrechnungskurse und Konstanten'!$D$10),F427*'Umrechnungskurse und Konstanten'!$E$10,0)+IF(AND(C427&gt;='Umrechnungskurse und Konstanten'!$C$11,C427&lt;='Umrechnungskurse und Konstanten'!$D$11),F427*'Umrechnungskurse und Konstanten'!$E$11,0)+IF(AND(C427&gt;='Umrechnungskurse und Konstanten'!$C$12,C427&lt;='Umrechnungskurse und Konstanten'!$D$12),F427*'Umrechnungskurse und Konstanten'!$E$12,0)+IF(AND(C427&gt;='Umrechnungskurse und Konstanten'!$C$13,C427&lt;='Umrechnungskurse und Konstanten'!$D$13),F427*'Umrechnungskurse und Konstanten'!$E$13,0)+IF(AND(C427&gt;='Umrechnungskurse und Konstanten'!$C$14,C427&lt;='Umrechnungskurse und Konstanten'!$D$14),F427*'Umrechnungskurse und Konstanten'!$E$14,0)+IF(AND(C427&gt;='Umrechnungskurse und Konstanten'!$C$15,C427&lt;='Umrechnungskurse und Konstanten'!$D$15),F427*'Umrechnungskurse und Konstanten'!$E$15,0)+IF(AND(C427&gt;='Umrechnungskurse und Konstanten'!$C$16,C427&lt;='Umrechnungskurse und Konstanten'!$D$16),F427*'Umrechnungskurse und Konstanten'!$E$16,0)</f>
        <v>0</v>
      </c>
      <c r="J427" s="43">
        <f t="shared" si="19"/>
        <v>0</v>
      </c>
      <c r="K427" s="43">
        <f t="shared" si="20"/>
        <v>0</v>
      </c>
      <c r="L427" s="69" t="str">
        <f>IF(OR(G427='Umrechnungskurse und Konstanten'!$E$21,G427='Umrechnungskurse und Konstanten'!$E$22,G427='Umrechnungskurse und Konstanten'!$E$23),"VSt. Satz ok.","falsche/keine VSt.")</f>
        <v>falsche/keine VSt.</v>
      </c>
      <c r="M427" s="67" t="str">
        <f>IF(AND(C427&gt;='Umrechnungskurse und Konstanten'!$C$8,C427&lt;='Umrechnungskurse und Konstanten'!$D$10),"Periode ok.","falsche Periode")</f>
        <v>falsche Periode</v>
      </c>
    </row>
    <row r="428" spans="2:13" x14ac:dyDescent="0.3">
      <c r="B428" s="56"/>
      <c r="C428" s="38"/>
      <c r="D428" s="38"/>
      <c r="E428" s="45"/>
      <c r="F428" s="40"/>
      <c r="G428" s="52"/>
      <c r="H428" s="42">
        <f t="shared" si="18"/>
        <v>0</v>
      </c>
      <c r="I428" s="43">
        <f>IF(AND(C428&gt;='Umrechnungskurse und Konstanten'!$C$5,C428&lt;='Umrechnungskurse und Konstanten'!$D$5),F428*'Umrechnungskurse und Konstanten'!$E$5,0)+IF(AND(C428&gt;='Umrechnungskurse und Konstanten'!$C$6,C428&lt;='Umrechnungskurse und Konstanten'!$D$6),F428*'Umrechnungskurse und Konstanten'!$E$6,0)+IF(AND(C428&gt;='Umrechnungskurse und Konstanten'!$C$7,C428&lt;='Umrechnungskurse und Konstanten'!$D$7),F428*'Umrechnungskurse und Konstanten'!$E$7,0)+IF(AND(C428&gt;='Umrechnungskurse und Konstanten'!$C$8,C428&lt;='Umrechnungskurse und Konstanten'!$D$8),F428*'Umrechnungskurse und Konstanten'!$E$8,0)+IF(AND(C428&gt;='Umrechnungskurse und Konstanten'!$C$9,C428&lt;='Umrechnungskurse und Konstanten'!$D$9),F428*'Umrechnungskurse und Konstanten'!$E$9,0)+IF(AND(C428&gt;='Umrechnungskurse und Konstanten'!$C$10,C428&lt;='Umrechnungskurse und Konstanten'!$D$10),F428*'Umrechnungskurse und Konstanten'!$E$10,0)+IF(AND(C428&gt;='Umrechnungskurse und Konstanten'!$C$11,C428&lt;='Umrechnungskurse und Konstanten'!$D$11),F428*'Umrechnungskurse und Konstanten'!$E$11,0)+IF(AND(C428&gt;='Umrechnungskurse und Konstanten'!$C$12,C428&lt;='Umrechnungskurse und Konstanten'!$D$12),F428*'Umrechnungskurse und Konstanten'!$E$12,0)+IF(AND(C428&gt;='Umrechnungskurse und Konstanten'!$C$13,C428&lt;='Umrechnungskurse und Konstanten'!$D$13),F428*'Umrechnungskurse und Konstanten'!$E$13,0)+IF(AND(C428&gt;='Umrechnungskurse und Konstanten'!$C$14,C428&lt;='Umrechnungskurse und Konstanten'!$D$14),F428*'Umrechnungskurse und Konstanten'!$E$14,0)+IF(AND(C428&gt;='Umrechnungskurse und Konstanten'!$C$15,C428&lt;='Umrechnungskurse und Konstanten'!$D$15),F428*'Umrechnungskurse und Konstanten'!$E$15,0)+IF(AND(C428&gt;='Umrechnungskurse und Konstanten'!$C$16,C428&lt;='Umrechnungskurse und Konstanten'!$D$16),F428*'Umrechnungskurse und Konstanten'!$E$16,0)</f>
        <v>0</v>
      </c>
      <c r="J428" s="43">
        <f t="shared" si="19"/>
        <v>0</v>
      </c>
      <c r="K428" s="43">
        <f t="shared" si="20"/>
        <v>0</v>
      </c>
      <c r="L428" s="69" t="str">
        <f>IF(OR(G428='Umrechnungskurse und Konstanten'!$E$21,G428='Umrechnungskurse und Konstanten'!$E$22,G428='Umrechnungskurse und Konstanten'!$E$23),"VSt. Satz ok.","falsche/keine VSt.")</f>
        <v>falsche/keine VSt.</v>
      </c>
      <c r="M428" s="67" t="str">
        <f>IF(AND(C428&gt;='Umrechnungskurse und Konstanten'!$C$8,C428&lt;='Umrechnungskurse und Konstanten'!$D$10),"Periode ok.","falsche Periode")</f>
        <v>falsche Periode</v>
      </c>
    </row>
    <row r="429" spans="2:13" x14ac:dyDescent="0.3">
      <c r="B429" s="56"/>
      <c r="C429" s="38"/>
      <c r="D429" s="38"/>
      <c r="E429" s="45"/>
      <c r="F429" s="40"/>
      <c r="G429" s="52"/>
      <c r="H429" s="42">
        <f t="shared" si="18"/>
        <v>0</v>
      </c>
      <c r="I429" s="43">
        <f>IF(AND(C429&gt;='Umrechnungskurse und Konstanten'!$C$5,C429&lt;='Umrechnungskurse und Konstanten'!$D$5),F429*'Umrechnungskurse und Konstanten'!$E$5,0)+IF(AND(C429&gt;='Umrechnungskurse und Konstanten'!$C$6,C429&lt;='Umrechnungskurse und Konstanten'!$D$6),F429*'Umrechnungskurse und Konstanten'!$E$6,0)+IF(AND(C429&gt;='Umrechnungskurse und Konstanten'!$C$7,C429&lt;='Umrechnungskurse und Konstanten'!$D$7),F429*'Umrechnungskurse und Konstanten'!$E$7,0)+IF(AND(C429&gt;='Umrechnungskurse und Konstanten'!$C$8,C429&lt;='Umrechnungskurse und Konstanten'!$D$8),F429*'Umrechnungskurse und Konstanten'!$E$8,0)+IF(AND(C429&gt;='Umrechnungskurse und Konstanten'!$C$9,C429&lt;='Umrechnungskurse und Konstanten'!$D$9),F429*'Umrechnungskurse und Konstanten'!$E$9,0)+IF(AND(C429&gt;='Umrechnungskurse und Konstanten'!$C$10,C429&lt;='Umrechnungskurse und Konstanten'!$D$10),F429*'Umrechnungskurse und Konstanten'!$E$10,0)+IF(AND(C429&gt;='Umrechnungskurse und Konstanten'!$C$11,C429&lt;='Umrechnungskurse und Konstanten'!$D$11),F429*'Umrechnungskurse und Konstanten'!$E$11,0)+IF(AND(C429&gt;='Umrechnungskurse und Konstanten'!$C$12,C429&lt;='Umrechnungskurse und Konstanten'!$D$12),F429*'Umrechnungskurse und Konstanten'!$E$12,0)+IF(AND(C429&gt;='Umrechnungskurse und Konstanten'!$C$13,C429&lt;='Umrechnungskurse und Konstanten'!$D$13),F429*'Umrechnungskurse und Konstanten'!$E$13,0)+IF(AND(C429&gt;='Umrechnungskurse und Konstanten'!$C$14,C429&lt;='Umrechnungskurse und Konstanten'!$D$14),F429*'Umrechnungskurse und Konstanten'!$E$14,0)+IF(AND(C429&gt;='Umrechnungskurse und Konstanten'!$C$15,C429&lt;='Umrechnungskurse und Konstanten'!$D$15),F429*'Umrechnungskurse und Konstanten'!$E$15,0)+IF(AND(C429&gt;='Umrechnungskurse und Konstanten'!$C$16,C429&lt;='Umrechnungskurse und Konstanten'!$D$16),F429*'Umrechnungskurse und Konstanten'!$E$16,0)</f>
        <v>0</v>
      </c>
      <c r="J429" s="43">
        <f t="shared" si="19"/>
        <v>0</v>
      </c>
      <c r="K429" s="43">
        <f t="shared" si="20"/>
        <v>0</v>
      </c>
      <c r="L429" s="69" t="str">
        <f>IF(OR(G429='Umrechnungskurse und Konstanten'!$E$21,G429='Umrechnungskurse und Konstanten'!$E$22,G429='Umrechnungskurse und Konstanten'!$E$23),"VSt. Satz ok.","falsche/keine VSt.")</f>
        <v>falsche/keine VSt.</v>
      </c>
      <c r="M429" s="67" t="str">
        <f>IF(AND(C429&gt;='Umrechnungskurse und Konstanten'!$C$8,C429&lt;='Umrechnungskurse und Konstanten'!$D$10),"Periode ok.","falsche Periode")</f>
        <v>falsche Periode</v>
      </c>
    </row>
    <row r="430" spans="2:13" x14ac:dyDescent="0.3">
      <c r="B430" s="56"/>
      <c r="C430" s="38"/>
      <c r="D430" s="38"/>
      <c r="E430" s="45"/>
      <c r="F430" s="40"/>
      <c r="G430" s="52"/>
      <c r="H430" s="42">
        <f t="shared" si="18"/>
        <v>0</v>
      </c>
      <c r="I430" s="43">
        <f>IF(AND(C430&gt;='Umrechnungskurse und Konstanten'!$C$5,C430&lt;='Umrechnungskurse und Konstanten'!$D$5),F430*'Umrechnungskurse und Konstanten'!$E$5,0)+IF(AND(C430&gt;='Umrechnungskurse und Konstanten'!$C$6,C430&lt;='Umrechnungskurse und Konstanten'!$D$6),F430*'Umrechnungskurse und Konstanten'!$E$6,0)+IF(AND(C430&gt;='Umrechnungskurse und Konstanten'!$C$7,C430&lt;='Umrechnungskurse und Konstanten'!$D$7),F430*'Umrechnungskurse und Konstanten'!$E$7,0)+IF(AND(C430&gt;='Umrechnungskurse und Konstanten'!$C$8,C430&lt;='Umrechnungskurse und Konstanten'!$D$8),F430*'Umrechnungskurse und Konstanten'!$E$8,0)+IF(AND(C430&gt;='Umrechnungskurse und Konstanten'!$C$9,C430&lt;='Umrechnungskurse und Konstanten'!$D$9),F430*'Umrechnungskurse und Konstanten'!$E$9,0)+IF(AND(C430&gt;='Umrechnungskurse und Konstanten'!$C$10,C430&lt;='Umrechnungskurse und Konstanten'!$D$10),F430*'Umrechnungskurse und Konstanten'!$E$10,0)+IF(AND(C430&gt;='Umrechnungskurse und Konstanten'!$C$11,C430&lt;='Umrechnungskurse und Konstanten'!$D$11),F430*'Umrechnungskurse und Konstanten'!$E$11,0)+IF(AND(C430&gt;='Umrechnungskurse und Konstanten'!$C$12,C430&lt;='Umrechnungskurse und Konstanten'!$D$12),F430*'Umrechnungskurse und Konstanten'!$E$12,0)+IF(AND(C430&gt;='Umrechnungskurse und Konstanten'!$C$13,C430&lt;='Umrechnungskurse und Konstanten'!$D$13),F430*'Umrechnungskurse und Konstanten'!$E$13,0)+IF(AND(C430&gt;='Umrechnungskurse und Konstanten'!$C$14,C430&lt;='Umrechnungskurse und Konstanten'!$D$14),F430*'Umrechnungskurse und Konstanten'!$E$14,0)+IF(AND(C430&gt;='Umrechnungskurse und Konstanten'!$C$15,C430&lt;='Umrechnungskurse und Konstanten'!$D$15),F430*'Umrechnungskurse und Konstanten'!$E$15,0)+IF(AND(C430&gt;='Umrechnungskurse und Konstanten'!$C$16,C430&lt;='Umrechnungskurse und Konstanten'!$D$16),F430*'Umrechnungskurse und Konstanten'!$E$16,0)</f>
        <v>0</v>
      </c>
      <c r="J430" s="43">
        <f t="shared" si="19"/>
        <v>0</v>
      </c>
      <c r="K430" s="43">
        <f t="shared" si="20"/>
        <v>0</v>
      </c>
      <c r="L430" s="69" t="str">
        <f>IF(OR(G430='Umrechnungskurse und Konstanten'!$E$21,G430='Umrechnungskurse und Konstanten'!$E$22,G430='Umrechnungskurse und Konstanten'!$E$23),"VSt. Satz ok.","falsche/keine VSt.")</f>
        <v>falsche/keine VSt.</v>
      </c>
      <c r="M430" s="67" t="str">
        <f>IF(AND(C430&gt;='Umrechnungskurse und Konstanten'!$C$8,C430&lt;='Umrechnungskurse und Konstanten'!$D$10),"Periode ok.","falsche Periode")</f>
        <v>falsche Periode</v>
      </c>
    </row>
    <row r="431" spans="2:13" x14ac:dyDescent="0.3">
      <c r="B431" s="56"/>
      <c r="C431" s="38"/>
      <c r="D431" s="38"/>
      <c r="E431" s="45"/>
      <c r="F431" s="40"/>
      <c r="G431" s="52"/>
      <c r="H431" s="42">
        <f t="shared" si="18"/>
        <v>0</v>
      </c>
      <c r="I431" s="43">
        <f>IF(AND(C431&gt;='Umrechnungskurse und Konstanten'!$C$5,C431&lt;='Umrechnungskurse und Konstanten'!$D$5),F431*'Umrechnungskurse und Konstanten'!$E$5,0)+IF(AND(C431&gt;='Umrechnungskurse und Konstanten'!$C$6,C431&lt;='Umrechnungskurse und Konstanten'!$D$6),F431*'Umrechnungskurse und Konstanten'!$E$6,0)+IF(AND(C431&gt;='Umrechnungskurse und Konstanten'!$C$7,C431&lt;='Umrechnungskurse und Konstanten'!$D$7),F431*'Umrechnungskurse und Konstanten'!$E$7,0)+IF(AND(C431&gt;='Umrechnungskurse und Konstanten'!$C$8,C431&lt;='Umrechnungskurse und Konstanten'!$D$8),F431*'Umrechnungskurse und Konstanten'!$E$8,0)+IF(AND(C431&gt;='Umrechnungskurse und Konstanten'!$C$9,C431&lt;='Umrechnungskurse und Konstanten'!$D$9),F431*'Umrechnungskurse und Konstanten'!$E$9,0)+IF(AND(C431&gt;='Umrechnungskurse und Konstanten'!$C$10,C431&lt;='Umrechnungskurse und Konstanten'!$D$10),F431*'Umrechnungskurse und Konstanten'!$E$10,0)+IF(AND(C431&gt;='Umrechnungskurse und Konstanten'!$C$11,C431&lt;='Umrechnungskurse und Konstanten'!$D$11),F431*'Umrechnungskurse und Konstanten'!$E$11,0)+IF(AND(C431&gt;='Umrechnungskurse und Konstanten'!$C$12,C431&lt;='Umrechnungskurse und Konstanten'!$D$12),F431*'Umrechnungskurse und Konstanten'!$E$12,0)+IF(AND(C431&gt;='Umrechnungskurse und Konstanten'!$C$13,C431&lt;='Umrechnungskurse und Konstanten'!$D$13),F431*'Umrechnungskurse und Konstanten'!$E$13,0)+IF(AND(C431&gt;='Umrechnungskurse und Konstanten'!$C$14,C431&lt;='Umrechnungskurse und Konstanten'!$D$14),F431*'Umrechnungskurse und Konstanten'!$E$14,0)+IF(AND(C431&gt;='Umrechnungskurse und Konstanten'!$C$15,C431&lt;='Umrechnungskurse und Konstanten'!$D$15),F431*'Umrechnungskurse und Konstanten'!$E$15,0)+IF(AND(C431&gt;='Umrechnungskurse und Konstanten'!$C$16,C431&lt;='Umrechnungskurse und Konstanten'!$D$16),F431*'Umrechnungskurse und Konstanten'!$E$16,0)</f>
        <v>0</v>
      </c>
      <c r="J431" s="43">
        <f t="shared" si="19"/>
        <v>0</v>
      </c>
      <c r="K431" s="43">
        <f t="shared" si="20"/>
        <v>0</v>
      </c>
      <c r="L431" s="69" t="str">
        <f>IF(OR(G431='Umrechnungskurse und Konstanten'!$E$21,G431='Umrechnungskurse und Konstanten'!$E$22,G431='Umrechnungskurse und Konstanten'!$E$23),"VSt. Satz ok.","falsche/keine VSt.")</f>
        <v>falsche/keine VSt.</v>
      </c>
      <c r="M431" s="67" t="str">
        <f>IF(AND(C431&gt;='Umrechnungskurse und Konstanten'!$C$8,C431&lt;='Umrechnungskurse und Konstanten'!$D$10),"Periode ok.","falsche Periode")</f>
        <v>falsche Periode</v>
      </c>
    </row>
    <row r="432" spans="2:13" x14ac:dyDescent="0.3">
      <c r="B432" s="56"/>
      <c r="C432" s="38"/>
      <c r="D432" s="38"/>
      <c r="E432" s="45"/>
      <c r="F432" s="40"/>
      <c r="G432" s="52"/>
      <c r="H432" s="42">
        <f t="shared" si="18"/>
        <v>0</v>
      </c>
      <c r="I432" s="43">
        <f>IF(AND(C432&gt;='Umrechnungskurse und Konstanten'!$C$5,C432&lt;='Umrechnungskurse und Konstanten'!$D$5),F432*'Umrechnungskurse und Konstanten'!$E$5,0)+IF(AND(C432&gt;='Umrechnungskurse und Konstanten'!$C$6,C432&lt;='Umrechnungskurse und Konstanten'!$D$6),F432*'Umrechnungskurse und Konstanten'!$E$6,0)+IF(AND(C432&gt;='Umrechnungskurse und Konstanten'!$C$7,C432&lt;='Umrechnungskurse und Konstanten'!$D$7),F432*'Umrechnungskurse und Konstanten'!$E$7,0)+IF(AND(C432&gt;='Umrechnungskurse und Konstanten'!$C$8,C432&lt;='Umrechnungskurse und Konstanten'!$D$8),F432*'Umrechnungskurse und Konstanten'!$E$8,0)+IF(AND(C432&gt;='Umrechnungskurse und Konstanten'!$C$9,C432&lt;='Umrechnungskurse und Konstanten'!$D$9),F432*'Umrechnungskurse und Konstanten'!$E$9,0)+IF(AND(C432&gt;='Umrechnungskurse und Konstanten'!$C$10,C432&lt;='Umrechnungskurse und Konstanten'!$D$10),F432*'Umrechnungskurse und Konstanten'!$E$10,0)+IF(AND(C432&gt;='Umrechnungskurse und Konstanten'!$C$11,C432&lt;='Umrechnungskurse und Konstanten'!$D$11),F432*'Umrechnungskurse und Konstanten'!$E$11,0)+IF(AND(C432&gt;='Umrechnungskurse und Konstanten'!$C$12,C432&lt;='Umrechnungskurse und Konstanten'!$D$12),F432*'Umrechnungskurse und Konstanten'!$E$12,0)+IF(AND(C432&gt;='Umrechnungskurse und Konstanten'!$C$13,C432&lt;='Umrechnungskurse und Konstanten'!$D$13),F432*'Umrechnungskurse und Konstanten'!$E$13,0)+IF(AND(C432&gt;='Umrechnungskurse und Konstanten'!$C$14,C432&lt;='Umrechnungskurse und Konstanten'!$D$14),F432*'Umrechnungskurse und Konstanten'!$E$14,0)+IF(AND(C432&gt;='Umrechnungskurse und Konstanten'!$C$15,C432&lt;='Umrechnungskurse und Konstanten'!$D$15),F432*'Umrechnungskurse und Konstanten'!$E$15,0)+IF(AND(C432&gt;='Umrechnungskurse und Konstanten'!$C$16,C432&lt;='Umrechnungskurse und Konstanten'!$D$16),F432*'Umrechnungskurse und Konstanten'!$E$16,0)</f>
        <v>0</v>
      </c>
      <c r="J432" s="43">
        <f t="shared" si="19"/>
        <v>0</v>
      </c>
      <c r="K432" s="43">
        <f t="shared" si="20"/>
        <v>0</v>
      </c>
      <c r="L432" s="69" t="str">
        <f>IF(OR(G432='Umrechnungskurse und Konstanten'!$E$21,G432='Umrechnungskurse und Konstanten'!$E$22,G432='Umrechnungskurse und Konstanten'!$E$23),"VSt. Satz ok.","falsche/keine VSt.")</f>
        <v>falsche/keine VSt.</v>
      </c>
      <c r="M432" s="67" t="str">
        <f>IF(AND(C432&gt;='Umrechnungskurse und Konstanten'!$C$8,C432&lt;='Umrechnungskurse und Konstanten'!$D$10),"Periode ok.","falsche Periode")</f>
        <v>falsche Periode</v>
      </c>
    </row>
    <row r="433" spans="2:13" x14ac:dyDescent="0.3">
      <c r="B433" s="56"/>
      <c r="C433" s="38"/>
      <c r="D433" s="38"/>
      <c r="E433" s="45"/>
      <c r="F433" s="40"/>
      <c r="G433" s="52"/>
      <c r="H433" s="42">
        <f t="shared" si="18"/>
        <v>0</v>
      </c>
      <c r="I433" s="43">
        <f>IF(AND(C433&gt;='Umrechnungskurse und Konstanten'!$C$5,C433&lt;='Umrechnungskurse und Konstanten'!$D$5),F433*'Umrechnungskurse und Konstanten'!$E$5,0)+IF(AND(C433&gt;='Umrechnungskurse und Konstanten'!$C$6,C433&lt;='Umrechnungskurse und Konstanten'!$D$6),F433*'Umrechnungskurse und Konstanten'!$E$6,0)+IF(AND(C433&gt;='Umrechnungskurse und Konstanten'!$C$7,C433&lt;='Umrechnungskurse und Konstanten'!$D$7),F433*'Umrechnungskurse und Konstanten'!$E$7,0)+IF(AND(C433&gt;='Umrechnungskurse und Konstanten'!$C$8,C433&lt;='Umrechnungskurse und Konstanten'!$D$8),F433*'Umrechnungskurse und Konstanten'!$E$8,0)+IF(AND(C433&gt;='Umrechnungskurse und Konstanten'!$C$9,C433&lt;='Umrechnungskurse und Konstanten'!$D$9),F433*'Umrechnungskurse und Konstanten'!$E$9,0)+IF(AND(C433&gt;='Umrechnungskurse und Konstanten'!$C$10,C433&lt;='Umrechnungskurse und Konstanten'!$D$10),F433*'Umrechnungskurse und Konstanten'!$E$10,0)+IF(AND(C433&gt;='Umrechnungskurse und Konstanten'!$C$11,C433&lt;='Umrechnungskurse und Konstanten'!$D$11),F433*'Umrechnungskurse und Konstanten'!$E$11,0)+IF(AND(C433&gt;='Umrechnungskurse und Konstanten'!$C$12,C433&lt;='Umrechnungskurse und Konstanten'!$D$12),F433*'Umrechnungskurse und Konstanten'!$E$12,0)+IF(AND(C433&gt;='Umrechnungskurse und Konstanten'!$C$13,C433&lt;='Umrechnungskurse und Konstanten'!$D$13),F433*'Umrechnungskurse und Konstanten'!$E$13,0)+IF(AND(C433&gt;='Umrechnungskurse und Konstanten'!$C$14,C433&lt;='Umrechnungskurse und Konstanten'!$D$14),F433*'Umrechnungskurse und Konstanten'!$E$14,0)+IF(AND(C433&gt;='Umrechnungskurse und Konstanten'!$C$15,C433&lt;='Umrechnungskurse und Konstanten'!$D$15),F433*'Umrechnungskurse und Konstanten'!$E$15,0)+IF(AND(C433&gt;='Umrechnungskurse und Konstanten'!$C$16,C433&lt;='Umrechnungskurse und Konstanten'!$D$16),F433*'Umrechnungskurse und Konstanten'!$E$16,0)</f>
        <v>0</v>
      </c>
      <c r="J433" s="43">
        <f t="shared" si="19"/>
        <v>0</v>
      </c>
      <c r="K433" s="43">
        <f t="shared" si="20"/>
        <v>0</v>
      </c>
      <c r="L433" s="69" t="str">
        <f>IF(OR(G433='Umrechnungskurse und Konstanten'!$E$21,G433='Umrechnungskurse und Konstanten'!$E$22,G433='Umrechnungskurse und Konstanten'!$E$23),"VSt. Satz ok.","falsche/keine VSt.")</f>
        <v>falsche/keine VSt.</v>
      </c>
      <c r="M433" s="67" t="str">
        <f>IF(AND(C433&gt;='Umrechnungskurse und Konstanten'!$C$8,C433&lt;='Umrechnungskurse und Konstanten'!$D$10),"Periode ok.","falsche Periode")</f>
        <v>falsche Periode</v>
      </c>
    </row>
    <row r="434" spans="2:13" x14ac:dyDescent="0.3">
      <c r="B434" s="56"/>
      <c r="C434" s="38"/>
      <c r="D434" s="38"/>
      <c r="E434" s="45"/>
      <c r="F434" s="40"/>
      <c r="G434" s="52"/>
      <c r="H434" s="42">
        <f t="shared" si="18"/>
        <v>0</v>
      </c>
      <c r="I434" s="43">
        <f>IF(AND(C434&gt;='Umrechnungskurse und Konstanten'!$C$5,C434&lt;='Umrechnungskurse und Konstanten'!$D$5),F434*'Umrechnungskurse und Konstanten'!$E$5,0)+IF(AND(C434&gt;='Umrechnungskurse und Konstanten'!$C$6,C434&lt;='Umrechnungskurse und Konstanten'!$D$6),F434*'Umrechnungskurse und Konstanten'!$E$6,0)+IF(AND(C434&gt;='Umrechnungskurse und Konstanten'!$C$7,C434&lt;='Umrechnungskurse und Konstanten'!$D$7),F434*'Umrechnungskurse und Konstanten'!$E$7,0)+IF(AND(C434&gt;='Umrechnungskurse und Konstanten'!$C$8,C434&lt;='Umrechnungskurse und Konstanten'!$D$8),F434*'Umrechnungskurse und Konstanten'!$E$8,0)+IF(AND(C434&gt;='Umrechnungskurse und Konstanten'!$C$9,C434&lt;='Umrechnungskurse und Konstanten'!$D$9),F434*'Umrechnungskurse und Konstanten'!$E$9,0)+IF(AND(C434&gt;='Umrechnungskurse und Konstanten'!$C$10,C434&lt;='Umrechnungskurse und Konstanten'!$D$10),F434*'Umrechnungskurse und Konstanten'!$E$10,0)+IF(AND(C434&gt;='Umrechnungskurse und Konstanten'!$C$11,C434&lt;='Umrechnungskurse und Konstanten'!$D$11),F434*'Umrechnungskurse und Konstanten'!$E$11,0)+IF(AND(C434&gt;='Umrechnungskurse und Konstanten'!$C$12,C434&lt;='Umrechnungskurse und Konstanten'!$D$12),F434*'Umrechnungskurse und Konstanten'!$E$12,0)+IF(AND(C434&gt;='Umrechnungskurse und Konstanten'!$C$13,C434&lt;='Umrechnungskurse und Konstanten'!$D$13),F434*'Umrechnungskurse und Konstanten'!$E$13,0)+IF(AND(C434&gt;='Umrechnungskurse und Konstanten'!$C$14,C434&lt;='Umrechnungskurse und Konstanten'!$D$14),F434*'Umrechnungskurse und Konstanten'!$E$14,0)+IF(AND(C434&gt;='Umrechnungskurse und Konstanten'!$C$15,C434&lt;='Umrechnungskurse und Konstanten'!$D$15),F434*'Umrechnungskurse und Konstanten'!$E$15,0)+IF(AND(C434&gt;='Umrechnungskurse und Konstanten'!$C$16,C434&lt;='Umrechnungskurse und Konstanten'!$D$16),F434*'Umrechnungskurse und Konstanten'!$E$16,0)</f>
        <v>0</v>
      </c>
      <c r="J434" s="43">
        <f t="shared" si="19"/>
        <v>0</v>
      </c>
      <c r="K434" s="43">
        <f t="shared" si="20"/>
        <v>0</v>
      </c>
      <c r="L434" s="69" t="str">
        <f>IF(OR(G434='Umrechnungskurse und Konstanten'!$E$21,G434='Umrechnungskurse und Konstanten'!$E$22,G434='Umrechnungskurse und Konstanten'!$E$23),"VSt. Satz ok.","falsche/keine VSt.")</f>
        <v>falsche/keine VSt.</v>
      </c>
      <c r="M434" s="67" t="str">
        <f>IF(AND(C434&gt;='Umrechnungskurse und Konstanten'!$C$8,C434&lt;='Umrechnungskurse und Konstanten'!$D$10),"Periode ok.","falsche Periode")</f>
        <v>falsche Periode</v>
      </c>
    </row>
    <row r="435" spans="2:13" x14ac:dyDescent="0.3">
      <c r="B435" s="56"/>
      <c r="C435" s="38"/>
      <c r="D435" s="38"/>
      <c r="E435" s="45"/>
      <c r="F435" s="40"/>
      <c r="G435" s="52"/>
      <c r="H435" s="42">
        <f t="shared" si="18"/>
        <v>0</v>
      </c>
      <c r="I435" s="43">
        <f>IF(AND(C435&gt;='Umrechnungskurse und Konstanten'!$C$5,C435&lt;='Umrechnungskurse und Konstanten'!$D$5),F435*'Umrechnungskurse und Konstanten'!$E$5,0)+IF(AND(C435&gt;='Umrechnungskurse und Konstanten'!$C$6,C435&lt;='Umrechnungskurse und Konstanten'!$D$6),F435*'Umrechnungskurse und Konstanten'!$E$6,0)+IF(AND(C435&gt;='Umrechnungskurse und Konstanten'!$C$7,C435&lt;='Umrechnungskurse und Konstanten'!$D$7),F435*'Umrechnungskurse und Konstanten'!$E$7,0)+IF(AND(C435&gt;='Umrechnungskurse und Konstanten'!$C$8,C435&lt;='Umrechnungskurse und Konstanten'!$D$8),F435*'Umrechnungskurse und Konstanten'!$E$8,0)+IF(AND(C435&gt;='Umrechnungskurse und Konstanten'!$C$9,C435&lt;='Umrechnungskurse und Konstanten'!$D$9),F435*'Umrechnungskurse und Konstanten'!$E$9,0)+IF(AND(C435&gt;='Umrechnungskurse und Konstanten'!$C$10,C435&lt;='Umrechnungskurse und Konstanten'!$D$10),F435*'Umrechnungskurse und Konstanten'!$E$10,0)+IF(AND(C435&gt;='Umrechnungskurse und Konstanten'!$C$11,C435&lt;='Umrechnungskurse und Konstanten'!$D$11),F435*'Umrechnungskurse und Konstanten'!$E$11,0)+IF(AND(C435&gt;='Umrechnungskurse und Konstanten'!$C$12,C435&lt;='Umrechnungskurse und Konstanten'!$D$12),F435*'Umrechnungskurse und Konstanten'!$E$12,0)+IF(AND(C435&gt;='Umrechnungskurse und Konstanten'!$C$13,C435&lt;='Umrechnungskurse und Konstanten'!$D$13),F435*'Umrechnungskurse und Konstanten'!$E$13,0)+IF(AND(C435&gt;='Umrechnungskurse und Konstanten'!$C$14,C435&lt;='Umrechnungskurse und Konstanten'!$D$14),F435*'Umrechnungskurse und Konstanten'!$E$14,0)+IF(AND(C435&gt;='Umrechnungskurse und Konstanten'!$C$15,C435&lt;='Umrechnungskurse und Konstanten'!$D$15),F435*'Umrechnungskurse und Konstanten'!$E$15,0)+IF(AND(C435&gt;='Umrechnungskurse und Konstanten'!$C$16,C435&lt;='Umrechnungskurse und Konstanten'!$D$16),F435*'Umrechnungskurse und Konstanten'!$E$16,0)</f>
        <v>0</v>
      </c>
      <c r="J435" s="43">
        <f t="shared" si="19"/>
        <v>0</v>
      </c>
      <c r="K435" s="43">
        <f t="shared" si="20"/>
        <v>0</v>
      </c>
      <c r="L435" s="69" t="str">
        <f>IF(OR(G435='Umrechnungskurse und Konstanten'!$E$21,G435='Umrechnungskurse und Konstanten'!$E$22,G435='Umrechnungskurse und Konstanten'!$E$23),"VSt. Satz ok.","falsche/keine VSt.")</f>
        <v>falsche/keine VSt.</v>
      </c>
      <c r="M435" s="67" t="str">
        <f>IF(AND(C435&gt;='Umrechnungskurse und Konstanten'!$C$8,C435&lt;='Umrechnungskurse und Konstanten'!$D$10),"Periode ok.","falsche Periode")</f>
        <v>falsche Periode</v>
      </c>
    </row>
    <row r="436" spans="2:13" x14ac:dyDescent="0.3">
      <c r="B436" s="56"/>
      <c r="C436" s="38"/>
      <c r="D436" s="38"/>
      <c r="E436" s="45"/>
      <c r="F436" s="40"/>
      <c r="G436" s="52"/>
      <c r="H436" s="42">
        <f t="shared" si="18"/>
        <v>0</v>
      </c>
      <c r="I436" s="43">
        <f>IF(AND(C436&gt;='Umrechnungskurse und Konstanten'!$C$5,C436&lt;='Umrechnungskurse und Konstanten'!$D$5),F436*'Umrechnungskurse und Konstanten'!$E$5,0)+IF(AND(C436&gt;='Umrechnungskurse und Konstanten'!$C$6,C436&lt;='Umrechnungskurse und Konstanten'!$D$6),F436*'Umrechnungskurse und Konstanten'!$E$6,0)+IF(AND(C436&gt;='Umrechnungskurse und Konstanten'!$C$7,C436&lt;='Umrechnungskurse und Konstanten'!$D$7),F436*'Umrechnungskurse und Konstanten'!$E$7,0)+IF(AND(C436&gt;='Umrechnungskurse und Konstanten'!$C$8,C436&lt;='Umrechnungskurse und Konstanten'!$D$8),F436*'Umrechnungskurse und Konstanten'!$E$8,0)+IF(AND(C436&gt;='Umrechnungskurse und Konstanten'!$C$9,C436&lt;='Umrechnungskurse und Konstanten'!$D$9),F436*'Umrechnungskurse und Konstanten'!$E$9,0)+IF(AND(C436&gt;='Umrechnungskurse und Konstanten'!$C$10,C436&lt;='Umrechnungskurse und Konstanten'!$D$10),F436*'Umrechnungskurse und Konstanten'!$E$10,0)+IF(AND(C436&gt;='Umrechnungskurse und Konstanten'!$C$11,C436&lt;='Umrechnungskurse und Konstanten'!$D$11),F436*'Umrechnungskurse und Konstanten'!$E$11,0)+IF(AND(C436&gt;='Umrechnungskurse und Konstanten'!$C$12,C436&lt;='Umrechnungskurse und Konstanten'!$D$12),F436*'Umrechnungskurse und Konstanten'!$E$12,0)+IF(AND(C436&gt;='Umrechnungskurse und Konstanten'!$C$13,C436&lt;='Umrechnungskurse und Konstanten'!$D$13),F436*'Umrechnungskurse und Konstanten'!$E$13,0)+IF(AND(C436&gt;='Umrechnungskurse und Konstanten'!$C$14,C436&lt;='Umrechnungskurse und Konstanten'!$D$14),F436*'Umrechnungskurse und Konstanten'!$E$14,0)+IF(AND(C436&gt;='Umrechnungskurse und Konstanten'!$C$15,C436&lt;='Umrechnungskurse und Konstanten'!$D$15),F436*'Umrechnungskurse und Konstanten'!$E$15,0)+IF(AND(C436&gt;='Umrechnungskurse und Konstanten'!$C$16,C436&lt;='Umrechnungskurse und Konstanten'!$D$16),F436*'Umrechnungskurse und Konstanten'!$E$16,0)</f>
        <v>0</v>
      </c>
      <c r="J436" s="43">
        <f t="shared" si="19"/>
        <v>0</v>
      </c>
      <c r="K436" s="43">
        <f t="shared" si="20"/>
        <v>0</v>
      </c>
      <c r="L436" s="69" t="str">
        <f>IF(OR(G436='Umrechnungskurse und Konstanten'!$E$21,G436='Umrechnungskurse und Konstanten'!$E$22,G436='Umrechnungskurse und Konstanten'!$E$23),"VSt. Satz ok.","falsche/keine VSt.")</f>
        <v>falsche/keine VSt.</v>
      </c>
      <c r="M436" s="67" t="str">
        <f>IF(AND(C436&gt;='Umrechnungskurse und Konstanten'!$C$8,C436&lt;='Umrechnungskurse und Konstanten'!$D$10),"Periode ok.","falsche Periode")</f>
        <v>falsche Periode</v>
      </c>
    </row>
    <row r="437" spans="2:13" x14ac:dyDescent="0.3">
      <c r="B437" s="56"/>
      <c r="C437" s="38"/>
      <c r="D437" s="38"/>
      <c r="E437" s="45"/>
      <c r="F437" s="40"/>
      <c r="G437" s="52"/>
      <c r="H437" s="42">
        <f t="shared" si="18"/>
        <v>0</v>
      </c>
      <c r="I437" s="43">
        <f>IF(AND(C437&gt;='Umrechnungskurse und Konstanten'!$C$5,C437&lt;='Umrechnungskurse und Konstanten'!$D$5),F437*'Umrechnungskurse und Konstanten'!$E$5,0)+IF(AND(C437&gt;='Umrechnungskurse und Konstanten'!$C$6,C437&lt;='Umrechnungskurse und Konstanten'!$D$6),F437*'Umrechnungskurse und Konstanten'!$E$6,0)+IF(AND(C437&gt;='Umrechnungskurse und Konstanten'!$C$7,C437&lt;='Umrechnungskurse und Konstanten'!$D$7),F437*'Umrechnungskurse und Konstanten'!$E$7,0)+IF(AND(C437&gt;='Umrechnungskurse und Konstanten'!$C$8,C437&lt;='Umrechnungskurse und Konstanten'!$D$8),F437*'Umrechnungskurse und Konstanten'!$E$8,0)+IF(AND(C437&gt;='Umrechnungskurse und Konstanten'!$C$9,C437&lt;='Umrechnungskurse und Konstanten'!$D$9),F437*'Umrechnungskurse und Konstanten'!$E$9,0)+IF(AND(C437&gt;='Umrechnungskurse und Konstanten'!$C$10,C437&lt;='Umrechnungskurse und Konstanten'!$D$10),F437*'Umrechnungskurse und Konstanten'!$E$10,0)+IF(AND(C437&gt;='Umrechnungskurse und Konstanten'!$C$11,C437&lt;='Umrechnungskurse und Konstanten'!$D$11),F437*'Umrechnungskurse und Konstanten'!$E$11,0)+IF(AND(C437&gt;='Umrechnungskurse und Konstanten'!$C$12,C437&lt;='Umrechnungskurse und Konstanten'!$D$12),F437*'Umrechnungskurse und Konstanten'!$E$12,0)+IF(AND(C437&gt;='Umrechnungskurse und Konstanten'!$C$13,C437&lt;='Umrechnungskurse und Konstanten'!$D$13),F437*'Umrechnungskurse und Konstanten'!$E$13,0)+IF(AND(C437&gt;='Umrechnungskurse und Konstanten'!$C$14,C437&lt;='Umrechnungskurse und Konstanten'!$D$14),F437*'Umrechnungskurse und Konstanten'!$E$14,0)+IF(AND(C437&gt;='Umrechnungskurse und Konstanten'!$C$15,C437&lt;='Umrechnungskurse und Konstanten'!$D$15),F437*'Umrechnungskurse und Konstanten'!$E$15,0)+IF(AND(C437&gt;='Umrechnungskurse und Konstanten'!$C$16,C437&lt;='Umrechnungskurse und Konstanten'!$D$16),F437*'Umrechnungskurse und Konstanten'!$E$16,0)</f>
        <v>0</v>
      </c>
      <c r="J437" s="43">
        <f t="shared" si="19"/>
        <v>0</v>
      </c>
      <c r="K437" s="43">
        <f t="shared" si="20"/>
        <v>0</v>
      </c>
      <c r="L437" s="69" t="str">
        <f>IF(OR(G437='Umrechnungskurse und Konstanten'!$E$21,G437='Umrechnungskurse und Konstanten'!$E$22,G437='Umrechnungskurse und Konstanten'!$E$23),"VSt. Satz ok.","falsche/keine VSt.")</f>
        <v>falsche/keine VSt.</v>
      </c>
      <c r="M437" s="67" t="str">
        <f>IF(AND(C437&gt;='Umrechnungskurse und Konstanten'!$C$8,C437&lt;='Umrechnungskurse und Konstanten'!$D$10),"Periode ok.","falsche Periode")</f>
        <v>falsche Periode</v>
      </c>
    </row>
    <row r="438" spans="2:13" x14ac:dyDescent="0.3">
      <c r="B438" s="56"/>
      <c r="C438" s="38"/>
      <c r="D438" s="38"/>
      <c r="E438" s="45"/>
      <c r="F438" s="40"/>
      <c r="G438" s="52"/>
      <c r="H438" s="42">
        <f t="shared" si="18"/>
        <v>0</v>
      </c>
      <c r="I438" s="43">
        <f>IF(AND(C438&gt;='Umrechnungskurse und Konstanten'!$C$5,C438&lt;='Umrechnungskurse und Konstanten'!$D$5),F438*'Umrechnungskurse und Konstanten'!$E$5,0)+IF(AND(C438&gt;='Umrechnungskurse und Konstanten'!$C$6,C438&lt;='Umrechnungskurse und Konstanten'!$D$6),F438*'Umrechnungskurse und Konstanten'!$E$6,0)+IF(AND(C438&gt;='Umrechnungskurse und Konstanten'!$C$7,C438&lt;='Umrechnungskurse und Konstanten'!$D$7),F438*'Umrechnungskurse und Konstanten'!$E$7,0)+IF(AND(C438&gt;='Umrechnungskurse und Konstanten'!$C$8,C438&lt;='Umrechnungskurse und Konstanten'!$D$8),F438*'Umrechnungskurse und Konstanten'!$E$8,0)+IF(AND(C438&gt;='Umrechnungskurse und Konstanten'!$C$9,C438&lt;='Umrechnungskurse und Konstanten'!$D$9),F438*'Umrechnungskurse und Konstanten'!$E$9,0)+IF(AND(C438&gt;='Umrechnungskurse und Konstanten'!$C$10,C438&lt;='Umrechnungskurse und Konstanten'!$D$10),F438*'Umrechnungskurse und Konstanten'!$E$10,0)+IF(AND(C438&gt;='Umrechnungskurse und Konstanten'!$C$11,C438&lt;='Umrechnungskurse und Konstanten'!$D$11),F438*'Umrechnungskurse und Konstanten'!$E$11,0)+IF(AND(C438&gt;='Umrechnungskurse und Konstanten'!$C$12,C438&lt;='Umrechnungskurse und Konstanten'!$D$12),F438*'Umrechnungskurse und Konstanten'!$E$12,0)+IF(AND(C438&gt;='Umrechnungskurse und Konstanten'!$C$13,C438&lt;='Umrechnungskurse und Konstanten'!$D$13),F438*'Umrechnungskurse und Konstanten'!$E$13,0)+IF(AND(C438&gt;='Umrechnungskurse und Konstanten'!$C$14,C438&lt;='Umrechnungskurse und Konstanten'!$D$14),F438*'Umrechnungskurse und Konstanten'!$E$14,0)+IF(AND(C438&gt;='Umrechnungskurse und Konstanten'!$C$15,C438&lt;='Umrechnungskurse und Konstanten'!$D$15),F438*'Umrechnungskurse und Konstanten'!$E$15,0)+IF(AND(C438&gt;='Umrechnungskurse und Konstanten'!$C$16,C438&lt;='Umrechnungskurse und Konstanten'!$D$16),F438*'Umrechnungskurse und Konstanten'!$E$16,0)</f>
        <v>0</v>
      </c>
      <c r="J438" s="43">
        <f t="shared" si="19"/>
        <v>0</v>
      </c>
      <c r="K438" s="43">
        <f t="shared" si="20"/>
        <v>0</v>
      </c>
      <c r="L438" s="69" t="str">
        <f>IF(OR(G438='Umrechnungskurse und Konstanten'!$E$21,G438='Umrechnungskurse und Konstanten'!$E$22,G438='Umrechnungskurse und Konstanten'!$E$23),"VSt. Satz ok.","falsche/keine VSt.")</f>
        <v>falsche/keine VSt.</v>
      </c>
      <c r="M438" s="67" t="str">
        <f>IF(AND(C438&gt;='Umrechnungskurse und Konstanten'!$C$8,C438&lt;='Umrechnungskurse und Konstanten'!$D$10),"Periode ok.","falsche Periode")</f>
        <v>falsche Periode</v>
      </c>
    </row>
    <row r="439" spans="2:13" x14ac:dyDescent="0.3">
      <c r="B439" s="56"/>
      <c r="C439" s="38"/>
      <c r="D439" s="38"/>
      <c r="E439" s="45"/>
      <c r="F439" s="40"/>
      <c r="G439" s="52"/>
      <c r="H439" s="42">
        <f t="shared" si="18"/>
        <v>0</v>
      </c>
      <c r="I439" s="43">
        <f>IF(AND(C439&gt;='Umrechnungskurse und Konstanten'!$C$5,C439&lt;='Umrechnungskurse und Konstanten'!$D$5),F439*'Umrechnungskurse und Konstanten'!$E$5,0)+IF(AND(C439&gt;='Umrechnungskurse und Konstanten'!$C$6,C439&lt;='Umrechnungskurse und Konstanten'!$D$6),F439*'Umrechnungskurse und Konstanten'!$E$6,0)+IF(AND(C439&gt;='Umrechnungskurse und Konstanten'!$C$7,C439&lt;='Umrechnungskurse und Konstanten'!$D$7),F439*'Umrechnungskurse und Konstanten'!$E$7,0)+IF(AND(C439&gt;='Umrechnungskurse und Konstanten'!$C$8,C439&lt;='Umrechnungskurse und Konstanten'!$D$8),F439*'Umrechnungskurse und Konstanten'!$E$8,0)+IF(AND(C439&gt;='Umrechnungskurse und Konstanten'!$C$9,C439&lt;='Umrechnungskurse und Konstanten'!$D$9),F439*'Umrechnungskurse und Konstanten'!$E$9,0)+IF(AND(C439&gt;='Umrechnungskurse und Konstanten'!$C$10,C439&lt;='Umrechnungskurse und Konstanten'!$D$10),F439*'Umrechnungskurse und Konstanten'!$E$10,0)+IF(AND(C439&gt;='Umrechnungskurse und Konstanten'!$C$11,C439&lt;='Umrechnungskurse und Konstanten'!$D$11),F439*'Umrechnungskurse und Konstanten'!$E$11,0)+IF(AND(C439&gt;='Umrechnungskurse und Konstanten'!$C$12,C439&lt;='Umrechnungskurse und Konstanten'!$D$12),F439*'Umrechnungskurse und Konstanten'!$E$12,0)+IF(AND(C439&gt;='Umrechnungskurse und Konstanten'!$C$13,C439&lt;='Umrechnungskurse und Konstanten'!$D$13),F439*'Umrechnungskurse und Konstanten'!$E$13,0)+IF(AND(C439&gt;='Umrechnungskurse und Konstanten'!$C$14,C439&lt;='Umrechnungskurse und Konstanten'!$D$14),F439*'Umrechnungskurse und Konstanten'!$E$14,0)+IF(AND(C439&gt;='Umrechnungskurse und Konstanten'!$C$15,C439&lt;='Umrechnungskurse und Konstanten'!$D$15),F439*'Umrechnungskurse und Konstanten'!$E$15,0)+IF(AND(C439&gt;='Umrechnungskurse und Konstanten'!$C$16,C439&lt;='Umrechnungskurse und Konstanten'!$D$16),F439*'Umrechnungskurse und Konstanten'!$E$16,0)</f>
        <v>0</v>
      </c>
      <c r="J439" s="43">
        <f t="shared" si="19"/>
        <v>0</v>
      </c>
      <c r="K439" s="43">
        <f t="shared" si="20"/>
        <v>0</v>
      </c>
      <c r="L439" s="69" t="str">
        <f>IF(OR(G439='Umrechnungskurse und Konstanten'!$E$21,G439='Umrechnungskurse und Konstanten'!$E$22,G439='Umrechnungskurse und Konstanten'!$E$23),"VSt. Satz ok.","falsche/keine VSt.")</f>
        <v>falsche/keine VSt.</v>
      </c>
      <c r="M439" s="67" t="str">
        <f>IF(AND(C439&gt;='Umrechnungskurse und Konstanten'!$C$8,C439&lt;='Umrechnungskurse und Konstanten'!$D$10),"Periode ok.","falsche Periode")</f>
        <v>falsche Periode</v>
      </c>
    </row>
    <row r="440" spans="2:13" x14ac:dyDescent="0.3">
      <c r="B440" s="56"/>
      <c r="C440" s="38"/>
      <c r="D440" s="38"/>
      <c r="E440" s="45"/>
      <c r="F440" s="40"/>
      <c r="G440" s="52"/>
      <c r="H440" s="42">
        <f t="shared" si="18"/>
        <v>0</v>
      </c>
      <c r="I440" s="43">
        <f>IF(AND(C440&gt;='Umrechnungskurse und Konstanten'!$C$5,C440&lt;='Umrechnungskurse und Konstanten'!$D$5),F440*'Umrechnungskurse und Konstanten'!$E$5,0)+IF(AND(C440&gt;='Umrechnungskurse und Konstanten'!$C$6,C440&lt;='Umrechnungskurse und Konstanten'!$D$6),F440*'Umrechnungskurse und Konstanten'!$E$6,0)+IF(AND(C440&gt;='Umrechnungskurse und Konstanten'!$C$7,C440&lt;='Umrechnungskurse und Konstanten'!$D$7),F440*'Umrechnungskurse und Konstanten'!$E$7,0)+IF(AND(C440&gt;='Umrechnungskurse und Konstanten'!$C$8,C440&lt;='Umrechnungskurse und Konstanten'!$D$8),F440*'Umrechnungskurse und Konstanten'!$E$8,0)+IF(AND(C440&gt;='Umrechnungskurse und Konstanten'!$C$9,C440&lt;='Umrechnungskurse und Konstanten'!$D$9),F440*'Umrechnungskurse und Konstanten'!$E$9,0)+IF(AND(C440&gt;='Umrechnungskurse und Konstanten'!$C$10,C440&lt;='Umrechnungskurse und Konstanten'!$D$10),F440*'Umrechnungskurse und Konstanten'!$E$10,0)+IF(AND(C440&gt;='Umrechnungskurse und Konstanten'!$C$11,C440&lt;='Umrechnungskurse und Konstanten'!$D$11),F440*'Umrechnungskurse und Konstanten'!$E$11,0)+IF(AND(C440&gt;='Umrechnungskurse und Konstanten'!$C$12,C440&lt;='Umrechnungskurse und Konstanten'!$D$12),F440*'Umrechnungskurse und Konstanten'!$E$12,0)+IF(AND(C440&gt;='Umrechnungskurse und Konstanten'!$C$13,C440&lt;='Umrechnungskurse und Konstanten'!$D$13),F440*'Umrechnungskurse und Konstanten'!$E$13,0)+IF(AND(C440&gt;='Umrechnungskurse und Konstanten'!$C$14,C440&lt;='Umrechnungskurse und Konstanten'!$D$14),F440*'Umrechnungskurse und Konstanten'!$E$14,0)+IF(AND(C440&gt;='Umrechnungskurse und Konstanten'!$C$15,C440&lt;='Umrechnungskurse und Konstanten'!$D$15),F440*'Umrechnungskurse und Konstanten'!$E$15,0)+IF(AND(C440&gt;='Umrechnungskurse und Konstanten'!$C$16,C440&lt;='Umrechnungskurse und Konstanten'!$D$16),F440*'Umrechnungskurse und Konstanten'!$E$16,0)</f>
        <v>0</v>
      </c>
      <c r="J440" s="43">
        <f t="shared" si="19"/>
        <v>0</v>
      </c>
      <c r="K440" s="43">
        <f t="shared" si="20"/>
        <v>0</v>
      </c>
      <c r="L440" s="69" t="str">
        <f>IF(OR(G440='Umrechnungskurse und Konstanten'!$E$21,G440='Umrechnungskurse und Konstanten'!$E$22,G440='Umrechnungskurse und Konstanten'!$E$23),"VSt. Satz ok.","falsche/keine VSt.")</f>
        <v>falsche/keine VSt.</v>
      </c>
      <c r="M440" s="67" t="str">
        <f>IF(AND(C440&gt;='Umrechnungskurse und Konstanten'!$C$8,C440&lt;='Umrechnungskurse und Konstanten'!$D$10),"Periode ok.","falsche Periode")</f>
        <v>falsche Periode</v>
      </c>
    </row>
    <row r="441" spans="2:13" x14ac:dyDescent="0.3">
      <c r="B441" s="56"/>
      <c r="C441" s="38"/>
      <c r="D441" s="38"/>
      <c r="E441" s="45"/>
      <c r="F441" s="40"/>
      <c r="G441" s="52"/>
      <c r="H441" s="42">
        <f t="shared" si="18"/>
        <v>0</v>
      </c>
      <c r="I441" s="43">
        <f>IF(AND(C441&gt;='Umrechnungskurse und Konstanten'!$C$5,C441&lt;='Umrechnungskurse und Konstanten'!$D$5),F441*'Umrechnungskurse und Konstanten'!$E$5,0)+IF(AND(C441&gt;='Umrechnungskurse und Konstanten'!$C$6,C441&lt;='Umrechnungskurse und Konstanten'!$D$6),F441*'Umrechnungskurse und Konstanten'!$E$6,0)+IF(AND(C441&gt;='Umrechnungskurse und Konstanten'!$C$7,C441&lt;='Umrechnungskurse und Konstanten'!$D$7),F441*'Umrechnungskurse und Konstanten'!$E$7,0)+IF(AND(C441&gt;='Umrechnungskurse und Konstanten'!$C$8,C441&lt;='Umrechnungskurse und Konstanten'!$D$8),F441*'Umrechnungskurse und Konstanten'!$E$8,0)+IF(AND(C441&gt;='Umrechnungskurse und Konstanten'!$C$9,C441&lt;='Umrechnungskurse und Konstanten'!$D$9),F441*'Umrechnungskurse und Konstanten'!$E$9,0)+IF(AND(C441&gt;='Umrechnungskurse und Konstanten'!$C$10,C441&lt;='Umrechnungskurse und Konstanten'!$D$10),F441*'Umrechnungskurse und Konstanten'!$E$10,0)+IF(AND(C441&gt;='Umrechnungskurse und Konstanten'!$C$11,C441&lt;='Umrechnungskurse und Konstanten'!$D$11),F441*'Umrechnungskurse und Konstanten'!$E$11,0)+IF(AND(C441&gt;='Umrechnungskurse und Konstanten'!$C$12,C441&lt;='Umrechnungskurse und Konstanten'!$D$12),F441*'Umrechnungskurse und Konstanten'!$E$12,0)+IF(AND(C441&gt;='Umrechnungskurse und Konstanten'!$C$13,C441&lt;='Umrechnungskurse und Konstanten'!$D$13),F441*'Umrechnungskurse und Konstanten'!$E$13,0)+IF(AND(C441&gt;='Umrechnungskurse und Konstanten'!$C$14,C441&lt;='Umrechnungskurse und Konstanten'!$D$14),F441*'Umrechnungskurse und Konstanten'!$E$14,0)+IF(AND(C441&gt;='Umrechnungskurse und Konstanten'!$C$15,C441&lt;='Umrechnungskurse und Konstanten'!$D$15),F441*'Umrechnungskurse und Konstanten'!$E$15,0)+IF(AND(C441&gt;='Umrechnungskurse und Konstanten'!$C$16,C441&lt;='Umrechnungskurse und Konstanten'!$D$16),F441*'Umrechnungskurse und Konstanten'!$E$16,0)</f>
        <v>0</v>
      </c>
      <c r="J441" s="43">
        <f t="shared" si="19"/>
        <v>0</v>
      </c>
      <c r="K441" s="43">
        <f t="shared" si="20"/>
        <v>0</v>
      </c>
      <c r="L441" s="69" t="str">
        <f>IF(OR(G441='Umrechnungskurse und Konstanten'!$E$21,G441='Umrechnungskurse und Konstanten'!$E$22,G441='Umrechnungskurse und Konstanten'!$E$23),"VSt. Satz ok.","falsche/keine VSt.")</f>
        <v>falsche/keine VSt.</v>
      </c>
      <c r="M441" s="67" t="str">
        <f>IF(AND(C441&gt;='Umrechnungskurse und Konstanten'!$C$8,C441&lt;='Umrechnungskurse und Konstanten'!$D$10),"Periode ok.","falsche Periode")</f>
        <v>falsche Periode</v>
      </c>
    </row>
    <row r="442" spans="2:13" x14ac:dyDescent="0.3">
      <c r="B442" s="56"/>
      <c r="C442" s="38"/>
      <c r="D442" s="38"/>
      <c r="E442" s="45"/>
      <c r="F442" s="40"/>
      <c r="G442" s="52"/>
      <c r="H442" s="42">
        <f t="shared" si="18"/>
        <v>0</v>
      </c>
      <c r="I442" s="43">
        <f>IF(AND(C442&gt;='Umrechnungskurse und Konstanten'!$C$5,C442&lt;='Umrechnungskurse und Konstanten'!$D$5),F442*'Umrechnungskurse und Konstanten'!$E$5,0)+IF(AND(C442&gt;='Umrechnungskurse und Konstanten'!$C$6,C442&lt;='Umrechnungskurse und Konstanten'!$D$6),F442*'Umrechnungskurse und Konstanten'!$E$6,0)+IF(AND(C442&gt;='Umrechnungskurse und Konstanten'!$C$7,C442&lt;='Umrechnungskurse und Konstanten'!$D$7),F442*'Umrechnungskurse und Konstanten'!$E$7,0)+IF(AND(C442&gt;='Umrechnungskurse und Konstanten'!$C$8,C442&lt;='Umrechnungskurse und Konstanten'!$D$8),F442*'Umrechnungskurse und Konstanten'!$E$8,0)+IF(AND(C442&gt;='Umrechnungskurse und Konstanten'!$C$9,C442&lt;='Umrechnungskurse und Konstanten'!$D$9),F442*'Umrechnungskurse und Konstanten'!$E$9,0)+IF(AND(C442&gt;='Umrechnungskurse und Konstanten'!$C$10,C442&lt;='Umrechnungskurse und Konstanten'!$D$10),F442*'Umrechnungskurse und Konstanten'!$E$10,0)+IF(AND(C442&gt;='Umrechnungskurse und Konstanten'!$C$11,C442&lt;='Umrechnungskurse und Konstanten'!$D$11),F442*'Umrechnungskurse und Konstanten'!$E$11,0)+IF(AND(C442&gt;='Umrechnungskurse und Konstanten'!$C$12,C442&lt;='Umrechnungskurse und Konstanten'!$D$12),F442*'Umrechnungskurse und Konstanten'!$E$12,0)+IF(AND(C442&gt;='Umrechnungskurse und Konstanten'!$C$13,C442&lt;='Umrechnungskurse und Konstanten'!$D$13),F442*'Umrechnungskurse und Konstanten'!$E$13,0)+IF(AND(C442&gt;='Umrechnungskurse und Konstanten'!$C$14,C442&lt;='Umrechnungskurse und Konstanten'!$D$14),F442*'Umrechnungskurse und Konstanten'!$E$14,0)+IF(AND(C442&gt;='Umrechnungskurse und Konstanten'!$C$15,C442&lt;='Umrechnungskurse und Konstanten'!$D$15),F442*'Umrechnungskurse und Konstanten'!$E$15,0)+IF(AND(C442&gt;='Umrechnungskurse und Konstanten'!$C$16,C442&lt;='Umrechnungskurse und Konstanten'!$D$16),F442*'Umrechnungskurse und Konstanten'!$E$16,0)</f>
        <v>0</v>
      </c>
      <c r="J442" s="43">
        <f t="shared" si="19"/>
        <v>0</v>
      </c>
      <c r="K442" s="43">
        <f t="shared" si="20"/>
        <v>0</v>
      </c>
      <c r="L442" s="69" t="str">
        <f>IF(OR(G442='Umrechnungskurse und Konstanten'!$E$21,G442='Umrechnungskurse und Konstanten'!$E$22,G442='Umrechnungskurse und Konstanten'!$E$23),"VSt. Satz ok.","falsche/keine VSt.")</f>
        <v>falsche/keine VSt.</v>
      </c>
      <c r="M442" s="67" t="str">
        <f>IF(AND(C442&gt;='Umrechnungskurse und Konstanten'!$C$8,C442&lt;='Umrechnungskurse und Konstanten'!$D$10),"Periode ok.","falsche Periode")</f>
        <v>falsche Periode</v>
      </c>
    </row>
    <row r="443" spans="2:13" x14ac:dyDescent="0.3">
      <c r="B443" s="56"/>
      <c r="C443" s="38"/>
      <c r="D443" s="38"/>
      <c r="E443" s="45"/>
      <c r="F443" s="40"/>
      <c r="G443" s="52"/>
      <c r="H443" s="42">
        <f t="shared" si="18"/>
        <v>0</v>
      </c>
      <c r="I443" s="43">
        <f>IF(AND(C443&gt;='Umrechnungskurse und Konstanten'!$C$5,C443&lt;='Umrechnungskurse und Konstanten'!$D$5),F443*'Umrechnungskurse und Konstanten'!$E$5,0)+IF(AND(C443&gt;='Umrechnungskurse und Konstanten'!$C$6,C443&lt;='Umrechnungskurse und Konstanten'!$D$6),F443*'Umrechnungskurse und Konstanten'!$E$6,0)+IF(AND(C443&gt;='Umrechnungskurse und Konstanten'!$C$7,C443&lt;='Umrechnungskurse und Konstanten'!$D$7),F443*'Umrechnungskurse und Konstanten'!$E$7,0)+IF(AND(C443&gt;='Umrechnungskurse und Konstanten'!$C$8,C443&lt;='Umrechnungskurse und Konstanten'!$D$8),F443*'Umrechnungskurse und Konstanten'!$E$8,0)+IF(AND(C443&gt;='Umrechnungskurse und Konstanten'!$C$9,C443&lt;='Umrechnungskurse und Konstanten'!$D$9),F443*'Umrechnungskurse und Konstanten'!$E$9,0)+IF(AND(C443&gt;='Umrechnungskurse und Konstanten'!$C$10,C443&lt;='Umrechnungskurse und Konstanten'!$D$10),F443*'Umrechnungskurse und Konstanten'!$E$10,0)+IF(AND(C443&gt;='Umrechnungskurse und Konstanten'!$C$11,C443&lt;='Umrechnungskurse und Konstanten'!$D$11),F443*'Umrechnungskurse und Konstanten'!$E$11,0)+IF(AND(C443&gt;='Umrechnungskurse und Konstanten'!$C$12,C443&lt;='Umrechnungskurse und Konstanten'!$D$12),F443*'Umrechnungskurse und Konstanten'!$E$12,0)+IF(AND(C443&gt;='Umrechnungskurse und Konstanten'!$C$13,C443&lt;='Umrechnungskurse und Konstanten'!$D$13),F443*'Umrechnungskurse und Konstanten'!$E$13,0)+IF(AND(C443&gt;='Umrechnungskurse und Konstanten'!$C$14,C443&lt;='Umrechnungskurse und Konstanten'!$D$14),F443*'Umrechnungskurse und Konstanten'!$E$14,0)+IF(AND(C443&gt;='Umrechnungskurse und Konstanten'!$C$15,C443&lt;='Umrechnungskurse und Konstanten'!$D$15),F443*'Umrechnungskurse und Konstanten'!$E$15,0)+IF(AND(C443&gt;='Umrechnungskurse und Konstanten'!$C$16,C443&lt;='Umrechnungskurse und Konstanten'!$D$16),F443*'Umrechnungskurse und Konstanten'!$E$16,0)</f>
        <v>0</v>
      </c>
      <c r="J443" s="43">
        <f t="shared" si="19"/>
        <v>0</v>
      </c>
      <c r="K443" s="43">
        <f t="shared" si="20"/>
        <v>0</v>
      </c>
      <c r="L443" s="69" t="str">
        <f>IF(OR(G443='Umrechnungskurse und Konstanten'!$E$21,G443='Umrechnungskurse und Konstanten'!$E$22,G443='Umrechnungskurse und Konstanten'!$E$23),"VSt. Satz ok.","falsche/keine VSt.")</f>
        <v>falsche/keine VSt.</v>
      </c>
      <c r="M443" s="67" t="str">
        <f>IF(AND(C443&gt;='Umrechnungskurse und Konstanten'!$C$8,C443&lt;='Umrechnungskurse und Konstanten'!$D$10),"Periode ok.","falsche Periode")</f>
        <v>falsche Periode</v>
      </c>
    </row>
    <row r="444" spans="2:13" x14ac:dyDescent="0.3">
      <c r="B444" s="56"/>
      <c r="C444" s="38"/>
      <c r="D444" s="38"/>
      <c r="E444" s="45"/>
      <c r="F444" s="40"/>
      <c r="G444" s="52"/>
      <c r="H444" s="42">
        <f t="shared" si="18"/>
        <v>0</v>
      </c>
      <c r="I444" s="43">
        <f>IF(AND(C444&gt;='Umrechnungskurse und Konstanten'!$C$5,C444&lt;='Umrechnungskurse und Konstanten'!$D$5),F444*'Umrechnungskurse und Konstanten'!$E$5,0)+IF(AND(C444&gt;='Umrechnungskurse und Konstanten'!$C$6,C444&lt;='Umrechnungskurse und Konstanten'!$D$6),F444*'Umrechnungskurse und Konstanten'!$E$6,0)+IF(AND(C444&gt;='Umrechnungskurse und Konstanten'!$C$7,C444&lt;='Umrechnungskurse und Konstanten'!$D$7),F444*'Umrechnungskurse und Konstanten'!$E$7,0)+IF(AND(C444&gt;='Umrechnungskurse und Konstanten'!$C$8,C444&lt;='Umrechnungskurse und Konstanten'!$D$8),F444*'Umrechnungskurse und Konstanten'!$E$8,0)+IF(AND(C444&gt;='Umrechnungskurse und Konstanten'!$C$9,C444&lt;='Umrechnungskurse und Konstanten'!$D$9),F444*'Umrechnungskurse und Konstanten'!$E$9,0)+IF(AND(C444&gt;='Umrechnungskurse und Konstanten'!$C$10,C444&lt;='Umrechnungskurse und Konstanten'!$D$10),F444*'Umrechnungskurse und Konstanten'!$E$10,0)+IF(AND(C444&gt;='Umrechnungskurse und Konstanten'!$C$11,C444&lt;='Umrechnungskurse und Konstanten'!$D$11),F444*'Umrechnungskurse und Konstanten'!$E$11,0)+IF(AND(C444&gt;='Umrechnungskurse und Konstanten'!$C$12,C444&lt;='Umrechnungskurse und Konstanten'!$D$12),F444*'Umrechnungskurse und Konstanten'!$E$12,0)+IF(AND(C444&gt;='Umrechnungskurse und Konstanten'!$C$13,C444&lt;='Umrechnungskurse und Konstanten'!$D$13),F444*'Umrechnungskurse und Konstanten'!$E$13,0)+IF(AND(C444&gt;='Umrechnungskurse und Konstanten'!$C$14,C444&lt;='Umrechnungskurse und Konstanten'!$D$14),F444*'Umrechnungskurse und Konstanten'!$E$14,0)+IF(AND(C444&gt;='Umrechnungskurse und Konstanten'!$C$15,C444&lt;='Umrechnungskurse und Konstanten'!$D$15),F444*'Umrechnungskurse und Konstanten'!$E$15,0)+IF(AND(C444&gt;='Umrechnungskurse und Konstanten'!$C$16,C444&lt;='Umrechnungskurse und Konstanten'!$D$16),F444*'Umrechnungskurse und Konstanten'!$E$16,0)</f>
        <v>0</v>
      </c>
      <c r="J444" s="43">
        <f t="shared" si="19"/>
        <v>0</v>
      </c>
      <c r="K444" s="43">
        <f t="shared" si="20"/>
        <v>0</v>
      </c>
      <c r="L444" s="69" t="str">
        <f>IF(OR(G444='Umrechnungskurse und Konstanten'!$E$21,G444='Umrechnungskurse und Konstanten'!$E$22,G444='Umrechnungskurse und Konstanten'!$E$23),"VSt. Satz ok.","falsche/keine VSt.")</f>
        <v>falsche/keine VSt.</v>
      </c>
      <c r="M444" s="67" t="str">
        <f>IF(AND(C444&gt;='Umrechnungskurse und Konstanten'!$C$8,C444&lt;='Umrechnungskurse und Konstanten'!$D$10),"Periode ok.","falsche Periode")</f>
        <v>falsche Periode</v>
      </c>
    </row>
    <row r="445" spans="2:13" x14ac:dyDescent="0.3">
      <c r="B445" s="56"/>
      <c r="C445" s="38"/>
      <c r="D445" s="38"/>
      <c r="E445" s="45"/>
      <c r="F445" s="40"/>
      <c r="G445" s="52"/>
      <c r="H445" s="42">
        <f t="shared" si="18"/>
        <v>0</v>
      </c>
      <c r="I445" s="43">
        <f>IF(AND(C445&gt;='Umrechnungskurse und Konstanten'!$C$5,C445&lt;='Umrechnungskurse und Konstanten'!$D$5),F445*'Umrechnungskurse und Konstanten'!$E$5,0)+IF(AND(C445&gt;='Umrechnungskurse und Konstanten'!$C$6,C445&lt;='Umrechnungskurse und Konstanten'!$D$6),F445*'Umrechnungskurse und Konstanten'!$E$6,0)+IF(AND(C445&gt;='Umrechnungskurse und Konstanten'!$C$7,C445&lt;='Umrechnungskurse und Konstanten'!$D$7),F445*'Umrechnungskurse und Konstanten'!$E$7,0)+IF(AND(C445&gt;='Umrechnungskurse und Konstanten'!$C$8,C445&lt;='Umrechnungskurse und Konstanten'!$D$8),F445*'Umrechnungskurse und Konstanten'!$E$8,0)+IF(AND(C445&gt;='Umrechnungskurse und Konstanten'!$C$9,C445&lt;='Umrechnungskurse und Konstanten'!$D$9),F445*'Umrechnungskurse und Konstanten'!$E$9,0)+IF(AND(C445&gt;='Umrechnungskurse und Konstanten'!$C$10,C445&lt;='Umrechnungskurse und Konstanten'!$D$10),F445*'Umrechnungskurse und Konstanten'!$E$10,0)+IF(AND(C445&gt;='Umrechnungskurse und Konstanten'!$C$11,C445&lt;='Umrechnungskurse und Konstanten'!$D$11),F445*'Umrechnungskurse und Konstanten'!$E$11,0)+IF(AND(C445&gt;='Umrechnungskurse und Konstanten'!$C$12,C445&lt;='Umrechnungskurse und Konstanten'!$D$12),F445*'Umrechnungskurse und Konstanten'!$E$12,0)+IF(AND(C445&gt;='Umrechnungskurse und Konstanten'!$C$13,C445&lt;='Umrechnungskurse und Konstanten'!$D$13),F445*'Umrechnungskurse und Konstanten'!$E$13,0)+IF(AND(C445&gt;='Umrechnungskurse und Konstanten'!$C$14,C445&lt;='Umrechnungskurse und Konstanten'!$D$14),F445*'Umrechnungskurse und Konstanten'!$E$14,0)+IF(AND(C445&gt;='Umrechnungskurse und Konstanten'!$C$15,C445&lt;='Umrechnungskurse und Konstanten'!$D$15),F445*'Umrechnungskurse und Konstanten'!$E$15,0)+IF(AND(C445&gt;='Umrechnungskurse und Konstanten'!$C$16,C445&lt;='Umrechnungskurse und Konstanten'!$D$16),F445*'Umrechnungskurse und Konstanten'!$E$16,0)</f>
        <v>0</v>
      </c>
      <c r="J445" s="43">
        <f t="shared" si="19"/>
        <v>0</v>
      </c>
      <c r="K445" s="43">
        <f t="shared" si="20"/>
        <v>0</v>
      </c>
      <c r="L445" s="69" t="str">
        <f>IF(OR(G445='Umrechnungskurse und Konstanten'!$E$21,G445='Umrechnungskurse und Konstanten'!$E$22,G445='Umrechnungskurse und Konstanten'!$E$23),"VSt. Satz ok.","falsche/keine VSt.")</f>
        <v>falsche/keine VSt.</v>
      </c>
      <c r="M445" s="67" t="str">
        <f>IF(AND(C445&gt;='Umrechnungskurse und Konstanten'!$C$8,C445&lt;='Umrechnungskurse und Konstanten'!$D$10),"Periode ok.","falsche Periode")</f>
        <v>falsche Periode</v>
      </c>
    </row>
    <row r="446" spans="2:13" x14ac:dyDescent="0.3">
      <c r="B446" s="56"/>
      <c r="C446" s="38"/>
      <c r="D446" s="38"/>
      <c r="E446" s="45"/>
      <c r="F446" s="40"/>
      <c r="G446" s="52"/>
      <c r="H446" s="42">
        <f t="shared" si="18"/>
        <v>0</v>
      </c>
      <c r="I446" s="43">
        <f>IF(AND(C446&gt;='Umrechnungskurse und Konstanten'!$C$5,C446&lt;='Umrechnungskurse und Konstanten'!$D$5),F446*'Umrechnungskurse und Konstanten'!$E$5,0)+IF(AND(C446&gt;='Umrechnungskurse und Konstanten'!$C$6,C446&lt;='Umrechnungskurse und Konstanten'!$D$6),F446*'Umrechnungskurse und Konstanten'!$E$6,0)+IF(AND(C446&gt;='Umrechnungskurse und Konstanten'!$C$7,C446&lt;='Umrechnungskurse und Konstanten'!$D$7),F446*'Umrechnungskurse und Konstanten'!$E$7,0)+IF(AND(C446&gt;='Umrechnungskurse und Konstanten'!$C$8,C446&lt;='Umrechnungskurse und Konstanten'!$D$8),F446*'Umrechnungskurse und Konstanten'!$E$8,0)+IF(AND(C446&gt;='Umrechnungskurse und Konstanten'!$C$9,C446&lt;='Umrechnungskurse und Konstanten'!$D$9),F446*'Umrechnungskurse und Konstanten'!$E$9,0)+IF(AND(C446&gt;='Umrechnungskurse und Konstanten'!$C$10,C446&lt;='Umrechnungskurse und Konstanten'!$D$10),F446*'Umrechnungskurse und Konstanten'!$E$10,0)+IF(AND(C446&gt;='Umrechnungskurse und Konstanten'!$C$11,C446&lt;='Umrechnungskurse und Konstanten'!$D$11),F446*'Umrechnungskurse und Konstanten'!$E$11,0)+IF(AND(C446&gt;='Umrechnungskurse und Konstanten'!$C$12,C446&lt;='Umrechnungskurse und Konstanten'!$D$12),F446*'Umrechnungskurse und Konstanten'!$E$12,0)+IF(AND(C446&gt;='Umrechnungskurse und Konstanten'!$C$13,C446&lt;='Umrechnungskurse und Konstanten'!$D$13),F446*'Umrechnungskurse und Konstanten'!$E$13,0)+IF(AND(C446&gt;='Umrechnungskurse und Konstanten'!$C$14,C446&lt;='Umrechnungskurse und Konstanten'!$D$14),F446*'Umrechnungskurse und Konstanten'!$E$14,0)+IF(AND(C446&gt;='Umrechnungskurse und Konstanten'!$C$15,C446&lt;='Umrechnungskurse und Konstanten'!$D$15),F446*'Umrechnungskurse und Konstanten'!$E$15,0)+IF(AND(C446&gt;='Umrechnungskurse und Konstanten'!$C$16,C446&lt;='Umrechnungskurse und Konstanten'!$D$16),F446*'Umrechnungskurse und Konstanten'!$E$16,0)</f>
        <v>0</v>
      </c>
      <c r="J446" s="43">
        <f t="shared" si="19"/>
        <v>0</v>
      </c>
      <c r="K446" s="43">
        <f t="shared" si="20"/>
        <v>0</v>
      </c>
      <c r="L446" s="69" t="str">
        <f>IF(OR(G446='Umrechnungskurse und Konstanten'!$E$21,G446='Umrechnungskurse und Konstanten'!$E$22,G446='Umrechnungskurse und Konstanten'!$E$23),"VSt. Satz ok.","falsche/keine VSt.")</f>
        <v>falsche/keine VSt.</v>
      </c>
      <c r="M446" s="67" t="str">
        <f>IF(AND(C446&gt;='Umrechnungskurse und Konstanten'!$C$8,C446&lt;='Umrechnungskurse und Konstanten'!$D$10),"Periode ok.","falsche Periode")</f>
        <v>falsche Periode</v>
      </c>
    </row>
    <row r="447" spans="2:13" x14ac:dyDescent="0.3">
      <c r="B447" s="56"/>
      <c r="C447" s="38"/>
      <c r="D447" s="38"/>
      <c r="E447" s="45"/>
      <c r="F447" s="40"/>
      <c r="G447" s="52"/>
      <c r="H447" s="42">
        <f t="shared" si="18"/>
        <v>0</v>
      </c>
      <c r="I447" s="43">
        <f>IF(AND(C447&gt;='Umrechnungskurse und Konstanten'!$C$5,C447&lt;='Umrechnungskurse und Konstanten'!$D$5),F447*'Umrechnungskurse und Konstanten'!$E$5,0)+IF(AND(C447&gt;='Umrechnungskurse und Konstanten'!$C$6,C447&lt;='Umrechnungskurse und Konstanten'!$D$6),F447*'Umrechnungskurse und Konstanten'!$E$6,0)+IF(AND(C447&gt;='Umrechnungskurse und Konstanten'!$C$7,C447&lt;='Umrechnungskurse und Konstanten'!$D$7),F447*'Umrechnungskurse und Konstanten'!$E$7,0)+IF(AND(C447&gt;='Umrechnungskurse und Konstanten'!$C$8,C447&lt;='Umrechnungskurse und Konstanten'!$D$8),F447*'Umrechnungskurse und Konstanten'!$E$8,0)+IF(AND(C447&gt;='Umrechnungskurse und Konstanten'!$C$9,C447&lt;='Umrechnungskurse und Konstanten'!$D$9),F447*'Umrechnungskurse und Konstanten'!$E$9,0)+IF(AND(C447&gt;='Umrechnungskurse und Konstanten'!$C$10,C447&lt;='Umrechnungskurse und Konstanten'!$D$10),F447*'Umrechnungskurse und Konstanten'!$E$10,0)+IF(AND(C447&gt;='Umrechnungskurse und Konstanten'!$C$11,C447&lt;='Umrechnungskurse und Konstanten'!$D$11),F447*'Umrechnungskurse und Konstanten'!$E$11,0)+IF(AND(C447&gt;='Umrechnungskurse und Konstanten'!$C$12,C447&lt;='Umrechnungskurse und Konstanten'!$D$12),F447*'Umrechnungskurse und Konstanten'!$E$12,0)+IF(AND(C447&gt;='Umrechnungskurse und Konstanten'!$C$13,C447&lt;='Umrechnungskurse und Konstanten'!$D$13),F447*'Umrechnungskurse und Konstanten'!$E$13,0)+IF(AND(C447&gt;='Umrechnungskurse und Konstanten'!$C$14,C447&lt;='Umrechnungskurse und Konstanten'!$D$14),F447*'Umrechnungskurse und Konstanten'!$E$14,0)+IF(AND(C447&gt;='Umrechnungskurse und Konstanten'!$C$15,C447&lt;='Umrechnungskurse und Konstanten'!$D$15),F447*'Umrechnungskurse und Konstanten'!$E$15,0)+IF(AND(C447&gt;='Umrechnungskurse und Konstanten'!$C$16,C447&lt;='Umrechnungskurse und Konstanten'!$D$16),F447*'Umrechnungskurse und Konstanten'!$E$16,0)</f>
        <v>0</v>
      </c>
      <c r="J447" s="43">
        <f t="shared" si="19"/>
        <v>0</v>
      </c>
      <c r="K447" s="43">
        <f t="shared" si="20"/>
        <v>0</v>
      </c>
      <c r="L447" s="69" t="str">
        <f>IF(OR(G447='Umrechnungskurse und Konstanten'!$E$21,G447='Umrechnungskurse und Konstanten'!$E$22,G447='Umrechnungskurse und Konstanten'!$E$23),"VSt. Satz ok.","falsche/keine VSt.")</f>
        <v>falsche/keine VSt.</v>
      </c>
      <c r="M447" s="67" t="str">
        <f>IF(AND(C447&gt;='Umrechnungskurse und Konstanten'!$C$8,C447&lt;='Umrechnungskurse und Konstanten'!$D$10),"Periode ok.","falsche Periode")</f>
        <v>falsche Periode</v>
      </c>
    </row>
    <row r="448" spans="2:13" x14ac:dyDescent="0.3">
      <c r="B448" s="56"/>
      <c r="C448" s="38"/>
      <c r="D448" s="38"/>
      <c r="E448" s="45"/>
      <c r="F448" s="40"/>
      <c r="G448" s="52"/>
      <c r="H448" s="42">
        <f t="shared" si="18"/>
        <v>0</v>
      </c>
      <c r="I448" s="43">
        <f>IF(AND(C448&gt;='Umrechnungskurse und Konstanten'!$C$5,C448&lt;='Umrechnungskurse und Konstanten'!$D$5),F448*'Umrechnungskurse und Konstanten'!$E$5,0)+IF(AND(C448&gt;='Umrechnungskurse und Konstanten'!$C$6,C448&lt;='Umrechnungskurse und Konstanten'!$D$6),F448*'Umrechnungskurse und Konstanten'!$E$6,0)+IF(AND(C448&gt;='Umrechnungskurse und Konstanten'!$C$7,C448&lt;='Umrechnungskurse und Konstanten'!$D$7),F448*'Umrechnungskurse und Konstanten'!$E$7,0)+IF(AND(C448&gt;='Umrechnungskurse und Konstanten'!$C$8,C448&lt;='Umrechnungskurse und Konstanten'!$D$8),F448*'Umrechnungskurse und Konstanten'!$E$8,0)+IF(AND(C448&gt;='Umrechnungskurse und Konstanten'!$C$9,C448&lt;='Umrechnungskurse und Konstanten'!$D$9),F448*'Umrechnungskurse und Konstanten'!$E$9,0)+IF(AND(C448&gt;='Umrechnungskurse und Konstanten'!$C$10,C448&lt;='Umrechnungskurse und Konstanten'!$D$10),F448*'Umrechnungskurse und Konstanten'!$E$10,0)+IF(AND(C448&gt;='Umrechnungskurse und Konstanten'!$C$11,C448&lt;='Umrechnungskurse und Konstanten'!$D$11),F448*'Umrechnungskurse und Konstanten'!$E$11,0)+IF(AND(C448&gt;='Umrechnungskurse und Konstanten'!$C$12,C448&lt;='Umrechnungskurse und Konstanten'!$D$12),F448*'Umrechnungskurse und Konstanten'!$E$12,0)+IF(AND(C448&gt;='Umrechnungskurse und Konstanten'!$C$13,C448&lt;='Umrechnungskurse und Konstanten'!$D$13),F448*'Umrechnungskurse und Konstanten'!$E$13,0)+IF(AND(C448&gt;='Umrechnungskurse und Konstanten'!$C$14,C448&lt;='Umrechnungskurse und Konstanten'!$D$14),F448*'Umrechnungskurse und Konstanten'!$E$14,0)+IF(AND(C448&gt;='Umrechnungskurse und Konstanten'!$C$15,C448&lt;='Umrechnungskurse und Konstanten'!$D$15),F448*'Umrechnungskurse und Konstanten'!$E$15,0)+IF(AND(C448&gt;='Umrechnungskurse und Konstanten'!$C$16,C448&lt;='Umrechnungskurse und Konstanten'!$D$16),F448*'Umrechnungskurse und Konstanten'!$E$16,0)</f>
        <v>0</v>
      </c>
      <c r="J448" s="43">
        <f t="shared" si="19"/>
        <v>0</v>
      </c>
      <c r="K448" s="43">
        <f t="shared" si="20"/>
        <v>0</v>
      </c>
      <c r="L448" s="69" t="str">
        <f>IF(OR(G448='Umrechnungskurse und Konstanten'!$E$21,G448='Umrechnungskurse und Konstanten'!$E$22,G448='Umrechnungskurse und Konstanten'!$E$23),"VSt. Satz ok.","falsche/keine VSt.")</f>
        <v>falsche/keine VSt.</v>
      </c>
      <c r="M448" s="67" t="str">
        <f>IF(AND(C448&gt;='Umrechnungskurse und Konstanten'!$C$8,C448&lt;='Umrechnungskurse und Konstanten'!$D$10),"Periode ok.","falsche Periode")</f>
        <v>falsche Periode</v>
      </c>
    </row>
    <row r="449" spans="2:13" x14ac:dyDescent="0.3">
      <c r="B449" s="56"/>
      <c r="C449" s="38"/>
      <c r="D449" s="38"/>
      <c r="E449" s="45"/>
      <c r="F449" s="40"/>
      <c r="G449" s="52"/>
      <c r="H449" s="42">
        <f t="shared" si="18"/>
        <v>0</v>
      </c>
      <c r="I449" s="43">
        <f>IF(AND(C449&gt;='Umrechnungskurse und Konstanten'!$C$5,C449&lt;='Umrechnungskurse und Konstanten'!$D$5),F449*'Umrechnungskurse und Konstanten'!$E$5,0)+IF(AND(C449&gt;='Umrechnungskurse und Konstanten'!$C$6,C449&lt;='Umrechnungskurse und Konstanten'!$D$6),F449*'Umrechnungskurse und Konstanten'!$E$6,0)+IF(AND(C449&gt;='Umrechnungskurse und Konstanten'!$C$7,C449&lt;='Umrechnungskurse und Konstanten'!$D$7),F449*'Umrechnungskurse und Konstanten'!$E$7,0)+IF(AND(C449&gt;='Umrechnungskurse und Konstanten'!$C$8,C449&lt;='Umrechnungskurse und Konstanten'!$D$8),F449*'Umrechnungskurse und Konstanten'!$E$8,0)+IF(AND(C449&gt;='Umrechnungskurse und Konstanten'!$C$9,C449&lt;='Umrechnungskurse und Konstanten'!$D$9),F449*'Umrechnungskurse und Konstanten'!$E$9,0)+IF(AND(C449&gt;='Umrechnungskurse und Konstanten'!$C$10,C449&lt;='Umrechnungskurse und Konstanten'!$D$10),F449*'Umrechnungskurse und Konstanten'!$E$10,0)+IF(AND(C449&gt;='Umrechnungskurse und Konstanten'!$C$11,C449&lt;='Umrechnungskurse und Konstanten'!$D$11),F449*'Umrechnungskurse und Konstanten'!$E$11,0)+IF(AND(C449&gt;='Umrechnungskurse und Konstanten'!$C$12,C449&lt;='Umrechnungskurse und Konstanten'!$D$12),F449*'Umrechnungskurse und Konstanten'!$E$12,0)+IF(AND(C449&gt;='Umrechnungskurse und Konstanten'!$C$13,C449&lt;='Umrechnungskurse und Konstanten'!$D$13),F449*'Umrechnungskurse und Konstanten'!$E$13,0)+IF(AND(C449&gt;='Umrechnungskurse und Konstanten'!$C$14,C449&lt;='Umrechnungskurse und Konstanten'!$D$14),F449*'Umrechnungskurse und Konstanten'!$E$14,0)+IF(AND(C449&gt;='Umrechnungskurse und Konstanten'!$C$15,C449&lt;='Umrechnungskurse und Konstanten'!$D$15),F449*'Umrechnungskurse und Konstanten'!$E$15,0)+IF(AND(C449&gt;='Umrechnungskurse und Konstanten'!$C$16,C449&lt;='Umrechnungskurse und Konstanten'!$D$16),F449*'Umrechnungskurse und Konstanten'!$E$16,0)</f>
        <v>0</v>
      </c>
      <c r="J449" s="43">
        <f t="shared" si="19"/>
        <v>0</v>
      </c>
      <c r="K449" s="43">
        <f t="shared" si="20"/>
        <v>0</v>
      </c>
      <c r="L449" s="69" t="str">
        <f>IF(OR(G449='Umrechnungskurse und Konstanten'!$E$21,G449='Umrechnungskurse und Konstanten'!$E$22,G449='Umrechnungskurse und Konstanten'!$E$23),"VSt. Satz ok.","falsche/keine VSt.")</f>
        <v>falsche/keine VSt.</v>
      </c>
      <c r="M449" s="67" t="str">
        <f>IF(AND(C449&gt;='Umrechnungskurse und Konstanten'!$C$8,C449&lt;='Umrechnungskurse und Konstanten'!$D$10),"Periode ok.","falsche Periode")</f>
        <v>falsche Periode</v>
      </c>
    </row>
    <row r="450" spans="2:13" x14ac:dyDescent="0.3">
      <c r="B450" s="56"/>
      <c r="C450" s="38"/>
      <c r="D450" s="38"/>
      <c r="E450" s="45"/>
      <c r="F450" s="40"/>
      <c r="G450" s="52"/>
      <c r="H450" s="42">
        <f t="shared" si="18"/>
        <v>0</v>
      </c>
      <c r="I450" s="43">
        <f>IF(AND(C450&gt;='Umrechnungskurse und Konstanten'!$C$5,C450&lt;='Umrechnungskurse und Konstanten'!$D$5),F450*'Umrechnungskurse und Konstanten'!$E$5,0)+IF(AND(C450&gt;='Umrechnungskurse und Konstanten'!$C$6,C450&lt;='Umrechnungskurse und Konstanten'!$D$6),F450*'Umrechnungskurse und Konstanten'!$E$6,0)+IF(AND(C450&gt;='Umrechnungskurse und Konstanten'!$C$7,C450&lt;='Umrechnungskurse und Konstanten'!$D$7),F450*'Umrechnungskurse und Konstanten'!$E$7,0)+IF(AND(C450&gt;='Umrechnungskurse und Konstanten'!$C$8,C450&lt;='Umrechnungskurse und Konstanten'!$D$8),F450*'Umrechnungskurse und Konstanten'!$E$8,0)+IF(AND(C450&gt;='Umrechnungskurse und Konstanten'!$C$9,C450&lt;='Umrechnungskurse und Konstanten'!$D$9),F450*'Umrechnungskurse und Konstanten'!$E$9,0)+IF(AND(C450&gt;='Umrechnungskurse und Konstanten'!$C$10,C450&lt;='Umrechnungskurse und Konstanten'!$D$10),F450*'Umrechnungskurse und Konstanten'!$E$10,0)+IF(AND(C450&gt;='Umrechnungskurse und Konstanten'!$C$11,C450&lt;='Umrechnungskurse und Konstanten'!$D$11),F450*'Umrechnungskurse und Konstanten'!$E$11,0)+IF(AND(C450&gt;='Umrechnungskurse und Konstanten'!$C$12,C450&lt;='Umrechnungskurse und Konstanten'!$D$12),F450*'Umrechnungskurse und Konstanten'!$E$12,0)+IF(AND(C450&gt;='Umrechnungskurse und Konstanten'!$C$13,C450&lt;='Umrechnungskurse und Konstanten'!$D$13),F450*'Umrechnungskurse und Konstanten'!$E$13,0)+IF(AND(C450&gt;='Umrechnungskurse und Konstanten'!$C$14,C450&lt;='Umrechnungskurse und Konstanten'!$D$14),F450*'Umrechnungskurse und Konstanten'!$E$14,0)+IF(AND(C450&gt;='Umrechnungskurse und Konstanten'!$C$15,C450&lt;='Umrechnungskurse und Konstanten'!$D$15),F450*'Umrechnungskurse und Konstanten'!$E$15,0)+IF(AND(C450&gt;='Umrechnungskurse und Konstanten'!$C$16,C450&lt;='Umrechnungskurse und Konstanten'!$D$16),F450*'Umrechnungskurse und Konstanten'!$E$16,0)</f>
        <v>0</v>
      </c>
      <c r="J450" s="43">
        <f t="shared" si="19"/>
        <v>0</v>
      </c>
      <c r="K450" s="43">
        <f t="shared" si="20"/>
        <v>0</v>
      </c>
      <c r="L450" s="69" t="str">
        <f>IF(OR(G450='Umrechnungskurse und Konstanten'!$E$21,G450='Umrechnungskurse und Konstanten'!$E$22,G450='Umrechnungskurse und Konstanten'!$E$23),"VSt. Satz ok.","falsche/keine VSt.")</f>
        <v>falsche/keine VSt.</v>
      </c>
      <c r="M450" s="67" t="str">
        <f>IF(AND(C450&gt;='Umrechnungskurse und Konstanten'!$C$8,C450&lt;='Umrechnungskurse und Konstanten'!$D$10),"Periode ok.","falsche Periode")</f>
        <v>falsche Periode</v>
      </c>
    </row>
    <row r="451" spans="2:13" x14ac:dyDescent="0.3">
      <c r="B451" s="56"/>
      <c r="C451" s="38"/>
      <c r="D451" s="38"/>
      <c r="E451" s="45"/>
      <c r="F451" s="40"/>
      <c r="G451" s="52"/>
      <c r="H451" s="42">
        <f t="shared" si="18"/>
        <v>0</v>
      </c>
      <c r="I451" s="43">
        <f>IF(AND(C451&gt;='Umrechnungskurse und Konstanten'!$C$5,C451&lt;='Umrechnungskurse und Konstanten'!$D$5),F451*'Umrechnungskurse und Konstanten'!$E$5,0)+IF(AND(C451&gt;='Umrechnungskurse und Konstanten'!$C$6,C451&lt;='Umrechnungskurse und Konstanten'!$D$6),F451*'Umrechnungskurse und Konstanten'!$E$6,0)+IF(AND(C451&gt;='Umrechnungskurse und Konstanten'!$C$7,C451&lt;='Umrechnungskurse und Konstanten'!$D$7),F451*'Umrechnungskurse und Konstanten'!$E$7,0)+IF(AND(C451&gt;='Umrechnungskurse und Konstanten'!$C$8,C451&lt;='Umrechnungskurse und Konstanten'!$D$8),F451*'Umrechnungskurse und Konstanten'!$E$8,0)+IF(AND(C451&gt;='Umrechnungskurse und Konstanten'!$C$9,C451&lt;='Umrechnungskurse und Konstanten'!$D$9),F451*'Umrechnungskurse und Konstanten'!$E$9,0)+IF(AND(C451&gt;='Umrechnungskurse und Konstanten'!$C$10,C451&lt;='Umrechnungskurse und Konstanten'!$D$10),F451*'Umrechnungskurse und Konstanten'!$E$10,0)+IF(AND(C451&gt;='Umrechnungskurse und Konstanten'!$C$11,C451&lt;='Umrechnungskurse und Konstanten'!$D$11),F451*'Umrechnungskurse und Konstanten'!$E$11,0)+IF(AND(C451&gt;='Umrechnungskurse und Konstanten'!$C$12,C451&lt;='Umrechnungskurse und Konstanten'!$D$12),F451*'Umrechnungskurse und Konstanten'!$E$12,0)+IF(AND(C451&gt;='Umrechnungskurse und Konstanten'!$C$13,C451&lt;='Umrechnungskurse und Konstanten'!$D$13),F451*'Umrechnungskurse und Konstanten'!$E$13,0)+IF(AND(C451&gt;='Umrechnungskurse und Konstanten'!$C$14,C451&lt;='Umrechnungskurse und Konstanten'!$D$14),F451*'Umrechnungskurse und Konstanten'!$E$14,0)+IF(AND(C451&gt;='Umrechnungskurse und Konstanten'!$C$15,C451&lt;='Umrechnungskurse und Konstanten'!$D$15),F451*'Umrechnungskurse und Konstanten'!$E$15,0)+IF(AND(C451&gt;='Umrechnungskurse und Konstanten'!$C$16,C451&lt;='Umrechnungskurse und Konstanten'!$D$16),F451*'Umrechnungskurse und Konstanten'!$E$16,0)</f>
        <v>0</v>
      </c>
      <c r="J451" s="43">
        <f t="shared" si="19"/>
        <v>0</v>
      </c>
      <c r="K451" s="43">
        <f t="shared" si="20"/>
        <v>0</v>
      </c>
      <c r="L451" s="69" t="str">
        <f>IF(OR(G451='Umrechnungskurse und Konstanten'!$E$21,G451='Umrechnungskurse und Konstanten'!$E$22,G451='Umrechnungskurse und Konstanten'!$E$23),"VSt. Satz ok.","falsche/keine VSt.")</f>
        <v>falsche/keine VSt.</v>
      </c>
      <c r="M451" s="67" t="str">
        <f>IF(AND(C451&gt;='Umrechnungskurse und Konstanten'!$C$8,C451&lt;='Umrechnungskurse und Konstanten'!$D$10),"Periode ok.","falsche Periode")</f>
        <v>falsche Periode</v>
      </c>
    </row>
    <row r="452" spans="2:13" x14ac:dyDescent="0.3">
      <c r="B452" s="56"/>
      <c r="C452" s="38"/>
      <c r="D452" s="38"/>
      <c r="E452" s="45"/>
      <c r="F452" s="40"/>
      <c r="G452" s="52"/>
      <c r="H452" s="42">
        <f t="shared" si="18"/>
        <v>0</v>
      </c>
      <c r="I452" s="43">
        <f>IF(AND(C452&gt;='Umrechnungskurse und Konstanten'!$C$5,C452&lt;='Umrechnungskurse und Konstanten'!$D$5),F452*'Umrechnungskurse und Konstanten'!$E$5,0)+IF(AND(C452&gt;='Umrechnungskurse und Konstanten'!$C$6,C452&lt;='Umrechnungskurse und Konstanten'!$D$6),F452*'Umrechnungskurse und Konstanten'!$E$6,0)+IF(AND(C452&gt;='Umrechnungskurse und Konstanten'!$C$7,C452&lt;='Umrechnungskurse und Konstanten'!$D$7),F452*'Umrechnungskurse und Konstanten'!$E$7,0)+IF(AND(C452&gt;='Umrechnungskurse und Konstanten'!$C$8,C452&lt;='Umrechnungskurse und Konstanten'!$D$8),F452*'Umrechnungskurse und Konstanten'!$E$8,0)+IF(AND(C452&gt;='Umrechnungskurse und Konstanten'!$C$9,C452&lt;='Umrechnungskurse und Konstanten'!$D$9),F452*'Umrechnungskurse und Konstanten'!$E$9,0)+IF(AND(C452&gt;='Umrechnungskurse und Konstanten'!$C$10,C452&lt;='Umrechnungskurse und Konstanten'!$D$10),F452*'Umrechnungskurse und Konstanten'!$E$10,0)+IF(AND(C452&gt;='Umrechnungskurse und Konstanten'!$C$11,C452&lt;='Umrechnungskurse und Konstanten'!$D$11),F452*'Umrechnungskurse und Konstanten'!$E$11,0)+IF(AND(C452&gt;='Umrechnungskurse und Konstanten'!$C$12,C452&lt;='Umrechnungskurse und Konstanten'!$D$12),F452*'Umrechnungskurse und Konstanten'!$E$12,0)+IF(AND(C452&gt;='Umrechnungskurse und Konstanten'!$C$13,C452&lt;='Umrechnungskurse und Konstanten'!$D$13),F452*'Umrechnungskurse und Konstanten'!$E$13,0)+IF(AND(C452&gt;='Umrechnungskurse und Konstanten'!$C$14,C452&lt;='Umrechnungskurse und Konstanten'!$D$14),F452*'Umrechnungskurse und Konstanten'!$E$14,0)+IF(AND(C452&gt;='Umrechnungskurse und Konstanten'!$C$15,C452&lt;='Umrechnungskurse und Konstanten'!$D$15),F452*'Umrechnungskurse und Konstanten'!$E$15,0)+IF(AND(C452&gt;='Umrechnungskurse und Konstanten'!$C$16,C452&lt;='Umrechnungskurse und Konstanten'!$D$16),F452*'Umrechnungskurse und Konstanten'!$E$16,0)</f>
        <v>0</v>
      </c>
      <c r="J452" s="43">
        <f t="shared" si="19"/>
        <v>0</v>
      </c>
      <c r="K452" s="43">
        <f t="shared" si="20"/>
        <v>0</v>
      </c>
      <c r="L452" s="69" t="str">
        <f>IF(OR(G452='Umrechnungskurse und Konstanten'!$E$21,G452='Umrechnungskurse und Konstanten'!$E$22,G452='Umrechnungskurse und Konstanten'!$E$23),"VSt. Satz ok.","falsche/keine VSt.")</f>
        <v>falsche/keine VSt.</v>
      </c>
      <c r="M452" s="67" t="str">
        <f>IF(AND(C452&gt;='Umrechnungskurse und Konstanten'!$C$8,C452&lt;='Umrechnungskurse und Konstanten'!$D$10),"Periode ok.","falsche Periode")</f>
        <v>falsche Periode</v>
      </c>
    </row>
    <row r="453" spans="2:13" x14ac:dyDescent="0.3">
      <c r="B453" s="56"/>
      <c r="C453" s="38"/>
      <c r="D453" s="38"/>
      <c r="E453" s="45"/>
      <c r="F453" s="40"/>
      <c r="G453" s="52"/>
      <c r="H453" s="42">
        <f t="shared" si="18"/>
        <v>0</v>
      </c>
      <c r="I453" s="43">
        <f>IF(AND(C453&gt;='Umrechnungskurse und Konstanten'!$C$5,C453&lt;='Umrechnungskurse und Konstanten'!$D$5),F453*'Umrechnungskurse und Konstanten'!$E$5,0)+IF(AND(C453&gt;='Umrechnungskurse und Konstanten'!$C$6,C453&lt;='Umrechnungskurse und Konstanten'!$D$6),F453*'Umrechnungskurse und Konstanten'!$E$6,0)+IF(AND(C453&gt;='Umrechnungskurse und Konstanten'!$C$7,C453&lt;='Umrechnungskurse und Konstanten'!$D$7),F453*'Umrechnungskurse und Konstanten'!$E$7,0)+IF(AND(C453&gt;='Umrechnungskurse und Konstanten'!$C$8,C453&lt;='Umrechnungskurse und Konstanten'!$D$8),F453*'Umrechnungskurse und Konstanten'!$E$8,0)+IF(AND(C453&gt;='Umrechnungskurse und Konstanten'!$C$9,C453&lt;='Umrechnungskurse und Konstanten'!$D$9),F453*'Umrechnungskurse und Konstanten'!$E$9,0)+IF(AND(C453&gt;='Umrechnungskurse und Konstanten'!$C$10,C453&lt;='Umrechnungskurse und Konstanten'!$D$10),F453*'Umrechnungskurse und Konstanten'!$E$10,0)+IF(AND(C453&gt;='Umrechnungskurse und Konstanten'!$C$11,C453&lt;='Umrechnungskurse und Konstanten'!$D$11),F453*'Umrechnungskurse und Konstanten'!$E$11,0)+IF(AND(C453&gt;='Umrechnungskurse und Konstanten'!$C$12,C453&lt;='Umrechnungskurse und Konstanten'!$D$12),F453*'Umrechnungskurse und Konstanten'!$E$12,0)+IF(AND(C453&gt;='Umrechnungskurse und Konstanten'!$C$13,C453&lt;='Umrechnungskurse und Konstanten'!$D$13),F453*'Umrechnungskurse und Konstanten'!$E$13,0)+IF(AND(C453&gt;='Umrechnungskurse und Konstanten'!$C$14,C453&lt;='Umrechnungskurse und Konstanten'!$D$14),F453*'Umrechnungskurse und Konstanten'!$E$14,0)+IF(AND(C453&gt;='Umrechnungskurse und Konstanten'!$C$15,C453&lt;='Umrechnungskurse und Konstanten'!$D$15),F453*'Umrechnungskurse und Konstanten'!$E$15,0)+IF(AND(C453&gt;='Umrechnungskurse und Konstanten'!$C$16,C453&lt;='Umrechnungskurse und Konstanten'!$D$16),F453*'Umrechnungskurse und Konstanten'!$E$16,0)</f>
        <v>0</v>
      </c>
      <c r="J453" s="43">
        <f t="shared" si="19"/>
        <v>0</v>
      </c>
      <c r="K453" s="43">
        <f t="shared" si="20"/>
        <v>0</v>
      </c>
      <c r="L453" s="69" t="str">
        <f>IF(OR(G453='Umrechnungskurse und Konstanten'!$E$21,G453='Umrechnungskurse und Konstanten'!$E$22,G453='Umrechnungskurse und Konstanten'!$E$23),"VSt. Satz ok.","falsche/keine VSt.")</f>
        <v>falsche/keine VSt.</v>
      </c>
      <c r="M453" s="67" t="str">
        <f>IF(AND(C453&gt;='Umrechnungskurse und Konstanten'!$C$8,C453&lt;='Umrechnungskurse und Konstanten'!$D$10),"Periode ok.","falsche Periode")</f>
        <v>falsche Periode</v>
      </c>
    </row>
    <row r="454" spans="2:13" x14ac:dyDescent="0.3">
      <c r="B454" s="56"/>
      <c r="C454" s="38"/>
      <c r="D454" s="38"/>
      <c r="E454" s="45"/>
      <c r="F454" s="40"/>
      <c r="G454" s="52"/>
      <c r="H454" s="42">
        <f t="shared" si="18"/>
        <v>0</v>
      </c>
      <c r="I454" s="43">
        <f>IF(AND(C454&gt;='Umrechnungskurse und Konstanten'!$C$5,C454&lt;='Umrechnungskurse und Konstanten'!$D$5),F454*'Umrechnungskurse und Konstanten'!$E$5,0)+IF(AND(C454&gt;='Umrechnungskurse und Konstanten'!$C$6,C454&lt;='Umrechnungskurse und Konstanten'!$D$6),F454*'Umrechnungskurse und Konstanten'!$E$6,0)+IF(AND(C454&gt;='Umrechnungskurse und Konstanten'!$C$7,C454&lt;='Umrechnungskurse und Konstanten'!$D$7),F454*'Umrechnungskurse und Konstanten'!$E$7,0)+IF(AND(C454&gt;='Umrechnungskurse und Konstanten'!$C$8,C454&lt;='Umrechnungskurse und Konstanten'!$D$8),F454*'Umrechnungskurse und Konstanten'!$E$8,0)+IF(AND(C454&gt;='Umrechnungskurse und Konstanten'!$C$9,C454&lt;='Umrechnungskurse und Konstanten'!$D$9),F454*'Umrechnungskurse und Konstanten'!$E$9,0)+IF(AND(C454&gt;='Umrechnungskurse und Konstanten'!$C$10,C454&lt;='Umrechnungskurse und Konstanten'!$D$10),F454*'Umrechnungskurse und Konstanten'!$E$10,0)+IF(AND(C454&gt;='Umrechnungskurse und Konstanten'!$C$11,C454&lt;='Umrechnungskurse und Konstanten'!$D$11),F454*'Umrechnungskurse und Konstanten'!$E$11,0)+IF(AND(C454&gt;='Umrechnungskurse und Konstanten'!$C$12,C454&lt;='Umrechnungskurse und Konstanten'!$D$12),F454*'Umrechnungskurse und Konstanten'!$E$12,0)+IF(AND(C454&gt;='Umrechnungskurse und Konstanten'!$C$13,C454&lt;='Umrechnungskurse und Konstanten'!$D$13),F454*'Umrechnungskurse und Konstanten'!$E$13,0)+IF(AND(C454&gt;='Umrechnungskurse und Konstanten'!$C$14,C454&lt;='Umrechnungskurse und Konstanten'!$D$14),F454*'Umrechnungskurse und Konstanten'!$E$14,0)+IF(AND(C454&gt;='Umrechnungskurse und Konstanten'!$C$15,C454&lt;='Umrechnungskurse und Konstanten'!$D$15),F454*'Umrechnungskurse und Konstanten'!$E$15,0)+IF(AND(C454&gt;='Umrechnungskurse und Konstanten'!$C$16,C454&lt;='Umrechnungskurse und Konstanten'!$D$16),F454*'Umrechnungskurse und Konstanten'!$E$16,0)</f>
        <v>0</v>
      </c>
      <c r="J454" s="43">
        <f t="shared" si="19"/>
        <v>0</v>
      </c>
      <c r="K454" s="43">
        <f t="shared" si="20"/>
        <v>0</v>
      </c>
      <c r="L454" s="69" t="str">
        <f>IF(OR(G454='Umrechnungskurse und Konstanten'!$E$21,G454='Umrechnungskurse und Konstanten'!$E$22,G454='Umrechnungskurse und Konstanten'!$E$23),"VSt. Satz ok.","falsche/keine VSt.")</f>
        <v>falsche/keine VSt.</v>
      </c>
      <c r="M454" s="67" t="str">
        <f>IF(AND(C454&gt;='Umrechnungskurse und Konstanten'!$C$8,C454&lt;='Umrechnungskurse und Konstanten'!$D$10),"Periode ok.","falsche Periode")</f>
        <v>falsche Periode</v>
      </c>
    </row>
    <row r="455" spans="2:13" x14ac:dyDescent="0.3">
      <c r="B455" s="56"/>
      <c r="C455" s="38"/>
      <c r="D455" s="38"/>
      <c r="E455" s="45"/>
      <c r="F455" s="40"/>
      <c r="G455" s="52"/>
      <c r="H455" s="42">
        <f t="shared" si="18"/>
        <v>0</v>
      </c>
      <c r="I455" s="43">
        <f>IF(AND(C455&gt;='Umrechnungskurse und Konstanten'!$C$5,C455&lt;='Umrechnungskurse und Konstanten'!$D$5),F455*'Umrechnungskurse und Konstanten'!$E$5,0)+IF(AND(C455&gt;='Umrechnungskurse und Konstanten'!$C$6,C455&lt;='Umrechnungskurse und Konstanten'!$D$6),F455*'Umrechnungskurse und Konstanten'!$E$6,0)+IF(AND(C455&gt;='Umrechnungskurse und Konstanten'!$C$7,C455&lt;='Umrechnungskurse und Konstanten'!$D$7),F455*'Umrechnungskurse und Konstanten'!$E$7,0)+IF(AND(C455&gt;='Umrechnungskurse und Konstanten'!$C$8,C455&lt;='Umrechnungskurse und Konstanten'!$D$8),F455*'Umrechnungskurse und Konstanten'!$E$8,0)+IF(AND(C455&gt;='Umrechnungskurse und Konstanten'!$C$9,C455&lt;='Umrechnungskurse und Konstanten'!$D$9),F455*'Umrechnungskurse und Konstanten'!$E$9,0)+IF(AND(C455&gt;='Umrechnungskurse und Konstanten'!$C$10,C455&lt;='Umrechnungskurse und Konstanten'!$D$10),F455*'Umrechnungskurse und Konstanten'!$E$10,0)+IF(AND(C455&gt;='Umrechnungskurse und Konstanten'!$C$11,C455&lt;='Umrechnungskurse und Konstanten'!$D$11),F455*'Umrechnungskurse und Konstanten'!$E$11,0)+IF(AND(C455&gt;='Umrechnungskurse und Konstanten'!$C$12,C455&lt;='Umrechnungskurse und Konstanten'!$D$12),F455*'Umrechnungskurse und Konstanten'!$E$12,0)+IF(AND(C455&gt;='Umrechnungskurse und Konstanten'!$C$13,C455&lt;='Umrechnungskurse und Konstanten'!$D$13),F455*'Umrechnungskurse und Konstanten'!$E$13,0)+IF(AND(C455&gt;='Umrechnungskurse und Konstanten'!$C$14,C455&lt;='Umrechnungskurse und Konstanten'!$D$14),F455*'Umrechnungskurse und Konstanten'!$E$14,0)+IF(AND(C455&gt;='Umrechnungskurse und Konstanten'!$C$15,C455&lt;='Umrechnungskurse und Konstanten'!$D$15),F455*'Umrechnungskurse und Konstanten'!$E$15,0)+IF(AND(C455&gt;='Umrechnungskurse und Konstanten'!$C$16,C455&lt;='Umrechnungskurse und Konstanten'!$D$16),F455*'Umrechnungskurse und Konstanten'!$E$16,0)</f>
        <v>0</v>
      </c>
      <c r="J455" s="43">
        <f t="shared" si="19"/>
        <v>0</v>
      </c>
      <c r="K455" s="43">
        <f t="shared" si="20"/>
        <v>0</v>
      </c>
      <c r="L455" s="69" t="str">
        <f>IF(OR(G455='Umrechnungskurse und Konstanten'!$E$21,G455='Umrechnungskurse und Konstanten'!$E$22,G455='Umrechnungskurse und Konstanten'!$E$23),"VSt. Satz ok.","falsche/keine VSt.")</f>
        <v>falsche/keine VSt.</v>
      </c>
      <c r="M455" s="67" t="str">
        <f>IF(AND(C455&gt;='Umrechnungskurse und Konstanten'!$C$8,C455&lt;='Umrechnungskurse und Konstanten'!$D$10),"Periode ok.","falsche Periode")</f>
        <v>falsche Periode</v>
      </c>
    </row>
    <row r="456" spans="2:13" x14ac:dyDescent="0.3">
      <c r="B456" s="56"/>
      <c r="C456" s="38"/>
      <c r="D456" s="38"/>
      <c r="E456" s="45"/>
      <c r="F456" s="40"/>
      <c r="G456" s="52"/>
      <c r="H456" s="42">
        <f t="shared" si="18"/>
        <v>0</v>
      </c>
      <c r="I456" s="43">
        <f>IF(AND(C456&gt;='Umrechnungskurse und Konstanten'!$C$5,C456&lt;='Umrechnungskurse und Konstanten'!$D$5),F456*'Umrechnungskurse und Konstanten'!$E$5,0)+IF(AND(C456&gt;='Umrechnungskurse und Konstanten'!$C$6,C456&lt;='Umrechnungskurse und Konstanten'!$D$6),F456*'Umrechnungskurse und Konstanten'!$E$6,0)+IF(AND(C456&gt;='Umrechnungskurse und Konstanten'!$C$7,C456&lt;='Umrechnungskurse und Konstanten'!$D$7),F456*'Umrechnungskurse und Konstanten'!$E$7,0)+IF(AND(C456&gt;='Umrechnungskurse und Konstanten'!$C$8,C456&lt;='Umrechnungskurse und Konstanten'!$D$8),F456*'Umrechnungskurse und Konstanten'!$E$8,0)+IF(AND(C456&gt;='Umrechnungskurse und Konstanten'!$C$9,C456&lt;='Umrechnungskurse und Konstanten'!$D$9),F456*'Umrechnungskurse und Konstanten'!$E$9,0)+IF(AND(C456&gt;='Umrechnungskurse und Konstanten'!$C$10,C456&lt;='Umrechnungskurse und Konstanten'!$D$10),F456*'Umrechnungskurse und Konstanten'!$E$10,0)+IF(AND(C456&gt;='Umrechnungskurse und Konstanten'!$C$11,C456&lt;='Umrechnungskurse und Konstanten'!$D$11),F456*'Umrechnungskurse und Konstanten'!$E$11,0)+IF(AND(C456&gt;='Umrechnungskurse und Konstanten'!$C$12,C456&lt;='Umrechnungskurse und Konstanten'!$D$12),F456*'Umrechnungskurse und Konstanten'!$E$12,0)+IF(AND(C456&gt;='Umrechnungskurse und Konstanten'!$C$13,C456&lt;='Umrechnungskurse und Konstanten'!$D$13),F456*'Umrechnungskurse und Konstanten'!$E$13,0)+IF(AND(C456&gt;='Umrechnungskurse und Konstanten'!$C$14,C456&lt;='Umrechnungskurse und Konstanten'!$D$14),F456*'Umrechnungskurse und Konstanten'!$E$14,0)+IF(AND(C456&gt;='Umrechnungskurse und Konstanten'!$C$15,C456&lt;='Umrechnungskurse und Konstanten'!$D$15),F456*'Umrechnungskurse und Konstanten'!$E$15,0)+IF(AND(C456&gt;='Umrechnungskurse und Konstanten'!$C$16,C456&lt;='Umrechnungskurse und Konstanten'!$D$16),F456*'Umrechnungskurse und Konstanten'!$E$16,0)</f>
        <v>0</v>
      </c>
      <c r="J456" s="43">
        <f t="shared" si="19"/>
        <v>0</v>
      </c>
      <c r="K456" s="43">
        <f t="shared" si="20"/>
        <v>0</v>
      </c>
      <c r="L456" s="69" t="str">
        <f>IF(OR(G456='Umrechnungskurse und Konstanten'!$E$21,G456='Umrechnungskurse und Konstanten'!$E$22,G456='Umrechnungskurse und Konstanten'!$E$23),"VSt. Satz ok.","falsche/keine VSt.")</f>
        <v>falsche/keine VSt.</v>
      </c>
      <c r="M456" s="67" t="str">
        <f>IF(AND(C456&gt;='Umrechnungskurse und Konstanten'!$C$8,C456&lt;='Umrechnungskurse und Konstanten'!$D$10),"Periode ok.","falsche Periode")</f>
        <v>falsche Periode</v>
      </c>
    </row>
    <row r="457" spans="2:13" x14ac:dyDescent="0.3">
      <c r="B457" s="56"/>
      <c r="C457" s="38"/>
      <c r="D457" s="38"/>
      <c r="E457" s="45"/>
      <c r="F457" s="40"/>
      <c r="G457" s="52"/>
      <c r="H457" s="42">
        <f t="shared" si="18"/>
        <v>0</v>
      </c>
      <c r="I457" s="43">
        <f>IF(AND(C457&gt;='Umrechnungskurse und Konstanten'!$C$5,C457&lt;='Umrechnungskurse und Konstanten'!$D$5),F457*'Umrechnungskurse und Konstanten'!$E$5,0)+IF(AND(C457&gt;='Umrechnungskurse und Konstanten'!$C$6,C457&lt;='Umrechnungskurse und Konstanten'!$D$6),F457*'Umrechnungskurse und Konstanten'!$E$6,0)+IF(AND(C457&gt;='Umrechnungskurse und Konstanten'!$C$7,C457&lt;='Umrechnungskurse und Konstanten'!$D$7),F457*'Umrechnungskurse und Konstanten'!$E$7,0)+IF(AND(C457&gt;='Umrechnungskurse und Konstanten'!$C$8,C457&lt;='Umrechnungskurse und Konstanten'!$D$8),F457*'Umrechnungskurse und Konstanten'!$E$8,0)+IF(AND(C457&gt;='Umrechnungskurse und Konstanten'!$C$9,C457&lt;='Umrechnungskurse und Konstanten'!$D$9),F457*'Umrechnungskurse und Konstanten'!$E$9,0)+IF(AND(C457&gt;='Umrechnungskurse und Konstanten'!$C$10,C457&lt;='Umrechnungskurse und Konstanten'!$D$10),F457*'Umrechnungskurse und Konstanten'!$E$10,0)+IF(AND(C457&gt;='Umrechnungskurse und Konstanten'!$C$11,C457&lt;='Umrechnungskurse und Konstanten'!$D$11),F457*'Umrechnungskurse und Konstanten'!$E$11,0)+IF(AND(C457&gt;='Umrechnungskurse und Konstanten'!$C$12,C457&lt;='Umrechnungskurse und Konstanten'!$D$12),F457*'Umrechnungskurse und Konstanten'!$E$12,0)+IF(AND(C457&gt;='Umrechnungskurse und Konstanten'!$C$13,C457&lt;='Umrechnungskurse und Konstanten'!$D$13),F457*'Umrechnungskurse und Konstanten'!$E$13,0)+IF(AND(C457&gt;='Umrechnungskurse und Konstanten'!$C$14,C457&lt;='Umrechnungskurse und Konstanten'!$D$14),F457*'Umrechnungskurse und Konstanten'!$E$14,0)+IF(AND(C457&gt;='Umrechnungskurse und Konstanten'!$C$15,C457&lt;='Umrechnungskurse und Konstanten'!$D$15),F457*'Umrechnungskurse und Konstanten'!$E$15,0)+IF(AND(C457&gt;='Umrechnungskurse und Konstanten'!$C$16,C457&lt;='Umrechnungskurse und Konstanten'!$D$16),F457*'Umrechnungskurse und Konstanten'!$E$16,0)</f>
        <v>0</v>
      </c>
      <c r="J457" s="43">
        <f t="shared" si="19"/>
        <v>0</v>
      </c>
      <c r="K457" s="43">
        <f t="shared" si="20"/>
        <v>0</v>
      </c>
      <c r="L457" s="69" t="str">
        <f>IF(OR(G457='Umrechnungskurse und Konstanten'!$E$21,G457='Umrechnungskurse und Konstanten'!$E$22,G457='Umrechnungskurse und Konstanten'!$E$23),"VSt. Satz ok.","falsche/keine VSt.")</f>
        <v>falsche/keine VSt.</v>
      </c>
      <c r="M457" s="67" t="str">
        <f>IF(AND(C457&gt;='Umrechnungskurse und Konstanten'!$C$8,C457&lt;='Umrechnungskurse und Konstanten'!$D$10),"Periode ok.","falsche Periode")</f>
        <v>falsche Periode</v>
      </c>
    </row>
    <row r="458" spans="2:13" x14ac:dyDescent="0.3">
      <c r="B458" s="56"/>
      <c r="C458" s="38"/>
      <c r="D458" s="38"/>
      <c r="E458" s="45"/>
      <c r="F458" s="40"/>
      <c r="G458" s="52"/>
      <c r="H458" s="42">
        <f t="shared" ref="H458:H521" si="21">F458*G458</f>
        <v>0</v>
      </c>
      <c r="I458" s="43">
        <f>IF(AND(C458&gt;='Umrechnungskurse und Konstanten'!$C$5,C458&lt;='Umrechnungskurse und Konstanten'!$D$5),F458*'Umrechnungskurse und Konstanten'!$E$5,0)+IF(AND(C458&gt;='Umrechnungskurse und Konstanten'!$C$6,C458&lt;='Umrechnungskurse und Konstanten'!$D$6),F458*'Umrechnungskurse und Konstanten'!$E$6,0)+IF(AND(C458&gt;='Umrechnungskurse und Konstanten'!$C$7,C458&lt;='Umrechnungskurse und Konstanten'!$D$7),F458*'Umrechnungskurse und Konstanten'!$E$7,0)+IF(AND(C458&gt;='Umrechnungskurse und Konstanten'!$C$8,C458&lt;='Umrechnungskurse und Konstanten'!$D$8),F458*'Umrechnungskurse und Konstanten'!$E$8,0)+IF(AND(C458&gt;='Umrechnungskurse und Konstanten'!$C$9,C458&lt;='Umrechnungskurse und Konstanten'!$D$9),F458*'Umrechnungskurse und Konstanten'!$E$9,0)+IF(AND(C458&gt;='Umrechnungskurse und Konstanten'!$C$10,C458&lt;='Umrechnungskurse und Konstanten'!$D$10),F458*'Umrechnungskurse und Konstanten'!$E$10,0)+IF(AND(C458&gt;='Umrechnungskurse und Konstanten'!$C$11,C458&lt;='Umrechnungskurse und Konstanten'!$D$11),F458*'Umrechnungskurse und Konstanten'!$E$11,0)+IF(AND(C458&gt;='Umrechnungskurse und Konstanten'!$C$12,C458&lt;='Umrechnungskurse und Konstanten'!$D$12),F458*'Umrechnungskurse und Konstanten'!$E$12,0)+IF(AND(C458&gt;='Umrechnungskurse und Konstanten'!$C$13,C458&lt;='Umrechnungskurse und Konstanten'!$D$13),F458*'Umrechnungskurse und Konstanten'!$E$13,0)+IF(AND(C458&gt;='Umrechnungskurse und Konstanten'!$C$14,C458&lt;='Umrechnungskurse und Konstanten'!$D$14),F458*'Umrechnungskurse und Konstanten'!$E$14,0)+IF(AND(C458&gt;='Umrechnungskurse und Konstanten'!$C$15,C458&lt;='Umrechnungskurse und Konstanten'!$D$15),F458*'Umrechnungskurse und Konstanten'!$E$15,0)+IF(AND(C458&gt;='Umrechnungskurse und Konstanten'!$C$16,C458&lt;='Umrechnungskurse und Konstanten'!$D$16),F458*'Umrechnungskurse und Konstanten'!$E$16,0)</f>
        <v>0</v>
      </c>
      <c r="J458" s="43">
        <f t="shared" ref="J458:J521" si="22">G458*I458</f>
        <v>0</v>
      </c>
      <c r="K458" s="43">
        <f t="shared" ref="K458:K521" si="23">I458+J458</f>
        <v>0</v>
      </c>
      <c r="L458" s="69" t="str">
        <f>IF(OR(G458='Umrechnungskurse und Konstanten'!$E$21,G458='Umrechnungskurse und Konstanten'!$E$22,G458='Umrechnungskurse und Konstanten'!$E$23),"VSt. Satz ok.","falsche/keine VSt.")</f>
        <v>falsche/keine VSt.</v>
      </c>
      <c r="M458" s="67" t="str">
        <f>IF(AND(C458&gt;='Umrechnungskurse und Konstanten'!$C$8,C458&lt;='Umrechnungskurse und Konstanten'!$D$10),"Periode ok.","falsche Periode")</f>
        <v>falsche Periode</v>
      </c>
    </row>
    <row r="459" spans="2:13" x14ac:dyDescent="0.3">
      <c r="B459" s="56"/>
      <c r="C459" s="38"/>
      <c r="D459" s="38"/>
      <c r="E459" s="45"/>
      <c r="F459" s="40"/>
      <c r="G459" s="52"/>
      <c r="H459" s="42">
        <f t="shared" si="21"/>
        <v>0</v>
      </c>
      <c r="I459" s="43">
        <f>IF(AND(C459&gt;='Umrechnungskurse und Konstanten'!$C$5,C459&lt;='Umrechnungskurse und Konstanten'!$D$5),F459*'Umrechnungskurse und Konstanten'!$E$5,0)+IF(AND(C459&gt;='Umrechnungskurse und Konstanten'!$C$6,C459&lt;='Umrechnungskurse und Konstanten'!$D$6),F459*'Umrechnungskurse und Konstanten'!$E$6,0)+IF(AND(C459&gt;='Umrechnungskurse und Konstanten'!$C$7,C459&lt;='Umrechnungskurse und Konstanten'!$D$7),F459*'Umrechnungskurse und Konstanten'!$E$7,0)+IF(AND(C459&gt;='Umrechnungskurse und Konstanten'!$C$8,C459&lt;='Umrechnungskurse und Konstanten'!$D$8),F459*'Umrechnungskurse und Konstanten'!$E$8,0)+IF(AND(C459&gt;='Umrechnungskurse und Konstanten'!$C$9,C459&lt;='Umrechnungskurse und Konstanten'!$D$9),F459*'Umrechnungskurse und Konstanten'!$E$9,0)+IF(AND(C459&gt;='Umrechnungskurse und Konstanten'!$C$10,C459&lt;='Umrechnungskurse und Konstanten'!$D$10),F459*'Umrechnungskurse und Konstanten'!$E$10,0)+IF(AND(C459&gt;='Umrechnungskurse und Konstanten'!$C$11,C459&lt;='Umrechnungskurse und Konstanten'!$D$11),F459*'Umrechnungskurse und Konstanten'!$E$11,0)+IF(AND(C459&gt;='Umrechnungskurse und Konstanten'!$C$12,C459&lt;='Umrechnungskurse und Konstanten'!$D$12),F459*'Umrechnungskurse und Konstanten'!$E$12,0)+IF(AND(C459&gt;='Umrechnungskurse und Konstanten'!$C$13,C459&lt;='Umrechnungskurse und Konstanten'!$D$13),F459*'Umrechnungskurse und Konstanten'!$E$13,0)+IF(AND(C459&gt;='Umrechnungskurse und Konstanten'!$C$14,C459&lt;='Umrechnungskurse und Konstanten'!$D$14),F459*'Umrechnungskurse und Konstanten'!$E$14,0)+IF(AND(C459&gt;='Umrechnungskurse und Konstanten'!$C$15,C459&lt;='Umrechnungskurse und Konstanten'!$D$15),F459*'Umrechnungskurse und Konstanten'!$E$15,0)+IF(AND(C459&gt;='Umrechnungskurse und Konstanten'!$C$16,C459&lt;='Umrechnungskurse und Konstanten'!$D$16),F459*'Umrechnungskurse und Konstanten'!$E$16,0)</f>
        <v>0</v>
      </c>
      <c r="J459" s="43">
        <f t="shared" si="22"/>
        <v>0</v>
      </c>
      <c r="K459" s="43">
        <f t="shared" si="23"/>
        <v>0</v>
      </c>
      <c r="L459" s="69" t="str">
        <f>IF(OR(G459='Umrechnungskurse und Konstanten'!$E$21,G459='Umrechnungskurse und Konstanten'!$E$22,G459='Umrechnungskurse und Konstanten'!$E$23),"VSt. Satz ok.","falsche/keine VSt.")</f>
        <v>falsche/keine VSt.</v>
      </c>
      <c r="M459" s="67" t="str">
        <f>IF(AND(C459&gt;='Umrechnungskurse und Konstanten'!$C$8,C459&lt;='Umrechnungskurse und Konstanten'!$D$10),"Periode ok.","falsche Periode")</f>
        <v>falsche Periode</v>
      </c>
    </row>
    <row r="460" spans="2:13" x14ac:dyDescent="0.3">
      <c r="B460" s="56"/>
      <c r="C460" s="38"/>
      <c r="D460" s="38"/>
      <c r="E460" s="45"/>
      <c r="F460" s="40"/>
      <c r="G460" s="52"/>
      <c r="H460" s="42">
        <f t="shared" si="21"/>
        <v>0</v>
      </c>
      <c r="I460" s="43">
        <f>IF(AND(C460&gt;='Umrechnungskurse und Konstanten'!$C$5,C460&lt;='Umrechnungskurse und Konstanten'!$D$5),F460*'Umrechnungskurse und Konstanten'!$E$5,0)+IF(AND(C460&gt;='Umrechnungskurse und Konstanten'!$C$6,C460&lt;='Umrechnungskurse und Konstanten'!$D$6),F460*'Umrechnungskurse und Konstanten'!$E$6,0)+IF(AND(C460&gt;='Umrechnungskurse und Konstanten'!$C$7,C460&lt;='Umrechnungskurse und Konstanten'!$D$7),F460*'Umrechnungskurse und Konstanten'!$E$7,0)+IF(AND(C460&gt;='Umrechnungskurse und Konstanten'!$C$8,C460&lt;='Umrechnungskurse und Konstanten'!$D$8),F460*'Umrechnungskurse und Konstanten'!$E$8,0)+IF(AND(C460&gt;='Umrechnungskurse und Konstanten'!$C$9,C460&lt;='Umrechnungskurse und Konstanten'!$D$9),F460*'Umrechnungskurse und Konstanten'!$E$9,0)+IF(AND(C460&gt;='Umrechnungskurse und Konstanten'!$C$10,C460&lt;='Umrechnungskurse und Konstanten'!$D$10),F460*'Umrechnungskurse und Konstanten'!$E$10,0)+IF(AND(C460&gt;='Umrechnungskurse und Konstanten'!$C$11,C460&lt;='Umrechnungskurse und Konstanten'!$D$11),F460*'Umrechnungskurse und Konstanten'!$E$11,0)+IF(AND(C460&gt;='Umrechnungskurse und Konstanten'!$C$12,C460&lt;='Umrechnungskurse und Konstanten'!$D$12),F460*'Umrechnungskurse und Konstanten'!$E$12,0)+IF(AND(C460&gt;='Umrechnungskurse und Konstanten'!$C$13,C460&lt;='Umrechnungskurse und Konstanten'!$D$13),F460*'Umrechnungskurse und Konstanten'!$E$13,0)+IF(AND(C460&gt;='Umrechnungskurse und Konstanten'!$C$14,C460&lt;='Umrechnungskurse und Konstanten'!$D$14),F460*'Umrechnungskurse und Konstanten'!$E$14,0)+IF(AND(C460&gt;='Umrechnungskurse und Konstanten'!$C$15,C460&lt;='Umrechnungskurse und Konstanten'!$D$15),F460*'Umrechnungskurse und Konstanten'!$E$15,0)+IF(AND(C460&gt;='Umrechnungskurse und Konstanten'!$C$16,C460&lt;='Umrechnungskurse und Konstanten'!$D$16),F460*'Umrechnungskurse und Konstanten'!$E$16,0)</f>
        <v>0</v>
      </c>
      <c r="J460" s="43">
        <f t="shared" si="22"/>
        <v>0</v>
      </c>
      <c r="K460" s="43">
        <f t="shared" si="23"/>
        <v>0</v>
      </c>
      <c r="L460" s="69" t="str">
        <f>IF(OR(G460='Umrechnungskurse und Konstanten'!$E$21,G460='Umrechnungskurse und Konstanten'!$E$22,G460='Umrechnungskurse und Konstanten'!$E$23),"VSt. Satz ok.","falsche/keine VSt.")</f>
        <v>falsche/keine VSt.</v>
      </c>
      <c r="M460" s="67" t="str">
        <f>IF(AND(C460&gt;='Umrechnungskurse und Konstanten'!$C$8,C460&lt;='Umrechnungskurse und Konstanten'!$D$10),"Periode ok.","falsche Periode")</f>
        <v>falsche Periode</v>
      </c>
    </row>
    <row r="461" spans="2:13" x14ac:dyDescent="0.3">
      <c r="B461" s="56"/>
      <c r="C461" s="38"/>
      <c r="D461" s="38"/>
      <c r="E461" s="45"/>
      <c r="F461" s="40"/>
      <c r="G461" s="52"/>
      <c r="H461" s="42">
        <f t="shared" si="21"/>
        <v>0</v>
      </c>
      <c r="I461" s="43">
        <f>IF(AND(C461&gt;='Umrechnungskurse und Konstanten'!$C$5,C461&lt;='Umrechnungskurse und Konstanten'!$D$5),F461*'Umrechnungskurse und Konstanten'!$E$5,0)+IF(AND(C461&gt;='Umrechnungskurse und Konstanten'!$C$6,C461&lt;='Umrechnungskurse und Konstanten'!$D$6),F461*'Umrechnungskurse und Konstanten'!$E$6,0)+IF(AND(C461&gt;='Umrechnungskurse und Konstanten'!$C$7,C461&lt;='Umrechnungskurse und Konstanten'!$D$7),F461*'Umrechnungskurse und Konstanten'!$E$7,0)+IF(AND(C461&gt;='Umrechnungskurse und Konstanten'!$C$8,C461&lt;='Umrechnungskurse und Konstanten'!$D$8),F461*'Umrechnungskurse und Konstanten'!$E$8,0)+IF(AND(C461&gt;='Umrechnungskurse und Konstanten'!$C$9,C461&lt;='Umrechnungskurse und Konstanten'!$D$9),F461*'Umrechnungskurse und Konstanten'!$E$9,0)+IF(AND(C461&gt;='Umrechnungskurse und Konstanten'!$C$10,C461&lt;='Umrechnungskurse und Konstanten'!$D$10),F461*'Umrechnungskurse und Konstanten'!$E$10,0)+IF(AND(C461&gt;='Umrechnungskurse und Konstanten'!$C$11,C461&lt;='Umrechnungskurse und Konstanten'!$D$11),F461*'Umrechnungskurse und Konstanten'!$E$11,0)+IF(AND(C461&gt;='Umrechnungskurse und Konstanten'!$C$12,C461&lt;='Umrechnungskurse und Konstanten'!$D$12),F461*'Umrechnungskurse und Konstanten'!$E$12,0)+IF(AND(C461&gt;='Umrechnungskurse und Konstanten'!$C$13,C461&lt;='Umrechnungskurse und Konstanten'!$D$13),F461*'Umrechnungskurse und Konstanten'!$E$13,0)+IF(AND(C461&gt;='Umrechnungskurse und Konstanten'!$C$14,C461&lt;='Umrechnungskurse und Konstanten'!$D$14),F461*'Umrechnungskurse und Konstanten'!$E$14,0)+IF(AND(C461&gt;='Umrechnungskurse und Konstanten'!$C$15,C461&lt;='Umrechnungskurse und Konstanten'!$D$15),F461*'Umrechnungskurse und Konstanten'!$E$15,0)+IF(AND(C461&gt;='Umrechnungskurse und Konstanten'!$C$16,C461&lt;='Umrechnungskurse und Konstanten'!$D$16),F461*'Umrechnungskurse und Konstanten'!$E$16,0)</f>
        <v>0</v>
      </c>
      <c r="J461" s="43">
        <f t="shared" si="22"/>
        <v>0</v>
      </c>
      <c r="K461" s="43">
        <f t="shared" si="23"/>
        <v>0</v>
      </c>
      <c r="L461" s="69" t="str">
        <f>IF(OR(G461='Umrechnungskurse und Konstanten'!$E$21,G461='Umrechnungskurse und Konstanten'!$E$22,G461='Umrechnungskurse und Konstanten'!$E$23),"VSt. Satz ok.","falsche/keine VSt.")</f>
        <v>falsche/keine VSt.</v>
      </c>
      <c r="M461" s="67" t="str">
        <f>IF(AND(C461&gt;='Umrechnungskurse und Konstanten'!$C$8,C461&lt;='Umrechnungskurse und Konstanten'!$D$10),"Periode ok.","falsche Periode")</f>
        <v>falsche Periode</v>
      </c>
    </row>
    <row r="462" spans="2:13" x14ac:dyDescent="0.3">
      <c r="B462" s="56"/>
      <c r="C462" s="38"/>
      <c r="D462" s="38"/>
      <c r="E462" s="45"/>
      <c r="F462" s="40"/>
      <c r="G462" s="52"/>
      <c r="H462" s="42">
        <f t="shared" si="21"/>
        <v>0</v>
      </c>
      <c r="I462" s="43">
        <f>IF(AND(C462&gt;='Umrechnungskurse und Konstanten'!$C$5,C462&lt;='Umrechnungskurse und Konstanten'!$D$5),F462*'Umrechnungskurse und Konstanten'!$E$5,0)+IF(AND(C462&gt;='Umrechnungskurse und Konstanten'!$C$6,C462&lt;='Umrechnungskurse und Konstanten'!$D$6),F462*'Umrechnungskurse und Konstanten'!$E$6,0)+IF(AND(C462&gt;='Umrechnungskurse und Konstanten'!$C$7,C462&lt;='Umrechnungskurse und Konstanten'!$D$7),F462*'Umrechnungskurse und Konstanten'!$E$7,0)+IF(AND(C462&gt;='Umrechnungskurse und Konstanten'!$C$8,C462&lt;='Umrechnungskurse und Konstanten'!$D$8),F462*'Umrechnungskurse und Konstanten'!$E$8,0)+IF(AND(C462&gt;='Umrechnungskurse und Konstanten'!$C$9,C462&lt;='Umrechnungskurse und Konstanten'!$D$9),F462*'Umrechnungskurse und Konstanten'!$E$9,0)+IF(AND(C462&gt;='Umrechnungskurse und Konstanten'!$C$10,C462&lt;='Umrechnungskurse und Konstanten'!$D$10),F462*'Umrechnungskurse und Konstanten'!$E$10,0)+IF(AND(C462&gt;='Umrechnungskurse und Konstanten'!$C$11,C462&lt;='Umrechnungskurse und Konstanten'!$D$11),F462*'Umrechnungskurse und Konstanten'!$E$11,0)+IF(AND(C462&gt;='Umrechnungskurse und Konstanten'!$C$12,C462&lt;='Umrechnungskurse und Konstanten'!$D$12),F462*'Umrechnungskurse und Konstanten'!$E$12,0)+IF(AND(C462&gt;='Umrechnungskurse und Konstanten'!$C$13,C462&lt;='Umrechnungskurse und Konstanten'!$D$13),F462*'Umrechnungskurse und Konstanten'!$E$13,0)+IF(AND(C462&gt;='Umrechnungskurse und Konstanten'!$C$14,C462&lt;='Umrechnungskurse und Konstanten'!$D$14),F462*'Umrechnungskurse und Konstanten'!$E$14,0)+IF(AND(C462&gt;='Umrechnungskurse und Konstanten'!$C$15,C462&lt;='Umrechnungskurse und Konstanten'!$D$15),F462*'Umrechnungskurse und Konstanten'!$E$15,0)+IF(AND(C462&gt;='Umrechnungskurse und Konstanten'!$C$16,C462&lt;='Umrechnungskurse und Konstanten'!$D$16),F462*'Umrechnungskurse und Konstanten'!$E$16,0)</f>
        <v>0</v>
      </c>
      <c r="J462" s="43">
        <f t="shared" si="22"/>
        <v>0</v>
      </c>
      <c r="K462" s="43">
        <f t="shared" si="23"/>
        <v>0</v>
      </c>
      <c r="L462" s="69" t="str">
        <f>IF(OR(G462='Umrechnungskurse und Konstanten'!$E$21,G462='Umrechnungskurse und Konstanten'!$E$22,G462='Umrechnungskurse und Konstanten'!$E$23),"VSt. Satz ok.","falsche/keine VSt.")</f>
        <v>falsche/keine VSt.</v>
      </c>
      <c r="M462" s="67" t="str">
        <f>IF(AND(C462&gt;='Umrechnungskurse und Konstanten'!$C$8,C462&lt;='Umrechnungskurse und Konstanten'!$D$10),"Periode ok.","falsche Periode")</f>
        <v>falsche Periode</v>
      </c>
    </row>
    <row r="463" spans="2:13" x14ac:dyDescent="0.3">
      <c r="B463" s="56"/>
      <c r="C463" s="38"/>
      <c r="D463" s="38"/>
      <c r="E463" s="45"/>
      <c r="F463" s="40"/>
      <c r="G463" s="52"/>
      <c r="H463" s="42">
        <f t="shared" si="21"/>
        <v>0</v>
      </c>
      <c r="I463" s="43">
        <f>IF(AND(C463&gt;='Umrechnungskurse und Konstanten'!$C$5,C463&lt;='Umrechnungskurse und Konstanten'!$D$5),F463*'Umrechnungskurse und Konstanten'!$E$5,0)+IF(AND(C463&gt;='Umrechnungskurse und Konstanten'!$C$6,C463&lt;='Umrechnungskurse und Konstanten'!$D$6),F463*'Umrechnungskurse und Konstanten'!$E$6,0)+IF(AND(C463&gt;='Umrechnungskurse und Konstanten'!$C$7,C463&lt;='Umrechnungskurse und Konstanten'!$D$7),F463*'Umrechnungskurse und Konstanten'!$E$7,0)+IF(AND(C463&gt;='Umrechnungskurse und Konstanten'!$C$8,C463&lt;='Umrechnungskurse und Konstanten'!$D$8),F463*'Umrechnungskurse und Konstanten'!$E$8,0)+IF(AND(C463&gt;='Umrechnungskurse und Konstanten'!$C$9,C463&lt;='Umrechnungskurse und Konstanten'!$D$9),F463*'Umrechnungskurse und Konstanten'!$E$9,0)+IF(AND(C463&gt;='Umrechnungskurse und Konstanten'!$C$10,C463&lt;='Umrechnungskurse und Konstanten'!$D$10),F463*'Umrechnungskurse und Konstanten'!$E$10,0)+IF(AND(C463&gt;='Umrechnungskurse und Konstanten'!$C$11,C463&lt;='Umrechnungskurse und Konstanten'!$D$11),F463*'Umrechnungskurse und Konstanten'!$E$11,0)+IF(AND(C463&gt;='Umrechnungskurse und Konstanten'!$C$12,C463&lt;='Umrechnungskurse und Konstanten'!$D$12),F463*'Umrechnungskurse und Konstanten'!$E$12,0)+IF(AND(C463&gt;='Umrechnungskurse und Konstanten'!$C$13,C463&lt;='Umrechnungskurse und Konstanten'!$D$13),F463*'Umrechnungskurse und Konstanten'!$E$13,0)+IF(AND(C463&gt;='Umrechnungskurse und Konstanten'!$C$14,C463&lt;='Umrechnungskurse und Konstanten'!$D$14),F463*'Umrechnungskurse und Konstanten'!$E$14,0)+IF(AND(C463&gt;='Umrechnungskurse und Konstanten'!$C$15,C463&lt;='Umrechnungskurse und Konstanten'!$D$15),F463*'Umrechnungskurse und Konstanten'!$E$15,0)+IF(AND(C463&gt;='Umrechnungskurse und Konstanten'!$C$16,C463&lt;='Umrechnungskurse und Konstanten'!$D$16),F463*'Umrechnungskurse und Konstanten'!$E$16,0)</f>
        <v>0</v>
      </c>
      <c r="J463" s="43">
        <f t="shared" si="22"/>
        <v>0</v>
      </c>
      <c r="K463" s="43">
        <f t="shared" si="23"/>
        <v>0</v>
      </c>
      <c r="L463" s="69" t="str">
        <f>IF(OR(G463='Umrechnungskurse und Konstanten'!$E$21,G463='Umrechnungskurse und Konstanten'!$E$22,G463='Umrechnungskurse und Konstanten'!$E$23),"VSt. Satz ok.","falsche/keine VSt.")</f>
        <v>falsche/keine VSt.</v>
      </c>
      <c r="M463" s="67" t="str">
        <f>IF(AND(C463&gt;='Umrechnungskurse und Konstanten'!$C$8,C463&lt;='Umrechnungskurse und Konstanten'!$D$10),"Periode ok.","falsche Periode")</f>
        <v>falsche Periode</v>
      </c>
    </row>
    <row r="464" spans="2:13" x14ac:dyDescent="0.3">
      <c r="B464" s="56"/>
      <c r="C464" s="38"/>
      <c r="D464" s="38"/>
      <c r="E464" s="45"/>
      <c r="F464" s="40"/>
      <c r="G464" s="52"/>
      <c r="H464" s="42">
        <f t="shared" si="21"/>
        <v>0</v>
      </c>
      <c r="I464" s="43">
        <f>IF(AND(C464&gt;='Umrechnungskurse und Konstanten'!$C$5,C464&lt;='Umrechnungskurse und Konstanten'!$D$5),F464*'Umrechnungskurse und Konstanten'!$E$5,0)+IF(AND(C464&gt;='Umrechnungskurse und Konstanten'!$C$6,C464&lt;='Umrechnungskurse und Konstanten'!$D$6),F464*'Umrechnungskurse und Konstanten'!$E$6,0)+IF(AND(C464&gt;='Umrechnungskurse und Konstanten'!$C$7,C464&lt;='Umrechnungskurse und Konstanten'!$D$7),F464*'Umrechnungskurse und Konstanten'!$E$7,0)+IF(AND(C464&gt;='Umrechnungskurse und Konstanten'!$C$8,C464&lt;='Umrechnungskurse und Konstanten'!$D$8),F464*'Umrechnungskurse und Konstanten'!$E$8,0)+IF(AND(C464&gt;='Umrechnungskurse und Konstanten'!$C$9,C464&lt;='Umrechnungskurse und Konstanten'!$D$9),F464*'Umrechnungskurse und Konstanten'!$E$9,0)+IF(AND(C464&gt;='Umrechnungskurse und Konstanten'!$C$10,C464&lt;='Umrechnungskurse und Konstanten'!$D$10),F464*'Umrechnungskurse und Konstanten'!$E$10,0)+IF(AND(C464&gt;='Umrechnungskurse und Konstanten'!$C$11,C464&lt;='Umrechnungskurse und Konstanten'!$D$11),F464*'Umrechnungskurse und Konstanten'!$E$11,0)+IF(AND(C464&gt;='Umrechnungskurse und Konstanten'!$C$12,C464&lt;='Umrechnungskurse und Konstanten'!$D$12),F464*'Umrechnungskurse und Konstanten'!$E$12,0)+IF(AND(C464&gt;='Umrechnungskurse und Konstanten'!$C$13,C464&lt;='Umrechnungskurse und Konstanten'!$D$13),F464*'Umrechnungskurse und Konstanten'!$E$13,0)+IF(AND(C464&gt;='Umrechnungskurse und Konstanten'!$C$14,C464&lt;='Umrechnungskurse und Konstanten'!$D$14),F464*'Umrechnungskurse und Konstanten'!$E$14,0)+IF(AND(C464&gt;='Umrechnungskurse und Konstanten'!$C$15,C464&lt;='Umrechnungskurse und Konstanten'!$D$15),F464*'Umrechnungskurse und Konstanten'!$E$15,0)+IF(AND(C464&gt;='Umrechnungskurse und Konstanten'!$C$16,C464&lt;='Umrechnungskurse und Konstanten'!$D$16),F464*'Umrechnungskurse und Konstanten'!$E$16,0)</f>
        <v>0</v>
      </c>
      <c r="J464" s="43">
        <f t="shared" si="22"/>
        <v>0</v>
      </c>
      <c r="K464" s="43">
        <f t="shared" si="23"/>
        <v>0</v>
      </c>
      <c r="L464" s="69" t="str">
        <f>IF(OR(G464='Umrechnungskurse und Konstanten'!$E$21,G464='Umrechnungskurse und Konstanten'!$E$22,G464='Umrechnungskurse und Konstanten'!$E$23),"VSt. Satz ok.","falsche/keine VSt.")</f>
        <v>falsche/keine VSt.</v>
      </c>
      <c r="M464" s="67" t="str">
        <f>IF(AND(C464&gt;='Umrechnungskurse und Konstanten'!$C$8,C464&lt;='Umrechnungskurse und Konstanten'!$D$10),"Periode ok.","falsche Periode")</f>
        <v>falsche Periode</v>
      </c>
    </row>
    <row r="465" spans="2:13" x14ac:dyDescent="0.3">
      <c r="B465" s="56"/>
      <c r="C465" s="38"/>
      <c r="D465" s="38"/>
      <c r="E465" s="45"/>
      <c r="F465" s="40"/>
      <c r="G465" s="52"/>
      <c r="H465" s="42">
        <f t="shared" si="21"/>
        <v>0</v>
      </c>
      <c r="I465" s="43">
        <f>IF(AND(C465&gt;='Umrechnungskurse und Konstanten'!$C$5,C465&lt;='Umrechnungskurse und Konstanten'!$D$5),F465*'Umrechnungskurse und Konstanten'!$E$5,0)+IF(AND(C465&gt;='Umrechnungskurse und Konstanten'!$C$6,C465&lt;='Umrechnungskurse und Konstanten'!$D$6),F465*'Umrechnungskurse und Konstanten'!$E$6,0)+IF(AND(C465&gt;='Umrechnungskurse und Konstanten'!$C$7,C465&lt;='Umrechnungskurse und Konstanten'!$D$7),F465*'Umrechnungskurse und Konstanten'!$E$7,0)+IF(AND(C465&gt;='Umrechnungskurse und Konstanten'!$C$8,C465&lt;='Umrechnungskurse und Konstanten'!$D$8),F465*'Umrechnungskurse und Konstanten'!$E$8,0)+IF(AND(C465&gt;='Umrechnungskurse und Konstanten'!$C$9,C465&lt;='Umrechnungskurse und Konstanten'!$D$9),F465*'Umrechnungskurse und Konstanten'!$E$9,0)+IF(AND(C465&gt;='Umrechnungskurse und Konstanten'!$C$10,C465&lt;='Umrechnungskurse und Konstanten'!$D$10),F465*'Umrechnungskurse und Konstanten'!$E$10,0)+IF(AND(C465&gt;='Umrechnungskurse und Konstanten'!$C$11,C465&lt;='Umrechnungskurse und Konstanten'!$D$11),F465*'Umrechnungskurse und Konstanten'!$E$11,0)+IF(AND(C465&gt;='Umrechnungskurse und Konstanten'!$C$12,C465&lt;='Umrechnungskurse und Konstanten'!$D$12),F465*'Umrechnungskurse und Konstanten'!$E$12,0)+IF(AND(C465&gt;='Umrechnungskurse und Konstanten'!$C$13,C465&lt;='Umrechnungskurse und Konstanten'!$D$13),F465*'Umrechnungskurse und Konstanten'!$E$13,0)+IF(AND(C465&gt;='Umrechnungskurse und Konstanten'!$C$14,C465&lt;='Umrechnungskurse und Konstanten'!$D$14),F465*'Umrechnungskurse und Konstanten'!$E$14,0)+IF(AND(C465&gt;='Umrechnungskurse und Konstanten'!$C$15,C465&lt;='Umrechnungskurse und Konstanten'!$D$15),F465*'Umrechnungskurse und Konstanten'!$E$15,0)+IF(AND(C465&gt;='Umrechnungskurse und Konstanten'!$C$16,C465&lt;='Umrechnungskurse und Konstanten'!$D$16),F465*'Umrechnungskurse und Konstanten'!$E$16,0)</f>
        <v>0</v>
      </c>
      <c r="J465" s="43">
        <f t="shared" si="22"/>
        <v>0</v>
      </c>
      <c r="K465" s="43">
        <f t="shared" si="23"/>
        <v>0</v>
      </c>
      <c r="L465" s="69" t="str">
        <f>IF(OR(G465='Umrechnungskurse und Konstanten'!$E$21,G465='Umrechnungskurse und Konstanten'!$E$22,G465='Umrechnungskurse und Konstanten'!$E$23),"VSt. Satz ok.","falsche/keine VSt.")</f>
        <v>falsche/keine VSt.</v>
      </c>
      <c r="M465" s="67" t="str">
        <f>IF(AND(C465&gt;='Umrechnungskurse und Konstanten'!$C$8,C465&lt;='Umrechnungskurse und Konstanten'!$D$10),"Periode ok.","falsche Periode")</f>
        <v>falsche Periode</v>
      </c>
    </row>
    <row r="466" spans="2:13" x14ac:dyDescent="0.3">
      <c r="B466" s="56"/>
      <c r="C466" s="38"/>
      <c r="D466" s="38"/>
      <c r="E466" s="45"/>
      <c r="F466" s="40"/>
      <c r="G466" s="52"/>
      <c r="H466" s="42">
        <f t="shared" si="21"/>
        <v>0</v>
      </c>
      <c r="I466" s="43">
        <f>IF(AND(C466&gt;='Umrechnungskurse und Konstanten'!$C$5,C466&lt;='Umrechnungskurse und Konstanten'!$D$5),F466*'Umrechnungskurse und Konstanten'!$E$5,0)+IF(AND(C466&gt;='Umrechnungskurse und Konstanten'!$C$6,C466&lt;='Umrechnungskurse und Konstanten'!$D$6),F466*'Umrechnungskurse und Konstanten'!$E$6,0)+IF(AND(C466&gt;='Umrechnungskurse und Konstanten'!$C$7,C466&lt;='Umrechnungskurse und Konstanten'!$D$7),F466*'Umrechnungskurse und Konstanten'!$E$7,0)+IF(AND(C466&gt;='Umrechnungskurse und Konstanten'!$C$8,C466&lt;='Umrechnungskurse und Konstanten'!$D$8),F466*'Umrechnungskurse und Konstanten'!$E$8,0)+IF(AND(C466&gt;='Umrechnungskurse und Konstanten'!$C$9,C466&lt;='Umrechnungskurse und Konstanten'!$D$9),F466*'Umrechnungskurse und Konstanten'!$E$9,0)+IF(AND(C466&gt;='Umrechnungskurse und Konstanten'!$C$10,C466&lt;='Umrechnungskurse und Konstanten'!$D$10),F466*'Umrechnungskurse und Konstanten'!$E$10,0)+IF(AND(C466&gt;='Umrechnungskurse und Konstanten'!$C$11,C466&lt;='Umrechnungskurse und Konstanten'!$D$11),F466*'Umrechnungskurse und Konstanten'!$E$11,0)+IF(AND(C466&gt;='Umrechnungskurse und Konstanten'!$C$12,C466&lt;='Umrechnungskurse und Konstanten'!$D$12),F466*'Umrechnungskurse und Konstanten'!$E$12,0)+IF(AND(C466&gt;='Umrechnungskurse und Konstanten'!$C$13,C466&lt;='Umrechnungskurse und Konstanten'!$D$13),F466*'Umrechnungskurse und Konstanten'!$E$13,0)+IF(AND(C466&gt;='Umrechnungskurse und Konstanten'!$C$14,C466&lt;='Umrechnungskurse und Konstanten'!$D$14),F466*'Umrechnungskurse und Konstanten'!$E$14,0)+IF(AND(C466&gt;='Umrechnungskurse und Konstanten'!$C$15,C466&lt;='Umrechnungskurse und Konstanten'!$D$15),F466*'Umrechnungskurse und Konstanten'!$E$15,0)+IF(AND(C466&gt;='Umrechnungskurse und Konstanten'!$C$16,C466&lt;='Umrechnungskurse und Konstanten'!$D$16),F466*'Umrechnungskurse und Konstanten'!$E$16,0)</f>
        <v>0</v>
      </c>
      <c r="J466" s="43">
        <f t="shared" si="22"/>
        <v>0</v>
      </c>
      <c r="K466" s="43">
        <f t="shared" si="23"/>
        <v>0</v>
      </c>
      <c r="L466" s="69" t="str">
        <f>IF(OR(G466='Umrechnungskurse und Konstanten'!$E$21,G466='Umrechnungskurse und Konstanten'!$E$22,G466='Umrechnungskurse und Konstanten'!$E$23),"VSt. Satz ok.","falsche/keine VSt.")</f>
        <v>falsche/keine VSt.</v>
      </c>
      <c r="M466" s="67" t="str">
        <f>IF(AND(C466&gt;='Umrechnungskurse und Konstanten'!$C$8,C466&lt;='Umrechnungskurse und Konstanten'!$D$10),"Periode ok.","falsche Periode")</f>
        <v>falsche Periode</v>
      </c>
    </row>
    <row r="467" spans="2:13" x14ac:dyDescent="0.3">
      <c r="B467" s="56"/>
      <c r="C467" s="38"/>
      <c r="D467" s="38"/>
      <c r="E467" s="45"/>
      <c r="F467" s="40"/>
      <c r="G467" s="52"/>
      <c r="H467" s="42">
        <f t="shared" si="21"/>
        <v>0</v>
      </c>
      <c r="I467" s="43">
        <f>IF(AND(C467&gt;='Umrechnungskurse und Konstanten'!$C$5,C467&lt;='Umrechnungskurse und Konstanten'!$D$5),F467*'Umrechnungskurse und Konstanten'!$E$5,0)+IF(AND(C467&gt;='Umrechnungskurse und Konstanten'!$C$6,C467&lt;='Umrechnungskurse und Konstanten'!$D$6),F467*'Umrechnungskurse und Konstanten'!$E$6,0)+IF(AND(C467&gt;='Umrechnungskurse und Konstanten'!$C$7,C467&lt;='Umrechnungskurse und Konstanten'!$D$7),F467*'Umrechnungskurse und Konstanten'!$E$7,0)+IF(AND(C467&gt;='Umrechnungskurse und Konstanten'!$C$8,C467&lt;='Umrechnungskurse und Konstanten'!$D$8),F467*'Umrechnungskurse und Konstanten'!$E$8,0)+IF(AND(C467&gt;='Umrechnungskurse und Konstanten'!$C$9,C467&lt;='Umrechnungskurse und Konstanten'!$D$9),F467*'Umrechnungskurse und Konstanten'!$E$9,0)+IF(AND(C467&gt;='Umrechnungskurse und Konstanten'!$C$10,C467&lt;='Umrechnungskurse und Konstanten'!$D$10),F467*'Umrechnungskurse und Konstanten'!$E$10,0)+IF(AND(C467&gt;='Umrechnungskurse und Konstanten'!$C$11,C467&lt;='Umrechnungskurse und Konstanten'!$D$11),F467*'Umrechnungskurse und Konstanten'!$E$11,0)+IF(AND(C467&gt;='Umrechnungskurse und Konstanten'!$C$12,C467&lt;='Umrechnungskurse und Konstanten'!$D$12),F467*'Umrechnungskurse und Konstanten'!$E$12,0)+IF(AND(C467&gt;='Umrechnungskurse und Konstanten'!$C$13,C467&lt;='Umrechnungskurse und Konstanten'!$D$13),F467*'Umrechnungskurse und Konstanten'!$E$13,0)+IF(AND(C467&gt;='Umrechnungskurse und Konstanten'!$C$14,C467&lt;='Umrechnungskurse und Konstanten'!$D$14),F467*'Umrechnungskurse und Konstanten'!$E$14,0)+IF(AND(C467&gt;='Umrechnungskurse und Konstanten'!$C$15,C467&lt;='Umrechnungskurse und Konstanten'!$D$15),F467*'Umrechnungskurse und Konstanten'!$E$15,0)+IF(AND(C467&gt;='Umrechnungskurse und Konstanten'!$C$16,C467&lt;='Umrechnungskurse und Konstanten'!$D$16),F467*'Umrechnungskurse und Konstanten'!$E$16,0)</f>
        <v>0</v>
      </c>
      <c r="J467" s="43">
        <f t="shared" si="22"/>
        <v>0</v>
      </c>
      <c r="K467" s="43">
        <f t="shared" si="23"/>
        <v>0</v>
      </c>
      <c r="L467" s="69" t="str">
        <f>IF(OR(G467='Umrechnungskurse und Konstanten'!$E$21,G467='Umrechnungskurse und Konstanten'!$E$22,G467='Umrechnungskurse und Konstanten'!$E$23),"VSt. Satz ok.","falsche/keine VSt.")</f>
        <v>falsche/keine VSt.</v>
      </c>
      <c r="M467" s="67" t="str">
        <f>IF(AND(C467&gt;='Umrechnungskurse und Konstanten'!$C$8,C467&lt;='Umrechnungskurse und Konstanten'!$D$10),"Periode ok.","falsche Periode")</f>
        <v>falsche Periode</v>
      </c>
    </row>
    <row r="468" spans="2:13" x14ac:dyDescent="0.3">
      <c r="B468" s="56"/>
      <c r="C468" s="38"/>
      <c r="D468" s="38"/>
      <c r="E468" s="45"/>
      <c r="F468" s="40"/>
      <c r="G468" s="52"/>
      <c r="H468" s="42">
        <f t="shared" si="21"/>
        <v>0</v>
      </c>
      <c r="I468" s="43">
        <f>IF(AND(C468&gt;='Umrechnungskurse und Konstanten'!$C$5,C468&lt;='Umrechnungskurse und Konstanten'!$D$5),F468*'Umrechnungskurse und Konstanten'!$E$5,0)+IF(AND(C468&gt;='Umrechnungskurse und Konstanten'!$C$6,C468&lt;='Umrechnungskurse und Konstanten'!$D$6),F468*'Umrechnungskurse und Konstanten'!$E$6,0)+IF(AND(C468&gt;='Umrechnungskurse und Konstanten'!$C$7,C468&lt;='Umrechnungskurse und Konstanten'!$D$7),F468*'Umrechnungskurse und Konstanten'!$E$7,0)+IF(AND(C468&gt;='Umrechnungskurse und Konstanten'!$C$8,C468&lt;='Umrechnungskurse und Konstanten'!$D$8),F468*'Umrechnungskurse und Konstanten'!$E$8,0)+IF(AND(C468&gt;='Umrechnungskurse und Konstanten'!$C$9,C468&lt;='Umrechnungskurse und Konstanten'!$D$9),F468*'Umrechnungskurse und Konstanten'!$E$9,0)+IF(AND(C468&gt;='Umrechnungskurse und Konstanten'!$C$10,C468&lt;='Umrechnungskurse und Konstanten'!$D$10),F468*'Umrechnungskurse und Konstanten'!$E$10,0)+IF(AND(C468&gt;='Umrechnungskurse und Konstanten'!$C$11,C468&lt;='Umrechnungskurse und Konstanten'!$D$11),F468*'Umrechnungskurse und Konstanten'!$E$11,0)+IF(AND(C468&gt;='Umrechnungskurse und Konstanten'!$C$12,C468&lt;='Umrechnungskurse und Konstanten'!$D$12),F468*'Umrechnungskurse und Konstanten'!$E$12,0)+IF(AND(C468&gt;='Umrechnungskurse und Konstanten'!$C$13,C468&lt;='Umrechnungskurse und Konstanten'!$D$13),F468*'Umrechnungskurse und Konstanten'!$E$13,0)+IF(AND(C468&gt;='Umrechnungskurse und Konstanten'!$C$14,C468&lt;='Umrechnungskurse und Konstanten'!$D$14),F468*'Umrechnungskurse und Konstanten'!$E$14,0)+IF(AND(C468&gt;='Umrechnungskurse und Konstanten'!$C$15,C468&lt;='Umrechnungskurse und Konstanten'!$D$15),F468*'Umrechnungskurse und Konstanten'!$E$15,0)+IF(AND(C468&gt;='Umrechnungskurse und Konstanten'!$C$16,C468&lt;='Umrechnungskurse und Konstanten'!$D$16),F468*'Umrechnungskurse und Konstanten'!$E$16,0)</f>
        <v>0</v>
      </c>
      <c r="J468" s="43">
        <f t="shared" si="22"/>
        <v>0</v>
      </c>
      <c r="K468" s="43">
        <f t="shared" si="23"/>
        <v>0</v>
      </c>
      <c r="L468" s="69" t="str">
        <f>IF(OR(G468='Umrechnungskurse und Konstanten'!$E$21,G468='Umrechnungskurse und Konstanten'!$E$22,G468='Umrechnungskurse und Konstanten'!$E$23),"VSt. Satz ok.","falsche/keine VSt.")</f>
        <v>falsche/keine VSt.</v>
      </c>
      <c r="M468" s="67" t="str">
        <f>IF(AND(C468&gt;='Umrechnungskurse und Konstanten'!$C$8,C468&lt;='Umrechnungskurse und Konstanten'!$D$10),"Periode ok.","falsche Periode")</f>
        <v>falsche Periode</v>
      </c>
    </row>
    <row r="469" spans="2:13" x14ac:dyDescent="0.3">
      <c r="B469" s="56"/>
      <c r="C469" s="38"/>
      <c r="D469" s="38"/>
      <c r="E469" s="45"/>
      <c r="F469" s="40"/>
      <c r="G469" s="52"/>
      <c r="H469" s="42">
        <f t="shared" si="21"/>
        <v>0</v>
      </c>
      <c r="I469" s="43">
        <f>IF(AND(C469&gt;='Umrechnungskurse und Konstanten'!$C$5,C469&lt;='Umrechnungskurse und Konstanten'!$D$5),F469*'Umrechnungskurse und Konstanten'!$E$5,0)+IF(AND(C469&gt;='Umrechnungskurse und Konstanten'!$C$6,C469&lt;='Umrechnungskurse und Konstanten'!$D$6),F469*'Umrechnungskurse und Konstanten'!$E$6,0)+IF(AND(C469&gt;='Umrechnungskurse und Konstanten'!$C$7,C469&lt;='Umrechnungskurse und Konstanten'!$D$7),F469*'Umrechnungskurse und Konstanten'!$E$7,0)+IF(AND(C469&gt;='Umrechnungskurse und Konstanten'!$C$8,C469&lt;='Umrechnungskurse und Konstanten'!$D$8),F469*'Umrechnungskurse und Konstanten'!$E$8,0)+IF(AND(C469&gt;='Umrechnungskurse und Konstanten'!$C$9,C469&lt;='Umrechnungskurse und Konstanten'!$D$9),F469*'Umrechnungskurse und Konstanten'!$E$9,0)+IF(AND(C469&gt;='Umrechnungskurse und Konstanten'!$C$10,C469&lt;='Umrechnungskurse und Konstanten'!$D$10),F469*'Umrechnungskurse und Konstanten'!$E$10,0)+IF(AND(C469&gt;='Umrechnungskurse und Konstanten'!$C$11,C469&lt;='Umrechnungskurse und Konstanten'!$D$11),F469*'Umrechnungskurse und Konstanten'!$E$11,0)+IF(AND(C469&gt;='Umrechnungskurse und Konstanten'!$C$12,C469&lt;='Umrechnungskurse und Konstanten'!$D$12),F469*'Umrechnungskurse und Konstanten'!$E$12,0)+IF(AND(C469&gt;='Umrechnungskurse und Konstanten'!$C$13,C469&lt;='Umrechnungskurse und Konstanten'!$D$13),F469*'Umrechnungskurse und Konstanten'!$E$13,0)+IF(AND(C469&gt;='Umrechnungskurse und Konstanten'!$C$14,C469&lt;='Umrechnungskurse und Konstanten'!$D$14),F469*'Umrechnungskurse und Konstanten'!$E$14,0)+IF(AND(C469&gt;='Umrechnungskurse und Konstanten'!$C$15,C469&lt;='Umrechnungskurse und Konstanten'!$D$15),F469*'Umrechnungskurse und Konstanten'!$E$15,0)+IF(AND(C469&gt;='Umrechnungskurse und Konstanten'!$C$16,C469&lt;='Umrechnungskurse und Konstanten'!$D$16),F469*'Umrechnungskurse und Konstanten'!$E$16,0)</f>
        <v>0</v>
      </c>
      <c r="J469" s="43">
        <f t="shared" si="22"/>
        <v>0</v>
      </c>
      <c r="K469" s="43">
        <f t="shared" si="23"/>
        <v>0</v>
      </c>
      <c r="L469" s="69" t="str">
        <f>IF(OR(G469='Umrechnungskurse und Konstanten'!$E$21,G469='Umrechnungskurse und Konstanten'!$E$22,G469='Umrechnungskurse und Konstanten'!$E$23),"VSt. Satz ok.","falsche/keine VSt.")</f>
        <v>falsche/keine VSt.</v>
      </c>
      <c r="M469" s="67" t="str">
        <f>IF(AND(C469&gt;='Umrechnungskurse und Konstanten'!$C$8,C469&lt;='Umrechnungskurse und Konstanten'!$D$10),"Periode ok.","falsche Periode")</f>
        <v>falsche Periode</v>
      </c>
    </row>
    <row r="470" spans="2:13" x14ac:dyDescent="0.3">
      <c r="B470" s="56"/>
      <c r="C470" s="38"/>
      <c r="D470" s="38"/>
      <c r="E470" s="45"/>
      <c r="F470" s="40"/>
      <c r="G470" s="52"/>
      <c r="H470" s="42">
        <f t="shared" si="21"/>
        <v>0</v>
      </c>
      <c r="I470" s="43">
        <f>IF(AND(C470&gt;='Umrechnungskurse und Konstanten'!$C$5,C470&lt;='Umrechnungskurse und Konstanten'!$D$5),F470*'Umrechnungskurse und Konstanten'!$E$5,0)+IF(AND(C470&gt;='Umrechnungskurse und Konstanten'!$C$6,C470&lt;='Umrechnungskurse und Konstanten'!$D$6),F470*'Umrechnungskurse und Konstanten'!$E$6,0)+IF(AND(C470&gt;='Umrechnungskurse und Konstanten'!$C$7,C470&lt;='Umrechnungskurse und Konstanten'!$D$7),F470*'Umrechnungskurse und Konstanten'!$E$7,0)+IF(AND(C470&gt;='Umrechnungskurse und Konstanten'!$C$8,C470&lt;='Umrechnungskurse und Konstanten'!$D$8),F470*'Umrechnungskurse und Konstanten'!$E$8,0)+IF(AND(C470&gt;='Umrechnungskurse und Konstanten'!$C$9,C470&lt;='Umrechnungskurse und Konstanten'!$D$9),F470*'Umrechnungskurse und Konstanten'!$E$9,0)+IF(AND(C470&gt;='Umrechnungskurse und Konstanten'!$C$10,C470&lt;='Umrechnungskurse und Konstanten'!$D$10),F470*'Umrechnungskurse und Konstanten'!$E$10,0)+IF(AND(C470&gt;='Umrechnungskurse und Konstanten'!$C$11,C470&lt;='Umrechnungskurse und Konstanten'!$D$11),F470*'Umrechnungskurse und Konstanten'!$E$11,0)+IF(AND(C470&gt;='Umrechnungskurse und Konstanten'!$C$12,C470&lt;='Umrechnungskurse und Konstanten'!$D$12),F470*'Umrechnungskurse und Konstanten'!$E$12,0)+IF(AND(C470&gt;='Umrechnungskurse und Konstanten'!$C$13,C470&lt;='Umrechnungskurse und Konstanten'!$D$13),F470*'Umrechnungskurse und Konstanten'!$E$13,0)+IF(AND(C470&gt;='Umrechnungskurse und Konstanten'!$C$14,C470&lt;='Umrechnungskurse und Konstanten'!$D$14),F470*'Umrechnungskurse und Konstanten'!$E$14,0)+IF(AND(C470&gt;='Umrechnungskurse und Konstanten'!$C$15,C470&lt;='Umrechnungskurse und Konstanten'!$D$15),F470*'Umrechnungskurse und Konstanten'!$E$15,0)+IF(AND(C470&gt;='Umrechnungskurse und Konstanten'!$C$16,C470&lt;='Umrechnungskurse und Konstanten'!$D$16),F470*'Umrechnungskurse und Konstanten'!$E$16,0)</f>
        <v>0</v>
      </c>
      <c r="J470" s="43">
        <f t="shared" si="22"/>
        <v>0</v>
      </c>
      <c r="K470" s="43">
        <f t="shared" si="23"/>
        <v>0</v>
      </c>
      <c r="L470" s="69" t="str">
        <f>IF(OR(G470='Umrechnungskurse und Konstanten'!$E$21,G470='Umrechnungskurse und Konstanten'!$E$22,G470='Umrechnungskurse und Konstanten'!$E$23),"VSt. Satz ok.","falsche/keine VSt.")</f>
        <v>falsche/keine VSt.</v>
      </c>
      <c r="M470" s="67" t="str">
        <f>IF(AND(C470&gt;='Umrechnungskurse und Konstanten'!$C$8,C470&lt;='Umrechnungskurse und Konstanten'!$D$10),"Periode ok.","falsche Periode")</f>
        <v>falsche Periode</v>
      </c>
    </row>
    <row r="471" spans="2:13" x14ac:dyDescent="0.3">
      <c r="B471" s="56"/>
      <c r="C471" s="38"/>
      <c r="D471" s="38"/>
      <c r="E471" s="45"/>
      <c r="F471" s="40"/>
      <c r="G471" s="52"/>
      <c r="H471" s="42">
        <f t="shared" si="21"/>
        <v>0</v>
      </c>
      <c r="I471" s="43">
        <f>IF(AND(C471&gt;='Umrechnungskurse und Konstanten'!$C$5,C471&lt;='Umrechnungskurse und Konstanten'!$D$5),F471*'Umrechnungskurse und Konstanten'!$E$5,0)+IF(AND(C471&gt;='Umrechnungskurse und Konstanten'!$C$6,C471&lt;='Umrechnungskurse und Konstanten'!$D$6),F471*'Umrechnungskurse und Konstanten'!$E$6,0)+IF(AND(C471&gt;='Umrechnungskurse und Konstanten'!$C$7,C471&lt;='Umrechnungskurse und Konstanten'!$D$7),F471*'Umrechnungskurse und Konstanten'!$E$7,0)+IF(AND(C471&gt;='Umrechnungskurse und Konstanten'!$C$8,C471&lt;='Umrechnungskurse und Konstanten'!$D$8),F471*'Umrechnungskurse und Konstanten'!$E$8,0)+IF(AND(C471&gt;='Umrechnungskurse und Konstanten'!$C$9,C471&lt;='Umrechnungskurse und Konstanten'!$D$9),F471*'Umrechnungskurse und Konstanten'!$E$9,0)+IF(AND(C471&gt;='Umrechnungskurse und Konstanten'!$C$10,C471&lt;='Umrechnungskurse und Konstanten'!$D$10),F471*'Umrechnungskurse und Konstanten'!$E$10,0)+IF(AND(C471&gt;='Umrechnungskurse und Konstanten'!$C$11,C471&lt;='Umrechnungskurse und Konstanten'!$D$11),F471*'Umrechnungskurse und Konstanten'!$E$11,0)+IF(AND(C471&gt;='Umrechnungskurse und Konstanten'!$C$12,C471&lt;='Umrechnungskurse und Konstanten'!$D$12),F471*'Umrechnungskurse und Konstanten'!$E$12,0)+IF(AND(C471&gt;='Umrechnungskurse und Konstanten'!$C$13,C471&lt;='Umrechnungskurse und Konstanten'!$D$13),F471*'Umrechnungskurse und Konstanten'!$E$13,0)+IF(AND(C471&gt;='Umrechnungskurse und Konstanten'!$C$14,C471&lt;='Umrechnungskurse und Konstanten'!$D$14),F471*'Umrechnungskurse und Konstanten'!$E$14,0)+IF(AND(C471&gt;='Umrechnungskurse und Konstanten'!$C$15,C471&lt;='Umrechnungskurse und Konstanten'!$D$15),F471*'Umrechnungskurse und Konstanten'!$E$15,0)+IF(AND(C471&gt;='Umrechnungskurse und Konstanten'!$C$16,C471&lt;='Umrechnungskurse und Konstanten'!$D$16),F471*'Umrechnungskurse und Konstanten'!$E$16,0)</f>
        <v>0</v>
      </c>
      <c r="J471" s="43">
        <f t="shared" si="22"/>
        <v>0</v>
      </c>
      <c r="K471" s="43">
        <f t="shared" si="23"/>
        <v>0</v>
      </c>
      <c r="L471" s="69" t="str">
        <f>IF(OR(G471='Umrechnungskurse und Konstanten'!$E$21,G471='Umrechnungskurse und Konstanten'!$E$22,G471='Umrechnungskurse und Konstanten'!$E$23),"VSt. Satz ok.","falsche/keine VSt.")</f>
        <v>falsche/keine VSt.</v>
      </c>
      <c r="M471" s="67" t="str">
        <f>IF(AND(C471&gt;='Umrechnungskurse und Konstanten'!$C$8,C471&lt;='Umrechnungskurse und Konstanten'!$D$10),"Periode ok.","falsche Periode")</f>
        <v>falsche Periode</v>
      </c>
    </row>
    <row r="472" spans="2:13" x14ac:dyDescent="0.3">
      <c r="B472" s="56"/>
      <c r="C472" s="38"/>
      <c r="D472" s="38"/>
      <c r="E472" s="45"/>
      <c r="F472" s="40"/>
      <c r="G472" s="52"/>
      <c r="H472" s="42">
        <f t="shared" si="21"/>
        <v>0</v>
      </c>
      <c r="I472" s="43">
        <f>IF(AND(C472&gt;='Umrechnungskurse und Konstanten'!$C$5,C472&lt;='Umrechnungskurse und Konstanten'!$D$5),F472*'Umrechnungskurse und Konstanten'!$E$5,0)+IF(AND(C472&gt;='Umrechnungskurse und Konstanten'!$C$6,C472&lt;='Umrechnungskurse und Konstanten'!$D$6),F472*'Umrechnungskurse und Konstanten'!$E$6,0)+IF(AND(C472&gt;='Umrechnungskurse und Konstanten'!$C$7,C472&lt;='Umrechnungskurse und Konstanten'!$D$7),F472*'Umrechnungskurse und Konstanten'!$E$7,0)+IF(AND(C472&gt;='Umrechnungskurse und Konstanten'!$C$8,C472&lt;='Umrechnungskurse und Konstanten'!$D$8),F472*'Umrechnungskurse und Konstanten'!$E$8,0)+IF(AND(C472&gt;='Umrechnungskurse und Konstanten'!$C$9,C472&lt;='Umrechnungskurse und Konstanten'!$D$9),F472*'Umrechnungskurse und Konstanten'!$E$9,0)+IF(AND(C472&gt;='Umrechnungskurse und Konstanten'!$C$10,C472&lt;='Umrechnungskurse und Konstanten'!$D$10),F472*'Umrechnungskurse und Konstanten'!$E$10,0)+IF(AND(C472&gt;='Umrechnungskurse und Konstanten'!$C$11,C472&lt;='Umrechnungskurse und Konstanten'!$D$11),F472*'Umrechnungskurse und Konstanten'!$E$11,0)+IF(AND(C472&gt;='Umrechnungskurse und Konstanten'!$C$12,C472&lt;='Umrechnungskurse und Konstanten'!$D$12),F472*'Umrechnungskurse und Konstanten'!$E$12,0)+IF(AND(C472&gt;='Umrechnungskurse und Konstanten'!$C$13,C472&lt;='Umrechnungskurse und Konstanten'!$D$13),F472*'Umrechnungskurse und Konstanten'!$E$13,0)+IF(AND(C472&gt;='Umrechnungskurse und Konstanten'!$C$14,C472&lt;='Umrechnungskurse und Konstanten'!$D$14),F472*'Umrechnungskurse und Konstanten'!$E$14,0)+IF(AND(C472&gt;='Umrechnungskurse und Konstanten'!$C$15,C472&lt;='Umrechnungskurse und Konstanten'!$D$15),F472*'Umrechnungskurse und Konstanten'!$E$15,0)+IF(AND(C472&gt;='Umrechnungskurse und Konstanten'!$C$16,C472&lt;='Umrechnungskurse und Konstanten'!$D$16),F472*'Umrechnungskurse und Konstanten'!$E$16,0)</f>
        <v>0</v>
      </c>
      <c r="J472" s="43">
        <f t="shared" si="22"/>
        <v>0</v>
      </c>
      <c r="K472" s="43">
        <f t="shared" si="23"/>
        <v>0</v>
      </c>
      <c r="L472" s="69" t="str">
        <f>IF(OR(G472='Umrechnungskurse und Konstanten'!$E$21,G472='Umrechnungskurse und Konstanten'!$E$22,G472='Umrechnungskurse und Konstanten'!$E$23),"VSt. Satz ok.","falsche/keine VSt.")</f>
        <v>falsche/keine VSt.</v>
      </c>
      <c r="M472" s="67" t="str">
        <f>IF(AND(C472&gt;='Umrechnungskurse und Konstanten'!$C$8,C472&lt;='Umrechnungskurse und Konstanten'!$D$10),"Periode ok.","falsche Periode")</f>
        <v>falsche Periode</v>
      </c>
    </row>
    <row r="473" spans="2:13" x14ac:dyDescent="0.3">
      <c r="B473" s="56"/>
      <c r="C473" s="38"/>
      <c r="D473" s="38"/>
      <c r="E473" s="45"/>
      <c r="F473" s="40"/>
      <c r="G473" s="52"/>
      <c r="H473" s="42">
        <f t="shared" si="21"/>
        <v>0</v>
      </c>
      <c r="I473" s="43">
        <f>IF(AND(C473&gt;='Umrechnungskurse und Konstanten'!$C$5,C473&lt;='Umrechnungskurse und Konstanten'!$D$5),F473*'Umrechnungskurse und Konstanten'!$E$5,0)+IF(AND(C473&gt;='Umrechnungskurse und Konstanten'!$C$6,C473&lt;='Umrechnungskurse und Konstanten'!$D$6),F473*'Umrechnungskurse und Konstanten'!$E$6,0)+IF(AND(C473&gt;='Umrechnungskurse und Konstanten'!$C$7,C473&lt;='Umrechnungskurse und Konstanten'!$D$7),F473*'Umrechnungskurse und Konstanten'!$E$7,0)+IF(AND(C473&gt;='Umrechnungskurse und Konstanten'!$C$8,C473&lt;='Umrechnungskurse und Konstanten'!$D$8),F473*'Umrechnungskurse und Konstanten'!$E$8,0)+IF(AND(C473&gt;='Umrechnungskurse und Konstanten'!$C$9,C473&lt;='Umrechnungskurse und Konstanten'!$D$9),F473*'Umrechnungskurse und Konstanten'!$E$9,0)+IF(AND(C473&gt;='Umrechnungskurse und Konstanten'!$C$10,C473&lt;='Umrechnungskurse und Konstanten'!$D$10),F473*'Umrechnungskurse und Konstanten'!$E$10,0)+IF(AND(C473&gt;='Umrechnungskurse und Konstanten'!$C$11,C473&lt;='Umrechnungskurse und Konstanten'!$D$11),F473*'Umrechnungskurse und Konstanten'!$E$11,0)+IF(AND(C473&gt;='Umrechnungskurse und Konstanten'!$C$12,C473&lt;='Umrechnungskurse und Konstanten'!$D$12),F473*'Umrechnungskurse und Konstanten'!$E$12,0)+IF(AND(C473&gt;='Umrechnungskurse und Konstanten'!$C$13,C473&lt;='Umrechnungskurse und Konstanten'!$D$13),F473*'Umrechnungskurse und Konstanten'!$E$13,0)+IF(AND(C473&gt;='Umrechnungskurse und Konstanten'!$C$14,C473&lt;='Umrechnungskurse und Konstanten'!$D$14),F473*'Umrechnungskurse und Konstanten'!$E$14,0)+IF(AND(C473&gt;='Umrechnungskurse und Konstanten'!$C$15,C473&lt;='Umrechnungskurse und Konstanten'!$D$15),F473*'Umrechnungskurse und Konstanten'!$E$15,0)+IF(AND(C473&gt;='Umrechnungskurse und Konstanten'!$C$16,C473&lt;='Umrechnungskurse und Konstanten'!$D$16),F473*'Umrechnungskurse und Konstanten'!$E$16,0)</f>
        <v>0</v>
      </c>
      <c r="J473" s="43">
        <f t="shared" si="22"/>
        <v>0</v>
      </c>
      <c r="K473" s="43">
        <f t="shared" si="23"/>
        <v>0</v>
      </c>
      <c r="L473" s="69" t="str">
        <f>IF(OR(G473='Umrechnungskurse und Konstanten'!$E$21,G473='Umrechnungskurse und Konstanten'!$E$22,G473='Umrechnungskurse und Konstanten'!$E$23),"VSt. Satz ok.","falsche/keine VSt.")</f>
        <v>falsche/keine VSt.</v>
      </c>
      <c r="M473" s="67" t="str">
        <f>IF(AND(C473&gt;='Umrechnungskurse und Konstanten'!$C$8,C473&lt;='Umrechnungskurse und Konstanten'!$D$10),"Periode ok.","falsche Periode")</f>
        <v>falsche Periode</v>
      </c>
    </row>
    <row r="474" spans="2:13" x14ac:dyDescent="0.3">
      <c r="B474" s="56"/>
      <c r="C474" s="38"/>
      <c r="D474" s="38"/>
      <c r="E474" s="45"/>
      <c r="F474" s="40"/>
      <c r="G474" s="52"/>
      <c r="H474" s="42">
        <f t="shared" si="21"/>
        <v>0</v>
      </c>
      <c r="I474" s="43">
        <f>IF(AND(C474&gt;='Umrechnungskurse und Konstanten'!$C$5,C474&lt;='Umrechnungskurse und Konstanten'!$D$5),F474*'Umrechnungskurse und Konstanten'!$E$5,0)+IF(AND(C474&gt;='Umrechnungskurse und Konstanten'!$C$6,C474&lt;='Umrechnungskurse und Konstanten'!$D$6),F474*'Umrechnungskurse und Konstanten'!$E$6,0)+IF(AND(C474&gt;='Umrechnungskurse und Konstanten'!$C$7,C474&lt;='Umrechnungskurse und Konstanten'!$D$7),F474*'Umrechnungskurse und Konstanten'!$E$7,0)+IF(AND(C474&gt;='Umrechnungskurse und Konstanten'!$C$8,C474&lt;='Umrechnungskurse und Konstanten'!$D$8),F474*'Umrechnungskurse und Konstanten'!$E$8,0)+IF(AND(C474&gt;='Umrechnungskurse und Konstanten'!$C$9,C474&lt;='Umrechnungskurse und Konstanten'!$D$9),F474*'Umrechnungskurse und Konstanten'!$E$9,0)+IF(AND(C474&gt;='Umrechnungskurse und Konstanten'!$C$10,C474&lt;='Umrechnungskurse und Konstanten'!$D$10),F474*'Umrechnungskurse und Konstanten'!$E$10,0)+IF(AND(C474&gt;='Umrechnungskurse und Konstanten'!$C$11,C474&lt;='Umrechnungskurse und Konstanten'!$D$11),F474*'Umrechnungskurse und Konstanten'!$E$11,0)+IF(AND(C474&gt;='Umrechnungskurse und Konstanten'!$C$12,C474&lt;='Umrechnungskurse und Konstanten'!$D$12),F474*'Umrechnungskurse und Konstanten'!$E$12,0)+IF(AND(C474&gt;='Umrechnungskurse und Konstanten'!$C$13,C474&lt;='Umrechnungskurse und Konstanten'!$D$13),F474*'Umrechnungskurse und Konstanten'!$E$13,0)+IF(AND(C474&gt;='Umrechnungskurse und Konstanten'!$C$14,C474&lt;='Umrechnungskurse und Konstanten'!$D$14),F474*'Umrechnungskurse und Konstanten'!$E$14,0)+IF(AND(C474&gt;='Umrechnungskurse und Konstanten'!$C$15,C474&lt;='Umrechnungskurse und Konstanten'!$D$15),F474*'Umrechnungskurse und Konstanten'!$E$15,0)+IF(AND(C474&gt;='Umrechnungskurse und Konstanten'!$C$16,C474&lt;='Umrechnungskurse und Konstanten'!$D$16),F474*'Umrechnungskurse und Konstanten'!$E$16,0)</f>
        <v>0</v>
      </c>
      <c r="J474" s="43">
        <f t="shared" si="22"/>
        <v>0</v>
      </c>
      <c r="K474" s="43">
        <f t="shared" si="23"/>
        <v>0</v>
      </c>
      <c r="L474" s="69" t="str">
        <f>IF(OR(G474='Umrechnungskurse und Konstanten'!$E$21,G474='Umrechnungskurse und Konstanten'!$E$22,G474='Umrechnungskurse und Konstanten'!$E$23),"VSt. Satz ok.","falsche/keine VSt.")</f>
        <v>falsche/keine VSt.</v>
      </c>
      <c r="M474" s="67" t="str">
        <f>IF(AND(C474&gt;='Umrechnungskurse und Konstanten'!$C$8,C474&lt;='Umrechnungskurse und Konstanten'!$D$10),"Periode ok.","falsche Periode")</f>
        <v>falsche Periode</v>
      </c>
    </row>
    <row r="475" spans="2:13" x14ac:dyDescent="0.3">
      <c r="B475" s="56"/>
      <c r="C475" s="38"/>
      <c r="D475" s="38"/>
      <c r="E475" s="45"/>
      <c r="F475" s="40"/>
      <c r="G475" s="52"/>
      <c r="H475" s="42">
        <f t="shared" si="21"/>
        <v>0</v>
      </c>
      <c r="I475" s="43">
        <f>IF(AND(C475&gt;='Umrechnungskurse und Konstanten'!$C$5,C475&lt;='Umrechnungskurse und Konstanten'!$D$5),F475*'Umrechnungskurse und Konstanten'!$E$5,0)+IF(AND(C475&gt;='Umrechnungskurse und Konstanten'!$C$6,C475&lt;='Umrechnungskurse und Konstanten'!$D$6),F475*'Umrechnungskurse und Konstanten'!$E$6,0)+IF(AND(C475&gt;='Umrechnungskurse und Konstanten'!$C$7,C475&lt;='Umrechnungskurse und Konstanten'!$D$7),F475*'Umrechnungskurse und Konstanten'!$E$7,0)+IF(AND(C475&gt;='Umrechnungskurse und Konstanten'!$C$8,C475&lt;='Umrechnungskurse und Konstanten'!$D$8),F475*'Umrechnungskurse und Konstanten'!$E$8,0)+IF(AND(C475&gt;='Umrechnungskurse und Konstanten'!$C$9,C475&lt;='Umrechnungskurse und Konstanten'!$D$9),F475*'Umrechnungskurse und Konstanten'!$E$9,0)+IF(AND(C475&gt;='Umrechnungskurse und Konstanten'!$C$10,C475&lt;='Umrechnungskurse und Konstanten'!$D$10),F475*'Umrechnungskurse und Konstanten'!$E$10,0)+IF(AND(C475&gt;='Umrechnungskurse und Konstanten'!$C$11,C475&lt;='Umrechnungskurse und Konstanten'!$D$11),F475*'Umrechnungskurse und Konstanten'!$E$11,0)+IF(AND(C475&gt;='Umrechnungskurse und Konstanten'!$C$12,C475&lt;='Umrechnungskurse und Konstanten'!$D$12),F475*'Umrechnungskurse und Konstanten'!$E$12,0)+IF(AND(C475&gt;='Umrechnungskurse und Konstanten'!$C$13,C475&lt;='Umrechnungskurse und Konstanten'!$D$13),F475*'Umrechnungskurse und Konstanten'!$E$13,0)+IF(AND(C475&gt;='Umrechnungskurse und Konstanten'!$C$14,C475&lt;='Umrechnungskurse und Konstanten'!$D$14),F475*'Umrechnungskurse und Konstanten'!$E$14,0)+IF(AND(C475&gt;='Umrechnungskurse und Konstanten'!$C$15,C475&lt;='Umrechnungskurse und Konstanten'!$D$15),F475*'Umrechnungskurse und Konstanten'!$E$15,0)+IF(AND(C475&gt;='Umrechnungskurse und Konstanten'!$C$16,C475&lt;='Umrechnungskurse und Konstanten'!$D$16),F475*'Umrechnungskurse und Konstanten'!$E$16,0)</f>
        <v>0</v>
      </c>
      <c r="J475" s="43">
        <f t="shared" si="22"/>
        <v>0</v>
      </c>
      <c r="K475" s="43">
        <f t="shared" si="23"/>
        <v>0</v>
      </c>
      <c r="L475" s="69" t="str">
        <f>IF(OR(G475='Umrechnungskurse und Konstanten'!$E$21,G475='Umrechnungskurse und Konstanten'!$E$22,G475='Umrechnungskurse und Konstanten'!$E$23),"VSt. Satz ok.","falsche/keine VSt.")</f>
        <v>falsche/keine VSt.</v>
      </c>
      <c r="M475" s="67" t="str">
        <f>IF(AND(C475&gt;='Umrechnungskurse und Konstanten'!$C$8,C475&lt;='Umrechnungskurse und Konstanten'!$D$10),"Periode ok.","falsche Periode")</f>
        <v>falsche Periode</v>
      </c>
    </row>
    <row r="476" spans="2:13" x14ac:dyDescent="0.3">
      <c r="B476" s="56"/>
      <c r="C476" s="38"/>
      <c r="D476" s="38"/>
      <c r="E476" s="45"/>
      <c r="F476" s="40"/>
      <c r="G476" s="52"/>
      <c r="H476" s="42">
        <f t="shared" si="21"/>
        <v>0</v>
      </c>
      <c r="I476" s="43">
        <f>IF(AND(C476&gt;='Umrechnungskurse und Konstanten'!$C$5,C476&lt;='Umrechnungskurse und Konstanten'!$D$5),F476*'Umrechnungskurse und Konstanten'!$E$5,0)+IF(AND(C476&gt;='Umrechnungskurse und Konstanten'!$C$6,C476&lt;='Umrechnungskurse und Konstanten'!$D$6),F476*'Umrechnungskurse und Konstanten'!$E$6,0)+IF(AND(C476&gt;='Umrechnungskurse und Konstanten'!$C$7,C476&lt;='Umrechnungskurse und Konstanten'!$D$7),F476*'Umrechnungskurse und Konstanten'!$E$7,0)+IF(AND(C476&gt;='Umrechnungskurse und Konstanten'!$C$8,C476&lt;='Umrechnungskurse und Konstanten'!$D$8),F476*'Umrechnungskurse und Konstanten'!$E$8,0)+IF(AND(C476&gt;='Umrechnungskurse und Konstanten'!$C$9,C476&lt;='Umrechnungskurse und Konstanten'!$D$9),F476*'Umrechnungskurse und Konstanten'!$E$9,0)+IF(AND(C476&gt;='Umrechnungskurse und Konstanten'!$C$10,C476&lt;='Umrechnungskurse und Konstanten'!$D$10),F476*'Umrechnungskurse und Konstanten'!$E$10,0)+IF(AND(C476&gt;='Umrechnungskurse und Konstanten'!$C$11,C476&lt;='Umrechnungskurse und Konstanten'!$D$11),F476*'Umrechnungskurse und Konstanten'!$E$11,0)+IF(AND(C476&gt;='Umrechnungskurse und Konstanten'!$C$12,C476&lt;='Umrechnungskurse und Konstanten'!$D$12),F476*'Umrechnungskurse und Konstanten'!$E$12,0)+IF(AND(C476&gt;='Umrechnungskurse und Konstanten'!$C$13,C476&lt;='Umrechnungskurse und Konstanten'!$D$13),F476*'Umrechnungskurse und Konstanten'!$E$13,0)+IF(AND(C476&gt;='Umrechnungskurse und Konstanten'!$C$14,C476&lt;='Umrechnungskurse und Konstanten'!$D$14),F476*'Umrechnungskurse und Konstanten'!$E$14,0)+IF(AND(C476&gt;='Umrechnungskurse und Konstanten'!$C$15,C476&lt;='Umrechnungskurse und Konstanten'!$D$15),F476*'Umrechnungskurse und Konstanten'!$E$15,0)+IF(AND(C476&gt;='Umrechnungskurse und Konstanten'!$C$16,C476&lt;='Umrechnungskurse und Konstanten'!$D$16),F476*'Umrechnungskurse und Konstanten'!$E$16,0)</f>
        <v>0</v>
      </c>
      <c r="J476" s="43">
        <f t="shared" si="22"/>
        <v>0</v>
      </c>
      <c r="K476" s="43">
        <f t="shared" si="23"/>
        <v>0</v>
      </c>
      <c r="L476" s="69" t="str">
        <f>IF(OR(G476='Umrechnungskurse und Konstanten'!$E$21,G476='Umrechnungskurse und Konstanten'!$E$22,G476='Umrechnungskurse und Konstanten'!$E$23),"VSt. Satz ok.","falsche/keine VSt.")</f>
        <v>falsche/keine VSt.</v>
      </c>
      <c r="M476" s="67" t="str">
        <f>IF(AND(C476&gt;='Umrechnungskurse und Konstanten'!$C$8,C476&lt;='Umrechnungskurse und Konstanten'!$D$10),"Periode ok.","falsche Periode")</f>
        <v>falsche Periode</v>
      </c>
    </row>
    <row r="477" spans="2:13" x14ac:dyDescent="0.3">
      <c r="B477" s="56"/>
      <c r="C477" s="38"/>
      <c r="D477" s="38"/>
      <c r="E477" s="45"/>
      <c r="F477" s="40"/>
      <c r="G477" s="52"/>
      <c r="H477" s="42">
        <f t="shared" si="21"/>
        <v>0</v>
      </c>
      <c r="I477" s="43">
        <f>IF(AND(C477&gt;='Umrechnungskurse und Konstanten'!$C$5,C477&lt;='Umrechnungskurse und Konstanten'!$D$5),F477*'Umrechnungskurse und Konstanten'!$E$5,0)+IF(AND(C477&gt;='Umrechnungskurse und Konstanten'!$C$6,C477&lt;='Umrechnungskurse und Konstanten'!$D$6),F477*'Umrechnungskurse und Konstanten'!$E$6,0)+IF(AND(C477&gt;='Umrechnungskurse und Konstanten'!$C$7,C477&lt;='Umrechnungskurse und Konstanten'!$D$7),F477*'Umrechnungskurse und Konstanten'!$E$7,0)+IF(AND(C477&gt;='Umrechnungskurse und Konstanten'!$C$8,C477&lt;='Umrechnungskurse und Konstanten'!$D$8),F477*'Umrechnungskurse und Konstanten'!$E$8,0)+IF(AND(C477&gt;='Umrechnungskurse und Konstanten'!$C$9,C477&lt;='Umrechnungskurse und Konstanten'!$D$9),F477*'Umrechnungskurse und Konstanten'!$E$9,0)+IF(AND(C477&gt;='Umrechnungskurse und Konstanten'!$C$10,C477&lt;='Umrechnungskurse und Konstanten'!$D$10),F477*'Umrechnungskurse und Konstanten'!$E$10,0)+IF(AND(C477&gt;='Umrechnungskurse und Konstanten'!$C$11,C477&lt;='Umrechnungskurse und Konstanten'!$D$11),F477*'Umrechnungskurse und Konstanten'!$E$11,0)+IF(AND(C477&gt;='Umrechnungskurse und Konstanten'!$C$12,C477&lt;='Umrechnungskurse und Konstanten'!$D$12),F477*'Umrechnungskurse und Konstanten'!$E$12,0)+IF(AND(C477&gt;='Umrechnungskurse und Konstanten'!$C$13,C477&lt;='Umrechnungskurse und Konstanten'!$D$13),F477*'Umrechnungskurse und Konstanten'!$E$13,0)+IF(AND(C477&gt;='Umrechnungskurse und Konstanten'!$C$14,C477&lt;='Umrechnungskurse und Konstanten'!$D$14),F477*'Umrechnungskurse und Konstanten'!$E$14,0)+IF(AND(C477&gt;='Umrechnungskurse und Konstanten'!$C$15,C477&lt;='Umrechnungskurse und Konstanten'!$D$15),F477*'Umrechnungskurse und Konstanten'!$E$15,0)+IF(AND(C477&gt;='Umrechnungskurse und Konstanten'!$C$16,C477&lt;='Umrechnungskurse und Konstanten'!$D$16),F477*'Umrechnungskurse und Konstanten'!$E$16,0)</f>
        <v>0</v>
      </c>
      <c r="J477" s="43">
        <f t="shared" si="22"/>
        <v>0</v>
      </c>
      <c r="K477" s="43">
        <f t="shared" si="23"/>
        <v>0</v>
      </c>
      <c r="L477" s="69" t="str">
        <f>IF(OR(G477='Umrechnungskurse und Konstanten'!$E$21,G477='Umrechnungskurse und Konstanten'!$E$22,G477='Umrechnungskurse und Konstanten'!$E$23),"VSt. Satz ok.","falsche/keine VSt.")</f>
        <v>falsche/keine VSt.</v>
      </c>
      <c r="M477" s="67" t="str">
        <f>IF(AND(C477&gt;='Umrechnungskurse und Konstanten'!$C$8,C477&lt;='Umrechnungskurse und Konstanten'!$D$10),"Periode ok.","falsche Periode")</f>
        <v>falsche Periode</v>
      </c>
    </row>
    <row r="478" spans="2:13" x14ac:dyDescent="0.3">
      <c r="B478" s="56"/>
      <c r="C478" s="38"/>
      <c r="D478" s="38"/>
      <c r="E478" s="45"/>
      <c r="F478" s="40"/>
      <c r="G478" s="52"/>
      <c r="H478" s="42">
        <f t="shared" si="21"/>
        <v>0</v>
      </c>
      <c r="I478" s="43">
        <f>IF(AND(C478&gt;='Umrechnungskurse und Konstanten'!$C$5,C478&lt;='Umrechnungskurse und Konstanten'!$D$5),F478*'Umrechnungskurse und Konstanten'!$E$5,0)+IF(AND(C478&gt;='Umrechnungskurse und Konstanten'!$C$6,C478&lt;='Umrechnungskurse und Konstanten'!$D$6),F478*'Umrechnungskurse und Konstanten'!$E$6,0)+IF(AND(C478&gt;='Umrechnungskurse und Konstanten'!$C$7,C478&lt;='Umrechnungskurse und Konstanten'!$D$7),F478*'Umrechnungskurse und Konstanten'!$E$7,0)+IF(AND(C478&gt;='Umrechnungskurse und Konstanten'!$C$8,C478&lt;='Umrechnungskurse und Konstanten'!$D$8),F478*'Umrechnungskurse und Konstanten'!$E$8,0)+IF(AND(C478&gt;='Umrechnungskurse und Konstanten'!$C$9,C478&lt;='Umrechnungskurse und Konstanten'!$D$9),F478*'Umrechnungskurse und Konstanten'!$E$9,0)+IF(AND(C478&gt;='Umrechnungskurse und Konstanten'!$C$10,C478&lt;='Umrechnungskurse und Konstanten'!$D$10),F478*'Umrechnungskurse und Konstanten'!$E$10,0)+IF(AND(C478&gt;='Umrechnungskurse und Konstanten'!$C$11,C478&lt;='Umrechnungskurse und Konstanten'!$D$11),F478*'Umrechnungskurse und Konstanten'!$E$11,0)+IF(AND(C478&gt;='Umrechnungskurse und Konstanten'!$C$12,C478&lt;='Umrechnungskurse und Konstanten'!$D$12),F478*'Umrechnungskurse und Konstanten'!$E$12,0)+IF(AND(C478&gt;='Umrechnungskurse und Konstanten'!$C$13,C478&lt;='Umrechnungskurse und Konstanten'!$D$13),F478*'Umrechnungskurse und Konstanten'!$E$13,0)+IF(AND(C478&gt;='Umrechnungskurse und Konstanten'!$C$14,C478&lt;='Umrechnungskurse und Konstanten'!$D$14),F478*'Umrechnungskurse und Konstanten'!$E$14,0)+IF(AND(C478&gt;='Umrechnungskurse und Konstanten'!$C$15,C478&lt;='Umrechnungskurse und Konstanten'!$D$15),F478*'Umrechnungskurse und Konstanten'!$E$15,0)+IF(AND(C478&gt;='Umrechnungskurse und Konstanten'!$C$16,C478&lt;='Umrechnungskurse und Konstanten'!$D$16),F478*'Umrechnungskurse und Konstanten'!$E$16,0)</f>
        <v>0</v>
      </c>
      <c r="J478" s="43">
        <f t="shared" si="22"/>
        <v>0</v>
      </c>
      <c r="K478" s="43">
        <f t="shared" si="23"/>
        <v>0</v>
      </c>
      <c r="L478" s="69" t="str">
        <f>IF(OR(G478='Umrechnungskurse und Konstanten'!$E$21,G478='Umrechnungskurse und Konstanten'!$E$22,G478='Umrechnungskurse und Konstanten'!$E$23),"VSt. Satz ok.","falsche/keine VSt.")</f>
        <v>falsche/keine VSt.</v>
      </c>
      <c r="M478" s="67" t="str">
        <f>IF(AND(C478&gt;='Umrechnungskurse und Konstanten'!$C$8,C478&lt;='Umrechnungskurse und Konstanten'!$D$10),"Periode ok.","falsche Periode")</f>
        <v>falsche Periode</v>
      </c>
    </row>
    <row r="479" spans="2:13" x14ac:dyDescent="0.3">
      <c r="B479" s="56"/>
      <c r="C479" s="38"/>
      <c r="D479" s="38"/>
      <c r="E479" s="45"/>
      <c r="F479" s="40"/>
      <c r="G479" s="52"/>
      <c r="H479" s="42">
        <f t="shared" si="21"/>
        <v>0</v>
      </c>
      <c r="I479" s="43">
        <f>IF(AND(C479&gt;='Umrechnungskurse und Konstanten'!$C$5,C479&lt;='Umrechnungskurse und Konstanten'!$D$5),F479*'Umrechnungskurse und Konstanten'!$E$5,0)+IF(AND(C479&gt;='Umrechnungskurse und Konstanten'!$C$6,C479&lt;='Umrechnungskurse und Konstanten'!$D$6),F479*'Umrechnungskurse und Konstanten'!$E$6,0)+IF(AND(C479&gt;='Umrechnungskurse und Konstanten'!$C$7,C479&lt;='Umrechnungskurse und Konstanten'!$D$7),F479*'Umrechnungskurse und Konstanten'!$E$7,0)+IF(AND(C479&gt;='Umrechnungskurse und Konstanten'!$C$8,C479&lt;='Umrechnungskurse und Konstanten'!$D$8),F479*'Umrechnungskurse und Konstanten'!$E$8,0)+IF(AND(C479&gt;='Umrechnungskurse und Konstanten'!$C$9,C479&lt;='Umrechnungskurse und Konstanten'!$D$9),F479*'Umrechnungskurse und Konstanten'!$E$9,0)+IF(AND(C479&gt;='Umrechnungskurse und Konstanten'!$C$10,C479&lt;='Umrechnungskurse und Konstanten'!$D$10),F479*'Umrechnungskurse und Konstanten'!$E$10,0)+IF(AND(C479&gt;='Umrechnungskurse und Konstanten'!$C$11,C479&lt;='Umrechnungskurse und Konstanten'!$D$11),F479*'Umrechnungskurse und Konstanten'!$E$11,0)+IF(AND(C479&gt;='Umrechnungskurse und Konstanten'!$C$12,C479&lt;='Umrechnungskurse und Konstanten'!$D$12),F479*'Umrechnungskurse und Konstanten'!$E$12,0)+IF(AND(C479&gt;='Umrechnungskurse und Konstanten'!$C$13,C479&lt;='Umrechnungskurse und Konstanten'!$D$13),F479*'Umrechnungskurse und Konstanten'!$E$13,0)+IF(AND(C479&gt;='Umrechnungskurse und Konstanten'!$C$14,C479&lt;='Umrechnungskurse und Konstanten'!$D$14),F479*'Umrechnungskurse und Konstanten'!$E$14,0)+IF(AND(C479&gt;='Umrechnungskurse und Konstanten'!$C$15,C479&lt;='Umrechnungskurse und Konstanten'!$D$15),F479*'Umrechnungskurse und Konstanten'!$E$15,0)+IF(AND(C479&gt;='Umrechnungskurse und Konstanten'!$C$16,C479&lt;='Umrechnungskurse und Konstanten'!$D$16),F479*'Umrechnungskurse und Konstanten'!$E$16,0)</f>
        <v>0</v>
      </c>
      <c r="J479" s="43">
        <f t="shared" si="22"/>
        <v>0</v>
      </c>
      <c r="K479" s="43">
        <f t="shared" si="23"/>
        <v>0</v>
      </c>
      <c r="L479" s="69" t="str">
        <f>IF(OR(G479='Umrechnungskurse und Konstanten'!$E$21,G479='Umrechnungskurse und Konstanten'!$E$22,G479='Umrechnungskurse und Konstanten'!$E$23),"VSt. Satz ok.","falsche/keine VSt.")</f>
        <v>falsche/keine VSt.</v>
      </c>
      <c r="M479" s="67" t="str">
        <f>IF(AND(C479&gt;='Umrechnungskurse und Konstanten'!$C$8,C479&lt;='Umrechnungskurse und Konstanten'!$D$10),"Periode ok.","falsche Periode")</f>
        <v>falsche Periode</v>
      </c>
    </row>
    <row r="480" spans="2:13" x14ac:dyDescent="0.3">
      <c r="B480" s="56"/>
      <c r="C480" s="38"/>
      <c r="D480" s="38"/>
      <c r="E480" s="45"/>
      <c r="F480" s="40"/>
      <c r="G480" s="52"/>
      <c r="H480" s="42">
        <f t="shared" si="21"/>
        <v>0</v>
      </c>
      <c r="I480" s="43">
        <f>IF(AND(C480&gt;='Umrechnungskurse und Konstanten'!$C$5,C480&lt;='Umrechnungskurse und Konstanten'!$D$5),F480*'Umrechnungskurse und Konstanten'!$E$5,0)+IF(AND(C480&gt;='Umrechnungskurse und Konstanten'!$C$6,C480&lt;='Umrechnungskurse und Konstanten'!$D$6),F480*'Umrechnungskurse und Konstanten'!$E$6,0)+IF(AND(C480&gt;='Umrechnungskurse und Konstanten'!$C$7,C480&lt;='Umrechnungskurse und Konstanten'!$D$7),F480*'Umrechnungskurse und Konstanten'!$E$7,0)+IF(AND(C480&gt;='Umrechnungskurse und Konstanten'!$C$8,C480&lt;='Umrechnungskurse und Konstanten'!$D$8),F480*'Umrechnungskurse und Konstanten'!$E$8,0)+IF(AND(C480&gt;='Umrechnungskurse und Konstanten'!$C$9,C480&lt;='Umrechnungskurse und Konstanten'!$D$9),F480*'Umrechnungskurse und Konstanten'!$E$9,0)+IF(AND(C480&gt;='Umrechnungskurse und Konstanten'!$C$10,C480&lt;='Umrechnungskurse und Konstanten'!$D$10),F480*'Umrechnungskurse und Konstanten'!$E$10,0)+IF(AND(C480&gt;='Umrechnungskurse und Konstanten'!$C$11,C480&lt;='Umrechnungskurse und Konstanten'!$D$11),F480*'Umrechnungskurse und Konstanten'!$E$11,0)+IF(AND(C480&gt;='Umrechnungskurse und Konstanten'!$C$12,C480&lt;='Umrechnungskurse und Konstanten'!$D$12),F480*'Umrechnungskurse und Konstanten'!$E$12,0)+IF(AND(C480&gt;='Umrechnungskurse und Konstanten'!$C$13,C480&lt;='Umrechnungskurse und Konstanten'!$D$13),F480*'Umrechnungskurse und Konstanten'!$E$13,0)+IF(AND(C480&gt;='Umrechnungskurse und Konstanten'!$C$14,C480&lt;='Umrechnungskurse und Konstanten'!$D$14),F480*'Umrechnungskurse und Konstanten'!$E$14,0)+IF(AND(C480&gt;='Umrechnungskurse und Konstanten'!$C$15,C480&lt;='Umrechnungskurse und Konstanten'!$D$15),F480*'Umrechnungskurse und Konstanten'!$E$15,0)+IF(AND(C480&gt;='Umrechnungskurse und Konstanten'!$C$16,C480&lt;='Umrechnungskurse und Konstanten'!$D$16),F480*'Umrechnungskurse und Konstanten'!$E$16,0)</f>
        <v>0</v>
      </c>
      <c r="J480" s="43">
        <f t="shared" si="22"/>
        <v>0</v>
      </c>
      <c r="K480" s="43">
        <f t="shared" si="23"/>
        <v>0</v>
      </c>
      <c r="L480" s="69" t="str">
        <f>IF(OR(G480='Umrechnungskurse und Konstanten'!$E$21,G480='Umrechnungskurse und Konstanten'!$E$22,G480='Umrechnungskurse und Konstanten'!$E$23),"VSt. Satz ok.","falsche/keine VSt.")</f>
        <v>falsche/keine VSt.</v>
      </c>
      <c r="M480" s="67" t="str">
        <f>IF(AND(C480&gt;='Umrechnungskurse und Konstanten'!$C$8,C480&lt;='Umrechnungskurse und Konstanten'!$D$10),"Periode ok.","falsche Periode")</f>
        <v>falsche Periode</v>
      </c>
    </row>
    <row r="481" spans="2:13" x14ac:dyDescent="0.3">
      <c r="B481" s="56"/>
      <c r="C481" s="38"/>
      <c r="D481" s="38"/>
      <c r="E481" s="45"/>
      <c r="F481" s="40"/>
      <c r="G481" s="52"/>
      <c r="H481" s="42">
        <f t="shared" si="21"/>
        <v>0</v>
      </c>
      <c r="I481" s="43">
        <f>IF(AND(C481&gt;='Umrechnungskurse und Konstanten'!$C$5,C481&lt;='Umrechnungskurse und Konstanten'!$D$5),F481*'Umrechnungskurse und Konstanten'!$E$5,0)+IF(AND(C481&gt;='Umrechnungskurse und Konstanten'!$C$6,C481&lt;='Umrechnungskurse und Konstanten'!$D$6),F481*'Umrechnungskurse und Konstanten'!$E$6,0)+IF(AND(C481&gt;='Umrechnungskurse und Konstanten'!$C$7,C481&lt;='Umrechnungskurse und Konstanten'!$D$7),F481*'Umrechnungskurse und Konstanten'!$E$7,0)+IF(AND(C481&gt;='Umrechnungskurse und Konstanten'!$C$8,C481&lt;='Umrechnungskurse und Konstanten'!$D$8),F481*'Umrechnungskurse und Konstanten'!$E$8,0)+IF(AND(C481&gt;='Umrechnungskurse und Konstanten'!$C$9,C481&lt;='Umrechnungskurse und Konstanten'!$D$9),F481*'Umrechnungskurse und Konstanten'!$E$9,0)+IF(AND(C481&gt;='Umrechnungskurse und Konstanten'!$C$10,C481&lt;='Umrechnungskurse und Konstanten'!$D$10),F481*'Umrechnungskurse und Konstanten'!$E$10,0)+IF(AND(C481&gt;='Umrechnungskurse und Konstanten'!$C$11,C481&lt;='Umrechnungskurse und Konstanten'!$D$11),F481*'Umrechnungskurse und Konstanten'!$E$11,0)+IF(AND(C481&gt;='Umrechnungskurse und Konstanten'!$C$12,C481&lt;='Umrechnungskurse und Konstanten'!$D$12),F481*'Umrechnungskurse und Konstanten'!$E$12,0)+IF(AND(C481&gt;='Umrechnungskurse und Konstanten'!$C$13,C481&lt;='Umrechnungskurse und Konstanten'!$D$13),F481*'Umrechnungskurse und Konstanten'!$E$13,0)+IF(AND(C481&gt;='Umrechnungskurse und Konstanten'!$C$14,C481&lt;='Umrechnungskurse und Konstanten'!$D$14),F481*'Umrechnungskurse und Konstanten'!$E$14,0)+IF(AND(C481&gt;='Umrechnungskurse und Konstanten'!$C$15,C481&lt;='Umrechnungskurse und Konstanten'!$D$15),F481*'Umrechnungskurse und Konstanten'!$E$15,0)+IF(AND(C481&gt;='Umrechnungskurse und Konstanten'!$C$16,C481&lt;='Umrechnungskurse und Konstanten'!$D$16),F481*'Umrechnungskurse und Konstanten'!$E$16,0)</f>
        <v>0</v>
      </c>
      <c r="J481" s="43">
        <f t="shared" si="22"/>
        <v>0</v>
      </c>
      <c r="K481" s="43">
        <f t="shared" si="23"/>
        <v>0</v>
      </c>
      <c r="L481" s="69" t="str">
        <f>IF(OR(G481='Umrechnungskurse und Konstanten'!$E$21,G481='Umrechnungskurse und Konstanten'!$E$22,G481='Umrechnungskurse und Konstanten'!$E$23),"VSt. Satz ok.","falsche/keine VSt.")</f>
        <v>falsche/keine VSt.</v>
      </c>
      <c r="M481" s="67" t="str">
        <f>IF(AND(C481&gt;='Umrechnungskurse und Konstanten'!$C$8,C481&lt;='Umrechnungskurse und Konstanten'!$D$10),"Periode ok.","falsche Periode")</f>
        <v>falsche Periode</v>
      </c>
    </row>
    <row r="482" spans="2:13" x14ac:dyDescent="0.3">
      <c r="B482" s="56"/>
      <c r="C482" s="38"/>
      <c r="D482" s="38"/>
      <c r="E482" s="45"/>
      <c r="F482" s="40"/>
      <c r="G482" s="52"/>
      <c r="H482" s="42">
        <f t="shared" si="21"/>
        <v>0</v>
      </c>
      <c r="I482" s="43">
        <f>IF(AND(C482&gt;='Umrechnungskurse und Konstanten'!$C$5,C482&lt;='Umrechnungskurse und Konstanten'!$D$5),F482*'Umrechnungskurse und Konstanten'!$E$5,0)+IF(AND(C482&gt;='Umrechnungskurse und Konstanten'!$C$6,C482&lt;='Umrechnungskurse und Konstanten'!$D$6),F482*'Umrechnungskurse und Konstanten'!$E$6,0)+IF(AND(C482&gt;='Umrechnungskurse und Konstanten'!$C$7,C482&lt;='Umrechnungskurse und Konstanten'!$D$7),F482*'Umrechnungskurse und Konstanten'!$E$7,0)+IF(AND(C482&gt;='Umrechnungskurse und Konstanten'!$C$8,C482&lt;='Umrechnungskurse und Konstanten'!$D$8),F482*'Umrechnungskurse und Konstanten'!$E$8,0)+IF(AND(C482&gt;='Umrechnungskurse und Konstanten'!$C$9,C482&lt;='Umrechnungskurse und Konstanten'!$D$9),F482*'Umrechnungskurse und Konstanten'!$E$9,0)+IF(AND(C482&gt;='Umrechnungskurse und Konstanten'!$C$10,C482&lt;='Umrechnungskurse und Konstanten'!$D$10),F482*'Umrechnungskurse und Konstanten'!$E$10,0)+IF(AND(C482&gt;='Umrechnungskurse und Konstanten'!$C$11,C482&lt;='Umrechnungskurse und Konstanten'!$D$11),F482*'Umrechnungskurse und Konstanten'!$E$11,0)+IF(AND(C482&gt;='Umrechnungskurse und Konstanten'!$C$12,C482&lt;='Umrechnungskurse und Konstanten'!$D$12),F482*'Umrechnungskurse und Konstanten'!$E$12,0)+IF(AND(C482&gt;='Umrechnungskurse und Konstanten'!$C$13,C482&lt;='Umrechnungskurse und Konstanten'!$D$13),F482*'Umrechnungskurse und Konstanten'!$E$13,0)+IF(AND(C482&gt;='Umrechnungskurse und Konstanten'!$C$14,C482&lt;='Umrechnungskurse und Konstanten'!$D$14),F482*'Umrechnungskurse und Konstanten'!$E$14,0)+IF(AND(C482&gt;='Umrechnungskurse und Konstanten'!$C$15,C482&lt;='Umrechnungskurse und Konstanten'!$D$15),F482*'Umrechnungskurse und Konstanten'!$E$15,0)+IF(AND(C482&gt;='Umrechnungskurse und Konstanten'!$C$16,C482&lt;='Umrechnungskurse und Konstanten'!$D$16),F482*'Umrechnungskurse und Konstanten'!$E$16,0)</f>
        <v>0</v>
      </c>
      <c r="J482" s="43">
        <f t="shared" si="22"/>
        <v>0</v>
      </c>
      <c r="K482" s="43">
        <f t="shared" si="23"/>
        <v>0</v>
      </c>
      <c r="L482" s="69" t="str">
        <f>IF(OR(G482='Umrechnungskurse und Konstanten'!$E$21,G482='Umrechnungskurse und Konstanten'!$E$22,G482='Umrechnungskurse und Konstanten'!$E$23),"VSt. Satz ok.","falsche/keine VSt.")</f>
        <v>falsche/keine VSt.</v>
      </c>
      <c r="M482" s="67" t="str">
        <f>IF(AND(C482&gt;='Umrechnungskurse und Konstanten'!$C$8,C482&lt;='Umrechnungskurse und Konstanten'!$D$10),"Periode ok.","falsche Periode")</f>
        <v>falsche Periode</v>
      </c>
    </row>
    <row r="483" spans="2:13" x14ac:dyDescent="0.3">
      <c r="B483" s="56"/>
      <c r="C483" s="38"/>
      <c r="D483" s="38"/>
      <c r="E483" s="45"/>
      <c r="F483" s="40"/>
      <c r="G483" s="52"/>
      <c r="H483" s="42">
        <f t="shared" si="21"/>
        <v>0</v>
      </c>
      <c r="I483" s="43">
        <f>IF(AND(C483&gt;='Umrechnungskurse und Konstanten'!$C$5,C483&lt;='Umrechnungskurse und Konstanten'!$D$5),F483*'Umrechnungskurse und Konstanten'!$E$5,0)+IF(AND(C483&gt;='Umrechnungskurse und Konstanten'!$C$6,C483&lt;='Umrechnungskurse und Konstanten'!$D$6),F483*'Umrechnungskurse und Konstanten'!$E$6,0)+IF(AND(C483&gt;='Umrechnungskurse und Konstanten'!$C$7,C483&lt;='Umrechnungskurse und Konstanten'!$D$7),F483*'Umrechnungskurse und Konstanten'!$E$7,0)+IF(AND(C483&gt;='Umrechnungskurse und Konstanten'!$C$8,C483&lt;='Umrechnungskurse und Konstanten'!$D$8),F483*'Umrechnungskurse und Konstanten'!$E$8,0)+IF(AND(C483&gt;='Umrechnungskurse und Konstanten'!$C$9,C483&lt;='Umrechnungskurse und Konstanten'!$D$9),F483*'Umrechnungskurse und Konstanten'!$E$9,0)+IF(AND(C483&gt;='Umrechnungskurse und Konstanten'!$C$10,C483&lt;='Umrechnungskurse und Konstanten'!$D$10),F483*'Umrechnungskurse und Konstanten'!$E$10,0)+IF(AND(C483&gt;='Umrechnungskurse und Konstanten'!$C$11,C483&lt;='Umrechnungskurse und Konstanten'!$D$11),F483*'Umrechnungskurse und Konstanten'!$E$11,0)+IF(AND(C483&gt;='Umrechnungskurse und Konstanten'!$C$12,C483&lt;='Umrechnungskurse und Konstanten'!$D$12),F483*'Umrechnungskurse und Konstanten'!$E$12,0)+IF(AND(C483&gt;='Umrechnungskurse und Konstanten'!$C$13,C483&lt;='Umrechnungskurse und Konstanten'!$D$13),F483*'Umrechnungskurse und Konstanten'!$E$13,0)+IF(AND(C483&gt;='Umrechnungskurse und Konstanten'!$C$14,C483&lt;='Umrechnungskurse und Konstanten'!$D$14),F483*'Umrechnungskurse und Konstanten'!$E$14,0)+IF(AND(C483&gt;='Umrechnungskurse und Konstanten'!$C$15,C483&lt;='Umrechnungskurse und Konstanten'!$D$15),F483*'Umrechnungskurse und Konstanten'!$E$15,0)+IF(AND(C483&gt;='Umrechnungskurse und Konstanten'!$C$16,C483&lt;='Umrechnungskurse und Konstanten'!$D$16),F483*'Umrechnungskurse und Konstanten'!$E$16,0)</f>
        <v>0</v>
      </c>
      <c r="J483" s="43">
        <f t="shared" si="22"/>
        <v>0</v>
      </c>
      <c r="K483" s="43">
        <f t="shared" si="23"/>
        <v>0</v>
      </c>
      <c r="L483" s="69" t="str">
        <f>IF(OR(G483='Umrechnungskurse und Konstanten'!$E$21,G483='Umrechnungskurse und Konstanten'!$E$22,G483='Umrechnungskurse und Konstanten'!$E$23),"VSt. Satz ok.","falsche/keine VSt.")</f>
        <v>falsche/keine VSt.</v>
      </c>
      <c r="M483" s="67" t="str">
        <f>IF(AND(C483&gt;='Umrechnungskurse und Konstanten'!$C$8,C483&lt;='Umrechnungskurse und Konstanten'!$D$10),"Periode ok.","falsche Periode")</f>
        <v>falsche Periode</v>
      </c>
    </row>
    <row r="484" spans="2:13" x14ac:dyDescent="0.3">
      <c r="B484" s="56"/>
      <c r="C484" s="38"/>
      <c r="D484" s="38"/>
      <c r="E484" s="45"/>
      <c r="F484" s="40"/>
      <c r="G484" s="52"/>
      <c r="H484" s="42">
        <f t="shared" si="21"/>
        <v>0</v>
      </c>
      <c r="I484" s="43">
        <f>IF(AND(C484&gt;='Umrechnungskurse und Konstanten'!$C$5,C484&lt;='Umrechnungskurse und Konstanten'!$D$5),F484*'Umrechnungskurse und Konstanten'!$E$5,0)+IF(AND(C484&gt;='Umrechnungskurse und Konstanten'!$C$6,C484&lt;='Umrechnungskurse und Konstanten'!$D$6),F484*'Umrechnungskurse und Konstanten'!$E$6,0)+IF(AND(C484&gt;='Umrechnungskurse und Konstanten'!$C$7,C484&lt;='Umrechnungskurse und Konstanten'!$D$7),F484*'Umrechnungskurse und Konstanten'!$E$7,0)+IF(AND(C484&gt;='Umrechnungskurse und Konstanten'!$C$8,C484&lt;='Umrechnungskurse und Konstanten'!$D$8),F484*'Umrechnungskurse und Konstanten'!$E$8,0)+IF(AND(C484&gt;='Umrechnungskurse und Konstanten'!$C$9,C484&lt;='Umrechnungskurse und Konstanten'!$D$9),F484*'Umrechnungskurse und Konstanten'!$E$9,0)+IF(AND(C484&gt;='Umrechnungskurse und Konstanten'!$C$10,C484&lt;='Umrechnungskurse und Konstanten'!$D$10),F484*'Umrechnungskurse und Konstanten'!$E$10,0)+IF(AND(C484&gt;='Umrechnungskurse und Konstanten'!$C$11,C484&lt;='Umrechnungskurse und Konstanten'!$D$11),F484*'Umrechnungskurse und Konstanten'!$E$11,0)+IF(AND(C484&gt;='Umrechnungskurse und Konstanten'!$C$12,C484&lt;='Umrechnungskurse und Konstanten'!$D$12),F484*'Umrechnungskurse und Konstanten'!$E$12,0)+IF(AND(C484&gt;='Umrechnungskurse und Konstanten'!$C$13,C484&lt;='Umrechnungskurse und Konstanten'!$D$13),F484*'Umrechnungskurse und Konstanten'!$E$13,0)+IF(AND(C484&gt;='Umrechnungskurse und Konstanten'!$C$14,C484&lt;='Umrechnungskurse und Konstanten'!$D$14),F484*'Umrechnungskurse und Konstanten'!$E$14,0)+IF(AND(C484&gt;='Umrechnungskurse und Konstanten'!$C$15,C484&lt;='Umrechnungskurse und Konstanten'!$D$15),F484*'Umrechnungskurse und Konstanten'!$E$15,0)+IF(AND(C484&gt;='Umrechnungskurse und Konstanten'!$C$16,C484&lt;='Umrechnungskurse und Konstanten'!$D$16),F484*'Umrechnungskurse und Konstanten'!$E$16,0)</f>
        <v>0</v>
      </c>
      <c r="J484" s="43">
        <f t="shared" si="22"/>
        <v>0</v>
      </c>
      <c r="K484" s="43">
        <f t="shared" si="23"/>
        <v>0</v>
      </c>
      <c r="L484" s="69" t="str">
        <f>IF(OR(G484='Umrechnungskurse und Konstanten'!$E$21,G484='Umrechnungskurse und Konstanten'!$E$22,G484='Umrechnungskurse und Konstanten'!$E$23),"VSt. Satz ok.","falsche/keine VSt.")</f>
        <v>falsche/keine VSt.</v>
      </c>
      <c r="M484" s="67" t="str">
        <f>IF(AND(C484&gt;='Umrechnungskurse und Konstanten'!$C$8,C484&lt;='Umrechnungskurse und Konstanten'!$D$10),"Periode ok.","falsche Periode")</f>
        <v>falsche Periode</v>
      </c>
    </row>
    <row r="485" spans="2:13" x14ac:dyDescent="0.3">
      <c r="B485" s="56"/>
      <c r="C485" s="38"/>
      <c r="D485" s="38"/>
      <c r="E485" s="45"/>
      <c r="F485" s="40"/>
      <c r="G485" s="52"/>
      <c r="H485" s="42">
        <f t="shared" si="21"/>
        <v>0</v>
      </c>
      <c r="I485" s="43">
        <f>IF(AND(C485&gt;='Umrechnungskurse und Konstanten'!$C$5,C485&lt;='Umrechnungskurse und Konstanten'!$D$5),F485*'Umrechnungskurse und Konstanten'!$E$5,0)+IF(AND(C485&gt;='Umrechnungskurse und Konstanten'!$C$6,C485&lt;='Umrechnungskurse und Konstanten'!$D$6),F485*'Umrechnungskurse und Konstanten'!$E$6,0)+IF(AND(C485&gt;='Umrechnungskurse und Konstanten'!$C$7,C485&lt;='Umrechnungskurse und Konstanten'!$D$7),F485*'Umrechnungskurse und Konstanten'!$E$7,0)+IF(AND(C485&gt;='Umrechnungskurse und Konstanten'!$C$8,C485&lt;='Umrechnungskurse und Konstanten'!$D$8),F485*'Umrechnungskurse und Konstanten'!$E$8,0)+IF(AND(C485&gt;='Umrechnungskurse und Konstanten'!$C$9,C485&lt;='Umrechnungskurse und Konstanten'!$D$9),F485*'Umrechnungskurse und Konstanten'!$E$9,0)+IF(AND(C485&gt;='Umrechnungskurse und Konstanten'!$C$10,C485&lt;='Umrechnungskurse und Konstanten'!$D$10),F485*'Umrechnungskurse und Konstanten'!$E$10,0)+IF(AND(C485&gt;='Umrechnungskurse und Konstanten'!$C$11,C485&lt;='Umrechnungskurse und Konstanten'!$D$11),F485*'Umrechnungskurse und Konstanten'!$E$11,0)+IF(AND(C485&gt;='Umrechnungskurse und Konstanten'!$C$12,C485&lt;='Umrechnungskurse und Konstanten'!$D$12),F485*'Umrechnungskurse und Konstanten'!$E$12,0)+IF(AND(C485&gt;='Umrechnungskurse und Konstanten'!$C$13,C485&lt;='Umrechnungskurse und Konstanten'!$D$13),F485*'Umrechnungskurse und Konstanten'!$E$13,0)+IF(AND(C485&gt;='Umrechnungskurse und Konstanten'!$C$14,C485&lt;='Umrechnungskurse und Konstanten'!$D$14),F485*'Umrechnungskurse und Konstanten'!$E$14,0)+IF(AND(C485&gt;='Umrechnungskurse und Konstanten'!$C$15,C485&lt;='Umrechnungskurse und Konstanten'!$D$15),F485*'Umrechnungskurse und Konstanten'!$E$15,0)+IF(AND(C485&gt;='Umrechnungskurse und Konstanten'!$C$16,C485&lt;='Umrechnungskurse und Konstanten'!$D$16),F485*'Umrechnungskurse und Konstanten'!$E$16,0)</f>
        <v>0</v>
      </c>
      <c r="J485" s="43">
        <f t="shared" si="22"/>
        <v>0</v>
      </c>
      <c r="K485" s="43">
        <f t="shared" si="23"/>
        <v>0</v>
      </c>
      <c r="L485" s="69" t="str">
        <f>IF(OR(G485='Umrechnungskurse und Konstanten'!$E$21,G485='Umrechnungskurse und Konstanten'!$E$22,G485='Umrechnungskurse und Konstanten'!$E$23),"VSt. Satz ok.","falsche/keine VSt.")</f>
        <v>falsche/keine VSt.</v>
      </c>
      <c r="M485" s="67" t="str">
        <f>IF(AND(C485&gt;='Umrechnungskurse und Konstanten'!$C$8,C485&lt;='Umrechnungskurse und Konstanten'!$D$10),"Periode ok.","falsche Periode")</f>
        <v>falsche Periode</v>
      </c>
    </row>
    <row r="486" spans="2:13" x14ac:dyDescent="0.3">
      <c r="B486" s="56"/>
      <c r="C486" s="38"/>
      <c r="D486" s="38"/>
      <c r="E486" s="45"/>
      <c r="F486" s="40"/>
      <c r="G486" s="52"/>
      <c r="H486" s="42">
        <f t="shared" si="21"/>
        <v>0</v>
      </c>
      <c r="I486" s="43">
        <f>IF(AND(C486&gt;='Umrechnungskurse und Konstanten'!$C$5,C486&lt;='Umrechnungskurse und Konstanten'!$D$5),F486*'Umrechnungskurse und Konstanten'!$E$5,0)+IF(AND(C486&gt;='Umrechnungskurse und Konstanten'!$C$6,C486&lt;='Umrechnungskurse und Konstanten'!$D$6),F486*'Umrechnungskurse und Konstanten'!$E$6,0)+IF(AND(C486&gt;='Umrechnungskurse und Konstanten'!$C$7,C486&lt;='Umrechnungskurse und Konstanten'!$D$7),F486*'Umrechnungskurse und Konstanten'!$E$7,0)+IF(AND(C486&gt;='Umrechnungskurse und Konstanten'!$C$8,C486&lt;='Umrechnungskurse und Konstanten'!$D$8),F486*'Umrechnungskurse und Konstanten'!$E$8,0)+IF(AND(C486&gt;='Umrechnungskurse und Konstanten'!$C$9,C486&lt;='Umrechnungskurse und Konstanten'!$D$9),F486*'Umrechnungskurse und Konstanten'!$E$9,0)+IF(AND(C486&gt;='Umrechnungskurse und Konstanten'!$C$10,C486&lt;='Umrechnungskurse und Konstanten'!$D$10),F486*'Umrechnungskurse und Konstanten'!$E$10,0)+IF(AND(C486&gt;='Umrechnungskurse und Konstanten'!$C$11,C486&lt;='Umrechnungskurse und Konstanten'!$D$11),F486*'Umrechnungskurse und Konstanten'!$E$11,0)+IF(AND(C486&gt;='Umrechnungskurse und Konstanten'!$C$12,C486&lt;='Umrechnungskurse und Konstanten'!$D$12),F486*'Umrechnungskurse und Konstanten'!$E$12,0)+IF(AND(C486&gt;='Umrechnungskurse und Konstanten'!$C$13,C486&lt;='Umrechnungskurse und Konstanten'!$D$13),F486*'Umrechnungskurse und Konstanten'!$E$13,0)+IF(AND(C486&gt;='Umrechnungskurse und Konstanten'!$C$14,C486&lt;='Umrechnungskurse und Konstanten'!$D$14),F486*'Umrechnungskurse und Konstanten'!$E$14,0)+IF(AND(C486&gt;='Umrechnungskurse und Konstanten'!$C$15,C486&lt;='Umrechnungskurse und Konstanten'!$D$15),F486*'Umrechnungskurse und Konstanten'!$E$15,0)+IF(AND(C486&gt;='Umrechnungskurse und Konstanten'!$C$16,C486&lt;='Umrechnungskurse und Konstanten'!$D$16),F486*'Umrechnungskurse und Konstanten'!$E$16,0)</f>
        <v>0</v>
      </c>
      <c r="J486" s="43">
        <f t="shared" si="22"/>
        <v>0</v>
      </c>
      <c r="K486" s="43">
        <f t="shared" si="23"/>
        <v>0</v>
      </c>
      <c r="L486" s="69" t="str">
        <f>IF(OR(G486='Umrechnungskurse und Konstanten'!$E$21,G486='Umrechnungskurse und Konstanten'!$E$22,G486='Umrechnungskurse und Konstanten'!$E$23),"VSt. Satz ok.","falsche/keine VSt.")</f>
        <v>falsche/keine VSt.</v>
      </c>
      <c r="M486" s="67" t="str">
        <f>IF(AND(C486&gt;='Umrechnungskurse und Konstanten'!$C$8,C486&lt;='Umrechnungskurse und Konstanten'!$D$10),"Periode ok.","falsche Periode")</f>
        <v>falsche Periode</v>
      </c>
    </row>
    <row r="487" spans="2:13" x14ac:dyDescent="0.3">
      <c r="B487" s="56"/>
      <c r="C487" s="38"/>
      <c r="D487" s="38"/>
      <c r="E487" s="45"/>
      <c r="F487" s="40"/>
      <c r="G487" s="52"/>
      <c r="H487" s="42">
        <f t="shared" si="21"/>
        <v>0</v>
      </c>
      <c r="I487" s="43">
        <f>IF(AND(C487&gt;='Umrechnungskurse und Konstanten'!$C$5,C487&lt;='Umrechnungskurse und Konstanten'!$D$5),F487*'Umrechnungskurse und Konstanten'!$E$5,0)+IF(AND(C487&gt;='Umrechnungskurse und Konstanten'!$C$6,C487&lt;='Umrechnungskurse und Konstanten'!$D$6),F487*'Umrechnungskurse und Konstanten'!$E$6,0)+IF(AND(C487&gt;='Umrechnungskurse und Konstanten'!$C$7,C487&lt;='Umrechnungskurse und Konstanten'!$D$7),F487*'Umrechnungskurse und Konstanten'!$E$7,0)+IF(AND(C487&gt;='Umrechnungskurse und Konstanten'!$C$8,C487&lt;='Umrechnungskurse und Konstanten'!$D$8),F487*'Umrechnungskurse und Konstanten'!$E$8,0)+IF(AND(C487&gt;='Umrechnungskurse und Konstanten'!$C$9,C487&lt;='Umrechnungskurse und Konstanten'!$D$9),F487*'Umrechnungskurse und Konstanten'!$E$9,0)+IF(AND(C487&gt;='Umrechnungskurse und Konstanten'!$C$10,C487&lt;='Umrechnungskurse und Konstanten'!$D$10),F487*'Umrechnungskurse und Konstanten'!$E$10,0)+IF(AND(C487&gt;='Umrechnungskurse und Konstanten'!$C$11,C487&lt;='Umrechnungskurse und Konstanten'!$D$11),F487*'Umrechnungskurse und Konstanten'!$E$11,0)+IF(AND(C487&gt;='Umrechnungskurse und Konstanten'!$C$12,C487&lt;='Umrechnungskurse und Konstanten'!$D$12),F487*'Umrechnungskurse und Konstanten'!$E$12,0)+IF(AND(C487&gt;='Umrechnungskurse und Konstanten'!$C$13,C487&lt;='Umrechnungskurse und Konstanten'!$D$13),F487*'Umrechnungskurse und Konstanten'!$E$13,0)+IF(AND(C487&gt;='Umrechnungskurse und Konstanten'!$C$14,C487&lt;='Umrechnungskurse und Konstanten'!$D$14),F487*'Umrechnungskurse und Konstanten'!$E$14,0)+IF(AND(C487&gt;='Umrechnungskurse und Konstanten'!$C$15,C487&lt;='Umrechnungskurse und Konstanten'!$D$15),F487*'Umrechnungskurse und Konstanten'!$E$15,0)+IF(AND(C487&gt;='Umrechnungskurse und Konstanten'!$C$16,C487&lt;='Umrechnungskurse und Konstanten'!$D$16),F487*'Umrechnungskurse und Konstanten'!$E$16,0)</f>
        <v>0</v>
      </c>
      <c r="J487" s="43">
        <f t="shared" si="22"/>
        <v>0</v>
      </c>
      <c r="K487" s="43">
        <f t="shared" si="23"/>
        <v>0</v>
      </c>
      <c r="L487" s="69" t="str">
        <f>IF(OR(G487='Umrechnungskurse und Konstanten'!$E$21,G487='Umrechnungskurse und Konstanten'!$E$22,G487='Umrechnungskurse und Konstanten'!$E$23),"VSt. Satz ok.","falsche/keine VSt.")</f>
        <v>falsche/keine VSt.</v>
      </c>
      <c r="M487" s="67" t="str">
        <f>IF(AND(C487&gt;='Umrechnungskurse und Konstanten'!$C$8,C487&lt;='Umrechnungskurse und Konstanten'!$D$10),"Periode ok.","falsche Periode")</f>
        <v>falsche Periode</v>
      </c>
    </row>
    <row r="488" spans="2:13" x14ac:dyDescent="0.3">
      <c r="B488" s="56"/>
      <c r="C488" s="38"/>
      <c r="D488" s="38"/>
      <c r="E488" s="45"/>
      <c r="F488" s="40"/>
      <c r="G488" s="52"/>
      <c r="H488" s="42">
        <f t="shared" si="21"/>
        <v>0</v>
      </c>
      <c r="I488" s="43">
        <f>IF(AND(C488&gt;='Umrechnungskurse und Konstanten'!$C$5,C488&lt;='Umrechnungskurse und Konstanten'!$D$5),F488*'Umrechnungskurse und Konstanten'!$E$5,0)+IF(AND(C488&gt;='Umrechnungskurse und Konstanten'!$C$6,C488&lt;='Umrechnungskurse und Konstanten'!$D$6),F488*'Umrechnungskurse und Konstanten'!$E$6,0)+IF(AND(C488&gt;='Umrechnungskurse und Konstanten'!$C$7,C488&lt;='Umrechnungskurse und Konstanten'!$D$7),F488*'Umrechnungskurse und Konstanten'!$E$7,0)+IF(AND(C488&gt;='Umrechnungskurse und Konstanten'!$C$8,C488&lt;='Umrechnungskurse und Konstanten'!$D$8),F488*'Umrechnungskurse und Konstanten'!$E$8,0)+IF(AND(C488&gt;='Umrechnungskurse und Konstanten'!$C$9,C488&lt;='Umrechnungskurse und Konstanten'!$D$9),F488*'Umrechnungskurse und Konstanten'!$E$9,0)+IF(AND(C488&gt;='Umrechnungskurse und Konstanten'!$C$10,C488&lt;='Umrechnungskurse und Konstanten'!$D$10),F488*'Umrechnungskurse und Konstanten'!$E$10,0)+IF(AND(C488&gt;='Umrechnungskurse und Konstanten'!$C$11,C488&lt;='Umrechnungskurse und Konstanten'!$D$11),F488*'Umrechnungskurse und Konstanten'!$E$11,0)+IF(AND(C488&gt;='Umrechnungskurse und Konstanten'!$C$12,C488&lt;='Umrechnungskurse und Konstanten'!$D$12),F488*'Umrechnungskurse und Konstanten'!$E$12,0)+IF(AND(C488&gt;='Umrechnungskurse und Konstanten'!$C$13,C488&lt;='Umrechnungskurse und Konstanten'!$D$13),F488*'Umrechnungskurse und Konstanten'!$E$13,0)+IF(AND(C488&gt;='Umrechnungskurse und Konstanten'!$C$14,C488&lt;='Umrechnungskurse und Konstanten'!$D$14),F488*'Umrechnungskurse und Konstanten'!$E$14,0)+IF(AND(C488&gt;='Umrechnungskurse und Konstanten'!$C$15,C488&lt;='Umrechnungskurse und Konstanten'!$D$15),F488*'Umrechnungskurse und Konstanten'!$E$15,0)+IF(AND(C488&gt;='Umrechnungskurse und Konstanten'!$C$16,C488&lt;='Umrechnungskurse und Konstanten'!$D$16),F488*'Umrechnungskurse und Konstanten'!$E$16,0)</f>
        <v>0</v>
      </c>
      <c r="J488" s="43">
        <f t="shared" si="22"/>
        <v>0</v>
      </c>
      <c r="K488" s="43">
        <f t="shared" si="23"/>
        <v>0</v>
      </c>
      <c r="L488" s="69" t="str">
        <f>IF(OR(G488='Umrechnungskurse und Konstanten'!$E$21,G488='Umrechnungskurse und Konstanten'!$E$22,G488='Umrechnungskurse und Konstanten'!$E$23),"VSt. Satz ok.","falsche/keine VSt.")</f>
        <v>falsche/keine VSt.</v>
      </c>
      <c r="M488" s="67" t="str">
        <f>IF(AND(C488&gt;='Umrechnungskurse und Konstanten'!$C$8,C488&lt;='Umrechnungskurse und Konstanten'!$D$10),"Periode ok.","falsche Periode")</f>
        <v>falsche Periode</v>
      </c>
    </row>
    <row r="489" spans="2:13" x14ac:dyDescent="0.3">
      <c r="B489" s="56"/>
      <c r="C489" s="38"/>
      <c r="D489" s="38"/>
      <c r="E489" s="45"/>
      <c r="F489" s="40"/>
      <c r="G489" s="52"/>
      <c r="H489" s="42">
        <f t="shared" si="21"/>
        <v>0</v>
      </c>
      <c r="I489" s="43">
        <f>IF(AND(C489&gt;='Umrechnungskurse und Konstanten'!$C$5,C489&lt;='Umrechnungskurse und Konstanten'!$D$5),F489*'Umrechnungskurse und Konstanten'!$E$5,0)+IF(AND(C489&gt;='Umrechnungskurse und Konstanten'!$C$6,C489&lt;='Umrechnungskurse und Konstanten'!$D$6),F489*'Umrechnungskurse und Konstanten'!$E$6,0)+IF(AND(C489&gt;='Umrechnungskurse und Konstanten'!$C$7,C489&lt;='Umrechnungskurse und Konstanten'!$D$7),F489*'Umrechnungskurse und Konstanten'!$E$7,0)+IF(AND(C489&gt;='Umrechnungskurse und Konstanten'!$C$8,C489&lt;='Umrechnungskurse und Konstanten'!$D$8),F489*'Umrechnungskurse und Konstanten'!$E$8,0)+IF(AND(C489&gt;='Umrechnungskurse und Konstanten'!$C$9,C489&lt;='Umrechnungskurse und Konstanten'!$D$9),F489*'Umrechnungskurse und Konstanten'!$E$9,0)+IF(AND(C489&gt;='Umrechnungskurse und Konstanten'!$C$10,C489&lt;='Umrechnungskurse und Konstanten'!$D$10),F489*'Umrechnungskurse und Konstanten'!$E$10,0)+IF(AND(C489&gt;='Umrechnungskurse und Konstanten'!$C$11,C489&lt;='Umrechnungskurse und Konstanten'!$D$11),F489*'Umrechnungskurse und Konstanten'!$E$11,0)+IF(AND(C489&gt;='Umrechnungskurse und Konstanten'!$C$12,C489&lt;='Umrechnungskurse und Konstanten'!$D$12),F489*'Umrechnungskurse und Konstanten'!$E$12,0)+IF(AND(C489&gt;='Umrechnungskurse und Konstanten'!$C$13,C489&lt;='Umrechnungskurse und Konstanten'!$D$13),F489*'Umrechnungskurse und Konstanten'!$E$13,0)+IF(AND(C489&gt;='Umrechnungskurse und Konstanten'!$C$14,C489&lt;='Umrechnungskurse und Konstanten'!$D$14),F489*'Umrechnungskurse und Konstanten'!$E$14,0)+IF(AND(C489&gt;='Umrechnungskurse und Konstanten'!$C$15,C489&lt;='Umrechnungskurse und Konstanten'!$D$15),F489*'Umrechnungskurse und Konstanten'!$E$15,0)+IF(AND(C489&gt;='Umrechnungskurse und Konstanten'!$C$16,C489&lt;='Umrechnungskurse und Konstanten'!$D$16),F489*'Umrechnungskurse und Konstanten'!$E$16,0)</f>
        <v>0</v>
      </c>
      <c r="J489" s="43">
        <f t="shared" si="22"/>
        <v>0</v>
      </c>
      <c r="K489" s="43">
        <f t="shared" si="23"/>
        <v>0</v>
      </c>
      <c r="L489" s="69" t="str">
        <f>IF(OR(G489='Umrechnungskurse und Konstanten'!$E$21,G489='Umrechnungskurse und Konstanten'!$E$22,G489='Umrechnungskurse und Konstanten'!$E$23),"VSt. Satz ok.","falsche/keine VSt.")</f>
        <v>falsche/keine VSt.</v>
      </c>
      <c r="M489" s="67" t="str">
        <f>IF(AND(C489&gt;='Umrechnungskurse und Konstanten'!$C$8,C489&lt;='Umrechnungskurse und Konstanten'!$D$10),"Periode ok.","falsche Periode")</f>
        <v>falsche Periode</v>
      </c>
    </row>
    <row r="490" spans="2:13" x14ac:dyDescent="0.3">
      <c r="B490" s="56"/>
      <c r="C490" s="38"/>
      <c r="D490" s="38"/>
      <c r="E490" s="45"/>
      <c r="F490" s="40"/>
      <c r="G490" s="52"/>
      <c r="H490" s="42">
        <f t="shared" si="21"/>
        <v>0</v>
      </c>
      <c r="I490" s="43">
        <f>IF(AND(C490&gt;='Umrechnungskurse und Konstanten'!$C$5,C490&lt;='Umrechnungskurse und Konstanten'!$D$5),F490*'Umrechnungskurse und Konstanten'!$E$5,0)+IF(AND(C490&gt;='Umrechnungskurse und Konstanten'!$C$6,C490&lt;='Umrechnungskurse und Konstanten'!$D$6),F490*'Umrechnungskurse und Konstanten'!$E$6,0)+IF(AND(C490&gt;='Umrechnungskurse und Konstanten'!$C$7,C490&lt;='Umrechnungskurse und Konstanten'!$D$7),F490*'Umrechnungskurse und Konstanten'!$E$7,0)+IF(AND(C490&gt;='Umrechnungskurse und Konstanten'!$C$8,C490&lt;='Umrechnungskurse und Konstanten'!$D$8),F490*'Umrechnungskurse und Konstanten'!$E$8,0)+IF(AND(C490&gt;='Umrechnungskurse und Konstanten'!$C$9,C490&lt;='Umrechnungskurse und Konstanten'!$D$9),F490*'Umrechnungskurse und Konstanten'!$E$9,0)+IF(AND(C490&gt;='Umrechnungskurse und Konstanten'!$C$10,C490&lt;='Umrechnungskurse und Konstanten'!$D$10),F490*'Umrechnungskurse und Konstanten'!$E$10,0)+IF(AND(C490&gt;='Umrechnungskurse und Konstanten'!$C$11,C490&lt;='Umrechnungskurse und Konstanten'!$D$11),F490*'Umrechnungskurse und Konstanten'!$E$11,0)+IF(AND(C490&gt;='Umrechnungskurse und Konstanten'!$C$12,C490&lt;='Umrechnungskurse und Konstanten'!$D$12),F490*'Umrechnungskurse und Konstanten'!$E$12,0)+IF(AND(C490&gt;='Umrechnungskurse und Konstanten'!$C$13,C490&lt;='Umrechnungskurse und Konstanten'!$D$13),F490*'Umrechnungskurse und Konstanten'!$E$13,0)+IF(AND(C490&gt;='Umrechnungskurse und Konstanten'!$C$14,C490&lt;='Umrechnungskurse und Konstanten'!$D$14),F490*'Umrechnungskurse und Konstanten'!$E$14,0)+IF(AND(C490&gt;='Umrechnungskurse und Konstanten'!$C$15,C490&lt;='Umrechnungskurse und Konstanten'!$D$15),F490*'Umrechnungskurse und Konstanten'!$E$15,0)+IF(AND(C490&gt;='Umrechnungskurse und Konstanten'!$C$16,C490&lt;='Umrechnungskurse und Konstanten'!$D$16),F490*'Umrechnungskurse und Konstanten'!$E$16,0)</f>
        <v>0</v>
      </c>
      <c r="J490" s="43">
        <f t="shared" si="22"/>
        <v>0</v>
      </c>
      <c r="K490" s="43">
        <f t="shared" si="23"/>
        <v>0</v>
      </c>
      <c r="L490" s="69" t="str">
        <f>IF(OR(G490='Umrechnungskurse und Konstanten'!$E$21,G490='Umrechnungskurse und Konstanten'!$E$22,G490='Umrechnungskurse und Konstanten'!$E$23),"VSt. Satz ok.","falsche/keine VSt.")</f>
        <v>falsche/keine VSt.</v>
      </c>
      <c r="M490" s="67" t="str">
        <f>IF(AND(C490&gt;='Umrechnungskurse und Konstanten'!$C$8,C490&lt;='Umrechnungskurse und Konstanten'!$D$10),"Periode ok.","falsche Periode")</f>
        <v>falsche Periode</v>
      </c>
    </row>
    <row r="491" spans="2:13" x14ac:dyDescent="0.3">
      <c r="B491" s="56"/>
      <c r="C491" s="38"/>
      <c r="D491" s="38"/>
      <c r="E491" s="45"/>
      <c r="F491" s="40"/>
      <c r="G491" s="52"/>
      <c r="H491" s="42">
        <f t="shared" si="21"/>
        <v>0</v>
      </c>
      <c r="I491" s="43">
        <f>IF(AND(C491&gt;='Umrechnungskurse und Konstanten'!$C$5,C491&lt;='Umrechnungskurse und Konstanten'!$D$5),F491*'Umrechnungskurse und Konstanten'!$E$5,0)+IF(AND(C491&gt;='Umrechnungskurse und Konstanten'!$C$6,C491&lt;='Umrechnungskurse und Konstanten'!$D$6),F491*'Umrechnungskurse und Konstanten'!$E$6,0)+IF(AND(C491&gt;='Umrechnungskurse und Konstanten'!$C$7,C491&lt;='Umrechnungskurse und Konstanten'!$D$7),F491*'Umrechnungskurse und Konstanten'!$E$7,0)+IF(AND(C491&gt;='Umrechnungskurse und Konstanten'!$C$8,C491&lt;='Umrechnungskurse und Konstanten'!$D$8),F491*'Umrechnungskurse und Konstanten'!$E$8,0)+IF(AND(C491&gt;='Umrechnungskurse und Konstanten'!$C$9,C491&lt;='Umrechnungskurse und Konstanten'!$D$9),F491*'Umrechnungskurse und Konstanten'!$E$9,0)+IF(AND(C491&gt;='Umrechnungskurse und Konstanten'!$C$10,C491&lt;='Umrechnungskurse und Konstanten'!$D$10),F491*'Umrechnungskurse und Konstanten'!$E$10,0)+IF(AND(C491&gt;='Umrechnungskurse und Konstanten'!$C$11,C491&lt;='Umrechnungskurse und Konstanten'!$D$11),F491*'Umrechnungskurse und Konstanten'!$E$11,0)+IF(AND(C491&gt;='Umrechnungskurse und Konstanten'!$C$12,C491&lt;='Umrechnungskurse und Konstanten'!$D$12),F491*'Umrechnungskurse und Konstanten'!$E$12,0)+IF(AND(C491&gt;='Umrechnungskurse und Konstanten'!$C$13,C491&lt;='Umrechnungskurse und Konstanten'!$D$13),F491*'Umrechnungskurse und Konstanten'!$E$13,0)+IF(AND(C491&gt;='Umrechnungskurse und Konstanten'!$C$14,C491&lt;='Umrechnungskurse und Konstanten'!$D$14),F491*'Umrechnungskurse und Konstanten'!$E$14,0)+IF(AND(C491&gt;='Umrechnungskurse und Konstanten'!$C$15,C491&lt;='Umrechnungskurse und Konstanten'!$D$15),F491*'Umrechnungskurse und Konstanten'!$E$15,0)+IF(AND(C491&gt;='Umrechnungskurse und Konstanten'!$C$16,C491&lt;='Umrechnungskurse und Konstanten'!$D$16),F491*'Umrechnungskurse und Konstanten'!$E$16,0)</f>
        <v>0</v>
      </c>
      <c r="J491" s="43">
        <f t="shared" si="22"/>
        <v>0</v>
      </c>
      <c r="K491" s="43">
        <f t="shared" si="23"/>
        <v>0</v>
      </c>
      <c r="L491" s="69" t="str">
        <f>IF(OR(G491='Umrechnungskurse und Konstanten'!$E$21,G491='Umrechnungskurse und Konstanten'!$E$22,G491='Umrechnungskurse und Konstanten'!$E$23),"VSt. Satz ok.","falsche/keine VSt.")</f>
        <v>falsche/keine VSt.</v>
      </c>
      <c r="M491" s="67" t="str">
        <f>IF(AND(C491&gt;='Umrechnungskurse und Konstanten'!$C$8,C491&lt;='Umrechnungskurse und Konstanten'!$D$10),"Periode ok.","falsche Periode")</f>
        <v>falsche Periode</v>
      </c>
    </row>
    <row r="492" spans="2:13" x14ac:dyDescent="0.3">
      <c r="B492" s="56"/>
      <c r="C492" s="38"/>
      <c r="D492" s="38"/>
      <c r="E492" s="45"/>
      <c r="F492" s="40"/>
      <c r="G492" s="52"/>
      <c r="H492" s="42">
        <f t="shared" si="21"/>
        <v>0</v>
      </c>
      <c r="I492" s="43">
        <f>IF(AND(C492&gt;='Umrechnungskurse und Konstanten'!$C$5,C492&lt;='Umrechnungskurse und Konstanten'!$D$5),F492*'Umrechnungskurse und Konstanten'!$E$5,0)+IF(AND(C492&gt;='Umrechnungskurse und Konstanten'!$C$6,C492&lt;='Umrechnungskurse und Konstanten'!$D$6),F492*'Umrechnungskurse und Konstanten'!$E$6,0)+IF(AND(C492&gt;='Umrechnungskurse und Konstanten'!$C$7,C492&lt;='Umrechnungskurse und Konstanten'!$D$7),F492*'Umrechnungskurse und Konstanten'!$E$7,0)+IF(AND(C492&gt;='Umrechnungskurse und Konstanten'!$C$8,C492&lt;='Umrechnungskurse und Konstanten'!$D$8),F492*'Umrechnungskurse und Konstanten'!$E$8,0)+IF(AND(C492&gt;='Umrechnungskurse und Konstanten'!$C$9,C492&lt;='Umrechnungskurse und Konstanten'!$D$9),F492*'Umrechnungskurse und Konstanten'!$E$9,0)+IF(AND(C492&gt;='Umrechnungskurse und Konstanten'!$C$10,C492&lt;='Umrechnungskurse und Konstanten'!$D$10),F492*'Umrechnungskurse und Konstanten'!$E$10,0)+IF(AND(C492&gt;='Umrechnungskurse und Konstanten'!$C$11,C492&lt;='Umrechnungskurse und Konstanten'!$D$11),F492*'Umrechnungskurse und Konstanten'!$E$11,0)+IF(AND(C492&gt;='Umrechnungskurse und Konstanten'!$C$12,C492&lt;='Umrechnungskurse und Konstanten'!$D$12),F492*'Umrechnungskurse und Konstanten'!$E$12,0)+IF(AND(C492&gt;='Umrechnungskurse und Konstanten'!$C$13,C492&lt;='Umrechnungskurse und Konstanten'!$D$13),F492*'Umrechnungskurse und Konstanten'!$E$13,0)+IF(AND(C492&gt;='Umrechnungskurse und Konstanten'!$C$14,C492&lt;='Umrechnungskurse und Konstanten'!$D$14),F492*'Umrechnungskurse und Konstanten'!$E$14,0)+IF(AND(C492&gt;='Umrechnungskurse und Konstanten'!$C$15,C492&lt;='Umrechnungskurse und Konstanten'!$D$15),F492*'Umrechnungskurse und Konstanten'!$E$15,0)+IF(AND(C492&gt;='Umrechnungskurse und Konstanten'!$C$16,C492&lt;='Umrechnungskurse und Konstanten'!$D$16),F492*'Umrechnungskurse und Konstanten'!$E$16,0)</f>
        <v>0</v>
      </c>
      <c r="J492" s="43">
        <f t="shared" si="22"/>
        <v>0</v>
      </c>
      <c r="K492" s="43">
        <f t="shared" si="23"/>
        <v>0</v>
      </c>
      <c r="L492" s="69" t="str">
        <f>IF(OR(G492='Umrechnungskurse und Konstanten'!$E$21,G492='Umrechnungskurse und Konstanten'!$E$22,G492='Umrechnungskurse und Konstanten'!$E$23),"VSt. Satz ok.","falsche/keine VSt.")</f>
        <v>falsche/keine VSt.</v>
      </c>
      <c r="M492" s="67" t="str">
        <f>IF(AND(C492&gt;='Umrechnungskurse und Konstanten'!$C$8,C492&lt;='Umrechnungskurse und Konstanten'!$D$10),"Periode ok.","falsche Periode")</f>
        <v>falsche Periode</v>
      </c>
    </row>
    <row r="493" spans="2:13" x14ac:dyDescent="0.3">
      <c r="B493" s="56"/>
      <c r="C493" s="38"/>
      <c r="D493" s="38"/>
      <c r="E493" s="45"/>
      <c r="F493" s="40"/>
      <c r="G493" s="52"/>
      <c r="H493" s="42">
        <f t="shared" si="21"/>
        <v>0</v>
      </c>
      <c r="I493" s="43">
        <f>IF(AND(C493&gt;='Umrechnungskurse und Konstanten'!$C$5,C493&lt;='Umrechnungskurse und Konstanten'!$D$5),F493*'Umrechnungskurse und Konstanten'!$E$5,0)+IF(AND(C493&gt;='Umrechnungskurse und Konstanten'!$C$6,C493&lt;='Umrechnungskurse und Konstanten'!$D$6),F493*'Umrechnungskurse und Konstanten'!$E$6,0)+IF(AND(C493&gt;='Umrechnungskurse und Konstanten'!$C$7,C493&lt;='Umrechnungskurse und Konstanten'!$D$7),F493*'Umrechnungskurse und Konstanten'!$E$7,0)+IF(AND(C493&gt;='Umrechnungskurse und Konstanten'!$C$8,C493&lt;='Umrechnungskurse und Konstanten'!$D$8),F493*'Umrechnungskurse und Konstanten'!$E$8,0)+IF(AND(C493&gt;='Umrechnungskurse und Konstanten'!$C$9,C493&lt;='Umrechnungskurse und Konstanten'!$D$9),F493*'Umrechnungskurse und Konstanten'!$E$9,0)+IF(AND(C493&gt;='Umrechnungskurse und Konstanten'!$C$10,C493&lt;='Umrechnungskurse und Konstanten'!$D$10),F493*'Umrechnungskurse und Konstanten'!$E$10,0)+IF(AND(C493&gt;='Umrechnungskurse und Konstanten'!$C$11,C493&lt;='Umrechnungskurse und Konstanten'!$D$11),F493*'Umrechnungskurse und Konstanten'!$E$11,0)+IF(AND(C493&gt;='Umrechnungskurse und Konstanten'!$C$12,C493&lt;='Umrechnungskurse und Konstanten'!$D$12),F493*'Umrechnungskurse und Konstanten'!$E$12,0)+IF(AND(C493&gt;='Umrechnungskurse und Konstanten'!$C$13,C493&lt;='Umrechnungskurse und Konstanten'!$D$13),F493*'Umrechnungskurse und Konstanten'!$E$13,0)+IF(AND(C493&gt;='Umrechnungskurse und Konstanten'!$C$14,C493&lt;='Umrechnungskurse und Konstanten'!$D$14),F493*'Umrechnungskurse und Konstanten'!$E$14,0)+IF(AND(C493&gt;='Umrechnungskurse und Konstanten'!$C$15,C493&lt;='Umrechnungskurse und Konstanten'!$D$15),F493*'Umrechnungskurse und Konstanten'!$E$15,0)+IF(AND(C493&gt;='Umrechnungskurse und Konstanten'!$C$16,C493&lt;='Umrechnungskurse und Konstanten'!$D$16),F493*'Umrechnungskurse und Konstanten'!$E$16,0)</f>
        <v>0</v>
      </c>
      <c r="J493" s="43">
        <f t="shared" si="22"/>
        <v>0</v>
      </c>
      <c r="K493" s="43">
        <f t="shared" si="23"/>
        <v>0</v>
      </c>
      <c r="L493" s="69" t="str">
        <f>IF(OR(G493='Umrechnungskurse und Konstanten'!$E$21,G493='Umrechnungskurse und Konstanten'!$E$22,G493='Umrechnungskurse und Konstanten'!$E$23),"VSt. Satz ok.","falsche/keine VSt.")</f>
        <v>falsche/keine VSt.</v>
      </c>
      <c r="M493" s="67" t="str">
        <f>IF(AND(C493&gt;='Umrechnungskurse und Konstanten'!$C$8,C493&lt;='Umrechnungskurse und Konstanten'!$D$10),"Periode ok.","falsche Periode")</f>
        <v>falsche Periode</v>
      </c>
    </row>
    <row r="494" spans="2:13" x14ac:dyDescent="0.3">
      <c r="B494" s="56"/>
      <c r="C494" s="38"/>
      <c r="D494" s="38"/>
      <c r="E494" s="45"/>
      <c r="F494" s="40"/>
      <c r="G494" s="52"/>
      <c r="H494" s="42">
        <f t="shared" si="21"/>
        <v>0</v>
      </c>
      <c r="I494" s="43">
        <f>IF(AND(C494&gt;='Umrechnungskurse und Konstanten'!$C$5,C494&lt;='Umrechnungskurse und Konstanten'!$D$5),F494*'Umrechnungskurse und Konstanten'!$E$5,0)+IF(AND(C494&gt;='Umrechnungskurse und Konstanten'!$C$6,C494&lt;='Umrechnungskurse und Konstanten'!$D$6),F494*'Umrechnungskurse und Konstanten'!$E$6,0)+IF(AND(C494&gt;='Umrechnungskurse und Konstanten'!$C$7,C494&lt;='Umrechnungskurse und Konstanten'!$D$7),F494*'Umrechnungskurse und Konstanten'!$E$7,0)+IF(AND(C494&gt;='Umrechnungskurse und Konstanten'!$C$8,C494&lt;='Umrechnungskurse und Konstanten'!$D$8),F494*'Umrechnungskurse und Konstanten'!$E$8,0)+IF(AND(C494&gt;='Umrechnungskurse und Konstanten'!$C$9,C494&lt;='Umrechnungskurse und Konstanten'!$D$9),F494*'Umrechnungskurse und Konstanten'!$E$9,0)+IF(AND(C494&gt;='Umrechnungskurse und Konstanten'!$C$10,C494&lt;='Umrechnungskurse und Konstanten'!$D$10),F494*'Umrechnungskurse und Konstanten'!$E$10,0)+IF(AND(C494&gt;='Umrechnungskurse und Konstanten'!$C$11,C494&lt;='Umrechnungskurse und Konstanten'!$D$11),F494*'Umrechnungskurse und Konstanten'!$E$11,0)+IF(AND(C494&gt;='Umrechnungskurse und Konstanten'!$C$12,C494&lt;='Umrechnungskurse und Konstanten'!$D$12),F494*'Umrechnungskurse und Konstanten'!$E$12,0)+IF(AND(C494&gt;='Umrechnungskurse und Konstanten'!$C$13,C494&lt;='Umrechnungskurse und Konstanten'!$D$13),F494*'Umrechnungskurse und Konstanten'!$E$13,0)+IF(AND(C494&gt;='Umrechnungskurse und Konstanten'!$C$14,C494&lt;='Umrechnungskurse und Konstanten'!$D$14),F494*'Umrechnungskurse und Konstanten'!$E$14,0)+IF(AND(C494&gt;='Umrechnungskurse und Konstanten'!$C$15,C494&lt;='Umrechnungskurse und Konstanten'!$D$15),F494*'Umrechnungskurse und Konstanten'!$E$15,0)+IF(AND(C494&gt;='Umrechnungskurse und Konstanten'!$C$16,C494&lt;='Umrechnungskurse und Konstanten'!$D$16),F494*'Umrechnungskurse und Konstanten'!$E$16,0)</f>
        <v>0</v>
      </c>
      <c r="J494" s="43">
        <f t="shared" si="22"/>
        <v>0</v>
      </c>
      <c r="K494" s="43">
        <f t="shared" si="23"/>
        <v>0</v>
      </c>
      <c r="L494" s="69" t="str">
        <f>IF(OR(G494='Umrechnungskurse und Konstanten'!$E$21,G494='Umrechnungskurse und Konstanten'!$E$22,G494='Umrechnungskurse und Konstanten'!$E$23),"VSt. Satz ok.","falsche/keine VSt.")</f>
        <v>falsche/keine VSt.</v>
      </c>
      <c r="M494" s="67" t="str">
        <f>IF(AND(C494&gt;='Umrechnungskurse und Konstanten'!$C$8,C494&lt;='Umrechnungskurse und Konstanten'!$D$10),"Periode ok.","falsche Periode")</f>
        <v>falsche Periode</v>
      </c>
    </row>
    <row r="495" spans="2:13" x14ac:dyDescent="0.3">
      <c r="B495" s="56"/>
      <c r="C495" s="38"/>
      <c r="D495" s="38"/>
      <c r="E495" s="45"/>
      <c r="F495" s="40"/>
      <c r="G495" s="52"/>
      <c r="H495" s="42">
        <f t="shared" si="21"/>
        <v>0</v>
      </c>
      <c r="I495" s="43">
        <f>IF(AND(C495&gt;='Umrechnungskurse und Konstanten'!$C$5,C495&lt;='Umrechnungskurse und Konstanten'!$D$5),F495*'Umrechnungskurse und Konstanten'!$E$5,0)+IF(AND(C495&gt;='Umrechnungskurse und Konstanten'!$C$6,C495&lt;='Umrechnungskurse und Konstanten'!$D$6),F495*'Umrechnungskurse und Konstanten'!$E$6,0)+IF(AND(C495&gt;='Umrechnungskurse und Konstanten'!$C$7,C495&lt;='Umrechnungskurse und Konstanten'!$D$7),F495*'Umrechnungskurse und Konstanten'!$E$7,0)+IF(AND(C495&gt;='Umrechnungskurse und Konstanten'!$C$8,C495&lt;='Umrechnungskurse und Konstanten'!$D$8),F495*'Umrechnungskurse und Konstanten'!$E$8,0)+IF(AND(C495&gt;='Umrechnungskurse und Konstanten'!$C$9,C495&lt;='Umrechnungskurse und Konstanten'!$D$9),F495*'Umrechnungskurse und Konstanten'!$E$9,0)+IF(AND(C495&gt;='Umrechnungskurse und Konstanten'!$C$10,C495&lt;='Umrechnungskurse und Konstanten'!$D$10),F495*'Umrechnungskurse und Konstanten'!$E$10,0)+IF(AND(C495&gt;='Umrechnungskurse und Konstanten'!$C$11,C495&lt;='Umrechnungskurse und Konstanten'!$D$11),F495*'Umrechnungskurse und Konstanten'!$E$11,0)+IF(AND(C495&gt;='Umrechnungskurse und Konstanten'!$C$12,C495&lt;='Umrechnungskurse und Konstanten'!$D$12),F495*'Umrechnungskurse und Konstanten'!$E$12,0)+IF(AND(C495&gt;='Umrechnungskurse und Konstanten'!$C$13,C495&lt;='Umrechnungskurse und Konstanten'!$D$13),F495*'Umrechnungskurse und Konstanten'!$E$13,0)+IF(AND(C495&gt;='Umrechnungskurse und Konstanten'!$C$14,C495&lt;='Umrechnungskurse und Konstanten'!$D$14),F495*'Umrechnungskurse und Konstanten'!$E$14,0)+IF(AND(C495&gt;='Umrechnungskurse und Konstanten'!$C$15,C495&lt;='Umrechnungskurse und Konstanten'!$D$15),F495*'Umrechnungskurse und Konstanten'!$E$15,0)+IF(AND(C495&gt;='Umrechnungskurse und Konstanten'!$C$16,C495&lt;='Umrechnungskurse und Konstanten'!$D$16),F495*'Umrechnungskurse und Konstanten'!$E$16,0)</f>
        <v>0</v>
      </c>
      <c r="J495" s="43">
        <f t="shared" si="22"/>
        <v>0</v>
      </c>
      <c r="K495" s="43">
        <f t="shared" si="23"/>
        <v>0</v>
      </c>
      <c r="L495" s="69" t="str">
        <f>IF(OR(G495='Umrechnungskurse und Konstanten'!$E$21,G495='Umrechnungskurse und Konstanten'!$E$22,G495='Umrechnungskurse und Konstanten'!$E$23),"VSt. Satz ok.","falsche/keine VSt.")</f>
        <v>falsche/keine VSt.</v>
      </c>
      <c r="M495" s="67" t="str">
        <f>IF(AND(C495&gt;='Umrechnungskurse und Konstanten'!$C$8,C495&lt;='Umrechnungskurse und Konstanten'!$D$10),"Periode ok.","falsche Periode")</f>
        <v>falsche Periode</v>
      </c>
    </row>
    <row r="496" spans="2:13" x14ac:dyDescent="0.3">
      <c r="B496" s="56"/>
      <c r="C496" s="38"/>
      <c r="D496" s="38"/>
      <c r="E496" s="45"/>
      <c r="F496" s="40"/>
      <c r="G496" s="52"/>
      <c r="H496" s="42">
        <f t="shared" si="21"/>
        <v>0</v>
      </c>
      <c r="I496" s="43">
        <f>IF(AND(C496&gt;='Umrechnungskurse und Konstanten'!$C$5,C496&lt;='Umrechnungskurse und Konstanten'!$D$5),F496*'Umrechnungskurse und Konstanten'!$E$5,0)+IF(AND(C496&gt;='Umrechnungskurse und Konstanten'!$C$6,C496&lt;='Umrechnungskurse und Konstanten'!$D$6),F496*'Umrechnungskurse und Konstanten'!$E$6,0)+IF(AND(C496&gt;='Umrechnungskurse und Konstanten'!$C$7,C496&lt;='Umrechnungskurse und Konstanten'!$D$7),F496*'Umrechnungskurse und Konstanten'!$E$7,0)+IF(AND(C496&gt;='Umrechnungskurse und Konstanten'!$C$8,C496&lt;='Umrechnungskurse und Konstanten'!$D$8),F496*'Umrechnungskurse und Konstanten'!$E$8,0)+IF(AND(C496&gt;='Umrechnungskurse und Konstanten'!$C$9,C496&lt;='Umrechnungskurse und Konstanten'!$D$9),F496*'Umrechnungskurse und Konstanten'!$E$9,0)+IF(AND(C496&gt;='Umrechnungskurse und Konstanten'!$C$10,C496&lt;='Umrechnungskurse und Konstanten'!$D$10),F496*'Umrechnungskurse und Konstanten'!$E$10,0)+IF(AND(C496&gt;='Umrechnungskurse und Konstanten'!$C$11,C496&lt;='Umrechnungskurse und Konstanten'!$D$11),F496*'Umrechnungskurse und Konstanten'!$E$11,0)+IF(AND(C496&gt;='Umrechnungskurse und Konstanten'!$C$12,C496&lt;='Umrechnungskurse und Konstanten'!$D$12),F496*'Umrechnungskurse und Konstanten'!$E$12,0)+IF(AND(C496&gt;='Umrechnungskurse und Konstanten'!$C$13,C496&lt;='Umrechnungskurse und Konstanten'!$D$13),F496*'Umrechnungskurse und Konstanten'!$E$13,0)+IF(AND(C496&gt;='Umrechnungskurse und Konstanten'!$C$14,C496&lt;='Umrechnungskurse und Konstanten'!$D$14),F496*'Umrechnungskurse und Konstanten'!$E$14,0)+IF(AND(C496&gt;='Umrechnungskurse und Konstanten'!$C$15,C496&lt;='Umrechnungskurse und Konstanten'!$D$15),F496*'Umrechnungskurse und Konstanten'!$E$15,0)+IF(AND(C496&gt;='Umrechnungskurse und Konstanten'!$C$16,C496&lt;='Umrechnungskurse und Konstanten'!$D$16),F496*'Umrechnungskurse und Konstanten'!$E$16,0)</f>
        <v>0</v>
      </c>
      <c r="J496" s="43">
        <f t="shared" si="22"/>
        <v>0</v>
      </c>
      <c r="K496" s="43">
        <f t="shared" si="23"/>
        <v>0</v>
      </c>
      <c r="L496" s="69" t="str">
        <f>IF(OR(G496='Umrechnungskurse und Konstanten'!$E$21,G496='Umrechnungskurse und Konstanten'!$E$22,G496='Umrechnungskurse und Konstanten'!$E$23),"VSt. Satz ok.","falsche/keine VSt.")</f>
        <v>falsche/keine VSt.</v>
      </c>
      <c r="M496" s="67" t="str">
        <f>IF(AND(C496&gt;='Umrechnungskurse und Konstanten'!$C$8,C496&lt;='Umrechnungskurse und Konstanten'!$D$10),"Periode ok.","falsche Periode")</f>
        <v>falsche Periode</v>
      </c>
    </row>
    <row r="497" spans="2:13" x14ac:dyDescent="0.3">
      <c r="B497" s="56"/>
      <c r="C497" s="38"/>
      <c r="D497" s="38"/>
      <c r="E497" s="45"/>
      <c r="F497" s="40"/>
      <c r="G497" s="52"/>
      <c r="H497" s="42">
        <f t="shared" si="21"/>
        <v>0</v>
      </c>
      <c r="I497" s="43">
        <f>IF(AND(C497&gt;='Umrechnungskurse und Konstanten'!$C$5,C497&lt;='Umrechnungskurse und Konstanten'!$D$5),F497*'Umrechnungskurse und Konstanten'!$E$5,0)+IF(AND(C497&gt;='Umrechnungskurse und Konstanten'!$C$6,C497&lt;='Umrechnungskurse und Konstanten'!$D$6),F497*'Umrechnungskurse und Konstanten'!$E$6,0)+IF(AND(C497&gt;='Umrechnungskurse und Konstanten'!$C$7,C497&lt;='Umrechnungskurse und Konstanten'!$D$7),F497*'Umrechnungskurse und Konstanten'!$E$7,0)+IF(AND(C497&gt;='Umrechnungskurse und Konstanten'!$C$8,C497&lt;='Umrechnungskurse und Konstanten'!$D$8),F497*'Umrechnungskurse und Konstanten'!$E$8,0)+IF(AND(C497&gt;='Umrechnungskurse und Konstanten'!$C$9,C497&lt;='Umrechnungskurse und Konstanten'!$D$9),F497*'Umrechnungskurse und Konstanten'!$E$9,0)+IF(AND(C497&gt;='Umrechnungskurse und Konstanten'!$C$10,C497&lt;='Umrechnungskurse und Konstanten'!$D$10),F497*'Umrechnungskurse und Konstanten'!$E$10,0)+IF(AND(C497&gt;='Umrechnungskurse und Konstanten'!$C$11,C497&lt;='Umrechnungskurse und Konstanten'!$D$11),F497*'Umrechnungskurse und Konstanten'!$E$11,0)+IF(AND(C497&gt;='Umrechnungskurse und Konstanten'!$C$12,C497&lt;='Umrechnungskurse und Konstanten'!$D$12),F497*'Umrechnungskurse und Konstanten'!$E$12,0)+IF(AND(C497&gt;='Umrechnungskurse und Konstanten'!$C$13,C497&lt;='Umrechnungskurse und Konstanten'!$D$13),F497*'Umrechnungskurse und Konstanten'!$E$13,0)+IF(AND(C497&gt;='Umrechnungskurse und Konstanten'!$C$14,C497&lt;='Umrechnungskurse und Konstanten'!$D$14),F497*'Umrechnungskurse und Konstanten'!$E$14,0)+IF(AND(C497&gt;='Umrechnungskurse und Konstanten'!$C$15,C497&lt;='Umrechnungskurse und Konstanten'!$D$15),F497*'Umrechnungskurse und Konstanten'!$E$15,0)+IF(AND(C497&gt;='Umrechnungskurse und Konstanten'!$C$16,C497&lt;='Umrechnungskurse und Konstanten'!$D$16),F497*'Umrechnungskurse und Konstanten'!$E$16,0)</f>
        <v>0</v>
      </c>
      <c r="J497" s="43">
        <f t="shared" si="22"/>
        <v>0</v>
      </c>
      <c r="K497" s="43">
        <f t="shared" si="23"/>
        <v>0</v>
      </c>
      <c r="L497" s="69" t="str">
        <f>IF(OR(G497='Umrechnungskurse und Konstanten'!$E$21,G497='Umrechnungskurse und Konstanten'!$E$22,G497='Umrechnungskurse und Konstanten'!$E$23),"VSt. Satz ok.","falsche/keine VSt.")</f>
        <v>falsche/keine VSt.</v>
      </c>
      <c r="M497" s="67" t="str">
        <f>IF(AND(C497&gt;='Umrechnungskurse und Konstanten'!$C$8,C497&lt;='Umrechnungskurse und Konstanten'!$D$10),"Periode ok.","falsche Periode")</f>
        <v>falsche Periode</v>
      </c>
    </row>
    <row r="498" spans="2:13" x14ac:dyDescent="0.3">
      <c r="B498" s="56"/>
      <c r="C498" s="38"/>
      <c r="D498" s="38"/>
      <c r="E498" s="45"/>
      <c r="F498" s="40"/>
      <c r="G498" s="52"/>
      <c r="H498" s="42">
        <f t="shared" si="21"/>
        <v>0</v>
      </c>
      <c r="I498" s="43">
        <f>IF(AND(C498&gt;='Umrechnungskurse und Konstanten'!$C$5,C498&lt;='Umrechnungskurse und Konstanten'!$D$5),F498*'Umrechnungskurse und Konstanten'!$E$5,0)+IF(AND(C498&gt;='Umrechnungskurse und Konstanten'!$C$6,C498&lt;='Umrechnungskurse und Konstanten'!$D$6),F498*'Umrechnungskurse und Konstanten'!$E$6,0)+IF(AND(C498&gt;='Umrechnungskurse und Konstanten'!$C$7,C498&lt;='Umrechnungskurse und Konstanten'!$D$7),F498*'Umrechnungskurse und Konstanten'!$E$7,0)+IF(AND(C498&gt;='Umrechnungskurse und Konstanten'!$C$8,C498&lt;='Umrechnungskurse und Konstanten'!$D$8),F498*'Umrechnungskurse und Konstanten'!$E$8,0)+IF(AND(C498&gt;='Umrechnungskurse und Konstanten'!$C$9,C498&lt;='Umrechnungskurse und Konstanten'!$D$9),F498*'Umrechnungskurse und Konstanten'!$E$9,0)+IF(AND(C498&gt;='Umrechnungskurse und Konstanten'!$C$10,C498&lt;='Umrechnungskurse und Konstanten'!$D$10),F498*'Umrechnungskurse und Konstanten'!$E$10,0)+IF(AND(C498&gt;='Umrechnungskurse und Konstanten'!$C$11,C498&lt;='Umrechnungskurse und Konstanten'!$D$11),F498*'Umrechnungskurse und Konstanten'!$E$11,0)+IF(AND(C498&gt;='Umrechnungskurse und Konstanten'!$C$12,C498&lt;='Umrechnungskurse und Konstanten'!$D$12),F498*'Umrechnungskurse und Konstanten'!$E$12,0)+IF(AND(C498&gt;='Umrechnungskurse und Konstanten'!$C$13,C498&lt;='Umrechnungskurse und Konstanten'!$D$13),F498*'Umrechnungskurse und Konstanten'!$E$13,0)+IF(AND(C498&gt;='Umrechnungskurse und Konstanten'!$C$14,C498&lt;='Umrechnungskurse und Konstanten'!$D$14),F498*'Umrechnungskurse und Konstanten'!$E$14,0)+IF(AND(C498&gt;='Umrechnungskurse und Konstanten'!$C$15,C498&lt;='Umrechnungskurse und Konstanten'!$D$15),F498*'Umrechnungskurse und Konstanten'!$E$15,0)+IF(AND(C498&gt;='Umrechnungskurse und Konstanten'!$C$16,C498&lt;='Umrechnungskurse und Konstanten'!$D$16),F498*'Umrechnungskurse und Konstanten'!$E$16,0)</f>
        <v>0</v>
      </c>
      <c r="J498" s="43">
        <f t="shared" si="22"/>
        <v>0</v>
      </c>
      <c r="K498" s="43">
        <f t="shared" si="23"/>
        <v>0</v>
      </c>
      <c r="L498" s="69" t="str">
        <f>IF(OR(G498='Umrechnungskurse und Konstanten'!$E$21,G498='Umrechnungskurse und Konstanten'!$E$22,G498='Umrechnungskurse und Konstanten'!$E$23),"VSt. Satz ok.","falsche/keine VSt.")</f>
        <v>falsche/keine VSt.</v>
      </c>
      <c r="M498" s="67" t="str">
        <f>IF(AND(C498&gt;='Umrechnungskurse und Konstanten'!$C$8,C498&lt;='Umrechnungskurse und Konstanten'!$D$10),"Periode ok.","falsche Periode")</f>
        <v>falsche Periode</v>
      </c>
    </row>
    <row r="499" spans="2:13" x14ac:dyDescent="0.3">
      <c r="B499" s="56"/>
      <c r="C499" s="38"/>
      <c r="D499" s="38"/>
      <c r="E499" s="45"/>
      <c r="F499" s="40"/>
      <c r="G499" s="52"/>
      <c r="H499" s="42">
        <f t="shared" si="21"/>
        <v>0</v>
      </c>
      <c r="I499" s="43">
        <f>IF(AND(C499&gt;='Umrechnungskurse und Konstanten'!$C$5,C499&lt;='Umrechnungskurse und Konstanten'!$D$5),F499*'Umrechnungskurse und Konstanten'!$E$5,0)+IF(AND(C499&gt;='Umrechnungskurse und Konstanten'!$C$6,C499&lt;='Umrechnungskurse und Konstanten'!$D$6),F499*'Umrechnungskurse und Konstanten'!$E$6,0)+IF(AND(C499&gt;='Umrechnungskurse und Konstanten'!$C$7,C499&lt;='Umrechnungskurse und Konstanten'!$D$7),F499*'Umrechnungskurse und Konstanten'!$E$7,0)+IF(AND(C499&gt;='Umrechnungskurse und Konstanten'!$C$8,C499&lt;='Umrechnungskurse und Konstanten'!$D$8),F499*'Umrechnungskurse und Konstanten'!$E$8,0)+IF(AND(C499&gt;='Umrechnungskurse und Konstanten'!$C$9,C499&lt;='Umrechnungskurse und Konstanten'!$D$9),F499*'Umrechnungskurse und Konstanten'!$E$9,0)+IF(AND(C499&gt;='Umrechnungskurse und Konstanten'!$C$10,C499&lt;='Umrechnungskurse und Konstanten'!$D$10),F499*'Umrechnungskurse und Konstanten'!$E$10,0)+IF(AND(C499&gt;='Umrechnungskurse und Konstanten'!$C$11,C499&lt;='Umrechnungskurse und Konstanten'!$D$11),F499*'Umrechnungskurse und Konstanten'!$E$11,0)+IF(AND(C499&gt;='Umrechnungskurse und Konstanten'!$C$12,C499&lt;='Umrechnungskurse und Konstanten'!$D$12),F499*'Umrechnungskurse und Konstanten'!$E$12,0)+IF(AND(C499&gt;='Umrechnungskurse und Konstanten'!$C$13,C499&lt;='Umrechnungskurse und Konstanten'!$D$13),F499*'Umrechnungskurse und Konstanten'!$E$13,0)+IF(AND(C499&gt;='Umrechnungskurse und Konstanten'!$C$14,C499&lt;='Umrechnungskurse und Konstanten'!$D$14),F499*'Umrechnungskurse und Konstanten'!$E$14,0)+IF(AND(C499&gt;='Umrechnungskurse und Konstanten'!$C$15,C499&lt;='Umrechnungskurse und Konstanten'!$D$15),F499*'Umrechnungskurse und Konstanten'!$E$15,0)+IF(AND(C499&gt;='Umrechnungskurse und Konstanten'!$C$16,C499&lt;='Umrechnungskurse und Konstanten'!$D$16),F499*'Umrechnungskurse und Konstanten'!$E$16,0)</f>
        <v>0</v>
      </c>
      <c r="J499" s="43">
        <f t="shared" si="22"/>
        <v>0</v>
      </c>
      <c r="K499" s="43">
        <f t="shared" si="23"/>
        <v>0</v>
      </c>
      <c r="L499" s="69" t="str">
        <f>IF(OR(G499='Umrechnungskurse und Konstanten'!$E$21,G499='Umrechnungskurse und Konstanten'!$E$22,G499='Umrechnungskurse und Konstanten'!$E$23),"VSt. Satz ok.","falsche/keine VSt.")</f>
        <v>falsche/keine VSt.</v>
      </c>
      <c r="M499" s="67" t="str">
        <f>IF(AND(C499&gt;='Umrechnungskurse und Konstanten'!$C$8,C499&lt;='Umrechnungskurse und Konstanten'!$D$10),"Periode ok.","falsche Periode")</f>
        <v>falsche Periode</v>
      </c>
    </row>
    <row r="500" spans="2:13" x14ac:dyDescent="0.3">
      <c r="B500" s="56"/>
      <c r="C500" s="38"/>
      <c r="D500" s="38"/>
      <c r="E500" s="45"/>
      <c r="F500" s="40"/>
      <c r="G500" s="52"/>
      <c r="H500" s="42">
        <f t="shared" si="21"/>
        <v>0</v>
      </c>
      <c r="I500" s="43">
        <f>IF(AND(C500&gt;='Umrechnungskurse und Konstanten'!$C$5,C500&lt;='Umrechnungskurse und Konstanten'!$D$5),F500*'Umrechnungskurse und Konstanten'!$E$5,0)+IF(AND(C500&gt;='Umrechnungskurse und Konstanten'!$C$6,C500&lt;='Umrechnungskurse und Konstanten'!$D$6),F500*'Umrechnungskurse und Konstanten'!$E$6,0)+IF(AND(C500&gt;='Umrechnungskurse und Konstanten'!$C$7,C500&lt;='Umrechnungskurse und Konstanten'!$D$7),F500*'Umrechnungskurse und Konstanten'!$E$7,0)+IF(AND(C500&gt;='Umrechnungskurse und Konstanten'!$C$8,C500&lt;='Umrechnungskurse und Konstanten'!$D$8),F500*'Umrechnungskurse und Konstanten'!$E$8,0)+IF(AND(C500&gt;='Umrechnungskurse und Konstanten'!$C$9,C500&lt;='Umrechnungskurse und Konstanten'!$D$9),F500*'Umrechnungskurse und Konstanten'!$E$9,0)+IF(AND(C500&gt;='Umrechnungskurse und Konstanten'!$C$10,C500&lt;='Umrechnungskurse und Konstanten'!$D$10),F500*'Umrechnungskurse und Konstanten'!$E$10,0)+IF(AND(C500&gt;='Umrechnungskurse und Konstanten'!$C$11,C500&lt;='Umrechnungskurse und Konstanten'!$D$11),F500*'Umrechnungskurse und Konstanten'!$E$11,0)+IF(AND(C500&gt;='Umrechnungskurse und Konstanten'!$C$12,C500&lt;='Umrechnungskurse und Konstanten'!$D$12),F500*'Umrechnungskurse und Konstanten'!$E$12,0)+IF(AND(C500&gt;='Umrechnungskurse und Konstanten'!$C$13,C500&lt;='Umrechnungskurse und Konstanten'!$D$13),F500*'Umrechnungskurse und Konstanten'!$E$13,0)+IF(AND(C500&gt;='Umrechnungskurse und Konstanten'!$C$14,C500&lt;='Umrechnungskurse und Konstanten'!$D$14),F500*'Umrechnungskurse und Konstanten'!$E$14,0)+IF(AND(C500&gt;='Umrechnungskurse und Konstanten'!$C$15,C500&lt;='Umrechnungskurse und Konstanten'!$D$15),F500*'Umrechnungskurse und Konstanten'!$E$15,0)+IF(AND(C500&gt;='Umrechnungskurse und Konstanten'!$C$16,C500&lt;='Umrechnungskurse und Konstanten'!$D$16),F500*'Umrechnungskurse und Konstanten'!$E$16,0)</f>
        <v>0</v>
      </c>
      <c r="J500" s="43">
        <f t="shared" si="22"/>
        <v>0</v>
      </c>
      <c r="K500" s="43">
        <f t="shared" si="23"/>
        <v>0</v>
      </c>
      <c r="L500" s="69" t="str">
        <f>IF(OR(G500='Umrechnungskurse und Konstanten'!$E$21,G500='Umrechnungskurse und Konstanten'!$E$22,G500='Umrechnungskurse und Konstanten'!$E$23),"VSt. Satz ok.","falsche/keine VSt.")</f>
        <v>falsche/keine VSt.</v>
      </c>
      <c r="M500" s="67" t="str">
        <f>IF(AND(C500&gt;='Umrechnungskurse und Konstanten'!$C$8,C500&lt;='Umrechnungskurse und Konstanten'!$D$10),"Periode ok.","falsche Periode")</f>
        <v>falsche Periode</v>
      </c>
    </row>
    <row r="501" spans="2:13" x14ac:dyDescent="0.3">
      <c r="B501" s="56"/>
      <c r="C501" s="38"/>
      <c r="D501" s="38"/>
      <c r="E501" s="45"/>
      <c r="F501" s="40"/>
      <c r="G501" s="52"/>
      <c r="H501" s="42">
        <f t="shared" si="21"/>
        <v>0</v>
      </c>
      <c r="I501" s="43">
        <f>IF(AND(C501&gt;='Umrechnungskurse und Konstanten'!$C$5,C501&lt;='Umrechnungskurse und Konstanten'!$D$5),F501*'Umrechnungskurse und Konstanten'!$E$5,0)+IF(AND(C501&gt;='Umrechnungskurse und Konstanten'!$C$6,C501&lt;='Umrechnungskurse und Konstanten'!$D$6),F501*'Umrechnungskurse und Konstanten'!$E$6,0)+IF(AND(C501&gt;='Umrechnungskurse und Konstanten'!$C$7,C501&lt;='Umrechnungskurse und Konstanten'!$D$7),F501*'Umrechnungskurse und Konstanten'!$E$7,0)+IF(AND(C501&gt;='Umrechnungskurse und Konstanten'!$C$8,C501&lt;='Umrechnungskurse und Konstanten'!$D$8),F501*'Umrechnungskurse und Konstanten'!$E$8,0)+IF(AND(C501&gt;='Umrechnungskurse und Konstanten'!$C$9,C501&lt;='Umrechnungskurse und Konstanten'!$D$9),F501*'Umrechnungskurse und Konstanten'!$E$9,0)+IF(AND(C501&gt;='Umrechnungskurse und Konstanten'!$C$10,C501&lt;='Umrechnungskurse und Konstanten'!$D$10),F501*'Umrechnungskurse und Konstanten'!$E$10,0)+IF(AND(C501&gt;='Umrechnungskurse und Konstanten'!$C$11,C501&lt;='Umrechnungskurse und Konstanten'!$D$11),F501*'Umrechnungskurse und Konstanten'!$E$11,0)+IF(AND(C501&gt;='Umrechnungskurse und Konstanten'!$C$12,C501&lt;='Umrechnungskurse und Konstanten'!$D$12),F501*'Umrechnungskurse und Konstanten'!$E$12,0)+IF(AND(C501&gt;='Umrechnungskurse und Konstanten'!$C$13,C501&lt;='Umrechnungskurse und Konstanten'!$D$13),F501*'Umrechnungskurse und Konstanten'!$E$13,0)+IF(AND(C501&gt;='Umrechnungskurse und Konstanten'!$C$14,C501&lt;='Umrechnungskurse und Konstanten'!$D$14),F501*'Umrechnungskurse und Konstanten'!$E$14,0)+IF(AND(C501&gt;='Umrechnungskurse und Konstanten'!$C$15,C501&lt;='Umrechnungskurse und Konstanten'!$D$15),F501*'Umrechnungskurse und Konstanten'!$E$15,0)+IF(AND(C501&gt;='Umrechnungskurse und Konstanten'!$C$16,C501&lt;='Umrechnungskurse und Konstanten'!$D$16),F501*'Umrechnungskurse und Konstanten'!$E$16,0)</f>
        <v>0</v>
      </c>
      <c r="J501" s="43">
        <f t="shared" si="22"/>
        <v>0</v>
      </c>
      <c r="K501" s="43">
        <f t="shared" si="23"/>
        <v>0</v>
      </c>
      <c r="L501" s="69" t="str">
        <f>IF(OR(G501='Umrechnungskurse und Konstanten'!$E$21,G501='Umrechnungskurse und Konstanten'!$E$22,G501='Umrechnungskurse und Konstanten'!$E$23),"VSt. Satz ok.","falsche/keine VSt.")</f>
        <v>falsche/keine VSt.</v>
      </c>
      <c r="M501" s="67" t="str">
        <f>IF(AND(C501&gt;='Umrechnungskurse und Konstanten'!$C$8,C501&lt;='Umrechnungskurse und Konstanten'!$D$10),"Periode ok.","falsche Periode")</f>
        <v>falsche Periode</v>
      </c>
    </row>
    <row r="502" spans="2:13" x14ac:dyDescent="0.3">
      <c r="B502" s="56"/>
      <c r="C502" s="38"/>
      <c r="D502" s="38"/>
      <c r="E502" s="45"/>
      <c r="F502" s="40"/>
      <c r="G502" s="52"/>
      <c r="H502" s="42">
        <f t="shared" si="21"/>
        <v>0</v>
      </c>
      <c r="I502" s="43">
        <f>IF(AND(C502&gt;='Umrechnungskurse und Konstanten'!$C$5,C502&lt;='Umrechnungskurse und Konstanten'!$D$5),F502*'Umrechnungskurse und Konstanten'!$E$5,0)+IF(AND(C502&gt;='Umrechnungskurse und Konstanten'!$C$6,C502&lt;='Umrechnungskurse und Konstanten'!$D$6),F502*'Umrechnungskurse und Konstanten'!$E$6,0)+IF(AND(C502&gt;='Umrechnungskurse und Konstanten'!$C$7,C502&lt;='Umrechnungskurse und Konstanten'!$D$7),F502*'Umrechnungskurse und Konstanten'!$E$7,0)+IF(AND(C502&gt;='Umrechnungskurse und Konstanten'!$C$8,C502&lt;='Umrechnungskurse und Konstanten'!$D$8),F502*'Umrechnungskurse und Konstanten'!$E$8,0)+IF(AND(C502&gt;='Umrechnungskurse und Konstanten'!$C$9,C502&lt;='Umrechnungskurse und Konstanten'!$D$9),F502*'Umrechnungskurse und Konstanten'!$E$9,0)+IF(AND(C502&gt;='Umrechnungskurse und Konstanten'!$C$10,C502&lt;='Umrechnungskurse und Konstanten'!$D$10),F502*'Umrechnungskurse und Konstanten'!$E$10,0)+IF(AND(C502&gt;='Umrechnungskurse und Konstanten'!$C$11,C502&lt;='Umrechnungskurse und Konstanten'!$D$11),F502*'Umrechnungskurse und Konstanten'!$E$11,0)+IF(AND(C502&gt;='Umrechnungskurse und Konstanten'!$C$12,C502&lt;='Umrechnungskurse und Konstanten'!$D$12),F502*'Umrechnungskurse und Konstanten'!$E$12,0)+IF(AND(C502&gt;='Umrechnungskurse und Konstanten'!$C$13,C502&lt;='Umrechnungskurse und Konstanten'!$D$13),F502*'Umrechnungskurse und Konstanten'!$E$13,0)+IF(AND(C502&gt;='Umrechnungskurse und Konstanten'!$C$14,C502&lt;='Umrechnungskurse und Konstanten'!$D$14),F502*'Umrechnungskurse und Konstanten'!$E$14,0)+IF(AND(C502&gt;='Umrechnungskurse und Konstanten'!$C$15,C502&lt;='Umrechnungskurse und Konstanten'!$D$15),F502*'Umrechnungskurse und Konstanten'!$E$15,0)+IF(AND(C502&gt;='Umrechnungskurse und Konstanten'!$C$16,C502&lt;='Umrechnungskurse und Konstanten'!$D$16),F502*'Umrechnungskurse und Konstanten'!$E$16,0)</f>
        <v>0</v>
      </c>
      <c r="J502" s="43">
        <f t="shared" si="22"/>
        <v>0</v>
      </c>
      <c r="K502" s="43">
        <f t="shared" si="23"/>
        <v>0</v>
      </c>
      <c r="L502" s="69" t="str">
        <f>IF(OR(G502='Umrechnungskurse und Konstanten'!$E$21,G502='Umrechnungskurse und Konstanten'!$E$22,G502='Umrechnungskurse und Konstanten'!$E$23),"VSt. Satz ok.","falsche/keine VSt.")</f>
        <v>falsche/keine VSt.</v>
      </c>
      <c r="M502" s="67" t="str">
        <f>IF(AND(C502&gt;='Umrechnungskurse und Konstanten'!$C$8,C502&lt;='Umrechnungskurse und Konstanten'!$D$10),"Periode ok.","falsche Periode")</f>
        <v>falsche Periode</v>
      </c>
    </row>
    <row r="503" spans="2:13" x14ac:dyDescent="0.3">
      <c r="B503" s="56"/>
      <c r="C503" s="38"/>
      <c r="D503" s="38"/>
      <c r="E503" s="45"/>
      <c r="F503" s="40"/>
      <c r="G503" s="52"/>
      <c r="H503" s="42">
        <f t="shared" si="21"/>
        <v>0</v>
      </c>
      <c r="I503" s="43">
        <f>IF(AND(C503&gt;='Umrechnungskurse und Konstanten'!$C$5,C503&lt;='Umrechnungskurse und Konstanten'!$D$5),F503*'Umrechnungskurse und Konstanten'!$E$5,0)+IF(AND(C503&gt;='Umrechnungskurse und Konstanten'!$C$6,C503&lt;='Umrechnungskurse und Konstanten'!$D$6),F503*'Umrechnungskurse und Konstanten'!$E$6,0)+IF(AND(C503&gt;='Umrechnungskurse und Konstanten'!$C$7,C503&lt;='Umrechnungskurse und Konstanten'!$D$7),F503*'Umrechnungskurse und Konstanten'!$E$7,0)+IF(AND(C503&gt;='Umrechnungskurse und Konstanten'!$C$8,C503&lt;='Umrechnungskurse und Konstanten'!$D$8),F503*'Umrechnungskurse und Konstanten'!$E$8,0)+IF(AND(C503&gt;='Umrechnungskurse und Konstanten'!$C$9,C503&lt;='Umrechnungskurse und Konstanten'!$D$9),F503*'Umrechnungskurse und Konstanten'!$E$9,0)+IF(AND(C503&gt;='Umrechnungskurse und Konstanten'!$C$10,C503&lt;='Umrechnungskurse und Konstanten'!$D$10),F503*'Umrechnungskurse und Konstanten'!$E$10,0)+IF(AND(C503&gt;='Umrechnungskurse und Konstanten'!$C$11,C503&lt;='Umrechnungskurse und Konstanten'!$D$11),F503*'Umrechnungskurse und Konstanten'!$E$11,0)+IF(AND(C503&gt;='Umrechnungskurse und Konstanten'!$C$12,C503&lt;='Umrechnungskurse und Konstanten'!$D$12),F503*'Umrechnungskurse und Konstanten'!$E$12,0)+IF(AND(C503&gt;='Umrechnungskurse und Konstanten'!$C$13,C503&lt;='Umrechnungskurse und Konstanten'!$D$13),F503*'Umrechnungskurse und Konstanten'!$E$13,0)+IF(AND(C503&gt;='Umrechnungskurse und Konstanten'!$C$14,C503&lt;='Umrechnungskurse und Konstanten'!$D$14),F503*'Umrechnungskurse und Konstanten'!$E$14,0)+IF(AND(C503&gt;='Umrechnungskurse und Konstanten'!$C$15,C503&lt;='Umrechnungskurse und Konstanten'!$D$15),F503*'Umrechnungskurse und Konstanten'!$E$15,0)+IF(AND(C503&gt;='Umrechnungskurse und Konstanten'!$C$16,C503&lt;='Umrechnungskurse und Konstanten'!$D$16),F503*'Umrechnungskurse und Konstanten'!$E$16,0)</f>
        <v>0</v>
      </c>
      <c r="J503" s="43">
        <f t="shared" si="22"/>
        <v>0</v>
      </c>
      <c r="K503" s="43">
        <f t="shared" si="23"/>
        <v>0</v>
      </c>
      <c r="L503" s="69" t="str">
        <f>IF(OR(G503='Umrechnungskurse und Konstanten'!$E$21,G503='Umrechnungskurse und Konstanten'!$E$22,G503='Umrechnungskurse und Konstanten'!$E$23),"VSt. Satz ok.","falsche/keine VSt.")</f>
        <v>falsche/keine VSt.</v>
      </c>
      <c r="M503" s="67" t="str">
        <f>IF(AND(C503&gt;='Umrechnungskurse und Konstanten'!$C$8,C503&lt;='Umrechnungskurse und Konstanten'!$D$10),"Periode ok.","falsche Periode")</f>
        <v>falsche Periode</v>
      </c>
    </row>
    <row r="504" spans="2:13" x14ac:dyDescent="0.3">
      <c r="B504" s="56"/>
      <c r="C504" s="38"/>
      <c r="D504" s="38"/>
      <c r="E504" s="45"/>
      <c r="F504" s="40"/>
      <c r="G504" s="52"/>
      <c r="H504" s="42">
        <f t="shared" si="21"/>
        <v>0</v>
      </c>
      <c r="I504" s="43">
        <f>IF(AND(C504&gt;='Umrechnungskurse und Konstanten'!$C$5,C504&lt;='Umrechnungskurse und Konstanten'!$D$5),F504*'Umrechnungskurse und Konstanten'!$E$5,0)+IF(AND(C504&gt;='Umrechnungskurse und Konstanten'!$C$6,C504&lt;='Umrechnungskurse und Konstanten'!$D$6),F504*'Umrechnungskurse und Konstanten'!$E$6,0)+IF(AND(C504&gt;='Umrechnungskurse und Konstanten'!$C$7,C504&lt;='Umrechnungskurse und Konstanten'!$D$7),F504*'Umrechnungskurse und Konstanten'!$E$7,0)+IF(AND(C504&gt;='Umrechnungskurse und Konstanten'!$C$8,C504&lt;='Umrechnungskurse und Konstanten'!$D$8),F504*'Umrechnungskurse und Konstanten'!$E$8,0)+IF(AND(C504&gt;='Umrechnungskurse und Konstanten'!$C$9,C504&lt;='Umrechnungskurse und Konstanten'!$D$9),F504*'Umrechnungskurse und Konstanten'!$E$9,0)+IF(AND(C504&gt;='Umrechnungskurse und Konstanten'!$C$10,C504&lt;='Umrechnungskurse und Konstanten'!$D$10),F504*'Umrechnungskurse und Konstanten'!$E$10,0)+IF(AND(C504&gt;='Umrechnungskurse und Konstanten'!$C$11,C504&lt;='Umrechnungskurse und Konstanten'!$D$11),F504*'Umrechnungskurse und Konstanten'!$E$11,0)+IF(AND(C504&gt;='Umrechnungskurse und Konstanten'!$C$12,C504&lt;='Umrechnungskurse und Konstanten'!$D$12),F504*'Umrechnungskurse und Konstanten'!$E$12,0)+IF(AND(C504&gt;='Umrechnungskurse und Konstanten'!$C$13,C504&lt;='Umrechnungskurse und Konstanten'!$D$13),F504*'Umrechnungskurse und Konstanten'!$E$13,0)+IF(AND(C504&gt;='Umrechnungskurse und Konstanten'!$C$14,C504&lt;='Umrechnungskurse und Konstanten'!$D$14),F504*'Umrechnungskurse und Konstanten'!$E$14,0)+IF(AND(C504&gt;='Umrechnungskurse und Konstanten'!$C$15,C504&lt;='Umrechnungskurse und Konstanten'!$D$15),F504*'Umrechnungskurse und Konstanten'!$E$15,0)+IF(AND(C504&gt;='Umrechnungskurse und Konstanten'!$C$16,C504&lt;='Umrechnungskurse und Konstanten'!$D$16),F504*'Umrechnungskurse und Konstanten'!$E$16,0)</f>
        <v>0</v>
      </c>
      <c r="J504" s="43">
        <f t="shared" si="22"/>
        <v>0</v>
      </c>
      <c r="K504" s="43">
        <f t="shared" si="23"/>
        <v>0</v>
      </c>
      <c r="L504" s="69" t="str">
        <f>IF(OR(G504='Umrechnungskurse und Konstanten'!$E$21,G504='Umrechnungskurse und Konstanten'!$E$22,G504='Umrechnungskurse und Konstanten'!$E$23),"VSt. Satz ok.","falsche/keine VSt.")</f>
        <v>falsche/keine VSt.</v>
      </c>
      <c r="M504" s="67" t="str">
        <f>IF(AND(C504&gt;='Umrechnungskurse und Konstanten'!$C$8,C504&lt;='Umrechnungskurse und Konstanten'!$D$10),"Periode ok.","falsche Periode")</f>
        <v>falsche Periode</v>
      </c>
    </row>
    <row r="505" spans="2:13" x14ac:dyDescent="0.3">
      <c r="B505" s="56"/>
      <c r="C505" s="38"/>
      <c r="D505" s="38"/>
      <c r="E505" s="45"/>
      <c r="F505" s="40"/>
      <c r="G505" s="52"/>
      <c r="H505" s="42">
        <f t="shared" si="21"/>
        <v>0</v>
      </c>
      <c r="I505" s="43">
        <f>IF(AND(C505&gt;='Umrechnungskurse und Konstanten'!$C$5,C505&lt;='Umrechnungskurse und Konstanten'!$D$5),F505*'Umrechnungskurse und Konstanten'!$E$5,0)+IF(AND(C505&gt;='Umrechnungskurse und Konstanten'!$C$6,C505&lt;='Umrechnungskurse und Konstanten'!$D$6),F505*'Umrechnungskurse und Konstanten'!$E$6,0)+IF(AND(C505&gt;='Umrechnungskurse und Konstanten'!$C$7,C505&lt;='Umrechnungskurse und Konstanten'!$D$7),F505*'Umrechnungskurse und Konstanten'!$E$7,0)+IF(AND(C505&gt;='Umrechnungskurse und Konstanten'!$C$8,C505&lt;='Umrechnungskurse und Konstanten'!$D$8),F505*'Umrechnungskurse und Konstanten'!$E$8,0)+IF(AND(C505&gt;='Umrechnungskurse und Konstanten'!$C$9,C505&lt;='Umrechnungskurse und Konstanten'!$D$9),F505*'Umrechnungskurse und Konstanten'!$E$9,0)+IF(AND(C505&gt;='Umrechnungskurse und Konstanten'!$C$10,C505&lt;='Umrechnungskurse und Konstanten'!$D$10),F505*'Umrechnungskurse und Konstanten'!$E$10,0)+IF(AND(C505&gt;='Umrechnungskurse und Konstanten'!$C$11,C505&lt;='Umrechnungskurse und Konstanten'!$D$11),F505*'Umrechnungskurse und Konstanten'!$E$11,0)+IF(AND(C505&gt;='Umrechnungskurse und Konstanten'!$C$12,C505&lt;='Umrechnungskurse und Konstanten'!$D$12),F505*'Umrechnungskurse und Konstanten'!$E$12,0)+IF(AND(C505&gt;='Umrechnungskurse und Konstanten'!$C$13,C505&lt;='Umrechnungskurse und Konstanten'!$D$13),F505*'Umrechnungskurse und Konstanten'!$E$13,0)+IF(AND(C505&gt;='Umrechnungskurse und Konstanten'!$C$14,C505&lt;='Umrechnungskurse und Konstanten'!$D$14),F505*'Umrechnungskurse und Konstanten'!$E$14,0)+IF(AND(C505&gt;='Umrechnungskurse und Konstanten'!$C$15,C505&lt;='Umrechnungskurse und Konstanten'!$D$15),F505*'Umrechnungskurse und Konstanten'!$E$15,0)+IF(AND(C505&gt;='Umrechnungskurse und Konstanten'!$C$16,C505&lt;='Umrechnungskurse und Konstanten'!$D$16),F505*'Umrechnungskurse und Konstanten'!$E$16,0)</f>
        <v>0</v>
      </c>
      <c r="J505" s="43">
        <f t="shared" si="22"/>
        <v>0</v>
      </c>
      <c r="K505" s="43">
        <f t="shared" si="23"/>
        <v>0</v>
      </c>
      <c r="L505" s="69" t="str">
        <f>IF(OR(G505='Umrechnungskurse und Konstanten'!$E$21,G505='Umrechnungskurse und Konstanten'!$E$22,G505='Umrechnungskurse und Konstanten'!$E$23),"VSt. Satz ok.","falsche/keine VSt.")</f>
        <v>falsche/keine VSt.</v>
      </c>
      <c r="M505" s="67" t="str">
        <f>IF(AND(C505&gt;='Umrechnungskurse und Konstanten'!$C$8,C505&lt;='Umrechnungskurse und Konstanten'!$D$10),"Periode ok.","falsche Periode")</f>
        <v>falsche Periode</v>
      </c>
    </row>
    <row r="506" spans="2:13" x14ac:dyDescent="0.3">
      <c r="B506" s="56"/>
      <c r="C506" s="38"/>
      <c r="D506" s="38"/>
      <c r="E506" s="45"/>
      <c r="F506" s="40"/>
      <c r="G506" s="52"/>
      <c r="H506" s="42">
        <f t="shared" si="21"/>
        <v>0</v>
      </c>
      <c r="I506" s="43">
        <f>IF(AND(C506&gt;='Umrechnungskurse und Konstanten'!$C$5,C506&lt;='Umrechnungskurse und Konstanten'!$D$5),F506*'Umrechnungskurse und Konstanten'!$E$5,0)+IF(AND(C506&gt;='Umrechnungskurse und Konstanten'!$C$6,C506&lt;='Umrechnungskurse und Konstanten'!$D$6),F506*'Umrechnungskurse und Konstanten'!$E$6,0)+IF(AND(C506&gt;='Umrechnungskurse und Konstanten'!$C$7,C506&lt;='Umrechnungskurse und Konstanten'!$D$7),F506*'Umrechnungskurse und Konstanten'!$E$7,0)+IF(AND(C506&gt;='Umrechnungskurse und Konstanten'!$C$8,C506&lt;='Umrechnungskurse und Konstanten'!$D$8),F506*'Umrechnungskurse und Konstanten'!$E$8,0)+IF(AND(C506&gt;='Umrechnungskurse und Konstanten'!$C$9,C506&lt;='Umrechnungskurse und Konstanten'!$D$9),F506*'Umrechnungskurse und Konstanten'!$E$9,0)+IF(AND(C506&gt;='Umrechnungskurse und Konstanten'!$C$10,C506&lt;='Umrechnungskurse und Konstanten'!$D$10),F506*'Umrechnungskurse und Konstanten'!$E$10,0)+IF(AND(C506&gt;='Umrechnungskurse und Konstanten'!$C$11,C506&lt;='Umrechnungskurse und Konstanten'!$D$11),F506*'Umrechnungskurse und Konstanten'!$E$11,0)+IF(AND(C506&gt;='Umrechnungskurse und Konstanten'!$C$12,C506&lt;='Umrechnungskurse und Konstanten'!$D$12),F506*'Umrechnungskurse und Konstanten'!$E$12,0)+IF(AND(C506&gt;='Umrechnungskurse und Konstanten'!$C$13,C506&lt;='Umrechnungskurse und Konstanten'!$D$13),F506*'Umrechnungskurse und Konstanten'!$E$13,0)+IF(AND(C506&gt;='Umrechnungskurse und Konstanten'!$C$14,C506&lt;='Umrechnungskurse und Konstanten'!$D$14),F506*'Umrechnungskurse und Konstanten'!$E$14,0)+IF(AND(C506&gt;='Umrechnungskurse und Konstanten'!$C$15,C506&lt;='Umrechnungskurse und Konstanten'!$D$15),F506*'Umrechnungskurse und Konstanten'!$E$15,0)+IF(AND(C506&gt;='Umrechnungskurse und Konstanten'!$C$16,C506&lt;='Umrechnungskurse und Konstanten'!$D$16),F506*'Umrechnungskurse und Konstanten'!$E$16,0)</f>
        <v>0</v>
      </c>
      <c r="J506" s="43">
        <f t="shared" si="22"/>
        <v>0</v>
      </c>
      <c r="K506" s="43">
        <f t="shared" si="23"/>
        <v>0</v>
      </c>
      <c r="L506" s="69" t="str">
        <f>IF(OR(G506='Umrechnungskurse und Konstanten'!$E$21,G506='Umrechnungskurse und Konstanten'!$E$22,G506='Umrechnungskurse und Konstanten'!$E$23),"VSt. Satz ok.","falsche/keine VSt.")</f>
        <v>falsche/keine VSt.</v>
      </c>
      <c r="M506" s="67" t="str">
        <f>IF(AND(C506&gt;='Umrechnungskurse und Konstanten'!$C$8,C506&lt;='Umrechnungskurse und Konstanten'!$D$10),"Periode ok.","falsche Periode")</f>
        <v>falsche Periode</v>
      </c>
    </row>
    <row r="507" spans="2:13" x14ac:dyDescent="0.3">
      <c r="B507" s="56"/>
      <c r="C507" s="38"/>
      <c r="D507" s="38"/>
      <c r="E507" s="45"/>
      <c r="F507" s="40"/>
      <c r="G507" s="52"/>
      <c r="H507" s="42">
        <f t="shared" si="21"/>
        <v>0</v>
      </c>
      <c r="I507" s="43">
        <f>IF(AND(C507&gt;='Umrechnungskurse und Konstanten'!$C$5,C507&lt;='Umrechnungskurse und Konstanten'!$D$5),F507*'Umrechnungskurse und Konstanten'!$E$5,0)+IF(AND(C507&gt;='Umrechnungskurse und Konstanten'!$C$6,C507&lt;='Umrechnungskurse und Konstanten'!$D$6),F507*'Umrechnungskurse und Konstanten'!$E$6,0)+IF(AND(C507&gt;='Umrechnungskurse und Konstanten'!$C$7,C507&lt;='Umrechnungskurse und Konstanten'!$D$7),F507*'Umrechnungskurse und Konstanten'!$E$7,0)+IF(AND(C507&gt;='Umrechnungskurse und Konstanten'!$C$8,C507&lt;='Umrechnungskurse und Konstanten'!$D$8),F507*'Umrechnungskurse und Konstanten'!$E$8,0)+IF(AND(C507&gt;='Umrechnungskurse und Konstanten'!$C$9,C507&lt;='Umrechnungskurse und Konstanten'!$D$9),F507*'Umrechnungskurse und Konstanten'!$E$9,0)+IF(AND(C507&gt;='Umrechnungskurse und Konstanten'!$C$10,C507&lt;='Umrechnungskurse und Konstanten'!$D$10),F507*'Umrechnungskurse und Konstanten'!$E$10,0)+IF(AND(C507&gt;='Umrechnungskurse und Konstanten'!$C$11,C507&lt;='Umrechnungskurse und Konstanten'!$D$11),F507*'Umrechnungskurse und Konstanten'!$E$11,0)+IF(AND(C507&gt;='Umrechnungskurse und Konstanten'!$C$12,C507&lt;='Umrechnungskurse und Konstanten'!$D$12),F507*'Umrechnungskurse und Konstanten'!$E$12,0)+IF(AND(C507&gt;='Umrechnungskurse und Konstanten'!$C$13,C507&lt;='Umrechnungskurse und Konstanten'!$D$13),F507*'Umrechnungskurse und Konstanten'!$E$13,0)+IF(AND(C507&gt;='Umrechnungskurse und Konstanten'!$C$14,C507&lt;='Umrechnungskurse und Konstanten'!$D$14),F507*'Umrechnungskurse und Konstanten'!$E$14,0)+IF(AND(C507&gt;='Umrechnungskurse und Konstanten'!$C$15,C507&lt;='Umrechnungskurse und Konstanten'!$D$15),F507*'Umrechnungskurse und Konstanten'!$E$15,0)+IF(AND(C507&gt;='Umrechnungskurse und Konstanten'!$C$16,C507&lt;='Umrechnungskurse und Konstanten'!$D$16),F507*'Umrechnungskurse und Konstanten'!$E$16,0)</f>
        <v>0</v>
      </c>
      <c r="J507" s="43">
        <f t="shared" si="22"/>
        <v>0</v>
      </c>
      <c r="K507" s="43">
        <f t="shared" si="23"/>
        <v>0</v>
      </c>
      <c r="L507" s="69" t="str">
        <f>IF(OR(G507='Umrechnungskurse und Konstanten'!$E$21,G507='Umrechnungskurse und Konstanten'!$E$22,G507='Umrechnungskurse und Konstanten'!$E$23),"VSt. Satz ok.","falsche/keine VSt.")</f>
        <v>falsche/keine VSt.</v>
      </c>
      <c r="M507" s="67" t="str">
        <f>IF(AND(C507&gt;='Umrechnungskurse und Konstanten'!$C$8,C507&lt;='Umrechnungskurse und Konstanten'!$D$10),"Periode ok.","falsche Periode")</f>
        <v>falsche Periode</v>
      </c>
    </row>
    <row r="508" spans="2:13" x14ac:dyDescent="0.3">
      <c r="B508" s="56"/>
      <c r="C508" s="38"/>
      <c r="D508" s="38"/>
      <c r="E508" s="45"/>
      <c r="F508" s="40"/>
      <c r="G508" s="52"/>
      <c r="H508" s="42">
        <f t="shared" si="21"/>
        <v>0</v>
      </c>
      <c r="I508" s="43">
        <f>IF(AND(C508&gt;='Umrechnungskurse und Konstanten'!$C$5,C508&lt;='Umrechnungskurse und Konstanten'!$D$5),F508*'Umrechnungskurse und Konstanten'!$E$5,0)+IF(AND(C508&gt;='Umrechnungskurse und Konstanten'!$C$6,C508&lt;='Umrechnungskurse und Konstanten'!$D$6),F508*'Umrechnungskurse und Konstanten'!$E$6,0)+IF(AND(C508&gt;='Umrechnungskurse und Konstanten'!$C$7,C508&lt;='Umrechnungskurse und Konstanten'!$D$7),F508*'Umrechnungskurse und Konstanten'!$E$7,0)+IF(AND(C508&gt;='Umrechnungskurse und Konstanten'!$C$8,C508&lt;='Umrechnungskurse und Konstanten'!$D$8),F508*'Umrechnungskurse und Konstanten'!$E$8,0)+IF(AND(C508&gt;='Umrechnungskurse und Konstanten'!$C$9,C508&lt;='Umrechnungskurse und Konstanten'!$D$9),F508*'Umrechnungskurse und Konstanten'!$E$9,0)+IF(AND(C508&gt;='Umrechnungskurse und Konstanten'!$C$10,C508&lt;='Umrechnungskurse und Konstanten'!$D$10),F508*'Umrechnungskurse und Konstanten'!$E$10,0)+IF(AND(C508&gt;='Umrechnungskurse und Konstanten'!$C$11,C508&lt;='Umrechnungskurse und Konstanten'!$D$11),F508*'Umrechnungskurse und Konstanten'!$E$11,0)+IF(AND(C508&gt;='Umrechnungskurse und Konstanten'!$C$12,C508&lt;='Umrechnungskurse und Konstanten'!$D$12),F508*'Umrechnungskurse und Konstanten'!$E$12,0)+IF(AND(C508&gt;='Umrechnungskurse und Konstanten'!$C$13,C508&lt;='Umrechnungskurse und Konstanten'!$D$13),F508*'Umrechnungskurse und Konstanten'!$E$13,0)+IF(AND(C508&gt;='Umrechnungskurse und Konstanten'!$C$14,C508&lt;='Umrechnungskurse und Konstanten'!$D$14),F508*'Umrechnungskurse und Konstanten'!$E$14,0)+IF(AND(C508&gt;='Umrechnungskurse und Konstanten'!$C$15,C508&lt;='Umrechnungskurse und Konstanten'!$D$15),F508*'Umrechnungskurse und Konstanten'!$E$15,0)+IF(AND(C508&gt;='Umrechnungskurse und Konstanten'!$C$16,C508&lt;='Umrechnungskurse und Konstanten'!$D$16),F508*'Umrechnungskurse und Konstanten'!$E$16,0)</f>
        <v>0</v>
      </c>
      <c r="J508" s="43">
        <f t="shared" si="22"/>
        <v>0</v>
      </c>
      <c r="K508" s="43">
        <f t="shared" si="23"/>
        <v>0</v>
      </c>
      <c r="L508" s="69" t="str">
        <f>IF(OR(G508='Umrechnungskurse und Konstanten'!$E$21,G508='Umrechnungskurse und Konstanten'!$E$22,G508='Umrechnungskurse und Konstanten'!$E$23),"VSt. Satz ok.","falsche/keine VSt.")</f>
        <v>falsche/keine VSt.</v>
      </c>
      <c r="M508" s="67" t="str">
        <f>IF(AND(C508&gt;='Umrechnungskurse und Konstanten'!$C$8,C508&lt;='Umrechnungskurse und Konstanten'!$D$10),"Periode ok.","falsche Periode")</f>
        <v>falsche Periode</v>
      </c>
    </row>
    <row r="509" spans="2:13" x14ac:dyDescent="0.3">
      <c r="B509" s="56"/>
      <c r="C509" s="38"/>
      <c r="D509" s="38"/>
      <c r="E509" s="45"/>
      <c r="F509" s="40"/>
      <c r="G509" s="52"/>
      <c r="H509" s="42">
        <f t="shared" si="21"/>
        <v>0</v>
      </c>
      <c r="I509" s="43">
        <f>IF(AND(C509&gt;='Umrechnungskurse und Konstanten'!$C$5,C509&lt;='Umrechnungskurse und Konstanten'!$D$5),F509*'Umrechnungskurse und Konstanten'!$E$5,0)+IF(AND(C509&gt;='Umrechnungskurse und Konstanten'!$C$6,C509&lt;='Umrechnungskurse und Konstanten'!$D$6),F509*'Umrechnungskurse und Konstanten'!$E$6,0)+IF(AND(C509&gt;='Umrechnungskurse und Konstanten'!$C$7,C509&lt;='Umrechnungskurse und Konstanten'!$D$7),F509*'Umrechnungskurse und Konstanten'!$E$7,0)+IF(AND(C509&gt;='Umrechnungskurse und Konstanten'!$C$8,C509&lt;='Umrechnungskurse und Konstanten'!$D$8),F509*'Umrechnungskurse und Konstanten'!$E$8,0)+IF(AND(C509&gt;='Umrechnungskurse und Konstanten'!$C$9,C509&lt;='Umrechnungskurse und Konstanten'!$D$9),F509*'Umrechnungskurse und Konstanten'!$E$9,0)+IF(AND(C509&gt;='Umrechnungskurse und Konstanten'!$C$10,C509&lt;='Umrechnungskurse und Konstanten'!$D$10),F509*'Umrechnungskurse und Konstanten'!$E$10,0)+IF(AND(C509&gt;='Umrechnungskurse und Konstanten'!$C$11,C509&lt;='Umrechnungskurse und Konstanten'!$D$11),F509*'Umrechnungskurse und Konstanten'!$E$11,0)+IF(AND(C509&gt;='Umrechnungskurse und Konstanten'!$C$12,C509&lt;='Umrechnungskurse und Konstanten'!$D$12),F509*'Umrechnungskurse und Konstanten'!$E$12,0)+IF(AND(C509&gt;='Umrechnungskurse und Konstanten'!$C$13,C509&lt;='Umrechnungskurse und Konstanten'!$D$13),F509*'Umrechnungskurse und Konstanten'!$E$13,0)+IF(AND(C509&gt;='Umrechnungskurse und Konstanten'!$C$14,C509&lt;='Umrechnungskurse und Konstanten'!$D$14),F509*'Umrechnungskurse und Konstanten'!$E$14,0)+IF(AND(C509&gt;='Umrechnungskurse und Konstanten'!$C$15,C509&lt;='Umrechnungskurse und Konstanten'!$D$15),F509*'Umrechnungskurse und Konstanten'!$E$15,0)+IF(AND(C509&gt;='Umrechnungskurse und Konstanten'!$C$16,C509&lt;='Umrechnungskurse und Konstanten'!$D$16),F509*'Umrechnungskurse und Konstanten'!$E$16,0)</f>
        <v>0</v>
      </c>
      <c r="J509" s="43">
        <f t="shared" si="22"/>
        <v>0</v>
      </c>
      <c r="K509" s="43">
        <f t="shared" si="23"/>
        <v>0</v>
      </c>
      <c r="L509" s="69" t="str">
        <f>IF(OR(G509='Umrechnungskurse und Konstanten'!$E$21,G509='Umrechnungskurse und Konstanten'!$E$22,G509='Umrechnungskurse und Konstanten'!$E$23),"VSt. Satz ok.","falsche/keine VSt.")</f>
        <v>falsche/keine VSt.</v>
      </c>
      <c r="M509" s="67" t="str">
        <f>IF(AND(C509&gt;='Umrechnungskurse und Konstanten'!$C$8,C509&lt;='Umrechnungskurse und Konstanten'!$D$10),"Periode ok.","falsche Periode")</f>
        <v>falsche Periode</v>
      </c>
    </row>
    <row r="510" spans="2:13" x14ac:dyDescent="0.3">
      <c r="B510" s="56"/>
      <c r="C510" s="38"/>
      <c r="D510" s="38"/>
      <c r="E510" s="45"/>
      <c r="F510" s="40"/>
      <c r="G510" s="52"/>
      <c r="H510" s="42">
        <f t="shared" si="21"/>
        <v>0</v>
      </c>
      <c r="I510" s="43">
        <f>IF(AND(C510&gt;='Umrechnungskurse und Konstanten'!$C$5,C510&lt;='Umrechnungskurse und Konstanten'!$D$5),F510*'Umrechnungskurse und Konstanten'!$E$5,0)+IF(AND(C510&gt;='Umrechnungskurse und Konstanten'!$C$6,C510&lt;='Umrechnungskurse und Konstanten'!$D$6),F510*'Umrechnungskurse und Konstanten'!$E$6,0)+IF(AND(C510&gt;='Umrechnungskurse und Konstanten'!$C$7,C510&lt;='Umrechnungskurse und Konstanten'!$D$7),F510*'Umrechnungskurse und Konstanten'!$E$7,0)+IF(AND(C510&gt;='Umrechnungskurse und Konstanten'!$C$8,C510&lt;='Umrechnungskurse und Konstanten'!$D$8),F510*'Umrechnungskurse und Konstanten'!$E$8,0)+IF(AND(C510&gt;='Umrechnungskurse und Konstanten'!$C$9,C510&lt;='Umrechnungskurse und Konstanten'!$D$9),F510*'Umrechnungskurse und Konstanten'!$E$9,0)+IF(AND(C510&gt;='Umrechnungskurse und Konstanten'!$C$10,C510&lt;='Umrechnungskurse und Konstanten'!$D$10),F510*'Umrechnungskurse und Konstanten'!$E$10,0)+IF(AND(C510&gt;='Umrechnungskurse und Konstanten'!$C$11,C510&lt;='Umrechnungskurse und Konstanten'!$D$11),F510*'Umrechnungskurse und Konstanten'!$E$11,0)+IF(AND(C510&gt;='Umrechnungskurse und Konstanten'!$C$12,C510&lt;='Umrechnungskurse und Konstanten'!$D$12),F510*'Umrechnungskurse und Konstanten'!$E$12,0)+IF(AND(C510&gt;='Umrechnungskurse und Konstanten'!$C$13,C510&lt;='Umrechnungskurse und Konstanten'!$D$13),F510*'Umrechnungskurse und Konstanten'!$E$13,0)+IF(AND(C510&gt;='Umrechnungskurse und Konstanten'!$C$14,C510&lt;='Umrechnungskurse und Konstanten'!$D$14),F510*'Umrechnungskurse und Konstanten'!$E$14,0)+IF(AND(C510&gt;='Umrechnungskurse und Konstanten'!$C$15,C510&lt;='Umrechnungskurse und Konstanten'!$D$15),F510*'Umrechnungskurse und Konstanten'!$E$15,0)+IF(AND(C510&gt;='Umrechnungskurse und Konstanten'!$C$16,C510&lt;='Umrechnungskurse und Konstanten'!$D$16),F510*'Umrechnungskurse und Konstanten'!$E$16,0)</f>
        <v>0</v>
      </c>
      <c r="J510" s="43">
        <f t="shared" si="22"/>
        <v>0</v>
      </c>
      <c r="K510" s="43">
        <f t="shared" si="23"/>
        <v>0</v>
      </c>
      <c r="L510" s="69" t="str">
        <f>IF(OR(G510='Umrechnungskurse und Konstanten'!$E$21,G510='Umrechnungskurse und Konstanten'!$E$22,G510='Umrechnungskurse und Konstanten'!$E$23),"VSt. Satz ok.","falsche/keine VSt.")</f>
        <v>falsche/keine VSt.</v>
      </c>
      <c r="M510" s="67" t="str">
        <f>IF(AND(C510&gt;='Umrechnungskurse und Konstanten'!$C$8,C510&lt;='Umrechnungskurse und Konstanten'!$D$10),"Periode ok.","falsche Periode")</f>
        <v>falsche Periode</v>
      </c>
    </row>
    <row r="511" spans="2:13" x14ac:dyDescent="0.3">
      <c r="B511" s="56"/>
      <c r="C511" s="38"/>
      <c r="D511" s="38"/>
      <c r="E511" s="45"/>
      <c r="F511" s="40"/>
      <c r="G511" s="52"/>
      <c r="H511" s="42">
        <f t="shared" si="21"/>
        <v>0</v>
      </c>
      <c r="I511" s="43">
        <f>IF(AND(C511&gt;='Umrechnungskurse und Konstanten'!$C$5,C511&lt;='Umrechnungskurse und Konstanten'!$D$5),F511*'Umrechnungskurse und Konstanten'!$E$5,0)+IF(AND(C511&gt;='Umrechnungskurse und Konstanten'!$C$6,C511&lt;='Umrechnungskurse und Konstanten'!$D$6),F511*'Umrechnungskurse und Konstanten'!$E$6,0)+IF(AND(C511&gt;='Umrechnungskurse und Konstanten'!$C$7,C511&lt;='Umrechnungskurse und Konstanten'!$D$7),F511*'Umrechnungskurse und Konstanten'!$E$7,0)+IF(AND(C511&gt;='Umrechnungskurse und Konstanten'!$C$8,C511&lt;='Umrechnungskurse und Konstanten'!$D$8),F511*'Umrechnungskurse und Konstanten'!$E$8,0)+IF(AND(C511&gt;='Umrechnungskurse und Konstanten'!$C$9,C511&lt;='Umrechnungskurse und Konstanten'!$D$9),F511*'Umrechnungskurse und Konstanten'!$E$9,0)+IF(AND(C511&gt;='Umrechnungskurse und Konstanten'!$C$10,C511&lt;='Umrechnungskurse und Konstanten'!$D$10),F511*'Umrechnungskurse und Konstanten'!$E$10,0)+IF(AND(C511&gt;='Umrechnungskurse und Konstanten'!$C$11,C511&lt;='Umrechnungskurse und Konstanten'!$D$11),F511*'Umrechnungskurse und Konstanten'!$E$11,0)+IF(AND(C511&gt;='Umrechnungskurse und Konstanten'!$C$12,C511&lt;='Umrechnungskurse und Konstanten'!$D$12),F511*'Umrechnungskurse und Konstanten'!$E$12,0)+IF(AND(C511&gt;='Umrechnungskurse und Konstanten'!$C$13,C511&lt;='Umrechnungskurse und Konstanten'!$D$13),F511*'Umrechnungskurse und Konstanten'!$E$13,0)+IF(AND(C511&gt;='Umrechnungskurse und Konstanten'!$C$14,C511&lt;='Umrechnungskurse und Konstanten'!$D$14),F511*'Umrechnungskurse und Konstanten'!$E$14,0)+IF(AND(C511&gt;='Umrechnungskurse und Konstanten'!$C$15,C511&lt;='Umrechnungskurse und Konstanten'!$D$15),F511*'Umrechnungskurse und Konstanten'!$E$15,0)+IF(AND(C511&gt;='Umrechnungskurse und Konstanten'!$C$16,C511&lt;='Umrechnungskurse und Konstanten'!$D$16),F511*'Umrechnungskurse und Konstanten'!$E$16,0)</f>
        <v>0</v>
      </c>
      <c r="J511" s="43">
        <f t="shared" si="22"/>
        <v>0</v>
      </c>
      <c r="K511" s="43">
        <f t="shared" si="23"/>
        <v>0</v>
      </c>
      <c r="L511" s="69" t="str">
        <f>IF(OR(G511='Umrechnungskurse und Konstanten'!$E$21,G511='Umrechnungskurse und Konstanten'!$E$22,G511='Umrechnungskurse und Konstanten'!$E$23),"VSt. Satz ok.","falsche/keine VSt.")</f>
        <v>falsche/keine VSt.</v>
      </c>
      <c r="M511" s="67" t="str">
        <f>IF(AND(C511&gt;='Umrechnungskurse und Konstanten'!$C$8,C511&lt;='Umrechnungskurse und Konstanten'!$D$10),"Periode ok.","falsche Periode")</f>
        <v>falsche Periode</v>
      </c>
    </row>
    <row r="512" spans="2:13" x14ac:dyDescent="0.3">
      <c r="B512" s="56"/>
      <c r="C512" s="38"/>
      <c r="D512" s="38"/>
      <c r="E512" s="45"/>
      <c r="F512" s="40"/>
      <c r="G512" s="52"/>
      <c r="H512" s="42">
        <f t="shared" si="21"/>
        <v>0</v>
      </c>
      <c r="I512" s="43">
        <f>IF(AND(C512&gt;='Umrechnungskurse und Konstanten'!$C$5,C512&lt;='Umrechnungskurse und Konstanten'!$D$5),F512*'Umrechnungskurse und Konstanten'!$E$5,0)+IF(AND(C512&gt;='Umrechnungskurse und Konstanten'!$C$6,C512&lt;='Umrechnungskurse und Konstanten'!$D$6),F512*'Umrechnungskurse und Konstanten'!$E$6,0)+IF(AND(C512&gt;='Umrechnungskurse und Konstanten'!$C$7,C512&lt;='Umrechnungskurse und Konstanten'!$D$7),F512*'Umrechnungskurse und Konstanten'!$E$7,0)+IF(AND(C512&gt;='Umrechnungskurse und Konstanten'!$C$8,C512&lt;='Umrechnungskurse und Konstanten'!$D$8),F512*'Umrechnungskurse und Konstanten'!$E$8,0)+IF(AND(C512&gt;='Umrechnungskurse und Konstanten'!$C$9,C512&lt;='Umrechnungskurse und Konstanten'!$D$9),F512*'Umrechnungskurse und Konstanten'!$E$9,0)+IF(AND(C512&gt;='Umrechnungskurse und Konstanten'!$C$10,C512&lt;='Umrechnungskurse und Konstanten'!$D$10),F512*'Umrechnungskurse und Konstanten'!$E$10,0)+IF(AND(C512&gt;='Umrechnungskurse und Konstanten'!$C$11,C512&lt;='Umrechnungskurse und Konstanten'!$D$11),F512*'Umrechnungskurse und Konstanten'!$E$11,0)+IF(AND(C512&gt;='Umrechnungskurse und Konstanten'!$C$12,C512&lt;='Umrechnungskurse und Konstanten'!$D$12),F512*'Umrechnungskurse und Konstanten'!$E$12,0)+IF(AND(C512&gt;='Umrechnungskurse und Konstanten'!$C$13,C512&lt;='Umrechnungskurse und Konstanten'!$D$13),F512*'Umrechnungskurse und Konstanten'!$E$13,0)+IF(AND(C512&gt;='Umrechnungskurse und Konstanten'!$C$14,C512&lt;='Umrechnungskurse und Konstanten'!$D$14),F512*'Umrechnungskurse und Konstanten'!$E$14,0)+IF(AND(C512&gt;='Umrechnungskurse und Konstanten'!$C$15,C512&lt;='Umrechnungskurse und Konstanten'!$D$15),F512*'Umrechnungskurse und Konstanten'!$E$15,0)+IF(AND(C512&gt;='Umrechnungskurse und Konstanten'!$C$16,C512&lt;='Umrechnungskurse und Konstanten'!$D$16),F512*'Umrechnungskurse und Konstanten'!$E$16,0)</f>
        <v>0</v>
      </c>
      <c r="J512" s="43">
        <f t="shared" si="22"/>
        <v>0</v>
      </c>
      <c r="K512" s="43">
        <f t="shared" si="23"/>
        <v>0</v>
      </c>
      <c r="L512" s="69" t="str">
        <f>IF(OR(G512='Umrechnungskurse und Konstanten'!$E$21,G512='Umrechnungskurse und Konstanten'!$E$22,G512='Umrechnungskurse und Konstanten'!$E$23),"VSt. Satz ok.","falsche/keine VSt.")</f>
        <v>falsche/keine VSt.</v>
      </c>
      <c r="M512" s="67" t="str">
        <f>IF(AND(C512&gt;='Umrechnungskurse und Konstanten'!$C$8,C512&lt;='Umrechnungskurse und Konstanten'!$D$10),"Periode ok.","falsche Periode")</f>
        <v>falsche Periode</v>
      </c>
    </row>
    <row r="513" spans="2:13" x14ac:dyDescent="0.3">
      <c r="B513" s="56"/>
      <c r="C513" s="38"/>
      <c r="D513" s="38"/>
      <c r="E513" s="45"/>
      <c r="F513" s="40"/>
      <c r="G513" s="52"/>
      <c r="H513" s="42">
        <f t="shared" si="21"/>
        <v>0</v>
      </c>
      <c r="I513" s="43">
        <f>IF(AND(C513&gt;='Umrechnungskurse und Konstanten'!$C$5,C513&lt;='Umrechnungskurse und Konstanten'!$D$5),F513*'Umrechnungskurse und Konstanten'!$E$5,0)+IF(AND(C513&gt;='Umrechnungskurse und Konstanten'!$C$6,C513&lt;='Umrechnungskurse und Konstanten'!$D$6),F513*'Umrechnungskurse und Konstanten'!$E$6,0)+IF(AND(C513&gt;='Umrechnungskurse und Konstanten'!$C$7,C513&lt;='Umrechnungskurse und Konstanten'!$D$7),F513*'Umrechnungskurse und Konstanten'!$E$7,0)+IF(AND(C513&gt;='Umrechnungskurse und Konstanten'!$C$8,C513&lt;='Umrechnungskurse und Konstanten'!$D$8),F513*'Umrechnungskurse und Konstanten'!$E$8,0)+IF(AND(C513&gt;='Umrechnungskurse und Konstanten'!$C$9,C513&lt;='Umrechnungskurse und Konstanten'!$D$9),F513*'Umrechnungskurse und Konstanten'!$E$9,0)+IF(AND(C513&gt;='Umrechnungskurse und Konstanten'!$C$10,C513&lt;='Umrechnungskurse und Konstanten'!$D$10),F513*'Umrechnungskurse und Konstanten'!$E$10,0)+IF(AND(C513&gt;='Umrechnungskurse und Konstanten'!$C$11,C513&lt;='Umrechnungskurse und Konstanten'!$D$11),F513*'Umrechnungskurse und Konstanten'!$E$11,0)+IF(AND(C513&gt;='Umrechnungskurse und Konstanten'!$C$12,C513&lt;='Umrechnungskurse und Konstanten'!$D$12),F513*'Umrechnungskurse und Konstanten'!$E$12,0)+IF(AND(C513&gt;='Umrechnungskurse und Konstanten'!$C$13,C513&lt;='Umrechnungskurse und Konstanten'!$D$13),F513*'Umrechnungskurse und Konstanten'!$E$13,0)+IF(AND(C513&gt;='Umrechnungskurse und Konstanten'!$C$14,C513&lt;='Umrechnungskurse und Konstanten'!$D$14),F513*'Umrechnungskurse und Konstanten'!$E$14,0)+IF(AND(C513&gt;='Umrechnungskurse und Konstanten'!$C$15,C513&lt;='Umrechnungskurse und Konstanten'!$D$15),F513*'Umrechnungskurse und Konstanten'!$E$15,0)+IF(AND(C513&gt;='Umrechnungskurse und Konstanten'!$C$16,C513&lt;='Umrechnungskurse und Konstanten'!$D$16),F513*'Umrechnungskurse und Konstanten'!$E$16,0)</f>
        <v>0</v>
      </c>
      <c r="J513" s="43">
        <f t="shared" si="22"/>
        <v>0</v>
      </c>
      <c r="K513" s="43">
        <f t="shared" si="23"/>
        <v>0</v>
      </c>
      <c r="L513" s="69" t="str">
        <f>IF(OR(G513='Umrechnungskurse und Konstanten'!$E$21,G513='Umrechnungskurse und Konstanten'!$E$22,G513='Umrechnungskurse und Konstanten'!$E$23),"VSt. Satz ok.","falsche/keine VSt.")</f>
        <v>falsche/keine VSt.</v>
      </c>
      <c r="M513" s="67" t="str">
        <f>IF(AND(C513&gt;='Umrechnungskurse und Konstanten'!$C$8,C513&lt;='Umrechnungskurse und Konstanten'!$D$10),"Periode ok.","falsche Periode")</f>
        <v>falsche Periode</v>
      </c>
    </row>
    <row r="514" spans="2:13" x14ac:dyDescent="0.3">
      <c r="B514" s="56"/>
      <c r="C514" s="38"/>
      <c r="D514" s="38"/>
      <c r="E514" s="45"/>
      <c r="F514" s="40"/>
      <c r="G514" s="52"/>
      <c r="H514" s="42">
        <f t="shared" si="21"/>
        <v>0</v>
      </c>
      <c r="I514" s="43">
        <f>IF(AND(C514&gt;='Umrechnungskurse und Konstanten'!$C$5,C514&lt;='Umrechnungskurse und Konstanten'!$D$5),F514*'Umrechnungskurse und Konstanten'!$E$5,0)+IF(AND(C514&gt;='Umrechnungskurse und Konstanten'!$C$6,C514&lt;='Umrechnungskurse und Konstanten'!$D$6),F514*'Umrechnungskurse und Konstanten'!$E$6,0)+IF(AND(C514&gt;='Umrechnungskurse und Konstanten'!$C$7,C514&lt;='Umrechnungskurse und Konstanten'!$D$7),F514*'Umrechnungskurse und Konstanten'!$E$7,0)+IF(AND(C514&gt;='Umrechnungskurse und Konstanten'!$C$8,C514&lt;='Umrechnungskurse und Konstanten'!$D$8),F514*'Umrechnungskurse und Konstanten'!$E$8,0)+IF(AND(C514&gt;='Umrechnungskurse und Konstanten'!$C$9,C514&lt;='Umrechnungskurse und Konstanten'!$D$9),F514*'Umrechnungskurse und Konstanten'!$E$9,0)+IF(AND(C514&gt;='Umrechnungskurse und Konstanten'!$C$10,C514&lt;='Umrechnungskurse und Konstanten'!$D$10),F514*'Umrechnungskurse und Konstanten'!$E$10,0)+IF(AND(C514&gt;='Umrechnungskurse und Konstanten'!$C$11,C514&lt;='Umrechnungskurse und Konstanten'!$D$11),F514*'Umrechnungskurse und Konstanten'!$E$11,0)+IF(AND(C514&gt;='Umrechnungskurse und Konstanten'!$C$12,C514&lt;='Umrechnungskurse und Konstanten'!$D$12),F514*'Umrechnungskurse und Konstanten'!$E$12,0)+IF(AND(C514&gt;='Umrechnungskurse und Konstanten'!$C$13,C514&lt;='Umrechnungskurse und Konstanten'!$D$13),F514*'Umrechnungskurse und Konstanten'!$E$13,0)+IF(AND(C514&gt;='Umrechnungskurse und Konstanten'!$C$14,C514&lt;='Umrechnungskurse und Konstanten'!$D$14),F514*'Umrechnungskurse und Konstanten'!$E$14,0)+IF(AND(C514&gt;='Umrechnungskurse und Konstanten'!$C$15,C514&lt;='Umrechnungskurse und Konstanten'!$D$15),F514*'Umrechnungskurse und Konstanten'!$E$15,0)+IF(AND(C514&gt;='Umrechnungskurse und Konstanten'!$C$16,C514&lt;='Umrechnungskurse und Konstanten'!$D$16),F514*'Umrechnungskurse und Konstanten'!$E$16,0)</f>
        <v>0</v>
      </c>
      <c r="J514" s="43">
        <f t="shared" si="22"/>
        <v>0</v>
      </c>
      <c r="K514" s="43">
        <f t="shared" si="23"/>
        <v>0</v>
      </c>
      <c r="L514" s="69" t="str">
        <f>IF(OR(G514='Umrechnungskurse und Konstanten'!$E$21,G514='Umrechnungskurse und Konstanten'!$E$22,G514='Umrechnungskurse und Konstanten'!$E$23),"VSt. Satz ok.","falsche/keine VSt.")</f>
        <v>falsche/keine VSt.</v>
      </c>
      <c r="M514" s="67" t="str">
        <f>IF(AND(C514&gt;='Umrechnungskurse und Konstanten'!$C$8,C514&lt;='Umrechnungskurse und Konstanten'!$D$10),"Periode ok.","falsche Periode")</f>
        <v>falsche Periode</v>
      </c>
    </row>
    <row r="515" spans="2:13" x14ac:dyDescent="0.3">
      <c r="B515" s="56"/>
      <c r="C515" s="38"/>
      <c r="D515" s="38"/>
      <c r="E515" s="45"/>
      <c r="F515" s="40"/>
      <c r="G515" s="52"/>
      <c r="H515" s="42">
        <f t="shared" si="21"/>
        <v>0</v>
      </c>
      <c r="I515" s="43">
        <f>IF(AND(C515&gt;='Umrechnungskurse und Konstanten'!$C$5,C515&lt;='Umrechnungskurse und Konstanten'!$D$5),F515*'Umrechnungskurse und Konstanten'!$E$5,0)+IF(AND(C515&gt;='Umrechnungskurse und Konstanten'!$C$6,C515&lt;='Umrechnungskurse und Konstanten'!$D$6),F515*'Umrechnungskurse und Konstanten'!$E$6,0)+IF(AND(C515&gt;='Umrechnungskurse und Konstanten'!$C$7,C515&lt;='Umrechnungskurse und Konstanten'!$D$7),F515*'Umrechnungskurse und Konstanten'!$E$7,0)+IF(AND(C515&gt;='Umrechnungskurse und Konstanten'!$C$8,C515&lt;='Umrechnungskurse und Konstanten'!$D$8),F515*'Umrechnungskurse und Konstanten'!$E$8,0)+IF(AND(C515&gt;='Umrechnungskurse und Konstanten'!$C$9,C515&lt;='Umrechnungskurse und Konstanten'!$D$9),F515*'Umrechnungskurse und Konstanten'!$E$9,0)+IF(AND(C515&gt;='Umrechnungskurse und Konstanten'!$C$10,C515&lt;='Umrechnungskurse und Konstanten'!$D$10),F515*'Umrechnungskurse und Konstanten'!$E$10,0)+IF(AND(C515&gt;='Umrechnungskurse und Konstanten'!$C$11,C515&lt;='Umrechnungskurse und Konstanten'!$D$11),F515*'Umrechnungskurse und Konstanten'!$E$11,0)+IF(AND(C515&gt;='Umrechnungskurse und Konstanten'!$C$12,C515&lt;='Umrechnungskurse und Konstanten'!$D$12),F515*'Umrechnungskurse und Konstanten'!$E$12,0)+IF(AND(C515&gt;='Umrechnungskurse und Konstanten'!$C$13,C515&lt;='Umrechnungskurse und Konstanten'!$D$13),F515*'Umrechnungskurse und Konstanten'!$E$13,0)+IF(AND(C515&gt;='Umrechnungskurse und Konstanten'!$C$14,C515&lt;='Umrechnungskurse und Konstanten'!$D$14),F515*'Umrechnungskurse und Konstanten'!$E$14,0)+IF(AND(C515&gt;='Umrechnungskurse und Konstanten'!$C$15,C515&lt;='Umrechnungskurse und Konstanten'!$D$15),F515*'Umrechnungskurse und Konstanten'!$E$15,0)+IF(AND(C515&gt;='Umrechnungskurse und Konstanten'!$C$16,C515&lt;='Umrechnungskurse und Konstanten'!$D$16),F515*'Umrechnungskurse und Konstanten'!$E$16,0)</f>
        <v>0</v>
      </c>
      <c r="J515" s="43">
        <f t="shared" si="22"/>
        <v>0</v>
      </c>
      <c r="K515" s="43">
        <f t="shared" si="23"/>
        <v>0</v>
      </c>
      <c r="L515" s="69" t="str">
        <f>IF(OR(G515='Umrechnungskurse und Konstanten'!$E$21,G515='Umrechnungskurse und Konstanten'!$E$22,G515='Umrechnungskurse und Konstanten'!$E$23),"VSt. Satz ok.","falsche/keine VSt.")</f>
        <v>falsche/keine VSt.</v>
      </c>
      <c r="M515" s="67" t="str">
        <f>IF(AND(C515&gt;='Umrechnungskurse und Konstanten'!$C$8,C515&lt;='Umrechnungskurse und Konstanten'!$D$10),"Periode ok.","falsche Periode")</f>
        <v>falsche Periode</v>
      </c>
    </row>
    <row r="516" spans="2:13" x14ac:dyDescent="0.3">
      <c r="B516" s="56"/>
      <c r="C516" s="38"/>
      <c r="D516" s="38"/>
      <c r="E516" s="45"/>
      <c r="F516" s="40"/>
      <c r="G516" s="52"/>
      <c r="H516" s="42">
        <f t="shared" si="21"/>
        <v>0</v>
      </c>
      <c r="I516" s="43">
        <f>IF(AND(C516&gt;='Umrechnungskurse und Konstanten'!$C$5,C516&lt;='Umrechnungskurse und Konstanten'!$D$5),F516*'Umrechnungskurse und Konstanten'!$E$5,0)+IF(AND(C516&gt;='Umrechnungskurse und Konstanten'!$C$6,C516&lt;='Umrechnungskurse und Konstanten'!$D$6),F516*'Umrechnungskurse und Konstanten'!$E$6,0)+IF(AND(C516&gt;='Umrechnungskurse und Konstanten'!$C$7,C516&lt;='Umrechnungskurse und Konstanten'!$D$7),F516*'Umrechnungskurse und Konstanten'!$E$7,0)+IF(AND(C516&gt;='Umrechnungskurse und Konstanten'!$C$8,C516&lt;='Umrechnungskurse und Konstanten'!$D$8),F516*'Umrechnungskurse und Konstanten'!$E$8,0)+IF(AND(C516&gt;='Umrechnungskurse und Konstanten'!$C$9,C516&lt;='Umrechnungskurse und Konstanten'!$D$9),F516*'Umrechnungskurse und Konstanten'!$E$9,0)+IF(AND(C516&gt;='Umrechnungskurse und Konstanten'!$C$10,C516&lt;='Umrechnungskurse und Konstanten'!$D$10),F516*'Umrechnungskurse und Konstanten'!$E$10,0)+IF(AND(C516&gt;='Umrechnungskurse und Konstanten'!$C$11,C516&lt;='Umrechnungskurse und Konstanten'!$D$11),F516*'Umrechnungskurse und Konstanten'!$E$11,0)+IF(AND(C516&gt;='Umrechnungskurse und Konstanten'!$C$12,C516&lt;='Umrechnungskurse und Konstanten'!$D$12),F516*'Umrechnungskurse und Konstanten'!$E$12,0)+IF(AND(C516&gt;='Umrechnungskurse und Konstanten'!$C$13,C516&lt;='Umrechnungskurse und Konstanten'!$D$13),F516*'Umrechnungskurse und Konstanten'!$E$13,0)+IF(AND(C516&gt;='Umrechnungskurse und Konstanten'!$C$14,C516&lt;='Umrechnungskurse und Konstanten'!$D$14),F516*'Umrechnungskurse und Konstanten'!$E$14,0)+IF(AND(C516&gt;='Umrechnungskurse und Konstanten'!$C$15,C516&lt;='Umrechnungskurse und Konstanten'!$D$15),F516*'Umrechnungskurse und Konstanten'!$E$15,0)+IF(AND(C516&gt;='Umrechnungskurse und Konstanten'!$C$16,C516&lt;='Umrechnungskurse und Konstanten'!$D$16),F516*'Umrechnungskurse und Konstanten'!$E$16,0)</f>
        <v>0</v>
      </c>
      <c r="J516" s="43">
        <f t="shared" si="22"/>
        <v>0</v>
      </c>
      <c r="K516" s="43">
        <f t="shared" si="23"/>
        <v>0</v>
      </c>
      <c r="L516" s="69" t="str">
        <f>IF(OR(G516='Umrechnungskurse und Konstanten'!$E$21,G516='Umrechnungskurse und Konstanten'!$E$22,G516='Umrechnungskurse und Konstanten'!$E$23),"VSt. Satz ok.","falsche/keine VSt.")</f>
        <v>falsche/keine VSt.</v>
      </c>
      <c r="M516" s="67" t="str">
        <f>IF(AND(C516&gt;='Umrechnungskurse und Konstanten'!$C$8,C516&lt;='Umrechnungskurse und Konstanten'!$D$10),"Periode ok.","falsche Periode")</f>
        <v>falsche Periode</v>
      </c>
    </row>
    <row r="517" spans="2:13" x14ac:dyDescent="0.3">
      <c r="B517" s="56"/>
      <c r="C517" s="38"/>
      <c r="D517" s="38"/>
      <c r="E517" s="45"/>
      <c r="F517" s="40"/>
      <c r="G517" s="52"/>
      <c r="H517" s="42">
        <f t="shared" si="21"/>
        <v>0</v>
      </c>
      <c r="I517" s="43">
        <f>IF(AND(C517&gt;='Umrechnungskurse und Konstanten'!$C$5,C517&lt;='Umrechnungskurse und Konstanten'!$D$5),F517*'Umrechnungskurse und Konstanten'!$E$5,0)+IF(AND(C517&gt;='Umrechnungskurse und Konstanten'!$C$6,C517&lt;='Umrechnungskurse und Konstanten'!$D$6),F517*'Umrechnungskurse und Konstanten'!$E$6,0)+IF(AND(C517&gt;='Umrechnungskurse und Konstanten'!$C$7,C517&lt;='Umrechnungskurse und Konstanten'!$D$7),F517*'Umrechnungskurse und Konstanten'!$E$7,0)+IF(AND(C517&gt;='Umrechnungskurse und Konstanten'!$C$8,C517&lt;='Umrechnungskurse und Konstanten'!$D$8),F517*'Umrechnungskurse und Konstanten'!$E$8,0)+IF(AND(C517&gt;='Umrechnungskurse und Konstanten'!$C$9,C517&lt;='Umrechnungskurse und Konstanten'!$D$9),F517*'Umrechnungskurse und Konstanten'!$E$9,0)+IF(AND(C517&gt;='Umrechnungskurse und Konstanten'!$C$10,C517&lt;='Umrechnungskurse und Konstanten'!$D$10),F517*'Umrechnungskurse und Konstanten'!$E$10,0)+IF(AND(C517&gt;='Umrechnungskurse und Konstanten'!$C$11,C517&lt;='Umrechnungskurse und Konstanten'!$D$11),F517*'Umrechnungskurse und Konstanten'!$E$11,0)+IF(AND(C517&gt;='Umrechnungskurse und Konstanten'!$C$12,C517&lt;='Umrechnungskurse und Konstanten'!$D$12),F517*'Umrechnungskurse und Konstanten'!$E$12,0)+IF(AND(C517&gt;='Umrechnungskurse und Konstanten'!$C$13,C517&lt;='Umrechnungskurse und Konstanten'!$D$13),F517*'Umrechnungskurse und Konstanten'!$E$13,0)+IF(AND(C517&gt;='Umrechnungskurse und Konstanten'!$C$14,C517&lt;='Umrechnungskurse und Konstanten'!$D$14),F517*'Umrechnungskurse und Konstanten'!$E$14,0)+IF(AND(C517&gt;='Umrechnungskurse und Konstanten'!$C$15,C517&lt;='Umrechnungskurse und Konstanten'!$D$15),F517*'Umrechnungskurse und Konstanten'!$E$15,0)+IF(AND(C517&gt;='Umrechnungskurse und Konstanten'!$C$16,C517&lt;='Umrechnungskurse und Konstanten'!$D$16),F517*'Umrechnungskurse und Konstanten'!$E$16,0)</f>
        <v>0</v>
      </c>
      <c r="J517" s="43">
        <f t="shared" si="22"/>
        <v>0</v>
      </c>
      <c r="K517" s="43">
        <f t="shared" si="23"/>
        <v>0</v>
      </c>
      <c r="L517" s="69" t="str">
        <f>IF(OR(G517='Umrechnungskurse und Konstanten'!$E$21,G517='Umrechnungskurse und Konstanten'!$E$22,G517='Umrechnungskurse und Konstanten'!$E$23),"VSt. Satz ok.","falsche/keine VSt.")</f>
        <v>falsche/keine VSt.</v>
      </c>
      <c r="M517" s="67" t="str">
        <f>IF(AND(C517&gt;='Umrechnungskurse und Konstanten'!$C$8,C517&lt;='Umrechnungskurse und Konstanten'!$D$10),"Periode ok.","falsche Periode")</f>
        <v>falsche Periode</v>
      </c>
    </row>
    <row r="518" spans="2:13" x14ac:dyDescent="0.3">
      <c r="B518" s="56"/>
      <c r="C518" s="38"/>
      <c r="D518" s="38"/>
      <c r="E518" s="45"/>
      <c r="F518" s="40"/>
      <c r="G518" s="52"/>
      <c r="H518" s="42">
        <f t="shared" si="21"/>
        <v>0</v>
      </c>
      <c r="I518" s="43">
        <f>IF(AND(C518&gt;='Umrechnungskurse und Konstanten'!$C$5,C518&lt;='Umrechnungskurse und Konstanten'!$D$5),F518*'Umrechnungskurse und Konstanten'!$E$5,0)+IF(AND(C518&gt;='Umrechnungskurse und Konstanten'!$C$6,C518&lt;='Umrechnungskurse und Konstanten'!$D$6),F518*'Umrechnungskurse und Konstanten'!$E$6,0)+IF(AND(C518&gt;='Umrechnungskurse und Konstanten'!$C$7,C518&lt;='Umrechnungskurse und Konstanten'!$D$7),F518*'Umrechnungskurse und Konstanten'!$E$7,0)+IF(AND(C518&gt;='Umrechnungskurse und Konstanten'!$C$8,C518&lt;='Umrechnungskurse und Konstanten'!$D$8),F518*'Umrechnungskurse und Konstanten'!$E$8,0)+IF(AND(C518&gt;='Umrechnungskurse und Konstanten'!$C$9,C518&lt;='Umrechnungskurse und Konstanten'!$D$9),F518*'Umrechnungskurse und Konstanten'!$E$9,0)+IF(AND(C518&gt;='Umrechnungskurse und Konstanten'!$C$10,C518&lt;='Umrechnungskurse und Konstanten'!$D$10),F518*'Umrechnungskurse und Konstanten'!$E$10,0)+IF(AND(C518&gt;='Umrechnungskurse und Konstanten'!$C$11,C518&lt;='Umrechnungskurse und Konstanten'!$D$11),F518*'Umrechnungskurse und Konstanten'!$E$11,0)+IF(AND(C518&gt;='Umrechnungskurse und Konstanten'!$C$12,C518&lt;='Umrechnungskurse und Konstanten'!$D$12),F518*'Umrechnungskurse und Konstanten'!$E$12,0)+IF(AND(C518&gt;='Umrechnungskurse und Konstanten'!$C$13,C518&lt;='Umrechnungskurse und Konstanten'!$D$13),F518*'Umrechnungskurse und Konstanten'!$E$13,0)+IF(AND(C518&gt;='Umrechnungskurse und Konstanten'!$C$14,C518&lt;='Umrechnungskurse und Konstanten'!$D$14),F518*'Umrechnungskurse und Konstanten'!$E$14,0)+IF(AND(C518&gt;='Umrechnungskurse und Konstanten'!$C$15,C518&lt;='Umrechnungskurse und Konstanten'!$D$15),F518*'Umrechnungskurse und Konstanten'!$E$15,0)+IF(AND(C518&gt;='Umrechnungskurse und Konstanten'!$C$16,C518&lt;='Umrechnungskurse und Konstanten'!$D$16),F518*'Umrechnungskurse und Konstanten'!$E$16,0)</f>
        <v>0</v>
      </c>
      <c r="J518" s="43">
        <f t="shared" si="22"/>
        <v>0</v>
      </c>
      <c r="K518" s="43">
        <f t="shared" si="23"/>
        <v>0</v>
      </c>
      <c r="L518" s="69" t="str">
        <f>IF(OR(G518='Umrechnungskurse und Konstanten'!$E$21,G518='Umrechnungskurse und Konstanten'!$E$22,G518='Umrechnungskurse und Konstanten'!$E$23),"VSt. Satz ok.","falsche/keine VSt.")</f>
        <v>falsche/keine VSt.</v>
      </c>
      <c r="M518" s="67" t="str">
        <f>IF(AND(C518&gt;='Umrechnungskurse und Konstanten'!$C$8,C518&lt;='Umrechnungskurse und Konstanten'!$D$10),"Periode ok.","falsche Periode")</f>
        <v>falsche Periode</v>
      </c>
    </row>
    <row r="519" spans="2:13" x14ac:dyDescent="0.3">
      <c r="B519" s="56"/>
      <c r="C519" s="38"/>
      <c r="D519" s="38"/>
      <c r="E519" s="45"/>
      <c r="F519" s="40"/>
      <c r="G519" s="52"/>
      <c r="H519" s="42">
        <f t="shared" si="21"/>
        <v>0</v>
      </c>
      <c r="I519" s="43">
        <f>IF(AND(C519&gt;='Umrechnungskurse und Konstanten'!$C$5,C519&lt;='Umrechnungskurse und Konstanten'!$D$5),F519*'Umrechnungskurse und Konstanten'!$E$5,0)+IF(AND(C519&gt;='Umrechnungskurse und Konstanten'!$C$6,C519&lt;='Umrechnungskurse und Konstanten'!$D$6),F519*'Umrechnungskurse und Konstanten'!$E$6,0)+IF(AND(C519&gt;='Umrechnungskurse und Konstanten'!$C$7,C519&lt;='Umrechnungskurse und Konstanten'!$D$7),F519*'Umrechnungskurse und Konstanten'!$E$7,0)+IF(AND(C519&gt;='Umrechnungskurse und Konstanten'!$C$8,C519&lt;='Umrechnungskurse und Konstanten'!$D$8),F519*'Umrechnungskurse und Konstanten'!$E$8,0)+IF(AND(C519&gt;='Umrechnungskurse und Konstanten'!$C$9,C519&lt;='Umrechnungskurse und Konstanten'!$D$9),F519*'Umrechnungskurse und Konstanten'!$E$9,0)+IF(AND(C519&gt;='Umrechnungskurse und Konstanten'!$C$10,C519&lt;='Umrechnungskurse und Konstanten'!$D$10),F519*'Umrechnungskurse und Konstanten'!$E$10,0)+IF(AND(C519&gt;='Umrechnungskurse und Konstanten'!$C$11,C519&lt;='Umrechnungskurse und Konstanten'!$D$11),F519*'Umrechnungskurse und Konstanten'!$E$11,0)+IF(AND(C519&gt;='Umrechnungskurse und Konstanten'!$C$12,C519&lt;='Umrechnungskurse und Konstanten'!$D$12),F519*'Umrechnungskurse und Konstanten'!$E$12,0)+IF(AND(C519&gt;='Umrechnungskurse und Konstanten'!$C$13,C519&lt;='Umrechnungskurse und Konstanten'!$D$13),F519*'Umrechnungskurse und Konstanten'!$E$13,0)+IF(AND(C519&gt;='Umrechnungskurse und Konstanten'!$C$14,C519&lt;='Umrechnungskurse und Konstanten'!$D$14),F519*'Umrechnungskurse und Konstanten'!$E$14,0)+IF(AND(C519&gt;='Umrechnungskurse und Konstanten'!$C$15,C519&lt;='Umrechnungskurse und Konstanten'!$D$15),F519*'Umrechnungskurse und Konstanten'!$E$15,0)+IF(AND(C519&gt;='Umrechnungskurse und Konstanten'!$C$16,C519&lt;='Umrechnungskurse und Konstanten'!$D$16),F519*'Umrechnungskurse und Konstanten'!$E$16,0)</f>
        <v>0</v>
      </c>
      <c r="J519" s="43">
        <f t="shared" si="22"/>
        <v>0</v>
      </c>
      <c r="K519" s="43">
        <f t="shared" si="23"/>
        <v>0</v>
      </c>
      <c r="L519" s="69" t="str">
        <f>IF(OR(G519='Umrechnungskurse und Konstanten'!$E$21,G519='Umrechnungskurse und Konstanten'!$E$22,G519='Umrechnungskurse und Konstanten'!$E$23),"VSt. Satz ok.","falsche/keine VSt.")</f>
        <v>falsche/keine VSt.</v>
      </c>
      <c r="M519" s="67" t="str">
        <f>IF(AND(C519&gt;='Umrechnungskurse und Konstanten'!$C$8,C519&lt;='Umrechnungskurse und Konstanten'!$D$10),"Periode ok.","falsche Periode")</f>
        <v>falsche Periode</v>
      </c>
    </row>
    <row r="520" spans="2:13" x14ac:dyDescent="0.3">
      <c r="B520" s="56"/>
      <c r="C520" s="38"/>
      <c r="D520" s="38"/>
      <c r="E520" s="45"/>
      <c r="F520" s="40"/>
      <c r="G520" s="52"/>
      <c r="H520" s="42">
        <f t="shared" si="21"/>
        <v>0</v>
      </c>
      <c r="I520" s="43">
        <f>IF(AND(C520&gt;='Umrechnungskurse und Konstanten'!$C$5,C520&lt;='Umrechnungskurse und Konstanten'!$D$5),F520*'Umrechnungskurse und Konstanten'!$E$5,0)+IF(AND(C520&gt;='Umrechnungskurse und Konstanten'!$C$6,C520&lt;='Umrechnungskurse und Konstanten'!$D$6),F520*'Umrechnungskurse und Konstanten'!$E$6,0)+IF(AND(C520&gt;='Umrechnungskurse und Konstanten'!$C$7,C520&lt;='Umrechnungskurse und Konstanten'!$D$7),F520*'Umrechnungskurse und Konstanten'!$E$7,0)+IF(AND(C520&gt;='Umrechnungskurse und Konstanten'!$C$8,C520&lt;='Umrechnungskurse und Konstanten'!$D$8),F520*'Umrechnungskurse und Konstanten'!$E$8,0)+IF(AND(C520&gt;='Umrechnungskurse und Konstanten'!$C$9,C520&lt;='Umrechnungskurse und Konstanten'!$D$9),F520*'Umrechnungskurse und Konstanten'!$E$9,0)+IF(AND(C520&gt;='Umrechnungskurse und Konstanten'!$C$10,C520&lt;='Umrechnungskurse und Konstanten'!$D$10),F520*'Umrechnungskurse und Konstanten'!$E$10,0)+IF(AND(C520&gt;='Umrechnungskurse und Konstanten'!$C$11,C520&lt;='Umrechnungskurse und Konstanten'!$D$11),F520*'Umrechnungskurse und Konstanten'!$E$11,0)+IF(AND(C520&gt;='Umrechnungskurse und Konstanten'!$C$12,C520&lt;='Umrechnungskurse und Konstanten'!$D$12),F520*'Umrechnungskurse und Konstanten'!$E$12,0)+IF(AND(C520&gt;='Umrechnungskurse und Konstanten'!$C$13,C520&lt;='Umrechnungskurse und Konstanten'!$D$13),F520*'Umrechnungskurse und Konstanten'!$E$13,0)+IF(AND(C520&gt;='Umrechnungskurse und Konstanten'!$C$14,C520&lt;='Umrechnungskurse und Konstanten'!$D$14),F520*'Umrechnungskurse und Konstanten'!$E$14,0)+IF(AND(C520&gt;='Umrechnungskurse und Konstanten'!$C$15,C520&lt;='Umrechnungskurse und Konstanten'!$D$15),F520*'Umrechnungskurse und Konstanten'!$E$15,0)+IF(AND(C520&gt;='Umrechnungskurse und Konstanten'!$C$16,C520&lt;='Umrechnungskurse und Konstanten'!$D$16),F520*'Umrechnungskurse und Konstanten'!$E$16,0)</f>
        <v>0</v>
      </c>
      <c r="J520" s="43">
        <f t="shared" si="22"/>
        <v>0</v>
      </c>
      <c r="K520" s="43">
        <f t="shared" si="23"/>
        <v>0</v>
      </c>
      <c r="L520" s="69" t="str">
        <f>IF(OR(G520='Umrechnungskurse und Konstanten'!$E$21,G520='Umrechnungskurse und Konstanten'!$E$22,G520='Umrechnungskurse und Konstanten'!$E$23),"VSt. Satz ok.","falsche/keine VSt.")</f>
        <v>falsche/keine VSt.</v>
      </c>
      <c r="M520" s="67" t="str">
        <f>IF(AND(C520&gt;='Umrechnungskurse und Konstanten'!$C$8,C520&lt;='Umrechnungskurse und Konstanten'!$D$10),"Periode ok.","falsche Periode")</f>
        <v>falsche Periode</v>
      </c>
    </row>
    <row r="521" spans="2:13" x14ac:dyDescent="0.3">
      <c r="B521" s="56"/>
      <c r="C521" s="38"/>
      <c r="D521" s="38"/>
      <c r="E521" s="45"/>
      <c r="F521" s="40"/>
      <c r="G521" s="52"/>
      <c r="H521" s="42">
        <f t="shared" si="21"/>
        <v>0</v>
      </c>
      <c r="I521" s="43">
        <f>IF(AND(C521&gt;='Umrechnungskurse und Konstanten'!$C$5,C521&lt;='Umrechnungskurse und Konstanten'!$D$5),F521*'Umrechnungskurse und Konstanten'!$E$5,0)+IF(AND(C521&gt;='Umrechnungskurse und Konstanten'!$C$6,C521&lt;='Umrechnungskurse und Konstanten'!$D$6),F521*'Umrechnungskurse und Konstanten'!$E$6,0)+IF(AND(C521&gt;='Umrechnungskurse und Konstanten'!$C$7,C521&lt;='Umrechnungskurse und Konstanten'!$D$7),F521*'Umrechnungskurse und Konstanten'!$E$7,0)+IF(AND(C521&gt;='Umrechnungskurse und Konstanten'!$C$8,C521&lt;='Umrechnungskurse und Konstanten'!$D$8),F521*'Umrechnungskurse und Konstanten'!$E$8,0)+IF(AND(C521&gt;='Umrechnungskurse und Konstanten'!$C$9,C521&lt;='Umrechnungskurse und Konstanten'!$D$9),F521*'Umrechnungskurse und Konstanten'!$E$9,0)+IF(AND(C521&gt;='Umrechnungskurse und Konstanten'!$C$10,C521&lt;='Umrechnungskurse und Konstanten'!$D$10),F521*'Umrechnungskurse und Konstanten'!$E$10,0)+IF(AND(C521&gt;='Umrechnungskurse und Konstanten'!$C$11,C521&lt;='Umrechnungskurse und Konstanten'!$D$11),F521*'Umrechnungskurse und Konstanten'!$E$11,0)+IF(AND(C521&gt;='Umrechnungskurse und Konstanten'!$C$12,C521&lt;='Umrechnungskurse und Konstanten'!$D$12),F521*'Umrechnungskurse und Konstanten'!$E$12,0)+IF(AND(C521&gt;='Umrechnungskurse und Konstanten'!$C$13,C521&lt;='Umrechnungskurse und Konstanten'!$D$13),F521*'Umrechnungskurse und Konstanten'!$E$13,0)+IF(AND(C521&gt;='Umrechnungskurse und Konstanten'!$C$14,C521&lt;='Umrechnungskurse und Konstanten'!$D$14),F521*'Umrechnungskurse und Konstanten'!$E$14,0)+IF(AND(C521&gt;='Umrechnungskurse und Konstanten'!$C$15,C521&lt;='Umrechnungskurse und Konstanten'!$D$15),F521*'Umrechnungskurse und Konstanten'!$E$15,0)+IF(AND(C521&gt;='Umrechnungskurse und Konstanten'!$C$16,C521&lt;='Umrechnungskurse und Konstanten'!$D$16),F521*'Umrechnungskurse und Konstanten'!$E$16,0)</f>
        <v>0</v>
      </c>
      <c r="J521" s="43">
        <f t="shared" si="22"/>
        <v>0</v>
      </c>
      <c r="K521" s="43">
        <f t="shared" si="23"/>
        <v>0</v>
      </c>
      <c r="L521" s="69" t="str">
        <f>IF(OR(G521='Umrechnungskurse und Konstanten'!$E$21,G521='Umrechnungskurse und Konstanten'!$E$22,G521='Umrechnungskurse und Konstanten'!$E$23),"VSt. Satz ok.","falsche/keine VSt.")</f>
        <v>falsche/keine VSt.</v>
      </c>
      <c r="M521" s="67" t="str">
        <f>IF(AND(C521&gt;='Umrechnungskurse und Konstanten'!$C$8,C521&lt;='Umrechnungskurse und Konstanten'!$D$10),"Periode ok.","falsche Periode")</f>
        <v>falsche Periode</v>
      </c>
    </row>
    <row r="522" spans="2:13" x14ac:dyDescent="0.3">
      <c r="B522" s="56"/>
      <c r="C522" s="38"/>
      <c r="D522" s="38"/>
      <c r="E522" s="45"/>
      <c r="F522" s="40"/>
      <c r="G522" s="52"/>
      <c r="H522" s="42">
        <f t="shared" ref="H522:H585" si="24">F522*G522</f>
        <v>0</v>
      </c>
      <c r="I522" s="43">
        <f>IF(AND(C522&gt;='Umrechnungskurse und Konstanten'!$C$5,C522&lt;='Umrechnungskurse und Konstanten'!$D$5),F522*'Umrechnungskurse und Konstanten'!$E$5,0)+IF(AND(C522&gt;='Umrechnungskurse und Konstanten'!$C$6,C522&lt;='Umrechnungskurse und Konstanten'!$D$6),F522*'Umrechnungskurse und Konstanten'!$E$6,0)+IF(AND(C522&gt;='Umrechnungskurse und Konstanten'!$C$7,C522&lt;='Umrechnungskurse und Konstanten'!$D$7),F522*'Umrechnungskurse und Konstanten'!$E$7,0)+IF(AND(C522&gt;='Umrechnungskurse und Konstanten'!$C$8,C522&lt;='Umrechnungskurse und Konstanten'!$D$8),F522*'Umrechnungskurse und Konstanten'!$E$8,0)+IF(AND(C522&gt;='Umrechnungskurse und Konstanten'!$C$9,C522&lt;='Umrechnungskurse und Konstanten'!$D$9),F522*'Umrechnungskurse und Konstanten'!$E$9,0)+IF(AND(C522&gt;='Umrechnungskurse und Konstanten'!$C$10,C522&lt;='Umrechnungskurse und Konstanten'!$D$10),F522*'Umrechnungskurse und Konstanten'!$E$10,0)+IF(AND(C522&gt;='Umrechnungskurse und Konstanten'!$C$11,C522&lt;='Umrechnungskurse und Konstanten'!$D$11),F522*'Umrechnungskurse und Konstanten'!$E$11,0)+IF(AND(C522&gt;='Umrechnungskurse und Konstanten'!$C$12,C522&lt;='Umrechnungskurse und Konstanten'!$D$12),F522*'Umrechnungskurse und Konstanten'!$E$12,0)+IF(AND(C522&gt;='Umrechnungskurse und Konstanten'!$C$13,C522&lt;='Umrechnungskurse und Konstanten'!$D$13),F522*'Umrechnungskurse und Konstanten'!$E$13,0)+IF(AND(C522&gt;='Umrechnungskurse und Konstanten'!$C$14,C522&lt;='Umrechnungskurse und Konstanten'!$D$14),F522*'Umrechnungskurse und Konstanten'!$E$14,0)+IF(AND(C522&gt;='Umrechnungskurse und Konstanten'!$C$15,C522&lt;='Umrechnungskurse und Konstanten'!$D$15),F522*'Umrechnungskurse und Konstanten'!$E$15,0)+IF(AND(C522&gt;='Umrechnungskurse und Konstanten'!$C$16,C522&lt;='Umrechnungskurse und Konstanten'!$D$16),F522*'Umrechnungskurse und Konstanten'!$E$16,0)</f>
        <v>0</v>
      </c>
      <c r="J522" s="43">
        <f t="shared" ref="J522:J585" si="25">G522*I522</f>
        <v>0</v>
      </c>
      <c r="K522" s="43">
        <f t="shared" ref="K522:K585" si="26">I522+J522</f>
        <v>0</v>
      </c>
      <c r="L522" s="69" t="str">
        <f>IF(OR(G522='Umrechnungskurse und Konstanten'!$E$21,G522='Umrechnungskurse und Konstanten'!$E$22,G522='Umrechnungskurse und Konstanten'!$E$23),"VSt. Satz ok.","falsche/keine VSt.")</f>
        <v>falsche/keine VSt.</v>
      </c>
      <c r="M522" s="67" t="str">
        <f>IF(AND(C522&gt;='Umrechnungskurse und Konstanten'!$C$8,C522&lt;='Umrechnungskurse und Konstanten'!$D$10),"Periode ok.","falsche Periode")</f>
        <v>falsche Periode</v>
      </c>
    </row>
    <row r="523" spans="2:13" x14ac:dyDescent="0.3">
      <c r="B523" s="56"/>
      <c r="C523" s="38"/>
      <c r="D523" s="38"/>
      <c r="E523" s="45"/>
      <c r="F523" s="40"/>
      <c r="G523" s="52"/>
      <c r="H523" s="42">
        <f t="shared" si="24"/>
        <v>0</v>
      </c>
      <c r="I523" s="43">
        <f>IF(AND(C523&gt;='Umrechnungskurse und Konstanten'!$C$5,C523&lt;='Umrechnungskurse und Konstanten'!$D$5),F523*'Umrechnungskurse und Konstanten'!$E$5,0)+IF(AND(C523&gt;='Umrechnungskurse und Konstanten'!$C$6,C523&lt;='Umrechnungskurse und Konstanten'!$D$6),F523*'Umrechnungskurse und Konstanten'!$E$6,0)+IF(AND(C523&gt;='Umrechnungskurse und Konstanten'!$C$7,C523&lt;='Umrechnungskurse und Konstanten'!$D$7),F523*'Umrechnungskurse und Konstanten'!$E$7,0)+IF(AND(C523&gt;='Umrechnungskurse und Konstanten'!$C$8,C523&lt;='Umrechnungskurse und Konstanten'!$D$8),F523*'Umrechnungskurse und Konstanten'!$E$8,0)+IF(AND(C523&gt;='Umrechnungskurse und Konstanten'!$C$9,C523&lt;='Umrechnungskurse und Konstanten'!$D$9),F523*'Umrechnungskurse und Konstanten'!$E$9,0)+IF(AND(C523&gt;='Umrechnungskurse und Konstanten'!$C$10,C523&lt;='Umrechnungskurse und Konstanten'!$D$10),F523*'Umrechnungskurse und Konstanten'!$E$10,0)+IF(AND(C523&gt;='Umrechnungskurse und Konstanten'!$C$11,C523&lt;='Umrechnungskurse und Konstanten'!$D$11),F523*'Umrechnungskurse und Konstanten'!$E$11,0)+IF(AND(C523&gt;='Umrechnungskurse und Konstanten'!$C$12,C523&lt;='Umrechnungskurse und Konstanten'!$D$12),F523*'Umrechnungskurse und Konstanten'!$E$12,0)+IF(AND(C523&gt;='Umrechnungskurse und Konstanten'!$C$13,C523&lt;='Umrechnungskurse und Konstanten'!$D$13),F523*'Umrechnungskurse und Konstanten'!$E$13,0)+IF(AND(C523&gt;='Umrechnungskurse und Konstanten'!$C$14,C523&lt;='Umrechnungskurse und Konstanten'!$D$14),F523*'Umrechnungskurse und Konstanten'!$E$14,0)+IF(AND(C523&gt;='Umrechnungskurse und Konstanten'!$C$15,C523&lt;='Umrechnungskurse und Konstanten'!$D$15),F523*'Umrechnungskurse und Konstanten'!$E$15,0)+IF(AND(C523&gt;='Umrechnungskurse und Konstanten'!$C$16,C523&lt;='Umrechnungskurse und Konstanten'!$D$16),F523*'Umrechnungskurse und Konstanten'!$E$16,0)</f>
        <v>0</v>
      </c>
      <c r="J523" s="43">
        <f t="shared" si="25"/>
        <v>0</v>
      </c>
      <c r="K523" s="43">
        <f t="shared" si="26"/>
        <v>0</v>
      </c>
      <c r="L523" s="69" t="str">
        <f>IF(OR(G523='Umrechnungskurse und Konstanten'!$E$21,G523='Umrechnungskurse und Konstanten'!$E$22,G523='Umrechnungskurse und Konstanten'!$E$23),"VSt. Satz ok.","falsche/keine VSt.")</f>
        <v>falsche/keine VSt.</v>
      </c>
      <c r="M523" s="67" t="str">
        <f>IF(AND(C523&gt;='Umrechnungskurse und Konstanten'!$C$8,C523&lt;='Umrechnungskurse und Konstanten'!$D$10),"Periode ok.","falsche Periode")</f>
        <v>falsche Periode</v>
      </c>
    </row>
    <row r="524" spans="2:13" x14ac:dyDescent="0.3">
      <c r="B524" s="56"/>
      <c r="C524" s="38"/>
      <c r="D524" s="38"/>
      <c r="E524" s="45"/>
      <c r="F524" s="40"/>
      <c r="G524" s="52"/>
      <c r="H524" s="42">
        <f t="shared" si="24"/>
        <v>0</v>
      </c>
      <c r="I524" s="43">
        <f>IF(AND(C524&gt;='Umrechnungskurse und Konstanten'!$C$5,C524&lt;='Umrechnungskurse und Konstanten'!$D$5),F524*'Umrechnungskurse und Konstanten'!$E$5,0)+IF(AND(C524&gt;='Umrechnungskurse und Konstanten'!$C$6,C524&lt;='Umrechnungskurse und Konstanten'!$D$6),F524*'Umrechnungskurse und Konstanten'!$E$6,0)+IF(AND(C524&gt;='Umrechnungskurse und Konstanten'!$C$7,C524&lt;='Umrechnungskurse und Konstanten'!$D$7),F524*'Umrechnungskurse und Konstanten'!$E$7,0)+IF(AND(C524&gt;='Umrechnungskurse und Konstanten'!$C$8,C524&lt;='Umrechnungskurse und Konstanten'!$D$8),F524*'Umrechnungskurse und Konstanten'!$E$8,0)+IF(AND(C524&gt;='Umrechnungskurse und Konstanten'!$C$9,C524&lt;='Umrechnungskurse und Konstanten'!$D$9),F524*'Umrechnungskurse und Konstanten'!$E$9,0)+IF(AND(C524&gt;='Umrechnungskurse und Konstanten'!$C$10,C524&lt;='Umrechnungskurse und Konstanten'!$D$10),F524*'Umrechnungskurse und Konstanten'!$E$10,0)+IF(AND(C524&gt;='Umrechnungskurse und Konstanten'!$C$11,C524&lt;='Umrechnungskurse und Konstanten'!$D$11),F524*'Umrechnungskurse und Konstanten'!$E$11,0)+IF(AND(C524&gt;='Umrechnungskurse und Konstanten'!$C$12,C524&lt;='Umrechnungskurse und Konstanten'!$D$12),F524*'Umrechnungskurse und Konstanten'!$E$12,0)+IF(AND(C524&gt;='Umrechnungskurse und Konstanten'!$C$13,C524&lt;='Umrechnungskurse und Konstanten'!$D$13),F524*'Umrechnungskurse und Konstanten'!$E$13,0)+IF(AND(C524&gt;='Umrechnungskurse und Konstanten'!$C$14,C524&lt;='Umrechnungskurse und Konstanten'!$D$14),F524*'Umrechnungskurse und Konstanten'!$E$14,0)+IF(AND(C524&gt;='Umrechnungskurse und Konstanten'!$C$15,C524&lt;='Umrechnungskurse und Konstanten'!$D$15),F524*'Umrechnungskurse und Konstanten'!$E$15,0)+IF(AND(C524&gt;='Umrechnungskurse und Konstanten'!$C$16,C524&lt;='Umrechnungskurse und Konstanten'!$D$16),F524*'Umrechnungskurse und Konstanten'!$E$16,0)</f>
        <v>0</v>
      </c>
      <c r="J524" s="43">
        <f t="shared" si="25"/>
        <v>0</v>
      </c>
      <c r="K524" s="43">
        <f t="shared" si="26"/>
        <v>0</v>
      </c>
      <c r="L524" s="69" t="str">
        <f>IF(OR(G524='Umrechnungskurse und Konstanten'!$E$21,G524='Umrechnungskurse und Konstanten'!$E$22,G524='Umrechnungskurse und Konstanten'!$E$23),"VSt. Satz ok.","falsche/keine VSt.")</f>
        <v>falsche/keine VSt.</v>
      </c>
      <c r="M524" s="67" t="str">
        <f>IF(AND(C524&gt;='Umrechnungskurse und Konstanten'!$C$8,C524&lt;='Umrechnungskurse und Konstanten'!$D$10),"Periode ok.","falsche Periode")</f>
        <v>falsche Periode</v>
      </c>
    </row>
    <row r="525" spans="2:13" x14ac:dyDescent="0.3">
      <c r="B525" s="56"/>
      <c r="C525" s="38"/>
      <c r="D525" s="38"/>
      <c r="E525" s="45"/>
      <c r="F525" s="40"/>
      <c r="G525" s="52"/>
      <c r="H525" s="42">
        <f t="shared" si="24"/>
        <v>0</v>
      </c>
      <c r="I525" s="43">
        <f>IF(AND(C525&gt;='Umrechnungskurse und Konstanten'!$C$5,C525&lt;='Umrechnungskurse und Konstanten'!$D$5),F525*'Umrechnungskurse und Konstanten'!$E$5,0)+IF(AND(C525&gt;='Umrechnungskurse und Konstanten'!$C$6,C525&lt;='Umrechnungskurse und Konstanten'!$D$6),F525*'Umrechnungskurse und Konstanten'!$E$6,0)+IF(AND(C525&gt;='Umrechnungskurse und Konstanten'!$C$7,C525&lt;='Umrechnungskurse und Konstanten'!$D$7),F525*'Umrechnungskurse und Konstanten'!$E$7,0)+IF(AND(C525&gt;='Umrechnungskurse und Konstanten'!$C$8,C525&lt;='Umrechnungskurse und Konstanten'!$D$8),F525*'Umrechnungskurse und Konstanten'!$E$8,0)+IF(AND(C525&gt;='Umrechnungskurse und Konstanten'!$C$9,C525&lt;='Umrechnungskurse und Konstanten'!$D$9),F525*'Umrechnungskurse und Konstanten'!$E$9,0)+IF(AND(C525&gt;='Umrechnungskurse und Konstanten'!$C$10,C525&lt;='Umrechnungskurse und Konstanten'!$D$10),F525*'Umrechnungskurse und Konstanten'!$E$10,0)+IF(AND(C525&gt;='Umrechnungskurse und Konstanten'!$C$11,C525&lt;='Umrechnungskurse und Konstanten'!$D$11),F525*'Umrechnungskurse und Konstanten'!$E$11,0)+IF(AND(C525&gt;='Umrechnungskurse und Konstanten'!$C$12,C525&lt;='Umrechnungskurse und Konstanten'!$D$12),F525*'Umrechnungskurse und Konstanten'!$E$12,0)+IF(AND(C525&gt;='Umrechnungskurse und Konstanten'!$C$13,C525&lt;='Umrechnungskurse und Konstanten'!$D$13),F525*'Umrechnungskurse und Konstanten'!$E$13,0)+IF(AND(C525&gt;='Umrechnungskurse und Konstanten'!$C$14,C525&lt;='Umrechnungskurse und Konstanten'!$D$14),F525*'Umrechnungskurse und Konstanten'!$E$14,0)+IF(AND(C525&gt;='Umrechnungskurse und Konstanten'!$C$15,C525&lt;='Umrechnungskurse und Konstanten'!$D$15),F525*'Umrechnungskurse und Konstanten'!$E$15,0)+IF(AND(C525&gt;='Umrechnungskurse und Konstanten'!$C$16,C525&lt;='Umrechnungskurse und Konstanten'!$D$16),F525*'Umrechnungskurse und Konstanten'!$E$16,0)</f>
        <v>0</v>
      </c>
      <c r="J525" s="43">
        <f t="shared" si="25"/>
        <v>0</v>
      </c>
      <c r="K525" s="43">
        <f t="shared" si="26"/>
        <v>0</v>
      </c>
      <c r="L525" s="69" t="str">
        <f>IF(OR(G525='Umrechnungskurse und Konstanten'!$E$21,G525='Umrechnungskurse und Konstanten'!$E$22,G525='Umrechnungskurse und Konstanten'!$E$23),"VSt. Satz ok.","falsche/keine VSt.")</f>
        <v>falsche/keine VSt.</v>
      </c>
      <c r="M525" s="67" t="str">
        <f>IF(AND(C525&gt;='Umrechnungskurse und Konstanten'!$C$8,C525&lt;='Umrechnungskurse und Konstanten'!$D$10),"Periode ok.","falsche Periode")</f>
        <v>falsche Periode</v>
      </c>
    </row>
    <row r="526" spans="2:13" x14ac:dyDescent="0.3">
      <c r="B526" s="56"/>
      <c r="C526" s="38"/>
      <c r="D526" s="38"/>
      <c r="E526" s="45"/>
      <c r="F526" s="40"/>
      <c r="G526" s="52"/>
      <c r="H526" s="42">
        <f t="shared" si="24"/>
        <v>0</v>
      </c>
      <c r="I526" s="43">
        <f>IF(AND(C526&gt;='Umrechnungskurse und Konstanten'!$C$5,C526&lt;='Umrechnungskurse und Konstanten'!$D$5),F526*'Umrechnungskurse und Konstanten'!$E$5,0)+IF(AND(C526&gt;='Umrechnungskurse und Konstanten'!$C$6,C526&lt;='Umrechnungskurse und Konstanten'!$D$6),F526*'Umrechnungskurse und Konstanten'!$E$6,0)+IF(AND(C526&gt;='Umrechnungskurse und Konstanten'!$C$7,C526&lt;='Umrechnungskurse und Konstanten'!$D$7),F526*'Umrechnungskurse und Konstanten'!$E$7,0)+IF(AND(C526&gt;='Umrechnungskurse und Konstanten'!$C$8,C526&lt;='Umrechnungskurse und Konstanten'!$D$8),F526*'Umrechnungskurse und Konstanten'!$E$8,0)+IF(AND(C526&gt;='Umrechnungskurse und Konstanten'!$C$9,C526&lt;='Umrechnungskurse und Konstanten'!$D$9),F526*'Umrechnungskurse und Konstanten'!$E$9,0)+IF(AND(C526&gt;='Umrechnungskurse und Konstanten'!$C$10,C526&lt;='Umrechnungskurse und Konstanten'!$D$10),F526*'Umrechnungskurse und Konstanten'!$E$10,0)+IF(AND(C526&gt;='Umrechnungskurse und Konstanten'!$C$11,C526&lt;='Umrechnungskurse und Konstanten'!$D$11),F526*'Umrechnungskurse und Konstanten'!$E$11,0)+IF(AND(C526&gt;='Umrechnungskurse und Konstanten'!$C$12,C526&lt;='Umrechnungskurse und Konstanten'!$D$12),F526*'Umrechnungskurse und Konstanten'!$E$12,0)+IF(AND(C526&gt;='Umrechnungskurse und Konstanten'!$C$13,C526&lt;='Umrechnungskurse und Konstanten'!$D$13),F526*'Umrechnungskurse und Konstanten'!$E$13,0)+IF(AND(C526&gt;='Umrechnungskurse und Konstanten'!$C$14,C526&lt;='Umrechnungskurse und Konstanten'!$D$14),F526*'Umrechnungskurse und Konstanten'!$E$14,0)+IF(AND(C526&gt;='Umrechnungskurse und Konstanten'!$C$15,C526&lt;='Umrechnungskurse und Konstanten'!$D$15),F526*'Umrechnungskurse und Konstanten'!$E$15,0)+IF(AND(C526&gt;='Umrechnungskurse und Konstanten'!$C$16,C526&lt;='Umrechnungskurse und Konstanten'!$D$16),F526*'Umrechnungskurse und Konstanten'!$E$16,0)</f>
        <v>0</v>
      </c>
      <c r="J526" s="43">
        <f t="shared" si="25"/>
        <v>0</v>
      </c>
      <c r="K526" s="43">
        <f t="shared" si="26"/>
        <v>0</v>
      </c>
      <c r="L526" s="69" t="str">
        <f>IF(OR(G526='Umrechnungskurse und Konstanten'!$E$21,G526='Umrechnungskurse und Konstanten'!$E$22,G526='Umrechnungskurse und Konstanten'!$E$23),"VSt. Satz ok.","falsche/keine VSt.")</f>
        <v>falsche/keine VSt.</v>
      </c>
      <c r="M526" s="67" t="str">
        <f>IF(AND(C526&gt;='Umrechnungskurse und Konstanten'!$C$8,C526&lt;='Umrechnungskurse und Konstanten'!$D$10),"Periode ok.","falsche Periode")</f>
        <v>falsche Periode</v>
      </c>
    </row>
    <row r="527" spans="2:13" x14ac:dyDescent="0.3">
      <c r="B527" s="56"/>
      <c r="C527" s="38"/>
      <c r="D527" s="38"/>
      <c r="E527" s="45"/>
      <c r="F527" s="40"/>
      <c r="G527" s="52"/>
      <c r="H527" s="42">
        <f t="shared" si="24"/>
        <v>0</v>
      </c>
      <c r="I527" s="43">
        <f>IF(AND(C527&gt;='Umrechnungskurse und Konstanten'!$C$5,C527&lt;='Umrechnungskurse und Konstanten'!$D$5),F527*'Umrechnungskurse und Konstanten'!$E$5,0)+IF(AND(C527&gt;='Umrechnungskurse und Konstanten'!$C$6,C527&lt;='Umrechnungskurse und Konstanten'!$D$6),F527*'Umrechnungskurse und Konstanten'!$E$6,0)+IF(AND(C527&gt;='Umrechnungskurse und Konstanten'!$C$7,C527&lt;='Umrechnungskurse und Konstanten'!$D$7),F527*'Umrechnungskurse und Konstanten'!$E$7,0)+IF(AND(C527&gt;='Umrechnungskurse und Konstanten'!$C$8,C527&lt;='Umrechnungskurse und Konstanten'!$D$8),F527*'Umrechnungskurse und Konstanten'!$E$8,0)+IF(AND(C527&gt;='Umrechnungskurse und Konstanten'!$C$9,C527&lt;='Umrechnungskurse und Konstanten'!$D$9),F527*'Umrechnungskurse und Konstanten'!$E$9,0)+IF(AND(C527&gt;='Umrechnungskurse und Konstanten'!$C$10,C527&lt;='Umrechnungskurse und Konstanten'!$D$10),F527*'Umrechnungskurse und Konstanten'!$E$10,0)+IF(AND(C527&gt;='Umrechnungskurse und Konstanten'!$C$11,C527&lt;='Umrechnungskurse und Konstanten'!$D$11),F527*'Umrechnungskurse und Konstanten'!$E$11,0)+IF(AND(C527&gt;='Umrechnungskurse und Konstanten'!$C$12,C527&lt;='Umrechnungskurse und Konstanten'!$D$12),F527*'Umrechnungskurse und Konstanten'!$E$12,0)+IF(AND(C527&gt;='Umrechnungskurse und Konstanten'!$C$13,C527&lt;='Umrechnungskurse und Konstanten'!$D$13),F527*'Umrechnungskurse und Konstanten'!$E$13,0)+IF(AND(C527&gt;='Umrechnungskurse und Konstanten'!$C$14,C527&lt;='Umrechnungskurse und Konstanten'!$D$14),F527*'Umrechnungskurse und Konstanten'!$E$14,0)+IF(AND(C527&gt;='Umrechnungskurse und Konstanten'!$C$15,C527&lt;='Umrechnungskurse und Konstanten'!$D$15),F527*'Umrechnungskurse und Konstanten'!$E$15,0)+IF(AND(C527&gt;='Umrechnungskurse und Konstanten'!$C$16,C527&lt;='Umrechnungskurse und Konstanten'!$D$16),F527*'Umrechnungskurse und Konstanten'!$E$16,0)</f>
        <v>0</v>
      </c>
      <c r="J527" s="43">
        <f t="shared" si="25"/>
        <v>0</v>
      </c>
      <c r="K527" s="43">
        <f t="shared" si="26"/>
        <v>0</v>
      </c>
      <c r="L527" s="69" t="str">
        <f>IF(OR(G527='Umrechnungskurse und Konstanten'!$E$21,G527='Umrechnungskurse und Konstanten'!$E$22,G527='Umrechnungskurse und Konstanten'!$E$23),"VSt. Satz ok.","falsche/keine VSt.")</f>
        <v>falsche/keine VSt.</v>
      </c>
      <c r="M527" s="67" t="str">
        <f>IF(AND(C527&gt;='Umrechnungskurse und Konstanten'!$C$8,C527&lt;='Umrechnungskurse und Konstanten'!$D$10),"Periode ok.","falsche Periode")</f>
        <v>falsche Periode</v>
      </c>
    </row>
    <row r="528" spans="2:13" x14ac:dyDescent="0.3">
      <c r="B528" s="56"/>
      <c r="C528" s="38"/>
      <c r="D528" s="38"/>
      <c r="E528" s="45"/>
      <c r="F528" s="40"/>
      <c r="G528" s="52"/>
      <c r="H528" s="42">
        <f t="shared" si="24"/>
        <v>0</v>
      </c>
      <c r="I528" s="43">
        <f>IF(AND(C528&gt;='Umrechnungskurse und Konstanten'!$C$5,C528&lt;='Umrechnungskurse und Konstanten'!$D$5),F528*'Umrechnungskurse und Konstanten'!$E$5,0)+IF(AND(C528&gt;='Umrechnungskurse und Konstanten'!$C$6,C528&lt;='Umrechnungskurse und Konstanten'!$D$6),F528*'Umrechnungskurse und Konstanten'!$E$6,0)+IF(AND(C528&gt;='Umrechnungskurse und Konstanten'!$C$7,C528&lt;='Umrechnungskurse und Konstanten'!$D$7),F528*'Umrechnungskurse und Konstanten'!$E$7,0)+IF(AND(C528&gt;='Umrechnungskurse und Konstanten'!$C$8,C528&lt;='Umrechnungskurse und Konstanten'!$D$8),F528*'Umrechnungskurse und Konstanten'!$E$8,0)+IF(AND(C528&gt;='Umrechnungskurse und Konstanten'!$C$9,C528&lt;='Umrechnungskurse und Konstanten'!$D$9),F528*'Umrechnungskurse und Konstanten'!$E$9,0)+IF(AND(C528&gt;='Umrechnungskurse und Konstanten'!$C$10,C528&lt;='Umrechnungskurse und Konstanten'!$D$10),F528*'Umrechnungskurse und Konstanten'!$E$10,0)+IF(AND(C528&gt;='Umrechnungskurse und Konstanten'!$C$11,C528&lt;='Umrechnungskurse und Konstanten'!$D$11),F528*'Umrechnungskurse und Konstanten'!$E$11,0)+IF(AND(C528&gt;='Umrechnungskurse und Konstanten'!$C$12,C528&lt;='Umrechnungskurse und Konstanten'!$D$12),F528*'Umrechnungskurse und Konstanten'!$E$12,0)+IF(AND(C528&gt;='Umrechnungskurse und Konstanten'!$C$13,C528&lt;='Umrechnungskurse und Konstanten'!$D$13),F528*'Umrechnungskurse und Konstanten'!$E$13,0)+IF(AND(C528&gt;='Umrechnungskurse und Konstanten'!$C$14,C528&lt;='Umrechnungskurse und Konstanten'!$D$14),F528*'Umrechnungskurse und Konstanten'!$E$14,0)+IF(AND(C528&gt;='Umrechnungskurse und Konstanten'!$C$15,C528&lt;='Umrechnungskurse und Konstanten'!$D$15),F528*'Umrechnungskurse und Konstanten'!$E$15,0)+IF(AND(C528&gt;='Umrechnungskurse und Konstanten'!$C$16,C528&lt;='Umrechnungskurse und Konstanten'!$D$16),F528*'Umrechnungskurse und Konstanten'!$E$16,0)</f>
        <v>0</v>
      </c>
      <c r="J528" s="43">
        <f t="shared" si="25"/>
        <v>0</v>
      </c>
      <c r="K528" s="43">
        <f t="shared" si="26"/>
        <v>0</v>
      </c>
      <c r="L528" s="69" t="str">
        <f>IF(OR(G528='Umrechnungskurse und Konstanten'!$E$21,G528='Umrechnungskurse und Konstanten'!$E$22,G528='Umrechnungskurse und Konstanten'!$E$23),"VSt. Satz ok.","falsche/keine VSt.")</f>
        <v>falsche/keine VSt.</v>
      </c>
      <c r="M528" s="67" t="str">
        <f>IF(AND(C528&gt;='Umrechnungskurse und Konstanten'!$C$8,C528&lt;='Umrechnungskurse und Konstanten'!$D$10),"Periode ok.","falsche Periode")</f>
        <v>falsche Periode</v>
      </c>
    </row>
    <row r="529" spans="2:13" x14ac:dyDescent="0.3">
      <c r="B529" s="56"/>
      <c r="C529" s="38"/>
      <c r="D529" s="38"/>
      <c r="E529" s="45"/>
      <c r="F529" s="40"/>
      <c r="G529" s="52"/>
      <c r="H529" s="42">
        <f t="shared" si="24"/>
        <v>0</v>
      </c>
      <c r="I529" s="43">
        <f>IF(AND(C529&gt;='Umrechnungskurse und Konstanten'!$C$5,C529&lt;='Umrechnungskurse und Konstanten'!$D$5),F529*'Umrechnungskurse und Konstanten'!$E$5,0)+IF(AND(C529&gt;='Umrechnungskurse und Konstanten'!$C$6,C529&lt;='Umrechnungskurse und Konstanten'!$D$6),F529*'Umrechnungskurse und Konstanten'!$E$6,0)+IF(AND(C529&gt;='Umrechnungskurse und Konstanten'!$C$7,C529&lt;='Umrechnungskurse und Konstanten'!$D$7),F529*'Umrechnungskurse und Konstanten'!$E$7,0)+IF(AND(C529&gt;='Umrechnungskurse und Konstanten'!$C$8,C529&lt;='Umrechnungskurse und Konstanten'!$D$8),F529*'Umrechnungskurse und Konstanten'!$E$8,0)+IF(AND(C529&gt;='Umrechnungskurse und Konstanten'!$C$9,C529&lt;='Umrechnungskurse und Konstanten'!$D$9),F529*'Umrechnungskurse und Konstanten'!$E$9,0)+IF(AND(C529&gt;='Umrechnungskurse und Konstanten'!$C$10,C529&lt;='Umrechnungskurse und Konstanten'!$D$10),F529*'Umrechnungskurse und Konstanten'!$E$10,0)+IF(AND(C529&gt;='Umrechnungskurse und Konstanten'!$C$11,C529&lt;='Umrechnungskurse und Konstanten'!$D$11),F529*'Umrechnungskurse und Konstanten'!$E$11,0)+IF(AND(C529&gt;='Umrechnungskurse und Konstanten'!$C$12,C529&lt;='Umrechnungskurse und Konstanten'!$D$12),F529*'Umrechnungskurse und Konstanten'!$E$12,0)+IF(AND(C529&gt;='Umrechnungskurse und Konstanten'!$C$13,C529&lt;='Umrechnungskurse und Konstanten'!$D$13),F529*'Umrechnungskurse und Konstanten'!$E$13,0)+IF(AND(C529&gt;='Umrechnungskurse und Konstanten'!$C$14,C529&lt;='Umrechnungskurse und Konstanten'!$D$14),F529*'Umrechnungskurse und Konstanten'!$E$14,0)+IF(AND(C529&gt;='Umrechnungskurse und Konstanten'!$C$15,C529&lt;='Umrechnungskurse und Konstanten'!$D$15),F529*'Umrechnungskurse und Konstanten'!$E$15,0)+IF(AND(C529&gt;='Umrechnungskurse und Konstanten'!$C$16,C529&lt;='Umrechnungskurse und Konstanten'!$D$16),F529*'Umrechnungskurse und Konstanten'!$E$16,0)</f>
        <v>0</v>
      </c>
      <c r="J529" s="43">
        <f t="shared" si="25"/>
        <v>0</v>
      </c>
      <c r="K529" s="43">
        <f t="shared" si="26"/>
        <v>0</v>
      </c>
      <c r="L529" s="69" t="str">
        <f>IF(OR(G529='Umrechnungskurse und Konstanten'!$E$21,G529='Umrechnungskurse und Konstanten'!$E$22,G529='Umrechnungskurse und Konstanten'!$E$23),"VSt. Satz ok.","falsche/keine VSt.")</f>
        <v>falsche/keine VSt.</v>
      </c>
      <c r="M529" s="67" t="str">
        <f>IF(AND(C529&gt;='Umrechnungskurse und Konstanten'!$C$8,C529&lt;='Umrechnungskurse und Konstanten'!$D$10),"Periode ok.","falsche Periode")</f>
        <v>falsche Periode</v>
      </c>
    </row>
    <row r="530" spans="2:13" x14ac:dyDescent="0.3">
      <c r="B530" s="56"/>
      <c r="C530" s="38"/>
      <c r="D530" s="38"/>
      <c r="E530" s="45"/>
      <c r="F530" s="40"/>
      <c r="G530" s="52"/>
      <c r="H530" s="42">
        <f t="shared" si="24"/>
        <v>0</v>
      </c>
      <c r="I530" s="43">
        <f>IF(AND(C530&gt;='Umrechnungskurse und Konstanten'!$C$5,C530&lt;='Umrechnungskurse und Konstanten'!$D$5),F530*'Umrechnungskurse und Konstanten'!$E$5,0)+IF(AND(C530&gt;='Umrechnungskurse und Konstanten'!$C$6,C530&lt;='Umrechnungskurse und Konstanten'!$D$6),F530*'Umrechnungskurse und Konstanten'!$E$6,0)+IF(AND(C530&gt;='Umrechnungskurse und Konstanten'!$C$7,C530&lt;='Umrechnungskurse und Konstanten'!$D$7),F530*'Umrechnungskurse und Konstanten'!$E$7,0)+IF(AND(C530&gt;='Umrechnungskurse und Konstanten'!$C$8,C530&lt;='Umrechnungskurse und Konstanten'!$D$8),F530*'Umrechnungskurse und Konstanten'!$E$8,0)+IF(AND(C530&gt;='Umrechnungskurse und Konstanten'!$C$9,C530&lt;='Umrechnungskurse und Konstanten'!$D$9),F530*'Umrechnungskurse und Konstanten'!$E$9,0)+IF(AND(C530&gt;='Umrechnungskurse und Konstanten'!$C$10,C530&lt;='Umrechnungskurse und Konstanten'!$D$10),F530*'Umrechnungskurse und Konstanten'!$E$10,0)+IF(AND(C530&gt;='Umrechnungskurse und Konstanten'!$C$11,C530&lt;='Umrechnungskurse und Konstanten'!$D$11),F530*'Umrechnungskurse und Konstanten'!$E$11,0)+IF(AND(C530&gt;='Umrechnungskurse und Konstanten'!$C$12,C530&lt;='Umrechnungskurse und Konstanten'!$D$12),F530*'Umrechnungskurse und Konstanten'!$E$12,0)+IF(AND(C530&gt;='Umrechnungskurse und Konstanten'!$C$13,C530&lt;='Umrechnungskurse und Konstanten'!$D$13),F530*'Umrechnungskurse und Konstanten'!$E$13,0)+IF(AND(C530&gt;='Umrechnungskurse und Konstanten'!$C$14,C530&lt;='Umrechnungskurse und Konstanten'!$D$14),F530*'Umrechnungskurse und Konstanten'!$E$14,0)+IF(AND(C530&gt;='Umrechnungskurse und Konstanten'!$C$15,C530&lt;='Umrechnungskurse und Konstanten'!$D$15),F530*'Umrechnungskurse und Konstanten'!$E$15,0)+IF(AND(C530&gt;='Umrechnungskurse und Konstanten'!$C$16,C530&lt;='Umrechnungskurse und Konstanten'!$D$16),F530*'Umrechnungskurse und Konstanten'!$E$16,0)</f>
        <v>0</v>
      </c>
      <c r="J530" s="43">
        <f t="shared" si="25"/>
        <v>0</v>
      </c>
      <c r="K530" s="43">
        <f t="shared" si="26"/>
        <v>0</v>
      </c>
      <c r="L530" s="69" t="str">
        <f>IF(OR(G530='Umrechnungskurse und Konstanten'!$E$21,G530='Umrechnungskurse und Konstanten'!$E$22,G530='Umrechnungskurse und Konstanten'!$E$23),"VSt. Satz ok.","falsche/keine VSt.")</f>
        <v>falsche/keine VSt.</v>
      </c>
      <c r="M530" s="67" t="str">
        <f>IF(AND(C530&gt;='Umrechnungskurse und Konstanten'!$C$8,C530&lt;='Umrechnungskurse und Konstanten'!$D$10),"Periode ok.","falsche Periode")</f>
        <v>falsche Periode</v>
      </c>
    </row>
    <row r="531" spans="2:13" x14ac:dyDescent="0.3">
      <c r="B531" s="56"/>
      <c r="C531" s="38"/>
      <c r="D531" s="38"/>
      <c r="E531" s="45"/>
      <c r="F531" s="40"/>
      <c r="G531" s="52"/>
      <c r="H531" s="42">
        <f t="shared" si="24"/>
        <v>0</v>
      </c>
      <c r="I531" s="43">
        <f>IF(AND(C531&gt;='Umrechnungskurse und Konstanten'!$C$5,C531&lt;='Umrechnungskurse und Konstanten'!$D$5),F531*'Umrechnungskurse und Konstanten'!$E$5,0)+IF(AND(C531&gt;='Umrechnungskurse und Konstanten'!$C$6,C531&lt;='Umrechnungskurse und Konstanten'!$D$6),F531*'Umrechnungskurse und Konstanten'!$E$6,0)+IF(AND(C531&gt;='Umrechnungskurse und Konstanten'!$C$7,C531&lt;='Umrechnungskurse und Konstanten'!$D$7),F531*'Umrechnungskurse und Konstanten'!$E$7,0)+IF(AND(C531&gt;='Umrechnungskurse und Konstanten'!$C$8,C531&lt;='Umrechnungskurse und Konstanten'!$D$8),F531*'Umrechnungskurse und Konstanten'!$E$8,0)+IF(AND(C531&gt;='Umrechnungskurse und Konstanten'!$C$9,C531&lt;='Umrechnungskurse und Konstanten'!$D$9),F531*'Umrechnungskurse und Konstanten'!$E$9,0)+IF(AND(C531&gt;='Umrechnungskurse und Konstanten'!$C$10,C531&lt;='Umrechnungskurse und Konstanten'!$D$10),F531*'Umrechnungskurse und Konstanten'!$E$10,0)+IF(AND(C531&gt;='Umrechnungskurse und Konstanten'!$C$11,C531&lt;='Umrechnungskurse und Konstanten'!$D$11),F531*'Umrechnungskurse und Konstanten'!$E$11,0)+IF(AND(C531&gt;='Umrechnungskurse und Konstanten'!$C$12,C531&lt;='Umrechnungskurse und Konstanten'!$D$12),F531*'Umrechnungskurse und Konstanten'!$E$12,0)+IF(AND(C531&gt;='Umrechnungskurse und Konstanten'!$C$13,C531&lt;='Umrechnungskurse und Konstanten'!$D$13),F531*'Umrechnungskurse und Konstanten'!$E$13,0)+IF(AND(C531&gt;='Umrechnungskurse und Konstanten'!$C$14,C531&lt;='Umrechnungskurse und Konstanten'!$D$14),F531*'Umrechnungskurse und Konstanten'!$E$14,0)+IF(AND(C531&gt;='Umrechnungskurse und Konstanten'!$C$15,C531&lt;='Umrechnungskurse und Konstanten'!$D$15),F531*'Umrechnungskurse und Konstanten'!$E$15,0)+IF(AND(C531&gt;='Umrechnungskurse und Konstanten'!$C$16,C531&lt;='Umrechnungskurse und Konstanten'!$D$16),F531*'Umrechnungskurse und Konstanten'!$E$16,0)</f>
        <v>0</v>
      </c>
      <c r="J531" s="43">
        <f t="shared" si="25"/>
        <v>0</v>
      </c>
      <c r="K531" s="43">
        <f t="shared" si="26"/>
        <v>0</v>
      </c>
      <c r="L531" s="69" t="str">
        <f>IF(OR(G531='Umrechnungskurse und Konstanten'!$E$21,G531='Umrechnungskurse und Konstanten'!$E$22,G531='Umrechnungskurse und Konstanten'!$E$23),"VSt. Satz ok.","falsche/keine VSt.")</f>
        <v>falsche/keine VSt.</v>
      </c>
      <c r="M531" s="67" t="str">
        <f>IF(AND(C531&gt;='Umrechnungskurse und Konstanten'!$C$8,C531&lt;='Umrechnungskurse und Konstanten'!$D$10),"Periode ok.","falsche Periode")</f>
        <v>falsche Periode</v>
      </c>
    </row>
    <row r="532" spans="2:13" x14ac:dyDescent="0.3">
      <c r="B532" s="56"/>
      <c r="C532" s="38"/>
      <c r="D532" s="38"/>
      <c r="E532" s="45"/>
      <c r="F532" s="40"/>
      <c r="G532" s="52"/>
      <c r="H532" s="42">
        <f t="shared" si="24"/>
        <v>0</v>
      </c>
      <c r="I532" s="43">
        <f>IF(AND(C532&gt;='Umrechnungskurse und Konstanten'!$C$5,C532&lt;='Umrechnungskurse und Konstanten'!$D$5),F532*'Umrechnungskurse und Konstanten'!$E$5,0)+IF(AND(C532&gt;='Umrechnungskurse und Konstanten'!$C$6,C532&lt;='Umrechnungskurse und Konstanten'!$D$6),F532*'Umrechnungskurse und Konstanten'!$E$6,0)+IF(AND(C532&gt;='Umrechnungskurse und Konstanten'!$C$7,C532&lt;='Umrechnungskurse und Konstanten'!$D$7),F532*'Umrechnungskurse und Konstanten'!$E$7,0)+IF(AND(C532&gt;='Umrechnungskurse und Konstanten'!$C$8,C532&lt;='Umrechnungskurse und Konstanten'!$D$8),F532*'Umrechnungskurse und Konstanten'!$E$8,0)+IF(AND(C532&gt;='Umrechnungskurse und Konstanten'!$C$9,C532&lt;='Umrechnungskurse und Konstanten'!$D$9),F532*'Umrechnungskurse und Konstanten'!$E$9,0)+IF(AND(C532&gt;='Umrechnungskurse und Konstanten'!$C$10,C532&lt;='Umrechnungskurse und Konstanten'!$D$10),F532*'Umrechnungskurse und Konstanten'!$E$10,0)+IF(AND(C532&gt;='Umrechnungskurse und Konstanten'!$C$11,C532&lt;='Umrechnungskurse und Konstanten'!$D$11),F532*'Umrechnungskurse und Konstanten'!$E$11,0)+IF(AND(C532&gt;='Umrechnungskurse und Konstanten'!$C$12,C532&lt;='Umrechnungskurse und Konstanten'!$D$12),F532*'Umrechnungskurse und Konstanten'!$E$12,0)+IF(AND(C532&gt;='Umrechnungskurse und Konstanten'!$C$13,C532&lt;='Umrechnungskurse und Konstanten'!$D$13),F532*'Umrechnungskurse und Konstanten'!$E$13,0)+IF(AND(C532&gt;='Umrechnungskurse und Konstanten'!$C$14,C532&lt;='Umrechnungskurse und Konstanten'!$D$14),F532*'Umrechnungskurse und Konstanten'!$E$14,0)+IF(AND(C532&gt;='Umrechnungskurse und Konstanten'!$C$15,C532&lt;='Umrechnungskurse und Konstanten'!$D$15),F532*'Umrechnungskurse und Konstanten'!$E$15,0)+IF(AND(C532&gt;='Umrechnungskurse und Konstanten'!$C$16,C532&lt;='Umrechnungskurse und Konstanten'!$D$16),F532*'Umrechnungskurse und Konstanten'!$E$16,0)</f>
        <v>0</v>
      </c>
      <c r="J532" s="43">
        <f t="shared" si="25"/>
        <v>0</v>
      </c>
      <c r="K532" s="43">
        <f t="shared" si="26"/>
        <v>0</v>
      </c>
      <c r="L532" s="69" t="str">
        <f>IF(OR(G532='Umrechnungskurse und Konstanten'!$E$21,G532='Umrechnungskurse und Konstanten'!$E$22,G532='Umrechnungskurse und Konstanten'!$E$23),"VSt. Satz ok.","falsche/keine VSt.")</f>
        <v>falsche/keine VSt.</v>
      </c>
      <c r="M532" s="67" t="str">
        <f>IF(AND(C532&gt;='Umrechnungskurse und Konstanten'!$C$8,C532&lt;='Umrechnungskurse und Konstanten'!$D$10),"Periode ok.","falsche Periode")</f>
        <v>falsche Periode</v>
      </c>
    </row>
    <row r="533" spans="2:13" x14ac:dyDescent="0.3">
      <c r="B533" s="56"/>
      <c r="C533" s="38"/>
      <c r="D533" s="38"/>
      <c r="E533" s="45"/>
      <c r="F533" s="40"/>
      <c r="G533" s="52"/>
      <c r="H533" s="42">
        <f t="shared" si="24"/>
        <v>0</v>
      </c>
      <c r="I533" s="43">
        <f>IF(AND(C533&gt;='Umrechnungskurse und Konstanten'!$C$5,C533&lt;='Umrechnungskurse und Konstanten'!$D$5),F533*'Umrechnungskurse und Konstanten'!$E$5,0)+IF(AND(C533&gt;='Umrechnungskurse und Konstanten'!$C$6,C533&lt;='Umrechnungskurse und Konstanten'!$D$6),F533*'Umrechnungskurse und Konstanten'!$E$6,0)+IF(AND(C533&gt;='Umrechnungskurse und Konstanten'!$C$7,C533&lt;='Umrechnungskurse und Konstanten'!$D$7),F533*'Umrechnungskurse und Konstanten'!$E$7,0)+IF(AND(C533&gt;='Umrechnungskurse und Konstanten'!$C$8,C533&lt;='Umrechnungskurse und Konstanten'!$D$8),F533*'Umrechnungskurse und Konstanten'!$E$8,0)+IF(AND(C533&gt;='Umrechnungskurse und Konstanten'!$C$9,C533&lt;='Umrechnungskurse und Konstanten'!$D$9),F533*'Umrechnungskurse und Konstanten'!$E$9,0)+IF(AND(C533&gt;='Umrechnungskurse und Konstanten'!$C$10,C533&lt;='Umrechnungskurse und Konstanten'!$D$10),F533*'Umrechnungskurse und Konstanten'!$E$10,0)+IF(AND(C533&gt;='Umrechnungskurse und Konstanten'!$C$11,C533&lt;='Umrechnungskurse und Konstanten'!$D$11),F533*'Umrechnungskurse und Konstanten'!$E$11,0)+IF(AND(C533&gt;='Umrechnungskurse und Konstanten'!$C$12,C533&lt;='Umrechnungskurse und Konstanten'!$D$12),F533*'Umrechnungskurse und Konstanten'!$E$12,0)+IF(AND(C533&gt;='Umrechnungskurse und Konstanten'!$C$13,C533&lt;='Umrechnungskurse und Konstanten'!$D$13),F533*'Umrechnungskurse und Konstanten'!$E$13,0)+IF(AND(C533&gt;='Umrechnungskurse und Konstanten'!$C$14,C533&lt;='Umrechnungskurse und Konstanten'!$D$14),F533*'Umrechnungskurse und Konstanten'!$E$14,0)+IF(AND(C533&gt;='Umrechnungskurse und Konstanten'!$C$15,C533&lt;='Umrechnungskurse und Konstanten'!$D$15),F533*'Umrechnungskurse und Konstanten'!$E$15,0)+IF(AND(C533&gt;='Umrechnungskurse und Konstanten'!$C$16,C533&lt;='Umrechnungskurse und Konstanten'!$D$16),F533*'Umrechnungskurse und Konstanten'!$E$16,0)</f>
        <v>0</v>
      </c>
      <c r="J533" s="43">
        <f t="shared" si="25"/>
        <v>0</v>
      </c>
      <c r="K533" s="43">
        <f t="shared" si="26"/>
        <v>0</v>
      </c>
      <c r="L533" s="69" t="str">
        <f>IF(OR(G533='Umrechnungskurse und Konstanten'!$E$21,G533='Umrechnungskurse und Konstanten'!$E$22,G533='Umrechnungskurse und Konstanten'!$E$23),"VSt. Satz ok.","falsche/keine VSt.")</f>
        <v>falsche/keine VSt.</v>
      </c>
      <c r="M533" s="67" t="str">
        <f>IF(AND(C533&gt;='Umrechnungskurse und Konstanten'!$C$8,C533&lt;='Umrechnungskurse und Konstanten'!$D$10),"Periode ok.","falsche Periode")</f>
        <v>falsche Periode</v>
      </c>
    </row>
    <row r="534" spans="2:13" x14ac:dyDescent="0.3">
      <c r="B534" s="56"/>
      <c r="C534" s="38"/>
      <c r="D534" s="38"/>
      <c r="E534" s="45"/>
      <c r="F534" s="40"/>
      <c r="G534" s="52"/>
      <c r="H534" s="42">
        <f t="shared" si="24"/>
        <v>0</v>
      </c>
      <c r="I534" s="43">
        <f>IF(AND(C534&gt;='Umrechnungskurse und Konstanten'!$C$5,C534&lt;='Umrechnungskurse und Konstanten'!$D$5),F534*'Umrechnungskurse und Konstanten'!$E$5,0)+IF(AND(C534&gt;='Umrechnungskurse und Konstanten'!$C$6,C534&lt;='Umrechnungskurse und Konstanten'!$D$6),F534*'Umrechnungskurse und Konstanten'!$E$6,0)+IF(AND(C534&gt;='Umrechnungskurse und Konstanten'!$C$7,C534&lt;='Umrechnungskurse und Konstanten'!$D$7),F534*'Umrechnungskurse und Konstanten'!$E$7,0)+IF(AND(C534&gt;='Umrechnungskurse und Konstanten'!$C$8,C534&lt;='Umrechnungskurse und Konstanten'!$D$8),F534*'Umrechnungskurse und Konstanten'!$E$8,0)+IF(AND(C534&gt;='Umrechnungskurse und Konstanten'!$C$9,C534&lt;='Umrechnungskurse und Konstanten'!$D$9),F534*'Umrechnungskurse und Konstanten'!$E$9,0)+IF(AND(C534&gt;='Umrechnungskurse und Konstanten'!$C$10,C534&lt;='Umrechnungskurse und Konstanten'!$D$10),F534*'Umrechnungskurse und Konstanten'!$E$10,0)+IF(AND(C534&gt;='Umrechnungskurse und Konstanten'!$C$11,C534&lt;='Umrechnungskurse und Konstanten'!$D$11),F534*'Umrechnungskurse und Konstanten'!$E$11,0)+IF(AND(C534&gt;='Umrechnungskurse und Konstanten'!$C$12,C534&lt;='Umrechnungskurse und Konstanten'!$D$12),F534*'Umrechnungskurse und Konstanten'!$E$12,0)+IF(AND(C534&gt;='Umrechnungskurse und Konstanten'!$C$13,C534&lt;='Umrechnungskurse und Konstanten'!$D$13),F534*'Umrechnungskurse und Konstanten'!$E$13,0)+IF(AND(C534&gt;='Umrechnungskurse und Konstanten'!$C$14,C534&lt;='Umrechnungskurse und Konstanten'!$D$14),F534*'Umrechnungskurse und Konstanten'!$E$14,0)+IF(AND(C534&gt;='Umrechnungskurse und Konstanten'!$C$15,C534&lt;='Umrechnungskurse und Konstanten'!$D$15),F534*'Umrechnungskurse und Konstanten'!$E$15,0)+IF(AND(C534&gt;='Umrechnungskurse und Konstanten'!$C$16,C534&lt;='Umrechnungskurse und Konstanten'!$D$16),F534*'Umrechnungskurse und Konstanten'!$E$16,0)</f>
        <v>0</v>
      </c>
      <c r="J534" s="43">
        <f t="shared" si="25"/>
        <v>0</v>
      </c>
      <c r="K534" s="43">
        <f t="shared" si="26"/>
        <v>0</v>
      </c>
      <c r="L534" s="69" t="str">
        <f>IF(OR(G534='Umrechnungskurse und Konstanten'!$E$21,G534='Umrechnungskurse und Konstanten'!$E$22,G534='Umrechnungskurse und Konstanten'!$E$23),"VSt. Satz ok.","falsche/keine VSt.")</f>
        <v>falsche/keine VSt.</v>
      </c>
      <c r="M534" s="67" t="str">
        <f>IF(AND(C534&gt;='Umrechnungskurse und Konstanten'!$C$8,C534&lt;='Umrechnungskurse und Konstanten'!$D$10),"Periode ok.","falsche Periode")</f>
        <v>falsche Periode</v>
      </c>
    </row>
    <row r="535" spans="2:13" x14ac:dyDescent="0.3">
      <c r="B535" s="56"/>
      <c r="C535" s="38"/>
      <c r="D535" s="38"/>
      <c r="E535" s="45"/>
      <c r="F535" s="40"/>
      <c r="G535" s="52"/>
      <c r="H535" s="42">
        <f t="shared" si="24"/>
        <v>0</v>
      </c>
      <c r="I535" s="43">
        <f>IF(AND(C535&gt;='Umrechnungskurse und Konstanten'!$C$5,C535&lt;='Umrechnungskurse und Konstanten'!$D$5),F535*'Umrechnungskurse und Konstanten'!$E$5,0)+IF(AND(C535&gt;='Umrechnungskurse und Konstanten'!$C$6,C535&lt;='Umrechnungskurse und Konstanten'!$D$6),F535*'Umrechnungskurse und Konstanten'!$E$6,0)+IF(AND(C535&gt;='Umrechnungskurse und Konstanten'!$C$7,C535&lt;='Umrechnungskurse und Konstanten'!$D$7),F535*'Umrechnungskurse und Konstanten'!$E$7,0)+IF(AND(C535&gt;='Umrechnungskurse und Konstanten'!$C$8,C535&lt;='Umrechnungskurse und Konstanten'!$D$8),F535*'Umrechnungskurse und Konstanten'!$E$8,0)+IF(AND(C535&gt;='Umrechnungskurse und Konstanten'!$C$9,C535&lt;='Umrechnungskurse und Konstanten'!$D$9),F535*'Umrechnungskurse und Konstanten'!$E$9,0)+IF(AND(C535&gt;='Umrechnungskurse und Konstanten'!$C$10,C535&lt;='Umrechnungskurse und Konstanten'!$D$10),F535*'Umrechnungskurse und Konstanten'!$E$10,0)+IF(AND(C535&gt;='Umrechnungskurse und Konstanten'!$C$11,C535&lt;='Umrechnungskurse und Konstanten'!$D$11),F535*'Umrechnungskurse und Konstanten'!$E$11,0)+IF(AND(C535&gt;='Umrechnungskurse und Konstanten'!$C$12,C535&lt;='Umrechnungskurse und Konstanten'!$D$12),F535*'Umrechnungskurse und Konstanten'!$E$12,0)+IF(AND(C535&gt;='Umrechnungskurse und Konstanten'!$C$13,C535&lt;='Umrechnungskurse und Konstanten'!$D$13),F535*'Umrechnungskurse und Konstanten'!$E$13,0)+IF(AND(C535&gt;='Umrechnungskurse und Konstanten'!$C$14,C535&lt;='Umrechnungskurse und Konstanten'!$D$14),F535*'Umrechnungskurse und Konstanten'!$E$14,0)+IF(AND(C535&gt;='Umrechnungskurse und Konstanten'!$C$15,C535&lt;='Umrechnungskurse und Konstanten'!$D$15),F535*'Umrechnungskurse und Konstanten'!$E$15,0)+IF(AND(C535&gt;='Umrechnungskurse und Konstanten'!$C$16,C535&lt;='Umrechnungskurse und Konstanten'!$D$16),F535*'Umrechnungskurse und Konstanten'!$E$16,0)</f>
        <v>0</v>
      </c>
      <c r="J535" s="43">
        <f t="shared" si="25"/>
        <v>0</v>
      </c>
      <c r="K535" s="43">
        <f t="shared" si="26"/>
        <v>0</v>
      </c>
      <c r="L535" s="69" t="str">
        <f>IF(OR(G535='Umrechnungskurse und Konstanten'!$E$21,G535='Umrechnungskurse und Konstanten'!$E$22,G535='Umrechnungskurse und Konstanten'!$E$23),"VSt. Satz ok.","falsche/keine VSt.")</f>
        <v>falsche/keine VSt.</v>
      </c>
      <c r="M535" s="67" t="str">
        <f>IF(AND(C535&gt;='Umrechnungskurse und Konstanten'!$C$8,C535&lt;='Umrechnungskurse und Konstanten'!$D$10),"Periode ok.","falsche Periode")</f>
        <v>falsche Periode</v>
      </c>
    </row>
    <row r="536" spans="2:13" x14ac:dyDescent="0.3">
      <c r="B536" s="56"/>
      <c r="C536" s="38"/>
      <c r="D536" s="38"/>
      <c r="E536" s="45"/>
      <c r="F536" s="40"/>
      <c r="G536" s="52"/>
      <c r="H536" s="42">
        <f t="shared" si="24"/>
        <v>0</v>
      </c>
      <c r="I536" s="43">
        <f>IF(AND(C536&gt;='Umrechnungskurse und Konstanten'!$C$5,C536&lt;='Umrechnungskurse und Konstanten'!$D$5),F536*'Umrechnungskurse und Konstanten'!$E$5,0)+IF(AND(C536&gt;='Umrechnungskurse und Konstanten'!$C$6,C536&lt;='Umrechnungskurse und Konstanten'!$D$6),F536*'Umrechnungskurse und Konstanten'!$E$6,0)+IF(AND(C536&gt;='Umrechnungskurse und Konstanten'!$C$7,C536&lt;='Umrechnungskurse und Konstanten'!$D$7),F536*'Umrechnungskurse und Konstanten'!$E$7,0)+IF(AND(C536&gt;='Umrechnungskurse und Konstanten'!$C$8,C536&lt;='Umrechnungskurse und Konstanten'!$D$8),F536*'Umrechnungskurse und Konstanten'!$E$8,0)+IF(AND(C536&gt;='Umrechnungskurse und Konstanten'!$C$9,C536&lt;='Umrechnungskurse und Konstanten'!$D$9),F536*'Umrechnungskurse und Konstanten'!$E$9,0)+IF(AND(C536&gt;='Umrechnungskurse und Konstanten'!$C$10,C536&lt;='Umrechnungskurse und Konstanten'!$D$10),F536*'Umrechnungskurse und Konstanten'!$E$10,0)+IF(AND(C536&gt;='Umrechnungskurse und Konstanten'!$C$11,C536&lt;='Umrechnungskurse und Konstanten'!$D$11),F536*'Umrechnungskurse und Konstanten'!$E$11,0)+IF(AND(C536&gt;='Umrechnungskurse und Konstanten'!$C$12,C536&lt;='Umrechnungskurse und Konstanten'!$D$12),F536*'Umrechnungskurse und Konstanten'!$E$12,0)+IF(AND(C536&gt;='Umrechnungskurse und Konstanten'!$C$13,C536&lt;='Umrechnungskurse und Konstanten'!$D$13),F536*'Umrechnungskurse und Konstanten'!$E$13,0)+IF(AND(C536&gt;='Umrechnungskurse und Konstanten'!$C$14,C536&lt;='Umrechnungskurse und Konstanten'!$D$14),F536*'Umrechnungskurse und Konstanten'!$E$14,0)+IF(AND(C536&gt;='Umrechnungskurse und Konstanten'!$C$15,C536&lt;='Umrechnungskurse und Konstanten'!$D$15),F536*'Umrechnungskurse und Konstanten'!$E$15,0)+IF(AND(C536&gt;='Umrechnungskurse und Konstanten'!$C$16,C536&lt;='Umrechnungskurse und Konstanten'!$D$16),F536*'Umrechnungskurse und Konstanten'!$E$16,0)</f>
        <v>0</v>
      </c>
      <c r="J536" s="43">
        <f t="shared" si="25"/>
        <v>0</v>
      </c>
      <c r="K536" s="43">
        <f t="shared" si="26"/>
        <v>0</v>
      </c>
      <c r="L536" s="69" t="str">
        <f>IF(OR(G536='Umrechnungskurse und Konstanten'!$E$21,G536='Umrechnungskurse und Konstanten'!$E$22,G536='Umrechnungskurse und Konstanten'!$E$23),"VSt. Satz ok.","falsche/keine VSt.")</f>
        <v>falsche/keine VSt.</v>
      </c>
      <c r="M536" s="67" t="str">
        <f>IF(AND(C536&gt;='Umrechnungskurse und Konstanten'!$C$8,C536&lt;='Umrechnungskurse und Konstanten'!$D$10),"Periode ok.","falsche Periode")</f>
        <v>falsche Periode</v>
      </c>
    </row>
    <row r="537" spans="2:13" x14ac:dyDescent="0.3">
      <c r="B537" s="56"/>
      <c r="C537" s="38"/>
      <c r="D537" s="38"/>
      <c r="E537" s="45"/>
      <c r="F537" s="40"/>
      <c r="G537" s="52"/>
      <c r="H537" s="42">
        <f t="shared" si="24"/>
        <v>0</v>
      </c>
      <c r="I537" s="43">
        <f>IF(AND(C537&gt;='Umrechnungskurse und Konstanten'!$C$5,C537&lt;='Umrechnungskurse und Konstanten'!$D$5),F537*'Umrechnungskurse und Konstanten'!$E$5,0)+IF(AND(C537&gt;='Umrechnungskurse und Konstanten'!$C$6,C537&lt;='Umrechnungskurse und Konstanten'!$D$6),F537*'Umrechnungskurse und Konstanten'!$E$6,0)+IF(AND(C537&gt;='Umrechnungskurse und Konstanten'!$C$7,C537&lt;='Umrechnungskurse und Konstanten'!$D$7),F537*'Umrechnungskurse und Konstanten'!$E$7,0)+IF(AND(C537&gt;='Umrechnungskurse und Konstanten'!$C$8,C537&lt;='Umrechnungskurse und Konstanten'!$D$8),F537*'Umrechnungskurse und Konstanten'!$E$8,0)+IF(AND(C537&gt;='Umrechnungskurse und Konstanten'!$C$9,C537&lt;='Umrechnungskurse und Konstanten'!$D$9),F537*'Umrechnungskurse und Konstanten'!$E$9,0)+IF(AND(C537&gt;='Umrechnungskurse und Konstanten'!$C$10,C537&lt;='Umrechnungskurse und Konstanten'!$D$10),F537*'Umrechnungskurse und Konstanten'!$E$10,0)+IF(AND(C537&gt;='Umrechnungskurse und Konstanten'!$C$11,C537&lt;='Umrechnungskurse und Konstanten'!$D$11),F537*'Umrechnungskurse und Konstanten'!$E$11,0)+IF(AND(C537&gt;='Umrechnungskurse und Konstanten'!$C$12,C537&lt;='Umrechnungskurse und Konstanten'!$D$12),F537*'Umrechnungskurse und Konstanten'!$E$12,0)+IF(AND(C537&gt;='Umrechnungskurse und Konstanten'!$C$13,C537&lt;='Umrechnungskurse und Konstanten'!$D$13),F537*'Umrechnungskurse und Konstanten'!$E$13,0)+IF(AND(C537&gt;='Umrechnungskurse und Konstanten'!$C$14,C537&lt;='Umrechnungskurse und Konstanten'!$D$14),F537*'Umrechnungskurse und Konstanten'!$E$14,0)+IF(AND(C537&gt;='Umrechnungskurse und Konstanten'!$C$15,C537&lt;='Umrechnungskurse und Konstanten'!$D$15),F537*'Umrechnungskurse und Konstanten'!$E$15,0)+IF(AND(C537&gt;='Umrechnungskurse und Konstanten'!$C$16,C537&lt;='Umrechnungskurse und Konstanten'!$D$16),F537*'Umrechnungskurse und Konstanten'!$E$16,0)</f>
        <v>0</v>
      </c>
      <c r="J537" s="43">
        <f t="shared" si="25"/>
        <v>0</v>
      </c>
      <c r="K537" s="43">
        <f t="shared" si="26"/>
        <v>0</v>
      </c>
      <c r="L537" s="69" t="str">
        <f>IF(OR(G537='Umrechnungskurse und Konstanten'!$E$21,G537='Umrechnungskurse und Konstanten'!$E$22,G537='Umrechnungskurse und Konstanten'!$E$23),"VSt. Satz ok.","falsche/keine VSt.")</f>
        <v>falsche/keine VSt.</v>
      </c>
      <c r="M537" s="67" t="str">
        <f>IF(AND(C537&gt;='Umrechnungskurse und Konstanten'!$C$8,C537&lt;='Umrechnungskurse und Konstanten'!$D$10),"Periode ok.","falsche Periode")</f>
        <v>falsche Periode</v>
      </c>
    </row>
    <row r="538" spans="2:13" x14ac:dyDescent="0.3">
      <c r="B538" s="56"/>
      <c r="C538" s="38"/>
      <c r="D538" s="38"/>
      <c r="E538" s="45"/>
      <c r="F538" s="40"/>
      <c r="G538" s="52"/>
      <c r="H538" s="42">
        <f t="shared" si="24"/>
        <v>0</v>
      </c>
      <c r="I538" s="43">
        <f>IF(AND(C538&gt;='Umrechnungskurse und Konstanten'!$C$5,C538&lt;='Umrechnungskurse und Konstanten'!$D$5),F538*'Umrechnungskurse und Konstanten'!$E$5,0)+IF(AND(C538&gt;='Umrechnungskurse und Konstanten'!$C$6,C538&lt;='Umrechnungskurse und Konstanten'!$D$6),F538*'Umrechnungskurse und Konstanten'!$E$6,0)+IF(AND(C538&gt;='Umrechnungskurse und Konstanten'!$C$7,C538&lt;='Umrechnungskurse und Konstanten'!$D$7),F538*'Umrechnungskurse und Konstanten'!$E$7,0)+IF(AND(C538&gt;='Umrechnungskurse und Konstanten'!$C$8,C538&lt;='Umrechnungskurse und Konstanten'!$D$8),F538*'Umrechnungskurse und Konstanten'!$E$8,0)+IF(AND(C538&gt;='Umrechnungskurse und Konstanten'!$C$9,C538&lt;='Umrechnungskurse und Konstanten'!$D$9),F538*'Umrechnungskurse und Konstanten'!$E$9,0)+IF(AND(C538&gt;='Umrechnungskurse und Konstanten'!$C$10,C538&lt;='Umrechnungskurse und Konstanten'!$D$10),F538*'Umrechnungskurse und Konstanten'!$E$10,0)+IF(AND(C538&gt;='Umrechnungskurse und Konstanten'!$C$11,C538&lt;='Umrechnungskurse und Konstanten'!$D$11),F538*'Umrechnungskurse und Konstanten'!$E$11,0)+IF(AND(C538&gt;='Umrechnungskurse und Konstanten'!$C$12,C538&lt;='Umrechnungskurse und Konstanten'!$D$12),F538*'Umrechnungskurse und Konstanten'!$E$12,0)+IF(AND(C538&gt;='Umrechnungskurse und Konstanten'!$C$13,C538&lt;='Umrechnungskurse und Konstanten'!$D$13),F538*'Umrechnungskurse und Konstanten'!$E$13,0)+IF(AND(C538&gt;='Umrechnungskurse und Konstanten'!$C$14,C538&lt;='Umrechnungskurse und Konstanten'!$D$14),F538*'Umrechnungskurse und Konstanten'!$E$14,0)+IF(AND(C538&gt;='Umrechnungskurse und Konstanten'!$C$15,C538&lt;='Umrechnungskurse und Konstanten'!$D$15),F538*'Umrechnungskurse und Konstanten'!$E$15,0)+IF(AND(C538&gt;='Umrechnungskurse und Konstanten'!$C$16,C538&lt;='Umrechnungskurse und Konstanten'!$D$16),F538*'Umrechnungskurse und Konstanten'!$E$16,0)</f>
        <v>0</v>
      </c>
      <c r="J538" s="43">
        <f t="shared" si="25"/>
        <v>0</v>
      </c>
      <c r="K538" s="43">
        <f t="shared" si="26"/>
        <v>0</v>
      </c>
      <c r="L538" s="69" t="str">
        <f>IF(OR(G538='Umrechnungskurse und Konstanten'!$E$21,G538='Umrechnungskurse und Konstanten'!$E$22,G538='Umrechnungskurse und Konstanten'!$E$23),"VSt. Satz ok.","falsche/keine VSt.")</f>
        <v>falsche/keine VSt.</v>
      </c>
      <c r="M538" s="67" t="str">
        <f>IF(AND(C538&gt;='Umrechnungskurse und Konstanten'!$C$8,C538&lt;='Umrechnungskurse und Konstanten'!$D$10),"Periode ok.","falsche Periode")</f>
        <v>falsche Periode</v>
      </c>
    </row>
    <row r="539" spans="2:13" x14ac:dyDescent="0.3">
      <c r="B539" s="56"/>
      <c r="C539" s="38"/>
      <c r="D539" s="38"/>
      <c r="E539" s="45"/>
      <c r="F539" s="40"/>
      <c r="G539" s="52"/>
      <c r="H539" s="42">
        <f t="shared" si="24"/>
        <v>0</v>
      </c>
      <c r="I539" s="43">
        <f>IF(AND(C539&gt;='Umrechnungskurse und Konstanten'!$C$5,C539&lt;='Umrechnungskurse und Konstanten'!$D$5),F539*'Umrechnungskurse und Konstanten'!$E$5,0)+IF(AND(C539&gt;='Umrechnungskurse und Konstanten'!$C$6,C539&lt;='Umrechnungskurse und Konstanten'!$D$6),F539*'Umrechnungskurse und Konstanten'!$E$6,0)+IF(AND(C539&gt;='Umrechnungskurse und Konstanten'!$C$7,C539&lt;='Umrechnungskurse und Konstanten'!$D$7),F539*'Umrechnungskurse und Konstanten'!$E$7,0)+IF(AND(C539&gt;='Umrechnungskurse und Konstanten'!$C$8,C539&lt;='Umrechnungskurse und Konstanten'!$D$8),F539*'Umrechnungskurse und Konstanten'!$E$8,0)+IF(AND(C539&gt;='Umrechnungskurse und Konstanten'!$C$9,C539&lt;='Umrechnungskurse und Konstanten'!$D$9),F539*'Umrechnungskurse und Konstanten'!$E$9,0)+IF(AND(C539&gt;='Umrechnungskurse und Konstanten'!$C$10,C539&lt;='Umrechnungskurse und Konstanten'!$D$10),F539*'Umrechnungskurse und Konstanten'!$E$10,0)+IF(AND(C539&gt;='Umrechnungskurse und Konstanten'!$C$11,C539&lt;='Umrechnungskurse und Konstanten'!$D$11),F539*'Umrechnungskurse und Konstanten'!$E$11,0)+IF(AND(C539&gt;='Umrechnungskurse und Konstanten'!$C$12,C539&lt;='Umrechnungskurse und Konstanten'!$D$12),F539*'Umrechnungskurse und Konstanten'!$E$12,0)+IF(AND(C539&gt;='Umrechnungskurse und Konstanten'!$C$13,C539&lt;='Umrechnungskurse und Konstanten'!$D$13),F539*'Umrechnungskurse und Konstanten'!$E$13,0)+IF(AND(C539&gt;='Umrechnungskurse und Konstanten'!$C$14,C539&lt;='Umrechnungskurse und Konstanten'!$D$14),F539*'Umrechnungskurse und Konstanten'!$E$14,0)+IF(AND(C539&gt;='Umrechnungskurse und Konstanten'!$C$15,C539&lt;='Umrechnungskurse und Konstanten'!$D$15),F539*'Umrechnungskurse und Konstanten'!$E$15,0)+IF(AND(C539&gt;='Umrechnungskurse und Konstanten'!$C$16,C539&lt;='Umrechnungskurse und Konstanten'!$D$16),F539*'Umrechnungskurse und Konstanten'!$E$16,0)</f>
        <v>0</v>
      </c>
      <c r="J539" s="43">
        <f t="shared" si="25"/>
        <v>0</v>
      </c>
      <c r="K539" s="43">
        <f t="shared" si="26"/>
        <v>0</v>
      </c>
      <c r="L539" s="69" t="str">
        <f>IF(OR(G539='Umrechnungskurse und Konstanten'!$E$21,G539='Umrechnungskurse und Konstanten'!$E$22,G539='Umrechnungskurse und Konstanten'!$E$23),"VSt. Satz ok.","falsche/keine VSt.")</f>
        <v>falsche/keine VSt.</v>
      </c>
      <c r="M539" s="67" t="str">
        <f>IF(AND(C539&gt;='Umrechnungskurse und Konstanten'!$C$8,C539&lt;='Umrechnungskurse und Konstanten'!$D$10),"Periode ok.","falsche Periode")</f>
        <v>falsche Periode</v>
      </c>
    </row>
    <row r="540" spans="2:13" x14ac:dyDescent="0.3">
      <c r="B540" s="56"/>
      <c r="C540" s="38"/>
      <c r="D540" s="38"/>
      <c r="E540" s="45"/>
      <c r="F540" s="40"/>
      <c r="G540" s="52"/>
      <c r="H540" s="42">
        <f t="shared" si="24"/>
        <v>0</v>
      </c>
      <c r="I540" s="43">
        <f>IF(AND(C540&gt;='Umrechnungskurse und Konstanten'!$C$5,C540&lt;='Umrechnungskurse und Konstanten'!$D$5),F540*'Umrechnungskurse und Konstanten'!$E$5,0)+IF(AND(C540&gt;='Umrechnungskurse und Konstanten'!$C$6,C540&lt;='Umrechnungskurse und Konstanten'!$D$6),F540*'Umrechnungskurse und Konstanten'!$E$6,0)+IF(AND(C540&gt;='Umrechnungskurse und Konstanten'!$C$7,C540&lt;='Umrechnungskurse und Konstanten'!$D$7),F540*'Umrechnungskurse und Konstanten'!$E$7,0)+IF(AND(C540&gt;='Umrechnungskurse und Konstanten'!$C$8,C540&lt;='Umrechnungskurse und Konstanten'!$D$8),F540*'Umrechnungskurse und Konstanten'!$E$8,0)+IF(AND(C540&gt;='Umrechnungskurse und Konstanten'!$C$9,C540&lt;='Umrechnungskurse und Konstanten'!$D$9),F540*'Umrechnungskurse und Konstanten'!$E$9,0)+IF(AND(C540&gt;='Umrechnungskurse und Konstanten'!$C$10,C540&lt;='Umrechnungskurse und Konstanten'!$D$10),F540*'Umrechnungskurse und Konstanten'!$E$10,0)+IF(AND(C540&gt;='Umrechnungskurse und Konstanten'!$C$11,C540&lt;='Umrechnungskurse und Konstanten'!$D$11),F540*'Umrechnungskurse und Konstanten'!$E$11,0)+IF(AND(C540&gt;='Umrechnungskurse und Konstanten'!$C$12,C540&lt;='Umrechnungskurse und Konstanten'!$D$12),F540*'Umrechnungskurse und Konstanten'!$E$12,0)+IF(AND(C540&gt;='Umrechnungskurse und Konstanten'!$C$13,C540&lt;='Umrechnungskurse und Konstanten'!$D$13),F540*'Umrechnungskurse und Konstanten'!$E$13,0)+IF(AND(C540&gt;='Umrechnungskurse und Konstanten'!$C$14,C540&lt;='Umrechnungskurse und Konstanten'!$D$14),F540*'Umrechnungskurse und Konstanten'!$E$14,0)+IF(AND(C540&gt;='Umrechnungskurse und Konstanten'!$C$15,C540&lt;='Umrechnungskurse und Konstanten'!$D$15),F540*'Umrechnungskurse und Konstanten'!$E$15,0)+IF(AND(C540&gt;='Umrechnungskurse und Konstanten'!$C$16,C540&lt;='Umrechnungskurse und Konstanten'!$D$16),F540*'Umrechnungskurse und Konstanten'!$E$16,0)</f>
        <v>0</v>
      </c>
      <c r="J540" s="43">
        <f t="shared" si="25"/>
        <v>0</v>
      </c>
      <c r="K540" s="43">
        <f t="shared" si="26"/>
        <v>0</v>
      </c>
      <c r="L540" s="69" t="str">
        <f>IF(OR(G540='Umrechnungskurse und Konstanten'!$E$21,G540='Umrechnungskurse und Konstanten'!$E$22,G540='Umrechnungskurse und Konstanten'!$E$23),"VSt. Satz ok.","falsche/keine VSt.")</f>
        <v>falsche/keine VSt.</v>
      </c>
      <c r="M540" s="67" t="str">
        <f>IF(AND(C540&gt;='Umrechnungskurse und Konstanten'!$C$8,C540&lt;='Umrechnungskurse und Konstanten'!$D$10),"Periode ok.","falsche Periode")</f>
        <v>falsche Periode</v>
      </c>
    </row>
    <row r="541" spans="2:13" x14ac:dyDescent="0.3">
      <c r="B541" s="56"/>
      <c r="C541" s="38"/>
      <c r="D541" s="38"/>
      <c r="E541" s="45"/>
      <c r="F541" s="40"/>
      <c r="G541" s="52"/>
      <c r="H541" s="42">
        <f t="shared" si="24"/>
        <v>0</v>
      </c>
      <c r="I541" s="43">
        <f>IF(AND(C541&gt;='Umrechnungskurse und Konstanten'!$C$5,C541&lt;='Umrechnungskurse und Konstanten'!$D$5),F541*'Umrechnungskurse und Konstanten'!$E$5,0)+IF(AND(C541&gt;='Umrechnungskurse und Konstanten'!$C$6,C541&lt;='Umrechnungskurse und Konstanten'!$D$6),F541*'Umrechnungskurse und Konstanten'!$E$6,0)+IF(AND(C541&gt;='Umrechnungskurse und Konstanten'!$C$7,C541&lt;='Umrechnungskurse und Konstanten'!$D$7),F541*'Umrechnungskurse und Konstanten'!$E$7,0)+IF(AND(C541&gt;='Umrechnungskurse und Konstanten'!$C$8,C541&lt;='Umrechnungskurse und Konstanten'!$D$8),F541*'Umrechnungskurse und Konstanten'!$E$8,0)+IF(AND(C541&gt;='Umrechnungskurse und Konstanten'!$C$9,C541&lt;='Umrechnungskurse und Konstanten'!$D$9),F541*'Umrechnungskurse und Konstanten'!$E$9,0)+IF(AND(C541&gt;='Umrechnungskurse und Konstanten'!$C$10,C541&lt;='Umrechnungskurse und Konstanten'!$D$10),F541*'Umrechnungskurse und Konstanten'!$E$10,0)+IF(AND(C541&gt;='Umrechnungskurse und Konstanten'!$C$11,C541&lt;='Umrechnungskurse und Konstanten'!$D$11),F541*'Umrechnungskurse und Konstanten'!$E$11,0)+IF(AND(C541&gt;='Umrechnungskurse und Konstanten'!$C$12,C541&lt;='Umrechnungskurse und Konstanten'!$D$12),F541*'Umrechnungskurse und Konstanten'!$E$12,0)+IF(AND(C541&gt;='Umrechnungskurse und Konstanten'!$C$13,C541&lt;='Umrechnungskurse und Konstanten'!$D$13),F541*'Umrechnungskurse und Konstanten'!$E$13,0)+IF(AND(C541&gt;='Umrechnungskurse und Konstanten'!$C$14,C541&lt;='Umrechnungskurse und Konstanten'!$D$14),F541*'Umrechnungskurse und Konstanten'!$E$14,0)+IF(AND(C541&gt;='Umrechnungskurse und Konstanten'!$C$15,C541&lt;='Umrechnungskurse und Konstanten'!$D$15),F541*'Umrechnungskurse und Konstanten'!$E$15,0)+IF(AND(C541&gt;='Umrechnungskurse und Konstanten'!$C$16,C541&lt;='Umrechnungskurse und Konstanten'!$D$16),F541*'Umrechnungskurse und Konstanten'!$E$16,0)</f>
        <v>0</v>
      </c>
      <c r="J541" s="43">
        <f t="shared" si="25"/>
        <v>0</v>
      </c>
      <c r="K541" s="43">
        <f t="shared" si="26"/>
        <v>0</v>
      </c>
      <c r="L541" s="69" t="str">
        <f>IF(OR(G541='Umrechnungskurse und Konstanten'!$E$21,G541='Umrechnungskurse und Konstanten'!$E$22,G541='Umrechnungskurse und Konstanten'!$E$23),"VSt. Satz ok.","falsche/keine VSt.")</f>
        <v>falsche/keine VSt.</v>
      </c>
      <c r="M541" s="67" t="str">
        <f>IF(AND(C541&gt;='Umrechnungskurse und Konstanten'!$C$8,C541&lt;='Umrechnungskurse und Konstanten'!$D$10),"Periode ok.","falsche Periode")</f>
        <v>falsche Periode</v>
      </c>
    </row>
    <row r="542" spans="2:13" x14ac:dyDescent="0.3">
      <c r="B542" s="56"/>
      <c r="C542" s="38"/>
      <c r="D542" s="38"/>
      <c r="E542" s="45"/>
      <c r="F542" s="40"/>
      <c r="G542" s="52"/>
      <c r="H542" s="42">
        <f t="shared" si="24"/>
        <v>0</v>
      </c>
      <c r="I542" s="43">
        <f>IF(AND(C542&gt;='Umrechnungskurse und Konstanten'!$C$5,C542&lt;='Umrechnungskurse und Konstanten'!$D$5),F542*'Umrechnungskurse und Konstanten'!$E$5,0)+IF(AND(C542&gt;='Umrechnungskurse und Konstanten'!$C$6,C542&lt;='Umrechnungskurse und Konstanten'!$D$6),F542*'Umrechnungskurse und Konstanten'!$E$6,0)+IF(AND(C542&gt;='Umrechnungskurse und Konstanten'!$C$7,C542&lt;='Umrechnungskurse und Konstanten'!$D$7),F542*'Umrechnungskurse und Konstanten'!$E$7,0)+IF(AND(C542&gt;='Umrechnungskurse und Konstanten'!$C$8,C542&lt;='Umrechnungskurse und Konstanten'!$D$8),F542*'Umrechnungskurse und Konstanten'!$E$8,0)+IF(AND(C542&gt;='Umrechnungskurse und Konstanten'!$C$9,C542&lt;='Umrechnungskurse und Konstanten'!$D$9),F542*'Umrechnungskurse und Konstanten'!$E$9,0)+IF(AND(C542&gt;='Umrechnungskurse und Konstanten'!$C$10,C542&lt;='Umrechnungskurse und Konstanten'!$D$10),F542*'Umrechnungskurse und Konstanten'!$E$10,0)+IF(AND(C542&gt;='Umrechnungskurse und Konstanten'!$C$11,C542&lt;='Umrechnungskurse und Konstanten'!$D$11),F542*'Umrechnungskurse und Konstanten'!$E$11,0)+IF(AND(C542&gt;='Umrechnungskurse und Konstanten'!$C$12,C542&lt;='Umrechnungskurse und Konstanten'!$D$12),F542*'Umrechnungskurse und Konstanten'!$E$12,0)+IF(AND(C542&gt;='Umrechnungskurse und Konstanten'!$C$13,C542&lt;='Umrechnungskurse und Konstanten'!$D$13),F542*'Umrechnungskurse und Konstanten'!$E$13,0)+IF(AND(C542&gt;='Umrechnungskurse und Konstanten'!$C$14,C542&lt;='Umrechnungskurse und Konstanten'!$D$14),F542*'Umrechnungskurse und Konstanten'!$E$14,0)+IF(AND(C542&gt;='Umrechnungskurse und Konstanten'!$C$15,C542&lt;='Umrechnungskurse und Konstanten'!$D$15),F542*'Umrechnungskurse und Konstanten'!$E$15,0)+IF(AND(C542&gt;='Umrechnungskurse und Konstanten'!$C$16,C542&lt;='Umrechnungskurse und Konstanten'!$D$16),F542*'Umrechnungskurse und Konstanten'!$E$16,0)</f>
        <v>0</v>
      </c>
      <c r="J542" s="43">
        <f t="shared" si="25"/>
        <v>0</v>
      </c>
      <c r="K542" s="43">
        <f t="shared" si="26"/>
        <v>0</v>
      </c>
      <c r="L542" s="69" t="str">
        <f>IF(OR(G542='Umrechnungskurse und Konstanten'!$E$21,G542='Umrechnungskurse und Konstanten'!$E$22,G542='Umrechnungskurse und Konstanten'!$E$23),"VSt. Satz ok.","falsche/keine VSt.")</f>
        <v>falsche/keine VSt.</v>
      </c>
      <c r="M542" s="67" t="str">
        <f>IF(AND(C542&gt;='Umrechnungskurse und Konstanten'!$C$8,C542&lt;='Umrechnungskurse und Konstanten'!$D$10),"Periode ok.","falsche Periode")</f>
        <v>falsche Periode</v>
      </c>
    </row>
    <row r="543" spans="2:13" x14ac:dyDescent="0.3">
      <c r="B543" s="56"/>
      <c r="C543" s="38"/>
      <c r="D543" s="38"/>
      <c r="E543" s="45"/>
      <c r="F543" s="40"/>
      <c r="G543" s="52"/>
      <c r="H543" s="42">
        <f t="shared" si="24"/>
        <v>0</v>
      </c>
      <c r="I543" s="43">
        <f>IF(AND(C543&gt;='Umrechnungskurse und Konstanten'!$C$5,C543&lt;='Umrechnungskurse und Konstanten'!$D$5),F543*'Umrechnungskurse und Konstanten'!$E$5,0)+IF(AND(C543&gt;='Umrechnungskurse und Konstanten'!$C$6,C543&lt;='Umrechnungskurse und Konstanten'!$D$6),F543*'Umrechnungskurse und Konstanten'!$E$6,0)+IF(AND(C543&gt;='Umrechnungskurse und Konstanten'!$C$7,C543&lt;='Umrechnungskurse und Konstanten'!$D$7),F543*'Umrechnungskurse und Konstanten'!$E$7,0)+IF(AND(C543&gt;='Umrechnungskurse und Konstanten'!$C$8,C543&lt;='Umrechnungskurse und Konstanten'!$D$8),F543*'Umrechnungskurse und Konstanten'!$E$8,0)+IF(AND(C543&gt;='Umrechnungskurse und Konstanten'!$C$9,C543&lt;='Umrechnungskurse und Konstanten'!$D$9),F543*'Umrechnungskurse und Konstanten'!$E$9,0)+IF(AND(C543&gt;='Umrechnungskurse und Konstanten'!$C$10,C543&lt;='Umrechnungskurse und Konstanten'!$D$10),F543*'Umrechnungskurse und Konstanten'!$E$10,0)+IF(AND(C543&gt;='Umrechnungskurse und Konstanten'!$C$11,C543&lt;='Umrechnungskurse und Konstanten'!$D$11),F543*'Umrechnungskurse und Konstanten'!$E$11,0)+IF(AND(C543&gt;='Umrechnungskurse und Konstanten'!$C$12,C543&lt;='Umrechnungskurse und Konstanten'!$D$12),F543*'Umrechnungskurse und Konstanten'!$E$12,0)+IF(AND(C543&gt;='Umrechnungskurse und Konstanten'!$C$13,C543&lt;='Umrechnungskurse und Konstanten'!$D$13),F543*'Umrechnungskurse und Konstanten'!$E$13,0)+IF(AND(C543&gt;='Umrechnungskurse und Konstanten'!$C$14,C543&lt;='Umrechnungskurse und Konstanten'!$D$14),F543*'Umrechnungskurse und Konstanten'!$E$14,0)+IF(AND(C543&gt;='Umrechnungskurse und Konstanten'!$C$15,C543&lt;='Umrechnungskurse und Konstanten'!$D$15),F543*'Umrechnungskurse und Konstanten'!$E$15,0)+IF(AND(C543&gt;='Umrechnungskurse und Konstanten'!$C$16,C543&lt;='Umrechnungskurse und Konstanten'!$D$16),F543*'Umrechnungskurse und Konstanten'!$E$16,0)</f>
        <v>0</v>
      </c>
      <c r="J543" s="43">
        <f t="shared" si="25"/>
        <v>0</v>
      </c>
      <c r="K543" s="43">
        <f t="shared" si="26"/>
        <v>0</v>
      </c>
      <c r="L543" s="69" t="str">
        <f>IF(OR(G543='Umrechnungskurse und Konstanten'!$E$21,G543='Umrechnungskurse und Konstanten'!$E$22,G543='Umrechnungskurse und Konstanten'!$E$23),"VSt. Satz ok.","falsche/keine VSt.")</f>
        <v>falsche/keine VSt.</v>
      </c>
      <c r="M543" s="67" t="str">
        <f>IF(AND(C543&gt;='Umrechnungskurse und Konstanten'!$C$8,C543&lt;='Umrechnungskurse und Konstanten'!$D$10),"Periode ok.","falsche Periode")</f>
        <v>falsche Periode</v>
      </c>
    </row>
    <row r="544" spans="2:13" x14ac:dyDescent="0.3">
      <c r="B544" s="56"/>
      <c r="C544" s="38"/>
      <c r="D544" s="38"/>
      <c r="E544" s="45"/>
      <c r="F544" s="40"/>
      <c r="G544" s="52"/>
      <c r="H544" s="42">
        <f t="shared" si="24"/>
        <v>0</v>
      </c>
      <c r="I544" s="43">
        <f>IF(AND(C544&gt;='Umrechnungskurse und Konstanten'!$C$5,C544&lt;='Umrechnungskurse und Konstanten'!$D$5),F544*'Umrechnungskurse und Konstanten'!$E$5,0)+IF(AND(C544&gt;='Umrechnungskurse und Konstanten'!$C$6,C544&lt;='Umrechnungskurse und Konstanten'!$D$6),F544*'Umrechnungskurse und Konstanten'!$E$6,0)+IF(AND(C544&gt;='Umrechnungskurse und Konstanten'!$C$7,C544&lt;='Umrechnungskurse und Konstanten'!$D$7),F544*'Umrechnungskurse und Konstanten'!$E$7,0)+IF(AND(C544&gt;='Umrechnungskurse und Konstanten'!$C$8,C544&lt;='Umrechnungskurse und Konstanten'!$D$8),F544*'Umrechnungskurse und Konstanten'!$E$8,0)+IF(AND(C544&gt;='Umrechnungskurse und Konstanten'!$C$9,C544&lt;='Umrechnungskurse und Konstanten'!$D$9),F544*'Umrechnungskurse und Konstanten'!$E$9,0)+IF(AND(C544&gt;='Umrechnungskurse und Konstanten'!$C$10,C544&lt;='Umrechnungskurse und Konstanten'!$D$10),F544*'Umrechnungskurse und Konstanten'!$E$10,0)+IF(AND(C544&gt;='Umrechnungskurse und Konstanten'!$C$11,C544&lt;='Umrechnungskurse und Konstanten'!$D$11),F544*'Umrechnungskurse und Konstanten'!$E$11,0)+IF(AND(C544&gt;='Umrechnungskurse und Konstanten'!$C$12,C544&lt;='Umrechnungskurse und Konstanten'!$D$12),F544*'Umrechnungskurse und Konstanten'!$E$12,0)+IF(AND(C544&gt;='Umrechnungskurse und Konstanten'!$C$13,C544&lt;='Umrechnungskurse und Konstanten'!$D$13),F544*'Umrechnungskurse und Konstanten'!$E$13,0)+IF(AND(C544&gt;='Umrechnungskurse und Konstanten'!$C$14,C544&lt;='Umrechnungskurse und Konstanten'!$D$14),F544*'Umrechnungskurse und Konstanten'!$E$14,0)+IF(AND(C544&gt;='Umrechnungskurse und Konstanten'!$C$15,C544&lt;='Umrechnungskurse und Konstanten'!$D$15),F544*'Umrechnungskurse und Konstanten'!$E$15,0)+IF(AND(C544&gt;='Umrechnungskurse und Konstanten'!$C$16,C544&lt;='Umrechnungskurse und Konstanten'!$D$16),F544*'Umrechnungskurse und Konstanten'!$E$16,0)</f>
        <v>0</v>
      </c>
      <c r="J544" s="43">
        <f t="shared" si="25"/>
        <v>0</v>
      </c>
      <c r="K544" s="43">
        <f t="shared" si="26"/>
        <v>0</v>
      </c>
      <c r="L544" s="69" t="str">
        <f>IF(OR(G544='Umrechnungskurse und Konstanten'!$E$21,G544='Umrechnungskurse und Konstanten'!$E$22,G544='Umrechnungskurse und Konstanten'!$E$23),"VSt. Satz ok.","falsche/keine VSt.")</f>
        <v>falsche/keine VSt.</v>
      </c>
      <c r="M544" s="67" t="str">
        <f>IF(AND(C544&gt;='Umrechnungskurse und Konstanten'!$C$8,C544&lt;='Umrechnungskurse und Konstanten'!$D$10),"Periode ok.","falsche Periode")</f>
        <v>falsche Periode</v>
      </c>
    </row>
    <row r="545" spans="2:13" x14ac:dyDescent="0.3">
      <c r="B545" s="56"/>
      <c r="C545" s="38"/>
      <c r="D545" s="38"/>
      <c r="E545" s="45"/>
      <c r="F545" s="40"/>
      <c r="G545" s="52"/>
      <c r="H545" s="42">
        <f t="shared" si="24"/>
        <v>0</v>
      </c>
      <c r="I545" s="43">
        <f>IF(AND(C545&gt;='Umrechnungskurse und Konstanten'!$C$5,C545&lt;='Umrechnungskurse und Konstanten'!$D$5),F545*'Umrechnungskurse und Konstanten'!$E$5,0)+IF(AND(C545&gt;='Umrechnungskurse und Konstanten'!$C$6,C545&lt;='Umrechnungskurse und Konstanten'!$D$6),F545*'Umrechnungskurse und Konstanten'!$E$6,0)+IF(AND(C545&gt;='Umrechnungskurse und Konstanten'!$C$7,C545&lt;='Umrechnungskurse und Konstanten'!$D$7),F545*'Umrechnungskurse und Konstanten'!$E$7,0)+IF(AND(C545&gt;='Umrechnungskurse und Konstanten'!$C$8,C545&lt;='Umrechnungskurse und Konstanten'!$D$8),F545*'Umrechnungskurse und Konstanten'!$E$8,0)+IF(AND(C545&gt;='Umrechnungskurse und Konstanten'!$C$9,C545&lt;='Umrechnungskurse und Konstanten'!$D$9),F545*'Umrechnungskurse und Konstanten'!$E$9,0)+IF(AND(C545&gt;='Umrechnungskurse und Konstanten'!$C$10,C545&lt;='Umrechnungskurse und Konstanten'!$D$10),F545*'Umrechnungskurse und Konstanten'!$E$10,0)+IF(AND(C545&gt;='Umrechnungskurse und Konstanten'!$C$11,C545&lt;='Umrechnungskurse und Konstanten'!$D$11),F545*'Umrechnungskurse und Konstanten'!$E$11,0)+IF(AND(C545&gt;='Umrechnungskurse und Konstanten'!$C$12,C545&lt;='Umrechnungskurse und Konstanten'!$D$12),F545*'Umrechnungskurse und Konstanten'!$E$12,0)+IF(AND(C545&gt;='Umrechnungskurse und Konstanten'!$C$13,C545&lt;='Umrechnungskurse und Konstanten'!$D$13),F545*'Umrechnungskurse und Konstanten'!$E$13,0)+IF(AND(C545&gt;='Umrechnungskurse und Konstanten'!$C$14,C545&lt;='Umrechnungskurse und Konstanten'!$D$14),F545*'Umrechnungskurse und Konstanten'!$E$14,0)+IF(AND(C545&gt;='Umrechnungskurse und Konstanten'!$C$15,C545&lt;='Umrechnungskurse und Konstanten'!$D$15),F545*'Umrechnungskurse und Konstanten'!$E$15,0)+IF(AND(C545&gt;='Umrechnungskurse und Konstanten'!$C$16,C545&lt;='Umrechnungskurse und Konstanten'!$D$16),F545*'Umrechnungskurse und Konstanten'!$E$16,0)</f>
        <v>0</v>
      </c>
      <c r="J545" s="43">
        <f t="shared" si="25"/>
        <v>0</v>
      </c>
      <c r="K545" s="43">
        <f t="shared" si="26"/>
        <v>0</v>
      </c>
      <c r="L545" s="69" t="str">
        <f>IF(OR(G545='Umrechnungskurse und Konstanten'!$E$21,G545='Umrechnungskurse und Konstanten'!$E$22,G545='Umrechnungskurse und Konstanten'!$E$23),"VSt. Satz ok.","falsche/keine VSt.")</f>
        <v>falsche/keine VSt.</v>
      </c>
      <c r="M545" s="67" t="str">
        <f>IF(AND(C545&gt;='Umrechnungskurse und Konstanten'!$C$8,C545&lt;='Umrechnungskurse und Konstanten'!$D$10),"Periode ok.","falsche Periode")</f>
        <v>falsche Periode</v>
      </c>
    </row>
    <row r="546" spans="2:13" x14ac:dyDescent="0.3">
      <c r="B546" s="56"/>
      <c r="C546" s="38"/>
      <c r="D546" s="38"/>
      <c r="E546" s="45"/>
      <c r="F546" s="40"/>
      <c r="G546" s="52"/>
      <c r="H546" s="42">
        <f t="shared" si="24"/>
        <v>0</v>
      </c>
      <c r="I546" s="43">
        <f>IF(AND(C546&gt;='Umrechnungskurse und Konstanten'!$C$5,C546&lt;='Umrechnungskurse und Konstanten'!$D$5),F546*'Umrechnungskurse und Konstanten'!$E$5,0)+IF(AND(C546&gt;='Umrechnungskurse und Konstanten'!$C$6,C546&lt;='Umrechnungskurse und Konstanten'!$D$6),F546*'Umrechnungskurse und Konstanten'!$E$6,0)+IF(AND(C546&gt;='Umrechnungskurse und Konstanten'!$C$7,C546&lt;='Umrechnungskurse und Konstanten'!$D$7),F546*'Umrechnungskurse und Konstanten'!$E$7,0)+IF(AND(C546&gt;='Umrechnungskurse und Konstanten'!$C$8,C546&lt;='Umrechnungskurse und Konstanten'!$D$8),F546*'Umrechnungskurse und Konstanten'!$E$8,0)+IF(AND(C546&gt;='Umrechnungskurse und Konstanten'!$C$9,C546&lt;='Umrechnungskurse und Konstanten'!$D$9),F546*'Umrechnungskurse und Konstanten'!$E$9,0)+IF(AND(C546&gt;='Umrechnungskurse und Konstanten'!$C$10,C546&lt;='Umrechnungskurse und Konstanten'!$D$10),F546*'Umrechnungskurse und Konstanten'!$E$10,0)+IF(AND(C546&gt;='Umrechnungskurse und Konstanten'!$C$11,C546&lt;='Umrechnungskurse und Konstanten'!$D$11),F546*'Umrechnungskurse und Konstanten'!$E$11,0)+IF(AND(C546&gt;='Umrechnungskurse und Konstanten'!$C$12,C546&lt;='Umrechnungskurse und Konstanten'!$D$12),F546*'Umrechnungskurse und Konstanten'!$E$12,0)+IF(AND(C546&gt;='Umrechnungskurse und Konstanten'!$C$13,C546&lt;='Umrechnungskurse und Konstanten'!$D$13),F546*'Umrechnungskurse und Konstanten'!$E$13,0)+IF(AND(C546&gt;='Umrechnungskurse und Konstanten'!$C$14,C546&lt;='Umrechnungskurse und Konstanten'!$D$14),F546*'Umrechnungskurse und Konstanten'!$E$14,0)+IF(AND(C546&gt;='Umrechnungskurse und Konstanten'!$C$15,C546&lt;='Umrechnungskurse und Konstanten'!$D$15),F546*'Umrechnungskurse und Konstanten'!$E$15,0)+IF(AND(C546&gt;='Umrechnungskurse und Konstanten'!$C$16,C546&lt;='Umrechnungskurse und Konstanten'!$D$16),F546*'Umrechnungskurse und Konstanten'!$E$16,0)</f>
        <v>0</v>
      </c>
      <c r="J546" s="43">
        <f t="shared" si="25"/>
        <v>0</v>
      </c>
      <c r="K546" s="43">
        <f t="shared" si="26"/>
        <v>0</v>
      </c>
      <c r="L546" s="69" t="str">
        <f>IF(OR(G546='Umrechnungskurse und Konstanten'!$E$21,G546='Umrechnungskurse und Konstanten'!$E$22,G546='Umrechnungskurse und Konstanten'!$E$23),"VSt. Satz ok.","falsche/keine VSt.")</f>
        <v>falsche/keine VSt.</v>
      </c>
      <c r="M546" s="67" t="str">
        <f>IF(AND(C546&gt;='Umrechnungskurse und Konstanten'!$C$8,C546&lt;='Umrechnungskurse und Konstanten'!$D$10),"Periode ok.","falsche Periode")</f>
        <v>falsche Periode</v>
      </c>
    </row>
    <row r="547" spans="2:13" x14ac:dyDescent="0.3">
      <c r="B547" s="56"/>
      <c r="C547" s="38"/>
      <c r="D547" s="38"/>
      <c r="E547" s="45"/>
      <c r="F547" s="40"/>
      <c r="G547" s="52"/>
      <c r="H547" s="42">
        <f t="shared" si="24"/>
        <v>0</v>
      </c>
      <c r="I547" s="43">
        <f>IF(AND(C547&gt;='Umrechnungskurse und Konstanten'!$C$5,C547&lt;='Umrechnungskurse und Konstanten'!$D$5),F547*'Umrechnungskurse und Konstanten'!$E$5,0)+IF(AND(C547&gt;='Umrechnungskurse und Konstanten'!$C$6,C547&lt;='Umrechnungskurse und Konstanten'!$D$6),F547*'Umrechnungskurse und Konstanten'!$E$6,0)+IF(AND(C547&gt;='Umrechnungskurse und Konstanten'!$C$7,C547&lt;='Umrechnungskurse und Konstanten'!$D$7),F547*'Umrechnungskurse und Konstanten'!$E$7,0)+IF(AND(C547&gt;='Umrechnungskurse und Konstanten'!$C$8,C547&lt;='Umrechnungskurse und Konstanten'!$D$8),F547*'Umrechnungskurse und Konstanten'!$E$8,0)+IF(AND(C547&gt;='Umrechnungskurse und Konstanten'!$C$9,C547&lt;='Umrechnungskurse und Konstanten'!$D$9),F547*'Umrechnungskurse und Konstanten'!$E$9,0)+IF(AND(C547&gt;='Umrechnungskurse und Konstanten'!$C$10,C547&lt;='Umrechnungskurse und Konstanten'!$D$10),F547*'Umrechnungskurse und Konstanten'!$E$10,0)+IF(AND(C547&gt;='Umrechnungskurse und Konstanten'!$C$11,C547&lt;='Umrechnungskurse und Konstanten'!$D$11),F547*'Umrechnungskurse und Konstanten'!$E$11,0)+IF(AND(C547&gt;='Umrechnungskurse und Konstanten'!$C$12,C547&lt;='Umrechnungskurse und Konstanten'!$D$12),F547*'Umrechnungskurse und Konstanten'!$E$12,0)+IF(AND(C547&gt;='Umrechnungskurse und Konstanten'!$C$13,C547&lt;='Umrechnungskurse und Konstanten'!$D$13),F547*'Umrechnungskurse und Konstanten'!$E$13,0)+IF(AND(C547&gt;='Umrechnungskurse und Konstanten'!$C$14,C547&lt;='Umrechnungskurse und Konstanten'!$D$14),F547*'Umrechnungskurse und Konstanten'!$E$14,0)+IF(AND(C547&gt;='Umrechnungskurse und Konstanten'!$C$15,C547&lt;='Umrechnungskurse und Konstanten'!$D$15),F547*'Umrechnungskurse und Konstanten'!$E$15,0)+IF(AND(C547&gt;='Umrechnungskurse und Konstanten'!$C$16,C547&lt;='Umrechnungskurse und Konstanten'!$D$16),F547*'Umrechnungskurse und Konstanten'!$E$16,0)</f>
        <v>0</v>
      </c>
      <c r="J547" s="43">
        <f t="shared" si="25"/>
        <v>0</v>
      </c>
      <c r="K547" s="43">
        <f t="shared" si="26"/>
        <v>0</v>
      </c>
      <c r="L547" s="69" t="str">
        <f>IF(OR(G547='Umrechnungskurse und Konstanten'!$E$21,G547='Umrechnungskurse und Konstanten'!$E$22,G547='Umrechnungskurse und Konstanten'!$E$23),"VSt. Satz ok.","falsche/keine VSt.")</f>
        <v>falsche/keine VSt.</v>
      </c>
      <c r="M547" s="67" t="str">
        <f>IF(AND(C547&gt;='Umrechnungskurse und Konstanten'!$C$8,C547&lt;='Umrechnungskurse und Konstanten'!$D$10),"Periode ok.","falsche Periode")</f>
        <v>falsche Periode</v>
      </c>
    </row>
    <row r="548" spans="2:13" x14ac:dyDescent="0.3">
      <c r="B548" s="56"/>
      <c r="C548" s="38"/>
      <c r="D548" s="38"/>
      <c r="E548" s="45"/>
      <c r="F548" s="40"/>
      <c r="G548" s="52"/>
      <c r="H548" s="42">
        <f t="shared" si="24"/>
        <v>0</v>
      </c>
      <c r="I548" s="43">
        <f>IF(AND(C548&gt;='Umrechnungskurse und Konstanten'!$C$5,C548&lt;='Umrechnungskurse und Konstanten'!$D$5),F548*'Umrechnungskurse und Konstanten'!$E$5,0)+IF(AND(C548&gt;='Umrechnungskurse und Konstanten'!$C$6,C548&lt;='Umrechnungskurse und Konstanten'!$D$6),F548*'Umrechnungskurse und Konstanten'!$E$6,0)+IF(AND(C548&gt;='Umrechnungskurse und Konstanten'!$C$7,C548&lt;='Umrechnungskurse und Konstanten'!$D$7),F548*'Umrechnungskurse und Konstanten'!$E$7,0)+IF(AND(C548&gt;='Umrechnungskurse und Konstanten'!$C$8,C548&lt;='Umrechnungskurse und Konstanten'!$D$8),F548*'Umrechnungskurse und Konstanten'!$E$8,0)+IF(AND(C548&gt;='Umrechnungskurse und Konstanten'!$C$9,C548&lt;='Umrechnungskurse und Konstanten'!$D$9),F548*'Umrechnungskurse und Konstanten'!$E$9,0)+IF(AND(C548&gt;='Umrechnungskurse und Konstanten'!$C$10,C548&lt;='Umrechnungskurse und Konstanten'!$D$10),F548*'Umrechnungskurse und Konstanten'!$E$10,0)+IF(AND(C548&gt;='Umrechnungskurse und Konstanten'!$C$11,C548&lt;='Umrechnungskurse und Konstanten'!$D$11),F548*'Umrechnungskurse und Konstanten'!$E$11,0)+IF(AND(C548&gt;='Umrechnungskurse und Konstanten'!$C$12,C548&lt;='Umrechnungskurse und Konstanten'!$D$12),F548*'Umrechnungskurse und Konstanten'!$E$12,0)+IF(AND(C548&gt;='Umrechnungskurse und Konstanten'!$C$13,C548&lt;='Umrechnungskurse und Konstanten'!$D$13),F548*'Umrechnungskurse und Konstanten'!$E$13,0)+IF(AND(C548&gt;='Umrechnungskurse und Konstanten'!$C$14,C548&lt;='Umrechnungskurse und Konstanten'!$D$14),F548*'Umrechnungskurse und Konstanten'!$E$14,0)+IF(AND(C548&gt;='Umrechnungskurse und Konstanten'!$C$15,C548&lt;='Umrechnungskurse und Konstanten'!$D$15),F548*'Umrechnungskurse und Konstanten'!$E$15,0)+IF(AND(C548&gt;='Umrechnungskurse und Konstanten'!$C$16,C548&lt;='Umrechnungskurse und Konstanten'!$D$16),F548*'Umrechnungskurse und Konstanten'!$E$16,0)</f>
        <v>0</v>
      </c>
      <c r="J548" s="43">
        <f t="shared" si="25"/>
        <v>0</v>
      </c>
      <c r="K548" s="43">
        <f t="shared" si="26"/>
        <v>0</v>
      </c>
      <c r="L548" s="69" t="str">
        <f>IF(OR(G548='Umrechnungskurse und Konstanten'!$E$21,G548='Umrechnungskurse und Konstanten'!$E$22,G548='Umrechnungskurse und Konstanten'!$E$23),"VSt. Satz ok.","falsche/keine VSt.")</f>
        <v>falsche/keine VSt.</v>
      </c>
      <c r="M548" s="67" t="str">
        <f>IF(AND(C548&gt;='Umrechnungskurse und Konstanten'!$C$8,C548&lt;='Umrechnungskurse und Konstanten'!$D$10),"Periode ok.","falsche Periode")</f>
        <v>falsche Periode</v>
      </c>
    </row>
    <row r="549" spans="2:13" x14ac:dyDescent="0.3">
      <c r="B549" s="56"/>
      <c r="C549" s="38"/>
      <c r="D549" s="38"/>
      <c r="E549" s="45"/>
      <c r="F549" s="40"/>
      <c r="G549" s="52"/>
      <c r="H549" s="42">
        <f t="shared" si="24"/>
        <v>0</v>
      </c>
      <c r="I549" s="43">
        <f>IF(AND(C549&gt;='Umrechnungskurse und Konstanten'!$C$5,C549&lt;='Umrechnungskurse und Konstanten'!$D$5),F549*'Umrechnungskurse und Konstanten'!$E$5,0)+IF(AND(C549&gt;='Umrechnungskurse und Konstanten'!$C$6,C549&lt;='Umrechnungskurse und Konstanten'!$D$6),F549*'Umrechnungskurse und Konstanten'!$E$6,0)+IF(AND(C549&gt;='Umrechnungskurse und Konstanten'!$C$7,C549&lt;='Umrechnungskurse und Konstanten'!$D$7),F549*'Umrechnungskurse und Konstanten'!$E$7,0)+IF(AND(C549&gt;='Umrechnungskurse und Konstanten'!$C$8,C549&lt;='Umrechnungskurse und Konstanten'!$D$8),F549*'Umrechnungskurse und Konstanten'!$E$8,0)+IF(AND(C549&gt;='Umrechnungskurse und Konstanten'!$C$9,C549&lt;='Umrechnungskurse und Konstanten'!$D$9),F549*'Umrechnungskurse und Konstanten'!$E$9,0)+IF(AND(C549&gt;='Umrechnungskurse und Konstanten'!$C$10,C549&lt;='Umrechnungskurse und Konstanten'!$D$10),F549*'Umrechnungskurse und Konstanten'!$E$10,0)+IF(AND(C549&gt;='Umrechnungskurse und Konstanten'!$C$11,C549&lt;='Umrechnungskurse und Konstanten'!$D$11),F549*'Umrechnungskurse und Konstanten'!$E$11,0)+IF(AND(C549&gt;='Umrechnungskurse und Konstanten'!$C$12,C549&lt;='Umrechnungskurse und Konstanten'!$D$12),F549*'Umrechnungskurse und Konstanten'!$E$12,0)+IF(AND(C549&gt;='Umrechnungskurse und Konstanten'!$C$13,C549&lt;='Umrechnungskurse und Konstanten'!$D$13),F549*'Umrechnungskurse und Konstanten'!$E$13,0)+IF(AND(C549&gt;='Umrechnungskurse und Konstanten'!$C$14,C549&lt;='Umrechnungskurse und Konstanten'!$D$14),F549*'Umrechnungskurse und Konstanten'!$E$14,0)+IF(AND(C549&gt;='Umrechnungskurse und Konstanten'!$C$15,C549&lt;='Umrechnungskurse und Konstanten'!$D$15),F549*'Umrechnungskurse und Konstanten'!$E$15,0)+IF(AND(C549&gt;='Umrechnungskurse und Konstanten'!$C$16,C549&lt;='Umrechnungskurse und Konstanten'!$D$16),F549*'Umrechnungskurse und Konstanten'!$E$16,0)</f>
        <v>0</v>
      </c>
      <c r="J549" s="43">
        <f t="shared" si="25"/>
        <v>0</v>
      </c>
      <c r="K549" s="43">
        <f t="shared" si="26"/>
        <v>0</v>
      </c>
      <c r="L549" s="69" t="str">
        <f>IF(OR(G549='Umrechnungskurse und Konstanten'!$E$21,G549='Umrechnungskurse und Konstanten'!$E$22,G549='Umrechnungskurse und Konstanten'!$E$23),"VSt. Satz ok.","falsche/keine VSt.")</f>
        <v>falsche/keine VSt.</v>
      </c>
      <c r="M549" s="67" t="str">
        <f>IF(AND(C549&gt;='Umrechnungskurse und Konstanten'!$C$8,C549&lt;='Umrechnungskurse und Konstanten'!$D$10),"Periode ok.","falsche Periode")</f>
        <v>falsche Periode</v>
      </c>
    </row>
    <row r="550" spans="2:13" x14ac:dyDescent="0.3">
      <c r="B550" s="56"/>
      <c r="C550" s="38"/>
      <c r="D550" s="38"/>
      <c r="E550" s="45"/>
      <c r="F550" s="40"/>
      <c r="G550" s="52"/>
      <c r="H550" s="42">
        <f t="shared" si="24"/>
        <v>0</v>
      </c>
      <c r="I550" s="43">
        <f>IF(AND(C550&gt;='Umrechnungskurse und Konstanten'!$C$5,C550&lt;='Umrechnungskurse und Konstanten'!$D$5),F550*'Umrechnungskurse und Konstanten'!$E$5,0)+IF(AND(C550&gt;='Umrechnungskurse und Konstanten'!$C$6,C550&lt;='Umrechnungskurse und Konstanten'!$D$6),F550*'Umrechnungskurse und Konstanten'!$E$6,0)+IF(AND(C550&gt;='Umrechnungskurse und Konstanten'!$C$7,C550&lt;='Umrechnungskurse und Konstanten'!$D$7),F550*'Umrechnungskurse und Konstanten'!$E$7,0)+IF(AND(C550&gt;='Umrechnungskurse und Konstanten'!$C$8,C550&lt;='Umrechnungskurse und Konstanten'!$D$8),F550*'Umrechnungskurse und Konstanten'!$E$8,0)+IF(AND(C550&gt;='Umrechnungskurse und Konstanten'!$C$9,C550&lt;='Umrechnungskurse und Konstanten'!$D$9),F550*'Umrechnungskurse und Konstanten'!$E$9,0)+IF(AND(C550&gt;='Umrechnungskurse und Konstanten'!$C$10,C550&lt;='Umrechnungskurse und Konstanten'!$D$10),F550*'Umrechnungskurse und Konstanten'!$E$10,0)+IF(AND(C550&gt;='Umrechnungskurse und Konstanten'!$C$11,C550&lt;='Umrechnungskurse und Konstanten'!$D$11),F550*'Umrechnungskurse und Konstanten'!$E$11,0)+IF(AND(C550&gt;='Umrechnungskurse und Konstanten'!$C$12,C550&lt;='Umrechnungskurse und Konstanten'!$D$12),F550*'Umrechnungskurse und Konstanten'!$E$12,0)+IF(AND(C550&gt;='Umrechnungskurse und Konstanten'!$C$13,C550&lt;='Umrechnungskurse und Konstanten'!$D$13),F550*'Umrechnungskurse und Konstanten'!$E$13,0)+IF(AND(C550&gt;='Umrechnungskurse und Konstanten'!$C$14,C550&lt;='Umrechnungskurse und Konstanten'!$D$14),F550*'Umrechnungskurse und Konstanten'!$E$14,0)+IF(AND(C550&gt;='Umrechnungskurse und Konstanten'!$C$15,C550&lt;='Umrechnungskurse und Konstanten'!$D$15),F550*'Umrechnungskurse und Konstanten'!$E$15,0)+IF(AND(C550&gt;='Umrechnungskurse und Konstanten'!$C$16,C550&lt;='Umrechnungskurse und Konstanten'!$D$16),F550*'Umrechnungskurse und Konstanten'!$E$16,0)</f>
        <v>0</v>
      </c>
      <c r="J550" s="43">
        <f t="shared" si="25"/>
        <v>0</v>
      </c>
      <c r="K550" s="43">
        <f t="shared" si="26"/>
        <v>0</v>
      </c>
      <c r="L550" s="69" t="str">
        <f>IF(OR(G550='Umrechnungskurse und Konstanten'!$E$21,G550='Umrechnungskurse und Konstanten'!$E$22,G550='Umrechnungskurse und Konstanten'!$E$23),"VSt. Satz ok.","falsche/keine VSt.")</f>
        <v>falsche/keine VSt.</v>
      </c>
      <c r="M550" s="67" t="str">
        <f>IF(AND(C550&gt;='Umrechnungskurse und Konstanten'!$C$8,C550&lt;='Umrechnungskurse und Konstanten'!$D$10),"Periode ok.","falsche Periode")</f>
        <v>falsche Periode</v>
      </c>
    </row>
    <row r="551" spans="2:13" x14ac:dyDescent="0.3">
      <c r="B551" s="56"/>
      <c r="C551" s="38"/>
      <c r="D551" s="38"/>
      <c r="E551" s="45"/>
      <c r="F551" s="40"/>
      <c r="G551" s="52"/>
      <c r="H551" s="42">
        <f t="shared" si="24"/>
        <v>0</v>
      </c>
      <c r="I551" s="43">
        <f>IF(AND(C551&gt;='Umrechnungskurse und Konstanten'!$C$5,C551&lt;='Umrechnungskurse und Konstanten'!$D$5),F551*'Umrechnungskurse und Konstanten'!$E$5,0)+IF(AND(C551&gt;='Umrechnungskurse und Konstanten'!$C$6,C551&lt;='Umrechnungskurse und Konstanten'!$D$6),F551*'Umrechnungskurse und Konstanten'!$E$6,0)+IF(AND(C551&gt;='Umrechnungskurse und Konstanten'!$C$7,C551&lt;='Umrechnungskurse und Konstanten'!$D$7),F551*'Umrechnungskurse und Konstanten'!$E$7,0)+IF(AND(C551&gt;='Umrechnungskurse und Konstanten'!$C$8,C551&lt;='Umrechnungskurse und Konstanten'!$D$8),F551*'Umrechnungskurse und Konstanten'!$E$8,0)+IF(AND(C551&gt;='Umrechnungskurse und Konstanten'!$C$9,C551&lt;='Umrechnungskurse und Konstanten'!$D$9),F551*'Umrechnungskurse und Konstanten'!$E$9,0)+IF(AND(C551&gt;='Umrechnungskurse und Konstanten'!$C$10,C551&lt;='Umrechnungskurse und Konstanten'!$D$10),F551*'Umrechnungskurse und Konstanten'!$E$10,0)+IF(AND(C551&gt;='Umrechnungskurse und Konstanten'!$C$11,C551&lt;='Umrechnungskurse und Konstanten'!$D$11),F551*'Umrechnungskurse und Konstanten'!$E$11,0)+IF(AND(C551&gt;='Umrechnungskurse und Konstanten'!$C$12,C551&lt;='Umrechnungskurse und Konstanten'!$D$12),F551*'Umrechnungskurse und Konstanten'!$E$12,0)+IF(AND(C551&gt;='Umrechnungskurse und Konstanten'!$C$13,C551&lt;='Umrechnungskurse und Konstanten'!$D$13),F551*'Umrechnungskurse und Konstanten'!$E$13,0)+IF(AND(C551&gt;='Umrechnungskurse und Konstanten'!$C$14,C551&lt;='Umrechnungskurse und Konstanten'!$D$14),F551*'Umrechnungskurse und Konstanten'!$E$14,0)+IF(AND(C551&gt;='Umrechnungskurse und Konstanten'!$C$15,C551&lt;='Umrechnungskurse und Konstanten'!$D$15),F551*'Umrechnungskurse und Konstanten'!$E$15,0)+IF(AND(C551&gt;='Umrechnungskurse und Konstanten'!$C$16,C551&lt;='Umrechnungskurse und Konstanten'!$D$16),F551*'Umrechnungskurse und Konstanten'!$E$16,0)</f>
        <v>0</v>
      </c>
      <c r="J551" s="43">
        <f t="shared" si="25"/>
        <v>0</v>
      </c>
      <c r="K551" s="43">
        <f t="shared" si="26"/>
        <v>0</v>
      </c>
      <c r="L551" s="69" t="str">
        <f>IF(OR(G551='Umrechnungskurse und Konstanten'!$E$21,G551='Umrechnungskurse und Konstanten'!$E$22,G551='Umrechnungskurse und Konstanten'!$E$23),"VSt. Satz ok.","falsche/keine VSt.")</f>
        <v>falsche/keine VSt.</v>
      </c>
      <c r="M551" s="67" t="str">
        <f>IF(AND(C551&gt;='Umrechnungskurse und Konstanten'!$C$8,C551&lt;='Umrechnungskurse und Konstanten'!$D$10),"Periode ok.","falsche Periode")</f>
        <v>falsche Periode</v>
      </c>
    </row>
    <row r="552" spans="2:13" x14ac:dyDescent="0.3">
      <c r="B552" s="56"/>
      <c r="C552" s="38"/>
      <c r="D552" s="38"/>
      <c r="E552" s="45"/>
      <c r="F552" s="40"/>
      <c r="G552" s="52"/>
      <c r="H552" s="42">
        <f t="shared" si="24"/>
        <v>0</v>
      </c>
      <c r="I552" s="43">
        <f>IF(AND(C552&gt;='Umrechnungskurse und Konstanten'!$C$5,C552&lt;='Umrechnungskurse und Konstanten'!$D$5),F552*'Umrechnungskurse und Konstanten'!$E$5,0)+IF(AND(C552&gt;='Umrechnungskurse und Konstanten'!$C$6,C552&lt;='Umrechnungskurse und Konstanten'!$D$6),F552*'Umrechnungskurse und Konstanten'!$E$6,0)+IF(AND(C552&gt;='Umrechnungskurse und Konstanten'!$C$7,C552&lt;='Umrechnungskurse und Konstanten'!$D$7),F552*'Umrechnungskurse und Konstanten'!$E$7,0)+IF(AND(C552&gt;='Umrechnungskurse und Konstanten'!$C$8,C552&lt;='Umrechnungskurse und Konstanten'!$D$8),F552*'Umrechnungskurse und Konstanten'!$E$8,0)+IF(AND(C552&gt;='Umrechnungskurse und Konstanten'!$C$9,C552&lt;='Umrechnungskurse und Konstanten'!$D$9),F552*'Umrechnungskurse und Konstanten'!$E$9,0)+IF(AND(C552&gt;='Umrechnungskurse und Konstanten'!$C$10,C552&lt;='Umrechnungskurse und Konstanten'!$D$10),F552*'Umrechnungskurse und Konstanten'!$E$10,0)+IF(AND(C552&gt;='Umrechnungskurse und Konstanten'!$C$11,C552&lt;='Umrechnungskurse und Konstanten'!$D$11),F552*'Umrechnungskurse und Konstanten'!$E$11,0)+IF(AND(C552&gt;='Umrechnungskurse und Konstanten'!$C$12,C552&lt;='Umrechnungskurse und Konstanten'!$D$12),F552*'Umrechnungskurse und Konstanten'!$E$12,0)+IF(AND(C552&gt;='Umrechnungskurse und Konstanten'!$C$13,C552&lt;='Umrechnungskurse und Konstanten'!$D$13),F552*'Umrechnungskurse und Konstanten'!$E$13,0)+IF(AND(C552&gt;='Umrechnungskurse und Konstanten'!$C$14,C552&lt;='Umrechnungskurse und Konstanten'!$D$14),F552*'Umrechnungskurse und Konstanten'!$E$14,0)+IF(AND(C552&gt;='Umrechnungskurse und Konstanten'!$C$15,C552&lt;='Umrechnungskurse und Konstanten'!$D$15),F552*'Umrechnungskurse und Konstanten'!$E$15,0)+IF(AND(C552&gt;='Umrechnungskurse und Konstanten'!$C$16,C552&lt;='Umrechnungskurse und Konstanten'!$D$16),F552*'Umrechnungskurse und Konstanten'!$E$16,0)</f>
        <v>0</v>
      </c>
      <c r="J552" s="43">
        <f t="shared" si="25"/>
        <v>0</v>
      </c>
      <c r="K552" s="43">
        <f t="shared" si="26"/>
        <v>0</v>
      </c>
      <c r="L552" s="69" t="str">
        <f>IF(OR(G552='Umrechnungskurse und Konstanten'!$E$21,G552='Umrechnungskurse und Konstanten'!$E$22,G552='Umrechnungskurse und Konstanten'!$E$23),"VSt. Satz ok.","falsche/keine VSt.")</f>
        <v>falsche/keine VSt.</v>
      </c>
      <c r="M552" s="67" t="str">
        <f>IF(AND(C552&gt;='Umrechnungskurse und Konstanten'!$C$8,C552&lt;='Umrechnungskurse und Konstanten'!$D$10),"Periode ok.","falsche Periode")</f>
        <v>falsche Periode</v>
      </c>
    </row>
    <row r="553" spans="2:13" x14ac:dyDescent="0.3">
      <c r="B553" s="56"/>
      <c r="C553" s="38"/>
      <c r="D553" s="38"/>
      <c r="E553" s="45"/>
      <c r="F553" s="40"/>
      <c r="G553" s="52"/>
      <c r="H553" s="42">
        <f t="shared" si="24"/>
        <v>0</v>
      </c>
      <c r="I553" s="43">
        <f>IF(AND(C553&gt;='Umrechnungskurse und Konstanten'!$C$5,C553&lt;='Umrechnungskurse und Konstanten'!$D$5),F553*'Umrechnungskurse und Konstanten'!$E$5,0)+IF(AND(C553&gt;='Umrechnungskurse und Konstanten'!$C$6,C553&lt;='Umrechnungskurse und Konstanten'!$D$6),F553*'Umrechnungskurse und Konstanten'!$E$6,0)+IF(AND(C553&gt;='Umrechnungskurse und Konstanten'!$C$7,C553&lt;='Umrechnungskurse und Konstanten'!$D$7),F553*'Umrechnungskurse und Konstanten'!$E$7,0)+IF(AND(C553&gt;='Umrechnungskurse und Konstanten'!$C$8,C553&lt;='Umrechnungskurse und Konstanten'!$D$8),F553*'Umrechnungskurse und Konstanten'!$E$8,0)+IF(AND(C553&gt;='Umrechnungskurse und Konstanten'!$C$9,C553&lt;='Umrechnungskurse und Konstanten'!$D$9),F553*'Umrechnungskurse und Konstanten'!$E$9,0)+IF(AND(C553&gt;='Umrechnungskurse und Konstanten'!$C$10,C553&lt;='Umrechnungskurse und Konstanten'!$D$10),F553*'Umrechnungskurse und Konstanten'!$E$10,0)+IF(AND(C553&gt;='Umrechnungskurse und Konstanten'!$C$11,C553&lt;='Umrechnungskurse und Konstanten'!$D$11),F553*'Umrechnungskurse und Konstanten'!$E$11,0)+IF(AND(C553&gt;='Umrechnungskurse und Konstanten'!$C$12,C553&lt;='Umrechnungskurse und Konstanten'!$D$12),F553*'Umrechnungskurse und Konstanten'!$E$12,0)+IF(AND(C553&gt;='Umrechnungskurse und Konstanten'!$C$13,C553&lt;='Umrechnungskurse und Konstanten'!$D$13),F553*'Umrechnungskurse und Konstanten'!$E$13,0)+IF(AND(C553&gt;='Umrechnungskurse und Konstanten'!$C$14,C553&lt;='Umrechnungskurse und Konstanten'!$D$14),F553*'Umrechnungskurse und Konstanten'!$E$14,0)+IF(AND(C553&gt;='Umrechnungskurse und Konstanten'!$C$15,C553&lt;='Umrechnungskurse und Konstanten'!$D$15),F553*'Umrechnungskurse und Konstanten'!$E$15,0)+IF(AND(C553&gt;='Umrechnungskurse und Konstanten'!$C$16,C553&lt;='Umrechnungskurse und Konstanten'!$D$16),F553*'Umrechnungskurse und Konstanten'!$E$16,0)</f>
        <v>0</v>
      </c>
      <c r="J553" s="43">
        <f t="shared" si="25"/>
        <v>0</v>
      </c>
      <c r="K553" s="43">
        <f t="shared" si="26"/>
        <v>0</v>
      </c>
      <c r="L553" s="69" t="str">
        <f>IF(OR(G553='Umrechnungskurse und Konstanten'!$E$21,G553='Umrechnungskurse und Konstanten'!$E$22,G553='Umrechnungskurse und Konstanten'!$E$23),"VSt. Satz ok.","falsche/keine VSt.")</f>
        <v>falsche/keine VSt.</v>
      </c>
      <c r="M553" s="67" t="str">
        <f>IF(AND(C553&gt;='Umrechnungskurse und Konstanten'!$C$8,C553&lt;='Umrechnungskurse und Konstanten'!$D$10),"Periode ok.","falsche Periode")</f>
        <v>falsche Periode</v>
      </c>
    </row>
    <row r="554" spans="2:13" x14ac:dyDescent="0.3">
      <c r="B554" s="56"/>
      <c r="C554" s="38"/>
      <c r="D554" s="38"/>
      <c r="E554" s="45"/>
      <c r="F554" s="40"/>
      <c r="G554" s="52"/>
      <c r="H554" s="42">
        <f t="shared" si="24"/>
        <v>0</v>
      </c>
      <c r="I554" s="43">
        <f>IF(AND(C554&gt;='Umrechnungskurse und Konstanten'!$C$5,C554&lt;='Umrechnungskurse und Konstanten'!$D$5),F554*'Umrechnungskurse und Konstanten'!$E$5,0)+IF(AND(C554&gt;='Umrechnungskurse und Konstanten'!$C$6,C554&lt;='Umrechnungskurse und Konstanten'!$D$6),F554*'Umrechnungskurse und Konstanten'!$E$6,0)+IF(AND(C554&gt;='Umrechnungskurse und Konstanten'!$C$7,C554&lt;='Umrechnungskurse und Konstanten'!$D$7),F554*'Umrechnungskurse und Konstanten'!$E$7,0)+IF(AND(C554&gt;='Umrechnungskurse und Konstanten'!$C$8,C554&lt;='Umrechnungskurse und Konstanten'!$D$8),F554*'Umrechnungskurse und Konstanten'!$E$8,0)+IF(AND(C554&gt;='Umrechnungskurse und Konstanten'!$C$9,C554&lt;='Umrechnungskurse und Konstanten'!$D$9),F554*'Umrechnungskurse und Konstanten'!$E$9,0)+IF(AND(C554&gt;='Umrechnungskurse und Konstanten'!$C$10,C554&lt;='Umrechnungskurse und Konstanten'!$D$10),F554*'Umrechnungskurse und Konstanten'!$E$10,0)+IF(AND(C554&gt;='Umrechnungskurse und Konstanten'!$C$11,C554&lt;='Umrechnungskurse und Konstanten'!$D$11),F554*'Umrechnungskurse und Konstanten'!$E$11,0)+IF(AND(C554&gt;='Umrechnungskurse und Konstanten'!$C$12,C554&lt;='Umrechnungskurse und Konstanten'!$D$12),F554*'Umrechnungskurse und Konstanten'!$E$12,0)+IF(AND(C554&gt;='Umrechnungskurse und Konstanten'!$C$13,C554&lt;='Umrechnungskurse und Konstanten'!$D$13),F554*'Umrechnungskurse und Konstanten'!$E$13,0)+IF(AND(C554&gt;='Umrechnungskurse und Konstanten'!$C$14,C554&lt;='Umrechnungskurse und Konstanten'!$D$14),F554*'Umrechnungskurse und Konstanten'!$E$14,0)+IF(AND(C554&gt;='Umrechnungskurse und Konstanten'!$C$15,C554&lt;='Umrechnungskurse und Konstanten'!$D$15),F554*'Umrechnungskurse und Konstanten'!$E$15,0)+IF(AND(C554&gt;='Umrechnungskurse und Konstanten'!$C$16,C554&lt;='Umrechnungskurse und Konstanten'!$D$16),F554*'Umrechnungskurse und Konstanten'!$E$16,0)</f>
        <v>0</v>
      </c>
      <c r="J554" s="43">
        <f t="shared" si="25"/>
        <v>0</v>
      </c>
      <c r="K554" s="43">
        <f t="shared" si="26"/>
        <v>0</v>
      </c>
      <c r="L554" s="69" t="str">
        <f>IF(OR(G554='Umrechnungskurse und Konstanten'!$E$21,G554='Umrechnungskurse und Konstanten'!$E$22,G554='Umrechnungskurse und Konstanten'!$E$23),"VSt. Satz ok.","falsche/keine VSt.")</f>
        <v>falsche/keine VSt.</v>
      </c>
      <c r="M554" s="67" t="str">
        <f>IF(AND(C554&gt;='Umrechnungskurse und Konstanten'!$C$8,C554&lt;='Umrechnungskurse und Konstanten'!$D$10),"Periode ok.","falsche Periode")</f>
        <v>falsche Periode</v>
      </c>
    </row>
    <row r="555" spans="2:13" x14ac:dyDescent="0.3">
      <c r="B555" s="56"/>
      <c r="C555" s="38"/>
      <c r="D555" s="38"/>
      <c r="E555" s="45"/>
      <c r="F555" s="40"/>
      <c r="G555" s="52"/>
      <c r="H555" s="42">
        <f t="shared" si="24"/>
        <v>0</v>
      </c>
      <c r="I555" s="43">
        <f>IF(AND(C555&gt;='Umrechnungskurse und Konstanten'!$C$5,C555&lt;='Umrechnungskurse und Konstanten'!$D$5),F555*'Umrechnungskurse und Konstanten'!$E$5,0)+IF(AND(C555&gt;='Umrechnungskurse und Konstanten'!$C$6,C555&lt;='Umrechnungskurse und Konstanten'!$D$6),F555*'Umrechnungskurse und Konstanten'!$E$6,0)+IF(AND(C555&gt;='Umrechnungskurse und Konstanten'!$C$7,C555&lt;='Umrechnungskurse und Konstanten'!$D$7),F555*'Umrechnungskurse und Konstanten'!$E$7,0)+IF(AND(C555&gt;='Umrechnungskurse und Konstanten'!$C$8,C555&lt;='Umrechnungskurse und Konstanten'!$D$8),F555*'Umrechnungskurse und Konstanten'!$E$8,0)+IF(AND(C555&gt;='Umrechnungskurse und Konstanten'!$C$9,C555&lt;='Umrechnungskurse und Konstanten'!$D$9),F555*'Umrechnungskurse und Konstanten'!$E$9,0)+IF(AND(C555&gt;='Umrechnungskurse und Konstanten'!$C$10,C555&lt;='Umrechnungskurse und Konstanten'!$D$10),F555*'Umrechnungskurse und Konstanten'!$E$10,0)+IF(AND(C555&gt;='Umrechnungskurse und Konstanten'!$C$11,C555&lt;='Umrechnungskurse und Konstanten'!$D$11),F555*'Umrechnungskurse und Konstanten'!$E$11,0)+IF(AND(C555&gt;='Umrechnungskurse und Konstanten'!$C$12,C555&lt;='Umrechnungskurse und Konstanten'!$D$12),F555*'Umrechnungskurse und Konstanten'!$E$12,0)+IF(AND(C555&gt;='Umrechnungskurse und Konstanten'!$C$13,C555&lt;='Umrechnungskurse und Konstanten'!$D$13),F555*'Umrechnungskurse und Konstanten'!$E$13,0)+IF(AND(C555&gt;='Umrechnungskurse und Konstanten'!$C$14,C555&lt;='Umrechnungskurse und Konstanten'!$D$14),F555*'Umrechnungskurse und Konstanten'!$E$14,0)+IF(AND(C555&gt;='Umrechnungskurse und Konstanten'!$C$15,C555&lt;='Umrechnungskurse und Konstanten'!$D$15),F555*'Umrechnungskurse und Konstanten'!$E$15,0)+IF(AND(C555&gt;='Umrechnungskurse und Konstanten'!$C$16,C555&lt;='Umrechnungskurse und Konstanten'!$D$16),F555*'Umrechnungskurse und Konstanten'!$E$16,0)</f>
        <v>0</v>
      </c>
      <c r="J555" s="43">
        <f t="shared" si="25"/>
        <v>0</v>
      </c>
      <c r="K555" s="43">
        <f t="shared" si="26"/>
        <v>0</v>
      </c>
      <c r="L555" s="69" t="str">
        <f>IF(OR(G555='Umrechnungskurse und Konstanten'!$E$21,G555='Umrechnungskurse und Konstanten'!$E$22,G555='Umrechnungskurse und Konstanten'!$E$23),"VSt. Satz ok.","falsche/keine VSt.")</f>
        <v>falsche/keine VSt.</v>
      </c>
      <c r="M555" s="67" t="str">
        <f>IF(AND(C555&gt;='Umrechnungskurse und Konstanten'!$C$8,C555&lt;='Umrechnungskurse und Konstanten'!$D$10),"Periode ok.","falsche Periode")</f>
        <v>falsche Periode</v>
      </c>
    </row>
    <row r="556" spans="2:13" x14ac:dyDescent="0.3">
      <c r="B556" s="56"/>
      <c r="C556" s="38"/>
      <c r="D556" s="38"/>
      <c r="E556" s="45"/>
      <c r="F556" s="40"/>
      <c r="G556" s="52"/>
      <c r="H556" s="42">
        <f t="shared" si="24"/>
        <v>0</v>
      </c>
      <c r="I556" s="43">
        <f>IF(AND(C556&gt;='Umrechnungskurse und Konstanten'!$C$5,C556&lt;='Umrechnungskurse und Konstanten'!$D$5),F556*'Umrechnungskurse und Konstanten'!$E$5,0)+IF(AND(C556&gt;='Umrechnungskurse und Konstanten'!$C$6,C556&lt;='Umrechnungskurse und Konstanten'!$D$6),F556*'Umrechnungskurse und Konstanten'!$E$6,0)+IF(AND(C556&gt;='Umrechnungskurse und Konstanten'!$C$7,C556&lt;='Umrechnungskurse und Konstanten'!$D$7),F556*'Umrechnungskurse und Konstanten'!$E$7,0)+IF(AND(C556&gt;='Umrechnungskurse und Konstanten'!$C$8,C556&lt;='Umrechnungskurse und Konstanten'!$D$8),F556*'Umrechnungskurse und Konstanten'!$E$8,0)+IF(AND(C556&gt;='Umrechnungskurse und Konstanten'!$C$9,C556&lt;='Umrechnungskurse und Konstanten'!$D$9),F556*'Umrechnungskurse und Konstanten'!$E$9,0)+IF(AND(C556&gt;='Umrechnungskurse und Konstanten'!$C$10,C556&lt;='Umrechnungskurse und Konstanten'!$D$10),F556*'Umrechnungskurse und Konstanten'!$E$10,0)+IF(AND(C556&gt;='Umrechnungskurse und Konstanten'!$C$11,C556&lt;='Umrechnungskurse und Konstanten'!$D$11),F556*'Umrechnungskurse und Konstanten'!$E$11,0)+IF(AND(C556&gt;='Umrechnungskurse und Konstanten'!$C$12,C556&lt;='Umrechnungskurse und Konstanten'!$D$12),F556*'Umrechnungskurse und Konstanten'!$E$12,0)+IF(AND(C556&gt;='Umrechnungskurse und Konstanten'!$C$13,C556&lt;='Umrechnungskurse und Konstanten'!$D$13),F556*'Umrechnungskurse und Konstanten'!$E$13,0)+IF(AND(C556&gt;='Umrechnungskurse und Konstanten'!$C$14,C556&lt;='Umrechnungskurse und Konstanten'!$D$14),F556*'Umrechnungskurse und Konstanten'!$E$14,0)+IF(AND(C556&gt;='Umrechnungskurse und Konstanten'!$C$15,C556&lt;='Umrechnungskurse und Konstanten'!$D$15),F556*'Umrechnungskurse und Konstanten'!$E$15,0)+IF(AND(C556&gt;='Umrechnungskurse und Konstanten'!$C$16,C556&lt;='Umrechnungskurse und Konstanten'!$D$16),F556*'Umrechnungskurse und Konstanten'!$E$16,0)</f>
        <v>0</v>
      </c>
      <c r="J556" s="43">
        <f t="shared" si="25"/>
        <v>0</v>
      </c>
      <c r="K556" s="43">
        <f t="shared" si="26"/>
        <v>0</v>
      </c>
      <c r="L556" s="69" t="str">
        <f>IF(OR(G556='Umrechnungskurse und Konstanten'!$E$21,G556='Umrechnungskurse und Konstanten'!$E$22,G556='Umrechnungskurse und Konstanten'!$E$23),"VSt. Satz ok.","falsche/keine VSt.")</f>
        <v>falsche/keine VSt.</v>
      </c>
      <c r="M556" s="67" t="str">
        <f>IF(AND(C556&gt;='Umrechnungskurse und Konstanten'!$C$8,C556&lt;='Umrechnungskurse und Konstanten'!$D$10),"Periode ok.","falsche Periode")</f>
        <v>falsche Periode</v>
      </c>
    </row>
    <row r="557" spans="2:13" x14ac:dyDescent="0.3">
      <c r="B557" s="56"/>
      <c r="C557" s="38"/>
      <c r="D557" s="38"/>
      <c r="E557" s="45"/>
      <c r="F557" s="40"/>
      <c r="G557" s="52"/>
      <c r="H557" s="42">
        <f t="shared" si="24"/>
        <v>0</v>
      </c>
      <c r="I557" s="43">
        <f>IF(AND(C557&gt;='Umrechnungskurse und Konstanten'!$C$5,C557&lt;='Umrechnungskurse und Konstanten'!$D$5),F557*'Umrechnungskurse und Konstanten'!$E$5,0)+IF(AND(C557&gt;='Umrechnungskurse und Konstanten'!$C$6,C557&lt;='Umrechnungskurse und Konstanten'!$D$6),F557*'Umrechnungskurse und Konstanten'!$E$6,0)+IF(AND(C557&gt;='Umrechnungskurse und Konstanten'!$C$7,C557&lt;='Umrechnungskurse und Konstanten'!$D$7),F557*'Umrechnungskurse und Konstanten'!$E$7,0)+IF(AND(C557&gt;='Umrechnungskurse und Konstanten'!$C$8,C557&lt;='Umrechnungskurse und Konstanten'!$D$8),F557*'Umrechnungskurse und Konstanten'!$E$8,0)+IF(AND(C557&gt;='Umrechnungskurse und Konstanten'!$C$9,C557&lt;='Umrechnungskurse und Konstanten'!$D$9),F557*'Umrechnungskurse und Konstanten'!$E$9,0)+IF(AND(C557&gt;='Umrechnungskurse und Konstanten'!$C$10,C557&lt;='Umrechnungskurse und Konstanten'!$D$10),F557*'Umrechnungskurse und Konstanten'!$E$10,0)+IF(AND(C557&gt;='Umrechnungskurse und Konstanten'!$C$11,C557&lt;='Umrechnungskurse und Konstanten'!$D$11),F557*'Umrechnungskurse und Konstanten'!$E$11,0)+IF(AND(C557&gt;='Umrechnungskurse und Konstanten'!$C$12,C557&lt;='Umrechnungskurse und Konstanten'!$D$12),F557*'Umrechnungskurse und Konstanten'!$E$12,0)+IF(AND(C557&gt;='Umrechnungskurse und Konstanten'!$C$13,C557&lt;='Umrechnungskurse und Konstanten'!$D$13),F557*'Umrechnungskurse und Konstanten'!$E$13,0)+IF(AND(C557&gt;='Umrechnungskurse und Konstanten'!$C$14,C557&lt;='Umrechnungskurse und Konstanten'!$D$14),F557*'Umrechnungskurse und Konstanten'!$E$14,0)+IF(AND(C557&gt;='Umrechnungskurse und Konstanten'!$C$15,C557&lt;='Umrechnungskurse und Konstanten'!$D$15),F557*'Umrechnungskurse und Konstanten'!$E$15,0)+IF(AND(C557&gt;='Umrechnungskurse und Konstanten'!$C$16,C557&lt;='Umrechnungskurse und Konstanten'!$D$16),F557*'Umrechnungskurse und Konstanten'!$E$16,0)</f>
        <v>0</v>
      </c>
      <c r="J557" s="43">
        <f t="shared" si="25"/>
        <v>0</v>
      </c>
      <c r="K557" s="43">
        <f t="shared" si="26"/>
        <v>0</v>
      </c>
      <c r="L557" s="69" t="str">
        <f>IF(OR(G557='Umrechnungskurse und Konstanten'!$E$21,G557='Umrechnungskurse und Konstanten'!$E$22,G557='Umrechnungskurse und Konstanten'!$E$23),"VSt. Satz ok.","falsche/keine VSt.")</f>
        <v>falsche/keine VSt.</v>
      </c>
      <c r="M557" s="67" t="str">
        <f>IF(AND(C557&gt;='Umrechnungskurse und Konstanten'!$C$8,C557&lt;='Umrechnungskurse und Konstanten'!$D$10),"Periode ok.","falsche Periode")</f>
        <v>falsche Periode</v>
      </c>
    </row>
    <row r="558" spans="2:13" x14ac:dyDescent="0.3">
      <c r="B558" s="56"/>
      <c r="C558" s="38"/>
      <c r="D558" s="38"/>
      <c r="E558" s="45"/>
      <c r="F558" s="40"/>
      <c r="G558" s="52"/>
      <c r="H558" s="42">
        <f t="shared" si="24"/>
        <v>0</v>
      </c>
      <c r="I558" s="43">
        <f>IF(AND(C558&gt;='Umrechnungskurse und Konstanten'!$C$5,C558&lt;='Umrechnungskurse und Konstanten'!$D$5),F558*'Umrechnungskurse und Konstanten'!$E$5,0)+IF(AND(C558&gt;='Umrechnungskurse und Konstanten'!$C$6,C558&lt;='Umrechnungskurse und Konstanten'!$D$6),F558*'Umrechnungskurse und Konstanten'!$E$6,0)+IF(AND(C558&gt;='Umrechnungskurse und Konstanten'!$C$7,C558&lt;='Umrechnungskurse und Konstanten'!$D$7),F558*'Umrechnungskurse und Konstanten'!$E$7,0)+IF(AND(C558&gt;='Umrechnungskurse und Konstanten'!$C$8,C558&lt;='Umrechnungskurse und Konstanten'!$D$8),F558*'Umrechnungskurse und Konstanten'!$E$8,0)+IF(AND(C558&gt;='Umrechnungskurse und Konstanten'!$C$9,C558&lt;='Umrechnungskurse und Konstanten'!$D$9),F558*'Umrechnungskurse und Konstanten'!$E$9,0)+IF(AND(C558&gt;='Umrechnungskurse und Konstanten'!$C$10,C558&lt;='Umrechnungskurse und Konstanten'!$D$10),F558*'Umrechnungskurse und Konstanten'!$E$10,0)+IF(AND(C558&gt;='Umrechnungskurse und Konstanten'!$C$11,C558&lt;='Umrechnungskurse und Konstanten'!$D$11),F558*'Umrechnungskurse und Konstanten'!$E$11,0)+IF(AND(C558&gt;='Umrechnungskurse und Konstanten'!$C$12,C558&lt;='Umrechnungskurse und Konstanten'!$D$12),F558*'Umrechnungskurse und Konstanten'!$E$12,0)+IF(AND(C558&gt;='Umrechnungskurse und Konstanten'!$C$13,C558&lt;='Umrechnungskurse und Konstanten'!$D$13),F558*'Umrechnungskurse und Konstanten'!$E$13,0)+IF(AND(C558&gt;='Umrechnungskurse und Konstanten'!$C$14,C558&lt;='Umrechnungskurse und Konstanten'!$D$14),F558*'Umrechnungskurse und Konstanten'!$E$14,0)+IF(AND(C558&gt;='Umrechnungskurse und Konstanten'!$C$15,C558&lt;='Umrechnungskurse und Konstanten'!$D$15),F558*'Umrechnungskurse und Konstanten'!$E$15,0)+IF(AND(C558&gt;='Umrechnungskurse und Konstanten'!$C$16,C558&lt;='Umrechnungskurse und Konstanten'!$D$16),F558*'Umrechnungskurse und Konstanten'!$E$16,0)</f>
        <v>0</v>
      </c>
      <c r="J558" s="43">
        <f t="shared" si="25"/>
        <v>0</v>
      </c>
      <c r="K558" s="43">
        <f t="shared" si="26"/>
        <v>0</v>
      </c>
      <c r="L558" s="69" t="str">
        <f>IF(OR(G558='Umrechnungskurse und Konstanten'!$E$21,G558='Umrechnungskurse und Konstanten'!$E$22,G558='Umrechnungskurse und Konstanten'!$E$23),"VSt. Satz ok.","falsche/keine VSt.")</f>
        <v>falsche/keine VSt.</v>
      </c>
      <c r="M558" s="67" t="str">
        <f>IF(AND(C558&gt;='Umrechnungskurse und Konstanten'!$C$8,C558&lt;='Umrechnungskurse und Konstanten'!$D$10),"Periode ok.","falsche Periode")</f>
        <v>falsche Periode</v>
      </c>
    </row>
    <row r="559" spans="2:13" x14ac:dyDescent="0.3">
      <c r="B559" s="56"/>
      <c r="C559" s="38"/>
      <c r="D559" s="38"/>
      <c r="E559" s="45"/>
      <c r="F559" s="40"/>
      <c r="G559" s="52"/>
      <c r="H559" s="42">
        <f t="shared" si="24"/>
        <v>0</v>
      </c>
      <c r="I559" s="43">
        <f>IF(AND(C559&gt;='Umrechnungskurse und Konstanten'!$C$5,C559&lt;='Umrechnungskurse und Konstanten'!$D$5),F559*'Umrechnungskurse und Konstanten'!$E$5,0)+IF(AND(C559&gt;='Umrechnungskurse und Konstanten'!$C$6,C559&lt;='Umrechnungskurse und Konstanten'!$D$6),F559*'Umrechnungskurse und Konstanten'!$E$6,0)+IF(AND(C559&gt;='Umrechnungskurse und Konstanten'!$C$7,C559&lt;='Umrechnungskurse und Konstanten'!$D$7),F559*'Umrechnungskurse und Konstanten'!$E$7,0)+IF(AND(C559&gt;='Umrechnungskurse und Konstanten'!$C$8,C559&lt;='Umrechnungskurse und Konstanten'!$D$8),F559*'Umrechnungskurse und Konstanten'!$E$8,0)+IF(AND(C559&gt;='Umrechnungskurse und Konstanten'!$C$9,C559&lt;='Umrechnungskurse und Konstanten'!$D$9),F559*'Umrechnungskurse und Konstanten'!$E$9,0)+IF(AND(C559&gt;='Umrechnungskurse und Konstanten'!$C$10,C559&lt;='Umrechnungskurse und Konstanten'!$D$10),F559*'Umrechnungskurse und Konstanten'!$E$10,0)+IF(AND(C559&gt;='Umrechnungskurse und Konstanten'!$C$11,C559&lt;='Umrechnungskurse und Konstanten'!$D$11),F559*'Umrechnungskurse und Konstanten'!$E$11,0)+IF(AND(C559&gt;='Umrechnungskurse und Konstanten'!$C$12,C559&lt;='Umrechnungskurse und Konstanten'!$D$12),F559*'Umrechnungskurse und Konstanten'!$E$12,0)+IF(AND(C559&gt;='Umrechnungskurse und Konstanten'!$C$13,C559&lt;='Umrechnungskurse und Konstanten'!$D$13),F559*'Umrechnungskurse und Konstanten'!$E$13,0)+IF(AND(C559&gt;='Umrechnungskurse und Konstanten'!$C$14,C559&lt;='Umrechnungskurse und Konstanten'!$D$14),F559*'Umrechnungskurse und Konstanten'!$E$14,0)+IF(AND(C559&gt;='Umrechnungskurse und Konstanten'!$C$15,C559&lt;='Umrechnungskurse und Konstanten'!$D$15),F559*'Umrechnungskurse und Konstanten'!$E$15,0)+IF(AND(C559&gt;='Umrechnungskurse und Konstanten'!$C$16,C559&lt;='Umrechnungskurse und Konstanten'!$D$16),F559*'Umrechnungskurse und Konstanten'!$E$16,0)</f>
        <v>0</v>
      </c>
      <c r="J559" s="43">
        <f t="shared" si="25"/>
        <v>0</v>
      </c>
      <c r="K559" s="43">
        <f t="shared" si="26"/>
        <v>0</v>
      </c>
      <c r="L559" s="69" t="str">
        <f>IF(OR(G559='Umrechnungskurse und Konstanten'!$E$21,G559='Umrechnungskurse und Konstanten'!$E$22,G559='Umrechnungskurse und Konstanten'!$E$23),"VSt. Satz ok.","falsche/keine VSt.")</f>
        <v>falsche/keine VSt.</v>
      </c>
      <c r="M559" s="67" t="str">
        <f>IF(AND(C559&gt;='Umrechnungskurse und Konstanten'!$C$8,C559&lt;='Umrechnungskurse und Konstanten'!$D$10),"Periode ok.","falsche Periode")</f>
        <v>falsche Periode</v>
      </c>
    </row>
    <row r="560" spans="2:13" x14ac:dyDescent="0.3">
      <c r="B560" s="56"/>
      <c r="C560" s="38"/>
      <c r="D560" s="38"/>
      <c r="E560" s="45"/>
      <c r="F560" s="40"/>
      <c r="G560" s="52"/>
      <c r="H560" s="42">
        <f t="shared" si="24"/>
        <v>0</v>
      </c>
      <c r="I560" s="43">
        <f>IF(AND(C560&gt;='Umrechnungskurse und Konstanten'!$C$5,C560&lt;='Umrechnungskurse und Konstanten'!$D$5),F560*'Umrechnungskurse und Konstanten'!$E$5,0)+IF(AND(C560&gt;='Umrechnungskurse und Konstanten'!$C$6,C560&lt;='Umrechnungskurse und Konstanten'!$D$6),F560*'Umrechnungskurse und Konstanten'!$E$6,0)+IF(AND(C560&gt;='Umrechnungskurse und Konstanten'!$C$7,C560&lt;='Umrechnungskurse und Konstanten'!$D$7),F560*'Umrechnungskurse und Konstanten'!$E$7,0)+IF(AND(C560&gt;='Umrechnungskurse und Konstanten'!$C$8,C560&lt;='Umrechnungskurse und Konstanten'!$D$8),F560*'Umrechnungskurse und Konstanten'!$E$8,0)+IF(AND(C560&gt;='Umrechnungskurse und Konstanten'!$C$9,C560&lt;='Umrechnungskurse und Konstanten'!$D$9),F560*'Umrechnungskurse und Konstanten'!$E$9,0)+IF(AND(C560&gt;='Umrechnungskurse und Konstanten'!$C$10,C560&lt;='Umrechnungskurse und Konstanten'!$D$10),F560*'Umrechnungskurse und Konstanten'!$E$10,0)+IF(AND(C560&gt;='Umrechnungskurse und Konstanten'!$C$11,C560&lt;='Umrechnungskurse und Konstanten'!$D$11),F560*'Umrechnungskurse und Konstanten'!$E$11,0)+IF(AND(C560&gt;='Umrechnungskurse und Konstanten'!$C$12,C560&lt;='Umrechnungskurse und Konstanten'!$D$12),F560*'Umrechnungskurse und Konstanten'!$E$12,0)+IF(AND(C560&gt;='Umrechnungskurse und Konstanten'!$C$13,C560&lt;='Umrechnungskurse und Konstanten'!$D$13),F560*'Umrechnungskurse und Konstanten'!$E$13,0)+IF(AND(C560&gt;='Umrechnungskurse und Konstanten'!$C$14,C560&lt;='Umrechnungskurse und Konstanten'!$D$14),F560*'Umrechnungskurse und Konstanten'!$E$14,0)+IF(AND(C560&gt;='Umrechnungskurse und Konstanten'!$C$15,C560&lt;='Umrechnungskurse und Konstanten'!$D$15),F560*'Umrechnungskurse und Konstanten'!$E$15,0)+IF(AND(C560&gt;='Umrechnungskurse und Konstanten'!$C$16,C560&lt;='Umrechnungskurse und Konstanten'!$D$16),F560*'Umrechnungskurse und Konstanten'!$E$16,0)</f>
        <v>0</v>
      </c>
      <c r="J560" s="43">
        <f t="shared" si="25"/>
        <v>0</v>
      </c>
      <c r="K560" s="43">
        <f t="shared" si="26"/>
        <v>0</v>
      </c>
      <c r="L560" s="69" t="str">
        <f>IF(OR(G560='Umrechnungskurse und Konstanten'!$E$21,G560='Umrechnungskurse und Konstanten'!$E$22,G560='Umrechnungskurse und Konstanten'!$E$23),"VSt. Satz ok.","falsche/keine VSt.")</f>
        <v>falsche/keine VSt.</v>
      </c>
      <c r="M560" s="67" t="str">
        <f>IF(AND(C560&gt;='Umrechnungskurse und Konstanten'!$C$8,C560&lt;='Umrechnungskurse und Konstanten'!$D$10),"Periode ok.","falsche Periode")</f>
        <v>falsche Periode</v>
      </c>
    </row>
    <row r="561" spans="2:13" x14ac:dyDescent="0.3">
      <c r="B561" s="56"/>
      <c r="C561" s="38"/>
      <c r="D561" s="38"/>
      <c r="E561" s="45"/>
      <c r="F561" s="40"/>
      <c r="G561" s="52"/>
      <c r="H561" s="42">
        <f t="shared" si="24"/>
        <v>0</v>
      </c>
      <c r="I561" s="43">
        <f>IF(AND(C561&gt;='Umrechnungskurse und Konstanten'!$C$5,C561&lt;='Umrechnungskurse und Konstanten'!$D$5),F561*'Umrechnungskurse und Konstanten'!$E$5,0)+IF(AND(C561&gt;='Umrechnungskurse und Konstanten'!$C$6,C561&lt;='Umrechnungskurse und Konstanten'!$D$6),F561*'Umrechnungskurse und Konstanten'!$E$6,0)+IF(AND(C561&gt;='Umrechnungskurse und Konstanten'!$C$7,C561&lt;='Umrechnungskurse und Konstanten'!$D$7),F561*'Umrechnungskurse und Konstanten'!$E$7,0)+IF(AND(C561&gt;='Umrechnungskurse und Konstanten'!$C$8,C561&lt;='Umrechnungskurse und Konstanten'!$D$8),F561*'Umrechnungskurse und Konstanten'!$E$8,0)+IF(AND(C561&gt;='Umrechnungskurse und Konstanten'!$C$9,C561&lt;='Umrechnungskurse und Konstanten'!$D$9),F561*'Umrechnungskurse und Konstanten'!$E$9,0)+IF(AND(C561&gt;='Umrechnungskurse und Konstanten'!$C$10,C561&lt;='Umrechnungskurse und Konstanten'!$D$10),F561*'Umrechnungskurse und Konstanten'!$E$10,0)+IF(AND(C561&gt;='Umrechnungskurse und Konstanten'!$C$11,C561&lt;='Umrechnungskurse und Konstanten'!$D$11),F561*'Umrechnungskurse und Konstanten'!$E$11,0)+IF(AND(C561&gt;='Umrechnungskurse und Konstanten'!$C$12,C561&lt;='Umrechnungskurse und Konstanten'!$D$12),F561*'Umrechnungskurse und Konstanten'!$E$12,0)+IF(AND(C561&gt;='Umrechnungskurse und Konstanten'!$C$13,C561&lt;='Umrechnungskurse und Konstanten'!$D$13),F561*'Umrechnungskurse und Konstanten'!$E$13,0)+IF(AND(C561&gt;='Umrechnungskurse und Konstanten'!$C$14,C561&lt;='Umrechnungskurse und Konstanten'!$D$14),F561*'Umrechnungskurse und Konstanten'!$E$14,0)+IF(AND(C561&gt;='Umrechnungskurse und Konstanten'!$C$15,C561&lt;='Umrechnungskurse und Konstanten'!$D$15),F561*'Umrechnungskurse und Konstanten'!$E$15,0)+IF(AND(C561&gt;='Umrechnungskurse und Konstanten'!$C$16,C561&lt;='Umrechnungskurse und Konstanten'!$D$16),F561*'Umrechnungskurse und Konstanten'!$E$16,0)</f>
        <v>0</v>
      </c>
      <c r="J561" s="43">
        <f t="shared" si="25"/>
        <v>0</v>
      </c>
      <c r="K561" s="43">
        <f t="shared" si="26"/>
        <v>0</v>
      </c>
      <c r="L561" s="69" t="str">
        <f>IF(OR(G561='Umrechnungskurse und Konstanten'!$E$21,G561='Umrechnungskurse und Konstanten'!$E$22,G561='Umrechnungskurse und Konstanten'!$E$23),"VSt. Satz ok.","falsche/keine VSt.")</f>
        <v>falsche/keine VSt.</v>
      </c>
      <c r="M561" s="67" t="str">
        <f>IF(AND(C561&gt;='Umrechnungskurse und Konstanten'!$C$8,C561&lt;='Umrechnungskurse und Konstanten'!$D$10),"Periode ok.","falsche Periode")</f>
        <v>falsche Periode</v>
      </c>
    </row>
    <row r="562" spans="2:13" x14ac:dyDescent="0.3">
      <c r="B562" s="56"/>
      <c r="C562" s="38"/>
      <c r="D562" s="38"/>
      <c r="E562" s="45"/>
      <c r="F562" s="40"/>
      <c r="G562" s="52"/>
      <c r="H562" s="42">
        <f t="shared" si="24"/>
        <v>0</v>
      </c>
      <c r="I562" s="43">
        <f>IF(AND(C562&gt;='Umrechnungskurse und Konstanten'!$C$5,C562&lt;='Umrechnungskurse und Konstanten'!$D$5),F562*'Umrechnungskurse und Konstanten'!$E$5,0)+IF(AND(C562&gt;='Umrechnungskurse und Konstanten'!$C$6,C562&lt;='Umrechnungskurse und Konstanten'!$D$6),F562*'Umrechnungskurse und Konstanten'!$E$6,0)+IF(AND(C562&gt;='Umrechnungskurse und Konstanten'!$C$7,C562&lt;='Umrechnungskurse und Konstanten'!$D$7),F562*'Umrechnungskurse und Konstanten'!$E$7,0)+IF(AND(C562&gt;='Umrechnungskurse und Konstanten'!$C$8,C562&lt;='Umrechnungskurse und Konstanten'!$D$8),F562*'Umrechnungskurse und Konstanten'!$E$8,0)+IF(AND(C562&gt;='Umrechnungskurse und Konstanten'!$C$9,C562&lt;='Umrechnungskurse und Konstanten'!$D$9),F562*'Umrechnungskurse und Konstanten'!$E$9,0)+IF(AND(C562&gt;='Umrechnungskurse und Konstanten'!$C$10,C562&lt;='Umrechnungskurse und Konstanten'!$D$10),F562*'Umrechnungskurse und Konstanten'!$E$10,0)+IF(AND(C562&gt;='Umrechnungskurse und Konstanten'!$C$11,C562&lt;='Umrechnungskurse und Konstanten'!$D$11),F562*'Umrechnungskurse und Konstanten'!$E$11,0)+IF(AND(C562&gt;='Umrechnungskurse und Konstanten'!$C$12,C562&lt;='Umrechnungskurse und Konstanten'!$D$12),F562*'Umrechnungskurse und Konstanten'!$E$12,0)+IF(AND(C562&gt;='Umrechnungskurse und Konstanten'!$C$13,C562&lt;='Umrechnungskurse und Konstanten'!$D$13),F562*'Umrechnungskurse und Konstanten'!$E$13,0)+IF(AND(C562&gt;='Umrechnungskurse und Konstanten'!$C$14,C562&lt;='Umrechnungskurse und Konstanten'!$D$14),F562*'Umrechnungskurse und Konstanten'!$E$14,0)+IF(AND(C562&gt;='Umrechnungskurse und Konstanten'!$C$15,C562&lt;='Umrechnungskurse und Konstanten'!$D$15),F562*'Umrechnungskurse und Konstanten'!$E$15,0)+IF(AND(C562&gt;='Umrechnungskurse und Konstanten'!$C$16,C562&lt;='Umrechnungskurse und Konstanten'!$D$16),F562*'Umrechnungskurse und Konstanten'!$E$16,0)</f>
        <v>0</v>
      </c>
      <c r="J562" s="43">
        <f t="shared" si="25"/>
        <v>0</v>
      </c>
      <c r="K562" s="43">
        <f t="shared" si="26"/>
        <v>0</v>
      </c>
      <c r="L562" s="69" t="str">
        <f>IF(OR(G562='Umrechnungskurse und Konstanten'!$E$21,G562='Umrechnungskurse und Konstanten'!$E$22,G562='Umrechnungskurse und Konstanten'!$E$23),"VSt. Satz ok.","falsche/keine VSt.")</f>
        <v>falsche/keine VSt.</v>
      </c>
      <c r="M562" s="67" t="str">
        <f>IF(AND(C562&gt;='Umrechnungskurse und Konstanten'!$C$8,C562&lt;='Umrechnungskurse und Konstanten'!$D$10),"Periode ok.","falsche Periode")</f>
        <v>falsche Periode</v>
      </c>
    </row>
    <row r="563" spans="2:13" x14ac:dyDescent="0.3">
      <c r="B563" s="56"/>
      <c r="C563" s="38"/>
      <c r="D563" s="38"/>
      <c r="E563" s="45"/>
      <c r="F563" s="40"/>
      <c r="G563" s="52"/>
      <c r="H563" s="42">
        <f t="shared" si="24"/>
        <v>0</v>
      </c>
      <c r="I563" s="43">
        <f>IF(AND(C563&gt;='Umrechnungskurse und Konstanten'!$C$5,C563&lt;='Umrechnungskurse und Konstanten'!$D$5),F563*'Umrechnungskurse und Konstanten'!$E$5,0)+IF(AND(C563&gt;='Umrechnungskurse und Konstanten'!$C$6,C563&lt;='Umrechnungskurse und Konstanten'!$D$6),F563*'Umrechnungskurse und Konstanten'!$E$6,0)+IF(AND(C563&gt;='Umrechnungskurse und Konstanten'!$C$7,C563&lt;='Umrechnungskurse und Konstanten'!$D$7),F563*'Umrechnungskurse und Konstanten'!$E$7,0)+IF(AND(C563&gt;='Umrechnungskurse und Konstanten'!$C$8,C563&lt;='Umrechnungskurse und Konstanten'!$D$8),F563*'Umrechnungskurse und Konstanten'!$E$8,0)+IF(AND(C563&gt;='Umrechnungskurse und Konstanten'!$C$9,C563&lt;='Umrechnungskurse und Konstanten'!$D$9),F563*'Umrechnungskurse und Konstanten'!$E$9,0)+IF(AND(C563&gt;='Umrechnungskurse und Konstanten'!$C$10,C563&lt;='Umrechnungskurse und Konstanten'!$D$10),F563*'Umrechnungskurse und Konstanten'!$E$10,0)+IF(AND(C563&gt;='Umrechnungskurse und Konstanten'!$C$11,C563&lt;='Umrechnungskurse und Konstanten'!$D$11),F563*'Umrechnungskurse und Konstanten'!$E$11,0)+IF(AND(C563&gt;='Umrechnungskurse und Konstanten'!$C$12,C563&lt;='Umrechnungskurse und Konstanten'!$D$12),F563*'Umrechnungskurse und Konstanten'!$E$12,0)+IF(AND(C563&gt;='Umrechnungskurse und Konstanten'!$C$13,C563&lt;='Umrechnungskurse und Konstanten'!$D$13),F563*'Umrechnungskurse und Konstanten'!$E$13,0)+IF(AND(C563&gt;='Umrechnungskurse und Konstanten'!$C$14,C563&lt;='Umrechnungskurse und Konstanten'!$D$14),F563*'Umrechnungskurse und Konstanten'!$E$14,0)+IF(AND(C563&gt;='Umrechnungskurse und Konstanten'!$C$15,C563&lt;='Umrechnungskurse und Konstanten'!$D$15),F563*'Umrechnungskurse und Konstanten'!$E$15,0)+IF(AND(C563&gt;='Umrechnungskurse und Konstanten'!$C$16,C563&lt;='Umrechnungskurse und Konstanten'!$D$16),F563*'Umrechnungskurse und Konstanten'!$E$16,0)</f>
        <v>0</v>
      </c>
      <c r="J563" s="43">
        <f t="shared" si="25"/>
        <v>0</v>
      </c>
      <c r="K563" s="43">
        <f t="shared" si="26"/>
        <v>0</v>
      </c>
      <c r="L563" s="69" t="str">
        <f>IF(OR(G563='Umrechnungskurse und Konstanten'!$E$21,G563='Umrechnungskurse und Konstanten'!$E$22,G563='Umrechnungskurse und Konstanten'!$E$23),"VSt. Satz ok.","falsche/keine VSt.")</f>
        <v>falsche/keine VSt.</v>
      </c>
      <c r="M563" s="67" t="str">
        <f>IF(AND(C563&gt;='Umrechnungskurse und Konstanten'!$C$8,C563&lt;='Umrechnungskurse und Konstanten'!$D$10),"Periode ok.","falsche Periode")</f>
        <v>falsche Periode</v>
      </c>
    </row>
    <row r="564" spans="2:13" x14ac:dyDescent="0.3">
      <c r="B564" s="56"/>
      <c r="C564" s="38"/>
      <c r="D564" s="38"/>
      <c r="E564" s="45"/>
      <c r="F564" s="40"/>
      <c r="G564" s="52"/>
      <c r="H564" s="42">
        <f t="shared" si="24"/>
        <v>0</v>
      </c>
      <c r="I564" s="43">
        <f>IF(AND(C564&gt;='Umrechnungskurse und Konstanten'!$C$5,C564&lt;='Umrechnungskurse und Konstanten'!$D$5),F564*'Umrechnungskurse und Konstanten'!$E$5,0)+IF(AND(C564&gt;='Umrechnungskurse und Konstanten'!$C$6,C564&lt;='Umrechnungskurse und Konstanten'!$D$6),F564*'Umrechnungskurse und Konstanten'!$E$6,0)+IF(AND(C564&gt;='Umrechnungskurse und Konstanten'!$C$7,C564&lt;='Umrechnungskurse und Konstanten'!$D$7),F564*'Umrechnungskurse und Konstanten'!$E$7,0)+IF(AND(C564&gt;='Umrechnungskurse und Konstanten'!$C$8,C564&lt;='Umrechnungskurse und Konstanten'!$D$8),F564*'Umrechnungskurse und Konstanten'!$E$8,0)+IF(AND(C564&gt;='Umrechnungskurse und Konstanten'!$C$9,C564&lt;='Umrechnungskurse und Konstanten'!$D$9),F564*'Umrechnungskurse und Konstanten'!$E$9,0)+IF(AND(C564&gt;='Umrechnungskurse und Konstanten'!$C$10,C564&lt;='Umrechnungskurse und Konstanten'!$D$10),F564*'Umrechnungskurse und Konstanten'!$E$10,0)+IF(AND(C564&gt;='Umrechnungskurse und Konstanten'!$C$11,C564&lt;='Umrechnungskurse und Konstanten'!$D$11),F564*'Umrechnungskurse und Konstanten'!$E$11,0)+IF(AND(C564&gt;='Umrechnungskurse und Konstanten'!$C$12,C564&lt;='Umrechnungskurse und Konstanten'!$D$12),F564*'Umrechnungskurse und Konstanten'!$E$12,0)+IF(AND(C564&gt;='Umrechnungskurse und Konstanten'!$C$13,C564&lt;='Umrechnungskurse und Konstanten'!$D$13),F564*'Umrechnungskurse und Konstanten'!$E$13,0)+IF(AND(C564&gt;='Umrechnungskurse und Konstanten'!$C$14,C564&lt;='Umrechnungskurse und Konstanten'!$D$14),F564*'Umrechnungskurse und Konstanten'!$E$14,0)+IF(AND(C564&gt;='Umrechnungskurse und Konstanten'!$C$15,C564&lt;='Umrechnungskurse und Konstanten'!$D$15),F564*'Umrechnungskurse und Konstanten'!$E$15,0)+IF(AND(C564&gt;='Umrechnungskurse und Konstanten'!$C$16,C564&lt;='Umrechnungskurse und Konstanten'!$D$16),F564*'Umrechnungskurse und Konstanten'!$E$16,0)</f>
        <v>0</v>
      </c>
      <c r="J564" s="43">
        <f t="shared" si="25"/>
        <v>0</v>
      </c>
      <c r="K564" s="43">
        <f t="shared" si="26"/>
        <v>0</v>
      </c>
      <c r="L564" s="69" t="str">
        <f>IF(OR(G564='Umrechnungskurse und Konstanten'!$E$21,G564='Umrechnungskurse und Konstanten'!$E$22,G564='Umrechnungskurse und Konstanten'!$E$23),"VSt. Satz ok.","falsche/keine VSt.")</f>
        <v>falsche/keine VSt.</v>
      </c>
      <c r="M564" s="67" t="str">
        <f>IF(AND(C564&gt;='Umrechnungskurse und Konstanten'!$C$8,C564&lt;='Umrechnungskurse und Konstanten'!$D$10),"Periode ok.","falsche Periode")</f>
        <v>falsche Periode</v>
      </c>
    </row>
    <row r="565" spans="2:13" x14ac:dyDescent="0.3">
      <c r="B565" s="56"/>
      <c r="C565" s="38"/>
      <c r="D565" s="38"/>
      <c r="E565" s="45"/>
      <c r="F565" s="40"/>
      <c r="G565" s="52"/>
      <c r="H565" s="42">
        <f t="shared" si="24"/>
        <v>0</v>
      </c>
      <c r="I565" s="43">
        <f>IF(AND(C565&gt;='Umrechnungskurse und Konstanten'!$C$5,C565&lt;='Umrechnungskurse und Konstanten'!$D$5),F565*'Umrechnungskurse und Konstanten'!$E$5,0)+IF(AND(C565&gt;='Umrechnungskurse und Konstanten'!$C$6,C565&lt;='Umrechnungskurse und Konstanten'!$D$6),F565*'Umrechnungskurse und Konstanten'!$E$6,0)+IF(AND(C565&gt;='Umrechnungskurse und Konstanten'!$C$7,C565&lt;='Umrechnungskurse und Konstanten'!$D$7),F565*'Umrechnungskurse und Konstanten'!$E$7,0)+IF(AND(C565&gt;='Umrechnungskurse und Konstanten'!$C$8,C565&lt;='Umrechnungskurse und Konstanten'!$D$8),F565*'Umrechnungskurse und Konstanten'!$E$8,0)+IF(AND(C565&gt;='Umrechnungskurse und Konstanten'!$C$9,C565&lt;='Umrechnungskurse und Konstanten'!$D$9),F565*'Umrechnungskurse und Konstanten'!$E$9,0)+IF(AND(C565&gt;='Umrechnungskurse und Konstanten'!$C$10,C565&lt;='Umrechnungskurse und Konstanten'!$D$10),F565*'Umrechnungskurse und Konstanten'!$E$10,0)+IF(AND(C565&gt;='Umrechnungskurse und Konstanten'!$C$11,C565&lt;='Umrechnungskurse und Konstanten'!$D$11),F565*'Umrechnungskurse und Konstanten'!$E$11,0)+IF(AND(C565&gt;='Umrechnungskurse und Konstanten'!$C$12,C565&lt;='Umrechnungskurse und Konstanten'!$D$12),F565*'Umrechnungskurse und Konstanten'!$E$12,0)+IF(AND(C565&gt;='Umrechnungskurse und Konstanten'!$C$13,C565&lt;='Umrechnungskurse und Konstanten'!$D$13),F565*'Umrechnungskurse und Konstanten'!$E$13,0)+IF(AND(C565&gt;='Umrechnungskurse und Konstanten'!$C$14,C565&lt;='Umrechnungskurse und Konstanten'!$D$14),F565*'Umrechnungskurse und Konstanten'!$E$14,0)+IF(AND(C565&gt;='Umrechnungskurse und Konstanten'!$C$15,C565&lt;='Umrechnungskurse und Konstanten'!$D$15),F565*'Umrechnungskurse und Konstanten'!$E$15,0)+IF(AND(C565&gt;='Umrechnungskurse und Konstanten'!$C$16,C565&lt;='Umrechnungskurse und Konstanten'!$D$16),F565*'Umrechnungskurse und Konstanten'!$E$16,0)</f>
        <v>0</v>
      </c>
      <c r="J565" s="43">
        <f t="shared" si="25"/>
        <v>0</v>
      </c>
      <c r="K565" s="43">
        <f t="shared" si="26"/>
        <v>0</v>
      </c>
      <c r="L565" s="69" t="str">
        <f>IF(OR(G565='Umrechnungskurse und Konstanten'!$E$21,G565='Umrechnungskurse und Konstanten'!$E$22,G565='Umrechnungskurse und Konstanten'!$E$23),"VSt. Satz ok.","falsche/keine VSt.")</f>
        <v>falsche/keine VSt.</v>
      </c>
      <c r="M565" s="67" t="str">
        <f>IF(AND(C565&gt;='Umrechnungskurse und Konstanten'!$C$8,C565&lt;='Umrechnungskurse und Konstanten'!$D$10),"Periode ok.","falsche Periode")</f>
        <v>falsche Periode</v>
      </c>
    </row>
    <row r="566" spans="2:13" x14ac:dyDescent="0.3">
      <c r="B566" s="56"/>
      <c r="C566" s="38"/>
      <c r="D566" s="38"/>
      <c r="E566" s="45"/>
      <c r="F566" s="40"/>
      <c r="G566" s="52"/>
      <c r="H566" s="42">
        <f t="shared" si="24"/>
        <v>0</v>
      </c>
      <c r="I566" s="43">
        <f>IF(AND(C566&gt;='Umrechnungskurse und Konstanten'!$C$5,C566&lt;='Umrechnungskurse und Konstanten'!$D$5),F566*'Umrechnungskurse und Konstanten'!$E$5,0)+IF(AND(C566&gt;='Umrechnungskurse und Konstanten'!$C$6,C566&lt;='Umrechnungskurse und Konstanten'!$D$6),F566*'Umrechnungskurse und Konstanten'!$E$6,0)+IF(AND(C566&gt;='Umrechnungskurse und Konstanten'!$C$7,C566&lt;='Umrechnungskurse und Konstanten'!$D$7),F566*'Umrechnungskurse und Konstanten'!$E$7,0)+IF(AND(C566&gt;='Umrechnungskurse und Konstanten'!$C$8,C566&lt;='Umrechnungskurse und Konstanten'!$D$8),F566*'Umrechnungskurse und Konstanten'!$E$8,0)+IF(AND(C566&gt;='Umrechnungskurse und Konstanten'!$C$9,C566&lt;='Umrechnungskurse und Konstanten'!$D$9),F566*'Umrechnungskurse und Konstanten'!$E$9,0)+IF(AND(C566&gt;='Umrechnungskurse und Konstanten'!$C$10,C566&lt;='Umrechnungskurse und Konstanten'!$D$10),F566*'Umrechnungskurse und Konstanten'!$E$10,0)+IF(AND(C566&gt;='Umrechnungskurse und Konstanten'!$C$11,C566&lt;='Umrechnungskurse und Konstanten'!$D$11),F566*'Umrechnungskurse und Konstanten'!$E$11,0)+IF(AND(C566&gt;='Umrechnungskurse und Konstanten'!$C$12,C566&lt;='Umrechnungskurse und Konstanten'!$D$12),F566*'Umrechnungskurse und Konstanten'!$E$12,0)+IF(AND(C566&gt;='Umrechnungskurse und Konstanten'!$C$13,C566&lt;='Umrechnungskurse und Konstanten'!$D$13),F566*'Umrechnungskurse und Konstanten'!$E$13,0)+IF(AND(C566&gt;='Umrechnungskurse und Konstanten'!$C$14,C566&lt;='Umrechnungskurse und Konstanten'!$D$14),F566*'Umrechnungskurse und Konstanten'!$E$14,0)+IF(AND(C566&gt;='Umrechnungskurse und Konstanten'!$C$15,C566&lt;='Umrechnungskurse und Konstanten'!$D$15),F566*'Umrechnungskurse und Konstanten'!$E$15,0)+IF(AND(C566&gt;='Umrechnungskurse und Konstanten'!$C$16,C566&lt;='Umrechnungskurse und Konstanten'!$D$16),F566*'Umrechnungskurse und Konstanten'!$E$16,0)</f>
        <v>0</v>
      </c>
      <c r="J566" s="43">
        <f t="shared" si="25"/>
        <v>0</v>
      </c>
      <c r="K566" s="43">
        <f t="shared" si="26"/>
        <v>0</v>
      </c>
      <c r="L566" s="69" t="str">
        <f>IF(OR(G566='Umrechnungskurse und Konstanten'!$E$21,G566='Umrechnungskurse und Konstanten'!$E$22,G566='Umrechnungskurse und Konstanten'!$E$23),"VSt. Satz ok.","falsche/keine VSt.")</f>
        <v>falsche/keine VSt.</v>
      </c>
      <c r="M566" s="67" t="str">
        <f>IF(AND(C566&gt;='Umrechnungskurse und Konstanten'!$C$8,C566&lt;='Umrechnungskurse und Konstanten'!$D$10),"Periode ok.","falsche Periode")</f>
        <v>falsche Periode</v>
      </c>
    </row>
    <row r="567" spans="2:13" x14ac:dyDescent="0.3">
      <c r="B567" s="56"/>
      <c r="C567" s="38"/>
      <c r="D567" s="38"/>
      <c r="E567" s="45"/>
      <c r="F567" s="40"/>
      <c r="G567" s="52"/>
      <c r="H567" s="42">
        <f t="shared" si="24"/>
        <v>0</v>
      </c>
      <c r="I567" s="43">
        <f>IF(AND(C567&gt;='Umrechnungskurse und Konstanten'!$C$5,C567&lt;='Umrechnungskurse und Konstanten'!$D$5),F567*'Umrechnungskurse und Konstanten'!$E$5,0)+IF(AND(C567&gt;='Umrechnungskurse und Konstanten'!$C$6,C567&lt;='Umrechnungskurse und Konstanten'!$D$6),F567*'Umrechnungskurse und Konstanten'!$E$6,0)+IF(AND(C567&gt;='Umrechnungskurse und Konstanten'!$C$7,C567&lt;='Umrechnungskurse und Konstanten'!$D$7),F567*'Umrechnungskurse und Konstanten'!$E$7,0)+IF(AND(C567&gt;='Umrechnungskurse und Konstanten'!$C$8,C567&lt;='Umrechnungskurse und Konstanten'!$D$8),F567*'Umrechnungskurse und Konstanten'!$E$8,0)+IF(AND(C567&gt;='Umrechnungskurse und Konstanten'!$C$9,C567&lt;='Umrechnungskurse und Konstanten'!$D$9),F567*'Umrechnungskurse und Konstanten'!$E$9,0)+IF(AND(C567&gt;='Umrechnungskurse und Konstanten'!$C$10,C567&lt;='Umrechnungskurse und Konstanten'!$D$10),F567*'Umrechnungskurse und Konstanten'!$E$10,0)+IF(AND(C567&gt;='Umrechnungskurse und Konstanten'!$C$11,C567&lt;='Umrechnungskurse und Konstanten'!$D$11),F567*'Umrechnungskurse und Konstanten'!$E$11,0)+IF(AND(C567&gt;='Umrechnungskurse und Konstanten'!$C$12,C567&lt;='Umrechnungskurse und Konstanten'!$D$12),F567*'Umrechnungskurse und Konstanten'!$E$12,0)+IF(AND(C567&gt;='Umrechnungskurse und Konstanten'!$C$13,C567&lt;='Umrechnungskurse und Konstanten'!$D$13),F567*'Umrechnungskurse und Konstanten'!$E$13,0)+IF(AND(C567&gt;='Umrechnungskurse und Konstanten'!$C$14,C567&lt;='Umrechnungskurse und Konstanten'!$D$14),F567*'Umrechnungskurse und Konstanten'!$E$14,0)+IF(AND(C567&gt;='Umrechnungskurse und Konstanten'!$C$15,C567&lt;='Umrechnungskurse und Konstanten'!$D$15),F567*'Umrechnungskurse und Konstanten'!$E$15,0)+IF(AND(C567&gt;='Umrechnungskurse und Konstanten'!$C$16,C567&lt;='Umrechnungskurse und Konstanten'!$D$16),F567*'Umrechnungskurse und Konstanten'!$E$16,0)</f>
        <v>0</v>
      </c>
      <c r="J567" s="43">
        <f t="shared" si="25"/>
        <v>0</v>
      </c>
      <c r="K567" s="43">
        <f t="shared" si="26"/>
        <v>0</v>
      </c>
      <c r="L567" s="69" t="str">
        <f>IF(OR(G567='Umrechnungskurse und Konstanten'!$E$21,G567='Umrechnungskurse und Konstanten'!$E$22,G567='Umrechnungskurse und Konstanten'!$E$23),"VSt. Satz ok.","falsche/keine VSt.")</f>
        <v>falsche/keine VSt.</v>
      </c>
      <c r="M567" s="67" t="str">
        <f>IF(AND(C567&gt;='Umrechnungskurse und Konstanten'!$C$8,C567&lt;='Umrechnungskurse und Konstanten'!$D$10),"Periode ok.","falsche Periode")</f>
        <v>falsche Periode</v>
      </c>
    </row>
    <row r="568" spans="2:13" x14ac:dyDescent="0.3">
      <c r="B568" s="56"/>
      <c r="C568" s="38"/>
      <c r="D568" s="38"/>
      <c r="E568" s="45"/>
      <c r="F568" s="40"/>
      <c r="G568" s="52"/>
      <c r="H568" s="42">
        <f t="shared" si="24"/>
        <v>0</v>
      </c>
      <c r="I568" s="43">
        <f>IF(AND(C568&gt;='Umrechnungskurse und Konstanten'!$C$5,C568&lt;='Umrechnungskurse und Konstanten'!$D$5),F568*'Umrechnungskurse und Konstanten'!$E$5,0)+IF(AND(C568&gt;='Umrechnungskurse und Konstanten'!$C$6,C568&lt;='Umrechnungskurse und Konstanten'!$D$6),F568*'Umrechnungskurse und Konstanten'!$E$6,0)+IF(AND(C568&gt;='Umrechnungskurse und Konstanten'!$C$7,C568&lt;='Umrechnungskurse und Konstanten'!$D$7),F568*'Umrechnungskurse und Konstanten'!$E$7,0)+IF(AND(C568&gt;='Umrechnungskurse und Konstanten'!$C$8,C568&lt;='Umrechnungskurse und Konstanten'!$D$8),F568*'Umrechnungskurse und Konstanten'!$E$8,0)+IF(AND(C568&gt;='Umrechnungskurse und Konstanten'!$C$9,C568&lt;='Umrechnungskurse und Konstanten'!$D$9),F568*'Umrechnungskurse und Konstanten'!$E$9,0)+IF(AND(C568&gt;='Umrechnungskurse und Konstanten'!$C$10,C568&lt;='Umrechnungskurse und Konstanten'!$D$10),F568*'Umrechnungskurse und Konstanten'!$E$10,0)+IF(AND(C568&gt;='Umrechnungskurse und Konstanten'!$C$11,C568&lt;='Umrechnungskurse und Konstanten'!$D$11),F568*'Umrechnungskurse und Konstanten'!$E$11,0)+IF(AND(C568&gt;='Umrechnungskurse und Konstanten'!$C$12,C568&lt;='Umrechnungskurse und Konstanten'!$D$12),F568*'Umrechnungskurse und Konstanten'!$E$12,0)+IF(AND(C568&gt;='Umrechnungskurse und Konstanten'!$C$13,C568&lt;='Umrechnungskurse und Konstanten'!$D$13),F568*'Umrechnungskurse und Konstanten'!$E$13,0)+IF(AND(C568&gt;='Umrechnungskurse und Konstanten'!$C$14,C568&lt;='Umrechnungskurse und Konstanten'!$D$14),F568*'Umrechnungskurse und Konstanten'!$E$14,0)+IF(AND(C568&gt;='Umrechnungskurse und Konstanten'!$C$15,C568&lt;='Umrechnungskurse und Konstanten'!$D$15),F568*'Umrechnungskurse und Konstanten'!$E$15,0)+IF(AND(C568&gt;='Umrechnungskurse und Konstanten'!$C$16,C568&lt;='Umrechnungskurse und Konstanten'!$D$16),F568*'Umrechnungskurse und Konstanten'!$E$16,0)</f>
        <v>0</v>
      </c>
      <c r="J568" s="43">
        <f t="shared" si="25"/>
        <v>0</v>
      </c>
      <c r="K568" s="43">
        <f t="shared" si="26"/>
        <v>0</v>
      </c>
      <c r="L568" s="69" t="str">
        <f>IF(OR(G568='Umrechnungskurse und Konstanten'!$E$21,G568='Umrechnungskurse und Konstanten'!$E$22,G568='Umrechnungskurse und Konstanten'!$E$23),"VSt. Satz ok.","falsche/keine VSt.")</f>
        <v>falsche/keine VSt.</v>
      </c>
      <c r="M568" s="67" t="str">
        <f>IF(AND(C568&gt;='Umrechnungskurse und Konstanten'!$C$8,C568&lt;='Umrechnungskurse und Konstanten'!$D$10),"Periode ok.","falsche Periode")</f>
        <v>falsche Periode</v>
      </c>
    </row>
    <row r="569" spans="2:13" x14ac:dyDescent="0.3">
      <c r="B569" s="56"/>
      <c r="C569" s="38"/>
      <c r="D569" s="38"/>
      <c r="E569" s="45"/>
      <c r="F569" s="40"/>
      <c r="G569" s="52"/>
      <c r="H569" s="42">
        <f t="shared" si="24"/>
        <v>0</v>
      </c>
      <c r="I569" s="43">
        <f>IF(AND(C569&gt;='Umrechnungskurse und Konstanten'!$C$5,C569&lt;='Umrechnungskurse und Konstanten'!$D$5),F569*'Umrechnungskurse und Konstanten'!$E$5,0)+IF(AND(C569&gt;='Umrechnungskurse und Konstanten'!$C$6,C569&lt;='Umrechnungskurse und Konstanten'!$D$6),F569*'Umrechnungskurse und Konstanten'!$E$6,0)+IF(AND(C569&gt;='Umrechnungskurse und Konstanten'!$C$7,C569&lt;='Umrechnungskurse und Konstanten'!$D$7),F569*'Umrechnungskurse und Konstanten'!$E$7,0)+IF(AND(C569&gt;='Umrechnungskurse und Konstanten'!$C$8,C569&lt;='Umrechnungskurse und Konstanten'!$D$8),F569*'Umrechnungskurse und Konstanten'!$E$8,0)+IF(AND(C569&gt;='Umrechnungskurse und Konstanten'!$C$9,C569&lt;='Umrechnungskurse und Konstanten'!$D$9),F569*'Umrechnungskurse und Konstanten'!$E$9,0)+IF(AND(C569&gt;='Umrechnungskurse und Konstanten'!$C$10,C569&lt;='Umrechnungskurse und Konstanten'!$D$10),F569*'Umrechnungskurse und Konstanten'!$E$10,0)+IF(AND(C569&gt;='Umrechnungskurse und Konstanten'!$C$11,C569&lt;='Umrechnungskurse und Konstanten'!$D$11),F569*'Umrechnungskurse und Konstanten'!$E$11,0)+IF(AND(C569&gt;='Umrechnungskurse und Konstanten'!$C$12,C569&lt;='Umrechnungskurse und Konstanten'!$D$12),F569*'Umrechnungskurse und Konstanten'!$E$12,0)+IF(AND(C569&gt;='Umrechnungskurse und Konstanten'!$C$13,C569&lt;='Umrechnungskurse und Konstanten'!$D$13),F569*'Umrechnungskurse und Konstanten'!$E$13,0)+IF(AND(C569&gt;='Umrechnungskurse und Konstanten'!$C$14,C569&lt;='Umrechnungskurse und Konstanten'!$D$14),F569*'Umrechnungskurse und Konstanten'!$E$14,0)+IF(AND(C569&gt;='Umrechnungskurse und Konstanten'!$C$15,C569&lt;='Umrechnungskurse und Konstanten'!$D$15),F569*'Umrechnungskurse und Konstanten'!$E$15,0)+IF(AND(C569&gt;='Umrechnungskurse und Konstanten'!$C$16,C569&lt;='Umrechnungskurse und Konstanten'!$D$16),F569*'Umrechnungskurse und Konstanten'!$E$16,0)</f>
        <v>0</v>
      </c>
      <c r="J569" s="43">
        <f t="shared" si="25"/>
        <v>0</v>
      </c>
      <c r="K569" s="43">
        <f t="shared" si="26"/>
        <v>0</v>
      </c>
      <c r="L569" s="69" t="str">
        <f>IF(OR(G569='Umrechnungskurse und Konstanten'!$E$21,G569='Umrechnungskurse und Konstanten'!$E$22,G569='Umrechnungskurse und Konstanten'!$E$23),"VSt. Satz ok.","falsche/keine VSt.")</f>
        <v>falsche/keine VSt.</v>
      </c>
      <c r="M569" s="67" t="str">
        <f>IF(AND(C569&gt;='Umrechnungskurse und Konstanten'!$C$8,C569&lt;='Umrechnungskurse und Konstanten'!$D$10),"Periode ok.","falsche Periode")</f>
        <v>falsche Periode</v>
      </c>
    </row>
    <row r="570" spans="2:13" x14ac:dyDescent="0.3">
      <c r="B570" s="56"/>
      <c r="C570" s="38"/>
      <c r="D570" s="38"/>
      <c r="E570" s="45"/>
      <c r="F570" s="40"/>
      <c r="G570" s="52"/>
      <c r="H570" s="42">
        <f t="shared" si="24"/>
        <v>0</v>
      </c>
      <c r="I570" s="43">
        <f>IF(AND(C570&gt;='Umrechnungskurse und Konstanten'!$C$5,C570&lt;='Umrechnungskurse und Konstanten'!$D$5),F570*'Umrechnungskurse und Konstanten'!$E$5,0)+IF(AND(C570&gt;='Umrechnungskurse und Konstanten'!$C$6,C570&lt;='Umrechnungskurse und Konstanten'!$D$6),F570*'Umrechnungskurse und Konstanten'!$E$6,0)+IF(AND(C570&gt;='Umrechnungskurse und Konstanten'!$C$7,C570&lt;='Umrechnungskurse und Konstanten'!$D$7),F570*'Umrechnungskurse und Konstanten'!$E$7,0)+IF(AND(C570&gt;='Umrechnungskurse und Konstanten'!$C$8,C570&lt;='Umrechnungskurse und Konstanten'!$D$8),F570*'Umrechnungskurse und Konstanten'!$E$8,0)+IF(AND(C570&gt;='Umrechnungskurse und Konstanten'!$C$9,C570&lt;='Umrechnungskurse und Konstanten'!$D$9),F570*'Umrechnungskurse und Konstanten'!$E$9,0)+IF(AND(C570&gt;='Umrechnungskurse und Konstanten'!$C$10,C570&lt;='Umrechnungskurse und Konstanten'!$D$10),F570*'Umrechnungskurse und Konstanten'!$E$10,0)+IF(AND(C570&gt;='Umrechnungskurse und Konstanten'!$C$11,C570&lt;='Umrechnungskurse und Konstanten'!$D$11),F570*'Umrechnungskurse und Konstanten'!$E$11,0)+IF(AND(C570&gt;='Umrechnungskurse und Konstanten'!$C$12,C570&lt;='Umrechnungskurse und Konstanten'!$D$12),F570*'Umrechnungskurse und Konstanten'!$E$12,0)+IF(AND(C570&gt;='Umrechnungskurse und Konstanten'!$C$13,C570&lt;='Umrechnungskurse und Konstanten'!$D$13),F570*'Umrechnungskurse und Konstanten'!$E$13,0)+IF(AND(C570&gt;='Umrechnungskurse und Konstanten'!$C$14,C570&lt;='Umrechnungskurse und Konstanten'!$D$14),F570*'Umrechnungskurse und Konstanten'!$E$14,0)+IF(AND(C570&gt;='Umrechnungskurse und Konstanten'!$C$15,C570&lt;='Umrechnungskurse und Konstanten'!$D$15),F570*'Umrechnungskurse und Konstanten'!$E$15,0)+IF(AND(C570&gt;='Umrechnungskurse und Konstanten'!$C$16,C570&lt;='Umrechnungskurse und Konstanten'!$D$16),F570*'Umrechnungskurse und Konstanten'!$E$16,0)</f>
        <v>0</v>
      </c>
      <c r="J570" s="43">
        <f t="shared" si="25"/>
        <v>0</v>
      </c>
      <c r="K570" s="43">
        <f t="shared" si="26"/>
        <v>0</v>
      </c>
      <c r="L570" s="69" t="str">
        <f>IF(OR(G570='Umrechnungskurse und Konstanten'!$E$21,G570='Umrechnungskurse und Konstanten'!$E$22,G570='Umrechnungskurse und Konstanten'!$E$23),"VSt. Satz ok.","falsche/keine VSt.")</f>
        <v>falsche/keine VSt.</v>
      </c>
      <c r="M570" s="67" t="str">
        <f>IF(AND(C570&gt;='Umrechnungskurse und Konstanten'!$C$8,C570&lt;='Umrechnungskurse und Konstanten'!$D$10),"Periode ok.","falsche Periode")</f>
        <v>falsche Periode</v>
      </c>
    </row>
    <row r="571" spans="2:13" x14ac:dyDescent="0.3">
      <c r="B571" s="56"/>
      <c r="C571" s="38"/>
      <c r="D571" s="38"/>
      <c r="E571" s="45"/>
      <c r="F571" s="40"/>
      <c r="G571" s="52"/>
      <c r="H571" s="42">
        <f t="shared" si="24"/>
        <v>0</v>
      </c>
      <c r="I571" s="43">
        <f>IF(AND(C571&gt;='Umrechnungskurse und Konstanten'!$C$5,C571&lt;='Umrechnungskurse und Konstanten'!$D$5),F571*'Umrechnungskurse und Konstanten'!$E$5,0)+IF(AND(C571&gt;='Umrechnungskurse und Konstanten'!$C$6,C571&lt;='Umrechnungskurse und Konstanten'!$D$6),F571*'Umrechnungskurse und Konstanten'!$E$6,0)+IF(AND(C571&gt;='Umrechnungskurse und Konstanten'!$C$7,C571&lt;='Umrechnungskurse und Konstanten'!$D$7),F571*'Umrechnungskurse und Konstanten'!$E$7,0)+IF(AND(C571&gt;='Umrechnungskurse und Konstanten'!$C$8,C571&lt;='Umrechnungskurse und Konstanten'!$D$8),F571*'Umrechnungskurse und Konstanten'!$E$8,0)+IF(AND(C571&gt;='Umrechnungskurse und Konstanten'!$C$9,C571&lt;='Umrechnungskurse und Konstanten'!$D$9),F571*'Umrechnungskurse und Konstanten'!$E$9,0)+IF(AND(C571&gt;='Umrechnungskurse und Konstanten'!$C$10,C571&lt;='Umrechnungskurse und Konstanten'!$D$10),F571*'Umrechnungskurse und Konstanten'!$E$10,0)+IF(AND(C571&gt;='Umrechnungskurse und Konstanten'!$C$11,C571&lt;='Umrechnungskurse und Konstanten'!$D$11),F571*'Umrechnungskurse und Konstanten'!$E$11,0)+IF(AND(C571&gt;='Umrechnungskurse und Konstanten'!$C$12,C571&lt;='Umrechnungskurse und Konstanten'!$D$12),F571*'Umrechnungskurse und Konstanten'!$E$12,0)+IF(AND(C571&gt;='Umrechnungskurse und Konstanten'!$C$13,C571&lt;='Umrechnungskurse und Konstanten'!$D$13),F571*'Umrechnungskurse und Konstanten'!$E$13,0)+IF(AND(C571&gt;='Umrechnungskurse und Konstanten'!$C$14,C571&lt;='Umrechnungskurse und Konstanten'!$D$14),F571*'Umrechnungskurse und Konstanten'!$E$14,0)+IF(AND(C571&gt;='Umrechnungskurse und Konstanten'!$C$15,C571&lt;='Umrechnungskurse und Konstanten'!$D$15),F571*'Umrechnungskurse und Konstanten'!$E$15,0)+IF(AND(C571&gt;='Umrechnungskurse und Konstanten'!$C$16,C571&lt;='Umrechnungskurse und Konstanten'!$D$16),F571*'Umrechnungskurse und Konstanten'!$E$16,0)</f>
        <v>0</v>
      </c>
      <c r="J571" s="43">
        <f t="shared" si="25"/>
        <v>0</v>
      </c>
      <c r="K571" s="43">
        <f t="shared" si="26"/>
        <v>0</v>
      </c>
      <c r="L571" s="69" t="str">
        <f>IF(OR(G571='Umrechnungskurse und Konstanten'!$E$21,G571='Umrechnungskurse und Konstanten'!$E$22,G571='Umrechnungskurse und Konstanten'!$E$23),"VSt. Satz ok.","falsche/keine VSt.")</f>
        <v>falsche/keine VSt.</v>
      </c>
      <c r="M571" s="67" t="str">
        <f>IF(AND(C571&gt;='Umrechnungskurse und Konstanten'!$C$8,C571&lt;='Umrechnungskurse und Konstanten'!$D$10),"Periode ok.","falsche Periode")</f>
        <v>falsche Periode</v>
      </c>
    </row>
    <row r="572" spans="2:13" x14ac:dyDescent="0.3">
      <c r="B572" s="56"/>
      <c r="C572" s="38"/>
      <c r="D572" s="38"/>
      <c r="E572" s="45"/>
      <c r="F572" s="40"/>
      <c r="G572" s="52"/>
      <c r="H572" s="42">
        <f t="shared" si="24"/>
        <v>0</v>
      </c>
      <c r="I572" s="43">
        <f>IF(AND(C572&gt;='Umrechnungskurse und Konstanten'!$C$5,C572&lt;='Umrechnungskurse und Konstanten'!$D$5),F572*'Umrechnungskurse und Konstanten'!$E$5,0)+IF(AND(C572&gt;='Umrechnungskurse und Konstanten'!$C$6,C572&lt;='Umrechnungskurse und Konstanten'!$D$6),F572*'Umrechnungskurse und Konstanten'!$E$6,0)+IF(AND(C572&gt;='Umrechnungskurse und Konstanten'!$C$7,C572&lt;='Umrechnungskurse und Konstanten'!$D$7),F572*'Umrechnungskurse und Konstanten'!$E$7,0)+IF(AND(C572&gt;='Umrechnungskurse und Konstanten'!$C$8,C572&lt;='Umrechnungskurse und Konstanten'!$D$8),F572*'Umrechnungskurse und Konstanten'!$E$8,0)+IF(AND(C572&gt;='Umrechnungskurse und Konstanten'!$C$9,C572&lt;='Umrechnungskurse und Konstanten'!$D$9),F572*'Umrechnungskurse und Konstanten'!$E$9,0)+IF(AND(C572&gt;='Umrechnungskurse und Konstanten'!$C$10,C572&lt;='Umrechnungskurse und Konstanten'!$D$10),F572*'Umrechnungskurse und Konstanten'!$E$10,0)+IF(AND(C572&gt;='Umrechnungskurse und Konstanten'!$C$11,C572&lt;='Umrechnungskurse und Konstanten'!$D$11),F572*'Umrechnungskurse und Konstanten'!$E$11,0)+IF(AND(C572&gt;='Umrechnungskurse und Konstanten'!$C$12,C572&lt;='Umrechnungskurse und Konstanten'!$D$12),F572*'Umrechnungskurse und Konstanten'!$E$12,0)+IF(AND(C572&gt;='Umrechnungskurse und Konstanten'!$C$13,C572&lt;='Umrechnungskurse und Konstanten'!$D$13),F572*'Umrechnungskurse und Konstanten'!$E$13,0)+IF(AND(C572&gt;='Umrechnungskurse und Konstanten'!$C$14,C572&lt;='Umrechnungskurse und Konstanten'!$D$14),F572*'Umrechnungskurse und Konstanten'!$E$14,0)+IF(AND(C572&gt;='Umrechnungskurse und Konstanten'!$C$15,C572&lt;='Umrechnungskurse und Konstanten'!$D$15),F572*'Umrechnungskurse und Konstanten'!$E$15,0)+IF(AND(C572&gt;='Umrechnungskurse und Konstanten'!$C$16,C572&lt;='Umrechnungskurse und Konstanten'!$D$16),F572*'Umrechnungskurse und Konstanten'!$E$16,0)</f>
        <v>0</v>
      </c>
      <c r="J572" s="43">
        <f t="shared" si="25"/>
        <v>0</v>
      </c>
      <c r="K572" s="43">
        <f t="shared" si="26"/>
        <v>0</v>
      </c>
      <c r="L572" s="69" t="str">
        <f>IF(OR(G572='Umrechnungskurse und Konstanten'!$E$21,G572='Umrechnungskurse und Konstanten'!$E$22,G572='Umrechnungskurse und Konstanten'!$E$23),"VSt. Satz ok.","falsche/keine VSt.")</f>
        <v>falsche/keine VSt.</v>
      </c>
      <c r="M572" s="67" t="str">
        <f>IF(AND(C572&gt;='Umrechnungskurse und Konstanten'!$C$8,C572&lt;='Umrechnungskurse und Konstanten'!$D$10),"Periode ok.","falsche Periode")</f>
        <v>falsche Periode</v>
      </c>
    </row>
    <row r="573" spans="2:13" x14ac:dyDescent="0.3">
      <c r="B573" s="56"/>
      <c r="C573" s="38"/>
      <c r="D573" s="38"/>
      <c r="E573" s="45"/>
      <c r="F573" s="40"/>
      <c r="G573" s="52"/>
      <c r="H573" s="42">
        <f t="shared" si="24"/>
        <v>0</v>
      </c>
      <c r="I573" s="43">
        <f>IF(AND(C573&gt;='Umrechnungskurse und Konstanten'!$C$5,C573&lt;='Umrechnungskurse und Konstanten'!$D$5),F573*'Umrechnungskurse und Konstanten'!$E$5,0)+IF(AND(C573&gt;='Umrechnungskurse und Konstanten'!$C$6,C573&lt;='Umrechnungskurse und Konstanten'!$D$6),F573*'Umrechnungskurse und Konstanten'!$E$6,0)+IF(AND(C573&gt;='Umrechnungskurse und Konstanten'!$C$7,C573&lt;='Umrechnungskurse und Konstanten'!$D$7),F573*'Umrechnungskurse und Konstanten'!$E$7,0)+IF(AND(C573&gt;='Umrechnungskurse und Konstanten'!$C$8,C573&lt;='Umrechnungskurse und Konstanten'!$D$8),F573*'Umrechnungskurse und Konstanten'!$E$8,0)+IF(AND(C573&gt;='Umrechnungskurse und Konstanten'!$C$9,C573&lt;='Umrechnungskurse und Konstanten'!$D$9),F573*'Umrechnungskurse und Konstanten'!$E$9,0)+IF(AND(C573&gt;='Umrechnungskurse und Konstanten'!$C$10,C573&lt;='Umrechnungskurse und Konstanten'!$D$10),F573*'Umrechnungskurse und Konstanten'!$E$10,0)+IF(AND(C573&gt;='Umrechnungskurse und Konstanten'!$C$11,C573&lt;='Umrechnungskurse und Konstanten'!$D$11),F573*'Umrechnungskurse und Konstanten'!$E$11,0)+IF(AND(C573&gt;='Umrechnungskurse und Konstanten'!$C$12,C573&lt;='Umrechnungskurse und Konstanten'!$D$12),F573*'Umrechnungskurse und Konstanten'!$E$12,0)+IF(AND(C573&gt;='Umrechnungskurse und Konstanten'!$C$13,C573&lt;='Umrechnungskurse und Konstanten'!$D$13),F573*'Umrechnungskurse und Konstanten'!$E$13,0)+IF(AND(C573&gt;='Umrechnungskurse und Konstanten'!$C$14,C573&lt;='Umrechnungskurse und Konstanten'!$D$14),F573*'Umrechnungskurse und Konstanten'!$E$14,0)+IF(AND(C573&gt;='Umrechnungskurse und Konstanten'!$C$15,C573&lt;='Umrechnungskurse und Konstanten'!$D$15),F573*'Umrechnungskurse und Konstanten'!$E$15,0)+IF(AND(C573&gt;='Umrechnungskurse und Konstanten'!$C$16,C573&lt;='Umrechnungskurse und Konstanten'!$D$16),F573*'Umrechnungskurse und Konstanten'!$E$16,0)</f>
        <v>0</v>
      </c>
      <c r="J573" s="43">
        <f t="shared" si="25"/>
        <v>0</v>
      </c>
      <c r="K573" s="43">
        <f t="shared" si="26"/>
        <v>0</v>
      </c>
      <c r="L573" s="69" t="str">
        <f>IF(OR(G573='Umrechnungskurse und Konstanten'!$E$21,G573='Umrechnungskurse und Konstanten'!$E$22,G573='Umrechnungskurse und Konstanten'!$E$23),"VSt. Satz ok.","falsche/keine VSt.")</f>
        <v>falsche/keine VSt.</v>
      </c>
      <c r="M573" s="67" t="str">
        <f>IF(AND(C573&gt;='Umrechnungskurse und Konstanten'!$C$8,C573&lt;='Umrechnungskurse und Konstanten'!$D$10),"Periode ok.","falsche Periode")</f>
        <v>falsche Periode</v>
      </c>
    </row>
    <row r="574" spans="2:13" x14ac:dyDescent="0.3">
      <c r="B574" s="56"/>
      <c r="C574" s="38"/>
      <c r="D574" s="38"/>
      <c r="E574" s="45"/>
      <c r="F574" s="40"/>
      <c r="G574" s="52"/>
      <c r="H574" s="42">
        <f t="shared" si="24"/>
        <v>0</v>
      </c>
      <c r="I574" s="43">
        <f>IF(AND(C574&gt;='Umrechnungskurse und Konstanten'!$C$5,C574&lt;='Umrechnungskurse und Konstanten'!$D$5),F574*'Umrechnungskurse und Konstanten'!$E$5,0)+IF(AND(C574&gt;='Umrechnungskurse und Konstanten'!$C$6,C574&lt;='Umrechnungskurse und Konstanten'!$D$6),F574*'Umrechnungskurse und Konstanten'!$E$6,0)+IF(AND(C574&gt;='Umrechnungskurse und Konstanten'!$C$7,C574&lt;='Umrechnungskurse und Konstanten'!$D$7),F574*'Umrechnungskurse und Konstanten'!$E$7,0)+IF(AND(C574&gt;='Umrechnungskurse und Konstanten'!$C$8,C574&lt;='Umrechnungskurse und Konstanten'!$D$8),F574*'Umrechnungskurse und Konstanten'!$E$8,0)+IF(AND(C574&gt;='Umrechnungskurse und Konstanten'!$C$9,C574&lt;='Umrechnungskurse und Konstanten'!$D$9),F574*'Umrechnungskurse und Konstanten'!$E$9,0)+IF(AND(C574&gt;='Umrechnungskurse und Konstanten'!$C$10,C574&lt;='Umrechnungskurse und Konstanten'!$D$10),F574*'Umrechnungskurse und Konstanten'!$E$10,0)+IF(AND(C574&gt;='Umrechnungskurse und Konstanten'!$C$11,C574&lt;='Umrechnungskurse und Konstanten'!$D$11),F574*'Umrechnungskurse und Konstanten'!$E$11,0)+IF(AND(C574&gt;='Umrechnungskurse und Konstanten'!$C$12,C574&lt;='Umrechnungskurse und Konstanten'!$D$12),F574*'Umrechnungskurse und Konstanten'!$E$12,0)+IF(AND(C574&gt;='Umrechnungskurse und Konstanten'!$C$13,C574&lt;='Umrechnungskurse und Konstanten'!$D$13),F574*'Umrechnungskurse und Konstanten'!$E$13,0)+IF(AND(C574&gt;='Umrechnungskurse und Konstanten'!$C$14,C574&lt;='Umrechnungskurse und Konstanten'!$D$14),F574*'Umrechnungskurse und Konstanten'!$E$14,0)+IF(AND(C574&gt;='Umrechnungskurse und Konstanten'!$C$15,C574&lt;='Umrechnungskurse und Konstanten'!$D$15),F574*'Umrechnungskurse und Konstanten'!$E$15,0)+IF(AND(C574&gt;='Umrechnungskurse und Konstanten'!$C$16,C574&lt;='Umrechnungskurse und Konstanten'!$D$16),F574*'Umrechnungskurse und Konstanten'!$E$16,0)</f>
        <v>0</v>
      </c>
      <c r="J574" s="43">
        <f t="shared" si="25"/>
        <v>0</v>
      </c>
      <c r="K574" s="43">
        <f t="shared" si="26"/>
        <v>0</v>
      </c>
      <c r="L574" s="69" t="str">
        <f>IF(OR(G574='Umrechnungskurse und Konstanten'!$E$21,G574='Umrechnungskurse und Konstanten'!$E$22,G574='Umrechnungskurse und Konstanten'!$E$23),"VSt. Satz ok.","falsche/keine VSt.")</f>
        <v>falsche/keine VSt.</v>
      </c>
      <c r="M574" s="67" t="str">
        <f>IF(AND(C574&gt;='Umrechnungskurse und Konstanten'!$C$8,C574&lt;='Umrechnungskurse und Konstanten'!$D$10),"Periode ok.","falsche Periode")</f>
        <v>falsche Periode</v>
      </c>
    </row>
    <row r="575" spans="2:13" x14ac:dyDescent="0.3">
      <c r="B575" s="56"/>
      <c r="C575" s="38"/>
      <c r="D575" s="38"/>
      <c r="E575" s="45"/>
      <c r="F575" s="40"/>
      <c r="G575" s="52"/>
      <c r="H575" s="42">
        <f t="shared" si="24"/>
        <v>0</v>
      </c>
      <c r="I575" s="43">
        <f>IF(AND(C575&gt;='Umrechnungskurse und Konstanten'!$C$5,C575&lt;='Umrechnungskurse und Konstanten'!$D$5),F575*'Umrechnungskurse und Konstanten'!$E$5,0)+IF(AND(C575&gt;='Umrechnungskurse und Konstanten'!$C$6,C575&lt;='Umrechnungskurse und Konstanten'!$D$6),F575*'Umrechnungskurse und Konstanten'!$E$6,0)+IF(AND(C575&gt;='Umrechnungskurse und Konstanten'!$C$7,C575&lt;='Umrechnungskurse und Konstanten'!$D$7),F575*'Umrechnungskurse und Konstanten'!$E$7,0)+IF(AND(C575&gt;='Umrechnungskurse und Konstanten'!$C$8,C575&lt;='Umrechnungskurse und Konstanten'!$D$8),F575*'Umrechnungskurse und Konstanten'!$E$8,0)+IF(AND(C575&gt;='Umrechnungskurse und Konstanten'!$C$9,C575&lt;='Umrechnungskurse und Konstanten'!$D$9),F575*'Umrechnungskurse und Konstanten'!$E$9,0)+IF(AND(C575&gt;='Umrechnungskurse und Konstanten'!$C$10,C575&lt;='Umrechnungskurse und Konstanten'!$D$10),F575*'Umrechnungskurse und Konstanten'!$E$10,0)+IF(AND(C575&gt;='Umrechnungskurse und Konstanten'!$C$11,C575&lt;='Umrechnungskurse und Konstanten'!$D$11),F575*'Umrechnungskurse und Konstanten'!$E$11,0)+IF(AND(C575&gt;='Umrechnungskurse und Konstanten'!$C$12,C575&lt;='Umrechnungskurse und Konstanten'!$D$12),F575*'Umrechnungskurse und Konstanten'!$E$12,0)+IF(AND(C575&gt;='Umrechnungskurse und Konstanten'!$C$13,C575&lt;='Umrechnungskurse und Konstanten'!$D$13),F575*'Umrechnungskurse und Konstanten'!$E$13,0)+IF(AND(C575&gt;='Umrechnungskurse und Konstanten'!$C$14,C575&lt;='Umrechnungskurse und Konstanten'!$D$14),F575*'Umrechnungskurse und Konstanten'!$E$14,0)+IF(AND(C575&gt;='Umrechnungskurse und Konstanten'!$C$15,C575&lt;='Umrechnungskurse und Konstanten'!$D$15),F575*'Umrechnungskurse und Konstanten'!$E$15,0)+IF(AND(C575&gt;='Umrechnungskurse und Konstanten'!$C$16,C575&lt;='Umrechnungskurse und Konstanten'!$D$16),F575*'Umrechnungskurse und Konstanten'!$E$16,0)</f>
        <v>0</v>
      </c>
      <c r="J575" s="43">
        <f t="shared" si="25"/>
        <v>0</v>
      </c>
      <c r="K575" s="43">
        <f t="shared" si="26"/>
        <v>0</v>
      </c>
      <c r="L575" s="69" t="str">
        <f>IF(OR(G575='Umrechnungskurse und Konstanten'!$E$21,G575='Umrechnungskurse und Konstanten'!$E$22,G575='Umrechnungskurse und Konstanten'!$E$23),"VSt. Satz ok.","falsche/keine VSt.")</f>
        <v>falsche/keine VSt.</v>
      </c>
      <c r="M575" s="67" t="str">
        <f>IF(AND(C575&gt;='Umrechnungskurse und Konstanten'!$C$8,C575&lt;='Umrechnungskurse und Konstanten'!$D$10),"Periode ok.","falsche Periode")</f>
        <v>falsche Periode</v>
      </c>
    </row>
    <row r="576" spans="2:13" x14ac:dyDescent="0.3">
      <c r="B576" s="56"/>
      <c r="C576" s="38"/>
      <c r="D576" s="38"/>
      <c r="E576" s="45"/>
      <c r="F576" s="40"/>
      <c r="G576" s="52"/>
      <c r="H576" s="42">
        <f t="shared" si="24"/>
        <v>0</v>
      </c>
      <c r="I576" s="43">
        <f>IF(AND(C576&gt;='Umrechnungskurse und Konstanten'!$C$5,C576&lt;='Umrechnungskurse und Konstanten'!$D$5),F576*'Umrechnungskurse und Konstanten'!$E$5,0)+IF(AND(C576&gt;='Umrechnungskurse und Konstanten'!$C$6,C576&lt;='Umrechnungskurse und Konstanten'!$D$6),F576*'Umrechnungskurse und Konstanten'!$E$6,0)+IF(AND(C576&gt;='Umrechnungskurse und Konstanten'!$C$7,C576&lt;='Umrechnungskurse und Konstanten'!$D$7),F576*'Umrechnungskurse und Konstanten'!$E$7,0)+IF(AND(C576&gt;='Umrechnungskurse und Konstanten'!$C$8,C576&lt;='Umrechnungskurse und Konstanten'!$D$8),F576*'Umrechnungskurse und Konstanten'!$E$8,0)+IF(AND(C576&gt;='Umrechnungskurse und Konstanten'!$C$9,C576&lt;='Umrechnungskurse und Konstanten'!$D$9),F576*'Umrechnungskurse und Konstanten'!$E$9,0)+IF(AND(C576&gt;='Umrechnungskurse und Konstanten'!$C$10,C576&lt;='Umrechnungskurse und Konstanten'!$D$10),F576*'Umrechnungskurse und Konstanten'!$E$10,0)+IF(AND(C576&gt;='Umrechnungskurse und Konstanten'!$C$11,C576&lt;='Umrechnungskurse und Konstanten'!$D$11),F576*'Umrechnungskurse und Konstanten'!$E$11,0)+IF(AND(C576&gt;='Umrechnungskurse und Konstanten'!$C$12,C576&lt;='Umrechnungskurse und Konstanten'!$D$12),F576*'Umrechnungskurse und Konstanten'!$E$12,0)+IF(AND(C576&gt;='Umrechnungskurse und Konstanten'!$C$13,C576&lt;='Umrechnungskurse und Konstanten'!$D$13),F576*'Umrechnungskurse und Konstanten'!$E$13,0)+IF(AND(C576&gt;='Umrechnungskurse und Konstanten'!$C$14,C576&lt;='Umrechnungskurse und Konstanten'!$D$14),F576*'Umrechnungskurse und Konstanten'!$E$14,0)+IF(AND(C576&gt;='Umrechnungskurse und Konstanten'!$C$15,C576&lt;='Umrechnungskurse und Konstanten'!$D$15),F576*'Umrechnungskurse und Konstanten'!$E$15,0)+IF(AND(C576&gt;='Umrechnungskurse und Konstanten'!$C$16,C576&lt;='Umrechnungskurse und Konstanten'!$D$16),F576*'Umrechnungskurse und Konstanten'!$E$16,0)</f>
        <v>0</v>
      </c>
      <c r="J576" s="43">
        <f t="shared" si="25"/>
        <v>0</v>
      </c>
      <c r="K576" s="43">
        <f t="shared" si="26"/>
        <v>0</v>
      </c>
      <c r="L576" s="69" t="str">
        <f>IF(OR(G576='Umrechnungskurse und Konstanten'!$E$21,G576='Umrechnungskurse und Konstanten'!$E$22,G576='Umrechnungskurse und Konstanten'!$E$23),"VSt. Satz ok.","falsche/keine VSt.")</f>
        <v>falsche/keine VSt.</v>
      </c>
      <c r="M576" s="67" t="str">
        <f>IF(AND(C576&gt;='Umrechnungskurse und Konstanten'!$C$8,C576&lt;='Umrechnungskurse und Konstanten'!$D$10),"Periode ok.","falsche Periode")</f>
        <v>falsche Periode</v>
      </c>
    </row>
    <row r="577" spans="2:13" x14ac:dyDescent="0.3">
      <c r="B577" s="56"/>
      <c r="C577" s="38"/>
      <c r="D577" s="38"/>
      <c r="E577" s="45"/>
      <c r="F577" s="40"/>
      <c r="G577" s="52"/>
      <c r="H577" s="42">
        <f t="shared" si="24"/>
        <v>0</v>
      </c>
      <c r="I577" s="43">
        <f>IF(AND(C577&gt;='Umrechnungskurse und Konstanten'!$C$5,C577&lt;='Umrechnungskurse und Konstanten'!$D$5),F577*'Umrechnungskurse und Konstanten'!$E$5,0)+IF(AND(C577&gt;='Umrechnungskurse und Konstanten'!$C$6,C577&lt;='Umrechnungskurse und Konstanten'!$D$6),F577*'Umrechnungskurse und Konstanten'!$E$6,0)+IF(AND(C577&gt;='Umrechnungskurse und Konstanten'!$C$7,C577&lt;='Umrechnungskurse und Konstanten'!$D$7),F577*'Umrechnungskurse und Konstanten'!$E$7,0)+IF(AND(C577&gt;='Umrechnungskurse und Konstanten'!$C$8,C577&lt;='Umrechnungskurse und Konstanten'!$D$8),F577*'Umrechnungskurse und Konstanten'!$E$8,0)+IF(AND(C577&gt;='Umrechnungskurse und Konstanten'!$C$9,C577&lt;='Umrechnungskurse und Konstanten'!$D$9),F577*'Umrechnungskurse und Konstanten'!$E$9,0)+IF(AND(C577&gt;='Umrechnungskurse und Konstanten'!$C$10,C577&lt;='Umrechnungskurse und Konstanten'!$D$10),F577*'Umrechnungskurse und Konstanten'!$E$10,0)+IF(AND(C577&gt;='Umrechnungskurse und Konstanten'!$C$11,C577&lt;='Umrechnungskurse und Konstanten'!$D$11),F577*'Umrechnungskurse und Konstanten'!$E$11,0)+IF(AND(C577&gt;='Umrechnungskurse und Konstanten'!$C$12,C577&lt;='Umrechnungskurse und Konstanten'!$D$12),F577*'Umrechnungskurse und Konstanten'!$E$12,0)+IF(AND(C577&gt;='Umrechnungskurse und Konstanten'!$C$13,C577&lt;='Umrechnungskurse und Konstanten'!$D$13),F577*'Umrechnungskurse und Konstanten'!$E$13,0)+IF(AND(C577&gt;='Umrechnungskurse und Konstanten'!$C$14,C577&lt;='Umrechnungskurse und Konstanten'!$D$14),F577*'Umrechnungskurse und Konstanten'!$E$14,0)+IF(AND(C577&gt;='Umrechnungskurse und Konstanten'!$C$15,C577&lt;='Umrechnungskurse und Konstanten'!$D$15),F577*'Umrechnungskurse und Konstanten'!$E$15,0)+IF(AND(C577&gt;='Umrechnungskurse und Konstanten'!$C$16,C577&lt;='Umrechnungskurse und Konstanten'!$D$16),F577*'Umrechnungskurse und Konstanten'!$E$16,0)</f>
        <v>0</v>
      </c>
      <c r="J577" s="43">
        <f t="shared" si="25"/>
        <v>0</v>
      </c>
      <c r="K577" s="43">
        <f t="shared" si="26"/>
        <v>0</v>
      </c>
      <c r="L577" s="69" t="str">
        <f>IF(OR(G577='Umrechnungskurse und Konstanten'!$E$21,G577='Umrechnungskurse und Konstanten'!$E$22,G577='Umrechnungskurse und Konstanten'!$E$23),"VSt. Satz ok.","falsche/keine VSt.")</f>
        <v>falsche/keine VSt.</v>
      </c>
      <c r="M577" s="67" t="str">
        <f>IF(AND(C577&gt;='Umrechnungskurse und Konstanten'!$C$8,C577&lt;='Umrechnungskurse und Konstanten'!$D$10),"Periode ok.","falsche Periode")</f>
        <v>falsche Periode</v>
      </c>
    </row>
    <row r="578" spans="2:13" x14ac:dyDescent="0.3">
      <c r="B578" s="56"/>
      <c r="C578" s="38"/>
      <c r="D578" s="38"/>
      <c r="E578" s="45"/>
      <c r="F578" s="40"/>
      <c r="G578" s="52"/>
      <c r="H578" s="42">
        <f t="shared" si="24"/>
        <v>0</v>
      </c>
      <c r="I578" s="43">
        <f>IF(AND(C578&gt;='Umrechnungskurse und Konstanten'!$C$5,C578&lt;='Umrechnungskurse und Konstanten'!$D$5),F578*'Umrechnungskurse und Konstanten'!$E$5,0)+IF(AND(C578&gt;='Umrechnungskurse und Konstanten'!$C$6,C578&lt;='Umrechnungskurse und Konstanten'!$D$6),F578*'Umrechnungskurse und Konstanten'!$E$6,0)+IF(AND(C578&gt;='Umrechnungskurse und Konstanten'!$C$7,C578&lt;='Umrechnungskurse und Konstanten'!$D$7),F578*'Umrechnungskurse und Konstanten'!$E$7,0)+IF(AND(C578&gt;='Umrechnungskurse und Konstanten'!$C$8,C578&lt;='Umrechnungskurse und Konstanten'!$D$8),F578*'Umrechnungskurse und Konstanten'!$E$8,0)+IF(AND(C578&gt;='Umrechnungskurse und Konstanten'!$C$9,C578&lt;='Umrechnungskurse und Konstanten'!$D$9),F578*'Umrechnungskurse und Konstanten'!$E$9,0)+IF(AND(C578&gt;='Umrechnungskurse und Konstanten'!$C$10,C578&lt;='Umrechnungskurse und Konstanten'!$D$10),F578*'Umrechnungskurse und Konstanten'!$E$10,0)+IF(AND(C578&gt;='Umrechnungskurse und Konstanten'!$C$11,C578&lt;='Umrechnungskurse und Konstanten'!$D$11),F578*'Umrechnungskurse und Konstanten'!$E$11,0)+IF(AND(C578&gt;='Umrechnungskurse und Konstanten'!$C$12,C578&lt;='Umrechnungskurse und Konstanten'!$D$12),F578*'Umrechnungskurse und Konstanten'!$E$12,0)+IF(AND(C578&gt;='Umrechnungskurse und Konstanten'!$C$13,C578&lt;='Umrechnungskurse und Konstanten'!$D$13),F578*'Umrechnungskurse und Konstanten'!$E$13,0)+IF(AND(C578&gt;='Umrechnungskurse und Konstanten'!$C$14,C578&lt;='Umrechnungskurse und Konstanten'!$D$14),F578*'Umrechnungskurse und Konstanten'!$E$14,0)+IF(AND(C578&gt;='Umrechnungskurse und Konstanten'!$C$15,C578&lt;='Umrechnungskurse und Konstanten'!$D$15),F578*'Umrechnungskurse und Konstanten'!$E$15,0)+IF(AND(C578&gt;='Umrechnungskurse und Konstanten'!$C$16,C578&lt;='Umrechnungskurse und Konstanten'!$D$16),F578*'Umrechnungskurse und Konstanten'!$E$16,0)</f>
        <v>0</v>
      </c>
      <c r="J578" s="43">
        <f t="shared" si="25"/>
        <v>0</v>
      </c>
      <c r="K578" s="43">
        <f t="shared" si="26"/>
        <v>0</v>
      </c>
      <c r="L578" s="69" t="str">
        <f>IF(OR(G578='Umrechnungskurse und Konstanten'!$E$21,G578='Umrechnungskurse und Konstanten'!$E$22,G578='Umrechnungskurse und Konstanten'!$E$23),"VSt. Satz ok.","falsche/keine VSt.")</f>
        <v>falsche/keine VSt.</v>
      </c>
      <c r="M578" s="67" t="str">
        <f>IF(AND(C578&gt;='Umrechnungskurse und Konstanten'!$C$8,C578&lt;='Umrechnungskurse und Konstanten'!$D$10),"Periode ok.","falsche Periode")</f>
        <v>falsche Periode</v>
      </c>
    </row>
    <row r="579" spans="2:13" x14ac:dyDescent="0.3">
      <c r="B579" s="56"/>
      <c r="C579" s="38"/>
      <c r="D579" s="38"/>
      <c r="E579" s="45"/>
      <c r="F579" s="40"/>
      <c r="G579" s="52"/>
      <c r="H579" s="42">
        <f t="shared" si="24"/>
        <v>0</v>
      </c>
      <c r="I579" s="43">
        <f>IF(AND(C579&gt;='Umrechnungskurse und Konstanten'!$C$5,C579&lt;='Umrechnungskurse und Konstanten'!$D$5),F579*'Umrechnungskurse und Konstanten'!$E$5,0)+IF(AND(C579&gt;='Umrechnungskurse und Konstanten'!$C$6,C579&lt;='Umrechnungskurse und Konstanten'!$D$6),F579*'Umrechnungskurse und Konstanten'!$E$6,0)+IF(AND(C579&gt;='Umrechnungskurse und Konstanten'!$C$7,C579&lt;='Umrechnungskurse und Konstanten'!$D$7),F579*'Umrechnungskurse und Konstanten'!$E$7,0)+IF(AND(C579&gt;='Umrechnungskurse und Konstanten'!$C$8,C579&lt;='Umrechnungskurse und Konstanten'!$D$8),F579*'Umrechnungskurse und Konstanten'!$E$8,0)+IF(AND(C579&gt;='Umrechnungskurse und Konstanten'!$C$9,C579&lt;='Umrechnungskurse und Konstanten'!$D$9),F579*'Umrechnungskurse und Konstanten'!$E$9,0)+IF(AND(C579&gt;='Umrechnungskurse und Konstanten'!$C$10,C579&lt;='Umrechnungskurse und Konstanten'!$D$10),F579*'Umrechnungskurse und Konstanten'!$E$10,0)+IF(AND(C579&gt;='Umrechnungskurse und Konstanten'!$C$11,C579&lt;='Umrechnungskurse und Konstanten'!$D$11),F579*'Umrechnungskurse und Konstanten'!$E$11,0)+IF(AND(C579&gt;='Umrechnungskurse und Konstanten'!$C$12,C579&lt;='Umrechnungskurse und Konstanten'!$D$12),F579*'Umrechnungskurse und Konstanten'!$E$12,0)+IF(AND(C579&gt;='Umrechnungskurse und Konstanten'!$C$13,C579&lt;='Umrechnungskurse und Konstanten'!$D$13),F579*'Umrechnungskurse und Konstanten'!$E$13,0)+IF(AND(C579&gt;='Umrechnungskurse und Konstanten'!$C$14,C579&lt;='Umrechnungskurse und Konstanten'!$D$14),F579*'Umrechnungskurse und Konstanten'!$E$14,0)+IF(AND(C579&gt;='Umrechnungskurse und Konstanten'!$C$15,C579&lt;='Umrechnungskurse und Konstanten'!$D$15),F579*'Umrechnungskurse und Konstanten'!$E$15,0)+IF(AND(C579&gt;='Umrechnungskurse und Konstanten'!$C$16,C579&lt;='Umrechnungskurse und Konstanten'!$D$16),F579*'Umrechnungskurse und Konstanten'!$E$16,0)</f>
        <v>0</v>
      </c>
      <c r="J579" s="43">
        <f t="shared" si="25"/>
        <v>0</v>
      </c>
      <c r="K579" s="43">
        <f t="shared" si="26"/>
        <v>0</v>
      </c>
      <c r="L579" s="69" t="str">
        <f>IF(OR(G579='Umrechnungskurse und Konstanten'!$E$21,G579='Umrechnungskurse und Konstanten'!$E$22,G579='Umrechnungskurse und Konstanten'!$E$23),"VSt. Satz ok.","falsche/keine VSt.")</f>
        <v>falsche/keine VSt.</v>
      </c>
      <c r="M579" s="67" t="str">
        <f>IF(AND(C579&gt;='Umrechnungskurse und Konstanten'!$C$8,C579&lt;='Umrechnungskurse und Konstanten'!$D$10),"Periode ok.","falsche Periode")</f>
        <v>falsche Periode</v>
      </c>
    </row>
    <row r="580" spans="2:13" x14ac:dyDescent="0.3">
      <c r="B580" s="56"/>
      <c r="C580" s="38"/>
      <c r="D580" s="38"/>
      <c r="E580" s="45"/>
      <c r="F580" s="40"/>
      <c r="G580" s="52"/>
      <c r="H580" s="42">
        <f t="shared" si="24"/>
        <v>0</v>
      </c>
      <c r="I580" s="43">
        <f>IF(AND(C580&gt;='Umrechnungskurse und Konstanten'!$C$5,C580&lt;='Umrechnungskurse und Konstanten'!$D$5),F580*'Umrechnungskurse und Konstanten'!$E$5,0)+IF(AND(C580&gt;='Umrechnungskurse und Konstanten'!$C$6,C580&lt;='Umrechnungskurse und Konstanten'!$D$6),F580*'Umrechnungskurse und Konstanten'!$E$6,0)+IF(AND(C580&gt;='Umrechnungskurse und Konstanten'!$C$7,C580&lt;='Umrechnungskurse und Konstanten'!$D$7),F580*'Umrechnungskurse und Konstanten'!$E$7,0)+IF(AND(C580&gt;='Umrechnungskurse und Konstanten'!$C$8,C580&lt;='Umrechnungskurse und Konstanten'!$D$8),F580*'Umrechnungskurse und Konstanten'!$E$8,0)+IF(AND(C580&gt;='Umrechnungskurse und Konstanten'!$C$9,C580&lt;='Umrechnungskurse und Konstanten'!$D$9),F580*'Umrechnungskurse und Konstanten'!$E$9,0)+IF(AND(C580&gt;='Umrechnungskurse und Konstanten'!$C$10,C580&lt;='Umrechnungskurse und Konstanten'!$D$10),F580*'Umrechnungskurse und Konstanten'!$E$10,0)+IF(AND(C580&gt;='Umrechnungskurse und Konstanten'!$C$11,C580&lt;='Umrechnungskurse und Konstanten'!$D$11),F580*'Umrechnungskurse und Konstanten'!$E$11,0)+IF(AND(C580&gt;='Umrechnungskurse und Konstanten'!$C$12,C580&lt;='Umrechnungskurse und Konstanten'!$D$12),F580*'Umrechnungskurse und Konstanten'!$E$12,0)+IF(AND(C580&gt;='Umrechnungskurse und Konstanten'!$C$13,C580&lt;='Umrechnungskurse und Konstanten'!$D$13),F580*'Umrechnungskurse und Konstanten'!$E$13,0)+IF(AND(C580&gt;='Umrechnungskurse und Konstanten'!$C$14,C580&lt;='Umrechnungskurse und Konstanten'!$D$14),F580*'Umrechnungskurse und Konstanten'!$E$14,0)+IF(AND(C580&gt;='Umrechnungskurse und Konstanten'!$C$15,C580&lt;='Umrechnungskurse und Konstanten'!$D$15),F580*'Umrechnungskurse und Konstanten'!$E$15,0)+IF(AND(C580&gt;='Umrechnungskurse und Konstanten'!$C$16,C580&lt;='Umrechnungskurse und Konstanten'!$D$16),F580*'Umrechnungskurse und Konstanten'!$E$16,0)</f>
        <v>0</v>
      </c>
      <c r="J580" s="43">
        <f t="shared" si="25"/>
        <v>0</v>
      </c>
      <c r="K580" s="43">
        <f t="shared" si="26"/>
        <v>0</v>
      </c>
      <c r="L580" s="69" t="str">
        <f>IF(OR(G580='Umrechnungskurse und Konstanten'!$E$21,G580='Umrechnungskurse und Konstanten'!$E$22,G580='Umrechnungskurse und Konstanten'!$E$23),"VSt. Satz ok.","falsche/keine VSt.")</f>
        <v>falsche/keine VSt.</v>
      </c>
      <c r="M580" s="67" t="str">
        <f>IF(AND(C580&gt;='Umrechnungskurse und Konstanten'!$C$8,C580&lt;='Umrechnungskurse und Konstanten'!$D$10),"Periode ok.","falsche Periode")</f>
        <v>falsche Periode</v>
      </c>
    </row>
    <row r="581" spans="2:13" x14ac:dyDescent="0.3">
      <c r="B581" s="56"/>
      <c r="C581" s="38"/>
      <c r="D581" s="38"/>
      <c r="E581" s="45"/>
      <c r="F581" s="40"/>
      <c r="G581" s="52"/>
      <c r="H581" s="42">
        <f t="shared" si="24"/>
        <v>0</v>
      </c>
      <c r="I581" s="43">
        <f>IF(AND(C581&gt;='Umrechnungskurse und Konstanten'!$C$5,C581&lt;='Umrechnungskurse und Konstanten'!$D$5),F581*'Umrechnungskurse und Konstanten'!$E$5,0)+IF(AND(C581&gt;='Umrechnungskurse und Konstanten'!$C$6,C581&lt;='Umrechnungskurse und Konstanten'!$D$6),F581*'Umrechnungskurse und Konstanten'!$E$6,0)+IF(AND(C581&gt;='Umrechnungskurse und Konstanten'!$C$7,C581&lt;='Umrechnungskurse und Konstanten'!$D$7),F581*'Umrechnungskurse und Konstanten'!$E$7,0)+IF(AND(C581&gt;='Umrechnungskurse und Konstanten'!$C$8,C581&lt;='Umrechnungskurse und Konstanten'!$D$8),F581*'Umrechnungskurse und Konstanten'!$E$8,0)+IF(AND(C581&gt;='Umrechnungskurse und Konstanten'!$C$9,C581&lt;='Umrechnungskurse und Konstanten'!$D$9),F581*'Umrechnungskurse und Konstanten'!$E$9,0)+IF(AND(C581&gt;='Umrechnungskurse und Konstanten'!$C$10,C581&lt;='Umrechnungskurse und Konstanten'!$D$10),F581*'Umrechnungskurse und Konstanten'!$E$10,0)+IF(AND(C581&gt;='Umrechnungskurse und Konstanten'!$C$11,C581&lt;='Umrechnungskurse und Konstanten'!$D$11),F581*'Umrechnungskurse und Konstanten'!$E$11,0)+IF(AND(C581&gt;='Umrechnungskurse und Konstanten'!$C$12,C581&lt;='Umrechnungskurse und Konstanten'!$D$12),F581*'Umrechnungskurse und Konstanten'!$E$12,0)+IF(AND(C581&gt;='Umrechnungskurse und Konstanten'!$C$13,C581&lt;='Umrechnungskurse und Konstanten'!$D$13),F581*'Umrechnungskurse und Konstanten'!$E$13,0)+IF(AND(C581&gt;='Umrechnungskurse und Konstanten'!$C$14,C581&lt;='Umrechnungskurse und Konstanten'!$D$14),F581*'Umrechnungskurse und Konstanten'!$E$14,0)+IF(AND(C581&gt;='Umrechnungskurse und Konstanten'!$C$15,C581&lt;='Umrechnungskurse und Konstanten'!$D$15),F581*'Umrechnungskurse und Konstanten'!$E$15,0)+IF(AND(C581&gt;='Umrechnungskurse und Konstanten'!$C$16,C581&lt;='Umrechnungskurse und Konstanten'!$D$16),F581*'Umrechnungskurse und Konstanten'!$E$16,0)</f>
        <v>0</v>
      </c>
      <c r="J581" s="43">
        <f t="shared" si="25"/>
        <v>0</v>
      </c>
      <c r="K581" s="43">
        <f t="shared" si="26"/>
        <v>0</v>
      </c>
      <c r="L581" s="69" t="str">
        <f>IF(OR(G581='Umrechnungskurse und Konstanten'!$E$21,G581='Umrechnungskurse und Konstanten'!$E$22,G581='Umrechnungskurse und Konstanten'!$E$23),"VSt. Satz ok.","falsche/keine VSt.")</f>
        <v>falsche/keine VSt.</v>
      </c>
      <c r="M581" s="67" t="str">
        <f>IF(AND(C581&gt;='Umrechnungskurse und Konstanten'!$C$8,C581&lt;='Umrechnungskurse und Konstanten'!$D$10),"Periode ok.","falsche Periode")</f>
        <v>falsche Periode</v>
      </c>
    </row>
    <row r="582" spans="2:13" x14ac:dyDescent="0.3">
      <c r="B582" s="56"/>
      <c r="C582" s="38"/>
      <c r="D582" s="38"/>
      <c r="E582" s="45"/>
      <c r="F582" s="40"/>
      <c r="G582" s="52"/>
      <c r="H582" s="42">
        <f t="shared" si="24"/>
        <v>0</v>
      </c>
      <c r="I582" s="43">
        <f>IF(AND(C582&gt;='Umrechnungskurse und Konstanten'!$C$5,C582&lt;='Umrechnungskurse und Konstanten'!$D$5),F582*'Umrechnungskurse und Konstanten'!$E$5,0)+IF(AND(C582&gt;='Umrechnungskurse und Konstanten'!$C$6,C582&lt;='Umrechnungskurse und Konstanten'!$D$6),F582*'Umrechnungskurse und Konstanten'!$E$6,0)+IF(AND(C582&gt;='Umrechnungskurse und Konstanten'!$C$7,C582&lt;='Umrechnungskurse und Konstanten'!$D$7),F582*'Umrechnungskurse und Konstanten'!$E$7,0)+IF(AND(C582&gt;='Umrechnungskurse und Konstanten'!$C$8,C582&lt;='Umrechnungskurse und Konstanten'!$D$8),F582*'Umrechnungskurse und Konstanten'!$E$8,0)+IF(AND(C582&gt;='Umrechnungskurse und Konstanten'!$C$9,C582&lt;='Umrechnungskurse und Konstanten'!$D$9),F582*'Umrechnungskurse und Konstanten'!$E$9,0)+IF(AND(C582&gt;='Umrechnungskurse und Konstanten'!$C$10,C582&lt;='Umrechnungskurse und Konstanten'!$D$10),F582*'Umrechnungskurse und Konstanten'!$E$10,0)+IF(AND(C582&gt;='Umrechnungskurse und Konstanten'!$C$11,C582&lt;='Umrechnungskurse und Konstanten'!$D$11),F582*'Umrechnungskurse und Konstanten'!$E$11,0)+IF(AND(C582&gt;='Umrechnungskurse und Konstanten'!$C$12,C582&lt;='Umrechnungskurse und Konstanten'!$D$12),F582*'Umrechnungskurse und Konstanten'!$E$12,0)+IF(AND(C582&gt;='Umrechnungskurse und Konstanten'!$C$13,C582&lt;='Umrechnungskurse und Konstanten'!$D$13),F582*'Umrechnungskurse und Konstanten'!$E$13,0)+IF(AND(C582&gt;='Umrechnungskurse und Konstanten'!$C$14,C582&lt;='Umrechnungskurse und Konstanten'!$D$14),F582*'Umrechnungskurse und Konstanten'!$E$14,0)+IF(AND(C582&gt;='Umrechnungskurse und Konstanten'!$C$15,C582&lt;='Umrechnungskurse und Konstanten'!$D$15),F582*'Umrechnungskurse und Konstanten'!$E$15,0)+IF(AND(C582&gt;='Umrechnungskurse und Konstanten'!$C$16,C582&lt;='Umrechnungskurse und Konstanten'!$D$16),F582*'Umrechnungskurse und Konstanten'!$E$16,0)</f>
        <v>0</v>
      </c>
      <c r="J582" s="43">
        <f t="shared" si="25"/>
        <v>0</v>
      </c>
      <c r="K582" s="43">
        <f t="shared" si="26"/>
        <v>0</v>
      </c>
      <c r="L582" s="69" t="str">
        <f>IF(OR(G582='Umrechnungskurse und Konstanten'!$E$21,G582='Umrechnungskurse und Konstanten'!$E$22,G582='Umrechnungskurse und Konstanten'!$E$23),"VSt. Satz ok.","falsche/keine VSt.")</f>
        <v>falsche/keine VSt.</v>
      </c>
      <c r="M582" s="67" t="str">
        <f>IF(AND(C582&gt;='Umrechnungskurse und Konstanten'!$C$8,C582&lt;='Umrechnungskurse und Konstanten'!$D$10),"Periode ok.","falsche Periode")</f>
        <v>falsche Periode</v>
      </c>
    </row>
    <row r="583" spans="2:13" x14ac:dyDescent="0.3">
      <c r="B583" s="56"/>
      <c r="C583" s="38"/>
      <c r="D583" s="38"/>
      <c r="E583" s="45"/>
      <c r="F583" s="40"/>
      <c r="G583" s="52"/>
      <c r="H583" s="42">
        <f t="shared" si="24"/>
        <v>0</v>
      </c>
      <c r="I583" s="43">
        <f>IF(AND(C583&gt;='Umrechnungskurse und Konstanten'!$C$5,C583&lt;='Umrechnungskurse und Konstanten'!$D$5),F583*'Umrechnungskurse und Konstanten'!$E$5,0)+IF(AND(C583&gt;='Umrechnungskurse und Konstanten'!$C$6,C583&lt;='Umrechnungskurse und Konstanten'!$D$6),F583*'Umrechnungskurse und Konstanten'!$E$6,0)+IF(AND(C583&gt;='Umrechnungskurse und Konstanten'!$C$7,C583&lt;='Umrechnungskurse und Konstanten'!$D$7),F583*'Umrechnungskurse und Konstanten'!$E$7,0)+IF(AND(C583&gt;='Umrechnungskurse und Konstanten'!$C$8,C583&lt;='Umrechnungskurse und Konstanten'!$D$8),F583*'Umrechnungskurse und Konstanten'!$E$8,0)+IF(AND(C583&gt;='Umrechnungskurse und Konstanten'!$C$9,C583&lt;='Umrechnungskurse und Konstanten'!$D$9),F583*'Umrechnungskurse und Konstanten'!$E$9,0)+IF(AND(C583&gt;='Umrechnungskurse und Konstanten'!$C$10,C583&lt;='Umrechnungskurse und Konstanten'!$D$10),F583*'Umrechnungskurse und Konstanten'!$E$10,0)+IF(AND(C583&gt;='Umrechnungskurse und Konstanten'!$C$11,C583&lt;='Umrechnungskurse und Konstanten'!$D$11),F583*'Umrechnungskurse und Konstanten'!$E$11,0)+IF(AND(C583&gt;='Umrechnungskurse und Konstanten'!$C$12,C583&lt;='Umrechnungskurse und Konstanten'!$D$12),F583*'Umrechnungskurse und Konstanten'!$E$12,0)+IF(AND(C583&gt;='Umrechnungskurse und Konstanten'!$C$13,C583&lt;='Umrechnungskurse und Konstanten'!$D$13),F583*'Umrechnungskurse und Konstanten'!$E$13,0)+IF(AND(C583&gt;='Umrechnungskurse und Konstanten'!$C$14,C583&lt;='Umrechnungskurse und Konstanten'!$D$14),F583*'Umrechnungskurse und Konstanten'!$E$14,0)+IF(AND(C583&gt;='Umrechnungskurse und Konstanten'!$C$15,C583&lt;='Umrechnungskurse und Konstanten'!$D$15),F583*'Umrechnungskurse und Konstanten'!$E$15,0)+IF(AND(C583&gt;='Umrechnungskurse und Konstanten'!$C$16,C583&lt;='Umrechnungskurse und Konstanten'!$D$16),F583*'Umrechnungskurse und Konstanten'!$E$16,0)</f>
        <v>0</v>
      </c>
      <c r="J583" s="43">
        <f t="shared" si="25"/>
        <v>0</v>
      </c>
      <c r="K583" s="43">
        <f t="shared" si="26"/>
        <v>0</v>
      </c>
      <c r="L583" s="69" t="str">
        <f>IF(OR(G583='Umrechnungskurse und Konstanten'!$E$21,G583='Umrechnungskurse und Konstanten'!$E$22,G583='Umrechnungskurse und Konstanten'!$E$23),"VSt. Satz ok.","falsche/keine VSt.")</f>
        <v>falsche/keine VSt.</v>
      </c>
      <c r="M583" s="67" t="str">
        <f>IF(AND(C583&gt;='Umrechnungskurse und Konstanten'!$C$8,C583&lt;='Umrechnungskurse und Konstanten'!$D$10),"Periode ok.","falsche Periode")</f>
        <v>falsche Periode</v>
      </c>
    </row>
    <row r="584" spans="2:13" x14ac:dyDescent="0.3">
      <c r="B584" s="56"/>
      <c r="C584" s="38"/>
      <c r="D584" s="38"/>
      <c r="E584" s="45"/>
      <c r="F584" s="40"/>
      <c r="G584" s="52"/>
      <c r="H584" s="42">
        <f t="shared" si="24"/>
        <v>0</v>
      </c>
      <c r="I584" s="43">
        <f>IF(AND(C584&gt;='Umrechnungskurse und Konstanten'!$C$5,C584&lt;='Umrechnungskurse und Konstanten'!$D$5),F584*'Umrechnungskurse und Konstanten'!$E$5,0)+IF(AND(C584&gt;='Umrechnungskurse und Konstanten'!$C$6,C584&lt;='Umrechnungskurse und Konstanten'!$D$6),F584*'Umrechnungskurse und Konstanten'!$E$6,0)+IF(AND(C584&gt;='Umrechnungskurse und Konstanten'!$C$7,C584&lt;='Umrechnungskurse und Konstanten'!$D$7),F584*'Umrechnungskurse und Konstanten'!$E$7,0)+IF(AND(C584&gt;='Umrechnungskurse und Konstanten'!$C$8,C584&lt;='Umrechnungskurse und Konstanten'!$D$8),F584*'Umrechnungskurse und Konstanten'!$E$8,0)+IF(AND(C584&gt;='Umrechnungskurse und Konstanten'!$C$9,C584&lt;='Umrechnungskurse und Konstanten'!$D$9),F584*'Umrechnungskurse und Konstanten'!$E$9,0)+IF(AND(C584&gt;='Umrechnungskurse und Konstanten'!$C$10,C584&lt;='Umrechnungskurse und Konstanten'!$D$10),F584*'Umrechnungskurse und Konstanten'!$E$10,0)+IF(AND(C584&gt;='Umrechnungskurse und Konstanten'!$C$11,C584&lt;='Umrechnungskurse und Konstanten'!$D$11),F584*'Umrechnungskurse und Konstanten'!$E$11,0)+IF(AND(C584&gt;='Umrechnungskurse und Konstanten'!$C$12,C584&lt;='Umrechnungskurse und Konstanten'!$D$12),F584*'Umrechnungskurse und Konstanten'!$E$12,0)+IF(AND(C584&gt;='Umrechnungskurse und Konstanten'!$C$13,C584&lt;='Umrechnungskurse und Konstanten'!$D$13),F584*'Umrechnungskurse und Konstanten'!$E$13,0)+IF(AND(C584&gt;='Umrechnungskurse und Konstanten'!$C$14,C584&lt;='Umrechnungskurse und Konstanten'!$D$14),F584*'Umrechnungskurse und Konstanten'!$E$14,0)+IF(AND(C584&gt;='Umrechnungskurse und Konstanten'!$C$15,C584&lt;='Umrechnungskurse und Konstanten'!$D$15),F584*'Umrechnungskurse und Konstanten'!$E$15,0)+IF(AND(C584&gt;='Umrechnungskurse und Konstanten'!$C$16,C584&lt;='Umrechnungskurse und Konstanten'!$D$16),F584*'Umrechnungskurse und Konstanten'!$E$16,0)</f>
        <v>0</v>
      </c>
      <c r="J584" s="43">
        <f t="shared" si="25"/>
        <v>0</v>
      </c>
      <c r="K584" s="43">
        <f t="shared" si="26"/>
        <v>0</v>
      </c>
      <c r="L584" s="69" t="str">
        <f>IF(OR(G584='Umrechnungskurse und Konstanten'!$E$21,G584='Umrechnungskurse und Konstanten'!$E$22,G584='Umrechnungskurse und Konstanten'!$E$23),"VSt. Satz ok.","falsche/keine VSt.")</f>
        <v>falsche/keine VSt.</v>
      </c>
      <c r="M584" s="67" t="str">
        <f>IF(AND(C584&gt;='Umrechnungskurse und Konstanten'!$C$8,C584&lt;='Umrechnungskurse und Konstanten'!$D$10),"Periode ok.","falsche Periode")</f>
        <v>falsche Periode</v>
      </c>
    </row>
    <row r="585" spans="2:13" x14ac:dyDescent="0.3">
      <c r="B585" s="56"/>
      <c r="C585" s="38"/>
      <c r="D585" s="38"/>
      <c r="E585" s="45"/>
      <c r="F585" s="40"/>
      <c r="G585" s="52"/>
      <c r="H585" s="42">
        <f t="shared" si="24"/>
        <v>0</v>
      </c>
      <c r="I585" s="43">
        <f>IF(AND(C585&gt;='Umrechnungskurse und Konstanten'!$C$5,C585&lt;='Umrechnungskurse und Konstanten'!$D$5),F585*'Umrechnungskurse und Konstanten'!$E$5,0)+IF(AND(C585&gt;='Umrechnungskurse und Konstanten'!$C$6,C585&lt;='Umrechnungskurse und Konstanten'!$D$6),F585*'Umrechnungskurse und Konstanten'!$E$6,0)+IF(AND(C585&gt;='Umrechnungskurse und Konstanten'!$C$7,C585&lt;='Umrechnungskurse und Konstanten'!$D$7),F585*'Umrechnungskurse und Konstanten'!$E$7,0)+IF(AND(C585&gt;='Umrechnungskurse und Konstanten'!$C$8,C585&lt;='Umrechnungskurse und Konstanten'!$D$8),F585*'Umrechnungskurse und Konstanten'!$E$8,0)+IF(AND(C585&gt;='Umrechnungskurse und Konstanten'!$C$9,C585&lt;='Umrechnungskurse und Konstanten'!$D$9),F585*'Umrechnungskurse und Konstanten'!$E$9,0)+IF(AND(C585&gt;='Umrechnungskurse und Konstanten'!$C$10,C585&lt;='Umrechnungskurse und Konstanten'!$D$10),F585*'Umrechnungskurse und Konstanten'!$E$10,0)+IF(AND(C585&gt;='Umrechnungskurse und Konstanten'!$C$11,C585&lt;='Umrechnungskurse und Konstanten'!$D$11),F585*'Umrechnungskurse und Konstanten'!$E$11,0)+IF(AND(C585&gt;='Umrechnungskurse und Konstanten'!$C$12,C585&lt;='Umrechnungskurse und Konstanten'!$D$12),F585*'Umrechnungskurse und Konstanten'!$E$12,0)+IF(AND(C585&gt;='Umrechnungskurse und Konstanten'!$C$13,C585&lt;='Umrechnungskurse und Konstanten'!$D$13),F585*'Umrechnungskurse und Konstanten'!$E$13,0)+IF(AND(C585&gt;='Umrechnungskurse und Konstanten'!$C$14,C585&lt;='Umrechnungskurse und Konstanten'!$D$14),F585*'Umrechnungskurse und Konstanten'!$E$14,0)+IF(AND(C585&gt;='Umrechnungskurse und Konstanten'!$C$15,C585&lt;='Umrechnungskurse und Konstanten'!$D$15),F585*'Umrechnungskurse und Konstanten'!$E$15,0)+IF(AND(C585&gt;='Umrechnungskurse und Konstanten'!$C$16,C585&lt;='Umrechnungskurse und Konstanten'!$D$16),F585*'Umrechnungskurse und Konstanten'!$E$16,0)</f>
        <v>0</v>
      </c>
      <c r="J585" s="43">
        <f t="shared" si="25"/>
        <v>0</v>
      </c>
      <c r="K585" s="43">
        <f t="shared" si="26"/>
        <v>0</v>
      </c>
      <c r="L585" s="69" t="str">
        <f>IF(OR(G585='Umrechnungskurse und Konstanten'!$E$21,G585='Umrechnungskurse und Konstanten'!$E$22,G585='Umrechnungskurse und Konstanten'!$E$23),"VSt. Satz ok.","falsche/keine VSt.")</f>
        <v>falsche/keine VSt.</v>
      </c>
      <c r="M585" s="67" t="str">
        <f>IF(AND(C585&gt;='Umrechnungskurse und Konstanten'!$C$8,C585&lt;='Umrechnungskurse und Konstanten'!$D$10),"Periode ok.","falsche Periode")</f>
        <v>falsche Periode</v>
      </c>
    </row>
    <row r="586" spans="2:13" x14ac:dyDescent="0.3">
      <c r="B586" s="56"/>
      <c r="C586" s="38"/>
      <c r="D586" s="38"/>
      <c r="E586" s="45"/>
      <c r="F586" s="40"/>
      <c r="G586" s="52"/>
      <c r="H586" s="42">
        <f t="shared" ref="H586:H649" si="27">F586*G586</f>
        <v>0</v>
      </c>
      <c r="I586" s="43">
        <f>IF(AND(C586&gt;='Umrechnungskurse und Konstanten'!$C$5,C586&lt;='Umrechnungskurse und Konstanten'!$D$5),F586*'Umrechnungskurse und Konstanten'!$E$5,0)+IF(AND(C586&gt;='Umrechnungskurse und Konstanten'!$C$6,C586&lt;='Umrechnungskurse und Konstanten'!$D$6),F586*'Umrechnungskurse und Konstanten'!$E$6,0)+IF(AND(C586&gt;='Umrechnungskurse und Konstanten'!$C$7,C586&lt;='Umrechnungskurse und Konstanten'!$D$7),F586*'Umrechnungskurse und Konstanten'!$E$7,0)+IF(AND(C586&gt;='Umrechnungskurse und Konstanten'!$C$8,C586&lt;='Umrechnungskurse und Konstanten'!$D$8),F586*'Umrechnungskurse und Konstanten'!$E$8,0)+IF(AND(C586&gt;='Umrechnungskurse und Konstanten'!$C$9,C586&lt;='Umrechnungskurse und Konstanten'!$D$9),F586*'Umrechnungskurse und Konstanten'!$E$9,0)+IF(AND(C586&gt;='Umrechnungskurse und Konstanten'!$C$10,C586&lt;='Umrechnungskurse und Konstanten'!$D$10),F586*'Umrechnungskurse und Konstanten'!$E$10,0)+IF(AND(C586&gt;='Umrechnungskurse und Konstanten'!$C$11,C586&lt;='Umrechnungskurse und Konstanten'!$D$11),F586*'Umrechnungskurse und Konstanten'!$E$11,0)+IF(AND(C586&gt;='Umrechnungskurse und Konstanten'!$C$12,C586&lt;='Umrechnungskurse und Konstanten'!$D$12),F586*'Umrechnungskurse und Konstanten'!$E$12,0)+IF(AND(C586&gt;='Umrechnungskurse und Konstanten'!$C$13,C586&lt;='Umrechnungskurse und Konstanten'!$D$13),F586*'Umrechnungskurse und Konstanten'!$E$13,0)+IF(AND(C586&gt;='Umrechnungskurse und Konstanten'!$C$14,C586&lt;='Umrechnungskurse und Konstanten'!$D$14),F586*'Umrechnungskurse und Konstanten'!$E$14,0)+IF(AND(C586&gt;='Umrechnungskurse und Konstanten'!$C$15,C586&lt;='Umrechnungskurse und Konstanten'!$D$15),F586*'Umrechnungskurse und Konstanten'!$E$15,0)+IF(AND(C586&gt;='Umrechnungskurse und Konstanten'!$C$16,C586&lt;='Umrechnungskurse und Konstanten'!$D$16),F586*'Umrechnungskurse und Konstanten'!$E$16,0)</f>
        <v>0</v>
      </c>
      <c r="J586" s="43">
        <f t="shared" ref="J586:J649" si="28">G586*I586</f>
        <v>0</v>
      </c>
      <c r="K586" s="43">
        <f t="shared" ref="K586:K649" si="29">I586+J586</f>
        <v>0</v>
      </c>
      <c r="L586" s="69" t="str">
        <f>IF(OR(G586='Umrechnungskurse und Konstanten'!$E$21,G586='Umrechnungskurse und Konstanten'!$E$22,G586='Umrechnungskurse und Konstanten'!$E$23),"VSt. Satz ok.","falsche/keine VSt.")</f>
        <v>falsche/keine VSt.</v>
      </c>
      <c r="M586" s="67" t="str">
        <f>IF(AND(C586&gt;='Umrechnungskurse und Konstanten'!$C$8,C586&lt;='Umrechnungskurse und Konstanten'!$D$10),"Periode ok.","falsche Periode")</f>
        <v>falsche Periode</v>
      </c>
    </row>
    <row r="587" spans="2:13" x14ac:dyDescent="0.3">
      <c r="B587" s="56"/>
      <c r="C587" s="38"/>
      <c r="D587" s="38"/>
      <c r="E587" s="45"/>
      <c r="F587" s="40"/>
      <c r="G587" s="52"/>
      <c r="H587" s="42">
        <f t="shared" si="27"/>
        <v>0</v>
      </c>
      <c r="I587" s="43">
        <f>IF(AND(C587&gt;='Umrechnungskurse und Konstanten'!$C$5,C587&lt;='Umrechnungskurse und Konstanten'!$D$5),F587*'Umrechnungskurse und Konstanten'!$E$5,0)+IF(AND(C587&gt;='Umrechnungskurse und Konstanten'!$C$6,C587&lt;='Umrechnungskurse und Konstanten'!$D$6),F587*'Umrechnungskurse und Konstanten'!$E$6,0)+IF(AND(C587&gt;='Umrechnungskurse und Konstanten'!$C$7,C587&lt;='Umrechnungskurse und Konstanten'!$D$7),F587*'Umrechnungskurse und Konstanten'!$E$7,0)+IF(AND(C587&gt;='Umrechnungskurse und Konstanten'!$C$8,C587&lt;='Umrechnungskurse und Konstanten'!$D$8),F587*'Umrechnungskurse und Konstanten'!$E$8,0)+IF(AND(C587&gt;='Umrechnungskurse und Konstanten'!$C$9,C587&lt;='Umrechnungskurse und Konstanten'!$D$9),F587*'Umrechnungskurse und Konstanten'!$E$9,0)+IF(AND(C587&gt;='Umrechnungskurse und Konstanten'!$C$10,C587&lt;='Umrechnungskurse und Konstanten'!$D$10),F587*'Umrechnungskurse und Konstanten'!$E$10,0)+IF(AND(C587&gt;='Umrechnungskurse und Konstanten'!$C$11,C587&lt;='Umrechnungskurse und Konstanten'!$D$11),F587*'Umrechnungskurse und Konstanten'!$E$11,0)+IF(AND(C587&gt;='Umrechnungskurse und Konstanten'!$C$12,C587&lt;='Umrechnungskurse und Konstanten'!$D$12),F587*'Umrechnungskurse und Konstanten'!$E$12,0)+IF(AND(C587&gt;='Umrechnungskurse und Konstanten'!$C$13,C587&lt;='Umrechnungskurse und Konstanten'!$D$13),F587*'Umrechnungskurse und Konstanten'!$E$13,0)+IF(AND(C587&gt;='Umrechnungskurse und Konstanten'!$C$14,C587&lt;='Umrechnungskurse und Konstanten'!$D$14),F587*'Umrechnungskurse und Konstanten'!$E$14,0)+IF(AND(C587&gt;='Umrechnungskurse und Konstanten'!$C$15,C587&lt;='Umrechnungskurse und Konstanten'!$D$15),F587*'Umrechnungskurse und Konstanten'!$E$15,0)+IF(AND(C587&gt;='Umrechnungskurse und Konstanten'!$C$16,C587&lt;='Umrechnungskurse und Konstanten'!$D$16),F587*'Umrechnungskurse und Konstanten'!$E$16,0)</f>
        <v>0</v>
      </c>
      <c r="J587" s="43">
        <f t="shared" si="28"/>
        <v>0</v>
      </c>
      <c r="K587" s="43">
        <f t="shared" si="29"/>
        <v>0</v>
      </c>
      <c r="L587" s="69" t="str">
        <f>IF(OR(G587='Umrechnungskurse und Konstanten'!$E$21,G587='Umrechnungskurse und Konstanten'!$E$22,G587='Umrechnungskurse und Konstanten'!$E$23),"VSt. Satz ok.","falsche/keine VSt.")</f>
        <v>falsche/keine VSt.</v>
      </c>
      <c r="M587" s="67" t="str">
        <f>IF(AND(C587&gt;='Umrechnungskurse und Konstanten'!$C$8,C587&lt;='Umrechnungskurse und Konstanten'!$D$10),"Periode ok.","falsche Periode")</f>
        <v>falsche Periode</v>
      </c>
    </row>
    <row r="588" spans="2:13" x14ac:dyDescent="0.3">
      <c r="B588" s="56"/>
      <c r="C588" s="38"/>
      <c r="D588" s="38"/>
      <c r="E588" s="45"/>
      <c r="F588" s="40"/>
      <c r="G588" s="52"/>
      <c r="H588" s="42">
        <f t="shared" si="27"/>
        <v>0</v>
      </c>
      <c r="I588" s="43">
        <f>IF(AND(C588&gt;='Umrechnungskurse und Konstanten'!$C$5,C588&lt;='Umrechnungskurse und Konstanten'!$D$5),F588*'Umrechnungskurse und Konstanten'!$E$5,0)+IF(AND(C588&gt;='Umrechnungskurse und Konstanten'!$C$6,C588&lt;='Umrechnungskurse und Konstanten'!$D$6),F588*'Umrechnungskurse und Konstanten'!$E$6,0)+IF(AND(C588&gt;='Umrechnungskurse und Konstanten'!$C$7,C588&lt;='Umrechnungskurse und Konstanten'!$D$7),F588*'Umrechnungskurse und Konstanten'!$E$7,0)+IF(AND(C588&gt;='Umrechnungskurse und Konstanten'!$C$8,C588&lt;='Umrechnungskurse und Konstanten'!$D$8),F588*'Umrechnungskurse und Konstanten'!$E$8,0)+IF(AND(C588&gt;='Umrechnungskurse und Konstanten'!$C$9,C588&lt;='Umrechnungskurse und Konstanten'!$D$9),F588*'Umrechnungskurse und Konstanten'!$E$9,0)+IF(AND(C588&gt;='Umrechnungskurse und Konstanten'!$C$10,C588&lt;='Umrechnungskurse und Konstanten'!$D$10),F588*'Umrechnungskurse und Konstanten'!$E$10,0)+IF(AND(C588&gt;='Umrechnungskurse und Konstanten'!$C$11,C588&lt;='Umrechnungskurse und Konstanten'!$D$11),F588*'Umrechnungskurse und Konstanten'!$E$11,0)+IF(AND(C588&gt;='Umrechnungskurse und Konstanten'!$C$12,C588&lt;='Umrechnungskurse und Konstanten'!$D$12),F588*'Umrechnungskurse und Konstanten'!$E$12,0)+IF(AND(C588&gt;='Umrechnungskurse und Konstanten'!$C$13,C588&lt;='Umrechnungskurse und Konstanten'!$D$13),F588*'Umrechnungskurse und Konstanten'!$E$13,0)+IF(AND(C588&gt;='Umrechnungskurse und Konstanten'!$C$14,C588&lt;='Umrechnungskurse und Konstanten'!$D$14),F588*'Umrechnungskurse und Konstanten'!$E$14,0)+IF(AND(C588&gt;='Umrechnungskurse und Konstanten'!$C$15,C588&lt;='Umrechnungskurse und Konstanten'!$D$15),F588*'Umrechnungskurse und Konstanten'!$E$15,0)+IF(AND(C588&gt;='Umrechnungskurse und Konstanten'!$C$16,C588&lt;='Umrechnungskurse und Konstanten'!$D$16),F588*'Umrechnungskurse und Konstanten'!$E$16,0)</f>
        <v>0</v>
      </c>
      <c r="J588" s="43">
        <f t="shared" si="28"/>
        <v>0</v>
      </c>
      <c r="K588" s="43">
        <f t="shared" si="29"/>
        <v>0</v>
      </c>
      <c r="L588" s="69" t="str">
        <f>IF(OR(G588='Umrechnungskurse und Konstanten'!$E$21,G588='Umrechnungskurse und Konstanten'!$E$22,G588='Umrechnungskurse und Konstanten'!$E$23),"VSt. Satz ok.","falsche/keine VSt.")</f>
        <v>falsche/keine VSt.</v>
      </c>
      <c r="M588" s="67" t="str">
        <f>IF(AND(C588&gt;='Umrechnungskurse und Konstanten'!$C$8,C588&lt;='Umrechnungskurse und Konstanten'!$D$10),"Periode ok.","falsche Periode")</f>
        <v>falsche Periode</v>
      </c>
    </row>
    <row r="589" spans="2:13" x14ac:dyDescent="0.3">
      <c r="B589" s="56"/>
      <c r="C589" s="38"/>
      <c r="D589" s="38"/>
      <c r="E589" s="45"/>
      <c r="F589" s="40"/>
      <c r="G589" s="52"/>
      <c r="H589" s="42">
        <f t="shared" si="27"/>
        <v>0</v>
      </c>
      <c r="I589" s="43">
        <f>IF(AND(C589&gt;='Umrechnungskurse und Konstanten'!$C$5,C589&lt;='Umrechnungskurse und Konstanten'!$D$5),F589*'Umrechnungskurse und Konstanten'!$E$5,0)+IF(AND(C589&gt;='Umrechnungskurse und Konstanten'!$C$6,C589&lt;='Umrechnungskurse und Konstanten'!$D$6),F589*'Umrechnungskurse und Konstanten'!$E$6,0)+IF(AND(C589&gt;='Umrechnungskurse und Konstanten'!$C$7,C589&lt;='Umrechnungskurse und Konstanten'!$D$7),F589*'Umrechnungskurse und Konstanten'!$E$7,0)+IF(AND(C589&gt;='Umrechnungskurse und Konstanten'!$C$8,C589&lt;='Umrechnungskurse und Konstanten'!$D$8),F589*'Umrechnungskurse und Konstanten'!$E$8,0)+IF(AND(C589&gt;='Umrechnungskurse und Konstanten'!$C$9,C589&lt;='Umrechnungskurse und Konstanten'!$D$9),F589*'Umrechnungskurse und Konstanten'!$E$9,0)+IF(AND(C589&gt;='Umrechnungskurse und Konstanten'!$C$10,C589&lt;='Umrechnungskurse und Konstanten'!$D$10),F589*'Umrechnungskurse und Konstanten'!$E$10,0)+IF(AND(C589&gt;='Umrechnungskurse und Konstanten'!$C$11,C589&lt;='Umrechnungskurse und Konstanten'!$D$11),F589*'Umrechnungskurse und Konstanten'!$E$11,0)+IF(AND(C589&gt;='Umrechnungskurse und Konstanten'!$C$12,C589&lt;='Umrechnungskurse und Konstanten'!$D$12),F589*'Umrechnungskurse und Konstanten'!$E$12,0)+IF(AND(C589&gt;='Umrechnungskurse und Konstanten'!$C$13,C589&lt;='Umrechnungskurse und Konstanten'!$D$13),F589*'Umrechnungskurse und Konstanten'!$E$13,0)+IF(AND(C589&gt;='Umrechnungskurse und Konstanten'!$C$14,C589&lt;='Umrechnungskurse und Konstanten'!$D$14),F589*'Umrechnungskurse und Konstanten'!$E$14,0)+IF(AND(C589&gt;='Umrechnungskurse und Konstanten'!$C$15,C589&lt;='Umrechnungskurse und Konstanten'!$D$15),F589*'Umrechnungskurse und Konstanten'!$E$15,0)+IF(AND(C589&gt;='Umrechnungskurse und Konstanten'!$C$16,C589&lt;='Umrechnungskurse und Konstanten'!$D$16),F589*'Umrechnungskurse und Konstanten'!$E$16,0)</f>
        <v>0</v>
      </c>
      <c r="J589" s="43">
        <f t="shared" si="28"/>
        <v>0</v>
      </c>
      <c r="K589" s="43">
        <f t="shared" si="29"/>
        <v>0</v>
      </c>
      <c r="L589" s="69" t="str">
        <f>IF(OR(G589='Umrechnungskurse und Konstanten'!$E$21,G589='Umrechnungskurse und Konstanten'!$E$22,G589='Umrechnungskurse und Konstanten'!$E$23),"VSt. Satz ok.","falsche/keine VSt.")</f>
        <v>falsche/keine VSt.</v>
      </c>
      <c r="M589" s="67" t="str">
        <f>IF(AND(C589&gt;='Umrechnungskurse und Konstanten'!$C$8,C589&lt;='Umrechnungskurse und Konstanten'!$D$10),"Periode ok.","falsche Periode")</f>
        <v>falsche Periode</v>
      </c>
    </row>
    <row r="590" spans="2:13" x14ac:dyDescent="0.3">
      <c r="B590" s="56"/>
      <c r="C590" s="38"/>
      <c r="D590" s="38"/>
      <c r="E590" s="45"/>
      <c r="F590" s="40"/>
      <c r="G590" s="52"/>
      <c r="H590" s="42">
        <f t="shared" si="27"/>
        <v>0</v>
      </c>
      <c r="I590" s="43">
        <f>IF(AND(C590&gt;='Umrechnungskurse und Konstanten'!$C$5,C590&lt;='Umrechnungskurse und Konstanten'!$D$5),F590*'Umrechnungskurse und Konstanten'!$E$5,0)+IF(AND(C590&gt;='Umrechnungskurse und Konstanten'!$C$6,C590&lt;='Umrechnungskurse und Konstanten'!$D$6),F590*'Umrechnungskurse und Konstanten'!$E$6,0)+IF(AND(C590&gt;='Umrechnungskurse und Konstanten'!$C$7,C590&lt;='Umrechnungskurse und Konstanten'!$D$7),F590*'Umrechnungskurse und Konstanten'!$E$7,0)+IF(AND(C590&gt;='Umrechnungskurse und Konstanten'!$C$8,C590&lt;='Umrechnungskurse und Konstanten'!$D$8),F590*'Umrechnungskurse und Konstanten'!$E$8,0)+IF(AND(C590&gt;='Umrechnungskurse und Konstanten'!$C$9,C590&lt;='Umrechnungskurse und Konstanten'!$D$9),F590*'Umrechnungskurse und Konstanten'!$E$9,0)+IF(AND(C590&gt;='Umrechnungskurse und Konstanten'!$C$10,C590&lt;='Umrechnungskurse und Konstanten'!$D$10),F590*'Umrechnungskurse und Konstanten'!$E$10,0)+IF(AND(C590&gt;='Umrechnungskurse und Konstanten'!$C$11,C590&lt;='Umrechnungskurse und Konstanten'!$D$11),F590*'Umrechnungskurse und Konstanten'!$E$11,0)+IF(AND(C590&gt;='Umrechnungskurse und Konstanten'!$C$12,C590&lt;='Umrechnungskurse und Konstanten'!$D$12),F590*'Umrechnungskurse und Konstanten'!$E$12,0)+IF(AND(C590&gt;='Umrechnungskurse und Konstanten'!$C$13,C590&lt;='Umrechnungskurse und Konstanten'!$D$13),F590*'Umrechnungskurse und Konstanten'!$E$13,0)+IF(AND(C590&gt;='Umrechnungskurse und Konstanten'!$C$14,C590&lt;='Umrechnungskurse und Konstanten'!$D$14),F590*'Umrechnungskurse und Konstanten'!$E$14,0)+IF(AND(C590&gt;='Umrechnungskurse und Konstanten'!$C$15,C590&lt;='Umrechnungskurse und Konstanten'!$D$15),F590*'Umrechnungskurse und Konstanten'!$E$15,0)+IF(AND(C590&gt;='Umrechnungskurse und Konstanten'!$C$16,C590&lt;='Umrechnungskurse und Konstanten'!$D$16),F590*'Umrechnungskurse und Konstanten'!$E$16,0)</f>
        <v>0</v>
      </c>
      <c r="J590" s="43">
        <f t="shared" si="28"/>
        <v>0</v>
      </c>
      <c r="K590" s="43">
        <f t="shared" si="29"/>
        <v>0</v>
      </c>
      <c r="L590" s="69" t="str">
        <f>IF(OR(G590='Umrechnungskurse und Konstanten'!$E$21,G590='Umrechnungskurse und Konstanten'!$E$22,G590='Umrechnungskurse und Konstanten'!$E$23),"VSt. Satz ok.","falsche/keine VSt.")</f>
        <v>falsche/keine VSt.</v>
      </c>
      <c r="M590" s="67" t="str">
        <f>IF(AND(C590&gt;='Umrechnungskurse und Konstanten'!$C$8,C590&lt;='Umrechnungskurse und Konstanten'!$D$10),"Periode ok.","falsche Periode")</f>
        <v>falsche Periode</v>
      </c>
    </row>
    <row r="591" spans="2:13" x14ac:dyDescent="0.3">
      <c r="B591" s="56"/>
      <c r="C591" s="38"/>
      <c r="D591" s="38"/>
      <c r="E591" s="45"/>
      <c r="F591" s="40"/>
      <c r="G591" s="52"/>
      <c r="H591" s="42">
        <f t="shared" si="27"/>
        <v>0</v>
      </c>
      <c r="I591" s="43">
        <f>IF(AND(C591&gt;='Umrechnungskurse und Konstanten'!$C$5,C591&lt;='Umrechnungskurse und Konstanten'!$D$5),F591*'Umrechnungskurse und Konstanten'!$E$5,0)+IF(AND(C591&gt;='Umrechnungskurse und Konstanten'!$C$6,C591&lt;='Umrechnungskurse und Konstanten'!$D$6),F591*'Umrechnungskurse und Konstanten'!$E$6,0)+IF(AND(C591&gt;='Umrechnungskurse und Konstanten'!$C$7,C591&lt;='Umrechnungskurse und Konstanten'!$D$7),F591*'Umrechnungskurse und Konstanten'!$E$7,0)+IF(AND(C591&gt;='Umrechnungskurse und Konstanten'!$C$8,C591&lt;='Umrechnungskurse und Konstanten'!$D$8),F591*'Umrechnungskurse und Konstanten'!$E$8,0)+IF(AND(C591&gt;='Umrechnungskurse und Konstanten'!$C$9,C591&lt;='Umrechnungskurse und Konstanten'!$D$9),F591*'Umrechnungskurse und Konstanten'!$E$9,0)+IF(AND(C591&gt;='Umrechnungskurse und Konstanten'!$C$10,C591&lt;='Umrechnungskurse und Konstanten'!$D$10),F591*'Umrechnungskurse und Konstanten'!$E$10,0)+IF(AND(C591&gt;='Umrechnungskurse und Konstanten'!$C$11,C591&lt;='Umrechnungskurse und Konstanten'!$D$11),F591*'Umrechnungskurse und Konstanten'!$E$11,0)+IF(AND(C591&gt;='Umrechnungskurse und Konstanten'!$C$12,C591&lt;='Umrechnungskurse und Konstanten'!$D$12),F591*'Umrechnungskurse und Konstanten'!$E$12,0)+IF(AND(C591&gt;='Umrechnungskurse und Konstanten'!$C$13,C591&lt;='Umrechnungskurse und Konstanten'!$D$13),F591*'Umrechnungskurse und Konstanten'!$E$13,0)+IF(AND(C591&gt;='Umrechnungskurse und Konstanten'!$C$14,C591&lt;='Umrechnungskurse und Konstanten'!$D$14),F591*'Umrechnungskurse und Konstanten'!$E$14,0)+IF(AND(C591&gt;='Umrechnungskurse und Konstanten'!$C$15,C591&lt;='Umrechnungskurse und Konstanten'!$D$15),F591*'Umrechnungskurse und Konstanten'!$E$15,0)+IF(AND(C591&gt;='Umrechnungskurse und Konstanten'!$C$16,C591&lt;='Umrechnungskurse und Konstanten'!$D$16),F591*'Umrechnungskurse und Konstanten'!$E$16,0)</f>
        <v>0</v>
      </c>
      <c r="J591" s="43">
        <f t="shared" si="28"/>
        <v>0</v>
      </c>
      <c r="K591" s="43">
        <f t="shared" si="29"/>
        <v>0</v>
      </c>
      <c r="L591" s="69" t="str">
        <f>IF(OR(G591='Umrechnungskurse und Konstanten'!$E$21,G591='Umrechnungskurse und Konstanten'!$E$22,G591='Umrechnungskurse und Konstanten'!$E$23),"VSt. Satz ok.","falsche/keine VSt.")</f>
        <v>falsche/keine VSt.</v>
      </c>
      <c r="M591" s="67" t="str">
        <f>IF(AND(C591&gt;='Umrechnungskurse und Konstanten'!$C$8,C591&lt;='Umrechnungskurse und Konstanten'!$D$10),"Periode ok.","falsche Periode")</f>
        <v>falsche Periode</v>
      </c>
    </row>
    <row r="592" spans="2:13" x14ac:dyDescent="0.3">
      <c r="B592" s="56"/>
      <c r="C592" s="38"/>
      <c r="D592" s="38"/>
      <c r="E592" s="45"/>
      <c r="F592" s="40"/>
      <c r="G592" s="52"/>
      <c r="H592" s="42">
        <f t="shared" si="27"/>
        <v>0</v>
      </c>
      <c r="I592" s="43">
        <f>IF(AND(C592&gt;='Umrechnungskurse und Konstanten'!$C$5,C592&lt;='Umrechnungskurse und Konstanten'!$D$5),F592*'Umrechnungskurse und Konstanten'!$E$5,0)+IF(AND(C592&gt;='Umrechnungskurse und Konstanten'!$C$6,C592&lt;='Umrechnungskurse und Konstanten'!$D$6),F592*'Umrechnungskurse und Konstanten'!$E$6,0)+IF(AND(C592&gt;='Umrechnungskurse und Konstanten'!$C$7,C592&lt;='Umrechnungskurse und Konstanten'!$D$7),F592*'Umrechnungskurse und Konstanten'!$E$7,0)+IF(AND(C592&gt;='Umrechnungskurse und Konstanten'!$C$8,C592&lt;='Umrechnungskurse und Konstanten'!$D$8),F592*'Umrechnungskurse und Konstanten'!$E$8,0)+IF(AND(C592&gt;='Umrechnungskurse und Konstanten'!$C$9,C592&lt;='Umrechnungskurse und Konstanten'!$D$9),F592*'Umrechnungskurse und Konstanten'!$E$9,0)+IF(AND(C592&gt;='Umrechnungskurse und Konstanten'!$C$10,C592&lt;='Umrechnungskurse und Konstanten'!$D$10),F592*'Umrechnungskurse und Konstanten'!$E$10,0)+IF(AND(C592&gt;='Umrechnungskurse und Konstanten'!$C$11,C592&lt;='Umrechnungskurse und Konstanten'!$D$11),F592*'Umrechnungskurse und Konstanten'!$E$11,0)+IF(AND(C592&gt;='Umrechnungskurse und Konstanten'!$C$12,C592&lt;='Umrechnungskurse und Konstanten'!$D$12),F592*'Umrechnungskurse und Konstanten'!$E$12,0)+IF(AND(C592&gt;='Umrechnungskurse und Konstanten'!$C$13,C592&lt;='Umrechnungskurse und Konstanten'!$D$13),F592*'Umrechnungskurse und Konstanten'!$E$13,0)+IF(AND(C592&gt;='Umrechnungskurse und Konstanten'!$C$14,C592&lt;='Umrechnungskurse und Konstanten'!$D$14),F592*'Umrechnungskurse und Konstanten'!$E$14,0)+IF(AND(C592&gt;='Umrechnungskurse und Konstanten'!$C$15,C592&lt;='Umrechnungskurse und Konstanten'!$D$15),F592*'Umrechnungskurse und Konstanten'!$E$15,0)+IF(AND(C592&gt;='Umrechnungskurse und Konstanten'!$C$16,C592&lt;='Umrechnungskurse und Konstanten'!$D$16),F592*'Umrechnungskurse und Konstanten'!$E$16,0)</f>
        <v>0</v>
      </c>
      <c r="J592" s="43">
        <f t="shared" si="28"/>
        <v>0</v>
      </c>
      <c r="K592" s="43">
        <f t="shared" si="29"/>
        <v>0</v>
      </c>
      <c r="L592" s="69" t="str">
        <f>IF(OR(G592='Umrechnungskurse und Konstanten'!$E$21,G592='Umrechnungskurse und Konstanten'!$E$22,G592='Umrechnungskurse und Konstanten'!$E$23),"VSt. Satz ok.","falsche/keine VSt.")</f>
        <v>falsche/keine VSt.</v>
      </c>
      <c r="M592" s="67" t="str">
        <f>IF(AND(C592&gt;='Umrechnungskurse und Konstanten'!$C$8,C592&lt;='Umrechnungskurse und Konstanten'!$D$10),"Periode ok.","falsche Periode")</f>
        <v>falsche Periode</v>
      </c>
    </row>
    <row r="593" spans="2:13" x14ac:dyDescent="0.3">
      <c r="B593" s="56"/>
      <c r="C593" s="38"/>
      <c r="D593" s="38"/>
      <c r="E593" s="45"/>
      <c r="F593" s="40"/>
      <c r="G593" s="52"/>
      <c r="H593" s="42">
        <f t="shared" si="27"/>
        <v>0</v>
      </c>
      <c r="I593" s="43">
        <f>IF(AND(C593&gt;='Umrechnungskurse und Konstanten'!$C$5,C593&lt;='Umrechnungskurse und Konstanten'!$D$5),F593*'Umrechnungskurse und Konstanten'!$E$5,0)+IF(AND(C593&gt;='Umrechnungskurse und Konstanten'!$C$6,C593&lt;='Umrechnungskurse und Konstanten'!$D$6),F593*'Umrechnungskurse und Konstanten'!$E$6,0)+IF(AND(C593&gt;='Umrechnungskurse und Konstanten'!$C$7,C593&lt;='Umrechnungskurse und Konstanten'!$D$7),F593*'Umrechnungskurse und Konstanten'!$E$7,0)+IF(AND(C593&gt;='Umrechnungskurse und Konstanten'!$C$8,C593&lt;='Umrechnungskurse und Konstanten'!$D$8),F593*'Umrechnungskurse und Konstanten'!$E$8,0)+IF(AND(C593&gt;='Umrechnungskurse und Konstanten'!$C$9,C593&lt;='Umrechnungskurse und Konstanten'!$D$9),F593*'Umrechnungskurse und Konstanten'!$E$9,0)+IF(AND(C593&gt;='Umrechnungskurse und Konstanten'!$C$10,C593&lt;='Umrechnungskurse und Konstanten'!$D$10),F593*'Umrechnungskurse und Konstanten'!$E$10,0)+IF(AND(C593&gt;='Umrechnungskurse und Konstanten'!$C$11,C593&lt;='Umrechnungskurse und Konstanten'!$D$11),F593*'Umrechnungskurse und Konstanten'!$E$11,0)+IF(AND(C593&gt;='Umrechnungskurse und Konstanten'!$C$12,C593&lt;='Umrechnungskurse und Konstanten'!$D$12),F593*'Umrechnungskurse und Konstanten'!$E$12,0)+IF(AND(C593&gt;='Umrechnungskurse und Konstanten'!$C$13,C593&lt;='Umrechnungskurse und Konstanten'!$D$13),F593*'Umrechnungskurse und Konstanten'!$E$13,0)+IF(AND(C593&gt;='Umrechnungskurse und Konstanten'!$C$14,C593&lt;='Umrechnungskurse und Konstanten'!$D$14),F593*'Umrechnungskurse und Konstanten'!$E$14,0)+IF(AND(C593&gt;='Umrechnungskurse und Konstanten'!$C$15,C593&lt;='Umrechnungskurse und Konstanten'!$D$15),F593*'Umrechnungskurse und Konstanten'!$E$15,0)+IF(AND(C593&gt;='Umrechnungskurse und Konstanten'!$C$16,C593&lt;='Umrechnungskurse und Konstanten'!$D$16),F593*'Umrechnungskurse und Konstanten'!$E$16,0)</f>
        <v>0</v>
      </c>
      <c r="J593" s="43">
        <f t="shared" si="28"/>
        <v>0</v>
      </c>
      <c r="K593" s="43">
        <f t="shared" si="29"/>
        <v>0</v>
      </c>
      <c r="L593" s="69" t="str">
        <f>IF(OR(G593='Umrechnungskurse und Konstanten'!$E$21,G593='Umrechnungskurse und Konstanten'!$E$22,G593='Umrechnungskurse und Konstanten'!$E$23),"VSt. Satz ok.","falsche/keine VSt.")</f>
        <v>falsche/keine VSt.</v>
      </c>
      <c r="M593" s="67" t="str">
        <f>IF(AND(C593&gt;='Umrechnungskurse und Konstanten'!$C$8,C593&lt;='Umrechnungskurse und Konstanten'!$D$10),"Periode ok.","falsche Periode")</f>
        <v>falsche Periode</v>
      </c>
    </row>
    <row r="594" spans="2:13" x14ac:dyDescent="0.3">
      <c r="B594" s="56"/>
      <c r="C594" s="38"/>
      <c r="D594" s="38"/>
      <c r="E594" s="45"/>
      <c r="F594" s="40"/>
      <c r="G594" s="52"/>
      <c r="H594" s="42">
        <f t="shared" si="27"/>
        <v>0</v>
      </c>
      <c r="I594" s="43">
        <f>IF(AND(C594&gt;='Umrechnungskurse und Konstanten'!$C$5,C594&lt;='Umrechnungskurse und Konstanten'!$D$5),F594*'Umrechnungskurse und Konstanten'!$E$5,0)+IF(AND(C594&gt;='Umrechnungskurse und Konstanten'!$C$6,C594&lt;='Umrechnungskurse und Konstanten'!$D$6),F594*'Umrechnungskurse und Konstanten'!$E$6,0)+IF(AND(C594&gt;='Umrechnungskurse und Konstanten'!$C$7,C594&lt;='Umrechnungskurse und Konstanten'!$D$7),F594*'Umrechnungskurse und Konstanten'!$E$7,0)+IF(AND(C594&gt;='Umrechnungskurse und Konstanten'!$C$8,C594&lt;='Umrechnungskurse und Konstanten'!$D$8),F594*'Umrechnungskurse und Konstanten'!$E$8,0)+IF(AND(C594&gt;='Umrechnungskurse und Konstanten'!$C$9,C594&lt;='Umrechnungskurse und Konstanten'!$D$9),F594*'Umrechnungskurse und Konstanten'!$E$9,0)+IF(AND(C594&gt;='Umrechnungskurse und Konstanten'!$C$10,C594&lt;='Umrechnungskurse und Konstanten'!$D$10),F594*'Umrechnungskurse und Konstanten'!$E$10,0)+IF(AND(C594&gt;='Umrechnungskurse und Konstanten'!$C$11,C594&lt;='Umrechnungskurse und Konstanten'!$D$11),F594*'Umrechnungskurse und Konstanten'!$E$11,0)+IF(AND(C594&gt;='Umrechnungskurse und Konstanten'!$C$12,C594&lt;='Umrechnungskurse und Konstanten'!$D$12),F594*'Umrechnungskurse und Konstanten'!$E$12,0)+IF(AND(C594&gt;='Umrechnungskurse und Konstanten'!$C$13,C594&lt;='Umrechnungskurse und Konstanten'!$D$13),F594*'Umrechnungskurse und Konstanten'!$E$13,0)+IF(AND(C594&gt;='Umrechnungskurse und Konstanten'!$C$14,C594&lt;='Umrechnungskurse und Konstanten'!$D$14),F594*'Umrechnungskurse und Konstanten'!$E$14,0)+IF(AND(C594&gt;='Umrechnungskurse und Konstanten'!$C$15,C594&lt;='Umrechnungskurse und Konstanten'!$D$15),F594*'Umrechnungskurse und Konstanten'!$E$15,0)+IF(AND(C594&gt;='Umrechnungskurse und Konstanten'!$C$16,C594&lt;='Umrechnungskurse und Konstanten'!$D$16),F594*'Umrechnungskurse und Konstanten'!$E$16,0)</f>
        <v>0</v>
      </c>
      <c r="J594" s="43">
        <f t="shared" si="28"/>
        <v>0</v>
      </c>
      <c r="K594" s="43">
        <f t="shared" si="29"/>
        <v>0</v>
      </c>
      <c r="L594" s="69" t="str">
        <f>IF(OR(G594='Umrechnungskurse und Konstanten'!$E$21,G594='Umrechnungskurse und Konstanten'!$E$22,G594='Umrechnungskurse und Konstanten'!$E$23),"VSt. Satz ok.","falsche/keine VSt.")</f>
        <v>falsche/keine VSt.</v>
      </c>
      <c r="M594" s="67" t="str">
        <f>IF(AND(C594&gt;='Umrechnungskurse und Konstanten'!$C$8,C594&lt;='Umrechnungskurse und Konstanten'!$D$10),"Periode ok.","falsche Periode")</f>
        <v>falsche Periode</v>
      </c>
    </row>
    <row r="595" spans="2:13" x14ac:dyDescent="0.3">
      <c r="B595" s="56"/>
      <c r="C595" s="38"/>
      <c r="D595" s="38"/>
      <c r="E595" s="45"/>
      <c r="F595" s="40"/>
      <c r="G595" s="52"/>
      <c r="H595" s="42">
        <f t="shared" si="27"/>
        <v>0</v>
      </c>
      <c r="I595" s="43">
        <f>IF(AND(C595&gt;='Umrechnungskurse und Konstanten'!$C$5,C595&lt;='Umrechnungskurse und Konstanten'!$D$5),F595*'Umrechnungskurse und Konstanten'!$E$5,0)+IF(AND(C595&gt;='Umrechnungskurse und Konstanten'!$C$6,C595&lt;='Umrechnungskurse und Konstanten'!$D$6),F595*'Umrechnungskurse und Konstanten'!$E$6,0)+IF(AND(C595&gt;='Umrechnungskurse und Konstanten'!$C$7,C595&lt;='Umrechnungskurse und Konstanten'!$D$7),F595*'Umrechnungskurse und Konstanten'!$E$7,0)+IF(AND(C595&gt;='Umrechnungskurse und Konstanten'!$C$8,C595&lt;='Umrechnungskurse und Konstanten'!$D$8),F595*'Umrechnungskurse und Konstanten'!$E$8,0)+IF(AND(C595&gt;='Umrechnungskurse und Konstanten'!$C$9,C595&lt;='Umrechnungskurse und Konstanten'!$D$9),F595*'Umrechnungskurse und Konstanten'!$E$9,0)+IF(AND(C595&gt;='Umrechnungskurse und Konstanten'!$C$10,C595&lt;='Umrechnungskurse und Konstanten'!$D$10),F595*'Umrechnungskurse und Konstanten'!$E$10,0)+IF(AND(C595&gt;='Umrechnungskurse und Konstanten'!$C$11,C595&lt;='Umrechnungskurse und Konstanten'!$D$11),F595*'Umrechnungskurse und Konstanten'!$E$11,0)+IF(AND(C595&gt;='Umrechnungskurse und Konstanten'!$C$12,C595&lt;='Umrechnungskurse und Konstanten'!$D$12),F595*'Umrechnungskurse und Konstanten'!$E$12,0)+IF(AND(C595&gt;='Umrechnungskurse und Konstanten'!$C$13,C595&lt;='Umrechnungskurse und Konstanten'!$D$13),F595*'Umrechnungskurse und Konstanten'!$E$13,0)+IF(AND(C595&gt;='Umrechnungskurse und Konstanten'!$C$14,C595&lt;='Umrechnungskurse und Konstanten'!$D$14),F595*'Umrechnungskurse und Konstanten'!$E$14,0)+IF(AND(C595&gt;='Umrechnungskurse und Konstanten'!$C$15,C595&lt;='Umrechnungskurse und Konstanten'!$D$15),F595*'Umrechnungskurse und Konstanten'!$E$15,0)+IF(AND(C595&gt;='Umrechnungskurse und Konstanten'!$C$16,C595&lt;='Umrechnungskurse und Konstanten'!$D$16),F595*'Umrechnungskurse und Konstanten'!$E$16,0)</f>
        <v>0</v>
      </c>
      <c r="J595" s="43">
        <f t="shared" si="28"/>
        <v>0</v>
      </c>
      <c r="K595" s="43">
        <f t="shared" si="29"/>
        <v>0</v>
      </c>
      <c r="L595" s="69" t="str">
        <f>IF(OR(G595='Umrechnungskurse und Konstanten'!$E$21,G595='Umrechnungskurse und Konstanten'!$E$22,G595='Umrechnungskurse und Konstanten'!$E$23),"VSt. Satz ok.","falsche/keine VSt.")</f>
        <v>falsche/keine VSt.</v>
      </c>
      <c r="M595" s="67" t="str">
        <f>IF(AND(C595&gt;='Umrechnungskurse und Konstanten'!$C$8,C595&lt;='Umrechnungskurse und Konstanten'!$D$10),"Periode ok.","falsche Periode")</f>
        <v>falsche Periode</v>
      </c>
    </row>
    <row r="596" spans="2:13" x14ac:dyDescent="0.3">
      <c r="B596" s="56"/>
      <c r="C596" s="38"/>
      <c r="D596" s="38"/>
      <c r="E596" s="45"/>
      <c r="F596" s="40"/>
      <c r="G596" s="52"/>
      <c r="H596" s="42">
        <f t="shared" si="27"/>
        <v>0</v>
      </c>
      <c r="I596" s="43">
        <f>IF(AND(C596&gt;='Umrechnungskurse und Konstanten'!$C$5,C596&lt;='Umrechnungskurse und Konstanten'!$D$5),F596*'Umrechnungskurse und Konstanten'!$E$5,0)+IF(AND(C596&gt;='Umrechnungskurse und Konstanten'!$C$6,C596&lt;='Umrechnungskurse und Konstanten'!$D$6),F596*'Umrechnungskurse und Konstanten'!$E$6,0)+IF(AND(C596&gt;='Umrechnungskurse und Konstanten'!$C$7,C596&lt;='Umrechnungskurse und Konstanten'!$D$7),F596*'Umrechnungskurse und Konstanten'!$E$7,0)+IF(AND(C596&gt;='Umrechnungskurse und Konstanten'!$C$8,C596&lt;='Umrechnungskurse und Konstanten'!$D$8),F596*'Umrechnungskurse und Konstanten'!$E$8,0)+IF(AND(C596&gt;='Umrechnungskurse und Konstanten'!$C$9,C596&lt;='Umrechnungskurse und Konstanten'!$D$9),F596*'Umrechnungskurse und Konstanten'!$E$9,0)+IF(AND(C596&gt;='Umrechnungskurse und Konstanten'!$C$10,C596&lt;='Umrechnungskurse und Konstanten'!$D$10),F596*'Umrechnungskurse und Konstanten'!$E$10,0)+IF(AND(C596&gt;='Umrechnungskurse und Konstanten'!$C$11,C596&lt;='Umrechnungskurse und Konstanten'!$D$11),F596*'Umrechnungskurse und Konstanten'!$E$11,0)+IF(AND(C596&gt;='Umrechnungskurse und Konstanten'!$C$12,C596&lt;='Umrechnungskurse und Konstanten'!$D$12),F596*'Umrechnungskurse und Konstanten'!$E$12,0)+IF(AND(C596&gt;='Umrechnungskurse und Konstanten'!$C$13,C596&lt;='Umrechnungskurse und Konstanten'!$D$13),F596*'Umrechnungskurse und Konstanten'!$E$13,0)+IF(AND(C596&gt;='Umrechnungskurse und Konstanten'!$C$14,C596&lt;='Umrechnungskurse und Konstanten'!$D$14),F596*'Umrechnungskurse und Konstanten'!$E$14,0)+IF(AND(C596&gt;='Umrechnungskurse und Konstanten'!$C$15,C596&lt;='Umrechnungskurse und Konstanten'!$D$15),F596*'Umrechnungskurse und Konstanten'!$E$15,0)+IF(AND(C596&gt;='Umrechnungskurse und Konstanten'!$C$16,C596&lt;='Umrechnungskurse und Konstanten'!$D$16),F596*'Umrechnungskurse und Konstanten'!$E$16,0)</f>
        <v>0</v>
      </c>
      <c r="J596" s="43">
        <f t="shared" si="28"/>
        <v>0</v>
      </c>
      <c r="K596" s="43">
        <f t="shared" si="29"/>
        <v>0</v>
      </c>
      <c r="L596" s="69" t="str">
        <f>IF(OR(G596='Umrechnungskurse und Konstanten'!$E$21,G596='Umrechnungskurse und Konstanten'!$E$22,G596='Umrechnungskurse und Konstanten'!$E$23),"VSt. Satz ok.","falsche/keine VSt.")</f>
        <v>falsche/keine VSt.</v>
      </c>
      <c r="M596" s="67" t="str">
        <f>IF(AND(C596&gt;='Umrechnungskurse und Konstanten'!$C$8,C596&lt;='Umrechnungskurse und Konstanten'!$D$10),"Periode ok.","falsche Periode")</f>
        <v>falsche Periode</v>
      </c>
    </row>
    <row r="597" spans="2:13" x14ac:dyDescent="0.3">
      <c r="B597" s="56"/>
      <c r="C597" s="38"/>
      <c r="D597" s="38"/>
      <c r="E597" s="45"/>
      <c r="F597" s="40"/>
      <c r="G597" s="52"/>
      <c r="H597" s="42">
        <f t="shared" si="27"/>
        <v>0</v>
      </c>
      <c r="I597" s="43">
        <f>IF(AND(C597&gt;='Umrechnungskurse und Konstanten'!$C$5,C597&lt;='Umrechnungskurse und Konstanten'!$D$5),F597*'Umrechnungskurse und Konstanten'!$E$5,0)+IF(AND(C597&gt;='Umrechnungskurse und Konstanten'!$C$6,C597&lt;='Umrechnungskurse und Konstanten'!$D$6),F597*'Umrechnungskurse und Konstanten'!$E$6,0)+IF(AND(C597&gt;='Umrechnungskurse und Konstanten'!$C$7,C597&lt;='Umrechnungskurse und Konstanten'!$D$7),F597*'Umrechnungskurse und Konstanten'!$E$7,0)+IF(AND(C597&gt;='Umrechnungskurse und Konstanten'!$C$8,C597&lt;='Umrechnungskurse und Konstanten'!$D$8),F597*'Umrechnungskurse und Konstanten'!$E$8,0)+IF(AND(C597&gt;='Umrechnungskurse und Konstanten'!$C$9,C597&lt;='Umrechnungskurse und Konstanten'!$D$9),F597*'Umrechnungskurse und Konstanten'!$E$9,0)+IF(AND(C597&gt;='Umrechnungskurse und Konstanten'!$C$10,C597&lt;='Umrechnungskurse und Konstanten'!$D$10),F597*'Umrechnungskurse und Konstanten'!$E$10,0)+IF(AND(C597&gt;='Umrechnungskurse und Konstanten'!$C$11,C597&lt;='Umrechnungskurse und Konstanten'!$D$11),F597*'Umrechnungskurse und Konstanten'!$E$11,0)+IF(AND(C597&gt;='Umrechnungskurse und Konstanten'!$C$12,C597&lt;='Umrechnungskurse und Konstanten'!$D$12),F597*'Umrechnungskurse und Konstanten'!$E$12,0)+IF(AND(C597&gt;='Umrechnungskurse und Konstanten'!$C$13,C597&lt;='Umrechnungskurse und Konstanten'!$D$13),F597*'Umrechnungskurse und Konstanten'!$E$13,0)+IF(AND(C597&gt;='Umrechnungskurse und Konstanten'!$C$14,C597&lt;='Umrechnungskurse und Konstanten'!$D$14),F597*'Umrechnungskurse und Konstanten'!$E$14,0)+IF(AND(C597&gt;='Umrechnungskurse und Konstanten'!$C$15,C597&lt;='Umrechnungskurse und Konstanten'!$D$15),F597*'Umrechnungskurse und Konstanten'!$E$15,0)+IF(AND(C597&gt;='Umrechnungskurse und Konstanten'!$C$16,C597&lt;='Umrechnungskurse und Konstanten'!$D$16),F597*'Umrechnungskurse und Konstanten'!$E$16,0)</f>
        <v>0</v>
      </c>
      <c r="J597" s="43">
        <f t="shared" si="28"/>
        <v>0</v>
      </c>
      <c r="K597" s="43">
        <f t="shared" si="29"/>
        <v>0</v>
      </c>
      <c r="L597" s="69" t="str">
        <f>IF(OR(G597='Umrechnungskurse und Konstanten'!$E$21,G597='Umrechnungskurse und Konstanten'!$E$22,G597='Umrechnungskurse und Konstanten'!$E$23),"VSt. Satz ok.","falsche/keine VSt.")</f>
        <v>falsche/keine VSt.</v>
      </c>
      <c r="M597" s="67" t="str">
        <f>IF(AND(C597&gt;='Umrechnungskurse und Konstanten'!$C$8,C597&lt;='Umrechnungskurse und Konstanten'!$D$10),"Periode ok.","falsche Periode")</f>
        <v>falsche Periode</v>
      </c>
    </row>
    <row r="598" spans="2:13" x14ac:dyDescent="0.3">
      <c r="B598" s="56"/>
      <c r="C598" s="38"/>
      <c r="D598" s="38"/>
      <c r="E598" s="45"/>
      <c r="F598" s="40"/>
      <c r="G598" s="52"/>
      <c r="H598" s="42">
        <f t="shared" si="27"/>
        <v>0</v>
      </c>
      <c r="I598" s="43">
        <f>IF(AND(C598&gt;='Umrechnungskurse und Konstanten'!$C$5,C598&lt;='Umrechnungskurse und Konstanten'!$D$5),F598*'Umrechnungskurse und Konstanten'!$E$5,0)+IF(AND(C598&gt;='Umrechnungskurse und Konstanten'!$C$6,C598&lt;='Umrechnungskurse und Konstanten'!$D$6),F598*'Umrechnungskurse und Konstanten'!$E$6,0)+IF(AND(C598&gt;='Umrechnungskurse und Konstanten'!$C$7,C598&lt;='Umrechnungskurse und Konstanten'!$D$7),F598*'Umrechnungskurse und Konstanten'!$E$7,0)+IF(AND(C598&gt;='Umrechnungskurse und Konstanten'!$C$8,C598&lt;='Umrechnungskurse und Konstanten'!$D$8),F598*'Umrechnungskurse und Konstanten'!$E$8,0)+IF(AND(C598&gt;='Umrechnungskurse und Konstanten'!$C$9,C598&lt;='Umrechnungskurse und Konstanten'!$D$9),F598*'Umrechnungskurse und Konstanten'!$E$9,0)+IF(AND(C598&gt;='Umrechnungskurse und Konstanten'!$C$10,C598&lt;='Umrechnungskurse und Konstanten'!$D$10),F598*'Umrechnungskurse und Konstanten'!$E$10,0)+IF(AND(C598&gt;='Umrechnungskurse und Konstanten'!$C$11,C598&lt;='Umrechnungskurse und Konstanten'!$D$11),F598*'Umrechnungskurse und Konstanten'!$E$11,0)+IF(AND(C598&gt;='Umrechnungskurse und Konstanten'!$C$12,C598&lt;='Umrechnungskurse und Konstanten'!$D$12),F598*'Umrechnungskurse und Konstanten'!$E$12,0)+IF(AND(C598&gt;='Umrechnungskurse und Konstanten'!$C$13,C598&lt;='Umrechnungskurse und Konstanten'!$D$13),F598*'Umrechnungskurse und Konstanten'!$E$13,0)+IF(AND(C598&gt;='Umrechnungskurse und Konstanten'!$C$14,C598&lt;='Umrechnungskurse und Konstanten'!$D$14),F598*'Umrechnungskurse und Konstanten'!$E$14,0)+IF(AND(C598&gt;='Umrechnungskurse und Konstanten'!$C$15,C598&lt;='Umrechnungskurse und Konstanten'!$D$15),F598*'Umrechnungskurse und Konstanten'!$E$15,0)+IF(AND(C598&gt;='Umrechnungskurse und Konstanten'!$C$16,C598&lt;='Umrechnungskurse und Konstanten'!$D$16),F598*'Umrechnungskurse und Konstanten'!$E$16,0)</f>
        <v>0</v>
      </c>
      <c r="J598" s="43">
        <f t="shared" si="28"/>
        <v>0</v>
      </c>
      <c r="K598" s="43">
        <f t="shared" si="29"/>
        <v>0</v>
      </c>
      <c r="L598" s="69" t="str">
        <f>IF(OR(G598='Umrechnungskurse und Konstanten'!$E$21,G598='Umrechnungskurse und Konstanten'!$E$22,G598='Umrechnungskurse und Konstanten'!$E$23),"VSt. Satz ok.","falsche/keine VSt.")</f>
        <v>falsche/keine VSt.</v>
      </c>
      <c r="M598" s="67" t="str">
        <f>IF(AND(C598&gt;='Umrechnungskurse und Konstanten'!$C$8,C598&lt;='Umrechnungskurse und Konstanten'!$D$10),"Periode ok.","falsche Periode")</f>
        <v>falsche Periode</v>
      </c>
    </row>
    <row r="599" spans="2:13" x14ac:dyDescent="0.3">
      <c r="B599" s="56"/>
      <c r="C599" s="38"/>
      <c r="D599" s="38"/>
      <c r="E599" s="45"/>
      <c r="F599" s="40"/>
      <c r="G599" s="52"/>
      <c r="H599" s="42">
        <f t="shared" si="27"/>
        <v>0</v>
      </c>
      <c r="I599" s="43">
        <f>IF(AND(C599&gt;='Umrechnungskurse und Konstanten'!$C$5,C599&lt;='Umrechnungskurse und Konstanten'!$D$5),F599*'Umrechnungskurse und Konstanten'!$E$5,0)+IF(AND(C599&gt;='Umrechnungskurse und Konstanten'!$C$6,C599&lt;='Umrechnungskurse und Konstanten'!$D$6),F599*'Umrechnungskurse und Konstanten'!$E$6,0)+IF(AND(C599&gt;='Umrechnungskurse und Konstanten'!$C$7,C599&lt;='Umrechnungskurse und Konstanten'!$D$7),F599*'Umrechnungskurse und Konstanten'!$E$7,0)+IF(AND(C599&gt;='Umrechnungskurse und Konstanten'!$C$8,C599&lt;='Umrechnungskurse und Konstanten'!$D$8),F599*'Umrechnungskurse und Konstanten'!$E$8,0)+IF(AND(C599&gt;='Umrechnungskurse und Konstanten'!$C$9,C599&lt;='Umrechnungskurse und Konstanten'!$D$9),F599*'Umrechnungskurse und Konstanten'!$E$9,0)+IF(AND(C599&gt;='Umrechnungskurse und Konstanten'!$C$10,C599&lt;='Umrechnungskurse und Konstanten'!$D$10),F599*'Umrechnungskurse und Konstanten'!$E$10,0)+IF(AND(C599&gt;='Umrechnungskurse und Konstanten'!$C$11,C599&lt;='Umrechnungskurse und Konstanten'!$D$11),F599*'Umrechnungskurse und Konstanten'!$E$11,0)+IF(AND(C599&gt;='Umrechnungskurse und Konstanten'!$C$12,C599&lt;='Umrechnungskurse und Konstanten'!$D$12),F599*'Umrechnungskurse und Konstanten'!$E$12,0)+IF(AND(C599&gt;='Umrechnungskurse und Konstanten'!$C$13,C599&lt;='Umrechnungskurse und Konstanten'!$D$13),F599*'Umrechnungskurse und Konstanten'!$E$13,0)+IF(AND(C599&gt;='Umrechnungskurse und Konstanten'!$C$14,C599&lt;='Umrechnungskurse und Konstanten'!$D$14),F599*'Umrechnungskurse und Konstanten'!$E$14,0)+IF(AND(C599&gt;='Umrechnungskurse und Konstanten'!$C$15,C599&lt;='Umrechnungskurse und Konstanten'!$D$15),F599*'Umrechnungskurse und Konstanten'!$E$15,0)+IF(AND(C599&gt;='Umrechnungskurse und Konstanten'!$C$16,C599&lt;='Umrechnungskurse und Konstanten'!$D$16),F599*'Umrechnungskurse und Konstanten'!$E$16,0)</f>
        <v>0</v>
      </c>
      <c r="J599" s="43">
        <f t="shared" si="28"/>
        <v>0</v>
      </c>
      <c r="K599" s="43">
        <f t="shared" si="29"/>
        <v>0</v>
      </c>
      <c r="L599" s="69" t="str">
        <f>IF(OR(G599='Umrechnungskurse und Konstanten'!$E$21,G599='Umrechnungskurse und Konstanten'!$E$22,G599='Umrechnungskurse und Konstanten'!$E$23),"VSt. Satz ok.","falsche/keine VSt.")</f>
        <v>falsche/keine VSt.</v>
      </c>
      <c r="M599" s="67" t="str">
        <f>IF(AND(C599&gt;='Umrechnungskurse und Konstanten'!$C$8,C599&lt;='Umrechnungskurse und Konstanten'!$D$10),"Periode ok.","falsche Periode")</f>
        <v>falsche Periode</v>
      </c>
    </row>
    <row r="600" spans="2:13" x14ac:dyDescent="0.3">
      <c r="B600" s="56"/>
      <c r="C600" s="38"/>
      <c r="D600" s="38"/>
      <c r="E600" s="45"/>
      <c r="F600" s="40"/>
      <c r="G600" s="52"/>
      <c r="H600" s="42">
        <f t="shared" si="27"/>
        <v>0</v>
      </c>
      <c r="I600" s="43">
        <f>IF(AND(C600&gt;='Umrechnungskurse und Konstanten'!$C$5,C600&lt;='Umrechnungskurse und Konstanten'!$D$5),F600*'Umrechnungskurse und Konstanten'!$E$5,0)+IF(AND(C600&gt;='Umrechnungskurse und Konstanten'!$C$6,C600&lt;='Umrechnungskurse und Konstanten'!$D$6),F600*'Umrechnungskurse und Konstanten'!$E$6,0)+IF(AND(C600&gt;='Umrechnungskurse und Konstanten'!$C$7,C600&lt;='Umrechnungskurse und Konstanten'!$D$7),F600*'Umrechnungskurse und Konstanten'!$E$7,0)+IF(AND(C600&gt;='Umrechnungskurse und Konstanten'!$C$8,C600&lt;='Umrechnungskurse und Konstanten'!$D$8),F600*'Umrechnungskurse und Konstanten'!$E$8,0)+IF(AND(C600&gt;='Umrechnungskurse und Konstanten'!$C$9,C600&lt;='Umrechnungskurse und Konstanten'!$D$9),F600*'Umrechnungskurse und Konstanten'!$E$9,0)+IF(AND(C600&gt;='Umrechnungskurse und Konstanten'!$C$10,C600&lt;='Umrechnungskurse und Konstanten'!$D$10),F600*'Umrechnungskurse und Konstanten'!$E$10,0)+IF(AND(C600&gt;='Umrechnungskurse und Konstanten'!$C$11,C600&lt;='Umrechnungskurse und Konstanten'!$D$11),F600*'Umrechnungskurse und Konstanten'!$E$11,0)+IF(AND(C600&gt;='Umrechnungskurse und Konstanten'!$C$12,C600&lt;='Umrechnungskurse und Konstanten'!$D$12),F600*'Umrechnungskurse und Konstanten'!$E$12,0)+IF(AND(C600&gt;='Umrechnungskurse und Konstanten'!$C$13,C600&lt;='Umrechnungskurse und Konstanten'!$D$13),F600*'Umrechnungskurse und Konstanten'!$E$13,0)+IF(AND(C600&gt;='Umrechnungskurse und Konstanten'!$C$14,C600&lt;='Umrechnungskurse und Konstanten'!$D$14),F600*'Umrechnungskurse und Konstanten'!$E$14,0)+IF(AND(C600&gt;='Umrechnungskurse und Konstanten'!$C$15,C600&lt;='Umrechnungskurse und Konstanten'!$D$15),F600*'Umrechnungskurse und Konstanten'!$E$15,0)+IF(AND(C600&gt;='Umrechnungskurse und Konstanten'!$C$16,C600&lt;='Umrechnungskurse und Konstanten'!$D$16),F600*'Umrechnungskurse und Konstanten'!$E$16,0)</f>
        <v>0</v>
      </c>
      <c r="J600" s="43">
        <f t="shared" si="28"/>
        <v>0</v>
      </c>
      <c r="K600" s="43">
        <f t="shared" si="29"/>
        <v>0</v>
      </c>
      <c r="L600" s="69" t="str">
        <f>IF(OR(G600='Umrechnungskurse und Konstanten'!$E$21,G600='Umrechnungskurse und Konstanten'!$E$22,G600='Umrechnungskurse und Konstanten'!$E$23),"VSt. Satz ok.","falsche/keine VSt.")</f>
        <v>falsche/keine VSt.</v>
      </c>
      <c r="M600" s="67" t="str">
        <f>IF(AND(C600&gt;='Umrechnungskurse und Konstanten'!$C$8,C600&lt;='Umrechnungskurse und Konstanten'!$D$10),"Periode ok.","falsche Periode")</f>
        <v>falsche Periode</v>
      </c>
    </row>
    <row r="601" spans="2:13" x14ac:dyDescent="0.3">
      <c r="B601" s="56"/>
      <c r="C601" s="38"/>
      <c r="D601" s="38"/>
      <c r="E601" s="45"/>
      <c r="F601" s="40"/>
      <c r="G601" s="52"/>
      <c r="H601" s="42">
        <f t="shared" si="27"/>
        <v>0</v>
      </c>
      <c r="I601" s="43">
        <f>IF(AND(C601&gt;='Umrechnungskurse und Konstanten'!$C$5,C601&lt;='Umrechnungskurse und Konstanten'!$D$5),F601*'Umrechnungskurse und Konstanten'!$E$5,0)+IF(AND(C601&gt;='Umrechnungskurse und Konstanten'!$C$6,C601&lt;='Umrechnungskurse und Konstanten'!$D$6),F601*'Umrechnungskurse und Konstanten'!$E$6,0)+IF(AND(C601&gt;='Umrechnungskurse und Konstanten'!$C$7,C601&lt;='Umrechnungskurse und Konstanten'!$D$7),F601*'Umrechnungskurse und Konstanten'!$E$7,0)+IF(AND(C601&gt;='Umrechnungskurse und Konstanten'!$C$8,C601&lt;='Umrechnungskurse und Konstanten'!$D$8),F601*'Umrechnungskurse und Konstanten'!$E$8,0)+IF(AND(C601&gt;='Umrechnungskurse und Konstanten'!$C$9,C601&lt;='Umrechnungskurse und Konstanten'!$D$9),F601*'Umrechnungskurse und Konstanten'!$E$9,0)+IF(AND(C601&gt;='Umrechnungskurse und Konstanten'!$C$10,C601&lt;='Umrechnungskurse und Konstanten'!$D$10),F601*'Umrechnungskurse und Konstanten'!$E$10,0)+IF(AND(C601&gt;='Umrechnungskurse und Konstanten'!$C$11,C601&lt;='Umrechnungskurse und Konstanten'!$D$11),F601*'Umrechnungskurse und Konstanten'!$E$11,0)+IF(AND(C601&gt;='Umrechnungskurse und Konstanten'!$C$12,C601&lt;='Umrechnungskurse und Konstanten'!$D$12),F601*'Umrechnungskurse und Konstanten'!$E$12,0)+IF(AND(C601&gt;='Umrechnungskurse und Konstanten'!$C$13,C601&lt;='Umrechnungskurse und Konstanten'!$D$13),F601*'Umrechnungskurse und Konstanten'!$E$13,0)+IF(AND(C601&gt;='Umrechnungskurse und Konstanten'!$C$14,C601&lt;='Umrechnungskurse und Konstanten'!$D$14),F601*'Umrechnungskurse und Konstanten'!$E$14,0)+IF(AND(C601&gt;='Umrechnungskurse und Konstanten'!$C$15,C601&lt;='Umrechnungskurse und Konstanten'!$D$15),F601*'Umrechnungskurse und Konstanten'!$E$15,0)+IF(AND(C601&gt;='Umrechnungskurse und Konstanten'!$C$16,C601&lt;='Umrechnungskurse und Konstanten'!$D$16),F601*'Umrechnungskurse und Konstanten'!$E$16,0)</f>
        <v>0</v>
      </c>
      <c r="J601" s="43">
        <f t="shared" si="28"/>
        <v>0</v>
      </c>
      <c r="K601" s="43">
        <f t="shared" si="29"/>
        <v>0</v>
      </c>
      <c r="L601" s="69" t="str">
        <f>IF(OR(G601='Umrechnungskurse und Konstanten'!$E$21,G601='Umrechnungskurse und Konstanten'!$E$22,G601='Umrechnungskurse und Konstanten'!$E$23),"VSt. Satz ok.","falsche/keine VSt.")</f>
        <v>falsche/keine VSt.</v>
      </c>
      <c r="M601" s="67" t="str">
        <f>IF(AND(C601&gt;='Umrechnungskurse und Konstanten'!$C$8,C601&lt;='Umrechnungskurse und Konstanten'!$D$10),"Periode ok.","falsche Periode")</f>
        <v>falsche Periode</v>
      </c>
    </row>
    <row r="602" spans="2:13" x14ac:dyDescent="0.3">
      <c r="B602" s="56"/>
      <c r="C602" s="38"/>
      <c r="D602" s="38"/>
      <c r="E602" s="45"/>
      <c r="F602" s="40"/>
      <c r="G602" s="52"/>
      <c r="H602" s="42">
        <f t="shared" si="27"/>
        <v>0</v>
      </c>
      <c r="I602" s="43">
        <f>IF(AND(C602&gt;='Umrechnungskurse und Konstanten'!$C$5,C602&lt;='Umrechnungskurse und Konstanten'!$D$5),F602*'Umrechnungskurse und Konstanten'!$E$5,0)+IF(AND(C602&gt;='Umrechnungskurse und Konstanten'!$C$6,C602&lt;='Umrechnungskurse und Konstanten'!$D$6),F602*'Umrechnungskurse und Konstanten'!$E$6,0)+IF(AND(C602&gt;='Umrechnungskurse und Konstanten'!$C$7,C602&lt;='Umrechnungskurse und Konstanten'!$D$7),F602*'Umrechnungskurse und Konstanten'!$E$7,0)+IF(AND(C602&gt;='Umrechnungskurse und Konstanten'!$C$8,C602&lt;='Umrechnungskurse und Konstanten'!$D$8),F602*'Umrechnungskurse und Konstanten'!$E$8,0)+IF(AND(C602&gt;='Umrechnungskurse und Konstanten'!$C$9,C602&lt;='Umrechnungskurse und Konstanten'!$D$9),F602*'Umrechnungskurse und Konstanten'!$E$9,0)+IF(AND(C602&gt;='Umrechnungskurse und Konstanten'!$C$10,C602&lt;='Umrechnungskurse und Konstanten'!$D$10),F602*'Umrechnungskurse und Konstanten'!$E$10,0)+IF(AND(C602&gt;='Umrechnungskurse und Konstanten'!$C$11,C602&lt;='Umrechnungskurse und Konstanten'!$D$11),F602*'Umrechnungskurse und Konstanten'!$E$11,0)+IF(AND(C602&gt;='Umrechnungskurse und Konstanten'!$C$12,C602&lt;='Umrechnungskurse und Konstanten'!$D$12),F602*'Umrechnungskurse und Konstanten'!$E$12,0)+IF(AND(C602&gt;='Umrechnungskurse und Konstanten'!$C$13,C602&lt;='Umrechnungskurse und Konstanten'!$D$13),F602*'Umrechnungskurse und Konstanten'!$E$13,0)+IF(AND(C602&gt;='Umrechnungskurse und Konstanten'!$C$14,C602&lt;='Umrechnungskurse und Konstanten'!$D$14),F602*'Umrechnungskurse und Konstanten'!$E$14,0)+IF(AND(C602&gt;='Umrechnungskurse und Konstanten'!$C$15,C602&lt;='Umrechnungskurse und Konstanten'!$D$15),F602*'Umrechnungskurse und Konstanten'!$E$15,0)+IF(AND(C602&gt;='Umrechnungskurse und Konstanten'!$C$16,C602&lt;='Umrechnungskurse und Konstanten'!$D$16),F602*'Umrechnungskurse und Konstanten'!$E$16,0)</f>
        <v>0</v>
      </c>
      <c r="J602" s="43">
        <f t="shared" si="28"/>
        <v>0</v>
      </c>
      <c r="K602" s="43">
        <f t="shared" si="29"/>
        <v>0</v>
      </c>
      <c r="L602" s="69" t="str">
        <f>IF(OR(G602='Umrechnungskurse und Konstanten'!$E$21,G602='Umrechnungskurse und Konstanten'!$E$22,G602='Umrechnungskurse und Konstanten'!$E$23),"VSt. Satz ok.","falsche/keine VSt.")</f>
        <v>falsche/keine VSt.</v>
      </c>
      <c r="M602" s="67" t="str">
        <f>IF(AND(C602&gt;='Umrechnungskurse und Konstanten'!$C$8,C602&lt;='Umrechnungskurse und Konstanten'!$D$10),"Periode ok.","falsche Periode")</f>
        <v>falsche Periode</v>
      </c>
    </row>
    <row r="603" spans="2:13" x14ac:dyDescent="0.3">
      <c r="B603" s="56"/>
      <c r="C603" s="38"/>
      <c r="D603" s="38"/>
      <c r="E603" s="45"/>
      <c r="F603" s="40"/>
      <c r="G603" s="52"/>
      <c r="H603" s="42">
        <f t="shared" si="27"/>
        <v>0</v>
      </c>
      <c r="I603" s="43">
        <f>IF(AND(C603&gt;='Umrechnungskurse und Konstanten'!$C$5,C603&lt;='Umrechnungskurse und Konstanten'!$D$5),F603*'Umrechnungskurse und Konstanten'!$E$5,0)+IF(AND(C603&gt;='Umrechnungskurse und Konstanten'!$C$6,C603&lt;='Umrechnungskurse und Konstanten'!$D$6),F603*'Umrechnungskurse und Konstanten'!$E$6,0)+IF(AND(C603&gt;='Umrechnungskurse und Konstanten'!$C$7,C603&lt;='Umrechnungskurse und Konstanten'!$D$7),F603*'Umrechnungskurse und Konstanten'!$E$7,0)+IF(AND(C603&gt;='Umrechnungskurse und Konstanten'!$C$8,C603&lt;='Umrechnungskurse und Konstanten'!$D$8),F603*'Umrechnungskurse und Konstanten'!$E$8,0)+IF(AND(C603&gt;='Umrechnungskurse und Konstanten'!$C$9,C603&lt;='Umrechnungskurse und Konstanten'!$D$9),F603*'Umrechnungskurse und Konstanten'!$E$9,0)+IF(AND(C603&gt;='Umrechnungskurse und Konstanten'!$C$10,C603&lt;='Umrechnungskurse und Konstanten'!$D$10),F603*'Umrechnungskurse und Konstanten'!$E$10,0)+IF(AND(C603&gt;='Umrechnungskurse und Konstanten'!$C$11,C603&lt;='Umrechnungskurse und Konstanten'!$D$11),F603*'Umrechnungskurse und Konstanten'!$E$11,0)+IF(AND(C603&gt;='Umrechnungskurse und Konstanten'!$C$12,C603&lt;='Umrechnungskurse und Konstanten'!$D$12),F603*'Umrechnungskurse und Konstanten'!$E$12,0)+IF(AND(C603&gt;='Umrechnungskurse und Konstanten'!$C$13,C603&lt;='Umrechnungskurse und Konstanten'!$D$13),F603*'Umrechnungskurse und Konstanten'!$E$13,0)+IF(AND(C603&gt;='Umrechnungskurse und Konstanten'!$C$14,C603&lt;='Umrechnungskurse und Konstanten'!$D$14),F603*'Umrechnungskurse und Konstanten'!$E$14,0)+IF(AND(C603&gt;='Umrechnungskurse und Konstanten'!$C$15,C603&lt;='Umrechnungskurse und Konstanten'!$D$15),F603*'Umrechnungskurse und Konstanten'!$E$15,0)+IF(AND(C603&gt;='Umrechnungskurse und Konstanten'!$C$16,C603&lt;='Umrechnungskurse und Konstanten'!$D$16),F603*'Umrechnungskurse und Konstanten'!$E$16,0)</f>
        <v>0</v>
      </c>
      <c r="J603" s="43">
        <f t="shared" si="28"/>
        <v>0</v>
      </c>
      <c r="K603" s="43">
        <f t="shared" si="29"/>
        <v>0</v>
      </c>
      <c r="L603" s="69" t="str">
        <f>IF(OR(G603='Umrechnungskurse und Konstanten'!$E$21,G603='Umrechnungskurse und Konstanten'!$E$22,G603='Umrechnungskurse und Konstanten'!$E$23),"VSt. Satz ok.","falsche/keine VSt.")</f>
        <v>falsche/keine VSt.</v>
      </c>
      <c r="M603" s="67" t="str">
        <f>IF(AND(C603&gt;='Umrechnungskurse und Konstanten'!$C$8,C603&lt;='Umrechnungskurse und Konstanten'!$D$10),"Periode ok.","falsche Periode")</f>
        <v>falsche Periode</v>
      </c>
    </row>
    <row r="604" spans="2:13" x14ac:dyDescent="0.3">
      <c r="B604" s="56"/>
      <c r="C604" s="38"/>
      <c r="D604" s="38"/>
      <c r="E604" s="45"/>
      <c r="F604" s="40"/>
      <c r="G604" s="52"/>
      <c r="H604" s="42">
        <f t="shared" si="27"/>
        <v>0</v>
      </c>
      <c r="I604" s="43">
        <f>IF(AND(C604&gt;='Umrechnungskurse und Konstanten'!$C$5,C604&lt;='Umrechnungskurse und Konstanten'!$D$5),F604*'Umrechnungskurse und Konstanten'!$E$5,0)+IF(AND(C604&gt;='Umrechnungskurse und Konstanten'!$C$6,C604&lt;='Umrechnungskurse und Konstanten'!$D$6),F604*'Umrechnungskurse und Konstanten'!$E$6,0)+IF(AND(C604&gt;='Umrechnungskurse und Konstanten'!$C$7,C604&lt;='Umrechnungskurse und Konstanten'!$D$7),F604*'Umrechnungskurse und Konstanten'!$E$7,0)+IF(AND(C604&gt;='Umrechnungskurse und Konstanten'!$C$8,C604&lt;='Umrechnungskurse und Konstanten'!$D$8),F604*'Umrechnungskurse und Konstanten'!$E$8,0)+IF(AND(C604&gt;='Umrechnungskurse und Konstanten'!$C$9,C604&lt;='Umrechnungskurse und Konstanten'!$D$9),F604*'Umrechnungskurse und Konstanten'!$E$9,0)+IF(AND(C604&gt;='Umrechnungskurse und Konstanten'!$C$10,C604&lt;='Umrechnungskurse und Konstanten'!$D$10),F604*'Umrechnungskurse und Konstanten'!$E$10,0)+IF(AND(C604&gt;='Umrechnungskurse und Konstanten'!$C$11,C604&lt;='Umrechnungskurse und Konstanten'!$D$11),F604*'Umrechnungskurse und Konstanten'!$E$11,0)+IF(AND(C604&gt;='Umrechnungskurse und Konstanten'!$C$12,C604&lt;='Umrechnungskurse und Konstanten'!$D$12),F604*'Umrechnungskurse und Konstanten'!$E$12,0)+IF(AND(C604&gt;='Umrechnungskurse und Konstanten'!$C$13,C604&lt;='Umrechnungskurse und Konstanten'!$D$13),F604*'Umrechnungskurse und Konstanten'!$E$13,0)+IF(AND(C604&gt;='Umrechnungskurse und Konstanten'!$C$14,C604&lt;='Umrechnungskurse und Konstanten'!$D$14),F604*'Umrechnungskurse und Konstanten'!$E$14,0)+IF(AND(C604&gt;='Umrechnungskurse und Konstanten'!$C$15,C604&lt;='Umrechnungskurse und Konstanten'!$D$15),F604*'Umrechnungskurse und Konstanten'!$E$15,0)+IF(AND(C604&gt;='Umrechnungskurse und Konstanten'!$C$16,C604&lt;='Umrechnungskurse und Konstanten'!$D$16),F604*'Umrechnungskurse und Konstanten'!$E$16,0)</f>
        <v>0</v>
      </c>
      <c r="J604" s="43">
        <f t="shared" si="28"/>
        <v>0</v>
      </c>
      <c r="K604" s="43">
        <f t="shared" si="29"/>
        <v>0</v>
      </c>
      <c r="L604" s="69" t="str">
        <f>IF(OR(G604='Umrechnungskurse und Konstanten'!$E$21,G604='Umrechnungskurse und Konstanten'!$E$22,G604='Umrechnungskurse und Konstanten'!$E$23),"VSt. Satz ok.","falsche/keine VSt.")</f>
        <v>falsche/keine VSt.</v>
      </c>
      <c r="M604" s="67" t="str">
        <f>IF(AND(C604&gt;='Umrechnungskurse und Konstanten'!$C$8,C604&lt;='Umrechnungskurse und Konstanten'!$D$10),"Periode ok.","falsche Periode")</f>
        <v>falsche Periode</v>
      </c>
    </row>
    <row r="605" spans="2:13" x14ac:dyDescent="0.3">
      <c r="B605" s="56"/>
      <c r="C605" s="38"/>
      <c r="D605" s="38"/>
      <c r="E605" s="45"/>
      <c r="F605" s="40"/>
      <c r="G605" s="52"/>
      <c r="H605" s="42">
        <f t="shared" si="27"/>
        <v>0</v>
      </c>
      <c r="I605" s="43">
        <f>IF(AND(C605&gt;='Umrechnungskurse und Konstanten'!$C$5,C605&lt;='Umrechnungskurse und Konstanten'!$D$5),F605*'Umrechnungskurse und Konstanten'!$E$5,0)+IF(AND(C605&gt;='Umrechnungskurse und Konstanten'!$C$6,C605&lt;='Umrechnungskurse und Konstanten'!$D$6),F605*'Umrechnungskurse und Konstanten'!$E$6,0)+IF(AND(C605&gt;='Umrechnungskurse und Konstanten'!$C$7,C605&lt;='Umrechnungskurse und Konstanten'!$D$7),F605*'Umrechnungskurse und Konstanten'!$E$7,0)+IF(AND(C605&gt;='Umrechnungskurse und Konstanten'!$C$8,C605&lt;='Umrechnungskurse und Konstanten'!$D$8),F605*'Umrechnungskurse und Konstanten'!$E$8,0)+IF(AND(C605&gt;='Umrechnungskurse und Konstanten'!$C$9,C605&lt;='Umrechnungskurse und Konstanten'!$D$9),F605*'Umrechnungskurse und Konstanten'!$E$9,0)+IF(AND(C605&gt;='Umrechnungskurse und Konstanten'!$C$10,C605&lt;='Umrechnungskurse und Konstanten'!$D$10),F605*'Umrechnungskurse und Konstanten'!$E$10,0)+IF(AND(C605&gt;='Umrechnungskurse und Konstanten'!$C$11,C605&lt;='Umrechnungskurse und Konstanten'!$D$11),F605*'Umrechnungskurse und Konstanten'!$E$11,0)+IF(AND(C605&gt;='Umrechnungskurse und Konstanten'!$C$12,C605&lt;='Umrechnungskurse und Konstanten'!$D$12),F605*'Umrechnungskurse und Konstanten'!$E$12,0)+IF(AND(C605&gt;='Umrechnungskurse und Konstanten'!$C$13,C605&lt;='Umrechnungskurse und Konstanten'!$D$13),F605*'Umrechnungskurse und Konstanten'!$E$13,0)+IF(AND(C605&gt;='Umrechnungskurse und Konstanten'!$C$14,C605&lt;='Umrechnungskurse und Konstanten'!$D$14),F605*'Umrechnungskurse und Konstanten'!$E$14,0)+IF(AND(C605&gt;='Umrechnungskurse und Konstanten'!$C$15,C605&lt;='Umrechnungskurse und Konstanten'!$D$15),F605*'Umrechnungskurse und Konstanten'!$E$15,0)+IF(AND(C605&gt;='Umrechnungskurse und Konstanten'!$C$16,C605&lt;='Umrechnungskurse und Konstanten'!$D$16),F605*'Umrechnungskurse und Konstanten'!$E$16,0)</f>
        <v>0</v>
      </c>
      <c r="J605" s="43">
        <f t="shared" si="28"/>
        <v>0</v>
      </c>
      <c r="K605" s="43">
        <f t="shared" si="29"/>
        <v>0</v>
      </c>
      <c r="L605" s="69" t="str">
        <f>IF(OR(G605='Umrechnungskurse und Konstanten'!$E$21,G605='Umrechnungskurse und Konstanten'!$E$22,G605='Umrechnungskurse und Konstanten'!$E$23),"VSt. Satz ok.","falsche/keine VSt.")</f>
        <v>falsche/keine VSt.</v>
      </c>
      <c r="M605" s="67" t="str">
        <f>IF(AND(C605&gt;='Umrechnungskurse und Konstanten'!$C$8,C605&lt;='Umrechnungskurse und Konstanten'!$D$10),"Periode ok.","falsche Periode")</f>
        <v>falsche Periode</v>
      </c>
    </row>
    <row r="606" spans="2:13" x14ac:dyDescent="0.3">
      <c r="B606" s="56"/>
      <c r="C606" s="38"/>
      <c r="D606" s="38"/>
      <c r="E606" s="45"/>
      <c r="F606" s="40"/>
      <c r="G606" s="52"/>
      <c r="H606" s="42">
        <f t="shared" si="27"/>
        <v>0</v>
      </c>
      <c r="I606" s="43">
        <f>IF(AND(C606&gt;='Umrechnungskurse und Konstanten'!$C$5,C606&lt;='Umrechnungskurse und Konstanten'!$D$5),F606*'Umrechnungskurse und Konstanten'!$E$5,0)+IF(AND(C606&gt;='Umrechnungskurse und Konstanten'!$C$6,C606&lt;='Umrechnungskurse und Konstanten'!$D$6),F606*'Umrechnungskurse und Konstanten'!$E$6,0)+IF(AND(C606&gt;='Umrechnungskurse und Konstanten'!$C$7,C606&lt;='Umrechnungskurse und Konstanten'!$D$7),F606*'Umrechnungskurse und Konstanten'!$E$7,0)+IF(AND(C606&gt;='Umrechnungskurse und Konstanten'!$C$8,C606&lt;='Umrechnungskurse und Konstanten'!$D$8),F606*'Umrechnungskurse und Konstanten'!$E$8,0)+IF(AND(C606&gt;='Umrechnungskurse und Konstanten'!$C$9,C606&lt;='Umrechnungskurse und Konstanten'!$D$9),F606*'Umrechnungskurse und Konstanten'!$E$9,0)+IF(AND(C606&gt;='Umrechnungskurse und Konstanten'!$C$10,C606&lt;='Umrechnungskurse und Konstanten'!$D$10),F606*'Umrechnungskurse und Konstanten'!$E$10,0)+IF(AND(C606&gt;='Umrechnungskurse und Konstanten'!$C$11,C606&lt;='Umrechnungskurse und Konstanten'!$D$11),F606*'Umrechnungskurse und Konstanten'!$E$11,0)+IF(AND(C606&gt;='Umrechnungskurse und Konstanten'!$C$12,C606&lt;='Umrechnungskurse und Konstanten'!$D$12),F606*'Umrechnungskurse und Konstanten'!$E$12,0)+IF(AND(C606&gt;='Umrechnungskurse und Konstanten'!$C$13,C606&lt;='Umrechnungskurse und Konstanten'!$D$13),F606*'Umrechnungskurse und Konstanten'!$E$13,0)+IF(AND(C606&gt;='Umrechnungskurse und Konstanten'!$C$14,C606&lt;='Umrechnungskurse und Konstanten'!$D$14),F606*'Umrechnungskurse und Konstanten'!$E$14,0)+IF(AND(C606&gt;='Umrechnungskurse und Konstanten'!$C$15,C606&lt;='Umrechnungskurse und Konstanten'!$D$15),F606*'Umrechnungskurse und Konstanten'!$E$15,0)+IF(AND(C606&gt;='Umrechnungskurse und Konstanten'!$C$16,C606&lt;='Umrechnungskurse und Konstanten'!$D$16),F606*'Umrechnungskurse und Konstanten'!$E$16,0)</f>
        <v>0</v>
      </c>
      <c r="J606" s="43">
        <f t="shared" si="28"/>
        <v>0</v>
      </c>
      <c r="K606" s="43">
        <f t="shared" si="29"/>
        <v>0</v>
      </c>
      <c r="L606" s="69" t="str">
        <f>IF(OR(G606='Umrechnungskurse und Konstanten'!$E$21,G606='Umrechnungskurse und Konstanten'!$E$22,G606='Umrechnungskurse und Konstanten'!$E$23),"VSt. Satz ok.","falsche/keine VSt.")</f>
        <v>falsche/keine VSt.</v>
      </c>
      <c r="M606" s="67" t="str">
        <f>IF(AND(C606&gt;='Umrechnungskurse und Konstanten'!$C$8,C606&lt;='Umrechnungskurse und Konstanten'!$D$10),"Periode ok.","falsche Periode")</f>
        <v>falsche Periode</v>
      </c>
    </row>
    <row r="607" spans="2:13" x14ac:dyDescent="0.3">
      <c r="B607" s="56"/>
      <c r="C607" s="38"/>
      <c r="D607" s="38"/>
      <c r="E607" s="45"/>
      <c r="F607" s="40"/>
      <c r="G607" s="52"/>
      <c r="H607" s="42">
        <f t="shared" si="27"/>
        <v>0</v>
      </c>
      <c r="I607" s="43">
        <f>IF(AND(C607&gt;='Umrechnungskurse und Konstanten'!$C$5,C607&lt;='Umrechnungskurse und Konstanten'!$D$5),F607*'Umrechnungskurse und Konstanten'!$E$5,0)+IF(AND(C607&gt;='Umrechnungskurse und Konstanten'!$C$6,C607&lt;='Umrechnungskurse und Konstanten'!$D$6),F607*'Umrechnungskurse und Konstanten'!$E$6,0)+IF(AND(C607&gt;='Umrechnungskurse und Konstanten'!$C$7,C607&lt;='Umrechnungskurse und Konstanten'!$D$7),F607*'Umrechnungskurse und Konstanten'!$E$7,0)+IF(AND(C607&gt;='Umrechnungskurse und Konstanten'!$C$8,C607&lt;='Umrechnungskurse und Konstanten'!$D$8),F607*'Umrechnungskurse und Konstanten'!$E$8,0)+IF(AND(C607&gt;='Umrechnungskurse und Konstanten'!$C$9,C607&lt;='Umrechnungskurse und Konstanten'!$D$9),F607*'Umrechnungskurse und Konstanten'!$E$9,0)+IF(AND(C607&gt;='Umrechnungskurse und Konstanten'!$C$10,C607&lt;='Umrechnungskurse und Konstanten'!$D$10),F607*'Umrechnungskurse und Konstanten'!$E$10,0)+IF(AND(C607&gt;='Umrechnungskurse und Konstanten'!$C$11,C607&lt;='Umrechnungskurse und Konstanten'!$D$11),F607*'Umrechnungskurse und Konstanten'!$E$11,0)+IF(AND(C607&gt;='Umrechnungskurse und Konstanten'!$C$12,C607&lt;='Umrechnungskurse und Konstanten'!$D$12),F607*'Umrechnungskurse und Konstanten'!$E$12,0)+IF(AND(C607&gt;='Umrechnungskurse und Konstanten'!$C$13,C607&lt;='Umrechnungskurse und Konstanten'!$D$13),F607*'Umrechnungskurse und Konstanten'!$E$13,0)+IF(AND(C607&gt;='Umrechnungskurse und Konstanten'!$C$14,C607&lt;='Umrechnungskurse und Konstanten'!$D$14),F607*'Umrechnungskurse und Konstanten'!$E$14,0)+IF(AND(C607&gt;='Umrechnungskurse und Konstanten'!$C$15,C607&lt;='Umrechnungskurse und Konstanten'!$D$15),F607*'Umrechnungskurse und Konstanten'!$E$15,0)+IF(AND(C607&gt;='Umrechnungskurse und Konstanten'!$C$16,C607&lt;='Umrechnungskurse und Konstanten'!$D$16),F607*'Umrechnungskurse und Konstanten'!$E$16,0)</f>
        <v>0</v>
      </c>
      <c r="J607" s="43">
        <f t="shared" si="28"/>
        <v>0</v>
      </c>
      <c r="K607" s="43">
        <f t="shared" si="29"/>
        <v>0</v>
      </c>
      <c r="L607" s="69" t="str">
        <f>IF(OR(G607='Umrechnungskurse und Konstanten'!$E$21,G607='Umrechnungskurse und Konstanten'!$E$22,G607='Umrechnungskurse und Konstanten'!$E$23),"VSt. Satz ok.","falsche/keine VSt.")</f>
        <v>falsche/keine VSt.</v>
      </c>
      <c r="M607" s="67" t="str">
        <f>IF(AND(C607&gt;='Umrechnungskurse und Konstanten'!$C$8,C607&lt;='Umrechnungskurse und Konstanten'!$D$10),"Periode ok.","falsche Periode")</f>
        <v>falsche Periode</v>
      </c>
    </row>
    <row r="608" spans="2:13" x14ac:dyDescent="0.3">
      <c r="B608" s="56"/>
      <c r="C608" s="38"/>
      <c r="D608" s="38"/>
      <c r="E608" s="45"/>
      <c r="F608" s="40"/>
      <c r="G608" s="52"/>
      <c r="H608" s="42">
        <f t="shared" si="27"/>
        <v>0</v>
      </c>
      <c r="I608" s="43">
        <f>IF(AND(C608&gt;='Umrechnungskurse und Konstanten'!$C$5,C608&lt;='Umrechnungskurse und Konstanten'!$D$5),F608*'Umrechnungskurse und Konstanten'!$E$5,0)+IF(AND(C608&gt;='Umrechnungskurse und Konstanten'!$C$6,C608&lt;='Umrechnungskurse und Konstanten'!$D$6),F608*'Umrechnungskurse und Konstanten'!$E$6,0)+IF(AND(C608&gt;='Umrechnungskurse und Konstanten'!$C$7,C608&lt;='Umrechnungskurse und Konstanten'!$D$7),F608*'Umrechnungskurse und Konstanten'!$E$7,0)+IF(AND(C608&gt;='Umrechnungskurse und Konstanten'!$C$8,C608&lt;='Umrechnungskurse und Konstanten'!$D$8),F608*'Umrechnungskurse und Konstanten'!$E$8,0)+IF(AND(C608&gt;='Umrechnungskurse und Konstanten'!$C$9,C608&lt;='Umrechnungskurse und Konstanten'!$D$9),F608*'Umrechnungskurse und Konstanten'!$E$9,0)+IF(AND(C608&gt;='Umrechnungskurse und Konstanten'!$C$10,C608&lt;='Umrechnungskurse und Konstanten'!$D$10),F608*'Umrechnungskurse und Konstanten'!$E$10,0)+IF(AND(C608&gt;='Umrechnungskurse und Konstanten'!$C$11,C608&lt;='Umrechnungskurse und Konstanten'!$D$11),F608*'Umrechnungskurse und Konstanten'!$E$11,0)+IF(AND(C608&gt;='Umrechnungskurse und Konstanten'!$C$12,C608&lt;='Umrechnungskurse und Konstanten'!$D$12),F608*'Umrechnungskurse und Konstanten'!$E$12,0)+IF(AND(C608&gt;='Umrechnungskurse und Konstanten'!$C$13,C608&lt;='Umrechnungskurse und Konstanten'!$D$13),F608*'Umrechnungskurse und Konstanten'!$E$13,0)+IF(AND(C608&gt;='Umrechnungskurse und Konstanten'!$C$14,C608&lt;='Umrechnungskurse und Konstanten'!$D$14),F608*'Umrechnungskurse und Konstanten'!$E$14,0)+IF(AND(C608&gt;='Umrechnungskurse und Konstanten'!$C$15,C608&lt;='Umrechnungskurse und Konstanten'!$D$15),F608*'Umrechnungskurse und Konstanten'!$E$15,0)+IF(AND(C608&gt;='Umrechnungskurse und Konstanten'!$C$16,C608&lt;='Umrechnungskurse und Konstanten'!$D$16),F608*'Umrechnungskurse und Konstanten'!$E$16,0)</f>
        <v>0</v>
      </c>
      <c r="J608" s="43">
        <f t="shared" si="28"/>
        <v>0</v>
      </c>
      <c r="K608" s="43">
        <f t="shared" si="29"/>
        <v>0</v>
      </c>
      <c r="L608" s="69" t="str">
        <f>IF(OR(G608='Umrechnungskurse und Konstanten'!$E$21,G608='Umrechnungskurse und Konstanten'!$E$22,G608='Umrechnungskurse und Konstanten'!$E$23),"VSt. Satz ok.","falsche/keine VSt.")</f>
        <v>falsche/keine VSt.</v>
      </c>
      <c r="M608" s="67" t="str">
        <f>IF(AND(C608&gt;='Umrechnungskurse und Konstanten'!$C$8,C608&lt;='Umrechnungskurse und Konstanten'!$D$10),"Periode ok.","falsche Periode")</f>
        <v>falsche Periode</v>
      </c>
    </row>
    <row r="609" spans="2:13" x14ac:dyDescent="0.3">
      <c r="B609" s="56"/>
      <c r="C609" s="38"/>
      <c r="D609" s="38"/>
      <c r="E609" s="45"/>
      <c r="F609" s="40"/>
      <c r="G609" s="52"/>
      <c r="H609" s="42">
        <f t="shared" si="27"/>
        <v>0</v>
      </c>
      <c r="I609" s="43">
        <f>IF(AND(C609&gt;='Umrechnungskurse und Konstanten'!$C$5,C609&lt;='Umrechnungskurse und Konstanten'!$D$5),F609*'Umrechnungskurse und Konstanten'!$E$5,0)+IF(AND(C609&gt;='Umrechnungskurse und Konstanten'!$C$6,C609&lt;='Umrechnungskurse und Konstanten'!$D$6),F609*'Umrechnungskurse und Konstanten'!$E$6,0)+IF(AND(C609&gt;='Umrechnungskurse und Konstanten'!$C$7,C609&lt;='Umrechnungskurse und Konstanten'!$D$7),F609*'Umrechnungskurse und Konstanten'!$E$7,0)+IF(AND(C609&gt;='Umrechnungskurse und Konstanten'!$C$8,C609&lt;='Umrechnungskurse und Konstanten'!$D$8),F609*'Umrechnungskurse und Konstanten'!$E$8,0)+IF(AND(C609&gt;='Umrechnungskurse und Konstanten'!$C$9,C609&lt;='Umrechnungskurse und Konstanten'!$D$9),F609*'Umrechnungskurse und Konstanten'!$E$9,0)+IF(AND(C609&gt;='Umrechnungskurse und Konstanten'!$C$10,C609&lt;='Umrechnungskurse und Konstanten'!$D$10),F609*'Umrechnungskurse und Konstanten'!$E$10,0)+IF(AND(C609&gt;='Umrechnungskurse und Konstanten'!$C$11,C609&lt;='Umrechnungskurse und Konstanten'!$D$11),F609*'Umrechnungskurse und Konstanten'!$E$11,0)+IF(AND(C609&gt;='Umrechnungskurse und Konstanten'!$C$12,C609&lt;='Umrechnungskurse und Konstanten'!$D$12),F609*'Umrechnungskurse und Konstanten'!$E$12,0)+IF(AND(C609&gt;='Umrechnungskurse und Konstanten'!$C$13,C609&lt;='Umrechnungskurse und Konstanten'!$D$13),F609*'Umrechnungskurse und Konstanten'!$E$13,0)+IF(AND(C609&gt;='Umrechnungskurse und Konstanten'!$C$14,C609&lt;='Umrechnungskurse und Konstanten'!$D$14),F609*'Umrechnungskurse und Konstanten'!$E$14,0)+IF(AND(C609&gt;='Umrechnungskurse und Konstanten'!$C$15,C609&lt;='Umrechnungskurse und Konstanten'!$D$15),F609*'Umrechnungskurse und Konstanten'!$E$15,0)+IF(AND(C609&gt;='Umrechnungskurse und Konstanten'!$C$16,C609&lt;='Umrechnungskurse und Konstanten'!$D$16),F609*'Umrechnungskurse und Konstanten'!$E$16,0)</f>
        <v>0</v>
      </c>
      <c r="J609" s="43">
        <f t="shared" si="28"/>
        <v>0</v>
      </c>
      <c r="K609" s="43">
        <f t="shared" si="29"/>
        <v>0</v>
      </c>
      <c r="L609" s="69" t="str">
        <f>IF(OR(G609='Umrechnungskurse und Konstanten'!$E$21,G609='Umrechnungskurse und Konstanten'!$E$22,G609='Umrechnungskurse und Konstanten'!$E$23),"VSt. Satz ok.","falsche/keine VSt.")</f>
        <v>falsche/keine VSt.</v>
      </c>
      <c r="M609" s="67" t="str">
        <f>IF(AND(C609&gt;='Umrechnungskurse und Konstanten'!$C$8,C609&lt;='Umrechnungskurse und Konstanten'!$D$10),"Periode ok.","falsche Periode")</f>
        <v>falsche Periode</v>
      </c>
    </row>
    <row r="610" spans="2:13" x14ac:dyDescent="0.3">
      <c r="B610" s="56"/>
      <c r="C610" s="38"/>
      <c r="D610" s="38"/>
      <c r="E610" s="45"/>
      <c r="F610" s="40"/>
      <c r="G610" s="52"/>
      <c r="H610" s="42">
        <f t="shared" si="27"/>
        <v>0</v>
      </c>
      <c r="I610" s="43">
        <f>IF(AND(C610&gt;='Umrechnungskurse und Konstanten'!$C$5,C610&lt;='Umrechnungskurse und Konstanten'!$D$5),F610*'Umrechnungskurse und Konstanten'!$E$5,0)+IF(AND(C610&gt;='Umrechnungskurse und Konstanten'!$C$6,C610&lt;='Umrechnungskurse und Konstanten'!$D$6),F610*'Umrechnungskurse und Konstanten'!$E$6,0)+IF(AND(C610&gt;='Umrechnungskurse und Konstanten'!$C$7,C610&lt;='Umrechnungskurse und Konstanten'!$D$7),F610*'Umrechnungskurse und Konstanten'!$E$7,0)+IF(AND(C610&gt;='Umrechnungskurse und Konstanten'!$C$8,C610&lt;='Umrechnungskurse und Konstanten'!$D$8),F610*'Umrechnungskurse und Konstanten'!$E$8,0)+IF(AND(C610&gt;='Umrechnungskurse und Konstanten'!$C$9,C610&lt;='Umrechnungskurse und Konstanten'!$D$9),F610*'Umrechnungskurse und Konstanten'!$E$9,0)+IF(AND(C610&gt;='Umrechnungskurse und Konstanten'!$C$10,C610&lt;='Umrechnungskurse und Konstanten'!$D$10),F610*'Umrechnungskurse und Konstanten'!$E$10,0)+IF(AND(C610&gt;='Umrechnungskurse und Konstanten'!$C$11,C610&lt;='Umrechnungskurse und Konstanten'!$D$11),F610*'Umrechnungskurse und Konstanten'!$E$11,0)+IF(AND(C610&gt;='Umrechnungskurse und Konstanten'!$C$12,C610&lt;='Umrechnungskurse und Konstanten'!$D$12),F610*'Umrechnungskurse und Konstanten'!$E$12,0)+IF(AND(C610&gt;='Umrechnungskurse und Konstanten'!$C$13,C610&lt;='Umrechnungskurse und Konstanten'!$D$13),F610*'Umrechnungskurse und Konstanten'!$E$13,0)+IF(AND(C610&gt;='Umrechnungskurse und Konstanten'!$C$14,C610&lt;='Umrechnungskurse und Konstanten'!$D$14),F610*'Umrechnungskurse und Konstanten'!$E$14,0)+IF(AND(C610&gt;='Umrechnungskurse und Konstanten'!$C$15,C610&lt;='Umrechnungskurse und Konstanten'!$D$15),F610*'Umrechnungskurse und Konstanten'!$E$15,0)+IF(AND(C610&gt;='Umrechnungskurse und Konstanten'!$C$16,C610&lt;='Umrechnungskurse und Konstanten'!$D$16),F610*'Umrechnungskurse und Konstanten'!$E$16,0)</f>
        <v>0</v>
      </c>
      <c r="J610" s="43">
        <f t="shared" si="28"/>
        <v>0</v>
      </c>
      <c r="K610" s="43">
        <f t="shared" si="29"/>
        <v>0</v>
      </c>
      <c r="L610" s="69" t="str">
        <f>IF(OR(G610='Umrechnungskurse und Konstanten'!$E$21,G610='Umrechnungskurse und Konstanten'!$E$22,G610='Umrechnungskurse und Konstanten'!$E$23),"VSt. Satz ok.","falsche/keine VSt.")</f>
        <v>falsche/keine VSt.</v>
      </c>
      <c r="M610" s="67" t="str">
        <f>IF(AND(C610&gt;='Umrechnungskurse und Konstanten'!$C$8,C610&lt;='Umrechnungskurse und Konstanten'!$D$10),"Periode ok.","falsche Periode")</f>
        <v>falsche Periode</v>
      </c>
    </row>
    <row r="611" spans="2:13" x14ac:dyDescent="0.3">
      <c r="B611" s="56"/>
      <c r="C611" s="38"/>
      <c r="D611" s="38"/>
      <c r="E611" s="45"/>
      <c r="F611" s="40"/>
      <c r="G611" s="52"/>
      <c r="H611" s="42">
        <f t="shared" si="27"/>
        <v>0</v>
      </c>
      <c r="I611" s="43">
        <f>IF(AND(C611&gt;='Umrechnungskurse und Konstanten'!$C$5,C611&lt;='Umrechnungskurse und Konstanten'!$D$5),F611*'Umrechnungskurse und Konstanten'!$E$5,0)+IF(AND(C611&gt;='Umrechnungskurse und Konstanten'!$C$6,C611&lt;='Umrechnungskurse und Konstanten'!$D$6),F611*'Umrechnungskurse und Konstanten'!$E$6,0)+IF(AND(C611&gt;='Umrechnungskurse und Konstanten'!$C$7,C611&lt;='Umrechnungskurse und Konstanten'!$D$7),F611*'Umrechnungskurse und Konstanten'!$E$7,0)+IF(AND(C611&gt;='Umrechnungskurse und Konstanten'!$C$8,C611&lt;='Umrechnungskurse und Konstanten'!$D$8),F611*'Umrechnungskurse und Konstanten'!$E$8,0)+IF(AND(C611&gt;='Umrechnungskurse und Konstanten'!$C$9,C611&lt;='Umrechnungskurse und Konstanten'!$D$9),F611*'Umrechnungskurse und Konstanten'!$E$9,0)+IF(AND(C611&gt;='Umrechnungskurse und Konstanten'!$C$10,C611&lt;='Umrechnungskurse und Konstanten'!$D$10),F611*'Umrechnungskurse und Konstanten'!$E$10,0)+IF(AND(C611&gt;='Umrechnungskurse und Konstanten'!$C$11,C611&lt;='Umrechnungskurse und Konstanten'!$D$11),F611*'Umrechnungskurse und Konstanten'!$E$11,0)+IF(AND(C611&gt;='Umrechnungskurse und Konstanten'!$C$12,C611&lt;='Umrechnungskurse und Konstanten'!$D$12),F611*'Umrechnungskurse und Konstanten'!$E$12,0)+IF(AND(C611&gt;='Umrechnungskurse und Konstanten'!$C$13,C611&lt;='Umrechnungskurse und Konstanten'!$D$13),F611*'Umrechnungskurse und Konstanten'!$E$13,0)+IF(AND(C611&gt;='Umrechnungskurse und Konstanten'!$C$14,C611&lt;='Umrechnungskurse und Konstanten'!$D$14),F611*'Umrechnungskurse und Konstanten'!$E$14,0)+IF(AND(C611&gt;='Umrechnungskurse und Konstanten'!$C$15,C611&lt;='Umrechnungskurse und Konstanten'!$D$15),F611*'Umrechnungskurse und Konstanten'!$E$15,0)+IF(AND(C611&gt;='Umrechnungskurse und Konstanten'!$C$16,C611&lt;='Umrechnungskurse und Konstanten'!$D$16),F611*'Umrechnungskurse und Konstanten'!$E$16,0)</f>
        <v>0</v>
      </c>
      <c r="J611" s="43">
        <f t="shared" si="28"/>
        <v>0</v>
      </c>
      <c r="K611" s="43">
        <f t="shared" si="29"/>
        <v>0</v>
      </c>
      <c r="L611" s="69" t="str">
        <f>IF(OR(G611='Umrechnungskurse und Konstanten'!$E$21,G611='Umrechnungskurse und Konstanten'!$E$22,G611='Umrechnungskurse und Konstanten'!$E$23),"VSt. Satz ok.","falsche/keine VSt.")</f>
        <v>falsche/keine VSt.</v>
      </c>
      <c r="M611" s="67" t="str">
        <f>IF(AND(C611&gt;='Umrechnungskurse und Konstanten'!$C$8,C611&lt;='Umrechnungskurse und Konstanten'!$D$10),"Periode ok.","falsche Periode")</f>
        <v>falsche Periode</v>
      </c>
    </row>
    <row r="612" spans="2:13" x14ac:dyDescent="0.3">
      <c r="B612" s="56"/>
      <c r="C612" s="38"/>
      <c r="D612" s="38"/>
      <c r="E612" s="45"/>
      <c r="F612" s="40"/>
      <c r="G612" s="52"/>
      <c r="H612" s="42">
        <f t="shared" si="27"/>
        <v>0</v>
      </c>
      <c r="I612" s="43">
        <f>IF(AND(C612&gt;='Umrechnungskurse und Konstanten'!$C$5,C612&lt;='Umrechnungskurse und Konstanten'!$D$5),F612*'Umrechnungskurse und Konstanten'!$E$5,0)+IF(AND(C612&gt;='Umrechnungskurse und Konstanten'!$C$6,C612&lt;='Umrechnungskurse und Konstanten'!$D$6),F612*'Umrechnungskurse und Konstanten'!$E$6,0)+IF(AND(C612&gt;='Umrechnungskurse und Konstanten'!$C$7,C612&lt;='Umrechnungskurse und Konstanten'!$D$7),F612*'Umrechnungskurse und Konstanten'!$E$7,0)+IF(AND(C612&gt;='Umrechnungskurse und Konstanten'!$C$8,C612&lt;='Umrechnungskurse und Konstanten'!$D$8),F612*'Umrechnungskurse und Konstanten'!$E$8,0)+IF(AND(C612&gt;='Umrechnungskurse und Konstanten'!$C$9,C612&lt;='Umrechnungskurse und Konstanten'!$D$9),F612*'Umrechnungskurse und Konstanten'!$E$9,0)+IF(AND(C612&gt;='Umrechnungskurse und Konstanten'!$C$10,C612&lt;='Umrechnungskurse und Konstanten'!$D$10),F612*'Umrechnungskurse und Konstanten'!$E$10,0)+IF(AND(C612&gt;='Umrechnungskurse und Konstanten'!$C$11,C612&lt;='Umrechnungskurse und Konstanten'!$D$11),F612*'Umrechnungskurse und Konstanten'!$E$11,0)+IF(AND(C612&gt;='Umrechnungskurse und Konstanten'!$C$12,C612&lt;='Umrechnungskurse und Konstanten'!$D$12),F612*'Umrechnungskurse und Konstanten'!$E$12,0)+IF(AND(C612&gt;='Umrechnungskurse und Konstanten'!$C$13,C612&lt;='Umrechnungskurse und Konstanten'!$D$13),F612*'Umrechnungskurse und Konstanten'!$E$13,0)+IF(AND(C612&gt;='Umrechnungskurse und Konstanten'!$C$14,C612&lt;='Umrechnungskurse und Konstanten'!$D$14),F612*'Umrechnungskurse und Konstanten'!$E$14,0)+IF(AND(C612&gt;='Umrechnungskurse und Konstanten'!$C$15,C612&lt;='Umrechnungskurse und Konstanten'!$D$15),F612*'Umrechnungskurse und Konstanten'!$E$15,0)+IF(AND(C612&gt;='Umrechnungskurse und Konstanten'!$C$16,C612&lt;='Umrechnungskurse und Konstanten'!$D$16),F612*'Umrechnungskurse und Konstanten'!$E$16,0)</f>
        <v>0</v>
      </c>
      <c r="J612" s="43">
        <f t="shared" si="28"/>
        <v>0</v>
      </c>
      <c r="K612" s="43">
        <f t="shared" si="29"/>
        <v>0</v>
      </c>
      <c r="L612" s="69" t="str">
        <f>IF(OR(G612='Umrechnungskurse und Konstanten'!$E$21,G612='Umrechnungskurse und Konstanten'!$E$22,G612='Umrechnungskurse und Konstanten'!$E$23),"VSt. Satz ok.","falsche/keine VSt.")</f>
        <v>falsche/keine VSt.</v>
      </c>
      <c r="M612" s="67" t="str">
        <f>IF(AND(C612&gt;='Umrechnungskurse und Konstanten'!$C$8,C612&lt;='Umrechnungskurse und Konstanten'!$D$10),"Periode ok.","falsche Periode")</f>
        <v>falsche Periode</v>
      </c>
    </row>
    <row r="613" spans="2:13" x14ac:dyDescent="0.3">
      <c r="B613" s="56"/>
      <c r="C613" s="38"/>
      <c r="D613" s="38"/>
      <c r="E613" s="45"/>
      <c r="F613" s="40"/>
      <c r="G613" s="52"/>
      <c r="H613" s="42">
        <f t="shared" si="27"/>
        <v>0</v>
      </c>
      <c r="I613" s="43">
        <f>IF(AND(C613&gt;='Umrechnungskurse und Konstanten'!$C$5,C613&lt;='Umrechnungskurse und Konstanten'!$D$5),F613*'Umrechnungskurse und Konstanten'!$E$5,0)+IF(AND(C613&gt;='Umrechnungskurse und Konstanten'!$C$6,C613&lt;='Umrechnungskurse und Konstanten'!$D$6),F613*'Umrechnungskurse und Konstanten'!$E$6,0)+IF(AND(C613&gt;='Umrechnungskurse und Konstanten'!$C$7,C613&lt;='Umrechnungskurse und Konstanten'!$D$7),F613*'Umrechnungskurse und Konstanten'!$E$7,0)+IF(AND(C613&gt;='Umrechnungskurse und Konstanten'!$C$8,C613&lt;='Umrechnungskurse und Konstanten'!$D$8),F613*'Umrechnungskurse und Konstanten'!$E$8,0)+IF(AND(C613&gt;='Umrechnungskurse und Konstanten'!$C$9,C613&lt;='Umrechnungskurse und Konstanten'!$D$9),F613*'Umrechnungskurse und Konstanten'!$E$9,0)+IF(AND(C613&gt;='Umrechnungskurse und Konstanten'!$C$10,C613&lt;='Umrechnungskurse und Konstanten'!$D$10),F613*'Umrechnungskurse und Konstanten'!$E$10,0)+IF(AND(C613&gt;='Umrechnungskurse und Konstanten'!$C$11,C613&lt;='Umrechnungskurse und Konstanten'!$D$11),F613*'Umrechnungskurse und Konstanten'!$E$11,0)+IF(AND(C613&gt;='Umrechnungskurse und Konstanten'!$C$12,C613&lt;='Umrechnungskurse und Konstanten'!$D$12),F613*'Umrechnungskurse und Konstanten'!$E$12,0)+IF(AND(C613&gt;='Umrechnungskurse und Konstanten'!$C$13,C613&lt;='Umrechnungskurse und Konstanten'!$D$13),F613*'Umrechnungskurse und Konstanten'!$E$13,0)+IF(AND(C613&gt;='Umrechnungskurse und Konstanten'!$C$14,C613&lt;='Umrechnungskurse und Konstanten'!$D$14),F613*'Umrechnungskurse und Konstanten'!$E$14,0)+IF(AND(C613&gt;='Umrechnungskurse und Konstanten'!$C$15,C613&lt;='Umrechnungskurse und Konstanten'!$D$15),F613*'Umrechnungskurse und Konstanten'!$E$15,0)+IF(AND(C613&gt;='Umrechnungskurse und Konstanten'!$C$16,C613&lt;='Umrechnungskurse und Konstanten'!$D$16),F613*'Umrechnungskurse und Konstanten'!$E$16,0)</f>
        <v>0</v>
      </c>
      <c r="J613" s="43">
        <f t="shared" si="28"/>
        <v>0</v>
      </c>
      <c r="K613" s="43">
        <f t="shared" si="29"/>
        <v>0</v>
      </c>
      <c r="L613" s="69" t="str">
        <f>IF(OR(G613='Umrechnungskurse und Konstanten'!$E$21,G613='Umrechnungskurse und Konstanten'!$E$22,G613='Umrechnungskurse und Konstanten'!$E$23),"VSt. Satz ok.","falsche/keine VSt.")</f>
        <v>falsche/keine VSt.</v>
      </c>
      <c r="M613" s="67" t="str">
        <f>IF(AND(C613&gt;='Umrechnungskurse und Konstanten'!$C$8,C613&lt;='Umrechnungskurse und Konstanten'!$D$10),"Periode ok.","falsche Periode")</f>
        <v>falsche Periode</v>
      </c>
    </row>
    <row r="614" spans="2:13" x14ac:dyDescent="0.3">
      <c r="B614" s="56"/>
      <c r="C614" s="38"/>
      <c r="D614" s="38"/>
      <c r="E614" s="45"/>
      <c r="F614" s="40"/>
      <c r="G614" s="52"/>
      <c r="H614" s="42">
        <f t="shared" si="27"/>
        <v>0</v>
      </c>
      <c r="I614" s="43">
        <f>IF(AND(C614&gt;='Umrechnungskurse und Konstanten'!$C$5,C614&lt;='Umrechnungskurse und Konstanten'!$D$5),F614*'Umrechnungskurse und Konstanten'!$E$5,0)+IF(AND(C614&gt;='Umrechnungskurse und Konstanten'!$C$6,C614&lt;='Umrechnungskurse und Konstanten'!$D$6),F614*'Umrechnungskurse und Konstanten'!$E$6,0)+IF(AND(C614&gt;='Umrechnungskurse und Konstanten'!$C$7,C614&lt;='Umrechnungskurse und Konstanten'!$D$7),F614*'Umrechnungskurse und Konstanten'!$E$7,0)+IF(AND(C614&gt;='Umrechnungskurse und Konstanten'!$C$8,C614&lt;='Umrechnungskurse und Konstanten'!$D$8),F614*'Umrechnungskurse und Konstanten'!$E$8,0)+IF(AND(C614&gt;='Umrechnungskurse und Konstanten'!$C$9,C614&lt;='Umrechnungskurse und Konstanten'!$D$9),F614*'Umrechnungskurse und Konstanten'!$E$9,0)+IF(AND(C614&gt;='Umrechnungskurse und Konstanten'!$C$10,C614&lt;='Umrechnungskurse und Konstanten'!$D$10),F614*'Umrechnungskurse und Konstanten'!$E$10,0)+IF(AND(C614&gt;='Umrechnungskurse und Konstanten'!$C$11,C614&lt;='Umrechnungskurse und Konstanten'!$D$11),F614*'Umrechnungskurse und Konstanten'!$E$11,0)+IF(AND(C614&gt;='Umrechnungskurse und Konstanten'!$C$12,C614&lt;='Umrechnungskurse und Konstanten'!$D$12),F614*'Umrechnungskurse und Konstanten'!$E$12,0)+IF(AND(C614&gt;='Umrechnungskurse und Konstanten'!$C$13,C614&lt;='Umrechnungskurse und Konstanten'!$D$13),F614*'Umrechnungskurse und Konstanten'!$E$13,0)+IF(AND(C614&gt;='Umrechnungskurse und Konstanten'!$C$14,C614&lt;='Umrechnungskurse und Konstanten'!$D$14),F614*'Umrechnungskurse und Konstanten'!$E$14,0)+IF(AND(C614&gt;='Umrechnungskurse und Konstanten'!$C$15,C614&lt;='Umrechnungskurse und Konstanten'!$D$15),F614*'Umrechnungskurse und Konstanten'!$E$15,0)+IF(AND(C614&gt;='Umrechnungskurse und Konstanten'!$C$16,C614&lt;='Umrechnungskurse und Konstanten'!$D$16),F614*'Umrechnungskurse und Konstanten'!$E$16,0)</f>
        <v>0</v>
      </c>
      <c r="J614" s="43">
        <f t="shared" si="28"/>
        <v>0</v>
      </c>
      <c r="K614" s="43">
        <f t="shared" si="29"/>
        <v>0</v>
      </c>
      <c r="L614" s="69" t="str">
        <f>IF(OR(G614='Umrechnungskurse und Konstanten'!$E$21,G614='Umrechnungskurse und Konstanten'!$E$22,G614='Umrechnungskurse und Konstanten'!$E$23),"VSt. Satz ok.","falsche/keine VSt.")</f>
        <v>falsche/keine VSt.</v>
      </c>
      <c r="M614" s="67" t="str">
        <f>IF(AND(C614&gt;='Umrechnungskurse und Konstanten'!$C$8,C614&lt;='Umrechnungskurse und Konstanten'!$D$10),"Periode ok.","falsche Periode")</f>
        <v>falsche Periode</v>
      </c>
    </row>
    <row r="615" spans="2:13" x14ac:dyDescent="0.3">
      <c r="B615" s="56"/>
      <c r="C615" s="38"/>
      <c r="D615" s="38"/>
      <c r="E615" s="45"/>
      <c r="F615" s="40"/>
      <c r="G615" s="52"/>
      <c r="H615" s="42">
        <f t="shared" si="27"/>
        <v>0</v>
      </c>
      <c r="I615" s="43">
        <f>IF(AND(C615&gt;='Umrechnungskurse und Konstanten'!$C$5,C615&lt;='Umrechnungskurse und Konstanten'!$D$5),F615*'Umrechnungskurse und Konstanten'!$E$5,0)+IF(AND(C615&gt;='Umrechnungskurse und Konstanten'!$C$6,C615&lt;='Umrechnungskurse und Konstanten'!$D$6),F615*'Umrechnungskurse und Konstanten'!$E$6,0)+IF(AND(C615&gt;='Umrechnungskurse und Konstanten'!$C$7,C615&lt;='Umrechnungskurse und Konstanten'!$D$7),F615*'Umrechnungskurse und Konstanten'!$E$7,0)+IF(AND(C615&gt;='Umrechnungskurse und Konstanten'!$C$8,C615&lt;='Umrechnungskurse und Konstanten'!$D$8),F615*'Umrechnungskurse und Konstanten'!$E$8,0)+IF(AND(C615&gt;='Umrechnungskurse und Konstanten'!$C$9,C615&lt;='Umrechnungskurse und Konstanten'!$D$9),F615*'Umrechnungskurse und Konstanten'!$E$9,0)+IF(AND(C615&gt;='Umrechnungskurse und Konstanten'!$C$10,C615&lt;='Umrechnungskurse und Konstanten'!$D$10),F615*'Umrechnungskurse und Konstanten'!$E$10,0)+IF(AND(C615&gt;='Umrechnungskurse und Konstanten'!$C$11,C615&lt;='Umrechnungskurse und Konstanten'!$D$11),F615*'Umrechnungskurse und Konstanten'!$E$11,0)+IF(AND(C615&gt;='Umrechnungskurse und Konstanten'!$C$12,C615&lt;='Umrechnungskurse und Konstanten'!$D$12),F615*'Umrechnungskurse und Konstanten'!$E$12,0)+IF(AND(C615&gt;='Umrechnungskurse und Konstanten'!$C$13,C615&lt;='Umrechnungskurse und Konstanten'!$D$13),F615*'Umrechnungskurse und Konstanten'!$E$13,0)+IF(AND(C615&gt;='Umrechnungskurse und Konstanten'!$C$14,C615&lt;='Umrechnungskurse und Konstanten'!$D$14),F615*'Umrechnungskurse und Konstanten'!$E$14,0)+IF(AND(C615&gt;='Umrechnungskurse und Konstanten'!$C$15,C615&lt;='Umrechnungskurse und Konstanten'!$D$15),F615*'Umrechnungskurse und Konstanten'!$E$15,0)+IF(AND(C615&gt;='Umrechnungskurse und Konstanten'!$C$16,C615&lt;='Umrechnungskurse und Konstanten'!$D$16),F615*'Umrechnungskurse und Konstanten'!$E$16,0)</f>
        <v>0</v>
      </c>
      <c r="J615" s="43">
        <f t="shared" si="28"/>
        <v>0</v>
      </c>
      <c r="K615" s="43">
        <f t="shared" si="29"/>
        <v>0</v>
      </c>
      <c r="L615" s="69" t="str">
        <f>IF(OR(G615='Umrechnungskurse und Konstanten'!$E$21,G615='Umrechnungskurse und Konstanten'!$E$22,G615='Umrechnungskurse und Konstanten'!$E$23),"VSt. Satz ok.","falsche/keine VSt.")</f>
        <v>falsche/keine VSt.</v>
      </c>
      <c r="M615" s="67" t="str">
        <f>IF(AND(C615&gt;='Umrechnungskurse und Konstanten'!$C$8,C615&lt;='Umrechnungskurse und Konstanten'!$D$10),"Periode ok.","falsche Periode")</f>
        <v>falsche Periode</v>
      </c>
    </row>
    <row r="616" spans="2:13" x14ac:dyDescent="0.3">
      <c r="B616" s="56"/>
      <c r="C616" s="38"/>
      <c r="D616" s="38"/>
      <c r="E616" s="45"/>
      <c r="F616" s="40"/>
      <c r="G616" s="52"/>
      <c r="H616" s="42">
        <f t="shared" si="27"/>
        <v>0</v>
      </c>
      <c r="I616" s="43">
        <f>IF(AND(C616&gt;='Umrechnungskurse und Konstanten'!$C$5,C616&lt;='Umrechnungskurse und Konstanten'!$D$5),F616*'Umrechnungskurse und Konstanten'!$E$5,0)+IF(AND(C616&gt;='Umrechnungskurse und Konstanten'!$C$6,C616&lt;='Umrechnungskurse und Konstanten'!$D$6),F616*'Umrechnungskurse und Konstanten'!$E$6,0)+IF(AND(C616&gt;='Umrechnungskurse und Konstanten'!$C$7,C616&lt;='Umrechnungskurse und Konstanten'!$D$7),F616*'Umrechnungskurse und Konstanten'!$E$7,0)+IF(AND(C616&gt;='Umrechnungskurse und Konstanten'!$C$8,C616&lt;='Umrechnungskurse und Konstanten'!$D$8),F616*'Umrechnungskurse und Konstanten'!$E$8,0)+IF(AND(C616&gt;='Umrechnungskurse und Konstanten'!$C$9,C616&lt;='Umrechnungskurse und Konstanten'!$D$9),F616*'Umrechnungskurse und Konstanten'!$E$9,0)+IF(AND(C616&gt;='Umrechnungskurse und Konstanten'!$C$10,C616&lt;='Umrechnungskurse und Konstanten'!$D$10),F616*'Umrechnungskurse und Konstanten'!$E$10,0)+IF(AND(C616&gt;='Umrechnungskurse und Konstanten'!$C$11,C616&lt;='Umrechnungskurse und Konstanten'!$D$11),F616*'Umrechnungskurse und Konstanten'!$E$11,0)+IF(AND(C616&gt;='Umrechnungskurse und Konstanten'!$C$12,C616&lt;='Umrechnungskurse und Konstanten'!$D$12),F616*'Umrechnungskurse und Konstanten'!$E$12,0)+IF(AND(C616&gt;='Umrechnungskurse und Konstanten'!$C$13,C616&lt;='Umrechnungskurse und Konstanten'!$D$13),F616*'Umrechnungskurse und Konstanten'!$E$13,0)+IF(AND(C616&gt;='Umrechnungskurse und Konstanten'!$C$14,C616&lt;='Umrechnungskurse und Konstanten'!$D$14),F616*'Umrechnungskurse und Konstanten'!$E$14,0)+IF(AND(C616&gt;='Umrechnungskurse und Konstanten'!$C$15,C616&lt;='Umrechnungskurse und Konstanten'!$D$15),F616*'Umrechnungskurse und Konstanten'!$E$15,0)+IF(AND(C616&gt;='Umrechnungskurse und Konstanten'!$C$16,C616&lt;='Umrechnungskurse und Konstanten'!$D$16),F616*'Umrechnungskurse und Konstanten'!$E$16,0)</f>
        <v>0</v>
      </c>
      <c r="J616" s="43">
        <f t="shared" si="28"/>
        <v>0</v>
      </c>
      <c r="K616" s="43">
        <f t="shared" si="29"/>
        <v>0</v>
      </c>
      <c r="L616" s="69" t="str">
        <f>IF(OR(G616='Umrechnungskurse und Konstanten'!$E$21,G616='Umrechnungskurse und Konstanten'!$E$22,G616='Umrechnungskurse und Konstanten'!$E$23),"VSt. Satz ok.","falsche/keine VSt.")</f>
        <v>falsche/keine VSt.</v>
      </c>
      <c r="M616" s="67" t="str">
        <f>IF(AND(C616&gt;='Umrechnungskurse und Konstanten'!$C$8,C616&lt;='Umrechnungskurse und Konstanten'!$D$10),"Periode ok.","falsche Periode")</f>
        <v>falsche Periode</v>
      </c>
    </row>
    <row r="617" spans="2:13" x14ac:dyDescent="0.3">
      <c r="B617" s="56"/>
      <c r="C617" s="38"/>
      <c r="D617" s="38"/>
      <c r="E617" s="45"/>
      <c r="F617" s="40"/>
      <c r="G617" s="52"/>
      <c r="H617" s="42">
        <f t="shared" si="27"/>
        <v>0</v>
      </c>
      <c r="I617" s="43">
        <f>IF(AND(C617&gt;='Umrechnungskurse und Konstanten'!$C$5,C617&lt;='Umrechnungskurse und Konstanten'!$D$5),F617*'Umrechnungskurse und Konstanten'!$E$5,0)+IF(AND(C617&gt;='Umrechnungskurse und Konstanten'!$C$6,C617&lt;='Umrechnungskurse und Konstanten'!$D$6),F617*'Umrechnungskurse und Konstanten'!$E$6,0)+IF(AND(C617&gt;='Umrechnungskurse und Konstanten'!$C$7,C617&lt;='Umrechnungskurse und Konstanten'!$D$7),F617*'Umrechnungskurse und Konstanten'!$E$7,0)+IF(AND(C617&gt;='Umrechnungskurse und Konstanten'!$C$8,C617&lt;='Umrechnungskurse und Konstanten'!$D$8),F617*'Umrechnungskurse und Konstanten'!$E$8,0)+IF(AND(C617&gt;='Umrechnungskurse und Konstanten'!$C$9,C617&lt;='Umrechnungskurse und Konstanten'!$D$9),F617*'Umrechnungskurse und Konstanten'!$E$9,0)+IF(AND(C617&gt;='Umrechnungskurse und Konstanten'!$C$10,C617&lt;='Umrechnungskurse und Konstanten'!$D$10),F617*'Umrechnungskurse und Konstanten'!$E$10,0)+IF(AND(C617&gt;='Umrechnungskurse und Konstanten'!$C$11,C617&lt;='Umrechnungskurse und Konstanten'!$D$11),F617*'Umrechnungskurse und Konstanten'!$E$11,0)+IF(AND(C617&gt;='Umrechnungskurse und Konstanten'!$C$12,C617&lt;='Umrechnungskurse und Konstanten'!$D$12),F617*'Umrechnungskurse und Konstanten'!$E$12,0)+IF(AND(C617&gt;='Umrechnungskurse und Konstanten'!$C$13,C617&lt;='Umrechnungskurse und Konstanten'!$D$13),F617*'Umrechnungskurse und Konstanten'!$E$13,0)+IF(AND(C617&gt;='Umrechnungskurse und Konstanten'!$C$14,C617&lt;='Umrechnungskurse und Konstanten'!$D$14),F617*'Umrechnungskurse und Konstanten'!$E$14,0)+IF(AND(C617&gt;='Umrechnungskurse und Konstanten'!$C$15,C617&lt;='Umrechnungskurse und Konstanten'!$D$15),F617*'Umrechnungskurse und Konstanten'!$E$15,0)+IF(AND(C617&gt;='Umrechnungskurse und Konstanten'!$C$16,C617&lt;='Umrechnungskurse und Konstanten'!$D$16),F617*'Umrechnungskurse und Konstanten'!$E$16,0)</f>
        <v>0</v>
      </c>
      <c r="J617" s="43">
        <f t="shared" si="28"/>
        <v>0</v>
      </c>
      <c r="K617" s="43">
        <f t="shared" si="29"/>
        <v>0</v>
      </c>
      <c r="L617" s="69" t="str">
        <f>IF(OR(G617='Umrechnungskurse und Konstanten'!$E$21,G617='Umrechnungskurse und Konstanten'!$E$22,G617='Umrechnungskurse und Konstanten'!$E$23),"VSt. Satz ok.","falsche/keine VSt.")</f>
        <v>falsche/keine VSt.</v>
      </c>
      <c r="M617" s="67" t="str">
        <f>IF(AND(C617&gt;='Umrechnungskurse und Konstanten'!$C$8,C617&lt;='Umrechnungskurse und Konstanten'!$D$10),"Periode ok.","falsche Periode")</f>
        <v>falsche Periode</v>
      </c>
    </row>
    <row r="618" spans="2:13" x14ac:dyDescent="0.3">
      <c r="B618" s="56"/>
      <c r="C618" s="38"/>
      <c r="D618" s="38"/>
      <c r="E618" s="45"/>
      <c r="F618" s="40"/>
      <c r="G618" s="52"/>
      <c r="H618" s="42">
        <f t="shared" si="27"/>
        <v>0</v>
      </c>
      <c r="I618" s="43">
        <f>IF(AND(C618&gt;='Umrechnungskurse und Konstanten'!$C$5,C618&lt;='Umrechnungskurse und Konstanten'!$D$5),F618*'Umrechnungskurse und Konstanten'!$E$5,0)+IF(AND(C618&gt;='Umrechnungskurse und Konstanten'!$C$6,C618&lt;='Umrechnungskurse und Konstanten'!$D$6),F618*'Umrechnungskurse und Konstanten'!$E$6,0)+IF(AND(C618&gt;='Umrechnungskurse und Konstanten'!$C$7,C618&lt;='Umrechnungskurse und Konstanten'!$D$7),F618*'Umrechnungskurse und Konstanten'!$E$7,0)+IF(AND(C618&gt;='Umrechnungskurse und Konstanten'!$C$8,C618&lt;='Umrechnungskurse und Konstanten'!$D$8),F618*'Umrechnungskurse und Konstanten'!$E$8,0)+IF(AND(C618&gt;='Umrechnungskurse und Konstanten'!$C$9,C618&lt;='Umrechnungskurse und Konstanten'!$D$9),F618*'Umrechnungskurse und Konstanten'!$E$9,0)+IF(AND(C618&gt;='Umrechnungskurse und Konstanten'!$C$10,C618&lt;='Umrechnungskurse und Konstanten'!$D$10),F618*'Umrechnungskurse und Konstanten'!$E$10,0)+IF(AND(C618&gt;='Umrechnungskurse und Konstanten'!$C$11,C618&lt;='Umrechnungskurse und Konstanten'!$D$11),F618*'Umrechnungskurse und Konstanten'!$E$11,0)+IF(AND(C618&gt;='Umrechnungskurse und Konstanten'!$C$12,C618&lt;='Umrechnungskurse und Konstanten'!$D$12),F618*'Umrechnungskurse und Konstanten'!$E$12,0)+IF(AND(C618&gt;='Umrechnungskurse und Konstanten'!$C$13,C618&lt;='Umrechnungskurse und Konstanten'!$D$13),F618*'Umrechnungskurse und Konstanten'!$E$13,0)+IF(AND(C618&gt;='Umrechnungskurse und Konstanten'!$C$14,C618&lt;='Umrechnungskurse und Konstanten'!$D$14),F618*'Umrechnungskurse und Konstanten'!$E$14,0)+IF(AND(C618&gt;='Umrechnungskurse und Konstanten'!$C$15,C618&lt;='Umrechnungskurse und Konstanten'!$D$15),F618*'Umrechnungskurse und Konstanten'!$E$15,0)+IF(AND(C618&gt;='Umrechnungskurse und Konstanten'!$C$16,C618&lt;='Umrechnungskurse und Konstanten'!$D$16),F618*'Umrechnungskurse und Konstanten'!$E$16,0)</f>
        <v>0</v>
      </c>
      <c r="J618" s="43">
        <f t="shared" si="28"/>
        <v>0</v>
      </c>
      <c r="K618" s="43">
        <f t="shared" si="29"/>
        <v>0</v>
      </c>
      <c r="L618" s="69" t="str">
        <f>IF(OR(G618='Umrechnungskurse und Konstanten'!$E$21,G618='Umrechnungskurse und Konstanten'!$E$22,G618='Umrechnungskurse und Konstanten'!$E$23),"VSt. Satz ok.","falsche/keine VSt.")</f>
        <v>falsche/keine VSt.</v>
      </c>
      <c r="M618" s="67" t="str">
        <f>IF(AND(C618&gt;='Umrechnungskurse und Konstanten'!$C$8,C618&lt;='Umrechnungskurse und Konstanten'!$D$10),"Periode ok.","falsche Periode")</f>
        <v>falsche Periode</v>
      </c>
    </row>
    <row r="619" spans="2:13" x14ac:dyDescent="0.3">
      <c r="B619" s="56"/>
      <c r="C619" s="38"/>
      <c r="D619" s="38"/>
      <c r="E619" s="45"/>
      <c r="F619" s="40"/>
      <c r="G619" s="52"/>
      <c r="H619" s="42">
        <f t="shared" si="27"/>
        <v>0</v>
      </c>
      <c r="I619" s="43">
        <f>IF(AND(C619&gt;='Umrechnungskurse und Konstanten'!$C$5,C619&lt;='Umrechnungskurse und Konstanten'!$D$5),F619*'Umrechnungskurse und Konstanten'!$E$5,0)+IF(AND(C619&gt;='Umrechnungskurse und Konstanten'!$C$6,C619&lt;='Umrechnungskurse und Konstanten'!$D$6),F619*'Umrechnungskurse und Konstanten'!$E$6,0)+IF(AND(C619&gt;='Umrechnungskurse und Konstanten'!$C$7,C619&lt;='Umrechnungskurse und Konstanten'!$D$7),F619*'Umrechnungskurse und Konstanten'!$E$7,0)+IF(AND(C619&gt;='Umrechnungskurse und Konstanten'!$C$8,C619&lt;='Umrechnungskurse und Konstanten'!$D$8),F619*'Umrechnungskurse und Konstanten'!$E$8,0)+IF(AND(C619&gt;='Umrechnungskurse und Konstanten'!$C$9,C619&lt;='Umrechnungskurse und Konstanten'!$D$9),F619*'Umrechnungskurse und Konstanten'!$E$9,0)+IF(AND(C619&gt;='Umrechnungskurse und Konstanten'!$C$10,C619&lt;='Umrechnungskurse und Konstanten'!$D$10),F619*'Umrechnungskurse und Konstanten'!$E$10,0)+IF(AND(C619&gt;='Umrechnungskurse und Konstanten'!$C$11,C619&lt;='Umrechnungskurse und Konstanten'!$D$11),F619*'Umrechnungskurse und Konstanten'!$E$11,0)+IF(AND(C619&gt;='Umrechnungskurse und Konstanten'!$C$12,C619&lt;='Umrechnungskurse und Konstanten'!$D$12),F619*'Umrechnungskurse und Konstanten'!$E$12,0)+IF(AND(C619&gt;='Umrechnungskurse und Konstanten'!$C$13,C619&lt;='Umrechnungskurse und Konstanten'!$D$13),F619*'Umrechnungskurse und Konstanten'!$E$13,0)+IF(AND(C619&gt;='Umrechnungskurse und Konstanten'!$C$14,C619&lt;='Umrechnungskurse und Konstanten'!$D$14),F619*'Umrechnungskurse und Konstanten'!$E$14,0)+IF(AND(C619&gt;='Umrechnungskurse und Konstanten'!$C$15,C619&lt;='Umrechnungskurse und Konstanten'!$D$15),F619*'Umrechnungskurse und Konstanten'!$E$15,0)+IF(AND(C619&gt;='Umrechnungskurse und Konstanten'!$C$16,C619&lt;='Umrechnungskurse und Konstanten'!$D$16),F619*'Umrechnungskurse und Konstanten'!$E$16,0)</f>
        <v>0</v>
      </c>
      <c r="J619" s="43">
        <f t="shared" si="28"/>
        <v>0</v>
      </c>
      <c r="K619" s="43">
        <f t="shared" si="29"/>
        <v>0</v>
      </c>
      <c r="L619" s="69" t="str">
        <f>IF(OR(G619='Umrechnungskurse und Konstanten'!$E$21,G619='Umrechnungskurse und Konstanten'!$E$22,G619='Umrechnungskurse und Konstanten'!$E$23),"VSt. Satz ok.","falsche/keine VSt.")</f>
        <v>falsche/keine VSt.</v>
      </c>
      <c r="M619" s="67" t="str">
        <f>IF(AND(C619&gt;='Umrechnungskurse und Konstanten'!$C$8,C619&lt;='Umrechnungskurse und Konstanten'!$D$10),"Periode ok.","falsche Periode")</f>
        <v>falsche Periode</v>
      </c>
    </row>
    <row r="620" spans="2:13" x14ac:dyDescent="0.3">
      <c r="B620" s="56"/>
      <c r="C620" s="38"/>
      <c r="D620" s="38"/>
      <c r="E620" s="45"/>
      <c r="F620" s="40"/>
      <c r="G620" s="52"/>
      <c r="H620" s="42">
        <f t="shared" si="27"/>
        <v>0</v>
      </c>
      <c r="I620" s="43">
        <f>IF(AND(C620&gt;='Umrechnungskurse und Konstanten'!$C$5,C620&lt;='Umrechnungskurse und Konstanten'!$D$5),F620*'Umrechnungskurse und Konstanten'!$E$5,0)+IF(AND(C620&gt;='Umrechnungskurse und Konstanten'!$C$6,C620&lt;='Umrechnungskurse und Konstanten'!$D$6),F620*'Umrechnungskurse und Konstanten'!$E$6,0)+IF(AND(C620&gt;='Umrechnungskurse und Konstanten'!$C$7,C620&lt;='Umrechnungskurse und Konstanten'!$D$7),F620*'Umrechnungskurse und Konstanten'!$E$7,0)+IF(AND(C620&gt;='Umrechnungskurse und Konstanten'!$C$8,C620&lt;='Umrechnungskurse und Konstanten'!$D$8),F620*'Umrechnungskurse und Konstanten'!$E$8,0)+IF(AND(C620&gt;='Umrechnungskurse und Konstanten'!$C$9,C620&lt;='Umrechnungskurse und Konstanten'!$D$9),F620*'Umrechnungskurse und Konstanten'!$E$9,0)+IF(AND(C620&gt;='Umrechnungskurse und Konstanten'!$C$10,C620&lt;='Umrechnungskurse und Konstanten'!$D$10),F620*'Umrechnungskurse und Konstanten'!$E$10,0)+IF(AND(C620&gt;='Umrechnungskurse und Konstanten'!$C$11,C620&lt;='Umrechnungskurse und Konstanten'!$D$11),F620*'Umrechnungskurse und Konstanten'!$E$11,0)+IF(AND(C620&gt;='Umrechnungskurse und Konstanten'!$C$12,C620&lt;='Umrechnungskurse und Konstanten'!$D$12),F620*'Umrechnungskurse und Konstanten'!$E$12,0)+IF(AND(C620&gt;='Umrechnungskurse und Konstanten'!$C$13,C620&lt;='Umrechnungskurse und Konstanten'!$D$13),F620*'Umrechnungskurse und Konstanten'!$E$13,0)+IF(AND(C620&gt;='Umrechnungskurse und Konstanten'!$C$14,C620&lt;='Umrechnungskurse und Konstanten'!$D$14),F620*'Umrechnungskurse und Konstanten'!$E$14,0)+IF(AND(C620&gt;='Umrechnungskurse und Konstanten'!$C$15,C620&lt;='Umrechnungskurse und Konstanten'!$D$15),F620*'Umrechnungskurse und Konstanten'!$E$15,0)+IF(AND(C620&gt;='Umrechnungskurse und Konstanten'!$C$16,C620&lt;='Umrechnungskurse und Konstanten'!$D$16),F620*'Umrechnungskurse und Konstanten'!$E$16,0)</f>
        <v>0</v>
      </c>
      <c r="J620" s="43">
        <f t="shared" si="28"/>
        <v>0</v>
      </c>
      <c r="K620" s="43">
        <f t="shared" si="29"/>
        <v>0</v>
      </c>
      <c r="L620" s="69" t="str">
        <f>IF(OR(G620='Umrechnungskurse und Konstanten'!$E$21,G620='Umrechnungskurse und Konstanten'!$E$22,G620='Umrechnungskurse und Konstanten'!$E$23),"VSt. Satz ok.","falsche/keine VSt.")</f>
        <v>falsche/keine VSt.</v>
      </c>
      <c r="M620" s="67" t="str">
        <f>IF(AND(C620&gt;='Umrechnungskurse und Konstanten'!$C$8,C620&lt;='Umrechnungskurse und Konstanten'!$D$10),"Periode ok.","falsche Periode")</f>
        <v>falsche Periode</v>
      </c>
    </row>
    <row r="621" spans="2:13" x14ac:dyDescent="0.3">
      <c r="B621" s="56"/>
      <c r="C621" s="38"/>
      <c r="D621" s="38"/>
      <c r="E621" s="45"/>
      <c r="F621" s="40"/>
      <c r="G621" s="52"/>
      <c r="H621" s="42">
        <f t="shared" si="27"/>
        <v>0</v>
      </c>
      <c r="I621" s="43">
        <f>IF(AND(C621&gt;='Umrechnungskurse und Konstanten'!$C$5,C621&lt;='Umrechnungskurse und Konstanten'!$D$5),F621*'Umrechnungskurse und Konstanten'!$E$5,0)+IF(AND(C621&gt;='Umrechnungskurse und Konstanten'!$C$6,C621&lt;='Umrechnungskurse und Konstanten'!$D$6),F621*'Umrechnungskurse und Konstanten'!$E$6,0)+IF(AND(C621&gt;='Umrechnungskurse und Konstanten'!$C$7,C621&lt;='Umrechnungskurse und Konstanten'!$D$7),F621*'Umrechnungskurse und Konstanten'!$E$7,0)+IF(AND(C621&gt;='Umrechnungskurse und Konstanten'!$C$8,C621&lt;='Umrechnungskurse und Konstanten'!$D$8),F621*'Umrechnungskurse und Konstanten'!$E$8,0)+IF(AND(C621&gt;='Umrechnungskurse und Konstanten'!$C$9,C621&lt;='Umrechnungskurse und Konstanten'!$D$9),F621*'Umrechnungskurse und Konstanten'!$E$9,0)+IF(AND(C621&gt;='Umrechnungskurse und Konstanten'!$C$10,C621&lt;='Umrechnungskurse und Konstanten'!$D$10),F621*'Umrechnungskurse und Konstanten'!$E$10,0)+IF(AND(C621&gt;='Umrechnungskurse und Konstanten'!$C$11,C621&lt;='Umrechnungskurse und Konstanten'!$D$11),F621*'Umrechnungskurse und Konstanten'!$E$11,0)+IF(AND(C621&gt;='Umrechnungskurse und Konstanten'!$C$12,C621&lt;='Umrechnungskurse und Konstanten'!$D$12),F621*'Umrechnungskurse und Konstanten'!$E$12,0)+IF(AND(C621&gt;='Umrechnungskurse und Konstanten'!$C$13,C621&lt;='Umrechnungskurse und Konstanten'!$D$13),F621*'Umrechnungskurse und Konstanten'!$E$13,0)+IF(AND(C621&gt;='Umrechnungskurse und Konstanten'!$C$14,C621&lt;='Umrechnungskurse und Konstanten'!$D$14),F621*'Umrechnungskurse und Konstanten'!$E$14,0)+IF(AND(C621&gt;='Umrechnungskurse und Konstanten'!$C$15,C621&lt;='Umrechnungskurse und Konstanten'!$D$15),F621*'Umrechnungskurse und Konstanten'!$E$15,0)+IF(AND(C621&gt;='Umrechnungskurse und Konstanten'!$C$16,C621&lt;='Umrechnungskurse und Konstanten'!$D$16),F621*'Umrechnungskurse und Konstanten'!$E$16,0)</f>
        <v>0</v>
      </c>
      <c r="J621" s="43">
        <f t="shared" si="28"/>
        <v>0</v>
      </c>
      <c r="K621" s="43">
        <f t="shared" si="29"/>
        <v>0</v>
      </c>
      <c r="L621" s="69" t="str">
        <f>IF(OR(G621='Umrechnungskurse und Konstanten'!$E$21,G621='Umrechnungskurse und Konstanten'!$E$22,G621='Umrechnungskurse und Konstanten'!$E$23),"VSt. Satz ok.","falsche/keine VSt.")</f>
        <v>falsche/keine VSt.</v>
      </c>
      <c r="M621" s="67" t="str">
        <f>IF(AND(C621&gt;='Umrechnungskurse und Konstanten'!$C$8,C621&lt;='Umrechnungskurse und Konstanten'!$D$10),"Periode ok.","falsche Periode")</f>
        <v>falsche Periode</v>
      </c>
    </row>
    <row r="622" spans="2:13" x14ac:dyDescent="0.3">
      <c r="B622" s="56"/>
      <c r="C622" s="38"/>
      <c r="D622" s="38"/>
      <c r="E622" s="45"/>
      <c r="F622" s="40"/>
      <c r="G622" s="52"/>
      <c r="H622" s="42">
        <f t="shared" si="27"/>
        <v>0</v>
      </c>
      <c r="I622" s="43">
        <f>IF(AND(C622&gt;='Umrechnungskurse und Konstanten'!$C$5,C622&lt;='Umrechnungskurse und Konstanten'!$D$5),F622*'Umrechnungskurse und Konstanten'!$E$5,0)+IF(AND(C622&gt;='Umrechnungskurse und Konstanten'!$C$6,C622&lt;='Umrechnungskurse und Konstanten'!$D$6),F622*'Umrechnungskurse und Konstanten'!$E$6,0)+IF(AND(C622&gt;='Umrechnungskurse und Konstanten'!$C$7,C622&lt;='Umrechnungskurse und Konstanten'!$D$7),F622*'Umrechnungskurse und Konstanten'!$E$7,0)+IF(AND(C622&gt;='Umrechnungskurse und Konstanten'!$C$8,C622&lt;='Umrechnungskurse und Konstanten'!$D$8),F622*'Umrechnungskurse und Konstanten'!$E$8,0)+IF(AND(C622&gt;='Umrechnungskurse und Konstanten'!$C$9,C622&lt;='Umrechnungskurse und Konstanten'!$D$9),F622*'Umrechnungskurse und Konstanten'!$E$9,0)+IF(AND(C622&gt;='Umrechnungskurse und Konstanten'!$C$10,C622&lt;='Umrechnungskurse und Konstanten'!$D$10),F622*'Umrechnungskurse und Konstanten'!$E$10,0)+IF(AND(C622&gt;='Umrechnungskurse und Konstanten'!$C$11,C622&lt;='Umrechnungskurse und Konstanten'!$D$11),F622*'Umrechnungskurse und Konstanten'!$E$11,0)+IF(AND(C622&gt;='Umrechnungskurse und Konstanten'!$C$12,C622&lt;='Umrechnungskurse und Konstanten'!$D$12),F622*'Umrechnungskurse und Konstanten'!$E$12,0)+IF(AND(C622&gt;='Umrechnungskurse und Konstanten'!$C$13,C622&lt;='Umrechnungskurse und Konstanten'!$D$13),F622*'Umrechnungskurse und Konstanten'!$E$13,0)+IF(AND(C622&gt;='Umrechnungskurse und Konstanten'!$C$14,C622&lt;='Umrechnungskurse und Konstanten'!$D$14),F622*'Umrechnungskurse und Konstanten'!$E$14,0)+IF(AND(C622&gt;='Umrechnungskurse und Konstanten'!$C$15,C622&lt;='Umrechnungskurse und Konstanten'!$D$15),F622*'Umrechnungskurse und Konstanten'!$E$15,0)+IF(AND(C622&gt;='Umrechnungskurse und Konstanten'!$C$16,C622&lt;='Umrechnungskurse und Konstanten'!$D$16),F622*'Umrechnungskurse und Konstanten'!$E$16,0)</f>
        <v>0</v>
      </c>
      <c r="J622" s="43">
        <f t="shared" si="28"/>
        <v>0</v>
      </c>
      <c r="K622" s="43">
        <f t="shared" si="29"/>
        <v>0</v>
      </c>
      <c r="L622" s="69" t="str">
        <f>IF(OR(G622='Umrechnungskurse und Konstanten'!$E$21,G622='Umrechnungskurse und Konstanten'!$E$22,G622='Umrechnungskurse und Konstanten'!$E$23),"VSt. Satz ok.","falsche/keine VSt.")</f>
        <v>falsche/keine VSt.</v>
      </c>
      <c r="M622" s="67" t="str">
        <f>IF(AND(C622&gt;='Umrechnungskurse und Konstanten'!$C$8,C622&lt;='Umrechnungskurse und Konstanten'!$D$10),"Periode ok.","falsche Periode")</f>
        <v>falsche Periode</v>
      </c>
    </row>
    <row r="623" spans="2:13" x14ac:dyDescent="0.3">
      <c r="B623" s="56"/>
      <c r="C623" s="38"/>
      <c r="D623" s="38"/>
      <c r="E623" s="45"/>
      <c r="F623" s="40"/>
      <c r="G623" s="52"/>
      <c r="H623" s="42">
        <f t="shared" si="27"/>
        <v>0</v>
      </c>
      <c r="I623" s="43">
        <f>IF(AND(C623&gt;='Umrechnungskurse und Konstanten'!$C$5,C623&lt;='Umrechnungskurse und Konstanten'!$D$5),F623*'Umrechnungskurse und Konstanten'!$E$5,0)+IF(AND(C623&gt;='Umrechnungskurse und Konstanten'!$C$6,C623&lt;='Umrechnungskurse und Konstanten'!$D$6),F623*'Umrechnungskurse und Konstanten'!$E$6,0)+IF(AND(C623&gt;='Umrechnungskurse und Konstanten'!$C$7,C623&lt;='Umrechnungskurse und Konstanten'!$D$7),F623*'Umrechnungskurse und Konstanten'!$E$7,0)+IF(AND(C623&gt;='Umrechnungskurse und Konstanten'!$C$8,C623&lt;='Umrechnungskurse und Konstanten'!$D$8),F623*'Umrechnungskurse und Konstanten'!$E$8,0)+IF(AND(C623&gt;='Umrechnungskurse und Konstanten'!$C$9,C623&lt;='Umrechnungskurse und Konstanten'!$D$9),F623*'Umrechnungskurse und Konstanten'!$E$9,0)+IF(AND(C623&gt;='Umrechnungskurse und Konstanten'!$C$10,C623&lt;='Umrechnungskurse und Konstanten'!$D$10),F623*'Umrechnungskurse und Konstanten'!$E$10,0)+IF(AND(C623&gt;='Umrechnungskurse und Konstanten'!$C$11,C623&lt;='Umrechnungskurse und Konstanten'!$D$11),F623*'Umrechnungskurse und Konstanten'!$E$11,0)+IF(AND(C623&gt;='Umrechnungskurse und Konstanten'!$C$12,C623&lt;='Umrechnungskurse und Konstanten'!$D$12),F623*'Umrechnungskurse und Konstanten'!$E$12,0)+IF(AND(C623&gt;='Umrechnungskurse und Konstanten'!$C$13,C623&lt;='Umrechnungskurse und Konstanten'!$D$13),F623*'Umrechnungskurse und Konstanten'!$E$13,0)+IF(AND(C623&gt;='Umrechnungskurse und Konstanten'!$C$14,C623&lt;='Umrechnungskurse und Konstanten'!$D$14),F623*'Umrechnungskurse und Konstanten'!$E$14,0)+IF(AND(C623&gt;='Umrechnungskurse und Konstanten'!$C$15,C623&lt;='Umrechnungskurse und Konstanten'!$D$15),F623*'Umrechnungskurse und Konstanten'!$E$15,0)+IF(AND(C623&gt;='Umrechnungskurse und Konstanten'!$C$16,C623&lt;='Umrechnungskurse und Konstanten'!$D$16),F623*'Umrechnungskurse und Konstanten'!$E$16,0)</f>
        <v>0</v>
      </c>
      <c r="J623" s="43">
        <f t="shared" si="28"/>
        <v>0</v>
      </c>
      <c r="K623" s="43">
        <f t="shared" si="29"/>
        <v>0</v>
      </c>
      <c r="L623" s="69" t="str">
        <f>IF(OR(G623='Umrechnungskurse und Konstanten'!$E$21,G623='Umrechnungskurse und Konstanten'!$E$22,G623='Umrechnungskurse und Konstanten'!$E$23),"VSt. Satz ok.","falsche/keine VSt.")</f>
        <v>falsche/keine VSt.</v>
      </c>
      <c r="M623" s="67" t="str">
        <f>IF(AND(C623&gt;='Umrechnungskurse und Konstanten'!$C$8,C623&lt;='Umrechnungskurse und Konstanten'!$D$10),"Periode ok.","falsche Periode")</f>
        <v>falsche Periode</v>
      </c>
    </row>
    <row r="624" spans="2:13" x14ac:dyDescent="0.3">
      <c r="B624" s="56"/>
      <c r="C624" s="38"/>
      <c r="D624" s="38"/>
      <c r="E624" s="45"/>
      <c r="F624" s="40"/>
      <c r="G624" s="52"/>
      <c r="H624" s="42">
        <f t="shared" si="27"/>
        <v>0</v>
      </c>
      <c r="I624" s="43">
        <f>IF(AND(C624&gt;='Umrechnungskurse und Konstanten'!$C$5,C624&lt;='Umrechnungskurse und Konstanten'!$D$5),F624*'Umrechnungskurse und Konstanten'!$E$5,0)+IF(AND(C624&gt;='Umrechnungskurse und Konstanten'!$C$6,C624&lt;='Umrechnungskurse und Konstanten'!$D$6),F624*'Umrechnungskurse und Konstanten'!$E$6,0)+IF(AND(C624&gt;='Umrechnungskurse und Konstanten'!$C$7,C624&lt;='Umrechnungskurse und Konstanten'!$D$7),F624*'Umrechnungskurse und Konstanten'!$E$7,0)+IF(AND(C624&gt;='Umrechnungskurse und Konstanten'!$C$8,C624&lt;='Umrechnungskurse und Konstanten'!$D$8),F624*'Umrechnungskurse und Konstanten'!$E$8,0)+IF(AND(C624&gt;='Umrechnungskurse und Konstanten'!$C$9,C624&lt;='Umrechnungskurse und Konstanten'!$D$9),F624*'Umrechnungskurse und Konstanten'!$E$9,0)+IF(AND(C624&gt;='Umrechnungskurse und Konstanten'!$C$10,C624&lt;='Umrechnungskurse und Konstanten'!$D$10),F624*'Umrechnungskurse und Konstanten'!$E$10,0)+IF(AND(C624&gt;='Umrechnungskurse und Konstanten'!$C$11,C624&lt;='Umrechnungskurse und Konstanten'!$D$11),F624*'Umrechnungskurse und Konstanten'!$E$11,0)+IF(AND(C624&gt;='Umrechnungskurse und Konstanten'!$C$12,C624&lt;='Umrechnungskurse und Konstanten'!$D$12),F624*'Umrechnungskurse und Konstanten'!$E$12,0)+IF(AND(C624&gt;='Umrechnungskurse und Konstanten'!$C$13,C624&lt;='Umrechnungskurse und Konstanten'!$D$13),F624*'Umrechnungskurse und Konstanten'!$E$13,0)+IF(AND(C624&gt;='Umrechnungskurse und Konstanten'!$C$14,C624&lt;='Umrechnungskurse und Konstanten'!$D$14),F624*'Umrechnungskurse und Konstanten'!$E$14,0)+IF(AND(C624&gt;='Umrechnungskurse und Konstanten'!$C$15,C624&lt;='Umrechnungskurse und Konstanten'!$D$15),F624*'Umrechnungskurse und Konstanten'!$E$15,0)+IF(AND(C624&gt;='Umrechnungskurse und Konstanten'!$C$16,C624&lt;='Umrechnungskurse und Konstanten'!$D$16),F624*'Umrechnungskurse und Konstanten'!$E$16,0)</f>
        <v>0</v>
      </c>
      <c r="J624" s="43">
        <f t="shared" si="28"/>
        <v>0</v>
      </c>
      <c r="K624" s="43">
        <f t="shared" si="29"/>
        <v>0</v>
      </c>
      <c r="L624" s="69" t="str">
        <f>IF(OR(G624='Umrechnungskurse und Konstanten'!$E$21,G624='Umrechnungskurse und Konstanten'!$E$22,G624='Umrechnungskurse und Konstanten'!$E$23),"VSt. Satz ok.","falsche/keine VSt.")</f>
        <v>falsche/keine VSt.</v>
      </c>
      <c r="M624" s="67" t="str">
        <f>IF(AND(C624&gt;='Umrechnungskurse und Konstanten'!$C$8,C624&lt;='Umrechnungskurse und Konstanten'!$D$10),"Periode ok.","falsche Periode")</f>
        <v>falsche Periode</v>
      </c>
    </row>
    <row r="625" spans="2:13" x14ac:dyDescent="0.3">
      <c r="B625" s="56"/>
      <c r="C625" s="38"/>
      <c r="D625" s="38"/>
      <c r="E625" s="45"/>
      <c r="F625" s="40"/>
      <c r="G625" s="52"/>
      <c r="H625" s="42">
        <f t="shared" si="27"/>
        <v>0</v>
      </c>
      <c r="I625" s="43">
        <f>IF(AND(C625&gt;='Umrechnungskurse und Konstanten'!$C$5,C625&lt;='Umrechnungskurse und Konstanten'!$D$5),F625*'Umrechnungskurse und Konstanten'!$E$5,0)+IF(AND(C625&gt;='Umrechnungskurse und Konstanten'!$C$6,C625&lt;='Umrechnungskurse und Konstanten'!$D$6),F625*'Umrechnungskurse und Konstanten'!$E$6,0)+IF(AND(C625&gt;='Umrechnungskurse und Konstanten'!$C$7,C625&lt;='Umrechnungskurse und Konstanten'!$D$7),F625*'Umrechnungskurse und Konstanten'!$E$7,0)+IF(AND(C625&gt;='Umrechnungskurse und Konstanten'!$C$8,C625&lt;='Umrechnungskurse und Konstanten'!$D$8),F625*'Umrechnungskurse und Konstanten'!$E$8,0)+IF(AND(C625&gt;='Umrechnungskurse und Konstanten'!$C$9,C625&lt;='Umrechnungskurse und Konstanten'!$D$9),F625*'Umrechnungskurse und Konstanten'!$E$9,0)+IF(AND(C625&gt;='Umrechnungskurse und Konstanten'!$C$10,C625&lt;='Umrechnungskurse und Konstanten'!$D$10),F625*'Umrechnungskurse und Konstanten'!$E$10,0)+IF(AND(C625&gt;='Umrechnungskurse und Konstanten'!$C$11,C625&lt;='Umrechnungskurse und Konstanten'!$D$11),F625*'Umrechnungskurse und Konstanten'!$E$11,0)+IF(AND(C625&gt;='Umrechnungskurse und Konstanten'!$C$12,C625&lt;='Umrechnungskurse und Konstanten'!$D$12),F625*'Umrechnungskurse und Konstanten'!$E$12,0)+IF(AND(C625&gt;='Umrechnungskurse und Konstanten'!$C$13,C625&lt;='Umrechnungskurse und Konstanten'!$D$13),F625*'Umrechnungskurse und Konstanten'!$E$13,0)+IF(AND(C625&gt;='Umrechnungskurse und Konstanten'!$C$14,C625&lt;='Umrechnungskurse und Konstanten'!$D$14),F625*'Umrechnungskurse und Konstanten'!$E$14,0)+IF(AND(C625&gt;='Umrechnungskurse und Konstanten'!$C$15,C625&lt;='Umrechnungskurse und Konstanten'!$D$15),F625*'Umrechnungskurse und Konstanten'!$E$15,0)+IF(AND(C625&gt;='Umrechnungskurse und Konstanten'!$C$16,C625&lt;='Umrechnungskurse und Konstanten'!$D$16),F625*'Umrechnungskurse und Konstanten'!$E$16,0)</f>
        <v>0</v>
      </c>
      <c r="J625" s="43">
        <f t="shared" si="28"/>
        <v>0</v>
      </c>
      <c r="K625" s="43">
        <f t="shared" si="29"/>
        <v>0</v>
      </c>
      <c r="L625" s="69" t="str">
        <f>IF(OR(G625='Umrechnungskurse und Konstanten'!$E$21,G625='Umrechnungskurse und Konstanten'!$E$22,G625='Umrechnungskurse und Konstanten'!$E$23),"VSt. Satz ok.","falsche/keine VSt.")</f>
        <v>falsche/keine VSt.</v>
      </c>
      <c r="M625" s="67" t="str">
        <f>IF(AND(C625&gt;='Umrechnungskurse und Konstanten'!$C$8,C625&lt;='Umrechnungskurse und Konstanten'!$D$10),"Periode ok.","falsche Periode")</f>
        <v>falsche Periode</v>
      </c>
    </row>
    <row r="626" spans="2:13" x14ac:dyDescent="0.3">
      <c r="B626" s="56"/>
      <c r="C626" s="38"/>
      <c r="D626" s="38"/>
      <c r="E626" s="45"/>
      <c r="F626" s="40"/>
      <c r="G626" s="52"/>
      <c r="H626" s="42">
        <f t="shared" si="27"/>
        <v>0</v>
      </c>
      <c r="I626" s="43">
        <f>IF(AND(C626&gt;='Umrechnungskurse und Konstanten'!$C$5,C626&lt;='Umrechnungskurse und Konstanten'!$D$5),F626*'Umrechnungskurse und Konstanten'!$E$5,0)+IF(AND(C626&gt;='Umrechnungskurse und Konstanten'!$C$6,C626&lt;='Umrechnungskurse und Konstanten'!$D$6),F626*'Umrechnungskurse und Konstanten'!$E$6,0)+IF(AND(C626&gt;='Umrechnungskurse und Konstanten'!$C$7,C626&lt;='Umrechnungskurse und Konstanten'!$D$7),F626*'Umrechnungskurse und Konstanten'!$E$7,0)+IF(AND(C626&gt;='Umrechnungskurse und Konstanten'!$C$8,C626&lt;='Umrechnungskurse und Konstanten'!$D$8),F626*'Umrechnungskurse und Konstanten'!$E$8,0)+IF(AND(C626&gt;='Umrechnungskurse und Konstanten'!$C$9,C626&lt;='Umrechnungskurse und Konstanten'!$D$9),F626*'Umrechnungskurse und Konstanten'!$E$9,0)+IF(AND(C626&gt;='Umrechnungskurse und Konstanten'!$C$10,C626&lt;='Umrechnungskurse und Konstanten'!$D$10),F626*'Umrechnungskurse und Konstanten'!$E$10,0)+IF(AND(C626&gt;='Umrechnungskurse und Konstanten'!$C$11,C626&lt;='Umrechnungskurse und Konstanten'!$D$11),F626*'Umrechnungskurse und Konstanten'!$E$11,0)+IF(AND(C626&gt;='Umrechnungskurse und Konstanten'!$C$12,C626&lt;='Umrechnungskurse und Konstanten'!$D$12),F626*'Umrechnungskurse und Konstanten'!$E$12,0)+IF(AND(C626&gt;='Umrechnungskurse und Konstanten'!$C$13,C626&lt;='Umrechnungskurse und Konstanten'!$D$13),F626*'Umrechnungskurse und Konstanten'!$E$13,0)+IF(AND(C626&gt;='Umrechnungskurse und Konstanten'!$C$14,C626&lt;='Umrechnungskurse und Konstanten'!$D$14),F626*'Umrechnungskurse und Konstanten'!$E$14,0)+IF(AND(C626&gt;='Umrechnungskurse und Konstanten'!$C$15,C626&lt;='Umrechnungskurse und Konstanten'!$D$15),F626*'Umrechnungskurse und Konstanten'!$E$15,0)+IF(AND(C626&gt;='Umrechnungskurse und Konstanten'!$C$16,C626&lt;='Umrechnungskurse und Konstanten'!$D$16),F626*'Umrechnungskurse und Konstanten'!$E$16,0)</f>
        <v>0</v>
      </c>
      <c r="J626" s="43">
        <f t="shared" si="28"/>
        <v>0</v>
      </c>
      <c r="K626" s="43">
        <f t="shared" si="29"/>
        <v>0</v>
      </c>
      <c r="L626" s="69" t="str">
        <f>IF(OR(G626='Umrechnungskurse und Konstanten'!$E$21,G626='Umrechnungskurse und Konstanten'!$E$22,G626='Umrechnungskurse und Konstanten'!$E$23),"VSt. Satz ok.","falsche/keine VSt.")</f>
        <v>falsche/keine VSt.</v>
      </c>
      <c r="M626" s="67" t="str">
        <f>IF(AND(C626&gt;='Umrechnungskurse und Konstanten'!$C$8,C626&lt;='Umrechnungskurse und Konstanten'!$D$10),"Periode ok.","falsche Periode")</f>
        <v>falsche Periode</v>
      </c>
    </row>
    <row r="627" spans="2:13" x14ac:dyDescent="0.3">
      <c r="B627" s="56"/>
      <c r="C627" s="38"/>
      <c r="D627" s="38"/>
      <c r="E627" s="45"/>
      <c r="F627" s="40"/>
      <c r="G627" s="52"/>
      <c r="H627" s="42">
        <f t="shared" si="27"/>
        <v>0</v>
      </c>
      <c r="I627" s="43">
        <f>IF(AND(C627&gt;='Umrechnungskurse und Konstanten'!$C$5,C627&lt;='Umrechnungskurse und Konstanten'!$D$5),F627*'Umrechnungskurse und Konstanten'!$E$5,0)+IF(AND(C627&gt;='Umrechnungskurse und Konstanten'!$C$6,C627&lt;='Umrechnungskurse und Konstanten'!$D$6),F627*'Umrechnungskurse und Konstanten'!$E$6,0)+IF(AND(C627&gt;='Umrechnungskurse und Konstanten'!$C$7,C627&lt;='Umrechnungskurse und Konstanten'!$D$7),F627*'Umrechnungskurse und Konstanten'!$E$7,0)+IF(AND(C627&gt;='Umrechnungskurse und Konstanten'!$C$8,C627&lt;='Umrechnungskurse und Konstanten'!$D$8),F627*'Umrechnungskurse und Konstanten'!$E$8,0)+IF(AND(C627&gt;='Umrechnungskurse und Konstanten'!$C$9,C627&lt;='Umrechnungskurse und Konstanten'!$D$9),F627*'Umrechnungskurse und Konstanten'!$E$9,0)+IF(AND(C627&gt;='Umrechnungskurse und Konstanten'!$C$10,C627&lt;='Umrechnungskurse und Konstanten'!$D$10),F627*'Umrechnungskurse und Konstanten'!$E$10,0)+IF(AND(C627&gt;='Umrechnungskurse und Konstanten'!$C$11,C627&lt;='Umrechnungskurse und Konstanten'!$D$11),F627*'Umrechnungskurse und Konstanten'!$E$11,0)+IF(AND(C627&gt;='Umrechnungskurse und Konstanten'!$C$12,C627&lt;='Umrechnungskurse und Konstanten'!$D$12),F627*'Umrechnungskurse und Konstanten'!$E$12,0)+IF(AND(C627&gt;='Umrechnungskurse und Konstanten'!$C$13,C627&lt;='Umrechnungskurse und Konstanten'!$D$13),F627*'Umrechnungskurse und Konstanten'!$E$13,0)+IF(AND(C627&gt;='Umrechnungskurse und Konstanten'!$C$14,C627&lt;='Umrechnungskurse und Konstanten'!$D$14),F627*'Umrechnungskurse und Konstanten'!$E$14,0)+IF(AND(C627&gt;='Umrechnungskurse und Konstanten'!$C$15,C627&lt;='Umrechnungskurse und Konstanten'!$D$15),F627*'Umrechnungskurse und Konstanten'!$E$15,0)+IF(AND(C627&gt;='Umrechnungskurse und Konstanten'!$C$16,C627&lt;='Umrechnungskurse und Konstanten'!$D$16),F627*'Umrechnungskurse und Konstanten'!$E$16,0)</f>
        <v>0</v>
      </c>
      <c r="J627" s="43">
        <f t="shared" si="28"/>
        <v>0</v>
      </c>
      <c r="K627" s="43">
        <f t="shared" si="29"/>
        <v>0</v>
      </c>
      <c r="L627" s="69" t="str">
        <f>IF(OR(G627='Umrechnungskurse und Konstanten'!$E$21,G627='Umrechnungskurse und Konstanten'!$E$22,G627='Umrechnungskurse und Konstanten'!$E$23),"VSt. Satz ok.","falsche/keine VSt.")</f>
        <v>falsche/keine VSt.</v>
      </c>
      <c r="M627" s="67" t="str">
        <f>IF(AND(C627&gt;='Umrechnungskurse und Konstanten'!$C$8,C627&lt;='Umrechnungskurse und Konstanten'!$D$10),"Periode ok.","falsche Periode")</f>
        <v>falsche Periode</v>
      </c>
    </row>
    <row r="628" spans="2:13" x14ac:dyDescent="0.3">
      <c r="B628" s="56"/>
      <c r="C628" s="38"/>
      <c r="D628" s="38"/>
      <c r="E628" s="45"/>
      <c r="F628" s="40"/>
      <c r="G628" s="52"/>
      <c r="H628" s="42">
        <f t="shared" si="27"/>
        <v>0</v>
      </c>
      <c r="I628" s="43">
        <f>IF(AND(C628&gt;='Umrechnungskurse und Konstanten'!$C$5,C628&lt;='Umrechnungskurse und Konstanten'!$D$5),F628*'Umrechnungskurse und Konstanten'!$E$5,0)+IF(AND(C628&gt;='Umrechnungskurse und Konstanten'!$C$6,C628&lt;='Umrechnungskurse und Konstanten'!$D$6),F628*'Umrechnungskurse und Konstanten'!$E$6,0)+IF(AND(C628&gt;='Umrechnungskurse und Konstanten'!$C$7,C628&lt;='Umrechnungskurse und Konstanten'!$D$7),F628*'Umrechnungskurse und Konstanten'!$E$7,0)+IF(AND(C628&gt;='Umrechnungskurse und Konstanten'!$C$8,C628&lt;='Umrechnungskurse und Konstanten'!$D$8),F628*'Umrechnungskurse und Konstanten'!$E$8,0)+IF(AND(C628&gt;='Umrechnungskurse und Konstanten'!$C$9,C628&lt;='Umrechnungskurse und Konstanten'!$D$9),F628*'Umrechnungskurse und Konstanten'!$E$9,0)+IF(AND(C628&gt;='Umrechnungskurse und Konstanten'!$C$10,C628&lt;='Umrechnungskurse und Konstanten'!$D$10),F628*'Umrechnungskurse und Konstanten'!$E$10,0)+IF(AND(C628&gt;='Umrechnungskurse und Konstanten'!$C$11,C628&lt;='Umrechnungskurse und Konstanten'!$D$11),F628*'Umrechnungskurse und Konstanten'!$E$11,0)+IF(AND(C628&gt;='Umrechnungskurse und Konstanten'!$C$12,C628&lt;='Umrechnungskurse und Konstanten'!$D$12),F628*'Umrechnungskurse und Konstanten'!$E$12,0)+IF(AND(C628&gt;='Umrechnungskurse und Konstanten'!$C$13,C628&lt;='Umrechnungskurse und Konstanten'!$D$13),F628*'Umrechnungskurse und Konstanten'!$E$13,0)+IF(AND(C628&gt;='Umrechnungskurse und Konstanten'!$C$14,C628&lt;='Umrechnungskurse und Konstanten'!$D$14),F628*'Umrechnungskurse und Konstanten'!$E$14,0)+IF(AND(C628&gt;='Umrechnungskurse und Konstanten'!$C$15,C628&lt;='Umrechnungskurse und Konstanten'!$D$15),F628*'Umrechnungskurse und Konstanten'!$E$15,0)+IF(AND(C628&gt;='Umrechnungskurse und Konstanten'!$C$16,C628&lt;='Umrechnungskurse und Konstanten'!$D$16),F628*'Umrechnungskurse und Konstanten'!$E$16,0)</f>
        <v>0</v>
      </c>
      <c r="J628" s="43">
        <f t="shared" si="28"/>
        <v>0</v>
      </c>
      <c r="K628" s="43">
        <f t="shared" si="29"/>
        <v>0</v>
      </c>
      <c r="L628" s="69" t="str">
        <f>IF(OR(G628='Umrechnungskurse und Konstanten'!$E$21,G628='Umrechnungskurse und Konstanten'!$E$22,G628='Umrechnungskurse und Konstanten'!$E$23),"VSt. Satz ok.","falsche/keine VSt.")</f>
        <v>falsche/keine VSt.</v>
      </c>
      <c r="M628" s="67" t="str">
        <f>IF(AND(C628&gt;='Umrechnungskurse und Konstanten'!$C$8,C628&lt;='Umrechnungskurse und Konstanten'!$D$10),"Periode ok.","falsche Periode")</f>
        <v>falsche Periode</v>
      </c>
    </row>
    <row r="629" spans="2:13" x14ac:dyDescent="0.3">
      <c r="B629" s="56"/>
      <c r="C629" s="38"/>
      <c r="D629" s="38"/>
      <c r="E629" s="45"/>
      <c r="F629" s="40"/>
      <c r="G629" s="52"/>
      <c r="H629" s="42">
        <f t="shared" si="27"/>
        <v>0</v>
      </c>
      <c r="I629" s="43">
        <f>IF(AND(C629&gt;='Umrechnungskurse und Konstanten'!$C$5,C629&lt;='Umrechnungskurse und Konstanten'!$D$5),F629*'Umrechnungskurse und Konstanten'!$E$5,0)+IF(AND(C629&gt;='Umrechnungskurse und Konstanten'!$C$6,C629&lt;='Umrechnungskurse und Konstanten'!$D$6),F629*'Umrechnungskurse und Konstanten'!$E$6,0)+IF(AND(C629&gt;='Umrechnungskurse und Konstanten'!$C$7,C629&lt;='Umrechnungskurse und Konstanten'!$D$7),F629*'Umrechnungskurse und Konstanten'!$E$7,0)+IF(AND(C629&gt;='Umrechnungskurse und Konstanten'!$C$8,C629&lt;='Umrechnungskurse und Konstanten'!$D$8),F629*'Umrechnungskurse und Konstanten'!$E$8,0)+IF(AND(C629&gt;='Umrechnungskurse und Konstanten'!$C$9,C629&lt;='Umrechnungskurse und Konstanten'!$D$9),F629*'Umrechnungskurse und Konstanten'!$E$9,0)+IF(AND(C629&gt;='Umrechnungskurse und Konstanten'!$C$10,C629&lt;='Umrechnungskurse und Konstanten'!$D$10),F629*'Umrechnungskurse und Konstanten'!$E$10,0)+IF(AND(C629&gt;='Umrechnungskurse und Konstanten'!$C$11,C629&lt;='Umrechnungskurse und Konstanten'!$D$11),F629*'Umrechnungskurse und Konstanten'!$E$11,0)+IF(AND(C629&gt;='Umrechnungskurse und Konstanten'!$C$12,C629&lt;='Umrechnungskurse und Konstanten'!$D$12),F629*'Umrechnungskurse und Konstanten'!$E$12,0)+IF(AND(C629&gt;='Umrechnungskurse und Konstanten'!$C$13,C629&lt;='Umrechnungskurse und Konstanten'!$D$13),F629*'Umrechnungskurse und Konstanten'!$E$13,0)+IF(AND(C629&gt;='Umrechnungskurse und Konstanten'!$C$14,C629&lt;='Umrechnungskurse und Konstanten'!$D$14),F629*'Umrechnungskurse und Konstanten'!$E$14,0)+IF(AND(C629&gt;='Umrechnungskurse und Konstanten'!$C$15,C629&lt;='Umrechnungskurse und Konstanten'!$D$15),F629*'Umrechnungskurse und Konstanten'!$E$15,0)+IF(AND(C629&gt;='Umrechnungskurse und Konstanten'!$C$16,C629&lt;='Umrechnungskurse und Konstanten'!$D$16),F629*'Umrechnungskurse und Konstanten'!$E$16,0)</f>
        <v>0</v>
      </c>
      <c r="J629" s="43">
        <f t="shared" si="28"/>
        <v>0</v>
      </c>
      <c r="K629" s="43">
        <f t="shared" si="29"/>
        <v>0</v>
      </c>
      <c r="L629" s="69" t="str">
        <f>IF(OR(G629='Umrechnungskurse und Konstanten'!$E$21,G629='Umrechnungskurse und Konstanten'!$E$22,G629='Umrechnungskurse und Konstanten'!$E$23),"VSt. Satz ok.","falsche/keine VSt.")</f>
        <v>falsche/keine VSt.</v>
      </c>
      <c r="M629" s="67" t="str">
        <f>IF(AND(C629&gt;='Umrechnungskurse und Konstanten'!$C$8,C629&lt;='Umrechnungskurse und Konstanten'!$D$10),"Periode ok.","falsche Periode")</f>
        <v>falsche Periode</v>
      </c>
    </row>
    <row r="630" spans="2:13" x14ac:dyDescent="0.3">
      <c r="B630" s="56"/>
      <c r="C630" s="38"/>
      <c r="D630" s="38"/>
      <c r="E630" s="45"/>
      <c r="F630" s="40"/>
      <c r="G630" s="52"/>
      <c r="H630" s="42">
        <f t="shared" si="27"/>
        <v>0</v>
      </c>
      <c r="I630" s="43">
        <f>IF(AND(C630&gt;='Umrechnungskurse und Konstanten'!$C$5,C630&lt;='Umrechnungskurse und Konstanten'!$D$5),F630*'Umrechnungskurse und Konstanten'!$E$5,0)+IF(AND(C630&gt;='Umrechnungskurse und Konstanten'!$C$6,C630&lt;='Umrechnungskurse und Konstanten'!$D$6),F630*'Umrechnungskurse und Konstanten'!$E$6,0)+IF(AND(C630&gt;='Umrechnungskurse und Konstanten'!$C$7,C630&lt;='Umrechnungskurse und Konstanten'!$D$7),F630*'Umrechnungskurse und Konstanten'!$E$7,0)+IF(AND(C630&gt;='Umrechnungskurse und Konstanten'!$C$8,C630&lt;='Umrechnungskurse und Konstanten'!$D$8),F630*'Umrechnungskurse und Konstanten'!$E$8,0)+IF(AND(C630&gt;='Umrechnungskurse und Konstanten'!$C$9,C630&lt;='Umrechnungskurse und Konstanten'!$D$9),F630*'Umrechnungskurse und Konstanten'!$E$9,0)+IF(AND(C630&gt;='Umrechnungskurse und Konstanten'!$C$10,C630&lt;='Umrechnungskurse und Konstanten'!$D$10),F630*'Umrechnungskurse und Konstanten'!$E$10,0)+IF(AND(C630&gt;='Umrechnungskurse und Konstanten'!$C$11,C630&lt;='Umrechnungskurse und Konstanten'!$D$11),F630*'Umrechnungskurse und Konstanten'!$E$11,0)+IF(AND(C630&gt;='Umrechnungskurse und Konstanten'!$C$12,C630&lt;='Umrechnungskurse und Konstanten'!$D$12),F630*'Umrechnungskurse und Konstanten'!$E$12,0)+IF(AND(C630&gt;='Umrechnungskurse und Konstanten'!$C$13,C630&lt;='Umrechnungskurse und Konstanten'!$D$13),F630*'Umrechnungskurse und Konstanten'!$E$13,0)+IF(AND(C630&gt;='Umrechnungskurse und Konstanten'!$C$14,C630&lt;='Umrechnungskurse und Konstanten'!$D$14),F630*'Umrechnungskurse und Konstanten'!$E$14,0)+IF(AND(C630&gt;='Umrechnungskurse und Konstanten'!$C$15,C630&lt;='Umrechnungskurse und Konstanten'!$D$15),F630*'Umrechnungskurse und Konstanten'!$E$15,0)+IF(AND(C630&gt;='Umrechnungskurse und Konstanten'!$C$16,C630&lt;='Umrechnungskurse und Konstanten'!$D$16),F630*'Umrechnungskurse und Konstanten'!$E$16,0)</f>
        <v>0</v>
      </c>
      <c r="J630" s="43">
        <f t="shared" si="28"/>
        <v>0</v>
      </c>
      <c r="K630" s="43">
        <f t="shared" si="29"/>
        <v>0</v>
      </c>
      <c r="L630" s="69" t="str">
        <f>IF(OR(G630='Umrechnungskurse und Konstanten'!$E$21,G630='Umrechnungskurse und Konstanten'!$E$22,G630='Umrechnungskurse und Konstanten'!$E$23),"VSt. Satz ok.","falsche/keine VSt.")</f>
        <v>falsche/keine VSt.</v>
      </c>
      <c r="M630" s="67" t="str">
        <f>IF(AND(C630&gt;='Umrechnungskurse und Konstanten'!$C$8,C630&lt;='Umrechnungskurse und Konstanten'!$D$10),"Periode ok.","falsche Periode")</f>
        <v>falsche Periode</v>
      </c>
    </row>
    <row r="631" spans="2:13" x14ac:dyDescent="0.3">
      <c r="B631" s="56"/>
      <c r="C631" s="38"/>
      <c r="D631" s="38"/>
      <c r="E631" s="45"/>
      <c r="F631" s="40"/>
      <c r="G631" s="52"/>
      <c r="H631" s="42">
        <f t="shared" si="27"/>
        <v>0</v>
      </c>
      <c r="I631" s="43">
        <f>IF(AND(C631&gt;='Umrechnungskurse und Konstanten'!$C$5,C631&lt;='Umrechnungskurse und Konstanten'!$D$5),F631*'Umrechnungskurse und Konstanten'!$E$5,0)+IF(AND(C631&gt;='Umrechnungskurse und Konstanten'!$C$6,C631&lt;='Umrechnungskurse und Konstanten'!$D$6),F631*'Umrechnungskurse und Konstanten'!$E$6,0)+IF(AND(C631&gt;='Umrechnungskurse und Konstanten'!$C$7,C631&lt;='Umrechnungskurse und Konstanten'!$D$7),F631*'Umrechnungskurse und Konstanten'!$E$7,0)+IF(AND(C631&gt;='Umrechnungskurse und Konstanten'!$C$8,C631&lt;='Umrechnungskurse und Konstanten'!$D$8),F631*'Umrechnungskurse und Konstanten'!$E$8,0)+IF(AND(C631&gt;='Umrechnungskurse und Konstanten'!$C$9,C631&lt;='Umrechnungskurse und Konstanten'!$D$9),F631*'Umrechnungskurse und Konstanten'!$E$9,0)+IF(AND(C631&gt;='Umrechnungskurse und Konstanten'!$C$10,C631&lt;='Umrechnungskurse und Konstanten'!$D$10),F631*'Umrechnungskurse und Konstanten'!$E$10,0)+IF(AND(C631&gt;='Umrechnungskurse und Konstanten'!$C$11,C631&lt;='Umrechnungskurse und Konstanten'!$D$11),F631*'Umrechnungskurse und Konstanten'!$E$11,0)+IF(AND(C631&gt;='Umrechnungskurse und Konstanten'!$C$12,C631&lt;='Umrechnungskurse und Konstanten'!$D$12),F631*'Umrechnungskurse und Konstanten'!$E$12,0)+IF(AND(C631&gt;='Umrechnungskurse und Konstanten'!$C$13,C631&lt;='Umrechnungskurse und Konstanten'!$D$13),F631*'Umrechnungskurse und Konstanten'!$E$13,0)+IF(AND(C631&gt;='Umrechnungskurse und Konstanten'!$C$14,C631&lt;='Umrechnungskurse und Konstanten'!$D$14),F631*'Umrechnungskurse und Konstanten'!$E$14,0)+IF(AND(C631&gt;='Umrechnungskurse und Konstanten'!$C$15,C631&lt;='Umrechnungskurse und Konstanten'!$D$15),F631*'Umrechnungskurse und Konstanten'!$E$15,0)+IF(AND(C631&gt;='Umrechnungskurse und Konstanten'!$C$16,C631&lt;='Umrechnungskurse und Konstanten'!$D$16),F631*'Umrechnungskurse und Konstanten'!$E$16,0)</f>
        <v>0</v>
      </c>
      <c r="J631" s="43">
        <f t="shared" si="28"/>
        <v>0</v>
      </c>
      <c r="K631" s="43">
        <f t="shared" si="29"/>
        <v>0</v>
      </c>
      <c r="L631" s="69" t="str">
        <f>IF(OR(G631='Umrechnungskurse und Konstanten'!$E$21,G631='Umrechnungskurse und Konstanten'!$E$22,G631='Umrechnungskurse und Konstanten'!$E$23),"VSt. Satz ok.","falsche/keine VSt.")</f>
        <v>falsche/keine VSt.</v>
      </c>
      <c r="M631" s="67" t="str">
        <f>IF(AND(C631&gt;='Umrechnungskurse und Konstanten'!$C$8,C631&lt;='Umrechnungskurse und Konstanten'!$D$10),"Periode ok.","falsche Periode")</f>
        <v>falsche Periode</v>
      </c>
    </row>
    <row r="632" spans="2:13" x14ac:dyDescent="0.3">
      <c r="B632" s="56"/>
      <c r="C632" s="38"/>
      <c r="D632" s="38"/>
      <c r="E632" s="45"/>
      <c r="F632" s="40"/>
      <c r="G632" s="52"/>
      <c r="H632" s="42">
        <f t="shared" si="27"/>
        <v>0</v>
      </c>
      <c r="I632" s="43">
        <f>IF(AND(C632&gt;='Umrechnungskurse und Konstanten'!$C$5,C632&lt;='Umrechnungskurse und Konstanten'!$D$5),F632*'Umrechnungskurse und Konstanten'!$E$5,0)+IF(AND(C632&gt;='Umrechnungskurse und Konstanten'!$C$6,C632&lt;='Umrechnungskurse und Konstanten'!$D$6),F632*'Umrechnungskurse und Konstanten'!$E$6,0)+IF(AND(C632&gt;='Umrechnungskurse und Konstanten'!$C$7,C632&lt;='Umrechnungskurse und Konstanten'!$D$7),F632*'Umrechnungskurse und Konstanten'!$E$7,0)+IF(AND(C632&gt;='Umrechnungskurse und Konstanten'!$C$8,C632&lt;='Umrechnungskurse und Konstanten'!$D$8),F632*'Umrechnungskurse und Konstanten'!$E$8,0)+IF(AND(C632&gt;='Umrechnungskurse und Konstanten'!$C$9,C632&lt;='Umrechnungskurse und Konstanten'!$D$9),F632*'Umrechnungskurse und Konstanten'!$E$9,0)+IF(AND(C632&gt;='Umrechnungskurse und Konstanten'!$C$10,C632&lt;='Umrechnungskurse und Konstanten'!$D$10),F632*'Umrechnungskurse und Konstanten'!$E$10,0)+IF(AND(C632&gt;='Umrechnungskurse und Konstanten'!$C$11,C632&lt;='Umrechnungskurse und Konstanten'!$D$11),F632*'Umrechnungskurse und Konstanten'!$E$11,0)+IF(AND(C632&gt;='Umrechnungskurse und Konstanten'!$C$12,C632&lt;='Umrechnungskurse und Konstanten'!$D$12),F632*'Umrechnungskurse und Konstanten'!$E$12,0)+IF(AND(C632&gt;='Umrechnungskurse und Konstanten'!$C$13,C632&lt;='Umrechnungskurse und Konstanten'!$D$13),F632*'Umrechnungskurse und Konstanten'!$E$13,0)+IF(AND(C632&gt;='Umrechnungskurse und Konstanten'!$C$14,C632&lt;='Umrechnungskurse und Konstanten'!$D$14),F632*'Umrechnungskurse und Konstanten'!$E$14,0)+IF(AND(C632&gt;='Umrechnungskurse und Konstanten'!$C$15,C632&lt;='Umrechnungskurse und Konstanten'!$D$15),F632*'Umrechnungskurse und Konstanten'!$E$15,0)+IF(AND(C632&gt;='Umrechnungskurse und Konstanten'!$C$16,C632&lt;='Umrechnungskurse und Konstanten'!$D$16),F632*'Umrechnungskurse und Konstanten'!$E$16,0)</f>
        <v>0</v>
      </c>
      <c r="J632" s="43">
        <f t="shared" si="28"/>
        <v>0</v>
      </c>
      <c r="K632" s="43">
        <f t="shared" si="29"/>
        <v>0</v>
      </c>
      <c r="L632" s="69" t="str">
        <f>IF(OR(G632='Umrechnungskurse und Konstanten'!$E$21,G632='Umrechnungskurse und Konstanten'!$E$22,G632='Umrechnungskurse und Konstanten'!$E$23),"VSt. Satz ok.","falsche/keine VSt.")</f>
        <v>falsche/keine VSt.</v>
      </c>
      <c r="M632" s="67" t="str">
        <f>IF(AND(C632&gt;='Umrechnungskurse und Konstanten'!$C$8,C632&lt;='Umrechnungskurse und Konstanten'!$D$10),"Periode ok.","falsche Periode")</f>
        <v>falsche Periode</v>
      </c>
    </row>
    <row r="633" spans="2:13" x14ac:dyDescent="0.3">
      <c r="B633" s="56"/>
      <c r="C633" s="38"/>
      <c r="D633" s="38"/>
      <c r="E633" s="45"/>
      <c r="F633" s="40"/>
      <c r="G633" s="52"/>
      <c r="H633" s="42">
        <f t="shared" si="27"/>
        <v>0</v>
      </c>
      <c r="I633" s="43">
        <f>IF(AND(C633&gt;='Umrechnungskurse und Konstanten'!$C$5,C633&lt;='Umrechnungskurse und Konstanten'!$D$5),F633*'Umrechnungskurse und Konstanten'!$E$5,0)+IF(AND(C633&gt;='Umrechnungskurse und Konstanten'!$C$6,C633&lt;='Umrechnungskurse und Konstanten'!$D$6),F633*'Umrechnungskurse und Konstanten'!$E$6,0)+IF(AND(C633&gt;='Umrechnungskurse und Konstanten'!$C$7,C633&lt;='Umrechnungskurse und Konstanten'!$D$7),F633*'Umrechnungskurse und Konstanten'!$E$7,0)+IF(AND(C633&gt;='Umrechnungskurse und Konstanten'!$C$8,C633&lt;='Umrechnungskurse und Konstanten'!$D$8),F633*'Umrechnungskurse und Konstanten'!$E$8,0)+IF(AND(C633&gt;='Umrechnungskurse und Konstanten'!$C$9,C633&lt;='Umrechnungskurse und Konstanten'!$D$9),F633*'Umrechnungskurse und Konstanten'!$E$9,0)+IF(AND(C633&gt;='Umrechnungskurse und Konstanten'!$C$10,C633&lt;='Umrechnungskurse und Konstanten'!$D$10),F633*'Umrechnungskurse und Konstanten'!$E$10,0)+IF(AND(C633&gt;='Umrechnungskurse und Konstanten'!$C$11,C633&lt;='Umrechnungskurse und Konstanten'!$D$11),F633*'Umrechnungskurse und Konstanten'!$E$11,0)+IF(AND(C633&gt;='Umrechnungskurse und Konstanten'!$C$12,C633&lt;='Umrechnungskurse und Konstanten'!$D$12),F633*'Umrechnungskurse und Konstanten'!$E$12,0)+IF(AND(C633&gt;='Umrechnungskurse und Konstanten'!$C$13,C633&lt;='Umrechnungskurse und Konstanten'!$D$13),F633*'Umrechnungskurse und Konstanten'!$E$13,0)+IF(AND(C633&gt;='Umrechnungskurse und Konstanten'!$C$14,C633&lt;='Umrechnungskurse und Konstanten'!$D$14),F633*'Umrechnungskurse und Konstanten'!$E$14,0)+IF(AND(C633&gt;='Umrechnungskurse und Konstanten'!$C$15,C633&lt;='Umrechnungskurse und Konstanten'!$D$15),F633*'Umrechnungskurse und Konstanten'!$E$15,0)+IF(AND(C633&gt;='Umrechnungskurse und Konstanten'!$C$16,C633&lt;='Umrechnungskurse und Konstanten'!$D$16),F633*'Umrechnungskurse und Konstanten'!$E$16,0)</f>
        <v>0</v>
      </c>
      <c r="J633" s="43">
        <f t="shared" si="28"/>
        <v>0</v>
      </c>
      <c r="K633" s="43">
        <f t="shared" si="29"/>
        <v>0</v>
      </c>
      <c r="L633" s="69" t="str">
        <f>IF(OR(G633='Umrechnungskurse und Konstanten'!$E$21,G633='Umrechnungskurse und Konstanten'!$E$22,G633='Umrechnungskurse und Konstanten'!$E$23),"VSt. Satz ok.","falsche/keine VSt.")</f>
        <v>falsche/keine VSt.</v>
      </c>
      <c r="M633" s="67" t="str">
        <f>IF(AND(C633&gt;='Umrechnungskurse und Konstanten'!$C$8,C633&lt;='Umrechnungskurse und Konstanten'!$D$10),"Periode ok.","falsche Periode")</f>
        <v>falsche Periode</v>
      </c>
    </row>
    <row r="634" spans="2:13" x14ac:dyDescent="0.3">
      <c r="B634" s="56"/>
      <c r="C634" s="38"/>
      <c r="D634" s="38"/>
      <c r="E634" s="45"/>
      <c r="F634" s="40"/>
      <c r="G634" s="52"/>
      <c r="H634" s="42">
        <f t="shared" si="27"/>
        <v>0</v>
      </c>
      <c r="I634" s="43">
        <f>IF(AND(C634&gt;='Umrechnungskurse und Konstanten'!$C$5,C634&lt;='Umrechnungskurse und Konstanten'!$D$5),F634*'Umrechnungskurse und Konstanten'!$E$5,0)+IF(AND(C634&gt;='Umrechnungskurse und Konstanten'!$C$6,C634&lt;='Umrechnungskurse und Konstanten'!$D$6),F634*'Umrechnungskurse und Konstanten'!$E$6,0)+IF(AND(C634&gt;='Umrechnungskurse und Konstanten'!$C$7,C634&lt;='Umrechnungskurse und Konstanten'!$D$7),F634*'Umrechnungskurse und Konstanten'!$E$7,0)+IF(AND(C634&gt;='Umrechnungskurse und Konstanten'!$C$8,C634&lt;='Umrechnungskurse und Konstanten'!$D$8),F634*'Umrechnungskurse und Konstanten'!$E$8,0)+IF(AND(C634&gt;='Umrechnungskurse und Konstanten'!$C$9,C634&lt;='Umrechnungskurse und Konstanten'!$D$9),F634*'Umrechnungskurse und Konstanten'!$E$9,0)+IF(AND(C634&gt;='Umrechnungskurse und Konstanten'!$C$10,C634&lt;='Umrechnungskurse und Konstanten'!$D$10),F634*'Umrechnungskurse und Konstanten'!$E$10,0)+IF(AND(C634&gt;='Umrechnungskurse und Konstanten'!$C$11,C634&lt;='Umrechnungskurse und Konstanten'!$D$11),F634*'Umrechnungskurse und Konstanten'!$E$11,0)+IF(AND(C634&gt;='Umrechnungskurse und Konstanten'!$C$12,C634&lt;='Umrechnungskurse und Konstanten'!$D$12),F634*'Umrechnungskurse und Konstanten'!$E$12,0)+IF(AND(C634&gt;='Umrechnungskurse und Konstanten'!$C$13,C634&lt;='Umrechnungskurse und Konstanten'!$D$13),F634*'Umrechnungskurse und Konstanten'!$E$13,0)+IF(AND(C634&gt;='Umrechnungskurse und Konstanten'!$C$14,C634&lt;='Umrechnungskurse und Konstanten'!$D$14),F634*'Umrechnungskurse und Konstanten'!$E$14,0)+IF(AND(C634&gt;='Umrechnungskurse und Konstanten'!$C$15,C634&lt;='Umrechnungskurse und Konstanten'!$D$15),F634*'Umrechnungskurse und Konstanten'!$E$15,0)+IF(AND(C634&gt;='Umrechnungskurse und Konstanten'!$C$16,C634&lt;='Umrechnungskurse und Konstanten'!$D$16),F634*'Umrechnungskurse und Konstanten'!$E$16,0)</f>
        <v>0</v>
      </c>
      <c r="J634" s="43">
        <f t="shared" si="28"/>
        <v>0</v>
      </c>
      <c r="K634" s="43">
        <f t="shared" si="29"/>
        <v>0</v>
      </c>
      <c r="L634" s="69" t="str">
        <f>IF(OR(G634='Umrechnungskurse und Konstanten'!$E$21,G634='Umrechnungskurse und Konstanten'!$E$22,G634='Umrechnungskurse und Konstanten'!$E$23),"VSt. Satz ok.","falsche/keine VSt.")</f>
        <v>falsche/keine VSt.</v>
      </c>
      <c r="M634" s="67" t="str">
        <f>IF(AND(C634&gt;='Umrechnungskurse und Konstanten'!$C$8,C634&lt;='Umrechnungskurse und Konstanten'!$D$10),"Periode ok.","falsche Periode")</f>
        <v>falsche Periode</v>
      </c>
    </row>
    <row r="635" spans="2:13" x14ac:dyDescent="0.3">
      <c r="B635" s="56"/>
      <c r="C635" s="38"/>
      <c r="D635" s="38"/>
      <c r="E635" s="45"/>
      <c r="F635" s="40"/>
      <c r="G635" s="52"/>
      <c r="H635" s="42">
        <f t="shared" si="27"/>
        <v>0</v>
      </c>
      <c r="I635" s="43">
        <f>IF(AND(C635&gt;='Umrechnungskurse und Konstanten'!$C$5,C635&lt;='Umrechnungskurse und Konstanten'!$D$5),F635*'Umrechnungskurse und Konstanten'!$E$5,0)+IF(AND(C635&gt;='Umrechnungskurse und Konstanten'!$C$6,C635&lt;='Umrechnungskurse und Konstanten'!$D$6),F635*'Umrechnungskurse und Konstanten'!$E$6,0)+IF(AND(C635&gt;='Umrechnungskurse und Konstanten'!$C$7,C635&lt;='Umrechnungskurse und Konstanten'!$D$7),F635*'Umrechnungskurse und Konstanten'!$E$7,0)+IF(AND(C635&gt;='Umrechnungskurse und Konstanten'!$C$8,C635&lt;='Umrechnungskurse und Konstanten'!$D$8),F635*'Umrechnungskurse und Konstanten'!$E$8,0)+IF(AND(C635&gt;='Umrechnungskurse und Konstanten'!$C$9,C635&lt;='Umrechnungskurse und Konstanten'!$D$9),F635*'Umrechnungskurse und Konstanten'!$E$9,0)+IF(AND(C635&gt;='Umrechnungskurse und Konstanten'!$C$10,C635&lt;='Umrechnungskurse und Konstanten'!$D$10),F635*'Umrechnungskurse und Konstanten'!$E$10,0)+IF(AND(C635&gt;='Umrechnungskurse und Konstanten'!$C$11,C635&lt;='Umrechnungskurse und Konstanten'!$D$11),F635*'Umrechnungskurse und Konstanten'!$E$11,0)+IF(AND(C635&gt;='Umrechnungskurse und Konstanten'!$C$12,C635&lt;='Umrechnungskurse und Konstanten'!$D$12),F635*'Umrechnungskurse und Konstanten'!$E$12,0)+IF(AND(C635&gt;='Umrechnungskurse und Konstanten'!$C$13,C635&lt;='Umrechnungskurse und Konstanten'!$D$13),F635*'Umrechnungskurse und Konstanten'!$E$13,0)+IF(AND(C635&gt;='Umrechnungskurse und Konstanten'!$C$14,C635&lt;='Umrechnungskurse und Konstanten'!$D$14),F635*'Umrechnungskurse und Konstanten'!$E$14,0)+IF(AND(C635&gt;='Umrechnungskurse und Konstanten'!$C$15,C635&lt;='Umrechnungskurse und Konstanten'!$D$15),F635*'Umrechnungskurse und Konstanten'!$E$15,0)+IF(AND(C635&gt;='Umrechnungskurse und Konstanten'!$C$16,C635&lt;='Umrechnungskurse und Konstanten'!$D$16),F635*'Umrechnungskurse und Konstanten'!$E$16,0)</f>
        <v>0</v>
      </c>
      <c r="J635" s="43">
        <f t="shared" si="28"/>
        <v>0</v>
      </c>
      <c r="K635" s="43">
        <f t="shared" si="29"/>
        <v>0</v>
      </c>
      <c r="L635" s="69" t="str">
        <f>IF(OR(G635='Umrechnungskurse und Konstanten'!$E$21,G635='Umrechnungskurse und Konstanten'!$E$22,G635='Umrechnungskurse und Konstanten'!$E$23),"VSt. Satz ok.","falsche/keine VSt.")</f>
        <v>falsche/keine VSt.</v>
      </c>
      <c r="M635" s="67" t="str">
        <f>IF(AND(C635&gt;='Umrechnungskurse und Konstanten'!$C$8,C635&lt;='Umrechnungskurse und Konstanten'!$D$10),"Periode ok.","falsche Periode")</f>
        <v>falsche Periode</v>
      </c>
    </row>
    <row r="636" spans="2:13" x14ac:dyDescent="0.3">
      <c r="B636" s="56"/>
      <c r="C636" s="38"/>
      <c r="D636" s="38"/>
      <c r="E636" s="45"/>
      <c r="F636" s="40"/>
      <c r="G636" s="52"/>
      <c r="H636" s="42">
        <f t="shared" si="27"/>
        <v>0</v>
      </c>
      <c r="I636" s="43">
        <f>IF(AND(C636&gt;='Umrechnungskurse und Konstanten'!$C$5,C636&lt;='Umrechnungskurse und Konstanten'!$D$5),F636*'Umrechnungskurse und Konstanten'!$E$5,0)+IF(AND(C636&gt;='Umrechnungskurse und Konstanten'!$C$6,C636&lt;='Umrechnungskurse und Konstanten'!$D$6),F636*'Umrechnungskurse und Konstanten'!$E$6,0)+IF(AND(C636&gt;='Umrechnungskurse und Konstanten'!$C$7,C636&lt;='Umrechnungskurse und Konstanten'!$D$7),F636*'Umrechnungskurse und Konstanten'!$E$7,0)+IF(AND(C636&gt;='Umrechnungskurse und Konstanten'!$C$8,C636&lt;='Umrechnungskurse und Konstanten'!$D$8),F636*'Umrechnungskurse und Konstanten'!$E$8,0)+IF(AND(C636&gt;='Umrechnungskurse und Konstanten'!$C$9,C636&lt;='Umrechnungskurse und Konstanten'!$D$9),F636*'Umrechnungskurse und Konstanten'!$E$9,0)+IF(AND(C636&gt;='Umrechnungskurse und Konstanten'!$C$10,C636&lt;='Umrechnungskurse und Konstanten'!$D$10),F636*'Umrechnungskurse und Konstanten'!$E$10,0)+IF(AND(C636&gt;='Umrechnungskurse und Konstanten'!$C$11,C636&lt;='Umrechnungskurse und Konstanten'!$D$11),F636*'Umrechnungskurse und Konstanten'!$E$11,0)+IF(AND(C636&gt;='Umrechnungskurse und Konstanten'!$C$12,C636&lt;='Umrechnungskurse und Konstanten'!$D$12),F636*'Umrechnungskurse und Konstanten'!$E$12,0)+IF(AND(C636&gt;='Umrechnungskurse und Konstanten'!$C$13,C636&lt;='Umrechnungskurse und Konstanten'!$D$13),F636*'Umrechnungskurse und Konstanten'!$E$13,0)+IF(AND(C636&gt;='Umrechnungskurse und Konstanten'!$C$14,C636&lt;='Umrechnungskurse und Konstanten'!$D$14),F636*'Umrechnungskurse und Konstanten'!$E$14,0)+IF(AND(C636&gt;='Umrechnungskurse und Konstanten'!$C$15,C636&lt;='Umrechnungskurse und Konstanten'!$D$15),F636*'Umrechnungskurse und Konstanten'!$E$15,0)+IF(AND(C636&gt;='Umrechnungskurse und Konstanten'!$C$16,C636&lt;='Umrechnungskurse und Konstanten'!$D$16),F636*'Umrechnungskurse und Konstanten'!$E$16,0)</f>
        <v>0</v>
      </c>
      <c r="J636" s="43">
        <f t="shared" si="28"/>
        <v>0</v>
      </c>
      <c r="K636" s="43">
        <f t="shared" si="29"/>
        <v>0</v>
      </c>
      <c r="L636" s="69" t="str">
        <f>IF(OR(G636='Umrechnungskurse und Konstanten'!$E$21,G636='Umrechnungskurse und Konstanten'!$E$22,G636='Umrechnungskurse und Konstanten'!$E$23),"VSt. Satz ok.","falsche/keine VSt.")</f>
        <v>falsche/keine VSt.</v>
      </c>
      <c r="M636" s="67" t="str">
        <f>IF(AND(C636&gt;='Umrechnungskurse und Konstanten'!$C$8,C636&lt;='Umrechnungskurse und Konstanten'!$D$10),"Periode ok.","falsche Periode")</f>
        <v>falsche Periode</v>
      </c>
    </row>
    <row r="637" spans="2:13" x14ac:dyDescent="0.3">
      <c r="B637" s="56"/>
      <c r="C637" s="38"/>
      <c r="D637" s="38"/>
      <c r="E637" s="45"/>
      <c r="F637" s="40"/>
      <c r="G637" s="52"/>
      <c r="H637" s="42">
        <f t="shared" si="27"/>
        <v>0</v>
      </c>
      <c r="I637" s="43">
        <f>IF(AND(C637&gt;='Umrechnungskurse und Konstanten'!$C$5,C637&lt;='Umrechnungskurse und Konstanten'!$D$5),F637*'Umrechnungskurse und Konstanten'!$E$5,0)+IF(AND(C637&gt;='Umrechnungskurse und Konstanten'!$C$6,C637&lt;='Umrechnungskurse und Konstanten'!$D$6),F637*'Umrechnungskurse und Konstanten'!$E$6,0)+IF(AND(C637&gt;='Umrechnungskurse und Konstanten'!$C$7,C637&lt;='Umrechnungskurse und Konstanten'!$D$7),F637*'Umrechnungskurse und Konstanten'!$E$7,0)+IF(AND(C637&gt;='Umrechnungskurse und Konstanten'!$C$8,C637&lt;='Umrechnungskurse und Konstanten'!$D$8),F637*'Umrechnungskurse und Konstanten'!$E$8,0)+IF(AND(C637&gt;='Umrechnungskurse und Konstanten'!$C$9,C637&lt;='Umrechnungskurse und Konstanten'!$D$9),F637*'Umrechnungskurse und Konstanten'!$E$9,0)+IF(AND(C637&gt;='Umrechnungskurse und Konstanten'!$C$10,C637&lt;='Umrechnungskurse und Konstanten'!$D$10),F637*'Umrechnungskurse und Konstanten'!$E$10,0)+IF(AND(C637&gt;='Umrechnungskurse und Konstanten'!$C$11,C637&lt;='Umrechnungskurse und Konstanten'!$D$11),F637*'Umrechnungskurse und Konstanten'!$E$11,0)+IF(AND(C637&gt;='Umrechnungskurse und Konstanten'!$C$12,C637&lt;='Umrechnungskurse und Konstanten'!$D$12),F637*'Umrechnungskurse und Konstanten'!$E$12,0)+IF(AND(C637&gt;='Umrechnungskurse und Konstanten'!$C$13,C637&lt;='Umrechnungskurse und Konstanten'!$D$13),F637*'Umrechnungskurse und Konstanten'!$E$13,0)+IF(AND(C637&gt;='Umrechnungskurse und Konstanten'!$C$14,C637&lt;='Umrechnungskurse und Konstanten'!$D$14),F637*'Umrechnungskurse und Konstanten'!$E$14,0)+IF(AND(C637&gt;='Umrechnungskurse und Konstanten'!$C$15,C637&lt;='Umrechnungskurse und Konstanten'!$D$15),F637*'Umrechnungskurse und Konstanten'!$E$15,0)+IF(AND(C637&gt;='Umrechnungskurse und Konstanten'!$C$16,C637&lt;='Umrechnungskurse und Konstanten'!$D$16),F637*'Umrechnungskurse und Konstanten'!$E$16,0)</f>
        <v>0</v>
      </c>
      <c r="J637" s="43">
        <f t="shared" si="28"/>
        <v>0</v>
      </c>
      <c r="K637" s="43">
        <f t="shared" si="29"/>
        <v>0</v>
      </c>
      <c r="L637" s="69" t="str">
        <f>IF(OR(G637='Umrechnungskurse und Konstanten'!$E$21,G637='Umrechnungskurse und Konstanten'!$E$22,G637='Umrechnungskurse und Konstanten'!$E$23),"VSt. Satz ok.","falsche/keine VSt.")</f>
        <v>falsche/keine VSt.</v>
      </c>
      <c r="M637" s="67" t="str">
        <f>IF(AND(C637&gt;='Umrechnungskurse und Konstanten'!$C$8,C637&lt;='Umrechnungskurse und Konstanten'!$D$10),"Periode ok.","falsche Periode")</f>
        <v>falsche Periode</v>
      </c>
    </row>
    <row r="638" spans="2:13" x14ac:dyDescent="0.3">
      <c r="B638" s="56"/>
      <c r="C638" s="38"/>
      <c r="D638" s="38"/>
      <c r="E638" s="45"/>
      <c r="F638" s="40"/>
      <c r="G638" s="52"/>
      <c r="H638" s="42">
        <f t="shared" si="27"/>
        <v>0</v>
      </c>
      <c r="I638" s="43">
        <f>IF(AND(C638&gt;='Umrechnungskurse und Konstanten'!$C$5,C638&lt;='Umrechnungskurse und Konstanten'!$D$5),F638*'Umrechnungskurse und Konstanten'!$E$5,0)+IF(AND(C638&gt;='Umrechnungskurse und Konstanten'!$C$6,C638&lt;='Umrechnungskurse und Konstanten'!$D$6),F638*'Umrechnungskurse und Konstanten'!$E$6,0)+IF(AND(C638&gt;='Umrechnungskurse und Konstanten'!$C$7,C638&lt;='Umrechnungskurse und Konstanten'!$D$7),F638*'Umrechnungskurse und Konstanten'!$E$7,0)+IF(AND(C638&gt;='Umrechnungskurse und Konstanten'!$C$8,C638&lt;='Umrechnungskurse und Konstanten'!$D$8),F638*'Umrechnungskurse und Konstanten'!$E$8,0)+IF(AND(C638&gt;='Umrechnungskurse und Konstanten'!$C$9,C638&lt;='Umrechnungskurse und Konstanten'!$D$9),F638*'Umrechnungskurse und Konstanten'!$E$9,0)+IF(AND(C638&gt;='Umrechnungskurse und Konstanten'!$C$10,C638&lt;='Umrechnungskurse und Konstanten'!$D$10),F638*'Umrechnungskurse und Konstanten'!$E$10,0)+IF(AND(C638&gt;='Umrechnungskurse und Konstanten'!$C$11,C638&lt;='Umrechnungskurse und Konstanten'!$D$11),F638*'Umrechnungskurse und Konstanten'!$E$11,0)+IF(AND(C638&gt;='Umrechnungskurse und Konstanten'!$C$12,C638&lt;='Umrechnungskurse und Konstanten'!$D$12),F638*'Umrechnungskurse und Konstanten'!$E$12,0)+IF(AND(C638&gt;='Umrechnungskurse und Konstanten'!$C$13,C638&lt;='Umrechnungskurse und Konstanten'!$D$13),F638*'Umrechnungskurse und Konstanten'!$E$13,0)+IF(AND(C638&gt;='Umrechnungskurse und Konstanten'!$C$14,C638&lt;='Umrechnungskurse und Konstanten'!$D$14),F638*'Umrechnungskurse und Konstanten'!$E$14,0)+IF(AND(C638&gt;='Umrechnungskurse und Konstanten'!$C$15,C638&lt;='Umrechnungskurse und Konstanten'!$D$15),F638*'Umrechnungskurse und Konstanten'!$E$15,0)+IF(AND(C638&gt;='Umrechnungskurse und Konstanten'!$C$16,C638&lt;='Umrechnungskurse und Konstanten'!$D$16),F638*'Umrechnungskurse und Konstanten'!$E$16,0)</f>
        <v>0</v>
      </c>
      <c r="J638" s="43">
        <f t="shared" si="28"/>
        <v>0</v>
      </c>
      <c r="K638" s="43">
        <f t="shared" si="29"/>
        <v>0</v>
      </c>
      <c r="L638" s="69" t="str">
        <f>IF(OR(G638='Umrechnungskurse und Konstanten'!$E$21,G638='Umrechnungskurse und Konstanten'!$E$22,G638='Umrechnungskurse und Konstanten'!$E$23),"VSt. Satz ok.","falsche/keine VSt.")</f>
        <v>falsche/keine VSt.</v>
      </c>
      <c r="M638" s="67" t="str">
        <f>IF(AND(C638&gt;='Umrechnungskurse und Konstanten'!$C$8,C638&lt;='Umrechnungskurse und Konstanten'!$D$10),"Periode ok.","falsche Periode")</f>
        <v>falsche Periode</v>
      </c>
    </row>
    <row r="639" spans="2:13" x14ac:dyDescent="0.3">
      <c r="B639" s="56"/>
      <c r="C639" s="38"/>
      <c r="D639" s="38"/>
      <c r="E639" s="45"/>
      <c r="F639" s="40"/>
      <c r="G639" s="52"/>
      <c r="H639" s="42">
        <f t="shared" si="27"/>
        <v>0</v>
      </c>
      <c r="I639" s="43">
        <f>IF(AND(C639&gt;='Umrechnungskurse und Konstanten'!$C$5,C639&lt;='Umrechnungskurse und Konstanten'!$D$5),F639*'Umrechnungskurse und Konstanten'!$E$5,0)+IF(AND(C639&gt;='Umrechnungskurse und Konstanten'!$C$6,C639&lt;='Umrechnungskurse und Konstanten'!$D$6),F639*'Umrechnungskurse und Konstanten'!$E$6,0)+IF(AND(C639&gt;='Umrechnungskurse und Konstanten'!$C$7,C639&lt;='Umrechnungskurse und Konstanten'!$D$7),F639*'Umrechnungskurse und Konstanten'!$E$7,0)+IF(AND(C639&gt;='Umrechnungskurse und Konstanten'!$C$8,C639&lt;='Umrechnungskurse und Konstanten'!$D$8),F639*'Umrechnungskurse und Konstanten'!$E$8,0)+IF(AND(C639&gt;='Umrechnungskurse und Konstanten'!$C$9,C639&lt;='Umrechnungskurse und Konstanten'!$D$9),F639*'Umrechnungskurse und Konstanten'!$E$9,0)+IF(AND(C639&gt;='Umrechnungskurse und Konstanten'!$C$10,C639&lt;='Umrechnungskurse und Konstanten'!$D$10),F639*'Umrechnungskurse und Konstanten'!$E$10,0)+IF(AND(C639&gt;='Umrechnungskurse und Konstanten'!$C$11,C639&lt;='Umrechnungskurse und Konstanten'!$D$11),F639*'Umrechnungskurse und Konstanten'!$E$11,0)+IF(AND(C639&gt;='Umrechnungskurse und Konstanten'!$C$12,C639&lt;='Umrechnungskurse und Konstanten'!$D$12),F639*'Umrechnungskurse und Konstanten'!$E$12,0)+IF(AND(C639&gt;='Umrechnungskurse und Konstanten'!$C$13,C639&lt;='Umrechnungskurse und Konstanten'!$D$13),F639*'Umrechnungskurse und Konstanten'!$E$13,0)+IF(AND(C639&gt;='Umrechnungskurse und Konstanten'!$C$14,C639&lt;='Umrechnungskurse und Konstanten'!$D$14),F639*'Umrechnungskurse und Konstanten'!$E$14,0)+IF(AND(C639&gt;='Umrechnungskurse und Konstanten'!$C$15,C639&lt;='Umrechnungskurse und Konstanten'!$D$15),F639*'Umrechnungskurse und Konstanten'!$E$15,0)+IF(AND(C639&gt;='Umrechnungskurse und Konstanten'!$C$16,C639&lt;='Umrechnungskurse und Konstanten'!$D$16),F639*'Umrechnungskurse und Konstanten'!$E$16,0)</f>
        <v>0</v>
      </c>
      <c r="J639" s="43">
        <f t="shared" si="28"/>
        <v>0</v>
      </c>
      <c r="K639" s="43">
        <f t="shared" si="29"/>
        <v>0</v>
      </c>
      <c r="L639" s="69" t="str">
        <f>IF(OR(G639='Umrechnungskurse und Konstanten'!$E$21,G639='Umrechnungskurse und Konstanten'!$E$22,G639='Umrechnungskurse und Konstanten'!$E$23),"VSt. Satz ok.","falsche/keine VSt.")</f>
        <v>falsche/keine VSt.</v>
      </c>
      <c r="M639" s="67" t="str">
        <f>IF(AND(C639&gt;='Umrechnungskurse und Konstanten'!$C$8,C639&lt;='Umrechnungskurse und Konstanten'!$D$10),"Periode ok.","falsche Periode")</f>
        <v>falsche Periode</v>
      </c>
    </row>
    <row r="640" spans="2:13" x14ac:dyDescent="0.3">
      <c r="B640" s="56"/>
      <c r="C640" s="38"/>
      <c r="D640" s="38"/>
      <c r="E640" s="45"/>
      <c r="F640" s="40"/>
      <c r="G640" s="52"/>
      <c r="H640" s="42">
        <f t="shared" si="27"/>
        <v>0</v>
      </c>
      <c r="I640" s="43">
        <f>IF(AND(C640&gt;='Umrechnungskurse und Konstanten'!$C$5,C640&lt;='Umrechnungskurse und Konstanten'!$D$5),F640*'Umrechnungskurse und Konstanten'!$E$5,0)+IF(AND(C640&gt;='Umrechnungskurse und Konstanten'!$C$6,C640&lt;='Umrechnungskurse und Konstanten'!$D$6),F640*'Umrechnungskurse und Konstanten'!$E$6,0)+IF(AND(C640&gt;='Umrechnungskurse und Konstanten'!$C$7,C640&lt;='Umrechnungskurse und Konstanten'!$D$7),F640*'Umrechnungskurse und Konstanten'!$E$7,0)+IF(AND(C640&gt;='Umrechnungskurse und Konstanten'!$C$8,C640&lt;='Umrechnungskurse und Konstanten'!$D$8),F640*'Umrechnungskurse und Konstanten'!$E$8,0)+IF(AND(C640&gt;='Umrechnungskurse und Konstanten'!$C$9,C640&lt;='Umrechnungskurse und Konstanten'!$D$9),F640*'Umrechnungskurse und Konstanten'!$E$9,0)+IF(AND(C640&gt;='Umrechnungskurse und Konstanten'!$C$10,C640&lt;='Umrechnungskurse und Konstanten'!$D$10),F640*'Umrechnungskurse und Konstanten'!$E$10,0)+IF(AND(C640&gt;='Umrechnungskurse und Konstanten'!$C$11,C640&lt;='Umrechnungskurse und Konstanten'!$D$11),F640*'Umrechnungskurse und Konstanten'!$E$11,0)+IF(AND(C640&gt;='Umrechnungskurse und Konstanten'!$C$12,C640&lt;='Umrechnungskurse und Konstanten'!$D$12),F640*'Umrechnungskurse und Konstanten'!$E$12,0)+IF(AND(C640&gt;='Umrechnungskurse und Konstanten'!$C$13,C640&lt;='Umrechnungskurse und Konstanten'!$D$13),F640*'Umrechnungskurse und Konstanten'!$E$13,0)+IF(AND(C640&gt;='Umrechnungskurse und Konstanten'!$C$14,C640&lt;='Umrechnungskurse und Konstanten'!$D$14),F640*'Umrechnungskurse und Konstanten'!$E$14,0)+IF(AND(C640&gt;='Umrechnungskurse und Konstanten'!$C$15,C640&lt;='Umrechnungskurse und Konstanten'!$D$15),F640*'Umrechnungskurse und Konstanten'!$E$15,0)+IF(AND(C640&gt;='Umrechnungskurse und Konstanten'!$C$16,C640&lt;='Umrechnungskurse und Konstanten'!$D$16),F640*'Umrechnungskurse und Konstanten'!$E$16,0)</f>
        <v>0</v>
      </c>
      <c r="J640" s="43">
        <f t="shared" si="28"/>
        <v>0</v>
      </c>
      <c r="K640" s="43">
        <f t="shared" si="29"/>
        <v>0</v>
      </c>
      <c r="L640" s="69" t="str">
        <f>IF(OR(G640='Umrechnungskurse und Konstanten'!$E$21,G640='Umrechnungskurse und Konstanten'!$E$22,G640='Umrechnungskurse und Konstanten'!$E$23),"VSt. Satz ok.","falsche/keine VSt.")</f>
        <v>falsche/keine VSt.</v>
      </c>
      <c r="M640" s="67" t="str">
        <f>IF(AND(C640&gt;='Umrechnungskurse und Konstanten'!$C$8,C640&lt;='Umrechnungskurse und Konstanten'!$D$10),"Periode ok.","falsche Periode")</f>
        <v>falsche Periode</v>
      </c>
    </row>
    <row r="641" spans="2:13" x14ac:dyDescent="0.3">
      <c r="B641" s="56"/>
      <c r="C641" s="38"/>
      <c r="D641" s="38"/>
      <c r="E641" s="45"/>
      <c r="F641" s="40"/>
      <c r="G641" s="52"/>
      <c r="H641" s="42">
        <f t="shared" si="27"/>
        <v>0</v>
      </c>
      <c r="I641" s="43">
        <f>IF(AND(C641&gt;='Umrechnungskurse und Konstanten'!$C$5,C641&lt;='Umrechnungskurse und Konstanten'!$D$5),F641*'Umrechnungskurse und Konstanten'!$E$5,0)+IF(AND(C641&gt;='Umrechnungskurse und Konstanten'!$C$6,C641&lt;='Umrechnungskurse und Konstanten'!$D$6),F641*'Umrechnungskurse und Konstanten'!$E$6,0)+IF(AND(C641&gt;='Umrechnungskurse und Konstanten'!$C$7,C641&lt;='Umrechnungskurse und Konstanten'!$D$7),F641*'Umrechnungskurse und Konstanten'!$E$7,0)+IF(AND(C641&gt;='Umrechnungskurse und Konstanten'!$C$8,C641&lt;='Umrechnungskurse und Konstanten'!$D$8),F641*'Umrechnungskurse und Konstanten'!$E$8,0)+IF(AND(C641&gt;='Umrechnungskurse und Konstanten'!$C$9,C641&lt;='Umrechnungskurse und Konstanten'!$D$9),F641*'Umrechnungskurse und Konstanten'!$E$9,0)+IF(AND(C641&gt;='Umrechnungskurse und Konstanten'!$C$10,C641&lt;='Umrechnungskurse und Konstanten'!$D$10),F641*'Umrechnungskurse und Konstanten'!$E$10,0)+IF(AND(C641&gt;='Umrechnungskurse und Konstanten'!$C$11,C641&lt;='Umrechnungskurse und Konstanten'!$D$11),F641*'Umrechnungskurse und Konstanten'!$E$11,0)+IF(AND(C641&gt;='Umrechnungskurse und Konstanten'!$C$12,C641&lt;='Umrechnungskurse und Konstanten'!$D$12),F641*'Umrechnungskurse und Konstanten'!$E$12,0)+IF(AND(C641&gt;='Umrechnungskurse und Konstanten'!$C$13,C641&lt;='Umrechnungskurse und Konstanten'!$D$13),F641*'Umrechnungskurse und Konstanten'!$E$13,0)+IF(AND(C641&gt;='Umrechnungskurse und Konstanten'!$C$14,C641&lt;='Umrechnungskurse und Konstanten'!$D$14),F641*'Umrechnungskurse und Konstanten'!$E$14,0)+IF(AND(C641&gt;='Umrechnungskurse und Konstanten'!$C$15,C641&lt;='Umrechnungskurse und Konstanten'!$D$15),F641*'Umrechnungskurse und Konstanten'!$E$15,0)+IF(AND(C641&gt;='Umrechnungskurse und Konstanten'!$C$16,C641&lt;='Umrechnungskurse und Konstanten'!$D$16),F641*'Umrechnungskurse und Konstanten'!$E$16,0)</f>
        <v>0</v>
      </c>
      <c r="J641" s="43">
        <f t="shared" si="28"/>
        <v>0</v>
      </c>
      <c r="K641" s="43">
        <f t="shared" si="29"/>
        <v>0</v>
      </c>
      <c r="L641" s="69" t="str">
        <f>IF(OR(G641='Umrechnungskurse und Konstanten'!$E$21,G641='Umrechnungskurse und Konstanten'!$E$22,G641='Umrechnungskurse und Konstanten'!$E$23),"VSt. Satz ok.","falsche/keine VSt.")</f>
        <v>falsche/keine VSt.</v>
      </c>
      <c r="M641" s="67" t="str">
        <f>IF(AND(C641&gt;='Umrechnungskurse und Konstanten'!$C$8,C641&lt;='Umrechnungskurse und Konstanten'!$D$10),"Periode ok.","falsche Periode")</f>
        <v>falsche Periode</v>
      </c>
    </row>
    <row r="642" spans="2:13" x14ac:dyDescent="0.3">
      <c r="B642" s="56"/>
      <c r="C642" s="38"/>
      <c r="D642" s="38"/>
      <c r="E642" s="45"/>
      <c r="F642" s="40"/>
      <c r="G642" s="52"/>
      <c r="H642" s="42">
        <f t="shared" si="27"/>
        <v>0</v>
      </c>
      <c r="I642" s="43">
        <f>IF(AND(C642&gt;='Umrechnungskurse und Konstanten'!$C$5,C642&lt;='Umrechnungskurse und Konstanten'!$D$5),F642*'Umrechnungskurse und Konstanten'!$E$5,0)+IF(AND(C642&gt;='Umrechnungskurse und Konstanten'!$C$6,C642&lt;='Umrechnungskurse und Konstanten'!$D$6),F642*'Umrechnungskurse und Konstanten'!$E$6,0)+IF(AND(C642&gt;='Umrechnungskurse und Konstanten'!$C$7,C642&lt;='Umrechnungskurse und Konstanten'!$D$7),F642*'Umrechnungskurse und Konstanten'!$E$7,0)+IF(AND(C642&gt;='Umrechnungskurse und Konstanten'!$C$8,C642&lt;='Umrechnungskurse und Konstanten'!$D$8),F642*'Umrechnungskurse und Konstanten'!$E$8,0)+IF(AND(C642&gt;='Umrechnungskurse und Konstanten'!$C$9,C642&lt;='Umrechnungskurse und Konstanten'!$D$9),F642*'Umrechnungskurse und Konstanten'!$E$9,0)+IF(AND(C642&gt;='Umrechnungskurse und Konstanten'!$C$10,C642&lt;='Umrechnungskurse und Konstanten'!$D$10),F642*'Umrechnungskurse und Konstanten'!$E$10,0)+IF(AND(C642&gt;='Umrechnungskurse und Konstanten'!$C$11,C642&lt;='Umrechnungskurse und Konstanten'!$D$11),F642*'Umrechnungskurse und Konstanten'!$E$11,0)+IF(AND(C642&gt;='Umrechnungskurse und Konstanten'!$C$12,C642&lt;='Umrechnungskurse und Konstanten'!$D$12),F642*'Umrechnungskurse und Konstanten'!$E$12,0)+IF(AND(C642&gt;='Umrechnungskurse und Konstanten'!$C$13,C642&lt;='Umrechnungskurse und Konstanten'!$D$13),F642*'Umrechnungskurse und Konstanten'!$E$13,0)+IF(AND(C642&gt;='Umrechnungskurse und Konstanten'!$C$14,C642&lt;='Umrechnungskurse und Konstanten'!$D$14),F642*'Umrechnungskurse und Konstanten'!$E$14,0)+IF(AND(C642&gt;='Umrechnungskurse und Konstanten'!$C$15,C642&lt;='Umrechnungskurse und Konstanten'!$D$15),F642*'Umrechnungskurse und Konstanten'!$E$15,0)+IF(AND(C642&gt;='Umrechnungskurse und Konstanten'!$C$16,C642&lt;='Umrechnungskurse und Konstanten'!$D$16),F642*'Umrechnungskurse und Konstanten'!$E$16,0)</f>
        <v>0</v>
      </c>
      <c r="J642" s="43">
        <f t="shared" si="28"/>
        <v>0</v>
      </c>
      <c r="K642" s="43">
        <f t="shared" si="29"/>
        <v>0</v>
      </c>
      <c r="L642" s="69" t="str">
        <f>IF(OR(G642='Umrechnungskurse und Konstanten'!$E$21,G642='Umrechnungskurse und Konstanten'!$E$22,G642='Umrechnungskurse und Konstanten'!$E$23),"VSt. Satz ok.","falsche/keine VSt.")</f>
        <v>falsche/keine VSt.</v>
      </c>
      <c r="M642" s="67" t="str">
        <f>IF(AND(C642&gt;='Umrechnungskurse und Konstanten'!$C$8,C642&lt;='Umrechnungskurse und Konstanten'!$D$10),"Periode ok.","falsche Periode")</f>
        <v>falsche Periode</v>
      </c>
    </row>
    <row r="643" spans="2:13" x14ac:dyDescent="0.3">
      <c r="B643" s="56"/>
      <c r="C643" s="38"/>
      <c r="D643" s="38"/>
      <c r="E643" s="45"/>
      <c r="F643" s="40"/>
      <c r="G643" s="52"/>
      <c r="H643" s="42">
        <f t="shared" si="27"/>
        <v>0</v>
      </c>
      <c r="I643" s="43">
        <f>IF(AND(C643&gt;='Umrechnungskurse und Konstanten'!$C$5,C643&lt;='Umrechnungskurse und Konstanten'!$D$5),F643*'Umrechnungskurse und Konstanten'!$E$5,0)+IF(AND(C643&gt;='Umrechnungskurse und Konstanten'!$C$6,C643&lt;='Umrechnungskurse und Konstanten'!$D$6),F643*'Umrechnungskurse und Konstanten'!$E$6,0)+IF(AND(C643&gt;='Umrechnungskurse und Konstanten'!$C$7,C643&lt;='Umrechnungskurse und Konstanten'!$D$7),F643*'Umrechnungskurse und Konstanten'!$E$7,0)+IF(AND(C643&gt;='Umrechnungskurse und Konstanten'!$C$8,C643&lt;='Umrechnungskurse und Konstanten'!$D$8),F643*'Umrechnungskurse und Konstanten'!$E$8,0)+IF(AND(C643&gt;='Umrechnungskurse und Konstanten'!$C$9,C643&lt;='Umrechnungskurse und Konstanten'!$D$9),F643*'Umrechnungskurse und Konstanten'!$E$9,0)+IF(AND(C643&gt;='Umrechnungskurse und Konstanten'!$C$10,C643&lt;='Umrechnungskurse und Konstanten'!$D$10),F643*'Umrechnungskurse und Konstanten'!$E$10,0)+IF(AND(C643&gt;='Umrechnungskurse und Konstanten'!$C$11,C643&lt;='Umrechnungskurse und Konstanten'!$D$11),F643*'Umrechnungskurse und Konstanten'!$E$11,0)+IF(AND(C643&gt;='Umrechnungskurse und Konstanten'!$C$12,C643&lt;='Umrechnungskurse und Konstanten'!$D$12),F643*'Umrechnungskurse und Konstanten'!$E$12,0)+IF(AND(C643&gt;='Umrechnungskurse und Konstanten'!$C$13,C643&lt;='Umrechnungskurse und Konstanten'!$D$13),F643*'Umrechnungskurse und Konstanten'!$E$13,0)+IF(AND(C643&gt;='Umrechnungskurse und Konstanten'!$C$14,C643&lt;='Umrechnungskurse und Konstanten'!$D$14),F643*'Umrechnungskurse und Konstanten'!$E$14,0)+IF(AND(C643&gt;='Umrechnungskurse und Konstanten'!$C$15,C643&lt;='Umrechnungskurse und Konstanten'!$D$15),F643*'Umrechnungskurse und Konstanten'!$E$15,0)+IF(AND(C643&gt;='Umrechnungskurse und Konstanten'!$C$16,C643&lt;='Umrechnungskurse und Konstanten'!$D$16),F643*'Umrechnungskurse und Konstanten'!$E$16,0)</f>
        <v>0</v>
      </c>
      <c r="J643" s="43">
        <f t="shared" si="28"/>
        <v>0</v>
      </c>
      <c r="K643" s="43">
        <f t="shared" si="29"/>
        <v>0</v>
      </c>
      <c r="L643" s="69" t="str">
        <f>IF(OR(G643='Umrechnungskurse und Konstanten'!$E$21,G643='Umrechnungskurse und Konstanten'!$E$22,G643='Umrechnungskurse und Konstanten'!$E$23),"VSt. Satz ok.","falsche/keine VSt.")</f>
        <v>falsche/keine VSt.</v>
      </c>
      <c r="M643" s="67" t="str">
        <f>IF(AND(C643&gt;='Umrechnungskurse und Konstanten'!$C$8,C643&lt;='Umrechnungskurse und Konstanten'!$D$10),"Periode ok.","falsche Periode")</f>
        <v>falsche Periode</v>
      </c>
    </row>
    <row r="644" spans="2:13" x14ac:dyDescent="0.3">
      <c r="B644" s="56"/>
      <c r="C644" s="38"/>
      <c r="D644" s="38"/>
      <c r="E644" s="45"/>
      <c r="F644" s="40"/>
      <c r="G644" s="52"/>
      <c r="H644" s="42">
        <f t="shared" si="27"/>
        <v>0</v>
      </c>
      <c r="I644" s="43">
        <f>IF(AND(C644&gt;='Umrechnungskurse und Konstanten'!$C$5,C644&lt;='Umrechnungskurse und Konstanten'!$D$5),F644*'Umrechnungskurse und Konstanten'!$E$5,0)+IF(AND(C644&gt;='Umrechnungskurse und Konstanten'!$C$6,C644&lt;='Umrechnungskurse und Konstanten'!$D$6),F644*'Umrechnungskurse und Konstanten'!$E$6,0)+IF(AND(C644&gt;='Umrechnungskurse und Konstanten'!$C$7,C644&lt;='Umrechnungskurse und Konstanten'!$D$7),F644*'Umrechnungskurse und Konstanten'!$E$7,0)+IF(AND(C644&gt;='Umrechnungskurse und Konstanten'!$C$8,C644&lt;='Umrechnungskurse und Konstanten'!$D$8),F644*'Umrechnungskurse und Konstanten'!$E$8,0)+IF(AND(C644&gt;='Umrechnungskurse und Konstanten'!$C$9,C644&lt;='Umrechnungskurse und Konstanten'!$D$9),F644*'Umrechnungskurse und Konstanten'!$E$9,0)+IF(AND(C644&gt;='Umrechnungskurse und Konstanten'!$C$10,C644&lt;='Umrechnungskurse und Konstanten'!$D$10),F644*'Umrechnungskurse und Konstanten'!$E$10,0)+IF(AND(C644&gt;='Umrechnungskurse und Konstanten'!$C$11,C644&lt;='Umrechnungskurse und Konstanten'!$D$11),F644*'Umrechnungskurse und Konstanten'!$E$11,0)+IF(AND(C644&gt;='Umrechnungskurse und Konstanten'!$C$12,C644&lt;='Umrechnungskurse und Konstanten'!$D$12),F644*'Umrechnungskurse und Konstanten'!$E$12,0)+IF(AND(C644&gt;='Umrechnungskurse und Konstanten'!$C$13,C644&lt;='Umrechnungskurse und Konstanten'!$D$13),F644*'Umrechnungskurse und Konstanten'!$E$13,0)+IF(AND(C644&gt;='Umrechnungskurse und Konstanten'!$C$14,C644&lt;='Umrechnungskurse und Konstanten'!$D$14),F644*'Umrechnungskurse und Konstanten'!$E$14,0)+IF(AND(C644&gt;='Umrechnungskurse und Konstanten'!$C$15,C644&lt;='Umrechnungskurse und Konstanten'!$D$15),F644*'Umrechnungskurse und Konstanten'!$E$15,0)+IF(AND(C644&gt;='Umrechnungskurse und Konstanten'!$C$16,C644&lt;='Umrechnungskurse und Konstanten'!$D$16),F644*'Umrechnungskurse und Konstanten'!$E$16,0)</f>
        <v>0</v>
      </c>
      <c r="J644" s="43">
        <f t="shared" si="28"/>
        <v>0</v>
      </c>
      <c r="K644" s="43">
        <f t="shared" si="29"/>
        <v>0</v>
      </c>
      <c r="L644" s="69" t="str">
        <f>IF(OR(G644='Umrechnungskurse und Konstanten'!$E$21,G644='Umrechnungskurse und Konstanten'!$E$22,G644='Umrechnungskurse und Konstanten'!$E$23),"VSt. Satz ok.","falsche/keine VSt.")</f>
        <v>falsche/keine VSt.</v>
      </c>
      <c r="M644" s="67" t="str">
        <f>IF(AND(C644&gt;='Umrechnungskurse und Konstanten'!$C$8,C644&lt;='Umrechnungskurse und Konstanten'!$D$10),"Periode ok.","falsche Periode")</f>
        <v>falsche Periode</v>
      </c>
    </row>
    <row r="645" spans="2:13" x14ac:dyDescent="0.3">
      <c r="B645" s="56"/>
      <c r="C645" s="38"/>
      <c r="D645" s="38"/>
      <c r="E645" s="45"/>
      <c r="F645" s="40"/>
      <c r="G645" s="52"/>
      <c r="H645" s="42">
        <f t="shared" si="27"/>
        <v>0</v>
      </c>
      <c r="I645" s="43">
        <f>IF(AND(C645&gt;='Umrechnungskurse und Konstanten'!$C$5,C645&lt;='Umrechnungskurse und Konstanten'!$D$5),F645*'Umrechnungskurse und Konstanten'!$E$5,0)+IF(AND(C645&gt;='Umrechnungskurse und Konstanten'!$C$6,C645&lt;='Umrechnungskurse und Konstanten'!$D$6),F645*'Umrechnungskurse und Konstanten'!$E$6,0)+IF(AND(C645&gt;='Umrechnungskurse und Konstanten'!$C$7,C645&lt;='Umrechnungskurse und Konstanten'!$D$7),F645*'Umrechnungskurse und Konstanten'!$E$7,0)+IF(AND(C645&gt;='Umrechnungskurse und Konstanten'!$C$8,C645&lt;='Umrechnungskurse und Konstanten'!$D$8),F645*'Umrechnungskurse und Konstanten'!$E$8,0)+IF(AND(C645&gt;='Umrechnungskurse und Konstanten'!$C$9,C645&lt;='Umrechnungskurse und Konstanten'!$D$9),F645*'Umrechnungskurse und Konstanten'!$E$9,0)+IF(AND(C645&gt;='Umrechnungskurse und Konstanten'!$C$10,C645&lt;='Umrechnungskurse und Konstanten'!$D$10),F645*'Umrechnungskurse und Konstanten'!$E$10,0)+IF(AND(C645&gt;='Umrechnungskurse und Konstanten'!$C$11,C645&lt;='Umrechnungskurse und Konstanten'!$D$11),F645*'Umrechnungskurse und Konstanten'!$E$11,0)+IF(AND(C645&gt;='Umrechnungskurse und Konstanten'!$C$12,C645&lt;='Umrechnungskurse und Konstanten'!$D$12),F645*'Umrechnungskurse und Konstanten'!$E$12,0)+IF(AND(C645&gt;='Umrechnungskurse und Konstanten'!$C$13,C645&lt;='Umrechnungskurse und Konstanten'!$D$13),F645*'Umrechnungskurse und Konstanten'!$E$13,0)+IF(AND(C645&gt;='Umrechnungskurse und Konstanten'!$C$14,C645&lt;='Umrechnungskurse und Konstanten'!$D$14),F645*'Umrechnungskurse und Konstanten'!$E$14,0)+IF(AND(C645&gt;='Umrechnungskurse und Konstanten'!$C$15,C645&lt;='Umrechnungskurse und Konstanten'!$D$15),F645*'Umrechnungskurse und Konstanten'!$E$15,0)+IF(AND(C645&gt;='Umrechnungskurse und Konstanten'!$C$16,C645&lt;='Umrechnungskurse und Konstanten'!$D$16),F645*'Umrechnungskurse und Konstanten'!$E$16,0)</f>
        <v>0</v>
      </c>
      <c r="J645" s="43">
        <f t="shared" si="28"/>
        <v>0</v>
      </c>
      <c r="K645" s="43">
        <f t="shared" si="29"/>
        <v>0</v>
      </c>
      <c r="L645" s="69" t="str">
        <f>IF(OR(G645='Umrechnungskurse und Konstanten'!$E$21,G645='Umrechnungskurse und Konstanten'!$E$22,G645='Umrechnungskurse und Konstanten'!$E$23),"VSt. Satz ok.","falsche/keine VSt.")</f>
        <v>falsche/keine VSt.</v>
      </c>
      <c r="M645" s="67" t="str">
        <f>IF(AND(C645&gt;='Umrechnungskurse und Konstanten'!$C$8,C645&lt;='Umrechnungskurse und Konstanten'!$D$10),"Periode ok.","falsche Periode")</f>
        <v>falsche Periode</v>
      </c>
    </row>
    <row r="646" spans="2:13" x14ac:dyDescent="0.3">
      <c r="B646" s="56"/>
      <c r="C646" s="38"/>
      <c r="D646" s="38"/>
      <c r="E646" s="45"/>
      <c r="F646" s="40"/>
      <c r="G646" s="52"/>
      <c r="H646" s="42">
        <f t="shared" si="27"/>
        <v>0</v>
      </c>
      <c r="I646" s="43">
        <f>IF(AND(C646&gt;='Umrechnungskurse und Konstanten'!$C$5,C646&lt;='Umrechnungskurse und Konstanten'!$D$5),F646*'Umrechnungskurse und Konstanten'!$E$5,0)+IF(AND(C646&gt;='Umrechnungskurse und Konstanten'!$C$6,C646&lt;='Umrechnungskurse und Konstanten'!$D$6),F646*'Umrechnungskurse und Konstanten'!$E$6,0)+IF(AND(C646&gt;='Umrechnungskurse und Konstanten'!$C$7,C646&lt;='Umrechnungskurse und Konstanten'!$D$7),F646*'Umrechnungskurse und Konstanten'!$E$7,0)+IF(AND(C646&gt;='Umrechnungskurse und Konstanten'!$C$8,C646&lt;='Umrechnungskurse und Konstanten'!$D$8),F646*'Umrechnungskurse und Konstanten'!$E$8,0)+IF(AND(C646&gt;='Umrechnungskurse und Konstanten'!$C$9,C646&lt;='Umrechnungskurse und Konstanten'!$D$9),F646*'Umrechnungskurse und Konstanten'!$E$9,0)+IF(AND(C646&gt;='Umrechnungskurse und Konstanten'!$C$10,C646&lt;='Umrechnungskurse und Konstanten'!$D$10),F646*'Umrechnungskurse und Konstanten'!$E$10,0)+IF(AND(C646&gt;='Umrechnungskurse und Konstanten'!$C$11,C646&lt;='Umrechnungskurse und Konstanten'!$D$11),F646*'Umrechnungskurse und Konstanten'!$E$11,0)+IF(AND(C646&gt;='Umrechnungskurse und Konstanten'!$C$12,C646&lt;='Umrechnungskurse und Konstanten'!$D$12),F646*'Umrechnungskurse und Konstanten'!$E$12,0)+IF(AND(C646&gt;='Umrechnungskurse und Konstanten'!$C$13,C646&lt;='Umrechnungskurse und Konstanten'!$D$13),F646*'Umrechnungskurse und Konstanten'!$E$13,0)+IF(AND(C646&gt;='Umrechnungskurse und Konstanten'!$C$14,C646&lt;='Umrechnungskurse und Konstanten'!$D$14),F646*'Umrechnungskurse und Konstanten'!$E$14,0)+IF(AND(C646&gt;='Umrechnungskurse und Konstanten'!$C$15,C646&lt;='Umrechnungskurse und Konstanten'!$D$15),F646*'Umrechnungskurse und Konstanten'!$E$15,0)+IF(AND(C646&gt;='Umrechnungskurse und Konstanten'!$C$16,C646&lt;='Umrechnungskurse und Konstanten'!$D$16),F646*'Umrechnungskurse und Konstanten'!$E$16,0)</f>
        <v>0</v>
      </c>
      <c r="J646" s="43">
        <f t="shared" si="28"/>
        <v>0</v>
      </c>
      <c r="K646" s="43">
        <f t="shared" si="29"/>
        <v>0</v>
      </c>
      <c r="L646" s="69" t="str">
        <f>IF(OR(G646='Umrechnungskurse und Konstanten'!$E$21,G646='Umrechnungskurse und Konstanten'!$E$22,G646='Umrechnungskurse und Konstanten'!$E$23),"VSt. Satz ok.","falsche/keine VSt.")</f>
        <v>falsche/keine VSt.</v>
      </c>
      <c r="M646" s="67" t="str">
        <f>IF(AND(C646&gt;='Umrechnungskurse und Konstanten'!$C$8,C646&lt;='Umrechnungskurse und Konstanten'!$D$10),"Periode ok.","falsche Periode")</f>
        <v>falsche Periode</v>
      </c>
    </row>
    <row r="647" spans="2:13" x14ac:dyDescent="0.3">
      <c r="B647" s="56"/>
      <c r="C647" s="38"/>
      <c r="D647" s="38"/>
      <c r="E647" s="45"/>
      <c r="F647" s="40"/>
      <c r="G647" s="52"/>
      <c r="H647" s="42">
        <f t="shared" si="27"/>
        <v>0</v>
      </c>
      <c r="I647" s="43">
        <f>IF(AND(C647&gt;='Umrechnungskurse und Konstanten'!$C$5,C647&lt;='Umrechnungskurse und Konstanten'!$D$5),F647*'Umrechnungskurse und Konstanten'!$E$5,0)+IF(AND(C647&gt;='Umrechnungskurse und Konstanten'!$C$6,C647&lt;='Umrechnungskurse und Konstanten'!$D$6),F647*'Umrechnungskurse und Konstanten'!$E$6,0)+IF(AND(C647&gt;='Umrechnungskurse und Konstanten'!$C$7,C647&lt;='Umrechnungskurse und Konstanten'!$D$7),F647*'Umrechnungskurse und Konstanten'!$E$7,0)+IF(AND(C647&gt;='Umrechnungskurse und Konstanten'!$C$8,C647&lt;='Umrechnungskurse und Konstanten'!$D$8),F647*'Umrechnungskurse und Konstanten'!$E$8,0)+IF(AND(C647&gt;='Umrechnungskurse und Konstanten'!$C$9,C647&lt;='Umrechnungskurse und Konstanten'!$D$9),F647*'Umrechnungskurse und Konstanten'!$E$9,0)+IF(AND(C647&gt;='Umrechnungskurse und Konstanten'!$C$10,C647&lt;='Umrechnungskurse und Konstanten'!$D$10),F647*'Umrechnungskurse und Konstanten'!$E$10,0)+IF(AND(C647&gt;='Umrechnungskurse und Konstanten'!$C$11,C647&lt;='Umrechnungskurse und Konstanten'!$D$11),F647*'Umrechnungskurse und Konstanten'!$E$11,0)+IF(AND(C647&gt;='Umrechnungskurse und Konstanten'!$C$12,C647&lt;='Umrechnungskurse und Konstanten'!$D$12),F647*'Umrechnungskurse und Konstanten'!$E$12,0)+IF(AND(C647&gt;='Umrechnungskurse und Konstanten'!$C$13,C647&lt;='Umrechnungskurse und Konstanten'!$D$13),F647*'Umrechnungskurse und Konstanten'!$E$13,0)+IF(AND(C647&gt;='Umrechnungskurse und Konstanten'!$C$14,C647&lt;='Umrechnungskurse und Konstanten'!$D$14),F647*'Umrechnungskurse und Konstanten'!$E$14,0)+IF(AND(C647&gt;='Umrechnungskurse und Konstanten'!$C$15,C647&lt;='Umrechnungskurse und Konstanten'!$D$15),F647*'Umrechnungskurse und Konstanten'!$E$15,0)+IF(AND(C647&gt;='Umrechnungskurse und Konstanten'!$C$16,C647&lt;='Umrechnungskurse und Konstanten'!$D$16),F647*'Umrechnungskurse und Konstanten'!$E$16,0)</f>
        <v>0</v>
      </c>
      <c r="J647" s="43">
        <f t="shared" si="28"/>
        <v>0</v>
      </c>
      <c r="K647" s="43">
        <f t="shared" si="29"/>
        <v>0</v>
      </c>
      <c r="L647" s="69" t="str">
        <f>IF(OR(G647='Umrechnungskurse und Konstanten'!$E$21,G647='Umrechnungskurse und Konstanten'!$E$22,G647='Umrechnungskurse und Konstanten'!$E$23),"VSt. Satz ok.","falsche/keine VSt.")</f>
        <v>falsche/keine VSt.</v>
      </c>
      <c r="M647" s="67" t="str">
        <f>IF(AND(C647&gt;='Umrechnungskurse und Konstanten'!$C$8,C647&lt;='Umrechnungskurse und Konstanten'!$D$10),"Periode ok.","falsche Periode")</f>
        <v>falsche Periode</v>
      </c>
    </row>
    <row r="648" spans="2:13" x14ac:dyDescent="0.3">
      <c r="B648" s="56"/>
      <c r="C648" s="38"/>
      <c r="D648" s="38"/>
      <c r="E648" s="45"/>
      <c r="F648" s="40"/>
      <c r="G648" s="52"/>
      <c r="H648" s="42">
        <f t="shared" si="27"/>
        <v>0</v>
      </c>
      <c r="I648" s="43">
        <f>IF(AND(C648&gt;='Umrechnungskurse und Konstanten'!$C$5,C648&lt;='Umrechnungskurse und Konstanten'!$D$5),F648*'Umrechnungskurse und Konstanten'!$E$5,0)+IF(AND(C648&gt;='Umrechnungskurse und Konstanten'!$C$6,C648&lt;='Umrechnungskurse und Konstanten'!$D$6),F648*'Umrechnungskurse und Konstanten'!$E$6,0)+IF(AND(C648&gt;='Umrechnungskurse und Konstanten'!$C$7,C648&lt;='Umrechnungskurse und Konstanten'!$D$7),F648*'Umrechnungskurse und Konstanten'!$E$7,0)+IF(AND(C648&gt;='Umrechnungskurse und Konstanten'!$C$8,C648&lt;='Umrechnungskurse und Konstanten'!$D$8),F648*'Umrechnungskurse und Konstanten'!$E$8,0)+IF(AND(C648&gt;='Umrechnungskurse und Konstanten'!$C$9,C648&lt;='Umrechnungskurse und Konstanten'!$D$9),F648*'Umrechnungskurse und Konstanten'!$E$9,0)+IF(AND(C648&gt;='Umrechnungskurse und Konstanten'!$C$10,C648&lt;='Umrechnungskurse und Konstanten'!$D$10),F648*'Umrechnungskurse und Konstanten'!$E$10,0)+IF(AND(C648&gt;='Umrechnungskurse und Konstanten'!$C$11,C648&lt;='Umrechnungskurse und Konstanten'!$D$11),F648*'Umrechnungskurse und Konstanten'!$E$11,0)+IF(AND(C648&gt;='Umrechnungskurse und Konstanten'!$C$12,C648&lt;='Umrechnungskurse und Konstanten'!$D$12),F648*'Umrechnungskurse und Konstanten'!$E$12,0)+IF(AND(C648&gt;='Umrechnungskurse und Konstanten'!$C$13,C648&lt;='Umrechnungskurse und Konstanten'!$D$13),F648*'Umrechnungskurse und Konstanten'!$E$13,0)+IF(AND(C648&gt;='Umrechnungskurse und Konstanten'!$C$14,C648&lt;='Umrechnungskurse und Konstanten'!$D$14),F648*'Umrechnungskurse und Konstanten'!$E$14,0)+IF(AND(C648&gt;='Umrechnungskurse und Konstanten'!$C$15,C648&lt;='Umrechnungskurse und Konstanten'!$D$15),F648*'Umrechnungskurse und Konstanten'!$E$15,0)+IF(AND(C648&gt;='Umrechnungskurse und Konstanten'!$C$16,C648&lt;='Umrechnungskurse und Konstanten'!$D$16),F648*'Umrechnungskurse und Konstanten'!$E$16,0)</f>
        <v>0</v>
      </c>
      <c r="J648" s="43">
        <f t="shared" si="28"/>
        <v>0</v>
      </c>
      <c r="K648" s="43">
        <f t="shared" si="29"/>
        <v>0</v>
      </c>
      <c r="L648" s="69" t="str">
        <f>IF(OR(G648='Umrechnungskurse und Konstanten'!$E$21,G648='Umrechnungskurse und Konstanten'!$E$22,G648='Umrechnungskurse und Konstanten'!$E$23),"VSt. Satz ok.","falsche/keine VSt.")</f>
        <v>falsche/keine VSt.</v>
      </c>
      <c r="M648" s="67" t="str">
        <f>IF(AND(C648&gt;='Umrechnungskurse und Konstanten'!$C$8,C648&lt;='Umrechnungskurse und Konstanten'!$D$10),"Periode ok.","falsche Periode")</f>
        <v>falsche Periode</v>
      </c>
    </row>
    <row r="649" spans="2:13" x14ac:dyDescent="0.3">
      <c r="B649" s="56"/>
      <c r="C649" s="38"/>
      <c r="D649" s="38"/>
      <c r="E649" s="45"/>
      <c r="F649" s="40"/>
      <c r="G649" s="52"/>
      <c r="H649" s="42">
        <f t="shared" si="27"/>
        <v>0</v>
      </c>
      <c r="I649" s="43">
        <f>IF(AND(C649&gt;='Umrechnungskurse und Konstanten'!$C$5,C649&lt;='Umrechnungskurse und Konstanten'!$D$5),F649*'Umrechnungskurse und Konstanten'!$E$5,0)+IF(AND(C649&gt;='Umrechnungskurse und Konstanten'!$C$6,C649&lt;='Umrechnungskurse und Konstanten'!$D$6),F649*'Umrechnungskurse und Konstanten'!$E$6,0)+IF(AND(C649&gt;='Umrechnungskurse und Konstanten'!$C$7,C649&lt;='Umrechnungskurse und Konstanten'!$D$7),F649*'Umrechnungskurse und Konstanten'!$E$7,0)+IF(AND(C649&gt;='Umrechnungskurse und Konstanten'!$C$8,C649&lt;='Umrechnungskurse und Konstanten'!$D$8),F649*'Umrechnungskurse und Konstanten'!$E$8,0)+IF(AND(C649&gt;='Umrechnungskurse und Konstanten'!$C$9,C649&lt;='Umrechnungskurse und Konstanten'!$D$9),F649*'Umrechnungskurse und Konstanten'!$E$9,0)+IF(AND(C649&gt;='Umrechnungskurse und Konstanten'!$C$10,C649&lt;='Umrechnungskurse und Konstanten'!$D$10),F649*'Umrechnungskurse und Konstanten'!$E$10,0)+IF(AND(C649&gt;='Umrechnungskurse und Konstanten'!$C$11,C649&lt;='Umrechnungskurse und Konstanten'!$D$11),F649*'Umrechnungskurse und Konstanten'!$E$11,0)+IF(AND(C649&gt;='Umrechnungskurse und Konstanten'!$C$12,C649&lt;='Umrechnungskurse und Konstanten'!$D$12),F649*'Umrechnungskurse und Konstanten'!$E$12,0)+IF(AND(C649&gt;='Umrechnungskurse und Konstanten'!$C$13,C649&lt;='Umrechnungskurse und Konstanten'!$D$13),F649*'Umrechnungskurse und Konstanten'!$E$13,0)+IF(AND(C649&gt;='Umrechnungskurse und Konstanten'!$C$14,C649&lt;='Umrechnungskurse und Konstanten'!$D$14),F649*'Umrechnungskurse und Konstanten'!$E$14,0)+IF(AND(C649&gt;='Umrechnungskurse und Konstanten'!$C$15,C649&lt;='Umrechnungskurse und Konstanten'!$D$15),F649*'Umrechnungskurse und Konstanten'!$E$15,0)+IF(AND(C649&gt;='Umrechnungskurse und Konstanten'!$C$16,C649&lt;='Umrechnungskurse und Konstanten'!$D$16),F649*'Umrechnungskurse und Konstanten'!$E$16,0)</f>
        <v>0</v>
      </c>
      <c r="J649" s="43">
        <f t="shared" si="28"/>
        <v>0</v>
      </c>
      <c r="K649" s="43">
        <f t="shared" si="29"/>
        <v>0</v>
      </c>
      <c r="L649" s="69" t="str">
        <f>IF(OR(G649='Umrechnungskurse und Konstanten'!$E$21,G649='Umrechnungskurse und Konstanten'!$E$22,G649='Umrechnungskurse und Konstanten'!$E$23),"VSt. Satz ok.","falsche/keine VSt.")</f>
        <v>falsche/keine VSt.</v>
      </c>
      <c r="M649" s="67" t="str">
        <f>IF(AND(C649&gt;='Umrechnungskurse und Konstanten'!$C$8,C649&lt;='Umrechnungskurse und Konstanten'!$D$10),"Periode ok.","falsche Periode")</f>
        <v>falsche Periode</v>
      </c>
    </row>
    <row r="650" spans="2:13" x14ac:dyDescent="0.3">
      <c r="B650" s="56"/>
      <c r="C650" s="38"/>
      <c r="D650" s="38"/>
      <c r="E650" s="45"/>
      <c r="F650" s="40"/>
      <c r="G650" s="52"/>
      <c r="H650" s="42">
        <f t="shared" ref="H650:H713" si="30">F650*G650</f>
        <v>0</v>
      </c>
      <c r="I650" s="43">
        <f>IF(AND(C650&gt;='Umrechnungskurse und Konstanten'!$C$5,C650&lt;='Umrechnungskurse und Konstanten'!$D$5),F650*'Umrechnungskurse und Konstanten'!$E$5,0)+IF(AND(C650&gt;='Umrechnungskurse und Konstanten'!$C$6,C650&lt;='Umrechnungskurse und Konstanten'!$D$6),F650*'Umrechnungskurse und Konstanten'!$E$6,0)+IF(AND(C650&gt;='Umrechnungskurse und Konstanten'!$C$7,C650&lt;='Umrechnungskurse und Konstanten'!$D$7),F650*'Umrechnungskurse und Konstanten'!$E$7,0)+IF(AND(C650&gt;='Umrechnungskurse und Konstanten'!$C$8,C650&lt;='Umrechnungskurse und Konstanten'!$D$8),F650*'Umrechnungskurse und Konstanten'!$E$8,0)+IF(AND(C650&gt;='Umrechnungskurse und Konstanten'!$C$9,C650&lt;='Umrechnungskurse und Konstanten'!$D$9),F650*'Umrechnungskurse und Konstanten'!$E$9,0)+IF(AND(C650&gt;='Umrechnungskurse und Konstanten'!$C$10,C650&lt;='Umrechnungskurse und Konstanten'!$D$10),F650*'Umrechnungskurse und Konstanten'!$E$10,0)+IF(AND(C650&gt;='Umrechnungskurse und Konstanten'!$C$11,C650&lt;='Umrechnungskurse und Konstanten'!$D$11),F650*'Umrechnungskurse und Konstanten'!$E$11,0)+IF(AND(C650&gt;='Umrechnungskurse und Konstanten'!$C$12,C650&lt;='Umrechnungskurse und Konstanten'!$D$12),F650*'Umrechnungskurse und Konstanten'!$E$12,0)+IF(AND(C650&gt;='Umrechnungskurse und Konstanten'!$C$13,C650&lt;='Umrechnungskurse und Konstanten'!$D$13),F650*'Umrechnungskurse und Konstanten'!$E$13,0)+IF(AND(C650&gt;='Umrechnungskurse und Konstanten'!$C$14,C650&lt;='Umrechnungskurse und Konstanten'!$D$14),F650*'Umrechnungskurse und Konstanten'!$E$14,0)+IF(AND(C650&gt;='Umrechnungskurse und Konstanten'!$C$15,C650&lt;='Umrechnungskurse und Konstanten'!$D$15),F650*'Umrechnungskurse und Konstanten'!$E$15,0)+IF(AND(C650&gt;='Umrechnungskurse und Konstanten'!$C$16,C650&lt;='Umrechnungskurse und Konstanten'!$D$16),F650*'Umrechnungskurse und Konstanten'!$E$16,0)</f>
        <v>0</v>
      </c>
      <c r="J650" s="43">
        <f t="shared" ref="J650:J713" si="31">G650*I650</f>
        <v>0</v>
      </c>
      <c r="K650" s="43">
        <f t="shared" ref="K650:K713" si="32">I650+J650</f>
        <v>0</v>
      </c>
      <c r="L650" s="69" t="str">
        <f>IF(OR(G650='Umrechnungskurse und Konstanten'!$E$21,G650='Umrechnungskurse und Konstanten'!$E$22,G650='Umrechnungskurse und Konstanten'!$E$23),"VSt. Satz ok.","falsche/keine VSt.")</f>
        <v>falsche/keine VSt.</v>
      </c>
      <c r="M650" s="67" t="str">
        <f>IF(AND(C650&gt;='Umrechnungskurse und Konstanten'!$C$8,C650&lt;='Umrechnungskurse und Konstanten'!$D$10),"Periode ok.","falsche Periode")</f>
        <v>falsche Periode</v>
      </c>
    </row>
    <row r="651" spans="2:13" x14ac:dyDescent="0.3">
      <c r="B651" s="56"/>
      <c r="C651" s="38"/>
      <c r="D651" s="38"/>
      <c r="E651" s="45"/>
      <c r="F651" s="40"/>
      <c r="G651" s="52"/>
      <c r="H651" s="42">
        <f t="shared" si="30"/>
        <v>0</v>
      </c>
      <c r="I651" s="43">
        <f>IF(AND(C651&gt;='Umrechnungskurse und Konstanten'!$C$5,C651&lt;='Umrechnungskurse und Konstanten'!$D$5),F651*'Umrechnungskurse und Konstanten'!$E$5,0)+IF(AND(C651&gt;='Umrechnungskurse und Konstanten'!$C$6,C651&lt;='Umrechnungskurse und Konstanten'!$D$6),F651*'Umrechnungskurse und Konstanten'!$E$6,0)+IF(AND(C651&gt;='Umrechnungskurse und Konstanten'!$C$7,C651&lt;='Umrechnungskurse und Konstanten'!$D$7),F651*'Umrechnungskurse und Konstanten'!$E$7,0)+IF(AND(C651&gt;='Umrechnungskurse und Konstanten'!$C$8,C651&lt;='Umrechnungskurse und Konstanten'!$D$8),F651*'Umrechnungskurse und Konstanten'!$E$8,0)+IF(AND(C651&gt;='Umrechnungskurse und Konstanten'!$C$9,C651&lt;='Umrechnungskurse und Konstanten'!$D$9),F651*'Umrechnungskurse und Konstanten'!$E$9,0)+IF(AND(C651&gt;='Umrechnungskurse und Konstanten'!$C$10,C651&lt;='Umrechnungskurse und Konstanten'!$D$10),F651*'Umrechnungskurse und Konstanten'!$E$10,0)+IF(AND(C651&gt;='Umrechnungskurse und Konstanten'!$C$11,C651&lt;='Umrechnungskurse und Konstanten'!$D$11),F651*'Umrechnungskurse und Konstanten'!$E$11,0)+IF(AND(C651&gt;='Umrechnungskurse und Konstanten'!$C$12,C651&lt;='Umrechnungskurse und Konstanten'!$D$12),F651*'Umrechnungskurse und Konstanten'!$E$12,0)+IF(AND(C651&gt;='Umrechnungskurse und Konstanten'!$C$13,C651&lt;='Umrechnungskurse und Konstanten'!$D$13),F651*'Umrechnungskurse und Konstanten'!$E$13,0)+IF(AND(C651&gt;='Umrechnungskurse und Konstanten'!$C$14,C651&lt;='Umrechnungskurse und Konstanten'!$D$14),F651*'Umrechnungskurse und Konstanten'!$E$14,0)+IF(AND(C651&gt;='Umrechnungskurse und Konstanten'!$C$15,C651&lt;='Umrechnungskurse und Konstanten'!$D$15),F651*'Umrechnungskurse und Konstanten'!$E$15,0)+IF(AND(C651&gt;='Umrechnungskurse und Konstanten'!$C$16,C651&lt;='Umrechnungskurse und Konstanten'!$D$16),F651*'Umrechnungskurse und Konstanten'!$E$16,0)</f>
        <v>0</v>
      </c>
      <c r="J651" s="43">
        <f t="shared" si="31"/>
        <v>0</v>
      </c>
      <c r="K651" s="43">
        <f t="shared" si="32"/>
        <v>0</v>
      </c>
      <c r="L651" s="69" t="str">
        <f>IF(OR(G651='Umrechnungskurse und Konstanten'!$E$21,G651='Umrechnungskurse und Konstanten'!$E$22,G651='Umrechnungskurse und Konstanten'!$E$23),"VSt. Satz ok.","falsche/keine VSt.")</f>
        <v>falsche/keine VSt.</v>
      </c>
      <c r="M651" s="67" t="str">
        <f>IF(AND(C651&gt;='Umrechnungskurse und Konstanten'!$C$8,C651&lt;='Umrechnungskurse und Konstanten'!$D$10),"Periode ok.","falsche Periode")</f>
        <v>falsche Periode</v>
      </c>
    </row>
    <row r="652" spans="2:13" x14ac:dyDescent="0.3">
      <c r="B652" s="56"/>
      <c r="C652" s="38"/>
      <c r="D652" s="38"/>
      <c r="E652" s="45"/>
      <c r="F652" s="40"/>
      <c r="G652" s="52"/>
      <c r="H652" s="42">
        <f t="shared" si="30"/>
        <v>0</v>
      </c>
      <c r="I652" s="43">
        <f>IF(AND(C652&gt;='Umrechnungskurse und Konstanten'!$C$5,C652&lt;='Umrechnungskurse und Konstanten'!$D$5),F652*'Umrechnungskurse und Konstanten'!$E$5,0)+IF(AND(C652&gt;='Umrechnungskurse und Konstanten'!$C$6,C652&lt;='Umrechnungskurse und Konstanten'!$D$6),F652*'Umrechnungskurse und Konstanten'!$E$6,0)+IF(AND(C652&gt;='Umrechnungskurse und Konstanten'!$C$7,C652&lt;='Umrechnungskurse und Konstanten'!$D$7),F652*'Umrechnungskurse und Konstanten'!$E$7,0)+IF(AND(C652&gt;='Umrechnungskurse und Konstanten'!$C$8,C652&lt;='Umrechnungskurse und Konstanten'!$D$8),F652*'Umrechnungskurse und Konstanten'!$E$8,0)+IF(AND(C652&gt;='Umrechnungskurse und Konstanten'!$C$9,C652&lt;='Umrechnungskurse und Konstanten'!$D$9),F652*'Umrechnungskurse und Konstanten'!$E$9,0)+IF(AND(C652&gt;='Umrechnungskurse und Konstanten'!$C$10,C652&lt;='Umrechnungskurse und Konstanten'!$D$10),F652*'Umrechnungskurse und Konstanten'!$E$10,0)+IF(AND(C652&gt;='Umrechnungskurse und Konstanten'!$C$11,C652&lt;='Umrechnungskurse und Konstanten'!$D$11),F652*'Umrechnungskurse und Konstanten'!$E$11,0)+IF(AND(C652&gt;='Umrechnungskurse und Konstanten'!$C$12,C652&lt;='Umrechnungskurse und Konstanten'!$D$12),F652*'Umrechnungskurse und Konstanten'!$E$12,0)+IF(AND(C652&gt;='Umrechnungskurse und Konstanten'!$C$13,C652&lt;='Umrechnungskurse und Konstanten'!$D$13),F652*'Umrechnungskurse und Konstanten'!$E$13,0)+IF(AND(C652&gt;='Umrechnungskurse und Konstanten'!$C$14,C652&lt;='Umrechnungskurse und Konstanten'!$D$14),F652*'Umrechnungskurse und Konstanten'!$E$14,0)+IF(AND(C652&gt;='Umrechnungskurse und Konstanten'!$C$15,C652&lt;='Umrechnungskurse und Konstanten'!$D$15),F652*'Umrechnungskurse und Konstanten'!$E$15,0)+IF(AND(C652&gt;='Umrechnungskurse und Konstanten'!$C$16,C652&lt;='Umrechnungskurse und Konstanten'!$D$16),F652*'Umrechnungskurse und Konstanten'!$E$16,0)</f>
        <v>0</v>
      </c>
      <c r="J652" s="43">
        <f t="shared" si="31"/>
        <v>0</v>
      </c>
      <c r="K652" s="43">
        <f t="shared" si="32"/>
        <v>0</v>
      </c>
      <c r="L652" s="69" t="str">
        <f>IF(OR(G652='Umrechnungskurse und Konstanten'!$E$21,G652='Umrechnungskurse und Konstanten'!$E$22,G652='Umrechnungskurse und Konstanten'!$E$23),"VSt. Satz ok.","falsche/keine VSt.")</f>
        <v>falsche/keine VSt.</v>
      </c>
      <c r="M652" s="67" t="str">
        <f>IF(AND(C652&gt;='Umrechnungskurse und Konstanten'!$C$8,C652&lt;='Umrechnungskurse und Konstanten'!$D$10),"Periode ok.","falsche Periode")</f>
        <v>falsche Periode</v>
      </c>
    </row>
    <row r="653" spans="2:13" x14ac:dyDescent="0.3">
      <c r="B653" s="56"/>
      <c r="C653" s="38"/>
      <c r="D653" s="38"/>
      <c r="E653" s="45"/>
      <c r="F653" s="40"/>
      <c r="G653" s="52"/>
      <c r="H653" s="42">
        <f t="shared" si="30"/>
        <v>0</v>
      </c>
      <c r="I653" s="43">
        <f>IF(AND(C653&gt;='Umrechnungskurse und Konstanten'!$C$5,C653&lt;='Umrechnungskurse und Konstanten'!$D$5),F653*'Umrechnungskurse und Konstanten'!$E$5,0)+IF(AND(C653&gt;='Umrechnungskurse und Konstanten'!$C$6,C653&lt;='Umrechnungskurse und Konstanten'!$D$6),F653*'Umrechnungskurse und Konstanten'!$E$6,0)+IF(AND(C653&gt;='Umrechnungskurse und Konstanten'!$C$7,C653&lt;='Umrechnungskurse und Konstanten'!$D$7),F653*'Umrechnungskurse und Konstanten'!$E$7,0)+IF(AND(C653&gt;='Umrechnungskurse und Konstanten'!$C$8,C653&lt;='Umrechnungskurse und Konstanten'!$D$8),F653*'Umrechnungskurse und Konstanten'!$E$8,0)+IF(AND(C653&gt;='Umrechnungskurse und Konstanten'!$C$9,C653&lt;='Umrechnungskurse und Konstanten'!$D$9),F653*'Umrechnungskurse und Konstanten'!$E$9,0)+IF(AND(C653&gt;='Umrechnungskurse und Konstanten'!$C$10,C653&lt;='Umrechnungskurse und Konstanten'!$D$10),F653*'Umrechnungskurse und Konstanten'!$E$10,0)+IF(AND(C653&gt;='Umrechnungskurse und Konstanten'!$C$11,C653&lt;='Umrechnungskurse und Konstanten'!$D$11),F653*'Umrechnungskurse und Konstanten'!$E$11,0)+IF(AND(C653&gt;='Umrechnungskurse und Konstanten'!$C$12,C653&lt;='Umrechnungskurse und Konstanten'!$D$12),F653*'Umrechnungskurse und Konstanten'!$E$12,0)+IF(AND(C653&gt;='Umrechnungskurse und Konstanten'!$C$13,C653&lt;='Umrechnungskurse und Konstanten'!$D$13),F653*'Umrechnungskurse und Konstanten'!$E$13,0)+IF(AND(C653&gt;='Umrechnungskurse und Konstanten'!$C$14,C653&lt;='Umrechnungskurse und Konstanten'!$D$14),F653*'Umrechnungskurse und Konstanten'!$E$14,0)+IF(AND(C653&gt;='Umrechnungskurse und Konstanten'!$C$15,C653&lt;='Umrechnungskurse und Konstanten'!$D$15),F653*'Umrechnungskurse und Konstanten'!$E$15,0)+IF(AND(C653&gt;='Umrechnungskurse und Konstanten'!$C$16,C653&lt;='Umrechnungskurse und Konstanten'!$D$16),F653*'Umrechnungskurse und Konstanten'!$E$16,0)</f>
        <v>0</v>
      </c>
      <c r="J653" s="43">
        <f t="shared" si="31"/>
        <v>0</v>
      </c>
      <c r="K653" s="43">
        <f t="shared" si="32"/>
        <v>0</v>
      </c>
      <c r="L653" s="69" t="str">
        <f>IF(OR(G653='Umrechnungskurse und Konstanten'!$E$21,G653='Umrechnungskurse und Konstanten'!$E$22,G653='Umrechnungskurse und Konstanten'!$E$23),"VSt. Satz ok.","falsche/keine VSt.")</f>
        <v>falsche/keine VSt.</v>
      </c>
      <c r="M653" s="67" t="str">
        <f>IF(AND(C653&gt;='Umrechnungskurse und Konstanten'!$C$8,C653&lt;='Umrechnungskurse und Konstanten'!$D$10),"Periode ok.","falsche Periode")</f>
        <v>falsche Periode</v>
      </c>
    </row>
    <row r="654" spans="2:13" x14ac:dyDescent="0.3">
      <c r="B654" s="56"/>
      <c r="C654" s="38"/>
      <c r="D654" s="38"/>
      <c r="E654" s="45"/>
      <c r="F654" s="40"/>
      <c r="G654" s="52"/>
      <c r="H654" s="42">
        <f t="shared" si="30"/>
        <v>0</v>
      </c>
      <c r="I654" s="43">
        <f>IF(AND(C654&gt;='Umrechnungskurse und Konstanten'!$C$5,C654&lt;='Umrechnungskurse und Konstanten'!$D$5),F654*'Umrechnungskurse und Konstanten'!$E$5,0)+IF(AND(C654&gt;='Umrechnungskurse und Konstanten'!$C$6,C654&lt;='Umrechnungskurse und Konstanten'!$D$6),F654*'Umrechnungskurse und Konstanten'!$E$6,0)+IF(AND(C654&gt;='Umrechnungskurse und Konstanten'!$C$7,C654&lt;='Umrechnungskurse und Konstanten'!$D$7),F654*'Umrechnungskurse und Konstanten'!$E$7,0)+IF(AND(C654&gt;='Umrechnungskurse und Konstanten'!$C$8,C654&lt;='Umrechnungskurse und Konstanten'!$D$8),F654*'Umrechnungskurse und Konstanten'!$E$8,0)+IF(AND(C654&gt;='Umrechnungskurse und Konstanten'!$C$9,C654&lt;='Umrechnungskurse und Konstanten'!$D$9),F654*'Umrechnungskurse und Konstanten'!$E$9,0)+IF(AND(C654&gt;='Umrechnungskurse und Konstanten'!$C$10,C654&lt;='Umrechnungskurse und Konstanten'!$D$10),F654*'Umrechnungskurse und Konstanten'!$E$10,0)+IF(AND(C654&gt;='Umrechnungskurse und Konstanten'!$C$11,C654&lt;='Umrechnungskurse und Konstanten'!$D$11),F654*'Umrechnungskurse und Konstanten'!$E$11,0)+IF(AND(C654&gt;='Umrechnungskurse und Konstanten'!$C$12,C654&lt;='Umrechnungskurse und Konstanten'!$D$12),F654*'Umrechnungskurse und Konstanten'!$E$12,0)+IF(AND(C654&gt;='Umrechnungskurse und Konstanten'!$C$13,C654&lt;='Umrechnungskurse und Konstanten'!$D$13),F654*'Umrechnungskurse und Konstanten'!$E$13,0)+IF(AND(C654&gt;='Umrechnungskurse und Konstanten'!$C$14,C654&lt;='Umrechnungskurse und Konstanten'!$D$14),F654*'Umrechnungskurse und Konstanten'!$E$14,0)+IF(AND(C654&gt;='Umrechnungskurse und Konstanten'!$C$15,C654&lt;='Umrechnungskurse und Konstanten'!$D$15),F654*'Umrechnungskurse und Konstanten'!$E$15,0)+IF(AND(C654&gt;='Umrechnungskurse und Konstanten'!$C$16,C654&lt;='Umrechnungskurse und Konstanten'!$D$16),F654*'Umrechnungskurse und Konstanten'!$E$16,0)</f>
        <v>0</v>
      </c>
      <c r="J654" s="43">
        <f t="shared" si="31"/>
        <v>0</v>
      </c>
      <c r="K654" s="43">
        <f t="shared" si="32"/>
        <v>0</v>
      </c>
      <c r="L654" s="69" t="str">
        <f>IF(OR(G654='Umrechnungskurse und Konstanten'!$E$21,G654='Umrechnungskurse und Konstanten'!$E$22,G654='Umrechnungskurse und Konstanten'!$E$23),"VSt. Satz ok.","falsche/keine VSt.")</f>
        <v>falsche/keine VSt.</v>
      </c>
      <c r="M654" s="67" t="str">
        <f>IF(AND(C654&gt;='Umrechnungskurse und Konstanten'!$C$8,C654&lt;='Umrechnungskurse und Konstanten'!$D$10),"Periode ok.","falsche Periode")</f>
        <v>falsche Periode</v>
      </c>
    </row>
    <row r="655" spans="2:13" x14ac:dyDescent="0.3">
      <c r="B655" s="56"/>
      <c r="C655" s="38"/>
      <c r="D655" s="38"/>
      <c r="E655" s="45"/>
      <c r="F655" s="40"/>
      <c r="G655" s="52"/>
      <c r="H655" s="42">
        <f t="shared" si="30"/>
        <v>0</v>
      </c>
      <c r="I655" s="43">
        <f>IF(AND(C655&gt;='Umrechnungskurse und Konstanten'!$C$5,C655&lt;='Umrechnungskurse und Konstanten'!$D$5),F655*'Umrechnungskurse und Konstanten'!$E$5,0)+IF(AND(C655&gt;='Umrechnungskurse und Konstanten'!$C$6,C655&lt;='Umrechnungskurse und Konstanten'!$D$6),F655*'Umrechnungskurse und Konstanten'!$E$6,0)+IF(AND(C655&gt;='Umrechnungskurse und Konstanten'!$C$7,C655&lt;='Umrechnungskurse und Konstanten'!$D$7),F655*'Umrechnungskurse und Konstanten'!$E$7,0)+IF(AND(C655&gt;='Umrechnungskurse und Konstanten'!$C$8,C655&lt;='Umrechnungskurse und Konstanten'!$D$8),F655*'Umrechnungskurse und Konstanten'!$E$8,0)+IF(AND(C655&gt;='Umrechnungskurse und Konstanten'!$C$9,C655&lt;='Umrechnungskurse und Konstanten'!$D$9),F655*'Umrechnungskurse und Konstanten'!$E$9,0)+IF(AND(C655&gt;='Umrechnungskurse und Konstanten'!$C$10,C655&lt;='Umrechnungskurse und Konstanten'!$D$10),F655*'Umrechnungskurse und Konstanten'!$E$10,0)+IF(AND(C655&gt;='Umrechnungskurse und Konstanten'!$C$11,C655&lt;='Umrechnungskurse und Konstanten'!$D$11),F655*'Umrechnungskurse und Konstanten'!$E$11,0)+IF(AND(C655&gt;='Umrechnungskurse und Konstanten'!$C$12,C655&lt;='Umrechnungskurse und Konstanten'!$D$12),F655*'Umrechnungskurse und Konstanten'!$E$12,0)+IF(AND(C655&gt;='Umrechnungskurse und Konstanten'!$C$13,C655&lt;='Umrechnungskurse und Konstanten'!$D$13),F655*'Umrechnungskurse und Konstanten'!$E$13,0)+IF(AND(C655&gt;='Umrechnungskurse und Konstanten'!$C$14,C655&lt;='Umrechnungskurse und Konstanten'!$D$14),F655*'Umrechnungskurse und Konstanten'!$E$14,0)+IF(AND(C655&gt;='Umrechnungskurse und Konstanten'!$C$15,C655&lt;='Umrechnungskurse und Konstanten'!$D$15),F655*'Umrechnungskurse und Konstanten'!$E$15,0)+IF(AND(C655&gt;='Umrechnungskurse und Konstanten'!$C$16,C655&lt;='Umrechnungskurse und Konstanten'!$D$16),F655*'Umrechnungskurse und Konstanten'!$E$16,0)</f>
        <v>0</v>
      </c>
      <c r="J655" s="43">
        <f t="shared" si="31"/>
        <v>0</v>
      </c>
      <c r="K655" s="43">
        <f t="shared" si="32"/>
        <v>0</v>
      </c>
      <c r="L655" s="69" t="str">
        <f>IF(OR(G655='Umrechnungskurse und Konstanten'!$E$21,G655='Umrechnungskurse und Konstanten'!$E$22,G655='Umrechnungskurse und Konstanten'!$E$23),"VSt. Satz ok.","falsche/keine VSt.")</f>
        <v>falsche/keine VSt.</v>
      </c>
      <c r="M655" s="67" t="str">
        <f>IF(AND(C655&gt;='Umrechnungskurse und Konstanten'!$C$8,C655&lt;='Umrechnungskurse und Konstanten'!$D$10),"Periode ok.","falsche Periode")</f>
        <v>falsche Periode</v>
      </c>
    </row>
    <row r="656" spans="2:13" x14ac:dyDescent="0.3">
      <c r="B656" s="56"/>
      <c r="C656" s="38"/>
      <c r="D656" s="38"/>
      <c r="E656" s="45"/>
      <c r="F656" s="40"/>
      <c r="G656" s="52"/>
      <c r="H656" s="42">
        <f t="shared" si="30"/>
        <v>0</v>
      </c>
      <c r="I656" s="43">
        <f>IF(AND(C656&gt;='Umrechnungskurse und Konstanten'!$C$5,C656&lt;='Umrechnungskurse und Konstanten'!$D$5),F656*'Umrechnungskurse und Konstanten'!$E$5,0)+IF(AND(C656&gt;='Umrechnungskurse und Konstanten'!$C$6,C656&lt;='Umrechnungskurse und Konstanten'!$D$6),F656*'Umrechnungskurse und Konstanten'!$E$6,0)+IF(AND(C656&gt;='Umrechnungskurse und Konstanten'!$C$7,C656&lt;='Umrechnungskurse und Konstanten'!$D$7),F656*'Umrechnungskurse und Konstanten'!$E$7,0)+IF(AND(C656&gt;='Umrechnungskurse und Konstanten'!$C$8,C656&lt;='Umrechnungskurse und Konstanten'!$D$8),F656*'Umrechnungskurse und Konstanten'!$E$8,0)+IF(AND(C656&gt;='Umrechnungskurse und Konstanten'!$C$9,C656&lt;='Umrechnungskurse und Konstanten'!$D$9),F656*'Umrechnungskurse und Konstanten'!$E$9,0)+IF(AND(C656&gt;='Umrechnungskurse und Konstanten'!$C$10,C656&lt;='Umrechnungskurse und Konstanten'!$D$10),F656*'Umrechnungskurse und Konstanten'!$E$10,0)+IF(AND(C656&gt;='Umrechnungskurse und Konstanten'!$C$11,C656&lt;='Umrechnungskurse und Konstanten'!$D$11),F656*'Umrechnungskurse und Konstanten'!$E$11,0)+IF(AND(C656&gt;='Umrechnungskurse und Konstanten'!$C$12,C656&lt;='Umrechnungskurse und Konstanten'!$D$12),F656*'Umrechnungskurse und Konstanten'!$E$12,0)+IF(AND(C656&gt;='Umrechnungskurse und Konstanten'!$C$13,C656&lt;='Umrechnungskurse und Konstanten'!$D$13),F656*'Umrechnungskurse und Konstanten'!$E$13,0)+IF(AND(C656&gt;='Umrechnungskurse und Konstanten'!$C$14,C656&lt;='Umrechnungskurse und Konstanten'!$D$14),F656*'Umrechnungskurse und Konstanten'!$E$14,0)+IF(AND(C656&gt;='Umrechnungskurse und Konstanten'!$C$15,C656&lt;='Umrechnungskurse und Konstanten'!$D$15),F656*'Umrechnungskurse und Konstanten'!$E$15,0)+IF(AND(C656&gt;='Umrechnungskurse und Konstanten'!$C$16,C656&lt;='Umrechnungskurse und Konstanten'!$D$16),F656*'Umrechnungskurse und Konstanten'!$E$16,0)</f>
        <v>0</v>
      </c>
      <c r="J656" s="43">
        <f t="shared" si="31"/>
        <v>0</v>
      </c>
      <c r="K656" s="43">
        <f t="shared" si="32"/>
        <v>0</v>
      </c>
      <c r="L656" s="69" t="str">
        <f>IF(OR(G656='Umrechnungskurse und Konstanten'!$E$21,G656='Umrechnungskurse und Konstanten'!$E$22,G656='Umrechnungskurse und Konstanten'!$E$23),"VSt. Satz ok.","falsche/keine VSt.")</f>
        <v>falsche/keine VSt.</v>
      </c>
      <c r="M656" s="67" t="str">
        <f>IF(AND(C656&gt;='Umrechnungskurse und Konstanten'!$C$8,C656&lt;='Umrechnungskurse und Konstanten'!$D$10),"Periode ok.","falsche Periode")</f>
        <v>falsche Periode</v>
      </c>
    </row>
    <row r="657" spans="2:13" x14ac:dyDescent="0.3">
      <c r="B657" s="56"/>
      <c r="C657" s="38"/>
      <c r="D657" s="38"/>
      <c r="E657" s="45"/>
      <c r="F657" s="40"/>
      <c r="G657" s="52"/>
      <c r="H657" s="42">
        <f t="shared" si="30"/>
        <v>0</v>
      </c>
      <c r="I657" s="43">
        <f>IF(AND(C657&gt;='Umrechnungskurse und Konstanten'!$C$5,C657&lt;='Umrechnungskurse und Konstanten'!$D$5),F657*'Umrechnungskurse und Konstanten'!$E$5,0)+IF(AND(C657&gt;='Umrechnungskurse und Konstanten'!$C$6,C657&lt;='Umrechnungskurse und Konstanten'!$D$6),F657*'Umrechnungskurse und Konstanten'!$E$6,0)+IF(AND(C657&gt;='Umrechnungskurse und Konstanten'!$C$7,C657&lt;='Umrechnungskurse und Konstanten'!$D$7),F657*'Umrechnungskurse und Konstanten'!$E$7,0)+IF(AND(C657&gt;='Umrechnungskurse und Konstanten'!$C$8,C657&lt;='Umrechnungskurse und Konstanten'!$D$8),F657*'Umrechnungskurse und Konstanten'!$E$8,0)+IF(AND(C657&gt;='Umrechnungskurse und Konstanten'!$C$9,C657&lt;='Umrechnungskurse und Konstanten'!$D$9),F657*'Umrechnungskurse und Konstanten'!$E$9,0)+IF(AND(C657&gt;='Umrechnungskurse und Konstanten'!$C$10,C657&lt;='Umrechnungskurse und Konstanten'!$D$10),F657*'Umrechnungskurse und Konstanten'!$E$10,0)+IF(AND(C657&gt;='Umrechnungskurse und Konstanten'!$C$11,C657&lt;='Umrechnungskurse und Konstanten'!$D$11),F657*'Umrechnungskurse und Konstanten'!$E$11,0)+IF(AND(C657&gt;='Umrechnungskurse und Konstanten'!$C$12,C657&lt;='Umrechnungskurse und Konstanten'!$D$12),F657*'Umrechnungskurse und Konstanten'!$E$12,0)+IF(AND(C657&gt;='Umrechnungskurse und Konstanten'!$C$13,C657&lt;='Umrechnungskurse und Konstanten'!$D$13),F657*'Umrechnungskurse und Konstanten'!$E$13,0)+IF(AND(C657&gt;='Umrechnungskurse und Konstanten'!$C$14,C657&lt;='Umrechnungskurse und Konstanten'!$D$14),F657*'Umrechnungskurse und Konstanten'!$E$14,0)+IF(AND(C657&gt;='Umrechnungskurse und Konstanten'!$C$15,C657&lt;='Umrechnungskurse und Konstanten'!$D$15),F657*'Umrechnungskurse und Konstanten'!$E$15,0)+IF(AND(C657&gt;='Umrechnungskurse und Konstanten'!$C$16,C657&lt;='Umrechnungskurse und Konstanten'!$D$16),F657*'Umrechnungskurse und Konstanten'!$E$16,0)</f>
        <v>0</v>
      </c>
      <c r="J657" s="43">
        <f t="shared" si="31"/>
        <v>0</v>
      </c>
      <c r="K657" s="43">
        <f t="shared" si="32"/>
        <v>0</v>
      </c>
      <c r="L657" s="69" t="str">
        <f>IF(OR(G657='Umrechnungskurse und Konstanten'!$E$21,G657='Umrechnungskurse und Konstanten'!$E$22,G657='Umrechnungskurse und Konstanten'!$E$23),"VSt. Satz ok.","falsche/keine VSt.")</f>
        <v>falsche/keine VSt.</v>
      </c>
      <c r="M657" s="67" t="str">
        <f>IF(AND(C657&gt;='Umrechnungskurse und Konstanten'!$C$8,C657&lt;='Umrechnungskurse und Konstanten'!$D$10),"Periode ok.","falsche Periode")</f>
        <v>falsche Periode</v>
      </c>
    </row>
    <row r="658" spans="2:13" x14ac:dyDescent="0.3">
      <c r="B658" s="56"/>
      <c r="C658" s="38"/>
      <c r="D658" s="38"/>
      <c r="E658" s="45"/>
      <c r="F658" s="40"/>
      <c r="G658" s="52"/>
      <c r="H658" s="42">
        <f t="shared" si="30"/>
        <v>0</v>
      </c>
      <c r="I658" s="43">
        <f>IF(AND(C658&gt;='Umrechnungskurse und Konstanten'!$C$5,C658&lt;='Umrechnungskurse und Konstanten'!$D$5),F658*'Umrechnungskurse und Konstanten'!$E$5,0)+IF(AND(C658&gt;='Umrechnungskurse und Konstanten'!$C$6,C658&lt;='Umrechnungskurse und Konstanten'!$D$6),F658*'Umrechnungskurse und Konstanten'!$E$6,0)+IF(AND(C658&gt;='Umrechnungskurse und Konstanten'!$C$7,C658&lt;='Umrechnungskurse und Konstanten'!$D$7),F658*'Umrechnungskurse und Konstanten'!$E$7,0)+IF(AND(C658&gt;='Umrechnungskurse und Konstanten'!$C$8,C658&lt;='Umrechnungskurse und Konstanten'!$D$8),F658*'Umrechnungskurse und Konstanten'!$E$8,0)+IF(AND(C658&gt;='Umrechnungskurse und Konstanten'!$C$9,C658&lt;='Umrechnungskurse und Konstanten'!$D$9),F658*'Umrechnungskurse und Konstanten'!$E$9,0)+IF(AND(C658&gt;='Umrechnungskurse und Konstanten'!$C$10,C658&lt;='Umrechnungskurse und Konstanten'!$D$10),F658*'Umrechnungskurse und Konstanten'!$E$10,0)+IF(AND(C658&gt;='Umrechnungskurse und Konstanten'!$C$11,C658&lt;='Umrechnungskurse und Konstanten'!$D$11),F658*'Umrechnungskurse und Konstanten'!$E$11,0)+IF(AND(C658&gt;='Umrechnungskurse und Konstanten'!$C$12,C658&lt;='Umrechnungskurse und Konstanten'!$D$12),F658*'Umrechnungskurse und Konstanten'!$E$12,0)+IF(AND(C658&gt;='Umrechnungskurse und Konstanten'!$C$13,C658&lt;='Umrechnungskurse und Konstanten'!$D$13),F658*'Umrechnungskurse und Konstanten'!$E$13,0)+IF(AND(C658&gt;='Umrechnungskurse und Konstanten'!$C$14,C658&lt;='Umrechnungskurse und Konstanten'!$D$14),F658*'Umrechnungskurse und Konstanten'!$E$14,0)+IF(AND(C658&gt;='Umrechnungskurse und Konstanten'!$C$15,C658&lt;='Umrechnungskurse und Konstanten'!$D$15),F658*'Umrechnungskurse und Konstanten'!$E$15,0)+IF(AND(C658&gt;='Umrechnungskurse und Konstanten'!$C$16,C658&lt;='Umrechnungskurse und Konstanten'!$D$16),F658*'Umrechnungskurse und Konstanten'!$E$16,0)</f>
        <v>0</v>
      </c>
      <c r="J658" s="43">
        <f t="shared" si="31"/>
        <v>0</v>
      </c>
      <c r="K658" s="43">
        <f t="shared" si="32"/>
        <v>0</v>
      </c>
      <c r="L658" s="69" t="str">
        <f>IF(OR(G658='Umrechnungskurse und Konstanten'!$E$21,G658='Umrechnungskurse und Konstanten'!$E$22,G658='Umrechnungskurse und Konstanten'!$E$23),"VSt. Satz ok.","falsche/keine VSt.")</f>
        <v>falsche/keine VSt.</v>
      </c>
      <c r="M658" s="67" t="str">
        <f>IF(AND(C658&gt;='Umrechnungskurse und Konstanten'!$C$8,C658&lt;='Umrechnungskurse und Konstanten'!$D$10),"Periode ok.","falsche Periode")</f>
        <v>falsche Periode</v>
      </c>
    </row>
    <row r="659" spans="2:13" x14ac:dyDescent="0.3">
      <c r="B659" s="56"/>
      <c r="C659" s="38"/>
      <c r="D659" s="38"/>
      <c r="E659" s="45"/>
      <c r="F659" s="40"/>
      <c r="G659" s="52"/>
      <c r="H659" s="42">
        <f t="shared" si="30"/>
        <v>0</v>
      </c>
      <c r="I659" s="43">
        <f>IF(AND(C659&gt;='Umrechnungskurse und Konstanten'!$C$5,C659&lt;='Umrechnungskurse und Konstanten'!$D$5),F659*'Umrechnungskurse und Konstanten'!$E$5,0)+IF(AND(C659&gt;='Umrechnungskurse und Konstanten'!$C$6,C659&lt;='Umrechnungskurse und Konstanten'!$D$6),F659*'Umrechnungskurse und Konstanten'!$E$6,0)+IF(AND(C659&gt;='Umrechnungskurse und Konstanten'!$C$7,C659&lt;='Umrechnungskurse und Konstanten'!$D$7),F659*'Umrechnungskurse und Konstanten'!$E$7,0)+IF(AND(C659&gt;='Umrechnungskurse und Konstanten'!$C$8,C659&lt;='Umrechnungskurse und Konstanten'!$D$8),F659*'Umrechnungskurse und Konstanten'!$E$8,0)+IF(AND(C659&gt;='Umrechnungskurse und Konstanten'!$C$9,C659&lt;='Umrechnungskurse und Konstanten'!$D$9),F659*'Umrechnungskurse und Konstanten'!$E$9,0)+IF(AND(C659&gt;='Umrechnungskurse und Konstanten'!$C$10,C659&lt;='Umrechnungskurse und Konstanten'!$D$10),F659*'Umrechnungskurse und Konstanten'!$E$10,0)+IF(AND(C659&gt;='Umrechnungskurse und Konstanten'!$C$11,C659&lt;='Umrechnungskurse und Konstanten'!$D$11),F659*'Umrechnungskurse und Konstanten'!$E$11,0)+IF(AND(C659&gt;='Umrechnungskurse und Konstanten'!$C$12,C659&lt;='Umrechnungskurse und Konstanten'!$D$12),F659*'Umrechnungskurse und Konstanten'!$E$12,0)+IF(AND(C659&gt;='Umrechnungskurse und Konstanten'!$C$13,C659&lt;='Umrechnungskurse und Konstanten'!$D$13),F659*'Umrechnungskurse und Konstanten'!$E$13,0)+IF(AND(C659&gt;='Umrechnungskurse und Konstanten'!$C$14,C659&lt;='Umrechnungskurse und Konstanten'!$D$14),F659*'Umrechnungskurse und Konstanten'!$E$14,0)+IF(AND(C659&gt;='Umrechnungskurse und Konstanten'!$C$15,C659&lt;='Umrechnungskurse und Konstanten'!$D$15),F659*'Umrechnungskurse und Konstanten'!$E$15,0)+IF(AND(C659&gt;='Umrechnungskurse und Konstanten'!$C$16,C659&lt;='Umrechnungskurse und Konstanten'!$D$16),F659*'Umrechnungskurse und Konstanten'!$E$16,0)</f>
        <v>0</v>
      </c>
      <c r="J659" s="43">
        <f t="shared" si="31"/>
        <v>0</v>
      </c>
      <c r="K659" s="43">
        <f t="shared" si="32"/>
        <v>0</v>
      </c>
      <c r="L659" s="69" t="str">
        <f>IF(OR(G659='Umrechnungskurse und Konstanten'!$E$21,G659='Umrechnungskurse und Konstanten'!$E$22,G659='Umrechnungskurse und Konstanten'!$E$23),"VSt. Satz ok.","falsche/keine VSt.")</f>
        <v>falsche/keine VSt.</v>
      </c>
      <c r="M659" s="67" t="str">
        <f>IF(AND(C659&gt;='Umrechnungskurse und Konstanten'!$C$8,C659&lt;='Umrechnungskurse und Konstanten'!$D$10),"Periode ok.","falsche Periode")</f>
        <v>falsche Periode</v>
      </c>
    </row>
    <row r="660" spans="2:13" x14ac:dyDescent="0.3">
      <c r="B660" s="56"/>
      <c r="C660" s="38"/>
      <c r="D660" s="38"/>
      <c r="E660" s="45"/>
      <c r="F660" s="40"/>
      <c r="G660" s="52"/>
      <c r="H660" s="42">
        <f t="shared" si="30"/>
        <v>0</v>
      </c>
      <c r="I660" s="43">
        <f>IF(AND(C660&gt;='Umrechnungskurse und Konstanten'!$C$5,C660&lt;='Umrechnungskurse und Konstanten'!$D$5),F660*'Umrechnungskurse und Konstanten'!$E$5,0)+IF(AND(C660&gt;='Umrechnungskurse und Konstanten'!$C$6,C660&lt;='Umrechnungskurse und Konstanten'!$D$6),F660*'Umrechnungskurse und Konstanten'!$E$6,0)+IF(AND(C660&gt;='Umrechnungskurse und Konstanten'!$C$7,C660&lt;='Umrechnungskurse und Konstanten'!$D$7),F660*'Umrechnungskurse und Konstanten'!$E$7,0)+IF(AND(C660&gt;='Umrechnungskurse und Konstanten'!$C$8,C660&lt;='Umrechnungskurse und Konstanten'!$D$8),F660*'Umrechnungskurse und Konstanten'!$E$8,0)+IF(AND(C660&gt;='Umrechnungskurse und Konstanten'!$C$9,C660&lt;='Umrechnungskurse und Konstanten'!$D$9),F660*'Umrechnungskurse und Konstanten'!$E$9,0)+IF(AND(C660&gt;='Umrechnungskurse und Konstanten'!$C$10,C660&lt;='Umrechnungskurse und Konstanten'!$D$10),F660*'Umrechnungskurse und Konstanten'!$E$10,0)+IF(AND(C660&gt;='Umrechnungskurse und Konstanten'!$C$11,C660&lt;='Umrechnungskurse und Konstanten'!$D$11),F660*'Umrechnungskurse und Konstanten'!$E$11,0)+IF(AND(C660&gt;='Umrechnungskurse und Konstanten'!$C$12,C660&lt;='Umrechnungskurse und Konstanten'!$D$12),F660*'Umrechnungskurse und Konstanten'!$E$12,0)+IF(AND(C660&gt;='Umrechnungskurse und Konstanten'!$C$13,C660&lt;='Umrechnungskurse und Konstanten'!$D$13),F660*'Umrechnungskurse und Konstanten'!$E$13,0)+IF(AND(C660&gt;='Umrechnungskurse und Konstanten'!$C$14,C660&lt;='Umrechnungskurse und Konstanten'!$D$14),F660*'Umrechnungskurse und Konstanten'!$E$14,0)+IF(AND(C660&gt;='Umrechnungskurse und Konstanten'!$C$15,C660&lt;='Umrechnungskurse und Konstanten'!$D$15),F660*'Umrechnungskurse und Konstanten'!$E$15,0)+IF(AND(C660&gt;='Umrechnungskurse und Konstanten'!$C$16,C660&lt;='Umrechnungskurse und Konstanten'!$D$16),F660*'Umrechnungskurse und Konstanten'!$E$16,0)</f>
        <v>0</v>
      </c>
      <c r="J660" s="43">
        <f t="shared" si="31"/>
        <v>0</v>
      </c>
      <c r="K660" s="43">
        <f t="shared" si="32"/>
        <v>0</v>
      </c>
      <c r="L660" s="69" t="str">
        <f>IF(OR(G660='Umrechnungskurse und Konstanten'!$E$21,G660='Umrechnungskurse und Konstanten'!$E$22,G660='Umrechnungskurse und Konstanten'!$E$23),"VSt. Satz ok.","falsche/keine VSt.")</f>
        <v>falsche/keine VSt.</v>
      </c>
      <c r="M660" s="67" t="str">
        <f>IF(AND(C660&gt;='Umrechnungskurse und Konstanten'!$C$8,C660&lt;='Umrechnungskurse und Konstanten'!$D$10),"Periode ok.","falsche Periode")</f>
        <v>falsche Periode</v>
      </c>
    </row>
    <row r="661" spans="2:13" x14ac:dyDescent="0.3">
      <c r="B661" s="56"/>
      <c r="C661" s="38"/>
      <c r="D661" s="38"/>
      <c r="E661" s="45"/>
      <c r="F661" s="40"/>
      <c r="G661" s="52"/>
      <c r="H661" s="42">
        <f t="shared" si="30"/>
        <v>0</v>
      </c>
      <c r="I661" s="43">
        <f>IF(AND(C661&gt;='Umrechnungskurse und Konstanten'!$C$5,C661&lt;='Umrechnungskurse und Konstanten'!$D$5),F661*'Umrechnungskurse und Konstanten'!$E$5,0)+IF(AND(C661&gt;='Umrechnungskurse und Konstanten'!$C$6,C661&lt;='Umrechnungskurse und Konstanten'!$D$6),F661*'Umrechnungskurse und Konstanten'!$E$6,0)+IF(AND(C661&gt;='Umrechnungskurse und Konstanten'!$C$7,C661&lt;='Umrechnungskurse und Konstanten'!$D$7),F661*'Umrechnungskurse und Konstanten'!$E$7,0)+IF(AND(C661&gt;='Umrechnungskurse und Konstanten'!$C$8,C661&lt;='Umrechnungskurse und Konstanten'!$D$8),F661*'Umrechnungskurse und Konstanten'!$E$8,0)+IF(AND(C661&gt;='Umrechnungskurse und Konstanten'!$C$9,C661&lt;='Umrechnungskurse und Konstanten'!$D$9),F661*'Umrechnungskurse und Konstanten'!$E$9,0)+IF(AND(C661&gt;='Umrechnungskurse und Konstanten'!$C$10,C661&lt;='Umrechnungskurse und Konstanten'!$D$10),F661*'Umrechnungskurse und Konstanten'!$E$10,0)+IF(AND(C661&gt;='Umrechnungskurse und Konstanten'!$C$11,C661&lt;='Umrechnungskurse und Konstanten'!$D$11),F661*'Umrechnungskurse und Konstanten'!$E$11,0)+IF(AND(C661&gt;='Umrechnungskurse und Konstanten'!$C$12,C661&lt;='Umrechnungskurse und Konstanten'!$D$12),F661*'Umrechnungskurse und Konstanten'!$E$12,0)+IF(AND(C661&gt;='Umrechnungskurse und Konstanten'!$C$13,C661&lt;='Umrechnungskurse und Konstanten'!$D$13),F661*'Umrechnungskurse und Konstanten'!$E$13,0)+IF(AND(C661&gt;='Umrechnungskurse und Konstanten'!$C$14,C661&lt;='Umrechnungskurse und Konstanten'!$D$14),F661*'Umrechnungskurse und Konstanten'!$E$14,0)+IF(AND(C661&gt;='Umrechnungskurse und Konstanten'!$C$15,C661&lt;='Umrechnungskurse und Konstanten'!$D$15),F661*'Umrechnungskurse und Konstanten'!$E$15,0)+IF(AND(C661&gt;='Umrechnungskurse und Konstanten'!$C$16,C661&lt;='Umrechnungskurse und Konstanten'!$D$16),F661*'Umrechnungskurse und Konstanten'!$E$16,0)</f>
        <v>0</v>
      </c>
      <c r="J661" s="43">
        <f t="shared" si="31"/>
        <v>0</v>
      </c>
      <c r="K661" s="43">
        <f t="shared" si="32"/>
        <v>0</v>
      </c>
      <c r="L661" s="69" t="str">
        <f>IF(OR(G661='Umrechnungskurse und Konstanten'!$E$21,G661='Umrechnungskurse und Konstanten'!$E$22,G661='Umrechnungskurse und Konstanten'!$E$23),"VSt. Satz ok.","falsche/keine VSt.")</f>
        <v>falsche/keine VSt.</v>
      </c>
      <c r="M661" s="67" t="str">
        <f>IF(AND(C661&gt;='Umrechnungskurse und Konstanten'!$C$8,C661&lt;='Umrechnungskurse und Konstanten'!$D$10),"Periode ok.","falsche Periode")</f>
        <v>falsche Periode</v>
      </c>
    </row>
    <row r="662" spans="2:13" x14ac:dyDescent="0.3">
      <c r="B662" s="56"/>
      <c r="C662" s="38"/>
      <c r="D662" s="38"/>
      <c r="E662" s="45"/>
      <c r="F662" s="40"/>
      <c r="G662" s="52"/>
      <c r="H662" s="42">
        <f t="shared" si="30"/>
        <v>0</v>
      </c>
      <c r="I662" s="43">
        <f>IF(AND(C662&gt;='Umrechnungskurse und Konstanten'!$C$5,C662&lt;='Umrechnungskurse und Konstanten'!$D$5),F662*'Umrechnungskurse und Konstanten'!$E$5,0)+IF(AND(C662&gt;='Umrechnungskurse und Konstanten'!$C$6,C662&lt;='Umrechnungskurse und Konstanten'!$D$6),F662*'Umrechnungskurse und Konstanten'!$E$6,0)+IF(AND(C662&gt;='Umrechnungskurse und Konstanten'!$C$7,C662&lt;='Umrechnungskurse und Konstanten'!$D$7),F662*'Umrechnungskurse und Konstanten'!$E$7,0)+IF(AND(C662&gt;='Umrechnungskurse und Konstanten'!$C$8,C662&lt;='Umrechnungskurse und Konstanten'!$D$8),F662*'Umrechnungskurse und Konstanten'!$E$8,0)+IF(AND(C662&gt;='Umrechnungskurse und Konstanten'!$C$9,C662&lt;='Umrechnungskurse und Konstanten'!$D$9),F662*'Umrechnungskurse und Konstanten'!$E$9,0)+IF(AND(C662&gt;='Umrechnungskurse und Konstanten'!$C$10,C662&lt;='Umrechnungskurse und Konstanten'!$D$10),F662*'Umrechnungskurse und Konstanten'!$E$10,0)+IF(AND(C662&gt;='Umrechnungskurse und Konstanten'!$C$11,C662&lt;='Umrechnungskurse und Konstanten'!$D$11),F662*'Umrechnungskurse und Konstanten'!$E$11,0)+IF(AND(C662&gt;='Umrechnungskurse und Konstanten'!$C$12,C662&lt;='Umrechnungskurse und Konstanten'!$D$12),F662*'Umrechnungskurse und Konstanten'!$E$12,0)+IF(AND(C662&gt;='Umrechnungskurse und Konstanten'!$C$13,C662&lt;='Umrechnungskurse und Konstanten'!$D$13),F662*'Umrechnungskurse und Konstanten'!$E$13,0)+IF(AND(C662&gt;='Umrechnungskurse und Konstanten'!$C$14,C662&lt;='Umrechnungskurse und Konstanten'!$D$14),F662*'Umrechnungskurse und Konstanten'!$E$14,0)+IF(AND(C662&gt;='Umrechnungskurse und Konstanten'!$C$15,C662&lt;='Umrechnungskurse und Konstanten'!$D$15),F662*'Umrechnungskurse und Konstanten'!$E$15,0)+IF(AND(C662&gt;='Umrechnungskurse und Konstanten'!$C$16,C662&lt;='Umrechnungskurse und Konstanten'!$D$16),F662*'Umrechnungskurse und Konstanten'!$E$16,0)</f>
        <v>0</v>
      </c>
      <c r="J662" s="43">
        <f t="shared" si="31"/>
        <v>0</v>
      </c>
      <c r="K662" s="43">
        <f t="shared" si="32"/>
        <v>0</v>
      </c>
      <c r="L662" s="69" t="str">
        <f>IF(OR(G662='Umrechnungskurse und Konstanten'!$E$21,G662='Umrechnungskurse und Konstanten'!$E$22,G662='Umrechnungskurse und Konstanten'!$E$23),"VSt. Satz ok.","falsche/keine VSt.")</f>
        <v>falsche/keine VSt.</v>
      </c>
      <c r="M662" s="67" t="str">
        <f>IF(AND(C662&gt;='Umrechnungskurse und Konstanten'!$C$8,C662&lt;='Umrechnungskurse und Konstanten'!$D$10),"Periode ok.","falsche Periode")</f>
        <v>falsche Periode</v>
      </c>
    </row>
    <row r="663" spans="2:13" x14ac:dyDescent="0.3">
      <c r="B663" s="56"/>
      <c r="C663" s="38"/>
      <c r="D663" s="38"/>
      <c r="E663" s="45"/>
      <c r="F663" s="40"/>
      <c r="G663" s="52"/>
      <c r="H663" s="42">
        <f t="shared" si="30"/>
        <v>0</v>
      </c>
      <c r="I663" s="43">
        <f>IF(AND(C663&gt;='Umrechnungskurse und Konstanten'!$C$5,C663&lt;='Umrechnungskurse und Konstanten'!$D$5),F663*'Umrechnungskurse und Konstanten'!$E$5,0)+IF(AND(C663&gt;='Umrechnungskurse und Konstanten'!$C$6,C663&lt;='Umrechnungskurse und Konstanten'!$D$6),F663*'Umrechnungskurse und Konstanten'!$E$6,0)+IF(AND(C663&gt;='Umrechnungskurse und Konstanten'!$C$7,C663&lt;='Umrechnungskurse und Konstanten'!$D$7),F663*'Umrechnungskurse und Konstanten'!$E$7,0)+IF(AND(C663&gt;='Umrechnungskurse und Konstanten'!$C$8,C663&lt;='Umrechnungskurse und Konstanten'!$D$8),F663*'Umrechnungskurse und Konstanten'!$E$8,0)+IF(AND(C663&gt;='Umrechnungskurse und Konstanten'!$C$9,C663&lt;='Umrechnungskurse und Konstanten'!$D$9),F663*'Umrechnungskurse und Konstanten'!$E$9,0)+IF(AND(C663&gt;='Umrechnungskurse und Konstanten'!$C$10,C663&lt;='Umrechnungskurse und Konstanten'!$D$10),F663*'Umrechnungskurse und Konstanten'!$E$10,0)+IF(AND(C663&gt;='Umrechnungskurse und Konstanten'!$C$11,C663&lt;='Umrechnungskurse und Konstanten'!$D$11),F663*'Umrechnungskurse und Konstanten'!$E$11,0)+IF(AND(C663&gt;='Umrechnungskurse und Konstanten'!$C$12,C663&lt;='Umrechnungskurse und Konstanten'!$D$12),F663*'Umrechnungskurse und Konstanten'!$E$12,0)+IF(AND(C663&gt;='Umrechnungskurse und Konstanten'!$C$13,C663&lt;='Umrechnungskurse und Konstanten'!$D$13),F663*'Umrechnungskurse und Konstanten'!$E$13,0)+IF(AND(C663&gt;='Umrechnungskurse und Konstanten'!$C$14,C663&lt;='Umrechnungskurse und Konstanten'!$D$14),F663*'Umrechnungskurse und Konstanten'!$E$14,0)+IF(AND(C663&gt;='Umrechnungskurse und Konstanten'!$C$15,C663&lt;='Umrechnungskurse und Konstanten'!$D$15),F663*'Umrechnungskurse und Konstanten'!$E$15,0)+IF(AND(C663&gt;='Umrechnungskurse und Konstanten'!$C$16,C663&lt;='Umrechnungskurse und Konstanten'!$D$16),F663*'Umrechnungskurse und Konstanten'!$E$16,0)</f>
        <v>0</v>
      </c>
      <c r="J663" s="43">
        <f t="shared" si="31"/>
        <v>0</v>
      </c>
      <c r="K663" s="43">
        <f t="shared" si="32"/>
        <v>0</v>
      </c>
      <c r="L663" s="69" t="str">
        <f>IF(OR(G663='Umrechnungskurse und Konstanten'!$E$21,G663='Umrechnungskurse und Konstanten'!$E$22,G663='Umrechnungskurse und Konstanten'!$E$23),"VSt. Satz ok.","falsche/keine VSt.")</f>
        <v>falsche/keine VSt.</v>
      </c>
      <c r="M663" s="67" t="str">
        <f>IF(AND(C663&gt;='Umrechnungskurse und Konstanten'!$C$8,C663&lt;='Umrechnungskurse und Konstanten'!$D$10),"Periode ok.","falsche Periode")</f>
        <v>falsche Periode</v>
      </c>
    </row>
    <row r="664" spans="2:13" x14ac:dyDescent="0.3">
      <c r="B664" s="56"/>
      <c r="C664" s="38"/>
      <c r="D664" s="38"/>
      <c r="E664" s="45"/>
      <c r="F664" s="40"/>
      <c r="G664" s="52"/>
      <c r="H664" s="42">
        <f t="shared" si="30"/>
        <v>0</v>
      </c>
      <c r="I664" s="43">
        <f>IF(AND(C664&gt;='Umrechnungskurse und Konstanten'!$C$5,C664&lt;='Umrechnungskurse und Konstanten'!$D$5),F664*'Umrechnungskurse und Konstanten'!$E$5,0)+IF(AND(C664&gt;='Umrechnungskurse und Konstanten'!$C$6,C664&lt;='Umrechnungskurse und Konstanten'!$D$6),F664*'Umrechnungskurse und Konstanten'!$E$6,0)+IF(AND(C664&gt;='Umrechnungskurse und Konstanten'!$C$7,C664&lt;='Umrechnungskurse und Konstanten'!$D$7),F664*'Umrechnungskurse und Konstanten'!$E$7,0)+IF(AND(C664&gt;='Umrechnungskurse und Konstanten'!$C$8,C664&lt;='Umrechnungskurse und Konstanten'!$D$8),F664*'Umrechnungskurse und Konstanten'!$E$8,0)+IF(AND(C664&gt;='Umrechnungskurse und Konstanten'!$C$9,C664&lt;='Umrechnungskurse und Konstanten'!$D$9),F664*'Umrechnungskurse und Konstanten'!$E$9,0)+IF(AND(C664&gt;='Umrechnungskurse und Konstanten'!$C$10,C664&lt;='Umrechnungskurse und Konstanten'!$D$10),F664*'Umrechnungskurse und Konstanten'!$E$10,0)+IF(AND(C664&gt;='Umrechnungskurse und Konstanten'!$C$11,C664&lt;='Umrechnungskurse und Konstanten'!$D$11),F664*'Umrechnungskurse und Konstanten'!$E$11,0)+IF(AND(C664&gt;='Umrechnungskurse und Konstanten'!$C$12,C664&lt;='Umrechnungskurse und Konstanten'!$D$12),F664*'Umrechnungskurse und Konstanten'!$E$12,0)+IF(AND(C664&gt;='Umrechnungskurse und Konstanten'!$C$13,C664&lt;='Umrechnungskurse und Konstanten'!$D$13),F664*'Umrechnungskurse und Konstanten'!$E$13,0)+IF(AND(C664&gt;='Umrechnungskurse und Konstanten'!$C$14,C664&lt;='Umrechnungskurse und Konstanten'!$D$14),F664*'Umrechnungskurse und Konstanten'!$E$14,0)+IF(AND(C664&gt;='Umrechnungskurse und Konstanten'!$C$15,C664&lt;='Umrechnungskurse und Konstanten'!$D$15),F664*'Umrechnungskurse und Konstanten'!$E$15,0)+IF(AND(C664&gt;='Umrechnungskurse und Konstanten'!$C$16,C664&lt;='Umrechnungskurse und Konstanten'!$D$16),F664*'Umrechnungskurse und Konstanten'!$E$16,0)</f>
        <v>0</v>
      </c>
      <c r="J664" s="43">
        <f t="shared" si="31"/>
        <v>0</v>
      </c>
      <c r="K664" s="43">
        <f t="shared" si="32"/>
        <v>0</v>
      </c>
      <c r="L664" s="69" t="str">
        <f>IF(OR(G664='Umrechnungskurse und Konstanten'!$E$21,G664='Umrechnungskurse und Konstanten'!$E$22,G664='Umrechnungskurse und Konstanten'!$E$23),"VSt. Satz ok.","falsche/keine VSt.")</f>
        <v>falsche/keine VSt.</v>
      </c>
      <c r="M664" s="67" t="str">
        <f>IF(AND(C664&gt;='Umrechnungskurse und Konstanten'!$C$8,C664&lt;='Umrechnungskurse und Konstanten'!$D$10),"Periode ok.","falsche Periode")</f>
        <v>falsche Periode</v>
      </c>
    </row>
    <row r="665" spans="2:13" x14ac:dyDescent="0.3">
      <c r="B665" s="56"/>
      <c r="C665" s="38"/>
      <c r="D665" s="38"/>
      <c r="E665" s="45"/>
      <c r="F665" s="40"/>
      <c r="G665" s="52"/>
      <c r="H665" s="42">
        <f t="shared" si="30"/>
        <v>0</v>
      </c>
      <c r="I665" s="43">
        <f>IF(AND(C665&gt;='Umrechnungskurse und Konstanten'!$C$5,C665&lt;='Umrechnungskurse und Konstanten'!$D$5),F665*'Umrechnungskurse und Konstanten'!$E$5,0)+IF(AND(C665&gt;='Umrechnungskurse und Konstanten'!$C$6,C665&lt;='Umrechnungskurse und Konstanten'!$D$6),F665*'Umrechnungskurse und Konstanten'!$E$6,0)+IF(AND(C665&gt;='Umrechnungskurse und Konstanten'!$C$7,C665&lt;='Umrechnungskurse und Konstanten'!$D$7),F665*'Umrechnungskurse und Konstanten'!$E$7,0)+IF(AND(C665&gt;='Umrechnungskurse und Konstanten'!$C$8,C665&lt;='Umrechnungskurse und Konstanten'!$D$8),F665*'Umrechnungskurse und Konstanten'!$E$8,0)+IF(AND(C665&gt;='Umrechnungskurse und Konstanten'!$C$9,C665&lt;='Umrechnungskurse und Konstanten'!$D$9),F665*'Umrechnungskurse und Konstanten'!$E$9,0)+IF(AND(C665&gt;='Umrechnungskurse und Konstanten'!$C$10,C665&lt;='Umrechnungskurse und Konstanten'!$D$10),F665*'Umrechnungskurse und Konstanten'!$E$10,0)+IF(AND(C665&gt;='Umrechnungskurse und Konstanten'!$C$11,C665&lt;='Umrechnungskurse und Konstanten'!$D$11),F665*'Umrechnungskurse und Konstanten'!$E$11,0)+IF(AND(C665&gt;='Umrechnungskurse und Konstanten'!$C$12,C665&lt;='Umrechnungskurse und Konstanten'!$D$12),F665*'Umrechnungskurse und Konstanten'!$E$12,0)+IF(AND(C665&gt;='Umrechnungskurse und Konstanten'!$C$13,C665&lt;='Umrechnungskurse und Konstanten'!$D$13),F665*'Umrechnungskurse und Konstanten'!$E$13,0)+IF(AND(C665&gt;='Umrechnungskurse und Konstanten'!$C$14,C665&lt;='Umrechnungskurse und Konstanten'!$D$14),F665*'Umrechnungskurse und Konstanten'!$E$14,0)+IF(AND(C665&gt;='Umrechnungskurse und Konstanten'!$C$15,C665&lt;='Umrechnungskurse und Konstanten'!$D$15),F665*'Umrechnungskurse und Konstanten'!$E$15,0)+IF(AND(C665&gt;='Umrechnungskurse und Konstanten'!$C$16,C665&lt;='Umrechnungskurse und Konstanten'!$D$16),F665*'Umrechnungskurse und Konstanten'!$E$16,0)</f>
        <v>0</v>
      </c>
      <c r="J665" s="43">
        <f t="shared" si="31"/>
        <v>0</v>
      </c>
      <c r="K665" s="43">
        <f t="shared" si="32"/>
        <v>0</v>
      </c>
      <c r="L665" s="69" t="str">
        <f>IF(OR(G665='Umrechnungskurse und Konstanten'!$E$21,G665='Umrechnungskurse und Konstanten'!$E$22,G665='Umrechnungskurse und Konstanten'!$E$23),"VSt. Satz ok.","falsche/keine VSt.")</f>
        <v>falsche/keine VSt.</v>
      </c>
      <c r="M665" s="67" t="str">
        <f>IF(AND(C665&gt;='Umrechnungskurse und Konstanten'!$C$8,C665&lt;='Umrechnungskurse und Konstanten'!$D$10),"Periode ok.","falsche Periode")</f>
        <v>falsche Periode</v>
      </c>
    </row>
    <row r="666" spans="2:13" x14ac:dyDescent="0.3">
      <c r="B666" s="56"/>
      <c r="C666" s="38"/>
      <c r="D666" s="38"/>
      <c r="E666" s="45"/>
      <c r="F666" s="40"/>
      <c r="G666" s="52"/>
      <c r="H666" s="42">
        <f t="shared" si="30"/>
        <v>0</v>
      </c>
      <c r="I666" s="43">
        <f>IF(AND(C666&gt;='Umrechnungskurse und Konstanten'!$C$5,C666&lt;='Umrechnungskurse und Konstanten'!$D$5),F666*'Umrechnungskurse und Konstanten'!$E$5,0)+IF(AND(C666&gt;='Umrechnungskurse und Konstanten'!$C$6,C666&lt;='Umrechnungskurse und Konstanten'!$D$6),F666*'Umrechnungskurse und Konstanten'!$E$6,0)+IF(AND(C666&gt;='Umrechnungskurse und Konstanten'!$C$7,C666&lt;='Umrechnungskurse und Konstanten'!$D$7),F666*'Umrechnungskurse und Konstanten'!$E$7,0)+IF(AND(C666&gt;='Umrechnungskurse und Konstanten'!$C$8,C666&lt;='Umrechnungskurse und Konstanten'!$D$8),F666*'Umrechnungskurse und Konstanten'!$E$8,0)+IF(AND(C666&gt;='Umrechnungskurse und Konstanten'!$C$9,C666&lt;='Umrechnungskurse und Konstanten'!$D$9),F666*'Umrechnungskurse und Konstanten'!$E$9,0)+IF(AND(C666&gt;='Umrechnungskurse und Konstanten'!$C$10,C666&lt;='Umrechnungskurse und Konstanten'!$D$10),F666*'Umrechnungskurse und Konstanten'!$E$10,0)+IF(AND(C666&gt;='Umrechnungskurse und Konstanten'!$C$11,C666&lt;='Umrechnungskurse und Konstanten'!$D$11),F666*'Umrechnungskurse und Konstanten'!$E$11,0)+IF(AND(C666&gt;='Umrechnungskurse und Konstanten'!$C$12,C666&lt;='Umrechnungskurse und Konstanten'!$D$12),F666*'Umrechnungskurse und Konstanten'!$E$12,0)+IF(AND(C666&gt;='Umrechnungskurse und Konstanten'!$C$13,C666&lt;='Umrechnungskurse und Konstanten'!$D$13),F666*'Umrechnungskurse und Konstanten'!$E$13,0)+IF(AND(C666&gt;='Umrechnungskurse und Konstanten'!$C$14,C666&lt;='Umrechnungskurse und Konstanten'!$D$14),F666*'Umrechnungskurse und Konstanten'!$E$14,0)+IF(AND(C666&gt;='Umrechnungskurse und Konstanten'!$C$15,C666&lt;='Umrechnungskurse und Konstanten'!$D$15),F666*'Umrechnungskurse und Konstanten'!$E$15,0)+IF(AND(C666&gt;='Umrechnungskurse und Konstanten'!$C$16,C666&lt;='Umrechnungskurse und Konstanten'!$D$16),F666*'Umrechnungskurse und Konstanten'!$E$16,0)</f>
        <v>0</v>
      </c>
      <c r="J666" s="43">
        <f t="shared" si="31"/>
        <v>0</v>
      </c>
      <c r="K666" s="43">
        <f t="shared" si="32"/>
        <v>0</v>
      </c>
      <c r="L666" s="69" t="str">
        <f>IF(OR(G666='Umrechnungskurse und Konstanten'!$E$21,G666='Umrechnungskurse und Konstanten'!$E$22,G666='Umrechnungskurse und Konstanten'!$E$23),"VSt. Satz ok.","falsche/keine VSt.")</f>
        <v>falsche/keine VSt.</v>
      </c>
      <c r="M666" s="67" t="str">
        <f>IF(AND(C666&gt;='Umrechnungskurse und Konstanten'!$C$8,C666&lt;='Umrechnungskurse und Konstanten'!$D$10),"Periode ok.","falsche Periode")</f>
        <v>falsche Periode</v>
      </c>
    </row>
    <row r="667" spans="2:13" x14ac:dyDescent="0.3">
      <c r="B667" s="56"/>
      <c r="C667" s="38"/>
      <c r="D667" s="38"/>
      <c r="E667" s="45"/>
      <c r="F667" s="40"/>
      <c r="G667" s="52"/>
      <c r="H667" s="42">
        <f t="shared" si="30"/>
        <v>0</v>
      </c>
      <c r="I667" s="43">
        <f>IF(AND(C667&gt;='Umrechnungskurse und Konstanten'!$C$5,C667&lt;='Umrechnungskurse und Konstanten'!$D$5),F667*'Umrechnungskurse und Konstanten'!$E$5,0)+IF(AND(C667&gt;='Umrechnungskurse und Konstanten'!$C$6,C667&lt;='Umrechnungskurse und Konstanten'!$D$6),F667*'Umrechnungskurse und Konstanten'!$E$6,0)+IF(AND(C667&gt;='Umrechnungskurse und Konstanten'!$C$7,C667&lt;='Umrechnungskurse und Konstanten'!$D$7),F667*'Umrechnungskurse und Konstanten'!$E$7,0)+IF(AND(C667&gt;='Umrechnungskurse und Konstanten'!$C$8,C667&lt;='Umrechnungskurse und Konstanten'!$D$8),F667*'Umrechnungskurse und Konstanten'!$E$8,0)+IF(AND(C667&gt;='Umrechnungskurse und Konstanten'!$C$9,C667&lt;='Umrechnungskurse und Konstanten'!$D$9),F667*'Umrechnungskurse und Konstanten'!$E$9,0)+IF(AND(C667&gt;='Umrechnungskurse und Konstanten'!$C$10,C667&lt;='Umrechnungskurse und Konstanten'!$D$10),F667*'Umrechnungskurse und Konstanten'!$E$10,0)+IF(AND(C667&gt;='Umrechnungskurse und Konstanten'!$C$11,C667&lt;='Umrechnungskurse und Konstanten'!$D$11),F667*'Umrechnungskurse und Konstanten'!$E$11,0)+IF(AND(C667&gt;='Umrechnungskurse und Konstanten'!$C$12,C667&lt;='Umrechnungskurse und Konstanten'!$D$12),F667*'Umrechnungskurse und Konstanten'!$E$12,0)+IF(AND(C667&gt;='Umrechnungskurse und Konstanten'!$C$13,C667&lt;='Umrechnungskurse und Konstanten'!$D$13),F667*'Umrechnungskurse und Konstanten'!$E$13,0)+IF(AND(C667&gt;='Umrechnungskurse und Konstanten'!$C$14,C667&lt;='Umrechnungskurse und Konstanten'!$D$14),F667*'Umrechnungskurse und Konstanten'!$E$14,0)+IF(AND(C667&gt;='Umrechnungskurse und Konstanten'!$C$15,C667&lt;='Umrechnungskurse und Konstanten'!$D$15),F667*'Umrechnungskurse und Konstanten'!$E$15,0)+IF(AND(C667&gt;='Umrechnungskurse und Konstanten'!$C$16,C667&lt;='Umrechnungskurse und Konstanten'!$D$16),F667*'Umrechnungskurse und Konstanten'!$E$16,0)</f>
        <v>0</v>
      </c>
      <c r="J667" s="43">
        <f t="shared" si="31"/>
        <v>0</v>
      </c>
      <c r="K667" s="43">
        <f t="shared" si="32"/>
        <v>0</v>
      </c>
      <c r="L667" s="69" t="str">
        <f>IF(OR(G667='Umrechnungskurse und Konstanten'!$E$21,G667='Umrechnungskurse und Konstanten'!$E$22,G667='Umrechnungskurse und Konstanten'!$E$23),"VSt. Satz ok.","falsche/keine VSt.")</f>
        <v>falsche/keine VSt.</v>
      </c>
      <c r="M667" s="67" t="str">
        <f>IF(AND(C667&gt;='Umrechnungskurse und Konstanten'!$C$8,C667&lt;='Umrechnungskurse und Konstanten'!$D$10),"Periode ok.","falsche Periode")</f>
        <v>falsche Periode</v>
      </c>
    </row>
    <row r="668" spans="2:13" x14ac:dyDescent="0.3">
      <c r="B668" s="56"/>
      <c r="C668" s="38"/>
      <c r="D668" s="38"/>
      <c r="E668" s="45"/>
      <c r="F668" s="40"/>
      <c r="G668" s="52"/>
      <c r="H668" s="42">
        <f t="shared" si="30"/>
        <v>0</v>
      </c>
      <c r="I668" s="43">
        <f>IF(AND(C668&gt;='Umrechnungskurse und Konstanten'!$C$5,C668&lt;='Umrechnungskurse und Konstanten'!$D$5),F668*'Umrechnungskurse und Konstanten'!$E$5,0)+IF(AND(C668&gt;='Umrechnungskurse und Konstanten'!$C$6,C668&lt;='Umrechnungskurse und Konstanten'!$D$6),F668*'Umrechnungskurse und Konstanten'!$E$6,0)+IF(AND(C668&gt;='Umrechnungskurse und Konstanten'!$C$7,C668&lt;='Umrechnungskurse und Konstanten'!$D$7),F668*'Umrechnungskurse und Konstanten'!$E$7,0)+IF(AND(C668&gt;='Umrechnungskurse und Konstanten'!$C$8,C668&lt;='Umrechnungskurse und Konstanten'!$D$8),F668*'Umrechnungskurse und Konstanten'!$E$8,0)+IF(AND(C668&gt;='Umrechnungskurse und Konstanten'!$C$9,C668&lt;='Umrechnungskurse und Konstanten'!$D$9),F668*'Umrechnungskurse und Konstanten'!$E$9,0)+IF(AND(C668&gt;='Umrechnungskurse und Konstanten'!$C$10,C668&lt;='Umrechnungskurse und Konstanten'!$D$10),F668*'Umrechnungskurse und Konstanten'!$E$10,0)+IF(AND(C668&gt;='Umrechnungskurse und Konstanten'!$C$11,C668&lt;='Umrechnungskurse und Konstanten'!$D$11),F668*'Umrechnungskurse und Konstanten'!$E$11,0)+IF(AND(C668&gt;='Umrechnungskurse und Konstanten'!$C$12,C668&lt;='Umrechnungskurse und Konstanten'!$D$12),F668*'Umrechnungskurse und Konstanten'!$E$12,0)+IF(AND(C668&gt;='Umrechnungskurse und Konstanten'!$C$13,C668&lt;='Umrechnungskurse und Konstanten'!$D$13),F668*'Umrechnungskurse und Konstanten'!$E$13,0)+IF(AND(C668&gt;='Umrechnungskurse und Konstanten'!$C$14,C668&lt;='Umrechnungskurse und Konstanten'!$D$14),F668*'Umrechnungskurse und Konstanten'!$E$14,0)+IF(AND(C668&gt;='Umrechnungskurse und Konstanten'!$C$15,C668&lt;='Umrechnungskurse und Konstanten'!$D$15),F668*'Umrechnungskurse und Konstanten'!$E$15,0)+IF(AND(C668&gt;='Umrechnungskurse und Konstanten'!$C$16,C668&lt;='Umrechnungskurse und Konstanten'!$D$16),F668*'Umrechnungskurse und Konstanten'!$E$16,0)</f>
        <v>0</v>
      </c>
      <c r="J668" s="43">
        <f t="shared" si="31"/>
        <v>0</v>
      </c>
      <c r="K668" s="43">
        <f t="shared" si="32"/>
        <v>0</v>
      </c>
      <c r="L668" s="69" t="str">
        <f>IF(OR(G668='Umrechnungskurse und Konstanten'!$E$21,G668='Umrechnungskurse und Konstanten'!$E$22,G668='Umrechnungskurse und Konstanten'!$E$23),"VSt. Satz ok.","falsche/keine VSt.")</f>
        <v>falsche/keine VSt.</v>
      </c>
      <c r="M668" s="67" t="str">
        <f>IF(AND(C668&gt;='Umrechnungskurse und Konstanten'!$C$8,C668&lt;='Umrechnungskurse und Konstanten'!$D$10),"Periode ok.","falsche Periode")</f>
        <v>falsche Periode</v>
      </c>
    </row>
    <row r="669" spans="2:13" x14ac:dyDescent="0.3">
      <c r="B669" s="56"/>
      <c r="C669" s="38"/>
      <c r="D669" s="38"/>
      <c r="E669" s="45"/>
      <c r="F669" s="40"/>
      <c r="G669" s="52"/>
      <c r="H669" s="42">
        <f t="shared" si="30"/>
        <v>0</v>
      </c>
      <c r="I669" s="43">
        <f>IF(AND(C669&gt;='Umrechnungskurse und Konstanten'!$C$5,C669&lt;='Umrechnungskurse und Konstanten'!$D$5),F669*'Umrechnungskurse und Konstanten'!$E$5,0)+IF(AND(C669&gt;='Umrechnungskurse und Konstanten'!$C$6,C669&lt;='Umrechnungskurse und Konstanten'!$D$6),F669*'Umrechnungskurse und Konstanten'!$E$6,0)+IF(AND(C669&gt;='Umrechnungskurse und Konstanten'!$C$7,C669&lt;='Umrechnungskurse und Konstanten'!$D$7),F669*'Umrechnungskurse und Konstanten'!$E$7,0)+IF(AND(C669&gt;='Umrechnungskurse und Konstanten'!$C$8,C669&lt;='Umrechnungskurse und Konstanten'!$D$8),F669*'Umrechnungskurse und Konstanten'!$E$8,0)+IF(AND(C669&gt;='Umrechnungskurse und Konstanten'!$C$9,C669&lt;='Umrechnungskurse und Konstanten'!$D$9),F669*'Umrechnungskurse und Konstanten'!$E$9,0)+IF(AND(C669&gt;='Umrechnungskurse und Konstanten'!$C$10,C669&lt;='Umrechnungskurse und Konstanten'!$D$10),F669*'Umrechnungskurse und Konstanten'!$E$10,0)+IF(AND(C669&gt;='Umrechnungskurse und Konstanten'!$C$11,C669&lt;='Umrechnungskurse und Konstanten'!$D$11),F669*'Umrechnungskurse und Konstanten'!$E$11,0)+IF(AND(C669&gt;='Umrechnungskurse und Konstanten'!$C$12,C669&lt;='Umrechnungskurse und Konstanten'!$D$12),F669*'Umrechnungskurse und Konstanten'!$E$12,0)+IF(AND(C669&gt;='Umrechnungskurse und Konstanten'!$C$13,C669&lt;='Umrechnungskurse und Konstanten'!$D$13),F669*'Umrechnungskurse und Konstanten'!$E$13,0)+IF(AND(C669&gt;='Umrechnungskurse und Konstanten'!$C$14,C669&lt;='Umrechnungskurse und Konstanten'!$D$14),F669*'Umrechnungskurse und Konstanten'!$E$14,0)+IF(AND(C669&gt;='Umrechnungskurse und Konstanten'!$C$15,C669&lt;='Umrechnungskurse und Konstanten'!$D$15),F669*'Umrechnungskurse und Konstanten'!$E$15,0)+IF(AND(C669&gt;='Umrechnungskurse und Konstanten'!$C$16,C669&lt;='Umrechnungskurse und Konstanten'!$D$16),F669*'Umrechnungskurse und Konstanten'!$E$16,0)</f>
        <v>0</v>
      </c>
      <c r="J669" s="43">
        <f t="shared" si="31"/>
        <v>0</v>
      </c>
      <c r="K669" s="43">
        <f t="shared" si="32"/>
        <v>0</v>
      </c>
      <c r="L669" s="69" t="str">
        <f>IF(OR(G669='Umrechnungskurse und Konstanten'!$E$21,G669='Umrechnungskurse und Konstanten'!$E$22,G669='Umrechnungskurse und Konstanten'!$E$23),"VSt. Satz ok.","falsche/keine VSt.")</f>
        <v>falsche/keine VSt.</v>
      </c>
      <c r="M669" s="67" t="str">
        <f>IF(AND(C669&gt;='Umrechnungskurse und Konstanten'!$C$8,C669&lt;='Umrechnungskurse und Konstanten'!$D$10),"Periode ok.","falsche Periode")</f>
        <v>falsche Periode</v>
      </c>
    </row>
    <row r="670" spans="2:13" x14ac:dyDescent="0.3">
      <c r="B670" s="56"/>
      <c r="C670" s="38"/>
      <c r="D670" s="38"/>
      <c r="E670" s="45"/>
      <c r="F670" s="40"/>
      <c r="G670" s="52"/>
      <c r="H670" s="42">
        <f t="shared" si="30"/>
        <v>0</v>
      </c>
      <c r="I670" s="43">
        <f>IF(AND(C670&gt;='Umrechnungskurse und Konstanten'!$C$5,C670&lt;='Umrechnungskurse und Konstanten'!$D$5),F670*'Umrechnungskurse und Konstanten'!$E$5,0)+IF(AND(C670&gt;='Umrechnungskurse und Konstanten'!$C$6,C670&lt;='Umrechnungskurse und Konstanten'!$D$6),F670*'Umrechnungskurse und Konstanten'!$E$6,0)+IF(AND(C670&gt;='Umrechnungskurse und Konstanten'!$C$7,C670&lt;='Umrechnungskurse und Konstanten'!$D$7),F670*'Umrechnungskurse und Konstanten'!$E$7,0)+IF(AND(C670&gt;='Umrechnungskurse und Konstanten'!$C$8,C670&lt;='Umrechnungskurse und Konstanten'!$D$8),F670*'Umrechnungskurse und Konstanten'!$E$8,0)+IF(AND(C670&gt;='Umrechnungskurse und Konstanten'!$C$9,C670&lt;='Umrechnungskurse und Konstanten'!$D$9),F670*'Umrechnungskurse und Konstanten'!$E$9,0)+IF(AND(C670&gt;='Umrechnungskurse und Konstanten'!$C$10,C670&lt;='Umrechnungskurse und Konstanten'!$D$10),F670*'Umrechnungskurse und Konstanten'!$E$10,0)+IF(AND(C670&gt;='Umrechnungskurse und Konstanten'!$C$11,C670&lt;='Umrechnungskurse und Konstanten'!$D$11),F670*'Umrechnungskurse und Konstanten'!$E$11,0)+IF(AND(C670&gt;='Umrechnungskurse und Konstanten'!$C$12,C670&lt;='Umrechnungskurse und Konstanten'!$D$12),F670*'Umrechnungskurse und Konstanten'!$E$12,0)+IF(AND(C670&gt;='Umrechnungskurse und Konstanten'!$C$13,C670&lt;='Umrechnungskurse und Konstanten'!$D$13),F670*'Umrechnungskurse und Konstanten'!$E$13,0)+IF(AND(C670&gt;='Umrechnungskurse und Konstanten'!$C$14,C670&lt;='Umrechnungskurse und Konstanten'!$D$14),F670*'Umrechnungskurse und Konstanten'!$E$14,0)+IF(AND(C670&gt;='Umrechnungskurse und Konstanten'!$C$15,C670&lt;='Umrechnungskurse und Konstanten'!$D$15),F670*'Umrechnungskurse und Konstanten'!$E$15,0)+IF(AND(C670&gt;='Umrechnungskurse und Konstanten'!$C$16,C670&lt;='Umrechnungskurse und Konstanten'!$D$16),F670*'Umrechnungskurse und Konstanten'!$E$16,0)</f>
        <v>0</v>
      </c>
      <c r="J670" s="43">
        <f t="shared" si="31"/>
        <v>0</v>
      </c>
      <c r="K670" s="43">
        <f t="shared" si="32"/>
        <v>0</v>
      </c>
      <c r="L670" s="69" t="str">
        <f>IF(OR(G670='Umrechnungskurse und Konstanten'!$E$21,G670='Umrechnungskurse und Konstanten'!$E$22,G670='Umrechnungskurse und Konstanten'!$E$23),"VSt. Satz ok.","falsche/keine VSt.")</f>
        <v>falsche/keine VSt.</v>
      </c>
      <c r="M670" s="67" t="str">
        <f>IF(AND(C670&gt;='Umrechnungskurse und Konstanten'!$C$8,C670&lt;='Umrechnungskurse und Konstanten'!$D$10),"Periode ok.","falsche Periode")</f>
        <v>falsche Periode</v>
      </c>
    </row>
    <row r="671" spans="2:13" x14ac:dyDescent="0.3">
      <c r="B671" s="56"/>
      <c r="C671" s="38"/>
      <c r="D671" s="38"/>
      <c r="E671" s="45"/>
      <c r="F671" s="40"/>
      <c r="G671" s="52"/>
      <c r="H671" s="42">
        <f t="shared" si="30"/>
        <v>0</v>
      </c>
      <c r="I671" s="43">
        <f>IF(AND(C671&gt;='Umrechnungskurse und Konstanten'!$C$5,C671&lt;='Umrechnungskurse und Konstanten'!$D$5),F671*'Umrechnungskurse und Konstanten'!$E$5,0)+IF(AND(C671&gt;='Umrechnungskurse und Konstanten'!$C$6,C671&lt;='Umrechnungskurse und Konstanten'!$D$6),F671*'Umrechnungskurse und Konstanten'!$E$6,0)+IF(AND(C671&gt;='Umrechnungskurse und Konstanten'!$C$7,C671&lt;='Umrechnungskurse und Konstanten'!$D$7),F671*'Umrechnungskurse und Konstanten'!$E$7,0)+IF(AND(C671&gt;='Umrechnungskurse und Konstanten'!$C$8,C671&lt;='Umrechnungskurse und Konstanten'!$D$8),F671*'Umrechnungskurse und Konstanten'!$E$8,0)+IF(AND(C671&gt;='Umrechnungskurse und Konstanten'!$C$9,C671&lt;='Umrechnungskurse und Konstanten'!$D$9),F671*'Umrechnungskurse und Konstanten'!$E$9,0)+IF(AND(C671&gt;='Umrechnungskurse und Konstanten'!$C$10,C671&lt;='Umrechnungskurse und Konstanten'!$D$10),F671*'Umrechnungskurse und Konstanten'!$E$10,0)+IF(AND(C671&gt;='Umrechnungskurse und Konstanten'!$C$11,C671&lt;='Umrechnungskurse und Konstanten'!$D$11),F671*'Umrechnungskurse und Konstanten'!$E$11,0)+IF(AND(C671&gt;='Umrechnungskurse und Konstanten'!$C$12,C671&lt;='Umrechnungskurse und Konstanten'!$D$12),F671*'Umrechnungskurse und Konstanten'!$E$12,0)+IF(AND(C671&gt;='Umrechnungskurse und Konstanten'!$C$13,C671&lt;='Umrechnungskurse und Konstanten'!$D$13),F671*'Umrechnungskurse und Konstanten'!$E$13,0)+IF(AND(C671&gt;='Umrechnungskurse und Konstanten'!$C$14,C671&lt;='Umrechnungskurse und Konstanten'!$D$14),F671*'Umrechnungskurse und Konstanten'!$E$14,0)+IF(AND(C671&gt;='Umrechnungskurse und Konstanten'!$C$15,C671&lt;='Umrechnungskurse und Konstanten'!$D$15),F671*'Umrechnungskurse und Konstanten'!$E$15,0)+IF(AND(C671&gt;='Umrechnungskurse und Konstanten'!$C$16,C671&lt;='Umrechnungskurse und Konstanten'!$D$16),F671*'Umrechnungskurse und Konstanten'!$E$16,0)</f>
        <v>0</v>
      </c>
      <c r="J671" s="43">
        <f t="shared" si="31"/>
        <v>0</v>
      </c>
      <c r="K671" s="43">
        <f t="shared" si="32"/>
        <v>0</v>
      </c>
      <c r="L671" s="69" t="str">
        <f>IF(OR(G671='Umrechnungskurse und Konstanten'!$E$21,G671='Umrechnungskurse und Konstanten'!$E$22,G671='Umrechnungskurse und Konstanten'!$E$23),"VSt. Satz ok.","falsche/keine VSt.")</f>
        <v>falsche/keine VSt.</v>
      </c>
      <c r="M671" s="67" t="str">
        <f>IF(AND(C671&gt;='Umrechnungskurse und Konstanten'!$C$8,C671&lt;='Umrechnungskurse und Konstanten'!$D$10),"Periode ok.","falsche Periode")</f>
        <v>falsche Periode</v>
      </c>
    </row>
    <row r="672" spans="2:13" x14ac:dyDescent="0.3">
      <c r="B672" s="56"/>
      <c r="C672" s="38"/>
      <c r="D672" s="38"/>
      <c r="E672" s="45"/>
      <c r="F672" s="40"/>
      <c r="G672" s="52"/>
      <c r="H672" s="42">
        <f t="shared" si="30"/>
        <v>0</v>
      </c>
      <c r="I672" s="43">
        <f>IF(AND(C672&gt;='Umrechnungskurse und Konstanten'!$C$5,C672&lt;='Umrechnungskurse und Konstanten'!$D$5),F672*'Umrechnungskurse und Konstanten'!$E$5,0)+IF(AND(C672&gt;='Umrechnungskurse und Konstanten'!$C$6,C672&lt;='Umrechnungskurse und Konstanten'!$D$6),F672*'Umrechnungskurse und Konstanten'!$E$6,0)+IF(AND(C672&gt;='Umrechnungskurse und Konstanten'!$C$7,C672&lt;='Umrechnungskurse und Konstanten'!$D$7),F672*'Umrechnungskurse und Konstanten'!$E$7,0)+IF(AND(C672&gt;='Umrechnungskurse und Konstanten'!$C$8,C672&lt;='Umrechnungskurse und Konstanten'!$D$8),F672*'Umrechnungskurse und Konstanten'!$E$8,0)+IF(AND(C672&gt;='Umrechnungskurse und Konstanten'!$C$9,C672&lt;='Umrechnungskurse und Konstanten'!$D$9),F672*'Umrechnungskurse und Konstanten'!$E$9,0)+IF(AND(C672&gt;='Umrechnungskurse und Konstanten'!$C$10,C672&lt;='Umrechnungskurse und Konstanten'!$D$10),F672*'Umrechnungskurse und Konstanten'!$E$10,0)+IF(AND(C672&gt;='Umrechnungskurse und Konstanten'!$C$11,C672&lt;='Umrechnungskurse und Konstanten'!$D$11),F672*'Umrechnungskurse und Konstanten'!$E$11,0)+IF(AND(C672&gt;='Umrechnungskurse und Konstanten'!$C$12,C672&lt;='Umrechnungskurse und Konstanten'!$D$12),F672*'Umrechnungskurse und Konstanten'!$E$12,0)+IF(AND(C672&gt;='Umrechnungskurse und Konstanten'!$C$13,C672&lt;='Umrechnungskurse und Konstanten'!$D$13),F672*'Umrechnungskurse und Konstanten'!$E$13,0)+IF(AND(C672&gt;='Umrechnungskurse und Konstanten'!$C$14,C672&lt;='Umrechnungskurse und Konstanten'!$D$14),F672*'Umrechnungskurse und Konstanten'!$E$14,0)+IF(AND(C672&gt;='Umrechnungskurse und Konstanten'!$C$15,C672&lt;='Umrechnungskurse und Konstanten'!$D$15),F672*'Umrechnungskurse und Konstanten'!$E$15,0)+IF(AND(C672&gt;='Umrechnungskurse und Konstanten'!$C$16,C672&lt;='Umrechnungskurse und Konstanten'!$D$16),F672*'Umrechnungskurse und Konstanten'!$E$16,0)</f>
        <v>0</v>
      </c>
      <c r="J672" s="43">
        <f t="shared" si="31"/>
        <v>0</v>
      </c>
      <c r="K672" s="43">
        <f t="shared" si="32"/>
        <v>0</v>
      </c>
      <c r="L672" s="69" t="str">
        <f>IF(OR(G672='Umrechnungskurse und Konstanten'!$E$21,G672='Umrechnungskurse und Konstanten'!$E$22,G672='Umrechnungskurse und Konstanten'!$E$23),"VSt. Satz ok.","falsche/keine VSt.")</f>
        <v>falsche/keine VSt.</v>
      </c>
      <c r="M672" s="67" t="str">
        <f>IF(AND(C672&gt;='Umrechnungskurse und Konstanten'!$C$8,C672&lt;='Umrechnungskurse und Konstanten'!$D$10),"Periode ok.","falsche Periode")</f>
        <v>falsche Periode</v>
      </c>
    </row>
    <row r="673" spans="2:13" x14ac:dyDescent="0.3">
      <c r="B673" s="56"/>
      <c r="C673" s="38"/>
      <c r="D673" s="38"/>
      <c r="E673" s="45"/>
      <c r="F673" s="40"/>
      <c r="G673" s="52"/>
      <c r="H673" s="42">
        <f t="shared" si="30"/>
        <v>0</v>
      </c>
      <c r="I673" s="43">
        <f>IF(AND(C673&gt;='Umrechnungskurse und Konstanten'!$C$5,C673&lt;='Umrechnungskurse und Konstanten'!$D$5),F673*'Umrechnungskurse und Konstanten'!$E$5,0)+IF(AND(C673&gt;='Umrechnungskurse und Konstanten'!$C$6,C673&lt;='Umrechnungskurse und Konstanten'!$D$6),F673*'Umrechnungskurse und Konstanten'!$E$6,0)+IF(AND(C673&gt;='Umrechnungskurse und Konstanten'!$C$7,C673&lt;='Umrechnungskurse und Konstanten'!$D$7),F673*'Umrechnungskurse und Konstanten'!$E$7,0)+IF(AND(C673&gt;='Umrechnungskurse und Konstanten'!$C$8,C673&lt;='Umrechnungskurse und Konstanten'!$D$8),F673*'Umrechnungskurse und Konstanten'!$E$8,0)+IF(AND(C673&gt;='Umrechnungskurse und Konstanten'!$C$9,C673&lt;='Umrechnungskurse und Konstanten'!$D$9),F673*'Umrechnungskurse und Konstanten'!$E$9,0)+IF(AND(C673&gt;='Umrechnungskurse und Konstanten'!$C$10,C673&lt;='Umrechnungskurse und Konstanten'!$D$10),F673*'Umrechnungskurse und Konstanten'!$E$10,0)+IF(AND(C673&gt;='Umrechnungskurse und Konstanten'!$C$11,C673&lt;='Umrechnungskurse und Konstanten'!$D$11),F673*'Umrechnungskurse und Konstanten'!$E$11,0)+IF(AND(C673&gt;='Umrechnungskurse und Konstanten'!$C$12,C673&lt;='Umrechnungskurse und Konstanten'!$D$12),F673*'Umrechnungskurse und Konstanten'!$E$12,0)+IF(AND(C673&gt;='Umrechnungskurse und Konstanten'!$C$13,C673&lt;='Umrechnungskurse und Konstanten'!$D$13),F673*'Umrechnungskurse und Konstanten'!$E$13,0)+IF(AND(C673&gt;='Umrechnungskurse und Konstanten'!$C$14,C673&lt;='Umrechnungskurse und Konstanten'!$D$14),F673*'Umrechnungskurse und Konstanten'!$E$14,0)+IF(AND(C673&gt;='Umrechnungskurse und Konstanten'!$C$15,C673&lt;='Umrechnungskurse und Konstanten'!$D$15),F673*'Umrechnungskurse und Konstanten'!$E$15,0)+IF(AND(C673&gt;='Umrechnungskurse und Konstanten'!$C$16,C673&lt;='Umrechnungskurse und Konstanten'!$D$16),F673*'Umrechnungskurse und Konstanten'!$E$16,0)</f>
        <v>0</v>
      </c>
      <c r="J673" s="43">
        <f t="shared" si="31"/>
        <v>0</v>
      </c>
      <c r="K673" s="43">
        <f t="shared" si="32"/>
        <v>0</v>
      </c>
      <c r="L673" s="69" t="str">
        <f>IF(OR(G673='Umrechnungskurse und Konstanten'!$E$21,G673='Umrechnungskurse und Konstanten'!$E$22,G673='Umrechnungskurse und Konstanten'!$E$23),"VSt. Satz ok.","falsche/keine VSt.")</f>
        <v>falsche/keine VSt.</v>
      </c>
      <c r="M673" s="67" t="str">
        <f>IF(AND(C673&gt;='Umrechnungskurse und Konstanten'!$C$8,C673&lt;='Umrechnungskurse und Konstanten'!$D$10),"Periode ok.","falsche Periode")</f>
        <v>falsche Periode</v>
      </c>
    </row>
    <row r="674" spans="2:13" x14ac:dyDescent="0.3">
      <c r="B674" s="56"/>
      <c r="C674" s="38"/>
      <c r="D674" s="38"/>
      <c r="E674" s="45"/>
      <c r="F674" s="40"/>
      <c r="G674" s="52"/>
      <c r="H674" s="42">
        <f t="shared" si="30"/>
        <v>0</v>
      </c>
      <c r="I674" s="43">
        <f>IF(AND(C674&gt;='Umrechnungskurse und Konstanten'!$C$5,C674&lt;='Umrechnungskurse und Konstanten'!$D$5),F674*'Umrechnungskurse und Konstanten'!$E$5,0)+IF(AND(C674&gt;='Umrechnungskurse und Konstanten'!$C$6,C674&lt;='Umrechnungskurse und Konstanten'!$D$6),F674*'Umrechnungskurse und Konstanten'!$E$6,0)+IF(AND(C674&gt;='Umrechnungskurse und Konstanten'!$C$7,C674&lt;='Umrechnungskurse und Konstanten'!$D$7),F674*'Umrechnungskurse und Konstanten'!$E$7,0)+IF(AND(C674&gt;='Umrechnungskurse und Konstanten'!$C$8,C674&lt;='Umrechnungskurse und Konstanten'!$D$8),F674*'Umrechnungskurse und Konstanten'!$E$8,0)+IF(AND(C674&gt;='Umrechnungskurse und Konstanten'!$C$9,C674&lt;='Umrechnungskurse und Konstanten'!$D$9),F674*'Umrechnungskurse und Konstanten'!$E$9,0)+IF(AND(C674&gt;='Umrechnungskurse und Konstanten'!$C$10,C674&lt;='Umrechnungskurse und Konstanten'!$D$10),F674*'Umrechnungskurse und Konstanten'!$E$10,0)+IF(AND(C674&gt;='Umrechnungskurse und Konstanten'!$C$11,C674&lt;='Umrechnungskurse und Konstanten'!$D$11),F674*'Umrechnungskurse und Konstanten'!$E$11,0)+IF(AND(C674&gt;='Umrechnungskurse und Konstanten'!$C$12,C674&lt;='Umrechnungskurse und Konstanten'!$D$12),F674*'Umrechnungskurse und Konstanten'!$E$12,0)+IF(AND(C674&gt;='Umrechnungskurse und Konstanten'!$C$13,C674&lt;='Umrechnungskurse und Konstanten'!$D$13),F674*'Umrechnungskurse und Konstanten'!$E$13,0)+IF(AND(C674&gt;='Umrechnungskurse und Konstanten'!$C$14,C674&lt;='Umrechnungskurse und Konstanten'!$D$14),F674*'Umrechnungskurse und Konstanten'!$E$14,0)+IF(AND(C674&gt;='Umrechnungskurse und Konstanten'!$C$15,C674&lt;='Umrechnungskurse und Konstanten'!$D$15),F674*'Umrechnungskurse und Konstanten'!$E$15,0)+IF(AND(C674&gt;='Umrechnungskurse und Konstanten'!$C$16,C674&lt;='Umrechnungskurse und Konstanten'!$D$16),F674*'Umrechnungskurse und Konstanten'!$E$16,0)</f>
        <v>0</v>
      </c>
      <c r="J674" s="43">
        <f t="shared" si="31"/>
        <v>0</v>
      </c>
      <c r="K674" s="43">
        <f t="shared" si="32"/>
        <v>0</v>
      </c>
      <c r="L674" s="69" t="str">
        <f>IF(OR(G674='Umrechnungskurse und Konstanten'!$E$21,G674='Umrechnungskurse und Konstanten'!$E$22,G674='Umrechnungskurse und Konstanten'!$E$23),"VSt. Satz ok.","falsche/keine VSt.")</f>
        <v>falsche/keine VSt.</v>
      </c>
      <c r="M674" s="67" t="str">
        <f>IF(AND(C674&gt;='Umrechnungskurse und Konstanten'!$C$8,C674&lt;='Umrechnungskurse und Konstanten'!$D$10),"Periode ok.","falsche Periode")</f>
        <v>falsche Periode</v>
      </c>
    </row>
    <row r="675" spans="2:13" x14ac:dyDescent="0.3">
      <c r="B675" s="56"/>
      <c r="C675" s="38"/>
      <c r="D675" s="38"/>
      <c r="E675" s="45"/>
      <c r="F675" s="40"/>
      <c r="G675" s="52"/>
      <c r="H675" s="42">
        <f t="shared" si="30"/>
        <v>0</v>
      </c>
      <c r="I675" s="43">
        <f>IF(AND(C675&gt;='Umrechnungskurse und Konstanten'!$C$5,C675&lt;='Umrechnungskurse und Konstanten'!$D$5),F675*'Umrechnungskurse und Konstanten'!$E$5,0)+IF(AND(C675&gt;='Umrechnungskurse und Konstanten'!$C$6,C675&lt;='Umrechnungskurse und Konstanten'!$D$6),F675*'Umrechnungskurse und Konstanten'!$E$6,0)+IF(AND(C675&gt;='Umrechnungskurse und Konstanten'!$C$7,C675&lt;='Umrechnungskurse und Konstanten'!$D$7),F675*'Umrechnungskurse und Konstanten'!$E$7,0)+IF(AND(C675&gt;='Umrechnungskurse und Konstanten'!$C$8,C675&lt;='Umrechnungskurse und Konstanten'!$D$8),F675*'Umrechnungskurse und Konstanten'!$E$8,0)+IF(AND(C675&gt;='Umrechnungskurse und Konstanten'!$C$9,C675&lt;='Umrechnungskurse und Konstanten'!$D$9),F675*'Umrechnungskurse und Konstanten'!$E$9,0)+IF(AND(C675&gt;='Umrechnungskurse und Konstanten'!$C$10,C675&lt;='Umrechnungskurse und Konstanten'!$D$10),F675*'Umrechnungskurse und Konstanten'!$E$10,0)+IF(AND(C675&gt;='Umrechnungskurse und Konstanten'!$C$11,C675&lt;='Umrechnungskurse und Konstanten'!$D$11),F675*'Umrechnungskurse und Konstanten'!$E$11,0)+IF(AND(C675&gt;='Umrechnungskurse und Konstanten'!$C$12,C675&lt;='Umrechnungskurse und Konstanten'!$D$12),F675*'Umrechnungskurse und Konstanten'!$E$12,0)+IF(AND(C675&gt;='Umrechnungskurse und Konstanten'!$C$13,C675&lt;='Umrechnungskurse und Konstanten'!$D$13),F675*'Umrechnungskurse und Konstanten'!$E$13,0)+IF(AND(C675&gt;='Umrechnungskurse und Konstanten'!$C$14,C675&lt;='Umrechnungskurse und Konstanten'!$D$14),F675*'Umrechnungskurse und Konstanten'!$E$14,0)+IF(AND(C675&gt;='Umrechnungskurse und Konstanten'!$C$15,C675&lt;='Umrechnungskurse und Konstanten'!$D$15),F675*'Umrechnungskurse und Konstanten'!$E$15,0)+IF(AND(C675&gt;='Umrechnungskurse und Konstanten'!$C$16,C675&lt;='Umrechnungskurse und Konstanten'!$D$16),F675*'Umrechnungskurse und Konstanten'!$E$16,0)</f>
        <v>0</v>
      </c>
      <c r="J675" s="43">
        <f t="shared" si="31"/>
        <v>0</v>
      </c>
      <c r="K675" s="43">
        <f t="shared" si="32"/>
        <v>0</v>
      </c>
      <c r="L675" s="69" t="str">
        <f>IF(OR(G675='Umrechnungskurse und Konstanten'!$E$21,G675='Umrechnungskurse und Konstanten'!$E$22,G675='Umrechnungskurse und Konstanten'!$E$23),"VSt. Satz ok.","falsche/keine VSt.")</f>
        <v>falsche/keine VSt.</v>
      </c>
      <c r="M675" s="67" t="str">
        <f>IF(AND(C675&gt;='Umrechnungskurse und Konstanten'!$C$8,C675&lt;='Umrechnungskurse und Konstanten'!$D$10),"Periode ok.","falsche Periode")</f>
        <v>falsche Periode</v>
      </c>
    </row>
    <row r="676" spans="2:13" x14ac:dyDescent="0.3">
      <c r="B676" s="56"/>
      <c r="C676" s="38"/>
      <c r="D676" s="38"/>
      <c r="E676" s="45"/>
      <c r="F676" s="40"/>
      <c r="G676" s="52"/>
      <c r="H676" s="42">
        <f t="shared" si="30"/>
        <v>0</v>
      </c>
      <c r="I676" s="43">
        <f>IF(AND(C676&gt;='Umrechnungskurse und Konstanten'!$C$5,C676&lt;='Umrechnungskurse und Konstanten'!$D$5),F676*'Umrechnungskurse und Konstanten'!$E$5,0)+IF(AND(C676&gt;='Umrechnungskurse und Konstanten'!$C$6,C676&lt;='Umrechnungskurse und Konstanten'!$D$6),F676*'Umrechnungskurse und Konstanten'!$E$6,0)+IF(AND(C676&gt;='Umrechnungskurse und Konstanten'!$C$7,C676&lt;='Umrechnungskurse und Konstanten'!$D$7),F676*'Umrechnungskurse und Konstanten'!$E$7,0)+IF(AND(C676&gt;='Umrechnungskurse und Konstanten'!$C$8,C676&lt;='Umrechnungskurse und Konstanten'!$D$8),F676*'Umrechnungskurse und Konstanten'!$E$8,0)+IF(AND(C676&gt;='Umrechnungskurse und Konstanten'!$C$9,C676&lt;='Umrechnungskurse und Konstanten'!$D$9),F676*'Umrechnungskurse und Konstanten'!$E$9,0)+IF(AND(C676&gt;='Umrechnungskurse und Konstanten'!$C$10,C676&lt;='Umrechnungskurse und Konstanten'!$D$10),F676*'Umrechnungskurse und Konstanten'!$E$10,0)+IF(AND(C676&gt;='Umrechnungskurse und Konstanten'!$C$11,C676&lt;='Umrechnungskurse und Konstanten'!$D$11),F676*'Umrechnungskurse und Konstanten'!$E$11,0)+IF(AND(C676&gt;='Umrechnungskurse und Konstanten'!$C$12,C676&lt;='Umrechnungskurse und Konstanten'!$D$12),F676*'Umrechnungskurse und Konstanten'!$E$12,0)+IF(AND(C676&gt;='Umrechnungskurse und Konstanten'!$C$13,C676&lt;='Umrechnungskurse und Konstanten'!$D$13),F676*'Umrechnungskurse und Konstanten'!$E$13,0)+IF(AND(C676&gt;='Umrechnungskurse und Konstanten'!$C$14,C676&lt;='Umrechnungskurse und Konstanten'!$D$14),F676*'Umrechnungskurse und Konstanten'!$E$14,0)+IF(AND(C676&gt;='Umrechnungskurse und Konstanten'!$C$15,C676&lt;='Umrechnungskurse und Konstanten'!$D$15),F676*'Umrechnungskurse und Konstanten'!$E$15,0)+IF(AND(C676&gt;='Umrechnungskurse und Konstanten'!$C$16,C676&lt;='Umrechnungskurse und Konstanten'!$D$16),F676*'Umrechnungskurse und Konstanten'!$E$16,0)</f>
        <v>0</v>
      </c>
      <c r="J676" s="43">
        <f t="shared" si="31"/>
        <v>0</v>
      </c>
      <c r="K676" s="43">
        <f t="shared" si="32"/>
        <v>0</v>
      </c>
      <c r="L676" s="69" t="str">
        <f>IF(OR(G676='Umrechnungskurse und Konstanten'!$E$21,G676='Umrechnungskurse und Konstanten'!$E$22,G676='Umrechnungskurse und Konstanten'!$E$23),"VSt. Satz ok.","falsche/keine VSt.")</f>
        <v>falsche/keine VSt.</v>
      </c>
      <c r="M676" s="67" t="str">
        <f>IF(AND(C676&gt;='Umrechnungskurse und Konstanten'!$C$8,C676&lt;='Umrechnungskurse und Konstanten'!$D$10),"Periode ok.","falsche Periode")</f>
        <v>falsche Periode</v>
      </c>
    </row>
    <row r="677" spans="2:13" x14ac:dyDescent="0.3">
      <c r="B677" s="56"/>
      <c r="C677" s="38"/>
      <c r="D677" s="38"/>
      <c r="E677" s="45"/>
      <c r="F677" s="40"/>
      <c r="G677" s="52"/>
      <c r="H677" s="42">
        <f t="shared" si="30"/>
        <v>0</v>
      </c>
      <c r="I677" s="43">
        <f>IF(AND(C677&gt;='Umrechnungskurse und Konstanten'!$C$5,C677&lt;='Umrechnungskurse und Konstanten'!$D$5),F677*'Umrechnungskurse und Konstanten'!$E$5,0)+IF(AND(C677&gt;='Umrechnungskurse und Konstanten'!$C$6,C677&lt;='Umrechnungskurse und Konstanten'!$D$6),F677*'Umrechnungskurse und Konstanten'!$E$6,0)+IF(AND(C677&gt;='Umrechnungskurse und Konstanten'!$C$7,C677&lt;='Umrechnungskurse und Konstanten'!$D$7),F677*'Umrechnungskurse und Konstanten'!$E$7,0)+IF(AND(C677&gt;='Umrechnungskurse und Konstanten'!$C$8,C677&lt;='Umrechnungskurse und Konstanten'!$D$8),F677*'Umrechnungskurse und Konstanten'!$E$8,0)+IF(AND(C677&gt;='Umrechnungskurse und Konstanten'!$C$9,C677&lt;='Umrechnungskurse und Konstanten'!$D$9),F677*'Umrechnungskurse und Konstanten'!$E$9,0)+IF(AND(C677&gt;='Umrechnungskurse und Konstanten'!$C$10,C677&lt;='Umrechnungskurse und Konstanten'!$D$10),F677*'Umrechnungskurse und Konstanten'!$E$10,0)+IF(AND(C677&gt;='Umrechnungskurse und Konstanten'!$C$11,C677&lt;='Umrechnungskurse und Konstanten'!$D$11),F677*'Umrechnungskurse und Konstanten'!$E$11,0)+IF(AND(C677&gt;='Umrechnungskurse und Konstanten'!$C$12,C677&lt;='Umrechnungskurse und Konstanten'!$D$12),F677*'Umrechnungskurse und Konstanten'!$E$12,0)+IF(AND(C677&gt;='Umrechnungskurse und Konstanten'!$C$13,C677&lt;='Umrechnungskurse und Konstanten'!$D$13),F677*'Umrechnungskurse und Konstanten'!$E$13,0)+IF(AND(C677&gt;='Umrechnungskurse und Konstanten'!$C$14,C677&lt;='Umrechnungskurse und Konstanten'!$D$14),F677*'Umrechnungskurse und Konstanten'!$E$14,0)+IF(AND(C677&gt;='Umrechnungskurse und Konstanten'!$C$15,C677&lt;='Umrechnungskurse und Konstanten'!$D$15),F677*'Umrechnungskurse und Konstanten'!$E$15,0)+IF(AND(C677&gt;='Umrechnungskurse und Konstanten'!$C$16,C677&lt;='Umrechnungskurse und Konstanten'!$D$16),F677*'Umrechnungskurse und Konstanten'!$E$16,0)</f>
        <v>0</v>
      </c>
      <c r="J677" s="43">
        <f t="shared" si="31"/>
        <v>0</v>
      </c>
      <c r="K677" s="43">
        <f t="shared" si="32"/>
        <v>0</v>
      </c>
      <c r="L677" s="69" t="str">
        <f>IF(OR(G677='Umrechnungskurse und Konstanten'!$E$21,G677='Umrechnungskurse und Konstanten'!$E$22,G677='Umrechnungskurse und Konstanten'!$E$23),"VSt. Satz ok.","falsche/keine VSt.")</f>
        <v>falsche/keine VSt.</v>
      </c>
      <c r="M677" s="67" t="str">
        <f>IF(AND(C677&gt;='Umrechnungskurse und Konstanten'!$C$8,C677&lt;='Umrechnungskurse und Konstanten'!$D$10),"Periode ok.","falsche Periode")</f>
        <v>falsche Periode</v>
      </c>
    </row>
    <row r="678" spans="2:13" x14ac:dyDescent="0.3">
      <c r="B678" s="56"/>
      <c r="C678" s="38"/>
      <c r="D678" s="38"/>
      <c r="E678" s="45"/>
      <c r="F678" s="40"/>
      <c r="G678" s="52"/>
      <c r="H678" s="42">
        <f t="shared" si="30"/>
        <v>0</v>
      </c>
      <c r="I678" s="43">
        <f>IF(AND(C678&gt;='Umrechnungskurse und Konstanten'!$C$5,C678&lt;='Umrechnungskurse und Konstanten'!$D$5),F678*'Umrechnungskurse und Konstanten'!$E$5,0)+IF(AND(C678&gt;='Umrechnungskurse und Konstanten'!$C$6,C678&lt;='Umrechnungskurse und Konstanten'!$D$6),F678*'Umrechnungskurse und Konstanten'!$E$6,0)+IF(AND(C678&gt;='Umrechnungskurse und Konstanten'!$C$7,C678&lt;='Umrechnungskurse und Konstanten'!$D$7),F678*'Umrechnungskurse und Konstanten'!$E$7,0)+IF(AND(C678&gt;='Umrechnungskurse und Konstanten'!$C$8,C678&lt;='Umrechnungskurse und Konstanten'!$D$8),F678*'Umrechnungskurse und Konstanten'!$E$8,0)+IF(AND(C678&gt;='Umrechnungskurse und Konstanten'!$C$9,C678&lt;='Umrechnungskurse und Konstanten'!$D$9),F678*'Umrechnungskurse und Konstanten'!$E$9,0)+IF(AND(C678&gt;='Umrechnungskurse und Konstanten'!$C$10,C678&lt;='Umrechnungskurse und Konstanten'!$D$10),F678*'Umrechnungskurse und Konstanten'!$E$10,0)+IF(AND(C678&gt;='Umrechnungskurse und Konstanten'!$C$11,C678&lt;='Umrechnungskurse und Konstanten'!$D$11),F678*'Umrechnungskurse und Konstanten'!$E$11,0)+IF(AND(C678&gt;='Umrechnungskurse und Konstanten'!$C$12,C678&lt;='Umrechnungskurse und Konstanten'!$D$12),F678*'Umrechnungskurse und Konstanten'!$E$12,0)+IF(AND(C678&gt;='Umrechnungskurse und Konstanten'!$C$13,C678&lt;='Umrechnungskurse und Konstanten'!$D$13),F678*'Umrechnungskurse und Konstanten'!$E$13,0)+IF(AND(C678&gt;='Umrechnungskurse und Konstanten'!$C$14,C678&lt;='Umrechnungskurse und Konstanten'!$D$14),F678*'Umrechnungskurse und Konstanten'!$E$14,0)+IF(AND(C678&gt;='Umrechnungskurse und Konstanten'!$C$15,C678&lt;='Umrechnungskurse und Konstanten'!$D$15),F678*'Umrechnungskurse und Konstanten'!$E$15,0)+IF(AND(C678&gt;='Umrechnungskurse und Konstanten'!$C$16,C678&lt;='Umrechnungskurse und Konstanten'!$D$16),F678*'Umrechnungskurse und Konstanten'!$E$16,0)</f>
        <v>0</v>
      </c>
      <c r="J678" s="43">
        <f t="shared" si="31"/>
        <v>0</v>
      </c>
      <c r="K678" s="43">
        <f t="shared" si="32"/>
        <v>0</v>
      </c>
      <c r="L678" s="69" t="str">
        <f>IF(OR(G678='Umrechnungskurse und Konstanten'!$E$21,G678='Umrechnungskurse und Konstanten'!$E$22,G678='Umrechnungskurse und Konstanten'!$E$23),"VSt. Satz ok.","falsche/keine VSt.")</f>
        <v>falsche/keine VSt.</v>
      </c>
      <c r="M678" s="67" t="str">
        <f>IF(AND(C678&gt;='Umrechnungskurse und Konstanten'!$C$8,C678&lt;='Umrechnungskurse und Konstanten'!$D$10),"Periode ok.","falsche Periode")</f>
        <v>falsche Periode</v>
      </c>
    </row>
    <row r="679" spans="2:13" x14ac:dyDescent="0.3">
      <c r="B679" s="56"/>
      <c r="C679" s="38"/>
      <c r="D679" s="38"/>
      <c r="E679" s="45"/>
      <c r="F679" s="40"/>
      <c r="G679" s="52"/>
      <c r="H679" s="42">
        <f t="shared" si="30"/>
        <v>0</v>
      </c>
      <c r="I679" s="43">
        <f>IF(AND(C679&gt;='Umrechnungskurse und Konstanten'!$C$5,C679&lt;='Umrechnungskurse und Konstanten'!$D$5),F679*'Umrechnungskurse und Konstanten'!$E$5,0)+IF(AND(C679&gt;='Umrechnungskurse und Konstanten'!$C$6,C679&lt;='Umrechnungskurse und Konstanten'!$D$6),F679*'Umrechnungskurse und Konstanten'!$E$6,0)+IF(AND(C679&gt;='Umrechnungskurse und Konstanten'!$C$7,C679&lt;='Umrechnungskurse und Konstanten'!$D$7),F679*'Umrechnungskurse und Konstanten'!$E$7,0)+IF(AND(C679&gt;='Umrechnungskurse und Konstanten'!$C$8,C679&lt;='Umrechnungskurse und Konstanten'!$D$8),F679*'Umrechnungskurse und Konstanten'!$E$8,0)+IF(AND(C679&gt;='Umrechnungskurse und Konstanten'!$C$9,C679&lt;='Umrechnungskurse und Konstanten'!$D$9),F679*'Umrechnungskurse und Konstanten'!$E$9,0)+IF(AND(C679&gt;='Umrechnungskurse und Konstanten'!$C$10,C679&lt;='Umrechnungskurse und Konstanten'!$D$10),F679*'Umrechnungskurse und Konstanten'!$E$10,0)+IF(AND(C679&gt;='Umrechnungskurse und Konstanten'!$C$11,C679&lt;='Umrechnungskurse und Konstanten'!$D$11),F679*'Umrechnungskurse und Konstanten'!$E$11,0)+IF(AND(C679&gt;='Umrechnungskurse und Konstanten'!$C$12,C679&lt;='Umrechnungskurse und Konstanten'!$D$12),F679*'Umrechnungskurse und Konstanten'!$E$12,0)+IF(AND(C679&gt;='Umrechnungskurse und Konstanten'!$C$13,C679&lt;='Umrechnungskurse und Konstanten'!$D$13),F679*'Umrechnungskurse und Konstanten'!$E$13,0)+IF(AND(C679&gt;='Umrechnungskurse und Konstanten'!$C$14,C679&lt;='Umrechnungskurse und Konstanten'!$D$14),F679*'Umrechnungskurse und Konstanten'!$E$14,0)+IF(AND(C679&gt;='Umrechnungskurse und Konstanten'!$C$15,C679&lt;='Umrechnungskurse und Konstanten'!$D$15),F679*'Umrechnungskurse und Konstanten'!$E$15,0)+IF(AND(C679&gt;='Umrechnungskurse und Konstanten'!$C$16,C679&lt;='Umrechnungskurse und Konstanten'!$D$16),F679*'Umrechnungskurse und Konstanten'!$E$16,0)</f>
        <v>0</v>
      </c>
      <c r="J679" s="43">
        <f t="shared" si="31"/>
        <v>0</v>
      </c>
      <c r="K679" s="43">
        <f t="shared" si="32"/>
        <v>0</v>
      </c>
      <c r="L679" s="69" t="str">
        <f>IF(OR(G679='Umrechnungskurse und Konstanten'!$E$21,G679='Umrechnungskurse und Konstanten'!$E$22,G679='Umrechnungskurse und Konstanten'!$E$23),"VSt. Satz ok.","falsche/keine VSt.")</f>
        <v>falsche/keine VSt.</v>
      </c>
      <c r="M679" s="67" t="str">
        <f>IF(AND(C679&gt;='Umrechnungskurse und Konstanten'!$C$8,C679&lt;='Umrechnungskurse und Konstanten'!$D$10),"Periode ok.","falsche Periode")</f>
        <v>falsche Periode</v>
      </c>
    </row>
    <row r="680" spans="2:13" x14ac:dyDescent="0.3">
      <c r="B680" s="56"/>
      <c r="C680" s="38"/>
      <c r="D680" s="38"/>
      <c r="E680" s="45"/>
      <c r="F680" s="40"/>
      <c r="G680" s="52"/>
      <c r="H680" s="42">
        <f t="shared" si="30"/>
        <v>0</v>
      </c>
      <c r="I680" s="43">
        <f>IF(AND(C680&gt;='Umrechnungskurse und Konstanten'!$C$5,C680&lt;='Umrechnungskurse und Konstanten'!$D$5),F680*'Umrechnungskurse und Konstanten'!$E$5,0)+IF(AND(C680&gt;='Umrechnungskurse und Konstanten'!$C$6,C680&lt;='Umrechnungskurse und Konstanten'!$D$6),F680*'Umrechnungskurse und Konstanten'!$E$6,0)+IF(AND(C680&gt;='Umrechnungskurse und Konstanten'!$C$7,C680&lt;='Umrechnungskurse und Konstanten'!$D$7),F680*'Umrechnungskurse und Konstanten'!$E$7,0)+IF(AND(C680&gt;='Umrechnungskurse und Konstanten'!$C$8,C680&lt;='Umrechnungskurse und Konstanten'!$D$8),F680*'Umrechnungskurse und Konstanten'!$E$8,0)+IF(AND(C680&gt;='Umrechnungskurse und Konstanten'!$C$9,C680&lt;='Umrechnungskurse und Konstanten'!$D$9),F680*'Umrechnungskurse und Konstanten'!$E$9,0)+IF(AND(C680&gt;='Umrechnungskurse und Konstanten'!$C$10,C680&lt;='Umrechnungskurse und Konstanten'!$D$10),F680*'Umrechnungskurse und Konstanten'!$E$10,0)+IF(AND(C680&gt;='Umrechnungskurse und Konstanten'!$C$11,C680&lt;='Umrechnungskurse und Konstanten'!$D$11),F680*'Umrechnungskurse und Konstanten'!$E$11,0)+IF(AND(C680&gt;='Umrechnungskurse und Konstanten'!$C$12,C680&lt;='Umrechnungskurse und Konstanten'!$D$12),F680*'Umrechnungskurse und Konstanten'!$E$12,0)+IF(AND(C680&gt;='Umrechnungskurse und Konstanten'!$C$13,C680&lt;='Umrechnungskurse und Konstanten'!$D$13),F680*'Umrechnungskurse und Konstanten'!$E$13,0)+IF(AND(C680&gt;='Umrechnungskurse und Konstanten'!$C$14,C680&lt;='Umrechnungskurse und Konstanten'!$D$14),F680*'Umrechnungskurse und Konstanten'!$E$14,0)+IF(AND(C680&gt;='Umrechnungskurse und Konstanten'!$C$15,C680&lt;='Umrechnungskurse und Konstanten'!$D$15),F680*'Umrechnungskurse und Konstanten'!$E$15,0)+IF(AND(C680&gt;='Umrechnungskurse und Konstanten'!$C$16,C680&lt;='Umrechnungskurse und Konstanten'!$D$16),F680*'Umrechnungskurse und Konstanten'!$E$16,0)</f>
        <v>0</v>
      </c>
      <c r="J680" s="43">
        <f t="shared" si="31"/>
        <v>0</v>
      </c>
      <c r="K680" s="43">
        <f t="shared" si="32"/>
        <v>0</v>
      </c>
      <c r="L680" s="69" t="str">
        <f>IF(OR(G680='Umrechnungskurse und Konstanten'!$E$21,G680='Umrechnungskurse und Konstanten'!$E$22,G680='Umrechnungskurse und Konstanten'!$E$23),"VSt. Satz ok.","falsche/keine VSt.")</f>
        <v>falsche/keine VSt.</v>
      </c>
      <c r="M680" s="67" t="str">
        <f>IF(AND(C680&gt;='Umrechnungskurse und Konstanten'!$C$8,C680&lt;='Umrechnungskurse und Konstanten'!$D$10),"Periode ok.","falsche Periode")</f>
        <v>falsche Periode</v>
      </c>
    </row>
    <row r="681" spans="2:13" x14ac:dyDescent="0.3">
      <c r="B681" s="56"/>
      <c r="C681" s="38"/>
      <c r="D681" s="38"/>
      <c r="E681" s="45"/>
      <c r="F681" s="40"/>
      <c r="G681" s="52"/>
      <c r="H681" s="42">
        <f t="shared" si="30"/>
        <v>0</v>
      </c>
      <c r="I681" s="43">
        <f>IF(AND(C681&gt;='Umrechnungskurse und Konstanten'!$C$5,C681&lt;='Umrechnungskurse und Konstanten'!$D$5),F681*'Umrechnungskurse und Konstanten'!$E$5,0)+IF(AND(C681&gt;='Umrechnungskurse und Konstanten'!$C$6,C681&lt;='Umrechnungskurse und Konstanten'!$D$6),F681*'Umrechnungskurse und Konstanten'!$E$6,0)+IF(AND(C681&gt;='Umrechnungskurse und Konstanten'!$C$7,C681&lt;='Umrechnungskurse und Konstanten'!$D$7),F681*'Umrechnungskurse und Konstanten'!$E$7,0)+IF(AND(C681&gt;='Umrechnungskurse und Konstanten'!$C$8,C681&lt;='Umrechnungskurse und Konstanten'!$D$8),F681*'Umrechnungskurse und Konstanten'!$E$8,0)+IF(AND(C681&gt;='Umrechnungskurse und Konstanten'!$C$9,C681&lt;='Umrechnungskurse und Konstanten'!$D$9),F681*'Umrechnungskurse und Konstanten'!$E$9,0)+IF(AND(C681&gt;='Umrechnungskurse und Konstanten'!$C$10,C681&lt;='Umrechnungskurse und Konstanten'!$D$10),F681*'Umrechnungskurse und Konstanten'!$E$10,0)+IF(AND(C681&gt;='Umrechnungskurse und Konstanten'!$C$11,C681&lt;='Umrechnungskurse und Konstanten'!$D$11),F681*'Umrechnungskurse und Konstanten'!$E$11,0)+IF(AND(C681&gt;='Umrechnungskurse und Konstanten'!$C$12,C681&lt;='Umrechnungskurse und Konstanten'!$D$12),F681*'Umrechnungskurse und Konstanten'!$E$12,0)+IF(AND(C681&gt;='Umrechnungskurse und Konstanten'!$C$13,C681&lt;='Umrechnungskurse und Konstanten'!$D$13),F681*'Umrechnungskurse und Konstanten'!$E$13,0)+IF(AND(C681&gt;='Umrechnungskurse und Konstanten'!$C$14,C681&lt;='Umrechnungskurse und Konstanten'!$D$14),F681*'Umrechnungskurse und Konstanten'!$E$14,0)+IF(AND(C681&gt;='Umrechnungskurse und Konstanten'!$C$15,C681&lt;='Umrechnungskurse und Konstanten'!$D$15),F681*'Umrechnungskurse und Konstanten'!$E$15,0)+IF(AND(C681&gt;='Umrechnungskurse und Konstanten'!$C$16,C681&lt;='Umrechnungskurse und Konstanten'!$D$16),F681*'Umrechnungskurse und Konstanten'!$E$16,0)</f>
        <v>0</v>
      </c>
      <c r="J681" s="43">
        <f t="shared" si="31"/>
        <v>0</v>
      </c>
      <c r="K681" s="43">
        <f t="shared" si="32"/>
        <v>0</v>
      </c>
      <c r="L681" s="69" t="str">
        <f>IF(OR(G681='Umrechnungskurse und Konstanten'!$E$21,G681='Umrechnungskurse und Konstanten'!$E$22,G681='Umrechnungskurse und Konstanten'!$E$23),"VSt. Satz ok.","falsche/keine VSt.")</f>
        <v>falsche/keine VSt.</v>
      </c>
      <c r="M681" s="67" t="str">
        <f>IF(AND(C681&gt;='Umrechnungskurse und Konstanten'!$C$8,C681&lt;='Umrechnungskurse und Konstanten'!$D$10),"Periode ok.","falsche Periode")</f>
        <v>falsche Periode</v>
      </c>
    </row>
    <row r="682" spans="2:13" x14ac:dyDescent="0.3">
      <c r="B682" s="56"/>
      <c r="C682" s="38"/>
      <c r="D682" s="38"/>
      <c r="E682" s="45"/>
      <c r="F682" s="40"/>
      <c r="G682" s="52"/>
      <c r="H682" s="42">
        <f t="shared" si="30"/>
        <v>0</v>
      </c>
      <c r="I682" s="43">
        <f>IF(AND(C682&gt;='Umrechnungskurse und Konstanten'!$C$5,C682&lt;='Umrechnungskurse und Konstanten'!$D$5),F682*'Umrechnungskurse und Konstanten'!$E$5,0)+IF(AND(C682&gt;='Umrechnungskurse und Konstanten'!$C$6,C682&lt;='Umrechnungskurse und Konstanten'!$D$6),F682*'Umrechnungskurse und Konstanten'!$E$6,0)+IF(AND(C682&gt;='Umrechnungskurse und Konstanten'!$C$7,C682&lt;='Umrechnungskurse und Konstanten'!$D$7),F682*'Umrechnungskurse und Konstanten'!$E$7,0)+IF(AND(C682&gt;='Umrechnungskurse und Konstanten'!$C$8,C682&lt;='Umrechnungskurse und Konstanten'!$D$8),F682*'Umrechnungskurse und Konstanten'!$E$8,0)+IF(AND(C682&gt;='Umrechnungskurse und Konstanten'!$C$9,C682&lt;='Umrechnungskurse und Konstanten'!$D$9),F682*'Umrechnungskurse und Konstanten'!$E$9,0)+IF(AND(C682&gt;='Umrechnungskurse und Konstanten'!$C$10,C682&lt;='Umrechnungskurse und Konstanten'!$D$10),F682*'Umrechnungskurse und Konstanten'!$E$10,0)+IF(AND(C682&gt;='Umrechnungskurse und Konstanten'!$C$11,C682&lt;='Umrechnungskurse und Konstanten'!$D$11),F682*'Umrechnungskurse und Konstanten'!$E$11,0)+IF(AND(C682&gt;='Umrechnungskurse und Konstanten'!$C$12,C682&lt;='Umrechnungskurse und Konstanten'!$D$12),F682*'Umrechnungskurse und Konstanten'!$E$12,0)+IF(AND(C682&gt;='Umrechnungskurse und Konstanten'!$C$13,C682&lt;='Umrechnungskurse und Konstanten'!$D$13),F682*'Umrechnungskurse und Konstanten'!$E$13,0)+IF(AND(C682&gt;='Umrechnungskurse und Konstanten'!$C$14,C682&lt;='Umrechnungskurse und Konstanten'!$D$14),F682*'Umrechnungskurse und Konstanten'!$E$14,0)+IF(AND(C682&gt;='Umrechnungskurse und Konstanten'!$C$15,C682&lt;='Umrechnungskurse und Konstanten'!$D$15),F682*'Umrechnungskurse und Konstanten'!$E$15,0)+IF(AND(C682&gt;='Umrechnungskurse und Konstanten'!$C$16,C682&lt;='Umrechnungskurse und Konstanten'!$D$16),F682*'Umrechnungskurse und Konstanten'!$E$16,0)</f>
        <v>0</v>
      </c>
      <c r="J682" s="43">
        <f t="shared" si="31"/>
        <v>0</v>
      </c>
      <c r="K682" s="43">
        <f t="shared" si="32"/>
        <v>0</v>
      </c>
      <c r="L682" s="69" t="str">
        <f>IF(OR(G682='Umrechnungskurse und Konstanten'!$E$21,G682='Umrechnungskurse und Konstanten'!$E$22,G682='Umrechnungskurse und Konstanten'!$E$23),"VSt. Satz ok.","falsche/keine VSt.")</f>
        <v>falsche/keine VSt.</v>
      </c>
      <c r="M682" s="67" t="str">
        <f>IF(AND(C682&gt;='Umrechnungskurse und Konstanten'!$C$8,C682&lt;='Umrechnungskurse und Konstanten'!$D$10),"Periode ok.","falsche Periode")</f>
        <v>falsche Periode</v>
      </c>
    </row>
    <row r="683" spans="2:13" x14ac:dyDescent="0.3">
      <c r="B683" s="56"/>
      <c r="C683" s="38"/>
      <c r="D683" s="38"/>
      <c r="E683" s="45"/>
      <c r="F683" s="40"/>
      <c r="G683" s="52"/>
      <c r="H683" s="42">
        <f t="shared" si="30"/>
        <v>0</v>
      </c>
      <c r="I683" s="43">
        <f>IF(AND(C683&gt;='Umrechnungskurse und Konstanten'!$C$5,C683&lt;='Umrechnungskurse und Konstanten'!$D$5),F683*'Umrechnungskurse und Konstanten'!$E$5,0)+IF(AND(C683&gt;='Umrechnungskurse und Konstanten'!$C$6,C683&lt;='Umrechnungskurse und Konstanten'!$D$6),F683*'Umrechnungskurse und Konstanten'!$E$6,0)+IF(AND(C683&gt;='Umrechnungskurse und Konstanten'!$C$7,C683&lt;='Umrechnungskurse und Konstanten'!$D$7),F683*'Umrechnungskurse und Konstanten'!$E$7,0)+IF(AND(C683&gt;='Umrechnungskurse und Konstanten'!$C$8,C683&lt;='Umrechnungskurse und Konstanten'!$D$8),F683*'Umrechnungskurse und Konstanten'!$E$8,0)+IF(AND(C683&gt;='Umrechnungskurse und Konstanten'!$C$9,C683&lt;='Umrechnungskurse und Konstanten'!$D$9),F683*'Umrechnungskurse und Konstanten'!$E$9,0)+IF(AND(C683&gt;='Umrechnungskurse und Konstanten'!$C$10,C683&lt;='Umrechnungskurse und Konstanten'!$D$10),F683*'Umrechnungskurse und Konstanten'!$E$10,0)+IF(AND(C683&gt;='Umrechnungskurse und Konstanten'!$C$11,C683&lt;='Umrechnungskurse und Konstanten'!$D$11),F683*'Umrechnungskurse und Konstanten'!$E$11,0)+IF(AND(C683&gt;='Umrechnungskurse und Konstanten'!$C$12,C683&lt;='Umrechnungskurse und Konstanten'!$D$12),F683*'Umrechnungskurse und Konstanten'!$E$12,0)+IF(AND(C683&gt;='Umrechnungskurse und Konstanten'!$C$13,C683&lt;='Umrechnungskurse und Konstanten'!$D$13),F683*'Umrechnungskurse und Konstanten'!$E$13,0)+IF(AND(C683&gt;='Umrechnungskurse und Konstanten'!$C$14,C683&lt;='Umrechnungskurse und Konstanten'!$D$14),F683*'Umrechnungskurse und Konstanten'!$E$14,0)+IF(AND(C683&gt;='Umrechnungskurse und Konstanten'!$C$15,C683&lt;='Umrechnungskurse und Konstanten'!$D$15),F683*'Umrechnungskurse und Konstanten'!$E$15,0)+IF(AND(C683&gt;='Umrechnungskurse und Konstanten'!$C$16,C683&lt;='Umrechnungskurse und Konstanten'!$D$16),F683*'Umrechnungskurse und Konstanten'!$E$16,0)</f>
        <v>0</v>
      </c>
      <c r="J683" s="43">
        <f t="shared" si="31"/>
        <v>0</v>
      </c>
      <c r="K683" s="43">
        <f t="shared" si="32"/>
        <v>0</v>
      </c>
      <c r="L683" s="69" t="str">
        <f>IF(OR(G683='Umrechnungskurse und Konstanten'!$E$21,G683='Umrechnungskurse und Konstanten'!$E$22,G683='Umrechnungskurse und Konstanten'!$E$23),"VSt. Satz ok.","falsche/keine VSt.")</f>
        <v>falsche/keine VSt.</v>
      </c>
      <c r="M683" s="67" t="str">
        <f>IF(AND(C683&gt;='Umrechnungskurse und Konstanten'!$C$8,C683&lt;='Umrechnungskurse und Konstanten'!$D$10),"Periode ok.","falsche Periode")</f>
        <v>falsche Periode</v>
      </c>
    </row>
    <row r="684" spans="2:13" x14ac:dyDescent="0.3">
      <c r="B684" s="56"/>
      <c r="C684" s="38"/>
      <c r="D684" s="38"/>
      <c r="E684" s="45"/>
      <c r="F684" s="40"/>
      <c r="G684" s="52"/>
      <c r="H684" s="42">
        <f t="shared" si="30"/>
        <v>0</v>
      </c>
      <c r="I684" s="43">
        <f>IF(AND(C684&gt;='Umrechnungskurse und Konstanten'!$C$5,C684&lt;='Umrechnungskurse und Konstanten'!$D$5),F684*'Umrechnungskurse und Konstanten'!$E$5,0)+IF(AND(C684&gt;='Umrechnungskurse und Konstanten'!$C$6,C684&lt;='Umrechnungskurse und Konstanten'!$D$6),F684*'Umrechnungskurse und Konstanten'!$E$6,0)+IF(AND(C684&gt;='Umrechnungskurse und Konstanten'!$C$7,C684&lt;='Umrechnungskurse und Konstanten'!$D$7),F684*'Umrechnungskurse und Konstanten'!$E$7,0)+IF(AND(C684&gt;='Umrechnungskurse und Konstanten'!$C$8,C684&lt;='Umrechnungskurse und Konstanten'!$D$8),F684*'Umrechnungskurse und Konstanten'!$E$8,0)+IF(AND(C684&gt;='Umrechnungskurse und Konstanten'!$C$9,C684&lt;='Umrechnungskurse und Konstanten'!$D$9),F684*'Umrechnungskurse und Konstanten'!$E$9,0)+IF(AND(C684&gt;='Umrechnungskurse und Konstanten'!$C$10,C684&lt;='Umrechnungskurse und Konstanten'!$D$10),F684*'Umrechnungskurse und Konstanten'!$E$10,0)+IF(AND(C684&gt;='Umrechnungskurse und Konstanten'!$C$11,C684&lt;='Umrechnungskurse und Konstanten'!$D$11),F684*'Umrechnungskurse und Konstanten'!$E$11,0)+IF(AND(C684&gt;='Umrechnungskurse und Konstanten'!$C$12,C684&lt;='Umrechnungskurse und Konstanten'!$D$12),F684*'Umrechnungskurse und Konstanten'!$E$12,0)+IF(AND(C684&gt;='Umrechnungskurse und Konstanten'!$C$13,C684&lt;='Umrechnungskurse und Konstanten'!$D$13),F684*'Umrechnungskurse und Konstanten'!$E$13,0)+IF(AND(C684&gt;='Umrechnungskurse und Konstanten'!$C$14,C684&lt;='Umrechnungskurse und Konstanten'!$D$14),F684*'Umrechnungskurse und Konstanten'!$E$14,0)+IF(AND(C684&gt;='Umrechnungskurse und Konstanten'!$C$15,C684&lt;='Umrechnungskurse und Konstanten'!$D$15),F684*'Umrechnungskurse und Konstanten'!$E$15,0)+IF(AND(C684&gt;='Umrechnungskurse und Konstanten'!$C$16,C684&lt;='Umrechnungskurse und Konstanten'!$D$16),F684*'Umrechnungskurse und Konstanten'!$E$16,0)</f>
        <v>0</v>
      </c>
      <c r="J684" s="43">
        <f t="shared" si="31"/>
        <v>0</v>
      </c>
      <c r="K684" s="43">
        <f t="shared" si="32"/>
        <v>0</v>
      </c>
      <c r="L684" s="69" t="str">
        <f>IF(OR(G684='Umrechnungskurse und Konstanten'!$E$21,G684='Umrechnungskurse und Konstanten'!$E$22,G684='Umrechnungskurse und Konstanten'!$E$23),"VSt. Satz ok.","falsche/keine VSt.")</f>
        <v>falsche/keine VSt.</v>
      </c>
      <c r="M684" s="67" t="str">
        <f>IF(AND(C684&gt;='Umrechnungskurse und Konstanten'!$C$8,C684&lt;='Umrechnungskurse und Konstanten'!$D$10),"Periode ok.","falsche Periode")</f>
        <v>falsche Periode</v>
      </c>
    </row>
    <row r="685" spans="2:13" x14ac:dyDescent="0.3">
      <c r="B685" s="56"/>
      <c r="C685" s="38"/>
      <c r="D685" s="38"/>
      <c r="E685" s="45"/>
      <c r="F685" s="40"/>
      <c r="G685" s="52"/>
      <c r="H685" s="42">
        <f t="shared" si="30"/>
        <v>0</v>
      </c>
      <c r="I685" s="43">
        <f>IF(AND(C685&gt;='Umrechnungskurse und Konstanten'!$C$5,C685&lt;='Umrechnungskurse und Konstanten'!$D$5),F685*'Umrechnungskurse und Konstanten'!$E$5,0)+IF(AND(C685&gt;='Umrechnungskurse und Konstanten'!$C$6,C685&lt;='Umrechnungskurse und Konstanten'!$D$6),F685*'Umrechnungskurse und Konstanten'!$E$6,0)+IF(AND(C685&gt;='Umrechnungskurse und Konstanten'!$C$7,C685&lt;='Umrechnungskurse und Konstanten'!$D$7),F685*'Umrechnungskurse und Konstanten'!$E$7,0)+IF(AND(C685&gt;='Umrechnungskurse und Konstanten'!$C$8,C685&lt;='Umrechnungskurse und Konstanten'!$D$8),F685*'Umrechnungskurse und Konstanten'!$E$8,0)+IF(AND(C685&gt;='Umrechnungskurse und Konstanten'!$C$9,C685&lt;='Umrechnungskurse und Konstanten'!$D$9),F685*'Umrechnungskurse und Konstanten'!$E$9,0)+IF(AND(C685&gt;='Umrechnungskurse und Konstanten'!$C$10,C685&lt;='Umrechnungskurse und Konstanten'!$D$10),F685*'Umrechnungskurse und Konstanten'!$E$10,0)+IF(AND(C685&gt;='Umrechnungskurse und Konstanten'!$C$11,C685&lt;='Umrechnungskurse und Konstanten'!$D$11),F685*'Umrechnungskurse und Konstanten'!$E$11,0)+IF(AND(C685&gt;='Umrechnungskurse und Konstanten'!$C$12,C685&lt;='Umrechnungskurse und Konstanten'!$D$12),F685*'Umrechnungskurse und Konstanten'!$E$12,0)+IF(AND(C685&gt;='Umrechnungskurse und Konstanten'!$C$13,C685&lt;='Umrechnungskurse und Konstanten'!$D$13),F685*'Umrechnungskurse und Konstanten'!$E$13,0)+IF(AND(C685&gt;='Umrechnungskurse und Konstanten'!$C$14,C685&lt;='Umrechnungskurse und Konstanten'!$D$14),F685*'Umrechnungskurse und Konstanten'!$E$14,0)+IF(AND(C685&gt;='Umrechnungskurse und Konstanten'!$C$15,C685&lt;='Umrechnungskurse und Konstanten'!$D$15),F685*'Umrechnungskurse und Konstanten'!$E$15,0)+IF(AND(C685&gt;='Umrechnungskurse und Konstanten'!$C$16,C685&lt;='Umrechnungskurse und Konstanten'!$D$16),F685*'Umrechnungskurse und Konstanten'!$E$16,0)</f>
        <v>0</v>
      </c>
      <c r="J685" s="43">
        <f t="shared" si="31"/>
        <v>0</v>
      </c>
      <c r="K685" s="43">
        <f t="shared" si="32"/>
        <v>0</v>
      </c>
      <c r="L685" s="69" t="str">
        <f>IF(OR(G685='Umrechnungskurse und Konstanten'!$E$21,G685='Umrechnungskurse und Konstanten'!$E$22,G685='Umrechnungskurse und Konstanten'!$E$23),"VSt. Satz ok.","falsche/keine VSt.")</f>
        <v>falsche/keine VSt.</v>
      </c>
      <c r="M685" s="67" t="str">
        <f>IF(AND(C685&gt;='Umrechnungskurse und Konstanten'!$C$8,C685&lt;='Umrechnungskurse und Konstanten'!$D$10),"Periode ok.","falsche Periode")</f>
        <v>falsche Periode</v>
      </c>
    </row>
    <row r="686" spans="2:13" x14ac:dyDescent="0.3">
      <c r="B686" s="56"/>
      <c r="C686" s="38"/>
      <c r="D686" s="38"/>
      <c r="E686" s="45"/>
      <c r="F686" s="40"/>
      <c r="G686" s="52"/>
      <c r="H686" s="42">
        <f t="shared" si="30"/>
        <v>0</v>
      </c>
      <c r="I686" s="43">
        <f>IF(AND(C686&gt;='Umrechnungskurse und Konstanten'!$C$5,C686&lt;='Umrechnungskurse und Konstanten'!$D$5),F686*'Umrechnungskurse und Konstanten'!$E$5,0)+IF(AND(C686&gt;='Umrechnungskurse und Konstanten'!$C$6,C686&lt;='Umrechnungskurse und Konstanten'!$D$6),F686*'Umrechnungskurse und Konstanten'!$E$6,0)+IF(AND(C686&gt;='Umrechnungskurse und Konstanten'!$C$7,C686&lt;='Umrechnungskurse und Konstanten'!$D$7),F686*'Umrechnungskurse und Konstanten'!$E$7,0)+IF(AND(C686&gt;='Umrechnungskurse und Konstanten'!$C$8,C686&lt;='Umrechnungskurse und Konstanten'!$D$8),F686*'Umrechnungskurse und Konstanten'!$E$8,0)+IF(AND(C686&gt;='Umrechnungskurse und Konstanten'!$C$9,C686&lt;='Umrechnungskurse und Konstanten'!$D$9),F686*'Umrechnungskurse und Konstanten'!$E$9,0)+IF(AND(C686&gt;='Umrechnungskurse und Konstanten'!$C$10,C686&lt;='Umrechnungskurse und Konstanten'!$D$10),F686*'Umrechnungskurse und Konstanten'!$E$10,0)+IF(AND(C686&gt;='Umrechnungskurse und Konstanten'!$C$11,C686&lt;='Umrechnungskurse und Konstanten'!$D$11),F686*'Umrechnungskurse und Konstanten'!$E$11,0)+IF(AND(C686&gt;='Umrechnungskurse und Konstanten'!$C$12,C686&lt;='Umrechnungskurse und Konstanten'!$D$12),F686*'Umrechnungskurse und Konstanten'!$E$12,0)+IF(AND(C686&gt;='Umrechnungskurse und Konstanten'!$C$13,C686&lt;='Umrechnungskurse und Konstanten'!$D$13),F686*'Umrechnungskurse und Konstanten'!$E$13,0)+IF(AND(C686&gt;='Umrechnungskurse und Konstanten'!$C$14,C686&lt;='Umrechnungskurse und Konstanten'!$D$14),F686*'Umrechnungskurse und Konstanten'!$E$14,0)+IF(AND(C686&gt;='Umrechnungskurse und Konstanten'!$C$15,C686&lt;='Umrechnungskurse und Konstanten'!$D$15),F686*'Umrechnungskurse und Konstanten'!$E$15,0)+IF(AND(C686&gt;='Umrechnungskurse und Konstanten'!$C$16,C686&lt;='Umrechnungskurse und Konstanten'!$D$16),F686*'Umrechnungskurse und Konstanten'!$E$16,0)</f>
        <v>0</v>
      </c>
      <c r="J686" s="43">
        <f t="shared" si="31"/>
        <v>0</v>
      </c>
      <c r="K686" s="43">
        <f t="shared" si="32"/>
        <v>0</v>
      </c>
      <c r="L686" s="69" t="str">
        <f>IF(OR(G686='Umrechnungskurse und Konstanten'!$E$21,G686='Umrechnungskurse und Konstanten'!$E$22,G686='Umrechnungskurse und Konstanten'!$E$23),"VSt. Satz ok.","falsche/keine VSt.")</f>
        <v>falsche/keine VSt.</v>
      </c>
      <c r="M686" s="67" t="str">
        <f>IF(AND(C686&gt;='Umrechnungskurse und Konstanten'!$C$8,C686&lt;='Umrechnungskurse und Konstanten'!$D$10),"Periode ok.","falsche Periode")</f>
        <v>falsche Periode</v>
      </c>
    </row>
    <row r="687" spans="2:13" x14ac:dyDescent="0.3">
      <c r="B687" s="56"/>
      <c r="C687" s="38"/>
      <c r="D687" s="38"/>
      <c r="E687" s="45"/>
      <c r="F687" s="40"/>
      <c r="G687" s="52"/>
      <c r="H687" s="42">
        <f t="shared" si="30"/>
        <v>0</v>
      </c>
      <c r="I687" s="43">
        <f>IF(AND(C687&gt;='Umrechnungskurse und Konstanten'!$C$5,C687&lt;='Umrechnungskurse und Konstanten'!$D$5),F687*'Umrechnungskurse und Konstanten'!$E$5,0)+IF(AND(C687&gt;='Umrechnungskurse und Konstanten'!$C$6,C687&lt;='Umrechnungskurse und Konstanten'!$D$6),F687*'Umrechnungskurse und Konstanten'!$E$6,0)+IF(AND(C687&gt;='Umrechnungskurse und Konstanten'!$C$7,C687&lt;='Umrechnungskurse und Konstanten'!$D$7),F687*'Umrechnungskurse und Konstanten'!$E$7,0)+IF(AND(C687&gt;='Umrechnungskurse und Konstanten'!$C$8,C687&lt;='Umrechnungskurse und Konstanten'!$D$8),F687*'Umrechnungskurse und Konstanten'!$E$8,0)+IF(AND(C687&gt;='Umrechnungskurse und Konstanten'!$C$9,C687&lt;='Umrechnungskurse und Konstanten'!$D$9),F687*'Umrechnungskurse und Konstanten'!$E$9,0)+IF(AND(C687&gt;='Umrechnungskurse und Konstanten'!$C$10,C687&lt;='Umrechnungskurse und Konstanten'!$D$10),F687*'Umrechnungskurse und Konstanten'!$E$10,0)+IF(AND(C687&gt;='Umrechnungskurse und Konstanten'!$C$11,C687&lt;='Umrechnungskurse und Konstanten'!$D$11),F687*'Umrechnungskurse und Konstanten'!$E$11,0)+IF(AND(C687&gt;='Umrechnungskurse und Konstanten'!$C$12,C687&lt;='Umrechnungskurse und Konstanten'!$D$12),F687*'Umrechnungskurse und Konstanten'!$E$12,0)+IF(AND(C687&gt;='Umrechnungskurse und Konstanten'!$C$13,C687&lt;='Umrechnungskurse und Konstanten'!$D$13),F687*'Umrechnungskurse und Konstanten'!$E$13,0)+IF(AND(C687&gt;='Umrechnungskurse und Konstanten'!$C$14,C687&lt;='Umrechnungskurse und Konstanten'!$D$14),F687*'Umrechnungskurse und Konstanten'!$E$14,0)+IF(AND(C687&gt;='Umrechnungskurse und Konstanten'!$C$15,C687&lt;='Umrechnungskurse und Konstanten'!$D$15),F687*'Umrechnungskurse und Konstanten'!$E$15,0)+IF(AND(C687&gt;='Umrechnungskurse und Konstanten'!$C$16,C687&lt;='Umrechnungskurse und Konstanten'!$D$16),F687*'Umrechnungskurse und Konstanten'!$E$16,0)</f>
        <v>0</v>
      </c>
      <c r="J687" s="43">
        <f t="shared" si="31"/>
        <v>0</v>
      </c>
      <c r="K687" s="43">
        <f t="shared" si="32"/>
        <v>0</v>
      </c>
      <c r="L687" s="69" t="str">
        <f>IF(OR(G687='Umrechnungskurse und Konstanten'!$E$21,G687='Umrechnungskurse und Konstanten'!$E$22,G687='Umrechnungskurse und Konstanten'!$E$23),"VSt. Satz ok.","falsche/keine VSt.")</f>
        <v>falsche/keine VSt.</v>
      </c>
      <c r="M687" s="67" t="str">
        <f>IF(AND(C687&gt;='Umrechnungskurse und Konstanten'!$C$8,C687&lt;='Umrechnungskurse und Konstanten'!$D$10),"Periode ok.","falsche Periode")</f>
        <v>falsche Periode</v>
      </c>
    </row>
    <row r="688" spans="2:13" x14ac:dyDescent="0.3">
      <c r="B688" s="56"/>
      <c r="C688" s="38"/>
      <c r="D688" s="38"/>
      <c r="E688" s="45"/>
      <c r="F688" s="40"/>
      <c r="G688" s="52"/>
      <c r="H688" s="42">
        <f t="shared" si="30"/>
        <v>0</v>
      </c>
      <c r="I688" s="43">
        <f>IF(AND(C688&gt;='Umrechnungskurse und Konstanten'!$C$5,C688&lt;='Umrechnungskurse und Konstanten'!$D$5),F688*'Umrechnungskurse und Konstanten'!$E$5,0)+IF(AND(C688&gt;='Umrechnungskurse und Konstanten'!$C$6,C688&lt;='Umrechnungskurse und Konstanten'!$D$6),F688*'Umrechnungskurse und Konstanten'!$E$6,0)+IF(AND(C688&gt;='Umrechnungskurse und Konstanten'!$C$7,C688&lt;='Umrechnungskurse und Konstanten'!$D$7),F688*'Umrechnungskurse und Konstanten'!$E$7,0)+IF(AND(C688&gt;='Umrechnungskurse und Konstanten'!$C$8,C688&lt;='Umrechnungskurse und Konstanten'!$D$8),F688*'Umrechnungskurse und Konstanten'!$E$8,0)+IF(AND(C688&gt;='Umrechnungskurse und Konstanten'!$C$9,C688&lt;='Umrechnungskurse und Konstanten'!$D$9),F688*'Umrechnungskurse und Konstanten'!$E$9,0)+IF(AND(C688&gt;='Umrechnungskurse und Konstanten'!$C$10,C688&lt;='Umrechnungskurse und Konstanten'!$D$10),F688*'Umrechnungskurse und Konstanten'!$E$10,0)+IF(AND(C688&gt;='Umrechnungskurse und Konstanten'!$C$11,C688&lt;='Umrechnungskurse und Konstanten'!$D$11),F688*'Umrechnungskurse und Konstanten'!$E$11,0)+IF(AND(C688&gt;='Umrechnungskurse und Konstanten'!$C$12,C688&lt;='Umrechnungskurse und Konstanten'!$D$12),F688*'Umrechnungskurse und Konstanten'!$E$12,0)+IF(AND(C688&gt;='Umrechnungskurse und Konstanten'!$C$13,C688&lt;='Umrechnungskurse und Konstanten'!$D$13),F688*'Umrechnungskurse und Konstanten'!$E$13,0)+IF(AND(C688&gt;='Umrechnungskurse und Konstanten'!$C$14,C688&lt;='Umrechnungskurse und Konstanten'!$D$14),F688*'Umrechnungskurse und Konstanten'!$E$14,0)+IF(AND(C688&gt;='Umrechnungskurse und Konstanten'!$C$15,C688&lt;='Umrechnungskurse und Konstanten'!$D$15),F688*'Umrechnungskurse und Konstanten'!$E$15,0)+IF(AND(C688&gt;='Umrechnungskurse und Konstanten'!$C$16,C688&lt;='Umrechnungskurse und Konstanten'!$D$16),F688*'Umrechnungskurse und Konstanten'!$E$16,0)</f>
        <v>0</v>
      </c>
      <c r="J688" s="43">
        <f t="shared" si="31"/>
        <v>0</v>
      </c>
      <c r="K688" s="43">
        <f t="shared" si="32"/>
        <v>0</v>
      </c>
      <c r="L688" s="69" t="str">
        <f>IF(OR(G688='Umrechnungskurse und Konstanten'!$E$21,G688='Umrechnungskurse und Konstanten'!$E$22,G688='Umrechnungskurse und Konstanten'!$E$23),"VSt. Satz ok.","falsche/keine VSt.")</f>
        <v>falsche/keine VSt.</v>
      </c>
      <c r="M688" s="67" t="str">
        <f>IF(AND(C688&gt;='Umrechnungskurse und Konstanten'!$C$8,C688&lt;='Umrechnungskurse und Konstanten'!$D$10),"Periode ok.","falsche Periode")</f>
        <v>falsche Periode</v>
      </c>
    </row>
    <row r="689" spans="2:13" x14ac:dyDescent="0.3">
      <c r="B689" s="56"/>
      <c r="C689" s="38"/>
      <c r="D689" s="38"/>
      <c r="E689" s="45"/>
      <c r="F689" s="40"/>
      <c r="G689" s="52"/>
      <c r="H689" s="42">
        <f t="shared" si="30"/>
        <v>0</v>
      </c>
      <c r="I689" s="43">
        <f>IF(AND(C689&gt;='Umrechnungskurse und Konstanten'!$C$5,C689&lt;='Umrechnungskurse und Konstanten'!$D$5),F689*'Umrechnungskurse und Konstanten'!$E$5,0)+IF(AND(C689&gt;='Umrechnungskurse und Konstanten'!$C$6,C689&lt;='Umrechnungskurse und Konstanten'!$D$6),F689*'Umrechnungskurse und Konstanten'!$E$6,0)+IF(AND(C689&gt;='Umrechnungskurse und Konstanten'!$C$7,C689&lt;='Umrechnungskurse und Konstanten'!$D$7),F689*'Umrechnungskurse und Konstanten'!$E$7,0)+IF(AND(C689&gt;='Umrechnungskurse und Konstanten'!$C$8,C689&lt;='Umrechnungskurse und Konstanten'!$D$8),F689*'Umrechnungskurse und Konstanten'!$E$8,0)+IF(AND(C689&gt;='Umrechnungskurse und Konstanten'!$C$9,C689&lt;='Umrechnungskurse und Konstanten'!$D$9),F689*'Umrechnungskurse und Konstanten'!$E$9,0)+IF(AND(C689&gt;='Umrechnungskurse und Konstanten'!$C$10,C689&lt;='Umrechnungskurse und Konstanten'!$D$10),F689*'Umrechnungskurse und Konstanten'!$E$10,0)+IF(AND(C689&gt;='Umrechnungskurse und Konstanten'!$C$11,C689&lt;='Umrechnungskurse und Konstanten'!$D$11),F689*'Umrechnungskurse und Konstanten'!$E$11,0)+IF(AND(C689&gt;='Umrechnungskurse und Konstanten'!$C$12,C689&lt;='Umrechnungskurse und Konstanten'!$D$12),F689*'Umrechnungskurse und Konstanten'!$E$12,0)+IF(AND(C689&gt;='Umrechnungskurse und Konstanten'!$C$13,C689&lt;='Umrechnungskurse und Konstanten'!$D$13),F689*'Umrechnungskurse und Konstanten'!$E$13,0)+IF(AND(C689&gt;='Umrechnungskurse und Konstanten'!$C$14,C689&lt;='Umrechnungskurse und Konstanten'!$D$14),F689*'Umrechnungskurse und Konstanten'!$E$14,0)+IF(AND(C689&gt;='Umrechnungskurse und Konstanten'!$C$15,C689&lt;='Umrechnungskurse und Konstanten'!$D$15),F689*'Umrechnungskurse und Konstanten'!$E$15,0)+IF(AND(C689&gt;='Umrechnungskurse und Konstanten'!$C$16,C689&lt;='Umrechnungskurse und Konstanten'!$D$16),F689*'Umrechnungskurse und Konstanten'!$E$16,0)</f>
        <v>0</v>
      </c>
      <c r="J689" s="43">
        <f t="shared" si="31"/>
        <v>0</v>
      </c>
      <c r="K689" s="43">
        <f t="shared" si="32"/>
        <v>0</v>
      </c>
      <c r="L689" s="69" t="str">
        <f>IF(OR(G689='Umrechnungskurse und Konstanten'!$E$21,G689='Umrechnungskurse und Konstanten'!$E$22,G689='Umrechnungskurse und Konstanten'!$E$23),"VSt. Satz ok.","falsche/keine VSt.")</f>
        <v>falsche/keine VSt.</v>
      </c>
      <c r="M689" s="67" t="str">
        <f>IF(AND(C689&gt;='Umrechnungskurse und Konstanten'!$C$8,C689&lt;='Umrechnungskurse und Konstanten'!$D$10),"Periode ok.","falsche Periode")</f>
        <v>falsche Periode</v>
      </c>
    </row>
    <row r="690" spans="2:13" x14ac:dyDescent="0.3">
      <c r="B690" s="56"/>
      <c r="C690" s="38"/>
      <c r="D690" s="38"/>
      <c r="E690" s="45"/>
      <c r="F690" s="40"/>
      <c r="G690" s="52"/>
      <c r="H690" s="42">
        <f t="shared" si="30"/>
        <v>0</v>
      </c>
      <c r="I690" s="43">
        <f>IF(AND(C690&gt;='Umrechnungskurse und Konstanten'!$C$5,C690&lt;='Umrechnungskurse und Konstanten'!$D$5),F690*'Umrechnungskurse und Konstanten'!$E$5,0)+IF(AND(C690&gt;='Umrechnungskurse und Konstanten'!$C$6,C690&lt;='Umrechnungskurse und Konstanten'!$D$6),F690*'Umrechnungskurse und Konstanten'!$E$6,0)+IF(AND(C690&gt;='Umrechnungskurse und Konstanten'!$C$7,C690&lt;='Umrechnungskurse und Konstanten'!$D$7),F690*'Umrechnungskurse und Konstanten'!$E$7,0)+IF(AND(C690&gt;='Umrechnungskurse und Konstanten'!$C$8,C690&lt;='Umrechnungskurse und Konstanten'!$D$8),F690*'Umrechnungskurse und Konstanten'!$E$8,0)+IF(AND(C690&gt;='Umrechnungskurse und Konstanten'!$C$9,C690&lt;='Umrechnungskurse und Konstanten'!$D$9),F690*'Umrechnungskurse und Konstanten'!$E$9,0)+IF(AND(C690&gt;='Umrechnungskurse und Konstanten'!$C$10,C690&lt;='Umrechnungskurse und Konstanten'!$D$10),F690*'Umrechnungskurse und Konstanten'!$E$10,0)+IF(AND(C690&gt;='Umrechnungskurse und Konstanten'!$C$11,C690&lt;='Umrechnungskurse und Konstanten'!$D$11),F690*'Umrechnungskurse und Konstanten'!$E$11,0)+IF(AND(C690&gt;='Umrechnungskurse und Konstanten'!$C$12,C690&lt;='Umrechnungskurse und Konstanten'!$D$12),F690*'Umrechnungskurse und Konstanten'!$E$12,0)+IF(AND(C690&gt;='Umrechnungskurse und Konstanten'!$C$13,C690&lt;='Umrechnungskurse und Konstanten'!$D$13),F690*'Umrechnungskurse und Konstanten'!$E$13,0)+IF(AND(C690&gt;='Umrechnungskurse und Konstanten'!$C$14,C690&lt;='Umrechnungskurse und Konstanten'!$D$14),F690*'Umrechnungskurse und Konstanten'!$E$14,0)+IF(AND(C690&gt;='Umrechnungskurse und Konstanten'!$C$15,C690&lt;='Umrechnungskurse und Konstanten'!$D$15),F690*'Umrechnungskurse und Konstanten'!$E$15,0)+IF(AND(C690&gt;='Umrechnungskurse und Konstanten'!$C$16,C690&lt;='Umrechnungskurse und Konstanten'!$D$16),F690*'Umrechnungskurse und Konstanten'!$E$16,0)</f>
        <v>0</v>
      </c>
      <c r="J690" s="43">
        <f t="shared" si="31"/>
        <v>0</v>
      </c>
      <c r="K690" s="43">
        <f t="shared" si="32"/>
        <v>0</v>
      </c>
      <c r="L690" s="69" t="str">
        <f>IF(OR(G690='Umrechnungskurse und Konstanten'!$E$21,G690='Umrechnungskurse und Konstanten'!$E$22,G690='Umrechnungskurse und Konstanten'!$E$23),"VSt. Satz ok.","falsche/keine VSt.")</f>
        <v>falsche/keine VSt.</v>
      </c>
      <c r="M690" s="67" t="str">
        <f>IF(AND(C690&gt;='Umrechnungskurse und Konstanten'!$C$8,C690&lt;='Umrechnungskurse und Konstanten'!$D$10),"Periode ok.","falsche Periode")</f>
        <v>falsche Periode</v>
      </c>
    </row>
    <row r="691" spans="2:13" x14ac:dyDescent="0.3">
      <c r="B691" s="56"/>
      <c r="C691" s="38"/>
      <c r="D691" s="38"/>
      <c r="E691" s="45"/>
      <c r="F691" s="40"/>
      <c r="G691" s="52"/>
      <c r="H691" s="42">
        <f t="shared" si="30"/>
        <v>0</v>
      </c>
      <c r="I691" s="43">
        <f>IF(AND(C691&gt;='Umrechnungskurse und Konstanten'!$C$5,C691&lt;='Umrechnungskurse und Konstanten'!$D$5),F691*'Umrechnungskurse und Konstanten'!$E$5,0)+IF(AND(C691&gt;='Umrechnungskurse und Konstanten'!$C$6,C691&lt;='Umrechnungskurse und Konstanten'!$D$6),F691*'Umrechnungskurse und Konstanten'!$E$6,0)+IF(AND(C691&gt;='Umrechnungskurse und Konstanten'!$C$7,C691&lt;='Umrechnungskurse und Konstanten'!$D$7),F691*'Umrechnungskurse und Konstanten'!$E$7,0)+IF(AND(C691&gt;='Umrechnungskurse und Konstanten'!$C$8,C691&lt;='Umrechnungskurse und Konstanten'!$D$8),F691*'Umrechnungskurse und Konstanten'!$E$8,0)+IF(AND(C691&gt;='Umrechnungskurse und Konstanten'!$C$9,C691&lt;='Umrechnungskurse und Konstanten'!$D$9),F691*'Umrechnungskurse und Konstanten'!$E$9,0)+IF(AND(C691&gt;='Umrechnungskurse und Konstanten'!$C$10,C691&lt;='Umrechnungskurse und Konstanten'!$D$10),F691*'Umrechnungskurse und Konstanten'!$E$10,0)+IF(AND(C691&gt;='Umrechnungskurse und Konstanten'!$C$11,C691&lt;='Umrechnungskurse und Konstanten'!$D$11),F691*'Umrechnungskurse und Konstanten'!$E$11,0)+IF(AND(C691&gt;='Umrechnungskurse und Konstanten'!$C$12,C691&lt;='Umrechnungskurse und Konstanten'!$D$12),F691*'Umrechnungskurse und Konstanten'!$E$12,0)+IF(AND(C691&gt;='Umrechnungskurse und Konstanten'!$C$13,C691&lt;='Umrechnungskurse und Konstanten'!$D$13),F691*'Umrechnungskurse und Konstanten'!$E$13,0)+IF(AND(C691&gt;='Umrechnungskurse und Konstanten'!$C$14,C691&lt;='Umrechnungskurse und Konstanten'!$D$14),F691*'Umrechnungskurse und Konstanten'!$E$14,0)+IF(AND(C691&gt;='Umrechnungskurse und Konstanten'!$C$15,C691&lt;='Umrechnungskurse und Konstanten'!$D$15),F691*'Umrechnungskurse und Konstanten'!$E$15,0)+IF(AND(C691&gt;='Umrechnungskurse und Konstanten'!$C$16,C691&lt;='Umrechnungskurse und Konstanten'!$D$16),F691*'Umrechnungskurse und Konstanten'!$E$16,0)</f>
        <v>0</v>
      </c>
      <c r="J691" s="43">
        <f t="shared" si="31"/>
        <v>0</v>
      </c>
      <c r="K691" s="43">
        <f t="shared" si="32"/>
        <v>0</v>
      </c>
      <c r="L691" s="69" t="str">
        <f>IF(OR(G691='Umrechnungskurse und Konstanten'!$E$21,G691='Umrechnungskurse und Konstanten'!$E$22,G691='Umrechnungskurse und Konstanten'!$E$23),"VSt. Satz ok.","falsche/keine VSt.")</f>
        <v>falsche/keine VSt.</v>
      </c>
      <c r="M691" s="67" t="str">
        <f>IF(AND(C691&gt;='Umrechnungskurse und Konstanten'!$C$8,C691&lt;='Umrechnungskurse und Konstanten'!$D$10),"Periode ok.","falsche Periode")</f>
        <v>falsche Periode</v>
      </c>
    </row>
    <row r="692" spans="2:13" x14ac:dyDescent="0.3">
      <c r="B692" s="56"/>
      <c r="C692" s="38"/>
      <c r="D692" s="38"/>
      <c r="E692" s="45"/>
      <c r="F692" s="40"/>
      <c r="G692" s="52"/>
      <c r="H692" s="42">
        <f t="shared" si="30"/>
        <v>0</v>
      </c>
      <c r="I692" s="43">
        <f>IF(AND(C692&gt;='Umrechnungskurse und Konstanten'!$C$5,C692&lt;='Umrechnungskurse und Konstanten'!$D$5),F692*'Umrechnungskurse und Konstanten'!$E$5,0)+IF(AND(C692&gt;='Umrechnungskurse und Konstanten'!$C$6,C692&lt;='Umrechnungskurse und Konstanten'!$D$6),F692*'Umrechnungskurse und Konstanten'!$E$6,0)+IF(AND(C692&gt;='Umrechnungskurse und Konstanten'!$C$7,C692&lt;='Umrechnungskurse und Konstanten'!$D$7),F692*'Umrechnungskurse und Konstanten'!$E$7,0)+IF(AND(C692&gt;='Umrechnungskurse und Konstanten'!$C$8,C692&lt;='Umrechnungskurse und Konstanten'!$D$8),F692*'Umrechnungskurse und Konstanten'!$E$8,0)+IF(AND(C692&gt;='Umrechnungskurse und Konstanten'!$C$9,C692&lt;='Umrechnungskurse und Konstanten'!$D$9),F692*'Umrechnungskurse und Konstanten'!$E$9,0)+IF(AND(C692&gt;='Umrechnungskurse und Konstanten'!$C$10,C692&lt;='Umrechnungskurse und Konstanten'!$D$10),F692*'Umrechnungskurse und Konstanten'!$E$10,0)+IF(AND(C692&gt;='Umrechnungskurse und Konstanten'!$C$11,C692&lt;='Umrechnungskurse und Konstanten'!$D$11),F692*'Umrechnungskurse und Konstanten'!$E$11,0)+IF(AND(C692&gt;='Umrechnungskurse und Konstanten'!$C$12,C692&lt;='Umrechnungskurse und Konstanten'!$D$12),F692*'Umrechnungskurse und Konstanten'!$E$12,0)+IF(AND(C692&gt;='Umrechnungskurse und Konstanten'!$C$13,C692&lt;='Umrechnungskurse und Konstanten'!$D$13),F692*'Umrechnungskurse und Konstanten'!$E$13,0)+IF(AND(C692&gt;='Umrechnungskurse und Konstanten'!$C$14,C692&lt;='Umrechnungskurse und Konstanten'!$D$14),F692*'Umrechnungskurse und Konstanten'!$E$14,0)+IF(AND(C692&gt;='Umrechnungskurse und Konstanten'!$C$15,C692&lt;='Umrechnungskurse und Konstanten'!$D$15),F692*'Umrechnungskurse und Konstanten'!$E$15,0)+IF(AND(C692&gt;='Umrechnungskurse und Konstanten'!$C$16,C692&lt;='Umrechnungskurse und Konstanten'!$D$16),F692*'Umrechnungskurse und Konstanten'!$E$16,0)</f>
        <v>0</v>
      </c>
      <c r="J692" s="43">
        <f t="shared" si="31"/>
        <v>0</v>
      </c>
      <c r="K692" s="43">
        <f t="shared" si="32"/>
        <v>0</v>
      </c>
      <c r="L692" s="69" t="str">
        <f>IF(OR(G692='Umrechnungskurse und Konstanten'!$E$21,G692='Umrechnungskurse und Konstanten'!$E$22,G692='Umrechnungskurse und Konstanten'!$E$23),"VSt. Satz ok.","falsche/keine VSt.")</f>
        <v>falsche/keine VSt.</v>
      </c>
      <c r="M692" s="67" t="str">
        <f>IF(AND(C692&gt;='Umrechnungskurse und Konstanten'!$C$8,C692&lt;='Umrechnungskurse und Konstanten'!$D$10),"Periode ok.","falsche Periode")</f>
        <v>falsche Periode</v>
      </c>
    </row>
    <row r="693" spans="2:13" x14ac:dyDescent="0.3">
      <c r="B693" s="56"/>
      <c r="C693" s="38"/>
      <c r="D693" s="38"/>
      <c r="E693" s="45"/>
      <c r="F693" s="40"/>
      <c r="G693" s="52"/>
      <c r="H693" s="42">
        <f t="shared" si="30"/>
        <v>0</v>
      </c>
      <c r="I693" s="43">
        <f>IF(AND(C693&gt;='Umrechnungskurse und Konstanten'!$C$5,C693&lt;='Umrechnungskurse und Konstanten'!$D$5),F693*'Umrechnungskurse und Konstanten'!$E$5,0)+IF(AND(C693&gt;='Umrechnungskurse und Konstanten'!$C$6,C693&lt;='Umrechnungskurse und Konstanten'!$D$6),F693*'Umrechnungskurse und Konstanten'!$E$6,0)+IF(AND(C693&gt;='Umrechnungskurse und Konstanten'!$C$7,C693&lt;='Umrechnungskurse und Konstanten'!$D$7),F693*'Umrechnungskurse und Konstanten'!$E$7,0)+IF(AND(C693&gt;='Umrechnungskurse und Konstanten'!$C$8,C693&lt;='Umrechnungskurse und Konstanten'!$D$8),F693*'Umrechnungskurse und Konstanten'!$E$8,0)+IF(AND(C693&gt;='Umrechnungskurse und Konstanten'!$C$9,C693&lt;='Umrechnungskurse und Konstanten'!$D$9),F693*'Umrechnungskurse und Konstanten'!$E$9,0)+IF(AND(C693&gt;='Umrechnungskurse und Konstanten'!$C$10,C693&lt;='Umrechnungskurse und Konstanten'!$D$10),F693*'Umrechnungskurse und Konstanten'!$E$10,0)+IF(AND(C693&gt;='Umrechnungskurse und Konstanten'!$C$11,C693&lt;='Umrechnungskurse und Konstanten'!$D$11),F693*'Umrechnungskurse und Konstanten'!$E$11,0)+IF(AND(C693&gt;='Umrechnungskurse und Konstanten'!$C$12,C693&lt;='Umrechnungskurse und Konstanten'!$D$12),F693*'Umrechnungskurse und Konstanten'!$E$12,0)+IF(AND(C693&gt;='Umrechnungskurse und Konstanten'!$C$13,C693&lt;='Umrechnungskurse und Konstanten'!$D$13),F693*'Umrechnungskurse und Konstanten'!$E$13,0)+IF(AND(C693&gt;='Umrechnungskurse und Konstanten'!$C$14,C693&lt;='Umrechnungskurse und Konstanten'!$D$14),F693*'Umrechnungskurse und Konstanten'!$E$14,0)+IF(AND(C693&gt;='Umrechnungskurse und Konstanten'!$C$15,C693&lt;='Umrechnungskurse und Konstanten'!$D$15),F693*'Umrechnungskurse und Konstanten'!$E$15,0)+IF(AND(C693&gt;='Umrechnungskurse und Konstanten'!$C$16,C693&lt;='Umrechnungskurse und Konstanten'!$D$16),F693*'Umrechnungskurse und Konstanten'!$E$16,0)</f>
        <v>0</v>
      </c>
      <c r="J693" s="43">
        <f t="shared" si="31"/>
        <v>0</v>
      </c>
      <c r="K693" s="43">
        <f t="shared" si="32"/>
        <v>0</v>
      </c>
      <c r="L693" s="69" t="str">
        <f>IF(OR(G693='Umrechnungskurse und Konstanten'!$E$21,G693='Umrechnungskurse und Konstanten'!$E$22,G693='Umrechnungskurse und Konstanten'!$E$23),"VSt. Satz ok.","falsche/keine VSt.")</f>
        <v>falsche/keine VSt.</v>
      </c>
      <c r="M693" s="67" t="str">
        <f>IF(AND(C693&gt;='Umrechnungskurse und Konstanten'!$C$8,C693&lt;='Umrechnungskurse und Konstanten'!$D$10),"Periode ok.","falsche Periode")</f>
        <v>falsche Periode</v>
      </c>
    </row>
    <row r="694" spans="2:13" x14ac:dyDescent="0.3">
      <c r="B694" s="56"/>
      <c r="C694" s="38"/>
      <c r="D694" s="38"/>
      <c r="E694" s="45"/>
      <c r="F694" s="40"/>
      <c r="G694" s="52"/>
      <c r="H694" s="42">
        <f t="shared" si="30"/>
        <v>0</v>
      </c>
      <c r="I694" s="43">
        <f>IF(AND(C694&gt;='Umrechnungskurse und Konstanten'!$C$5,C694&lt;='Umrechnungskurse und Konstanten'!$D$5),F694*'Umrechnungskurse und Konstanten'!$E$5,0)+IF(AND(C694&gt;='Umrechnungskurse und Konstanten'!$C$6,C694&lt;='Umrechnungskurse und Konstanten'!$D$6),F694*'Umrechnungskurse und Konstanten'!$E$6,0)+IF(AND(C694&gt;='Umrechnungskurse und Konstanten'!$C$7,C694&lt;='Umrechnungskurse und Konstanten'!$D$7),F694*'Umrechnungskurse und Konstanten'!$E$7,0)+IF(AND(C694&gt;='Umrechnungskurse und Konstanten'!$C$8,C694&lt;='Umrechnungskurse und Konstanten'!$D$8),F694*'Umrechnungskurse und Konstanten'!$E$8,0)+IF(AND(C694&gt;='Umrechnungskurse und Konstanten'!$C$9,C694&lt;='Umrechnungskurse und Konstanten'!$D$9),F694*'Umrechnungskurse und Konstanten'!$E$9,0)+IF(AND(C694&gt;='Umrechnungskurse und Konstanten'!$C$10,C694&lt;='Umrechnungskurse und Konstanten'!$D$10),F694*'Umrechnungskurse und Konstanten'!$E$10,0)+IF(AND(C694&gt;='Umrechnungskurse und Konstanten'!$C$11,C694&lt;='Umrechnungskurse und Konstanten'!$D$11),F694*'Umrechnungskurse und Konstanten'!$E$11,0)+IF(AND(C694&gt;='Umrechnungskurse und Konstanten'!$C$12,C694&lt;='Umrechnungskurse und Konstanten'!$D$12),F694*'Umrechnungskurse und Konstanten'!$E$12,0)+IF(AND(C694&gt;='Umrechnungskurse und Konstanten'!$C$13,C694&lt;='Umrechnungskurse und Konstanten'!$D$13),F694*'Umrechnungskurse und Konstanten'!$E$13,0)+IF(AND(C694&gt;='Umrechnungskurse und Konstanten'!$C$14,C694&lt;='Umrechnungskurse und Konstanten'!$D$14),F694*'Umrechnungskurse und Konstanten'!$E$14,0)+IF(AND(C694&gt;='Umrechnungskurse und Konstanten'!$C$15,C694&lt;='Umrechnungskurse und Konstanten'!$D$15),F694*'Umrechnungskurse und Konstanten'!$E$15,0)+IF(AND(C694&gt;='Umrechnungskurse und Konstanten'!$C$16,C694&lt;='Umrechnungskurse und Konstanten'!$D$16),F694*'Umrechnungskurse und Konstanten'!$E$16,0)</f>
        <v>0</v>
      </c>
      <c r="J694" s="43">
        <f t="shared" si="31"/>
        <v>0</v>
      </c>
      <c r="K694" s="43">
        <f t="shared" si="32"/>
        <v>0</v>
      </c>
      <c r="L694" s="69" t="str">
        <f>IF(OR(G694='Umrechnungskurse und Konstanten'!$E$21,G694='Umrechnungskurse und Konstanten'!$E$22,G694='Umrechnungskurse und Konstanten'!$E$23),"VSt. Satz ok.","falsche/keine VSt.")</f>
        <v>falsche/keine VSt.</v>
      </c>
      <c r="M694" s="67" t="str">
        <f>IF(AND(C694&gt;='Umrechnungskurse und Konstanten'!$C$8,C694&lt;='Umrechnungskurse und Konstanten'!$D$10),"Periode ok.","falsche Periode")</f>
        <v>falsche Periode</v>
      </c>
    </row>
    <row r="695" spans="2:13" x14ac:dyDescent="0.3">
      <c r="B695" s="56"/>
      <c r="C695" s="38"/>
      <c r="D695" s="38"/>
      <c r="E695" s="45"/>
      <c r="F695" s="40"/>
      <c r="G695" s="52"/>
      <c r="H695" s="42">
        <f t="shared" si="30"/>
        <v>0</v>
      </c>
      <c r="I695" s="43">
        <f>IF(AND(C695&gt;='Umrechnungskurse und Konstanten'!$C$5,C695&lt;='Umrechnungskurse und Konstanten'!$D$5),F695*'Umrechnungskurse und Konstanten'!$E$5,0)+IF(AND(C695&gt;='Umrechnungskurse und Konstanten'!$C$6,C695&lt;='Umrechnungskurse und Konstanten'!$D$6),F695*'Umrechnungskurse und Konstanten'!$E$6,0)+IF(AND(C695&gt;='Umrechnungskurse und Konstanten'!$C$7,C695&lt;='Umrechnungskurse und Konstanten'!$D$7),F695*'Umrechnungskurse und Konstanten'!$E$7,0)+IF(AND(C695&gt;='Umrechnungskurse und Konstanten'!$C$8,C695&lt;='Umrechnungskurse und Konstanten'!$D$8),F695*'Umrechnungskurse und Konstanten'!$E$8,0)+IF(AND(C695&gt;='Umrechnungskurse und Konstanten'!$C$9,C695&lt;='Umrechnungskurse und Konstanten'!$D$9),F695*'Umrechnungskurse und Konstanten'!$E$9,0)+IF(AND(C695&gt;='Umrechnungskurse und Konstanten'!$C$10,C695&lt;='Umrechnungskurse und Konstanten'!$D$10),F695*'Umrechnungskurse und Konstanten'!$E$10,0)+IF(AND(C695&gt;='Umrechnungskurse und Konstanten'!$C$11,C695&lt;='Umrechnungskurse und Konstanten'!$D$11),F695*'Umrechnungskurse und Konstanten'!$E$11,0)+IF(AND(C695&gt;='Umrechnungskurse und Konstanten'!$C$12,C695&lt;='Umrechnungskurse und Konstanten'!$D$12),F695*'Umrechnungskurse und Konstanten'!$E$12,0)+IF(AND(C695&gt;='Umrechnungskurse und Konstanten'!$C$13,C695&lt;='Umrechnungskurse und Konstanten'!$D$13),F695*'Umrechnungskurse und Konstanten'!$E$13,0)+IF(AND(C695&gt;='Umrechnungskurse und Konstanten'!$C$14,C695&lt;='Umrechnungskurse und Konstanten'!$D$14),F695*'Umrechnungskurse und Konstanten'!$E$14,0)+IF(AND(C695&gt;='Umrechnungskurse und Konstanten'!$C$15,C695&lt;='Umrechnungskurse und Konstanten'!$D$15),F695*'Umrechnungskurse und Konstanten'!$E$15,0)+IF(AND(C695&gt;='Umrechnungskurse und Konstanten'!$C$16,C695&lt;='Umrechnungskurse und Konstanten'!$D$16),F695*'Umrechnungskurse und Konstanten'!$E$16,0)</f>
        <v>0</v>
      </c>
      <c r="J695" s="43">
        <f t="shared" si="31"/>
        <v>0</v>
      </c>
      <c r="K695" s="43">
        <f t="shared" si="32"/>
        <v>0</v>
      </c>
      <c r="L695" s="69" t="str">
        <f>IF(OR(G695='Umrechnungskurse und Konstanten'!$E$21,G695='Umrechnungskurse und Konstanten'!$E$22,G695='Umrechnungskurse und Konstanten'!$E$23),"VSt. Satz ok.","falsche/keine VSt.")</f>
        <v>falsche/keine VSt.</v>
      </c>
      <c r="M695" s="67" t="str">
        <f>IF(AND(C695&gt;='Umrechnungskurse und Konstanten'!$C$8,C695&lt;='Umrechnungskurse und Konstanten'!$D$10),"Periode ok.","falsche Periode")</f>
        <v>falsche Periode</v>
      </c>
    </row>
    <row r="696" spans="2:13" x14ac:dyDescent="0.3">
      <c r="B696" s="56"/>
      <c r="C696" s="38"/>
      <c r="D696" s="38"/>
      <c r="E696" s="45"/>
      <c r="F696" s="40"/>
      <c r="G696" s="52"/>
      <c r="H696" s="42">
        <f t="shared" si="30"/>
        <v>0</v>
      </c>
      <c r="I696" s="43">
        <f>IF(AND(C696&gt;='Umrechnungskurse und Konstanten'!$C$5,C696&lt;='Umrechnungskurse und Konstanten'!$D$5),F696*'Umrechnungskurse und Konstanten'!$E$5,0)+IF(AND(C696&gt;='Umrechnungskurse und Konstanten'!$C$6,C696&lt;='Umrechnungskurse und Konstanten'!$D$6),F696*'Umrechnungskurse und Konstanten'!$E$6,0)+IF(AND(C696&gt;='Umrechnungskurse und Konstanten'!$C$7,C696&lt;='Umrechnungskurse und Konstanten'!$D$7),F696*'Umrechnungskurse und Konstanten'!$E$7,0)+IF(AND(C696&gt;='Umrechnungskurse und Konstanten'!$C$8,C696&lt;='Umrechnungskurse und Konstanten'!$D$8),F696*'Umrechnungskurse und Konstanten'!$E$8,0)+IF(AND(C696&gt;='Umrechnungskurse und Konstanten'!$C$9,C696&lt;='Umrechnungskurse und Konstanten'!$D$9),F696*'Umrechnungskurse und Konstanten'!$E$9,0)+IF(AND(C696&gt;='Umrechnungskurse und Konstanten'!$C$10,C696&lt;='Umrechnungskurse und Konstanten'!$D$10),F696*'Umrechnungskurse und Konstanten'!$E$10,0)+IF(AND(C696&gt;='Umrechnungskurse und Konstanten'!$C$11,C696&lt;='Umrechnungskurse und Konstanten'!$D$11),F696*'Umrechnungskurse und Konstanten'!$E$11,0)+IF(AND(C696&gt;='Umrechnungskurse und Konstanten'!$C$12,C696&lt;='Umrechnungskurse und Konstanten'!$D$12),F696*'Umrechnungskurse und Konstanten'!$E$12,0)+IF(AND(C696&gt;='Umrechnungskurse und Konstanten'!$C$13,C696&lt;='Umrechnungskurse und Konstanten'!$D$13),F696*'Umrechnungskurse und Konstanten'!$E$13,0)+IF(AND(C696&gt;='Umrechnungskurse und Konstanten'!$C$14,C696&lt;='Umrechnungskurse und Konstanten'!$D$14),F696*'Umrechnungskurse und Konstanten'!$E$14,0)+IF(AND(C696&gt;='Umrechnungskurse und Konstanten'!$C$15,C696&lt;='Umrechnungskurse und Konstanten'!$D$15),F696*'Umrechnungskurse und Konstanten'!$E$15,0)+IF(AND(C696&gt;='Umrechnungskurse und Konstanten'!$C$16,C696&lt;='Umrechnungskurse und Konstanten'!$D$16),F696*'Umrechnungskurse und Konstanten'!$E$16,0)</f>
        <v>0</v>
      </c>
      <c r="J696" s="43">
        <f t="shared" si="31"/>
        <v>0</v>
      </c>
      <c r="K696" s="43">
        <f t="shared" si="32"/>
        <v>0</v>
      </c>
      <c r="L696" s="69" t="str">
        <f>IF(OR(G696='Umrechnungskurse und Konstanten'!$E$21,G696='Umrechnungskurse und Konstanten'!$E$22,G696='Umrechnungskurse und Konstanten'!$E$23),"VSt. Satz ok.","falsche/keine VSt.")</f>
        <v>falsche/keine VSt.</v>
      </c>
      <c r="M696" s="67" t="str">
        <f>IF(AND(C696&gt;='Umrechnungskurse und Konstanten'!$C$8,C696&lt;='Umrechnungskurse und Konstanten'!$D$10),"Periode ok.","falsche Periode")</f>
        <v>falsche Periode</v>
      </c>
    </row>
    <row r="697" spans="2:13" x14ac:dyDescent="0.3">
      <c r="B697" s="56"/>
      <c r="C697" s="38"/>
      <c r="D697" s="38"/>
      <c r="E697" s="45"/>
      <c r="F697" s="40"/>
      <c r="G697" s="52"/>
      <c r="H697" s="42">
        <f t="shared" si="30"/>
        <v>0</v>
      </c>
      <c r="I697" s="43">
        <f>IF(AND(C697&gt;='Umrechnungskurse und Konstanten'!$C$5,C697&lt;='Umrechnungskurse und Konstanten'!$D$5),F697*'Umrechnungskurse und Konstanten'!$E$5,0)+IF(AND(C697&gt;='Umrechnungskurse und Konstanten'!$C$6,C697&lt;='Umrechnungskurse und Konstanten'!$D$6),F697*'Umrechnungskurse und Konstanten'!$E$6,0)+IF(AND(C697&gt;='Umrechnungskurse und Konstanten'!$C$7,C697&lt;='Umrechnungskurse und Konstanten'!$D$7),F697*'Umrechnungskurse und Konstanten'!$E$7,0)+IF(AND(C697&gt;='Umrechnungskurse und Konstanten'!$C$8,C697&lt;='Umrechnungskurse und Konstanten'!$D$8),F697*'Umrechnungskurse und Konstanten'!$E$8,0)+IF(AND(C697&gt;='Umrechnungskurse und Konstanten'!$C$9,C697&lt;='Umrechnungskurse und Konstanten'!$D$9),F697*'Umrechnungskurse und Konstanten'!$E$9,0)+IF(AND(C697&gt;='Umrechnungskurse und Konstanten'!$C$10,C697&lt;='Umrechnungskurse und Konstanten'!$D$10),F697*'Umrechnungskurse und Konstanten'!$E$10,0)+IF(AND(C697&gt;='Umrechnungskurse und Konstanten'!$C$11,C697&lt;='Umrechnungskurse und Konstanten'!$D$11),F697*'Umrechnungskurse und Konstanten'!$E$11,0)+IF(AND(C697&gt;='Umrechnungskurse und Konstanten'!$C$12,C697&lt;='Umrechnungskurse und Konstanten'!$D$12),F697*'Umrechnungskurse und Konstanten'!$E$12,0)+IF(AND(C697&gt;='Umrechnungskurse und Konstanten'!$C$13,C697&lt;='Umrechnungskurse und Konstanten'!$D$13),F697*'Umrechnungskurse und Konstanten'!$E$13,0)+IF(AND(C697&gt;='Umrechnungskurse und Konstanten'!$C$14,C697&lt;='Umrechnungskurse und Konstanten'!$D$14),F697*'Umrechnungskurse und Konstanten'!$E$14,0)+IF(AND(C697&gt;='Umrechnungskurse und Konstanten'!$C$15,C697&lt;='Umrechnungskurse und Konstanten'!$D$15),F697*'Umrechnungskurse und Konstanten'!$E$15,0)+IF(AND(C697&gt;='Umrechnungskurse und Konstanten'!$C$16,C697&lt;='Umrechnungskurse und Konstanten'!$D$16),F697*'Umrechnungskurse und Konstanten'!$E$16,0)</f>
        <v>0</v>
      </c>
      <c r="J697" s="43">
        <f t="shared" si="31"/>
        <v>0</v>
      </c>
      <c r="K697" s="43">
        <f t="shared" si="32"/>
        <v>0</v>
      </c>
      <c r="L697" s="69" t="str">
        <f>IF(OR(G697='Umrechnungskurse und Konstanten'!$E$21,G697='Umrechnungskurse und Konstanten'!$E$22,G697='Umrechnungskurse und Konstanten'!$E$23),"VSt. Satz ok.","falsche/keine VSt.")</f>
        <v>falsche/keine VSt.</v>
      </c>
      <c r="M697" s="67" t="str">
        <f>IF(AND(C697&gt;='Umrechnungskurse und Konstanten'!$C$8,C697&lt;='Umrechnungskurse und Konstanten'!$D$10),"Periode ok.","falsche Periode")</f>
        <v>falsche Periode</v>
      </c>
    </row>
    <row r="698" spans="2:13" x14ac:dyDescent="0.3">
      <c r="B698" s="56"/>
      <c r="C698" s="38"/>
      <c r="D698" s="38"/>
      <c r="E698" s="45"/>
      <c r="F698" s="40"/>
      <c r="G698" s="52"/>
      <c r="H698" s="42">
        <f t="shared" si="30"/>
        <v>0</v>
      </c>
      <c r="I698" s="43">
        <f>IF(AND(C698&gt;='Umrechnungskurse und Konstanten'!$C$5,C698&lt;='Umrechnungskurse und Konstanten'!$D$5),F698*'Umrechnungskurse und Konstanten'!$E$5,0)+IF(AND(C698&gt;='Umrechnungskurse und Konstanten'!$C$6,C698&lt;='Umrechnungskurse und Konstanten'!$D$6),F698*'Umrechnungskurse und Konstanten'!$E$6,0)+IF(AND(C698&gt;='Umrechnungskurse und Konstanten'!$C$7,C698&lt;='Umrechnungskurse und Konstanten'!$D$7),F698*'Umrechnungskurse und Konstanten'!$E$7,0)+IF(AND(C698&gt;='Umrechnungskurse und Konstanten'!$C$8,C698&lt;='Umrechnungskurse und Konstanten'!$D$8),F698*'Umrechnungskurse und Konstanten'!$E$8,0)+IF(AND(C698&gt;='Umrechnungskurse und Konstanten'!$C$9,C698&lt;='Umrechnungskurse und Konstanten'!$D$9),F698*'Umrechnungskurse und Konstanten'!$E$9,0)+IF(AND(C698&gt;='Umrechnungskurse und Konstanten'!$C$10,C698&lt;='Umrechnungskurse und Konstanten'!$D$10),F698*'Umrechnungskurse und Konstanten'!$E$10,0)+IF(AND(C698&gt;='Umrechnungskurse und Konstanten'!$C$11,C698&lt;='Umrechnungskurse und Konstanten'!$D$11),F698*'Umrechnungskurse und Konstanten'!$E$11,0)+IF(AND(C698&gt;='Umrechnungskurse und Konstanten'!$C$12,C698&lt;='Umrechnungskurse und Konstanten'!$D$12),F698*'Umrechnungskurse und Konstanten'!$E$12,0)+IF(AND(C698&gt;='Umrechnungskurse und Konstanten'!$C$13,C698&lt;='Umrechnungskurse und Konstanten'!$D$13),F698*'Umrechnungskurse und Konstanten'!$E$13,0)+IF(AND(C698&gt;='Umrechnungskurse und Konstanten'!$C$14,C698&lt;='Umrechnungskurse und Konstanten'!$D$14),F698*'Umrechnungskurse und Konstanten'!$E$14,0)+IF(AND(C698&gt;='Umrechnungskurse und Konstanten'!$C$15,C698&lt;='Umrechnungskurse und Konstanten'!$D$15),F698*'Umrechnungskurse und Konstanten'!$E$15,0)+IF(AND(C698&gt;='Umrechnungskurse und Konstanten'!$C$16,C698&lt;='Umrechnungskurse und Konstanten'!$D$16),F698*'Umrechnungskurse und Konstanten'!$E$16,0)</f>
        <v>0</v>
      </c>
      <c r="J698" s="43">
        <f t="shared" si="31"/>
        <v>0</v>
      </c>
      <c r="K698" s="43">
        <f t="shared" si="32"/>
        <v>0</v>
      </c>
      <c r="L698" s="69" t="str">
        <f>IF(OR(G698='Umrechnungskurse und Konstanten'!$E$21,G698='Umrechnungskurse und Konstanten'!$E$22,G698='Umrechnungskurse und Konstanten'!$E$23),"VSt. Satz ok.","falsche/keine VSt.")</f>
        <v>falsche/keine VSt.</v>
      </c>
      <c r="M698" s="67" t="str">
        <f>IF(AND(C698&gt;='Umrechnungskurse und Konstanten'!$C$8,C698&lt;='Umrechnungskurse und Konstanten'!$D$10),"Periode ok.","falsche Periode")</f>
        <v>falsche Periode</v>
      </c>
    </row>
    <row r="699" spans="2:13" x14ac:dyDescent="0.3">
      <c r="B699" s="56"/>
      <c r="C699" s="38"/>
      <c r="D699" s="38"/>
      <c r="E699" s="45"/>
      <c r="F699" s="40"/>
      <c r="G699" s="52"/>
      <c r="H699" s="42">
        <f t="shared" si="30"/>
        <v>0</v>
      </c>
      <c r="I699" s="43">
        <f>IF(AND(C699&gt;='Umrechnungskurse und Konstanten'!$C$5,C699&lt;='Umrechnungskurse und Konstanten'!$D$5),F699*'Umrechnungskurse und Konstanten'!$E$5,0)+IF(AND(C699&gt;='Umrechnungskurse und Konstanten'!$C$6,C699&lt;='Umrechnungskurse und Konstanten'!$D$6),F699*'Umrechnungskurse und Konstanten'!$E$6,0)+IF(AND(C699&gt;='Umrechnungskurse und Konstanten'!$C$7,C699&lt;='Umrechnungskurse und Konstanten'!$D$7),F699*'Umrechnungskurse und Konstanten'!$E$7,0)+IF(AND(C699&gt;='Umrechnungskurse und Konstanten'!$C$8,C699&lt;='Umrechnungskurse und Konstanten'!$D$8),F699*'Umrechnungskurse und Konstanten'!$E$8,0)+IF(AND(C699&gt;='Umrechnungskurse und Konstanten'!$C$9,C699&lt;='Umrechnungskurse und Konstanten'!$D$9),F699*'Umrechnungskurse und Konstanten'!$E$9,0)+IF(AND(C699&gt;='Umrechnungskurse und Konstanten'!$C$10,C699&lt;='Umrechnungskurse und Konstanten'!$D$10),F699*'Umrechnungskurse und Konstanten'!$E$10,0)+IF(AND(C699&gt;='Umrechnungskurse und Konstanten'!$C$11,C699&lt;='Umrechnungskurse und Konstanten'!$D$11),F699*'Umrechnungskurse und Konstanten'!$E$11,0)+IF(AND(C699&gt;='Umrechnungskurse und Konstanten'!$C$12,C699&lt;='Umrechnungskurse und Konstanten'!$D$12),F699*'Umrechnungskurse und Konstanten'!$E$12,0)+IF(AND(C699&gt;='Umrechnungskurse und Konstanten'!$C$13,C699&lt;='Umrechnungskurse und Konstanten'!$D$13),F699*'Umrechnungskurse und Konstanten'!$E$13,0)+IF(AND(C699&gt;='Umrechnungskurse und Konstanten'!$C$14,C699&lt;='Umrechnungskurse und Konstanten'!$D$14),F699*'Umrechnungskurse und Konstanten'!$E$14,0)+IF(AND(C699&gt;='Umrechnungskurse und Konstanten'!$C$15,C699&lt;='Umrechnungskurse und Konstanten'!$D$15),F699*'Umrechnungskurse und Konstanten'!$E$15,0)+IF(AND(C699&gt;='Umrechnungskurse und Konstanten'!$C$16,C699&lt;='Umrechnungskurse und Konstanten'!$D$16),F699*'Umrechnungskurse und Konstanten'!$E$16,0)</f>
        <v>0</v>
      </c>
      <c r="J699" s="43">
        <f t="shared" si="31"/>
        <v>0</v>
      </c>
      <c r="K699" s="43">
        <f t="shared" si="32"/>
        <v>0</v>
      </c>
      <c r="L699" s="69" t="str">
        <f>IF(OR(G699='Umrechnungskurse und Konstanten'!$E$21,G699='Umrechnungskurse und Konstanten'!$E$22,G699='Umrechnungskurse und Konstanten'!$E$23),"VSt. Satz ok.","falsche/keine VSt.")</f>
        <v>falsche/keine VSt.</v>
      </c>
      <c r="M699" s="67" t="str">
        <f>IF(AND(C699&gt;='Umrechnungskurse und Konstanten'!$C$8,C699&lt;='Umrechnungskurse und Konstanten'!$D$10),"Periode ok.","falsche Periode")</f>
        <v>falsche Periode</v>
      </c>
    </row>
    <row r="700" spans="2:13" x14ac:dyDescent="0.3">
      <c r="B700" s="56"/>
      <c r="C700" s="38"/>
      <c r="D700" s="38"/>
      <c r="E700" s="45"/>
      <c r="F700" s="40"/>
      <c r="G700" s="52"/>
      <c r="H700" s="42">
        <f t="shared" si="30"/>
        <v>0</v>
      </c>
      <c r="I700" s="43">
        <f>IF(AND(C700&gt;='Umrechnungskurse und Konstanten'!$C$5,C700&lt;='Umrechnungskurse und Konstanten'!$D$5),F700*'Umrechnungskurse und Konstanten'!$E$5,0)+IF(AND(C700&gt;='Umrechnungskurse und Konstanten'!$C$6,C700&lt;='Umrechnungskurse und Konstanten'!$D$6),F700*'Umrechnungskurse und Konstanten'!$E$6,0)+IF(AND(C700&gt;='Umrechnungskurse und Konstanten'!$C$7,C700&lt;='Umrechnungskurse und Konstanten'!$D$7),F700*'Umrechnungskurse und Konstanten'!$E$7,0)+IF(AND(C700&gt;='Umrechnungskurse und Konstanten'!$C$8,C700&lt;='Umrechnungskurse und Konstanten'!$D$8),F700*'Umrechnungskurse und Konstanten'!$E$8,0)+IF(AND(C700&gt;='Umrechnungskurse und Konstanten'!$C$9,C700&lt;='Umrechnungskurse und Konstanten'!$D$9),F700*'Umrechnungskurse und Konstanten'!$E$9,0)+IF(AND(C700&gt;='Umrechnungskurse und Konstanten'!$C$10,C700&lt;='Umrechnungskurse und Konstanten'!$D$10),F700*'Umrechnungskurse und Konstanten'!$E$10,0)+IF(AND(C700&gt;='Umrechnungskurse und Konstanten'!$C$11,C700&lt;='Umrechnungskurse und Konstanten'!$D$11),F700*'Umrechnungskurse und Konstanten'!$E$11,0)+IF(AND(C700&gt;='Umrechnungskurse und Konstanten'!$C$12,C700&lt;='Umrechnungskurse und Konstanten'!$D$12),F700*'Umrechnungskurse und Konstanten'!$E$12,0)+IF(AND(C700&gt;='Umrechnungskurse und Konstanten'!$C$13,C700&lt;='Umrechnungskurse und Konstanten'!$D$13),F700*'Umrechnungskurse und Konstanten'!$E$13,0)+IF(AND(C700&gt;='Umrechnungskurse und Konstanten'!$C$14,C700&lt;='Umrechnungskurse und Konstanten'!$D$14),F700*'Umrechnungskurse und Konstanten'!$E$14,0)+IF(AND(C700&gt;='Umrechnungskurse und Konstanten'!$C$15,C700&lt;='Umrechnungskurse und Konstanten'!$D$15),F700*'Umrechnungskurse und Konstanten'!$E$15,0)+IF(AND(C700&gt;='Umrechnungskurse und Konstanten'!$C$16,C700&lt;='Umrechnungskurse und Konstanten'!$D$16),F700*'Umrechnungskurse und Konstanten'!$E$16,0)</f>
        <v>0</v>
      </c>
      <c r="J700" s="43">
        <f t="shared" si="31"/>
        <v>0</v>
      </c>
      <c r="K700" s="43">
        <f t="shared" si="32"/>
        <v>0</v>
      </c>
      <c r="L700" s="69" t="str">
        <f>IF(OR(G700='Umrechnungskurse und Konstanten'!$E$21,G700='Umrechnungskurse und Konstanten'!$E$22,G700='Umrechnungskurse und Konstanten'!$E$23),"VSt. Satz ok.","falsche/keine VSt.")</f>
        <v>falsche/keine VSt.</v>
      </c>
      <c r="M700" s="67" t="str">
        <f>IF(AND(C700&gt;='Umrechnungskurse und Konstanten'!$C$8,C700&lt;='Umrechnungskurse und Konstanten'!$D$10),"Periode ok.","falsche Periode")</f>
        <v>falsche Periode</v>
      </c>
    </row>
    <row r="701" spans="2:13" x14ac:dyDescent="0.3">
      <c r="B701" s="56"/>
      <c r="C701" s="38"/>
      <c r="D701" s="38"/>
      <c r="E701" s="45"/>
      <c r="F701" s="40"/>
      <c r="G701" s="52"/>
      <c r="H701" s="42">
        <f t="shared" si="30"/>
        <v>0</v>
      </c>
      <c r="I701" s="43">
        <f>IF(AND(C701&gt;='Umrechnungskurse und Konstanten'!$C$5,C701&lt;='Umrechnungskurse und Konstanten'!$D$5),F701*'Umrechnungskurse und Konstanten'!$E$5,0)+IF(AND(C701&gt;='Umrechnungskurse und Konstanten'!$C$6,C701&lt;='Umrechnungskurse und Konstanten'!$D$6),F701*'Umrechnungskurse und Konstanten'!$E$6,0)+IF(AND(C701&gt;='Umrechnungskurse und Konstanten'!$C$7,C701&lt;='Umrechnungskurse und Konstanten'!$D$7),F701*'Umrechnungskurse und Konstanten'!$E$7,0)+IF(AND(C701&gt;='Umrechnungskurse und Konstanten'!$C$8,C701&lt;='Umrechnungskurse und Konstanten'!$D$8),F701*'Umrechnungskurse und Konstanten'!$E$8,0)+IF(AND(C701&gt;='Umrechnungskurse und Konstanten'!$C$9,C701&lt;='Umrechnungskurse und Konstanten'!$D$9),F701*'Umrechnungskurse und Konstanten'!$E$9,0)+IF(AND(C701&gt;='Umrechnungskurse und Konstanten'!$C$10,C701&lt;='Umrechnungskurse und Konstanten'!$D$10),F701*'Umrechnungskurse und Konstanten'!$E$10,0)+IF(AND(C701&gt;='Umrechnungskurse und Konstanten'!$C$11,C701&lt;='Umrechnungskurse und Konstanten'!$D$11),F701*'Umrechnungskurse und Konstanten'!$E$11,0)+IF(AND(C701&gt;='Umrechnungskurse und Konstanten'!$C$12,C701&lt;='Umrechnungskurse und Konstanten'!$D$12),F701*'Umrechnungskurse und Konstanten'!$E$12,0)+IF(AND(C701&gt;='Umrechnungskurse und Konstanten'!$C$13,C701&lt;='Umrechnungskurse und Konstanten'!$D$13),F701*'Umrechnungskurse und Konstanten'!$E$13,0)+IF(AND(C701&gt;='Umrechnungskurse und Konstanten'!$C$14,C701&lt;='Umrechnungskurse und Konstanten'!$D$14),F701*'Umrechnungskurse und Konstanten'!$E$14,0)+IF(AND(C701&gt;='Umrechnungskurse und Konstanten'!$C$15,C701&lt;='Umrechnungskurse und Konstanten'!$D$15),F701*'Umrechnungskurse und Konstanten'!$E$15,0)+IF(AND(C701&gt;='Umrechnungskurse und Konstanten'!$C$16,C701&lt;='Umrechnungskurse und Konstanten'!$D$16),F701*'Umrechnungskurse und Konstanten'!$E$16,0)</f>
        <v>0</v>
      </c>
      <c r="J701" s="43">
        <f t="shared" si="31"/>
        <v>0</v>
      </c>
      <c r="K701" s="43">
        <f t="shared" si="32"/>
        <v>0</v>
      </c>
      <c r="L701" s="69" t="str">
        <f>IF(OR(G701='Umrechnungskurse und Konstanten'!$E$21,G701='Umrechnungskurse und Konstanten'!$E$22,G701='Umrechnungskurse und Konstanten'!$E$23),"VSt. Satz ok.","falsche/keine VSt.")</f>
        <v>falsche/keine VSt.</v>
      </c>
      <c r="M701" s="67" t="str">
        <f>IF(AND(C701&gt;='Umrechnungskurse und Konstanten'!$C$8,C701&lt;='Umrechnungskurse und Konstanten'!$D$10),"Periode ok.","falsche Periode")</f>
        <v>falsche Periode</v>
      </c>
    </row>
    <row r="702" spans="2:13" x14ac:dyDescent="0.3">
      <c r="B702" s="56"/>
      <c r="C702" s="38"/>
      <c r="D702" s="38"/>
      <c r="E702" s="45"/>
      <c r="F702" s="40"/>
      <c r="G702" s="52"/>
      <c r="H702" s="42">
        <f t="shared" si="30"/>
        <v>0</v>
      </c>
      <c r="I702" s="43">
        <f>IF(AND(C702&gt;='Umrechnungskurse und Konstanten'!$C$5,C702&lt;='Umrechnungskurse und Konstanten'!$D$5),F702*'Umrechnungskurse und Konstanten'!$E$5,0)+IF(AND(C702&gt;='Umrechnungskurse und Konstanten'!$C$6,C702&lt;='Umrechnungskurse und Konstanten'!$D$6),F702*'Umrechnungskurse und Konstanten'!$E$6,0)+IF(AND(C702&gt;='Umrechnungskurse und Konstanten'!$C$7,C702&lt;='Umrechnungskurse und Konstanten'!$D$7),F702*'Umrechnungskurse und Konstanten'!$E$7,0)+IF(AND(C702&gt;='Umrechnungskurse und Konstanten'!$C$8,C702&lt;='Umrechnungskurse und Konstanten'!$D$8),F702*'Umrechnungskurse und Konstanten'!$E$8,0)+IF(AND(C702&gt;='Umrechnungskurse und Konstanten'!$C$9,C702&lt;='Umrechnungskurse und Konstanten'!$D$9),F702*'Umrechnungskurse und Konstanten'!$E$9,0)+IF(AND(C702&gt;='Umrechnungskurse und Konstanten'!$C$10,C702&lt;='Umrechnungskurse und Konstanten'!$D$10),F702*'Umrechnungskurse und Konstanten'!$E$10,0)+IF(AND(C702&gt;='Umrechnungskurse und Konstanten'!$C$11,C702&lt;='Umrechnungskurse und Konstanten'!$D$11),F702*'Umrechnungskurse und Konstanten'!$E$11,0)+IF(AND(C702&gt;='Umrechnungskurse und Konstanten'!$C$12,C702&lt;='Umrechnungskurse und Konstanten'!$D$12),F702*'Umrechnungskurse und Konstanten'!$E$12,0)+IF(AND(C702&gt;='Umrechnungskurse und Konstanten'!$C$13,C702&lt;='Umrechnungskurse und Konstanten'!$D$13),F702*'Umrechnungskurse und Konstanten'!$E$13,0)+IF(AND(C702&gt;='Umrechnungskurse und Konstanten'!$C$14,C702&lt;='Umrechnungskurse und Konstanten'!$D$14),F702*'Umrechnungskurse und Konstanten'!$E$14,0)+IF(AND(C702&gt;='Umrechnungskurse und Konstanten'!$C$15,C702&lt;='Umrechnungskurse und Konstanten'!$D$15),F702*'Umrechnungskurse und Konstanten'!$E$15,0)+IF(AND(C702&gt;='Umrechnungskurse und Konstanten'!$C$16,C702&lt;='Umrechnungskurse und Konstanten'!$D$16),F702*'Umrechnungskurse und Konstanten'!$E$16,0)</f>
        <v>0</v>
      </c>
      <c r="J702" s="43">
        <f t="shared" si="31"/>
        <v>0</v>
      </c>
      <c r="K702" s="43">
        <f t="shared" si="32"/>
        <v>0</v>
      </c>
      <c r="L702" s="69" t="str">
        <f>IF(OR(G702='Umrechnungskurse und Konstanten'!$E$21,G702='Umrechnungskurse und Konstanten'!$E$22,G702='Umrechnungskurse und Konstanten'!$E$23),"VSt. Satz ok.","falsche/keine VSt.")</f>
        <v>falsche/keine VSt.</v>
      </c>
      <c r="M702" s="67" t="str">
        <f>IF(AND(C702&gt;='Umrechnungskurse und Konstanten'!$C$8,C702&lt;='Umrechnungskurse und Konstanten'!$D$10),"Periode ok.","falsche Periode")</f>
        <v>falsche Periode</v>
      </c>
    </row>
    <row r="703" spans="2:13" x14ac:dyDescent="0.3">
      <c r="B703" s="56"/>
      <c r="C703" s="38"/>
      <c r="D703" s="38"/>
      <c r="E703" s="45"/>
      <c r="F703" s="40"/>
      <c r="G703" s="52"/>
      <c r="H703" s="42">
        <f t="shared" si="30"/>
        <v>0</v>
      </c>
      <c r="I703" s="43">
        <f>IF(AND(C703&gt;='Umrechnungskurse und Konstanten'!$C$5,C703&lt;='Umrechnungskurse und Konstanten'!$D$5),F703*'Umrechnungskurse und Konstanten'!$E$5,0)+IF(AND(C703&gt;='Umrechnungskurse und Konstanten'!$C$6,C703&lt;='Umrechnungskurse und Konstanten'!$D$6),F703*'Umrechnungskurse und Konstanten'!$E$6,0)+IF(AND(C703&gt;='Umrechnungskurse und Konstanten'!$C$7,C703&lt;='Umrechnungskurse und Konstanten'!$D$7),F703*'Umrechnungskurse und Konstanten'!$E$7,0)+IF(AND(C703&gt;='Umrechnungskurse und Konstanten'!$C$8,C703&lt;='Umrechnungskurse und Konstanten'!$D$8),F703*'Umrechnungskurse und Konstanten'!$E$8,0)+IF(AND(C703&gt;='Umrechnungskurse und Konstanten'!$C$9,C703&lt;='Umrechnungskurse und Konstanten'!$D$9),F703*'Umrechnungskurse und Konstanten'!$E$9,0)+IF(AND(C703&gt;='Umrechnungskurse und Konstanten'!$C$10,C703&lt;='Umrechnungskurse und Konstanten'!$D$10),F703*'Umrechnungskurse und Konstanten'!$E$10,0)+IF(AND(C703&gt;='Umrechnungskurse und Konstanten'!$C$11,C703&lt;='Umrechnungskurse und Konstanten'!$D$11),F703*'Umrechnungskurse und Konstanten'!$E$11,0)+IF(AND(C703&gt;='Umrechnungskurse und Konstanten'!$C$12,C703&lt;='Umrechnungskurse und Konstanten'!$D$12),F703*'Umrechnungskurse und Konstanten'!$E$12,0)+IF(AND(C703&gt;='Umrechnungskurse und Konstanten'!$C$13,C703&lt;='Umrechnungskurse und Konstanten'!$D$13),F703*'Umrechnungskurse und Konstanten'!$E$13,0)+IF(AND(C703&gt;='Umrechnungskurse und Konstanten'!$C$14,C703&lt;='Umrechnungskurse und Konstanten'!$D$14),F703*'Umrechnungskurse und Konstanten'!$E$14,0)+IF(AND(C703&gt;='Umrechnungskurse und Konstanten'!$C$15,C703&lt;='Umrechnungskurse und Konstanten'!$D$15),F703*'Umrechnungskurse und Konstanten'!$E$15,0)+IF(AND(C703&gt;='Umrechnungskurse und Konstanten'!$C$16,C703&lt;='Umrechnungskurse und Konstanten'!$D$16),F703*'Umrechnungskurse und Konstanten'!$E$16,0)</f>
        <v>0</v>
      </c>
      <c r="J703" s="43">
        <f t="shared" si="31"/>
        <v>0</v>
      </c>
      <c r="K703" s="43">
        <f t="shared" si="32"/>
        <v>0</v>
      </c>
      <c r="L703" s="69" t="str">
        <f>IF(OR(G703='Umrechnungskurse und Konstanten'!$E$21,G703='Umrechnungskurse und Konstanten'!$E$22,G703='Umrechnungskurse und Konstanten'!$E$23),"VSt. Satz ok.","falsche/keine VSt.")</f>
        <v>falsche/keine VSt.</v>
      </c>
      <c r="M703" s="67" t="str">
        <f>IF(AND(C703&gt;='Umrechnungskurse und Konstanten'!$C$8,C703&lt;='Umrechnungskurse und Konstanten'!$D$10),"Periode ok.","falsche Periode")</f>
        <v>falsche Periode</v>
      </c>
    </row>
    <row r="704" spans="2:13" x14ac:dyDescent="0.3">
      <c r="B704" s="56"/>
      <c r="C704" s="38"/>
      <c r="D704" s="38"/>
      <c r="E704" s="45"/>
      <c r="F704" s="40"/>
      <c r="G704" s="52"/>
      <c r="H704" s="42">
        <f t="shared" si="30"/>
        <v>0</v>
      </c>
      <c r="I704" s="43">
        <f>IF(AND(C704&gt;='Umrechnungskurse und Konstanten'!$C$5,C704&lt;='Umrechnungskurse und Konstanten'!$D$5),F704*'Umrechnungskurse und Konstanten'!$E$5,0)+IF(AND(C704&gt;='Umrechnungskurse und Konstanten'!$C$6,C704&lt;='Umrechnungskurse und Konstanten'!$D$6),F704*'Umrechnungskurse und Konstanten'!$E$6,0)+IF(AND(C704&gt;='Umrechnungskurse und Konstanten'!$C$7,C704&lt;='Umrechnungskurse und Konstanten'!$D$7),F704*'Umrechnungskurse und Konstanten'!$E$7,0)+IF(AND(C704&gt;='Umrechnungskurse und Konstanten'!$C$8,C704&lt;='Umrechnungskurse und Konstanten'!$D$8),F704*'Umrechnungskurse und Konstanten'!$E$8,0)+IF(AND(C704&gt;='Umrechnungskurse und Konstanten'!$C$9,C704&lt;='Umrechnungskurse und Konstanten'!$D$9),F704*'Umrechnungskurse und Konstanten'!$E$9,0)+IF(AND(C704&gt;='Umrechnungskurse und Konstanten'!$C$10,C704&lt;='Umrechnungskurse und Konstanten'!$D$10),F704*'Umrechnungskurse und Konstanten'!$E$10,0)+IF(AND(C704&gt;='Umrechnungskurse und Konstanten'!$C$11,C704&lt;='Umrechnungskurse und Konstanten'!$D$11),F704*'Umrechnungskurse und Konstanten'!$E$11,0)+IF(AND(C704&gt;='Umrechnungskurse und Konstanten'!$C$12,C704&lt;='Umrechnungskurse und Konstanten'!$D$12),F704*'Umrechnungskurse und Konstanten'!$E$12,0)+IF(AND(C704&gt;='Umrechnungskurse und Konstanten'!$C$13,C704&lt;='Umrechnungskurse und Konstanten'!$D$13),F704*'Umrechnungskurse und Konstanten'!$E$13,0)+IF(AND(C704&gt;='Umrechnungskurse und Konstanten'!$C$14,C704&lt;='Umrechnungskurse und Konstanten'!$D$14),F704*'Umrechnungskurse und Konstanten'!$E$14,0)+IF(AND(C704&gt;='Umrechnungskurse und Konstanten'!$C$15,C704&lt;='Umrechnungskurse und Konstanten'!$D$15),F704*'Umrechnungskurse und Konstanten'!$E$15,0)+IF(AND(C704&gt;='Umrechnungskurse und Konstanten'!$C$16,C704&lt;='Umrechnungskurse und Konstanten'!$D$16),F704*'Umrechnungskurse und Konstanten'!$E$16,0)</f>
        <v>0</v>
      </c>
      <c r="J704" s="43">
        <f t="shared" si="31"/>
        <v>0</v>
      </c>
      <c r="K704" s="43">
        <f t="shared" si="32"/>
        <v>0</v>
      </c>
      <c r="L704" s="69" t="str">
        <f>IF(OR(G704='Umrechnungskurse und Konstanten'!$E$21,G704='Umrechnungskurse und Konstanten'!$E$22,G704='Umrechnungskurse und Konstanten'!$E$23),"VSt. Satz ok.","falsche/keine VSt.")</f>
        <v>falsche/keine VSt.</v>
      </c>
      <c r="M704" s="67" t="str">
        <f>IF(AND(C704&gt;='Umrechnungskurse und Konstanten'!$C$8,C704&lt;='Umrechnungskurse und Konstanten'!$D$10),"Periode ok.","falsche Periode")</f>
        <v>falsche Periode</v>
      </c>
    </row>
    <row r="705" spans="2:13" x14ac:dyDescent="0.3">
      <c r="B705" s="56"/>
      <c r="C705" s="38"/>
      <c r="D705" s="38"/>
      <c r="E705" s="45"/>
      <c r="F705" s="40"/>
      <c r="G705" s="52"/>
      <c r="H705" s="42">
        <f t="shared" si="30"/>
        <v>0</v>
      </c>
      <c r="I705" s="43">
        <f>IF(AND(C705&gt;='Umrechnungskurse und Konstanten'!$C$5,C705&lt;='Umrechnungskurse und Konstanten'!$D$5),F705*'Umrechnungskurse und Konstanten'!$E$5,0)+IF(AND(C705&gt;='Umrechnungskurse und Konstanten'!$C$6,C705&lt;='Umrechnungskurse und Konstanten'!$D$6),F705*'Umrechnungskurse und Konstanten'!$E$6,0)+IF(AND(C705&gt;='Umrechnungskurse und Konstanten'!$C$7,C705&lt;='Umrechnungskurse und Konstanten'!$D$7),F705*'Umrechnungskurse und Konstanten'!$E$7,0)+IF(AND(C705&gt;='Umrechnungskurse und Konstanten'!$C$8,C705&lt;='Umrechnungskurse und Konstanten'!$D$8),F705*'Umrechnungskurse und Konstanten'!$E$8,0)+IF(AND(C705&gt;='Umrechnungskurse und Konstanten'!$C$9,C705&lt;='Umrechnungskurse und Konstanten'!$D$9),F705*'Umrechnungskurse und Konstanten'!$E$9,0)+IF(AND(C705&gt;='Umrechnungskurse und Konstanten'!$C$10,C705&lt;='Umrechnungskurse und Konstanten'!$D$10),F705*'Umrechnungskurse und Konstanten'!$E$10,0)+IF(AND(C705&gt;='Umrechnungskurse und Konstanten'!$C$11,C705&lt;='Umrechnungskurse und Konstanten'!$D$11),F705*'Umrechnungskurse und Konstanten'!$E$11,0)+IF(AND(C705&gt;='Umrechnungskurse und Konstanten'!$C$12,C705&lt;='Umrechnungskurse und Konstanten'!$D$12),F705*'Umrechnungskurse und Konstanten'!$E$12,0)+IF(AND(C705&gt;='Umrechnungskurse und Konstanten'!$C$13,C705&lt;='Umrechnungskurse und Konstanten'!$D$13),F705*'Umrechnungskurse und Konstanten'!$E$13,0)+IF(AND(C705&gt;='Umrechnungskurse und Konstanten'!$C$14,C705&lt;='Umrechnungskurse und Konstanten'!$D$14),F705*'Umrechnungskurse und Konstanten'!$E$14,0)+IF(AND(C705&gt;='Umrechnungskurse und Konstanten'!$C$15,C705&lt;='Umrechnungskurse und Konstanten'!$D$15),F705*'Umrechnungskurse und Konstanten'!$E$15,0)+IF(AND(C705&gt;='Umrechnungskurse und Konstanten'!$C$16,C705&lt;='Umrechnungskurse und Konstanten'!$D$16),F705*'Umrechnungskurse und Konstanten'!$E$16,0)</f>
        <v>0</v>
      </c>
      <c r="J705" s="43">
        <f t="shared" si="31"/>
        <v>0</v>
      </c>
      <c r="K705" s="43">
        <f t="shared" si="32"/>
        <v>0</v>
      </c>
      <c r="L705" s="69" t="str">
        <f>IF(OR(G705='Umrechnungskurse und Konstanten'!$E$21,G705='Umrechnungskurse und Konstanten'!$E$22,G705='Umrechnungskurse und Konstanten'!$E$23),"VSt. Satz ok.","falsche/keine VSt.")</f>
        <v>falsche/keine VSt.</v>
      </c>
      <c r="M705" s="67" t="str">
        <f>IF(AND(C705&gt;='Umrechnungskurse und Konstanten'!$C$8,C705&lt;='Umrechnungskurse und Konstanten'!$D$10),"Periode ok.","falsche Periode")</f>
        <v>falsche Periode</v>
      </c>
    </row>
    <row r="706" spans="2:13" x14ac:dyDescent="0.3">
      <c r="B706" s="56"/>
      <c r="C706" s="38"/>
      <c r="D706" s="38"/>
      <c r="E706" s="45"/>
      <c r="F706" s="40"/>
      <c r="G706" s="52"/>
      <c r="H706" s="42">
        <f t="shared" si="30"/>
        <v>0</v>
      </c>
      <c r="I706" s="43">
        <f>IF(AND(C706&gt;='Umrechnungskurse und Konstanten'!$C$5,C706&lt;='Umrechnungskurse und Konstanten'!$D$5),F706*'Umrechnungskurse und Konstanten'!$E$5,0)+IF(AND(C706&gt;='Umrechnungskurse und Konstanten'!$C$6,C706&lt;='Umrechnungskurse und Konstanten'!$D$6),F706*'Umrechnungskurse und Konstanten'!$E$6,0)+IF(AND(C706&gt;='Umrechnungskurse und Konstanten'!$C$7,C706&lt;='Umrechnungskurse und Konstanten'!$D$7),F706*'Umrechnungskurse und Konstanten'!$E$7,0)+IF(AND(C706&gt;='Umrechnungskurse und Konstanten'!$C$8,C706&lt;='Umrechnungskurse und Konstanten'!$D$8),F706*'Umrechnungskurse und Konstanten'!$E$8,0)+IF(AND(C706&gt;='Umrechnungskurse und Konstanten'!$C$9,C706&lt;='Umrechnungskurse und Konstanten'!$D$9),F706*'Umrechnungskurse und Konstanten'!$E$9,0)+IF(AND(C706&gt;='Umrechnungskurse und Konstanten'!$C$10,C706&lt;='Umrechnungskurse und Konstanten'!$D$10),F706*'Umrechnungskurse und Konstanten'!$E$10,0)+IF(AND(C706&gt;='Umrechnungskurse und Konstanten'!$C$11,C706&lt;='Umrechnungskurse und Konstanten'!$D$11),F706*'Umrechnungskurse und Konstanten'!$E$11,0)+IF(AND(C706&gt;='Umrechnungskurse und Konstanten'!$C$12,C706&lt;='Umrechnungskurse und Konstanten'!$D$12),F706*'Umrechnungskurse und Konstanten'!$E$12,0)+IF(AND(C706&gt;='Umrechnungskurse und Konstanten'!$C$13,C706&lt;='Umrechnungskurse und Konstanten'!$D$13),F706*'Umrechnungskurse und Konstanten'!$E$13,0)+IF(AND(C706&gt;='Umrechnungskurse und Konstanten'!$C$14,C706&lt;='Umrechnungskurse und Konstanten'!$D$14),F706*'Umrechnungskurse und Konstanten'!$E$14,0)+IF(AND(C706&gt;='Umrechnungskurse und Konstanten'!$C$15,C706&lt;='Umrechnungskurse und Konstanten'!$D$15),F706*'Umrechnungskurse und Konstanten'!$E$15,0)+IF(AND(C706&gt;='Umrechnungskurse und Konstanten'!$C$16,C706&lt;='Umrechnungskurse und Konstanten'!$D$16),F706*'Umrechnungskurse und Konstanten'!$E$16,0)</f>
        <v>0</v>
      </c>
      <c r="J706" s="43">
        <f t="shared" si="31"/>
        <v>0</v>
      </c>
      <c r="K706" s="43">
        <f t="shared" si="32"/>
        <v>0</v>
      </c>
      <c r="L706" s="69" t="str">
        <f>IF(OR(G706='Umrechnungskurse und Konstanten'!$E$21,G706='Umrechnungskurse und Konstanten'!$E$22,G706='Umrechnungskurse und Konstanten'!$E$23),"VSt. Satz ok.","falsche/keine VSt.")</f>
        <v>falsche/keine VSt.</v>
      </c>
      <c r="M706" s="67" t="str">
        <f>IF(AND(C706&gt;='Umrechnungskurse und Konstanten'!$C$8,C706&lt;='Umrechnungskurse und Konstanten'!$D$10),"Periode ok.","falsche Periode")</f>
        <v>falsche Periode</v>
      </c>
    </row>
    <row r="707" spans="2:13" x14ac:dyDescent="0.3">
      <c r="B707" s="56"/>
      <c r="C707" s="38"/>
      <c r="D707" s="38"/>
      <c r="E707" s="45"/>
      <c r="F707" s="40"/>
      <c r="G707" s="52"/>
      <c r="H707" s="42">
        <f t="shared" si="30"/>
        <v>0</v>
      </c>
      <c r="I707" s="43">
        <f>IF(AND(C707&gt;='Umrechnungskurse und Konstanten'!$C$5,C707&lt;='Umrechnungskurse und Konstanten'!$D$5),F707*'Umrechnungskurse und Konstanten'!$E$5,0)+IF(AND(C707&gt;='Umrechnungskurse und Konstanten'!$C$6,C707&lt;='Umrechnungskurse und Konstanten'!$D$6),F707*'Umrechnungskurse und Konstanten'!$E$6,0)+IF(AND(C707&gt;='Umrechnungskurse und Konstanten'!$C$7,C707&lt;='Umrechnungskurse und Konstanten'!$D$7),F707*'Umrechnungskurse und Konstanten'!$E$7,0)+IF(AND(C707&gt;='Umrechnungskurse und Konstanten'!$C$8,C707&lt;='Umrechnungskurse und Konstanten'!$D$8),F707*'Umrechnungskurse und Konstanten'!$E$8,0)+IF(AND(C707&gt;='Umrechnungskurse und Konstanten'!$C$9,C707&lt;='Umrechnungskurse und Konstanten'!$D$9),F707*'Umrechnungskurse und Konstanten'!$E$9,0)+IF(AND(C707&gt;='Umrechnungskurse und Konstanten'!$C$10,C707&lt;='Umrechnungskurse und Konstanten'!$D$10),F707*'Umrechnungskurse und Konstanten'!$E$10,0)+IF(AND(C707&gt;='Umrechnungskurse und Konstanten'!$C$11,C707&lt;='Umrechnungskurse und Konstanten'!$D$11),F707*'Umrechnungskurse und Konstanten'!$E$11,0)+IF(AND(C707&gt;='Umrechnungskurse und Konstanten'!$C$12,C707&lt;='Umrechnungskurse und Konstanten'!$D$12),F707*'Umrechnungskurse und Konstanten'!$E$12,0)+IF(AND(C707&gt;='Umrechnungskurse und Konstanten'!$C$13,C707&lt;='Umrechnungskurse und Konstanten'!$D$13),F707*'Umrechnungskurse und Konstanten'!$E$13,0)+IF(AND(C707&gt;='Umrechnungskurse und Konstanten'!$C$14,C707&lt;='Umrechnungskurse und Konstanten'!$D$14),F707*'Umrechnungskurse und Konstanten'!$E$14,0)+IF(AND(C707&gt;='Umrechnungskurse und Konstanten'!$C$15,C707&lt;='Umrechnungskurse und Konstanten'!$D$15),F707*'Umrechnungskurse und Konstanten'!$E$15,0)+IF(AND(C707&gt;='Umrechnungskurse und Konstanten'!$C$16,C707&lt;='Umrechnungskurse und Konstanten'!$D$16),F707*'Umrechnungskurse und Konstanten'!$E$16,0)</f>
        <v>0</v>
      </c>
      <c r="J707" s="43">
        <f t="shared" si="31"/>
        <v>0</v>
      </c>
      <c r="K707" s="43">
        <f t="shared" si="32"/>
        <v>0</v>
      </c>
      <c r="L707" s="69" t="str">
        <f>IF(OR(G707='Umrechnungskurse und Konstanten'!$E$21,G707='Umrechnungskurse und Konstanten'!$E$22,G707='Umrechnungskurse und Konstanten'!$E$23),"VSt. Satz ok.","falsche/keine VSt.")</f>
        <v>falsche/keine VSt.</v>
      </c>
      <c r="M707" s="67" t="str">
        <f>IF(AND(C707&gt;='Umrechnungskurse und Konstanten'!$C$8,C707&lt;='Umrechnungskurse und Konstanten'!$D$10),"Periode ok.","falsche Periode")</f>
        <v>falsche Periode</v>
      </c>
    </row>
    <row r="708" spans="2:13" x14ac:dyDescent="0.3">
      <c r="B708" s="56"/>
      <c r="C708" s="38"/>
      <c r="D708" s="38"/>
      <c r="E708" s="45"/>
      <c r="F708" s="40"/>
      <c r="G708" s="52"/>
      <c r="H708" s="42">
        <f t="shared" si="30"/>
        <v>0</v>
      </c>
      <c r="I708" s="43">
        <f>IF(AND(C708&gt;='Umrechnungskurse und Konstanten'!$C$5,C708&lt;='Umrechnungskurse und Konstanten'!$D$5),F708*'Umrechnungskurse und Konstanten'!$E$5,0)+IF(AND(C708&gt;='Umrechnungskurse und Konstanten'!$C$6,C708&lt;='Umrechnungskurse und Konstanten'!$D$6),F708*'Umrechnungskurse und Konstanten'!$E$6,0)+IF(AND(C708&gt;='Umrechnungskurse und Konstanten'!$C$7,C708&lt;='Umrechnungskurse und Konstanten'!$D$7),F708*'Umrechnungskurse und Konstanten'!$E$7,0)+IF(AND(C708&gt;='Umrechnungskurse und Konstanten'!$C$8,C708&lt;='Umrechnungskurse und Konstanten'!$D$8),F708*'Umrechnungskurse und Konstanten'!$E$8,0)+IF(AND(C708&gt;='Umrechnungskurse und Konstanten'!$C$9,C708&lt;='Umrechnungskurse und Konstanten'!$D$9),F708*'Umrechnungskurse und Konstanten'!$E$9,0)+IF(AND(C708&gt;='Umrechnungskurse und Konstanten'!$C$10,C708&lt;='Umrechnungskurse und Konstanten'!$D$10),F708*'Umrechnungskurse und Konstanten'!$E$10,0)+IF(AND(C708&gt;='Umrechnungskurse und Konstanten'!$C$11,C708&lt;='Umrechnungskurse und Konstanten'!$D$11),F708*'Umrechnungskurse und Konstanten'!$E$11,0)+IF(AND(C708&gt;='Umrechnungskurse und Konstanten'!$C$12,C708&lt;='Umrechnungskurse und Konstanten'!$D$12),F708*'Umrechnungskurse und Konstanten'!$E$12,0)+IF(AND(C708&gt;='Umrechnungskurse und Konstanten'!$C$13,C708&lt;='Umrechnungskurse und Konstanten'!$D$13),F708*'Umrechnungskurse und Konstanten'!$E$13,0)+IF(AND(C708&gt;='Umrechnungskurse und Konstanten'!$C$14,C708&lt;='Umrechnungskurse und Konstanten'!$D$14),F708*'Umrechnungskurse und Konstanten'!$E$14,0)+IF(AND(C708&gt;='Umrechnungskurse und Konstanten'!$C$15,C708&lt;='Umrechnungskurse und Konstanten'!$D$15),F708*'Umrechnungskurse und Konstanten'!$E$15,0)+IF(AND(C708&gt;='Umrechnungskurse und Konstanten'!$C$16,C708&lt;='Umrechnungskurse und Konstanten'!$D$16),F708*'Umrechnungskurse und Konstanten'!$E$16,0)</f>
        <v>0</v>
      </c>
      <c r="J708" s="43">
        <f t="shared" si="31"/>
        <v>0</v>
      </c>
      <c r="K708" s="43">
        <f t="shared" si="32"/>
        <v>0</v>
      </c>
      <c r="L708" s="69" t="str">
        <f>IF(OR(G708='Umrechnungskurse und Konstanten'!$E$21,G708='Umrechnungskurse und Konstanten'!$E$22,G708='Umrechnungskurse und Konstanten'!$E$23),"VSt. Satz ok.","falsche/keine VSt.")</f>
        <v>falsche/keine VSt.</v>
      </c>
      <c r="M708" s="67" t="str">
        <f>IF(AND(C708&gt;='Umrechnungskurse und Konstanten'!$C$8,C708&lt;='Umrechnungskurse und Konstanten'!$D$10),"Periode ok.","falsche Periode")</f>
        <v>falsche Periode</v>
      </c>
    </row>
    <row r="709" spans="2:13" x14ac:dyDescent="0.3">
      <c r="B709" s="56"/>
      <c r="C709" s="38"/>
      <c r="D709" s="38"/>
      <c r="E709" s="45"/>
      <c r="F709" s="40"/>
      <c r="G709" s="52"/>
      <c r="H709" s="42">
        <f t="shared" si="30"/>
        <v>0</v>
      </c>
      <c r="I709" s="43">
        <f>IF(AND(C709&gt;='Umrechnungskurse und Konstanten'!$C$5,C709&lt;='Umrechnungskurse und Konstanten'!$D$5),F709*'Umrechnungskurse und Konstanten'!$E$5,0)+IF(AND(C709&gt;='Umrechnungskurse und Konstanten'!$C$6,C709&lt;='Umrechnungskurse und Konstanten'!$D$6),F709*'Umrechnungskurse und Konstanten'!$E$6,0)+IF(AND(C709&gt;='Umrechnungskurse und Konstanten'!$C$7,C709&lt;='Umrechnungskurse und Konstanten'!$D$7),F709*'Umrechnungskurse und Konstanten'!$E$7,0)+IF(AND(C709&gt;='Umrechnungskurse und Konstanten'!$C$8,C709&lt;='Umrechnungskurse und Konstanten'!$D$8),F709*'Umrechnungskurse und Konstanten'!$E$8,0)+IF(AND(C709&gt;='Umrechnungskurse und Konstanten'!$C$9,C709&lt;='Umrechnungskurse und Konstanten'!$D$9),F709*'Umrechnungskurse und Konstanten'!$E$9,0)+IF(AND(C709&gt;='Umrechnungskurse und Konstanten'!$C$10,C709&lt;='Umrechnungskurse und Konstanten'!$D$10),F709*'Umrechnungskurse und Konstanten'!$E$10,0)+IF(AND(C709&gt;='Umrechnungskurse und Konstanten'!$C$11,C709&lt;='Umrechnungskurse und Konstanten'!$D$11),F709*'Umrechnungskurse und Konstanten'!$E$11,0)+IF(AND(C709&gt;='Umrechnungskurse und Konstanten'!$C$12,C709&lt;='Umrechnungskurse und Konstanten'!$D$12),F709*'Umrechnungskurse und Konstanten'!$E$12,0)+IF(AND(C709&gt;='Umrechnungskurse und Konstanten'!$C$13,C709&lt;='Umrechnungskurse und Konstanten'!$D$13),F709*'Umrechnungskurse und Konstanten'!$E$13,0)+IF(AND(C709&gt;='Umrechnungskurse und Konstanten'!$C$14,C709&lt;='Umrechnungskurse und Konstanten'!$D$14),F709*'Umrechnungskurse und Konstanten'!$E$14,0)+IF(AND(C709&gt;='Umrechnungskurse und Konstanten'!$C$15,C709&lt;='Umrechnungskurse und Konstanten'!$D$15),F709*'Umrechnungskurse und Konstanten'!$E$15,0)+IF(AND(C709&gt;='Umrechnungskurse und Konstanten'!$C$16,C709&lt;='Umrechnungskurse und Konstanten'!$D$16),F709*'Umrechnungskurse und Konstanten'!$E$16,0)</f>
        <v>0</v>
      </c>
      <c r="J709" s="43">
        <f t="shared" si="31"/>
        <v>0</v>
      </c>
      <c r="K709" s="43">
        <f t="shared" si="32"/>
        <v>0</v>
      </c>
      <c r="L709" s="69" t="str">
        <f>IF(OR(G709='Umrechnungskurse und Konstanten'!$E$21,G709='Umrechnungskurse und Konstanten'!$E$22,G709='Umrechnungskurse und Konstanten'!$E$23),"VSt. Satz ok.","falsche/keine VSt.")</f>
        <v>falsche/keine VSt.</v>
      </c>
      <c r="M709" s="67" t="str">
        <f>IF(AND(C709&gt;='Umrechnungskurse und Konstanten'!$C$8,C709&lt;='Umrechnungskurse und Konstanten'!$D$10),"Periode ok.","falsche Periode")</f>
        <v>falsche Periode</v>
      </c>
    </row>
    <row r="710" spans="2:13" x14ac:dyDescent="0.3">
      <c r="B710" s="56"/>
      <c r="C710" s="38"/>
      <c r="D710" s="38"/>
      <c r="E710" s="45"/>
      <c r="F710" s="40"/>
      <c r="G710" s="52"/>
      <c r="H710" s="42">
        <f t="shared" si="30"/>
        <v>0</v>
      </c>
      <c r="I710" s="43">
        <f>IF(AND(C710&gt;='Umrechnungskurse und Konstanten'!$C$5,C710&lt;='Umrechnungskurse und Konstanten'!$D$5),F710*'Umrechnungskurse und Konstanten'!$E$5,0)+IF(AND(C710&gt;='Umrechnungskurse und Konstanten'!$C$6,C710&lt;='Umrechnungskurse und Konstanten'!$D$6),F710*'Umrechnungskurse und Konstanten'!$E$6,0)+IF(AND(C710&gt;='Umrechnungskurse und Konstanten'!$C$7,C710&lt;='Umrechnungskurse und Konstanten'!$D$7),F710*'Umrechnungskurse und Konstanten'!$E$7,0)+IF(AND(C710&gt;='Umrechnungskurse und Konstanten'!$C$8,C710&lt;='Umrechnungskurse und Konstanten'!$D$8),F710*'Umrechnungskurse und Konstanten'!$E$8,0)+IF(AND(C710&gt;='Umrechnungskurse und Konstanten'!$C$9,C710&lt;='Umrechnungskurse und Konstanten'!$D$9),F710*'Umrechnungskurse und Konstanten'!$E$9,0)+IF(AND(C710&gt;='Umrechnungskurse und Konstanten'!$C$10,C710&lt;='Umrechnungskurse und Konstanten'!$D$10),F710*'Umrechnungskurse und Konstanten'!$E$10,0)+IF(AND(C710&gt;='Umrechnungskurse und Konstanten'!$C$11,C710&lt;='Umrechnungskurse und Konstanten'!$D$11),F710*'Umrechnungskurse und Konstanten'!$E$11,0)+IF(AND(C710&gt;='Umrechnungskurse und Konstanten'!$C$12,C710&lt;='Umrechnungskurse und Konstanten'!$D$12),F710*'Umrechnungskurse und Konstanten'!$E$12,0)+IF(AND(C710&gt;='Umrechnungskurse und Konstanten'!$C$13,C710&lt;='Umrechnungskurse und Konstanten'!$D$13),F710*'Umrechnungskurse und Konstanten'!$E$13,0)+IF(AND(C710&gt;='Umrechnungskurse und Konstanten'!$C$14,C710&lt;='Umrechnungskurse und Konstanten'!$D$14),F710*'Umrechnungskurse und Konstanten'!$E$14,0)+IF(AND(C710&gt;='Umrechnungskurse und Konstanten'!$C$15,C710&lt;='Umrechnungskurse und Konstanten'!$D$15),F710*'Umrechnungskurse und Konstanten'!$E$15,0)+IF(AND(C710&gt;='Umrechnungskurse und Konstanten'!$C$16,C710&lt;='Umrechnungskurse und Konstanten'!$D$16),F710*'Umrechnungskurse und Konstanten'!$E$16,0)</f>
        <v>0</v>
      </c>
      <c r="J710" s="43">
        <f t="shared" si="31"/>
        <v>0</v>
      </c>
      <c r="K710" s="43">
        <f t="shared" si="32"/>
        <v>0</v>
      </c>
      <c r="L710" s="69" t="str">
        <f>IF(OR(G710='Umrechnungskurse und Konstanten'!$E$21,G710='Umrechnungskurse und Konstanten'!$E$22,G710='Umrechnungskurse und Konstanten'!$E$23),"VSt. Satz ok.","falsche/keine VSt.")</f>
        <v>falsche/keine VSt.</v>
      </c>
      <c r="M710" s="67" t="str">
        <f>IF(AND(C710&gt;='Umrechnungskurse und Konstanten'!$C$8,C710&lt;='Umrechnungskurse und Konstanten'!$D$10),"Periode ok.","falsche Periode")</f>
        <v>falsche Periode</v>
      </c>
    </row>
    <row r="711" spans="2:13" x14ac:dyDescent="0.3">
      <c r="B711" s="56"/>
      <c r="C711" s="38"/>
      <c r="D711" s="38"/>
      <c r="E711" s="45"/>
      <c r="F711" s="40"/>
      <c r="G711" s="52"/>
      <c r="H711" s="42">
        <f t="shared" si="30"/>
        <v>0</v>
      </c>
      <c r="I711" s="43">
        <f>IF(AND(C711&gt;='Umrechnungskurse und Konstanten'!$C$5,C711&lt;='Umrechnungskurse und Konstanten'!$D$5),F711*'Umrechnungskurse und Konstanten'!$E$5,0)+IF(AND(C711&gt;='Umrechnungskurse und Konstanten'!$C$6,C711&lt;='Umrechnungskurse und Konstanten'!$D$6),F711*'Umrechnungskurse und Konstanten'!$E$6,0)+IF(AND(C711&gt;='Umrechnungskurse und Konstanten'!$C$7,C711&lt;='Umrechnungskurse und Konstanten'!$D$7),F711*'Umrechnungskurse und Konstanten'!$E$7,0)+IF(AND(C711&gt;='Umrechnungskurse und Konstanten'!$C$8,C711&lt;='Umrechnungskurse und Konstanten'!$D$8),F711*'Umrechnungskurse und Konstanten'!$E$8,0)+IF(AND(C711&gt;='Umrechnungskurse und Konstanten'!$C$9,C711&lt;='Umrechnungskurse und Konstanten'!$D$9),F711*'Umrechnungskurse und Konstanten'!$E$9,0)+IF(AND(C711&gt;='Umrechnungskurse und Konstanten'!$C$10,C711&lt;='Umrechnungskurse und Konstanten'!$D$10),F711*'Umrechnungskurse und Konstanten'!$E$10,0)+IF(AND(C711&gt;='Umrechnungskurse und Konstanten'!$C$11,C711&lt;='Umrechnungskurse und Konstanten'!$D$11),F711*'Umrechnungskurse und Konstanten'!$E$11,0)+IF(AND(C711&gt;='Umrechnungskurse und Konstanten'!$C$12,C711&lt;='Umrechnungskurse und Konstanten'!$D$12),F711*'Umrechnungskurse und Konstanten'!$E$12,0)+IF(AND(C711&gt;='Umrechnungskurse und Konstanten'!$C$13,C711&lt;='Umrechnungskurse und Konstanten'!$D$13),F711*'Umrechnungskurse und Konstanten'!$E$13,0)+IF(AND(C711&gt;='Umrechnungskurse und Konstanten'!$C$14,C711&lt;='Umrechnungskurse und Konstanten'!$D$14),F711*'Umrechnungskurse und Konstanten'!$E$14,0)+IF(AND(C711&gt;='Umrechnungskurse und Konstanten'!$C$15,C711&lt;='Umrechnungskurse und Konstanten'!$D$15),F711*'Umrechnungskurse und Konstanten'!$E$15,0)+IF(AND(C711&gt;='Umrechnungskurse und Konstanten'!$C$16,C711&lt;='Umrechnungskurse und Konstanten'!$D$16),F711*'Umrechnungskurse und Konstanten'!$E$16,0)</f>
        <v>0</v>
      </c>
      <c r="J711" s="43">
        <f t="shared" si="31"/>
        <v>0</v>
      </c>
      <c r="K711" s="43">
        <f t="shared" si="32"/>
        <v>0</v>
      </c>
      <c r="L711" s="69" t="str">
        <f>IF(OR(G711='Umrechnungskurse und Konstanten'!$E$21,G711='Umrechnungskurse und Konstanten'!$E$22,G711='Umrechnungskurse und Konstanten'!$E$23),"VSt. Satz ok.","falsche/keine VSt.")</f>
        <v>falsche/keine VSt.</v>
      </c>
      <c r="M711" s="67" t="str">
        <f>IF(AND(C711&gt;='Umrechnungskurse und Konstanten'!$C$8,C711&lt;='Umrechnungskurse und Konstanten'!$D$10),"Periode ok.","falsche Periode")</f>
        <v>falsche Periode</v>
      </c>
    </row>
    <row r="712" spans="2:13" x14ac:dyDescent="0.3">
      <c r="B712" s="56"/>
      <c r="C712" s="38"/>
      <c r="D712" s="38"/>
      <c r="E712" s="45"/>
      <c r="F712" s="40"/>
      <c r="G712" s="52"/>
      <c r="H712" s="42">
        <f t="shared" si="30"/>
        <v>0</v>
      </c>
      <c r="I712" s="43">
        <f>IF(AND(C712&gt;='Umrechnungskurse und Konstanten'!$C$5,C712&lt;='Umrechnungskurse und Konstanten'!$D$5),F712*'Umrechnungskurse und Konstanten'!$E$5,0)+IF(AND(C712&gt;='Umrechnungskurse und Konstanten'!$C$6,C712&lt;='Umrechnungskurse und Konstanten'!$D$6),F712*'Umrechnungskurse und Konstanten'!$E$6,0)+IF(AND(C712&gt;='Umrechnungskurse und Konstanten'!$C$7,C712&lt;='Umrechnungskurse und Konstanten'!$D$7),F712*'Umrechnungskurse und Konstanten'!$E$7,0)+IF(AND(C712&gt;='Umrechnungskurse und Konstanten'!$C$8,C712&lt;='Umrechnungskurse und Konstanten'!$D$8),F712*'Umrechnungskurse und Konstanten'!$E$8,0)+IF(AND(C712&gt;='Umrechnungskurse und Konstanten'!$C$9,C712&lt;='Umrechnungskurse und Konstanten'!$D$9),F712*'Umrechnungskurse und Konstanten'!$E$9,0)+IF(AND(C712&gt;='Umrechnungskurse und Konstanten'!$C$10,C712&lt;='Umrechnungskurse und Konstanten'!$D$10),F712*'Umrechnungskurse und Konstanten'!$E$10,0)+IF(AND(C712&gt;='Umrechnungskurse und Konstanten'!$C$11,C712&lt;='Umrechnungskurse und Konstanten'!$D$11),F712*'Umrechnungskurse und Konstanten'!$E$11,0)+IF(AND(C712&gt;='Umrechnungskurse und Konstanten'!$C$12,C712&lt;='Umrechnungskurse und Konstanten'!$D$12),F712*'Umrechnungskurse und Konstanten'!$E$12,0)+IF(AND(C712&gt;='Umrechnungskurse und Konstanten'!$C$13,C712&lt;='Umrechnungskurse und Konstanten'!$D$13),F712*'Umrechnungskurse und Konstanten'!$E$13,0)+IF(AND(C712&gt;='Umrechnungskurse und Konstanten'!$C$14,C712&lt;='Umrechnungskurse und Konstanten'!$D$14),F712*'Umrechnungskurse und Konstanten'!$E$14,0)+IF(AND(C712&gt;='Umrechnungskurse und Konstanten'!$C$15,C712&lt;='Umrechnungskurse und Konstanten'!$D$15),F712*'Umrechnungskurse und Konstanten'!$E$15,0)+IF(AND(C712&gt;='Umrechnungskurse und Konstanten'!$C$16,C712&lt;='Umrechnungskurse und Konstanten'!$D$16),F712*'Umrechnungskurse und Konstanten'!$E$16,0)</f>
        <v>0</v>
      </c>
      <c r="J712" s="43">
        <f t="shared" si="31"/>
        <v>0</v>
      </c>
      <c r="K712" s="43">
        <f t="shared" si="32"/>
        <v>0</v>
      </c>
      <c r="L712" s="69" t="str">
        <f>IF(OR(G712='Umrechnungskurse und Konstanten'!$E$21,G712='Umrechnungskurse und Konstanten'!$E$22,G712='Umrechnungskurse und Konstanten'!$E$23),"VSt. Satz ok.","falsche/keine VSt.")</f>
        <v>falsche/keine VSt.</v>
      </c>
      <c r="M712" s="67" t="str">
        <f>IF(AND(C712&gt;='Umrechnungskurse und Konstanten'!$C$8,C712&lt;='Umrechnungskurse und Konstanten'!$D$10),"Periode ok.","falsche Periode")</f>
        <v>falsche Periode</v>
      </c>
    </row>
    <row r="713" spans="2:13" x14ac:dyDescent="0.3">
      <c r="B713" s="56"/>
      <c r="C713" s="38"/>
      <c r="D713" s="38"/>
      <c r="E713" s="45"/>
      <c r="F713" s="40"/>
      <c r="G713" s="52"/>
      <c r="H713" s="42">
        <f t="shared" si="30"/>
        <v>0</v>
      </c>
      <c r="I713" s="43">
        <f>IF(AND(C713&gt;='Umrechnungskurse und Konstanten'!$C$5,C713&lt;='Umrechnungskurse und Konstanten'!$D$5),F713*'Umrechnungskurse und Konstanten'!$E$5,0)+IF(AND(C713&gt;='Umrechnungskurse und Konstanten'!$C$6,C713&lt;='Umrechnungskurse und Konstanten'!$D$6),F713*'Umrechnungskurse und Konstanten'!$E$6,0)+IF(AND(C713&gt;='Umrechnungskurse und Konstanten'!$C$7,C713&lt;='Umrechnungskurse und Konstanten'!$D$7),F713*'Umrechnungskurse und Konstanten'!$E$7,0)+IF(AND(C713&gt;='Umrechnungskurse und Konstanten'!$C$8,C713&lt;='Umrechnungskurse und Konstanten'!$D$8),F713*'Umrechnungskurse und Konstanten'!$E$8,0)+IF(AND(C713&gt;='Umrechnungskurse und Konstanten'!$C$9,C713&lt;='Umrechnungskurse und Konstanten'!$D$9),F713*'Umrechnungskurse und Konstanten'!$E$9,0)+IF(AND(C713&gt;='Umrechnungskurse und Konstanten'!$C$10,C713&lt;='Umrechnungskurse und Konstanten'!$D$10),F713*'Umrechnungskurse und Konstanten'!$E$10,0)+IF(AND(C713&gt;='Umrechnungskurse und Konstanten'!$C$11,C713&lt;='Umrechnungskurse und Konstanten'!$D$11),F713*'Umrechnungskurse und Konstanten'!$E$11,0)+IF(AND(C713&gt;='Umrechnungskurse und Konstanten'!$C$12,C713&lt;='Umrechnungskurse und Konstanten'!$D$12),F713*'Umrechnungskurse und Konstanten'!$E$12,0)+IF(AND(C713&gt;='Umrechnungskurse und Konstanten'!$C$13,C713&lt;='Umrechnungskurse und Konstanten'!$D$13),F713*'Umrechnungskurse und Konstanten'!$E$13,0)+IF(AND(C713&gt;='Umrechnungskurse und Konstanten'!$C$14,C713&lt;='Umrechnungskurse und Konstanten'!$D$14),F713*'Umrechnungskurse und Konstanten'!$E$14,0)+IF(AND(C713&gt;='Umrechnungskurse und Konstanten'!$C$15,C713&lt;='Umrechnungskurse und Konstanten'!$D$15),F713*'Umrechnungskurse und Konstanten'!$E$15,0)+IF(AND(C713&gt;='Umrechnungskurse und Konstanten'!$C$16,C713&lt;='Umrechnungskurse und Konstanten'!$D$16),F713*'Umrechnungskurse und Konstanten'!$E$16,0)</f>
        <v>0</v>
      </c>
      <c r="J713" s="43">
        <f t="shared" si="31"/>
        <v>0</v>
      </c>
      <c r="K713" s="43">
        <f t="shared" si="32"/>
        <v>0</v>
      </c>
      <c r="L713" s="69" t="str">
        <f>IF(OR(G713='Umrechnungskurse und Konstanten'!$E$21,G713='Umrechnungskurse und Konstanten'!$E$22,G713='Umrechnungskurse und Konstanten'!$E$23),"VSt. Satz ok.","falsche/keine VSt.")</f>
        <v>falsche/keine VSt.</v>
      </c>
      <c r="M713" s="67" t="str">
        <f>IF(AND(C713&gt;='Umrechnungskurse und Konstanten'!$C$8,C713&lt;='Umrechnungskurse und Konstanten'!$D$10),"Periode ok.","falsche Periode")</f>
        <v>falsche Periode</v>
      </c>
    </row>
    <row r="714" spans="2:13" x14ac:dyDescent="0.3">
      <c r="B714" s="56"/>
      <c r="C714" s="38"/>
      <c r="D714" s="38"/>
      <c r="E714" s="45"/>
      <c r="F714" s="40"/>
      <c r="G714" s="52"/>
      <c r="H714" s="42">
        <f t="shared" ref="H714:H777" si="33">F714*G714</f>
        <v>0</v>
      </c>
      <c r="I714" s="43">
        <f>IF(AND(C714&gt;='Umrechnungskurse und Konstanten'!$C$5,C714&lt;='Umrechnungskurse und Konstanten'!$D$5),F714*'Umrechnungskurse und Konstanten'!$E$5,0)+IF(AND(C714&gt;='Umrechnungskurse und Konstanten'!$C$6,C714&lt;='Umrechnungskurse und Konstanten'!$D$6),F714*'Umrechnungskurse und Konstanten'!$E$6,0)+IF(AND(C714&gt;='Umrechnungskurse und Konstanten'!$C$7,C714&lt;='Umrechnungskurse und Konstanten'!$D$7),F714*'Umrechnungskurse und Konstanten'!$E$7,0)+IF(AND(C714&gt;='Umrechnungskurse und Konstanten'!$C$8,C714&lt;='Umrechnungskurse und Konstanten'!$D$8),F714*'Umrechnungskurse und Konstanten'!$E$8,0)+IF(AND(C714&gt;='Umrechnungskurse und Konstanten'!$C$9,C714&lt;='Umrechnungskurse und Konstanten'!$D$9),F714*'Umrechnungskurse und Konstanten'!$E$9,0)+IF(AND(C714&gt;='Umrechnungskurse und Konstanten'!$C$10,C714&lt;='Umrechnungskurse und Konstanten'!$D$10),F714*'Umrechnungskurse und Konstanten'!$E$10,0)+IF(AND(C714&gt;='Umrechnungskurse und Konstanten'!$C$11,C714&lt;='Umrechnungskurse und Konstanten'!$D$11),F714*'Umrechnungskurse und Konstanten'!$E$11,0)+IF(AND(C714&gt;='Umrechnungskurse und Konstanten'!$C$12,C714&lt;='Umrechnungskurse und Konstanten'!$D$12),F714*'Umrechnungskurse und Konstanten'!$E$12,0)+IF(AND(C714&gt;='Umrechnungskurse und Konstanten'!$C$13,C714&lt;='Umrechnungskurse und Konstanten'!$D$13),F714*'Umrechnungskurse und Konstanten'!$E$13,0)+IF(AND(C714&gt;='Umrechnungskurse und Konstanten'!$C$14,C714&lt;='Umrechnungskurse und Konstanten'!$D$14),F714*'Umrechnungskurse und Konstanten'!$E$14,0)+IF(AND(C714&gt;='Umrechnungskurse und Konstanten'!$C$15,C714&lt;='Umrechnungskurse und Konstanten'!$D$15),F714*'Umrechnungskurse und Konstanten'!$E$15,0)+IF(AND(C714&gt;='Umrechnungskurse und Konstanten'!$C$16,C714&lt;='Umrechnungskurse und Konstanten'!$D$16),F714*'Umrechnungskurse und Konstanten'!$E$16,0)</f>
        <v>0</v>
      </c>
      <c r="J714" s="43">
        <f t="shared" ref="J714:J777" si="34">G714*I714</f>
        <v>0</v>
      </c>
      <c r="K714" s="43">
        <f t="shared" ref="K714:K777" si="35">I714+J714</f>
        <v>0</v>
      </c>
      <c r="L714" s="69" t="str">
        <f>IF(OR(G714='Umrechnungskurse und Konstanten'!$E$21,G714='Umrechnungskurse und Konstanten'!$E$22,G714='Umrechnungskurse und Konstanten'!$E$23),"VSt. Satz ok.","falsche/keine VSt.")</f>
        <v>falsche/keine VSt.</v>
      </c>
      <c r="M714" s="67" t="str">
        <f>IF(AND(C714&gt;='Umrechnungskurse und Konstanten'!$C$8,C714&lt;='Umrechnungskurse und Konstanten'!$D$10),"Periode ok.","falsche Periode")</f>
        <v>falsche Periode</v>
      </c>
    </row>
    <row r="715" spans="2:13" x14ac:dyDescent="0.3">
      <c r="B715" s="56"/>
      <c r="C715" s="38"/>
      <c r="D715" s="38"/>
      <c r="E715" s="45"/>
      <c r="F715" s="40"/>
      <c r="G715" s="52"/>
      <c r="H715" s="42">
        <f t="shared" si="33"/>
        <v>0</v>
      </c>
      <c r="I715" s="43">
        <f>IF(AND(C715&gt;='Umrechnungskurse und Konstanten'!$C$5,C715&lt;='Umrechnungskurse und Konstanten'!$D$5),F715*'Umrechnungskurse und Konstanten'!$E$5,0)+IF(AND(C715&gt;='Umrechnungskurse und Konstanten'!$C$6,C715&lt;='Umrechnungskurse und Konstanten'!$D$6),F715*'Umrechnungskurse und Konstanten'!$E$6,0)+IF(AND(C715&gt;='Umrechnungskurse und Konstanten'!$C$7,C715&lt;='Umrechnungskurse und Konstanten'!$D$7),F715*'Umrechnungskurse und Konstanten'!$E$7,0)+IF(AND(C715&gt;='Umrechnungskurse und Konstanten'!$C$8,C715&lt;='Umrechnungskurse und Konstanten'!$D$8),F715*'Umrechnungskurse und Konstanten'!$E$8,0)+IF(AND(C715&gt;='Umrechnungskurse und Konstanten'!$C$9,C715&lt;='Umrechnungskurse und Konstanten'!$D$9),F715*'Umrechnungskurse und Konstanten'!$E$9,0)+IF(AND(C715&gt;='Umrechnungskurse und Konstanten'!$C$10,C715&lt;='Umrechnungskurse und Konstanten'!$D$10),F715*'Umrechnungskurse und Konstanten'!$E$10,0)+IF(AND(C715&gt;='Umrechnungskurse und Konstanten'!$C$11,C715&lt;='Umrechnungskurse und Konstanten'!$D$11),F715*'Umrechnungskurse und Konstanten'!$E$11,0)+IF(AND(C715&gt;='Umrechnungskurse und Konstanten'!$C$12,C715&lt;='Umrechnungskurse und Konstanten'!$D$12),F715*'Umrechnungskurse und Konstanten'!$E$12,0)+IF(AND(C715&gt;='Umrechnungskurse und Konstanten'!$C$13,C715&lt;='Umrechnungskurse und Konstanten'!$D$13),F715*'Umrechnungskurse und Konstanten'!$E$13,0)+IF(AND(C715&gt;='Umrechnungskurse und Konstanten'!$C$14,C715&lt;='Umrechnungskurse und Konstanten'!$D$14),F715*'Umrechnungskurse und Konstanten'!$E$14,0)+IF(AND(C715&gt;='Umrechnungskurse und Konstanten'!$C$15,C715&lt;='Umrechnungskurse und Konstanten'!$D$15),F715*'Umrechnungskurse und Konstanten'!$E$15,0)+IF(AND(C715&gt;='Umrechnungskurse und Konstanten'!$C$16,C715&lt;='Umrechnungskurse und Konstanten'!$D$16),F715*'Umrechnungskurse und Konstanten'!$E$16,0)</f>
        <v>0</v>
      </c>
      <c r="J715" s="43">
        <f t="shared" si="34"/>
        <v>0</v>
      </c>
      <c r="K715" s="43">
        <f t="shared" si="35"/>
        <v>0</v>
      </c>
      <c r="L715" s="69" t="str">
        <f>IF(OR(G715='Umrechnungskurse und Konstanten'!$E$21,G715='Umrechnungskurse und Konstanten'!$E$22,G715='Umrechnungskurse und Konstanten'!$E$23),"VSt. Satz ok.","falsche/keine VSt.")</f>
        <v>falsche/keine VSt.</v>
      </c>
      <c r="M715" s="67" t="str">
        <f>IF(AND(C715&gt;='Umrechnungskurse und Konstanten'!$C$8,C715&lt;='Umrechnungskurse und Konstanten'!$D$10),"Periode ok.","falsche Periode")</f>
        <v>falsche Periode</v>
      </c>
    </row>
    <row r="716" spans="2:13" x14ac:dyDescent="0.3">
      <c r="B716" s="56"/>
      <c r="C716" s="38"/>
      <c r="D716" s="38"/>
      <c r="E716" s="45"/>
      <c r="F716" s="40"/>
      <c r="G716" s="52"/>
      <c r="H716" s="42">
        <f t="shared" si="33"/>
        <v>0</v>
      </c>
      <c r="I716" s="43">
        <f>IF(AND(C716&gt;='Umrechnungskurse und Konstanten'!$C$5,C716&lt;='Umrechnungskurse und Konstanten'!$D$5),F716*'Umrechnungskurse und Konstanten'!$E$5,0)+IF(AND(C716&gt;='Umrechnungskurse und Konstanten'!$C$6,C716&lt;='Umrechnungskurse und Konstanten'!$D$6),F716*'Umrechnungskurse und Konstanten'!$E$6,0)+IF(AND(C716&gt;='Umrechnungskurse und Konstanten'!$C$7,C716&lt;='Umrechnungskurse und Konstanten'!$D$7),F716*'Umrechnungskurse und Konstanten'!$E$7,0)+IF(AND(C716&gt;='Umrechnungskurse und Konstanten'!$C$8,C716&lt;='Umrechnungskurse und Konstanten'!$D$8),F716*'Umrechnungskurse und Konstanten'!$E$8,0)+IF(AND(C716&gt;='Umrechnungskurse und Konstanten'!$C$9,C716&lt;='Umrechnungskurse und Konstanten'!$D$9),F716*'Umrechnungskurse und Konstanten'!$E$9,0)+IF(AND(C716&gt;='Umrechnungskurse und Konstanten'!$C$10,C716&lt;='Umrechnungskurse und Konstanten'!$D$10),F716*'Umrechnungskurse und Konstanten'!$E$10,0)+IF(AND(C716&gt;='Umrechnungskurse und Konstanten'!$C$11,C716&lt;='Umrechnungskurse und Konstanten'!$D$11),F716*'Umrechnungskurse und Konstanten'!$E$11,0)+IF(AND(C716&gt;='Umrechnungskurse und Konstanten'!$C$12,C716&lt;='Umrechnungskurse und Konstanten'!$D$12),F716*'Umrechnungskurse und Konstanten'!$E$12,0)+IF(AND(C716&gt;='Umrechnungskurse und Konstanten'!$C$13,C716&lt;='Umrechnungskurse und Konstanten'!$D$13),F716*'Umrechnungskurse und Konstanten'!$E$13,0)+IF(AND(C716&gt;='Umrechnungskurse und Konstanten'!$C$14,C716&lt;='Umrechnungskurse und Konstanten'!$D$14),F716*'Umrechnungskurse und Konstanten'!$E$14,0)+IF(AND(C716&gt;='Umrechnungskurse und Konstanten'!$C$15,C716&lt;='Umrechnungskurse und Konstanten'!$D$15),F716*'Umrechnungskurse und Konstanten'!$E$15,0)+IF(AND(C716&gt;='Umrechnungskurse und Konstanten'!$C$16,C716&lt;='Umrechnungskurse und Konstanten'!$D$16),F716*'Umrechnungskurse und Konstanten'!$E$16,0)</f>
        <v>0</v>
      </c>
      <c r="J716" s="43">
        <f t="shared" si="34"/>
        <v>0</v>
      </c>
      <c r="K716" s="43">
        <f t="shared" si="35"/>
        <v>0</v>
      </c>
      <c r="L716" s="69" t="str">
        <f>IF(OR(G716='Umrechnungskurse und Konstanten'!$E$21,G716='Umrechnungskurse und Konstanten'!$E$22,G716='Umrechnungskurse und Konstanten'!$E$23),"VSt. Satz ok.","falsche/keine VSt.")</f>
        <v>falsche/keine VSt.</v>
      </c>
      <c r="M716" s="67" t="str">
        <f>IF(AND(C716&gt;='Umrechnungskurse und Konstanten'!$C$8,C716&lt;='Umrechnungskurse und Konstanten'!$D$10),"Periode ok.","falsche Periode")</f>
        <v>falsche Periode</v>
      </c>
    </row>
    <row r="717" spans="2:13" x14ac:dyDescent="0.3">
      <c r="B717" s="56"/>
      <c r="C717" s="38"/>
      <c r="D717" s="38"/>
      <c r="E717" s="45"/>
      <c r="F717" s="40"/>
      <c r="G717" s="52"/>
      <c r="H717" s="42">
        <f t="shared" si="33"/>
        <v>0</v>
      </c>
      <c r="I717" s="43">
        <f>IF(AND(C717&gt;='Umrechnungskurse und Konstanten'!$C$5,C717&lt;='Umrechnungskurse und Konstanten'!$D$5),F717*'Umrechnungskurse und Konstanten'!$E$5,0)+IF(AND(C717&gt;='Umrechnungskurse und Konstanten'!$C$6,C717&lt;='Umrechnungskurse und Konstanten'!$D$6),F717*'Umrechnungskurse und Konstanten'!$E$6,0)+IF(AND(C717&gt;='Umrechnungskurse und Konstanten'!$C$7,C717&lt;='Umrechnungskurse und Konstanten'!$D$7),F717*'Umrechnungskurse und Konstanten'!$E$7,0)+IF(AND(C717&gt;='Umrechnungskurse und Konstanten'!$C$8,C717&lt;='Umrechnungskurse und Konstanten'!$D$8),F717*'Umrechnungskurse und Konstanten'!$E$8,0)+IF(AND(C717&gt;='Umrechnungskurse und Konstanten'!$C$9,C717&lt;='Umrechnungskurse und Konstanten'!$D$9),F717*'Umrechnungskurse und Konstanten'!$E$9,0)+IF(AND(C717&gt;='Umrechnungskurse und Konstanten'!$C$10,C717&lt;='Umrechnungskurse und Konstanten'!$D$10),F717*'Umrechnungskurse und Konstanten'!$E$10,0)+IF(AND(C717&gt;='Umrechnungskurse und Konstanten'!$C$11,C717&lt;='Umrechnungskurse und Konstanten'!$D$11),F717*'Umrechnungskurse und Konstanten'!$E$11,0)+IF(AND(C717&gt;='Umrechnungskurse und Konstanten'!$C$12,C717&lt;='Umrechnungskurse und Konstanten'!$D$12),F717*'Umrechnungskurse und Konstanten'!$E$12,0)+IF(AND(C717&gt;='Umrechnungskurse und Konstanten'!$C$13,C717&lt;='Umrechnungskurse und Konstanten'!$D$13),F717*'Umrechnungskurse und Konstanten'!$E$13,0)+IF(AND(C717&gt;='Umrechnungskurse und Konstanten'!$C$14,C717&lt;='Umrechnungskurse und Konstanten'!$D$14),F717*'Umrechnungskurse und Konstanten'!$E$14,0)+IF(AND(C717&gt;='Umrechnungskurse und Konstanten'!$C$15,C717&lt;='Umrechnungskurse und Konstanten'!$D$15),F717*'Umrechnungskurse und Konstanten'!$E$15,0)+IF(AND(C717&gt;='Umrechnungskurse und Konstanten'!$C$16,C717&lt;='Umrechnungskurse und Konstanten'!$D$16),F717*'Umrechnungskurse und Konstanten'!$E$16,0)</f>
        <v>0</v>
      </c>
      <c r="J717" s="43">
        <f t="shared" si="34"/>
        <v>0</v>
      </c>
      <c r="K717" s="43">
        <f t="shared" si="35"/>
        <v>0</v>
      </c>
      <c r="L717" s="69" t="str">
        <f>IF(OR(G717='Umrechnungskurse und Konstanten'!$E$21,G717='Umrechnungskurse und Konstanten'!$E$22,G717='Umrechnungskurse und Konstanten'!$E$23),"VSt. Satz ok.","falsche/keine VSt.")</f>
        <v>falsche/keine VSt.</v>
      </c>
      <c r="M717" s="67" t="str">
        <f>IF(AND(C717&gt;='Umrechnungskurse und Konstanten'!$C$8,C717&lt;='Umrechnungskurse und Konstanten'!$D$10),"Periode ok.","falsche Periode")</f>
        <v>falsche Periode</v>
      </c>
    </row>
    <row r="718" spans="2:13" x14ac:dyDescent="0.3">
      <c r="B718" s="56"/>
      <c r="C718" s="38"/>
      <c r="D718" s="38"/>
      <c r="E718" s="45"/>
      <c r="F718" s="40"/>
      <c r="G718" s="52"/>
      <c r="H718" s="42">
        <f t="shared" si="33"/>
        <v>0</v>
      </c>
      <c r="I718" s="43">
        <f>IF(AND(C718&gt;='Umrechnungskurse und Konstanten'!$C$5,C718&lt;='Umrechnungskurse und Konstanten'!$D$5),F718*'Umrechnungskurse und Konstanten'!$E$5,0)+IF(AND(C718&gt;='Umrechnungskurse und Konstanten'!$C$6,C718&lt;='Umrechnungskurse und Konstanten'!$D$6),F718*'Umrechnungskurse und Konstanten'!$E$6,0)+IF(AND(C718&gt;='Umrechnungskurse und Konstanten'!$C$7,C718&lt;='Umrechnungskurse und Konstanten'!$D$7),F718*'Umrechnungskurse und Konstanten'!$E$7,0)+IF(AND(C718&gt;='Umrechnungskurse und Konstanten'!$C$8,C718&lt;='Umrechnungskurse und Konstanten'!$D$8),F718*'Umrechnungskurse und Konstanten'!$E$8,0)+IF(AND(C718&gt;='Umrechnungskurse und Konstanten'!$C$9,C718&lt;='Umrechnungskurse und Konstanten'!$D$9),F718*'Umrechnungskurse und Konstanten'!$E$9,0)+IF(AND(C718&gt;='Umrechnungskurse und Konstanten'!$C$10,C718&lt;='Umrechnungskurse und Konstanten'!$D$10),F718*'Umrechnungskurse und Konstanten'!$E$10,0)+IF(AND(C718&gt;='Umrechnungskurse und Konstanten'!$C$11,C718&lt;='Umrechnungskurse und Konstanten'!$D$11),F718*'Umrechnungskurse und Konstanten'!$E$11,0)+IF(AND(C718&gt;='Umrechnungskurse und Konstanten'!$C$12,C718&lt;='Umrechnungskurse und Konstanten'!$D$12),F718*'Umrechnungskurse und Konstanten'!$E$12,0)+IF(AND(C718&gt;='Umrechnungskurse und Konstanten'!$C$13,C718&lt;='Umrechnungskurse und Konstanten'!$D$13),F718*'Umrechnungskurse und Konstanten'!$E$13,0)+IF(AND(C718&gt;='Umrechnungskurse und Konstanten'!$C$14,C718&lt;='Umrechnungskurse und Konstanten'!$D$14),F718*'Umrechnungskurse und Konstanten'!$E$14,0)+IF(AND(C718&gt;='Umrechnungskurse und Konstanten'!$C$15,C718&lt;='Umrechnungskurse und Konstanten'!$D$15),F718*'Umrechnungskurse und Konstanten'!$E$15,0)+IF(AND(C718&gt;='Umrechnungskurse und Konstanten'!$C$16,C718&lt;='Umrechnungskurse und Konstanten'!$D$16),F718*'Umrechnungskurse und Konstanten'!$E$16,0)</f>
        <v>0</v>
      </c>
      <c r="J718" s="43">
        <f t="shared" si="34"/>
        <v>0</v>
      </c>
      <c r="K718" s="43">
        <f t="shared" si="35"/>
        <v>0</v>
      </c>
      <c r="L718" s="69" t="str">
        <f>IF(OR(G718='Umrechnungskurse und Konstanten'!$E$21,G718='Umrechnungskurse und Konstanten'!$E$22,G718='Umrechnungskurse und Konstanten'!$E$23),"VSt. Satz ok.","falsche/keine VSt.")</f>
        <v>falsche/keine VSt.</v>
      </c>
      <c r="M718" s="67" t="str">
        <f>IF(AND(C718&gt;='Umrechnungskurse und Konstanten'!$C$8,C718&lt;='Umrechnungskurse und Konstanten'!$D$10),"Periode ok.","falsche Periode")</f>
        <v>falsche Periode</v>
      </c>
    </row>
    <row r="719" spans="2:13" x14ac:dyDescent="0.3">
      <c r="B719" s="56"/>
      <c r="C719" s="38"/>
      <c r="D719" s="38"/>
      <c r="E719" s="45"/>
      <c r="F719" s="40"/>
      <c r="G719" s="52"/>
      <c r="H719" s="42">
        <f t="shared" si="33"/>
        <v>0</v>
      </c>
      <c r="I719" s="43">
        <f>IF(AND(C719&gt;='Umrechnungskurse und Konstanten'!$C$5,C719&lt;='Umrechnungskurse und Konstanten'!$D$5),F719*'Umrechnungskurse und Konstanten'!$E$5,0)+IF(AND(C719&gt;='Umrechnungskurse und Konstanten'!$C$6,C719&lt;='Umrechnungskurse und Konstanten'!$D$6),F719*'Umrechnungskurse und Konstanten'!$E$6,0)+IF(AND(C719&gt;='Umrechnungskurse und Konstanten'!$C$7,C719&lt;='Umrechnungskurse und Konstanten'!$D$7),F719*'Umrechnungskurse und Konstanten'!$E$7,0)+IF(AND(C719&gt;='Umrechnungskurse und Konstanten'!$C$8,C719&lt;='Umrechnungskurse und Konstanten'!$D$8),F719*'Umrechnungskurse und Konstanten'!$E$8,0)+IF(AND(C719&gt;='Umrechnungskurse und Konstanten'!$C$9,C719&lt;='Umrechnungskurse und Konstanten'!$D$9),F719*'Umrechnungskurse und Konstanten'!$E$9,0)+IF(AND(C719&gt;='Umrechnungskurse und Konstanten'!$C$10,C719&lt;='Umrechnungskurse und Konstanten'!$D$10),F719*'Umrechnungskurse und Konstanten'!$E$10,0)+IF(AND(C719&gt;='Umrechnungskurse und Konstanten'!$C$11,C719&lt;='Umrechnungskurse und Konstanten'!$D$11),F719*'Umrechnungskurse und Konstanten'!$E$11,0)+IF(AND(C719&gt;='Umrechnungskurse und Konstanten'!$C$12,C719&lt;='Umrechnungskurse und Konstanten'!$D$12),F719*'Umrechnungskurse und Konstanten'!$E$12,0)+IF(AND(C719&gt;='Umrechnungskurse und Konstanten'!$C$13,C719&lt;='Umrechnungskurse und Konstanten'!$D$13),F719*'Umrechnungskurse und Konstanten'!$E$13,0)+IF(AND(C719&gt;='Umrechnungskurse und Konstanten'!$C$14,C719&lt;='Umrechnungskurse und Konstanten'!$D$14),F719*'Umrechnungskurse und Konstanten'!$E$14,0)+IF(AND(C719&gt;='Umrechnungskurse und Konstanten'!$C$15,C719&lt;='Umrechnungskurse und Konstanten'!$D$15),F719*'Umrechnungskurse und Konstanten'!$E$15,0)+IF(AND(C719&gt;='Umrechnungskurse und Konstanten'!$C$16,C719&lt;='Umrechnungskurse und Konstanten'!$D$16),F719*'Umrechnungskurse und Konstanten'!$E$16,0)</f>
        <v>0</v>
      </c>
      <c r="J719" s="43">
        <f t="shared" si="34"/>
        <v>0</v>
      </c>
      <c r="K719" s="43">
        <f t="shared" si="35"/>
        <v>0</v>
      </c>
      <c r="L719" s="69" t="str">
        <f>IF(OR(G719='Umrechnungskurse und Konstanten'!$E$21,G719='Umrechnungskurse und Konstanten'!$E$22,G719='Umrechnungskurse und Konstanten'!$E$23),"VSt. Satz ok.","falsche/keine VSt.")</f>
        <v>falsche/keine VSt.</v>
      </c>
      <c r="M719" s="67" t="str">
        <f>IF(AND(C719&gt;='Umrechnungskurse und Konstanten'!$C$8,C719&lt;='Umrechnungskurse und Konstanten'!$D$10),"Periode ok.","falsche Periode")</f>
        <v>falsche Periode</v>
      </c>
    </row>
    <row r="720" spans="2:13" x14ac:dyDescent="0.3">
      <c r="B720" s="56"/>
      <c r="C720" s="38"/>
      <c r="D720" s="38"/>
      <c r="E720" s="45"/>
      <c r="F720" s="40"/>
      <c r="G720" s="52"/>
      <c r="H720" s="42">
        <f t="shared" si="33"/>
        <v>0</v>
      </c>
      <c r="I720" s="43">
        <f>IF(AND(C720&gt;='Umrechnungskurse und Konstanten'!$C$5,C720&lt;='Umrechnungskurse und Konstanten'!$D$5),F720*'Umrechnungskurse und Konstanten'!$E$5,0)+IF(AND(C720&gt;='Umrechnungskurse und Konstanten'!$C$6,C720&lt;='Umrechnungskurse und Konstanten'!$D$6),F720*'Umrechnungskurse und Konstanten'!$E$6,0)+IF(AND(C720&gt;='Umrechnungskurse und Konstanten'!$C$7,C720&lt;='Umrechnungskurse und Konstanten'!$D$7),F720*'Umrechnungskurse und Konstanten'!$E$7,0)+IF(AND(C720&gt;='Umrechnungskurse und Konstanten'!$C$8,C720&lt;='Umrechnungskurse und Konstanten'!$D$8),F720*'Umrechnungskurse und Konstanten'!$E$8,0)+IF(AND(C720&gt;='Umrechnungskurse und Konstanten'!$C$9,C720&lt;='Umrechnungskurse und Konstanten'!$D$9),F720*'Umrechnungskurse und Konstanten'!$E$9,0)+IF(AND(C720&gt;='Umrechnungskurse und Konstanten'!$C$10,C720&lt;='Umrechnungskurse und Konstanten'!$D$10),F720*'Umrechnungskurse und Konstanten'!$E$10,0)+IF(AND(C720&gt;='Umrechnungskurse und Konstanten'!$C$11,C720&lt;='Umrechnungskurse und Konstanten'!$D$11),F720*'Umrechnungskurse und Konstanten'!$E$11,0)+IF(AND(C720&gt;='Umrechnungskurse und Konstanten'!$C$12,C720&lt;='Umrechnungskurse und Konstanten'!$D$12),F720*'Umrechnungskurse und Konstanten'!$E$12,0)+IF(AND(C720&gt;='Umrechnungskurse und Konstanten'!$C$13,C720&lt;='Umrechnungskurse und Konstanten'!$D$13),F720*'Umrechnungskurse und Konstanten'!$E$13,0)+IF(AND(C720&gt;='Umrechnungskurse und Konstanten'!$C$14,C720&lt;='Umrechnungskurse und Konstanten'!$D$14),F720*'Umrechnungskurse und Konstanten'!$E$14,0)+IF(AND(C720&gt;='Umrechnungskurse und Konstanten'!$C$15,C720&lt;='Umrechnungskurse und Konstanten'!$D$15),F720*'Umrechnungskurse und Konstanten'!$E$15,0)+IF(AND(C720&gt;='Umrechnungskurse und Konstanten'!$C$16,C720&lt;='Umrechnungskurse und Konstanten'!$D$16),F720*'Umrechnungskurse und Konstanten'!$E$16,0)</f>
        <v>0</v>
      </c>
      <c r="J720" s="43">
        <f t="shared" si="34"/>
        <v>0</v>
      </c>
      <c r="K720" s="43">
        <f t="shared" si="35"/>
        <v>0</v>
      </c>
      <c r="L720" s="69" t="str">
        <f>IF(OR(G720='Umrechnungskurse und Konstanten'!$E$21,G720='Umrechnungskurse und Konstanten'!$E$22,G720='Umrechnungskurse und Konstanten'!$E$23),"VSt. Satz ok.","falsche/keine VSt.")</f>
        <v>falsche/keine VSt.</v>
      </c>
      <c r="M720" s="67" t="str">
        <f>IF(AND(C720&gt;='Umrechnungskurse und Konstanten'!$C$8,C720&lt;='Umrechnungskurse und Konstanten'!$D$10),"Periode ok.","falsche Periode")</f>
        <v>falsche Periode</v>
      </c>
    </row>
    <row r="721" spans="2:13" x14ac:dyDescent="0.3">
      <c r="B721" s="56"/>
      <c r="C721" s="38"/>
      <c r="D721" s="38"/>
      <c r="E721" s="45"/>
      <c r="F721" s="40"/>
      <c r="G721" s="52"/>
      <c r="H721" s="42">
        <f t="shared" si="33"/>
        <v>0</v>
      </c>
      <c r="I721" s="43">
        <f>IF(AND(C721&gt;='Umrechnungskurse und Konstanten'!$C$5,C721&lt;='Umrechnungskurse und Konstanten'!$D$5),F721*'Umrechnungskurse und Konstanten'!$E$5,0)+IF(AND(C721&gt;='Umrechnungskurse und Konstanten'!$C$6,C721&lt;='Umrechnungskurse und Konstanten'!$D$6),F721*'Umrechnungskurse und Konstanten'!$E$6,0)+IF(AND(C721&gt;='Umrechnungskurse und Konstanten'!$C$7,C721&lt;='Umrechnungskurse und Konstanten'!$D$7),F721*'Umrechnungskurse und Konstanten'!$E$7,0)+IF(AND(C721&gt;='Umrechnungskurse und Konstanten'!$C$8,C721&lt;='Umrechnungskurse und Konstanten'!$D$8),F721*'Umrechnungskurse und Konstanten'!$E$8,0)+IF(AND(C721&gt;='Umrechnungskurse und Konstanten'!$C$9,C721&lt;='Umrechnungskurse und Konstanten'!$D$9),F721*'Umrechnungskurse und Konstanten'!$E$9,0)+IF(AND(C721&gt;='Umrechnungskurse und Konstanten'!$C$10,C721&lt;='Umrechnungskurse und Konstanten'!$D$10),F721*'Umrechnungskurse und Konstanten'!$E$10,0)+IF(AND(C721&gt;='Umrechnungskurse und Konstanten'!$C$11,C721&lt;='Umrechnungskurse und Konstanten'!$D$11),F721*'Umrechnungskurse und Konstanten'!$E$11,0)+IF(AND(C721&gt;='Umrechnungskurse und Konstanten'!$C$12,C721&lt;='Umrechnungskurse und Konstanten'!$D$12),F721*'Umrechnungskurse und Konstanten'!$E$12,0)+IF(AND(C721&gt;='Umrechnungskurse und Konstanten'!$C$13,C721&lt;='Umrechnungskurse und Konstanten'!$D$13),F721*'Umrechnungskurse und Konstanten'!$E$13,0)+IF(AND(C721&gt;='Umrechnungskurse und Konstanten'!$C$14,C721&lt;='Umrechnungskurse und Konstanten'!$D$14),F721*'Umrechnungskurse und Konstanten'!$E$14,0)+IF(AND(C721&gt;='Umrechnungskurse und Konstanten'!$C$15,C721&lt;='Umrechnungskurse und Konstanten'!$D$15),F721*'Umrechnungskurse und Konstanten'!$E$15,0)+IF(AND(C721&gt;='Umrechnungskurse und Konstanten'!$C$16,C721&lt;='Umrechnungskurse und Konstanten'!$D$16),F721*'Umrechnungskurse und Konstanten'!$E$16,0)</f>
        <v>0</v>
      </c>
      <c r="J721" s="43">
        <f t="shared" si="34"/>
        <v>0</v>
      </c>
      <c r="K721" s="43">
        <f t="shared" si="35"/>
        <v>0</v>
      </c>
      <c r="L721" s="69" t="str">
        <f>IF(OR(G721='Umrechnungskurse und Konstanten'!$E$21,G721='Umrechnungskurse und Konstanten'!$E$22,G721='Umrechnungskurse und Konstanten'!$E$23),"VSt. Satz ok.","falsche/keine VSt.")</f>
        <v>falsche/keine VSt.</v>
      </c>
      <c r="M721" s="67" t="str">
        <f>IF(AND(C721&gt;='Umrechnungskurse und Konstanten'!$C$8,C721&lt;='Umrechnungskurse und Konstanten'!$D$10),"Periode ok.","falsche Periode")</f>
        <v>falsche Periode</v>
      </c>
    </row>
    <row r="722" spans="2:13" x14ac:dyDescent="0.3">
      <c r="B722" s="56"/>
      <c r="C722" s="38"/>
      <c r="D722" s="38"/>
      <c r="E722" s="45"/>
      <c r="F722" s="40"/>
      <c r="G722" s="52"/>
      <c r="H722" s="42">
        <f t="shared" si="33"/>
        <v>0</v>
      </c>
      <c r="I722" s="43">
        <f>IF(AND(C722&gt;='Umrechnungskurse und Konstanten'!$C$5,C722&lt;='Umrechnungskurse und Konstanten'!$D$5),F722*'Umrechnungskurse und Konstanten'!$E$5,0)+IF(AND(C722&gt;='Umrechnungskurse und Konstanten'!$C$6,C722&lt;='Umrechnungskurse und Konstanten'!$D$6),F722*'Umrechnungskurse und Konstanten'!$E$6,0)+IF(AND(C722&gt;='Umrechnungskurse und Konstanten'!$C$7,C722&lt;='Umrechnungskurse und Konstanten'!$D$7),F722*'Umrechnungskurse und Konstanten'!$E$7,0)+IF(AND(C722&gt;='Umrechnungskurse und Konstanten'!$C$8,C722&lt;='Umrechnungskurse und Konstanten'!$D$8),F722*'Umrechnungskurse und Konstanten'!$E$8,0)+IF(AND(C722&gt;='Umrechnungskurse und Konstanten'!$C$9,C722&lt;='Umrechnungskurse und Konstanten'!$D$9),F722*'Umrechnungskurse und Konstanten'!$E$9,0)+IF(AND(C722&gt;='Umrechnungskurse und Konstanten'!$C$10,C722&lt;='Umrechnungskurse und Konstanten'!$D$10),F722*'Umrechnungskurse und Konstanten'!$E$10,0)+IF(AND(C722&gt;='Umrechnungskurse und Konstanten'!$C$11,C722&lt;='Umrechnungskurse und Konstanten'!$D$11),F722*'Umrechnungskurse und Konstanten'!$E$11,0)+IF(AND(C722&gt;='Umrechnungskurse und Konstanten'!$C$12,C722&lt;='Umrechnungskurse und Konstanten'!$D$12),F722*'Umrechnungskurse und Konstanten'!$E$12,0)+IF(AND(C722&gt;='Umrechnungskurse und Konstanten'!$C$13,C722&lt;='Umrechnungskurse und Konstanten'!$D$13),F722*'Umrechnungskurse und Konstanten'!$E$13,0)+IF(AND(C722&gt;='Umrechnungskurse und Konstanten'!$C$14,C722&lt;='Umrechnungskurse und Konstanten'!$D$14),F722*'Umrechnungskurse und Konstanten'!$E$14,0)+IF(AND(C722&gt;='Umrechnungskurse und Konstanten'!$C$15,C722&lt;='Umrechnungskurse und Konstanten'!$D$15),F722*'Umrechnungskurse und Konstanten'!$E$15,0)+IF(AND(C722&gt;='Umrechnungskurse und Konstanten'!$C$16,C722&lt;='Umrechnungskurse und Konstanten'!$D$16),F722*'Umrechnungskurse und Konstanten'!$E$16,0)</f>
        <v>0</v>
      </c>
      <c r="J722" s="43">
        <f t="shared" si="34"/>
        <v>0</v>
      </c>
      <c r="K722" s="43">
        <f t="shared" si="35"/>
        <v>0</v>
      </c>
      <c r="L722" s="69" t="str">
        <f>IF(OR(G722='Umrechnungskurse und Konstanten'!$E$21,G722='Umrechnungskurse und Konstanten'!$E$22,G722='Umrechnungskurse und Konstanten'!$E$23),"VSt. Satz ok.","falsche/keine VSt.")</f>
        <v>falsche/keine VSt.</v>
      </c>
      <c r="M722" s="67" t="str">
        <f>IF(AND(C722&gt;='Umrechnungskurse und Konstanten'!$C$8,C722&lt;='Umrechnungskurse und Konstanten'!$D$10),"Periode ok.","falsche Periode")</f>
        <v>falsche Periode</v>
      </c>
    </row>
    <row r="723" spans="2:13" x14ac:dyDescent="0.3">
      <c r="B723" s="56"/>
      <c r="C723" s="38"/>
      <c r="D723" s="38"/>
      <c r="E723" s="45"/>
      <c r="F723" s="40"/>
      <c r="G723" s="52"/>
      <c r="H723" s="42">
        <f t="shared" si="33"/>
        <v>0</v>
      </c>
      <c r="I723" s="43">
        <f>IF(AND(C723&gt;='Umrechnungskurse und Konstanten'!$C$5,C723&lt;='Umrechnungskurse und Konstanten'!$D$5),F723*'Umrechnungskurse und Konstanten'!$E$5,0)+IF(AND(C723&gt;='Umrechnungskurse und Konstanten'!$C$6,C723&lt;='Umrechnungskurse und Konstanten'!$D$6),F723*'Umrechnungskurse und Konstanten'!$E$6,0)+IF(AND(C723&gt;='Umrechnungskurse und Konstanten'!$C$7,C723&lt;='Umrechnungskurse und Konstanten'!$D$7),F723*'Umrechnungskurse und Konstanten'!$E$7,0)+IF(AND(C723&gt;='Umrechnungskurse und Konstanten'!$C$8,C723&lt;='Umrechnungskurse und Konstanten'!$D$8),F723*'Umrechnungskurse und Konstanten'!$E$8,0)+IF(AND(C723&gt;='Umrechnungskurse und Konstanten'!$C$9,C723&lt;='Umrechnungskurse und Konstanten'!$D$9),F723*'Umrechnungskurse und Konstanten'!$E$9,0)+IF(AND(C723&gt;='Umrechnungskurse und Konstanten'!$C$10,C723&lt;='Umrechnungskurse und Konstanten'!$D$10),F723*'Umrechnungskurse und Konstanten'!$E$10,0)+IF(AND(C723&gt;='Umrechnungskurse und Konstanten'!$C$11,C723&lt;='Umrechnungskurse und Konstanten'!$D$11),F723*'Umrechnungskurse und Konstanten'!$E$11,0)+IF(AND(C723&gt;='Umrechnungskurse und Konstanten'!$C$12,C723&lt;='Umrechnungskurse und Konstanten'!$D$12),F723*'Umrechnungskurse und Konstanten'!$E$12,0)+IF(AND(C723&gt;='Umrechnungskurse und Konstanten'!$C$13,C723&lt;='Umrechnungskurse und Konstanten'!$D$13),F723*'Umrechnungskurse und Konstanten'!$E$13,0)+IF(AND(C723&gt;='Umrechnungskurse und Konstanten'!$C$14,C723&lt;='Umrechnungskurse und Konstanten'!$D$14),F723*'Umrechnungskurse und Konstanten'!$E$14,0)+IF(AND(C723&gt;='Umrechnungskurse und Konstanten'!$C$15,C723&lt;='Umrechnungskurse und Konstanten'!$D$15),F723*'Umrechnungskurse und Konstanten'!$E$15,0)+IF(AND(C723&gt;='Umrechnungskurse und Konstanten'!$C$16,C723&lt;='Umrechnungskurse und Konstanten'!$D$16),F723*'Umrechnungskurse und Konstanten'!$E$16,0)</f>
        <v>0</v>
      </c>
      <c r="J723" s="43">
        <f t="shared" si="34"/>
        <v>0</v>
      </c>
      <c r="K723" s="43">
        <f t="shared" si="35"/>
        <v>0</v>
      </c>
      <c r="L723" s="69" t="str">
        <f>IF(OR(G723='Umrechnungskurse und Konstanten'!$E$21,G723='Umrechnungskurse und Konstanten'!$E$22,G723='Umrechnungskurse und Konstanten'!$E$23),"VSt. Satz ok.","falsche/keine VSt.")</f>
        <v>falsche/keine VSt.</v>
      </c>
      <c r="M723" s="67" t="str">
        <f>IF(AND(C723&gt;='Umrechnungskurse und Konstanten'!$C$8,C723&lt;='Umrechnungskurse und Konstanten'!$D$10),"Periode ok.","falsche Periode")</f>
        <v>falsche Periode</v>
      </c>
    </row>
    <row r="724" spans="2:13" x14ac:dyDescent="0.3">
      <c r="B724" s="56"/>
      <c r="C724" s="38"/>
      <c r="D724" s="38"/>
      <c r="E724" s="45"/>
      <c r="F724" s="40"/>
      <c r="G724" s="52"/>
      <c r="H724" s="42">
        <f t="shared" si="33"/>
        <v>0</v>
      </c>
      <c r="I724" s="43">
        <f>IF(AND(C724&gt;='Umrechnungskurse und Konstanten'!$C$5,C724&lt;='Umrechnungskurse und Konstanten'!$D$5),F724*'Umrechnungskurse und Konstanten'!$E$5,0)+IF(AND(C724&gt;='Umrechnungskurse und Konstanten'!$C$6,C724&lt;='Umrechnungskurse und Konstanten'!$D$6),F724*'Umrechnungskurse und Konstanten'!$E$6,0)+IF(AND(C724&gt;='Umrechnungskurse und Konstanten'!$C$7,C724&lt;='Umrechnungskurse und Konstanten'!$D$7),F724*'Umrechnungskurse und Konstanten'!$E$7,0)+IF(AND(C724&gt;='Umrechnungskurse und Konstanten'!$C$8,C724&lt;='Umrechnungskurse und Konstanten'!$D$8),F724*'Umrechnungskurse und Konstanten'!$E$8,0)+IF(AND(C724&gt;='Umrechnungskurse und Konstanten'!$C$9,C724&lt;='Umrechnungskurse und Konstanten'!$D$9),F724*'Umrechnungskurse und Konstanten'!$E$9,0)+IF(AND(C724&gt;='Umrechnungskurse und Konstanten'!$C$10,C724&lt;='Umrechnungskurse und Konstanten'!$D$10),F724*'Umrechnungskurse und Konstanten'!$E$10,0)+IF(AND(C724&gt;='Umrechnungskurse und Konstanten'!$C$11,C724&lt;='Umrechnungskurse und Konstanten'!$D$11),F724*'Umrechnungskurse und Konstanten'!$E$11,0)+IF(AND(C724&gt;='Umrechnungskurse und Konstanten'!$C$12,C724&lt;='Umrechnungskurse und Konstanten'!$D$12),F724*'Umrechnungskurse und Konstanten'!$E$12,0)+IF(AND(C724&gt;='Umrechnungskurse und Konstanten'!$C$13,C724&lt;='Umrechnungskurse und Konstanten'!$D$13),F724*'Umrechnungskurse und Konstanten'!$E$13,0)+IF(AND(C724&gt;='Umrechnungskurse und Konstanten'!$C$14,C724&lt;='Umrechnungskurse und Konstanten'!$D$14),F724*'Umrechnungskurse und Konstanten'!$E$14,0)+IF(AND(C724&gt;='Umrechnungskurse und Konstanten'!$C$15,C724&lt;='Umrechnungskurse und Konstanten'!$D$15),F724*'Umrechnungskurse und Konstanten'!$E$15,0)+IF(AND(C724&gt;='Umrechnungskurse und Konstanten'!$C$16,C724&lt;='Umrechnungskurse und Konstanten'!$D$16),F724*'Umrechnungskurse und Konstanten'!$E$16,0)</f>
        <v>0</v>
      </c>
      <c r="J724" s="43">
        <f t="shared" si="34"/>
        <v>0</v>
      </c>
      <c r="K724" s="43">
        <f t="shared" si="35"/>
        <v>0</v>
      </c>
      <c r="L724" s="69" t="str">
        <f>IF(OR(G724='Umrechnungskurse und Konstanten'!$E$21,G724='Umrechnungskurse und Konstanten'!$E$22,G724='Umrechnungskurse und Konstanten'!$E$23),"VSt. Satz ok.","falsche/keine VSt.")</f>
        <v>falsche/keine VSt.</v>
      </c>
      <c r="M724" s="67" t="str">
        <f>IF(AND(C724&gt;='Umrechnungskurse und Konstanten'!$C$8,C724&lt;='Umrechnungskurse und Konstanten'!$D$10),"Periode ok.","falsche Periode")</f>
        <v>falsche Periode</v>
      </c>
    </row>
    <row r="725" spans="2:13" x14ac:dyDescent="0.3">
      <c r="B725" s="56"/>
      <c r="C725" s="38"/>
      <c r="D725" s="38"/>
      <c r="E725" s="45"/>
      <c r="F725" s="40"/>
      <c r="G725" s="52"/>
      <c r="H725" s="42">
        <f t="shared" si="33"/>
        <v>0</v>
      </c>
      <c r="I725" s="43">
        <f>IF(AND(C725&gt;='Umrechnungskurse und Konstanten'!$C$5,C725&lt;='Umrechnungskurse und Konstanten'!$D$5),F725*'Umrechnungskurse und Konstanten'!$E$5,0)+IF(AND(C725&gt;='Umrechnungskurse und Konstanten'!$C$6,C725&lt;='Umrechnungskurse und Konstanten'!$D$6),F725*'Umrechnungskurse und Konstanten'!$E$6,0)+IF(AND(C725&gt;='Umrechnungskurse und Konstanten'!$C$7,C725&lt;='Umrechnungskurse und Konstanten'!$D$7),F725*'Umrechnungskurse und Konstanten'!$E$7,0)+IF(AND(C725&gt;='Umrechnungskurse und Konstanten'!$C$8,C725&lt;='Umrechnungskurse und Konstanten'!$D$8),F725*'Umrechnungskurse und Konstanten'!$E$8,0)+IF(AND(C725&gt;='Umrechnungskurse und Konstanten'!$C$9,C725&lt;='Umrechnungskurse und Konstanten'!$D$9),F725*'Umrechnungskurse und Konstanten'!$E$9,0)+IF(AND(C725&gt;='Umrechnungskurse und Konstanten'!$C$10,C725&lt;='Umrechnungskurse und Konstanten'!$D$10),F725*'Umrechnungskurse und Konstanten'!$E$10,0)+IF(AND(C725&gt;='Umrechnungskurse und Konstanten'!$C$11,C725&lt;='Umrechnungskurse und Konstanten'!$D$11),F725*'Umrechnungskurse und Konstanten'!$E$11,0)+IF(AND(C725&gt;='Umrechnungskurse und Konstanten'!$C$12,C725&lt;='Umrechnungskurse und Konstanten'!$D$12),F725*'Umrechnungskurse und Konstanten'!$E$12,0)+IF(AND(C725&gt;='Umrechnungskurse und Konstanten'!$C$13,C725&lt;='Umrechnungskurse und Konstanten'!$D$13),F725*'Umrechnungskurse und Konstanten'!$E$13,0)+IF(AND(C725&gt;='Umrechnungskurse und Konstanten'!$C$14,C725&lt;='Umrechnungskurse und Konstanten'!$D$14),F725*'Umrechnungskurse und Konstanten'!$E$14,0)+IF(AND(C725&gt;='Umrechnungskurse und Konstanten'!$C$15,C725&lt;='Umrechnungskurse und Konstanten'!$D$15),F725*'Umrechnungskurse und Konstanten'!$E$15,0)+IF(AND(C725&gt;='Umrechnungskurse und Konstanten'!$C$16,C725&lt;='Umrechnungskurse und Konstanten'!$D$16),F725*'Umrechnungskurse und Konstanten'!$E$16,0)</f>
        <v>0</v>
      </c>
      <c r="J725" s="43">
        <f t="shared" si="34"/>
        <v>0</v>
      </c>
      <c r="K725" s="43">
        <f t="shared" si="35"/>
        <v>0</v>
      </c>
      <c r="L725" s="69" t="str">
        <f>IF(OR(G725='Umrechnungskurse und Konstanten'!$E$21,G725='Umrechnungskurse und Konstanten'!$E$22,G725='Umrechnungskurse und Konstanten'!$E$23),"VSt. Satz ok.","falsche/keine VSt.")</f>
        <v>falsche/keine VSt.</v>
      </c>
      <c r="M725" s="67" t="str">
        <f>IF(AND(C725&gt;='Umrechnungskurse und Konstanten'!$C$8,C725&lt;='Umrechnungskurse und Konstanten'!$D$10),"Periode ok.","falsche Periode")</f>
        <v>falsche Periode</v>
      </c>
    </row>
    <row r="726" spans="2:13" x14ac:dyDescent="0.3">
      <c r="B726" s="56"/>
      <c r="C726" s="38"/>
      <c r="D726" s="38"/>
      <c r="E726" s="45"/>
      <c r="F726" s="40"/>
      <c r="G726" s="52"/>
      <c r="H726" s="42">
        <f t="shared" si="33"/>
        <v>0</v>
      </c>
      <c r="I726" s="43">
        <f>IF(AND(C726&gt;='Umrechnungskurse und Konstanten'!$C$5,C726&lt;='Umrechnungskurse und Konstanten'!$D$5),F726*'Umrechnungskurse und Konstanten'!$E$5,0)+IF(AND(C726&gt;='Umrechnungskurse und Konstanten'!$C$6,C726&lt;='Umrechnungskurse und Konstanten'!$D$6),F726*'Umrechnungskurse und Konstanten'!$E$6,0)+IF(AND(C726&gt;='Umrechnungskurse und Konstanten'!$C$7,C726&lt;='Umrechnungskurse und Konstanten'!$D$7),F726*'Umrechnungskurse und Konstanten'!$E$7,0)+IF(AND(C726&gt;='Umrechnungskurse und Konstanten'!$C$8,C726&lt;='Umrechnungskurse und Konstanten'!$D$8),F726*'Umrechnungskurse und Konstanten'!$E$8,0)+IF(AND(C726&gt;='Umrechnungskurse und Konstanten'!$C$9,C726&lt;='Umrechnungskurse und Konstanten'!$D$9),F726*'Umrechnungskurse und Konstanten'!$E$9,0)+IF(AND(C726&gt;='Umrechnungskurse und Konstanten'!$C$10,C726&lt;='Umrechnungskurse und Konstanten'!$D$10),F726*'Umrechnungskurse und Konstanten'!$E$10,0)+IF(AND(C726&gt;='Umrechnungskurse und Konstanten'!$C$11,C726&lt;='Umrechnungskurse und Konstanten'!$D$11),F726*'Umrechnungskurse und Konstanten'!$E$11,0)+IF(AND(C726&gt;='Umrechnungskurse und Konstanten'!$C$12,C726&lt;='Umrechnungskurse und Konstanten'!$D$12),F726*'Umrechnungskurse und Konstanten'!$E$12,0)+IF(AND(C726&gt;='Umrechnungskurse und Konstanten'!$C$13,C726&lt;='Umrechnungskurse und Konstanten'!$D$13),F726*'Umrechnungskurse und Konstanten'!$E$13,0)+IF(AND(C726&gt;='Umrechnungskurse und Konstanten'!$C$14,C726&lt;='Umrechnungskurse und Konstanten'!$D$14),F726*'Umrechnungskurse und Konstanten'!$E$14,0)+IF(AND(C726&gt;='Umrechnungskurse und Konstanten'!$C$15,C726&lt;='Umrechnungskurse und Konstanten'!$D$15),F726*'Umrechnungskurse und Konstanten'!$E$15,0)+IF(AND(C726&gt;='Umrechnungskurse und Konstanten'!$C$16,C726&lt;='Umrechnungskurse und Konstanten'!$D$16),F726*'Umrechnungskurse und Konstanten'!$E$16,0)</f>
        <v>0</v>
      </c>
      <c r="J726" s="43">
        <f t="shared" si="34"/>
        <v>0</v>
      </c>
      <c r="K726" s="43">
        <f t="shared" si="35"/>
        <v>0</v>
      </c>
      <c r="L726" s="69" t="str">
        <f>IF(OR(G726='Umrechnungskurse und Konstanten'!$E$21,G726='Umrechnungskurse und Konstanten'!$E$22,G726='Umrechnungskurse und Konstanten'!$E$23),"VSt. Satz ok.","falsche/keine VSt.")</f>
        <v>falsche/keine VSt.</v>
      </c>
      <c r="M726" s="67" t="str">
        <f>IF(AND(C726&gt;='Umrechnungskurse und Konstanten'!$C$8,C726&lt;='Umrechnungskurse und Konstanten'!$D$10),"Periode ok.","falsche Periode")</f>
        <v>falsche Periode</v>
      </c>
    </row>
    <row r="727" spans="2:13" x14ac:dyDescent="0.3">
      <c r="B727" s="56"/>
      <c r="C727" s="38"/>
      <c r="D727" s="38"/>
      <c r="E727" s="45"/>
      <c r="F727" s="40"/>
      <c r="G727" s="52"/>
      <c r="H727" s="42">
        <f t="shared" si="33"/>
        <v>0</v>
      </c>
      <c r="I727" s="43">
        <f>IF(AND(C727&gt;='Umrechnungskurse und Konstanten'!$C$5,C727&lt;='Umrechnungskurse und Konstanten'!$D$5),F727*'Umrechnungskurse und Konstanten'!$E$5,0)+IF(AND(C727&gt;='Umrechnungskurse und Konstanten'!$C$6,C727&lt;='Umrechnungskurse und Konstanten'!$D$6),F727*'Umrechnungskurse und Konstanten'!$E$6,0)+IF(AND(C727&gt;='Umrechnungskurse und Konstanten'!$C$7,C727&lt;='Umrechnungskurse und Konstanten'!$D$7),F727*'Umrechnungskurse und Konstanten'!$E$7,0)+IF(AND(C727&gt;='Umrechnungskurse und Konstanten'!$C$8,C727&lt;='Umrechnungskurse und Konstanten'!$D$8),F727*'Umrechnungskurse und Konstanten'!$E$8,0)+IF(AND(C727&gt;='Umrechnungskurse und Konstanten'!$C$9,C727&lt;='Umrechnungskurse und Konstanten'!$D$9),F727*'Umrechnungskurse und Konstanten'!$E$9,0)+IF(AND(C727&gt;='Umrechnungskurse und Konstanten'!$C$10,C727&lt;='Umrechnungskurse und Konstanten'!$D$10),F727*'Umrechnungskurse und Konstanten'!$E$10,0)+IF(AND(C727&gt;='Umrechnungskurse und Konstanten'!$C$11,C727&lt;='Umrechnungskurse und Konstanten'!$D$11),F727*'Umrechnungskurse und Konstanten'!$E$11,0)+IF(AND(C727&gt;='Umrechnungskurse und Konstanten'!$C$12,C727&lt;='Umrechnungskurse und Konstanten'!$D$12),F727*'Umrechnungskurse und Konstanten'!$E$12,0)+IF(AND(C727&gt;='Umrechnungskurse und Konstanten'!$C$13,C727&lt;='Umrechnungskurse und Konstanten'!$D$13),F727*'Umrechnungskurse und Konstanten'!$E$13,0)+IF(AND(C727&gt;='Umrechnungskurse und Konstanten'!$C$14,C727&lt;='Umrechnungskurse und Konstanten'!$D$14),F727*'Umrechnungskurse und Konstanten'!$E$14,0)+IF(AND(C727&gt;='Umrechnungskurse und Konstanten'!$C$15,C727&lt;='Umrechnungskurse und Konstanten'!$D$15),F727*'Umrechnungskurse und Konstanten'!$E$15,0)+IF(AND(C727&gt;='Umrechnungskurse und Konstanten'!$C$16,C727&lt;='Umrechnungskurse und Konstanten'!$D$16),F727*'Umrechnungskurse und Konstanten'!$E$16,0)</f>
        <v>0</v>
      </c>
      <c r="J727" s="43">
        <f t="shared" si="34"/>
        <v>0</v>
      </c>
      <c r="K727" s="43">
        <f t="shared" si="35"/>
        <v>0</v>
      </c>
      <c r="L727" s="69" t="str">
        <f>IF(OR(G727='Umrechnungskurse und Konstanten'!$E$21,G727='Umrechnungskurse und Konstanten'!$E$22,G727='Umrechnungskurse und Konstanten'!$E$23),"VSt. Satz ok.","falsche/keine VSt.")</f>
        <v>falsche/keine VSt.</v>
      </c>
      <c r="M727" s="67" t="str">
        <f>IF(AND(C727&gt;='Umrechnungskurse und Konstanten'!$C$8,C727&lt;='Umrechnungskurse und Konstanten'!$D$10),"Periode ok.","falsche Periode")</f>
        <v>falsche Periode</v>
      </c>
    </row>
    <row r="728" spans="2:13" x14ac:dyDescent="0.3">
      <c r="B728" s="56"/>
      <c r="C728" s="38"/>
      <c r="D728" s="38"/>
      <c r="E728" s="45"/>
      <c r="F728" s="40"/>
      <c r="G728" s="52"/>
      <c r="H728" s="42">
        <f t="shared" si="33"/>
        <v>0</v>
      </c>
      <c r="I728" s="43">
        <f>IF(AND(C728&gt;='Umrechnungskurse und Konstanten'!$C$5,C728&lt;='Umrechnungskurse und Konstanten'!$D$5),F728*'Umrechnungskurse und Konstanten'!$E$5,0)+IF(AND(C728&gt;='Umrechnungskurse und Konstanten'!$C$6,C728&lt;='Umrechnungskurse und Konstanten'!$D$6),F728*'Umrechnungskurse und Konstanten'!$E$6,0)+IF(AND(C728&gt;='Umrechnungskurse und Konstanten'!$C$7,C728&lt;='Umrechnungskurse und Konstanten'!$D$7),F728*'Umrechnungskurse und Konstanten'!$E$7,0)+IF(AND(C728&gt;='Umrechnungskurse und Konstanten'!$C$8,C728&lt;='Umrechnungskurse und Konstanten'!$D$8),F728*'Umrechnungskurse und Konstanten'!$E$8,0)+IF(AND(C728&gt;='Umrechnungskurse und Konstanten'!$C$9,C728&lt;='Umrechnungskurse und Konstanten'!$D$9),F728*'Umrechnungskurse und Konstanten'!$E$9,0)+IF(AND(C728&gt;='Umrechnungskurse und Konstanten'!$C$10,C728&lt;='Umrechnungskurse und Konstanten'!$D$10),F728*'Umrechnungskurse und Konstanten'!$E$10,0)+IF(AND(C728&gt;='Umrechnungskurse und Konstanten'!$C$11,C728&lt;='Umrechnungskurse und Konstanten'!$D$11),F728*'Umrechnungskurse und Konstanten'!$E$11,0)+IF(AND(C728&gt;='Umrechnungskurse und Konstanten'!$C$12,C728&lt;='Umrechnungskurse und Konstanten'!$D$12),F728*'Umrechnungskurse und Konstanten'!$E$12,0)+IF(AND(C728&gt;='Umrechnungskurse und Konstanten'!$C$13,C728&lt;='Umrechnungskurse und Konstanten'!$D$13),F728*'Umrechnungskurse und Konstanten'!$E$13,0)+IF(AND(C728&gt;='Umrechnungskurse und Konstanten'!$C$14,C728&lt;='Umrechnungskurse und Konstanten'!$D$14),F728*'Umrechnungskurse und Konstanten'!$E$14,0)+IF(AND(C728&gt;='Umrechnungskurse und Konstanten'!$C$15,C728&lt;='Umrechnungskurse und Konstanten'!$D$15),F728*'Umrechnungskurse und Konstanten'!$E$15,0)+IF(AND(C728&gt;='Umrechnungskurse und Konstanten'!$C$16,C728&lt;='Umrechnungskurse und Konstanten'!$D$16),F728*'Umrechnungskurse und Konstanten'!$E$16,0)</f>
        <v>0</v>
      </c>
      <c r="J728" s="43">
        <f t="shared" si="34"/>
        <v>0</v>
      </c>
      <c r="K728" s="43">
        <f t="shared" si="35"/>
        <v>0</v>
      </c>
      <c r="L728" s="69" t="str">
        <f>IF(OR(G728='Umrechnungskurse und Konstanten'!$E$21,G728='Umrechnungskurse und Konstanten'!$E$22,G728='Umrechnungskurse und Konstanten'!$E$23),"VSt. Satz ok.","falsche/keine VSt.")</f>
        <v>falsche/keine VSt.</v>
      </c>
      <c r="M728" s="67" t="str">
        <f>IF(AND(C728&gt;='Umrechnungskurse und Konstanten'!$C$8,C728&lt;='Umrechnungskurse und Konstanten'!$D$10),"Periode ok.","falsche Periode")</f>
        <v>falsche Periode</v>
      </c>
    </row>
    <row r="729" spans="2:13" x14ac:dyDescent="0.3">
      <c r="B729" s="56"/>
      <c r="C729" s="38"/>
      <c r="D729" s="38"/>
      <c r="E729" s="45"/>
      <c r="F729" s="40"/>
      <c r="G729" s="52"/>
      <c r="H729" s="42">
        <f t="shared" si="33"/>
        <v>0</v>
      </c>
      <c r="I729" s="43">
        <f>IF(AND(C729&gt;='Umrechnungskurse und Konstanten'!$C$5,C729&lt;='Umrechnungskurse und Konstanten'!$D$5),F729*'Umrechnungskurse und Konstanten'!$E$5,0)+IF(AND(C729&gt;='Umrechnungskurse und Konstanten'!$C$6,C729&lt;='Umrechnungskurse und Konstanten'!$D$6),F729*'Umrechnungskurse und Konstanten'!$E$6,0)+IF(AND(C729&gt;='Umrechnungskurse und Konstanten'!$C$7,C729&lt;='Umrechnungskurse und Konstanten'!$D$7),F729*'Umrechnungskurse und Konstanten'!$E$7,0)+IF(AND(C729&gt;='Umrechnungskurse und Konstanten'!$C$8,C729&lt;='Umrechnungskurse und Konstanten'!$D$8),F729*'Umrechnungskurse und Konstanten'!$E$8,0)+IF(AND(C729&gt;='Umrechnungskurse und Konstanten'!$C$9,C729&lt;='Umrechnungskurse und Konstanten'!$D$9),F729*'Umrechnungskurse und Konstanten'!$E$9,0)+IF(AND(C729&gt;='Umrechnungskurse und Konstanten'!$C$10,C729&lt;='Umrechnungskurse und Konstanten'!$D$10),F729*'Umrechnungskurse und Konstanten'!$E$10,0)+IF(AND(C729&gt;='Umrechnungskurse und Konstanten'!$C$11,C729&lt;='Umrechnungskurse und Konstanten'!$D$11),F729*'Umrechnungskurse und Konstanten'!$E$11,0)+IF(AND(C729&gt;='Umrechnungskurse und Konstanten'!$C$12,C729&lt;='Umrechnungskurse und Konstanten'!$D$12),F729*'Umrechnungskurse und Konstanten'!$E$12,0)+IF(AND(C729&gt;='Umrechnungskurse und Konstanten'!$C$13,C729&lt;='Umrechnungskurse und Konstanten'!$D$13),F729*'Umrechnungskurse und Konstanten'!$E$13,0)+IF(AND(C729&gt;='Umrechnungskurse und Konstanten'!$C$14,C729&lt;='Umrechnungskurse und Konstanten'!$D$14),F729*'Umrechnungskurse und Konstanten'!$E$14,0)+IF(AND(C729&gt;='Umrechnungskurse und Konstanten'!$C$15,C729&lt;='Umrechnungskurse und Konstanten'!$D$15),F729*'Umrechnungskurse und Konstanten'!$E$15,0)+IF(AND(C729&gt;='Umrechnungskurse und Konstanten'!$C$16,C729&lt;='Umrechnungskurse und Konstanten'!$D$16),F729*'Umrechnungskurse und Konstanten'!$E$16,0)</f>
        <v>0</v>
      </c>
      <c r="J729" s="43">
        <f t="shared" si="34"/>
        <v>0</v>
      </c>
      <c r="K729" s="43">
        <f t="shared" si="35"/>
        <v>0</v>
      </c>
      <c r="L729" s="69" t="str">
        <f>IF(OR(G729='Umrechnungskurse und Konstanten'!$E$21,G729='Umrechnungskurse und Konstanten'!$E$22,G729='Umrechnungskurse und Konstanten'!$E$23),"VSt. Satz ok.","falsche/keine VSt.")</f>
        <v>falsche/keine VSt.</v>
      </c>
      <c r="M729" s="67" t="str">
        <f>IF(AND(C729&gt;='Umrechnungskurse und Konstanten'!$C$8,C729&lt;='Umrechnungskurse und Konstanten'!$D$10),"Periode ok.","falsche Periode")</f>
        <v>falsche Periode</v>
      </c>
    </row>
    <row r="730" spans="2:13" x14ac:dyDescent="0.3">
      <c r="B730" s="56"/>
      <c r="C730" s="38"/>
      <c r="D730" s="38"/>
      <c r="E730" s="45"/>
      <c r="F730" s="40"/>
      <c r="G730" s="52"/>
      <c r="H730" s="42">
        <f t="shared" si="33"/>
        <v>0</v>
      </c>
      <c r="I730" s="43">
        <f>IF(AND(C730&gt;='Umrechnungskurse und Konstanten'!$C$5,C730&lt;='Umrechnungskurse und Konstanten'!$D$5),F730*'Umrechnungskurse und Konstanten'!$E$5,0)+IF(AND(C730&gt;='Umrechnungskurse und Konstanten'!$C$6,C730&lt;='Umrechnungskurse und Konstanten'!$D$6),F730*'Umrechnungskurse und Konstanten'!$E$6,0)+IF(AND(C730&gt;='Umrechnungskurse und Konstanten'!$C$7,C730&lt;='Umrechnungskurse und Konstanten'!$D$7),F730*'Umrechnungskurse und Konstanten'!$E$7,0)+IF(AND(C730&gt;='Umrechnungskurse und Konstanten'!$C$8,C730&lt;='Umrechnungskurse und Konstanten'!$D$8),F730*'Umrechnungskurse und Konstanten'!$E$8,0)+IF(AND(C730&gt;='Umrechnungskurse und Konstanten'!$C$9,C730&lt;='Umrechnungskurse und Konstanten'!$D$9),F730*'Umrechnungskurse und Konstanten'!$E$9,0)+IF(AND(C730&gt;='Umrechnungskurse und Konstanten'!$C$10,C730&lt;='Umrechnungskurse und Konstanten'!$D$10),F730*'Umrechnungskurse und Konstanten'!$E$10,0)+IF(AND(C730&gt;='Umrechnungskurse und Konstanten'!$C$11,C730&lt;='Umrechnungskurse und Konstanten'!$D$11),F730*'Umrechnungskurse und Konstanten'!$E$11,0)+IF(AND(C730&gt;='Umrechnungskurse und Konstanten'!$C$12,C730&lt;='Umrechnungskurse und Konstanten'!$D$12),F730*'Umrechnungskurse und Konstanten'!$E$12,0)+IF(AND(C730&gt;='Umrechnungskurse und Konstanten'!$C$13,C730&lt;='Umrechnungskurse und Konstanten'!$D$13),F730*'Umrechnungskurse und Konstanten'!$E$13,0)+IF(AND(C730&gt;='Umrechnungskurse und Konstanten'!$C$14,C730&lt;='Umrechnungskurse und Konstanten'!$D$14),F730*'Umrechnungskurse und Konstanten'!$E$14,0)+IF(AND(C730&gt;='Umrechnungskurse und Konstanten'!$C$15,C730&lt;='Umrechnungskurse und Konstanten'!$D$15),F730*'Umrechnungskurse und Konstanten'!$E$15,0)+IF(AND(C730&gt;='Umrechnungskurse und Konstanten'!$C$16,C730&lt;='Umrechnungskurse und Konstanten'!$D$16),F730*'Umrechnungskurse und Konstanten'!$E$16,0)</f>
        <v>0</v>
      </c>
      <c r="J730" s="43">
        <f t="shared" si="34"/>
        <v>0</v>
      </c>
      <c r="K730" s="43">
        <f t="shared" si="35"/>
        <v>0</v>
      </c>
      <c r="L730" s="69" t="str">
        <f>IF(OR(G730='Umrechnungskurse und Konstanten'!$E$21,G730='Umrechnungskurse und Konstanten'!$E$22,G730='Umrechnungskurse und Konstanten'!$E$23),"VSt. Satz ok.","falsche/keine VSt.")</f>
        <v>falsche/keine VSt.</v>
      </c>
      <c r="M730" s="67" t="str">
        <f>IF(AND(C730&gt;='Umrechnungskurse und Konstanten'!$C$8,C730&lt;='Umrechnungskurse und Konstanten'!$D$10),"Periode ok.","falsche Periode")</f>
        <v>falsche Periode</v>
      </c>
    </row>
    <row r="731" spans="2:13" x14ac:dyDescent="0.3">
      <c r="B731" s="56"/>
      <c r="C731" s="38"/>
      <c r="D731" s="38"/>
      <c r="E731" s="45"/>
      <c r="F731" s="40"/>
      <c r="G731" s="52"/>
      <c r="H731" s="42">
        <f t="shared" si="33"/>
        <v>0</v>
      </c>
      <c r="I731" s="43">
        <f>IF(AND(C731&gt;='Umrechnungskurse und Konstanten'!$C$5,C731&lt;='Umrechnungskurse und Konstanten'!$D$5),F731*'Umrechnungskurse und Konstanten'!$E$5,0)+IF(AND(C731&gt;='Umrechnungskurse und Konstanten'!$C$6,C731&lt;='Umrechnungskurse und Konstanten'!$D$6),F731*'Umrechnungskurse und Konstanten'!$E$6,0)+IF(AND(C731&gt;='Umrechnungskurse und Konstanten'!$C$7,C731&lt;='Umrechnungskurse und Konstanten'!$D$7),F731*'Umrechnungskurse und Konstanten'!$E$7,0)+IF(AND(C731&gt;='Umrechnungskurse und Konstanten'!$C$8,C731&lt;='Umrechnungskurse und Konstanten'!$D$8),F731*'Umrechnungskurse und Konstanten'!$E$8,0)+IF(AND(C731&gt;='Umrechnungskurse und Konstanten'!$C$9,C731&lt;='Umrechnungskurse und Konstanten'!$D$9),F731*'Umrechnungskurse und Konstanten'!$E$9,0)+IF(AND(C731&gt;='Umrechnungskurse und Konstanten'!$C$10,C731&lt;='Umrechnungskurse und Konstanten'!$D$10),F731*'Umrechnungskurse und Konstanten'!$E$10,0)+IF(AND(C731&gt;='Umrechnungskurse und Konstanten'!$C$11,C731&lt;='Umrechnungskurse und Konstanten'!$D$11),F731*'Umrechnungskurse und Konstanten'!$E$11,0)+IF(AND(C731&gt;='Umrechnungskurse und Konstanten'!$C$12,C731&lt;='Umrechnungskurse und Konstanten'!$D$12),F731*'Umrechnungskurse und Konstanten'!$E$12,0)+IF(AND(C731&gt;='Umrechnungskurse und Konstanten'!$C$13,C731&lt;='Umrechnungskurse und Konstanten'!$D$13),F731*'Umrechnungskurse und Konstanten'!$E$13,0)+IF(AND(C731&gt;='Umrechnungskurse und Konstanten'!$C$14,C731&lt;='Umrechnungskurse und Konstanten'!$D$14),F731*'Umrechnungskurse und Konstanten'!$E$14,0)+IF(AND(C731&gt;='Umrechnungskurse und Konstanten'!$C$15,C731&lt;='Umrechnungskurse und Konstanten'!$D$15),F731*'Umrechnungskurse und Konstanten'!$E$15,0)+IF(AND(C731&gt;='Umrechnungskurse und Konstanten'!$C$16,C731&lt;='Umrechnungskurse und Konstanten'!$D$16),F731*'Umrechnungskurse und Konstanten'!$E$16,0)</f>
        <v>0</v>
      </c>
      <c r="J731" s="43">
        <f t="shared" si="34"/>
        <v>0</v>
      </c>
      <c r="K731" s="43">
        <f t="shared" si="35"/>
        <v>0</v>
      </c>
      <c r="L731" s="69" t="str">
        <f>IF(OR(G731='Umrechnungskurse und Konstanten'!$E$21,G731='Umrechnungskurse und Konstanten'!$E$22,G731='Umrechnungskurse und Konstanten'!$E$23),"VSt. Satz ok.","falsche/keine VSt.")</f>
        <v>falsche/keine VSt.</v>
      </c>
      <c r="M731" s="67" t="str">
        <f>IF(AND(C731&gt;='Umrechnungskurse und Konstanten'!$C$8,C731&lt;='Umrechnungskurse und Konstanten'!$D$10),"Periode ok.","falsche Periode")</f>
        <v>falsche Periode</v>
      </c>
    </row>
    <row r="732" spans="2:13" x14ac:dyDescent="0.3">
      <c r="B732" s="56"/>
      <c r="C732" s="38"/>
      <c r="D732" s="38"/>
      <c r="E732" s="45"/>
      <c r="F732" s="40"/>
      <c r="G732" s="52"/>
      <c r="H732" s="42">
        <f t="shared" si="33"/>
        <v>0</v>
      </c>
      <c r="I732" s="43">
        <f>IF(AND(C732&gt;='Umrechnungskurse und Konstanten'!$C$5,C732&lt;='Umrechnungskurse und Konstanten'!$D$5),F732*'Umrechnungskurse und Konstanten'!$E$5,0)+IF(AND(C732&gt;='Umrechnungskurse und Konstanten'!$C$6,C732&lt;='Umrechnungskurse und Konstanten'!$D$6),F732*'Umrechnungskurse und Konstanten'!$E$6,0)+IF(AND(C732&gt;='Umrechnungskurse und Konstanten'!$C$7,C732&lt;='Umrechnungskurse und Konstanten'!$D$7),F732*'Umrechnungskurse und Konstanten'!$E$7,0)+IF(AND(C732&gt;='Umrechnungskurse und Konstanten'!$C$8,C732&lt;='Umrechnungskurse und Konstanten'!$D$8),F732*'Umrechnungskurse und Konstanten'!$E$8,0)+IF(AND(C732&gt;='Umrechnungskurse und Konstanten'!$C$9,C732&lt;='Umrechnungskurse und Konstanten'!$D$9),F732*'Umrechnungskurse und Konstanten'!$E$9,0)+IF(AND(C732&gt;='Umrechnungskurse und Konstanten'!$C$10,C732&lt;='Umrechnungskurse und Konstanten'!$D$10),F732*'Umrechnungskurse und Konstanten'!$E$10,0)+IF(AND(C732&gt;='Umrechnungskurse und Konstanten'!$C$11,C732&lt;='Umrechnungskurse und Konstanten'!$D$11),F732*'Umrechnungskurse und Konstanten'!$E$11,0)+IF(AND(C732&gt;='Umrechnungskurse und Konstanten'!$C$12,C732&lt;='Umrechnungskurse und Konstanten'!$D$12),F732*'Umrechnungskurse und Konstanten'!$E$12,0)+IF(AND(C732&gt;='Umrechnungskurse und Konstanten'!$C$13,C732&lt;='Umrechnungskurse und Konstanten'!$D$13),F732*'Umrechnungskurse und Konstanten'!$E$13,0)+IF(AND(C732&gt;='Umrechnungskurse und Konstanten'!$C$14,C732&lt;='Umrechnungskurse und Konstanten'!$D$14),F732*'Umrechnungskurse und Konstanten'!$E$14,0)+IF(AND(C732&gt;='Umrechnungskurse und Konstanten'!$C$15,C732&lt;='Umrechnungskurse und Konstanten'!$D$15),F732*'Umrechnungskurse und Konstanten'!$E$15,0)+IF(AND(C732&gt;='Umrechnungskurse und Konstanten'!$C$16,C732&lt;='Umrechnungskurse und Konstanten'!$D$16),F732*'Umrechnungskurse und Konstanten'!$E$16,0)</f>
        <v>0</v>
      </c>
      <c r="J732" s="43">
        <f t="shared" si="34"/>
        <v>0</v>
      </c>
      <c r="K732" s="43">
        <f t="shared" si="35"/>
        <v>0</v>
      </c>
      <c r="L732" s="69" t="str">
        <f>IF(OR(G732='Umrechnungskurse und Konstanten'!$E$21,G732='Umrechnungskurse und Konstanten'!$E$22,G732='Umrechnungskurse und Konstanten'!$E$23),"VSt. Satz ok.","falsche/keine VSt.")</f>
        <v>falsche/keine VSt.</v>
      </c>
      <c r="M732" s="67" t="str">
        <f>IF(AND(C732&gt;='Umrechnungskurse und Konstanten'!$C$8,C732&lt;='Umrechnungskurse und Konstanten'!$D$10),"Periode ok.","falsche Periode")</f>
        <v>falsche Periode</v>
      </c>
    </row>
    <row r="733" spans="2:13" x14ac:dyDescent="0.3">
      <c r="B733" s="56"/>
      <c r="C733" s="38"/>
      <c r="D733" s="38"/>
      <c r="E733" s="45"/>
      <c r="F733" s="40"/>
      <c r="G733" s="52"/>
      <c r="H733" s="42">
        <f t="shared" si="33"/>
        <v>0</v>
      </c>
      <c r="I733" s="43">
        <f>IF(AND(C733&gt;='Umrechnungskurse und Konstanten'!$C$5,C733&lt;='Umrechnungskurse und Konstanten'!$D$5),F733*'Umrechnungskurse und Konstanten'!$E$5,0)+IF(AND(C733&gt;='Umrechnungskurse und Konstanten'!$C$6,C733&lt;='Umrechnungskurse und Konstanten'!$D$6),F733*'Umrechnungskurse und Konstanten'!$E$6,0)+IF(AND(C733&gt;='Umrechnungskurse und Konstanten'!$C$7,C733&lt;='Umrechnungskurse und Konstanten'!$D$7),F733*'Umrechnungskurse und Konstanten'!$E$7,0)+IF(AND(C733&gt;='Umrechnungskurse und Konstanten'!$C$8,C733&lt;='Umrechnungskurse und Konstanten'!$D$8),F733*'Umrechnungskurse und Konstanten'!$E$8,0)+IF(AND(C733&gt;='Umrechnungskurse und Konstanten'!$C$9,C733&lt;='Umrechnungskurse und Konstanten'!$D$9),F733*'Umrechnungskurse und Konstanten'!$E$9,0)+IF(AND(C733&gt;='Umrechnungskurse und Konstanten'!$C$10,C733&lt;='Umrechnungskurse und Konstanten'!$D$10),F733*'Umrechnungskurse und Konstanten'!$E$10,0)+IF(AND(C733&gt;='Umrechnungskurse und Konstanten'!$C$11,C733&lt;='Umrechnungskurse und Konstanten'!$D$11),F733*'Umrechnungskurse und Konstanten'!$E$11,0)+IF(AND(C733&gt;='Umrechnungskurse und Konstanten'!$C$12,C733&lt;='Umrechnungskurse und Konstanten'!$D$12),F733*'Umrechnungskurse und Konstanten'!$E$12,0)+IF(AND(C733&gt;='Umrechnungskurse und Konstanten'!$C$13,C733&lt;='Umrechnungskurse und Konstanten'!$D$13),F733*'Umrechnungskurse und Konstanten'!$E$13,0)+IF(AND(C733&gt;='Umrechnungskurse und Konstanten'!$C$14,C733&lt;='Umrechnungskurse und Konstanten'!$D$14),F733*'Umrechnungskurse und Konstanten'!$E$14,0)+IF(AND(C733&gt;='Umrechnungskurse und Konstanten'!$C$15,C733&lt;='Umrechnungskurse und Konstanten'!$D$15),F733*'Umrechnungskurse und Konstanten'!$E$15,0)+IF(AND(C733&gt;='Umrechnungskurse und Konstanten'!$C$16,C733&lt;='Umrechnungskurse und Konstanten'!$D$16),F733*'Umrechnungskurse und Konstanten'!$E$16,0)</f>
        <v>0</v>
      </c>
      <c r="J733" s="43">
        <f t="shared" si="34"/>
        <v>0</v>
      </c>
      <c r="K733" s="43">
        <f t="shared" si="35"/>
        <v>0</v>
      </c>
      <c r="L733" s="69" t="str">
        <f>IF(OR(G733='Umrechnungskurse und Konstanten'!$E$21,G733='Umrechnungskurse und Konstanten'!$E$22,G733='Umrechnungskurse und Konstanten'!$E$23),"VSt. Satz ok.","falsche/keine VSt.")</f>
        <v>falsche/keine VSt.</v>
      </c>
      <c r="M733" s="67" t="str">
        <f>IF(AND(C733&gt;='Umrechnungskurse und Konstanten'!$C$8,C733&lt;='Umrechnungskurse und Konstanten'!$D$10),"Periode ok.","falsche Periode")</f>
        <v>falsche Periode</v>
      </c>
    </row>
    <row r="734" spans="2:13" x14ac:dyDescent="0.3">
      <c r="B734" s="56"/>
      <c r="C734" s="38"/>
      <c r="D734" s="38"/>
      <c r="E734" s="45"/>
      <c r="F734" s="40"/>
      <c r="G734" s="52"/>
      <c r="H734" s="42">
        <f t="shared" si="33"/>
        <v>0</v>
      </c>
      <c r="I734" s="43">
        <f>IF(AND(C734&gt;='Umrechnungskurse und Konstanten'!$C$5,C734&lt;='Umrechnungskurse und Konstanten'!$D$5),F734*'Umrechnungskurse und Konstanten'!$E$5,0)+IF(AND(C734&gt;='Umrechnungskurse und Konstanten'!$C$6,C734&lt;='Umrechnungskurse und Konstanten'!$D$6),F734*'Umrechnungskurse und Konstanten'!$E$6,0)+IF(AND(C734&gt;='Umrechnungskurse und Konstanten'!$C$7,C734&lt;='Umrechnungskurse und Konstanten'!$D$7),F734*'Umrechnungskurse und Konstanten'!$E$7,0)+IF(AND(C734&gt;='Umrechnungskurse und Konstanten'!$C$8,C734&lt;='Umrechnungskurse und Konstanten'!$D$8),F734*'Umrechnungskurse und Konstanten'!$E$8,0)+IF(AND(C734&gt;='Umrechnungskurse und Konstanten'!$C$9,C734&lt;='Umrechnungskurse und Konstanten'!$D$9),F734*'Umrechnungskurse und Konstanten'!$E$9,0)+IF(AND(C734&gt;='Umrechnungskurse und Konstanten'!$C$10,C734&lt;='Umrechnungskurse und Konstanten'!$D$10),F734*'Umrechnungskurse und Konstanten'!$E$10,0)+IF(AND(C734&gt;='Umrechnungskurse und Konstanten'!$C$11,C734&lt;='Umrechnungskurse und Konstanten'!$D$11),F734*'Umrechnungskurse und Konstanten'!$E$11,0)+IF(AND(C734&gt;='Umrechnungskurse und Konstanten'!$C$12,C734&lt;='Umrechnungskurse und Konstanten'!$D$12),F734*'Umrechnungskurse und Konstanten'!$E$12,0)+IF(AND(C734&gt;='Umrechnungskurse und Konstanten'!$C$13,C734&lt;='Umrechnungskurse und Konstanten'!$D$13),F734*'Umrechnungskurse und Konstanten'!$E$13,0)+IF(AND(C734&gt;='Umrechnungskurse und Konstanten'!$C$14,C734&lt;='Umrechnungskurse und Konstanten'!$D$14),F734*'Umrechnungskurse und Konstanten'!$E$14,0)+IF(AND(C734&gt;='Umrechnungskurse und Konstanten'!$C$15,C734&lt;='Umrechnungskurse und Konstanten'!$D$15),F734*'Umrechnungskurse und Konstanten'!$E$15,0)+IF(AND(C734&gt;='Umrechnungskurse und Konstanten'!$C$16,C734&lt;='Umrechnungskurse und Konstanten'!$D$16),F734*'Umrechnungskurse und Konstanten'!$E$16,0)</f>
        <v>0</v>
      </c>
      <c r="J734" s="43">
        <f t="shared" si="34"/>
        <v>0</v>
      </c>
      <c r="K734" s="43">
        <f t="shared" si="35"/>
        <v>0</v>
      </c>
      <c r="L734" s="69" t="str">
        <f>IF(OR(G734='Umrechnungskurse und Konstanten'!$E$21,G734='Umrechnungskurse und Konstanten'!$E$22,G734='Umrechnungskurse und Konstanten'!$E$23),"VSt. Satz ok.","falsche/keine VSt.")</f>
        <v>falsche/keine VSt.</v>
      </c>
      <c r="M734" s="67" t="str">
        <f>IF(AND(C734&gt;='Umrechnungskurse und Konstanten'!$C$8,C734&lt;='Umrechnungskurse und Konstanten'!$D$10),"Periode ok.","falsche Periode")</f>
        <v>falsche Periode</v>
      </c>
    </row>
    <row r="735" spans="2:13" x14ac:dyDescent="0.3">
      <c r="B735" s="56"/>
      <c r="C735" s="38"/>
      <c r="D735" s="38"/>
      <c r="E735" s="45"/>
      <c r="F735" s="40"/>
      <c r="G735" s="52"/>
      <c r="H735" s="42">
        <f t="shared" si="33"/>
        <v>0</v>
      </c>
      <c r="I735" s="43">
        <f>IF(AND(C735&gt;='Umrechnungskurse und Konstanten'!$C$5,C735&lt;='Umrechnungskurse und Konstanten'!$D$5),F735*'Umrechnungskurse und Konstanten'!$E$5,0)+IF(AND(C735&gt;='Umrechnungskurse und Konstanten'!$C$6,C735&lt;='Umrechnungskurse und Konstanten'!$D$6),F735*'Umrechnungskurse und Konstanten'!$E$6,0)+IF(AND(C735&gt;='Umrechnungskurse und Konstanten'!$C$7,C735&lt;='Umrechnungskurse und Konstanten'!$D$7),F735*'Umrechnungskurse und Konstanten'!$E$7,0)+IF(AND(C735&gt;='Umrechnungskurse und Konstanten'!$C$8,C735&lt;='Umrechnungskurse und Konstanten'!$D$8),F735*'Umrechnungskurse und Konstanten'!$E$8,0)+IF(AND(C735&gt;='Umrechnungskurse und Konstanten'!$C$9,C735&lt;='Umrechnungskurse und Konstanten'!$D$9),F735*'Umrechnungskurse und Konstanten'!$E$9,0)+IF(AND(C735&gt;='Umrechnungskurse und Konstanten'!$C$10,C735&lt;='Umrechnungskurse und Konstanten'!$D$10),F735*'Umrechnungskurse und Konstanten'!$E$10,0)+IF(AND(C735&gt;='Umrechnungskurse und Konstanten'!$C$11,C735&lt;='Umrechnungskurse und Konstanten'!$D$11),F735*'Umrechnungskurse und Konstanten'!$E$11,0)+IF(AND(C735&gt;='Umrechnungskurse und Konstanten'!$C$12,C735&lt;='Umrechnungskurse und Konstanten'!$D$12),F735*'Umrechnungskurse und Konstanten'!$E$12,0)+IF(AND(C735&gt;='Umrechnungskurse und Konstanten'!$C$13,C735&lt;='Umrechnungskurse und Konstanten'!$D$13),F735*'Umrechnungskurse und Konstanten'!$E$13,0)+IF(AND(C735&gt;='Umrechnungskurse und Konstanten'!$C$14,C735&lt;='Umrechnungskurse und Konstanten'!$D$14),F735*'Umrechnungskurse und Konstanten'!$E$14,0)+IF(AND(C735&gt;='Umrechnungskurse und Konstanten'!$C$15,C735&lt;='Umrechnungskurse und Konstanten'!$D$15),F735*'Umrechnungskurse und Konstanten'!$E$15,0)+IF(AND(C735&gt;='Umrechnungskurse und Konstanten'!$C$16,C735&lt;='Umrechnungskurse und Konstanten'!$D$16),F735*'Umrechnungskurse und Konstanten'!$E$16,0)</f>
        <v>0</v>
      </c>
      <c r="J735" s="43">
        <f t="shared" si="34"/>
        <v>0</v>
      </c>
      <c r="K735" s="43">
        <f t="shared" si="35"/>
        <v>0</v>
      </c>
      <c r="L735" s="69" t="str">
        <f>IF(OR(G735='Umrechnungskurse und Konstanten'!$E$21,G735='Umrechnungskurse und Konstanten'!$E$22,G735='Umrechnungskurse und Konstanten'!$E$23),"VSt. Satz ok.","falsche/keine VSt.")</f>
        <v>falsche/keine VSt.</v>
      </c>
      <c r="M735" s="67" t="str">
        <f>IF(AND(C735&gt;='Umrechnungskurse und Konstanten'!$C$8,C735&lt;='Umrechnungskurse und Konstanten'!$D$10),"Periode ok.","falsche Periode")</f>
        <v>falsche Periode</v>
      </c>
    </row>
    <row r="736" spans="2:13" x14ac:dyDescent="0.3">
      <c r="B736" s="56"/>
      <c r="C736" s="38"/>
      <c r="D736" s="38"/>
      <c r="E736" s="45"/>
      <c r="F736" s="40"/>
      <c r="G736" s="52"/>
      <c r="H736" s="42">
        <f t="shared" si="33"/>
        <v>0</v>
      </c>
      <c r="I736" s="43">
        <f>IF(AND(C736&gt;='Umrechnungskurse und Konstanten'!$C$5,C736&lt;='Umrechnungskurse und Konstanten'!$D$5),F736*'Umrechnungskurse und Konstanten'!$E$5,0)+IF(AND(C736&gt;='Umrechnungskurse und Konstanten'!$C$6,C736&lt;='Umrechnungskurse und Konstanten'!$D$6),F736*'Umrechnungskurse und Konstanten'!$E$6,0)+IF(AND(C736&gt;='Umrechnungskurse und Konstanten'!$C$7,C736&lt;='Umrechnungskurse und Konstanten'!$D$7),F736*'Umrechnungskurse und Konstanten'!$E$7,0)+IF(AND(C736&gt;='Umrechnungskurse und Konstanten'!$C$8,C736&lt;='Umrechnungskurse und Konstanten'!$D$8),F736*'Umrechnungskurse und Konstanten'!$E$8,0)+IF(AND(C736&gt;='Umrechnungskurse und Konstanten'!$C$9,C736&lt;='Umrechnungskurse und Konstanten'!$D$9),F736*'Umrechnungskurse und Konstanten'!$E$9,0)+IF(AND(C736&gt;='Umrechnungskurse und Konstanten'!$C$10,C736&lt;='Umrechnungskurse und Konstanten'!$D$10),F736*'Umrechnungskurse und Konstanten'!$E$10,0)+IF(AND(C736&gt;='Umrechnungskurse und Konstanten'!$C$11,C736&lt;='Umrechnungskurse und Konstanten'!$D$11),F736*'Umrechnungskurse und Konstanten'!$E$11,0)+IF(AND(C736&gt;='Umrechnungskurse und Konstanten'!$C$12,C736&lt;='Umrechnungskurse und Konstanten'!$D$12),F736*'Umrechnungskurse und Konstanten'!$E$12,0)+IF(AND(C736&gt;='Umrechnungskurse und Konstanten'!$C$13,C736&lt;='Umrechnungskurse und Konstanten'!$D$13),F736*'Umrechnungskurse und Konstanten'!$E$13,0)+IF(AND(C736&gt;='Umrechnungskurse und Konstanten'!$C$14,C736&lt;='Umrechnungskurse und Konstanten'!$D$14),F736*'Umrechnungskurse und Konstanten'!$E$14,0)+IF(AND(C736&gt;='Umrechnungskurse und Konstanten'!$C$15,C736&lt;='Umrechnungskurse und Konstanten'!$D$15),F736*'Umrechnungskurse und Konstanten'!$E$15,0)+IF(AND(C736&gt;='Umrechnungskurse und Konstanten'!$C$16,C736&lt;='Umrechnungskurse und Konstanten'!$D$16),F736*'Umrechnungskurse und Konstanten'!$E$16,0)</f>
        <v>0</v>
      </c>
      <c r="J736" s="43">
        <f t="shared" si="34"/>
        <v>0</v>
      </c>
      <c r="K736" s="43">
        <f t="shared" si="35"/>
        <v>0</v>
      </c>
      <c r="L736" s="69" t="str">
        <f>IF(OR(G736='Umrechnungskurse und Konstanten'!$E$21,G736='Umrechnungskurse und Konstanten'!$E$22,G736='Umrechnungskurse und Konstanten'!$E$23),"VSt. Satz ok.","falsche/keine VSt.")</f>
        <v>falsche/keine VSt.</v>
      </c>
      <c r="M736" s="67" t="str">
        <f>IF(AND(C736&gt;='Umrechnungskurse und Konstanten'!$C$8,C736&lt;='Umrechnungskurse und Konstanten'!$D$10),"Periode ok.","falsche Periode")</f>
        <v>falsche Periode</v>
      </c>
    </row>
    <row r="737" spans="2:13" x14ac:dyDescent="0.3">
      <c r="B737" s="56"/>
      <c r="C737" s="38"/>
      <c r="D737" s="38"/>
      <c r="E737" s="45"/>
      <c r="F737" s="40"/>
      <c r="G737" s="52"/>
      <c r="H737" s="42">
        <f t="shared" si="33"/>
        <v>0</v>
      </c>
      <c r="I737" s="43">
        <f>IF(AND(C737&gt;='Umrechnungskurse und Konstanten'!$C$5,C737&lt;='Umrechnungskurse und Konstanten'!$D$5),F737*'Umrechnungskurse und Konstanten'!$E$5,0)+IF(AND(C737&gt;='Umrechnungskurse und Konstanten'!$C$6,C737&lt;='Umrechnungskurse und Konstanten'!$D$6),F737*'Umrechnungskurse und Konstanten'!$E$6,0)+IF(AND(C737&gt;='Umrechnungskurse und Konstanten'!$C$7,C737&lt;='Umrechnungskurse und Konstanten'!$D$7),F737*'Umrechnungskurse und Konstanten'!$E$7,0)+IF(AND(C737&gt;='Umrechnungskurse und Konstanten'!$C$8,C737&lt;='Umrechnungskurse und Konstanten'!$D$8),F737*'Umrechnungskurse und Konstanten'!$E$8,0)+IF(AND(C737&gt;='Umrechnungskurse und Konstanten'!$C$9,C737&lt;='Umrechnungskurse und Konstanten'!$D$9),F737*'Umrechnungskurse und Konstanten'!$E$9,0)+IF(AND(C737&gt;='Umrechnungskurse und Konstanten'!$C$10,C737&lt;='Umrechnungskurse und Konstanten'!$D$10),F737*'Umrechnungskurse und Konstanten'!$E$10,0)+IF(AND(C737&gt;='Umrechnungskurse und Konstanten'!$C$11,C737&lt;='Umrechnungskurse und Konstanten'!$D$11),F737*'Umrechnungskurse und Konstanten'!$E$11,0)+IF(AND(C737&gt;='Umrechnungskurse und Konstanten'!$C$12,C737&lt;='Umrechnungskurse und Konstanten'!$D$12),F737*'Umrechnungskurse und Konstanten'!$E$12,0)+IF(AND(C737&gt;='Umrechnungskurse und Konstanten'!$C$13,C737&lt;='Umrechnungskurse und Konstanten'!$D$13),F737*'Umrechnungskurse und Konstanten'!$E$13,0)+IF(AND(C737&gt;='Umrechnungskurse und Konstanten'!$C$14,C737&lt;='Umrechnungskurse und Konstanten'!$D$14),F737*'Umrechnungskurse und Konstanten'!$E$14,0)+IF(AND(C737&gt;='Umrechnungskurse und Konstanten'!$C$15,C737&lt;='Umrechnungskurse und Konstanten'!$D$15),F737*'Umrechnungskurse und Konstanten'!$E$15,0)+IF(AND(C737&gt;='Umrechnungskurse und Konstanten'!$C$16,C737&lt;='Umrechnungskurse und Konstanten'!$D$16),F737*'Umrechnungskurse und Konstanten'!$E$16,0)</f>
        <v>0</v>
      </c>
      <c r="J737" s="43">
        <f t="shared" si="34"/>
        <v>0</v>
      </c>
      <c r="K737" s="43">
        <f t="shared" si="35"/>
        <v>0</v>
      </c>
      <c r="L737" s="69" t="str">
        <f>IF(OR(G737='Umrechnungskurse und Konstanten'!$E$21,G737='Umrechnungskurse und Konstanten'!$E$22,G737='Umrechnungskurse und Konstanten'!$E$23),"VSt. Satz ok.","falsche/keine VSt.")</f>
        <v>falsche/keine VSt.</v>
      </c>
      <c r="M737" s="67" t="str">
        <f>IF(AND(C737&gt;='Umrechnungskurse und Konstanten'!$C$8,C737&lt;='Umrechnungskurse und Konstanten'!$D$10),"Periode ok.","falsche Periode")</f>
        <v>falsche Periode</v>
      </c>
    </row>
    <row r="738" spans="2:13" x14ac:dyDescent="0.3">
      <c r="B738" s="56"/>
      <c r="C738" s="38"/>
      <c r="D738" s="38"/>
      <c r="E738" s="45"/>
      <c r="F738" s="40"/>
      <c r="G738" s="52"/>
      <c r="H738" s="42">
        <f t="shared" si="33"/>
        <v>0</v>
      </c>
      <c r="I738" s="43">
        <f>IF(AND(C738&gt;='Umrechnungskurse und Konstanten'!$C$5,C738&lt;='Umrechnungskurse und Konstanten'!$D$5),F738*'Umrechnungskurse und Konstanten'!$E$5,0)+IF(AND(C738&gt;='Umrechnungskurse und Konstanten'!$C$6,C738&lt;='Umrechnungskurse und Konstanten'!$D$6),F738*'Umrechnungskurse und Konstanten'!$E$6,0)+IF(AND(C738&gt;='Umrechnungskurse und Konstanten'!$C$7,C738&lt;='Umrechnungskurse und Konstanten'!$D$7),F738*'Umrechnungskurse und Konstanten'!$E$7,0)+IF(AND(C738&gt;='Umrechnungskurse und Konstanten'!$C$8,C738&lt;='Umrechnungskurse und Konstanten'!$D$8),F738*'Umrechnungskurse und Konstanten'!$E$8,0)+IF(AND(C738&gt;='Umrechnungskurse und Konstanten'!$C$9,C738&lt;='Umrechnungskurse und Konstanten'!$D$9),F738*'Umrechnungskurse und Konstanten'!$E$9,0)+IF(AND(C738&gt;='Umrechnungskurse und Konstanten'!$C$10,C738&lt;='Umrechnungskurse und Konstanten'!$D$10),F738*'Umrechnungskurse und Konstanten'!$E$10,0)+IF(AND(C738&gt;='Umrechnungskurse und Konstanten'!$C$11,C738&lt;='Umrechnungskurse und Konstanten'!$D$11),F738*'Umrechnungskurse und Konstanten'!$E$11,0)+IF(AND(C738&gt;='Umrechnungskurse und Konstanten'!$C$12,C738&lt;='Umrechnungskurse und Konstanten'!$D$12),F738*'Umrechnungskurse und Konstanten'!$E$12,0)+IF(AND(C738&gt;='Umrechnungskurse und Konstanten'!$C$13,C738&lt;='Umrechnungskurse und Konstanten'!$D$13),F738*'Umrechnungskurse und Konstanten'!$E$13,0)+IF(AND(C738&gt;='Umrechnungskurse und Konstanten'!$C$14,C738&lt;='Umrechnungskurse und Konstanten'!$D$14),F738*'Umrechnungskurse und Konstanten'!$E$14,0)+IF(AND(C738&gt;='Umrechnungskurse und Konstanten'!$C$15,C738&lt;='Umrechnungskurse und Konstanten'!$D$15),F738*'Umrechnungskurse und Konstanten'!$E$15,0)+IF(AND(C738&gt;='Umrechnungskurse und Konstanten'!$C$16,C738&lt;='Umrechnungskurse und Konstanten'!$D$16),F738*'Umrechnungskurse und Konstanten'!$E$16,0)</f>
        <v>0</v>
      </c>
      <c r="J738" s="43">
        <f t="shared" si="34"/>
        <v>0</v>
      </c>
      <c r="K738" s="43">
        <f t="shared" si="35"/>
        <v>0</v>
      </c>
      <c r="L738" s="69" t="str">
        <f>IF(OR(G738='Umrechnungskurse und Konstanten'!$E$21,G738='Umrechnungskurse und Konstanten'!$E$22,G738='Umrechnungskurse und Konstanten'!$E$23),"VSt. Satz ok.","falsche/keine VSt.")</f>
        <v>falsche/keine VSt.</v>
      </c>
      <c r="M738" s="67" t="str">
        <f>IF(AND(C738&gt;='Umrechnungskurse und Konstanten'!$C$8,C738&lt;='Umrechnungskurse und Konstanten'!$D$10),"Periode ok.","falsche Periode")</f>
        <v>falsche Periode</v>
      </c>
    </row>
    <row r="739" spans="2:13" x14ac:dyDescent="0.3">
      <c r="B739" s="56"/>
      <c r="C739" s="38"/>
      <c r="D739" s="38"/>
      <c r="E739" s="45"/>
      <c r="F739" s="40"/>
      <c r="G739" s="52"/>
      <c r="H739" s="42">
        <f t="shared" si="33"/>
        <v>0</v>
      </c>
      <c r="I739" s="43">
        <f>IF(AND(C739&gt;='Umrechnungskurse und Konstanten'!$C$5,C739&lt;='Umrechnungskurse und Konstanten'!$D$5),F739*'Umrechnungskurse und Konstanten'!$E$5,0)+IF(AND(C739&gt;='Umrechnungskurse und Konstanten'!$C$6,C739&lt;='Umrechnungskurse und Konstanten'!$D$6),F739*'Umrechnungskurse und Konstanten'!$E$6,0)+IF(AND(C739&gt;='Umrechnungskurse und Konstanten'!$C$7,C739&lt;='Umrechnungskurse und Konstanten'!$D$7),F739*'Umrechnungskurse und Konstanten'!$E$7,0)+IF(AND(C739&gt;='Umrechnungskurse und Konstanten'!$C$8,C739&lt;='Umrechnungskurse und Konstanten'!$D$8),F739*'Umrechnungskurse und Konstanten'!$E$8,0)+IF(AND(C739&gt;='Umrechnungskurse und Konstanten'!$C$9,C739&lt;='Umrechnungskurse und Konstanten'!$D$9),F739*'Umrechnungskurse und Konstanten'!$E$9,0)+IF(AND(C739&gt;='Umrechnungskurse und Konstanten'!$C$10,C739&lt;='Umrechnungskurse und Konstanten'!$D$10),F739*'Umrechnungskurse und Konstanten'!$E$10,0)+IF(AND(C739&gt;='Umrechnungskurse und Konstanten'!$C$11,C739&lt;='Umrechnungskurse und Konstanten'!$D$11),F739*'Umrechnungskurse und Konstanten'!$E$11,0)+IF(AND(C739&gt;='Umrechnungskurse und Konstanten'!$C$12,C739&lt;='Umrechnungskurse und Konstanten'!$D$12),F739*'Umrechnungskurse und Konstanten'!$E$12,0)+IF(AND(C739&gt;='Umrechnungskurse und Konstanten'!$C$13,C739&lt;='Umrechnungskurse und Konstanten'!$D$13),F739*'Umrechnungskurse und Konstanten'!$E$13,0)+IF(AND(C739&gt;='Umrechnungskurse und Konstanten'!$C$14,C739&lt;='Umrechnungskurse und Konstanten'!$D$14),F739*'Umrechnungskurse und Konstanten'!$E$14,0)+IF(AND(C739&gt;='Umrechnungskurse und Konstanten'!$C$15,C739&lt;='Umrechnungskurse und Konstanten'!$D$15),F739*'Umrechnungskurse und Konstanten'!$E$15,0)+IF(AND(C739&gt;='Umrechnungskurse und Konstanten'!$C$16,C739&lt;='Umrechnungskurse und Konstanten'!$D$16),F739*'Umrechnungskurse und Konstanten'!$E$16,0)</f>
        <v>0</v>
      </c>
      <c r="J739" s="43">
        <f t="shared" si="34"/>
        <v>0</v>
      </c>
      <c r="K739" s="43">
        <f t="shared" si="35"/>
        <v>0</v>
      </c>
      <c r="L739" s="69" t="str">
        <f>IF(OR(G739='Umrechnungskurse und Konstanten'!$E$21,G739='Umrechnungskurse und Konstanten'!$E$22,G739='Umrechnungskurse und Konstanten'!$E$23),"VSt. Satz ok.","falsche/keine VSt.")</f>
        <v>falsche/keine VSt.</v>
      </c>
      <c r="M739" s="67" t="str">
        <f>IF(AND(C739&gt;='Umrechnungskurse und Konstanten'!$C$8,C739&lt;='Umrechnungskurse und Konstanten'!$D$10),"Periode ok.","falsche Periode")</f>
        <v>falsche Periode</v>
      </c>
    </row>
    <row r="740" spans="2:13" x14ac:dyDescent="0.3">
      <c r="B740" s="56"/>
      <c r="C740" s="38"/>
      <c r="D740" s="38"/>
      <c r="E740" s="45"/>
      <c r="F740" s="40"/>
      <c r="G740" s="52"/>
      <c r="H740" s="42">
        <f t="shared" si="33"/>
        <v>0</v>
      </c>
      <c r="I740" s="43">
        <f>IF(AND(C740&gt;='Umrechnungskurse und Konstanten'!$C$5,C740&lt;='Umrechnungskurse und Konstanten'!$D$5),F740*'Umrechnungskurse und Konstanten'!$E$5,0)+IF(AND(C740&gt;='Umrechnungskurse und Konstanten'!$C$6,C740&lt;='Umrechnungskurse und Konstanten'!$D$6),F740*'Umrechnungskurse und Konstanten'!$E$6,0)+IF(AND(C740&gt;='Umrechnungskurse und Konstanten'!$C$7,C740&lt;='Umrechnungskurse und Konstanten'!$D$7),F740*'Umrechnungskurse und Konstanten'!$E$7,0)+IF(AND(C740&gt;='Umrechnungskurse und Konstanten'!$C$8,C740&lt;='Umrechnungskurse und Konstanten'!$D$8),F740*'Umrechnungskurse und Konstanten'!$E$8,0)+IF(AND(C740&gt;='Umrechnungskurse und Konstanten'!$C$9,C740&lt;='Umrechnungskurse und Konstanten'!$D$9),F740*'Umrechnungskurse und Konstanten'!$E$9,0)+IF(AND(C740&gt;='Umrechnungskurse und Konstanten'!$C$10,C740&lt;='Umrechnungskurse und Konstanten'!$D$10),F740*'Umrechnungskurse und Konstanten'!$E$10,0)+IF(AND(C740&gt;='Umrechnungskurse und Konstanten'!$C$11,C740&lt;='Umrechnungskurse und Konstanten'!$D$11),F740*'Umrechnungskurse und Konstanten'!$E$11,0)+IF(AND(C740&gt;='Umrechnungskurse und Konstanten'!$C$12,C740&lt;='Umrechnungskurse und Konstanten'!$D$12),F740*'Umrechnungskurse und Konstanten'!$E$12,0)+IF(AND(C740&gt;='Umrechnungskurse und Konstanten'!$C$13,C740&lt;='Umrechnungskurse und Konstanten'!$D$13),F740*'Umrechnungskurse und Konstanten'!$E$13,0)+IF(AND(C740&gt;='Umrechnungskurse und Konstanten'!$C$14,C740&lt;='Umrechnungskurse und Konstanten'!$D$14),F740*'Umrechnungskurse und Konstanten'!$E$14,0)+IF(AND(C740&gt;='Umrechnungskurse und Konstanten'!$C$15,C740&lt;='Umrechnungskurse und Konstanten'!$D$15),F740*'Umrechnungskurse und Konstanten'!$E$15,0)+IF(AND(C740&gt;='Umrechnungskurse und Konstanten'!$C$16,C740&lt;='Umrechnungskurse und Konstanten'!$D$16),F740*'Umrechnungskurse und Konstanten'!$E$16,0)</f>
        <v>0</v>
      </c>
      <c r="J740" s="43">
        <f t="shared" si="34"/>
        <v>0</v>
      </c>
      <c r="K740" s="43">
        <f t="shared" si="35"/>
        <v>0</v>
      </c>
      <c r="L740" s="69" t="str">
        <f>IF(OR(G740='Umrechnungskurse und Konstanten'!$E$21,G740='Umrechnungskurse und Konstanten'!$E$22,G740='Umrechnungskurse und Konstanten'!$E$23),"VSt. Satz ok.","falsche/keine VSt.")</f>
        <v>falsche/keine VSt.</v>
      </c>
      <c r="M740" s="67" t="str">
        <f>IF(AND(C740&gt;='Umrechnungskurse und Konstanten'!$C$8,C740&lt;='Umrechnungskurse und Konstanten'!$D$10),"Periode ok.","falsche Periode")</f>
        <v>falsche Periode</v>
      </c>
    </row>
    <row r="741" spans="2:13" x14ac:dyDescent="0.3">
      <c r="B741" s="56"/>
      <c r="C741" s="38"/>
      <c r="D741" s="38"/>
      <c r="E741" s="45"/>
      <c r="F741" s="40"/>
      <c r="G741" s="52"/>
      <c r="H741" s="42">
        <f t="shared" si="33"/>
        <v>0</v>
      </c>
      <c r="I741" s="43">
        <f>IF(AND(C741&gt;='Umrechnungskurse und Konstanten'!$C$5,C741&lt;='Umrechnungskurse und Konstanten'!$D$5),F741*'Umrechnungskurse und Konstanten'!$E$5,0)+IF(AND(C741&gt;='Umrechnungskurse und Konstanten'!$C$6,C741&lt;='Umrechnungskurse und Konstanten'!$D$6),F741*'Umrechnungskurse und Konstanten'!$E$6,0)+IF(AND(C741&gt;='Umrechnungskurse und Konstanten'!$C$7,C741&lt;='Umrechnungskurse und Konstanten'!$D$7),F741*'Umrechnungskurse und Konstanten'!$E$7,0)+IF(AND(C741&gt;='Umrechnungskurse und Konstanten'!$C$8,C741&lt;='Umrechnungskurse und Konstanten'!$D$8),F741*'Umrechnungskurse und Konstanten'!$E$8,0)+IF(AND(C741&gt;='Umrechnungskurse und Konstanten'!$C$9,C741&lt;='Umrechnungskurse und Konstanten'!$D$9),F741*'Umrechnungskurse und Konstanten'!$E$9,0)+IF(AND(C741&gt;='Umrechnungskurse und Konstanten'!$C$10,C741&lt;='Umrechnungskurse und Konstanten'!$D$10),F741*'Umrechnungskurse und Konstanten'!$E$10,0)+IF(AND(C741&gt;='Umrechnungskurse und Konstanten'!$C$11,C741&lt;='Umrechnungskurse und Konstanten'!$D$11),F741*'Umrechnungskurse und Konstanten'!$E$11,0)+IF(AND(C741&gt;='Umrechnungskurse und Konstanten'!$C$12,C741&lt;='Umrechnungskurse und Konstanten'!$D$12),F741*'Umrechnungskurse und Konstanten'!$E$12,0)+IF(AND(C741&gt;='Umrechnungskurse und Konstanten'!$C$13,C741&lt;='Umrechnungskurse und Konstanten'!$D$13),F741*'Umrechnungskurse und Konstanten'!$E$13,0)+IF(AND(C741&gt;='Umrechnungskurse und Konstanten'!$C$14,C741&lt;='Umrechnungskurse und Konstanten'!$D$14),F741*'Umrechnungskurse und Konstanten'!$E$14,0)+IF(AND(C741&gt;='Umrechnungskurse und Konstanten'!$C$15,C741&lt;='Umrechnungskurse und Konstanten'!$D$15),F741*'Umrechnungskurse und Konstanten'!$E$15,0)+IF(AND(C741&gt;='Umrechnungskurse und Konstanten'!$C$16,C741&lt;='Umrechnungskurse und Konstanten'!$D$16),F741*'Umrechnungskurse und Konstanten'!$E$16,0)</f>
        <v>0</v>
      </c>
      <c r="J741" s="43">
        <f t="shared" si="34"/>
        <v>0</v>
      </c>
      <c r="K741" s="43">
        <f t="shared" si="35"/>
        <v>0</v>
      </c>
      <c r="L741" s="69" t="str">
        <f>IF(OR(G741='Umrechnungskurse und Konstanten'!$E$21,G741='Umrechnungskurse und Konstanten'!$E$22,G741='Umrechnungskurse und Konstanten'!$E$23),"VSt. Satz ok.","falsche/keine VSt.")</f>
        <v>falsche/keine VSt.</v>
      </c>
      <c r="M741" s="67" t="str">
        <f>IF(AND(C741&gt;='Umrechnungskurse und Konstanten'!$C$8,C741&lt;='Umrechnungskurse und Konstanten'!$D$10),"Periode ok.","falsche Periode")</f>
        <v>falsche Periode</v>
      </c>
    </row>
    <row r="742" spans="2:13" x14ac:dyDescent="0.3">
      <c r="B742" s="56"/>
      <c r="C742" s="38"/>
      <c r="D742" s="38"/>
      <c r="E742" s="45"/>
      <c r="F742" s="40"/>
      <c r="G742" s="52"/>
      <c r="H742" s="42">
        <f t="shared" si="33"/>
        <v>0</v>
      </c>
      <c r="I742" s="43">
        <f>IF(AND(C742&gt;='Umrechnungskurse und Konstanten'!$C$5,C742&lt;='Umrechnungskurse und Konstanten'!$D$5),F742*'Umrechnungskurse und Konstanten'!$E$5,0)+IF(AND(C742&gt;='Umrechnungskurse und Konstanten'!$C$6,C742&lt;='Umrechnungskurse und Konstanten'!$D$6),F742*'Umrechnungskurse und Konstanten'!$E$6,0)+IF(AND(C742&gt;='Umrechnungskurse und Konstanten'!$C$7,C742&lt;='Umrechnungskurse und Konstanten'!$D$7),F742*'Umrechnungskurse und Konstanten'!$E$7,0)+IF(AND(C742&gt;='Umrechnungskurse und Konstanten'!$C$8,C742&lt;='Umrechnungskurse und Konstanten'!$D$8),F742*'Umrechnungskurse und Konstanten'!$E$8,0)+IF(AND(C742&gt;='Umrechnungskurse und Konstanten'!$C$9,C742&lt;='Umrechnungskurse und Konstanten'!$D$9),F742*'Umrechnungskurse und Konstanten'!$E$9,0)+IF(AND(C742&gt;='Umrechnungskurse und Konstanten'!$C$10,C742&lt;='Umrechnungskurse und Konstanten'!$D$10),F742*'Umrechnungskurse und Konstanten'!$E$10,0)+IF(AND(C742&gt;='Umrechnungskurse und Konstanten'!$C$11,C742&lt;='Umrechnungskurse und Konstanten'!$D$11),F742*'Umrechnungskurse und Konstanten'!$E$11,0)+IF(AND(C742&gt;='Umrechnungskurse und Konstanten'!$C$12,C742&lt;='Umrechnungskurse und Konstanten'!$D$12),F742*'Umrechnungskurse und Konstanten'!$E$12,0)+IF(AND(C742&gt;='Umrechnungskurse und Konstanten'!$C$13,C742&lt;='Umrechnungskurse und Konstanten'!$D$13),F742*'Umrechnungskurse und Konstanten'!$E$13,0)+IF(AND(C742&gt;='Umrechnungskurse und Konstanten'!$C$14,C742&lt;='Umrechnungskurse und Konstanten'!$D$14),F742*'Umrechnungskurse und Konstanten'!$E$14,0)+IF(AND(C742&gt;='Umrechnungskurse und Konstanten'!$C$15,C742&lt;='Umrechnungskurse und Konstanten'!$D$15),F742*'Umrechnungskurse und Konstanten'!$E$15,0)+IF(AND(C742&gt;='Umrechnungskurse und Konstanten'!$C$16,C742&lt;='Umrechnungskurse und Konstanten'!$D$16),F742*'Umrechnungskurse und Konstanten'!$E$16,0)</f>
        <v>0</v>
      </c>
      <c r="J742" s="43">
        <f t="shared" si="34"/>
        <v>0</v>
      </c>
      <c r="K742" s="43">
        <f t="shared" si="35"/>
        <v>0</v>
      </c>
      <c r="L742" s="69" t="str">
        <f>IF(OR(G742='Umrechnungskurse und Konstanten'!$E$21,G742='Umrechnungskurse und Konstanten'!$E$22,G742='Umrechnungskurse und Konstanten'!$E$23),"VSt. Satz ok.","falsche/keine VSt.")</f>
        <v>falsche/keine VSt.</v>
      </c>
      <c r="M742" s="67" t="str">
        <f>IF(AND(C742&gt;='Umrechnungskurse und Konstanten'!$C$8,C742&lt;='Umrechnungskurse und Konstanten'!$D$10),"Periode ok.","falsche Periode")</f>
        <v>falsche Periode</v>
      </c>
    </row>
    <row r="743" spans="2:13" x14ac:dyDescent="0.3">
      <c r="B743" s="56"/>
      <c r="C743" s="38"/>
      <c r="D743" s="38"/>
      <c r="E743" s="45"/>
      <c r="F743" s="40"/>
      <c r="G743" s="52"/>
      <c r="H743" s="42">
        <f t="shared" si="33"/>
        <v>0</v>
      </c>
      <c r="I743" s="43">
        <f>IF(AND(C743&gt;='Umrechnungskurse und Konstanten'!$C$5,C743&lt;='Umrechnungskurse und Konstanten'!$D$5),F743*'Umrechnungskurse und Konstanten'!$E$5,0)+IF(AND(C743&gt;='Umrechnungskurse und Konstanten'!$C$6,C743&lt;='Umrechnungskurse und Konstanten'!$D$6),F743*'Umrechnungskurse und Konstanten'!$E$6,0)+IF(AND(C743&gt;='Umrechnungskurse und Konstanten'!$C$7,C743&lt;='Umrechnungskurse und Konstanten'!$D$7),F743*'Umrechnungskurse und Konstanten'!$E$7,0)+IF(AND(C743&gt;='Umrechnungskurse und Konstanten'!$C$8,C743&lt;='Umrechnungskurse und Konstanten'!$D$8),F743*'Umrechnungskurse und Konstanten'!$E$8,0)+IF(AND(C743&gt;='Umrechnungskurse und Konstanten'!$C$9,C743&lt;='Umrechnungskurse und Konstanten'!$D$9),F743*'Umrechnungskurse und Konstanten'!$E$9,0)+IF(AND(C743&gt;='Umrechnungskurse und Konstanten'!$C$10,C743&lt;='Umrechnungskurse und Konstanten'!$D$10),F743*'Umrechnungskurse und Konstanten'!$E$10,0)+IF(AND(C743&gt;='Umrechnungskurse und Konstanten'!$C$11,C743&lt;='Umrechnungskurse und Konstanten'!$D$11),F743*'Umrechnungskurse und Konstanten'!$E$11,0)+IF(AND(C743&gt;='Umrechnungskurse und Konstanten'!$C$12,C743&lt;='Umrechnungskurse und Konstanten'!$D$12),F743*'Umrechnungskurse und Konstanten'!$E$12,0)+IF(AND(C743&gt;='Umrechnungskurse und Konstanten'!$C$13,C743&lt;='Umrechnungskurse und Konstanten'!$D$13),F743*'Umrechnungskurse und Konstanten'!$E$13,0)+IF(AND(C743&gt;='Umrechnungskurse und Konstanten'!$C$14,C743&lt;='Umrechnungskurse und Konstanten'!$D$14),F743*'Umrechnungskurse und Konstanten'!$E$14,0)+IF(AND(C743&gt;='Umrechnungskurse und Konstanten'!$C$15,C743&lt;='Umrechnungskurse und Konstanten'!$D$15),F743*'Umrechnungskurse und Konstanten'!$E$15,0)+IF(AND(C743&gt;='Umrechnungskurse und Konstanten'!$C$16,C743&lt;='Umrechnungskurse und Konstanten'!$D$16),F743*'Umrechnungskurse und Konstanten'!$E$16,0)</f>
        <v>0</v>
      </c>
      <c r="J743" s="43">
        <f t="shared" si="34"/>
        <v>0</v>
      </c>
      <c r="K743" s="43">
        <f t="shared" si="35"/>
        <v>0</v>
      </c>
      <c r="L743" s="69" t="str">
        <f>IF(OR(G743='Umrechnungskurse und Konstanten'!$E$21,G743='Umrechnungskurse und Konstanten'!$E$22,G743='Umrechnungskurse und Konstanten'!$E$23),"VSt. Satz ok.","falsche/keine VSt.")</f>
        <v>falsche/keine VSt.</v>
      </c>
      <c r="M743" s="67" t="str">
        <f>IF(AND(C743&gt;='Umrechnungskurse und Konstanten'!$C$8,C743&lt;='Umrechnungskurse und Konstanten'!$D$10),"Periode ok.","falsche Periode")</f>
        <v>falsche Periode</v>
      </c>
    </row>
    <row r="744" spans="2:13" x14ac:dyDescent="0.3">
      <c r="B744" s="56"/>
      <c r="C744" s="38"/>
      <c r="D744" s="38"/>
      <c r="E744" s="45"/>
      <c r="F744" s="40"/>
      <c r="G744" s="52"/>
      <c r="H744" s="42">
        <f t="shared" si="33"/>
        <v>0</v>
      </c>
      <c r="I744" s="43">
        <f>IF(AND(C744&gt;='Umrechnungskurse und Konstanten'!$C$5,C744&lt;='Umrechnungskurse und Konstanten'!$D$5),F744*'Umrechnungskurse und Konstanten'!$E$5,0)+IF(AND(C744&gt;='Umrechnungskurse und Konstanten'!$C$6,C744&lt;='Umrechnungskurse und Konstanten'!$D$6),F744*'Umrechnungskurse und Konstanten'!$E$6,0)+IF(AND(C744&gt;='Umrechnungskurse und Konstanten'!$C$7,C744&lt;='Umrechnungskurse und Konstanten'!$D$7),F744*'Umrechnungskurse und Konstanten'!$E$7,0)+IF(AND(C744&gt;='Umrechnungskurse und Konstanten'!$C$8,C744&lt;='Umrechnungskurse und Konstanten'!$D$8),F744*'Umrechnungskurse und Konstanten'!$E$8,0)+IF(AND(C744&gt;='Umrechnungskurse und Konstanten'!$C$9,C744&lt;='Umrechnungskurse und Konstanten'!$D$9),F744*'Umrechnungskurse und Konstanten'!$E$9,0)+IF(AND(C744&gt;='Umrechnungskurse und Konstanten'!$C$10,C744&lt;='Umrechnungskurse und Konstanten'!$D$10),F744*'Umrechnungskurse und Konstanten'!$E$10,0)+IF(AND(C744&gt;='Umrechnungskurse und Konstanten'!$C$11,C744&lt;='Umrechnungskurse und Konstanten'!$D$11),F744*'Umrechnungskurse und Konstanten'!$E$11,0)+IF(AND(C744&gt;='Umrechnungskurse und Konstanten'!$C$12,C744&lt;='Umrechnungskurse und Konstanten'!$D$12),F744*'Umrechnungskurse und Konstanten'!$E$12,0)+IF(AND(C744&gt;='Umrechnungskurse und Konstanten'!$C$13,C744&lt;='Umrechnungskurse und Konstanten'!$D$13),F744*'Umrechnungskurse und Konstanten'!$E$13,0)+IF(AND(C744&gt;='Umrechnungskurse und Konstanten'!$C$14,C744&lt;='Umrechnungskurse und Konstanten'!$D$14),F744*'Umrechnungskurse und Konstanten'!$E$14,0)+IF(AND(C744&gt;='Umrechnungskurse und Konstanten'!$C$15,C744&lt;='Umrechnungskurse und Konstanten'!$D$15),F744*'Umrechnungskurse und Konstanten'!$E$15,0)+IF(AND(C744&gt;='Umrechnungskurse und Konstanten'!$C$16,C744&lt;='Umrechnungskurse und Konstanten'!$D$16),F744*'Umrechnungskurse und Konstanten'!$E$16,0)</f>
        <v>0</v>
      </c>
      <c r="J744" s="43">
        <f t="shared" si="34"/>
        <v>0</v>
      </c>
      <c r="K744" s="43">
        <f t="shared" si="35"/>
        <v>0</v>
      </c>
      <c r="L744" s="69" t="str">
        <f>IF(OR(G744='Umrechnungskurse und Konstanten'!$E$21,G744='Umrechnungskurse und Konstanten'!$E$22,G744='Umrechnungskurse und Konstanten'!$E$23),"VSt. Satz ok.","falsche/keine VSt.")</f>
        <v>falsche/keine VSt.</v>
      </c>
      <c r="M744" s="67" t="str">
        <f>IF(AND(C744&gt;='Umrechnungskurse und Konstanten'!$C$8,C744&lt;='Umrechnungskurse und Konstanten'!$D$10),"Periode ok.","falsche Periode")</f>
        <v>falsche Periode</v>
      </c>
    </row>
    <row r="745" spans="2:13" x14ac:dyDescent="0.3">
      <c r="B745" s="56"/>
      <c r="C745" s="38"/>
      <c r="D745" s="38"/>
      <c r="E745" s="45"/>
      <c r="F745" s="40"/>
      <c r="G745" s="52"/>
      <c r="H745" s="42">
        <f t="shared" si="33"/>
        <v>0</v>
      </c>
      <c r="I745" s="43">
        <f>IF(AND(C745&gt;='Umrechnungskurse und Konstanten'!$C$5,C745&lt;='Umrechnungskurse und Konstanten'!$D$5),F745*'Umrechnungskurse und Konstanten'!$E$5,0)+IF(AND(C745&gt;='Umrechnungskurse und Konstanten'!$C$6,C745&lt;='Umrechnungskurse und Konstanten'!$D$6),F745*'Umrechnungskurse und Konstanten'!$E$6,0)+IF(AND(C745&gt;='Umrechnungskurse und Konstanten'!$C$7,C745&lt;='Umrechnungskurse und Konstanten'!$D$7),F745*'Umrechnungskurse und Konstanten'!$E$7,0)+IF(AND(C745&gt;='Umrechnungskurse und Konstanten'!$C$8,C745&lt;='Umrechnungskurse und Konstanten'!$D$8),F745*'Umrechnungskurse und Konstanten'!$E$8,0)+IF(AND(C745&gt;='Umrechnungskurse und Konstanten'!$C$9,C745&lt;='Umrechnungskurse und Konstanten'!$D$9),F745*'Umrechnungskurse und Konstanten'!$E$9,0)+IF(AND(C745&gt;='Umrechnungskurse und Konstanten'!$C$10,C745&lt;='Umrechnungskurse und Konstanten'!$D$10),F745*'Umrechnungskurse und Konstanten'!$E$10,0)+IF(AND(C745&gt;='Umrechnungskurse und Konstanten'!$C$11,C745&lt;='Umrechnungskurse und Konstanten'!$D$11),F745*'Umrechnungskurse und Konstanten'!$E$11,0)+IF(AND(C745&gt;='Umrechnungskurse und Konstanten'!$C$12,C745&lt;='Umrechnungskurse und Konstanten'!$D$12),F745*'Umrechnungskurse und Konstanten'!$E$12,0)+IF(AND(C745&gt;='Umrechnungskurse und Konstanten'!$C$13,C745&lt;='Umrechnungskurse und Konstanten'!$D$13),F745*'Umrechnungskurse und Konstanten'!$E$13,0)+IF(AND(C745&gt;='Umrechnungskurse und Konstanten'!$C$14,C745&lt;='Umrechnungskurse und Konstanten'!$D$14),F745*'Umrechnungskurse und Konstanten'!$E$14,0)+IF(AND(C745&gt;='Umrechnungskurse und Konstanten'!$C$15,C745&lt;='Umrechnungskurse und Konstanten'!$D$15),F745*'Umrechnungskurse und Konstanten'!$E$15,0)+IF(AND(C745&gt;='Umrechnungskurse und Konstanten'!$C$16,C745&lt;='Umrechnungskurse und Konstanten'!$D$16),F745*'Umrechnungskurse und Konstanten'!$E$16,0)</f>
        <v>0</v>
      </c>
      <c r="J745" s="43">
        <f t="shared" si="34"/>
        <v>0</v>
      </c>
      <c r="K745" s="43">
        <f t="shared" si="35"/>
        <v>0</v>
      </c>
      <c r="L745" s="69" t="str">
        <f>IF(OR(G745='Umrechnungskurse und Konstanten'!$E$21,G745='Umrechnungskurse und Konstanten'!$E$22,G745='Umrechnungskurse und Konstanten'!$E$23),"VSt. Satz ok.","falsche/keine VSt.")</f>
        <v>falsche/keine VSt.</v>
      </c>
      <c r="M745" s="67" t="str">
        <f>IF(AND(C745&gt;='Umrechnungskurse und Konstanten'!$C$8,C745&lt;='Umrechnungskurse und Konstanten'!$D$10),"Periode ok.","falsche Periode")</f>
        <v>falsche Periode</v>
      </c>
    </row>
    <row r="746" spans="2:13" x14ac:dyDescent="0.3">
      <c r="B746" s="56"/>
      <c r="C746" s="38"/>
      <c r="D746" s="38"/>
      <c r="E746" s="45"/>
      <c r="F746" s="40"/>
      <c r="G746" s="52"/>
      <c r="H746" s="42">
        <f t="shared" si="33"/>
        <v>0</v>
      </c>
      <c r="I746" s="43">
        <f>IF(AND(C746&gt;='Umrechnungskurse und Konstanten'!$C$5,C746&lt;='Umrechnungskurse und Konstanten'!$D$5),F746*'Umrechnungskurse und Konstanten'!$E$5,0)+IF(AND(C746&gt;='Umrechnungskurse und Konstanten'!$C$6,C746&lt;='Umrechnungskurse und Konstanten'!$D$6),F746*'Umrechnungskurse und Konstanten'!$E$6,0)+IF(AND(C746&gt;='Umrechnungskurse und Konstanten'!$C$7,C746&lt;='Umrechnungskurse und Konstanten'!$D$7),F746*'Umrechnungskurse und Konstanten'!$E$7,0)+IF(AND(C746&gt;='Umrechnungskurse und Konstanten'!$C$8,C746&lt;='Umrechnungskurse und Konstanten'!$D$8),F746*'Umrechnungskurse und Konstanten'!$E$8,0)+IF(AND(C746&gt;='Umrechnungskurse und Konstanten'!$C$9,C746&lt;='Umrechnungskurse und Konstanten'!$D$9),F746*'Umrechnungskurse und Konstanten'!$E$9,0)+IF(AND(C746&gt;='Umrechnungskurse und Konstanten'!$C$10,C746&lt;='Umrechnungskurse und Konstanten'!$D$10),F746*'Umrechnungskurse und Konstanten'!$E$10,0)+IF(AND(C746&gt;='Umrechnungskurse und Konstanten'!$C$11,C746&lt;='Umrechnungskurse und Konstanten'!$D$11),F746*'Umrechnungskurse und Konstanten'!$E$11,0)+IF(AND(C746&gt;='Umrechnungskurse und Konstanten'!$C$12,C746&lt;='Umrechnungskurse und Konstanten'!$D$12),F746*'Umrechnungskurse und Konstanten'!$E$12,0)+IF(AND(C746&gt;='Umrechnungskurse und Konstanten'!$C$13,C746&lt;='Umrechnungskurse und Konstanten'!$D$13),F746*'Umrechnungskurse und Konstanten'!$E$13,0)+IF(AND(C746&gt;='Umrechnungskurse und Konstanten'!$C$14,C746&lt;='Umrechnungskurse und Konstanten'!$D$14),F746*'Umrechnungskurse und Konstanten'!$E$14,0)+IF(AND(C746&gt;='Umrechnungskurse und Konstanten'!$C$15,C746&lt;='Umrechnungskurse und Konstanten'!$D$15),F746*'Umrechnungskurse und Konstanten'!$E$15,0)+IF(AND(C746&gt;='Umrechnungskurse und Konstanten'!$C$16,C746&lt;='Umrechnungskurse und Konstanten'!$D$16),F746*'Umrechnungskurse und Konstanten'!$E$16,0)</f>
        <v>0</v>
      </c>
      <c r="J746" s="43">
        <f t="shared" si="34"/>
        <v>0</v>
      </c>
      <c r="K746" s="43">
        <f t="shared" si="35"/>
        <v>0</v>
      </c>
      <c r="L746" s="69" t="str">
        <f>IF(OR(G746='Umrechnungskurse und Konstanten'!$E$21,G746='Umrechnungskurse und Konstanten'!$E$22,G746='Umrechnungskurse und Konstanten'!$E$23),"VSt. Satz ok.","falsche/keine VSt.")</f>
        <v>falsche/keine VSt.</v>
      </c>
      <c r="M746" s="67" t="str">
        <f>IF(AND(C746&gt;='Umrechnungskurse und Konstanten'!$C$8,C746&lt;='Umrechnungskurse und Konstanten'!$D$10),"Periode ok.","falsche Periode")</f>
        <v>falsche Periode</v>
      </c>
    </row>
    <row r="747" spans="2:13" x14ac:dyDescent="0.3">
      <c r="B747" s="56"/>
      <c r="C747" s="38"/>
      <c r="D747" s="38"/>
      <c r="E747" s="45"/>
      <c r="F747" s="40"/>
      <c r="G747" s="52"/>
      <c r="H747" s="42">
        <f t="shared" si="33"/>
        <v>0</v>
      </c>
      <c r="I747" s="43">
        <f>IF(AND(C747&gt;='Umrechnungskurse und Konstanten'!$C$5,C747&lt;='Umrechnungskurse und Konstanten'!$D$5),F747*'Umrechnungskurse und Konstanten'!$E$5,0)+IF(AND(C747&gt;='Umrechnungskurse und Konstanten'!$C$6,C747&lt;='Umrechnungskurse und Konstanten'!$D$6),F747*'Umrechnungskurse und Konstanten'!$E$6,0)+IF(AND(C747&gt;='Umrechnungskurse und Konstanten'!$C$7,C747&lt;='Umrechnungskurse und Konstanten'!$D$7),F747*'Umrechnungskurse und Konstanten'!$E$7,0)+IF(AND(C747&gt;='Umrechnungskurse und Konstanten'!$C$8,C747&lt;='Umrechnungskurse und Konstanten'!$D$8),F747*'Umrechnungskurse und Konstanten'!$E$8,0)+IF(AND(C747&gt;='Umrechnungskurse und Konstanten'!$C$9,C747&lt;='Umrechnungskurse und Konstanten'!$D$9),F747*'Umrechnungskurse und Konstanten'!$E$9,0)+IF(AND(C747&gt;='Umrechnungskurse und Konstanten'!$C$10,C747&lt;='Umrechnungskurse und Konstanten'!$D$10),F747*'Umrechnungskurse und Konstanten'!$E$10,0)+IF(AND(C747&gt;='Umrechnungskurse und Konstanten'!$C$11,C747&lt;='Umrechnungskurse und Konstanten'!$D$11),F747*'Umrechnungskurse und Konstanten'!$E$11,0)+IF(AND(C747&gt;='Umrechnungskurse und Konstanten'!$C$12,C747&lt;='Umrechnungskurse und Konstanten'!$D$12),F747*'Umrechnungskurse und Konstanten'!$E$12,0)+IF(AND(C747&gt;='Umrechnungskurse und Konstanten'!$C$13,C747&lt;='Umrechnungskurse und Konstanten'!$D$13),F747*'Umrechnungskurse und Konstanten'!$E$13,0)+IF(AND(C747&gt;='Umrechnungskurse und Konstanten'!$C$14,C747&lt;='Umrechnungskurse und Konstanten'!$D$14),F747*'Umrechnungskurse und Konstanten'!$E$14,0)+IF(AND(C747&gt;='Umrechnungskurse und Konstanten'!$C$15,C747&lt;='Umrechnungskurse und Konstanten'!$D$15),F747*'Umrechnungskurse und Konstanten'!$E$15,0)+IF(AND(C747&gt;='Umrechnungskurse und Konstanten'!$C$16,C747&lt;='Umrechnungskurse und Konstanten'!$D$16),F747*'Umrechnungskurse und Konstanten'!$E$16,0)</f>
        <v>0</v>
      </c>
      <c r="J747" s="43">
        <f t="shared" si="34"/>
        <v>0</v>
      </c>
      <c r="K747" s="43">
        <f t="shared" si="35"/>
        <v>0</v>
      </c>
      <c r="L747" s="69" t="str">
        <f>IF(OR(G747='Umrechnungskurse und Konstanten'!$E$21,G747='Umrechnungskurse und Konstanten'!$E$22,G747='Umrechnungskurse und Konstanten'!$E$23),"VSt. Satz ok.","falsche/keine VSt.")</f>
        <v>falsche/keine VSt.</v>
      </c>
      <c r="M747" s="67" t="str">
        <f>IF(AND(C747&gt;='Umrechnungskurse und Konstanten'!$C$8,C747&lt;='Umrechnungskurse und Konstanten'!$D$10),"Periode ok.","falsche Periode")</f>
        <v>falsche Periode</v>
      </c>
    </row>
    <row r="748" spans="2:13" x14ac:dyDescent="0.3">
      <c r="B748" s="56"/>
      <c r="C748" s="38"/>
      <c r="D748" s="38"/>
      <c r="E748" s="45"/>
      <c r="F748" s="40"/>
      <c r="G748" s="52"/>
      <c r="H748" s="42">
        <f t="shared" si="33"/>
        <v>0</v>
      </c>
      <c r="I748" s="43">
        <f>IF(AND(C748&gt;='Umrechnungskurse und Konstanten'!$C$5,C748&lt;='Umrechnungskurse und Konstanten'!$D$5),F748*'Umrechnungskurse und Konstanten'!$E$5,0)+IF(AND(C748&gt;='Umrechnungskurse und Konstanten'!$C$6,C748&lt;='Umrechnungskurse und Konstanten'!$D$6),F748*'Umrechnungskurse und Konstanten'!$E$6,0)+IF(AND(C748&gt;='Umrechnungskurse und Konstanten'!$C$7,C748&lt;='Umrechnungskurse und Konstanten'!$D$7),F748*'Umrechnungskurse und Konstanten'!$E$7,0)+IF(AND(C748&gt;='Umrechnungskurse und Konstanten'!$C$8,C748&lt;='Umrechnungskurse und Konstanten'!$D$8),F748*'Umrechnungskurse und Konstanten'!$E$8,0)+IF(AND(C748&gt;='Umrechnungskurse und Konstanten'!$C$9,C748&lt;='Umrechnungskurse und Konstanten'!$D$9),F748*'Umrechnungskurse und Konstanten'!$E$9,0)+IF(AND(C748&gt;='Umrechnungskurse und Konstanten'!$C$10,C748&lt;='Umrechnungskurse und Konstanten'!$D$10),F748*'Umrechnungskurse und Konstanten'!$E$10,0)+IF(AND(C748&gt;='Umrechnungskurse und Konstanten'!$C$11,C748&lt;='Umrechnungskurse und Konstanten'!$D$11),F748*'Umrechnungskurse und Konstanten'!$E$11,0)+IF(AND(C748&gt;='Umrechnungskurse und Konstanten'!$C$12,C748&lt;='Umrechnungskurse und Konstanten'!$D$12),F748*'Umrechnungskurse und Konstanten'!$E$12,0)+IF(AND(C748&gt;='Umrechnungskurse und Konstanten'!$C$13,C748&lt;='Umrechnungskurse und Konstanten'!$D$13),F748*'Umrechnungskurse und Konstanten'!$E$13,0)+IF(AND(C748&gt;='Umrechnungskurse und Konstanten'!$C$14,C748&lt;='Umrechnungskurse und Konstanten'!$D$14),F748*'Umrechnungskurse und Konstanten'!$E$14,0)+IF(AND(C748&gt;='Umrechnungskurse und Konstanten'!$C$15,C748&lt;='Umrechnungskurse und Konstanten'!$D$15),F748*'Umrechnungskurse und Konstanten'!$E$15,0)+IF(AND(C748&gt;='Umrechnungskurse und Konstanten'!$C$16,C748&lt;='Umrechnungskurse und Konstanten'!$D$16),F748*'Umrechnungskurse und Konstanten'!$E$16,0)</f>
        <v>0</v>
      </c>
      <c r="J748" s="43">
        <f t="shared" si="34"/>
        <v>0</v>
      </c>
      <c r="K748" s="43">
        <f t="shared" si="35"/>
        <v>0</v>
      </c>
      <c r="L748" s="69" t="str">
        <f>IF(OR(G748='Umrechnungskurse und Konstanten'!$E$21,G748='Umrechnungskurse und Konstanten'!$E$22,G748='Umrechnungskurse und Konstanten'!$E$23),"VSt. Satz ok.","falsche/keine VSt.")</f>
        <v>falsche/keine VSt.</v>
      </c>
      <c r="M748" s="67" t="str">
        <f>IF(AND(C748&gt;='Umrechnungskurse und Konstanten'!$C$8,C748&lt;='Umrechnungskurse und Konstanten'!$D$10),"Periode ok.","falsche Periode")</f>
        <v>falsche Periode</v>
      </c>
    </row>
    <row r="749" spans="2:13" x14ac:dyDescent="0.3">
      <c r="B749" s="56"/>
      <c r="C749" s="38"/>
      <c r="D749" s="38"/>
      <c r="E749" s="45"/>
      <c r="F749" s="40"/>
      <c r="G749" s="52"/>
      <c r="H749" s="42">
        <f t="shared" si="33"/>
        <v>0</v>
      </c>
      <c r="I749" s="43">
        <f>IF(AND(C749&gt;='Umrechnungskurse und Konstanten'!$C$5,C749&lt;='Umrechnungskurse und Konstanten'!$D$5),F749*'Umrechnungskurse und Konstanten'!$E$5,0)+IF(AND(C749&gt;='Umrechnungskurse und Konstanten'!$C$6,C749&lt;='Umrechnungskurse und Konstanten'!$D$6),F749*'Umrechnungskurse und Konstanten'!$E$6,0)+IF(AND(C749&gt;='Umrechnungskurse und Konstanten'!$C$7,C749&lt;='Umrechnungskurse und Konstanten'!$D$7),F749*'Umrechnungskurse und Konstanten'!$E$7,0)+IF(AND(C749&gt;='Umrechnungskurse und Konstanten'!$C$8,C749&lt;='Umrechnungskurse und Konstanten'!$D$8),F749*'Umrechnungskurse und Konstanten'!$E$8,0)+IF(AND(C749&gt;='Umrechnungskurse und Konstanten'!$C$9,C749&lt;='Umrechnungskurse und Konstanten'!$D$9),F749*'Umrechnungskurse und Konstanten'!$E$9,0)+IF(AND(C749&gt;='Umrechnungskurse und Konstanten'!$C$10,C749&lt;='Umrechnungskurse und Konstanten'!$D$10),F749*'Umrechnungskurse und Konstanten'!$E$10,0)+IF(AND(C749&gt;='Umrechnungskurse und Konstanten'!$C$11,C749&lt;='Umrechnungskurse und Konstanten'!$D$11),F749*'Umrechnungskurse und Konstanten'!$E$11,0)+IF(AND(C749&gt;='Umrechnungskurse und Konstanten'!$C$12,C749&lt;='Umrechnungskurse und Konstanten'!$D$12),F749*'Umrechnungskurse und Konstanten'!$E$12,0)+IF(AND(C749&gt;='Umrechnungskurse und Konstanten'!$C$13,C749&lt;='Umrechnungskurse und Konstanten'!$D$13),F749*'Umrechnungskurse und Konstanten'!$E$13,0)+IF(AND(C749&gt;='Umrechnungskurse und Konstanten'!$C$14,C749&lt;='Umrechnungskurse und Konstanten'!$D$14),F749*'Umrechnungskurse und Konstanten'!$E$14,0)+IF(AND(C749&gt;='Umrechnungskurse und Konstanten'!$C$15,C749&lt;='Umrechnungskurse und Konstanten'!$D$15),F749*'Umrechnungskurse und Konstanten'!$E$15,0)+IF(AND(C749&gt;='Umrechnungskurse und Konstanten'!$C$16,C749&lt;='Umrechnungskurse und Konstanten'!$D$16),F749*'Umrechnungskurse und Konstanten'!$E$16,0)</f>
        <v>0</v>
      </c>
      <c r="J749" s="43">
        <f t="shared" si="34"/>
        <v>0</v>
      </c>
      <c r="K749" s="43">
        <f t="shared" si="35"/>
        <v>0</v>
      </c>
      <c r="L749" s="69" t="str">
        <f>IF(OR(G749='Umrechnungskurse und Konstanten'!$E$21,G749='Umrechnungskurse und Konstanten'!$E$22,G749='Umrechnungskurse und Konstanten'!$E$23),"VSt. Satz ok.","falsche/keine VSt.")</f>
        <v>falsche/keine VSt.</v>
      </c>
      <c r="M749" s="67" t="str">
        <f>IF(AND(C749&gt;='Umrechnungskurse und Konstanten'!$C$8,C749&lt;='Umrechnungskurse und Konstanten'!$D$10),"Periode ok.","falsche Periode")</f>
        <v>falsche Periode</v>
      </c>
    </row>
    <row r="750" spans="2:13" x14ac:dyDescent="0.3">
      <c r="B750" s="56"/>
      <c r="C750" s="38"/>
      <c r="D750" s="38"/>
      <c r="E750" s="45"/>
      <c r="F750" s="40"/>
      <c r="G750" s="52"/>
      <c r="H750" s="42">
        <f t="shared" si="33"/>
        <v>0</v>
      </c>
      <c r="I750" s="43">
        <f>IF(AND(C750&gt;='Umrechnungskurse und Konstanten'!$C$5,C750&lt;='Umrechnungskurse und Konstanten'!$D$5),F750*'Umrechnungskurse und Konstanten'!$E$5,0)+IF(AND(C750&gt;='Umrechnungskurse und Konstanten'!$C$6,C750&lt;='Umrechnungskurse und Konstanten'!$D$6),F750*'Umrechnungskurse und Konstanten'!$E$6,0)+IF(AND(C750&gt;='Umrechnungskurse und Konstanten'!$C$7,C750&lt;='Umrechnungskurse und Konstanten'!$D$7),F750*'Umrechnungskurse und Konstanten'!$E$7,0)+IF(AND(C750&gt;='Umrechnungskurse und Konstanten'!$C$8,C750&lt;='Umrechnungskurse und Konstanten'!$D$8),F750*'Umrechnungskurse und Konstanten'!$E$8,0)+IF(AND(C750&gt;='Umrechnungskurse und Konstanten'!$C$9,C750&lt;='Umrechnungskurse und Konstanten'!$D$9),F750*'Umrechnungskurse und Konstanten'!$E$9,0)+IF(AND(C750&gt;='Umrechnungskurse und Konstanten'!$C$10,C750&lt;='Umrechnungskurse und Konstanten'!$D$10),F750*'Umrechnungskurse und Konstanten'!$E$10,0)+IF(AND(C750&gt;='Umrechnungskurse und Konstanten'!$C$11,C750&lt;='Umrechnungskurse und Konstanten'!$D$11),F750*'Umrechnungskurse und Konstanten'!$E$11,0)+IF(AND(C750&gt;='Umrechnungskurse und Konstanten'!$C$12,C750&lt;='Umrechnungskurse und Konstanten'!$D$12),F750*'Umrechnungskurse und Konstanten'!$E$12,0)+IF(AND(C750&gt;='Umrechnungskurse und Konstanten'!$C$13,C750&lt;='Umrechnungskurse und Konstanten'!$D$13),F750*'Umrechnungskurse und Konstanten'!$E$13,0)+IF(AND(C750&gt;='Umrechnungskurse und Konstanten'!$C$14,C750&lt;='Umrechnungskurse und Konstanten'!$D$14),F750*'Umrechnungskurse und Konstanten'!$E$14,0)+IF(AND(C750&gt;='Umrechnungskurse und Konstanten'!$C$15,C750&lt;='Umrechnungskurse und Konstanten'!$D$15),F750*'Umrechnungskurse und Konstanten'!$E$15,0)+IF(AND(C750&gt;='Umrechnungskurse und Konstanten'!$C$16,C750&lt;='Umrechnungskurse und Konstanten'!$D$16),F750*'Umrechnungskurse und Konstanten'!$E$16,0)</f>
        <v>0</v>
      </c>
      <c r="J750" s="43">
        <f t="shared" si="34"/>
        <v>0</v>
      </c>
      <c r="K750" s="43">
        <f t="shared" si="35"/>
        <v>0</v>
      </c>
      <c r="L750" s="69" t="str">
        <f>IF(OR(G750='Umrechnungskurse und Konstanten'!$E$21,G750='Umrechnungskurse und Konstanten'!$E$22,G750='Umrechnungskurse und Konstanten'!$E$23),"VSt. Satz ok.","falsche/keine VSt.")</f>
        <v>falsche/keine VSt.</v>
      </c>
      <c r="M750" s="67" t="str">
        <f>IF(AND(C750&gt;='Umrechnungskurse und Konstanten'!$C$8,C750&lt;='Umrechnungskurse und Konstanten'!$D$10),"Periode ok.","falsche Periode")</f>
        <v>falsche Periode</v>
      </c>
    </row>
    <row r="751" spans="2:13" x14ac:dyDescent="0.3">
      <c r="B751" s="56"/>
      <c r="C751" s="38"/>
      <c r="D751" s="38"/>
      <c r="E751" s="45"/>
      <c r="F751" s="40"/>
      <c r="G751" s="52"/>
      <c r="H751" s="42">
        <f t="shared" si="33"/>
        <v>0</v>
      </c>
      <c r="I751" s="43">
        <f>IF(AND(C751&gt;='Umrechnungskurse und Konstanten'!$C$5,C751&lt;='Umrechnungskurse und Konstanten'!$D$5),F751*'Umrechnungskurse und Konstanten'!$E$5,0)+IF(AND(C751&gt;='Umrechnungskurse und Konstanten'!$C$6,C751&lt;='Umrechnungskurse und Konstanten'!$D$6),F751*'Umrechnungskurse und Konstanten'!$E$6,0)+IF(AND(C751&gt;='Umrechnungskurse und Konstanten'!$C$7,C751&lt;='Umrechnungskurse und Konstanten'!$D$7),F751*'Umrechnungskurse und Konstanten'!$E$7,0)+IF(AND(C751&gt;='Umrechnungskurse und Konstanten'!$C$8,C751&lt;='Umrechnungskurse und Konstanten'!$D$8),F751*'Umrechnungskurse und Konstanten'!$E$8,0)+IF(AND(C751&gt;='Umrechnungskurse und Konstanten'!$C$9,C751&lt;='Umrechnungskurse und Konstanten'!$D$9),F751*'Umrechnungskurse und Konstanten'!$E$9,0)+IF(AND(C751&gt;='Umrechnungskurse und Konstanten'!$C$10,C751&lt;='Umrechnungskurse und Konstanten'!$D$10),F751*'Umrechnungskurse und Konstanten'!$E$10,0)+IF(AND(C751&gt;='Umrechnungskurse und Konstanten'!$C$11,C751&lt;='Umrechnungskurse und Konstanten'!$D$11),F751*'Umrechnungskurse und Konstanten'!$E$11,0)+IF(AND(C751&gt;='Umrechnungskurse und Konstanten'!$C$12,C751&lt;='Umrechnungskurse und Konstanten'!$D$12),F751*'Umrechnungskurse und Konstanten'!$E$12,0)+IF(AND(C751&gt;='Umrechnungskurse und Konstanten'!$C$13,C751&lt;='Umrechnungskurse und Konstanten'!$D$13),F751*'Umrechnungskurse und Konstanten'!$E$13,0)+IF(AND(C751&gt;='Umrechnungskurse und Konstanten'!$C$14,C751&lt;='Umrechnungskurse und Konstanten'!$D$14),F751*'Umrechnungskurse und Konstanten'!$E$14,0)+IF(AND(C751&gt;='Umrechnungskurse und Konstanten'!$C$15,C751&lt;='Umrechnungskurse und Konstanten'!$D$15),F751*'Umrechnungskurse und Konstanten'!$E$15,0)+IF(AND(C751&gt;='Umrechnungskurse und Konstanten'!$C$16,C751&lt;='Umrechnungskurse und Konstanten'!$D$16),F751*'Umrechnungskurse und Konstanten'!$E$16,0)</f>
        <v>0</v>
      </c>
      <c r="J751" s="43">
        <f t="shared" si="34"/>
        <v>0</v>
      </c>
      <c r="K751" s="43">
        <f t="shared" si="35"/>
        <v>0</v>
      </c>
      <c r="L751" s="69" t="str">
        <f>IF(OR(G751='Umrechnungskurse und Konstanten'!$E$21,G751='Umrechnungskurse und Konstanten'!$E$22,G751='Umrechnungskurse und Konstanten'!$E$23),"VSt. Satz ok.","falsche/keine VSt.")</f>
        <v>falsche/keine VSt.</v>
      </c>
      <c r="M751" s="67" t="str">
        <f>IF(AND(C751&gt;='Umrechnungskurse und Konstanten'!$C$8,C751&lt;='Umrechnungskurse und Konstanten'!$D$10),"Periode ok.","falsche Periode")</f>
        <v>falsche Periode</v>
      </c>
    </row>
    <row r="752" spans="2:13" x14ac:dyDescent="0.3">
      <c r="B752" s="56"/>
      <c r="C752" s="38"/>
      <c r="D752" s="38"/>
      <c r="E752" s="45"/>
      <c r="F752" s="40"/>
      <c r="G752" s="52"/>
      <c r="H752" s="42">
        <f t="shared" si="33"/>
        <v>0</v>
      </c>
      <c r="I752" s="43">
        <f>IF(AND(C752&gt;='Umrechnungskurse und Konstanten'!$C$5,C752&lt;='Umrechnungskurse und Konstanten'!$D$5),F752*'Umrechnungskurse und Konstanten'!$E$5,0)+IF(AND(C752&gt;='Umrechnungskurse und Konstanten'!$C$6,C752&lt;='Umrechnungskurse und Konstanten'!$D$6),F752*'Umrechnungskurse und Konstanten'!$E$6,0)+IF(AND(C752&gt;='Umrechnungskurse und Konstanten'!$C$7,C752&lt;='Umrechnungskurse und Konstanten'!$D$7),F752*'Umrechnungskurse und Konstanten'!$E$7,0)+IF(AND(C752&gt;='Umrechnungskurse und Konstanten'!$C$8,C752&lt;='Umrechnungskurse und Konstanten'!$D$8),F752*'Umrechnungskurse und Konstanten'!$E$8,0)+IF(AND(C752&gt;='Umrechnungskurse und Konstanten'!$C$9,C752&lt;='Umrechnungskurse und Konstanten'!$D$9),F752*'Umrechnungskurse und Konstanten'!$E$9,0)+IF(AND(C752&gt;='Umrechnungskurse und Konstanten'!$C$10,C752&lt;='Umrechnungskurse und Konstanten'!$D$10),F752*'Umrechnungskurse und Konstanten'!$E$10,0)+IF(AND(C752&gt;='Umrechnungskurse und Konstanten'!$C$11,C752&lt;='Umrechnungskurse und Konstanten'!$D$11),F752*'Umrechnungskurse und Konstanten'!$E$11,0)+IF(AND(C752&gt;='Umrechnungskurse und Konstanten'!$C$12,C752&lt;='Umrechnungskurse und Konstanten'!$D$12),F752*'Umrechnungskurse und Konstanten'!$E$12,0)+IF(AND(C752&gt;='Umrechnungskurse und Konstanten'!$C$13,C752&lt;='Umrechnungskurse und Konstanten'!$D$13),F752*'Umrechnungskurse und Konstanten'!$E$13,0)+IF(AND(C752&gt;='Umrechnungskurse und Konstanten'!$C$14,C752&lt;='Umrechnungskurse und Konstanten'!$D$14),F752*'Umrechnungskurse und Konstanten'!$E$14,0)+IF(AND(C752&gt;='Umrechnungskurse und Konstanten'!$C$15,C752&lt;='Umrechnungskurse und Konstanten'!$D$15),F752*'Umrechnungskurse und Konstanten'!$E$15,0)+IF(AND(C752&gt;='Umrechnungskurse und Konstanten'!$C$16,C752&lt;='Umrechnungskurse und Konstanten'!$D$16),F752*'Umrechnungskurse und Konstanten'!$E$16,0)</f>
        <v>0</v>
      </c>
      <c r="J752" s="43">
        <f t="shared" si="34"/>
        <v>0</v>
      </c>
      <c r="K752" s="43">
        <f t="shared" si="35"/>
        <v>0</v>
      </c>
      <c r="L752" s="69" t="str">
        <f>IF(OR(G752='Umrechnungskurse und Konstanten'!$E$21,G752='Umrechnungskurse und Konstanten'!$E$22,G752='Umrechnungskurse und Konstanten'!$E$23),"VSt. Satz ok.","falsche/keine VSt.")</f>
        <v>falsche/keine VSt.</v>
      </c>
      <c r="M752" s="67" t="str">
        <f>IF(AND(C752&gt;='Umrechnungskurse und Konstanten'!$C$8,C752&lt;='Umrechnungskurse und Konstanten'!$D$10),"Periode ok.","falsche Periode")</f>
        <v>falsche Periode</v>
      </c>
    </row>
    <row r="753" spans="2:13" x14ac:dyDescent="0.3">
      <c r="B753" s="56"/>
      <c r="C753" s="38"/>
      <c r="D753" s="38"/>
      <c r="E753" s="45"/>
      <c r="F753" s="40"/>
      <c r="G753" s="52"/>
      <c r="H753" s="42">
        <f t="shared" si="33"/>
        <v>0</v>
      </c>
      <c r="I753" s="43">
        <f>IF(AND(C753&gt;='Umrechnungskurse und Konstanten'!$C$5,C753&lt;='Umrechnungskurse und Konstanten'!$D$5),F753*'Umrechnungskurse und Konstanten'!$E$5,0)+IF(AND(C753&gt;='Umrechnungskurse und Konstanten'!$C$6,C753&lt;='Umrechnungskurse und Konstanten'!$D$6),F753*'Umrechnungskurse und Konstanten'!$E$6,0)+IF(AND(C753&gt;='Umrechnungskurse und Konstanten'!$C$7,C753&lt;='Umrechnungskurse und Konstanten'!$D$7),F753*'Umrechnungskurse und Konstanten'!$E$7,0)+IF(AND(C753&gt;='Umrechnungskurse und Konstanten'!$C$8,C753&lt;='Umrechnungskurse und Konstanten'!$D$8),F753*'Umrechnungskurse und Konstanten'!$E$8,0)+IF(AND(C753&gt;='Umrechnungskurse und Konstanten'!$C$9,C753&lt;='Umrechnungskurse und Konstanten'!$D$9),F753*'Umrechnungskurse und Konstanten'!$E$9,0)+IF(AND(C753&gt;='Umrechnungskurse und Konstanten'!$C$10,C753&lt;='Umrechnungskurse und Konstanten'!$D$10),F753*'Umrechnungskurse und Konstanten'!$E$10,0)+IF(AND(C753&gt;='Umrechnungskurse und Konstanten'!$C$11,C753&lt;='Umrechnungskurse und Konstanten'!$D$11),F753*'Umrechnungskurse und Konstanten'!$E$11,0)+IF(AND(C753&gt;='Umrechnungskurse und Konstanten'!$C$12,C753&lt;='Umrechnungskurse und Konstanten'!$D$12),F753*'Umrechnungskurse und Konstanten'!$E$12,0)+IF(AND(C753&gt;='Umrechnungskurse und Konstanten'!$C$13,C753&lt;='Umrechnungskurse und Konstanten'!$D$13),F753*'Umrechnungskurse und Konstanten'!$E$13,0)+IF(AND(C753&gt;='Umrechnungskurse und Konstanten'!$C$14,C753&lt;='Umrechnungskurse und Konstanten'!$D$14),F753*'Umrechnungskurse und Konstanten'!$E$14,0)+IF(AND(C753&gt;='Umrechnungskurse und Konstanten'!$C$15,C753&lt;='Umrechnungskurse und Konstanten'!$D$15),F753*'Umrechnungskurse und Konstanten'!$E$15,0)+IF(AND(C753&gt;='Umrechnungskurse und Konstanten'!$C$16,C753&lt;='Umrechnungskurse und Konstanten'!$D$16),F753*'Umrechnungskurse und Konstanten'!$E$16,0)</f>
        <v>0</v>
      </c>
      <c r="J753" s="43">
        <f t="shared" si="34"/>
        <v>0</v>
      </c>
      <c r="K753" s="43">
        <f t="shared" si="35"/>
        <v>0</v>
      </c>
      <c r="L753" s="69" t="str">
        <f>IF(OR(G753='Umrechnungskurse und Konstanten'!$E$21,G753='Umrechnungskurse und Konstanten'!$E$22,G753='Umrechnungskurse und Konstanten'!$E$23),"VSt. Satz ok.","falsche/keine VSt.")</f>
        <v>falsche/keine VSt.</v>
      </c>
      <c r="M753" s="67" t="str">
        <f>IF(AND(C753&gt;='Umrechnungskurse und Konstanten'!$C$8,C753&lt;='Umrechnungskurse und Konstanten'!$D$10),"Periode ok.","falsche Periode")</f>
        <v>falsche Periode</v>
      </c>
    </row>
    <row r="754" spans="2:13" x14ac:dyDescent="0.3">
      <c r="B754" s="56"/>
      <c r="C754" s="38"/>
      <c r="D754" s="38"/>
      <c r="E754" s="45"/>
      <c r="F754" s="40"/>
      <c r="G754" s="52"/>
      <c r="H754" s="42">
        <f t="shared" si="33"/>
        <v>0</v>
      </c>
      <c r="I754" s="43">
        <f>IF(AND(C754&gt;='Umrechnungskurse und Konstanten'!$C$5,C754&lt;='Umrechnungskurse und Konstanten'!$D$5),F754*'Umrechnungskurse und Konstanten'!$E$5,0)+IF(AND(C754&gt;='Umrechnungskurse und Konstanten'!$C$6,C754&lt;='Umrechnungskurse und Konstanten'!$D$6),F754*'Umrechnungskurse und Konstanten'!$E$6,0)+IF(AND(C754&gt;='Umrechnungskurse und Konstanten'!$C$7,C754&lt;='Umrechnungskurse und Konstanten'!$D$7),F754*'Umrechnungskurse und Konstanten'!$E$7,0)+IF(AND(C754&gt;='Umrechnungskurse und Konstanten'!$C$8,C754&lt;='Umrechnungskurse und Konstanten'!$D$8),F754*'Umrechnungskurse und Konstanten'!$E$8,0)+IF(AND(C754&gt;='Umrechnungskurse und Konstanten'!$C$9,C754&lt;='Umrechnungskurse und Konstanten'!$D$9),F754*'Umrechnungskurse und Konstanten'!$E$9,0)+IF(AND(C754&gt;='Umrechnungskurse und Konstanten'!$C$10,C754&lt;='Umrechnungskurse und Konstanten'!$D$10),F754*'Umrechnungskurse und Konstanten'!$E$10,0)+IF(AND(C754&gt;='Umrechnungskurse und Konstanten'!$C$11,C754&lt;='Umrechnungskurse und Konstanten'!$D$11),F754*'Umrechnungskurse und Konstanten'!$E$11,0)+IF(AND(C754&gt;='Umrechnungskurse und Konstanten'!$C$12,C754&lt;='Umrechnungskurse und Konstanten'!$D$12),F754*'Umrechnungskurse und Konstanten'!$E$12,0)+IF(AND(C754&gt;='Umrechnungskurse und Konstanten'!$C$13,C754&lt;='Umrechnungskurse und Konstanten'!$D$13),F754*'Umrechnungskurse und Konstanten'!$E$13,0)+IF(AND(C754&gt;='Umrechnungskurse und Konstanten'!$C$14,C754&lt;='Umrechnungskurse und Konstanten'!$D$14),F754*'Umrechnungskurse und Konstanten'!$E$14,0)+IF(AND(C754&gt;='Umrechnungskurse und Konstanten'!$C$15,C754&lt;='Umrechnungskurse und Konstanten'!$D$15),F754*'Umrechnungskurse und Konstanten'!$E$15,0)+IF(AND(C754&gt;='Umrechnungskurse und Konstanten'!$C$16,C754&lt;='Umrechnungskurse und Konstanten'!$D$16),F754*'Umrechnungskurse und Konstanten'!$E$16,0)</f>
        <v>0</v>
      </c>
      <c r="J754" s="43">
        <f t="shared" si="34"/>
        <v>0</v>
      </c>
      <c r="K754" s="43">
        <f t="shared" si="35"/>
        <v>0</v>
      </c>
      <c r="L754" s="69" t="str">
        <f>IF(OR(G754='Umrechnungskurse und Konstanten'!$E$21,G754='Umrechnungskurse und Konstanten'!$E$22,G754='Umrechnungskurse und Konstanten'!$E$23),"VSt. Satz ok.","falsche/keine VSt.")</f>
        <v>falsche/keine VSt.</v>
      </c>
      <c r="M754" s="67" t="str">
        <f>IF(AND(C754&gt;='Umrechnungskurse und Konstanten'!$C$8,C754&lt;='Umrechnungskurse und Konstanten'!$D$10),"Periode ok.","falsche Periode")</f>
        <v>falsche Periode</v>
      </c>
    </row>
    <row r="755" spans="2:13" x14ac:dyDescent="0.3">
      <c r="B755" s="56"/>
      <c r="C755" s="38"/>
      <c r="D755" s="38"/>
      <c r="E755" s="45"/>
      <c r="F755" s="40"/>
      <c r="G755" s="52"/>
      <c r="H755" s="42">
        <f t="shared" si="33"/>
        <v>0</v>
      </c>
      <c r="I755" s="43">
        <f>IF(AND(C755&gt;='Umrechnungskurse und Konstanten'!$C$5,C755&lt;='Umrechnungskurse und Konstanten'!$D$5),F755*'Umrechnungskurse und Konstanten'!$E$5,0)+IF(AND(C755&gt;='Umrechnungskurse und Konstanten'!$C$6,C755&lt;='Umrechnungskurse und Konstanten'!$D$6),F755*'Umrechnungskurse und Konstanten'!$E$6,0)+IF(AND(C755&gt;='Umrechnungskurse und Konstanten'!$C$7,C755&lt;='Umrechnungskurse und Konstanten'!$D$7),F755*'Umrechnungskurse und Konstanten'!$E$7,0)+IF(AND(C755&gt;='Umrechnungskurse und Konstanten'!$C$8,C755&lt;='Umrechnungskurse und Konstanten'!$D$8),F755*'Umrechnungskurse und Konstanten'!$E$8,0)+IF(AND(C755&gt;='Umrechnungskurse und Konstanten'!$C$9,C755&lt;='Umrechnungskurse und Konstanten'!$D$9),F755*'Umrechnungskurse und Konstanten'!$E$9,0)+IF(AND(C755&gt;='Umrechnungskurse und Konstanten'!$C$10,C755&lt;='Umrechnungskurse und Konstanten'!$D$10),F755*'Umrechnungskurse und Konstanten'!$E$10,0)+IF(AND(C755&gt;='Umrechnungskurse und Konstanten'!$C$11,C755&lt;='Umrechnungskurse und Konstanten'!$D$11),F755*'Umrechnungskurse und Konstanten'!$E$11,0)+IF(AND(C755&gt;='Umrechnungskurse und Konstanten'!$C$12,C755&lt;='Umrechnungskurse und Konstanten'!$D$12),F755*'Umrechnungskurse und Konstanten'!$E$12,0)+IF(AND(C755&gt;='Umrechnungskurse und Konstanten'!$C$13,C755&lt;='Umrechnungskurse und Konstanten'!$D$13),F755*'Umrechnungskurse und Konstanten'!$E$13,0)+IF(AND(C755&gt;='Umrechnungskurse und Konstanten'!$C$14,C755&lt;='Umrechnungskurse und Konstanten'!$D$14),F755*'Umrechnungskurse und Konstanten'!$E$14,0)+IF(AND(C755&gt;='Umrechnungskurse und Konstanten'!$C$15,C755&lt;='Umrechnungskurse und Konstanten'!$D$15),F755*'Umrechnungskurse und Konstanten'!$E$15,0)+IF(AND(C755&gt;='Umrechnungskurse und Konstanten'!$C$16,C755&lt;='Umrechnungskurse und Konstanten'!$D$16),F755*'Umrechnungskurse und Konstanten'!$E$16,0)</f>
        <v>0</v>
      </c>
      <c r="J755" s="43">
        <f t="shared" si="34"/>
        <v>0</v>
      </c>
      <c r="K755" s="43">
        <f t="shared" si="35"/>
        <v>0</v>
      </c>
      <c r="L755" s="69" t="str">
        <f>IF(OR(G755='Umrechnungskurse und Konstanten'!$E$21,G755='Umrechnungskurse und Konstanten'!$E$22,G755='Umrechnungskurse und Konstanten'!$E$23),"VSt. Satz ok.","falsche/keine VSt.")</f>
        <v>falsche/keine VSt.</v>
      </c>
      <c r="M755" s="67" t="str">
        <f>IF(AND(C755&gt;='Umrechnungskurse und Konstanten'!$C$8,C755&lt;='Umrechnungskurse und Konstanten'!$D$10),"Periode ok.","falsche Periode")</f>
        <v>falsche Periode</v>
      </c>
    </row>
    <row r="756" spans="2:13" x14ac:dyDescent="0.3">
      <c r="B756" s="56"/>
      <c r="C756" s="38"/>
      <c r="D756" s="38"/>
      <c r="E756" s="45"/>
      <c r="F756" s="40"/>
      <c r="G756" s="52"/>
      <c r="H756" s="42">
        <f t="shared" si="33"/>
        <v>0</v>
      </c>
      <c r="I756" s="43">
        <f>IF(AND(C756&gt;='Umrechnungskurse und Konstanten'!$C$5,C756&lt;='Umrechnungskurse und Konstanten'!$D$5),F756*'Umrechnungskurse und Konstanten'!$E$5,0)+IF(AND(C756&gt;='Umrechnungskurse und Konstanten'!$C$6,C756&lt;='Umrechnungskurse und Konstanten'!$D$6),F756*'Umrechnungskurse und Konstanten'!$E$6,0)+IF(AND(C756&gt;='Umrechnungskurse und Konstanten'!$C$7,C756&lt;='Umrechnungskurse und Konstanten'!$D$7),F756*'Umrechnungskurse und Konstanten'!$E$7,0)+IF(AND(C756&gt;='Umrechnungskurse und Konstanten'!$C$8,C756&lt;='Umrechnungskurse und Konstanten'!$D$8),F756*'Umrechnungskurse und Konstanten'!$E$8,0)+IF(AND(C756&gt;='Umrechnungskurse und Konstanten'!$C$9,C756&lt;='Umrechnungskurse und Konstanten'!$D$9),F756*'Umrechnungskurse und Konstanten'!$E$9,0)+IF(AND(C756&gt;='Umrechnungskurse und Konstanten'!$C$10,C756&lt;='Umrechnungskurse und Konstanten'!$D$10),F756*'Umrechnungskurse und Konstanten'!$E$10,0)+IF(AND(C756&gt;='Umrechnungskurse und Konstanten'!$C$11,C756&lt;='Umrechnungskurse und Konstanten'!$D$11),F756*'Umrechnungskurse und Konstanten'!$E$11,0)+IF(AND(C756&gt;='Umrechnungskurse und Konstanten'!$C$12,C756&lt;='Umrechnungskurse und Konstanten'!$D$12),F756*'Umrechnungskurse und Konstanten'!$E$12,0)+IF(AND(C756&gt;='Umrechnungskurse und Konstanten'!$C$13,C756&lt;='Umrechnungskurse und Konstanten'!$D$13),F756*'Umrechnungskurse und Konstanten'!$E$13,0)+IF(AND(C756&gt;='Umrechnungskurse und Konstanten'!$C$14,C756&lt;='Umrechnungskurse und Konstanten'!$D$14),F756*'Umrechnungskurse und Konstanten'!$E$14,0)+IF(AND(C756&gt;='Umrechnungskurse und Konstanten'!$C$15,C756&lt;='Umrechnungskurse und Konstanten'!$D$15),F756*'Umrechnungskurse und Konstanten'!$E$15,0)+IF(AND(C756&gt;='Umrechnungskurse und Konstanten'!$C$16,C756&lt;='Umrechnungskurse und Konstanten'!$D$16),F756*'Umrechnungskurse und Konstanten'!$E$16,0)</f>
        <v>0</v>
      </c>
      <c r="J756" s="43">
        <f t="shared" si="34"/>
        <v>0</v>
      </c>
      <c r="K756" s="43">
        <f t="shared" si="35"/>
        <v>0</v>
      </c>
      <c r="L756" s="69" t="str">
        <f>IF(OR(G756='Umrechnungskurse und Konstanten'!$E$21,G756='Umrechnungskurse und Konstanten'!$E$22,G756='Umrechnungskurse und Konstanten'!$E$23),"VSt. Satz ok.","falsche/keine VSt.")</f>
        <v>falsche/keine VSt.</v>
      </c>
      <c r="M756" s="67" t="str">
        <f>IF(AND(C756&gt;='Umrechnungskurse und Konstanten'!$C$8,C756&lt;='Umrechnungskurse und Konstanten'!$D$10),"Periode ok.","falsche Periode")</f>
        <v>falsche Periode</v>
      </c>
    </row>
    <row r="757" spans="2:13" x14ac:dyDescent="0.3">
      <c r="B757" s="56"/>
      <c r="C757" s="38"/>
      <c r="D757" s="38"/>
      <c r="E757" s="45"/>
      <c r="F757" s="40"/>
      <c r="G757" s="52"/>
      <c r="H757" s="42">
        <f t="shared" si="33"/>
        <v>0</v>
      </c>
      <c r="I757" s="43">
        <f>IF(AND(C757&gt;='Umrechnungskurse und Konstanten'!$C$5,C757&lt;='Umrechnungskurse und Konstanten'!$D$5),F757*'Umrechnungskurse und Konstanten'!$E$5,0)+IF(AND(C757&gt;='Umrechnungskurse und Konstanten'!$C$6,C757&lt;='Umrechnungskurse und Konstanten'!$D$6),F757*'Umrechnungskurse und Konstanten'!$E$6,0)+IF(AND(C757&gt;='Umrechnungskurse und Konstanten'!$C$7,C757&lt;='Umrechnungskurse und Konstanten'!$D$7),F757*'Umrechnungskurse und Konstanten'!$E$7,0)+IF(AND(C757&gt;='Umrechnungskurse und Konstanten'!$C$8,C757&lt;='Umrechnungskurse und Konstanten'!$D$8),F757*'Umrechnungskurse und Konstanten'!$E$8,0)+IF(AND(C757&gt;='Umrechnungskurse und Konstanten'!$C$9,C757&lt;='Umrechnungskurse und Konstanten'!$D$9),F757*'Umrechnungskurse und Konstanten'!$E$9,0)+IF(AND(C757&gt;='Umrechnungskurse und Konstanten'!$C$10,C757&lt;='Umrechnungskurse und Konstanten'!$D$10),F757*'Umrechnungskurse und Konstanten'!$E$10,0)+IF(AND(C757&gt;='Umrechnungskurse und Konstanten'!$C$11,C757&lt;='Umrechnungskurse und Konstanten'!$D$11),F757*'Umrechnungskurse und Konstanten'!$E$11,0)+IF(AND(C757&gt;='Umrechnungskurse und Konstanten'!$C$12,C757&lt;='Umrechnungskurse und Konstanten'!$D$12),F757*'Umrechnungskurse und Konstanten'!$E$12,0)+IF(AND(C757&gt;='Umrechnungskurse und Konstanten'!$C$13,C757&lt;='Umrechnungskurse und Konstanten'!$D$13),F757*'Umrechnungskurse und Konstanten'!$E$13,0)+IF(AND(C757&gt;='Umrechnungskurse und Konstanten'!$C$14,C757&lt;='Umrechnungskurse und Konstanten'!$D$14),F757*'Umrechnungskurse und Konstanten'!$E$14,0)+IF(AND(C757&gt;='Umrechnungskurse und Konstanten'!$C$15,C757&lt;='Umrechnungskurse und Konstanten'!$D$15),F757*'Umrechnungskurse und Konstanten'!$E$15,0)+IF(AND(C757&gt;='Umrechnungskurse und Konstanten'!$C$16,C757&lt;='Umrechnungskurse und Konstanten'!$D$16),F757*'Umrechnungskurse und Konstanten'!$E$16,0)</f>
        <v>0</v>
      </c>
      <c r="J757" s="43">
        <f t="shared" si="34"/>
        <v>0</v>
      </c>
      <c r="K757" s="43">
        <f t="shared" si="35"/>
        <v>0</v>
      </c>
      <c r="L757" s="69" t="str">
        <f>IF(OR(G757='Umrechnungskurse und Konstanten'!$E$21,G757='Umrechnungskurse und Konstanten'!$E$22,G757='Umrechnungskurse und Konstanten'!$E$23),"VSt. Satz ok.","falsche/keine VSt.")</f>
        <v>falsche/keine VSt.</v>
      </c>
      <c r="M757" s="67" t="str">
        <f>IF(AND(C757&gt;='Umrechnungskurse und Konstanten'!$C$8,C757&lt;='Umrechnungskurse und Konstanten'!$D$10),"Periode ok.","falsche Periode")</f>
        <v>falsche Periode</v>
      </c>
    </row>
    <row r="758" spans="2:13" x14ac:dyDescent="0.3">
      <c r="B758" s="56"/>
      <c r="C758" s="38"/>
      <c r="D758" s="38"/>
      <c r="E758" s="45"/>
      <c r="F758" s="40"/>
      <c r="G758" s="52"/>
      <c r="H758" s="42">
        <f t="shared" si="33"/>
        <v>0</v>
      </c>
      <c r="I758" s="43">
        <f>IF(AND(C758&gt;='Umrechnungskurse und Konstanten'!$C$5,C758&lt;='Umrechnungskurse und Konstanten'!$D$5),F758*'Umrechnungskurse und Konstanten'!$E$5,0)+IF(AND(C758&gt;='Umrechnungskurse und Konstanten'!$C$6,C758&lt;='Umrechnungskurse und Konstanten'!$D$6),F758*'Umrechnungskurse und Konstanten'!$E$6,0)+IF(AND(C758&gt;='Umrechnungskurse und Konstanten'!$C$7,C758&lt;='Umrechnungskurse und Konstanten'!$D$7),F758*'Umrechnungskurse und Konstanten'!$E$7,0)+IF(AND(C758&gt;='Umrechnungskurse und Konstanten'!$C$8,C758&lt;='Umrechnungskurse und Konstanten'!$D$8),F758*'Umrechnungskurse und Konstanten'!$E$8,0)+IF(AND(C758&gt;='Umrechnungskurse und Konstanten'!$C$9,C758&lt;='Umrechnungskurse und Konstanten'!$D$9),F758*'Umrechnungskurse und Konstanten'!$E$9,0)+IF(AND(C758&gt;='Umrechnungskurse und Konstanten'!$C$10,C758&lt;='Umrechnungskurse und Konstanten'!$D$10),F758*'Umrechnungskurse und Konstanten'!$E$10,0)+IF(AND(C758&gt;='Umrechnungskurse und Konstanten'!$C$11,C758&lt;='Umrechnungskurse und Konstanten'!$D$11),F758*'Umrechnungskurse und Konstanten'!$E$11,0)+IF(AND(C758&gt;='Umrechnungskurse und Konstanten'!$C$12,C758&lt;='Umrechnungskurse und Konstanten'!$D$12),F758*'Umrechnungskurse und Konstanten'!$E$12,0)+IF(AND(C758&gt;='Umrechnungskurse und Konstanten'!$C$13,C758&lt;='Umrechnungskurse und Konstanten'!$D$13),F758*'Umrechnungskurse und Konstanten'!$E$13,0)+IF(AND(C758&gt;='Umrechnungskurse und Konstanten'!$C$14,C758&lt;='Umrechnungskurse und Konstanten'!$D$14),F758*'Umrechnungskurse und Konstanten'!$E$14,0)+IF(AND(C758&gt;='Umrechnungskurse und Konstanten'!$C$15,C758&lt;='Umrechnungskurse und Konstanten'!$D$15),F758*'Umrechnungskurse und Konstanten'!$E$15,0)+IF(AND(C758&gt;='Umrechnungskurse und Konstanten'!$C$16,C758&lt;='Umrechnungskurse und Konstanten'!$D$16),F758*'Umrechnungskurse und Konstanten'!$E$16,0)</f>
        <v>0</v>
      </c>
      <c r="J758" s="43">
        <f t="shared" si="34"/>
        <v>0</v>
      </c>
      <c r="K758" s="43">
        <f t="shared" si="35"/>
        <v>0</v>
      </c>
      <c r="L758" s="69" t="str">
        <f>IF(OR(G758='Umrechnungskurse und Konstanten'!$E$21,G758='Umrechnungskurse und Konstanten'!$E$22,G758='Umrechnungskurse und Konstanten'!$E$23),"VSt. Satz ok.","falsche/keine VSt.")</f>
        <v>falsche/keine VSt.</v>
      </c>
      <c r="M758" s="67" t="str">
        <f>IF(AND(C758&gt;='Umrechnungskurse und Konstanten'!$C$8,C758&lt;='Umrechnungskurse und Konstanten'!$D$10),"Periode ok.","falsche Periode")</f>
        <v>falsche Periode</v>
      </c>
    </row>
    <row r="759" spans="2:13" x14ac:dyDescent="0.3">
      <c r="B759" s="56"/>
      <c r="C759" s="38"/>
      <c r="D759" s="38"/>
      <c r="E759" s="45"/>
      <c r="F759" s="40"/>
      <c r="G759" s="52"/>
      <c r="H759" s="42">
        <f t="shared" si="33"/>
        <v>0</v>
      </c>
      <c r="I759" s="43">
        <f>IF(AND(C759&gt;='Umrechnungskurse und Konstanten'!$C$5,C759&lt;='Umrechnungskurse und Konstanten'!$D$5),F759*'Umrechnungskurse und Konstanten'!$E$5,0)+IF(AND(C759&gt;='Umrechnungskurse und Konstanten'!$C$6,C759&lt;='Umrechnungskurse und Konstanten'!$D$6),F759*'Umrechnungskurse und Konstanten'!$E$6,0)+IF(AND(C759&gt;='Umrechnungskurse und Konstanten'!$C$7,C759&lt;='Umrechnungskurse und Konstanten'!$D$7),F759*'Umrechnungskurse und Konstanten'!$E$7,0)+IF(AND(C759&gt;='Umrechnungskurse und Konstanten'!$C$8,C759&lt;='Umrechnungskurse und Konstanten'!$D$8),F759*'Umrechnungskurse und Konstanten'!$E$8,0)+IF(AND(C759&gt;='Umrechnungskurse und Konstanten'!$C$9,C759&lt;='Umrechnungskurse und Konstanten'!$D$9),F759*'Umrechnungskurse und Konstanten'!$E$9,0)+IF(AND(C759&gt;='Umrechnungskurse und Konstanten'!$C$10,C759&lt;='Umrechnungskurse und Konstanten'!$D$10),F759*'Umrechnungskurse und Konstanten'!$E$10,0)+IF(AND(C759&gt;='Umrechnungskurse und Konstanten'!$C$11,C759&lt;='Umrechnungskurse und Konstanten'!$D$11),F759*'Umrechnungskurse und Konstanten'!$E$11,0)+IF(AND(C759&gt;='Umrechnungskurse und Konstanten'!$C$12,C759&lt;='Umrechnungskurse und Konstanten'!$D$12),F759*'Umrechnungskurse und Konstanten'!$E$12,0)+IF(AND(C759&gt;='Umrechnungskurse und Konstanten'!$C$13,C759&lt;='Umrechnungskurse und Konstanten'!$D$13),F759*'Umrechnungskurse und Konstanten'!$E$13,0)+IF(AND(C759&gt;='Umrechnungskurse und Konstanten'!$C$14,C759&lt;='Umrechnungskurse und Konstanten'!$D$14),F759*'Umrechnungskurse und Konstanten'!$E$14,0)+IF(AND(C759&gt;='Umrechnungskurse und Konstanten'!$C$15,C759&lt;='Umrechnungskurse und Konstanten'!$D$15),F759*'Umrechnungskurse und Konstanten'!$E$15,0)+IF(AND(C759&gt;='Umrechnungskurse und Konstanten'!$C$16,C759&lt;='Umrechnungskurse und Konstanten'!$D$16),F759*'Umrechnungskurse und Konstanten'!$E$16,0)</f>
        <v>0</v>
      </c>
      <c r="J759" s="43">
        <f t="shared" si="34"/>
        <v>0</v>
      </c>
      <c r="K759" s="43">
        <f t="shared" si="35"/>
        <v>0</v>
      </c>
      <c r="L759" s="69" t="str">
        <f>IF(OR(G759='Umrechnungskurse und Konstanten'!$E$21,G759='Umrechnungskurse und Konstanten'!$E$22,G759='Umrechnungskurse und Konstanten'!$E$23),"VSt. Satz ok.","falsche/keine VSt.")</f>
        <v>falsche/keine VSt.</v>
      </c>
      <c r="M759" s="67" t="str">
        <f>IF(AND(C759&gt;='Umrechnungskurse und Konstanten'!$C$8,C759&lt;='Umrechnungskurse und Konstanten'!$D$10),"Periode ok.","falsche Periode")</f>
        <v>falsche Periode</v>
      </c>
    </row>
    <row r="760" spans="2:13" x14ac:dyDescent="0.3">
      <c r="B760" s="56"/>
      <c r="C760" s="38"/>
      <c r="D760" s="38"/>
      <c r="E760" s="45"/>
      <c r="F760" s="40"/>
      <c r="G760" s="52"/>
      <c r="H760" s="42">
        <f t="shared" si="33"/>
        <v>0</v>
      </c>
      <c r="I760" s="43">
        <f>IF(AND(C760&gt;='Umrechnungskurse und Konstanten'!$C$5,C760&lt;='Umrechnungskurse und Konstanten'!$D$5),F760*'Umrechnungskurse und Konstanten'!$E$5,0)+IF(AND(C760&gt;='Umrechnungskurse und Konstanten'!$C$6,C760&lt;='Umrechnungskurse und Konstanten'!$D$6),F760*'Umrechnungskurse und Konstanten'!$E$6,0)+IF(AND(C760&gt;='Umrechnungskurse und Konstanten'!$C$7,C760&lt;='Umrechnungskurse und Konstanten'!$D$7),F760*'Umrechnungskurse und Konstanten'!$E$7,0)+IF(AND(C760&gt;='Umrechnungskurse und Konstanten'!$C$8,C760&lt;='Umrechnungskurse und Konstanten'!$D$8),F760*'Umrechnungskurse und Konstanten'!$E$8,0)+IF(AND(C760&gt;='Umrechnungskurse und Konstanten'!$C$9,C760&lt;='Umrechnungskurse und Konstanten'!$D$9),F760*'Umrechnungskurse und Konstanten'!$E$9,0)+IF(AND(C760&gt;='Umrechnungskurse und Konstanten'!$C$10,C760&lt;='Umrechnungskurse und Konstanten'!$D$10),F760*'Umrechnungskurse und Konstanten'!$E$10,0)+IF(AND(C760&gt;='Umrechnungskurse und Konstanten'!$C$11,C760&lt;='Umrechnungskurse und Konstanten'!$D$11),F760*'Umrechnungskurse und Konstanten'!$E$11,0)+IF(AND(C760&gt;='Umrechnungskurse und Konstanten'!$C$12,C760&lt;='Umrechnungskurse und Konstanten'!$D$12),F760*'Umrechnungskurse und Konstanten'!$E$12,0)+IF(AND(C760&gt;='Umrechnungskurse und Konstanten'!$C$13,C760&lt;='Umrechnungskurse und Konstanten'!$D$13),F760*'Umrechnungskurse und Konstanten'!$E$13,0)+IF(AND(C760&gt;='Umrechnungskurse und Konstanten'!$C$14,C760&lt;='Umrechnungskurse und Konstanten'!$D$14),F760*'Umrechnungskurse und Konstanten'!$E$14,0)+IF(AND(C760&gt;='Umrechnungskurse und Konstanten'!$C$15,C760&lt;='Umrechnungskurse und Konstanten'!$D$15),F760*'Umrechnungskurse und Konstanten'!$E$15,0)+IF(AND(C760&gt;='Umrechnungskurse und Konstanten'!$C$16,C760&lt;='Umrechnungskurse und Konstanten'!$D$16),F760*'Umrechnungskurse und Konstanten'!$E$16,0)</f>
        <v>0</v>
      </c>
      <c r="J760" s="43">
        <f t="shared" si="34"/>
        <v>0</v>
      </c>
      <c r="K760" s="43">
        <f t="shared" si="35"/>
        <v>0</v>
      </c>
      <c r="L760" s="69" t="str">
        <f>IF(OR(G760='Umrechnungskurse und Konstanten'!$E$21,G760='Umrechnungskurse und Konstanten'!$E$22,G760='Umrechnungskurse und Konstanten'!$E$23),"VSt. Satz ok.","falsche/keine VSt.")</f>
        <v>falsche/keine VSt.</v>
      </c>
      <c r="M760" s="67" t="str">
        <f>IF(AND(C760&gt;='Umrechnungskurse und Konstanten'!$C$8,C760&lt;='Umrechnungskurse und Konstanten'!$D$10),"Periode ok.","falsche Periode")</f>
        <v>falsche Periode</v>
      </c>
    </row>
    <row r="761" spans="2:13" x14ac:dyDescent="0.3">
      <c r="B761" s="56"/>
      <c r="C761" s="38"/>
      <c r="D761" s="38"/>
      <c r="E761" s="45"/>
      <c r="F761" s="40"/>
      <c r="G761" s="52"/>
      <c r="H761" s="42">
        <f t="shared" si="33"/>
        <v>0</v>
      </c>
      <c r="I761" s="43">
        <f>IF(AND(C761&gt;='Umrechnungskurse und Konstanten'!$C$5,C761&lt;='Umrechnungskurse und Konstanten'!$D$5),F761*'Umrechnungskurse und Konstanten'!$E$5,0)+IF(AND(C761&gt;='Umrechnungskurse und Konstanten'!$C$6,C761&lt;='Umrechnungskurse und Konstanten'!$D$6),F761*'Umrechnungskurse und Konstanten'!$E$6,0)+IF(AND(C761&gt;='Umrechnungskurse und Konstanten'!$C$7,C761&lt;='Umrechnungskurse und Konstanten'!$D$7),F761*'Umrechnungskurse und Konstanten'!$E$7,0)+IF(AND(C761&gt;='Umrechnungskurse und Konstanten'!$C$8,C761&lt;='Umrechnungskurse und Konstanten'!$D$8),F761*'Umrechnungskurse und Konstanten'!$E$8,0)+IF(AND(C761&gt;='Umrechnungskurse und Konstanten'!$C$9,C761&lt;='Umrechnungskurse und Konstanten'!$D$9),F761*'Umrechnungskurse und Konstanten'!$E$9,0)+IF(AND(C761&gt;='Umrechnungskurse und Konstanten'!$C$10,C761&lt;='Umrechnungskurse und Konstanten'!$D$10),F761*'Umrechnungskurse und Konstanten'!$E$10,0)+IF(AND(C761&gt;='Umrechnungskurse und Konstanten'!$C$11,C761&lt;='Umrechnungskurse und Konstanten'!$D$11),F761*'Umrechnungskurse und Konstanten'!$E$11,0)+IF(AND(C761&gt;='Umrechnungskurse und Konstanten'!$C$12,C761&lt;='Umrechnungskurse und Konstanten'!$D$12),F761*'Umrechnungskurse und Konstanten'!$E$12,0)+IF(AND(C761&gt;='Umrechnungskurse und Konstanten'!$C$13,C761&lt;='Umrechnungskurse und Konstanten'!$D$13),F761*'Umrechnungskurse und Konstanten'!$E$13,0)+IF(AND(C761&gt;='Umrechnungskurse und Konstanten'!$C$14,C761&lt;='Umrechnungskurse und Konstanten'!$D$14),F761*'Umrechnungskurse und Konstanten'!$E$14,0)+IF(AND(C761&gt;='Umrechnungskurse und Konstanten'!$C$15,C761&lt;='Umrechnungskurse und Konstanten'!$D$15),F761*'Umrechnungskurse und Konstanten'!$E$15,0)+IF(AND(C761&gt;='Umrechnungskurse und Konstanten'!$C$16,C761&lt;='Umrechnungskurse und Konstanten'!$D$16),F761*'Umrechnungskurse und Konstanten'!$E$16,0)</f>
        <v>0</v>
      </c>
      <c r="J761" s="43">
        <f t="shared" si="34"/>
        <v>0</v>
      </c>
      <c r="K761" s="43">
        <f t="shared" si="35"/>
        <v>0</v>
      </c>
      <c r="L761" s="69" t="str">
        <f>IF(OR(G761='Umrechnungskurse und Konstanten'!$E$21,G761='Umrechnungskurse und Konstanten'!$E$22,G761='Umrechnungskurse und Konstanten'!$E$23),"VSt. Satz ok.","falsche/keine VSt.")</f>
        <v>falsche/keine VSt.</v>
      </c>
      <c r="M761" s="67" t="str">
        <f>IF(AND(C761&gt;='Umrechnungskurse und Konstanten'!$C$8,C761&lt;='Umrechnungskurse und Konstanten'!$D$10),"Periode ok.","falsche Periode")</f>
        <v>falsche Periode</v>
      </c>
    </row>
    <row r="762" spans="2:13" x14ac:dyDescent="0.3">
      <c r="B762" s="56"/>
      <c r="C762" s="38"/>
      <c r="D762" s="38"/>
      <c r="E762" s="45"/>
      <c r="F762" s="40"/>
      <c r="G762" s="52"/>
      <c r="H762" s="42">
        <f t="shared" si="33"/>
        <v>0</v>
      </c>
      <c r="I762" s="43">
        <f>IF(AND(C762&gt;='Umrechnungskurse und Konstanten'!$C$5,C762&lt;='Umrechnungskurse und Konstanten'!$D$5),F762*'Umrechnungskurse und Konstanten'!$E$5,0)+IF(AND(C762&gt;='Umrechnungskurse und Konstanten'!$C$6,C762&lt;='Umrechnungskurse und Konstanten'!$D$6),F762*'Umrechnungskurse und Konstanten'!$E$6,0)+IF(AND(C762&gt;='Umrechnungskurse und Konstanten'!$C$7,C762&lt;='Umrechnungskurse und Konstanten'!$D$7),F762*'Umrechnungskurse und Konstanten'!$E$7,0)+IF(AND(C762&gt;='Umrechnungskurse und Konstanten'!$C$8,C762&lt;='Umrechnungskurse und Konstanten'!$D$8),F762*'Umrechnungskurse und Konstanten'!$E$8,0)+IF(AND(C762&gt;='Umrechnungskurse und Konstanten'!$C$9,C762&lt;='Umrechnungskurse und Konstanten'!$D$9),F762*'Umrechnungskurse und Konstanten'!$E$9,0)+IF(AND(C762&gt;='Umrechnungskurse und Konstanten'!$C$10,C762&lt;='Umrechnungskurse und Konstanten'!$D$10),F762*'Umrechnungskurse und Konstanten'!$E$10,0)+IF(AND(C762&gt;='Umrechnungskurse und Konstanten'!$C$11,C762&lt;='Umrechnungskurse und Konstanten'!$D$11),F762*'Umrechnungskurse und Konstanten'!$E$11,0)+IF(AND(C762&gt;='Umrechnungskurse und Konstanten'!$C$12,C762&lt;='Umrechnungskurse und Konstanten'!$D$12),F762*'Umrechnungskurse und Konstanten'!$E$12,0)+IF(AND(C762&gt;='Umrechnungskurse und Konstanten'!$C$13,C762&lt;='Umrechnungskurse und Konstanten'!$D$13),F762*'Umrechnungskurse und Konstanten'!$E$13,0)+IF(AND(C762&gt;='Umrechnungskurse und Konstanten'!$C$14,C762&lt;='Umrechnungskurse und Konstanten'!$D$14),F762*'Umrechnungskurse und Konstanten'!$E$14,0)+IF(AND(C762&gt;='Umrechnungskurse und Konstanten'!$C$15,C762&lt;='Umrechnungskurse und Konstanten'!$D$15),F762*'Umrechnungskurse und Konstanten'!$E$15,0)+IF(AND(C762&gt;='Umrechnungskurse und Konstanten'!$C$16,C762&lt;='Umrechnungskurse und Konstanten'!$D$16),F762*'Umrechnungskurse und Konstanten'!$E$16,0)</f>
        <v>0</v>
      </c>
      <c r="J762" s="43">
        <f t="shared" si="34"/>
        <v>0</v>
      </c>
      <c r="K762" s="43">
        <f t="shared" si="35"/>
        <v>0</v>
      </c>
      <c r="L762" s="69" t="str">
        <f>IF(OR(G762='Umrechnungskurse und Konstanten'!$E$21,G762='Umrechnungskurse und Konstanten'!$E$22,G762='Umrechnungskurse und Konstanten'!$E$23),"VSt. Satz ok.","falsche/keine VSt.")</f>
        <v>falsche/keine VSt.</v>
      </c>
      <c r="M762" s="67" t="str">
        <f>IF(AND(C762&gt;='Umrechnungskurse und Konstanten'!$C$8,C762&lt;='Umrechnungskurse und Konstanten'!$D$10),"Periode ok.","falsche Periode")</f>
        <v>falsche Periode</v>
      </c>
    </row>
    <row r="763" spans="2:13" x14ac:dyDescent="0.3">
      <c r="B763" s="56"/>
      <c r="C763" s="38"/>
      <c r="D763" s="38"/>
      <c r="E763" s="45"/>
      <c r="F763" s="40"/>
      <c r="G763" s="52"/>
      <c r="H763" s="42">
        <f t="shared" si="33"/>
        <v>0</v>
      </c>
      <c r="I763" s="43">
        <f>IF(AND(C763&gt;='Umrechnungskurse und Konstanten'!$C$5,C763&lt;='Umrechnungskurse und Konstanten'!$D$5),F763*'Umrechnungskurse und Konstanten'!$E$5,0)+IF(AND(C763&gt;='Umrechnungskurse und Konstanten'!$C$6,C763&lt;='Umrechnungskurse und Konstanten'!$D$6),F763*'Umrechnungskurse und Konstanten'!$E$6,0)+IF(AND(C763&gt;='Umrechnungskurse und Konstanten'!$C$7,C763&lt;='Umrechnungskurse und Konstanten'!$D$7),F763*'Umrechnungskurse und Konstanten'!$E$7,0)+IF(AND(C763&gt;='Umrechnungskurse und Konstanten'!$C$8,C763&lt;='Umrechnungskurse und Konstanten'!$D$8),F763*'Umrechnungskurse und Konstanten'!$E$8,0)+IF(AND(C763&gt;='Umrechnungskurse und Konstanten'!$C$9,C763&lt;='Umrechnungskurse und Konstanten'!$D$9),F763*'Umrechnungskurse und Konstanten'!$E$9,0)+IF(AND(C763&gt;='Umrechnungskurse und Konstanten'!$C$10,C763&lt;='Umrechnungskurse und Konstanten'!$D$10),F763*'Umrechnungskurse und Konstanten'!$E$10,0)+IF(AND(C763&gt;='Umrechnungskurse und Konstanten'!$C$11,C763&lt;='Umrechnungskurse und Konstanten'!$D$11),F763*'Umrechnungskurse und Konstanten'!$E$11,0)+IF(AND(C763&gt;='Umrechnungskurse und Konstanten'!$C$12,C763&lt;='Umrechnungskurse und Konstanten'!$D$12),F763*'Umrechnungskurse und Konstanten'!$E$12,0)+IF(AND(C763&gt;='Umrechnungskurse und Konstanten'!$C$13,C763&lt;='Umrechnungskurse und Konstanten'!$D$13),F763*'Umrechnungskurse und Konstanten'!$E$13,0)+IF(AND(C763&gt;='Umrechnungskurse und Konstanten'!$C$14,C763&lt;='Umrechnungskurse und Konstanten'!$D$14),F763*'Umrechnungskurse und Konstanten'!$E$14,0)+IF(AND(C763&gt;='Umrechnungskurse und Konstanten'!$C$15,C763&lt;='Umrechnungskurse und Konstanten'!$D$15),F763*'Umrechnungskurse und Konstanten'!$E$15,0)+IF(AND(C763&gt;='Umrechnungskurse und Konstanten'!$C$16,C763&lt;='Umrechnungskurse und Konstanten'!$D$16),F763*'Umrechnungskurse und Konstanten'!$E$16,0)</f>
        <v>0</v>
      </c>
      <c r="J763" s="43">
        <f t="shared" si="34"/>
        <v>0</v>
      </c>
      <c r="K763" s="43">
        <f t="shared" si="35"/>
        <v>0</v>
      </c>
      <c r="L763" s="69" t="str">
        <f>IF(OR(G763='Umrechnungskurse und Konstanten'!$E$21,G763='Umrechnungskurse und Konstanten'!$E$22,G763='Umrechnungskurse und Konstanten'!$E$23),"VSt. Satz ok.","falsche/keine VSt.")</f>
        <v>falsche/keine VSt.</v>
      </c>
      <c r="M763" s="67" t="str">
        <f>IF(AND(C763&gt;='Umrechnungskurse und Konstanten'!$C$8,C763&lt;='Umrechnungskurse und Konstanten'!$D$10),"Periode ok.","falsche Periode")</f>
        <v>falsche Periode</v>
      </c>
    </row>
    <row r="764" spans="2:13" x14ac:dyDescent="0.3">
      <c r="B764" s="56"/>
      <c r="C764" s="38"/>
      <c r="D764" s="38"/>
      <c r="E764" s="45"/>
      <c r="F764" s="40"/>
      <c r="G764" s="52"/>
      <c r="H764" s="42">
        <f t="shared" si="33"/>
        <v>0</v>
      </c>
      <c r="I764" s="43">
        <f>IF(AND(C764&gt;='Umrechnungskurse und Konstanten'!$C$5,C764&lt;='Umrechnungskurse und Konstanten'!$D$5),F764*'Umrechnungskurse und Konstanten'!$E$5,0)+IF(AND(C764&gt;='Umrechnungskurse und Konstanten'!$C$6,C764&lt;='Umrechnungskurse und Konstanten'!$D$6),F764*'Umrechnungskurse und Konstanten'!$E$6,0)+IF(AND(C764&gt;='Umrechnungskurse und Konstanten'!$C$7,C764&lt;='Umrechnungskurse und Konstanten'!$D$7),F764*'Umrechnungskurse und Konstanten'!$E$7,0)+IF(AND(C764&gt;='Umrechnungskurse und Konstanten'!$C$8,C764&lt;='Umrechnungskurse und Konstanten'!$D$8),F764*'Umrechnungskurse und Konstanten'!$E$8,0)+IF(AND(C764&gt;='Umrechnungskurse und Konstanten'!$C$9,C764&lt;='Umrechnungskurse und Konstanten'!$D$9),F764*'Umrechnungskurse und Konstanten'!$E$9,0)+IF(AND(C764&gt;='Umrechnungskurse und Konstanten'!$C$10,C764&lt;='Umrechnungskurse und Konstanten'!$D$10),F764*'Umrechnungskurse und Konstanten'!$E$10,0)+IF(AND(C764&gt;='Umrechnungskurse und Konstanten'!$C$11,C764&lt;='Umrechnungskurse und Konstanten'!$D$11),F764*'Umrechnungskurse und Konstanten'!$E$11,0)+IF(AND(C764&gt;='Umrechnungskurse und Konstanten'!$C$12,C764&lt;='Umrechnungskurse und Konstanten'!$D$12),F764*'Umrechnungskurse und Konstanten'!$E$12,0)+IF(AND(C764&gt;='Umrechnungskurse und Konstanten'!$C$13,C764&lt;='Umrechnungskurse und Konstanten'!$D$13),F764*'Umrechnungskurse und Konstanten'!$E$13,0)+IF(AND(C764&gt;='Umrechnungskurse und Konstanten'!$C$14,C764&lt;='Umrechnungskurse und Konstanten'!$D$14),F764*'Umrechnungskurse und Konstanten'!$E$14,0)+IF(AND(C764&gt;='Umrechnungskurse und Konstanten'!$C$15,C764&lt;='Umrechnungskurse und Konstanten'!$D$15),F764*'Umrechnungskurse und Konstanten'!$E$15,0)+IF(AND(C764&gt;='Umrechnungskurse und Konstanten'!$C$16,C764&lt;='Umrechnungskurse und Konstanten'!$D$16),F764*'Umrechnungskurse und Konstanten'!$E$16,0)</f>
        <v>0</v>
      </c>
      <c r="J764" s="43">
        <f t="shared" si="34"/>
        <v>0</v>
      </c>
      <c r="K764" s="43">
        <f t="shared" si="35"/>
        <v>0</v>
      </c>
      <c r="L764" s="69" t="str">
        <f>IF(OR(G764='Umrechnungskurse und Konstanten'!$E$21,G764='Umrechnungskurse und Konstanten'!$E$22,G764='Umrechnungskurse und Konstanten'!$E$23),"VSt. Satz ok.","falsche/keine VSt.")</f>
        <v>falsche/keine VSt.</v>
      </c>
      <c r="M764" s="67" t="str">
        <f>IF(AND(C764&gt;='Umrechnungskurse und Konstanten'!$C$8,C764&lt;='Umrechnungskurse und Konstanten'!$D$10),"Periode ok.","falsche Periode")</f>
        <v>falsche Periode</v>
      </c>
    </row>
    <row r="765" spans="2:13" x14ac:dyDescent="0.3">
      <c r="B765" s="56"/>
      <c r="C765" s="38"/>
      <c r="D765" s="38"/>
      <c r="E765" s="45"/>
      <c r="F765" s="40"/>
      <c r="G765" s="52"/>
      <c r="H765" s="42">
        <f t="shared" si="33"/>
        <v>0</v>
      </c>
      <c r="I765" s="43">
        <f>IF(AND(C765&gt;='Umrechnungskurse und Konstanten'!$C$5,C765&lt;='Umrechnungskurse und Konstanten'!$D$5),F765*'Umrechnungskurse und Konstanten'!$E$5,0)+IF(AND(C765&gt;='Umrechnungskurse und Konstanten'!$C$6,C765&lt;='Umrechnungskurse und Konstanten'!$D$6),F765*'Umrechnungskurse und Konstanten'!$E$6,0)+IF(AND(C765&gt;='Umrechnungskurse und Konstanten'!$C$7,C765&lt;='Umrechnungskurse und Konstanten'!$D$7),F765*'Umrechnungskurse und Konstanten'!$E$7,0)+IF(AND(C765&gt;='Umrechnungskurse und Konstanten'!$C$8,C765&lt;='Umrechnungskurse und Konstanten'!$D$8),F765*'Umrechnungskurse und Konstanten'!$E$8,0)+IF(AND(C765&gt;='Umrechnungskurse und Konstanten'!$C$9,C765&lt;='Umrechnungskurse und Konstanten'!$D$9),F765*'Umrechnungskurse und Konstanten'!$E$9,0)+IF(AND(C765&gt;='Umrechnungskurse und Konstanten'!$C$10,C765&lt;='Umrechnungskurse und Konstanten'!$D$10),F765*'Umrechnungskurse und Konstanten'!$E$10,0)+IF(AND(C765&gt;='Umrechnungskurse und Konstanten'!$C$11,C765&lt;='Umrechnungskurse und Konstanten'!$D$11),F765*'Umrechnungskurse und Konstanten'!$E$11,0)+IF(AND(C765&gt;='Umrechnungskurse und Konstanten'!$C$12,C765&lt;='Umrechnungskurse und Konstanten'!$D$12),F765*'Umrechnungskurse und Konstanten'!$E$12,0)+IF(AND(C765&gt;='Umrechnungskurse und Konstanten'!$C$13,C765&lt;='Umrechnungskurse und Konstanten'!$D$13),F765*'Umrechnungskurse und Konstanten'!$E$13,0)+IF(AND(C765&gt;='Umrechnungskurse und Konstanten'!$C$14,C765&lt;='Umrechnungskurse und Konstanten'!$D$14),F765*'Umrechnungskurse und Konstanten'!$E$14,0)+IF(AND(C765&gt;='Umrechnungskurse und Konstanten'!$C$15,C765&lt;='Umrechnungskurse und Konstanten'!$D$15),F765*'Umrechnungskurse und Konstanten'!$E$15,0)+IF(AND(C765&gt;='Umrechnungskurse und Konstanten'!$C$16,C765&lt;='Umrechnungskurse und Konstanten'!$D$16),F765*'Umrechnungskurse und Konstanten'!$E$16,0)</f>
        <v>0</v>
      </c>
      <c r="J765" s="43">
        <f t="shared" si="34"/>
        <v>0</v>
      </c>
      <c r="K765" s="43">
        <f t="shared" si="35"/>
        <v>0</v>
      </c>
      <c r="L765" s="69" t="str">
        <f>IF(OR(G765='Umrechnungskurse und Konstanten'!$E$21,G765='Umrechnungskurse und Konstanten'!$E$22,G765='Umrechnungskurse und Konstanten'!$E$23),"VSt. Satz ok.","falsche/keine VSt.")</f>
        <v>falsche/keine VSt.</v>
      </c>
      <c r="M765" s="67" t="str">
        <f>IF(AND(C765&gt;='Umrechnungskurse und Konstanten'!$C$8,C765&lt;='Umrechnungskurse und Konstanten'!$D$10),"Periode ok.","falsche Periode")</f>
        <v>falsche Periode</v>
      </c>
    </row>
    <row r="766" spans="2:13" x14ac:dyDescent="0.3">
      <c r="B766" s="56"/>
      <c r="C766" s="38"/>
      <c r="D766" s="38"/>
      <c r="E766" s="45"/>
      <c r="F766" s="40"/>
      <c r="G766" s="52"/>
      <c r="H766" s="42">
        <f t="shared" si="33"/>
        <v>0</v>
      </c>
      <c r="I766" s="43">
        <f>IF(AND(C766&gt;='Umrechnungskurse und Konstanten'!$C$5,C766&lt;='Umrechnungskurse und Konstanten'!$D$5),F766*'Umrechnungskurse und Konstanten'!$E$5,0)+IF(AND(C766&gt;='Umrechnungskurse und Konstanten'!$C$6,C766&lt;='Umrechnungskurse und Konstanten'!$D$6),F766*'Umrechnungskurse und Konstanten'!$E$6,0)+IF(AND(C766&gt;='Umrechnungskurse und Konstanten'!$C$7,C766&lt;='Umrechnungskurse und Konstanten'!$D$7),F766*'Umrechnungskurse und Konstanten'!$E$7,0)+IF(AND(C766&gt;='Umrechnungskurse und Konstanten'!$C$8,C766&lt;='Umrechnungskurse und Konstanten'!$D$8),F766*'Umrechnungskurse und Konstanten'!$E$8,0)+IF(AND(C766&gt;='Umrechnungskurse und Konstanten'!$C$9,C766&lt;='Umrechnungskurse und Konstanten'!$D$9),F766*'Umrechnungskurse und Konstanten'!$E$9,0)+IF(AND(C766&gt;='Umrechnungskurse und Konstanten'!$C$10,C766&lt;='Umrechnungskurse und Konstanten'!$D$10),F766*'Umrechnungskurse und Konstanten'!$E$10,0)+IF(AND(C766&gt;='Umrechnungskurse und Konstanten'!$C$11,C766&lt;='Umrechnungskurse und Konstanten'!$D$11),F766*'Umrechnungskurse und Konstanten'!$E$11,0)+IF(AND(C766&gt;='Umrechnungskurse und Konstanten'!$C$12,C766&lt;='Umrechnungskurse und Konstanten'!$D$12),F766*'Umrechnungskurse und Konstanten'!$E$12,0)+IF(AND(C766&gt;='Umrechnungskurse und Konstanten'!$C$13,C766&lt;='Umrechnungskurse und Konstanten'!$D$13),F766*'Umrechnungskurse und Konstanten'!$E$13,0)+IF(AND(C766&gt;='Umrechnungskurse und Konstanten'!$C$14,C766&lt;='Umrechnungskurse und Konstanten'!$D$14),F766*'Umrechnungskurse und Konstanten'!$E$14,0)+IF(AND(C766&gt;='Umrechnungskurse und Konstanten'!$C$15,C766&lt;='Umrechnungskurse und Konstanten'!$D$15),F766*'Umrechnungskurse und Konstanten'!$E$15,0)+IF(AND(C766&gt;='Umrechnungskurse und Konstanten'!$C$16,C766&lt;='Umrechnungskurse und Konstanten'!$D$16),F766*'Umrechnungskurse und Konstanten'!$E$16,0)</f>
        <v>0</v>
      </c>
      <c r="J766" s="43">
        <f t="shared" si="34"/>
        <v>0</v>
      </c>
      <c r="K766" s="43">
        <f t="shared" si="35"/>
        <v>0</v>
      </c>
      <c r="L766" s="69" t="str">
        <f>IF(OR(G766='Umrechnungskurse und Konstanten'!$E$21,G766='Umrechnungskurse und Konstanten'!$E$22,G766='Umrechnungskurse und Konstanten'!$E$23),"VSt. Satz ok.","falsche/keine VSt.")</f>
        <v>falsche/keine VSt.</v>
      </c>
      <c r="M766" s="67" t="str">
        <f>IF(AND(C766&gt;='Umrechnungskurse und Konstanten'!$C$8,C766&lt;='Umrechnungskurse und Konstanten'!$D$10),"Periode ok.","falsche Periode")</f>
        <v>falsche Periode</v>
      </c>
    </row>
    <row r="767" spans="2:13" x14ac:dyDescent="0.3">
      <c r="B767" s="56"/>
      <c r="C767" s="38"/>
      <c r="D767" s="38"/>
      <c r="E767" s="45"/>
      <c r="F767" s="40"/>
      <c r="G767" s="52"/>
      <c r="H767" s="42">
        <f t="shared" si="33"/>
        <v>0</v>
      </c>
      <c r="I767" s="43">
        <f>IF(AND(C767&gt;='Umrechnungskurse und Konstanten'!$C$5,C767&lt;='Umrechnungskurse und Konstanten'!$D$5),F767*'Umrechnungskurse und Konstanten'!$E$5,0)+IF(AND(C767&gt;='Umrechnungskurse und Konstanten'!$C$6,C767&lt;='Umrechnungskurse und Konstanten'!$D$6),F767*'Umrechnungskurse und Konstanten'!$E$6,0)+IF(AND(C767&gt;='Umrechnungskurse und Konstanten'!$C$7,C767&lt;='Umrechnungskurse und Konstanten'!$D$7),F767*'Umrechnungskurse und Konstanten'!$E$7,0)+IF(AND(C767&gt;='Umrechnungskurse und Konstanten'!$C$8,C767&lt;='Umrechnungskurse und Konstanten'!$D$8),F767*'Umrechnungskurse und Konstanten'!$E$8,0)+IF(AND(C767&gt;='Umrechnungskurse und Konstanten'!$C$9,C767&lt;='Umrechnungskurse und Konstanten'!$D$9),F767*'Umrechnungskurse und Konstanten'!$E$9,0)+IF(AND(C767&gt;='Umrechnungskurse und Konstanten'!$C$10,C767&lt;='Umrechnungskurse und Konstanten'!$D$10),F767*'Umrechnungskurse und Konstanten'!$E$10,0)+IF(AND(C767&gt;='Umrechnungskurse und Konstanten'!$C$11,C767&lt;='Umrechnungskurse und Konstanten'!$D$11),F767*'Umrechnungskurse und Konstanten'!$E$11,0)+IF(AND(C767&gt;='Umrechnungskurse und Konstanten'!$C$12,C767&lt;='Umrechnungskurse und Konstanten'!$D$12),F767*'Umrechnungskurse und Konstanten'!$E$12,0)+IF(AND(C767&gt;='Umrechnungskurse und Konstanten'!$C$13,C767&lt;='Umrechnungskurse und Konstanten'!$D$13),F767*'Umrechnungskurse und Konstanten'!$E$13,0)+IF(AND(C767&gt;='Umrechnungskurse und Konstanten'!$C$14,C767&lt;='Umrechnungskurse und Konstanten'!$D$14),F767*'Umrechnungskurse und Konstanten'!$E$14,0)+IF(AND(C767&gt;='Umrechnungskurse und Konstanten'!$C$15,C767&lt;='Umrechnungskurse und Konstanten'!$D$15),F767*'Umrechnungskurse und Konstanten'!$E$15,0)+IF(AND(C767&gt;='Umrechnungskurse und Konstanten'!$C$16,C767&lt;='Umrechnungskurse und Konstanten'!$D$16),F767*'Umrechnungskurse und Konstanten'!$E$16,0)</f>
        <v>0</v>
      </c>
      <c r="J767" s="43">
        <f t="shared" si="34"/>
        <v>0</v>
      </c>
      <c r="K767" s="43">
        <f t="shared" si="35"/>
        <v>0</v>
      </c>
      <c r="L767" s="69" t="str">
        <f>IF(OR(G767='Umrechnungskurse und Konstanten'!$E$21,G767='Umrechnungskurse und Konstanten'!$E$22,G767='Umrechnungskurse und Konstanten'!$E$23),"VSt. Satz ok.","falsche/keine VSt.")</f>
        <v>falsche/keine VSt.</v>
      </c>
      <c r="M767" s="67" t="str">
        <f>IF(AND(C767&gt;='Umrechnungskurse und Konstanten'!$C$8,C767&lt;='Umrechnungskurse und Konstanten'!$D$10),"Periode ok.","falsche Periode")</f>
        <v>falsche Periode</v>
      </c>
    </row>
    <row r="768" spans="2:13" x14ac:dyDescent="0.3">
      <c r="B768" s="56"/>
      <c r="C768" s="38"/>
      <c r="D768" s="38"/>
      <c r="E768" s="45"/>
      <c r="F768" s="40"/>
      <c r="G768" s="52"/>
      <c r="H768" s="42">
        <f t="shared" si="33"/>
        <v>0</v>
      </c>
      <c r="I768" s="43">
        <f>IF(AND(C768&gt;='Umrechnungskurse und Konstanten'!$C$5,C768&lt;='Umrechnungskurse und Konstanten'!$D$5),F768*'Umrechnungskurse und Konstanten'!$E$5,0)+IF(AND(C768&gt;='Umrechnungskurse und Konstanten'!$C$6,C768&lt;='Umrechnungskurse und Konstanten'!$D$6),F768*'Umrechnungskurse und Konstanten'!$E$6,0)+IF(AND(C768&gt;='Umrechnungskurse und Konstanten'!$C$7,C768&lt;='Umrechnungskurse und Konstanten'!$D$7),F768*'Umrechnungskurse und Konstanten'!$E$7,0)+IF(AND(C768&gt;='Umrechnungskurse und Konstanten'!$C$8,C768&lt;='Umrechnungskurse und Konstanten'!$D$8),F768*'Umrechnungskurse und Konstanten'!$E$8,0)+IF(AND(C768&gt;='Umrechnungskurse und Konstanten'!$C$9,C768&lt;='Umrechnungskurse und Konstanten'!$D$9),F768*'Umrechnungskurse und Konstanten'!$E$9,0)+IF(AND(C768&gt;='Umrechnungskurse und Konstanten'!$C$10,C768&lt;='Umrechnungskurse und Konstanten'!$D$10),F768*'Umrechnungskurse und Konstanten'!$E$10,0)+IF(AND(C768&gt;='Umrechnungskurse und Konstanten'!$C$11,C768&lt;='Umrechnungskurse und Konstanten'!$D$11),F768*'Umrechnungskurse und Konstanten'!$E$11,0)+IF(AND(C768&gt;='Umrechnungskurse und Konstanten'!$C$12,C768&lt;='Umrechnungskurse und Konstanten'!$D$12),F768*'Umrechnungskurse und Konstanten'!$E$12,0)+IF(AND(C768&gt;='Umrechnungskurse und Konstanten'!$C$13,C768&lt;='Umrechnungskurse und Konstanten'!$D$13),F768*'Umrechnungskurse und Konstanten'!$E$13,0)+IF(AND(C768&gt;='Umrechnungskurse und Konstanten'!$C$14,C768&lt;='Umrechnungskurse und Konstanten'!$D$14),F768*'Umrechnungskurse und Konstanten'!$E$14,0)+IF(AND(C768&gt;='Umrechnungskurse und Konstanten'!$C$15,C768&lt;='Umrechnungskurse und Konstanten'!$D$15),F768*'Umrechnungskurse und Konstanten'!$E$15,0)+IF(AND(C768&gt;='Umrechnungskurse und Konstanten'!$C$16,C768&lt;='Umrechnungskurse und Konstanten'!$D$16),F768*'Umrechnungskurse und Konstanten'!$E$16,0)</f>
        <v>0</v>
      </c>
      <c r="J768" s="43">
        <f t="shared" si="34"/>
        <v>0</v>
      </c>
      <c r="K768" s="43">
        <f t="shared" si="35"/>
        <v>0</v>
      </c>
      <c r="L768" s="69" t="str">
        <f>IF(OR(G768='Umrechnungskurse und Konstanten'!$E$21,G768='Umrechnungskurse und Konstanten'!$E$22,G768='Umrechnungskurse und Konstanten'!$E$23),"VSt. Satz ok.","falsche/keine VSt.")</f>
        <v>falsche/keine VSt.</v>
      </c>
      <c r="M768" s="67" t="str">
        <f>IF(AND(C768&gt;='Umrechnungskurse und Konstanten'!$C$8,C768&lt;='Umrechnungskurse und Konstanten'!$D$10),"Periode ok.","falsche Periode")</f>
        <v>falsche Periode</v>
      </c>
    </row>
    <row r="769" spans="2:13" x14ac:dyDescent="0.3">
      <c r="B769" s="56"/>
      <c r="C769" s="38"/>
      <c r="D769" s="38"/>
      <c r="E769" s="45"/>
      <c r="F769" s="40"/>
      <c r="G769" s="52"/>
      <c r="H769" s="42">
        <f t="shared" si="33"/>
        <v>0</v>
      </c>
      <c r="I769" s="43">
        <f>IF(AND(C769&gt;='Umrechnungskurse und Konstanten'!$C$5,C769&lt;='Umrechnungskurse und Konstanten'!$D$5),F769*'Umrechnungskurse und Konstanten'!$E$5,0)+IF(AND(C769&gt;='Umrechnungskurse und Konstanten'!$C$6,C769&lt;='Umrechnungskurse und Konstanten'!$D$6),F769*'Umrechnungskurse und Konstanten'!$E$6,0)+IF(AND(C769&gt;='Umrechnungskurse und Konstanten'!$C$7,C769&lt;='Umrechnungskurse und Konstanten'!$D$7),F769*'Umrechnungskurse und Konstanten'!$E$7,0)+IF(AND(C769&gt;='Umrechnungskurse und Konstanten'!$C$8,C769&lt;='Umrechnungskurse und Konstanten'!$D$8),F769*'Umrechnungskurse und Konstanten'!$E$8,0)+IF(AND(C769&gt;='Umrechnungskurse und Konstanten'!$C$9,C769&lt;='Umrechnungskurse und Konstanten'!$D$9),F769*'Umrechnungskurse und Konstanten'!$E$9,0)+IF(AND(C769&gt;='Umrechnungskurse und Konstanten'!$C$10,C769&lt;='Umrechnungskurse und Konstanten'!$D$10),F769*'Umrechnungskurse und Konstanten'!$E$10,0)+IF(AND(C769&gt;='Umrechnungskurse und Konstanten'!$C$11,C769&lt;='Umrechnungskurse und Konstanten'!$D$11),F769*'Umrechnungskurse und Konstanten'!$E$11,0)+IF(AND(C769&gt;='Umrechnungskurse und Konstanten'!$C$12,C769&lt;='Umrechnungskurse und Konstanten'!$D$12),F769*'Umrechnungskurse und Konstanten'!$E$12,0)+IF(AND(C769&gt;='Umrechnungskurse und Konstanten'!$C$13,C769&lt;='Umrechnungskurse und Konstanten'!$D$13),F769*'Umrechnungskurse und Konstanten'!$E$13,0)+IF(AND(C769&gt;='Umrechnungskurse und Konstanten'!$C$14,C769&lt;='Umrechnungskurse und Konstanten'!$D$14),F769*'Umrechnungskurse und Konstanten'!$E$14,0)+IF(AND(C769&gt;='Umrechnungskurse und Konstanten'!$C$15,C769&lt;='Umrechnungskurse und Konstanten'!$D$15),F769*'Umrechnungskurse und Konstanten'!$E$15,0)+IF(AND(C769&gt;='Umrechnungskurse und Konstanten'!$C$16,C769&lt;='Umrechnungskurse und Konstanten'!$D$16),F769*'Umrechnungskurse und Konstanten'!$E$16,0)</f>
        <v>0</v>
      </c>
      <c r="J769" s="43">
        <f t="shared" si="34"/>
        <v>0</v>
      </c>
      <c r="K769" s="43">
        <f t="shared" si="35"/>
        <v>0</v>
      </c>
      <c r="L769" s="69" t="str">
        <f>IF(OR(G769='Umrechnungskurse und Konstanten'!$E$21,G769='Umrechnungskurse und Konstanten'!$E$22,G769='Umrechnungskurse und Konstanten'!$E$23),"VSt. Satz ok.","falsche/keine VSt.")</f>
        <v>falsche/keine VSt.</v>
      </c>
      <c r="M769" s="67" t="str">
        <f>IF(AND(C769&gt;='Umrechnungskurse und Konstanten'!$C$8,C769&lt;='Umrechnungskurse und Konstanten'!$D$10),"Periode ok.","falsche Periode")</f>
        <v>falsche Periode</v>
      </c>
    </row>
    <row r="770" spans="2:13" x14ac:dyDescent="0.3">
      <c r="B770" s="56"/>
      <c r="C770" s="38"/>
      <c r="D770" s="38"/>
      <c r="E770" s="45"/>
      <c r="F770" s="40"/>
      <c r="G770" s="52"/>
      <c r="H770" s="42">
        <f t="shared" si="33"/>
        <v>0</v>
      </c>
      <c r="I770" s="43">
        <f>IF(AND(C770&gt;='Umrechnungskurse und Konstanten'!$C$5,C770&lt;='Umrechnungskurse und Konstanten'!$D$5),F770*'Umrechnungskurse und Konstanten'!$E$5,0)+IF(AND(C770&gt;='Umrechnungskurse und Konstanten'!$C$6,C770&lt;='Umrechnungskurse und Konstanten'!$D$6),F770*'Umrechnungskurse und Konstanten'!$E$6,0)+IF(AND(C770&gt;='Umrechnungskurse und Konstanten'!$C$7,C770&lt;='Umrechnungskurse und Konstanten'!$D$7),F770*'Umrechnungskurse und Konstanten'!$E$7,0)+IF(AND(C770&gt;='Umrechnungskurse und Konstanten'!$C$8,C770&lt;='Umrechnungskurse und Konstanten'!$D$8),F770*'Umrechnungskurse und Konstanten'!$E$8,0)+IF(AND(C770&gt;='Umrechnungskurse und Konstanten'!$C$9,C770&lt;='Umrechnungskurse und Konstanten'!$D$9),F770*'Umrechnungskurse und Konstanten'!$E$9,0)+IF(AND(C770&gt;='Umrechnungskurse und Konstanten'!$C$10,C770&lt;='Umrechnungskurse und Konstanten'!$D$10),F770*'Umrechnungskurse und Konstanten'!$E$10,0)+IF(AND(C770&gt;='Umrechnungskurse und Konstanten'!$C$11,C770&lt;='Umrechnungskurse und Konstanten'!$D$11),F770*'Umrechnungskurse und Konstanten'!$E$11,0)+IF(AND(C770&gt;='Umrechnungskurse und Konstanten'!$C$12,C770&lt;='Umrechnungskurse und Konstanten'!$D$12),F770*'Umrechnungskurse und Konstanten'!$E$12,0)+IF(AND(C770&gt;='Umrechnungskurse und Konstanten'!$C$13,C770&lt;='Umrechnungskurse und Konstanten'!$D$13),F770*'Umrechnungskurse und Konstanten'!$E$13,0)+IF(AND(C770&gt;='Umrechnungskurse und Konstanten'!$C$14,C770&lt;='Umrechnungskurse und Konstanten'!$D$14),F770*'Umrechnungskurse und Konstanten'!$E$14,0)+IF(AND(C770&gt;='Umrechnungskurse und Konstanten'!$C$15,C770&lt;='Umrechnungskurse und Konstanten'!$D$15),F770*'Umrechnungskurse und Konstanten'!$E$15,0)+IF(AND(C770&gt;='Umrechnungskurse und Konstanten'!$C$16,C770&lt;='Umrechnungskurse und Konstanten'!$D$16),F770*'Umrechnungskurse und Konstanten'!$E$16,0)</f>
        <v>0</v>
      </c>
      <c r="J770" s="43">
        <f t="shared" si="34"/>
        <v>0</v>
      </c>
      <c r="K770" s="43">
        <f t="shared" si="35"/>
        <v>0</v>
      </c>
      <c r="L770" s="69" t="str">
        <f>IF(OR(G770='Umrechnungskurse und Konstanten'!$E$21,G770='Umrechnungskurse und Konstanten'!$E$22,G770='Umrechnungskurse und Konstanten'!$E$23),"VSt. Satz ok.","falsche/keine VSt.")</f>
        <v>falsche/keine VSt.</v>
      </c>
      <c r="M770" s="67" t="str">
        <f>IF(AND(C770&gt;='Umrechnungskurse und Konstanten'!$C$8,C770&lt;='Umrechnungskurse und Konstanten'!$D$10),"Periode ok.","falsche Periode")</f>
        <v>falsche Periode</v>
      </c>
    </row>
    <row r="771" spans="2:13" x14ac:dyDescent="0.3">
      <c r="B771" s="56"/>
      <c r="C771" s="38"/>
      <c r="D771" s="38"/>
      <c r="E771" s="45"/>
      <c r="F771" s="40"/>
      <c r="G771" s="52"/>
      <c r="H771" s="42">
        <f t="shared" si="33"/>
        <v>0</v>
      </c>
      <c r="I771" s="43">
        <f>IF(AND(C771&gt;='Umrechnungskurse und Konstanten'!$C$5,C771&lt;='Umrechnungskurse und Konstanten'!$D$5),F771*'Umrechnungskurse und Konstanten'!$E$5,0)+IF(AND(C771&gt;='Umrechnungskurse und Konstanten'!$C$6,C771&lt;='Umrechnungskurse und Konstanten'!$D$6),F771*'Umrechnungskurse und Konstanten'!$E$6,0)+IF(AND(C771&gt;='Umrechnungskurse und Konstanten'!$C$7,C771&lt;='Umrechnungskurse und Konstanten'!$D$7),F771*'Umrechnungskurse und Konstanten'!$E$7,0)+IF(AND(C771&gt;='Umrechnungskurse und Konstanten'!$C$8,C771&lt;='Umrechnungskurse und Konstanten'!$D$8),F771*'Umrechnungskurse und Konstanten'!$E$8,0)+IF(AND(C771&gt;='Umrechnungskurse und Konstanten'!$C$9,C771&lt;='Umrechnungskurse und Konstanten'!$D$9),F771*'Umrechnungskurse und Konstanten'!$E$9,0)+IF(AND(C771&gt;='Umrechnungskurse und Konstanten'!$C$10,C771&lt;='Umrechnungskurse und Konstanten'!$D$10),F771*'Umrechnungskurse und Konstanten'!$E$10,0)+IF(AND(C771&gt;='Umrechnungskurse und Konstanten'!$C$11,C771&lt;='Umrechnungskurse und Konstanten'!$D$11),F771*'Umrechnungskurse und Konstanten'!$E$11,0)+IF(AND(C771&gt;='Umrechnungskurse und Konstanten'!$C$12,C771&lt;='Umrechnungskurse und Konstanten'!$D$12),F771*'Umrechnungskurse und Konstanten'!$E$12,0)+IF(AND(C771&gt;='Umrechnungskurse und Konstanten'!$C$13,C771&lt;='Umrechnungskurse und Konstanten'!$D$13),F771*'Umrechnungskurse und Konstanten'!$E$13,0)+IF(AND(C771&gt;='Umrechnungskurse und Konstanten'!$C$14,C771&lt;='Umrechnungskurse und Konstanten'!$D$14),F771*'Umrechnungskurse und Konstanten'!$E$14,0)+IF(AND(C771&gt;='Umrechnungskurse und Konstanten'!$C$15,C771&lt;='Umrechnungskurse und Konstanten'!$D$15),F771*'Umrechnungskurse und Konstanten'!$E$15,0)+IF(AND(C771&gt;='Umrechnungskurse und Konstanten'!$C$16,C771&lt;='Umrechnungskurse und Konstanten'!$D$16),F771*'Umrechnungskurse und Konstanten'!$E$16,0)</f>
        <v>0</v>
      </c>
      <c r="J771" s="43">
        <f t="shared" si="34"/>
        <v>0</v>
      </c>
      <c r="K771" s="43">
        <f t="shared" si="35"/>
        <v>0</v>
      </c>
      <c r="L771" s="69" t="str">
        <f>IF(OR(G771='Umrechnungskurse und Konstanten'!$E$21,G771='Umrechnungskurse und Konstanten'!$E$22,G771='Umrechnungskurse und Konstanten'!$E$23),"VSt. Satz ok.","falsche/keine VSt.")</f>
        <v>falsche/keine VSt.</v>
      </c>
      <c r="M771" s="67" t="str">
        <f>IF(AND(C771&gt;='Umrechnungskurse und Konstanten'!$C$8,C771&lt;='Umrechnungskurse und Konstanten'!$D$10),"Periode ok.","falsche Periode")</f>
        <v>falsche Periode</v>
      </c>
    </row>
    <row r="772" spans="2:13" x14ac:dyDescent="0.3">
      <c r="B772" s="56"/>
      <c r="C772" s="38"/>
      <c r="D772" s="38"/>
      <c r="E772" s="45"/>
      <c r="F772" s="40"/>
      <c r="G772" s="52"/>
      <c r="H772" s="42">
        <f t="shared" si="33"/>
        <v>0</v>
      </c>
      <c r="I772" s="43">
        <f>IF(AND(C772&gt;='Umrechnungskurse und Konstanten'!$C$5,C772&lt;='Umrechnungskurse und Konstanten'!$D$5),F772*'Umrechnungskurse und Konstanten'!$E$5,0)+IF(AND(C772&gt;='Umrechnungskurse und Konstanten'!$C$6,C772&lt;='Umrechnungskurse und Konstanten'!$D$6),F772*'Umrechnungskurse und Konstanten'!$E$6,0)+IF(AND(C772&gt;='Umrechnungskurse und Konstanten'!$C$7,C772&lt;='Umrechnungskurse und Konstanten'!$D$7),F772*'Umrechnungskurse und Konstanten'!$E$7,0)+IF(AND(C772&gt;='Umrechnungskurse und Konstanten'!$C$8,C772&lt;='Umrechnungskurse und Konstanten'!$D$8),F772*'Umrechnungskurse und Konstanten'!$E$8,0)+IF(AND(C772&gt;='Umrechnungskurse und Konstanten'!$C$9,C772&lt;='Umrechnungskurse und Konstanten'!$D$9),F772*'Umrechnungskurse und Konstanten'!$E$9,0)+IF(AND(C772&gt;='Umrechnungskurse und Konstanten'!$C$10,C772&lt;='Umrechnungskurse und Konstanten'!$D$10),F772*'Umrechnungskurse und Konstanten'!$E$10,0)+IF(AND(C772&gt;='Umrechnungskurse und Konstanten'!$C$11,C772&lt;='Umrechnungskurse und Konstanten'!$D$11),F772*'Umrechnungskurse und Konstanten'!$E$11,0)+IF(AND(C772&gt;='Umrechnungskurse und Konstanten'!$C$12,C772&lt;='Umrechnungskurse und Konstanten'!$D$12),F772*'Umrechnungskurse und Konstanten'!$E$12,0)+IF(AND(C772&gt;='Umrechnungskurse und Konstanten'!$C$13,C772&lt;='Umrechnungskurse und Konstanten'!$D$13),F772*'Umrechnungskurse und Konstanten'!$E$13,0)+IF(AND(C772&gt;='Umrechnungskurse und Konstanten'!$C$14,C772&lt;='Umrechnungskurse und Konstanten'!$D$14),F772*'Umrechnungskurse und Konstanten'!$E$14,0)+IF(AND(C772&gt;='Umrechnungskurse und Konstanten'!$C$15,C772&lt;='Umrechnungskurse und Konstanten'!$D$15),F772*'Umrechnungskurse und Konstanten'!$E$15,0)+IF(AND(C772&gt;='Umrechnungskurse und Konstanten'!$C$16,C772&lt;='Umrechnungskurse und Konstanten'!$D$16),F772*'Umrechnungskurse und Konstanten'!$E$16,0)</f>
        <v>0</v>
      </c>
      <c r="J772" s="43">
        <f t="shared" si="34"/>
        <v>0</v>
      </c>
      <c r="K772" s="43">
        <f t="shared" si="35"/>
        <v>0</v>
      </c>
      <c r="L772" s="69" t="str">
        <f>IF(OR(G772='Umrechnungskurse und Konstanten'!$E$21,G772='Umrechnungskurse und Konstanten'!$E$22,G772='Umrechnungskurse und Konstanten'!$E$23),"VSt. Satz ok.","falsche/keine VSt.")</f>
        <v>falsche/keine VSt.</v>
      </c>
      <c r="M772" s="67" t="str">
        <f>IF(AND(C772&gt;='Umrechnungskurse und Konstanten'!$C$8,C772&lt;='Umrechnungskurse und Konstanten'!$D$10),"Periode ok.","falsche Periode")</f>
        <v>falsche Periode</v>
      </c>
    </row>
    <row r="773" spans="2:13" x14ac:dyDescent="0.3">
      <c r="B773" s="56"/>
      <c r="C773" s="38"/>
      <c r="D773" s="38"/>
      <c r="E773" s="45"/>
      <c r="F773" s="40"/>
      <c r="G773" s="52"/>
      <c r="H773" s="42">
        <f t="shared" si="33"/>
        <v>0</v>
      </c>
      <c r="I773" s="43">
        <f>IF(AND(C773&gt;='Umrechnungskurse und Konstanten'!$C$5,C773&lt;='Umrechnungskurse und Konstanten'!$D$5),F773*'Umrechnungskurse und Konstanten'!$E$5,0)+IF(AND(C773&gt;='Umrechnungskurse und Konstanten'!$C$6,C773&lt;='Umrechnungskurse und Konstanten'!$D$6),F773*'Umrechnungskurse und Konstanten'!$E$6,0)+IF(AND(C773&gt;='Umrechnungskurse und Konstanten'!$C$7,C773&lt;='Umrechnungskurse und Konstanten'!$D$7),F773*'Umrechnungskurse und Konstanten'!$E$7,0)+IF(AND(C773&gt;='Umrechnungskurse und Konstanten'!$C$8,C773&lt;='Umrechnungskurse und Konstanten'!$D$8),F773*'Umrechnungskurse und Konstanten'!$E$8,0)+IF(AND(C773&gt;='Umrechnungskurse und Konstanten'!$C$9,C773&lt;='Umrechnungskurse und Konstanten'!$D$9),F773*'Umrechnungskurse und Konstanten'!$E$9,0)+IF(AND(C773&gt;='Umrechnungskurse und Konstanten'!$C$10,C773&lt;='Umrechnungskurse und Konstanten'!$D$10),F773*'Umrechnungskurse und Konstanten'!$E$10,0)+IF(AND(C773&gt;='Umrechnungskurse und Konstanten'!$C$11,C773&lt;='Umrechnungskurse und Konstanten'!$D$11),F773*'Umrechnungskurse und Konstanten'!$E$11,0)+IF(AND(C773&gt;='Umrechnungskurse und Konstanten'!$C$12,C773&lt;='Umrechnungskurse und Konstanten'!$D$12),F773*'Umrechnungskurse und Konstanten'!$E$12,0)+IF(AND(C773&gt;='Umrechnungskurse und Konstanten'!$C$13,C773&lt;='Umrechnungskurse und Konstanten'!$D$13),F773*'Umrechnungskurse und Konstanten'!$E$13,0)+IF(AND(C773&gt;='Umrechnungskurse und Konstanten'!$C$14,C773&lt;='Umrechnungskurse und Konstanten'!$D$14),F773*'Umrechnungskurse und Konstanten'!$E$14,0)+IF(AND(C773&gt;='Umrechnungskurse und Konstanten'!$C$15,C773&lt;='Umrechnungskurse und Konstanten'!$D$15),F773*'Umrechnungskurse und Konstanten'!$E$15,0)+IF(AND(C773&gt;='Umrechnungskurse und Konstanten'!$C$16,C773&lt;='Umrechnungskurse und Konstanten'!$D$16),F773*'Umrechnungskurse und Konstanten'!$E$16,0)</f>
        <v>0</v>
      </c>
      <c r="J773" s="43">
        <f t="shared" si="34"/>
        <v>0</v>
      </c>
      <c r="K773" s="43">
        <f t="shared" si="35"/>
        <v>0</v>
      </c>
      <c r="L773" s="69" t="str">
        <f>IF(OR(G773='Umrechnungskurse und Konstanten'!$E$21,G773='Umrechnungskurse und Konstanten'!$E$22,G773='Umrechnungskurse und Konstanten'!$E$23),"VSt. Satz ok.","falsche/keine VSt.")</f>
        <v>falsche/keine VSt.</v>
      </c>
      <c r="M773" s="67" t="str">
        <f>IF(AND(C773&gt;='Umrechnungskurse und Konstanten'!$C$8,C773&lt;='Umrechnungskurse und Konstanten'!$D$10),"Periode ok.","falsche Periode")</f>
        <v>falsche Periode</v>
      </c>
    </row>
    <row r="774" spans="2:13" x14ac:dyDescent="0.3">
      <c r="B774" s="56"/>
      <c r="C774" s="38"/>
      <c r="D774" s="38"/>
      <c r="E774" s="45"/>
      <c r="F774" s="40"/>
      <c r="G774" s="52"/>
      <c r="H774" s="42">
        <f t="shared" si="33"/>
        <v>0</v>
      </c>
      <c r="I774" s="43">
        <f>IF(AND(C774&gt;='Umrechnungskurse und Konstanten'!$C$5,C774&lt;='Umrechnungskurse und Konstanten'!$D$5),F774*'Umrechnungskurse und Konstanten'!$E$5,0)+IF(AND(C774&gt;='Umrechnungskurse und Konstanten'!$C$6,C774&lt;='Umrechnungskurse und Konstanten'!$D$6),F774*'Umrechnungskurse und Konstanten'!$E$6,0)+IF(AND(C774&gt;='Umrechnungskurse und Konstanten'!$C$7,C774&lt;='Umrechnungskurse und Konstanten'!$D$7),F774*'Umrechnungskurse und Konstanten'!$E$7,0)+IF(AND(C774&gt;='Umrechnungskurse und Konstanten'!$C$8,C774&lt;='Umrechnungskurse und Konstanten'!$D$8),F774*'Umrechnungskurse und Konstanten'!$E$8,0)+IF(AND(C774&gt;='Umrechnungskurse und Konstanten'!$C$9,C774&lt;='Umrechnungskurse und Konstanten'!$D$9),F774*'Umrechnungskurse und Konstanten'!$E$9,0)+IF(AND(C774&gt;='Umrechnungskurse und Konstanten'!$C$10,C774&lt;='Umrechnungskurse und Konstanten'!$D$10),F774*'Umrechnungskurse und Konstanten'!$E$10,0)+IF(AND(C774&gt;='Umrechnungskurse und Konstanten'!$C$11,C774&lt;='Umrechnungskurse und Konstanten'!$D$11),F774*'Umrechnungskurse und Konstanten'!$E$11,0)+IF(AND(C774&gt;='Umrechnungskurse und Konstanten'!$C$12,C774&lt;='Umrechnungskurse und Konstanten'!$D$12),F774*'Umrechnungskurse und Konstanten'!$E$12,0)+IF(AND(C774&gt;='Umrechnungskurse und Konstanten'!$C$13,C774&lt;='Umrechnungskurse und Konstanten'!$D$13),F774*'Umrechnungskurse und Konstanten'!$E$13,0)+IF(AND(C774&gt;='Umrechnungskurse und Konstanten'!$C$14,C774&lt;='Umrechnungskurse und Konstanten'!$D$14),F774*'Umrechnungskurse und Konstanten'!$E$14,0)+IF(AND(C774&gt;='Umrechnungskurse und Konstanten'!$C$15,C774&lt;='Umrechnungskurse und Konstanten'!$D$15),F774*'Umrechnungskurse und Konstanten'!$E$15,0)+IF(AND(C774&gt;='Umrechnungskurse und Konstanten'!$C$16,C774&lt;='Umrechnungskurse und Konstanten'!$D$16),F774*'Umrechnungskurse und Konstanten'!$E$16,0)</f>
        <v>0</v>
      </c>
      <c r="J774" s="43">
        <f t="shared" si="34"/>
        <v>0</v>
      </c>
      <c r="K774" s="43">
        <f t="shared" si="35"/>
        <v>0</v>
      </c>
      <c r="L774" s="69" t="str">
        <f>IF(OR(G774='Umrechnungskurse und Konstanten'!$E$21,G774='Umrechnungskurse und Konstanten'!$E$22,G774='Umrechnungskurse und Konstanten'!$E$23),"VSt. Satz ok.","falsche/keine VSt.")</f>
        <v>falsche/keine VSt.</v>
      </c>
      <c r="M774" s="67" t="str">
        <f>IF(AND(C774&gt;='Umrechnungskurse und Konstanten'!$C$8,C774&lt;='Umrechnungskurse und Konstanten'!$D$10),"Periode ok.","falsche Periode")</f>
        <v>falsche Periode</v>
      </c>
    </row>
    <row r="775" spans="2:13" x14ac:dyDescent="0.3">
      <c r="B775" s="56"/>
      <c r="C775" s="38"/>
      <c r="D775" s="38"/>
      <c r="E775" s="45"/>
      <c r="F775" s="40"/>
      <c r="G775" s="52"/>
      <c r="H775" s="42">
        <f t="shared" si="33"/>
        <v>0</v>
      </c>
      <c r="I775" s="43">
        <f>IF(AND(C775&gt;='Umrechnungskurse und Konstanten'!$C$5,C775&lt;='Umrechnungskurse und Konstanten'!$D$5),F775*'Umrechnungskurse und Konstanten'!$E$5,0)+IF(AND(C775&gt;='Umrechnungskurse und Konstanten'!$C$6,C775&lt;='Umrechnungskurse und Konstanten'!$D$6),F775*'Umrechnungskurse und Konstanten'!$E$6,0)+IF(AND(C775&gt;='Umrechnungskurse und Konstanten'!$C$7,C775&lt;='Umrechnungskurse und Konstanten'!$D$7),F775*'Umrechnungskurse und Konstanten'!$E$7,0)+IF(AND(C775&gt;='Umrechnungskurse und Konstanten'!$C$8,C775&lt;='Umrechnungskurse und Konstanten'!$D$8),F775*'Umrechnungskurse und Konstanten'!$E$8,0)+IF(AND(C775&gt;='Umrechnungskurse und Konstanten'!$C$9,C775&lt;='Umrechnungskurse und Konstanten'!$D$9),F775*'Umrechnungskurse und Konstanten'!$E$9,0)+IF(AND(C775&gt;='Umrechnungskurse und Konstanten'!$C$10,C775&lt;='Umrechnungskurse und Konstanten'!$D$10),F775*'Umrechnungskurse und Konstanten'!$E$10,0)+IF(AND(C775&gt;='Umrechnungskurse und Konstanten'!$C$11,C775&lt;='Umrechnungskurse und Konstanten'!$D$11),F775*'Umrechnungskurse und Konstanten'!$E$11,0)+IF(AND(C775&gt;='Umrechnungskurse und Konstanten'!$C$12,C775&lt;='Umrechnungskurse und Konstanten'!$D$12),F775*'Umrechnungskurse und Konstanten'!$E$12,0)+IF(AND(C775&gt;='Umrechnungskurse und Konstanten'!$C$13,C775&lt;='Umrechnungskurse und Konstanten'!$D$13),F775*'Umrechnungskurse und Konstanten'!$E$13,0)+IF(AND(C775&gt;='Umrechnungskurse und Konstanten'!$C$14,C775&lt;='Umrechnungskurse und Konstanten'!$D$14),F775*'Umrechnungskurse und Konstanten'!$E$14,0)+IF(AND(C775&gt;='Umrechnungskurse und Konstanten'!$C$15,C775&lt;='Umrechnungskurse und Konstanten'!$D$15),F775*'Umrechnungskurse und Konstanten'!$E$15,0)+IF(AND(C775&gt;='Umrechnungskurse und Konstanten'!$C$16,C775&lt;='Umrechnungskurse und Konstanten'!$D$16),F775*'Umrechnungskurse und Konstanten'!$E$16,0)</f>
        <v>0</v>
      </c>
      <c r="J775" s="43">
        <f t="shared" si="34"/>
        <v>0</v>
      </c>
      <c r="K775" s="43">
        <f t="shared" si="35"/>
        <v>0</v>
      </c>
      <c r="L775" s="69" t="str">
        <f>IF(OR(G775='Umrechnungskurse und Konstanten'!$E$21,G775='Umrechnungskurse und Konstanten'!$E$22,G775='Umrechnungskurse und Konstanten'!$E$23),"VSt. Satz ok.","falsche/keine VSt.")</f>
        <v>falsche/keine VSt.</v>
      </c>
      <c r="M775" s="67" t="str">
        <f>IF(AND(C775&gt;='Umrechnungskurse und Konstanten'!$C$8,C775&lt;='Umrechnungskurse und Konstanten'!$D$10),"Periode ok.","falsche Periode")</f>
        <v>falsche Periode</v>
      </c>
    </row>
    <row r="776" spans="2:13" x14ac:dyDescent="0.3">
      <c r="B776" s="56"/>
      <c r="C776" s="38"/>
      <c r="D776" s="38"/>
      <c r="E776" s="45"/>
      <c r="F776" s="40"/>
      <c r="G776" s="52"/>
      <c r="H776" s="42">
        <f t="shared" si="33"/>
        <v>0</v>
      </c>
      <c r="I776" s="43">
        <f>IF(AND(C776&gt;='Umrechnungskurse und Konstanten'!$C$5,C776&lt;='Umrechnungskurse und Konstanten'!$D$5),F776*'Umrechnungskurse und Konstanten'!$E$5,0)+IF(AND(C776&gt;='Umrechnungskurse und Konstanten'!$C$6,C776&lt;='Umrechnungskurse und Konstanten'!$D$6),F776*'Umrechnungskurse und Konstanten'!$E$6,0)+IF(AND(C776&gt;='Umrechnungskurse und Konstanten'!$C$7,C776&lt;='Umrechnungskurse und Konstanten'!$D$7),F776*'Umrechnungskurse und Konstanten'!$E$7,0)+IF(AND(C776&gt;='Umrechnungskurse und Konstanten'!$C$8,C776&lt;='Umrechnungskurse und Konstanten'!$D$8),F776*'Umrechnungskurse und Konstanten'!$E$8,0)+IF(AND(C776&gt;='Umrechnungskurse und Konstanten'!$C$9,C776&lt;='Umrechnungskurse und Konstanten'!$D$9),F776*'Umrechnungskurse und Konstanten'!$E$9,0)+IF(AND(C776&gt;='Umrechnungskurse und Konstanten'!$C$10,C776&lt;='Umrechnungskurse und Konstanten'!$D$10),F776*'Umrechnungskurse und Konstanten'!$E$10,0)+IF(AND(C776&gt;='Umrechnungskurse und Konstanten'!$C$11,C776&lt;='Umrechnungskurse und Konstanten'!$D$11),F776*'Umrechnungskurse und Konstanten'!$E$11,0)+IF(AND(C776&gt;='Umrechnungskurse und Konstanten'!$C$12,C776&lt;='Umrechnungskurse und Konstanten'!$D$12),F776*'Umrechnungskurse und Konstanten'!$E$12,0)+IF(AND(C776&gt;='Umrechnungskurse und Konstanten'!$C$13,C776&lt;='Umrechnungskurse und Konstanten'!$D$13),F776*'Umrechnungskurse und Konstanten'!$E$13,0)+IF(AND(C776&gt;='Umrechnungskurse und Konstanten'!$C$14,C776&lt;='Umrechnungskurse und Konstanten'!$D$14),F776*'Umrechnungskurse und Konstanten'!$E$14,0)+IF(AND(C776&gt;='Umrechnungskurse und Konstanten'!$C$15,C776&lt;='Umrechnungskurse und Konstanten'!$D$15),F776*'Umrechnungskurse und Konstanten'!$E$15,0)+IF(AND(C776&gt;='Umrechnungskurse und Konstanten'!$C$16,C776&lt;='Umrechnungskurse und Konstanten'!$D$16),F776*'Umrechnungskurse und Konstanten'!$E$16,0)</f>
        <v>0</v>
      </c>
      <c r="J776" s="43">
        <f t="shared" si="34"/>
        <v>0</v>
      </c>
      <c r="K776" s="43">
        <f t="shared" si="35"/>
        <v>0</v>
      </c>
      <c r="L776" s="69" t="str">
        <f>IF(OR(G776='Umrechnungskurse und Konstanten'!$E$21,G776='Umrechnungskurse und Konstanten'!$E$22,G776='Umrechnungskurse und Konstanten'!$E$23),"VSt. Satz ok.","falsche/keine VSt.")</f>
        <v>falsche/keine VSt.</v>
      </c>
      <c r="M776" s="67" t="str">
        <f>IF(AND(C776&gt;='Umrechnungskurse und Konstanten'!$C$8,C776&lt;='Umrechnungskurse und Konstanten'!$D$10),"Periode ok.","falsche Periode")</f>
        <v>falsche Periode</v>
      </c>
    </row>
    <row r="777" spans="2:13" x14ac:dyDescent="0.3">
      <c r="B777" s="56"/>
      <c r="C777" s="38"/>
      <c r="D777" s="38"/>
      <c r="E777" s="45"/>
      <c r="F777" s="40"/>
      <c r="G777" s="52"/>
      <c r="H777" s="42">
        <f t="shared" si="33"/>
        <v>0</v>
      </c>
      <c r="I777" s="43">
        <f>IF(AND(C777&gt;='Umrechnungskurse und Konstanten'!$C$5,C777&lt;='Umrechnungskurse und Konstanten'!$D$5),F777*'Umrechnungskurse und Konstanten'!$E$5,0)+IF(AND(C777&gt;='Umrechnungskurse und Konstanten'!$C$6,C777&lt;='Umrechnungskurse und Konstanten'!$D$6),F777*'Umrechnungskurse und Konstanten'!$E$6,0)+IF(AND(C777&gt;='Umrechnungskurse und Konstanten'!$C$7,C777&lt;='Umrechnungskurse und Konstanten'!$D$7),F777*'Umrechnungskurse und Konstanten'!$E$7,0)+IF(AND(C777&gt;='Umrechnungskurse und Konstanten'!$C$8,C777&lt;='Umrechnungskurse und Konstanten'!$D$8),F777*'Umrechnungskurse und Konstanten'!$E$8,0)+IF(AND(C777&gt;='Umrechnungskurse und Konstanten'!$C$9,C777&lt;='Umrechnungskurse und Konstanten'!$D$9),F777*'Umrechnungskurse und Konstanten'!$E$9,0)+IF(AND(C777&gt;='Umrechnungskurse und Konstanten'!$C$10,C777&lt;='Umrechnungskurse und Konstanten'!$D$10),F777*'Umrechnungskurse und Konstanten'!$E$10,0)+IF(AND(C777&gt;='Umrechnungskurse und Konstanten'!$C$11,C777&lt;='Umrechnungskurse und Konstanten'!$D$11),F777*'Umrechnungskurse und Konstanten'!$E$11,0)+IF(AND(C777&gt;='Umrechnungskurse und Konstanten'!$C$12,C777&lt;='Umrechnungskurse und Konstanten'!$D$12),F777*'Umrechnungskurse und Konstanten'!$E$12,0)+IF(AND(C777&gt;='Umrechnungskurse und Konstanten'!$C$13,C777&lt;='Umrechnungskurse und Konstanten'!$D$13),F777*'Umrechnungskurse und Konstanten'!$E$13,0)+IF(AND(C777&gt;='Umrechnungskurse und Konstanten'!$C$14,C777&lt;='Umrechnungskurse und Konstanten'!$D$14),F777*'Umrechnungskurse und Konstanten'!$E$14,0)+IF(AND(C777&gt;='Umrechnungskurse und Konstanten'!$C$15,C777&lt;='Umrechnungskurse und Konstanten'!$D$15),F777*'Umrechnungskurse und Konstanten'!$E$15,0)+IF(AND(C777&gt;='Umrechnungskurse und Konstanten'!$C$16,C777&lt;='Umrechnungskurse und Konstanten'!$D$16),F777*'Umrechnungskurse und Konstanten'!$E$16,0)</f>
        <v>0</v>
      </c>
      <c r="J777" s="43">
        <f t="shared" si="34"/>
        <v>0</v>
      </c>
      <c r="K777" s="43">
        <f t="shared" si="35"/>
        <v>0</v>
      </c>
      <c r="L777" s="69" t="str">
        <f>IF(OR(G777='Umrechnungskurse und Konstanten'!$E$21,G777='Umrechnungskurse und Konstanten'!$E$22,G777='Umrechnungskurse und Konstanten'!$E$23),"VSt. Satz ok.","falsche/keine VSt.")</f>
        <v>falsche/keine VSt.</v>
      </c>
      <c r="M777" s="67" t="str">
        <f>IF(AND(C777&gt;='Umrechnungskurse und Konstanten'!$C$8,C777&lt;='Umrechnungskurse und Konstanten'!$D$10),"Periode ok.","falsche Periode")</f>
        <v>falsche Periode</v>
      </c>
    </row>
    <row r="778" spans="2:13" x14ac:dyDescent="0.3">
      <c r="B778" s="56"/>
      <c r="C778" s="38"/>
      <c r="D778" s="38"/>
      <c r="E778" s="45"/>
      <c r="F778" s="40"/>
      <c r="G778" s="52"/>
      <c r="H778" s="42">
        <f t="shared" ref="H778:H841" si="36">F778*G778</f>
        <v>0</v>
      </c>
      <c r="I778" s="43">
        <f>IF(AND(C778&gt;='Umrechnungskurse und Konstanten'!$C$5,C778&lt;='Umrechnungskurse und Konstanten'!$D$5),F778*'Umrechnungskurse und Konstanten'!$E$5,0)+IF(AND(C778&gt;='Umrechnungskurse und Konstanten'!$C$6,C778&lt;='Umrechnungskurse und Konstanten'!$D$6),F778*'Umrechnungskurse und Konstanten'!$E$6,0)+IF(AND(C778&gt;='Umrechnungskurse und Konstanten'!$C$7,C778&lt;='Umrechnungskurse und Konstanten'!$D$7),F778*'Umrechnungskurse und Konstanten'!$E$7,0)+IF(AND(C778&gt;='Umrechnungskurse und Konstanten'!$C$8,C778&lt;='Umrechnungskurse und Konstanten'!$D$8),F778*'Umrechnungskurse und Konstanten'!$E$8,0)+IF(AND(C778&gt;='Umrechnungskurse und Konstanten'!$C$9,C778&lt;='Umrechnungskurse und Konstanten'!$D$9),F778*'Umrechnungskurse und Konstanten'!$E$9,0)+IF(AND(C778&gt;='Umrechnungskurse und Konstanten'!$C$10,C778&lt;='Umrechnungskurse und Konstanten'!$D$10),F778*'Umrechnungskurse und Konstanten'!$E$10,0)+IF(AND(C778&gt;='Umrechnungskurse und Konstanten'!$C$11,C778&lt;='Umrechnungskurse und Konstanten'!$D$11),F778*'Umrechnungskurse und Konstanten'!$E$11,0)+IF(AND(C778&gt;='Umrechnungskurse und Konstanten'!$C$12,C778&lt;='Umrechnungskurse und Konstanten'!$D$12),F778*'Umrechnungskurse und Konstanten'!$E$12,0)+IF(AND(C778&gt;='Umrechnungskurse und Konstanten'!$C$13,C778&lt;='Umrechnungskurse und Konstanten'!$D$13),F778*'Umrechnungskurse und Konstanten'!$E$13,0)+IF(AND(C778&gt;='Umrechnungskurse und Konstanten'!$C$14,C778&lt;='Umrechnungskurse und Konstanten'!$D$14),F778*'Umrechnungskurse und Konstanten'!$E$14,0)+IF(AND(C778&gt;='Umrechnungskurse und Konstanten'!$C$15,C778&lt;='Umrechnungskurse und Konstanten'!$D$15),F778*'Umrechnungskurse und Konstanten'!$E$15,0)+IF(AND(C778&gt;='Umrechnungskurse und Konstanten'!$C$16,C778&lt;='Umrechnungskurse und Konstanten'!$D$16),F778*'Umrechnungskurse und Konstanten'!$E$16,0)</f>
        <v>0</v>
      </c>
      <c r="J778" s="43">
        <f t="shared" ref="J778:J841" si="37">G778*I778</f>
        <v>0</v>
      </c>
      <c r="K778" s="43">
        <f t="shared" ref="K778:K841" si="38">I778+J778</f>
        <v>0</v>
      </c>
      <c r="L778" s="69" t="str">
        <f>IF(OR(G778='Umrechnungskurse und Konstanten'!$E$21,G778='Umrechnungskurse und Konstanten'!$E$22,G778='Umrechnungskurse und Konstanten'!$E$23),"VSt. Satz ok.","falsche/keine VSt.")</f>
        <v>falsche/keine VSt.</v>
      </c>
      <c r="M778" s="67" t="str">
        <f>IF(AND(C778&gt;='Umrechnungskurse und Konstanten'!$C$8,C778&lt;='Umrechnungskurse und Konstanten'!$D$10),"Periode ok.","falsche Periode")</f>
        <v>falsche Periode</v>
      </c>
    </row>
    <row r="779" spans="2:13" x14ac:dyDescent="0.3">
      <c r="B779" s="56"/>
      <c r="C779" s="38"/>
      <c r="D779" s="38"/>
      <c r="E779" s="45"/>
      <c r="F779" s="40"/>
      <c r="G779" s="52"/>
      <c r="H779" s="42">
        <f t="shared" si="36"/>
        <v>0</v>
      </c>
      <c r="I779" s="43">
        <f>IF(AND(C779&gt;='Umrechnungskurse und Konstanten'!$C$5,C779&lt;='Umrechnungskurse und Konstanten'!$D$5),F779*'Umrechnungskurse und Konstanten'!$E$5,0)+IF(AND(C779&gt;='Umrechnungskurse und Konstanten'!$C$6,C779&lt;='Umrechnungskurse und Konstanten'!$D$6),F779*'Umrechnungskurse und Konstanten'!$E$6,0)+IF(AND(C779&gt;='Umrechnungskurse und Konstanten'!$C$7,C779&lt;='Umrechnungskurse und Konstanten'!$D$7),F779*'Umrechnungskurse und Konstanten'!$E$7,0)+IF(AND(C779&gt;='Umrechnungskurse und Konstanten'!$C$8,C779&lt;='Umrechnungskurse und Konstanten'!$D$8),F779*'Umrechnungskurse und Konstanten'!$E$8,0)+IF(AND(C779&gt;='Umrechnungskurse und Konstanten'!$C$9,C779&lt;='Umrechnungskurse und Konstanten'!$D$9),F779*'Umrechnungskurse und Konstanten'!$E$9,0)+IF(AND(C779&gt;='Umrechnungskurse und Konstanten'!$C$10,C779&lt;='Umrechnungskurse und Konstanten'!$D$10),F779*'Umrechnungskurse und Konstanten'!$E$10,0)+IF(AND(C779&gt;='Umrechnungskurse und Konstanten'!$C$11,C779&lt;='Umrechnungskurse und Konstanten'!$D$11),F779*'Umrechnungskurse und Konstanten'!$E$11,0)+IF(AND(C779&gt;='Umrechnungskurse und Konstanten'!$C$12,C779&lt;='Umrechnungskurse und Konstanten'!$D$12),F779*'Umrechnungskurse und Konstanten'!$E$12,0)+IF(AND(C779&gt;='Umrechnungskurse und Konstanten'!$C$13,C779&lt;='Umrechnungskurse und Konstanten'!$D$13),F779*'Umrechnungskurse und Konstanten'!$E$13,0)+IF(AND(C779&gt;='Umrechnungskurse und Konstanten'!$C$14,C779&lt;='Umrechnungskurse und Konstanten'!$D$14),F779*'Umrechnungskurse und Konstanten'!$E$14,0)+IF(AND(C779&gt;='Umrechnungskurse und Konstanten'!$C$15,C779&lt;='Umrechnungskurse und Konstanten'!$D$15),F779*'Umrechnungskurse und Konstanten'!$E$15,0)+IF(AND(C779&gt;='Umrechnungskurse und Konstanten'!$C$16,C779&lt;='Umrechnungskurse und Konstanten'!$D$16),F779*'Umrechnungskurse und Konstanten'!$E$16,0)</f>
        <v>0</v>
      </c>
      <c r="J779" s="43">
        <f t="shared" si="37"/>
        <v>0</v>
      </c>
      <c r="K779" s="43">
        <f t="shared" si="38"/>
        <v>0</v>
      </c>
      <c r="L779" s="69" t="str">
        <f>IF(OR(G779='Umrechnungskurse und Konstanten'!$E$21,G779='Umrechnungskurse und Konstanten'!$E$22,G779='Umrechnungskurse und Konstanten'!$E$23),"VSt. Satz ok.","falsche/keine VSt.")</f>
        <v>falsche/keine VSt.</v>
      </c>
      <c r="M779" s="67" t="str">
        <f>IF(AND(C779&gt;='Umrechnungskurse und Konstanten'!$C$8,C779&lt;='Umrechnungskurse und Konstanten'!$D$10),"Periode ok.","falsche Periode")</f>
        <v>falsche Periode</v>
      </c>
    </row>
    <row r="780" spans="2:13" x14ac:dyDescent="0.3">
      <c r="B780" s="56"/>
      <c r="C780" s="38"/>
      <c r="D780" s="38"/>
      <c r="E780" s="45"/>
      <c r="F780" s="40"/>
      <c r="G780" s="52"/>
      <c r="H780" s="42">
        <f t="shared" si="36"/>
        <v>0</v>
      </c>
      <c r="I780" s="43">
        <f>IF(AND(C780&gt;='Umrechnungskurse und Konstanten'!$C$5,C780&lt;='Umrechnungskurse und Konstanten'!$D$5),F780*'Umrechnungskurse und Konstanten'!$E$5,0)+IF(AND(C780&gt;='Umrechnungskurse und Konstanten'!$C$6,C780&lt;='Umrechnungskurse und Konstanten'!$D$6),F780*'Umrechnungskurse und Konstanten'!$E$6,0)+IF(AND(C780&gt;='Umrechnungskurse und Konstanten'!$C$7,C780&lt;='Umrechnungskurse und Konstanten'!$D$7),F780*'Umrechnungskurse und Konstanten'!$E$7,0)+IF(AND(C780&gt;='Umrechnungskurse und Konstanten'!$C$8,C780&lt;='Umrechnungskurse und Konstanten'!$D$8),F780*'Umrechnungskurse und Konstanten'!$E$8,0)+IF(AND(C780&gt;='Umrechnungskurse und Konstanten'!$C$9,C780&lt;='Umrechnungskurse und Konstanten'!$D$9),F780*'Umrechnungskurse und Konstanten'!$E$9,0)+IF(AND(C780&gt;='Umrechnungskurse und Konstanten'!$C$10,C780&lt;='Umrechnungskurse und Konstanten'!$D$10),F780*'Umrechnungskurse und Konstanten'!$E$10,0)+IF(AND(C780&gt;='Umrechnungskurse und Konstanten'!$C$11,C780&lt;='Umrechnungskurse und Konstanten'!$D$11),F780*'Umrechnungskurse und Konstanten'!$E$11,0)+IF(AND(C780&gt;='Umrechnungskurse und Konstanten'!$C$12,C780&lt;='Umrechnungskurse und Konstanten'!$D$12),F780*'Umrechnungskurse und Konstanten'!$E$12,0)+IF(AND(C780&gt;='Umrechnungskurse und Konstanten'!$C$13,C780&lt;='Umrechnungskurse und Konstanten'!$D$13),F780*'Umrechnungskurse und Konstanten'!$E$13,0)+IF(AND(C780&gt;='Umrechnungskurse und Konstanten'!$C$14,C780&lt;='Umrechnungskurse und Konstanten'!$D$14),F780*'Umrechnungskurse und Konstanten'!$E$14,0)+IF(AND(C780&gt;='Umrechnungskurse und Konstanten'!$C$15,C780&lt;='Umrechnungskurse und Konstanten'!$D$15),F780*'Umrechnungskurse und Konstanten'!$E$15,0)+IF(AND(C780&gt;='Umrechnungskurse und Konstanten'!$C$16,C780&lt;='Umrechnungskurse und Konstanten'!$D$16),F780*'Umrechnungskurse und Konstanten'!$E$16,0)</f>
        <v>0</v>
      </c>
      <c r="J780" s="43">
        <f t="shared" si="37"/>
        <v>0</v>
      </c>
      <c r="K780" s="43">
        <f t="shared" si="38"/>
        <v>0</v>
      </c>
      <c r="L780" s="69" t="str">
        <f>IF(OR(G780='Umrechnungskurse und Konstanten'!$E$21,G780='Umrechnungskurse und Konstanten'!$E$22,G780='Umrechnungskurse und Konstanten'!$E$23),"VSt. Satz ok.","falsche/keine VSt.")</f>
        <v>falsche/keine VSt.</v>
      </c>
      <c r="M780" s="67" t="str">
        <f>IF(AND(C780&gt;='Umrechnungskurse und Konstanten'!$C$8,C780&lt;='Umrechnungskurse und Konstanten'!$D$10),"Periode ok.","falsche Periode")</f>
        <v>falsche Periode</v>
      </c>
    </row>
    <row r="781" spans="2:13" x14ac:dyDescent="0.3">
      <c r="B781" s="56"/>
      <c r="C781" s="38"/>
      <c r="D781" s="38"/>
      <c r="E781" s="45"/>
      <c r="F781" s="40"/>
      <c r="G781" s="52"/>
      <c r="H781" s="42">
        <f t="shared" si="36"/>
        <v>0</v>
      </c>
      <c r="I781" s="43">
        <f>IF(AND(C781&gt;='Umrechnungskurse und Konstanten'!$C$5,C781&lt;='Umrechnungskurse und Konstanten'!$D$5),F781*'Umrechnungskurse und Konstanten'!$E$5,0)+IF(AND(C781&gt;='Umrechnungskurse und Konstanten'!$C$6,C781&lt;='Umrechnungskurse und Konstanten'!$D$6),F781*'Umrechnungskurse und Konstanten'!$E$6,0)+IF(AND(C781&gt;='Umrechnungskurse und Konstanten'!$C$7,C781&lt;='Umrechnungskurse und Konstanten'!$D$7),F781*'Umrechnungskurse und Konstanten'!$E$7,0)+IF(AND(C781&gt;='Umrechnungskurse und Konstanten'!$C$8,C781&lt;='Umrechnungskurse und Konstanten'!$D$8),F781*'Umrechnungskurse und Konstanten'!$E$8,0)+IF(AND(C781&gt;='Umrechnungskurse und Konstanten'!$C$9,C781&lt;='Umrechnungskurse und Konstanten'!$D$9),F781*'Umrechnungskurse und Konstanten'!$E$9,0)+IF(AND(C781&gt;='Umrechnungskurse und Konstanten'!$C$10,C781&lt;='Umrechnungskurse und Konstanten'!$D$10),F781*'Umrechnungskurse und Konstanten'!$E$10,0)+IF(AND(C781&gt;='Umrechnungskurse und Konstanten'!$C$11,C781&lt;='Umrechnungskurse und Konstanten'!$D$11),F781*'Umrechnungskurse und Konstanten'!$E$11,0)+IF(AND(C781&gt;='Umrechnungskurse und Konstanten'!$C$12,C781&lt;='Umrechnungskurse und Konstanten'!$D$12),F781*'Umrechnungskurse und Konstanten'!$E$12,0)+IF(AND(C781&gt;='Umrechnungskurse und Konstanten'!$C$13,C781&lt;='Umrechnungskurse und Konstanten'!$D$13),F781*'Umrechnungskurse und Konstanten'!$E$13,0)+IF(AND(C781&gt;='Umrechnungskurse und Konstanten'!$C$14,C781&lt;='Umrechnungskurse und Konstanten'!$D$14),F781*'Umrechnungskurse und Konstanten'!$E$14,0)+IF(AND(C781&gt;='Umrechnungskurse und Konstanten'!$C$15,C781&lt;='Umrechnungskurse und Konstanten'!$D$15),F781*'Umrechnungskurse und Konstanten'!$E$15,0)+IF(AND(C781&gt;='Umrechnungskurse und Konstanten'!$C$16,C781&lt;='Umrechnungskurse und Konstanten'!$D$16),F781*'Umrechnungskurse und Konstanten'!$E$16,0)</f>
        <v>0</v>
      </c>
      <c r="J781" s="43">
        <f t="shared" si="37"/>
        <v>0</v>
      </c>
      <c r="K781" s="43">
        <f t="shared" si="38"/>
        <v>0</v>
      </c>
      <c r="L781" s="69" t="str">
        <f>IF(OR(G781='Umrechnungskurse und Konstanten'!$E$21,G781='Umrechnungskurse und Konstanten'!$E$22,G781='Umrechnungskurse und Konstanten'!$E$23),"VSt. Satz ok.","falsche/keine VSt.")</f>
        <v>falsche/keine VSt.</v>
      </c>
      <c r="M781" s="67" t="str">
        <f>IF(AND(C781&gt;='Umrechnungskurse und Konstanten'!$C$8,C781&lt;='Umrechnungskurse und Konstanten'!$D$10),"Periode ok.","falsche Periode")</f>
        <v>falsche Periode</v>
      </c>
    </row>
    <row r="782" spans="2:13" x14ac:dyDescent="0.3">
      <c r="B782" s="56"/>
      <c r="C782" s="38"/>
      <c r="D782" s="38"/>
      <c r="E782" s="45"/>
      <c r="F782" s="40"/>
      <c r="G782" s="52"/>
      <c r="H782" s="42">
        <f t="shared" si="36"/>
        <v>0</v>
      </c>
      <c r="I782" s="43">
        <f>IF(AND(C782&gt;='Umrechnungskurse und Konstanten'!$C$5,C782&lt;='Umrechnungskurse und Konstanten'!$D$5),F782*'Umrechnungskurse und Konstanten'!$E$5,0)+IF(AND(C782&gt;='Umrechnungskurse und Konstanten'!$C$6,C782&lt;='Umrechnungskurse und Konstanten'!$D$6),F782*'Umrechnungskurse und Konstanten'!$E$6,0)+IF(AND(C782&gt;='Umrechnungskurse und Konstanten'!$C$7,C782&lt;='Umrechnungskurse und Konstanten'!$D$7),F782*'Umrechnungskurse und Konstanten'!$E$7,0)+IF(AND(C782&gt;='Umrechnungskurse und Konstanten'!$C$8,C782&lt;='Umrechnungskurse und Konstanten'!$D$8),F782*'Umrechnungskurse und Konstanten'!$E$8,0)+IF(AND(C782&gt;='Umrechnungskurse und Konstanten'!$C$9,C782&lt;='Umrechnungskurse und Konstanten'!$D$9),F782*'Umrechnungskurse und Konstanten'!$E$9,0)+IF(AND(C782&gt;='Umrechnungskurse und Konstanten'!$C$10,C782&lt;='Umrechnungskurse und Konstanten'!$D$10),F782*'Umrechnungskurse und Konstanten'!$E$10,0)+IF(AND(C782&gt;='Umrechnungskurse und Konstanten'!$C$11,C782&lt;='Umrechnungskurse und Konstanten'!$D$11),F782*'Umrechnungskurse und Konstanten'!$E$11,0)+IF(AND(C782&gt;='Umrechnungskurse und Konstanten'!$C$12,C782&lt;='Umrechnungskurse und Konstanten'!$D$12),F782*'Umrechnungskurse und Konstanten'!$E$12,0)+IF(AND(C782&gt;='Umrechnungskurse und Konstanten'!$C$13,C782&lt;='Umrechnungskurse und Konstanten'!$D$13),F782*'Umrechnungskurse und Konstanten'!$E$13,0)+IF(AND(C782&gt;='Umrechnungskurse und Konstanten'!$C$14,C782&lt;='Umrechnungskurse und Konstanten'!$D$14),F782*'Umrechnungskurse und Konstanten'!$E$14,0)+IF(AND(C782&gt;='Umrechnungskurse und Konstanten'!$C$15,C782&lt;='Umrechnungskurse und Konstanten'!$D$15),F782*'Umrechnungskurse und Konstanten'!$E$15,0)+IF(AND(C782&gt;='Umrechnungskurse und Konstanten'!$C$16,C782&lt;='Umrechnungskurse und Konstanten'!$D$16),F782*'Umrechnungskurse und Konstanten'!$E$16,0)</f>
        <v>0</v>
      </c>
      <c r="J782" s="43">
        <f t="shared" si="37"/>
        <v>0</v>
      </c>
      <c r="K782" s="43">
        <f t="shared" si="38"/>
        <v>0</v>
      </c>
      <c r="L782" s="69" t="str">
        <f>IF(OR(G782='Umrechnungskurse und Konstanten'!$E$21,G782='Umrechnungskurse und Konstanten'!$E$22,G782='Umrechnungskurse und Konstanten'!$E$23),"VSt. Satz ok.","falsche/keine VSt.")</f>
        <v>falsche/keine VSt.</v>
      </c>
      <c r="M782" s="67" t="str">
        <f>IF(AND(C782&gt;='Umrechnungskurse und Konstanten'!$C$8,C782&lt;='Umrechnungskurse und Konstanten'!$D$10),"Periode ok.","falsche Periode")</f>
        <v>falsche Periode</v>
      </c>
    </row>
    <row r="783" spans="2:13" x14ac:dyDescent="0.3">
      <c r="B783" s="56"/>
      <c r="C783" s="38"/>
      <c r="D783" s="38"/>
      <c r="E783" s="45"/>
      <c r="F783" s="40"/>
      <c r="G783" s="52"/>
      <c r="H783" s="42">
        <f t="shared" si="36"/>
        <v>0</v>
      </c>
      <c r="I783" s="43">
        <f>IF(AND(C783&gt;='Umrechnungskurse und Konstanten'!$C$5,C783&lt;='Umrechnungskurse und Konstanten'!$D$5),F783*'Umrechnungskurse und Konstanten'!$E$5,0)+IF(AND(C783&gt;='Umrechnungskurse und Konstanten'!$C$6,C783&lt;='Umrechnungskurse und Konstanten'!$D$6),F783*'Umrechnungskurse und Konstanten'!$E$6,0)+IF(AND(C783&gt;='Umrechnungskurse und Konstanten'!$C$7,C783&lt;='Umrechnungskurse und Konstanten'!$D$7),F783*'Umrechnungskurse und Konstanten'!$E$7,0)+IF(AND(C783&gt;='Umrechnungskurse und Konstanten'!$C$8,C783&lt;='Umrechnungskurse und Konstanten'!$D$8),F783*'Umrechnungskurse und Konstanten'!$E$8,0)+IF(AND(C783&gt;='Umrechnungskurse und Konstanten'!$C$9,C783&lt;='Umrechnungskurse und Konstanten'!$D$9),F783*'Umrechnungskurse und Konstanten'!$E$9,0)+IF(AND(C783&gt;='Umrechnungskurse und Konstanten'!$C$10,C783&lt;='Umrechnungskurse und Konstanten'!$D$10),F783*'Umrechnungskurse und Konstanten'!$E$10,0)+IF(AND(C783&gt;='Umrechnungskurse und Konstanten'!$C$11,C783&lt;='Umrechnungskurse und Konstanten'!$D$11),F783*'Umrechnungskurse und Konstanten'!$E$11,0)+IF(AND(C783&gt;='Umrechnungskurse und Konstanten'!$C$12,C783&lt;='Umrechnungskurse und Konstanten'!$D$12),F783*'Umrechnungskurse und Konstanten'!$E$12,0)+IF(AND(C783&gt;='Umrechnungskurse und Konstanten'!$C$13,C783&lt;='Umrechnungskurse und Konstanten'!$D$13),F783*'Umrechnungskurse und Konstanten'!$E$13,0)+IF(AND(C783&gt;='Umrechnungskurse und Konstanten'!$C$14,C783&lt;='Umrechnungskurse und Konstanten'!$D$14),F783*'Umrechnungskurse und Konstanten'!$E$14,0)+IF(AND(C783&gt;='Umrechnungskurse und Konstanten'!$C$15,C783&lt;='Umrechnungskurse und Konstanten'!$D$15),F783*'Umrechnungskurse und Konstanten'!$E$15,0)+IF(AND(C783&gt;='Umrechnungskurse und Konstanten'!$C$16,C783&lt;='Umrechnungskurse und Konstanten'!$D$16),F783*'Umrechnungskurse und Konstanten'!$E$16,0)</f>
        <v>0</v>
      </c>
      <c r="J783" s="43">
        <f t="shared" si="37"/>
        <v>0</v>
      </c>
      <c r="K783" s="43">
        <f t="shared" si="38"/>
        <v>0</v>
      </c>
      <c r="L783" s="69" t="str">
        <f>IF(OR(G783='Umrechnungskurse und Konstanten'!$E$21,G783='Umrechnungskurse und Konstanten'!$E$22,G783='Umrechnungskurse und Konstanten'!$E$23),"VSt. Satz ok.","falsche/keine VSt.")</f>
        <v>falsche/keine VSt.</v>
      </c>
      <c r="M783" s="67" t="str">
        <f>IF(AND(C783&gt;='Umrechnungskurse und Konstanten'!$C$8,C783&lt;='Umrechnungskurse und Konstanten'!$D$10),"Periode ok.","falsche Periode")</f>
        <v>falsche Periode</v>
      </c>
    </row>
    <row r="784" spans="2:13" x14ac:dyDescent="0.3">
      <c r="B784" s="56"/>
      <c r="C784" s="38"/>
      <c r="D784" s="38"/>
      <c r="E784" s="45"/>
      <c r="F784" s="40"/>
      <c r="G784" s="52"/>
      <c r="H784" s="42">
        <f t="shared" si="36"/>
        <v>0</v>
      </c>
      <c r="I784" s="43">
        <f>IF(AND(C784&gt;='Umrechnungskurse und Konstanten'!$C$5,C784&lt;='Umrechnungskurse und Konstanten'!$D$5),F784*'Umrechnungskurse und Konstanten'!$E$5,0)+IF(AND(C784&gt;='Umrechnungskurse und Konstanten'!$C$6,C784&lt;='Umrechnungskurse und Konstanten'!$D$6),F784*'Umrechnungskurse und Konstanten'!$E$6,0)+IF(AND(C784&gt;='Umrechnungskurse und Konstanten'!$C$7,C784&lt;='Umrechnungskurse und Konstanten'!$D$7),F784*'Umrechnungskurse und Konstanten'!$E$7,0)+IF(AND(C784&gt;='Umrechnungskurse und Konstanten'!$C$8,C784&lt;='Umrechnungskurse und Konstanten'!$D$8),F784*'Umrechnungskurse und Konstanten'!$E$8,0)+IF(AND(C784&gt;='Umrechnungskurse und Konstanten'!$C$9,C784&lt;='Umrechnungskurse und Konstanten'!$D$9),F784*'Umrechnungskurse und Konstanten'!$E$9,0)+IF(AND(C784&gt;='Umrechnungskurse und Konstanten'!$C$10,C784&lt;='Umrechnungskurse und Konstanten'!$D$10),F784*'Umrechnungskurse und Konstanten'!$E$10,0)+IF(AND(C784&gt;='Umrechnungskurse und Konstanten'!$C$11,C784&lt;='Umrechnungskurse und Konstanten'!$D$11),F784*'Umrechnungskurse und Konstanten'!$E$11,0)+IF(AND(C784&gt;='Umrechnungskurse und Konstanten'!$C$12,C784&lt;='Umrechnungskurse und Konstanten'!$D$12),F784*'Umrechnungskurse und Konstanten'!$E$12,0)+IF(AND(C784&gt;='Umrechnungskurse und Konstanten'!$C$13,C784&lt;='Umrechnungskurse und Konstanten'!$D$13),F784*'Umrechnungskurse und Konstanten'!$E$13,0)+IF(AND(C784&gt;='Umrechnungskurse und Konstanten'!$C$14,C784&lt;='Umrechnungskurse und Konstanten'!$D$14),F784*'Umrechnungskurse und Konstanten'!$E$14,0)+IF(AND(C784&gt;='Umrechnungskurse und Konstanten'!$C$15,C784&lt;='Umrechnungskurse und Konstanten'!$D$15),F784*'Umrechnungskurse und Konstanten'!$E$15,0)+IF(AND(C784&gt;='Umrechnungskurse und Konstanten'!$C$16,C784&lt;='Umrechnungskurse und Konstanten'!$D$16),F784*'Umrechnungskurse und Konstanten'!$E$16,0)</f>
        <v>0</v>
      </c>
      <c r="J784" s="43">
        <f t="shared" si="37"/>
        <v>0</v>
      </c>
      <c r="K784" s="43">
        <f t="shared" si="38"/>
        <v>0</v>
      </c>
      <c r="L784" s="69" t="str">
        <f>IF(OR(G784='Umrechnungskurse und Konstanten'!$E$21,G784='Umrechnungskurse und Konstanten'!$E$22,G784='Umrechnungskurse und Konstanten'!$E$23),"VSt. Satz ok.","falsche/keine VSt.")</f>
        <v>falsche/keine VSt.</v>
      </c>
      <c r="M784" s="67" t="str">
        <f>IF(AND(C784&gt;='Umrechnungskurse und Konstanten'!$C$8,C784&lt;='Umrechnungskurse und Konstanten'!$D$10),"Periode ok.","falsche Periode")</f>
        <v>falsche Periode</v>
      </c>
    </row>
    <row r="785" spans="2:13" x14ac:dyDescent="0.3">
      <c r="B785" s="56"/>
      <c r="C785" s="38"/>
      <c r="D785" s="38"/>
      <c r="E785" s="45"/>
      <c r="F785" s="40"/>
      <c r="G785" s="52"/>
      <c r="H785" s="42">
        <f t="shared" si="36"/>
        <v>0</v>
      </c>
      <c r="I785" s="43">
        <f>IF(AND(C785&gt;='Umrechnungskurse und Konstanten'!$C$5,C785&lt;='Umrechnungskurse und Konstanten'!$D$5),F785*'Umrechnungskurse und Konstanten'!$E$5,0)+IF(AND(C785&gt;='Umrechnungskurse und Konstanten'!$C$6,C785&lt;='Umrechnungskurse und Konstanten'!$D$6),F785*'Umrechnungskurse und Konstanten'!$E$6,0)+IF(AND(C785&gt;='Umrechnungskurse und Konstanten'!$C$7,C785&lt;='Umrechnungskurse und Konstanten'!$D$7),F785*'Umrechnungskurse und Konstanten'!$E$7,0)+IF(AND(C785&gt;='Umrechnungskurse und Konstanten'!$C$8,C785&lt;='Umrechnungskurse und Konstanten'!$D$8),F785*'Umrechnungskurse und Konstanten'!$E$8,0)+IF(AND(C785&gt;='Umrechnungskurse und Konstanten'!$C$9,C785&lt;='Umrechnungskurse und Konstanten'!$D$9),F785*'Umrechnungskurse und Konstanten'!$E$9,0)+IF(AND(C785&gt;='Umrechnungskurse und Konstanten'!$C$10,C785&lt;='Umrechnungskurse und Konstanten'!$D$10),F785*'Umrechnungskurse und Konstanten'!$E$10,0)+IF(AND(C785&gt;='Umrechnungskurse und Konstanten'!$C$11,C785&lt;='Umrechnungskurse und Konstanten'!$D$11),F785*'Umrechnungskurse und Konstanten'!$E$11,0)+IF(AND(C785&gt;='Umrechnungskurse und Konstanten'!$C$12,C785&lt;='Umrechnungskurse und Konstanten'!$D$12),F785*'Umrechnungskurse und Konstanten'!$E$12,0)+IF(AND(C785&gt;='Umrechnungskurse und Konstanten'!$C$13,C785&lt;='Umrechnungskurse und Konstanten'!$D$13),F785*'Umrechnungskurse und Konstanten'!$E$13,0)+IF(AND(C785&gt;='Umrechnungskurse und Konstanten'!$C$14,C785&lt;='Umrechnungskurse und Konstanten'!$D$14),F785*'Umrechnungskurse und Konstanten'!$E$14,0)+IF(AND(C785&gt;='Umrechnungskurse und Konstanten'!$C$15,C785&lt;='Umrechnungskurse und Konstanten'!$D$15),F785*'Umrechnungskurse und Konstanten'!$E$15,0)+IF(AND(C785&gt;='Umrechnungskurse und Konstanten'!$C$16,C785&lt;='Umrechnungskurse und Konstanten'!$D$16),F785*'Umrechnungskurse und Konstanten'!$E$16,0)</f>
        <v>0</v>
      </c>
      <c r="J785" s="43">
        <f t="shared" si="37"/>
        <v>0</v>
      </c>
      <c r="K785" s="43">
        <f t="shared" si="38"/>
        <v>0</v>
      </c>
      <c r="L785" s="69" t="str">
        <f>IF(OR(G785='Umrechnungskurse und Konstanten'!$E$21,G785='Umrechnungskurse und Konstanten'!$E$22,G785='Umrechnungskurse und Konstanten'!$E$23),"VSt. Satz ok.","falsche/keine VSt.")</f>
        <v>falsche/keine VSt.</v>
      </c>
      <c r="M785" s="67" t="str">
        <f>IF(AND(C785&gt;='Umrechnungskurse und Konstanten'!$C$8,C785&lt;='Umrechnungskurse und Konstanten'!$D$10),"Periode ok.","falsche Periode")</f>
        <v>falsche Periode</v>
      </c>
    </row>
    <row r="786" spans="2:13" x14ac:dyDescent="0.3">
      <c r="B786" s="56"/>
      <c r="C786" s="38"/>
      <c r="D786" s="38"/>
      <c r="E786" s="45"/>
      <c r="F786" s="40"/>
      <c r="G786" s="52"/>
      <c r="H786" s="42">
        <f t="shared" si="36"/>
        <v>0</v>
      </c>
      <c r="I786" s="43">
        <f>IF(AND(C786&gt;='Umrechnungskurse und Konstanten'!$C$5,C786&lt;='Umrechnungskurse und Konstanten'!$D$5),F786*'Umrechnungskurse und Konstanten'!$E$5,0)+IF(AND(C786&gt;='Umrechnungskurse und Konstanten'!$C$6,C786&lt;='Umrechnungskurse und Konstanten'!$D$6),F786*'Umrechnungskurse und Konstanten'!$E$6,0)+IF(AND(C786&gt;='Umrechnungskurse und Konstanten'!$C$7,C786&lt;='Umrechnungskurse und Konstanten'!$D$7),F786*'Umrechnungskurse und Konstanten'!$E$7,0)+IF(AND(C786&gt;='Umrechnungskurse und Konstanten'!$C$8,C786&lt;='Umrechnungskurse und Konstanten'!$D$8),F786*'Umrechnungskurse und Konstanten'!$E$8,0)+IF(AND(C786&gt;='Umrechnungskurse und Konstanten'!$C$9,C786&lt;='Umrechnungskurse und Konstanten'!$D$9),F786*'Umrechnungskurse und Konstanten'!$E$9,0)+IF(AND(C786&gt;='Umrechnungskurse und Konstanten'!$C$10,C786&lt;='Umrechnungskurse und Konstanten'!$D$10),F786*'Umrechnungskurse und Konstanten'!$E$10,0)+IF(AND(C786&gt;='Umrechnungskurse und Konstanten'!$C$11,C786&lt;='Umrechnungskurse und Konstanten'!$D$11),F786*'Umrechnungskurse und Konstanten'!$E$11,0)+IF(AND(C786&gt;='Umrechnungskurse und Konstanten'!$C$12,C786&lt;='Umrechnungskurse und Konstanten'!$D$12),F786*'Umrechnungskurse und Konstanten'!$E$12,0)+IF(AND(C786&gt;='Umrechnungskurse und Konstanten'!$C$13,C786&lt;='Umrechnungskurse und Konstanten'!$D$13),F786*'Umrechnungskurse und Konstanten'!$E$13,0)+IF(AND(C786&gt;='Umrechnungskurse und Konstanten'!$C$14,C786&lt;='Umrechnungskurse und Konstanten'!$D$14),F786*'Umrechnungskurse und Konstanten'!$E$14,0)+IF(AND(C786&gt;='Umrechnungskurse und Konstanten'!$C$15,C786&lt;='Umrechnungskurse und Konstanten'!$D$15),F786*'Umrechnungskurse und Konstanten'!$E$15,0)+IF(AND(C786&gt;='Umrechnungskurse und Konstanten'!$C$16,C786&lt;='Umrechnungskurse und Konstanten'!$D$16),F786*'Umrechnungskurse und Konstanten'!$E$16,0)</f>
        <v>0</v>
      </c>
      <c r="J786" s="43">
        <f t="shared" si="37"/>
        <v>0</v>
      </c>
      <c r="K786" s="43">
        <f t="shared" si="38"/>
        <v>0</v>
      </c>
      <c r="L786" s="69" t="str">
        <f>IF(OR(G786='Umrechnungskurse und Konstanten'!$E$21,G786='Umrechnungskurse und Konstanten'!$E$22,G786='Umrechnungskurse und Konstanten'!$E$23),"VSt. Satz ok.","falsche/keine VSt.")</f>
        <v>falsche/keine VSt.</v>
      </c>
      <c r="M786" s="67" t="str">
        <f>IF(AND(C786&gt;='Umrechnungskurse und Konstanten'!$C$8,C786&lt;='Umrechnungskurse und Konstanten'!$D$10),"Periode ok.","falsche Periode")</f>
        <v>falsche Periode</v>
      </c>
    </row>
    <row r="787" spans="2:13" x14ac:dyDescent="0.3">
      <c r="B787" s="56"/>
      <c r="C787" s="38"/>
      <c r="D787" s="38"/>
      <c r="E787" s="45"/>
      <c r="F787" s="40"/>
      <c r="G787" s="52"/>
      <c r="H787" s="42">
        <f t="shared" si="36"/>
        <v>0</v>
      </c>
      <c r="I787" s="43">
        <f>IF(AND(C787&gt;='Umrechnungskurse und Konstanten'!$C$5,C787&lt;='Umrechnungskurse und Konstanten'!$D$5),F787*'Umrechnungskurse und Konstanten'!$E$5,0)+IF(AND(C787&gt;='Umrechnungskurse und Konstanten'!$C$6,C787&lt;='Umrechnungskurse und Konstanten'!$D$6),F787*'Umrechnungskurse und Konstanten'!$E$6,0)+IF(AND(C787&gt;='Umrechnungskurse und Konstanten'!$C$7,C787&lt;='Umrechnungskurse und Konstanten'!$D$7),F787*'Umrechnungskurse und Konstanten'!$E$7,0)+IF(AND(C787&gt;='Umrechnungskurse und Konstanten'!$C$8,C787&lt;='Umrechnungskurse und Konstanten'!$D$8),F787*'Umrechnungskurse und Konstanten'!$E$8,0)+IF(AND(C787&gt;='Umrechnungskurse und Konstanten'!$C$9,C787&lt;='Umrechnungskurse und Konstanten'!$D$9),F787*'Umrechnungskurse und Konstanten'!$E$9,0)+IF(AND(C787&gt;='Umrechnungskurse und Konstanten'!$C$10,C787&lt;='Umrechnungskurse und Konstanten'!$D$10),F787*'Umrechnungskurse und Konstanten'!$E$10,0)+IF(AND(C787&gt;='Umrechnungskurse und Konstanten'!$C$11,C787&lt;='Umrechnungskurse und Konstanten'!$D$11),F787*'Umrechnungskurse und Konstanten'!$E$11,0)+IF(AND(C787&gt;='Umrechnungskurse und Konstanten'!$C$12,C787&lt;='Umrechnungskurse und Konstanten'!$D$12),F787*'Umrechnungskurse und Konstanten'!$E$12,0)+IF(AND(C787&gt;='Umrechnungskurse und Konstanten'!$C$13,C787&lt;='Umrechnungskurse und Konstanten'!$D$13),F787*'Umrechnungskurse und Konstanten'!$E$13,0)+IF(AND(C787&gt;='Umrechnungskurse und Konstanten'!$C$14,C787&lt;='Umrechnungskurse und Konstanten'!$D$14),F787*'Umrechnungskurse und Konstanten'!$E$14,0)+IF(AND(C787&gt;='Umrechnungskurse und Konstanten'!$C$15,C787&lt;='Umrechnungskurse und Konstanten'!$D$15),F787*'Umrechnungskurse und Konstanten'!$E$15,0)+IF(AND(C787&gt;='Umrechnungskurse und Konstanten'!$C$16,C787&lt;='Umrechnungskurse und Konstanten'!$D$16),F787*'Umrechnungskurse und Konstanten'!$E$16,0)</f>
        <v>0</v>
      </c>
      <c r="J787" s="43">
        <f t="shared" si="37"/>
        <v>0</v>
      </c>
      <c r="K787" s="43">
        <f t="shared" si="38"/>
        <v>0</v>
      </c>
      <c r="L787" s="69" t="str">
        <f>IF(OR(G787='Umrechnungskurse und Konstanten'!$E$21,G787='Umrechnungskurse und Konstanten'!$E$22,G787='Umrechnungskurse und Konstanten'!$E$23),"VSt. Satz ok.","falsche/keine VSt.")</f>
        <v>falsche/keine VSt.</v>
      </c>
      <c r="M787" s="67" t="str">
        <f>IF(AND(C787&gt;='Umrechnungskurse und Konstanten'!$C$8,C787&lt;='Umrechnungskurse und Konstanten'!$D$10),"Periode ok.","falsche Periode")</f>
        <v>falsche Periode</v>
      </c>
    </row>
    <row r="788" spans="2:13" x14ac:dyDescent="0.3">
      <c r="B788" s="56"/>
      <c r="C788" s="38"/>
      <c r="D788" s="38"/>
      <c r="E788" s="45"/>
      <c r="F788" s="40"/>
      <c r="G788" s="52"/>
      <c r="H788" s="42">
        <f t="shared" si="36"/>
        <v>0</v>
      </c>
      <c r="I788" s="43">
        <f>IF(AND(C788&gt;='Umrechnungskurse und Konstanten'!$C$5,C788&lt;='Umrechnungskurse und Konstanten'!$D$5),F788*'Umrechnungskurse und Konstanten'!$E$5,0)+IF(AND(C788&gt;='Umrechnungskurse und Konstanten'!$C$6,C788&lt;='Umrechnungskurse und Konstanten'!$D$6),F788*'Umrechnungskurse und Konstanten'!$E$6,0)+IF(AND(C788&gt;='Umrechnungskurse und Konstanten'!$C$7,C788&lt;='Umrechnungskurse und Konstanten'!$D$7),F788*'Umrechnungskurse und Konstanten'!$E$7,0)+IF(AND(C788&gt;='Umrechnungskurse und Konstanten'!$C$8,C788&lt;='Umrechnungskurse und Konstanten'!$D$8),F788*'Umrechnungskurse und Konstanten'!$E$8,0)+IF(AND(C788&gt;='Umrechnungskurse und Konstanten'!$C$9,C788&lt;='Umrechnungskurse und Konstanten'!$D$9),F788*'Umrechnungskurse und Konstanten'!$E$9,0)+IF(AND(C788&gt;='Umrechnungskurse und Konstanten'!$C$10,C788&lt;='Umrechnungskurse und Konstanten'!$D$10),F788*'Umrechnungskurse und Konstanten'!$E$10,0)+IF(AND(C788&gt;='Umrechnungskurse und Konstanten'!$C$11,C788&lt;='Umrechnungskurse und Konstanten'!$D$11),F788*'Umrechnungskurse und Konstanten'!$E$11,0)+IF(AND(C788&gt;='Umrechnungskurse und Konstanten'!$C$12,C788&lt;='Umrechnungskurse und Konstanten'!$D$12),F788*'Umrechnungskurse und Konstanten'!$E$12,0)+IF(AND(C788&gt;='Umrechnungskurse und Konstanten'!$C$13,C788&lt;='Umrechnungskurse und Konstanten'!$D$13),F788*'Umrechnungskurse und Konstanten'!$E$13,0)+IF(AND(C788&gt;='Umrechnungskurse und Konstanten'!$C$14,C788&lt;='Umrechnungskurse und Konstanten'!$D$14),F788*'Umrechnungskurse und Konstanten'!$E$14,0)+IF(AND(C788&gt;='Umrechnungskurse und Konstanten'!$C$15,C788&lt;='Umrechnungskurse und Konstanten'!$D$15),F788*'Umrechnungskurse und Konstanten'!$E$15,0)+IF(AND(C788&gt;='Umrechnungskurse und Konstanten'!$C$16,C788&lt;='Umrechnungskurse und Konstanten'!$D$16),F788*'Umrechnungskurse und Konstanten'!$E$16,0)</f>
        <v>0</v>
      </c>
      <c r="J788" s="43">
        <f t="shared" si="37"/>
        <v>0</v>
      </c>
      <c r="K788" s="43">
        <f t="shared" si="38"/>
        <v>0</v>
      </c>
      <c r="L788" s="69" t="str">
        <f>IF(OR(G788='Umrechnungskurse und Konstanten'!$E$21,G788='Umrechnungskurse und Konstanten'!$E$22,G788='Umrechnungskurse und Konstanten'!$E$23),"VSt. Satz ok.","falsche/keine VSt.")</f>
        <v>falsche/keine VSt.</v>
      </c>
      <c r="M788" s="67" t="str">
        <f>IF(AND(C788&gt;='Umrechnungskurse und Konstanten'!$C$8,C788&lt;='Umrechnungskurse und Konstanten'!$D$10),"Periode ok.","falsche Periode")</f>
        <v>falsche Periode</v>
      </c>
    </row>
    <row r="789" spans="2:13" x14ac:dyDescent="0.3">
      <c r="B789" s="56"/>
      <c r="C789" s="38"/>
      <c r="D789" s="38"/>
      <c r="E789" s="45"/>
      <c r="F789" s="40"/>
      <c r="G789" s="52"/>
      <c r="H789" s="42">
        <f t="shared" si="36"/>
        <v>0</v>
      </c>
      <c r="I789" s="43">
        <f>IF(AND(C789&gt;='Umrechnungskurse und Konstanten'!$C$5,C789&lt;='Umrechnungskurse und Konstanten'!$D$5),F789*'Umrechnungskurse und Konstanten'!$E$5,0)+IF(AND(C789&gt;='Umrechnungskurse und Konstanten'!$C$6,C789&lt;='Umrechnungskurse und Konstanten'!$D$6),F789*'Umrechnungskurse und Konstanten'!$E$6,0)+IF(AND(C789&gt;='Umrechnungskurse und Konstanten'!$C$7,C789&lt;='Umrechnungskurse und Konstanten'!$D$7),F789*'Umrechnungskurse und Konstanten'!$E$7,0)+IF(AND(C789&gt;='Umrechnungskurse und Konstanten'!$C$8,C789&lt;='Umrechnungskurse und Konstanten'!$D$8),F789*'Umrechnungskurse und Konstanten'!$E$8,0)+IF(AND(C789&gt;='Umrechnungskurse und Konstanten'!$C$9,C789&lt;='Umrechnungskurse und Konstanten'!$D$9),F789*'Umrechnungskurse und Konstanten'!$E$9,0)+IF(AND(C789&gt;='Umrechnungskurse und Konstanten'!$C$10,C789&lt;='Umrechnungskurse und Konstanten'!$D$10),F789*'Umrechnungskurse und Konstanten'!$E$10,0)+IF(AND(C789&gt;='Umrechnungskurse und Konstanten'!$C$11,C789&lt;='Umrechnungskurse und Konstanten'!$D$11),F789*'Umrechnungskurse und Konstanten'!$E$11,0)+IF(AND(C789&gt;='Umrechnungskurse und Konstanten'!$C$12,C789&lt;='Umrechnungskurse und Konstanten'!$D$12),F789*'Umrechnungskurse und Konstanten'!$E$12,0)+IF(AND(C789&gt;='Umrechnungskurse und Konstanten'!$C$13,C789&lt;='Umrechnungskurse und Konstanten'!$D$13),F789*'Umrechnungskurse und Konstanten'!$E$13,0)+IF(AND(C789&gt;='Umrechnungskurse und Konstanten'!$C$14,C789&lt;='Umrechnungskurse und Konstanten'!$D$14),F789*'Umrechnungskurse und Konstanten'!$E$14,0)+IF(AND(C789&gt;='Umrechnungskurse und Konstanten'!$C$15,C789&lt;='Umrechnungskurse und Konstanten'!$D$15),F789*'Umrechnungskurse und Konstanten'!$E$15,0)+IF(AND(C789&gt;='Umrechnungskurse und Konstanten'!$C$16,C789&lt;='Umrechnungskurse und Konstanten'!$D$16),F789*'Umrechnungskurse und Konstanten'!$E$16,0)</f>
        <v>0</v>
      </c>
      <c r="J789" s="43">
        <f t="shared" si="37"/>
        <v>0</v>
      </c>
      <c r="K789" s="43">
        <f t="shared" si="38"/>
        <v>0</v>
      </c>
      <c r="L789" s="69" t="str">
        <f>IF(OR(G789='Umrechnungskurse und Konstanten'!$E$21,G789='Umrechnungskurse und Konstanten'!$E$22,G789='Umrechnungskurse und Konstanten'!$E$23),"VSt. Satz ok.","falsche/keine VSt.")</f>
        <v>falsche/keine VSt.</v>
      </c>
      <c r="M789" s="67" t="str">
        <f>IF(AND(C789&gt;='Umrechnungskurse und Konstanten'!$C$8,C789&lt;='Umrechnungskurse und Konstanten'!$D$10),"Periode ok.","falsche Periode")</f>
        <v>falsche Periode</v>
      </c>
    </row>
    <row r="790" spans="2:13" x14ac:dyDescent="0.3">
      <c r="B790" s="56"/>
      <c r="C790" s="38"/>
      <c r="D790" s="38"/>
      <c r="E790" s="45"/>
      <c r="F790" s="40"/>
      <c r="G790" s="52"/>
      <c r="H790" s="42">
        <f t="shared" si="36"/>
        <v>0</v>
      </c>
      <c r="I790" s="43">
        <f>IF(AND(C790&gt;='Umrechnungskurse und Konstanten'!$C$5,C790&lt;='Umrechnungskurse und Konstanten'!$D$5),F790*'Umrechnungskurse und Konstanten'!$E$5,0)+IF(AND(C790&gt;='Umrechnungskurse und Konstanten'!$C$6,C790&lt;='Umrechnungskurse und Konstanten'!$D$6),F790*'Umrechnungskurse und Konstanten'!$E$6,0)+IF(AND(C790&gt;='Umrechnungskurse und Konstanten'!$C$7,C790&lt;='Umrechnungskurse und Konstanten'!$D$7),F790*'Umrechnungskurse und Konstanten'!$E$7,0)+IF(AND(C790&gt;='Umrechnungskurse und Konstanten'!$C$8,C790&lt;='Umrechnungskurse und Konstanten'!$D$8),F790*'Umrechnungskurse und Konstanten'!$E$8,0)+IF(AND(C790&gt;='Umrechnungskurse und Konstanten'!$C$9,C790&lt;='Umrechnungskurse und Konstanten'!$D$9),F790*'Umrechnungskurse und Konstanten'!$E$9,0)+IF(AND(C790&gt;='Umrechnungskurse und Konstanten'!$C$10,C790&lt;='Umrechnungskurse und Konstanten'!$D$10),F790*'Umrechnungskurse und Konstanten'!$E$10,0)+IF(AND(C790&gt;='Umrechnungskurse und Konstanten'!$C$11,C790&lt;='Umrechnungskurse und Konstanten'!$D$11),F790*'Umrechnungskurse und Konstanten'!$E$11,0)+IF(AND(C790&gt;='Umrechnungskurse und Konstanten'!$C$12,C790&lt;='Umrechnungskurse und Konstanten'!$D$12),F790*'Umrechnungskurse und Konstanten'!$E$12,0)+IF(AND(C790&gt;='Umrechnungskurse und Konstanten'!$C$13,C790&lt;='Umrechnungskurse und Konstanten'!$D$13),F790*'Umrechnungskurse und Konstanten'!$E$13,0)+IF(AND(C790&gt;='Umrechnungskurse und Konstanten'!$C$14,C790&lt;='Umrechnungskurse und Konstanten'!$D$14),F790*'Umrechnungskurse und Konstanten'!$E$14,0)+IF(AND(C790&gt;='Umrechnungskurse und Konstanten'!$C$15,C790&lt;='Umrechnungskurse und Konstanten'!$D$15),F790*'Umrechnungskurse und Konstanten'!$E$15,0)+IF(AND(C790&gt;='Umrechnungskurse und Konstanten'!$C$16,C790&lt;='Umrechnungskurse und Konstanten'!$D$16),F790*'Umrechnungskurse und Konstanten'!$E$16,0)</f>
        <v>0</v>
      </c>
      <c r="J790" s="43">
        <f t="shared" si="37"/>
        <v>0</v>
      </c>
      <c r="K790" s="43">
        <f t="shared" si="38"/>
        <v>0</v>
      </c>
      <c r="L790" s="69" t="str">
        <f>IF(OR(G790='Umrechnungskurse und Konstanten'!$E$21,G790='Umrechnungskurse und Konstanten'!$E$22,G790='Umrechnungskurse und Konstanten'!$E$23),"VSt. Satz ok.","falsche/keine VSt.")</f>
        <v>falsche/keine VSt.</v>
      </c>
      <c r="M790" s="67" t="str">
        <f>IF(AND(C790&gt;='Umrechnungskurse und Konstanten'!$C$8,C790&lt;='Umrechnungskurse und Konstanten'!$D$10),"Periode ok.","falsche Periode")</f>
        <v>falsche Periode</v>
      </c>
    </row>
    <row r="791" spans="2:13" x14ac:dyDescent="0.3">
      <c r="B791" s="56"/>
      <c r="C791" s="38"/>
      <c r="D791" s="38"/>
      <c r="E791" s="45"/>
      <c r="F791" s="40"/>
      <c r="G791" s="52"/>
      <c r="H791" s="42">
        <f t="shared" si="36"/>
        <v>0</v>
      </c>
      <c r="I791" s="43">
        <f>IF(AND(C791&gt;='Umrechnungskurse und Konstanten'!$C$5,C791&lt;='Umrechnungskurse und Konstanten'!$D$5),F791*'Umrechnungskurse und Konstanten'!$E$5,0)+IF(AND(C791&gt;='Umrechnungskurse und Konstanten'!$C$6,C791&lt;='Umrechnungskurse und Konstanten'!$D$6),F791*'Umrechnungskurse und Konstanten'!$E$6,0)+IF(AND(C791&gt;='Umrechnungskurse und Konstanten'!$C$7,C791&lt;='Umrechnungskurse und Konstanten'!$D$7),F791*'Umrechnungskurse und Konstanten'!$E$7,0)+IF(AND(C791&gt;='Umrechnungskurse und Konstanten'!$C$8,C791&lt;='Umrechnungskurse und Konstanten'!$D$8),F791*'Umrechnungskurse und Konstanten'!$E$8,0)+IF(AND(C791&gt;='Umrechnungskurse und Konstanten'!$C$9,C791&lt;='Umrechnungskurse und Konstanten'!$D$9),F791*'Umrechnungskurse und Konstanten'!$E$9,0)+IF(AND(C791&gt;='Umrechnungskurse und Konstanten'!$C$10,C791&lt;='Umrechnungskurse und Konstanten'!$D$10),F791*'Umrechnungskurse und Konstanten'!$E$10,0)+IF(AND(C791&gt;='Umrechnungskurse und Konstanten'!$C$11,C791&lt;='Umrechnungskurse und Konstanten'!$D$11),F791*'Umrechnungskurse und Konstanten'!$E$11,0)+IF(AND(C791&gt;='Umrechnungskurse und Konstanten'!$C$12,C791&lt;='Umrechnungskurse und Konstanten'!$D$12),F791*'Umrechnungskurse und Konstanten'!$E$12,0)+IF(AND(C791&gt;='Umrechnungskurse und Konstanten'!$C$13,C791&lt;='Umrechnungskurse und Konstanten'!$D$13),F791*'Umrechnungskurse und Konstanten'!$E$13,0)+IF(AND(C791&gt;='Umrechnungskurse und Konstanten'!$C$14,C791&lt;='Umrechnungskurse und Konstanten'!$D$14),F791*'Umrechnungskurse und Konstanten'!$E$14,0)+IF(AND(C791&gt;='Umrechnungskurse und Konstanten'!$C$15,C791&lt;='Umrechnungskurse und Konstanten'!$D$15),F791*'Umrechnungskurse und Konstanten'!$E$15,0)+IF(AND(C791&gt;='Umrechnungskurse und Konstanten'!$C$16,C791&lt;='Umrechnungskurse und Konstanten'!$D$16),F791*'Umrechnungskurse und Konstanten'!$E$16,0)</f>
        <v>0</v>
      </c>
      <c r="J791" s="43">
        <f t="shared" si="37"/>
        <v>0</v>
      </c>
      <c r="K791" s="43">
        <f t="shared" si="38"/>
        <v>0</v>
      </c>
      <c r="L791" s="69" t="str">
        <f>IF(OR(G791='Umrechnungskurse und Konstanten'!$E$21,G791='Umrechnungskurse und Konstanten'!$E$22,G791='Umrechnungskurse und Konstanten'!$E$23),"VSt. Satz ok.","falsche/keine VSt.")</f>
        <v>falsche/keine VSt.</v>
      </c>
      <c r="M791" s="67" t="str">
        <f>IF(AND(C791&gt;='Umrechnungskurse und Konstanten'!$C$8,C791&lt;='Umrechnungskurse und Konstanten'!$D$10),"Periode ok.","falsche Periode")</f>
        <v>falsche Periode</v>
      </c>
    </row>
    <row r="792" spans="2:13" x14ac:dyDescent="0.3">
      <c r="B792" s="56"/>
      <c r="C792" s="38"/>
      <c r="D792" s="38"/>
      <c r="E792" s="45"/>
      <c r="F792" s="40"/>
      <c r="G792" s="52"/>
      <c r="H792" s="42">
        <f t="shared" si="36"/>
        <v>0</v>
      </c>
      <c r="I792" s="43">
        <f>IF(AND(C792&gt;='Umrechnungskurse und Konstanten'!$C$5,C792&lt;='Umrechnungskurse und Konstanten'!$D$5),F792*'Umrechnungskurse und Konstanten'!$E$5,0)+IF(AND(C792&gt;='Umrechnungskurse und Konstanten'!$C$6,C792&lt;='Umrechnungskurse und Konstanten'!$D$6),F792*'Umrechnungskurse und Konstanten'!$E$6,0)+IF(AND(C792&gt;='Umrechnungskurse und Konstanten'!$C$7,C792&lt;='Umrechnungskurse und Konstanten'!$D$7),F792*'Umrechnungskurse und Konstanten'!$E$7,0)+IF(AND(C792&gt;='Umrechnungskurse und Konstanten'!$C$8,C792&lt;='Umrechnungskurse und Konstanten'!$D$8),F792*'Umrechnungskurse und Konstanten'!$E$8,0)+IF(AND(C792&gt;='Umrechnungskurse und Konstanten'!$C$9,C792&lt;='Umrechnungskurse und Konstanten'!$D$9),F792*'Umrechnungskurse und Konstanten'!$E$9,0)+IF(AND(C792&gt;='Umrechnungskurse und Konstanten'!$C$10,C792&lt;='Umrechnungskurse und Konstanten'!$D$10),F792*'Umrechnungskurse und Konstanten'!$E$10,0)+IF(AND(C792&gt;='Umrechnungskurse und Konstanten'!$C$11,C792&lt;='Umrechnungskurse und Konstanten'!$D$11),F792*'Umrechnungskurse und Konstanten'!$E$11,0)+IF(AND(C792&gt;='Umrechnungskurse und Konstanten'!$C$12,C792&lt;='Umrechnungskurse und Konstanten'!$D$12),F792*'Umrechnungskurse und Konstanten'!$E$12,0)+IF(AND(C792&gt;='Umrechnungskurse und Konstanten'!$C$13,C792&lt;='Umrechnungskurse und Konstanten'!$D$13),F792*'Umrechnungskurse und Konstanten'!$E$13,0)+IF(AND(C792&gt;='Umrechnungskurse und Konstanten'!$C$14,C792&lt;='Umrechnungskurse und Konstanten'!$D$14),F792*'Umrechnungskurse und Konstanten'!$E$14,0)+IF(AND(C792&gt;='Umrechnungskurse und Konstanten'!$C$15,C792&lt;='Umrechnungskurse und Konstanten'!$D$15),F792*'Umrechnungskurse und Konstanten'!$E$15,0)+IF(AND(C792&gt;='Umrechnungskurse und Konstanten'!$C$16,C792&lt;='Umrechnungskurse und Konstanten'!$D$16),F792*'Umrechnungskurse und Konstanten'!$E$16,0)</f>
        <v>0</v>
      </c>
      <c r="J792" s="43">
        <f t="shared" si="37"/>
        <v>0</v>
      </c>
      <c r="K792" s="43">
        <f t="shared" si="38"/>
        <v>0</v>
      </c>
      <c r="L792" s="69" t="str">
        <f>IF(OR(G792='Umrechnungskurse und Konstanten'!$E$21,G792='Umrechnungskurse und Konstanten'!$E$22,G792='Umrechnungskurse und Konstanten'!$E$23),"VSt. Satz ok.","falsche/keine VSt.")</f>
        <v>falsche/keine VSt.</v>
      </c>
      <c r="M792" s="67" t="str">
        <f>IF(AND(C792&gt;='Umrechnungskurse und Konstanten'!$C$8,C792&lt;='Umrechnungskurse und Konstanten'!$D$10),"Periode ok.","falsche Periode")</f>
        <v>falsche Periode</v>
      </c>
    </row>
    <row r="793" spans="2:13" x14ac:dyDescent="0.3">
      <c r="B793" s="56"/>
      <c r="C793" s="38"/>
      <c r="D793" s="38"/>
      <c r="E793" s="45"/>
      <c r="F793" s="40"/>
      <c r="G793" s="52"/>
      <c r="H793" s="42">
        <f t="shared" si="36"/>
        <v>0</v>
      </c>
      <c r="I793" s="43">
        <f>IF(AND(C793&gt;='Umrechnungskurse und Konstanten'!$C$5,C793&lt;='Umrechnungskurse und Konstanten'!$D$5),F793*'Umrechnungskurse und Konstanten'!$E$5,0)+IF(AND(C793&gt;='Umrechnungskurse und Konstanten'!$C$6,C793&lt;='Umrechnungskurse und Konstanten'!$D$6),F793*'Umrechnungskurse und Konstanten'!$E$6,0)+IF(AND(C793&gt;='Umrechnungskurse und Konstanten'!$C$7,C793&lt;='Umrechnungskurse und Konstanten'!$D$7),F793*'Umrechnungskurse und Konstanten'!$E$7,0)+IF(AND(C793&gt;='Umrechnungskurse und Konstanten'!$C$8,C793&lt;='Umrechnungskurse und Konstanten'!$D$8),F793*'Umrechnungskurse und Konstanten'!$E$8,0)+IF(AND(C793&gt;='Umrechnungskurse und Konstanten'!$C$9,C793&lt;='Umrechnungskurse und Konstanten'!$D$9),F793*'Umrechnungskurse und Konstanten'!$E$9,0)+IF(AND(C793&gt;='Umrechnungskurse und Konstanten'!$C$10,C793&lt;='Umrechnungskurse und Konstanten'!$D$10),F793*'Umrechnungskurse und Konstanten'!$E$10,0)+IF(AND(C793&gt;='Umrechnungskurse und Konstanten'!$C$11,C793&lt;='Umrechnungskurse und Konstanten'!$D$11),F793*'Umrechnungskurse und Konstanten'!$E$11,0)+IF(AND(C793&gt;='Umrechnungskurse und Konstanten'!$C$12,C793&lt;='Umrechnungskurse und Konstanten'!$D$12),F793*'Umrechnungskurse und Konstanten'!$E$12,0)+IF(AND(C793&gt;='Umrechnungskurse und Konstanten'!$C$13,C793&lt;='Umrechnungskurse und Konstanten'!$D$13),F793*'Umrechnungskurse und Konstanten'!$E$13,0)+IF(AND(C793&gt;='Umrechnungskurse und Konstanten'!$C$14,C793&lt;='Umrechnungskurse und Konstanten'!$D$14),F793*'Umrechnungskurse und Konstanten'!$E$14,0)+IF(AND(C793&gt;='Umrechnungskurse und Konstanten'!$C$15,C793&lt;='Umrechnungskurse und Konstanten'!$D$15),F793*'Umrechnungskurse und Konstanten'!$E$15,0)+IF(AND(C793&gt;='Umrechnungskurse und Konstanten'!$C$16,C793&lt;='Umrechnungskurse und Konstanten'!$D$16),F793*'Umrechnungskurse und Konstanten'!$E$16,0)</f>
        <v>0</v>
      </c>
      <c r="J793" s="43">
        <f t="shared" si="37"/>
        <v>0</v>
      </c>
      <c r="K793" s="43">
        <f t="shared" si="38"/>
        <v>0</v>
      </c>
      <c r="L793" s="69" t="str">
        <f>IF(OR(G793='Umrechnungskurse und Konstanten'!$E$21,G793='Umrechnungskurse und Konstanten'!$E$22,G793='Umrechnungskurse und Konstanten'!$E$23),"VSt. Satz ok.","falsche/keine VSt.")</f>
        <v>falsche/keine VSt.</v>
      </c>
      <c r="M793" s="67" t="str">
        <f>IF(AND(C793&gt;='Umrechnungskurse und Konstanten'!$C$8,C793&lt;='Umrechnungskurse und Konstanten'!$D$10),"Periode ok.","falsche Periode")</f>
        <v>falsche Periode</v>
      </c>
    </row>
    <row r="794" spans="2:13" x14ac:dyDescent="0.3">
      <c r="B794" s="56"/>
      <c r="C794" s="38"/>
      <c r="D794" s="38"/>
      <c r="E794" s="45"/>
      <c r="F794" s="40"/>
      <c r="G794" s="52"/>
      <c r="H794" s="42">
        <f t="shared" si="36"/>
        <v>0</v>
      </c>
      <c r="I794" s="43">
        <f>IF(AND(C794&gt;='Umrechnungskurse und Konstanten'!$C$5,C794&lt;='Umrechnungskurse und Konstanten'!$D$5),F794*'Umrechnungskurse und Konstanten'!$E$5,0)+IF(AND(C794&gt;='Umrechnungskurse und Konstanten'!$C$6,C794&lt;='Umrechnungskurse und Konstanten'!$D$6),F794*'Umrechnungskurse und Konstanten'!$E$6,0)+IF(AND(C794&gt;='Umrechnungskurse und Konstanten'!$C$7,C794&lt;='Umrechnungskurse und Konstanten'!$D$7),F794*'Umrechnungskurse und Konstanten'!$E$7,0)+IF(AND(C794&gt;='Umrechnungskurse und Konstanten'!$C$8,C794&lt;='Umrechnungskurse und Konstanten'!$D$8),F794*'Umrechnungskurse und Konstanten'!$E$8,0)+IF(AND(C794&gt;='Umrechnungskurse und Konstanten'!$C$9,C794&lt;='Umrechnungskurse und Konstanten'!$D$9),F794*'Umrechnungskurse und Konstanten'!$E$9,0)+IF(AND(C794&gt;='Umrechnungskurse und Konstanten'!$C$10,C794&lt;='Umrechnungskurse und Konstanten'!$D$10),F794*'Umrechnungskurse und Konstanten'!$E$10,0)+IF(AND(C794&gt;='Umrechnungskurse und Konstanten'!$C$11,C794&lt;='Umrechnungskurse und Konstanten'!$D$11),F794*'Umrechnungskurse und Konstanten'!$E$11,0)+IF(AND(C794&gt;='Umrechnungskurse und Konstanten'!$C$12,C794&lt;='Umrechnungskurse und Konstanten'!$D$12),F794*'Umrechnungskurse und Konstanten'!$E$12,0)+IF(AND(C794&gt;='Umrechnungskurse und Konstanten'!$C$13,C794&lt;='Umrechnungskurse und Konstanten'!$D$13),F794*'Umrechnungskurse und Konstanten'!$E$13,0)+IF(AND(C794&gt;='Umrechnungskurse und Konstanten'!$C$14,C794&lt;='Umrechnungskurse und Konstanten'!$D$14),F794*'Umrechnungskurse und Konstanten'!$E$14,0)+IF(AND(C794&gt;='Umrechnungskurse und Konstanten'!$C$15,C794&lt;='Umrechnungskurse und Konstanten'!$D$15),F794*'Umrechnungskurse und Konstanten'!$E$15,0)+IF(AND(C794&gt;='Umrechnungskurse und Konstanten'!$C$16,C794&lt;='Umrechnungskurse und Konstanten'!$D$16),F794*'Umrechnungskurse und Konstanten'!$E$16,0)</f>
        <v>0</v>
      </c>
      <c r="J794" s="43">
        <f t="shared" si="37"/>
        <v>0</v>
      </c>
      <c r="K794" s="43">
        <f t="shared" si="38"/>
        <v>0</v>
      </c>
      <c r="L794" s="69" t="str">
        <f>IF(OR(G794='Umrechnungskurse und Konstanten'!$E$21,G794='Umrechnungskurse und Konstanten'!$E$22,G794='Umrechnungskurse und Konstanten'!$E$23),"VSt. Satz ok.","falsche/keine VSt.")</f>
        <v>falsche/keine VSt.</v>
      </c>
      <c r="M794" s="67" t="str">
        <f>IF(AND(C794&gt;='Umrechnungskurse und Konstanten'!$C$8,C794&lt;='Umrechnungskurse und Konstanten'!$D$10),"Periode ok.","falsche Periode")</f>
        <v>falsche Periode</v>
      </c>
    </row>
    <row r="795" spans="2:13" x14ac:dyDescent="0.3">
      <c r="B795" s="56"/>
      <c r="C795" s="38"/>
      <c r="D795" s="38"/>
      <c r="E795" s="45"/>
      <c r="F795" s="40"/>
      <c r="G795" s="52"/>
      <c r="H795" s="42">
        <f t="shared" si="36"/>
        <v>0</v>
      </c>
      <c r="I795" s="43">
        <f>IF(AND(C795&gt;='Umrechnungskurse und Konstanten'!$C$5,C795&lt;='Umrechnungskurse und Konstanten'!$D$5),F795*'Umrechnungskurse und Konstanten'!$E$5,0)+IF(AND(C795&gt;='Umrechnungskurse und Konstanten'!$C$6,C795&lt;='Umrechnungskurse und Konstanten'!$D$6),F795*'Umrechnungskurse und Konstanten'!$E$6,0)+IF(AND(C795&gt;='Umrechnungskurse und Konstanten'!$C$7,C795&lt;='Umrechnungskurse und Konstanten'!$D$7),F795*'Umrechnungskurse und Konstanten'!$E$7,0)+IF(AND(C795&gt;='Umrechnungskurse und Konstanten'!$C$8,C795&lt;='Umrechnungskurse und Konstanten'!$D$8),F795*'Umrechnungskurse und Konstanten'!$E$8,0)+IF(AND(C795&gt;='Umrechnungskurse und Konstanten'!$C$9,C795&lt;='Umrechnungskurse und Konstanten'!$D$9),F795*'Umrechnungskurse und Konstanten'!$E$9,0)+IF(AND(C795&gt;='Umrechnungskurse und Konstanten'!$C$10,C795&lt;='Umrechnungskurse und Konstanten'!$D$10),F795*'Umrechnungskurse und Konstanten'!$E$10,0)+IF(AND(C795&gt;='Umrechnungskurse und Konstanten'!$C$11,C795&lt;='Umrechnungskurse und Konstanten'!$D$11),F795*'Umrechnungskurse und Konstanten'!$E$11,0)+IF(AND(C795&gt;='Umrechnungskurse und Konstanten'!$C$12,C795&lt;='Umrechnungskurse und Konstanten'!$D$12),F795*'Umrechnungskurse und Konstanten'!$E$12,0)+IF(AND(C795&gt;='Umrechnungskurse und Konstanten'!$C$13,C795&lt;='Umrechnungskurse und Konstanten'!$D$13),F795*'Umrechnungskurse und Konstanten'!$E$13,0)+IF(AND(C795&gt;='Umrechnungskurse und Konstanten'!$C$14,C795&lt;='Umrechnungskurse und Konstanten'!$D$14),F795*'Umrechnungskurse und Konstanten'!$E$14,0)+IF(AND(C795&gt;='Umrechnungskurse und Konstanten'!$C$15,C795&lt;='Umrechnungskurse und Konstanten'!$D$15),F795*'Umrechnungskurse und Konstanten'!$E$15,0)+IF(AND(C795&gt;='Umrechnungskurse und Konstanten'!$C$16,C795&lt;='Umrechnungskurse und Konstanten'!$D$16),F795*'Umrechnungskurse und Konstanten'!$E$16,0)</f>
        <v>0</v>
      </c>
      <c r="J795" s="43">
        <f t="shared" si="37"/>
        <v>0</v>
      </c>
      <c r="K795" s="43">
        <f t="shared" si="38"/>
        <v>0</v>
      </c>
      <c r="L795" s="69" t="str">
        <f>IF(OR(G795='Umrechnungskurse und Konstanten'!$E$21,G795='Umrechnungskurse und Konstanten'!$E$22,G795='Umrechnungskurse und Konstanten'!$E$23),"VSt. Satz ok.","falsche/keine VSt.")</f>
        <v>falsche/keine VSt.</v>
      </c>
      <c r="M795" s="67" t="str">
        <f>IF(AND(C795&gt;='Umrechnungskurse und Konstanten'!$C$8,C795&lt;='Umrechnungskurse und Konstanten'!$D$10),"Periode ok.","falsche Periode")</f>
        <v>falsche Periode</v>
      </c>
    </row>
    <row r="796" spans="2:13" x14ac:dyDescent="0.3">
      <c r="B796" s="56"/>
      <c r="C796" s="38"/>
      <c r="D796" s="38"/>
      <c r="E796" s="45"/>
      <c r="F796" s="40"/>
      <c r="G796" s="52"/>
      <c r="H796" s="42">
        <f t="shared" si="36"/>
        <v>0</v>
      </c>
      <c r="I796" s="43">
        <f>IF(AND(C796&gt;='Umrechnungskurse und Konstanten'!$C$5,C796&lt;='Umrechnungskurse und Konstanten'!$D$5),F796*'Umrechnungskurse und Konstanten'!$E$5,0)+IF(AND(C796&gt;='Umrechnungskurse und Konstanten'!$C$6,C796&lt;='Umrechnungskurse und Konstanten'!$D$6),F796*'Umrechnungskurse und Konstanten'!$E$6,0)+IF(AND(C796&gt;='Umrechnungskurse und Konstanten'!$C$7,C796&lt;='Umrechnungskurse und Konstanten'!$D$7),F796*'Umrechnungskurse und Konstanten'!$E$7,0)+IF(AND(C796&gt;='Umrechnungskurse und Konstanten'!$C$8,C796&lt;='Umrechnungskurse und Konstanten'!$D$8),F796*'Umrechnungskurse und Konstanten'!$E$8,0)+IF(AND(C796&gt;='Umrechnungskurse und Konstanten'!$C$9,C796&lt;='Umrechnungskurse und Konstanten'!$D$9),F796*'Umrechnungskurse und Konstanten'!$E$9,0)+IF(AND(C796&gt;='Umrechnungskurse und Konstanten'!$C$10,C796&lt;='Umrechnungskurse und Konstanten'!$D$10),F796*'Umrechnungskurse und Konstanten'!$E$10,0)+IF(AND(C796&gt;='Umrechnungskurse und Konstanten'!$C$11,C796&lt;='Umrechnungskurse und Konstanten'!$D$11),F796*'Umrechnungskurse und Konstanten'!$E$11,0)+IF(AND(C796&gt;='Umrechnungskurse und Konstanten'!$C$12,C796&lt;='Umrechnungskurse und Konstanten'!$D$12),F796*'Umrechnungskurse und Konstanten'!$E$12,0)+IF(AND(C796&gt;='Umrechnungskurse und Konstanten'!$C$13,C796&lt;='Umrechnungskurse und Konstanten'!$D$13),F796*'Umrechnungskurse und Konstanten'!$E$13,0)+IF(AND(C796&gt;='Umrechnungskurse und Konstanten'!$C$14,C796&lt;='Umrechnungskurse und Konstanten'!$D$14),F796*'Umrechnungskurse und Konstanten'!$E$14,0)+IF(AND(C796&gt;='Umrechnungskurse und Konstanten'!$C$15,C796&lt;='Umrechnungskurse und Konstanten'!$D$15),F796*'Umrechnungskurse und Konstanten'!$E$15,0)+IF(AND(C796&gt;='Umrechnungskurse und Konstanten'!$C$16,C796&lt;='Umrechnungskurse und Konstanten'!$D$16),F796*'Umrechnungskurse und Konstanten'!$E$16,0)</f>
        <v>0</v>
      </c>
      <c r="J796" s="43">
        <f t="shared" si="37"/>
        <v>0</v>
      </c>
      <c r="K796" s="43">
        <f t="shared" si="38"/>
        <v>0</v>
      </c>
      <c r="L796" s="69" t="str">
        <f>IF(OR(G796='Umrechnungskurse und Konstanten'!$E$21,G796='Umrechnungskurse und Konstanten'!$E$22,G796='Umrechnungskurse und Konstanten'!$E$23),"VSt. Satz ok.","falsche/keine VSt.")</f>
        <v>falsche/keine VSt.</v>
      </c>
      <c r="M796" s="67" t="str">
        <f>IF(AND(C796&gt;='Umrechnungskurse und Konstanten'!$C$8,C796&lt;='Umrechnungskurse und Konstanten'!$D$10),"Periode ok.","falsche Periode")</f>
        <v>falsche Periode</v>
      </c>
    </row>
    <row r="797" spans="2:13" x14ac:dyDescent="0.3">
      <c r="B797" s="56"/>
      <c r="C797" s="38"/>
      <c r="D797" s="38"/>
      <c r="E797" s="45"/>
      <c r="F797" s="40"/>
      <c r="G797" s="52"/>
      <c r="H797" s="42">
        <f t="shared" si="36"/>
        <v>0</v>
      </c>
      <c r="I797" s="43">
        <f>IF(AND(C797&gt;='Umrechnungskurse und Konstanten'!$C$5,C797&lt;='Umrechnungskurse und Konstanten'!$D$5),F797*'Umrechnungskurse und Konstanten'!$E$5,0)+IF(AND(C797&gt;='Umrechnungskurse und Konstanten'!$C$6,C797&lt;='Umrechnungskurse und Konstanten'!$D$6),F797*'Umrechnungskurse und Konstanten'!$E$6,0)+IF(AND(C797&gt;='Umrechnungskurse und Konstanten'!$C$7,C797&lt;='Umrechnungskurse und Konstanten'!$D$7),F797*'Umrechnungskurse und Konstanten'!$E$7,0)+IF(AND(C797&gt;='Umrechnungskurse und Konstanten'!$C$8,C797&lt;='Umrechnungskurse und Konstanten'!$D$8),F797*'Umrechnungskurse und Konstanten'!$E$8,0)+IF(AND(C797&gt;='Umrechnungskurse und Konstanten'!$C$9,C797&lt;='Umrechnungskurse und Konstanten'!$D$9),F797*'Umrechnungskurse und Konstanten'!$E$9,0)+IF(AND(C797&gt;='Umrechnungskurse und Konstanten'!$C$10,C797&lt;='Umrechnungskurse und Konstanten'!$D$10),F797*'Umrechnungskurse und Konstanten'!$E$10,0)+IF(AND(C797&gt;='Umrechnungskurse und Konstanten'!$C$11,C797&lt;='Umrechnungskurse und Konstanten'!$D$11),F797*'Umrechnungskurse und Konstanten'!$E$11,0)+IF(AND(C797&gt;='Umrechnungskurse und Konstanten'!$C$12,C797&lt;='Umrechnungskurse und Konstanten'!$D$12),F797*'Umrechnungskurse und Konstanten'!$E$12,0)+IF(AND(C797&gt;='Umrechnungskurse und Konstanten'!$C$13,C797&lt;='Umrechnungskurse und Konstanten'!$D$13),F797*'Umrechnungskurse und Konstanten'!$E$13,0)+IF(AND(C797&gt;='Umrechnungskurse und Konstanten'!$C$14,C797&lt;='Umrechnungskurse und Konstanten'!$D$14),F797*'Umrechnungskurse und Konstanten'!$E$14,0)+IF(AND(C797&gt;='Umrechnungskurse und Konstanten'!$C$15,C797&lt;='Umrechnungskurse und Konstanten'!$D$15),F797*'Umrechnungskurse und Konstanten'!$E$15,0)+IF(AND(C797&gt;='Umrechnungskurse und Konstanten'!$C$16,C797&lt;='Umrechnungskurse und Konstanten'!$D$16),F797*'Umrechnungskurse und Konstanten'!$E$16,0)</f>
        <v>0</v>
      </c>
      <c r="J797" s="43">
        <f t="shared" si="37"/>
        <v>0</v>
      </c>
      <c r="K797" s="43">
        <f t="shared" si="38"/>
        <v>0</v>
      </c>
      <c r="L797" s="69" t="str">
        <f>IF(OR(G797='Umrechnungskurse und Konstanten'!$E$21,G797='Umrechnungskurse und Konstanten'!$E$22,G797='Umrechnungskurse und Konstanten'!$E$23),"VSt. Satz ok.","falsche/keine VSt.")</f>
        <v>falsche/keine VSt.</v>
      </c>
      <c r="M797" s="67" t="str">
        <f>IF(AND(C797&gt;='Umrechnungskurse und Konstanten'!$C$8,C797&lt;='Umrechnungskurse und Konstanten'!$D$10),"Periode ok.","falsche Periode")</f>
        <v>falsche Periode</v>
      </c>
    </row>
    <row r="798" spans="2:13" x14ac:dyDescent="0.3">
      <c r="B798" s="56"/>
      <c r="C798" s="38"/>
      <c r="D798" s="38"/>
      <c r="E798" s="45"/>
      <c r="F798" s="40"/>
      <c r="G798" s="52"/>
      <c r="H798" s="42">
        <f t="shared" si="36"/>
        <v>0</v>
      </c>
      <c r="I798" s="43">
        <f>IF(AND(C798&gt;='Umrechnungskurse und Konstanten'!$C$5,C798&lt;='Umrechnungskurse und Konstanten'!$D$5),F798*'Umrechnungskurse und Konstanten'!$E$5,0)+IF(AND(C798&gt;='Umrechnungskurse und Konstanten'!$C$6,C798&lt;='Umrechnungskurse und Konstanten'!$D$6),F798*'Umrechnungskurse und Konstanten'!$E$6,0)+IF(AND(C798&gt;='Umrechnungskurse und Konstanten'!$C$7,C798&lt;='Umrechnungskurse und Konstanten'!$D$7),F798*'Umrechnungskurse und Konstanten'!$E$7,0)+IF(AND(C798&gt;='Umrechnungskurse und Konstanten'!$C$8,C798&lt;='Umrechnungskurse und Konstanten'!$D$8),F798*'Umrechnungskurse und Konstanten'!$E$8,0)+IF(AND(C798&gt;='Umrechnungskurse und Konstanten'!$C$9,C798&lt;='Umrechnungskurse und Konstanten'!$D$9),F798*'Umrechnungskurse und Konstanten'!$E$9,0)+IF(AND(C798&gt;='Umrechnungskurse und Konstanten'!$C$10,C798&lt;='Umrechnungskurse und Konstanten'!$D$10),F798*'Umrechnungskurse und Konstanten'!$E$10,0)+IF(AND(C798&gt;='Umrechnungskurse und Konstanten'!$C$11,C798&lt;='Umrechnungskurse und Konstanten'!$D$11),F798*'Umrechnungskurse und Konstanten'!$E$11,0)+IF(AND(C798&gt;='Umrechnungskurse und Konstanten'!$C$12,C798&lt;='Umrechnungskurse und Konstanten'!$D$12),F798*'Umrechnungskurse und Konstanten'!$E$12,0)+IF(AND(C798&gt;='Umrechnungskurse und Konstanten'!$C$13,C798&lt;='Umrechnungskurse und Konstanten'!$D$13),F798*'Umrechnungskurse und Konstanten'!$E$13,0)+IF(AND(C798&gt;='Umrechnungskurse und Konstanten'!$C$14,C798&lt;='Umrechnungskurse und Konstanten'!$D$14),F798*'Umrechnungskurse und Konstanten'!$E$14,0)+IF(AND(C798&gt;='Umrechnungskurse und Konstanten'!$C$15,C798&lt;='Umrechnungskurse und Konstanten'!$D$15),F798*'Umrechnungskurse und Konstanten'!$E$15,0)+IF(AND(C798&gt;='Umrechnungskurse und Konstanten'!$C$16,C798&lt;='Umrechnungskurse und Konstanten'!$D$16),F798*'Umrechnungskurse und Konstanten'!$E$16,0)</f>
        <v>0</v>
      </c>
      <c r="J798" s="43">
        <f t="shared" si="37"/>
        <v>0</v>
      </c>
      <c r="K798" s="43">
        <f t="shared" si="38"/>
        <v>0</v>
      </c>
      <c r="L798" s="69" t="str">
        <f>IF(OR(G798='Umrechnungskurse und Konstanten'!$E$21,G798='Umrechnungskurse und Konstanten'!$E$22,G798='Umrechnungskurse und Konstanten'!$E$23),"VSt. Satz ok.","falsche/keine VSt.")</f>
        <v>falsche/keine VSt.</v>
      </c>
      <c r="M798" s="67" t="str">
        <f>IF(AND(C798&gt;='Umrechnungskurse und Konstanten'!$C$8,C798&lt;='Umrechnungskurse und Konstanten'!$D$10),"Periode ok.","falsche Periode")</f>
        <v>falsche Periode</v>
      </c>
    </row>
    <row r="799" spans="2:13" x14ac:dyDescent="0.3">
      <c r="B799" s="56"/>
      <c r="C799" s="38"/>
      <c r="D799" s="38"/>
      <c r="E799" s="45"/>
      <c r="F799" s="40"/>
      <c r="G799" s="52"/>
      <c r="H799" s="42">
        <f t="shared" si="36"/>
        <v>0</v>
      </c>
      <c r="I799" s="43">
        <f>IF(AND(C799&gt;='Umrechnungskurse und Konstanten'!$C$5,C799&lt;='Umrechnungskurse und Konstanten'!$D$5),F799*'Umrechnungskurse und Konstanten'!$E$5,0)+IF(AND(C799&gt;='Umrechnungskurse und Konstanten'!$C$6,C799&lt;='Umrechnungskurse und Konstanten'!$D$6),F799*'Umrechnungskurse und Konstanten'!$E$6,0)+IF(AND(C799&gt;='Umrechnungskurse und Konstanten'!$C$7,C799&lt;='Umrechnungskurse und Konstanten'!$D$7),F799*'Umrechnungskurse und Konstanten'!$E$7,0)+IF(AND(C799&gt;='Umrechnungskurse und Konstanten'!$C$8,C799&lt;='Umrechnungskurse und Konstanten'!$D$8),F799*'Umrechnungskurse und Konstanten'!$E$8,0)+IF(AND(C799&gt;='Umrechnungskurse und Konstanten'!$C$9,C799&lt;='Umrechnungskurse und Konstanten'!$D$9),F799*'Umrechnungskurse und Konstanten'!$E$9,0)+IF(AND(C799&gt;='Umrechnungskurse und Konstanten'!$C$10,C799&lt;='Umrechnungskurse und Konstanten'!$D$10),F799*'Umrechnungskurse und Konstanten'!$E$10,0)+IF(AND(C799&gt;='Umrechnungskurse und Konstanten'!$C$11,C799&lt;='Umrechnungskurse und Konstanten'!$D$11),F799*'Umrechnungskurse und Konstanten'!$E$11,0)+IF(AND(C799&gt;='Umrechnungskurse und Konstanten'!$C$12,C799&lt;='Umrechnungskurse und Konstanten'!$D$12),F799*'Umrechnungskurse und Konstanten'!$E$12,0)+IF(AND(C799&gt;='Umrechnungskurse und Konstanten'!$C$13,C799&lt;='Umrechnungskurse und Konstanten'!$D$13),F799*'Umrechnungskurse und Konstanten'!$E$13,0)+IF(AND(C799&gt;='Umrechnungskurse und Konstanten'!$C$14,C799&lt;='Umrechnungskurse und Konstanten'!$D$14),F799*'Umrechnungskurse und Konstanten'!$E$14,0)+IF(AND(C799&gt;='Umrechnungskurse und Konstanten'!$C$15,C799&lt;='Umrechnungskurse und Konstanten'!$D$15),F799*'Umrechnungskurse und Konstanten'!$E$15,0)+IF(AND(C799&gt;='Umrechnungskurse und Konstanten'!$C$16,C799&lt;='Umrechnungskurse und Konstanten'!$D$16),F799*'Umrechnungskurse und Konstanten'!$E$16,0)</f>
        <v>0</v>
      </c>
      <c r="J799" s="43">
        <f t="shared" si="37"/>
        <v>0</v>
      </c>
      <c r="K799" s="43">
        <f t="shared" si="38"/>
        <v>0</v>
      </c>
      <c r="L799" s="69" t="str">
        <f>IF(OR(G799='Umrechnungskurse und Konstanten'!$E$21,G799='Umrechnungskurse und Konstanten'!$E$22,G799='Umrechnungskurse und Konstanten'!$E$23),"VSt. Satz ok.","falsche/keine VSt.")</f>
        <v>falsche/keine VSt.</v>
      </c>
      <c r="M799" s="67" t="str">
        <f>IF(AND(C799&gt;='Umrechnungskurse und Konstanten'!$C$8,C799&lt;='Umrechnungskurse und Konstanten'!$D$10),"Periode ok.","falsche Periode")</f>
        <v>falsche Periode</v>
      </c>
    </row>
    <row r="800" spans="2:13" x14ac:dyDescent="0.3">
      <c r="B800" s="56"/>
      <c r="C800" s="38"/>
      <c r="D800" s="38"/>
      <c r="E800" s="45"/>
      <c r="F800" s="40"/>
      <c r="G800" s="52"/>
      <c r="H800" s="42">
        <f t="shared" si="36"/>
        <v>0</v>
      </c>
      <c r="I800" s="43">
        <f>IF(AND(C800&gt;='Umrechnungskurse und Konstanten'!$C$5,C800&lt;='Umrechnungskurse und Konstanten'!$D$5),F800*'Umrechnungskurse und Konstanten'!$E$5,0)+IF(AND(C800&gt;='Umrechnungskurse und Konstanten'!$C$6,C800&lt;='Umrechnungskurse und Konstanten'!$D$6),F800*'Umrechnungskurse und Konstanten'!$E$6,0)+IF(AND(C800&gt;='Umrechnungskurse und Konstanten'!$C$7,C800&lt;='Umrechnungskurse und Konstanten'!$D$7),F800*'Umrechnungskurse und Konstanten'!$E$7,0)+IF(AND(C800&gt;='Umrechnungskurse und Konstanten'!$C$8,C800&lt;='Umrechnungskurse und Konstanten'!$D$8),F800*'Umrechnungskurse und Konstanten'!$E$8,0)+IF(AND(C800&gt;='Umrechnungskurse und Konstanten'!$C$9,C800&lt;='Umrechnungskurse und Konstanten'!$D$9),F800*'Umrechnungskurse und Konstanten'!$E$9,0)+IF(AND(C800&gt;='Umrechnungskurse und Konstanten'!$C$10,C800&lt;='Umrechnungskurse und Konstanten'!$D$10),F800*'Umrechnungskurse und Konstanten'!$E$10,0)+IF(AND(C800&gt;='Umrechnungskurse und Konstanten'!$C$11,C800&lt;='Umrechnungskurse und Konstanten'!$D$11),F800*'Umrechnungskurse und Konstanten'!$E$11,0)+IF(AND(C800&gt;='Umrechnungskurse und Konstanten'!$C$12,C800&lt;='Umrechnungskurse und Konstanten'!$D$12),F800*'Umrechnungskurse und Konstanten'!$E$12,0)+IF(AND(C800&gt;='Umrechnungskurse und Konstanten'!$C$13,C800&lt;='Umrechnungskurse und Konstanten'!$D$13),F800*'Umrechnungskurse und Konstanten'!$E$13,0)+IF(AND(C800&gt;='Umrechnungskurse und Konstanten'!$C$14,C800&lt;='Umrechnungskurse und Konstanten'!$D$14),F800*'Umrechnungskurse und Konstanten'!$E$14,0)+IF(AND(C800&gt;='Umrechnungskurse und Konstanten'!$C$15,C800&lt;='Umrechnungskurse und Konstanten'!$D$15),F800*'Umrechnungskurse und Konstanten'!$E$15,0)+IF(AND(C800&gt;='Umrechnungskurse und Konstanten'!$C$16,C800&lt;='Umrechnungskurse und Konstanten'!$D$16),F800*'Umrechnungskurse und Konstanten'!$E$16,0)</f>
        <v>0</v>
      </c>
      <c r="J800" s="43">
        <f t="shared" si="37"/>
        <v>0</v>
      </c>
      <c r="K800" s="43">
        <f t="shared" si="38"/>
        <v>0</v>
      </c>
      <c r="L800" s="69" t="str">
        <f>IF(OR(G800='Umrechnungskurse und Konstanten'!$E$21,G800='Umrechnungskurse und Konstanten'!$E$22,G800='Umrechnungskurse und Konstanten'!$E$23),"VSt. Satz ok.","falsche/keine VSt.")</f>
        <v>falsche/keine VSt.</v>
      </c>
      <c r="M800" s="67" t="str">
        <f>IF(AND(C800&gt;='Umrechnungskurse und Konstanten'!$C$8,C800&lt;='Umrechnungskurse und Konstanten'!$D$10),"Periode ok.","falsche Periode")</f>
        <v>falsche Periode</v>
      </c>
    </row>
    <row r="801" spans="2:13" x14ac:dyDescent="0.3">
      <c r="B801" s="56"/>
      <c r="C801" s="38"/>
      <c r="D801" s="38"/>
      <c r="E801" s="45"/>
      <c r="F801" s="40"/>
      <c r="G801" s="52"/>
      <c r="H801" s="42">
        <f t="shared" si="36"/>
        <v>0</v>
      </c>
      <c r="I801" s="43">
        <f>IF(AND(C801&gt;='Umrechnungskurse und Konstanten'!$C$5,C801&lt;='Umrechnungskurse und Konstanten'!$D$5),F801*'Umrechnungskurse und Konstanten'!$E$5,0)+IF(AND(C801&gt;='Umrechnungskurse und Konstanten'!$C$6,C801&lt;='Umrechnungskurse und Konstanten'!$D$6),F801*'Umrechnungskurse und Konstanten'!$E$6,0)+IF(AND(C801&gt;='Umrechnungskurse und Konstanten'!$C$7,C801&lt;='Umrechnungskurse und Konstanten'!$D$7),F801*'Umrechnungskurse und Konstanten'!$E$7,0)+IF(AND(C801&gt;='Umrechnungskurse und Konstanten'!$C$8,C801&lt;='Umrechnungskurse und Konstanten'!$D$8),F801*'Umrechnungskurse und Konstanten'!$E$8,0)+IF(AND(C801&gt;='Umrechnungskurse und Konstanten'!$C$9,C801&lt;='Umrechnungskurse und Konstanten'!$D$9),F801*'Umrechnungskurse und Konstanten'!$E$9,0)+IF(AND(C801&gt;='Umrechnungskurse und Konstanten'!$C$10,C801&lt;='Umrechnungskurse und Konstanten'!$D$10),F801*'Umrechnungskurse und Konstanten'!$E$10,0)+IF(AND(C801&gt;='Umrechnungskurse und Konstanten'!$C$11,C801&lt;='Umrechnungskurse und Konstanten'!$D$11),F801*'Umrechnungskurse und Konstanten'!$E$11,0)+IF(AND(C801&gt;='Umrechnungskurse und Konstanten'!$C$12,C801&lt;='Umrechnungskurse und Konstanten'!$D$12),F801*'Umrechnungskurse und Konstanten'!$E$12,0)+IF(AND(C801&gt;='Umrechnungskurse und Konstanten'!$C$13,C801&lt;='Umrechnungskurse und Konstanten'!$D$13),F801*'Umrechnungskurse und Konstanten'!$E$13,0)+IF(AND(C801&gt;='Umrechnungskurse und Konstanten'!$C$14,C801&lt;='Umrechnungskurse und Konstanten'!$D$14),F801*'Umrechnungskurse und Konstanten'!$E$14,0)+IF(AND(C801&gt;='Umrechnungskurse und Konstanten'!$C$15,C801&lt;='Umrechnungskurse und Konstanten'!$D$15),F801*'Umrechnungskurse und Konstanten'!$E$15,0)+IF(AND(C801&gt;='Umrechnungskurse und Konstanten'!$C$16,C801&lt;='Umrechnungskurse und Konstanten'!$D$16),F801*'Umrechnungskurse und Konstanten'!$E$16,0)</f>
        <v>0</v>
      </c>
      <c r="J801" s="43">
        <f t="shared" si="37"/>
        <v>0</v>
      </c>
      <c r="K801" s="43">
        <f t="shared" si="38"/>
        <v>0</v>
      </c>
      <c r="L801" s="69" t="str">
        <f>IF(OR(G801='Umrechnungskurse und Konstanten'!$E$21,G801='Umrechnungskurse und Konstanten'!$E$22,G801='Umrechnungskurse und Konstanten'!$E$23),"VSt. Satz ok.","falsche/keine VSt.")</f>
        <v>falsche/keine VSt.</v>
      </c>
      <c r="M801" s="67" t="str">
        <f>IF(AND(C801&gt;='Umrechnungskurse und Konstanten'!$C$8,C801&lt;='Umrechnungskurse und Konstanten'!$D$10),"Periode ok.","falsche Periode")</f>
        <v>falsche Periode</v>
      </c>
    </row>
    <row r="802" spans="2:13" x14ac:dyDescent="0.3">
      <c r="B802" s="56"/>
      <c r="C802" s="38"/>
      <c r="D802" s="38"/>
      <c r="E802" s="45"/>
      <c r="F802" s="40"/>
      <c r="G802" s="52"/>
      <c r="H802" s="42">
        <f t="shared" si="36"/>
        <v>0</v>
      </c>
      <c r="I802" s="43">
        <f>IF(AND(C802&gt;='Umrechnungskurse und Konstanten'!$C$5,C802&lt;='Umrechnungskurse und Konstanten'!$D$5),F802*'Umrechnungskurse und Konstanten'!$E$5,0)+IF(AND(C802&gt;='Umrechnungskurse und Konstanten'!$C$6,C802&lt;='Umrechnungskurse und Konstanten'!$D$6),F802*'Umrechnungskurse und Konstanten'!$E$6,0)+IF(AND(C802&gt;='Umrechnungskurse und Konstanten'!$C$7,C802&lt;='Umrechnungskurse und Konstanten'!$D$7),F802*'Umrechnungskurse und Konstanten'!$E$7,0)+IF(AND(C802&gt;='Umrechnungskurse und Konstanten'!$C$8,C802&lt;='Umrechnungskurse und Konstanten'!$D$8),F802*'Umrechnungskurse und Konstanten'!$E$8,0)+IF(AND(C802&gt;='Umrechnungskurse und Konstanten'!$C$9,C802&lt;='Umrechnungskurse und Konstanten'!$D$9),F802*'Umrechnungskurse und Konstanten'!$E$9,0)+IF(AND(C802&gt;='Umrechnungskurse und Konstanten'!$C$10,C802&lt;='Umrechnungskurse und Konstanten'!$D$10),F802*'Umrechnungskurse und Konstanten'!$E$10,0)+IF(AND(C802&gt;='Umrechnungskurse und Konstanten'!$C$11,C802&lt;='Umrechnungskurse und Konstanten'!$D$11),F802*'Umrechnungskurse und Konstanten'!$E$11,0)+IF(AND(C802&gt;='Umrechnungskurse und Konstanten'!$C$12,C802&lt;='Umrechnungskurse und Konstanten'!$D$12),F802*'Umrechnungskurse und Konstanten'!$E$12,0)+IF(AND(C802&gt;='Umrechnungskurse und Konstanten'!$C$13,C802&lt;='Umrechnungskurse und Konstanten'!$D$13),F802*'Umrechnungskurse und Konstanten'!$E$13,0)+IF(AND(C802&gt;='Umrechnungskurse und Konstanten'!$C$14,C802&lt;='Umrechnungskurse und Konstanten'!$D$14),F802*'Umrechnungskurse und Konstanten'!$E$14,0)+IF(AND(C802&gt;='Umrechnungskurse und Konstanten'!$C$15,C802&lt;='Umrechnungskurse und Konstanten'!$D$15),F802*'Umrechnungskurse und Konstanten'!$E$15,0)+IF(AND(C802&gt;='Umrechnungskurse und Konstanten'!$C$16,C802&lt;='Umrechnungskurse und Konstanten'!$D$16),F802*'Umrechnungskurse und Konstanten'!$E$16,0)</f>
        <v>0</v>
      </c>
      <c r="J802" s="43">
        <f t="shared" si="37"/>
        <v>0</v>
      </c>
      <c r="K802" s="43">
        <f t="shared" si="38"/>
        <v>0</v>
      </c>
      <c r="L802" s="69" t="str">
        <f>IF(OR(G802='Umrechnungskurse und Konstanten'!$E$21,G802='Umrechnungskurse und Konstanten'!$E$22,G802='Umrechnungskurse und Konstanten'!$E$23),"VSt. Satz ok.","falsche/keine VSt.")</f>
        <v>falsche/keine VSt.</v>
      </c>
      <c r="M802" s="67" t="str">
        <f>IF(AND(C802&gt;='Umrechnungskurse und Konstanten'!$C$8,C802&lt;='Umrechnungskurse und Konstanten'!$D$10),"Periode ok.","falsche Periode")</f>
        <v>falsche Periode</v>
      </c>
    </row>
    <row r="803" spans="2:13" x14ac:dyDescent="0.3">
      <c r="B803" s="56"/>
      <c r="C803" s="38"/>
      <c r="D803" s="38"/>
      <c r="E803" s="45"/>
      <c r="F803" s="40"/>
      <c r="G803" s="52"/>
      <c r="H803" s="42">
        <f t="shared" si="36"/>
        <v>0</v>
      </c>
      <c r="I803" s="43">
        <f>IF(AND(C803&gt;='Umrechnungskurse und Konstanten'!$C$5,C803&lt;='Umrechnungskurse und Konstanten'!$D$5),F803*'Umrechnungskurse und Konstanten'!$E$5,0)+IF(AND(C803&gt;='Umrechnungskurse und Konstanten'!$C$6,C803&lt;='Umrechnungskurse und Konstanten'!$D$6),F803*'Umrechnungskurse und Konstanten'!$E$6,0)+IF(AND(C803&gt;='Umrechnungskurse und Konstanten'!$C$7,C803&lt;='Umrechnungskurse und Konstanten'!$D$7),F803*'Umrechnungskurse und Konstanten'!$E$7,0)+IF(AND(C803&gt;='Umrechnungskurse und Konstanten'!$C$8,C803&lt;='Umrechnungskurse und Konstanten'!$D$8),F803*'Umrechnungskurse und Konstanten'!$E$8,0)+IF(AND(C803&gt;='Umrechnungskurse und Konstanten'!$C$9,C803&lt;='Umrechnungskurse und Konstanten'!$D$9),F803*'Umrechnungskurse und Konstanten'!$E$9,0)+IF(AND(C803&gt;='Umrechnungskurse und Konstanten'!$C$10,C803&lt;='Umrechnungskurse und Konstanten'!$D$10),F803*'Umrechnungskurse und Konstanten'!$E$10,0)+IF(AND(C803&gt;='Umrechnungskurse und Konstanten'!$C$11,C803&lt;='Umrechnungskurse und Konstanten'!$D$11),F803*'Umrechnungskurse und Konstanten'!$E$11,0)+IF(AND(C803&gt;='Umrechnungskurse und Konstanten'!$C$12,C803&lt;='Umrechnungskurse und Konstanten'!$D$12),F803*'Umrechnungskurse und Konstanten'!$E$12,0)+IF(AND(C803&gt;='Umrechnungskurse und Konstanten'!$C$13,C803&lt;='Umrechnungskurse und Konstanten'!$D$13),F803*'Umrechnungskurse und Konstanten'!$E$13,0)+IF(AND(C803&gt;='Umrechnungskurse und Konstanten'!$C$14,C803&lt;='Umrechnungskurse und Konstanten'!$D$14),F803*'Umrechnungskurse und Konstanten'!$E$14,0)+IF(AND(C803&gt;='Umrechnungskurse und Konstanten'!$C$15,C803&lt;='Umrechnungskurse und Konstanten'!$D$15),F803*'Umrechnungskurse und Konstanten'!$E$15,0)+IF(AND(C803&gt;='Umrechnungskurse und Konstanten'!$C$16,C803&lt;='Umrechnungskurse und Konstanten'!$D$16),F803*'Umrechnungskurse und Konstanten'!$E$16,0)</f>
        <v>0</v>
      </c>
      <c r="J803" s="43">
        <f t="shared" si="37"/>
        <v>0</v>
      </c>
      <c r="K803" s="43">
        <f t="shared" si="38"/>
        <v>0</v>
      </c>
      <c r="L803" s="69" t="str">
        <f>IF(OR(G803='Umrechnungskurse und Konstanten'!$E$21,G803='Umrechnungskurse und Konstanten'!$E$22,G803='Umrechnungskurse und Konstanten'!$E$23),"VSt. Satz ok.","falsche/keine VSt.")</f>
        <v>falsche/keine VSt.</v>
      </c>
      <c r="M803" s="67" t="str">
        <f>IF(AND(C803&gt;='Umrechnungskurse und Konstanten'!$C$8,C803&lt;='Umrechnungskurse und Konstanten'!$D$10),"Periode ok.","falsche Periode")</f>
        <v>falsche Periode</v>
      </c>
    </row>
    <row r="804" spans="2:13" x14ac:dyDescent="0.3">
      <c r="B804" s="56"/>
      <c r="C804" s="38"/>
      <c r="D804" s="38"/>
      <c r="E804" s="45"/>
      <c r="F804" s="40"/>
      <c r="G804" s="52"/>
      <c r="H804" s="42">
        <f t="shared" si="36"/>
        <v>0</v>
      </c>
      <c r="I804" s="43">
        <f>IF(AND(C804&gt;='Umrechnungskurse und Konstanten'!$C$5,C804&lt;='Umrechnungskurse und Konstanten'!$D$5),F804*'Umrechnungskurse und Konstanten'!$E$5,0)+IF(AND(C804&gt;='Umrechnungskurse und Konstanten'!$C$6,C804&lt;='Umrechnungskurse und Konstanten'!$D$6),F804*'Umrechnungskurse und Konstanten'!$E$6,0)+IF(AND(C804&gt;='Umrechnungskurse und Konstanten'!$C$7,C804&lt;='Umrechnungskurse und Konstanten'!$D$7),F804*'Umrechnungskurse und Konstanten'!$E$7,0)+IF(AND(C804&gt;='Umrechnungskurse und Konstanten'!$C$8,C804&lt;='Umrechnungskurse und Konstanten'!$D$8),F804*'Umrechnungskurse und Konstanten'!$E$8,0)+IF(AND(C804&gt;='Umrechnungskurse und Konstanten'!$C$9,C804&lt;='Umrechnungskurse und Konstanten'!$D$9),F804*'Umrechnungskurse und Konstanten'!$E$9,0)+IF(AND(C804&gt;='Umrechnungskurse und Konstanten'!$C$10,C804&lt;='Umrechnungskurse und Konstanten'!$D$10),F804*'Umrechnungskurse und Konstanten'!$E$10,0)+IF(AND(C804&gt;='Umrechnungskurse und Konstanten'!$C$11,C804&lt;='Umrechnungskurse und Konstanten'!$D$11),F804*'Umrechnungskurse und Konstanten'!$E$11,0)+IF(AND(C804&gt;='Umrechnungskurse und Konstanten'!$C$12,C804&lt;='Umrechnungskurse und Konstanten'!$D$12),F804*'Umrechnungskurse und Konstanten'!$E$12,0)+IF(AND(C804&gt;='Umrechnungskurse und Konstanten'!$C$13,C804&lt;='Umrechnungskurse und Konstanten'!$D$13),F804*'Umrechnungskurse und Konstanten'!$E$13,0)+IF(AND(C804&gt;='Umrechnungskurse und Konstanten'!$C$14,C804&lt;='Umrechnungskurse und Konstanten'!$D$14),F804*'Umrechnungskurse und Konstanten'!$E$14,0)+IF(AND(C804&gt;='Umrechnungskurse und Konstanten'!$C$15,C804&lt;='Umrechnungskurse und Konstanten'!$D$15),F804*'Umrechnungskurse und Konstanten'!$E$15,0)+IF(AND(C804&gt;='Umrechnungskurse und Konstanten'!$C$16,C804&lt;='Umrechnungskurse und Konstanten'!$D$16),F804*'Umrechnungskurse und Konstanten'!$E$16,0)</f>
        <v>0</v>
      </c>
      <c r="J804" s="43">
        <f t="shared" si="37"/>
        <v>0</v>
      </c>
      <c r="K804" s="43">
        <f t="shared" si="38"/>
        <v>0</v>
      </c>
      <c r="L804" s="69" t="str">
        <f>IF(OR(G804='Umrechnungskurse und Konstanten'!$E$21,G804='Umrechnungskurse und Konstanten'!$E$22,G804='Umrechnungskurse und Konstanten'!$E$23),"VSt. Satz ok.","falsche/keine VSt.")</f>
        <v>falsche/keine VSt.</v>
      </c>
      <c r="M804" s="67" t="str">
        <f>IF(AND(C804&gt;='Umrechnungskurse und Konstanten'!$C$8,C804&lt;='Umrechnungskurse und Konstanten'!$D$10),"Periode ok.","falsche Periode")</f>
        <v>falsche Periode</v>
      </c>
    </row>
    <row r="805" spans="2:13" x14ac:dyDescent="0.3">
      <c r="B805" s="56"/>
      <c r="C805" s="38"/>
      <c r="D805" s="38"/>
      <c r="E805" s="45"/>
      <c r="F805" s="40"/>
      <c r="G805" s="52"/>
      <c r="H805" s="42">
        <f t="shared" si="36"/>
        <v>0</v>
      </c>
      <c r="I805" s="43">
        <f>IF(AND(C805&gt;='Umrechnungskurse und Konstanten'!$C$5,C805&lt;='Umrechnungskurse und Konstanten'!$D$5),F805*'Umrechnungskurse und Konstanten'!$E$5,0)+IF(AND(C805&gt;='Umrechnungskurse und Konstanten'!$C$6,C805&lt;='Umrechnungskurse und Konstanten'!$D$6),F805*'Umrechnungskurse und Konstanten'!$E$6,0)+IF(AND(C805&gt;='Umrechnungskurse und Konstanten'!$C$7,C805&lt;='Umrechnungskurse und Konstanten'!$D$7),F805*'Umrechnungskurse und Konstanten'!$E$7,0)+IF(AND(C805&gt;='Umrechnungskurse und Konstanten'!$C$8,C805&lt;='Umrechnungskurse und Konstanten'!$D$8),F805*'Umrechnungskurse und Konstanten'!$E$8,0)+IF(AND(C805&gt;='Umrechnungskurse und Konstanten'!$C$9,C805&lt;='Umrechnungskurse und Konstanten'!$D$9),F805*'Umrechnungskurse und Konstanten'!$E$9,0)+IF(AND(C805&gt;='Umrechnungskurse und Konstanten'!$C$10,C805&lt;='Umrechnungskurse und Konstanten'!$D$10),F805*'Umrechnungskurse und Konstanten'!$E$10,0)+IF(AND(C805&gt;='Umrechnungskurse und Konstanten'!$C$11,C805&lt;='Umrechnungskurse und Konstanten'!$D$11),F805*'Umrechnungskurse und Konstanten'!$E$11,0)+IF(AND(C805&gt;='Umrechnungskurse und Konstanten'!$C$12,C805&lt;='Umrechnungskurse und Konstanten'!$D$12),F805*'Umrechnungskurse und Konstanten'!$E$12,0)+IF(AND(C805&gt;='Umrechnungskurse und Konstanten'!$C$13,C805&lt;='Umrechnungskurse und Konstanten'!$D$13),F805*'Umrechnungskurse und Konstanten'!$E$13,0)+IF(AND(C805&gt;='Umrechnungskurse und Konstanten'!$C$14,C805&lt;='Umrechnungskurse und Konstanten'!$D$14),F805*'Umrechnungskurse und Konstanten'!$E$14,0)+IF(AND(C805&gt;='Umrechnungskurse und Konstanten'!$C$15,C805&lt;='Umrechnungskurse und Konstanten'!$D$15),F805*'Umrechnungskurse und Konstanten'!$E$15,0)+IF(AND(C805&gt;='Umrechnungskurse und Konstanten'!$C$16,C805&lt;='Umrechnungskurse und Konstanten'!$D$16),F805*'Umrechnungskurse und Konstanten'!$E$16,0)</f>
        <v>0</v>
      </c>
      <c r="J805" s="43">
        <f t="shared" si="37"/>
        <v>0</v>
      </c>
      <c r="K805" s="43">
        <f t="shared" si="38"/>
        <v>0</v>
      </c>
      <c r="L805" s="69" t="str">
        <f>IF(OR(G805='Umrechnungskurse und Konstanten'!$E$21,G805='Umrechnungskurse und Konstanten'!$E$22,G805='Umrechnungskurse und Konstanten'!$E$23),"VSt. Satz ok.","falsche/keine VSt.")</f>
        <v>falsche/keine VSt.</v>
      </c>
      <c r="M805" s="67" t="str">
        <f>IF(AND(C805&gt;='Umrechnungskurse und Konstanten'!$C$8,C805&lt;='Umrechnungskurse und Konstanten'!$D$10),"Periode ok.","falsche Periode")</f>
        <v>falsche Periode</v>
      </c>
    </row>
    <row r="806" spans="2:13" x14ac:dyDescent="0.3">
      <c r="B806" s="56"/>
      <c r="C806" s="38"/>
      <c r="D806" s="38"/>
      <c r="E806" s="45"/>
      <c r="F806" s="40"/>
      <c r="G806" s="52"/>
      <c r="H806" s="42">
        <f t="shared" si="36"/>
        <v>0</v>
      </c>
      <c r="I806" s="43">
        <f>IF(AND(C806&gt;='Umrechnungskurse und Konstanten'!$C$5,C806&lt;='Umrechnungskurse und Konstanten'!$D$5),F806*'Umrechnungskurse und Konstanten'!$E$5,0)+IF(AND(C806&gt;='Umrechnungskurse und Konstanten'!$C$6,C806&lt;='Umrechnungskurse und Konstanten'!$D$6),F806*'Umrechnungskurse und Konstanten'!$E$6,0)+IF(AND(C806&gt;='Umrechnungskurse und Konstanten'!$C$7,C806&lt;='Umrechnungskurse und Konstanten'!$D$7),F806*'Umrechnungskurse und Konstanten'!$E$7,0)+IF(AND(C806&gt;='Umrechnungskurse und Konstanten'!$C$8,C806&lt;='Umrechnungskurse und Konstanten'!$D$8),F806*'Umrechnungskurse und Konstanten'!$E$8,0)+IF(AND(C806&gt;='Umrechnungskurse und Konstanten'!$C$9,C806&lt;='Umrechnungskurse und Konstanten'!$D$9),F806*'Umrechnungskurse und Konstanten'!$E$9,0)+IF(AND(C806&gt;='Umrechnungskurse und Konstanten'!$C$10,C806&lt;='Umrechnungskurse und Konstanten'!$D$10),F806*'Umrechnungskurse und Konstanten'!$E$10,0)+IF(AND(C806&gt;='Umrechnungskurse und Konstanten'!$C$11,C806&lt;='Umrechnungskurse und Konstanten'!$D$11),F806*'Umrechnungskurse und Konstanten'!$E$11,0)+IF(AND(C806&gt;='Umrechnungskurse und Konstanten'!$C$12,C806&lt;='Umrechnungskurse und Konstanten'!$D$12),F806*'Umrechnungskurse und Konstanten'!$E$12,0)+IF(AND(C806&gt;='Umrechnungskurse und Konstanten'!$C$13,C806&lt;='Umrechnungskurse und Konstanten'!$D$13),F806*'Umrechnungskurse und Konstanten'!$E$13,0)+IF(AND(C806&gt;='Umrechnungskurse und Konstanten'!$C$14,C806&lt;='Umrechnungskurse und Konstanten'!$D$14),F806*'Umrechnungskurse und Konstanten'!$E$14,0)+IF(AND(C806&gt;='Umrechnungskurse und Konstanten'!$C$15,C806&lt;='Umrechnungskurse und Konstanten'!$D$15),F806*'Umrechnungskurse und Konstanten'!$E$15,0)+IF(AND(C806&gt;='Umrechnungskurse und Konstanten'!$C$16,C806&lt;='Umrechnungskurse und Konstanten'!$D$16),F806*'Umrechnungskurse und Konstanten'!$E$16,0)</f>
        <v>0</v>
      </c>
      <c r="J806" s="43">
        <f t="shared" si="37"/>
        <v>0</v>
      </c>
      <c r="K806" s="43">
        <f t="shared" si="38"/>
        <v>0</v>
      </c>
      <c r="L806" s="69" t="str">
        <f>IF(OR(G806='Umrechnungskurse und Konstanten'!$E$21,G806='Umrechnungskurse und Konstanten'!$E$22,G806='Umrechnungskurse und Konstanten'!$E$23),"VSt. Satz ok.","falsche/keine VSt.")</f>
        <v>falsche/keine VSt.</v>
      </c>
      <c r="M806" s="67" t="str">
        <f>IF(AND(C806&gt;='Umrechnungskurse und Konstanten'!$C$8,C806&lt;='Umrechnungskurse und Konstanten'!$D$10),"Periode ok.","falsche Periode")</f>
        <v>falsche Periode</v>
      </c>
    </row>
    <row r="807" spans="2:13" x14ac:dyDescent="0.3">
      <c r="B807" s="56"/>
      <c r="C807" s="38"/>
      <c r="D807" s="38"/>
      <c r="E807" s="45"/>
      <c r="F807" s="40"/>
      <c r="G807" s="52"/>
      <c r="H807" s="42">
        <f t="shared" si="36"/>
        <v>0</v>
      </c>
      <c r="I807" s="43">
        <f>IF(AND(C807&gt;='Umrechnungskurse und Konstanten'!$C$5,C807&lt;='Umrechnungskurse und Konstanten'!$D$5),F807*'Umrechnungskurse und Konstanten'!$E$5,0)+IF(AND(C807&gt;='Umrechnungskurse und Konstanten'!$C$6,C807&lt;='Umrechnungskurse und Konstanten'!$D$6),F807*'Umrechnungskurse und Konstanten'!$E$6,0)+IF(AND(C807&gt;='Umrechnungskurse und Konstanten'!$C$7,C807&lt;='Umrechnungskurse und Konstanten'!$D$7),F807*'Umrechnungskurse und Konstanten'!$E$7,0)+IF(AND(C807&gt;='Umrechnungskurse und Konstanten'!$C$8,C807&lt;='Umrechnungskurse und Konstanten'!$D$8),F807*'Umrechnungskurse und Konstanten'!$E$8,0)+IF(AND(C807&gt;='Umrechnungskurse und Konstanten'!$C$9,C807&lt;='Umrechnungskurse und Konstanten'!$D$9),F807*'Umrechnungskurse und Konstanten'!$E$9,0)+IF(AND(C807&gt;='Umrechnungskurse und Konstanten'!$C$10,C807&lt;='Umrechnungskurse und Konstanten'!$D$10),F807*'Umrechnungskurse und Konstanten'!$E$10,0)+IF(AND(C807&gt;='Umrechnungskurse und Konstanten'!$C$11,C807&lt;='Umrechnungskurse und Konstanten'!$D$11),F807*'Umrechnungskurse und Konstanten'!$E$11,0)+IF(AND(C807&gt;='Umrechnungskurse und Konstanten'!$C$12,C807&lt;='Umrechnungskurse und Konstanten'!$D$12),F807*'Umrechnungskurse und Konstanten'!$E$12,0)+IF(AND(C807&gt;='Umrechnungskurse und Konstanten'!$C$13,C807&lt;='Umrechnungskurse und Konstanten'!$D$13),F807*'Umrechnungskurse und Konstanten'!$E$13,0)+IF(AND(C807&gt;='Umrechnungskurse und Konstanten'!$C$14,C807&lt;='Umrechnungskurse und Konstanten'!$D$14),F807*'Umrechnungskurse und Konstanten'!$E$14,0)+IF(AND(C807&gt;='Umrechnungskurse und Konstanten'!$C$15,C807&lt;='Umrechnungskurse und Konstanten'!$D$15),F807*'Umrechnungskurse und Konstanten'!$E$15,0)+IF(AND(C807&gt;='Umrechnungskurse und Konstanten'!$C$16,C807&lt;='Umrechnungskurse und Konstanten'!$D$16),F807*'Umrechnungskurse und Konstanten'!$E$16,0)</f>
        <v>0</v>
      </c>
      <c r="J807" s="43">
        <f t="shared" si="37"/>
        <v>0</v>
      </c>
      <c r="K807" s="43">
        <f t="shared" si="38"/>
        <v>0</v>
      </c>
      <c r="L807" s="69" t="str">
        <f>IF(OR(G807='Umrechnungskurse und Konstanten'!$E$21,G807='Umrechnungskurse und Konstanten'!$E$22,G807='Umrechnungskurse und Konstanten'!$E$23),"VSt. Satz ok.","falsche/keine VSt.")</f>
        <v>falsche/keine VSt.</v>
      </c>
      <c r="M807" s="67" t="str">
        <f>IF(AND(C807&gt;='Umrechnungskurse und Konstanten'!$C$8,C807&lt;='Umrechnungskurse und Konstanten'!$D$10),"Periode ok.","falsche Periode")</f>
        <v>falsche Periode</v>
      </c>
    </row>
    <row r="808" spans="2:13" x14ac:dyDescent="0.3">
      <c r="B808" s="56"/>
      <c r="C808" s="38"/>
      <c r="D808" s="38"/>
      <c r="E808" s="45"/>
      <c r="F808" s="40"/>
      <c r="G808" s="52"/>
      <c r="H808" s="42">
        <f t="shared" si="36"/>
        <v>0</v>
      </c>
      <c r="I808" s="43">
        <f>IF(AND(C808&gt;='Umrechnungskurse und Konstanten'!$C$5,C808&lt;='Umrechnungskurse und Konstanten'!$D$5),F808*'Umrechnungskurse und Konstanten'!$E$5,0)+IF(AND(C808&gt;='Umrechnungskurse und Konstanten'!$C$6,C808&lt;='Umrechnungskurse und Konstanten'!$D$6),F808*'Umrechnungskurse und Konstanten'!$E$6,0)+IF(AND(C808&gt;='Umrechnungskurse und Konstanten'!$C$7,C808&lt;='Umrechnungskurse und Konstanten'!$D$7),F808*'Umrechnungskurse und Konstanten'!$E$7,0)+IF(AND(C808&gt;='Umrechnungskurse und Konstanten'!$C$8,C808&lt;='Umrechnungskurse und Konstanten'!$D$8),F808*'Umrechnungskurse und Konstanten'!$E$8,0)+IF(AND(C808&gt;='Umrechnungskurse und Konstanten'!$C$9,C808&lt;='Umrechnungskurse und Konstanten'!$D$9),F808*'Umrechnungskurse und Konstanten'!$E$9,0)+IF(AND(C808&gt;='Umrechnungskurse und Konstanten'!$C$10,C808&lt;='Umrechnungskurse und Konstanten'!$D$10),F808*'Umrechnungskurse und Konstanten'!$E$10,0)+IF(AND(C808&gt;='Umrechnungskurse und Konstanten'!$C$11,C808&lt;='Umrechnungskurse und Konstanten'!$D$11),F808*'Umrechnungskurse und Konstanten'!$E$11,0)+IF(AND(C808&gt;='Umrechnungskurse und Konstanten'!$C$12,C808&lt;='Umrechnungskurse und Konstanten'!$D$12),F808*'Umrechnungskurse und Konstanten'!$E$12,0)+IF(AND(C808&gt;='Umrechnungskurse und Konstanten'!$C$13,C808&lt;='Umrechnungskurse und Konstanten'!$D$13),F808*'Umrechnungskurse und Konstanten'!$E$13,0)+IF(AND(C808&gt;='Umrechnungskurse und Konstanten'!$C$14,C808&lt;='Umrechnungskurse und Konstanten'!$D$14),F808*'Umrechnungskurse und Konstanten'!$E$14,0)+IF(AND(C808&gt;='Umrechnungskurse und Konstanten'!$C$15,C808&lt;='Umrechnungskurse und Konstanten'!$D$15),F808*'Umrechnungskurse und Konstanten'!$E$15,0)+IF(AND(C808&gt;='Umrechnungskurse und Konstanten'!$C$16,C808&lt;='Umrechnungskurse und Konstanten'!$D$16),F808*'Umrechnungskurse und Konstanten'!$E$16,0)</f>
        <v>0</v>
      </c>
      <c r="J808" s="43">
        <f t="shared" si="37"/>
        <v>0</v>
      </c>
      <c r="K808" s="43">
        <f t="shared" si="38"/>
        <v>0</v>
      </c>
      <c r="L808" s="69" t="str">
        <f>IF(OR(G808='Umrechnungskurse und Konstanten'!$E$21,G808='Umrechnungskurse und Konstanten'!$E$22,G808='Umrechnungskurse und Konstanten'!$E$23),"VSt. Satz ok.","falsche/keine VSt.")</f>
        <v>falsche/keine VSt.</v>
      </c>
      <c r="M808" s="67" t="str">
        <f>IF(AND(C808&gt;='Umrechnungskurse und Konstanten'!$C$8,C808&lt;='Umrechnungskurse und Konstanten'!$D$10),"Periode ok.","falsche Periode")</f>
        <v>falsche Periode</v>
      </c>
    </row>
    <row r="809" spans="2:13" x14ac:dyDescent="0.3">
      <c r="B809" s="56"/>
      <c r="C809" s="38"/>
      <c r="D809" s="38"/>
      <c r="E809" s="45"/>
      <c r="F809" s="40"/>
      <c r="G809" s="52"/>
      <c r="H809" s="42">
        <f t="shared" si="36"/>
        <v>0</v>
      </c>
      <c r="I809" s="43">
        <f>IF(AND(C809&gt;='Umrechnungskurse und Konstanten'!$C$5,C809&lt;='Umrechnungskurse und Konstanten'!$D$5),F809*'Umrechnungskurse und Konstanten'!$E$5,0)+IF(AND(C809&gt;='Umrechnungskurse und Konstanten'!$C$6,C809&lt;='Umrechnungskurse und Konstanten'!$D$6),F809*'Umrechnungskurse und Konstanten'!$E$6,0)+IF(AND(C809&gt;='Umrechnungskurse und Konstanten'!$C$7,C809&lt;='Umrechnungskurse und Konstanten'!$D$7),F809*'Umrechnungskurse und Konstanten'!$E$7,0)+IF(AND(C809&gt;='Umrechnungskurse und Konstanten'!$C$8,C809&lt;='Umrechnungskurse und Konstanten'!$D$8),F809*'Umrechnungskurse und Konstanten'!$E$8,0)+IF(AND(C809&gt;='Umrechnungskurse und Konstanten'!$C$9,C809&lt;='Umrechnungskurse und Konstanten'!$D$9),F809*'Umrechnungskurse und Konstanten'!$E$9,0)+IF(AND(C809&gt;='Umrechnungskurse und Konstanten'!$C$10,C809&lt;='Umrechnungskurse und Konstanten'!$D$10),F809*'Umrechnungskurse und Konstanten'!$E$10,0)+IF(AND(C809&gt;='Umrechnungskurse und Konstanten'!$C$11,C809&lt;='Umrechnungskurse und Konstanten'!$D$11),F809*'Umrechnungskurse und Konstanten'!$E$11,0)+IF(AND(C809&gt;='Umrechnungskurse und Konstanten'!$C$12,C809&lt;='Umrechnungskurse und Konstanten'!$D$12),F809*'Umrechnungskurse und Konstanten'!$E$12,0)+IF(AND(C809&gt;='Umrechnungskurse und Konstanten'!$C$13,C809&lt;='Umrechnungskurse und Konstanten'!$D$13),F809*'Umrechnungskurse und Konstanten'!$E$13,0)+IF(AND(C809&gt;='Umrechnungskurse und Konstanten'!$C$14,C809&lt;='Umrechnungskurse und Konstanten'!$D$14),F809*'Umrechnungskurse und Konstanten'!$E$14,0)+IF(AND(C809&gt;='Umrechnungskurse und Konstanten'!$C$15,C809&lt;='Umrechnungskurse und Konstanten'!$D$15),F809*'Umrechnungskurse und Konstanten'!$E$15,0)+IF(AND(C809&gt;='Umrechnungskurse und Konstanten'!$C$16,C809&lt;='Umrechnungskurse und Konstanten'!$D$16),F809*'Umrechnungskurse und Konstanten'!$E$16,0)</f>
        <v>0</v>
      </c>
      <c r="J809" s="43">
        <f t="shared" si="37"/>
        <v>0</v>
      </c>
      <c r="K809" s="43">
        <f t="shared" si="38"/>
        <v>0</v>
      </c>
      <c r="L809" s="69" t="str">
        <f>IF(OR(G809='Umrechnungskurse und Konstanten'!$E$21,G809='Umrechnungskurse und Konstanten'!$E$22,G809='Umrechnungskurse und Konstanten'!$E$23),"VSt. Satz ok.","falsche/keine VSt.")</f>
        <v>falsche/keine VSt.</v>
      </c>
      <c r="M809" s="67" t="str">
        <f>IF(AND(C809&gt;='Umrechnungskurse und Konstanten'!$C$8,C809&lt;='Umrechnungskurse und Konstanten'!$D$10),"Periode ok.","falsche Periode")</f>
        <v>falsche Periode</v>
      </c>
    </row>
    <row r="810" spans="2:13" x14ac:dyDescent="0.3">
      <c r="B810" s="56"/>
      <c r="C810" s="38"/>
      <c r="D810" s="38"/>
      <c r="E810" s="45"/>
      <c r="F810" s="40"/>
      <c r="G810" s="52"/>
      <c r="H810" s="42">
        <f t="shared" si="36"/>
        <v>0</v>
      </c>
      <c r="I810" s="43">
        <f>IF(AND(C810&gt;='Umrechnungskurse und Konstanten'!$C$5,C810&lt;='Umrechnungskurse und Konstanten'!$D$5),F810*'Umrechnungskurse und Konstanten'!$E$5,0)+IF(AND(C810&gt;='Umrechnungskurse und Konstanten'!$C$6,C810&lt;='Umrechnungskurse und Konstanten'!$D$6),F810*'Umrechnungskurse und Konstanten'!$E$6,0)+IF(AND(C810&gt;='Umrechnungskurse und Konstanten'!$C$7,C810&lt;='Umrechnungskurse und Konstanten'!$D$7),F810*'Umrechnungskurse und Konstanten'!$E$7,0)+IF(AND(C810&gt;='Umrechnungskurse und Konstanten'!$C$8,C810&lt;='Umrechnungskurse und Konstanten'!$D$8),F810*'Umrechnungskurse und Konstanten'!$E$8,0)+IF(AND(C810&gt;='Umrechnungskurse und Konstanten'!$C$9,C810&lt;='Umrechnungskurse und Konstanten'!$D$9),F810*'Umrechnungskurse und Konstanten'!$E$9,0)+IF(AND(C810&gt;='Umrechnungskurse und Konstanten'!$C$10,C810&lt;='Umrechnungskurse und Konstanten'!$D$10),F810*'Umrechnungskurse und Konstanten'!$E$10,0)+IF(AND(C810&gt;='Umrechnungskurse und Konstanten'!$C$11,C810&lt;='Umrechnungskurse und Konstanten'!$D$11),F810*'Umrechnungskurse und Konstanten'!$E$11,0)+IF(AND(C810&gt;='Umrechnungskurse und Konstanten'!$C$12,C810&lt;='Umrechnungskurse und Konstanten'!$D$12),F810*'Umrechnungskurse und Konstanten'!$E$12,0)+IF(AND(C810&gt;='Umrechnungskurse und Konstanten'!$C$13,C810&lt;='Umrechnungskurse und Konstanten'!$D$13),F810*'Umrechnungskurse und Konstanten'!$E$13,0)+IF(AND(C810&gt;='Umrechnungskurse und Konstanten'!$C$14,C810&lt;='Umrechnungskurse und Konstanten'!$D$14),F810*'Umrechnungskurse und Konstanten'!$E$14,0)+IF(AND(C810&gt;='Umrechnungskurse und Konstanten'!$C$15,C810&lt;='Umrechnungskurse und Konstanten'!$D$15),F810*'Umrechnungskurse und Konstanten'!$E$15,0)+IF(AND(C810&gt;='Umrechnungskurse und Konstanten'!$C$16,C810&lt;='Umrechnungskurse und Konstanten'!$D$16),F810*'Umrechnungskurse und Konstanten'!$E$16,0)</f>
        <v>0</v>
      </c>
      <c r="J810" s="43">
        <f t="shared" si="37"/>
        <v>0</v>
      </c>
      <c r="K810" s="43">
        <f t="shared" si="38"/>
        <v>0</v>
      </c>
      <c r="L810" s="69" t="str">
        <f>IF(OR(G810='Umrechnungskurse und Konstanten'!$E$21,G810='Umrechnungskurse und Konstanten'!$E$22,G810='Umrechnungskurse und Konstanten'!$E$23),"VSt. Satz ok.","falsche/keine VSt.")</f>
        <v>falsche/keine VSt.</v>
      </c>
      <c r="M810" s="67" t="str">
        <f>IF(AND(C810&gt;='Umrechnungskurse und Konstanten'!$C$8,C810&lt;='Umrechnungskurse und Konstanten'!$D$10),"Periode ok.","falsche Periode")</f>
        <v>falsche Periode</v>
      </c>
    </row>
    <row r="811" spans="2:13" x14ac:dyDescent="0.3">
      <c r="B811" s="56"/>
      <c r="C811" s="38"/>
      <c r="D811" s="38"/>
      <c r="E811" s="45"/>
      <c r="F811" s="40"/>
      <c r="G811" s="52"/>
      <c r="H811" s="42">
        <f t="shared" si="36"/>
        <v>0</v>
      </c>
      <c r="I811" s="43">
        <f>IF(AND(C811&gt;='Umrechnungskurse und Konstanten'!$C$5,C811&lt;='Umrechnungskurse und Konstanten'!$D$5),F811*'Umrechnungskurse und Konstanten'!$E$5,0)+IF(AND(C811&gt;='Umrechnungskurse und Konstanten'!$C$6,C811&lt;='Umrechnungskurse und Konstanten'!$D$6),F811*'Umrechnungskurse und Konstanten'!$E$6,0)+IF(AND(C811&gt;='Umrechnungskurse und Konstanten'!$C$7,C811&lt;='Umrechnungskurse und Konstanten'!$D$7),F811*'Umrechnungskurse und Konstanten'!$E$7,0)+IF(AND(C811&gt;='Umrechnungskurse und Konstanten'!$C$8,C811&lt;='Umrechnungskurse und Konstanten'!$D$8),F811*'Umrechnungskurse und Konstanten'!$E$8,0)+IF(AND(C811&gt;='Umrechnungskurse und Konstanten'!$C$9,C811&lt;='Umrechnungskurse und Konstanten'!$D$9),F811*'Umrechnungskurse und Konstanten'!$E$9,0)+IF(AND(C811&gt;='Umrechnungskurse und Konstanten'!$C$10,C811&lt;='Umrechnungskurse und Konstanten'!$D$10),F811*'Umrechnungskurse und Konstanten'!$E$10,0)+IF(AND(C811&gt;='Umrechnungskurse und Konstanten'!$C$11,C811&lt;='Umrechnungskurse und Konstanten'!$D$11),F811*'Umrechnungskurse und Konstanten'!$E$11,0)+IF(AND(C811&gt;='Umrechnungskurse und Konstanten'!$C$12,C811&lt;='Umrechnungskurse und Konstanten'!$D$12),F811*'Umrechnungskurse und Konstanten'!$E$12,0)+IF(AND(C811&gt;='Umrechnungskurse und Konstanten'!$C$13,C811&lt;='Umrechnungskurse und Konstanten'!$D$13),F811*'Umrechnungskurse und Konstanten'!$E$13,0)+IF(AND(C811&gt;='Umrechnungskurse und Konstanten'!$C$14,C811&lt;='Umrechnungskurse und Konstanten'!$D$14),F811*'Umrechnungskurse und Konstanten'!$E$14,0)+IF(AND(C811&gt;='Umrechnungskurse und Konstanten'!$C$15,C811&lt;='Umrechnungskurse und Konstanten'!$D$15),F811*'Umrechnungskurse und Konstanten'!$E$15,0)+IF(AND(C811&gt;='Umrechnungskurse und Konstanten'!$C$16,C811&lt;='Umrechnungskurse und Konstanten'!$D$16),F811*'Umrechnungskurse und Konstanten'!$E$16,0)</f>
        <v>0</v>
      </c>
      <c r="J811" s="43">
        <f t="shared" si="37"/>
        <v>0</v>
      </c>
      <c r="K811" s="43">
        <f t="shared" si="38"/>
        <v>0</v>
      </c>
      <c r="L811" s="69" t="str">
        <f>IF(OR(G811='Umrechnungskurse und Konstanten'!$E$21,G811='Umrechnungskurse und Konstanten'!$E$22,G811='Umrechnungskurse und Konstanten'!$E$23),"VSt. Satz ok.","falsche/keine VSt.")</f>
        <v>falsche/keine VSt.</v>
      </c>
      <c r="M811" s="67" t="str">
        <f>IF(AND(C811&gt;='Umrechnungskurse und Konstanten'!$C$8,C811&lt;='Umrechnungskurse und Konstanten'!$D$10),"Periode ok.","falsche Periode")</f>
        <v>falsche Periode</v>
      </c>
    </row>
    <row r="812" spans="2:13" x14ac:dyDescent="0.3">
      <c r="B812" s="56"/>
      <c r="C812" s="38"/>
      <c r="D812" s="38"/>
      <c r="E812" s="45"/>
      <c r="F812" s="40"/>
      <c r="G812" s="52"/>
      <c r="H812" s="42">
        <f t="shared" si="36"/>
        <v>0</v>
      </c>
      <c r="I812" s="43">
        <f>IF(AND(C812&gt;='Umrechnungskurse und Konstanten'!$C$5,C812&lt;='Umrechnungskurse und Konstanten'!$D$5),F812*'Umrechnungskurse und Konstanten'!$E$5,0)+IF(AND(C812&gt;='Umrechnungskurse und Konstanten'!$C$6,C812&lt;='Umrechnungskurse und Konstanten'!$D$6),F812*'Umrechnungskurse und Konstanten'!$E$6,0)+IF(AND(C812&gt;='Umrechnungskurse und Konstanten'!$C$7,C812&lt;='Umrechnungskurse und Konstanten'!$D$7),F812*'Umrechnungskurse und Konstanten'!$E$7,0)+IF(AND(C812&gt;='Umrechnungskurse und Konstanten'!$C$8,C812&lt;='Umrechnungskurse und Konstanten'!$D$8),F812*'Umrechnungskurse und Konstanten'!$E$8,0)+IF(AND(C812&gt;='Umrechnungskurse und Konstanten'!$C$9,C812&lt;='Umrechnungskurse und Konstanten'!$D$9),F812*'Umrechnungskurse und Konstanten'!$E$9,0)+IF(AND(C812&gt;='Umrechnungskurse und Konstanten'!$C$10,C812&lt;='Umrechnungskurse und Konstanten'!$D$10),F812*'Umrechnungskurse und Konstanten'!$E$10,0)+IF(AND(C812&gt;='Umrechnungskurse und Konstanten'!$C$11,C812&lt;='Umrechnungskurse und Konstanten'!$D$11),F812*'Umrechnungskurse und Konstanten'!$E$11,0)+IF(AND(C812&gt;='Umrechnungskurse und Konstanten'!$C$12,C812&lt;='Umrechnungskurse und Konstanten'!$D$12),F812*'Umrechnungskurse und Konstanten'!$E$12,0)+IF(AND(C812&gt;='Umrechnungskurse und Konstanten'!$C$13,C812&lt;='Umrechnungskurse und Konstanten'!$D$13),F812*'Umrechnungskurse und Konstanten'!$E$13,0)+IF(AND(C812&gt;='Umrechnungskurse und Konstanten'!$C$14,C812&lt;='Umrechnungskurse und Konstanten'!$D$14),F812*'Umrechnungskurse und Konstanten'!$E$14,0)+IF(AND(C812&gt;='Umrechnungskurse und Konstanten'!$C$15,C812&lt;='Umrechnungskurse und Konstanten'!$D$15),F812*'Umrechnungskurse und Konstanten'!$E$15,0)+IF(AND(C812&gt;='Umrechnungskurse und Konstanten'!$C$16,C812&lt;='Umrechnungskurse und Konstanten'!$D$16),F812*'Umrechnungskurse und Konstanten'!$E$16,0)</f>
        <v>0</v>
      </c>
      <c r="J812" s="43">
        <f t="shared" si="37"/>
        <v>0</v>
      </c>
      <c r="K812" s="43">
        <f t="shared" si="38"/>
        <v>0</v>
      </c>
      <c r="L812" s="69" t="str">
        <f>IF(OR(G812='Umrechnungskurse und Konstanten'!$E$21,G812='Umrechnungskurse und Konstanten'!$E$22,G812='Umrechnungskurse und Konstanten'!$E$23),"VSt. Satz ok.","falsche/keine VSt.")</f>
        <v>falsche/keine VSt.</v>
      </c>
      <c r="M812" s="67" t="str">
        <f>IF(AND(C812&gt;='Umrechnungskurse und Konstanten'!$C$8,C812&lt;='Umrechnungskurse und Konstanten'!$D$10),"Periode ok.","falsche Periode")</f>
        <v>falsche Periode</v>
      </c>
    </row>
    <row r="813" spans="2:13" x14ac:dyDescent="0.3">
      <c r="B813" s="56"/>
      <c r="C813" s="38"/>
      <c r="D813" s="38"/>
      <c r="E813" s="45"/>
      <c r="F813" s="40"/>
      <c r="G813" s="52"/>
      <c r="H813" s="42">
        <f t="shared" si="36"/>
        <v>0</v>
      </c>
      <c r="I813" s="43">
        <f>IF(AND(C813&gt;='Umrechnungskurse und Konstanten'!$C$5,C813&lt;='Umrechnungskurse und Konstanten'!$D$5),F813*'Umrechnungskurse und Konstanten'!$E$5,0)+IF(AND(C813&gt;='Umrechnungskurse und Konstanten'!$C$6,C813&lt;='Umrechnungskurse und Konstanten'!$D$6),F813*'Umrechnungskurse und Konstanten'!$E$6,0)+IF(AND(C813&gt;='Umrechnungskurse und Konstanten'!$C$7,C813&lt;='Umrechnungskurse und Konstanten'!$D$7),F813*'Umrechnungskurse und Konstanten'!$E$7,0)+IF(AND(C813&gt;='Umrechnungskurse und Konstanten'!$C$8,C813&lt;='Umrechnungskurse und Konstanten'!$D$8),F813*'Umrechnungskurse und Konstanten'!$E$8,0)+IF(AND(C813&gt;='Umrechnungskurse und Konstanten'!$C$9,C813&lt;='Umrechnungskurse und Konstanten'!$D$9),F813*'Umrechnungskurse und Konstanten'!$E$9,0)+IF(AND(C813&gt;='Umrechnungskurse und Konstanten'!$C$10,C813&lt;='Umrechnungskurse und Konstanten'!$D$10),F813*'Umrechnungskurse und Konstanten'!$E$10,0)+IF(AND(C813&gt;='Umrechnungskurse und Konstanten'!$C$11,C813&lt;='Umrechnungskurse und Konstanten'!$D$11),F813*'Umrechnungskurse und Konstanten'!$E$11,0)+IF(AND(C813&gt;='Umrechnungskurse und Konstanten'!$C$12,C813&lt;='Umrechnungskurse und Konstanten'!$D$12),F813*'Umrechnungskurse und Konstanten'!$E$12,0)+IF(AND(C813&gt;='Umrechnungskurse und Konstanten'!$C$13,C813&lt;='Umrechnungskurse und Konstanten'!$D$13),F813*'Umrechnungskurse und Konstanten'!$E$13,0)+IF(AND(C813&gt;='Umrechnungskurse und Konstanten'!$C$14,C813&lt;='Umrechnungskurse und Konstanten'!$D$14),F813*'Umrechnungskurse und Konstanten'!$E$14,0)+IF(AND(C813&gt;='Umrechnungskurse und Konstanten'!$C$15,C813&lt;='Umrechnungskurse und Konstanten'!$D$15),F813*'Umrechnungskurse und Konstanten'!$E$15,0)+IF(AND(C813&gt;='Umrechnungskurse und Konstanten'!$C$16,C813&lt;='Umrechnungskurse und Konstanten'!$D$16),F813*'Umrechnungskurse und Konstanten'!$E$16,0)</f>
        <v>0</v>
      </c>
      <c r="J813" s="43">
        <f t="shared" si="37"/>
        <v>0</v>
      </c>
      <c r="K813" s="43">
        <f t="shared" si="38"/>
        <v>0</v>
      </c>
      <c r="L813" s="69" t="str">
        <f>IF(OR(G813='Umrechnungskurse und Konstanten'!$E$21,G813='Umrechnungskurse und Konstanten'!$E$22,G813='Umrechnungskurse und Konstanten'!$E$23),"VSt. Satz ok.","falsche/keine VSt.")</f>
        <v>falsche/keine VSt.</v>
      </c>
      <c r="M813" s="67" t="str">
        <f>IF(AND(C813&gt;='Umrechnungskurse und Konstanten'!$C$8,C813&lt;='Umrechnungskurse und Konstanten'!$D$10),"Periode ok.","falsche Periode")</f>
        <v>falsche Periode</v>
      </c>
    </row>
    <row r="814" spans="2:13" x14ac:dyDescent="0.3">
      <c r="B814" s="56"/>
      <c r="C814" s="38"/>
      <c r="D814" s="38"/>
      <c r="E814" s="45"/>
      <c r="F814" s="40"/>
      <c r="G814" s="52"/>
      <c r="H814" s="42">
        <f t="shared" si="36"/>
        <v>0</v>
      </c>
      <c r="I814" s="43">
        <f>IF(AND(C814&gt;='Umrechnungskurse und Konstanten'!$C$5,C814&lt;='Umrechnungskurse und Konstanten'!$D$5),F814*'Umrechnungskurse und Konstanten'!$E$5,0)+IF(AND(C814&gt;='Umrechnungskurse und Konstanten'!$C$6,C814&lt;='Umrechnungskurse und Konstanten'!$D$6),F814*'Umrechnungskurse und Konstanten'!$E$6,0)+IF(AND(C814&gt;='Umrechnungskurse und Konstanten'!$C$7,C814&lt;='Umrechnungskurse und Konstanten'!$D$7),F814*'Umrechnungskurse und Konstanten'!$E$7,0)+IF(AND(C814&gt;='Umrechnungskurse und Konstanten'!$C$8,C814&lt;='Umrechnungskurse und Konstanten'!$D$8),F814*'Umrechnungskurse und Konstanten'!$E$8,0)+IF(AND(C814&gt;='Umrechnungskurse und Konstanten'!$C$9,C814&lt;='Umrechnungskurse und Konstanten'!$D$9),F814*'Umrechnungskurse und Konstanten'!$E$9,0)+IF(AND(C814&gt;='Umrechnungskurse und Konstanten'!$C$10,C814&lt;='Umrechnungskurse und Konstanten'!$D$10),F814*'Umrechnungskurse und Konstanten'!$E$10,0)+IF(AND(C814&gt;='Umrechnungskurse und Konstanten'!$C$11,C814&lt;='Umrechnungskurse und Konstanten'!$D$11),F814*'Umrechnungskurse und Konstanten'!$E$11,0)+IF(AND(C814&gt;='Umrechnungskurse und Konstanten'!$C$12,C814&lt;='Umrechnungskurse und Konstanten'!$D$12),F814*'Umrechnungskurse und Konstanten'!$E$12,0)+IF(AND(C814&gt;='Umrechnungskurse und Konstanten'!$C$13,C814&lt;='Umrechnungskurse und Konstanten'!$D$13),F814*'Umrechnungskurse und Konstanten'!$E$13,0)+IF(AND(C814&gt;='Umrechnungskurse und Konstanten'!$C$14,C814&lt;='Umrechnungskurse und Konstanten'!$D$14),F814*'Umrechnungskurse und Konstanten'!$E$14,0)+IF(AND(C814&gt;='Umrechnungskurse und Konstanten'!$C$15,C814&lt;='Umrechnungskurse und Konstanten'!$D$15),F814*'Umrechnungskurse und Konstanten'!$E$15,0)+IF(AND(C814&gt;='Umrechnungskurse und Konstanten'!$C$16,C814&lt;='Umrechnungskurse und Konstanten'!$D$16),F814*'Umrechnungskurse und Konstanten'!$E$16,0)</f>
        <v>0</v>
      </c>
      <c r="J814" s="43">
        <f t="shared" si="37"/>
        <v>0</v>
      </c>
      <c r="K814" s="43">
        <f t="shared" si="38"/>
        <v>0</v>
      </c>
      <c r="L814" s="69" t="str">
        <f>IF(OR(G814='Umrechnungskurse und Konstanten'!$E$21,G814='Umrechnungskurse und Konstanten'!$E$22,G814='Umrechnungskurse und Konstanten'!$E$23),"VSt. Satz ok.","falsche/keine VSt.")</f>
        <v>falsche/keine VSt.</v>
      </c>
      <c r="M814" s="67" t="str">
        <f>IF(AND(C814&gt;='Umrechnungskurse und Konstanten'!$C$8,C814&lt;='Umrechnungskurse und Konstanten'!$D$10),"Periode ok.","falsche Periode")</f>
        <v>falsche Periode</v>
      </c>
    </row>
    <row r="815" spans="2:13" x14ac:dyDescent="0.3">
      <c r="B815" s="56"/>
      <c r="C815" s="38"/>
      <c r="D815" s="38"/>
      <c r="E815" s="45"/>
      <c r="F815" s="40"/>
      <c r="G815" s="52"/>
      <c r="H815" s="42">
        <f t="shared" si="36"/>
        <v>0</v>
      </c>
      <c r="I815" s="43">
        <f>IF(AND(C815&gt;='Umrechnungskurse und Konstanten'!$C$5,C815&lt;='Umrechnungskurse und Konstanten'!$D$5),F815*'Umrechnungskurse und Konstanten'!$E$5,0)+IF(AND(C815&gt;='Umrechnungskurse und Konstanten'!$C$6,C815&lt;='Umrechnungskurse und Konstanten'!$D$6),F815*'Umrechnungskurse und Konstanten'!$E$6,0)+IF(AND(C815&gt;='Umrechnungskurse und Konstanten'!$C$7,C815&lt;='Umrechnungskurse und Konstanten'!$D$7),F815*'Umrechnungskurse und Konstanten'!$E$7,0)+IF(AND(C815&gt;='Umrechnungskurse und Konstanten'!$C$8,C815&lt;='Umrechnungskurse und Konstanten'!$D$8),F815*'Umrechnungskurse und Konstanten'!$E$8,0)+IF(AND(C815&gt;='Umrechnungskurse und Konstanten'!$C$9,C815&lt;='Umrechnungskurse und Konstanten'!$D$9),F815*'Umrechnungskurse und Konstanten'!$E$9,0)+IF(AND(C815&gt;='Umrechnungskurse und Konstanten'!$C$10,C815&lt;='Umrechnungskurse und Konstanten'!$D$10),F815*'Umrechnungskurse und Konstanten'!$E$10,0)+IF(AND(C815&gt;='Umrechnungskurse und Konstanten'!$C$11,C815&lt;='Umrechnungskurse und Konstanten'!$D$11),F815*'Umrechnungskurse und Konstanten'!$E$11,0)+IF(AND(C815&gt;='Umrechnungskurse und Konstanten'!$C$12,C815&lt;='Umrechnungskurse und Konstanten'!$D$12),F815*'Umrechnungskurse und Konstanten'!$E$12,0)+IF(AND(C815&gt;='Umrechnungskurse und Konstanten'!$C$13,C815&lt;='Umrechnungskurse und Konstanten'!$D$13),F815*'Umrechnungskurse und Konstanten'!$E$13,0)+IF(AND(C815&gt;='Umrechnungskurse und Konstanten'!$C$14,C815&lt;='Umrechnungskurse und Konstanten'!$D$14),F815*'Umrechnungskurse und Konstanten'!$E$14,0)+IF(AND(C815&gt;='Umrechnungskurse und Konstanten'!$C$15,C815&lt;='Umrechnungskurse und Konstanten'!$D$15),F815*'Umrechnungskurse und Konstanten'!$E$15,0)+IF(AND(C815&gt;='Umrechnungskurse und Konstanten'!$C$16,C815&lt;='Umrechnungskurse und Konstanten'!$D$16),F815*'Umrechnungskurse und Konstanten'!$E$16,0)</f>
        <v>0</v>
      </c>
      <c r="J815" s="43">
        <f t="shared" si="37"/>
        <v>0</v>
      </c>
      <c r="K815" s="43">
        <f t="shared" si="38"/>
        <v>0</v>
      </c>
      <c r="L815" s="69" t="str">
        <f>IF(OR(G815='Umrechnungskurse und Konstanten'!$E$21,G815='Umrechnungskurse und Konstanten'!$E$22,G815='Umrechnungskurse und Konstanten'!$E$23),"VSt. Satz ok.","falsche/keine VSt.")</f>
        <v>falsche/keine VSt.</v>
      </c>
      <c r="M815" s="67" t="str">
        <f>IF(AND(C815&gt;='Umrechnungskurse und Konstanten'!$C$8,C815&lt;='Umrechnungskurse und Konstanten'!$D$10),"Periode ok.","falsche Periode")</f>
        <v>falsche Periode</v>
      </c>
    </row>
    <row r="816" spans="2:13" x14ac:dyDescent="0.3">
      <c r="B816" s="56"/>
      <c r="C816" s="38"/>
      <c r="D816" s="38"/>
      <c r="E816" s="45"/>
      <c r="F816" s="40"/>
      <c r="G816" s="52"/>
      <c r="H816" s="42">
        <f t="shared" si="36"/>
        <v>0</v>
      </c>
      <c r="I816" s="43">
        <f>IF(AND(C816&gt;='Umrechnungskurse und Konstanten'!$C$5,C816&lt;='Umrechnungskurse und Konstanten'!$D$5),F816*'Umrechnungskurse und Konstanten'!$E$5,0)+IF(AND(C816&gt;='Umrechnungskurse und Konstanten'!$C$6,C816&lt;='Umrechnungskurse und Konstanten'!$D$6),F816*'Umrechnungskurse und Konstanten'!$E$6,0)+IF(AND(C816&gt;='Umrechnungskurse und Konstanten'!$C$7,C816&lt;='Umrechnungskurse und Konstanten'!$D$7),F816*'Umrechnungskurse und Konstanten'!$E$7,0)+IF(AND(C816&gt;='Umrechnungskurse und Konstanten'!$C$8,C816&lt;='Umrechnungskurse und Konstanten'!$D$8),F816*'Umrechnungskurse und Konstanten'!$E$8,0)+IF(AND(C816&gt;='Umrechnungskurse und Konstanten'!$C$9,C816&lt;='Umrechnungskurse und Konstanten'!$D$9),F816*'Umrechnungskurse und Konstanten'!$E$9,0)+IF(AND(C816&gt;='Umrechnungskurse und Konstanten'!$C$10,C816&lt;='Umrechnungskurse und Konstanten'!$D$10),F816*'Umrechnungskurse und Konstanten'!$E$10,0)+IF(AND(C816&gt;='Umrechnungskurse und Konstanten'!$C$11,C816&lt;='Umrechnungskurse und Konstanten'!$D$11),F816*'Umrechnungskurse und Konstanten'!$E$11,0)+IF(AND(C816&gt;='Umrechnungskurse und Konstanten'!$C$12,C816&lt;='Umrechnungskurse und Konstanten'!$D$12),F816*'Umrechnungskurse und Konstanten'!$E$12,0)+IF(AND(C816&gt;='Umrechnungskurse und Konstanten'!$C$13,C816&lt;='Umrechnungskurse und Konstanten'!$D$13),F816*'Umrechnungskurse und Konstanten'!$E$13,0)+IF(AND(C816&gt;='Umrechnungskurse und Konstanten'!$C$14,C816&lt;='Umrechnungskurse und Konstanten'!$D$14),F816*'Umrechnungskurse und Konstanten'!$E$14,0)+IF(AND(C816&gt;='Umrechnungskurse und Konstanten'!$C$15,C816&lt;='Umrechnungskurse und Konstanten'!$D$15),F816*'Umrechnungskurse und Konstanten'!$E$15,0)+IF(AND(C816&gt;='Umrechnungskurse und Konstanten'!$C$16,C816&lt;='Umrechnungskurse und Konstanten'!$D$16),F816*'Umrechnungskurse und Konstanten'!$E$16,0)</f>
        <v>0</v>
      </c>
      <c r="J816" s="43">
        <f t="shared" si="37"/>
        <v>0</v>
      </c>
      <c r="K816" s="43">
        <f t="shared" si="38"/>
        <v>0</v>
      </c>
      <c r="L816" s="69" t="str">
        <f>IF(OR(G816='Umrechnungskurse und Konstanten'!$E$21,G816='Umrechnungskurse und Konstanten'!$E$22,G816='Umrechnungskurse und Konstanten'!$E$23),"VSt. Satz ok.","falsche/keine VSt.")</f>
        <v>falsche/keine VSt.</v>
      </c>
      <c r="M816" s="67" t="str">
        <f>IF(AND(C816&gt;='Umrechnungskurse und Konstanten'!$C$8,C816&lt;='Umrechnungskurse und Konstanten'!$D$10),"Periode ok.","falsche Periode")</f>
        <v>falsche Periode</v>
      </c>
    </row>
    <row r="817" spans="2:13" x14ac:dyDescent="0.3">
      <c r="B817" s="56"/>
      <c r="C817" s="38"/>
      <c r="D817" s="38"/>
      <c r="E817" s="45"/>
      <c r="F817" s="40"/>
      <c r="G817" s="52"/>
      <c r="H817" s="42">
        <f t="shared" si="36"/>
        <v>0</v>
      </c>
      <c r="I817" s="43">
        <f>IF(AND(C817&gt;='Umrechnungskurse und Konstanten'!$C$5,C817&lt;='Umrechnungskurse und Konstanten'!$D$5),F817*'Umrechnungskurse und Konstanten'!$E$5,0)+IF(AND(C817&gt;='Umrechnungskurse und Konstanten'!$C$6,C817&lt;='Umrechnungskurse und Konstanten'!$D$6),F817*'Umrechnungskurse und Konstanten'!$E$6,0)+IF(AND(C817&gt;='Umrechnungskurse und Konstanten'!$C$7,C817&lt;='Umrechnungskurse und Konstanten'!$D$7),F817*'Umrechnungskurse und Konstanten'!$E$7,0)+IF(AND(C817&gt;='Umrechnungskurse und Konstanten'!$C$8,C817&lt;='Umrechnungskurse und Konstanten'!$D$8),F817*'Umrechnungskurse und Konstanten'!$E$8,0)+IF(AND(C817&gt;='Umrechnungskurse und Konstanten'!$C$9,C817&lt;='Umrechnungskurse und Konstanten'!$D$9),F817*'Umrechnungskurse und Konstanten'!$E$9,0)+IF(AND(C817&gt;='Umrechnungskurse und Konstanten'!$C$10,C817&lt;='Umrechnungskurse und Konstanten'!$D$10),F817*'Umrechnungskurse und Konstanten'!$E$10,0)+IF(AND(C817&gt;='Umrechnungskurse und Konstanten'!$C$11,C817&lt;='Umrechnungskurse und Konstanten'!$D$11),F817*'Umrechnungskurse und Konstanten'!$E$11,0)+IF(AND(C817&gt;='Umrechnungskurse und Konstanten'!$C$12,C817&lt;='Umrechnungskurse und Konstanten'!$D$12),F817*'Umrechnungskurse und Konstanten'!$E$12,0)+IF(AND(C817&gt;='Umrechnungskurse und Konstanten'!$C$13,C817&lt;='Umrechnungskurse und Konstanten'!$D$13),F817*'Umrechnungskurse und Konstanten'!$E$13,0)+IF(AND(C817&gt;='Umrechnungskurse und Konstanten'!$C$14,C817&lt;='Umrechnungskurse und Konstanten'!$D$14),F817*'Umrechnungskurse und Konstanten'!$E$14,0)+IF(AND(C817&gt;='Umrechnungskurse und Konstanten'!$C$15,C817&lt;='Umrechnungskurse und Konstanten'!$D$15),F817*'Umrechnungskurse und Konstanten'!$E$15,0)+IF(AND(C817&gt;='Umrechnungskurse und Konstanten'!$C$16,C817&lt;='Umrechnungskurse und Konstanten'!$D$16),F817*'Umrechnungskurse und Konstanten'!$E$16,0)</f>
        <v>0</v>
      </c>
      <c r="J817" s="43">
        <f t="shared" si="37"/>
        <v>0</v>
      </c>
      <c r="K817" s="43">
        <f t="shared" si="38"/>
        <v>0</v>
      </c>
      <c r="L817" s="69" t="str">
        <f>IF(OR(G817='Umrechnungskurse und Konstanten'!$E$21,G817='Umrechnungskurse und Konstanten'!$E$22,G817='Umrechnungskurse und Konstanten'!$E$23),"VSt. Satz ok.","falsche/keine VSt.")</f>
        <v>falsche/keine VSt.</v>
      </c>
      <c r="M817" s="67" t="str">
        <f>IF(AND(C817&gt;='Umrechnungskurse und Konstanten'!$C$8,C817&lt;='Umrechnungskurse und Konstanten'!$D$10),"Periode ok.","falsche Periode")</f>
        <v>falsche Periode</v>
      </c>
    </row>
    <row r="818" spans="2:13" x14ac:dyDescent="0.3">
      <c r="B818" s="56"/>
      <c r="C818" s="38"/>
      <c r="D818" s="38"/>
      <c r="E818" s="45"/>
      <c r="F818" s="40"/>
      <c r="G818" s="52"/>
      <c r="H818" s="42">
        <f t="shared" si="36"/>
        <v>0</v>
      </c>
      <c r="I818" s="43">
        <f>IF(AND(C818&gt;='Umrechnungskurse und Konstanten'!$C$5,C818&lt;='Umrechnungskurse und Konstanten'!$D$5),F818*'Umrechnungskurse und Konstanten'!$E$5,0)+IF(AND(C818&gt;='Umrechnungskurse und Konstanten'!$C$6,C818&lt;='Umrechnungskurse und Konstanten'!$D$6),F818*'Umrechnungskurse und Konstanten'!$E$6,0)+IF(AND(C818&gt;='Umrechnungskurse und Konstanten'!$C$7,C818&lt;='Umrechnungskurse und Konstanten'!$D$7),F818*'Umrechnungskurse und Konstanten'!$E$7,0)+IF(AND(C818&gt;='Umrechnungskurse und Konstanten'!$C$8,C818&lt;='Umrechnungskurse und Konstanten'!$D$8),F818*'Umrechnungskurse und Konstanten'!$E$8,0)+IF(AND(C818&gt;='Umrechnungskurse und Konstanten'!$C$9,C818&lt;='Umrechnungskurse und Konstanten'!$D$9),F818*'Umrechnungskurse und Konstanten'!$E$9,0)+IF(AND(C818&gt;='Umrechnungskurse und Konstanten'!$C$10,C818&lt;='Umrechnungskurse und Konstanten'!$D$10),F818*'Umrechnungskurse und Konstanten'!$E$10,0)+IF(AND(C818&gt;='Umrechnungskurse und Konstanten'!$C$11,C818&lt;='Umrechnungskurse und Konstanten'!$D$11),F818*'Umrechnungskurse und Konstanten'!$E$11,0)+IF(AND(C818&gt;='Umrechnungskurse und Konstanten'!$C$12,C818&lt;='Umrechnungskurse und Konstanten'!$D$12),F818*'Umrechnungskurse und Konstanten'!$E$12,0)+IF(AND(C818&gt;='Umrechnungskurse und Konstanten'!$C$13,C818&lt;='Umrechnungskurse und Konstanten'!$D$13),F818*'Umrechnungskurse und Konstanten'!$E$13,0)+IF(AND(C818&gt;='Umrechnungskurse und Konstanten'!$C$14,C818&lt;='Umrechnungskurse und Konstanten'!$D$14),F818*'Umrechnungskurse und Konstanten'!$E$14,0)+IF(AND(C818&gt;='Umrechnungskurse und Konstanten'!$C$15,C818&lt;='Umrechnungskurse und Konstanten'!$D$15),F818*'Umrechnungskurse und Konstanten'!$E$15,0)+IF(AND(C818&gt;='Umrechnungskurse und Konstanten'!$C$16,C818&lt;='Umrechnungskurse und Konstanten'!$D$16),F818*'Umrechnungskurse und Konstanten'!$E$16,0)</f>
        <v>0</v>
      </c>
      <c r="J818" s="43">
        <f t="shared" si="37"/>
        <v>0</v>
      </c>
      <c r="K818" s="43">
        <f t="shared" si="38"/>
        <v>0</v>
      </c>
      <c r="L818" s="69" t="str">
        <f>IF(OR(G818='Umrechnungskurse und Konstanten'!$E$21,G818='Umrechnungskurse und Konstanten'!$E$22,G818='Umrechnungskurse und Konstanten'!$E$23),"VSt. Satz ok.","falsche/keine VSt.")</f>
        <v>falsche/keine VSt.</v>
      </c>
      <c r="M818" s="67" t="str">
        <f>IF(AND(C818&gt;='Umrechnungskurse und Konstanten'!$C$8,C818&lt;='Umrechnungskurse und Konstanten'!$D$10),"Periode ok.","falsche Periode")</f>
        <v>falsche Periode</v>
      </c>
    </row>
    <row r="819" spans="2:13" x14ac:dyDescent="0.3">
      <c r="B819" s="56"/>
      <c r="C819" s="38"/>
      <c r="D819" s="38"/>
      <c r="E819" s="45"/>
      <c r="F819" s="40"/>
      <c r="G819" s="52"/>
      <c r="H819" s="42">
        <f t="shared" si="36"/>
        <v>0</v>
      </c>
      <c r="I819" s="43">
        <f>IF(AND(C819&gt;='Umrechnungskurse und Konstanten'!$C$5,C819&lt;='Umrechnungskurse und Konstanten'!$D$5),F819*'Umrechnungskurse und Konstanten'!$E$5,0)+IF(AND(C819&gt;='Umrechnungskurse und Konstanten'!$C$6,C819&lt;='Umrechnungskurse und Konstanten'!$D$6),F819*'Umrechnungskurse und Konstanten'!$E$6,0)+IF(AND(C819&gt;='Umrechnungskurse und Konstanten'!$C$7,C819&lt;='Umrechnungskurse und Konstanten'!$D$7),F819*'Umrechnungskurse und Konstanten'!$E$7,0)+IF(AND(C819&gt;='Umrechnungskurse und Konstanten'!$C$8,C819&lt;='Umrechnungskurse und Konstanten'!$D$8),F819*'Umrechnungskurse und Konstanten'!$E$8,0)+IF(AND(C819&gt;='Umrechnungskurse und Konstanten'!$C$9,C819&lt;='Umrechnungskurse und Konstanten'!$D$9),F819*'Umrechnungskurse und Konstanten'!$E$9,0)+IF(AND(C819&gt;='Umrechnungskurse und Konstanten'!$C$10,C819&lt;='Umrechnungskurse und Konstanten'!$D$10),F819*'Umrechnungskurse und Konstanten'!$E$10,0)+IF(AND(C819&gt;='Umrechnungskurse und Konstanten'!$C$11,C819&lt;='Umrechnungskurse und Konstanten'!$D$11),F819*'Umrechnungskurse und Konstanten'!$E$11,0)+IF(AND(C819&gt;='Umrechnungskurse und Konstanten'!$C$12,C819&lt;='Umrechnungskurse und Konstanten'!$D$12),F819*'Umrechnungskurse und Konstanten'!$E$12,0)+IF(AND(C819&gt;='Umrechnungskurse und Konstanten'!$C$13,C819&lt;='Umrechnungskurse und Konstanten'!$D$13),F819*'Umrechnungskurse und Konstanten'!$E$13,0)+IF(AND(C819&gt;='Umrechnungskurse und Konstanten'!$C$14,C819&lt;='Umrechnungskurse und Konstanten'!$D$14),F819*'Umrechnungskurse und Konstanten'!$E$14,0)+IF(AND(C819&gt;='Umrechnungskurse und Konstanten'!$C$15,C819&lt;='Umrechnungskurse und Konstanten'!$D$15),F819*'Umrechnungskurse und Konstanten'!$E$15,0)+IF(AND(C819&gt;='Umrechnungskurse und Konstanten'!$C$16,C819&lt;='Umrechnungskurse und Konstanten'!$D$16),F819*'Umrechnungskurse und Konstanten'!$E$16,0)</f>
        <v>0</v>
      </c>
      <c r="J819" s="43">
        <f t="shared" si="37"/>
        <v>0</v>
      </c>
      <c r="K819" s="43">
        <f t="shared" si="38"/>
        <v>0</v>
      </c>
      <c r="L819" s="69" t="str">
        <f>IF(OR(G819='Umrechnungskurse und Konstanten'!$E$21,G819='Umrechnungskurse und Konstanten'!$E$22,G819='Umrechnungskurse und Konstanten'!$E$23),"VSt. Satz ok.","falsche/keine VSt.")</f>
        <v>falsche/keine VSt.</v>
      </c>
      <c r="M819" s="67" t="str">
        <f>IF(AND(C819&gt;='Umrechnungskurse und Konstanten'!$C$8,C819&lt;='Umrechnungskurse und Konstanten'!$D$10),"Periode ok.","falsche Periode")</f>
        <v>falsche Periode</v>
      </c>
    </row>
    <row r="820" spans="2:13" x14ac:dyDescent="0.3">
      <c r="B820" s="56"/>
      <c r="C820" s="38"/>
      <c r="D820" s="38"/>
      <c r="E820" s="45"/>
      <c r="F820" s="40"/>
      <c r="G820" s="52"/>
      <c r="H820" s="42">
        <f t="shared" si="36"/>
        <v>0</v>
      </c>
      <c r="I820" s="43">
        <f>IF(AND(C820&gt;='Umrechnungskurse und Konstanten'!$C$5,C820&lt;='Umrechnungskurse und Konstanten'!$D$5),F820*'Umrechnungskurse und Konstanten'!$E$5,0)+IF(AND(C820&gt;='Umrechnungskurse und Konstanten'!$C$6,C820&lt;='Umrechnungskurse und Konstanten'!$D$6),F820*'Umrechnungskurse und Konstanten'!$E$6,0)+IF(AND(C820&gt;='Umrechnungskurse und Konstanten'!$C$7,C820&lt;='Umrechnungskurse und Konstanten'!$D$7),F820*'Umrechnungskurse und Konstanten'!$E$7,0)+IF(AND(C820&gt;='Umrechnungskurse und Konstanten'!$C$8,C820&lt;='Umrechnungskurse und Konstanten'!$D$8),F820*'Umrechnungskurse und Konstanten'!$E$8,0)+IF(AND(C820&gt;='Umrechnungskurse und Konstanten'!$C$9,C820&lt;='Umrechnungskurse und Konstanten'!$D$9),F820*'Umrechnungskurse und Konstanten'!$E$9,0)+IF(AND(C820&gt;='Umrechnungskurse und Konstanten'!$C$10,C820&lt;='Umrechnungskurse und Konstanten'!$D$10),F820*'Umrechnungskurse und Konstanten'!$E$10,0)+IF(AND(C820&gt;='Umrechnungskurse und Konstanten'!$C$11,C820&lt;='Umrechnungskurse und Konstanten'!$D$11),F820*'Umrechnungskurse und Konstanten'!$E$11,0)+IF(AND(C820&gt;='Umrechnungskurse und Konstanten'!$C$12,C820&lt;='Umrechnungskurse und Konstanten'!$D$12),F820*'Umrechnungskurse und Konstanten'!$E$12,0)+IF(AND(C820&gt;='Umrechnungskurse und Konstanten'!$C$13,C820&lt;='Umrechnungskurse und Konstanten'!$D$13),F820*'Umrechnungskurse und Konstanten'!$E$13,0)+IF(AND(C820&gt;='Umrechnungskurse und Konstanten'!$C$14,C820&lt;='Umrechnungskurse und Konstanten'!$D$14),F820*'Umrechnungskurse und Konstanten'!$E$14,0)+IF(AND(C820&gt;='Umrechnungskurse und Konstanten'!$C$15,C820&lt;='Umrechnungskurse und Konstanten'!$D$15),F820*'Umrechnungskurse und Konstanten'!$E$15,0)+IF(AND(C820&gt;='Umrechnungskurse und Konstanten'!$C$16,C820&lt;='Umrechnungskurse und Konstanten'!$D$16),F820*'Umrechnungskurse und Konstanten'!$E$16,0)</f>
        <v>0</v>
      </c>
      <c r="J820" s="43">
        <f t="shared" si="37"/>
        <v>0</v>
      </c>
      <c r="K820" s="43">
        <f t="shared" si="38"/>
        <v>0</v>
      </c>
      <c r="L820" s="69" t="str">
        <f>IF(OR(G820='Umrechnungskurse und Konstanten'!$E$21,G820='Umrechnungskurse und Konstanten'!$E$22,G820='Umrechnungskurse und Konstanten'!$E$23),"VSt. Satz ok.","falsche/keine VSt.")</f>
        <v>falsche/keine VSt.</v>
      </c>
      <c r="M820" s="67" t="str">
        <f>IF(AND(C820&gt;='Umrechnungskurse und Konstanten'!$C$8,C820&lt;='Umrechnungskurse und Konstanten'!$D$10),"Periode ok.","falsche Periode")</f>
        <v>falsche Periode</v>
      </c>
    </row>
    <row r="821" spans="2:13" x14ac:dyDescent="0.3">
      <c r="B821" s="56"/>
      <c r="C821" s="38"/>
      <c r="D821" s="38"/>
      <c r="E821" s="45"/>
      <c r="F821" s="40"/>
      <c r="G821" s="52"/>
      <c r="H821" s="42">
        <f t="shared" si="36"/>
        <v>0</v>
      </c>
      <c r="I821" s="43">
        <f>IF(AND(C821&gt;='Umrechnungskurse und Konstanten'!$C$5,C821&lt;='Umrechnungskurse und Konstanten'!$D$5),F821*'Umrechnungskurse und Konstanten'!$E$5,0)+IF(AND(C821&gt;='Umrechnungskurse und Konstanten'!$C$6,C821&lt;='Umrechnungskurse und Konstanten'!$D$6),F821*'Umrechnungskurse und Konstanten'!$E$6,0)+IF(AND(C821&gt;='Umrechnungskurse und Konstanten'!$C$7,C821&lt;='Umrechnungskurse und Konstanten'!$D$7),F821*'Umrechnungskurse und Konstanten'!$E$7,0)+IF(AND(C821&gt;='Umrechnungskurse und Konstanten'!$C$8,C821&lt;='Umrechnungskurse und Konstanten'!$D$8),F821*'Umrechnungskurse und Konstanten'!$E$8,0)+IF(AND(C821&gt;='Umrechnungskurse und Konstanten'!$C$9,C821&lt;='Umrechnungskurse und Konstanten'!$D$9),F821*'Umrechnungskurse und Konstanten'!$E$9,0)+IF(AND(C821&gt;='Umrechnungskurse und Konstanten'!$C$10,C821&lt;='Umrechnungskurse und Konstanten'!$D$10),F821*'Umrechnungskurse und Konstanten'!$E$10,0)+IF(AND(C821&gt;='Umrechnungskurse und Konstanten'!$C$11,C821&lt;='Umrechnungskurse und Konstanten'!$D$11),F821*'Umrechnungskurse und Konstanten'!$E$11,0)+IF(AND(C821&gt;='Umrechnungskurse und Konstanten'!$C$12,C821&lt;='Umrechnungskurse und Konstanten'!$D$12),F821*'Umrechnungskurse und Konstanten'!$E$12,0)+IF(AND(C821&gt;='Umrechnungskurse und Konstanten'!$C$13,C821&lt;='Umrechnungskurse und Konstanten'!$D$13),F821*'Umrechnungskurse und Konstanten'!$E$13,0)+IF(AND(C821&gt;='Umrechnungskurse und Konstanten'!$C$14,C821&lt;='Umrechnungskurse und Konstanten'!$D$14),F821*'Umrechnungskurse und Konstanten'!$E$14,0)+IF(AND(C821&gt;='Umrechnungskurse und Konstanten'!$C$15,C821&lt;='Umrechnungskurse und Konstanten'!$D$15),F821*'Umrechnungskurse und Konstanten'!$E$15,0)+IF(AND(C821&gt;='Umrechnungskurse und Konstanten'!$C$16,C821&lt;='Umrechnungskurse und Konstanten'!$D$16),F821*'Umrechnungskurse und Konstanten'!$E$16,0)</f>
        <v>0</v>
      </c>
      <c r="J821" s="43">
        <f t="shared" si="37"/>
        <v>0</v>
      </c>
      <c r="K821" s="43">
        <f t="shared" si="38"/>
        <v>0</v>
      </c>
      <c r="L821" s="69" t="str">
        <f>IF(OR(G821='Umrechnungskurse und Konstanten'!$E$21,G821='Umrechnungskurse und Konstanten'!$E$22,G821='Umrechnungskurse und Konstanten'!$E$23),"VSt. Satz ok.","falsche/keine VSt.")</f>
        <v>falsche/keine VSt.</v>
      </c>
      <c r="M821" s="67" t="str">
        <f>IF(AND(C821&gt;='Umrechnungskurse und Konstanten'!$C$8,C821&lt;='Umrechnungskurse und Konstanten'!$D$10),"Periode ok.","falsche Periode")</f>
        <v>falsche Periode</v>
      </c>
    </row>
    <row r="822" spans="2:13" x14ac:dyDescent="0.3">
      <c r="B822" s="56"/>
      <c r="C822" s="38"/>
      <c r="D822" s="38"/>
      <c r="E822" s="45"/>
      <c r="F822" s="40"/>
      <c r="G822" s="52"/>
      <c r="H822" s="42">
        <f t="shared" si="36"/>
        <v>0</v>
      </c>
      <c r="I822" s="43">
        <f>IF(AND(C822&gt;='Umrechnungskurse und Konstanten'!$C$5,C822&lt;='Umrechnungskurse und Konstanten'!$D$5),F822*'Umrechnungskurse und Konstanten'!$E$5,0)+IF(AND(C822&gt;='Umrechnungskurse und Konstanten'!$C$6,C822&lt;='Umrechnungskurse und Konstanten'!$D$6),F822*'Umrechnungskurse und Konstanten'!$E$6,0)+IF(AND(C822&gt;='Umrechnungskurse und Konstanten'!$C$7,C822&lt;='Umrechnungskurse und Konstanten'!$D$7),F822*'Umrechnungskurse und Konstanten'!$E$7,0)+IF(AND(C822&gt;='Umrechnungskurse und Konstanten'!$C$8,C822&lt;='Umrechnungskurse und Konstanten'!$D$8),F822*'Umrechnungskurse und Konstanten'!$E$8,0)+IF(AND(C822&gt;='Umrechnungskurse und Konstanten'!$C$9,C822&lt;='Umrechnungskurse und Konstanten'!$D$9),F822*'Umrechnungskurse und Konstanten'!$E$9,0)+IF(AND(C822&gt;='Umrechnungskurse und Konstanten'!$C$10,C822&lt;='Umrechnungskurse und Konstanten'!$D$10),F822*'Umrechnungskurse und Konstanten'!$E$10,0)+IF(AND(C822&gt;='Umrechnungskurse und Konstanten'!$C$11,C822&lt;='Umrechnungskurse und Konstanten'!$D$11),F822*'Umrechnungskurse und Konstanten'!$E$11,0)+IF(AND(C822&gt;='Umrechnungskurse und Konstanten'!$C$12,C822&lt;='Umrechnungskurse und Konstanten'!$D$12),F822*'Umrechnungskurse und Konstanten'!$E$12,0)+IF(AND(C822&gt;='Umrechnungskurse und Konstanten'!$C$13,C822&lt;='Umrechnungskurse und Konstanten'!$D$13),F822*'Umrechnungskurse und Konstanten'!$E$13,0)+IF(AND(C822&gt;='Umrechnungskurse und Konstanten'!$C$14,C822&lt;='Umrechnungskurse und Konstanten'!$D$14),F822*'Umrechnungskurse und Konstanten'!$E$14,0)+IF(AND(C822&gt;='Umrechnungskurse und Konstanten'!$C$15,C822&lt;='Umrechnungskurse und Konstanten'!$D$15),F822*'Umrechnungskurse und Konstanten'!$E$15,0)+IF(AND(C822&gt;='Umrechnungskurse und Konstanten'!$C$16,C822&lt;='Umrechnungskurse und Konstanten'!$D$16),F822*'Umrechnungskurse und Konstanten'!$E$16,0)</f>
        <v>0</v>
      </c>
      <c r="J822" s="43">
        <f t="shared" si="37"/>
        <v>0</v>
      </c>
      <c r="K822" s="43">
        <f t="shared" si="38"/>
        <v>0</v>
      </c>
      <c r="L822" s="69" t="str">
        <f>IF(OR(G822='Umrechnungskurse und Konstanten'!$E$21,G822='Umrechnungskurse und Konstanten'!$E$22,G822='Umrechnungskurse und Konstanten'!$E$23),"VSt. Satz ok.","falsche/keine VSt.")</f>
        <v>falsche/keine VSt.</v>
      </c>
      <c r="M822" s="67" t="str">
        <f>IF(AND(C822&gt;='Umrechnungskurse und Konstanten'!$C$8,C822&lt;='Umrechnungskurse und Konstanten'!$D$10),"Periode ok.","falsche Periode")</f>
        <v>falsche Periode</v>
      </c>
    </row>
    <row r="823" spans="2:13" x14ac:dyDescent="0.3">
      <c r="B823" s="56"/>
      <c r="C823" s="38"/>
      <c r="D823" s="38"/>
      <c r="E823" s="45"/>
      <c r="F823" s="40"/>
      <c r="G823" s="52"/>
      <c r="H823" s="42">
        <f t="shared" si="36"/>
        <v>0</v>
      </c>
      <c r="I823" s="43">
        <f>IF(AND(C823&gt;='Umrechnungskurse und Konstanten'!$C$5,C823&lt;='Umrechnungskurse und Konstanten'!$D$5),F823*'Umrechnungskurse und Konstanten'!$E$5,0)+IF(AND(C823&gt;='Umrechnungskurse und Konstanten'!$C$6,C823&lt;='Umrechnungskurse und Konstanten'!$D$6),F823*'Umrechnungskurse und Konstanten'!$E$6,0)+IF(AND(C823&gt;='Umrechnungskurse und Konstanten'!$C$7,C823&lt;='Umrechnungskurse und Konstanten'!$D$7),F823*'Umrechnungskurse und Konstanten'!$E$7,0)+IF(AND(C823&gt;='Umrechnungskurse und Konstanten'!$C$8,C823&lt;='Umrechnungskurse und Konstanten'!$D$8),F823*'Umrechnungskurse und Konstanten'!$E$8,0)+IF(AND(C823&gt;='Umrechnungskurse und Konstanten'!$C$9,C823&lt;='Umrechnungskurse und Konstanten'!$D$9),F823*'Umrechnungskurse und Konstanten'!$E$9,0)+IF(AND(C823&gt;='Umrechnungskurse und Konstanten'!$C$10,C823&lt;='Umrechnungskurse und Konstanten'!$D$10),F823*'Umrechnungskurse und Konstanten'!$E$10,0)+IF(AND(C823&gt;='Umrechnungskurse und Konstanten'!$C$11,C823&lt;='Umrechnungskurse und Konstanten'!$D$11),F823*'Umrechnungskurse und Konstanten'!$E$11,0)+IF(AND(C823&gt;='Umrechnungskurse und Konstanten'!$C$12,C823&lt;='Umrechnungskurse und Konstanten'!$D$12),F823*'Umrechnungskurse und Konstanten'!$E$12,0)+IF(AND(C823&gt;='Umrechnungskurse und Konstanten'!$C$13,C823&lt;='Umrechnungskurse und Konstanten'!$D$13),F823*'Umrechnungskurse und Konstanten'!$E$13,0)+IF(AND(C823&gt;='Umrechnungskurse und Konstanten'!$C$14,C823&lt;='Umrechnungskurse und Konstanten'!$D$14),F823*'Umrechnungskurse und Konstanten'!$E$14,0)+IF(AND(C823&gt;='Umrechnungskurse und Konstanten'!$C$15,C823&lt;='Umrechnungskurse und Konstanten'!$D$15),F823*'Umrechnungskurse und Konstanten'!$E$15,0)+IF(AND(C823&gt;='Umrechnungskurse und Konstanten'!$C$16,C823&lt;='Umrechnungskurse und Konstanten'!$D$16),F823*'Umrechnungskurse und Konstanten'!$E$16,0)</f>
        <v>0</v>
      </c>
      <c r="J823" s="43">
        <f t="shared" si="37"/>
        <v>0</v>
      </c>
      <c r="K823" s="43">
        <f t="shared" si="38"/>
        <v>0</v>
      </c>
      <c r="L823" s="69" t="str">
        <f>IF(OR(G823='Umrechnungskurse und Konstanten'!$E$21,G823='Umrechnungskurse und Konstanten'!$E$22,G823='Umrechnungskurse und Konstanten'!$E$23),"VSt. Satz ok.","falsche/keine VSt.")</f>
        <v>falsche/keine VSt.</v>
      </c>
      <c r="M823" s="67" t="str">
        <f>IF(AND(C823&gt;='Umrechnungskurse und Konstanten'!$C$8,C823&lt;='Umrechnungskurse und Konstanten'!$D$10),"Periode ok.","falsche Periode")</f>
        <v>falsche Periode</v>
      </c>
    </row>
    <row r="824" spans="2:13" x14ac:dyDescent="0.3">
      <c r="B824" s="56"/>
      <c r="C824" s="38"/>
      <c r="D824" s="38"/>
      <c r="E824" s="45"/>
      <c r="F824" s="40"/>
      <c r="G824" s="52"/>
      <c r="H824" s="42">
        <f t="shared" si="36"/>
        <v>0</v>
      </c>
      <c r="I824" s="43">
        <f>IF(AND(C824&gt;='Umrechnungskurse und Konstanten'!$C$5,C824&lt;='Umrechnungskurse und Konstanten'!$D$5),F824*'Umrechnungskurse und Konstanten'!$E$5,0)+IF(AND(C824&gt;='Umrechnungskurse und Konstanten'!$C$6,C824&lt;='Umrechnungskurse und Konstanten'!$D$6),F824*'Umrechnungskurse und Konstanten'!$E$6,0)+IF(AND(C824&gt;='Umrechnungskurse und Konstanten'!$C$7,C824&lt;='Umrechnungskurse und Konstanten'!$D$7),F824*'Umrechnungskurse und Konstanten'!$E$7,0)+IF(AND(C824&gt;='Umrechnungskurse und Konstanten'!$C$8,C824&lt;='Umrechnungskurse und Konstanten'!$D$8),F824*'Umrechnungskurse und Konstanten'!$E$8,0)+IF(AND(C824&gt;='Umrechnungskurse und Konstanten'!$C$9,C824&lt;='Umrechnungskurse und Konstanten'!$D$9),F824*'Umrechnungskurse und Konstanten'!$E$9,0)+IF(AND(C824&gt;='Umrechnungskurse und Konstanten'!$C$10,C824&lt;='Umrechnungskurse und Konstanten'!$D$10),F824*'Umrechnungskurse und Konstanten'!$E$10,0)+IF(AND(C824&gt;='Umrechnungskurse und Konstanten'!$C$11,C824&lt;='Umrechnungskurse und Konstanten'!$D$11),F824*'Umrechnungskurse und Konstanten'!$E$11,0)+IF(AND(C824&gt;='Umrechnungskurse und Konstanten'!$C$12,C824&lt;='Umrechnungskurse und Konstanten'!$D$12),F824*'Umrechnungskurse und Konstanten'!$E$12,0)+IF(AND(C824&gt;='Umrechnungskurse und Konstanten'!$C$13,C824&lt;='Umrechnungskurse und Konstanten'!$D$13),F824*'Umrechnungskurse und Konstanten'!$E$13,0)+IF(AND(C824&gt;='Umrechnungskurse und Konstanten'!$C$14,C824&lt;='Umrechnungskurse und Konstanten'!$D$14),F824*'Umrechnungskurse und Konstanten'!$E$14,0)+IF(AND(C824&gt;='Umrechnungskurse und Konstanten'!$C$15,C824&lt;='Umrechnungskurse und Konstanten'!$D$15),F824*'Umrechnungskurse und Konstanten'!$E$15,0)+IF(AND(C824&gt;='Umrechnungskurse und Konstanten'!$C$16,C824&lt;='Umrechnungskurse und Konstanten'!$D$16),F824*'Umrechnungskurse und Konstanten'!$E$16,0)</f>
        <v>0</v>
      </c>
      <c r="J824" s="43">
        <f t="shared" si="37"/>
        <v>0</v>
      </c>
      <c r="K824" s="43">
        <f t="shared" si="38"/>
        <v>0</v>
      </c>
      <c r="L824" s="69" t="str">
        <f>IF(OR(G824='Umrechnungskurse und Konstanten'!$E$21,G824='Umrechnungskurse und Konstanten'!$E$22,G824='Umrechnungskurse und Konstanten'!$E$23),"VSt. Satz ok.","falsche/keine VSt.")</f>
        <v>falsche/keine VSt.</v>
      </c>
      <c r="M824" s="67" t="str">
        <f>IF(AND(C824&gt;='Umrechnungskurse und Konstanten'!$C$8,C824&lt;='Umrechnungskurse und Konstanten'!$D$10),"Periode ok.","falsche Periode")</f>
        <v>falsche Periode</v>
      </c>
    </row>
    <row r="825" spans="2:13" x14ac:dyDescent="0.3">
      <c r="B825" s="56"/>
      <c r="C825" s="38"/>
      <c r="D825" s="38"/>
      <c r="E825" s="45"/>
      <c r="F825" s="40"/>
      <c r="G825" s="52"/>
      <c r="H825" s="42">
        <f t="shared" si="36"/>
        <v>0</v>
      </c>
      <c r="I825" s="43">
        <f>IF(AND(C825&gt;='Umrechnungskurse und Konstanten'!$C$5,C825&lt;='Umrechnungskurse und Konstanten'!$D$5),F825*'Umrechnungskurse und Konstanten'!$E$5,0)+IF(AND(C825&gt;='Umrechnungskurse und Konstanten'!$C$6,C825&lt;='Umrechnungskurse und Konstanten'!$D$6),F825*'Umrechnungskurse und Konstanten'!$E$6,0)+IF(AND(C825&gt;='Umrechnungskurse und Konstanten'!$C$7,C825&lt;='Umrechnungskurse und Konstanten'!$D$7),F825*'Umrechnungskurse und Konstanten'!$E$7,0)+IF(AND(C825&gt;='Umrechnungskurse und Konstanten'!$C$8,C825&lt;='Umrechnungskurse und Konstanten'!$D$8),F825*'Umrechnungskurse und Konstanten'!$E$8,0)+IF(AND(C825&gt;='Umrechnungskurse und Konstanten'!$C$9,C825&lt;='Umrechnungskurse und Konstanten'!$D$9),F825*'Umrechnungskurse und Konstanten'!$E$9,0)+IF(AND(C825&gt;='Umrechnungskurse und Konstanten'!$C$10,C825&lt;='Umrechnungskurse und Konstanten'!$D$10),F825*'Umrechnungskurse und Konstanten'!$E$10,0)+IF(AND(C825&gt;='Umrechnungskurse und Konstanten'!$C$11,C825&lt;='Umrechnungskurse und Konstanten'!$D$11),F825*'Umrechnungskurse und Konstanten'!$E$11,0)+IF(AND(C825&gt;='Umrechnungskurse und Konstanten'!$C$12,C825&lt;='Umrechnungskurse und Konstanten'!$D$12),F825*'Umrechnungskurse und Konstanten'!$E$12,0)+IF(AND(C825&gt;='Umrechnungskurse und Konstanten'!$C$13,C825&lt;='Umrechnungskurse und Konstanten'!$D$13),F825*'Umrechnungskurse und Konstanten'!$E$13,0)+IF(AND(C825&gt;='Umrechnungskurse und Konstanten'!$C$14,C825&lt;='Umrechnungskurse und Konstanten'!$D$14),F825*'Umrechnungskurse und Konstanten'!$E$14,0)+IF(AND(C825&gt;='Umrechnungskurse und Konstanten'!$C$15,C825&lt;='Umrechnungskurse und Konstanten'!$D$15),F825*'Umrechnungskurse und Konstanten'!$E$15,0)+IF(AND(C825&gt;='Umrechnungskurse und Konstanten'!$C$16,C825&lt;='Umrechnungskurse und Konstanten'!$D$16),F825*'Umrechnungskurse und Konstanten'!$E$16,0)</f>
        <v>0</v>
      </c>
      <c r="J825" s="43">
        <f t="shared" si="37"/>
        <v>0</v>
      </c>
      <c r="K825" s="43">
        <f t="shared" si="38"/>
        <v>0</v>
      </c>
      <c r="L825" s="69" t="str">
        <f>IF(OR(G825='Umrechnungskurse und Konstanten'!$E$21,G825='Umrechnungskurse und Konstanten'!$E$22,G825='Umrechnungskurse und Konstanten'!$E$23),"VSt. Satz ok.","falsche/keine VSt.")</f>
        <v>falsche/keine VSt.</v>
      </c>
      <c r="M825" s="67" t="str">
        <f>IF(AND(C825&gt;='Umrechnungskurse und Konstanten'!$C$8,C825&lt;='Umrechnungskurse und Konstanten'!$D$10),"Periode ok.","falsche Periode")</f>
        <v>falsche Periode</v>
      </c>
    </row>
    <row r="826" spans="2:13" x14ac:dyDescent="0.3">
      <c r="B826" s="56"/>
      <c r="C826" s="38"/>
      <c r="D826" s="38"/>
      <c r="E826" s="45"/>
      <c r="F826" s="40"/>
      <c r="G826" s="52"/>
      <c r="H826" s="42">
        <f t="shared" si="36"/>
        <v>0</v>
      </c>
      <c r="I826" s="43">
        <f>IF(AND(C826&gt;='Umrechnungskurse und Konstanten'!$C$5,C826&lt;='Umrechnungskurse und Konstanten'!$D$5),F826*'Umrechnungskurse und Konstanten'!$E$5,0)+IF(AND(C826&gt;='Umrechnungskurse und Konstanten'!$C$6,C826&lt;='Umrechnungskurse und Konstanten'!$D$6),F826*'Umrechnungskurse und Konstanten'!$E$6,0)+IF(AND(C826&gt;='Umrechnungskurse und Konstanten'!$C$7,C826&lt;='Umrechnungskurse und Konstanten'!$D$7),F826*'Umrechnungskurse und Konstanten'!$E$7,0)+IF(AND(C826&gt;='Umrechnungskurse und Konstanten'!$C$8,C826&lt;='Umrechnungskurse und Konstanten'!$D$8),F826*'Umrechnungskurse und Konstanten'!$E$8,0)+IF(AND(C826&gt;='Umrechnungskurse und Konstanten'!$C$9,C826&lt;='Umrechnungskurse und Konstanten'!$D$9),F826*'Umrechnungskurse und Konstanten'!$E$9,0)+IF(AND(C826&gt;='Umrechnungskurse und Konstanten'!$C$10,C826&lt;='Umrechnungskurse und Konstanten'!$D$10),F826*'Umrechnungskurse und Konstanten'!$E$10,0)+IF(AND(C826&gt;='Umrechnungskurse und Konstanten'!$C$11,C826&lt;='Umrechnungskurse und Konstanten'!$D$11),F826*'Umrechnungskurse und Konstanten'!$E$11,0)+IF(AND(C826&gt;='Umrechnungskurse und Konstanten'!$C$12,C826&lt;='Umrechnungskurse und Konstanten'!$D$12),F826*'Umrechnungskurse und Konstanten'!$E$12,0)+IF(AND(C826&gt;='Umrechnungskurse und Konstanten'!$C$13,C826&lt;='Umrechnungskurse und Konstanten'!$D$13),F826*'Umrechnungskurse und Konstanten'!$E$13,0)+IF(AND(C826&gt;='Umrechnungskurse und Konstanten'!$C$14,C826&lt;='Umrechnungskurse und Konstanten'!$D$14),F826*'Umrechnungskurse und Konstanten'!$E$14,0)+IF(AND(C826&gt;='Umrechnungskurse und Konstanten'!$C$15,C826&lt;='Umrechnungskurse und Konstanten'!$D$15),F826*'Umrechnungskurse und Konstanten'!$E$15,0)+IF(AND(C826&gt;='Umrechnungskurse und Konstanten'!$C$16,C826&lt;='Umrechnungskurse und Konstanten'!$D$16),F826*'Umrechnungskurse und Konstanten'!$E$16,0)</f>
        <v>0</v>
      </c>
      <c r="J826" s="43">
        <f t="shared" si="37"/>
        <v>0</v>
      </c>
      <c r="K826" s="43">
        <f t="shared" si="38"/>
        <v>0</v>
      </c>
      <c r="L826" s="69" t="str">
        <f>IF(OR(G826='Umrechnungskurse und Konstanten'!$E$21,G826='Umrechnungskurse und Konstanten'!$E$22,G826='Umrechnungskurse und Konstanten'!$E$23),"VSt. Satz ok.","falsche/keine VSt.")</f>
        <v>falsche/keine VSt.</v>
      </c>
      <c r="M826" s="67" t="str">
        <f>IF(AND(C826&gt;='Umrechnungskurse und Konstanten'!$C$8,C826&lt;='Umrechnungskurse und Konstanten'!$D$10),"Periode ok.","falsche Periode")</f>
        <v>falsche Periode</v>
      </c>
    </row>
    <row r="827" spans="2:13" x14ac:dyDescent="0.3">
      <c r="B827" s="56"/>
      <c r="C827" s="38"/>
      <c r="D827" s="38"/>
      <c r="E827" s="45"/>
      <c r="F827" s="40"/>
      <c r="G827" s="52"/>
      <c r="H827" s="42">
        <f t="shared" si="36"/>
        <v>0</v>
      </c>
      <c r="I827" s="43">
        <f>IF(AND(C827&gt;='Umrechnungskurse und Konstanten'!$C$5,C827&lt;='Umrechnungskurse und Konstanten'!$D$5),F827*'Umrechnungskurse und Konstanten'!$E$5,0)+IF(AND(C827&gt;='Umrechnungskurse und Konstanten'!$C$6,C827&lt;='Umrechnungskurse und Konstanten'!$D$6),F827*'Umrechnungskurse und Konstanten'!$E$6,0)+IF(AND(C827&gt;='Umrechnungskurse und Konstanten'!$C$7,C827&lt;='Umrechnungskurse und Konstanten'!$D$7),F827*'Umrechnungskurse und Konstanten'!$E$7,0)+IF(AND(C827&gt;='Umrechnungskurse und Konstanten'!$C$8,C827&lt;='Umrechnungskurse und Konstanten'!$D$8),F827*'Umrechnungskurse und Konstanten'!$E$8,0)+IF(AND(C827&gt;='Umrechnungskurse und Konstanten'!$C$9,C827&lt;='Umrechnungskurse und Konstanten'!$D$9),F827*'Umrechnungskurse und Konstanten'!$E$9,0)+IF(AND(C827&gt;='Umrechnungskurse und Konstanten'!$C$10,C827&lt;='Umrechnungskurse und Konstanten'!$D$10),F827*'Umrechnungskurse und Konstanten'!$E$10,0)+IF(AND(C827&gt;='Umrechnungskurse und Konstanten'!$C$11,C827&lt;='Umrechnungskurse und Konstanten'!$D$11),F827*'Umrechnungskurse und Konstanten'!$E$11,0)+IF(AND(C827&gt;='Umrechnungskurse und Konstanten'!$C$12,C827&lt;='Umrechnungskurse und Konstanten'!$D$12),F827*'Umrechnungskurse und Konstanten'!$E$12,0)+IF(AND(C827&gt;='Umrechnungskurse und Konstanten'!$C$13,C827&lt;='Umrechnungskurse und Konstanten'!$D$13),F827*'Umrechnungskurse und Konstanten'!$E$13,0)+IF(AND(C827&gt;='Umrechnungskurse und Konstanten'!$C$14,C827&lt;='Umrechnungskurse und Konstanten'!$D$14),F827*'Umrechnungskurse und Konstanten'!$E$14,0)+IF(AND(C827&gt;='Umrechnungskurse und Konstanten'!$C$15,C827&lt;='Umrechnungskurse und Konstanten'!$D$15),F827*'Umrechnungskurse und Konstanten'!$E$15,0)+IF(AND(C827&gt;='Umrechnungskurse und Konstanten'!$C$16,C827&lt;='Umrechnungskurse und Konstanten'!$D$16),F827*'Umrechnungskurse und Konstanten'!$E$16,0)</f>
        <v>0</v>
      </c>
      <c r="J827" s="43">
        <f t="shared" si="37"/>
        <v>0</v>
      </c>
      <c r="K827" s="43">
        <f t="shared" si="38"/>
        <v>0</v>
      </c>
      <c r="L827" s="69" t="str">
        <f>IF(OR(G827='Umrechnungskurse und Konstanten'!$E$21,G827='Umrechnungskurse und Konstanten'!$E$22,G827='Umrechnungskurse und Konstanten'!$E$23),"VSt. Satz ok.","falsche/keine VSt.")</f>
        <v>falsche/keine VSt.</v>
      </c>
      <c r="M827" s="67" t="str">
        <f>IF(AND(C827&gt;='Umrechnungskurse und Konstanten'!$C$8,C827&lt;='Umrechnungskurse und Konstanten'!$D$10),"Periode ok.","falsche Periode")</f>
        <v>falsche Periode</v>
      </c>
    </row>
    <row r="828" spans="2:13" x14ac:dyDescent="0.3">
      <c r="B828" s="56"/>
      <c r="C828" s="38"/>
      <c r="D828" s="38"/>
      <c r="E828" s="45"/>
      <c r="F828" s="40"/>
      <c r="G828" s="52"/>
      <c r="H828" s="42">
        <f t="shared" si="36"/>
        <v>0</v>
      </c>
      <c r="I828" s="43">
        <f>IF(AND(C828&gt;='Umrechnungskurse und Konstanten'!$C$5,C828&lt;='Umrechnungskurse und Konstanten'!$D$5),F828*'Umrechnungskurse und Konstanten'!$E$5,0)+IF(AND(C828&gt;='Umrechnungskurse und Konstanten'!$C$6,C828&lt;='Umrechnungskurse und Konstanten'!$D$6),F828*'Umrechnungskurse und Konstanten'!$E$6,0)+IF(AND(C828&gt;='Umrechnungskurse und Konstanten'!$C$7,C828&lt;='Umrechnungskurse und Konstanten'!$D$7),F828*'Umrechnungskurse und Konstanten'!$E$7,0)+IF(AND(C828&gt;='Umrechnungskurse und Konstanten'!$C$8,C828&lt;='Umrechnungskurse und Konstanten'!$D$8),F828*'Umrechnungskurse und Konstanten'!$E$8,0)+IF(AND(C828&gt;='Umrechnungskurse und Konstanten'!$C$9,C828&lt;='Umrechnungskurse und Konstanten'!$D$9),F828*'Umrechnungskurse und Konstanten'!$E$9,0)+IF(AND(C828&gt;='Umrechnungskurse und Konstanten'!$C$10,C828&lt;='Umrechnungskurse und Konstanten'!$D$10),F828*'Umrechnungskurse und Konstanten'!$E$10,0)+IF(AND(C828&gt;='Umrechnungskurse und Konstanten'!$C$11,C828&lt;='Umrechnungskurse und Konstanten'!$D$11),F828*'Umrechnungskurse und Konstanten'!$E$11,0)+IF(AND(C828&gt;='Umrechnungskurse und Konstanten'!$C$12,C828&lt;='Umrechnungskurse und Konstanten'!$D$12),F828*'Umrechnungskurse und Konstanten'!$E$12,0)+IF(AND(C828&gt;='Umrechnungskurse und Konstanten'!$C$13,C828&lt;='Umrechnungskurse und Konstanten'!$D$13),F828*'Umrechnungskurse und Konstanten'!$E$13,0)+IF(AND(C828&gt;='Umrechnungskurse und Konstanten'!$C$14,C828&lt;='Umrechnungskurse und Konstanten'!$D$14),F828*'Umrechnungskurse und Konstanten'!$E$14,0)+IF(AND(C828&gt;='Umrechnungskurse und Konstanten'!$C$15,C828&lt;='Umrechnungskurse und Konstanten'!$D$15),F828*'Umrechnungskurse und Konstanten'!$E$15,0)+IF(AND(C828&gt;='Umrechnungskurse und Konstanten'!$C$16,C828&lt;='Umrechnungskurse und Konstanten'!$D$16),F828*'Umrechnungskurse und Konstanten'!$E$16,0)</f>
        <v>0</v>
      </c>
      <c r="J828" s="43">
        <f t="shared" si="37"/>
        <v>0</v>
      </c>
      <c r="K828" s="43">
        <f t="shared" si="38"/>
        <v>0</v>
      </c>
      <c r="L828" s="69" t="str">
        <f>IF(OR(G828='Umrechnungskurse und Konstanten'!$E$21,G828='Umrechnungskurse und Konstanten'!$E$22,G828='Umrechnungskurse und Konstanten'!$E$23),"VSt. Satz ok.","falsche/keine VSt.")</f>
        <v>falsche/keine VSt.</v>
      </c>
      <c r="M828" s="67" t="str">
        <f>IF(AND(C828&gt;='Umrechnungskurse und Konstanten'!$C$8,C828&lt;='Umrechnungskurse und Konstanten'!$D$10),"Periode ok.","falsche Periode")</f>
        <v>falsche Periode</v>
      </c>
    </row>
    <row r="829" spans="2:13" x14ac:dyDescent="0.3">
      <c r="B829" s="56"/>
      <c r="C829" s="38"/>
      <c r="D829" s="38"/>
      <c r="E829" s="45"/>
      <c r="F829" s="40"/>
      <c r="G829" s="52"/>
      <c r="H829" s="42">
        <f t="shared" si="36"/>
        <v>0</v>
      </c>
      <c r="I829" s="43">
        <f>IF(AND(C829&gt;='Umrechnungskurse und Konstanten'!$C$5,C829&lt;='Umrechnungskurse und Konstanten'!$D$5),F829*'Umrechnungskurse und Konstanten'!$E$5,0)+IF(AND(C829&gt;='Umrechnungskurse und Konstanten'!$C$6,C829&lt;='Umrechnungskurse und Konstanten'!$D$6),F829*'Umrechnungskurse und Konstanten'!$E$6,0)+IF(AND(C829&gt;='Umrechnungskurse und Konstanten'!$C$7,C829&lt;='Umrechnungskurse und Konstanten'!$D$7),F829*'Umrechnungskurse und Konstanten'!$E$7,0)+IF(AND(C829&gt;='Umrechnungskurse und Konstanten'!$C$8,C829&lt;='Umrechnungskurse und Konstanten'!$D$8),F829*'Umrechnungskurse und Konstanten'!$E$8,0)+IF(AND(C829&gt;='Umrechnungskurse und Konstanten'!$C$9,C829&lt;='Umrechnungskurse und Konstanten'!$D$9),F829*'Umrechnungskurse und Konstanten'!$E$9,0)+IF(AND(C829&gt;='Umrechnungskurse und Konstanten'!$C$10,C829&lt;='Umrechnungskurse und Konstanten'!$D$10),F829*'Umrechnungskurse und Konstanten'!$E$10,0)+IF(AND(C829&gt;='Umrechnungskurse und Konstanten'!$C$11,C829&lt;='Umrechnungskurse und Konstanten'!$D$11),F829*'Umrechnungskurse und Konstanten'!$E$11,0)+IF(AND(C829&gt;='Umrechnungskurse und Konstanten'!$C$12,C829&lt;='Umrechnungskurse und Konstanten'!$D$12),F829*'Umrechnungskurse und Konstanten'!$E$12,0)+IF(AND(C829&gt;='Umrechnungskurse und Konstanten'!$C$13,C829&lt;='Umrechnungskurse und Konstanten'!$D$13),F829*'Umrechnungskurse und Konstanten'!$E$13,0)+IF(AND(C829&gt;='Umrechnungskurse und Konstanten'!$C$14,C829&lt;='Umrechnungskurse und Konstanten'!$D$14),F829*'Umrechnungskurse und Konstanten'!$E$14,0)+IF(AND(C829&gt;='Umrechnungskurse und Konstanten'!$C$15,C829&lt;='Umrechnungskurse und Konstanten'!$D$15),F829*'Umrechnungskurse und Konstanten'!$E$15,0)+IF(AND(C829&gt;='Umrechnungskurse und Konstanten'!$C$16,C829&lt;='Umrechnungskurse und Konstanten'!$D$16),F829*'Umrechnungskurse und Konstanten'!$E$16,0)</f>
        <v>0</v>
      </c>
      <c r="J829" s="43">
        <f t="shared" si="37"/>
        <v>0</v>
      </c>
      <c r="K829" s="43">
        <f t="shared" si="38"/>
        <v>0</v>
      </c>
      <c r="L829" s="69" t="str">
        <f>IF(OR(G829='Umrechnungskurse und Konstanten'!$E$21,G829='Umrechnungskurse und Konstanten'!$E$22,G829='Umrechnungskurse und Konstanten'!$E$23),"VSt. Satz ok.","falsche/keine VSt.")</f>
        <v>falsche/keine VSt.</v>
      </c>
      <c r="M829" s="67" t="str">
        <f>IF(AND(C829&gt;='Umrechnungskurse und Konstanten'!$C$8,C829&lt;='Umrechnungskurse und Konstanten'!$D$10),"Periode ok.","falsche Periode")</f>
        <v>falsche Periode</v>
      </c>
    </row>
    <row r="830" spans="2:13" x14ac:dyDescent="0.3">
      <c r="B830" s="56"/>
      <c r="C830" s="38"/>
      <c r="D830" s="38"/>
      <c r="E830" s="45"/>
      <c r="F830" s="40"/>
      <c r="G830" s="52"/>
      <c r="H830" s="42">
        <f t="shared" si="36"/>
        <v>0</v>
      </c>
      <c r="I830" s="43">
        <f>IF(AND(C830&gt;='Umrechnungskurse und Konstanten'!$C$5,C830&lt;='Umrechnungskurse und Konstanten'!$D$5),F830*'Umrechnungskurse und Konstanten'!$E$5,0)+IF(AND(C830&gt;='Umrechnungskurse und Konstanten'!$C$6,C830&lt;='Umrechnungskurse und Konstanten'!$D$6),F830*'Umrechnungskurse und Konstanten'!$E$6,0)+IF(AND(C830&gt;='Umrechnungskurse und Konstanten'!$C$7,C830&lt;='Umrechnungskurse und Konstanten'!$D$7),F830*'Umrechnungskurse und Konstanten'!$E$7,0)+IF(AND(C830&gt;='Umrechnungskurse und Konstanten'!$C$8,C830&lt;='Umrechnungskurse und Konstanten'!$D$8),F830*'Umrechnungskurse und Konstanten'!$E$8,0)+IF(AND(C830&gt;='Umrechnungskurse und Konstanten'!$C$9,C830&lt;='Umrechnungskurse und Konstanten'!$D$9),F830*'Umrechnungskurse und Konstanten'!$E$9,0)+IF(AND(C830&gt;='Umrechnungskurse und Konstanten'!$C$10,C830&lt;='Umrechnungskurse und Konstanten'!$D$10),F830*'Umrechnungskurse und Konstanten'!$E$10,0)+IF(AND(C830&gt;='Umrechnungskurse und Konstanten'!$C$11,C830&lt;='Umrechnungskurse und Konstanten'!$D$11),F830*'Umrechnungskurse und Konstanten'!$E$11,0)+IF(AND(C830&gt;='Umrechnungskurse und Konstanten'!$C$12,C830&lt;='Umrechnungskurse und Konstanten'!$D$12),F830*'Umrechnungskurse und Konstanten'!$E$12,0)+IF(AND(C830&gt;='Umrechnungskurse und Konstanten'!$C$13,C830&lt;='Umrechnungskurse und Konstanten'!$D$13),F830*'Umrechnungskurse und Konstanten'!$E$13,0)+IF(AND(C830&gt;='Umrechnungskurse und Konstanten'!$C$14,C830&lt;='Umrechnungskurse und Konstanten'!$D$14),F830*'Umrechnungskurse und Konstanten'!$E$14,0)+IF(AND(C830&gt;='Umrechnungskurse und Konstanten'!$C$15,C830&lt;='Umrechnungskurse und Konstanten'!$D$15),F830*'Umrechnungskurse und Konstanten'!$E$15,0)+IF(AND(C830&gt;='Umrechnungskurse und Konstanten'!$C$16,C830&lt;='Umrechnungskurse und Konstanten'!$D$16),F830*'Umrechnungskurse und Konstanten'!$E$16,0)</f>
        <v>0</v>
      </c>
      <c r="J830" s="43">
        <f t="shared" si="37"/>
        <v>0</v>
      </c>
      <c r="K830" s="43">
        <f t="shared" si="38"/>
        <v>0</v>
      </c>
      <c r="L830" s="69" t="str">
        <f>IF(OR(G830='Umrechnungskurse und Konstanten'!$E$21,G830='Umrechnungskurse und Konstanten'!$E$22,G830='Umrechnungskurse und Konstanten'!$E$23),"VSt. Satz ok.","falsche/keine VSt.")</f>
        <v>falsche/keine VSt.</v>
      </c>
      <c r="M830" s="67" t="str">
        <f>IF(AND(C830&gt;='Umrechnungskurse und Konstanten'!$C$8,C830&lt;='Umrechnungskurse und Konstanten'!$D$10),"Periode ok.","falsche Periode")</f>
        <v>falsche Periode</v>
      </c>
    </row>
    <row r="831" spans="2:13" x14ac:dyDescent="0.3">
      <c r="B831" s="56"/>
      <c r="C831" s="38"/>
      <c r="D831" s="38"/>
      <c r="E831" s="45"/>
      <c r="F831" s="40"/>
      <c r="G831" s="52"/>
      <c r="H831" s="42">
        <f t="shared" si="36"/>
        <v>0</v>
      </c>
      <c r="I831" s="43">
        <f>IF(AND(C831&gt;='Umrechnungskurse und Konstanten'!$C$5,C831&lt;='Umrechnungskurse und Konstanten'!$D$5),F831*'Umrechnungskurse und Konstanten'!$E$5,0)+IF(AND(C831&gt;='Umrechnungskurse und Konstanten'!$C$6,C831&lt;='Umrechnungskurse und Konstanten'!$D$6),F831*'Umrechnungskurse und Konstanten'!$E$6,0)+IF(AND(C831&gt;='Umrechnungskurse und Konstanten'!$C$7,C831&lt;='Umrechnungskurse und Konstanten'!$D$7),F831*'Umrechnungskurse und Konstanten'!$E$7,0)+IF(AND(C831&gt;='Umrechnungskurse und Konstanten'!$C$8,C831&lt;='Umrechnungskurse und Konstanten'!$D$8),F831*'Umrechnungskurse und Konstanten'!$E$8,0)+IF(AND(C831&gt;='Umrechnungskurse und Konstanten'!$C$9,C831&lt;='Umrechnungskurse und Konstanten'!$D$9),F831*'Umrechnungskurse und Konstanten'!$E$9,0)+IF(AND(C831&gt;='Umrechnungskurse und Konstanten'!$C$10,C831&lt;='Umrechnungskurse und Konstanten'!$D$10),F831*'Umrechnungskurse und Konstanten'!$E$10,0)+IF(AND(C831&gt;='Umrechnungskurse und Konstanten'!$C$11,C831&lt;='Umrechnungskurse und Konstanten'!$D$11),F831*'Umrechnungskurse und Konstanten'!$E$11,0)+IF(AND(C831&gt;='Umrechnungskurse und Konstanten'!$C$12,C831&lt;='Umrechnungskurse und Konstanten'!$D$12),F831*'Umrechnungskurse und Konstanten'!$E$12,0)+IF(AND(C831&gt;='Umrechnungskurse und Konstanten'!$C$13,C831&lt;='Umrechnungskurse und Konstanten'!$D$13),F831*'Umrechnungskurse und Konstanten'!$E$13,0)+IF(AND(C831&gt;='Umrechnungskurse und Konstanten'!$C$14,C831&lt;='Umrechnungskurse und Konstanten'!$D$14),F831*'Umrechnungskurse und Konstanten'!$E$14,0)+IF(AND(C831&gt;='Umrechnungskurse und Konstanten'!$C$15,C831&lt;='Umrechnungskurse und Konstanten'!$D$15),F831*'Umrechnungskurse und Konstanten'!$E$15,0)+IF(AND(C831&gt;='Umrechnungskurse und Konstanten'!$C$16,C831&lt;='Umrechnungskurse und Konstanten'!$D$16),F831*'Umrechnungskurse und Konstanten'!$E$16,0)</f>
        <v>0</v>
      </c>
      <c r="J831" s="43">
        <f t="shared" si="37"/>
        <v>0</v>
      </c>
      <c r="K831" s="43">
        <f t="shared" si="38"/>
        <v>0</v>
      </c>
      <c r="L831" s="69" t="str">
        <f>IF(OR(G831='Umrechnungskurse und Konstanten'!$E$21,G831='Umrechnungskurse und Konstanten'!$E$22,G831='Umrechnungskurse und Konstanten'!$E$23),"VSt. Satz ok.","falsche/keine VSt.")</f>
        <v>falsche/keine VSt.</v>
      </c>
      <c r="M831" s="67" t="str">
        <f>IF(AND(C831&gt;='Umrechnungskurse und Konstanten'!$C$8,C831&lt;='Umrechnungskurse und Konstanten'!$D$10),"Periode ok.","falsche Periode")</f>
        <v>falsche Periode</v>
      </c>
    </row>
    <row r="832" spans="2:13" x14ac:dyDescent="0.3">
      <c r="B832" s="56"/>
      <c r="C832" s="38"/>
      <c r="D832" s="38"/>
      <c r="E832" s="45"/>
      <c r="F832" s="40"/>
      <c r="G832" s="52"/>
      <c r="H832" s="42">
        <f t="shared" si="36"/>
        <v>0</v>
      </c>
      <c r="I832" s="43">
        <f>IF(AND(C832&gt;='Umrechnungskurse und Konstanten'!$C$5,C832&lt;='Umrechnungskurse und Konstanten'!$D$5),F832*'Umrechnungskurse und Konstanten'!$E$5,0)+IF(AND(C832&gt;='Umrechnungskurse und Konstanten'!$C$6,C832&lt;='Umrechnungskurse und Konstanten'!$D$6),F832*'Umrechnungskurse und Konstanten'!$E$6,0)+IF(AND(C832&gt;='Umrechnungskurse und Konstanten'!$C$7,C832&lt;='Umrechnungskurse und Konstanten'!$D$7),F832*'Umrechnungskurse und Konstanten'!$E$7,0)+IF(AND(C832&gt;='Umrechnungskurse und Konstanten'!$C$8,C832&lt;='Umrechnungskurse und Konstanten'!$D$8),F832*'Umrechnungskurse und Konstanten'!$E$8,0)+IF(AND(C832&gt;='Umrechnungskurse und Konstanten'!$C$9,C832&lt;='Umrechnungskurse und Konstanten'!$D$9),F832*'Umrechnungskurse und Konstanten'!$E$9,0)+IF(AND(C832&gt;='Umrechnungskurse und Konstanten'!$C$10,C832&lt;='Umrechnungskurse und Konstanten'!$D$10),F832*'Umrechnungskurse und Konstanten'!$E$10,0)+IF(AND(C832&gt;='Umrechnungskurse und Konstanten'!$C$11,C832&lt;='Umrechnungskurse und Konstanten'!$D$11),F832*'Umrechnungskurse und Konstanten'!$E$11,0)+IF(AND(C832&gt;='Umrechnungskurse und Konstanten'!$C$12,C832&lt;='Umrechnungskurse und Konstanten'!$D$12),F832*'Umrechnungskurse und Konstanten'!$E$12,0)+IF(AND(C832&gt;='Umrechnungskurse und Konstanten'!$C$13,C832&lt;='Umrechnungskurse und Konstanten'!$D$13),F832*'Umrechnungskurse und Konstanten'!$E$13,0)+IF(AND(C832&gt;='Umrechnungskurse und Konstanten'!$C$14,C832&lt;='Umrechnungskurse und Konstanten'!$D$14),F832*'Umrechnungskurse und Konstanten'!$E$14,0)+IF(AND(C832&gt;='Umrechnungskurse und Konstanten'!$C$15,C832&lt;='Umrechnungskurse und Konstanten'!$D$15),F832*'Umrechnungskurse und Konstanten'!$E$15,0)+IF(AND(C832&gt;='Umrechnungskurse und Konstanten'!$C$16,C832&lt;='Umrechnungskurse und Konstanten'!$D$16),F832*'Umrechnungskurse und Konstanten'!$E$16,0)</f>
        <v>0</v>
      </c>
      <c r="J832" s="43">
        <f t="shared" si="37"/>
        <v>0</v>
      </c>
      <c r="K832" s="43">
        <f t="shared" si="38"/>
        <v>0</v>
      </c>
      <c r="L832" s="69" t="str">
        <f>IF(OR(G832='Umrechnungskurse und Konstanten'!$E$21,G832='Umrechnungskurse und Konstanten'!$E$22,G832='Umrechnungskurse und Konstanten'!$E$23),"VSt. Satz ok.","falsche/keine VSt.")</f>
        <v>falsche/keine VSt.</v>
      </c>
      <c r="M832" s="67" t="str">
        <f>IF(AND(C832&gt;='Umrechnungskurse und Konstanten'!$C$8,C832&lt;='Umrechnungskurse und Konstanten'!$D$10),"Periode ok.","falsche Periode")</f>
        <v>falsche Periode</v>
      </c>
    </row>
    <row r="833" spans="2:13" x14ac:dyDescent="0.3">
      <c r="B833" s="56"/>
      <c r="C833" s="38"/>
      <c r="D833" s="38"/>
      <c r="E833" s="45"/>
      <c r="F833" s="40"/>
      <c r="G833" s="52"/>
      <c r="H833" s="42">
        <f t="shared" si="36"/>
        <v>0</v>
      </c>
      <c r="I833" s="43">
        <f>IF(AND(C833&gt;='Umrechnungskurse und Konstanten'!$C$5,C833&lt;='Umrechnungskurse und Konstanten'!$D$5),F833*'Umrechnungskurse und Konstanten'!$E$5,0)+IF(AND(C833&gt;='Umrechnungskurse und Konstanten'!$C$6,C833&lt;='Umrechnungskurse und Konstanten'!$D$6),F833*'Umrechnungskurse und Konstanten'!$E$6,0)+IF(AND(C833&gt;='Umrechnungskurse und Konstanten'!$C$7,C833&lt;='Umrechnungskurse und Konstanten'!$D$7),F833*'Umrechnungskurse und Konstanten'!$E$7,0)+IF(AND(C833&gt;='Umrechnungskurse und Konstanten'!$C$8,C833&lt;='Umrechnungskurse und Konstanten'!$D$8),F833*'Umrechnungskurse und Konstanten'!$E$8,0)+IF(AND(C833&gt;='Umrechnungskurse und Konstanten'!$C$9,C833&lt;='Umrechnungskurse und Konstanten'!$D$9),F833*'Umrechnungskurse und Konstanten'!$E$9,0)+IF(AND(C833&gt;='Umrechnungskurse und Konstanten'!$C$10,C833&lt;='Umrechnungskurse und Konstanten'!$D$10),F833*'Umrechnungskurse und Konstanten'!$E$10,0)+IF(AND(C833&gt;='Umrechnungskurse und Konstanten'!$C$11,C833&lt;='Umrechnungskurse und Konstanten'!$D$11),F833*'Umrechnungskurse und Konstanten'!$E$11,0)+IF(AND(C833&gt;='Umrechnungskurse und Konstanten'!$C$12,C833&lt;='Umrechnungskurse und Konstanten'!$D$12),F833*'Umrechnungskurse und Konstanten'!$E$12,0)+IF(AND(C833&gt;='Umrechnungskurse und Konstanten'!$C$13,C833&lt;='Umrechnungskurse und Konstanten'!$D$13),F833*'Umrechnungskurse und Konstanten'!$E$13,0)+IF(AND(C833&gt;='Umrechnungskurse und Konstanten'!$C$14,C833&lt;='Umrechnungskurse und Konstanten'!$D$14),F833*'Umrechnungskurse und Konstanten'!$E$14,0)+IF(AND(C833&gt;='Umrechnungskurse und Konstanten'!$C$15,C833&lt;='Umrechnungskurse und Konstanten'!$D$15),F833*'Umrechnungskurse und Konstanten'!$E$15,0)+IF(AND(C833&gt;='Umrechnungskurse und Konstanten'!$C$16,C833&lt;='Umrechnungskurse und Konstanten'!$D$16),F833*'Umrechnungskurse und Konstanten'!$E$16,0)</f>
        <v>0</v>
      </c>
      <c r="J833" s="43">
        <f t="shared" si="37"/>
        <v>0</v>
      </c>
      <c r="K833" s="43">
        <f t="shared" si="38"/>
        <v>0</v>
      </c>
      <c r="L833" s="69" t="str">
        <f>IF(OR(G833='Umrechnungskurse und Konstanten'!$E$21,G833='Umrechnungskurse und Konstanten'!$E$22,G833='Umrechnungskurse und Konstanten'!$E$23),"VSt. Satz ok.","falsche/keine VSt.")</f>
        <v>falsche/keine VSt.</v>
      </c>
      <c r="M833" s="67" t="str">
        <f>IF(AND(C833&gt;='Umrechnungskurse und Konstanten'!$C$8,C833&lt;='Umrechnungskurse und Konstanten'!$D$10),"Periode ok.","falsche Periode")</f>
        <v>falsche Periode</v>
      </c>
    </row>
    <row r="834" spans="2:13" x14ac:dyDescent="0.3">
      <c r="B834" s="56"/>
      <c r="C834" s="38"/>
      <c r="D834" s="38"/>
      <c r="E834" s="45"/>
      <c r="F834" s="40"/>
      <c r="G834" s="52"/>
      <c r="H834" s="42">
        <f t="shared" si="36"/>
        <v>0</v>
      </c>
      <c r="I834" s="43">
        <f>IF(AND(C834&gt;='Umrechnungskurse und Konstanten'!$C$5,C834&lt;='Umrechnungskurse und Konstanten'!$D$5),F834*'Umrechnungskurse und Konstanten'!$E$5,0)+IF(AND(C834&gt;='Umrechnungskurse und Konstanten'!$C$6,C834&lt;='Umrechnungskurse und Konstanten'!$D$6),F834*'Umrechnungskurse und Konstanten'!$E$6,0)+IF(AND(C834&gt;='Umrechnungskurse und Konstanten'!$C$7,C834&lt;='Umrechnungskurse und Konstanten'!$D$7),F834*'Umrechnungskurse und Konstanten'!$E$7,0)+IF(AND(C834&gt;='Umrechnungskurse und Konstanten'!$C$8,C834&lt;='Umrechnungskurse und Konstanten'!$D$8),F834*'Umrechnungskurse und Konstanten'!$E$8,0)+IF(AND(C834&gt;='Umrechnungskurse und Konstanten'!$C$9,C834&lt;='Umrechnungskurse und Konstanten'!$D$9),F834*'Umrechnungskurse und Konstanten'!$E$9,0)+IF(AND(C834&gt;='Umrechnungskurse und Konstanten'!$C$10,C834&lt;='Umrechnungskurse und Konstanten'!$D$10),F834*'Umrechnungskurse und Konstanten'!$E$10,0)+IF(AND(C834&gt;='Umrechnungskurse und Konstanten'!$C$11,C834&lt;='Umrechnungskurse und Konstanten'!$D$11),F834*'Umrechnungskurse und Konstanten'!$E$11,0)+IF(AND(C834&gt;='Umrechnungskurse und Konstanten'!$C$12,C834&lt;='Umrechnungskurse und Konstanten'!$D$12),F834*'Umrechnungskurse und Konstanten'!$E$12,0)+IF(AND(C834&gt;='Umrechnungskurse und Konstanten'!$C$13,C834&lt;='Umrechnungskurse und Konstanten'!$D$13),F834*'Umrechnungskurse und Konstanten'!$E$13,0)+IF(AND(C834&gt;='Umrechnungskurse und Konstanten'!$C$14,C834&lt;='Umrechnungskurse und Konstanten'!$D$14),F834*'Umrechnungskurse und Konstanten'!$E$14,0)+IF(AND(C834&gt;='Umrechnungskurse und Konstanten'!$C$15,C834&lt;='Umrechnungskurse und Konstanten'!$D$15),F834*'Umrechnungskurse und Konstanten'!$E$15,0)+IF(AND(C834&gt;='Umrechnungskurse und Konstanten'!$C$16,C834&lt;='Umrechnungskurse und Konstanten'!$D$16),F834*'Umrechnungskurse und Konstanten'!$E$16,0)</f>
        <v>0</v>
      </c>
      <c r="J834" s="43">
        <f t="shared" si="37"/>
        <v>0</v>
      </c>
      <c r="K834" s="43">
        <f t="shared" si="38"/>
        <v>0</v>
      </c>
      <c r="L834" s="69" t="str">
        <f>IF(OR(G834='Umrechnungskurse und Konstanten'!$E$21,G834='Umrechnungskurse und Konstanten'!$E$22,G834='Umrechnungskurse und Konstanten'!$E$23),"VSt. Satz ok.","falsche/keine VSt.")</f>
        <v>falsche/keine VSt.</v>
      </c>
      <c r="M834" s="67" t="str">
        <f>IF(AND(C834&gt;='Umrechnungskurse und Konstanten'!$C$8,C834&lt;='Umrechnungskurse und Konstanten'!$D$10),"Periode ok.","falsche Periode")</f>
        <v>falsche Periode</v>
      </c>
    </row>
    <row r="835" spans="2:13" x14ac:dyDescent="0.3">
      <c r="B835" s="56"/>
      <c r="C835" s="38"/>
      <c r="D835" s="38"/>
      <c r="E835" s="45"/>
      <c r="F835" s="40"/>
      <c r="G835" s="52"/>
      <c r="H835" s="42">
        <f t="shared" si="36"/>
        <v>0</v>
      </c>
      <c r="I835" s="43">
        <f>IF(AND(C835&gt;='Umrechnungskurse und Konstanten'!$C$5,C835&lt;='Umrechnungskurse und Konstanten'!$D$5),F835*'Umrechnungskurse und Konstanten'!$E$5,0)+IF(AND(C835&gt;='Umrechnungskurse und Konstanten'!$C$6,C835&lt;='Umrechnungskurse und Konstanten'!$D$6),F835*'Umrechnungskurse und Konstanten'!$E$6,0)+IF(AND(C835&gt;='Umrechnungskurse und Konstanten'!$C$7,C835&lt;='Umrechnungskurse und Konstanten'!$D$7),F835*'Umrechnungskurse und Konstanten'!$E$7,0)+IF(AND(C835&gt;='Umrechnungskurse und Konstanten'!$C$8,C835&lt;='Umrechnungskurse und Konstanten'!$D$8),F835*'Umrechnungskurse und Konstanten'!$E$8,0)+IF(AND(C835&gt;='Umrechnungskurse und Konstanten'!$C$9,C835&lt;='Umrechnungskurse und Konstanten'!$D$9),F835*'Umrechnungskurse und Konstanten'!$E$9,0)+IF(AND(C835&gt;='Umrechnungskurse und Konstanten'!$C$10,C835&lt;='Umrechnungskurse und Konstanten'!$D$10),F835*'Umrechnungskurse und Konstanten'!$E$10,0)+IF(AND(C835&gt;='Umrechnungskurse und Konstanten'!$C$11,C835&lt;='Umrechnungskurse und Konstanten'!$D$11),F835*'Umrechnungskurse und Konstanten'!$E$11,0)+IF(AND(C835&gt;='Umrechnungskurse und Konstanten'!$C$12,C835&lt;='Umrechnungskurse und Konstanten'!$D$12),F835*'Umrechnungskurse und Konstanten'!$E$12,0)+IF(AND(C835&gt;='Umrechnungskurse und Konstanten'!$C$13,C835&lt;='Umrechnungskurse und Konstanten'!$D$13),F835*'Umrechnungskurse und Konstanten'!$E$13,0)+IF(AND(C835&gt;='Umrechnungskurse und Konstanten'!$C$14,C835&lt;='Umrechnungskurse und Konstanten'!$D$14),F835*'Umrechnungskurse und Konstanten'!$E$14,0)+IF(AND(C835&gt;='Umrechnungskurse und Konstanten'!$C$15,C835&lt;='Umrechnungskurse und Konstanten'!$D$15),F835*'Umrechnungskurse und Konstanten'!$E$15,0)+IF(AND(C835&gt;='Umrechnungskurse und Konstanten'!$C$16,C835&lt;='Umrechnungskurse und Konstanten'!$D$16),F835*'Umrechnungskurse und Konstanten'!$E$16,0)</f>
        <v>0</v>
      </c>
      <c r="J835" s="43">
        <f t="shared" si="37"/>
        <v>0</v>
      </c>
      <c r="K835" s="43">
        <f t="shared" si="38"/>
        <v>0</v>
      </c>
      <c r="L835" s="69" t="str">
        <f>IF(OR(G835='Umrechnungskurse und Konstanten'!$E$21,G835='Umrechnungskurse und Konstanten'!$E$22,G835='Umrechnungskurse und Konstanten'!$E$23),"VSt. Satz ok.","falsche/keine VSt.")</f>
        <v>falsche/keine VSt.</v>
      </c>
      <c r="M835" s="67" t="str">
        <f>IF(AND(C835&gt;='Umrechnungskurse und Konstanten'!$C$8,C835&lt;='Umrechnungskurse und Konstanten'!$D$10),"Periode ok.","falsche Periode")</f>
        <v>falsche Periode</v>
      </c>
    </row>
    <row r="836" spans="2:13" x14ac:dyDescent="0.3">
      <c r="B836" s="56"/>
      <c r="C836" s="38"/>
      <c r="D836" s="38"/>
      <c r="E836" s="45"/>
      <c r="F836" s="40"/>
      <c r="G836" s="52"/>
      <c r="H836" s="42">
        <f t="shared" si="36"/>
        <v>0</v>
      </c>
      <c r="I836" s="43">
        <f>IF(AND(C836&gt;='Umrechnungskurse und Konstanten'!$C$5,C836&lt;='Umrechnungskurse und Konstanten'!$D$5),F836*'Umrechnungskurse und Konstanten'!$E$5,0)+IF(AND(C836&gt;='Umrechnungskurse und Konstanten'!$C$6,C836&lt;='Umrechnungskurse und Konstanten'!$D$6),F836*'Umrechnungskurse und Konstanten'!$E$6,0)+IF(AND(C836&gt;='Umrechnungskurse und Konstanten'!$C$7,C836&lt;='Umrechnungskurse und Konstanten'!$D$7),F836*'Umrechnungskurse und Konstanten'!$E$7,0)+IF(AND(C836&gt;='Umrechnungskurse und Konstanten'!$C$8,C836&lt;='Umrechnungskurse und Konstanten'!$D$8),F836*'Umrechnungskurse und Konstanten'!$E$8,0)+IF(AND(C836&gt;='Umrechnungskurse und Konstanten'!$C$9,C836&lt;='Umrechnungskurse und Konstanten'!$D$9),F836*'Umrechnungskurse und Konstanten'!$E$9,0)+IF(AND(C836&gt;='Umrechnungskurse und Konstanten'!$C$10,C836&lt;='Umrechnungskurse und Konstanten'!$D$10),F836*'Umrechnungskurse und Konstanten'!$E$10,0)+IF(AND(C836&gt;='Umrechnungskurse und Konstanten'!$C$11,C836&lt;='Umrechnungskurse und Konstanten'!$D$11),F836*'Umrechnungskurse und Konstanten'!$E$11,0)+IF(AND(C836&gt;='Umrechnungskurse und Konstanten'!$C$12,C836&lt;='Umrechnungskurse und Konstanten'!$D$12),F836*'Umrechnungskurse und Konstanten'!$E$12,0)+IF(AND(C836&gt;='Umrechnungskurse und Konstanten'!$C$13,C836&lt;='Umrechnungskurse und Konstanten'!$D$13),F836*'Umrechnungskurse und Konstanten'!$E$13,0)+IF(AND(C836&gt;='Umrechnungskurse und Konstanten'!$C$14,C836&lt;='Umrechnungskurse und Konstanten'!$D$14),F836*'Umrechnungskurse und Konstanten'!$E$14,0)+IF(AND(C836&gt;='Umrechnungskurse und Konstanten'!$C$15,C836&lt;='Umrechnungskurse und Konstanten'!$D$15),F836*'Umrechnungskurse und Konstanten'!$E$15,0)+IF(AND(C836&gt;='Umrechnungskurse und Konstanten'!$C$16,C836&lt;='Umrechnungskurse und Konstanten'!$D$16),F836*'Umrechnungskurse und Konstanten'!$E$16,0)</f>
        <v>0</v>
      </c>
      <c r="J836" s="43">
        <f t="shared" si="37"/>
        <v>0</v>
      </c>
      <c r="K836" s="43">
        <f t="shared" si="38"/>
        <v>0</v>
      </c>
      <c r="L836" s="69" t="str">
        <f>IF(OR(G836='Umrechnungskurse und Konstanten'!$E$21,G836='Umrechnungskurse und Konstanten'!$E$22,G836='Umrechnungskurse und Konstanten'!$E$23),"VSt. Satz ok.","falsche/keine VSt.")</f>
        <v>falsche/keine VSt.</v>
      </c>
      <c r="M836" s="67" t="str">
        <f>IF(AND(C836&gt;='Umrechnungskurse und Konstanten'!$C$8,C836&lt;='Umrechnungskurse und Konstanten'!$D$10),"Periode ok.","falsche Periode")</f>
        <v>falsche Periode</v>
      </c>
    </row>
    <row r="837" spans="2:13" x14ac:dyDescent="0.3">
      <c r="B837" s="56"/>
      <c r="C837" s="38"/>
      <c r="D837" s="38"/>
      <c r="E837" s="45"/>
      <c r="F837" s="40"/>
      <c r="G837" s="52"/>
      <c r="H837" s="42">
        <f t="shared" si="36"/>
        <v>0</v>
      </c>
      <c r="I837" s="43">
        <f>IF(AND(C837&gt;='Umrechnungskurse und Konstanten'!$C$5,C837&lt;='Umrechnungskurse und Konstanten'!$D$5),F837*'Umrechnungskurse und Konstanten'!$E$5,0)+IF(AND(C837&gt;='Umrechnungskurse und Konstanten'!$C$6,C837&lt;='Umrechnungskurse und Konstanten'!$D$6),F837*'Umrechnungskurse und Konstanten'!$E$6,0)+IF(AND(C837&gt;='Umrechnungskurse und Konstanten'!$C$7,C837&lt;='Umrechnungskurse und Konstanten'!$D$7),F837*'Umrechnungskurse und Konstanten'!$E$7,0)+IF(AND(C837&gt;='Umrechnungskurse und Konstanten'!$C$8,C837&lt;='Umrechnungskurse und Konstanten'!$D$8),F837*'Umrechnungskurse und Konstanten'!$E$8,0)+IF(AND(C837&gt;='Umrechnungskurse und Konstanten'!$C$9,C837&lt;='Umrechnungskurse und Konstanten'!$D$9),F837*'Umrechnungskurse und Konstanten'!$E$9,0)+IF(AND(C837&gt;='Umrechnungskurse und Konstanten'!$C$10,C837&lt;='Umrechnungskurse und Konstanten'!$D$10),F837*'Umrechnungskurse und Konstanten'!$E$10,0)+IF(AND(C837&gt;='Umrechnungskurse und Konstanten'!$C$11,C837&lt;='Umrechnungskurse und Konstanten'!$D$11),F837*'Umrechnungskurse und Konstanten'!$E$11,0)+IF(AND(C837&gt;='Umrechnungskurse und Konstanten'!$C$12,C837&lt;='Umrechnungskurse und Konstanten'!$D$12),F837*'Umrechnungskurse und Konstanten'!$E$12,0)+IF(AND(C837&gt;='Umrechnungskurse und Konstanten'!$C$13,C837&lt;='Umrechnungskurse und Konstanten'!$D$13),F837*'Umrechnungskurse und Konstanten'!$E$13,0)+IF(AND(C837&gt;='Umrechnungskurse und Konstanten'!$C$14,C837&lt;='Umrechnungskurse und Konstanten'!$D$14),F837*'Umrechnungskurse und Konstanten'!$E$14,0)+IF(AND(C837&gt;='Umrechnungskurse und Konstanten'!$C$15,C837&lt;='Umrechnungskurse und Konstanten'!$D$15),F837*'Umrechnungskurse und Konstanten'!$E$15,0)+IF(AND(C837&gt;='Umrechnungskurse und Konstanten'!$C$16,C837&lt;='Umrechnungskurse und Konstanten'!$D$16),F837*'Umrechnungskurse und Konstanten'!$E$16,0)</f>
        <v>0</v>
      </c>
      <c r="J837" s="43">
        <f t="shared" si="37"/>
        <v>0</v>
      </c>
      <c r="K837" s="43">
        <f t="shared" si="38"/>
        <v>0</v>
      </c>
      <c r="L837" s="69" t="str">
        <f>IF(OR(G837='Umrechnungskurse und Konstanten'!$E$21,G837='Umrechnungskurse und Konstanten'!$E$22,G837='Umrechnungskurse und Konstanten'!$E$23),"VSt. Satz ok.","falsche/keine VSt.")</f>
        <v>falsche/keine VSt.</v>
      </c>
      <c r="M837" s="67" t="str">
        <f>IF(AND(C837&gt;='Umrechnungskurse und Konstanten'!$C$8,C837&lt;='Umrechnungskurse und Konstanten'!$D$10),"Periode ok.","falsche Periode")</f>
        <v>falsche Periode</v>
      </c>
    </row>
    <row r="838" spans="2:13" x14ac:dyDescent="0.3">
      <c r="B838" s="56"/>
      <c r="C838" s="38"/>
      <c r="D838" s="38"/>
      <c r="E838" s="45"/>
      <c r="F838" s="40"/>
      <c r="G838" s="52"/>
      <c r="H838" s="42">
        <f t="shared" si="36"/>
        <v>0</v>
      </c>
      <c r="I838" s="43">
        <f>IF(AND(C838&gt;='Umrechnungskurse und Konstanten'!$C$5,C838&lt;='Umrechnungskurse und Konstanten'!$D$5),F838*'Umrechnungskurse und Konstanten'!$E$5,0)+IF(AND(C838&gt;='Umrechnungskurse und Konstanten'!$C$6,C838&lt;='Umrechnungskurse und Konstanten'!$D$6),F838*'Umrechnungskurse und Konstanten'!$E$6,0)+IF(AND(C838&gt;='Umrechnungskurse und Konstanten'!$C$7,C838&lt;='Umrechnungskurse und Konstanten'!$D$7),F838*'Umrechnungskurse und Konstanten'!$E$7,0)+IF(AND(C838&gt;='Umrechnungskurse und Konstanten'!$C$8,C838&lt;='Umrechnungskurse und Konstanten'!$D$8),F838*'Umrechnungskurse und Konstanten'!$E$8,0)+IF(AND(C838&gt;='Umrechnungskurse und Konstanten'!$C$9,C838&lt;='Umrechnungskurse und Konstanten'!$D$9),F838*'Umrechnungskurse und Konstanten'!$E$9,0)+IF(AND(C838&gt;='Umrechnungskurse und Konstanten'!$C$10,C838&lt;='Umrechnungskurse und Konstanten'!$D$10),F838*'Umrechnungskurse und Konstanten'!$E$10,0)+IF(AND(C838&gt;='Umrechnungskurse und Konstanten'!$C$11,C838&lt;='Umrechnungskurse und Konstanten'!$D$11),F838*'Umrechnungskurse und Konstanten'!$E$11,0)+IF(AND(C838&gt;='Umrechnungskurse und Konstanten'!$C$12,C838&lt;='Umrechnungskurse und Konstanten'!$D$12),F838*'Umrechnungskurse und Konstanten'!$E$12,0)+IF(AND(C838&gt;='Umrechnungskurse und Konstanten'!$C$13,C838&lt;='Umrechnungskurse und Konstanten'!$D$13),F838*'Umrechnungskurse und Konstanten'!$E$13,0)+IF(AND(C838&gt;='Umrechnungskurse und Konstanten'!$C$14,C838&lt;='Umrechnungskurse und Konstanten'!$D$14),F838*'Umrechnungskurse und Konstanten'!$E$14,0)+IF(AND(C838&gt;='Umrechnungskurse und Konstanten'!$C$15,C838&lt;='Umrechnungskurse und Konstanten'!$D$15),F838*'Umrechnungskurse und Konstanten'!$E$15,0)+IF(AND(C838&gt;='Umrechnungskurse und Konstanten'!$C$16,C838&lt;='Umrechnungskurse und Konstanten'!$D$16),F838*'Umrechnungskurse und Konstanten'!$E$16,0)</f>
        <v>0</v>
      </c>
      <c r="J838" s="43">
        <f t="shared" si="37"/>
        <v>0</v>
      </c>
      <c r="K838" s="43">
        <f t="shared" si="38"/>
        <v>0</v>
      </c>
      <c r="L838" s="69" t="str">
        <f>IF(OR(G838='Umrechnungskurse und Konstanten'!$E$21,G838='Umrechnungskurse und Konstanten'!$E$22,G838='Umrechnungskurse und Konstanten'!$E$23),"VSt. Satz ok.","falsche/keine VSt.")</f>
        <v>falsche/keine VSt.</v>
      </c>
      <c r="M838" s="67" t="str">
        <f>IF(AND(C838&gt;='Umrechnungskurse und Konstanten'!$C$8,C838&lt;='Umrechnungskurse und Konstanten'!$D$10),"Periode ok.","falsche Periode")</f>
        <v>falsche Periode</v>
      </c>
    </row>
    <row r="839" spans="2:13" x14ac:dyDescent="0.3">
      <c r="B839" s="56"/>
      <c r="C839" s="38"/>
      <c r="D839" s="38"/>
      <c r="E839" s="45"/>
      <c r="F839" s="40"/>
      <c r="G839" s="52"/>
      <c r="H839" s="42">
        <f t="shared" si="36"/>
        <v>0</v>
      </c>
      <c r="I839" s="43">
        <f>IF(AND(C839&gt;='Umrechnungskurse und Konstanten'!$C$5,C839&lt;='Umrechnungskurse und Konstanten'!$D$5),F839*'Umrechnungskurse und Konstanten'!$E$5,0)+IF(AND(C839&gt;='Umrechnungskurse und Konstanten'!$C$6,C839&lt;='Umrechnungskurse und Konstanten'!$D$6),F839*'Umrechnungskurse und Konstanten'!$E$6,0)+IF(AND(C839&gt;='Umrechnungskurse und Konstanten'!$C$7,C839&lt;='Umrechnungskurse und Konstanten'!$D$7),F839*'Umrechnungskurse und Konstanten'!$E$7,0)+IF(AND(C839&gt;='Umrechnungskurse und Konstanten'!$C$8,C839&lt;='Umrechnungskurse und Konstanten'!$D$8),F839*'Umrechnungskurse und Konstanten'!$E$8,0)+IF(AND(C839&gt;='Umrechnungskurse und Konstanten'!$C$9,C839&lt;='Umrechnungskurse und Konstanten'!$D$9),F839*'Umrechnungskurse und Konstanten'!$E$9,0)+IF(AND(C839&gt;='Umrechnungskurse und Konstanten'!$C$10,C839&lt;='Umrechnungskurse und Konstanten'!$D$10),F839*'Umrechnungskurse und Konstanten'!$E$10,0)+IF(AND(C839&gt;='Umrechnungskurse und Konstanten'!$C$11,C839&lt;='Umrechnungskurse und Konstanten'!$D$11),F839*'Umrechnungskurse und Konstanten'!$E$11,0)+IF(AND(C839&gt;='Umrechnungskurse und Konstanten'!$C$12,C839&lt;='Umrechnungskurse und Konstanten'!$D$12),F839*'Umrechnungskurse und Konstanten'!$E$12,0)+IF(AND(C839&gt;='Umrechnungskurse und Konstanten'!$C$13,C839&lt;='Umrechnungskurse und Konstanten'!$D$13),F839*'Umrechnungskurse und Konstanten'!$E$13,0)+IF(AND(C839&gt;='Umrechnungskurse und Konstanten'!$C$14,C839&lt;='Umrechnungskurse und Konstanten'!$D$14),F839*'Umrechnungskurse und Konstanten'!$E$14,0)+IF(AND(C839&gt;='Umrechnungskurse und Konstanten'!$C$15,C839&lt;='Umrechnungskurse und Konstanten'!$D$15),F839*'Umrechnungskurse und Konstanten'!$E$15,0)+IF(AND(C839&gt;='Umrechnungskurse und Konstanten'!$C$16,C839&lt;='Umrechnungskurse und Konstanten'!$D$16),F839*'Umrechnungskurse und Konstanten'!$E$16,0)</f>
        <v>0</v>
      </c>
      <c r="J839" s="43">
        <f t="shared" si="37"/>
        <v>0</v>
      </c>
      <c r="K839" s="43">
        <f t="shared" si="38"/>
        <v>0</v>
      </c>
      <c r="L839" s="69" t="str">
        <f>IF(OR(G839='Umrechnungskurse und Konstanten'!$E$21,G839='Umrechnungskurse und Konstanten'!$E$22,G839='Umrechnungskurse und Konstanten'!$E$23),"VSt. Satz ok.","falsche/keine VSt.")</f>
        <v>falsche/keine VSt.</v>
      </c>
      <c r="M839" s="67" t="str">
        <f>IF(AND(C839&gt;='Umrechnungskurse und Konstanten'!$C$8,C839&lt;='Umrechnungskurse und Konstanten'!$D$10),"Periode ok.","falsche Periode")</f>
        <v>falsche Periode</v>
      </c>
    </row>
    <row r="840" spans="2:13" x14ac:dyDescent="0.3">
      <c r="B840" s="56"/>
      <c r="C840" s="38"/>
      <c r="D840" s="38"/>
      <c r="E840" s="45"/>
      <c r="F840" s="40"/>
      <c r="G840" s="52"/>
      <c r="H840" s="42">
        <f t="shared" si="36"/>
        <v>0</v>
      </c>
      <c r="I840" s="43">
        <f>IF(AND(C840&gt;='Umrechnungskurse und Konstanten'!$C$5,C840&lt;='Umrechnungskurse und Konstanten'!$D$5),F840*'Umrechnungskurse und Konstanten'!$E$5,0)+IF(AND(C840&gt;='Umrechnungskurse und Konstanten'!$C$6,C840&lt;='Umrechnungskurse und Konstanten'!$D$6),F840*'Umrechnungskurse und Konstanten'!$E$6,0)+IF(AND(C840&gt;='Umrechnungskurse und Konstanten'!$C$7,C840&lt;='Umrechnungskurse und Konstanten'!$D$7),F840*'Umrechnungskurse und Konstanten'!$E$7,0)+IF(AND(C840&gt;='Umrechnungskurse und Konstanten'!$C$8,C840&lt;='Umrechnungskurse und Konstanten'!$D$8),F840*'Umrechnungskurse und Konstanten'!$E$8,0)+IF(AND(C840&gt;='Umrechnungskurse und Konstanten'!$C$9,C840&lt;='Umrechnungskurse und Konstanten'!$D$9),F840*'Umrechnungskurse und Konstanten'!$E$9,0)+IF(AND(C840&gt;='Umrechnungskurse und Konstanten'!$C$10,C840&lt;='Umrechnungskurse und Konstanten'!$D$10),F840*'Umrechnungskurse und Konstanten'!$E$10,0)+IF(AND(C840&gt;='Umrechnungskurse und Konstanten'!$C$11,C840&lt;='Umrechnungskurse und Konstanten'!$D$11),F840*'Umrechnungskurse und Konstanten'!$E$11,0)+IF(AND(C840&gt;='Umrechnungskurse und Konstanten'!$C$12,C840&lt;='Umrechnungskurse und Konstanten'!$D$12),F840*'Umrechnungskurse und Konstanten'!$E$12,0)+IF(AND(C840&gt;='Umrechnungskurse und Konstanten'!$C$13,C840&lt;='Umrechnungskurse und Konstanten'!$D$13),F840*'Umrechnungskurse und Konstanten'!$E$13,0)+IF(AND(C840&gt;='Umrechnungskurse und Konstanten'!$C$14,C840&lt;='Umrechnungskurse und Konstanten'!$D$14),F840*'Umrechnungskurse und Konstanten'!$E$14,0)+IF(AND(C840&gt;='Umrechnungskurse und Konstanten'!$C$15,C840&lt;='Umrechnungskurse und Konstanten'!$D$15),F840*'Umrechnungskurse und Konstanten'!$E$15,0)+IF(AND(C840&gt;='Umrechnungskurse und Konstanten'!$C$16,C840&lt;='Umrechnungskurse und Konstanten'!$D$16),F840*'Umrechnungskurse und Konstanten'!$E$16,0)</f>
        <v>0</v>
      </c>
      <c r="J840" s="43">
        <f t="shared" si="37"/>
        <v>0</v>
      </c>
      <c r="K840" s="43">
        <f t="shared" si="38"/>
        <v>0</v>
      </c>
      <c r="L840" s="69" t="str">
        <f>IF(OR(G840='Umrechnungskurse und Konstanten'!$E$21,G840='Umrechnungskurse und Konstanten'!$E$22,G840='Umrechnungskurse und Konstanten'!$E$23),"VSt. Satz ok.","falsche/keine VSt.")</f>
        <v>falsche/keine VSt.</v>
      </c>
      <c r="M840" s="67" t="str">
        <f>IF(AND(C840&gt;='Umrechnungskurse und Konstanten'!$C$8,C840&lt;='Umrechnungskurse und Konstanten'!$D$10),"Periode ok.","falsche Periode")</f>
        <v>falsche Periode</v>
      </c>
    </row>
    <row r="841" spans="2:13" x14ac:dyDescent="0.3">
      <c r="B841" s="56"/>
      <c r="C841" s="38"/>
      <c r="D841" s="38"/>
      <c r="E841" s="45"/>
      <c r="F841" s="40"/>
      <c r="G841" s="52"/>
      <c r="H841" s="42">
        <f t="shared" si="36"/>
        <v>0</v>
      </c>
      <c r="I841" s="43">
        <f>IF(AND(C841&gt;='Umrechnungskurse und Konstanten'!$C$5,C841&lt;='Umrechnungskurse und Konstanten'!$D$5),F841*'Umrechnungskurse und Konstanten'!$E$5,0)+IF(AND(C841&gt;='Umrechnungskurse und Konstanten'!$C$6,C841&lt;='Umrechnungskurse und Konstanten'!$D$6),F841*'Umrechnungskurse und Konstanten'!$E$6,0)+IF(AND(C841&gt;='Umrechnungskurse und Konstanten'!$C$7,C841&lt;='Umrechnungskurse und Konstanten'!$D$7),F841*'Umrechnungskurse und Konstanten'!$E$7,0)+IF(AND(C841&gt;='Umrechnungskurse und Konstanten'!$C$8,C841&lt;='Umrechnungskurse und Konstanten'!$D$8),F841*'Umrechnungskurse und Konstanten'!$E$8,0)+IF(AND(C841&gt;='Umrechnungskurse und Konstanten'!$C$9,C841&lt;='Umrechnungskurse und Konstanten'!$D$9),F841*'Umrechnungskurse und Konstanten'!$E$9,0)+IF(AND(C841&gt;='Umrechnungskurse und Konstanten'!$C$10,C841&lt;='Umrechnungskurse und Konstanten'!$D$10),F841*'Umrechnungskurse und Konstanten'!$E$10,0)+IF(AND(C841&gt;='Umrechnungskurse und Konstanten'!$C$11,C841&lt;='Umrechnungskurse und Konstanten'!$D$11),F841*'Umrechnungskurse und Konstanten'!$E$11,0)+IF(AND(C841&gt;='Umrechnungskurse und Konstanten'!$C$12,C841&lt;='Umrechnungskurse und Konstanten'!$D$12),F841*'Umrechnungskurse und Konstanten'!$E$12,0)+IF(AND(C841&gt;='Umrechnungskurse und Konstanten'!$C$13,C841&lt;='Umrechnungskurse und Konstanten'!$D$13),F841*'Umrechnungskurse und Konstanten'!$E$13,0)+IF(AND(C841&gt;='Umrechnungskurse und Konstanten'!$C$14,C841&lt;='Umrechnungskurse und Konstanten'!$D$14),F841*'Umrechnungskurse und Konstanten'!$E$14,0)+IF(AND(C841&gt;='Umrechnungskurse und Konstanten'!$C$15,C841&lt;='Umrechnungskurse und Konstanten'!$D$15),F841*'Umrechnungskurse und Konstanten'!$E$15,0)+IF(AND(C841&gt;='Umrechnungskurse und Konstanten'!$C$16,C841&lt;='Umrechnungskurse und Konstanten'!$D$16),F841*'Umrechnungskurse und Konstanten'!$E$16,0)</f>
        <v>0</v>
      </c>
      <c r="J841" s="43">
        <f t="shared" si="37"/>
        <v>0</v>
      </c>
      <c r="K841" s="43">
        <f t="shared" si="38"/>
        <v>0</v>
      </c>
      <c r="L841" s="69" t="str">
        <f>IF(OR(G841='Umrechnungskurse und Konstanten'!$E$21,G841='Umrechnungskurse und Konstanten'!$E$22,G841='Umrechnungskurse und Konstanten'!$E$23),"VSt. Satz ok.","falsche/keine VSt.")</f>
        <v>falsche/keine VSt.</v>
      </c>
      <c r="M841" s="67" t="str">
        <f>IF(AND(C841&gt;='Umrechnungskurse und Konstanten'!$C$8,C841&lt;='Umrechnungskurse und Konstanten'!$D$10),"Periode ok.","falsche Periode")</f>
        <v>falsche Periode</v>
      </c>
    </row>
    <row r="842" spans="2:13" x14ac:dyDescent="0.3">
      <c r="B842" s="56"/>
      <c r="C842" s="38"/>
      <c r="D842" s="38"/>
      <c r="E842" s="45"/>
      <c r="F842" s="40"/>
      <c r="G842" s="52"/>
      <c r="H842" s="42">
        <f t="shared" ref="H842:H905" si="39">F842*G842</f>
        <v>0</v>
      </c>
      <c r="I842" s="43">
        <f>IF(AND(C842&gt;='Umrechnungskurse und Konstanten'!$C$5,C842&lt;='Umrechnungskurse und Konstanten'!$D$5),F842*'Umrechnungskurse und Konstanten'!$E$5,0)+IF(AND(C842&gt;='Umrechnungskurse und Konstanten'!$C$6,C842&lt;='Umrechnungskurse und Konstanten'!$D$6),F842*'Umrechnungskurse und Konstanten'!$E$6,0)+IF(AND(C842&gt;='Umrechnungskurse und Konstanten'!$C$7,C842&lt;='Umrechnungskurse und Konstanten'!$D$7),F842*'Umrechnungskurse und Konstanten'!$E$7,0)+IF(AND(C842&gt;='Umrechnungskurse und Konstanten'!$C$8,C842&lt;='Umrechnungskurse und Konstanten'!$D$8),F842*'Umrechnungskurse und Konstanten'!$E$8,0)+IF(AND(C842&gt;='Umrechnungskurse und Konstanten'!$C$9,C842&lt;='Umrechnungskurse und Konstanten'!$D$9),F842*'Umrechnungskurse und Konstanten'!$E$9,0)+IF(AND(C842&gt;='Umrechnungskurse und Konstanten'!$C$10,C842&lt;='Umrechnungskurse und Konstanten'!$D$10),F842*'Umrechnungskurse und Konstanten'!$E$10,0)+IF(AND(C842&gt;='Umrechnungskurse und Konstanten'!$C$11,C842&lt;='Umrechnungskurse und Konstanten'!$D$11),F842*'Umrechnungskurse und Konstanten'!$E$11,0)+IF(AND(C842&gt;='Umrechnungskurse und Konstanten'!$C$12,C842&lt;='Umrechnungskurse und Konstanten'!$D$12),F842*'Umrechnungskurse und Konstanten'!$E$12,0)+IF(AND(C842&gt;='Umrechnungskurse und Konstanten'!$C$13,C842&lt;='Umrechnungskurse und Konstanten'!$D$13),F842*'Umrechnungskurse und Konstanten'!$E$13,0)+IF(AND(C842&gt;='Umrechnungskurse und Konstanten'!$C$14,C842&lt;='Umrechnungskurse und Konstanten'!$D$14),F842*'Umrechnungskurse und Konstanten'!$E$14,0)+IF(AND(C842&gt;='Umrechnungskurse und Konstanten'!$C$15,C842&lt;='Umrechnungskurse und Konstanten'!$D$15),F842*'Umrechnungskurse und Konstanten'!$E$15,0)+IF(AND(C842&gt;='Umrechnungskurse und Konstanten'!$C$16,C842&lt;='Umrechnungskurse und Konstanten'!$D$16),F842*'Umrechnungskurse und Konstanten'!$E$16,0)</f>
        <v>0</v>
      </c>
      <c r="J842" s="43">
        <f t="shared" ref="J842:J905" si="40">G842*I842</f>
        <v>0</v>
      </c>
      <c r="K842" s="43">
        <f t="shared" ref="K842:K905" si="41">I842+J842</f>
        <v>0</v>
      </c>
      <c r="L842" s="69" t="str">
        <f>IF(OR(G842='Umrechnungskurse und Konstanten'!$E$21,G842='Umrechnungskurse und Konstanten'!$E$22,G842='Umrechnungskurse und Konstanten'!$E$23),"VSt. Satz ok.","falsche/keine VSt.")</f>
        <v>falsche/keine VSt.</v>
      </c>
      <c r="M842" s="67" t="str">
        <f>IF(AND(C842&gt;='Umrechnungskurse und Konstanten'!$C$8,C842&lt;='Umrechnungskurse und Konstanten'!$D$10),"Periode ok.","falsche Periode")</f>
        <v>falsche Periode</v>
      </c>
    </row>
    <row r="843" spans="2:13" x14ac:dyDescent="0.3">
      <c r="B843" s="56"/>
      <c r="C843" s="38"/>
      <c r="D843" s="38"/>
      <c r="E843" s="45"/>
      <c r="F843" s="40"/>
      <c r="G843" s="52"/>
      <c r="H843" s="42">
        <f t="shared" si="39"/>
        <v>0</v>
      </c>
      <c r="I843" s="43">
        <f>IF(AND(C843&gt;='Umrechnungskurse und Konstanten'!$C$5,C843&lt;='Umrechnungskurse und Konstanten'!$D$5),F843*'Umrechnungskurse und Konstanten'!$E$5,0)+IF(AND(C843&gt;='Umrechnungskurse und Konstanten'!$C$6,C843&lt;='Umrechnungskurse und Konstanten'!$D$6),F843*'Umrechnungskurse und Konstanten'!$E$6,0)+IF(AND(C843&gt;='Umrechnungskurse und Konstanten'!$C$7,C843&lt;='Umrechnungskurse und Konstanten'!$D$7),F843*'Umrechnungskurse und Konstanten'!$E$7,0)+IF(AND(C843&gt;='Umrechnungskurse und Konstanten'!$C$8,C843&lt;='Umrechnungskurse und Konstanten'!$D$8),F843*'Umrechnungskurse und Konstanten'!$E$8,0)+IF(AND(C843&gt;='Umrechnungskurse und Konstanten'!$C$9,C843&lt;='Umrechnungskurse und Konstanten'!$D$9),F843*'Umrechnungskurse und Konstanten'!$E$9,0)+IF(AND(C843&gt;='Umrechnungskurse und Konstanten'!$C$10,C843&lt;='Umrechnungskurse und Konstanten'!$D$10),F843*'Umrechnungskurse und Konstanten'!$E$10,0)+IF(AND(C843&gt;='Umrechnungskurse und Konstanten'!$C$11,C843&lt;='Umrechnungskurse und Konstanten'!$D$11),F843*'Umrechnungskurse und Konstanten'!$E$11,0)+IF(AND(C843&gt;='Umrechnungskurse und Konstanten'!$C$12,C843&lt;='Umrechnungskurse und Konstanten'!$D$12),F843*'Umrechnungskurse und Konstanten'!$E$12,0)+IF(AND(C843&gt;='Umrechnungskurse und Konstanten'!$C$13,C843&lt;='Umrechnungskurse und Konstanten'!$D$13),F843*'Umrechnungskurse und Konstanten'!$E$13,0)+IF(AND(C843&gt;='Umrechnungskurse und Konstanten'!$C$14,C843&lt;='Umrechnungskurse und Konstanten'!$D$14),F843*'Umrechnungskurse und Konstanten'!$E$14,0)+IF(AND(C843&gt;='Umrechnungskurse und Konstanten'!$C$15,C843&lt;='Umrechnungskurse und Konstanten'!$D$15),F843*'Umrechnungskurse und Konstanten'!$E$15,0)+IF(AND(C843&gt;='Umrechnungskurse und Konstanten'!$C$16,C843&lt;='Umrechnungskurse und Konstanten'!$D$16),F843*'Umrechnungskurse und Konstanten'!$E$16,0)</f>
        <v>0</v>
      </c>
      <c r="J843" s="43">
        <f t="shared" si="40"/>
        <v>0</v>
      </c>
      <c r="K843" s="43">
        <f t="shared" si="41"/>
        <v>0</v>
      </c>
      <c r="L843" s="69" t="str">
        <f>IF(OR(G843='Umrechnungskurse und Konstanten'!$E$21,G843='Umrechnungskurse und Konstanten'!$E$22,G843='Umrechnungskurse und Konstanten'!$E$23),"VSt. Satz ok.","falsche/keine VSt.")</f>
        <v>falsche/keine VSt.</v>
      </c>
      <c r="M843" s="67" t="str">
        <f>IF(AND(C843&gt;='Umrechnungskurse und Konstanten'!$C$8,C843&lt;='Umrechnungskurse und Konstanten'!$D$10),"Periode ok.","falsche Periode")</f>
        <v>falsche Periode</v>
      </c>
    </row>
    <row r="844" spans="2:13" x14ac:dyDescent="0.3">
      <c r="B844" s="56"/>
      <c r="C844" s="38"/>
      <c r="D844" s="38"/>
      <c r="E844" s="45"/>
      <c r="F844" s="40"/>
      <c r="G844" s="52"/>
      <c r="H844" s="42">
        <f t="shared" si="39"/>
        <v>0</v>
      </c>
      <c r="I844" s="43">
        <f>IF(AND(C844&gt;='Umrechnungskurse und Konstanten'!$C$5,C844&lt;='Umrechnungskurse und Konstanten'!$D$5),F844*'Umrechnungskurse und Konstanten'!$E$5,0)+IF(AND(C844&gt;='Umrechnungskurse und Konstanten'!$C$6,C844&lt;='Umrechnungskurse und Konstanten'!$D$6),F844*'Umrechnungskurse und Konstanten'!$E$6,0)+IF(AND(C844&gt;='Umrechnungskurse und Konstanten'!$C$7,C844&lt;='Umrechnungskurse und Konstanten'!$D$7),F844*'Umrechnungskurse und Konstanten'!$E$7,0)+IF(AND(C844&gt;='Umrechnungskurse und Konstanten'!$C$8,C844&lt;='Umrechnungskurse und Konstanten'!$D$8),F844*'Umrechnungskurse und Konstanten'!$E$8,0)+IF(AND(C844&gt;='Umrechnungskurse und Konstanten'!$C$9,C844&lt;='Umrechnungskurse und Konstanten'!$D$9),F844*'Umrechnungskurse und Konstanten'!$E$9,0)+IF(AND(C844&gt;='Umrechnungskurse und Konstanten'!$C$10,C844&lt;='Umrechnungskurse und Konstanten'!$D$10),F844*'Umrechnungskurse und Konstanten'!$E$10,0)+IF(AND(C844&gt;='Umrechnungskurse und Konstanten'!$C$11,C844&lt;='Umrechnungskurse und Konstanten'!$D$11),F844*'Umrechnungskurse und Konstanten'!$E$11,0)+IF(AND(C844&gt;='Umrechnungskurse und Konstanten'!$C$12,C844&lt;='Umrechnungskurse und Konstanten'!$D$12),F844*'Umrechnungskurse und Konstanten'!$E$12,0)+IF(AND(C844&gt;='Umrechnungskurse und Konstanten'!$C$13,C844&lt;='Umrechnungskurse und Konstanten'!$D$13),F844*'Umrechnungskurse und Konstanten'!$E$13,0)+IF(AND(C844&gt;='Umrechnungskurse und Konstanten'!$C$14,C844&lt;='Umrechnungskurse und Konstanten'!$D$14),F844*'Umrechnungskurse und Konstanten'!$E$14,0)+IF(AND(C844&gt;='Umrechnungskurse und Konstanten'!$C$15,C844&lt;='Umrechnungskurse und Konstanten'!$D$15),F844*'Umrechnungskurse und Konstanten'!$E$15,0)+IF(AND(C844&gt;='Umrechnungskurse und Konstanten'!$C$16,C844&lt;='Umrechnungskurse und Konstanten'!$D$16),F844*'Umrechnungskurse und Konstanten'!$E$16,0)</f>
        <v>0</v>
      </c>
      <c r="J844" s="43">
        <f t="shared" si="40"/>
        <v>0</v>
      </c>
      <c r="K844" s="43">
        <f t="shared" si="41"/>
        <v>0</v>
      </c>
      <c r="L844" s="69" t="str">
        <f>IF(OR(G844='Umrechnungskurse und Konstanten'!$E$21,G844='Umrechnungskurse und Konstanten'!$E$22,G844='Umrechnungskurse und Konstanten'!$E$23),"VSt. Satz ok.","falsche/keine VSt.")</f>
        <v>falsche/keine VSt.</v>
      </c>
      <c r="M844" s="67" t="str">
        <f>IF(AND(C844&gt;='Umrechnungskurse und Konstanten'!$C$8,C844&lt;='Umrechnungskurse und Konstanten'!$D$10),"Periode ok.","falsche Periode")</f>
        <v>falsche Periode</v>
      </c>
    </row>
    <row r="845" spans="2:13" x14ac:dyDescent="0.3">
      <c r="B845" s="56"/>
      <c r="C845" s="38"/>
      <c r="D845" s="38"/>
      <c r="E845" s="45"/>
      <c r="F845" s="40"/>
      <c r="G845" s="52"/>
      <c r="H845" s="42">
        <f t="shared" si="39"/>
        <v>0</v>
      </c>
      <c r="I845" s="43">
        <f>IF(AND(C845&gt;='Umrechnungskurse und Konstanten'!$C$5,C845&lt;='Umrechnungskurse und Konstanten'!$D$5),F845*'Umrechnungskurse und Konstanten'!$E$5,0)+IF(AND(C845&gt;='Umrechnungskurse und Konstanten'!$C$6,C845&lt;='Umrechnungskurse und Konstanten'!$D$6),F845*'Umrechnungskurse und Konstanten'!$E$6,0)+IF(AND(C845&gt;='Umrechnungskurse und Konstanten'!$C$7,C845&lt;='Umrechnungskurse und Konstanten'!$D$7),F845*'Umrechnungskurse und Konstanten'!$E$7,0)+IF(AND(C845&gt;='Umrechnungskurse und Konstanten'!$C$8,C845&lt;='Umrechnungskurse und Konstanten'!$D$8),F845*'Umrechnungskurse und Konstanten'!$E$8,0)+IF(AND(C845&gt;='Umrechnungskurse und Konstanten'!$C$9,C845&lt;='Umrechnungskurse und Konstanten'!$D$9),F845*'Umrechnungskurse und Konstanten'!$E$9,0)+IF(AND(C845&gt;='Umrechnungskurse und Konstanten'!$C$10,C845&lt;='Umrechnungskurse und Konstanten'!$D$10),F845*'Umrechnungskurse und Konstanten'!$E$10,0)+IF(AND(C845&gt;='Umrechnungskurse und Konstanten'!$C$11,C845&lt;='Umrechnungskurse und Konstanten'!$D$11),F845*'Umrechnungskurse und Konstanten'!$E$11,0)+IF(AND(C845&gt;='Umrechnungskurse und Konstanten'!$C$12,C845&lt;='Umrechnungskurse und Konstanten'!$D$12),F845*'Umrechnungskurse und Konstanten'!$E$12,0)+IF(AND(C845&gt;='Umrechnungskurse und Konstanten'!$C$13,C845&lt;='Umrechnungskurse und Konstanten'!$D$13),F845*'Umrechnungskurse und Konstanten'!$E$13,0)+IF(AND(C845&gt;='Umrechnungskurse und Konstanten'!$C$14,C845&lt;='Umrechnungskurse und Konstanten'!$D$14),F845*'Umrechnungskurse und Konstanten'!$E$14,0)+IF(AND(C845&gt;='Umrechnungskurse und Konstanten'!$C$15,C845&lt;='Umrechnungskurse und Konstanten'!$D$15),F845*'Umrechnungskurse und Konstanten'!$E$15,0)+IF(AND(C845&gt;='Umrechnungskurse und Konstanten'!$C$16,C845&lt;='Umrechnungskurse und Konstanten'!$D$16),F845*'Umrechnungskurse und Konstanten'!$E$16,0)</f>
        <v>0</v>
      </c>
      <c r="J845" s="43">
        <f t="shared" si="40"/>
        <v>0</v>
      </c>
      <c r="K845" s="43">
        <f t="shared" si="41"/>
        <v>0</v>
      </c>
      <c r="L845" s="69" t="str">
        <f>IF(OR(G845='Umrechnungskurse und Konstanten'!$E$21,G845='Umrechnungskurse und Konstanten'!$E$22,G845='Umrechnungskurse und Konstanten'!$E$23),"VSt. Satz ok.","falsche/keine VSt.")</f>
        <v>falsche/keine VSt.</v>
      </c>
      <c r="M845" s="67" t="str">
        <f>IF(AND(C845&gt;='Umrechnungskurse und Konstanten'!$C$8,C845&lt;='Umrechnungskurse und Konstanten'!$D$10),"Periode ok.","falsche Periode")</f>
        <v>falsche Periode</v>
      </c>
    </row>
    <row r="846" spans="2:13" x14ac:dyDescent="0.3">
      <c r="B846" s="56"/>
      <c r="C846" s="38"/>
      <c r="D846" s="38"/>
      <c r="E846" s="45"/>
      <c r="F846" s="40"/>
      <c r="G846" s="52"/>
      <c r="H846" s="42">
        <f t="shared" si="39"/>
        <v>0</v>
      </c>
      <c r="I846" s="43">
        <f>IF(AND(C846&gt;='Umrechnungskurse und Konstanten'!$C$5,C846&lt;='Umrechnungskurse und Konstanten'!$D$5),F846*'Umrechnungskurse und Konstanten'!$E$5,0)+IF(AND(C846&gt;='Umrechnungskurse und Konstanten'!$C$6,C846&lt;='Umrechnungskurse und Konstanten'!$D$6),F846*'Umrechnungskurse und Konstanten'!$E$6,0)+IF(AND(C846&gt;='Umrechnungskurse und Konstanten'!$C$7,C846&lt;='Umrechnungskurse und Konstanten'!$D$7),F846*'Umrechnungskurse und Konstanten'!$E$7,0)+IF(AND(C846&gt;='Umrechnungskurse und Konstanten'!$C$8,C846&lt;='Umrechnungskurse und Konstanten'!$D$8),F846*'Umrechnungskurse und Konstanten'!$E$8,0)+IF(AND(C846&gt;='Umrechnungskurse und Konstanten'!$C$9,C846&lt;='Umrechnungskurse und Konstanten'!$D$9),F846*'Umrechnungskurse und Konstanten'!$E$9,0)+IF(AND(C846&gt;='Umrechnungskurse und Konstanten'!$C$10,C846&lt;='Umrechnungskurse und Konstanten'!$D$10),F846*'Umrechnungskurse und Konstanten'!$E$10,0)+IF(AND(C846&gt;='Umrechnungskurse und Konstanten'!$C$11,C846&lt;='Umrechnungskurse und Konstanten'!$D$11),F846*'Umrechnungskurse und Konstanten'!$E$11,0)+IF(AND(C846&gt;='Umrechnungskurse und Konstanten'!$C$12,C846&lt;='Umrechnungskurse und Konstanten'!$D$12),F846*'Umrechnungskurse und Konstanten'!$E$12,0)+IF(AND(C846&gt;='Umrechnungskurse und Konstanten'!$C$13,C846&lt;='Umrechnungskurse und Konstanten'!$D$13),F846*'Umrechnungskurse und Konstanten'!$E$13,0)+IF(AND(C846&gt;='Umrechnungskurse und Konstanten'!$C$14,C846&lt;='Umrechnungskurse und Konstanten'!$D$14),F846*'Umrechnungskurse und Konstanten'!$E$14,0)+IF(AND(C846&gt;='Umrechnungskurse und Konstanten'!$C$15,C846&lt;='Umrechnungskurse und Konstanten'!$D$15),F846*'Umrechnungskurse und Konstanten'!$E$15,0)+IF(AND(C846&gt;='Umrechnungskurse und Konstanten'!$C$16,C846&lt;='Umrechnungskurse und Konstanten'!$D$16),F846*'Umrechnungskurse und Konstanten'!$E$16,0)</f>
        <v>0</v>
      </c>
      <c r="J846" s="43">
        <f t="shared" si="40"/>
        <v>0</v>
      </c>
      <c r="K846" s="43">
        <f t="shared" si="41"/>
        <v>0</v>
      </c>
      <c r="L846" s="69" t="str">
        <f>IF(OR(G846='Umrechnungskurse und Konstanten'!$E$21,G846='Umrechnungskurse und Konstanten'!$E$22,G846='Umrechnungskurse und Konstanten'!$E$23),"VSt. Satz ok.","falsche/keine VSt.")</f>
        <v>falsche/keine VSt.</v>
      </c>
      <c r="M846" s="67" t="str">
        <f>IF(AND(C846&gt;='Umrechnungskurse und Konstanten'!$C$8,C846&lt;='Umrechnungskurse und Konstanten'!$D$10),"Periode ok.","falsche Periode")</f>
        <v>falsche Periode</v>
      </c>
    </row>
    <row r="847" spans="2:13" x14ac:dyDescent="0.3">
      <c r="B847" s="56"/>
      <c r="C847" s="38"/>
      <c r="D847" s="38"/>
      <c r="E847" s="45"/>
      <c r="F847" s="40"/>
      <c r="G847" s="52"/>
      <c r="H847" s="42">
        <f t="shared" si="39"/>
        <v>0</v>
      </c>
      <c r="I847" s="43">
        <f>IF(AND(C847&gt;='Umrechnungskurse und Konstanten'!$C$5,C847&lt;='Umrechnungskurse und Konstanten'!$D$5),F847*'Umrechnungskurse und Konstanten'!$E$5,0)+IF(AND(C847&gt;='Umrechnungskurse und Konstanten'!$C$6,C847&lt;='Umrechnungskurse und Konstanten'!$D$6),F847*'Umrechnungskurse und Konstanten'!$E$6,0)+IF(AND(C847&gt;='Umrechnungskurse und Konstanten'!$C$7,C847&lt;='Umrechnungskurse und Konstanten'!$D$7),F847*'Umrechnungskurse und Konstanten'!$E$7,0)+IF(AND(C847&gt;='Umrechnungskurse und Konstanten'!$C$8,C847&lt;='Umrechnungskurse und Konstanten'!$D$8),F847*'Umrechnungskurse und Konstanten'!$E$8,0)+IF(AND(C847&gt;='Umrechnungskurse und Konstanten'!$C$9,C847&lt;='Umrechnungskurse und Konstanten'!$D$9),F847*'Umrechnungskurse und Konstanten'!$E$9,0)+IF(AND(C847&gt;='Umrechnungskurse und Konstanten'!$C$10,C847&lt;='Umrechnungskurse und Konstanten'!$D$10),F847*'Umrechnungskurse und Konstanten'!$E$10,0)+IF(AND(C847&gt;='Umrechnungskurse und Konstanten'!$C$11,C847&lt;='Umrechnungskurse und Konstanten'!$D$11),F847*'Umrechnungskurse und Konstanten'!$E$11,0)+IF(AND(C847&gt;='Umrechnungskurse und Konstanten'!$C$12,C847&lt;='Umrechnungskurse und Konstanten'!$D$12),F847*'Umrechnungskurse und Konstanten'!$E$12,0)+IF(AND(C847&gt;='Umrechnungskurse und Konstanten'!$C$13,C847&lt;='Umrechnungskurse und Konstanten'!$D$13),F847*'Umrechnungskurse und Konstanten'!$E$13,0)+IF(AND(C847&gt;='Umrechnungskurse und Konstanten'!$C$14,C847&lt;='Umrechnungskurse und Konstanten'!$D$14),F847*'Umrechnungskurse und Konstanten'!$E$14,0)+IF(AND(C847&gt;='Umrechnungskurse und Konstanten'!$C$15,C847&lt;='Umrechnungskurse und Konstanten'!$D$15),F847*'Umrechnungskurse und Konstanten'!$E$15,0)+IF(AND(C847&gt;='Umrechnungskurse und Konstanten'!$C$16,C847&lt;='Umrechnungskurse und Konstanten'!$D$16),F847*'Umrechnungskurse und Konstanten'!$E$16,0)</f>
        <v>0</v>
      </c>
      <c r="J847" s="43">
        <f t="shared" si="40"/>
        <v>0</v>
      </c>
      <c r="K847" s="43">
        <f t="shared" si="41"/>
        <v>0</v>
      </c>
      <c r="L847" s="69" t="str">
        <f>IF(OR(G847='Umrechnungskurse und Konstanten'!$E$21,G847='Umrechnungskurse und Konstanten'!$E$22,G847='Umrechnungskurse und Konstanten'!$E$23),"VSt. Satz ok.","falsche/keine VSt.")</f>
        <v>falsche/keine VSt.</v>
      </c>
      <c r="M847" s="67" t="str">
        <f>IF(AND(C847&gt;='Umrechnungskurse und Konstanten'!$C$8,C847&lt;='Umrechnungskurse und Konstanten'!$D$10),"Periode ok.","falsche Periode")</f>
        <v>falsche Periode</v>
      </c>
    </row>
    <row r="848" spans="2:13" x14ac:dyDescent="0.3">
      <c r="B848" s="56"/>
      <c r="C848" s="38"/>
      <c r="D848" s="38"/>
      <c r="E848" s="45"/>
      <c r="F848" s="40"/>
      <c r="G848" s="52"/>
      <c r="H848" s="42">
        <f t="shared" si="39"/>
        <v>0</v>
      </c>
      <c r="I848" s="43">
        <f>IF(AND(C848&gt;='Umrechnungskurse und Konstanten'!$C$5,C848&lt;='Umrechnungskurse und Konstanten'!$D$5),F848*'Umrechnungskurse und Konstanten'!$E$5,0)+IF(AND(C848&gt;='Umrechnungskurse und Konstanten'!$C$6,C848&lt;='Umrechnungskurse und Konstanten'!$D$6),F848*'Umrechnungskurse und Konstanten'!$E$6,0)+IF(AND(C848&gt;='Umrechnungskurse und Konstanten'!$C$7,C848&lt;='Umrechnungskurse und Konstanten'!$D$7),F848*'Umrechnungskurse und Konstanten'!$E$7,0)+IF(AND(C848&gt;='Umrechnungskurse und Konstanten'!$C$8,C848&lt;='Umrechnungskurse und Konstanten'!$D$8),F848*'Umrechnungskurse und Konstanten'!$E$8,0)+IF(AND(C848&gt;='Umrechnungskurse und Konstanten'!$C$9,C848&lt;='Umrechnungskurse und Konstanten'!$D$9),F848*'Umrechnungskurse und Konstanten'!$E$9,0)+IF(AND(C848&gt;='Umrechnungskurse und Konstanten'!$C$10,C848&lt;='Umrechnungskurse und Konstanten'!$D$10),F848*'Umrechnungskurse und Konstanten'!$E$10,0)+IF(AND(C848&gt;='Umrechnungskurse und Konstanten'!$C$11,C848&lt;='Umrechnungskurse und Konstanten'!$D$11),F848*'Umrechnungskurse und Konstanten'!$E$11,0)+IF(AND(C848&gt;='Umrechnungskurse und Konstanten'!$C$12,C848&lt;='Umrechnungskurse und Konstanten'!$D$12),F848*'Umrechnungskurse und Konstanten'!$E$12,0)+IF(AND(C848&gt;='Umrechnungskurse und Konstanten'!$C$13,C848&lt;='Umrechnungskurse und Konstanten'!$D$13),F848*'Umrechnungskurse und Konstanten'!$E$13,0)+IF(AND(C848&gt;='Umrechnungskurse und Konstanten'!$C$14,C848&lt;='Umrechnungskurse und Konstanten'!$D$14),F848*'Umrechnungskurse und Konstanten'!$E$14,0)+IF(AND(C848&gt;='Umrechnungskurse und Konstanten'!$C$15,C848&lt;='Umrechnungskurse und Konstanten'!$D$15),F848*'Umrechnungskurse und Konstanten'!$E$15,0)+IF(AND(C848&gt;='Umrechnungskurse und Konstanten'!$C$16,C848&lt;='Umrechnungskurse und Konstanten'!$D$16),F848*'Umrechnungskurse und Konstanten'!$E$16,0)</f>
        <v>0</v>
      </c>
      <c r="J848" s="43">
        <f t="shared" si="40"/>
        <v>0</v>
      </c>
      <c r="K848" s="43">
        <f t="shared" si="41"/>
        <v>0</v>
      </c>
      <c r="L848" s="69" t="str">
        <f>IF(OR(G848='Umrechnungskurse und Konstanten'!$E$21,G848='Umrechnungskurse und Konstanten'!$E$22,G848='Umrechnungskurse und Konstanten'!$E$23),"VSt. Satz ok.","falsche/keine VSt.")</f>
        <v>falsche/keine VSt.</v>
      </c>
      <c r="M848" s="67" t="str">
        <f>IF(AND(C848&gt;='Umrechnungskurse und Konstanten'!$C$8,C848&lt;='Umrechnungskurse und Konstanten'!$D$10),"Periode ok.","falsche Periode")</f>
        <v>falsche Periode</v>
      </c>
    </row>
    <row r="849" spans="2:13" x14ac:dyDescent="0.3">
      <c r="B849" s="56"/>
      <c r="C849" s="38"/>
      <c r="D849" s="38"/>
      <c r="E849" s="45"/>
      <c r="F849" s="40"/>
      <c r="G849" s="52"/>
      <c r="H849" s="42">
        <f t="shared" si="39"/>
        <v>0</v>
      </c>
      <c r="I849" s="43">
        <f>IF(AND(C849&gt;='Umrechnungskurse und Konstanten'!$C$5,C849&lt;='Umrechnungskurse und Konstanten'!$D$5),F849*'Umrechnungskurse und Konstanten'!$E$5,0)+IF(AND(C849&gt;='Umrechnungskurse und Konstanten'!$C$6,C849&lt;='Umrechnungskurse und Konstanten'!$D$6),F849*'Umrechnungskurse und Konstanten'!$E$6,0)+IF(AND(C849&gt;='Umrechnungskurse und Konstanten'!$C$7,C849&lt;='Umrechnungskurse und Konstanten'!$D$7),F849*'Umrechnungskurse und Konstanten'!$E$7,0)+IF(AND(C849&gt;='Umrechnungskurse und Konstanten'!$C$8,C849&lt;='Umrechnungskurse und Konstanten'!$D$8),F849*'Umrechnungskurse und Konstanten'!$E$8,0)+IF(AND(C849&gt;='Umrechnungskurse und Konstanten'!$C$9,C849&lt;='Umrechnungskurse und Konstanten'!$D$9),F849*'Umrechnungskurse und Konstanten'!$E$9,0)+IF(AND(C849&gt;='Umrechnungskurse und Konstanten'!$C$10,C849&lt;='Umrechnungskurse und Konstanten'!$D$10),F849*'Umrechnungskurse und Konstanten'!$E$10,0)+IF(AND(C849&gt;='Umrechnungskurse und Konstanten'!$C$11,C849&lt;='Umrechnungskurse und Konstanten'!$D$11),F849*'Umrechnungskurse und Konstanten'!$E$11,0)+IF(AND(C849&gt;='Umrechnungskurse und Konstanten'!$C$12,C849&lt;='Umrechnungskurse und Konstanten'!$D$12),F849*'Umrechnungskurse und Konstanten'!$E$12,0)+IF(AND(C849&gt;='Umrechnungskurse und Konstanten'!$C$13,C849&lt;='Umrechnungskurse und Konstanten'!$D$13),F849*'Umrechnungskurse und Konstanten'!$E$13,0)+IF(AND(C849&gt;='Umrechnungskurse und Konstanten'!$C$14,C849&lt;='Umrechnungskurse und Konstanten'!$D$14),F849*'Umrechnungskurse und Konstanten'!$E$14,0)+IF(AND(C849&gt;='Umrechnungskurse und Konstanten'!$C$15,C849&lt;='Umrechnungskurse und Konstanten'!$D$15),F849*'Umrechnungskurse und Konstanten'!$E$15,0)+IF(AND(C849&gt;='Umrechnungskurse und Konstanten'!$C$16,C849&lt;='Umrechnungskurse und Konstanten'!$D$16),F849*'Umrechnungskurse und Konstanten'!$E$16,0)</f>
        <v>0</v>
      </c>
      <c r="J849" s="43">
        <f t="shared" si="40"/>
        <v>0</v>
      </c>
      <c r="K849" s="43">
        <f t="shared" si="41"/>
        <v>0</v>
      </c>
      <c r="L849" s="69" t="str">
        <f>IF(OR(G849='Umrechnungskurse und Konstanten'!$E$21,G849='Umrechnungskurse und Konstanten'!$E$22,G849='Umrechnungskurse und Konstanten'!$E$23),"VSt. Satz ok.","falsche/keine VSt.")</f>
        <v>falsche/keine VSt.</v>
      </c>
      <c r="M849" s="67" t="str">
        <f>IF(AND(C849&gt;='Umrechnungskurse und Konstanten'!$C$8,C849&lt;='Umrechnungskurse und Konstanten'!$D$10),"Periode ok.","falsche Periode")</f>
        <v>falsche Periode</v>
      </c>
    </row>
    <row r="850" spans="2:13" x14ac:dyDescent="0.3">
      <c r="B850" s="56"/>
      <c r="C850" s="38"/>
      <c r="D850" s="38"/>
      <c r="E850" s="45"/>
      <c r="F850" s="40"/>
      <c r="G850" s="52"/>
      <c r="H850" s="42">
        <f t="shared" si="39"/>
        <v>0</v>
      </c>
      <c r="I850" s="43">
        <f>IF(AND(C850&gt;='Umrechnungskurse und Konstanten'!$C$5,C850&lt;='Umrechnungskurse und Konstanten'!$D$5),F850*'Umrechnungskurse und Konstanten'!$E$5,0)+IF(AND(C850&gt;='Umrechnungskurse und Konstanten'!$C$6,C850&lt;='Umrechnungskurse und Konstanten'!$D$6),F850*'Umrechnungskurse und Konstanten'!$E$6,0)+IF(AND(C850&gt;='Umrechnungskurse und Konstanten'!$C$7,C850&lt;='Umrechnungskurse und Konstanten'!$D$7),F850*'Umrechnungskurse und Konstanten'!$E$7,0)+IF(AND(C850&gt;='Umrechnungskurse und Konstanten'!$C$8,C850&lt;='Umrechnungskurse und Konstanten'!$D$8),F850*'Umrechnungskurse und Konstanten'!$E$8,0)+IF(AND(C850&gt;='Umrechnungskurse und Konstanten'!$C$9,C850&lt;='Umrechnungskurse und Konstanten'!$D$9),F850*'Umrechnungskurse und Konstanten'!$E$9,0)+IF(AND(C850&gt;='Umrechnungskurse und Konstanten'!$C$10,C850&lt;='Umrechnungskurse und Konstanten'!$D$10),F850*'Umrechnungskurse und Konstanten'!$E$10,0)+IF(AND(C850&gt;='Umrechnungskurse und Konstanten'!$C$11,C850&lt;='Umrechnungskurse und Konstanten'!$D$11),F850*'Umrechnungskurse und Konstanten'!$E$11,0)+IF(AND(C850&gt;='Umrechnungskurse und Konstanten'!$C$12,C850&lt;='Umrechnungskurse und Konstanten'!$D$12),F850*'Umrechnungskurse und Konstanten'!$E$12,0)+IF(AND(C850&gt;='Umrechnungskurse und Konstanten'!$C$13,C850&lt;='Umrechnungskurse und Konstanten'!$D$13),F850*'Umrechnungskurse und Konstanten'!$E$13,0)+IF(AND(C850&gt;='Umrechnungskurse und Konstanten'!$C$14,C850&lt;='Umrechnungskurse und Konstanten'!$D$14),F850*'Umrechnungskurse und Konstanten'!$E$14,0)+IF(AND(C850&gt;='Umrechnungskurse und Konstanten'!$C$15,C850&lt;='Umrechnungskurse und Konstanten'!$D$15),F850*'Umrechnungskurse und Konstanten'!$E$15,0)+IF(AND(C850&gt;='Umrechnungskurse und Konstanten'!$C$16,C850&lt;='Umrechnungskurse und Konstanten'!$D$16),F850*'Umrechnungskurse und Konstanten'!$E$16,0)</f>
        <v>0</v>
      </c>
      <c r="J850" s="43">
        <f t="shared" si="40"/>
        <v>0</v>
      </c>
      <c r="K850" s="43">
        <f t="shared" si="41"/>
        <v>0</v>
      </c>
      <c r="L850" s="69" t="str">
        <f>IF(OR(G850='Umrechnungskurse und Konstanten'!$E$21,G850='Umrechnungskurse und Konstanten'!$E$22,G850='Umrechnungskurse und Konstanten'!$E$23),"VSt. Satz ok.","falsche/keine VSt.")</f>
        <v>falsche/keine VSt.</v>
      </c>
      <c r="M850" s="67" t="str">
        <f>IF(AND(C850&gt;='Umrechnungskurse und Konstanten'!$C$8,C850&lt;='Umrechnungskurse und Konstanten'!$D$10),"Periode ok.","falsche Periode")</f>
        <v>falsche Periode</v>
      </c>
    </row>
    <row r="851" spans="2:13" x14ac:dyDescent="0.3">
      <c r="B851" s="56"/>
      <c r="C851" s="38"/>
      <c r="D851" s="38"/>
      <c r="E851" s="45"/>
      <c r="F851" s="40"/>
      <c r="G851" s="52"/>
      <c r="H851" s="42">
        <f t="shared" si="39"/>
        <v>0</v>
      </c>
      <c r="I851" s="43">
        <f>IF(AND(C851&gt;='Umrechnungskurse und Konstanten'!$C$5,C851&lt;='Umrechnungskurse und Konstanten'!$D$5),F851*'Umrechnungskurse und Konstanten'!$E$5,0)+IF(AND(C851&gt;='Umrechnungskurse und Konstanten'!$C$6,C851&lt;='Umrechnungskurse und Konstanten'!$D$6),F851*'Umrechnungskurse und Konstanten'!$E$6,0)+IF(AND(C851&gt;='Umrechnungskurse und Konstanten'!$C$7,C851&lt;='Umrechnungskurse und Konstanten'!$D$7),F851*'Umrechnungskurse und Konstanten'!$E$7,0)+IF(AND(C851&gt;='Umrechnungskurse und Konstanten'!$C$8,C851&lt;='Umrechnungskurse und Konstanten'!$D$8),F851*'Umrechnungskurse und Konstanten'!$E$8,0)+IF(AND(C851&gt;='Umrechnungskurse und Konstanten'!$C$9,C851&lt;='Umrechnungskurse und Konstanten'!$D$9),F851*'Umrechnungskurse und Konstanten'!$E$9,0)+IF(AND(C851&gt;='Umrechnungskurse und Konstanten'!$C$10,C851&lt;='Umrechnungskurse und Konstanten'!$D$10),F851*'Umrechnungskurse und Konstanten'!$E$10,0)+IF(AND(C851&gt;='Umrechnungskurse und Konstanten'!$C$11,C851&lt;='Umrechnungskurse und Konstanten'!$D$11),F851*'Umrechnungskurse und Konstanten'!$E$11,0)+IF(AND(C851&gt;='Umrechnungskurse und Konstanten'!$C$12,C851&lt;='Umrechnungskurse und Konstanten'!$D$12),F851*'Umrechnungskurse und Konstanten'!$E$12,0)+IF(AND(C851&gt;='Umrechnungskurse und Konstanten'!$C$13,C851&lt;='Umrechnungskurse und Konstanten'!$D$13),F851*'Umrechnungskurse und Konstanten'!$E$13,0)+IF(AND(C851&gt;='Umrechnungskurse und Konstanten'!$C$14,C851&lt;='Umrechnungskurse und Konstanten'!$D$14),F851*'Umrechnungskurse und Konstanten'!$E$14,0)+IF(AND(C851&gt;='Umrechnungskurse und Konstanten'!$C$15,C851&lt;='Umrechnungskurse und Konstanten'!$D$15),F851*'Umrechnungskurse und Konstanten'!$E$15,0)+IF(AND(C851&gt;='Umrechnungskurse und Konstanten'!$C$16,C851&lt;='Umrechnungskurse und Konstanten'!$D$16),F851*'Umrechnungskurse und Konstanten'!$E$16,0)</f>
        <v>0</v>
      </c>
      <c r="J851" s="43">
        <f t="shared" si="40"/>
        <v>0</v>
      </c>
      <c r="K851" s="43">
        <f t="shared" si="41"/>
        <v>0</v>
      </c>
      <c r="L851" s="69" t="str">
        <f>IF(OR(G851='Umrechnungskurse und Konstanten'!$E$21,G851='Umrechnungskurse und Konstanten'!$E$22,G851='Umrechnungskurse und Konstanten'!$E$23),"VSt. Satz ok.","falsche/keine VSt.")</f>
        <v>falsche/keine VSt.</v>
      </c>
      <c r="M851" s="67" t="str">
        <f>IF(AND(C851&gt;='Umrechnungskurse und Konstanten'!$C$8,C851&lt;='Umrechnungskurse und Konstanten'!$D$10),"Periode ok.","falsche Periode")</f>
        <v>falsche Periode</v>
      </c>
    </row>
    <row r="852" spans="2:13" x14ac:dyDescent="0.3">
      <c r="B852" s="56"/>
      <c r="C852" s="38"/>
      <c r="D852" s="38"/>
      <c r="E852" s="45"/>
      <c r="F852" s="40"/>
      <c r="G852" s="52"/>
      <c r="H852" s="42">
        <f t="shared" si="39"/>
        <v>0</v>
      </c>
      <c r="I852" s="43">
        <f>IF(AND(C852&gt;='Umrechnungskurse und Konstanten'!$C$5,C852&lt;='Umrechnungskurse und Konstanten'!$D$5),F852*'Umrechnungskurse und Konstanten'!$E$5,0)+IF(AND(C852&gt;='Umrechnungskurse und Konstanten'!$C$6,C852&lt;='Umrechnungskurse und Konstanten'!$D$6),F852*'Umrechnungskurse und Konstanten'!$E$6,0)+IF(AND(C852&gt;='Umrechnungskurse und Konstanten'!$C$7,C852&lt;='Umrechnungskurse und Konstanten'!$D$7),F852*'Umrechnungskurse und Konstanten'!$E$7,0)+IF(AND(C852&gt;='Umrechnungskurse und Konstanten'!$C$8,C852&lt;='Umrechnungskurse und Konstanten'!$D$8),F852*'Umrechnungskurse und Konstanten'!$E$8,0)+IF(AND(C852&gt;='Umrechnungskurse und Konstanten'!$C$9,C852&lt;='Umrechnungskurse und Konstanten'!$D$9),F852*'Umrechnungskurse und Konstanten'!$E$9,0)+IF(AND(C852&gt;='Umrechnungskurse und Konstanten'!$C$10,C852&lt;='Umrechnungskurse und Konstanten'!$D$10),F852*'Umrechnungskurse und Konstanten'!$E$10,0)+IF(AND(C852&gt;='Umrechnungskurse und Konstanten'!$C$11,C852&lt;='Umrechnungskurse und Konstanten'!$D$11),F852*'Umrechnungskurse und Konstanten'!$E$11,0)+IF(AND(C852&gt;='Umrechnungskurse und Konstanten'!$C$12,C852&lt;='Umrechnungskurse und Konstanten'!$D$12),F852*'Umrechnungskurse und Konstanten'!$E$12,0)+IF(AND(C852&gt;='Umrechnungskurse und Konstanten'!$C$13,C852&lt;='Umrechnungskurse und Konstanten'!$D$13),F852*'Umrechnungskurse und Konstanten'!$E$13,0)+IF(AND(C852&gt;='Umrechnungskurse und Konstanten'!$C$14,C852&lt;='Umrechnungskurse und Konstanten'!$D$14),F852*'Umrechnungskurse und Konstanten'!$E$14,0)+IF(AND(C852&gt;='Umrechnungskurse und Konstanten'!$C$15,C852&lt;='Umrechnungskurse und Konstanten'!$D$15),F852*'Umrechnungskurse und Konstanten'!$E$15,0)+IF(AND(C852&gt;='Umrechnungskurse und Konstanten'!$C$16,C852&lt;='Umrechnungskurse und Konstanten'!$D$16),F852*'Umrechnungskurse und Konstanten'!$E$16,0)</f>
        <v>0</v>
      </c>
      <c r="J852" s="43">
        <f t="shared" si="40"/>
        <v>0</v>
      </c>
      <c r="K852" s="43">
        <f t="shared" si="41"/>
        <v>0</v>
      </c>
      <c r="L852" s="69" t="str">
        <f>IF(OR(G852='Umrechnungskurse und Konstanten'!$E$21,G852='Umrechnungskurse und Konstanten'!$E$22,G852='Umrechnungskurse und Konstanten'!$E$23),"VSt. Satz ok.","falsche/keine VSt.")</f>
        <v>falsche/keine VSt.</v>
      </c>
      <c r="M852" s="67" t="str">
        <f>IF(AND(C852&gt;='Umrechnungskurse und Konstanten'!$C$8,C852&lt;='Umrechnungskurse und Konstanten'!$D$10),"Periode ok.","falsche Periode")</f>
        <v>falsche Periode</v>
      </c>
    </row>
    <row r="853" spans="2:13" x14ac:dyDescent="0.3">
      <c r="B853" s="56"/>
      <c r="C853" s="38"/>
      <c r="D853" s="38"/>
      <c r="E853" s="45"/>
      <c r="F853" s="40"/>
      <c r="G853" s="52"/>
      <c r="H853" s="42">
        <f t="shared" si="39"/>
        <v>0</v>
      </c>
      <c r="I853" s="43">
        <f>IF(AND(C853&gt;='Umrechnungskurse und Konstanten'!$C$5,C853&lt;='Umrechnungskurse und Konstanten'!$D$5),F853*'Umrechnungskurse und Konstanten'!$E$5,0)+IF(AND(C853&gt;='Umrechnungskurse und Konstanten'!$C$6,C853&lt;='Umrechnungskurse und Konstanten'!$D$6),F853*'Umrechnungskurse und Konstanten'!$E$6,0)+IF(AND(C853&gt;='Umrechnungskurse und Konstanten'!$C$7,C853&lt;='Umrechnungskurse und Konstanten'!$D$7),F853*'Umrechnungskurse und Konstanten'!$E$7,0)+IF(AND(C853&gt;='Umrechnungskurse und Konstanten'!$C$8,C853&lt;='Umrechnungskurse und Konstanten'!$D$8),F853*'Umrechnungskurse und Konstanten'!$E$8,0)+IF(AND(C853&gt;='Umrechnungskurse und Konstanten'!$C$9,C853&lt;='Umrechnungskurse und Konstanten'!$D$9),F853*'Umrechnungskurse und Konstanten'!$E$9,0)+IF(AND(C853&gt;='Umrechnungskurse und Konstanten'!$C$10,C853&lt;='Umrechnungskurse und Konstanten'!$D$10),F853*'Umrechnungskurse und Konstanten'!$E$10,0)+IF(AND(C853&gt;='Umrechnungskurse und Konstanten'!$C$11,C853&lt;='Umrechnungskurse und Konstanten'!$D$11),F853*'Umrechnungskurse und Konstanten'!$E$11,0)+IF(AND(C853&gt;='Umrechnungskurse und Konstanten'!$C$12,C853&lt;='Umrechnungskurse und Konstanten'!$D$12),F853*'Umrechnungskurse und Konstanten'!$E$12,0)+IF(AND(C853&gt;='Umrechnungskurse und Konstanten'!$C$13,C853&lt;='Umrechnungskurse und Konstanten'!$D$13),F853*'Umrechnungskurse und Konstanten'!$E$13,0)+IF(AND(C853&gt;='Umrechnungskurse und Konstanten'!$C$14,C853&lt;='Umrechnungskurse und Konstanten'!$D$14),F853*'Umrechnungskurse und Konstanten'!$E$14,0)+IF(AND(C853&gt;='Umrechnungskurse und Konstanten'!$C$15,C853&lt;='Umrechnungskurse und Konstanten'!$D$15),F853*'Umrechnungskurse und Konstanten'!$E$15,0)+IF(AND(C853&gt;='Umrechnungskurse und Konstanten'!$C$16,C853&lt;='Umrechnungskurse und Konstanten'!$D$16),F853*'Umrechnungskurse und Konstanten'!$E$16,0)</f>
        <v>0</v>
      </c>
      <c r="J853" s="43">
        <f t="shared" si="40"/>
        <v>0</v>
      </c>
      <c r="K853" s="43">
        <f t="shared" si="41"/>
        <v>0</v>
      </c>
      <c r="L853" s="69" t="str">
        <f>IF(OR(G853='Umrechnungskurse und Konstanten'!$E$21,G853='Umrechnungskurse und Konstanten'!$E$22,G853='Umrechnungskurse und Konstanten'!$E$23),"VSt. Satz ok.","falsche/keine VSt.")</f>
        <v>falsche/keine VSt.</v>
      </c>
      <c r="M853" s="67" t="str">
        <f>IF(AND(C853&gt;='Umrechnungskurse und Konstanten'!$C$8,C853&lt;='Umrechnungskurse und Konstanten'!$D$10),"Periode ok.","falsche Periode")</f>
        <v>falsche Periode</v>
      </c>
    </row>
    <row r="854" spans="2:13" x14ac:dyDescent="0.3">
      <c r="B854" s="56"/>
      <c r="C854" s="38"/>
      <c r="D854" s="38"/>
      <c r="E854" s="45"/>
      <c r="F854" s="40"/>
      <c r="G854" s="52"/>
      <c r="H854" s="42">
        <f t="shared" si="39"/>
        <v>0</v>
      </c>
      <c r="I854" s="43">
        <f>IF(AND(C854&gt;='Umrechnungskurse und Konstanten'!$C$5,C854&lt;='Umrechnungskurse und Konstanten'!$D$5),F854*'Umrechnungskurse und Konstanten'!$E$5,0)+IF(AND(C854&gt;='Umrechnungskurse und Konstanten'!$C$6,C854&lt;='Umrechnungskurse und Konstanten'!$D$6),F854*'Umrechnungskurse und Konstanten'!$E$6,0)+IF(AND(C854&gt;='Umrechnungskurse und Konstanten'!$C$7,C854&lt;='Umrechnungskurse und Konstanten'!$D$7),F854*'Umrechnungskurse und Konstanten'!$E$7,0)+IF(AND(C854&gt;='Umrechnungskurse und Konstanten'!$C$8,C854&lt;='Umrechnungskurse und Konstanten'!$D$8),F854*'Umrechnungskurse und Konstanten'!$E$8,0)+IF(AND(C854&gt;='Umrechnungskurse und Konstanten'!$C$9,C854&lt;='Umrechnungskurse und Konstanten'!$D$9),F854*'Umrechnungskurse und Konstanten'!$E$9,0)+IF(AND(C854&gt;='Umrechnungskurse und Konstanten'!$C$10,C854&lt;='Umrechnungskurse und Konstanten'!$D$10),F854*'Umrechnungskurse und Konstanten'!$E$10,0)+IF(AND(C854&gt;='Umrechnungskurse und Konstanten'!$C$11,C854&lt;='Umrechnungskurse und Konstanten'!$D$11),F854*'Umrechnungskurse und Konstanten'!$E$11,0)+IF(AND(C854&gt;='Umrechnungskurse und Konstanten'!$C$12,C854&lt;='Umrechnungskurse und Konstanten'!$D$12),F854*'Umrechnungskurse und Konstanten'!$E$12,0)+IF(AND(C854&gt;='Umrechnungskurse und Konstanten'!$C$13,C854&lt;='Umrechnungskurse und Konstanten'!$D$13),F854*'Umrechnungskurse und Konstanten'!$E$13,0)+IF(AND(C854&gt;='Umrechnungskurse und Konstanten'!$C$14,C854&lt;='Umrechnungskurse und Konstanten'!$D$14),F854*'Umrechnungskurse und Konstanten'!$E$14,0)+IF(AND(C854&gt;='Umrechnungskurse und Konstanten'!$C$15,C854&lt;='Umrechnungskurse und Konstanten'!$D$15),F854*'Umrechnungskurse und Konstanten'!$E$15,0)+IF(AND(C854&gt;='Umrechnungskurse und Konstanten'!$C$16,C854&lt;='Umrechnungskurse und Konstanten'!$D$16),F854*'Umrechnungskurse und Konstanten'!$E$16,0)</f>
        <v>0</v>
      </c>
      <c r="J854" s="43">
        <f t="shared" si="40"/>
        <v>0</v>
      </c>
      <c r="K854" s="43">
        <f t="shared" si="41"/>
        <v>0</v>
      </c>
      <c r="L854" s="69" t="str">
        <f>IF(OR(G854='Umrechnungskurse und Konstanten'!$E$21,G854='Umrechnungskurse und Konstanten'!$E$22,G854='Umrechnungskurse und Konstanten'!$E$23),"VSt. Satz ok.","falsche/keine VSt.")</f>
        <v>falsche/keine VSt.</v>
      </c>
      <c r="M854" s="67" t="str">
        <f>IF(AND(C854&gt;='Umrechnungskurse und Konstanten'!$C$8,C854&lt;='Umrechnungskurse und Konstanten'!$D$10),"Periode ok.","falsche Periode")</f>
        <v>falsche Periode</v>
      </c>
    </row>
    <row r="855" spans="2:13" x14ac:dyDescent="0.3">
      <c r="B855" s="56"/>
      <c r="C855" s="38"/>
      <c r="D855" s="38"/>
      <c r="E855" s="45"/>
      <c r="F855" s="40"/>
      <c r="G855" s="52"/>
      <c r="H855" s="42">
        <f t="shared" si="39"/>
        <v>0</v>
      </c>
      <c r="I855" s="43">
        <f>IF(AND(C855&gt;='Umrechnungskurse und Konstanten'!$C$5,C855&lt;='Umrechnungskurse und Konstanten'!$D$5),F855*'Umrechnungskurse und Konstanten'!$E$5,0)+IF(AND(C855&gt;='Umrechnungskurse und Konstanten'!$C$6,C855&lt;='Umrechnungskurse und Konstanten'!$D$6),F855*'Umrechnungskurse und Konstanten'!$E$6,0)+IF(AND(C855&gt;='Umrechnungskurse und Konstanten'!$C$7,C855&lt;='Umrechnungskurse und Konstanten'!$D$7),F855*'Umrechnungskurse und Konstanten'!$E$7,0)+IF(AND(C855&gt;='Umrechnungskurse und Konstanten'!$C$8,C855&lt;='Umrechnungskurse und Konstanten'!$D$8),F855*'Umrechnungskurse und Konstanten'!$E$8,0)+IF(AND(C855&gt;='Umrechnungskurse und Konstanten'!$C$9,C855&lt;='Umrechnungskurse und Konstanten'!$D$9),F855*'Umrechnungskurse und Konstanten'!$E$9,0)+IF(AND(C855&gt;='Umrechnungskurse und Konstanten'!$C$10,C855&lt;='Umrechnungskurse und Konstanten'!$D$10),F855*'Umrechnungskurse und Konstanten'!$E$10,0)+IF(AND(C855&gt;='Umrechnungskurse und Konstanten'!$C$11,C855&lt;='Umrechnungskurse und Konstanten'!$D$11),F855*'Umrechnungskurse und Konstanten'!$E$11,0)+IF(AND(C855&gt;='Umrechnungskurse und Konstanten'!$C$12,C855&lt;='Umrechnungskurse und Konstanten'!$D$12),F855*'Umrechnungskurse und Konstanten'!$E$12,0)+IF(AND(C855&gt;='Umrechnungskurse und Konstanten'!$C$13,C855&lt;='Umrechnungskurse und Konstanten'!$D$13),F855*'Umrechnungskurse und Konstanten'!$E$13,0)+IF(AND(C855&gt;='Umrechnungskurse und Konstanten'!$C$14,C855&lt;='Umrechnungskurse und Konstanten'!$D$14),F855*'Umrechnungskurse und Konstanten'!$E$14,0)+IF(AND(C855&gt;='Umrechnungskurse und Konstanten'!$C$15,C855&lt;='Umrechnungskurse und Konstanten'!$D$15),F855*'Umrechnungskurse und Konstanten'!$E$15,0)+IF(AND(C855&gt;='Umrechnungskurse und Konstanten'!$C$16,C855&lt;='Umrechnungskurse und Konstanten'!$D$16),F855*'Umrechnungskurse und Konstanten'!$E$16,0)</f>
        <v>0</v>
      </c>
      <c r="J855" s="43">
        <f t="shared" si="40"/>
        <v>0</v>
      </c>
      <c r="K855" s="43">
        <f t="shared" si="41"/>
        <v>0</v>
      </c>
      <c r="L855" s="69" t="str">
        <f>IF(OR(G855='Umrechnungskurse und Konstanten'!$E$21,G855='Umrechnungskurse und Konstanten'!$E$22,G855='Umrechnungskurse und Konstanten'!$E$23),"VSt. Satz ok.","falsche/keine VSt.")</f>
        <v>falsche/keine VSt.</v>
      </c>
      <c r="M855" s="67" t="str">
        <f>IF(AND(C855&gt;='Umrechnungskurse und Konstanten'!$C$8,C855&lt;='Umrechnungskurse und Konstanten'!$D$10),"Periode ok.","falsche Periode")</f>
        <v>falsche Periode</v>
      </c>
    </row>
    <row r="856" spans="2:13" x14ac:dyDescent="0.3">
      <c r="B856" s="56"/>
      <c r="C856" s="38"/>
      <c r="D856" s="38"/>
      <c r="E856" s="45"/>
      <c r="F856" s="40"/>
      <c r="G856" s="52"/>
      <c r="H856" s="42">
        <f t="shared" si="39"/>
        <v>0</v>
      </c>
      <c r="I856" s="43">
        <f>IF(AND(C856&gt;='Umrechnungskurse und Konstanten'!$C$5,C856&lt;='Umrechnungskurse und Konstanten'!$D$5),F856*'Umrechnungskurse und Konstanten'!$E$5,0)+IF(AND(C856&gt;='Umrechnungskurse und Konstanten'!$C$6,C856&lt;='Umrechnungskurse und Konstanten'!$D$6),F856*'Umrechnungskurse und Konstanten'!$E$6,0)+IF(AND(C856&gt;='Umrechnungskurse und Konstanten'!$C$7,C856&lt;='Umrechnungskurse und Konstanten'!$D$7),F856*'Umrechnungskurse und Konstanten'!$E$7,0)+IF(AND(C856&gt;='Umrechnungskurse und Konstanten'!$C$8,C856&lt;='Umrechnungskurse und Konstanten'!$D$8),F856*'Umrechnungskurse und Konstanten'!$E$8,0)+IF(AND(C856&gt;='Umrechnungskurse und Konstanten'!$C$9,C856&lt;='Umrechnungskurse und Konstanten'!$D$9),F856*'Umrechnungskurse und Konstanten'!$E$9,0)+IF(AND(C856&gt;='Umrechnungskurse und Konstanten'!$C$10,C856&lt;='Umrechnungskurse und Konstanten'!$D$10),F856*'Umrechnungskurse und Konstanten'!$E$10,0)+IF(AND(C856&gt;='Umrechnungskurse und Konstanten'!$C$11,C856&lt;='Umrechnungskurse und Konstanten'!$D$11),F856*'Umrechnungskurse und Konstanten'!$E$11,0)+IF(AND(C856&gt;='Umrechnungskurse und Konstanten'!$C$12,C856&lt;='Umrechnungskurse und Konstanten'!$D$12),F856*'Umrechnungskurse und Konstanten'!$E$12,0)+IF(AND(C856&gt;='Umrechnungskurse und Konstanten'!$C$13,C856&lt;='Umrechnungskurse und Konstanten'!$D$13),F856*'Umrechnungskurse und Konstanten'!$E$13,0)+IF(AND(C856&gt;='Umrechnungskurse und Konstanten'!$C$14,C856&lt;='Umrechnungskurse und Konstanten'!$D$14),F856*'Umrechnungskurse und Konstanten'!$E$14,0)+IF(AND(C856&gt;='Umrechnungskurse und Konstanten'!$C$15,C856&lt;='Umrechnungskurse und Konstanten'!$D$15),F856*'Umrechnungskurse und Konstanten'!$E$15,0)+IF(AND(C856&gt;='Umrechnungskurse und Konstanten'!$C$16,C856&lt;='Umrechnungskurse und Konstanten'!$D$16),F856*'Umrechnungskurse und Konstanten'!$E$16,0)</f>
        <v>0</v>
      </c>
      <c r="J856" s="43">
        <f t="shared" si="40"/>
        <v>0</v>
      </c>
      <c r="K856" s="43">
        <f t="shared" si="41"/>
        <v>0</v>
      </c>
      <c r="L856" s="69" t="str">
        <f>IF(OR(G856='Umrechnungskurse und Konstanten'!$E$21,G856='Umrechnungskurse und Konstanten'!$E$22,G856='Umrechnungskurse und Konstanten'!$E$23),"VSt. Satz ok.","falsche/keine VSt.")</f>
        <v>falsche/keine VSt.</v>
      </c>
      <c r="M856" s="67" t="str">
        <f>IF(AND(C856&gt;='Umrechnungskurse und Konstanten'!$C$8,C856&lt;='Umrechnungskurse und Konstanten'!$D$10),"Periode ok.","falsche Periode")</f>
        <v>falsche Periode</v>
      </c>
    </row>
    <row r="857" spans="2:13" x14ac:dyDescent="0.3">
      <c r="B857" s="56"/>
      <c r="C857" s="38"/>
      <c r="D857" s="38"/>
      <c r="E857" s="45"/>
      <c r="F857" s="40"/>
      <c r="G857" s="52"/>
      <c r="H857" s="42">
        <f t="shared" si="39"/>
        <v>0</v>
      </c>
      <c r="I857" s="43">
        <f>IF(AND(C857&gt;='Umrechnungskurse und Konstanten'!$C$5,C857&lt;='Umrechnungskurse und Konstanten'!$D$5),F857*'Umrechnungskurse und Konstanten'!$E$5,0)+IF(AND(C857&gt;='Umrechnungskurse und Konstanten'!$C$6,C857&lt;='Umrechnungskurse und Konstanten'!$D$6),F857*'Umrechnungskurse und Konstanten'!$E$6,0)+IF(AND(C857&gt;='Umrechnungskurse und Konstanten'!$C$7,C857&lt;='Umrechnungskurse und Konstanten'!$D$7),F857*'Umrechnungskurse und Konstanten'!$E$7,0)+IF(AND(C857&gt;='Umrechnungskurse und Konstanten'!$C$8,C857&lt;='Umrechnungskurse und Konstanten'!$D$8),F857*'Umrechnungskurse und Konstanten'!$E$8,0)+IF(AND(C857&gt;='Umrechnungskurse und Konstanten'!$C$9,C857&lt;='Umrechnungskurse und Konstanten'!$D$9),F857*'Umrechnungskurse und Konstanten'!$E$9,0)+IF(AND(C857&gt;='Umrechnungskurse und Konstanten'!$C$10,C857&lt;='Umrechnungskurse und Konstanten'!$D$10),F857*'Umrechnungskurse und Konstanten'!$E$10,0)+IF(AND(C857&gt;='Umrechnungskurse und Konstanten'!$C$11,C857&lt;='Umrechnungskurse und Konstanten'!$D$11),F857*'Umrechnungskurse und Konstanten'!$E$11,0)+IF(AND(C857&gt;='Umrechnungskurse und Konstanten'!$C$12,C857&lt;='Umrechnungskurse und Konstanten'!$D$12),F857*'Umrechnungskurse und Konstanten'!$E$12,0)+IF(AND(C857&gt;='Umrechnungskurse und Konstanten'!$C$13,C857&lt;='Umrechnungskurse und Konstanten'!$D$13),F857*'Umrechnungskurse und Konstanten'!$E$13,0)+IF(AND(C857&gt;='Umrechnungskurse und Konstanten'!$C$14,C857&lt;='Umrechnungskurse und Konstanten'!$D$14),F857*'Umrechnungskurse und Konstanten'!$E$14,0)+IF(AND(C857&gt;='Umrechnungskurse und Konstanten'!$C$15,C857&lt;='Umrechnungskurse und Konstanten'!$D$15),F857*'Umrechnungskurse und Konstanten'!$E$15,0)+IF(AND(C857&gt;='Umrechnungskurse und Konstanten'!$C$16,C857&lt;='Umrechnungskurse und Konstanten'!$D$16),F857*'Umrechnungskurse und Konstanten'!$E$16,0)</f>
        <v>0</v>
      </c>
      <c r="J857" s="43">
        <f t="shared" si="40"/>
        <v>0</v>
      </c>
      <c r="K857" s="43">
        <f t="shared" si="41"/>
        <v>0</v>
      </c>
      <c r="L857" s="69" t="str">
        <f>IF(OR(G857='Umrechnungskurse und Konstanten'!$E$21,G857='Umrechnungskurse und Konstanten'!$E$22,G857='Umrechnungskurse und Konstanten'!$E$23),"VSt. Satz ok.","falsche/keine VSt.")</f>
        <v>falsche/keine VSt.</v>
      </c>
      <c r="M857" s="67" t="str">
        <f>IF(AND(C857&gt;='Umrechnungskurse und Konstanten'!$C$8,C857&lt;='Umrechnungskurse und Konstanten'!$D$10),"Periode ok.","falsche Periode")</f>
        <v>falsche Periode</v>
      </c>
    </row>
    <row r="858" spans="2:13" x14ac:dyDescent="0.3">
      <c r="B858" s="56"/>
      <c r="C858" s="38"/>
      <c r="D858" s="38"/>
      <c r="E858" s="45"/>
      <c r="F858" s="40"/>
      <c r="G858" s="52"/>
      <c r="H858" s="42">
        <f t="shared" si="39"/>
        <v>0</v>
      </c>
      <c r="I858" s="43">
        <f>IF(AND(C858&gt;='Umrechnungskurse und Konstanten'!$C$5,C858&lt;='Umrechnungskurse und Konstanten'!$D$5),F858*'Umrechnungskurse und Konstanten'!$E$5,0)+IF(AND(C858&gt;='Umrechnungskurse und Konstanten'!$C$6,C858&lt;='Umrechnungskurse und Konstanten'!$D$6),F858*'Umrechnungskurse und Konstanten'!$E$6,0)+IF(AND(C858&gt;='Umrechnungskurse und Konstanten'!$C$7,C858&lt;='Umrechnungskurse und Konstanten'!$D$7),F858*'Umrechnungskurse und Konstanten'!$E$7,0)+IF(AND(C858&gt;='Umrechnungskurse und Konstanten'!$C$8,C858&lt;='Umrechnungskurse und Konstanten'!$D$8),F858*'Umrechnungskurse und Konstanten'!$E$8,0)+IF(AND(C858&gt;='Umrechnungskurse und Konstanten'!$C$9,C858&lt;='Umrechnungskurse und Konstanten'!$D$9),F858*'Umrechnungskurse und Konstanten'!$E$9,0)+IF(AND(C858&gt;='Umrechnungskurse und Konstanten'!$C$10,C858&lt;='Umrechnungskurse und Konstanten'!$D$10),F858*'Umrechnungskurse und Konstanten'!$E$10,0)+IF(AND(C858&gt;='Umrechnungskurse und Konstanten'!$C$11,C858&lt;='Umrechnungskurse und Konstanten'!$D$11),F858*'Umrechnungskurse und Konstanten'!$E$11,0)+IF(AND(C858&gt;='Umrechnungskurse und Konstanten'!$C$12,C858&lt;='Umrechnungskurse und Konstanten'!$D$12),F858*'Umrechnungskurse und Konstanten'!$E$12,0)+IF(AND(C858&gt;='Umrechnungskurse und Konstanten'!$C$13,C858&lt;='Umrechnungskurse und Konstanten'!$D$13),F858*'Umrechnungskurse und Konstanten'!$E$13,0)+IF(AND(C858&gt;='Umrechnungskurse und Konstanten'!$C$14,C858&lt;='Umrechnungskurse und Konstanten'!$D$14),F858*'Umrechnungskurse und Konstanten'!$E$14,0)+IF(AND(C858&gt;='Umrechnungskurse und Konstanten'!$C$15,C858&lt;='Umrechnungskurse und Konstanten'!$D$15),F858*'Umrechnungskurse und Konstanten'!$E$15,0)+IF(AND(C858&gt;='Umrechnungskurse und Konstanten'!$C$16,C858&lt;='Umrechnungskurse und Konstanten'!$D$16),F858*'Umrechnungskurse und Konstanten'!$E$16,0)</f>
        <v>0</v>
      </c>
      <c r="J858" s="43">
        <f t="shared" si="40"/>
        <v>0</v>
      </c>
      <c r="K858" s="43">
        <f t="shared" si="41"/>
        <v>0</v>
      </c>
      <c r="L858" s="69" t="str">
        <f>IF(OR(G858='Umrechnungskurse und Konstanten'!$E$21,G858='Umrechnungskurse und Konstanten'!$E$22,G858='Umrechnungskurse und Konstanten'!$E$23),"VSt. Satz ok.","falsche/keine VSt.")</f>
        <v>falsche/keine VSt.</v>
      </c>
      <c r="M858" s="67" t="str">
        <f>IF(AND(C858&gt;='Umrechnungskurse und Konstanten'!$C$8,C858&lt;='Umrechnungskurse und Konstanten'!$D$10),"Periode ok.","falsche Periode")</f>
        <v>falsche Periode</v>
      </c>
    </row>
    <row r="859" spans="2:13" x14ac:dyDescent="0.3">
      <c r="B859" s="56"/>
      <c r="C859" s="38"/>
      <c r="D859" s="38"/>
      <c r="E859" s="45"/>
      <c r="F859" s="40"/>
      <c r="G859" s="52"/>
      <c r="H859" s="42">
        <f t="shared" si="39"/>
        <v>0</v>
      </c>
      <c r="I859" s="43">
        <f>IF(AND(C859&gt;='Umrechnungskurse und Konstanten'!$C$5,C859&lt;='Umrechnungskurse und Konstanten'!$D$5),F859*'Umrechnungskurse und Konstanten'!$E$5,0)+IF(AND(C859&gt;='Umrechnungskurse und Konstanten'!$C$6,C859&lt;='Umrechnungskurse und Konstanten'!$D$6),F859*'Umrechnungskurse und Konstanten'!$E$6,0)+IF(AND(C859&gt;='Umrechnungskurse und Konstanten'!$C$7,C859&lt;='Umrechnungskurse und Konstanten'!$D$7),F859*'Umrechnungskurse und Konstanten'!$E$7,0)+IF(AND(C859&gt;='Umrechnungskurse und Konstanten'!$C$8,C859&lt;='Umrechnungskurse und Konstanten'!$D$8),F859*'Umrechnungskurse und Konstanten'!$E$8,0)+IF(AND(C859&gt;='Umrechnungskurse und Konstanten'!$C$9,C859&lt;='Umrechnungskurse und Konstanten'!$D$9),F859*'Umrechnungskurse und Konstanten'!$E$9,0)+IF(AND(C859&gt;='Umrechnungskurse und Konstanten'!$C$10,C859&lt;='Umrechnungskurse und Konstanten'!$D$10),F859*'Umrechnungskurse und Konstanten'!$E$10,0)+IF(AND(C859&gt;='Umrechnungskurse und Konstanten'!$C$11,C859&lt;='Umrechnungskurse und Konstanten'!$D$11),F859*'Umrechnungskurse und Konstanten'!$E$11,0)+IF(AND(C859&gt;='Umrechnungskurse und Konstanten'!$C$12,C859&lt;='Umrechnungskurse und Konstanten'!$D$12),F859*'Umrechnungskurse und Konstanten'!$E$12,0)+IF(AND(C859&gt;='Umrechnungskurse und Konstanten'!$C$13,C859&lt;='Umrechnungskurse und Konstanten'!$D$13),F859*'Umrechnungskurse und Konstanten'!$E$13,0)+IF(AND(C859&gt;='Umrechnungskurse und Konstanten'!$C$14,C859&lt;='Umrechnungskurse und Konstanten'!$D$14),F859*'Umrechnungskurse und Konstanten'!$E$14,0)+IF(AND(C859&gt;='Umrechnungskurse und Konstanten'!$C$15,C859&lt;='Umrechnungskurse und Konstanten'!$D$15),F859*'Umrechnungskurse und Konstanten'!$E$15,0)+IF(AND(C859&gt;='Umrechnungskurse und Konstanten'!$C$16,C859&lt;='Umrechnungskurse und Konstanten'!$D$16),F859*'Umrechnungskurse und Konstanten'!$E$16,0)</f>
        <v>0</v>
      </c>
      <c r="J859" s="43">
        <f t="shared" si="40"/>
        <v>0</v>
      </c>
      <c r="K859" s="43">
        <f t="shared" si="41"/>
        <v>0</v>
      </c>
      <c r="L859" s="69" t="str">
        <f>IF(OR(G859='Umrechnungskurse und Konstanten'!$E$21,G859='Umrechnungskurse und Konstanten'!$E$22,G859='Umrechnungskurse und Konstanten'!$E$23),"VSt. Satz ok.","falsche/keine VSt.")</f>
        <v>falsche/keine VSt.</v>
      </c>
      <c r="M859" s="67" t="str">
        <f>IF(AND(C859&gt;='Umrechnungskurse und Konstanten'!$C$8,C859&lt;='Umrechnungskurse und Konstanten'!$D$10),"Periode ok.","falsche Periode")</f>
        <v>falsche Periode</v>
      </c>
    </row>
    <row r="860" spans="2:13" x14ac:dyDescent="0.3">
      <c r="B860" s="56"/>
      <c r="C860" s="38"/>
      <c r="D860" s="38"/>
      <c r="E860" s="45"/>
      <c r="F860" s="40"/>
      <c r="G860" s="52"/>
      <c r="H860" s="42">
        <f t="shared" si="39"/>
        <v>0</v>
      </c>
      <c r="I860" s="43">
        <f>IF(AND(C860&gt;='Umrechnungskurse und Konstanten'!$C$5,C860&lt;='Umrechnungskurse und Konstanten'!$D$5),F860*'Umrechnungskurse und Konstanten'!$E$5,0)+IF(AND(C860&gt;='Umrechnungskurse und Konstanten'!$C$6,C860&lt;='Umrechnungskurse und Konstanten'!$D$6),F860*'Umrechnungskurse und Konstanten'!$E$6,0)+IF(AND(C860&gt;='Umrechnungskurse und Konstanten'!$C$7,C860&lt;='Umrechnungskurse und Konstanten'!$D$7),F860*'Umrechnungskurse und Konstanten'!$E$7,0)+IF(AND(C860&gt;='Umrechnungskurse und Konstanten'!$C$8,C860&lt;='Umrechnungskurse und Konstanten'!$D$8),F860*'Umrechnungskurse und Konstanten'!$E$8,0)+IF(AND(C860&gt;='Umrechnungskurse und Konstanten'!$C$9,C860&lt;='Umrechnungskurse und Konstanten'!$D$9),F860*'Umrechnungskurse und Konstanten'!$E$9,0)+IF(AND(C860&gt;='Umrechnungskurse und Konstanten'!$C$10,C860&lt;='Umrechnungskurse und Konstanten'!$D$10),F860*'Umrechnungskurse und Konstanten'!$E$10,0)+IF(AND(C860&gt;='Umrechnungskurse und Konstanten'!$C$11,C860&lt;='Umrechnungskurse und Konstanten'!$D$11),F860*'Umrechnungskurse und Konstanten'!$E$11,0)+IF(AND(C860&gt;='Umrechnungskurse und Konstanten'!$C$12,C860&lt;='Umrechnungskurse und Konstanten'!$D$12),F860*'Umrechnungskurse und Konstanten'!$E$12,0)+IF(AND(C860&gt;='Umrechnungskurse und Konstanten'!$C$13,C860&lt;='Umrechnungskurse und Konstanten'!$D$13),F860*'Umrechnungskurse und Konstanten'!$E$13,0)+IF(AND(C860&gt;='Umrechnungskurse und Konstanten'!$C$14,C860&lt;='Umrechnungskurse und Konstanten'!$D$14),F860*'Umrechnungskurse und Konstanten'!$E$14,0)+IF(AND(C860&gt;='Umrechnungskurse und Konstanten'!$C$15,C860&lt;='Umrechnungskurse und Konstanten'!$D$15),F860*'Umrechnungskurse und Konstanten'!$E$15,0)+IF(AND(C860&gt;='Umrechnungskurse und Konstanten'!$C$16,C860&lt;='Umrechnungskurse und Konstanten'!$D$16),F860*'Umrechnungskurse und Konstanten'!$E$16,0)</f>
        <v>0</v>
      </c>
      <c r="J860" s="43">
        <f t="shared" si="40"/>
        <v>0</v>
      </c>
      <c r="K860" s="43">
        <f t="shared" si="41"/>
        <v>0</v>
      </c>
      <c r="L860" s="69" t="str">
        <f>IF(OR(G860='Umrechnungskurse und Konstanten'!$E$21,G860='Umrechnungskurse und Konstanten'!$E$22,G860='Umrechnungskurse und Konstanten'!$E$23),"VSt. Satz ok.","falsche/keine VSt.")</f>
        <v>falsche/keine VSt.</v>
      </c>
      <c r="M860" s="67" t="str">
        <f>IF(AND(C860&gt;='Umrechnungskurse und Konstanten'!$C$8,C860&lt;='Umrechnungskurse und Konstanten'!$D$10),"Periode ok.","falsche Periode")</f>
        <v>falsche Periode</v>
      </c>
    </row>
    <row r="861" spans="2:13" x14ac:dyDescent="0.3">
      <c r="B861" s="56"/>
      <c r="C861" s="38"/>
      <c r="D861" s="38"/>
      <c r="E861" s="45"/>
      <c r="F861" s="40"/>
      <c r="G861" s="52"/>
      <c r="H861" s="42">
        <f t="shared" si="39"/>
        <v>0</v>
      </c>
      <c r="I861" s="43">
        <f>IF(AND(C861&gt;='Umrechnungskurse und Konstanten'!$C$5,C861&lt;='Umrechnungskurse und Konstanten'!$D$5),F861*'Umrechnungskurse und Konstanten'!$E$5,0)+IF(AND(C861&gt;='Umrechnungskurse und Konstanten'!$C$6,C861&lt;='Umrechnungskurse und Konstanten'!$D$6),F861*'Umrechnungskurse und Konstanten'!$E$6,0)+IF(AND(C861&gt;='Umrechnungskurse und Konstanten'!$C$7,C861&lt;='Umrechnungskurse und Konstanten'!$D$7),F861*'Umrechnungskurse und Konstanten'!$E$7,0)+IF(AND(C861&gt;='Umrechnungskurse und Konstanten'!$C$8,C861&lt;='Umrechnungskurse und Konstanten'!$D$8),F861*'Umrechnungskurse und Konstanten'!$E$8,0)+IF(AND(C861&gt;='Umrechnungskurse und Konstanten'!$C$9,C861&lt;='Umrechnungskurse und Konstanten'!$D$9),F861*'Umrechnungskurse und Konstanten'!$E$9,0)+IF(AND(C861&gt;='Umrechnungskurse und Konstanten'!$C$10,C861&lt;='Umrechnungskurse und Konstanten'!$D$10),F861*'Umrechnungskurse und Konstanten'!$E$10,0)+IF(AND(C861&gt;='Umrechnungskurse und Konstanten'!$C$11,C861&lt;='Umrechnungskurse und Konstanten'!$D$11),F861*'Umrechnungskurse und Konstanten'!$E$11,0)+IF(AND(C861&gt;='Umrechnungskurse und Konstanten'!$C$12,C861&lt;='Umrechnungskurse und Konstanten'!$D$12),F861*'Umrechnungskurse und Konstanten'!$E$12,0)+IF(AND(C861&gt;='Umrechnungskurse und Konstanten'!$C$13,C861&lt;='Umrechnungskurse und Konstanten'!$D$13),F861*'Umrechnungskurse und Konstanten'!$E$13,0)+IF(AND(C861&gt;='Umrechnungskurse und Konstanten'!$C$14,C861&lt;='Umrechnungskurse und Konstanten'!$D$14),F861*'Umrechnungskurse und Konstanten'!$E$14,0)+IF(AND(C861&gt;='Umrechnungskurse und Konstanten'!$C$15,C861&lt;='Umrechnungskurse und Konstanten'!$D$15),F861*'Umrechnungskurse und Konstanten'!$E$15,0)+IF(AND(C861&gt;='Umrechnungskurse und Konstanten'!$C$16,C861&lt;='Umrechnungskurse und Konstanten'!$D$16),F861*'Umrechnungskurse und Konstanten'!$E$16,0)</f>
        <v>0</v>
      </c>
      <c r="J861" s="43">
        <f t="shared" si="40"/>
        <v>0</v>
      </c>
      <c r="K861" s="43">
        <f t="shared" si="41"/>
        <v>0</v>
      </c>
      <c r="L861" s="69" t="str">
        <f>IF(OR(G861='Umrechnungskurse und Konstanten'!$E$21,G861='Umrechnungskurse und Konstanten'!$E$22,G861='Umrechnungskurse und Konstanten'!$E$23),"VSt. Satz ok.","falsche/keine VSt.")</f>
        <v>falsche/keine VSt.</v>
      </c>
      <c r="M861" s="67" t="str">
        <f>IF(AND(C861&gt;='Umrechnungskurse und Konstanten'!$C$8,C861&lt;='Umrechnungskurse und Konstanten'!$D$10),"Periode ok.","falsche Periode")</f>
        <v>falsche Periode</v>
      </c>
    </row>
    <row r="862" spans="2:13" x14ac:dyDescent="0.3">
      <c r="B862" s="56"/>
      <c r="C862" s="38"/>
      <c r="D862" s="38"/>
      <c r="E862" s="45"/>
      <c r="F862" s="40"/>
      <c r="G862" s="52"/>
      <c r="H862" s="42">
        <f t="shared" si="39"/>
        <v>0</v>
      </c>
      <c r="I862" s="43">
        <f>IF(AND(C862&gt;='Umrechnungskurse und Konstanten'!$C$5,C862&lt;='Umrechnungskurse und Konstanten'!$D$5),F862*'Umrechnungskurse und Konstanten'!$E$5,0)+IF(AND(C862&gt;='Umrechnungskurse und Konstanten'!$C$6,C862&lt;='Umrechnungskurse und Konstanten'!$D$6),F862*'Umrechnungskurse und Konstanten'!$E$6,0)+IF(AND(C862&gt;='Umrechnungskurse und Konstanten'!$C$7,C862&lt;='Umrechnungskurse und Konstanten'!$D$7),F862*'Umrechnungskurse und Konstanten'!$E$7,0)+IF(AND(C862&gt;='Umrechnungskurse und Konstanten'!$C$8,C862&lt;='Umrechnungskurse und Konstanten'!$D$8),F862*'Umrechnungskurse und Konstanten'!$E$8,0)+IF(AND(C862&gt;='Umrechnungskurse und Konstanten'!$C$9,C862&lt;='Umrechnungskurse und Konstanten'!$D$9),F862*'Umrechnungskurse und Konstanten'!$E$9,0)+IF(AND(C862&gt;='Umrechnungskurse und Konstanten'!$C$10,C862&lt;='Umrechnungskurse und Konstanten'!$D$10),F862*'Umrechnungskurse und Konstanten'!$E$10,0)+IF(AND(C862&gt;='Umrechnungskurse und Konstanten'!$C$11,C862&lt;='Umrechnungskurse und Konstanten'!$D$11),F862*'Umrechnungskurse und Konstanten'!$E$11,0)+IF(AND(C862&gt;='Umrechnungskurse und Konstanten'!$C$12,C862&lt;='Umrechnungskurse und Konstanten'!$D$12),F862*'Umrechnungskurse und Konstanten'!$E$12,0)+IF(AND(C862&gt;='Umrechnungskurse und Konstanten'!$C$13,C862&lt;='Umrechnungskurse und Konstanten'!$D$13),F862*'Umrechnungskurse und Konstanten'!$E$13,0)+IF(AND(C862&gt;='Umrechnungskurse und Konstanten'!$C$14,C862&lt;='Umrechnungskurse und Konstanten'!$D$14),F862*'Umrechnungskurse und Konstanten'!$E$14,0)+IF(AND(C862&gt;='Umrechnungskurse und Konstanten'!$C$15,C862&lt;='Umrechnungskurse und Konstanten'!$D$15),F862*'Umrechnungskurse und Konstanten'!$E$15,0)+IF(AND(C862&gt;='Umrechnungskurse und Konstanten'!$C$16,C862&lt;='Umrechnungskurse und Konstanten'!$D$16),F862*'Umrechnungskurse und Konstanten'!$E$16,0)</f>
        <v>0</v>
      </c>
      <c r="J862" s="43">
        <f t="shared" si="40"/>
        <v>0</v>
      </c>
      <c r="K862" s="43">
        <f t="shared" si="41"/>
        <v>0</v>
      </c>
      <c r="L862" s="69" t="str">
        <f>IF(OR(G862='Umrechnungskurse und Konstanten'!$E$21,G862='Umrechnungskurse und Konstanten'!$E$22,G862='Umrechnungskurse und Konstanten'!$E$23),"VSt. Satz ok.","falsche/keine VSt.")</f>
        <v>falsche/keine VSt.</v>
      </c>
      <c r="M862" s="67" t="str">
        <f>IF(AND(C862&gt;='Umrechnungskurse und Konstanten'!$C$8,C862&lt;='Umrechnungskurse und Konstanten'!$D$10),"Periode ok.","falsche Periode")</f>
        <v>falsche Periode</v>
      </c>
    </row>
    <row r="863" spans="2:13" x14ac:dyDescent="0.3">
      <c r="B863" s="56"/>
      <c r="C863" s="38"/>
      <c r="D863" s="38"/>
      <c r="E863" s="45"/>
      <c r="F863" s="40"/>
      <c r="G863" s="52"/>
      <c r="H863" s="42">
        <f t="shared" si="39"/>
        <v>0</v>
      </c>
      <c r="I863" s="43">
        <f>IF(AND(C863&gt;='Umrechnungskurse und Konstanten'!$C$5,C863&lt;='Umrechnungskurse und Konstanten'!$D$5),F863*'Umrechnungskurse und Konstanten'!$E$5,0)+IF(AND(C863&gt;='Umrechnungskurse und Konstanten'!$C$6,C863&lt;='Umrechnungskurse und Konstanten'!$D$6),F863*'Umrechnungskurse und Konstanten'!$E$6,0)+IF(AND(C863&gt;='Umrechnungskurse und Konstanten'!$C$7,C863&lt;='Umrechnungskurse und Konstanten'!$D$7),F863*'Umrechnungskurse und Konstanten'!$E$7,0)+IF(AND(C863&gt;='Umrechnungskurse und Konstanten'!$C$8,C863&lt;='Umrechnungskurse und Konstanten'!$D$8),F863*'Umrechnungskurse und Konstanten'!$E$8,0)+IF(AND(C863&gt;='Umrechnungskurse und Konstanten'!$C$9,C863&lt;='Umrechnungskurse und Konstanten'!$D$9),F863*'Umrechnungskurse und Konstanten'!$E$9,0)+IF(AND(C863&gt;='Umrechnungskurse und Konstanten'!$C$10,C863&lt;='Umrechnungskurse und Konstanten'!$D$10),F863*'Umrechnungskurse und Konstanten'!$E$10,0)+IF(AND(C863&gt;='Umrechnungskurse und Konstanten'!$C$11,C863&lt;='Umrechnungskurse und Konstanten'!$D$11),F863*'Umrechnungskurse und Konstanten'!$E$11,0)+IF(AND(C863&gt;='Umrechnungskurse und Konstanten'!$C$12,C863&lt;='Umrechnungskurse und Konstanten'!$D$12),F863*'Umrechnungskurse und Konstanten'!$E$12,0)+IF(AND(C863&gt;='Umrechnungskurse und Konstanten'!$C$13,C863&lt;='Umrechnungskurse und Konstanten'!$D$13),F863*'Umrechnungskurse und Konstanten'!$E$13,0)+IF(AND(C863&gt;='Umrechnungskurse und Konstanten'!$C$14,C863&lt;='Umrechnungskurse und Konstanten'!$D$14),F863*'Umrechnungskurse und Konstanten'!$E$14,0)+IF(AND(C863&gt;='Umrechnungskurse und Konstanten'!$C$15,C863&lt;='Umrechnungskurse und Konstanten'!$D$15),F863*'Umrechnungskurse und Konstanten'!$E$15,0)+IF(AND(C863&gt;='Umrechnungskurse und Konstanten'!$C$16,C863&lt;='Umrechnungskurse und Konstanten'!$D$16),F863*'Umrechnungskurse und Konstanten'!$E$16,0)</f>
        <v>0</v>
      </c>
      <c r="J863" s="43">
        <f t="shared" si="40"/>
        <v>0</v>
      </c>
      <c r="K863" s="43">
        <f t="shared" si="41"/>
        <v>0</v>
      </c>
      <c r="L863" s="69" t="str">
        <f>IF(OR(G863='Umrechnungskurse und Konstanten'!$E$21,G863='Umrechnungskurse und Konstanten'!$E$22,G863='Umrechnungskurse und Konstanten'!$E$23),"VSt. Satz ok.","falsche/keine VSt.")</f>
        <v>falsche/keine VSt.</v>
      </c>
      <c r="M863" s="67" t="str">
        <f>IF(AND(C863&gt;='Umrechnungskurse und Konstanten'!$C$8,C863&lt;='Umrechnungskurse und Konstanten'!$D$10),"Periode ok.","falsche Periode")</f>
        <v>falsche Periode</v>
      </c>
    </row>
    <row r="864" spans="2:13" x14ac:dyDescent="0.3">
      <c r="B864" s="56"/>
      <c r="C864" s="38"/>
      <c r="D864" s="38"/>
      <c r="E864" s="45"/>
      <c r="F864" s="40"/>
      <c r="G864" s="52"/>
      <c r="H864" s="42">
        <f t="shared" si="39"/>
        <v>0</v>
      </c>
      <c r="I864" s="43">
        <f>IF(AND(C864&gt;='Umrechnungskurse und Konstanten'!$C$5,C864&lt;='Umrechnungskurse und Konstanten'!$D$5),F864*'Umrechnungskurse und Konstanten'!$E$5,0)+IF(AND(C864&gt;='Umrechnungskurse und Konstanten'!$C$6,C864&lt;='Umrechnungskurse und Konstanten'!$D$6),F864*'Umrechnungskurse und Konstanten'!$E$6,0)+IF(AND(C864&gt;='Umrechnungskurse und Konstanten'!$C$7,C864&lt;='Umrechnungskurse und Konstanten'!$D$7),F864*'Umrechnungskurse und Konstanten'!$E$7,0)+IF(AND(C864&gt;='Umrechnungskurse und Konstanten'!$C$8,C864&lt;='Umrechnungskurse und Konstanten'!$D$8),F864*'Umrechnungskurse und Konstanten'!$E$8,0)+IF(AND(C864&gt;='Umrechnungskurse und Konstanten'!$C$9,C864&lt;='Umrechnungskurse und Konstanten'!$D$9),F864*'Umrechnungskurse und Konstanten'!$E$9,0)+IF(AND(C864&gt;='Umrechnungskurse und Konstanten'!$C$10,C864&lt;='Umrechnungskurse und Konstanten'!$D$10),F864*'Umrechnungskurse und Konstanten'!$E$10,0)+IF(AND(C864&gt;='Umrechnungskurse und Konstanten'!$C$11,C864&lt;='Umrechnungskurse und Konstanten'!$D$11),F864*'Umrechnungskurse und Konstanten'!$E$11,0)+IF(AND(C864&gt;='Umrechnungskurse und Konstanten'!$C$12,C864&lt;='Umrechnungskurse und Konstanten'!$D$12),F864*'Umrechnungskurse und Konstanten'!$E$12,0)+IF(AND(C864&gt;='Umrechnungskurse und Konstanten'!$C$13,C864&lt;='Umrechnungskurse und Konstanten'!$D$13),F864*'Umrechnungskurse und Konstanten'!$E$13,0)+IF(AND(C864&gt;='Umrechnungskurse und Konstanten'!$C$14,C864&lt;='Umrechnungskurse und Konstanten'!$D$14),F864*'Umrechnungskurse und Konstanten'!$E$14,0)+IF(AND(C864&gt;='Umrechnungskurse und Konstanten'!$C$15,C864&lt;='Umrechnungskurse und Konstanten'!$D$15),F864*'Umrechnungskurse und Konstanten'!$E$15,0)+IF(AND(C864&gt;='Umrechnungskurse und Konstanten'!$C$16,C864&lt;='Umrechnungskurse und Konstanten'!$D$16),F864*'Umrechnungskurse und Konstanten'!$E$16,0)</f>
        <v>0</v>
      </c>
      <c r="J864" s="43">
        <f t="shared" si="40"/>
        <v>0</v>
      </c>
      <c r="K864" s="43">
        <f t="shared" si="41"/>
        <v>0</v>
      </c>
      <c r="L864" s="69" t="str">
        <f>IF(OR(G864='Umrechnungskurse und Konstanten'!$E$21,G864='Umrechnungskurse und Konstanten'!$E$22,G864='Umrechnungskurse und Konstanten'!$E$23),"VSt. Satz ok.","falsche/keine VSt.")</f>
        <v>falsche/keine VSt.</v>
      </c>
      <c r="M864" s="67" t="str">
        <f>IF(AND(C864&gt;='Umrechnungskurse und Konstanten'!$C$8,C864&lt;='Umrechnungskurse und Konstanten'!$D$10),"Periode ok.","falsche Periode")</f>
        <v>falsche Periode</v>
      </c>
    </row>
    <row r="865" spans="2:13" x14ac:dyDescent="0.3">
      <c r="B865" s="56"/>
      <c r="C865" s="38"/>
      <c r="D865" s="38"/>
      <c r="E865" s="45"/>
      <c r="F865" s="40"/>
      <c r="G865" s="52"/>
      <c r="H865" s="42">
        <f t="shared" si="39"/>
        <v>0</v>
      </c>
      <c r="I865" s="43">
        <f>IF(AND(C865&gt;='Umrechnungskurse und Konstanten'!$C$5,C865&lt;='Umrechnungskurse und Konstanten'!$D$5),F865*'Umrechnungskurse und Konstanten'!$E$5,0)+IF(AND(C865&gt;='Umrechnungskurse und Konstanten'!$C$6,C865&lt;='Umrechnungskurse und Konstanten'!$D$6),F865*'Umrechnungskurse und Konstanten'!$E$6,0)+IF(AND(C865&gt;='Umrechnungskurse und Konstanten'!$C$7,C865&lt;='Umrechnungskurse und Konstanten'!$D$7),F865*'Umrechnungskurse und Konstanten'!$E$7,0)+IF(AND(C865&gt;='Umrechnungskurse und Konstanten'!$C$8,C865&lt;='Umrechnungskurse und Konstanten'!$D$8),F865*'Umrechnungskurse und Konstanten'!$E$8,0)+IF(AND(C865&gt;='Umrechnungskurse und Konstanten'!$C$9,C865&lt;='Umrechnungskurse und Konstanten'!$D$9),F865*'Umrechnungskurse und Konstanten'!$E$9,0)+IF(AND(C865&gt;='Umrechnungskurse und Konstanten'!$C$10,C865&lt;='Umrechnungskurse und Konstanten'!$D$10),F865*'Umrechnungskurse und Konstanten'!$E$10,0)+IF(AND(C865&gt;='Umrechnungskurse und Konstanten'!$C$11,C865&lt;='Umrechnungskurse und Konstanten'!$D$11),F865*'Umrechnungskurse und Konstanten'!$E$11,0)+IF(AND(C865&gt;='Umrechnungskurse und Konstanten'!$C$12,C865&lt;='Umrechnungskurse und Konstanten'!$D$12),F865*'Umrechnungskurse und Konstanten'!$E$12,0)+IF(AND(C865&gt;='Umrechnungskurse und Konstanten'!$C$13,C865&lt;='Umrechnungskurse und Konstanten'!$D$13),F865*'Umrechnungskurse und Konstanten'!$E$13,0)+IF(AND(C865&gt;='Umrechnungskurse und Konstanten'!$C$14,C865&lt;='Umrechnungskurse und Konstanten'!$D$14),F865*'Umrechnungskurse und Konstanten'!$E$14,0)+IF(AND(C865&gt;='Umrechnungskurse und Konstanten'!$C$15,C865&lt;='Umrechnungskurse und Konstanten'!$D$15),F865*'Umrechnungskurse und Konstanten'!$E$15,0)+IF(AND(C865&gt;='Umrechnungskurse und Konstanten'!$C$16,C865&lt;='Umrechnungskurse und Konstanten'!$D$16),F865*'Umrechnungskurse und Konstanten'!$E$16,0)</f>
        <v>0</v>
      </c>
      <c r="J865" s="43">
        <f t="shared" si="40"/>
        <v>0</v>
      </c>
      <c r="K865" s="43">
        <f t="shared" si="41"/>
        <v>0</v>
      </c>
      <c r="L865" s="69" t="str">
        <f>IF(OR(G865='Umrechnungskurse und Konstanten'!$E$21,G865='Umrechnungskurse und Konstanten'!$E$22,G865='Umrechnungskurse und Konstanten'!$E$23),"VSt. Satz ok.","falsche/keine VSt.")</f>
        <v>falsche/keine VSt.</v>
      </c>
      <c r="M865" s="67" t="str">
        <f>IF(AND(C865&gt;='Umrechnungskurse und Konstanten'!$C$8,C865&lt;='Umrechnungskurse und Konstanten'!$D$10),"Periode ok.","falsche Periode")</f>
        <v>falsche Periode</v>
      </c>
    </row>
    <row r="866" spans="2:13" x14ac:dyDescent="0.3">
      <c r="B866" s="56"/>
      <c r="C866" s="38"/>
      <c r="D866" s="38"/>
      <c r="E866" s="45"/>
      <c r="F866" s="40"/>
      <c r="G866" s="52"/>
      <c r="H866" s="42">
        <f t="shared" si="39"/>
        <v>0</v>
      </c>
      <c r="I866" s="43">
        <f>IF(AND(C866&gt;='Umrechnungskurse und Konstanten'!$C$5,C866&lt;='Umrechnungskurse und Konstanten'!$D$5),F866*'Umrechnungskurse und Konstanten'!$E$5,0)+IF(AND(C866&gt;='Umrechnungskurse und Konstanten'!$C$6,C866&lt;='Umrechnungskurse und Konstanten'!$D$6),F866*'Umrechnungskurse und Konstanten'!$E$6,0)+IF(AND(C866&gt;='Umrechnungskurse und Konstanten'!$C$7,C866&lt;='Umrechnungskurse und Konstanten'!$D$7),F866*'Umrechnungskurse und Konstanten'!$E$7,0)+IF(AND(C866&gt;='Umrechnungskurse und Konstanten'!$C$8,C866&lt;='Umrechnungskurse und Konstanten'!$D$8),F866*'Umrechnungskurse und Konstanten'!$E$8,0)+IF(AND(C866&gt;='Umrechnungskurse und Konstanten'!$C$9,C866&lt;='Umrechnungskurse und Konstanten'!$D$9),F866*'Umrechnungskurse und Konstanten'!$E$9,0)+IF(AND(C866&gt;='Umrechnungskurse und Konstanten'!$C$10,C866&lt;='Umrechnungskurse und Konstanten'!$D$10),F866*'Umrechnungskurse und Konstanten'!$E$10,0)+IF(AND(C866&gt;='Umrechnungskurse und Konstanten'!$C$11,C866&lt;='Umrechnungskurse und Konstanten'!$D$11),F866*'Umrechnungskurse und Konstanten'!$E$11,0)+IF(AND(C866&gt;='Umrechnungskurse und Konstanten'!$C$12,C866&lt;='Umrechnungskurse und Konstanten'!$D$12),F866*'Umrechnungskurse und Konstanten'!$E$12,0)+IF(AND(C866&gt;='Umrechnungskurse und Konstanten'!$C$13,C866&lt;='Umrechnungskurse und Konstanten'!$D$13),F866*'Umrechnungskurse und Konstanten'!$E$13,0)+IF(AND(C866&gt;='Umrechnungskurse und Konstanten'!$C$14,C866&lt;='Umrechnungskurse und Konstanten'!$D$14),F866*'Umrechnungskurse und Konstanten'!$E$14,0)+IF(AND(C866&gt;='Umrechnungskurse und Konstanten'!$C$15,C866&lt;='Umrechnungskurse und Konstanten'!$D$15),F866*'Umrechnungskurse und Konstanten'!$E$15,0)+IF(AND(C866&gt;='Umrechnungskurse und Konstanten'!$C$16,C866&lt;='Umrechnungskurse und Konstanten'!$D$16),F866*'Umrechnungskurse und Konstanten'!$E$16,0)</f>
        <v>0</v>
      </c>
      <c r="J866" s="43">
        <f t="shared" si="40"/>
        <v>0</v>
      </c>
      <c r="K866" s="43">
        <f t="shared" si="41"/>
        <v>0</v>
      </c>
      <c r="L866" s="69" t="str">
        <f>IF(OR(G866='Umrechnungskurse und Konstanten'!$E$21,G866='Umrechnungskurse und Konstanten'!$E$22,G866='Umrechnungskurse und Konstanten'!$E$23),"VSt. Satz ok.","falsche/keine VSt.")</f>
        <v>falsche/keine VSt.</v>
      </c>
      <c r="M866" s="67" t="str">
        <f>IF(AND(C866&gt;='Umrechnungskurse und Konstanten'!$C$8,C866&lt;='Umrechnungskurse und Konstanten'!$D$10),"Periode ok.","falsche Periode")</f>
        <v>falsche Periode</v>
      </c>
    </row>
    <row r="867" spans="2:13" x14ac:dyDescent="0.3">
      <c r="B867" s="56"/>
      <c r="C867" s="38"/>
      <c r="D867" s="38"/>
      <c r="E867" s="45"/>
      <c r="F867" s="40"/>
      <c r="G867" s="52"/>
      <c r="H867" s="42">
        <f t="shared" si="39"/>
        <v>0</v>
      </c>
      <c r="I867" s="43">
        <f>IF(AND(C867&gt;='Umrechnungskurse und Konstanten'!$C$5,C867&lt;='Umrechnungskurse und Konstanten'!$D$5),F867*'Umrechnungskurse und Konstanten'!$E$5,0)+IF(AND(C867&gt;='Umrechnungskurse und Konstanten'!$C$6,C867&lt;='Umrechnungskurse und Konstanten'!$D$6),F867*'Umrechnungskurse und Konstanten'!$E$6,0)+IF(AND(C867&gt;='Umrechnungskurse und Konstanten'!$C$7,C867&lt;='Umrechnungskurse und Konstanten'!$D$7),F867*'Umrechnungskurse und Konstanten'!$E$7,0)+IF(AND(C867&gt;='Umrechnungskurse und Konstanten'!$C$8,C867&lt;='Umrechnungskurse und Konstanten'!$D$8),F867*'Umrechnungskurse und Konstanten'!$E$8,0)+IF(AND(C867&gt;='Umrechnungskurse und Konstanten'!$C$9,C867&lt;='Umrechnungskurse und Konstanten'!$D$9),F867*'Umrechnungskurse und Konstanten'!$E$9,0)+IF(AND(C867&gt;='Umrechnungskurse und Konstanten'!$C$10,C867&lt;='Umrechnungskurse und Konstanten'!$D$10),F867*'Umrechnungskurse und Konstanten'!$E$10,0)+IF(AND(C867&gt;='Umrechnungskurse und Konstanten'!$C$11,C867&lt;='Umrechnungskurse und Konstanten'!$D$11),F867*'Umrechnungskurse und Konstanten'!$E$11,0)+IF(AND(C867&gt;='Umrechnungskurse und Konstanten'!$C$12,C867&lt;='Umrechnungskurse und Konstanten'!$D$12),F867*'Umrechnungskurse und Konstanten'!$E$12,0)+IF(AND(C867&gt;='Umrechnungskurse und Konstanten'!$C$13,C867&lt;='Umrechnungskurse und Konstanten'!$D$13),F867*'Umrechnungskurse und Konstanten'!$E$13,0)+IF(AND(C867&gt;='Umrechnungskurse und Konstanten'!$C$14,C867&lt;='Umrechnungskurse und Konstanten'!$D$14),F867*'Umrechnungskurse und Konstanten'!$E$14,0)+IF(AND(C867&gt;='Umrechnungskurse und Konstanten'!$C$15,C867&lt;='Umrechnungskurse und Konstanten'!$D$15),F867*'Umrechnungskurse und Konstanten'!$E$15,0)+IF(AND(C867&gt;='Umrechnungskurse und Konstanten'!$C$16,C867&lt;='Umrechnungskurse und Konstanten'!$D$16),F867*'Umrechnungskurse und Konstanten'!$E$16,0)</f>
        <v>0</v>
      </c>
      <c r="J867" s="43">
        <f t="shared" si="40"/>
        <v>0</v>
      </c>
      <c r="K867" s="43">
        <f t="shared" si="41"/>
        <v>0</v>
      </c>
      <c r="L867" s="69" t="str">
        <f>IF(OR(G867='Umrechnungskurse und Konstanten'!$E$21,G867='Umrechnungskurse und Konstanten'!$E$22,G867='Umrechnungskurse und Konstanten'!$E$23),"VSt. Satz ok.","falsche/keine VSt.")</f>
        <v>falsche/keine VSt.</v>
      </c>
      <c r="M867" s="67" t="str">
        <f>IF(AND(C867&gt;='Umrechnungskurse und Konstanten'!$C$8,C867&lt;='Umrechnungskurse und Konstanten'!$D$10),"Periode ok.","falsche Periode")</f>
        <v>falsche Periode</v>
      </c>
    </row>
    <row r="868" spans="2:13" x14ac:dyDescent="0.3">
      <c r="B868" s="56"/>
      <c r="C868" s="38"/>
      <c r="D868" s="38"/>
      <c r="E868" s="45"/>
      <c r="F868" s="40"/>
      <c r="G868" s="52"/>
      <c r="H868" s="42">
        <f t="shared" si="39"/>
        <v>0</v>
      </c>
      <c r="I868" s="43">
        <f>IF(AND(C868&gt;='Umrechnungskurse und Konstanten'!$C$5,C868&lt;='Umrechnungskurse und Konstanten'!$D$5),F868*'Umrechnungskurse und Konstanten'!$E$5,0)+IF(AND(C868&gt;='Umrechnungskurse und Konstanten'!$C$6,C868&lt;='Umrechnungskurse und Konstanten'!$D$6),F868*'Umrechnungskurse und Konstanten'!$E$6,0)+IF(AND(C868&gt;='Umrechnungskurse und Konstanten'!$C$7,C868&lt;='Umrechnungskurse und Konstanten'!$D$7),F868*'Umrechnungskurse und Konstanten'!$E$7,0)+IF(AND(C868&gt;='Umrechnungskurse und Konstanten'!$C$8,C868&lt;='Umrechnungskurse und Konstanten'!$D$8),F868*'Umrechnungskurse und Konstanten'!$E$8,0)+IF(AND(C868&gt;='Umrechnungskurse und Konstanten'!$C$9,C868&lt;='Umrechnungskurse und Konstanten'!$D$9),F868*'Umrechnungskurse und Konstanten'!$E$9,0)+IF(AND(C868&gt;='Umrechnungskurse und Konstanten'!$C$10,C868&lt;='Umrechnungskurse und Konstanten'!$D$10),F868*'Umrechnungskurse und Konstanten'!$E$10,0)+IF(AND(C868&gt;='Umrechnungskurse und Konstanten'!$C$11,C868&lt;='Umrechnungskurse und Konstanten'!$D$11),F868*'Umrechnungskurse und Konstanten'!$E$11,0)+IF(AND(C868&gt;='Umrechnungskurse und Konstanten'!$C$12,C868&lt;='Umrechnungskurse und Konstanten'!$D$12),F868*'Umrechnungskurse und Konstanten'!$E$12,0)+IF(AND(C868&gt;='Umrechnungskurse und Konstanten'!$C$13,C868&lt;='Umrechnungskurse und Konstanten'!$D$13),F868*'Umrechnungskurse und Konstanten'!$E$13,0)+IF(AND(C868&gt;='Umrechnungskurse und Konstanten'!$C$14,C868&lt;='Umrechnungskurse und Konstanten'!$D$14),F868*'Umrechnungskurse und Konstanten'!$E$14,0)+IF(AND(C868&gt;='Umrechnungskurse und Konstanten'!$C$15,C868&lt;='Umrechnungskurse und Konstanten'!$D$15),F868*'Umrechnungskurse und Konstanten'!$E$15,0)+IF(AND(C868&gt;='Umrechnungskurse und Konstanten'!$C$16,C868&lt;='Umrechnungskurse und Konstanten'!$D$16),F868*'Umrechnungskurse und Konstanten'!$E$16,0)</f>
        <v>0</v>
      </c>
      <c r="J868" s="43">
        <f t="shared" si="40"/>
        <v>0</v>
      </c>
      <c r="K868" s="43">
        <f t="shared" si="41"/>
        <v>0</v>
      </c>
      <c r="L868" s="69" t="str">
        <f>IF(OR(G868='Umrechnungskurse und Konstanten'!$E$21,G868='Umrechnungskurse und Konstanten'!$E$22,G868='Umrechnungskurse und Konstanten'!$E$23),"VSt. Satz ok.","falsche/keine VSt.")</f>
        <v>falsche/keine VSt.</v>
      </c>
      <c r="M868" s="67" t="str">
        <f>IF(AND(C868&gt;='Umrechnungskurse und Konstanten'!$C$8,C868&lt;='Umrechnungskurse und Konstanten'!$D$10),"Periode ok.","falsche Periode")</f>
        <v>falsche Periode</v>
      </c>
    </row>
    <row r="869" spans="2:13" x14ac:dyDescent="0.3">
      <c r="B869" s="56"/>
      <c r="C869" s="38"/>
      <c r="D869" s="38"/>
      <c r="E869" s="45"/>
      <c r="F869" s="40"/>
      <c r="G869" s="52"/>
      <c r="H869" s="42">
        <f t="shared" si="39"/>
        <v>0</v>
      </c>
      <c r="I869" s="43">
        <f>IF(AND(C869&gt;='Umrechnungskurse und Konstanten'!$C$5,C869&lt;='Umrechnungskurse und Konstanten'!$D$5),F869*'Umrechnungskurse und Konstanten'!$E$5,0)+IF(AND(C869&gt;='Umrechnungskurse und Konstanten'!$C$6,C869&lt;='Umrechnungskurse und Konstanten'!$D$6),F869*'Umrechnungskurse und Konstanten'!$E$6,0)+IF(AND(C869&gt;='Umrechnungskurse und Konstanten'!$C$7,C869&lt;='Umrechnungskurse und Konstanten'!$D$7),F869*'Umrechnungskurse und Konstanten'!$E$7,0)+IF(AND(C869&gt;='Umrechnungskurse und Konstanten'!$C$8,C869&lt;='Umrechnungskurse und Konstanten'!$D$8),F869*'Umrechnungskurse und Konstanten'!$E$8,0)+IF(AND(C869&gt;='Umrechnungskurse und Konstanten'!$C$9,C869&lt;='Umrechnungskurse und Konstanten'!$D$9),F869*'Umrechnungskurse und Konstanten'!$E$9,0)+IF(AND(C869&gt;='Umrechnungskurse und Konstanten'!$C$10,C869&lt;='Umrechnungskurse und Konstanten'!$D$10),F869*'Umrechnungskurse und Konstanten'!$E$10,0)+IF(AND(C869&gt;='Umrechnungskurse und Konstanten'!$C$11,C869&lt;='Umrechnungskurse und Konstanten'!$D$11),F869*'Umrechnungskurse und Konstanten'!$E$11,0)+IF(AND(C869&gt;='Umrechnungskurse und Konstanten'!$C$12,C869&lt;='Umrechnungskurse und Konstanten'!$D$12),F869*'Umrechnungskurse und Konstanten'!$E$12,0)+IF(AND(C869&gt;='Umrechnungskurse und Konstanten'!$C$13,C869&lt;='Umrechnungskurse und Konstanten'!$D$13),F869*'Umrechnungskurse und Konstanten'!$E$13,0)+IF(AND(C869&gt;='Umrechnungskurse und Konstanten'!$C$14,C869&lt;='Umrechnungskurse und Konstanten'!$D$14),F869*'Umrechnungskurse und Konstanten'!$E$14,0)+IF(AND(C869&gt;='Umrechnungskurse und Konstanten'!$C$15,C869&lt;='Umrechnungskurse und Konstanten'!$D$15),F869*'Umrechnungskurse und Konstanten'!$E$15,0)+IF(AND(C869&gt;='Umrechnungskurse und Konstanten'!$C$16,C869&lt;='Umrechnungskurse und Konstanten'!$D$16),F869*'Umrechnungskurse und Konstanten'!$E$16,0)</f>
        <v>0</v>
      </c>
      <c r="J869" s="43">
        <f t="shared" si="40"/>
        <v>0</v>
      </c>
      <c r="K869" s="43">
        <f t="shared" si="41"/>
        <v>0</v>
      </c>
      <c r="L869" s="69" t="str">
        <f>IF(OR(G869='Umrechnungskurse und Konstanten'!$E$21,G869='Umrechnungskurse und Konstanten'!$E$22,G869='Umrechnungskurse und Konstanten'!$E$23),"VSt. Satz ok.","falsche/keine VSt.")</f>
        <v>falsche/keine VSt.</v>
      </c>
      <c r="M869" s="67" t="str">
        <f>IF(AND(C869&gt;='Umrechnungskurse und Konstanten'!$C$8,C869&lt;='Umrechnungskurse und Konstanten'!$D$10),"Periode ok.","falsche Periode")</f>
        <v>falsche Periode</v>
      </c>
    </row>
    <row r="870" spans="2:13" x14ac:dyDescent="0.3">
      <c r="B870" s="56"/>
      <c r="C870" s="38"/>
      <c r="D870" s="38"/>
      <c r="E870" s="45"/>
      <c r="F870" s="40"/>
      <c r="G870" s="52"/>
      <c r="H870" s="42">
        <f t="shared" si="39"/>
        <v>0</v>
      </c>
      <c r="I870" s="43">
        <f>IF(AND(C870&gt;='Umrechnungskurse und Konstanten'!$C$5,C870&lt;='Umrechnungskurse und Konstanten'!$D$5),F870*'Umrechnungskurse und Konstanten'!$E$5,0)+IF(AND(C870&gt;='Umrechnungskurse und Konstanten'!$C$6,C870&lt;='Umrechnungskurse und Konstanten'!$D$6),F870*'Umrechnungskurse und Konstanten'!$E$6,0)+IF(AND(C870&gt;='Umrechnungskurse und Konstanten'!$C$7,C870&lt;='Umrechnungskurse und Konstanten'!$D$7),F870*'Umrechnungskurse und Konstanten'!$E$7,0)+IF(AND(C870&gt;='Umrechnungskurse und Konstanten'!$C$8,C870&lt;='Umrechnungskurse und Konstanten'!$D$8),F870*'Umrechnungskurse und Konstanten'!$E$8,0)+IF(AND(C870&gt;='Umrechnungskurse und Konstanten'!$C$9,C870&lt;='Umrechnungskurse und Konstanten'!$D$9),F870*'Umrechnungskurse und Konstanten'!$E$9,0)+IF(AND(C870&gt;='Umrechnungskurse und Konstanten'!$C$10,C870&lt;='Umrechnungskurse und Konstanten'!$D$10),F870*'Umrechnungskurse und Konstanten'!$E$10,0)+IF(AND(C870&gt;='Umrechnungskurse und Konstanten'!$C$11,C870&lt;='Umrechnungskurse und Konstanten'!$D$11),F870*'Umrechnungskurse und Konstanten'!$E$11,0)+IF(AND(C870&gt;='Umrechnungskurse und Konstanten'!$C$12,C870&lt;='Umrechnungskurse und Konstanten'!$D$12),F870*'Umrechnungskurse und Konstanten'!$E$12,0)+IF(AND(C870&gt;='Umrechnungskurse und Konstanten'!$C$13,C870&lt;='Umrechnungskurse und Konstanten'!$D$13),F870*'Umrechnungskurse und Konstanten'!$E$13,0)+IF(AND(C870&gt;='Umrechnungskurse und Konstanten'!$C$14,C870&lt;='Umrechnungskurse und Konstanten'!$D$14),F870*'Umrechnungskurse und Konstanten'!$E$14,0)+IF(AND(C870&gt;='Umrechnungskurse und Konstanten'!$C$15,C870&lt;='Umrechnungskurse und Konstanten'!$D$15),F870*'Umrechnungskurse und Konstanten'!$E$15,0)+IF(AND(C870&gt;='Umrechnungskurse und Konstanten'!$C$16,C870&lt;='Umrechnungskurse und Konstanten'!$D$16),F870*'Umrechnungskurse und Konstanten'!$E$16,0)</f>
        <v>0</v>
      </c>
      <c r="J870" s="43">
        <f t="shared" si="40"/>
        <v>0</v>
      </c>
      <c r="K870" s="43">
        <f t="shared" si="41"/>
        <v>0</v>
      </c>
      <c r="L870" s="69" t="str">
        <f>IF(OR(G870='Umrechnungskurse und Konstanten'!$E$21,G870='Umrechnungskurse und Konstanten'!$E$22,G870='Umrechnungskurse und Konstanten'!$E$23),"VSt. Satz ok.","falsche/keine VSt.")</f>
        <v>falsche/keine VSt.</v>
      </c>
      <c r="M870" s="67" t="str">
        <f>IF(AND(C870&gt;='Umrechnungskurse und Konstanten'!$C$8,C870&lt;='Umrechnungskurse und Konstanten'!$D$10),"Periode ok.","falsche Periode")</f>
        <v>falsche Periode</v>
      </c>
    </row>
    <row r="871" spans="2:13" x14ac:dyDescent="0.3">
      <c r="B871" s="56"/>
      <c r="C871" s="38"/>
      <c r="D871" s="38"/>
      <c r="E871" s="45"/>
      <c r="F871" s="40"/>
      <c r="G871" s="52"/>
      <c r="H871" s="42">
        <f t="shared" si="39"/>
        <v>0</v>
      </c>
      <c r="I871" s="43">
        <f>IF(AND(C871&gt;='Umrechnungskurse und Konstanten'!$C$5,C871&lt;='Umrechnungskurse und Konstanten'!$D$5),F871*'Umrechnungskurse und Konstanten'!$E$5,0)+IF(AND(C871&gt;='Umrechnungskurse und Konstanten'!$C$6,C871&lt;='Umrechnungskurse und Konstanten'!$D$6),F871*'Umrechnungskurse und Konstanten'!$E$6,0)+IF(AND(C871&gt;='Umrechnungskurse und Konstanten'!$C$7,C871&lt;='Umrechnungskurse und Konstanten'!$D$7),F871*'Umrechnungskurse und Konstanten'!$E$7,0)+IF(AND(C871&gt;='Umrechnungskurse und Konstanten'!$C$8,C871&lt;='Umrechnungskurse und Konstanten'!$D$8),F871*'Umrechnungskurse und Konstanten'!$E$8,0)+IF(AND(C871&gt;='Umrechnungskurse und Konstanten'!$C$9,C871&lt;='Umrechnungskurse und Konstanten'!$D$9),F871*'Umrechnungskurse und Konstanten'!$E$9,0)+IF(AND(C871&gt;='Umrechnungskurse und Konstanten'!$C$10,C871&lt;='Umrechnungskurse und Konstanten'!$D$10),F871*'Umrechnungskurse und Konstanten'!$E$10,0)+IF(AND(C871&gt;='Umrechnungskurse und Konstanten'!$C$11,C871&lt;='Umrechnungskurse und Konstanten'!$D$11),F871*'Umrechnungskurse und Konstanten'!$E$11,0)+IF(AND(C871&gt;='Umrechnungskurse und Konstanten'!$C$12,C871&lt;='Umrechnungskurse und Konstanten'!$D$12),F871*'Umrechnungskurse und Konstanten'!$E$12,0)+IF(AND(C871&gt;='Umrechnungskurse und Konstanten'!$C$13,C871&lt;='Umrechnungskurse und Konstanten'!$D$13),F871*'Umrechnungskurse und Konstanten'!$E$13,0)+IF(AND(C871&gt;='Umrechnungskurse und Konstanten'!$C$14,C871&lt;='Umrechnungskurse und Konstanten'!$D$14),F871*'Umrechnungskurse und Konstanten'!$E$14,0)+IF(AND(C871&gt;='Umrechnungskurse und Konstanten'!$C$15,C871&lt;='Umrechnungskurse und Konstanten'!$D$15),F871*'Umrechnungskurse und Konstanten'!$E$15,0)+IF(AND(C871&gt;='Umrechnungskurse und Konstanten'!$C$16,C871&lt;='Umrechnungskurse und Konstanten'!$D$16),F871*'Umrechnungskurse und Konstanten'!$E$16,0)</f>
        <v>0</v>
      </c>
      <c r="J871" s="43">
        <f t="shared" si="40"/>
        <v>0</v>
      </c>
      <c r="K871" s="43">
        <f t="shared" si="41"/>
        <v>0</v>
      </c>
      <c r="L871" s="69" t="str">
        <f>IF(OR(G871='Umrechnungskurse und Konstanten'!$E$21,G871='Umrechnungskurse und Konstanten'!$E$22,G871='Umrechnungskurse und Konstanten'!$E$23),"VSt. Satz ok.","falsche/keine VSt.")</f>
        <v>falsche/keine VSt.</v>
      </c>
      <c r="M871" s="67" t="str">
        <f>IF(AND(C871&gt;='Umrechnungskurse und Konstanten'!$C$8,C871&lt;='Umrechnungskurse und Konstanten'!$D$10),"Periode ok.","falsche Periode")</f>
        <v>falsche Periode</v>
      </c>
    </row>
    <row r="872" spans="2:13" x14ac:dyDescent="0.3">
      <c r="B872" s="56"/>
      <c r="C872" s="38"/>
      <c r="D872" s="38"/>
      <c r="E872" s="45"/>
      <c r="F872" s="40"/>
      <c r="G872" s="52"/>
      <c r="H872" s="42">
        <f t="shared" si="39"/>
        <v>0</v>
      </c>
      <c r="I872" s="43">
        <f>IF(AND(C872&gt;='Umrechnungskurse und Konstanten'!$C$5,C872&lt;='Umrechnungskurse und Konstanten'!$D$5),F872*'Umrechnungskurse und Konstanten'!$E$5,0)+IF(AND(C872&gt;='Umrechnungskurse und Konstanten'!$C$6,C872&lt;='Umrechnungskurse und Konstanten'!$D$6),F872*'Umrechnungskurse und Konstanten'!$E$6,0)+IF(AND(C872&gt;='Umrechnungskurse und Konstanten'!$C$7,C872&lt;='Umrechnungskurse und Konstanten'!$D$7),F872*'Umrechnungskurse und Konstanten'!$E$7,0)+IF(AND(C872&gt;='Umrechnungskurse und Konstanten'!$C$8,C872&lt;='Umrechnungskurse und Konstanten'!$D$8),F872*'Umrechnungskurse und Konstanten'!$E$8,0)+IF(AND(C872&gt;='Umrechnungskurse und Konstanten'!$C$9,C872&lt;='Umrechnungskurse und Konstanten'!$D$9),F872*'Umrechnungskurse und Konstanten'!$E$9,0)+IF(AND(C872&gt;='Umrechnungskurse und Konstanten'!$C$10,C872&lt;='Umrechnungskurse und Konstanten'!$D$10),F872*'Umrechnungskurse und Konstanten'!$E$10,0)+IF(AND(C872&gt;='Umrechnungskurse und Konstanten'!$C$11,C872&lt;='Umrechnungskurse und Konstanten'!$D$11),F872*'Umrechnungskurse und Konstanten'!$E$11,0)+IF(AND(C872&gt;='Umrechnungskurse und Konstanten'!$C$12,C872&lt;='Umrechnungskurse und Konstanten'!$D$12),F872*'Umrechnungskurse und Konstanten'!$E$12,0)+IF(AND(C872&gt;='Umrechnungskurse und Konstanten'!$C$13,C872&lt;='Umrechnungskurse und Konstanten'!$D$13),F872*'Umrechnungskurse und Konstanten'!$E$13,0)+IF(AND(C872&gt;='Umrechnungskurse und Konstanten'!$C$14,C872&lt;='Umrechnungskurse und Konstanten'!$D$14),F872*'Umrechnungskurse und Konstanten'!$E$14,0)+IF(AND(C872&gt;='Umrechnungskurse und Konstanten'!$C$15,C872&lt;='Umrechnungskurse und Konstanten'!$D$15),F872*'Umrechnungskurse und Konstanten'!$E$15,0)+IF(AND(C872&gt;='Umrechnungskurse und Konstanten'!$C$16,C872&lt;='Umrechnungskurse und Konstanten'!$D$16),F872*'Umrechnungskurse und Konstanten'!$E$16,0)</f>
        <v>0</v>
      </c>
      <c r="J872" s="43">
        <f t="shared" si="40"/>
        <v>0</v>
      </c>
      <c r="K872" s="43">
        <f t="shared" si="41"/>
        <v>0</v>
      </c>
      <c r="L872" s="69" t="str">
        <f>IF(OR(G872='Umrechnungskurse und Konstanten'!$E$21,G872='Umrechnungskurse und Konstanten'!$E$22,G872='Umrechnungskurse und Konstanten'!$E$23),"VSt. Satz ok.","falsche/keine VSt.")</f>
        <v>falsche/keine VSt.</v>
      </c>
      <c r="M872" s="67" t="str">
        <f>IF(AND(C872&gt;='Umrechnungskurse und Konstanten'!$C$8,C872&lt;='Umrechnungskurse und Konstanten'!$D$10),"Periode ok.","falsche Periode")</f>
        <v>falsche Periode</v>
      </c>
    </row>
    <row r="873" spans="2:13" x14ac:dyDescent="0.3">
      <c r="B873" s="56"/>
      <c r="C873" s="38"/>
      <c r="D873" s="38"/>
      <c r="E873" s="45"/>
      <c r="F873" s="40"/>
      <c r="G873" s="52"/>
      <c r="H873" s="42">
        <f t="shared" si="39"/>
        <v>0</v>
      </c>
      <c r="I873" s="43">
        <f>IF(AND(C873&gt;='Umrechnungskurse und Konstanten'!$C$5,C873&lt;='Umrechnungskurse und Konstanten'!$D$5),F873*'Umrechnungskurse und Konstanten'!$E$5,0)+IF(AND(C873&gt;='Umrechnungskurse und Konstanten'!$C$6,C873&lt;='Umrechnungskurse und Konstanten'!$D$6),F873*'Umrechnungskurse und Konstanten'!$E$6,0)+IF(AND(C873&gt;='Umrechnungskurse und Konstanten'!$C$7,C873&lt;='Umrechnungskurse und Konstanten'!$D$7),F873*'Umrechnungskurse und Konstanten'!$E$7,0)+IF(AND(C873&gt;='Umrechnungskurse und Konstanten'!$C$8,C873&lt;='Umrechnungskurse und Konstanten'!$D$8),F873*'Umrechnungskurse und Konstanten'!$E$8,0)+IF(AND(C873&gt;='Umrechnungskurse und Konstanten'!$C$9,C873&lt;='Umrechnungskurse und Konstanten'!$D$9),F873*'Umrechnungskurse und Konstanten'!$E$9,0)+IF(AND(C873&gt;='Umrechnungskurse und Konstanten'!$C$10,C873&lt;='Umrechnungskurse und Konstanten'!$D$10),F873*'Umrechnungskurse und Konstanten'!$E$10,0)+IF(AND(C873&gt;='Umrechnungskurse und Konstanten'!$C$11,C873&lt;='Umrechnungskurse und Konstanten'!$D$11),F873*'Umrechnungskurse und Konstanten'!$E$11,0)+IF(AND(C873&gt;='Umrechnungskurse und Konstanten'!$C$12,C873&lt;='Umrechnungskurse und Konstanten'!$D$12),F873*'Umrechnungskurse und Konstanten'!$E$12,0)+IF(AND(C873&gt;='Umrechnungskurse und Konstanten'!$C$13,C873&lt;='Umrechnungskurse und Konstanten'!$D$13),F873*'Umrechnungskurse und Konstanten'!$E$13,0)+IF(AND(C873&gt;='Umrechnungskurse und Konstanten'!$C$14,C873&lt;='Umrechnungskurse und Konstanten'!$D$14),F873*'Umrechnungskurse und Konstanten'!$E$14,0)+IF(AND(C873&gt;='Umrechnungskurse und Konstanten'!$C$15,C873&lt;='Umrechnungskurse und Konstanten'!$D$15),F873*'Umrechnungskurse und Konstanten'!$E$15,0)+IF(AND(C873&gt;='Umrechnungskurse und Konstanten'!$C$16,C873&lt;='Umrechnungskurse und Konstanten'!$D$16),F873*'Umrechnungskurse und Konstanten'!$E$16,0)</f>
        <v>0</v>
      </c>
      <c r="J873" s="43">
        <f t="shared" si="40"/>
        <v>0</v>
      </c>
      <c r="K873" s="43">
        <f t="shared" si="41"/>
        <v>0</v>
      </c>
      <c r="L873" s="69" t="str">
        <f>IF(OR(G873='Umrechnungskurse und Konstanten'!$E$21,G873='Umrechnungskurse und Konstanten'!$E$22,G873='Umrechnungskurse und Konstanten'!$E$23),"VSt. Satz ok.","falsche/keine VSt.")</f>
        <v>falsche/keine VSt.</v>
      </c>
      <c r="M873" s="67" t="str">
        <f>IF(AND(C873&gt;='Umrechnungskurse und Konstanten'!$C$8,C873&lt;='Umrechnungskurse und Konstanten'!$D$10),"Periode ok.","falsche Periode")</f>
        <v>falsche Periode</v>
      </c>
    </row>
    <row r="874" spans="2:13" x14ac:dyDescent="0.3">
      <c r="B874" s="56"/>
      <c r="C874" s="38"/>
      <c r="D874" s="38"/>
      <c r="E874" s="45"/>
      <c r="F874" s="40"/>
      <c r="G874" s="52"/>
      <c r="H874" s="42">
        <f t="shared" si="39"/>
        <v>0</v>
      </c>
      <c r="I874" s="43">
        <f>IF(AND(C874&gt;='Umrechnungskurse und Konstanten'!$C$5,C874&lt;='Umrechnungskurse und Konstanten'!$D$5),F874*'Umrechnungskurse und Konstanten'!$E$5,0)+IF(AND(C874&gt;='Umrechnungskurse und Konstanten'!$C$6,C874&lt;='Umrechnungskurse und Konstanten'!$D$6),F874*'Umrechnungskurse und Konstanten'!$E$6,0)+IF(AND(C874&gt;='Umrechnungskurse und Konstanten'!$C$7,C874&lt;='Umrechnungskurse und Konstanten'!$D$7),F874*'Umrechnungskurse und Konstanten'!$E$7,0)+IF(AND(C874&gt;='Umrechnungskurse und Konstanten'!$C$8,C874&lt;='Umrechnungskurse und Konstanten'!$D$8),F874*'Umrechnungskurse und Konstanten'!$E$8,0)+IF(AND(C874&gt;='Umrechnungskurse und Konstanten'!$C$9,C874&lt;='Umrechnungskurse und Konstanten'!$D$9),F874*'Umrechnungskurse und Konstanten'!$E$9,0)+IF(AND(C874&gt;='Umrechnungskurse und Konstanten'!$C$10,C874&lt;='Umrechnungskurse und Konstanten'!$D$10),F874*'Umrechnungskurse und Konstanten'!$E$10,0)+IF(AND(C874&gt;='Umrechnungskurse und Konstanten'!$C$11,C874&lt;='Umrechnungskurse und Konstanten'!$D$11),F874*'Umrechnungskurse und Konstanten'!$E$11,0)+IF(AND(C874&gt;='Umrechnungskurse und Konstanten'!$C$12,C874&lt;='Umrechnungskurse und Konstanten'!$D$12),F874*'Umrechnungskurse und Konstanten'!$E$12,0)+IF(AND(C874&gt;='Umrechnungskurse und Konstanten'!$C$13,C874&lt;='Umrechnungskurse und Konstanten'!$D$13),F874*'Umrechnungskurse und Konstanten'!$E$13,0)+IF(AND(C874&gt;='Umrechnungskurse und Konstanten'!$C$14,C874&lt;='Umrechnungskurse und Konstanten'!$D$14),F874*'Umrechnungskurse und Konstanten'!$E$14,0)+IF(AND(C874&gt;='Umrechnungskurse und Konstanten'!$C$15,C874&lt;='Umrechnungskurse und Konstanten'!$D$15),F874*'Umrechnungskurse und Konstanten'!$E$15,0)+IF(AND(C874&gt;='Umrechnungskurse und Konstanten'!$C$16,C874&lt;='Umrechnungskurse und Konstanten'!$D$16),F874*'Umrechnungskurse und Konstanten'!$E$16,0)</f>
        <v>0</v>
      </c>
      <c r="J874" s="43">
        <f t="shared" si="40"/>
        <v>0</v>
      </c>
      <c r="K874" s="43">
        <f t="shared" si="41"/>
        <v>0</v>
      </c>
      <c r="L874" s="69" t="str">
        <f>IF(OR(G874='Umrechnungskurse und Konstanten'!$E$21,G874='Umrechnungskurse und Konstanten'!$E$22,G874='Umrechnungskurse und Konstanten'!$E$23),"VSt. Satz ok.","falsche/keine VSt.")</f>
        <v>falsche/keine VSt.</v>
      </c>
      <c r="M874" s="67" t="str">
        <f>IF(AND(C874&gt;='Umrechnungskurse und Konstanten'!$C$8,C874&lt;='Umrechnungskurse und Konstanten'!$D$10),"Periode ok.","falsche Periode")</f>
        <v>falsche Periode</v>
      </c>
    </row>
    <row r="875" spans="2:13" x14ac:dyDescent="0.3">
      <c r="B875" s="56"/>
      <c r="C875" s="38"/>
      <c r="D875" s="38"/>
      <c r="E875" s="45"/>
      <c r="F875" s="40"/>
      <c r="G875" s="52"/>
      <c r="H875" s="42">
        <f t="shared" si="39"/>
        <v>0</v>
      </c>
      <c r="I875" s="43">
        <f>IF(AND(C875&gt;='Umrechnungskurse und Konstanten'!$C$5,C875&lt;='Umrechnungskurse und Konstanten'!$D$5),F875*'Umrechnungskurse und Konstanten'!$E$5,0)+IF(AND(C875&gt;='Umrechnungskurse und Konstanten'!$C$6,C875&lt;='Umrechnungskurse und Konstanten'!$D$6),F875*'Umrechnungskurse und Konstanten'!$E$6,0)+IF(AND(C875&gt;='Umrechnungskurse und Konstanten'!$C$7,C875&lt;='Umrechnungskurse und Konstanten'!$D$7),F875*'Umrechnungskurse und Konstanten'!$E$7,0)+IF(AND(C875&gt;='Umrechnungskurse und Konstanten'!$C$8,C875&lt;='Umrechnungskurse und Konstanten'!$D$8),F875*'Umrechnungskurse und Konstanten'!$E$8,0)+IF(AND(C875&gt;='Umrechnungskurse und Konstanten'!$C$9,C875&lt;='Umrechnungskurse und Konstanten'!$D$9),F875*'Umrechnungskurse und Konstanten'!$E$9,0)+IF(AND(C875&gt;='Umrechnungskurse und Konstanten'!$C$10,C875&lt;='Umrechnungskurse und Konstanten'!$D$10),F875*'Umrechnungskurse und Konstanten'!$E$10,0)+IF(AND(C875&gt;='Umrechnungskurse und Konstanten'!$C$11,C875&lt;='Umrechnungskurse und Konstanten'!$D$11),F875*'Umrechnungskurse und Konstanten'!$E$11,0)+IF(AND(C875&gt;='Umrechnungskurse und Konstanten'!$C$12,C875&lt;='Umrechnungskurse und Konstanten'!$D$12),F875*'Umrechnungskurse und Konstanten'!$E$12,0)+IF(AND(C875&gt;='Umrechnungskurse und Konstanten'!$C$13,C875&lt;='Umrechnungskurse und Konstanten'!$D$13),F875*'Umrechnungskurse und Konstanten'!$E$13,0)+IF(AND(C875&gt;='Umrechnungskurse und Konstanten'!$C$14,C875&lt;='Umrechnungskurse und Konstanten'!$D$14),F875*'Umrechnungskurse und Konstanten'!$E$14,0)+IF(AND(C875&gt;='Umrechnungskurse und Konstanten'!$C$15,C875&lt;='Umrechnungskurse und Konstanten'!$D$15),F875*'Umrechnungskurse und Konstanten'!$E$15,0)+IF(AND(C875&gt;='Umrechnungskurse und Konstanten'!$C$16,C875&lt;='Umrechnungskurse und Konstanten'!$D$16),F875*'Umrechnungskurse und Konstanten'!$E$16,0)</f>
        <v>0</v>
      </c>
      <c r="J875" s="43">
        <f t="shared" si="40"/>
        <v>0</v>
      </c>
      <c r="K875" s="43">
        <f t="shared" si="41"/>
        <v>0</v>
      </c>
      <c r="L875" s="69" t="str">
        <f>IF(OR(G875='Umrechnungskurse und Konstanten'!$E$21,G875='Umrechnungskurse und Konstanten'!$E$22,G875='Umrechnungskurse und Konstanten'!$E$23),"VSt. Satz ok.","falsche/keine VSt.")</f>
        <v>falsche/keine VSt.</v>
      </c>
      <c r="M875" s="67" t="str">
        <f>IF(AND(C875&gt;='Umrechnungskurse und Konstanten'!$C$8,C875&lt;='Umrechnungskurse und Konstanten'!$D$10),"Periode ok.","falsche Periode")</f>
        <v>falsche Periode</v>
      </c>
    </row>
    <row r="876" spans="2:13" x14ac:dyDescent="0.3">
      <c r="B876" s="56"/>
      <c r="C876" s="38"/>
      <c r="D876" s="38"/>
      <c r="E876" s="45"/>
      <c r="F876" s="40"/>
      <c r="G876" s="52"/>
      <c r="H876" s="42">
        <f t="shared" si="39"/>
        <v>0</v>
      </c>
      <c r="I876" s="43">
        <f>IF(AND(C876&gt;='Umrechnungskurse und Konstanten'!$C$5,C876&lt;='Umrechnungskurse und Konstanten'!$D$5),F876*'Umrechnungskurse und Konstanten'!$E$5,0)+IF(AND(C876&gt;='Umrechnungskurse und Konstanten'!$C$6,C876&lt;='Umrechnungskurse und Konstanten'!$D$6),F876*'Umrechnungskurse und Konstanten'!$E$6,0)+IF(AND(C876&gt;='Umrechnungskurse und Konstanten'!$C$7,C876&lt;='Umrechnungskurse und Konstanten'!$D$7),F876*'Umrechnungskurse und Konstanten'!$E$7,0)+IF(AND(C876&gt;='Umrechnungskurse und Konstanten'!$C$8,C876&lt;='Umrechnungskurse und Konstanten'!$D$8),F876*'Umrechnungskurse und Konstanten'!$E$8,0)+IF(AND(C876&gt;='Umrechnungskurse und Konstanten'!$C$9,C876&lt;='Umrechnungskurse und Konstanten'!$D$9),F876*'Umrechnungskurse und Konstanten'!$E$9,0)+IF(AND(C876&gt;='Umrechnungskurse und Konstanten'!$C$10,C876&lt;='Umrechnungskurse und Konstanten'!$D$10),F876*'Umrechnungskurse und Konstanten'!$E$10,0)+IF(AND(C876&gt;='Umrechnungskurse und Konstanten'!$C$11,C876&lt;='Umrechnungskurse und Konstanten'!$D$11),F876*'Umrechnungskurse und Konstanten'!$E$11,0)+IF(AND(C876&gt;='Umrechnungskurse und Konstanten'!$C$12,C876&lt;='Umrechnungskurse und Konstanten'!$D$12),F876*'Umrechnungskurse und Konstanten'!$E$12,0)+IF(AND(C876&gt;='Umrechnungskurse und Konstanten'!$C$13,C876&lt;='Umrechnungskurse und Konstanten'!$D$13),F876*'Umrechnungskurse und Konstanten'!$E$13,0)+IF(AND(C876&gt;='Umrechnungskurse und Konstanten'!$C$14,C876&lt;='Umrechnungskurse und Konstanten'!$D$14),F876*'Umrechnungskurse und Konstanten'!$E$14,0)+IF(AND(C876&gt;='Umrechnungskurse und Konstanten'!$C$15,C876&lt;='Umrechnungskurse und Konstanten'!$D$15),F876*'Umrechnungskurse und Konstanten'!$E$15,0)+IF(AND(C876&gt;='Umrechnungskurse und Konstanten'!$C$16,C876&lt;='Umrechnungskurse und Konstanten'!$D$16),F876*'Umrechnungskurse und Konstanten'!$E$16,0)</f>
        <v>0</v>
      </c>
      <c r="J876" s="43">
        <f t="shared" si="40"/>
        <v>0</v>
      </c>
      <c r="K876" s="43">
        <f t="shared" si="41"/>
        <v>0</v>
      </c>
      <c r="L876" s="69" t="str">
        <f>IF(OR(G876='Umrechnungskurse und Konstanten'!$E$21,G876='Umrechnungskurse und Konstanten'!$E$22,G876='Umrechnungskurse und Konstanten'!$E$23),"VSt. Satz ok.","falsche/keine VSt.")</f>
        <v>falsche/keine VSt.</v>
      </c>
      <c r="M876" s="67" t="str">
        <f>IF(AND(C876&gt;='Umrechnungskurse und Konstanten'!$C$8,C876&lt;='Umrechnungskurse und Konstanten'!$D$10),"Periode ok.","falsche Periode")</f>
        <v>falsche Periode</v>
      </c>
    </row>
    <row r="877" spans="2:13" x14ac:dyDescent="0.3">
      <c r="B877" s="56"/>
      <c r="C877" s="38"/>
      <c r="D877" s="38"/>
      <c r="E877" s="45"/>
      <c r="F877" s="40"/>
      <c r="G877" s="52"/>
      <c r="H877" s="42">
        <f t="shared" si="39"/>
        <v>0</v>
      </c>
      <c r="I877" s="43">
        <f>IF(AND(C877&gt;='Umrechnungskurse und Konstanten'!$C$5,C877&lt;='Umrechnungskurse und Konstanten'!$D$5),F877*'Umrechnungskurse und Konstanten'!$E$5,0)+IF(AND(C877&gt;='Umrechnungskurse und Konstanten'!$C$6,C877&lt;='Umrechnungskurse und Konstanten'!$D$6),F877*'Umrechnungskurse und Konstanten'!$E$6,0)+IF(AND(C877&gt;='Umrechnungskurse und Konstanten'!$C$7,C877&lt;='Umrechnungskurse und Konstanten'!$D$7),F877*'Umrechnungskurse und Konstanten'!$E$7,0)+IF(AND(C877&gt;='Umrechnungskurse und Konstanten'!$C$8,C877&lt;='Umrechnungskurse und Konstanten'!$D$8),F877*'Umrechnungskurse und Konstanten'!$E$8,0)+IF(AND(C877&gt;='Umrechnungskurse und Konstanten'!$C$9,C877&lt;='Umrechnungskurse und Konstanten'!$D$9),F877*'Umrechnungskurse und Konstanten'!$E$9,0)+IF(AND(C877&gt;='Umrechnungskurse und Konstanten'!$C$10,C877&lt;='Umrechnungskurse und Konstanten'!$D$10),F877*'Umrechnungskurse und Konstanten'!$E$10,0)+IF(AND(C877&gt;='Umrechnungskurse und Konstanten'!$C$11,C877&lt;='Umrechnungskurse und Konstanten'!$D$11),F877*'Umrechnungskurse und Konstanten'!$E$11,0)+IF(AND(C877&gt;='Umrechnungskurse und Konstanten'!$C$12,C877&lt;='Umrechnungskurse und Konstanten'!$D$12),F877*'Umrechnungskurse und Konstanten'!$E$12,0)+IF(AND(C877&gt;='Umrechnungskurse und Konstanten'!$C$13,C877&lt;='Umrechnungskurse und Konstanten'!$D$13),F877*'Umrechnungskurse und Konstanten'!$E$13,0)+IF(AND(C877&gt;='Umrechnungskurse und Konstanten'!$C$14,C877&lt;='Umrechnungskurse und Konstanten'!$D$14),F877*'Umrechnungskurse und Konstanten'!$E$14,0)+IF(AND(C877&gt;='Umrechnungskurse und Konstanten'!$C$15,C877&lt;='Umrechnungskurse und Konstanten'!$D$15),F877*'Umrechnungskurse und Konstanten'!$E$15,0)+IF(AND(C877&gt;='Umrechnungskurse und Konstanten'!$C$16,C877&lt;='Umrechnungskurse und Konstanten'!$D$16),F877*'Umrechnungskurse und Konstanten'!$E$16,0)</f>
        <v>0</v>
      </c>
      <c r="J877" s="43">
        <f t="shared" si="40"/>
        <v>0</v>
      </c>
      <c r="K877" s="43">
        <f t="shared" si="41"/>
        <v>0</v>
      </c>
      <c r="L877" s="69" t="str">
        <f>IF(OR(G877='Umrechnungskurse und Konstanten'!$E$21,G877='Umrechnungskurse und Konstanten'!$E$22,G877='Umrechnungskurse und Konstanten'!$E$23),"VSt. Satz ok.","falsche/keine VSt.")</f>
        <v>falsche/keine VSt.</v>
      </c>
      <c r="M877" s="67" t="str">
        <f>IF(AND(C877&gt;='Umrechnungskurse und Konstanten'!$C$8,C877&lt;='Umrechnungskurse und Konstanten'!$D$10),"Periode ok.","falsche Periode")</f>
        <v>falsche Periode</v>
      </c>
    </row>
    <row r="878" spans="2:13" x14ac:dyDescent="0.3">
      <c r="B878" s="56"/>
      <c r="C878" s="38"/>
      <c r="D878" s="38"/>
      <c r="E878" s="45"/>
      <c r="F878" s="40"/>
      <c r="G878" s="52"/>
      <c r="H878" s="42">
        <f t="shared" si="39"/>
        <v>0</v>
      </c>
      <c r="I878" s="43">
        <f>IF(AND(C878&gt;='Umrechnungskurse und Konstanten'!$C$5,C878&lt;='Umrechnungskurse und Konstanten'!$D$5),F878*'Umrechnungskurse und Konstanten'!$E$5,0)+IF(AND(C878&gt;='Umrechnungskurse und Konstanten'!$C$6,C878&lt;='Umrechnungskurse und Konstanten'!$D$6),F878*'Umrechnungskurse und Konstanten'!$E$6,0)+IF(AND(C878&gt;='Umrechnungskurse und Konstanten'!$C$7,C878&lt;='Umrechnungskurse und Konstanten'!$D$7),F878*'Umrechnungskurse und Konstanten'!$E$7,0)+IF(AND(C878&gt;='Umrechnungskurse und Konstanten'!$C$8,C878&lt;='Umrechnungskurse und Konstanten'!$D$8),F878*'Umrechnungskurse und Konstanten'!$E$8,0)+IF(AND(C878&gt;='Umrechnungskurse und Konstanten'!$C$9,C878&lt;='Umrechnungskurse und Konstanten'!$D$9),F878*'Umrechnungskurse und Konstanten'!$E$9,0)+IF(AND(C878&gt;='Umrechnungskurse und Konstanten'!$C$10,C878&lt;='Umrechnungskurse und Konstanten'!$D$10),F878*'Umrechnungskurse und Konstanten'!$E$10,0)+IF(AND(C878&gt;='Umrechnungskurse und Konstanten'!$C$11,C878&lt;='Umrechnungskurse und Konstanten'!$D$11),F878*'Umrechnungskurse und Konstanten'!$E$11,0)+IF(AND(C878&gt;='Umrechnungskurse und Konstanten'!$C$12,C878&lt;='Umrechnungskurse und Konstanten'!$D$12),F878*'Umrechnungskurse und Konstanten'!$E$12,0)+IF(AND(C878&gt;='Umrechnungskurse und Konstanten'!$C$13,C878&lt;='Umrechnungskurse und Konstanten'!$D$13),F878*'Umrechnungskurse und Konstanten'!$E$13,0)+IF(AND(C878&gt;='Umrechnungskurse und Konstanten'!$C$14,C878&lt;='Umrechnungskurse und Konstanten'!$D$14),F878*'Umrechnungskurse und Konstanten'!$E$14,0)+IF(AND(C878&gt;='Umrechnungskurse und Konstanten'!$C$15,C878&lt;='Umrechnungskurse und Konstanten'!$D$15),F878*'Umrechnungskurse und Konstanten'!$E$15,0)+IF(AND(C878&gt;='Umrechnungskurse und Konstanten'!$C$16,C878&lt;='Umrechnungskurse und Konstanten'!$D$16),F878*'Umrechnungskurse und Konstanten'!$E$16,0)</f>
        <v>0</v>
      </c>
      <c r="J878" s="43">
        <f t="shared" si="40"/>
        <v>0</v>
      </c>
      <c r="K878" s="43">
        <f t="shared" si="41"/>
        <v>0</v>
      </c>
      <c r="L878" s="69" t="str">
        <f>IF(OR(G878='Umrechnungskurse und Konstanten'!$E$21,G878='Umrechnungskurse und Konstanten'!$E$22,G878='Umrechnungskurse und Konstanten'!$E$23),"VSt. Satz ok.","falsche/keine VSt.")</f>
        <v>falsche/keine VSt.</v>
      </c>
      <c r="M878" s="67" t="str">
        <f>IF(AND(C878&gt;='Umrechnungskurse und Konstanten'!$C$8,C878&lt;='Umrechnungskurse und Konstanten'!$D$10),"Periode ok.","falsche Periode")</f>
        <v>falsche Periode</v>
      </c>
    </row>
    <row r="879" spans="2:13" x14ac:dyDescent="0.3">
      <c r="B879" s="56"/>
      <c r="C879" s="38"/>
      <c r="D879" s="38"/>
      <c r="E879" s="45"/>
      <c r="F879" s="40"/>
      <c r="G879" s="52"/>
      <c r="H879" s="42">
        <f t="shared" si="39"/>
        <v>0</v>
      </c>
      <c r="I879" s="43">
        <f>IF(AND(C879&gt;='Umrechnungskurse und Konstanten'!$C$5,C879&lt;='Umrechnungskurse und Konstanten'!$D$5),F879*'Umrechnungskurse und Konstanten'!$E$5,0)+IF(AND(C879&gt;='Umrechnungskurse und Konstanten'!$C$6,C879&lt;='Umrechnungskurse und Konstanten'!$D$6),F879*'Umrechnungskurse und Konstanten'!$E$6,0)+IF(AND(C879&gt;='Umrechnungskurse und Konstanten'!$C$7,C879&lt;='Umrechnungskurse und Konstanten'!$D$7),F879*'Umrechnungskurse und Konstanten'!$E$7,0)+IF(AND(C879&gt;='Umrechnungskurse und Konstanten'!$C$8,C879&lt;='Umrechnungskurse und Konstanten'!$D$8),F879*'Umrechnungskurse und Konstanten'!$E$8,0)+IF(AND(C879&gt;='Umrechnungskurse und Konstanten'!$C$9,C879&lt;='Umrechnungskurse und Konstanten'!$D$9),F879*'Umrechnungskurse und Konstanten'!$E$9,0)+IF(AND(C879&gt;='Umrechnungskurse und Konstanten'!$C$10,C879&lt;='Umrechnungskurse und Konstanten'!$D$10),F879*'Umrechnungskurse und Konstanten'!$E$10,0)+IF(AND(C879&gt;='Umrechnungskurse und Konstanten'!$C$11,C879&lt;='Umrechnungskurse und Konstanten'!$D$11),F879*'Umrechnungskurse und Konstanten'!$E$11,0)+IF(AND(C879&gt;='Umrechnungskurse und Konstanten'!$C$12,C879&lt;='Umrechnungskurse und Konstanten'!$D$12),F879*'Umrechnungskurse und Konstanten'!$E$12,0)+IF(AND(C879&gt;='Umrechnungskurse und Konstanten'!$C$13,C879&lt;='Umrechnungskurse und Konstanten'!$D$13),F879*'Umrechnungskurse und Konstanten'!$E$13,0)+IF(AND(C879&gt;='Umrechnungskurse und Konstanten'!$C$14,C879&lt;='Umrechnungskurse und Konstanten'!$D$14),F879*'Umrechnungskurse und Konstanten'!$E$14,0)+IF(AND(C879&gt;='Umrechnungskurse und Konstanten'!$C$15,C879&lt;='Umrechnungskurse und Konstanten'!$D$15),F879*'Umrechnungskurse und Konstanten'!$E$15,0)+IF(AND(C879&gt;='Umrechnungskurse und Konstanten'!$C$16,C879&lt;='Umrechnungskurse und Konstanten'!$D$16),F879*'Umrechnungskurse und Konstanten'!$E$16,0)</f>
        <v>0</v>
      </c>
      <c r="J879" s="43">
        <f t="shared" si="40"/>
        <v>0</v>
      </c>
      <c r="K879" s="43">
        <f t="shared" si="41"/>
        <v>0</v>
      </c>
      <c r="L879" s="69" t="str">
        <f>IF(OR(G879='Umrechnungskurse und Konstanten'!$E$21,G879='Umrechnungskurse und Konstanten'!$E$22,G879='Umrechnungskurse und Konstanten'!$E$23),"VSt. Satz ok.","falsche/keine VSt.")</f>
        <v>falsche/keine VSt.</v>
      </c>
      <c r="M879" s="67" t="str">
        <f>IF(AND(C879&gt;='Umrechnungskurse und Konstanten'!$C$8,C879&lt;='Umrechnungskurse und Konstanten'!$D$10),"Periode ok.","falsche Periode")</f>
        <v>falsche Periode</v>
      </c>
    </row>
    <row r="880" spans="2:13" x14ac:dyDescent="0.3">
      <c r="B880" s="56"/>
      <c r="C880" s="38"/>
      <c r="D880" s="38"/>
      <c r="E880" s="45"/>
      <c r="F880" s="40"/>
      <c r="G880" s="52"/>
      <c r="H880" s="42">
        <f t="shared" si="39"/>
        <v>0</v>
      </c>
      <c r="I880" s="43">
        <f>IF(AND(C880&gt;='Umrechnungskurse und Konstanten'!$C$5,C880&lt;='Umrechnungskurse und Konstanten'!$D$5),F880*'Umrechnungskurse und Konstanten'!$E$5,0)+IF(AND(C880&gt;='Umrechnungskurse und Konstanten'!$C$6,C880&lt;='Umrechnungskurse und Konstanten'!$D$6),F880*'Umrechnungskurse und Konstanten'!$E$6,0)+IF(AND(C880&gt;='Umrechnungskurse und Konstanten'!$C$7,C880&lt;='Umrechnungskurse und Konstanten'!$D$7),F880*'Umrechnungskurse und Konstanten'!$E$7,0)+IF(AND(C880&gt;='Umrechnungskurse und Konstanten'!$C$8,C880&lt;='Umrechnungskurse und Konstanten'!$D$8),F880*'Umrechnungskurse und Konstanten'!$E$8,0)+IF(AND(C880&gt;='Umrechnungskurse und Konstanten'!$C$9,C880&lt;='Umrechnungskurse und Konstanten'!$D$9),F880*'Umrechnungskurse und Konstanten'!$E$9,0)+IF(AND(C880&gt;='Umrechnungskurse und Konstanten'!$C$10,C880&lt;='Umrechnungskurse und Konstanten'!$D$10),F880*'Umrechnungskurse und Konstanten'!$E$10,0)+IF(AND(C880&gt;='Umrechnungskurse und Konstanten'!$C$11,C880&lt;='Umrechnungskurse und Konstanten'!$D$11),F880*'Umrechnungskurse und Konstanten'!$E$11,0)+IF(AND(C880&gt;='Umrechnungskurse und Konstanten'!$C$12,C880&lt;='Umrechnungskurse und Konstanten'!$D$12),F880*'Umrechnungskurse und Konstanten'!$E$12,0)+IF(AND(C880&gt;='Umrechnungskurse und Konstanten'!$C$13,C880&lt;='Umrechnungskurse und Konstanten'!$D$13),F880*'Umrechnungskurse und Konstanten'!$E$13,0)+IF(AND(C880&gt;='Umrechnungskurse und Konstanten'!$C$14,C880&lt;='Umrechnungskurse und Konstanten'!$D$14),F880*'Umrechnungskurse und Konstanten'!$E$14,0)+IF(AND(C880&gt;='Umrechnungskurse und Konstanten'!$C$15,C880&lt;='Umrechnungskurse und Konstanten'!$D$15),F880*'Umrechnungskurse und Konstanten'!$E$15,0)+IF(AND(C880&gt;='Umrechnungskurse und Konstanten'!$C$16,C880&lt;='Umrechnungskurse und Konstanten'!$D$16),F880*'Umrechnungskurse und Konstanten'!$E$16,0)</f>
        <v>0</v>
      </c>
      <c r="J880" s="43">
        <f t="shared" si="40"/>
        <v>0</v>
      </c>
      <c r="K880" s="43">
        <f t="shared" si="41"/>
        <v>0</v>
      </c>
      <c r="L880" s="69" t="str">
        <f>IF(OR(G880='Umrechnungskurse und Konstanten'!$E$21,G880='Umrechnungskurse und Konstanten'!$E$22,G880='Umrechnungskurse und Konstanten'!$E$23),"VSt. Satz ok.","falsche/keine VSt.")</f>
        <v>falsche/keine VSt.</v>
      </c>
      <c r="M880" s="67" t="str">
        <f>IF(AND(C880&gt;='Umrechnungskurse und Konstanten'!$C$8,C880&lt;='Umrechnungskurse und Konstanten'!$D$10),"Periode ok.","falsche Periode")</f>
        <v>falsche Periode</v>
      </c>
    </row>
    <row r="881" spans="2:13" x14ac:dyDescent="0.3">
      <c r="B881" s="56"/>
      <c r="C881" s="38"/>
      <c r="D881" s="38"/>
      <c r="E881" s="45"/>
      <c r="F881" s="40"/>
      <c r="G881" s="52"/>
      <c r="H881" s="42">
        <f t="shared" si="39"/>
        <v>0</v>
      </c>
      <c r="I881" s="43">
        <f>IF(AND(C881&gt;='Umrechnungskurse und Konstanten'!$C$5,C881&lt;='Umrechnungskurse und Konstanten'!$D$5),F881*'Umrechnungskurse und Konstanten'!$E$5,0)+IF(AND(C881&gt;='Umrechnungskurse und Konstanten'!$C$6,C881&lt;='Umrechnungskurse und Konstanten'!$D$6),F881*'Umrechnungskurse und Konstanten'!$E$6,0)+IF(AND(C881&gt;='Umrechnungskurse und Konstanten'!$C$7,C881&lt;='Umrechnungskurse und Konstanten'!$D$7),F881*'Umrechnungskurse und Konstanten'!$E$7,0)+IF(AND(C881&gt;='Umrechnungskurse und Konstanten'!$C$8,C881&lt;='Umrechnungskurse und Konstanten'!$D$8),F881*'Umrechnungskurse und Konstanten'!$E$8,0)+IF(AND(C881&gt;='Umrechnungskurse und Konstanten'!$C$9,C881&lt;='Umrechnungskurse und Konstanten'!$D$9),F881*'Umrechnungskurse und Konstanten'!$E$9,0)+IF(AND(C881&gt;='Umrechnungskurse und Konstanten'!$C$10,C881&lt;='Umrechnungskurse und Konstanten'!$D$10),F881*'Umrechnungskurse und Konstanten'!$E$10,0)+IF(AND(C881&gt;='Umrechnungskurse und Konstanten'!$C$11,C881&lt;='Umrechnungskurse und Konstanten'!$D$11),F881*'Umrechnungskurse und Konstanten'!$E$11,0)+IF(AND(C881&gt;='Umrechnungskurse und Konstanten'!$C$12,C881&lt;='Umrechnungskurse und Konstanten'!$D$12),F881*'Umrechnungskurse und Konstanten'!$E$12,0)+IF(AND(C881&gt;='Umrechnungskurse und Konstanten'!$C$13,C881&lt;='Umrechnungskurse und Konstanten'!$D$13),F881*'Umrechnungskurse und Konstanten'!$E$13,0)+IF(AND(C881&gt;='Umrechnungskurse und Konstanten'!$C$14,C881&lt;='Umrechnungskurse und Konstanten'!$D$14),F881*'Umrechnungskurse und Konstanten'!$E$14,0)+IF(AND(C881&gt;='Umrechnungskurse und Konstanten'!$C$15,C881&lt;='Umrechnungskurse und Konstanten'!$D$15),F881*'Umrechnungskurse und Konstanten'!$E$15,0)+IF(AND(C881&gt;='Umrechnungskurse und Konstanten'!$C$16,C881&lt;='Umrechnungskurse und Konstanten'!$D$16),F881*'Umrechnungskurse und Konstanten'!$E$16,0)</f>
        <v>0</v>
      </c>
      <c r="J881" s="43">
        <f t="shared" si="40"/>
        <v>0</v>
      </c>
      <c r="K881" s="43">
        <f t="shared" si="41"/>
        <v>0</v>
      </c>
      <c r="L881" s="69" t="str">
        <f>IF(OR(G881='Umrechnungskurse und Konstanten'!$E$21,G881='Umrechnungskurse und Konstanten'!$E$22,G881='Umrechnungskurse und Konstanten'!$E$23),"VSt. Satz ok.","falsche/keine VSt.")</f>
        <v>falsche/keine VSt.</v>
      </c>
      <c r="M881" s="67" t="str">
        <f>IF(AND(C881&gt;='Umrechnungskurse und Konstanten'!$C$8,C881&lt;='Umrechnungskurse und Konstanten'!$D$10),"Periode ok.","falsche Periode")</f>
        <v>falsche Periode</v>
      </c>
    </row>
    <row r="882" spans="2:13" x14ac:dyDescent="0.3">
      <c r="B882" s="56"/>
      <c r="C882" s="38"/>
      <c r="D882" s="38"/>
      <c r="E882" s="45"/>
      <c r="F882" s="40"/>
      <c r="G882" s="52"/>
      <c r="H882" s="42">
        <f t="shared" si="39"/>
        <v>0</v>
      </c>
      <c r="I882" s="43">
        <f>IF(AND(C882&gt;='Umrechnungskurse und Konstanten'!$C$5,C882&lt;='Umrechnungskurse und Konstanten'!$D$5),F882*'Umrechnungskurse und Konstanten'!$E$5,0)+IF(AND(C882&gt;='Umrechnungskurse und Konstanten'!$C$6,C882&lt;='Umrechnungskurse und Konstanten'!$D$6),F882*'Umrechnungskurse und Konstanten'!$E$6,0)+IF(AND(C882&gt;='Umrechnungskurse und Konstanten'!$C$7,C882&lt;='Umrechnungskurse und Konstanten'!$D$7),F882*'Umrechnungskurse und Konstanten'!$E$7,0)+IF(AND(C882&gt;='Umrechnungskurse und Konstanten'!$C$8,C882&lt;='Umrechnungskurse und Konstanten'!$D$8),F882*'Umrechnungskurse und Konstanten'!$E$8,0)+IF(AND(C882&gt;='Umrechnungskurse und Konstanten'!$C$9,C882&lt;='Umrechnungskurse und Konstanten'!$D$9),F882*'Umrechnungskurse und Konstanten'!$E$9,0)+IF(AND(C882&gt;='Umrechnungskurse und Konstanten'!$C$10,C882&lt;='Umrechnungskurse und Konstanten'!$D$10),F882*'Umrechnungskurse und Konstanten'!$E$10,0)+IF(AND(C882&gt;='Umrechnungskurse und Konstanten'!$C$11,C882&lt;='Umrechnungskurse und Konstanten'!$D$11),F882*'Umrechnungskurse und Konstanten'!$E$11,0)+IF(AND(C882&gt;='Umrechnungskurse und Konstanten'!$C$12,C882&lt;='Umrechnungskurse und Konstanten'!$D$12),F882*'Umrechnungskurse und Konstanten'!$E$12,0)+IF(AND(C882&gt;='Umrechnungskurse und Konstanten'!$C$13,C882&lt;='Umrechnungskurse und Konstanten'!$D$13),F882*'Umrechnungskurse und Konstanten'!$E$13,0)+IF(AND(C882&gt;='Umrechnungskurse und Konstanten'!$C$14,C882&lt;='Umrechnungskurse und Konstanten'!$D$14),F882*'Umrechnungskurse und Konstanten'!$E$14,0)+IF(AND(C882&gt;='Umrechnungskurse und Konstanten'!$C$15,C882&lt;='Umrechnungskurse und Konstanten'!$D$15),F882*'Umrechnungskurse und Konstanten'!$E$15,0)+IF(AND(C882&gt;='Umrechnungskurse und Konstanten'!$C$16,C882&lt;='Umrechnungskurse und Konstanten'!$D$16),F882*'Umrechnungskurse und Konstanten'!$E$16,0)</f>
        <v>0</v>
      </c>
      <c r="J882" s="43">
        <f t="shared" si="40"/>
        <v>0</v>
      </c>
      <c r="K882" s="43">
        <f t="shared" si="41"/>
        <v>0</v>
      </c>
      <c r="L882" s="69" t="str">
        <f>IF(OR(G882='Umrechnungskurse und Konstanten'!$E$21,G882='Umrechnungskurse und Konstanten'!$E$22,G882='Umrechnungskurse und Konstanten'!$E$23),"VSt. Satz ok.","falsche/keine VSt.")</f>
        <v>falsche/keine VSt.</v>
      </c>
      <c r="M882" s="67" t="str">
        <f>IF(AND(C882&gt;='Umrechnungskurse und Konstanten'!$C$8,C882&lt;='Umrechnungskurse und Konstanten'!$D$10),"Periode ok.","falsche Periode")</f>
        <v>falsche Periode</v>
      </c>
    </row>
    <row r="883" spans="2:13" x14ac:dyDescent="0.3">
      <c r="B883" s="56"/>
      <c r="C883" s="38"/>
      <c r="D883" s="38"/>
      <c r="E883" s="45"/>
      <c r="F883" s="40"/>
      <c r="G883" s="52"/>
      <c r="H883" s="42">
        <f t="shared" si="39"/>
        <v>0</v>
      </c>
      <c r="I883" s="43">
        <f>IF(AND(C883&gt;='Umrechnungskurse und Konstanten'!$C$5,C883&lt;='Umrechnungskurse und Konstanten'!$D$5),F883*'Umrechnungskurse und Konstanten'!$E$5,0)+IF(AND(C883&gt;='Umrechnungskurse und Konstanten'!$C$6,C883&lt;='Umrechnungskurse und Konstanten'!$D$6),F883*'Umrechnungskurse und Konstanten'!$E$6,0)+IF(AND(C883&gt;='Umrechnungskurse und Konstanten'!$C$7,C883&lt;='Umrechnungskurse und Konstanten'!$D$7),F883*'Umrechnungskurse und Konstanten'!$E$7,0)+IF(AND(C883&gt;='Umrechnungskurse und Konstanten'!$C$8,C883&lt;='Umrechnungskurse und Konstanten'!$D$8),F883*'Umrechnungskurse und Konstanten'!$E$8,0)+IF(AND(C883&gt;='Umrechnungskurse und Konstanten'!$C$9,C883&lt;='Umrechnungskurse und Konstanten'!$D$9),F883*'Umrechnungskurse und Konstanten'!$E$9,0)+IF(AND(C883&gt;='Umrechnungskurse und Konstanten'!$C$10,C883&lt;='Umrechnungskurse und Konstanten'!$D$10),F883*'Umrechnungskurse und Konstanten'!$E$10,0)+IF(AND(C883&gt;='Umrechnungskurse und Konstanten'!$C$11,C883&lt;='Umrechnungskurse und Konstanten'!$D$11),F883*'Umrechnungskurse und Konstanten'!$E$11,0)+IF(AND(C883&gt;='Umrechnungskurse und Konstanten'!$C$12,C883&lt;='Umrechnungskurse und Konstanten'!$D$12),F883*'Umrechnungskurse und Konstanten'!$E$12,0)+IF(AND(C883&gt;='Umrechnungskurse und Konstanten'!$C$13,C883&lt;='Umrechnungskurse und Konstanten'!$D$13),F883*'Umrechnungskurse und Konstanten'!$E$13,0)+IF(AND(C883&gt;='Umrechnungskurse und Konstanten'!$C$14,C883&lt;='Umrechnungskurse und Konstanten'!$D$14),F883*'Umrechnungskurse und Konstanten'!$E$14,0)+IF(AND(C883&gt;='Umrechnungskurse und Konstanten'!$C$15,C883&lt;='Umrechnungskurse und Konstanten'!$D$15),F883*'Umrechnungskurse und Konstanten'!$E$15,0)+IF(AND(C883&gt;='Umrechnungskurse und Konstanten'!$C$16,C883&lt;='Umrechnungskurse und Konstanten'!$D$16),F883*'Umrechnungskurse und Konstanten'!$E$16,0)</f>
        <v>0</v>
      </c>
      <c r="J883" s="43">
        <f t="shared" si="40"/>
        <v>0</v>
      </c>
      <c r="K883" s="43">
        <f t="shared" si="41"/>
        <v>0</v>
      </c>
      <c r="L883" s="69" t="str">
        <f>IF(OR(G883='Umrechnungskurse und Konstanten'!$E$21,G883='Umrechnungskurse und Konstanten'!$E$22,G883='Umrechnungskurse und Konstanten'!$E$23),"VSt. Satz ok.","falsche/keine VSt.")</f>
        <v>falsche/keine VSt.</v>
      </c>
      <c r="M883" s="67" t="str">
        <f>IF(AND(C883&gt;='Umrechnungskurse und Konstanten'!$C$8,C883&lt;='Umrechnungskurse und Konstanten'!$D$10),"Periode ok.","falsche Periode")</f>
        <v>falsche Periode</v>
      </c>
    </row>
    <row r="884" spans="2:13" x14ac:dyDescent="0.3">
      <c r="B884" s="56"/>
      <c r="C884" s="38"/>
      <c r="D884" s="38"/>
      <c r="E884" s="45"/>
      <c r="F884" s="40"/>
      <c r="G884" s="52"/>
      <c r="H884" s="42">
        <f t="shared" si="39"/>
        <v>0</v>
      </c>
      <c r="I884" s="43">
        <f>IF(AND(C884&gt;='Umrechnungskurse und Konstanten'!$C$5,C884&lt;='Umrechnungskurse und Konstanten'!$D$5),F884*'Umrechnungskurse und Konstanten'!$E$5,0)+IF(AND(C884&gt;='Umrechnungskurse und Konstanten'!$C$6,C884&lt;='Umrechnungskurse und Konstanten'!$D$6),F884*'Umrechnungskurse und Konstanten'!$E$6,0)+IF(AND(C884&gt;='Umrechnungskurse und Konstanten'!$C$7,C884&lt;='Umrechnungskurse und Konstanten'!$D$7),F884*'Umrechnungskurse und Konstanten'!$E$7,0)+IF(AND(C884&gt;='Umrechnungskurse und Konstanten'!$C$8,C884&lt;='Umrechnungskurse und Konstanten'!$D$8),F884*'Umrechnungskurse und Konstanten'!$E$8,0)+IF(AND(C884&gt;='Umrechnungskurse und Konstanten'!$C$9,C884&lt;='Umrechnungskurse und Konstanten'!$D$9),F884*'Umrechnungskurse und Konstanten'!$E$9,0)+IF(AND(C884&gt;='Umrechnungskurse und Konstanten'!$C$10,C884&lt;='Umrechnungskurse und Konstanten'!$D$10),F884*'Umrechnungskurse und Konstanten'!$E$10,0)+IF(AND(C884&gt;='Umrechnungskurse und Konstanten'!$C$11,C884&lt;='Umrechnungskurse und Konstanten'!$D$11),F884*'Umrechnungskurse und Konstanten'!$E$11,0)+IF(AND(C884&gt;='Umrechnungskurse und Konstanten'!$C$12,C884&lt;='Umrechnungskurse und Konstanten'!$D$12),F884*'Umrechnungskurse und Konstanten'!$E$12,0)+IF(AND(C884&gt;='Umrechnungskurse und Konstanten'!$C$13,C884&lt;='Umrechnungskurse und Konstanten'!$D$13),F884*'Umrechnungskurse und Konstanten'!$E$13,0)+IF(AND(C884&gt;='Umrechnungskurse und Konstanten'!$C$14,C884&lt;='Umrechnungskurse und Konstanten'!$D$14),F884*'Umrechnungskurse und Konstanten'!$E$14,0)+IF(AND(C884&gt;='Umrechnungskurse und Konstanten'!$C$15,C884&lt;='Umrechnungskurse und Konstanten'!$D$15),F884*'Umrechnungskurse und Konstanten'!$E$15,0)+IF(AND(C884&gt;='Umrechnungskurse und Konstanten'!$C$16,C884&lt;='Umrechnungskurse und Konstanten'!$D$16),F884*'Umrechnungskurse und Konstanten'!$E$16,0)</f>
        <v>0</v>
      </c>
      <c r="J884" s="43">
        <f t="shared" si="40"/>
        <v>0</v>
      </c>
      <c r="K884" s="43">
        <f t="shared" si="41"/>
        <v>0</v>
      </c>
      <c r="L884" s="69" t="str">
        <f>IF(OR(G884='Umrechnungskurse und Konstanten'!$E$21,G884='Umrechnungskurse und Konstanten'!$E$22,G884='Umrechnungskurse und Konstanten'!$E$23),"VSt. Satz ok.","falsche/keine VSt.")</f>
        <v>falsche/keine VSt.</v>
      </c>
      <c r="M884" s="67" t="str">
        <f>IF(AND(C884&gt;='Umrechnungskurse und Konstanten'!$C$8,C884&lt;='Umrechnungskurse und Konstanten'!$D$10),"Periode ok.","falsche Periode")</f>
        <v>falsche Periode</v>
      </c>
    </row>
    <row r="885" spans="2:13" x14ac:dyDescent="0.3">
      <c r="B885" s="56"/>
      <c r="C885" s="38"/>
      <c r="D885" s="38"/>
      <c r="E885" s="45"/>
      <c r="F885" s="40"/>
      <c r="G885" s="52"/>
      <c r="H885" s="42">
        <f t="shared" si="39"/>
        <v>0</v>
      </c>
      <c r="I885" s="43">
        <f>IF(AND(C885&gt;='Umrechnungskurse und Konstanten'!$C$5,C885&lt;='Umrechnungskurse und Konstanten'!$D$5),F885*'Umrechnungskurse und Konstanten'!$E$5,0)+IF(AND(C885&gt;='Umrechnungskurse und Konstanten'!$C$6,C885&lt;='Umrechnungskurse und Konstanten'!$D$6),F885*'Umrechnungskurse und Konstanten'!$E$6,0)+IF(AND(C885&gt;='Umrechnungskurse und Konstanten'!$C$7,C885&lt;='Umrechnungskurse und Konstanten'!$D$7),F885*'Umrechnungskurse und Konstanten'!$E$7,0)+IF(AND(C885&gt;='Umrechnungskurse und Konstanten'!$C$8,C885&lt;='Umrechnungskurse und Konstanten'!$D$8),F885*'Umrechnungskurse und Konstanten'!$E$8,0)+IF(AND(C885&gt;='Umrechnungskurse und Konstanten'!$C$9,C885&lt;='Umrechnungskurse und Konstanten'!$D$9),F885*'Umrechnungskurse und Konstanten'!$E$9,0)+IF(AND(C885&gt;='Umrechnungskurse und Konstanten'!$C$10,C885&lt;='Umrechnungskurse und Konstanten'!$D$10),F885*'Umrechnungskurse und Konstanten'!$E$10,0)+IF(AND(C885&gt;='Umrechnungskurse und Konstanten'!$C$11,C885&lt;='Umrechnungskurse und Konstanten'!$D$11),F885*'Umrechnungskurse und Konstanten'!$E$11,0)+IF(AND(C885&gt;='Umrechnungskurse und Konstanten'!$C$12,C885&lt;='Umrechnungskurse und Konstanten'!$D$12),F885*'Umrechnungskurse und Konstanten'!$E$12,0)+IF(AND(C885&gt;='Umrechnungskurse und Konstanten'!$C$13,C885&lt;='Umrechnungskurse und Konstanten'!$D$13),F885*'Umrechnungskurse und Konstanten'!$E$13,0)+IF(AND(C885&gt;='Umrechnungskurse und Konstanten'!$C$14,C885&lt;='Umrechnungskurse und Konstanten'!$D$14),F885*'Umrechnungskurse und Konstanten'!$E$14,0)+IF(AND(C885&gt;='Umrechnungskurse und Konstanten'!$C$15,C885&lt;='Umrechnungskurse und Konstanten'!$D$15),F885*'Umrechnungskurse und Konstanten'!$E$15,0)+IF(AND(C885&gt;='Umrechnungskurse und Konstanten'!$C$16,C885&lt;='Umrechnungskurse und Konstanten'!$D$16),F885*'Umrechnungskurse und Konstanten'!$E$16,0)</f>
        <v>0</v>
      </c>
      <c r="J885" s="43">
        <f t="shared" si="40"/>
        <v>0</v>
      </c>
      <c r="K885" s="43">
        <f t="shared" si="41"/>
        <v>0</v>
      </c>
      <c r="L885" s="69" t="str">
        <f>IF(OR(G885='Umrechnungskurse und Konstanten'!$E$21,G885='Umrechnungskurse und Konstanten'!$E$22,G885='Umrechnungskurse und Konstanten'!$E$23),"VSt. Satz ok.","falsche/keine VSt.")</f>
        <v>falsche/keine VSt.</v>
      </c>
      <c r="M885" s="67" t="str">
        <f>IF(AND(C885&gt;='Umrechnungskurse und Konstanten'!$C$8,C885&lt;='Umrechnungskurse und Konstanten'!$D$10),"Periode ok.","falsche Periode")</f>
        <v>falsche Periode</v>
      </c>
    </row>
    <row r="886" spans="2:13" x14ac:dyDescent="0.3">
      <c r="B886" s="56"/>
      <c r="C886" s="38"/>
      <c r="D886" s="38"/>
      <c r="E886" s="45"/>
      <c r="F886" s="40"/>
      <c r="G886" s="52"/>
      <c r="H886" s="42">
        <f t="shared" si="39"/>
        <v>0</v>
      </c>
      <c r="I886" s="43">
        <f>IF(AND(C886&gt;='Umrechnungskurse und Konstanten'!$C$5,C886&lt;='Umrechnungskurse und Konstanten'!$D$5),F886*'Umrechnungskurse und Konstanten'!$E$5,0)+IF(AND(C886&gt;='Umrechnungskurse und Konstanten'!$C$6,C886&lt;='Umrechnungskurse und Konstanten'!$D$6),F886*'Umrechnungskurse und Konstanten'!$E$6,0)+IF(AND(C886&gt;='Umrechnungskurse und Konstanten'!$C$7,C886&lt;='Umrechnungskurse und Konstanten'!$D$7),F886*'Umrechnungskurse und Konstanten'!$E$7,0)+IF(AND(C886&gt;='Umrechnungskurse und Konstanten'!$C$8,C886&lt;='Umrechnungskurse und Konstanten'!$D$8),F886*'Umrechnungskurse und Konstanten'!$E$8,0)+IF(AND(C886&gt;='Umrechnungskurse und Konstanten'!$C$9,C886&lt;='Umrechnungskurse und Konstanten'!$D$9),F886*'Umrechnungskurse und Konstanten'!$E$9,0)+IF(AND(C886&gt;='Umrechnungskurse und Konstanten'!$C$10,C886&lt;='Umrechnungskurse und Konstanten'!$D$10),F886*'Umrechnungskurse und Konstanten'!$E$10,0)+IF(AND(C886&gt;='Umrechnungskurse und Konstanten'!$C$11,C886&lt;='Umrechnungskurse und Konstanten'!$D$11),F886*'Umrechnungskurse und Konstanten'!$E$11,0)+IF(AND(C886&gt;='Umrechnungskurse und Konstanten'!$C$12,C886&lt;='Umrechnungskurse und Konstanten'!$D$12),F886*'Umrechnungskurse und Konstanten'!$E$12,0)+IF(AND(C886&gt;='Umrechnungskurse und Konstanten'!$C$13,C886&lt;='Umrechnungskurse und Konstanten'!$D$13),F886*'Umrechnungskurse und Konstanten'!$E$13,0)+IF(AND(C886&gt;='Umrechnungskurse und Konstanten'!$C$14,C886&lt;='Umrechnungskurse und Konstanten'!$D$14),F886*'Umrechnungskurse und Konstanten'!$E$14,0)+IF(AND(C886&gt;='Umrechnungskurse und Konstanten'!$C$15,C886&lt;='Umrechnungskurse und Konstanten'!$D$15),F886*'Umrechnungskurse und Konstanten'!$E$15,0)+IF(AND(C886&gt;='Umrechnungskurse und Konstanten'!$C$16,C886&lt;='Umrechnungskurse und Konstanten'!$D$16),F886*'Umrechnungskurse und Konstanten'!$E$16,0)</f>
        <v>0</v>
      </c>
      <c r="J886" s="43">
        <f t="shared" si="40"/>
        <v>0</v>
      </c>
      <c r="K886" s="43">
        <f t="shared" si="41"/>
        <v>0</v>
      </c>
      <c r="L886" s="69" t="str">
        <f>IF(OR(G886='Umrechnungskurse und Konstanten'!$E$21,G886='Umrechnungskurse und Konstanten'!$E$22,G886='Umrechnungskurse und Konstanten'!$E$23),"VSt. Satz ok.","falsche/keine VSt.")</f>
        <v>falsche/keine VSt.</v>
      </c>
      <c r="M886" s="67" t="str">
        <f>IF(AND(C886&gt;='Umrechnungskurse und Konstanten'!$C$8,C886&lt;='Umrechnungskurse und Konstanten'!$D$10),"Periode ok.","falsche Periode")</f>
        <v>falsche Periode</v>
      </c>
    </row>
    <row r="887" spans="2:13" x14ac:dyDescent="0.3">
      <c r="B887" s="56"/>
      <c r="C887" s="38"/>
      <c r="D887" s="38"/>
      <c r="E887" s="45"/>
      <c r="F887" s="40"/>
      <c r="G887" s="52"/>
      <c r="H887" s="42">
        <f t="shared" si="39"/>
        <v>0</v>
      </c>
      <c r="I887" s="43">
        <f>IF(AND(C887&gt;='Umrechnungskurse und Konstanten'!$C$5,C887&lt;='Umrechnungskurse und Konstanten'!$D$5),F887*'Umrechnungskurse und Konstanten'!$E$5,0)+IF(AND(C887&gt;='Umrechnungskurse und Konstanten'!$C$6,C887&lt;='Umrechnungskurse und Konstanten'!$D$6),F887*'Umrechnungskurse und Konstanten'!$E$6,0)+IF(AND(C887&gt;='Umrechnungskurse und Konstanten'!$C$7,C887&lt;='Umrechnungskurse und Konstanten'!$D$7),F887*'Umrechnungskurse und Konstanten'!$E$7,0)+IF(AND(C887&gt;='Umrechnungskurse und Konstanten'!$C$8,C887&lt;='Umrechnungskurse und Konstanten'!$D$8),F887*'Umrechnungskurse und Konstanten'!$E$8,0)+IF(AND(C887&gt;='Umrechnungskurse und Konstanten'!$C$9,C887&lt;='Umrechnungskurse und Konstanten'!$D$9),F887*'Umrechnungskurse und Konstanten'!$E$9,0)+IF(AND(C887&gt;='Umrechnungskurse und Konstanten'!$C$10,C887&lt;='Umrechnungskurse und Konstanten'!$D$10),F887*'Umrechnungskurse und Konstanten'!$E$10,0)+IF(AND(C887&gt;='Umrechnungskurse und Konstanten'!$C$11,C887&lt;='Umrechnungskurse und Konstanten'!$D$11),F887*'Umrechnungskurse und Konstanten'!$E$11,0)+IF(AND(C887&gt;='Umrechnungskurse und Konstanten'!$C$12,C887&lt;='Umrechnungskurse und Konstanten'!$D$12),F887*'Umrechnungskurse und Konstanten'!$E$12,0)+IF(AND(C887&gt;='Umrechnungskurse und Konstanten'!$C$13,C887&lt;='Umrechnungskurse und Konstanten'!$D$13),F887*'Umrechnungskurse und Konstanten'!$E$13,0)+IF(AND(C887&gt;='Umrechnungskurse und Konstanten'!$C$14,C887&lt;='Umrechnungskurse und Konstanten'!$D$14),F887*'Umrechnungskurse und Konstanten'!$E$14,0)+IF(AND(C887&gt;='Umrechnungskurse und Konstanten'!$C$15,C887&lt;='Umrechnungskurse und Konstanten'!$D$15),F887*'Umrechnungskurse und Konstanten'!$E$15,0)+IF(AND(C887&gt;='Umrechnungskurse und Konstanten'!$C$16,C887&lt;='Umrechnungskurse und Konstanten'!$D$16),F887*'Umrechnungskurse und Konstanten'!$E$16,0)</f>
        <v>0</v>
      </c>
      <c r="J887" s="43">
        <f t="shared" si="40"/>
        <v>0</v>
      </c>
      <c r="K887" s="43">
        <f t="shared" si="41"/>
        <v>0</v>
      </c>
      <c r="L887" s="69" t="str">
        <f>IF(OR(G887='Umrechnungskurse und Konstanten'!$E$21,G887='Umrechnungskurse und Konstanten'!$E$22,G887='Umrechnungskurse und Konstanten'!$E$23),"VSt. Satz ok.","falsche/keine VSt.")</f>
        <v>falsche/keine VSt.</v>
      </c>
      <c r="M887" s="67" t="str">
        <f>IF(AND(C887&gt;='Umrechnungskurse und Konstanten'!$C$8,C887&lt;='Umrechnungskurse und Konstanten'!$D$10),"Periode ok.","falsche Periode")</f>
        <v>falsche Periode</v>
      </c>
    </row>
    <row r="888" spans="2:13" x14ac:dyDescent="0.3">
      <c r="B888" s="56"/>
      <c r="C888" s="38"/>
      <c r="D888" s="38"/>
      <c r="E888" s="45"/>
      <c r="F888" s="40"/>
      <c r="G888" s="52"/>
      <c r="H888" s="42">
        <f t="shared" si="39"/>
        <v>0</v>
      </c>
      <c r="I888" s="43">
        <f>IF(AND(C888&gt;='Umrechnungskurse und Konstanten'!$C$5,C888&lt;='Umrechnungskurse und Konstanten'!$D$5),F888*'Umrechnungskurse und Konstanten'!$E$5,0)+IF(AND(C888&gt;='Umrechnungskurse und Konstanten'!$C$6,C888&lt;='Umrechnungskurse und Konstanten'!$D$6),F888*'Umrechnungskurse und Konstanten'!$E$6,0)+IF(AND(C888&gt;='Umrechnungskurse und Konstanten'!$C$7,C888&lt;='Umrechnungskurse und Konstanten'!$D$7),F888*'Umrechnungskurse und Konstanten'!$E$7,0)+IF(AND(C888&gt;='Umrechnungskurse und Konstanten'!$C$8,C888&lt;='Umrechnungskurse und Konstanten'!$D$8),F888*'Umrechnungskurse und Konstanten'!$E$8,0)+IF(AND(C888&gt;='Umrechnungskurse und Konstanten'!$C$9,C888&lt;='Umrechnungskurse und Konstanten'!$D$9),F888*'Umrechnungskurse und Konstanten'!$E$9,0)+IF(AND(C888&gt;='Umrechnungskurse und Konstanten'!$C$10,C888&lt;='Umrechnungskurse und Konstanten'!$D$10),F888*'Umrechnungskurse und Konstanten'!$E$10,0)+IF(AND(C888&gt;='Umrechnungskurse und Konstanten'!$C$11,C888&lt;='Umrechnungskurse und Konstanten'!$D$11),F888*'Umrechnungskurse und Konstanten'!$E$11,0)+IF(AND(C888&gt;='Umrechnungskurse und Konstanten'!$C$12,C888&lt;='Umrechnungskurse und Konstanten'!$D$12),F888*'Umrechnungskurse und Konstanten'!$E$12,0)+IF(AND(C888&gt;='Umrechnungskurse und Konstanten'!$C$13,C888&lt;='Umrechnungskurse und Konstanten'!$D$13),F888*'Umrechnungskurse und Konstanten'!$E$13,0)+IF(AND(C888&gt;='Umrechnungskurse und Konstanten'!$C$14,C888&lt;='Umrechnungskurse und Konstanten'!$D$14),F888*'Umrechnungskurse und Konstanten'!$E$14,0)+IF(AND(C888&gt;='Umrechnungskurse und Konstanten'!$C$15,C888&lt;='Umrechnungskurse und Konstanten'!$D$15),F888*'Umrechnungskurse und Konstanten'!$E$15,0)+IF(AND(C888&gt;='Umrechnungskurse und Konstanten'!$C$16,C888&lt;='Umrechnungskurse und Konstanten'!$D$16),F888*'Umrechnungskurse und Konstanten'!$E$16,0)</f>
        <v>0</v>
      </c>
      <c r="J888" s="43">
        <f t="shared" si="40"/>
        <v>0</v>
      </c>
      <c r="K888" s="43">
        <f t="shared" si="41"/>
        <v>0</v>
      </c>
      <c r="L888" s="69" t="str">
        <f>IF(OR(G888='Umrechnungskurse und Konstanten'!$E$21,G888='Umrechnungskurse und Konstanten'!$E$22,G888='Umrechnungskurse und Konstanten'!$E$23),"VSt. Satz ok.","falsche/keine VSt.")</f>
        <v>falsche/keine VSt.</v>
      </c>
      <c r="M888" s="67" t="str">
        <f>IF(AND(C888&gt;='Umrechnungskurse und Konstanten'!$C$8,C888&lt;='Umrechnungskurse und Konstanten'!$D$10),"Periode ok.","falsche Periode")</f>
        <v>falsche Periode</v>
      </c>
    </row>
    <row r="889" spans="2:13" x14ac:dyDescent="0.3">
      <c r="B889" s="56"/>
      <c r="C889" s="38"/>
      <c r="D889" s="38"/>
      <c r="E889" s="45"/>
      <c r="F889" s="40"/>
      <c r="G889" s="52"/>
      <c r="H889" s="42">
        <f t="shared" si="39"/>
        <v>0</v>
      </c>
      <c r="I889" s="43">
        <f>IF(AND(C889&gt;='Umrechnungskurse und Konstanten'!$C$5,C889&lt;='Umrechnungskurse und Konstanten'!$D$5),F889*'Umrechnungskurse und Konstanten'!$E$5,0)+IF(AND(C889&gt;='Umrechnungskurse und Konstanten'!$C$6,C889&lt;='Umrechnungskurse und Konstanten'!$D$6),F889*'Umrechnungskurse und Konstanten'!$E$6,0)+IF(AND(C889&gt;='Umrechnungskurse und Konstanten'!$C$7,C889&lt;='Umrechnungskurse und Konstanten'!$D$7),F889*'Umrechnungskurse und Konstanten'!$E$7,0)+IF(AND(C889&gt;='Umrechnungskurse und Konstanten'!$C$8,C889&lt;='Umrechnungskurse und Konstanten'!$D$8),F889*'Umrechnungskurse und Konstanten'!$E$8,0)+IF(AND(C889&gt;='Umrechnungskurse und Konstanten'!$C$9,C889&lt;='Umrechnungskurse und Konstanten'!$D$9),F889*'Umrechnungskurse und Konstanten'!$E$9,0)+IF(AND(C889&gt;='Umrechnungskurse und Konstanten'!$C$10,C889&lt;='Umrechnungskurse und Konstanten'!$D$10),F889*'Umrechnungskurse und Konstanten'!$E$10,0)+IF(AND(C889&gt;='Umrechnungskurse und Konstanten'!$C$11,C889&lt;='Umrechnungskurse und Konstanten'!$D$11),F889*'Umrechnungskurse und Konstanten'!$E$11,0)+IF(AND(C889&gt;='Umrechnungskurse und Konstanten'!$C$12,C889&lt;='Umrechnungskurse und Konstanten'!$D$12),F889*'Umrechnungskurse und Konstanten'!$E$12,0)+IF(AND(C889&gt;='Umrechnungskurse und Konstanten'!$C$13,C889&lt;='Umrechnungskurse und Konstanten'!$D$13),F889*'Umrechnungskurse und Konstanten'!$E$13,0)+IF(AND(C889&gt;='Umrechnungskurse und Konstanten'!$C$14,C889&lt;='Umrechnungskurse und Konstanten'!$D$14),F889*'Umrechnungskurse und Konstanten'!$E$14,0)+IF(AND(C889&gt;='Umrechnungskurse und Konstanten'!$C$15,C889&lt;='Umrechnungskurse und Konstanten'!$D$15),F889*'Umrechnungskurse und Konstanten'!$E$15,0)+IF(AND(C889&gt;='Umrechnungskurse und Konstanten'!$C$16,C889&lt;='Umrechnungskurse und Konstanten'!$D$16),F889*'Umrechnungskurse und Konstanten'!$E$16,0)</f>
        <v>0</v>
      </c>
      <c r="J889" s="43">
        <f t="shared" si="40"/>
        <v>0</v>
      </c>
      <c r="K889" s="43">
        <f t="shared" si="41"/>
        <v>0</v>
      </c>
      <c r="L889" s="69" t="str">
        <f>IF(OR(G889='Umrechnungskurse und Konstanten'!$E$21,G889='Umrechnungskurse und Konstanten'!$E$22,G889='Umrechnungskurse und Konstanten'!$E$23),"VSt. Satz ok.","falsche/keine VSt.")</f>
        <v>falsche/keine VSt.</v>
      </c>
      <c r="M889" s="67" t="str">
        <f>IF(AND(C889&gt;='Umrechnungskurse und Konstanten'!$C$8,C889&lt;='Umrechnungskurse und Konstanten'!$D$10),"Periode ok.","falsche Periode")</f>
        <v>falsche Periode</v>
      </c>
    </row>
    <row r="890" spans="2:13" x14ac:dyDescent="0.3">
      <c r="B890" s="56"/>
      <c r="C890" s="38"/>
      <c r="D890" s="38"/>
      <c r="E890" s="45"/>
      <c r="F890" s="40"/>
      <c r="G890" s="52"/>
      <c r="H890" s="42">
        <f t="shared" si="39"/>
        <v>0</v>
      </c>
      <c r="I890" s="43">
        <f>IF(AND(C890&gt;='Umrechnungskurse und Konstanten'!$C$5,C890&lt;='Umrechnungskurse und Konstanten'!$D$5),F890*'Umrechnungskurse und Konstanten'!$E$5,0)+IF(AND(C890&gt;='Umrechnungskurse und Konstanten'!$C$6,C890&lt;='Umrechnungskurse und Konstanten'!$D$6),F890*'Umrechnungskurse und Konstanten'!$E$6,0)+IF(AND(C890&gt;='Umrechnungskurse und Konstanten'!$C$7,C890&lt;='Umrechnungskurse und Konstanten'!$D$7),F890*'Umrechnungskurse und Konstanten'!$E$7,0)+IF(AND(C890&gt;='Umrechnungskurse und Konstanten'!$C$8,C890&lt;='Umrechnungskurse und Konstanten'!$D$8),F890*'Umrechnungskurse und Konstanten'!$E$8,0)+IF(AND(C890&gt;='Umrechnungskurse und Konstanten'!$C$9,C890&lt;='Umrechnungskurse und Konstanten'!$D$9),F890*'Umrechnungskurse und Konstanten'!$E$9,0)+IF(AND(C890&gt;='Umrechnungskurse und Konstanten'!$C$10,C890&lt;='Umrechnungskurse und Konstanten'!$D$10),F890*'Umrechnungskurse und Konstanten'!$E$10,0)+IF(AND(C890&gt;='Umrechnungskurse und Konstanten'!$C$11,C890&lt;='Umrechnungskurse und Konstanten'!$D$11),F890*'Umrechnungskurse und Konstanten'!$E$11,0)+IF(AND(C890&gt;='Umrechnungskurse und Konstanten'!$C$12,C890&lt;='Umrechnungskurse und Konstanten'!$D$12),F890*'Umrechnungskurse und Konstanten'!$E$12,0)+IF(AND(C890&gt;='Umrechnungskurse und Konstanten'!$C$13,C890&lt;='Umrechnungskurse und Konstanten'!$D$13),F890*'Umrechnungskurse und Konstanten'!$E$13,0)+IF(AND(C890&gt;='Umrechnungskurse und Konstanten'!$C$14,C890&lt;='Umrechnungskurse und Konstanten'!$D$14),F890*'Umrechnungskurse und Konstanten'!$E$14,0)+IF(AND(C890&gt;='Umrechnungskurse und Konstanten'!$C$15,C890&lt;='Umrechnungskurse und Konstanten'!$D$15),F890*'Umrechnungskurse und Konstanten'!$E$15,0)+IF(AND(C890&gt;='Umrechnungskurse und Konstanten'!$C$16,C890&lt;='Umrechnungskurse und Konstanten'!$D$16),F890*'Umrechnungskurse und Konstanten'!$E$16,0)</f>
        <v>0</v>
      </c>
      <c r="J890" s="43">
        <f t="shared" si="40"/>
        <v>0</v>
      </c>
      <c r="K890" s="43">
        <f t="shared" si="41"/>
        <v>0</v>
      </c>
      <c r="L890" s="69" t="str">
        <f>IF(OR(G890='Umrechnungskurse und Konstanten'!$E$21,G890='Umrechnungskurse und Konstanten'!$E$22,G890='Umrechnungskurse und Konstanten'!$E$23),"VSt. Satz ok.","falsche/keine VSt.")</f>
        <v>falsche/keine VSt.</v>
      </c>
      <c r="M890" s="67" t="str">
        <f>IF(AND(C890&gt;='Umrechnungskurse und Konstanten'!$C$8,C890&lt;='Umrechnungskurse und Konstanten'!$D$10),"Periode ok.","falsche Periode")</f>
        <v>falsche Periode</v>
      </c>
    </row>
    <row r="891" spans="2:13" x14ac:dyDescent="0.3">
      <c r="B891" s="56"/>
      <c r="C891" s="38"/>
      <c r="D891" s="38"/>
      <c r="E891" s="45"/>
      <c r="F891" s="40"/>
      <c r="G891" s="52"/>
      <c r="H891" s="42">
        <f t="shared" si="39"/>
        <v>0</v>
      </c>
      <c r="I891" s="43">
        <f>IF(AND(C891&gt;='Umrechnungskurse und Konstanten'!$C$5,C891&lt;='Umrechnungskurse und Konstanten'!$D$5),F891*'Umrechnungskurse und Konstanten'!$E$5,0)+IF(AND(C891&gt;='Umrechnungskurse und Konstanten'!$C$6,C891&lt;='Umrechnungskurse und Konstanten'!$D$6),F891*'Umrechnungskurse und Konstanten'!$E$6,0)+IF(AND(C891&gt;='Umrechnungskurse und Konstanten'!$C$7,C891&lt;='Umrechnungskurse und Konstanten'!$D$7),F891*'Umrechnungskurse und Konstanten'!$E$7,0)+IF(AND(C891&gt;='Umrechnungskurse und Konstanten'!$C$8,C891&lt;='Umrechnungskurse und Konstanten'!$D$8),F891*'Umrechnungskurse und Konstanten'!$E$8,0)+IF(AND(C891&gt;='Umrechnungskurse und Konstanten'!$C$9,C891&lt;='Umrechnungskurse und Konstanten'!$D$9),F891*'Umrechnungskurse und Konstanten'!$E$9,0)+IF(AND(C891&gt;='Umrechnungskurse und Konstanten'!$C$10,C891&lt;='Umrechnungskurse und Konstanten'!$D$10),F891*'Umrechnungskurse und Konstanten'!$E$10,0)+IF(AND(C891&gt;='Umrechnungskurse und Konstanten'!$C$11,C891&lt;='Umrechnungskurse und Konstanten'!$D$11),F891*'Umrechnungskurse und Konstanten'!$E$11,0)+IF(AND(C891&gt;='Umrechnungskurse und Konstanten'!$C$12,C891&lt;='Umrechnungskurse und Konstanten'!$D$12),F891*'Umrechnungskurse und Konstanten'!$E$12,0)+IF(AND(C891&gt;='Umrechnungskurse und Konstanten'!$C$13,C891&lt;='Umrechnungskurse und Konstanten'!$D$13),F891*'Umrechnungskurse und Konstanten'!$E$13,0)+IF(AND(C891&gt;='Umrechnungskurse und Konstanten'!$C$14,C891&lt;='Umrechnungskurse und Konstanten'!$D$14),F891*'Umrechnungskurse und Konstanten'!$E$14,0)+IF(AND(C891&gt;='Umrechnungskurse und Konstanten'!$C$15,C891&lt;='Umrechnungskurse und Konstanten'!$D$15),F891*'Umrechnungskurse und Konstanten'!$E$15,0)+IF(AND(C891&gt;='Umrechnungskurse und Konstanten'!$C$16,C891&lt;='Umrechnungskurse und Konstanten'!$D$16),F891*'Umrechnungskurse und Konstanten'!$E$16,0)</f>
        <v>0</v>
      </c>
      <c r="J891" s="43">
        <f t="shared" si="40"/>
        <v>0</v>
      </c>
      <c r="K891" s="43">
        <f t="shared" si="41"/>
        <v>0</v>
      </c>
      <c r="L891" s="69" t="str">
        <f>IF(OR(G891='Umrechnungskurse und Konstanten'!$E$21,G891='Umrechnungskurse und Konstanten'!$E$22,G891='Umrechnungskurse und Konstanten'!$E$23),"VSt. Satz ok.","falsche/keine VSt.")</f>
        <v>falsche/keine VSt.</v>
      </c>
      <c r="M891" s="67" t="str">
        <f>IF(AND(C891&gt;='Umrechnungskurse und Konstanten'!$C$8,C891&lt;='Umrechnungskurse und Konstanten'!$D$10),"Periode ok.","falsche Periode")</f>
        <v>falsche Periode</v>
      </c>
    </row>
    <row r="892" spans="2:13" x14ac:dyDescent="0.3">
      <c r="B892" s="56"/>
      <c r="C892" s="38"/>
      <c r="D892" s="38"/>
      <c r="E892" s="45"/>
      <c r="F892" s="40"/>
      <c r="G892" s="52"/>
      <c r="H892" s="42">
        <f t="shared" si="39"/>
        <v>0</v>
      </c>
      <c r="I892" s="43">
        <f>IF(AND(C892&gt;='Umrechnungskurse und Konstanten'!$C$5,C892&lt;='Umrechnungskurse und Konstanten'!$D$5),F892*'Umrechnungskurse und Konstanten'!$E$5,0)+IF(AND(C892&gt;='Umrechnungskurse und Konstanten'!$C$6,C892&lt;='Umrechnungskurse und Konstanten'!$D$6),F892*'Umrechnungskurse und Konstanten'!$E$6,0)+IF(AND(C892&gt;='Umrechnungskurse und Konstanten'!$C$7,C892&lt;='Umrechnungskurse und Konstanten'!$D$7),F892*'Umrechnungskurse und Konstanten'!$E$7,0)+IF(AND(C892&gt;='Umrechnungskurse und Konstanten'!$C$8,C892&lt;='Umrechnungskurse und Konstanten'!$D$8),F892*'Umrechnungskurse und Konstanten'!$E$8,0)+IF(AND(C892&gt;='Umrechnungskurse und Konstanten'!$C$9,C892&lt;='Umrechnungskurse und Konstanten'!$D$9),F892*'Umrechnungskurse und Konstanten'!$E$9,0)+IF(AND(C892&gt;='Umrechnungskurse und Konstanten'!$C$10,C892&lt;='Umrechnungskurse und Konstanten'!$D$10),F892*'Umrechnungskurse und Konstanten'!$E$10,0)+IF(AND(C892&gt;='Umrechnungskurse und Konstanten'!$C$11,C892&lt;='Umrechnungskurse und Konstanten'!$D$11),F892*'Umrechnungskurse und Konstanten'!$E$11,0)+IF(AND(C892&gt;='Umrechnungskurse und Konstanten'!$C$12,C892&lt;='Umrechnungskurse und Konstanten'!$D$12),F892*'Umrechnungskurse und Konstanten'!$E$12,0)+IF(AND(C892&gt;='Umrechnungskurse und Konstanten'!$C$13,C892&lt;='Umrechnungskurse und Konstanten'!$D$13),F892*'Umrechnungskurse und Konstanten'!$E$13,0)+IF(AND(C892&gt;='Umrechnungskurse und Konstanten'!$C$14,C892&lt;='Umrechnungskurse und Konstanten'!$D$14),F892*'Umrechnungskurse und Konstanten'!$E$14,0)+IF(AND(C892&gt;='Umrechnungskurse und Konstanten'!$C$15,C892&lt;='Umrechnungskurse und Konstanten'!$D$15),F892*'Umrechnungskurse und Konstanten'!$E$15,0)+IF(AND(C892&gt;='Umrechnungskurse und Konstanten'!$C$16,C892&lt;='Umrechnungskurse und Konstanten'!$D$16),F892*'Umrechnungskurse und Konstanten'!$E$16,0)</f>
        <v>0</v>
      </c>
      <c r="J892" s="43">
        <f t="shared" si="40"/>
        <v>0</v>
      </c>
      <c r="K892" s="43">
        <f t="shared" si="41"/>
        <v>0</v>
      </c>
      <c r="L892" s="69" t="str">
        <f>IF(OR(G892='Umrechnungskurse und Konstanten'!$E$21,G892='Umrechnungskurse und Konstanten'!$E$22,G892='Umrechnungskurse und Konstanten'!$E$23),"VSt. Satz ok.","falsche/keine VSt.")</f>
        <v>falsche/keine VSt.</v>
      </c>
      <c r="M892" s="67" t="str">
        <f>IF(AND(C892&gt;='Umrechnungskurse und Konstanten'!$C$8,C892&lt;='Umrechnungskurse und Konstanten'!$D$10),"Periode ok.","falsche Periode")</f>
        <v>falsche Periode</v>
      </c>
    </row>
    <row r="893" spans="2:13" x14ac:dyDescent="0.3">
      <c r="B893" s="56"/>
      <c r="C893" s="38"/>
      <c r="D893" s="38"/>
      <c r="E893" s="45"/>
      <c r="F893" s="40"/>
      <c r="G893" s="52"/>
      <c r="H893" s="42">
        <f t="shared" si="39"/>
        <v>0</v>
      </c>
      <c r="I893" s="43">
        <f>IF(AND(C893&gt;='Umrechnungskurse und Konstanten'!$C$5,C893&lt;='Umrechnungskurse und Konstanten'!$D$5),F893*'Umrechnungskurse und Konstanten'!$E$5,0)+IF(AND(C893&gt;='Umrechnungskurse und Konstanten'!$C$6,C893&lt;='Umrechnungskurse und Konstanten'!$D$6),F893*'Umrechnungskurse und Konstanten'!$E$6,0)+IF(AND(C893&gt;='Umrechnungskurse und Konstanten'!$C$7,C893&lt;='Umrechnungskurse und Konstanten'!$D$7),F893*'Umrechnungskurse und Konstanten'!$E$7,0)+IF(AND(C893&gt;='Umrechnungskurse und Konstanten'!$C$8,C893&lt;='Umrechnungskurse und Konstanten'!$D$8),F893*'Umrechnungskurse und Konstanten'!$E$8,0)+IF(AND(C893&gt;='Umrechnungskurse und Konstanten'!$C$9,C893&lt;='Umrechnungskurse und Konstanten'!$D$9),F893*'Umrechnungskurse und Konstanten'!$E$9,0)+IF(AND(C893&gt;='Umrechnungskurse und Konstanten'!$C$10,C893&lt;='Umrechnungskurse und Konstanten'!$D$10),F893*'Umrechnungskurse und Konstanten'!$E$10,0)+IF(AND(C893&gt;='Umrechnungskurse und Konstanten'!$C$11,C893&lt;='Umrechnungskurse und Konstanten'!$D$11),F893*'Umrechnungskurse und Konstanten'!$E$11,0)+IF(AND(C893&gt;='Umrechnungskurse und Konstanten'!$C$12,C893&lt;='Umrechnungskurse und Konstanten'!$D$12),F893*'Umrechnungskurse und Konstanten'!$E$12,0)+IF(AND(C893&gt;='Umrechnungskurse und Konstanten'!$C$13,C893&lt;='Umrechnungskurse und Konstanten'!$D$13),F893*'Umrechnungskurse und Konstanten'!$E$13,0)+IF(AND(C893&gt;='Umrechnungskurse und Konstanten'!$C$14,C893&lt;='Umrechnungskurse und Konstanten'!$D$14),F893*'Umrechnungskurse und Konstanten'!$E$14,0)+IF(AND(C893&gt;='Umrechnungskurse und Konstanten'!$C$15,C893&lt;='Umrechnungskurse und Konstanten'!$D$15),F893*'Umrechnungskurse und Konstanten'!$E$15,0)+IF(AND(C893&gt;='Umrechnungskurse und Konstanten'!$C$16,C893&lt;='Umrechnungskurse und Konstanten'!$D$16),F893*'Umrechnungskurse und Konstanten'!$E$16,0)</f>
        <v>0</v>
      </c>
      <c r="J893" s="43">
        <f t="shared" si="40"/>
        <v>0</v>
      </c>
      <c r="K893" s="43">
        <f t="shared" si="41"/>
        <v>0</v>
      </c>
      <c r="L893" s="69" t="str">
        <f>IF(OR(G893='Umrechnungskurse und Konstanten'!$E$21,G893='Umrechnungskurse und Konstanten'!$E$22,G893='Umrechnungskurse und Konstanten'!$E$23),"VSt. Satz ok.","falsche/keine VSt.")</f>
        <v>falsche/keine VSt.</v>
      </c>
      <c r="M893" s="67" t="str">
        <f>IF(AND(C893&gt;='Umrechnungskurse und Konstanten'!$C$8,C893&lt;='Umrechnungskurse und Konstanten'!$D$10),"Periode ok.","falsche Periode")</f>
        <v>falsche Periode</v>
      </c>
    </row>
    <row r="894" spans="2:13" x14ac:dyDescent="0.3">
      <c r="B894" s="56"/>
      <c r="C894" s="38"/>
      <c r="D894" s="38"/>
      <c r="E894" s="45"/>
      <c r="F894" s="40"/>
      <c r="G894" s="52"/>
      <c r="H894" s="42">
        <f t="shared" si="39"/>
        <v>0</v>
      </c>
      <c r="I894" s="43">
        <f>IF(AND(C894&gt;='Umrechnungskurse und Konstanten'!$C$5,C894&lt;='Umrechnungskurse und Konstanten'!$D$5),F894*'Umrechnungskurse und Konstanten'!$E$5,0)+IF(AND(C894&gt;='Umrechnungskurse und Konstanten'!$C$6,C894&lt;='Umrechnungskurse und Konstanten'!$D$6),F894*'Umrechnungskurse und Konstanten'!$E$6,0)+IF(AND(C894&gt;='Umrechnungskurse und Konstanten'!$C$7,C894&lt;='Umrechnungskurse und Konstanten'!$D$7),F894*'Umrechnungskurse und Konstanten'!$E$7,0)+IF(AND(C894&gt;='Umrechnungskurse und Konstanten'!$C$8,C894&lt;='Umrechnungskurse und Konstanten'!$D$8),F894*'Umrechnungskurse und Konstanten'!$E$8,0)+IF(AND(C894&gt;='Umrechnungskurse und Konstanten'!$C$9,C894&lt;='Umrechnungskurse und Konstanten'!$D$9),F894*'Umrechnungskurse und Konstanten'!$E$9,0)+IF(AND(C894&gt;='Umrechnungskurse und Konstanten'!$C$10,C894&lt;='Umrechnungskurse und Konstanten'!$D$10),F894*'Umrechnungskurse und Konstanten'!$E$10,0)+IF(AND(C894&gt;='Umrechnungskurse und Konstanten'!$C$11,C894&lt;='Umrechnungskurse und Konstanten'!$D$11),F894*'Umrechnungskurse und Konstanten'!$E$11,0)+IF(AND(C894&gt;='Umrechnungskurse und Konstanten'!$C$12,C894&lt;='Umrechnungskurse und Konstanten'!$D$12),F894*'Umrechnungskurse und Konstanten'!$E$12,0)+IF(AND(C894&gt;='Umrechnungskurse und Konstanten'!$C$13,C894&lt;='Umrechnungskurse und Konstanten'!$D$13),F894*'Umrechnungskurse und Konstanten'!$E$13,0)+IF(AND(C894&gt;='Umrechnungskurse und Konstanten'!$C$14,C894&lt;='Umrechnungskurse und Konstanten'!$D$14),F894*'Umrechnungskurse und Konstanten'!$E$14,0)+IF(AND(C894&gt;='Umrechnungskurse und Konstanten'!$C$15,C894&lt;='Umrechnungskurse und Konstanten'!$D$15),F894*'Umrechnungskurse und Konstanten'!$E$15,0)+IF(AND(C894&gt;='Umrechnungskurse und Konstanten'!$C$16,C894&lt;='Umrechnungskurse und Konstanten'!$D$16),F894*'Umrechnungskurse und Konstanten'!$E$16,0)</f>
        <v>0</v>
      </c>
      <c r="J894" s="43">
        <f t="shared" si="40"/>
        <v>0</v>
      </c>
      <c r="K894" s="43">
        <f t="shared" si="41"/>
        <v>0</v>
      </c>
      <c r="L894" s="69" t="str">
        <f>IF(OR(G894='Umrechnungskurse und Konstanten'!$E$21,G894='Umrechnungskurse und Konstanten'!$E$22,G894='Umrechnungskurse und Konstanten'!$E$23),"VSt. Satz ok.","falsche/keine VSt.")</f>
        <v>falsche/keine VSt.</v>
      </c>
      <c r="M894" s="67" t="str">
        <f>IF(AND(C894&gt;='Umrechnungskurse und Konstanten'!$C$8,C894&lt;='Umrechnungskurse und Konstanten'!$D$10),"Periode ok.","falsche Periode")</f>
        <v>falsche Periode</v>
      </c>
    </row>
    <row r="895" spans="2:13" x14ac:dyDescent="0.3">
      <c r="B895" s="56"/>
      <c r="C895" s="38"/>
      <c r="D895" s="38"/>
      <c r="E895" s="45"/>
      <c r="F895" s="40"/>
      <c r="G895" s="52"/>
      <c r="H895" s="42">
        <f t="shared" si="39"/>
        <v>0</v>
      </c>
      <c r="I895" s="43">
        <f>IF(AND(C895&gt;='Umrechnungskurse und Konstanten'!$C$5,C895&lt;='Umrechnungskurse und Konstanten'!$D$5),F895*'Umrechnungskurse und Konstanten'!$E$5,0)+IF(AND(C895&gt;='Umrechnungskurse und Konstanten'!$C$6,C895&lt;='Umrechnungskurse und Konstanten'!$D$6),F895*'Umrechnungskurse und Konstanten'!$E$6,0)+IF(AND(C895&gt;='Umrechnungskurse und Konstanten'!$C$7,C895&lt;='Umrechnungskurse und Konstanten'!$D$7),F895*'Umrechnungskurse und Konstanten'!$E$7,0)+IF(AND(C895&gt;='Umrechnungskurse und Konstanten'!$C$8,C895&lt;='Umrechnungskurse und Konstanten'!$D$8),F895*'Umrechnungskurse und Konstanten'!$E$8,0)+IF(AND(C895&gt;='Umrechnungskurse und Konstanten'!$C$9,C895&lt;='Umrechnungskurse und Konstanten'!$D$9),F895*'Umrechnungskurse und Konstanten'!$E$9,0)+IF(AND(C895&gt;='Umrechnungskurse und Konstanten'!$C$10,C895&lt;='Umrechnungskurse und Konstanten'!$D$10),F895*'Umrechnungskurse und Konstanten'!$E$10,0)+IF(AND(C895&gt;='Umrechnungskurse und Konstanten'!$C$11,C895&lt;='Umrechnungskurse und Konstanten'!$D$11),F895*'Umrechnungskurse und Konstanten'!$E$11,0)+IF(AND(C895&gt;='Umrechnungskurse und Konstanten'!$C$12,C895&lt;='Umrechnungskurse und Konstanten'!$D$12),F895*'Umrechnungskurse und Konstanten'!$E$12,0)+IF(AND(C895&gt;='Umrechnungskurse und Konstanten'!$C$13,C895&lt;='Umrechnungskurse und Konstanten'!$D$13),F895*'Umrechnungskurse und Konstanten'!$E$13,0)+IF(AND(C895&gt;='Umrechnungskurse und Konstanten'!$C$14,C895&lt;='Umrechnungskurse und Konstanten'!$D$14),F895*'Umrechnungskurse und Konstanten'!$E$14,0)+IF(AND(C895&gt;='Umrechnungskurse und Konstanten'!$C$15,C895&lt;='Umrechnungskurse und Konstanten'!$D$15),F895*'Umrechnungskurse und Konstanten'!$E$15,0)+IF(AND(C895&gt;='Umrechnungskurse und Konstanten'!$C$16,C895&lt;='Umrechnungskurse und Konstanten'!$D$16),F895*'Umrechnungskurse und Konstanten'!$E$16,0)</f>
        <v>0</v>
      </c>
      <c r="J895" s="43">
        <f t="shared" si="40"/>
        <v>0</v>
      </c>
      <c r="K895" s="43">
        <f t="shared" si="41"/>
        <v>0</v>
      </c>
      <c r="L895" s="69" t="str">
        <f>IF(OR(G895='Umrechnungskurse und Konstanten'!$E$21,G895='Umrechnungskurse und Konstanten'!$E$22,G895='Umrechnungskurse und Konstanten'!$E$23),"VSt. Satz ok.","falsche/keine VSt.")</f>
        <v>falsche/keine VSt.</v>
      </c>
      <c r="M895" s="67" t="str">
        <f>IF(AND(C895&gt;='Umrechnungskurse und Konstanten'!$C$8,C895&lt;='Umrechnungskurse und Konstanten'!$D$10),"Periode ok.","falsche Periode")</f>
        <v>falsche Periode</v>
      </c>
    </row>
    <row r="896" spans="2:13" x14ac:dyDescent="0.3">
      <c r="B896" s="56"/>
      <c r="C896" s="38"/>
      <c r="D896" s="38"/>
      <c r="E896" s="45"/>
      <c r="F896" s="40"/>
      <c r="G896" s="52"/>
      <c r="H896" s="42">
        <f t="shared" si="39"/>
        <v>0</v>
      </c>
      <c r="I896" s="43">
        <f>IF(AND(C896&gt;='Umrechnungskurse und Konstanten'!$C$5,C896&lt;='Umrechnungskurse und Konstanten'!$D$5),F896*'Umrechnungskurse und Konstanten'!$E$5,0)+IF(AND(C896&gt;='Umrechnungskurse und Konstanten'!$C$6,C896&lt;='Umrechnungskurse und Konstanten'!$D$6),F896*'Umrechnungskurse und Konstanten'!$E$6,0)+IF(AND(C896&gt;='Umrechnungskurse und Konstanten'!$C$7,C896&lt;='Umrechnungskurse und Konstanten'!$D$7),F896*'Umrechnungskurse und Konstanten'!$E$7,0)+IF(AND(C896&gt;='Umrechnungskurse und Konstanten'!$C$8,C896&lt;='Umrechnungskurse und Konstanten'!$D$8),F896*'Umrechnungskurse und Konstanten'!$E$8,0)+IF(AND(C896&gt;='Umrechnungskurse und Konstanten'!$C$9,C896&lt;='Umrechnungskurse und Konstanten'!$D$9),F896*'Umrechnungskurse und Konstanten'!$E$9,0)+IF(AND(C896&gt;='Umrechnungskurse und Konstanten'!$C$10,C896&lt;='Umrechnungskurse und Konstanten'!$D$10),F896*'Umrechnungskurse und Konstanten'!$E$10,0)+IF(AND(C896&gt;='Umrechnungskurse und Konstanten'!$C$11,C896&lt;='Umrechnungskurse und Konstanten'!$D$11),F896*'Umrechnungskurse und Konstanten'!$E$11,0)+IF(AND(C896&gt;='Umrechnungskurse und Konstanten'!$C$12,C896&lt;='Umrechnungskurse und Konstanten'!$D$12),F896*'Umrechnungskurse und Konstanten'!$E$12,0)+IF(AND(C896&gt;='Umrechnungskurse und Konstanten'!$C$13,C896&lt;='Umrechnungskurse und Konstanten'!$D$13),F896*'Umrechnungskurse und Konstanten'!$E$13,0)+IF(AND(C896&gt;='Umrechnungskurse und Konstanten'!$C$14,C896&lt;='Umrechnungskurse und Konstanten'!$D$14),F896*'Umrechnungskurse und Konstanten'!$E$14,0)+IF(AND(C896&gt;='Umrechnungskurse und Konstanten'!$C$15,C896&lt;='Umrechnungskurse und Konstanten'!$D$15),F896*'Umrechnungskurse und Konstanten'!$E$15,0)+IF(AND(C896&gt;='Umrechnungskurse und Konstanten'!$C$16,C896&lt;='Umrechnungskurse und Konstanten'!$D$16),F896*'Umrechnungskurse und Konstanten'!$E$16,0)</f>
        <v>0</v>
      </c>
      <c r="J896" s="43">
        <f t="shared" si="40"/>
        <v>0</v>
      </c>
      <c r="K896" s="43">
        <f t="shared" si="41"/>
        <v>0</v>
      </c>
      <c r="L896" s="69" t="str">
        <f>IF(OR(G896='Umrechnungskurse und Konstanten'!$E$21,G896='Umrechnungskurse und Konstanten'!$E$22,G896='Umrechnungskurse und Konstanten'!$E$23),"VSt. Satz ok.","falsche/keine VSt.")</f>
        <v>falsche/keine VSt.</v>
      </c>
      <c r="M896" s="67" t="str">
        <f>IF(AND(C896&gt;='Umrechnungskurse und Konstanten'!$C$8,C896&lt;='Umrechnungskurse und Konstanten'!$D$10),"Periode ok.","falsche Periode")</f>
        <v>falsche Periode</v>
      </c>
    </row>
    <row r="897" spans="2:13" x14ac:dyDescent="0.3">
      <c r="B897" s="56"/>
      <c r="C897" s="38"/>
      <c r="D897" s="38"/>
      <c r="E897" s="45"/>
      <c r="F897" s="40"/>
      <c r="G897" s="52"/>
      <c r="H897" s="42">
        <f t="shared" si="39"/>
        <v>0</v>
      </c>
      <c r="I897" s="43">
        <f>IF(AND(C897&gt;='Umrechnungskurse und Konstanten'!$C$5,C897&lt;='Umrechnungskurse und Konstanten'!$D$5),F897*'Umrechnungskurse und Konstanten'!$E$5,0)+IF(AND(C897&gt;='Umrechnungskurse und Konstanten'!$C$6,C897&lt;='Umrechnungskurse und Konstanten'!$D$6),F897*'Umrechnungskurse und Konstanten'!$E$6,0)+IF(AND(C897&gt;='Umrechnungskurse und Konstanten'!$C$7,C897&lt;='Umrechnungskurse und Konstanten'!$D$7),F897*'Umrechnungskurse und Konstanten'!$E$7,0)+IF(AND(C897&gt;='Umrechnungskurse und Konstanten'!$C$8,C897&lt;='Umrechnungskurse und Konstanten'!$D$8),F897*'Umrechnungskurse und Konstanten'!$E$8,0)+IF(AND(C897&gt;='Umrechnungskurse und Konstanten'!$C$9,C897&lt;='Umrechnungskurse und Konstanten'!$D$9),F897*'Umrechnungskurse und Konstanten'!$E$9,0)+IF(AND(C897&gt;='Umrechnungskurse und Konstanten'!$C$10,C897&lt;='Umrechnungskurse und Konstanten'!$D$10),F897*'Umrechnungskurse und Konstanten'!$E$10,0)+IF(AND(C897&gt;='Umrechnungskurse und Konstanten'!$C$11,C897&lt;='Umrechnungskurse und Konstanten'!$D$11),F897*'Umrechnungskurse und Konstanten'!$E$11,0)+IF(AND(C897&gt;='Umrechnungskurse und Konstanten'!$C$12,C897&lt;='Umrechnungskurse und Konstanten'!$D$12),F897*'Umrechnungskurse und Konstanten'!$E$12,0)+IF(AND(C897&gt;='Umrechnungskurse und Konstanten'!$C$13,C897&lt;='Umrechnungskurse und Konstanten'!$D$13),F897*'Umrechnungskurse und Konstanten'!$E$13,0)+IF(AND(C897&gt;='Umrechnungskurse und Konstanten'!$C$14,C897&lt;='Umrechnungskurse und Konstanten'!$D$14),F897*'Umrechnungskurse und Konstanten'!$E$14,0)+IF(AND(C897&gt;='Umrechnungskurse und Konstanten'!$C$15,C897&lt;='Umrechnungskurse und Konstanten'!$D$15),F897*'Umrechnungskurse und Konstanten'!$E$15,0)+IF(AND(C897&gt;='Umrechnungskurse und Konstanten'!$C$16,C897&lt;='Umrechnungskurse und Konstanten'!$D$16),F897*'Umrechnungskurse und Konstanten'!$E$16,0)</f>
        <v>0</v>
      </c>
      <c r="J897" s="43">
        <f t="shared" si="40"/>
        <v>0</v>
      </c>
      <c r="K897" s="43">
        <f t="shared" si="41"/>
        <v>0</v>
      </c>
      <c r="L897" s="69" t="str">
        <f>IF(OR(G897='Umrechnungskurse und Konstanten'!$E$21,G897='Umrechnungskurse und Konstanten'!$E$22,G897='Umrechnungskurse und Konstanten'!$E$23),"VSt. Satz ok.","falsche/keine VSt.")</f>
        <v>falsche/keine VSt.</v>
      </c>
      <c r="M897" s="67" t="str">
        <f>IF(AND(C897&gt;='Umrechnungskurse und Konstanten'!$C$8,C897&lt;='Umrechnungskurse und Konstanten'!$D$10),"Periode ok.","falsche Periode")</f>
        <v>falsche Periode</v>
      </c>
    </row>
    <row r="898" spans="2:13" x14ac:dyDescent="0.3">
      <c r="B898" s="56"/>
      <c r="C898" s="38"/>
      <c r="D898" s="38"/>
      <c r="E898" s="45"/>
      <c r="F898" s="40"/>
      <c r="G898" s="52"/>
      <c r="H898" s="42">
        <f t="shared" si="39"/>
        <v>0</v>
      </c>
      <c r="I898" s="43">
        <f>IF(AND(C898&gt;='Umrechnungskurse und Konstanten'!$C$5,C898&lt;='Umrechnungskurse und Konstanten'!$D$5),F898*'Umrechnungskurse und Konstanten'!$E$5,0)+IF(AND(C898&gt;='Umrechnungskurse und Konstanten'!$C$6,C898&lt;='Umrechnungskurse und Konstanten'!$D$6),F898*'Umrechnungskurse und Konstanten'!$E$6,0)+IF(AND(C898&gt;='Umrechnungskurse und Konstanten'!$C$7,C898&lt;='Umrechnungskurse und Konstanten'!$D$7),F898*'Umrechnungskurse und Konstanten'!$E$7,0)+IF(AND(C898&gt;='Umrechnungskurse und Konstanten'!$C$8,C898&lt;='Umrechnungskurse und Konstanten'!$D$8),F898*'Umrechnungskurse und Konstanten'!$E$8,0)+IF(AND(C898&gt;='Umrechnungskurse und Konstanten'!$C$9,C898&lt;='Umrechnungskurse und Konstanten'!$D$9),F898*'Umrechnungskurse und Konstanten'!$E$9,0)+IF(AND(C898&gt;='Umrechnungskurse und Konstanten'!$C$10,C898&lt;='Umrechnungskurse und Konstanten'!$D$10),F898*'Umrechnungskurse und Konstanten'!$E$10,0)+IF(AND(C898&gt;='Umrechnungskurse und Konstanten'!$C$11,C898&lt;='Umrechnungskurse und Konstanten'!$D$11),F898*'Umrechnungskurse und Konstanten'!$E$11,0)+IF(AND(C898&gt;='Umrechnungskurse und Konstanten'!$C$12,C898&lt;='Umrechnungskurse und Konstanten'!$D$12),F898*'Umrechnungskurse und Konstanten'!$E$12,0)+IF(AND(C898&gt;='Umrechnungskurse und Konstanten'!$C$13,C898&lt;='Umrechnungskurse und Konstanten'!$D$13),F898*'Umrechnungskurse und Konstanten'!$E$13,0)+IF(AND(C898&gt;='Umrechnungskurse und Konstanten'!$C$14,C898&lt;='Umrechnungskurse und Konstanten'!$D$14),F898*'Umrechnungskurse und Konstanten'!$E$14,0)+IF(AND(C898&gt;='Umrechnungskurse und Konstanten'!$C$15,C898&lt;='Umrechnungskurse und Konstanten'!$D$15),F898*'Umrechnungskurse und Konstanten'!$E$15,0)+IF(AND(C898&gt;='Umrechnungskurse und Konstanten'!$C$16,C898&lt;='Umrechnungskurse und Konstanten'!$D$16),F898*'Umrechnungskurse und Konstanten'!$E$16,0)</f>
        <v>0</v>
      </c>
      <c r="J898" s="43">
        <f t="shared" si="40"/>
        <v>0</v>
      </c>
      <c r="K898" s="43">
        <f t="shared" si="41"/>
        <v>0</v>
      </c>
      <c r="L898" s="69" t="str">
        <f>IF(OR(G898='Umrechnungskurse und Konstanten'!$E$21,G898='Umrechnungskurse und Konstanten'!$E$22,G898='Umrechnungskurse und Konstanten'!$E$23),"VSt. Satz ok.","falsche/keine VSt.")</f>
        <v>falsche/keine VSt.</v>
      </c>
      <c r="M898" s="67" t="str">
        <f>IF(AND(C898&gt;='Umrechnungskurse und Konstanten'!$C$8,C898&lt;='Umrechnungskurse und Konstanten'!$D$10),"Periode ok.","falsche Periode")</f>
        <v>falsche Periode</v>
      </c>
    </row>
    <row r="899" spans="2:13" x14ac:dyDescent="0.3">
      <c r="B899" s="56"/>
      <c r="C899" s="38"/>
      <c r="D899" s="38"/>
      <c r="E899" s="45"/>
      <c r="F899" s="40"/>
      <c r="G899" s="52"/>
      <c r="H899" s="42">
        <f t="shared" si="39"/>
        <v>0</v>
      </c>
      <c r="I899" s="43">
        <f>IF(AND(C899&gt;='Umrechnungskurse und Konstanten'!$C$5,C899&lt;='Umrechnungskurse und Konstanten'!$D$5),F899*'Umrechnungskurse und Konstanten'!$E$5,0)+IF(AND(C899&gt;='Umrechnungskurse und Konstanten'!$C$6,C899&lt;='Umrechnungskurse und Konstanten'!$D$6),F899*'Umrechnungskurse und Konstanten'!$E$6,0)+IF(AND(C899&gt;='Umrechnungskurse und Konstanten'!$C$7,C899&lt;='Umrechnungskurse und Konstanten'!$D$7),F899*'Umrechnungskurse und Konstanten'!$E$7,0)+IF(AND(C899&gt;='Umrechnungskurse und Konstanten'!$C$8,C899&lt;='Umrechnungskurse und Konstanten'!$D$8),F899*'Umrechnungskurse und Konstanten'!$E$8,0)+IF(AND(C899&gt;='Umrechnungskurse und Konstanten'!$C$9,C899&lt;='Umrechnungskurse und Konstanten'!$D$9),F899*'Umrechnungskurse und Konstanten'!$E$9,0)+IF(AND(C899&gt;='Umrechnungskurse und Konstanten'!$C$10,C899&lt;='Umrechnungskurse und Konstanten'!$D$10),F899*'Umrechnungskurse und Konstanten'!$E$10,0)+IF(AND(C899&gt;='Umrechnungskurse und Konstanten'!$C$11,C899&lt;='Umrechnungskurse und Konstanten'!$D$11),F899*'Umrechnungskurse und Konstanten'!$E$11,0)+IF(AND(C899&gt;='Umrechnungskurse und Konstanten'!$C$12,C899&lt;='Umrechnungskurse und Konstanten'!$D$12),F899*'Umrechnungskurse und Konstanten'!$E$12,0)+IF(AND(C899&gt;='Umrechnungskurse und Konstanten'!$C$13,C899&lt;='Umrechnungskurse und Konstanten'!$D$13),F899*'Umrechnungskurse und Konstanten'!$E$13,0)+IF(AND(C899&gt;='Umrechnungskurse und Konstanten'!$C$14,C899&lt;='Umrechnungskurse und Konstanten'!$D$14),F899*'Umrechnungskurse und Konstanten'!$E$14,0)+IF(AND(C899&gt;='Umrechnungskurse und Konstanten'!$C$15,C899&lt;='Umrechnungskurse und Konstanten'!$D$15),F899*'Umrechnungskurse und Konstanten'!$E$15,0)+IF(AND(C899&gt;='Umrechnungskurse und Konstanten'!$C$16,C899&lt;='Umrechnungskurse und Konstanten'!$D$16),F899*'Umrechnungskurse und Konstanten'!$E$16,0)</f>
        <v>0</v>
      </c>
      <c r="J899" s="43">
        <f t="shared" si="40"/>
        <v>0</v>
      </c>
      <c r="K899" s="43">
        <f t="shared" si="41"/>
        <v>0</v>
      </c>
      <c r="L899" s="69" t="str">
        <f>IF(OR(G899='Umrechnungskurse und Konstanten'!$E$21,G899='Umrechnungskurse und Konstanten'!$E$22,G899='Umrechnungskurse und Konstanten'!$E$23),"VSt. Satz ok.","falsche/keine VSt.")</f>
        <v>falsche/keine VSt.</v>
      </c>
      <c r="M899" s="67" t="str">
        <f>IF(AND(C899&gt;='Umrechnungskurse und Konstanten'!$C$8,C899&lt;='Umrechnungskurse und Konstanten'!$D$10),"Periode ok.","falsche Periode")</f>
        <v>falsche Periode</v>
      </c>
    </row>
    <row r="900" spans="2:13" x14ac:dyDescent="0.3">
      <c r="B900" s="56"/>
      <c r="C900" s="38"/>
      <c r="D900" s="38"/>
      <c r="E900" s="45"/>
      <c r="F900" s="40"/>
      <c r="G900" s="52"/>
      <c r="H900" s="42">
        <f t="shared" si="39"/>
        <v>0</v>
      </c>
      <c r="I900" s="43">
        <f>IF(AND(C900&gt;='Umrechnungskurse und Konstanten'!$C$5,C900&lt;='Umrechnungskurse und Konstanten'!$D$5),F900*'Umrechnungskurse und Konstanten'!$E$5,0)+IF(AND(C900&gt;='Umrechnungskurse und Konstanten'!$C$6,C900&lt;='Umrechnungskurse und Konstanten'!$D$6),F900*'Umrechnungskurse und Konstanten'!$E$6,0)+IF(AND(C900&gt;='Umrechnungskurse und Konstanten'!$C$7,C900&lt;='Umrechnungskurse und Konstanten'!$D$7),F900*'Umrechnungskurse und Konstanten'!$E$7,0)+IF(AND(C900&gt;='Umrechnungskurse und Konstanten'!$C$8,C900&lt;='Umrechnungskurse und Konstanten'!$D$8),F900*'Umrechnungskurse und Konstanten'!$E$8,0)+IF(AND(C900&gt;='Umrechnungskurse und Konstanten'!$C$9,C900&lt;='Umrechnungskurse und Konstanten'!$D$9),F900*'Umrechnungskurse und Konstanten'!$E$9,0)+IF(AND(C900&gt;='Umrechnungskurse und Konstanten'!$C$10,C900&lt;='Umrechnungskurse und Konstanten'!$D$10),F900*'Umrechnungskurse und Konstanten'!$E$10,0)+IF(AND(C900&gt;='Umrechnungskurse und Konstanten'!$C$11,C900&lt;='Umrechnungskurse und Konstanten'!$D$11),F900*'Umrechnungskurse und Konstanten'!$E$11,0)+IF(AND(C900&gt;='Umrechnungskurse und Konstanten'!$C$12,C900&lt;='Umrechnungskurse und Konstanten'!$D$12),F900*'Umrechnungskurse und Konstanten'!$E$12,0)+IF(AND(C900&gt;='Umrechnungskurse und Konstanten'!$C$13,C900&lt;='Umrechnungskurse und Konstanten'!$D$13),F900*'Umrechnungskurse und Konstanten'!$E$13,0)+IF(AND(C900&gt;='Umrechnungskurse und Konstanten'!$C$14,C900&lt;='Umrechnungskurse und Konstanten'!$D$14),F900*'Umrechnungskurse und Konstanten'!$E$14,0)+IF(AND(C900&gt;='Umrechnungskurse und Konstanten'!$C$15,C900&lt;='Umrechnungskurse und Konstanten'!$D$15),F900*'Umrechnungskurse und Konstanten'!$E$15,0)+IF(AND(C900&gt;='Umrechnungskurse und Konstanten'!$C$16,C900&lt;='Umrechnungskurse und Konstanten'!$D$16),F900*'Umrechnungskurse und Konstanten'!$E$16,0)</f>
        <v>0</v>
      </c>
      <c r="J900" s="43">
        <f t="shared" si="40"/>
        <v>0</v>
      </c>
      <c r="K900" s="43">
        <f t="shared" si="41"/>
        <v>0</v>
      </c>
      <c r="L900" s="69" t="str">
        <f>IF(OR(G900='Umrechnungskurse und Konstanten'!$E$21,G900='Umrechnungskurse und Konstanten'!$E$22,G900='Umrechnungskurse und Konstanten'!$E$23),"VSt. Satz ok.","falsche/keine VSt.")</f>
        <v>falsche/keine VSt.</v>
      </c>
      <c r="M900" s="67" t="str">
        <f>IF(AND(C900&gt;='Umrechnungskurse und Konstanten'!$C$8,C900&lt;='Umrechnungskurse und Konstanten'!$D$10),"Periode ok.","falsche Periode")</f>
        <v>falsche Periode</v>
      </c>
    </row>
    <row r="901" spans="2:13" x14ac:dyDescent="0.3">
      <c r="B901" s="56"/>
      <c r="C901" s="38"/>
      <c r="D901" s="38"/>
      <c r="E901" s="45"/>
      <c r="F901" s="40"/>
      <c r="G901" s="52"/>
      <c r="H901" s="42">
        <f t="shared" si="39"/>
        <v>0</v>
      </c>
      <c r="I901" s="43">
        <f>IF(AND(C901&gt;='Umrechnungskurse und Konstanten'!$C$5,C901&lt;='Umrechnungskurse und Konstanten'!$D$5),F901*'Umrechnungskurse und Konstanten'!$E$5,0)+IF(AND(C901&gt;='Umrechnungskurse und Konstanten'!$C$6,C901&lt;='Umrechnungskurse und Konstanten'!$D$6),F901*'Umrechnungskurse und Konstanten'!$E$6,0)+IF(AND(C901&gt;='Umrechnungskurse und Konstanten'!$C$7,C901&lt;='Umrechnungskurse und Konstanten'!$D$7),F901*'Umrechnungskurse und Konstanten'!$E$7,0)+IF(AND(C901&gt;='Umrechnungskurse und Konstanten'!$C$8,C901&lt;='Umrechnungskurse und Konstanten'!$D$8),F901*'Umrechnungskurse und Konstanten'!$E$8,0)+IF(AND(C901&gt;='Umrechnungskurse und Konstanten'!$C$9,C901&lt;='Umrechnungskurse und Konstanten'!$D$9),F901*'Umrechnungskurse und Konstanten'!$E$9,0)+IF(AND(C901&gt;='Umrechnungskurse und Konstanten'!$C$10,C901&lt;='Umrechnungskurse und Konstanten'!$D$10),F901*'Umrechnungskurse und Konstanten'!$E$10,0)+IF(AND(C901&gt;='Umrechnungskurse und Konstanten'!$C$11,C901&lt;='Umrechnungskurse und Konstanten'!$D$11),F901*'Umrechnungskurse und Konstanten'!$E$11,0)+IF(AND(C901&gt;='Umrechnungskurse und Konstanten'!$C$12,C901&lt;='Umrechnungskurse und Konstanten'!$D$12),F901*'Umrechnungskurse und Konstanten'!$E$12,0)+IF(AND(C901&gt;='Umrechnungskurse und Konstanten'!$C$13,C901&lt;='Umrechnungskurse und Konstanten'!$D$13),F901*'Umrechnungskurse und Konstanten'!$E$13,0)+IF(AND(C901&gt;='Umrechnungskurse und Konstanten'!$C$14,C901&lt;='Umrechnungskurse und Konstanten'!$D$14),F901*'Umrechnungskurse und Konstanten'!$E$14,0)+IF(AND(C901&gt;='Umrechnungskurse und Konstanten'!$C$15,C901&lt;='Umrechnungskurse und Konstanten'!$D$15),F901*'Umrechnungskurse und Konstanten'!$E$15,0)+IF(AND(C901&gt;='Umrechnungskurse und Konstanten'!$C$16,C901&lt;='Umrechnungskurse und Konstanten'!$D$16),F901*'Umrechnungskurse und Konstanten'!$E$16,0)</f>
        <v>0</v>
      </c>
      <c r="J901" s="43">
        <f t="shared" si="40"/>
        <v>0</v>
      </c>
      <c r="K901" s="43">
        <f t="shared" si="41"/>
        <v>0</v>
      </c>
      <c r="L901" s="69" t="str">
        <f>IF(OR(G901='Umrechnungskurse und Konstanten'!$E$21,G901='Umrechnungskurse und Konstanten'!$E$22,G901='Umrechnungskurse und Konstanten'!$E$23),"VSt. Satz ok.","falsche/keine VSt.")</f>
        <v>falsche/keine VSt.</v>
      </c>
      <c r="M901" s="67" t="str">
        <f>IF(AND(C901&gt;='Umrechnungskurse und Konstanten'!$C$8,C901&lt;='Umrechnungskurse und Konstanten'!$D$10),"Periode ok.","falsche Periode")</f>
        <v>falsche Periode</v>
      </c>
    </row>
    <row r="902" spans="2:13" x14ac:dyDescent="0.3">
      <c r="B902" s="56"/>
      <c r="C902" s="38"/>
      <c r="D902" s="38"/>
      <c r="E902" s="45"/>
      <c r="F902" s="40"/>
      <c r="G902" s="52"/>
      <c r="H902" s="42">
        <f t="shared" si="39"/>
        <v>0</v>
      </c>
      <c r="I902" s="43">
        <f>IF(AND(C902&gt;='Umrechnungskurse und Konstanten'!$C$5,C902&lt;='Umrechnungskurse und Konstanten'!$D$5),F902*'Umrechnungskurse und Konstanten'!$E$5,0)+IF(AND(C902&gt;='Umrechnungskurse und Konstanten'!$C$6,C902&lt;='Umrechnungskurse und Konstanten'!$D$6),F902*'Umrechnungskurse und Konstanten'!$E$6,0)+IF(AND(C902&gt;='Umrechnungskurse und Konstanten'!$C$7,C902&lt;='Umrechnungskurse und Konstanten'!$D$7),F902*'Umrechnungskurse und Konstanten'!$E$7,0)+IF(AND(C902&gt;='Umrechnungskurse und Konstanten'!$C$8,C902&lt;='Umrechnungskurse und Konstanten'!$D$8),F902*'Umrechnungskurse und Konstanten'!$E$8,0)+IF(AND(C902&gt;='Umrechnungskurse und Konstanten'!$C$9,C902&lt;='Umrechnungskurse und Konstanten'!$D$9),F902*'Umrechnungskurse und Konstanten'!$E$9,0)+IF(AND(C902&gt;='Umrechnungskurse und Konstanten'!$C$10,C902&lt;='Umrechnungskurse und Konstanten'!$D$10),F902*'Umrechnungskurse und Konstanten'!$E$10,0)+IF(AND(C902&gt;='Umrechnungskurse und Konstanten'!$C$11,C902&lt;='Umrechnungskurse und Konstanten'!$D$11),F902*'Umrechnungskurse und Konstanten'!$E$11,0)+IF(AND(C902&gt;='Umrechnungskurse und Konstanten'!$C$12,C902&lt;='Umrechnungskurse und Konstanten'!$D$12),F902*'Umrechnungskurse und Konstanten'!$E$12,0)+IF(AND(C902&gt;='Umrechnungskurse und Konstanten'!$C$13,C902&lt;='Umrechnungskurse und Konstanten'!$D$13),F902*'Umrechnungskurse und Konstanten'!$E$13,0)+IF(AND(C902&gt;='Umrechnungskurse und Konstanten'!$C$14,C902&lt;='Umrechnungskurse und Konstanten'!$D$14),F902*'Umrechnungskurse und Konstanten'!$E$14,0)+IF(AND(C902&gt;='Umrechnungskurse und Konstanten'!$C$15,C902&lt;='Umrechnungskurse und Konstanten'!$D$15),F902*'Umrechnungskurse und Konstanten'!$E$15,0)+IF(AND(C902&gt;='Umrechnungskurse und Konstanten'!$C$16,C902&lt;='Umrechnungskurse und Konstanten'!$D$16),F902*'Umrechnungskurse und Konstanten'!$E$16,0)</f>
        <v>0</v>
      </c>
      <c r="J902" s="43">
        <f t="shared" si="40"/>
        <v>0</v>
      </c>
      <c r="K902" s="43">
        <f t="shared" si="41"/>
        <v>0</v>
      </c>
      <c r="L902" s="69" t="str">
        <f>IF(OR(G902='Umrechnungskurse und Konstanten'!$E$21,G902='Umrechnungskurse und Konstanten'!$E$22,G902='Umrechnungskurse und Konstanten'!$E$23),"VSt. Satz ok.","falsche/keine VSt.")</f>
        <v>falsche/keine VSt.</v>
      </c>
      <c r="M902" s="67" t="str">
        <f>IF(AND(C902&gt;='Umrechnungskurse und Konstanten'!$C$8,C902&lt;='Umrechnungskurse und Konstanten'!$D$10),"Periode ok.","falsche Periode")</f>
        <v>falsche Periode</v>
      </c>
    </row>
    <row r="903" spans="2:13" x14ac:dyDescent="0.3">
      <c r="B903" s="56"/>
      <c r="C903" s="38"/>
      <c r="D903" s="38"/>
      <c r="E903" s="45"/>
      <c r="F903" s="40"/>
      <c r="G903" s="52"/>
      <c r="H903" s="42">
        <f t="shared" si="39"/>
        <v>0</v>
      </c>
      <c r="I903" s="43">
        <f>IF(AND(C903&gt;='Umrechnungskurse und Konstanten'!$C$5,C903&lt;='Umrechnungskurse und Konstanten'!$D$5),F903*'Umrechnungskurse und Konstanten'!$E$5,0)+IF(AND(C903&gt;='Umrechnungskurse und Konstanten'!$C$6,C903&lt;='Umrechnungskurse und Konstanten'!$D$6),F903*'Umrechnungskurse und Konstanten'!$E$6,0)+IF(AND(C903&gt;='Umrechnungskurse und Konstanten'!$C$7,C903&lt;='Umrechnungskurse und Konstanten'!$D$7),F903*'Umrechnungskurse und Konstanten'!$E$7,0)+IF(AND(C903&gt;='Umrechnungskurse und Konstanten'!$C$8,C903&lt;='Umrechnungskurse und Konstanten'!$D$8),F903*'Umrechnungskurse und Konstanten'!$E$8,0)+IF(AND(C903&gt;='Umrechnungskurse und Konstanten'!$C$9,C903&lt;='Umrechnungskurse und Konstanten'!$D$9),F903*'Umrechnungskurse und Konstanten'!$E$9,0)+IF(AND(C903&gt;='Umrechnungskurse und Konstanten'!$C$10,C903&lt;='Umrechnungskurse und Konstanten'!$D$10),F903*'Umrechnungskurse und Konstanten'!$E$10,0)+IF(AND(C903&gt;='Umrechnungskurse und Konstanten'!$C$11,C903&lt;='Umrechnungskurse und Konstanten'!$D$11),F903*'Umrechnungskurse und Konstanten'!$E$11,0)+IF(AND(C903&gt;='Umrechnungskurse und Konstanten'!$C$12,C903&lt;='Umrechnungskurse und Konstanten'!$D$12),F903*'Umrechnungskurse und Konstanten'!$E$12,0)+IF(AND(C903&gt;='Umrechnungskurse und Konstanten'!$C$13,C903&lt;='Umrechnungskurse und Konstanten'!$D$13),F903*'Umrechnungskurse und Konstanten'!$E$13,0)+IF(AND(C903&gt;='Umrechnungskurse und Konstanten'!$C$14,C903&lt;='Umrechnungskurse und Konstanten'!$D$14),F903*'Umrechnungskurse und Konstanten'!$E$14,0)+IF(AND(C903&gt;='Umrechnungskurse und Konstanten'!$C$15,C903&lt;='Umrechnungskurse und Konstanten'!$D$15),F903*'Umrechnungskurse und Konstanten'!$E$15,0)+IF(AND(C903&gt;='Umrechnungskurse und Konstanten'!$C$16,C903&lt;='Umrechnungskurse und Konstanten'!$D$16),F903*'Umrechnungskurse und Konstanten'!$E$16,0)</f>
        <v>0</v>
      </c>
      <c r="J903" s="43">
        <f t="shared" si="40"/>
        <v>0</v>
      </c>
      <c r="K903" s="43">
        <f t="shared" si="41"/>
        <v>0</v>
      </c>
      <c r="L903" s="69" t="str">
        <f>IF(OR(G903='Umrechnungskurse und Konstanten'!$E$21,G903='Umrechnungskurse und Konstanten'!$E$22,G903='Umrechnungskurse und Konstanten'!$E$23),"VSt. Satz ok.","falsche/keine VSt.")</f>
        <v>falsche/keine VSt.</v>
      </c>
      <c r="M903" s="67" t="str">
        <f>IF(AND(C903&gt;='Umrechnungskurse und Konstanten'!$C$8,C903&lt;='Umrechnungskurse und Konstanten'!$D$10),"Periode ok.","falsche Periode")</f>
        <v>falsche Periode</v>
      </c>
    </row>
    <row r="904" spans="2:13" x14ac:dyDescent="0.3">
      <c r="B904" s="56"/>
      <c r="C904" s="38"/>
      <c r="D904" s="38"/>
      <c r="E904" s="45"/>
      <c r="F904" s="40"/>
      <c r="G904" s="52"/>
      <c r="H904" s="42">
        <f t="shared" si="39"/>
        <v>0</v>
      </c>
      <c r="I904" s="43">
        <f>IF(AND(C904&gt;='Umrechnungskurse und Konstanten'!$C$5,C904&lt;='Umrechnungskurse und Konstanten'!$D$5),F904*'Umrechnungskurse und Konstanten'!$E$5,0)+IF(AND(C904&gt;='Umrechnungskurse und Konstanten'!$C$6,C904&lt;='Umrechnungskurse und Konstanten'!$D$6),F904*'Umrechnungskurse und Konstanten'!$E$6,0)+IF(AND(C904&gt;='Umrechnungskurse und Konstanten'!$C$7,C904&lt;='Umrechnungskurse und Konstanten'!$D$7),F904*'Umrechnungskurse und Konstanten'!$E$7,0)+IF(AND(C904&gt;='Umrechnungskurse und Konstanten'!$C$8,C904&lt;='Umrechnungskurse und Konstanten'!$D$8),F904*'Umrechnungskurse und Konstanten'!$E$8,0)+IF(AND(C904&gt;='Umrechnungskurse und Konstanten'!$C$9,C904&lt;='Umrechnungskurse und Konstanten'!$D$9),F904*'Umrechnungskurse und Konstanten'!$E$9,0)+IF(AND(C904&gt;='Umrechnungskurse und Konstanten'!$C$10,C904&lt;='Umrechnungskurse und Konstanten'!$D$10),F904*'Umrechnungskurse und Konstanten'!$E$10,0)+IF(AND(C904&gt;='Umrechnungskurse und Konstanten'!$C$11,C904&lt;='Umrechnungskurse und Konstanten'!$D$11),F904*'Umrechnungskurse und Konstanten'!$E$11,0)+IF(AND(C904&gt;='Umrechnungskurse und Konstanten'!$C$12,C904&lt;='Umrechnungskurse und Konstanten'!$D$12),F904*'Umrechnungskurse und Konstanten'!$E$12,0)+IF(AND(C904&gt;='Umrechnungskurse und Konstanten'!$C$13,C904&lt;='Umrechnungskurse und Konstanten'!$D$13),F904*'Umrechnungskurse und Konstanten'!$E$13,0)+IF(AND(C904&gt;='Umrechnungskurse und Konstanten'!$C$14,C904&lt;='Umrechnungskurse und Konstanten'!$D$14),F904*'Umrechnungskurse und Konstanten'!$E$14,0)+IF(AND(C904&gt;='Umrechnungskurse und Konstanten'!$C$15,C904&lt;='Umrechnungskurse und Konstanten'!$D$15),F904*'Umrechnungskurse und Konstanten'!$E$15,0)+IF(AND(C904&gt;='Umrechnungskurse und Konstanten'!$C$16,C904&lt;='Umrechnungskurse und Konstanten'!$D$16),F904*'Umrechnungskurse und Konstanten'!$E$16,0)</f>
        <v>0</v>
      </c>
      <c r="J904" s="43">
        <f t="shared" si="40"/>
        <v>0</v>
      </c>
      <c r="K904" s="43">
        <f t="shared" si="41"/>
        <v>0</v>
      </c>
      <c r="L904" s="69" t="str">
        <f>IF(OR(G904='Umrechnungskurse und Konstanten'!$E$21,G904='Umrechnungskurse und Konstanten'!$E$22,G904='Umrechnungskurse und Konstanten'!$E$23),"VSt. Satz ok.","falsche/keine VSt.")</f>
        <v>falsche/keine VSt.</v>
      </c>
      <c r="M904" s="67" t="str">
        <f>IF(AND(C904&gt;='Umrechnungskurse und Konstanten'!$C$8,C904&lt;='Umrechnungskurse und Konstanten'!$D$10),"Periode ok.","falsche Periode")</f>
        <v>falsche Periode</v>
      </c>
    </row>
    <row r="905" spans="2:13" x14ac:dyDescent="0.3">
      <c r="B905" s="56"/>
      <c r="C905" s="38"/>
      <c r="D905" s="38"/>
      <c r="E905" s="45"/>
      <c r="F905" s="40"/>
      <c r="G905" s="52"/>
      <c r="H905" s="42">
        <f t="shared" si="39"/>
        <v>0</v>
      </c>
      <c r="I905" s="43">
        <f>IF(AND(C905&gt;='Umrechnungskurse und Konstanten'!$C$5,C905&lt;='Umrechnungskurse und Konstanten'!$D$5),F905*'Umrechnungskurse und Konstanten'!$E$5,0)+IF(AND(C905&gt;='Umrechnungskurse und Konstanten'!$C$6,C905&lt;='Umrechnungskurse und Konstanten'!$D$6),F905*'Umrechnungskurse und Konstanten'!$E$6,0)+IF(AND(C905&gt;='Umrechnungskurse und Konstanten'!$C$7,C905&lt;='Umrechnungskurse und Konstanten'!$D$7),F905*'Umrechnungskurse und Konstanten'!$E$7,0)+IF(AND(C905&gt;='Umrechnungskurse und Konstanten'!$C$8,C905&lt;='Umrechnungskurse und Konstanten'!$D$8),F905*'Umrechnungskurse und Konstanten'!$E$8,0)+IF(AND(C905&gt;='Umrechnungskurse und Konstanten'!$C$9,C905&lt;='Umrechnungskurse und Konstanten'!$D$9),F905*'Umrechnungskurse und Konstanten'!$E$9,0)+IF(AND(C905&gt;='Umrechnungskurse und Konstanten'!$C$10,C905&lt;='Umrechnungskurse und Konstanten'!$D$10),F905*'Umrechnungskurse und Konstanten'!$E$10,0)+IF(AND(C905&gt;='Umrechnungskurse und Konstanten'!$C$11,C905&lt;='Umrechnungskurse und Konstanten'!$D$11),F905*'Umrechnungskurse und Konstanten'!$E$11,0)+IF(AND(C905&gt;='Umrechnungskurse und Konstanten'!$C$12,C905&lt;='Umrechnungskurse und Konstanten'!$D$12),F905*'Umrechnungskurse und Konstanten'!$E$12,0)+IF(AND(C905&gt;='Umrechnungskurse und Konstanten'!$C$13,C905&lt;='Umrechnungskurse und Konstanten'!$D$13),F905*'Umrechnungskurse und Konstanten'!$E$13,0)+IF(AND(C905&gt;='Umrechnungskurse und Konstanten'!$C$14,C905&lt;='Umrechnungskurse und Konstanten'!$D$14),F905*'Umrechnungskurse und Konstanten'!$E$14,0)+IF(AND(C905&gt;='Umrechnungskurse und Konstanten'!$C$15,C905&lt;='Umrechnungskurse und Konstanten'!$D$15),F905*'Umrechnungskurse und Konstanten'!$E$15,0)+IF(AND(C905&gt;='Umrechnungskurse und Konstanten'!$C$16,C905&lt;='Umrechnungskurse und Konstanten'!$D$16),F905*'Umrechnungskurse und Konstanten'!$E$16,0)</f>
        <v>0</v>
      </c>
      <c r="J905" s="43">
        <f t="shared" si="40"/>
        <v>0</v>
      </c>
      <c r="K905" s="43">
        <f t="shared" si="41"/>
        <v>0</v>
      </c>
      <c r="L905" s="69" t="str">
        <f>IF(OR(G905='Umrechnungskurse und Konstanten'!$E$21,G905='Umrechnungskurse und Konstanten'!$E$22,G905='Umrechnungskurse und Konstanten'!$E$23),"VSt. Satz ok.","falsche/keine VSt.")</f>
        <v>falsche/keine VSt.</v>
      </c>
      <c r="M905" s="67" t="str">
        <f>IF(AND(C905&gt;='Umrechnungskurse und Konstanten'!$C$8,C905&lt;='Umrechnungskurse und Konstanten'!$D$10),"Periode ok.","falsche Periode")</f>
        <v>falsche Periode</v>
      </c>
    </row>
    <row r="906" spans="2:13" x14ac:dyDescent="0.3">
      <c r="B906" s="56"/>
      <c r="C906" s="38"/>
      <c r="D906" s="38"/>
      <c r="E906" s="45"/>
      <c r="F906" s="40"/>
      <c r="G906" s="52"/>
      <c r="H906" s="42">
        <f t="shared" ref="H906:H969" si="42">F906*G906</f>
        <v>0</v>
      </c>
      <c r="I906" s="43">
        <f>IF(AND(C906&gt;='Umrechnungskurse und Konstanten'!$C$5,C906&lt;='Umrechnungskurse und Konstanten'!$D$5),F906*'Umrechnungskurse und Konstanten'!$E$5,0)+IF(AND(C906&gt;='Umrechnungskurse und Konstanten'!$C$6,C906&lt;='Umrechnungskurse und Konstanten'!$D$6),F906*'Umrechnungskurse und Konstanten'!$E$6,0)+IF(AND(C906&gt;='Umrechnungskurse und Konstanten'!$C$7,C906&lt;='Umrechnungskurse und Konstanten'!$D$7),F906*'Umrechnungskurse und Konstanten'!$E$7,0)+IF(AND(C906&gt;='Umrechnungskurse und Konstanten'!$C$8,C906&lt;='Umrechnungskurse und Konstanten'!$D$8),F906*'Umrechnungskurse und Konstanten'!$E$8,0)+IF(AND(C906&gt;='Umrechnungskurse und Konstanten'!$C$9,C906&lt;='Umrechnungskurse und Konstanten'!$D$9),F906*'Umrechnungskurse und Konstanten'!$E$9,0)+IF(AND(C906&gt;='Umrechnungskurse und Konstanten'!$C$10,C906&lt;='Umrechnungskurse und Konstanten'!$D$10),F906*'Umrechnungskurse und Konstanten'!$E$10,0)+IF(AND(C906&gt;='Umrechnungskurse und Konstanten'!$C$11,C906&lt;='Umrechnungskurse und Konstanten'!$D$11),F906*'Umrechnungskurse und Konstanten'!$E$11,0)+IF(AND(C906&gt;='Umrechnungskurse und Konstanten'!$C$12,C906&lt;='Umrechnungskurse und Konstanten'!$D$12),F906*'Umrechnungskurse und Konstanten'!$E$12,0)+IF(AND(C906&gt;='Umrechnungskurse und Konstanten'!$C$13,C906&lt;='Umrechnungskurse und Konstanten'!$D$13),F906*'Umrechnungskurse und Konstanten'!$E$13,0)+IF(AND(C906&gt;='Umrechnungskurse und Konstanten'!$C$14,C906&lt;='Umrechnungskurse und Konstanten'!$D$14),F906*'Umrechnungskurse und Konstanten'!$E$14,0)+IF(AND(C906&gt;='Umrechnungskurse und Konstanten'!$C$15,C906&lt;='Umrechnungskurse und Konstanten'!$D$15),F906*'Umrechnungskurse und Konstanten'!$E$15,0)+IF(AND(C906&gt;='Umrechnungskurse und Konstanten'!$C$16,C906&lt;='Umrechnungskurse und Konstanten'!$D$16),F906*'Umrechnungskurse und Konstanten'!$E$16,0)</f>
        <v>0</v>
      </c>
      <c r="J906" s="43">
        <f t="shared" ref="J906:J969" si="43">G906*I906</f>
        <v>0</v>
      </c>
      <c r="K906" s="43">
        <f t="shared" ref="K906:K969" si="44">I906+J906</f>
        <v>0</v>
      </c>
      <c r="L906" s="69" t="str">
        <f>IF(OR(G906='Umrechnungskurse und Konstanten'!$E$21,G906='Umrechnungskurse und Konstanten'!$E$22,G906='Umrechnungskurse und Konstanten'!$E$23),"VSt. Satz ok.","falsche/keine VSt.")</f>
        <v>falsche/keine VSt.</v>
      </c>
      <c r="M906" s="67" t="str">
        <f>IF(AND(C906&gt;='Umrechnungskurse und Konstanten'!$C$8,C906&lt;='Umrechnungskurse und Konstanten'!$D$10),"Periode ok.","falsche Periode")</f>
        <v>falsche Periode</v>
      </c>
    </row>
    <row r="907" spans="2:13" x14ac:dyDescent="0.3">
      <c r="B907" s="56"/>
      <c r="C907" s="38"/>
      <c r="D907" s="38"/>
      <c r="E907" s="45"/>
      <c r="F907" s="40"/>
      <c r="G907" s="52"/>
      <c r="H907" s="42">
        <f t="shared" si="42"/>
        <v>0</v>
      </c>
      <c r="I907" s="43">
        <f>IF(AND(C907&gt;='Umrechnungskurse und Konstanten'!$C$5,C907&lt;='Umrechnungskurse und Konstanten'!$D$5),F907*'Umrechnungskurse und Konstanten'!$E$5,0)+IF(AND(C907&gt;='Umrechnungskurse und Konstanten'!$C$6,C907&lt;='Umrechnungskurse und Konstanten'!$D$6),F907*'Umrechnungskurse und Konstanten'!$E$6,0)+IF(AND(C907&gt;='Umrechnungskurse und Konstanten'!$C$7,C907&lt;='Umrechnungskurse und Konstanten'!$D$7),F907*'Umrechnungskurse und Konstanten'!$E$7,0)+IF(AND(C907&gt;='Umrechnungskurse und Konstanten'!$C$8,C907&lt;='Umrechnungskurse und Konstanten'!$D$8),F907*'Umrechnungskurse und Konstanten'!$E$8,0)+IF(AND(C907&gt;='Umrechnungskurse und Konstanten'!$C$9,C907&lt;='Umrechnungskurse und Konstanten'!$D$9),F907*'Umrechnungskurse und Konstanten'!$E$9,0)+IF(AND(C907&gt;='Umrechnungskurse und Konstanten'!$C$10,C907&lt;='Umrechnungskurse und Konstanten'!$D$10),F907*'Umrechnungskurse und Konstanten'!$E$10,0)+IF(AND(C907&gt;='Umrechnungskurse und Konstanten'!$C$11,C907&lt;='Umrechnungskurse und Konstanten'!$D$11),F907*'Umrechnungskurse und Konstanten'!$E$11,0)+IF(AND(C907&gt;='Umrechnungskurse und Konstanten'!$C$12,C907&lt;='Umrechnungskurse und Konstanten'!$D$12),F907*'Umrechnungskurse und Konstanten'!$E$12,0)+IF(AND(C907&gt;='Umrechnungskurse und Konstanten'!$C$13,C907&lt;='Umrechnungskurse und Konstanten'!$D$13),F907*'Umrechnungskurse und Konstanten'!$E$13,0)+IF(AND(C907&gt;='Umrechnungskurse und Konstanten'!$C$14,C907&lt;='Umrechnungskurse und Konstanten'!$D$14),F907*'Umrechnungskurse und Konstanten'!$E$14,0)+IF(AND(C907&gt;='Umrechnungskurse und Konstanten'!$C$15,C907&lt;='Umrechnungskurse und Konstanten'!$D$15),F907*'Umrechnungskurse und Konstanten'!$E$15,0)+IF(AND(C907&gt;='Umrechnungskurse und Konstanten'!$C$16,C907&lt;='Umrechnungskurse und Konstanten'!$D$16),F907*'Umrechnungskurse und Konstanten'!$E$16,0)</f>
        <v>0</v>
      </c>
      <c r="J907" s="43">
        <f t="shared" si="43"/>
        <v>0</v>
      </c>
      <c r="K907" s="43">
        <f t="shared" si="44"/>
        <v>0</v>
      </c>
      <c r="L907" s="69" t="str">
        <f>IF(OR(G907='Umrechnungskurse und Konstanten'!$E$21,G907='Umrechnungskurse und Konstanten'!$E$22,G907='Umrechnungskurse und Konstanten'!$E$23),"VSt. Satz ok.","falsche/keine VSt.")</f>
        <v>falsche/keine VSt.</v>
      </c>
      <c r="M907" s="67" t="str">
        <f>IF(AND(C907&gt;='Umrechnungskurse und Konstanten'!$C$8,C907&lt;='Umrechnungskurse und Konstanten'!$D$10),"Periode ok.","falsche Periode")</f>
        <v>falsche Periode</v>
      </c>
    </row>
    <row r="908" spans="2:13" x14ac:dyDescent="0.3">
      <c r="B908" s="56"/>
      <c r="C908" s="38"/>
      <c r="D908" s="38"/>
      <c r="E908" s="45"/>
      <c r="F908" s="40"/>
      <c r="G908" s="52"/>
      <c r="H908" s="42">
        <f t="shared" si="42"/>
        <v>0</v>
      </c>
      <c r="I908" s="43">
        <f>IF(AND(C908&gt;='Umrechnungskurse und Konstanten'!$C$5,C908&lt;='Umrechnungskurse und Konstanten'!$D$5),F908*'Umrechnungskurse und Konstanten'!$E$5,0)+IF(AND(C908&gt;='Umrechnungskurse und Konstanten'!$C$6,C908&lt;='Umrechnungskurse und Konstanten'!$D$6),F908*'Umrechnungskurse und Konstanten'!$E$6,0)+IF(AND(C908&gt;='Umrechnungskurse und Konstanten'!$C$7,C908&lt;='Umrechnungskurse und Konstanten'!$D$7),F908*'Umrechnungskurse und Konstanten'!$E$7,0)+IF(AND(C908&gt;='Umrechnungskurse und Konstanten'!$C$8,C908&lt;='Umrechnungskurse und Konstanten'!$D$8),F908*'Umrechnungskurse und Konstanten'!$E$8,0)+IF(AND(C908&gt;='Umrechnungskurse und Konstanten'!$C$9,C908&lt;='Umrechnungskurse und Konstanten'!$D$9),F908*'Umrechnungskurse und Konstanten'!$E$9,0)+IF(AND(C908&gt;='Umrechnungskurse und Konstanten'!$C$10,C908&lt;='Umrechnungskurse und Konstanten'!$D$10),F908*'Umrechnungskurse und Konstanten'!$E$10,0)+IF(AND(C908&gt;='Umrechnungskurse und Konstanten'!$C$11,C908&lt;='Umrechnungskurse und Konstanten'!$D$11),F908*'Umrechnungskurse und Konstanten'!$E$11,0)+IF(AND(C908&gt;='Umrechnungskurse und Konstanten'!$C$12,C908&lt;='Umrechnungskurse und Konstanten'!$D$12),F908*'Umrechnungskurse und Konstanten'!$E$12,0)+IF(AND(C908&gt;='Umrechnungskurse und Konstanten'!$C$13,C908&lt;='Umrechnungskurse und Konstanten'!$D$13),F908*'Umrechnungskurse und Konstanten'!$E$13,0)+IF(AND(C908&gt;='Umrechnungskurse und Konstanten'!$C$14,C908&lt;='Umrechnungskurse und Konstanten'!$D$14),F908*'Umrechnungskurse und Konstanten'!$E$14,0)+IF(AND(C908&gt;='Umrechnungskurse und Konstanten'!$C$15,C908&lt;='Umrechnungskurse und Konstanten'!$D$15),F908*'Umrechnungskurse und Konstanten'!$E$15,0)+IF(AND(C908&gt;='Umrechnungskurse und Konstanten'!$C$16,C908&lt;='Umrechnungskurse und Konstanten'!$D$16),F908*'Umrechnungskurse und Konstanten'!$E$16,0)</f>
        <v>0</v>
      </c>
      <c r="J908" s="43">
        <f t="shared" si="43"/>
        <v>0</v>
      </c>
      <c r="K908" s="43">
        <f t="shared" si="44"/>
        <v>0</v>
      </c>
      <c r="L908" s="69" t="str">
        <f>IF(OR(G908='Umrechnungskurse und Konstanten'!$E$21,G908='Umrechnungskurse und Konstanten'!$E$22,G908='Umrechnungskurse und Konstanten'!$E$23),"VSt. Satz ok.","falsche/keine VSt.")</f>
        <v>falsche/keine VSt.</v>
      </c>
      <c r="M908" s="67" t="str">
        <f>IF(AND(C908&gt;='Umrechnungskurse und Konstanten'!$C$8,C908&lt;='Umrechnungskurse und Konstanten'!$D$10),"Periode ok.","falsche Periode")</f>
        <v>falsche Periode</v>
      </c>
    </row>
    <row r="909" spans="2:13" x14ac:dyDescent="0.3">
      <c r="B909" s="56"/>
      <c r="C909" s="38"/>
      <c r="D909" s="38"/>
      <c r="E909" s="45"/>
      <c r="F909" s="40"/>
      <c r="G909" s="52"/>
      <c r="H909" s="42">
        <f t="shared" si="42"/>
        <v>0</v>
      </c>
      <c r="I909" s="43">
        <f>IF(AND(C909&gt;='Umrechnungskurse und Konstanten'!$C$5,C909&lt;='Umrechnungskurse und Konstanten'!$D$5),F909*'Umrechnungskurse und Konstanten'!$E$5,0)+IF(AND(C909&gt;='Umrechnungskurse und Konstanten'!$C$6,C909&lt;='Umrechnungskurse und Konstanten'!$D$6),F909*'Umrechnungskurse und Konstanten'!$E$6,0)+IF(AND(C909&gt;='Umrechnungskurse und Konstanten'!$C$7,C909&lt;='Umrechnungskurse und Konstanten'!$D$7),F909*'Umrechnungskurse und Konstanten'!$E$7,0)+IF(AND(C909&gt;='Umrechnungskurse und Konstanten'!$C$8,C909&lt;='Umrechnungskurse und Konstanten'!$D$8),F909*'Umrechnungskurse und Konstanten'!$E$8,0)+IF(AND(C909&gt;='Umrechnungskurse und Konstanten'!$C$9,C909&lt;='Umrechnungskurse und Konstanten'!$D$9),F909*'Umrechnungskurse und Konstanten'!$E$9,0)+IF(AND(C909&gt;='Umrechnungskurse und Konstanten'!$C$10,C909&lt;='Umrechnungskurse und Konstanten'!$D$10),F909*'Umrechnungskurse und Konstanten'!$E$10,0)+IF(AND(C909&gt;='Umrechnungskurse und Konstanten'!$C$11,C909&lt;='Umrechnungskurse und Konstanten'!$D$11),F909*'Umrechnungskurse und Konstanten'!$E$11,0)+IF(AND(C909&gt;='Umrechnungskurse und Konstanten'!$C$12,C909&lt;='Umrechnungskurse und Konstanten'!$D$12),F909*'Umrechnungskurse und Konstanten'!$E$12,0)+IF(AND(C909&gt;='Umrechnungskurse und Konstanten'!$C$13,C909&lt;='Umrechnungskurse und Konstanten'!$D$13),F909*'Umrechnungskurse und Konstanten'!$E$13,0)+IF(AND(C909&gt;='Umrechnungskurse und Konstanten'!$C$14,C909&lt;='Umrechnungskurse und Konstanten'!$D$14),F909*'Umrechnungskurse und Konstanten'!$E$14,0)+IF(AND(C909&gt;='Umrechnungskurse und Konstanten'!$C$15,C909&lt;='Umrechnungskurse und Konstanten'!$D$15),F909*'Umrechnungskurse und Konstanten'!$E$15,0)+IF(AND(C909&gt;='Umrechnungskurse und Konstanten'!$C$16,C909&lt;='Umrechnungskurse und Konstanten'!$D$16),F909*'Umrechnungskurse und Konstanten'!$E$16,0)</f>
        <v>0</v>
      </c>
      <c r="J909" s="43">
        <f t="shared" si="43"/>
        <v>0</v>
      </c>
      <c r="K909" s="43">
        <f t="shared" si="44"/>
        <v>0</v>
      </c>
      <c r="L909" s="69" t="str">
        <f>IF(OR(G909='Umrechnungskurse und Konstanten'!$E$21,G909='Umrechnungskurse und Konstanten'!$E$22,G909='Umrechnungskurse und Konstanten'!$E$23),"VSt. Satz ok.","falsche/keine VSt.")</f>
        <v>falsche/keine VSt.</v>
      </c>
      <c r="M909" s="67" t="str">
        <f>IF(AND(C909&gt;='Umrechnungskurse und Konstanten'!$C$8,C909&lt;='Umrechnungskurse und Konstanten'!$D$10),"Periode ok.","falsche Periode")</f>
        <v>falsche Periode</v>
      </c>
    </row>
    <row r="910" spans="2:13" x14ac:dyDescent="0.3">
      <c r="B910" s="56"/>
      <c r="C910" s="38"/>
      <c r="D910" s="38"/>
      <c r="E910" s="45"/>
      <c r="F910" s="40"/>
      <c r="G910" s="52"/>
      <c r="H910" s="42">
        <f t="shared" si="42"/>
        <v>0</v>
      </c>
      <c r="I910" s="43">
        <f>IF(AND(C910&gt;='Umrechnungskurse und Konstanten'!$C$5,C910&lt;='Umrechnungskurse und Konstanten'!$D$5),F910*'Umrechnungskurse und Konstanten'!$E$5,0)+IF(AND(C910&gt;='Umrechnungskurse und Konstanten'!$C$6,C910&lt;='Umrechnungskurse und Konstanten'!$D$6),F910*'Umrechnungskurse und Konstanten'!$E$6,0)+IF(AND(C910&gt;='Umrechnungskurse und Konstanten'!$C$7,C910&lt;='Umrechnungskurse und Konstanten'!$D$7),F910*'Umrechnungskurse und Konstanten'!$E$7,0)+IF(AND(C910&gt;='Umrechnungskurse und Konstanten'!$C$8,C910&lt;='Umrechnungskurse und Konstanten'!$D$8),F910*'Umrechnungskurse und Konstanten'!$E$8,0)+IF(AND(C910&gt;='Umrechnungskurse und Konstanten'!$C$9,C910&lt;='Umrechnungskurse und Konstanten'!$D$9),F910*'Umrechnungskurse und Konstanten'!$E$9,0)+IF(AND(C910&gt;='Umrechnungskurse und Konstanten'!$C$10,C910&lt;='Umrechnungskurse und Konstanten'!$D$10),F910*'Umrechnungskurse und Konstanten'!$E$10,0)+IF(AND(C910&gt;='Umrechnungskurse und Konstanten'!$C$11,C910&lt;='Umrechnungskurse und Konstanten'!$D$11),F910*'Umrechnungskurse und Konstanten'!$E$11,0)+IF(AND(C910&gt;='Umrechnungskurse und Konstanten'!$C$12,C910&lt;='Umrechnungskurse und Konstanten'!$D$12),F910*'Umrechnungskurse und Konstanten'!$E$12,0)+IF(AND(C910&gt;='Umrechnungskurse und Konstanten'!$C$13,C910&lt;='Umrechnungskurse und Konstanten'!$D$13),F910*'Umrechnungskurse und Konstanten'!$E$13,0)+IF(AND(C910&gt;='Umrechnungskurse und Konstanten'!$C$14,C910&lt;='Umrechnungskurse und Konstanten'!$D$14),F910*'Umrechnungskurse und Konstanten'!$E$14,0)+IF(AND(C910&gt;='Umrechnungskurse und Konstanten'!$C$15,C910&lt;='Umrechnungskurse und Konstanten'!$D$15),F910*'Umrechnungskurse und Konstanten'!$E$15,0)+IF(AND(C910&gt;='Umrechnungskurse und Konstanten'!$C$16,C910&lt;='Umrechnungskurse und Konstanten'!$D$16),F910*'Umrechnungskurse und Konstanten'!$E$16,0)</f>
        <v>0</v>
      </c>
      <c r="J910" s="43">
        <f t="shared" si="43"/>
        <v>0</v>
      </c>
      <c r="K910" s="43">
        <f t="shared" si="44"/>
        <v>0</v>
      </c>
      <c r="L910" s="69" t="str">
        <f>IF(OR(G910='Umrechnungskurse und Konstanten'!$E$21,G910='Umrechnungskurse und Konstanten'!$E$22,G910='Umrechnungskurse und Konstanten'!$E$23),"VSt. Satz ok.","falsche/keine VSt.")</f>
        <v>falsche/keine VSt.</v>
      </c>
      <c r="M910" s="67" t="str">
        <f>IF(AND(C910&gt;='Umrechnungskurse und Konstanten'!$C$8,C910&lt;='Umrechnungskurse und Konstanten'!$D$10),"Periode ok.","falsche Periode")</f>
        <v>falsche Periode</v>
      </c>
    </row>
    <row r="911" spans="2:13" x14ac:dyDescent="0.3">
      <c r="B911" s="56"/>
      <c r="C911" s="38"/>
      <c r="D911" s="38"/>
      <c r="E911" s="45"/>
      <c r="F911" s="40"/>
      <c r="G911" s="52"/>
      <c r="H911" s="42">
        <f t="shared" si="42"/>
        <v>0</v>
      </c>
      <c r="I911" s="43">
        <f>IF(AND(C911&gt;='Umrechnungskurse und Konstanten'!$C$5,C911&lt;='Umrechnungskurse und Konstanten'!$D$5),F911*'Umrechnungskurse und Konstanten'!$E$5,0)+IF(AND(C911&gt;='Umrechnungskurse und Konstanten'!$C$6,C911&lt;='Umrechnungskurse und Konstanten'!$D$6),F911*'Umrechnungskurse und Konstanten'!$E$6,0)+IF(AND(C911&gt;='Umrechnungskurse und Konstanten'!$C$7,C911&lt;='Umrechnungskurse und Konstanten'!$D$7),F911*'Umrechnungskurse und Konstanten'!$E$7,0)+IF(AND(C911&gt;='Umrechnungskurse und Konstanten'!$C$8,C911&lt;='Umrechnungskurse und Konstanten'!$D$8),F911*'Umrechnungskurse und Konstanten'!$E$8,0)+IF(AND(C911&gt;='Umrechnungskurse und Konstanten'!$C$9,C911&lt;='Umrechnungskurse und Konstanten'!$D$9),F911*'Umrechnungskurse und Konstanten'!$E$9,0)+IF(AND(C911&gt;='Umrechnungskurse und Konstanten'!$C$10,C911&lt;='Umrechnungskurse und Konstanten'!$D$10),F911*'Umrechnungskurse und Konstanten'!$E$10,0)+IF(AND(C911&gt;='Umrechnungskurse und Konstanten'!$C$11,C911&lt;='Umrechnungskurse und Konstanten'!$D$11),F911*'Umrechnungskurse und Konstanten'!$E$11,0)+IF(AND(C911&gt;='Umrechnungskurse und Konstanten'!$C$12,C911&lt;='Umrechnungskurse und Konstanten'!$D$12),F911*'Umrechnungskurse und Konstanten'!$E$12,0)+IF(AND(C911&gt;='Umrechnungskurse und Konstanten'!$C$13,C911&lt;='Umrechnungskurse und Konstanten'!$D$13),F911*'Umrechnungskurse und Konstanten'!$E$13,0)+IF(AND(C911&gt;='Umrechnungskurse und Konstanten'!$C$14,C911&lt;='Umrechnungskurse und Konstanten'!$D$14),F911*'Umrechnungskurse und Konstanten'!$E$14,0)+IF(AND(C911&gt;='Umrechnungskurse und Konstanten'!$C$15,C911&lt;='Umrechnungskurse und Konstanten'!$D$15),F911*'Umrechnungskurse und Konstanten'!$E$15,0)+IF(AND(C911&gt;='Umrechnungskurse und Konstanten'!$C$16,C911&lt;='Umrechnungskurse und Konstanten'!$D$16),F911*'Umrechnungskurse und Konstanten'!$E$16,0)</f>
        <v>0</v>
      </c>
      <c r="J911" s="43">
        <f t="shared" si="43"/>
        <v>0</v>
      </c>
      <c r="K911" s="43">
        <f t="shared" si="44"/>
        <v>0</v>
      </c>
      <c r="L911" s="69" t="str">
        <f>IF(OR(G911='Umrechnungskurse und Konstanten'!$E$21,G911='Umrechnungskurse und Konstanten'!$E$22,G911='Umrechnungskurse und Konstanten'!$E$23),"VSt. Satz ok.","falsche/keine VSt.")</f>
        <v>falsche/keine VSt.</v>
      </c>
      <c r="M911" s="67" t="str">
        <f>IF(AND(C911&gt;='Umrechnungskurse und Konstanten'!$C$8,C911&lt;='Umrechnungskurse und Konstanten'!$D$10),"Periode ok.","falsche Periode")</f>
        <v>falsche Periode</v>
      </c>
    </row>
    <row r="912" spans="2:13" x14ac:dyDescent="0.3">
      <c r="B912" s="56"/>
      <c r="C912" s="38"/>
      <c r="D912" s="38"/>
      <c r="E912" s="45"/>
      <c r="F912" s="40"/>
      <c r="G912" s="52"/>
      <c r="H912" s="42">
        <f t="shared" si="42"/>
        <v>0</v>
      </c>
      <c r="I912" s="43">
        <f>IF(AND(C912&gt;='Umrechnungskurse und Konstanten'!$C$5,C912&lt;='Umrechnungskurse und Konstanten'!$D$5),F912*'Umrechnungskurse und Konstanten'!$E$5,0)+IF(AND(C912&gt;='Umrechnungskurse und Konstanten'!$C$6,C912&lt;='Umrechnungskurse und Konstanten'!$D$6),F912*'Umrechnungskurse und Konstanten'!$E$6,0)+IF(AND(C912&gt;='Umrechnungskurse und Konstanten'!$C$7,C912&lt;='Umrechnungskurse und Konstanten'!$D$7),F912*'Umrechnungskurse und Konstanten'!$E$7,0)+IF(AND(C912&gt;='Umrechnungskurse und Konstanten'!$C$8,C912&lt;='Umrechnungskurse und Konstanten'!$D$8),F912*'Umrechnungskurse und Konstanten'!$E$8,0)+IF(AND(C912&gt;='Umrechnungskurse und Konstanten'!$C$9,C912&lt;='Umrechnungskurse und Konstanten'!$D$9),F912*'Umrechnungskurse und Konstanten'!$E$9,0)+IF(AND(C912&gt;='Umrechnungskurse und Konstanten'!$C$10,C912&lt;='Umrechnungskurse und Konstanten'!$D$10),F912*'Umrechnungskurse und Konstanten'!$E$10,0)+IF(AND(C912&gt;='Umrechnungskurse und Konstanten'!$C$11,C912&lt;='Umrechnungskurse und Konstanten'!$D$11),F912*'Umrechnungskurse und Konstanten'!$E$11,0)+IF(AND(C912&gt;='Umrechnungskurse und Konstanten'!$C$12,C912&lt;='Umrechnungskurse und Konstanten'!$D$12),F912*'Umrechnungskurse und Konstanten'!$E$12,0)+IF(AND(C912&gt;='Umrechnungskurse und Konstanten'!$C$13,C912&lt;='Umrechnungskurse und Konstanten'!$D$13),F912*'Umrechnungskurse und Konstanten'!$E$13,0)+IF(AND(C912&gt;='Umrechnungskurse und Konstanten'!$C$14,C912&lt;='Umrechnungskurse und Konstanten'!$D$14),F912*'Umrechnungskurse und Konstanten'!$E$14,0)+IF(AND(C912&gt;='Umrechnungskurse und Konstanten'!$C$15,C912&lt;='Umrechnungskurse und Konstanten'!$D$15),F912*'Umrechnungskurse und Konstanten'!$E$15,0)+IF(AND(C912&gt;='Umrechnungskurse und Konstanten'!$C$16,C912&lt;='Umrechnungskurse und Konstanten'!$D$16),F912*'Umrechnungskurse und Konstanten'!$E$16,0)</f>
        <v>0</v>
      </c>
      <c r="J912" s="43">
        <f t="shared" si="43"/>
        <v>0</v>
      </c>
      <c r="K912" s="43">
        <f t="shared" si="44"/>
        <v>0</v>
      </c>
      <c r="L912" s="69" t="str">
        <f>IF(OR(G912='Umrechnungskurse und Konstanten'!$E$21,G912='Umrechnungskurse und Konstanten'!$E$22,G912='Umrechnungskurse und Konstanten'!$E$23),"VSt. Satz ok.","falsche/keine VSt.")</f>
        <v>falsche/keine VSt.</v>
      </c>
      <c r="M912" s="67" t="str">
        <f>IF(AND(C912&gt;='Umrechnungskurse und Konstanten'!$C$8,C912&lt;='Umrechnungskurse und Konstanten'!$D$10),"Periode ok.","falsche Periode")</f>
        <v>falsche Periode</v>
      </c>
    </row>
    <row r="913" spans="2:13" x14ac:dyDescent="0.3">
      <c r="B913" s="56"/>
      <c r="C913" s="38"/>
      <c r="D913" s="38"/>
      <c r="E913" s="45"/>
      <c r="F913" s="40"/>
      <c r="G913" s="52"/>
      <c r="H913" s="42">
        <f t="shared" si="42"/>
        <v>0</v>
      </c>
      <c r="I913" s="43">
        <f>IF(AND(C913&gt;='Umrechnungskurse und Konstanten'!$C$5,C913&lt;='Umrechnungskurse und Konstanten'!$D$5),F913*'Umrechnungskurse und Konstanten'!$E$5,0)+IF(AND(C913&gt;='Umrechnungskurse und Konstanten'!$C$6,C913&lt;='Umrechnungskurse und Konstanten'!$D$6),F913*'Umrechnungskurse und Konstanten'!$E$6,0)+IF(AND(C913&gt;='Umrechnungskurse und Konstanten'!$C$7,C913&lt;='Umrechnungskurse und Konstanten'!$D$7),F913*'Umrechnungskurse und Konstanten'!$E$7,0)+IF(AND(C913&gt;='Umrechnungskurse und Konstanten'!$C$8,C913&lt;='Umrechnungskurse und Konstanten'!$D$8),F913*'Umrechnungskurse und Konstanten'!$E$8,0)+IF(AND(C913&gt;='Umrechnungskurse und Konstanten'!$C$9,C913&lt;='Umrechnungskurse und Konstanten'!$D$9),F913*'Umrechnungskurse und Konstanten'!$E$9,0)+IF(AND(C913&gt;='Umrechnungskurse und Konstanten'!$C$10,C913&lt;='Umrechnungskurse und Konstanten'!$D$10),F913*'Umrechnungskurse und Konstanten'!$E$10,0)+IF(AND(C913&gt;='Umrechnungskurse und Konstanten'!$C$11,C913&lt;='Umrechnungskurse und Konstanten'!$D$11),F913*'Umrechnungskurse und Konstanten'!$E$11,0)+IF(AND(C913&gt;='Umrechnungskurse und Konstanten'!$C$12,C913&lt;='Umrechnungskurse und Konstanten'!$D$12),F913*'Umrechnungskurse und Konstanten'!$E$12,0)+IF(AND(C913&gt;='Umrechnungskurse und Konstanten'!$C$13,C913&lt;='Umrechnungskurse und Konstanten'!$D$13),F913*'Umrechnungskurse und Konstanten'!$E$13,0)+IF(AND(C913&gt;='Umrechnungskurse und Konstanten'!$C$14,C913&lt;='Umrechnungskurse und Konstanten'!$D$14),F913*'Umrechnungskurse und Konstanten'!$E$14,0)+IF(AND(C913&gt;='Umrechnungskurse und Konstanten'!$C$15,C913&lt;='Umrechnungskurse und Konstanten'!$D$15),F913*'Umrechnungskurse und Konstanten'!$E$15,0)+IF(AND(C913&gt;='Umrechnungskurse und Konstanten'!$C$16,C913&lt;='Umrechnungskurse und Konstanten'!$D$16),F913*'Umrechnungskurse und Konstanten'!$E$16,0)</f>
        <v>0</v>
      </c>
      <c r="J913" s="43">
        <f t="shared" si="43"/>
        <v>0</v>
      </c>
      <c r="K913" s="43">
        <f t="shared" si="44"/>
        <v>0</v>
      </c>
      <c r="L913" s="69" t="str">
        <f>IF(OR(G913='Umrechnungskurse und Konstanten'!$E$21,G913='Umrechnungskurse und Konstanten'!$E$22,G913='Umrechnungskurse und Konstanten'!$E$23),"VSt. Satz ok.","falsche/keine VSt.")</f>
        <v>falsche/keine VSt.</v>
      </c>
      <c r="M913" s="67" t="str">
        <f>IF(AND(C913&gt;='Umrechnungskurse und Konstanten'!$C$8,C913&lt;='Umrechnungskurse und Konstanten'!$D$10),"Periode ok.","falsche Periode")</f>
        <v>falsche Periode</v>
      </c>
    </row>
    <row r="914" spans="2:13" x14ac:dyDescent="0.3">
      <c r="B914" s="56"/>
      <c r="C914" s="38"/>
      <c r="D914" s="38"/>
      <c r="E914" s="45"/>
      <c r="F914" s="40"/>
      <c r="G914" s="52"/>
      <c r="H914" s="42">
        <f t="shared" si="42"/>
        <v>0</v>
      </c>
      <c r="I914" s="43">
        <f>IF(AND(C914&gt;='Umrechnungskurse und Konstanten'!$C$5,C914&lt;='Umrechnungskurse und Konstanten'!$D$5),F914*'Umrechnungskurse und Konstanten'!$E$5,0)+IF(AND(C914&gt;='Umrechnungskurse und Konstanten'!$C$6,C914&lt;='Umrechnungskurse und Konstanten'!$D$6),F914*'Umrechnungskurse und Konstanten'!$E$6,0)+IF(AND(C914&gt;='Umrechnungskurse und Konstanten'!$C$7,C914&lt;='Umrechnungskurse und Konstanten'!$D$7),F914*'Umrechnungskurse und Konstanten'!$E$7,0)+IF(AND(C914&gt;='Umrechnungskurse und Konstanten'!$C$8,C914&lt;='Umrechnungskurse und Konstanten'!$D$8),F914*'Umrechnungskurse und Konstanten'!$E$8,0)+IF(AND(C914&gt;='Umrechnungskurse und Konstanten'!$C$9,C914&lt;='Umrechnungskurse und Konstanten'!$D$9),F914*'Umrechnungskurse und Konstanten'!$E$9,0)+IF(AND(C914&gt;='Umrechnungskurse und Konstanten'!$C$10,C914&lt;='Umrechnungskurse und Konstanten'!$D$10),F914*'Umrechnungskurse und Konstanten'!$E$10,0)+IF(AND(C914&gt;='Umrechnungskurse und Konstanten'!$C$11,C914&lt;='Umrechnungskurse und Konstanten'!$D$11),F914*'Umrechnungskurse und Konstanten'!$E$11,0)+IF(AND(C914&gt;='Umrechnungskurse und Konstanten'!$C$12,C914&lt;='Umrechnungskurse und Konstanten'!$D$12),F914*'Umrechnungskurse und Konstanten'!$E$12,0)+IF(AND(C914&gt;='Umrechnungskurse und Konstanten'!$C$13,C914&lt;='Umrechnungskurse und Konstanten'!$D$13),F914*'Umrechnungskurse und Konstanten'!$E$13,0)+IF(AND(C914&gt;='Umrechnungskurse und Konstanten'!$C$14,C914&lt;='Umrechnungskurse und Konstanten'!$D$14),F914*'Umrechnungskurse und Konstanten'!$E$14,0)+IF(AND(C914&gt;='Umrechnungskurse und Konstanten'!$C$15,C914&lt;='Umrechnungskurse und Konstanten'!$D$15),F914*'Umrechnungskurse und Konstanten'!$E$15,0)+IF(AND(C914&gt;='Umrechnungskurse und Konstanten'!$C$16,C914&lt;='Umrechnungskurse und Konstanten'!$D$16),F914*'Umrechnungskurse und Konstanten'!$E$16,0)</f>
        <v>0</v>
      </c>
      <c r="J914" s="43">
        <f t="shared" si="43"/>
        <v>0</v>
      </c>
      <c r="K914" s="43">
        <f t="shared" si="44"/>
        <v>0</v>
      </c>
      <c r="L914" s="69" t="str">
        <f>IF(OR(G914='Umrechnungskurse und Konstanten'!$E$21,G914='Umrechnungskurse und Konstanten'!$E$22,G914='Umrechnungskurse und Konstanten'!$E$23),"VSt. Satz ok.","falsche/keine VSt.")</f>
        <v>falsche/keine VSt.</v>
      </c>
      <c r="M914" s="67" t="str">
        <f>IF(AND(C914&gt;='Umrechnungskurse und Konstanten'!$C$8,C914&lt;='Umrechnungskurse und Konstanten'!$D$10),"Periode ok.","falsche Periode")</f>
        <v>falsche Periode</v>
      </c>
    </row>
    <row r="915" spans="2:13" x14ac:dyDescent="0.3">
      <c r="B915" s="56"/>
      <c r="C915" s="38"/>
      <c r="D915" s="38"/>
      <c r="E915" s="45"/>
      <c r="F915" s="40"/>
      <c r="G915" s="52"/>
      <c r="H915" s="42">
        <f t="shared" si="42"/>
        <v>0</v>
      </c>
      <c r="I915" s="43">
        <f>IF(AND(C915&gt;='Umrechnungskurse und Konstanten'!$C$5,C915&lt;='Umrechnungskurse und Konstanten'!$D$5),F915*'Umrechnungskurse und Konstanten'!$E$5,0)+IF(AND(C915&gt;='Umrechnungskurse und Konstanten'!$C$6,C915&lt;='Umrechnungskurse und Konstanten'!$D$6),F915*'Umrechnungskurse und Konstanten'!$E$6,0)+IF(AND(C915&gt;='Umrechnungskurse und Konstanten'!$C$7,C915&lt;='Umrechnungskurse und Konstanten'!$D$7),F915*'Umrechnungskurse und Konstanten'!$E$7,0)+IF(AND(C915&gt;='Umrechnungskurse und Konstanten'!$C$8,C915&lt;='Umrechnungskurse und Konstanten'!$D$8),F915*'Umrechnungskurse und Konstanten'!$E$8,0)+IF(AND(C915&gt;='Umrechnungskurse und Konstanten'!$C$9,C915&lt;='Umrechnungskurse und Konstanten'!$D$9),F915*'Umrechnungskurse und Konstanten'!$E$9,0)+IF(AND(C915&gt;='Umrechnungskurse und Konstanten'!$C$10,C915&lt;='Umrechnungskurse und Konstanten'!$D$10),F915*'Umrechnungskurse und Konstanten'!$E$10,0)+IF(AND(C915&gt;='Umrechnungskurse und Konstanten'!$C$11,C915&lt;='Umrechnungskurse und Konstanten'!$D$11),F915*'Umrechnungskurse und Konstanten'!$E$11,0)+IF(AND(C915&gt;='Umrechnungskurse und Konstanten'!$C$12,C915&lt;='Umrechnungskurse und Konstanten'!$D$12),F915*'Umrechnungskurse und Konstanten'!$E$12,0)+IF(AND(C915&gt;='Umrechnungskurse und Konstanten'!$C$13,C915&lt;='Umrechnungskurse und Konstanten'!$D$13),F915*'Umrechnungskurse und Konstanten'!$E$13,0)+IF(AND(C915&gt;='Umrechnungskurse und Konstanten'!$C$14,C915&lt;='Umrechnungskurse und Konstanten'!$D$14),F915*'Umrechnungskurse und Konstanten'!$E$14,0)+IF(AND(C915&gt;='Umrechnungskurse und Konstanten'!$C$15,C915&lt;='Umrechnungskurse und Konstanten'!$D$15),F915*'Umrechnungskurse und Konstanten'!$E$15,0)+IF(AND(C915&gt;='Umrechnungskurse und Konstanten'!$C$16,C915&lt;='Umrechnungskurse und Konstanten'!$D$16),F915*'Umrechnungskurse und Konstanten'!$E$16,0)</f>
        <v>0</v>
      </c>
      <c r="J915" s="43">
        <f t="shared" si="43"/>
        <v>0</v>
      </c>
      <c r="K915" s="43">
        <f t="shared" si="44"/>
        <v>0</v>
      </c>
      <c r="L915" s="69" t="str">
        <f>IF(OR(G915='Umrechnungskurse und Konstanten'!$E$21,G915='Umrechnungskurse und Konstanten'!$E$22,G915='Umrechnungskurse und Konstanten'!$E$23),"VSt. Satz ok.","falsche/keine VSt.")</f>
        <v>falsche/keine VSt.</v>
      </c>
      <c r="M915" s="67" t="str">
        <f>IF(AND(C915&gt;='Umrechnungskurse und Konstanten'!$C$8,C915&lt;='Umrechnungskurse und Konstanten'!$D$10),"Periode ok.","falsche Periode")</f>
        <v>falsche Periode</v>
      </c>
    </row>
    <row r="916" spans="2:13" x14ac:dyDescent="0.3">
      <c r="B916" s="56"/>
      <c r="C916" s="38"/>
      <c r="D916" s="38"/>
      <c r="E916" s="45"/>
      <c r="F916" s="40"/>
      <c r="G916" s="52"/>
      <c r="H916" s="42">
        <f t="shared" si="42"/>
        <v>0</v>
      </c>
      <c r="I916" s="43">
        <f>IF(AND(C916&gt;='Umrechnungskurse und Konstanten'!$C$5,C916&lt;='Umrechnungskurse und Konstanten'!$D$5),F916*'Umrechnungskurse und Konstanten'!$E$5,0)+IF(AND(C916&gt;='Umrechnungskurse und Konstanten'!$C$6,C916&lt;='Umrechnungskurse und Konstanten'!$D$6),F916*'Umrechnungskurse und Konstanten'!$E$6,0)+IF(AND(C916&gt;='Umrechnungskurse und Konstanten'!$C$7,C916&lt;='Umrechnungskurse und Konstanten'!$D$7),F916*'Umrechnungskurse und Konstanten'!$E$7,0)+IF(AND(C916&gt;='Umrechnungskurse und Konstanten'!$C$8,C916&lt;='Umrechnungskurse und Konstanten'!$D$8),F916*'Umrechnungskurse und Konstanten'!$E$8,0)+IF(AND(C916&gt;='Umrechnungskurse und Konstanten'!$C$9,C916&lt;='Umrechnungskurse und Konstanten'!$D$9),F916*'Umrechnungskurse und Konstanten'!$E$9,0)+IF(AND(C916&gt;='Umrechnungskurse und Konstanten'!$C$10,C916&lt;='Umrechnungskurse und Konstanten'!$D$10),F916*'Umrechnungskurse und Konstanten'!$E$10,0)+IF(AND(C916&gt;='Umrechnungskurse und Konstanten'!$C$11,C916&lt;='Umrechnungskurse und Konstanten'!$D$11),F916*'Umrechnungskurse und Konstanten'!$E$11,0)+IF(AND(C916&gt;='Umrechnungskurse und Konstanten'!$C$12,C916&lt;='Umrechnungskurse und Konstanten'!$D$12),F916*'Umrechnungskurse und Konstanten'!$E$12,0)+IF(AND(C916&gt;='Umrechnungskurse und Konstanten'!$C$13,C916&lt;='Umrechnungskurse und Konstanten'!$D$13),F916*'Umrechnungskurse und Konstanten'!$E$13,0)+IF(AND(C916&gt;='Umrechnungskurse und Konstanten'!$C$14,C916&lt;='Umrechnungskurse und Konstanten'!$D$14),F916*'Umrechnungskurse und Konstanten'!$E$14,0)+IF(AND(C916&gt;='Umrechnungskurse und Konstanten'!$C$15,C916&lt;='Umrechnungskurse und Konstanten'!$D$15),F916*'Umrechnungskurse und Konstanten'!$E$15,0)+IF(AND(C916&gt;='Umrechnungskurse und Konstanten'!$C$16,C916&lt;='Umrechnungskurse und Konstanten'!$D$16),F916*'Umrechnungskurse und Konstanten'!$E$16,0)</f>
        <v>0</v>
      </c>
      <c r="J916" s="43">
        <f t="shared" si="43"/>
        <v>0</v>
      </c>
      <c r="K916" s="43">
        <f t="shared" si="44"/>
        <v>0</v>
      </c>
      <c r="L916" s="69" t="str">
        <f>IF(OR(G916='Umrechnungskurse und Konstanten'!$E$21,G916='Umrechnungskurse und Konstanten'!$E$22,G916='Umrechnungskurse und Konstanten'!$E$23),"VSt. Satz ok.","falsche/keine VSt.")</f>
        <v>falsche/keine VSt.</v>
      </c>
      <c r="M916" s="67" t="str">
        <f>IF(AND(C916&gt;='Umrechnungskurse und Konstanten'!$C$8,C916&lt;='Umrechnungskurse und Konstanten'!$D$10),"Periode ok.","falsche Periode")</f>
        <v>falsche Periode</v>
      </c>
    </row>
    <row r="917" spans="2:13" x14ac:dyDescent="0.3">
      <c r="B917" s="56"/>
      <c r="C917" s="38"/>
      <c r="D917" s="38"/>
      <c r="E917" s="45"/>
      <c r="F917" s="40"/>
      <c r="G917" s="52"/>
      <c r="H917" s="42">
        <f t="shared" si="42"/>
        <v>0</v>
      </c>
      <c r="I917" s="43">
        <f>IF(AND(C917&gt;='Umrechnungskurse und Konstanten'!$C$5,C917&lt;='Umrechnungskurse und Konstanten'!$D$5),F917*'Umrechnungskurse und Konstanten'!$E$5,0)+IF(AND(C917&gt;='Umrechnungskurse und Konstanten'!$C$6,C917&lt;='Umrechnungskurse und Konstanten'!$D$6),F917*'Umrechnungskurse und Konstanten'!$E$6,0)+IF(AND(C917&gt;='Umrechnungskurse und Konstanten'!$C$7,C917&lt;='Umrechnungskurse und Konstanten'!$D$7),F917*'Umrechnungskurse und Konstanten'!$E$7,0)+IF(AND(C917&gt;='Umrechnungskurse und Konstanten'!$C$8,C917&lt;='Umrechnungskurse und Konstanten'!$D$8),F917*'Umrechnungskurse und Konstanten'!$E$8,0)+IF(AND(C917&gt;='Umrechnungskurse und Konstanten'!$C$9,C917&lt;='Umrechnungskurse und Konstanten'!$D$9),F917*'Umrechnungskurse und Konstanten'!$E$9,0)+IF(AND(C917&gt;='Umrechnungskurse und Konstanten'!$C$10,C917&lt;='Umrechnungskurse und Konstanten'!$D$10),F917*'Umrechnungskurse und Konstanten'!$E$10,0)+IF(AND(C917&gt;='Umrechnungskurse und Konstanten'!$C$11,C917&lt;='Umrechnungskurse und Konstanten'!$D$11),F917*'Umrechnungskurse und Konstanten'!$E$11,0)+IF(AND(C917&gt;='Umrechnungskurse und Konstanten'!$C$12,C917&lt;='Umrechnungskurse und Konstanten'!$D$12),F917*'Umrechnungskurse und Konstanten'!$E$12,0)+IF(AND(C917&gt;='Umrechnungskurse und Konstanten'!$C$13,C917&lt;='Umrechnungskurse und Konstanten'!$D$13),F917*'Umrechnungskurse und Konstanten'!$E$13,0)+IF(AND(C917&gt;='Umrechnungskurse und Konstanten'!$C$14,C917&lt;='Umrechnungskurse und Konstanten'!$D$14),F917*'Umrechnungskurse und Konstanten'!$E$14,0)+IF(AND(C917&gt;='Umrechnungskurse und Konstanten'!$C$15,C917&lt;='Umrechnungskurse und Konstanten'!$D$15),F917*'Umrechnungskurse und Konstanten'!$E$15,0)+IF(AND(C917&gt;='Umrechnungskurse und Konstanten'!$C$16,C917&lt;='Umrechnungskurse und Konstanten'!$D$16),F917*'Umrechnungskurse und Konstanten'!$E$16,0)</f>
        <v>0</v>
      </c>
      <c r="J917" s="43">
        <f t="shared" si="43"/>
        <v>0</v>
      </c>
      <c r="K917" s="43">
        <f t="shared" si="44"/>
        <v>0</v>
      </c>
      <c r="L917" s="69" t="str">
        <f>IF(OR(G917='Umrechnungskurse und Konstanten'!$E$21,G917='Umrechnungskurse und Konstanten'!$E$22,G917='Umrechnungskurse und Konstanten'!$E$23),"VSt. Satz ok.","falsche/keine VSt.")</f>
        <v>falsche/keine VSt.</v>
      </c>
      <c r="M917" s="67" t="str">
        <f>IF(AND(C917&gt;='Umrechnungskurse und Konstanten'!$C$8,C917&lt;='Umrechnungskurse und Konstanten'!$D$10),"Periode ok.","falsche Periode")</f>
        <v>falsche Periode</v>
      </c>
    </row>
    <row r="918" spans="2:13" x14ac:dyDescent="0.3">
      <c r="B918" s="56"/>
      <c r="C918" s="38"/>
      <c r="D918" s="38"/>
      <c r="E918" s="45"/>
      <c r="F918" s="40"/>
      <c r="G918" s="52"/>
      <c r="H918" s="42">
        <f t="shared" si="42"/>
        <v>0</v>
      </c>
      <c r="I918" s="43">
        <f>IF(AND(C918&gt;='Umrechnungskurse und Konstanten'!$C$5,C918&lt;='Umrechnungskurse und Konstanten'!$D$5),F918*'Umrechnungskurse und Konstanten'!$E$5,0)+IF(AND(C918&gt;='Umrechnungskurse und Konstanten'!$C$6,C918&lt;='Umrechnungskurse und Konstanten'!$D$6),F918*'Umrechnungskurse und Konstanten'!$E$6,0)+IF(AND(C918&gt;='Umrechnungskurse und Konstanten'!$C$7,C918&lt;='Umrechnungskurse und Konstanten'!$D$7),F918*'Umrechnungskurse und Konstanten'!$E$7,0)+IF(AND(C918&gt;='Umrechnungskurse und Konstanten'!$C$8,C918&lt;='Umrechnungskurse und Konstanten'!$D$8),F918*'Umrechnungskurse und Konstanten'!$E$8,0)+IF(AND(C918&gt;='Umrechnungskurse und Konstanten'!$C$9,C918&lt;='Umrechnungskurse und Konstanten'!$D$9),F918*'Umrechnungskurse und Konstanten'!$E$9,0)+IF(AND(C918&gt;='Umrechnungskurse und Konstanten'!$C$10,C918&lt;='Umrechnungskurse und Konstanten'!$D$10),F918*'Umrechnungskurse und Konstanten'!$E$10,0)+IF(AND(C918&gt;='Umrechnungskurse und Konstanten'!$C$11,C918&lt;='Umrechnungskurse und Konstanten'!$D$11),F918*'Umrechnungskurse und Konstanten'!$E$11,0)+IF(AND(C918&gt;='Umrechnungskurse und Konstanten'!$C$12,C918&lt;='Umrechnungskurse und Konstanten'!$D$12),F918*'Umrechnungskurse und Konstanten'!$E$12,0)+IF(AND(C918&gt;='Umrechnungskurse und Konstanten'!$C$13,C918&lt;='Umrechnungskurse und Konstanten'!$D$13),F918*'Umrechnungskurse und Konstanten'!$E$13,0)+IF(AND(C918&gt;='Umrechnungskurse und Konstanten'!$C$14,C918&lt;='Umrechnungskurse und Konstanten'!$D$14),F918*'Umrechnungskurse und Konstanten'!$E$14,0)+IF(AND(C918&gt;='Umrechnungskurse und Konstanten'!$C$15,C918&lt;='Umrechnungskurse und Konstanten'!$D$15),F918*'Umrechnungskurse und Konstanten'!$E$15,0)+IF(AND(C918&gt;='Umrechnungskurse und Konstanten'!$C$16,C918&lt;='Umrechnungskurse und Konstanten'!$D$16),F918*'Umrechnungskurse und Konstanten'!$E$16,0)</f>
        <v>0</v>
      </c>
      <c r="J918" s="43">
        <f t="shared" si="43"/>
        <v>0</v>
      </c>
      <c r="K918" s="43">
        <f t="shared" si="44"/>
        <v>0</v>
      </c>
      <c r="L918" s="69" t="str">
        <f>IF(OR(G918='Umrechnungskurse und Konstanten'!$E$21,G918='Umrechnungskurse und Konstanten'!$E$22,G918='Umrechnungskurse und Konstanten'!$E$23),"VSt. Satz ok.","falsche/keine VSt.")</f>
        <v>falsche/keine VSt.</v>
      </c>
      <c r="M918" s="67" t="str">
        <f>IF(AND(C918&gt;='Umrechnungskurse und Konstanten'!$C$8,C918&lt;='Umrechnungskurse und Konstanten'!$D$10),"Periode ok.","falsche Periode")</f>
        <v>falsche Periode</v>
      </c>
    </row>
    <row r="919" spans="2:13" x14ac:dyDescent="0.3">
      <c r="B919" s="56"/>
      <c r="C919" s="38"/>
      <c r="D919" s="38"/>
      <c r="E919" s="45"/>
      <c r="F919" s="40"/>
      <c r="G919" s="52"/>
      <c r="H919" s="42">
        <f t="shared" si="42"/>
        <v>0</v>
      </c>
      <c r="I919" s="43">
        <f>IF(AND(C919&gt;='Umrechnungskurse und Konstanten'!$C$5,C919&lt;='Umrechnungskurse und Konstanten'!$D$5),F919*'Umrechnungskurse und Konstanten'!$E$5,0)+IF(AND(C919&gt;='Umrechnungskurse und Konstanten'!$C$6,C919&lt;='Umrechnungskurse und Konstanten'!$D$6),F919*'Umrechnungskurse und Konstanten'!$E$6,0)+IF(AND(C919&gt;='Umrechnungskurse und Konstanten'!$C$7,C919&lt;='Umrechnungskurse und Konstanten'!$D$7),F919*'Umrechnungskurse und Konstanten'!$E$7,0)+IF(AND(C919&gt;='Umrechnungskurse und Konstanten'!$C$8,C919&lt;='Umrechnungskurse und Konstanten'!$D$8),F919*'Umrechnungskurse und Konstanten'!$E$8,0)+IF(AND(C919&gt;='Umrechnungskurse und Konstanten'!$C$9,C919&lt;='Umrechnungskurse und Konstanten'!$D$9),F919*'Umrechnungskurse und Konstanten'!$E$9,0)+IF(AND(C919&gt;='Umrechnungskurse und Konstanten'!$C$10,C919&lt;='Umrechnungskurse und Konstanten'!$D$10),F919*'Umrechnungskurse und Konstanten'!$E$10,0)+IF(AND(C919&gt;='Umrechnungskurse und Konstanten'!$C$11,C919&lt;='Umrechnungskurse und Konstanten'!$D$11),F919*'Umrechnungskurse und Konstanten'!$E$11,0)+IF(AND(C919&gt;='Umrechnungskurse und Konstanten'!$C$12,C919&lt;='Umrechnungskurse und Konstanten'!$D$12),F919*'Umrechnungskurse und Konstanten'!$E$12,0)+IF(AND(C919&gt;='Umrechnungskurse und Konstanten'!$C$13,C919&lt;='Umrechnungskurse und Konstanten'!$D$13),F919*'Umrechnungskurse und Konstanten'!$E$13,0)+IF(AND(C919&gt;='Umrechnungskurse und Konstanten'!$C$14,C919&lt;='Umrechnungskurse und Konstanten'!$D$14),F919*'Umrechnungskurse und Konstanten'!$E$14,0)+IF(AND(C919&gt;='Umrechnungskurse und Konstanten'!$C$15,C919&lt;='Umrechnungskurse und Konstanten'!$D$15),F919*'Umrechnungskurse und Konstanten'!$E$15,0)+IF(AND(C919&gt;='Umrechnungskurse und Konstanten'!$C$16,C919&lt;='Umrechnungskurse und Konstanten'!$D$16),F919*'Umrechnungskurse und Konstanten'!$E$16,0)</f>
        <v>0</v>
      </c>
      <c r="J919" s="43">
        <f t="shared" si="43"/>
        <v>0</v>
      </c>
      <c r="K919" s="43">
        <f t="shared" si="44"/>
        <v>0</v>
      </c>
      <c r="L919" s="69" t="str">
        <f>IF(OR(G919='Umrechnungskurse und Konstanten'!$E$21,G919='Umrechnungskurse und Konstanten'!$E$22,G919='Umrechnungskurse und Konstanten'!$E$23),"VSt. Satz ok.","falsche/keine VSt.")</f>
        <v>falsche/keine VSt.</v>
      </c>
      <c r="M919" s="67" t="str">
        <f>IF(AND(C919&gt;='Umrechnungskurse und Konstanten'!$C$8,C919&lt;='Umrechnungskurse und Konstanten'!$D$10),"Periode ok.","falsche Periode")</f>
        <v>falsche Periode</v>
      </c>
    </row>
    <row r="920" spans="2:13" x14ac:dyDescent="0.3">
      <c r="B920" s="56"/>
      <c r="C920" s="38"/>
      <c r="D920" s="38"/>
      <c r="E920" s="45"/>
      <c r="F920" s="40"/>
      <c r="G920" s="52"/>
      <c r="H920" s="42">
        <f t="shared" si="42"/>
        <v>0</v>
      </c>
      <c r="I920" s="43">
        <f>IF(AND(C920&gt;='Umrechnungskurse und Konstanten'!$C$5,C920&lt;='Umrechnungskurse und Konstanten'!$D$5),F920*'Umrechnungskurse und Konstanten'!$E$5,0)+IF(AND(C920&gt;='Umrechnungskurse und Konstanten'!$C$6,C920&lt;='Umrechnungskurse und Konstanten'!$D$6),F920*'Umrechnungskurse und Konstanten'!$E$6,0)+IF(AND(C920&gt;='Umrechnungskurse und Konstanten'!$C$7,C920&lt;='Umrechnungskurse und Konstanten'!$D$7),F920*'Umrechnungskurse und Konstanten'!$E$7,0)+IF(AND(C920&gt;='Umrechnungskurse und Konstanten'!$C$8,C920&lt;='Umrechnungskurse und Konstanten'!$D$8),F920*'Umrechnungskurse und Konstanten'!$E$8,0)+IF(AND(C920&gt;='Umrechnungskurse und Konstanten'!$C$9,C920&lt;='Umrechnungskurse und Konstanten'!$D$9),F920*'Umrechnungskurse und Konstanten'!$E$9,0)+IF(AND(C920&gt;='Umrechnungskurse und Konstanten'!$C$10,C920&lt;='Umrechnungskurse und Konstanten'!$D$10),F920*'Umrechnungskurse und Konstanten'!$E$10,0)+IF(AND(C920&gt;='Umrechnungskurse und Konstanten'!$C$11,C920&lt;='Umrechnungskurse und Konstanten'!$D$11),F920*'Umrechnungskurse und Konstanten'!$E$11,0)+IF(AND(C920&gt;='Umrechnungskurse und Konstanten'!$C$12,C920&lt;='Umrechnungskurse und Konstanten'!$D$12),F920*'Umrechnungskurse und Konstanten'!$E$12,0)+IF(AND(C920&gt;='Umrechnungskurse und Konstanten'!$C$13,C920&lt;='Umrechnungskurse und Konstanten'!$D$13),F920*'Umrechnungskurse und Konstanten'!$E$13,0)+IF(AND(C920&gt;='Umrechnungskurse und Konstanten'!$C$14,C920&lt;='Umrechnungskurse und Konstanten'!$D$14),F920*'Umrechnungskurse und Konstanten'!$E$14,0)+IF(AND(C920&gt;='Umrechnungskurse und Konstanten'!$C$15,C920&lt;='Umrechnungskurse und Konstanten'!$D$15),F920*'Umrechnungskurse und Konstanten'!$E$15,0)+IF(AND(C920&gt;='Umrechnungskurse und Konstanten'!$C$16,C920&lt;='Umrechnungskurse und Konstanten'!$D$16),F920*'Umrechnungskurse und Konstanten'!$E$16,0)</f>
        <v>0</v>
      </c>
      <c r="J920" s="43">
        <f t="shared" si="43"/>
        <v>0</v>
      </c>
      <c r="K920" s="43">
        <f t="shared" si="44"/>
        <v>0</v>
      </c>
      <c r="L920" s="69" t="str">
        <f>IF(OR(G920='Umrechnungskurse und Konstanten'!$E$21,G920='Umrechnungskurse und Konstanten'!$E$22,G920='Umrechnungskurse und Konstanten'!$E$23),"VSt. Satz ok.","falsche/keine VSt.")</f>
        <v>falsche/keine VSt.</v>
      </c>
      <c r="M920" s="67" t="str">
        <f>IF(AND(C920&gt;='Umrechnungskurse und Konstanten'!$C$8,C920&lt;='Umrechnungskurse und Konstanten'!$D$10),"Periode ok.","falsche Periode")</f>
        <v>falsche Periode</v>
      </c>
    </row>
    <row r="921" spans="2:13" x14ac:dyDescent="0.3">
      <c r="B921" s="56"/>
      <c r="C921" s="38"/>
      <c r="D921" s="38"/>
      <c r="E921" s="45"/>
      <c r="F921" s="40"/>
      <c r="G921" s="52"/>
      <c r="H921" s="42">
        <f t="shared" si="42"/>
        <v>0</v>
      </c>
      <c r="I921" s="43">
        <f>IF(AND(C921&gt;='Umrechnungskurse und Konstanten'!$C$5,C921&lt;='Umrechnungskurse und Konstanten'!$D$5),F921*'Umrechnungskurse und Konstanten'!$E$5,0)+IF(AND(C921&gt;='Umrechnungskurse und Konstanten'!$C$6,C921&lt;='Umrechnungskurse und Konstanten'!$D$6),F921*'Umrechnungskurse und Konstanten'!$E$6,0)+IF(AND(C921&gt;='Umrechnungskurse und Konstanten'!$C$7,C921&lt;='Umrechnungskurse und Konstanten'!$D$7),F921*'Umrechnungskurse und Konstanten'!$E$7,0)+IF(AND(C921&gt;='Umrechnungskurse und Konstanten'!$C$8,C921&lt;='Umrechnungskurse und Konstanten'!$D$8),F921*'Umrechnungskurse und Konstanten'!$E$8,0)+IF(AND(C921&gt;='Umrechnungskurse und Konstanten'!$C$9,C921&lt;='Umrechnungskurse und Konstanten'!$D$9),F921*'Umrechnungskurse und Konstanten'!$E$9,0)+IF(AND(C921&gt;='Umrechnungskurse und Konstanten'!$C$10,C921&lt;='Umrechnungskurse und Konstanten'!$D$10),F921*'Umrechnungskurse und Konstanten'!$E$10,0)+IF(AND(C921&gt;='Umrechnungskurse und Konstanten'!$C$11,C921&lt;='Umrechnungskurse und Konstanten'!$D$11),F921*'Umrechnungskurse und Konstanten'!$E$11,0)+IF(AND(C921&gt;='Umrechnungskurse und Konstanten'!$C$12,C921&lt;='Umrechnungskurse und Konstanten'!$D$12),F921*'Umrechnungskurse und Konstanten'!$E$12,0)+IF(AND(C921&gt;='Umrechnungskurse und Konstanten'!$C$13,C921&lt;='Umrechnungskurse und Konstanten'!$D$13),F921*'Umrechnungskurse und Konstanten'!$E$13,0)+IF(AND(C921&gt;='Umrechnungskurse und Konstanten'!$C$14,C921&lt;='Umrechnungskurse und Konstanten'!$D$14),F921*'Umrechnungskurse und Konstanten'!$E$14,0)+IF(AND(C921&gt;='Umrechnungskurse und Konstanten'!$C$15,C921&lt;='Umrechnungskurse und Konstanten'!$D$15),F921*'Umrechnungskurse und Konstanten'!$E$15,0)+IF(AND(C921&gt;='Umrechnungskurse und Konstanten'!$C$16,C921&lt;='Umrechnungskurse und Konstanten'!$D$16),F921*'Umrechnungskurse und Konstanten'!$E$16,0)</f>
        <v>0</v>
      </c>
      <c r="J921" s="43">
        <f t="shared" si="43"/>
        <v>0</v>
      </c>
      <c r="K921" s="43">
        <f t="shared" si="44"/>
        <v>0</v>
      </c>
      <c r="L921" s="69" t="str">
        <f>IF(OR(G921='Umrechnungskurse und Konstanten'!$E$21,G921='Umrechnungskurse und Konstanten'!$E$22,G921='Umrechnungskurse und Konstanten'!$E$23),"VSt. Satz ok.","falsche/keine VSt.")</f>
        <v>falsche/keine VSt.</v>
      </c>
      <c r="M921" s="67" t="str">
        <f>IF(AND(C921&gt;='Umrechnungskurse und Konstanten'!$C$8,C921&lt;='Umrechnungskurse und Konstanten'!$D$10),"Periode ok.","falsche Periode")</f>
        <v>falsche Periode</v>
      </c>
    </row>
    <row r="922" spans="2:13" x14ac:dyDescent="0.3">
      <c r="B922" s="56"/>
      <c r="C922" s="38"/>
      <c r="D922" s="38"/>
      <c r="E922" s="45"/>
      <c r="F922" s="40"/>
      <c r="G922" s="52"/>
      <c r="H922" s="42">
        <f t="shared" si="42"/>
        <v>0</v>
      </c>
      <c r="I922" s="43">
        <f>IF(AND(C922&gt;='Umrechnungskurse und Konstanten'!$C$5,C922&lt;='Umrechnungskurse und Konstanten'!$D$5),F922*'Umrechnungskurse und Konstanten'!$E$5,0)+IF(AND(C922&gt;='Umrechnungskurse und Konstanten'!$C$6,C922&lt;='Umrechnungskurse und Konstanten'!$D$6),F922*'Umrechnungskurse und Konstanten'!$E$6,0)+IF(AND(C922&gt;='Umrechnungskurse und Konstanten'!$C$7,C922&lt;='Umrechnungskurse und Konstanten'!$D$7),F922*'Umrechnungskurse und Konstanten'!$E$7,0)+IF(AND(C922&gt;='Umrechnungskurse und Konstanten'!$C$8,C922&lt;='Umrechnungskurse und Konstanten'!$D$8),F922*'Umrechnungskurse und Konstanten'!$E$8,0)+IF(AND(C922&gt;='Umrechnungskurse und Konstanten'!$C$9,C922&lt;='Umrechnungskurse und Konstanten'!$D$9),F922*'Umrechnungskurse und Konstanten'!$E$9,0)+IF(AND(C922&gt;='Umrechnungskurse und Konstanten'!$C$10,C922&lt;='Umrechnungskurse und Konstanten'!$D$10),F922*'Umrechnungskurse und Konstanten'!$E$10,0)+IF(AND(C922&gt;='Umrechnungskurse und Konstanten'!$C$11,C922&lt;='Umrechnungskurse und Konstanten'!$D$11),F922*'Umrechnungskurse und Konstanten'!$E$11,0)+IF(AND(C922&gt;='Umrechnungskurse und Konstanten'!$C$12,C922&lt;='Umrechnungskurse und Konstanten'!$D$12),F922*'Umrechnungskurse und Konstanten'!$E$12,0)+IF(AND(C922&gt;='Umrechnungskurse und Konstanten'!$C$13,C922&lt;='Umrechnungskurse und Konstanten'!$D$13),F922*'Umrechnungskurse und Konstanten'!$E$13,0)+IF(AND(C922&gt;='Umrechnungskurse und Konstanten'!$C$14,C922&lt;='Umrechnungskurse und Konstanten'!$D$14),F922*'Umrechnungskurse und Konstanten'!$E$14,0)+IF(AND(C922&gt;='Umrechnungskurse und Konstanten'!$C$15,C922&lt;='Umrechnungskurse und Konstanten'!$D$15),F922*'Umrechnungskurse und Konstanten'!$E$15,0)+IF(AND(C922&gt;='Umrechnungskurse und Konstanten'!$C$16,C922&lt;='Umrechnungskurse und Konstanten'!$D$16),F922*'Umrechnungskurse und Konstanten'!$E$16,0)</f>
        <v>0</v>
      </c>
      <c r="J922" s="43">
        <f t="shared" si="43"/>
        <v>0</v>
      </c>
      <c r="K922" s="43">
        <f t="shared" si="44"/>
        <v>0</v>
      </c>
      <c r="L922" s="69" t="str">
        <f>IF(OR(G922='Umrechnungskurse und Konstanten'!$E$21,G922='Umrechnungskurse und Konstanten'!$E$22,G922='Umrechnungskurse und Konstanten'!$E$23),"VSt. Satz ok.","falsche/keine VSt.")</f>
        <v>falsche/keine VSt.</v>
      </c>
      <c r="M922" s="67" t="str">
        <f>IF(AND(C922&gt;='Umrechnungskurse und Konstanten'!$C$8,C922&lt;='Umrechnungskurse und Konstanten'!$D$10),"Periode ok.","falsche Periode")</f>
        <v>falsche Periode</v>
      </c>
    </row>
    <row r="923" spans="2:13" x14ac:dyDescent="0.3">
      <c r="B923" s="56"/>
      <c r="C923" s="38"/>
      <c r="D923" s="38"/>
      <c r="E923" s="45"/>
      <c r="F923" s="40"/>
      <c r="G923" s="52"/>
      <c r="H923" s="42">
        <f t="shared" si="42"/>
        <v>0</v>
      </c>
      <c r="I923" s="43">
        <f>IF(AND(C923&gt;='Umrechnungskurse und Konstanten'!$C$5,C923&lt;='Umrechnungskurse und Konstanten'!$D$5),F923*'Umrechnungskurse und Konstanten'!$E$5,0)+IF(AND(C923&gt;='Umrechnungskurse und Konstanten'!$C$6,C923&lt;='Umrechnungskurse und Konstanten'!$D$6),F923*'Umrechnungskurse und Konstanten'!$E$6,0)+IF(AND(C923&gt;='Umrechnungskurse und Konstanten'!$C$7,C923&lt;='Umrechnungskurse und Konstanten'!$D$7),F923*'Umrechnungskurse und Konstanten'!$E$7,0)+IF(AND(C923&gt;='Umrechnungskurse und Konstanten'!$C$8,C923&lt;='Umrechnungskurse und Konstanten'!$D$8),F923*'Umrechnungskurse und Konstanten'!$E$8,0)+IF(AND(C923&gt;='Umrechnungskurse und Konstanten'!$C$9,C923&lt;='Umrechnungskurse und Konstanten'!$D$9),F923*'Umrechnungskurse und Konstanten'!$E$9,0)+IF(AND(C923&gt;='Umrechnungskurse und Konstanten'!$C$10,C923&lt;='Umrechnungskurse und Konstanten'!$D$10),F923*'Umrechnungskurse und Konstanten'!$E$10,0)+IF(AND(C923&gt;='Umrechnungskurse und Konstanten'!$C$11,C923&lt;='Umrechnungskurse und Konstanten'!$D$11),F923*'Umrechnungskurse und Konstanten'!$E$11,0)+IF(AND(C923&gt;='Umrechnungskurse und Konstanten'!$C$12,C923&lt;='Umrechnungskurse und Konstanten'!$D$12),F923*'Umrechnungskurse und Konstanten'!$E$12,0)+IF(AND(C923&gt;='Umrechnungskurse und Konstanten'!$C$13,C923&lt;='Umrechnungskurse und Konstanten'!$D$13),F923*'Umrechnungskurse und Konstanten'!$E$13,0)+IF(AND(C923&gt;='Umrechnungskurse und Konstanten'!$C$14,C923&lt;='Umrechnungskurse und Konstanten'!$D$14),F923*'Umrechnungskurse und Konstanten'!$E$14,0)+IF(AND(C923&gt;='Umrechnungskurse und Konstanten'!$C$15,C923&lt;='Umrechnungskurse und Konstanten'!$D$15),F923*'Umrechnungskurse und Konstanten'!$E$15,0)+IF(AND(C923&gt;='Umrechnungskurse und Konstanten'!$C$16,C923&lt;='Umrechnungskurse und Konstanten'!$D$16),F923*'Umrechnungskurse und Konstanten'!$E$16,0)</f>
        <v>0</v>
      </c>
      <c r="J923" s="43">
        <f t="shared" si="43"/>
        <v>0</v>
      </c>
      <c r="K923" s="43">
        <f t="shared" si="44"/>
        <v>0</v>
      </c>
      <c r="L923" s="69" t="str">
        <f>IF(OR(G923='Umrechnungskurse und Konstanten'!$E$21,G923='Umrechnungskurse und Konstanten'!$E$22,G923='Umrechnungskurse und Konstanten'!$E$23),"VSt. Satz ok.","falsche/keine VSt.")</f>
        <v>falsche/keine VSt.</v>
      </c>
      <c r="M923" s="67" t="str">
        <f>IF(AND(C923&gt;='Umrechnungskurse und Konstanten'!$C$8,C923&lt;='Umrechnungskurse und Konstanten'!$D$10),"Periode ok.","falsche Periode")</f>
        <v>falsche Periode</v>
      </c>
    </row>
    <row r="924" spans="2:13" x14ac:dyDescent="0.3">
      <c r="B924" s="56"/>
      <c r="C924" s="38"/>
      <c r="D924" s="38"/>
      <c r="E924" s="45"/>
      <c r="F924" s="40"/>
      <c r="G924" s="52"/>
      <c r="H924" s="42">
        <f t="shared" si="42"/>
        <v>0</v>
      </c>
      <c r="I924" s="43">
        <f>IF(AND(C924&gt;='Umrechnungskurse und Konstanten'!$C$5,C924&lt;='Umrechnungskurse und Konstanten'!$D$5),F924*'Umrechnungskurse und Konstanten'!$E$5,0)+IF(AND(C924&gt;='Umrechnungskurse und Konstanten'!$C$6,C924&lt;='Umrechnungskurse und Konstanten'!$D$6),F924*'Umrechnungskurse und Konstanten'!$E$6,0)+IF(AND(C924&gt;='Umrechnungskurse und Konstanten'!$C$7,C924&lt;='Umrechnungskurse und Konstanten'!$D$7),F924*'Umrechnungskurse und Konstanten'!$E$7,0)+IF(AND(C924&gt;='Umrechnungskurse und Konstanten'!$C$8,C924&lt;='Umrechnungskurse und Konstanten'!$D$8),F924*'Umrechnungskurse und Konstanten'!$E$8,0)+IF(AND(C924&gt;='Umrechnungskurse und Konstanten'!$C$9,C924&lt;='Umrechnungskurse und Konstanten'!$D$9),F924*'Umrechnungskurse und Konstanten'!$E$9,0)+IF(AND(C924&gt;='Umrechnungskurse und Konstanten'!$C$10,C924&lt;='Umrechnungskurse und Konstanten'!$D$10),F924*'Umrechnungskurse und Konstanten'!$E$10,0)+IF(AND(C924&gt;='Umrechnungskurse und Konstanten'!$C$11,C924&lt;='Umrechnungskurse und Konstanten'!$D$11),F924*'Umrechnungskurse und Konstanten'!$E$11,0)+IF(AND(C924&gt;='Umrechnungskurse und Konstanten'!$C$12,C924&lt;='Umrechnungskurse und Konstanten'!$D$12),F924*'Umrechnungskurse und Konstanten'!$E$12,0)+IF(AND(C924&gt;='Umrechnungskurse und Konstanten'!$C$13,C924&lt;='Umrechnungskurse und Konstanten'!$D$13),F924*'Umrechnungskurse und Konstanten'!$E$13,0)+IF(AND(C924&gt;='Umrechnungskurse und Konstanten'!$C$14,C924&lt;='Umrechnungskurse und Konstanten'!$D$14),F924*'Umrechnungskurse und Konstanten'!$E$14,0)+IF(AND(C924&gt;='Umrechnungskurse und Konstanten'!$C$15,C924&lt;='Umrechnungskurse und Konstanten'!$D$15),F924*'Umrechnungskurse und Konstanten'!$E$15,0)+IF(AND(C924&gt;='Umrechnungskurse und Konstanten'!$C$16,C924&lt;='Umrechnungskurse und Konstanten'!$D$16),F924*'Umrechnungskurse und Konstanten'!$E$16,0)</f>
        <v>0</v>
      </c>
      <c r="J924" s="43">
        <f t="shared" si="43"/>
        <v>0</v>
      </c>
      <c r="K924" s="43">
        <f t="shared" si="44"/>
        <v>0</v>
      </c>
      <c r="L924" s="69" t="str">
        <f>IF(OR(G924='Umrechnungskurse und Konstanten'!$E$21,G924='Umrechnungskurse und Konstanten'!$E$22,G924='Umrechnungskurse und Konstanten'!$E$23),"VSt. Satz ok.","falsche/keine VSt.")</f>
        <v>falsche/keine VSt.</v>
      </c>
      <c r="M924" s="67" t="str">
        <f>IF(AND(C924&gt;='Umrechnungskurse und Konstanten'!$C$8,C924&lt;='Umrechnungskurse und Konstanten'!$D$10),"Periode ok.","falsche Periode")</f>
        <v>falsche Periode</v>
      </c>
    </row>
    <row r="925" spans="2:13" x14ac:dyDescent="0.3">
      <c r="B925" s="56"/>
      <c r="C925" s="38"/>
      <c r="D925" s="38"/>
      <c r="E925" s="45"/>
      <c r="F925" s="40"/>
      <c r="G925" s="52"/>
      <c r="H925" s="42">
        <f t="shared" si="42"/>
        <v>0</v>
      </c>
      <c r="I925" s="43">
        <f>IF(AND(C925&gt;='Umrechnungskurse und Konstanten'!$C$5,C925&lt;='Umrechnungskurse und Konstanten'!$D$5),F925*'Umrechnungskurse und Konstanten'!$E$5,0)+IF(AND(C925&gt;='Umrechnungskurse und Konstanten'!$C$6,C925&lt;='Umrechnungskurse und Konstanten'!$D$6),F925*'Umrechnungskurse und Konstanten'!$E$6,0)+IF(AND(C925&gt;='Umrechnungskurse und Konstanten'!$C$7,C925&lt;='Umrechnungskurse und Konstanten'!$D$7),F925*'Umrechnungskurse und Konstanten'!$E$7,0)+IF(AND(C925&gt;='Umrechnungskurse und Konstanten'!$C$8,C925&lt;='Umrechnungskurse und Konstanten'!$D$8),F925*'Umrechnungskurse und Konstanten'!$E$8,0)+IF(AND(C925&gt;='Umrechnungskurse und Konstanten'!$C$9,C925&lt;='Umrechnungskurse und Konstanten'!$D$9),F925*'Umrechnungskurse und Konstanten'!$E$9,0)+IF(AND(C925&gt;='Umrechnungskurse und Konstanten'!$C$10,C925&lt;='Umrechnungskurse und Konstanten'!$D$10),F925*'Umrechnungskurse und Konstanten'!$E$10,0)+IF(AND(C925&gt;='Umrechnungskurse und Konstanten'!$C$11,C925&lt;='Umrechnungskurse und Konstanten'!$D$11),F925*'Umrechnungskurse und Konstanten'!$E$11,0)+IF(AND(C925&gt;='Umrechnungskurse und Konstanten'!$C$12,C925&lt;='Umrechnungskurse und Konstanten'!$D$12),F925*'Umrechnungskurse und Konstanten'!$E$12,0)+IF(AND(C925&gt;='Umrechnungskurse und Konstanten'!$C$13,C925&lt;='Umrechnungskurse und Konstanten'!$D$13),F925*'Umrechnungskurse und Konstanten'!$E$13,0)+IF(AND(C925&gt;='Umrechnungskurse und Konstanten'!$C$14,C925&lt;='Umrechnungskurse und Konstanten'!$D$14),F925*'Umrechnungskurse und Konstanten'!$E$14,0)+IF(AND(C925&gt;='Umrechnungskurse und Konstanten'!$C$15,C925&lt;='Umrechnungskurse und Konstanten'!$D$15),F925*'Umrechnungskurse und Konstanten'!$E$15,0)+IF(AND(C925&gt;='Umrechnungskurse und Konstanten'!$C$16,C925&lt;='Umrechnungskurse und Konstanten'!$D$16),F925*'Umrechnungskurse und Konstanten'!$E$16,0)</f>
        <v>0</v>
      </c>
      <c r="J925" s="43">
        <f t="shared" si="43"/>
        <v>0</v>
      </c>
      <c r="K925" s="43">
        <f t="shared" si="44"/>
        <v>0</v>
      </c>
      <c r="L925" s="69" t="str">
        <f>IF(OR(G925='Umrechnungskurse und Konstanten'!$E$21,G925='Umrechnungskurse und Konstanten'!$E$22,G925='Umrechnungskurse und Konstanten'!$E$23),"VSt. Satz ok.","falsche/keine VSt.")</f>
        <v>falsche/keine VSt.</v>
      </c>
      <c r="M925" s="67" t="str">
        <f>IF(AND(C925&gt;='Umrechnungskurse und Konstanten'!$C$8,C925&lt;='Umrechnungskurse und Konstanten'!$D$10),"Periode ok.","falsche Periode")</f>
        <v>falsche Periode</v>
      </c>
    </row>
    <row r="926" spans="2:13" x14ac:dyDescent="0.3">
      <c r="B926" s="56"/>
      <c r="C926" s="38"/>
      <c r="D926" s="38"/>
      <c r="E926" s="45"/>
      <c r="F926" s="40"/>
      <c r="G926" s="52"/>
      <c r="H926" s="42">
        <f t="shared" si="42"/>
        <v>0</v>
      </c>
      <c r="I926" s="43">
        <f>IF(AND(C926&gt;='Umrechnungskurse und Konstanten'!$C$5,C926&lt;='Umrechnungskurse und Konstanten'!$D$5),F926*'Umrechnungskurse und Konstanten'!$E$5,0)+IF(AND(C926&gt;='Umrechnungskurse und Konstanten'!$C$6,C926&lt;='Umrechnungskurse und Konstanten'!$D$6),F926*'Umrechnungskurse und Konstanten'!$E$6,0)+IF(AND(C926&gt;='Umrechnungskurse und Konstanten'!$C$7,C926&lt;='Umrechnungskurse und Konstanten'!$D$7),F926*'Umrechnungskurse und Konstanten'!$E$7,0)+IF(AND(C926&gt;='Umrechnungskurse und Konstanten'!$C$8,C926&lt;='Umrechnungskurse und Konstanten'!$D$8),F926*'Umrechnungskurse und Konstanten'!$E$8,0)+IF(AND(C926&gt;='Umrechnungskurse und Konstanten'!$C$9,C926&lt;='Umrechnungskurse und Konstanten'!$D$9),F926*'Umrechnungskurse und Konstanten'!$E$9,0)+IF(AND(C926&gt;='Umrechnungskurse und Konstanten'!$C$10,C926&lt;='Umrechnungskurse und Konstanten'!$D$10),F926*'Umrechnungskurse und Konstanten'!$E$10,0)+IF(AND(C926&gt;='Umrechnungskurse und Konstanten'!$C$11,C926&lt;='Umrechnungskurse und Konstanten'!$D$11),F926*'Umrechnungskurse und Konstanten'!$E$11,0)+IF(AND(C926&gt;='Umrechnungskurse und Konstanten'!$C$12,C926&lt;='Umrechnungskurse und Konstanten'!$D$12),F926*'Umrechnungskurse und Konstanten'!$E$12,0)+IF(AND(C926&gt;='Umrechnungskurse und Konstanten'!$C$13,C926&lt;='Umrechnungskurse und Konstanten'!$D$13),F926*'Umrechnungskurse und Konstanten'!$E$13,0)+IF(AND(C926&gt;='Umrechnungskurse und Konstanten'!$C$14,C926&lt;='Umrechnungskurse und Konstanten'!$D$14),F926*'Umrechnungskurse und Konstanten'!$E$14,0)+IF(AND(C926&gt;='Umrechnungskurse und Konstanten'!$C$15,C926&lt;='Umrechnungskurse und Konstanten'!$D$15),F926*'Umrechnungskurse und Konstanten'!$E$15,0)+IF(AND(C926&gt;='Umrechnungskurse und Konstanten'!$C$16,C926&lt;='Umrechnungskurse und Konstanten'!$D$16),F926*'Umrechnungskurse und Konstanten'!$E$16,0)</f>
        <v>0</v>
      </c>
      <c r="J926" s="43">
        <f t="shared" si="43"/>
        <v>0</v>
      </c>
      <c r="K926" s="43">
        <f t="shared" si="44"/>
        <v>0</v>
      </c>
      <c r="L926" s="69" t="str">
        <f>IF(OR(G926='Umrechnungskurse und Konstanten'!$E$21,G926='Umrechnungskurse und Konstanten'!$E$22,G926='Umrechnungskurse und Konstanten'!$E$23),"VSt. Satz ok.","falsche/keine VSt.")</f>
        <v>falsche/keine VSt.</v>
      </c>
      <c r="M926" s="67" t="str">
        <f>IF(AND(C926&gt;='Umrechnungskurse und Konstanten'!$C$8,C926&lt;='Umrechnungskurse und Konstanten'!$D$10),"Periode ok.","falsche Periode")</f>
        <v>falsche Periode</v>
      </c>
    </row>
    <row r="927" spans="2:13" x14ac:dyDescent="0.3">
      <c r="B927" s="56"/>
      <c r="C927" s="38"/>
      <c r="D927" s="38"/>
      <c r="E927" s="45"/>
      <c r="F927" s="40"/>
      <c r="G927" s="52"/>
      <c r="H927" s="42">
        <f t="shared" si="42"/>
        <v>0</v>
      </c>
      <c r="I927" s="43">
        <f>IF(AND(C927&gt;='Umrechnungskurse und Konstanten'!$C$5,C927&lt;='Umrechnungskurse und Konstanten'!$D$5),F927*'Umrechnungskurse und Konstanten'!$E$5,0)+IF(AND(C927&gt;='Umrechnungskurse und Konstanten'!$C$6,C927&lt;='Umrechnungskurse und Konstanten'!$D$6),F927*'Umrechnungskurse und Konstanten'!$E$6,0)+IF(AND(C927&gt;='Umrechnungskurse und Konstanten'!$C$7,C927&lt;='Umrechnungskurse und Konstanten'!$D$7),F927*'Umrechnungskurse und Konstanten'!$E$7,0)+IF(AND(C927&gt;='Umrechnungskurse und Konstanten'!$C$8,C927&lt;='Umrechnungskurse und Konstanten'!$D$8),F927*'Umrechnungskurse und Konstanten'!$E$8,0)+IF(AND(C927&gt;='Umrechnungskurse und Konstanten'!$C$9,C927&lt;='Umrechnungskurse und Konstanten'!$D$9),F927*'Umrechnungskurse und Konstanten'!$E$9,0)+IF(AND(C927&gt;='Umrechnungskurse und Konstanten'!$C$10,C927&lt;='Umrechnungskurse und Konstanten'!$D$10),F927*'Umrechnungskurse und Konstanten'!$E$10,0)+IF(AND(C927&gt;='Umrechnungskurse und Konstanten'!$C$11,C927&lt;='Umrechnungskurse und Konstanten'!$D$11),F927*'Umrechnungskurse und Konstanten'!$E$11,0)+IF(AND(C927&gt;='Umrechnungskurse und Konstanten'!$C$12,C927&lt;='Umrechnungskurse und Konstanten'!$D$12),F927*'Umrechnungskurse und Konstanten'!$E$12,0)+IF(AND(C927&gt;='Umrechnungskurse und Konstanten'!$C$13,C927&lt;='Umrechnungskurse und Konstanten'!$D$13),F927*'Umrechnungskurse und Konstanten'!$E$13,0)+IF(AND(C927&gt;='Umrechnungskurse und Konstanten'!$C$14,C927&lt;='Umrechnungskurse und Konstanten'!$D$14),F927*'Umrechnungskurse und Konstanten'!$E$14,0)+IF(AND(C927&gt;='Umrechnungskurse und Konstanten'!$C$15,C927&lt;='Umrechnungskurse und Konstanten'!$D$15),F927*'Umrechnungskurse und Konstanten'!$E$15,0)+IF(AND(C927&gt;='Umrechnungskurse und Konstanten'!$C$16,C927&lt;='Umrechnungskurse und Konstanten'!$D$16),F927*'Umrechnungskurse und Konstanten'!$E$16,0)</f>
        <v>0</v>
      </c>
      <c r="J927" s="43">
        <f t="shared" si="43"/>
        <v>0</v>
      </c>
      <c r="K927" s="43">
        <f t="shared" si="44"/>
        <v>0</v>
      </c>
      <c r="L927" s="69" t="str">
        <f>IF(OR(G927='Umrechnungskurse und Konstanten'!$E$21,G927='Umrechnungskurse und Konstanten'!$E$22,G927='Umrechnungskurse und Konstanten'!$E$23),"VSt. Satz ok.","falsche/keine VSt.")</f>
        <v>falsche/keine VSt.</v>
      </c>
      <c r="M927" s="67" t="str">
        <f>IF(AND(C927&gt;='Umrechnungskurse und Konstanten'!$C$8,C927&lt;='Umrechnungskurse und Konstanten'!$D$10),"Periode ok.","falsche Periode")</f>
        <v>falsche Periode</v>
      </c>
    </row>
    <row r="928" spans="2:13" x14ac:dyDescent="0.3">
      <c r="B928" s="56"/>
      <c r="C928" s="38"/>
      <c r="D928" s="38"/>
      <c r="E928" s="45"/>
      <c r="F928" s="40"/>
      <c r="G928" s="52"/>
      <c r="H928" s="42">
        <f t="shared" si="42"/>
        <v>0</v>
      </c>
      <c r="I928" s="43">
        <f>IF(AND(C928&gt;='Umrechnungskurse und Konstanten'!$C$5,C928&lt;='Umrechnungskurse und Konstanten'!$D$5),F928*'Umrechnungskurse und Konstanten'!$E$5,0)+IF(AND(C928&gt;='Umrechnungskurse und Konstanten'!$C$6,C928&lt;='Umrechnungskurse und Konstanten'!$D$6),F928*'Umrechnungskurse und Konstanten'!$E$6,0)+IF(AND(C928&gt;='Umrechnungskurse und Konstanten'!$C$7,C928&lt;='Umrechnungskurse und Konstanten'!$D$7),F928*'Umrechnungskurse und Konstanten'!$E$7,0)+IF(AND(C928&gt;='Umrechnungskurse und Konstanten'!$C$8,C928&lt;='Umrechnungskurse und Konstanten'!$D$8),F928*'Umrechnungskurse und Konstanten'!$E$8,0)+IF(AND(C928&gt;='Umrechnungskurse und Konstanten'!$C$9,C928&lt;='Umrechnungskurse und Konstanten'!$D$9),F928*'Umrechnungskurse und Konstanten'!$E$9,0)+IF(AND(C928&gt;='Umrechnungskurse und Konstanten'!$C$10,C928&lt;='Umrechnungskurse und Konstanten'!$D$10),F928*'Umrechnungskurse und Konstanten'!$E$10,0)+IF(AND(C928&gt;='Umrechnungskurse und Konstanten'!$C$11,C928&lt;='Umrechnungskurse und Konstanten'!$D$11),F928*'Umrechnungskurse und Konstanten'!$E$11,0)+IF(AND(C928&gt;='Umrechnungskurse und Konstanten'!$C$12,C928&lt;='Umrechnungskurse und Konstanten'!$D$12),F928*'Umrechnungskurse und Konstanten'!$E$12,0)+IF(AND(C928&gt;='Umrechnungskurse und Konstanten'!$C$13,C928&lt;='Umrechnungskurse und Konstanten'!$D$13),F928*'Umrechnungskurse und Konstanten'!$E$13,0)+IF(AND(C928&gt;='Umrechnungskurse und Konstanten'!$C$14,C928&lt;='Umrechnungskurse und Konstanten'!$D$14),F928*'Umrechnungskurse und Konstanten'!$E$14,0)+IF(AND(C928&gt;='Umrechnungskurse und Konstanten'!$C$15,C928&lt;='Umrechnungskurse und Konstanten'!$D$15),F928*'Umrechnungskurse und Konstanten'!$E$15,0)+IF(AND(C928&gt;='Umrechnungskurse und Konstanten'!$C$16,C928&lt;='Umrechnungskurse und Konstanten'!$D$16),F928*'Umrechnungskurse und Konstanten'!$E$16,0)</f>
        <v>0</v>
      </c>
      <c r="J928" s="43">
        <f t="shared" si="43"/>
        <v>0</v>
      </c>
      <c r="K928" s="43">
        <f t="shared" si="44"/>
        <v>0</v>
      </c>
      <c r="L928" s="69" t="str">
        <f>IF(OR(G928='Umrechnungskurse und Konstanten'!$E$21,G928='Umrechnungskurse und Konstanten'!$E$22,G928='Umrechnungskurse und Konstanten'!$E$23),"VSt. Satz ok.","falsche/keine VSt.")</f>
        <v>falsche/keine VSt.</v>
      </c>
      <c r="M928" s="67" t="str">
        <f>IF(AND(C928&gt;='Umrechnungskurse und Konstanten'!$C$8,C928&lt;='Umrechnungskurse und Konstanten'!$D$10),"Periode ok.","falsche Periode")</f>
        <v>falsche Periode</v>
      </c>
    </row>
    <row r="929" spans="2:13" x14ac:dyDescent="0.3">
      <c r="B929" s="56"/>
      <c r="C929" s="38"/>
      <c r="D929" s="38"/>
      <c r="E929" s="45"/>
      <c r="F929" s="40"/>
      <c r="G929" s="52"/>
      <c r="H929" s="42">
        <f t="shared" si="42"/>
        <v>0</v>
      </c>
      <c r="I929" s="43">
        <f>IF(AND(C929&gt;='Umrechnungskurse und Konstanten'!$C$5,C929&lt;='Umrechnungskurse und Konstanten'!$D$5),F929*'Umrechnungskurse und Konstanten'!$E$5,0)+IF(AND(C929&gt;='Umrechnungskurse und Konstanten'!$C$6,C929&lt;='Umrechnungskurse und Konstanten'!$D$6),F929*'Umrechnungskurse und Konstanten'!$E$6,0)+IF(AND(C929&gt;='Umrechnungskurse und Konstanten'!$C$7,C929&lt;='Umrechnungskurse und Konstanten'!$D$7),F929*'Umrechnungskurse und Konstanten'!$E$7,0)+IF(AND(C929&gt;='Umrechnungskurse und Konstanten'!$C$8,C929&lt;='Umrechnungskurse und Konstanten'!$D$8),F929*'Umrechnungskurse und Konstanten'!$E$8,0)+IF(AND(C929&gt;='Umrechnungskurse und Konstanten'!$C$9,C929&lt;='Umrechnungskurse und Konstanten'!$D$9),F929*'Umrechnungskurse und Konstanten'!$E$9,0)+IF(AND(C929&gt;='Umrechnungskurse und Konstanten'!$C$10,C929&lt;='Umrechnungskurse und Konstanten'!$D$10),F929*'Umrechnungskurse und Konstanten'!$E$10,0)+IF(AND(C929&gt;='Umrechnungskurse und Konstanten'!$C$11,C929&lt;='Umrechnungskurse und Konstanten'!$D$11),F929*'Umrechnungskurse und Konstanten'!$E$11,0)+IF(AND(C929&gt;='Umrechnungskurse und Konstanten'!$C$12,C929&lt;='Umrechnungskurse und Konstanten'!$D$12),F929*'Umrechnungskurse und Konstanten'!$E$12,0)+IF(AND(C929&gt;='Umrechnungskurse und Konstanten'!$C$13,C929&lt;='Umrechnungskurse und Konstanten'!$D$13),F929*'Umrechnungskurse und Konstanten'!$E$13,0)+IF(AND(C929&gt;='Umrechnungskurse und Konstanten'!$C$14,C929&lt;='Umrechnungskurse und Konstanten'!$D$14),F929*'Umrechnungskurse und Konstanten'!$E$14,0)+IF(AND(C929&gt;='Umrechnungskurse und Konstanten'!$C$15,C929&lt;='Umrechnungskurse und Konstanten'!$D$15),F929*'Umrechnungskurse und Konstanten'!$E$15,0)+IF(AND(C929&gt;='Umrechnungskurse und Konstanten'!$C$16,C929&lt;='Umrechnungskurse und Konstanten'!$D$16),F929*'Umrechnungskurse und Konstanten'!$E$16,0)</f>
        <v>0</v>
      </c>
      <c r="J929" s="43">
        <f t="shared" si="43"/>
        <v>0</v>
      </c>
      <c r="K929" s="43">
        <f t="shared" si="44"/>
        <v>0</v>
      </c>
      <c r="L929" s="69" t="str">
        <f>IF(OR(G929='Umrechnungskurse und Konstanten'!$E$21,G929='Umrechnungskurse und Konstanten'!$E$22,G929='Umrechnungskurse und Konstanten'!$E$23),"VSt. Satz ok.","falsche/keine VSt.")</f>
        <v>falsche/keine VSt.</v>
      </c>
      <c r="M929" s="67" t="str">
        <f>IF(AND(C929&gt;='Umrechnungskurse und Konstanten'!$C$8,C929&lt;='Umrechnungskurse und Konstanten'!$D$10),"Periode ok.","falsche Periode")</f>
        <v>falsche Periode</v>
      </c>
    </row>
    <row r="930" spans="2:13" x14ac:dyDescent="0.3">
      <c r="B930" s="56"/>
      <c r="C930" s="38"/>
      <c r="D930" s="38"/>
      <c r="E930" s="45"/>
      <c r="F930" s="40"/>
      <c r="G930" s="52"/>
      <c r="H930" s="42">
        <f t="shared" si="42"/>
        <v>0</v>
      </c>
      <c r="I930" s="43">
        <f>IF(AND(C930&gt;='Umrechnungskurse und Konstanten'!$C$5,C930&lt;='Umrechnungskurse und Konstanten'!$D$5),F930*'Umrechnungskurse und Konstanten'!$E$5,0)+IF(AND(C930&gt;='Umrechnungskurse und Konstanten'!$C$6,C930&lt;='Umrechnungskurse und Konstanten'!$D$6),F930*'Umrechnungskurse und Konstanten'!$E$6,0)+IF(AND(C930&gt;='Umrechnungskurse und Konstanten'!$C$7,C930&lt;='Umrechnungskurse und Konstanten'!$D$7),F930*'Umrechnungskurse und Konstanten'!$E$7,0)+IF(AND(C930&gt;='Umrechnungskurse und Konstanten'!$C$8,C930&lt;='Umrechnungskurse und Konstanten'!$D$8),F930*'Umrechnungskurse und Konstanten'!$E$8,0)+IF(AND(C930&gt;='Umrechnungskurse und Konstanten'!$C$9,C930&lt;='Umrechnungskurse und Konstanten'!$D$9),F930*'Umrechnungskurse und Konstanten'!$E$9,0)+IF(AND(C930&gt;='Umrechnungskurse und Konstanten'!$C$10,C930&lt;='Umrechnungskurse und Konstanten'!$D$10),F930*'Umrechnungskurse und Konstanten'!$E$10,0)+IF(AND(C930&gt;='Umrechnungskurse und Konstanten'!$C$11,C930&lt;='Umrechnungskurse und Konstanten'!$D$11),F930*'Umrechnungskurse und Konstanten'!$E$11,0)+IF(AND(C930&gt;='Umrechnungskurse und Konstanten'!$C$12,C930&lt;='Umrechnungskurse und Konstanten'!$D$12),F930*'Umrechnungskurse und Konstanten'!$E$12,0)+IF(AND(C930&gt;='Umrechnungskurse und Konstanten'!$C$13,C930&lt;='Umrechnungskurse und Konstanten'!$D$13),F930*'Umrechnungskurse und Konstanten'!$E$13,0)+IF(AND(C930&gt;='Umrechnungskurse und Konstanten'!$C$14,C930&lt;='Umrechnungskurse und Konstanten'!$D$14),F930*'Umrechnungskurse und Konstanten'!$E$14,0)+IF(AND(C930&gt;='Umrechnungskurse und Konstanten'!$C$15,C930&lt;='Umrechnungskurse und Konstanten'!$D$15),F930*'Umrechnungskurse und Konstanten'!$E$15,0)+IF(AND(C930&gt;='Umrechnungskurse und Konstanten'!$C$16,C930&lt;='Umrechnungskurse und Konstanten'!$D$16),F930*'Umrechnungskurse und Konstanten'!$E$16,0)</f>
        <v>0</v>
      </c>
      <c r="J930" s="43">
        <f t="shared" si="43"/>
        <v>0</v>
      </c>
      <c r="K930" s="43">
        <f t="shared" si="44"/>
        <v>0</v>
      </c>
      <c r="L930" s="69" t="str">
        <f>IF(OR(G930='Umrechnungskurse und Konstanten'!$E$21,G930='Umrechnungskurse und Konstanten'!$E$22,G930='Umrechnungskurse und Konstanten'!$E$23),"VSt. Satz ok.","falsche/keine VSt.")</f>
        <v>falsche/keine VSt.</v>
      </c>
      <c r="M930" s="67" t="str">
        <f>IF(AND(C930&gt;='Umrechnungskurse und Konstanten'!$C$8,C930&lt;='Umrechnungskurse und Konstanten'!$D$10),"Periode ok.","falsche Periode")</f>
        <v>falsche Periode</v>
      </c>
    </row>
    <row r="931" spans="2:13" x14ac:dyDescent="0.3">
      <c r="B931" s="56"/>
      <c r="C931" s="38"/>
      <c r="D931" s="38"/>
      <c r="E931" s="45"/>
      <c r="F931" s="40"/>
      <c r="G931" s="52"/>
      <c r="H931" s="42">
        <f t="shared" si="42"/>
        <v>0</v>
      </c>
      <c r="I931" s="43">
        <f>IF(AND(C931&gt;='Umrechnungskurse und Konstanten'!$C$5,C931&lt;='Umrechnungskurse und Konstanten'!$D$5),F931*'Umrechnungskurse und Konstanten'!$E$5,0)+IF(AND(C931&gt;='Umrechnungskurse und Konstanten'!$C$6,C931&lt;='Umrechnungskurse und Konstanten'!$D$6),F931*'Umrechnungskurse und Konstanten'!$E$6,0)+IF(AND(C931&gt;='Umrechnungskurse und Konstanten'!$C$7,C931&lt;='Umrechnungskurse und Konstanten'!$D$7),F931*'Umrechnungskurse und Konstanten'!$E$7,0)+IF(AND(C931&gt;='Umrechnungskurse und Konstanten'!$C$8,C931&lt;='Umrechnungskurse und Konstanten'!$D$8),F931*'Umrechnungskurse und Konstanten'!$E$8,0)+IF(AND(C931&gt;='Umrechnungskurse und Konstanten'!$C$9,C931&lt;='Umrechnungskurse und Konstanten'!$D$9),F931*'Umrechnungskurse und Konstanten'!$E$9,0)+IF(AND(C931&gt;='Umrechnungskurse und Konstanten'!$C$10,C931&lt;='Umrechnungskurse und Konstanten'!$D$10),F931*'Umrechnungskurse und Konstanten'!$E$10,0)+IF(AND(C931&gt;='Umrechnungskurse und Konstanten'!$C$11,C931&lt;='Umrechnungskurse und Konstanten'!$D$11),F931*'Umrechnungskurse und Konstanten'!$E$11,0)+IF(AND(C931&gt;='Umrechnungskurse und Konstanten'!$C$12,C931&lt;='Umrechnungskurse und Konstanten'!$D$12),F931*'Umrechnungskurse und Konstanten'!$E$12,0)+IF(AND(C931&gt;='Umrechnungskurse und Konstanten'!$C$13,C931&lt;='Umrechnungskurse und Konstanten'!$D$13),F931*'Umrechnungskurse und Konstanten'!$E$13,0)+IF(AND(C931&gt;='Umrechnungskurse und Konstanten'!$C$14,C931&lt;='Umrechnungskurse und Konstanten'!$D$14),F931*'Umrechnungskurse und Konstanten'!$E$14,0)+IF(AND(C931&gt;='Umrechnungskurse und Konstanten'!$C$15,C931&lt;='Umrechnungskurse und Konstanten'!$D$15),F931*'Umrechnungskurse und Konstanten'!$E$15,0)+IF(AND(C931&gt;='Umrechnungskurse und Konstanten'!$C$16,C931&lt;='Umrechnungskurse und Konstanten'!$D$16),F931*'Umrechnungskurse und Konstanten'!$E$16,0)</f>
        <v>0</v>
      </c>
      <c r="J931" s="43">
        <f t="shared" si="43"/>
        <v>0</v>
      </c>
      <c r="K931" s="43">
        <f t="shared" si="44"/>
        <v>0</v>
      </c>
      <c r="L931" s="69" t="str">
        <f>IF(OR(G931='Umrechnungskurse und Konstanten'!$E$21,G931='Umrechnungskurse und Konstanten'!$E$22,G931='Umrechnungskurse und Konstanten'!$E$23),"VSt. Satz ok.","falsche/keine VSt.")</f>
        <v>falsche/keine VSt.</v>
      </c>
      <c r="M931" s="67" t="str">
        <f>IF(AND(C931&gt;='Umrechnungskurse und Konstanten'!$C$8,C931&lt;='Umrechnungskurse und Konstanten'!$D$10),"Periode ok.","falsche Periode")</f>
        <v>falsche Periode</v>
      </c>
    </row>
    <row r="932" spans="2:13" x14ac:dyDescent="0.3">
      <c r="B932" s="56"/>
      <c r="C932" s="38"/>
      <c r="D932" s="38"/>
      <c r="E932" s="45"/>
      <c r="F932" s="40"/>
      <c r="G932" s="52"/>
      <c r="H932" s="42">
        <f t="shared" si="42"/>
        <v>0</v>
      </c>
      <c r="I932" s="43">
        <f>IF(AND(C932&gt;='Umrechnungskurse und Konstanten'!$C$5,C932&lt;='Umrechnungskurse und Konstanten'!$D$5),F932*'Umrechnungskurse und Konstanten'!$E$5,0)+IF(AND(C932&gt;='Umrechnungskurse und Konstanten'!$C$6,C932&lt;='Umrechnungskurse und Konstanten'!$D$6),F932*'Umrechnungskurse und Konstanten'!$E$6,0)+IF(AND(C932&gt;='Umrechnungskurse und Konstanten'!$C$7,C932&lt;='Umrechnungskurse und Konstanten'!$D$7),F932*'Umrechnungskurse und Konstanten'!$E$7,0)+IF(AND(C932&gt;='Umrechnungskurse und Konstanten'!$C$8,C932&lt;='Umrechnungskurse und Konstanten'!$D$8),F932*'Umrechnungskurse und Konstanten'!$E$8,0)+IF(AND(C932&gt;='Umrechnungskurse und Konstanten'!$C$9,C932&lt;='Umrechnungskurse und Konstanten'!$D$9),F932*'Umrechnungskurse und Konstanten'!$E$9,0)+IF(AND(C932&gt;='Umrechnungskurse und Konstanten'!$C$10,C932&lt;='Umrechnungskurse und Konstanten'!$D$10),F932*'Umrechnungskurse und Konstanten'!$E$10,0)+IF(AND(C932&gt;='Umrechnungskurse und Konstanten'!$C$11,C932&lt;='Umrechnungskurse und Konstanten'!$D$11),F932*'Umrechnungskurse und Konstanten'!$E$11,0)+IF(AND(C932&gt;='Umrechnungskurse und Konstanten'!$C$12,C932&lt;='Umrechnungskurse und Konstanten'!$D$12),F932*'Umrechnungskurse und Konstanten'!$E$12,0)+IF(AND(C932&gt;='Umrechnungskurse und Konstanten'!$C$13,C932&lt;='Umrechnungskurse und Konstanten'!$D$13),F932*'Umrechnungskurse und Konstanten'!$E$13,0)+IF(AND(C932&gt;='Umrechnungskurse und Konstanten'!$C$14,C932&lt;='Umrechnungskurse und Konstanten'!$D$14),F932*'Umrechnungskurse und Konstanten'!$E$14,0)+IF(AND(C932&gt;='Umrechnungskurse und Konstanten'!$C$15,C932&lt;='Umrechnungskurse und Konstanten'!$D$15),F932*'Umrechnungskurse und Konstanten'!$E$15,0)+IF(AND(C932&gt;='Umrechnungskurse und Konstanten'!$C$16,C932&lt;='Umrechnungskurse und Konstanten'!$D$16),F932*'Umrechnungskurse und Konstanten'!$E$16,0)</f>
        <v>0</v>
      </c>
      <c r="J932" s="43">
        <f t="shared" si="43"/>
        <v>0</v>
      </c>
      <c r="K932" s="43">
        <f t="shared" si="44"/>
        <v>0</v>
      </c>
      <c r="L932" s="69" t="str">
        <f>IF(OR(G932='Umrechnungskurse und Konstanten'!$E$21,G932='Umrechnungskurse und Konstanten'!$E$22,G932='Umrechnungskurse und Konstanten'!$E$23),"VSt. Satz ok.","falsche/keine VSt.")</f>
        <v>falsche/keine VSt.</v>
      </c>
      <c r="M932" s="67" t="str">
        <f>IF(AND(C932&gt;='Umrechnungskurse und Konstanten'!$C$8,C932&lt;='Umrechnungskurse und Konstanten'!$D$10),"Periode ok.","falsche Periode")</f>
        <v>falsche Periode</v>
      </c>
    </row>
    <row r="933" spans="2:13" x14ac:dyDescent="0.3">
      <c r="B933" s="56"/>
      <c r="C933" s="38"/>
      <c r="D933" s="38"/>
      <c r="E933" s="45"/>
      <c r="F933" s="40"/>
      <c r="G933" s="52"/>
      <c r="H933" s="42">
        <f t="shared" si="42"/>
        <v>0</v>
      </c>
      <c r="I933" s="43">
        <f>IF(AND(C933&gt;='Umrechnungskurse und Konstanten'!$C$5,C933&lt;='Umrechnungskurse und Konstanten'!$D$5),F933*'Umrechnungskurse und Konstanten'!$E$5,0)+IF(AND(C933&gt;='Umrechnungskurse und Konstanten'!$C$6,C933&lt;='Umrechnungskurse und Konstanten'!$D$6),F933*'Umrechnungskurse und Konstanten'!$E$6,0)+IF(AND(C933&gt;='Umrechnungskurse und Konstanten'!$C$7,C933&lt;='Umrechnungskurse und Konstanten'!$D$7),F933*'Umrechnungskurse und Konstanten'!$E$7,0)+IF(AND(C933&gt;='Umrechnungskurse und Konstanten'!$C$8,C933&lt;='Umrechnungskurse und Konstanten'!$D$8),F933*'Umrechnungskurse und Konstanten'!$E$8,0)+IF(AND(C933&gt;='Umrechnungskurse und Konstanten'!$C$9,C933&lt;='Umrechnungskurse und Konstanten'!$D$9),F933*'Umrechnungskurse und Konstanten'!$E$9,0)+IF(AND(C933&gt;='Umrechnungskurse und Konstanten'!$C$10,C933&lt;='Umrechnungskurse und Konstanten'!$D$10),F933*'Umrechnungskurse und Konstanten'!$E$10,0)+IF(AND(C933&gt;='Umrechnungskurse und Konstanten'!$C$11,C933&lt;='Umrechnungskurse und Konstanten'!$D$11),F933*'Umrechnungskurse und Konstanten'!$E$11,0)+IF(AND(C933&gt;='Umrechnungskurse und Konstanten'!$C$12,C933&lt;='Umrechnungskurse und Konstanten'!$D$12),F933*'Umrechnungskurse und Konstanten'!$E$12,0)+IF(AND(C933&gt;='Umrechnungskurse und Konstanten'!$C$13,C933&lt;='Umrechnungskurse und Konstanten'!$D$13),F933*'Umrechnungskurse und Konstanten'!$E$13,0)+IF(AND(C933&gt;='Umrechnungskurse und Konstanten'!$C$14,C933&lt;='Umrechnungskurse und Konstanten'!$D$14),F933*'Umrechnungskurse und Konstanten'!$E$14,0)+IF(AND(C933&gt;='Umrechnungskurse und Konstanten'!$C$15,C933&lt;='Umrechnungskurse und Konstanten'!$D$15),F933*'Umrechnungskurse und Konstanten'!$E$15,0)+IF(AND(C933&gt;='Umrechnungskurse und Konstanten'!$C$16,C933&lt;='Umrechnungskurse und Konstanten'!$D$16),F933*'Umrechnungskurse und Konstanten'!$E$16,0)</f>
        <v>0</v>
      </c>
      <c r="J933" s="43">
        <f t="shared" si="43"/>
        <v>0</v>
      </c>
      <c r="K933" s="43">
        <f t="shared" si="44"/>
        <v>0</v>
      </c>
      <c r="L933" s="69" t="str">
        <f>IF(OR(G933='Umrechnungskurse und Konstanten'!$E$21,G933='Umrechnungskurse und Konstanten'!$E$22,G933='Umrechnungskurse und Konstanten'!$E$23),"VSt. Satz ok.","falsche/keine VSt.")</f>
        <v>falsche/keine VSt.</v>
      </c>
      <c r="M933" s="67" t="str">
        <f>IF(AND(C933&gt;='Umrechnungskurse und Konstanten'!$C$8,C933&lt;='Umrechnungskurse und Konstanten'!$D$10),"Periode ok.","falsche Periode")</f>
        <v>falsche Periode</v>
      </c>
    </row>
    <row r="934" spans="2:13" x14ac:dyDescent="0.3">
      <c r="B934" s="56"/>
      <c r="C934" s="38"/>
      <c r="D934" s="38"/>
      <c r="E934" s="45"/>
      <c r="F934" s="40"/>
      <c r="G934" s="52"/>
      <c r="H934" s="42">
        <f t="shared" si="42"/>
        <v>0</v>
      </c>
      <c r="I934" s="43">
        <f>IF(AND(C934&gt;='Umrechnungskurse und Konstanten'!$C$5,C934&lt;='Umrechnungskurse und Konstanten'!$D$5),F934*'Umrechnungskurse und Konstanten'!$E$5,0)+IF(AND(C934&gt;='Umrechnungskurse und Konstanten'!$C$6,C934&lt;='Umrechnungskurse und Konstanten'!$D$6),F934*'Umrechnungskurse und Konstanten'!$E$6,0)+IF(AND(C934&gt;='Umrechnungskurse und Konstanten'!$C$7,C934&lt;='Umrechnungskurse und Konstanten'!$D$7),F934*'Umrechnungskurse und Konstanten'!$E$7,0)+IF(AND(C934&gt;='Umrechnungskurse und Konstanten'!$C$8,C934&lt;='Umrechnungskurse und Konstanten'!$D$8),F934*'Umrechnungskurse und Konstanten'!$E$8,0)+IF(AND(C934&gt;='Umrechnungskurse und Konstanten'!$C$9,C934&lt;='Umrechnungskurse und Konstanten'!$D$9),F934*'Umrechnungskurse und Konstanten'!$E$9,0)+IF(AND(C934&gt;='Umrechnungskurse und Konstanten'!$C$10,C934&lt;='Umrechnungskurse und Konstanten'!$D$10),F934*'Umrechnungskurse und Konstanten'!$E$10,0)+IF(AND(C934&gt;='Umrechnungskurse und Konstanten'!$C$11,C934&lt;='Umrechnungskurse und Konstanten'!$D$11),F934*'Umrechnungskurse und Konstanten'!$E$11,0)+IF(AND(C934&gt;='Umrechnungskurse und Konstanten'!$C$12,C934&lt;='Umrechnungskurse und Konstanten'!$D$12),F934*'Umrechnungskurse und Konstanten'!$E$12,0)+IF(AND(C934&gt;='Umrechnungskurse und Konstanten'!$C$13,C934&lt;='Umrechnungskurse und Konstanten'!$D$13),F934*'Umrechnungskurse und Konstanten'!$E$13,0)+IF(AND(C934&gt;='Umrechnungskurse und Konstanten'!$C$14,C934&lt;='Umrechnungskurse und Konstanten'!$D$14),F934*'Umrechnungskurse und Konstanten'!$E$14,0)+IF(AND(C934&gt;='Umrechnungskurse und Konstanten'!$C$15,C934&lt;='Umrechnungskurse und Konstanten'!$D$15),F934*'Umrechnungskurse und Konstanten'!$E$15,0)+IF(AND(C934&gt;='Umrechnungskurse und Konstanten'!$C$16,C934&lt;='Umrechnungskurse und Konstanten'!$D$16),F934*'Umrechnungskurse und Konstanten'!$E$16,0)</f>
        <v>0</v>
      </c>
      <c r="J934" s="43">
        <f t="shared" si="43"/>
        <v>0</v>
      </c>
      <c r="K934" s="43">
        <f t="shared" si="44"/>
        <v>0</v>
      </c>
      <c r="L934" s="69" t="str">
        <f>IF(OR(G934='Umrechnungskurse und Konstanten'!$E$21,G934='Umrechnungskurse und Konstanten'!$E$22,G934='Umrechnungskurse und Konstanten'!$E$23),"VSt. Satz ok.","falsche/keine VSt.")</f>
        <v>falsche/keine VSt.</v>
      </c>
      <c r="M934" s="67" t="str">
        <f>IF(AND(C934&gt;='Umrechnungskurse und Konstanten'!$C$8,C934&lt;='Umrechnungskurse und Konstanten'!$D$10),"Periode ok.","falsche Periode")</f>
        <v>falsche Periode</v>
      </c>
    </row>
    <row r="935" spans="2:13" x14ac:dyDescent="0.3">
      <c r="B935" s="56"/>
      <c r="C935" s="38"/>
      <c r="D935" s="38"/>
      <c r="E935" s="45"/>
      <c r="F935" s="40"/>
      <c r="G935" s="52"/>
      <c r="H935" s="42">
        <f t="shared" si="42"/>
        <v>0</v>
      </c>
      <c r="I935" s="43">
        <f>IF(AND(C935&gt;='Umrechnungskurse und Konstanten'!$C$5,C935&lt;='Umrechnungskurse und Konstanten'!$D$5),F935*'Umrechnungskurse und Konstanten'!$E$5,0)+IF(AND(C935&gt;='Umrechnungskurse und Konstanten'!$C$6,C935&lt;='Umrechnungskurse und Konstanten'!$D$6),F935*'Umrechnungskurse und Konstanten'!$E$6,0)+IF(AND(C935&gt;='Umrechnungskurse und Konstanten'!$C$7,C935&lt;='Umrechnungskurse und Konstanten'!$D$7),F935*'Umrechnungskurse und Konstanten'!$E$7,0)+IF(AND(C935&gt;='Umrechnungskurse und Konstanten'!$C$8,C935&lt;='Umrechnungskurse und Konstanten'!$D$8),F935*'Umrechnungskurse und Konstanten'!$E$8,0)+IF(AND(C935&gt;='Umrechnungskurse und Konstanten'!$C$9,C935&lt;='Umrechnungskurse und Konstanten'!$D$9),F935*'Umrechnungskurse und Konstanten'!$E$9,0)+IF(AND(C935&gt;='Umrechnungskurse und Konstanten'!$C$10,C935&lt;='Umrechnungskurse und Konstanten'!$D$10),F935*'Umrechnungskurse und Konstanten'!$E$10,0)+IF(AND(C935&gt;='Umrechnungskurse und Konstanten'!$C$11,C935&lt;='Umrechnungskurse und Konstanten'!$D$11),F935*'Umrechnungskurse und Konstanten'!$E$11,0)+IF(AND(C935&gt;='Umrechnungskurse und Konstanten'!$C$12,C935&lt;='Umrechnungskurse und Konstanten'!$D$12),F935*'Umrechnungskurse und Konstanten'!$E$12,0)+IF(AND(C935&gt;='Umrechnungskurse und Konstanten'!$C$13,C935&lt;='Umrechnungskurse und Konstanten'!$D$13),F935*'Umrechnungskurse und Konstanten'!$E$13,0)+IF(AND(C935&gt;='Umrechnungskurse und Konstanten'!$C$14,C935&lt;='Umrechnungskurse und Konstanten'!$D$14),F935*'Umrechnungskurse und Konstanten'!$E$14,0)+IF(AND(C935&gt;='Umrechnungskurse und Konstanten'!$C$15,C935&lt;='Umrechnungskurse und Konstanten'!$D$15),F935*'Umrechnungskurse und Konstanten'!$E$15,0)+IF(AND(C935&gt;='Umrechnungskurse und Konstanten'!$C$16,C935&lt;='Umrechnungskurse und Konstanten'!$D$16),F935*'Umrechnungskurse und Konstanten'!$E$16,0)</f>
        <v>0</v>
      </c>
      <c r="J935" s="43">
        <f t="shared" si="43"/>
        <v>0</v>
      </c>
      <c r="K935" s="43">
        <f t="shared" si="44"/>
        <v>0</v>
      </c>
      <c r="L935" s="69" t="str">
        <f>IF(OR(G935='Umrechnungskurse und Konstanten'!$E$21,G935='Umrechnungskurse und Konstanten'!$E$22,G935='Umrechnungskurse und Konstanten'!$E$23),"VSt. Satz ok.","falsche/keine VSt.")</f>
        <v>falsche/keine VSt.</v>
      </c>
      <c r="M935" s="67" t="str">
        <f>IF(AND(C935&gt;='Umrechnungskurse und Konstanten'!$C$8,C935&lt;='Umrechnungskurse und Konstanten'!$D$10),"Periode ok.","falsche Periode")</f>
        <v>falsche Periode</v>
      </c>
    </row>
    <row r="936" spans="2:13" x14ac:dyDescent="0.3">
      <c r="B936" s="56"/>
      <c r="C936" s="38"/>
      <c r="D936" s="38"/>
      <c r="E936" s="45"/>
      <c r="F936" s="40"/>
      <c r="G936" s="52"/>
      <c r="H936" s="42">
        <f t="shared" si="42"/>
        <v>0</v>
      </c>
      <c r="I936" s="43">
        <f>IF(AND(C936&gt;='Umrechnungskurse und Konstanten'!$C$5,C936&lt;='Umrechnungskurse und Konstanten'!$D$5),F936*'Umrechnungskurse und Konstanten'!$E$5,0)+IF(AND(C936&gt;='Umrechnungskurse und Konstanten'!$C$6,C936&lt;='Umrechnungskurse und Konstanten'!$D$6),F936*'Umrechnungskurse und Konstanten'!$E$6,0)+IF(AND(C936&gt;='Umrechnungskurse und Konstanten'!$C$7,C936&lt;='Umrechnungskurse und Konstanten'!$D$7),F936*'Umrechnungskurse und Konstanten'!$E$7,0)+IF(AND(C936&gt;='Umrechnungskurse und Konstanten'!$C$8,C936&lt;='Umrechnungskurse und Konstanten'!$D$8),F936*'Umrechnungskurse und Konstanten'!$E$8,0)+IF(AND(C936&gt;='Umrechnungskurse und Konstanten'!$C$9,C936&lt;='Umrechnungskurse und Konstanten'!$D$9),F936*'Umrechnungskurse und Konstanten'!$E$9,0)+IF(AND(C936&gt;='Umrechnungskurse und Konstanten'!$C$10,C936&lt;='Umrechnungskurse und Konstanten'!$D$10),F936*'Umrechnungskurse und Konstanten'!$E$10,0)+IF(AND(C936&gt;='Umrechnungskurse und Konstanten'!$C$11,C936&lt;='Umrechnungskurse und Konstanten'!$D$11),F936*'Umrechnungskurse und Konstanten'!$E$11,0)+IF(AND(C936&gt;='Umrechnungskurse und Konstanten'!$C$12,C936&lt;='Umrechnungskurse und Konstanten'!$D$12),F936*'Umrechnungskurse und Konstanten'!$E$12,0)+IF(AND(C936&gt;='Umrechnungskurse und Konstanten'!$C$13,C936&lt;='Umrechnungskurse und Konstanten'!$D$13),F936*'Umrechnungskurse und Konstanten'!$E$13,0)+IF(AND(C936&gt;='Umrechnungskurse und Konstanten'!$C$14,C936&lt;='Umrechnungskurse und Konstanten'!$D$14),F936*'Umrechnungskurse und Konstanten'!$E$14,0)+IF(AND(C936&gt;='Umrechnungskurse und Konstanten'!$C$15,C936&lt;='Umrechnungskurse und Konstanten'!$D$15),F936*'Umrechnungskurse und Konstanten'!$E$15,0)+IF(AND(C936&gt;='Umrechnungskurse und Konstanten'!$C$16,C936&lt;='Umrechnungskurse und Konstanten'!$D$16),F936*'Umrechnungskurse und Konstanten'!$E$16,0)</f>
        <v>0</v>
      </c>
      <c r="J936" s="43">
        <f t="shared" si="43"/>
        <v>0</v>
      </c>
      <c r="K936" s="43">
        <f t="shared" si="44"/>
        <v>0</v>
      </c>
      <c r="L936" s="69" t="str">
        <f>IF(OR(G936='Umrechnungskurse und Konstanten'!$E$21,G936='Umrechnungskurse und Konstanten'!$E$22,G936='Umrechnungskurse und Konstanten'!$E$23),"VSt. Satz ok.","falsche/keine VSt.")</f>
        <v>falsche/keine VSt.</v>
      </c>
      <c r="M936" s="67" t="str">
        <f>IF(AND(C936&gt;='Umrechnungskurse und Konstanten'!$C$8,C936&lt;='Umrechnungskurse und Konstanten'!$D$10),"Periode ok.","falsche Periode")</f>
        <v>falsche Periode</v>
      </c>
    </row>
    <row r="937" spans="2:13" x14ac:dyDescent="0.3">
      <c r="B937" s="56"/>
      <c r="C937" s="38"/>
      <c r="D937" s="38"/>
      <c r="E937" s="45"/>
      <c r="F937" s="40"/>
      <c r="G937" s="52"/>
      <c r="H937" s="42">
        <f t="shared" si="42"/>
        <v>0</v>
      </c>
      <c r="I937" s="43">
        <f>IF(AND(C937&gt;='Umrechnungskurse und Konstanten'!$C$5,C937&lt;='Umrechnungskurse und Konstanten'!$D$5),F937*'Umrechnungskurse und Konstanten'!$E$5,0)+IF(AND(C937&gt;='Umrechnungskurse und Konstanten'!$C$6,C937&lt;='Umrechnungskurse und Konstanten'!$D$6),F937*'Umrechnungskurse und Konstanten'!$E$6,0)+IF(AND(C937&gt;='Umrechnungskurse und Konstanten'!$C$7,C937&lt;='Umrechnungskurse und Konstanten'!$D$7),F937*'Umrechnungskurse und Konstanten'!$E$7,0)+IF(AND(C937&gt;='Umrechnungskurse und Konstanten'!$C$8,C937&lt;='Umrechnungskurse und Konstanten'!$D$8),F937*'Umrechnungskurse und Konstanten'!$E$8,0)+IF(AND(C937&gt;='Umrechnungskurse und Konstanten'!$C$9,C937&lt;='Umrechnungskurse und Konstanten'!$D$9),F937*'Umrechnungskurse und Konstanten'!$E$9,0)+IF(AND(C937&gt;='Umrechnungskurse und Konstanten'!$C$10,C937&lt;='Umrechnungskurse und Konstanten'!$D$10),F937*'Umrechnungskurse und Konstanten'!$E$10,0)+IF(AND(C937&gt;='Umrechnungskurse und Konstanten'!$C$11,C937&lt;='Umrechnungskurse und Konstanten'!$D$11),F937*'Umrechnungskurse und Konstanten'!$E$11,0)+IF(AND(C937&gt;='Umrechnungskurse und Konstanten'!$C$12,C937&lt;='Umrechnungskurse und Konstanten'!$D$12),F937*'Umrechnungskurse und Konstanten'!$E$12,0)+IF(AND(C937&gt;='Umrechnungskurse und Konstanten'!$C$13,C937&lt;='Umrechnungskurse und Konstanten'!$D$13),F937*'Umrechnungskurse und Konstanten'!$E$13,0)+IF(AND(C937&gt;='Umrechnungskurse und Konstanten'!$C$14,C937&lt;='Umrechnungskurse und Konstanten'!$D$14),F937*'Umrechnungskurse und Konstanten'!$E$14,0)+IF(AND(C937&gt;='Umrechnungskurse und Konstanten'!$C$15,C937&lt;='Umrechnungskurse und Konstanten'!$D$15),F937*'Umrechnungskurse und Konstanten'!$E$15,0)+IF(AND(C937&gt;='Umrechnungskurse und Konstanten'!$C$16,C937&lt;='Umrechnungskurse und Konstanten'!$D$16),F937*'Umrechnungskurse und Konstanten'!$E$16,0)</f>
        <v>0</v>
      </c>
      <c r="J937" s="43">
        <f t="shared" si="43"/>
        <v>0</v>
      </c>
      <c r="K937" s="43">
        <f t="shared" si="44"/>
        <v>0</v>
      </c>
      <c r="L937" s="69" t="str">
        <f>IF(OR(G937='Umrechnungskurse und Konstanten'!$E$21,G937='Umrechnungskurse und Konstanten'!$E$22,G937='Umrechnungskurse und Konstanten'!$E$23),"VSt. Satz ok.","falsche/keine VSt.")</f>
        <v>falsche/keine VSt.</v>
      </c>
      <c r="M937" s="67" t="str">
        <f>IF(AND(C937&gt;='Umrechnungskurse und Konstanten'!$C$8,C937&lt;='Umrechnungskurse und Konstanten'!$D$10),"Periode ok.","falsche Periode")</f>
        <v>falsche Periode</v>
      </c>
    </row>
    <row r="938" spans="2:13" x14ac:dyDescent="0.3">
      <c r="B938" s="56"/>
      <c r="C938" s="38"/>
      <c r="D938" s="38"/>
      <c r="E938" s="45"/>
      <c r="F938" s="40"/>
      <c r="G938" s="52"/>
      <c r="H938" s="42">
        <f t="shared" si="42"/>
        <v>0</v>
      </c>
      <c r="I938" s="43">
        <f>IF(AND(C938&gt;='Umrechnungskurse und Konstanten'!$C$5,C938&lt;='Umrechnungskurse und Konstanten'!$D$5),F938*'Umrechnungskurse und Konstanten'!$E$5,0)+IF(AND(C938&gt;='Umrechnungskurse und Konstanten'!$C$6,C938&lt;='Umrechnungskurse und Konstanten'!$D$6),F938*'Umrechnungskurse und Konstanten'!$E$6,0)+IF(AND(C938&gt;='Umrechnungskurse und Konstanten'!$C$7,C938&lt;='Umrechnungskurse und Konstanten'!$D$7),F938*'Umrechnungskurse und Konstanten'!$E$7,0)+IF(AND(C938&gt;='Umrechnungskurse und Konstanten'!$C$8,C938&lt;='Umrechnungskurse und Konstanten'!$D$8),F938*'Umrechnungskurse und Konstanten'!$E$8,0)+IF(AND(C938&gt;='Umrechnungskurse und Konstanten'!$C$9,C938&lt;='Umrechnungskurse und Konstanten'!$D$9),F938*'Umrechnungskurse und Konstanten'!$E$9,0)+IF(AND(C938&gt;='Umrechnungskurse und Konstanten'!$C$10,C938&lt;='Umrechnungskurse und Konstanten'!$D$10),F938*'Umrechnungskurse und Konstanten'!$E$10,0)+IF(AND(C938&gt;='Umrechnungskurse und Konstanten'!$C$11,C938&lt;='Umrechnungskurse und Konstanten'!$D$11),F938*'Umrechnungskurse und Konstanten'!$E$11,0)+IF(AND(C938&gt;='Umrechnungskurse und Konstanten'!$C$12,C938&lt;='Umrechnungskurse und Konstanten'!$D$12),F938*'Umrechnungskurse und Konstanten'!$E$12,0)+IF(AND(C938&gt;='Umrechnungskurse und Konstanten'!$C$13,C938&lt;='Umrechnungskurse und Konstanten'!$D$13),F938*'Umrechnungskurse und Konstanten'!$E$13,0)+IF(AND(C938&gt;='Umrechnungskurse und Konstanten'!$C$14,C938&lt;='Umrechnungskurse und Konstanten'!$D$14),F938*'Umrechnungskurse und Konstanten'!$E$14,0)+IF(AND(C938&gt;='Umrechnungskurse und Konstanten'!$C$15,C938&lt;='Umrechnungskurse und Konstanten'!$D$15),F938*'Umrechnungskurse und Konstanten'!$E$15,0)+IF(AND(C938&gt;='Umrechnungskurse und Konstanten'!$C$16,C938&lt;='Umrechnungskurse und Konstanten'!$D$16),F938*'Umrechnungskurse und Konstanten'!$E$16,0)</f>
        <v>0</v>
      </c>
      <c r="J938" s="43">
        <f t="shared" si="43"/>
        <v>0</v>
      </c>
      <c r="K938" s="43">
        <f t="shared" si="44"/>
        <v>0</v>
      </c>
      <c r="L938" s="69" t="str">
        <f>IF(OR(G938='Umrechnungskurse und Konstanten'!$E$21,G938='Umrechnungskurse und Konstanten'!$E$22,G938='Umrechnungskurse und Konstanten'!$E$23),"VSt. Satz ok.","falsche/keine VSt.")</f>
        <v>falsche/keine VSt.</v>
      </c>
      <c r="M938" s="67" t="str">
        <f>IF(AND(C938&gt;='Umrechnungskurse und Konstanten'!$C$8,C938&lt;='Umrechnungskurse und Konstanten'!$D$10),"Periode ok.","falsche Periode")</f>
        <v>falsche Periode</v>
      </c>
    </row>
    <row r="939" spans="2:13" x14ac:dyDescent="0.3">
      <c r="B939" s="56"/>
      <c r="C939" s="38"/>
      <c r="D939" s="38"/>
      <c r="E939" s="45"/>
      <c r="F939" s="40"/>
      <c r="G939" s="52"/>
      <c r="H939" s="42">
        <f t="shared" si="42"/>
        <v>0</v>
      </c>
      <c r="I939" s="43">
        <f>IF(AND(C939&gt;='Umrechnungskurse und Konstanten'!$C$5,C939&lt;='Umrechnungskurse und Konstanten'!$D$5),F939*'Umrechnungskurse und Konstanten'!$E$5,0)+IF(AND(C939&gt;='Umrechnungskurse und Konstanten'!$C$6,C939&lt;='Umrechnungskurse und Konstanten'!$D$6),F939*'Umrechnungskurse und Konstanten'!$E$6,0)+IF(AND(C939&gt;='Umrechnungskurse und Konstanten'!$C$7,C939&lt;='Umrechnungskurse und Konstanten'!$D$7),F939*'Umrechnungskurse und Konstanten'!$E$7,0)+IF(AND(C939&gt;='Umrechnungskurse und Konstanten'!$C$8,C939&lt;='Umrechnungskurse und Konstanten'!$D$8),F939*'Umrechnungskurse und Konstanten'!$E$8,0)+IF(AND(C939&gt;='Umrechnungskurse und Konstanten'!$C$9,C939&lt;='Umrechnungskurse und Konstanten'!$D$9),F939*'Umrechnungskurse und Konstanten'!$E$9,0)+IF(AND(C939&gt;='Umrechnungskurse und Konstanten'!$C$10,C939&lt;='Umrechnungskurse und Konstanten'!$D$10),F939*'Umrechnungskurse und Konstanten'!$E$10,0)+IF(AND(C939&gt;='Umrechnungskurse und Konstanten'!$C$11,C939&lt;='Umrechnungskurse und Konstanten'!$D$11),F939*'Umrechnungskurse und Konstanten'!$E$11,0)+IF(AND(C939&gt;='Umrechnungskurse und Konstanten'!$C$12,C939&lt;='Umrechnungskurse und Konstanten'!$D$12),F939*'Umrechnungskurse und Konstanten'!$E$12,0)+IF(AND(C939&gt;='Umrechnungskurse und Konstanten'!$C$13,C939&lt;='Umrechnungskurse und Konstanten'!$D$13),F939*'Umrechnungskurse und Konstanten'!$E$13,0)+IF(AND(C939&gt;='Umrechnungskurse und Konstanten'!$C$14,C939&lt;='Umrechnungskurse und Konstanten'!$D$14),F939*'Umrechnungskurse und Konstanten'!$E$14,0)+IF(AND(C939&gt;='Umrechnungskurse und Konstanten'!$C$15,C939&lt;='Umrechnungskurse und Konstanten'!$D$15),F939*'Umrechnungskurse und Konstanten'!$E$15,0)+IF(AND(C939&gt;='Umrechnungskurse und Konstanten'!$C$16,C939&lt;='Umrechnungskurse und Konstanten'!$D$16),F939*'Umrechnungskurse und Konstanten'!$E$16,0)</f>
        <v>0</v>
      </c>
      <c r="J939" s="43">
        <f t="shared" si="43"/>
        <v>0</v>
      </c>
      <c r="K939" s="43">
        <f t="shared" si="44"/>
        <v>0</v>
      </c>
      <c r="L939" s="69" t="str">
        <f>IF(OR(G939='Umrechnungskurse und Konstanten'!$E$21,G939='Umrechnungskurse und Konstanten'!$E$22,G939='Umrechnungskurse und Konstanten'!$E$23),"VSt. Satz ok.","falsche/keine VSt.")</f>
        <v>falsche/keine VSt.</v>
      </c>
      <c r="M939" s="67" t="str">
        <f>IF(AND(C939&gt;='Umrechnungskurse und Konstanten'!$C$8,C939&lt;='Umrechnungskurse und Konstanten'!$D$10),"Periode ok.","falsche Periode")</f>
        <v>falsche Periode</v>
      </c>
    </row>
    <row r="940" spans="2:13" x14ac:dyDescent="0.3">
      <c r="B940" s="56"/>
      <c r="C940" s="38"/>
      <c r="D940" s="38"/>
      <c r="E940" s="45"/>
      <c r="F940" s="40"/>
      <c r="G940" s="52"/>
      <c r="H940" s="42">
        <f t="shared" si="42"/>
        <v>0</v>
      </c>
      <c r="I940" s="43">
        <f>IF(AND(C940&gt;='Umrechnungskurse und Konstanten'!$C$5,C940&lt;='Umrechnungskurse und Konstanten'!$D$5),F940*'Umrechnungskurse und Konstanten'!$E$5,0)+IF(AND(C940&gt;='Umrechnungskurse und Konstanten'!$C$6,C940&lt;='Umrechnungskurse und Konstanten'!$D$6),F940*'Umrechnungskurse und Konstanten'!$E$6,0)+IF(AND(C940&gt;='Umrechnungskurse und Konstanten'!$C$7,C940&lt;='Umrechnungskurse und Konstanten'!$D$7),F940*'Umrechnungskurse und Konstanten'!$E$7,0)+IF(AND(C940&gt;='Umrechnungskurse und Konstanten'!$C$8,C940&lt;='Umrechnungskurse und Konstanten'!$D$8),F940*'Umrechnungskurse und Konstanten'!$E$8,0)+IF(AND(C940&gt;='Umrechnungskurse und Konstanten'!$C$9,C940&lt;='Umrechnungskurse und Konstanten'!$D$9),F940*'Umrechnungskurse und Konstanten'!$E$9,0)+IF(AND(C940&gt;='Umrechnungskurse und Konstanten'!$C$10,C940&lt;='Umrechnungskurse und Konstanten'!$D$10),F940*'Umrechnungskurse und Konstanten'!$E$10,0)+IF(AND(C940&gt;='Umrechnungskurse und Konstanten'!$C$11,C940&lt;='Umrechnungskurse und Konstanten'!$D$11),F940*'Umrechnungskurse und Konstanten'!$E$11,0)+IF(AND(C940&gt;='Umrechnungskurse und Konstanten'!$C$12,C940&lt;='Umrechnungskurse und Konstanten'!$D$12),F940*'Umrechnungskurse und Konstanten'!$E$12,0)+IF(AND(C940&gt;='Umrechnungskurse und Konstanten'!$C$13,C940&lt;='Umrechnungskurse und Konstanten'!$D$13),F940*'Umrechnungskurse und Konstanten'!$E$13,0)+IF(AND(C940&gt;='Umrechnungskurse und Konstanten'!$C$14,C940&lt;='Umrechnungskurse und Konstanten'!$D$14),F940*'Umrechnungskurse und Konstanten'!$E$14,0)+IF(AND(C940&gt;='Umrechnungskurse und Konstanten'!$C$15,C940&lt;='Umrechnungskurse und Konstanten'!$D$15),F940*'Umrechnungskurse und Konstanten'!$E$15,0)+IF(AND(C940&gt;='Umrechnungskurse und Konstanten'!$C$16,C940&lt;='Umrechnungskurse und Konstanten'!$D$16),F940*'Umrechnungskurse und Konstanten'!$E$16,0)</f>
        <v>0</v>
      </c>
      <c r="J940" s="43">
        <f t="shared" si="43"/>
        <v>0</v>
      </c>
      <c r="K940" s="43">
        <f t="shared" si="44"/>
        <v>0</v>
      </c>
      <c r="L940" s="69" t="str">
        <f>IF(OR(G940='Umrechnungskurse und Konstanten'!$E$21,G940='Umrechnungskurse und Konstanten'!$E$22,G940='Umrechnungskurse und Konstanten'!$E$23),"VSt. Satz ok.","falsche/keine VSt.")</f>
        <v>falsche/keine VSt.</v>
      </c>
      <c r="M940" s="67" t="str">
        <f>IF(AND(C940&gt;='Umrechnungskurse und Konstanten'!$C$8,C940&lt;='Umrechnungskurse und Konstanten'!$D$10),"Periode ok.","falsche Periode")</f>
        <v>falsche Periode</v>
      </c>
    </row>
    <row r="941" spans="2:13" x14ac:dyDescent="0.3">
      <c r="B941" s="56"/>
      <c r="C941" s="38"/>
      <c r="D941" s="38"/>
      <c r="E941" s="45"/>
      <c r="F941" s="40"/>
      <c r="G941" s="52"/>
      <c r="H941" s="42">
        <f t="shared" si="42"/>
        <v>0</v>
      </c>
      <c r="I941" s="43">
        <f>IF(AND(C941&gt;='Umrechnungskurse und Konstanten'!$C$5,C941&lt;='Umrechnungskurse und Konstanten'!$D$5),F941*'Umrechnungskurse und Konstanten'!$E$5,0)+IF(AND(C941&gt;='Umrechnungskurse und Konstanten'!$C$6,C941&lt;='Umrechnungskurse und Konstanten'!$D$6),F941*'Umrechnungskurse und Konstanten'!$E$6,0)+IF(AND(C941&gt;='Umrechnungskurse und Konstanten'!$C$7,C941&lt;='Umrechnungskurse und Konstanten'!$D$7),F941*'Umrechnungskurse und Konstanten'!$E$7,0)+IF(AND(C941&gt;='Umrechnungskurse und Konstanten'!$C$8,C941&lt;='Umrechnungskurse und Konstanten'!$D$8),F941*'Umrechnungskurse und Konstanten'!$E$8,0)+IF(AND(C941&gt;='Umrechnungskurse und Konstanten'!$C$9,C941&lt;='Umrechnungskurse und Konstanten'!$D$9),F941*'Umrechnungskurse und Konstanten'!$E$9,0)+IF(AND(C941&gt;='Umrechnungskurse und Konstanten'!$C$10,C941&lt;='Umrechnungskurse und Konstanten'!$D$10),F941*'Umrechnungskurse und Konstanten'!$E$10,0)+IF(AND(C941&gt;='Umrechnungskurse und Konstanten'!$C$11,C941&lt;='Umrechnungskurse und Konstanten'!$D$11),F941*'Umrechnungskurse und Konstanten'!$E$11,0)+IF(AND(C941&gt;='Umrechnungskurse und Konstanten'!$C$12,C941&lt;='Umrechnungskurse und Konstanten'!$D$12),F941*'Umrechnungskurse und Konstanten'!$E$12,0)+IF(AND(C941&gt;='Umrechnungskurse und Konstanten'!$C$13,C941&lt;='Umrechnungskurse und Konstanten'!$D$13),F941*'Umrechnungskurse und Konstanten'!$E$13,0)+IF(AND(C941&gt;='Umrechnungskurse und Konstanten'!$C$14,C941&lt;='Umrechnungskurse und Konstanten'!$D$14),F941*'Umrechnungskurse und Konstanten'!$E$14,0)+IF(AND(C941&gt;='Umrechnungskurse und Konstanten'!$C$15,C941&lt;='Umrechnungskurse und Konstanten'!$D$15),F941*'Umrechnungskurse und Konstanten'!$E$15,0)+IF(AND(C941&gt;='Umrechnungskurse und Konstanten'!$C$16,C941&lt;='Umrechnungskurse und Konstanten'!$D$16),F941*'Umrechnungskurse und Konstanten'!$E$16,0)</f>
        <v>0</v>
      </c>
      <c r="J941" s="43">
        <f t="shared" si="43"/>
        <v>0</v>
      </c>
      <c r="K941" s="43">
        <f t="shared" si="44"/>
        <v>0</v>
      </c>
      <c r="L941" s="69" t="str">
        <f>IF(OR(G941='Umrechnungskurse und Konstanten'!$E$21,G941='Umrechnungskurse und Konstanten'!$E$22,G941='Umrechnungskurse und Konstanten'!$E$23),"VSt. Satz ok.","falsche/keine VSt.")</f>
        <v>falsche/keine VSt.</v>
      </c>
      <c r="M941" s="67" t="str">
        <f>IF(AND(C941&gt;='Umrechnungskurse und Konstanten'!$C$8,C941&lt;='Umrechnungskurse und Konstanten'!$D$10),"Periode ok.","falsche Periode")</f>
        <v>falsche Periode</v>
      </c>
    </row>
    <row r="942" spans="2:13" x14ac:dyDescent="0.3">
      <c r="B942" s="56"/>
      <c r="C942" s="38"/>
      <c r="D942" s="38"/>
      <c r="E942" s="45"/>
      <c r="F942" s="40"/>
      <c r="G942" s="52"/>
      <c r="H942" s="42">
        <f t="shared" si="42"/>
        <v>0</v>
      </c>
      <c r="I942" s="43">
        <f>IF(AND(C942&gt;='Umrechnungskurse und Konstanten'!$C$5,C942&lt;='Umrechnungskurse und Konstanten'!$D$5),F942*'Umrechnungskurse und Konstanten'!$E$5,0)+IF(AND(C942&gt;='Umrechnungskurse und Konstanten'!$C$6,C942&lt;='Umrechnungskurse und Konstanten'!$D$6),F942*'Umrechnungskurse und Konstanten'!$E$6,0)+IF(AND(C942&gt;='Umrechnungskurse und Konstanten'!$C$7,C942&lt;='Umrechnungskurse und Konstanten'!$D$7),F942*'Umrechnungskurse und Konstanten'!$E$7,0)+IF(AND(C942&gt;='Umrechnungskurse und Konstanten'!$C$8,C942&lt;='Umrechnungskurse und Konstanten'!$D$8),F942*'Umrechnungskurse und Konstanten'!$E$8,0)+IF(AND(C942&gt;='Umrechnungskurse und Konstanten'!$C$9,C942&lt;='Umrechnungskurse und Konstanten'!$D$9),F942*'Umrechnungskurse und Konstanten'!$E$9,0)+IF(AND(C942&gt;='Umrechnungskurse und Konstanten'!$C$10,C942&lt;='Umrechnungskurse und Konstanten'!$D$10),F942*'Umrechnungskurse und Konstanten'!$E$10,0)+IF(AND(C942&gt;='Umrechnungskurse und Konstanten'!$C$11,C942&lt;='Umrechnungskurse und Konstanten'!$D$11),F942*'Umrechnungskurse und Konstanten'!$E$11,0)+IF(AND(C942&gt;='Umrechnungskurse und Konstanten'!$C$12,C942&lt;='Umrechnungskurse und Konstanten'!$D$12),F942*'Umrechnungskurse und Konstanten'!$E$12,0)+IF(AND(C942&gt;='Umrechnungskurse und Konstanten'!$C$13,C942&lt;='Umrechnungskurse und Konstanten'!$D$13),F942*'Umrechnungskurse und Konstanten'!$E$13,0)+IF(AND(C942&gt;='Umrechnungskurse und Konstanten'!$C$14,C942&lt;='Umrechnungskurse und Konstanten'!$D$14),F942*'Umrechnungskurse und Konstanten'!$E$14,0)+IF(AND(C942&gt;='Umrechnungskurse und Konstanten'!$C$15,C942&lt;='Umrechnungskurse und Konstanten'!$D$15),F942*'Umrechnungskurse und Konstanten'!$E$15,0)+IF(AND(C942&gt;='Umrechnungskurse und Konstanten'!$C$16,C942&lt;='Umrechnungskurse und Konstanten'!$D$16),F942*'Umrechnungskurse und Konstanten'!$E$16,0)</f>
        <v>0</v>
      </c>
      <c r="J942" s="43">
        <f t="shared" si="43"/>
        <v>0</v>
      </c>
      <c r="K942" s="43">
        <f t="shared" si="44"/>
        <v>0</v>
      </c>
      <c r="L942" s="69" t="str">
        <f>IF(OR(G942='Umrechnungskurse und Konstanten'!$E$21,G942='Umrechnungskurse und Konstanten'!$E$22,G942='Umrechnungskurse und Konstanten'!$E$23),"VSt. Satz ok.","falsche/keine VSt.")</f>
        <v>falsche/keine VSt.</v>
      </c>
      <c r="M942" s="67" t="str">
        <f>IF(AND(C942&gt;='Umrechnungskurse und Konstanten'!$C$8,C942&lt;='Umrechnungskurse und Konstanten'!$D$10),"Periode ok.","falsche Periode")</f>
        <v>falsche Periode</v>
      </c>
    </row>
    <row r="943" spans="2:13" x14ac:dyDescent="0.3">
      <c r="B943" s="56"/>
      <c r="C943" s="38"/>
      <c r="D943" s="38"/>
      <c r="E943" s="45"/>
      <c r="F943" s="40"/>
      <c r="G943" s="52"/>
      <c r="H943" s="42">
        <f t="shared" si="42"/>
        <v>0</v>
      </c>
      <c r="I943" s="43">
        <f>IF(AND(C943&gt;='Umrechnungskurse und Konstanten'!$C$5,C943&lt;='Umrechnungskurse und Konstanten'!$D$5),F943*'Umrechnungskurse und Konstanten'!$E$5,0)+IF(AND(C943&gt;='Umrechnungskurse und Konstanten'!$C$6,C943&lt;='Umrechnungskurse und Konstanten'!$D$6),F943*'Umrechnungskurse und Konstanten'!$E$6,0)+IF(AND(C943&gt;='Umrechnungskurse und Konstanten'!$C$7,C943&lt;='Umrechnungskurse und Konstanten'!$D$7),F943*'Umrechnungskurse und Konstanten'!$E$7,0)+IF(AND(C943&gt;='Umrechnungskurse und Konstanten'!$C$8,C943&lt;='Umrechnungskurse und Konstanten'!$D$8),F943*'Umrechnungskurse und Konstanten'!$E$8,0)+IF(AND(C943&gt;='Umrechnungskurse und Konstanten'!$C$9,C943&lt;='Umrechnungskurse und Konstanten'!$D$9),F943*'Umrechnungskurse und Konstanten'!$E$9,0)+IF(AND(C943&gt;='Umrechnungskurse und Konstanten'!$C$10,C943&lt;='Umrechnungskurse und Konstanten'!$D$10),F943*'Umrechnungskurse und Konstanten'!$E$10,0)+IF(AND(C943&gt;='Umrechnungskurse und Konstanten'!$C$11,C943&lt;='Umrechnungskurse und Konstanten'!$D$11),F943*'Umrechnungskurse und Konstanten'!$E$11,0)+IF(AND(C943&gt;='Umrechnungskurse und Konstanten'!$C$12,C943&lt;='Umrechnungskurse und Konstanten'!$D$12),F943*'Umrechnungskurse und Konstanten'!$E$12,0)+IF(AND(C943&gt;='Umrechnungskurse und Konstanten'!$C$13,C943&lt;='Umrechnungskurse und Konstanten'!$D$13),F943*'Umrechnungskurse und Konstanten'!$E$13,0)+IF(AND(C943&gt;='Umrechnungskurse und Konstanten'!$C$14,C943&lt;='Umrechnungskurse und Konstanten'!$D$14),F943*'Umrechnungskurse und Konstanten'!$E$14,0)+IF(AND(C943&gt;='Umrechnungskurse und Konstanten'!$C$15,C943&lt;='Umrechnungskurse und Konstanten'!$D$15),F943*'Umrechnungskurse und Konstanten'!$E$15,0)+IF(AND(C943&gt;='Umrechnungskurse und Konstanten'!$C$16,C943&lt;='Umrechnungskurse und Konstanten'!$D$16),F943*'Umrechnungskurse und Konstanten'!$E$16,0)</f>
        <v>0</v>
      </c>
      <c r="J943" s="43">
        <f t="shared" si="43"/>
        <v>0</v>
      </c>
      <c r="K943" s="43">
        <f t="shared" si="44"/>
        <v>0</v>
      </c>
      <c r="L943" s="69" t="str">
        <f>IF(OR(G943='Umrechnungskurse und Konstanten'!$E$21,G943='Umrechnungskurse und Konstanten'!$E$22,G943='Umrechnungskurse und Konstanten'!$E$23),"VSt. Satz ok.","falsche/keine VSt.")</f>
        <v>falsche/keine VSt.</v>
      </c>
      <c r="M943" s="67" t="str">
        <f>IF(AND(C943&gt;='Umrechnungskurse und Konstanten'!$C$8,C943&lt;='Umrechnungskurse und Konstanten'!$D$10),"Periode ok.","falsche Periode")</f>
        <v>falsche Periode</v>
      </c>
    </row>
    <row r="944" spans="2:13" x14ac:dyDescent="0.3">
      <c r="B944" s="56"/>
      <c r="C944" s="38"/>
      <c r="D944" s="38"/>
      <c r="E944" s="45"/>
      <c r="F944" s="40"/>
      <c r="G944" s="52"/>
      <c r="H944" s="42">
        <f t="shared" si="42"/>
        <v>0</v>
      </c>
      <c r="I944" s="43">
        <f>IF(AND(C944&gt;='Umrechnungskurse und Konstanten'!$C$5,C944&lt;='Umrechnungskurse und Konstanten'!$D$5),F944*'Umrechnungskurse und Konstanten'!$E$5,0)+IF(AND(C944&gt;='Umrechnungskurse und Konstanten'!$C$6,C944&lt;='Umrechnungskurse und Konstanten'!$D$6),F944*'Umrechnungskurse und Konstanten'!$E$6,0)+IF(AND(C944&gt;='Umrechnungskurse und Konstanten'!$C$7,C944&lt;='Umrechnungskurse und Konstanten'!$D$7),F944*'Umrechnungskurse und Konstanten'!$E$7,0)+IF(AND(C944&gt;='Umrechnungskurse und Konstanten'!$C$8,C944&lt;='Umrechnungskurse und Konstanten'!$D$8),F944*'Umrechnungskurse und Konstanten'!$E$8,0)+IF(AND(C944&gt;='Umrechnungskurse und Konstanten'!$C$9,C944&lt;='Umrechnungskurse und Konstanten'!$D$9),F944*'Umrechnungskurse und Konstanten'!$E$9,0)+IF(AND(C944&gt;='Umrechnungskurse und Konstanten'!$C$10,C944&lt;='Umrechnungskurse und Konstanten'!$D$10),F944*'Umrechnungskurse und Konstanten'!$E$10,0)+IF(AND(C944&gt;='Umrechnungskurse und Konstanten'!$C$11,C944&lt;='Umrechnungskurse und Konstanten'!$D$11),F944*'Umrechnungskurse und Konstanten'!$E$11,0)+IF(AND(C944&gt;='Umrechnungskurse und Konstanten'!$C$12,C944&lt;='Umrechnungskurse und Konstanten'!$D$12),F944*'Umrechnungskurse und Konstanten'!$E$12,0)+IF(AND(C944&gt;='Umrechnungskurse und Konstanten'!$C$13,C944&lt;='Umrechnungskurse und Konstanten'!$D$13),F944*'Umrechnungskurse und Konstanten'!$E$13,0)+IF(AND(C944&gt;='Umrechnungskurse und Konstanten'!$C$14,C944&lt;='Umrechnungskurse und Konstanten'!$D$14),F944*'Umrechnungskurse und Konstanten'!$E$14,0)+IF(AND(C944&gt;='Umrechnungskurse und Konstanten'!$C$15,C944&lt;='Umrechnungskurse und Konstanten'!$D$15),F944*'Umrechnungskurse und Konstanten'!$E$15,0)+IF(AND(C944&gt;='Umrechnungskurse und Konstanten'!$C$16,C944&lt;='Umrechnungskurse und Konstanten'!$D$16),F944*'Umrechnungskurse und Konstanten'!$E$16,0)</f>
        <v>0</v>
      </c>
      <c r="J944" s="43">
        <f t="shared" si="43"/>
        <v>0</v>
      </c>
      <c r="K944" s="43">
        <f t="shared" si="44"/>
        <v>0</v>
      </c>
      <c r="L944" s="69" t="str">
        <f>IF(OR(G944='Umrechnungskurse und Konstanten'!$E$21,G944='Umrechnungskurse und Konstanten'!$E$22,G944='Umrechnungskurse und Konstanten'!$E$23),"VSt. Satz ok.","falsche/keine VSt.")</f>
        <v>falsche/keine VSt.</v>
      </c>
      <c r="M944" s="67" t="str">
        <f>IF(AND(C944&gt;='Umrechnungskurse und Konstanten'!$C$8,C944&lt;='Umrechnungskurse und Konstanten'!$D$10),"Periode ok.","falsche Periode")</f>
        <v>falsche Periode</v>
      </c>
    </row>
    <row r="945" spans="2:13" x14ac:dyDescent="0.3">
      <c r="B945" s="56"/>
      <c r="C945" s="38"/>
      <c r="D945" s="38"/>
      <c r="E945" s="45"/>
      <c r="F945" s="40"/>
      <c r="G945" s="52"/>
      <c r="H945" s="42">
        <f t="shared" si="42"/>
        <v>0</v>
      </c>
      <c r="I945" s="43">
        <f>IF(AND(C945&gt;='Umrechnungskurse und Konstanten'!$C$5,C945&lt;='Umrechnungskurse und Konstanten'!$D$5),F945*'Umrechnungskurse und Konstanten'!$E$5,0)+IF(AND(C945&gt;='Umrechnungskurse und Konstanten'!$C$6,C945&lt;='Umrechnungskurse und Konstanten'!$D$6),F945*'Umrechnungskurse und Konstanten'!$E$6,0)+IF(AND(C945&gt;='Umrechnungskurse und Konstanten'!$C$7,C945&lt;='Umrechnungskurse und Konstanten'!$D$7),F945*'Umrechnungskurse und Konstanten'!$E$7,0)+IF(AND(C945&gt;='Umrechnungskurse und Konstanten'!$C$8,C945&lt;='Umrechnungskurse und Konstanten'!$D$8),F945*'Umrechnungskurse und Konstanten'!$E$8,0)+IF(AND(C945&gt;='Umrechnungskurse und Konstanten'!$C$9,C945&lt;='Umrechnungskurse und Konstanten'!$D$9),F945*'Umrechnungskurse und Konstanten'!$E$9,0)+IF(AND(C945&gt;='Umrechnungskurse und Konstanten'!$C$10,C945&lt;='Umrechnungskurse und Konstanten'!$D$10),F945*'Umrechnungskurse und Konstanten'!$E$10,0)+IF(AND(C945&gt;='Umrechnungskurse und Konstanten'!$C$11,C945&lt;='Umrechnungskurse und Konstanten'!$D$11),F945*'Umrechnungskurse und Konstanten'!$E$11,0)+IF(AND(C945&gt;='Umrechnungskurse und Konstanten'!$C$12,C945&lt;='Umrechnungskurse und Konstanten'!$D$12),F945*'Umrechnungskurse und Konstanten'!$E$12,0)+IF(AND(C945&gt;='Umrechnungskurse und Konstanten'!$C$13,C945&lt;='Umrechnungskurse und Konstanten'!$D$13),F945*'Umrechnungskurse und Konstanten'!$E$13,0)+IF(AND(C945&gt;='Umrechnungskurse und Konstanten'!$C$14,C945&lt;='Umrechnungskurse und Konstanten'!$D$14),F945*'Umrechnungskurse und Konstanten'!$E$14,0)+IF(AND(C945&gt;='Umrechnungskurse und Konstanten'!$C$15,C945&lt;='Umrechnungskurse und Konstanten'!$D$15),F945*'Umrechnungskurse und Konstanten'!$E$15,0)+IF(AND(C945&gt;='Umrechnungskurse und Konstanten'!$C$16,C945&lt;='Umrechnungskurse und Konstanten'!$D$16),F945*'Umrechnungskurse und Konstanten'!$E$16,0)</f>
        <v>0</v>
      </c>
      <c r="J945" s="43">
        <f t="shared" si="43"/>
        <v>0</v>
      </c>
      <c r="K945" s="43">
        <f t="shared" si="44"/>
        <v>0</v>
      </c>
      <c r="L945" s="69" t="str">
        <f>IF(OR(G945='Umrechnungskurse und Konstanten'!$E$21,G945='Umrechnungskurse und Konstanten'!$E$22,G945='Umrechnungskurse und Konstanten'!$E$23),"VSt. Satz ok.","falsche/keine VSt.")</f>
        <v>falsche/keine VSt.</v>
      </c>
      <c r="M945" s="67" t="str">
        <f>IF(AND(C945&gt;='Umrechnungskurse und Konstanten'!$C$8,C945&lt;='Umrechnungskurse und Konstanten'!$D$10),"Periode ok.","falsche Periode")</f>
        <v>falsche Periode</v>
      </c>
    </row>
    <row r="946" spans="2:13" x14ac:dyDescent="0.3">
      <c r="B946" s="56"/>
      <c r="C946" s="38"/>
      <c r="D946" s="38"/>
      <c r="E946" s="45"/>
      <c r="F946" s="40"/>
      <c r="G946" s="52"/>
      <c r="H946" s="42">
        <f t="shared" si="42"/>
        <v>0</v>
      </c>
      <c r="I946" s="43">
        <f>IF(AND(C946&gt;='Umrechnungskurse und Konstanten'!$C$5,C946&lt;='Umrechnungskurse und Konstanten'!$D$5),F946*'Umrechnungskurse und Konstanten'!$E$5,0)+IF(AND(C946&gt;='Umrechnungskurse und Konstanten'!$C$6,C946&lt;='Umrechnungskurse und Konstanten'!$D$6),F946*'Umrechnungskurse und Konstanten'!$E$6,0)+IF(AND(C946&gt;='Umrechnungskurse und Konstanten'!$C$7,C946&lt;='Umrechnungskurse und Konstanten'!$D$7),F946*'Umrechnungskurse und Konstanten'!$E$7,0)+IF(AND(C946&gt;='Umrechnungskurse und Konstanten'!$C$8,C946&lt;='Umrechnungskurse und Konstanten'!$D$8),F946*'Umrechnungskurse und Konstanten'!$E$8,0)+IF(AND(C946&gt;='Umrechnungskurse und Konstanten'!$C$9,C946&lt;='Umrechnungskurse und Konstanten'!$D$9),F946*'Umrechnungskurse und Konstanten'!$E$9,0)+IF(AND(C946&gt;='Umrechnungskurse und Konstanten'!$C$10,C946&lt;='Umrechnungskurse und Konstanten'!$D$10),F946*'Umrechnungskurse und Konstanten'!$E$10,0)+IF(AND(C946&gt;='Umrechnungskurse und Konstanten'!$C$11,C946&lt;='Umrechnungskurse und Konstanten'!$D$11),F946*'Umrechnungskurse und Konstanten'!$E$11,0)+IF(AND(C946&gt;='Umrechnungskurse und Konstanten'!$C$12,C946&lt;='Umrechnungskurse und Konstanten'!$D$12),F946*'Umrechnungskurse und Konstanten'!$E$12,0)+IF(AND(C946&gt;='Umrechnungskurse und Konstanten'!$C$13,C946&lt;='Umrechnungskurse und Konstanten'!$D$13),F946*'Umrechnungskurse und Konstanten'!$E$13,0)+IF(AND(C946&gt;='Umrechnungskurse und Konstanten'!$C$14,C946&lt;='Umrechnungskurse und Konstanten'!$D$14),F946*'Umrechnungskurse und Konstanten'!$E$14,0)+IF(AND(C946&gt;='Umrechnungskurse und Konstanten'!$C$15,C946&lt;='Umrechnungskurse und Konstanten'!$D$15),F946*'Umrechnungskurse und Konstanten'!$E$15,0)+IF(AND(C946&gt;='Umrechnungskurse und Konstanten'!$C$16,C946&lt;='Umrechnungskurse und Konstanten'!$D$16),F946*'Umrechnungskurse und Konstanten'!$E$16,0)</f>
        <v>0</v>
      </c>
      <c r="J946" s="43">
        <f t="shared" si="43"/>
        <v>0</v>
      </c>
      <c r="K946" s="43">
        <f t="shared" si="44"/>
        <v>0</v>
      </c>
      <c r="L946" s="69" t="str">
        <f>IF(OR(G946='Umrechnungskurse und Konstanten'!$E$21,G946='Umrechnungskurse und Konstanten'!$E$22,G946='Umrechnungskurse und Konstanten'!$E$23),"VSt. Satz ok.","falsche/keine VSt.")</f>
        <v>falsche/keine VSt.</v>
      </c>
      <c r="M946" s="67" t="str">
        <f>IF(AND(C946&gt;='Umrechnungskurse und Konstanten'!$C$8,C946&lt;='Umrechnungskurse und Konstanten'!$D$10),"Periode ok.","falsche Periode")</f>
        <v>falsche Periode</v>
      </c>
    </row>
    <row r="947" spans="2:13" x14ac:dyDescent="0.3">
      <c r="B947" s="56"/>
      <c r="C947" s="38"/>
      <c r="D947" s="38"/>
      <c r="E947" s="45"/>
      <c r="F947" s="40"/>
      <c r="G947" s="52"/>
      <c r="H947" s="42">
        <f t="shared" si="42"/>
        <v>0</v>
      </c>
      <c r="I947" s="43">
        <f>IF(AND(C947&gt;='Umrechnungskurse und Konstanten'!$C$5,C947&lt;='Umrechnungskurse und Konstanten'!$D$5),F947*'Umrechnungskurse und Konstanten'!$E$5,0)+IF(AND(C947&gt;='Umrechnungskurse und Konstanten'!$C$6,C947&lt;='Umrechnungskurse und Konstanten'!$D$6),F947*'Umrechnungskurse und Konstanten'!$E$6,0)+IF(AND(C947&gt;='Umrechnungskurse und Konstanten'!$C$7,C947&lt;='Umrechnungskurse und Konstanten'!$D$7),F947*'Umrechnungskurse und Konstanten'!$E$7,0)+IF(AND(C947&gt;='Umrechnungskurse und Konstanten'!$C$8,C947&lt;='Umrechnungskurse und Konstanten'!$D$8),F947*'Umrechnungskurse und Konstanten'!$E$8,0)+IF(AND(C947&gt;='Umrechnungskurse und Konstanten'!$C$9,C947&lt;='Umrechnungskurse und Konstanten'!$D$9),F947*'Umrechnungskurse und Konstanten'!$E$9,0)+IF(AND(C947&gt;='Umrechnungskurse und Konstanten'!$C$10,C947&lt;='Umrechnungskurse und Konstanten'!$D$10),F947*'Umrechnungskurse und Konstanten'!$E$10,0)+IF(AND(C947&gt;='Umrechnungskurse und Konstanten'!$C$11,C947&lt;='Umrechnungskurse und Konstanten'!$D$11),F947*'Umrechnungskurse und Konstanten'!$E$11,0)+IF(AND(C947&gt;='Umrechnungskurse und Konstanten'!$C$12,C947&lt;='Umrechnungskurse und Konstanten'!$D$12),F947*'Umrechnungskurse und Konstanten'!$E$12,0)+IF(AND(C947&gt;='Umrechnungskurse und Konstanten'!$C$13,C947&lt;='Umrechnungskurse und Konstanten'!$D$13),F947*'Umrechnungskurse und Konstanten'!$E$13,0)+IF(AND(C947&gt;='Umrechnungskurse und Konstanten'!$C$14,C947&lt;='Umrechnungskurse und Konstanten'!$D$14),F947*'Umrechnungskurse und Konstanten'!$E$14,0)+IF(AND(C947&gt;='Umrechnungskurse und Konstanten'!$C$15,C947&lt;='Umrechnungskurse und Konstanten'!$D$15),F947*'Umrechnungskurse und Konstanten'!$E$15,0)+IF(AND(C947&gt;='Umrechnungskurse und Konstanten'!$C$16,C947&lt;='Umrechnungskurse und Konstanten'!$D$16),F947*'Umrechnungskurse und Konstanten'!$E$16,0)</f>
        <v>0</v>
      </c>
      <c r="J947" s="43">
        <f t="shared" si="43"/>
        <v>0</v>
      </c>
      <c r="K947" s="43">
        <f t="shared" si="44"/>
        <v>0</v>
      </c>
      <c r="L947" s="69" t="str">
        <f>IF(OR(G947='Umrechnungskurse und Konstanten'!$E$21,G947='Umrechnungskurse und Konstanten'!$E$22,G947='Umrechnungskurse und Konstanten'!$E$23),"VSt. Satz ok.","falsche/keine VSt.")</f>
        <v>falsche/keine VSt.</v>
      </c>
      <c r="M947" s="67" t="str">
        <f>IF(AND(C947&gt;='Umrechnungskurse und Konstanten'!$C$8,C947&lt;='Umrechnungskurse und Konstanten'!$D$10),"Periode ok.","falsche Periode")</f>
        <v>falsche Periode</v>
      </c>
    </row>
    <row r="948" spans="2:13" x14ac:dyDescent="0.3">
      <c r="B948" s="56"/>
      <c r="C948" s="38"/>
      <c r="D948" s="38"/>
      <c r="E948" s="45"/>
      <c r="F948" s="40"/>
      <c r="G948" s="52"/>
      <c r="H948" s="42">
        <f t="shared" si="42"/>
        <v>0</v>
      </c>
      <c r="I948" s="43">
        <f>IF(AND(C948&gt;='Umrechnungskurse und Konstanten'!$C$5,C948&lt;='Umrechnungskurse und Konstanten'!$D$5),F948*'Umrechnungskurse und Konstanten'!$E$5,0)+IF(AND(C948&gt;='Umrechnungskurse und Konstanten'!$C$6,C948&lt;='Umrechnungskurse und Konstanten'!$D$6),F948*'Umrechnungskurse und Konstanten'!$E$6,0)+IF(AND(C948&gt;='Umrechnungskurse und Konstanten'!$C$7,C948&lt;='Umrechnungskurse und Konstanten'!$D$7),F948*'Umrechnungskurse und Konstanten'!$E$7,0)+IF(AND(C948&gt;='Umrechnungskurse und Konstanten'!$C$8,C948&lt;='Umrechnungskurse und Konstanten'!$D$8),F948*'Umrechnungskurse und Konstanten'!$E$8,0)+IF(AND(C948&gt;='Umrechnungskurse und Konstanten'!$C$9,C948&lt;='Umrechnungskurse und Konstanten'!$D$9),F948*'Umrechnungskurse und Konstanten'!$E$9,0)+IF(AND(C948&gt;='Umrechnungskurse und Konstanten'!$C$10,C948&lt;='Umrechnungskurse und Konstanten'!$D$10),F948*'Umrechnungskurse und Konstanten'!$E$10,0)+IF(AND(C948&gt;='Umrechnungskurse und Konstanten'!$C$11,C948&lt;='Umrechnungskurse und Konstanten'!$D$11),F948*'Umrechnungskurse und Konstanten'!$E$11,0)+IF(AND(C948&gt;='Umrechnungskurse und Konstanten'!$C$12,C948&lt;='Umrechnungskurse und Konstanten'!$D$12),F948*'Umrechnungskurse und Konstanten'!$E$12,0)+IF(AND(C948&gt;='Umrechnungskurse und Konstanten'!$C$13,C948&lt;='Umrechnungskurse und Konstanten'!$D$13),F948*'Umrechnungskurse und Konstanten'!$E$13,0)+IF(AND(C948&gt;='Umrechnungskurse und Konstanten'!$C$14,C948&lt;='Umrechnungskurse und Konstanten'!$D$14),F948*'Umrechnungskurse und Konstanten'!$E$14,0)+IF(AND(C948&gt;='Umrechnungskurse und Konstanten'!$C$15,C948&lt;='Umrechnungskurse und Konstanten'!$D$15),F948*'Umrechnungskurse und Konstanten'!$E$15,0)+IF(AND(C948&gt;='Umrechnungskurse und Konstanten'!$C$16,C948&lt;='Umrechnungskurse und Konstanten'!$D$16),F948*'Umrechnungskurse und Konstanten'!$E$16,0)</f>
        <v>0</v>
      </c>
      <c r="J948" s="43">
        <f t="shared" si="43"/>
        <v>0</v>
      </c>
      <c r="K948" s="43">
        <f t="shared" si="44"/>
        <v>0</v>
      </c>
      <c r="L948" s="69" t="str">
        <f>IF(OR(G948='Umrechnungskurse und Konstanten'!$E$21,G948='Umrechnungskurse und Konstanten'!$E$22,G948='Umrechnungskurse und Konstanten'!$E$23),"VSt. Satz ok.","falsche/keine VSt.")</f>
        <v>falsche/keine VSt.</v>
      </c>
      <c r="M948" s="67" t="str">
        <f>IF(AND(C948&gt;='Umrechnungskurse und Konstanten'!$C$8,C948&lt;='Umrechnungskurse und Konstanten'!$D$10),"Periode ok.","falsche Periode")</f>
        <v>falsche Periode</v>
      </c>
    </row>
    <row r="949" spans="2:13" x14ac:dyDescent="0.3">
      <c r="B949" s="56"/>
      <c r="C949" s="38"/>
      <c r="D949" s="38"/>
      <c r="E949" s="45"/>
      <c r="F949" s="40"/>
      <c r="G949" s="52"/>
      <c r="H949" s="42">
        <f t="shared" si="42"/>
        <v>0</v>
      </c>
      <c r="I949" s="43">
        <f>IF(AND(C949&gt;='Umrechnungskurse und Konstanten'!$C$5,C949&lt;='Umrechnungskurse und Konstanten'!$D$5),F949*'Umrechnungskurse und Konstanten'!$E$5,0)+IF(AND(C949&gt;='Umrechnungskurse und Konstanten'!$C$6,C949&lt;='Umrechnungskurse und Konstanten'!$D$6),F949*'Umrechnungskurse und Konstanten'!$E$6,0)+IF(AND(C949&gt;='Umrechnungskurse und Konstanten'!$C$7,C949&lt;='Umrechnungskurse und Konstanten'!$D$7),F949*'Umrechnungskurse und Konstanten'!$E$7,0)+IF(AND(C949&gt;='Umrechnungskurse und Konstanten'!$C$8,C949&lt;='Umrechnungskurse und Konstanten'!$D$8),F949*'Umrechnungskurse und Konstanten'!$E$8,0)+IF(AND(C949&gt;='Umrechnungskurse und Konstanten'!$C$9,C949&lt;='Umrechnungskurse und Konstanten'!$D$9),F949*'Umrechnungskurse und Konstanten'!$E$9,0)+IF(AND(C949&gt;='Umrechnungskurse und Konstanten'!$C$10,C949&lt;='Umrechnungskurse und Konstanten'!$D$10),F949*'Umrechnungskurse und Konstanten'!$E$10,0)+IF(AND(C949&gt;='Umrechnungskurse und Konstanten'!$C$11,C949&lt;='Umrechnungskurse und Konstanten'!$D$11),F949*'Umrechnungskurse und Konstanten'!$E$11,0)+IF(AND(C949&gt;='Umrechnungskurse und Konstanten'!$C$12,C949&lt;='Umrechnungskurse und Konstanten'!$D$12),F949*'Umrechnungskurse und Konstanten'!$E$12,0)+IF(AND(C949&gt;='Umrechnungskurse und Konstanten'!$C$13,C949&lt;='Umrechnungskurse und Konstanten'!$D$13),F949*'Umrechnungskurse und Konstanten'!$E$13,0)+IF(AND(C949&gt;='Umrechnungskurse und Konstanten'!$C$14,C949&lt;='Umrechnungskurse und Konstanten'!$D$14),F949*'Umrechnungskurse und Konstanten'!$E$14,0)+IF(AND(C949&gt;='Umrechnungskurse und Konstanten'!$C$15,C949&lt;='Umrechnungskurse und Konstanten'!$D$15),F949*'Umrechnungskurse und Konstanten'!$E$15,0)+IF(AND(C949&gt;='Umrechnungskurse und Konstanten'!$C$16,C949&lt;='Umrechnungskurse und Konstanten'!$D$16),F949*'Umrechnungskurse und Konstanten'!$E$16,0)</f>
        <v>0</v>
      </c>
      <c r="J949" s="43">
        <f t="shared" si="43"/>
        <v>0</v>
      </c>
      <c r="K949" s="43">
        <f t="shared" si="44"/>
        <v>0</v>
      </c>
      <c r="L949" s="69" t="str">
        <f>IF(OR(G949='Umrechnungskurse und Konstanten'!$E$21,G949='Umrechnungskurse und Konstanten'!$E$22,G949='Umrechnungskurse und Konstanten'!$E$23),"VSt. Satz ok.","falsche/keine VSt.")</f>
        <v>falsche/keine VSt.</v>
      </c>
      <c r="M949" s="67" t="str">
        <f>IF(AND(C949&gt;='Umrechnungskurse und Konstanten'!$C$8,C949&lt;='Umrechnungskurse und Konstanten'!$D$10),"Periode ok.","falsche Periode")</f>
        <v>falsche Periode</v>
      </c>
    </row>
    <row r="950" spans="2:13" x14ac:dyDescent="0.3">
      <c r="B950" s="56"/>
      <c r="C950" s="38"/>
      <c r="D950" s="38"/>
      <c r="E950" s="45"/>
      <c r="F950" s="40"/>
      <c r="G950" s="52"/>
      <c r="H950" s="42">
        <f t="shared" si="42"/>
        <v>0</v>
      </c>
      <c r="I950" s="43">
        <f>IF(AND(C950&gt;='Umrechnungskurse und Konstanten'!$C$5,C950&lt;='Umrechnungskurse und Konstanten'!$D$5),F950*'Umrechnungskurse und Konstanten'!$E$5,0)+IF(AND(C950&gt;='Umrechnungskurse und Konstanten'!$C$6,C950&lt;='Umrechnungskurse und Konstanten'!$D$6),F950*'Umrechnungskurse und Konstanten'!$E$6,0)+IF(AND(C950&gt;='Umrechnungskurse und Konstanten'!$C$7,C950&lt;='Umrechnungskurse und Konstanten'!$D$7),F950*'Umrechnungskurse und Konstanten'!$E$7,0)+IF(AND(C950&gt;='Umrechnungskurse und Konstanten'!$C$8,C950&lt;='Umrechnungskurse und Konstanten'!$D$8),F950*'Umrechnungskurse und Konstanten'!$E$8,0)+IF(AND(C950&gt;='Umrechnungskurse und Konstanten'!$C$9,C950&lt;='Umrechnungskurse und Konstanten'!$D$9),F950*'Umrechnungskurse und Konstanten'!$E$9,0)+IF(AND(C950&gt;='Umrechnungskurse und Konstanten'!$C$10,C950&lt;='Umrechnungskurse und Konstanten'!$D$10),F950*'Umrechnungskurse und Konstanten'!$E$10,0)+IF(AND(C950&gt;='Umrechnungskurse und Konstanten'!$C$11,C950&lt;='Umrechnungskurse und Konstanten'!$D$11),F950*'Umrechnungskurse und Konstanten'!$E$11,0)+IF(AND(C950&gt;='Umrechnungskurse und Konstanten'!$C$12,C950&lt;='Umrechnungskurse und Konstanten'!$D$12),F950*'Umrechnungskurse und Konstanten'!$E$12,0)+IF(AND(C950&gt;='Umrechnungskurse und Konstanten'!$C$13,C950&lt;='Umrechnungskurse und Konstanten'!$D$13),F950*'Umrechnungskurse und Konstanten'!$E$13,0)+IF(AND(C950&gt;='Umrechnungskurse und Konstanten'!$C$14,C950&lt;='Umrechnungskurse und Konstanten'!$D$14),F950*'Umrechnungskurse und Konstanten'!$E$14,0)+IF(AND(C950&gt;='Umrechnungskurse und Konstanten'!$C$15,C950&lt;='Umrechnungskurse und Konstanten'!$D$15),F950*'Umrechnungskurse und Konstanten'!$E$15,0)+IF(AND(C950&gt;='Umrechnungskurse und Konstanten'!$C$16,C950&lt;='Umrechnungskurse und Konstanten'!$D$16),F950*'Umrechnungskurse und Konstanten'!$E$16,0)</f>
        <v>0</v>
      </c>
      <c r="J950" s="43">
        <f t="shared" si="43"/>
        <v>0</v>
      </c>
      <c r="K950" s="43">
        <f t="shared" si="44"/>
        <v>0</v>
      </c>
      <c r="L950" s="69" t="str">
        <f>IF(OR(G950='Umrechnungskurse und Konstanten'!$E$21,G950='Umrechnungskurse und Konstanten'!$E$22,G950='Umrechnungskurse und Konstanten'!$E$23),"VSt. Satz ok.","falsche/keine VSt.")</f>
        <v>falsche/keine VSt.</v>
      </c>
      <c r="M950" s="67" t="str">
        <f>IF(AND(C950&gt;='Umrechnungskurse und Konstanten'!$C$8,C950&lt;='Umrechnungskurse und Konstanten'!$D$10),"Periode ok.","falsche Periode")</f>
        <v>falsche Periode</v>
      </c>
    </row>
    <row r="951" spans="2:13" x14ac:dyDescent="0.3">
      <c r="B951" s="56"/>
      <c r="C951" s="38"/>
      <c r="D951" s="38"/>
      <c r="E951" s="45"/>
      <c r="F951" s="40"/>
      <c r="G951" s="52"/>
      <c r="H951" s="42">
        <f t="shared" si="42"/>
        <v>0</v>
      </c>
      <c r="I951" s="43">
        <f>IF(AND(C951&gt;='Umrechnungskurse und Konstanten'!$C$5,C951&lt;='Umrechnungskurse und Konstanten'!$D$5),F951*'Umrechnungskurse und Konstanten'!$E$5,0)+IF(AND(C951&gt;='Umrechnungskurse und Konstanten'!$C$6,C951&lt;='Umrechnungskurse und Konstanten'!$D$6),F951*'Umrechnungskurse und Konstanten'!$E$6,0)+IF(AND(C951&gt;='Umrechnungskurse und Konstanten'!$C$7,C951&lt;='Umrechnungskurse und Konstanten'!$D$7),F951*'Umrechnungskurse und Konstanten'!$E$7,0)+IF(AND(C951&gt;='Umrechnungskurse und Konstanten'!$C$8,C951&lt;='Umrechnungskurse und Konstanten'!$D$8),F951*'Umrechnungskurse und Konstanten'!$E$8,0)+IF(AND(C951&gt;='Umrechnungskurse und Konstanten'!$C$9,C951&lt;='Umrechnungskurse und Konstanten'!$D$9),F951*'Umrechnungskurse und Konstanten'!$E$9,0)+IF(AND(C951&gt;='Umrechnungskurse und Konstanten'!$C$10,C951&lt;='Umrechnungskurse und Konstanten'!$D$10),F951*'Umrechnungskurse und Konstanten'!$E$10,0)+IF(AND(C951&gt;='Umrechnungskurse und Konstanten'!$C$11,C951&lt;='Umrechnungskurse und Konstanten'!$D$11),F951*'Umrechnungskurse und Konstanten'!$E$11,0)+IF(AND(C951&gt;='Umrechnungskurse und Konstanten'!$C$12,C951&lt;='Umrechnungskurse und Konstanten'!$D$12),F951*'Umrechnungskurse und Konstanten'!$E$12,0)+IF(AND(C951&gt;='Umrechnungskurse und Konstanten'!$C$13,C951&lt;='Umrechnungskurse und Konstanten'!$D$13),F951*'Umrechnungskurse und Konstanten'!$E$13,0)+IF(AND(C951&gt;='Umrechnungskurse und Konstanten'!$C$14,C951&lt;='Umrechnungskurse und Konstanten'!$D$14),F951*'Umrechnungskurse und Konstanten'!$E$14,0)+IF(AND(C951&gt;='Umrechnungskurse und Konstanten'!$C$15,C951&lt;='Umrechnungskurse und Konstanten'!$D$15),F951*'Umrechnungskurse und Konstanten'!$E$15,0)+IF(AND(C951&gt;='Umrechnungskurse und Konstanten'!$C$16,C951&lt;='Umrechnungskurse und Konstanten'!$D$16),F951*'Umrechnungskurse und Konstanten'!$E$16,0)</f>
        <v>0</v>
      </c>
      <c r="J951" s="43">
        <f t="shared" si="43"/>
        <v>0</v>
      </c>
      <c r="K951" s="43">
        <f t="shared" si="44"/>
        <v>0</v>
      </c>
      <c r="L951" s="69" t="str">
        <f>IF(OR(G951='Umrechnungskurse und Konstanten'!$E$21,G951='Umrechnungskurse und Konstanten'!$E$22,G951='Umrechnungskurse und Konstanten'!$E$23),"VSt. Satz ok.","falsche/keine VSt.")</f>
        <v>falsche/keine VSt.</v>
      </c>
      <c r="M951" s="67" t="str">
        <f>IF(AND(C951&gt;='Umrechnungskurse und Konstanten'!$C$8,C951&lt;='Umrechnungskurse und Konstanten'!$D$10),"Periode ok.","falsche Periode")</f>
        <v>falsche Periode</v>
      </c>
    </row>
    <row r="952" spans="2:13" x14ac:dyDescent="0.3">
      <c r="B952" s="56"/>
      <c r="C952" s="38"/>
      <c r="D952" s="38"/>
      <c r="E952" s="45"/>
      <c r="F952" s="40"/>
      <c r="G952" s="52"/>
      <c r="H952" s="42">
        <f t="shared" si="42"/>
        <v>0</v>
      </c>
      <c r="I952" s="43">
        <f>IF(AND(C952&gt;='Umrechnungskurse und Konstanten'!$C$5,C952&lt;='Umrechnungskurse und Konstanten'!$D$5),F952*'Umrechnungskurse und Konstanten'!$E$5,0)+IF(AND(C952&gt;='Umrechnungskurse und Konstanten'!$C$6,C952&lt;='Umrechnungskurse und Konstanten'!$D$6),F952*'Umrechnungskurse und Konstanten'!$E$6,0)+IF(AND(C952&gt;='Umrechnungskurse und Konstanten'!$C$7,C952&lt;='Umrechnungskurse und Konstanten'!$D$7),F952*'Umrechnungskurse und Konstanten'!$E$7,0)+IF(AND(C952&gt;='Umrechnungskurse und Konstanten'!$C$8,C952&lt;='Umrechnungskurse und Konstanten'!$D$8),F952*'Umrechnungskurse und Konstanten'!$E$8,0)+IF(AND(C952&gt;='Umrechnungskurse und Konstanten'!$C$9,C952&lt;='Umrechnungskurse und Konstanten'!$D$9),F952*'Umrechnungskurse und Konstanten'!$E$9,0)+IF(AND(C952&gt;='Umrechnungskurse und Konstanten'!$C$10,C952&lt;='Umrechnungskurse und Konstanten'!$D$10),F952*'Umrechnungskurse und Konstanten'!$E$10,0)+IF(AND(C952&gt;='Umrechnungskurse und Konstanten'!$C$11,C952&lt;='Umrechnungskurse und Konstanten'!$D$11),F952*'Umrechnungskurse und Konstanten'!$E$11,0)+IF(AND(C952&gt;='Umrechnungskurse und Konstanten'!$C$12,C952&lt;='Umrechnungskurse und Konstanten'!$D$12),F952*'Umrechnungskurse und Konstanten'!$E$12,0)+IF(AND(C952&gt;='Umrechnungskurse und Konstanten'!$C$13,C952&lt;='Umrechnungskurse und Konstanten'!$D$13),F952*'Umrechnungskurse und Konstanten'!$E$13,0)+IF(AND(C952&gt;='Umrechnungskurse und Konstanten'!$C$14,C952&lt;='Umrechnungskurse und Konstanten'!$D$14),F952*'Umrechnungskurse und Konstanten'!$E$14,0)+IF(AND(C952&gt;='Umrechnungskurse und Konstanten'!$C$15,C952&lt;='Umrechnungskurse und Konstanten'!$D$15),F952*'Umrechnungskurse und Konstanten'!$E$15,0)+IF(AND(C952&gt;='Umrechnungskurse und Konstanten'!$C$16,C952&lt;='Umrechnungskurse und Konstanten'!$D$16),F952*'Umrechnungskurse und Konstanten'!$E$16,0)</f>
        <v>0</v>
      </c>
      <c r="J952" s="43">
        <f t="shared" si="43"/>
        <v>0</v>
      </c>
      <c r="K952" s="43">
        <f t="shared" si="44"/>
        <v>0</v>
      </c>
      <c r="L952" s="69" t="str">
        <f>IF(OR(G952='Umrechnungskurse und Konstanten'!$E$21,G952='Umrechnungskurse und Konstanten'!$E$22,G952='Umrechnungskurse und Konstanten'!$E$23),"VSt. Satz ok.","falsche/keine VSt.")</f>
        <v>falsche/keine VSt.</v>
      </c>
      <c r="M952" s="67" t="str">
        <f>IF(AND(C952&gt;='Umrechnungskurse und Konstanten'!$C$8,C952&lt;='Umrechnungskurse und Konstanten'!$D$10),"Periode ok.","falsche Periode")</f>
        <v>falsche Periode</v>
      </c>
    </row>
    <row r="953" spans="2:13" x14ac:dyDescent="0.3">
      <c r="B953" s="56"/>
      <c r="C953" s="38"/>
      <c r="D953" s="38"/>
      <c r="E953" s="45"/>
      <c r="F953" s="40"/>
      <c r="G953" s="52"/>
      <c r="H953" s="42">
        <f t="shared" si="42"/>
        <v>0</v>
      </c>
      <c r="I953" s="43">
        <f>IF(AND(C953&gt;='Umrechnungskurse und Konstanten'!$C$5,C953&lt;='Umrechnungskurse und Konstanten'!$D$5),F953*'Umrechnungskurse und Konstanten'!$E$5,0)+IF(AND(C953&gt;='Umrechnungskurse und Konstanten'!$C$6,C953&lt;='Umrechnungskurse und Konstanten'!$D$6),F953*'Umrechnungskurse und Konstanten'!$E$6,0)+IF(AND(C953&gt;='Umrechnungskurse und Konstanten'!$C$7,C953&lt;='Umrechnungskurse und Konstanten'!$D$7),F953*'Umrechnungskurse und Konstanten'!$E$7,0)+IF(AND(C953&gt;='Umrechnungskurse und Konstanten'!$C$8,C953&lt;='Umrechnungskurse und Konstanten'!$D$8),F953*'Umrechnungskurse und Konstanten'!$E$8,0)+IF(AND(C953&gt;='Umrechnungskurse und Konstanten'!$C$9,C953&lt;='Umrechnungskurse und Konstanten'!$D$9),F953*'Umrechnungskurse und Konstanten'!$E$9,0)+IF(AND(C953&gt;='Umrechnungskurse und Konstanten'!$C$10,C953&lt;='Umrechnungskurse und Konstanten'!$D$10),F953*'Umrechnungskurse und Konstanten'!$E$10,0)+IF(AND(C953&gt;='Umrechnungskurse und Konstanten'!$C$11,C953&lt;='Umrechnungskurse und Konstanten'!$D$11),F953*'Umrechnungskurse und Konstanten'!$E$11,0)+IF(AND(C953&gt;='Umrechnungskurse und Konstanten'!$C$12,C953&lt;='Umrechnungskurse und Konstanten'!$D$12),F953*'Umrechnungskurse und Konstanten'!$E$12,0)+IF(AND(C953&gt;='Umrechnungskurse und Konstanten'!$C$13,C953&lt;='Umrechnungskurse und Konstanten'!$D$13),F953*'Umrechnungskurse und Konstanten'!$E$13,0)+IF(AND(C953&gt;='Umrechnungskurse und Konstanten'!$C$14,C953&lt;='Umrechnungskurse und Konstanten'!$D$14),F953*'Umrechnungskurse und Konstanten'!$E$14,0)+IF(AND(C953&gt;='Umrechnungskurse und Konstanten'!$C$15,C953&lt;='Umrechnungskurse und Konstanten'!$D$15),F953*'Umrechnungskurse und Konstanten'!$E$15,0)+IF(AND(C953&gt;='Umrechnungskurse und Konstanten'!$C$16,C953&lt;='Umrechnungskurse und Konstanten'!$D$16),F953*'Umrechnungskurse und Konstanten'!$E$16,0)</f>
        <v>0</v>
      </c>
      <c r="J953" s="43">
        <f t="shared" si="43"/>
        <v>0</v>
      </c>
      <c r="K953" s="43">
        <f t="shared" si="44"/>
        <v>0</v>
      </c>
      <c r="L953" s="69" t="str">
        <f>IF(OR(G953='Umrechnungskurse und Konstanten'!$E$21,G953='Umrechnungskurse und Konstanten'!$E$22,G953='Umrechnungskurse und Konstanten'!$E$23),"VSt. Satz ok.","falsche/keine VSt.")</f>
        <v>falsche/keine VSt.</v>
      </c>
      <c r="M953" s="67" t="str">
        <f>IF(AND(C953&gt;='Umrechnungskurse und Konstanten'!$C$8,C953&lt;='Umrechnungskurse und Konstanten'!$D$10),"Periode ok.","falsche Periode")</f>
        <v>falsche Periode</v>
      </c>
    </row>
    <row r="954" spans="2:13" x14ac:dyDescent="0.3">
      <c r="B954" s="56"/>
      <c r="C954" s="38"/>
      <c r="D954" s="38"/>
      <c r="E954" s="45"/>
      <c r="F954" s="40"/>
      <c r="G954" s="52"/>
      <c r="H954" s="42">
        <f t="shared" si="42"/>
        <v>0</v>
      </c>
      <c r="I954" s="43">
        <f>IF(AND(C954&gt;='Umrechnungskurse und Konstanten'!$C$5,C954&lt;='Umrechnungskurse und Konstanten'!$D$5),F954*'Umrechnungskurse und Konstanten'!$E$5,0)+IF(AND(C954&gt;='Umrechnungskurse und Konstanten'!$C$6,C954&lt;='Umrechnungskurse und Konstanten'!$D$6),F954*'Umrechnungskurse und Konstanten'!$E$6,0)+IF(AND(C954&gt;='Umrechnungskurse und Konstanten'!$C$7,C954&lt;='Umrechnungskurse und Konstanten'!$D$7),F954*'Umrechnungskurse und Konstanten'!$E$7,0)+IF(AND(C954&gt;='Umrechnungskurse und Konstanten'!$C$8,C954&lt;='Umrechnungskurse und Konstanten'!$D$8),F954*'Umrechnungskurse und Konstanten'!$E$8,0)+IF(AND(C954&gt;='Umrechnungskurse und Konstanten'!$C$9,C954&lt;='Umrechnungskurse und Konstanten'!$D$9),F954*'Umrechnungskurse und Konstanten'!$E$9,0)+IF(AND(C954&gt;='Umrechnungskurse und Konstanten'!$C$10,C954&lt;='Umrechnungskurse und Konstanten'!$D$10),F954*'Umrechnungskurse und Konstanten'!$E$10,0)+IF(AND(C954&gt;='Umrechnungskurse und Konstanten'!$C$11,C954&lt;='Umrechnungskurse und Konstanten'!$D$11),F954*'Umrechnungskurse und Konstanten'!$E$11,0)+IF(AND(C954&gt;='Umrechnungskurse und Konstanten'!$C$12,C954&lt;='Umrechnungskurse und Konstanten'!$D$12),F954*'Umrechnungskurse und Konstanten'!$E$12,0)+IF(AND(C954&gt;='Umrechnungskurse und Konstanten'!$C$13,C954&lt;='Umrechnungskurse und Konstanten'!$D$13),F954*'Umrechnungskurse und Konstanten'!$E$13,0)+IF(AND(C954&gt;='Umrechnungskurse und Konstanten'!$C$14,C954&lt;='Umrechnungskurse und Konstanten'!$D$14),F954*'Umrechnungskurse und Konstanten'!$E$14,0)+IF(AND(C954&gt;='Umrechnungskurse und Konstanten'!$C$15,C954&lt;='Umrechnungskurse und Konstanten'!$D$15),F954*'Umrechnungskurse und Konstanten'!$E$15,0)+IF(AND(C954&gt;='Umrechnungskurse und Konstanten'!$C$16,C954&lt;='Umrechnungskurse und Konstanten'!$D$16),F954*'Umrechnungskurse und Konstanten'!$E$16,0)</f>
        <v>0</v>
      </c>
      <c r="J954" s="43">
        <f t="shared" si="43"/>
        <v>0</v>
      </c>
      <c r="K954" s="43">
        <f t="shared" si="44"/>
        <v>0</v>
      </c>
      <c r="L954" s="69" t="str">
        <f>IF(OR(G954='Umrechnungskurse und Konstanten'!$E$21,G954='Umrechnungskurse und Konstanten'!$E$22,G954='Umrechnungskurse und Konstanten'!$E$23),"VSt. Satz ok.","falsche/keine VSt.")</f>
        <v>falsche/keine VSt.</v>
      </c>
      <c r="M954" s="67" t="str">
        <f>IF(AND(C954&gt;='Umrechnungskurse und Konstanten'!$C$8,C954&lt;='Umrechnungskurse und Konstanten'!$D$10),"Periode ok.","falsche Periode")</f>
        <v>falsche Periode</v>
      </c>
    </row>
    <row r="955" spans="2:13" x14ac:dyDescent="0.3">
      <c r="B955" s="56"/>
      <c r="C955" s="38"/>
      <c r="D955" s="38"/>
      <c r="E955" s="45"/>
      <c r="F955" s="40"/>
      <c r="G955" s="52"/>
      <c r="H955" s="42">
        <f t="shared" si="42"/>
        <v>0</v>
      </c>
      <c r="I955" s="43">
        <f>IF(AND(C955&gt;='Umrechnungskurse und Konstanten'!$C$5,C955&lt;='Umrechnungskurse und Konstanten'!$D$5),F955*'Umrechnungskurse und Konstanten'!$E$5,0)+IF(AND(C955&gt;='Umrechnungskurse und Konstanten'!$C$6,C955&lt;='Umrechnungskurse und Konstanten'!$D$6),F955*'Umrechnungskurse und Konstanten'!$E$6,0)+IF(AND(C955&gt;='Umrechnungskurse und Konstanten'!$C$7,C955&lt;='Umrechnungskurse und Konstanten'!$D$7),F955*'Umrechnungskurse und Konstanten'!$E$7,0)+IF(AND(C955&gt;='Umrechnungskurse und Konstanten'!$C$8,C955&lt;='Umrechnungskurse und Konstanten'!$D$8),F955*'Umrechnungskurse und Konstanten'!$E$8,0)+IF(AND(C955&gt;='Umrechnungskurse und Konstanten'!$C$9,C955&lt;='Umrechnungskurse und Konstanten'!$D$9),F955*'Umrechnungskurse und Konstanten'!$E$9,0)+IF(AND(C955&gt;='Umrechnungskurse und Konstanten'!$C$10,C955&lt;='Umrechnungskurse und Konstanten'!$D$10),F955*'Umrechnungskurse und Konstanten'!$E$10,0)+IF(AND(C955&gt;='Umrechnungskurse und Konstanten'!$C$11,C955&lt;='Umrechnungskurse und Konstanten'!$D$11),F955*'Umrechnungskurse und Konstanten'!$E$11,0)+IF(AND(C955&gt;='Umrechnungskurse und Konstanten'!$C$12,C955&lt;='Umrechnungskurse und Konstanten'!$D$12),F955*'Umrechnungskurse und Konstanten'!$E$12,0)+IF(AND(C955&gt;='Umrechnungskurse und Konstanten'!$C$13,C955&lt;='Umrechnungskurse und Konstanten'!$D$13),F955*'Umrechnungskurse und Konstanten'!$E$13,0)+IF(AND(C955&gt;='Umrechnungskurse und Konstanten'!$C$14,C955&lt;='Umrechnungskurse und Konstanten'!$D$14),F955*'Umrechnungskurse und Konstanten'!$E$14,0)+IF(AND(C955&gt;='Umrechnungskurse und Konstanten'!$C$15,C955&lt;='Umrechnungskurse und Konstanten'!$D$15),F955*'Umrechnungskurse und Konstanten'!$E$15,0)+IF(AND(C955&gt;='Umrechnungskurse und Konstanten'!$C$16,C955&lt;='Umrechnungskurse und Konstanten'!$D$16),F955*'Umrechnungskurse und Konstanten'!$E$16,0)</f>
        <v>0</v>
      </c>
      <c r="J955" s="43">
        <f t="shared" si="43"/>
        <v>0</v>
      </c>
      <c r="K955" s="43">
        <f t="shared" si="44"/>
        <v>0</v>
      </c>
      <c r="L955" s="69" t="str">
        <f>IF(OR(G955='Umrechnungskurse und Konstanten'!$E$21,G955='Umrechnungskurse und Konstanten'!$E$22,G955='Umrechnungskurse und Konstanten'!$E$23),"VSt. Satz ok.","falsche/keine VSt.")</f>
        <v>falsche/keine VSt.</v>
      </c>
      <c r="M955" s="67" t="str">
        <f>IF(AND(C955&gt;='Umrechnungskurse und Konstanten'!$C$8,C955&lt;='Umrechnungskurse und Konstanten'!$D$10),"Periode ok.","falsche Periode")</f>
        <v>falsche Periode</v>
      </c>
    </row>
    <row r="956" spans="2:13" x14ac:dyDescent="0.3">
      <c r="B956" s="56"/>
      <c r="C956" s="38"/>
      <c r="D956" s="38"/>
      <c r="E956" s="45"/>
      <c r="F956" s="40"/>
      <c r="G956" s="52"/>
      <c r="H956" s="42">
        <f t="shared" si="42"/>
        <v>0</v>
      </c>
      <c r="I956" s="43">
        <f>IF(AND(C956&gt;='Umrechnungskurse und Konstanten'!$C$5,C956&lt;='Umrechnungskurse und Konstanten'!$D$5),F956*'Umrechnungskurse und Konstanten'!$E$5,0)+IF(AND(C956&gt;='Umrechnungskurse und Konstanten'!$C$6,C956&lt;='Umrechnungskurse und Konstanten'!$D$6),F956*'Umrechnungskurse und Konstanten'!$E$6,0)+IF(AND(C956&gt;='Umrechnungskurse und Konstanten'!$C$7,C956&lt;='Umrechnungskurse und Konstanten'!$D$7),F956*'Umrechnungskurse und Konstanten'!$E$7,0)+IF(AND(C956&gt;='Umrechnungskurse und Konstanten'!$C$8,C956&lt;='Umrechnungskurse und Konstanten'!$D$8),F956*'Umrechnungskurse und Konstanten'!$E$8,0)+IF(AND(C956&gt;='Umrechnungskurse und Konstanten'!$C$9,C956&lt;='Umrechnungskurse und Konstanten'!$D$9),F956*'Umrechnungskurse und Konstanten'!$E$9,0)+IF(AND(C956&gt;='Umrechnungskurse und Konstanten'!$C$10,C956&lt;='Umrechnungskurse und Konstanten'!$D$10),F956*'Umrechnungskurse und Konstanten'!$E$10,0)+IF(AND(C956&gt;='Umrechnungskurse und Konstanten'!$C$11,C956&lt;='Umrechnungskurse und Konstanten'!$D$11),F956*'Umrechnungskurse und Konstanten'!$E$11,0)+IF(AND(C956&gt;='Umrechnungskurse und Konstanten'!$C$12,C956&lt;='Umrechnungskurse und Konstanten'!$D$12),F956*'Umrechnungskurse und Konstanten'!$E$12,0)+IF(AND(C956&gt;='Umrechnungskurse und Konstanten'!$C$13,C956&lt;='Umrechnungskurse und Konstanten'!$D$13),F956*'Umrechnungskurse und Konstanten'!$E$13,0)+IF(AND(C956&gt;='Umrechnungskurse und Konstanten'!$C$14,C956&lt;='Umrechnungskurse und Konstanten'!$D$14),F956*'Umrechnungskurse und Konstanten'!$E$14,0)+IF(AND(C956&gt;='Umrechnungskurse und Konstanten'!$C$15,C956&lt;='Umrechnungskurse und Konstanten'!$D$15),F956*'Umrechnungskurse und Konstanten'!$E$15,0)+IF(AND(C956&gt;='Umrechnungskurse und Konstanten'!$C$16,C956&lt;='Umrechnungskurse und Konstanten'!$D$16),F956*'Umrechnungskurse und Konstanten'!$E$16,0)</f>
        <v>0</v>
      </c>
      <c r="J956" s="43">
        <f t="shared" si="43"/>
        <v>0</v>
      </c>
      <c r="K956" s="43">
        <f t="shared" si="44"/>
        <v>0</v>
      </c>
      <c r="L956" s="69" t="str">
        <f>IF(OR(G956='Umrechnungskurse und Konstanten'!$E$21,G956='Umrechnungskurse und Konstanten'!$E$22,G956='Umrechnungskurse und Konstanten'!$E$23),"VSt. Satz ok.","falsche/keine VSt.")</f>
        <v>falsche/keine VSt.</v>
      </c>
      <c r="M956" s="67" t="str">
        <f>IF(AND(C956&gt;='Umrechnungskurse und Konstanten'!$C$8,C956&lt;='Umrechnungskurse und Konstanten'!$D$10),"Periode ok.","falsche Periode")</f>
        <v>falsche Periode</v>
      </c>
    </row>
    <row r="957" spans="2:13" x14ac:dyDescent="0.3">
      <c r="B957" s="56"/>
      <c r="C957" s="38"/>
      <c r="D957" s="38"/>
      <c r="E957" s="45"/>
      <c r="F957" s="40"/>
      <c r="G957" s="52"/>
      <c r="H957" s="42">
        <f t="shared" si="42"/>
        <v>0</v>
      </c>
      <c r="I957" s="43">
        <f>IF(AND(C957&gt;='Umrechnungskurse und Konstanten'!$C$5,C957&lt;='Umrechnungskurse und Konstanten'!$D$5),F957*'Umrechnungskurse und Konstanten'!$E$5,0)+IF(AND(C957&gt;='Umrechnungskurse und Konstanten'!$C$6,C957&lt;='Umrechnungskurse und Konstanten'!$D$6),F957*'Umrechnungskurse und Konstanten'!$E$6,0)+IF(AND(C957&gt;='Umrechnungskurse und Konstanten'!$C$7,C957&lt;='Umrechnungskurse und Konstanten'!$D$7),F957*'Umrechnungskurse und Konstanten'!$E$7,0)+IF(AND(C957&gt;='Umrechnungskurse und Konstanten'!$C$8,C957&lt;='Umrechnungskurse und Konstanten'!$D$8),F957*'Umrechnungskurse und Konstanten'!$E$8,0)+IF(AND(C957&gt;='Umrechnungskurse und Konstanten'!$C$9,C957&lt;='Umrechnungskurse und Konstanten'!$D$9),F957*'Umrechnungskurse und Konstanten'!$E$9,0)+IF(AND(C957&gt;='Umrechnungskurse und Konstanten'!$C$10,C957&lt;='Umrechnungskurse und Konstanten'!$D$10),F957*'Umrechnungskurse und Konstanten'!$E$10,0)+IF(AND(C957&gt;='Umrechnungskurse und Konstanten'!$C$11,C957&lt;='Umrechnungskurse und Konstanten'!$D$11),F957*'Umrechnungskurse und Konstanten'!$E$11,0)+IF(AND(C957&gt;='Umrechnungskurse und Konstanten'!$C$12,C957&lt;='Umrechnungskurse und Konstanten'!$D$12),F957*'Umrechnungskurse und Konstanten'!$E$12,0)+IF(AND(C957&gt;='Umrechnungskurse und Konstanten'!$C$13,C957&lt;='Umrechnungskurse und Konstanten'!$D$13),F957*'Umrechnungskurse und Konstanten'!$E$13,0)+IF(AND(C957&gt;='Umrechnungskurse und Konstanten'!$C$14,C957&lt;='Umrechnungskurse und Konstanten'!$D$14),F957*'Umrechnungskurse und Konstanten'!$E$14,0)+IF(AND(C957&gt;='Umrechnungskurse und Konstanten'!$C$15,C957&lt;='Umrechnungskurse und Konstanten'!$D$15),F957*'Umrechnungskurse und Konstanten'!$E$15,0)+IF(AND(C957&gt;='Umrechnungskurse und Konstanten'!$C$16,C957&lt;='Umrechnungskurse und Konstanten'!$D$16),F957*'Umrechnungskurse und Konstanten'!$E$16,0)</f>
        <v>0</v>
      </c>
      <c r="J957" s="43">
        <f t="shared" si="43"/>
        <v>0</v>
      </c>
      <c r="K957" s="43">
        <f t="shared" si="44"/>
        <v>0</v>
      </c>
      <c r="L957" s="69" t="str">
        <f>IF(OR(G957='Umrechnungskurse und Konstanten'!$E$21,G957='Umrechnungskurse und Konstanten'!$E$22,G957='Umrechnungskurse und Konstanten'!$E$23),"VSt. Satz ok.","falsche/keine VSt.")</f>
        <v>falsche/keine VSt.</v>
      </c>
      <c r="M957" s="67" t="str">
        <f>IF(AND(C957&gt;='Umrechnungskurse und Konstanten'!$C$8,C957&lt;='Umrechnungskurse und Konstanten'!$D$10),"Periode ok.","falsche Periode")</f>
        <v>falsche Periode</v>
      </c>
    </row>
    <row r="958" spans="2:13" x14ac:dyDescent="0.3">
      <c r="B958" s="56"/>
      <c r="C958" s="38"/>
      <c r="D958" s="38"/>
      <c r="E958" s="45"/>
      <c r="F958" s="40"/>
      <c r="G958" s="52"/>
      <c r="H958" s="42">
        <f t="shared" si="42"/>
        <v>0</v>
      </c>
      <c r="I958" s="43">
        <f>IF(AND(C958&gt;='Umrechnungskurse und Konstanten'!$C$5,C958&lt;='Umrechnungskurse und Konstanten'!$D$5),F958*'Umrechnungskurse und Konstanten'!$E$5,0)+IF(AND(C958&gt;='Umrechnungskurse und Konstanten'!$C$6,C958&lt;='Umrechnungskurse und Konstanten'!$D$6),F958*'Umrechnungskurse und Konstanten'!$E$6,0)+IF(AND(C958&gt;='Umrechnungskurse und Konstanten'!$C$7,C958&lt;='Umrechnungskurse und Konstanten'!$D$7),F958*'Umrechnungskurse und Konstanten'!$E$7,0)+IF(AND(C958&gt;='Umrechnungskurse und Konstanten'!$C$8,C958&lt;='Umrechnungskurse und Konstanten'!$D$8),F958*'Umrechnungskurse und Konstanten'!$E$8,0)+IF(AND(C958&gt;='Umrechnungskurse und Konstanten'!$C$9,C958&lt;='Umrechnungskurse und Konstanten'!$D$9),F958*'Umrechnungskurse und Konstanten'!$E$9,0)+IF(AND(C958&gt;='Umrechnungskurse und Konstanten'!$C$10,C958&lt;='Umrechnungskurse und Konstanten'!$D$10),F958*'Umrechnungskurse und Konstanten'!$E$10,0)+IF(AND(C958&gt;='Umrechnungskurse und Konstanten'!$C$11,C958&lt;='Umrechnungskurse und Konstanten'!$D$11),F958*'Umrechnungskurse und Konstanten'!$E$11,0)+IF(AND(C958&gt;='Umrechnungskurse und Konstanten'!$C$12,C958&lt;='Umrechnungskurse und Konstanten'!$D$12),F958*'Umrechnungskurse und Konstanten'!$E$12,0)+IF(AND(C958&gt;='Umrechnungskurse und Konstanten'!$C$13,C958&lt;='Umrechnungskurse und Konstanten'!$D$13),F958*'Umrechnungskurse und Konstanten'!$E$13,0)+IF(AND(C958&gt;='Umrechnungskurse und Konstanten'!$C$14,C958&lt;='Umrechnungskurse und Konstanten'!$D$14),F958*'Umrechnungskurse und Konstanten'!$E$14,0)+IF(AND(C958&gt;='Umrechnungskurse und Konstanten'!$C$15,C958&lt;='Umrechnungskurse und Konstanten'!$D$15),F958*'Umrechnungskurse und Konstanten'!$E$15,0)+IF(AND(C958&gt;='Umrechnungskurse und Konstanten'!$C$16,C958&lt;='Umrechnungskurse und Konstanten'!$D$16),F958*'Umrechnungskurse und Konstanten'!$E$16,0)</f>
        <v>0</v>
      </c>
      <c r="J958" s="43">
        <f t="shared" si="43"/>
        <v>0</v>
      </c>
      <c r="K958" s="43">
        <f t="shared" si="44"/>
        <v>0</v>
      </c>
      <c r="L958" s="69" t="str">
        <f>IF(OR(G958='Umrechnungskurse und Konstanten'!$E$21,G958='Umrechnungskurse und Konstanten'!$E$22,G958='Umrechnungskurse und Konstanten'!$E$23),"VSt. Satz ok.","falsche/keine VSt.")</f>
        <v>falsche/keine VSt.</v>
      </c>
      <c r="M958" s="67" t="str">
        <f>IF(AND(C958&gt;='Umrechnungskurse und Konstanten'!$C$8,C958&lt;='Umrechnungskurse und Konstanten'!$D$10),"Periode ok.","falsche Periode")</f>
        <v>falsche Periode</v>
      </c>
    </row>
    <row r="959" spans="2:13" x14ac:dyDescent="0.3">
      <c r="B959" s="56"/>
      <c r="C959" s="38"/>
      <c r="D959" s="38"/>
      <c r="E959" s="45"/>
      <c r="F959" s="40"/>
      <c r="G959" s="52"/>
      <c r="H959" s="42">
        <f t="shared" si="42"/>
        <v>0</v>
      </c>
      <c r="I959" s="43">
        <f>IF(AND(C959&gt;='Umrechnungskurse und Konstanten'!$C$5,C959&lt;='Umrechnungskurse und Konstanten'!$D$5),F959*'Umrechnungskurse und Konstanten'!$E$5,0)+IF(AND(C959&gt;='Umrechnungskurse und Konstanten'!$C$6,C959&lt;='Umrechnungskurse und Konstanten'!$D$6),F959*'Umrechnungskurse und Konstanten'!$E$6,0)+IF(AND(C959&gt;='Umrechnungskurse und Konstanten'!$C$7,C959&lt;='Umrechnungskurse und Konstanten'!$D$7),F959*'Umrechnungskurse und Konstanten'!$E$7,0)+IF(AND(C959&gt;='Umrechnungskurse und Konstanten'!$C$8,C959&lt;='Umrechnungskurse und Konstanten'!$D$8),F959*'Umrechnungskurse und Konstanten'!$E$8,0)+IF(AND(C959&gt;='Umrechnungskurse und Konstanten'!$C$9,C959&lt;='Umrechnungskurse und Konstanten'!$D$9),F959*'Umrechnungskurse und Konstanten'!$E$9,0)+IF(AND(C959&gt;='Umrechnungskurse und Konstanten'!$C$10,C959&lt;='Umrechnungskurse und Konstanten'!$D$10),F959*'Umrechnungskurse und Konstanten'!$E$10,0)+IF(AND(C959&gt;='Umrechnungskurse und Konstanten'!$C$11,C959&lt;='Umrechnungskurse und Konstanten'!$D$11),F959*'Umrechnungskurse und Konstanten'!$E$11,0)+IF(AND(C959&gt;='Umrechnungskurse und Konstanten'!$C$12,C959&lt;='Umrechnungskurse und Konstanten'!$D$12),F959*'Umrechnungskurse und Konstanten'!$E$12,0)+IF(AND(C959&gt;='Umrechnungskurse und Konstanten'!$C$13,C959&lt;='Umrechnungskurse und Konstanten'!$D$13),F959*'Umrechnungskurse und Konstanten'!$E$13,0)+IF(AND(C959&gt;='Umrechnungskurse und Konstanten'!$C$14,C959&lt;='Umrechnungskurse und Konstanten'!$D$14),F959*'Umrechnungskurse und Konstanten'!$E$14,0)+IF(AND(C959&gt;='Umrechnungskurse und Konstanten'!$C$15,C959&lt;='Umrechnungskurse und Konstanten'!$D$15),F959*'Umrechnungskurse und Konstanten'!$E$15,0)+IF(AND(C959&gt;='Umrechnungskurse und Konstanten'!$C$16,C959&lt;='Umrechnungskurse und Konstanten'!$D$16),F959*'Umrechnungskurse und Konstanten'!$E$16,0)</f>
        <v>0</v>
      </c>
      <c r="J959" s="43">
        <f t="shared" si="43"/>
        <v>0</v>
      </c>
      <c r="K959" s="43">
        <f t="shared" si="44"/>
        <v>0</v>
      </c>
      <c r="L959" s="69" t="str">
        <f>IF(OR(G959='Umrechnungskurse und Konstanten'!$E$21,G959='Umrechnungskurse und Konstanten'!$E$22,G959='Umrechnungskurse und Konstanten'!$E$23),"VSt. Satz ok.","falsche/keine VSt.")</f>
        <v>falsche/keine VSt.</v>
      </c>
      <c r="M959" s="67" t="str">
        <f>IF(AND(C959&gt;='Umrechnungskurse und Konstanten'!$C$8,C959&lt;='Umrechnungskurse und Konstanten'!$D$10),"Periode ok.","falsche Periode")</f>
        <v>falsche Periode</v>
      </c>
    </row>
    <row r="960" spans="2:13" x14ac:dyDescent="0.3">
      <c r="B960" s="56"/>
      <c r="C960" s="38"/>
      <c r="D960" s="38"/>
      <c r="E960" s="45"/>
      <c r="F960" s="40"/>
      <c r="G960" s="52"/>
      <c r="H960" s="42">
        <f t="shared" si="42"/>
        <v>0</v>
      </c>
      <c r="I960" s="43">
        <f>IF(AND(C960&gt;='Umrechnungskurse und Konstanten'!$C$5,C960&lt;='Umrechnungskurse und Konstanten'!$D$5),F960*'Umrechnungskurse und Konstanten'!$E$5,0)+IF(AND(C960&gt;='Umrechnungskurse und Konstanten'!$C$6,C960&lt;='Umrechnungskurse und Konstanten'!$D$6),F960*'Umrechnungskurse und Konstanten'!$E$6,0)+IF(AND(C960&gt;='Umrechnungskurse und Konstanten'!$C$7,C960&lt;='Umrechnungskurse und Konstanten'!$D$7),F960*'Umrechnungskurse und Konstanten'!$E$7,0)+IF(AND(C960&gt;='Umrechnungskurse und Konstanten'!$C$8,C960&lt;='Umrechnungskurse und Konstanten'!$D$8),F960*'Umrechnungskurse und Konstanten'!$E$8,0)+IF(AND(C960&gt;='Umrechnungskurse und Konstanten'!$C$9,C960&lt;='Umrechnungskurse und Konstanten'!$D$9),F960*'Umrechnungskurse und Konstanten'!$E$9,0)+IF(AND(C960&gt;='Umrechnungskurse und Konstanten'!$C$10,C960&lt;='Umrechnungskurse und Konstanten'!$D$10),F960*'Umrechnungskurse und Konstanten'!$E$10,0)+IF(AND(C960&gt;='Umrechnungskurse und Konstanten'!$C$11,C960&lt;='Umrechnungskurse und Konstanten'!$D$11),F960*'Umrechnungskurse und Konstanten'!$E$11,0)+IF(AND(C960&gt;='Umrechnungskurse und Konstanten'!$C$12,C960&lt;='Umrechnungskurse und Konstanten'!$D$12),F960*'Umrechnungskurse und Konstanten'!$E$12,0)+IF(AND(C960&gt;='Umrechnungskurse und Konstanten'!$C$13,C960&lt;='Umrechnungskurse und Konstanten'!$D$13),F960*'Umrechnungskurse und Konstanten'!$E$13,0)+IF(AND(C960&gt;='Umrechnungskurse und Konstanten'!$C$14,C960&lt;='Umrechnungskurse und Konstanten'!$D$14),F960*'Umrechnungskurse und Konstanten'!$E$14,0)+IF(AND(C960&gt;='Umrechnungskurse und Konstanten'!$C$15,C960&lt;='Umrechnungskurse und Konstanten'!$D$15),F960*'Umrechnungskurse und Konstanten'!$E$15,0)+IF(AND(C960&gt;='Umrechnungskurse und Konstanten'!$C$16,C960&lt;='Umrechnungskurse und Konstanten'!$D$16),F960*'Umrechnungskurse und Konstanten'!$E$16,0)</f>
        <v>0</v>
      </c>
      <c r="J960" s="43">
        <f t="shared" si="43"/>
        <v>0</v>
      </c>
      <c r="K960" s="43">
        <f t="shared" si="44"/>
        <v>0</v>
      </c>
      <c r="L960" s="69" t="str">
        <f>IF(OR(G960='Umrechnungskurse und Konstanten'!$E$21,G960='Umrechnungskurse und Konstanten'!$E$22,G960='Umrechnungskurse und Konstanten'!$E$23),"VSt. Satz ok.","falsche/keine VSt.")</f>
        <v>falsche/keine VSt.</v>
      </c>
      <c r="M960" s="67" t="str">
        <f>IF(AND(C960&gt;='Umrechnungskurse und Konstanten'!$C$8,C960&lt;='Umrechnungskurse und Konstanten'!$D$10),"Periode ok.","falsche Periode")</f>
        <v>falsche Periode</v>
      </c>
    </row>
    <row r="961" spans="2:13" x14ac:dyDescent="0.3">
      <c r="B961" s="56"/>
      <c r="C961" s="38"/>
      <c r="D961" s="38"/>
      <c r="E961" s="45"/>
      <c r="F961" s="40"/>
      <c r="G961" s="52"/>
      <c r="H961" s="42">
        <f t="shared" si="42"/>
        <v>0</v>
      </c>
      <c r="I961" s="43">
        <f>IF(AND(C961&gt;='Umrechnungskurse und Konstanten'!$C$5,C961&lt;='Umrechnungskurse und Konstanten'!$D$5),F961*'Umrechnungskurse und Konstanten'!$E$5,0)+IF(AND(C961&gt;='Umrechnungskurse und Konstanten'!$C$6,C961&lt;='Umrechnungskurse und Konstanten'!$D$6),F961*'Umrechnungskurse und Konstanten'!$E$6,0)+IF(AND(C961&gt;='Umrechnungskurse und Konstanten'!$C$7,C961&lt;='Umrechnungskurse und Konstanten'!$D$7),F961*'Umrechnungskurse und Konstanten'!$E$7,0)+IF(AND(C961&gt;='Umrechnungskurse und Konstanten'!$C$8,C961&lt;='Umrechnungskurse und Konstanten'!$D$8),F961*'Umrechnungskurse und Konstanten'!$E$8,0)+IF(AND(C961&gt;='Umrechnungskurse und Konstanten'!$C$9,C961&lt;='Umrechnungskurse und Konstanten'!$D$9),F961*'Umrechnungskurse und Konstanten'!$E$9,0)+IF(AND(C961&gt;='Umrechnungskurse und Konstanten'!$C$10,C961&lt;='Umrechnungskurse und Konstanten'!$D$10),F961*'Umrechnungskurse und Konstanten'!$E$10,0)+IF(AND(C961&gt;='Umrechnungskurse und Konstanten'!$C$11,C961&lt;='Umrechnungskurse und Konstanten'!$D$11),F961*'Umrechnungskurse und Konstanten'!$E$11,0)+IF(AND(C961&gt;='Umrechnungskurse und Konstanten'!$C$12,C961&lt;='Umrechnungskurse und Konstanten'!$D$12),F961*'Umrechnungskurse und Konstanten'!$E$12,0)+IF(AND(C961&gt;='Umrechnungskurse und Konstanten'!$C$13,C961&lt;='Umrechnungskurse und Konstanten'!$D$13),F961*'Umrechnungskurse und Konstanten'!$E$13,0)+IF(AND(C961&gt;='Umrechnungskurse und Konstanten'!$C$14,C961&lt;='Umrechnungskurse und Konstanten'!$D$14),F961*'Umrechnungskurse und Konstanten'!$E$14,0)+IF(AND(C961&gt;='Umrechnungskurse und Konstanten'!$C$15,C961&lt;='Umrechnungskurse und Konstanten'!$D$15),F961*'Umrechnungskurse und Konstanten'!$E$15,0)+IF(AND(C961&gt;='Umrechnungskurse und Konstanten'!$C$16,C961&lt;='Umrechnungskurse und Konstanten'!$D$16),F961*'Umrechnungskurse und Konstanten'!$E$16,0)</f>
        <v>0</v>
      </c>
      <c r="J961" s="43">
        <f t="shared" si="43"/>
        <v>0</v>
      </c>
      <c r="K961" s="43">
        <f t="shared" si="44"/>
        <v>0</v>
      </c>
      <c r="L961" s="69" t="str">
        <f>IF(OR(G961='Umrechnungskurse und Konstanten'!$E$21,G961='Umrechnungskurse und Konstanten'!$E$22,G961='Umrechnungskurse und Konstanten'!$E$23),"VSt. Satz ok.","falsche/keine VSt.")</f>
        <v>falsche/keine VSt.</v>
      </c>
      <c r="M961" s="67" t="str">
        <f>IF(AND(C961&gt;='Umrechnungskurse und Konstanten'!$C$8,C961&lt;='Umrechnungskurse und Konstanten'!$D$10),"Periode ok.","falsche Periode")</f>
        <v>falsche Periode</v>
      </c>
    </row>
    <row r="962" spans="2:13" x14ac:dyDescent="0.3">
      <c r="B962" s="56"/>
      <c r="C962" s="38"/>
      <c r="D962" s="38"/>
      <c r="E962" s="45"/>
      <c r="F962" s="40"/>
      <c r="G962" s="52"/>
      <c r="H962" s="42">
        <f t="shared" si="42"/>
        <v>0</v>
      </c>
      <c r="I962" s="43">
        <f>IF(AND(C962&gt;='Umrechnungskurse und Konstanten'!$C$5,C962&lt;='Umrechnungskurse und Konstanten'!$D$5),F962*'Umrechnungskurse und Konstanten'!$E$5,0)+IF(AND(C962&gt;='Umrechnungskurse und Konstanten'!$C$6,C962&lt;='Umrechnungskurse und Konstanten'!$D$6),F962*'Umrechnungskurse und Konstanten'!$E$6,0)+IF(AND(C962&gt;='Umrechnungskurse und Konstanten'!$C$7,C962&lt;='Umrechnungskurse und Konstanten'!$D$7),F962*'Umrechnungskurse und Konstanten'!$E$7,0)+IF(AND(C962&gt;='Umrechnungskurse und Konstanten'!$C$8,C962&lt;='Umrechnungskurse und Konstanten'!$D$8),F962*'Umrechnungskurse und Konstanten'!$E$8,0)+IF(AND(C962&gt;='Umrechnungskurse und Konstanten'!$C$9,C962&lt;='Umrechnungskurse und Konstanten'!$D$9),F962*'Umrechnungskurse und Konstanten'!$E$9,0)+IF(AND(C962&gt;='Umrechnungskurse und Konstanten'!$C$10,C962&lt;='Umrechnungskurse und Konstanten'!$D$10),F962*'Umrechnungskurse und Konstanten'!$E$10,0)+IF(AND(C962&gt;='Umrechnungskurse und Konstanten'!$C$11,C962&lt;='Umrechnungskurse und Konstanten'!$D$11),F962*'Umrechnungskurse und Konstanten'!$E$11,0)+IF(AND(C962&gt;='Umrechnungskurse und Konstanten'!$C$12,C962&lt;='Umrechnungskurse und Konstanten'!$D$12),F962*'Umrechnungskurse und Konstanten'!$E$12,0)+IF(AND(C962&gt;='Umrechnungskurse und Konstanten'!$C$13,C962&lt;='Umrechnungskurse und Konstanten'!$D$13),F962*'Umrechnungskurse und Konstanten'!$E$13,0)+IF(AND(C962&gt;='Umrechnungskurse und Konstanten'!$C$14,C962&lt;='Umrechnungskurse und Konstanten'!$D$14),F962*'Umrechnungskurse und Konstanten'!$E$14,0)+IF(AND(C962&gt;='Umrechnungskurse und Konstanten'!$C$15,C962&lt;='Umrechnungskurse und Konstanten'!$D$15),F962*'Umrechnungskurse und Konstanten'!$E$15,0)+IF(AND(C962&gt;='Umrechnungskurse und Konstanten'!$C$16,C962&lt;='Umrechnungskurse und Konstanten'!$D$16),F962*'Umrechnungskurse und Konstanten'!$E$16,0)</f>
        <v>0</v>
      </c>
      <c r="J962" s="43">
        <f t="shared" si="43"/>
        <v>0</v>
      </c>
      <c r="K962" s="43">
        <f t="shared" si="44"/>
        <v>0</v>
      </c>
      <c r="L962" s="69" t="str">
        <f>IF(OR(G962='Umrechnungskurse und Konstanten'!$E$21,G962='Umrechnungskurse und Konstanten'!$E$22,G962='Umrechnungskurse und Konstanten'!$E$23),"VSt. Satz ok.","falsche/keine VSt.")</f>
        <v>falsche/keine VSt.</v>
      </c>
      <c r="M962" s="67" t="str">
        <f>IF(AND(C962&gt;='Umrechnungskurse und Konstanten'!$C$8,C962&lt;='Umrechnungskurse und Konstanten'!$D$10),"Periode ok.","falsche Periode")</f>
        <v>falsche Periode</v>
      </c>
    </row>
    <row r="963" spans="2:13" x14ac:dyDescent="0.3">
      <c r="B963" s="56"/>
      <c r="C963" s="38"/>
      <c r="D963" s="38"/>
      <c r="E963" s="45"/>
      <c r="F963" s="40"/>
      <c r="G963" s="52"/>
      <c r="H963" s="42">
        <f t="shared" si="42"/>
        <v>0</v>
      </c>
      <c r="I963" s="43">
        <f>IF(AND(C963&gt;='Umrechnungskurse und Konstanten'!$C$5,C963&lt;='Umrechnungskurse und Konstanten'!$D$5),F963*'Umrechnungskurse und Konstanten'!$E$5,0)+IF(AND(C963&gt;='Umrechnungskurse und Konstanten'!$C$6,C963&lt;='Umrechnungskurse und Konstanten'!$D$6),F963*'Umrechnungskurse und Konstanten'!$E$6,0)+IF(AND(C963&gt;='Umrechnungskurse und Konstanten'!$C$7,C963&lt;='Umrechnungskurse und Konstanten'!$D$7),F963*'Umrechnungskurse und Konstanten'!$E$7,0)+IF(AND(C963&gt;='Umrechnungskurse und Konstanten'!$C$8,C963&lt;='Umrechnungskurse und Konstanten'!$D$8),F963*'Umrechnungskurse und Konstanten'!$E$8,0)+IF(AND(C963&gt;='Umrechnungskurse und Konstanten'!$C$9,C963&lt;='Umrechnungskurse und Konstanten'!$D$9),F963*'Umrechnungskurse und Konstanten'!$E$9,0)+IF(AND(C963&gt;='Umrechnungskurse und Konstanten'!$C$10,C963&lt;='Umrechnungskurse und Konstanten'!$D$10),F963*'Umrechnungskurse und Konstanten'!$E$10,0)+IF(AND(C963&gt;='Umrechnungskurse und Konstanten'!$C$11,C963&lt;='Umrechnungskurse und Konstanten'!$D$11),F963*'Umrechnungskurse und Konstanten'!$E$11,0)+IF(AND(C963&gt;='Umrechnungskurse und Konstanten'!$C$12,C963&lt;='Umrechnungskurse und Konstanten'!$D$12),F963*'Umrechnungskurse und Konstanten'!$E$12,0)+IF(AND(C963&gt;='Umrechnungskurse und Konstanten'!$C$13,C963&lt;='Umrechnungskurse und Konstanten'!$D$13),F963*'Umrechnungskurse und Konstanten'!$E$13,0)+IF(AND(C963&gt;='Umrechnungskurse und Konstanten'!$C$14,C963&lt;='Umrechnungskurse und Konstanten'!$D$14),F963*'Umrechnungskurse und Konstanten'!$E$14,0)+IF(AND(C963&gt;='Umrechnungskurse und Konstanten'!$C$15,C963&lt;='Umrechnungskurse und Konstanten'!$D$15),F963*'Umrechnungskurse und Konstanten'!$E$15,0)+IF(AND(C963&gt;='Umrechnungskurse und Konstanten'!$C$16,C963&lt;='Umrechnungskurse und Konstanten'!$D$16),F963*'Umrechnungskurse und Konstanten'!$E$16,0)</f>
        <v>0</v>
      </c>
      <c r="J963" s="43">
        <f t="shared" si="43"/>
        <v>0</v>
      </c>
      <c r="K963" s="43">
        <f t="shared" si="44"/>
        <v>0</v>
      </c>
      <c r="L963" s="69" t="str">
        <f>IF(OR(G963='Umrechnungskurse und Konstanten'!$E$21,G963='Umrechnungskurse und Konstanten'!$E$22,G963='Umrechnungskurse und Konstanten'!$E$23),"VSt. Satz ok.","falsche/keine VSt.")</f>
        <v>falsche/keine VSt.</v>
      </c>
      <c r="M963" s="67" t="str">
        <f>IF(AND(C963&gt;='Umrechnungskurse und Konstanten'!$C$8,C963&lt;='Umrechnungskurse und Konstanten'!$D$10),"Periode ok.","falsche Periode")</f>
        <v>falsche Periode</v>
      </c>
    </row>
    <row r="964" spans="2:13" x14ac:dyDescent="0.3">
      <c r="B964" s="56"/>
      <c r="C964" s="38"/>
      <c r="D964" s="38"/>
      <c r="E964" s="45"/>
      <c r="F964" s="40"/>
      <c r="G964" s="52"/>
      <c r="H964" s="42">
        <f t="shared" si="42"/>
        <v>0</v>
      </c>
      <c r="I964" s="43">
        <f>IF(AND(C964&gt;='Umrechnungskurse und Konstanten'!$C$5,C964&lt;='Umrechnungskurse und Konstanten'!$D$5),F964*'Umrechnungskurse und Konstanten'!$E$5,0)+IF(AND(C964&gt;='Umrechnungskurse und Konstanten'!$C$6,C964&lt;='Umrechnungskurse und Konstanten'!$D$6),F964*'Umrechnungskurse und Konstanten'!$E$6,0)+IF(AND(C964&gt;='Umrechnungskurse und Konstanten'!$C$7,C964&lt;='Umrechnungskurse und Konstanten'!$D$7),F964*'Umrechnungskurse und Konstanten'!$E$7,0)+IF(AND(C964&gt;='Umrechnungskurse und Konstanten'!$C$8,C964&lt;='Umrechnungskurse und Konstanten'!$D$8),F964*'Umrechnungskurse und Konstanten'!$E$8,0)+IF(AND(C964&gt;='Umrechnungskurse und Konstanten'!$C$9,C964&lt;='Umrechnungskurse und Konstanten'!$D$9),F964*'Umrechnungskurse und Konstanten'!$E$9,0)+IF(AND(C964&gt;='Umrechnungskurse und Konstanten'!$C$10,C964&lt;='Umrechnungskurse und Konstanten'!$D$10),F964*'Umrechnungskurse und Konstanten'!$E$10,0)+IF(AND(C964&gt;='Umrechnungskurse und Konstanten'!$C$11,C964&lt;='Umrechnungskurse und Konstanten'!$D$11),F964*'Umrechnungskurse und Konstanten'!$E$11,0)+IF(AND(C964&gt;='Umrechnungskurse und Konstanten'!$C$12,C964&lt;='Umrechnungskurse und Konstanten'!$D$12),F964*'Umrechnungskurse und Konstanten'!$E$12,0)+IF(AND(C964&gt;='Umrechnungskurse und Konstanten'!$C$13,C964&lt;='Umrechnungskurse und Konstanten'!$D$13),F964*'Umrechnungskurse und Konstanten'!$E$13,0)+IF(AND(C964&gt;='Umrechnungskurse und Konstanten'!$C$14,C964&lt;='Umrechnungskurse und Konstanten'!$D$14),F964*'Umrechnungskurse und Konstanten'!$E$14,0)+IF(AND(C964&gt;='Umrechnungskurse und Konstanten'!$C$15,C964&lt;='Umrechnungskurse und Konstanten'!$D$15),F964*'Umrechnungskurse und Konstanten'!$E$15,0)+IF(AND(C964&gt;='Umrechnungskurse und Konstanten'!$C$16,C964&lt;='Umrechnungskurse und Konstanten'!$D$16),F964*'Umrechnungskurse und Konstanten'!$E$16,0)</f>
        <v>0</v>
      </c>
      <c r="J964" s="43">
        <f t="shared" si="43"/>
        <v>0</v>
      </c>
      <c r="K964" s="43">
        <f t="shared" si="44"/>
        <v>0</v>
      </c>
      <c r="L964" s="69" t="str">
        <f>IF(OR(G964='Umrechnungskurse und Konstanten'!$E$21,G964='Umrechnungskurse und Konstanten'!$E$22,G964='Umrechnungskurse und Konstanten'!$E$23),"VSt. Satz ok.","falsche/keine VSt.")</f>
        <v>falsche/keine VSt.</v>
      </c>
      <c r="M964" s="67" t="str">
        <f>IF(AND(C964&gt;='Umrechnungskurse und Konstanten'!$C$8,C964&lt;='Umrechnungskurse und Konstanten'!$D$10),"Periode ok.","falsche Periode")</f>
        <v>falsche Periode</v>
      </c>
    </row>
    <row r="965" spans="2:13" x14ac:dyDescent="0.3">
      <c r="B965" s="56"/>
      <c r="C965" s="38"/>
      <c r="D965" s="38"/>
      <c r="E965" s="45"/>
      <c r="F965" s="40"/>
      <c r="G965" s="52"/>
      <c r="H965" s="42">
        <f t="shared" si="42"/>
        <v>0</v>
      </c>
      <c r="I965" s="43">
        <f>IF(AND(C965&gt;='Umrechnungskurse und Konstanten'!$C$5,C965&lt;='Umrechnungskurse und Konstanten'!$D$5),F965*'Umrechnungskurse und Konstanten'!$E$5,0)+IF(AND(C965&gt;='Umrechnungskurse und Konstanten'!$C$6,C965&lt;='Umrechnungskurse und Konstanten'!$D$6),F965*'Umrechnungskurse und Konstanten'!$E$6,0)+IF(AND(C965&gt;='Umrechnungskurse und Konstanten'!$C$7,C965&lt;='Umrechnungskurse und Konstanten'!$D$7),F965*'Umrechnungskurse und Konstanten'!$E$7,0)+IF(AND(C965&gt;='Umrechnungskurse und Konstanten'!$C$8,C965&lt;='Umrechnungskurse und Konstanten'!$D$8),F965*'Umrechnungskurse und Konstanten'!$E$8,0)+IF(AND(C965&gt;='Umrechnungskurse und Konstanten'!$C$9,C965&lt;='Umrechnungskurse und Konstanten'!$D$9),F965*'Umrechnungskurse und Konstanten'!$E$9,0)+IF(AND(C965&gt;='Umrechnungskurse und Konstanten'!$C$10,C965&lt;='Umrechnungskurse und Konstanten'!$D$10),F965*'Umrechnungskurse und Konstanten'!$E$10,0)+IF(AND(C965&gt;='Umrechnungskurse und Konstanten'!$C$11,C965&lt;='Umrechnungskurse und Konstanten'!$D$11),F965*'Umrechnungskurse und Konstanten'!$E$11,0)+IF(AND(C965&gt;='Umrechnungskurse und Konstanten'!$C$12,C965&lt;='Umrechnungskurse und Konstanten'!$D$12),F965*'Umrechnungskurse und Konstanten'!$E$12,0)+IF(AND(C965&gt;='Umrechnungskurse und Konstanten'!$C$13,C965&lt;='Umrechnungskurse und Konstanten'!$D$13),F965*'Umrechnungskurse und Konstanten'!$E$13,0)+IF(AND(C965&gt;='Umrechnungskurse und Konstanten'!$C$14,C965&lt;='Umrechnungskurse und Konstanten'!$D$14),F965*'Umrechnungskurse und Konstanten'!$E$14,0)+IF(AND(C965&gt;='Umrechnungskurse und Konstanten'!$C$15,C965&lt;='Umrechnungskurse und Konstanten'!$D$15),F965*'Umrechnungskurse und Konstanten'!$E$15,0)+IF(AND(C965&gt;='Umrechnungskurse und Konstanten'!$C$16,C965&lt;='Umrechnungskurse und Konstanten'!$D$16),F965*'Umrechnungskurse und Konstanten'!$E$16,0)</f>
        <v>0</v>
      </c>
      <c r="J965" s="43">
        <f t="shared" si="43"/>
        <v>0</v>
      </c>
      <c r="K965" s="43">
        <f t="shared" si="44"/>
        <v>0</v>
      </c>
      <c r="L965" s="69" t="str">
        <f>IF(OR(G965='Umrechnungskurse und Konstanten'!$E$21,G965='Umrechnungskurse und Konstanten'!$E$22,G965='Umrechnungskurse und Konstanten'!$E$23),"VSt. Satz ok.","falsche/keine VSt.")</f>
        <v>falsche/keine VSt.</v>
      </c>
      <c r="M965" s="67" t="str">
        <f>IF(AND(C965&gt;='Umrechnungskurse und Konstanten'!$C$8,C965&lt;='Umrechnungskurse und Konstanten'!$D$10),"Periode ok.","falsche Periode")</f>
        <v>falsche Periode</v>
      </c>
    </row>
    <row r="966" spans="2:13" x14ac:dyDescent="0.3">
      <c r="B966" s="56"/>
      <c r="C966" s="38"/>
      <c r="D966" s="38"/>
      <c r="E966" s="45"/>
      <c r="F966" s="40"/>
      <c r="G966" s="52"/>
      <c r="H966" s="42">
        <f t="shared" si="42"/>
        <v>0</v>
      </c>
      <c r="I966" s="43">
        <f>IF(AND(C966&gt;='Umrechnungskurse und Konstanten'!$C$5,C966&lt;='Umrechnungskurse und Konstanten'!$D$5),F966*'Umrechnungskurse und Konstanten'!$E$5,0)+IF(AND(C966&gt;='Umrechnungskurse und Konstanten'!$C$6,C966&lt;='Umrechnungskurse und Konstanten'!$D$6),F966*'Umrechnungskurse und Konstanten'!$E$6,0)+IF(AND(C966&gt;='Umrechnungskurse und Konstanten'!$C$7,C966&lt;='Umrechnungskurse und Konstanten'!$D$7),F966*'Umrechnungskurse und Konstanten'!$E$7,0)+IF(AND(C966&gt;='Umrechnungskurse und Konstanten'!$C$8,C966&lt;='Umrechnungskurse und Konstanten'!$D$8),F966*'Umrechnungskurse und Konstanten'!$E$8,0)+IF(AND(C966&gt;='Umrechnungskurse und Konstanten'!$C$9,C966&lt;='Umrechnungskurse und Konstanten'!$D$9),F966*'Umrechnungskurse und Konstanten'!$E$9,0)+IF(AND(C966&gt;='Umrechnungskurse und Konstanten'!$C$10,C966&lt;='Umrechnungskurse und Konstanten'!$D$10),F966*'Umrechnungskurse und Konstanten'!$E$10,0)+IF(AND(C966&gt;='Umrechnungskurse und Konstanten'!$C$11,C966&lt;='Umrechnungskurse und Konstanten'!$D$11),F966*'Umrechnungskurse und Konstanten'!$E$11,0)+IF(AND(C966&gt;='Umrechnungskurse und Konstanten'!$C$12,C966&lt;='Umrechnungskurse und Konstanten'!$D$12),F966*'Umrechnungskurse und Konstanten'!$E$12,0)+IF(AND(C966&gt;='Umrechnungskurse und Konstanten'!$C$13,C966&lt;='Umrechnungskurse und Konstanten'!$D$13),F966*'Umrechnungskurse und Konstanten'!$E$13,0)+IF(AND(C966&gt;='Umrechnungskurse und Konstanten'!$C$14,C966&lt;='Umrechnungskurse und Konstanten'!$D$14),F966*'Umrechnungskurse und Konstanten'!$E$14,0)+IF(AND(C966&gt;='Umrechnungskurse und Konstanten'!$C$15,C966&lt;='Umrechnungskurse und Konstanten'!$D$15),F966*'Umrechnungskurse und Konstanten'!$E$15,0)+IF(AND(C966&gt;='Umrechnungskurse und Konstanten'!$C$16,C966&lt;='Umrechnungskurse und Konstanten'!$D$16),F966*'Umrechnungskurse und Konstanten'!$E$16,0)</f>
        <v>0</v>
      </c>
      <c r="J966" s="43">
        <f t="shared" si="43"/>
        <v>0</v>
      </c>
      <c r="K966" s="43">
        <f t="shared" si="44"/>
        <v>0</v>
      </c>
      <c r="L966" s="69" t="str">
        <f>IF(OR(G966='Umrechnungskurse und Konstanten'!$E$21,G966='Umrechnungskurse und Konstanten'!$E$22,G966='Umrechnungskurse und Konstanten'!$E$23),"VSt. Satz ok.","falsche/keine VSt.")</f>
        <v>falsche/keine VSt.</v>
      </c>
      <c r="M966" s="67" t="str">
        <f>IF(AND(C966&gt;='Umrechnungskurse und Konstanten'!$C$8,C966&lt;='Umrechnungskurse und Konstanten'!$D$10),"Periode ok.","falsche Periode")</f>
        <v>falsche Periode</v>
      </c>
    </row>
    <row r="967" spans="2:13" x14ac:dyDescent="0.3">
      <c r="B967" s="56"/>
      <c r="C967" s="38"/>
      <c r="D967" s="38"/>
      <c r="E967" s="45"/>
      <c r="F967" s="40"/>
      <c r="G967" s="52"/>
      <c r="H967" s="42">
        <f t="shared" si="42"/>
        <v>0</v>
      </c>
      <c r="I967" s="43">
        <f>IF(AND(C967&gt;='Umrechnungskurse und Konstanten'!$C$5,C967&lt;='Umrechnungskurse und Konstanten'!$D$5),F967*'Umrechnungskurse und Konstanten'!$E$5,0)+IF(AND(C967&gt;='Umrechnungskurse und Konstanten'!$C$6,C967&lt;='Umrechnungskurse und Konstanten'!$D$6),F967*'Umrechnungskurse und Konstanten'!$E$6,0)+IF(AND(C967&gt;='Umrechnungskurse und Konstanten'!$C$7,C967&lt;='Umrechnungskurse und Konstanten'!$D$7),F967*'Umrechnungskurse und Konstanten'!$E$7,0)+IF(AND(C967&gt;='Umrechnungskurse und Konstanten'!$C$8,C967&lt;='Umrechnungskurse und Konstanten'!$D$8),F967*'Umrechnungskurse und Konstanten'!$E$8,0)+IF(AND(C967&gt;='Umrechnungskurse und Konstanten'!$C$9,C967&lt;='Umrechnungskurse und Konstanten'!$D$9),F967*'Umrechnungskurse und Konstanten'!$E$9,0)+IF(AND(C967&gt;='Umrechnungskurse und Konstanten'!$C$10,C967&lt;='Umrechnungskurse und Konstanten'!$D$10),F967*'Umrechnungskurse und Konstanten'!$E$10,0)+IF(AND(C967&gt;='Umrechnungskurse und Konstanten'!$C$11,C967&lt;='Umrechnungskurse und Konstanten'!$D$11),F967*'Umrechnungskurse und Konstanten'!$E$11,0)+IF(AND(C967&gt;='Umrechnungskurse und Konstanten'!$C$12,C967&lt;='Umrechnungskurse und Konstanten'!$D$12),F967*'Umrechnungskurse und Konstanten'!$E$12,0)+IF(AND(C967&gt;='Umrechnungskurse und Konstanten'!$C$13,C967&lt;='Umrechnungskurse und Konstanten'!$D$13),F967*'Umrechnungskurse und Konstanten'!$E$13,0)+IF(AND(C967&gt;='Umrechnungskurse und Konstanten'!$C$14,C967&lt;='Umrechnungskurse und Konstanten'!$D$14),F967*'Umrechnungskurse und Konstanten'!$E$14,0)+IF(AND(C967&gt;='Umrechnungskurse und Konstanten'!$C$15,C967&lt;='Umrechnungskurse und Konstanten'!$D$15),F967*'Umrechnungskurse und Konstanten'!$E$15,0)+IF(AND(C967&gt;='Umrechnungskurse und Konstanten'!$C$16,C967&lt;='Umrechnungskurse und Konstanten'!$D$16),F967*'Umrechnungskurse und Konstanten'!$E$16,0)</f>
        <v>0</v>
      </c>
      <c r="J967" s="43">
        <f t="shared" si="43"/>
        <v>0</v>
      </c>
      <c r="K967" s="43">
        <f t="shared" si="44"/>
        <v>0</v>
      </c>
      <c r="L967" s="69" t="str">
        <f>IF(OR(G967='Umrechnungskurse und Konstanten'!$E$21,G967='Umrechnungskurse und Konstanten'!$E$22,G967='Umrechnungskurse und Konstanten'!$E$23),"VSt. Satz ok.","falsche/keine VSt.")</f>
        <v>falsche/keine VSt.</v>
      </c>
      <c r="M967" s="67" t="str">
        <f>IF(AND(C967&gt;='Umrechnungskurse und Konstanten'!$C$8,C967&lt;='Umrechnungskurse und Konstanten'!$D$10),"Periode ok.","falsche Periode")</f>
        <v>falsche Periode</v>
      </c>
    </row>
    <row r="968" spans="2:13" x14ac:dyDescent="0.3">
      <c r="B968" s="56"/>
      <c r="C968" s="38"/>
      <c r="D968" s="38"/>
      <c r="E968" s="45"/>
      <c r="F968" s="40"/>
      <c r="G968" s="52"/>
      <c r="H968" s="42">
        <f t="shared" si="42"/>
        <v>0</v>
      </c>
      <c r="I968" s="43">
        <f>IF(AND(C968&gt;='Umrechnungskurse und Konstanten'!$C$5,C968&lt;='Umrechnungskurse und Konstanten'!$D$5),F968*'Umrechnungskurse und Konstanten'!$E$5,0)+IF(AND(C968&gt;='Umrechnungskurse und Konstanten'!$C$6,C968&lt;='Umrechnungskurse und Konstanten'!$D$6),F968*'Umrechnungskurse und Konstanten'!$E$6,0)+IF(AND(C968&gt;='Umrechnungskurse und Konstanten'!$C$7,C968&lt;='Umrechnungskurse und Konstanten'!$D$7),F968*'Umrechnungskurse und Konstanten'!$E$7,0)+IF(AND(C968&gt;='Umrechnungskurse und Konstanten'!$C$8,C968&lt;='Umrechnungskurse und Konstanten'!$D$8),F968*'Umrechnungskurse und Konstanten'!$E$8,0)+IF(AND(C968&gt;='Umrechnungskurse und Konstanten'!$C$9,C968&lt;='Umrechnungskurse und Konstanten'!$D$9),F968*'Umrechnungskurse und Konstanten'!$E$9,0)+IF(AND(C968&gt;='Umrechnungskurse und Konstanten'!$C$10,C968&lt;='Umrechnungskurse und Konstanten'!$D$10),F968*'Umrechnungskurse und Konstanten'!$E$10,0)+IF(AND(C968&gt;='Umrechnungskurse und Konstanten'!$C$11,C968&lt;='Umrechnungskurse und Konstanten'!$D$11),F968*'Umrechnungskurse und Konstanten'!$E$11,0)+IF(AND(C968&gt;='Umrechnungskurse und Konstanten'!$C$12,C968&lt;='Umrechnungskurse und Konstanten'!$D$12),F968*'Umrechnungskurse und Konstanten'!$E$12,0)+IF(AND(C968&gt;='Umrechnungskurse und Konstanten'!$C$13,C968&lt;='Umrechnungskurse und Konstanten'!$D$13),F968*'Umrechnungskurse und Konstanten'!$E$13,0)+IF(AND(C968&gt;='Umrechnungskurse und Konstanten'!$C$14,C968&lt;='Umrechnungskurse und Konstanten'!$D$14),F968*'Umrechnungskurse und Konstanten'!$E$14,0)+IF(AND(C968&gt;='Umrechnungskurse und Konstanten'!$C$15,C968&lt;='Umrechnungskurse und Konstanten'!$D$15),F968*'Umrechnungskurse und Konstanten'!$E$15,0)+IF(AND(C968&gt;='Umrechnungskurse und Konstanten'!$C$16,C968&lt;='Umrechnungskurse und Konstanten'!$D$16),F968*'Umrechnungskurse und Konstanten'!$E$16,0)</f>
        <v>0</v>
      </c>
      <c r="J968" s="43">
        <f t="shared" si="43"/>
        <v>0</v>
      </c>
      <c r="K968" s="43">
        <f t="shared" si="44"/>
        <v>0</v>
      </c>
      <c r="L968" s="69" t="str">
        <f>IF(OR(G968='Umrechnungskurse und Konstanten'!$E$21,G968='Umrechnungskurse und Konstanten'!$E$22,G968='Umrechnungskurse und Konstanten'!$E$23),"VSt. Satz ok.","falsche/keine VSt.")</f>
        <v>falsche/keine VSt.</v>
      </c>
      <c r="M968" s="67" t="str">
        <f>IF(AND(C968&gt;='Umrechnungskurse und Konstanten'!$C$8,C968&lt;='Umrechnungskurse und Konstanten'!$D$10),"Periode ok.","falsche Periode")</f>
        <v>falsche Periode</v>
      </c>
    </row>
    <row r="969" spans="2:13" x14ac:dyDescent="0.3">
      <c r="B969" s="56"/>
      <c r="C969" s="38"/>
      <c r="D969" s="38"/>
      <c r="E969" s="45"/>
      <c r="F969" s="40"/>
      <c r="G969" s="52"/>
      <c r="H969" s="42">
        <f t="shared" si="42"/>
        <v>0</v>
      </c>
      <c r="I969" s="43">
        <f>IF(AND(C969&gt;='Umrechnungskurse und Konstanten'!$C$5,C969&lt;='Umrechnungskurse und Konstanten'!$D$5),F969*'Umrechnungskurse und Konstanten'!$E$5,0)+IF(AND(C969&gt;='Umrechnungskurse und Konstanten'!$C$6,C969&lt;='Umrechnungskurse und Konstanten'!$D$6),F969*'Umrechnungskurse und Konstanten'!$E$6,0)+IF(AND(C969&gt;='Umrechnungskurse und Konstanten'!$C$7,C969&lt;='Umrechnungskurse und Konstanten'!$D$7),F969*'Umrechnungskurse und Konstanten'!$E$7,0)+IF(AND(C969&gt;='Umrechnungskurse und Konstanten'!$C$8,C969&lt;='Umrechnungskurse und Konstanten'!$D$8),F969*'Umrechnungskurse und Konstanten'!$E$8,0)+IF(AND(C969&gt;='Umrechnungskurse und Konstanten'!$C$9,C969&lt;='Umrechnungskurse und Konstanten'!$D$9),F969*'Umrechnungskurse und Konstanten'!$E$9,0)+IF(AND(C969&gt;='Umrechnungskurse und Konstanten'!$C$10,C969&lt;='Umrechnungskurse und Konstanten'!$D$10),F969*'Umrechnungskurse und Konstanten'!$E$10,0)+IF(AND(C969&gt;='Umrechnungskurse und Konstanten'!$C$11,C969&lt;='Umrechnungskurse und Konstanten'!$D$11),F969*'Umrechnungskurse und Konstanten'!$E$11,0)+IF(AND(C969&gt;='Umrechnungskurse und Konstanten'!$C$12,C969&lt;='Umrechnungskurse und Konstanten'!$D$12),F969*'Umrechnungskurse und Konstanten'!$E$12,0)+IF(AND(C969&gt;='Umrechnungskurse und Konstanten'!$C$13,C969&lt;='Umrechnungskurse und Konstanten'!$D$13),F969*'Umrechnungskurse und Konstanten'!$E$13,0)+IF(AND(C969&gt;='Umrechnungskurse und Konstanten'!$C$14,C969&lt;='Umrechnungskurse und Konstanten'!$D$14),F969*'Umrechnungskurse und Konstanten'!$E$14,0)+IF(AND(C969&gt;='Umrechnungskurse und Konstanten'!$C$15,C969&lt;='Umrechnungskurse und Konstanten'!$D$15),F969*'Umrechnungskurse und Konstanten'!$E$15,0)+IF(AND(C969&gt;='Umrechnungskurse und Konstanten'!$C$16,C969&lt;='Umrechnungskurse und Konstanten'!$D$16),F969*'Umrechnungskurse und Konstanten'!$E$16,0)</f>
        <v>0</v>
      </c>
      <c r="J969" s="43">
        <f t="shared" si="43"/>
        <v>0</v>
      </c>
      <c r="K969" s="43">
        <f t="shared" si="44"/>
        <v>0</v>
      </c>
      <c r="L969" s="69" t="str">
        <f>IF(OR(G969='Umrechnungskurse und Konstanten'!$E$21,G969='Umrechnungskurse und Konstanten'!$E$22,G969='Umrechnungskurse und Konstanten'!$E$23),"VSt. Satz ok.","falsche/keine VSt.")</f>
        <v>falsche/keine VSt.</v>
      </c>
      <c r="M969" s="67" t="str">
        <f>IF(AND(C969&gt;='Umrechnungskurse und Konstanten'!$C$8,C969&lt;='Umrechnungskurse und Konstanten'!$D$10),"Periode ok.","falsche Periode")</f>
        <v>falsche Periode</v>
      </c>
    </row>
    <row r="970" spans="2:13" x14ac:dyDescent="0.3">
      <c r="B970" s="56"/>
      <c r="C970" s="38"/>
      <c r="D970" s="38"/>
      <c r="E970" s="45"/>
      <c r="F970" s="40"/>
      <c r="G970" s="52"/>
      <c r="H970" s="42">
        <f t="shared" ref="H970:H999" si="45">F970*G970</f>
        <v>0</v>
      </c>
      <c r="I970" s="43">
        <f>IF(AND(C970&gt;='Umrechnungskurse und Konstanten'!$C$5,C970&lt;='Umrechnungskurse und Konstanten'!$D$5),F970*'Umrechnungskurse und Konstanten'!$E$5,0)+IF(AND(C970&gt;='Umrechnungskurse und Konstanten'!$C$6,C970&lt;='Umrechnungskurse und Konstanten'!$D$6),F970*'Umrechnungskurse und Konstanten'!$E$6,0)+IF(AND(C970&gt;='Umrechnungskurse und Konstanten'!$C$7,C970&lt;='Umrechnungskurse und Konstanten'!$D$7),F970*'Umrechnungskurse und Konstanten'!$E$7,0)+IF(AND(C970&gt;='Umrechnungskurse und Konstanten'!$C$8,C970&lt;='Umrechnungskurse und Konstanten'!$D$8),F970*'Umrechnungskurse und Konstanten'!$E$8,0)+IF(AND(C970&gt;='Umrechnungskurse und Konstanten'!$C$9,C970&lt;='Umrechnungskurse und Konstanten'!$D$9),F970*'Umrechnungskurse und Konstanten'!$E$9,0)+IF(AND(C970&gt;='Umrechnungskurse und Konstanten'!$C$10,C970&lt;='Umrechnungskurse und Konstanten'!$D$10),F970*'Umrechnungskurse und Konstanten'!$E$10,0)+IF(AND(C970&gt;='Umrechnungskurse und Konstanten'!$C$11,C970&lt;='Umrechnungskurse und Konstanten'!$D$11),F970*'Umrechnungskurse und Konstanten'!$E$11,0)+IF(AND(C970&gt;='Umrechnungskurse und Konstanten'!$C$12,C970&lt;='Umrechnungskurse und Konstanten'!$D$12),F970*'Umrechnungskurse und Konstanten'!$E$12,0)+IF(AND(C970&gt;='Umrechnungskurse und Konstanten'!$C$13,C970&lt;='Umrechnungskurse und Konstanten'!$D$13),F970*'Umrechnungskurse und Konstanten'!$E$13,0)+IF(AND(C970&gt;='Umrechnungskurse und Konstanten'!$C$14,C970&lt;='Umrechnungskurse und Konstanten'!$D$14),F970*'Umrechnungskurse und Konstanten'!$E$14,0)+IF(AND(C970&gt;='Umrechnungskurse und Konstanten'!$C$15,C970&lt;='Umrechnungskurse und Konstanten'!$D$15),F970*'Umrechnungskurse und Konstanten'!$E$15,0)+IF(AND(C970&gt;='Umrechnungskurse und Konstanten'!$C$16,C970&lt;='Umrechnungskurse und Konstanten'!$D$16),F970*'Umrechnungskurse und Konstanten'!$E$16,0)</f>
        <v>0</v>
      </c>
      <c r="J970" s="43">
        <f t="shared" ref="J970:J999" si="46">G970*I970</f>
        <v>0</v>
      </c>
      <c r="K970" s="43">
        <f t="shared" ref="K970:K999" si="47">I970+J970</f>
        <v>0</v>
      </c>
      <c r="L970" s="69" t="str">
        <f>IF(OR(G970='Umrechnungskurse und Konstanten'!$E$21,G970='Umrechnungskurse und Konstanten'!$E$22,G970='Umrechnungskurse und Konstanten'!$E$23),"VSt. Satz ok.","falsche/keine VSt.")</f>
        <v>falsche/keine VSt.</v>
      </c>
      <c r="M970" s="67" t="str">
        <f>IF(AND(C970&gt;='Umrechnungskurse und Konstanten'!$C$8,C970&lt;='Umrechnungskurse und Konstanten'!$D$10),"Periode ok.","falsche Periode")</f>
        <v>falsche Periode</v>
      </c>
    </row>
    <row r="971" spans="2:13" x14ac:dyDescent="0.3">
      <c r="B971" s="56"/>
      <c r="C971" s="38"/>
      <c r="D971" s="38"/>
      <c r="E971" s="45"/>
      <c r="F971" s="40"/>
      <c r="G971" s="52"/>
      <c r="H971" s="42">
        <f t="shared" si="45"/>
        <v>0</v>
      </c>
      <c r="I971" s="43">
        <f>IF(AND(C971&gt;='Umrechnungskurse und Konstanten'!$C$5,C971&lt;='Umrechnungskurse und Konstanten'!$D$5),F971*'Umrechnungskurse und Konstanten'!$E$5,0)+IF(AND(C971&gt;='Umrechnungskurse und Konstanten'!$C$6,C971&lt;='Umrechnungskurse und Konstanten'!$D$6),F971*'Umrechnungskurse und Konstanten'!$E$6,0)+IF(AND(C971&gt;='Umrechnungskurse und Konstanten'!$C$7,C971&lt;='Umrechnungskurse und Konstanten'!$D$7),F971*'Umrechnungskurse und Konstanten'!$E$7,0)+IF(AND(C971&gt;='Umrechnungskurse und Konstanten'!$C$8,C971&lt;='Umrechnungskurse und Konstanten'!$D$8),F971*'Umrechnungskurse und Konstanten'!$E$8,0)+IF(AND(C971&gt;='Umrechnungskurse und Konstanten'!$C$9,C971&lt;='Umrechnungskurse und Konstanten'!$D$9),F971*'Umrechnungskurse und Konstanten'!$E$9,0)+IF(AND(C971&gt;='Umrechnungskurse und Konstanten'!$C$10,C971&lt;='Umrechnungskurse und Konstanten'!$D$10),F971*'Umrechnungskurse und Konstanten'!$E$10,0)+IF(AND(C971&gt;='Umrechnungskurse und Konstanten'!$C$11,C971&lt;='Umrechnungskurse und Konstanten'!$D$11),F971*'Umrechnungskurse und Konstanten'!$E$11,0)+IF(AND(C971&gt;='Umrechnungskurse und Konstanten'!$C$12,C971&lt;='Umrechnungskurse und Konstanten'!$D$12),F971*'Umrechnungskurse und Konstanten'!$E$12,0)+IF(AND(C971&gt;='Umrechnungskurse und Konstanten'!$C$13,C971&lt;='Umrechnungskurse und Konstanten'!$D$13),F971*'Umrechnungskurse und Konstanten'!$E$13,0)+IF(AND(C971&gt;='Umrechnungskurse und Konstanten'!$C$14,C971&lt;='Umrechnungskurse und Konstanten'!$D$14),F971*'Umrechnungskurse und Konstanten'!$E$14,0)+IF(AND(C971&gt;='Umrechnungskurse und Konstanten'!$C$15,C971&lt;='Umrechnungskurse und Konstanten'!$D$15),F971*'Umrechnungskurse und Konstanten'!$E$15,0)+IF(AND(C971&gt;='Umrechnungskurse und Konstanten'!$C$16,C971&lt;='Umrechnungskurse und Konstanten'!$D$16),F971*'Umrechnungskurse und Konstanten'!$E$16,0)</f>
        <v>0</v>
      </c>
      <c r="J971" s="43">
        <f t="shared" si="46"/>
        <v>0</v>
      </c>
      <c r="K971" s="43">
        <f t="shared" si="47"/>
        <v>0</v>
      </c>
      <c r="L971" s="69" t="str">
        <f>IF(OR(G971='Umrechnungskurse und Konstanten'!$E$21,G971='Umrechnungskurse und Konstanten'!$E$22,G971='Umrechnungskurse und Konstanten'!$E$23),"VSt. Satz ok.","falsche/keine VSt.")</f>
        <v>falsche/keine VSt.</v>
      </c>
      <c r="M971" s="67" t="str">
        <f>IF(AND(C971&gt;='Umrechnungskurse und Konstanten'!$C$8,C971&lt;='Umrechnungskurse und Konstanten'!$D$10),"Periode ok.","falsche Periode")</f>
        <v>falsche Periode</v>
      </c>
    </row>
    <row r="972" spans="2:13" x14ac:dyDescent="0.3">
      <c r="B972" s="56"/>
      <c r="C972" s="38"/>
      <c r="D972" s="38"/>
      <c r="E972" s="45"/>
      <c r="F972" s="40"/>
      <c r="G972" s="52"/>
      <c r="H972" s="42">
        <f t="shared" si="45"/>
        <v>0</v>
      </c>
      <c r="I972" s="43">
        <f>IF(AND(C972&gt;='Umrechnungskurse und Konstanten'!$C$5,C972&lt;='Umrechnungskurse und Konstanten'!$D$5),F972*'Umrechnungskurse und Konstanten'!$E$5,0)+IF(AND(C972&gt;='Umrechnungskurse und Konstanten'!$C$6,C972&lt;='Umrechnungskurse und Konstanten'!$D$6),F972*'Umrechnungskurse und Konstanten'!$E$6,0)+IF(AND(C972&gt;='Umrechnungskurse und Konstanten'!$C$7,C972&lt;='Umrechnungskurse und Konstanten'!$D$7),F972*'Umrechnungskurse und Konstanten'!$E$7,0)+IF(AND(C972&gt;='Umrechnungskurse und Konstanten'!$C$8,C972&lt;='Umrechnungskurse und Konstanten'!$D$8),F972*'Umrechnungskurse und Konstanten'!$E$8,0)+IF(AND(C972&gt;='Umrechnungskurse und Konstanten'!$C$9,C972&lt;='Umrechnungskurse und Konstanten'!$D$9),F972*'Umrechnungskurse und Konstanten'!$E$9,0)+IF(AND(C972&gt;='Umrechnungskurse und Konstanten'!$C$10,C972&lt;='Umrechnungskurse und Konstanten'!$D$10),F972*'Umrechnungskurse und Konstanten'!$E$10,0)+IF(AND(C972&gt;='Umrechnungskurse und Konstanten'!$C$11,C972&lt;='Umrechnungskurse und Konstanten'!$D$11),F972*'Umrechnungskurse und Konstanten'!$E$11,0)+IF(AND(C972&gt;='Umrechnungskurse und Konstanten'!$C$12,C972&lt;='Umrechnungskurse und Konstanten'!$D$12),F972*'Umrechnungskurse und Konstanten'!$E$12,0)+IF(AND(C972&gt;='Umrechnungskurse und Konstanten'!$C$13,C972&lt;='Umrechnungskurse und Konstanten'!$D$13),F972*'Umrechnungskurse und Konstanten'!$E$13,0)+IF(AND(C972&gt;='Umrechnungskurse und Konstanten'!$C$14,C972&lt;='Umrechnungskurse und Konstanten'!$D$14),F972*'Umrechnungskurse und Konstanten'!$E$14,0)+IF(AND(C972&gt;='Umrechnungskurse und Konstanten'!$C$15,C972&lt;='Umrechnungskurse und Konstanten'!$D$15),F972*'Umrechnungskurse und Konstanten'!$E$15,0)+IF(AND(C972&gt;='Umrechnungskurse und Konstanten'!$C$16,C972&lt;='Umrechnungskurse und Konstanten'!$D$16),F972*'Umrechnungskurse und Konstanten'!$E$16,0)</f>
        <v>0</v>
      </c>
      <c r="J972" s="43">
        <f t="shared" si="46"/>
        <v>0</v>
      </c>
      <c r="K972" s="43">
        <f t="shared" si="47"/>
        <v>0</v>
      </c>
      <c r="L972" s="69" t="str">
        <f>IF(OR(G972='Umrechnungskurse und Konstanten'!$E$21,G972='Umrechnungskurse und Konstanten'!$E$22,G972='Umrechnungskurse und Konstanten'!$E$23),"VSt. Satz ok.","falsche/keine VSt.")</f>
        <v>falsche/keine VSt.</v>
      </c>
      <c r="M972" s="67" t="str">
        <f>IF(AND(C972&gt;='Umrechnungskurse und Konstanten'!$C$8,C972&lt;='Umrechnungskurse und Konstanten'!$D$10),"Periode ok.","falsche Periode")</f>
        <v>falsche Periode</v>
      </c>
    </row>
    <row r="973" spans="2:13" x14ac:dyDescent="0.3">
      <c r="B973" s="56"/>
      <c r="C973" s="38"/>
      <c r="D973" s="38"/>
      <c r="E973" s="45"/>
      <c r="F973" s="40"/>
      <c r="G973" s="52"/>
      <c r="H973" s="42">
        <f t="shared" si="45"/>
        <v>0</v>
      </c>
      <c r="I973" s="43">
        <f>IF(AND(C973&gt;='Umrechnungskurse und Konstanten'!$C$5,C973&lt;='Umrechnungskurse und Konstanten'!$D$5),F973*'Umrechnungskurse und Konstanten'!$E$5,0)+IF(AND(C973&gt;='Umrechnungskurse und Konstanten'!$C$6,C973&lt;='Umrechnungskurse und Konstanten'!$D$6),F973*'Umrechnungskurse und Konstanten'!$E$6,0)+IF(AND(C973&gt;='Umrechnungskurse und Konstanten'!$C$7,C973&lt;='Umrechnungskurse und Konstanten'!$D$7),F973*'Umrechnungskurse und Konstanten'!$E$7,0)+IF(AND(C973&gt;='Umrechnungskurse und Konstanten'!$C$8,C973&lt;='Umrechnungskurse und Konstanten'!$D$8),F973*'Umrechnungskurse und Konstanten'!$E$8,0)+IF(AND(C973&gt;='Umrechnungskurse und Konstanten'!$C$9,C973&lt;='Umrechnungskurse und Konstanten'!$D$9),F973*'Umrechnungskurse und Konstanten'!$E$9,0)+IF(AND(C973&gt;='Umrechnungskurse und Konstanten'!$C$10,C973&lt;='Umrechnungskurse und Konstanten'!$D$10),F973*'Umrechnungskurse und Konstanten'!$E$10,0)+IF(AND(C973&gt;='Umrechnungskurse und Konstanten'!$C$11,C973&lt;='Umrechnungskurse und Konstanten'!$D$11),F973*'Umrechnungskurse und Konstanten'!$E$11,0)+IF(AND(C973&gt;='Umrechnungskurse und Konstanten'!$C$12,C973&lt;='Umrechnungskurse und Konstanten'!$D$12),F973*'Umrechnungskurse und Konstanten'!$E$12,0)+IF(AND(C973&gt;='Umrechnungskurse und Konstanten'!$C$13,C973&lt;='Umrechnungskurse und Konstanten'!$D$13),F973*'Umrechnungskurse und Konstanten'!$E$13,0)+IF(AND(C973&gt;='Umrechnungskurse und Konstanten'!$C$14,C973&lt;='Umrechnungskurse und Konstanten'!$D$14),F973*'Umrechnungskurse und Konstanten'!$E$14,0)+IF(AND(C973&gt;='Umrechnungskurse und Konstanten'!$C$15,C973&lt;='Umrechnungskurse und Konstanten'!$D$15),F973*'Umrechnungskurse und Konstanten'!$E$15,0)+IF(AND(C973&gt;='Umrechnungskurse und Konstanten'!$C$16,C973&lt;='Umrechnungskurse und Konstanten'!$D$16),F973*'Umrechnungskurse und Konstanten'!$E$16,0)</f>
        <v>0</v>
      </c>
      <c r="J973" s="43">
        <f t="shared" si="46"/>
        <v>0</v>
      </c>
      <c r="K973" s="43">
        <f t="shared" si="47"/>
        <v>0</v>
      </c>
      <c r="L973" s="69" t="str">
        <f>IF(OR(G973='Umrechnungskurse und Konstanten'!$E$21,G973='Umrechnungskurse und Konstanten'!$E$22,G973='Umrechnungskurse und Konstanten'!$E$23),"VSt. Satz ok.","falsche/keine VSt.")</f>
        <v>falsche/keine VSt.</v>
      </c>
      <c r="M973" s="67" t="str">
        <f>IF(AND(C973&gt;='Umrechnungskurse und Konstanten'!$C$8,C973&lt;='Umrechnungskurse und Konstanten'!$D$10),"Periode ok.","falsche Periode")</f>
        <v>falsche Periode</v>
      </c>
    </row>
    <row r="974" spans="2:13" x14ac:dyDescent="0.3">
      <c r="B974" s="56"/>
      <c r="C974" s="38"/>
      <c r="D974" s="38"/>
      <c r="E974" s="45"/>
      <c r="F974" s="40"/>
      <c r="G974" s="52"/>
      <c r="H974" s="42">
        <f t="shared" si="45"/>
        <v>0</v>
      </c>
      <c r="I974" s="43">
        <f>IF(AND(C974&gt;='Umrechnungskurse und Konstanten'!$C$5,C974&lt;='Umrechnungskurse und Konstanten'!$D$5),F974*'Umrechnungskurse und Konstanten'!$E$5,0)+IF(AND(C974&gt;='Umrechnungskurse und Konstanten'!$C$6,C974&lt;='Umrechnungskurse und Konstanten'!$D$6),F974*'Umrechnungskurse und Konstanten'!$E$6,0)+IF(AND(C974&gt;='Umrechnungskurse und Konstanten'!$C$7,C974&lt;='Umrechnungskurse und Konstanten'!$D$7),F974*'Umrechnungskurse und Konstanten'!$E$7,0)+IF(AND(C974&gt;='Umrechnungskurse und Konstanten'!$C$8,C974&lt;='Umrechnungskurse und Konstanten'!$D$8),F974*'Umrechnungskurse und Konstanten'!$E$8,0)+IF(AND(C974&gt;='Umrechnungskurse und Konstanten'!$C$9,C974&lt;='Umrechnungskurse und Konstanten'!$D$9),F974*'Umrechnungskurse und Konstanten'!$E$9,0)+IF(AND(C974&gt;='Umrechnungskurse und Konstanten'!$C$10,C974&lt;='Umrechnungskurse und Konstanten'!$D$10),F974*'Umrechnungskurse und Konstanten'!$E$10,0)+IF(AND(C974&gt;='Umrechnungskurse und Konstanten'!$C$11,C974&lt;='Umrechnungskurse und Konstanten'!$D$11),F974*'Umrechnungskurse und Konstanten'!$E$11,0)+IF(AND(C974&gt;='Umrechnungskurse und Konstanten'!$C$12,C974&lt;='Umrechnungskurse und Konstanten'!$D$12),F974*'Umrechnungskurse und Konstanten'!$E$12,0)+IF(AND(C974&gt;='Umrechnungskurse und Konstanten'!$C$13,C974&lt;='Umrechnungskurse und Konstanten'!$D$13),F974*'Umrechnungskurse und Konstanten'!$E$13,0)+IF(AND(C974&gt;='Umrechnungskurse und Konstanten'!$C$14,C974&lt;='Umrechnungskurse und Konstanten'!$D$14),F974*'Umrechnungskurse und Konstanten'!$E$14,0)+IF(AND(C974&gt;='Umrechnungskurse und Konstanten'!$C$15,C974&lt;='Umrechnungskurse und Konstanten'!$D$15),F974*'Umrechnungskurse und Konstanten'!$E$15,0)+IF(AND(C974&gt;='Umrechnungskurse und Konstanten'!$C$16,C974&lt;='Umrechnungskurse und Konstanten'!$D$16),F974*'Umrechnungskurse und Konstanten'!$E$16,0)</f>
        <v>0</v>
      </c>
      <c r="J974" s="43">
        <f t="shared" si="46"/>
        <v>0</v>
      </c>
      <c r="K974" s="43">
        <f t="shared" si="47"/>
        <v>0</v>
      </c>
      <c r="L974" s="69" t="str">
        <f>IF(OR(G974='Umrechnungskurse und Konstanten'!$E$21,G974='Umrechnungskurse und Konstanten'!$E$22,G974='Umrechnungskurse und Konstanten'!$E$23),"VSt. Satz ok.","falsche/keine VSt.")</f>
        <v>falsche/keine VSt.</v>
      </c>
      <c r="M974" s="67" t="str">
        <f>IF(AND(C974&gt;='Umrechnungskurse und Konstanten'!$C$8,C974&lt;='Umrechnungskurse und Konstanten'!$D$10),"Periode ok.","falsche Periode")</f>
        <v>falsche Periode</v>
      </c>
    </row>
    <row r="975" spans="2:13" x14ac:dyDescent="0.3">
      <c r="B975" s="56"/>
      <c r="C975" s="38"/>
      <c r="D975" s="38"/>
      <c r="E975" s="45"/>
      <c r="F975" s="40"/>
      <c r="G975" s="52"/>
      <c r="H975" s="42">
        <f t="shared" si="45"/>
        <v>0</v>
      </c>
      <c r="I975" s="43">
        <f>IF(AND(C975&gt;='Umrechnungskurse und Konstanten'!$C$5,C975&lt;='Umrechnungskurse und Konstanten'!$D$5),F975*'Umrechnungskurse und Konstanten'!$E$5,0)+IF(AND(C975&gt;='Umrechnungskurse und Konstanten'!$C$6,C975&lt;='Umrechnungskurse und Konstanten'!$D$6),F975*'Umrechnungskurse und Konstanten'!$E$6,0)+IF(AND(C975&gt;='Umrechnungskurse und Konstanten'!$C$7,C975&lt;='Umrechnungskurse und Konstanten'!$D$7),F975*'Umrechnungskurse und Konstanten'!$E$7,0)+IF(AND(C975&gt;='Umrechnungskurse und Konstanten'!$C$8,C975&lt;='Umrechnungskurse und Konstanten'!$D$8),F975*'Umrechnungskurse und Konstanten'!$E$8,0)+IF(AND(C975&gt;='Umrechnungskurse und Konstanten'!$C$9,C975&lt;='Umrechnungskurse und Konstanten'!$D$9),F975*'Umrechnungskurse und Konstanten'!$E$9,0)+IF(AND(C975&gt;='Umrechnungskurse und Konstanten'!$C$10,C975&lt;='Umrechnungskurse und Konstanten'!$D$10),F975*'Umrechnungskurse und Konstanten'!$E$10,0)+IF(AND(C975&gt;='Umrechnungskurse und Konstanten'!$C$11,C975&lt;='Umrechnungskurse und Konstanten'!$D$11),F975*'Umrechnungskurse und Konstanten'!$E$11,0)+IF(AND(C975&gt;='Umrechnungskurse und Konstanten'!$C$12,C975&lt;='Umrechnungskurse und Konstanten'!$D$12),F975*'Umrechnungskurse und Konstanten'!$E$12,0)+IF(AND(C975&gt;='Umrechnungskurse und Konstanten'!$C$13,C975&lt;='Umrechnungskurse und Konstanten'!$D$13),F975*'Umrechnungskurse und Konstanten'!$E$13,0)+IF(AND(C975&gt;='Umrechnungskurse und Konstanten'!$C$14,C975&lt;='Umrechnungskurse und Konstanten'!$D$14),F975*'Umrechnungskurse und Konstanten'!$E$14,0)+IF(AND(C975&gt;='Umrechnungskurse und Konstanten'!$C$15,C975&lt;='Umrechnungskurse und Konstanten'!$D$15),F975*'Umrechnungskurse und Konstanten'!$E$15,0)+IF(AND(C975&gt;='Umrechnungskurse und Konstanten'!$C$16,C975&lt;='Umrechnungskurse und Konstanten'!$D$16),F975*'Umrechnungskurse und Konstanten'!$E$16,0)</f>
        <v>0</v>
      </c>
      <c r="J975" s="43">
        <f t="shared" si="46"/>
        <v>0</v>
      </c>
      <c r="K975" s="43">
        <f t="shared" si="47"/>
        <v>0</v>
      </c>
      <c r="L975" s="69" t="str">
        <f>IF(OR(G975='Umrechnungskurse und Konstanten'!$E$21,G975='Umrechnungskurse und Konstanten'!$E$22,G975='Umrechnungskurse und Konstanten'!$E$23),"VSt. Satz ok.","falsche/keine VSt.")</f>
        <v>falsche/keine VSt.</v>
      </c>
      <c r="M975" s="67" t="str">
        <f>IF(AND(C975&gt;='Umrechnungskurse und Konstanten'!$C$8,C975&lt;='Umrechnungskurse und Konstanten'!$D$10),"Periode ok.","falsche Periode")</f>
        <v>falsche Periode</v>
      </c>
    </row>
    <row r="976" spans="2:13" x14ac:dyDescent="0.3">
      <c r="B976" s="56"/>
      <c r="C976" s="38"/>
      <c r="D976" s="38"/>
      <c r="E976" s="45"/>
      <c r="F976" s="40"/>
      <c r="G976" s="52"/>
      <c r="H976" s="42">
        <f t="shared" si="45"/>
        <v>0</v>
      </c>
      <c r="I976" s="43">
        <f>IF(AND(C976&gt;='Umrechnungskurse und Konstanten'!$C$5,C976&lt;='Umrechnungskurse und Konstanten'!$D$5),F976*'Umrechnungskurse und Konstanten'!$E$5,0)+IF(AND(C976&gt;='Umrechnungskurse und Konstanten'!$C$6,C976&lt;='Umrechnungskurse und Konstanten'!$D$6),F976*'Umrechnungskurse und Konstanten'!$E$6,0)+IF(AND(C976&gt;='Umrechnungskurse und Konstanten'!$C$7,C976&lt;='Umrechnungskurse und Konstanten'!$D$7),F976*'Umrechnungskurse und Konstanten'!$E$7,0)+IF(AND(C976&gt;='Umrechnungskurse und Konstanten'!$C$8,C976&lt;='Umrechnungskurse und Konstanten'!$D$8),F976*'Umrechnungskurse und Konstanten'!$E$8,0)+IF(AND(C976&gt;='Umrechnungskurse und Konstanten'!$C$9,C976&lt;='Umrechnungskurse und Konstanten'!$D$9),F976*'Umrechnungskurse und Konstanten'!$E$9,0)+IF(AND(C976&gt;='Umrechnungskurse und Konstanten'!$C$10,C976&lt;='Umrechnungskurse und Konstanten'!$D$10),F976*'Umrechnungskurse und Konstanten'!$E$10,0)+IF(AND(C976&gt;='Umrechnungskurse und Konstanten'!$C$11,C976&lt;='Umrechnungskurse und Konstanten'!$D$11),F976*'Umrechnungskurse und Konstanten'!$E$11,0)+IF(AND(C976&gt;='Umrechnungskurse und Konstanten'!$C$12,C976&lt;='Umrechnungskurse und Konstanten'!$D$12),F976*'Umrechnungskurse und Konstanten'!$E$12,0)+IF(AND(C976&gt;='Umrechnungskurse und Konstanten'!$C$13,C976&lt;='Umrechnungskurse und Konstanten'!$D$13),F976*'Umrechnungskurse und Konstanten'!$E$13,0)+IF(AND(C976&gt;='Umrechnungskurse und Konstanten'!$C$14,C976&lt;='Umrechnungskurse und Konstanten'!$D$14),F976*'Umrechnungskurse und Konstanten'!$E$14,0)+IF(AND(C976&gt;='Umrechnungskurse und Konstanten'!$C$15,C976&lt;='Umrechnungskurse und Konstanten'!$D$15),F976*'Umrechnungskurse und Konstanten'!$E$15,0)+IF(AND(C976&gt;='Umrechnungskurse und Konstanten'!$C$16,C976&lt;='Umrechnungskurse und Konstanten'!$D$16),F976*'Umrechnungskurse und Konstanten'!$E$16,0)</f>
        <v>0</v>
      </c>
      <c r="J976" s="43">
        <f t="shared" si="46"/>
        <v>0</v>
      </c>
      <c r="K976" s="43">
        <f t="shared" si="47"/>
        <v>0</v>
      </c>
      <c r="L976" s="69" t="str">
        <f>IF(OR(G976='Umrechnungskurse und Konstanten'!$E$21,G976='Umrechnungskurse und Konstanten'!$E$22,G976='Umrechnungskurse und Konstanten'!$E$23),"VSt. Satz ok.","falsche/keine VSt.")</f>
        <v>falsche/keine VSt.</v>
      </c>
      <c r="M976" s="67" t="str">
        <f>IF(AND(C976&gt;='Umrechnungskurse und Konstanten'!$C$8,C976&lt;='Umrechnungskurse und Konstanten'!$D$10),"Periode ok.","falsche Periode")</f>
        <v>falsche Periode</v>
      </c>
    </row>
    <row r="977" spans="2:13" x14ac:dyDescent="0.3">
      <c r="B977" s="56"/>
      <c r="C977" s="38"/>
      <c r="D977" s="38"/>
      <c r="E977" s="45"/>
      <c r="F977" s="40"/>
      <c r="G977" s="52"/>
      <c r="H977" s="42">
        <f t="shared" si="45"/>
        <v>0</v>
      </c>
      <c r="I977" s="43">
        <f>IF(AND(C977&gt;='Umrechnungskurse und Konstanten'!$C$5,C977&lt;='Umrechnungskurse und Konstanten'!$D$5),F977*'Umrechnungskurse und Konstanten'!$E$5,0)+IF(AND(C977&gt;='Umrechnungskurse und Konstanten'!$C$6,C977&lt;='Umrechnungskurse und Konstanten'!$D$6),F977*'Umrechnungskurse und Konstanten'!$E$6,0)+IF(AND(C977&gt;='Umrechnungskurse und Konstanten'!$C$7,C977&lt;='Umrechnungskurse und Konstanten'!$D$7),F977*'Umrechnungskurse und Konstanten'!$E$7,0)+IF(AND(C977&gt;='Umrechnungskurse und Konstanten'!$C$8,C977&lt;='Umrechnungskurse und Konstanten'!$D$8),F977*'Umrechnungskurse und Konstanten'!$E$8,0)+IF(AND(C977&gt;='Umrechnungskurse und Konstanten'!$C$9,C977&lt;='Umrechnungskurse und Konstanten'!$D$9),F977*'Umrechnungskurse und Konstanten'!$E$9,0)+IF(AND(C977&gt;='Umrechnungskurse und Konstanten'!$C$10,C977&lt;='Umrechnungskurse und Konstanten'!$D$10),F977*'Umrechnungskurse und Konstanten'!$E$10,0)+IF(AND(C977&gt;='Umrechnungskurse und Konstanten'!$C$11,C977&lt;='Umrechnungskurse und Konstanten'!$D$11),F977*'Umrechnungskurse und Konstanten'!$E$11,0)+IF(AND(C977&gt;='Umrechnungskurse und Konstanten'!$C$12,C977&lt;='Umrechnungskurse und Konstanten'!$D$12),F977*'Umrechnungskurse und Konstanten'!$E$12,0)+IF(AND(C977&gt;='Umrechnungskurse und Konstanten'!$C$13,C977&lt;='Umrechnungskurse und Konstanten'!$D$13),F977*'Umrechnungskurse und Konstanten'!$E$13,0)+IF(AND(C977&gt;='Umrechnungskurse und Konstanten'!$C$14,C977&lt;='Umrechnungskurse und Konstanten'!$D$14),F977*'Umrechnungskurse und Konstanten'!$E$14,0)+IF(AND(C977&gt;='Umrechnungskurse und Konstanten'!$C$15,C977&lt;='Umrechnungskurse und Konstanten'!$D$15),F977*'Umrechnungskurse und Konstanten'!$E$15,0)+IF(AND(C977&gt;='Umrechnungskurse und Konstanten'!$C$16,C977&lt;='Umrechnungskurse und Konstanten'!$D$16),F977*'Umrechnungskurse und Konstanten'!$E$16,0)</f>
        <v>0</v>
      </c>
      <c r="J977" s="43">
        <f t="shared" si="46"/>
        <v>0</v>
      </c>
      <c r="K977" s="43">
        <f t="shared" si="47"/>
        <v>0</v>
      </c>
      <c r="L977" s="69" t="str">
        <f>IF(OR(G977='Umrechnungskurse und Konstanten'!$E$21,G977='Umrechnungskurse und Konstanten'!$E$22,G977='Umrechnungskurse und Konstanten'!$E$23),"VSt. Satz ok.","falsche/keine VSt.")</f>
        <v>falsche/keine VSt.</v>
      </c>
      <c r="M977" s="67" t="str">
        <f>IF(AND(C977&gt;='Umrechnungskurse und Konstanten'!$C$8,C977&lt;='Umrechnungskurse und Konstanten'!$D$10),"Periode ok.","falsche Periode")</f>
        <v>falsche Periode</v>
      </c>
    </row>
    <row r="978" spans="2:13" x14ac:dyDescent="0.3">
      <c r="B978" s="56"/>
      <c r="C978" s="38"/>
      <c r="D978" s="38"/>
      <c r="E978" s="45"/>
      <c r="F978" s="40"/>
      <c r="G978" s="52"/>
      <c r="H978" s="42">
        <f t="shared" si="45"/>
        <v>0</v>
      </c>
      <c r="I978" s="43">
        <f>IF(AND(C978&gt;='Umrechnungskurse und Konstanten'!$C$5,C978&lt;='Umrechnungskurse und Konstanten'!$D$5),F978*'Umrechnungskurse und Konstanten'!$E$5,0)+IF(AND(C978&gt;='Umrechnungskurse und Konstanten'!$C$6,C978&lt;='Umrechnungskurse und Konstanten'!$D$6),F978*'Umrechnungskurse und Konstanten'!$E$6,0)+IF(AND(C978&gt;='Umrechnungskurse und Konstanten'!$C$7,C978&lt;='Umrechnungskurse und Konstanten'!$D$7),F978*'Umrechnungskurse und Konstanten'!$E$7,0)+IF(AND(C978&gt;='Umrechnungskurse und Konstanten'!$C$8,C978&lt;='Umrechnungskurse und Konstanten'!$D$8),F978*'Umrechnungskurse und Konstanten'!$E$8,0)+IF(AND(C978&gt;='Umrechnungskurse und Konstanten'!$C$9,C978&lt;='Umrechnungskurse und Konstanten'!$D$9),F978*'Umrechnungskurse und Konstanten'!$E$9,0)+IF(AND(C978&gt;='Umrechnungskurse und Konstanten'!$C$10,C978&lt;='Umrechnungskurse und Konstanten'!$D$10),F978*'Umrechnungskurse und Konstanten'!$E$10,0)+IF(AND(C978&gt;='Umrechnungskurse und Konstanten'!$C$11,C978&lt;='Umrechnungskurse und Konstanten'!$D$11),F978*'Umrechnungskurse und Konstanten'!$E$11,0)+IF(AND(C978&gt;='Umrechnungskurse und Konstanten'!$C$12,C978&lt;='Umrechnungskurse und Konstanten'!$D$12),F978*'Umrechnungskurse und Konstanten'!$E$12,0)+IF(AND(C978&gt;='Umrechnungskurse und Konstanten'!$C$13,C978&lt;='Umrechnungskurse und Konstanten'!$D$13),F978*'Umrechnungskurse und Konstanten'!$E$13,0)+IF(AND(C978&gt;='Umrechnungskurse und Konstanten'!$C$14,C978&lt;='Umrechnungskurse und Konstanten'!$D$14),F978*'Umrechnungskurse und Konstanten'!$E$14,0)+IF(AND(C978&gt;='Umrechnungskurse und Konstanten'!$C$15,C978&lt;='Umrechnungskurse und Konstanten'!$D$15),F978*'Umrechnungskurse und Konstanten'!$E$15,0)+IF(AND(C978&gt;='Umrechnungskurse und Konstanten'!$C$16,C978&lt;='Umrechnungskurse und Konstanten'!$D$16),F978*'Umrechnungskurse und Konstanten'!$E$16,0)</f>
        <v>0</v>
      </c>
      <c r="J978" s="43">
        <f t="shared" si="46"/>
        <v>0</v>
      </c>
      <c r="K978" s="43">
        <f t="shared" si="47"/>
        <v>0</v>
      </c>
      <c r="L978" s="69" t="str">
        <f>IF(OR(G978='Umrechnungskurse und Konstanten'!$E$21,G978='Umrechnungskurse und Konstanten'!$E$22,G978='Umrechnungskurse und Konstanten'!$E$23),"VSt. Satz ok.","falsche/keine VSt.")</f>
        <v>falsche/keine VSt.</v>
      </c>
      <c r="M978" s="67" t="str">
        <f>IF(AND(C978&gt;='Umrechnungskurse und Konstanten'!$C$8,C978&lt;='Umrechnungskurse und Konstanten'!$D$10),"Periode ok.","falsche Periode")</f>
        <v>falsche Periode</v>
      </c>
    </row>
    <row r="979" spans="2:13" x14ac:dyDescent="0.3">
      <c r="B979" s="56"/>
      <c r="C979" s="38"/>
      <c r="D979" s="38"/>
      <c r="E979" s="45"/>
      <c r="F979" s="40"/>
      <c r="G979" s="52"/>
      <c r="H979" s="42">
        <f t="shared" si="45"/>
        <v>0</v>
      </c>
      <c r="I979" s="43">
        <f>IF(AND(C979&gt;='Umrechnungskurse und Konstanten'!$C$5,C979&lt;='Umrechnungskurse und Konstanten'!$D$5),F979*'Umrechnungskurse und Konstanten'!$E$5,0)+IF(AND(C979&gt;='Umrechnungskurse und Konstanten'!$C$6,C979&lt;='Umrechnungskurse und Konstanten'!$D$6),F979*'Umrechnungskurse und Konstanten'!$E$6,0)+IF(AND(C979&gt;='Umrechnungskurse und Konstanten'!$C$7,C979&lt;='Umrechnungskurse und Konstanten'!$D$7),F979*'Umrechnungskurse und Konstanten'!$E$7,0)+IF(AND(C979&gt;='Umrechnungskurse und Konstanten'!$C$8,C979&lt;='Umrechnungskurse und Konstanten'!$D$8),F979*'Umrechnungskurse und Konstanten'!$E$8,0)+IF(AND(C979&gt;='Umrechnungskurse und Konstanten'!$C$9,C979&lt;='Umrechnungskurse und Konstanten'!$D$9),F979*'Umrechnungskurse und Konstanten'!$E$9,0)+IF(AND(C979&gt;='Umrechnungskurse und Konstanten'!$C$10,C979&lt;='Umrechnungskurse und Konstanten'!$D$10),F979*'Umrechnungskurse und Konstanten'!$E$10,0)+IF(AND(C979&gt;='Umrechnungskurse und Konstanten'!$C$11,C979&lt;='Umrechnungskurse und Konstanten'!$D$11),F979*'Umrechnungskurse und Konstanten'!$E$11,0)+IF(AND(C979&gt;='Umrechnungskurse und Konstanten'!$C$12,C979&lt;='Umrechnungskurse und Konstanten'!$D$12),F979*'Umrechnungskurse und Konstanten'!$E$12,0)+IF(AND(C979&gt;='Umrechnungskurse und Konstanten'!$C$13,C979&lt;='Umrechnungskurse und Konstanten'!$D$13),F979*'Umrechnungskurse und Konstanten'!$E$13,0)+IF(AND(C979&gt;='Umrechnungskurse und Konstanten'!$C$14,C979&lt;='Umrechnungskurse und Konstanten'!$D$14),F979*'Umrechnungskurse und Konstanten'!$E$14,0)+IF(AND(C979&gt;='Umrechnungskurse und Konstanten'!$C$15,C979&lt;='Umrechnungskurse und Konstanten'!$D$15),F979*'Umrechnungskurse und Konstanten'!$E$15,0)+IF(AND(C979&gt;='Umrechnungskurse und Konstanten'!$C$16,C979&lt;='Umrechnungskurse und Konstanten'!$D$16),F979*'Umrechnungskurse und Konstanten'!$E$16,0)</f>
        <v>0</v>
      </c>
      <c r="J979" s="43">
        <f t="shared" si="46"/>
        <v>0</v>
      </c>
      <c r="K979" s="43">
        <f t="shared" si="47"/>
        <v>0</v>
      </c>
      <c r="L979" s="69" t="str">
        <f>IF(OR(G979='Umrechnungskurse und Konstanten'!$E$21,G979='Umrechnungskurse und Konstanten'!$E$22,G979='Umrechnungskurse und Konstanten'!$E$23),"VSt. Satz ok.","falsche/keine VSt.")</f>
        <v>falsche/keine VSt.</v>
      </c>
      <c r="M979" s="67" t="str">
        <f>IF(AND(C979&gt;='Umrechnungskurse und Konstanten'!$C$8,C979&lt;='Umrechnungskurse und Konstanten'!$D$10),"Periode ok.","falsche Periode")</f>
        <v>falsche Periode</v>
      </c>
    </row>
    <row r="980" spans="2:13" x14ac:dyDescent="0.3">
      <c r="B980" s="56"/>
      <c r="C980" s="38"/>
      <c r="D980" s="38"/>
      <c r="E980" s="45"/>
      <c r="F980" s="40"/>
      <c r="G980" s="52"/>
      <c r="H980" s="42">
        <f t="shared" si="45"/>
        <v>0</v>
      </c>
      <c r="I980" s="43">
        <f>IF(AND(C980&gt;='Umrechnungskurse und Konstanten'!$C$5,C980&lt;='Umrechnungskurse und Konstanten'!$D$5),F980*'Umrechnungskurse und Konstanten'!$E$5,0)+IF(AND(C980&gt;='Umrechnungskurse und Konstanten'!$C$6,C980&lt;='Umrechnungskurse und Konstanten'!$D$6),F980*'Umrechnungskurse und Konstanten'!$E$6,0)+IF(AND(C980&gt;='Umrechnungskurse und Konstanten'!$C$7,C980&lt;='Umrechnungskurse und Konstanten'!$D$7),F980*'Umrechnungskurse und Konstanten'!$E$7,0)+IF(AND(C980&gt;='Umrechnungskurse und Konstanten'!$C$8,C980&lt;='Umrechnungskurse und Konstanten'!$D$8),F980*'Umrechnungskurse und Konstanten'!$E$8,0)+IF(AND(C980&gt;='Umrechnungskurse und Konstanten'!$C$9,C980&lt;='Umrechnungskurse und Konstanten'!$D$9),F980*'Umrechnungskurse und Konstanten'!$E$9,0)+IF(AND(C980&gt;='Umrechnungskurse und Konstanten'!$C$10,C980&lt;='Umrechnungskurse und Konstanten'!$D$10),F980*'Umrechnungskurse und Konstanten'!$E$10,0)+IF(AND(C980&gt;='Umrechnungskurse und Konstanten'!$C$11,C980&lt;='Umrechnungskurse und Konstanten'!$D$11),F980*'Umrechnungskurse und Konstanten'!$E$11,0)+IF(AND(C980&gt;='Umrechnungskurse und Konstanten'!$C$12,C980&lt;='Umrechnungskurse und Konstanten'!$D$12),F980*'Umrechnungskurse und Konstanten'!$E$12,0)+IF(AND(C980&gt;='Umrechnungskurse und Konstanten'!$C$13,C980&lt;='Umrechnungskurse und Konstanten'!$D$13),F980*'Umrechnungskurse und Konstanten'!$E$13,0)+IF(AND(C980&gt;='Umrechnungskurse und Konstanten'!$C$14,C980&lt;='Umrechnungskurse und Konstanten'!$D$14),F980*'Umrechnungskurse und Konstanten'!$E$14,0)+IF(AND(C980&gt;='Umrechnungskurse und Konstanten'!$C$15,C980&lt;='Umrechnungskurse und Konstanten'!$D$15),F980*'Umrechnungskurse und Konstanten'!$E$15,0)+IF(AND(C980&gt;='Umrechnungskurse und Konstanten'!$C$16,C980&lt;='Umrechnungskurse und Konstanten'!$D$16),F980*'Umrechnungskurse und Konstanten'!$E$16,0)</f>
        <v>0</v>
      </c>
      <c r="J980" s="43">
        <f t="shared" si="46"/>
        <v>0</v>
      </c>
      <c r="K980" s="43">
        <f t="shared" si="47"/>
        <v>0</v>
      </c>
      <c r="L980" s="69" t="str">
        <f>IF(OR(G980='Umrechnungskurse und Konstanten'!$E$21,G980='Umrechnungskurse und Konstanten'!$E$22,G980='Umrechnungskurse und Konstanten'!$E$23),"VSt. Satz ok.","falsche/keine VSt.")</f>
        <v>falsche/keine VSt.</v>
      </c>
      <c r="M980" s="67" t="str">
        <f>IF(AND(C980&gt;='Umrechnungskurse und Konstanten'!$C$8,C980&lt;='Umrechnungskurse und Konstanten'!$D$10),"Periode ok.","falsche Periode")</f>
        <v>falsche Periode</v>
      </c>
    </row>
    <row r="981" spans="2:13" x14ac:dyDescent="0.3">
      <c r="B981" s="56"/>
      <c r="C981" s="38"/>
      <c r="D981" s="38"/>
      <c r="E981" s="45"/>
      <c r="F981" s="40"/>
      <c r="G981" s="52"/>
      <c r="H981" s="42">
        <f t="shared" si="45"/>
        <v>0</v>
      </c>
      <c r="I981" s="43">
        <f>IF(AND(C981&gt;='Umrechnungskurse und Konstanten'!$C$5,C981&lt;='Umrechnungskurse und Konstanten'!$D$5),F981*'Umrechnungskurse und Konstanten'!$E$5,0)+IF(AND(C981&gt;='Umrechnungskurse und Konstanten'!$C$6,C981&lt;='Umrechnungskurse und Konstanten'!$D$6),F981*'Umrechnungskurse und Konstanten'!$E$6,0)+IF(AND(C981&gt;='Umrechnungskurse und Konstanten'!$C$7,C981&lt;='Umrechnungskurse und Konstanten'!$D$7),F981*'Umrechnungskurse und Konstanten'!$E$7,0)+IF(AND(C981&gt;='Umrechnungskurse und Konstanten'!$C$8,C981&lt;='Umrechnungskurse und Konstanten'!$D$8),F981*'Umrechnungskurse und Konstanten'!$E$8,0)+IF(AND(C981&gt;='Umrechnungskurse und Konstanten'!$C$9,C981&lt;='Umrechnungskurse und Konstanten'!$D$9),F981*'Umrechnungskurse und Konstanten'!$E$9,0)+IF(AND(C981&gt;='Umrechnungskurse und Konstanten'!$C$10,C981&lt;='Umrechnungskurse und Konstanten'!$D$10),F981*'Umrechnungskurse und Konstanten'!$E$10,0)+IF(AND(C981&gt;='Umrechnungskurse und Konstanten'!$C$11,C981&lt;='Umrechnungskurse und Konstanten'!$D$11),F981*'Umrechnungskurse und Konstanten'!$E$11,0)+IF(AND(C981&gt;='Umrechnungskurse und Konstanten'!$C$12,C981&lt;='Umrechnungskurse und Konstanten'!$D$12),F981*'Umrechnungskurse und Konstanten'!$E$12,0)+IF(AND(C981&gt;='Umrechnungskurse und Konstanten'!$C$13,C981&lt;='Umrechnungskurse und Konstanten'!$D$13),F981*'Umrechnungskurse und Konstanten'!$E$13,0)+IF(AND(C981&gt;='Umrechnungskurse und Konstanten'!$C$14,C981&lt;='Umrechnungskurse und Konstanten'!$D$14),F981*'Umrechnungskurse und Konstanten'!$E$14,0)+IF(AND(C981&gt;='Umrechnungskurse und Konstanten'!$C$15,C981&lt;='Umrechnungskurse und Konstanten'!$D$15),F981*'Umrechnungskurse und Konstanten'!$E$15,0)+IF(AND(C981&gt;='Umrechnungskurse und Konstanten'!$C$16,C981&lt;='Umrechnungskurse und Konstanten'!$D$16),F981*'Umrechnungskurse und Konstanten'!$E$16,0)</f>
        <v>0</v>
      </c>
      <c r="J981" s="43">
        <f t="shared" si="46"/>
        <v>0</v>
      </c>
      <c r="K981" s="43">
        <f t="shared" si="47"/>
        <v>0</v>
      </c>
      <c r="L981" s="69" t="str">
        <f>IF(OR(G981='Umrechnungskurse und Konstanten'!$E$21,G981='Umrechnungskurse und Konstanten'!$E$22,G981='Umrechnungskurse und Konstanten'!$E$23),"VSt. Satz ok.","falsche/keine VSt.")</f>
        <v>falsche/keine VSt.</v>
      </c>
      <c r="M981" s="67" t="str">
        <f>IF(AND(C981&gt;='Umrechnungskurse und Konstanten'!$C$8,C981&lt;='Umrechnungskurse und Konstanten'!$D$10),"Periode ok.","falsche Periode")</f>
        <v>falsche Periode</v>
      </c>
    </row>
    <row r="982" spans="2:13" x14ac:dyDescent="0.3">
      <c r="B982" s="56"/>
      <c r="C982" s="38"/>
      <c r="D982" s="38"/>
      <c r="E982" s="45"/>
      <c r="F982" s="40"/>
      <c r="G982" s="52"/>
      <c r="H982" s="42">
        <f t="shared" si="45"/>
        <v>0</v>
      </c>
      <c r="I982" s="43">
        <f>IF(AND(C982&gt;='Umrechnungskurse und Konstanten'!$C$5,C982&lt;='Umrechnungskurse und Konstanten'!$D$5),F982*'Umrechnungskurse und Konstanten'!$E$5,0)+IF(AND(C982&gt;='Umrechnungskurse und Konstanten'!$C$6,C982&lt;='Umrechnungskurse und Konstanten'!$D$6),F982*'Umrechnungskurse und Konstanten'!$E$6,0)+IF(AND(C982&gt;='Umrechnungskurse und Konstanten'!$C$7,C982&lt;='Umrechnungskurse und Konstanten'!$D$7),F982*'Umrechnungskurse und Konstanten'!$E$7,0)+IF(AND(C982&gt;='Umrechnungskurse und Konstanten'!$C$8,C982&lt;='Umrechnungskurse und Konstanten'!$D$8),F982*'Umrechnungskurse und Konstanten'!$E$8,0)+IF(AND(C982&gt;='Umrechnungskurse und Konstanten'!$C$9,C982&lt;='Umrechnungskurse und Konstanten'!$D$9),F982*'Umrechnungskurse und Konstanten'!$E$9,0)+IF(AND(C982&gt;='Umrechnungskurse und Konstanten'!$C$10,C982&lt;='Umrechnungskurse und Konstanten'!$D$10),F982*'Umrechnungskurse und Konstanten'!$E$10,0)+IF(AND(C982&gt;='Umrechnungskurse und Konstanten'!$C$11,C982&lt;='Umrechnungskurse und Konstanten'!$D$11),F982*'Umrechnungskurse und Konstanten'!$E$11,0)+IF(AND(C982&gt;='Umrechnungskurse und Konstanten'!$C$12,C982&lt;='Umrechnungskurse und Konstanten'!$D$12),F982*'Umrechnungskurse und Konstanten'!$E$12,0)+IF(AND(C982&gt;='Umrechnungskurse und Konstanten'!$C$13,C982&lt;='Umrechnungskurse und Konstanten'!$D$13),F982*'Umrechnungskurse und Konstanten'!$E$13,0)+IF(AND(C982&gt;='Umrechnungskurse und Konstanten'!$C$14,C982&lt;='Umrechnungskurse und Konstanten'!$D$14),F982*'Umrechnungskurse und Konstanten'!$E$14,0)+IF(AND(C982&gt;='Umrechnungskurse und Konstanten'!$C$15,C982&lt;='Umrechnungskurse und Konstanten'!$D$15),F982*'Umrechnungskurse und Konstanten'!$E$15,0)+IF(AND(C982&gt;='Umrechnungskurse und Konstanten'!$C$16,C982&lt;='Umrechnungskurse und Konstanten'!$D$16),F982*'Umrechnungskurse und Konstanten'!$E$16,0)</f>
        <v>0</v>
      </c>
      <c r="J982" s="43">
        <f t="shared" si="46"/>
        <v>0</v>
      </c>
      <c r="K982" s="43">
        <f t="shared" si="47"/>
        <v>0</v>
      </c>
      <c r="L982" s="69" t="str">
        <f>IF(OR(G982='Umrechnungskurse und Konstanten'!$E$21,G982='Umrechnungskurse und Konstanten'!$E$22,G982='Umrechnungskurse und Konstanten'!$E$23),"VSt. Satz ok.","falsche/keine VSt.")</f>
        <v>falsche/keine VSt.</v>
      </c>
      <c r="M982" s="67" t="str">
        <f>IF(AND(C982&gt;='Umrechnungskurse und Konstanten'!$C$8,C982&lt;='Umrechnungskurse und Konstanten'!$D$10),"Periode ok.","falsche Periode")</f>
        <v>falsche Periode</v>
      </c>
    </row>
    <row r="983" spans="2:13" x14ac:dyDescent="0.3">
      <c r="B983" s="56"/>
      <c r="C983" s="38"/>
      <c r="D983" s="38"/>
      <c r="E983" s="45"/>
      <c r="F983" s="40"/>
      <c r="G983" s="52"/>
      <c r="H983" s="42">
        <f t="shared" si="45"/>
        <v>0</v>
      </c>
      <c r="I983" s="43">
        <f>IF(AND(C983&gt;='Umrechnungskurse und Konstanten'!$C$5,C983&lt;='Umrechnungskurse und Konstanten'!$D$5),F983*'Umrechnungskurse und Konstanten'!$E$5,0)+IF(AND(C983&gt;='Umrechnungskurse und Konstanten'!$C$6,C983&lt;='Umrechnungskurse und Konstanten'!$D$6),F983*'Umrechnungskurse und Konstanten'!$E$6,0)+IF(AND(C983&gt;='Umrechnungskurse und Konstanten'!$C$7,C983&lt;='Umrechnungskurse und Konstanten'!$D$7),F983*'Umrechnungskurse und Konstanten'!$E$7,0)+IF(AND(C983&gt;='Umrechnungskurse und Konstanten'!$C$8,C983&lt;='Umrechnungskurse und Konstanten'!$D$8),F983*'Umrechnungskurse und Konstanten'!$E$8,0)+IF(AND(C983&gt;='Umrechnungskurse und Konstanten'!$C$9,C983&lt;='Umrechnungskurse und Konstanten'!$D$9),F983*'Umrechnungskurse und Konstanten'!$E$9,0)+IF(AND(C983&gt;='Umrechnungskurse und Konstanten'!$C$10,C983&lt;='Umrechnungskurse und Konstanten'!$D$10),F983*'Umrechnungskurse und Konstanten'!$E$10,0)+IF(AND(C983&gt;='Umrechnungskurse und Konstanten'!$C$11,C983&lt;='Umrechnungskurse und Konstanten'!$D$11),F983*'Umrechnungskurse und Konstanten'!$E$11,0)+IF(AND(C983&gt;='Umrechnungskurse und Konstanten'!$C$12,C983&lt;='Umrechnungskurse und Konstanten'!$D$12),F983*'Umrechnungskurse und Konstanten'!$E$12,0)+IF(AND(C983&gt;='Umrechnungskurse und Konstanten'!$C$13,C983&lt;='Umrechnungskurse und Konstanten'!$D$13),F983*'Umrechnungskurse und Konstanten'!$E$13,0)+IF(AND(C983&gt;='Umrechnungskurse und Konstanten'!$C$14,C983&lt;='Umrechnungskurse und Konstanten'!$D$14),F983*'Umrechnungskurse und Konstanten'!$E$14,0)+IF(AND(C983&gt;='Umrechnungskurse und Konstanten'!$C$15,C983&lt;='Umrechnungskurse und Konstanten'!$D$15),F983*'Umrechnungskurse und Konstanten'!$E$15,0)+IF(AND(C983&gt;='Umrechnungskurse und Konstanten'!$C$16,C983&lt;='Umrechnungskurse und Konstanten'!$D$16),F983*'Umrechnungskurse und Konstanten'!$E$16,0)</f>
        <v>0</v>
      </c>
      <c r="J983" s="43">
        <f t="shared" si="46"/>
        <v>0</v>
      </c>
      <c r="K983" s="43">
        <f t="shared" si="47"/>
        <v>0</v>
      </c>
      <c r="L983" s="69" t="str">
        <f>IF(OR(G983='Umrechnungskurse und Konstanten'!$E$21,G983='Umrechnungskurse und Konstanten'!$E$22,G983='Umrechnungskurse und Konstanten'!$E$23),"VSt. Satz ok.","falsche/keine VSt.")</f>
        <v>falsche/keine VSt.</v>
      </c>
      <c r="M983" s="67" t="str">
        <f>IF(AND(C983&gt;='Umrechnungskurse und Konstanten'!$C$8,C983&lt;='Umrechnungskurse und Konstanten'!$D$10),"Periode ok.","falsche Periode")</f>
        <v>falsche Periode</v>
      </c>
    </row>
    <row r="984" spans="2:13" x14ac:dyDescent="0.3">
      <c r="B984" s="56"/>
      <c r="C984" s="38"/>
      <c r="D984" s="38"/>
      <c r="E984" s="45"/>
      <c r="F984" s="40"/>
      <c r="G984" s="52"/>
      <c r="H984" s="42">
        <f t="shared" si="45"/>
        <v>0</v>
      </c>
      <c r="I984" s="43">
        <f>IF(AND(C984&gt;='Umrechnungskurse und Konstanten'!$C$5,C984&lt;='Umrechnungskurse und Konstanten'!$D$5),F984*'Umrechnungskurse und Konstanten'!$E$5,0)+IF(AND(C984&gt;='Umrechnungskurse und Konstanten'!$C$6,C984&lt;='Umrechnungskurse und Konstanten'!$D$6),F984*'Umrechnungskurse und Konstanten'!$E$6,0)+IF(AND(C984&gt;='Umrechnungskurse und Konstanten'!$C$7,C984&lt;='Umrechnungskurse und Konstanten'!$D$7),F984*'Umrechnungskurse und Konstanten'!$E$7,0)+IF(AND(C984&gt;='Umrechnungskurse und Konstanten'!$C$8,C984&lt;='Umrechnungskurse und Konstanten'!$D$8),F984*'Umrechnungskurse und Konstanten'!$E$8,0)+IF(AND(C984&gt;='Umrechnungskurse und Konstanten'!$C$9,C984&lt;='Umrechnungskurse und Konstanten'!$D$9),F984*'Umrechnungskurse und Konstanten'!$E$9,0)+IF(AND(C984&gt;='Umrechnungskurse und Konstanten'!$C$10,C984&lt;='Umrechnungskurse und Konstanten'!$D$10),F984*'Umrechnungskurse und Konstanten'!$E$10,0)+IF(AND(C984&gt;='Umrechnungskurse und Konstanten'!$C$11,C984&lt;='Umrechnungskurse und Konstanten'!$D$11),F984*'Umrechnungskurse und Konstanten'!$E$11,0)+IF(AND(C984&gt;='Umrechnungskurse und Konstanten'!$C$12,C984&lt;='Umrechnungskurse und Konstanten'!$D$12),F984*'Umrechnungskurse und Konstanten'!$E$12,0)+IF(AND(C984&gt;='Umrechnungskurse und Konstanten'!$C$13,C984&lt;='Umrechnungskurse und Konstanten'!$D$13),F984*'Umrechnungskurse und Konstanten'!$E$13,0)+IF(AND(C984&gt;='Umrechnungskurse und Konstanten'!$C$14,C984&lt;='Umrechnungskurse und Konstanten'!$D$14),F984*'Umrechnungskurse und Konstanten'!$E$14,0)+IF(AND(C984&gt;='Umrechnungskurse und Konstanten'!$C$15,C984&lt;='Umrechnungskurse und Konstanten'!$D$15),F984*'Umrechnungskurse und Konstanten'!$E$15,0)+IF(AND(C984&gt;='Umrechnungskurse und Konstanten'!$C$16,C984&lt;='Umrechnungskurse und Konstanten'!$D$16),F984*'Umrechnungskurse und Konstanten'!$E$16,0)</f>
        <v>0</v>
      </c>
      <c r="J984" s="43">
        <f t="shared" si="46"/>
        <v>0</v>
      </c>
      <c r="K984" s="43">
        <f t="shared" si="47"/>
        <v>0</v>
      </c>
      <c r="L984" s="69" t="str">
        <f>IF(OR(G984='Umrechnungskurse und Konstanten'!$E$21,G984='Umrechnungskurse und Konstanten'!$E$22,G984='Umrechnungskurse und Konstanten'!$E$23),"VSt. Satz ok.","falsche/keine VSt.")</f>
        <v>falsche/keine VSt.</v>
      </c>
      <c r="M984" s="67" t="str">
        <f>IF(AND(C984&gt;='Umrechnungskurse und Konstanten'!$C$8,C984&lt;='Umrechnungskurse und Konstanten'!$D$10),"Periode ok.","falsche Periode")</f>
        <v>falsche Periode</v>
      </c>
    </row>
    <row r="985" spans="2:13" x14ac:dyDescent="0.3">
      <c r="B985" s="56"/>
      <c r="C985" s="38"/>
      <c r="D985" s="38"/>
      <c r="E985" s="45"/>
      <c r="F985" s="40"/>
      <c r="G985" s="52"/>
      <c r="H985" s="42">
        <f t="shared" si="45"/>
        <v>0</v>
      </c>
      <c r="I985" s="43">
        <f>IF(AND(C985&gt;='Umrechnungskurse und Konstanten'!$C$5,C985&lt;='Umrechnungskurse und Konstanten'!$D$5),F985*'Umrechnungskurse und Konstanten'!$E$5,0)+IF(AND(C985&gt;='Umrechnungskurse und Konstanten'!$C$6,C985&lt;='Umrechnungskurse und Konstanten'!$D$6),F985*'Umrechnungskurse und Konstanten'!$E$6,0)+IF(AND(C985&gt;='Umrechnungskurse und Konstanten'!$C$7,C985&lt;='Umrechnungskurse und Konstanten'!$D$7),F985*'Umrechnungskurse und Konstanten'!$E$7,0)+IF(AND(C985&gt;='Umrechnungskurse und Konstanten'!$C$8,C985&lt;='Umrechnungskurse und Konstanten'!$D$8),F985*'Umrechnungskurse und Konstanten'!$E$8,0)+IF(AND(C985&gt;='Umrechnungskurse und Konstanten'!$C$9,C985&lt;='Umrechnungskurse und Konstanten'!$D$9),F985*'Umrechnungskurse und Konstanten'!$E$9,0)+IF(AND(C985&gt;='Umrechnungskurse und Konstanten'!$C$10,C985&lt;='Umrechnungskurse und Konstanten'!$D$10),F985*'Umrechnungskurse und Konstanten'!$E$10,0)+IF(AND(C985&gt;='Umrechnungskurse und Konstanten'!$C$11,C985&lt;='Umrechnungskurse und Konstanten'!$D$11),F985*'Umrechnungskurse und Konstanten'!$E$11,0)+IF(AND(C985&gt;='Umrechnungskurse und Konstanten'!$C$12,C985&lt;='Umrechnungskurse und Konstanten'!$D$12),F985*'Umrechnungskurse und Konstanten'!$E$12,0)+IF(AND(C985&gt;='Umrechnungskurse und Konstanten'!$C$13,C985&lt;='Umrechnungskurse und Konstanten'!$D$13),F985*'Umrechnungskurse und Konstanten'!$E$13,0)+IF(AND(C985&gt;='Umrechnungskurse und Konstanten'!$C$14,C985&lt;='Umrechnungskurse und Konstanten'!$D$14),F985*'Umrechnungskurse und Konstanten'!$E$14,0)+IF(AND(C985&gt;='Umrechnungskurse und Konstanten'!$C$15,C985&lt;='Umrechnungskurse und Konstanten'!$D$15),F985*'Umrechnungskurse und Konstanten'!$E$15,0)+IF(AND(C985&gt;='Umrechnungskurse und Konstanten'!$C$16,C985&lt;='Umrechnungskurse und Konstanten'!$D$16),F985*'Umrechnungskurse und Konstanten'!$E$16,0)</f>
        <v>0</v>
      </c>
      <c r="J985" s="43">
        <f t="shared" si="46"/>
        <v>0</v>
      </c>
      <c r="K985" s="43">
        <f t="shared" si="47"/>
        <v>0</v>
      </c>
      <c r="L985" s="69" t="str">
        <f>IF(OR(G985='Umrechnungskurse und Konstanten'!$E$21,G985='Umrechnungskurse und Konstanten'!$E$22,G985='Umrechnungskurse und Konstanten'!$E$23),"VSt. Satz ok.","falsche/keine VSt.")</f>
        <v>falsche/keine VSt.</v>
      </c>
      <c r="M985" s="67" t="str">
        <f>IF(AND(C985&gt;='Umrechnungskurse und Konstanten'!$C$8,C985&lt;='Umrechnungskurse und Konstanten'!$D$10),"Periode ok.","falsche Periode")</f>
        <v>falsche Periode</v>
      </c>
    </row>
    <row r="986" spans="2:13" x14ac:dyDescent="0.3">
      <c r="B986" s="56"/>
      <c r="C986" s="38"/>
      <c r="D986" s="38"/>
      <c r="E986" s="45"/>
      <c r="F986" s="40"/>
      <c r="G986" s="52"/>
      <c r="H986" s="42">
        <f t="shared" si="45"/>
        <v>0</v>
      </c>
      <c r="I986" s="43">
        <f>IF(AND(C986&gt;='Umrechnungskurse und Konstanten'!$C$5,C986&lt;='Umrechnungskurse und Konstanten'!$D$5),F986*'Umrechnungskurse und Konstanten'!$E$5,0)+IF(AND(C986&gt;='Umrechnungskurse und Konstanten'!$C$6,C986&lt;='Umrechnungskurse und Konstanten'!$D$6),F986*'Umrechnungskurse und Konstanten'!$E$6,0)+IF(AND(C986&gt;='Umrechnungskurse und Konstanten'!$C$7,C986&lt;='Umrechnungskurse und Konstanten'!$D$7),F986*'Umrechnungskurse und Konstanten'!$E$7,0)+IF(AND(C986&gt;='Umrechnungskurse und Konstanten'!$C$8,C986&lt;='Umrechnungskurse und Konstanten'!$D$8),F986*'Umrechnungskurse und Konstanten'!$E$8,0)+IF(AND(C986&gt;='Umrechnungskurse und Konstanten'!$C$9,C986&lt;='Umrechnungskurse und Konstanten'!$D$9),F986*'Umrechnungskurse und Konstanten'!$E$9,0)+IF(AND(C986&gt;='Umrechnungskurse und Konstanten'!$C$10,C986&lt;='Umrechnungskurse und Konstanten'!$D$10),F986*'Umrechnungskurse und Konstanten'!$E$10,0)+IF(AND(C986&gt;='Umrechnungskurse und Konstanten'!$C$11,C986&lt;='Umrechnungskurse und Konstanten'!$D$11),F986*'Umrechnungskurse und Konstanten'!$E$11,0)+IF(AND(C986&gt;='Umrechnungskurse und Konstanten'!$C$12,C986&lt;='Umrechnungskurse und Konstanten'!$D$12),F986*'Umrechnungskurse und Konstanten'!$E$12,0)+IF(AND(C986&gt;='Umrechnungskurse und Konstanten'!$C$13,C986&lt;='Umrechnungskurse und Konstanten'!$D$13),F986*'Umrechnungskurse und Konstanten'!$E$13,0)+IF(AND(C986&gt;='Umrechnungskurse und Konstanten'!$C$14,C986&lt;='Umrechnungskurse und Konstanten'!$D$14),F986*'Umrechnungskurse und Konstanten'!$E$14,0)+IF(AND(C986&gt;='Umrechnungskurse und Konstanten'!$C$15,C986&lt;='Umrechnungskurse und Konstanten'!$D$15),F986*'Umrechnungskurse und Konstanten'!$E$15,0)+IF(AND(C986&gt;='Umrechnungskurse und Konstanten'!$C$16,C986&lt;='Umrechnungskurse und Konstanten'!$D$16),F986*'Umrechnungskurse und Konstanten'!$E$16,0)</f>
        <v>0</v>
      </c>
      <c r="J986" s="43">
        <f t="shared" si="46"/>
        <v>0</v>
      </c>
      <c r="K986" s="43">
        <f t="shared" si="47"/>
        <v>0</v>
      </c>
      <c r="L986" s="69" t="str">
        <f>IF(OR(G986='Umrechnungskurse und Konstanten'!$E$21,G986='Umrechnungskurse und Konstanten'!$E$22,G986='Umrechnungskurse und Konstanten'!$E$23),"VSt. Satz ok.","falsche/keine VSt.")</f>
        <v>falsche/keine VSt.</v>
      </c>
      <c r="M986" s="67" t="str">
        <f>IF(AND(C986&gt;='Umrechnungskurse und Konstanten'!$C$8,C986&lt;='Umrechnungskurse und Konstanten'!$D$10),"Periode ok.","falsche Periode")</f>
        <v>falsche Periode</v>
      </c>
    </row>
    <row r="987" spans="2:13" x14ac:dyDescent="0.3">
      <c r="B987" s="56"/>
      <c r="C987" s="38"/>
      <c r="D987" s="38"/>
      <c r="E987" s="45"/>
      <c r="F987" s="40"/>
      <c r="G987" s="52"/>
      <c r="H987" s="42">
        <f t="shared" si="45"/>
        <v>0</v>
      </c>
      <c r="I987" s="43">
        <f>IF(AND(C987&gt;='Umrechnungskurse und Konstanten'!$C$5,C987&lt;='Umrechnungskurse und Konstanten'!$D$5),F987*'Umrechnungskurse und Konstanten'!$E$5,0)+IF(AND(C987&gt;='Umrechnungskurse und Konstanten'!$C$6,C987&lt;='Umrechnungskurse und Konstanten'!$D$6),F987*'Umrechnungskurse und Konstanten'!$E$6,0)+IF(AND(C987&gt;='Umrechnungskurse und Konstanten'!$C$7,C987&lt;='Umrechnungskurse und Konstanten'!$D$7),F987*'Umrechnungskurse und Konstanten'!$E$7,0)+IF(AND(C987&gt;='Umrechnungskurse und Konstanten'!$C$8,C987&lt;='Umrechnungskurse und Konstanten'!$D$8),F987*'Umrechnungskurse und Konstanten'!$E$8,0)+IF(AND(C987&gt;='Umrechnungskurse und Konstanten'!$C$9,C987&lt;='Umrechnungskurse und Konstanten'!$D$9),F987*'Umrechnungskurse und Konstanten'!$E$9,0)+IF(AND(C987&gt;='Umrechnungskurse und Konstanten'!$C$10,C987&lt;='Umrechnungskurse und Konstanten'!$D$10),F987*'Umrechnungskurse und Konstanten'!$E$10,0)+IF(AND(C987&gt;='Umrechnungskurse und Konstanten'!$C$11,C987&lt;='Umrechnungskurse und Konstanten'!$D$11),F987*'Umrechnungskurse und Konstanten'!$E$11,0)+IF(AND(C987&gt;='Umrechnungskurse und Konstanten'!$C$12,C987&lt;='Umrechnungskurse und Konstanten'!$D$12),F987*'Umrechnungskurse und Konstanten'!$E$12,0)+IF(AND(C987&gt;='Umrechnungskurse und Konstanten'!$C$13,C987&lt;='Umrechnungskurse und Konstanten'!$D$13),F987*'Umrechnungskurse und Konstanten'!$E$13,0)+IF(AND(C987&gt;='Umrechnungskurse und Konstanten'!$C$14,C987&lt;='Umrechnungskurse und Konstanten'!$D$14),F987*'Umrechnungskurse und Konstanten'!$E$14,0)+IF(AND(C987&gt;='Umrechnungskurse und Konstanten'!$C$15,C987&lt;='Umrechnungskurse und Konstanten'!$D$15),F987*'Umrechnungskurse und Konstanten'!$E$15,0)+IF(AND(C987&gt;='Umrechnungskurse und Konstanten'!$C$16,C987&lt;='Umrechnungskurse und Konstanten'!$D$16),F987*'Umrechnungskurse und Konstanten'!$E$16,0)</f>
        <v>0</v>
      </c>
      <c r="J987" s="43">
        <f t="shared" si="46"/>
        <v>0</v>
      </c>
      <c r="K987" s="43">
        <f t="shared" si="47"/>
        <v>0</v>
      </c>
      <c r="L987" s="69" t="str">
        <f>IF(OR(G987='Umrechnungskurse und Konstanten'!$E$21,G987='Umrechnungskurse und Konstanten'!$E$22,G987='Umrechnungskurse und Konstanten'!$E$23),"VSt. Satz ok.","falsche/keine VSt.")</f>
        <v>falsche/keine VSt.</v>
      </c>
      <c r="M987" s="67" t="str">
        <f>IF(AND(C987&gt;='Umrechnungskurse und Konstanten'!$C$8,C987&lt;='Umrechnungskurse und Konstanten'!$D$10),"Periode ok.","falsche Periode")</f>
        <v>falsche Periode</v>
      </c>
    </row>
    <row r="988" spans="2:13" x14ac:dyDescent="0.3">
      <c r="B988" s="56"/>
      <c r="C988" s="38"/>
      <c r="D988" s="38"/>
      <c r="E988" s="45"/>
      <c r="F988" s="40"/>
      <c r="G988" s="52"/>
      <c r="H988" s="42">
        <f t="shared" si="45"/>
        <v>0</v>
      </c>
      <c r="I988" s="43">
        <f>IF(AND(C988&gt;='Umrechnungskurse und Konstanten'!$C$5,C988&lt;='Umrechnungskurse und Konstanten'!$D$5),F988*'Umrechnungskurse und Konstanten'!$E$5,0)+IF(AND(C988&gt;='Umrechnungskurse und Konstanten'!$C$6,C988&lt;='Umrechnungskurse und Konstanten'!$D$6),F988*'Umrechnungskurse und Konstanten'!$E$6,0)+IF(AND(C988&gt;='Umrechnungskurse und Konstanten'!$C$7,C988&lt;='Umrechnungskurse und Konstanten'!$D$7),F988*'Umrechnungskurse und Konstanten'!$E$7,0)+IF(AND(C988&gt;='Umrechnungskurse und Konstanten'!$C$8,C988&lt;='Umrechnungskurse und Konstanten'!$D$8),F988*'Umrechnungskurse und Konstanten'!$E$8,0)+IF(AND(C988&gt;='Umrechnungskurse und Konstanten'!$C$9,C988&lt;='Umrechnungskurse und Konstanten'!$D$9),F988*'Umrechnungskurse und Konstanten'!$E$9,0)+IF(AND(C988&gt;='Umrechnungskurse und Konstanten'!$C$10,C988&lt;='Umrechnungskurse und Konstanten'!$D$10),F988*'Umrechnungskurse und Konstanten'!$E$10,0)+IF(AND(C988&gt;='Umrechnungskurse und Konstanten'!$C$11,C988&lt;='Umrechnungskurse und Konstanten'!$D$11),F988*'Umrechnungskurse und Konstanten'!$E$11,0)+IF(AND(C988&gt;='Umrechnungskurse und Konstanten'!$C$12,C988&lt;='Umrechnungskurse und Konstanten'!$D$12),F988*'Umrechnungskurse und Konstanten'!$E$12,0)+IF(AND(C988&gt;='Umrechnungskurse und Konstanten'!$C$13,C988&lt;='Umrechnungskurse und Konstanten'!$D$13),F988*'Umrechnungskurse und Konstanten'!$E$13,0)+IF(AND(C988&gt;='Umrechnungskurse und Konstanten'!$C$14,C988&lt;='Umrechnungskurse und Konstanten'!$D$14),F988*'Umrechnungskurse und Konstanten'!$E$14,0)+IF(AND(C988&gt;='Umrechnungskurse und Konstanten'!$C$15,C988&lt;='Umrechnungskurse und Konstanten'!$D$15),F988*'Umrechnungskurse und Konstanten'!$E$15,0)+IF(AND(C988&gt;='Umrechnungskurse und Konstanten'!$C$16,C988&lt;='Umrechnungskurse und Konstanten'!$D$16),F988*'Umrechnungskurse und Konstanten'!$E$16,0)</f>
        <v>0</v>
      </c>
      <c r="J988" s="43">
        <f t="shared" si="46"/>
        <v>0</v>
      </c>
      <c r="K988" s="43">
        <f t="shared" si="47"/>
        <v>0</v>
      </c>
      <c r="L988" s="69" t="str">
        <f>IF(OR(G988='Umrechnungskurse und Konstanten'!$E$21,G988='Umrechnungskurse und Konstanten'!$E$22,G988='Umrechnungskurse und Konstanten'!$E$23),"VSt. Satz ok.","falsche/keine VSt.")</f>
        <v>falsche/keine VSt.</v>
      </c>
      <c r="M988" s="67" t="str">
        <f>IF(AND(C988&gt;='Umrechnungskurse und Konstanten'!$C$8,C988&lt;='Umrechnungskurse und Konstanten'!$D$10),"Periode ok.","falsche Periode")</f>
        <v>falsche Periode</v>
      </c>
    </row>
    <row r="989" spans="2:13" x14ac:dyDescent="0.3">
      <c r="B989" s="56"/>
      <c r="C989" s="38"/>
      <c r="D989" s="38"/>
      <c r="E989" s="45"/>
      <c r="F989" s="40"/>
      <c r="G989" s="52"/>
      <c r="H989" s="42">
        <f t="shared" si="45"/>
        <v>0</v>
      </c>
      <c r="I989" s="43">
        <f>IF(AND(C989&gt;='Umrechnungskurse und Konstanten'!$C$5,C989&lt;='Umrechnungskurse und Konstanten'!$D$5),F989*'Umrechnungskurse und Konstanten'!$E$5,0)+IF(AND(C989&gt;='Umrechnungskurse und Konstanten'!$C$6,C989&lt;='Umrechnungskurse und Konstanten'!$D$6),F989*'Umrechnungskurse und Konstanten'!$E$6,0)+IF(AND(C989&gt;='Umrechnungskurse und Konstanten'!$C$7,C989&lt;='Umrechnungskurse und Konstanten'!$D$7),F989*'Umrechnungskurse und Konstanten'!$E$7,0)+IF(AND(C989&gt;='Umrechnungskurse und Konstanten'!$C$8,C989&lt;='Umrechnungskurse und Konstanten'!$D$8),F989*'Umrechnungskurse und Konstanten'!$E$8,0)+IF(AND(C989&gt;='Umrechnungskurse und Konstanten'!$C$9,C989&lt;='Umrechnungskurse und Konstanten'!$D$9),F989*'Umrechnungskurse und Konstanten'!$E$9,0)+IF(AND(C989&gt;='Umrechnungskurse und Konstanten'!$C$10,C989&lt;='Umrechnungskurse und Konstanten'!$D$10),F989*'Umrechnungskurse und Konstanten'!$E$10,0)+IF(AND(C989&gt;='Umrechnungskurse und Konstanten'!$C$11,C989&lt;='Umrechnungskurse und Konstanten'!$D$11),F989*'Umrechnungskurse und Konstanten'!$E$11,0)+IF(AND(C989&gt;='Umrechnungskurse und Konstanten'!$C$12,C989&lt;='Umrechnungskurse und Konstanten'!$D$12),F989*'Umrechnungskurse und Konstanten'!$E$12,0)+IF(AND(C989&gt;='Umrechnungskurse und Konstanten'!$C$13,C989&lt;='Umrechnungskurse und Konstanten'!$D$13),F989*'Umrechnungskurse und Konstanten'!$E$13,0)+IF(AND(C989&gt;='Umrechnungskurse und Konstanten'!$C$14,C989&lt;='Umrechnungskurse und Konstanten'!$D$14),F989*'Umrechnungskurse und Konstanten'!$E$14,0)+IF(AND(C989&gt;='Umrechnungskurse und Konstanten'!$C$15,C989&lt;='Umrechnungskurse und Konstanten'!$D$15),F989*'Umrechnungskurse und Konstanten'!$E$15,0)+IF(AND(C989&gt;='Umrechnungskurse und Konstanten'!$C$16,C989&lt;='Umrechnungskurse und Konstanten'!$D$16),F989*'Umrechnungskurse und Konstanten'!$E$16,0)</f>
        <v>0</v>
      </c>
      <c r="J989" s="43">
        <f t="shared" si="46"/>
        <v>0</v>
      </c>
      <c r="K989" s="43">
        <f t="shared" si="47"/>
        <v>0</v>
      </c>
      <c r="L989" s="69" t="str">
        <f>IF(OR(G989='Umrechnungskurse und Konstanten'!$E$21,G989='Umrechnungskurse und Konstanten'!$E$22,G989='Umrechnungskurse und Konstanten'!$E$23),"VSt. Satz ok.","falsche/keine VSt.")</f>
        <v>falsche/keine VSt.</v>
      </c>
      <c r="M989" s="67" t="str">
        <f>IF(AND(C989&gt;='Umrechnungskurse und Konstanten'!$C$8,C989&lt;='Umrechnungskurse und Konstanten'!$D$10),"Periode ok.","falsche Periode")</f>
        <v>falsche Periode</v>
      </c>
    </row>
    <row r="990" spans="2:13" x14ac:dyDescent="0.3">
      <c r="B990" s="56"/>
      <c r="C990" s="38"/>
      <c r="D990" s="38"/>
      <c r="E990" s="45"/>
      <c r="F990" s="40"/>
      <c r="G990" s="52"/>
      <c r="H990" s="42">
        <f t="shared" si="45"/>
        <v>0</v>
      </c>
      <c r="I990" s="43">
        <f>IF(AND(C990&gt;='Umrechnungskurse und Konstanten'!$C$5,C990&lt;='Umrechnungskurse und Konstanten'!$D$5),F990*'Umrechnungskurse und Konstanten'!$E$5,0)+IF(AND(C990&gt;='Umrechnungskurse und Konstanten'!$C$6,C990&lt;='Umrechnungskurse und Konstanten'!$D$6),F990*'Umrechnungskurse und Konstanten'!$E$6,0)+IF(AND(C990&gt;='Umrechnungskurse und Konstanten'!$C$7,C990&lt;='Umrechnungskurse und Konstanten'!$D$7),F990*'Umrechnungskurse und Konstanten'!$E$7,0)+IF(AND(C990&gt;='Umrechnungskurse und Konstanten'!$C$8,C990&lt;='Umrechnungskurse und Konstanten'!$D$8),F990*'Umrechnungskurse und Konstanten'!$E$8,0)+IF(AND(C990&gt;='Umrechnungskurse und Konstanten'!$C$9,C990&lt;='Umrechnungskurse und Konstanten'!$D$9),F990*'Umrechnungskurse und Konstanten'!$E$9,0)+IF(AND(C990&gt;='Umrechnungskurse und Konstanten'!$C$10,C990&lt;='Umrechnungskurse und Konstanten'!$D$10),F990*'Umrechnungskurse und Konstanten'!$E$10,0)+IF(AND(C990&gt;='Umrechnungskurse und Konstanten'!$C$11,C990&lt;='Umrechnungskurse und Konstanten'!$D$11),F990*'Umrechnungskurse und Konstanten'!$E$11,0)+IF(AND(C990&gt;='Umrechnungskurse und Konstanten'!$C$12,C990&lt;='Umrechnungskurse und Konstanten'!$D$12),F990*'Umrechnungskurse und Konstanten'!$E$12,0)+IF(AND(C990&gt;='Umrechnungskurse und Konstanten'!$C$13,C990&lt;='Umrechnungskurse und Konstanten'!$D$13),F990*'Umrechnungskurse und Konstanten'!$E$13,0)+IF(AND(C990&gt;='Umrechnungskurse und Konstanten'!$C$14,C990&lt;='Umrechnungskurse und Konstanten'!$D$14),F990*'Umrechnungskurse und Konstanten'!$E$14,0)+IF(AND(C990&gt;='Umrechnungskurse und Konstanten'!$C$15,C990&lt;='Umrechnungskurse und Konstanten'!$D$15),F990*'Umrechnungskurse und Konstanten'!$E$15,0)+IF(AND(C990&gt;='Umrechnungskurse und Konstanten'!$C$16,C990&lt;='Umrechnungskurse und Konstanten'!$D$16),F990*'Umrechnungskurse und Konstanten'!$E$16,0)</f>
        <v>0</v>
      </c>
      <c r="J990" s="43">
        <f t="shared" si="46"/>
        <v>0</v>
      </c>
      <c r="K990" s="43">
        <f t="shared" si="47"/>
        <v>0</v>
      </c>
      <c r="L990" s="69" t="str">
        <f>IF(OR(G990='Umrechnungskurse und Konstanten'!$E$21,G990='Umrechnungskurse und Konstanten'!$E$22,G990='Umrechnungskurse und Konstanten'!$E$23),"VSt. Satz ok.","falsche/keine VSt.")</f>
        <v>falsche/keine VSt.</v>
      </c>
      <c r="M990" s="67" t="str">
        <f>IF(AND(C990&gt;='Umrechnungskurse und Konstanten'!$C$8,C990&lt;='Umrechnungskurse und Konstanten'!$D$10),"Periode ok.","falsche Periode")</f>
        <v>falsche Periode</v>
      </c>
    </row>
    <row r="991" spans="2:13" x14ac:dyDescent="0.3">
      <c r="B991" s="56"/>
      <c r="C991" s="38"/>
      <c r="D991" s="38"/>
      <c r="E991" s="45"/>
      <c r="F991" s="40"/>
      <c r="G991" s="52"/>
      <c r="H991" s="42">
        <f t="shared" si="45"/>
        <v>0</v>
      </c>
      <c r="I991" s="43">
        <f>IF(AND(C991&gt;='Umrechnungskurse und Konstanten'!$C$5,C991&lt;='Umrechnungskurse und Konstanten'!$D$5),F991*'Umrechnungskurse und Konstanten'!$E$5,0)+IF(AND(C991&gt;='Umrechnungskurse und Konstanten'!$C$6,C991&lt;='Umrechnungskurse und Konstanten'!$D$6),F991*'Umrechnungskurse und Konstanten'!$E$6,0)+IF(AND(C991&gt;='Umrechnungskurse und Konstanten'!$C$7,C991&lt;='Umrechnungskurse und Konstanten'!$D$7),F991*'Umrechnungskurse und Konstanten'!$E$7,0)+IF(AND(C991&gt;='Umrechnungskurse und Konstanten'!$C$8,C991&lt;='Umrechnungskurse und Konstanten'!$D$8),F991*'Umrechnungskurse und Konstanten'!$E$8,0)+IF(AND(C991&gt;='Umrechnungskurse und Konstanten'!$C$9,C991&lt;='Umrechnungskurse und Konstanten'!$D$9),F991*'Umrechnungskurse und Konstanten'!$E$9,0)+IF(AND(C991&gt;='Umrechnungskurse und Konstanten'!$C$10,C991&lt;='Umrechnungskurse und Konstanten'!$D$10),F991*'Umrechnungskurse und Konstanten'!$E$10,0)+IF(AND(C991&gt;='Umrechnungskurse und Konstanten'!$C$11,C991&lt;='Umrechnungskurse und Konstanten'!$D$11),F991*'Umrechnungskurse und Konstanten'!$E$11,0)+IF(AND(C991&gt;='Umrechnungskurse und Konstanten'!$C$12,C991&lt;='Umrechnungskurse und Konstanten'!$D$12),F991*'Umrechnungskurse und Konstanten'!$E$12,0)+IF(AND(C991&gt;='Umrechnungskurse und Konstanten'!$C$13,C991&lt;='Umrechnungskurse und Konstanten'!$D$13),F991*'Umrechnungskurse und Konstanten'!$E$13,0)+IF(AND(C991&gt;='Umrechnungskurse und Konstanten'!$C$14,C991&lt;='Umrechnungskurse und Konstanten'!$D$14),F991*'Umrechnungskurse und Konstanten'!$E$14,0)+IF(AND(C991&gt;='Umrechnungskurse und Konstanten'!$C$15,C991&lt;='Umrechnungskurse und Konstanten'!$D$15),F991*'Umrechnungskurse und Konstanten'!$E$15,0)+IF(AND(C991&gt;='Umrechnungskurse und Konstanten'!$C$16,C991&lt;='Umrechnungskurse und Konstanten'!$D$16),F991*'Umrechnungskurse und Konstanten'!$E$16,0)</f>
        <v>0</v>
      </c>
      <c r="J991" s="43">
        <f t="shared" si="46"/>
        <v>0</v>
      </c>
      <c r="K991" s="43">
        <f t="shared" si="47"/>
        <v>0</v>
      </c>
      <c r="L991" s="69" t="str">
        <f>IF(OR(G991='Umrechnungskurse und Konstanten'!$E$21,G991='Umrechnungskurse und Konstanten'!$E$22,G991='Umrechnungskurse und Konstanten'!$E$23),"VSt. Satz ok.","falsche/keine VSt.")</f>
        <v>falsche/keine VSt.</v>
      </c>
      <c r="M991" s="67" t="str">
        <f>IF(AND(C991&gt;='Umrechnungskurse und Konstanten'!$C$8,C991&lt;='Umrechnungskurse und Konstanten'!$D$10),"Periode ok.","falsche Periode")</f>
        <v>falsche Periode</v>
      </c>
    </row>
    <row r="992" spans="2:13" x14ac:dyDescent="0.3">
      <c r="B992" s="56"/>
      <c r="C992" s="38"/>
      <c r="D992" s="38"/>
      <c r="E992" s="45"/>
      <c r="F992" s="40"/>
      <c r="G992" s="52"/>
      <c r="H992" s="42">
        <f t="shared" si="45"/>
        <v>0</v>
      </c>
      <c r="I992" s="43">
        <f>IF(AND(C992&gt;='Umrechnungskurse und Konstanten'!$C$5,C992&lt;='Umrechnungskurse und Konstanten'!$D$5),F992*'Umrechnungskurse und Konstanten'!$E$5,0)+IF(AND(C992&gt;='Umrechnungskurse und Konstanten'!$C$6,C992&lt;='Umrechnungskurse und Konstanten'!$D$6),F992*'Umrechnungskurse und Konstanten'!$E$6,0)+IF(AND(C992&gt;='Umrechnungskurse und Konstanten'!$C$7,C992&lt;='Umrechnungskurse und Konstanten'!$D$7),F992*'Umrechnungskurse und Konstanten'!$E$7,0)+IF(AND(C992&gt;='Umrechnungskurse und Konstanten'!$C$8,C992&lt;='Umrechnungskurse und Konstanten'!$D$8),F992*'Umrechnungskurse und Konstanten'!$E$8,0)+IF(AND(C992&gt;='Umrechnungskurse und Konstanten'!$C$9,C992&lt;='Umrechnungskurse und Konstanten'!$D$9),F992*'Umrechnungskurse und Konstanten'!$E$9,0)+IF(AND(C992&gt;='Umrechnungskurse und Konstanten'!$C$10,C992&lt;='Umrechnungskurse und Konstanten'!$D$10),F992*'Umrechnungskurse und Konstanten'!$E$10,0)+IF(AND(C992&gt;='Umrechnungskurse und Konstanten'!$C$11,C992&lt;='Umrechnungskurse und Konstanten'!$D$11),F992*'Umrechnungskurse und Konstanten'!$E$11,0)+IF(AND(C992&gt;='Umrechnungskurse und Konstanten'!$C$12,C992&lt;='Umrechnungskurse und Konstanten'!$D$12),F992*'Umrechnungskurse und Konstanten'!$E$12,0)+IF(AND(C992&gt;='Umrechnungskurse und Konstanten'!$C$13,C992&lt;='Umrechnungskurse und Konstanten'!$D$13),F992*'Umrechnungskurse und Konstanten'!$E$13,0)+IF(AND(C992&gt;='Umrechnungskurse und Konstanten'!$C$14,C992&lt;='Umrechnungskurse und Konstanten'!$D$14),F992*'Umrechnungskurse und Konstanten'!$E$14,0)+IF(AND(C992&gt;='Umrechnungskurse und Konstanten'!$C$15,C992&lt;='Umrechnungskurse und Konstanten'!$D$15),F992*'Umrechnungskurse und Konstanten'!$E$15,0)+IF(AND(C992&gt;='Umrechnungskurse und Konstanten'!$C$16,C992&lt;='Umrechnungskurse und Konstanten'!$D$16),F992*'Umrechnungskurse und Konstanten'!$E$16,0)</f>
        <v>0</v>
      </c>
      <c r="J992" s="43">
        <f t="shared" si="46"/>
        <v>0</v>
      </c>
      <c r="K992" s="43">
        <f t="shared" si="47"/>
        <v>0</v>
      </c>
      <c r="L992" s="69" t="str">
        <f>IF(OR(G992='Umrechnungskurse und Konstanten'!$E$21,G992='Umrechnungskurse und Konstanten'!$E$22,G992='Umrechnungskurse und Konstanten'!$E$23),"VSt. Satz ok.","falsche/keine VSt.")</f>
        <v>falsche/keine VSt.</v>
      </c>
      <c r="M992" s="67" t="str">
        <f>IF(AND(C992&gt;='Umrechnungskurse und Konstanten'!$C$8,C992&lt;='Umrechnungskurse und Konstanten'!$D$10),"Periode ok.","falsche Periode")</f>
        <v>falsche Periode</v>
      </c>
    </row>
    <row r="993" spans="2:13" x14ac:dyDescent="0.3">
      <c r="B993" s="56"/>
      <c r="C993" s="38"/>
      <c r="D993" s="38"/>
      <c r="E993" s="45"/>
      <c r="F993" s="40"/>
      <c r="G993" s="52"/>
      <c r="H993" s="42">
        <f t="shared" si="45"/>
        <v>0</v>
      </c>
      <c r="I993" s="43">
        <f>IF(AND(C993&gt;='Umrechnungskurse und Konstanten'!$C$5,C993&lt;='Umrechnungskurse und Konstanten'!$D$5),F993*'Umrechnungskurse und Konstanten'!$E$5,0)+IF(AND(C993&gt;='Umrechnungskurse und Konstanten'!$C$6,C993&lt;='Umrechnungskurse und Konstanten'!$D$6),F993*'Umrechnungskurse und Konstanten'!$E$6,0)+IF(AND(C993&gt;='Umrechnungskurse und Konstanten'!$C$7,C993&lt;='Umrechnungskurse und Konstanten'!$D$7),F993*'Umrechnungskurse und Konstanten'!$E$7,0)+IF(AND(C993&gt;='Umrechnungskurse und Konstanten'!$C$8,C993&lt;='Umrechnungskurse und Konstanten'!$D$8),F993*'Umrechnungskurse und Konstanten'!$E$8,0)+IF(AND(C993&gt;='Umrechnungskurse und Konstanten'!$C$9,C993&lt;='Umrechnungskurse und Konstanten'!$D$9),F993*'Umrechnungskurse und Konstanten'!$E$9,0)+IF(AND(C993&gt;='Umrechnungskurse und Konstanten'!$C$10,C993&lt;='Umrechnungskurse und Konstanten'!$D$10),F993*'Umrechnungskurse und Konstanten'!$E$10,0)+IF(AND(C993&gt;='Umrechnungskurse und Konstanten'!$C$11,C993&lt;='Umrechnungskurse und Konstanten'!$D$11),F993*'Umrechnungskurse und Konstanten'!$E$11,0)+IF(AND(C993&gt;='Umrechnungskurse und Konstanten'!$C$12,C993&lt;='Umrechnungskurse und Konstanten'!$D$12),F993*'Umrechnungskurse und Konstanten'!$E$12,0)+IF(AND(C993&gt;='Umrechnungskurse und Konstanten'!$C$13,C993&lt;='Umrechnungskurse und Konstanten'!$D$13),F993*'Umrechnungskurse und Konstanten'!$E$13,0)+IF(AND(C993&gt;='Umrechnungskurse und Konstanten'!$C$14,C993&lt;='Umrechnungskurse und Konstanten'!$D$14),F993*'Umrechnungskurse und Konstanten'!$E$14,0)+IF(AND(C993&gt;='Umrechnungskurse und Konstanten'!$C$15,C993&lt;='Umrechnungskurse und Konstanten'!$D$15),F993*'Umrechnungskurse und Konstanten'!$E$15,0)+IF(AND(C993&gt;='Umrechnungskurse und Konstanten'!$C$16,C993&lt;='Umrechnungskurse und Konstanten'!$D$16),F993*'Umrechnungskurse und Konstanten'!$E$16,0)</f>
        <v>0</v>
      </c>
      <c r="J993" s="43">
        <f t="shared" si="46"/>
        <v>0</v>
      </c>
      <c r="K993" s="43">
        <f t="shared" si="47"/>
        <v>0</v>
      </c>
      <c r="L993" s="69" t="str">
        <f>IF(OR(G993='Umrechnungskurse und Konstanten'!$E$21,G993='Umrechnungskurse und Konstanten'!$E$22,G993='Umrechnungskurse und Konstanten'!$E$23),"VSt. Satz ok.","falsche/keine VSt.")</f>
        <v>falsche/keine VSt.</v>
      </c>
      <c r="M993" s="67" t="str">
        <f>IF(AND(C993&gt;='Umrechnungskurse und Konstanten'!$C$8,C993&lt;='Umrechnungskurse und Konstanten'!$D$10),"Periode ok.","falsche Periode")</f>
        <v>falsche Periode</v>
      </c>
    </row>
    <row r="994" spans="2:13" x14ac:dyDescent="0.3">
      <c r="B994" s="56"/>
      <c r="C994" s="38"/>
      <c r="D994" s="38"/>
      <c r="E994" s="45"/>
      <c r="F994" s="40"/>
      <c r="G994" s="52"/>
      <c r="H994" s="42">
        <f t="shared" si="45"/>
        <v>0</v>
      </c>
      <c r="I994" s="43">
        <f>IF(AND(C994&gt;='Umrechnungskurse und Konstanten'!$C$5,C994&lt;='Umrechnungskurse und Konstanten'!$D$5),F994*'Umrechnungskurse und Konstanten'!$E$5,0)+IF(AND(C994&gt;='Umrechnungskurse und Konstanten'!$C$6,C994&lt;='Umrechnungskurse und Konstanten'!$D$6),F994*'Umrechnungskurse und Konstanten'!$E$6,0)+IF(AND(C994&gt;='Umrechnungskurse und Konstanten'!$C$7,C994&lt;='Umrechnungskurse und Konstanten'!$D$7),F994*'Umrechnungskurse und Konstanten'!$E$7,0)+IF(AND(C994&gt;='Umrechnungskurse und Konstanten'!$C$8,C994&lt;='Umrechnungskurse und Konstanten'!$D$8),F994*'Umrechnungskurse und Konstanten'!$E$8,0)+IF(AND(C994&gt;='Umrechnungskurse und Konstanten'!$C$9,C994&lt;='Umrechnungskurse und Konstanten'!$D$9),F994*'Umrechnungskurse und Konstanten'!$E$9,0)+IF(AND(C994&gt;='Umrechnungskurse und Konstanten'!$C$10,C994&lt;='Umrechnungskurse und Konstanten'!$D$10),F994*'Umrechnungskurse und Konstanten'!$E$10,0)+IF(AND(C994&gt;='Umrechnungskurse und Konstanten'!$C$11,C994&lt;='Umrechnungskurse und Konstanten'!$D$11),F994*'Umrechnungskurse und Konstanten'!$E$11,0)+IF(AND(C994&gt;='Umrechnungskurse und Konstanten'!$C$12,C994&lt;='Umrechnungskurse und Konstanten'!$D$12),F994*'Umrechnungskurse und Konstanten'!$E$12,0)+IF(AND(C994&gt;='Umrechnungskurse und Konstanten'!$C$13,C994&lt;='Umrechnungskurse und Konstanten'!$D$13),F994*'Umrechnungskurse und Konstanten'!$E$13,0)+IF(AND(C994&gt;='Umrechnungskurse und Konstanten'!$C$14,C994&lt;='Umrechnungskurse und Konstanten'!$D$14),F994*'Umrechnungskurse und Konstanten'!$E$14,0)+IF(AND(C994&gt;='Umrechnungskurse und Konstanten'!$C$15,C994&lt;='Umrechnungskurse und Konstanten'!$D$15),F994*'Umrechnungskurse und Konstanten'!$E$15,0)+IF(AND(C994&gt;='Umrechnungskurse und Konstanten'!$C$16,C994&lt;='Umrechnungskurse und Konstanten'!$D$16),F994*'Umrechnungskurse und Konstanten'!$E$16,0)</f>
        <v>0</v>
      </c>
      <c r="J994" s="43">
        <f t="shared" si="46"/>
        <v>0</v>
      </c>
      <c r="K994" s="43">
        <f t="shared" si="47"/>
        <v>0</v>
      </c>
      <c r="L994" s="69" t="str">
        <f>IF(OR(G994='Umrechnungskurse und Konstanten'!$E$21,G994='Umrechnungskurse und Konstanten'!$E$22,G994='Umrechnungskurse und Konstanten'!$E$23),"VSt. Satz ok.","falsche/keine VSt.")</f>
        <v>falsche/keine VSt.</v>
      </c>
      <c r="M994" s="67" t="str">
        <f>IF(AND(C994&gt;='Umrechnungskurse und Konstanten'!$C$8,C994&lt;='Umrechnungskurse und Konstanten'!$D$10),"Periode ok.","falsche Periode")</f>
        <v>falsche Periode</v>
      </c>
    </row>
    <row r="995" spans="2:13" x14ac:dyDescent="0.3">
      <c r="B995" s="56"/>
      <c r="C995" s="38"/>
      <c r="D995" s="38"/>
      <c r="E995" s="45"/>
      <c r="F995" s="40"/>
      <c r="G995" s="52"/>
      <c r="H995" s="42">
        <f t="shared" si="45"/>
        <v>0</v>
      </c>
      <c r="I995" s="43">
        <f>IF(AND(C995&gt;='Umrechnungskurse und Konstanten'!$C$5,C995&lt;='Umrechnungskurse und Konstanten'!$D$5),F995*'Umrechnungskurse und Konstanten'!$E$5,0)+IF(AND(C995&gt;='Umrechnungskurse und Konstanten'!$C$6,C995&lt;='Umrechnungskurse und Konstanten'!$D$6),F995*'Umrechnungskurse und Konstanten'!$E$6,0)+IF(AND(C995&gt;='Umrechnungskurse und Konstanten'!$C$7,C995&lt;='Umrechnungskurse und Konstanten'!$D$7),F995*'Umrechnungskurse und Konstanten'!$E$7,0)+IF(AND(C995&gt;='Umrechnungskurse und Konstanten'!$C$8,C995&lt;='Umrechnungskurse und Konstanten'!$D$8),F995*'Umrechnungskurse und Konstanten'!$E$8,0)+IF(AND(C995&gt;='Umrechnungskurse und Konstanten'!$C$9,C995&lt;='Umrechnungskurse und Konstanten'!$D$9),F995*'Umrechnungskurse und Konstanten'!$E$9,0)+IF(AND(C995&gt;='Umrechnungskurse und Konstanten'!$C$10,C995&lt;='Umrechnungskurse und Konstanten'!$D$10),F995*'Umrechnungskurse und Konstanten'!$E$10,0)+IF(AND(C995&gt;='Umrechnungskurse und Konstanten'!$C$11,C995&lt;='Umrechnungskurse und Konstanten'!$D$11),F995*'Umrechnungskurse und Konstanten'!$E$11,0)+IF(AND(C995&gt;='Umrechnungskurse und Konstanten'!$C$12,C995&lt;='Umrechnungskurse und Konstanten'!$D$12),F995*'Umrechnungskurse und Konstanten'!$E$12,0)+IF(AND(C995&gt;='Umrechnungskurse und Konstanten'!$C$13,C995&lt;='Umrechnungskurse und Konstanten'!$D$13),F995*'Umrechnungskurse und Konstanten'!$E$13,0)+IF(AND(C995&gt;='Umrechnungskurse und Konstanten'!$C$14,C995&lt;='Umrechnungskurse und Konstanten'!$D$14),F995*'Umrechnungskurse und Konstanten'!$E$14,0)+IF(AND(C995&gt;='Umrechnungskurse und Konstanten'!$C$15,C995&lt;='Umrechnungskurse und Konstanten'!$D$15),F995*'Umrechnungskurse und Konstanten'!$E$15,0)+IF(AND(C995&gt;='Umrechnungskurse und Konstanten'!$C$16,C995&lt;='Umrechnungskurse und Konstanten'!$D$16),F995*'Umrechnungskurse und Konstanten'!$E$16,0)</f>
        <v>0</v>
      </c>
      <c r="J995" s="43">
        <f t="shared" si="46"/>
        <v>0</v>
      </c>
      <c r="K995" s="43">
        <f t="shared" si="47"/>
        <v>0</v>
      </c>
      <c r="L995" s="69" t="str">
        <f>IF(OR(G995='Umrechnungskurse und Konstanten'!$E$21,G995='Umrechnungskurse und Konstanten'!$E$22,G995='Umrechnungskurse und Konstanten'!$E$23),"VSt. Satz ok.","falsche/keine VSt.")</f>
        <v>falsche/keine VSt.</v>
      </c>
      <c r="M995" s="67" t="str">
        <f>IF(AND(C995&gt;='Umrechnungskurse und Konstanten'!$C$8,C995&lt;='Umrechnungskurse und Konstanten'!$D$10),"Periode ok.","falsche Periode")</f>
        <v>falsche Periode</v>
      </c>
    </row>
    <row r="996" spans="2:13" x14ac:dyDescent="0.3">
      <c r="B996" s="56"/>
      <c r="C996" s="38"/>
      <c r="D996" s="38"/>
      <c r="E996" s="45"/>
      <c r="F996" s="40"/>
      <c r="G996" s="52"/>
      <c r="H996" s="42">
        <f t="shared" si="45"/>
        <v>0</v>
      </c>
      <c r="I996" s="43">
        <f>IF(AND(C996&gt;='Umrechnungskurse und Konstanten'!$C$5,C996&lt;='Umrechnungskurse und Konstanten'!$D$5),F996*'Umrechnungskurse und Konstanten'!$E$5,0)+IF(AND(C996&gt;='Umrechnungskurse und Konstanten'!$C$6,C996&lt;='Umrechnungskurse und Konstanten'!$D$6),F996*'Umrechnungskurse und Konstanten'!$E$6,0)+IF(AND(C996&gt;='Umrechnungskurse und Konstanten'!$C$7,C996&lt;='Umrechnungskurse und Konstanten'!$D$7),F996*'Umrechnungskurse und Konstanten'!$E$7,0)+IF(AND(C996&gt;='Umrechnungskurse und Konstanten'!$C$8,C996&lt;='Umrechnungskurse und Konstanten'!$D$8),F996*'Umrechnungskurse und Konstanten'!$E$8,0)+IF(AND(C996&gt;='Umrechnungskurse und Konstanten'!$C$9,C996&lt;='Umrechnungskurse und Konstanten'!$D$9),F996*'Umrechnungskurse und Konstanten'!$E$9,0)+IF(AND(C996&gt;='Umrechnungskurse und Konstanten'!$C$10,C996&lt;='Umrechnungskurse und Konstanten'!$D$10),F996*'Umrechnungskurse und Konstanten'!$E$10,0)+IF(AND(C996&gt;='Umrechnungskurse und Konstanten'!$C$11,C996&lt;='Umrechnungskurse und Konstanten'!$D$11),F996*'Umrechnungskurse und Konstanten'!$E$11,0)+IF(AND(C996&gt;='Umrechnungskurse und Konstanten'!$C$12,C996&lt;='Umrechnungskurse und Konstanten'!$D$12),F996*'Umrechnungskurse und Konstanten'!$E$12,0)+IF(AND(C996&gt;='Umrechnungskurse und Konstanten'!$C$13,C996&lt;='Umrechnungskurse und Konstanten'!$D$13),F996*'Umrechnungskurse und Konstanten'!$E$13,0)+IF(AND(C996&gt;='Umrechnungskurse und Konstanten'!$C$14,C996&lt;='Umrechnungskurse und Konstanten'!$D$14),F996*'Umrechnungskurse und Konstanten'!$E$14,0)+IF(AND(C996&gt;='Umrechnungskurse und Konstanten'!$C$15,C996&lt;='Umrechnungskurse und Konstanten'!$D$15),F996*'Umrechnungskurse und Konstanten'!$E$15,0)+IF(AND(C996&gt;='Umrechnungskurse und Konstanten'!$C$16,C996&lt;='Umrechnungskurse und Konstanten'!$D$16),F996*'Umrechnungskurse und Konstanten'!$E$16,0)</f>
        <v>0</v>
      </c>
      <c r="J996" s="43">
        <f t="shared" si="46"/>
        <v>0</v>
      </c>
      <c r="K996" s="43">
        <f t="shared" si="47"/>
        <v>0</v>
      </c>
      <c r="L996" s="69" t="str">
        <f>IF(OR(G996='Umrechnungskurse und Konstanten'!$E$21,G996='Umrechnungskurse und Konstanten'!$E$22,G996='Umrechnungskurse und Konstanten'!$E$23),"VSt. Satz ok.","falsche/keine VSt.")</f>
        <v>falsche/keine VSt.</v>
      </c>
      <c r="M996" s="67" t="str">
        <f>IF(AND(C996&gt;='Umrechnungskurse und Konstanten'!$C$8,C996&lt;='Umrechnungskurse und Konstanten'!$D$10),"Periode ok.","falsche Periode")</f>
        <v>falsche Periode</v>
      </c>
    </row>
    <row r="997" spans="2:13" x14ac:dyDescent="0.3">
      <c r="B997" s="56"/>
      <c r="C997" s="38"/>
      <c r="D997" s="38"/>
      <c r="E997" s="45"/>
      <c r="F997" s="40"/>
      <c r="G997" s="52"/>
      <c r="H997" s="42">
        <f t="shared" si="45"/>
        <v>0</v>
      </c>
      <c r="I997" s="43">
        <f>IF(AND(C997&gt;='Umrechnungskurse und Konstanten'!$C$5,C997&lt;='Umrechnungskurse und Konstanten'!$D$5),F997*'Umrechnungskurse und Konstanten'!$E$5,0)+IF(AND(C997&gt;='Umrechnungskurse und Konstanten'!$C$6,C997&lt;='Umrechnungskurse und Konstanten'!$D$6),F997*'Umrechnungskurse und Konstanten'!$E$6,0)+IF(AND(C997&gt;='Umrechnungskurse und Konstanten'!$C$7,C997&lt;='Umrechnungskurse und Konstanten'!$D$7),F997*'Umrechnungskurse und Konstanten'!$E$7,0)+IF(AND(C997&gt;='Umrechnungskurse und Konstanten'!$C$8,C997&lt;='Umrechnungskurse und Konstanten'!$D$8),F997*'Umrechnungskurse und Konstanten'!$E$8,0)+IF(AND(C997&gt;='Umrechnungskurse und Konstanten'!$C$9,C997&lt;='Umrechnungskurse und Konstanten'!$D$9),F997*'Umrechnungskurse und Konstanten'!$E$9,0)+IF(AND(C997&gt;='Umrechnungskurse und Konstanten'!$C$10,C997&lt;='Umrechnungskurse und Konstanten'!$D$10),F997*'Umrechnungskurse und Konstanten'!$E$10,0)+IF(AND(C997&gt;='Umrechnungskurse und Konstanten'!$C$11,C997&lt;='Umrechnungskurse und Konstanten'!$D$11),F997*'Umrechnungskurse und Konstanten'!$E$11,0)+IF(AND(C997&gt;='Umrechnungskurse und Konstanten'!$C$12,C997&lt;='Umrechnungskurse und Konstanten'!$D$12),F997*'Umrechnungskurse und Konstanten'!$E$12,0)+IF(AND(C997&gt;='Umrechnungskurse und Konstanten'!$C$13,C997&lt;='Umrechnungskurse und Konstanten'!$D$13),F997*'Umrechnungskurse und Konstanten'!$E$13,0)+IF(AND(C997&gt;='Umrechnungskurse und Konstanten'!$C$14,C997&lt;='Umrechnungskurse und Konstanten'!$D$14),F997*'Umrechnungskurse und Konstanten'!$E$14,0)+IF(AND(C997&gt;='Umrechnungskurse und Konstanten'!$C$15,C997&lt;='Umrechnungskurse und Konstanten'!$D$15),F997*'Umrechnungskurse und Konstanten'!$E$15,0)+IF(AND(C997&gt;='Umrechnungskurse und Konstanten'!$C$16,C997&lt;='Umrechnungskurse und Konstanten'!$D$16),F997*'Umrechnungskurse und Konstanten'!$E$16,0)</f>
        <v>0</v>
      </c>
      <c r="J997" s="43">
        <f t="shared" si="46"/>
        <v>0</v>
      </c>
      <c r="K997" s="43">
        <f t="shared" si="47"/>
        <v>0</v>
      </c>
      <c r="L997" s="69" t="str">
        <f>IF(OR(G997='Umrechnungskurse und Konstanten'!$E$21,G997='Umrechnungskurse und Konstanten'!$E$22,G997='Umrechnungskurse und Konstanten'!$E$23),"VSt. Satz ok.","falsche/keine VSt.")</f>
        <v>falsche/keine VSt.</v>
      </c>
      <c r="M997" s="67" t="str">
        <f>IF(AND(C997&gt;='Umrechnungskurse und Konstanten'!$C$8,C997&lt;='Umrechnungskurse und Konstanten'!$D$10),"Periode ok.","falsche Periode")</f>
        <v>falsche Periode</v>
      </c>
    </row>
    <row r="998" spans="2:13" x14ac:dyDescent="0.3">
      <c r="B998" s="56"/>
      <c r="C998" s="38"/>
      <c r="D998" s="38"/>
      <c r="E998" s="45"/>
      <c r="F998" s="40"/>
      <c r="G998" s="52"/>
      <c r="H998" s="42">
        <f t="shared" si="45"/>
        <v>0</v>
      </c>
      <c r="I998" s="43">
        <f>IF(AND(C998&gt;='Umrechnungskurse und Konstanten'!$C$5,C998&lt;='Umrechnungskurse und Konstanten'!$D$5),F998*'Umrechnungskurse und Konstanten'!$E$5,0)+IF(AND(C998&gt;='Umrechnungskurse und Konstanten'!$C$6,C998&lt;='Umrechnungskurse und Konstanten'!$D$6),F998*'Umrechnungskurse und Konstanten'!$E$6,0)+IF(AND(C998&gt;='Umrechnungskurse und Konstanten'!$C$7,C998&lt;='Umrechnungskurse und Konstanten'!$D$7),F998*'Umrechnungskurse und Konstanten'!$E$7,0)+IF(AND(C998&gt;='Umrechnungskurse und Konstanten'!$C$8,C998&lt;='Umrechnungskurse und Konstanten'!$D$8),F998*'Umrechnungskurse und Konstanten'!$E$8,0)+IF(AND(C998&gt;='Umrechnungskurse und Konstanten'!$C$9,C998&lt;='Umrechnungskurse und Konstanten'!$D$9),F998*'Umrechnungskurse und Konstanten'!$E$9,0)+IF(AND(C998&gt;='Umrechnungskurse und Konstanten'!$C$10,C998&lt;='Umrechnungskurse und Konstanten'!$D$10),F998*'Umrechnungskurse und Konstanten'!$E$10,0)+IF(AND(C998&gt;='Umrechnungskurse und Konstanten'!$C$11,C998&lt;='Umrechnungskurse und Konstanten'!$D$11),F998*'Umrechnungskurse und Konstanten'!$E$11,0)+IF(AND(C998&gt;='Umrechnungskurse und Konstanten'!$C$12,C998&lt;='Umrechnungskurse und Konstanten'!$D$12),F998*'Umrechnungskurse und Konstanten'!$E$12,0)+IF(AND(C998&gt;='Umrechnungskurse und Konstanten'!$C$13,C998&lt;='Umrechnungskurse und Konstanten'!$D$13),F998*'Umrechnungskurse und Konstanten'!$E$13,0)+IF(AND(C998&gt;='Umrechnungskurse und Konstanten'!$C$14,C998&lt;='Umrechnungskurse und Konstanten'!$D$14),F998*'Umrechnungskurse und Konstanten'!$E$14,0)+IF(AND(C998&gt;='Umrechnungskurse und Konstanten'!$C$15,C998&lt;='Umrechnungskurse und Konstanten'!$D$15),F998*'Umrechnungskurse und Konstanten'!$E$15,0)+IF(AND(C998&gt;='Umrechnungskurse und Konstanten'!$C$16,C998&lt;='Umrechnungskurse und Konstanten'!$D$16),F998*'Umrechnungskurse und Konstanten'!$E$16,0)</f>
        <v>0</v>
      </c>
      <c r="J998" s="43">
        <f t="shared" si="46"/>
        <v>0</v>
      </c>
      <c r="K998" s="43">
        <f t="shared" si="47"/>
        <v>0</v>
      </c>
      <c r="L998" s="69" t="str">
        <f>IF(OR(G998='Umrechnungskurse und Konstanten'!$E$21,G998='Umrechnungskurse und Konstanten'!$E$22,G998='Umrechnungskurse und Konstanten'!$E$23),"VSt. Satz ok.","falsche/keine VSt.")</f>
        <v>falsche/keine VSt.</v>
      </c>
      <c r="M998" s="67" t="str">
        <f>IF(AND(C998&gt;='Umrechnungskurse und Konstanten'!$C$8,C998&lt;='Umrechnungskurse und Konstanten'!$D$10),"Periode ok.","falsche Periode")</f>
        <v>falsche Periode</v>
      </c>
    </row>
    <row r="999" spans="2:13" ht="16.5" thickBot="1" x14ac:dyDescent="0.35">
      <c r="B999" s="57"/>
      <c r="C999" s="58"/>
      <c r="D999" s="58"/>
      <c r="E999" s="59"/>
      <c r="F999" s="60"/>
      <c r="G999" s="61"/>
      <c r="H999" s="62">
        <f t="shared" si="45"/>
        <v>0</v>
      </c>
      <c r="I999" s="63">
        <f>IF(AND(C999&gt;='Umrechnungskurse und Konstanten'!$C$5,C999&lt;='Umrechnungskurse und Konstanten'!$D$5),F999*'Umrechnungskurse und Konstanten'!$E$5,0)+IF(AND(C999&gt;='Umrechnungskurse und Konstanten'!$C$6,C999&lt;='Umrechnungskurse und Konstanten'!$D$6),F999*'Umrechnungskurse und Konstanten'!$E$6,0)+IF(AND(C999&gt;='Umrechnungskurse und Konstanten'!$C$7,C999&lt;='Umrechnungskurse und Konstanten'!$D$7),F999*'Umrechnungskurse und Konstanten'!$E$7,0)+IF(AND(C999&gt;='Umrechnungskurse und Konstanten'!$C$8,C999&lt;='Umrechnungskurse und Konstanten'!$D$8),F999*'Umrechnungskurse und Konstanten'!$E$8,0)+IF(AND(C999&gt;='Umrechnungskurse und Konstanten'!$C$9,C999&lt;='Umrechnungskurse und Konstanten'!$D$9),F999*'Umrechnungskurse und Konstanten'!$E$9,0)+IF(AND(C999&gt;='Umrechnungskurse und Konstanten'!$C$10,C999&lt;='Umrechnungskurse und Konstanten'!$D$10),F999*'Umrechnungskurse und Konstanten'!$E$10,0)+IF(AND(C999&gt;='Umrechnungskurse und Konstanten'!$C$11,C999&lt;='Umrechnungskurse und Konstanten'!$D$11),F999*'Umrechnungskurse und Konstanten'!$E$11,0)+IF(AND(C999&gt;='Umrechnungskurse und Konstanten'!$C$12,C999&lt;='Umrechnungskurse und Konstanten'!$D$12),F999*'Umrechnungskurse und Konstanten'!$E$12,0)+IF(AND(C999&gt;='Umrechnungskurse und Konstanten'!$C$13,C999&lt;='Umrechnungskurse und Konstanten'!$D$13),F999*'Umrechnungskurse und Konstanten'!$E$13,0)+IF(AND(C999&gt;='Umrechnungskurse und Konstanten'!$C$14,C999&lt;='Umrechnungskurse und Konstanten'!$D$14),F999*'Umrechnungskurse und Konstanten'!$E$14,0)+IF(AND(C999&gt;='Umrechnungskurse und Konstanten'!$C$15,C999&lt;='Umrechnungskurse und Konstanten'!$D$15),F999*'Umrechnungskurse und Konstanten'!$E$15,0)+IF(AND(C999&gt;='Umrechnungskurse und Konstanten'!$C$16,C999&lt;='Umrechnungskurse und Konstanten'!$D$16),F999*'Umrechnungskurse und Konstanten'!$E$16,0)</f>
        <v>0</v>
      </c>
      <c r="J999" s="63">
        <f t="shared" si="46"/>
        <v>0</v>
      </c>
      <c r="K999" s="63">
        <f t="shared" si="47"/>
        <v>0</v>
      </c>
      <c r="L999" s="71" t="str">
        <f>IF(OR(G999='Umrechnungskurse und Konstanten'!$E$21,G999='Umrechnungskurse und Konstanten'!$E$22,G999='Umrechnungskurse und Konstanten'!$E$23),"VSt. Satz ok.","falsche/keine VSt.")</f>
        <v>falsche/keine VSt.</v>
      </c>
      <c r="M999" s="67" t="str">
        <f>IF(AND(C999&gt;='Umrechnungskurse und Konstanten'!$C$8,C999&lt;='Umrechnungskurse und Konstanten'!$D$10),"Periode ok.","falsche Periode")</f>
        <v>falsche Periode</v>
      </c>
    </row>
  </sheetData>
  <sheetProtection password="F1D9" sheet="1" objects="1" scenarios="1" selectLockedCells="1"/>
  <autoFilter ref="L9:M999"/>
  <mergeCells count="1">
    <mergeCell ref="B6:D6"/>
  </mergeCells>
  <conditionalFormatting sqref="L10:L999">
    <cfRule type="containsText" dxfId="89" priority="2" operator="containsText" text="falsche/keine MwSt.">
      <formula>NOT(ISERROR(SEARCH("falsche/keine MwSt.",L10)))</formula>
    </cfRule>
    <cfRule type="containsText" dxfId="88" priority="3" operator="containsText" text="ok.">
      <formula>NOT(ISERROR(SEARCH("ok.",L10)))</formula>
    </cfRule>
  </conditionalFormatting>
  <conditionalFormatting sqref="M10:M999">
    <cfRule type="containsText" dxfId="87" priority="1" operator="containsText" text="Periode ok.">
      <formula>NOT(ISERROR(SEARCH("Periode ok.",M10)))</formula>
    </cfRule>
  </conditionalFormatting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B1:T999"/>
  <sheetViews>
    <sheetView windowProtection="1"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19.5546875" style="6" customWidth="1"/>
    <col min="3" max="3" width="18.33203125" style="6" customWidth="1"/>
    <col min="4" max="4" width="21.33203125" style="6" customWidth="1"/>
    <col min="5" max="5" width="24.5546875" style="6" customWidth="1"/>
    <col min="6" max="6" width="25.6640625" style="6" customWidth="1"/>
    <col min="7" max="7" width="14" style="6" customWidth="1"/>
    <col min="8" max="8" width="20.77734375" style="6" customWidth="1"/>
    <col min="9" max="9" width="26.21875" style="6" customWidth="1"/>
    <col min="10" max="10" width="20.88671875" style="6" customWidth="1"/>
    <col min="11" max="11" width="25.109375" style="6" customWidth="1"/>
    <col min="12" max="12" width="15.21875" style="6" customWidth="1"/>
    <col min="13" max="13" width="14.44140625" style="6" customWidth="1"/>
    <col min="14" max="16384" width="11.5546875" style="6"/>
  </cols>
  <sheetData>
    <row r="1" spans="2:13" ht="16.5" thickBot="1" x14ac:dyDescent="0.35"/>
    <row r="2" spans="2:13" ht="16.5" x14ac:dyDescent="0.3">
      <c r="B2" s="1" t="s">
        <v>0</v>
      </c>
      <c r="C2" s="14" t="str">
        <f>'1. Quartal Umsatzsteuern'!C2</f>
        <v>Muster GmbH</v>
      </c>
      <c r="J2" s="64"/>
      <c r="K2" s="64"/>
    </row>
    <row r="3" spans="2:13" ht="16.5" x14ac:dyDescent="0.3">
      <c r="B3" s="2" t="s">
        <v>1</v>
      </c>
      <c r="C3" s="15" t="str">
        <f>'1. Quartal Vorsteuern'!C3</f>
        <v>CHF</v>
      </c>
      <c r="J3" s="64"/>
      <c r="K3" s="64"/>
    </row>
    <row r="4" spans="2:13" ht="17.25" thickBot="1" x14ac:dyDescent="0.35">
      <c r="B4" s="3" t="s">
        <v>2</v>
      </c>
      <c r="C4" s="4" t="s">
        <v>26</v>
      </c>
      <c r="J4" s="64"/>
      <c r="K4" s="64"/>
    </row>
    <row r="5" spans="2:13" ht="17.25" thickBot="1" x14ac:dyDescent="0.35">
      <c r="B5" s="5"/>
      <c r="J5" s="64"/>
      <c r="K5" s="64"/>
    </row>
    <row r="6" spans="2:13" ht="20.25" thickBot="1" x14ac:dyDescent="0.4">
      <c r="B6" s="72" t="s">
        <v>33</v>
      </c>
      <c r="C6" s="73"/>
      <c r="D6" s="74"/>
      <c r="J6" s="64"/>
      <c r="K6" s="64"/>
    </row>
    <row r="7" spans="2:13" x14ac:dyDescent="0.3">
      <c r="H7" s="8"/>
    </row>
    <row r="8" spans="2:13" ht="17.25" thickBot="1" x14ac:dyDescent="0.35">
      <c r="B8" s="7"/>
    </row>
    <row r="9" spans="2:13" ht="16.5" x14ac:dyDescent="0.3">
      <c r="B9" s="53" t="s">
        <v>5</v>
      </c>
      <c r="C9" s="54" t="s">
        <v>4</v>
      </c>
      <c r="D9" s="54" t="s">
        <v>15</v>
      </c>
      <c r="E9" s="54" t="s">
        <v>6</v>
      </c>
      <c r="F9" s="54" t="s">
        <v>8</v>
      </c>
      <c r="G9" s="54" t="s">
        <v>29</v>
      </c>
      <c r="H9" s="54" t="s">
        <v>10</v>
      </c>
      <c r="I9" s="54" t="s">
        <v>9</v>
      </c>
      <c r="J9" s="54" t="s">
        <v>11</v>
      </c>
      <c r="K9" s="54" t="s">
        <v>12</v>
      </c>
      <c r="L9" s="70" t="s">
        <v>56</v>
      </c>
      <c r="M9" s="55" t="s">
        <v>57</v>
      </c>
    </row>
    <row r="10" spans="2:13" x14ac:dyDescent="0.3">
      <c r="B10" s="56"/>
      <c r="C10" s="38"/>
      <c r="D10" s="38"/>
      <c r="E10" s="39"/>
      <c r="F10" s="40"/>
      <c r="G10" s="52"/>
      <c r="H10" s="42">
        <f t="shared" ref="H10:H73" si="0">F10*G10</f>
        <v>0</v>
      </c>
      <c r="I10" s="43">
        <f>IF(AND(C10&gt;='Umrechnungskurse und Konstanten'!$C$5,C10&lt;='Umrechnungskurse und Konstanten'!$D$5),F10*'Umrechnungskurse und Konstanten'!$E$5,0)+IF(AND(C10&gt;='Umrechnungskurse und Konstanten'!$C$6,C10&lt;='Umrechnungskurse und Konstanten'!$D$6),F10*'Umrechnungskurse und Konstanten'!$E$6,0)+IF(AND(C10&gt;='Umrechnungskurse und Konstanten'!$C$7,C10&lt;='Umrechnungskurse und Konstanten'!$D$7),F10*'Umrechnungskurse und Konstanten'!$E$7,0)+IF(AND(C10&gt;='Umrechnungskurse und Konstanten'!$C$8,C10&lt;='Umrechnungskurse und Konstanten'!$D$8),F10*'Umrechnungskurse und Konstanten'!$E$8,0)+IF(AND(C10&gt;='Umrechnungskurse und Konstanten'!$C$9,C10&lt;='Umrechnungskurse und Konstanten'!$D$9),F10*'Umrechnungskurse und Konstanten'!$E$9,0)+IF(AND(C10&gt;='Umrechnungskurse und Konstanten'!$C$10,C10&lt;='Umrechnungskurse und Konstanten'!$D$10),F10*'Umrechnungskurse und Konstanten'!$E$10,0)+IF(AND(C10&gt;='Umrechnungskurse und Konstanten'!$C$11,C10&lt;='Umrechnungskurse und Konstanten'!$D$11),F10*'Umrechnungskurse und Konstanten'!$E$11,0)+IF(AND(C10&gt;='Umrechnungskurse und Konstanten'!$C$12,C10&lt;='Umrechnungskurse und Konstanten'!$D$12),F10*'Umrechnungskurse und Konstanten'!$E$12,0)+IF(AND(C10&gt;='Umrechnungskurse und Konstanten'!$C$13,C10&lt;='Umrechnungskurse und Konstanten'!$D$13),F10*'Umrechnungskurse und Konstanten'!$E$13,0)+IF(AND(C10&gt;='Umrechnungskurse und Konstanten'!$C$14,C10&lt;='Umrechnungskurse und Konstanten'!$D$14),F10*'Umrechnungskurse und Konstanten'!$E$14,0)+IF(AND(C10&gt;='Umrechnungskurse und Konstanten'!$C$15,C10&lt;='Umrechnungskurse und Konstanten'!$D$15),F10*'Umrechnungskurse und Konstanten'!$E$15,0)+IF(AND(C10&gt;='Umrechnungskurse und Konstanten'!$C$16,C10&lt;='Umrechnungskurse und Konstanten'!$D$16),F10*'Umrechnungskurse und Konstanten'!$E$16,0)</f>
        <v>0</v>
      </c>
      <c r="J10" s="43">
        <f t="shared" ref="J10:J73" si="1">G10*I10</f>
        <v>0</v>
      </c>
      <c r="K10" s="43">
        <f t="shared" ref="K10:K73" si="2">I10+J10</f>
        <v>0</v>
      </c>
      <c r="L10" s="69" t="str">
        <f>IF(OR(G10='Umrechnungskurse und Konstanten'!$E$21,G10='Umrechnungskurse und Konstanten'!$E$22,G10='Umrechnungskurse und Konstanten'!$E$23),"MwSt. Satz ok.","falsche/keine MwSt.")</f>
        <v>falsche/keine MwSt.</v>
      </c>
      <c r="M10" s="67" t="str">
        <f>IF(AND(C10&gt;='Umrechnungskurse und Konstanten'!$C$8,C10&lt;='Umrechnungskurse und Konstanten'!$D$10),"Periode ok.","falsche Periode")</f>
        <v>falsche Periode</v>
      </c>
    </row>
    <row r="11" spans="2:13" x14ac:dyDescent="0.3">
      <c r="B11" s="56"/>
      <c r="C11" s="38"/>
      <c r="D11" s="38"/>
      <c r="E11" s="39"/>
      <c r="F11" s="40"/>
      <c r="G11" s="52"/>
      <c r="H11" s="42">
        <f t="shared" si="0"/>
        <v>0</v>
      </c>
      <c r="I11" s="43">
        <f>IF(AND(C11&gt;='Umrechnungskurse und Konstanten'!$C$5,C11&lt;='Umrechnungskurse und Konstanten'!$D$5),F11*'Umrechnungskurse und Konstanten'!$E$5,0)+IF(AND(C11&gt;='Umrechnungskurse und Konstanten'!$C$6,C11&lt;='Umrechnungskurse und Konstanten'!$D$6),F11*'Umrechnungskurse und Konstanten'!$E$6,0)+IF(AND(C11&gt;='Umrechnungskurse und Konstanten'!$C$7,C11&lt;='Umrechnungskurse und Konstanten'!$D$7),F11*'Umrechnungskurse und Konstanten'!$E$7,0)+IF(AND(C11&gt;='Umrechnungskurse und Konstanten'!$C$8,C11&lt;='Umrechnungskurse und Konstanten'!$D$8),F11*'Umrechnungskurse und Konstanten'!$E$8,0)+IF(AND(C11&gt;='Umrechnungskurse und Konstanten'!$C$9,C11&lt;='Umrechnungskurse und Konstanten'!$D$9),F11*'Umrechnungskurse und Konstanten'!$E$9,0)+IF(AND(C11&gt;='Umrechnungskurse und Konstanten'!$C$10,C11&lt;='Umrechnungskurse und Konstanten'!$D$10),F11*'Umrechnungskurse und Konstanten'!$E$10,0)+IF(AND(C11&gt;='Umrechnungskurse und Konstanten'!$C$11,C11&lt;='Umrechnungskurse und Konstanten'!$D$11),F11*'Umrechnungskurse und Konstanten'!$E$11,0)+IF(AND(C11&gt;='Umrechnungskurse und Konstanten'!$C$12,C11&lt;='Umrechnungskurse und Konstanten'!$D$12),F11*'Umrechnungskurse und Konstanten'!$E$12,0)+IF(AND(C11&gt;='Umrechnungskurse und Konstanten'!$C$13,C11&lt;='Umrechnungskurse und Konstanten'!$D$13),F11*'Umrechnungskurse und Konstanten'!$E$13,0)+IF(AND(C11&gt;='Umrechnungskurse und Konstanten'!$C$14,C11&lt;='Umrechnungskurse und Konstanten'!$D$14),F11*'Umrechnungskurse und Konstanten'!$E$14,0)+IF(AND(C11&gt;='Umrechnungskurse und Konstanten'!$C$15,C11&lt;='Umrechnungskurse und Konstanten'!$D$15),F11*'Umrechnungskurse und Konstanten'!$E$15,0)+IF(AND(C11&gt;='Umrechnungskurse und Konstanten'!$C$16,C11&lt;='Umrechnungskurse und Konstanten'!$D$16),F11*'Umrechnungskurse und Konstanten'!$E$16,0)</f>
        <v>0</v>
      </c>
      <c r="J11" s="43">
        <f t="shared" si="1"/>
        <v>0</v>
      </c>
      <c r="K11" s="43">
        <f t="shared" si="2"/>
        <v>0</v>
      </c>
      <c r="L11" s="69" t="str">
        <f>IF(OR(G11='Umrechnungskurse und Konstanten'!$E$21,G11='Umrechnungskurse und Konstanten'!$E$22,G11='Umrechnungskurse und Konstanten'!$E$23),"MwSt. Satz ok.","falsche/keine MwSt.")</f>
        <v>falsche/keine MwSt.</v>
      </c>
      <c r="M11" s="67" t="str">
        <f>IF(AND(C11&gt;='Umrechnungskurse und Konstanten'!$C$8,C11&lt;='Umrechnungskurse und Konstanten'!$D$10),"Periode ok.","falsche Periode")</f>
        <v>falsche Periode</v>
      </c>
    </row>
    <row r="12" spans="2:13" x14ac:dyDescent="0.3">
      <c r="B12" s="56"/>
      <c r="C12" s="38"/>
      <c r="D12" s="38"/>
      <c r="E12" s="39"/>
      <c r="F12" s="40"/>
      <c r="G12" s="52"/>
      <c r="H12" s="42">
        <f t="shared" si="0"/>
        <v>0</v>
      </c>
      <c r="I12" s="43">
        <f>IF(AND(C12&gt;='Umrechnungskurse und Konstanten'!$C$5,C12&lt;='Umrechnungskurse und Konstanten'!$D$5),F12*'Umrechnungskurse und Konstanten'!$E$5,0)+IF(AND(C12&gt;='Umrechnungskurse und Konstanten'!$C$6,C12&lt;='Umrechnungskurse und Konstanten'!$D$6),F12*'Umrechnungskurse und Konstanten'!$E$6,0)+IF(AND(C12&gt;='Umrechnungskurse und Konstanten'!$C$7,C12&lt;='Umrechnungskurse und Konstanten'!$D$7),F12*'Umrechnungskurse und Konstanten'!$E$7,0)+IF(AND(C12&gt;='Umrechnungskurse und Konstanten'!$C$8,C12&lt;='Umrechnungskurse und Konstanten'!$D$8),F12*'Umrechnungskurse und Konstanten'!$E$8,0)+IF(AND(C12&gt;='Umrechnungskurse und Konstanten'!$C$9,C12&lt;='Umrechnungskurse und Konstanten'!$D$9),F12*'Umrechnungskurse und Konstanten'!$E$9,0)+IF(AND(C12&gt;='Umrechnungskurse und Konstanten'!$C$10,C12&lt;='Umrechnungskurse und Konstanten'!$D$10),F12*'Umrechnungskurse und Konstanten'!$E$10,0)+IF(AND(C12&gt;='Umrechnungskurse und Konstanten'!$C$11,C12&lt;='Umrechnungskurse und Konstanten'!$D$11),F12*'Umrechnungskurse und Konstanten'!$E$11,0)+IF(AND(C12&gt;='Umrechnungskurse und Konstanten'!$C$12,C12&lt;='Umrechnungskurse und Konstanten'!$D$12),F12*'Umrechnungskurse und Konstanten'!$E$12,0)+IF(AND(C12&gt;='Umrechnungskurse und Konstanten'!$C$13,C12&lt;='Umrechnungskurse und Konstanten'!$D$13),F12*'Umrechnungskurse und Konstanten'!$E$13,0)+IF(AND(C12&gt;='Umrechnungskurse und Konstanten'!$C$14,C12&lt;='Umrechnungskurse und Konstanten'!$D$14),F12*'Umrechnungskurse und Konstanten'!$E$14,0)+IF(AND(C12&gt;='Umrechnungskurse und Konstanten'!$C$15,C12&lt;='Umrechnungskurse und Konstanten'!$D$15),F12*'Umrechnungskurse und Konstanten'!$E$15,0)+IF(AND(C12&gt;='Umrechnungskurse und Konstanten'!$C$16,C12&lt;='Umrechnungskurse und Konstanten'!$D$16),F12*'Umrechnungskurse und Konstanten'!$E$16,0)</f>
        <v>0</v>
      </c>
      <c r="J12" s="43">
        <f t="shared" si="1"/>
        <v>0</v>
      </c>
      <c r="K12" s="43">
        <f t="shared" si="2"/>
        <v>0</v>
      </c>
      <c r="L12" s="69" t="str">
        <f>IF(OR(G12='Umrechnungskurse und Konstanten'!$E$21,G12='Umrechnungskurse und Konstanten'!$E$22,G12='Umrechnungskurse und Konstanten'!$E$23),"MwSt. Satz ok.","falsche/keine MwSt.")</f>
        <v>falsche/keine MwSt.</v>
      </c>
      <c r="M12" s="67" t="str">
        <f>IF(AND(C12&gt;='Umrechnungskurse und Konstanten'!$C$8,C12&lt;='Umrechnungskurse und Konstanten'!$D$10),"Periode ok.","falsche Periode")</f>
        <v>falsche Periode</v>
      </c>
    </row>
    <row r="13" spans="2:13" x14ac:dyDescent="0.3">
      <c r="B13" s="56"/>
      <c r="C13" s="38"/>
      <c r="D13" s="38"/>
      <c r="E13" s="39"/>
      <c r="F13" s="40"/>
      <c r="G13" s="52"/>
      <c r="H13" s="42">
        <f t="shared" si="0"/>
        <v>0</v>
      </c>
      <c r="I13" s="43">
        <f>IF(AND(C13&gt;='Umrechnungskurse und Konstanten'!$C$5,C13&lt;='Umrechnungskurse und Konstanten'!$D$5),F13*'Umrechnungskurse und Konstanten'!$E$5,0)+IF(AND(C13&gt;='Umrechnungskurse und Konstanten'!$C$6,C13&lt;='Umrechnungskurse und Konstanten'!$D$6),F13*'Umrechnungskurse und Konstanten'!$E$6,0)+IF(AND(C13&gt;='Umrechnungskurse und Konstanten'!$C$7,C13&lt;='Umrechnungskurse und Konstanten'!$D$7),F13*'Umrechnungskurse und Konstanten'!$E$7,0)+IF(AND(C13&gt;='Umrechnungskurse und Konstanten'!$C$8,C13&lt;='Umrechnungskurse und Konstanten'!$D$8),F13*'Umrechnungskurse und Konstanten'!$E$8,0)+IF(AND(C13&gt;='Umrechnungskurse und Konstanten'!$C$9,C13&lt;='Umrechnungskurse und Konstanten'!$D$9),F13*'Umrechnungskurse und Konstanten'!$E$9,0)+IF(AND(C13&gt;='Umrechnungskurse und Konstanten'!$C$10,C13&lt;='Umrechnungskurse und Konstanten'!$D$10),F13*'Umrechnungskurse und Konstanten'!$E$10,0)+IF(AND(C13&gt;='Umrechnungskurse und Konstanten'!$C$11,C13&lt;='Umrechnungskurse und Konstanten'!$D$11),F13*'Umrechnungskurse und Konstanten'!$E$11,0)+IF(AND(C13&gt;='Umrechnungskurse und Konstanten'!$C$12,C13&lt;='Umrechnungskurse und Konstanten'!$D$12),F13*'Umrechnungskurse und Konstanten'!$E$12,0)+IF(AND(C13&gt;='Umrechnungskurse und Konstanten'!$C$13,C13&lt;='Umrechnungskurse und Konstanten'!$D$13),F13*'Umrechnungskurse und Konstanten'!$E$13,0)+IF(AND(C13&gt;='Umrechnungskurse und Konstanten'!$C$14,C13&lt;='Umrechnungskurse und Konstanten'!$D$14),F13*'Umrechnungskurse und Konstanten'!$E$14,0)+IF(AND(C13&gt;='Umrechnungskurse und Konstanten'!$C$15,C13&lt;='Umrechnungskurse und Konstanten'!$D$15),F13*'Umrechnungskurse und Konstanten'!$E$15,0)+IF(AND(C13&gt;='Umrechnungskurse und Konstanten'!$C$16,C13&lt;='Umrechnungskurse und Konstanten'!$D$16),F13*'Umrechnungskurse und Konstanten'!$E$16,0)</f>
        <v>0</v>
      </c>
      <c r="J13" s="43">
        <f t="shared" si="1"/>
        <v>0</v>
      </c>
      <c r="K13" s="43">
        <f t="shared" si="2"/>
        <v>0</v>
      </c>
      <c r="L13" s="69" t="str">
        <f>IF(OR(G13='Umrechnungskurse und Konstanten'!$E$21,G13='Umrechnungskurse und Konstanten'!$E$22,G13='Umrechnungskurse und Konstanten'!$E$23),"MwSt. Satz ok.","falsche/keine MwSt.")</f>
        <v>falsche/keine MwSt.</v>
      </c>
      <c r="M13" s="67" t="str">
        <f>IF(AND(C13&gt;='Umrechnungskurse und Konstanten'!$C$8,C13&lt;='Umrechnungskurse und Konstanten'!$D$10),"Periode ok.","falsche Periode")</f>
        <v>falsche Periode</v>
      </c>
    </row>
    <row r="14" spans="2:13" x14ac:dyDescent="0.3">
      <c r="B14" s="56"/>
      <c r="C14" s="38"/>
      <c r="D14" s="38"/>
      <c r="E14" s="39"/>
      <c r="F14" s="40"/>
      <c r="G14" s="52"/>
      <c r="H14" s="42">
        <f t="shared" si="0"/>
        <v>0</v>
      </c>
      <c r="I14" s="43">
        <f>IF(AND(C14&gt;='Umrechnungskurse und Konstanten'!$C$5,C14&lt;='Umrechnungskurse und Konstanten'!$D$5),F14*'Umrechnungskurse und Konstanten'!$E$5,0)+IF(AND(C14&gt;='Umrechnungskurse und Konstanten'!$C$6,C14&lt;='Umrechnungskurse und Konstanten'!$D$6),F14*'Umrechnungskurse und Konstanten'!$E$6,0)+IF(AND(C14&gt;='Umrechnungskurse und Konstanten'!$C$7,C14&lt;='Umrechnungskurse und Konstanten'!$D$7),F14*'Umrechnungskurse und Konstanten'!$E$7,0)+IF(AND(C14&gt;='Umrechnungskurse und Konstanten'!$C$8,C14&lt;='Umrechnungskurse und Konstanten'!$D$8),F14*'Umrechnungskurse und Konstanten'!$E$8,0)+IF(AND(C14&gt;='Umrechnungskurse und Konstanten'!$C$9,C14&lt;='Umrechnungskurse und Konstanten'!$D$9),F14*'Umrechnungskurse und Konstanten'!$E$9,0)+IF(AND(C14&gt;='Umrechnungskurse und Konstanten'!$C$10,C14&lt;='Umrechnungskurse und Konstanten'!$D$10),F14*'Umrechnungskurse und Konstanten'!$E$10,0)+IF(AND(C14&gt;='Umrechnungskurse und Konstanten'!$C$11,C14&lt;='Umrechnungskurse und Konstanten'!$D$11),F14*'Umrechnungskurse und Konstanten'!$E$11,0)+IF(AND(C14&gt;='Umrechnungskurse und Konstanten'!$C$12,C14&lt;='Umrechnungskurse und Konstanten'!$D$12),F14*'Umrechnungskurse und Konstanten'!$E$12,0)+IF(AND(C14&gt;='Umrechnungskurse und Konstanten'!$C$13,C14&lt;='Umrechnungskurse und Konstanten'!$D$13),F14*'Umrechnungskurse und Konstanten'!$E$13,0)+IF(AND(C14&gt;='Umrechnungskurse und Konstanten'!$C$14,C14&lt;='Umrechnungskurse und Konstanten'!$D$14),F14*'Umrechnungskurse und Konstanten'!$E$14,0)+IF(AND(C14&gt;='Umrechnungskurse und Konstanten'!$C$15,C14&lt;='Umrechnungskurse und Konstanten'!$D$15),F14*'Umrechnungskurse und Konstanten'!$E$15,0)+IF(AND(C14&gt;='Umrechnungskurse und Konstanten'!$C$16,C14&lt;='Umrechnungskurse und Konstanten'!$D$16),F14*'Umrechnungskurse und Konstanten'!$E$16,0)</f>
        <v>0</v>
      </c>
      <c r="J14" s="43">
        <f t="shared" si="1"/>
        <v>0</v>
      </c>
      <c r="K14" s="43">
        <f t="shared" si="2"/>
        <v>0</v>
      </c>
      <c r="L14" s="69" t="str">
        <f>IF(OR(G14='Umrechnungskurse und Konstanten'!$E$21,G14='Umrechnungskurse und Konstanten'!$E$22,G14='Umrechnungskurse und Konstanten'!$E$23),"MwSt. Satz ok.","falsche/keine MwSt.")</f>
        <v>falsche/keine MwSt.</v>
      </c>
      <c r="M14" s="67" t="str">
        <f>IF(AND(C14&gt;='Umrechnungskurse und Konstanten'!$C$8,C14&lt;='Umrechnungskurse und Konstanten'!$D$10),"Periode ok.","falsche Periode")</f>
        <v>falsche Periode</v>
      </c>
    </row>
    <row r="15" spans="2:13" x14ac:dyDescent="0.3">
      <c r="B15" s="56"/>
      <c r="C15" s="38"/>
      <c r="D15" s="38"/>
      <c r="E15" s="39"/>
      <c r="F15" s="40"/>
      <c r="G15" s="52"/>
      <c r="H15" s="42">
        <f t="shared" si="0"/>
        <v>0</v>
      </c>
      <c r="I15" s="43">
        <f>IF(AND(C15&gt;='Umrechnungskurse und Konstanten'!$C$5,C15&lt;='Umrechnungskurse und Konstanten'!$D$5),F15*'Umrechnungskurse und Konstanten'!$E$5,0)+IF(AND(C15&gt;='Umrechnungskurse und Konstanten'!$C$6,C15&lt;='Umrechnungskurse und Konstanten'!$D$6),F15*'Umrechnungskurse und Konstanten'!$E$6,0)+IF(AND(C15&gt;='Umrechnungskurse und Konstanten'!$C$7,C15&lt;='Umrechnungskurse und Konstanten'!$D$7),F15*'Umrechnungskurse und Konstanten'!$E$7,0)+IF(AND(C15&gt;='Umrechnungskurse und Konstanten'!$C$8,C15&lt;='Umrechnungskurse und Konstanten'!$D$8),F15*'Umrechnungskurse und Konstanten'!$E$8,0)+IF(AND(C15&gt;='Umrechnungskurse und Konstanten'!$C$9,C15&lt;='Umrechnungskurse und Konstanten'!$D$9),F15*'Umrechnungskurse und Konstanten'!$E$9,0)+IF(AND(C15&gt;='Umrechnungskurse und Konstanten'!$C$10,C15&lt;='Umrechnungskurse und Konstanten'!$D$10),F15*'Umrechnungskurse und Konstanten'!$E$10,0)+IF(AND(C15&gt;='Umrechnungskurse und Konstanten'!$C$11,C15&lt;='Umrechnungskurse und Konstanten'!$D$11),F15*'Umrechnungskurse und Konstanten'!$E$11,0)+IF(AND(C15&gt;='Umrechnungskurse und Konstanten'!$C$12,C15&lt;='Umrechnungskurse und Konstanten'!$D$12),F15*'Umrechnungskurse und Konstanten'!$E$12,0)+IF(AND(C15&gt;='Umrechnungskurse und Konstanten'!$C$13,C15&lt;='Umrechnungskurse und Konstanten'!$D$13),F15*'Umrechnungskurse und Konstanten'!$E$13,0)+IF(AND(C15&gt;='Umrechnungskurse und Konstanten'!$C$14,C15&lt;='Umrechnungskurse und Konstanten'!$D$14),F15*'Umrechnungskurse und Konstanten'!$E$14,0)+IF(AND(C15&gt;='Umrechnungskurse und Konstanten'!$C$15,C15&lt;='Umrechnungskurse und Konstanten'!$D$15),F15*'Umrechnungskurse und Konstanten'!$E$15,0)+IF(AND(C15&gt;='Umrechnungskurse und Konstanten'!$C$16,C15&lt;='Umrechnungskurse und Konstanten'!$D$16),F15*'Umrechnungskurse und Konstanten'!$E$16,0)</f>
        <v>0</v>
      </c>
      <c r="J15" s="43">
        <f t="shared" si="1"/>
        <v>0</v>
      </c>
      <c r="K15" s="43">
        <f t="shared" si="2"/>
        <v>0</v>
      </c>
      <c r="L15" s="69" t="str">
        <f>IF(OR(G15='Umrechnungskurse und Konstanten'!$E$21,G15='Umrechnungskurse und Konstanten'!$E$22,G15='Umrechnungskurse und Konstanten'!$E$23),"MwSt. Satz ok.","falsche/keine MwSt.")</f>
        <v>falsche/keine MwSt.</v>
      </c>
      <c r="M15" s="67" t="str">
        <f>IF(AND(C15&gt;='Umrechnungskurse und Konstanten'!$C$8,C15&lt;='Umrechnungskurse und Konstanten'!$D$10),"Periode ok.","falsche Periode")</f>
        <v>falsche Periode</v>
      </c>
    </row>
    <row r="16" spans="2:13" x14ac:dyDescent="0.3">
      <c r="B16" s="56"/>
      <c r="C16" s="38"/>
      <c r="D16" s="38"/>
      <c r="E16" s="45"/>
      <c r="F16" s="40"/>
      <c r="G16" s="52"/>
      <c r="H16" s="42">
        <f t="shared" si="0"/>
        <v>0</v>
      </c>
      <c r="I16" s="43">
        <f>IF(AND(C16&gt;='Umrechnungskurse und Konstanten'!$C$5,C16&lt;='Umrechnungskurse und Konstanten'!$D$5),F16*'Umrechnungskurse und Konstanten'!$E$5,0)+IF(AND(C16&gt;='Umrechnungskurse und Konstanten'!$C$6,C16&lt;='Umrechnungskurse und Konstanten'!$D$6),F16*'Umrechnungskurse und Konstanten'!$E$6,0)+IF(AND(C16&gt;='Umrechnungskurse und Konstanten'!$C$7,C16&lt;='Umrechnungskurse und Konstanten'!$D$7),F16*'Umrechnungskurse und Konstanten'!$E$7,0)+IF(AND(C16&gt;='Umrechnungskurse und Konstanten'!$C$8,C16&lt;='Umrechnungskurse und Konstanten'!$D$8),F16*'Umrechnungskurse und Konstanten'!$E$8,0)+IF(AND(C16&gt;='Umrechnungskurse und Konstanten'!$C$9,C16&lt;='Umrechnungskurse und Konstanten'!$D$9),F16*'Umrechnungskurse und Konstanten'!$E$9,0)+IF(AND(C16&gt;='Umrechnungskurse und Konstanten'!$C$10,C16&lt;='Umrechnungskurse und Konstanten'!$D$10),F16*'Umrechnungskurse und Konstanten'!$E$10,0)+IF(AND(C16&gt;='Umrechnungskurse und Konstanten'!$C$11,C16&lt;='Umrechnungskurse und Konstanten'!$D$11),F16*'Umrechnungskurse und Konstanten'!$E$11,0)+IF(AND(C16&gt;='Umrechnungskurse und Konstanten'!$C$12,C16&lt;='Umrechnungskurse und Konstanten'!$D$12),F16*'Umrechnungskurse und Konstanten'!$E$12,0)+IF(AND(C16&gt;='Umrechnungskurse und Konstanten'!$C$13,C16&lt;='Umrechnungskurse und Konstanten'!$D$13),F16*'Umrechnungskurse und Konstanten'!$E$13,0)+IF(AND(C16&gt;='Umrechnungskurse und Konstanten'!$C$14,C16&lt;='Umrechnungskurse und Konstanten'!$D$14),F16*'Umrechnungskurse und Konstanten'!$E$14,0)+IF(AND(C16&gt;='Umrechnungskurse und Konstanten'!$C$15,C16&lt;='Umrechnungskurse und Konstanten'!$D$15),F16*'Umrechnungskurse und Konstanten'!$E$15,0)+IF(AND(C16&gt;='Umrechnungskurse und Konstanten'!$C$16,C16&lt;='Umrechnungskurse und Konstanten'!$D$16),F16*'Umrechnungskurse und Konstanten'!$E$16,0)</f>
        <v>0</v>
      </c>
      <c r="J16" s="43">
        <f t="shared" si="1"/>
        <v>0</v>
      </c>
      <c r="K16" s="43">
        <f t="shared" si="2"/>
        <v>0</v>
      </c>
      <c r="L16" s="69" t="str">
        <f>IF(OR(G16='Umrechnungskurse und Konstanten'!$E$21,G16='Umrechnungskurse und Konstanten'!$E$22,G16='Umrechnungskurse und Konstanten'!$E$23),"MwSt. Satz ok.","falsche/keine MwSt.")</f>
        <v>falsche/keine MwSt.</v>
      </c>
      <c r="M16" s="67" t="str">
        <f>IF(AND(C16&gt;='Umrechnungskurse und Konstanten'!$C$8,C16&lt;='Umrechnungskurse und Konstanten'!$D$10),"Periode ok.","falsche Periode")</f>
        <v>falsche Periode</v>
      </c>
    </row>
    <row r="17" spans="2:13" ht="16.5" customHeight="1" x14ac:dyDescent="0.3">
      <c r="B17" s="56"/>
      <c r="C17" s="38"/>
      <c r="D17" s="38"/>
      <c r="E17" s="45"/>
      <c r="F17" s="40"/>
      <c r="G17" s="52"/>
      <c r="H17" s="42">
        <f t="shared" si="0"/>
        <v>0</v>
      </c>
      <c r="I17" s="43">
        <f>IF(AND(C17&gt;='Umrechnungskurse und Konstanten'!$C$5,C17&lt;='Umrechnungskurse und Konstanten'!$D$5),F17*'Umrechnungskurse und Konstanten'!$E$5,0)+IF(AND(C17&gt;='Umrechnungskurse und Konstanten'!$C$6,C17&lt;='Umrechnungskurse und Konstanten'!$D$6),F17*'Umrechnungskurse und Konstanten'!$E$6,0)+IF(AND(C17&gt;='Umrechnungskurse und Konstanten'!$C$7,C17&lt;='Umrechnungskurse und Konstanten'!$D$7),F17*'Umrechnungskurse und Konstanten'!$E$7,0)+IF(AND(C17&gt;='Umrechnungskurse und Konstanten'!$C$8,C17&lt;='Umrechnungskurse und Konstanten'!$D$8),F17*'Umrechnungskurse und Konstanten'!$E$8,0)+IF(AND(C17&gt;='Umrechnungskurse und Konstanten'!$C$9,C17&lt;='Umrechnungskurse und Konstanten'!$D$9),F17*'Umrechnungskurse und Konstanten'!$E$9,0)+IF(AND(C17&gt;='Umrechnungskurse und Konstanten'!$C$10,C17&lt;='Umrechnungskurse und Konstanten'!$D$10),F17*'Umrechnungskurse und Konstanten'!$E$10,0)+IF(AND(C17&gt;='Umrechnungskurse und Konstanten'!$C$11,C17&lt;='Umrechnungskurse und Konstanten'!$D$11),F17*'Umrechnungskurse und Konstanten'!$E$11,0)+IF(AND(C17&gt;='Umrechnungskurse und Konstanten'!$C$12,C17&lt;='Umrechnungskurse und Konstanten'!$D$12),F17*'Umrechnungskurse und Konstanten'!$E$12,0)+IF(AND(C17&gt;='Umrechnungskurse und Konstanten'!$C$13,C17&lt;='Umrechnungskurse und Konstanten'!$D$13),F17*'Umrechnungskurse und Konstanten'!$E$13,0)+IF(AND(C17&gt;='Umrechnungskurse und Konstanten'!$C$14,C17&lt;='Umrechnungskurse und Konstanten'!$D$14),F17*'Umrechnungskurse und Konstanten'!$E$14,0)+IF(AND(C17&gt;='Umrechnungskurse und Konstanten'!$C$15,C17&lt;='Umrechnungskurse und Konstanten'!$D$15),F17*'Umrechnungskurse und Konstanten'!$E$15,0)+IF(AND(C17&gt;='Umrechnungskurse und Konstanten'!$C$16,C17&lt;='Umrechnungskurse und Konstanten'!$D$16),F17*'Umrechnungskurse und Konstanten'!$E$16,0)</f>
        <v>0</v>
      </c>
      <c r="J17" s="43">
        <f t="shared" si="1"/>
        <v>0</v>
      </c>
      <c r="K17" s="43">
        <f t="shared" si="2"/>
        <v>0</v>
      </c>
      <c r="L17" s="69" t="str">
        <f>IF(OR(G17='Umrechnungskurse und Konstanten'!$E$21,G17='Umrechnungskurse und Konstanten'!$E$22,G17='Umrechnungskurse und Konstanten'!$E$23),"MwSt. Satz ok.","falsche/keine MwSt.")</f>
        <v>falsche/keine MwSt.</v>
      </c>
      <c r="M17" s="67" t="str">
        <f>IF(AND(C17&gt;='Umrechnungskurse und Konstanten'!$C$8,C17&lt;='Umrechnungskurse und Konstanten'!$D$10),"Periode ok.","falsche Periode")</f>
        <v>falsche Periode</v>
      </c>
    </row>
    <row r="18" spans="2:13" ht="16.5" customHeight="1" x14ac:dyDescent="0.3">
      <c r="B18" s="56"/>
      <c r="C18" s="38"/>
      <c r="D18" s="38"/>
      <c r="E18" s="45"/>
      <c r="F18" s="40"/>
      <c r="G18" s="52"/>
      <c r="H18" s="42">
        <f t="shared" si="0"/>
        <v>0</v>
      </c>
      <c r="I18" s="43">
        <f>IF(AND(C18&gt;='Umrechnungskurse und Konstanten'!$C$5,C18&lt;='Umrechnungskurse und Konstanten'!$D$5),F18*'Umrechnungskurse und Konstanten'!$E$5,0)+IF(AND(C18&gt;='Umrechnungskurse und Konstanten'!$C$6,C18&lt;='Umrechnungskurse und Konstanten'!$D$6),F18*'Umrechnungskurse und Konstanten'!$E$6,0)+IF(AND(C18&gt;='Umrechnungskurse und Konstanten'!$C$7,C18&lt;='Umrechnungskurse und Konstanten'!$D$7),F18*'Umrechnungskurse und Konstanten'!$E$7,0)+IF(AND(C18&gt;='Umrechnungskurse und Konstanten'!$C$8,C18&lt;='Umrechnungskurse und Konstanten'!$D$8),F18*'Umrechnungskurse und Konstanten'!$E$8,0)+IF(AND(C18&gt;='Umrechnungskurse und Konstanten'!$C$9,C18&lt;='Umrechnungskurse und Konstanten'!$D$9),F18*'Umrechnungskurse und Konstanten'!$E$9,0)+IF(AND(C18&gt;='Umrechnungskurse und Konstanten'!$C$10,C18&lt;='Umrechnungskurse und Konstanten'!$D$10),F18*'Umrechnungskurse und Konstanten'!$E$10,0)+IF(AND(C18&gt;='Umrechnungskurse und Konstanten'!$C$11,C18&lt;='Umrechnungskurse und Konstanten'!$D$11),F18*'Umrechnungskurse und Konstanten'!$E$11,0)+IF(AND(C18&gt;='Umrechnungskurse und Konstanten'!$C$12,C18&lt;='Umrechnungskurse und Konstanten'!$D$12),F18*'Umrechnungskurse und Konstanten'!$E$12,0)+IF(AND(C18&gt;='Umrechnungskurse und Konstanten'!$C$13,C18&lt;='Umrechnungskurse und Konstanten'!$D$13),F18*'Umrechnungskurse und Konstanten'!$E$13,0)+IF(AND(C18&gt;='Umrechnungskurse und Konstanten'!$C$14,C18&lt;='Umrechnungskurse und Konstanten'!$D$14),F18*'Umrechnungskurse und Konstanten'!$E$14,0)+IF(AND(C18&gt;='Umrechnungskurse und Konstanten'!$C$15,C18&lt;='Umrechnungskurse und Konstanten'!$D$15),F18*'Umrechnungskurse und Konstanten'!$E$15,0)+IF(AND(C18&gt;='Umrechnungskurse und Konstanten'!$C$16,C18&lt;='Umrechnungskurse und Konstanten'!$D$16),F18*'Umrechnungskurse und Konstanten'!$E$16,0)</f>
        <v>0</v>
      </c>
      <c r="J18" s="43">
        <f t="shared" si="1"/>
        <v>0</v>
      </c>
      <c r="K18" s="43">
        <f t="shared" si="2"/>
        <v>0</v>
      </c>
      <c r="L18" s="69" t="str">
        <f>IF(OR(G18='Umrechnungskurse und Konstanten'!$E$21,G18='Umrechnungskurse und Konstanten'!$E$22,G18='Umrechnungskurse und Konstanten'!$E$23),"MwSt. Satz ok.","falsche/keine MwSt.")</f>
        <v>falsche/keine MwSt.</v>
      </c>
      <c r="M18" s="67" t="str">
        <f>IF(AND(C18&gt;='Umrechnungskurse und Konstanten'!$C$8,C18&lt;='Umrechnungskurse und Konstanten'!$D$10),"Periode ok.","falsche Periode")</f>
        <v>falsche Periode</v>
      </c>
    </row>
    <row r="19" spans="2:13" ht="16.5" customHeight="1" x14ac:dyDescent="0.3">
      <c r="B19" s="56"/>
      <c r="C19" s="38"/>
      <c r="D19" s="38"/>
      <c r="E19" s="45"/>
      <c r="F19" s="40"/>
      <c r="G19" s="52"/>
      <c r="H19" s="42">
        <f t="shared" si="0"/>
        <v>0</v>
      </c>
      <c r="I19" s="43">
        <f>IF(AND(C19&gt;='Umrechnungskurse und Konstanten'!$C$5,C19&lt;='Umrechnungskurse und Konstanten'!$D$5),F19*'Umrechnungskurse und Konstanten'!$E$5,0)+IF(AND(C19&gt;='Umrechnungskurse und Konstanten'!$C$6,C19&lt;='Umrechnungskurse und Konstanten'!$D$6),F19*'Umrechnungskurse und Konstanten'!$E$6,0)+IF(AND(C19&gt;='Umrechnungskurse und Konstanten'!$C$7,C19&lt;='Umrechnungskurse und Konstanten'!$D$7),F19*'Umrechnungskurse und Konstanten'!$E$7,0)+IF(AND(C19&gt;='Umrechnungskurse und Konstanten'!$C$8,C19&lt;='Umrechnungskurse und Konstanten'!$D$8),F19*'Umrechnungskurse und Konstanten'!$E$8,0)+IF(AND(C19&gt;='Umrechnungskurse und Konstanten'!$C$9,C19&lt;='Umrechnungskurse und Konstanten'!$D$9),F19*'Umrechnungskurse und Konstanten'!$E$9,0)+IF(AND(C19&gt;='Umrechnungskurse und Konstanten'!$C$10,C19&lt;='Umrechnungskurse und Konstanten'!$D$10),F19*'Umrechnungskurse und Konstanten'!$E$10,0)+IF(AND(C19&gt;='Umrechnungskurse und Konstanten'!$C$11,C19&lt;='Umrechnungskurse und Konstanten'!$D$11),F19*'Umrechnungskurse und Konstanten'!$E$11,0)+IF(AND(C19&gt;='Umrechnungskurse und Konstanten'!$C$12,C19&lt;='Umrechnungskurse und Konstanten'!$D$12),F19*'Umrechnungskurse und Konstanten'!$E$12,0)+IF(AND(C19&gt;='Umrechnungskurse und Konstanten'!$C$13,C19&lt;='Umrechnungskurse und Konstanten'!$D$13),F19*'Umrechnungskurse und Konstanten'!$E$13,0)+IF(AND(C19&gt;='Umrechnungskurse und Konstanten'!$C$14,C19&lt;='Umrechnungskurse und Konstanten'!$D$14),F19*'Umrechnungskurse und Konstanten'!$E$14,0)+IF(AND(C19&gt;='Umrechnungskurse und Konstanten'!$C$15,C19&lt;='Umrechnungskurse und Konstanten'!$D$15),F19*'Umrechnungskurse und Konstanten'!$E$15,0)+IF(AND(C19&gt;='Umrechnungskurse und Konstanten'!$C$16,C19&lt;='Umrechnungskurse und Konstanten'!$D$16),F19*'Umrechnungskurse und Konstanten'!$E$16,0)</f>
        <v>0</v>
      </c>
      <c r="J19" s="43">
        <f t="shared" si="1"/>
        <v>0</v>
      </c>
      <c r="K19" s="43">
        <f t="shared" si="2"/>
        <v>0</v>
      </c>
      <c r="L19" s="69" t="str">
        <f>IF(OR(G19='Umrechnungskurse und Konstanten'!$E$21,G19='Umrechnungskurse und Konstanten'!$E$22,G19='Umrechnungskurse und Konstanten'!$E$23),"MwSt. Satz ok.","falsche/keine MwSt.")</f>
        <v>falsche/keine MwSt.</v>
      </c>
      <c r="M19" s="67" t="str">
        <f>IF(AND(C19&gt;='Umrechnungskurse und Konstanten'!$C$8,C19&lt;='Umrechnungskurse und Konstanten'!$D$10),"Periode ok.","falsche Periode")</f>
        <v>falsche Periode</v>
      </c>
    </row>
    <row r="20" spans="2:13" ht="16.5" customHeight="1" x14ac:dyDescent="0.3">
      <c r="B20" s="56"/>
      <c r="C20" s="38"/>
      <c r="D20" s="38"/>
      <c r="E20" s="45"/>
      <c r="F20" s="40"/>
      <c r="G20" s="52"/>
      <c r="H20" s="42">
        <f t="shared" si="0"/>
        <v>0</v>
      </c>
      <c r="I20" s="43">
        <f>IF(AND(C20&gt;='Umrechnungskurse und Konstanten'!$C$5,C20&lt;='Umrechnungskurse und Konstanten'!$D$5),F20*'Umrechnungskurse und Konstanten'!$E$5,0)+IF(AND(C20&gt;='Umrechnungskurse und Konstanten'!$C$6,C20&lt;='Umrechnungskurse und Konstanten'!$D$6),F20*'Umrechnungskurse und Konstanten'!$E$6,0)+IF(AND(C20&gt;='Umrechnungskurse und Konstanten'!$C$7,C20&lt;='Umrechnungskurse und Konstanten'!$D$7),F20*'Umrechnungskurse und Konstanten'!$E$7,0)+IF(AND(C20&gt;='Umrechnungskurse und Konstanten'!$C$8,C20&lt;='Umrechnungskurse und Konstanten'!$D$8),F20*'Umrechnungskurse und Konstanten'!$E$8,0)+IF(AND(C20&gt;='Umrechnungskurse und Konstanten'!$C$9,C20&lt;='Umrechnungskurse und Konstanten'!$D$9),F20*'Umrechnungskurse und Konstanten'!$E$9,0)+IF(AND(C20&gt;='Umrechnungskurse und Konstanten'!$C$10,C20&lt;='Umrechnungskurse und Konstanten'!$D$10),F20*'Umrechnungskurse und Konstanten'!$E$10,0)+IF(AND(C20&gt;='Umrechnungskurse und Konstanten'!$C$11,C20&lt;='Umrechnungskurse und Konstanten'!$D$11),F20*'Umrechnungskurse und Konstanten'!$E$11,0)+IF(AND(C20&gt;='Umrechnungskurse und Konstanten'!$C$12,C20&lt;='Umrechnungskurse und Konstanten'!$D$12),F20*'Umrechnungskurse und Konstanten'!$E$12,0)+IF(AND(C20&gt;='Umrechnungskurse und Konstanten'!$C$13,C20&lt;='Umrechnungskurse und Konstanten'!$D$13),F20*'Umrechnungskurse und Konstanten'!$E$13,0)+IF(AND(C20&gt;='Umrechnungskurse und Konstanten'!$C$14,C20&lt;='Umrechnungskurse und Konstanten'!$D$14),F20*'Umrechnungskurse und Konstanten'!$E$14,0)+IF(AND(C20&gt;='Umrechnungskurse und Konstanten'!$C$15,C20&lt;='Umrechnungskurse und Konstanten'!$D$15),F20*'Umrechnungskurse und Konstanten'!$E$15,0)+IF(AND(C20&gt;='Umrechnungskurse und Konstanten'!$C$16,C20&lt;='Umrechnungskurse und Konstanten'!$D$16),F20*'Umrechnungskurse und Konstanten'!$E$16,0)</f>
        <v>0</v>
      </c>
      <c r="J20" s="43">
        <f t="shared" si="1"/>
        <v>0</v>
      </c>
      <c r="K20" s="43">
        <f t="shared" si="2"/>
        <v>0</v>
      </c>
      <c r="L20" s="69" t="str">
        <f>IF(OR(G20='Umrechnungskurse und Konstanten'!$E$21,G20='Umrechnungskurse und Konstanten'!$E$22,G20='Umrechnungskurse und Konstanten'!$E$23),"MwSt. Satz ok.","falsche/keine MwSt.")</f>
        <v>falsche/keine MwSt.</v>
      </c>
      <c r="M20" s="67" t="str">
        <f>IF(AND(C20&gt;='Umrechnungskurse und Konstanten'!$C$8,C20&lt;='Umrechnungskurse und Konstanten'!$D$10),"Periode ok.","falsche Periode")</f>
        <v>falsche Periode</v>
      </c>
    </row>
    <row r="21" spans="2:13" ht="16.5" customHeight="1" x14ac:dyDescent="0.3">
      <c r="B21" s="56"/>
      <c r="C21" s="38"/>
      <c r="D21" s="38"/>
      <c r="E21" s="45"/>
      <c r="F21" s="40"/>
      <c r="G21" s="52"/>
      <c r="H21" s="42">
        <f t="shared" si="0"/>
        <v>0</v>
      </c>
      <c r="I21" s="43">
        <f>IF(AND(C21&gt;='Umrechnungskurse und Konstanten'!$C$5,C21&lt;='Umrechnungskurse und Konstanten'!$D$5),F21*'Umrechnungskurse und Konstanten'!$E$5,0)+IF(AND(C21&gt;='Umrechnungskurse und Konstanten'!$C$6,C21&lt;='Umrechnungskurse und Konstanten'!$D$6),F21*'Umrechnungskurse und Konstanten'!$E$6,0)+IF(AND(C21&gt;='Umrechnungskurse und Konstanten'!$C$7,C21&lt;='Umrechnungskurse und Konstanten'!$D$7),F21*'Umrechnungskurse und Konstanten'!$E$7,0)+IF(AND(C21&gt;='Umrechnungskurse und Konstanten'!$C$8,C21&lt;='Umrechnungskurse und Konstanten'!$D$8),F21*'Umrechnungskurse und Konstanten'!$E$8,0)+IF(AND(C21&gt;='Umrechnungskurse und Konstanten'!$C$9,C21&lt;='Umrechnungskurse und Konstanten'!$D$9),F21*'Umrechnungskurse und Konstanten'!$E$9,0)+IF(AND(C21&gt;='Umrechnungskurse und Konstanten'!$C$10,C21&lt;='Umrechnungskurse und Konstanten'!$D$10),F21*'Umrechnungskurse und Konstanten'!$E$10,0)+IF(AND(C21&gt;='Umrechnungskurse und Konstanten'!$C$11,C21&lt;='Umrechnungskurse und Konstanten'!$D$11),F21*'Umrechnungskurse und Konstanten'!$E$11,0)+IF(AND(C21&gt;='Umrechnungskurse und Konstanten'!$C$12,C21&lt;='Umrechnungskurse und Konstanten'!$D$12),F21*'Umrechnungskurse und Konstanten'!$E$12,0)+IF(AND(C21&gt;='Umrechnungskurse und Konstanten'!$C$13,C21&lt;='Umrechnungskurse und Konstanten'!$D$13),F21*'Umrechnungskurse und Konstanten'!$E$13,0)+IF(AND(C21&gt;='Umrechnungskurse und Konstanten'!$C$14,C21&lt;='Umrechnungskurse und Konstanten'!$D$14),F21*'Umrechnungskurse und Konstanten'!$E$14,0)+IF(AND(C21&gt;='Umrechnungskurse und Konstanten'!$C$15,C21&lt;='Umrechnungskurse und Konstanten'!$D$15),F21*'Umrechnungskurse und Konstanten'!$E$15,0)+IF(AND(C21&gt;='Umrechnungskurse und Konstanten'!$C$16,C21&lt;='Umrechnungskurse und Konstanten'!$D$16),F21*'Umrechnungskurse und Konstanten'!$E$16,0)</f>
        <v>0</v>
      </c>
      <c r="J21" s="43">
        <f t="shared" si="1"/>
        <v>0</v>
      </c>
      <c r="K21" s="43">
        <f t="shared" si="2"/>
        <v>0</v>
      </c>
      <c r="L21" s="69" t="str">
        <f>IF(OR(G21='Umrechnungskurse und Konstanten'!$E$21,G21='Umrechnungskurse und Konstanten'!$E$22,G21='Umrechnungskurse und Konstanten'!$E$23),"MwSt. Satz ok.","falsche/keine MwSt.")</f>
        <v>falsche/keine MwSt.</v>
      </c>
      <c r="M21" s="67" t="str">
        <f>IF(AND(C21&gt;='Umrechnungskurse und Konstanten'!$C$8,C21&lt;='Umrechnungskurse und Konstanten'!$D$10),"Periode ok.","falsche Periode")</f>
        <v>falsche Periode</v>
      </c>
    </row>
    <row r="22" spans="2:13" ht="16.5" customHeight="1" x14ac:dyDescent="0.3">
      <c r="B22" s="56"/>
      <c r="C22" s="38"/>
      <c r="D22" s="38"/>
      <c r="E22" s="45"/>
      <c r="F22" s="40"/>
      <c r="G22" s="52"/>
      <c r="H22" s="42">
        <f t="shared" si="0"/>
        <v>0</v>
      </c>
      <c r="I22" s="43">
        <f>IF(AND(C22&gt;='Umrechnungskurse und Konstanten'!$C$5,C22&lt;='Umrechnungskurse und Konstanten'!$D$5),F22*'Umrechnungskurse und Konstanten'!$E$5,0)+IF(AND(C22&gt;='Umrechnungskurse und Konstanten'!$C$6,C22&lt;='Umrechnungskurse und Konstanten'!$D$6),F22*'Umrechnungskurse und Konstanten'!$E$6,0)+IF(AND(C22&gt;='Umrechnungskurse und Konstanten'!$C$7,C22&lt;='Umrechnungskurse und Konstanten'!$D$7),F22*'Umrechnungskurse und Konstanten'!$E$7,0)+IF(AND(C22&gt;='Umrechnungskurse und Konstanten'!$C$8,C22&lt;='Umrechnungskurse und Konstanten'!$D$8),F22*'Umrechnungskurse und Konstanten'!$E$8,0)+IF(AND(C22&gt;='Umrechnungskurse und Konstanten'!$C$9,C22&lt;='Umrechnungskurse und Konstanten'!$D$9),F22*'Umrechnungskurse und Konstanten'!$E$9,0)+IF(AND(C22&gt;='Umrechnungskurse und Konstanten'!$C$10,C22&lt;='Umrechnungskurse und Konstanten'!$D$10),F22*'Umrechnungskurse und Konstanten'!$E$10,0)+IF(AND(C22&gt;='Umrechnungskurse und Konstanten'!$C$11,C22&lt;='Umrechnungskurse und Konstanten'!$D$11),F22*'Umrechnungskurse und Konstanten'!$E$11,0)+IF(AND(C22&gt;='Umrechnungskurse und Konstanten'!$C$12,C22&lt;='Umrechnungskurse und Konstanten'!$D$12),F22*'Umrechnungskurse und Konstanten'!$E$12,0)+IF(AND(C22&gt;='Umrechnungskurse und Konstanten'!$C$13,C22&lt;='Umrechnungskurse und Konstanten'!$D$13),F22*'Umrechnungskurse und Konstanten'!$E$13,0)+IF(AND(C22&gt;='Umrechnungskurse und Konstanten'!$C$14,C22&lt;='Umrechnungskurse und Konstanten'!$D$14),F22*'Umrechnungskurse und Konstanten'!$E$14,0)+IF(AND(C22&gt;='Umrechnungskurse und Konstanten'!$C$15,C22&lt;='Umrechnungskurse und Konstanten'!$D$15),F22*'Umrechnungskurse und Konstanten'!$E$15,0)+IF(AND(C22&gt;='Umrechnungskurse und Konstanten'!$C$16,C22&lt;='Umrechnungskurse und Konstanten'!$D$16),F22*'Umrechnungskurse und Konstanten'!$E$16,0)</f>
        <v>0</v>
      </c>
      <c r="J22" s="43">
        <f t="shared" si="1"/>
        <v>0</v>
      </c>
      <c r="K22" s="43">
        <f t="shared" si="2"/>
        <v>0</v>
      </c>
      <c r="L22" s="69" t="str">
        <f>IF(OR(G22='Umrechnungskurse und Konstanten'!$E$21,G22='Umrechnungskurse und Konstanten'!$E$22,G22='Umrechnungskurse und Konstanten'!$E$23),"MwSt. Satz ok.","falsche/keine MwSt.")</f>
        <v>falsche/keine MwSt.</v>
      </c>
      <c r="M22" s="67" t="str">
        <f>IF(AND(C22&gt;='Umrechnungskurse und Konstanten'!$C$8,C22&lt;='Umrechnungskurse und Konstanten'!$D$10),"Periode ok.","falsche Periode")</f>
        <v>falsche Periode</v>
      </c>
    </row>
    <row r="23" spans="2:13" ht="16.5" customHeight="1" x14ac:dyDescent="0.3">
      <c r="B23" s="56"/>
      <c r="C23" s="38"/>
      <c r="D23" s="38"/>
      <c r="E23" s="45"/>
      <c r="F23" s="40"/>
      <c r="G23" s="52"/>
      <c r="H23" s="42">
        <f t="shared" si="0"/>
        <v>0</v>
      </c>
      <c r="I23" s="43">
        <f>IF(AND(C23&gt;='Umrechnungskurse und Konstanten'!$C$5,C23&lt;='Umrechnungskurse und Konstanten'!$D$5),F23*'Umrechnungskurse und Konstanten'!$E$5,0)+IF(AND(C23&gt;='Umrechnungskurse und Konstanten'!$C$6,C23&lt;='Umrechnungskurse und Konstanten'!$D$6),F23*'Umrechnungskurse und Konstanten'!$E$6,0)+IF(AND(C23&gt;='Umrechnungskurse und Konstanten'!$C$7,C23&lt;='Umrechnungskurse und Konstanten'!$D$7),F23*'Umrechnungskurse und Konstanten'!$E$7,0)+IF(AND(C23&gt;='Umrechnungskurse und Konstanten'!$C$8,C23&lt;='Umrechnungskurse und Konstanten'!$D$8),F23*'Umrechnungskurse und Konstanten'!$E$8,0)+IF(AND(C23&gt;='Umrechnungskurse und Konstanten'!$C$9,C23&lt;='Umrechnungskurse und Konstanten'!$D$9),F23*'Umrechnungskurse und Konstanten'!$E$9,0)+IF(AND(C23&gt;='Umrechnungskurse und Konstanten'!$C$10,C23&lt;='Umrechnungskurse und Konstanten'!$D$10),F23*'Umrechnungskurse und Konstanten'!$E$10,0)+IF(AND(C23&gt;='Umrechnungskurse und Konstanten'!$C$11,C23&lt;='Umrechnungskurse und Konstanten'!$D$11),F23*'Umrechnungskurse und Konstanten'!$E$11,0)+IF(AND(C23&gt;='Umrechnungskurse und Konstanten'!$C$12,C23&lt;='Umrechnungskurse und Konstanten'!$D$12),F23*'Umrechnungskurse und Konstanten'!$E$12,0)+IF(AND(C23&gt;='Umrechnungskurse und Konstanten'!$C$13,C23&lt;='Umrechnungskurse und Konstanten'!$D$13),F23*'Umrechnungskurse und Konstanten'!$E$13,0)+IF(AND(C23&gt;='Umrechnungskurse und Konstanten'!$C$14,C23&lt;='Umrechnungskurse und Konstanten'!$D$14),F23*'Umrechnungskurse und Konstanten'!$E$14,0)+IF(AND(C23&gt;='Umrechnungskurse und Konstanten'!$C$15,C23&lt;='Umrechnungskurse und Konstanten'!$D$15),F23*'Umrechnungskurse und Konstanten'!$E$15,0)+IF(AND(C23&gt;='Umrechnungskurse und Konstanten'!$C$16,C23&lt;='Umrechnungskurse und Konstanten'!$D$16),F23*'Umrechnungskurse und Konstanten'!$E$16,0)</f>
        <v>0</v>
      </c>
      <c r="J23" s="43">
        <f t="shared" si="1"/>
        <v>0</v>
      </c>
      <c r="K23" s="43">
        <f t="shared" si="2"/>
        <v>0</v>
      </c>
      <c r="L23" s="69" t="str">
        <f>IF(OR(G23='Umrechnungskurse und Konstanten'!$E$21,G23='Umrechnungskurse und Konstanten'!$E$22,G23='Umrechnungskurse und Konstanten'!$E$23),"MwSt. Satz ok.","falsche/keine MwSt.")</f>
        <v>falsche/keine MwSt.</v>
      </c>
      <c r="M23" s="67" t="str">
        <f>IF(AND(C23&gt;='Umrechnungskurse und Konstanten'!$C$8,C23&lt;='Umrechnungskurse und Konstanten'!$D$10),"Periode ok.","falsche Periode")</f>
        <v>falsche Periode</v>
      </c>
    </row>
    <row r="24" spans="2:13" ht="16.5" customHeight="1" x14ac:dyDescent="0.3">
      <c r="B24" s="56"/>
      <c r="C24" s="38"/>
      <c r="D24" s="38"/>
      <c r="E24" s="45"/>
      <c r="F24" s="40"/>
      <c r="G24" s="52"/>
      <c r="H24" s="42">
        <f t="shared" si="0"/>
        <v>0</v>
      </c>
      <c r="I24" s="43">
        <f>IF(AND(C24&gt;='Umrechnungskurse und Konstanten'!$C$5,C24&lt;='Umrechnungskurse und Konstanten'!$D$5),F24*'Umrechnungskurse und Konstanten'!$E$5,0)+IF(AND(C24&gt;='Umrechnungskurse und Konstanten'!$C$6,C24&lt;='Umrechnungskurse und Konstanten'!$D$6),F24*'Umrechnungskurse und Konstanten'!$E$6,0)+IF(AND(C24&gt;='Umrechnungskurse und Konstanten'!$C$7,C24&lt;='Umrechnungskurse und Konstanten'!$D$7),F24*'Umrechnungskurse und Konstanten'!$E$7,0)+IF(AND(C24&gt;='Umrechnungskurse und Konstanten'!$C$8,C24&lt;='Umrechnungskurse und Konstanten'!$D$8),F24*'Umrechnungskurse und Konstanten'!$E$8,0)+IF(AND(C24&gt;='Umrechnungskurse und Konstanten'!$C$9,C24&lt;='Umrechnungskurse und Konstanten'!$D$9),F24*'Umrechnungskurse und Konstanten'!$E$9,0)+IF(AND(C24&gt;='Umrechnungskurse und Konstanten'!$C$10,C24&lt;='Umrechnungskurse und Konstanten'!$D$10),F24*'Umrechnungskurse und Konstanten'!$E$10,0)+IF(AND(C24&gt;='Umrechnungskurse und Konstanten'!$C$11,C24&lt;='Umrechnungskurse und Konstanten'!$D$11),F24*'Umrechnungskurse und Konstanten'!$E$11,0)+IF(AND(C24&gt;='Umrechnungskurse und Konstanten'!$C$12,C24&lt;='Umrechnungskurse und Konstanten'!$D$12),F24*'Umrechnungskurse und Konstanten'!$E$12,0)+IF(AND(C24&gt;='Umrechnungskurse und Konstanten'!$C$13,C24&lt;='Umrechnungskurse und Konstanten'!$D$13),F24*'Umrechnungskurse und Konstanten'!$E$13,0)+IF(AND(C24&gt;='Umrechnungskurse und Konstanten'!$C$14,C24&lt;='Umrechnungskurse und Konstanten'!$D$14),F24*'Umrechnungskurse und Konstanten'!$E$14,0)+IF(AND(C24&gt;='Umrechnungskurse und Konstanten'!$C$15,C24&lt;='Umrechnungskurse und Konstanten'!$D$15),F24*'Umrechnungskurse und Konstanten'!$E$15,0)+IF(AND(C24&gt;='Umrechnungskurse und Konstanten'!$C$16,C24&lt;='Umrechnungskurse und Konstanten'!$D$16),F24*'Umrechnungskurse und Konstanten'!$E$16,0)</f>
        <v>0</v>
      </c>
      <c r="J24" s="43">
        <f t="shared" si="1"/>
        <v>0</v>
      </c>
      <c r="K24" s="43">
        <f t="shared" si="2"/>
        <v>0</v>
      </c>
      <c r="L24" s="69" t="str">
        <f>IF(OR(G24='Umrechnungskurse und Konstanten'!$E$21,G24='Umrechnungskurse und Konstanten'!$E$22,G24='Umrechnungskurse und Konstanten'!$E$23),"MwSt. Satz ok.","falsche/keine MwSt.")</f>
        <v>falsche/keine MwSt.</v>
      </c>
      <c r="M24" s="67" t="str">
        <f>IF(AND(C24&gt;='Umrechnungskurse und Konstanten'!$C$8,C24&lt;='Umrechnungskurse und Konstanten'!$D$10),"Periode ok.","falsche Periode")</f>
        <v>falsche Periode</v>
      </c>
    </row>
    <row r="25" spans="2:13" ht="16.5" customHeight="1" x14ac:dyDescent="0.3">
      <c r="B25" s="56"/>
      <c r="C25" s="38"/>
      <c r="D25" s="38"/>
      <c r="E25" s="45"/>
      <c r="F25" s="40"/>
      <c r="G25" s="52"/>
      <c r="H25" s="42">
        <f t="shared" si="0"/>
        <v>0</v>
      </c>
      <c r="I25" s="43">
        <f>IF(AND(C25&gt;='Umrechnungskurse und Konstanten'!$C$5,C25&lt;='Umrechnungskurse und Konstanten'!$D$5),F25*'Umrechnungskurse und Konstanten'!$E$5,0)+IF(AND(C25&gt;='Umrechnungskurse und Konstanten'!$C$6,C25&lt;='Umrechnungskurse und Konstanten'!$D$6),F25*'Umrechnungskurse und Konstanten'!$E$6,0)+IF(AND(C25&gt;='Umrechnungskurse und Konstanten'!$C$7,C25&lt;='Umrechnungskurse und Konstanten'!$D$7),F25*'Umrechnungskurse und Konstanten'!$E$7,0)+IF(AND(C25&gt;='Umrechnungskurse und Konstanten'!$C$8,C25&lt;='Umrechnungskurse und Konstanten'!$D$8),F25*'Umrechnungskurse und Konstanten'!$E$8,0)+IF(AND(C25&gt;='Umrechnungskurse und Konstanten'!$C$9,C25&lt;='Umrechnungskurse und Konstanten'!$D$9),F25*'Umrechnungskurse und Konstanten'!$E$9,0)+IF(AND(C25&gt;='Umrechnungskurse und Konstanten'!$C$10,C25&lt;='Umrechnungskurse und Konstanten'!$D$10),F25*'Umrechnungskurse und Konstanten'!$E$10,0)+IF(AND(C25&gt;='Umrechnungskurse und Konstanten'!$C$11,C25&lt;='Umrechnungskurse und Konstanten'!$D$11),F25*'Umrechnungskurse und Konstanten'!$E$11,0)+IF(AND(C25&gt;='Umrechnungskurse und Konstanten'!$C$12,C25&lt;='Umrechnungskurse und Konstanten'!$D$12),F25*'Umrechnungskurse und Konstanten'!$E$12,0)+IF(AND(C25&gt;='Umrechnungskurse und Konstanten'!$C$13,C25&lt;='Umrechnungskurse und Konstanten'!$D$13),F25*'Umrechnungskurse und Konstanten'!$E$13,0)+IF(AND(C25&gt;='Umrechnungskurse und Konstanten'!$C$14,C25&lt;='Umrechnungskurse und Konstanten'!$D$14),F25*'Umrechnungskurse und Konstanten'!$E$14,0)+IF(AND(C25&gt;='Umrechnungskurse und Konstanten'!$C$15,C25&lt;='Umrechnungskurse und Konstanten'!$D$15),F25*'Umrechnungskurse und Konstanten'!$E$15,0)+IF(AND(C25&gt;='Umrechnungskurse und Konstanten'!$C$16,C25&lt;='Umrechnungskurse und Konstanten'!$D$16),F25*'Umrechnungskurse und Konstanten'!$E$16,0)</f>
        <v>0</v>
      </c>
      <c r="J25" s="43">
        <f t="shared" si="1"/>
        <v>0</v>
      </c>
      <c r="K25" s="43">
        <f t="shared" si="2"/>
        <v>0</v>
      </c>
      <c r="L25" s="69" t="str">
        <f>IF(OR(G25='Umrechnungskurse und Konstanten'!$E$21,G25='Umrechnungskurse und Konstanten'!$E$22,G25='Umrechnungskurse und Konstanten'!$E$23),"MwSt. Satz ok.","falsche/keine MwSt.")</f>
        <v>falsche/keine MwSt.</v>
      </c>
      <c r="M25" s="67" t="str">
        <f>IF(AND(C25&gt;='Umrechnungskurse und Konstanten'!$C$8,C25&lt;='Umrechnungskurse und Konstanten'!$D$10),"Periode ok.","falsche Periode")</f>
        <v>falsche Periode</v>
      </c>
    </row>
    <row r="26" spans="2:13" ht="16.5" customHeight="1" x14ac:dyDescent="0.3">
      <c r="B26" s="56"/>
      <c r="C26" s="38"/>
      <c r="D26" s="38"/>
      <c r="E26" s="45"/>
      <c r="F26" s="40"/>
      <c r="G26" s="52"/>
      <c r="H26" s="42">
        <f t="shared" si="0"/>
        <v>0</v>
      </c>
      <c r="I26" s="43">
        <f>IF(AND(C26&gt;='Umrechnungskurse und Konstanten'!$C$5,C26&lt;='Umrechnungskurse und Konstanten'!$D$5),F26*'Umrechnungskurse und Konstanten'!$E$5,0)+IF(AND(C26&gt;='Umrechnungskurse und Konstanten'!$C$6,C26&lt;='Umrechnungskurse und Konstanten'!$D$6),F26*'Umrechnungskurse und Konstanten'!$E$6,0)+IF(AND(C26&gt;='Umrechnungskurse und Konstanten'!$C$7,C26&lt;='Umrechnungskurse und Konstanten'!$D$7),F26*'Umrechnungskurse und Konstanten'!$E$7,0)+IF(AND(C26&gt;='Umrechnungskurse und Konstanten'!$C$8,C26&lt;='Umrechnungskurse und Konstanten'!$D$8),F26*'Umrechnungskurse und Konstanten'!$E$8,0)+IF(AND(C26&gt;='Umrechnungskurse und Konstanten'!$C$9,C26&lt;='Umrechnungskurse und Konstanten'!$D$9),F26*'Umrechnungskurse und Konstanten'!$E$9,0)+IF(AND(C26&gt;='Umrechnungskurse und Konstanten'!$C$10,C26&lt;='Umrechnungskurse und Konstanten'!$D$10),F26*'Umrechnungskurse und Konstanten'!$E$10,0)+IF(AND(C26&gt;='Umrechnungskurse und Konstanten'!$C$11,C26&lt;='Umrechnungskurse und Konstanten'!$D$11),F26*'Umrechnungskurse und Konstanten'!$E$11,0)+IF(AND(C26&gt;='Umrechnungskurse und Konstanten'!$C$12,C26&lt;='Umrechnungskurse und Konstanten'!$D$12),F26*'Umrechnungskurse und Konstanten'!$E$12,0)+IF(AND(C26&gt;='Umrechnungskurse und Konstanten'!$C$13,C26&lt;='Umrechnungskurse und Konstanten'!$D$13),F26*'Umrechnungskurse und Konstanten'!$E$13,0)+IF(AND(C26&gt;='Umrechnungskurse und Konstanten'!$C$14,C26&lt;='Umrechnungskurse und Konstanten'!$D$14),F26*'Umrechnungskurse und Konstanten'!$E$14,0)+IF(AND(C26&gt;='Umrechnungskurse und Konstanten'!$C$15,C26&lt;='Umrechnungskurse und Konstanten'!$D$15),F26*'Umrechnungskurse und Konstanten'!$E$15,0)+IF(AND(C26&gt;='Umrechnungskurse und Konstanten'!$C$16,C26&lt;='Umrechnungskurse und Konstanten'!$D$16),F26*'Umrechnungskurse und Konstanten'!$E$16,0)</f>
        <v>0</v>
      </c>
      <c r="J26" s="43">
        <f t="shared" si="1"/>
        <v>0</v>
      </c>
      <c r="K26" s="43">
        <f t="shared" si="2"/>
        <v>0</v>
      </c>
      <c r="L26" s="69" t="str">
        <f>IF(OR(G26='Umrechnungskurse und Konstanten'!$E$21,G26='Umrechnungskurse und Konstanten'!$E$22,G26='Umrechnungskurse und Konstanten'!$E$23),"MwSt. Satz ok.","falsche/keine MwSt.")</f>
        <v>falsche/keine MwSt.</v>
      </c>
      <c r="M26" s="67" t="str">
        <f>IF(AND(C26&gt;='Umrechnungskurse und Konstanten'!$C$8,C26&lt;='Umrechnungskurse und Konstanten'!$D$10),"Periode ok.","falsche Periode")</f>
        <v>falsche Periode</v>
      </c>
    </row>
    <row r="27" spans="2:13" ht="16.5" customHeight="1" x14ac:dyDescent="0.3">
      <c r="B27" s="56"/>
      <c r="C27" s="38"/>
      <c r="D27" s="38"/>
      <c r="E27" s="45"/>
      <c r="F27" s="40"/>
      <c r="G27" s="52"/>
      <c r="H27" s="42">
        <f t="shared" si="0"/>
        <v>0</v>
      </c>
      <c r="I27" s="43">
        <f>IF(AND(C27&gt;='Umrechnungskurse und Konstanten'!$C$5,C27&lt;='Umrechnungskurse und Konstanten'!$D$5),F27*'Umrechnungskurse und Konstanten'!$E$5,0)+IF(AND(C27&gt;='Umrechnungskurse und Konstanten'!$C$6,C27&lt;='Umrechnungskurse und Konstanten'!$D$6),F27*'Umrechnungskurse und Konstanten'!$E$6,0)+IF(AND(C27&gt;='Umrechnungskurse und Konstanten'!$C$7,C27&lt;='Umrechnungskurse und Konstanten'!$D$7),F27*'Umrechnungskurse und Konstanten'!$E$7,0)+IF(AND(C27&gt;='Umrechnungskurse und Konstanten'!$C$8,C27&lt;='Umrechnungskurse und Konstanten'!$D$8),F27*'Umrechnungskurse und Konstanten'!$E$8,0)+IF(AND(C27&gt;='Umrechnungskurse und Konstanten'!$C$9,C27&lt;='Umrechnungskurse und Konstanten'!$D$9),F27*'Umrechnungskurse und Konstanten'!$E$9,0)+IF(AND(C27&gt;='Umrechnungskurse und Konstanten'!$C$10,C27&lt;='Umrechnungskurse und Konstanten'!$D$10),F27*'Umrechnungskurse und Konstanten'!$E$10,0)+IF(AND(C27&gt;='Umrechnungskurse und Konstanten'!$C$11,C27&lt;='Umrechnungskurse und Konstanten'!$D$11),F27*'Umrechnungskurse und Konstanten'!$E$11,0)+IF(AND(C27&gt;='Umrechnungskurse und Konstanten'!$C$12,C27&lt;='Umrechnungskurse und Konstanten'!$D$12),F27*'Umrechnungskurse und Konstanten'!$E$12,0)+IF(AND(C27&gt;='Umrechnungskurse und Konstanten'!$C$13,C27&lt;='Umrechnungskurse und Konstanten'!$D$13),F27*'Umrechnungskurse und Konstanten'!$E$13,0)+IF(AND(C27&gt;='Umrechnungskurse und Konstanten'!$C$14,C27&lt;='Umrechnungskurse und Konstanten'!$D$14),F27*'Umrechnungskurse und Konstanten'!$E$14,0)+IF(AND(C27&gt;='Umrechnungskurse und Konstanten'!$C$15,C27&lt;='Umrechnungskurse und Konstanten'!$D$15),F27*'Umrechnungskurse und Konstanten'!$E$15,0)+IF(AND(C27&gt;='Umrechnungskurse und Konstanten'!$C$16,C27&lt;='Umrechnungskurse und Konstanten'!$D$16),F27*'Umrechnungskurse und Konstanten'!$E$16,0)</f>
        <v>0</v>
      </c>
      <c r="J27" s="43">
        <f t="shared" si="1"/>
        <v>0</v>
      </c>
      <c r="K27" s="43">
        <f t="shared" si="2"/>
        <v>0</v>
      </c>
      <c r="L27" s="69" t="str">
        <f>IF(OR(G27='Umrechnungskurse und Konstanten'!$E$21,G27='Umrechnungskurse und Konstanten'!$E$22,G27='Umrechnungskurse und Konstanten'!$E$23),"MwSt. Satz ok.","falsche/keine MwSt.")</f>
        <v>falsche/keine MwSt.</v>
      </c>
      <c r="M27" s="67" t="str">
        <f>IF(AND(C27&gt;='Umrechnungskurse und Konstanten'!$C$8,C27&lt;='Umrechnungskurse und Konstanten'!$D$10),"Periode ok.","falsche Periode")</f>
        <v>falsche Periode</v>
      </c>
    </row>
    <row r="28" spans="2:13" ht="16.5" customHeight="1" x14ac:dyDescent="0.3">
      <c r="B28" s="56"/>
      <c r="C28" s="38"/>
      <c r="D28" s="38"/>
      <c r="E28" s="45"/>
      <c r="F28" s="40"/>
      <c r="G28" s="52"/>
      <c r="H28" s="42">
        <f t="shared" si="0"/>
        <v>0</v>
      </c>
      <c r="I28" s="43">
        <f>IF(AND(C28&gt;='Umrechnungskurse und Konstanten'!$C$5,C28&lt;='Umrechnungskurse und Konstanten'!$D$5),F28*'Umrechnungskurse und Konstanten'!$E$5,0)+IF(AND(C28&gt;='Umrechnungskurse und Konstanten'!$C$6,C28&lt;='Umrechnungskurse und Konstanten'!$D$6),F28*'Umrechnungskurse und Konstanten'!$E$6,0)+IF(AND(C28&gt;='Umrechnungskurse und Konstanten'!$C$7,C28&lt;='Umrechnungskurse und Konstanten'!$D$7),F28*'Umrechnungskurse und Konstanten'!$E$7,0)+IF(AND(C28&gt;='Umrechnungskurse und Konstanten'!$C$8,C28&lt;='Umrechnungskurse und Konstanten'!$D$8),F28*'Umrechnungskurse und Konstanten'!$E$8,0)+IF(AND(C28&gt;='Umrechnungskurse und Konstanten'!$C$9,C28&lt;='Umrechnungskurse und Konstanten'!$D$9),F28*'Umrechnungskurse und Konstanten'!$E$9,0)+IF(AND(C28&gt;='Umrechnungskurse und Konstanten'!$C$10,C28&lt;='Umrechnungskurse und Konstanten'!$D$10),F28*'Umrechnungskurse und Konstanten'!$E$10,0)+IF(AND(C28&gt;='Umrechnungskurse und Konstanten'!$C$11,C28&lt;='Umrechnungskurse und Konstanten'!$D$11),F28*'Umrechnungskurse und Konstanten'!$E$11,0)+IF(AND(C28&gt;='Umrechnungskurse und Konstanten'!$C$12,C28&lt;='Umrechnungskurse und Konstanten'!$D$12),F28*'Umrechnungskurse und Konstanten'!$E$12,0)+IF(AND(C28&gt;='Umrechnungskurse und Konstanten'!$C$13,C28&lt;='Umrechnungskurse und Konstanten'!$D$13),F28*'Umrechnungskurse und Konstanten'!$E$13,0)+IF(AND(C28&gt;='Umrechnungskurse und Konstanten'!$C$14,C28&lt;='Umrechnungskurse und Konstanten'!$D$14),F28*'Umrechnungskurse und Konstanten'!$E$14,0)+IF(AND(C28&gt;='Umrechnungskurse und Konstanten'!$C$15,C28&lt;='Umrechnungskurse und Konstanten'!$D$15),F28*'Umrechnungskurse und Konstanten'!$E$15,0)+IF(AND(C28&gt;='Umrechnungskurse und Konstanten'!$C$16,C28&lt;='Umrechnungskurse und Konstanten'!$D$16),F28*'Umrechnungskurse und Konstanten'!$E$16,0)</f>
        <v>0</v>
      </c>
      <c r="J28" s="43">
        <f t="shared" si="1"/>
        <v>0</v>
      </c>
      <c r="K28" s="43">
        <f t="shared" si="2"/>
        <v>0</v>
      </c>
      <c r="L28" s="69" t="str">
        <f>IF(OR(G28='Umrechnungskurse und Konstanten'!$E$21,G28='Umrechnungskurse und Konstanten'!$E$22,G28='Umrechnungskurse und Konstanten'!$E$23),"MwSt. Satz ok.","falsche/keine MwSt.")</f>
        <v>falsche/keine MwSt.</v>
      </c>
      <c r="M28" s="67" t="str">
        <f>IF(AND(C28&gt;='Umrechnungskurse und Konstanten'!$C$8,C28&lt;='Umrechnungskurse und Konstanten'!$D$10),"Periode ok.","falsche Periode")</f>
        <v>falsche Periode</v>
      </c>
    </row>
    <row r="29" spans="2:13" ht="16.5" customHeight="1" x14ac:dyDescent="0.3">
      <c r="B29" s="56"/>
      <c r="C29" s="38"/>
      <c r="D29" s="38"/>
      <c r="E29" s="45"/>
      <c r="F29" s="40"/>
      <c r="G29" s="52"/>
      <c r="H29" s="42">
        <f t="shared" si="0"/>
        <v>0</v>
      </c>
      <c r="I29" s="43">
        <f>IF(AND(C29&gt;='Umrechnungskurse und Konstanten'!$C$5,C29&lt;='Umrechnungskurse und Konstanten'!$D$5),F29*'Umrechnungskurse und Konstanten'!$E$5,0)+IF(AND(C29&gt;='Umrechnungskurse und Konstanten'!$C$6,C29&lt;='Umrechnungskurse und Konstanten'!$D$6),F29*'Umrechnungskurse und Konstanten'!$E$6,0)+IF(AND(C29&gt;='Umrechnungskurse und Konstanten'!$C$7,C29&lt;='Umrechnungskurse und Konstanten'!$D$7),F29*'Umrechnungskurse und Konstanten'!$E$7,0)+IF(AND(C29&gt;='Umrechnungskurse und Konstanten'!$C$8,C29&lt;='Umrechnungskurse und Konstanten'!$D$8),F29*'Umrechnungskurse und Konstanten'!$E$8,0)+IF(AND(C29&gt;='Umrechnungskurse und Konstanten'!$C$9,C29&lt;='Umrechnungskurse und Konstanten'!$D$9),F29*'Umrechnungskurse und Konstanten'!$E$9,0)+IF(AND(C29&gt;='Umrechnungskurse und Konstanten'!$C$10,C29&lt;='Umrechnungskurse und Konstanten'!$D$10),F29*'Umrechnungskurse und Konstanten'!$E$10,0)+IF(AND(C29&gt;='Umrechnungskurse und Konstanten'!$C$11,C29&lt;='Umrechnungskurse und Konstanten'!$D$11),F29*'Umrechnungskurse und Konstanten'!$E$11,0)+IF(AND(C29&gt;='Umrechnungskurse und Konstanten'!$C$12,C29&lt;='Umrechnungskurse und Konstanten'!$D$12),F29*'Umrechnungskurse und Konstanten'!$E$12,0)+IF(AND(C29&gt;='Umrechnungskurse und Konstanten'!$C$13,C29&lt;='Umrechnungskurse und Konstanten'!$D$13),F29*'Umrechnungskurse und Konstanten'!$E$13,0)+IF(AND(C29&gt;='Umrechnungskurse und Konstanten'!$C$14,C29&lt;='Umrechnungskurse und Konstanten'!$D$14),F29*'Umrechnungskurse und Konstanten'!$E$14,0)+IF(AND(C29&gt;='Umrechnungskurse und Konstanten'!$C$15,C29&lt;='Umrechnungskurse und Konstanten'!$D$15),F29*'Umrechnungskurse und Konstanten'!$E$15,0)+IF(AND(C29&gt;='Umrechnungskurse und Konstanten'!$C$16,C29&lt;='Umrechnungskurse und Konstanten'!$D$16),F29*'Umrechnungskurse und Konstanten'!$E$16,0)</f>
        <v>0</v>
      </c>
      <c r="J29" s="43">
        <f t="shared" si="1"/>
        <v>0</v>
      </c>
      <c r="K29" s="43">
        <f t="shared" si="2"/>
        <v>0</v>
      </c>
      <c r="L29" s="69" t="str">
        <f>IF(OR(G29='Umrechnungskurse und Konstanten'!$E$21,G29='Umrechnungskurse und Konstanten'!$E$22,G29='Umrechnungskurse und Konstanten'!$E$23),"MwSt. Satz ok.","falsche/keine MwSt.")</f>
        <v>falsche/keine MwSt.</v>
      </c>
      <c r="M29" s="67" t="str">
        <f>IF(AND(C29&gt;='Umrechnungskurse und Konstanten'!$C$8,C29&lt;='Umrechnungskurse und Konstanten'!$D$10),"Periode ok.","falsche Periode")</f>
        <v>falsche Periode</v>
      </c>
    </row>
    <row r="30" spans="2:13" ht="16.5" customHeight="1" x14ac:dyDescent="0.3">
      <c r="B30" s="56"/>
      <c r="C30" s="38"/>
      <c r="D30" s="38"/>
      <c r="E30" s="45"/>
      <c r="F30" s="40"/>
      <c r="G30" s="52"/>
      <c r="H30" s="42">
        <f t="shared" si="0"/>
        <v>0</v>
      </c>
      <c r="I30" s="43">
        <f>IF(AND(C30&gt;='Umrechnungskurse und Konstanten'!$C$5,C30&lt;='Umrechnungskurse und Konstanten'!$D$5),F30*'Umrechnungskurse und Konstanten'!$E$5,0)+IF(AND(C30&gt;='Umrechnungskurse und Konstanten'!$C$6,C30&lt;='Umrechnungskurse und Konstanten'!$D$6),F30*'Umrechnungskurse und Konstanten'!$E$6,0)+IF(AND(C30&gt;='Umrechnungskurse und Konstanten'!$C$7,C30&lt;='Umrechnungskurse und Konstanten'!$D$7),F30*'Umrechnungskurse und Konstanten'!$E$7,0)+IF(AND(C30&gt;='Umrechnungskurse und Konstanten'!$C$8,C30&lt;='Umrechnungskurse und Konstanten'!$D$8),F30*'Umrechnungskurse und Konstanten'!$E$8,0)+IF(AND(C30&gt;='Umrechnungskurse und Konstanten'!$C$9,C30&lt;='Umrechnungskurse und Konstanten'!$D$9),F30*'Umrechnungskurse und Konstanten'!$E$9,0)+IF(AND(C30&gt;='Umrechnungskurse und Konstanten'!$C$10,C30&lt;='Umrechnungskurse und Konstanten'!$D$10),F30*'Umrechnungskurse und Konstanten'!$E$10,0)+IF(AND(C30&gt;='Umrechnungskurse und Konstanten'!$C$11,C30&lt;='Umrechnungskurse und Konstanten'!$D$11),F30*'Umrechnungskurse und Konstanten'!$E$11,0)+IF(AND(C30&gt;='Umrechnungskurse und Konstanten'!$C$12,C30&lt;='Umrechnungskurse und Konstanten'!$D$12),F30*'Umrechnungskurse und Konstanten'!$E$12,0)+IF(AND(C30&gt;='Umrechnungskurse und Konstanten'!$C$13,C30&lt;='Umrechnungskurse und Konstanten'!$D$13),F30*'Umrechnungskurse und Konstanten'!$E$13,0)+IF(AND(C30&gt;='Umrechnungskurse und Konstanten'!$C$14,C30&lt;='Umrechnungskurse und Konstanten'!$D$14),F30*'Umrechnungskurse und Konstanten'!$E$14,0)+IF(AND(C30&gt;='Umrechnungskurse und Konstanten'!$C$15,C30&lt;='Umrechnungskurse und Konstanten'!$D$15),F30*'Umrechnungskurse und Konstanten'!$E$15,0)+IF(AND(C30&gt;='Umrechnungskurse und Konstanten'!$C$16,C30&lt;='Umrechnungskurse und Konstanten'!$D$16),F30*'Umrechnungskurse und Konstanten'!$E$16,0)</f>
        <v>0</v>
      </c>
      <c r="J30" s="43">
        <f t="shared" si="1"/>
        <v>0</v>
      </c>
      <c r="K30" s="43">
        <f t="shared" si="2"/>
        <v>0</v>
      </c>
      <c r="L30" s="69" t="str">
        <f>IF(OR(G30='Umrechnungskurse und Konstanten'!$E$21,G30='Umrechnungskurse und Konstanten'!$E$22,G30='Umrechnungskurse und Konstanten'!$E$23),"MwSt. Satz ok.","falsche/keine MwSt.")</f>
        <v>falsche/keine MwSt.</v>
      </c>
      <c r="M30" s="67" t="str">
        <f>IF(AND(C30&gt;='Umrechnungskurse und Konstanten'!$C$8,C30&lt;='Umrechnungskurse und Konstanten'!$D$10),"Periode ok.","falsche Periode")</f>
        <v>falsche Periode</v>
      </c>
    </row>
    <row r="31" spans="2:13" ht="16.5" customHeight="1" x14ac:dyDescent="0.3">
      <c r="B31" s="56"/>
      <c r="C31" s="38"/>
      <c r="D31" s="38"/>
      <c r="E31" s="45"/>
      <c r="F31" s="40"/>
      <c r="G31" s="52"/>
      <c r="H31" s="42">
        <f t="shared" si="0"/>
        <v>0</v>
      </c>
      <c r="I31" s="43">
        <f>IF(AND(C31&gt;='Umrechnungskurse und Konstanten'!$C$5,C31&lt;='Umrechnungskurse und Konstanten'!$D$5),F31*'Umrechnungskurse und Konstanten'!$E$5,0)+IF(AND(C31&gt;='Umrechnungskurse und Konstanten'!$C$6,C31&lt;='Umrechnungskurse und Konstanten'!$D$6),F31*'Umrechnungskurse und Konstanten'!$E$6,0)+IF(AND(C31&gt;='Umrechnungskurse und Konstanten'!$C$7,C31&lt;='Umrechnungskurse und Konstanten'!$D$7),F31*'Umrechnungskurse und Konstanten'!$E$7,0)+IF(AND(C31&gt;='Umrechnungskurse und Konstanten'!$C$8,C31&lt;='Umrechnungskurse und Konstanten'!$D$8),F31*'Umrechnungskurse und Konstanten'!$E$8,0)+IF(AND(C31&gt;='Umrechnungskurse und Konstanten'!$C$9,C31&lt;='Umrechnungskurse und Konstanten'!$D$9),F31*'Umrechnungskurse und Konstanten'!$E$9,0)+IF(AND(C31&gt;='Umrechnungskurse und Konstanten'!$C$10,C31&lt;='Umrechnungskurse und Konstanten'!$D$10),F31*'Umrechnungskurse und Konstanten'!$E$10,0)+IF(AND(C31&gt;='Umrechnungskurse und Konstanten'!$C$11,C31&lt;='Umrechnungskurse und Konstanten'!$D$11),F31*'Umrechnungskurse und Konstanten'!$E$11,0)+IF(AND(C31&gt;='Umrechnungskurse und Konstanten'!$C$12,C31&lt;='Umrechnungskurse und Konstanten'!$D$12),F31*'Umrechnungskurse und Konstanten'!$E$12,0)+IF(AND(C31&gt;='Umrechnungskurse und Konstanten'!$C$13,C31&lt;='Umrechnungskurse und Konstanten'!$D$13),F31*'Umrechnungskurse und Konstanten'!$E$13,0)+IF(AND(C31&gt;='Umrechnungskurse und Konstanten'!$C$14,C31&lt;='Umrechnungskurse und Konstanten'!$D$14),F31*'Umrechnungskurse und Konstanten'!$E$14,0)+IF(AND(C31&gt;='Umrechnungskurse und Konstanten'!$C$15,C31&lt;='Umrechnungskurse und Konstanten'!$D$15),F31*'Umrechnungskurse und Konstanten'!$E$15,0)+IF(AND(C31&gt;='Umrechnungskurse und Konstanten'!$C$16,C31&lt;='Umrechnungskurse und Konstanten'!$D$16),F31*'Umrechnungskurse und Konstanten'!$E$16,0)</f>
        <v>0</v>
      </c>
      <c r="J31" s="43">
        <f t="shared" si="1"/>
        <v>0</v>
      </c>
      <c r="K31" s="43">
        <f t="shared" si="2"/>
        <v>0</v>
      </c>
      <c r="L31" s="69" t="str">
        <f>IF(OR(G31='Umrechnungskurse und Konstanten'!$E$21,G31='Umrechnungskurse und Konstanten'!$E$22,G31='Umrechnungskurse und Konstanten'!$E$23),"MwSt. Satz ok.","falsche/keine MwSt.")</f>
        <v>falsche/keine MwSt.</v>
      </c>
      <c r="M31" s="67" t="str">
        <f>IF(AND(C31&gt;='Umrechnungskurse und Konstanten'!$C$8,C31&lt;='Umrechnungskurse und Konstanten'!$D$10),"Periode ok.","falsche Periode")</f>
        <v>falsche Periode</v>
      </c>
    </row>
    <row r="32" spans="2:13" ht="16.5" customHeight="1" x14ac:dyDescent="0.3">
      <c r="B32" s="56"/>
      <c r="C32" s="38"/>
      <c r="D32" s="38"/>
      <c r="E32" s="45"/>
      <c r="F32" s="40"/>
      <c r="G32" s="52"/>
      <c r="H32" s="42">
        <f t="shared" si="0"/>
        <v>0</v>
      </c>
      <c r="I32" s="43">
        <f>IF(AND(C32&gt;='Umrechnungskurse und Konstanten'!$C$5,C32&lt;='Umrechnungskurse und Konstanten'!$D$5),F32*'Umrechnungskurse und Konstanten'!$E$5,0)+IF(AND(C32&gt;='Umrechnungskurse und Konstanten'!$C$6,C32&lt;='Umrechnungskurse und Konstanten'!$D$6),F32*'Umrechnungskurse und Konstanten'!$E$6,0)+IF(AND(C32&gt;='Umrechnungskurse und Konstanten'!$C$7,C32&lt;='Umrechnungskurse und Konstanten'!$D$7),F32*'Umrechnungskurse und Konstanten'!$E$7,0)+IF(AND(C32&gt;='Umrechnungskurse und Konstanten'!$C$8,C32&lt;='Umrechnungskurse und Konstanten'!$D$8),F32*'Umrechnungskurse und Konstanten'!$E$8,0)+IF(AND(C32&gt;='Umrechnungskurse und Konstanten'!$C$9,C32&lt;='Umrechnungskurse und Konstanten'!$D$9),F32*'Umrechnungskurse und Konstanten'!$E$9,0)+IF(AND(C32&gt;='Umrechnungskurse und Konstanten'!$C$10,C32&lt;='Umrechnungskurse und Konstanten'!$D$10),F32*'Umrechnungskurse und Konstanten'!$E$10,0)+IF(AND(C32&gt;='Umrechnungskurse und Konstanten'!$C$11,C32&lt;='Umrechnungskurse und Konstanten'!$D$11),F32*'Umrechnungskurse und Konstanten'!$E$11,0)+IF(AND(C32&gt;='Umrechnungskurse und Konstanten'!$C$12,C32&lt;='Umrechnungskurse und Konstanten'!$D$12),F32*'Umrechnungskurse und Konstanten'!$E$12,0)+IF(AND(C32&gt;='Umrechnungskurse und Konstanten'!$C$13,C32&lt;='Umrechnungskurse und Konstanten'!$D$13),F32*'Umrechnungskurse und Konstanten'!$E$13,0)+IF(AND(C32&gt;='Umrechnungskurse und Konstanten'!$C$14,C32&lt;='Umrechnungskurse und Konstanten'!$D$14),F32*'Umrechnungskurse und Konstanten'!$E$14,0)+IF(AND(C32&gt;='Umrechnungskurse und Konstanten'!$C$15,C32&lt;='Umrechnungskurse und Konstanten'!$D$15),F32*'Umrechnungskurse und Konstanten'!$E$15,0)+IF(AND(C32&gt;='Umrechnungskurse und Konstanten'!$C$16,C32&lt;='Umrechnungskurse und Konstanten'!$D$16),F32*'Umrechnungskurse und Konstanten'!$E$16,0)</f>
        <v>0</v>
      </c>
      <c r="J32" s="43">
        <f t="shared" si="1"/>
        <v>0</v>
      </c>
      <c r="K32" s="43">
        <f t="shared" si="2"/>
        <v>0</v>
      </c>
      <c r="L32" s="69" t="str">
        <f>IF(OR(G32='Umrechnungskurse und Konstanten'!$E$21,G32='Umrechnungskurse und Konstanten'!$E$22,G32='Umrechnungskurse und Konstanten'!$E$23),"MwSt. Satz ok.","falsche/keine MwSt.")</f>
        <v>falsche/keine MwSt.</v>
      </c>
      <c r="M32" s="67" t="str">
        <f>IF(AND(C32&gt;='Umrechnungskurse und Konstanten'!$C$8,C32&lt;='Umrechnungskurse und Konstanten'!$D$10),"Periode ok.","falsche Periode")</f>
        <v>falsche Periode</v>
      </c>
    </row>
    <row r="33" spans="2:20" ht="16.5" customHeight="1" x14ac:dyDescent="0.3">
      <c r="B33" s="56"/>
      <c r="C33" s="38"/>
      <c r="D33" s="38"/>
      <c r="E33" s="45"/>
      <c r="F33" s="40"/>
      <c r="G33" s="52"/>
      <c r="H33" s="42">
        <f t="shared" si="0"/>
        <v>0</v>
      </c>
      <c r="I33" s="43">
        <f>IF(AND(C33&gt;='Umrechnungskurse und Konstanten'!$C$5,C33&lt;='Umrechnungskurse und Konstanten'!$D$5),F33*'Umrechnungskurse und Konstanten'!$E$5,0)+IF(AND(C33&gt;='Umrechnungskurse und Konstanten'!$C$6,C33&lt;='Umrechnungskurse und Konstanten'!$D$6),F33*'Umrechnungskurse und Konstanten'!$E$6,0)+IF(AND(C33&gt;='Umrechnungskurse und Konstanten'!$C$7,C33&lt;='Umrechnungskurse und Konstanten'!$D$7),F33*'Umrechnungskurse und Konstanten'!$E$7,0)+IF(AND(C33&gt;='Umrechnungskurse und Konstanten'!$C$8,C33&lt;='Umrechnungskurse und Konstanten'!$D$8),F33*'Umrechnungskurse und Konstanten'!$E$8,0)+IF(AND(C33&gt;='Umrechnungskurse und Konstanten'!$C$9,C33&lt;='Umrechnungskurse und Konstanten'!$D$9),F33*'Umrechnungskurse und Konstanten'!$E$9,0)+IF(AND(C33&gt;='Umrechnungskurse und Konstanten'!$C$10,C33&lt;='Umrechnungskurse und Konstanten'!$D$10),F33*'Umrechnungskurse und Konstanten'!$E$10,0)+IF(AND(C33&gt;='Umrechnungskurse und Konstanten'!$C$11,C33&lt;='Umrechnungskurse und Konstanten'!$D$11),F33*'Umrechnungskurse und Konstanten'!$E$11,0)+IF(AND(C33&gt;='Umrechnungskurse und Konstanten'!$C$12,C33&lt;='Umrechnungskurse und Konstanten'!$D$12),F33*'Umrechnungskurse und Konstanten'!$E$12,0)+IF(AND(C33&gt;='Umrechnungskurse und Konstanten'!$C$13,C33&lt;='Umrechnungskurse und Konstanten'!$D$13),F33*'Umrechnungskurse und Konstanten'!$E$13,0)+IF(AND(C33&gt;='Umrechnungskurse und Konstanten'!$C$14,C33&lt;='Umrechnungskurse und Konstanten'!$D$14),F33*'Umrechnungskurse und Konstanten'!$E$14,0)+IF(AND(C33&gt;='Umrechnungskurse und Konstanten'!$C$15,C33&lt;='Umrechnungskurse und Konstanten'!$D$15),F33*'Umrechnungskurse und Konstanten'!$E$15,0)+IF(AND(C33&gt;='Umrechnungskurse und Konstanten'!$C$16,C33&lt;='Umrechnungskurse und Konstanten'!$D$16),F33*'Umrechnungskurse und Konstanten'!$E$16,0)</f>
        <v>0</v>
      </c>
      <c r="J33" s="43">
        <f t="shared" si="1"/>
        <v>0</v>
      </c>
      <c r="K33" s="43">
        <f t="shared" si="2"/>
        <v>0</v>
      </c>
      <c r="L33" s="69" t="str">
        <f>IF(OR(G33='Umrechnungskurse und Konstanten'!$E$21,G33='Umrechnungskurse und Konstanten'!$E$22,G33='Umrechnungskurse und Konstanten'!$E$23),"MwSt. Satz ok.","falsche/keine MwSt.")</f>
        <v>falsche/keine MwSt.</v>
      </c>
      <c r="M33" s="67" t="str">
        <f>IF(AND(C33&gt;='Umrechnungskurse und Konstanten'!$C$8,C33&lt;='Umrechnungskurse und Konstanten'!$D$10),"Periode ok.","falsche Periode")</f>
        <v>falsche Periode</v>
      </c>
    </row>
    <row r="34" spans="2:20" ht="16.5" customHeight="1" x14ac:dyDescent="0.3">
      <c r="B34" s="56"/>
      <c r="C34" s="38"/>
      <c r="D34" s="38"/>
      <c r="E34" s="45"/>
      <c r="F34" s="40"/>
      <c r="G34" s="52"/>
      <c r="H34" s="42">
        <f t="shared" si="0"/>
        <v>0</v>
      </c>
      <c r="I34" s="43">
        <f>IF(AND(C34&gt;='Umrechnungskurse und Konstanten'!$C$5,C34&lt;='Umrechnungskurse und Konstanten'!$D$5),F34*'Umrechnungskurse und Konstanten'!$E$5,0)+IF(AND(C34&gt;='Umrechnungskurse und Konstanten'!$C$6,C34&lt;='Umrechnungskurse und Konstanten'!$D$6),F34*'Umrechnungskurse und Konstanten'!$E$6,0)+IF(AND(C34&gt;='Umrechnungskurse und Konstanten'!$C$7,C34&lt;='Umrechnungskurse und Konstanten'!$D$7),F34*'Umrechnungskurse und Konstanten'!$E$7,0)+IF(AND(C34&gt;='Umrechnungskurse und Konstanten'!$C$8,C34&lt;='Umrechnungskurse und Konstanten'!$D$8),F34*'Umrechnungskurse und Konstanten'!$E$8,0)+IF(AND(C34&gt;='Umrechnungskurse und Konstanten'!$C$9,C34&lt;='Umrechnungskurse und Konstanten'!$D$9),F34*'Umrechnungskurse und Konstanten'!$E$9,0)+IF(AND(C34&gt;='Umrechnungskurse und Konstanten'!$C$10,C34&lt;='Umrechnungskurse und Konstanten'!$D$10),F34*'Umrechnungskurse und Konstanten'!$E$10,0)+IF(AND(C34&gt;='Umrechnungskurse und Konstanten'!$C$11,C34&lt;='Umrechnungskurse und Konstanten'!$D$11),F34*'Umrechnungskurse und Konstanten'!$E$11,0)+IF(AND(C34&gt;='Umrechnungskurse und Konstanten'!$C$12,C34&lt;='Umrechnungskurse und Konstanten'!$D$12),F34*'Umrechnungskurse und Konstanten'!$E$12,0)+IF(AND(C34&gt;='Umrechnungskurse und Konstanten'!$C$13,C34&lt;='Umrechnungskurse und Konstanten'!$D$13),F34*'Umrechnungskurse und Konstanten'!$E$13,0)+IF(AND(C34&gt;='Umrechnungskurse und Konstanten'!$C$14,C34&lt;='Umrechnungskurse und Konstanten'!$D$14),F34*'Umrechnungskurse und Konstanten'!$E$14,0)+IF(AND(C34&gt;='Umrechnungskurse und Konstanten'!$C$15,C34&lt;='Umrechnungskurse und Konstanten'!$D$15),F34*'Umrechnungskurse und Konstanten'!$E$15,0)+IF(AND(C34&gt;='Umrechnungskurse und Konstanten'!$C$16,C34&lt;='Umrechnungskurse und Konstanten'!$D$16),F34*'Umrechnungskurse und Konstanten'!$E$16,0)</f>
        <v>0</v>
      </c>
      <c r="J34" s="43">
        <f t="shared" si="1"/>
        <v>0</v>
      </c>
      <c r="K34" s="43">
        <f t="shared" si="2"/>
        <v>0</v>
      </c>
      <c r="L34" s="69" t="str">
        <f>IF(OR(G34='Umrechnungskurse und Konstanten'!$E$21,G34='Umrechnungskurse und Konstanten'!$E$22,G34='Umrechnungskurse und Konstanten'!$E$23),"MwSt. Satz ok.","falsche/keine MwSt.")</f>
        <v>falsche/keine MwSt.</v>
      </c>
      <c r="M34" s="67" t="str">
        <f>IF(AND(C34&gt;='Umrechnungskurse und Konstanten'!$C$8,C34&lt;='Umrechnungskurse und Konstanten'!$D$10),"Periode ok.","falsche Periode")</f>
        <v>falsche Periode</v>
      </c>
    </row>
    <row r="35" spans="2:20" x14ac:dyDescent="0.3">
      <c r="B35" s="56"/>
      <c r="C35" s="38"/>
      <c r="D35" s="38"/>
      <c r="E35" s="45"/>
      <c r="F35" s="40"/>
      <c r="G35" s="52"/>
      <c r="H35" s="42">
        <f t="shared" si="0"/>
        <v>0</v>
      </c>
      <c r="I35" s="43">
        <f>IF(AND(C35&gt;='Umrechnungskurse und Konstanten'!$C$5,C35&lt;='Umrechnungskurse und Konstanten'!$D$5),F35*'Umrechnungskurse und Konstanten'!$E$5,0)+IF(AND(C35&gt;='Umrechnungskurse und Konstanten'!$C$6,C35&lt;='Umrechnungskurse und Konstanten'!$D$6),F35*'Umrechnungskurse und Konstanten'!$E$6,0)+IF(AND(C35&gt;='Umrechnungskurse und Konstanten'!$C$7,C35&lt;='Umrechnungskurse und Konstanten'!$D$7),F35*'Umrechnungskurse und Konstanten'!$E$7,0)+IF(AND(C35&gt;='Umrechnungskurse und Konstanten'!$C$8,C35&lt;='Umrechnungskurse und Konstanten'!$D$8),F35*'Umrechnungskurse und Konstanten'!$E$8,0)+IF(AND(C35&gt;='Umrechnungskurse und Konstanten'!$C$9,C35&lt;='Umrechnungskurse und Konstanten'!$D$9),F35*'Umrechnungskurse und Konstanten'!$E$9,0)+IF(AND(C35&gt;='Umrechnungskurse und Konstanten'!$C$10,C35&lt;='Umrechnungskurse und Konstanten'!$D$10),F35*'Umrechnungskurse und Konstanten'!$E$10,0)+IF(AND(C35&gt;='Umrechnungskurse und Konstanten'!$C$11,C35&lt;='Umrechnungskurse und Konstanten'!$D$11),F35*'Umrechnungskurse und Konstanten'!$E$11,0)+IF(AND(C35&gt;='Umrechnungskurse und Konstanten'!$C$12,C35&lt;='Umrechnungskurse und Konstanten'!$D$12),F35*'Umrechnungskurse und Konstanten'!$E$12,0)+IF(AND(C35&gt;='Umrechnungskurse und Konstanten'!$C$13,C35&lt;='Umrechnungskurse und Konstanten'!$D$13),F35*'Umrechnungskurse und Konstanten'!$E$13,0)+IF(AND(C35&gt;='Umrechnungskurse und Konstanten'!$C$14,C35&lt;='Umrechnungskurse und Konstanten'!$D$14),F35*'Umrechnungskurse und Konstanten'!$E$14,0)+IF(AND(C35&gt;='Umrechnungskurse und Konstanten'!$C$15,C35&lt;='Umrechnungskurse und Konstanten'!$D$15),F35*'Umrechnungskurse und Konstanten'!$E$15,0)+IF(AND(C35&gt;='Umrechnungskurse und Konstanten'!$C$16,C35&lt;='Umrechnungskurse und Konstanten'!$D$16),F35*'Umrechnungskurse und Konstanten'!$E$16,0)</f>
        <v>0</v>
      </c>
      <c r="J35" s="43">
        <f t="shared" si="1"/>
        <v>0</v>
      </c>
      <c r="K35" s="43">
        <f t="shared" si="2"/>
        <v>0</v>
      </c>
      <c r="L35" s="69" t="str">
        <f>IF(OR(G35='Umrechnungskurse und Konstanten'!$E$21,G35='Umrechnungskurse und Konstanten'!$E$22,G35='Umrechnungskurse und Konstanten'!$E$23),"MwSt. Satz ok.","falsche/keine MwSt.")</f>
        <v>falsche/keine MwSt.</v>
      </c>
      <c r="M35" s="67" t="str">
        <f>IF(AND(C35&gt;='Umrechnungskurse und Konstanten'!$C$8,C35&lt;='Umrechnungskurse und Konstanten'!$D$10),"Periode ok.","falsche Periode")</f>
        <v>falsche Periode</v>
      </c>
    </row>
    <row r="36" spans="2:20" x14ac:dyDescent="0.3">
      <c r="B36" s="56"/>
      <c r="C36" s="38"/>
      <c r="D36" s="38"/>
      <c r="E36" s="45"/>
      <c r="F36" s="40"/>
      <c r="G36" s="52"/>
      <c r="H36" s="42">
        <f t="shared" si="0"/>
        <v>0</v>
      </c>
      <c r="I36" s="43">
        <f>IF(AND(C36&gt;='Umrechnungskurse und Konstanten'!$C$5,C36&lt;='Umrechnungskurse und Konstanten'!$D$5),F36*'Umrechnungskurse und Konstanten'!$E$5,0)+IF(AND(C36&gt;='Umrechnungskurse und Konstanten'!$C$6,C36&lt;='Umrechnungskurse und Konstanten'!$D$6),F36*'Umrechnungskurse und Konstanten'!$E$6,0)+IF(AND(C36&gt;='Umrechnungskurse und Konstanten'!$C$7,C36&lt;='Umrechnungskurse und Konstanten'!$D$7),F36*'Umrechnungskurse und Konstanten'!$E$7,0)+IF(AND(C36&gt;='Umrechnungskurse und Konstanten'!$C$8,C36&lt;='Umrechnungskurse und Konstanten'!$D$8),F36*'Umrechnungskurse und Konstanten'!$E$8,0)+IF(AND(C36&gt;='Umrechnungskurse und Konstanten'!$C$9,C36&lt;='Umrechnungskurse und Konstanten'!$D$9),F36*'Umrechnungskurse und Konstanten'!$E$9,0)+IF(AND(C36&gt;='Umrechnungskurse und Konstanten'!$C$10,C36&lt;='Umrechnungskurse und Konstanten'!$D$10),F36*'Umrechnungskurse und Konstanten'!$E$10,0)+IF(AND(C36&gt;='Umrechnungskurse und Konstanten'!$C$11,C36&lt;='Umrechnungskurse und Konstanten'!$D$11),F36*'Umrechnungskurse und Konstanten'!$E$11,0)+IF(AND(C36&gt;='Umrechnungskurse und Konstanten'!$C$12,C36&lt;='Umrechnungskurse und Konstanten'!$D$12),F36*'Umrechnungskurse und Konstanten'!$E$12,0)+IF(AND(C36&gt;='Umrechnungskurse und Konstanten'!$C$13,C36&lt;='Umrechnungskurse und Konstanten'!$D$13),F36*'Umrechnungskurse und Konstanten'!$E$13,0)+IF(AND(C36&gt;='Umrechnungskurse und Konstanten'!$C$14,C36&lt;='Umrechnungskurse und Konstanten'!$D$14),F36*'Umrechnungskurse und Konstanten'!$E$14,0)+IF(AND(C36&gt;='Umrechnungskurse und Konstanten'!$C$15,C36&lt;='Umrechnungskurse und Konstanten'!$D$15),F36*'Umrechnungskurse und Konstanten'!$E$15,0)+IF(AND(C36&gt;='Umrechnungskurse und Konstanten'!$C$16,C36&lt;='Umrechnungskurse und Konstanten'!$D$16),F36*'Umrechnungskurse und Konstanten'!$E$16,0)</f>
        <v>0</v>
      </c>
      <c r="J36" s="43">
        <f t="shared" si="1"/>
        <v>0</v>
      </c>
      <c r="K36" s="43">
        <f t="shared" si="2"/>
        <v>0</v>
      </c>
      <c r="L36" s="69" t="str">
        <f>IF(OR(G36='Umrechnungskurse und Konstanten'!$E$21,G36='Umrechnungskurse und Konstanten'!$E$22,G36='Umrechnungskurse und Konstanten'!$E$23),"MwSt. Satz ok.","falsche/keine MwSt.")</f>
        <v>falsche/keine MwSt.</v>
      </c>
      <c r="M36" s="67" t="str">
        <f>IF(AND(C36&gt;='Umrechnungskurse und Konstanten'!$C$8,C36&lt;='Umrechnungskurse und Konstanten'!$D$10),"Periode ok.","falsche Periode")</f>
        <v>falsche Periode</v>
      </c>
      <c r="N36" s="8"/>
      <c r="O36" s="8"/>
      <c r="P36" s="8"/>
      <c r="Q36" s="8"/>
      <c r="R36" s="8"/>
      <c r="S36" s="8"/>
      <c r="T36" s="8"/>
    </row>
    <row r="37" spans="2:20" x14ac:dyDescent="0.3">
      <c r="B37" s="56"/>
      <c r="C37" s="38"/>
      <c r="D37" s="38"/>
      <c r="E37" s="45"/>
      <c r="F37" s="40"/>
      <c r="G37" s="52"/>
      <c r="H37" s="42">
        <f t="shared" si="0"/>
        <v>0</v>
      </c>
      <c r="I37" s="43">
        <f>IF(AND(C37&gt;='Umrechnungskurse und Konstanten'!$C$5,C37&lt;='Umrechnungskurse und Konstanten'!$D$5),F37*'Umrechnungskurse und Konstanten'!$E$5,0)+IF(AND(C37&gt;='Umrechnungskurse und Konstanten'!$C$6,C37&lt;='Umrechnungskurse und Konstanten'!$D$6),F37*'Umrechnungskurse und Konstanten'!$E$6,0)+IF(AND(C37&gt;='Umrechnungskurse und Konstanten'!$C$7,C37&lt;='Umrechnungskurse und Konstanten'!$D$7),F37*'Umrechnungskurse und Konstanten'!$E$7,0)+IF(AND(C37&gt;='Umrechnungskurse und Konstanten'!$C$8,C37&lt;='Umrechnungskurse und Konstanten'!$D$8),F37*'Umrechnungskurse und Konstanten'!$E$8,0)+IF(AND(C37&gt;='Umrechnungskurse und Konstanten'!$C$9,C37&lt;='Umrechnungskurse und Konstanten'!$D$9),F37*'Umrechnungskurse und Konstanten'!$E$9,0)+IF(AND(C37&gt;='Umrechnungskurse und Konstanten'!$C$10,C37&lt;='Umrechnungskurse und Konstanten'!$D$10),F37*'Umrechnungskurse und Konstanten'!$E$10,0)+IF(AND(C37&gt;='Umrechnungskurse und Konstanten'!$C$11,C37&lt;='Umrechnungskurse und Konstanten'!$D$11),F37*'Umrechnungskurse und Konstanten'!$E$11,0)+IF(AND(C37&gt;='Umrechnungskurse und Konstanten'!$C$12,C37&lt;='Umrechnungskurse und Konstanten'!$D$12),F37*'Umrechnungskurse und Konstanten'!$E$12,0)+IF(AND(C37&gt;='Umrechnungskurse und Konstanten'!$C$13,C37&lt;='Umrechnungskurse und Konstanten'!$D$13),F37*'Umrechnungskurse und Konstanten'!$E$13,0)+IF(AND(C37&gt;='Umrechnungskurse und Konstanten'!$C$14,C37&lt;='Umrechnungskurse und Konstanten'!$D$14),F37*'Umrechnungskurse und Konstanten'!$E$14,0)+IF(AND(C37&gt;='Umrechnungskurse und Konstanten'!$C$15,C37&lt;='Umrechnungskurse und Konstanten'!$D$15),F37*'Umrechnungskurse und Konstanten'!$E$15,0)+IF(AND(C37&gt;='Umrechnungskurse und Konstanten'!$C$16,C37&lt;='Umrechnungskurse und Konstanten'!$D$16),F37*'Umrechnungskurse und Konstanten'!$E$16,0)</f>
        <v>0</v>
      </c>
      <c r="J37" s="43">
        <f t="shared" si="1"/>
        <v>0</v>
      </c>
      <c r="K37" s="43">
        <f t="shared" si="2"/>
        <v>0</v>
      </c>
      <c r="L37" s="69" t="str">
        <f>IF(OR(G37='Umrechnungskurse und Konstanten'!$E$21,G37='Umrechnungskurse und Konstanten'!$E$22,G37='Umrechnungskurse und Konstanten'!$E$23),"MwSt. Satz ok.","falsche/keine MwSt.")</f>
        <v>falsche/keine MwSt.</v>
      </c>
      <c r="M37" s="67" t="str">
        <f>IF(AND(C37&gt;='Umrechnungskurse und Konstanten'!$C$8,C37&lt;='Umrechnungskurse und Konstanten'!$D$10),"Periode ok.","falsche Periode")</f>
        <v>falsche Periode</v>
      </c>
      <c r="N37" s="8"/>
      <c r="O37" s="8"/>
      <c r="P37" s="8"/>
      <c r="Q37" s="8"/>
      <c r="R37" s="8"/>
      <c r="S37" s="8"/>
      <c r="T37" s="8"/>
    </row>
    <row r="38" spans="2:20" x14ac:dyDescent="0.3">
      <c r="B38" s="56"/>
      <c r="C38" s="38"/>
      <c r="D38" s="38"/>
      <c r="E38" s="45"/>
      <c r="F38" s="40"/>
      <c r="G38" s="52"/>
      <c r="H38" s="42">
        <f t="shared" si="0"/>
        <v>0</v>
      </c>
      <c r="I38" s="43">
        <f>IF(AND(C38&gt;='Umrechnungskurse und Konstanten'!$C$5,C38&lt;='Umrechnungskurse und Konstanten'!$D$5),F38*'Umrechnungskurse und Konstanten'!$E$5,0)+IF(AND(C38&gt;='Umrechnungskurse und Konstanten'!$C$6,C38&lt;='Umrechnungskurse und Konstanten'!$D$6),F38*'Umrechnungskurse und Konstanten'!$E$6,0)+IF(AND(C38&gt;='Umrechnungskurse und Konstanten'!$C$7,C38&lt;='Umrechnungskurse und Konstanten'!$D$7),F38*'Umrechnungskurse und Konstanten'!$E$7,0)+IF(AND(C38&gt;='Umrechnungskurse und Konstanten'!$C$8,C38&lt;='Umrechnungskurse und Konstanten'!$D$8),F38*'Umrechnungskurse und Konstanten'!$E$8,0)+IF(AND(C38&gt;='Umrechnungskurse und Konstanten'!$C$9,C38&lt;='Umrechnungskurse und Konstanten'!$D$9),F38*'Umrechnungskurse und Konstanten'!$E$9,0)+IF(AND(C38&gt;='Umrechnungskurse und Konstanten'!$C$10,C38&lt;='Umrechnungskurse und Konstanten'!$D$10),F38*'Umrechnungskurse und Konstanten'!$E$10,0)+IF(AND(C38&gt;='Umrechnungskurse und Konstanten'!$C$11,C38&lt;='Umrechnungskurse und Konstanten'!$D$11),F38*'Umrechnungskurse und Konstanten'!$E$11,0)+IF(AND(C38&gt;='Umrechnungskurse und Konstanten'!$C$12,C38&lt;='Umrechnungskurse und Konstanten'!$D$12),F38*'Umrechnungskurse und Konstanten'!$E$12,0)+IF(AND(C38&gt;='Umrechnungskurse und Konstanten'!$C$13,C38&lt;='Umrechnungskurse und Konstanten'!$D$13),F38*'Umrechnungskurse und Konstanten'!$E$13,0)+IF(AND(C38&gt;='Umrechnungskurse und Konstanten'!$C$14,C38&lt;='Umrechnungskurse und Konstanten'!$D$14),F38*'Umrechnungskurse und Konstanten'!$E$14,0)+IF(AND(C38&gt;='Umrechnungskurse und Konstanten'!$C$15,C38&lt;='Umrechnungskurse und Konstanten'!$D$15),F38*'Umrechnungskurse und Konstanten'!$E$15,0)+IF(AND(C38&gt;='Umrechnungskurse und Konstanten'!$C$16,C38&lt;='Umrechnungskurse und Konstanten'!$D$16),F38*'Umrechnungskurse und Konstanten'!$E$16,0)</f>
        <v>0</v>
      </c>
      <c r="J38" s="43">
        <f t="shared" si="1"/>
        <v>0</v>
      </c>
      <c r="K38" s="43">
        <f t="shared" si="2"/>
        <v>0</v>
      </c>
      <c r="L38" s="69" t="str">
        <f>IF(OR(G38='Umrechnungskurse und Konstanten'!$E$21,G38='Umrechnungskurse und Konstanten'!$E$22,G38='Umrechnungskurse und Konstanten'!$E$23),"MwSt. Satz ok.","falsche/keine MwSt.")</f>
        <v>falsche/keine MwSt.</v>
      </c>
      <c r="M38" s="67" t="str">
        <f>IF(AND(C38&gt;='Umrechnungskurse und Konstanten'!$C$8,C38&lt;='Umrechnungskurse und Konstanten'!$D$10),"Periode ok.","falsche Periode")</f>
        <v>falsche Periode</v>
      </c>
      <c r="N38" s="8"/>
      <c r="O38" s="8"/>
      <c r="P38" s="8"/>
      <c r="Q38" s="8"/>
      <c r="R38" s="8"/>
      <c r="S38" s="8"/>
      <c r="T38" s="8"/>
    </row>
    <row r="39" spans="2:20" x14ac:dyDescent="0.3">
      <c r="B39" s="56"/>
      <c r="C39" s="38"/>
      <c r="D39" s="38"/>
      <c r="E39" s="45"/>
      <c r="F39" s="40"/>
      <c r="G39" s="52"/>
      <c r="H39" s="42">
        <f t="shared" si="0"/>
        <v>0</v>
      </c>
      <c r="I39" s="43">
        <f>IF(AND(C39&gt;='Umrechnungskurse und Konstanten'!$C$5,C39&lt;='Umrechnungskurse und Konstanten'!$D$5),F39*'Umrechnungskurse und Konstanten'!$E$5,0)+IF(AND(C39&gt;='Umrechnungskurse und Konstanten'!$C$6,C39&lt;='Umrechnungskurse und Konstanten'!$D$6),F39*'Umrechnungskurse und Konstanten'!$E$6,0)+IF(AND(C39&gt;='Umrechnungskurse und Konstanten'!$C$7,C39&lt;='Umrechnungskurse und Konstanten'!$D$7),F39*'Umrechnungskurse und Konstanten'!$E$7,0)+IF(AND(C39&gt;='Umrechnungskurse und Konstanten'!$C$8,C39&lt;='Umrechnungskurse und Konstanten'!$D$8),F39*'Umrechnungskurse und Konstanten'!$E$8,0)+IF(AND(C39&gt;='Umrechnungskurse und Konstanten'!$C$9,C39&lt;='Umrechnungskurse und Konstanten'!$D$9),F39*'Umrechnungskurse und Konstanten'!$E$9,0)+IF(AND(C39&gt;='Umrechnungskurse und Konstanten'!$C$10,C39&lt;='Umrechnungskurse und Konstanten'!$D$10),F39*'Umrechnungskurse und Konstanten'!$E$10,0)+IF(AND(C39&gt;='Umrechnungskurse und Konstanten'!$C$11,C39&lt;='Umrechnungskurse und Konstanten'!$D$11),F39*'Umrechnungskurse und Konstanten'!$E$11,0)+IF(AND(C39&gt;='Umrechnungskurse und Konstanten'!$C$12,C39&lt;='Umrechnungskurse und Konstanten'!$D$12),F39*'Umrechnungskurse und Konstanten'!$E$12,0)+IF(AND(C39&gt;='Umrechnungskurse und Konstanten'!$C$13,C39&lt;='Umrechnungskurse und Konstanten'!$D$13),F39*'Umrechnungskurse und Konstanten'!$E$13,0)+IF(AND(C39&gt;='Umrechnungskurse und Konstanten'!$C$14,C39&lt;='Umrechnungskurse und Konstanten'!$D$14),F39*'Umrechnungskurse und Konstanten'!$E$14,0)+IF(AND(C39&gt;='Umrechnungskurse und Konstanten'!$C$15,C39&lt;='Umrechnungskurse und Konstanten'!$D$15),F39*'Umrechnungskurse und Konstanten'!$E$15,0)+IF(AND(C39&gt;='Umrechnungskurse und Konstanten'!$C$16,C39&lt;='Umrechnungskurse und Konstanten'!$D$16),F39*'Umrechnungskurse und Konstanten'!$E$16,0)</f>
        <v>0</v>
      </c>
      <c r="J39" s="43">
        <f t="shared" si="1"/>
        <v>0</v>
      </c>
      <c r="K39" s="43">
        <f t="shared" si="2"/>
        <v>0</v>
      </c>
      <c r="L39" s="69" t="str">
        <f>IF(OR(G39='Umrechnungskurse und Konstanten'!$E$21,G39='Umrechnungskurse und Konstanten'!$E$22,G39='Umrechnungskurse und Konstanten'!$E$23),"MwSt. Satz ok.","falsche/keine MwSt.")</f>
        <v>falsche/keine MwSt.</v>
      </c>
      <c r="M39" s="67" t="str">
        <f>IF(AND(C39&gt;='Umrechnungskurse und Konstanten'!$C$8,C39&lt;='Umrechnungskurse und Konstanten'!$D$10),"Periode ok.","falsche Periode")</f>
        <v>falsche Periode</v>
      </c>
      <c r="N39" s="8"/>
      <c r="O39" s="8"/>
      <c r="P39" s="8"/>
      <c r="Q39" s="8"/>
      <c r="R39" s="8"/>
      <c r="S39" s="8"/>
      <c r="T39" s="8"/>
    </row>
    <row r="40" spans="2:20" x14ac:dyDescent="0.3">
      <c r="B40" s="56"/>
      <c r="C40" s="38"/>
      <c r="D40" s="38"/>
      <c r="E40" s="45"/>
      <c r="F40" s="40"/>
      <c r="G40" s="52"/>
      <c r="H40" s="42">
        <f t="shared" si="0"/>
        <v>0</v>
      </c>
      <c r="I40" s="43">
        <f>IF(AND(C40&gt;='Umrechnungskurse und Konstanten'!$C$5,C40&lt;='Umrechnungskurse und Konstanten'!$D$5),F40*'Umrechnungskurse und Konstanten'!$E$5,0)+IF(AND(C40&gt;='Umrechnungskurse und Konstanten'!$C$6,C40&lt;='Umrechnungskurse und Konstanten'!$D$6),F40*'Umrechnungskurse und Konstanten'!$E$6,0)+IF(AND(C40&gt;='Umrechnungskurse und Konstanten'!$C$7,C40&lt;='Umrechnungskurse und Konstanten'!$D$7),F40*'Umrechnungskurse und Konstanten'!$E$7,0)+IF(AND(C40&gt;='Umrechnungskurse und Konstanten'!$C$8,C40&lt;='Umrechnungskurse und Konstanten'!$D$8),F40*'Umrechnungskurse und Konstanten'!$E$8,0)+IF(AND(C40&gt;='Umrechnungskurse und Konstanten'!$C$9,C40&lt;='Umrechnungskurse und Konstanten'!$D$9),F40*'Umrechnungskurse und Konstanten'!$E$9,0)+IF(AND(C40&gt;='Umrechnungskurse und Konstanten'!$C$10,C40&lt;='Umrechnungskurse und Konstanten'!$D$10),F40*'Umrechnungskurse und Konstanten'!$E$10,0)+IF(AND(C40&gt;='Umrechnungskurse und Konstanten'!$C$11,C40&lt;='Umrechnungskurse und Konstanten'!$D$11),F40*'Umrechnungskurse und Konstanten'!$E$11,0)+IF(AND(C40&gt;='Umrechnungskurse und Konstanten'!$C$12,C40&lt;='Umrechnungskurse und Konstanten'!$D$12),F40*'Umrechnungskurse und Konstanten'!$E$12,0)+IF(AND(C40&gt;='Umrechnungskurse und Konstanten'!$C$13,C40&lt;='Umrechnungskurse und Konstanten'!$D$13),F40*'Umrechnungskurse und Konstanten'!$E$13,0)+IF(AND(C40&gt;='Umrechnungskurse und Konstanten'!$C$14,C40&lt;='Umrechnungskurse und Konstanten'!$D$14),F40*'Umrechnungskurse und Konstanten'!$E$14,0)+IF(AND(C40&gt;='Umrechnungskurse und Konstanten'!$C$15,C40&lt;='Umrechnungskurse und Konstanten'!$D$15),F40*'Umrechnungskurse und Konstanten'!$E$15,0)+IF(AND(C40&gt;='Umrechnungskurse und Konstanten'!$C$16,C40&lt;='Umrechnungskurse und Konstanten'!$D$16),F40*'Umrechnungskurse und Konstanten'!$E$16,0)</f>
        <v>0</v>
      </c>
      <c r="J40" s="43">
        <f t="shared" si="1"/>
        <v>0</v>
      </c>
      <c r="K40" s="43">
        <f t="shared" si="2"/>
        <v>0</v>
      </c>
      <c r="L40" s="69" t="str">
        <f>IF(OR(G40='Umrechnungskurse und Konstanten'!$E$21,G40='Umrechnungskurse und Konstanten'!$E$22,G40='Umrechnungskurse und Konstanten'!$E$23),"MwSt. Satz ok.","falsche/keine MwSt.")</f>
        <v>falsche/keine MwSt.</v>
      </c>
      <c r="M40" s="67" t="str">
        <f>IF(AND(C40&gt;='Umrechnungskurse und Konstanten'!$C$8,C40&lt;='Umrechnungskurse und Konstanten'!$D$10),"Periode ok.","falsche Periode")</f>
        <v>falsche Periode</v>
      </c>
      <c r="N40" s="8"/>
      <c r="O40" s="8"/>
      <c r="P40" s="8"/>
      <c r="Q40" s="8"/>
      <c r="R40" s="8"/>
      <c r="S40" s="8"/>
      <c r="T40" s="8"/>
    </row>
    <row r="41" spans="2:20" x14ac:dyDescent="0.3">
      <c r="B41" s="56"/>
      <c r="C41" s="38"/>
      <c r="D41" s="38"/>
      <c r="E41" s="45"/>
      <c r="F41" s="40"/>
      <c r="G41" s="52"/>
      <c r="H41" s="42">
        <f t="shared" si="0"/>
        <v>0</v>
      </c>
      <c r="I41" s="43">
        <f>IF(AND(C41&gt;='Umrechnungskurse und Konstanten'!$C$5,C41&lt;='Umrechnungskurse und Konstanten'!$D$5),F41*'Umrechnungskurse und Konstanten'!$E$5,0)+IF(AND(C41&gt;='Umrechnungskurse und Konstanten'!$C$6,C41&lt;='Umrechnungskurse und Konstanten'!$D$6),F41*'Umrechnungskurse und Konstanten'!$E$6,0)+IF(AND(C41&gt;='Umrechnungskurse und Konstanten'!$C$7,C41&lt;='Umrechnungskurse und Konstanten'!$D$7),F41*'Umrechnungskurse und Konstanten'!$E$7,0)+IF(AND(C41&gt;='Umrechnungskurse und Konstanten'!$C$8,C41&lt;='Umrechnungskurse und Konstanten'!$D$8),F41*'Umrechnungskurse und Konstanten'!$E$8,0)+IF(AND(C41&gt;='Umrechnungskurse und Konstanten'!$C$9,C41&lt;='Umrechnungskurse und Konstanten'!$D$9),F41*'Umrechnungskurse und Konstanten'!$E$9,0)+IF(AND(C41&gt;='Umrechnungskurse und Konstanten'!$C$10,C41&lt;='Umrechnungskurse und Konstanten'!$D$10),F41*'Umrechnungskurse und Konstanten'!$E$10,0)+IF(AND(C41&gt;='Umrechnungskurse und Konstanten'!$C$11,C41&lt;='Umrechnungskurse und Konstanten'!$D$11),F41*'Umrechnungskurse und Konstanten'!$E$11,0)+IF(AND(C41&gt;='Umrechnungskurse und Konstanten'!$C$12,C41&lt;='Umrechnungskurse und Konstanten'!$D$12),F41*'Umrechnungskurse und Konstanten'!$E$12,0)+IF(AND(C41&gt;='Umrechnungskurse und Konstanten'!$C$13,C41&lt;='Umrechnungskurse und Konstanten'!$D$13),F41*'Umrechnungskurse und Konstanten'!$E$13,0)+IF(AND(C41&gt;='Umrechnungskurse und Konstanten'!$C$14,C41&lt;='Umrechnungskurse und Konstanten'!$D$14),F41*'Umrechnungskurse und Konstanten'!$E$14,0)+IF(AND(C41&gt;='Umrechnungskurse und Konstanten'!$C$15,C41&lt;='Umrechnungskurse und Konstanten'!$D$15),F41*'Umrechnungskurse und Konstanten'!$E$15,0)+IF(AND(C41&gt;='Umrechnungskurse und Konstanten'!$C$16,C41&lt;='Umrechnungskurse und Konstanten'!$D$16),F41*'Umrechnungskurse und Konstanten'!$E$16,0)</f>
        <v>0</v>
      </c>
      <c r="J41" s="43">
        <f t="shared" si="1"/>
        <v>0</v>
      </c>
      <c r="K41" s="43">
        <f t="shared" si="2"/>
        <v>0</v>
      </c>
      <c r="L41" s="69" t="str">
        <f>IF(OR(G41='Umrechnungskurse und Konstanten'!$E$21,G41='Umrechnungskurse und Konstanten'!$E$22,G41='Umrechnungskurse und Konstanten'!$E$23),"MwSt. Satz ok.","falsche/keine MwSt.")</f>
        <v>falsche/keine MwSt.</v>
      </c>
      <c r="M41" s="67" t="str">
        <f>IF(AND(C41&gt;='Umrechnungskurse und Konstanten'!$C$8,C41&lt;='Umrechnungskurse und Konstanten'!$D$10),"Periode ok.","falsche Periode")</f>
        <v>falsche Periode</v>
      </c>
      <c r="N41" s="8"/>
      <c r="O41" s="8"/>
      <c r="P41" s="8"/>
      <c r="Q41" s="8"/>
      <c r="R41" s="8"/>
      <c r="S41" s="8"/>
      <c r="T41" s="8"/>
    </row>
    <row r="42" spans="2:20" x14ac:dyDescent="0.3">
      <c r="B42" s="56"/>
      <c r="C42" s="38"/>
      <c r="D42" s="38"/>
      <c r="E42" s="45"/>
      <c r="F42" s="40"/>
      <c r="G42" s="52"/>
      <c r="H42" s="42">
        <f t="shared" si="0"/>
        <v>0</v>
      </c>
      <c r="I42" s="43">
        <f>IF(AND(C42&gt;='Umrechnungskurse und Konstanten'!$C$5,C42&lt;='Umrechnungskurse und Konstanten'!$D$5),F42*'Umrechnungskurse und Konstanten'!$E$5,0)+IF(AND(C42&gt;='Umrechnungskurse und Konstanten'!$C$6,C42&lt;='Umrechnungskurse und Konstanten'!$D$6),F42*'Umrechnungskurse und Konstanten'!$E$6,0)+IF(AND(C42&gt;='Umrechnungskurse und Konstanten'!$C$7,C42&lt;='Umrechnungskurse und Konstanten'!$D$7),F42*'Umrechnungskurse und Konstanten'!$E$7,0)+IF(AND(C42&gt;='Umrechnungskurse und Konstanten'!$C$8,C42&lt;='Umrechnungskurse und Konstanten'!$D$8),F42*'Umrechnungskurse und Konstanten'!$E$8,0)+IF(AND(C42&gt;='Umrechnungskurse und Konstanten'!$C$9,C42&lt;='Umrechnungskurse und Konstanten'!$D$9),F42*'Umrechnungskurse und Konstanten'!$E$9,0)+IF(AND(C42&gt;='Umrechnungskurse und Konstanten'!$C$10,C42&lt;='Umrechnungskurse und Konstanten'!$D$10),F42*'Umrechnungskurse und Konstanten'!$E$10,0)+IF(AND(C42&gt;='Umrechnungskurse und Konstanten'!$C$11,C42&lt;='Umrechnungskurse und Konstanten'!$D$11),F42*'Umrechnungskurse und Konstanten'!$E$11,0)+IF(AND(C42&gt;='Umrechnungskurse und Konstanten'!$C$12,C42&lt;='Umrechnungskurse und Konstanten'!$D$12),F42*'Umrechnungskurse und Konstanten'!$E$12,0)+IF(AND(C42&gt;='Umrechnungskurse und Konstanten'!$C$13,C42&lt;='Umrechnungskurse und Konstanten'!$D$13),F42*'Umrechnungskurse und Konstanten'!$E$13,0)+IF(AND(C42&gt;='Umrechnungskurse und Konstanten'!$C$14,C42&lt;='Umrechnungskurse und Konstanten'!$D$14),F42*'Umrechnungskurse und Konstanten'!$E$14,0)+IF(AND(C42&gt;='Umrechnungskurse und Konstanten'!$C$15,C42&lt;='Umrechnungskurse und Konstanten'!$D$15),F42*'Umrechnungskurse und Konstanten'!$E$15,0)+IF(AND(C42&gt;='Umrechnungskurse und Konstanten'!$C$16,C42&lt;='Umrechnungskurse und Konstanten'!$D$16),F42*'Umrechnungskurse und Konstanten'!$E$16,0)</f>
        <v>0</v>
      </c>
      <c r="J42" s="43">
        <f t="shared" si="1"/>
        <v>0</v>
      </c>
      <c r="K42" s="43">
        <f t="shared" si="2"/>
        <v>0</v>
      </c>
      <c r="L42" s="69" t="str">
        <f>IF(OR(G42='Umrechnungskurse und Konstanten'!$E$21,G42='Umrechnungskurse und Konstanten'!$E$22,G42='Umrechnungskurse und Konstanten'!$E$23),"MwSt. Satz ok.","falsche/keine MwSt.")</f>
        <v>falsche/keine MwSt.</v>
      </c>
      <c r="M42" s="67" t="str">
        <f>IF(AND(C42&gt;='Umrechnungskurse und Konstanten'!$C$8,C42&lt;='Umrechnungskurse und Konstanten'!$D$10),"Periode ok.","falsche Periode")</f>
        <v>falsche Periode</v>
      </c>
      <c r="N42" s="8"/>
      <c r="O42" s="8"/>
      <c r="P42" s="8"/>
      <c r="Q42" s="8"/>
      <c r="R42" s="8"/>
      <c r="S42" s="8"/>
      <c r="T42" s="8"/>
    </row>
    <row r="43" spans="2:20" x14ac:dyDescent="0.3">
      <c r="B43" s="56"/>
      <c r="C43" s="38"/>
      <c r="D43" s="38"/>
      <c r="E43" s="45"/>
      <c r="F43" s="40"/>
      <c r="G43" s="52"/>
      <c r="H43" s="42">
        <f t="shared" si="0"/>
        <v>0</v>
      </c>
      <c r="I43" s="43">
        <f>IF(AND(C43&gt;='Umrechnungskurse und Konstanten'!$C$5,C43&lt;='Umrechnungskurse und Konstanten'!$D$5),F43*'Umrechnungskurse und Konstanten'!$E$5,0)+IF(AND(C43&gt;='Umrechnungskurse und Konstanten'!$C$6,C43&lt;='Umrechnungskurse und Konstanten'!$D$6),F43*'Umrechnungskurse und Konstanten'!$E$6,0)+IF(AND(C43&gt;='Umrechnungskurse und Konstanten'!$C$7,C43&lt;='Umrechnungskurse und Konstanten'!$D$7),F43*'Umrechnungskurse und Konstanten'!$E$7,0)+IF(AND(C43&gt;='Umrechnungskurse und Konstanten'!$C$8,C43&lt;='Umrechnungskurse und Konstanten'!$D$8),F43*'Umrechnungskurse und Konstanten'!$E$8,0)+IF(AND(C43&gt;='Umrechnungskurse und Konstanten'!$C$9,C43&lt;='Umrechnungskurse und Konstanten'!$D$9),F43*'Umrechnungskurse und Konstanten'!$E$9,0)+IF(AND(C43&gt;='Umrechnungskurse und Konstanten'!$C$10,C43&lt;='Umrechnungskurse und Konstanten'!$D$10),F43*'Umrechnungskurse und Konstanten'!$E$10,0)+IF(AND(C43&gt;='Umrechnungskurse und Konstanten'!$C$11,C43&lt;='Umrechnungskurse und Konstanten'!$D$11),F43*'Umrechnungskurse und Konstanten'!$E$11,0)+IF(AND(C43&gt;='Umrechnungskurse und Konstanten'!$C$12,C43&lt;='Umrechnungskurse und Konstanten'!$D$12),F43*'Umrechnungskurse und Konstanten'!$E$12,0)+IF(AND(C43&gt;='Umrechnungskurse und Konstanten'!$C$13,C43&lt;='Umrechnungskurse und Konstanten'!$D$13),F43*'Umrechnungskurse und Konstanten'!$E$13,0)+IF(AND(C43&gt;='Umrechnungskurse und Konstanten'!$C$14,C43&lt;='Umrechnungskurse und Konstanten'!$D$14),F43*'Umrechnungskurse und Konstanten'!$E$14,0)+IF(AND(C43&gt;='Umrechnungskurse und Konstanten'!$C$15,C43&lt;='Umrechnungskurse und Konstanten'!$D$15),F43*'Umrechnungskurse und Konstanten'!$E$15,0)+IF(AND(C43&gt;='Umrechnungskurse und Konstanten'!$C$16,C43&lt;='Umrechnungskurse und Konstanten'!$D$16),F43*'Umrechnungskurse und Konstanten'!$E$16,0)</f>
        <v>0</v>
      </c>
      <c r="J43" s="43">
        <f t="shared" si="1"/>
        <v>0</v>
      </c>
      <c r="K43" s="43">
        <f t="shared" si="2"/>
        <v>0</v>
      </c>
      <c r="L43" s="69" t="str">
        <f>IF(OR(G43='Umrechnungskurse und Konstanten'!$E$21,G43='Umrechnungskurse und Konstanten'!$E$22,G43='Umrechnungskurse und Konstanten'!$E$23),"MwSt. Satz ok.","falsche/keine MwSt.")</f>
        <v>falsche/keine MwSt.</v>
      </c>
      <c r="M43" s="67" t="str">
        <f>IF(AND(C43&gt;='Umrechnungskurse und Konstanten'!$C$8,C43&lt;='Umrechnungskurse und Konstanten'!$D$10),"Periode ok.","falsche Periode")</f>
        <v>falsche Periode</v>
      </c>
      <c r="N43" s="8"/>
      <c r="O43" s="8"/>
      <c r="P43" s="8"/>
      <c r="Q43" s="8"/>
      <c r="R43" s="8"/>
      <c r="S43" s="8"/>
      <c r="T43" s="8"/>
    </row>
    <row r="44" spans="2:20" x14ac:dyDescent="0.3">
      <c r="B44" s="56"/>
      <c r="C44" s="38"/>
      <c r="D44" s="38"/>
      <c r="E44" s="45"/>
      <c r="F44" s="40"/>
      <c r="G44" s="52"/>
      <c r="H44" s="42">
        <f t="shared" si="0"/>
        <v>0</v>
      </c>
      <c r="I44" s="43">
        <f>IF(AND(C44&gt;='Umrechnungskurse und Konstanten'!$C$5,C44&lt;='Umrechnungskurse und Konstanten'!$D$5),F44*'Umrechnungskurse und Konstanten'!$E$5,0)+IF(AND(C44&gt;='Umrechnungskurse und Konstanten'!$C$6,C44&lt;='Umrechnungskurse und Konstanten'!$D$6),F44*'Umrechnungskurse und Konstanten'!$E$6,0)+IF(AND(C44&gt;='Umrechnungskurse und Konstanten'!$C$7,C44&lt;='Umrechnungskurse und Konstanten'!$D$7),F44*'Umrechnungskurse und Konstanten'!$E$7,0)+IF(AND(C44&gt;='Umrechnungskurse und Konstanten'!$C$8,C44&lt;='Umrechnungskurse und Konstanten'!$D$8),F44*'Umrechnungskurse und Konstanten'!$E$8,0)+IF(AND(C44&gt;='Umrechnungskurse und Konstanten'!$C$9,C44&lt;='Umrechnungskurse und Konstanten'!$D$9),F44*'Umrechnungskurse und Konstanten'!$E$9,0)+IF(AND(C44&gt;='Umrechnungskurse und Konstanten'!$C$10,C44&lt;='Umrechnungskurse und Konstanten'!$D$10),F44*'Umrechnungskurse und Konstanten'!$E$10,0)+IF(AND(C44&gt;='Umrechnungskurse und Konstanten'!$C$11,C44&lt;='Umrechnungskurse und Konstanten'!$D$11),F44*'Umrechnungskurse und Konstanten'!$E$11,0)+IF(AND(C44&gt;='Umrechnungskurse und Konstanten'!$C$12,C44&lt;='Umrechnungskurse und Konstanten'!$D$12),F44*'Umrechnungskurse und Konstanten'!$E$12,0)+IF(AND(C44&gt;='Umrechnungskurse und Konstanten'!$C$13,C44&lt;='Umrechnungskurse und Konstanten'!$D$13),F44*'Umrechnungskurse und Konstanten'!$E$13,0)+IF(AND(C44&gt;='Umrechnungskurse und Konstanten'!$C$14,C44&lt;='Umrechnungskurse und Konstanten'!$D$14),F44*'Umrechnungskurse und Konstanten'!$E$14,0)+IF(AND(C44&gt;='Umrechnungskurse und Konstanten'!$C$15,C44&lt;='Umrechnungskurse und Konstanten'!$D$15),F44*'Umrechnungskurse und Konstanten'!$E$15,0)+IF(AND(C44&gt;='Umrechnungskurse und Konstanten'!$C$16,C44&lt;='Umrechnungskurse und Konstanten'!$D$16),F44*'Umrechnungskurse und Konstanten'!$E$16,0)</f>
        <v>0</v>
      </c>
      <c r="J44" s="43">
        <f t="shared" si="1"/>
        <v>0</v>
      </c>
      <c r="K44" s="43">
        <f t="shared" si="2"/>
        <v>0</v>
      </c>
      <c r="L44" s="69" t="str">
        <f>IF(OR(G44='Umrechnungskurse und Konstanten'!$E$21,G44='Umrechnungskurse und Konstanten'!$E$22,G44='Umrechnungskurse und Konstanten'!$E$23),"MwSt. Satz ok.","falsche/keine MwSt.")</f>
        <v>falsche/keine MwSt.</v>
      </c>
      <c r="M44" s="67" t="str">
        <f>IF(AND(C44&gt;='Umrechnungskurse und Konstanten'!$C$8,C44&lt;='Umrechnungskurse und Konstanten'!$D$10),"Periode ok.","falsche Periode")</f>
        <v>falsche Periode</v>
      </c>
      <c r="N44" s="8"/>
      <c r="O44" s="8"/>
      <c r="P44" s="8"/>
      <c r="Q44" s="8"/>
      <c r="R44" s="8"/>
      <c r="S44" s="8"/>
      <c r="T44" s="8"/>
    </row>
    <row r="45" spans="2:20" x14ac:dyDescent="0.3">
      <c r="B45" s="56"/>
      <c r="C45" s="38"/>
      <c r="D45" s="38"/>
      <c r="E45" s="45"/>
      <c r="F45" s="40"/>
      <c r="G45" s="52"/>
      <c r="H45" s="42">
        <f t="shared" si="0"/>
        <v>0</v>
      </c>
      <c r="I45" s="43">
        <f>IF(AND(C45&gt;='Umrechnungskurse und Konstanten'!$C$5,C45&lt;='Umrechnungskurse und Konstanten'!$D$5),F45*'Umrechnungskurse und Konstanten'!$E$5,0)+IF(AND(C45&gt;='Umrechnungskurse und Konstanten'!$C$6,C45&lt;='Umrechnungskurse und Konstanten'!$D$6),F45*'Umrechnungskurse und Konstanten'!$E$6,0)+IF(AND(C45&gt;='Umrechnungskurse und Konstanten'!$C$7,C45&lt;='Umrechnungskurse und Konstanten'!$D$7),F45*'Umrechnungskurse und Konstanten'!$E$7,0)+IF(AND(C45&gt;='Umrechnungskurse und Konstanten'!$C$8,C45&lt;='Umrechnungskurse und Konstanten'!$D$8),F45*'Umrechnungskurse und Konstanten'!$E$8,0)+IF(AND(C45&gt;='Umrechnungskurse und Konstanten'!$C$9,C45&lt;='Umrechnungskurse und Konstanten'!$D$9),F45*'Umrechnungskurse und Konstanten'!$E$9,0)+IF(AND(C45&gt;='Umrechnungskurse und Konstanten'!$C$10,C45&lt;='Umrechnungskurse und Konstanten'!$D$10),F45*'Umrechnungskurse und Konstanten'!$E$10,0)+IF(AND(C45&gt;='Umrechnungskurse und Konstanten'!$C$11,C45&lt;='Umrechnungskurse und Konstanten'!$D$11),F45*'Umrechnungskurse und Konstanten'!$E$11,0)+IF(AND(C45&gt;='Umrechnungskurse und Konstanten'!$C$12,C45&lt;='Umrechnungskurse und Konstanten'!$D$12),F45*'Umrechnungskurse und Konstanten'!$E$12,0)+IF(AND(C45&gt;='Umrechnungskurse und Konstanten'!$C$13,C45&lt;='Umrechnungskurse und Konstanten'!$D$13),F45*'Umrechnungskurse und Konstanten'!$E$13,0)+IF(AND(C45&gt;='Umrechnungskurse und Konstanten'!$C$14,C45&lt;='Umrechnungskurse und Konstanten'!$D$14),F45*'Umrechnungskurse und Konstanten'!$E$14,0)+IF(AND(C45&gt;='Umrechnungskurse und Konstanten'!$C$15,C45&lt;='Umrechnungskurse und Konstanten'!$D$15),F45*'Umrechnungskurse und Konstanten'!$E$15,0)+IF(AND(C45&gt;='Umrechnungskurse und Konstanten'!$C$16,C45&lt;='Umrechnungskurse und Konstanten'!$D$16),F45*'Umrechnungskurse und Konstanten'!$E$16,0)</f>
        <v>0</v>
      </c>
      <c r="J45" s="43">
        <f t="shared" si="1"/>
        <v>0</v>
      </c>
      <c r="K45" s="43">
        <f t="shared" si="2"/>
        <v>0</v>
      </c>
      <c r="L45" s="69" t="str">
        <f>IF(OR(G45='Umrechnungskurse und Konstanten'!$E$21,G45='Umrechnungskurse und Konstanten'!$E$22,G45='Umrechnungskurse und Konstanten'!$E$23),"MwSt. Satz ok.","falsche/keine MwSt.")</f>
        <v>falsche/keine MwSt.</v>
      </c>
      <c r="M45" s="67" t="str">
        <f>IF(AND(C45&gt;='Umrechnungskurse und Konstanten'!$C$8,C45&lt;='Umrechnungskurse und Konstanten'!$D$10),"Periode ok.","falsche Periode")</f>
        <v>falsche Periode</v>
      </c>
      <c r="N45" s="8"/>
      <c r="O45" s="8"/>
      <c r="P45" s="8"/>
      <c r="Q45" s="8"/>
      <c r="R45" s="8"/>
      <c r="S45" s="8"/>
      <c r="T45" s="8"/>
    </row>
    <row r="46" spans="2:20" x14ac:dyDescent="0.3">
      <c r="B46" s="56"/>
      <c r="C46" s="38"/>
      <c r="D46" s="38"/>
      <c r="E46" s="45"/>
      <c r="F46" s="40"/>
      <c r="G46" s="52"/>
      <c r="H46" s="42">
        <f t="shared" si="0"/>
        <v>0</v>
      </c>
      <c r="I46" s="43">
        <f>IF(AND(C46&gt;='Umrechnungskurse und Konstanten'!$C$5,C46&lt;='Umrechnungskurse und Konstanten'!$D$5),F46*'Umrechnungskurse und Konstanten'!$E$5,0)+IF(AND(C46&gt;='Umrechnungskurse und Konstanten'!$C$6,C46&lt;='Umrechnungskurse und Konstanten'!$D$6),F46*'Umrechnungskurse und Konstanten'!$E$6,0)+IF(AND(C46&gt;='Umrechnungskurse und Konstanten'!$C$7,C46&lt;='Umrechnungskurse und Konstanten'!$D$7),F46*'Umrechnungskurse und Konstanten'!$E$7,0)+IF(AND(C46&gt;='Umrechnungskurse und Konstanten'!$C$8,C46&lt;='Umrechnungskurse und Konstanten'!$D$8),F46*'Umrechnungskurse und Konstanten'!$E$8,0)+IF(AND(C46&gt;='Umrechnungskurse und Konstanten'!$C$9,C46&lt;='Umrechnungskurse und Konstanten'!$D$9),F46*'Umrechnungskurse und Konstanten'!$E$9,0)+IF(AND(C46&gt;='Umrechnungskurse und Konstanten'!$C$10,C46&lt;='Umrechnungskurse und Konstanten'!$D$10),F46*'Umrechnungskurse und Konstanten'!$E$10,0)+IF(AND(C46&gt;='Umrechnungskurse und Konstanten'!$C$11,C46&lt;='Umrechnungskurse und Konstanten'!$D$11),F46*'Umrechnungskurse und Konstanten'!$E$11,0)+IF(AND(C46&gt;='Umrechnungskurse und Konstanten'!$C$12,C46&lt;='Umrechnungskurse und Konstanten'!$D$12),F46*'Umrechnungskurse und Konstanten'!$E$12,0)+IF(AND(C46&gt;='Umrechnungskurse und Konstanten'!$C$13,C46&lt;='Umrechnungskurse und Konstanten'!$D$13),F46*'Umrechnungskurse und Konstanten'!$E$13,0)+IF(AND(C46&gt;='Umrechnungskurse und Konstanten'!$C$14,C46&lt;='Umrechnungskurse und Konstanten'!$D$14),F46*'Umrechnungskurse und Konstanten'!$E$14,0)+IF(AND(C46&gt;='Umrechnungskurse und Konstanten'!$C$15,C46&lt;='Umrechnungskurse und Konstanten'!$D$15),F46*'Umrechnungskurse und Konstanten'!$E$15,0)+IF(AND(C46&gt;='Umrechnungskurse und Konstanten'!$C$16,C46&lt;='Umrechnungskurse und Konstanten'!$D$16),F46*'Umrechnungskurse und Konstanten'!$E$16,0)</f>
        <v>0</v>
      </c>
      <c r="J46" s="43">
        <f t="shared" si="1"/>
        <v>0</v>
      </c>
      <c r="K46" s="43">
        <f t="shared" si="2"/>
        <v>0</v>
      </c>
      <c r="L46" s="69" t="str">
        <f>IF(OR(G46='Umrechnungskurse und Konstanten'!$E$21,G46='Umrechnungskurse und Konstanten'!$E$22,G46='Umrechnungskurse und Konstanten'!$E$23),"MwSt. Satz ok.","falsche/keine MwSt.")</f>
        <v>falsche/keine MwSt.</v>
      </c>
      <c r="M46" s="67" t="str">
        <f>IF(AND(C46&gt;='Umrechnungskurse und Konstanten'!$C$8,C46&lt;='Umrechnungskurse und Konstanten'!$D$10),"Periode ok.","falsche Periode")</f>
        <v>falsche Periode</v>
      </c>
      <c r="N46" s="8"/>
      <c r="O46" s="8"/>
      <c r="P46" s="8"/>
      <c r="Q46" s="8"/>
      <c r="R46" s="8"/>
      <c r="S46" s="8"/>
      <c r="T46" s="8"/>
    </row>
    <row r="47" spans="2:20" x14ac:dyDescent="0.3">
      <c r="B47" s="56"/>
      <c r="C47" s="38"/>
      <c r="D47" s="38"/>
      <c r="E47" s="45"/>
      <c r="F47" s="40"/>
      <c r="G47" s="52"/>
      <c r="H47" s="42">
        <f t="shared" si="0"/>
        <v>0</v>
      </c>
      <c r="I47" s="43">
        <f>IF(AND(C47&gt;='Umrechnungskurse und Konstanten'!$C$5,C47&lt;='Umrechnungskurse und Konstanten'!$D$5),F47*'Umrechnungskurse und Konstanten'!$E$5,0)+IF(AND(C47&gt;='Umrechnungskurse und Konstanten'!$C$6,C47&lt;='Umrechnungskurse und Konstanten'!$D$6),F47*'Umrechnungskurse und Konstanten'!$E$6,0)+IF(AND(C47&gt;='Umrechnungskurse und Konstanten'!$C$7,C47&lt;='Umrechnungskurse und Konstanten'!$D$7),F47*'Umrechnungskurse und Konstanten'!$E$7,0)+IF(AND(C47&gt;='Umrechnungskurse und Konstanten'!$C$8,C47&lt;='Umrechnungskurse und Konstanten'!$D$8),F47*'Umrechnungskurse und Konstanten'!$E$8,0)+IF(AND(C47&gt;='Umrechnungskurse und Konstanten'!$C$9,C47&lt;='Umrechnungskurse und Konstanten'!$D$9),F47*'Umrechnungskurse und Konstanten'!$E$9,0)+IF(AND(C47&gt;='Umrechnungskurse und Konstanten'!$C$10,C47&lt;='Umrechnungskurse und Konstanten'!$D$10),F47*'Umrechnungskurse und Konstanten'!$E$10,0)+IF(AND(C47&gt;='Umrechnungskurse und Konstanten'!$C$11,C47&lt;='Umrechnungskurse und Konstanten'!$D$11),F47*'Umrechnungskurse und Konstanten'!$E$11,0)+IF(AND(C47&gt;='Umrechnungskurse und Konstanten'!$C$12,C47&lt;='Umrechnungskurse und Konstanten'!$D$12),F47*'Umrechnungskurse und Konstanten'!$E$12,0)+IF(AND(C47&gt;='Umrechnungskurse und Konstanten'!$C$13,C47&lt;='Umrechnungskurse und Konstanten'!$D$13),F47*'Umrechnungskurse und Konstanten'!$E$13,0)+IF(AND(C47&gt;='Umrechnungskurse und Konstanten'!$C$14,C47&lt;='Umrechnungskurse und Konstanten'!$D$14),F47*'Umrechnungskurse und Konstanten'!$E$14,0)+IF(AND(C47&gt;='Umrechnungskurse und Konstanten'!$C$15,C47&lt;='Umrechnungskurse und Konstanten'!$D$15),F47*'Umrechnungskurse und Konstanten'!$E$15,0)+IF(AND(C47&gt;='Umrechnungskurse und Konstanten'!$C$16,C47&lt;='Umrechnungskurse und Konstanten'!$D$16),F47*'Umrechnungskurse und Konstanten'!$E$16,0)</f>
        <v>0</v>
      </c>
      <c r="J47" s="43">
        <f t="shared" si="1"/>
        <v>0</v>
      </c>
      <c r="K47" s="43">
        <f t="shared" si="2"/>
        <v>0</v>
      </c>
      <c r="L47" s="69" t="str">
        <f>IF(OR(G47='Umrechnungskurse und Konstanten'!$E$21,G47='Umrechnungskurse und Konstanten'!$E$22,G47='Umrechnungskurse und Konstanten'!$E$23),"MwSt. Satz ok.","falsche/keine MwSt.")</f>
        <v>falsche/keine MwSt.</v>
      </c>
      <c r="M47" s="67" t="str">
        <f>IF(AND(C47&gt;='Umrechnungskurse und Konstanten'!$C$8,C47&lt;='Umrechnungskurse und Konstanten'!$D$10),"Periode ok.","falsche Periode")</f>
        <v>falsche Periode</v>
      </c>
      <c r="N47" s="8"/>
      <c r="O47" s="8"/>
      <c r="P47" s="8"/>
      <c r="Q47" s="8"/>
      <c r="R47" s="8"/>
      <c r="S47" s="8"/>
      <c r="T47" s="8"/>
    </row>
    <row r="48" spans="2:20" x14ac:dyDescent="0.3">
      <c r="B48" s="56"/>
      <c r="C48" s="38"/>
      <c r="D48" s="38"/>
      <c r="E48" s="45"/>
      <c r="F48" s="40"/>
      <c r="G48" s="52"/>
      <c r="H48" s="42">
        <f t="shared" si="0"/>
        <v>0</v>
      </c>
      <c r="I48" s="43">
        <f>IF(AND(C48&gt;='Umrechnungskurse und Konstanten'!$C$5,C48&lt;='Umrechnungskurse und Konstanten'!$D$5),F48*'Umrechnungskurse und Konstanten'!$E$5,0)+IF(AND(C48&gt;='Umrechnungskurse und Konstanten'!$C$6,C48&lt;='Umrechnungskurse und Konstanten'!$D$6),F48*'Umrechnungskurse und Konstanten'!$E$6,0)+IF(AND(C48&gt;='Umrechnungskurse und Konstanten'!$C$7,C48&lt;='Umrechnungskurse und Konstanten'!$D$7),F48*'Umrechnungskurse und Konstanten'!$E$7,0)+IF(AND(C48&gt;='Umrechnungskurse und Konstanten'!$C$8,C48&lt;='Umrechnungskurse und Konstanten'!$D$8),F48*'Umrechnungskurse und Konstanten'!$E$8,0)+IF(AND(C48&gt;='Umrechnungskurse und Konstanten'!$C$9,C48&lt;='Umrechnungskurse und Konstanten'!$D$9),F48*'Umrechnungskurse und Konstanten'!$E$9,0)+IF(AND(C48&gt;='Umrechnungskurse und Konstanten'!$C$10,C48&lt;='Umrechnungskurse und Konstanten'!$D$10),F48*'Umrechnungskurse und Konstanten'!$E$10,0)+IF(AND(C48&gt;='Umrechnungskurse und Konstanten'!$C$11,C48&lt;='Umrechnungskurse und Konstanten'!$D$11),F48*'Umrechnungskurse und Konstanten'!$E$11,0)+IF(AND(C48&gt;='Umrechnungskurse und Konstanten'!$C$12,C48&lt;='Umrechnungskurse und Konstanten'!$D$12),F48*'Umrechnungskurse und Konstanten'!$E$12,0)+IF(AND(C48&gt;='Umrechnungskurse und Konstanten'!$C$13,C48&lt;='Umrechnungskurse und Konstanten'!$D$13),F48*'Umrechnungskurse und Konstanten'!$E$13,0)+IF(AND(C48&gt;='Umrechnungskurse und Konstanten'!$C$14,C48&lt;='Umrechnungskurse und Konstanten'!$D$14),F48*'Umrechnungskurse und Konstanten'!$E$14,0)+IF(AND(C48&gt;='Umrechnungskurse und Konstanten'!$C$15,C48&lt;='Umrechnungskurse und Konstanten'!$D$15),F48*'Umrechnungskurse und Konstanten'!$E$15,0)+IF(AND(C48&gt;='Umrechnungskurse und Konstanten'!$C$16,C48&lt;='Umrechnungskurse und Konstanten'!$D$16),F48*'Umrechnungskurse und Konstanten'!$E$16,0)</f>
        <v>0</v>
      </c>
      <c r="J48" s="43">
        <f t="shared" si="1"/>
        <v>0</v>
      </c>
      <c r="K48" s="43">
        <f t="shared" si="2"/>
        <v>0</v>
      </c>
      <c r="L48" s="69" t="str">
        <f>IF(OR(G48='Umrechnungskurse und Konstanten'!$E$21,G48='Umrechnungskurse und Konstanten'!$E$22,G48='Umrechnungskurse und Konstanten'!$E$23),"MwSt. Satz ok.","falsche/keine MwSt.")</f>
        <v>falsche/keine MwSt.</v>
      </c>
      <c r="M48" s="67" t="str">
        <f>IF(AND(C48&gt;='Umrechnungskurse und Konstanten'!$C$8,C48&lt;='Umrechnungskurse und Konstanten'!$D$10),"Periode ok.","falsche Periode")</f>
        <v>falsche Periode</v>
      </c>
      <c r="N48" s="8"/>
      <c r="O48" s="8"/>
      <c r="P48" s="8"/>
      <c r="Q48" s="8"/>
      <c r="R48" s="8"/>
      <c r="S48" s="8"/>
      <c r="T48" s="8"/>
    </row>
    <row r="49" spans="2:20" x14ac:dyDescent="0.3">
      <c r="B49" s="56"/>
      <c r="C49" s="38"/>
      <c r="D49" s="38"/>
      <c r="E49" s="45"/>
      <c r="F49" s="40"/>
      <c r="G49" s="52"/>
      <c r="H49" s="42">
        <f t="shared" si="0"/>
        <v>0</v>
      </c>
      <c r="I49" s="43">
        <f>IF(AND(C49&gt;='Umrechnungskurse und Konstanten'!$C$5,C49&lt;='Umrechnungskurse und Konstanten'!$D$5),F49*'Umrechnungskurse und Konstanten'!$E$5,0)+IF(AND(C49&gt;='Umrechnungskurse und Konstanten'!$C$6,C49&lt;='Umrechnungskurse und Konstanten'!$D$6),F49*'Umrechnungskurse und Konstanten'!$E$6,0)+IF(AND(C49&gt;='Umrechnungskurse und Konstanten'!$C$7,C49&lt;='Umrechnungskurse und Konstanten'!$D$7),F49*'Umrechnungskurse und Konstanten'!$E$7,0)+IF(AND(C49&gt;='Umrechnungskurse und Konstanten'!$C$8,C49&lt;='Umrechnungskurse und Konstanten'!$D$8),F49*'Umrechnungskurse und Konstanten'!$E$8,0)+IF(AND(C49&gt;='Umrechnungskurse und Konstanten'!$C$9,C49&lt;='Umrechnungskurse und Konstanten'!$D$9),F49*'Umrechnungskurse und Konstanten'!$E$9,0)+IF(AND(C49&gt;='Umrechnungskurse und Konstanten'!$C$10,C49&lt;='Umrechnungskurse und Konstanten'!$D$10),F49*'Umrechnungskurse und Konstanten'!$E$10,0)+IF(AND(C49&gt;='Umrechnungskurse und Konstanten'!$C$11,C49&lt;='Umrechnungskurse und Konstanten'!$D$11),F49*'Umrechnungskurse und Konstanten'!$E$11,0)+IF(AND(C49&gt;='Umrechnungskurse und Konstanten'!$C$12,C49&lt;='Umrechnungskurse und Konstanten'!$D$12),F49*'Umrechnungskurse und Konstanten'!$E$12,0)+IF(AND(C49&gt;='Umrechnungskurse und Konstanten'!$C$13,C49&lt;='Umrechnungskurse und Konstanten'!$D$13),F49*'Umrechnungskurse und Konstanten'!$E$13,0)+IF(AND(C49&gt;='Umrechnungskurse und Konstanten'!$C$14,C49&lt;='Umrechnungskurse und Konstanten'!$D$14),F49*'Umrechnungskurse und Konstanten'!$E$14,0)+IF(AND(C49&gt;='Umrechnungskurse und Konstanten'!$C$15,C49&lt;='Umrechnungskurse und Konstanten'!$D$15),F49*'Umrechnungskurse und Konstanten'!$E$15,0)+IF(AND(C49&gt;='Umrechnungskurse und Konstanten'!$C$16,C49&lt;='Umrechnungskurse und Konstanten'!$D$16),F49*'Umrechnungskurse und Konstanten'!$E$16,0)</f>
        <v>0</v>
      </c>
      <c r="J49" s="43">
        <f t="shared" si="1"/>
        <v>0</v>
      </c>
      <c r="K49" s="43">
        <f t="shared" si="2"/>
        <v>0</v>
      </c>
      <c r="L49" s="69" t="str">
        <f>IF(OR(G49='Umrechnungskurse und Konstanten'!$E$21,G49='Umrechnungskurse und Konstanten'!$E$22,G49='Umrechnungskurse und Konstanten'!$E$23),"MwSt. Satz ok.","falsche/keine MwSt.")</f>
        <v>falsche/keine MwSt.</v>
      </c>
      <c r="M49" s="67" t="str">
        <f>IF(AND(C49&gt;='Umrechnungskurse und Konstanten'!$C$8,C49&lt;='Umrechnungskurse und Konstanten'!$D$10),"Periode ok.","falsche Periode")</f>
        <v>falsche Periode</v>
      </c>
      <c r="N49" s="8"/>
      <c r="O49" s="8"/>
      <c r="P49" s="8"/>
      <c r="Q49" s="8"/>
      <c r="R49" s="8"/>
      <c r="S49" s="8"/>
      <c r="T49" s="8"/>
    </row>
    <row r="50" spans="2:20" x14ac:dyDescent="0.3">
      <c r="B50" s="56"/>
      <c r="C50" s="38"/>
      <c r="D50" s="38"/>
      <c r="E50" s="45"/>
      <c r="F50" s="40"/>
      <c r="G50" s="52"/>
      <c r="H50" s="42">
        <f t="shared" si="0"/>
        <v>0</v>
      </c>
      <c r="I50" s="43">
        <f>IF(AND(C50&gt;='Umrechnungskurse und Konstanten'!$C$5,C50&lt;='Umrechnungskurse und Konstanten'!$D$5),F50*'Umrechnungskurse und Konstanten'!$E$5,0)+IF(AND(C50&gt;='Umrechnungskurse und Konstanten'!$C$6,C50&lt;='Umrechnungskurse und Konstanten'!$D$6),F50*'Umrechnungskurse und Konstanten'!$E$6,0)+IF(AND(C50&gt;='Umrechnungskurse und Konstanten'!$C$7,C50&lt;='Umrechnungskurse und Konstanten'!$D$7),F50*'Umrechnungskurse und Konstanten'!$E$7,0)+IF(AND(C50&gt;='Umrechnungskurse und Konstanten'!$C$8,C50&lt;='Umrechnungskurse und Konstanten'!$D$8),F50*'Umrechnungskurse und Konstanten'!$E$8,0)+IF(AND(C50&gt;='Umrechnungskurse und Konstanten'!$C$9,C50&lt;='Umrechnungskurse und Konstanten'!$D$9),F50*'Umrechnungskurse und Konstanten'!$E$9,0)+IF(AND(C50&gt;='Umrechnungskurse und Konstanten'!$C$10,C50&lt;='Umrechnungskurse und Konstanten'!$D$10),F50*'Umrechnungskurse und Konstanten'!$E$10,0)+IF(AND(C50&gt;='Umrechnungskurse und Konstanten'!$C$11,C50&lt;='Umrechnungskurse und Konstanten'!$D$11),F50*'Umrechnungskurse und Konstanten'!$E$11,0)+IF(AND(C50&gt;='Umrechnungskurse und Konstanten'!$C$12,C50&lt;='Umrechnungskurse und Konstanten'!$D$12),F50*'Umrechnungskurse und Konstanten'!$E$12,0)+IF(AND(C50&gt;='Umrechnungskurse und Konstanten'!$C$13,C50&lt;='Umrechnungskurse und Konstanten'!$D$13),F50*'Umrechnungskurse und Konstanten'!$E$13,0)+IF(AND(C50&gt;='Umrechnungskurse und Konstanten'!$C$14,C50&lt;='Umrechnungskurse und Konstanten'!$D$14),F50*'Umrechnungskurse und Konstanten'!$E$14,0)+IF(AND(C50&gt;='Umrechnungskurse und Konstanten'!$C$15,C50&lt;='Umrechnungskurse und Konstanten'!$D$15),F50*'Umrechnungskurse und Konstanten'!$E$15,0)+IF(AND(C50&gt;='Umrechnungskurse und Konstanten'!$C$16,C50&lt;='Umrechnungskurse und Konstanten'!$D$16),F50*'Umrechnungskurse und Konstanten'!$E$16,0)</f>
        <v>0</v>
      </c>
      <c r="J50" s="43">
        <f t="shared" si="1"/>
        <v>0</v>
      </c>
      <c r="K50" s="43">
        <f t="shared" si="2"/>
        <v>0</v>
      </c>
      <c r="L50" s="69" t="str">
        <f>IF(OR(G50='Umrechnungskurse und Konstanten'!$E$21,G50='Umrechnungskurse und Konstanten'!$E$22,G50='Umrechnungskurse und Konstanten'!$E$23),"MwSt. Satz ok.","falsche/keine MwSt.")</f>
        <v>falsche/keine MwSt.</v>
      </c>
      <c r="M50" s="67" t="str">
        <f>IF(AND(C50&gt;='Umrechnungskurse und Konstanten'!$C$8,C50&lt;='Umrechnungskurse und Konstanten'!$D$10),"Periode ok.","falsche Periode")</f>
        <v>falsche Periode</v>
      </c>
      <c r="N50" s="8"/>
      <c r="O50" s="8"/>
      <c r="P50" s="8"/>
      <c r="Q50" s="8"/>
      <c r="R50" s="8"/>
      <c r="S50" s="8"/>
      <c r="T50" s="8"/>
    </row>
    <row r="51" spans="2:20" x14ac:dyDescent="0.3">
      <c r="B51" s="56"/>
      <c r="C51" s="38"/>
      <c r="D51" s="38"/>
      <c r="E51" s="45"/>
      <c r="F51" s="40"/>
      <c r="G51" s="52"/>
      <c r="H51" s="42">
        <f t="shared" si="0"/>
        <v>0</v>
      </c>
      <c r="I51" s="43">
        <f>IF(AND(C51&gt;='Umrechnungskurse und Konstanten'!$C$5,C51&lt;='Umrechnungskurse und Konstanten'!$D$5),F51*'Umrechnungskurse und Konstanten'!$E$5,0)+IF(AND(C51&gt;='Umrechnungskurse und Konstanten'!$C$6,C51&lt;='Umrechnungskurse und Konstanten'!$D$6),F51*'Umrechnungskurse und Konstanten'!$E$6,0)+IF(AND(C51&gt;='Umrechnungskurse und Konstanten'!$C$7,C51&lt;='Umrechnungskurse und Konstanten'!$D$7),F51*'Umrechnungskurse und Konstanten'!$E$7,0)+IF(AND(C51&gt;='Umrechnungskurse und Konstanten'!$C$8,C51&lt;='Umrechnungskurse und Konstanten'!$D$8),F51*'Umrechnungskurse und Konstanten'!$E$8,0)+IF(AND(C51&gt;='Umrechnungskurse und Konstanten'!$C$9,C51&lt;='Umrechnungskurse und Konstanten'!$D$9),F51*'Umrechnungskurse und Konstanten'!$E$9,0)+IF(AND(C51&gt;='Umrechnungskurse und Konstanten'!$C$10,C51&lt;='Umrechnungskurse und Konstanten'!$D$10),F51*'Umrechnungskurse und Konstanten'!$E$10,0)+IF(AND(C51&gt;='Umrechnungskurse und Konstanten'!$C$11,C51&lt;='Umrechnungskurse und Konstanten'!$D$11),F51*'Umrechnungskurse und Konstanten'!$E$11,0)+IF(AND(C51&gt;='Umrechnungskurse und Konstanten'!$C$12,C51&lt;='Umrechnungskurse und Konstanten'!$D$12),F51*'Umrechnungskurse und Konstanten'!$E$12,0)+IF(AND(C51&gt;='Umrechnungskurse und Konstanten'!$C$13,C51&lt;='Umrechnungskurse und Konstanten'!$D$13),F51*'Umrechnungskurse und Konstanten'!$E$13,0)+IF(AND(C51&gt;='Umrechnungskurse und Konstanten'!$C$14,C51&lt;='Umrechnungskurse und Konstanten'!$D$14),F51*'Umrechnungskurse und Konstanten'!$E$14,0)+IF(AND(C51&gt;='Umrechnungskurse und Konstanten'!$C$15,C51&lt;='Umrechnungskurse und Konstanten'!$D$15),F51*'Umrechnungskurse und Konstanten'!$E$15,0)+IF(AND(C51&gt;='Umrechnungskurse und Konstanten'!$C$16,C51&lt;='Umrechnungskurse und Konstanten'!$D$16),F51*'Umrechnungskurse und Konstanten'!$E$16,0)</f>
        <v>0</v>
      </c>
      <c r="J51" s="43">
        <f t="shared" si="1"/>
        <v>0</v>
      </c>
      <c r="K51" s="43">
        <f t="shared" si="2"/>
        <v>0</v>
      </c>
      <c r="L51" s="69" t="str">
        <f>IF(OR(G51='Umrechnungskurse und Konstanten'!$E$21,G51='Umrechnungskurse und Konstanten'!$E$22,G51='Umrechnungskurse und Konstanten'!$E$23),"MwSt. Satz ok.","falsche/keine MwSt.")</f>
        <v>falsche/keine MwSt.</v>
      </c>
      <c r="M51" s="67" t="str">
        <f>IF(AND(C51&gt;='Umrechnungskurse und Konstanten'!$C$8,C51&lt;='Umrechnungskurse und Konstanten'!$D$10),"Periode ok.","falsche Periode")</f>
        <v>falsche Periode</v>
      </c>
      <c r="N51" s="8"/>
      <c r="O51" s="8"/>
      <c r="P51" s="8"/>
      <c r="Q51" s="8"/>
      <c r="R51" s="8"/>
      <c r="S51" s="8"/>
      <c r="T51" s="8"/>
    </row>
    <row r="52" spans="2:20" x14ac:dyDescent="0.3">
      <c r="B52" s="56"/>
      <c r="C52" s="38"/>
      <c r="D52" s="38"/>
      <c r="E52" s="45"/>
      <c r="F52" s="40"/>
      <c r="G52" s="52"/>
      <c r="H52" s="42">
        <f t="shared" si="0"/>
        <v>0</v>
      </c>
      <c r="I52" s="43">
        <f>IF(AND(C52&gt;='Umrechnungskurse und Konstanten'!$C$5,C52&lt;='Umrechnungskurse und Konstanten'!$D$5),F52*'Umrechnungskurse und Konstanten'!$E$5,0)+IF(AND(C52&gt;='Umrechnungskurse und Konstanten'!$C$6,C52&lt;='Umrechnungskurse und Konstanten'!$D$6),F52*'Umrechnungskurse und Konstanten'!$E$6,0)+IF(AND(C52&gt;='Umrechnungskurse und Konstanten'!$C$7,C52&lt;='Umrechnungskurse und Konstanten'!$D$7),F52*'Umrechnungskurse und Konstanten'!$E$7,0)+IF(AND(C52&gt;='Umrechnungskurse und Konstanten'!$C$8,C52&lt;='Umrechnungskurse und Konstanten'!$D$8),F52*'Umrechnungskurse und Konstanten'!$E$8,0)+IF(AND(C52&gt;='Umrechnungskurse und Konstanten'!$C$9,C52&lt;='Umrechnungskurse und Konstanten'!$D$9),F52*'Umrechnungskurse und Konstanten'!$E$9,0)+IF(AND(C52&gt;='Umrechnungskurse und Konstanten'!$C$10,C52&lt;='Umrechnungskurse und Konstanten'!$D$10),F52*'Umrechnungskurse und Konstanten'!$E$10,0)+IF(AND(C52&gt;='Umrechnungskurse und Konstanten'!$C$11,C52&lt;='Umrechnungskurse und Konstanten'!$D$11),F52*'Umrechnungskurse und Konstanten'!$E$11,0)+IF(AND(C52&gt;='Umrechnungskurse und Konstanten'!$C$12,C52&lt;='Umrechnungskurse und Konstanten'!$D$12),F52*'Umrechnungskurse und Konstanten'!$E$12,0)+IF(AND(C52&gt;='Umrechnungskurse und Konstanten'!$C$13,C52&lt;='Umrechnungskurse und Konstanten'!$D$13),F52*'Umrechnungskurse und Konstanten'!$E$13,0)+IF(AND(C52&gt;='Umrechnungskurse und Konstanten'!$C$14,C52&lt;='Umrechnungskurse und Konstanten'!$D$14),F52*'Umrechnungskurse und Konstanten'!$E$14,0)+IF(AND(C52&gt;='Umrechnungskurse und Konstanten'!$C$15,C52&lt;='Umrechnungskurse und Konstanten'!$D$15),F52*'Umrechnungskurse und Konstanten'!$E$15,0)+IF(AND(C52&gt;='Umrechnungskurse und Konstanten'!$C$16,C52&lt;='Umrechnungskurse und Konstanten'!$D$16),F52*'Umrechnungskurse und Konstanten'!$E$16,0)</f>
        <v>0</v>
      </c>
      <c r="J52" s="43">
        <f t="shared" si="1"/>
        <v>0</v>
      </c>
      <c r="K52" s="43">
        <f t="shared" si="2"/>
        <v>0</v>
      </c>
      <c r="L52" s="69" t="str">
        <f>IF(OR(G52='Umrechnungskurse und Konstanten'!$E$21,G52='Umrechnungskurse und Konstanten'!$E$22,G52='Umrechnungskurse und Konstanten'!$E$23),"MwSt. Satz ok.","falsche/keine MwSt.")</f>
        <v>falsche/keine MwSt.</v>
      </c>
      <c r="M52" s="67" t="str">
        <f>IF(AND(C52&gt;='Umrechnungskurse und Konstanten'!$C$8,C52&lt;='Umrechnungskurse und Konstanten'!$D$10),"Periode ok.","falsche Periode")</f>
        <v>falsche Periode</v>
      </c>
      <c r="N52" s="8"/>
      <c r="O52" s="8"/>
      <c r="P52" s="8"/>
      <c r="Q52" s="8"/>
      <c r="R52" s="8"/>
      <c r="S52" s="8"/>
      <c r="T52" s="8"/>
    </row>
    <row r="53" spans="2:20" x14ac:dyDescent="0.3">
      <c r="B53" s="56"/>
      <c r="C53" s="38"/>
      <c r="D53" s="38"/>
      <c r="E53" s="45"/>
      <c r="F53" s="40"/>
      <c r="G53" s="52"/>
      <c r="H53" s="42">
        <f t="shared" si="0"/>
        <v>0</v>
      </c>
      <c r="I53" s="43">
        <f>IF(AND(C53&gt;='Umrechnungskurse und Konstanten'!$C$5,C53&lt;='Umrechnungskurse und Konstanten'!$D$5),F53*'Umrechnungskurse und Konstanten'!$E$5,0)+IF(AND(C53&gt;='Umrechnungskurse und Konstanten'!$C$6,C53&lt;='Umrechnungskurse und Konstanten'!$D$6),F53*'Umrechnungskurse und Konstanten'!$E$6,0)+IF(AND(C53&gt;='Umrechnungskurse und Konstanten'!$C$7,C53&lt;='Umrechnungskurse und Konstanten'!$D$7),F53*'Umrechnungskurse und Konstanten'!$E$7,0)+IF(AND(C53&gt;='Umrechnungskurse und Konstanten'!$C$8,C53&lt;='Umrechnungskurse und Konstanten'!$D$8),F53*'Umrechnungskurse und Konstanten'!$E$8,0)+IF(AND(C53&gt;='Umrechnungskurse und Konstanten'!$C$9,C53&lt;='Umrechnungskurse und Konstanten'!$D$9),F53*'Umrechnungskurse und Konstanten'!$E$9,0)+IF(AND(C53&gt;='Umrechnungskurse und Konstanten'!$C$10,C53&lt;='Umrechnungskurse und Konstanten'!$D$10),F53*'Umrechnungskurse und Konstanten'!$E$10,0)+IF(AND(C53&gt;='Umrechnungskurse und Konstanten'!$C$11,C53&lt;='Umrechnungskurse und Konstanten'!$D$11),F53*'Umrechnungskurse und Konstanten'!$E$11,0)+IF(AND(C53&gt;='Umrechnungskurse und Konstanten'!$C$12,C53&lt;='Umrechnungskurse und Konstanten'!$D$12),F53*'Umrechnungskurse und Konstanten'!$E$12,0)+IF(AND(C53&gt;='Umrechnungskurse und Konstanten'!$C$13,C53&lt;='Umrechnungskurse und Konstanten'!$D$13),F53*'Umrechnungskurse und Konstanten'!$E$13,0)+IF(AND(C53&gt;='Umrechnungskurse und Konstanten'!$C$14,C53&lt;='Umrechnungskurse und Konstanten'!$D$14),F53*'Umrechnungskurse und Konstanten'!$E$14,0)+IF(AND(C53&gt;='Umrechnungskurse und Konstanten'!$C$15,C53&lt;='Umrechnungskurse und Konstanten'!$D$15),F53*'Umrechnungskurse und Konstanten'!$E$15,0)+IF(AND(C53&gt;='Umrechnungskurse und Konstanten'!$C$16,C53&lt;='Umrechnungskurse und Konstanten'!$D$16),F53*'Umrechnungskurse und Konstanten'!$E$16,0)</f>
        <v>0</v>
      </c>
      <c r="J53" s="43">
        <f t="shared" si="1"/>
        <v>0</v>
      </c>
      <c r="K53" s="43">
        <f t="shared" si="2"/>
        <v>0</v>
      </c>
      <c r="L53" s="69" t="str">
        <f>IF(OR(G53='Umrechnungskurse und Konstanten'!$E$21,G53='Umrechnungskurse und Konstanten'!$E$22,G53='Umrechnungskurse und Konstanten'!$E$23),"MwSt. Satz ok.","falsche/keine MwSt.")</f>
        <v>falsche/keine MwSt.</v>
      </c>
      <c r="M53" s="67" t="str">
        <f>IF(AND(C53&gt;='Umrechnungskurse und Konstanten'!$C$8,C53&lt;='Umrechnungskurse und Konstanten'!$D$10),"Periode ok.","falsche Periode")</f>
        <v>falsche Periode</v>
      </c>
      <c r="N53" s="8"/>
      <c r="O53" s="8"/>
      <c r="P53" s="8"/>
      <c r="Q53" s="8"/>
      <c r="R53" s="8"/>
      <c r="S53" s="8"/>
      <c r="T53" s="8"/>
    </row>
    <row r="54" spans="2:20" x14ac:dyDescent="0.3">
      <c r="B54" s="56"/>
      <c r="C54" s="38"/>
      <c r="D54" s="38"/>
      <c r="E54" s="45"/>
      <c r="F54" s="40"/>
      <c r="G54" s="52"/>
      <c r="H54" s="42">
        <f t="shared" si="0"/>
        <v>0</v>
      </c>
      <c r="I54" s="43">
        <f>IF(AND(C54&gt;='Umrechnungskurse und Konstanten'!$C$5,C54&lt;='Umrechnungskurse und Konstanten'!$D$5),F54*'Umrechnungskurse und Konstanten'!$E$5,0)+IF(AND(C54&gt;='Umrechnungskurse und Konstanten'!$C$6,C54&lt;='Umrechnungskurse und Konstanten'!$D$6),F54*'Umrechnungskurse und Konstanten'!$E$6,0)+IF(AND(C54&gt;='Umrechnungskurse und Konstanten'!$C$7,C54&lt;='Umrechnungskurse und Konstanten'!$D$7),F54*'Umrechnungskurse und Konstanten'!$E$7,0)+IF(AND(C54&gt;='Umrechnungskurse und Konstanten'!$C$8,C54&lt;='Umrechnungskurse und Konstanten'!$D$8),F54*'Umrechnungskurse und Konstanten'!$E$8,0)+IF(AND(C54&gt;='Umrechnungskurse und Konstanten'!$C$9,C54&lt;='Umrechnungskurse und Konstanten'!$D$9),F54*'Umrechnungskurse und Konstanten'!$E$9,0)+IF(AND(C54&gt;='Umrechnungskurse und Konstanten'!$C$10,C54&lt;='Umrechnungskurse und Konstanten'!$D$10),F54*'Umrechnungskurse und Konstanten'!$E$10,0)+IF(AND(C54&gt;='Umrechnungskurse und Konstanten'!$C$11,C54&lt;='Umrechnungskurse und Konstanten'!$D$11),F54*'Umrechnungskurse und Konstanten'!$E$11,0)+IF(AND(C54&gt;='Umrechnungskurse und Konstanten'!$C$12,C54&lt;='Umrechnungskurse und Konstanten'!$D$12),F54*'Umrechnungskurse und Konstanten'!$E$12,0)+IF(AND(C54&gt;='Umrechnungskurse und Konstanten'!$C$13,C54&lt;='Umrechnungskurse und Konstanten'!$D$13),F54*'Umrechnungskurse und Konstanten'!$E$13,0)+IF(AND(C54&gt;='Umrechnungskurse und Konstanten'!$C$14,C54&lt;='Umrechnungskurse und Konstanten'!$D$14),F54*'Umrechnungskurse und Konstanten'!$E$14,0)+IF(AND(C54&gt;='Umrechnungskurse und Konstanten'!$C$15,C54&lt;='Umrechnungskurse und Konstanten'!$D$15),F54*'Umrechnungskurse und Konstanten'!$E$15,0)+IF(AND(C54&gt;='Umrechnungskurse und Konstanten'!$C$16,C54&lt;='Umrechnungskurse und Konstanten'!$D$16),F54*'Umrechnungskurse und Konstanten'!$E$16,0)</f>
        <v>0</v>
      </c>
      <c r="J54" s="43">
        <f t="shared" si="1"/>
        <v>0</v>
      </c>
      <c r="K54" s="43">
        <f t="shared" si="2"/>
        <v>0</v>
      </c>
      <c r="L54" s="69" t="str">
        <f>IF(OR(G54='Umrechnungskurse und Konstanten'!$E$21,G54='Umrechnungskurse und Konstanten'!$E$22,G54='Umrechnungskurse und Konstanten'!$E$23),"MwSt. Satz ok.","falsche/keine MwSt.")</f>
        <v>falsche/keine MwSt.</v>
      </c>
      <c r="M54" s="67" t="str">
        <f>IF(AND(C54&gt;='Umrechnungskurse und Konstanten'!$C$8,C54&lt;='Umrechnungskurse und Konstanten'!$D$10),"Periode ok.","falsche Periode")</f>
        <v>falsche Periode</v>
      </c>
      <c r="N54" s="8"/>
      <c r="O54" s="8"/>
      <c r="P54" s="8"/>
      <c r="Q54" s="8"/>
      <c r="R54" s="8"/>
      <c r="S54" s="8"/>
      <c r="T54" s="8"/>
    </row>
    <row r="55" spans="2:20" x14ac:dyDescent="0.3">
      <c r="B55" s="56"/>
      <c r="C55" s="38"/>
      <c r="D55" s="38"/>
      <c r="E55" s="45"/>
      <c r="F55" s="40"/>
      <c r="G55" s="52"/>
      <c r="H55" s="42">
        <f t="shared" si="0"/>
        <v>0</v>
      </c>
      <c r="I55" s="43">
        <f>IF(AND(C55&gt;='Umrechnungskurse und Konstanten'!$C$5,C55&lt;='Umrechnungskurse und Konstanten'!$D$5),F55*'Umrechnungskurse und Konstanten'!$E$5,0)+IF(AND(C55&gt;='Umrechnungskurse und Konstanten'!$C$6,C55&lt;='Umrechnungskurse und Konstanten'!$D$6),F55*'Umrechnungskurse und Konstanten'!$E$6,0)+IF(AND(C55&gt;='Umrechnungskurse und Konstanten'!$C$7,C55&lt;='Umrechnungskurse und Konstanten'!$D$7),F55*'Umrechnungskurse und Konstanten'!$E$7,0)+IF(AND(C55&gt;='Umrechnungskurse und Konstanten'!$C$8,C55&lt;='Umrechnungskurse und Konstanten'!$D$8),F55*'Umrechnungskurse und Konstanten'!$E$8,0)+IF(AND(C55&gt;='Umrechnungskurse und Konstanten'!$C$9,C55&lt;='Umrechnungskurse und Konstanten'!$D$9),F55*'Umrechnungskurse und Konstanten'!$E$9,0)+IF(AND(C55&gt;='Umrechnungskurse und Konstanten'!$C$10,C55&lt;='Umrechnungskurse und Konstanten'!$D$10),F55*'Umrechnungskurse und Konstanten'!$E$10,0)+IF(AND(C55&gt;='Umrechnungskurse und Konstanten'!$C$11,C55&lt;='Umrechnungskurse und Konstanten'!$D$11),F55*'Umrechnungskurse und Konstanten'!$E$11,0)+IF(AND(C55&gt;='Umrechnungskurse und Konstanten'!$C$12,C55&lt;='Umrechnungskurse und Konstanten'!$D$12),F55*'Umrechnungskurse und Konstanten'!$E$12,0)+IF(AND(C55&gt;='Umrechnungskurse und Konstanten'!$C$13,C55&lt;='Umrechnungskurse und Konstanten'!$D$13),F55*'Umrechnungskurse und Konstanten'!$E$13,0)+IF(AND(C55&gt;='Umrechnungskurse und Konstanten'!$C$14,C55&lt;='Umrechnungskurse und Konstanten'!$D$14),F55*'Umrechnungskurse und Konstanten'!$E$14,0)+IF(AND(C55&gt;='Umrechnungskurse und Konstanten'!$C$15,C55&lt;='Umrechnungskurse und Konstanten'!$D$15),F55*'Umrechnungskurse und Konstanten'!$E$15,0)+IF(AND(C55&gt;='Umrechnungskurse und Konstanten'!$C$16,C55&lt;='Umrechnungskurse und Konstanten'!$D$16),F55*'Umrechnungskurse und Konstanten'!$E$16,0)</f>
        <v>0</v>
      </c>
      <c r="J55" s="43">
        <f t="shared" si="1"/>
        <v>0</v>
      </c>
      <c r="K55" s="43">
        <f t="shared" si="2"/>
        <v>0</v>
      </c>
      <c r="L55" s="69" t="str">
        <f>IF(OR(G55='Umrechnungskurse und Konstanten'!$E$21,G55='Umrechnungskurse und Konstanten'!$E$22,G55='Umrechnungskurse und Konstanten'!$E$23),"MwSt. Satz ok.","falsche/keine MwSt.")</f>
        <v>falsche/keine MwSt.</v>
      </c>
      <c r="M55" s="67" t="str">
        <f>IF(AND(C55&gt;='Umrechnungskurse und Konstanten'!$C$8,C55&lt;='Umrechnungskurse und Konstanten'!$D$10),"Periode ok.","falsche Periode")</f>
        <v>falsche Periode</v>
      </c>
      <c r="N55" s="8"/>
      <c r="O55" s="8"/>
      <c r="P55" s="8"/>
      <c r="Q55" s="8"/>
      <c r="R55" s="8"/>
      <c r="S55" s="8"/>
      <c r="T55" s="8"/>
    </row>
    <row r="56" spans="2:20" x14ac:dyDescent="0.3">
      <c r="B56" s="56"/>
      <c r="C56" s="38"/>
      <c r="D56" s="38"/>
      <c r="E56" s="45"/>
      <c r="F56" s="40"/>
      <c r="G56" s="52"/>
      <c r="H56" s="42">
        <f t="shared" si="0"/>
        <v>0</v>
      </c>
      <c r="I56" s="43">
        <f>IF(AND(C56&gt;='Umrechnungskurse und Konstanten'!$C$5,C56&lt;='Umrechnungskurse und Konstanten'!$D$5),F56*'Umrechnungskurse und Konstanten'!$E$5,0)+IF(AND(C56&gt;='Umrechnungskurse und Konstanten'!$C$6,C56&lt;='Umrechnungskurse und Konstanten'!$D$6),F56*'Umrechnungskurse und Konstanten'!$E$6,0)+IF(AND(C56&gt;='Umrechnungskurse und Konstanten'!$C$7,C56&lt;='Umrechnungskurse und Konstanten'!$D$7),F56*'Umrechnungskurse und Konstanten'!$E$7,0)+IF(AND(C56&gt;='Umrechnungskurse und Konstanten'!$C$8,C56&lt;='Umrechnungskurse und Konstanten'!$D$8),F56*'Umrechnungskurse und Konstanten'!$E$8,0)+IF(AND(C56&gt;='Umrechnungskurse und Konstanten'!$C$9,C56&lt;='Umrechnungskurse und Konstanten'!$D$9),F56*'Umrechnungskurse und Konstanten'!$E$9,0)+IF(AND(C56&gt;='Umrechnungskurse und Konstanten'!$C$10,C56&lt;='Umrechnungskurse und Konstanten'!$D$10),F56*'Umrechnungskurse und Konstanten'!$E$10,0)+IF(AND(C56&gt;='Umrechnungskurse und Konstanten'!$C$11,C56&lt;='Umrechnungskurse und Konstanten'!$D$11),F56*'Umrechnungskurse und Konstanten'!$E$11,0)+IF(AND(C56&gt;='Umrechnungskurse und Konstanten'!$C$12,C56&lt;='Umrechnungskurse und Konstanten'!$D$12),F56*'Umrechnungskurse und Konstanten'!$E$12,0)+IF(AND(C56&gt;='Umrechnungskurse und Konstanten'!$C$13,C56&lt;='Umrechnungskurse und Konstanten'!$D$13),F56*'Umrechnungskurse und Konstanten'!$E$13,0)+IF(AND(C56&gt;='Umrechnungskurse und Konstanten'!$C$14,C56&lt;='Umrechnungskurse und Konstanten'!$D$14),F56*'Umrechnungskurse und Konstanten'!$E$14,0)+IF(AND(C56&gt;='Umrechnungskurse und Konstanten'!$C$15,C56&lt;='Umrechnungskurse und Konstanten'!$D$15),F56*'Umrechnungskurse und Konstanten'!$E$15,0)+IF(AND(C56&gt;='Umrechnungskurse und Konstanten'!$C$16,C56&lt;='Umrechnungskurse und Konstanten'!$D$16),F56*'Umrechnungskurse und Konstanten'!$E$16,0)</f>
        <v>0</v>
      </c>
      <c r="J56" s="43">
        <f t="shared" si="1"/>
        <v>0</v>
      </c>
      <c r="K56" s="43">
        <f t="shared" si="2"/>
        <v>0</v>
      </c>
      <c r="L56" s="69" t="str">
        <f>IF(OR(G56='Umrechnungskurse und Konstanten'!$E$21,G56='Umrechnungskurse und Konstanten'!$E$22,G56='Umrechnungskurse und Konstanten'!$E$23),"MwSt. Satz ok.","falsche/keine MwSt.")</f>
        <v>falsche/keine MwSt.</v>
      </c>
      <c r="M56" s="67" t="str">
        <f>IF(AND(C56&gt;='Umrechnungskurse und Konstanten'!$C$8,C56&lt;='Umrechnungskurse und Konstanten'!$D$10),"Periode ok.","falsche Periode")</f>
        <v>falsche Periode</v>
      </c>
      <c r="N56" s="8"/>
      <c r="O56" s="8"/>
      <c r="P56" s="8"/>
      <c r="Q56" s="8"/>
      <c r="R56" s="8"/>
      <c r="S56" s="8"/>
      <c r="T56" s="8"/>
    </row>
    <row r="57" spans="2:20" x14ac:dyDescent="0.3">
      <c r="B57" s="56"/>
      <c r="C57" s="38"/>
      <c r="D57" s="38"/>
      <c r="E57" s="45"/>
      <c r="F57" s="40"/>
      <c r="G57" s="52"/>
      <c r="H57" s="42">
        <f t="shared" si="0"/>
        <v>0</v>
      </c>
      <c r="I57" s="43">
        <f>IF(AND(C57&gt;='Umrechnungskurse und Konstanten'!$C$5,C57&lt;='Umrechnungskurse und Konstanten'!$D$5),F57*'Umrechnungskurse und Konstanten'!$E$5,0)+IF(AND(C57&gt;='Umrechnungskurse und Konstanten'!$C$6,C57&lt;='Umrechnungskurse und Konstanten'!$D$6),F57*'Umrechnungskurse und Konstanten'!$E$6,0)+IF(AND(C57&gt;='Umrechnungskurse und Konstanten'!$C$7,C57&lt;='Umrechnungskurse und Konstanten'!$D$7),F57*'Umrechnungskurse und Konstanten'!$E$7,0)+IF(AND(C57&gt;='Umrechnungskurse und Konstanten'!$C$8,C57&lt;='Umrechnungskurse und Konstanten'!$D$8),F57*'Umrechnungskurse und Konstanten'!$E$8,0)+IF(AND(C57&gt;='Umrechnungskurse und Konstanten'!$C$9,C57&lt;='Umrechnungskurse und Konstanten'!$D$9),F57*'Umrechnungskurse und Konstanten'!$E$9,0)+IF(AND(C57&gt;='Umrechnungskurse und Konstanten'!$C$10,C57&lt;='Umrechnungskurse und Konstanten'!$D$10),F57*'Umrechnungskurse und Konstanten'!$E$10,0)+IF(AND(C57&gt;='Umrechnungskurse und Konstanten'!$C$11,C57&lt;='Umrechnungskurse und Konstanten'!$D$11),F57*'Umrechnungskurse und Konstanten'!$E$11,0)+IF(AND(C57&gt;='Umrechnungskurse und Konstanten'!$C$12,C57&lt;='Umrechnungskurse und Konstanten'!$D$12),F57*'Umrechnungskurse und Konstanten'!$E$12,0)+IF(AND(C57&gt;='Umrechnungskurse und Konstanten'!$C$13,C57&lt;='Umrechnungskurse und Konstanten'!$D$13),F57*'Umrechnungskurse und Konstanten'!$E$13,0)+IF(AND(C57&gt;='Umrechnungskurse und Konstanten'!$C$14,C57&lt;='Umrechnungskurse und Konstanten'!$D$14),F57*'Umrechnungskurse und Konstanten'!$E$14,0)+IF(AND(C57&gt;='Umrechnungskurse und Konstanten'!$C$15,C57&lt;='Umrechnungskurse und Konstanten'!$D$15),F57*'Umrechnungskurse und Konstanten'!$E$15,0)+IF(AND(C57&gt;='Umrechnungskurse und Konstanten'!$C$16,C57&lt;='Umrechnungskurse und Konstanten'!$D$16),F57*'Umrechnungskurse und Konstanten'!$E$16,0)</f>
        <v>0</v>
      </c>
      <c r="J57" s="43">
        <f t="shared" si="1"/>
        <v>0</v>
      </c>
      <c r="K57" s="43">
        <f t="shared" si="2"/>
        <v>0</v>
      </c>
      <c r="L57" s="69" t="str">
        <f>IF(OR(G57='Umrechnungskurse und Konstanten'!$E$21,G57='Umrechnungskurse und Konstanten'!$E$22,G57='Umrechnungskurse und Konstanten'!$E$23),"MwSt. Satz ok.","falsche/keine MwSt.")</f>
        <v>falsche/keine MwSt.</v>
      </c>
      <c r="M57" s="67" t="str">
        <f>IF(AND(C57&gt;='Umrechnungskurse und Konstanten'!$C$8,C57&lt;='Umrechnungskurse und Konstanten'!$D$10),"Periode ok.","falsche Periode")</f>
        <v>falsche Periode</v>
      </c>
      <c r="N57" s="8"/>
      <c r="O57" s="8"/>
      <c r="P57" s="8"/>
      <c r="Q57" s="8"/>
      <c r="R57" s="8"/>
      <c r="S57" s="8"/>
      <c r="T57" s="8"/>
    </row>
    <row r="58" spans="2:20" x14ac:dyDescent="0.3">
      <c r="B58" s="56"/>
      <c r="C58" s="38"/>
      <c r="D58" s="38"/>
      <c r="E58" s="45"/>
      <c r="F58" s="40"/>
      <c r="G58" s="52"/>
      <c r="H58" s="42">
        <f t="shared" si="0"/>
        <v>0</v>
      </c>
      <c r="I58" s="43">
        <f>IF(AND(C58&gt;='Umrechnungskurse und Konstanten'!$C$5,C58&lt;='Umrechnungskurse und Konstanten'!$D$5),F58*'Umrechnungskurse und Konstanten'!$E$5,0)+IF(AND(C58&gt;='Umrechnungskurse und Konstanten'!$C$6,C58&lt;='Umrechnungskurse und Konstanten'!$D$6),F58*'Umrechnungskurse und Konstanten'!$E$6,0)+IF(AND(C58&gt;='Umrechnungskurse und Konstanten'!$C$7,C58&lt;='Umrechnungskurse und Konstanten'!$D$7),F58*'Umrechnungskurse und Konstanten'!$E$7,0)+IF(AND(C58&gt;='Umrechnungskurse und Konstanten'!$C$8,C58&lt;='Umrechnungskurse und Konstanten'!$D$8),F58*'Umrechnungskurse und Konstanten'!$E$8,0)+IF(AND(C58&gt;='Umrechnungskurse und Konstanten'!$C$9,C58&lt;='Umrechnungskurse und Konstanten'!$D$9),F58*'Umrechnungskurse und Konstanten'!$E$9,0)+IF(AND(C58&gt;='Umrechnungskurse und Konstanten'!$C$10,C58&lt;='Umrechnungskurse und Konstanten'!$D$10),F58*'Umrechnungskurse und Konstanten'!$E$10,0)+IF(AND(C58&gt;='Umrechnungskurse und Konstanten'!$C$11,C58&lt;='Umrechnungskurse und Konstanten'!$D$11),F58*'Umrechnungskurse und Konstanten'!$E$11,0)+IF(AND(C58&gt;='Umrechnungskurse und Konstanten'!$C$12,C58&lt;='Umrechnungskurse und Konstanten'!$D$12),F58*'Umrechnungskurse und Konstanten'!$E$12,0)+IF(AND(C58&gt;='Umrechnungskurse und Konstanten'!$C$13,C58&lt;='Umrechnungskurse und Konstanten'!$D$13),F58*'Umrechnungskurse und Konstanten'!$E$13,0)+IF(AND(C58&gt;='Umrechnungskurse und Konstanten'!$C$14,C58&lt;='Umrechnungskurse und Konstanten'!$D$14),F58*'Umrechnungskurse und Konstanten'!$E$14,0)+IF(AND(C58&gt;='Umrechnungskurse und Konstanten'!$C$15,C58&lt;='Umrechnungskurse und Konstanten'!$D$15),F58*'Umrechnungskurse und Konstanten'!$E$15,0)+IF(AND(C58&gt;='Umrechnungskurse und Konstanten'!$C$16,C58&lt;='Umrechnungskurse und Konstanten'!$D$16),F58*'Umrechnungskurse und Konstanten'!$E$16,0)</f>
        <v>0</v>
      </c>
      <c r="J58" s="43">
        <f t="shared" si="1"/>
        <v>0</v>
      </c>
      <c r="K58" s="43">
        <f t="shared" si="2"/>
        <v>0</v>
      </c>
      <c r="L58" s="69" t="str">
        <f>IF(OR(G58='Umrechnungskurse und Konstanten'!$E$21,G58='Umrechnungskurse und Konstanten'!$E$22,G58='Umrechnungskurse und Konstanten'!$E$23),"MwSt. Satz ok.","falsche/keine MwSt.")</f>
        <v>falsche/keine MwSt.</v>
      </c>
      <c r="M58" s="67" t="str">
        <f>IF(AND(C58&gt;='Umrechnungskurse und Konstanten'!$C$8,C58&lt;='Umrechnungskurse und Konstanten'!$D$10),"Periode ok.","falsche Periode")</f>
        <v>falsche Periode</v>
      </c>
      <c r="N58" s="8"/>
      <c r="O58" s="8"/>
      <c r="P58" s="8"/>
      <c r="Q58" s="8"/>
      <c r="R58" s="8"/>
      <c r="S58" s="8"/>
      <c r="T58" s="8"/>
    </row>
    <row r="59" spans="2:20" x14ac:dyDescent="0.3">
      <c r="B59" s="56"/>
      <c r="C59" s="38"/>
      <c r="D59" s="38"/>
      <c r="E59" s="45"/>
      <c r="F59" s="40"/>
      <c r="G59" s="52"/>
      <c r="H59" s="42">
        <f t="shared" si="0"/>
        <v>0</v>
      </c>
      <c r="I59" s="43">
        <f>IF(AND(C59&gt;='Umrechnungskurse und Konstanten'!$C$5,C59&lt;='Umrechnungskurse und Konstanten'!$D$5),F59*'Umrechnungskurse und Konstanten'!$E$5,0)+IF(AND(C59&gt;='Umrechnungskurse und Konstanten'!$C$6,C59&lt;='Umrechnungskurse und Konstanten'!$D$6),F59*'Umrechnungskurse und Konstanten'!$E$6,0)+IF(AND(C59&gt;='Umrechnungskurse und Konstanten'!$C$7,C59&lt;='Umrechnungskurse und Konstanten'!$D$7),F59*'Umrechnungskurse und Konstanten'!$E$7,0)+IF(AND(C59&gt;='Umrechnungskurse und Konstanten'!$C$8,C59&lt;='Umrechnungskurse und Konstanten'!$D$8),F59*'Umrechnungskurse und Konstanten'!$E$8,0)+IF(AND(C59&gt;='Umrechnungskurse und Konstanten'!$C$9,C59&lt;='Umrechnungskurse und Konstanten'!$D$9),F59*'Umrechnungskurse und Konstanten'!$E$9,0)+IF(AND(C59&gt;='Umrechnungskurse und Konstanten'!$C$10,C59&lt;='Umrechnungskurse und Konstanten'!$D$10),F59*'Umrechnungskurse und Konstanten'!$E$10,0)+IF(AND(C59&gt;='Umrechnungskurse und Konstanten'!$C$11,C59&lt;='Umrechnungskurse und Konstanten'!$D$11),F59*'Umrechnungskurse und Konstanten'!$E$11,0)+IF(AND(C59&gt;='Umrechnungskurse und Konstanten'!$C$12,C59&lt;='Umrechnungskurse und Konstanten'!$D$12),F59*'Umrechnungskurse und Konstanten'!$E$12,0)+IF(AND(C59&gt;='Umrechnungskurse und Konstanten'!$C$13,C59&lt;='Umrechnungskurse und Konstanten'!$D$13),F59*'Umrechnungskurse und Konstanten'!$E$13,0)+IF(AND(C59&gt;='Umrechnungskurse und Konstanten'!$C$14,C59&lt;='Umrechnungskurse und Konstanten'!$D$14),F59*'Umrechnungskurse und Konstanten'!$E$14,0)+IF(AND(C59&gt;='Umrechnungskurse und Konstanten'!$C$15,C59&lt;='Umrechnungskurse und Konstanten'!$D$15),F59*'Umrechnungskurse und Konstanten'!$E$15,0)+IF(AND(C59&gt;='Umrechnungskurse und Konstanten'!$C$16,C59&lt;='Umrechnungskurse und Konstanten'!$D$16),F59*'Umrechnungskurse und Konstanten'!$E$16,0)</f>
        <v>0</v>
      </c>
      <c r="J59" s="43">
        <f t="shared" si="1"/>
        <v>0</v>
      </c>
      <c r="K59" s="43">
        <f t="shared" si="2"/>
        <v>0</v>
      </c>
      <c r="L59" s="69" t="str">
        <f>IF(OR(G59='Umrechnungskurse und Konstanten'!$E$21,G59='Umrechnungskurse und Konstanten'!$E$22,G59='Umrechnungskurse und Konstanten'!$E$23),"MwSt. Satz ok.","falsche/keine MwSt.")</f>
        <v>falsche/keine MwSt.</v>
      </c>
      <c r="M59" s="67" t="str">
        <f>IF(AND(C59&gt;='Umrechnungskurse und Konstanten'!$C$8,C59&lt;='Umrechnungskurse und Konstanten'!$D$10),"Periode ok.","falsche Periode")</f>
        <v>falsche Periode</v>
      </c>
      <c r="N59" s="8"/>
      <c r="O59" s="8"/>
      <c r="P59" s="8"/>
      <c r="Q59" s="8"/>
      <c r="R59" s="8"/>
      <c r="S59" s="8"/>
      <c r="T59" s="8"/>
    </row>
    <row r="60" spans="2:20" x14ac:dyDescent="0.3">
      <c r="B60" s="56"/>
      <c r="C60" s="38"/>
      <c r="D60" s="38"/>
      <c r="E60" s="45"/>
      <c r="F60" s="40"/>
      <c r="G60" s="52"/>
      <c r="H60" s="42">
        <f t="shared" si="0"/>
        <v>0</v>
      </c>
      <c r="I60" s="43">
        <f>IF(AND(C60&gt;='Umrechnungskurse und Konstanten'!$C$5,C60&lt;='Umrechnungskurse und Konstanten'!$D$5),F60*'Umrechnungskurse und Konstanten'!$E$5,0)+IF(AND(C60&gt;='Umrechnungskurse und Konstanten'!$C$6,C60&lt;='Umrechnungskurse und Konstanten'!$D$6),F60*'Umrechnungskurse und Konstanten'!$E$6,0)+IF(AND(C60&gt;='Umrechnungskurse und Konstanten'!$C$7,C60&lt;='Umrechnungskurse und Konstanten'!$D$7),F60*'Umrechnungskurse und Konstanten'!$E$7,0)+IF(AND(C60&gt;='Umrechnungskurse und Konstanten'!$C$8,C60&lt;='Umrechnungskurse und Konstanten'!$D$8),F60*'Umrechnungskurse und Konstanten'!$E$8,0)+IF(AND(C60&gt;='Umrechnungskurse und Konstanten'!$C$9,C60&lt;='Umrechnungskurse und Konstanten'!$D$9),F60*'Umrechnungskurse und Konstanten'!$E$9,0)+IF(AND(C60&gt;='Umrechnungskurse und Konstanten'!$C$10,C60&lt;='Umrechnungskurse und Konstanten'!$D$10),F60*'Umrechnungskurse und Konstanten'!$E$10,0)+IF(AND(C60&gt;='Umrechnungskurse und Konstanten'!$C$11,C60&lt;='Umrechnungskurse und Konstanten'!$D$11),F60*'Umrechnungskurse und Konstanten'!$E$11,0)+IF(AND(C60&gt;='Umrechnungskurse und Konstanten'!$C$12,C60&lt;='Umrechnungskurse und Konstanten'!$D$12),F60*'Umrechnungskurse und Konstanten'!$E$12,0)+IF(AND(C60&gt;='Umrechnungskurse und Konstanten'!$C$13,C60&lt;='Umrechnungskurse und Konstanten'!$D$13),F60*'Umrechnungskurse und Konstanten'!$E$13,0)+IF(AND(C60&gt;='Umrechnungskurse und Konstanten'!$C$14,C60&lt;='Umrechnungskurse und Konstanten'!$D$14),F60*'Umrechnungskurse und Konstanten'!$E$14,0)+IF(AND(C60&gt;='Umrechnungskurse und Konstanten'!$C$15,C60&lt;='Umrechnungskurse und Konstanten'!$D$15),F60*'Umrechnungskurse und Konstanten'!$E$15,0)+IF(AND(C60&gt;='Umrechnungskurse und Konstanten'!$C$16,C60&lt;='Umrechnungskurse und Konstanten'!$D$16),F60*'Umrechnungskurse und Konstanten'!$E$16,0)</f>
        <v>0</v>
      </c>
      <c r="J60" s="43">
        <f t="shared" si="1"/>
        <v>0</v>
      </c>
      <c r="K60" s="43">
        <f t="shared" si="2"/>
        <v>0</v>
      </c>
      <c r="L60" s="69" t="str">
        <f>IF(OR(G60='Umrechnungskurse und Konstanten'!$E$21,G60='Umrechnungskurse und Konstanten'!$E$22,G60='Umrechnungskurse und Konstanten'!$E$23),"MwSt. Satz ok.","falsche/keine MwSt.")</f>
        <v>falsche/keine MwSt.</v>
      </c>
      <c r="M60" s="67" t="str">
        <f>IF(AND(C60&gt;='Umrechnungskurse und Konstanten'!$C$8,C60&lt;='Umrechnungskurse und Konstanten'!$D$10),"Periode ok.","falsche Periode")</f>
        <v>falsche Periode</v>
      </c>
      <c r="N60" s="8"/>
      <c r="O60" s="8"/>
      <c r="P60" s="8"/>
      <c r="Q60" s="8"/>
      <c r="R60" s="8"/>
      <c r="S60" s="8"/>
      <c r="T60" s="8"/>
    </row>
    <row r="61" spans="2:20" x14ac:dyDescent="0.3">
      <c r="B61" s="56"/>
      <c r="C61" s="38"/>
      <c r="D61" s="38"/>
      <c r="E61" s="45"/>
      <c r="F61" s="40"/>
      <c r="G61" s="52"/>
      <c r="H61" s="42">
        <f t="shared" si="0"/>
        <v>0</v>
      </c>
      <c r="I61" s="43">
        <f>IF(AND(C61&gt;='Umrechnungskurse und Konstanten'!$C$5,C61&lt;='Umrechnungskurse und Konstanten'!$D$5),F61*'Umrechnungskurse und Konstanten'!$E$5,0)+IF(AND(C61&gt;='Umrechnungskurse und Konstanten'!$C$6,C61&lt;='Umrechnungskurse und Konstanten'!$D$6),F61*'Umrechnungskurse und Konstanten'!$E$6,0)+IF(AND(C61&gt;='Umrechnungskurse und Konstanten'!$C$7,C61&lt;='Umrechnungskurse und Konstanten'!$D$7),F61*'Umrechnungskurse und Konstanten'!$E$7,0)+IF(AND(C61&gt;='Umrechnungskurse und Konstanten'!$C$8,C61&lt;='Umrechnungskurse und Konstanten'!$D$8),F61*'Umrechnungskurse und Konstanten'!$E$8,0)+IF(AND(C61&gt;='Umrechnungskurse und Konstanten'!$C$9,C61&lt;='Umrechnungskurse und Konstanten'!$D$9),F61*'Umrechnungskurse und Konstanten'!$E$9,0)+IF(AND(C61&gt;='Umrechnungskurse und Konstanten'!$C$10,C61&lt;='Umrechnungskurse und Konstanten'!$D$10),F61*'Umrechnungskurse und Konstanten'!$E$10,0)+IF(AND(C61&gt;='Umrechnungskurse und Konstanten'!$C$11,C61&lt;='Umrechnungskurse und Konstanten'!$D$11),F61*'Umrechnungskurse und Konstanten'!$E$11,0)+IF(AND(C61&gt;='Umrechnungskurse und Konstanten'!$C$12,C61&lt;='Umrechnungskurse und Konstanten'!$D$12),F61*'Umrechnungskurse und Konstanten'!$E$12,0)+IF(AND(C61&gt;='Umrechnungskurse und Konstanten'!$C$13,C61&lt;='Umrechnungskurse und Konstanten'!$D$13),F61*'Umrechnungskurse und Konstanten'!$E$13,0)+IF(AND(C61&gt;='Umrechnungskurse und Konstanten'!$C$14,C61&lt;='Umrechnungskurse und Konstanten'!$D$14),F61*'Umrechnungskurse und Konstanten'!$E$14,0)+IF(AND(C61&gt;='Umrechnungskurse und Konstanten'!$C$15,C61&lt;='Umrechnungskurse und Konstanten'!$D$15),F61*'Umrechnungskurse und Konstanten'!$E$15,0)+IF(AND(C61&gt;='Umrechnungskurse und Konstanten'!$C$16,C61&lt;='Umrechnungskurse und Konstanten'!$D$16),F61*'Umrechnungskurse und Konstanten'!$E$16,0)</f>
        <v>0</v>
      </c>
      <c r="J61" s="43">
        <f t="shared" si="1"/>
        <v>0</v>
      </c>
      <c r="K61" s="43">
        <f t="shared" si="2"/>
        <v>0</v>
      </c>
      <c r="L61" s="69" t="str">
        <f>IF(OR(G61='Umrechnungskurse und Konstanten'!$E$21,G61='Umrechnungskurse und Konstanten'!$E$22,G61='Umrechnungskurse und Konstanten'!$E$23),"MwSt. Satz ok.","falsche/keine MwSt.")</f>
        <v>falsche/keine MwSt.</v>
      </c>
      <c r="M61" s="67" t="str">
        <f>IF(AND(C61&gt;='Umrechnungskurse und Konstanten'!$C$8,C61&lt;='Umrechnungskurse und Konstanten'!$D$10),"Periode ok.","falsche Periode")</f>
        <v>falsche Periode</v>
      </c>
      <c r="N61" s="8"/>
      <c r="O61" s="8"/>
      <c r="P61" s="8"/>
      <c r="Q61" s="8"/>
      <c r="R61" s="8"/>
      <c r="S61" s="8"/>
      <c r="T61" s="8"/>
    </row>
    <row r="62" spans="2:20" x14ac:dyDescent="0.3">
      <c r="B62" s="56"/>
      <c r="C62" s="38"/>
      <c r="D62" s="38"/>
      <c r="E62" s="45"/>
      <c r="F62" s="40"/>
      <c r="G62" s="52"/>
      <c r="H62" s="42">
        <f t="shared" si="0"/>
        <v>0</v>
      </c>
      <c r="I62" s="43">
        <f>IF(AND(C62&gt;='Umrechnungskurse und Konstanten'!$C$5,C62&lt;='Umrechnungskurse und Konstanten'!$D$5),F62*'Umrechnungskurse und Konstanten'!$E$5,0)+IF(AND(C62&gt;='Umrechnungskurse und Konstanten'!$C$6,C62&lt;='Umrechnungskurse und Konstanten'!$D$6),F62*'Umrechnungskurse und Konstanten'!$E$6,0)+IF(AND(C62&gt;='Umrechnungskurse und Konstanten'!$C$7,C62&lt;='Umrechnungskurse und Konstanten'!$D$7),F62*'Umrechnungskurse und Konstanten'!$E$7,0)+IF(AND(C62&gt;='Umrechnungskurse und Konstanten'!$C$8,C62&lt;='Umrechnungskurse und Konstanten'!$D$8),F62*'Umrechnungskurse und Konstanten'!$E$8,0)+IF(AND(C62&gt;='Umrechnungskurse und Konstanten'!$C$9,C62&lt;='Umrechnungskurse und Konstanten'!$D$9),F62*'Umrechnungskurse und Konstanten'!$E$9,0)+IF(AND(C62&gt;='Umrechnungskurse und Konstanten'!$C$10,C62&lt;='Umrechnungskurse und Konstanten'!$D$10),F62*'Umrechnungskurse und Konstanten'!$E$10,0)+IF(AND(C62&gt;='Umrechnungskurse und Konstanten'!$C$11,C62&lt;='Umrechnungskurse und Konstanten'!$D$11),F62*'Umrechnungskurse und Konstanten'!$E$11,0)+IF(AND(C62&gt;='Umrechnungskurse und Konstanten'!$C$12,C62&lt;='Umrechnungskurse und Konstanten'!$D$12),F62*'Umrechnungskurse und Konstanten'!$E$12,0)+IF(AND(C62&gt;='Umrechnungskurse und Konstanten'!$C$13,C62&lt;='Umrechnungskurse und Konstanten'!$D$13),F62*'Umrechnungskurse und Konstanten'!$E$13,0)+IF(AND(C62&gt;='Umrechnungskurse und Konstanten'!$C$14,C62&lt;='Umrechnungskurse und Konstanten'!$D$14),F62*'Umrechnungskurse und Konstanten'!$E$14,0)+IF(AND(C62&gt;='Umrechnungskurse und Konstanten'!$C$15,C62&lt;='Umrechnungskurse und Konstanten'!$D$15),F62*'Umrechnungskurse und Konstanten'!$E$15,0)+IF(AND(C62&gt;='Umrechnungskurse und Konstanten'!$C$16,C62&lt;='Umrechnungskurse und Konstanten'!$D$16),F62*'Umrechnungskurse und Konstanten'!$E$16,0)</f>
        <v>0</v>
      </c>
      <c r="J62" s="43">
        <f t="shared" si="1"/>
        <v>0</v>
      </c>
      <c r="K62" s="43">
        <f t="shared" si="2"/>
        <v>0</v>
      </c>
      <c r="L62" s="69" t="str">
        <f>IF(OR(G62='Umrechnungskurse und Konstanten'!$E$21,G62='Umrechnungskurse und Konstanten'!$E$22,G62='Umrechnungskurse und Konstanten'!$E$23),"MwSt. Satz ok.","falsche/keine MwSt.")</f>
        <v>falsche/keine MwSt.</v>
      </c>
      <c r="M62" s="67" t="str">
        <f>IF(AND(C62&gt;='Umrechnungskurse und Konstanten'!$C$8,C62&lt;='Umrechnungskurse und Konstanten'!$D$10),"Periode ok.","falsche Periode")</f>
        <v>falsche Periode</v>
      </c>
      <c r="N62" s="8"/>
      <c r="O62" s="8"/>
      <c r="P62" s="8"/>
      <c r="Q62" s="8"/>
      <c r="R62" s="8"/>
      <c r="S62" s="8"/>
      <c r="T62" s="8"/>
    </row>
    <row r="63" spans="2:20" x14ac:dyDescent="0.3">
      <c r="B63" s="56"/>
      <c r="C63" s="38"/>
      <c r="D63" s="38"/>
      <c r="E63" s="45"/>
      <c r="F63" s="40"/>
      <c r="G63" s="52"/>
      <c r="H63" s="42">
        <f t="shared" si="0"/>
        <v>0</v>
      </c>
      <c r="I63" s="43">
        <f>IF(AND(C63&gt;='Umrechnungskurse und Konstanten'!$C$5,C63&lt;='Umrechnungskurse und Konstanten'!$D$5),F63*'Umrechnungskurse und Konstanten'!$E$5,0)+IF(AND(C63&gt;='Umrechnungskurse und Konstanten'!$C$6,C63&lt;='Umrechnungskurse und Konstanten'!$D$6),F63*'Umrechnungskurse und Konstanten'!$E$6,0)+IF(AND(C63&gt;='Umrechnungskurse und Konstanten'!$C$7,C63&lt;='Umrechnungskurse und Konstanten'!$D$7),F63*'Umrechnungskurse und Konstanten'!$E$7,0)+IF(AND(C63&gt;='Umrechnungskurse und Konstanten'!$C$8,C63&lt;='Umrechnungskurse und Konstanten'!$D$8),F63*'Umrechnungskurse und Konstanten'!$E$8,0)+IF(AND(C63&gt;='Umrechnungskurse und Konstanten'!$C$9,C63&lt;='Umrechnungskurse und Konstanten'!$D$9),F63*'Umrechnungskurse und Konstanten'!$E$9,0)+IF(AND(C63&gt;='Umrechnungskurse und Konstanten'!$C$10,C63&lt;='Umrechnungskurse und Konstanten'!$D$10),F63*'Umrechnungskurse und Konstanten'!$E$10,0)+IF(AND(C63&gt;='Umrechnungskurse und Konstanten'!$C$11,C63&lt;='Umrechnungskurse und Konstanten'!$D$11),F63*'Umrechnungskurse und Konstanten'!$E$11,0)+IF(AND(C63&gt;='Umrechnungskurse und Konstanten'!$C$12,C63&lt;='Umrechnungskurse und Konstanten'!$D$12),F63*'Umrechnungskurse und Konstanten'!$E$12,0)+IF(AND(C63&gt;='Umrechnungskurse und Konstanten'!$C$13,C63&lt;='Umrechnungskurse und Konstanten'!$D$13),F63*'Umrechnungskurse und Konstanten'!$E$13,0)+IF(AND(C63&gt;='Umrechnungskurse und Konstanten'!$C$14,C63&lt;='Umrechnungskurse und Konstanten'!$D$14),F63*'Umrechnungskurse und Konstanten'!$E$14,0)+IF(AND(C63&gt;='Umrechnungskurse und Konstanten'!$C$15,C63&lt;='Umrechnungskurse und Konstanten'!$D$15),F63*'Umrechnungskurse und Konstanten'!$E$15,0)+IF(AND(C63&gt;='Umrechnungskurse und Konstanten'!$C$16,C63&lt;='Umrechnungskurse und Konstanten'!$D$16),F63*'Umrechnungskurse und Konstanten'!$E$16,0)</f>
        <v>0</v>
      </c>
      <c r="J63" s="43">
        <f t="shared" si="1"/>
        <v>0</v>
      </c>
      <c r="K63" s="43">
        <f t="shared" si="2"/>
        <v>0</v>
      </c>
      <c r="L63" s="69" t="str">
        <f>IF(OR(G63='Umrechnungskurse und Konstanten'!$E$21,G63='Umrechnungskurse und Konstanten'!$E$22,G63='Umrechnungskurse und Konstanten'!$E$23),"MwSt. Satz ok.","falsche/keine MwSt.")</f>
        <v>falsche/keine MwSt.</v>
      </c>
      <c r="M63" s="67" t="str">
        <f>IF(AND(C63&gt;='Umrechnungskurse und Konstanten'!$C$8,C63&lt;='Umrechnungskurse und Konstanten'!$D$10),"Periode ok.","falsche Periode")</f>
        <v>falsche Periode</v>
      </c>
      <c r="N63" s="8"/>
      <c r="O63" s="8"/>
      <c r="P63" s="8"/>
      <c r="Q63" s="8"/>
      <c r="R63" s="8"/>
      <c r="S63" s="8"/>
      <c r="T63" s="8"/>
    </row>
    <row r="64" spans="2:20" x14ac:dyDescent="0.3">
      <c r="B64" s="56"/>
      <c r="C64" s="38"/>
      <c r="D64" s="38"/>
      <c r="E64" s="45"/>
      <c r="F64" s="40"/>
      <c r="G64" s="52"/>
      <c r="H64" s="42">
        <f t="shared" si="0"/>
        <v>0</v>
      </c>
      <c r="I64" s="43">
        <f>IF(AND(C64&gt;='Umrechnungskurse und Konstanten'!$C$5,C64&lt;='Umrechnungskurse und Konstanten'!$D$5),F64*'Umrechnungskurse und Konstanten'!$E$5,0)+IF(AND(C64&gt;='Umrechnungskurse und Konstanten'!$C$6,C64&lt;='Umrechnungskurse und Konstanten'!$D$6),F64*'Umrechnungskurse und Konstanten'!$E$6,0)+IF(AND(C64&gt;='Umrechnungskurse und Konstanten'!$C$7,C64&lt;='Umrechnungskurse und Konstanten'!$D$7),F64*'Umrechnungskurse und Konstanten'!$E$7,0)+IF(AND(C64&gt;='Umrechnungskurse und Konstanten'!$C$8,C64&lt;='Umrechnungskurse und Konstanten'!$D$8),F64*'Umrechnungskurse und Konstanten'!$E$8,0)+IF(AND(C64&gt;='Umrechnungskurse und Konstanten'!$C$9,C64&lt;='Umrechnungskurse und Konstanten'!$D$9),F64*'Umrechnungskurse und Konstanten'!$E$9,0)+IF(AND(C64&gt;='Umrechnungskurse und Konstanten'!$C$10,C64&lt;='Umrechnungskurse und Konstanten'!$D$10),F64*'Umrechnungskurse und Konstanten'!$E$10,0)+IF(AND(C64&gt;='Umrechnungskurse und Konstanten'!$C$11,C64&lt;='Umrechnungskurse und Konstanten'!$D$11),F64*'Umrechnungskurse und Konstanten'!$E$11,0)+IF(AND(C64&gt;='Umrechnungskurse und Konstanten'!$C$12,C64&lt;='Umrechnungskurse und Konstanten'!$D$12),F64*'Umrechnungskurse und Konstanten'!$E$12,0)+IF(AND(C64&gt;='Umrechnungskurse und Konstanten'!$C$13,C64&lt;='Umrechnungskurse und Konstanten'!$D$13),F64*'Umrechnungskurse und Konstanten'!$E$13,0)+IF(AND(C64&gt;='Umrechnungskurse und Konstanten'!$C$14,C64&lt;='Umrechnungskurse und Konstanten'!$D$14),F64*'Umrechnungskurse und Konstanten'!$E$14,0)+IF(AND(C64&gt;='Umrechnungskurse und Konstanten'!$C$15,C64&lt;='Umrechnungskurse und Konstanten'!$D$15),F64*'Umrechnungskurse und Konstanten'!$E$15,0)+IF(AND(C64&gt;='Umrechnungskurse und Konstanten'!$C$16,C64&lt;='Umrechnungskurse und Konstanten'!$D$16),F64*'Umrechnungskurse und Konstanten'!$E$16,0)</f>
        <v>0</v>
      </c>
      <c r="J64" s="43">
        <f t="shared" si="1"/>
        <v>0</v>
      </c>
      <c r="K64" s="43">
        <f t="shared" si="2"/>
        <v>0</v>
      </c>
      <c r="L64" s="69" t="str">
        <f>IF(OR(G64='Umrechnungskurse und Konstanten'!$E$21,G64='Umrechnungskurse und Konstanten'!$E$22,G64='Umrechnungskurse und Konstanten'!$E$23),"MwSt. Satz ok.","falsche/keine MwSt.")</f>
        <v>falsche/keine MwSt.</v>
      </c>
      <c r="M64" s="67" t="str">
        <f>IF(AND(C64&gt;='Umrechnungskurse und Konstanten'!$C$8,C64&lt;='Umrechnungskurse und Konstanten'!$D$10),"Periode ok.","falsche Periode")</f>
        <v>falsche Periode</v>
      </c>
      <c r="N64" s="8"/>
      <c r="O64" s="8"/>
      <c r="P64" s="8"/>
      <c r="Q64" s="8"/>
      <c r="R64" s="8"/>
      <c r="S64" s="8"/>
      <c r="T64" s="8"/>
    </row>
    <row r="65" spans="2:20" x14ac:dyDescent="0.3">
      <c r="B65" s="56"/>
      <c r="C65" s="38"/>
      <c r="D65" s="38"/>
      <c r="E65" s="45"/>
      <c r="F65" s="40"/>
      <c r="G65" s="52"/>
      <c r="H65" s="42">
        <f t="shared" si="0"/>
        <v>0</v>
      </c>
      <c r="I65" s="43">
        <f>IF(AND(C65&gt;='Umrechnungskurse und Konstanten'!$C$5,C65&lt;='Umrechnungskurse und Konstanten'!$D$5),F65*'Umrechnungskurse und Konstanten'!$E$5,0)+IF(AND(C65&gt;='Umrechnungskurse und Konstanten'!$C$6,C65&lt;='Umrechnungskurse und Konstanten'!$D$6),F65*'Umrechnungskurse und Konstanten'!$E$6,0)+IF(AND(C65&gt;='Umrechnungskurse und Konstanten'!$C$7,C65&lt;='Umrechnungskurse und Konstanten'!$D$7),F65*'Umrechnungskurse und Konstanten'!$E$7,0)+IF(AND(C65&gt;='Umrechnungskurse und Konstanten'!$C$8,C65&lt;='Umrechnungskurse und Konstanten'!$D$8),F65*'Umrechnungskurse und Konstanten'!$E$8,0)+IF(AND(C65&gt;='Umrechnungskurse und Konstanten'!$C$9,C65&lt;='Umrechnungskurse und Konstanten'!$D$9),F65*'Umrechnungskurse und Konstanten'!$E$9,0)+IF(AND(C65&gt;='Umrechnungskurse und Konstanten'!$C$10,C65&lt;='Umrechnungskurse und Konstanten'!$D$10),F65*'Umrechnungskurse und Konstanten'!$E$10,0)+IF(AND(C65&gt;='Umrechnungskurse und Konstanten'!$C$11,C65&lt;='Umrechnungskurse und Konstanten'!$D$11),F65*'Umrechnungskurse und Konstanten'!$E$11,0)+IF(AND(C65&gt;='Umrechnungskurse und Konstanten'!$C$12,C65&lt;='Umrechnungskurse und Konstanten'!$D$12),F65*'Umrechnungskurse und Konstanten'!$E$12,0)+IF(AND(C65&gt;='Umrechnungskurse und Konstanten'!$C$13,C65&lt;='Umrechnungskurse und Konstanten'!$D$13),F65*'Umrechnungskurse und Konstanten'!$E$13,0)+IF(AND(C65&gt;='Umrechnungskurse und Konstanten'!$C$14,C65&lt;='Umrechnungskurse und Konstanten'!$D$14),F65*'Umrechnungskurse und Konstanten'!$E$14,0)+IF(AND(C65&gt;='Umrechnungskurse und Konstanten'!$C$15,C65&lt;='Umrechnungskurse und Konstanten'!$D$15),F65*'Umrechnungskurse und Konstanten'!$E$15,0)+IF(AND(C65&gt;='Umrechnungskurse und Konstanten'!$C$16,C65&lt;='Umrechnungskurse und Konstanten'!$D$16),F65*'Umrechnungskurse und Konstanten'!$E$16,0)</f>
        <v>0</v>
      </c>
      <c r="J65" s="43">
        <f t="shared" si="1"/>
        <v>0</v>
      </c>
      <c r="K65" s="43">
        <f t="shared" si="2"/>
        <v>0</v>
      </c>
      <c r="L65" s="69" t="str">
        <f>IF(OR(G65='Umrechnungskurse und Konstanten'!$E$21,G65='Umrechnungskurse und Konstanten'!$E$22,G65='Umrechnungskurse und Konstanten'!$E$23),"MwSt. Satz ok.","falsche/keine MwSt.")</f>
        <v>falsche/keine MwSt.</v>
      </c>
      <c r="M65" s="67" t="str">
        <f>IF(AND(C65&gt;='Umrechnungskurse und Konstanten'!$C$8,C65&lt;='Umrechnungskurse und Konstanten'!$D$10),"Periode ok.","falsche Periode")</f>
        <v>falsche Periode</v>
      </c>
      <c r="N65" s="8"/>
      <c r="O65" s="8"/>
      <c r="P65" s="8"/>
      <c r="Q65" s="8"/>
      <c r="R65" s="8"/>
      <c r="S65" s="8"/>
      <c r="T65" s="8"/>
    </row>
    <row r="66" spans="2:20" x14ac:dyDescent="0.3">
      <c r="B66" s="56"/>
      <c r="C66" s="38"/>
      <c r="D66" s="38"/>
      <c r="E66" s="45"/>
      <c r="F66" s="40"/>
      <c r="G66" s="52"/>
      <c r="H66" s="42">
        <f t="shared" si="0"/>
        <v>0</v>
      </c>
      <c r="I66" s="43">
        <f>IF(AND(C66&gt;='Umrechnungskurse und Konstanten'!$C$5,C66&lt;='Umrechnungskurse und Konstanten'!$D$5),F66*'Umrechnungskurse und Konstanten'!$E$5,0)+IF(AND(C66&gt;='Umrechnungskurse und Konstanten'!$C$6,C66&lt;='Umrechnungskurse und Konstanten'!$D$6),F66*'Umrechnungskurse und Konstanten'!$E$6,0)+IF(AND(C66&gt;='Umrechnungskurse und Konstanten'!$C$7,C66&lt;='Umrechnungskurse und Konstanten'!$D$7),F66*'Umrechnungskurse und Konstanten'!$E$7,0)+IF(AND(C66&gt;='Umrechnungskurse und Konstanten'!$C$8,C66&lt;='Umrechnungskurse und Konstanten'!$D$8),F66*'Umrechnungskurse und Konstanten'!$E$8,0)+IF(AND(C66&gt;='Umrechnungskurse und Konstanten'!$C$9,C66&lt;='Umrechnungskurse und Konstanten'!$D$9),F66*'Umrechnungskurse und Konstanten'!$E$9,0)+IF(AND(C66&gt;='Umrechnungskurse und Konstanten'!$C$10,C66&lt;='Umrechnungskurse und Konstanten'!$D$10),F66*'Umrechnungskurse und Konstanten'!$E$10,0)+IF(AND(C66&gt;='Umrechnungskurse und Konstanten'!$C$11,C66&lt;='Umrechnungskurse und Konstanten'!$D$11),F66*'Umrechnungskurse und Konstanten'!$E$11,0)+IF(AND(C66&gt;='Umrechnungskurse und Konstanten'!$C$12,C66&lt;='Umrechnungskurse und Konstanten'!$D$12),F66*'Umrechnungskurse und Konstanten'!$E$12,0)+IF(AND(C66&gt;='Umrechnungskurse und Konstanten'!$C$13,C66&lt;='Umrechnungskurse und Konstanten'!$D$13),F66*'Umrechnungskurse und Konstanten'!$E$13,0)+IF(AND(C66&gt;='Umrechnungskurse und Konstanten'!$C$14,C66&lt;='Umrechnungskurse und Konstanten'!$D$14),F66*'Umrechnungskurse und Konstanten'!$E$14,0)+IF(AND(C66&gt;='Umrechnungskurse und Konstanten'!$C$15,C66&lt;='Umrechnungskurse und Konstanten'!$D$15),F66*'Umrechnungskurse und Konstanten'!$E$15,0)+IF(AND(C66&gt;='Umrechnungskurse und Konstanten'!$C$16,C66&lt;='Umrechnungskurse und Konstanten'!$D$16),F66*'Umrechnungskurse und Konstanten'!$E$16,0)</f>
        <v>0</v>
      </c>
      <c r="J66" s="43">
        <f t="shared" si="1"/>
        <v>0</v>
      </c>
      <c r="K66" s="43">
        <f t="shared" si="2"/>
        <v>0</v>
      </c>
      <c r="L66" s="69" t="str">
        <f>IF(OR(G66='Umrechnungskurse und Konstanten'!$E$21,G66='Umrechnungskurse und Konstanten'!$E$22,G66='Umrechnungskurse und Konstanten'!$E$23),"MwSt. Satz ok.","falsche/keine MwSt.")</f>
        <v>falsche/keine MwSt.</v>
      </c>
      <c r="M66" s="67" t="str">
        <f>IF(AND(C66&gt;='Umrechnungskurse und Konstanten'!$C$8,C66&lt;='Umrechnungskurse und Konstanten'!$D$10),"Periode ok.","falsche Periode")</f>
        <v>falsche Periode</v>
      </c>
      <c r="N66" s="8"/>
      <c r="O66" s="8"/>
      <c r="P66" s="8"/>
      <c r="Q66" s="8"/>
      <c r="R66" s="8"/>
      <c r="S66" s="8"/>
      <c r="T66" s="8"/>
    </row>
    <row r="67" spans="2:20" x14ac:dyDescent="0.3">
      <c r="B67" s="56"/>
      <c r="C67" s="38"/>
      <c r="D67" s="38"/>
      <c r="E67" s="45"/>
      <c r="F67" s="40"/>
      <c r="G67" s="52"/>
      <c r="H67" s="42">
        <f t="shared" si="0"/>
        <v>0</v>
      </c>
      <c r="I67" s="43">
        <f>IF(AND(C67&gt;='Umrechnungskurse und Konstanten'!$C$5,C67&lt;='Umrechnungskurse und Konstanten'!$D$5),F67*'Umrechnungskurse und Konstanten'!$E$5,0)+IF(AND(C67&gt;='Umrechnungskurse und Konstanten'!$C$6,C67&lt;='Umrechnungskurse und Konstanten'!$D$6),F67*'Umrechnungskurse und Konstanten'!$E$6,0)+IF(AND(C67&gt;='Umrechnungskurse und Konstanten'!$C$7,C67&lt;='Umrechnungskurse und Konstanten'!$D$7),F67*'Umrechnungskurse und Konstanten'!$E$7,0)+IF(AND(C67&gt;='Umrechnungskurse und Konstanten'!$C$8,C67&lt;='Umrechnungskurse und Konstanten'!$D$8),F67*'Umrechnungskurse und Konstanten'!$E$8,0)+IF(AND(C67&gt;='Umrechnungskurse und Konstanten'!$C$9,C67&lt;='Umrechnungskurse und Konstanten'!$D$9),F67*'Umrechnungskurse und Konstanten'!$E$9,0)+IF(AND(C67&gt;='Umrechnungskurse und Konstanten'!$C$10,C67&lt;='Umrechnungskurse und Konstanten'!$D$10),F67*'Umrechnungskurse und Konstanten'!$E$10,0)+IF(AND(C67&gt;='Umrechnungskurse und Konstanten'!$C$11,C67&lt;='Umrechnungskurse und Konstanten'!$D$11),F67*'Umrechnungskurse und Konstanten'!$E$11,0)+IF(AND(C67&gt;='Umrechnungskurse und Konstanten'!$C$12,C67&lt;='Umrechnungskurse und Konstanten'!$D$12),F67*'Umrechnungskurse und Konstanten'!$E$12,0)+IF(AND(C67&gt;='Umrechnungskurse und Konstanten'!$C$13,C67&lt;='Umrechnungskurse und Konstanten'!$D$13),F67*'Umrechnungskurse und Konstanten'!$E$13,0)+IF(AND(C67&gt;='Umrechnungskurse und Konstanten'!$C$14,C67&lt;='Umrechnungskurse und Konstanten'!$D$14),F67*'Umrechnungskurse und Konstanten'!$E$14,0)+IF(AND(C67&gt;='Umrechnungskurse und Konstanten'!$C$15,C67&lt;='Umrechnungskurse und Konstanten'!$D$15),F67*'Umrechnungskurse und Konstanten'!$E$15,0)+IF(AND(C67&gt;='Umrechnungskurse und Konstanten'!$C$16,C67&lt;='Umrechnungskurse und Konstanten'!$D$16),F67*'Umrechnungskurse und Konstanten'!$E$16,0)</f>
        <v>0</v>
      </c>
      <c r="J67" s="43">
        <f t="shared" si="1"/>
        <v>0</v>
      </c>
      <c r="K67" s="43">
        <f t="shared" si="2"/>
        <v>0</v>
      </c>
      <c r="L67" s="69" t="str">
        <f>IF(OR(G67='Umrechnungskurse und Konstanten'!$E$21,G67='Umrechnungskurse und Konstanten'!$E$22,G67='Umrechnungskurse und Konstanten'!$E$23),"MwSt. Satz ok.","falsche/keine MwSt.")</f>
        <v>falsche/keine MwSt.</v>
      </c>
      <c r="M67" s="67" t="str">
        <f>IF(AND(C67&gt;='Umrechnungskurse und Konstanten'!$C$8,C67&lt;='Umrechnungskurse und Konstanten'!$D$10),"Periode ok.","falsche Periode")</f>
        <v>falsche Periode</v>
      </c>
      <c r="N67" s="8"/>
      <c r="O67" s="8"/>
      <c r="P67" s="8"/>
      <c r="Q67" s="8"/>
      <c r="R67" s="8"/>
      <c r="S67" s="8"/>
      <c r="T67" s="8"/>
    </row>
    <row r="68" spans="2:20" x14ac:dyDescent="0.3">
      <c r="B68" s="56"/>
      <c r="C68" s="38"/>
      <c r="D68" s="38"/>
      <c r="E68" s="45"/>
      <c r="F68" s="40"/>
      <c r="G68" s="52"/>
      <c r="H68" s="42">
        <f t="shared" si="0"/>
        <v>0</v>
      </c>
      <c r="I68" s="43">
        <f>IF(AND(C68&gt;='Umrechnungskurse und Konstanten'!$C$5,C68&lt;='Umrechnungskurse und Konstanten'!$D$5),F68*'Umrechnungskurse und Konstanten'!$E$5,0)+IF(AND(C68&gt;='Umrechnungskurse und Konstanten'!$C$6,C68&lt;='Umrechnungskurse und Konstanten'!$D$6),F68*'Umrechnungskurse und Konstanten'!$E$6,0)+IF(AND(C68&gt;='Umrechnungskurse und Konstanten'!$C$7,C68&lt;='Umrechnungskurse und Konstanten'!$D$7),F68*'Umrechnungskurse und Konstanten'!$E$7,0)+IF(AND(C68&gt;='Umrechnungskurse und Konstanten'!$C$8,C68&lt;='Umrechnungskurse und Konstanten'!$D$8),F68*'Umrechnungskurse und Konstanten'!$E$8,0)+IF(AND(C68&gt;='Umrechnungskurse und Konstanten'!$C$9,C68&lt;='Umrechnungskurse und Konstanten'!$D$9),F68*'Umrechnungskurse und Konstanten'!$E$9,0)+IF(AND(C68&gt;='Umrechnungskurse und Konstanten'!$C$10,C68&lt;='Umrechnungskurse und Konstanten'!$D$10),F68*'Umrechnungskurse und Konstanten'!$E$10,0)+IF(AND(C68&gt;='Umrechnungskurse und Konstanten'!$C$11,C68&lt;='Umrechnungskurse und Konstanten'!$D$11),F68*'Umrechnungskurse und Konstanten'!$E$11,0)+IF(AND(C68&gt;='Umrechnungskurse und Konstanten'!$C$12,C68&lt;='Umrechnungskurse und Konstanten'!$D$12),F68*'Umrechnungskurse und Konstanten'!$E$12,0)+IF(AND(C68&gt;='Umrechnungskurse und Konstanten'!$C$13,C68&lt;='Umrechnungskurse und Konstanten'!$D$13),F68*'Umrechnungskurse und Konstanten'!$E$13,0)+IF(AND(C68&gt;='Umrechnungskurse und Konstanten'!$C$14,C68&lt;='Umrechnungskurse und Konstanten'!$D$14),F68*'Umrechnungskurse und Konstanten'!$E$14,0)+IF(AND(C68&gt;='Umrechnungskurse und Konstanten'!$C$15,C68&lt;='Umrechnungskurse und Konstanten'!$D$15),F68*'Umrechnungskurse und Konstanten'!$E$15,0)+IF(AND(C68&gt;='Umrechnungskurse und Konstanten'!$C$16,C68&lt;='Umrechnungskurse und Konstanten'!$D$16),F68*'Umrechnungskurse und Konstanten'!$E$16,0)</f>
        <v>0</v>
      </c>
      <c r="J68" s="43">
        <f t="shared" si="1"/>
        <v>0</v>
      </c>
      <c r="K68" s="43">
        <f t="shared" si="2"/>
        <v>0</v>
      </c>
      <c r="L68" s="69" t="str">
        <f>IF(OR(G68='Umrechnungskurse und Konstanten'!$E$21,G68='Umrechnungskurse und Konstanten'!$E$22,G68='Umrechnungskurse und Konstanten'!$E$23),"MwSt. Satz ok.","falsche/keine MwSt.")</f>
        <v>falsche/keine MwSt.</v>
      </c>
      <c r="M68" s="67" t="str">
        <f>IF(AND(C68&gt;='Umrechnungskurse und Konstanten'!$C$8,C68&lt;='Umrechnungskurse und Konstanten'!$D$10),"Periode ok.","falsche Periode")</f>
        <v>falsche Periode</v>
      </c>
      <c r="N68" s="8"/>
      <c r="O68" s="8"/>
      <c r="P68" s="8"/>
      <c r="Q68" s="8"/>
      <c r="R68" s="8"/>
      <c r="S68" s="8"/>
      <c r="T68" s="8"/>
    </row>
    <row r="69" spans="2:20" x14ac:dyDescent="0.3">
      <c r="B69" s="56"/>
      <c r="C69" s="38"/>
      <c r="D69" s="38"/>
      <c r="E69" s="45"/>
      <c r="F69" s="40"/>
      <c r="G69" s="52"/>
      <c r="H69" s="42">
        <f t="shared" si="0"/>
        <v>0</v>
      </c>
      <c r="I69" s="43">
        <f>IF(AND(C69&gt;='Umrechnungskurse und Konstanten'!$C$5,C69&lt;='Umrechnungskurse und Konstanten'!$D$5),F69*'Umrechnungskurse und Konstanten'!$E$5,0)+IF(AND(C69&gt;='Umrechnungskurse und Konstanten'!$C$6,C69&lt;='Umrechnungskurse und Konstanten'!$D$6),F69*'Umrechnungskurse und Konstanten'!$E$6,0)+IF(AND(C69&gt;='Umrechnungskurse und Konstanten'!$C$7,C69&lt;='Umrechnungskurse und Konstanten'!$D$7),F69*'Umrechnungskurse und Konstanten'!$E$7,0)+IF(AND(C69&gt;='Umrechnungskurse und Konstanten'!$C$8,C69&lt;='Umrechnungskurse und Konstanten'!$D$8),F69*'Umrechnungskurse und Konstanten'!$E$8,0)+IF(AND(C69&gt;='Umrechnungskurse und Konstanten'!$C$9,C69&lt;='Umrechnungskurse und Konstanten'!$D$9),F69*'Umrechnungskurse und Konstanten'!$E$9,0)+IF(AND(C69&gt;='Umrechnungskurse und Konstanten'!$C$10,C69&lt;='Umrechnungskurse und Konstanten'!$D$10),F69*'Umrechnungskurse und Konstanten'!$E$10,0)+IF(AND(C69&gt;='Umrechnungskurse und Konstanten'!$C$11,C69&lt;='Umrechnungskurse und Konstanten'!$D$11),F69*'Umrechnungskurse und Konstanten'!$E$11,0)+IF(AND(C69&gt;='Umrechnungskurse und Konstanten'!$C$12,C69&lt;='Umrechnungskurse und Konstanten'!$D$12),F69*'Umrechnungskurse und Konstanten'!$E$12,0)+IF(AND(C69&gt;='Umrechnungskurse und Konstanten'!$C$13,C69&lt;='Umrechnungskurse und Konstanten'!$D$13),F69*'Umrechnungskurse und Konstanten'!$E$13,0)+IF(AND(C69&gt;='Umrechnungskurse und Konstanten'!$C$14,C69&lt;='Umrechnungskurse und Konstanten'!$D$14),F69*'Umrechnungskurse und Konstanten'!$E$14,0)+IF(AND(C69&gt;='Umrechnungskurse und Konstanten'!$C$15,C69&lt;='Umrechnungskurse und Konstanten'!$D$15),F69*'Umrechnungskurse und Konstanten'!$E$15,0)+IF(AND(C69&gt;='Umrechnungskurse und Konstanten'!$C$16,C69&lt;='Umrechnungskurse und Konstanten'!$D$16),F69*'Umrechnungskurse und Konstanten'!$E$16,0)</f>
        <v>0</v>
      </c>
      <c r="J69" s="43">
        <f t="shared" si="1"/>
        <v>0</v>
      </c>
      <c r="K69" s="43">
        <f t="shared" si="2"/>
        <v>0</v>
      </c>
      <c r="L69" s="69" t="str">
        <f>IF(OR(G69='Umrechnungskurse und Konstanten'!$E$21,G69='Umrechnungskurse und Konstanten'!$E$22,G69='Umrechnungskurse und Konstanten'!$E$23),"MwSt. Satz ok.","falsche/keine MwSt.")</f>
        <v>falsche/keine MwSt.</v>
      </c>
      <c r="M69" s="67" t="str">
        <f>IF(AND(C69&gt;='Umrechnungskurse und Konstanten'!$C$8,C69&lt;='Umrechnungskurse und Konstanten'!$D$10),"Periode ok.","falsche Periode")</f>
        <v>falsche Periode</v>
      </c>
      <c r="N69" s="8"/>
      <c r="O69" s="8"/>
      <c r="P69" s="8"/>
      <c r="Q69" s="8"/>
      <c r="R69" s="8"/>
      <c r="S69" s="8"/>
      <c r="T69" s="8"/>
    </row>
    <row r="70" spans="2:20" x14ac:dyDescent="0.3">
      <c r="B70" s="56"/>
      <c r="C70" s="38"/>
      <c r="D70" s="38"/>
      <c r="E70" s="45"/>
      <c r="F70" s="40"/>
      <c r="G70" s="52"/>
      <c r="H70" s="42">
        <f t="shared" si="0"/>
        <v>0</v>
      </c>
      <c r="I70" s="43">
        <f>IF(AND(C70&gt;='Umrechnungskurse und Konstanten'!$C$5,C70&lt;='Umrechnungskurse und Konstanten'!$D$5),F70*'Umrechnungskurse und Konstanten'!$E$5,0)+IF(AND(C70&gt;='Umrechnungskurse und Konstanten'!$C$6,C70&lt;='Umrechnungskurse und Konstanten'!$D$6),F70*'Umrechnungskurse und Konstanten'!$E$6,0)+IF(AND(C70&gt;='Umrechnungskurse und Konstanten'!$C$7,C70&lt;='Umrechnungskurse und Konstanten'!$D$7),F70*'Umrechnungskurse und Konstanten'!$E$7,0)+IF(AND(C70&gt;='Umrechnungskurse und Konstanten'!$C$8,C70&lt;='Umrechnungskurse und Konstanten'!$D$8),F70*'Umrechnungskurse und Konstanten'!$E$8,0)+IF(AND(C70&gt;='Umrechnungskurse und Konstanten'!$C$9,C70&lt;='Umrechnungskurse und Konstanten'!$D$9),F70*'Umrechnungskurse und Konstanten'!$E$9,0)+IF(AND(C70&gt;='Umrechnungskurse und Konstanten'!$C$10,C70&lt;='Umrechnungskurse und Konstanten'!$D$10),F70*'Umrechnungskurse und Konstanten'!$E$10,0)+IF(AND(C70&gt;='Umrechnungskurse und Konstanten'!$C$11,C70&lt;='Umrechnungskurse und Konstanten'!$D$11),F70*'Umrechnungskurse und Konstanten'!$E$11,0)+IF(AND(C70&gt;='Umrechnungskurse und Konstanten'!$C$12,C70&lt;='Umrechnungskurse und Konstanten'!$D$12),F70*'Umrechnungskurse und Konstanten'!$E$12,0)+IF(AND(C70&gt;='Umrechnungskurse und Konstanten'!$C$13,C70&lt;='Umrechnungskurse und Konstanten'!$D$13),F70*'Umrechnungskurse und Konstanten'!$E$13,0)+IF(AND(C70&gt;='Umrechnungskurse und Konstanten'!$C$14,C70&lt;='Umrechnungskurse und Konstanten'!$D$14),F70*'Umrechnungskurse und Konstanten'!$E$14,0)+IF(AND(C70&gt;='Umrechnungskurse und Konstanten'!$C$15,C70&lt;='Umrechnungskurse und Konstanten'!$D$15),F70*'Umrechnungskurse und Konstanten'!$E$15,0)+IF(AND(C70&gt;='Umrechnungskurse und Konstanten'!$C$16,C70&lt;='Umrechnungskurse und Konstanten'!$D$16),F70*'Umrechnungskurse und Konstanten'!$E$16,0)</f>
        <v>0</v>
      </c>
      <c r="J70" s="43">
        <f t="shared" si="1"/>
        <v>0</v>
      </c>
      <c r="K70" s="43">
        <f t="shared" si="2"/>
        <v>0</v>
      </c>
      <c r="L70" s="69" t="str">
        <f>IF(OR(G70='Umrechnungskurse und Konstanten'!$E$21,G70='Umrechnungskurse und Konstanten'!$E$22,G70='Umrechnungskurse und Konstanten'!$E$23),"MwSt. Satz ok.","falsche/keine MwSt.")</f>
        <v>falsche/keine MwSt.</v>
      </c>
      <c r="M70" s="67" t="str">
        <f>IF(AND(C70&gt;='Umrechnungskurse und Konstanten'!$C$8,C70&lt;='Umrechnungskurse und Konstanten'!$D$10),"Periode ok.","falsche Periode")</f>
        <v>falsche Periode</v>
      </c>
      <c r="N70" s="8"/>
      <c r="O70" s="8"/>
      <c r="P70" s="8"/>
      <c r="Q70" s="8"/>
      <c r="R70" s="8"/>
      <c r="S70" s="8"/>
      <c r="T70" s="8"/>
    </row>
    <row r="71" spans="2:20" x14ac:dyDescent="0.3">
      <c r="B71" s="56"/>
      <c r="C71" s="38"/>
      <c r="D71" s="38"/>
      <c r="E71" s="45"/>
      <c r="F71" s="40"/>
      <c r="G71" s="52"/>
      <c r="H71" s="42">
        <f t="shared" si="0"/>
        <v>0</v>
      </c>
      <c r="I71" s="43">
        <f>IF(AND(C71&gt;='Umrechnungskurse und Konstanten'!$C$5,C71&lt;='Umrechnungskurse und Konstanten'!$D$5),F71*'Umrechnungskurse und Konstanten'!$E$5,0)+IF(AND(C71&gt;='Umrechnungskurse und Konstanten'!$C$6,C71&lt;='Umrechnungskurse und Konstanten'!$D$6),F71*'Umrechnungskurse und Konstanten'!$E$6,0)+IF(AND(C71&gt;='Umrechnungskurse und Konstanten'!$C$7,C71&lt;='Umrechnungskurse und Konstanten'!$D$7),F71*'Umrechnungskurse und Konstanten'!$E$7,0)+IF(AND(C71&gt;='Umrechnungskurse und Konstanten'!$C$8,C71&lt;='Umrechnungskurse und Konstanten'!$D$8),F71*'Umrechnungskurse und Konstanten'!$E$8,0)+IF(AND(C71&gt;='Umrechnungskurse und Konstanten'!$C$9,C71&lt;='Umrechnungskurse und Konstanten'!$D$9),F71*'Umrechnungskurse und Konstanten'!$E$9,0)+IF(AND(C71&gt;='Umrechnungskurse und Konstanten'!$C$10,C71&lt;='Umrechnungskurse und Konstanten'!$D$10),F71*'Umrechnungskurse und Konstanten'!$E$10,0)+IF(AND(C71&gt;='Umrechnungskurse und Konstanten'!$C$11,C71&lt;='Umrechnungskurse und Konstanten'!$D$11),F71*'Umrechnungskurse und Konstanten'!$E$11,0)+IF(AND(C71&gt;='Umrechnungskurse und Konstanten'!$C$12,C71&lt;='Umrechnungskurse und Konstanten'!$D$12),F71*'Umrechnungskurse und Konstanten'!$E$12,0)+IF(AND(C71&gt;='Umrechnungskurse und Konstanten'!$C$13,C71&lt;='Umrechnungskurse und Konstanten'!$D$13),F71*'Umrechnungskurse und Konstanten'!$E$13,0)+IF(AND(C71&gt;='Umrechnungskurse und Konstanten'!$C$14,C71&lt;='Umrechnungskurse und Konstanten'!$D$14),F71*'Umrechnungskurse und Konstanten'!$E$14,0)+IF(AND(C71&gt;='Umrechnungskurse und Konstanten'!$C$15,C71&lt;='Umrechnungskurse und Konstanten'!$D$15),F71*'Umrechnungskurse und Konstanten'!$E$15,0)+IF(AND(C71&gt;='Umrechnungskurse und Konstanten'!$C$16,C71&lt;='Umrechnungskurse und Konstanten'!$D$16),F71*'Umrechnungskurse und Konstanten'!$E$16,0)</f>
        <v>0</v>
      </c>
      <c r="J71" s="43">
        <f t="shared" si="1"/>
        <v>0</v>
      </c>
      <c r="K71" s="43">
        <f t="shared" si="2"/>
        <v>0</v>
      </c>
      <c r="L71" s="69" t="str">
        <f>IF(OR(G71='Umrechnungskurse und Konstanten'!$E$21,G71='Umrechnungskurse und Konstanten'!$E$22,G71='Umrechnungskurse und Konstanten'!$E$23),"MwSt. Satz ok.","falsche/keine MwSt.")</f>
        <v>falsche/keine MwSt.</v>
      </c>
      <c r="M71" s="67" t="str">
        <f>IF(AND(C71&gt;='Umrechnungskurse und Konstanten'!$C$8,C71&lt;='Umrechnungskurse und Konstanten'!$D$10),"Periode ok.","falsche Periode")</f>
        <v>falsche Periode</v>
      </c>
      <c r="N71" s="8"/>
      <c r="O71" s="8"/>
      <c r="P71" s="8"/>
      <c r="Q71" s="8"/>
      <c r="R71" s="8"/>
      <c r="S71" s="8"/>
      <c r="T71" s="8"/>
    </row>
    <row r="72" spans="2:20" x14ac:dyDescent="0.3">
      <c r="B72" s="56"/>
      <c r="C72" s="38"/>
      <c r="D72" s="38"/>
      <c r="E72" s="45"/>
      <c r="F72" s="40"/>
      <c r="G72" s="52"/>
      <c r="H72" s="42">
        <f t="shared" si="0"/>
        <v>0</v>
      </c>
      <c r="I72" s="43">
        <f>IF(AND(C72&gt;='Umrechnungskurse und Konstanten'!$C$5,C72&lt;='Umrechnungskurse und Konstanten'!$D$5),F72*'Umrechnungskurse und Konstanten'!$E$5,0)+IF(AND(C72&gt;='Umrechnungskurse und Konstanten'!$C$6,C72&lt;='Umrechnungskurse und Konstanten'!$D$6),F72*'Umrechnungskurse und Konstanten'!$E$6,0)+IF(AND(C72&gt;='Umrechnungskurse und Konstanten'!$C$7,C72&lt;='Umrechnungskurse und Konstanten'!$D$7),F72*'Umrechnungskurse und Konstanten'!$E$7,0)+IF(AND(C72&gt;='Umrechnungskurse und Konstanten'!$C$8,C72&lt;='Umrechnungskurse und Konstanten'!$D$8),F72*'Umrechnungskurse und Konstanten'!$E$8,0)+IF(AND(C72&gt;='Umrechnungskurse und Konstanten'!$C$9,C72&lt;='Umrechnungskurse und Konstanten'!$D$9),F72*'Umrechnungskurse und Konstanten'!$E$9,0)+IF(AND(C72&gt;='Umrechnungskurse und Konstanten'!$C$10,C72&lt;='Umrechnungskurse und Konstanten'!$D$10),F72*'Umrechnungskurse und Konstanten'!$E$10,0)+IF(AND(C72&gt;='Umrechnungskurse und Konstanten'!$C$11,C72&lt;='Umrechnungskurse und Konstanten'!$D$11),F72*'Umrechnungskurse und Konstanten'!$E$11,0)+IF(AND(C72&gt;='Umrechnungskurse und Konstanten'!$C$12,C72&lt;='Umrechnungskurse und Konstanten'!$D$12),F72*'Umrechnungskurse und Konstanten'!$E$12,0)+IF(AND(C72&gt;='Umrechnungskurse und Konstanten'!$C$13,C72&lt;='Umrechnungskurse und Konstanten'!$D$13),F72*'Umrechnungskurse und Konstanten'!$E$13,0)+IF(AND(C72&gt;='Umrechnungskurse und Konstanten'!$C$14,C72&lt;='Umrechnungskurse und Konstanten'!$D$14),F72*'Umrechnungskurse und Konstanten'!$E$14,0)+IF(AND(C72&gt;='Umrechnungskurse und Konstanten'!$C$15,C72&lt;='Umrechnungskurse und Konstanten'!$D$15),F72*'Umrechnungskurse und Konstanten'!$E$15,0)+IF(AND(C72&gt;='Umrechnungskurse und Konstanten'!$C$16,C72&lt;='Umrechnungskurse und Konstanten'!$D$16),F72*'Umrechnungskurse und Konstanten'!$E$16,0)</f>
        <v>0</v>
      </c>
      <c r="J72" s="43">
        <f t="shared" si="1"/>
        <v>0</v>
      </c>
      <c r="K72" s="43">
        <f t="shared" si="2"/>
        <v>0</v>
      </c>
      <c r="L72" s="69" t="str">
        <f>IF(OR(G72='Umrechnungskurse und Konstanten'!$E$21,G72='Umrechnungskurse und Konstanten'!$E$22,G72='Umrechnungskurse und Konstanten'!$E$23),"MwSt. Satz ok.","falsche/keine MwSt.")</f>
        <v>falsche/keine MwSt.</v>
      </c>
      <c r="M72" s="67" t="str">
        <f>IF(AND(C72&gt;='Umrechnungskurse und Konstanten'!$C$8,C72&lt;='Umrechnungskurse und Konstanten'!$D$10),"Periode ok.","falsche Periode")</f>
        <v>falsche Periode</v>
      </c>
      <c r="N72" s="8"/>
      <c r="O72" s="8"/>
      <c r="P72" s="8"/>
      <c r="Q72" s="8"/>
      <c r="R72" s="8"/>
      <c r="S72" s="8"/>
      <c r="T72" s="8"/>
    </row>
    <row r="73" spans="2:20" x14ac:dyDescent="0.3">
      <c r="B73" s="56"/>
      <c r="C73" s="38"/>
      <c r="D73" s="38"/>
      <c r="E73" s="45"/>
      <c r="F73" s="40"/>
      <c r="G73" s="52"/>
      <c r="H73" s="42">
        <f t="shared" si="0"/>
        <v>0</v>
      </c>
      <c r="I73" s="43">
        <f>IF(AND(C73&gt;='Umrechnungskurse und Konstanten'!$C$5,C73&lt;='Umrechnungskurse und Konstanten'!$D$5),F73*'Umrechnungskurse und Konstanten'!$E$5,0)+IF(AND(C73&gt;='Umrechnungskurse und Konstanten'!$C$6,C73&lt;='Umrechnungskurse und Konstanten'!$D$6),F73*'Umrechnungskurse und Konstanten'!$E$6,0)+IF(AND(C73&gt;='Umrechnungskurse und Konstanten'!$C$7,C73&lt;='Umrechnungskurse und Konstanten'!$D$7),F73*'Umrechnungskurse und Konstanten'!$E$7,0)+IF(AND(C73&gt;='Umrechnungskurse und Konstanten'!$C$8,C73&lt;='Umrechnungskurse und Konstanten'!$D$8),F73*'Umrechnungskurse und Konstanten'!$E$8,0)+IF(AND(C73&gt;='Umrechnungskurse und Konstanten'!$C$9,C73&lt;='Umrechnungskurse und Konstanten'!$D$9),F73*'Umrechnungskurse und Konstanten'!$E$9,0)+IF(AND(C73&gt;='Umrechnungskurse und Konstanten'!$C$10,C73&lt;='Umrechnungskurse und Konstanten'!$D$10),F73*'Umrechnungskurse und Konstanten'!$E$10,0)+IF(AND(C73&gt;='Umrechnungskurse und Konstanten'!$C$11,C73&lt;='Umrechnungskurse und Konstanten'!$D$11),F73*'Umrechnungskurse und Konstanten'!$E$11,0)+IF(AND(C73&gt;='Umrechnungskurse und Konstanten'!$C$12,C73&lt;='Umrechnungskurse und Konstanten'!$D$12),F73*'Umrechnungskurse und Konstanten'!$E$12,0)+IF(AND(C73&gt;='Umrechnungskurse und Konstanten'!$C$13,C73&lt;='Umrechnungskurse und Konstanten'!$D$13),F73*'Umrechnungskurse und Konstanten'!$E$13,0)+IF(AND(C73&gt;='Umrechnungskurse und Konstanten'!$C$14,C73&lt;='Umrechnungskurse und Konstanten'!$D$14),F73*'Umrechnungskurse und Konstanten'!$E$14,0)+IF(AND(C73&gt;='Umrechnungskurse und Konstanten'!$C$15,C73&lt;='Umrechnungskurse und Konstanten'!$D$15),F73*'Umrechnungskurse und Konstanten'!$E$15,0)+IF(AND(C73&gt;='Umrechnungskurse und Konstanten'!$C$16,C73&lt;='Umrechnungskurse und Konstanten'!$D$16),F73*'Umrechnungskurse und Konstanten'!$E$16,0)</f>
        <v>0</v>
      </c>
      <c r="J73" s="43">
        <f t="shared" si="1"/>
        <v>0</v>
      </c>
      <c r="K73" s="43">
        <f t="shared" si="2"/>
        <v>0</v>
      </c>
      <c r="L73" s="69" t="str">
        <f>IF(OR(G73='Umrechnungskurse und Konstanten'!$E$21,G73='Umrechnungskurse und Konstanten'!$E$22,G73='Umrechnungskurse und Konstanten'!$E$23),"MwSt. Satz ok.","falsche/keine MwSt.")</f>
        <v>falsche/keine MwSt.</v>
      </c>
      <c r="M73" s="67" t="str">
        <f>IF(AND(C73&gt;='Umrechnungskurse und Konstanten'!$C$8,C73&lt;='Umrechnungskurse und Konstanten'!$D$10),"Periode ok.","falsche Periode")</f>
        <v>falsche Periode</v>
      </c>
      <c r="N73" s="8"/>
      <c r="O73" s="8"/>
      <c r="P73" s="8"/>
      <c r="Q73" s="8"/>
      <c r="R73" s="8"/>
      <c r="S73" s="8"/>
      <c r="T73" s="8"/>
    </row>
    <row r="74" spans="2:20" x14ac:dyDescent="0.3">
      <c r="B74" s="56"/>
      <c r="C74" s="38"/>
      <c r="D74" s="38"/>
      <c r="E74" s="45"/>
      <c r="F74" s="40"/>
      <c r="G74" s="52"/>
      <c r="H74" s="42">
        <f t="shared" ref="H74:H137" si="3">F74*G74</f>
        <v>0</v>
      </c>
      <c r="I74" s="43">
        <f>IF(AND(C74&gt;='Umrechnungskurse und Konstanten'!$C$5,C74&lt;='Umrechnungskurse und Konstanten'!$D$5),F74*'Umrechnungskurse und Konstanten'!$E$5,0)+IF(AND(C74&gt;='Umrechnungskurse und Konstanten'!$C$6,C74&lt;='Umrechnungskurse und Konstanten'!$D$6),F74*'Umrechnungskurse und Konstanten'!$E$6,0)+IF(AND(C74&gt;='Umrechnungskurse und Konstanten'!$C$7,C74&lt;='Umrechnungskurse und Konstanten'!$D$7),F74*'Umrechnungskurse und Konstanten'!$E$7,0)+IF(AND(C74&gt;='Umrechnungskurse und Konstanten'!$C$8,C74&lt;='Umrechnungskurse und Konstanten'!$D$8),F74*'Umrechnungskurse und Konstanten'!$E$8,0)+IF(AND(C74&gt;='Umrechnungskurse und Konstanten'!$C$9,C74&lt;='Umrechnungskurse und Konstanten'!$D$9),F74*'Umrechnungskurse und Konstanten'!$E$9,0)+IF(AND(C74&gt;='Umrechnungskurse und Konstanten'!$C$10,C74&lt;='Umrechnungskurse und Konstanten'!$D$10),F74*'Umrechnungskurse und Konstanten'!$E$10,0)+IF(AND(C74&gt;='Umrechnungskurse und Konstanten'!$C$11,C74&lt;='Umrechnungskurse und Konstanten'!$D$11),F74*'Umrechnungskurse und Konstanten'!$E$11,0)+IF(AND(C74&gt;='Umrechnungskurse und Konstanten'!$C$12,C74&lt;='Umrechnungskurse und Konstanten'!$D$12),F74*'Umrechnungskurse und Konstanten'!$E$12,0)+IF(AND(C74&gt;='Umrechnungskurse und Konstanten'!$C$13,C74&lt;='Umrechnungskurse und Konstanten'!$D$13),F74*'Umrechnungskurse und Konstanten'!$E$13,0)+IF(AND(C74&gt;='Umrechnungskurse und Konstanten'!$C$14,C74&lt;='Umrechnungskurse und Konstanten'!$D$14),F74*'Umrechnungskurse und Konstanten'!$E$14,0)+IF(AND(C74&gt;='Umrechnungskurse und Konstanten'!$C$15,C74&lt;='Umrechnungskurse und Konstanten'!$D$15),F74*'Umrechnungskurse und Konstanten'!$E$15,0)+IF(AND(C74&gt;='Umrechnungskurse und Konstanten'!$C$16,C74&lt;='Umrechnungskurse und Konstanten'!$D$16),F74*'Umrechnungskurse und Konstanten'!$E$16,0)</f>
        <v>0</v>
      </c>
      <c r="J74" s="43">
        <f t="shared" ref="J74:J137" si="4">G74*I74</f>
        <v>0</v>
      </c>
      <c r="K74" s="43">
        <f t="shared" ref="K74:K137" si="5">I74+J74</f>
        <v>0</v>
      </c>
      <c r="L74" s="69" t="str">
        <f>IF(OR(G74='Umrechnungskurse und Konstanten'!$E$21,G74='Umrechnungskurse und Konstanten'!$E$22,G74='Umrechnungskurse und Konstanten'!$E$23),"MwSt. Satz ok.","falsche/keine MwSt.")</f>
        <v>falsche/keine MwSt.</v>
      </c>
      <c r="M74" s="67" t="str">
        <f>IF(AND(C74&gt;='Umrechnungskurse und Konstanten'!$C$8,C74&lt;='Umrechnungskurse und Konstanten'!$D$10),"Periode ok.","falsche Periode")</f>
        <v>falsche Periode</v>
      </c>
      <c r="N74" s="8"/>
      <c r="O74" s="8"/>
      <c r="P74" s="8"/>
      <c r="Q74" s="8"/>
      <c r="R74" s="8"/>
      <c r="S74" s="8"/>
      <c r="T74" s="8"/>
    </row>
    <row r="75" spans="2:20" x14ac:dyDescent="0.3">
      <c r="B75" s="56"/>
      <c r="C75" s="38"/>
      <c r="D75" s="38"/>
      <c r="E75" s="45"/>
      <c r="F75" s="40"/>
      <c r="G75" s="52"/>
      <c r="H75" s="42">
        <f t="shared" si="3"/>
        <v>0</v>
      </c>
      <c r="I75" s="43">
        <f>IF(AND(C75&gt;='Umrechnungskurse und Konstanten'!$C$5,C75&lt;='Umrechnungskurse und Konstanten'!$D$5),F75*'Umrechnungskurse und Konstanten'!$E$5,0)+IF(AND(C75&gt;='Umrechnungskurse und Konstanten'!$C$6,C75&lt;='Umrechnungskurse und Konstanten'!$D$6),F75*'Umrechnungskurse und Konstanten'!$E$6,0)+IF(AND(C75&gt;='Umrechnungskurse und Konstanten'!$C$7,C75&lt;='Umrechnungskurse und Konstanten'!$D$7),F75*'Umrechnungskurse und Konstanten'!$E$7,0)+IF(AND(C75&gt;='Umrechnungskurse und Konstanten'!$C$8,C75&lt;='Umrechnungskurse und Konstanten'!$D$8),F75*'Umrechnungskurse und Konstanten'!$E$8,0)+IF(AND(C75&gt;='Umrechnungskurse und Konstanten'!$C$9,C75&lt;='Umrechnungskurse und Konstanten'!$D$9),F75*'Umrechnungskurse und Konstanten'!$E$9,0)+IF(AND(C75&gt;='Umrechnungskurse und Konstanten'!$C$10,C75&lt;='Umrechnungskurse und Konstanten'!$D$10),F75*'Umrechnungskurse und Konstanten'!$E$10,0)+IF(AND(C75&gt;='Umrechnungskurse und Konstanten'!$C$11,C75&lt;='Umrechnungskurse und Konstanten'!$D$11),F75*'Umrechnungskurse und Konstanten'!$E$11,0)+IF(AND(C75&gt;='Umrechnungskurse und Konstanten'!$C$12,C75&lt;='Umrechnungskurse und Konstanten'!$D$12),F75*'Umrechnungskurse und Konstanten'!$E$12,0)+IF(AND(C75&gt;='Umrechnungskurse und Konstanten'!$C$13,C75&lt;='Umrechnungskurse und Konstanten'!$D$13),F75*'Umrechnungskurse und Konstanten'!$E$13,0)+IF(AND(C75&gt;='Umrechnungskurse und Konstanten'!$C$14,C75&lt;='Umrechnungskurse und Konstanten'!$D$14),F75*'Umrechnungskurse und Konstanten'!$E$14,0)+IF(AND(C75&gt;='Umrechnungskurse und Konstanten'!$C$15,C75&lt;='Umrechnungskurse und Konstanten'!$D$15),F75*'Umrechnungskurse und Konstanten'!$E$15,0)+IF(AND(C75&gt;='Umrechnungskurse und Konstanten'!$C$16,C75&lt;='Umrechnungskurse und Konstanten'!$D$16),F75*'Umrechnungskurse und Konstanten'!$E$16,0)</f>
        <v>0</v>
      </c>
      <c r="J75" s="43">
        <f t="shared" si="4"/>
        <v>0</v>
      </c>
      <c r="K75" s="43">
        <f t="shared" si="5"/>
        <v>0</v>
      </c>
      <c r="L75" s="69" t="str">
        <f>IF(OR(G75='Umrechnungskurse und Konstanten'!$E$21,G75='Umrechnungskurse und Konstanten'!$E$22,G75='Umrechnungskurse und Konstanten'!$E$23),"MwSt. Satz ok.","falsche/keine MwSt.")</f>
        <v>falsche/keine MwSt.</v>
      </c>
      <c r="M75" s="67" t="str">
        <f>IF(AND(C75&gt;='Umrechnungskurse und Konstanten'!$C$8,C75&lt;='Umrechnungskurse und Konstanten'!$D$10),"Periode ok.","falsche Periode")</f>
        <v>falsche Periode</v>
      </c>
    </row>
    <row r="76" spans="2:20" x14ac:dyDescent="0.3">
      <c r="B76" s="56"/>
      <c r="C76" s="38"/>
      <c r="D76" s="38"/>
      <c r="E76" s="45"/>
      <c r="F76" s="40"/>
      <c r="G76" s="52"/>
      <c r="H76" s="42">
        <f t="shared" si="3"/>
        <v>0</v>
      </c>
      <c r="I76" s="43">
        <f>IF(AND(C76&gt;='Umrechnungskurse und Konstanten'!$C$5,C76&lt;='Umrechnungskurse und Konstanten'!$D$5),F76*'Umrechnungskurse und Konstanten'!$E$5,0)+IF(AND(C76&gt;='Umrechnungskurse und Konstanten'!$C$6,C76&lt;='Umrechnungskurse und Konstanten'!$D$6),F76*'Umrechnungskurse und Konstanten'!$E$6,0)+IF(AND(C76&gt;='Umrechnungskurse und Konstanten'!$C$7,C76&lt;='Umrechnungskurse und Konstanten'!$D$7),F76*'Umrechnungskurse und Konstanten'!$E$7,0)+IF(AND(C76&gt;='Umrechnungskurse und Konstanten'!$C$8,C76&lt;='Umrechnungskurse und Konstanten'!$D$8),F76*'Umrechnungskurse und Konstanten'!$E$8,0)+IF(AND(C76&gt;='Umrechnungskurse und Konstanten'!$C$9,C76&lt;='Umrechnungskurse und Konstanten'!$D$9),F76*'Umrechnungskurse und Konstanten'!$E$9,0)+IF(AND(C76&gt;='Umrechnungskurse und Konstanten'!$C$10,C76&lt;='Umrechnungskurse und Konstanten'!$D$10),F76*'Umrechnungskurse und Konstanten'!$E$10,0)+IF(AND(C76&gt;='Umrechnungskurse und Konstanten'!$C$11,C76&lt;='Umrechnungskurse und Konstanten'!$D$11),F76*'Umrechnungskurse und Konstanten'!$E$11,0)+IF(AND(C76&gt;='Umrechnungskurse und Konstanten'!$C$12,C76&lt;='Umrechnungskurse und Konstanten'!$D$12),F76*'Umrechnungskurse und Konstanten'!$E$12,0)+IF(AND(C76&gt;='Umrechnungskurse und Konstanten'!$C$13,C76&lt;='Umrechnungskurse und Konstanten'!$D$13),F76*'Umrechnungskurse und Konstanten'!$E$13,0)+IF(AND(C76&gt;='Umrechnungskurse und Konstanten'!$C$14,C76&lt;='Umrechnungskurse und Konstanten'!$D$14),F76*'Umrechnungskurse und Konstanten'!$E$14,0)+IF(AND(C76&gt;='Umrechnungskurse und Konstanten'!$C$15,C76&lt;='Umrechnungskurse und Konstanten'!$D$15),F76*'Umrechnungskurse und Konstanten'!$E$15,0)+IF(AND(C76&gt;='Umrechnungskurse und Konstanten'!$C$16,C76&lt;='Umrechnungskurse und Konstanten'!$D$16),F76*'Umrechnungskurse und Konstanten'!$E$16,0)</f>
        <v>0</v>
      </c>
      <c r="J76" s="43">
        <f t="shared" si="4"/>
        <v>0</v>
      </c>
      <c r="K76" s="43">
        <f t="shared" si="5"/>
        <v>0</v>
      </c>
      <c r="L76" s="69" t="str">
        <f>IF(OR(G76='Umrechnungskurse und Konstanten'!$E$21,G76='Umrechnungskurse und Konstanten'!$E$22,G76='Umrechnungskurse und Konstanten'!$E$23),"MwSt. Satz ok.","falsche/keine MwSt.")</f>
        <v>falsche/keine MwSt.</v>
      </c>
      <c r="M76" s="67" t="str">
        <f>IF(AND(C76&gt;='Umrechnungskurse und Konstanten'!$C$8,C76&lt;='Umrechnungskurse und Konstanten'!$D$10),"Periode ok.","falsche Periode")</f>
        <v>falsche Periode</v>
      </c>
    </row>
    <row r="77" spans="2:20" x14ac:dyDescent="0.3">
      <c r="B77" s="56"/>
      <c r="C77" s="38"/>
      <c r="D77" s="38"/>
      <c r="E77" s="45"/>
      <c r="F77" s="40"/>
      <c r="G77" s="52"/>
      <c r="H77" s="42">
        <f t="shared" si="3"/>
        <v>0</v>
      </c>
      <c r="I77" s="43">
        <f>IF(AND(C77&gt;='Umrechnungskurse und Konstanten'!$C$5,C77&lt;='Umrechnungskurse und Konstanten'!$D$5),F77*'Umrechnungskurse und Konstanten'!$E$5,0)+IF(AND(C77&gt;='Umrechnungskurse und Konstanten'!$C$6,C77&lt;='Umrechnungskurse und Konstanten'!$D$6),F77*'Umrechnungskurse und Konstanten'!$E$6,0)+IF(AND(C77&gt;='Umrechnungskurse und Konstanten'!$C$7,C77&lt;='Umrechnungskurse und Konstanten'!$D$7),F77*'Umrechnungskurse und Konstanten'!$E$7,0)+IF(AND(C77&gt;='Umrechnungskurse und Konstanten'!$C$8,C77&lt;='Umrechnungskurse und Konstanten'!$D$8),F77*'Umrechnungskurse und Konstanten'!$E$8,0)+IF(AND(C77&gt;='Umrechnungskurse und Konstanten'!$C$9,C77&lt;='Umrechnungskurse und Konstanten'!$D$9),F77*'Umrechnungskurse und Konstanten'!$E$9,0)+IF(AND(C77&gt;='Umrechnungskurse und Konstanten'!$C$10,C77&lt;='Umrechnungskurse und Konstanten'!$D$10),F77*'Umrechnungskurse und Konstanten'!$E$10,0)+IF(AND(C77&gt;='Umrechnungskurse und Konstanten'!$C$11,C77&lt;='Umrechnungskurse und Konstanten'!$D$11),F77*'Umrechnungskurse und Konstanten'!$E$11,0)+IF(AND(C77&gt;='Umrechnungskurse und Konstanten'!$C$12,C77&lt;='Umrechnungskurse und Konstanten'!$D$12),F77*'Umrechnungskurse und Konstanten'!$E$12,0)+IF(AND(C77&gt;='Umrechnungskurse und Konstanten'!$C$13,C77&lt;='Umrechnungskurse und Konstanten'!$D$13),F77*'Umrechnungskurse und Konstanten'!$E$13,0)+IF(AND(C77&gt;='Umrechnungskurse und Konstanten'!$C$14,C77&lt;='Umrechnungskurse und Konstanten'!$D$14),F77*'Umrechnungskurse und Konstanten'!$E$14,0)+IF(AND(C77&gt;='Umrechnungskurse und Konstanten'!$C$15,C77&lt;='Umrechnungskurse und Konstanten'!$D$15),F77*'Umrechnungskurse und Konstanten'!$E$15,0)+IF(AND(C77&gt;='Umrechnungskurse und Konstanten'!$C$16,C77&lt;='Umrechnungskurse und Konstanten'!$D$16),F77*'Umrechnungskurse und Konstanten'!$E$16,0)</f>
        <v>0</v>
      </c>
      <c r="J77" s="43">
        <f t="shared" si="4"/>
        <v>0</v>
      </c>
      <c r="K77" s="43">
        <f t="shared" si="5"/>
        <v>0</v>
      </c>
      <c r="L77" s="69" t="str">
        <f>IF(OR(G77='Umrechnungskurse und Konstanten'!$E$21,G77='Umrechnungskurse und Konstanten'!$E$22,G77='Umrechnungskurse und Konstanten'!$E$23),"MwSt. Satz ok.","falsche/keine MwSt.")</f>
        <v>falsche/keine MwSt.</v>
      </c>
      <c r="M77" s="67" t="str">
        <f>IF(AND(C77&gt;='Umrechnungskurse und Konstanten'!$C$8,C77&lt;='Umrechnungskurse und Konstanten'!$D$10),"Periode ok.","falsche Periode")</f>
        <v>falsche Periode</v>
      </c>
    </row>
    <row r="78" spans="2:20" x14ac:dyDescent="0.3">
      <c r="B78" s="56"/>
      <c r="C78" s="38"/>
      <c r="D78" s="38"/>
      <c r="E78" s="45"/>
      <c r="F78" s="40"/>
      <c r="G78" s="52"/>
      <c r="H78" s="42">
        <f t="shared" si="3"/>
        <v>0</v>
      </c>
      <c r="I78" s="43">
        <f>IF(AND(C78&gt;='Umrechnungskurse und Konstanten'!$C$5,C78&lt;='Umrechnungskurse und Konstanten'!$D$5),F78*'Umrechnungskurse und Konstanten'!$E$5,0)+IF(AND(C78&gt;='Umrechnungskurse und Konstanten'!$C$6,C78&lt;='Umrechnungskurse und Konstanten'!$D$6),F78*'Umrechnungskurse und Konstanten'!$E$6,0)+IF(AND(C78&gt;='Umrechnungskurse und Konstanten'!$C$7,C78&lt;='Umrechnungskurse und Konstanten'!$D$7),F78*'Umrechnungskurse und Konstanten'!$E$7,0)+IF(AND(C78&gt;='Umrechnungskurse und Konstanten'!$C$8,C78&lt;='Umrechnungskurse und Konstanten'!$D$8),F78*'Umrechnungskurse und Konstanten'!$E$8,0)+IF(AND(C78&gt;='Umrechnungskurse und Konstanten'!$C$9,C78&lt;='Umrechnungskurse und Konstanten'!$D$9),F78*'Umrechnungskurse und Konstanten'!$E$9,0)+IF(AND(C78&gt;='Umrechnungskurse und Konstanten'!$C$10,C78&lt;='Umrechnungskurse und Konstanten'!$D$10),F78*'Umrechnungskurse und Konstanten'!$E$10,0)+IF(AND(C78&gt;='Umrechnungskurse und Konstanten'!$C$11,C78&lt;='Umrechnungskurse und Konstanten'!$D$11),F78*'Umrechnungskurse und Konstanten'!$E$11,0)+IF(AND(C78&gt;='Umrechnungskurse und Konstanten'!$C$12,C78&lt;='Umrechnungskurse und Konstanten'!$D$12),F78*'Umrechnungskurse und Konstanten'!$E$12,0)+IF(AND(C78&gt;='Umrechnungskurse und Konstanten'!$C$13,C78&lt;='Umrechnungskurse und Konstanten'!$D$13),F78*'Umrechnungskurse und Konstanten'!$E$13,0)+IF(AND(C78&gt;='Umrechnungskurse und Konstanten'!$C$14,C78&lt;='Umrechnungskurse und Konstanten'!$D$14),F78*'Umrechnungskurse und Konstanten'!$E$14,0)+IF(AND(C78&gt;='Umrechnungskurse und Konstanten'!$C$15,C78&lt;='Umrechnungskurse und Konstanten'!$D$15),F78*'Umrechnungskurse und Konstanten'!$E$15,0)+IF(AND(C78&gt;='Umrechnungskurse und Konstanten'!$C$16,C78&lt;='Umrechnungskurse und Konstanten'!$D$16),F78*'Umrechnungskurse und Konstanten'!$E$16,0)</f>
        <v>0</v>
      </c>
      <c r="J78" s="43">
        <f t="shared" si="4"/>
        <v>0</v>
      </c>
      <c r="K78" s="43">
        <f t="shared" si="5"/>
        <v>0</v>
      </c>
      <c r="L78" s="69" t="str">
        <f>IF(OR(G78='Umrechnungskurse und Konstanten'!$E$21,G78='Umrechnungskurse und Konstanten'!$E$22,G78='Umrechnungskurse und Konstanten'!$E$23),"MwSt. Satz ok.","falsche/keine MwSt.")</f>
        <v>falsche/keine MwSt.</v>
      </c>
      <c r="M78" s="67" t="str">
        <f>IF(AND(C78&gt;='Umrechnungskurse und Konstanten'!$C$8,C78&lt;='Umrechnungskurse und Konstanten'!$D$10),"Periode ok.","falsche Periode")</f>
        <v>falsche Periode</v>
      </c>
    </row>
    <row r="79" spans="2:20" x14ac:dyDescent="0.3">
      <c r="B79" s="56"/>
      <c r="C79" s="38"/>
      <c r="D79" s="38"/>
      <c r="E79" s="45"/>
      <c r="F79" s="40"/>
      <c r="G79" s="52"/>
      <c r="H79" s="42">
        <f t="shared" si="3"/>
        <v>0</v>
      </c>
      <c r="I79" s="43">
        <f>IF(AND(C79&gt;='Umrechnungskurse und Konstanten'!$C$5,C79&lt;='Umrechnungskurse und Konstanten'!$D$5),F79*'Umrechnungskurse und Konstanten'!$E$5,0)+IF(AND(C79&gt;='Umrechnungskurse und Konstanten'!$C$6,C79&lt;='Umrechnungskurse und Konstanten'!$D$6),F79*'Umrechnungskurse und Konstanten'!$E$6,0)+IF(AND(C79&gt;='Umrechnungskurse und Konstanten'!$C$7,C79&lt;='Umrechnungskurse und Konstanten'!$D$7),F79*'Umrechnungskurse und Konstanten'!$E$7,0)+IF(AND(C79&gt;='Umrechnungskurse und Konstanten'!$C$8,C79&lt;='Umrechnungskurse und Konstanten'!$D$8),F79*'Umrechnungskurse und Konstanten'!$E$8,0)+IF(AND(C79&gt;='Umrechnungskurse und Konstanten'!$C$9,C79&lt;='Umrechnungskurse und Konstanten'!$D$9),F79*'Umrechnungskurse und Konstanten'!$E$9,0)+IF(AND(C79&gt;='Umrechnungskurse und Konstanten'!$C$10,C79&lt;='Umrechnungskurse und Konstanten'!$D$10),F79*'Umrechnungskurse und Konstanten'!$E$10,0)+IF(AND(C79&gt;='Umrechnungskurse und Konstanten'!$C$11,C79&lt;='Umrechnungskurse und Konstanten'!$D$11),F79*'Umrechnungskurse und Konstanten'!$E$11,0)+IF(AND(C79&gt;='Umrechnungskurse und Konstanten'!$C$12,C79&lt;='Umrechnungskurse und Konstanten'!$D$12),F79*'Umrechnungskurse und Konstanten'!$E$12,0)+IF(AND(C79&gt;='Umrechnungskurse und Konstanten'!$C$13,C79&lt;='Umrechnungskurse und Konstanten'!$D$13),F79*'Umrechnungskurse und Konstanten'!$E$13,0)+IF(AND(C79&gt;='Umrechnungskurse und Konstanten'!$C$14,C79&lt;='Umrechnungskurse und Konstanten'!$D$14),F79*'Umrechnungskurse und Konstanten'!$E$14,0)+IF(AND(C79&gt;='Umrechnungskurse und Konstanten'!$C$15,C79&lt;='Umrechnungskurse und Konstanten'!$D$15),F79*'Umrechnungskurse und Konstanten'!$E$15,0)+IF(AND(C79&gt;='Umrechnungskurse und Konstanten'!$C$16,C79&lt;='Umrechnungskurse und Konstanten'!$D$16),F79*'Umrechnungskurse und Konstanten'!$E$16,0)</f>
        <v>0</v>
      </c>
      <c r="J79" s="43">
        <f t="shared" si="4"/>
        <v>0</v>
      </c>
      <c r="K79" s="43">
        <f t="shared" si="5"/>
        <v>0</v>
      </c>
      <c r="L79" s="69" t="str">
        <f>IF(OR(G79='Umrechnungskurse und Konstanten'!$E$21,G79='Umrechnungskurse und Konstanten'!$E$22,G79='Umrechnungskurse und Konstanten'!$E$23),"MwSt. Satz ok.","falsche/keine MwSt.")</f>
        <v>falsche/keine MwSt.</v>
      </c>
      <c r="M79" s="67" t="str">
        <f>IF(AND(C79&gt;='Umrechnungskurse und Konstanten'!$C$8,C79&lt;='Umrechnungskurse und Konstanten'!$D$10),"Periode ok.","falsche Periode")</f>
        <v>falsche Periode</v>
      </c>
    </row>
    <row r="80" spans="2:20" x14ac:dyDescent="0.3">
      <c r="B80" s="56"/>
      <c r="C80" s="38"/>
      <c r="D80" s="38"/>
      <c r="E80" s="45"/>
      <c r="F80" s="40"/>
      <c r="G80" s="52"/>
      <c r="H80" s="42">
        <f t="shared" si="3"/>
        <v>0</v>
      </c>
      <c r="I80" s="43">
        <f>IF(AND(C80&gt;='Umrechnungskurse und Konstanten'!$C$5,C80&lt;='Umrechnungskurse und Konstanten'!$D$5),F80*'Umrechnungskurse und Konstanten'!$E$5,0)+IF(AND(C80&gt;='Umrechnungskurse und Konstanten'!$C$6,C80&lt;='Umrechnungskurse und Konstanten'!$D$6),F80*'Umrechnungskurse und Konstanten'!$E$6,0)+IF(AND(C80&gt;='Umrechnungskurse und Konstanten'!$C$7,C80&lt;='Umrechnungskurse und Konstanten'!$D$7),F80*'Umrechnungskurse und Konstanten'!$E$7,0)+IF(AND(C80&gt;='Umrechnungskurse und Konstanten'!$C$8,C80&lt;='Umrechnungskurse und Konstanten'!$D$8),F80*'Umrechnungskurse und Konstanten'!$E$8,0)+IF(AND(C80&gt;='Umrechnungskurse und Konstanten'!$C$9,C80&lt;='Umrechnungskurse und Konstanten'!$D$9),F80*'Umrechnungskurse und Konstanten'!$E$9,0)+IF(AND(C80&gt;='Umrechnungskurse und Konstanten'!$C$10,C80&lt;='Umrechnungskurse und Konstanten'!$D$10),F80*'Umrechnungskurse und Konstanten'!$E$10,0)+IF(AND(C80&gt;='Umrechnungskurse und Konstanten'!$C$11,C80&lt;='Umrechnungskurse und Konstanten'!$D$11),F80*'Umrechnungskurse und Konstanten'!$E$11,0)+IF(AND(C80&gt;='Umrechnungskurse und Konstanten'!$C$12,C80&lt;='Umrechnungskurse und Konstanten'!$D$12),F80*'Umrechnungskurse und Konstanten'!$E$12,0)+IF(AND(C80&gt;='Umrechnungskurse und Konstanten'!$C$13,C80&lt;='Umrechnungskurse und Konstanten'!$D$13),F80*'Umrechnungskurse und Konstanten'!$E$13,0)+IF(AND(C80&gt;='Umrechnungskurse und Konstanten'!$C$14,C80&lt;='Umrechnungskurse und Konstanten'!$D$14),F80*'Umrechnungskurse und Konstanten'!$E$14,0)+IF(AND(C80&gt;='Umrechnungskurse und Konstanten'!$C$15,C80&lt;='Umrechnungskurse und Konstanten'!$D$15),F80*'Umrechnungskurse und Konstanten'!$E$15,0)+IF(AND(C80&gt;='Umrechnungskurse und Konstanten'!$C$16,C80&lt;='Umrechnungskurse und Konstanten'!$D$16),F80*'Umrechnungskurse und Konstanten'!$E$16,0)</f>
        <v>0</v>
      </c>
      <c r="J80" s="43">
        <f t="shared" si="4"/>
        <v>0</v>
      </c>
      <c r="K80" s="43">
        <f t="shared" si="5"/>
        <v>0</v>
      </c>
      <c r="L80" s="69" t="str">
        <f>IF(OR(G80='Umrechnungskurse und Konstanten'!$E$21,G80='Umrechnungskurse und Konstanten'!$E$22,G80='Umrechnungskurse und Konstanten'!$E$23),"MwSt. Satz ok.","falsche/keine MwSt.")</f>
        <v>falsche/keine MwSt.</v>
      </c>
      <c r="M80" s="67" t="str">
        <f>IF(AND(C80&gt;='Umrechnungskurse und Konstanten'!$C$8,C80&lt;='Umrechnungskurse und Konstanten'!$D$10),"Periode ok.","falsche Periode")</f>
        <v>falsche Periode</v>
      </c>
    </row>
    <row r="81" spans="2:13" x14ac:dyDescent="0.3">
      <c r="B81" s="56"/>
      <c r="C81" s="38"/>
      <c r="D81" s="38"/>
      <c r="E81" s="45"/>
      <c r="F81" s="40"/>
      <c r="G81" s="52"/>
      <c r="H81" s="42">
        <f t="shared" si="3"/>
        <v>0</v>
      </c>
      <c r="I81" s="43">
        <f>IF(AND(C81&gt;='Umrechnungskurse und Konstanten'!$C$5,C81&lt;='Umrechnungskurse und Konstanten'!$D$5),F81*'Umrechnungskurse und Konstanten'!$E$5,0)+IF(AND(C81&gt;='Umrechnungskurse und Konstanten'!$C$6,C81&lt;='Umrechnungskurse und Konstanten'!$D$6),F81*'Umrechnungskurse und Konstanten'!$E$6,0)+IF(AND(C81&gt;='Umrechnungskurse und Konstanten'!$C$7,C81&lt;='Umrechnungskurse und Konstanten'!$D$7),F81*'Umrechnungskurse und Konstanten'!$E$7,0)+IF(AND(C81&gt;='Umrechnungskurse und Konstanten'!$C$8,C81&lt;='Umrechnungskurse und Konstanten'!$D$8),F81*'Umrechnungskurse und Konstanten'!$E$8,0)+IF(AND(C81&gt;='Umrechnungskurse und Konstanten'!$C$9,C81&lt;='Umrechnungskurse und Konstanten'!$D$9),F81*'Umrechnungskurse und Konstanten'!$E$9,0)+IF(AND(C81&gt;='Umrechnungskurse und Konstanten'!$C$10,C81&lt;='Umrechnungskurse und Konstanten'!$D$10),F81*'Umrechnungskurse und Konstanten'!$E$10,0)+IF(AND(C81&gt;='Umrechnungskurse und Konstanten'!$C$11,C81&lt;='Umrechnungskurse und Konstanten'!$D$11),F81*'Umrechnungskurse und Konstanten'!$E$11,0)+IF(AND(C81&gt;='Umrechnungskurse und Konstanten'!$C$12,C81&lt;='Umrechnungskurse und Konstanten'!$D$12),F81*'Umrechnungskurse und Konstanten'!$E$12,0)+IF(AND(C81&gt;='Umrechnungskurse und Konstanten'!$C$13,C81&lt;='Umrechnungskurse und Konstanten'!$D$13),F81*'Umrechnungskurse und Konstanten'!$E$13,0)+IF(AND(C81&gt;='Umrechnungskurse und Konstanten'!$C$14,C81&lt;='Umrechnungskurse und Konstanten'!$D$14),F81*'Umrechnungskurse und Konstanten'!$E$14,0)+IF(AND(C81&gt;='Umrechnungskurse und Konstanten'!$C$15,C81&lt;='Umrechnungskurse und Konstanten'!$D$15),F81*'Umrechnungskurse und Konstanten'!$E$15,0)+IF(AND(C81&gt;='Umrechnungskurse und Konstanten'!$C$16,C81&lt;='Umrechnungskurse und Konstanten'!$D$16),F81*'Umrechnungskurse und Konstanten'!$E$16,0)</f>
        <v>0</v>
      </c>
      <c r="J81" s="43">
        <f t="shared" si="4"/>
        <v>0</v>
      </c>
      <c r="K81" s="43">
        <f t="shared" si="5"/>
        <v>0</v>
      </c>
      <c r="L81" s="69" t="str">
        <f>IF(OR(G81='Umrechnungskurse und Konstanten'!$E$21,G81='Umrechnungskurse und Konstanten'!$E$22,G81='Umrechnungskurse und Konstanten'!$E$23),"MwSt. Satz ok.","falsche/keine MwSt.")</f>
        <v>falsche/keine MwSt.</v>
      </c>
      <c r="M81" s="67" t="str">
        <f>IF(AND(C81&gt;='Umrechnungskurse und Konstanten'!$C$8,C81&lt;='Umrechnungskurse und Konstanten'!$D$10),"Periode ok.","falsche Periode")</f>
        <v>falsche Periode</v>
      </c>
    </row>
    <row r="82" spans="2:13" x14ac:dyDescent="0.3">
      <c r="B82" s="56"/>
      <c r="C82" s="38"/>
      <c r="D82" s="38"/>
      <c r="E82" s="45"/>
      <c r="F82" s="40"/>
      <c r="G82" s="52"/>
      <c r="H82" s="42">
        <f t="shared" si="3"/>
        <v>0</v>
      </c>
      <c r="I82" s="43">
        <f>IF(AND(C82&gt;='Umrechnungskurse und Konstanten'!$C$5,C82&lt;='Umrechnungskurse und Konstanten'!$D$5),F82*'Umrechnungskurse und Konstanten'!$E$5,0)+IF(AND(C82&gt;='Umrechnungskurse und Konstanten'!$C$6,C82&lt;='Umrechnungskurse und Konstanten'!$D$6),F82*'Umrechnungskurse und Konstanten'!$E$6,0)+IF(AND(C82&gt;='Umrechnungskurse und Konstanten'!$C$7,C82&lt;='Umrechnungskurse und Konstanten'!$D$7),F82*'Umrechnungskurse und Konstanten'!$E$7,0)+IF(AND(C82&gt;='Umrechnungskurse und Konstanten'!$C$8,C82&lt;='Umrechnungskurse und Konstanten'!$D$8),F82*'Umrechnungskurse und Konstanten'!$E$8,0)+IF(AND(C82&gt;='Umrechnungskurse und Konstanten'!$C$9,C82&lt;='Umrechnungskurse und Konstanten'!$D$9),F82*'Umrechnungskurse und Konstanten'!$E$9,0)+IF(AND(C82&gt;='Umrechnungskurse und Konstanten'!$C$10,C82&lt;='Umrechnungskurse und Konstanten'!$D$10),F82*'Umrechnungskurse und Konstanten'!$E$10,0)+IF(AND(C82&gt;='Umrechnungskurse und Konstanten'!$C$11,C82&lt;='Umrechnungskurse und Konstanten'!$D$11),F82*'Umrechnungskurse und Konstanten'!$E$11,0)+IF(AND(C82&gt;='Umrechnungskurse und Konstanten'!$C$12,C82&lt;='Umrechnungskurse und Konstanten'!$D$12),F82*'Umrechnungskurse und Konstanten'!$E$12,0)+IF(AND(C82&gt;='Umrechnungskurse und Konstanten'!$C$13,C82&lt;='Umrechnungskurse und Konstanten'!$D$13),F82*'Umrechnungskurse und Konstanten'!$E$13,0)+IF(AND(C82&gt;='Umrechnungskurse und Konstanten'!$C$14,C82&lt;='Umrechnungskurse und Konstanten'!$D$14),F82*'Umrechnungskurse und Konstanten'!$E$14,0)+IF(AND(C82&gt;='Umrechnungskurse und Konstanten'!$C$15,C82&lt;='Umrechnungskurse und Konstanten'!$D$15),F82*'Umrechnungskurse und Konstanten'!$E$15,0)+IF(AND(C82&gt;='Umrechnungskurse und Konstanten'!$C$16,C82&lt;='Umrechnungskurse und Konstanten'!$D$16),F82*'Umrechnungskurse und Konstanten'!$E$16,0)</f>
        <v>0</v>
      </c>
      <c r="J82" s="43">
        <f t="shared" si="4"/>
        <v>0</v>
      </c>
      <c r="K82" s="43">
        <f t="shared" si="5"/>
        <v>0</v>
      </c>
      <c r="L82" s="69" t="str">
        <f>IF(OR(G82='Umrechnungskurse und Konstanten'!$E$21,G82='Umrechnungskurse und Konstanten'!$E$22,G82='Umrechnungskurse und Konstanten'!$E$23),"MwSt. Satz ok.","falsche/keine MwSt.")</f>
        <v>falsche/keine MwSt.</v>
      </c>
      <c r="M82" s="67" t="str">
        <f>IF(AND(C82&gt;='Umrechnungskurse und Konstanten'!$C$8,C82&lt;='Umrechnungskurse und Konstanten'!$D$10),"Periode ok.","falsche Periode")</f>
        <v>falsche Periode</v>
      </c>
    </row>
    <row r="83" spans="2:13" x14ac:dyDescent="0.3">
      <c r="B83" s="56"/>
      <c r="C83" s="38"/>
      <c r="D83" s="38"/>
      <c r="E83" s="45"/>
      <c r="F83" s="40"/>
      <c r="G83" s="52"/>
      <c r="H83" s="42">
        <f t="shared" si="3"/>
        <v>0</v>
      </c>
      <c r="I83" s="43">
        <f>IF(AND(C83&gt;='Umrechnungskurse und Konstanten'!$C$5,C83&lt;='Umrechnungskurse und Konstanten'!$D$5),F83*'Umrechnungskurse und Konstanten'!$E$5,0)+IF(AND(C83&gt;='Umrechnungskurse und Konstanten'!$C$6,C83&lt;='Umrechnungskurse und Konstanten'!$D$6),F83*'Umrechnungskurse und Konstanten'!$E$6,0)+IF(AND(C83&gt;='Umrechnungskurse und Konstanten'!$C$7,C83&lt;='Umrechnungskurse und Konstanten'!$D$7),F83*'Umrechnungskurse und Konstanten'!$E$7,0)+IF(AND(C83&gt;='Umrechnungskurse und Konstanten'!$C$8,C83&lt;='Umrechnungskurse und Konstanten'!$D$8),F83*'Umrechnungskurse und Konstanten'!$E$8,0)+IF(AND(C83&gt;='Umrechnungskurse und Konstanten'!$C$9,C83&lt;='Umrechnungskurse und Konstanten'!$D$9),F83*'Umrechnungskurse und Konstanten'!$E$9,0)+IF(AND(C83&gt;='Umrechnungskurse und Konstanten'!$C$10,C83&lt;='Umrechnungskurse und Konstanten'!$D$10),F83*'Umrechnungskurse und Konstanten'!$E$10,0)+IF(AND(C83&gt;='Umrechnungskurse und Konstanten'!$C$11,C83&lt;='Umrechnungskurse und Konstanten'!$D$11),F83*'Umrechnungskurse und Konstanten'!$E$11,0)+IF(AND(C83&gt;='Umrechnungskurse und Konstanten'!$C$12,C83&lt;='Umrechnungskurse und Konstanten'!$D$12),F83*'Umrechnungskurse und Konstanten'!$E$12,0)+IF(AND(C83&gt;='Umrechnungskurse und Konstanten'!$C$13,C83&lt;='Umrechnungskurse und Konstanten'!$D$13),F83*'Umrechnungskurse und Konstanten'!$E$13,0)+IF(AND(C83&gt;='Umrechnungskurse und Konstanten'!$C$14,C83&lt;='Umrechnungskurse und Konstanten'!$D$14),F83*'Umrechnungskurse und Konstanten'!$E$14,0)+IF(AND(C83&gt;='Umrechnungskurse und Konstanten'!$C$15,C83&lt;='Umrechnungskurse und Konstanten'!$D$15),F83*'Umrechnungskurse und Konstanten'!$E$15,0)+IF(AND(C83&gt;='Umrechnungskurse und Konstanten'!$C$16,C83&lt;='Umrechnungskurse und Konstanten'!$D$16),F83*'Umrechnungskurse und Konstanten'!$E$16,0)</f>
        <v>0</v>
      </c>
      <c r="J83" s="43">
        <f t="shared" si="4"/>
        <v>0</v>
      </c>
      <c r="K83" s="43">
        <f t="shared" si="5"/>
        <v>0</v>
      </c>
      <c r="L83" s="69" t="str">
        <f>IF(OR(G83='Umrechnungskurse und Konstanten'!$E$21,G83='Umrechnungskurse und Konstanten'!$E$22,G83='Umrechnungskurse und Konstanten'!$E$23),"MwSt. Satz ok.","falsche/keine MwSt.")</f>
        <v>falsche/keine MwSt.</v>
      </c>
      <c r="M83" s="67" t="str">
        <f>IF(AND(C83&gt;='Umrechnungskurse und Konstanten'!$C$8,C83&lt;='Umrechnungskurse und Konstanten'!$D$10),"Periode ok.","falsche Periode")</f>
        <v>falsche Periode</v>
      </c>
    </row>
    <row r="84" spans="2:13" x14ac:dyDescent="0.3">
      <c r="B84" s="56"/>
      <c r="C84" s="38"/>
      <c r="D84" s="38"/>
      <c r="E84" s="45"/>
      <c r="F84" s="40"/>
      <c r="G84" s="52"/>
      <c r="H84" s="42">
        <f t="shared" si="3"/>
        <v>0</v>
      </c>
      <c r="I84" s="43">
        <f>IF(AND(C84&gt;='Umrechnungskurse und Konstanten'!$C$5,C84&lt;='Umrechnungskurse und Konstanten'!$D$5),F84*'Umrechnungskurse und Konstanten'!$E$5,0)+IF(AND(C84&gt;='Umrechnungskurse und Konstanten'!$C$6,C84&lt;='Umrechnungskurse und Konstanten'!$D$6),F84*'Umrechnungskurse und Konstanten'!$E$6,0)+IF(AND(C84&gt;='Umrechnungskurse und Konstanten'!$C$7,C84&lt;='Umrechnungskurse und Konstanten'!$D$7),F84*'Umrechnungskurse und Konstanten'!$E$7,0)+IF(AND(C84&gt;='Umrechnungskurse und Konstanten'!$C$8,C84&lt;='Umrechnungskurse und Konstanten'!$D$8),F84*'Umrechnungskurse und Konstanten'!$E$8,0)+IF(AND(C84&gt;='Umrechnungskurse und Konstanten'!$C$9,C84&lt;='Umrechnungskurse und Konstanten'!$D$9),F84*'Umrechnungskurse und Konstanten'!$E$9,0)+IF(AND(C84&gt;='Umrechnungskurse und Konstanten'!$C$10,C84&lt;='Umrechnungskurse und Konstanten'!$D$10),F84*'Umrechnungskurse und Konstanten'!$E$10,0)+IF(AND(C84&gt;='Umrechnungskurse und Konstanten'!$C$11,C84&lt;='Umrechnungskurse und Konstanten'!$D$11),F84*'Umrechnungskurse und Konstanten'!$E$11,0)+IF(AND(C84&gt;='Umrechnungskurse und Konstanten'!$C$12,C84&lt;='Umrechnungskurse und Konstanten'!$D$12),F84*'Umrechnungskurse und Konstanten'!$E$12,0)+IF(AND(C84&gt;='Umrechnungskurse und Konstanten'!$C$13,C84&lt;='Umrechnungskurse und Konstanten'!$D$13),F84*'Umrechnungskurse und Konstanten'!$E$13,0)+IF(AND(C84&gt;='Umrechnungskurse und Konstanten'!$C$14,C84&lt;='Umrechnungskurse und Konstanten'!$D$14),F84*'Umrechnungskurse und Konstanten'!$E$14,0)+IF(AND(C84&gt;='Umrechnungskurse und Konstanten'!$C$15,C84&lt;='Umrechnungskurse und Konstanten'!$D$15),F84*'Umrechnungskurse und Konstanten'!$E$15,0)+IF(AND(C84&gt;='Umrechnungskurse und Konstanten'!$C$16,C84&lt;='Umrechnungskurse und Konstanten'!$D$16),F84*'Umrechnungskurse und Konstanten'!$E$16,0)</f>
        <v>0</v>
      </c>
      <c r="J84" s="43">
        <f t="shared" si="4"/>
        <v>0</v>
      </c>
      <c r="K84" s="43">
        <f t="shared" si="5"/>
        <v>0</v>
      </c>
      <c r="L84" s="69" t="str">
        <f>IF(OR(G84='Umrechnungskurse und Konstanten'!$E$21,G84='Umrechnungskurse und Konstanten'!$E$22,G84='Umrechnungskurse und Konstanten'!$E$23),"MwSt. Satz ok.","falsche/keine MwSt.")</f>
        <v>falsche/keine MwSt.</v>
      </c>
      <c r="M84" s="67" t="str">
        <f>IF(AND(C84&gt;='Umrechnungskurse und Konstanten'!$C$8,C84&lt;='Umrechnungskurse und Konstanten'!$D$10),"Periode ok.","falsche Periode")</f>
        <v>falsche Periode</v>
      </c>
    </row>
    <row r="85" spans="2:13" x14ac:dyDescent="0.3">
      <c r="B85" s="56"/>
      <c r="C85" s="38"/>
      <c r="D85" s="38"/>
      <c r="E85" s="45"/>
      <c r="F85" s="40"/>
      <c r="G85" s="52"/>
      <c r="H85" s="42">
        <f t="shared" si="3"/>
        <v>0</v>
      </c>
      <c r="I85" s="43">
        <f>IF(AND(C85&gt;='Umrechnungskurse und Konstanten'!$C$5,C85&lt;='Umrechnungskurse und Konstanten'!$D$5),F85*'Umrechnungskurse und Konstanten'!$E$5,0)+IF(AND(C85&gt;='Umrechnungskurse und Konstanten'!$C$6,C85&lt;='Umrechnungskurse und Konstanten'!$D$6),F85*'Umrechnungskurse und Konstanten'!$E$6,0)+IF(AND(C85&gt;='Umrechnungskurse und Konstanten'!$C$7,C85&lt;='Umrechnungskurse und Konstanten'!$D$7),F85*'Umrechnungskurse und Konstanten'!$E$7,0)+IF(AND(C85&gt;='Umrechnungskurse und Konstanten'!$C$8,C85&lt;='Umrechnungskurse und Konstanten'!$D$8),F85*'Umrechnungskurse und Konstanten'!$E$8,0)+IF(AND(C85&gt;='Umrechnungskurse und Konstanten'!$C$9,C85&lt;='Umrechnungskurse und Konstanten'!$D$9),F85*'Umrechnungskurse und Konstanten'!$E$9,0)+IF(AND(C85&gt;='Umrechnungskurse und Konstanten'!$C$10,C85&lt;='Umrechnungskurse und Konstanten'!$D$10),F85*'Umrechnungskurse und Konstanten'!$E$10,0)+IF(AND(C85&gt;='Umrechnungskurse und Konstanten'!$C$11,C85&lt;='Umrechnungskurse und Konstanten'!$D$11),F85*'Umrechnungskurse und Konstanten'!$E$11,0)+IF(AND(C85&gt;='Umrechnungskurse und Konstanten'!$C$12,C85&lt;='Umrechnungskurse und Konstanten'!$D$12),F85*'Umrechnungskurse und Konstanten'!$E$12,0)+IF(AND(C85&gt;='Umrechnungskurse und Konstanten'!$C$13,C85&lt;='Umrechnungskurse und Konstanten'!$D$13),F85*'Umrechnungskurse und Konstanten'!$E$13,0)+IF(AND(C85&gt;='Umrechnungskurse und Konstanten'!$C$14,C85&lt;='Umrechnungskurse und Konstanten'!$D$14),F85*'Umrechnungskurse und Konstanten'!$E$14,0)+IF(AND(C85&gt;='Umrechnungskurse und Konstanten'!$C$15,C85&lt;='Umrechnungskurse und Konstanten'!$D$15),F85*'Umrechnungskurse und Konstanten'!$E$15,0)+IF(AND(C85&gt;='Umrechnungskurse und Konstanten'!$C$16,C85&lt;='Umrechnungskurse und Konstanten'!$D$16),F85*'Umrechnungskurse und Konstanten'!$E$16,0)</f>
        <v>0</v>
      </c>
      <c r="J85" s="43">
        <f t="shared" si="4"/>
        <v>0</v>
      </c>
      <c r="K85" s="43">
        <f t="shared" si="5"/>
        <v>0</v>
      </c>
      <c r="L85" s="69" t="str">
        <f>IF(OR(G85='Umrechnungskurse und Konstanten'!$E$21,G85='Umrechnungskurse und Konstanten'!$E$22,G85='Umrechnungskurse und Konstanten'!$E$23),"MwSt. Satz ok.","falsche/keine MwSt.")</f>
        <v>falsche/keine MwSt.</v>
      </c>
      <c r="M85" s="67" t="str">
        <f>IF(AND(C85&gt;='Umrechnungskurse und Konstanten'!$C$8,C85&lt;='Umrechnungskurse und Konstanten'!$D$10),"Periode ok.","falsche Periode")</f>
        <v>falsche Periode</v>
      </c>
    </row>
    <row r="86" spans="2:13" x14ac:dyDescent="0.3">
      <c r="B86" s="56"/>
      <c r="C86" s="38"/>
      <c r="D86" s="38"/>
      <c r="E86" s="45"/>
      <c r="F86" s="40"/>
      <c r="G86" s="52"/>
      <c r="H86" s="42">
        <f t="shared" si="3"/>
        <v>0</v>
      </c>
      <c r="I86" s="43">
        <f>IF(AND(C86&gt;='Umrechnungskurse und Konstanten'!$C$5,C86&lt;='Umrechnungskurse und Konstanten'!$D$5),F86*'Umrechnungskurse und Konstanten'!$E$5,0)+IF(AND(C86&gt;='Umrechnungskurse und Konstanten'!$C$6,C86&lt;='Umrechnungskurse und Konstanten'!$D$6),F86*'Umrechnungskurse und Konstanten'!$E$6,0)+IF(AND(C86&gt;='Umrechnungskurse und Konstanten'!$C$7,C86&lt;='Umrechnungskurse und Konstanten'!$D$7),F86*'Umrechnungskurse und Konstanten'!$E$7,0)+IF(AND(C86&gt;='Umrechnungskurse und Konstanten'!$C$8,C86&lt;='Umrechnungskurse und Konstanten'!$D$8),F86*'Umrechnungskurse und Konstanten'!$E$8,0)+IF(AND(C86&gt;='Umrechnungskurse und Konstanten'!$C$9,C86&lt;='Umrechnungskurse und Konstanten'!$D$9),F86*'Umrechnungskurse und Konstanten'!$E$9,0)+IF(AND(C86&gt;='Umrechnungskurse und Konstanten'!$C$10,C86&lt;='Umrechnungskurse und Konstanten'!$D$10),F86*'Umrechnungskurse und Konstanten'!$E$10,0)+IF(AND(C86&gt;='Umrechnungskurse und Konstanten'!$C$11,C86&lt;='Umrechnungskurse und Konstanten'!$D$11),F86*'Umrechnungskurse und Konstanten'!$E$11,0)+IF(AND(C86&gt;='Umrechnungskurse und Konstanten'!$C$12,C86&lt;='Umrechnungskurse und Konstanten'!$D$12),F86*'Umrechnungskurse und Konstanten'!$E$12,0)+IF(AND(C86&gt;='Umrechnungskurse und Konstanten'!$C$13,C86&lt;='Umrechnungskurse und Konstanten'!$D$13),F86*'Umrechnungskurse und Konstanten'!$E$13,0)+IF(AND(C86&gt;='Umrechnungskurse und Konstanten'!$C$14,C86&lt;='Umrechnungskurse und Konstanten'!$D$14),F86*'Umrechnungskurse und Konstanten'!$E$14,0)+IF(AND(C86&gt;='Umrechnungskurse und Konstanten'!$C$15,C86&lt;='Umrechnungskurse und Konstanten'!$D$15),F86*'Umrechnungskurse und Konstanten'!$E$15,0)+IF(AND(C86&gt;='Umrechnungskurse und Konstanten'!$C$16,C86&lt;='Umrechnungskurse und Konstanten'!$D$16),F86*'Umrechnungskurse und Konstanten'!$E$16,0)</f>
        <v>0</v>
      </c>
      <c r="J86" s="43">
        <f t="shared" si="4"/>
        <v>0</v>
      </c>
      <c r="K86" s="43">
        <f t="shared" si="5"/>
        <v>0</v>
      </c>
      <c r="L86" s="69" t="str">
        <f>IF(OR(G86='Umrechnungskurse und Konstanten'!$E$21,G86='Umrechnungskurse und Konstanten'!$E$22,G86='Umrechnungskurse und Konstanten'!$E$23),"MwSt. Satz ok.","falsche/keine MwSt.")</f>
        <v>falsche/keine MwSt.</v>
      </c>
      <c r="M86" s="67" t="str">
        <f>IF(AND(C86&gt;='Umrechnungskurse und Konstanten'!$C$8,C86&lt;='Umrechnungskurse und Konstanten'!$D$10),"Periode ok.","falsche Periode")</f>
        <v>falsche Periode</v>
      </c>
    </row>
    <row r="87" spans="2:13" x14ac:dyDescent="0.3">
      <c r="B87" s="56"/>
      <c r="C87" s="38"/>
      <c r="D87" s="38"/>
      <c r="E87" s="45"/>
      <c r="F87" s="40"/>
      <c r="G87" s="52"/>
      <c r="H87" s="42">
        <f t="shared" si="3"/>
        <v>0</v>
      </c>
      <c r="I87" s="43">
        <f>IF(AND(C87&gt;='Umrechnungskurse und Konstanten'!$C$5,C87&lt;='Umrechnungskurse und Konstanten'!$D$5),F87*'Umrechnungskurse und Konstanten'!$E$5,0)+IF(AND(C87&gt;='Umrechnungskurse und Konstanten'!$C$6,C87&lt;='Umrechnungskurse und Konstanten'!$D$6),F87*'Umrechnungskurse und Konstanten'!$E$6,0)+IF(AND(C87&gt;='Umrechnungskurse und Konstanten'!$C$7,C87&lt;='Umrechnungskurse und Konstanten'!$D$7),F87*'Umrechnungskurse und Konstanten'!$E$7,0)+IF(AND(C87&gt;='Umrechnungskurse und Konstanten'!$C$8,C87&lt;='Umrechnungskurse und Konstanten'!$D$8),F87*'Umrechnungskurse und Konstanten'!$E$8,0)+IF(AND(C87&gt;='Umrechnungskurse und Konstanten'!$C$9,C87&lt;='Umrechnungskurse und Konstanten'!$D$9),F87*'Umrechnungskurse und Konstanten'!$E$9,0)+IF(AND(C87&gt;='Umrechnungskurse und Konstanten'!$C$10,C87&lt;='Umrechnungskurse und Konstanten'!$D$10),F87*'Umrechnungskurse und Konstanten'!$E$10,0)+IF(AND(C87&gt;='Umrechnungskurse und Konstanten'!$C$11,C87&lt;='Umrechnungskurse und Konstanten'!$D$11),F87*'Umrechnungskurse und Konstanten'!$E$11,0)+IF(AND(C87&gt;='Umrechnungskurse und Konstanten'!$C$12,C87&lt;='Umrechnungskurse und Konstanten'!$D$12),F87*'Umrechnungskurse und Konstanten'!$E$12,0)+IF(AND(C87&gt;='Umrechnungskurse und Konstanten'!$C$13,C87&lt;='Umrechnungskurse und Konstanten'!$D$13),F87*'Umrechnungskurse und Konstanten'!$E$13,0)+IF(AND(C87&gt;='Umrechnungskurse und Konstanten'!$C$14,C87&lt;='Umrechnungskurse und Konstanten'!$D$14),F87*'Umrechnungskurse und Konstanten'!$E$14,0)+IF(AND(C87&gt;='Umrechnungskurse und Konstanten'!$C$15,C87&lt;='Umrechnungskurse und Konstanten'!$D$15),F87*'Umrechnungskurse und Konstanten'!$E$15,0)+IF(AND(C87&gt;='Umrechnungskurse und Konstanten'!$C$16,C87&lt;='Umrechnungskurse und Konstanten'!$D$16),F87*'Umrechnungskurse und Konstanten'!$E$16,0)</f>
        <v>0</v>
      </c>
      <c r="J87" s="43">
        <f t="shared" si="4"/>
        <v>0</v>
      </c>
      <c r="K87" s="43">
        <f t="shared" si="5"/>
        <v>0</v>
      </c>
      <c r="L87" s="69" t="str">
        <f>IF(OR(G87='Umrechnungskurse und Konstanten'!$E$21,G87='Umrechnungskurse und Konstanten'!$E$22,G87='Umrechnungskurse und Konstanten'!$E$23),"MwSt. Satz ok.","falsche/keine MwSt.")</f>
        <v>falsche/keine MwSt.</v>
      </c>
      <c r="M87" s="67" t="str">
        <f>IF(AND(C87&gt;='Umrechnungskurse und Konstanten'!$C$8,C87&lt;='Umrechnungskurse und Konstanten'!$D$10),"Periode ok.","falsche Periode")</f>
        <v>falsche Periode</v>
      </c>
    </row>
    <row r="88" spans="2:13" x14ac:dyDescent="0.3">
      <c r="B88" s="56"/>
      <c r="C88" s="38"/>
      <c r="D88" s="38"/>
      <c r="E88" s="45"/>
      <c r="F88" s="40"/>
      <c r="G88" s="52"/>
      <c r="H88" s="42">
        <f t="shared" si="3"/>
        <v>0</v>
      </c>
      <c r="I88" s="43">
        <f>IF(AND(C88&gt;='Umrechnungskurse und Konstanten'!$C$5,C88&lt;='Umrechnungskurse und Konstanten'!$D$5),F88*'Umrechnungskurse und Konstanten'!$E$5,0)+IF(AND(C88&gt;='Umrechnungskurse und Konstanten'!$C$6,C88&lt;='Umrechnungskurse und Konstanten'!$D$6),F88*'Umrechnungskurse und Konstanten'!$E$6,0)+IF(AND(C88&gt;='Umrechnungskurse und Konstanten'!$C$7,C88&lt;='Umrechnungskurse und Konstanten'!$D$7),F88*'Umrechnungskurse und Konstanten'!$E$7,0)+IF(AND(C88&gt;='Umrechnungskurse und Konstanten'!$C$8,C88&lt;='Umrechnungskurse und Konstanten'!$D$8),F88*'Umrechnungskurse und Konstanten'!$E$8,0)+IF(AND(C88&gt;='Umrechnungskurse und Konstanten'!$C$9,C88&lt;='Umrechnungskurse und Konstanten'!$D$9),F88*'Umrechnungskurse und Konstanten'!$E$9,0)+IF(AND(C88&gt;='Umrechnungskurse und Konstanten'!$C$10,C88&lt;='Umrechnungskurse und Konstanten'!$D$10),F88*'Umrechnungskurse und Konstanten'!$E$10,0)+IF(AND(C88&gt;='Umrechnungskurse und Konstanten'!$C$11,C88&lt;='Umrechnungskurse und Konstanten'!$D$11),F88*'Umrechnungskurse und Konstanten'!$E$11,0)+IF(AND(C88&gt;='Umrechnungskurse und Konstanten'!$C$12,C88&lt;='Umrechnungskurse und Konstanten'!$D$12),F88*'Umrechnungskurse und Konstanten'!$E$12,0)+IF(AND(C88&gt;='Umrechnungskurse und Konstanten'!$C$13,C88&lt;='Umrechnungskurse und Konstanten'!$D$13),F88*'Umrechnungskurse und Konstanten'!$E$13,0)+IF(AND(C88&gt;='Umrechnungskurse und Konstanten'!$C$14,C88&lt;='Umrechnungskurse und Konstanten'!$D$14),F88*'Umrechnungskurse und Konstanten'!$E$14,0)+IF(AND(C88&gt;='Umrechnungskurse und Konstanten'!$C$15,C88&lt;='Umrechnungskurse und Konstanten'!$D$15),F88*'Umrechnungskurse und Konstanten'!$E$15,0)+IF(AND(C88&gt;='Umrechnungskurse und Konstanten'!$C$16,C88&lt;='Umrechnungskurse und Konstanten'!$D$16),F88*'Umrechnungskurse und Konstanten'!$E$16,0)</f>
        <v>0</v>
      </c>
      <c r="J88" s="43">
        <f t="shared" si="4"/>
        <v>0</v>
      </c>
      <c r="K88" s="43">
        <f t="shared" si="5"/>
        <v>0</v>
      </c>
      <c r="L88" s="69" t="str">
        <f>IF(OR(G88='Umrechnungskurse und Konstanten'!$E$21,G88='Umrechnungskurse und Konstanten'!$E$22,G88='Umrechnungskurse und Konstanten'!$E$23),"MwSt. Satz ok.","falsche/keine MwSt.")</f>
        <v>falsche/keine MwSt.</v>
      </c>
      <c r="M88" s="67" t="str">
        <f>IF(AND(C88&gt;='Umrechnungskurse und Konstanten'!$C$8,C88&lt;='Umrechnungskurse und Konstanten'!$D$10),"Periode ok.","falsche Periode")</f>
        <v>falsche Periode</v>
      </c>
    </row>
    <row r="89" spans="2:13" x14ac:dyDescent="0.3">
      <c r="B89" s="56"/>
      <c r="C89" s="38"/>
      <c r="D89" s="38"/>
      <c r="E89" s="45"/>
      <c r="F89" s="40"/>
      <c r="G89" s="52"/>
      <c r="H89" s="42">
        <f t="shared" si="3"/>
        <v>0</v>
      </c>
      <c r="I89" s="43">
        <f>IF(AND(C89&gt;='Umrechnungskurse und Konstanten'!$C$5,C89&lt;='Umrechnungskurse und Konstanten'!$D$5),F89*'Umrechnungskurse und Konstanten'!$E$5,0)+IF(AND(C89&gt;='Umrechnungskurse und Konstanten'!$C$6,C89&lt;='Umrechnungskurse und Konstanten'!$D$6),F89*'Umrechnungskurse und Konstanten'!$E$6,0)+IF(AND(C89&gt;='Umrechnungskurse und Konstanten'!$C$7,C89&lt;='Umrechnungskurse und Konstanten'!$D$7),F89*'Umrechnungskurse und Konstanten'!$E$7,0)+IF(AND(C89&gt;='Umrechnungskurse und Konstanten'!$C$8,C89&lt;='Umrechnungskurse und Konstanten'!$D$8),F89*'Umrechnungskurse und Konstanten'!$E$8,0)+IF(AND(C89&gt;='Umrechnungskurse und Konstanten'!$C$9,C89&lt;='Umrechnungskurse und Konstanten'!$D$9),F89*'Umrechnungskurse und Konstanten'!$E$9,0)+IF(AND(C89&gt;='Umrechnungskurse und Konstanten'!$C$10,C89&lt;='Umrechnungskurse und Konstanten'!$D$10),F89*'Umrechnungskurse und Konstanten'!$E$10,0)+IF(AND(C89&gt;='Umrechnungskurse und Konstanten'!$C$11,C89&lt;='Umrechnungskurse und Konstanten'!$D$11),F89*'Umrechnungskurse und Konstanten'!$E$11,0)+IF(AND(C89&gt;='Umrechnungskurse und Konstanten'!$C$12,C89&lt;='Umrechnungskurse und Konstanten'!$D$12),F89*'Umrechnungskurse und Konstanten'!$E$12,0)+IF(AND(C89&gt;='Umrechnungskurse und Konstanten'!$C$13,C89&lt;='Umrechnungskurse und Konstanten'!$D$13),F89*'Umrechnungskurse und Konstanten'!$E$13,0)+IF(AND(C89&gt;='Umrechnungskurse und Konstanten'!$C$14,C89&lt;='Umrechnungskurse und Konstanten'!$D$14),F89*'Umrechnungskurse und Konstanten'!$E$14,0)+IF(AND(C89&gt;='Umrechnungskurse und Konstanten'!$C$15,C89&lt;='Umrechnungskurse und Konstanten'!$D$15),F89*'Umrechnungskurse und Konstanten'!$E$15,0)+IF(AND(C89&gt;='Umrechnungskurse und Konstanten'!$C$16,C89&lt;='Umrechnungskurse und Konstanten'!$D$16),F89*'Umrechnungskurse und Konstanten'!$E$16,0)</f>
        <v>0</v>
      </c>
      <c r="J89" s="43">
        <f t="shared" si="4"/>
        <v>0</v>
      </c>
      <c r="K89" s="43">
        <f t="shared" si="5"/>
        <v>0</v>
      </c>
      <c r="L89" s="69" t="str">
        <f>IF(OR(G89='Umrechnungskurse und Konstanten'!$E$21,G89='Umrechnungskurse und Konstanten'!$E$22,G89='Umrechnungskurse und Konstanten'!$E$23),"MwSt. Satz ok.","falsche/keine MwSt.")</f>
        <v>falsche/keine MwSt.</v>
      </c>
      <c r="M89" s="67" t="str">
        <f>IF(AND(C89&gt;='Umrechnungskurse und Konstanten'!$C$8,C89&lt;='Umrechnungskurse und Konstanten'!$D$10),"Periode ok.","falsche Periode")</f>
        <v>falsche Periode</v>
      </c>
    </row>
    <row r="90" spans="2:13" x14ac:dyDescent="0.3">
      <c r="B90" s="56"/>
      <c r="C90" s="38"/>
      <c r="D90" s="38"/>
      <c r="E90" s="45"/>
      <c r="F90" s="40"/>
      <c r="G90" s="52"/>
      <c r="H90" s="42">
        <f t="shared" si="3"/>
        <v>0</v>
      </c>
      <c r="I90" s="43">
        <f>IF(AND(C90&gt;='Umrechnungskurse und Konstanten'!$C$5,C90&lt;='Umrechnungskurse und Konstanten'!$D$5),F90*'Umrechnungskurse und Konstanten'!$E$5,0)+IF(AND(C90&gt;='Umrechnungskurse und Konstanten'!$C$6,C90&lt;='Umrechnungskurse und Konstanten'!$D$6),F90*'Umrechnungskurse und Konstanten'!$E$6,0)+IF(AND(C90&gt;='Umrechnungskurse und Konstanten'!$C$7,C90&lt;='Umrechnungskurse und Konstanten'!$D$7),F90*'Umrechnungskurse und Konstanten'!$E$7,0)+IF(AND(C90&gt;='Umrechnungskurse und Konstanten'!$C$8,C90&lt;='Umrechnungskurse und Konstanten'!$D$8),F90*'Umrechnungskurse und Konstanten'!$E$8,0)+IF(AND(C90&gt;='Umrechnungskurse und Konstanten'!$C$9,C90&lt;='Umrechnungskurse und Konstanten'!$D$9),F90*'Umrechnungskurse und Konstanten'!$E$9,0)+IF(AND(C90&gt;='Umrechnungskurse und Konstanten'!$C$10,C90&lt;='Umrechnungskurse und Konstanten'!$D$10),F90*'Umrechnungskurse und Konstanten'!$E$10,0)+IF(AND(C90&gt;='Umrechnungskurse und Konstanten'!$C$11,C90&lt;='Umrechnungskurse und Konstanten'!$D$11),F90*'Umrechnungskurse und Konstanten'!$E$11,0)+IF(AND(C90&gt;='Umrechnungskurse und Konstanten'!$C$12,C90&lt;='Umrechnungskurse und Konstanten'!$D$12),F90*'Umrechnungskurse und Konstanten'!$E$12,0)+IF(AND(C90&gt;='Umrechnungskurse und Konstanten'!$C$13,C90&lt;='Umrechnungskurse und Konstanten'!$D$13),F90*'Umrechnungskurse und Konstanten'!$E$13,0)+IF(AND(C90&gt;='Umrechnungskurse und Konstanten'!$C$14,C90&lt;='Umrechnungskurse und Konstanten'!$D$14),F90*'Umrechnungskurse und Konstanten'!$E$14,0)+IF(AND(C90&gt;='Umrechnungskurse und Konstanten'!$C$15,C90&lt;='Umrechnungskurse und Konstanten'!$D$15),F90*'Umrechnungskurse und Konstanten'!$E$15,0)+IF(AND(C90&gt;='Umrechnungskurse und Konstanten'!$C$16,C90&lt;='Umrechnungskurse und Konstanten'!$D$16),F90*'Umrechnungskurse und Konstanten'!$E$16,0)</f>
        <v>0</v>
      </c>
      <c r="J90" s="43">
        <f t="shared" si="4"/>
        <v>0</v>
      </c>
      <c r="K90" s="43">
        <f t="shared" si="5"/>
        <v>0</v>
      </c>
      <c r="L90" s="69" t="str">
        <f>IF(OR(G90='Umrechnungskurse und Konstanten'!$E$21,G90='Umrechnungskurse und Konstanten'!$E$22,G90='Umrechnungskurse und Konstanten'!$E$23),"MwSt. Satz ok.","falsche/keine MwSt.")</f>
        <v>falsche/keine MwSt.</v>
      </c>
      <c r="M90" s="67" t="str">
        <f>IF(AND(C90&gt;='Umrechnungskurse und Konstanten'!$C$8,C90&lt;='Umrechnungskurse und Konstanten'!$D$10),"Periode ok.","falsche Periode")</f>
        <v>falsche Periode</v>
      </c>
    </row>
    <row r="91" spans="2:13" x14ac:dyDescent="0.3">
      <c r="B91" s="56"/>
      <c r="C91" s="38"/>
      <c r="D91" s="38"/>
      <c r="E91" s="45"/>
      <c r="F91" s="40"/>
      <c r="G91" s="52"/>
      <c r="H91" s="42">
        <f t="shared" si="3"/>
        <v>0</v>
      </c>
      <c r="I91" s="43">
        <f>IF(AND(C91&gt;='Umrechnungskurse und Konstanten'!$C$5,C91&lt;='Umrechnungskurse und Konstanten'!$D$5),F91*'Umrechnungskurse und Konstanten'!$E$5,0)+IF(AND(C91&gt;='Umrechnungskurse und Konstanten'!$C$6,C91&lt;='Umrechnungskurse und Konstanten'!$D$6),F91*'Umrechnungskurse und Konstanten'!$E$6,0)+IF(AND(C91&gt;='Umrechnungskurse und Konstanten'!$C$7,C91&lt;='Umrechnungskurse und Konstanten'!$D$7),F91*'Umrechnungskurse und Konstanten'!$E$7,0)+IF(AND(C91&gt;='Umrechnungskurse und Konstanten'!$C$8,C91&lt;='Umrechnungskurse und Konstanten'!$D$8),F91*'Umrechnungskurse und Konstanten'!$E$8,0)+IF(AND(C91&gt;='Umrechnungskurse und Konstanten'!$C$9,C91&lt;='Umrechnungskurse und Konstanten'!$D$9),F91*'Umrechnungskurse und Konstanten'!$E$9,0)+IF(AND(C91&gt;='Umrechnungskurse und Konstanten'!$C$10,C91&lt;='Umrechnungskurse und Konstanten'!$D$10),F91*'Umrechnungskurse und Konstanten'!$E$10,0)+IF(AND(C91&gt;='Umrechnungskurse und Konstanten'!$C$11,C91&lt;='Umrechnungskurse und Konstanten'!$D$11),F91*'Umrechnungskurse und Konstanten'!$E$11,0)+IF(AND(C91&gt;='Umrechnungskurse und Konstanten'!$C$12,C91&lt;='Umrechnungskurse und Konstanten'!$D$12),F91*'Umrechnungskurse und Konstanten'!$E$12,0)+IF(AND(C91&gt;='Umrechnungskurse und Konstanten'!$C$13,C91&lt;='Umrechnungskurse und Konstanten'!$D$13),F91*'Umrechnungskurse und Konstanten'!$E$13,0)+IF(AND(C91&gt;='Umrechnungskurse und Konstanten'!$C$14,C91&lt;='Umrechnungskurse und Konstanten'!$D$14),F91*'Umrechnungskurse und Konstanten'!$E$14,0)+IF(AND(C91&gt;='Umrechnungskurse und Konstanten'!$C$15,C91&lt;='Umrechnungskurse und Konstanten'!$D$15),F91*'Umrechnungskurse und Konstanten'!$E$15,0)+IF(AND(C91&gt;='Umrechnungskurse und Konstanten'!$C$16,C91&lt;='Umrechnungskurse und Konstanten'!$D$16),F91*'Umrechnungskurse und Konstanten'!$E$16,0)</f>
        <v>0</v>
      </c>
      <c r="J91" s="43">
        <f t="shared" si="4"/>
        <v>0</v>
      </c>
      <c r="K91" s="43">
        <f t="shared" si="5"/>
        <v>0</v>
      </c>
      <c r="L91" s="69" t="str">
        <f>IF(OR(G91='Umrechnungskurse und Konstanten'!$E$21,G91='Umrechnungskurse und Konstanten'!$E$22,G91='Umrechnungskurse und Konstanten'!$E$23),"MwSt. Satz ok.","falsche/keine MwSt.")</f>
        <v>falsche/keine MwSt.</v>
      </c>
      <c r="M91" s="67" t="str">
        <f>IF(AND(C91&gt;='Umrechnungskurse und Konstanten'!$C$8,C91&lt;='Umrechnungskurse und Konstanten'!$D$10),"Periode ok.","falsche Periode")</f>
        <v>falsche Periode</v>
      </c>
    </row>
    <row r="92" spans="2:13" x14ac:dyDescent="0.3">
      <c r="B92" s="56"/>
      <c r="C92" s="38"/>
      <c r="D92" s="38"/>
      <c r="E92" s="45"/>
      <c r="F92" s="40"/>
      <c r="G92" s="52"/>
      <c r="H92" s="42">
        <f t="shared" si="3"/>
        <v>0</v>
      </c>
      <c r="I92" s="43">
        <f>IF(AND(C92&gt;='Umrechnungskurse und Konstanten'!$C$5,C92&lt;='Umrechnungskurse und Konstanten'!$D$5),F92*'Umrechnungskurse und Konstanten'!$E$5,0)+IF(AND(C92&gt;='Umrechnungskurse und Konstanten'!$C$6,C92&lt;='Umrechnungskurse und Konstanten'!$D$6),F92*'Umrechnungskurse und Konstanten'!$E$6,0)+IF(AND(C92&gt;='Umrechnungskurse und Konstanten'!$C$7,C92&lt;='Umrechnungskurse und Konstanten'!$D$7),F92*'Umrechnungskurse und Konstanten'!$E$7,0)+IF(AND(C92&gt;='Umrechnungskurse und Konstanten'!$C$8,C92&lt;='Umrechnungskurse und Konstanten'!$D$8),F92*'Umrechnungskurse und Konstanten'!$E$8,0)+IF(AND(C92&gt;='Umrechnungskurse und Konstanten'!$C$9,C92&lt;='Umrechnungskurse und Konstanten'!$D$9),F92*'Umrechnungskurse und Konstanten'!$E$9,0)+IF(AND(C92&gt;='Umrechnungskurse und Konstanten'!$C$10,C92&lt;='Umrechnungskurse und Konstanten'!$D$10),F92*'Umrechnungskurse und Konstanten'!$E$10,0)+IF(AND(C92&gt;='Umrechnungskurse und Konstanten'!$C$11,C92&lt;='Umrechnungskurse und Konstanten'!$D$11),F92*'Umrechnungskurse und Konstanten'!$E$11,0)+IF(AND(C92&gt;='Umrechnungskurse und Konstanten'!$C$12,C92&lt;='Umrechnungskurse und Konstanten'!$D$12),F92*'Umrechnungskurse und Konstanten'!$E$12,0)+IF(AND(C92&gt;='Umrechnungskurse und Konstanten'!$C$13,C92&lt;='Umrechnungskurse und Konstanten'!$D$13),F92*'Umrechnungskurse und Konstanten'!$E$13,0)+IF(AND(C92&gt;='Umrechnungskurse und Konstanten'!$C$14,C92&lt;='Umrechnungskurse und Konstanten'!$D$14),F92*'Umrechnungskurse und Konstanten'!$E$14,0)+IF(AND(C92&gt;='Umrechnungskurse und Konstanten'!$C$15,C92&lt;='Umrechnungskurse und Konstanten'!$D$15),F92*'Umrechnungskurse und Konstanten'!$E$15,0)+IF(AND(C92&gt;='Umrechnungskurse und Konstanten'!$C$16,C92&lt;='Umrechnungskurse und Konstanten'!$D$16),F92*'Umrechnungskurse und Konstanten'!$E$16,0)</f>
        <v>0</v>
      </c>
      <c r="J92" s="43">
        <f t="shared" si="4"/>
        <v>0</v>
      </c>
      <c r="K92" s="43">
        <f t="shared" si="5"/>
        <v>0</v>
      </c>
      <c r="L92" s="69" t="str">
        <f>IF(OR(G92='Umrechnungskurse und Konstanten'!$E$21,G92='Umrechnungskurse und Konstanten'!$E$22,G92='Umrechnungskurse und Konstanten'!$E$23),"MwSt. Satz ok.","falsche/keine MwSt.")</f>
        <v>falsche/keine MwSt.</v>
      </c>
      <c r="M92" s="67" t="str">
        <f>IF(AND(C92&gt;='Umrechnungskurse und Konstanten'!$C$8,C92&lt;='Umrechnungskurse und Konstanten'!$D$10),"Periode ok.","falsche Periode")</f>
        <v>falsche Periode</v>
      </c>
    </row>
    <row r="93" spans="2:13" x14ac:dyDescent="0.3">
      <c r="B93" s="56"/>
      <c r="C93" s="38"/>
      <c r="D93" s="38"/>
      <c r="E93" s="45"/>
      <c r="F93" s="40"/>
      <c r="G93" s="52"/>
      <c r="H93" s="42">
        <f t="shared" si="3"/>
        <v>0</v>
      </c>
      <c r="I93" s="43">
        <f>IF(AND(C93&gt;='Umrechnungskurse und Konstanten'!$C$5,C93&lt;='Umrechnungskurse und Konstanten'!$D$5),F93*'Umrechnungskurse und Konstanten'!$E$5,0)+IF(AND(C93&gt;='Umrechnungskurse und Konstanten'!$C$6,C93&lt;='Umrechnungskurse und Konstanten'!$D$6),F93*'Umrechnungskurse und Konstanten'!$E$6,0)+IF(AND(C93&gt;='Umrechnungskurse und Konstanten'!$C$7,C93&lt;='Umrechnungskurse und Konstanten'!$D$7),F93*'Umrechnungskurse und Konstanten'!$E$7,0)+IF(AND(C93&gt;='Umrechnungskurse und Konstanten'!$C$8,C93&lt;='Umrechnungskurse und Konstanten'!$D$8),F93*'Umrechnungskurse und Konstanten'!$E$8,0)+IF(AND(C93&gt;='Umrechnungskurse und Konstanten'!$C$9,C93&lt;='Umrechnungskurse und Konstanten'!$D$9),F93*'Umrechnungskurse und Konstanten'!$E$9,0)+IF(AND(C93&gt;='Umrechnungskurse und Konstanten'!$C$10,C93&lt;='Umrechnungskurse und Konstanten'!$D$10),F93*'Umrechnungskurse und Konstanten'!$E$10,0)+IF(AND(C93&gt;='Umrechnungskurse und Konstanten'!$C$11,C93&lt;='Umrechnungskurse und Konstanten'!$D$11),F93*'Umrechnungskurse und Konstanten'!$E$11,0)+IF(AND(C93&gt;='Umrechnungskurse und Konstanten'!$C$12,C93&lt;='Umrechnungskurse und Konstanten'!$D$12),F93*'Umrechnungskurse und Konstanten'!$E$12,0)+IF(AND(C93&gt;='Umrechnungskurse und Konstanten'!$C$13,C93&lt;='Umrechnungskurse und Konstanten'!$D$13),F93*'Umrechnungskurse und Konstanten'!$E$13,0)+IF(AND(C93&gt;='Umrechnungskurse und Konstanten'!$C$14,C93&lt;='Umrechnungskurse und Konstanten'!$D$14),F93*'Umrechnungskurse und Konstanten'!$E$14,0)+IF(AND(C93&gt;='Umrechnungskurse und Konstanten'!$C$15,C93&lt;='Umrechnungskurse und Konstanten'!$D$15),F93*'Umrechnungskurse und Konstanten'!$E$15,0)+IF(AND(C93&gt;='Umrechnungskurse und Konstanten'!$C$16,C93&lt;='Umrechnungskurse und Konstanten'!$D$16),F93*'Umrechnungskurse und Konstanten'!$E$16,0)</f>
        <v>0</v>
      </c>
      <c r="J93" s="43">
        <f t="shared" si="4"/>
        <v>0</v>
      </c>
      <c r="K93" s="43">
        <f t="shared" si="5"/>
        <v>0</v>
      </c>
      <c r="L93" s="69" t="str">
        <f>IF(OR(G93='Umrechnungskurse und Konstanten'!$E$21,G93='Umrechnungskurse und Konstanten'!$E$22,G93='Umrechnungskurse und Konstanten'!$E$23),"MwSt. Satz ok.","falsche/keine MwSt.")</f>
        <v>falsche/keine MwSt.</v>
      </c>
      <c r="M93" s="67" t="str">
        <f>IF(AND(C93&gt;='Umrechnungskurse und Konstanten'!$C$8,C93&lt;='Umrechnungskurse und Konstanten'!$D$10),"Periode ok.","falsche Periode")</f>
        <v>falsche Periode</v>
      </c>
    </row>
    <row r="94" spans="2:13" x14ac:dyDescent="0.3">
      <c r="B94" s="56"/>
      <c r="C94" s="38"/>
      <c r="D94" s="38"/>
      <c r="E94" s="45"/>
      <c r="F94" s="40"/>
      <c r="G94" s="52"/>
      <c r="H94" s="42">
        <f t="shared" si="3"/>
        <v>0</v>
      </c>
      <c r="I94" s="43">
        <f>IF(AND(C94&gt;='Umrechnungskurse und Konstanten'!$C$5,C94&lt;='Umrechnungskurse und Konstanten'!$D$5),F94*'Umrechnungskurse und Konstanten'!$E$5,0)+IF(AND(C94&gt;='Umrechnungskurse und Konstanten'!$C$6,C94&lt;='Umrechnungskurse und Konstanten'!$D$6),F94*'Umrechnungskurse und Konstanten'!$E$6,0)+IF(AND(C94&gt;='Umrechnungskurse und Konstanten'!$C$7,C94&lt;='Umrechnungskurse und Konstanten'!$D$7),F94*'Umrechnungskurse und Konstanten'!$E$7,0)+IF(AND(C94&gt;='Umrechnungskurse und Konstanten'!$C$8,C94&lt;='Umrechnungskurse und Konstanten'!$D$8),F94*'Umrechnungskurse und Konstanten'!$E$8,0)+IF(AND(C94&gt;='Umrechnungskurse und Konstanten'!$C$9,C94&lt;='Umrechnungskurse und Konstanten'!$D$9),F94*'Umrechnungskurse und Konstanten'!$E$9,0)+IF(AND(C94&gt;='Umrechnungskurse und Konstanten'!$C$10,C94&lt;='Umrechnungskurse und Konstanten'!$D$10),F94*'Umrechnungskurse und Konstanten'!$E$10,0)+IF(AND(C94&gt;='Umrechnungskurse und Konstanten'!$C$11,C94&lt;='Umrechnungskurse und Konstanten'!$D$11),F94*'Umrechnungskurse und Konstanten'!$E$11,0)+IF(AND(C94&gt;='Umrechnungskurse und Konstanten'!$C$12,C94&lt;='Umrechnungskurse und Konstanten'!$D$12),F94*'Umrechnungskurse und Konstanten'!$E$12,0)+IF(AND(C94&gt;='Umrechnungskurse und Konstanten'!$C$13,C94&lt;='Umrechnungskurse und Konstanten'!$D$13),F94*'Umrechnungskurse und Konstanten'!$E$13,0)+IF(AND(C94&gt;='Umrechnungskurse und Konstanten'!$C$14,C94&lt;='Umrechnungskurse und Konstanten'!$D$14),F94*'Umrechnungskurse und Konstanten'!$E$14,0)+IF(AND(C94&gt;='Umrechnungskurse und Konstanten'!$C$15,C94&lt;='Umrechnungskurse und Konstanten'!$D$15),F94*'Umrechnungskurse und Konstanten'!$E$15,0)+IF(AND(C94&gt;='Umrechnungskurse und Konstanten'!$C$16,C94&lt;='Umrechnungskurse und Konstanten'!$D$16),F94*'Umrechnungskurse und Konstanten'!$E$16,0)</f>
        <v>0</v>
      </c>
      <c r="J94" s="43">
        <f t="shared" si="4"/>
        <v>0</v>
      </c>
      <c r="K94" s="43">
        <f t="shared" si="5"/>
        <v>0</v>
      </c>
      <c r="L94" s="69" t="str">
        <f>IF(OR(G94='Umrechnungskurse und Konstanten'!$E$21,G94='Umrechnungskurse und Konstanten'!$E$22,G94='Umrechnungskurse und Konstanten'!$E$23),"MwSt. Satz ok.","falsche/keine MwSt.")</f>
        <v>falsche/keine MwSt.</v>
      </c>
      <c r="M94" s="67" t="str">
        <f>IF(AND(C94&gt;='Umrechnungskurse und Konstanten'!$C$8,C94&lt;='Umrechnungskurse und Konstanten'!$D$10),"Periode ok.","falsche Periode")</f>
        <v>falsche Periode</v>
      </c>
    </row>
    <row r="95" spans="2:13" x14ac:dyDescent="0.3">
      <c r="B95" s="56"/>
      <c r="C95" s="38"/>
      <c r="D95" s="38"/>
      <c r="E95" s="45"/>
      <c r="F95" s="40"/>
      <c r="G95" s="52"/>
      <c r="H95" s="42">
        <f t="shared" si="3"/>
        <v>0</v>
      </c>
      <c r="I95" s="43">
        <f>IF(AND(C95&gt;='Umrechnungskurse und Konstanten'!$C$5,C95&lt;='Umrechnungskurse und Konstanten'!$D$5),F95*'Umrechnungskurse und Konstanten'!$E$5,0)+IF(AND(C95&gt;='Umrechnungskurse und Konstanten'!$C$6,C95&lt;='Umrechnungskurse und Konstanten'!$D$6),F95*'Umrechnungskurse und Konstanten'!$E$6,0)+IF(AND(C95&gt;='Umrechnungskurse und Konstanten'!$C$7,C95&lt;='Umrechnungskurse und Konstanten'!$D$7),F95*'Umrechnungskurse und Konstanten'!$E$7,0)+IF(AND(C95&gt;='Umrechnungskurse und Konstanten'!$C$8,C95&lt;='Umrechnungskurse und Konstanten'!$D$8),F95*'Umrechnungskurse und Konstanten'!$E$8,0)+IF(AND(C95&gt;='Umrechnungskurse und Konstanten'!$C$9,C95&lt;='Umrechnungskurse und Konstanten'!$D$9),F95*'Umrechnungskurse und Konstanten'!$E$9,0)+IF(AND(C95&gt;='Umrechnungskurse und Konstanten'!$C$10,C95&lt;='Umrechnungskurse und Konstanten'!$D$10),F95*'Umrechnungskurse und Konstanten'!$E$10,0)+IF(AND(C95&gt;='Umrechnungskurse und Konstanten'!$C$11,C95&lt;='Umrechnungskurse und Konstanten'!$D$11),F95*'Umrechnungskurse und Konstanten'!$E$11,0)+IF(AND(C95&gt;='Umrechnungskurse und Konstanten'!$C$12,C95&lt;='Umrechnungskurse und Konstanten'!$D$12),F95*'Umrechnungskurse und Konstanten'!$E$12,0)+IF(AND(C95&gt;='Umrechnungskurse und Konstanten'!$C$13,C95&lt;='Umrechnungskurse und Konstanten'!$D$13),F95*'Umrechnungskurse und Konstanten'!$E$13,0)+IF(AND(C95&gt;='Umrechnungskurse und Konstanten'!$C$14,C95&lt;='Umrechnungskurse und Konstanten'!$D$14),F95*'Umrechnungskurse und Konstanten'!$E$14,0)+IF(AND(C95&gt;='Umrechnungskurse und Konstanten'!$C$15,C95&lt;='Umrechnungskurse und Konstanten'!$D$15),F95*'Umrechnungskurse und Konstanten'!$E$15,0)+IF(AND(C95&gt;='Umrechnungskurse und Konstanten'!$C$16,C95&lt;='Umrechnungskurse und Konstanten'!$D$16),F95*'Umrechnungskurse und Konstanten'!$E$16,0)</f>
        <v>0</v>
      </c>
      <c r="J95" s="43">
        <f t="shared" si="4"/>
        <v>0</v>
      </c>
      <c r="K95" s="43">
        <f t="shared" si="5"/>
        <v>0</v>
      </c>
      <c r="L95" s="69" t="str">
        <f>IF(OR(G95='Umrechnungskurse und Konstanten'!$E$21,G95='Umrechnungskurse und Konstanten'!$E$22,G95='Umrechnungskurse und Konstanten'!$E$23),"MwSt. Satz ok.","falsche/keine MwSt.")</f>
        <v>falsche/keine MwSt.</v>
      </c>
      <c r="M95" s="67" t="str">
        <f>IF(AND(C95&gt;='Umrechnungskurse und Konstanten'!$C$8,C95&lt;='Umrechnungskurse und Konstanten'!$D$10),"Periode ok.","falsche Periode")</f>
        <v>falsche Periode</v>
      </c>
    </row>
    <row r="96" spans="2:13" x14ac:dyDescent="0.3">
      <c r="B96" s="56"/>
      <c r="C96" s="38"/>
      <c r="D96" s="38"/>
      <c r="E96" s="45"/>
      <c r="F96" s="40"/>
      <c r="G96" s="52"/>
      <c r="H96" s="42">
        <f t="shared" si="3"/>
        <v>0</v>
      </c>
      <c r="I96" s="43">
        <f>IF(AND(C96&gt;='Umrechnungskurse und Konstanten'!$C$5,C96&lt;='Umrechnungskurse und Konstanten'!$D$5),F96*'Umrechnungskurse und Konstanten'!$E$5,0)+IF(AND(C96&gt;='Umrechnungskurse und Konstanten'!$C$6,C96&lt;='Umrechnungskurse und Konstanten'!$D$6),F96*'Umrechnungskurse und Konstanten'!$E$6,0)+IF(AND(C96&gt;='Umrechnungskurse und Konstanten'!$C$7,C96&lt;='Umrechnungskurse und Konstanten'!$D$7),F96*'Umrechnungskurse und Konstanten'!$E$7,0)+IF(AND(C96&gt;='Umrechnungskurse und Konstanten'!$C$8,C96&lt;='Umrechnungskurse und Konstanten'!$D$8),F96*'Umrechnungskurse und Konstanten'!$E$8,0)+IF(AND(C96&gt;='Umrechnungskurse und Konstanten'!$C$9,C96&lt;='Umrechnungskurse und Konstanten'!$D$9),F96*'Umrechnungskurse und Konstanten'!$E$9,0)+IF(AND(C96&gt;='Umrechnungskurse und Konstanten'!$C$10,C96&lt;='Umrechnungskurse und Konstanten'!$D$10),F96*'Umrechnungskurse und Konstanten'!$E$10,0)+IF(AND(C96&gt;='Umrechnungskurse und Konstanten'!$C$11,C96&lt;='Umrechnungskurse und Konstanten'!$D$11),F96*'Umrechnungskurse und Konstanten'!$E$11,0)+IF(AND(C96&gt;='Umrechnungskurse und Konstanten'!$C$12,C96&lt;='Umrechnungskurse und Konstanten'!$D$12),F96*'Umrechnungskurse und Konstanten'!$E$12,0)+IF(AND(C96&gt;='Umrechnungskurse und Konstanten'!$C$13,C96&lt;='Umrechnungskurse und Konstanten'!$D$13),F96*'Umrechnungskurse und Konstanten'!$E$13,0)+IF(AND(C96&gt;='Umrechnungskurse und Konstanten'!$C$14,C96&lt;='Umrechnungskurse und Konstanten'!$D$14),F96*'Umrechnungskurse und Konstanten'!$E$14,0)+IF(AND(C96&gt;='Umrechnungskurse und Konstanten'!$C$15,C96&lt;='Umrechnungskurse und Konstanten'!$D$15),F96*'Umrechnungskurse und Konstanten'!$E$15,0)+IF(AND(C96&gt;='Umrechnungskurse und Konstanten'!$C$16,C96&lt;='Umrechnungskurse und Konstanten'!$D$16),F96*'Umrechnungskurse und Konstanten'!$E$16,0)</f>
        <v>0</v>
      </c>
      <c r="J96" s="43">
        <f t="shared" si="4"/>
        <v>0</v>
      </c>
      <c r="K96" s="43">
        <f t="shared" si="5"/>
        <v>0</v>
      </c>
      <c r="L96" s="69" t="str">
        <f>IF(OR(G96='Umrechnungskurse und Konstanten'!$E$21,G96='Umrechnungskurse und Konstanten'!$E$22,G96='Umrechnungskurse und Konstanten'!$E$23),"MwSt. Satz ok.","falsche/keine MwSt.")</f>
        <v>falsche/keine MwSt.</v>
      </c>
      <c r="M96" s="67" t="str">
        <f>IF(AND(C96&gt;='Umrechnungskurse und Konstanten'!$C$8,C96&lt;='Umrechnungskurse und Konstanten'!$D$10),"Periode ok.","falsche Periode")</f>
        <v>falsche Periode</v>
      </c>
    </row>
    <row r="97" spans="2:13" x14ac:dyDescent="0.3">
      <c r="B97" s="56"/>
      <c r="C97" s="38"/>
      <c r="D97" s="38"/>
      <c r="E97" s="45"/>
      <c r="F97" s="40"/>
      <c r="G97" s="52"/>
      <c r="H97" s="42">
        <f t="shared" si="3"/>
        <v>0</v>
      </c>
      <c r="I97" s="43">
        <f>IF(AND(C97&gt;='Umrechnungskurse und Konstanten'!$C$5,C97&lt;='Umrechnungskurse und Konstanten'!$D$5),F97*'Umrechnungskurse und Konstanten'!$E$5,0)+IF(AND(C97&gt;='Umrechnungskurse und Konstanten'!$C$6,C97&lt;='Umrechnungskurse und Konstanten'!$D$6),F97*'Umrechnungskurse und Konstanten'!$E$6,0)+IF(AND(C97&gt;='Umrechnungskurse und Konstanten'!$C$7,C97&lt;='Umrechnungskurse und Konstanten'!$D$7),F97*'Umrechnungskurse und Konstanten'!$E$7,0)+IF(AND(C97&gt;='Umrechnungskurse und Konstanten'!$C$8,C97&lt;='Umrechnungskurse und Konstanten'!$D$8),F97*'Umrechnungskurse und Konstanten'!$E$8,0)+IF(AND(C97&gt;='Umrechnungskurse und Konstanten'!$C$9,C97&lt;='Umrechnungskurse und Konstanten'!$D$9),F97*'Umrechnungskurse und Konstanten'!$E$9,0)+IF(AND(C97&gt;='Umrechnungskurse und Konstanten'!$C$10,C97&lt;='Umrechnungskurse und Konstanten'!$D$10),F97*'Umrechnungskurse und Konstanten'!$E$10,0)+IF(AND(C97&gt;='Umrechnungskurse und Konstanten'!$C$11,C97&lt;='Umrechnungskurse und Konstanten'!$D$11),F97*'Umrechnungskurse und Konstanten'!$E$11,0)+IF(AND(C97&gt;='Umrechnungskurse und Konstanten'!$C$12,C97&lt;='Umrechnungskurse und Konstanten'!$D$12),F97*'Umrechnungskurse und Konstanten'!$E$12,0)+IF(AND(C97&gt;='Umrechnungskurse und Konstanten'!$C$13,C97&lt;='Umrechnungskurse und Konstanten'!$D$13),F97*'Umrechnungskurse und Konstanten'!$E$13,0)+IF(AND(C97&gt;='Umrechnungskurse und Konstanten'!$C$14,C97&lt;='Umrechnungskurse und Konstanten'!$D$14),F97*'Umrechnungskurse und Konstanten'!$E$14,0)+IF(AND(C97&gt;='Umrechnungskurse und Konstanten'!$C$15,C97&lt;='Umrechnungskurse und Konstanten'!$D$15),F97*'Umrechnungskurse und Konstanten'!$E$15,0)+IF(AND(C97&gt;='Umrechnungskurse und Konstanten'!$C$16,C97&lt;='Umrechnungskurse und Konstanten'!$D$16),F97*'Umrechnungskurse und Konstanten'!$E$16,0)</f>
        <v>0</v>
      </c>
      <c r="J97" s="43">
        <f t="shared" si="4"/>
        <v>0</v>
      </c>
      <c r="K97" s="43">
        <f t="shared" si="5"/>
        <v>0</v>
      </c>
      <c r="L97" s="69" t="str">
        <f>IF(OR(G97='Umrechnungskurse und Konstanten'!$E$21,G97='Umrechnungskurse und Konstanten'!$E$22,G97='Umrechnungskurse und Konstanten'!$E$23),"MwSt. Satz ok.","falsche/keine MwSt.")</f>
        <v>falsche/keine MwSt.</v>
      </c>
      <c r="M97" s="67" t="str">
        <f>IF(AND(C97&gt;='Umrechnungskurse und Konstanten'!$C$8,C97&lt;='Umrechnungskurse und Konstanten'!$D$10),"Periode ok.","falsche Periode")</f>
        <v>falsche Periode</v>
      </c>
    </row>
    <row r="98" spans="2:13" x14ac:dyDescent="0.3">
      <c r="B98" s="56"/>
      <c r="C98" s="38"/>
      <c r="D98" s="38"/>
      <c r="E98" s="45"/>
      <c r="F98" s="40"/>
      <c r="G98" s="52"/>
      <c r="H98" s="42">
        <f t="shared" si="3"/>
        <v>0</v>
      </c>
      <c r="I98" s="43">
        <f>IF(AND(C98&gt;='Umrechnungskurse und Konstanten'!$C$5,C98&lt;='Umrechnungskurse und Konstanten'!$D$5),F98*'Umrechnungskurse und Konstanten'!$E$5,0)+IF(AND(C98&gt;='Umrechnungskurse und Konstanten'!$C$6,C98&lt;='Umrechnungskurse und Konstanten'!$D$6),F98*'Umrechnungskurse und Konstanten'!$E$6,0)+IF(AND(C98&gt;='Umrechnungskurse und Konstanten'!$C$7,C98&lt;='Umrechnungskurse und Konstanten'!$D$7),F98*'Umrechnungskurse und Konstanten'!$E$7,0)+IF(AND(C98&gt;='Umrechnungskurse und Konstanten'!$C$8,C98&lt;='Umrechnungskurse und Konstanten'!$D$8),F98*'Umrechnungskurse und Konstanten'!$E$8,0)+IF(AND(C98&gt;='Umrechnungskurse und Konstanten'!$C$9,C98&lt;='Umrechnungskurse und Konstanten'!$D$9),F98*'Umrechnungskurse und Konstanten'!$E$9,0)+IF(AND(C98&gt;='Umrechnungskurse und Konstanten'!$C$10,C98&lt;='Umrechnungskurse und Konstanten'!$D$10),F98*'Umrechnungskurse und Konstanten'!$E$10,0)+IF(AND(C98&gt;='Umrechnungskurse und Konstanten'!$C$11,C98&lt;='Umrechnungskurse und Konstanten'!$D$11),F98*'Umrechnungskurse und Konstanten'!$E$11,0)+IF(AND(C98&gt;='Umrechnungskurse und Konstanten'!$C$12,C98&lt;='Umrechnungskurse und Konstanten'!$D$12),F98*'Umrechnungskurse und Konstanten'!$E$12,0)+IF(AND(C98&gt;='Umrechnungskurse und Konstanten'!$C$13,C98&lt;='Umrechnungskurse und Konstanten'!$D$13),F98*'Umrechnungskurse und Konstanten'!$E$13,0)+IF(AND(C98&gt;='Umrechnungskurse und Konstanten'!$C$14,C98&lt;='Umrechnungskurse und Konstanten'!$D$14),F98*'Umrechnungskurse und Konstanten'!$E$14,0)+IF(AND(C98&gt;='Umrechnungskurse und Konstanten'!$C$15,C98&lt;='Umrechnungskurse und Konstanten'!$D$15),F98*'Umrechnungskurse und Konstanten'!$E$15,0)+IF(AND(C98&gt;='Umrechnungskurse und Konstanten'!$C$16,C98&lt;='Umrechnungskurse und Konstanten'!$D$16),F98*'Umrechnungskurse und Konstanten'!$E$16,0)</f>
        <v>0</v>
      </c>
      <c r="J98" s="43">
        <f t="shared" si="4"/>
        <v>0</v>
      </c>
      <c r="K98" s="43">
        <f t="shared" si="5"/>
        <v>0</v>
      </c>
      <c r="L98" s="69" t="str">
        <f>IF(OR(G98='Umrechnungskurse und Konstanten'!$E$21,G98='Umrechnungskurse und Konstanten'!$E$22,G98='Umrechnungskurse und Konstanten'!$E$23),"MwSt. Satz ok.","falsche/keine MwSt.")</f>
        <v>falsche/keine MwSt.</v>
      </c>
      <c r="M98" s="67" t="str">
        <f>IF(AND(C98&gt;='Umrechnungskurse und Konstanten'!$C$8,C98&lt;='Umrechnungskurse und Konstanten'!$D$10),"Periode ok.","falsche Periode")</f>
        <v>falsche Periode</v>
      </c>
    </row>
    <row r="99" spans="2:13" x14ac:dyDescent="0.3">
      <c r="B99" s="56"/>
      <c r="C99" s="38"/>
      <c r="D99" s="38"/>
      <c r="E99" s="45"/>
      <c r="F99" s="40"/>
      <c r="G99" s="52"/>
      <c r="H99" s="42">
        <f t="shared" si="3"/>
        <v>0</v>
      </c>
      <c r="I99" s="43">
        <f>IF(AND(C99&gt;='Umrechnungskurse und Konstanten'!$C$5,C99&lt;='Umrechnungskurse und Konstanten'!$D$5),F99*'Umrechnungskurse und Konstanten'!$E$5,0)+IF(AND(C99&gt;='Umrechnungskurse und Konstanten'!$C$6,C99&lt;='Umrechnungskurse und Konstanten'!$D$6),F99*'Umrechnungskurse und Konstanten'!$E$6,0)+IF(AND(C99&gt;='Umrechnungskurse und Konstanten'!$C$7,C99&lt;='Umrechnungskurse und Konstanten'!$D$7),F99*'Umrechnungskurse und Konstanten'!$E$7,0)+IF(AND(C99&gt;='Umrechnungskurse und Konstanten'!$C$8,C99&lt;='Umrechnungskurse und Konstanten'!$D$8),F99*'Umrechnungskurse und Konstanten'!$E$8,0)+IF(AND(C99&gt;='Umrechnungskurse und Konstanten'!$C$9,C99&lt;='Umrechnungskurse und Konstanten'!$D$9),F99*'Umrechnungskurse und Konstanten'!$E$9,0)+IF(AND(C99&gt;='Umrechnungskurse und Konstanten'!$C$10,C99&lt;='Umrechnungskurse und Konstanten'!$D$10),F99*'Umrechnungskurse und Konstanten'!$E$10,0)+IF(AND(C99&gt;='Umrechnungskurse und Konstanten'!$C$11,C99&lt;='Umrechnungskurse und Konstanten'!$D$11),F99*'Umrechnungskurse und Konstanten'!$E$11,0)+IF(AND(C99&gt;='Umrechnungskurse und Konstanten'!$C$12,C99&lt;='Umrechnungskurse und Konstanten'!$D$12),F99*'Umrechnungskurse und Konstanten'!$E$12,0)+IF(AND(C99&gt;='Umrechnungskurse und Konstanten'!$C$13,C99&lt;='Umrechnungskurse und Konstanten'!$D$13),F99*'Umrechnungskurse und Konstanten'!$E$13,0)+IF(AND(C99&gt;='Umrechnungskurse und Konstanten'!$C$14,C99&lt;='Umrechnungskurse und Konstanten'!$D$14),F99*'Umrechnungskurse und Konstanten'!$E$14,0)+IF(AND(C99&gt;='Umrechnungskurse und Konstanten'!$C$15,C99&lt;='Umrechnungskurse und Konstanten'!$D$15),F99*'Umrechnungskurse und Konstanten'!$E$15,0)+IF(AND(C99&gt;='Umrechnungskurse und Konstanten'!$C$16,C99&lt;='Umrechnungskurse und Konstanten'!$D$16),F99*'Umrechnungskurse und Konstanten'!$E$16,0)</f>
        <v>0</v>
      </c>
      <c r="J99" s="43">
        <f t="shared" si="4"/>
        <v>0</v>
      </c>
      <c r="K99" s="43">
        <f t="shared" si="5"/>
        <v>0</v>
      </c>
      <c r="L99" s="69" t="str">
        <f>IF(OR(G99='Umrechnungskurse und Konstanten'!$E$21,G99='Umrechnungskurse und Konstanten'!$E$22,G99='Umrechnungskurse und Konstanten'!$E$23),"MwSt. Satz ok.","falsche/keine MwSt.")</f>
        <v>falsche/keine MwSt.</v>
      </c>
      <c r="M99" s="67" t="str">
        <f>IF(AND(C99&gt;='Umrechnungskurse und Konstanten'!$C$8,C99&lt;='Umrechnungskurse und Konstanten'!$D$10),"Periode ok.","falsche Periode")</f>
        <v>falsche Periode</v>
      </c>
    </row>
    <row r="100" spans="2:13" x14ac:dyDescent="0.3">
      <c r="B100" s="56"/>
      <c r="C100" s="38"/>
      <c r="D100" s="38"/>
      <c r="E100" s="45"/>
      <c r="F100" s="40"/>
      <c r="G100" s="52"/>
      <c r="H100" s="42">
        <f t="shared" si="3"/>
        <v>0</v>
      </c>
      <c r="I100" s="43">
        <f>IF(AND(C100&gt;='Umrechnungskurse und Konstanten'!$C$5,C100&lt;='Umrechnungskurse und Konstanten'!$D$5),F100*'Umrechnungskurse und Konstanten'!$E$5,0)+IF(AND(C100&gt;='Umrechnungskurse und Konstanten'!$C$6,C100&lt;='Umrechnungskurse und Konstanten'!$D$6),F100*'Umrechnungskurse und Konstanten'!$E$6,0)+IF(AND(C100&gt;='Umrechnungskurse und Konstanten'!$C$7,C100&lt;='Umrechnungskurse und Konstanten'!$D$7),F100*'Umrechnungskurse und Konstanten'!$E$7,0)+IF(AND(C100&gt;='Umrechnungskurse und Konstanten'!$C$8,C100&lt;='Umrechnungskurse und Konstanten'!$D$8),F100*'Umrechnungskurse und Konstanten'!$E$8,0)+IF(AND(C100&gt;='Umrechnungskurse und Konstanten'!$C$9,C100&lt;='Umrechnungskurse und Konstanten'!$D$9),F100*'Umrechnungskurse und Konstanten'!$E$9,0)+IF(AND(C100&gt;='Umrechnungskurse und Konstanten'!$C$10,C100&lt;='Umrechnungskurse und Konstanten'!$D$10),F100*'Umrechnungskurse und Konstanten'!$E$10,0)+IF(AND(C100&gt;='Umrechnungskurse und Konstanten'!$C$11,C100&lt;='Umrechnungskurse und Konstanten'!$D$11),F100*'Umrechnungskurse und Konstanten'!$E$11,0)+IF(AND(C100&gt;='Umrechnungskurse und Konstanten'!$C$12,C100&lt;='Umrechnungskurse und Konstanten'!$D$12),F100*'Umrechnungskurse und Konstanten'!$E$12,0)+IF(AND(C100&gt;='Umrechnungskurse und Konstanten'!$C$13,C100&lt;='Umrechnungskurse und Konstanten'!$D$13),F100*'Umrechnungskurse und Konstanten'!$E$13,0)+IF(AND(C100&gt;='Umrechnungskurse und Konstanten'!$C$14,C100&lt;='Umrechnungskurse und Konstanten'!$D$14),F100*'Umrechnungskurse und Konstanten'!$E$14,0)+IF(AND(C100&gt;='Umrechnungskurse und Konstanten'!$C$15,C100&lt;='Umrechnungskurse und Konstanten'!$D$15),F100*'Umrechnungskurse und Konstanten'!$E$15,0)+IF(AND(C100&gt;='Umrechnungskurse und Konstanten'!$C$16,C100&lt;='Umrechnungskurse und Konstanten'!$D$16),F100*'Umrechnungskurse und Konstanten'!$E$16,0)</f>
        <v>0</v>
      </c>
      <c r="J100" s="43">
        <f t="shared" si="4"/>
        <v>0</v>
      </c>
      <c r="K100" s="43">
        <f t="shared" si="5"/>
        <v>0</v>
      </c>
      <c r="L100" s="69" t="str">
        <f>IF(OR(G100='Umrechnungskurse und Konstanten'!$E$21,G100='Umrechnungskurse und Konstanten'!$E$22,G100='Umrechnungskurse und Konstanten'!$E$23),"MwSt. Satz ok.","falsche/keine MwSt.")</f>
        <v>falsche/keine MwSt.</v>
      </c>
      <c r="M100" s="67" t="str">
        <f>IF(AND(C100&gt;='Umrechnungskurse und Konstanten'!$C$8,C100&lt;='Umrechnungskurse und Konstanten'!$D$10),"Periode ok.","falsche Periode")</f>
        <v>falsche Periode</v>
      </c>
    </row>
    <row r="101" spans="2:13" x14ac:dyDescent="0.3">
      <c r="B101" s="56"/>
      <c r="C101" s="38"/>
      <c r="D101" s="38"/>
      <c r="E101" s="45"/>
      <c r="F101" s="40"/>
      <c r="G101" s="52"/>
      <c r="H101" s="42">
        <f t="shared" si="3"/>
        <v>0</v>
      </c>
      <c r="I101" s="43">
        <f>IF(AND(C101&gt;='Umrechnungskurse und Konstanten'!$C$5,C101&lt;='Umrechnungskurse und Konstanten'!$D$5),F101*'Umrechnungskurse und Konstanten'!$E$5,0)+IF(AND(C101&gt;='Umrechnungskurse und Konstanten'!$C$6,C101&lt;='Umrechnungskurse und Konstanten'!$D$6),F101*'Umrechnungskurse und Konstanten'!$E$6,0)+IF(AND(C101&gt;='Umrechnungskurse und Konstanten'!$C$7,C101&lt;='Umrechnungskurse und Konstanten'!$D$7),F101*'Umrechnungskurse und Konstanten'!$E$7,0)+IF(AND(C101&gt;='Umrechnungskurse und Konstanten'!$C$8,C101&lt;='Umrechnungskurse und Konstanten'!$D$8),F101*'Umrechnungskurse und Konstanten'!$E$8,0)+IF(AND(C101&gt;='Umrechnungskurse und Konstanten'!$C$9,C101&lt;='Umrechnungskurse und Konstanten'!$D$9),F101*'Umrechnungskurse und Konstanten'!$E$9,0)+IF(AND(C101&gt;='Umrechnungskurse und Konstanten'!$C$10,C101&lt;='Umrechnungskurse und Konstanten'!$D$10),F101*'Umrechnungskurse und Konstanten'!$E$10,0)+IF(AND(C101&gt;='Umrechnungskurse und Konstanten'!$C$11,C101&lt;='Umrechnungskurse und Konstanten'!$D$11),F101*'Umrechnungskurse und Konstanten'!$E$11,0)+IF(AND(C101&gt;='Umrechnungskurse und Konstanten'!$C$12,C101&lt;='Umrechnungskurse und Konstanten'!$D$12),F101*'Umrechnungskurse und Konstanten'!$E$12,0)+IF(AND(C101&gt;='Umrechnungskurse und Konstanten'!$C$13,C101&lt;='Umrechnungskurse und Konstanten'!$D$13),F101*'Umrechnungskurse und Konstanten'!$E$13,0)+IF(AND(C101&gt;='Umrechnungskurse und Konstanten'!$C$14,C101&lt;='Umrechnungskurse und Konstanten'!$D$14),F101*'Umrechnungskurse und Konstanten'!$E$14,0)+IF(AND(C101&gt;='Umrechnungskurse und Konstanten'!$C$15,C101&lt;='Umrechnungskurse und Konstanten'!$D$15),F101*'Umrechnungskurse und Konstanten'!$E$15,0)+IF(AND(C101&gt;='Umrechnungskurse und Konstanten'!$C$16,C101&lt;='Umrechnungskurse und Konstanten'!$D$16),F101*'Umrechnungskurse und Konstanten'!$E$16,0)</f>
        <v>0</v>
      </c>
      <c r="J101" s="43">
        <f t="shared" si="4"/>
        <v>0</v>
      </c>
      <c r="K101" s="43">
        <f t="shared" si="5"/>
        <v>0</v>
      </c>
      <c r="L101" s="69" t="str">
        <f>IF(OR(G101='Umrechnungskurse und Konstanten'!$E$21,G101='Umrechnungskurse und Konstanten'!$E$22,G101='Umrechnungskurse und Konstanten'!$E$23),"MwSt. Satz ok.","falsche/keine MwSt.")</f>
        <v>falsche/keine MwSt.</v>
      </c>
      <c r="M101" s="67" t="str">
        <f>IF(AND(C101&gt;='Umrechnungskurse und Konstanten'!$C$8,C101&lt;='Umrechnungskurse und Konstanten'!$D$10),"Periode ok.","falsche Periode")</f>
        <v>falsche Periode</v>
      </c>
    </row>
    <row r="102" spans="2:13" x14ac:dyDescent="0.3">
      <c r="B102" s="56"/>
      <c r="C102" s="38"/>
      <c r="D102" s="38"/>
      <c r="E102" s="45"/>
      <c r="F102" s="40"/>
      <c r="G102" s="52"/>
      <c r="H102" s="42">
        <f t="shared" si="3"/>
        <v>0</v>
      </c>
      <c r="I102" s="43">
        <f>IF(AND(C102&gt;='Umrechnungskurse und Konstanten'!$C$5,C102&lt;='Umrechnungskurse und Konstanten'!$D$5),F102*'Umrechnungskurse und Konstanten'!$E$5,0)+IF(AND(C102&gt;='Umrechnungskurse und Konstanten'!$C$6,C102&lt;='Umrechnungskurse und Konstanten'!$D$6),F102*'Umrechnungskurse und Konstanten'!$E$6,0)+IF(AND(C102&gt;='Umrechnungskurse und Konstanten'!$C$7,C102&lt;='Umrechnungskurse und Konstanten'!$D$7),F102*'Umrechnungskurse und Konstanten'!$E$7,0)+IF(AND(C102&gt;='Umrechnungskurse und Konstanten'!$C$8,C102&lt;='Umrechnungskurse und Konstanten'!$D$8),F102*'Umrechnungskurse und Konstanten'!$E$8,0)+IF(AND(C102&gt;='Umrechnungskurse und Konstanten'!$C$9,C102&lt;='Umrechnungskurse und Konstanten'!$D$9),F102*'Umrechnungskurse und Konstanten'!$E$9,0)+IF(AND(C102&gt;='Umrechnungskurse und Konstanten'!$C$10,C102&lt;='Umrechnungskurse und Konstanten'!$D$10),F102*'Umrechnungskurse und Konstanten'!$E$10,0)+IF(AND(C102&gt;='Umrechnungskurse und Konstanten'!$C$11,C102&lt;='Umrechnungskurse und Konstanten'!$D$11),F102*'Umrechnungskurse und Konstanten'!$E$11,0)+IF(AND(C102&gt;='Umrechnungskurse und Konstanten'!$C$12,C102&lt;='Umrechnungskurse und Konstanten'!$D$12),F102*'Umrechnungskurse und Konstanten'!$E$12,0)+IF(AND(C102&gt;='Umrechnungskurse und Konstanten'!$C$13,C102&lt;='Umrechnungskurse und Konstanten'!$D$13),F102*'Umrechnungskurse und Konstanten'!$E$13,0)+IF(AND(C102&gt;='Umrechnungskurse und Konstanten'!$C$14,C102&lt;='Umrechnungskurse und Konstanten'!$D$14),F102*'Umrechnungskurse und Konstanten'!$E$14,0)+IF(AND(C102&gt;='Umrechnungskurse und Konstanten'!$C$15,C102&lt;='Umrechnungskurse und Konstanten'!$D$15),F102*'Umrechnungskurse und Konstanten'!$E$15,0)+IF(AND(C102&gt;='Umrechnungskurse und Konstanten'!$C$16,C102&lt;='Umrechnungskurse und Konstanten'!$D$16),F102*'Umrechnungskurse und Konstanten'!$E$16,0)</f>
        <v>0</v>
      </c>
      <c r="J102" s="43">
        <f t="shared" si="4"/>
        <v>0</v>
      </c>
      <c r="K102" s="43">
        <f t="shared" si="5"/>
        <v>0</v>
      </c>
      <c r="L102" s="69" t="str">
        <f>IF(OR(G102='Umrechnungskurse und Konstanten'!$E$21,G102='Umrechnungskurse und Konstanten'!$E$22,G102='Umrechnungskurse und Konstanten'!$E$23),"MwSt. Satz ok.","falsche/keine MwSt.")</f>
        <v>falsche/keine MwSt.</v>
      </c>
      <c r="M102" s="67" t="str">
        <f>IF(AND(C102&gt;='Umrechnungskurse und Konstanten'!$C$8,C102&lt;='Umrechnungskurse und Konstanten'!$D$10),"Periode ok.","falsche Periode")</f>
        <v>falsche Periode</v>
      </c>
    </row>
    <row r="103" spans="2:13" x14ac:dyDescent="0.3">
      <c r="B103" s="56"/>
      <c r="C103" s="38"/>
      <c r="D103" s="38"/>
      <c r="E103" s="45"/>
      <c r="F103" s="40"/>
      <c r="G103" s="52"/>
      <c r="H103" s="42">
        <f t="shared" si="3"/>
        <v>0</v>
      </c>
      <c r="I103" s="43">
        <f>IF(AND(C103&gt;='Umrechnungskurse und Konstanten'!$C$5,C103&lt;='Umrechnungskurse und Konstanten'!$D$5),F103*'Umrechnungskurse und Konstanten'!$E$5,0)+IF(AND(C103&gt;='Umrechnungskurse und Konstanten'!$C$6,C103&lt;='Umrechnungskurse und Konstanten'!$D$6),F103*'Umrechnungskurse und Konstanten'!$E$6,0)+IF(AND(C103&gt;='Umrechnungskurse und Konstanten'!$C$7,C103&lt;='Umrechnungskurse und Konstanten'!$D$7),F103*'Umrechnungskurse und Konstanten'!$E$7,0)+IF(AND(C103&gt;='Umrechnungskurse und Konstanten'!$C$8,C103&lt;='Umrechnungskurse und Konstanten'!$D$8),F103*'Umrechnungskurse und Konstanten'!$E$8,0)+IF(AND(C103&gt;='Umrechnungskurse und Konstanten'!$C$9,C103&lt;='Umrechnungskurse und Konstanten'!$D$9),F103*'Umrechnungskurse und Konstanten'!$E$9,0)+IF(AND(C103&gt;='Umrechnungskurse und Konstanten'!$C$10,C103&lt;='Umrechnungskurse und Konstanten'!$D$10),F103*'Umrechnungskurse und Konstanten'!$E$10,0)+IF(AND(C103&gt;='Umrechnungskurse und Konstanten'!$C$11,C103&lt;='Umrechnungskurse und Konstanten'!$D$11),F103*'Umrechnungskurse und Konstanten'!$E$11,0)+IF(AND(C103&gt;='Umrechnungskurse und Konstanten'!$C$12,C103&lt;='Umrechnungskurse und Konstanten'!$D$12),F103*'Umrechnungskurse und Konstanten'!$E$12,0)+IF(AND(C103&gt;='Umrechnungskurse und Konstanten'!$C$13,C103&lt;='Umrechnungskurse und Konstanten'!$D$13),F103*'Umrechnungskurse und Konstanten'!$E$13,0)+IF(AND(C103&gt;='Umrechnungskurse und Konstanten'!$C$14,C103&lt;='Umrechnungskurse und Konstanten'!$D$14),F103*'Umrechnungskurse und Konstanten'!$E$14,0)+IF(AND(C103&gt;='Umrechnungskurse und Konstanten'!$C$15,C103&lt;='Umrechnungskurse und Konstanten'!$D$15),F103*'Umrechnungskurse und Konstanten'!$E$15,0)+IF(AND(C103&gt;='Umrechnungskurse und Konstanten'!$C$16,C103&lt;='Umrechnungskurse und Konstanten'!$D$16),F103*'Umrechnungskurse und Konstanten'!$E$16,0)</f>
        <v>0</v>
      </c>
      <c r="J103" s="43">
        <f t="shared" si="4"/>
        <v>0</v>
      </c>
      <c r="K103" s="43">
        <f t="shared" si="5"/>
        <v>0</v>
      </c>
      <c r="L103" s="69" t="str">
        <f>IF(OR(G103='Umrechnungskurse und Konstanten'!$E$21,G103='Umrechnungskurse und Konstanten'!$E$22,G103='Umrechnungskurse und Konstanten'!$E$23),"MwSt. Satz ok.","falsche/keine MwSt.")</f>
        <v>falsche/keine MwSt.</v>
      </c>
      <c r="M103" s="67" t="str">
        <f>IF(AND(C103&gt;='Umrechnungskurse und Konstanten'!$C$8,C103&lt;='Umrechnungskurse und Konstanten'!$D$10),"Periode ok.","falsche Periode")</f>
        <v>falsche Periode</v>
      </c>
    </row>
    <row r="104" spans="2:13" x14ac:dyDescent="0.3">
      <c r="B104" s="56"/>
      <c r="C104" s="38"/>
      <c r="D104" s="38"/>
      <c r="E104" s="45"/>
      <c r="F104" s="40"/>
      <c r="G104" s="52"/>
      <c r="H104" s="42">
        <f t="shared" si="3"/>
        <v>0</v>
      </c>
      <c r="I104" s="43">
        <f>IF(AND(C104&gt;='Umrechnungskurse und Konstanten'!$C$5,C104&lt;='Umrechnungskurse und Konstanten'!$D$5),F104*'Umrechnungskurse und Konstanten'!$E$5,0)+IF(AND(C104&gt;='Umrechnungskurse und Konstanten'!$C$6,C104&lt;='Umrechnungskurse und Konstanten'!$D$6),F104*'Umrechnungskurse und Konstanten'!$E$6,0)+IF(AND(C104&gt;='Umrechnungskurse und Konstanten'!$C$7,C104&lt;='Umrechnungskurse und Konstanten'!$D$7),F104*'Umrechnungskurse und Konstanten'!$E$7,0)+IF(AND(C104&gt;='Umrechnungskurse und Konstanten'!$C$8,C104&lt;='Umrechnungskurse und Konstanten'!$D$8),F104*'Umrechnungskurse und Konstanten'!$E$8,0)+IF(AND(C104&gt;='Umrechnungskurse und Konstanten'!$C$9,C104&lt;='Umrechnungskurse und Konstanten'!$D$9),F104*'Umrechnungskurse und Konstanten'!$E$9,0)+IF(AND(C104&gt;='Umrechnungskurse und Konstanten'!$C$10,C104&lt;='Umrechnungskurse und Konstanten'!$D$10),F104*'Umrechnungskurse und Konstanten'!$E$10,0)+IF(AND(C104&gt;='Umrechnungskurse und Konstanten'!$C$11,C104&lt;='Umrechnungskurse und Konstanten'!$D$11),F104*'Umrechnungskurse und Konstanten'!$E$11,0)+IF(AND(C104&gt;='Umrechnungskurse und Konstanten'!$C$12,C104&lt;='Umrechnungskurse und Konstanten'!$D$12),F104*'Umrechnungskurse und Konstanten'!$E$12,0)+IF(AND(C104&gt;='Umrechnungskurse und Konstanten'!$C$13,C104&lt;='Umrechnungskurse und Konstanten'!$D$13),F104*'Umrechnungskurse und Konstanten'!$E$13,0)+IF(AND(C104&gt;='Umrechnungskurse und Konstanten'!$C$14,C104&lt;='Umrechnungskurse und Konstanten'!$D$14),F104*'Umrechnungskurse und Konstanten'!$E$14,0)+IF(AND(C104&gt;='Umrechnungskurse und Konstanten'!$C$15,C104&lt;='Umrechnungskurse und Konstanten'!$D$15),F104*'Umrechnungskurse und Konstanten'!$E$15,0)+IF(AND(C104&gt;='Umrechnungskurse und Konstanten'!$C$16,C104&lt;='Umrechnungskurse und Konstanten'!$D$16),F104*'Umrechnungskurse und Konstanten'!$E$16,0)</f>
        <v>0</v>
      </c>
      <c r="J104" s="43">
        <f t="shared" si="4"/>
        <v>0</v>
      </c>
      <c r="K104" s="43">
        <f t="shared" si="5"/>
        <v>0</v>
      </c>
      <c r="L104" s="69" t="str">
        <f>IF(OR(G104='Umrechnungskurse und Konstanten'!$E$21,G104='Umrechnungskurse und Konstanten'!$E$22,G104='Umrechnungskurse und Konstanten'!$E$23),"MwSt. Satz ok.","falsche/keine MwSt.")</f>
        <v>falsche/keine MwSt.</v>
      </c>
      <c r="M104" s="67" t="str">
        <f>IF(AND(C104&gt;='Umrechnungskurse und Konstanten'!$C$8,C104&lt;='Umrechnungskurse und Konstanten'!$D$10),"Periode ok.","falsche Periode")</f>
        <v>falsche Periode</v>
      </c>
    </row>
    <row r="105" spans="2:13" x14ac:dyDescent="0.3">
      <c r="B105" s="56"/>
      <c r="C105" s="38"/>
      <c r="D105" s="38"/>
      <c r="E105" s="45"/>
      <c r="F105" s="40"/>
      <c r="G105" s="52"/>
      <c r="H105" s="42">
        <f t="shared" si="3"/>
        <v>0</v>
      </c>
      <c r="I105" s="43">
        <f>IF(AND(C105&gt;='Umrechnungskurse und Konstanten'!$C$5,C105&lt;='Umrechnungskurse und Konstanten'!$D$5),F105*'Umrechnungskurse und Konstanten'!$E$5,0)+IF(AND(C105&gt;='Umrechnungskurse und Konstanten'!$C$6,C105&lt;='Umrechnungskurse und Konstanten'!$D$6),F105*'Umrechnungskurse und Konstanten'!$E$6,0)+IF(AND(C105&gt;='Umrechnungskurse und Konstanten'!$C$7,C105&lt;='Umrechnungskurse und Konstanten'!$D$7),F105*'Umrechnungskurse und Konstanten'!$E$7,0)+IF(AND(C105&gt;='Umrechnungskurse und Konstanten'!$C$8,C105&lt;='Umrechnungskurse und Konstanten'!$D$8),F105*'Umrechnungskurse und Konstanten'!$E$8,0)+IF(AND(C105&gt;='Umrechnungskurse und Konstanten'!$C$9,C105&lt;='Umrechnungskurse und Konstanten'!$D$9),F105*'Umrechnungskurse und Konstanten'!$E$9,0)+IF(AND(C105&gt;='Umrechnungskurse und Konstanten'!$C$10,C105&lt;='Umrechnungskurse und Konstanten'!$D$10),F105*'Umrechnungskurse und Konstanten'!$E$10,0)+IF(AND(C105&gt;='Umrechnungskurse und Konstanten'!$C$11,C105&lt;='Umrechnungskurse und Konstanten'!$D$11),F105*'Umrechnungskurse und Konstanten'!$E$11,0)+IF(AND(C105&gt;='Umrechnungskurse und Konstanten'!$C$12,C105&lt;='Umrechnungskurse und Konstanten'!$D$12),F105*'Umrechnungskurse und Konstanten'!$E$12,0)+IF(AND(C105&gt;='Umrechnungskurse und Konstanten'!$C$13,C105&lt;='Umrechnungskurse und Konstanten'!$D$13),F105*'Umrechnungskurse und Konstanten'!$E$13,0)+IF(AND(C105&gt;='Umrechnungskurse und Konstanten'!$C$14,C105&lt;='Umrechnungskurse und Konstanten'!$D$14),F105*'Umrechnungskurse und Konstanten'!$E$14,0)+IF(AND(C105&gt;='Umrechnungskurse und Konstanten'!$C$15,C105&lt;='Umrechnungskurse und Konstanten'!$D$15),F105*'Umrechnungskurse und Konstanten'!$E$15,0)+IF(AND(C105&gt;='Umrechnungskurse und Konstanten'!$C$16,C105&lt;='Umrechnungskurse und Konstanten'!$D$16),F105*'Umrechnungskurse und Konstanten'!$E$16,0)</f>
        <v>0</v>
      </c>
      <c r="J105" s="43">
        <f t="shared" si="4"/>
        <v>0</v>
      </c>
      <c r="K105" s="43">
        <f t="shared" si="5"/>
        <v>0</v>
      </c>
      <c r="L105" s="69" t="str">
        <f>IF(OR(G105='Umrechnungskurse und Konstanten'!$E$21,G105='Umrechnungskurse und Konstanten'!$E$22,G105='Umrechnungskurse und Konstanten'!$E$23),"MwSt. Satz ok.","falsche/keine MwSt.")</f>
        <v>falsche/keine MwSt.</v>
      </c>
      <c r="M105" s="67" t="str">
        <f>IF(AND(C105&gt;='Umrechnungskurse und Konstanten'!$C$8,C105&lt;='Umrechnungskurse und Konstanten'!$D$10),"Periode ok.","falsche Periode")</f>
        <v>falsche Periode</v>
      </c>
    </row>
    <row r="106" spans="2:13" x14ac:dyDescent="0.3">
      <c r="B106" s="56"/>
      <c r="C106" s="38"/>
      <c r="D106" s="38"/>
      <c r="E106" s="45"/>
      <c r="F106" s="40"/>
      <c r="G106" s="52"/>
      <c r="H106" s="42">
        <f t="shared" si="3"/>
        <v>0</v>
      </c>
      <c r="I106" s="43">
        <f>IF(AND(C106&gt;='Umrechnungskurse und Konstanten'!$C$5,C106&lt;='Umrechnungskurse und Konstanten'!$D$5),F106*'Umrechnungskurse und Konstanten'!$E$5,0)+IF(AND(C106&gt;='Umrechnungskurse und Konstanten'!$C$6,C106&lt;='Umrechnungskurse und Konstanten'!$D$6),F106*'Umrechnungskurse und Konstanten'!$E$6,0)+IF(AND(C106&gt;='Umrechnungskurse und Konstanten'!$C$7,C106&lt;='Umrechnungskurse und Konstanten'!$D$7),F106*'Umrechnungskurse und Konstanten'!$E$7,0)+IF(AND(C106&gt;='Umrechnungskurse und Konstanten'!$C$8,C106&lt;='Umrechnungskurse und Konstanten'!$D$8),F106*'Umrechnungskurse und Konstanten'!$E$8,0)+IF(AND(C106&gt;='Umrechnungskurse und Konstanten'!$C$9,C106&lt;='Umrechnungskurse und Konstanten'!$D$9),F106*'Umrechnungskurse und Konstanten'!$E$9,0)+IF(AND(C106&gt;='Umrechnungskurse und Konstanten'!$C$10,C106&lt;='Umrechnungskurse und Konstanten'!$D$10),F106*'Umrechnungskurse und Konstanten'!$E$10,0)+IF(AND(C106&gt;='Umrechnungskurse und Konstanten'!$C$11,C106&lt;='Umrechnungskurse und Konstanten'!$D$11),F106*'Umrechnungskurse und Konstanten'!$E$11,0)+IF(AND(C106&gt;='Umrechnungskurse und Konstanten'!$C$12,C106&lt;='Umrechnungskurse und Konstanten'!$D$12),F106*'Umrechnungskurse und Konstanten'!$E$12,0)+IF(AND(C106&gt;='Umrechnungskurse und Konstanten'!$C$13,C106&lt;='Umrechnungskurse und Konstanten'!$D$13),F106*'Umrechnungskurse und Konstanten'!$E$13,0)+IF(AND(C106&gt;='Umrechnungskurse und Konstanten'!$C$14,C106&lt;='Umrechnungskurse und Konstanten'!$D$14),F106*'Umrechnungskurse und Konstanten'!$E$14,0)+IF(AND(C106&gt;='Umrechnungskurse und Konstanten'!$C$15,C106&lt;='Umrechnungskurse und Konstanten'!$D$15),F106*'Umrechnungskurse und Konstanten'!$E$15,0)+IF(AND(C106&gt;='Umrechnungskurse und Konstanten'!$C$16,C106&lt;='Umrechnungskurse und Konstanten'!$D$16),F106*'Umrechnungskurse und Konstanten'!$E$16,0)</f>
        <v>0</v>
      </c>
      <c r="J106" s="43">
        <f t="shared" si="4"/>
        <v>0</v>
      </c>
      <c r="K106" s="43">
        <f t="shared" si="5"/>
        <v>0</v>
      </c>
      <c r="L106" s="69" t="str">
        <f>IF(OR(G106='Umrechnungskurse und Konstanten'!$E$21,G106='Umrechnungskurse und Konstanten'!$E$22,G106='Umrechnungskurse und Konstanten'!$E$23),"MwSt. Satz ok.","falsche/keine MwSt.")</f>
        <v>falsche/keine MwSt.</v>
      </c>
      <c r="M106" s="67" t="str">
        <f>IF(AND(C106&gt;='Umrechnungskurse und Konstanten'!$C$8,C106&lt;='Umrechnungskurse und Konstanten'!$D$10),"Periode ok.","falsche Periode")</f>
        <v>falsche Periode</v>
      </c>
    </row>
    <row r="107" spans="2:13" x14ac:dyDescent="0.3">
      <c r="B107" s="56"/>
      <c r="C107" s="38"/>
      <c r="D107" s="38"/>
      <c r="E107" s="45"/>
      <c r="F107" s="40"/>
      <c r="G107" s="52"/>
      <c r="H107" s="42">
        <f t="shared" si="3"/>
        <v>0</v>
      </c>
      <c r="I107" s="43">
        <f>IF(AND(C107&gt;='Umrechnungskurse und Konstanten'!$C$5,C107&lt;='Umrechnungskurse und Konstanten'!$D$5),F107*'Umrechnungskurse und Konstanten'!$E$5,0)+IF(AND(C107&gt;='Umrechnungskurse und Konstanten'!$C$6,C107&lt;='Umrechnungskurse und Konstanten'!$D$6),F107*'Umrechnungskurse und Konstanten'!$E$6,0)+IF(AND(C107&gt;='Umrechnungskurse und Konstanten'!$C$7,C107&lt;='Umrechnungskurse und Konstanten'!$D$7),F107*'Umrechnungskurse und Konstanten'!$E$7,0)+IF(AND(C107&gt;='Umrechnungskurse und Konstanten'!$C$8,C107&lt;='Umrechnungskurse und Konstanten'!$D$8),F107*'Umrechnungskurse und Konstanten'!$E$8,0)+IF(AND(C107&gt;='Umrechnungskurse und Konstanten'!$C$9,C107&lt;='Umrechnungskurse und Konstanten'!$D$9),F107*'Umrechnungskurse und Konstanten'!$E$9,0)+IF(AND(C107&gt;='Umrechnungskurse und Konstanten'!$C$10,C107&lt;='Umrechnungskurse und Konstanten'!$D$10),F107*'Umrechnungskurse und Konstanten'!$E$10,0)+IF(AND(C107&gt;='Umrechnungskurse und Konstanten'!$C$11,C107&lt;='Umrechnungskurse und Konstanten'!$D$11),F107*'Umrechnungskurse und Konstanten'!$E$11,0)+IF(AND(C107&gt;='Umrechnungskurse und Konstanten'!$C$12,C107&lt;='Umrechnungskurse und Konstanten'!$D$12),F107*'Umrechnungskurse und Konstanten'!$E$12,0)+IF(AND(C107&gt;='Umrechnungskurse und Konstanten'!$C$13,C107&lt;='Umrechnungskurse und Konstanten'!$D$13),F107*'Umrechnungskurse und Konstanten'!$E$13,0)+IF(AND(C107&gt;='Umrechnungskurse und Konstanten'!$C$14,C107&lt;='Umrechnungskurse und Konstanten'!$D$14),F107*'Umrechnungskurse und Konstanten'!$E$14,0)+IF(AND(C107&gt;='Umrechnungskurse und Konstanten'!$C$15,C107&lt;='Umrechnungskurse und Konstanten'!$D$15),F107*'Umrechnungskurse und Konstanten'!$E$15,0)+IF(AND(C107&gt;='Umrechnungskurse und Konstanten'!$C$16,C107&lt;='Umrechnungskurse und Konstanten'!$D$16),F107*'Umrechnungskurse und Konstanten'!$E$16,0)</f>
        <v>0</v>
      </c>
      <c r="J107" s="43">
        <f t="shared" si="4"/>
        <v>0</v>
      </c>
      <c r="K107" s="43">
        <f t="shared" si="5"/>
        <v>0</v>
      </c>
      <c r="L107" s="69" t="str">
        <f>IF(OR(G107='Umrechnungskurse und Konstanten'!$E$21,G107='Umrechnungskurse und Konstanten'!$E$22,G107='Umrechnungskurse und Konstanten'!$E$23),"MwSt. Satz ok.","falsche/keine MwSt.")</f>
        <v>falsche/keine MwSt.</v>
      </c>
      <c r="M107" s="67" t="str">
        <f>IF(AND(C107&gt;='Umrechnungskurse und Konstanten'!$C$8,C107&lt;='Umrechnungskurse und Konstanten'!$D$10),"Periode ok.","falsche Periode")</f>
        <v>falsche Periode</v>
      </c>
    </row>
    <row r="108" spans="2:13" x14ac:dyDescent="0.3">
      <c r="B108" s="56"/>
      <c r="C108" s="38"/>
      <c r="D108" s="38"/>
      <c r="E108" s="45"/>
      <c r="F108" s="40"/>
      <c r="G108" s="52"/>
      <c r="H108" s="42">
        <f t="shared" si="3"/>
        <v>0</v>
      </c>
      <c r="I108" s="43">
        <f>IF(AND(C108&gt;='Umrechnungskurse und Konstanten'!$C$5,C108&lt;='Umrechnungskurse und Konstanten'!$D$5),F108*'Umrechnungskurse und Konstanten'!$E$5,0)+IF(AND(C108&gt;='Umrechnungskurse und Konstanten'!$C$6,C108&lt;='Umrechnungskurse und Konstanten'!$D$6),F108*'Umrechnungskurse und Konstanten'!$E$6,0)+IF(AND(C108&gt;='Umrechnungskurse und Konstanten'!$C$7,C108&lt;='Umrechnungskurse und Konstanten'!$D$7),F108*'Umrechnungskurse und Konstanten'!$E$7,0)+IF(AND(C108&gt;='Umrechnungskurse und Konstanten'!$C$8,C108&lt;='Umrechnungskurse und Konstanten'!$D$8),F108*'Umrechnungskurse und Konstanten'!$E$8,0)+IF(AND(C108&gt;='Umrechnungskurse und Konstanten'!$C$9,C108&lt;='Umrechnungskurse und Konstanten'!$D$9),F108*'Umrechnungskurse und Konstanten'!$E$9,0)+IF(AND(C108&gt;='Umrechnungskurse und Konstanten'!$C$10,C108&lt;='Umrechnungskurse und Konstanten'!$D$10),F108*'Umrechnungskurse und Konstanten'!$E$10,0)+IF(AND(C108&gt;='Umrechnungskurse und Konstanten'!$C$11,C108&lt;='Umrechnungskurse und Konstanten'!$D$11),F108*'Umrechnungskurse und Konstanten'!$E$11,0)+IF(AND(C108&gt;='Umrechnungskurse und Konstanten'!$C$12,C108&lt;='Umrechnungskurse und Konstanten'!$D$12),F108*'Umrechnungskurse und Konstanten'!$E$12,0)+IF(AND(C108&gt;='Umrechnungskurse und Konstanten'!$C$13,C108&lt;='Umrechnungskurse und Konstanten'!$D$13),F108*'Umrechnungskurse und Konstanten'!$E$13,0)+IF(AND(C108&gt;='Umrechnungskurse und Konstanten'!$C$14,C108&lt;='Umrechnungskurse und Konstanten'!$D$14),F108*'Umrechnungskurse und Konstanten'!$E$14,0)+IF(AND(C108&gt;='Umrechnungskurse und Konstanten'!$C$15,C108&lt;='Umrechnungskurse und Konstanten'!$D$15),F108*'Umrechnungskurse und Konstanten'!$E$15,0)+IF(AND(C108&gt;='Umrechnungskurse und Konstanten'!$C$16,C108&lt;='Umrechnungskurse und Konstanten'!$D$16),F108*'Umrechnungskurse und Konstanten'!$E$16,0)</f>
        <v>0</v>
      </c>
      <c r="J108" s="43">
        <f t="shared" si="4"/>
        <v>0</v>
      </c>
      <c r="K108" s="43">
        <f t="shared" si="5"/>
        <v>0</v>
      </c>
      <c r="L108" s="69" t="str">
        <f>IF(OR(G108='Umrechnungskurse und Konstanten'!$E$21,G108='Umrechnungskurse und Konstanten'!$E$22,G108='Umrechnungskurse und Konstanten'!$E$23),"MwSt. Satz ok.","falsche/keine MwSt.")</f>
        <v>falsche/keine MwSt.</v>
      </c>
      <c r="M108" s="67" t="str">
        <f>IF(AND(C108&gt;='Umrechnungskurse und Konstanten'!$C$8,C108&lt;='Umrechnungskurse und Konstanten'!$D$10),"Periode ok.","falsche Periode")</f>
        <v>falsche Periode</v>
      </c>
    </row>
    <row r="109" spans="2:13" x14ac:dyDescent="0.3">
      <c r="B109" s="56"/>
      <c r="C109" s="38"/>
      <c r="D109" s="38"/>
      <c r="E109" s="45"/>
      <c r="F109" s="40"/>
      <c r="G109" s="52"/>
      <c r="H109" s="42">
        <f t="shared" si="3"/>
        <v>0</v>
      </c>
      <c r="I109" s="43">
        <f>IF(AND(C109&gt;='Umrechnungskurse und Konstanten'!$C$5,C109&lt;='Umrechnungskurse und Konstanten'!$D$5),F109*'Umrechnungskurse und Konstanten'!$E$5,0)+IF(AND(C109&gt;='Umrechnungskurse und Konstanten'!$C$6,C109&lt;='Umrechnungskurse und Konstanten'!$D$6),F109*'Umrechnungskurse und Konstanten'!$E$6,0)+IF(AND(C109&gt;='Umrechnungskurse und Konstanten'!$C$7,C109&lt;='Umrechnungskurse und Konstanten'!$D$7),F109*'Umrechnungskurse und Konstanten'!$E$7,0)+IF(AND(C109&gt;='Umrechnungskurse und Konstanten'!$C$8,C109&lt;='Umrechnungskurse und Konstanten'!$D$8),F109*'Umrechnungskurse und Konstanten'!$E$8,0)+IF(AND(C109&gt;='Umrechnungskurse und Konstanten'!$C$9,C109&lt;='Umrechnungskurse und Konstanten'!$D$9),F109*'Umrechnungskurse und Konstanten'!$E$9,0)+IF(AND(C109&gt;='Umrechnungskurse und Konstanten'!$C$10,C109&lt;='Umrechnungskurse und Konstanten'!$D$10),F109*'Umrechnungskurse und Konstanten'!$E$10,0)+IF(AND(C109&gt;='Umrechnungskurse und Konstanten'!$C$11,C109&lt;='Umrechnungskurse und Konstanten'!$D$11),F109*'Umrechnungskurse und Konstanten'!$E$11,0)+IF(AND(C109&gt;='Umrechnungskurse und Konstanten'!$C$12,C109&lt;='Umrechnungskurse und Konstanten'!$D$12),F109*'Umrechnungskurse und Konstanten'!$E$12,0)+IF(AND(C109&gt;='Umrechnungskurse und Konstanten'!$C$13,C109&lt;='Umrechnungskurse und Konstanten'!$D$13),F109*'Umrechnungskurse und Konstanten'!$E$13,0)+IF(AND(C109&gt;='Umrechnungskurse und Konstanten'!$C$14,C109&lt;='Umrechnungskurse und Konstanten'!$D$14),F109*'Umrechnungskurse und Konstanten'!$E$14,0)+IF(AND(C109&gt;='Umrechnungskurse und Konstanten'!$C$15,C109&lt;='Umrechnungskurse und Konstanten'!$D$15),F109*'Umrechnungskurse und Konstanten'!$E$15,0)+IF(AND(C109&gt;='Umrechnungskurse und Konstanten'!$C$16,C109&lt;='Umrechnungskurse und Konstanten'!$D$16),F109*'Umrechnungskurse und Konstanten'!$E$16,0)</f>
        <v>0</v>
      </c>
      <c r="J109" s="43">
        <f t="shared" si="4"/>
        <v>0</v>
      </c>
      <c r="K109" s="43">
        <f t="shared" si="5"/>
        <v>0</v>
      </c>
      <c r="L109" s="69" t="str">
        <f>IF(OR(G109='Umrechnungskurse und Konstanten'!$E$21,G109='Umrechnungskurse und Konstanten'!$E$22,G109='Umrechnungskurse und Konstanten'!$E$23),"MwSt. Satz ok.","falsche/keine MwSt.")</f>
        <v>falsche/keine MwSt.</v>
      </c>
      <c r="M109" s="67" t="str">
        <f>IF(AND(C109&gt;='Umrechnungskurse und Konstanten'!$C$8,C109&lt;='Umrechnungskurse und Konstanten'!$D$10),"Periode ok.","falsche Periode")</f>
        <v>falsche Periode</v>
      </c>
    </row>
    <row r="110" spans="2:13" x14ac:dyDescent="0.3">
      <c r="B110" s="56"/>
      <c r="C110" s="38"/>
      <c r="D110" s="38"/>
      <c r="E110" s="45"/>
      <c r="F110" s="40"/>
      <c r="G110" s="52"/>
      <c r="H110" s="42">
        <f t="shared" si="3"/>
        <v>0</v>
      </c>
      <c r="I110" s="43">
        <f>IF(AND(C110&gt;='Umrechnungskurse und Konstanten'!$C$5,C110&lt;='Umrechnungskurse und Konstanten'!$D$5),F110*'Umrechnungskurse und Konstanten'!$E$5,0)+IF(AND(C110&gt;='Umrechnungskurse und Konstanten'!$C$6,C110&lt;='Umrechnungskurse und Konstanten'!$D$6),F110*'Umrechnungskurse und Konstanten'!$E$6,0)+IF(AND(C110&gt;='Umrechnungskurse und Konstanten'!$C$7,C110&lt;='Umrechnungskurse und Konstanten'!$D$7),F110*'Umrechnungskurse und Konstanten'!$E$7,0)+IF(AND(C110&gt;='Umrechnungskurse und Konstanten'!$C$8,C110&lt;='Umrechnungskurse und Konstanten'!$D$8),F110*'Umrechnungskurse und Konstanten'!$E$8,0)+IF(AND(C110&gt;='Umrechnungskurse und Konstanten'!$C$9,C110&lt;='Umrechnungskurse und Konstanten'!$D$9),F110*'Umrechnungskurse und Konstanten'!$E$9,0)+IF(AND(C110&gt;='Umrechnungskurse und Konstanten'!$C$10,C110&lt;='Umrechnungskurse und Konstanten'!$D$10),F110*'Umrechnungskurse und Konstanten'!$E$10,0)+IF(AND(C110&gt;='Umrechnungskurse und Konstanten'!$C$11,C110&lt;='Umrechnungskurse und Konstanten'!$D$11),F110*'Umrechnungskurse und Konstanten'!$E$11,0)+IF(AND(C110&gt;='Umrechnungskurse und Konstanten'!$C$12,C110&lt;='Umrechnungskurse und Konstanten'!$D$12),F110*'Umrechnungskurse und Konstanten'!$E$12,0)+IF(AND(C110&gt;='Umrechnungskurse und Konstanten'!$C$13,C110&lt;='Umrechnungskurse und Konstanten'!$D$13),F110*'Umrechnungskurse und Konstanten'!$E$13,0)+IF(AND(C110&gt;='Umrechnungskurse und Konstanten'!$C$14,C110&lt;='Umrechnungskurse und Konstanten'!$D$14),F110*'Umrechnungskurse und Konstanten'!$E$14,0)+IF(AND(C110&gt;='Umrechnungskurse und Konstanten'!$C$15,C110&lt;='Umrechnungskurse und Konstanten'!$D$15),F110*'Umrechnungskurse und Konstanten'!$E$15,0)+IF(AND(C110&gt;='Umrechnungskurse und Konstanten'!$C$16,C110&lt;='Umrechnungskurse und Konstanten'!$D$16),F110*'Umrechnungskurse und Konstanten'!$E$16,0)</f>
        <v>0</v>
      </c>
      <c r="J110" s="43">
        <f t="shared" si="4"/>
        <v>0</v>
      </c>
      <c r="K110" s="43">
        <f t="shared" si="5"/>
        <v>0</v>
      </c>
      <c r="L110" s="69" t="str">
        <f>IF(OR(G110='Umrechnungskurse und Konstanten'!$E$21,G110='Umrechnungskurse und Konstanten'!$E$22,G110='Umrechnungskurse und Konstanten'!$E$23),"MwSt. Satz ok.","falsche/keine MwSt.")</f>
        <v>falsche/keine MwSt.</v>
      </c>
      <c r="M110" s="67" t="str">
        <f>IF(AND(C110&gt;='Umrechnungskurse und Konstanten'!$C$8,C110&lt;='Umrechnungskurse und Konstanten'!$D$10),"Periode ok.","falsche Periode")</f>
        <v>falsche Periode</v>
      </c>
    </row>
    <row r="111" spans="2:13" x14ac:dyDescent="0.3">
      <c r="B111" s="56"/>
      <c r="C111" s="38"/>
      <c r="D111" s="38"/>
      <c r="E111" s="45"/>
      <c r="F111" s="40"/>
      <c r="G111" s="52"/>
      <c r="H111" s="42">
        <f t="shared" si="3"/>
        <v>0</v>
      </c>
      <c r="I111" s="43">
        <f>IF(AND(C111&gt;='Umrechnungskurse und Konstanten'!$C$5,C111&lt;='Umrechnungskurse und Konstanten'!$D$5),F111*'Umrechnungskurse und Konstanten'!$E$5,0)+IF(AND(C111&gt;='Umrechnungskurse und Konstanten'!$C$6,C111&lt;='Umrechnungskurse und Konstanten'!$D$6),F111*'Umrechnungskurse und Konstanten'!$E$6,0)+IF(AND(C111&gt;='Umrechnungskurse und Konstanten'!$C$7,C111&lt;='Umrechnungskurse und Konstanten'!$D$7),F111*'Umrechnungskurse und Konstanten'!$E$7,0)+IF(AND(C111&gt;='Umrechnungskurse und Konstanten'!$C$8,C111&lt;='Umrechnungskurse und Konstanten'!$D$8),F111*'Umrechnungskurse und Konstanten'!$E$8,0)+IF(AND(C111&gt;='Umrechnungskurse und Konstanten'!$C$9,C111&lt;='Umrechnungskurse und Konstanten'!$D$9),F111*'Umrechnungskurse und Konstanten'!$E$9,0)+IF(AND(C111&gt;='Umrechnungskurse und Konstanten'!$C$10,C111&lt;='Umrechnungskurse und Konstanten'!$D$10),F111*'Umrechnungskurse und Konstanten'!$E$10,0)+IF(AND(C111&gt;='Umrechnungskurse und Konstanten'!$C$11,C111&lt;='Umrechnungskurse und Konstanten'!$D$11),F111*'Umrechnungskurse und Konstanten'!$E$11,0)+IF(AND(C111&gt;='Umrechnungskurse und Konstanten'!$C$12,C111&lt;='Umrechnungskurse und Konstanten'!$D$12),F111*'Umrechnungskurse und Konstanten'!$E$12,0)+IF(AND(C111&gt;='Umrechnungskurse und Konstanten'!$C$13,C111&lt;='Umrechnungskurse und Konstanten'!$D$13),F111*'Umrechnungskurse und Konstanten'!$E$13,0)+IF(AND(C111&gt;='Umrechnungskurse und Konstanten'!$C$14,C111&lt;='Umrechnungskurse und Konstanten'!$D$14),F111*'Umrechnungskurse und Konstanten'!$E$14,0)+IF(AND(C111&gt;='Umrechnungskurse und Konstanten'!$C$15,C111&lt;='Umrechnungskurse und Konstanten'!$D$15),F111*'Umrechnungskurse und Konstanten'!$E$15,0)+IF(AND(C111&gt;='Umrechnungskurse und Konstanten'!$C$16,C111&lt;='Umrechnungskurse und Konstanten'!$D$16),F111*'Umrechnungskurse und Konstanten'!$E$16,0)</f>
        <v>0</v>
      </c>
      <c r="J111" s="43">
        <f t="shared" si="4"/>
        <v>0</v>
      </c>
      <c r="K111" s="43">
        <f t="shared" si="5"/>
        <v>0</v>
      </c>
      <c r="L111" s="69" t="str">
        <f>IF(OR(G111='Umrechnungskurse und Konstanten'!$E$21,G111='Umrechnungskurse und Konstanten'!$E$22,G111='Umrechnungskurse und Konstanten'!$E$23),"MwSt. Satz ok.","falsche/keine MwSt.")</f>
        <v>falsche/keine MwSt.</v>
      </c>
      <c r="M111" s="67" t="str">
        <f>IF(AND(C111&gt;='Umrechnungskurse und Konstanten'!$C$8,C111&lt;='Umrechnungskurse und Konstanten'!$D$10),"Periode ok.","falsche Periode")</f>
        <v>falsche Periode</v>
      </c>
    </row>
    <row r="112" spans="2:13" x14ac:dyDescent="0.3">
      <c r="B112" s="56"/>
      <c r="C112" s="38"/>
      <c r="D112" s="38"/>
      <c r="E112" s="45"/>
      <c r="F112" s="40"/>
      <c r="G112" s="52"/>
      <c r="H112" s="42">
        <f t="shared" si="3"/>
        <v>0</v>
      </c>
      <c r="I112" s="43">
        <f>IF(AND(C112&gt;='Umrechnungskurse und Konstanten'!$C$5,C112&lt;='Umrechnungskurse und Konstanten'!$D$5),F112*'Umrechnungskurse und Konstanten'!$E$5,0)+IF(AND(C112&gt;='Umrechnungskurse und Konstanten'!$C$6,C112&lt;='Umrechnungskurse und Konstanten'!$D$6),F112*'Umrechnungskurse und Konstanten'!$E$6,0)+IF(AND(C112&gt;='Umrechnungskurse und Konstanten'!$C$7,C112&lt;='Umrechnungskurse und Konstanten'!$D$7),F112*'Umrechnungskurse und Konstanten'!$E$7,0)+IF(AND(C112&gt;='Umrechnungskurse und Konstanten'!$C$8,C112&lt;='Umrechnungskurse und Konstanten'!$D$8),F112*'Umrechnungskurse und Konstanten'!$E$8,0)+IF(AND(C112&gt;='Umrechnungskurse und Konstanten'!$C$9,C112&lt;='Umrechnungskurse und Konstanten'!$D$9),F112*'Umrechnungskurse und Konstanten'!$E$9,0)+IF(AND(C112&gt;='Umrechnungskurse und Konstanten'!$C$10,C112&lt;='Umrechnungskurse und Konstanten'!$D$10),F112*'Umrechnungskurse und Konstanten'!$E$10,0)+IF(AND(C112&gt;='Umrechnungskurse und Konstanten'!$C$11,C112&lt;='Umrechnungskurse und Konstanten'!$D$11),F112*'Umrechnungskurse und Konstanten'!$E$11,0)+IF(AND(C112&gt;='Umrechnungskurse und Konstanten'!$C$12,C112&lt;='Umrechnungskurse und Konstanten'!$D$12),F112*'Umrechnungskurse und Konstanten'!$E$12,0)+IF(AND(C112&gt;='Umrechnungskurse und Konstanten'!$C$13,C112&lt;='Umrechnungskurse und Konstanten'!$D$13),F112*'Umrechnungskurse und Konstanten'!$E$13,0)+IF(AND(C112&gt;='Umrechnungskurse und Konstanten'!$C$14,C112&lt;='Umrechnungskurse und Konstanten'!$D$14),F112*'Umrechnungskurse und Konstanten'!$E$14,0)+IF(AND(C112&gt;='Umrechnungskurse und Konstanten'!$C$15,C112&lt;='Umrechnungskurse und Konstanten'!$D$15),F112*'Umrechnungskurse und Konstanten'!$E$15,0)+IF(AND(C112&gt;='Umrechnungskurse und Konstanten'!$C$16,C112&lt;='Umrechnungskurse und Konstanten'!$D$16),F112*'Umrechnungskurse und Konstanten'!$E$16,0)</f>
        <v>0</v>
      </c>
      <c r="J112" s="43">
        <f t="shared" si="4"/>
        <v>0</v>
      </c>
      <c r="K112" s="43">
        <f t="shared" si="5"/>
        <v>0</v>
      </c>
      <c r="L112" s="69" t="str">
        <f>IF(OR(G112='Umrechnungskurse und Konstanten'!$E$21,G112='Umrechnungskurse und Konstanten'!$E$22,G112='Umrechnungskurse und Konstanten'!$E$23),"MwSt. Satz ok.","falsche/keine MwSt.")</f>
        <v>falsche/keine MwSt.</v>
      </c>
      <c r="M112" s="67" t="str">
        <f>IF(AND(C112&gt;='Umrechnungskurse und Konstanten'!$C$8,C112&lt;='Umrechnungskurse und Konstanten'!$D$10),"Periode ok.","falsche Periode")</f>
        <v>falsche Periode</v>
      </c>
    </row>
    <row r="113" spans="2:13" x14ac:dyDescent="0.3">
      <c r="B113" s="56"/>
      <c r="C113" s="38"/>
      <c r="D113" s="38"/>
      <c r="E113" s="45"/>
      <c r="F113" s="40"/>
      <c r="G113" s="52"/>
      <c r="H113" s="42">
        <f t="shared" si="3"/>
        <v>0</v>
      </c>
      <c r="I113" s="43">
        <f>IF(AND(C113&gt;='Umrechnungskurse und Konstanten'!$C$5,C113&lt;='Umrechnungskurse und Konstanten'!$D$5),F113*'Umrechnungskurse und Konstanten'!$E$5,0)+IF(AND(C113&gt;='Umrechnungskurse und Konstanten'!$C$6,C113&lt;='Umrechnungskurse und Konstanten'!$D$6),F113*'Umrechnungskurse und Konstanten'!$E$6,0)+IF(AND(C113&gt;='Umrechnungskurse und Konstanten'!$C$7,C113&lt;='Umrechnungskurse und Konstanten'!$D$7),F113*'Umrechnungskurse und Konstanten'!$E$7,0)+IF(AND(C113&gt;='Umrechnungskurse und Konstanten'!$C$8,C113&lt;='Umrechnungskurse und Konstanten'!$D$8),F113*'Umrechnungskurse und Konstanten'!$E$8,0)+IF(AND(C113&gt;='Umrechnungskurse und Konstanten'!$C$9,C113&lt;='Umrechnungskurse und Konstanten'!$D$9),F113*'Umrechnungskurse und Konstanten'!$E$9,0)+IF(AND(C113&gt;='Umrechnungskurse und Konstanten'!$C$10,C113&lt;='Umrechnungskurse und Konstanten'!$D$10),F113*'Umrechnungskurse und Konstanten'!$E$10,0)+IF(AND(C113&gt;='Umrechnungskurse und Konstanten'!$C$11,C113&lt;='Umrechnungskurse und Konstanten'!$D$11),F113*'Umrechnungskurse und Konstanten'!$E$11,0)+IF(AND(C113&gt;='Umrechnungskurse und Konstanten'!$C$12,C113&lt;='Umrechnungskurse und Konstanten'!$D$12),F113*'Umrechnungskurse und Konstanten'!$E$12,0)+IF(AND(C113&gt;='Umrechnungskurse und Konstanten'!$C$13,C113&lt;='Umrechnungskurse und Konstanten'!$D$13),F113*'Umrechnungskurse und Konstanten'!$E$13,0)+IF(AND(C113&gt;='Umrechnungskurse und Konstanten'!$C$14,C113&lt;='Umrechnungskurse und Konstanten'!$D$14),F113*'Umrechnungskurse und Konstanten'!$E$14,0)+IF(AND(C113&gt;='Umrechnungskurse und Konstanten'!$C$15,C113&lt;='Umrechnungskurse und Konstanten'!$D$15),F113*'Umrechnungskurse und Konstanten'!$E$15,0)+IF(AND(C113&gt;='Umrechnungskurse und Konstanten'!$C$16,C113&lt;='Umrechnungskurse und Konstanten'!$D$16),F113*'Umrechnungskurse und Konstanten'!$E$16,0)</f>
        <v>0</v>
      </c>
      <c r="J113" s="43">
        <f t="shared" si="4"/>
        <v>0</v>
      </c>
      <c r="K113" s="43">
        <f t="shared" si="5"/>
        <v>0</v>
      </c>
      <c r="L113" s="69" t="str">
        <f>IF(OR(G113='Umrechnungskurse und Konstanten'!$E$21,G113='Umrechnungskurse und Konstanten'!$E$22,G113='Umrechnungskurse und Konstanten'!$E$23),"MwSt. Satz ok.","falsche/keine MwSt.")</f>
        <v>falsche/keine MwSt.</v>
      </c>
      <c r="M113" s="67" t="str">
        <f>IF(AND(C113&gt;='Umrechnungskurse und Konstanten'!$C$8,C113&lt;='Umrechnungskurse und Konstanten'!$D$10),"Periode ok.","falsche Periode")</f>
        <v>falsche Periode</v>
      </c>
    </row>
    <row r="114" spans="2:13" x14ac:dyDescent="0.3">
      <c r="B114" s="56"/>
      <c r="C114" s="38"/>
      <c r="D114" s="38"/>
      <c r="E114" s="45"/>
      <c r="F114" s="40"/>
      <c r="G114" s="52"/>
      <c r="H114" s="42">
        <f t="shared" si="3"/>
        <v>0</v>
      </c>
      <c r="I114" s="43">
        <f>IF(AND(C114&gt;='Umrechnungskurse und Konstanten'!$C$5,C114&lt;='Umrechnungskurse und Konstanten'!$D$5),F114*'Umrechnungskurse und Konstanten'!$E$5,0)+IF(AND(C114&gt;='Umrechnungskurse und Konstanten'!$C$6,C114&lt;='Umrechnungskurse und Konstanten'!$D$6),F114*'Umrechnungskurse und Konstanten'!$E$6,0)+IF(AND(C114&gt;='Umrechnungskurse und Konstanten'!$C$7,C114&lt;='Umrechnungskurse und Konstanten'!$D$7),F114*'Umrechnungskurse und Konstanten'!$E$7,0)+IF(AND(C114&gt;='Umrechnungskurse und Konstanten'!$C$8,C114&lt;='Umrechnungskurse und Konstanten'!$D$8),F114*'Umrechnungskurse und Konstanten'!$E$8,0)+IF(AND(C114&gt;='Umrechnungskurse und Konstanten'!$C$9,C114&lt;='Umrechnungskurse und Konstanten'!$D$9),F114*'Umrechnungskurse und Konstanten'!$E$9,0)+IF(AND(C114&gt;='Umrechnungskurse und Konstanten'!$C$10,C114&lt;='Umrechnungskurse und Konstanten'!$D$10),F114*'Umrechnungskurse und Konstanten'!$E$10,0)+IF(AND(C114&gt;='Umrechnungskurse und Konstanten'!$C$11,C114&lt;='Umrechnungskurse und Konstanten'!$D$11),F114*'Umrechnungskurse und Konstanten'!$E$11,0)+IF(AND(C114&gt;='Umrechnungskurse und Konstanten'!$C$12,C114&lt;='Umrechnungskurse und Konstanten'!$D$12),F114*'Umrechnungskurse und Konstanten'!$E$12,0)+IF(AND(C114&gt;='Umrechnungskurse und Konstanten'!$C$13,C114&lt;='Umrechnungskurse und Konstanten'!$D$13),F114*'Umrechnungskurse und Konstanten'!$E$13,0)+IF(AND(C114&gt;='Umrechnungskurse und Konstanten'!$C$14,C114&lt;='Umrechnungskurse und Konstanten'!$D$14),F114*'Umrechnungskurse und Konstanten'!$E$14,0)+IF(AND(C114&gt;='Umrechnungskurse und Konstanten'!$C$15,C114&lt;='Umrechnungskurse und Konstanten'!$D$15),F114*'Umrechnungskurse und Konstanten'!$E$15,0)+IF(AND(C114&gt;='Umrechnungskurse und Konstanten'!$C$16,C114&lt;='Umrechnungskurse und Konstanten'!$D$16),F114*'Umrechnungskurse und Konstanten'!$E$16,0)</f>
        <v>0</v>
      </c>
      <c r="J114" s="43">
        <f t="shared" si="4"/>
        <v>0</v>
      </c>
      <c r="K114" s="43">
        <f t="shared" si="5"/>
        <v>0</v>
      </c>
      <c r="L114" s="69" t="str">
        <f>IF(OR(G114='Umrechnungskurse und Konstanten'!$E$21,G114='Umrechnungskurse und Konstanten'!$E$22,G114='Umrechnungskurse und Konstanten'!$E$23),"MwSt. Satz ok.","falsche/keine MwSt.")</f>
        <v>falsche/keine MwSt.</v>
      </c>
      <c r="M114" s="67" t="str">
        <f>IF(AND(C114&gt;='Umrechnungskurse und Konstanten'!$C$8,C114&lt;='Umrechnungskurse und Konstanten'!$D$10),"Periode ok.","falsche Periode")</f>
        <v>falsche Periode</v>
      </c>
    </row>
    <row r="115" spans="2:13" x14ac:dyDescent="0.3">
      <c r="B115" s="56"/>
      <c r="C115" s="38"/>
      <c r="D115" s="38"/>
      <c r="E115" s="45"/>
      <c r="F115" s="40"/>
      <c r="G115" s="52"/>
      <c r="H115" s="42">
        <f t="shared" si="3"/>
        <v>0</v>
      </c>
      <c r="I115" s="43">
        <f>IF(AND(C115&gt;='Umrechnungskurse und Konstanten'!$C$5,C115&lt;='Umrechnungskurse und Konstanten'!$D$5),F115*'Umrechnungskurse und Konstanten'!$E$5,0)+IF(AND(C115&gt;='Umrechnungskurse und Konstanten'!$C$6,C115&lt;='Umrechnungskurse und Konstanten'!$D$6),F115*'Umrechnungskurse und Konstanten'!$E$6,0)+IF(AND(C115&gt;='Umrechnungskurse und Konstanten'!$C$7,C115&lt;='Umrechnungskurse und Konstanten'!$D$7),F115*'Umrechnungskurse und Konstanten'!$E$7,0)+IF(AND(C115&gt;='Umrechnungskurse und Konstanten'!$C$8,C115&lt;='Umrechnungskurse und Konstanten'!$D$8),F115*'Umrechnungskurse und Konstanten'!$E$8,0)+IF(AND(C115&gt;='Umrechnungskurse und Konstanten'!$C$9,C115&lt;='Umrechnungskurse und Konstanten'!$D$9),F115*'Umrechnungskurse und Konstanten'!$E$9,0)+IF(AND(C115&gt;='Umrechnungskurse und Konstanten'!$C$10,C115&lt;='Umrechnungskurse und Konstanten'!$D$10),F115*'Umrechnungskurse und Konstanten'!$E$10,0)+IF(AND(C115&gt;='Umrechnungskurse und Konstanten'!$C$11,C115&lt;='Umrechnungskurse und Konstanten'!$D$11),F115*'Umrechnungskurse und Konstanten'!$E$11,0)+IF(AND(C115&gt;='Umrechnungskurse und Konstanten'!$C$12,C115&lt;='Umrechnungskurse und Konstanten'!$D$12),F115*'Umrechnungskurse und Konstanten'!$E$12,0)+IF(AND(C115&gt;='Umrechnungskurse und Konstanten'!$C$13,C115&lt;='Umrechnungskurse und Konstanten'!$D$13),F115*'Umrechnungskurse und Konstanten'!$E$13,0)+IF(AND(C115&gt;='Umrechnungskurse und Konstanten'!$C$14,C115&lt;='Umrechnungskurse und Konstanten'!$D$14),F115*'Umrechnungskurse und Konstanten'!$E$14,0)+IF(AND(C115&gt;='Umrechnungskurse und Konstanten'!$C$15,C115&lt;='Umrechnungskurse und Konstanten'!$D$15),F115*'Umrechnungskurse und Konstanten'!$E$15,0)+IF(AND(C115&gt;='Umrechnungskurse und Konstanten'!$C$16,C115&lt;='Umrechnungskurse und Konstanten'!$D$16),F115*'Umrechnungskurse und Konstanten'!$E$16,0)</f>
        <v>0</v>
      </c>
      <c r="J115" s="43">
        <f t="shared" si="4"/>
        <v>0</v>
      </c>
      <c r="K115" s="43">
        <f t="shared" si="5"/>
        <v>0</v>
      </c>
      <c r="L115" s="69" t="str">
        <f>IF(OR(G115='Umrechnungskurse und Konstanten'!$E$21,G115='Umrechnungskurse und Konstanten'!$E$22,G115='Umrechnungskurse und Konstanten'!$E$23),"MwSt. Satz ok.","falsche/keine MwSt.")</f>
        <v>falsche/keine MwSt.</v>
      </c>
      <c r="M115" s="67" t="str">
        <f>IF(AND(C115&gt;='Umrechnungskurse und Konstanten'!$C$8,C115&lt;='Umrechnungskurse und Konstanten'!$D$10),"Periode ok.","falsche Periode")</f>
        <v>falsche Periode</v>
      </c>
    </row>
    <row r="116" spans="2:13" x14ac:dyDescent="0.3">
      <c r="B116" s="56"/>
      <c r="C116" s="38"/>
      <c r="D116" s="38"/>
      <c r="E116" s="45"/>
      <c r="F116" s="40"/>
      <c r="G116" s="52"/>
      <c r="H116" s="42">
        <f t="shared" si="3"/>
        <v>0</v>
      </c>
      <c r="I116" s="43">
        <f>IF(AND(C116&gt;='Umrechnungskurse und Konstanten'!$C$5,C116&lt;='Umrechnungskurse und Konstanten'!$D$5),F116*'Umrechnungskurse und Konstanten'!$E$5,0)+IF(AND(C116&gt;='Umrechnungskurse und Konstanten'!$C$6,C116&lt;='Umrechnungskurse und Konstanten'!$D$6),F116*'Umrechnungskurse und Konstanten'!$E$6,0)+IF(AND(C116&gt;='Umrechnungskurse und Konstanten'!$C$7,C116&lt;='Umrechnungskurse und Konstanten'!$D$7),F116*'Umrechnungskurse und Konstanten'!$E$7,0)+IF(AND(C116&gt;='Umrechnungskurse und Konstanten'!$C$8,C116&lt;='Umrechnungskurse und Konstanten'!$D$8),F116*'Umrechnungskurse und Konstanten'!$E$8,0)+IF(AND(C116&gt;='Umrechnungskurse und Konstanten'!$C$9,C116&lt;='Umrechnungskurse und Konstanten'!$D$9),F116*'Umrechnungskurse und Konstanten'!$E$9,0)+IF(AND(C116&gt;='Umrechnungskurse und Konstanten'!$C$10,C116&lt;='Umrechnungskurse und Konstanten'!$D$10),F116*'Umrechnungskurse und Konstanten'!$E$10,0)+IF(AND(C116&gt;='Umrechnungskurse und Konstanten'!$C$11,C116&lt;='Umrechnungskurse und Konstanten'!$D$11),F116*'Umrechnungskurse und Konstanten'!$E$11,0)+IF(AND(C116&gt;='Umrechnungskurse und Konstanten'!$C$12,C116&lt;='Umrechnungskurse und Konstanten'!$D$12),F116*'Umrechnungskurse und Konstanten'!$E$12,0)+IF(AND(C116&gt;='Umrechnungskurse und Konstanten'!$C$13,C116&lt;='Umrechnungskurse und Konstanten'!$D$13),F116*'Umrechnungskurse und Konstanten'!$E$13,0)+IF(AND(C116&gt;='Umrechnungskurse und Konstanten'!$C$14,C116&lt;='Umrechnungskurse und Konstanten'!$D$14),F116*'Umrechnungskurse und Konstanten'!$E$14,0)+IF(AND(C116&gt;='Umrechnungskurse und Konstanten'!$C$15,C116&lt;='Umrechnungskurse und Konstanten'!$D$15),F116*'Umrechnungskurse und Konstanten'!$E$15,0)+IF(AND(C116&gt;='Umrechnungskurse und Konstanten'!$C$16,C116&lt;='Umrechnungskurse und Konstanten'!$D$16),F116*'Umrechnungskurse und Konstanten'!$E$16,0)</f>
        <v>0</v>
      </c>
      <c r="J116" s="43">
        <f t="shared" si="4"/>
        <v>0</v>
      </c>
      <c r="K116" s="43">
        <f t="shared" si="5"/>
        <v>0</v>
      </c>
      <c r="L116" s="69" t="str">
        <f>IF(OR(G116='Umrechnungskurse und Konstanten'!$E$21,G116='Umrechnungskurse und Konstanten'!$E$22,G116='Umrechnungskurse und Konstanten'!$E$23),"MwSt. Satz ok.","falsche/keine MwSt.")</f>
        <v>falsche/keine MwSt.</v>
      </c>
      <c r="M116" s="67" t="str">
        <f>IF(AND(C116&gt;='Umrechnungskurse und Konstanten'!$C$8,C116&lt;='Umrechnungskurse und Konstanten'!$D$10),"Periode ok.","falsche Periode")</f>
        <v>falsche Periode</v>
      </c>
    </row>
    <row r="117" spans="2:13" x14ac:dyDescent="0.3">
      <c r="B117" s="56"/>
      <c r="C117" s="38"/>
      <c r="D117" s="38"/>
      <c r="E117" s="45"/>
      <c r="F117" s="40"/>
      <c r="G117" s="52"/>
      <c r="H117" s="42">
        <f t="shared" si="3"/>
        <v>0</v>
      </c>
      <c r="I117" s="43">
        <f>IF(AND(C117&gt;='Umrechnungskurse und Konstanten'!$C$5,C117&lt;='Umrechnungskurse und Konstanten'!$D$5),F117*'Umrechnungskurse und Konstanten'!$E$5,0)+IF(AND(C117&gt;='Umrechnungskurse und Konstanten'!$C$6,C117&lt;='Umrechnungskurse und Konstanten'!$D$6),F117*'Umrechnungskurse und Konstanten'!$E$6,0)+IF(AND(C117&gt;='Umrechnungskurse und Konstanten'!$C$7,C117&lt;='Umrechnungskurse und Konstanten'!$D$7),F117*'Umrechnungskurse und Konstanten'!$E$7,0)+IF(AND(C117&gt;='Umrechnungskurse und Konstanten'!$C$8,C117&lt;='Umrechnungskurse und Konstanten'!$D$8),F117*'Umrechnungskurse und Konstanten'!$E$8,0)+IF(AND(C117&gt;='Umrechnungskurse und Konstanten'!$C$9,C117&lt;='Umrechnungskurse und Konstanten'!$D$9),F117*'Umrechnungskurse und Konstanten'!$E$9,0)+IF(AND(C117&gt;='Umrechnungskurse und Konstanten'!$C$10,C117&lt;='Umrechnungskurse und Konstanten'!$D$10),F117*'Umrechnungskurse und Konstanten'!$E$10,0)+IF(AND(C117&gt;='Umrechnungskurse und Konstanten'!$C$11,C117&lt;='Umrechnungskurse und Konstanten'!$D$11),F117*'Umrechnungskurse und Konstanten'!$E$11,0)+IF(AND(C117&gt;='Umrechnungskurse und Konstanten'!$C$12,C117&lt;='Umrechnungskurse und Konstanten'!$D$12),F117*'Umrechnungskurse und Konstanten'!$E$12,0)+IF(AND(C117&gt;='Umrechnungskurse und Konstanten'!$C$13,C117&lt;='Umrechnungskurse und Konstanten'!$D$13),F117*'Umrechnungskurse und Konstanten'!$E$13,0)+IF(AND(C117&gt;='Umrechnungskurse und Konstanten'!$C$14,C117&lt;='Umrechnungskurse und Konstanten'!$D$14),F117*'Umrechnungskurse und Konstanten'!$E$14,0)+IF(AND(C117&gt;='Umrechnungskurse und Konstanten'!$C$15,C117&lt;='Umrechnungskurse und Konstanten'!$D$15),F117*'Umrechnungskurse und Konstanten'!$E$15,0)+IF(AND(C117&gt;='Umrechnungskurse und Konstanten'!$C$16,C117&lt;='Umrechnungskurse und Konstanten'!$D$16),F117*'Umrechnungskurse und Konstanten'!$E$16,0)</f>
        <v>0</v>
      </c>
      <c r="J117" s="43">
        <f t="shared" si="4"/>
        <v>0</v>
      </c>
      <c r="K117" s="43">
        <f t="shared" si="5"/>
        <v>0</v>
      </c>
      <c r="L117" s="69" t="str">
        <f>IF(OR(G117='Umrechnungskurse und Konstanten'!$E$21,G117='Umrechnungskurse und Konstanten'!$E$22,G117='Umrechnungskurse und Konstanten'!$E$23),"MwSt. Satz ok.","falsche/keine MwSt.")</f>
        <v>falsche/keine MwSt.</v>
      </c>
      <c r="M117" s="67" t="str">
        <f>IF(AND(C117&gt;='Umrechnungskurse und Konstanten'!$C$8,C117&lt;='Umrechnungskurse und Konstanten'!$D$10),"Periode ok.","falsche Periode")</f>
        <v>falsche Periode</v>
      </c>
    </row>
    <row r="118" spans="2:13" x14ac:dyDescent="0.3">
      <c r="B118" s="56"/>
      <c r="C118" s="38"/>
      <c r="D118" s="38"/>
      <c r="E118" s="45"/>
      <c r="F118" s="40"/>
      <c r="G118" s="52"/>
      <c r="H118" s="42">
        <f t="shared" si="3"/>
        <v>0</v>
      </c>
      <c r="I118" s="43">
        <f>IF(AND(C118&gt;='Umrechnungskurse und Konstanten'!$C$5,C118&lt;='Umrechnungskurse und Konstanten'!$D$5),F118*'Umrechnungskurse und Konstanten'!$E$5,0)+IF(AND(C118&gt;='Umrechnungskurse und Konstanten'!$C$6,C118&lt;='Umrechnungskurse und Konstanten'!$D$6),F118*'Umrechnungskurse und Konstanten'!$E$6,0)+IF(AND(C118&gt;='Umrechnungskurse und Konstanten'!$C$7,C118&lt;='Umrechnungskurse und Konstanten'!$D$7),F118*'Umrechnungskurse und Konstanten'!$E$7,0)+IF(AND(C118&gt;='Umrechnungskurse und Konstanten'!$C$8,C118&lt;='Umrechnungskurse und Konstanten'!$D$8),F118*'Umrechnungskurse und Konstanten'!$E$8,0)+IF(AND(C118&gt;='Umrechnungskurse und Konstanten'!$C$9,C118&lt;='Umrechnungskurse und Konstanten'!$D$9),F118*'Umrechnungskurse und Konstanten'!$E$9,0)+IF(AND(C118&gt;='Umrechnungskurse und Konstanten'!$C$10,C118&lt;='Umrechnungskurse und Konstanten'!$D$10),F118*'Umrechnungskurse und Konstanten'!$E$10,0)+IF(AND(C118&gt;='Umrechnungskurse und Konstanten'!$C$11,C118&lt;='Umrechnungskurse und Konstanten'!$D$11),F118*'Umrechnungskurse und Konstanten'!$E$11,0)+IF(AND(C118&gt;='Umrechnungskurse und Konstanten'!$C$12,C118&lt;='Umrechnungskurse und Konstanten'!$D$12),F118*'Umrechnungskurse und Konstanten'!$E$12,0)+IF(AND(C118&gt;='Umrechnungskurse und Konstanten'!$C$13,C118&lt;='Umrechnungskurse und Konstanten'!$D$13),F118*'Umrechnungskurse und Konstanten'!$E$13,0)+IF(AND(C118&gt;='Umrechnungskurse und Konstanten'!$C$14,C118&lt;='Umrechnungskurse und Konstanten'!$D$14),F118*'Umrechnungskurse und Konstanten'!$E$14,0)+IF(AND(C118&gt;='Umrechnungskurse und Konstanten'!$C$15,C118&lt;='Umrechnungskurse und Konstanten'!$D$15),F118*'Umrechnungskurse und Konstanten'!$E$15,0)+IF(AND(C118&gt;='Umrechnungskurse und Konstanten'!$C$16,C118&lt;='Umrechnungskurse und Konstanten'!$D$16),F118*'Umrechnungskurse und Konstanten'!$E$16,0)</f>
        <v>0</v>
      </c>
      <c r="J118" s="43">
        <f t="shared" si="4"/>
        <v>0</v>
      </c>
      <c r="K118" s="43">
        <f t="shared" si="5"/>
        <v>0</v>
      </c>
      <c r="L118" s="69" t="str">
        <f>IF(OR(G118='Umrechnungskurse und Konstanten'!$E$21,G118='Umrechnungskurse und Konstanten'!$E$22,G118='Umrechnungskurse und Konstanten'!$E$23),"MwSt. Satz ok.","falsche/keine MwSt.")</f>
        <v>falsche/keine MwSt.</v>
      </c>
      <c r="M118" s="67" t="str">
        <f>IF(AND(C118&gt;='Umrechnungskurse und Konstanten'!$C$8,C118&lt;='Umrechnungskurse und Konstanten'!$D$10),"Periode ok.","falsche Periode")</f>
        <v>falsche Periode</v>
      </c>
    </row>
    <row r="119" spans="2:13" x14ac:dyDescent="0.3">
      <c r="B119" s="56"/>
      <c r="C119" s="38"/>
      <c r="D119" s="38"/>
      <c r="E119" s="45"/>
      <c r="F119" s="40"/>
      <c r="G119" s="52"/>
      <c r="H119" s="42">
        <f t="shared" si="3"/>
        <v>0</v>
      </c>
      <c r="I119" s="43">
        <f>IF(AND(C119&gt;='Umrechnungskurse und Konstanten'!$C$5,C119&lt;='Umrechnungskurse und Konstanten'!$D$5),F119*'Umrechnungskurse und Konstanten'!$E$5,0)+IF(AND(C119&gt;='Umrechnungskurse und Konstanten'!$C$6,C119&lt;='Umrechnungskurse und Konstanten'!$D$6),F119*'Umrechnungskurse und Konstanten'!$E$6,0)+IF(AND(C119&gt;='Umrechnungskurse und Konstanten'!$C$7,C119&lt;='Umrechnungskurse und Konstanten'!$D$7),F119*'Umrechnungskurse und Konstanten'!$E$7,0)+IF(AND(C119&gt;='Umrechnungskurse und Konstanten'!$C$8,C119&lt;='Umrechnungskurse und Konstanten'!$D$8),F119*'Umrechnungskurse und Konstanten'!$E$8,0)+IF(AND(C119&gt;='Umrechnungskurse und Konstanten'!$C$9,C119&lt;='Umrechnungskurse und Konstanten'!$D$9),F119*'Umrechnungskurse und Konstanten'!$E$9,0)+IF(AND(C119&gt;='Umrechnungskurse und Konstanten'!$C$10,C119&lt;='Umrechnungskurse und Konstanten'!$D$10),F119*'Umrechnungskurse und Konstanten'!$E$10,0)+IF(AND(C119&gt;='Umrechnungskurse und Konstanten'!$C$11,C119&lt;='Umrechnungskurse und Konstanten'!$D$11),F119*'Umrechnungskurse und Konstanten'!$E$11,0)+IF(AND(C119&gt;='Umrechnungskurse und Konstanten'!$C$12,C119&lt;='Umrechnungskurse und Konstanten'!$D$12),F119*'Umrechnungskurse und Konstanten'!$E$12,0)+IF(AND(C119&gt;='Umrechnungskurse und Konstanten'!$C$13,C119&lt;='Umrechnungskurse und Konstanten'!$D$13),F119*'Umrechnungskurse und Konstanten'!$E$13,0)+IF(AND(C119&gt;='Umrechnungskurse und Konstanten'!$C$14,C119&lt;='Umrechnungskurse und Konstanten'!$D$14),F119*'Umrechnungskurse und Konstanten'!$E$14,0)+IF(AND(C119&gt;='Umrechnungskurse und Konstanten'!$C$15,C119&lt;='Umrechnungskurse und Konstanten'!$D$15),F119*'Umrechnungskurse und Konstanten'!$E$15,0)+IF(AND(C119&gt;='Umrechnungskurse und Konstanten'!$C$16,C119&lt;='Umrechnungskurse und Konstanten'!$D$16),F119*'Umrechnungskurse und Konstanten'!$E$16,0)</f>
        <v>0</v>
      </c>
      <c r="J119" s="43">
        <f t="shared" si="4"/>
        <v>0</v>
      </c>
      <c r="K119" s="43">
        <f t="shared" si="5"/>
        <v>0</v>
      </c>
      <c r="L119" s="69" t="str">
        <f>IF(OR(G119='Umrechnungskurse und Konstanten'!$E$21,G119='Umrechnungskurse und Konstanten'!$E$22,G119='Umrechnungskurse und Konstanten'!$E$23),"MwSt. Satz ok.","falsche/keine MwSt.")</f>
        <v>falsche/keine MwSt.</v>
      </c>
      <c r="M119" s="67" t="str">
        <f>IF(AND(C119&gt;='Umrechnungskurse und Konstanten'!$C$8,C119&lt;='Umrechnungskurse und Konstanten'!$D$10),"Periode ok.","falsche Periode")</f>
        <v>falsche Periode</v>
      </c>
    </row>
    <row r="120" spans="2:13" x14ac:dyDescent="0.3">
      <c r="B120" s="56"/>
      <c r="C120" s="38"/>
      <c r="D120" s="38"/>
      <c r="E120" s="45"/>
      <c r="F120" s="40"/>
      <c r="G120" s="52"/>
      <c r="H120" s="42">
        <f t="shared" si="3"/>
        <v>0</v>
      </c>
      <c r="I120" s="43">
        <f>IF(AND(C120&gt;='Umrechnungskurse und Konstanten'!$C$5,C120&lt;='Umrechnungskurse und Konstanten'!$D$5),F120*'Umrechnungskurse und Konstanten'!$E$5,0)+IF(AND(C120&gt;='Umrechnungskurse und Konstanten'!$C$6,C120&lt;='Umrechnungskurse und Konstanten'!$D$6),F120*'Umrechnungskurse und Konstanten'!$E$6,0)+IF(AND(C120&gt;='Umrechnungskurse und Konstanten'!$C$7,C120&lt;='Umrechnungskurse und Konstanten'!$D$7),F120*'Umrechnungskurse und Konstanten'!$E$7,0)+IF(AND(C120&gt;='Umrechnungskurse und Konstanten'!$C$8,C120&lt;='Umrechnungskurse und Konstanten'!$D$8),F120*'Umrechnungskurse und Konstanten'!$E$8,0)+IF(AND(C120&gt;='Umrechnungskurse und Konstanten'!$C$9,C120&lt;='Umrechnungskurse und Konstanten'!$D$9),F120*'Umrechnungskurse und Konstanten'!$E$9,0)+IF(AND(C120&gt;='Umrechnungskurse und Konstanten'!$C$10,C120&lt;='Umrechnungskurse und Konstanten'!$D$10),F120*'Umrechnungskurse und Konstanten'!$E$10,0)+IF(AND(C120&gt;='Umrechnungskurse und Konstanten'!$C$11,C120&lt;='Umrechnungskurse und Konstanten'!$D$11),F120*'Umrechnungskurse und Konstanten'!$E$11,0)+IF(AND(C120&gt;='Umrechnungskurse und Konstanten'!$C$12,C120&lt;='Umrechnungskurse und Konstanten'!$D$12),F120*'Umrechnungskurse und Konstanten'!$E$12,0)+IF(AND(C120&gt;='Umrechnungskurse und Konstanten'!$C$13,C120&lt;='Umrechnungskurse und Konstanten'!$D$13),F120*'Umrechnungskurse und Konstanten'!$E$13,0)+IF(AND(C120&gt;='Umrechnungskurse und Konstanten'!$C$14,C120&lt;='Umrechnungskurse und Konstanten'!$D$14),F120*'Umrechnungskurse und Konstanten'!$E$14,0)+IF(AND(C120&gt;='Umrechnungskurse und Konstanten'!$C$15,C120&lt;='Umrechnungskurse und Konstanten'!$D$15),F120*'Umrechnungskurse und Konstanten'!$E$15,0)+IF(AND(C120&gt;='Umrechnungskurse und Konstanten'!$C$16,C120&lt;='Umrechnungskurse und Konstanten'!$D$16),F120*'Umrechnungskurse und Konstanten'!$E$16,0)</f>
        <v>0</v>
      </c>
      <c r="J120" s="43">
        <f t="shared" si="4"/>
        <v>0</v>
      </c>
      <c r="K120" s="43">
        <f t="shared" si="5"/>
        <v>0</v>
      </c>
      <c r="L120" s="69" t="str">
        <f>IF(OR(G120='Umrechnungskurse und Konstanten'!$E$21,G120='Umrechnungskurse und Konstanten'!$E$22,G120='Umrechnungskurse und Konstanten'!$E$23),"MwSt. Satz ok.","falsche/keine MwSt.")</f>
        <v>falsche/keine MwSt.</v>
      </c>
      <c r="M120" s="67" t="str">
        <f>IF(AND(C120&gt;='Umrechnungskurse und Konstanten'!$C$8,C120&lt;='Umrechnungskurse und Konstanten'!$D$10),"Periode ok.","falsche Periode")</f>
        <v>falsche Periode</v>
      </c>
    </row>
    <row r="121" spans="2:13" x14ac:dyDescent="0.3">
      <c r="B121" s="56"/>
      <c r="C121" s="38"/>
      <c r="D121" s="38"/>
      <c r="E121" s="45"/>
      <c r="F121" s="40"/>
      <c r="G121" s="52"/>
      <c r="H121" s="42">
        <f t="shared" si="3"/>
        <v>0</v>
      </c>
      <c r="I121" s="43">
        <f>IF(AND(C121&gt;='Umrechnungskurse und Konstanten'!$C$5,C121&lt;='Umrechnungskurse und Konstanten'!$D$5),F121*'Umrechnungskurse und Konstanten'!$E$5,0)+IF(AND(C121&gt;='Umrechnungskurse und Konstanten'!$C$6,C121&lt;='Umrechnungskurse und Konstanten'!$D$6),F121*'Umrechnungskurse und Konstanten'!$E$6,0)+IF(AND(C121&gt;='Umrechnungskurse und Konstanten'!$C$7,C121&lt;='Umrechnungskurse und Konstanten'!$D$7),F121*'Umrechnungskurse und Konstanten'!$E$7,0)+IF(AND(C121&gt;='Umrechnungskurse und Konstanten'!$C$8,C121&lt;='Umrechnungskurse und Konstanten'!$D$8),F121*'Umrechnungskurse und Konstanten'!$E$8,0)+IF(AND(C121&gt;='Umrechnungskurse und Konstanten'!$C$9,C121&lt;='Umrechnungskurse und Konstanten'!$D$9),F121*'Umrechnungskurse und Konstanten'!$E$9,0)+IF(AND(C121&gt;='Umrechnungskurse und Konstanten'!$C$10,C121&lt;='Umrechnungskurse und Konstanten'!$D$10),F121*'Umrechnungskurse und Konstanten'!$E$10,0)+IF(AND(C121&gt;='Umrechnungskurse und Konstanten'!$C$11,C121&lt;='Umrechnungskurse und Konstanten'!$D$11),F121*'Umrechnungskurse und Konstanten'!$E$11,0)+IF(AND(C121&gt;='Umrechnungskurse und Konstanten'!$C$12,C121&lt;='Umrechnungskurse und Konstanten'!$D$12),F121*'Umrechnungskurse und Konstanten'!$E$12,0)+IF(AND(C121&gt;='Umrechnungskurse und Konstanten'!$C$13,C121&lt;='Umrechnungskurse und Konstanten'!$D$13),F121*'Umrechnungskurse und Konstanten'!$E$13,0)+IF(AND(C121&gt;='Umrechnungskurse und Konstanten'!$C$14,C121&lt;='Umrechnungskurse und Konstanten'!$D$14),F121*'Umrechnungskurse und Konstanten'!$E$14,0)+IF(AND(C121&gt;='Umrechnungskurse und Konstanten'!$C$15,C121&lt;='Umrechnungskurse und Konstanten'!$D$15),F121*'Umrechnungskurse und Konstanten'!$E$15,0)+IF(AND(C121&gt;='Umrechnungskurse und Konstanten'!$C$16,C121&lt;='Umrechnungskurse und Konstanten'!$D$16),F121*'Umrechnungskurse und Konstanten'!$E$16,0)</f>
        <v>0</v>
      </c>
      <c r="J121" s="43">
        <f t="shared" si="4"/>
        <v>0</v>
      </c>
      <c r="K121" s="43">
        <f t="shared" si="5"/>
        <v>0</v>
      </c>
      <c r="L121" s="69" t="str">
        <f>IF(OR(G121='Umrechnungskurse und Konstanten'!$E$21,G121='Umrechnungskurse und Konstanten'!$E$22,G121='Umrechnungskurse und Konstanten'!$E$23),"MwSt. Satz ok.","falsche/keine MwSt.")</f>
        <v>falsche/keine MwSt.</v>
      </c>
      <c r="M121" s="67" t="str">
        <f>IF(AND(C121&gt;='Umrechnungskurse und Konstanten'!$C$8,C121&lt;='Umrechnungskurse und Konstanten'!$D$10),"Periode ok.","falsche Periode")</f>
        <v>falsche Periode</v>
      </c>
    </row>
    <row r="122" spans="2:13" x14ac:dyDescent="0.3">
      <c r="B122" s="56"/>
      <c r="C122" s="38"/>
      <c r="D122" s="38"/>
      <c r="E122" s="45"/>
      <c r="F122" s="40"/>
      <c r="G122" s="52"/>
      <c r="H122" s="42">
        <f t="shared" si="3"/>
        <v>0</v>
      </c>
      <c r="I122" s="43">
        <f>IF(AND(C122&gt;='Umrechnungskurse und Konstanten'!$C$5,C122&lt;='Umrechnungskurse und Konstanten'!$D$5),F122*'Umrechnungskurse und Konstanten'!$E$5,0)+IF(AND(C122&gt;='Umrechnungskurse und Konstanten'!$C$6,C122&lt;='Umrechnungskurse und Konstanten'!$D$6),F122*'Umrechnungskurse und Konstanten'!$E$6,0)+IF(AND(C122&gt;='Umrechnungskurse und Konstanten'!$C$7,C122&lt;='Umrechnungskurse und Konstanten'!$D$7),F122*'Umrechnungskurse und Konstanten'!$E$7,0)+IF(AND(C122&gt;='Umrechnungskurse und Konstanten'!$C$8,C122&lt;='Umrechnungskurse und Konstanten'!$D$8),F122*'Umrechnungskurse und Konstanten'!$E$8,0)+IF(AND(C122&gt;='Umrechnungskurse und Konstanten'!$C$9,C122&lt;='Umrechnungskurse und Konstanten'!$D$9),F122*'Umrechnungskurse und Konstanten'!$E$9,0)+IF(AND(C122&gt;='Umrechnungskurse und Konstanten'!$C$10,C122&lt;='Umrechnungskurse und Konstanten'!$D$10),F122*'Umrechnungskurse und Konstanten'!$E$10,0)+IF(AND(C122&gt;='Umrechnungskurse und Konstanten'!$C$11,C122&lt;='Umrechnungskurse und Konstanten'!$D$11),F122*'Umrechnungskurse und Konstanten'!$E$11,0)+IF(AND(C122&gt;='Umrechnungskurse und Konstanten'!$C$12,C122&lt;='Umrechnungskurse und Konstanten'!$D$12),F122*'Umrechnungskurse und Konstanten'!$E$12,0)+IF(AND(C122&gt;='Umrechnungskurse und Konstanten'!$C$13,C122&lt;='Umrechnungskurse und Konstanten'!$D$13),F122*'Umrechnungskurse und Konstanten'!$E$13,0)+IF(AND(C122&gt;='Umrechnungskurse und Konstanten'!$C$14,C122&lt;='Umrechnungskurse und Konstanten'!$D$14),F122*'Umrechnungskurse und Konstanten'!$E$14,0)+IF(AND(C122&gt;='Umrechnungskurse und Konstanten'!$C$15,C122&lt;='Umrechnungskurse und Konstanten'!$D$15),F122*'Umrechnungskurse und Konstanten'!$E$15,0)+IF(AND(C122&gt;='Umrechnungskurse und Konstanten'!$C$16,C122&lt;='Umrechnungskurse und Konstanten'!$D$16),F122*'Umrechnungskurse und Konstanten'!$E$16,0)</f>
        <v>0</v>
      </c>
      <c r="J122" s="43">
        <f t="shared" si="4"/>
        <v>0</v>
      </c>
      <c r="K122" s="43">
        <f t="shared" si="5"/>
        <v>0</v>
      </c>
      <c r="L122" s="69" t="str">
        <f>IF(OR(G122='Umrechnungskurse und Konstanten'!$E$21,G122='Umrechnungskurse und Konstanten'!$E$22,G122='Umrechnungskurse und Konstanten'!$E$23),"MwSt. Satz ok.","falsche/keine MwSt.")</f>
        <v>falsche/keine MwSt.</v>
      </c>
      <c r="M122" s="67" t="str">
        <f>IF(AND(C122&gt;='Umrechnungskurse und Konstanten'!$C$8,C122&lt;='Umrechnungskurse und Konstanten'!$D$10),"Periode ok.","falsche Periode")</f>
        <v>falsche Periode</v>
      </c>
    </row>
    <row r="123" spans="2:13" x14ac:dyDescent="0.3">
      <c r="B123" s="56"/>
      <c r="C123" s="38"/>
      <c r="D123" s="38"/>
      <c r="E123" s="45"/>
      <c r="F123" s="40"/>
      <c r="G123" s="52"/>
      <c r="H123" s="42">
        <f t="shared" si="3"/>
        <v>0</v>
      </c>
      <c r="I123" s="43">
        <f>IF(AND(C123&gt;='Umrechnungskurse und Konstanten'!$C$5,C123&lt;='Umrechnungskurse und Konstanten'!$D$5),F123*'Umrechnungskurse und Konstanten'!$E$5,0)+IF(AND(C123&gt;='Umrechnungskurse und Konstanten'!$C$6,C123&lt;='Umrechnungskurse und Konstanten'!$D$6),F123*'Umrechnungskurse und Konstanten'!$E$6,0)+IF(AND(C123&gt;='Umrechnungskurse und Konstanten'!$C$7,C123&lt;='Umrechnungskurse und Konstanten'!$D$7),F123*'Umrechnungskurse und Konstanten'!$E$7,0)+IF(AND(C123&gt;='Umrechnungskurse und Konstanten'!$C$8,C123&lt;='Umrechnungskurse und Konstanten'!$D$8),F123*'Umrechnungskurse und Konstanten'!$E$8,0)+IF(AND(C123&gt;='Umrechnungskurse und Konstanten'!$C$9,C123&lt;='Umrechnungskurse und Konstanten'!$D$9),F123*'Umrechnungskurse und Konstanten'!$E$9,0)+IF(AND(C123&gt;='Umrechnungskurse und Konstanten'!$C$10,C123&lt;='Umrechnungskurse und Konstanten'!$D$10),F123*'Umrechnungskurse und Konstanten'!$E$10,0)+IF(AND(C123&gt;='Umrechnungskurse und Konstanten'!$C$11,C123&lt;='Umrechnungskurse und Konstanten'!$D$11),F123*'Umrechnungskurse und Konstanten'!$E$11,0)+IF(AND(C123&gt;='Umrechnungskurse und Konstanten'!$C$12,C123&lt;='Umrechnungskurse und Konstanten'!$D$12),F123*'Umrechnungskurse und Konstanten'!$E$12,0)+IF(AND(C123&gt;='Umrechnungskurse und Konstanten'!$C$13,C123&lt;='Umrechnungskurse und Konstanten'!$D$13),F123*'Umrechnungskurse und Konstanten'!$E$13,0)+IF(AND(C123&gt;='Umrechnungskurse und Konstanten'!$C$14,C123&lt;='Umrechnungskurse und Konstanten'!$D$14),F123*'Umrechnungskurse und Konstanten'!$E$14,0)+IF(AND(C123&gt;='Umrechnungskurse und Konstanten'!$C$15,C123&lt;='Umrechnungskurse und Konstanten'!$D$15),F123*'Umrechnungskurse und Konstanten'!$E$15,0)+IF(AND(C123&gt;='Umrechnungskurse und Konstanten'!$C$16,C123&lt;='Umrechnungskurse und Konstanten'!$D$16),F123*'Umrechnungskurse und Konstanten'!$E$16,0)</f>
        <v>0</v>
      </c>
      <c r="J123" s="43">
        <f t="shared" si="4"/>
        <v>0</v>
      </c>
      <c r="K123" s="43">
        <f t="shared" si="5"/>
        <v>0</v>
      </c>
      <c r="L123" s="69" t="str">
        <f>IF(OR(G123='Umrechnungskurse und Konstanten'!$E$21,G123='Umrechnungskurse und Konstanten'!$E$22,G123='Umrechnungskurse und Konstanten'!$E$23),"MwSt. Satz ok.","falsche/keine MwSt.")</f>
        <v>falsche/keine MwSt.</v>
      </c>
      <c r="M123" s="67" t="str">
        <f>IF(AND(C123&gt;='Umrechnungskurse und Konstanten'!$C$8,C123&lt;='Umrechnungskurse und Konstanten'!$D$10),"Periode ok.","falsche Periode")</f>
        <v>falsche Periode</v>
      </c>
    </row>
    <row r="124" spans="2:13" x14ac:dyDescent="0.3">
      <c r="B124" s="56"/>
      <c r="C124" s="38"/>
      <c r="D124" s="38"/>
      <c r="E124" s="45"/>
      <c r="F124" s="40"/>
      <c r="G124" s="52"/>
      <c r="H124" s="42">
        <f t="shared" si="3"/>
        <v>0</v>
      </c>
      <c r="I124" s="43">
        <f>IF(AND(C124&gt;='Umrechnungskurse und Konstanten'!$C$5,C124&lt;='Umrechnungskurse und Konstanten'!$D$5),F124*'Umrechnungskurse und Konstanten'!$E$5,0)+IF(AND(C124&gt;='Umrechnungskurse und Konstanten'!$C$6,C124&lt;='Umrechnungskurse und Konstanten'!$D$6),F124*'Umrechnungskurse und Konstanten'!$E$6,0)+IF(AND(C124&gt;='Umrechnungskurse und Konstanten'!$C$7,C124&lt;='Umrechnungskurse und Konstanten'!$D$7),F124*'Umrechnungskurse und Konstanten'!$E$7,0)+IF(AND(C124&gt;='Umrechnungskurse und Konstanten'!$C$8,C124&lt;='Umrechnungskurse und Konstanten'!$D$8),F124*'Umrechnungskurse und Konstanten'!$E$8,0)+IF(AND(C124&gt;='Umrechnungskurse und Konstanten'!$C$9,C124&lt;='Umrechnungskurse und Konstanten'!$D$9),F124*'Umrechnungskurse und Konstanten'!$E$9,0)+IF(AND(C124&gt;='Umrechnungskurse und Konstanten'!$C$10,C124&lt;='Umrechnungskurse und Konstanten'!$D$10),F124*'Umrechnungskurse und Konstanten'!$E$10,0)+IF(AND(C124&gt;='Umrechnungskurse und Konstanten'!$C$11,C124&lt;='Umrechnungskurse und Konstanten'!$D$11),F124*'Umrechnungskurse und Konstanten'!$E$11,0)+IF(AND(C124&gt;='Umrechnungskurse und Konstanten'!$C$12,C124&lt;='Umrechnungskurse und Konstanten'!$D$12),F124*'Umrechnungskurse und Konstanten'!$E$12,0)+IF(AND(C124&gt;='Umrechnungskurse und Konstanten'!$C$13,C124&lt;='Umrechnungskurse und Konstanten'!$D$13),F124*'Umrechnungskurse und Konstanten'!$E$13,0)+IF(AND(C124&gt;='Umrechnungskurse und Konstanten'!$C$14,C124&lt;='Umrechnungskurse und Konstanten'!$D$14),F124*'Umrechnungskurse und Konstanten'!$E$14,0)+IF(AND(C124&gt;='Umrechnungskurse und Konstanten'!$C$15,C124&lt;='Umrechnungskurse und Konstanten'!$D$15),F124*'Umrechnungskurse und Konstanten'!$E$15,0)+IF(AND(C124&gt;='Umrechnungskurse und Konstanten'!$C$16,C124&lt;='Umrechnungskurse und Konstanten'!$D$16),F124*'Umrechnungskurse und Konstanten'!$E$16,0)</f>
        <v>0</v>
      </c>
      <c r="J124" s="43">
        <f t="shared" si="4"/>
        <v>0</v>
      </c>
      <c r="K124" s="43">
        <f t="shared" si="5"/>
        <v>0</v>
      </c>
      <c r="L124" s="69" t="str">
        <f>IF(OR(G124='Umrechnungskurse und Konstanten'!$E$21,G124='Umrechnungskurse und Konstanten'!$E$22,G124='Umrechnungskurse und Konstanten'!$E$23),"MwSt. Satz ok.","falsche/keine MwSt.")</f>
        <v>falsche/keine MwSt.</v>
      </c>
      <c r="M124" s="67" t="str">
        <f>IF(AND(C124&gt;='Umrechnungskurse und Konstanten'!$C$8,C124&lt;='Umrechnungskurse und Konstanten'!$D$10),"Periode ok.","falsche Periode")</f>
        <v>falsche Periode</v>
      </c>
    </row>
    <row r="125" spans="2:13" x14ac:dyDescent="0.3">
      <c r="B125" s="56"/>
      <c r="C125" s="38"/>
      <c r="D125" s="38"/>
      <c r="E125" s="45"/>
      <c r="F125" s="40"/>
      <c r="G125" s="52"/>
      <c r="H125" s="42">
        <f t="shared" si="3"/>
        <v>0</v>
      </c>
      <c r="I125" s="43">
        <f>IF(AND(C125&gt;='Umrechnungskurse und Konstanten'!$C$5,C125&lt;='Umrechnungskurse und Konstanten'!$D$5),F125*'Umrechnungskurse und Konstanten'!$E$5,0)+IF(AND(C125&gt;='Umrechnungskurse und Konstanten'!$C$6,C125&lt;='Umrechnungskurse und Konstanten'!$D$6),F125*'Umrechnungskurse und Konstanten'!$E$6,0)+IF(AND(C125&gt;='Umrechnungskurse und Konstanten'!$C$7,C125&lt;='Umrechnungskurse und Konstanten'!$D$7),F125*'Umrechnungskurse und Konstanten'!$E$7,0)+IF(AND(C125&gt;='Umrechnungskurse und Konstanten'!$C$8,C125&lt;='Umrechnungskurse und Konstanten'!$D$8),F125*'Umrechnungskurse und Konstanten'!$E$8,0)+IF(AND(C125&gt;='Umrechnungskurse und Konstanten'!$C$9,C125&lt;='Umrechnungskurse und Konstanten'!$D$9),F125*'Umrechnungskurse und Konstanten'!$E$9,0)+IF(AND(C125&gt;='Umrechnungskurse und Konstanten'!$C$10,C125&lt;='Umrechnungskurse und Konstanten'!$D$10),F125*'Umrechnungskurse und Konstanten'!$E$10,0)+IF(AND(C125&gt;='Umrechnungskurse und Konstanten'!$C$11,C125&lt;='Umrechnungskurse und Konstanten'!$D$11),F125*'Umrechnungskurse und Konstanten'!$E$11,0)+IF(AND(C125&gt;='Umrechnungskurse und Konstanten'!$C$12,C125&lt;='Umrechnungskurse und Konstanten'!$D$12),F125*'Umrechnungskurse und Konstanten'!$E$12,0)+IF(AND(C125&gt;='Umrechnungskurse und Konstanten'!$C$13,C125&lt;='Umrechnungskurse und Konstanten'!$D$13),F125*'Umrechnungskurse und Konstanten'!$E$13,0)+IF(AND(C125&gt;='Umrechnungskurse und Konstanten'!$C$14,C125&lt;='Umrechnungskurse und Konstanten'!$D$14),F125*'Umrechnungskurse und Konstanten'!$E$14,0)+IF(AND(C125&gt;='Umrechnungskurse und Konstanten'!$C$15,C125&lt;='Umrechnungskurse und Konstanten'!$D$15),F125*'Umrechnungskurse und Konstanten'!$E$15,0)+IF(AND(C125&gt;='Umrechnungskurse und Konstanten'!$C$16,C125&lt;='Umrechnungskurse und Konstanten'!$D$16),F125*'Umrechnungskurse und Konstanten'!$E$16,0)</f>
        <v>0</v>
      </c>
      <c r="J125" s="43">
        <f t="shared" si="4"/>
        <v>0</v>
      </c>
      <c r="K125" s="43">
        <f t="shared" si="5"/>
        <v>0</v>
      </c>
      <c r="L125" s="69" t="str">
        <f>IF(OR(G125='Umrechnungskurse und Konstanten'!$E$21,G125='Umrechnungskurse und Konstanten'!$E$22,G125='Umrechnungskurse und Konstanten'!$E$23),"MwSt. Satz ok.","falsche/keine MwSt.")</f>
        <v>falsche/keine MwSt.</v>
      </c>
      <c r="M125" s="67" t="str">
        <f>IF(AND(C125&gt;='Umrechnungskurse und Konstanten'!$C$8,C125&lt;='Umrechnungskurse und Konstanten'!$D$10),"Periode ok.","falsche Periode")</f>
        <v>falsche Periode</v>
      </c>
    </row>
    <row r="126" spans="2:13" x14ac:dyDescent="0.3">
      <c r="B126" s="56"/>
      <c r="C126" s="38"/>
      <c r="D126" s="38"/>
      <c r="E126" s="45"/>
      <c r="F126" s="40"/>
      <c r="G126" s="52"/>
      <c r="H126" s="42">
        <f t="shared" si="3"/>
        <v>0</v>
      </c>
      <c r="I126" s="43">
        <f>IF(AND(C126&gt;='Umrechnungskurse und Konstanten'!$C$5,C126&lt;='Umrechnungskurse und Konstanten'!$D$5),F126*'Umrechnungskurse und Konstanten'!$E$5,0)+IF(AND(C126&gt;='Umrechnungskurse und Konstanten'!$C$6,C126&lt;='Umrechnungskurse und Konstanten'!$D$6),F126*'Umrechnungskurse und Konstanten'!$E$6,0)+IF(AND(C126&gt;='Umrechnungskurse und Konstanten'!$C$7,C126&lt;='Umrechnungskurse und Konstanten'!$D$7),F126*'Umrechnungskurse und Konstanten'!$E$7,0)+IF(AND(C126&gt;='Umrechnungskurse und Konstanten'!$C$8,C126&lt;='Umrechnungskurse und Konstanten'!$D$8),F126*'Umrechnungskurse und Konstanten'!$E$8,0)+IF(AND(C126&gt;='Umrechnungskurse und Konstanten'!$C$9,C126&lt;='Umrechnungskurse und Konstanten'!$D$9),F126*'Umrechnungskurse und Konstanten'!$E$9,0)+IF(AND(C126&gt;='Umrechnungskurse und Konstanten'!$C$10,C126&lt;='Umrechnungskurse und Konstanten'!$D$10),F126*'Umrechnungskurse und Konstanten'!$E$10,0)+IF(AND(C126&gt;='Umrechnungskurse und Konstanten'!$C$11,C126&lt;='Umrechnungskurse und Konstanten'!$D$11),F126*'Umrechnungskurse und Konstanten'!$E$11,0)+IF(AND(C126&gt;='Umrechnungskurse und Konstanten'!$C$12,C126&lt;='Umrechnungskurse und Konstanten'!$D$12),F126*'Umrechnungskurse und Konstanten'!$E$12,0)+IF(AND(C126&gt;='Umrechnungskurse und Konstanten'!$C$13,C126&lt;='Umrechnungskurse und Konstanten'!$D$13),F126*'Umrechnungskurse und Konstanten'!$E$13,0)+IF(AND(C126&gt;='Umrechnungskurse und Konstanten'!$C$14,C126&lt;='Umrechnungskurse und Konstanten'!$D$14),F126*'Umrechnungskurse und Konstanten'!$E$14,0)+IF(AND(C126&gt;='Umrechnungskurse und Konstanten'!$C$15,C126&lt;='Umrechnungskurse und Konstanten'!$D$15),F126*'Umrechnungskurse und Konstanten'!$E$15,0)+IF(AND(C126&gt;='Umrechnungskurse und Konstanten'!$C$16,C126&lt;='Umrechnungskurse und Konstanten'!$D$16),F126*'Umrechnungskurse und Konstanten'!$E$16,0)</f>
        <v>0</v>
      </c>
      <c r="J126" s="43">
        <f t="shared" si="4"/>
        <v>0</v>
      </c>
      <c r="K126" s="43">
        <f t="shared" si="5"/>
        <v>0</v>
      </c>
      <c r="L126" s="69" t="str">
        <f>IF(OR(G126='Umrechnungskurse und Konstanten'!$E$21,G126='Umrechnungskurse und Konstanten'!$E$22,G126='Umrechnungskurse und Konstanten'!$E$23),"MwSt. Satz ok.","falsche/keine MwSt.")</f>
        <v>falsche/keine MwSt.</v>
      </c>
      <c r="M126" s="67" t="str">
        <f>IF(AND(C126&gt;='Umrechnungskurse und Konstanten'!$C$8,C126&lt;='Umrechnungskurse und Konstanten'!$D$10),"Periode ok.","falsche Periode")</f>
        <v>falsche Periode</v>
      </c>
    </row>
    <row r="127" spans="2:13" x14ac:dyDescent="0.3">
      <c r="B127" s="56"/>
      <c r="C127" s="38"/>
      <c r="D127" s="38"/>
      <c r="E127" s="45"/>
      <c r="F127" s="40"/>
      <c r="G127" s="52"/>
      <c r="H127" s="42">
        <f t="shared" si="3"/>
        <v>0</v>
      </c>
      <c r="I127" s="43">
        <f>IF(AND(C127&gt;='Umrechnungskurse und Konstanten'!$C$5,C127&lt;='Umrechnungskurse und Konstanten'!$D$5),F127*'Umrechnungskurse und Konstanten'!$E$5,0)+IF(AND(C127&gt;='Umrechnungskurse und Konstanten'!$C$6,C127&lt;='Umrechnungskurse und Konstanten'!$D$6),F127*'Umrechnungskurse und Konstanten'!$E$6,0)+IF(AND(C127&gt;='Umrechnungskurse und Konstanten'!$C$7,C127&lt;='Umrechnungskurse und Konstanten'!$D$7),F127*'Umrechnungskurse und Konstanten'!$E$7,0)+IF(AND(C127&gt;='Umrechnungskurse und Konstanten'!$C$8,C127&lt;='Umrechnungskurse und Konstanten'!$D$8),F127*'Umrechnungskurse und Konstanten'!$E$8,0)+IF(AND(C127&gt;='Umrechnungskurse und Konstanten'!$C$9,C127&lt;='Umrechnungskurse und Konstanten'!$D$9),F127*'Umrechnungskurse und Konstanten'!$E$9,0)+IF(AND(C127&gt;='Umrechnungskurse und Konstanten'!$C$10,C127&lt;='Umrechnungskurse und Konstanten'!$D$10),F127*'Umrechnungskurse und Konstanten'!$E$10,0)+IF(AND(C127&gt;='Umrechnungskurse und Konstanten'!$C$11,C127&lt;='Umrechnungskurse und Konstanten'!$D$11),F127*'Umrechnungskurse und Konstanten'!$E$11,0)+IF(AND(C127&gt;='Umrechnungskurse und Konstanten'!$C$12,C127&lt;='Umrechnungskurse und Konstanten'!$D$12),F127*'Umrechnungskurse und Konstanten'!$E$12,0)+IF(AND(C127&gt;='Umrechnungskurse und Konstanten'!$C$13,C127&lt;='Umrechnungskurse und Konstanten'!$D$13),F127*'Umrechnungskurse und Konstanten'!$E$13,0)+IF(AND(C127&gt;='Umrechnungskurse und Konstanten'!$C$14,C127&lt;='Umrechnungskurse und Konstanten'!$D$14),F127*'Umrechnungskurse und Konstanten'!$E$14,0)+IF(AND(C127&gt;='Umrechnungskurse und Konstanten'!$C$15,C127&lt;='Umrechnungskurse und Konstanten'!$D$15),F127*'Umrechnungskurse und Konstanten'!$E$15,0)+IF(AND(C127&gt;='Umrechnungskurse und Konstanten'!$C$16,C127&lt;='Umrechnungskurse und Konstanten'!$D$16),F127*'Umrechnungskurse und Konstanten'!$E$16,0)</f>
        <v>0</v>
      </c>
      <c r="J127" s="43">
        <f t="shared" si="4"/>
        <v>0</v>
      </c>
      <c r="K127" s="43">
        <f t="shared" si="5"/>
        <v>0</v>
      </c>
      <c r="L127" s="69" t="str">
        <f>IF(OR(G127='Umrechnungskurse und Konstanten'!$E$21,G127='Umrechnungskurse und Konstanten'!$E$22,G127='Umrechnungskurse und Konstanten'!$E$23),"MwSt. Satz ok.","falsche/keine MwSt.")</f>
        <v>falsche/keine MwSt.</v>
      </c>
      <c r="M127" s="67" t="str">
        <f>IF(AND(C127&gt;='Umrechnungskurse und Konstanten'!$C$8,C127&lt;='Umrechnungskurse und Konstanten'!$D$10),"Periode ok.","falsche Periode")</f>
        <v>falsche Periode</v>
      </c>
    </row>
    <row r="128" spans="2:13" x14ac:dyDescent="0.3">
      <c r="B128" s="56"/>
      <c r="C128" s="38"/>
      <c r="D128" s="38"/>
      <c r="E128" s="45"/>
      <c r="F128" s="40"/>
      <c r="G128" s="52"/>
      <c r="H128" s="42">
        <f t="shared" si="3"/>
        <v>0</v>
      </c>
      <c r="I128" s="43">
        <f>IF(AND(C128&gt;='Umrechnungskurse und Konstanten'!$C$5,C128&lt;='Umrechnungskurse und Konstanten'!$D$5),F128*'Umrechnungskurse und Konstanten'!$E$5,0)+IF(AND(C128&gt;='Umrechnungskurse und Konstanten'!$C$6,C128&lt;='Umrechnungskurse und Konstanten'!$D$6),F128*'Umrechnungskurse und Konstanten'!$E$6,0)+IF(AND(C128&gt;='Umrechnungskurse und Konstanten'!$C$7,C128&lt;='Umrechnungskurse und Konstanten'!$D$7),F128*'Umrechnungskurse und Konstanten'!$E$7,0)+IF(AND(C128&gt;='Umrechnungskurse und Konstanten'!$C$8,C128&lt;='Umrechnungskurse und Konstanten'!$D$8),F128*'Umrechnungskurse und Konstanten'!$E$8,0)+IF(AND(C128&gt;='Umrechnungskurse und Konstanten'!$C$9,C128&lt;='Umrechnungskurse und Konstanten'!$D$9),F128*'Umrechnungskurse und Konstanten'!$E$9,0)+IF(AND(C128&gt;='Umrechnungskurse und Konstanten'!$C$10,C128&lt;='Umrechnungskurse und Konstanten'!$D$10),F128*'Umrechnungskurse und Konstanten'!$E$10,0)+IF(AND(C128&gt;='Umrechnungskurse und Konstanten'!$C$11,C128&lt;='Umrechnungskurse und Konstanten'!$D$11),F128*'Umrechnungskurse und Konstanten'!$E$11,0)+IF(AND(C128&gt;='Umrechnungskurse und Konstanten'!$C$12,C128&lt;='Umrechnungskurse und Konstanten'!$D$12),F128*'Umrechnungskurse und Konstanten'!$E$12,0)+IF(AND(C128&gt;='Umrechnungskurse und Konstanten'!$C$13,C128&lt;='Umrechnungskurse und Konstanten'!$D$13),F128*'Umrechnungskurse und Konstanten'!$E$13,0)+IF(AND(C128&gt;='Umrechnungskurse und Konstanten'!$C$14,C128&lt;='Umrechnungskurse und Konstanten'!$D$14),F128*'Umrechnungskurse und Konstanten'!$E$14,0)+IF(AND(C128&gt;='Umrechnungskurse und Konstanten'!$C$15,C128&lt;='Umrechnungskurse und Konstanten'!$D$15),F128*'Umrechnungskurse und Konstanten'!$E$15,0)+IF(AND(C128&gt;='Umrechnungskurse und Konstanten'!$C$16,C128&lt;='Umrechnungskurse und Konstanten'!$D$16),F128*'Umrechnungskurse und Konstanten'!$E$16,0)</f>
        <v>0</v>
      </c>
      <c r="J128" s="43">
        <f t="shared" si="4"/>
        <v>0</v>
      </c>
      <c r="K128" s="43">
        <f t="shared" si="5"/>
        <v>0</v>
      </c>
      <c r="L128" s="69" t="str">
        <f>IF(OR(G128='Umrechnungskurse und Konstanten'!$E$21,G128='Umrechnungskurse und Konstanten'!$E$22,G128='Umrechnungskurse und Konstanten'!$E$23),"MwSt. Satz ok.","falsche/keine MwSt.")</f>
        <v>falsche/keine MwSt.</v>
      </c>
      <c r="M128" s="67" t="str">
        <f>IF(AND(C128&gt;='Umrechnungskurse und Konstanten'!$C$8,C128&lt;='Umrechnungskurse und Konstanten'!$D$10),"Periode ok.","falsche Periode")</f>
        <v>falsche Periode</v>
      </c>
    </row>
    <row r="129" spans="2:13" x14ac:dyDescent="0.3">
      <c r="B129" s="56"/>
      <c r="C129" s="38"/>
      <c r="D129" s="38"/>
      <c r="E129" s="45"/>
      <c r="F129" s="40"/>
      <c r="G129" s="52"/>
      <c r="H129" s="42">
        <f t="shared" si="3"/>
        <v>0</v>
      </c>
      <c r="I129" s="43">
        <f>IF(AND(C129&gt;='Umrechnungskurse und Konstanten'!$C$5,C129&lt;='Umrechnungskurse und Konstanten'!$D$5),F129*'Umrechnungskurse und Konstanten'!$E$5,0)+IF(AND(C129&gt;='Umrechnungskurse und Konstanten'!$C$6,C129&lt;='Umrechnungskurse und Konstanten'!$D$6),F129*'Umrechnungskurse und Konstanten'!$E$6,0)+IF(AND(C129&gt;='Umrechnungskurse und Konstanten'!$C$7,C129&lt;='Umrechnungskurse und Konstanten'!$D$7),F129*'Umrechnungskurse und Konstanten'!$E$7,0)+IF(AND(C129&gt;='Umrechnungskurse und Konstanten'!$C$8,C129&lt;='Umrechnungskurse und Konstanten'!$D$8),F129*'Umrechnungskurse und Konstanten'!$E$8,0)+IF(AND(C129&gt;='Umrechnungskurse und Konstanten'!$C$9,C129&lt;='Umrechnungskurse und Konstanten'!$D$9),F129*'Umrechnungskurse und Konstanten'!$E$9,0)+IF(AND(C129&gt;='Umrechnungskurse und Konstanten'!$C$10,C129&lt;='Umrechnungskurse und Konstanten'!$D$10),F129*'Umrechnungskurse und Konstanten'!$E$10,0)+IF(AND(C129&gt;='Umrechnungskurse und Konstanten'!$C$11,C129&lt;='Umrechnungskurse und Konstanten'!$D$11),F129*'Umrechnungskurse und Konstanten'!$E$11,0)+IF(AND(C129&gt;='Umrechnungskurse und Konstanten'!$C$12,C129&lt;='Umrechnungskurse und Konstanten'!$D$12),F129*'Umrechnungskurse und Konstanten'!$E$12,0)+IF(AND(C129&gt;='Umrechnungskurse und Konstanten'!$C$13,C129&lt;='Umrechnungskurse und Konstanten'!$D$13),F129*'Umrechnungskurse und Konstanten'!$E$13,0)+IF(AND(C129&gt;='Umrechnungskurse und Konstanten'!$C$14,C129&lt;='Umrechnungskurse und Konstanten'!$D$14),F129*'Umrechnungskurse und Konstanten'!$E$14,0)+IF(AND(C129&gt;='Umrechnungskurse und Konstanten'!$C$15,C129&lt;='Umrechnungskurse und Konstanten'!$D$15),F129*'Umrechnungskurse und Konstanten'!$E$15,0)+IF(AND(C129&gt;='Umrechnungskurse und Konstanten'!$C$16,C129&lt;='Umrechnungskurse und Konstanten'!$D$16),F129*'Umrechnungskurse und Konstanten'!$E$16,0)</f>
        <v>0</v>
      </c>
      <c r="J129" s="43">
        <f t="shared" si="4"/>
        <v>0</v>
      </c>
      <c r="K129" s="43">
        <f t="shared" si="5"/>
        <v>0</v>
      </c>
      <c r="L129" s="69" t="str">
        <f>IF(OR(G129='Umrechnungskurse und Konstanten'!$E$21,G129='Umrechnungskurse und Konstanten'!$E$22,G129='Umrechnungskurse und Konstanten'!$E$23),"MwSt. Satz ok.","falsche/keine MwSt.")</f>
        <v>falsche/keine MwSt.</v>
      </c>
      <c r="M129" s="67" t="str">
        <f>IF(AND(C129&gt;='Umrechnungskurse und Konstanten'!$C$8,C129&lt;='Umrechnungskurse und Konstanten'!$D$10),"Periode ok.","falsche Periode")</f>
        <v>falsche Periode</v>
      </c>
    </row>
    <row r="130" spans="2:13" x14ac:dyDescent="0.3">
      <c r="B130" s="56"/>
      <c r="C130" s="38"/>
      <c r="D130" s="38"/>
      <c r="E130" s="45"/>
      <c r="F130" s="40"/>
      <c r="G130" s="52"/>
      <c r="H130" s="42">
        <f t="shared" si="3"/>
        <v>0</v>
      </c>
      <c r="I130" s="43">
        <f>IF(AND(C130&gt;='Umrechnungskurse und Konstanten'!$C$5,C130&lt;='Umrechnungskurse und Konstanten'!$D$5),F130*'Umrechnungskurse und Konstanten'!$E$5,0)+IF(AND(C130&gt;='Umrechnungskurse und Konstanten'!$C$6,C130&lt;='Umrechnungskurse und Konstanten'!$D$6),F130*'Umrechnungskurse und Konstanten'!$E$6,0)+IF(AND(C130&gt;='Umrechnungskurse und Konstanten'!$C$7,C130&lt;='Umrechnungskurse und Konstanten'!$D$7),F130*'Umrechnungskurse und Konstanten'!$E$7,0)+IF(AND(C130&gt;='Umrechnungskurse und Konstanten'!$C$8,C130&lt;='Umrechnungskurse und Konstanten'!$D$8),F130*'Umrechnungskurse und Konstanten'!$E$8,0)+IF(AND(C130&gt;='Umrechnungskurse und Konstanten'!$C$9,C130&lt;='Umrechnungskurse und Konstanten'!$D$9),F130*'Umrechnungskurse und Konstanten'!$E$9,0)+IF(AND(C130&gt;='Umrechnungskurse und Konstanten'!$C$10,C130&lt;='Umrechnungskurse und Konstanten'!$D$10),F130*'Umrechnungskurse und Konstanten'!$E$10,0)+IF(AND(C130&gt;='Umrechnungskurse und Konstanten'!$C$11,C130&lt;='Umrechnungskurse und Konstanten'!$D$11),F130*'Umrechnungskurse und Konstanten'!$E$11,0)+IF(AND(C130&gt;='Umrechnungskurse und Konstanten'!$C$12,C130&lt;='Umrechnungskurse und Konstanten'!$D$12),F130*'Umrechnungskurse und Konstanten'!$E$12,0)+IF(AND(C130&gt;='Umrechnungskurse und Konstanten'!$C$13,C130&lt;='Umrechnungskurse und Konstanten'!$D$13),F130*'Umrechnungskurse und Konstanten'!$E$13,0)+IF(AND(C130&gt;='Umrechnungskurse und Konstanten'!$C$14,C130&lt;='Umrechnungskurse und Konstanten'!$D$14),F130*'Umrechnungskurse und Konstanten'!$E$14,0)+IF(AND(C130&gt;='Umrechnungskurse und Konstanten'!$C$15,C130&lt;='Umrechnungskurse und Konstanten'!$D$15),F130*'Umrechnungskurse und Konstanten'!$E$15,0)+IF(AND(C130&gt;='Umrechnungskurse und Konstanten'!$C$16,C130&lt;='Umrechnungskurse und Konstanten'!$D$16),F130*'Umrechnungskurse und Konstanten'!$E$16,0)</f>
        <v>0</v>
      </c>
      <c r="J130" s="43">
        <f t="shared" si="4"/>
        <v>0</v>
      </c>
      <c r="K130" s="43">
        <f t="shared" si="5"/>
        <v>0</v>
      </c>
      <c r="L130" s="69" t="str">
        <f>IF(OR(G130='Umrechnungskurse und Konstanten'!$E$21,G130='Umrechnungskurse und Konstanten'!$E$22,G130='Umrechnungskurse und Konstanten'!$E$23),"MwSt. Satz ok.","falsche/keine MwSt.")</f>
        <v>falsche/keine MwSt.</v>
      </c>
      <c r="M130" s="67" t="str">
        <f>IF(AND(C130&gt;='Umrechnungskurse und Konstanten'!$C$8,C130&lt;='Umrechnungskurse und Konstanten'!$D$10),"Periode ok.","falsche Periode")</f>
        <v>falsche Periode</v>
      </c>
    </row>
    <row r="131" spans="2:13" x14ac:dyDescent="0.3">
      <c r="B131" s="56"/>
      <c r="C131" s="38"/>
      <c r="D131" s="38"/>
      <c r="E131" s="45"/>
      <c r="F131" s="40"/>
      <c r="G131" s="52"/>
      <c r="H131" s="42">
        <f t="shared" si="3"/>
        <v>0</v>
      </c>
      <c r="I131" s="43">
        <f>IF(AND(C131&gt;='Umrechnungskurse und Konstanten'!$C$5,C131&lt;='Umrechnungskurse und Konstanten'!$D$5),F131*'Umrechnungskurse und Konstanten'!$E$5,0)+IF(AND(C131&gt;='Umrechnungskurse und Konstanten'!$C$6,C131&lt;='Umrechnungskurse und Konstanten'!$D$6),F131*'Umrechnungskurse und Konstanten'!$E$6,0)+IF(AND(C131&gt;='Umrechnungskurse und Konstanten'!$C$7,C131&lt;='Umrechnungskurse und Konstanten'!$D$7),F131*'Umrechnungskurse und Konstanten'!$E$7,0)+IF(AND(C131&gt;='Umrechnungskurse und Konstanten'!$C$8,C131&lt;='Umrechnungskurse und Konstanten'!$D$8),F131*'Umrechnungskurse und Konstanten'!$E$8,0)+IF(AND(C131&gt;='Umrechnungskurse und Konstanten'!$C$9,C131&lt;='Umrechnungskurse und Konstanten'!$D$9),F131*'Umrechnungskurse und Konstanten'!$E$9,0)+IF(AND(C131&gt;='Umrechnungskurse und Konstanten'!$C$10,C131&lt;='Umrechnungskurse und Konstanten'!$D$10),F131*'Umrechnungskurse und Konstanten'!$E$10,0)+IF(AND(C131&gt;='Umrechnungskurse und Konstanten'!$C$11,C131&lt;='Umrechnungskurse und Konstanten'!$D$11),F131*'Umrechnungskurse und Konstanten'!$E$11,0)+IF(AND(C131&gt;='Umrechnungskurse und Konstanten'!$C$12,C131&lt;='Umrechnungskurse und Konstanten'!$D$12),F131*'Umrechnungskurse und Konstanten'!$E$12,0)+IF(AND(C131&gt;='Umrechnungskurse und Konstanten'!$C$13,C131&lt;='Umrechnungskurse und Konstanten'!$D$13),F131*'Umrechnungskurse und Konstanten'!$E$13,0)+IF(AND(C131&gt;='Umrechnungskurse und Konstanten'!$C$14,C131&lt;='Umrechnungskurse und Konstanten'!$D$14),F131*'Umrechnungskurse und Konstanten'!$E$14,0)+IF(AND(C131&gt;='Umrechnungskurse und Konstanten'!$C$15,C131&lt;='Umrechnungskurse und Konstanten'!$D$15),F131*'Umrechnungskurse und Konstanten'!$E$15,0)+IF(AND(C131&gt;='Umrechnungskurse und Konstanten'!$C$16,C131&lt;='Umrechnungskurse und Konstanten'!$D$16),F131*'Umrechnungskurse und Konstanten'!$E$16,0)</f>
        <v>0</v>
      </c>
      <c r="J131" s="43">
        <f t="shared" si="4"/>
        <v>0</v>
      </c>
      <c r="K131" s="43">
        <f t="shared" si="5"/>
        <v>0</v>
      </c>
      <c r="L131" s="69" t="str">
        <f>IF(OR(G131='Umrechnungskurse und Konstanten'!$E$21,G131='Umrechnungskurse und Konstanten'!$E$22,G131='Umrechnungskurse und Konstanten'!$E$23),"MwSt. Satz ok.","falsche/keine MwSt.")</f>
        <v>falsche/keine MwSt.</v>
      </c>
      <c r="M131" s="67" t="str">
        <f>IF(AND(C131&gt;='Umrechnungskurse und Konstanten'!$C$8,C131&lt;='Umrechnungskurse und Konstanten'!$D$10),"Periode ok.","falsche Periode")</f>
        <v>falsche Periode</v>
      </c>
    </row>
    <row r="132" spans="2:13" x14ac:dyDescent="0.3">
      <c r="B132" s="56"/>
      <c r="C132" s="38"/>
      <c r="D132" s="38"/>
      <c r="E132" s="45"/>
      <c r="F132" s="40"/>
      <c r="G132" s="52"/>
      <c r="H132" s="42">
        <f t="shared" si="3"/>
        <v>0</v>
      </c>
      <c r="I132" s="43">
        <f>IF(AND(C132&gt;='Umrechnungskurse und Konstanten'!$C$5,C132&lt;='Umrechnungskurse und Konstanten'!$D$5),F132*'Umrechnungskurse und Konstanten'!$E$5,0)+IF(AND(C132&gt;='Umrechnungskurse und Konstanten'!$C$6,C132&lt;='Umrechnungskurse und Konstanten'!$D$6),F132*'Umrechnungskurse und Konstanten'!$E$6,0)+IF(AND(C132&gt;='Umrechnungskurse und Konstanten'!$C$7,C132&lt;='Umrechnungskurse und Konstanten'!$D$7),F132*'Umrechnungskurse und Konstanten'!$E$7,0)+IF(AND(C132&gt;='Umrechnungskurse und Konstanten'!$C$8,C132&lt;='Umrechnungskurse und Konstanten'!$D$8),F132*'Umrechnungskurse und Konstanten'!$E$8,0)+IF(AND(C132&gt;='Umrechnungskurse und Konstanten'!$C$9,C132&lt;='Umrechnungskurse und Konstanten'!$D$9),F132*'Umrechnungskurse und Konstanten'!$E$9,0)+IF(AND(C132&gt;='Umrechnungskurse und Konstanten'!$C$10,C132&lt;='Umrechnungskurse und Konstanten'!$D$10),F132*'Umrechnungskurse und Konstanten'!$E$10,0)+IF(AND(C132&gt;='Umrechnungskurse und Konstanten'!$C$11,C132&lt;='Umrechnungskurse und Konstanten'!$D$11),F132*'Umrechnungskurse und Konstanten'!$E$11,0)+IF(AND(C132&gt;='Umrechnungskurse und Konstanten'!$C$12,C132&lt;='Umrechnungskurse und Konstanten'!$D$12),F132*'Umrechnungskurse und Konstanten'!$E$12,0)+IF(AND(C132&gt;='Umrechnungskurse und Konstanten'!$C$13,C132&lt;='Umrechnungskurse und Konstanten'!$D$13),F132*'Umrechnungskurse und Konstanten'!$E$13,0)+IF(AND(C132&gt;='Umrechnungskurse und Konstanten'!$C$14,C132&lt;='Umrechnungskurse und Konstanten'!$D$14),F132*'Umrechnungskurse und Konstanten'!$E$14,0)+IF(AND(C132&gt;='Umrechnungskurse und Konstanten'!$C$15,C132&lt;='Umrechnungskurse und Konstanten'!$D$15),F132*'Umrechnungskurse und Konstanten'!$E$15,0)+IF(AND(C132&gt;='Umrechnungskurse und Konstanten'!$C$16,C132&lt;='Umrechnungskurse und Konstanten'!$D$16),F132*'Umrechnungskurse und Konstanten'!$E$16,0)</f>
        <v>0</v>
      </c>
      <c r="J132" s="43">
        <f t="shared" si="4"/>
        <v>0</v>
      </c>
      <c r="K132" s="43">
        <f t="shared" si="5"/>
        <v>0</v>
      </c>
      <c r="L132" s="69" t="str">
        <f>IF(OR(G132='Umrechnungskurse und Konstanten'!$E$21,G132='Umrechnungskurse und Konstanten'!$E$22,G132='Umrechnungskurse und Konstanten'!$E$23),"MwSt. Satz ok.","falsche/keine MwSt.")</f>
        <v>falsche/keine MwSt.</v>
      </c>
      <c r="M132" s="67" t="str">
        <f>IF(AND(C132&gt;='Umrechnungskurse und Konstanten'!$C$8,C132&lt;='Umrechnungskurse und Konstanten'!$D$10),"Periode ok.","falsche Periode")</f>
        <v>falsche Periode</v>
      </c>
    </row>
    <row r="133" spans="2:13" x14ac:dyDescent="0.3">
      <c r="B133" s="56"/>
      <c r="C133" s="38"/>
      <c r="D133" s="38"/>
      <c r="E133" s="45"/>
      <c r="F133" s="40"/>
      <c r="G133" s="52"/>
      <c r="H133" s="42">
        <f t="shared" si="3"/>
        <v>0</v>
      </c>
      <c r="I133" s="43">
        <f>IF(AND(C133&gt;='Umrechnungskurse und Konstanten'!$C$5,C133&lt;='Umrechnungskurse und Konstanten'!$D$5),F133*'Umrechnungskurse und Konstanten'!$E$5,0)+IF(AND(C133&gt;='Umrechnungskurse und Konstanten'!$C$6,C133&lt;='Umrechnungskurse und Konstanten'!$D$6),F133*'Umrechnungskurse und Konstanten'!$E$6,0)+IF(AND(C133&gt;='Umrechnungskurse und Konstanten'!$C$7,C133&lt;='Umrechnungskurse und Konstanten'!$D$7),F133*'Umrechnungskurse und Konstanten'!$E$7,0)+IF(AND(C133&gt;='Umrechnungskurse und Konstanten'!$C$8,C133&lt;='Umrechnungskurse und Konstanten'!$D$8),F133*'Umrechnungskurse und Konstanten'!$E$8,0)+IF(AND(C133&gt;='Umrechnungskurse und Konstanten'!$C$9,C133&lt;='Umrechnungskurse und Konstanten'!$D$9),F133*'Umrechnungskurse und Konstanten'!$E$9,0)+IF(AND(C133&gt;='Umrechnungskurse und Konstanten'!$C$10,C133&lt;='Umrechnungskurse und Konstanten'!$D$10),F133*'Umrechnungskurse und Konstanten'!$E$10,0)+IF(AND(C133&gt;='Umrechnungskurse und Konstanten'!$C$11,C133&lt;='Umrechnungskurse und Konstanten'!$D$11),F133*'Umrechnungskurse und Konstanten'!$E$11,0)+IF(AND(C133&gt;='Umrechnungskurse und Konstanten'!$C$12,C133&lt;='Umrechnungskurse und Konstanten'!$D$12),F133*'Umrechnungskurse und Konstanten'!$E$12,0)+IF(AND(C133&gt;='Umrechnungskurse und Konstanten'!$C$13,C133&lt;='Umrechnungskurse und Konstanten'!$D$13),F133*'Umrechnungskurse und Konstanten'!$E$13,0)+IF(AND(C133&gt;='Umrechnungskurse und Konstanten'!$C$14,C133&lt;='Umrechnungskurse und Konstanten'!$D$14),F133*'Umrechnungskurse und Konstanten'!$E$14,0)+IF(AND(C133&gt;='Umrechnungskurse und Konstanten'!$C$15,C133&lt;='Umrechnungskurse und Konstanten'!$D$15),F133*'Umrechnungskurse und Konstanten'!$E$15,0)+IF(AND(C133&gt;='Umrechnungskurse und Konstanten'!$C$16,C133&lt;='Umrechnungskurse und Konstanten'!$D$16),F133*'Umrechnungskurse und Konstanten'!$E$16,0)</f>
        <v>0</v>
      </c>
      <c r="J133" s="43">
        <f t="shared" si="4"/>
        <v>0</v>
      </c>
      <c r="K133" s="43">
        <f t="shared" si="5"/>
        <v>0</v>
      </c>
      <c r="L133" s="69" t="str">
        <f>IF(OR(G133='Umrechnungskurse und Konstanten'!$E$21,G133='Umrechnungskurse und Konstanten'!$E$22,G133='Umrechnungskurse und Konstanten'!$E$23),"MwSt. Satz ok.","falsche/keine MwSt.")</f>
        <v>falsche/keine MwSt.</v>
      </c>
      <c r="M133" s="67" t="str">
        <f>IF(AND(C133&gt;='Umrechnungskurse und Konstanten'!$C$8,C133&lt;='Umrechnungskurse und Konstanten'!$D$10),"Periode ok.","falsche Periode")</f>
        <v>falsche Periode</v>
      </c>
    </row>
    <row r="134" spans="2:13" x14ac:dyDescent="0.3">
      <c r="B134" s="56"/>
      <c r="C134" s="38"/>
      <c r="D134" s="38"/>
      <c r="E134" s="45"/>
      <c r="F134" s="40"/>
      <c r="G134" s="52"/>
      <c r="H134" s="42">
        <f t="shared" si="3"/>
        <v>0</v>
      </c>
      <c r="I134" s="43">
        <f>IF(AND(C134&gt;='Umrechnungskurse und Konstanten'!$C$5,C134&lt;='Umrechnungskurse und Konstanten'!$D$5),F134*'Umrechnungskurse und Konstanten'!$E$5,0)+IF(AND(C134&gt;='Umrechnungskurse und Konstanten'!$C$6,C134&lt;='Umrechnungskurse und Konstanten'!$D$6),F134*'Umrechnungskurse und Konstanten'!$E$6,0)+IF(AND(C134&gt;='Umrechnungskurse und Konstanten'!$C$7,C134&lt;='Umrechnungskurse und Konstanten'!$D$7),F134*'Umrechnungskurse und Konstanten'!$E$7,0)+IF(AND(C134&gt;='Umrechnungskurse und Konstanten'!$C$8,C134&lt;='Umrechnungskurse und Konstanten'!$D$8),F134*'Umrechnungskurse und Konstanten'!$E$8,0)+IF(AND(C134&gt;='Umrechnungskurse und Konstanten'!$C$9,C134&lt;='Umrechnungskurse und Konstanten'!$D$9),F134*'Umrechnungskurse und Konstanten'!$E$9,0)+IF(AND(C134&gt;='Umrechnungskurse und Konstanten'!$C$10,C134&lt;='Umrechnungskurse und Konstanten'!$D$10),F134*'Umrechnungskurse und Konstanten'!$E$10,0)+IF(AND(C134&gt;='Umrechnungskurse und Konstanten'!$C$11,C134&lt;='Umrechnungskurse und Konstanten'!$D$11),F134*'Umrechnungskurse und Konstanten'!$E$11,0)+IF(AND(C134&gt;='Umrechnungskurse und Konstanten'!$C$12,C134&lt;='Umrechnungskurse und Konstanten'!$D$12),F134*'Umrechnungskurse und Konstanten'!$E$12,0)+IF(AND(C134&gt;='Umrechnungskurse und Konstanten'!$C$13,C134&lt;='Umrechnungskurse und Konstanten'!$D$13),F134*'Umrechnungskurse und Konstanten'!$E$13,0)+IF(AND(C134&gt;='Umrechnungskurse und Konstanten'!$C$14,C134&lt;='Umrechnungskurse und Konstanten'!$D$14),F134*'Umrechnungskurse und Konstanten'!$E$14,0)+IF(AND(C134&gt;='Umrechnungskurse und Konstanten'!$C$15,C134&lt;='Umrechnungskurse und Konstanten'!$D$15),F134*'Umrechnungskurse und Konstanten'!$E$15,0)+IF(AND(C134&gt;='Umrechnungskurse und Konstanten'!$C$16,C134&lt;='Umrechnungskurse und Konstanten'!$D$16),F134*'Umrechnungskurse und Konstanten'!$E$16,0)</f>
        <v>0</v>
      </c>
      <c r="J134" s="43">
        <f t="shared" si="4"/>
        <v>0</v>
      </c>
      <c r="K134" s="43">
        <f t="shared" si="5"/>
        <v>0</v>
      </c>
      <c r="L134" s="69" t="str">
        <f>IF(OR(G134='Umrechnungskurse und Konstanten'!$E$21,G134='Umrechnungskurse und Konstanten'!$E$22,G134='Umrechnungskurse und Konstanten'!$E$23),"MwSt. Satz ok.","falsche/keine MwSt.")</f>
        <v>falsche/keine MwSt.</v>
      </c>
      <c r="M134" s="67" t="str">
        <f>IF(AND(C134&gt;='Umrechnungskurse und Konstanten'!$C$8,C134&lt;='Umrechnungskurse und Konstanten'!$D$10),"Periode ok.","falsche Periode")</f>
        <v>falsche Periode</v>
      </c>
    </row>
    <row r="135" spans="2:13" x14ac:dyDescent="0.3">
      <c r="B135" s="56"/>
      <c r="C135" s="38"/>
      <c r="D135" s="38"/>
      <c r="E135" s="45"/>
      <c r="F135" s="40"/>
      <c r="G135" s="52"/>
      <c r="H135" s="42">
        <f t="shared" si="3"/>
        <v>0</v>
      </c>
      <c r="I135" s="43">
        <f>IF(AND(C135&gt;='Umrechnungskurse und Konstanten'!$C$5,C135&lt;='Umrechnungskurse und Konstanten'!$D$5),F135*'Umrechnungskurse und Konstanten'!$E$5,0)+IF(AND(C135&gt;='Umrechnungskurse und Konstanten'!$C$6,C135&lt;='Umrechnungskurse und Konstanten'!$D$6),F135*'Umrechnungskurse und Konstanten'!$E$6,0)+IF(AND(C135&gt;='Umrechnungskurse und Konstanten'!$C$7,C135&lt;='Umrechnungskurse und Konstanten'!$D$7),F135*'Umrechnungskurse und Konstanten'!$E$7,0)+IF(AND(C135&gt;='Umrechnungskurse und Konstanten'!$C$8,C135&lt;='Umrechnungskurse und Konstanten'!$D$8),F135*'Umrechnungskurse und Konstanten'!$E$8,0)+IF(AND(C135&gt;='Umrechnungskurse und Konstanten'!$C$9,C135&lt;='Umrechnungskurse und Konstanten'!$D$9),F135*'Umrechnungskurse und Konstanten'!$E$9,0)+IF(AND(C135&gt;='Umrechnungskurse und Konstanten'!$C$10,C135&lt;='Umrechnungskurse und Konstanten'!$D$10),F135*'Umrechnungskurse und Konstanten'!$E$10,0)+IF(AND(C135&gt;='Umrechnungskurse und Konstanten'!$C$11,C135&lt;='Umrechnungskurse und Konstanten'!$D$11),F135*'Umrechnungskurse und Konstanten'!$E$11,0)+IF(AND(C135&gt;='Umrechnungskurse und Konstanten'!$C$12,C135&lt;='Umrechnungskurse und Konstanten'!$D$12),F135*'Umrechnungskurse und Konstanten'!$E$12,0)+IF(AND(C135&gt;='Umrechnungskurse und Konstanten'!$C$13,C135&lt;='Umrechnungskurse und Konstanten'!$D$13),F135*'Umrechnungskurse und Konstanten'!$E$13,0)+IF(AND(C135&gt;='Umrechnungskurse und Konstanten'!$C$14,C135&lt;='Umrechnungskurse und Konstanten'!$D$14),F135*'Umrechnungskurse und Konstanten'!$E$14,0)+IF(AND(C135&gt;='Umrechnungskurse und Konstanten'!$C$15,C135&lt;='Umrechnungskurse und Konstanten'!$D$15),F135*'Umrechnungskurse und Konstanten'!$E$15,0)+IF(AND(C135&gt;='Umrechnungskurse und Konstanten'!$C$16,C135&lt;='Umrechnungskurse und Konstanten'!$D$16),F135*'Umrechnungskurse und Konstanten'!$E$16,0)</f>
        <v>0</v>
      </c>
      <c r="J135" s="43">
        <f t="shared" si="4"/>
        <v>0</v>
      </c>
      <c r="K135" s="43">
        <f t="shared" si="5"/>
        <v>0</v>
      </c>
      <c r="L135" s="69" t="str">
        <f>IF(OR(G135='Umrechnungskurse und Konstanten'!$E$21,G135='Umrechnungskurse und Konstanten'!$E$22,G135='Umrechnungskurse und Konstanten'!$E$23),"MwSt. Satz ok.","falsche/keine MwSt.")</f>
        <v>falsche/keine MwSt.</v>
      </c>
      <c r="M135" s="67" t="str">
        <f>IF(AND(C135&gt;='Umrechnungskurse und Konstanten'!$C$8,C135&lt;='Umrechnungskurse und Konstanten'!$D$10),"Periode ok.","falsche Periode")</f>
        <v>falsche Periode</v>
      </c>
    </row>
    <row r="136" spans="2:13" x14ac:dyDescent="0.3">
      <c r="B136" s="56"/>
      <c r="C136" s="38"/>
      <c r="D136" s="38"/>
      <c r="E136" s="45"/>
      <c r="F136" s="40"/>
      <c r="G136" s="52"/>
      <c r="H136" s="42">
        <f t="shared" si="3"/>
        <v>0</v>
      </c>
      <c r="I136" s="43">
        <f>IF(AND(C136&gt;='Umrechnungskurse und Konstanten'!$C$5,C136&lt;='Umrechnungskurse und Konstanten'!$D$5),F136*'Umrechnungskurse und Konstanten'!$E$5,0)+IF(AND(C136&gt;='Umrechnungskurse und Konstanten'!$C$6,C136&lt;='Umrechnungskurse und Konstanten'!$D$6),F136*'Umrechnungskurse und Konstanten'!$E$6,0)+IF(AND(C136&gt;='Umrechnungskurse und Konstanten'!$C$7,C136&lt;='Umrechnungskurse und Konstanten'!$D$7),F136*'Umrechnungskurse und Konstanten'!$E$7,0)+IF(AND(C136&gt;='Umrechnungskurse und Konstanten'!$C$8,C136&lt;='Umrechnungskurse und Konstanten'!$D$8),F136*'Umrechnungskurse und Konstanten'!$E$8,0)+IF(AND(C136&gt;='Umrechnungskurse und Konstanten'!$C$9,C136&lt;='Umrechnungskurse und Konstanten'!$D$9),F136*'Umrechnungskurse und Konstanten'!$E$9,0)+IF(AND(C136&gt;='Umrechnungskurse und Konstanten'!$C$10,C136&lt;='Umrechnungskurse und Konstanten'!$D$10),F136*'Umrechnungskurse und Konstanten'!$E$10,0)+IF(AND(C136&gt;='Umrechnungskurse und Konstanten'!$C$11,C136&lt;='Umrechnungskurse und Konstanten'!$D$11),F136*'Umrechnungskurse und Konstanten'!$E$11,0)+IF(AND(C136&gt;='Umrechnungskurse und Konstanten'!$C$12,C136&lt;='Umrechnungskurse und Konstanten'!$D$12),F136*'Umrechnungskurse und Konstanten'!$E$12,0)+IF(AND(C136&gt;='Umrechnungskurse und Konstanten'!$C$13,C136&lt;='Umrechnungskurse und Konstanten'!$D$13),F136*'Umrechnungskurse und Konstanten'!$E$13,0)+IF(AND(C136&gt;='Umrechnungskurse und Konstanten'!$C$14,C136&lt;='Umrechnungskurse und Konstanten'!$D$14),F136*'Umrechnungskurse und Konstanten'!$E$14,0)+IF(AND(C136&gt;='Umrechnungskurse und Konstanten'!$C$15,C136&lt;='Umrechnungskurse und Konstanten'!$D$15),F136*'Umrechnungskurse und Konstanten'!$E$15,0)+IF(AND(C136&gt;='Umrechnungskurse und Konstanten'!$C$16,C136&lt;='Umrechnungskurse und Konstanten'!$D$16),F136*'Umrechnungskurse und Konstanten'!$E$16,0)</f>
        <v>0</v>
      </c>
      <c r="J136" s="43">
        <f t="shared" si="4"/>
        <v>0</v>
      </c>
      <c r="K136" s="43">
        <f t="shared" si="5"/>
        <v>0</v>
      </c>
      <c r="L136" s="69" t="str">
        <f>IF(OR(G136='Umrechnungskurse und Konstanten'!$E$21,G136='Umrechnungskurse und Konstanten'!$E$22,G136='Umrechnungskurse und Konstanten'!$E$23),"MwSt. Satz ok.","falsche/keine MwSt.")</f>
        <v>falsche/keine MwSt.</v>
      </c>
      <c r="M136" s="67" t="str">
        <f>IF(AND(C136&gt;='Umrechnungskurse und Konstanten'!$C$8,C136&lt;='Umrechnungskurse und Konstanten'!$D$10),"Periode ok.","falsche Periode")</f>
        <v>falsche Periode</v>
      </c>
    </row>
    <row r="137" spans="2:13" x14ac:dyDescent="0.3">
      <c r="B137" s="56"/>
      <c r="C137" s="38"/>
      <c r="D137" s="38"/>
      <c r="E137" s="45"/>
      <c r="F137" s="40"/>
      <c r="G137" s="52"/>
      <c r="H137" s="42">
        <f t="shared" si="3"/>
        <v>0</v>
      </c>
      <c r="I137" s="43">
        <f>IF(AND(C137&gt;='Umrechnungskurse und Konstanten'!$C$5,C137&lt;='Umrechnungskurse und Konstanten'!$D$5),F137*'Umrechnungskurse und Konstanten'!$E$5,0)+IF(AND(C137&gt;='Umrechnungskurse und Konstanten'!$C$6,C137&lt;='Umrechnungskurse und Konstanten'!$D$6),F137*'Umrechnungskurse und Konstanten'!$E$6,0)+IF(AND(C137&gt;='Umrechnungskurse und Konstanten'!$C$7,C137&lt;='Umrechnungskurse und Konstanten'!$D$7),F137*'Umrechnungskurse und Konstanten'!$E$7,0)+IF(AND(C137&gt;='Umrechnungskurse und Konstanten'!$C$8,C137&lt;='Umrechnungskurse und Konstanten'!$D$8),F137*'Umrechnungskurse und Konstanten'!$E$8,0)+IF(AND(C137&gt;='Umrechnungskurse und Konstanten'!$C$9,C137&lt;='Umrechnungskurse und Konstanten'!$D$9),F137*'Umrechnungskurse und Konstanten'!$E$9,0)+IF(AND(C137&gt;='Umrechnungskurse und Konstanten'!$C$10,C137&lt;='Umrechnungskurse und Konstanten'!$D$10),F137*'Umrechnungskurse und Konstanten'!$E$10,0)+IF(AND(C137&gt;='Umrechnungskurse und Konstanten'!$C$11,C137&lt;='Umrechnungskurse und Konstanten'!$D$11),F137*'Umrechnungskurse und Konstanten'!$E$11,0)+IF(AND(C137&gt;='Umrechnungskurse und Konstanten'!$C$12,C137&lt;='Umrechnungskurse und Konstanten'!$D$12),F137*'Umrechnungskurse und Konstanten'!$E$12,0)+IF(AND(C137&gt;='Umrechnungskurse und Konstanten'!$C$13,C137&lt;='Umrechnungskurse und Konstanten'!$D$13),F137*'Umrechnungskurse und Konstanten'!$E$13,0)+IF(AND(C137&gt;='Umrechnungskurse und Konstanten'!$C$14,C137&lt;='Umrechnungskurse und Konstanten'!$D$14),F137*'Umrechnungskurse und Konstanten'!$E$14,0)+IF(AND(C137&gt;='Umrechnungskurse und Konstanten'!$C$15,C137&lt;='Umrechnungskurse und Konstanten'!$D$15),F137*'Umrechnungskurse und Konstanten'!$E$15,0)+IF(AND(C137&gt;='Umrechnungskurse und Konstanten'!$C$16,C137&lt;='Umrechnungskurse und Konstanten'!$D$16),F137*'Umrechnungskurse und Konstanten'!$E$16,0)</f>
        <v>0</v>
      </c>
      <c r="J137" s="43">
        <f t="shared" si="4"/>
        <v>0</v>
      </c>
      <c r="K137" s="43">
        <f t="shared" si="5"/>
        <v>0</v>
      </c>
      <c r="L137" s="69" t="str">
        <f>IF(OR(G137='Umrechnungskurse und Konstanten'!$E$21,G137='Umrechnungskurse und Konstanten'!$E$22,G137='Umrechnungskurse und Konstanten'!$E$23),"MwSt. Satz ok.","falsche/keine MwSt.")</f>
        <v>falsche/keine MwSt.</v>
      </c>
      <c r="M137" s="67" t="str">
        <f>IF(AND(C137&gt;='Umrechnungskurse und Konstanten'!$C$8,C137&lt;='Umrechnungskurse und Konstanten'!$D$10),"Periode ok.","falsche Periode")</f>
        <v>falsche Periode</v>
      </c>
    </row>
    <row r="138" spans="2:13" x14ac:dyDescent="0.3">
      <c r="B138" s="56"/>
      <c r="C138" s="38"/>
      <c r="D138" s="38"/>
      <c r="E138" s="45"/>
      <c r="F138" s="40"/>
      <c r="G138" s="52"/>
      <c r="H138" s="42">
        <f t="shared" ref="H138:H201" si="6">F138*G138</f>
        <v>0</v>
      </c>
      <c r="I138" s="43">
        <f>IF(AND(C138&gt;='Umrechnungskurse und Konstanten'!$C$5,C138&lt;='Umrechnungskurse und Konstanten'!$D$5),F138*'Umrechnungskurse und Konstanten'!$E$5,0)+IF(AND(C138&gt;='Umrechnungskurse und Konstanten'!$C$6,C138&lt;='Umrechnungskurse und Konstanten'!$D$6),F138*'Umrechnungskurse und Konstanten'!$E$6,0)+IF(AND(C138&gt;='Umrechnungskurse und Konstanten'!$C$7,C138&lt;='Umrechnungskurse und Konstanten'!$D$7),F138*'Umrechnungskurse und Konstanten'!$E$7,0)+IF(AND(C138&gt;='Umrechnungskurse und Konstanten'!$C$8,C138&lt;='Umrechnungskurse und Konstanten'!$D$8),F138*'Umrechnungskurse und Konstanten'!$E$8,0)+IF(AND(C138&gt;='Umrechnungskurse und Konstanten'!$C$9,C138&lt;='Umrechnungskurse und Konstanten'!$D$9),F138*'Umrechnungskurse und Konstanten'!$E$9,0)+IF(AND(C138&gt;='Umrechnungskurse und Konstanten'!$C$10,C138&lt;='Umrechnungskurse und Konstanten'!$D$10),F138*'Umrechnungskurse und Konstanten'!$E$10,0)+IF(AND(C138&gt;='Umrechnungskurse und Konstanten'!$C$11,C138&lt;='Umrechnungskurse und Konstanten'!$D$11),F138*'Umrechnungskurse und Konstanten'!$E$11,0)+IF(AND(C138&gt;='Umrechnungskurse und Konstanten'!$C$12,C138&lt;='Umrechnungskurse und Konstanten'!$D$12),F138*'Umrechnungskurse und Konstanten'!$E$12,0)+IF(AND(C138&gt;='Umrechnungskurse und Konstanten'!$C$13,C138&lt;='Umrechnungskurse und Konstanten'!$D$13),F138*'Umrechnungskurse und Konstanten'!$E$13,0)+IF(AND(C138&gt;='Umrechnungskurse und Konstanten'!$C$14,C138&lt;='Umrechnungskurse und Konstanten'!$D$14),F138*'Umrechnungskurse und Konstanten'!$E$14,0)+IF(AND(C138&gt;='Umrechnungskurse und Konstanten'!$C$15,C138&lt;='Umrechnungskurse und Konstanten'!$D$15),F138*'Umrechnungskurse und Konstanten'!$E$15,0)+IF(AND(C138&gt;='Umrechnungskurse und Konstanten'!$C$16,C138&lt;='Umrechnungskurse und Konstanten'!$D$16),F138*'Umrechnungskurse und Konstanten'!$E$16,0)</f>
        <v>0</v>
      </c>
      <c r="J138" s="43">
        <f t="shared" ref="J138:J201" si="7">G138*I138</f>
        <v>0</v>
      </c>
      <c r="K138" s="43">
        <f t="shared" ref="K138:K201" si="8">I138+J138</f>
        <v>0</v>
      </c>
      <c r="L138" s="69" t="str">
        <f>IF(OR(G138='Umrechnungskurse und Konstanten'!$E$21,G138='Umrechnungskurse und Konstanten'!$E$22,G138='Umrechnungskurse und Konstanten'!$E$23),"MwSt. Satz ok.","falsche/keine MwSt.")</f>
        <v>falsche/keine MwSt.</v>
      </c>
      <c r="M138" s="67" t="str">
        <f>IF(AND(C138&gt;='Umrechnungskurse und Konstanten'!$C$8,C138&lt;='Umrechnungskurse und Konstanten'!$D$10),"Periode ok.","falsche Periode")</f>
        <v>falsche Periode</v>
      </c>
    </row>
    <row r="139" spans="2:13" x14ac:dyDescent="0.3">
      <c r="B139" s="56"/>
      <c r="C139" s="38"/>
      <c r="D139" s="38"/>
      <c r="E139" s="45"/>
      <c r="F139" s="40"/>
      <c r="G139" s="52"/>
      <c r="H139" s="42">
        <f t="shared" si="6"/>
        <v>0</v>
      </c>
      <c r="I139" s="43">
        <f>IF(AND(C139&gt;='Umrechnungskurse und Konstanten'!$C$5,C139&lt;='Umrechnungskurse und Konstanten'!$D$5),F139*'Umrechnungskurse und Konstanten'!$E$5,0)+IF(AND(C139&gt;='Umrechnungskurse und Konstanten'!$C$6,C139&lt;='Umrechnungskurse und Konstanten'!$D$6),F139*'Umrechnungskurse und Konstanten'!$E$6,0)+IF(AND(C139&gt;='Umrechnungskurse und Konstanten'!$C$7,C139&lt;='Umrechnungskurse und Konstanten'!$D$7),F139*'Umrechnungskurse und Konstanten'!$E$7,0)+IF(AND(C139&gt;='Umrechnungskurse und Konstanten'!$C$8,C139&lt;='Umrechnungskurse und Konstanten'!$D$8),F139*'Umrechnungskurse und Konstanten'!$E$8,0)+IF(AND(C139&gt;='Umrechnungskurse und Konstanten'!$C$9,C139&lt;='Umrechnungskurse und Konstanten'!$D$9),F139*'Umrechnungskurse und Konstanten'!$E$9,0)+IF(AND(C139&gt;='Umrechnungskurse und Konstanten'!$C$10,C139&lt;='Umrechnungskurse und Konstanten'!$D$10),F139*'Umrechnungskurse und Konstanten'!$E$10,0)+IF(AND(C139&gt;='Umrechnungskurse und Konstanten'!$C$11,C139&lt;='Umrechnungskurse und Konstanten'!$D$11),F139*'Umrechnungskurse und Konstanten'!$E$11,0)+IF(AND(C139&gt;='Umrechnungskurse und Konstanten'!$C$12,C139&lt;='Umrechnungskurse und Konstanten'!$D$12),F139*'Umrechnungskurse und Konstanten'!$E$12,0)+IF(AND(C139&gt;='Umrechnungskurse und Konstanten'!$C$13,C139&lt;='Umrechnungskurse und Konstanten'!$D$13),F139*'Umrechnungskurse und Konstanten'!$E$13,0)+IF(AND(C139&gt;='Umrechnungskurse und Konstanten'!$C$14,C139&lt;='Umrechnungskurse und Konstanten'!$D$14),F139*'Umrechnungskurse und Konstanten'!$E$14,0)+IF(AND(C139&gt;='Umrechnungskurse und Konstanten'!$C$15,C139&lt;='Umrechnungskurse und Konstanten'!$D$15),F139*'Umrechnungskurse und Konstanten'!$E$15,0)+IF(AND(C139&gt;='Umrechnungskurse und Konstanten'!$C$16,C139&lt;='Umrechnungskurse und Konstanten'!$D$16),F139*'Umrechnungskurse und Konstanten'!$E$16,0)</f>
        <v>0</v>
      </c>
      <c r="J139" s="43">
        <f t="shared" si="7"/>
        <v>0</v>
      </c>
      <c r="K139" s="43">
        <f t="shared" si="8"/>
        <v>0</v>
      </c>
      <c r="L139" s="69" t="str">
        <f>IF(OR(G139='Umrechnungskurse und Konstanten'!$E$21,G139='Umrechnungskurse und Konstanten'!$E$22,G139='Umrechnungskurse und Konstanten'!$E$23),"MwSt. Satz ok.","falsche/keine MwSt.")</f>
        <v>falsche/keine MwSt.</v>
      </c>
      <c r="M139" s="67" t="str">
        <f>IF(AND(C139&gt;='Umrechnungskurse und Konstanten'!$C$8,C139&lt;='Umrechnungskurse und Konstanten'!$D$10),"Periode ok.","falsche Periode")</f>
        <v>falsche Periode</v>
      </c>
    </row>
    <row r="140" spans="2:13" x14ac:dyDescent="0.3">
      <c r="B140" s="56"/>
      <c r="C140" s="38"/>
      <c r="D140" s="38"/>
      <c r="E140" s="45"/>
      <c r="F140" s="40"/>
      <c r="G140" s="52"/>
      <c r="H140" s="42">
        <f t="shared" si="6"/>
        <v>0</v>
      </c>
      <c r="I140" s="43">
        <f>IF(AND(C140&gt;='Umrechnungskurse und Konstanten'!$C$5,C140&lt;='Umrechnungskurse und Konstanten'!$D$5),F140*'Umrechnungskurse und Konstanten'!$E$5,0)+IF(AND(C140&gt;='Umrechnungskurse und Konstanten'!$C$6,C140&lt;='Umrechnungskurse und Konstanten'!$D$6),F140*'Umrechnungskurse und Konstanten'!$E$6,0)+IF(AND(C140&gt;='Umrechnungskurse und Konstanten'!$C$7,C140&lt;='Umrechnungskurse und Konstanten'!$D$7),F140*'Umrechnungskurse und Konstanten'!$E$7,0)+IF(AND(C140&gt;='Umrechnungskurse und Konstanten'!$C$8,C140&lt;='Umrechnungskurse und Konstanten'!$D$8),F140*'Umrechnungskurse und Konstanten'!$E$8,0)+IF(AND(C140&gt;='Umrechnungskurse und Konstanten'!$C$9,C140&lt;='Umrechnungskurse und Konstanten'!$D$9),F140*'Umrechnungskurse und Konstanten'!$E$9,0)+IF(AND(C140&gt;='Umrechnungskurse und Konstanten'!$C$10,C140&lt;='Umrechnungskurse und Konstanten'!$D$10),F140*'Umrechnungskurse und Konstanten'!$E$10,0)+IF(AND(C140&gt;='Umrechnungskurse und Konstanten'!$C$11,C140&lt;='Umrechnungskurse und Konstanten'!$D$11),F140*'Umrechnungskurse und Konstanten'!$E$11,0)+IF(AND(C140&gt;='Umrechnungskurse und Konstanten'!$C$12,C140&lt;='Umrechnungskurse und Konstanten'!$D$12),F140*'Umrechnungskurse und Konstanten'!$E$12,0)+IF(AND(C140&gt;='Umrechnungskurse und Konstanten'!$C$13,C140&lt;='Umrechnungskurse und Konstanten'!$D$13),F140*'Umrechnungskurse und Konstanten'!$E$13,0)+IF(AND(C140&gt;='Umrechnungskurse und Konstanten'!$C$14,C140&lt;='Umrechnungskurse und Konstanten'!$D$14),F140*'Umrechnungskurse und Konstanten'!$E$14,0)+IF(AND(C140&gt;='Umrechnungskurse und Konstanten'!$C$15,C140&lt;='Umrechnungskurse und Konstanten'!$D$15),F140*'Umrechnungskurse und Konstanten'!$E$15,0)+IF(AND(C140&gt;='Umrechnungskurse und Konstanten'!$C$16,C140&lt;='Umrechnungskurse und Konstanten'!$D$16),F140*'Umrechnungskurse und Konstanten'!$E$16,0)</f>
        <v>0</v>
      </c>
      <c r="J140" s="43">
        <f t="shared" si="7"/>
        <v>0</v>
      </c>
      <c r="K140" s="43">
        <f t="shared" si="8"/>
        <v>0</v>
      </c>
      <c r="L140" s="69" t="str">
        <f>IF(OR(G140='Umrechnungskurse und Konstanten'!$E$21,G140='Umrechnungskurse und Konstanten'!$E$22,G140='Umrechnungskurse und Konstanten'!$E$23),"MwSt. Satz ok.","falsche/keine MwSt.")</f>
        <v>falsche/keine MwSt.</v>
      </c>
      <c r="M140" s="67" t="str">
        <f>IF(AND(C140&gt;='Umrechnungskurse und Konstanten'!$C$8,C140&lt;='Umrechnungskurse und Konstanten'!$D$10),"Periode ok.","falsche Periode")</f>
        <v>falsche Periode</v>
      </c>
    </row>
    <row r="141" spans="2:13" x14ac:dyDescent="0.3">
      <c r="B141" s="56"/>
      <c r="C141" s="38"/>
      <c r="D141" s="38"/>
      <c r="E141" s="45"/>
      <c r="F141" s="40"/>
      <c r="G141" s="52"/>
      <c r="H141" s="42">
        <f t="shared" si="6"/>
        <v>0</v>
      </c>
      <c r="I141" s="43">
        <f>IF(AND(C141&gt;='Umrechnungskurse und Konstanten'!$C$5,C141&lt;='Umrechnungskurse und Konstanten'!$D$5),F141*'Umrechnungskurse und Konstanten'!$E$5,0)+IF(AND(C141&gt;='Umrechnungskurse und Konstanten'!$C$6,C141&lt;='Umrechnungskurse und Konstanten'!$D$6),F141*'Umrechnungskurse und Konstanten'!$E$6,0)+IF(AND(C141&gt;='Umrechnungskurse und Konstanten'!$C$7,C141&lt;='Umrechnungskurse und Konstanten'!$D$7),F141*'Umrechnungskurse und Konstanten'!$E$7,0)+IF(AND(C141&gt;='Umrechnungskurse und Konstanten'!$C$8,C141&lt;='Umrechnungskurse und Konstanten'!$D$8),F141*'Umrechnungskurse und Konstanten'!$E$8,0)+IF(AND(C141&gt;='Umrechnungskurse und Konstanten'!$C$9,C141&lt;='Umrechnungskurse und Konstanten'!$D$9),F141*'Umrechnungskurse und Konstanten'!$E$9,0)+IF(AND(C141&gt;='Umrechnungskurse und Konstanten'!$C$10,C141&lt;='Umrechnungskurse und Konstanten'!$D$10),F141*'Umrechnungskurse und Konstanten'!$E$10,0)+IF(AND(C141&gt;='Umrechnungskurse und Konstanten'!$C$11,C141&lt;='Umrechnungskurse und Konstanten'!$D$11),F141*'Umrechnungskurse und Konstanten'!$E$11,0)+IF(AND(C141&gt;='Umrechnungskurse und Konstanten'!$C$12,C141&lt;='Umrechnungskurse und Konstanten'!$D$12),F141*'Umrechnungskurse und Konstanten'!$E$12,0)+IF(AND(C141&gt;='Umrechnungskurse und Konstanten'!$C$13,C141&lt;='Umrechnungskurse und Konstanten'!$D$13),F141*'Umrechnungskurse und Konstanten'!$E$13,0)+IF(AND(C141&gt;='Umrechnungskurse und Konstanten'!$C$14,C141&lt;='Umrechnungskurse und Konstanten'!$D$14),F141*'Umrechnungskurse und Konstanten'!$E$14,0)+IF(AND(C141&gt;='Umrechnungskurse und Konstanten'!$C$15,C141&lt;='Umrechnungskurse und Konstanten'!$D$15),F141*'Umrechnungskurse und Konstanten'!$E$15,0)+IF(AND(C141&gt;='Umrechnungskurse und Konstanten'!$C$16,C141&lt;='Umrechnungskurse und Konstanten'!$D$16),F141*'Umrechnungskurse und Konstanten'!$E$16,0)</f>
        <v>0</v>
      </c>
      <c r="J141" s="43">
        <f t="shared" si="7"/>
        <v>0</v>
      </c>
      <c r="K141" s="43">
        <f t="shared" si="8"/>
        <v>0</v>
      </c>
      <c r="L141" s="69" t="str">
        <f>IF(OR(G141='Umrechnungskurse und Konstanten'!$E$21,G141='Umrechnungskurse und Konstanten'!$E$22,G141='Umrechnungskurse und Konstanten'!$E$23),"MwSt. Satz ok.","falsche/keine MwSt.")</f>
        <v>falsche/keine MwSt.</v>
      </c>
      <c r="M141" s="67" t="str">
        <f>IF(AND(C141&gt;='Umrechnungskurse und Konstanten'!$C$8,C141&lt;='Umrechnungskurse und Konstanten'!$D$10),"Periode ok.","falsche Periode")</f>
        <v>falsche Periode</v>
      </c>
    </row>
    <row r="142" spans="2:13" x14ac:dyDescent="0.3">
      <c r="B142" s="56"/>
      <c r="C142" s="38"/>
      <c r="D142" s="38"/>
      <c r="E142" s="45"/>
      <c r="F142" s="40"/>
      <c r="G142" s="52"/>
      <c r="H142" s="42">
        <f t="shared" si="6"/>
        <v>0</v>
      </c>
      <c r="I142" s="43">
        <f>IF(AND(C142&gt;='Umrechnungskurse und Konstanten'!$C$5,C142&lt;='Umrechnungskurse und Konstanten'!$D$5),F142*'Umrechnungskurse und Konstanten'!$E$5,0)+IF(AND(C142&gt;='Umrechnungskurse und Konstanten'!$C$6,C142&lt;='Umrechnungskurse und Konstanten'!$D$6),F142*'Umrechnungskurse und Konstanten'!$E$6,0)+IF(AND(C142&gt;='Umrechnungskurse und Konstanten'!$C$7,C142&lt;='Umrechnungskurse und Konstanten'!$D$7),F142*'Umrechnungskurse und Konstanten'!$E$7,0)+IF(AND(C142&gt;='Umrechnungskurse und Konstanten'!$C$8,C142&lt;='Umrechnungskurse und Konstanten'!$D$8),F142*'Umrechnungskurse und Konstanten'!$E$8,0)+IF(AND(C142&gt;='Umrechnungskurse und Konstanten'!$C$9,C142&lt;='Umrechnungskurse und Konstanten'!$D$9),F142*'Umrechnungskurse und Konstanten'!$E$9,0)+IF(AND(C142&gt;='Umrechnungskurse und Konstanten'!$C$10,C142&lt;='Umrechnungskurse und Konstanten'!$D$10),F142*'Umrechnungskurse und Konstanten'!$E$10,0)+IF(AND(C142&gt;='Umrechnungskurse und Konstanten'!$C$11,C142&lt;='Umrechnungskurse und Konstanten'!$D$11),F142*'Umrechnungskurse und Konstanten'!$E$11,0)+IF(AND(C142&gt;='Umrechnungskurse und Konstanten'!$C$12,C142&lt;='Umrechnungskurse und Konstanten'!$D$12),F142*'Umrechnungskurse und Konstanten'!$E$12,0)+IF(AND(C142&gt;='Umrechnungskurse und Konstanten'!$C$13,C142&lt;='Umrechnungskurse und Konstanten'!$D$13),F142*'Umrechnungskurse und Konstanten'!$E$13,0)+IF(AND(C142&gt;='Umrechnungskurse und Konstanten'!$C$14,C142&lt;='Umrechnungskurse und Konstanten'!$D$14),F142*'Umrechnungskurse und Konstanten'!$E$14,0)+IF(AND(C142&gt;='Umrechnungskurse und Konstanten'!$C$15,C142&lt;='Umrechnungskurse und Konstanten'!$D$15),F142*'Umrechnungskurse und Konstanten'!$E$15,0)+IF(AND(C142&gt;='Umrechnungskurse und Konstanten'!$C$16,C142&lt;='Umrechnungskurse und Konstanten'!$D$16),F142*'Umrechnungskurse und Konstanten'!$E$16,0)</f>
        <v>0</v>
      </c>
      <c r="J142" s="43">
        <f t="shared" si="7"/>
        <v>0</v>
      </c>
      <c r="K142" s="43">
        <f t="shared" si="8"/>
        <v>0</v>
      </c>
      <c r="L142" s="69" t="str">
        <f>IF(OR(G142='Umrechnungskurse und Konstanten'!$E$21,G142='Umrechnungskurse und Konstanten'!$E$22,G142='Umrechnungskurse und Konstanten'!$E$23),"MwSt. Satz ok.","falsche/keine MwSt.")</f>
        <v>falsche/keine MwSt.</v>
      </c>
      <c r="M142" s="67" t="str">
        <f>IF(AND(C142&gt;='Umrechnungskurse und Konstanten'!$C$8,C142&lt;='Umrechnungskurse und Konstanten'!$D$10),"Periode ok.","falsche Periode")</f>
        <v>falsche Periode</v>
      </c>
    </row>
    <row r="143" spans="2:13" x14ac:dyDescent="0.3">
      <c r="B143" s="56"/>
      <c r="C143" s="38"/>
      <c r="D143" s="38"/>
      <c r="E143" s="45"/>
      <c r="F143" s="40"/>
      <c r="G143" s="52"/>
      <c r="H143" s="42">
        <f t="shared" si="6"/>
        <v>0</v>
      </c>
      <c r="I143" s="43">
        <f>IF(AND(C143&gt;='Umrechnungskurse und Konstanten'!$C$5,C143&lt;='Umrechnungskurse und Konstanten'!$D$5),F143*'Umrechnungskurse und Konstanten'!$E$5,0)+IF(AND(C143&gt;='Umrechnungskurse und Konstanten'!$C$6,C143&lt;='Umrechnungskurse und Konstanten'!$D$6),F143*'Umrechnungskurse und Konstanten'!$E$6,0)+IF(AND(C143&gt;='Umrechnungskurse und Konstanten'!$C$7,C143&lt;='Umrechnungskurse und Konstanten'!$D$7),F143*'Umrechnungskurse und Konstanten'!$E$7,0)+IF(AND(C143&gt;='Umrechnungskurse und Konstanten'!$C$8,C143&lt;='Umrechnungskurse und Konstanten'!$D$8),F143*'Umrechnungskurse und Konstanten'!$E$8,0)+IF(AND(C143&gt;='Umrechnungskurse und Konstanten'!$C$9,C143&lt;='Umrechnungskurse und Konstanten'!$D$9),F143*'Umrechnungskurse und Konstanten'!$E$9,0)+IF(AND(C143&gt;='Umrechnungskurse und Konstanten'!$C$10,C143&lt;='Umrechnungskurse und Konstanten'!$D$10),F143*'Umrechnungskurse und Konstanten'!$E$10,0)+IF(AND(C143&gt;='Umrechnungskurse und Konstanten'!$C$11,C143&lt;='Umrechnungskurse und Konstanten'!$D$11),F143*'Umrechnungskurse und Konstanten'!$E$11,0)+IF(AND(C143&gt;='Umrechnungskurse und Konstanten'!$C$12,C143&lt;='Umrechnungskurse und Konstanten'!$D$12),F143*'Umrechnungskurse und Konstanten'!$E$12,0)+IF(AND(C143&gt;='Umrechnungskurse und Konstanten'!$C$13,C143&lt;='Umrechnungskurse und Konstanten'!$D$13),F143*'Umrechnungskurse und Konstanten'!$E$13,0)+IF(AND(C143&gt;='Umrechnungskurse und Konstanten'!$C$14,C143&lt;='Umrechnungskurse und Konstanten'!$D$14),F143*'Umrechnungskurse und Konstanten'!$E$14,0)+IF(AND(C143&gt;='Umrechnungskurse und Konstanten'!$C$15,C143&lt;='Umrechnungskurse und Konstanten'!$D$15),F143*'Umrechnungskurse und Konstanten'!$E$15,0)+IF(AND(C143&gt;='Umrechnungskurse und Konstanten'!$C$16,C143&lt;='Umrechnungskurse und Konstanten'!$D$16),F143*'Umrechnungskurse und Konstanten'!$E$16,0)</f>
        <v>0</v>
      </c>
      <c r="J143" s="43">
        <f t="shared" si="7"/>
        <v>0</v>
      </c>
      <c r="K143" s="43">
        <f t="shared" si="8"/>
        <v>0</v>
      </c>
      <c r="L143" s="69" t="str">
        <f>IF(OR(G143='Umrechnungskurse und Konstanten'!$E$21,G143='Umrechnungskurse und Konstanten'!$E$22,G143='Umrechnungskurse und Konstanten'!$E$23),"MwSt. Satz ok.","falsche/keine MwSt.")</f>
        <v>falsche/keine MwSt.</v>
      </c>
      <c r="M143" s="67" t="str">
        <f>IF(AND(C143&gt;='Umrechnungskurse und Konstanten'!$C$8,C143&lt;='Umrechnungskurse und Konstanten'!$D$10),"Periode ok.","falsche Periode")</f>
        <v>falsche Periode</v>
      </c>
    </row>
    <row r="144" spans="2:13" x14ac:dyDescent="0.3">
      <c r="B144" s="56"/>
      <c r="C144" s="38"/>
      <c r="D144" s="38"/>
      <c r="E144" s="45"/>
      <c r="F144" s="40"/>
      <c r="G144" s="52"/>
      <c r="H144" s="42">
        <f t="shared" si="6"/>
        <v>0</v>
      </c>
      <c r="I144" s="43">
        <f>IF(AND(C144&gt;='Umrechnungskurse und Konstanten'!$C$5,C144&lt;='Umrechnungskurse und Konstanten'!$D$5),F144*'Umrechnungskurse und Konstanten'!$E$5,0)+IF(AND(C144&gt;='Umrechnungskurse und Konstanten'!$C$6,C144&lt;='Umrechnungskurse und Konstanten'!$D$6),F144*'Umrechnungskurse und Konstanten'!$E$6,0)+IF(AND(C144&gt;='Umrechnungskurse und Konstanten'!$C$7,C144&lt;='Umrechnungskurse und Konstanten'!$D$7),F144*'Umrechnungskurse und Konstanten'!$E$7,0)+IF(AND(C144&gt;='Umrechnungskurse und Konstanten'!$C$8,C144&lt;='Umrechnungskurse und Konstanten'!$D$8),F144*'Umrechnungskurse und Konstanten'!$E$8,0)+IF(AND(C144&gt;='Umrechnungskurse und Konstanten'!$C$9,C144&lt;='Umrechnungskurse und Konstanten'!$D$9),F144*'Umrechnungskurse und Konstanten'!$E$9,0)+IF(AND(C144&gt;='Umrechnungskurse und Konstanten'!$C$10,C144&lt;='Umrechnungskurse und Konstanten'!$D$10),F144*'Umrechnungskurse und Konstanten'!$E$10,0)+IF(AND(C144&gt;='Umrechnungskurse und Konstanten'!$C$11,C144&lt;='Umrechnungskurse und Konstanten'!$D$11),F144*'Umrechnungskurse und Konstanten'!$E$11,0)+IF(AND(C144&gt;='Umrechnungskurse und Konstanten'!$C$12,C144&lt;='Umrechnungskurse und Konstanten'!$D$12),F144*'Umrechnungskurse und Konstanten'!$E$12,0)+IF(AND(C144&gt;='Umrechnungskurse und Konstanten'!$C$13,C144&lt;='Umrechnungskurse und Konstanten'!$D$13),F144*'Umrechnungskurse und Konstanten'!$E$13,0)+IF(AND(C144&gt;='Umrechnungskurse und Konstanten'!$C$14,C144&lt;='Umrechnungskurse und Konstanten'!$D$14),F144*'Umrechnungskurse und Konstanten'!$E$14,0)+IF(AND(C144&gt;='Umrechnungskurse und Konstanten'!$C$15,C144&lt;='Umrechnungskurse und Konstanten'!$D$15),F144*'Umrechnungskurse und Konstanten'!$E$15,0)+IF(AND(C144&gt;='Umrechnungskurse und Konstanten'!$C$16,C144&lt;='Umrechnungskurse und Konstanten'!$D$16),F144*'Umrechnungskurse und Konstanten'!$E$16,0)</f>
        <v>0</v>
      </c>
      <c r="J144" s="43">
        <f t="shared" si="7"/>
        <v>0</v>
      </c>
      <c r="K144" s="43">
        <f t="shared" si="8"/>
        <v>0</v>
      </c>
      <c r="L144" s="69" t="str">
        <f>IF(OR(G144='Umrechnungskurse und Konstanten'!$E$21,G144='Umrechnungskurse und Konstanten'!$E$22,G144='Umrechnungskurse und Konstanten'!$E$23),"MwSt. Satz ok.","falsche/keine MwSt.")</f>
        <v>falsche/keine MwSt.</v>
      </c>
      <c r="M144" s="67" t="str">
        <f>IF(AND(C144&gt;='Umrechnungskurse und Konstanten'!$C$8,C144&lt;='Umrechnungskurse und Konstanten'!$D$10),"Periode ok.","falsche Periode")</f>
        <v>falsche Periode</v>
      </c>
    </row>
    <row r="145" spans="2:13" x14ac:dyDescent="0.3">
      <c r="B145" s="56"/>
      <c r="C145" s="38"/>
      <c r="D145" s="38"/>
      <c r="E145" s="45"/>
      <c r="F145" s="40"/>
      <c r="G145" s="52"/>
      <c r="H145" s="42">
        <f t="shared" si="6"/>
        <v>0</v>
      </c>
      <c r="I145" s="43">
        <f>IF(AND(C145&gt;='Umrechnungskurse und Konstanten'!$C$5,C145&lt;='Umrechnungskurse und Konstanten'!$D$5),F145*'Umrechnungskurse und Konstanten'!$E$5,0)+IF(AND(C145&gt;='Umrechnungskurse und Konstanten'!$C$6,C145&lt;='Umrechnungskurse und Konstanten'!$D$6),F145*'Umrechnungskurse und Konstanten'!$E$6,0)+IF(AND(C145&gt;='Umrechnungskurse und Konstanten'!$C$7,C145&lt;='Umrechnungskurse und Konstanten'!$D$7),F145*'Umrechnungskurse und Konstanten'!$E$7,0)+IF(AND(C145&gt;='Umrechnungskurse und Konstanten'!$C$8,C145&lt;='Umrechnungskurse und Konstanten'!$D$8),F145*'Umrechnungskurse und Konstanten'!$E$8,0)+IF(AND(C145&gt;='Umrechnungskurse und Konstanten'!$C$9,C145&lt;='Umrechnungskurse und Konstanten'!$D$9),F145*'Umrechnungskurse und Konstanten'!$E$9,0)+IF(AND(C145&gt;='Umrechnungskurse und Konstanten'!$C$10,C145&lt;='Umrechnungskurse und Konstanten'!$D$10),F145*'Umrechnungskurse und Konstanten'!$E$10,0)+IF(AND(C145&gt;='Umrechnungskurse und Konstanten'!$C$11,C145&lt;='Umrechnungskurse und Konstanten'!$D$11),F145*'Umrechnungskurse und Konstanten'!$E$11,0)+IF(AND(C145&gt;='Umrechnungskurse und Konstanten'!$C$12,C145&lt;='Umrechnungskurse und Konstanten'!$D$12),F145*'Umrechnungskurse und Konstanten'!$E$12,0)+IF(AND(C145&gt;='Umrechnungskurse und Konstanten'!$C$13,C145&lt;='Umrechnungskurse und Konstanten'!$D$13),F145*'Umrechnungskurse und Konstanten'!$E$13,0)+IF(AND(C145&gt;='Umrechnungskurse und Konstanten'!$C$14,C145&lt;='Umrechnungskurse und Konstanten'!$D$14),F145*'Umrechnungskurse und Konstanten'!$E$14,0)+IF(AND(C145&gt;='Umrechnungskurse und Konstanten'!$C$15,C145&lt;='Umrechnungskurse und Konstanten'!$D$15),F145*'Umrechnungskurse und Konstanten'!$E$15,0)+IF(AND(C145&gt;='Umrechnungskurse und Konstanten'!$C$16,C145&lt;='Umrechnungskurse und Konstanten'!$D$16),F145*'Umrechnungskurse und Konstanten'!$E$16,0)</f>
        <v>0</v>
      </c>
      <c r="J145" s="43">
        <f t="shared" si="7"/>
        <v>0</v>
      </c>
      <c r="K145" s="43">
        <f t="shared" si="8"/>
        <v>0</v>
      </c>
      <c r="L145" s="69" t="str">
        <f>IF(OR(G145='Umrechnungskurse und Konstanten'!$E$21,G145='Umrechnungskurse und Konstanten'!$E$22,G145='Umrechnungskurse und Konstanten'!$E$23),"MwSt. Satz ok.","falsche/keine MwSt.")</f>
        <v>falsche/keine MwSt.</v>
      </c>
      <c r="M145" s="67" t="str">
        <f>IF(AND(C145&gt;='Umrechnungskurse und Konstanten'!$C$8,C145&lt;='Umrechnungskurse und Konstanten'!$D$10),"Periode ok.","falsche Periode")</f>
        <v>falsche Periode</v>
      </c>
    </row>
    <row r="146" spans="2:13" x14ac:dyDescent="0.3">
      <c r="B146" s="56"/>
      <c r="C146" s="38"/>
      <c r="D146" s="38"/>
      <c r="E146" s="45"/>
      <c r="F146" s="40"/>
      <c r="G146" s="52"/>
      <c r="H146" s="42">
        <f t="shared" si="6"/>
        <v>0</v>
      </c>
      <c r="I146" s="43">
        <f>IF(AND(C146&gt;='Umrechnungskurse und Konstanten'!$C$5,C146&lt;='Umrechnungskurse und Konstanten'!$D$5),F146*'Umrechnungskurse und Konstanten'!$E$5,0)+IF(AND(C146&gt;='Umrechnungskurse und Konstanten'!$C$6,C146&lt;='Umrechnungskurse und Konstanten'!$D$6),F146*'Umrechnungskurse und Konstanten'!$E$6,0)+IF(AND(C146&gt;='Umrechnungskurse und Konstanten'!$C$7,C146&lt;='Umrechnungskurse und Konstanten'!$D$7),F146*'Umrechnungskurse und Konstanten'!$E$7,0)+IF(AND(C146&gt;='Umrechnungskurse und Konstanten'!$C$8,C146&lt;='Umrechnungskurse und Konstanten'!$D$8),F146*'Umrechnungskurse und Konstanten'!$E$8,0)+IF(AND(C146&gt;='Umrechnungskurse und Konstanten'!$C$9,C146&lt;='Umrechnungskurse und Konstanten'!$D$9),F146*'Umrechnungskurse und Konstanten'!$E$9,0)+IF(AND(C146&gt;='Umrechnungskurse und Konstanten'!$C$10,C146&lt;='Umrechnungskurse und Konstanten'!$D$10),F146*'Umrechnungskurse und Konstanten'!$E$10,0)+IF(AND(C146&gt;='Umrechnungskurse und Konstanten'!$C$11,C146&lt;='Umrechnungskurse und Konstanten'!$D$11),F146*'Umrechnungskurse und Konstanten'!$E$11,0)+IF(AND(C146&gt;='Umrechnungskurse und Konstanten'!$C$12,C146&lt;='Umrechnungskurse und Konstanten'!$D$12),F146*'Umrechnungskurse und Konstanten'!$E$12,0)+IF(AND(C146&gt;='Umrechnungskurse und Konstanten'!$C$13,C146&lt;='Umrechnungskurse und Konstanten'!$D$13),F146*'Umrechnungskurse und Konstanten'!$E$13,0)+IF(AND(C146&gt;='Umrechnungskurse und Konstanten'!$C$14,C146&lt;='Umrechnungskurse und Konstanten'!$D$14),F146*'Umrechnungskurse und Konstanten'!$E$14,0)+IF(AND(C146&gt;='Umrechnungskurse und Konstanten'!$C$15,C146&lt;='Umrechnungskurse und Konstanten'!$D$15),F146*'Umrechnungskurse und Konstanten'!$E$15,0)+IF(AND(C146&gt;='Umrechnungskurse und Konstanten'!$C$16,C146&lt;='Umrechnungskurse und Konstanten'!$D$16),F146*'Umrechnungskurse und Konstanten'!$E$16,0)</f>
        <v>0</v>
      </c>
      <c r="J146" s="43">
        <f t="shared" si="7"/>
        <v>0</v>
      </c>
      <c r="K146" s="43">
        <f t="shared" si="8"/>
        <v>0</v>
      </c>
      <c r="L146" s="69" t="str">
        <f>IF(OR(G146='Umrechnungskurse und Konstanten'!$E$21,G146='Umrechnungskurse und Konstanten'!$E$22,G146='Umrechnungskurse und Konstanten'!$E$23),"MwSt. Satz ok.","falsche/keine MwSt.")</f>
        <v>falsche/keine MwSt.</v>
      </c>
      <c r="M146" s="67" t="str">
        <f>IF(AND(C146&gt;='Umrechnungskurse und Konstanten'!$C$8,C146&lt;='Umrechnungskurse und Konstanten'!$D$10),"Periode ok.","falsche Periode")</f>
        <v>falsche Periode</v>
      </c>
    </row>
    <row r="147" spans="2:13" x14ac:dyDescent="0.3">
      <c r="B147" s="56"/>
      <c r="C147" s="38"/>
      <c r="D147" s="38"/>
      <c r="E147" s="45"/>
      <c r="F147" s="40"/>
      <c r="G147" s="52"/>
      <c r="H147" s="42">
        <f t="shared" si="6"/>
        <v>0</v>
      </c>
      <c r="I147" s="43">
        <f>IF(AND(C147&gt;='Umrechnungskurse und Konstanten'!$C$5,C147&lt;='Umrechnungskurse und Konstanten'!$D$5),F147*'Umrechnungskurse und Konstanten'!$E$5,0)+IF(AND(C147&gt;='Umrechnungskurse und Konstanten'!$C$6,C147&lt;='Umrechnungskurse und Konstanten'!$D$6),F147*'Umrechnungskurse und Konstanten'!$E$6,0)+IF(AND(C147&gt;='Umrechnungskurse und Konstanten'!$C$7,C147&lt;='Umrechnungskurse und Konstanten'!$D$7),F147*'Umrechnungskurse und Konstanten'!$E$7,0)+IF(AND(C147&gt;='Umrechnungskurse und Konstanten'!$C$8,C147&lt;='Umrechnungskurse und Konstanten'!$D$8),F147*'Umrechnungskurse und Konstanten'!$E$8,0)+IF(AND(C147&gt;='Umrechnungskurse und Konstanten'!$C$9,C147&lt;='Umrechnungskurse und Konstanten'!$D$9),F147*'Umrechnungskurse und Konstanten'!$E$9,0)+IF(AND(C147&gt;='Umrechnungskurse und Konstanten'!$C$10,C147&lt;='Umrechnungskurse und Konstanten'!$D$10),F147*'Umrechnungskurse und Konstanten'!$E$10,0)+IF(AND(C147&gt;='Umrechnungskurse und Konstanten'!$C$11,C147&lt;='Umrechnungskurse und Konstanten'!$D$11),F147*'Umrechnungskurse und Konstanten'!$E$11,0)+IF(AND(C147&gt;='Umrechnungskurse und Konstanten'!$C$12,C147&lt;='Umrechnungskurse und Konstanten'!$D$12),F147*'Umrechnungskurse und Konstanten'!$E$12,0)+IF(AND(C147&gt;='Umrechnungskurse und Konstanten'!$C$13,C147&lt;='Umrechnungskurse und Konstanten'!$D$13),F147*'Umrechnungskurse und Konstanten'!$E$13,0)+IF(AND(C147&gt;='Umrechnungskurse und Konstanten'!$C$14,C147&lt;='Umrechnungskurse und Konstanten'!$D$14),F147*'Umrechnungskurse und Konstanten'!$E$14,0)+IF(AND(C147&gt;='Umrechnungskurse und Konstanten'!$C$15,C147&lt;='Umrechnungskurse und Konstanten'!$D$15),F147*'Umrechnungskurse und Konstanten'!$E$15,0)+IF(AND(C147&gt;='Umrechnungskurse und Konstanten'!$C$16,C147&lt;='Umrechnungskurse und Konstanten'!$D$16),F147*'Umrechnungskurse und Konstanten'!$E$16,0)</f>
        <v>0</v>
      </c>
      <c r="J147" s="43">
        <f t="shared" si="7"/>
        <v>0</v>
      </c>
      <c r="K147" s="43">
        <f t="shared" si="8"/>
        <v>0</v>
      </c>
      <c r="L147" s="69" t="str">
        <f>IF(OR(G147='Umrechnungskurse und Konstanten'!$E$21,G147='Umrechnungskurse und Konstanten'!$E$22,G147='Umrechnungskurse und Konstanten'!$E$23),"MwSt. Satz ok.","falsche/keine MwSt.")</f>
        <v>falsche/keine MwSt.</v>
      </c>
      <c r="M147" s="67" t="str">
        <f>IF(AND(C147&gt;='Umrechnungskurse und Konstanten'!$C$8,C147&lt;='Umrechnungskurse und Konstanten'!$D$10),"Periode ok.","falsche Periode")</f>
        <v>falsche Periode</v>
      </c>
    </row>
    <row r="148" spans="2:13" x14ac:dyDescent="0.3">
      <c r="B148" s="56"/>
      <c r="C148" s="38"/>
      <c r="D148" s="38"/>
      <c r="E148" s="45"/>
      <c r="F148" s="40"/>
      <c r="G148" s="52"/>
      <c r="H148" s="42">
        <f t="shared" si="6"/>
        <v>0</v>
      </c>
      <c r="I148" s="43">
        <f>IF(AND(C148&gt;='Umrechnungskurse und Konstanten'!$C$5,C148&lt;='Umrechnungskurse und Konstanten'!$D$5),F148*'Umrechnungskurse und Konstanten'!$E$5,0)+IF(AND(C148&gt;='Umrechnungskurse und Konstanten'!$C$6,C148&lt;='Umrechnungskurse und Konstanten'!$D$6),F148*'Umrechnungskurse und Konstanten'!$E$6,0)+IF(AND(C148&gt;='Umrechnungskurse und Konstanten'!$C$7,C148&lt;='Umrechnungskurse und Konstanten'!$D$7),F148*'Umrechnungskurse und Konstanten'!$E$7,0)+IF(AND(C148&gt;='Umrechnungskurse und Konstanten'!$C$8,C148&lt;='Umrechnungskurse und Konstanten'!$D$8),F148*'Umrechnungskurse und Konstanten'!$E$8,0)+IF(AND(C148&gt;='Umrechnungskurse und Konstanten'!$C$9,C148&lt;='Umrechnungskurse und Konstanten'!$D$9),F148*'Umrechnungskurse und Konstanten'!$E$9,0)+IF(AND(C148&gt;='Umrechnungskurse und Konstanten'!$C$10,C148&lt;='Umrechnungskurse und Konstanten'!$D$10),F148*'Umrechnungskurse und Konstanten'!$E$10,0)+IF(AND(C148&gt;='Umrechnungskurse und Konstanten'!$C$11,C148&lt;='Umrechnungskurse und Konstanten'!$D$11),F148*'Umrechnungskurse und Konstanten'!$E$11,0)+IF(AND(C148&gt;='Umrechnungskurse und Konstanten'!$C$12,C148&lt;='Umrechnungskurse und Konstanten'!$D$12),F148*'Umrechnungskurse und Konstanten'!$E$12,0)+IF(AND(C148&gt;='Umrechnungskurse und Konstanten'!$C$13,C148&lt;='Umrechnungskurse und Konstanten'!$D$13),F148*'Umrechnungskurse und Konstanten'!$E$13,0)+IF(AND(C148&gt;='Umrechnungskurse und Konstanten'!$C$14,C148&lt;='Umrechnungskurse und Konstanten'!$D$14),F148*'Umrechnungskurse und Konstanten'!$E$14,0)+IF(AND(C148&gt;='Umrechnungskurse und Konstanten'!$C$15,C148&lt;='Umrechnungskurse und Konstanten'!$D$15),F148*'Umrechnungskurse und Konstanten'!$E$15,0)+IF(AND(C148&gt;='Umrechnungskurse und Konstanten'!$C$16,C148&lt;='Umrechnungskurse und Konstanten'!$D$16),F148*'Umrechnungskurse und Konstanten'!$E$16,0)</f>
        <v>0</v>
      </c>
      <c r="J148" s="43">
        <f t="shared" si="7"/>
        <v>0</v>
      </c>
      <c r="K148" s="43">
        <f t="shared" si="8"/>
        <v>0</v>
      </c>
      <c r="L148" s="69" t="str">
        <f>IF(OR(G148='Umrechnungskurse und Konstanten'!$E$21,G148='Umrechnungskurse und Konstanten'!$E$22,G148='Umrechnungskurse und Konstanten'!$E$23),"MwSt. Satz ok.","falsche/keine MwSt.")</f>
        <v>falsche/keine MwSt.</v>
      </c>
      <c r="M148" s="67" t="str">
        <f>IF(AND(C148&gt;='Umrechnungskurse und Konstanten'!$C$8,C148&lt;='Umrechnungskurse und Konstanten'!$D$10),"Periode ok.","falsche Periode")</f>
        <v>falsche Periode</v>
      </c>
    </row>
    <row r="149" spans="2:13" x14ac:dyDescent="0.3">
      <c r="B149" s="56"/>
      <c r="C149" s="38"/>
      <c r="D149" s="38"/>
      <c r="E149" s="45"/>
      <c r="F149" s="40"/>
      <c r="G149" s="52"/>
      <c r="H149" s="42">
        <f t="shared" si="6"/>
        <v>0</v>
      </c>
      <c r="I149" s="43">
        <f>IF(AND(C149&gt;='Umrechnungskurse und Konstanten'!$C$5,C149&lt;='Umrechnungskurse und Konstanten'!$D$5),F149*'Umrechnungskurse und Konstanten'!$E$5,0)+IF(AND(C149&gt;='Umrechnungskurse und Konstanten'!$C$6,C149&lt;='Umrechnungskurse und Konstanten'!$D$6),F149*'Umrechnungskurse und Konstanten'!$E$6,0)+IF(AND(C149&gt;='Umrechnungskurse und Konstanten'!$C$7,C149&lt;='Umrechnungskurse und Konstanten'!$D$7),F149*'Umrechnungskurse und Konstanten'!$E$7,0)+IF(AND(C149&gt;='Umrechnungskurse und Konstanten'!$C$8,C149&lt;='Umrechnungskurse und Konstanten'!$D$8),F149*'Umrechnungskurse und Konstanten'!$E$8,0)+IF(AND(C149&gt;='Umrechnungskurse und Konstanten'!$C$9,C149&lt;='Umrechnungskurse und Konstanten'!$D$9),F149*'Umrechnungskurse und Konstanten'!$E$9,0)+IF(AND(C149&gt;='Umrechnungskurse und Konstanten'!$C$10,C149&lt;='Umrechnungskurse und Konstanten'!$D$10),F149*'Umrechnungskurse und Konstanten'!$E$10,0)+IF(AND(C149&gt;='Umrechnungskurse und Konstanten'!$C$11,C149&lt;='Umrechnungskurse und Konstanten'!$D$11),F149*'Umrechnungskurse und Konstanten'!$E$11,0)+IF(AND(C149&gt;='Umrechnungskurse und Konstanten'!$C$12,C149&lt;='Umrechnungskurse und Konstanten'!$D$12),F149*'Umrechnungskurse und Konstanten'!$E$12,0)+IF(AND(C149&gt;='Umrechnungskurse und Konstanten'!$C$13,C149&lt;='Umrechnungskurse und Konstanten'!$D$13),F149*'Umrechnungskurse und Konstanten'!$E$13,0)+IF(AND(C149&gt;='Umrechnungskurse und Konstanten'!$C$14,C149&lt;='Umrechnungskurse und Konstanten'!$D$14),F149*'Umrechnungskurse und Konstanten'!$E$14,0)+IF(AND(C149&gt;='Umrechnungskurse und Konstanten'!$C$15,C149&lt;='Umrechnungskurse und Konstanten'!$D$15),F149*'Umrechnungskurse und Konstanten'!$E$15,0)+IF(AND(C149&gt;='Umrechnungskurse und Konstanten'!$C$16,C149&lt;='Umrechnungskurse und Konstanten'!$D$16),F149*'Umrechnungskurse und Konstanten'!$E$16,0)</f>
        <v>0</v>
      </c>
      <c r="J149" s="43">
        <f t="shared" si="7"/>
        <v>0</v>
      </c>
      <c r="K149" s="43">
        <f t="shared" si="8"/>
        <v>0</v>
      </c>
      <c r="L149" s="69" t="str">
        <f>IF(OR(G149='Umrechnungskurse und Konstanten'!$E$21,G149='Umrechnungskurse und Konstanten'!$E$22,G149='Umrechnungskurse und Konstanten'!$E$23),"MwSt. Satz ok.","falsche/keine MwSt.")</f>
        <v>falsche/keine MwSt.</v>
      </c>
      <c r="M149" s="67" t="str">
        <f>IF(AND(C149&gt;='Umrechnungskurse und Konstanten'!$C$8,C149&lt;='Umrechnungskurse und Konstanten'!$D$10),"Periode ok.","falsche Periode")</f>
        <v>falsche Periode</v>
      </c>
    </row>
    <row r="150" spans="2:13" x14ac:dyDescent="0.3">
      <c r="B150" s="56"/>
      <c r="C150" s="38"/>
      <c r="D150" s="38"/>
      <c r="E150" s="45"/>
      <c r="F150" s="40"/>
      <c r="G150" s="52"/>
      <c r="H150" s="42">
        <f t="shared" si="6"/>
        <v>0</v>
      </c>
      <c r="I150" s="43">
        <f>IF(AND(C150&gt;='Umrechnungskurse und Konstanten'!$C$5,C150&lt;='Umrechnungskurse und Konstanten'!$D$5),F150*'Umrechnungskurse und Konstanten'!$E$5,0)+IF(AND(C150&gt;='Umrechnungskurse und Konstanten'!$C$6,C150&lt;='Umrechnungskurse und Konstanten'!$D$6),F150*'Umrechnungskurse und Konstanten'!$E$6,0)+IF(AND(C150&gt;='Umrechnungskurse und Konstanten'!$C$7,C150&lt;='Umrechnungskurse und Konstanten'!$D$7),F150*'Umrechnungskurse und Konstanten'!$E$7,0)+IF(AND(C150&gt;='Umrechnungskurse und Konstanten'!$C$8,C150&lt;='Umrechnungskurse und Konstanten'!$D$8),F150*'Umrechnungskurse und Konstanten'!$E$8,0)+IF(AND(C150&gt;='Umrechnungskurse und Konstanten'!$C$9,C150&lt;='Umrechnungskurse und Konstanten'!$D$9),F150*'Umrechnungskurse und Konstanten'!$E$9,0)+IF(AND(C150&gt;='Umrechnungskurse und Konstanten'!$C$10,C150&lt;='Umrechnungskurse und Konstanten'!$D$10),F150*'Umrechnungskurse und Konstanten'!$E$10,0)+IF(AND(C150&gt;='Umrechnungskurse und Konstanten'!$C$11,C150&lt;='Umrechnungskurse und Konstanten'!$D$11),F150*'Umrechnungskurse und Konstanten'!$E$11,0)+IF(AND(C150&gt;='Umrechnungskurse und Konstanten'!$C$12,C150&lt;='Umrechnungskurse und Konstanten'!$D$12),F150*'Umrechnungskurse und Konstanten'!$E$12,0)+IF(AND(C150&gt;='Umrechnungskurse und Konstanten'!$C$13,C150&lt;='Umrechnungskurse und Konstanten'!$D$13),F150*'Umrechnungskurse und Konstanten'!$E$13,0)+IF(AND(C150&gt;='Umrechnungskurse und Konstanten'!$C$14,C150&lt;='Umrechnungskurse und Konstanten'!$D$14),F150*'Umrechnungskurse und Konstanten'!$E$14,0)+IF(AND(C150&gt;='Umrechnungskurse und Konstanten'!$C$15,C150&lt;='Umrechnungskurse und Konstanten'!$D$15),F150*'Umrechnungskurse und Konstanten'!$E$15,0)+IF(AND(C150&gt;='Umrechnungskurse und Konstanten'!$C$16,C150&lt;='Umrechnungskurse und Konstanten'!$D$16),F150*'Umrechnungskurse und Konstanten'!$E$16,0)</f>
        <v>0</v>
      </c>
      <c r="J150" s="43">
        <f t="shared" si="7"/>
        <v>0</v>
      </c>
      <c r="K150" s="43">
        <f t="shared" si="8"/>
        <v>0</v>
      </c>
      <c r="L150" s="69" t="str">
        <f>IF(OR(G150='Umrechnungskurse und Konstanten'!$E$21,G150='Umrechnungskurse und Konstanten'!$E$22,G150='Umrechnungskurse und Konstanten'!$E$23),"MwSt. Satz ok.","falsche/keine MwSt.")</f>
        <v>falsche/keine MwSt.</v>
      </c>
      <c r="M150" s="67" t="str">
        <f>IF(AND(C150&gt;='Umrechnungskurse und Konstanten'!$C$8,C150&lt;='Umrechnungskurse und Konstanten'!$D$10),"Periode ok.","falsche Periode")</f>
        <v>falsche Periode</v>
      </c>
    </row>
    <row r="151" spans="2:13" x14ac:dyDescent="0.3">
      <c r="B151" s="56"/>
      <c r="C151" s="38"/>
      <c r="D151" s="38"/>
      <c r="E151" s="45"/>
      <c r="F151" s="40"/>
      <c r="G151" s="52"/>
      <c r="H151" s="42">
        <f t="shared" si="6"/>
        <v>0</v>
      </c>
      <c r="I151" s="43">
        <f>IF(AND(C151&gt;='Umrechnungskurse und Konstanten'!$C$5,C151&lt;='Umrechnungskurse und Konstanten'!$D$5),F151*'Umrechnungskurse und Konstanten'!$E$5,0)+IF(AND(C151&gt;='Umrechnungskurse und Konstanten'!$C$6,C151&lt;='Umrechnungskurse und Konstanten'!$D$6),F151*'Umrechnungskurse und Konstanten'!$E$6,0)+IF(AND(C151&gt;='Umrechnungskurse und Konstanten'!$C$7,C151&lt;='Umrechnungskurse und Konstanten'!$D$7),F151*'Umrechnungskurse und Konstanten'!$E$7,0)+IF(AND(C151&gt;='Umrechnungskurse und Konstanten'!$C$8,C151&lt;='Umrechnungskurse und Konstanten'!$D$8),F151*'Umrechnungskurse und Konstanten'!$E$8,0)+IF(AND(C151&gt;='Umrechnungskurse und Konstanten'!$C$9,C151&lt;='Umrechnungskurse und Konstanten'!$D$9),F151*'Umrechnungskurse und Konstanten'!$E$9,0)+IF(AND(C151&gt;='Umrechnungskurse und Konstanten'!$C$10,C151&lt;='Umrechnungskurse und Konstanten'!$D$10),F151*'Umrechnungskurse und Konstanten'!$E$10,0)+IF(AND(C151&gt;='Umrechnungskurse und Konstanten'!$C$11,C151&lt;='Umrechnungskurse und Konstanten'!$D$11),F151*'Umrechnungskurse und Konstanten'!$E$11,0)+IF(AND(C151&gt;='Umrechnungskurse und Konstanten'!$C$12,C151&lt;='Umrechnungskurse und Konstanten'!$D$12),F151*'Umrechnungskurse und Konstanten'!$E$12,0)+IF(AND(C151&gt;='Umrechnungskurse und Konstanten'!$C$13,C151&lt;='Umrechnungskurse und Konstanten'!$D$13),F151*'Umrechnungskurse und Konstanten'!$E$13,0)+IF(AND(C151&gt;='Umrechnungskurse und Konstanten'!$C$14,C151&lt;='Umrechnungskurse und Konstanten'!$D$14),F151*'Umrechnungskurse und Konstanten'!$E$14,0)+IF(AND(C151&gt;='Umrechnungskurse und Konstanten'!$C$15,C151&lt;='Umrechnungskurse und Konstanten'!$D$15),F151*'Umrechnungskurse und Konstanten'!$E$15,0)+IF(AND(C151&gt;='Umrechnungskurse und Konstanten'!$C$16,C151&lt;='Umrechnungskurse und Konstanten'!$D$16),F151*'Umrechnungskurse und Konstanten'!$E$16,0)</f>
        <v>0</v>
      </c>
      <c r="J151" s="43">
        <f t="shared" si="7"/>
        <v>0</v>
      </c>
      <c r="K151" s="43">
        <f t="shared" si="8"/>
        <v>0</v>
      </c>
      <c r="L151" s="69" t="str">
        <f>IF(OR(G151='Umrechnungskurse und Konstanten'!$E$21,G151='Umrechnungskurse und Konstanten'!$E$22,G151='Umrechnungskurse und Konstanten'!$E$23),"MwSt. Satz ok.","falsche/keine MwSt.")</f>
        <v>falsche/keine MwSt.</v>
      </c>
      <c r="M151" s="67" t="str">
        <f>IF(AND(C151&gt;='Umrechnungskurse und Konstanten'!$C$8,C151&lt;='Umrechnungskurse und Konstanten'!$D$10),"Periode ok.","falsche Periode")</f>
        <v>falsche Periode</v>
      </c>
    </row>
    <row r="152" spans="2:13" x14ac:dyDescent="0.3">
      <c r="B152" s="56"/>
      <c r="C152" s="38"/>
      <c r="D152" s="38"/>
      <c r="E152" s="45"/>
      <c r="F152" s="40"/>
      <c r="G152" s="52"/>
      <c r="H152" s="42">
        <f t="shared" si="6"/>
        <v>0</v>
      </c>
      <c r="I152" s="43">
        <f>IF(AND(C152&gt;='Umrechnungskurse und Konstanten'!$C$5,C152&lt;='Umrechnungskurse und Konstanten'!$D$5),F152*'Umrechnungskurse und Konstanten'!$E$5,0)+IF(AND(C152&gt;='Umrechnungskurse und Konstanten'!$C$6,C152&lt;='Umrechnungskurse und Konstanten'!$D$6),F152*'Umrechnungskurse und Konstanten'!$E$6,0)+IF(AND(C152&gt;='Umrechnungskurse und Konstanten'!$C$7,C152&lt;='Umrechnungskurse und Konstanten'!$D$7),F152*'Umrechnungskurse und Konstanten'!$E$7,0)+IF(AND(C152&gt;='Umrechnungskurse und Konstanten'!$C$8,C152&lt;='Umrechnungskurse und Konstanten'!$D$8),F152*'Umrechnungskurse und Konstanten'!$E$8,0)+IF(AND(C152&gt;='Umrechnungskurse und Konstanten'!$C$9,C152&lt;='Umrechnungskurse und Konstanten'!$D$9),F152*'Umrechnungskurse und Konstanten'!$E$9,0)+IF(AND(C152&gt;='Umrechnungskurse und Konstanten'!$C$10,C152&lt;='Umrechnungskurse und Konstanten'!$D$10),F152*'Umrechnungskurse und Konstanten'!$E$10,0)+IF(AND(C152&gt;='Umrechnungskurse und Konstanten'!$C$11,C152&lt;='Umrechnungskurse und Konstanten'!$D$11),F152*'Umrechnungskurse und Konstanten'!$E$11,0)+IF(AND(C152&gt;='Umrechnungskurse und Konstanten'!$C$12,C152&lt;='Umrechnungskurse und Konstanten'!$D$12),F152*'Umrechnungskurse und Konstanten'!$E$12,0)+IF(AND(C152&gt;='Umrechnungskurse und Konstanten'!$C$13,C152&lt;='Umrechnungskurse und Konstanten'!$D$13),F152*'Umrechnungskurse und Konstanten'!$E$13,0)+IF(AND(C152&gt;='Umrechnungskurse und Konstanten'!$C$14,C152&lt;='Umrechnungskurse und Konstanten'!$D$14),F152*'Umrechnungskurse und Konstanten'!$E$14,0)+IF(AND(C152&gt;='Umrechnungskurse und Konstanten'!$C$15,C152&lt;='Umrechnungskurse und Konstanten'!$D$15),F152*'Umrechnungskurse und Konstanten'!$E$15,0)+IF(AND(C152&gt;='Umrechnungskurse und Konstanten'!$C$16,C152&lt;='Umrechnungskurse und Konstanten'!$D$16),F152*'Umrechnungskurse und Konstanten'!$E$16,0)</f>
        <v>0</v>
      </c>
      <c r="J152" s="43">
        <f t="shared" si="7"/>
        <v>0</v>
      </c>
      <c r="K152" s="43">
        <f t="shared" si="8"/>
        <v>0</v>
      </c>
      <c r="L152" s="69" t="str">
        <f>IF(OR(G152='Umrechnungskurse und Konstanten'!$E$21,G152='Umrechnungskurse und Konstanten'!$E$22,G152='Umrechnungskurse und Konstanten'!$E$23),"MwSt. Satz ok.","falsche/keine MwSt.")</f>
        <v>falsche/keine MwSt.</v>
      </c>
      <c r="M152" s="67" t="str">
        <f>IF(AND(C152&gt;='Umrechnungskurse und Konstanten'!$C$8,C152&lt;='Umrechnungskurse und Konstanten'!$D$10),"Periode ok.","falsche Periode")</f>
        <v>falsche Periode</v>
      </c>
    </row>
    <row r="153" spans="2:13" x14ac:dyDescent="0.3">
      <c r="B153" s="56"/>
      <c r="C153" s="38"/>
      <c r="D153" s="38"/>
      <c r="E153" s="45"/>
      <c r="F153" s="40"/>
      <c r="G153" s="52"/>
      <c r="H153" s="42">
        <f t="shared" si="6"/>
        <v>0</v>
      </c>
      <c r="I153" s="43">
        <f>IF(AND(C153&gt;='Umrechnungskurse und Konstanten'!$C$5,C153&lt;='Umrechnungskurse und Konstanten'!$D$5),F153*'Umrechnungskurse und Konstanten'!$E$5,0)+IF(AND(C153&gt;='Umrechnungskurse und Konstanten'!$C$6,C153&lt;='Umrechnungskurse und Konstanten'!$D$6),F153*'Umrechnungskurse und Konstanten'!$E$6,0)+IF(AND(C153&gt;='Umrechnungskurse und Konstanten'!$C$7,C153&lt;='Umrechnungskurse und Konstanten'!$D$7),F153*'Umrechnungskurse und Konstanten'!$E$7,0)+IF(AND(C153&gt;='Umrechnungskurse und Konstanten'!$C$8,C153&lt;='Umrechnungskurse und Konstanten'!$D$8),F153*'Umrechnungskurse und Konstanten'!$E$8,0)+IF(AND(C153&gt;='Umrechnungskurse und Konstanten'!$C$9,C153&lt;='Umrechnungskurse und Konstanten'!$D$9),F153*'Umrechnungskurse und Konstanten'!$E$9,0)+IF(AND(C153&gt;='Umrechnungskurse und Konstanten'!$C$10,C153&lt;='Umrechnungskurse und Konstanten'!$D$10),F153*'Umrechnungskurse und Konstanten'!$E$10,0)+IF(AND(C153&gt;='Umrechnungskurse und Konstanten'!$C$11,C153&lt;='Umrechnungskurse und Konstanten'!$D$11),F153*'Umrechnungskurse und Konstanten'!$E$11,0)+IF(AND(C153&gt;='Umrechnungskurse und Konstanten'!$C$12,C153&lt;='Umrechnungskurse und Konstanten'!$D$12),F153*'Umrechnungskurse und Konstanten'!$E$12,0)+IF(AND(C153&gt;='Umrechnungskurse und Konstanten'!$C$13,C153&lt;='Umrechnungskurse und Konstanten'!$D$13),F153*'Umrechnungskurse und Konstanten'!$E$13,0)+IF(AND(C153&gt;='Umrechnungskurse und Konstanten'!$C$14,C153&lt;='Umrechnungskurse und Konstanten'!$D$14),F153*'Umrechnungskurse und Konstanten'!$E$14,0)+IF(AND(C153&gt;='Umrechnungskurse und Konstanten'!$C$15,C153&lt;='Umrechnungskurse und Konstanten'!$D$15),F153*'Umrechnungskurse und Konstanten'!$E$15,0)+IF(AND(C153&gt;='Umrechnungskurse und Konstanten'!$C$16,C153&lt;='Umrechnungskurse und Konstanten'!$D$16),F153*'Umrechnungskurse und Konstanten'!$E$16,0)</f>
        <v>0</v>
      </c>
      <c r="J153" s="43">
        <f t="shared" si="7"/>
        <v>0</v>
      </c>
      <c r="K153" s="43">
        <f t="shared" si="8"/>
        <v>0</v>
      </c>
      <c r="L153" s="69" t="str">
        <f>IF(OR(G153='Umrechnungskurse und Konstanten'!$E$21,G153='Umrechnungskurse und Konstanten'!$E$22,G153='Umrechnungskurse und Konstanten'!$E$23),"MwSt. Satz ok.","falsche/keine MwSt.")</f>
        <v>falsche/keine MwSt.</v>
      </c>
      <c r="M153" s="67" t="str">
        <f>IF(AND(C153&gt;='Umrechnungskurse und Konstanten'!$C$8,C153&lt;='Umrechnungskurse und Konstanten'!$D$10),"Periode ok.","falsche Periode")</f>
        <v>falsche Periode</v>
      </c>
    </row>
    <row r="154" spans="2:13" x14ac:dyDescent="0.3">
      <c r="B154" s="56"/>
      <c r="C154" s="38"/>
      <c r="D154" s="38"/>
      <c r="E154" s="45"/>
      <c r="F154" s="40"/>
      <c r="G154" s="52"/>
      <c r="H154" s="42">
        <f t="shared" si="6"/>
        <v>0</v>
      </c>
      <c r="I154" s="43">
        <f>IF(AND(C154&gt;='Umrechnungskurse und Konstanten'!$C$5,C154&lt;='Umrechnungskurse und Konstanten'!$D$5),F154*'Umrechnungskurse und Konstanten'!$E$5,0)+IF(AND(C154&gt;='Umrechnungskurse und Konstanten'!$C$6,C154&lt;='Umrechnungskurse und Konstanten'!$D$6),F154*'Umrechnungskurse und Konstanten'!$E$6,0)+IF(AND(C154&gt;='Umrechnungskurse und Konstanten'!$C$7,C154&lt;='Umrechnungskurse und Konstanten'!$D$7),F154*'Umrechnungskurse und Konstanten'!$E$7,0)+IF(AND(C154&gt;='Umrechnungskurse und Konstanten'!$C$8,C154&lt;='Umrechnungskurse und Konstanten'!$D$8),F154*'Umrechnungskurse und Konstanten'!$E$8,0)+IF(AND(C154&gt;='Umrechnungskurse und Konstanten'!$C$9,C154&lt;='Umrechnungskurse und Konstanten'!$D$9),F154*'Umrechnungskurse und Konstanten'!$E$9,0)+IF(AND(C154&gt;='Umrechnungskurse und Konstanten'!$C$10,C154&lt;='Umrechnungskurse und Konstanten'!$D$10),F154*'Umrechnungskurse und Konstanten'!$E$10,0)+IF(AND(C154&gt;='Umrechnungskurse und Konstanten'!$C$11,C154&lt;='Umrechnungskurse und Konstanten'!$D$11),F154*'Umrechnungskurse und Konstanten'!$E$11,0)+IF(AND(C154&gt;='Umrechnungskurse und Konstanten'!$C$12,C154&lt;='Umrechnungskurse und Konstanten'!$D$12),F154*'Umrechnungskurse und Konstanten'!$E$12,0)+IF(AND(C154&gt;='Umrechnungskurse und Konstanten'!$C$13,C154&lt;='Umrechnungskurse und Konstanten'!$D$13),F154*'Umrechnungskurse und Konstanten'!$E$13,0)+IF(AND(C154&gt;='Umrechnungskurse und Konstanten'!$C$14,C154&lt;='Umrechnungskurse und Konstanten'!$D$14),F154*'Umrechnungskurse und Konstanten'!$E$14,0)+IF(AND(C154&gt;='Umrechnungskurse und Konstanten'!$C$15,C154&lt;='Umrechnungskurse und Konstanten'!$D$15),F154*'Umrechnungskurse und Konstanten'!$E$15,0)+IF(AND(C154&gt;='Umrechnungskurse und Konstanten'!$C$16,C154&lt;='Umrechnungskurse und Konstanten'!$D$16),F154*'Umrechnungskurse und Konstanten'!$E$16,0)</f>
        <v>0</v>
      </c>
      <c r="J154" s="43">
        <f t="shared" si="7"/>
        <v>0</v>
      </c>
      <c r="K154" s="43">
        <f t="shared" si="8"/>
        <v>0</v>
      </c>
      <c r="L154" s="69" t="str">
        <f>IF(OR(G154='Umrechnungskurse und Konstanten'!$E$21,G154='Umrechnungskurse und Konstanten'!$E$22,G154='Umrechnungskurse und Konstanten'!$E$23),"MwSt. Satz ok.","falsche/keine MwSt.")</f>
        <v>falsche/keine MwSt.</v>
      </c>
      <c r="M154" s="67" t="str">
        <f>IF(AND(C154&gt;='Umrechnungskurse und Konstanten'!$C$8,C154&lt;='Umrechnungskurse und Konstanten'!$D$10),"Periode ok.","falsche Periode")</f>
        <v>falsche Periode</v>
      </c>
    </row>
    <row r="155" spans="2:13" x14ac:dyDescent="0.3">
      <c r="B155" s="56"/>
      <c r="C155" s="38"/>
      <c r="D155" s="38"/>
      <c r="E155" s="45"/>
      <c r="F155" s="40"/>
      <c r="G155" s="52"/>
      <c r="H155" s="42">
        <f t="shared" si="6"/>
        <v>0</v>
      </c>
      <c r="I155" s="43">
        <f>IF(AND(C155&gt;='Umrechnungskurse und Konstanten'!$C$5,C155&lt;='Umrechnungskurse und Konstanten'!$D$5),F155*'Umrechnungskurse und Konstanten'!$E$5,0)+IF(AND(C155&gt;='Umrechnungskurse und Konstanten'!$C$6,C155&lt;='Umrechnungskurse und Konstanten'!$D$6),F155*'Umrechnungskurse und Konstanten'!$E$6,0)+IF(AND(C155&gt;='Umrechnungskurse und Konstanten'!$C$7,C155&lt;='Umrechnungskurse und Konstanten'!$D$7),F155*'Umrechnungskurse und Konstanten'!$E$7,0)+IF(AND(C155&gt;='Umrechnungskurse und Konstanten'!$C$8,C155&lt;='Umrechnungskurse und Konstanten'!$D$8),F155*'Umrechnungskurse und Konstanten'!$E$8,0)+IF(AND(C155&gt;='Umrechnungskurse und Konstanten'!$C$9,C155&lt;='Umrechnungskurse und Konstanten'!$D$9),F155*'Umrechnungskurse und Konstanten'!$E$9,0)+IF(AND(C155&gt;='Umrechnungskurse und Konstanten'!$C$10,C155&lt;='Umrechnungskurse und Konstanten'!$D$10),F155*'Umrechnungskurse und Konstanten'!$E$10,0)+IF(AND(C155&gt;='Umrechnungskurse und Konstanten'!$C$11,C155&lt;='Umrechnungskurse und Konstanten'!$D$11),F155*'Umrechnungskurse und Konstanten'!$E$11,0)+IF(AND(C155&gt;='Umrechnungskurse und Konstanten'!$C$12,C155&lt;='Umrechnungskurse und Konstanten'!$D$12),F155*'Umrechnungskurse und Konstanten'!$E$12,0)+IF(AND(C155&gt;='Umrechnungskurse und Konstanten'!$C$13,C155&lt;='Umrechnungskurse und Konstanten'!$D$13),F155*'Umrechnungskurse und Konstanten'!$E$13,0)+IF(AND(C155&gt;='Umrechnungskurse und Konstanten'!$C$14,C155&lt;='Umrechnungskurse und Konstanten'!$D$14),F155*'Umrechnungskurse und Konstanten'!$E$14,0)+IF(AND(C155&gt;='Umrechnungskurse und Konstanten'!$C$15,C155&lt;='Umrechnungskurse und Konstanten'!$D$15),F155*'Umrechnungskurse und Konstanten'!$E$15,0)+IF(AND(C155&gt;='Umrechnungskurse und Konstanten'!$C$16,C155&lt;='Umrechnungskurse und Konstanten'!$D$16),F155*'Umrechnungskurse und Konstanten'!$E$16,0)</f>
        <v>0</v>
      </c>
      <c r="J155" s="43">
        <f t="shared" si="7"/>
        <v>0</v>
      </c>
      <c r="K155" s="43">
        <f t="shared" si="8"/>
        <v>0</v>
      </c>
      <c r="L155" s="69" t="str">
        <f>IF(OR(G155='Umrechnungskurse und Konstanten'!$E$21,G155='Umrechnungskurse und Konstanten'!$E$22,G155='Umrechnungskurse und Konstanten'!$E$23),"MwSt. Satz ok.","falsche/keine MwSt.")</f>
        <v>falsche/keine MwSt.</v>
      </c>
      <c r="M155" s="67" t="str">
        <f>IF(AND(C155&gt;='Umrechnungskurse und Konstanten'!$C$8,C155&lt;='Umrechnungskurse und Konstanten'!$D$10),"Periode ok.","falsche Periode")</f>
        <v>falsche Periode</v>
      </c>
    </row>
    <row r="156" spans="2:13" x14ac:dyDescent="0.3">
      <c r="B156" s="56"/>
      <c r="C156" s="38"/>
      <c r="D156" s="38"/>
      <c r="E156" s="45"/>
      <c r="F156" s="40"/>
      <c r="G156" s="52"/>
      <c r="H156" s="42">
        <f t="shared" si="6"/>
        <v>0</v>
      </c>
      <c r="I156" s="43">
        <f>IF(AND(C156&gt;='Umrechnungskurse und Konstanten'!$C$5,C156&lt;='Umrechnungskurse und Konstanten'!$D$5),F156*'Umrechnungskurse und Konstanten'!$E$5,0)+IF(AND(C156&gt;='Umrechnungskurse und Konstanten'!$C$6,C156&lt;='Umrechnungskurse und Konstanten'!$D$6),F156*'Umrechnungskurse und Konstanten'!$E$6,0)+IF(AND(C156&gt;='Umrechnungskurse und Konstanten'!$C$7,C156&lt;='Umrechnungskurse und Konstanten'!$D$7),F156*'Umrechnungskurse und Konstanten'!$E$7,0)+IF(AND(C156&gt;='Umrechnungskurse und Konstanten'!$C$8,C156&lt;='Umrechnungskurse und Konstanten'!$D$8),F156*'Umrechnungskurse und Konstanten'!$E$8,0)+IF(AND(C156&gt;='Umrechnungskurse und Konstanten'!$C$9,C156&lt;='Umrechnungskurse und Konstanten'!$D$9),F156*'Umrechnungskurse und Konstanten'!$E$9,0)+IF(AND(C156&gt;='Umrechnungskurse und Konstanten'!$C$10,C156&lt;='Umrechnungskurse und Konstanten'!$D$10),F156*'Umrechnungskurse und Konstanten'!$E$10,0)+IF(AND(C156&gt;='Umrechnungskurse und Konstanten'!$C$11,C156&lt;='Umrechnungskurse und Konstanten'!$D$11),F156*'Umrechnungskurse und Konstanten'!$E$11,0)+IF(AND(C156&gt;='Umrechnungskurse und Konstanten'!$C$12,C156&lt;='Umrechnungskurse und Konstanten'!$D$12),F156*'Umrechnungskurse und Konstanten'!$E$12,0)+IF(AND(C156&gt;='Umrechnungskurse und Konstanten'!$C$13,C156&lt;='Umrechnungskurse und Konstanten'!$D$13),F156*'Umrechnungskurse und Konstanten'!$E$13,0)+IF(AND(C156&gt;='Umrechnungskurse und Konstanten'!$C$14,C156&lt;='Umrechnungskurse und Konstanten'!$D$14),F156*'Umrechnungskurse und Konstanten'!$E$14,0)+IF(AND(C156&gt;='Umrechnungskurse und Konstanten'!$C$15,C156&lt;='Umrechnungskurse und Konstanten'!$D$15),F156*'Umrechnungskurse und Konstanten'!$E$15,0)+IF(AND(C156&gt;='Umrechnungskurse und Konstanten'!$C$16,C156&lt;='Umrechnungskurse und Konstanten'!$D$16),F156*'Umrechnungskurse und Konstanten'!$E$16,0)</f>
        <v>0</v>
      </c>
      <c r="J156" s="43">
        <f t="shared" si="7"/>
        <v>0</v>
      </c>
      <c r="K156" s="43">
        <f t="shared" si="8"/>
        <v>0</v>
      </c>
      <c r="L156" s="69" t="str">
        <f>IF(OR(G156='Umrechnungskurse und Konstanten'!$E$21,G156='Umrechnungskurse und Konstanten'!$E$22,G156='Umrechnungskurse und Konstanten'!$E$23),"MwSt. Satz ok.","falsche/keine MwSt.")</f>
        <v>falsche/keine MwSt.</v>
      </c>
      <c r="M156" s="67" t="str">
        <f>IF(AND(C156&gt;='Umrechnungskurse und Konstanten'!$C$8,C156&lt;='Umrechnungskurse und Konstanten'!$D$10),"Periode ok.","falsche Periode")</f>
        <v>falsche Periode</v>
      </c>
    </row>
    <row r="157" spans="2:13" x14ac:dyDescent="0.3">
      <c r="B157" s="56"/>
      <c r="C157" s="38"/>
      <c r="D157" s="38"/>
      <c r="E157" s="45"/>
      <c r="F157" s="40"/>
      <c r="G157" s="52"/>
      <c r="H157" s="42">
        <f t="shared" si="6"/>
        <v>0</v>
      </c>
      <c r="I157" s="43">
        <f>IF(AND(C157&gt;='Umrechnungskurse und Konstanten'!$C$5,C157&lt;='Umrechnungskurse und Konstanten'!$D$5),F157*'Umrechnungskurse und Konstanten'!$E$5,0)+IF(AND(C157&gt;='Umrechnungskurse und Konstanten'!$C$6,C157&lt;='Umrechnungskurse und Konstanten'!$D$6),F157*'Umrechnungskurse und Konstanten'!$E$6,0)+IF(AND(C157&gt;='Umrechnungskurse und Konstanten'!$C$7,C157&lt;='Umrechnungskurse und Konstanten'!$D$7),F157*'Umrechnungskurse und Konstanten'!$E$7,0)+IF(AND(C157&gt;='Umrechnungskurse und Konstanten'!$C$8,C157&lt;='Umrechnungskurse und Konstanten'!$D$8),F157*'Umrechnungskurse und Konstanten'!$E$8,0)+IF(AND(C157&gt;='Umrechnungskurse und Konstanten'!$C$9,C157&lt;='Umrechnungskurse und Konstanten'!$D$9),F157*'Umrechnungskurse und Konstanten'!$E$9,0)+IF(AND(C157&gt;='Umrechnungskurse und Konstanten'!$C$10,C157&lt;='Umrechnungskurse und Konstanten'!$D$10),F157*'Umrechnungskurse und Konstanten'!$E$10,0)+IF(AND(C157&gt;='Umrechnungskurse und Konstanten'!$C$11,C157&lt;='Umrechnungskurse und Konstanten'!$D$11),F157*'Umrechnungskurse und Konstanten'!$E$11,0)+IF(AND(C157&gt;='Umrechnungskurse und Konstanten'!$C$12,C157&lt;='Umrechnungskurse und Konstanten'!$D$12),F157*'Umrechnungskurse und Konstanten'!$E$12,0)+IF(AND(C157&gt;='Umrechnungskurse und Konstanten'!$C$13,C157&lt;='Umrechnungskurse und Konstanten'!$D$13),F157*'Umrechnungskurse und Konstanten'!$E$13,0)+IF(AND(C157&gt;='Umrechnungskurse und Konstanten'!$C$14,C157&lt;='Umrechnungskurse und Konstanten'!$D$14),F157*'Umrechnungskurse und Konstanten'!$E$14,0)+IF(AND(C157&gt;='Umrechnungskurse und Konstanten'!$C$15,C157&lt;='Umrechnungskurse und Konstanten'!$D$15),F157*'Umrechnungskurse und Konstanten'!$E$15,0)+IF(AND(C157&gt;='Umrechnungskurse und Konstanten'!$C$16,C157&lt;='Umrechnungskurse und Konstanten'!$D$16),F157*'Umrechnungskurse und Konstanten'!$E$16,0)</f>
        <v>0</v>
      </c>
      <c r="J157" s="43">
        <f t="shared" si="7"/>
        <v>0</v>
      </c>
      <c r="K157" s="43">
        <f t="shared" si="8"/>
        <v>0</v>
      </c>
      <c r="L157" s="69" t="str">
        <f>IF(OR(G157='Umrechnungskurse und Konstanten'!$E$21,G157='Umrechnungskurse und Konstanten'!$E$22,G157='Umrechnungskurse und Konstanten'!$E$23),"MwSt. Satz ok.","falsche/keine MwSt.")</f>
        <v>falsche/keine MwSt.</v>
      </c>
      <c r="M157" s="67" t="str">
        <f>IF(AND(C157&gt;='Umrechnungskurse und Konstanten'!$C$8,C157&lt;='Umrechnungskurse und Konstanten'!$D$10),"Periode ok.","falsche Periode")</f>
        <v>falsche Periode</v>
      </c>
    </row>
    <row r="158" spans="2:13" x14ac:dyDescent="0.3">
      <c r="B158" s="56"/>
      <c r="C158" s="38"/>
      <c r="D158" s="38"/>
      <c r="E158" s="45"/>
      <c r="F158" s="40"/>
      <c r="G158" s="52"/>
      <c r="H158" s="42">
        <f t="shared" si="6"/>
        <v>0</v>
      </c>
      <c r="I158" s="43">
        <f>IF(AND(C158&gt;='Umrechnungskurse und Konstanten'!$C$5,C158&lt;='Umrechnungskurse und Konstanten'!$D$5),F158*'Umrechnungskurse und Konstanten'!$E$5,0)+IF(AND(C158&gt;='Umrechnungskurse und Konstanten'!$C$6,C158&lt;='Umrechnungskurse und Konstanten'!$D$6),F158*'Umrechnungskurse und Konstanten'!$E$6,0)+IF(AND(C158&gt;='Umrechnungskurse und Konstanten'!$C$7,C158&lt;='Umrechnungskurse und Konstanten'!$D$7),F158*'Umrechnungskurse und Konstanten'!$E$7,0)+IF(AND(C158&gt;='Umrechnungskurse und Konstanten'!$C$8,C158&lt;='Umrechnungskurse und Konstanten'!$D$8),F158*'Umrechnungskurse und Konstanten'!$E$8,0)+IF(AND(C158&gt;='Umrechnungskurse und Konstanten'!$C$9,C158&lt;='Umrechnungskurse und Konstanten'!$D$9),F158*'Umrechnungskurse und Konstanten'!$E$9,0)+IF(AND(C158&gt;='Umrechnungskurse und Konstanten'!$C$10,C158&lt;='Umrechnungskurse und Konstanten'!$D$10),F158*'Umrechnungskurse und Konstanten'!$E$10,0)+IF(AND(C158&gt;='Umrechnungskurse und Konstanten'!$C$11,C158&lt;='Umrechnungskurse und Konstanten'!$D$11),F158*'Umrechnungskurse und Konstanten'!$E$11,0)+IF(AND(C158&gt;='Umrechnungskurse und Konstanten'!$C$12,C158&lt;='Umrechnungskurse und Konstanten'!$D$12),F158*'Umrechnungskurse und Konstanten'!$E$12,0)+IF(AND(C158&gt;='Umrechnungskurse und Konstanten'!$C$13,C158&lt;='Umrechnungskurse und Konstanten'!$D$13),F158*'Umrechnungskurse und Konstanten'!$E$13,0)+IF(AND(C158&gt;='Umrechnungskurse und Konstanten'!$C$14,C158&lt;='Umrechnungskurse und Konstanten'!$D$14),F158*'Umrechnungskurse und Konstanten'!$E$14,0)+IF(AND(C158&gt;='Umrechnungskurse und Konstanten'!$C$15,C158&lt;='Umrechnungskurse und Konstanten'!$D$15),F158*'Umrechnungskurse und Konstanten'!$E$15,0)+IF(AND(C158&gt;='Umrechnungskurse und Konstanten'!$C$16,C158&lt;='Umrechnungskurse und Konstanten'!$D$16),F158*'Umrechnungskurse und Konstanten'!$E$16,0)</f>
        <v>0</v>
      </c>
      <c r="J158" s="43">
        <f t="shared" si="7"/>
        <v>0</v>
      </c>
      <c r="K158" s="43">
        <f t="shared" si="8"/>
        <v>0</v>
      </c>
      <c r="L158" s="69" t="str">
        <f>IF(OR(G158='Umrechnungskurse und Konstanten'!$E$21,G158='Umrechnungskurse und Konstanten'!$E$22,G158='Umrechnungskurse und Konstanten'!$E$23),"MwSt. Satz ok.","falsche/keine MwSt.")</f>
        <v>falsche/keine MwSt.</v>
      </c>
      <c r="M158" s="67" t="str">
        <f>IF(AND(C158&gt;='Umrechnungskurse und Konstanten'!$C$8,C158&lt;='Umrechnungskurse und Konstanten'!$D$10),"Periode ok.","falsche Periode")</f>
        <v>falsche Periode</v>
      </c>
    </row>
    <row r="159" spans="2:13" x14ac:dyDescent="0.3">
      <c r="B159" s="56"/>
      <c r="C159" s="38"/>
      <c r="D159" s="38"/>
      <c r="E159" s="45"/>
      <c r="F159" s="40"/>
      <c r="G159" s="52"/>
      <c r="H159" s="42">
        <f t="shared" si="6"/>
        <v>0</v>
      </c>
      <c r="I159" s="43">
        <f>IF(AND(C159&gt;='Umrechnungskurse und Konstanten'!$C$5,C159&lt;='Umrechnungskurse und Konstanten'!$D$5),F159*'Umrechnungskurse und Konstanten'!$E$5,0)+IF(AND(C159&gt;='Umrechnungskurse und Konstanten'!$C$6,C159&lt;='Umrechnungskurse und Konstanten'!$D$6),F159*'Umrechnungskurse und Konstanten'!$E$6,0)+IF(AND(C159&gt;='Umrechnungskurse und Konstanten'!$C$7,C159&lt;='Umrechnungskurse und Konstanten'!$D$7),F159*'Umrechnungskurse und Konstanten'!$E$7,0)+IF(AND(C159&gt;='Umrechnungskurse und Konstanten'!$C$8,C159&lt;='Umrechnungskurse und Konstanten'!$D$8),F159*'Umrechnungskurse und Konstanten'!$E$8,0)+IF(AND(C159&gt;='Umrechnungskurse und Konstanten'!$C$9,C159&lt;='Umrechnungskurse und Konstanten'!$D$9),F159*'Umrechnungskurse und Konstanten'!$E$9,0)+IF(AND(C159&gt;='Umrechnungskurse und Konstanten'!$C$10,C159&lt;='Umrechnungskurse und Konstanten'!$D$10),F159*'Umrechnungskurse und Konstanten'!$E$10,0)+IF(AND(C159&gt;='Umrechnungskurse und Konstanten'!$C$11,C159&lt;='Umrechnungskurse und Konstanten'!$D$11),F159*'Umrechnungskurse und Konstanten'!$E$11,0)+IF(AND(C159&gt;='Umrechnungskurse und Konstanten'!$C$12,C159&lt;='Umrechnungskurse und Konstanten'!$D$12),F159*'Umrechnungskurse und Konstanten'!$E$12,0)+IF(AND(C159&gt;='Umrechnungskurse und Konstanten'!$C$13,C159&lt;='Umrechnungskurse und Konstanten'!$D$13),F159*'Umrechnungskurse und Konstanten'!$E$13,0)+IF(AND(C159&gt;='Umrechnungskurse und Konstanten'!$C$14,C159&lt;='Umrechnungskurse und Konstanten'!$D$14),F159*'Umrechnungskurse und Konstanten'!$E$14,0)+IF(AND(C159&gt;='Umrechnungskurse und Konstanten'!$C$15,C159&lt;='Umrechnungskurse und Konstanten'!$D$15),F159*'Umrechnungskurse und Konstanten'!$E$15,0)+IF(AND(C159&gt;='Umrechnungskurse und Konstanten'!$C$16,C159&lt;='Umrechnungskurse und Konstanten'!$D$16),F159*'Umrechnungskurse und Konstanten'!$E$16,0)</f>
        <v>0</v>
      </c>
      <c r="J159" s="43">
        <f t="shared" si="7"/>
        <v>0</v>
      </c>
      <c r="K159" s="43">
        <f t="shared" si="8"/>
        <v>0</v>
      </c>
      <c r="L159" s="69" t="str">
        <f>IF(OR(G159='Umrechnungskurse und Konstanten'!$E$21,G159='Umrechnungskurse und Konstanten'!$E$22,G159='Umrechnungskurse und Konstanten'!$E$23),"MwSt. Satz ok.","falsche/keine MwSt.")</f>
        <v>falsche/keine MwSt.</v>
      </c>
      <c r="M159" s="67" t="str">
        <f>IF(AND(C159&gt;='Umrechnungskurse und Konstanten'!$C$8,C159&lt;='Umrechnungskurse und Konstanten'!$D$10),"Periode ok.","falsche Periode")</f>
        <v>falsche Periode</v>
      </c>
    </row>
    <row r="160" spans="2:13" x14ac:dyDescent="0.3">
      <c r="B160" s="56"/>
      <c r="C160" s="38"/>
      <c r="D160" s="38"/>
      <c r="E160" s="45"/>
      <c r="F160" s="40"/>
      <c r="G160" s="52"/>
      <c r="H160" s="42">
        <f t="shared" si="6"/>
        <v>0</v>
      </c>
      <c r="I160" s="43">
        <f>IF(AND(C160&gt;='Umrechnungskurse und Konstanten'!$C$5,C160&lt;='Umrechnungskurse und Konstanten'!$D$5),F160*'Umrechnungskurse und Konstanten'!$E$5,0)+IF(AND(C160&gt;='Umrechnungskurse und Konstanten'!$C$6,C160&lt;='Umrechnungskurse und Konstanten'!$D$6),F160*'Umrechnungskurse und Konstanten'!$E$6,0)+IF(AND(C160&gt;='Umrechnungskurse und Konstanten'!$C$7,C160&lt;='Umrechnungskurse und Konstanten'!$D$7),F160*'Umrechnungskurse und Konstanten'!$E$7,0)+IF(AND(C160&gt;='Umrechnungskurse und Konstanten'!$C$8,C160&lt;='Umrechnungskurse und Konstanten'!$D$8),F160*'Umrechnungskurse und Konstanten'!$E$8,0)+IF(AND(C160&gt;='Umrechnungskurse und Konstanten'!$C$9,C160&lt;='Umrechnungskurse und Konstanten'!$D$9),F160*'Umrechnungskurse und Konstanten'!$E$9,0)+IF(AND(C160&gt;='Umrechnungskurse und Konstanten'!$C$10,C160&lt;='Umrechnungskurse und Konstanten'!$D$10),F160*'Umrechnungskurse und Konstanten'!$E$10,0)+IF(AND(C160&gt;='Umrechnungskurse und Konstanten'!$C$11,C160&lt;='Umrechnungskurse und Konstanten'!$D$11),F160*'Umrechnungskurse und Konstanten'!$E$11,0)+IF(AND(C160&gt;='Umrechnungskurse und Konstanten'!$C$12,C160&lt;='Umrechnungskurse und Konstanten'!$D$12),F160*'Umrechnungskurse und Konstanten'!$E$12,0)+IF(AND(C160&gt;='Umrechnungskurse und Konstanten'!$C$13,C160&lt;='Umrechnungskurse und Konstanten'!$D$13),F160*'Umrechnungskurse und Konstanten'!$E$13,0)+IF(AND(C160&gt;='Umrechnungskurse und Konstanten'!$C$14,C160&lt;='Umrechnungskurse und Konstanten'!$D$14),F160*'Umrechnungskurse und Konstanten'!$E$14,0)+IF(AND(C160&gt;='Umrechnungskurse und Konstanten'!$C$15,C160&lt;='Umrechnungskurse und Konstanten'!$D$15),F160*'Umrechnungskurse und Konstanten'!$E$15,0)+IF(AND(C160&gt;='Umrechnungskurse und Konstanten'!$C$16,C160&lt;='Umrechnungskurse und Konstanten'!$D$16),F160*'Umrechnungskurse und Konstanten'!$E$16,0)</f>
        <v>0</v>
      </c>
      <c r="J160" s="43">
        <f t="shared" si="7"/>
        <v>0</v>
      </c>
      <c r="K160" s="43">
        <f t="shared" si="8"/>
        <v>0</v>
      </c>
      <c r="L160" s="69" t="str">
        <f>IF(OR(G160='Umrechnungskurse und Konstanten'!$E$21,G160='Umrechnungskurse und Konstanten'!$E$22,G160='Umrechnungskurse und Konstanten'!$E$23),"MwSt. Satz ok.","falsche/keine MwSt.")</f>
        <v>falsche/keine MwSt.</v>
      </c>
      <c r="M160" s="67" t="str">
        <f>IF(AND(C160&gt;='Umrechnungskurse und Konstanten'!$C$8,C160&lt;='Umrechnungskurse und Konstanten'!$D$10),"Periode ok.","falsche Periode")</f>
        <v>falsche Periode</v>
      </c>
    </row>
    <row r="161" spans="2:13" x14ac:dyDescent="0.3">
      <c r="B161" s="56"/>
      <c r="C161" s="38"/>
      <c r="D161" s="38"/>
      <c r="E161" s="45"/>
      <c r="F161" s="40"/>
      <c r="G161" s="52"/>
      <c r="H161" s="42">
        <f t="shared" si="6"/>
        <v>0</v>
      </c>
      <c r="I161" s="43">
        <f>IF(AND(C161&gt;='Umrechnungskurse und Konstanten'!$C$5,C161&lt;='Umrechnungskurse und Konstanten'!$D$5),F161*'Umrechnungskurse und Konstanten'!$E$5,0)+IF(AND(C161&gt;='Umrechnungskurse und Konstanten'!$C$6,C161&lt;='Umrechnungskurse und Konstanten'!$D$6),F161*'Umrechnungskurse und Konstanten'!$E$6,0)+IF(AND(C161&gt;='Umrechnungskurse und Konstanten'!$C$7,C161&lt;='Umrechnungskurse und Konstanten'!$D$7),F161*'Umrechnungskurse und Konstanten'!$E$7,0)+IF(AND(C161&gt;='Umrechnungskurse und Konstanten'!$C$8,C161&lt;='Umrechnungskurse und Konstanten'!$D$8),F161*'Umrechnungskurse und Konstanten'!$E$8,0)+IF(AND(C161&gt;='Umrechnungskurse und Konstanten'!$C$9,C161&lt;='Umrechnungskurse und Konstanten'!$D$9),F161*'Umrechnungskurse und Konstanten'!$E$9,0)+IF(AND(C161&gt;='Umrechnungskurse und Konstanten'!$C$10,C161&lt;='Umrechnungskurse und Konstanten'!$D$10),F161*'Umrechnungskurse und Konstanten'!$E$10,0)+IF(AND(C161&gt;='Umrechnungskurse und Konstanten'!$C$11,C161&lt;='Umrechnungskurse und Konstanten'!$D$11),F161*'Umrechnungskurse und Konstanten'!$E$11,0)+IF(AND(C161&gt;='Umrechnungskurse und Konstanten'!$C$12,C161&lt;='Umrechnungskurse und Konstanten'!$D$12),F161*'Umrechnungskurse und Konstanten'!$E$12,0)+IF(AND(C161&gt;='Umrechnungskurse und Konstanten'!$C$13,C161&lt;='Umrechnungskurse und Konstanten'!$D$13),F161*'Umrechnungskurse und Konstanten'!$E$13,0)+IF(AND(C161&gt;='Umrechnungskurse und Konstanten'!$C$14,C161&lt;='Umrechnungskurse und Konstanten'!$D$14),F161*'Umrechnungskurse und Konstanten'!$E$14,0)+IF(AND(C161&gt;='Umrechnungskurse und Konstanten'!$C$15,C161&lt;='Umrechnungskurse und Konstanten'!$D$15),F161*'Umrechnungskurse und Konstanten'!$E$15,0)+IF(AND(C161&gt;='Umrechnungskurse und Konstanten'!$C$16,C161&lt;='Umrechnungskurse und Konstanten'!$D$16),F161*'Umrechnungskurse und Konstanten'!$E$16,0)</f>
        <v>0</v>
      </c>
      <c r="J161" s="43">
        <f t="shared" si="7"/>
        <v>0</v>
      </c>
      <c r="K161" s="43">
        <f t="shared" si="8"/>
        <v>0</v>
      </c>
      <c r="L161" s="69" t="str">
        <f>IF(OR(G161='Umrechnungskurse und Konstanten'!$E$21,G161='Umrechnungskurse und Konstanten'!$E$22,G161='Umrechnungskurse und Konstanten'!$E$23),"MwSt. Satz ok.","falsche/keine MwSt.")</f>
        <v>falsche/keine MwSt.</v>
      </c>
      <c r="M161" s="67" t="str">
        <f>IF(AND(C161&gt;='Umrechnungskurse und Konstanten'!$C$8,C161&lt;='Umrechnungskurse und Konstanten'!$D$10),"Periode ok.","falsche Periode")</f>
        <v>falsche Periode</v>
      </c>
    </row>
    <row r="162" spans="2:13" x14ac:dyDescent="0.3">
      <c r="B162" s="56"/>
      <c r="C162" s="38"/>
      <c r="D162" s="38"/>
      <c r="E162" s="45"/>
      <c r="F162" s="40"/>
      <c r="G162" s="52"/>
      <c r="H162" s="42">
        <f t="shared" si="6"/>
        <v>0</v>
      </c>
      <c r="I162" s="43">
        <f>IF(AND(C162&gt;='Umrechnungskurse und Konstanten'!$C$5,C162&lt;='Umrechnungskurse und Konstanten'!$D$5),F162*'Umrechnungskurse und Konstanten'!$E$5,0)+IF(AND(C162&gt;='Umrechnungskurse und Konstanten'!$C$6,C162&lt;='Umrechnungskurse und Konstanten'!$D$6),F162*'Umrechnungskurse und Konstanten'!$E$6,0)+IF(AND(C162&gt;='Umrechnungskurse und Konstanten'!$C$7,C162&lt;='Umrechnungskurse und Konstanten'!$D$7),F162*'Umrechnungskurse und Konstanten'!$E$7,0)+IF(AND(C162&gt;='Umrechnungskurse und Konstanten'!$C$8,C162&lt;='Umrechnungskurse und Konstanten'!$D$8),F162*'Umrechnungskurse und Konstanten'!$E$8,0)+IF(AND(C162&gt;='Umrechnungskurse und Konstanten'!$C$9,C162&lt;='Umrechnungskurse und Konstanten'!$D$9),F162*'Umrechnungskurse und Konstanten'!$E$9,0)+IF(AND(C162&gt;='Umrechnungskurse und Konstanten'!$C$10,C162&lt;='Umrechnungskurse und Konstanten'!$D$10),F162*'Umrechnungskurse und Konstanten'!$E$10,0)+IF(AND(C162&gt;='Umrechnungskurse und Konstanten'!$C$11,C162&lt;='Umrechnungskurse und Konstanten'!$D$11),F162*'Umrechnungskurse und Konstanten'!$E$11,0)+IF(AND(C162&gt;='Umrechnungskurse und Konstanten'!$C$12,C162&lt;='Umrechnungskurse und Konstanten'!$D$12),F162*'Umrechnungskurse und Konstanten'!$E$12,0)+IF(AND(C162&gt;='Umrechnungskurse und Konstanten'!$C$13,C162&lt;='Umrechnungskurse und Konstanten'!$D$13),F162*'Umrechnungskurse und Konstanten'!$E$13,0)+IF(AND(C162&gt;='Umrechnungskurse und Konstanten'!$C$14,C162&lt;='Umrechnungskurse und Konstanten'!$D$14),F162*'Umrechnungskurse und Konstanten'!$E$14,0)+IF(AND(C162&gt;='Umrechnungskurse und Konstanten'!$C$15,C162&lt;='Umrechnungskurse und Konstanten'!$D$15),F162*'Umrechnungskurse und Konstanten'!$E$15,0)+IF(AND(C162&gt;='Umrechnungskurse und Konstanten'!$C$16,C162&lt;='Umrechnungskurse und Konstanten'!$D$16),F162*'Umrechnungskurse und Konstanten'!$E$16,0)</f>
        <v>0</v>
      </c>
      <c r="J162" s="43">
        <f t="shared" si="7"/>
        <v>0</v>
      </c>
      <c r="K162" s="43">
        <f t="shared" si="8"/>
        <v>0</v>
      </c>
      <c r="L162" s="69" t="str">
        <f>IF(OR(G162='Umrechnungskurse und Konstanten'!$E$21,G162='Umrechnungskurse und Konstanten'!$E$22,G162='Umrechnungskurse und Konstanten'!$E$23),"MwSt. Satz ok.","falsche/keine MwSt.")</f>
        <v>falsche/keine MwSt.</v>
      </c>
      <c r="M162" s="67" t="str">
        <f>IF(AND(C162&gt;='Umrechnungskurse und Konstanten'!$C$8,C162&lt;='Umrechnungskurse und Konstanten'!$D$10),"Periode ok.","falsche Periode")</f>
        <v>falsche Periode</v>
      </c>
    </row>
    <row r="163" spans="2:13" x14ac:dyDescent="0.3">
      <c r="B163" s="56"/>
      <c r="C163" s="38"/>
      <c r="D163" s="38"/>
      <c r="E163" s="45"/>
      <c r="F163" s="40"/>
      <c r="G163" s="52"/>
      <c r="H163" s="42">
        <f t="shared" si="6"/>
        <v>0</v>
      </c>
      <c r="I163" s="43">
        <f>IF(AND(C163&gt;='Umrechnungskurse und Konstanten'!$C$5,C163&lt;='Umrechnungskurse und Konstanten'!$D$5),F163*'Umrechnungskurse und Konstanten'!$E$5,0)+IF(AND(C163&gt;='Umrechnungskurse und Konstanten'!$C$6,C163&lt;='Umrechnungskurse und Konstanten'!$D$6),F163*'Umrechnungskurse und Konstanten'!$E$6,0)+IF(AND(C163&gt;='Umrechnungskurse und Konstanten'!$C$7,C163&lt;='Umrechnungskurse und Konstanten'!$D$7),F163*'Umrechnungskurse und Konstanten'!$E$7,0)+IF(AND(C163&gt;='Umrechnungskurse und Konstanten'!$C$8,C163&lt;='Umrechnungskurse und Konstanten'!$D$8),F163*'Umrechnungskurse und Konstanten'!$E$8,0)+IF(AND(C163&gt;='Umrechnungskurse und Konstanten'!$C$9,C163&lt;='Umrechnungskurse und Konstanten'!$D$9),F163*'Umrechnungskurse und Konstanten'!$E$9,0)+IF(AND(C163&gt;='Umrechnungskurse und Konstanten'!$C$10,C163&lt;='Umrechnungskurse und Konstanten'!$D$10),F163*'Umrechnungskurse und Konstanten'!$E$10,0)+IF(AND(C163&gt;='Umrechnungskurse und Konstanten'!$C$11,C163&lt;='Umrechnungskurse und Konstanten'!$D$11),F163*'Umrechnungskurse und Konstanten'!$E$11,0)+IF(AND(C163&gt;='Umrechnungskurse und Konstanten'!$C$12,C163&lt;='Umrechnungskurse und Konstanten'!$D$12),F163*'Umrechnungskurse und Konstanten'!$E$12,0)+IF(AND(C163&gt;='Umrechnungskurse und Konstanten'!$C$13,C163&lt;='Umrechnungskurse und Konstanten'!$D$13),F163*'Umrechnungskurse und Konstanten'!$E$13,0)+IF(AND(C163&gt;='Umrechnungskurse und Konstanten'!$C$14,C163&lt;='Umrechnungskurse und Konstanten'!$D$14),F163*'Umrechnungskurse und Konstanten'!$E$14,0)+IF(AND(C163&gt;='Umrechnungskurse und Konstanten'!$C$15,C163&lt;='Umrechnungskurse und Konstanten'!$D$15),F163*'Umrechnungskurse und Konstanten'!$E$15,0)+IF(AND(C163&gt;='Umrechnungskurse und Konstanten'!$C$16,C163&lt;='Umrechnungskurse und Konstanten'!$D$16),F163*'Umrechnungskurse und Konstanten'!$E$16,0)</f>
        <v>0</v>
      </c>
      <c r="J163" s="43">
        <f t="shared" si="7"/>
        <v>0</v>
      </c>
      <c r="K163" s="43">
        <f t="shared" si="8"/>
        <v>0</v>
      </c>
      <c r="L163" s="69" t="str">
        <f>IF(OR(G163='Umrechnungskurse und Konstanten'!$E$21,G163='Umrechnungskurse und Konstanten'!$E$22,G163='Umrechnungskurse und Konstanten'!$E$23),"MwSt. Satz ok.","falsche/keine MwSt.")</f>
        <v>falsche/keine MwSt.</v>
      </c>
      <c r="M163" s="67" t="str">
        <f>IF(AND(C163&gt;='Umrechnungskurse und Konstanten'!$C$8,C163&lt;='Umrechnungskurse und Konstanten'!$D$10),"Periode ok.","falsche Periode")</f>
        <v>falsche Periode</v>
      </c>
    </row>
    <row r="164" spans="2:13" x14ac:dyDescent="0.3">
      <c r="B164" s="56"/>
      <c r="C164" s="38"/>
      <c r="D164" s="38"/>
      <c r="E164" s="45"/>
      <c r="F164" s="40"/>
      <c r="G164" s="52"/>
      <c r="H164" s="42">
        <f t="shared" si="6"/>
        <v>0</v>
      </c>
      <c r="I164" s="43">
        <f>IF(AND(C164&gt;='Umrechnungskurse und Konstanten'!$C$5,C164&lt;='Umrechnungskurse und Konstanten'!$D$5),F164*'Umrechnungskurse und Konstanten'!$E$5,0)+IF(AND(C164&gt;='Umrechnungskurse und Konstanten'!$C$6,C164&lt;='Umrechnungskurse und Konstanten'!$D$6),F164*'Umrechnungskurse und Konstanten'!$E$6,0)+IF(AND(C164&gt;='Umrechnungskurse und Konstanten'!$C$7,C164&lt;='Umrechnungskurse und Konstanten'!$D$7),F164*'Umrechnungskurse und Konstanten'!$E$7,0)+IF(AND(C164&gt;='Umrechnungskurse und Konstanten'!$C$8,C164&lt;='Umrechnungskurse und Konstanten'!$D$8),F164*'Umrechnungskurse und Konstanten'!$E$8,0)+IF(AND(C164&gt;='Umrechnungskurse und Konstanten'!$C$9,C164&lt;='Umrechnungskurse und Konstanten'!$D$9),F164*'Umrechnungskurse und Konstanten'!$E$9,0)+IF(AND(C164&gt;='Umrechnungskurse und Konstanten'!$C$10,C164&lt;='Umrechnungskurse und Konstanten'!$D$10),F164*'Umrechnungskurse und Konstanten'!$E$10,0)+IF(AND(C164&gt;='Umrechnungskurse und Konstanten'!$C$11,C164&lt;='Umrechnungskurse und Konstanten'!$D$11),F164*'Umrechnungskurse und Konstanten'!$E$11,0)+IF(AND(C164&gt;='Umrechnungskurse und Konstanten'!$C$12,C164&lt;='Umrechnungskurse und Konstanten'!$D$12),F164*'Umrechnungskurse und Konstanten'!$E$12,0)+IF(AND(C164&gt;='Umrechnungskurse und Konstanten'!$C$13,C164&lt;='Umrechnungskurse und Konstanten'!$D$13),F164*'Umrechnungskurse und Konstanten'!$E$13,0)+IF(AND(C164&gt;='Umrechnungskurse und Konstanten'!$C$14,C164&lt;='Umrechnungskurse und Konstanten'!$D$14),F164*'Umrechnungskurse und Konstanten'!$E$14,0)+IF(AND(C164&gt;='Umrechnungskurse und Konstanten'!$C$15,C164&lt;='Umrechnungskurse und Konstanten'!$D$15),F164*'Umrechnungskurse und Konstanten'!$E$15,0)+IF(AND(C164&gt;='Umrechnungskurse und Konstanten'!$C$16,C164&lt;='Umrechnungskurse und Konstanten'!$D$16),F164*'Umrechnungskurse und Konstanten'!$E$16,0)</f>
        <v>0</v>
      </c>
      <c r="J164" s="43">
        <f t="shared" si="7"/>
        <v>0</v>
      </c>
      <c r="K164" s="43">
        <f t="shared" si="8"/>
        <v>0</v>
      </c>
      <c r="L164" s="69" t="str">
        <f>IF(OR(G164='Umrechnungskurse und Konstanten'!$E$21,G164='Umrechnungskurse und Konstanten'!$E$22,G164='Umrechnungskurse und Konstanten'!$E$23),"MwSt. Satz ok.","falsche/keine MwSt.")</f>
        <v>falsche/keine MwSt.</v>
      </c>
      <c r="M164" s="67" t="str">
        <f>IF(AND(C164&gt;='Umrechnungskurse und Konstanten'!$C$8,C164&lt;='Umrechnungskurse und Konstanten'!$D$10),"Periode ok.","falsche Periode")</f>
        <v>falsche Periode</v>
      </c>
    </row>
    <row r="165" spans="2:13" x14ac:dyDescent="0.3">
      <c r="B165" s="56"/>
      <c r="C165" s="38"/>
      <c r="D165" s="38"/>
      <c r="E165" s="45"/>
      <c r="F165" s="40"/>
      <c r="G165" s="52"/>
      <c r="H165" s="42">
        <f t="shared" si="6"/>
        <v>0</v>
      </c>
      <c r="I165" s="43">
        <f>IF(AND(C165&gt;='Umrechnungskurse und Konstanten'!$C$5,C165&lt;='Umrechnungskurse und Konstanten'!$D$5),F165*'Umrechnungskurse und Konstanten'!$E$5,0)+IF(AND(C165&gt;='Umrechnungskurse und Konstanten'!$C$6,C165&lt;='Umrechnungskurse und Konstanten'!$D$6),F165*'Umrechnungskurse und Konstanten'!$E$6,0)+IF(AND(C165&gt;='Umrechnungskurse und Konstanten'!$C$7,C165&lt;='Umrechnungskurse und Konstanten'!$D$7),F165*'Umrechnungskurse und Konstanten'!$E$7,0)+IF(AND(C165&gt;='Umrechnungskurse und Konstanten'!$C$8,C165&lt;='Umrechnungskurse und Konstanten'!$D$8),F165*'Umrechnungskurse und Konstanten'!$E$8,0)+IF(AND(C165&gt;='Umrechnungskurse und Konstanten'!$C$9,C165&lt;='Umrechnungskurse und Konstanten'!$D$9),F165*'Umrechnungskurse und Konstanten'!$E$9,0)+IF(AND(C165&gt;='Umrechnungskurse und Konstanten'!$C$10,C165&lt;='Umrechnungskurse und Konstanten'!$D$10),F165*'Umrechnungskurse und Konstanten'!$E$10,0)+IF(AND(C165&gt;='Umrechnungskurse und Konstanten'!$C$11,C165&lt;='Umrechnungskurse und Konstanten'!$D$11),F165*'Umrechnungskurse und Konstanten'!$E$11,0)+IF(AND(C165&gt;='Umrechnungskurse und Konstanten'!$C$12,C165&lt;='Umrechnungskurse und Konstanten'!$D$12),F165*'Umrechnungskurse und Konstanten'!$E$12,0)+IF(AND(C165&gt;='Umrechnungskurse und Konstanten'!$C$13,C165&lt;='Umrechnungskurse und Konstanten'!$D$13),F165*'Umrechnungskurse und Konstanten'!$E$13,0)+IF(AND(C165&gt;='Umrechnungskurse und Konstanten'!$C$14,C165&lt;='Umrechnungskurse und Konstanten'!$D$14),F165*'Umrechnungskurse und Konstanten'!$E$14,0)+IF(AND(C165&gt;='Umrechnungskurse und Konstanten'!$C$15,C165&lt;='Umrechnungskurse und Konstanten'!$D$15),F165*'Umrechnungskurse und Konstanten'!$E$15,0)+IF(AND(C165&gt;='Umrechnungskurse und Konstanten'!$C$16,C165&lt;='Umrechnungskurse und Konstanten'!$D$16),F165*'Umrechnungskurse und Konstanten'!$E$16,0)</f>
        <v>0</v>
      </c>
      <c r="J165" s="43">
        <f t="shared" si="7"/>
        <v>0</v>
      </c>
      <c r="K165" s="43">
        <f t="shared" si="8"/>
        <v>0</v>
      </c>
      <c r="L165" s="69" t="str">
        <f>IF(OR(G165='Umrechnungskurse und Konstanten'!$E$21,G165='Umrechnungskurse und Konstanten'!$E$22,G165='Umrechnungskurse und Konstanten'!$E$23),"MwSt. Satz ok.","falsche/keine MwSt.")</f>
        <v>falsche/keine MwSt.</v>
      </c>
      <c r="M165" s="67" t="str">
        <f>IF(AND(C165&gt;='Umrechnungskurse und Konstanten'!$C$8,C165&lt;='Umrechnungskurse und Konstanten'!$D$10),"Periode ok.","falsche Periode")</f>
        <v>falsche Periode</v>
      </c>
    </row>
    <row r="166" spans="2:13" x14ac:dyDescent="0.3">
      <c r="B166" s="56"/>
      <c r="C166" s="38"/>
      <c r="D166" s="38"/>
      <c r="E166" s="45"/>
      <c r="F166" s="40"/>
      <c r="G166" s="52"/>
      <c r="H166" s="42">
        <f t="shared" si="6"/>
        <v>0</v>
      </c>
      <c r="I166" s="43">
        <f>IF(AND(C166&gt;='Umrechnungskurse und Konstanten'!$C$5,C166&lt;='Umrechnungskurse und Konstanten'!$D$5),F166*'Umrechnungskurse und Konstanten'!$E$5,0)+IF(AND(C166&gt;='Umrechnungskurse und Konstanten'!$C$6,C166&lt;='Umrechnungskurse und Konstanten'!$D$6),F166*'Umrechnungskurse und Konstanten'!$E$6,0)+IF(AND(C166&gt;='Umrechnungskurse und Konstanten'!$C$7,C166&lt;='Umrechnungskurse und Konstanten'!$D$7),F166*'Umrechnungskurse und Konstanten'!$E$7,0)+IF(AND(C166&gt;='Umrechnungskurse und Konstanten'!$C$8,C166&lt;='Umrechnungskurse und Konstanten'!$D$8),F166*'Umrechnungskurse und Konstanten'!$E$8,0)+IF(AND(C166&gt;='Umrechnungskurse und Konstanten'!$C$9,C166&lt;='Umrechnungskurse und Konstanten'!$D$9),F166*'Umrechnungskurse und Konstanten'!$E$9,0)+IF(AND(C166&gt;='Umrechnungskurse und Konstanten'!$C$10,C166&lt;='Umrechnungskurse und Konstanten'!$D$10),F166*'Umrechnungskurse und Konstanten'!$E$10,0)+IF(AND(C166&gt;='Umrechnungskurse und Konstanten'!$C$11,C166&lt;='Umrechnungskurse und Konstanten'!$D$11),F166*'Umrechnungskurse und Konstanten'!$E$11,0)+IF(AND(C166&gt;='Umrechnungskurse und Konstanten'!$C$12,C166&lt;='Umrechnungskurse und Konstanten'!$D$12),F166*'Umrechnungskurse und Konstanten'!$E$12,0)+IF(AND(C166&gt;='Umrechnungskurse und Konstanten'!$C$13,C166&lt;='Umrechnungskurse und Konstanten'!$D$13),F166*'Umrechnungskurse und Konstanten'!$E$13,0)+IF(AND(C166&gt;='Umrechnungskurse und Konstanten'!$C$14,C166&lt;='Umrechnungskurse und Konstanten'!$D$14),F166*'Umrechnungskurse und Konstanten'!$E$14,0)+IF(AND(C166&gt;='Umrechnungskurse und Konstanten'!$C$15,C166&lt;='Umrechnungskurse und Konstanten'!$D$15),F166*'Umrechnungskurse und Konstanten'!$E$15,0)+IF(AND(C166&gt;='Umrechnungskurse und Konstanten'!$C$16,C166&lt;='Umrechnungskurse und Konstanten'!$D$16),F166*'Umrechnungskurse und Konstanten'!$E$16,0)</f>
        <v>0</v>
      </c>
      <c r="J166" s="43">
        <f t="shared" si="7"/>
        <v>0</v>
      </c>
      <c r="K166" s="43">
        <f t="shared" si="8"/>
        <v>0</v>
      </c>
      <c r="L166" s="69" t="str">
        <f>IF(OR(G166='Umrechnungskurse und Konstanten'!$E$21,G166='Umrechnungskurse und Konstanten'!$E$22,G166='Umrechnungskurse und Konstanten'!$E$23),"MwSt. Satz ok.","falsche/keine MwSt.")</f>
        <v>falsche/keine MwSt.</v>
      </c>
      <c r="M166" s="67" t="str">
        <f>IF(AND(C166&gt;='Umrechnungskurse und Konstanten'!$C$8,C166&lt;='Umrechnungskurse und Konstanten'!$D$10),"Periode ok.","falsche Periode")</f>
        <v>falsche Periode</v>
      </c>
    </row>
    <row r="167" spans="2:13" x14ac:dyDescent="0.3">
      <c r="B167" s="56"/>
      <c r="C167" s="38"/>
      <c r="D167" s="38"/>
      <c r="E167" s="45"/>
      <c r="F167" s="40"/>
      <c r="G167" s="52"/>
      <c r="H167" s="42">
        <f t="shared" si="6"/>
        <v>0</v>
      </c>
      <c r="I167" s="43">
        <f>IF(AND(C167&gt;='Umrechnungskurse und Konstanten'!$C$5,C167&lt;='Umrechnungskurse und Konstanten'!$D$5),F167*'Umrechnungskurse und Konstanten'!$E$5,0)+IF(AND(C167&gt;='Umrechnungskurse und Konstanten'!$C$6,C167&lt;='Umrechnungskurse und Konstanten'!$D$6),F167*'Umrechnungskurse und Konstanten'!$E$6,0)+IF(AND(C167&gt;='Umrechnungskurse und Konstanten'!$C$7,C167&lt;='Umrechnungskurse und Konstanten'!$D$7),F167*'Umrechnungskurse und Konstanten'!$E$7,0)+IF(AND(C167&gt;='Umrechnungskurse und Konstanten'!$C$8,C167&lt;='Umrechnungskurse und Konstanten'!$D$8),F167*'Umrechnungskurse und Konstanten'!$E$8,0)+IF(AND(C167&gt;='Umrechnungskurse und Konstanten'!$C$9,C167&lt;='Umrechnungskurse und Konstanten'!$D$9),F167*'Umrechnungskurse und Konstanten'!$E$9,0)+IF(AND(C167&gt;='Umrechnungskurse und Konstanten'!$C$10,C167&lt;='Umrechnungskurse und Konstanten'!$D$10),F167*'Umrechnungskurse und Konstanten'!$E$10,0)+IF(AND(C167&gt;='Umrechnungskurse und Konstanten'!$C$11,C167&lt;='Umrechnungskurse und Konstanten'!$D$11),F167*'Umrechnungskurse und Konstanten'!$E$11,0)+IF(AND(C167&gt;='Umrechnungskurse und Konstanten'!$C$12,C167&lt;='Umrechnungskurse und Konstanten'!$D$12),F167*'Umrechnungskurse und Konstanten'!$E$12,0)+IF(AND(C167&gt;='Umrechnungskurse und Konstanten'!$C$13,C167&lt;='Umrechnungskurse und Konstanten'!$D$13),F167*'Umrechnungskurse und Konstanten'!$E$13,0)+IF(AND(C167&gt;='Umrechnungskurse und Konstanten'!$C$14,C167&lt;='Umrechnungskurse und Konstanten'!$D$14),F167*'Umrechnungskurse und Konstanten'!$E$14,0)+IF(AND(C167&gt;='Umrechnungskurse und Konstanten'!$C$15,C167&lt;='Umrechnungskurse und Konstanten'!$D$15),F167*'Umrechnungskurse und Konstanten'!$E$15,0)+IF(AND(C167&gt;='Umrechnungskurse und Konstanten'!$C$16,C167&lt;='Umrechnungskurse und Konstanten'!$D$16),F167*'Umrechnungskurse und Konstanten'!$E$16,0)</f>
        <v>0</v>
      </c>
      <c r="J167" s="43">
        <f t="shared" si="7"/>
        <v>0</v>
      </c>
      <c r="K167" s="43">
        <f t="shared" si="8"/>
        <v>0</v>
      </c>
      <c r="L167" s="69" t="str">
        <f>IF(OR(G167='Umrechnungskurse und Konstanten'!$E$21,G167='Umrechnungskurse und Konstanten'!$E$22,G167='Umrechnungskurse und Konstanten'!$E$23),"MwSt. Satz ok.","falsche/keine MwSt.")</f>
        <v>falsche/keine MwSt.</v>
      </c>
      <c r="M167" s="67" t="str">
        <f>IF(AND(C167&gt;='Umrechnungskurse und Konstanten'!$C$8,C167&lt;='Umrechnungskurse und Konstanten'!$D$10),"Periode ok.","falsche Periode")</f>
        <v>falsche Periode</v>
      </c>
    </row>
    <row r="168" spans="2:13" x14ac:dyDescent="0.3">
      <c r="B168" s="56"/>
      <c r="C168" s="38"/>
      <c r="D168" s="38"/>
      <c r="E168" s="45"/>
      <c r="F168" s="40"/>
      <c r="G168" s="52"/>
      <c r="H168" s="42">
        <f t="shared" si="6"/>
        <v>0</v>
      </c>
      <c r="I168" s="43">
        <f>IF(AND(C168&gt;='Umrechnungskurse und Konstanten'!$C$5,C168&lt;='Umrechnungskurse und Konstanten'!$D$5),F168*'Umrechnungskurse und Konstanten'!$E$5,0)+IF(AND(C168&gt;='Umrechnungskurse und Konstanten'!$C$6,C168&lt;='Umrechnungskurse und Konstanten'!$D$6),F168*'Umrechnungskurse und Konstanten'!$E$6,0)+IF(AND(C168&gt;='Umrechnungskurse und Konstanten'!$C$7,C168&lt;='Umrechnungskurse und Konstanten'!$D$7),F168*'Umrechnungskurse und Konstanten'!$E$7,0)+IF(AND(C168&gt;='Umrechnungskurse und Konstanten'!$C$8,C168&lt;='Umrechnungskurse und Konstanten'!$D$8),F168*'Umrechnungskurse und Konstanten'!$E$8,0)+IF(AND(C168&gt;='Umrechnungskurse und Konstanten'!$C$9,C168&lt;='Umrechnungskurse und Konstanten'!$D$9),F168*'Umrechnungskurse und Konstanten'!$E$9,0)+IF(AND(C168&gt;='Umrechnungskurse und Konstanten'!$C$10,C168&lt;='Umrechnungskurse und Konstanten'!$D$10),F168*'Umrechnungskurse und Konstanten'!$E$10,0)+IF(AND(C168&gt;='Umrechnungskurse und Konstanten'!$C$11,C168&lt;='Umrechnungskurse und Konstanten'!$D$11),F168*'Umrechnungskurse und Konstanten'!$E$11,0)+IF(AND(C168&gt;='Umrechnungskurse und Konstanten'!$C$12,C168&lt;='Umrechnungskurse und Konstanten'!$D$12),F168*'Umrechnungskurse und Konstanten'!$E$12,0)+IF(AND(C168&gt;='Umrechnungskurse und Konstanten'!$C$13,C168&lt;='Umrechnungskurse und Konstanten'!$D$13),F168*'Umrechnungskurse und Konstanten'!$E$13,0)+IF(AND(C168&gt;='Umrechnungskurse und Konstanten'!$C$14,C168&lt;='Umrechnungskurse und Konstanten'!$D$14),F168*'Umrechnungskurse und Konstanten'!$E$14,0)+IF(AND(C168&gt;='Umrechnungskurse und Konstanten'!$C$15,C168&lt;='Umrechnungskurse und Konstanten'!$D$15),F168*'Umrechnungskurse und Konstanten'!$E$15,0)+IF(AND(C168&gt;='Umrechnungskurse und Konstanten'!$C$16,C168&lt;='Umrechnungskurse und Konstanten'!$D$16),F168*'Umrechnungskurse und Konstanten'!$E$16,0)</f>
        <v>0</v>
      </c>
      <c r="J168" s="43">
        <f t="shared" si="7"/>
        <v>0</v>
      </c>
      <c r="K168" s="43">
        <f t="shared" si="8"/>
        <v>0</v>
      </c>
      <c r="L168" s="69" t="str">
        <f>IF(OR(G168='Umrechnungskurse und Konstanten'!$E$21,G168='Umrechnungskurse und Konstanten'!$E$22,G168='Umrechnungskurse und Konstanten'!$E$23),"MwSt. Satz ok.","falsche/keine MwSt.")</f>
        <v>falsche/keine MwSt.</v>
      </c>
      <c r="M168" s="67" t="str">
        <f>IF(AND(C168&gt;='Umrechnungskurse und Konstanten'!$C$8,C168&lt;='Umrechnungskurse und Konstanten'!$D$10),"Periode ok.","falsche Periode")</f>
        <v>falsche Periode</v>
      </c>
    </row>
    <row r="169" spans="2:13" x14ac:dyDescent="0.3">
      <c r="B169" s="56"/>
      <c r="C169" s="38"/>
      <c r="D169" s="38"/>
      <c r="E169" s="45"/>
      <c r="F169" s="40"/>
      <c r="G169" s="52"/>
      <c r="H169" s="42">
        <f t="shared" si="6"/>
        <v>0</v>
      </c>
      <c r="I169" s="43">
        <f>IF(AND(C169&gt;='Umrechnungskurse und Konstanten'!$C$5,C169&lt;='Umrechnungskurse und Konstanten'!$D$5),F169*'Umrechnungskurse und Konstanten'!$E$5,0)+IF(AND(C169&gt;='Umrechnungskurse und Konstanten'!$C$6,C169&lt;='Umrechnungskurse und Konstanten'!$D$6),F169*'Umrechnungskurse und Konstanten'!$E$6,0)+IF(AND(C169&gt;='Umrechnungskurse und Konstanten'!$C$7,C169&lt;='Umrechnungskurse und Konstanten'!$D$7),F169*'Umrechnungskurse und Konstanten'!$E$7,0)+IF(AND(C169&gt;='Umrechnungskurse und Konstanten'!$C$8,C169&lt;='Umrechnungskurse und Konstanten'!$D$8),F169*'Umrechnungskurse und Konstanten'!$E$8,0)+IF(AND(C169&gt;='Umrechnungskurse und Konstanten'!$C$9,C169&lt;='Umrechnungskurse und Konstanten'!$D$9),F169*'Umrechnungskurse und Konstanten'!$E$9,0)+IF(AND(C169&gt;='Umrechnungskurse und Konstanten'!$C$10,C169&lt;='Umrechnungskurse und Konstanten'!$D$10),F169*'Umrechnungskurse und Konstanten'!$E$10,0)+IF(AND(C169&gt;='Umrechnungskurse und Konstanten'!$C$11,C169&lt;='Umrechnungskurse und Konstanten'!$D$11),F169*'Umrechnungskurse und Konstanten'!$E$11,0)+IF(AND(C169&gt;='Umrechnungskurse und Konstanten'!$C$12,C169&lt;='Umrechnungskurse und Konstanten'!$D$12),F169*'Umrechnungskurse und Konstanten'!$E$12,0)+IF(AND(C169&gt;='Umrechnungskurse und Konstanten'!$C$13,C169&lt;='Umrechnungskurse und Konstanten'!$D$13),F169*'Umrechnungskurse und Konstanten'!$E$13,0)+IF(AND(C169&gt;='Umrechnungskurse und Konstanten'!$C$14,C169&lt;='Umrechnungskurse und Konstanten'!$D$14),F169*'Umrechnungskurse und Konstanten'!$E$14,0)+IF(AND(C169&gt;='Umrechnungskurse und Konstanten'!$C$15,C169&lt;='Umrechnungskurse und Konstanten'!$D$15),F169*'Umrechnungskurse und Konstanten'!$E$15,0)+IF(AND(C169&gt;='Umrechnungskurse und Konstanten'!$C$16,C169&lt;='Umrechnungskurse und Konstanten'!$D$16),F169*'Umrechnungskurse und Konstanten'!$E$16,0)</f>
        <v>0</v>
      </c>
      <c r="J169" s="43">
        <f t="shared" si="7"/>
        <v>0</v>
      </c>
      <c r="K169" s="43">
        <f t="shared" si="8"/>
        <v>0</v>
      </c>
      <c r="L169" s="69" t="str">
        <f>IF(OR(G169='Umrechnungskurse und Konstanten'!$E$21,G169='Umrechnungskurse und Konstanten'!$E$22,G169='Umrechnungskurse und Konstanten'!$E$23),"MwSt. Satz ok.","falsche/keine MwSt.")</f>
        <v>falsche/keine MwSt.</v>
      </c>
      <c r="M169" s="67" t="str">
        <f>IF(AND(C169&gt;='Umrechnungskurse und Konstanten'!$C$8,C169&lt;='Umrechnungskurse und Konstanten'!$D$10),"Periode ok.","falsche Periode")</f>
        <v>falsche Periode</v>
      </c>
    </row>
    <row r="170" spans="2:13" x14ac:dyDescent="0.3">
      <c r="B170" s="56"/>
      <c r="C170" s="38"/>
      <c r="D170" s="38"/>
      <c r="E170" s="45"/>
      <c r="F170" s="40"/>
      <c r="G170" s="52"/>
      <c r="H170" s="42">
        <f t="shared" si="6"/>
        <v>0</v>
      </c>
      <c r="I170" s="43">
        <f>IF(AND(C170&gt;='Umrechnungskurse und Konstanten'!$C$5,C170&lt;='Umrechnungskurse und Konstanten'!$D$5),F170*'Umrechnungskurse und Konstanten'!$E$5,0)+IF(AND(C170&gt;='Umrechnungskurse und Konstanten'!$C$6,C170&lt;='Umrechnungskurse und Konstanten'!$D$6),F170*'Umrechnungskurse und Konstanten'!$E$6,0)+IF(AND(C170&gt;='Umrechnungskurse und Konstanten'!$C$7,C170&lt;='Umrechnungskurse und Konstanten'!$D$7),F170*'Umrechnungskurse und Konstanten'!$E$7,0)+IF(AND(C170&gt;='Umrechnungskurse und Konstanten'!$C$8,C170&lt;='Umrechnungskurse und Konstanten'!$D$8),F170*'Umrechnungskurse und Konstanten'!$E$8,0)+IF(AND(C170&gt;='Umrechnungskurse und Konstanten'!$C$9,C170&lt;='Umrechnungskurse und Konstanten'!$D$9),F170*'Umrechnungskurse und Konstanten'!$E$9,0)+IF(AND(C170&gt;='Umrechnungskurse und Konstanten'!$C$10,C170&lt;='Umrechnungskurse und Konstanten'!$D$10),F170*'Umrechnungskurse und Konstanten'!$E$10,0)+IF(AND(C170&gt;='Umrechnungskurse und Konstanten'!$C$11,C170&lt;='Umrechnungskurse und Konstanten'!$D$11),F170*'Umrechnungskurse und Konstanten'!$E$11,0)+IF(AND(C170&gt;='Umrechnungskurse und Konstanten'!$C$12,C170&lt;='Umrechnungskurse und Konstanten'!$D$12),F170*'Umrechnungskurse und Konstanten'!$E$12,0)+IF(AND(C170&gt;='Umrechnungskurse und Konstanten'!$C$13,C170&lt;='Umrechnungskurse und Konstanten'!$D$13),F170*'Umrechnungskurse und Konstanten'!$E$13,0)+IF(AND(C170&gt;='Umrechnungskurse und Konstanten'!$C$14,C170&lt;='Umrechnungskurse und Konstanten'!$D$14),F170*'Umrechnungskurse und Konstanten'!$E$14,0)+IF(AND(C170&gt;='Umrechnungskurse und Konstanten'!$C$15,C170&lt;='Umrechnungskurse und Konstanten'!$D$15),F170*'Umrechnungskurse und Konstanten'!$E$15,0)+IF(AND(C170&gt;='Umrechnungskurse und Konstanten'!$C$16,C170&lt;='Umrechnungskurse und Konstanten'!$D$16),F170*'Umrechnungskurse und Konstanten'!$E$16,0)</f>
        <v>0</v>
      </c>
      <c r="J170" s="43">
        <f t="shared" si="7"/>
        <v>0</v>
      </c>
      <c r="K170" s="43">
        <f t="shared" si="8"/>
        <v>0</v>
      </c>
      <c r="L170" s="69" t="str">
        <f>IF(OR(G170='Umrechnungskurse und Konstanten'!$E$21,G170='Umrechnungskurse und Konstanten'!$E$22,G170='Umrechnungskurse und Konstanten'!$E$23),"MwSt. Satz ok.","falsche/keine MwSt.")</f>
        <v>falsche/keine MwSt.</v>
      </c>
      <c r="M170" s="67" t="str">
        <f>IF(AND(C170&gt;='Umrechnungskurse und Konstanten'!$C$8,C170&lt;='Umrechnungskurse und Konstanten'!$D$10),"Periode ok.","falsche Periode")</f>
        <v>falsche Periode</v>
      </c>
    </row>
    <row r="171" spans="2:13" x14ac:dyDescent="0.3">
      <c r="B171" s="56"/>
      <c r="C171" s="38"/>
      <c r="D171" s="38"/>
      <c r="E171" s="45"/>
      <c r="F171" s="40"/>
      <c r="G171" s="52"/>
      <c r="H171" s="42">
        <f t="shared" si="6"/>
        <v>0</v>
      </c>
      <c r="I171" s="43">
        <f>IF(AND(C171&gt;='Umrechnungskurse und Konstanten'!$C$5,C171&lt;='Umrechnungskurse und Konstanten'!$D$5),F171*'Umrechnungskurse und Konstanten'!$E$5,0)+IF(AND(C171&gt;='Umrechnungskurse und Konstanten'!$C$6,C171&lt;='Umrechnungskurse und Konstanten'!$D$6),F171*'Umrechnungskurse und Konstanten'!$E$6,0)+IF(AND(C171&gt;='Umrechnungskurse und Konstanten'!$C$7,C171&lt;='Umrechnungskurse und Konstanten'!$D$7),F171*'Umrechnungskurse und Konstanten'!$E$7,0)+IF(AND(C171&gt;='Umrechnungskurse und Konstanten'!$C$8,C171&lt;='Umrechnungskurse und Konstanten'!$D$8),F171*'Umrechnungskurse und Konstanten'!$E$8,0)+IF(AND(C171&gt;='Umrechnungskurse und Konstanten'!$C$9,C171&lt;='Umrechnungskurse und Konstanten'!$D$9),F171*'Umrechnungskurse und Konstanten'!$E$9,0)+IF(AND(C171&gt;='Umrechnungskurse und Konstanten'!$C$10,C171&lt;='Umrechnungskurse und Konstanten'!$D$10),F171*'Umrechnungskurse und Konstanten'!$E$10,0)+IF(AND(C171&gt;='Umrechnungskurse und Konstanten'!$C$11,C171&lt;='Umrechnungskurse und Konstanten'!$D$11),F171*'Umrechnungskurse und Konstanten'!$E$11,0)+IF(AND(C171&gt;='Umrechnungskurse und Konstanten'!$C$12,C171&lt;='Umrechnungskurse und Konstanten'!$D$12),F171*'Umrechnungskurse und Konstanten'!$E$12,0)+IF(AND(C171&gt;='Umrechnungskurse und Konstanten'!$C$13,C171&lt;='Umrechnungskurse und Konstanten'!$D$13),F171*'Umrechnungskurse und Konstanten'!$E$13,0)+IF(AND(C171&gt;='Umrechnungskurse und Konstanten'!$C$14,C171&lt;='Umrechnungskurse und Konstanten'!$D$14),F171*'Umrechnungskurse und Konstanten'!$E$14,0)+IF(AND(C171&gt;='Umrechnungskurse und Konstanten'!$C$15,C171&lt;='Umrechnungskurse und Konstanten'!$D$15),F171*'Umrechnungskurse und Konstanten'!$E$15,0)+IF(AND(C171&gt;='Umrechnungskurse und Konstanten'!$C$16,C171&lt;='Umrechnungskurse und Konstanten'!$D$16),F171*'Umrechnungskurse und Konstanten'!$E$16,0)</f>
        <v>0</v>
      </c>
      <c r="J171" s="43">
        <f t="shared" si="7"/>
        <v>0</v>
      </c>
      <c r="K171" s="43">
        <f t="shared" si="8"/>
        <v>0</v>
      </c>
      <c r="L171" s="69" t="str">
        <f>IF(OR(G171='Umrechnungskurse und Konstanten'!$E$21,G171='Umrechnungskurse und Konstanten'!$E$22,G171='Umrechnungskurse und Konstanten'!$E$23),"MwSt. Satz ok.","falsche/keine MwSt.")</f>
        <v>falsche/keine MwSt.</v>
      </c>
      <c r="M171" s="67" t="str">
        <f>IF(AND(C171&gt;='Umrechnungskurse und Konstanten'!$C$8,C171&lt;='Umrechnungskurse und Konstanten'!$D$10),"Periode ok.","falsche Periode")</f>
        <v>falsche Periode</v>
      </c>
    </row>
    <row r="172" spans="2:13" x14ac:dyDescent="0.3">
      <c r="B172" s="56"/>
      <c r="C172" s="38"/>
      <c r="D172" s="38"/>
      <c r="E172" s="45"/>
      <c r="F172" s="40"/>
      <c r="G172" s="52"/>
      <c r="H172" s="42">
        <f t="shared" si="6"/>
        <v>0</v>
      </c>
      <c r="I172" s="43">
        <f>IF(AND(C172&gt;='Umrechnungskurse und Konstanten'!$C$5,C172&lt;='Umrechnungskurse und Konstanten'!$D$5),F172*'Umrechnungskurse und Konstanten'!$E$5,0)+IF(AND(C172&gt;='Umrechnungskurse und Konstanten'!$C$6,C172&lt;='Umrechnungskurse und Konstanten'!$D$6),F172*'Umrechnungskurse und Konstanten'!$E$6,0)+IF(AND(C172&gt;='Umrechnungskurse und Konstanten'!$C$7,C172&lt;='Umrechnungskurse und Konstanten'!$D$7),F172*'Umrechnungskurse und Konstanten'!$E$7,0)+IF(AND(C172&gt;='Umrechnungskurse und Konstanten'!$C$8,C172&lt;='Umrechnungskurse und Konstanten'!$D$8),F172*'Umrechnungskurse und Konstanten'!$E$8,0)+IF(AND(C172&gt;='Umrechnungskurse und Konstanten'!$C$9,C172&lt;='Umrechnungskurse und Konstanten'!$D$9),F172*'Umrechnungskurse und Konstanten'!$E$9,0)+IF(AND(C172&gt;='Umrechnungskurse und Konstanten'!$C$10,C172&lt;='Umrechnungskurse und Konstanten'!$D$10),F172*'Umrechnungskurse und Konstanten'!$E$10,0)+IF(AND(C172&gt;='Umrechnungskurse und Konstanten'!$C$11,C172&lt;='Umrechnungskurse und Konstanten'!$D$11),F172*'Umrechnungskurse und Konstanten'!$E$11,0)+IF(AND(C172&gt;='Umrechnungskurse und Konstanten'!$C$12,C172&lt;='Umrechnungskurse und Konstanten'!$D$12),F172*'Umrechnungskurse und Konstanten'!$E$12,0)+IF(AND(C172&gt;='Umrechnungskurse und Konstanten'!$C$13,C172&lt;='Umrechnungskurse und Konstanten'!$D$13),F172*'Umrechnungskurse und Konstanten'!$E$13,0)+IF(AND(C172&gt;='Umrechnungskurse und Konstanten'!$C$14,C172&lt;='Umrechnungskurse und Konstanten'!$D$14),F172*'Umrechnungskurse und Konstanten'!$E$14,0)+IF(AND(C172&gt;='Umrechnungskurse und Konstanten'!$C$15,C172&lt;='Umrechnungskurse und Konstanten'!$D$15),F172*'Umrechnungskurse und Konstanten'!$E$15,0)+IF(AND(C172&gt;='Umrechnungskurse und Konstanten'!$C$16,C172&lt;='Umrechnungskurse und Konstanten'!$D$16),F172*'Umrechnungskurse und Konstanten'!$E$16,0)</f>
        <v>0</v>
      </c>
      <c r="J172" s="43">
        <f t="shared" si="7"/>
        <v>0</v>
      </c>
      <c r="K172" s="43">
        <f t="shared" si="8"/>
        <v>0</v>
      </c>
      <c r="L172" s="69" t="str">
        <f>IF(OR(G172='Umrechnungskurse und Konstanten'!$E$21,G172='Umrechnungskurse und Konstanten'!$E$22,G172='Umrechnungskurse und Konstanten'!$E$23),"MwSt. Satz ok.","falsche/keine MwSt.")</f>
        <v>falsche/keine MwSt.</v>
      </c>
      <c r="M172" s="67" t="str">
        <f>IF(AND(C172&gt;='Umrechnungskurse und Konstanten'!$C$8,C172&lt;='Umrechnungskurse und Konstanten'!$D$10),"Periode ok.","falsche Periode")</f>
        <v>falsche Periode</v>
      </c>
    </row>
    <row r="173" spans="2:13" x14ac:dyDescent="0.3">
      <c r="B173" s="56"/>
      <c r="C173" s="38"/>
      <c r="D173" s="38"/>
      <c r="E173" s="45"/>
      <c r="F173" s="40"/>
      <c r="G173" s="52"/>
      <c r="H173" s="42">
        <f t="shared" si="6"/>
        <v>0</v>
      </c>
      <c r="I173" s="43">
        <f>IF(AND(C173&gt;='Umrechnungskurse und Konstanten'!$C$5,C173&lt;='Umrechnungskurse und Konstanten'!$D$5),F173*'Umrechnungskurse und Konstanten'!$E$5,0)+IF(AND(C173&gt;='Umrechnungskurse und Konstanten'!$C$6,C173&lt;='Umrechnungskurse und Konstanten'!$D$6),F173*'Umrechnungskurse und Konstanten'!$E$6,0)+IF(AND(C173&gt;='Umrechnungskurse und Konstanten'!$C$7,C173&lt;='Umrechnungskurse und Konstanten'!$D$7),F173*'Umrechnungskurse und Konstanten'!$E$7,0)+IF(AND(C173&gt;='Umrechnungskurse und Konstanten'!$C$8,C173&lt;='Umrechnungskurse und Konstanten'!$D$8),F173*'Umrechnungskurse und Konstanten'!$E$8,0)+IF(AND(C173&gt;='Umrechnungskurse und Konstanten'!$C$9,C173&lt;='Umrechnungskurse und Konstanten'!$D$9),F173*'Umrechnungskurse und Konstanten'!$E$9,0)+IF(AND(C173&gt;='Umrechnungskurse und Konstanten'!$C$10,C173&lt;='Umrechnungskurse und Konstanten'!$D$10),F173*'Umrechnungskurse und Konstanten'!$E$10,0)+IF(AND(C173&gt;='Umrechnungskurse und Konstanten'!$C$11,C173&lt;='Umrechnungskurse und Konstanten'!$D$11),F173*'Umrechnungskurse und Konstanten'!$E$11,0)+IF(AND(C173&gt;='Umrechnungskurse und Konstanten'!$C$12,C173&lt;='Umrechnungskurse und Konstanten'!$D$12),F173*'Umrechnungskurse und Konstanten'!$E$12,0)+IF(AND(C173&gt;='Umrechnungskurse und Konstanten'!$C$13,C173&lt;='Umrechnungskurse und Konstanten'!$D$13),F173*'Umrechnungskurse und Konstanten'!$E$13,0)+IF(AND(C173&gt;='Umrechnungskurse und Konstanten'!$C$14,C173&lt;='Umrechnungskurse und Konstanten'!$D$14),F173*'Umrechnungskurse und Konstanten'!$E$14,0)+IF(AND(C173&gt;='Umrechnungskurse und Konstanten'!$C$15,C173&lt;='Umrechnungskurse und Konstanten'!$D$15),F173*'Umrechnungskurse und Konstanten'!$E$15,0)+IF(AND(C173&gt;='Umrechnungskurse und Konstanten'!$C$16,C173&lt;='Umrechnungskurse und Konstanten'!$D$16),F173*'Umrechnungskurse und Konstanten'!$E$16,0)</f>
        <v>0</v>
      </c>
      <c r="J173" s="43">
        <f t="shared" si="7"/>
        <v>0</v>
      </c>
      <c r="K173" s="43">
        <f t="shared" si="8"/>
        <v>0</v>
      </c>
      <c r="L173" s="69" t="str">
        <f>IF(OR(G173='Umrechnungskurse und Konstanten'!$E$21,G173='Umrechnungskurse und Konstanten'!$E$22,G173='Umrechnungskurse und Konstanten'!$E$23),"MwSt. Satz ok.","falsche/keine MwSt.")</f>
        <v>falsche/keine MwSt.</v>
      </c>
      <c r="M173" s="67" t="str">
        <f>IF(AND(C173&gt;='Umrechnungskurse und Konstanten'!$C$8,C173&lt;='Umrechnungskurse und Konstanten'!$D$10),"Periode ok.","falsche Periode")</f>
        <v>falsche Periode</v>
      </c>
    </row>
    <row r="174" spans="2:13" x14ac:dyDescent="0.3">
      <c r="B174" s="56"/>
      <c r="C174" s="38"/>
      <c r="D174" s="38"/>
      <c r="E174" s="45"/>
      <c r="F174" s="40"/>
      <c r="G174" s="52"/>
      <c r="H174" s="42">
        <f t="shared" si="6"/>
        <v>0</v>
      </c>
      <c r="I174" s="43">
        <f>IF(AND(C174&gt;='Umrechnungskurse und Konstanten'!$C$5,C174&lt;='Umrechnungskurse und Konstanten'!$D$5),F174*'Umrechnungskurse und Konstanten'!$E$5,0)+IF(AND(C174&gt;='Umrechnungskurse und Konstanten'!$C$6,C174&lt;='Umrechnungskurse und Konstanten'!$D$6),F174*'Umrechnungskurse und Konstanten'!$E$6,0)+IF(AND(C174&gt;='Umrechnungskurse und Konstanten'!$C$7,C174&lt;='Umrechnungskurse und Konstanten'!$D$7),F174*'Umrechnungskurse und Konstanten'!$E$7,0)+IF(AND(C174&gt;='Umrechnungskurse und Konstanten'!$C$8,C174&lt;='Umrechnungskurse und Konstanten'!$D$8),F174*'Umrechnungskurse und Konstanten'!$E$8,0)+IF(AND(C174&gt;='Umrechnungskurse und Konstanten'!$C$9,C174&lt;='Umrechnungskurse und Konstanten'!$D$9),F174*'Umrechnungskurse und Konstanten'!$E$9,0)+IF(AND(C174&gt;='Umrechnungskurse und Konstanten'!$C$10,C174&lt;='Umrechnungskurse und Konstanten'!$D$10),F174*'Umrechnungskurse und Konstanten'!$E$10,0)+IF(AND(C174&gt;='Umrechnungskurse und Konstanten'!$C$11,C174&lt;='Umrechnungskurse und Konstanten'!$D$11),F174*'Umrechnungskurse und Konstanten'!$E$11,0)+IF(AND(C174&gt;='Umrechnungskurse und Konstanten'!$C$12,C174&lt;='Umrechnungskurse und Konstanten'!$D$12),F174*'Umrechnungskurse und Konstanten'!$E$12,0)+IF(AND(C174&gt;='Umrechnungskurse und Konstanten'!$C$13,C174&lt;='Umrechnungskurse und Konstanten'!$D$13),F174*'Umrechnungskurse und Konstanten'!$E$13,0)+IF(AND(C174&gt;='Umrechnungskurse und Konstanten'!$C$14,C174&lt;='Umrechnungskurse und Konstanten'!$D$14),F174*'Umrechnungskurse und Konstanten'!$E$14,0)+IF(AND(C174&gt;='Umrechnungskurse und Konstanten'!$C$15,C174&lt;='Umrechnungskurse und Konstanten'!$D$15),F174*'Umrechnungskurse und Konstanten'!$E$15,0)+IF(AND(C174&gt;='Umrechnungskurse und Konstanten'!$C$16,C174&lt;='Umrechnungskurse und Konstanten'!$D$16),F174*'Umrechnungskurse und Konstanten'!$E$16,0)</f>
        <v>0</v>
      </c>
      <c r="J174" s="43">
        <f t="shared" si="7"/>
        <v>0</v>
      </c>
      <c r="K174" s="43">
        <f t="shared" si="8"/>
        <v>0</v>
      </c>
      <c r="L174" s="69" t="str">
        <f>IF(OR(G174='Umrechnungskurse und Konstanten'!$E$21,G174='Umrechnungskurse und Konstanten'!$E$22,G174='Umrechnungskurse und Konstanten'!$E$23),"MwSt. Satz ok.","falsche/keine MwSt.")</f>
        <v>falsche/keine MwSt.</v>
      </c>
      <c r="M174" s="67" t="str">
        <f>IF(AND(C174&gt;='Umrechnungskurse und Konstanten'!$C$8,C174&lt;='Umrechnungskurse und Konstanten'!$D$10),"Periode ok.","falsche Periode")</f>
        <v>falsche Periode</v>
      </c>
    </row>
    <row r="175" spans="2:13" x14ac:dyDescent="0.3">
      <c r="B175" s="56"/>
      <c r="C175" s="38"/>
      <c r="D175" s="38"/>
      <c r="E175" s="45"/>
      <c r="F175" s="40"/>
      <c r="G175" s="52"/>
      <c r="H175" s="42">
        <f t="shared" si="6"/>
        <v>0</v>
      </c>
      <c r="I175" s="43">
        <f>IF(AND(C175&gt;='Umrechnungskurse und Konstanten'!$C$5,C175&lt;='Umrechnungskurse und Konstanten'!$D$5),F175*'Umrechnungskurse und Konstanten'!$E$5,0)+IF(AND(C175&gt;='Umrechnungskurse und Konstanten'!$C$6,C175&lt;='Umrechnungskurse und Konstanten'!$D$6),F175*'Umrechnungskurse und Konstanten'!$E$6,0)+IF(AND(C175&gt;='Umrechnungskurse und Konstanten'!$C$7,C175&lt;='Umrechnungskurse und Konstanten'!$D$7),F175*'Umrechnungskurse und Konstanten'!$E$7,0)+IF(AND(C175&gt;='Umrechnungskurse und Konstanten'!$C$8,C175&lt;='Umrechnungskurse und Konstanten'!$D$8),F175*'Umrechnungskurse und Konstanten'!$E$8,0)+IF(AND(C175&gt;='Umrechnungskurse und Konstanten'!$C$9,C175&lt;='Umrechnungskurse und Konstanten'!$D$9),F175*'Umrechnungskurse und Konstanten'!$E$9,0)+IF(AND(C175&gt;='Umrechnungskurse und Konstanten'!$C$10,C175&lt;='Umrechnungskurse und Konstanten'!$D$10),F175*'Umrechnungskurse und Konstanten'!$E$10,0)+IF(AND(C175&gt;='Umrechnungskurse und Konstanten'!$C$11,C175&lt;='Umrechnungskurse und Konstanten'!$D$11),F175*'Umrechnungskurse und Konstanten'!$E$11,0)+IF(AND(C175&gt;='Umrechnungskurse und Konstanten'!$C$12,C175&lt;='Umrechnungskurse und Konstanten'!$D$12),F175*'Umrechnungskurse und Konstanten'!$E$12,0)+IF(AND(C175&gt;='Umrechnungskurse und Konstanten'!$C$13,C175&lt;='Umrechnungskurse und Konstanten'!$D$13),F175*'Umrechnungskurse und Konstanten'!$E$13,0)+IF(AND(C175&gt;='Umrechnungskurse und Konstanten'!$C$14,C175&lt;='Umrechnungskurse und Konstanten'!$D$14),F175*'Umrechnungskurse und Konstanten'!$E$14,0)+IF(AND(C175&gt;='Umrechnungskurse und Konstanten'!$C$15,C175&lt;='Umrechnungskurse und Konstanten'!$D$15),F175*'Umrechnungskurse und Konstanten'!$E$15,0)+IF(AND(C175&gt;='Umrechnungskurse und Konstanten'!$C$16,C175&lt;='Umrechnungskurse und Konstanten'!$D$16),F175*'Umrechnungskurse und Konstanten'!$E$16,0)</f>
        <v>0</v>
      </c>
      <c r="J175" s="43">
        <f t="shared" si="7"/>
        <v>0</v>
      </c>
      <c r="K175" s="43">
        <f t="shared" si="8"/>
        <v>0</v>
      </c>
      <c r="L175" s="69" t="str">
        <f>IF(OR(G175='Umrechnungskurse und Konstanten'!$E$21,G175='Umrechnungskurse und Konstanten'!$E$22,G175='Umrechnungskurse und Konstanten'!$E$23),"MwSt. Satz ok.","falsche/keine MwSt.")</f>
        <v>falsche/keine MwSt.</v>
      </c>
      <c r="M175" s="67" t="str">
        <f>IF(AND(C175&gt;='Umrechnungskurse und Konstanten'!$C$8,C175&lt;='Umrechnungskurse und Konstanten'!$D$10),"Periode ok.","falsche Periode")</f>
        <v>falsche Periode</v>
      </c>
    </row>
    <row r="176" spans="2:13" x14ac:dyDescent="0.3">
      <c r="B176" s="56"/>
      <c r="C176" s="38"/>
      <c r="D176" s="38"/>
      <c r="E176" s="45"/>
      <c r="F176" s="40"/>
      <c r="G176" s="52"/>
      <c r="H176" s="42">
        <f t="shared" si="6"/>
        <v>0</v>
      </c>
      <c r="I176" s="43">
        <f>IF(AND(C176&gt;='Umrechnungskurse und Konstanten'!$C$5,C176&lt;='Umrechnungskurse und Konstanten'!$D$5),F176*'Umrechnungskurse und Konstanten'!$E$5,0)+IF(AND(C176&gt;='Umrechnungskurse und Konstanten'!$C$6,C176&lt;='Umrechnungskurse und Konstanten'!$D$6),F176*'Umrechnungskurse und Konstanten'!$E$6,0)+IF(AND(C176&gt;='Umrechnungskurse und Konstanten'!$C$7,C176&lt;='Umrechnungskurse und Konstanten'!$D$7),F176*'Umrechnungskurse und Konstanten'!$E$7,0)+IF(AND(C176&gt;='Umrechnungskurse und Konstanten'!$C$8,C176&lt;='Umrechnungskurse und Konstanten'!$D$8),F176*'Umrechnungskurse und Konstanten'!$E$8,0)+IF(AND(C176&gt;='Umrechnungskurse und Konstanten'!$C$9,C176&lt;='Umrechnungskurse und Konstanten'!$D$9),F176*'Umrechnungskurse und Konstanten'!$E$9,0)+IF(AND(C176&gt;='Umrechnungskurse und Konstanten'!$C$10,C176&lt;='Umrechnungskurse und Konstanten'!$D$10),F176*'Umrechnungskurse und Konstanten'!$E$10,0)+IF(AND(C176&gt;='Umrechnungskurse und Konstanten'!$C$11,C176&lt;='Umrechnungskurse und Konstanten'!$D$11),F176*'Umrechnungskurse und Konstanten'!$E$11,0)+IF(AND(C176&gt;='Umrechnungskurse und Konstanten'!$C$12,C176&lt;='Umrechnungskurse und Konstanten'!$D$12),F176*'Umrechnungskurse und Konstanten'!$E$12,0)+IF(AND(C176&gt;='Umrechnungskurse und Konstanten'!$C$13,C176&lt;='Umrechnungskurse und Konstanten'!$D$13),F176*'Umrechnungskurse und Konstanten'!$E$13,0)+IF(AND(C176&gt;='Umrechnungskurse und Konstanten'!$C$14,C176&lt;='Umrechnungskurse und Konstanten'!$D$14),F176*'Umrechnungskurse und Konstanten'!$E$14,0)+IF(AND(C176&gt;='Umrechnungskurse und Konstanten'!$C$15,C176&lt;='Umrechnungskurse und Konstanten'!$D$15),F176*'Umrechnungskurse und Konstanten'!$E$15,0)+IF(AND(C176&gt;='Umrechnungskurse und Konstanten'!$C$16,C176&lt;='Umrechnungskurse und Konstanten'!$D$16),F176*'Umrechnungskurse und Konstanten'!$E$16,0)</f>
        <v>0</v>
      </c>
      <c r="J176" s="43">
        <f t="shared" si="7"/>
        <v>0</v>
      </c>
      <c r="K176" s="43">
        <f t="shared" si="8"/>
        <v>0</v>
      </c>
      <c r="L176" s="69" t="str">
        <f>IF(OR(G176='Umrechnungskurse und Konstanten'!$E$21,G176='Umrechnungskurse und Konstanten'!$E$22,G176='Umrechnungskurse und Konstanten'!$E$23),"MwSt. Satz ok.","falsche/keine MwSt.")</f>
        <v>falsche/keine MwSt.</v>
      </c>
      <c r="M176" s="67" t="str">
        <f>IF(AND(C176&gt;='Umrechnungskurse und Konstanten'!$C$8,C176&lt;='Umrechnungskurse und Konstanten'!$D$10),"Periode ok.","falsche Periode")</f>
        <v>falsche Periode</v>
      </c>
    </row>
    <row r="177" spans="2:13" x14ac:dyDescent="0.3">
      <c r="B177" s="56"/>
      <c r="C177" s="38"/>
      <c r="D177" s="38"/>
      <c r="E177" s="45"/>
      <c r="F177" s="40"/>
      <c r="G177" s="52"/>
      <c r="H177" s="42">
        <f t="shared" si="6"/>
        <v>0</v>
      </c>
      <c r="I177" s="43">
        <f>IF(AND(C177&gt;='Umrechnungskurse und Konstanten'!$C$5,C177&lt;='Umrechnungskurse und Konstanten'!$D$5),F177*'Umrechnungskurse und Konstanten'!$E$5,0)+IF(AND(C177&gt;='Umrechnungskurse und Konstanten'!$C$6,C177&lt;='Umrechnungskurse und Konstanten'!$D$6),F177*'Umrechnungskurse und Konstanten'!$E$6,0)+IF(AND(C177&gt;='Umrechnungskurse und Konstanten'!$C$7,C177&lt;='Umrechnungskurse und Konstanten'!$D$7),F177*'Umrechnungskurse und Konstanten'!$E$7,0)+IF(AND(C177&gt;='Umrechnungskurse und Konstanten'!$C$8,C177&lt;='Umrechnungskurse und Konstanten'!$D$8),F177*'Umrechnungskurse und Konstanten'!$E$8,0)+IF(AND(C177&gt;='Umrechnungskurse und Konstanten'!$C$9,C177&lt;='Umrechnungskurse und Konstanten'!$D$9),F177*'Umrechnungskurse und Konstanten'!$E$9,0)+IF(AND(C177&gt;='Umrechnungskurse und Konstanten'!$C$10,C177&lt;='Umrechnungskurse und Konstanten'!$D$10),F177*'Umrechnungskurse und Konstanten'!$E$10,0)+IF(AND(C177&gt;='Umrechnungskurse und Konstanten'!$C$11,C177&lt;='Umrechnungskurse und Konstanten'!$D$11),F177*'Umrechnungskurse und Konstanten'!$E$11,0)+IF(AND(C177&gt;='Umrechnungskurse und Konstanten'!$C$12,C177&lt;='Umrechnungskurse und Konstanten'!$D$12),F177*'Umrechnungskurse und Konstanten'!$E$12,0)+IF(AND(C177&gt;='Umrechnungskurse und Konstanten'!$C$13,C177&lt;='Umrechnungskurse und Konstanten'!$D$13),F177*'Umrechnungskurse und Konstanten'!$E$13,0)+IF(AND(C177&gt;='Umrechnungskurse und Konstanten'!$C$14,C177&lt;='Umrechnungskurse und Konstanten'!$D$14),F177*'Umrechnungskurse und Konstanten'!$E$14,0)+IF(AND(C177&gt;='Umrechnungskurse und Konstanten'!$C$15,C177&lt;='Umrechnungskurse und Konstanten'!$D$15),F177*'Umrechnungskurse und Konstanten'!$E$15,0)+IF(AND(C177&gt;='Umrechnungskurse und Konstanten'!$C$16,C177&lt;='Umrechnungskurse und Konstanten'!$D$16),F177*'Umrechnungskurse und Konstanten'!$E$16,0)</f>
        <v>0</v>
      </c>
      <c r="J177" s="43">
        <f t="shared" si="7"/>
        <v>0</v>
      </c>
      <c r="K177" s="43">
        <f t="shared" si="8"/>
        <v>0</v>
      </c>
      <c r="L177" s="69" t="str">
        <f>IF(OR(G177='Umrechnungskurse und Konstanten'!$E$21,G177='Umrechnungskurse und Konstanten'!$E$22,G177='Umrechnungskurse und Konstanten'!$E$23),"MwSt. Satz ok.","falsche/keine MwSt.")</f>
        <v>falsche/keine MwSt.</v>
      </c>
      <c r="M177" s="67" t="str">
        <f>IF(AND(C177&gt;='Umrechnungskurse und Konstanten'!$C$8,C177&lt;='Umrechnungskurse und Konstanten'!$D$10),"Periode ok.","falsche Periode")</f>
        <v>falsche Periode</v>
      </c>
    </row>
    <row r="178" spans="2:13" x14ac:dyDescent="0.3">
      <c r="B178" s="56"/>
      <c r="C178" s="38"/>
      <c r="D178" s="38"/>
      <c r="E178" s="45"/>
      <c r="F178" s="40"/>
      <c r="G178" s="52"/>
      <c r="H178" s="42">
        <f t="shared" si="6"/>
        <v>0</v>
      </c>
      <c r="I178" s="43">
        <f>IF(AND(C178&gt;='Umrechnungskurse und Konstanten'!$C$5,C178&lt;='Umrechnungskurse und Konstanten'!$D$5),F178*'Umrechnungskurse und Konstanten'!$E$5,0)+IF(AND(C178&gt;='Umrechnungskurse und Konstanten'!$C$6,C178&lt;='Umrechnungskurse und Konstanten'!$D$6),F178*'Umrechnungskurse und Konstanten'!$E$6,0)+IF(AND(C178&gt;='Umrechnungskurse und Konstanten'!$C$7,C178&lt;='Umrechnungskurse und Konstanten'!$D$7),F178*'Umrechnungskurse und Konstanten'!$E$7,0)+IF(AND(C178&gt;='Umrechnungskurse und Konstanten'!$C$8,C178&lt;='Umrechnungskurse und Konstanten'!$D$8),F178*'Umrechnungskurse und Konstanten'!$E$8,0)+IF(AND(C178&gt;='Umrechnungskurse und Konstanten'!$C$9,C178&lt;='Umrechnungskurse und Konstanten'!$D$9),F178*'Umrechnungskurse und Konstanten'!$E$9,0)+IF(AND(C178&gt;='Umrechnungskurse und Konstanten'!$C$10,C178&lt;='Umrechnungskurse und Konstanten'!$D$10),F178*'Umrechnungskurse und Konstanten'!$E$10,0)+IF(AND(C178&gt;='Umrechnungskurse und Konstanten'!$C$11,C178&lt;='Umrechnungskurse und Konstanten'!$D$11),F178*'Umrechnungskurse und Konstanten'!$E$11,0)+IF(AND(C178&gt;='Umrechnungskurse und Konstanten'!$C$12,C178&lt;='Umrechnungskurse und Konstanten'!$D$12),F178*'Umrechnungskurse und Konstanten'!$E$12,0)+IF(AND(C178&gt;='Umrechnungskurse und Konstanten'!$C$13,C178&lt;='Umrechnungskurse und Konstanten'!$D$13),F178*'Umrechnungskurse und Konstanten'!$E$13,0)+IF(AND(C178&gt;='Umrechnungskurse und Konstanten'!$C$14,C178&lt;='Umrechnungskurse und Konstanten'!$D$14),F178*'Umrechnungskurse und Konstanten'!$E$14,0)+IF(AND(C178&gt;='Umrechnungskurse und Konstanten'!$C$15,C178&lt;='Umrechnungskurse und Konstanten'!$D$15),F178*'Umrechnungskurse und Konstanten'!$E$15,0)+IF(AND(C178&gt;='Umrechnungskurse und Konstanten'!$C$16,C178&lt;='Umrechnungskurse und Konstanten'!$D$16),F178*'Umrechnungskurse und Konstanten'!$E$16,0)</f>
        <v>0</v>
      </c>
      <c r="J178" s="43">
        <f t="shared" si="7"/>
        <v>0</v>
      </c>
      <c r="K178" s="43">
        <f t="shared" si="8"/>
        <v>0</v>
      </c>
      <c r="L178" s="69" t="str">
        <f>IF(OR(G178='Umrechnungskurse und Konstanten'!$E$21,G178='Umrechnungskurse und Konstanten'!$E$22,G178='Umrechnungskurse und Konstanten'!$E$23),"MwSt. Satz ok.","falsche/keine MwSt.")</f>
        <v>falsche/keine MwSt.</v>
      </c>
      <c r="M178" s="67" t="str">
        <f>IF(AND(C178&gt;='Umrechnungskurse und Konstanten'!$C$8,C178&lt;='Umrechnungskurse und Konstanten'!$D$10),"Periode ok.","falsche Periode")</f>
        <v>falsche Periode</v>
      </c>
    </row>
    <row r="179" spans="2:13" x14ac:dyDescent="0.3">
      <c r="B179" s="56"/>
      <c r="C179" s="38"/>
      <c r="D179" s="38"/>
      <c r="E179" s="45"/>
      <c r="F179" s="40"/>
      <c r="G179" s="52"/>
      <c r="H179" s="42">
        <f t="shared" si="6"/>
        <v>0</v>
      </c>
      <c r="I179" s="43">
        <f>IF(AND(C179&gt;='Umrechnungskurse und Konstanten'!$C$5,C179&lt;='Umrechnungskurse und Konstanten'!$D$5),F179*'Umrechnungskurse und Konstanten'!$E$5,0)+IF(AND(C179&gt;='Umrechnungskurse und Konstanten'!$C$6,C179&lt;='Umrechnungskurse und Konstanten'!$D$6),F179*'Umrechnungskurse und Konstanten'!$E$6,0)+IF(AND(C179&gt;='Umrechnungskurse und Konstanten'!$C$7,C179&lt;='Umrechnungskurse und Konstanten'!$D$7),F179*'Umrechnungskurse und Konstanten'!$E$7,0)+IF(AND(C179&gt;='Umrechnungskurse und Konstanten'!$C$8,C179&lt;='Umrechnungskurse und Konstanten'!$D$8),F179*'Umrechnungskurse und Konstanten'!$E$8,0)+IF(AND(C179&gt;='Umrechnungskurse und Konstanten'!$C$9,C179&lt;='Umrechnungskurse und Konstanten'!$D$9),F179*'Umrechnungskurse und Konstanten'!$E$9,0)+IF(AND(C179&gt;='Umrechnungskurse und Konstanten'!$C$10,C179&lt;='Umrechnungskurse und Konstanten'!$D$10),F179*'Umrechnungskurse und Konstanten'!$E$10,0)+IF(AND(C179&gt;='Umrechnungskurse und Konstanten'!$C$11,C179&lt;='Umrechnungskurse und Konstanten'!$D$11),F179*'Umrechnungskurse und Konstanten'!$E$11,0)+IF(AND(C179&gt;='Umrechnungskurse und Konstanten'!$C$12,C179&lt;='Umrechnungskurse und Konstanten'!$D$12),F179*'Umrechnungskurse und Konstanten'!$E$12,0)+IF(AND(C179&gt;='Umrechnungskurse und Konstanten'!$C$13,C179&lt;='Umrechnungskurse und Konstanten'!$D$13),F179*'Umrechnungskurse und Konstanten'!$E$13,0)+IF(AND(C179&gt;='Umrechnungskurse und Konstanten'!$C$14,C179&lt;='Umrechnungskurse und Konstanten'!$D$14),F179*'Umrechnungskurse und Konstanten'!$E$14,0)+IF(AND(C179&gt;='Umrechnungskurse und Konstanten'!$C$15,C179&lt;='Umrechnungskurse und Konstanten'!$D$15),F179*'Umrechnungskurse und Konstanten'!$E$15,0)+IF(AND(C179&gt;='Umrechnungskurse und Konstanten'!$C$16,C179&lt;='Umrechnungskurse und Konstanten'!$D$16),F179*'Umrechnungskurse und Konstanten'!$E$16,0)</f>
        <v>0</v>
      </c>
      <c r="J179" s="43">
        <f t="shared" si="7"/>
        <v>0</v>
      </c>
      <c r="K179" s="43">
        <f t="shared" si="8"/>
        <v>0</v>
      </c>
      <c r="L179" s="69" t="str">
        <f>IF(OR(G179='Umrechnungskurse und Konstanten'!$E$21,G179='Umrechnungskurse und Konstanten'!$E$22,G179='Umrechnungskurse und Konstanten'!$E$23),"MwSt. Satz ok.","falsche/keine MwSt.")</f>
        <v>falsche/keine MwSt.</v>
      </c>
      <c r="M179" s="67" t="str">
        <f>IF(AND(C179&gt;='Umrechnungskurse und Konstanten'!$C$8,C179&lt;='Umrechnungskurse und Konstanten'!$D$10),"Periode ok.","falsche Periode")</f>
        <v>falsche Periode</v>
      </c>
    </row>
    <row r="180" spans="2:13" x14ac:dyDescent="0.3">
      <c r="B180" s="56"/>
      <c r="C180" s="38"/>
      <c r="D180" s="38"/>
      <c r="E180" s="45"/>
      <c r="F180" s="40"/>
      <c r="G180" s="52"/>
      <c r="H180" s="42">
        <f t="shared" si="6"/>
        <v>0</v>
      </c>
      <c r="I180" s="43">
        <f>IF(AND(C180&gt;='Umrechnungskurse und Konstanten'!$C$5,C180&lt;='Umrechnungskurse und Konstanten'!$D$5),F180*'Umrechnungskurse und Konstanten'!$E$5,0)+IF(AND(C180&gt;='Umrechnungskurse und Konstanten'!$C$6,C180&lt;='Umrechnungskurse und Konstanten'!$D$6),F180*'Umrechnungskurse und Konstanten'!$E$6,0)+IF(AND(C180&gt;='Umrechnungskurse und Konstanten'!$C$7,C180&lt;='Umrechnungskurse und Konstanten'!$D$7),F180*'Umrechnungskurse und Konstanten'!$E$7,0)+IF(AND(C180&gt;='Umrechnungskurse und Konstanten'!$C$8,C180&lt;='Umrechnungskurse und Konstanten'!$D$8),F180*'Umrechnungskurse und Konstanten'!$E$8,0)+IF(AND(C180&gt;='Umrechnungskurse und Konstanten'!$C$9,C180&lt;='Umrechnungskurse und Konstanten'!$D$9),F180*'Umrechnungskurse und Konstanten'!$E$9,0)+IF(AND(C180&gt;='Umrechnungskurse und Konstanten'!$C$10,C180&lt;='Umrechnungskurse und Konstanten'!$D$10),F180*'Umrechnungskurse und Konstanten'!$E$10,0)+IF(AND(C180&gt;='Umrechnungskurse und Konstanten'!$C$11,C180&lt;='Umrechnungskurse und Konstanten'!$D$11),F180*'Umrechnungskurse und Konstanten'!$E$11,0)+IF(AND(C180&gt;='Umrechnungskurse und Konstanten'!$C$12,C180&lt;='Umrechnungskurse und Konstanten'!$D$12),F180*'Umrechnungskurse und Konstanten'!$E$12,0)+IF(AND(C180&gt;='Umrechnungskurse und Konstanten'!$C$13,C180&lt;='Umrechnungskurse und Konstanten'!$D$13),F180*'Umrechnungskurse und Konstanten'!$E$13,0)+IF(AND(C180&gt;='Umrechnungskurse und Konstanten'!$C$14,C180&lt;='Umrechnungskurse und Konstanten'!$D$14),F180*'Umrechnungskurse und Konstanten'!$E$14,0)+IF(AND(C180&gt;='Umrechnungskurse und Konstanten'!$C$15,C180&lt;='Umrechnungskurse und Konstanten'!$D$15),F180*'Umrechnungskurse und Konstanten'!$E$15,0)+IF(AND(C180&gt;='Umrechnungskurse und Konstanten'!$C$16,C180&lt;='Umrechnungskurse und Konstanten'!$D$16),F180*'Umrechnungskurse und Konstanten'!$E$16,0)</f>
        <v>0</v>
      </c>
      <c r="J180" s="43">
        <f t="shared" si="7"/>
        <v>0</v>
      </c>
      <c r="K180" s="43">
        <f t="shared" si="8"/>
        <v>0</v>
      </c>
      <c r="L180" s="69" t="str">
        <f>IF(OR(G180='Umrechnungskurse und Konstanten'!$E$21,G180='Umrechnungskurse und Konstanten'!$E$22,G180='Umrechnungskurse und Konstanten'!$E$23),"MwSt. Satz ok.","falsche/keine MwSt.")</f>
        <v>falsche/keine MwSt.</v>
      </c>
      <c r="M180" s="67" t="str">
        <f>IF(AND(C180&gt;='Umrechnungskurse und Konstanten'!$C$8,C180&lt;='Umrechnungskurse und Konstanten'!$D$10),"Periode ok.","falsche Periode")</f>
        <v>falsche Periode</v>
      </c>
    </row>
    <row r="181" spans="2:13" x14ac:dyDescent="0.3">
      <c r="B181" s="56"/>
      <c r="C181" s="38"/>
      <c r="D181" s="38"/>
      <c r="E181" s="45"/>
      <c r="F181" s="40"/>
      <c r="G181" s="52"/>
      <c r="H181" s="42">
        <f t="shared" si="6"/>
        <v>0</v>
      </c>
      <c r="I181" s="43">
        <f>IF(AND(C181&gt;='Umrechnungskurse und Konstanten'!$C$5,C181&lt;='Umrechnungskurse und Konstanten'!$D$5),F181*'Umrechnungskurse und Konstanten'!$E$5,0)+IF(AND(C181&gt;='Umrechnungskurse und Konstanten'!$C$6,C181&lt;='Umrechnungskurse und Konstanten'!$D$6),F181*'Umrechnungskurse und Konstanten'!$E$6,0)+IF(AND(C181&gt;='Umrechnungskurse und Konstanten'!$C$7,C181&lt;='Umrechnungskurse und Konstanten'!$D$7),F181*'Umrechnungskurse und Konstanten'!$E$7,0)+IF(AND(C181&gt;='Umrechnungskurse und Konstanten'!$C$8,C181&lt;='Umrechnungskurse und Konstanten'!$D$8),F181*'Umrechnungskurse und Konstanten'!$E$8,0)+IF(AND(C181&gt;='Umrechnungskurse und Konstanten'!$C$9,C181&lt;='Umrechnungskurse und Konstanten'!$D$9),F181*'Umrechnungskurse und Konstanten'!$E$9,0)+IF(AND(C181&gt;='Umrechnungskurse und Konstanten'!$C$10,C181&lt;='Umrechnungskurse und Konstanten'!$D$10),F181*'Umrechnungskurse und Konstanten'!$E$10,0)+IF(AND(C181&gt;='Umrechnungskurse und Konstanten'!$C$11,C181&lt;='Umrechnungskurse und Konstanten'!$D$11),F181*'Umrechnungskurse und Konstanten'!$E$11,0)+IF(AND(C181&gt;='Umrechnungskurse und Konstanten'!$C$12,C181&lt;='Umrechnungskurse und Konstanten'!$D$12),F181*'Umrechnungskurse und Konstanten'!$E$12,0)+IF(AND(C181&gt;='Umrechnungskurse und Konstanten'!$C$13,C181&lt;='Umrechnungskurse und Konstanten'!$D$13),F181*'Umrechnungskurse und Konstanten'!$E$13,0)+IF(AND(C181&gt;='Umrechnungskurse und Konstanten'!$C$14,C181&lt;='Umrechnungskurse und Konstanten'!$D$14),F181*'Umrechnungskurse und Konstanten'!$E$14,0)+IF(AND(C181&gt;='Umrechnungskurse und Konstanten'!$C$15,C181&lt;='Umrechnungskurse und Konstanten'!$D$15),F181*'Umrechnungskurse und Konstanten'!$E$15,0)+IF(AND(C181&gt;='Umrechnungskurse und Konstanten'!$C$16,C181&lt;='Umrechnungskurse und Konstanten'!$D$16),F181*'Umrechnungskurse und Konstanten'!$E$16,0)</f>
        <v>0</v>
      </c>
      <c r="J181" s="43">
        <f t="shared" si="7"/>
        <v>0</v>
      </c>
      <c r="K181" s="43">
        <f t="shared" si="8"/>
        <v>0</v>
      </c>
      <c r="L181" s="69" t="str">
        <f>IF(OR(G181='Umrechnungskurse und Konstanten'!$E$21,G181='Umrechnungskurse und Konstanten'!$E$22,G181='Umrechnungskurse und Konstanten'!$E$23),"MwSt. Satz ok.","falsche/keine MwSt.")</f>
        <v>falsche/keine MwSt.</v>
      </c>
      <c r="M181" s="67" t="str">
        <f>IF(AND(C181&gt;='Umrechnungskurse und Konstanten'!$C$8,C181&lt;='Umrechnungskurse und Konstanten'!$D$10),"Periode ok.","falsche Periode")</f>
        <v>falsche Periode</v>
      </c>
    </row>
    <row r="182" spans="2:13" x14ac:dyDescent="0.3">
      <c r="B182" s="56"/>
      <c r="C182" s="38"/>
      <c r="D182" s="38"/>
      <c r="E182" s="45"/>
      <c r="F182" s="40"/>
      <c r="G182" s="52"/>
      <c r="H182" s="42">
        <f t="shared" si="6"/>
        <v>0</v>
      </c>
      <c r="I182" s="43">
        <f>IF(AND(C182&gt;='Umrechnungskurse und Konstanten'!$C$5,C182&lt;='Umrechnungskurse und Konstanten'!$D$5),F182*'Umrechnungskurse und Konstanten'!$E$5,0)+IF(AND(C182&gt;='Umrechnungskurse und Konstanten'!$C$6,C182&lt;='Umrechnungskurse und Konstanten'!$D$6),F182*'Umrechnungskurse und Konstanten'!$E$6,0)+IF(AND(C182&gt;='Umrechnungskurse und Konstanten'!$C$7,C182&lt;='Umrechnungskurse und Konstanten'!$D$7),F182*'Umrechnungskurse und Konstanten'!$E$7,0)+IF(AND(C182&gt;='Umrechnungskurse und Konstanten'!$C$8,C182&lt;='Umrechnungskurse und Konstanten'!$D$8),F182*'Umrechnungskurse und Konstanten'!$E$8,0)+IF(AND(C182&gt;='Umrechnungskurse und Konstanten'!$C$9,C182&lt;='Umrechnungskurse und Konstanten'!$D$9),F182*'Umrechnungskurse und Konstanten'!$E$9,0)+IF(AND(C182&gt;='Umrechnungskurse und Konstanten'!$C$10,C182&lt;='Umrechnungskurse und Konstanten'!$D$10),F182*'Umrechnungskurse und Konstanten'!$E$10,0)+IF(AND(C182&gt;='Umrechnungskurse und Konstanten'!$C$11,C182&lt;='Umrechnungskurse und Konstanten'!$D$11),F182*'Umrechnungskurse und Konstanten'!$E$11,0)+IF(AND(C182&gt;='Umrechnungskurse und Konstanten'!$C$12,C182&lt;='Umrechnungskurse und Konstanten'!$D$12),F182*'Umrechnungskurse und Konstanten'!$E$12,0)+IF(AND(C182&gt;='Umrechnungskurse und Konstanten'!$C$13,C182&lt;='Umrechnungskurse und Konstanten'!$D$13),F182*'Umrechnungskurse und Konstanten'!$E$13,0)+IF(AND(C182&gt;='Umrechnungskurse und Konstanten'!$C$14,C182&lt;='Umrechnungskurse und Konstanten'!$D$14),F182*'Umrechnungskurse und Konstanten'!$E$14,0)+IF(AND(C182&gt;='Umrechnungskurse und Konstanten'!$C$15,C182&lt;='Umrechnungskurse und Konstanten'!$D$15),F182*'Umrechnungskurse und Konstanten'!$E$15,0)+IF(AND(C182&gt;='Umrechnungskurse und Konstanten'!$C$16,C182&lt;='Umrechnungskurse und Konstanten'!$D$16),F182*'Umrechnungskurse und Konstanten'!$E$16,0)</f>
        <v>0</v>
      </c>
      <c r="J182" s="43">
        <f t="shared" si="7"/>
        <v>0</v>
      </c>
      <c r="K182" s="43">
        <f t="shared" si="8"/>
        <v>0</v>
      </c>
      <c r="L182" s="69" t="str">
        <f>IF(OR(G182='Umrechnungskurse und Konstanten'!$E$21,G182='Umrechnungskurse und Konstanten'!$E$22,G182='Umrechnungskurse und Konstanten'!$E$23),"MwSt. Satz ok.","falsche/keine MwSt.")</f>
        <v>falsche/keine MwSt.</v>
      </c>
      <c r="M182" s="67" t="str">
        <f>IF(AND(C182&gt;='Umrechnungskurse und Konstanten'!$C$8,C182&lt;='Umrechnungskurse und Konstanten'!$D$10),"Periode ok.","falsche Periode")</f>
        <v>falsche Periode</v>
      </c>
    </row>
    <row r="183" spans="2:13" x14ac:dyDescent="0.3">
      <c r="B183" s="56"/>
      <c r="C183" s="38"/>
      <c r="D183" s="38"/>
      <c r="E183" s="45"/>
      <c r="F183" s="40"/>
      <c r="G183" s="52"/>
      <c r="H183" s="42">
        <f t="shared" si="6"/>
        <v>0</v>
      </c>
      <c r="I183" s="43">
        <f>IF(AND(C183&gt;='Umrechnungskurse und Konstanten'!$C$5,C183&lt;='Umrechnungskurse und Konstanten'!$D$5),F183*'Umrechnungskurse und Konstanten'!$E$5,0)+IF(AND(C183&gt;='Umrechnungskurse und Konstanten'!$C$6,C183&lt;='Umrechnungskurse und Konstanten'!$D$6),F183*'Umrechnungskurse und Konstanten'!$E$6,0)+IF(AND(C183&gt;='Umrechnungskurse und Konstanten'!$C$7,C183&lt;='Umrechnungskurse und Konstanten'!$D$7),F183*'Umrechnungskurse und Konstanten'!$E$7,0)+IF(AND(C183&gt;='Umrechnungskurse und Konstanten'!$C$8,C183&lt;='Umrechnungskurse und Konstanten'!$D$8),F183*'Umrechnungskurse und Konstanten'!$E$8,0)+IF(AND(C183&gt;='Umrechnungskurse und Konstanten'!$C$9,C183&lt;='Umrechnungskurse und Konstanten'!$D$9),F183*'Umrechnungskurse und Konstanten'!$E$9,0)+IF(AND(C183&gt;='Umrechnungskurse und Konstanten'!$C$10,C183&lt;='Umrechnungskurse und Konstanten'!$D$10),F183*'Umrechnungskurse und Konstanten'!$E$10,0)+IF(AND(C183&gt;='Umrechnungskurse und Konstanten'!$C$11,C183&lt;='Umrechnungskurse und Konstanten'!$D$11),F183*'Umrechnungskurse und Konstanten'!$E$11,0)+IF(AND(C183&gt;='Umrechnungskurse und Konstanten'!$C$12,C183&lt;='Umrechnungskurse und Konstanten'!$D$12),F183*'Umrechnungskurse und Konstanten'!$E$12,0)+IF(AND(C183&gt;='Umrechnungskurse und Konstanten'!$C$13,C183&lt;='Umrechnungskurse und Konstanten'!$D$13),F183*'Umrechnungskurse und Konstanten'!$E$13,0)+IF(AND(C183&gt;='Umrechnungskurse und Konstanten'!$C$14,C183&lt;='Umrechnungskurse und Konstanten'!$D$14),F183*'Umrechnungskurse und Konstanten'!$E$14,0)+IF(AND(C183&gt;='Umrechnungskurse und Konstanten'!$C$15,C183&lt;='Umrechnungskurse und Konstanten'!$D$15),F183*'Umrechnungskurse und Konstanten'!$E$15,0)+IF(AND(C183&gt;='Umrechnungskurse und Konstanten'!$C$16,C183&lt;='Umrechnungskurse und Konstanten'!$D$16),F183*'Umrechnungskurse und Konstanten'!$E$16,0)</f>
        <v>0</v>
      </c>
      <c r="J183" s="43">
        <f t="shared" si="7"/>
        <v>0</v>
      </c>
      <c r="K183" s="43">
        <f t="shared" si="8"/>
        <v>0</v>
      </c>
      <c r="L183" s="69" t="str">
        <f>IF(OR(G183='Umrechnungskurse und Konstanten'!$E$21,G183='Umrechnungskurse und Konstanten'!$E$22,G183='Umrechnungskurse und Konstanten'!$E$23),"MwSt. Satz ok.","falsche/keine MwSt.")</f>
        <v>falsche/keine MwSt.</v>
      </c>
      <c r="M183" s="67" t="str">
        <f>IF(AND(C183&gt;='Umrechnungskurse und Konstanten'!$C$8,C183&lt;='Umrechnungskurse und Konstanten'!$D$10),"Periode ok.","falsche Periode")</f>
        <v>falsche Periode</v>
      </c>
    </row>
    <row r="184" spans="2:13" x14ac:dyDescent="0.3">
      <c r="B184" s="56"/>
      <c r="C184" s="38"/>
      <c r="D184" s="38"/>
      <c r="E184" s="45"/>
      <c r="F184" s="40"/>
      <c r="G184" s="52"/>
      <c r="H184" s="42">
        <f t="shared" si="6"/>
        <v>0</v>
      </c>
      <c r="I184" s="43">
        <f>IF(AND(C184&gt;='Umrechnungskurse und Konstanten'!$C$5,C184&lt;='Umrechnungskurse und Konstanten'!$D$5),F184*'Umrechnungskurse und Konstanten'!$E$5,0)+IF(AND(C184&gt;='Umrechnungskurse und Konstanten'!$C$6,C184&lt;='Umrechnungskurse und Konstanten'!$D$6),F184*'Umrechnungskurse und Konstanten'!$E$6,0)+IF(AND(C184&gt;='Umrechnungskurse und Konstanten'!$C$7,C184&lt;='Umrechnungskurse und Konstanten'!$D$7),F184*'Umrechnungskurse und Konstanten'!$E$7,0)+IF(AND(C184&gt;='Umrechnungskurse und Konstanten'!$C$8,C184&lt;='Umrechnungskurse und Konstanten'!$D$8),F184*'Umrechnungskurse und Konstanten'!$E$8,0)+IF(AND(C184&gt;='Umrechnungskurse und Konstanten'!$C$9,C184&lt;='Umrechnungskurse und Konstanten'!$D$9),F184*'Umrechnungskurse und Konstanten'!$E$9,0)+IF(AND(C184&gt;='Umrechnungskurse und Konstanten'!$C$10,C184&lt;='Umrechnungskurse und Konstanten'!$D$10),F184*'Umrechnungskurse und Konstanten'!$E$10,0)+IF(AND(C184&gt;='Umrechnungskurse und Konstanten'!$C$11,C184&lt;='Umrechnungskurse und Konstanten'!$D$11),F184*'Umrechnungskurse und Konstanten'!$E$11,0)+IF(AND(C184&gt;='Umrechnungskurse und Konstanten'!$C$12,C184&lt;='Umrechnungskurse und Konstanten'!$D$12),F184*'Umrechnungskurse und Konstanten'!$E$12,0)+IF(AND(C184&gt;='Umrechnungskurse und Konstanten'!$C$13,C184&lt;='Umrechnungskurse und Konstanten'!$D$13),F184*'Umrechnungskurse und Konstanten'!$E$13,0)+IF(AND(C184&gt;='Umrechnungskurse und Konstanten'!$C$14,C184&lt;='Umrechnungskurse und Konstanten'!$D$14),F184*'Umrechnungskurse und Konstanten'!$E$14,0)+IF(AND(C184&gt;='Umrechnungskurse und Konstanten'!$C$15,C184&lt;='Umrechnungskurse und Konstanten'!$D$15),F184*'Umrechnungskurse und Konstanten'!$E$15,0)+IF(AND(C184&gt;='Umrechnungskurse und Konstanten'!$C$16,C184&lt;='Umrechnungskurse und Konstanten'!$D$16),F184*'Umrechnungskurse und Konstanten'!$E$16,0)</f>
        <v>0</v>
      </c>
      <c r="J184" s="43">
        <f t="shared" si="7"/>
        <v>0</v>
      </c>
      <c r="K184" s="43">
        <f t="shared" si="8"/>
        <v>0</v>
      </c>
      <c r="L184" s="69" t="str">
        <f>IF(OR(G184='Umrechnungskurse und Konstanten'!$E$21,G184='Umrechnungskurse und Konstanten'!$E$22,G184='Umrechnungskurse und Konstanten'!$E$23),"MwSt. Satz ok.","falsche/keine MwSt.")</f>
        <v>falsche/keine MwSt.</v>
      </c>
      <c r="M184" s="67" t="str">
        <f>IF(AND(C184&gt;='Umrechnungskurse und Konstanten'!$C$8,C184&lt;='Umrechnungskurse und Konstanten'!$D$10),"Periode ok.","falsche Periode")</f>
        <v>falsche Periode</v>
      </c>
    </row>
    <row r="185" spans="2:13" x14ac:dyDescent="0.3">
      <c r="B185" s="56"/>
      <c r="C185" s="38"/>
      <c r="D185" s="38"/>
      <c r="E185" s="45"/>
      <c r="F185" s="40"/>
      <c r="G185" s="52"/>
      <c r="H185" s="42">
        <f t="shared" si="6"/>
        <v>0</v>
      </c>
      <c r="I185" s="43">
        <f>IF(AND(C185&gt;='Umrechnungskurse und Konstanten'!$C$5,C185&lt;='Umrechnungskurse und Konstanten'!$D$5),F185*'Umrechnungskurse und Konstanten'!$E$5,0)+IF(AND(C185&gt;='Umrechnungskurse und Konstanten'!$C$6,C185&lt;='Umrechnungskurse und Konstanten'!$D$6),F185*'Umrechnungskurse und Konstanten'!$E$6,0)+IF(AND(C185&gt;='Umrechnungskurse und Konstanten'!$C$7,C185&lt;='Umrechnungskurse und Konstanten'!$D$7),F185*'Umrechnungskurse und Konstanten'!$E$7,0)+IF(AND(C185&gt;='Umrechnungskurse und Konstanten'!$C$8,C185&lt;='Umrechnungskurse und Konstanten'!$D$8),F185*'Umrechnungskurse und Konstanten'!$E$8,0)+IF(AND(C185&gt;='Umrechnungskurse und Konstanten'!$C$9,C185&lt;='Umrechnungskurse und Konstanten'!$D$9),F185*'Umrechnungskurse und Konstanten'!$E$9,0)+IF(AND(C185&gt;='Umrechnungskurse und Konstanten'!$C$10,C185&lt;='Umrechnungskurse und Konstanten'!$D$10),F185*'Umrechnungskurse und Konstanten'!$E$10,0)+IF(AND(C185&gt;='Umrechnungskurse und Konstanten'!$C$11,C185&lt;='Umrechnungskurse und Konstanten'!$D$11),F185*'Umrechnungskurse und Konstanten'!$E$11,0)+IF(AND(C185&gt;='Umrechnungskurse und Konstanten'!$C$12,C185&lt;='Umrechnungskurse und Konstanten'!$D$12),F185*'Umrechnungskurse und Konstanten'!$E$12,0)+IF(AND(C185&gt;='Umrechnungskurse und Konstanten'!$C$13,C185&lt;='Umrechnungskurse und Konstanten'!$D$13),F185*'Umrechnungskurse und Konstanten'!$E$13,0)+IF(AND(C185&gt;='Umrechnungskurse und Konstanten'!$C$14,C185&lt;='Umrechnungskurse und Konstanten'!$D$14),F185*'Umrechnungskurse und Konstanten'!$E$14,0)+IF(AND(C185&gt;='Umrechnungskurse und Konstanten'!$C$15,C185&lt;='Umrechnungskurse und Konstanten'!$D$15),F185*'Umrechnungskurse und Konstanten'!$E$15,0)+IF(AND(C185&gt;='Umrechnungskurse und Konstanten'!$C$16,C185&lt;='Umrechnungskurse und Konstanten'!$D$16),F185*'Umrechnungskurse und Konstanten'!$E$16,0)</f>
        <v>0</v>
      </c>
      <c r="J185" s="43">
        <f t="shared" si="7"/>
        <v>0</v>
      </c>
      <c r="K185" s="43">
        <f t="shared" si="8"/>
        <v>0</v>
      </c>
      <c r="L185" s="69" t="str">
        <f>IF(OR(G185='Umrechnungskurse und Konstanten'!$E$21,G185='Umrechnungskurse und Konstanten'!$E$22,G185='Umrechnungskurse und Konstanten'!$E$23),"MwSt. Satz ok.","falsche/keine MwSt.")</f>
        <v>falsche/keine MwSt.</v>
      </c>
      <c r="M185" s="67" t="str">
        <f>IF(AND(C185&gt;='Umrechnungskurse und Konstanten'!$C$8,C185&lt;='Umrechnungskurse und Konstanten'!$D$10),"Periode ok.","falsche Periode")</f>
        <v>falsche Periode</v>
      </c>
    </row>
    <row r="186" spans="2:13" x14ac:dyDescent="0.3">
      <c r="B186" s="56"/>
      <c r="C186" s="38"/>
      <c r="D186" s="38"/>
      <c r="E186" s="45"/>
      <c r="F186" s="40"/>
      <c r="G186" s="52"/>
      <c r="H186" s="42">
        <f t="shared" si="6"/>
        <v>0</v>
      </c>
      <c r="I186" s="43">
        <f>IF(AND(C186&gt;='Umrechnungskurse und Konstanten'!$C$5,C186&lt;='Umrechnungskurse und Konstanten'!$D$5),F186*'Umrechnungskurse und Konstanten'!$E$5,0)+IF(AND(C186&gt;='Umrechnungskurse und Konstanten'!$C$6,C186&lt;='Umrechnungskurse und Konstanten'!$D$6),F186*'Umrechnungskurse und Konstanten'!$E$6,0)+IF(AND(C186&gt;='Umrechnungskurse und Konstanten'!$C$7,C186&lt;='Umrechnungskurse und Konstanten'!$D$7),F186*'Umrechnungskurse und Konstanten'!$E$7,0)+IF(AND(C186&gt;='Umrechnungskurse und Konstanten'!$C$8,C186&lt;='Umrechnungskurse und Konstanten'!$D$8),F186*'Umrechnungskurse und Konstanten'!$E$8,0)+IF(AND(C186&gt;='Umrechnungskurse und Konstanten'!$C$9,C186&lt;='Umrechnungskurse und Konstanten'!$D$9),F186*'Umrechnungskurse und Konstanten'!$E$9,0)+IF(AND(C186&gt;='Umrechnungskurse und Konstanten'!$C$10,C186&lt;='Umrechnungskurse und Konstanten'!$D$10),F186*'Umrechnungskurse und Konstanten'!$E$10,0)+IF(AND(C186&gt;='Umrechnungskurse und Konstanten'!$C$11,C186&lt;='Umrechnungskurse und Konstanten'!$D$11),F186*'Umrechnungskurse und Konstanten'!$E$11,0)+IF(AND(C186&gt;='Umrechnungskurse und Konstanten'!$C$12,C186&lt;='Umrechnungskurse und Konstanten'!$D$12),F186*'Umrechnungskurse und Konstanten'!$E$12,0)+IF(AND(C186&gt;='Umrechnungskurse und Konstanten'!$C$13,C186&lt;='Umrechnungskurse und Konstanten'!$D$13),F186*'Umrechnungskurse und Konstanten'!$E$13,0)+IF(AND(C186&gt;='Umrechnungskurse und Konstanten'!$C$14,C186&lt;='Umrechnungskurse und Konstanten'!$D$14),F186*'Umrechnungskurse und Konstanten'!$E$14,0)+IF(AND(C186&gt;='Umrechnungskurse und Konstanten'!$C$15,C186&lt;='Umrechnungskurse und Konstanten'!$D$15),F186*'Umrechnungskurse und Konstanten'!$E$15,0)+IF(AND(C186&gt;='Umrechnungskurse und Konstanten'!$C$16,C186&lt;='Umrechnungskurse und Konstanten'!$D$16),F186*'Umrechnungskurse und Konstanten'!$E$16,0)</f>
        <v>0</v>
      </c>
      <c r="J186" s="43">
        <f t="shared" si="7"/>
        <v>0</v>
      </c>
      <c r="K186" s="43">
        <f t="shared" si="8"/>
        <v>0</v>
      </c>
      <c r="L186" s="69" t="str">
        <f>IF(OR(G186='Umrechnungskurse und Konstanten'!$E$21,G186='Umrechnungskurse und Konstanten'!$E$22,G186='Umrechnungskurse und Konstanten'!$E$23),"MwSt. Satz ok.","falsche/keine MwSt.")</f>
        <v>falsche/keine MwSt.</v>
      </c>
      <c r="M186" s="67" t="str">
        <f>IF(AND(C186&gt;='Umrechnungskurse und Konstanten'!$C$8,C186&lt;='Umrechnungskurse und Konstanten'!$D$10),"Periode ok.","falsche Periode")</f>
        <v>falsche Periode</v>
      </c>
    </row>
    <row r="187" spans="2:13" x14ac:dyDescent="0.3">
      <c r="B187" s="56"/>
      <c r="C187" s="38"/>
      <c r="D187" s="38"/>
      <c r="E187" s="45"/>
      <c r="F187" s="40"/>
      <c r="G187" s="52"/>
      <c r="H187" s="42">
        <f t="shared" si="6"/>
        <v>0</v>
      </c>
      <c r="I187" s="43">
        <f>IF(AND(C187&gt;='Umrechnungskurse und Konstanten'!$C$5,C187&lt;='Umrechnungskurse und Konstanten'!$D$5),F187*'Umrechnungskurse und Konstanten'!$E$5,0)+IF(AND(C187&gt;='Umrechnungskurse und Konstanten'!$C$6,C187&lt;='Umrechnungskurse und Konstanten'!$D$6),F187*'Umrechnungskurse und Konstanten'!$E$6,0)+IF(AND(C187&gt;='Umrechnungskurse und Konstanten'!$C$7,C187&lt;='Umrechnungskurse und Konstanten'!$D$7),F187*'Umrechnungskurse und Konstanten'!$E$7,0)+IF(AND(C187&gt;='Umrechnungskurse und Konstanten'!$C$8,C187&lt;='Umrechnungskurse und Konstanten'!$D$8),F187*'Umrechnungskurse und Konstanten'!$E$8,0)+IF(AND(C187&gt;='Umrechnungskurse und Konstanten'!$C$9,C187&lt;='Umrechnungskurse und Konstanten'!$D$9),F187*'Umrechnungskurse und Konstanten'!$E$9,0)+IF(AND(C187&gt;='Umrechnungskurse und Konstanten'!$C$10,C187&lt;='Umrechnungskurse und Konstanten'!$D$10),F187*'Umrechnungskurse und Konstanten'!$E$10,0)+IF(AND(C187&gt;='Umrechnungskurse und Konstanten'!$C$11,C187&lt;='Umrechnungskurse und Konstanten'!$D$11),F187*'Umrechnungskurse und Konstanten'!$E$11,0)+IF(AND(C187&gt;='Umrechnungskurse und Konstanten'!$C$12,C187&lt;='Umrechnungskurse und Konstanten'!$D$12),F187*'Umrechnungskurse und Konstanten'!$E$12,0)+IF(AND(C187&gt;='Umrechnungskurse und Konstanten'!$C$13,C187&lt;='Umrechnungskurse und Konstanten'!$D$13),F187*'Umrechnungskurse und Konstanten'!$E$13,0)+IF(AND(C187&gt;='Umrechnungskurse und Konstanten'!$C$14,C187&lt;='Umrechnungskurse und Konstanten'!$D$14),F187*'Umrechnungskurse und Konstanten'!$E$14,0)+IF(AND(C187&gt;='Umrechnungskurse und Konstanten'!$C$15,C187&lt;='Umrechnungskurse und Konstanten'!$D$15),F187*'Umrechnungskurse und Konstanten'!$E$15,0)+IF(AND(C187&gt;='Umrechnungskurse und Konstanten'!$C$16,C187&lt;='Umrechnungskurse und Konstanten'!$D$16),F187*'Umrechnungskurse und Konstanten'!$E$16,0)</f>
        <v>0</v>
      </c>
      <c r="J187" s="43">
        <f t="shared" si="7"/>
        <v>0</v>
      </c>
      <c r="K187" s="43">
        <f t="shared" si="8"/>
        <v>0</v>
      </c>
      <c r="L187" s="69" t="str">
        <f>IF(OR(G187='Umrechnungskurse und Konstanten'!$E$21,G187='Umrechnungskurse und Konstanten'!$E$22,G187='Umrechnungskurse und Konstanten'!$E$23),"MwSt. Satz ok.","falsche/keine MwSt.")</f>
        <v>falsche/keine MwSt.</v>
      </c>
      <c r="M187" s="67" t="str">
        <f>IF(AND(C187&gt;='Umrechnungskurse und Konstanten'!$C$8,C187&lt;='Umrechnungskurse und Konstanten'!$D$10),"Periode ok.","falsche Periode")</f>
        <v>falsche Periode</v>
      </c>
    </row>
    <row r="188" spans="2:13" x14ac:dyDescent="0.3">
      <c r="B188" s="56"/>
      <c r="C188" s="38"/>
      <c r="D188" s="38"/>
      <c r="E188" s="45"/>
      <c r="F188" s="40"/>
      <c r="G188" s="52"/>
      <c r="H188" s="42">
        <f t="shared" si="6"/>
        <v>0</v>
      </c>
      <c r="I188" s="43">
        <f>IF(AND(C188&gt;='Umrechnungskurse und Konstanten'!$C$5,C188&lt;='Umrechnungskurse und Konstanten'!$D$5),F188*'Umrechnungskurse und Konstanten'!$E$5,0)+IF(AND(C188&gt;='Umrechnungskurse und Konstanten'!$C$6,C188&lt;='Umrechnungskurse und Konstanten'!$D$6),F188*'Umrechnungskurse und Konstanten'!$E$6,0)+IF(AND(C188&gt;='Umrechnungskurse und Konstanten'!$C$7,C188&lt;='Umrechnungskurse und Konstanten'!$D$7),F188*'Umrechnungskurse und Konstanten'!$E$7,0)+IF(AND(C188&gt;='Umrechnungskurse und Konstanten'!$C$8,C188&lt;='Umrechnungskurse und Konstanten'!$D$8),F188*'Umrechnungskurse und Konstanten'!$E$8,0)+IF(AND(C188&gt;='Umrechnungskurse und Konstanten'!$C$9,C188&lt;='Umrechnungskurse und Konstanten'!$D$9),F188*'Umrechnungskurse und Konstanten'!$E$9,0)+IF(AND(C188&gt;='Umrechnungskurse und Konstanten'!$C$10,C188&lt;='Umrechnungskurse und Konstanten'!$D$10),F188*'Umrechnungskurse und Konstanten'!$E$10,0)+IF(AND(C188&gt;='Umrechnungskurse und Konstanten'!$C$11,C188&lt;='Umrechnungskurse und Konstanten'!$D$11),F188*'Umrechnungskurse und Konstanten'!$E$11,0)+IF(AND(C188&gt;='Umrechnungskurse und Konstanten'!$C$12,C188&lt;='Umrechnungskurse und Konstanten'!$D$12),F188*'Umrechnungskurse und Konstanten'!$E$12,0)+IF(AND(C188&gt;='Umrechnungskurse und Konstanten'!$C$13,C188&lt;='Umrechnungskurse und Konstanten'!$D$13),F188*'Umrechnungskurse und Konstanten'!$E$13,0)+IF(AND(C188&gt;='Umrechnungskurse und Konstanten'!$C$14,C188&lt;='Umrechnungskurse und Konstanten'!$D$14),F188*'Umrechnungskurse und Konstanten'!$E$14,0)+IF(AND(C188&gt;='Umrechnungskurse und Konstanten'!$C$15,C188&lt;='Umrechnungskurse und Konstanten'!$D$15),F188*'Umrechnungskurse und Konstanten'!$E$15,0)+IF(AND(C188&gt;='Umrechnungskurse und Konstanten'!$C$16,C188&lt;='Umrechnungskurse und Konstanten'!$D$16),F188*'Umrechnungskurse und Konstanten'!$E$16,0)</f>
        <v>0</v>
      </c>
      <c r="J188" s="43">
        <f t="shared" si="7"/>
        <v>0</v>
      </c>
      <c r="K188" s="43">
        <f t="shared" si="8"/>
        <v>0</v>
      </c>
      <c r="L188" s="69" t="str">
        <f>IF(OR(G188='Umrechnungskurse und Konstanten'!$E$21,G188='Umrechnungskurse und Konstanten'!$E$22,G188='Umrechnungskurse und Konstanten'!$E$23),"MwSt. Satz ok.","falsche/keine MwSt.")</f>
        <v>falsche/keine MwSt.</v>
      </c>
      <c r="M188" s="67" t="str">
        <f>IF(AND(C188&gt;='Umrechnungskurse und Konstanten'!$C$8,C188&lt;='Umrechnungskurse und Konstanten'!$D$10),"Periode ok.","falsche Periode")</f>
        <v>falsche Periode</v>
      </c>
    </row>
    <row r="189" spans="2:13" x14ac:dyDescent="0.3">
      <c r="B189" s="56"/>
      <c r="C189" s="38"/>
      <c r="D189" s="38"/>
      <c r="E189" s="45"/>
      <c r="F189" s="40"/>
      <c r="G189" s="52"/>
      <c r="H189" s="42">
        <f t="shared" si="6"/>
        <v>0</v>
      </c>
      <c r="I189" s="43">
        <f>IF(AND(C189&gt;='Umrechnungskurse und Konstanten'!$C$5,C189&lt;='Umrechnungskurse und Konstanten'!$D$5),F189*'Umrechnungskurse und Konstanten'!$E$5,0)+IF(AND(C189&gt;='Umrechnungskurse und Konstanten'!$C$6,C189&lt;='Umrechnungskurse und Konstanten'!$D$6),F189*'Umrechnungskurse und Konstanten'!$E$6,0)+IF(AND(C189&gt;='Umrechnungskurse und Konstanten'!$C$7,C189&lt;='Umrechnungskurse und Konstanten'!$D$7),F189*'Umrechnungskurse und Konstanten'!$E$7,0)+IF(AND(C189&gt;='Umrechnungskurse und Konstanten'!$C$8,C189&lt;='Umrechnungskurse und Konstanten'!$D$8),F189*'Umrechnungskurse und Konstanten'!$E$8,0)+IF(AND(C189&gt;='Umrechnungskurse und Konstanten'!$C$9,C189&lt;='Umrechnungskurse und Konstanten'!$D$9),F189*'Umrechnungskurse und Konstanten'!$E$9,0)+IF(AND(C189&gt;='Umrechnungskurse und Konstanten'!$C$10,C189&lt;='Umrechnungskurse und Konstanten'!$D$10),F189*'Umrechnungskurse und Konstanten'!$E$10,0)+IF(AND(C189&gt;='Umrechnungskurse und Konstanten'!$C$11,C189&lt;='Umrechnungskurse und Konstanten'!$D$11),F189*'Umrechnungskurse und Konstanten'!$E$11,0)+IF(AND(C189&gt;='Umrechnungskurse und Konstanten'!$C$12,C189&lt;='Umrechnungskurse und Konstanten'!$D$12),F189*'Umrechnungskurse und Konstanten'!$E$12,0)+IF(AND(C189&gt;='Umrechnungskurse und Konstanten'!$C$13,C189&lt;='Umrechnungskurse und Konstanten'!$D$13),F189*'Umrechnungskurse und Konstanten'!$E$13,0)+IF(AND(C189&gt;='Umrechnungskurse und Konstanten'!$C$14,C189&lt;='Umrechnungskurse und Konstanten'!$D$14),F189*'Umrechnungskurse und Konstanten'!$E$14,0)+IF(AND(C189&gt;='Umrechnungskurse und Konstanten'!$C$15,C189&lt;='Umrechnungskurse und Konstanten'!$D$15),F189*'Umrechnungskurse und Konstanten'!$E$15,0)+IF(AND(C189&gt;='Umrechnungskurse und Konstanten'!$C$16,C189&lt;='Umrechnungskurse und Konstanten'!$D$16),F189*'Umrechnungskurse und Konstanten'!$E$16,0)</f>
        <v>0</v>
      </c>
      <c r="J189" s="43">
        <f t="shared" si="7"/>
        <v>0</v>
      </c>
      <c r="K189" s="43">
        <f t="shared" si="8"/>
        <v>0</v>
      </c>
      <c r="L189" s="69" t="str">
        <f>IF(OR(G189='Umrechnungskurse und Konstanten'!$E$21,G189='Umrechnungskurse und Konstanten'!$E$22,G189='Umrechnungskurse und Konstanten'!$E$23),"MwSt. Satz ok.","falsche/keine MwSt.")</f>
        <v>falsche/keine MwSt.</v>
      </c>
      <c r="M189" s="67" t="str">
        <f>IF(AND(C189&gt;='Umrechnungskurse und Konstanten'!$C$8,C189&lt;='Umrechnungskurse und Konstanten'!$D$10),"Periode ok.","falsche Periode")</f>
        <v>falsche Periode</v>
      </c>
    </row>
    <row r="190" spans="2:13" x14ac:dyDescent="0.3">
      <c r="B190" s="56"/>
      <c r="C190" s="38"/>
      <c r="D190" s="38"/>
      <c r="E190" s="45"/>
      <c r="F190" s="40"/>
      <c r="G190" s="52"/>
      <c r="H190" s="42">
        <f t="shared" si="6"/>
        <v>0</v>
      </c>
      <c r="I190" s="43">
        <f>IF(AND(C190&gt;='Umrechnungskurse und Konstanten'!$C$5,C190&lt;='Umrechnungskurse und Konstanten'!$D$5),F190*'Umrechnungskurse und Konstanten'!$E$5,0)+IF(AND(C190&gt;='Umrechnungskurse und Konstanten'!$C$6,C190&lt;='Umrechnungskurse und Konstanten'!$D$6),F190*'Umrechnungskurse und Konstanten'!$E$6,0)+IF(AND(C190&gt;='Umrechnungskurse und Konstanten'!$C$7,C190&lt;='Umrechnungskurse und Konstanten'!$D$7),F190*'Umrechnungskurse und Konstanten'!$E$7,0)+IF(AND(C190&gt;='Umrechnungskurse und Konstanten'!$C$8,C190&lt;='Umrechnungskurse und Konstanten'!$D$8),F190*'Umrechnungskurse und Konstanten'!$E$8,0)+IF(AND(C190&gt;='Umrechnungskurse und Konstanten'!$C$9,C190&lt;='Umrechnungskurse und Konstanten'!$D$9),F190*'Umrechnungskurse und Konstanten'!$E$9,0)+IF(AND(C190&gt;='Umrechnungskurse und Konstanten'!$C$10,C190&lt;='Umrechnungskurse und Konstanten'!$D$10),F190*'Umrechnungskurse und Konstanten'!$E$10,0)+IF(AND(C190&gt;='Umrechnungskurse und Konstanten'!$C$11,C190&lt;='Umrechnungskurse und Konstanten'!$D$11),F190*'Umrechnungskurse und Konstanten'!$E$11,0)+IF(AND(C190&gt;='Umrechnungskurse und Konstanten'!$C$12,C190&lt;='Umrechnungskurse und Konstanten'!$D$12),F190*'Umrechnungskurse und Konstanten'!$E$12,0)+IF(AND(C190&gt;='Umrechnungskurse und Konstanten'!$C$13,C190&lt;='Umrechnungskurse und Konstanten'!$D$13),F190*'Umrechnungskurse und Konstanten'!$E$13,0)+IF(AND(C190&gt;='Umrechnungskurse und Konstanten'!$C$14,C190&lt;='Umrechnungskurse und Konstanten'!$D$14),F190*'Umrechnungskurse und Konstanten'!$E$14,0)+IF(AND(C190&gt;='Umrechnungskurse und Konstanten'!$C$15,C190&lt;='Umrechnungskurse und Konstanten'!$D$15),F190*'Umrechnungskurse und Konstanten'!$E$15,0)+IF(AND(C190&gt;='Umrechnungskurse und Konstanten'!$C$16,C190&lt;='Umrechnungskurse und Konstanten'!$D$16),F190*'Umrechnungskurse und Konstanten'!$E$16,0)</f>
        <v>0</v>
      </c>
      <c r="J190" s="43">
        <f t="shared" si="7"/>
        <v>0</v>
      </c>
      <c r="K190" s="43">
        <f t="shared" si="8"/>
        <v>0</v>
      </c>
      <c r="L190" s="69" t="str">
        <f>IF(OR(G190='Umrechnungskurse und Konstanten'!$E$21,G190='Umrechnungskurse und Konstanten'!$E$22,G190='Umrechnungskurse und Konstanten'!$E$23),"MwSt. Satz ok.","falsche/keine MwSt.")</f>
        <v>falsche/keine MwSt.</v>
      </c>
      <c r="M190" s="67" t="str">
        <f>IF(AND(C190&gt;='Umrechnungskurse und Konstanten'!$C$8,C190&lt;='Umrechnungskurse und Konstanten'!$D$10),"Periode ok.","falsche Periode")</f>
        <v>falsche Periode</v>
      </c>
    </row>
    <row r="191" spans="2:13" x14ac:dyDescent="0.3">
      <c r="B191" s="56"/>
      <c r="C191" s="38"/>
      <c r="D191" s="38"/>
      <c r="E191" s="45"/>
      <c r="F191" s="40"/>
      <c r="G191" s="52"/>
      <c r="H191" s="42">
        <f t="shared" si="6"/>
        <v>0</v>
      </c>
      <c r="I191" s="43">
        <f>IF(AND(C191&gt;='Umrechnungskurse und Konstanten'!$C$5,C191&lt;='Umrechnungskurse und Konstanten'!$D$5),F191*'Umrechnungskurse und Konstanten'!$E$5,0)+IF(AND(C191&gt;='Umrechnungskurse und Konstanten'!$C$6,C191&lt;='Umrechnungskurse und Konstanten'!$D$6),F191*'Umrechnungskurse und Konstanten'!$E$6,0)+IF(AND(C191&gt;='Umrechnungskurse und Konstanten'!$C$7,C191&lt;='Umrechnungskurse und Konstanten'!$D$7),F191*'Umrechnungskurse und Konstanten'!$E$7,0)+IF(AND(C191&gt;='Umrechnungskurse und Konstanten'!$C$8,C191&lt;='Umrechnungskurse und Konstanten'!$D$8),F191*'Umrechnungskurse und Konstanten'!$E$8,0)+IF(AND(C191&gt;='Umrechnungskurse und Konstanten'!$C$9,C191&lt;='Umrechnungskurse und Konstanten'!$D$9),F191*'Umrechnungskurse und Konstanten'!$E$9,0)+IF(AND(C191&gt;='Umrechnungskurse und Konstanten'!$C$10,C191&lt;='Umrechnungskurse und Konstanten'!$D$10),F191*'Umrechnungskurse und Konstanten'!$E$10,0)+IF(AND(C191&gt;='Umrechnungskurse und Konstanten'!$C$11,C191&lt;='Umrechnungskurse und Konstanten'!$D$11),F191*'Umrechnungskurse und Konstanten'!$E$11,0)+IF(AND(C191&gt;='Umrechnungskurse und Konstanten'!$C$12,C191&lt;='Umrechnungskurse und Konstanten'!$D$12),F191*'Umrechnungskurse und Konstanten'!$E$12,0)+IF(AND(C191&gt;='Umrechnungskurse und Konstanten'!$C$13,C191&lt;='Umrechnungskurse und Konstanten'!$D$13),F191*'Umrechnungskurse und Konstanten'!$E$13,0)+IF(AND(C191&gt;='Umrechnungskurse und Konstanten'!$C$14,C191&lt;='Umrechnungskurse und Konstanten'!$D$14),F191*'Umrechnungskurse und Konstanten'!$E$14,0)+IF(AND(C191&gt;='Umrechnungskurse und Konstanten'!$C$15,C191&lt;='Umrechnungskurse und Konstanten'!$D$15),F191*'Umrechnungskurse und Konstanten'!$E$15,0)+IF(AND(C191&gt;='Umrechnungskurse und Konstanten'!$C$16,C191&lt;='Umrechnungskurse und Konstanten'!$D$16),F191*'Umrechnungskurse und Konstanten'!$E$16,0)</f>
        <v>0</v>
      </c>
      <c r="J191" s="43">
        <f t="shared" si="7"/>
        <v>0</v>
      </c>
      <c r="K191" s="43">
        <f t="shared" si="8"/>
        <v>0</v>
      </c>
      <c r="L191" s="69" t="str">
        <f>IF(OR(G191='Umrechnungskurse und Konstanten'!$E$21,G191='Umrechnungskurse und Konstanten'!$E$22,G191='Umrechnungskurse und Konstanten'!$E$23),"MwSt. Satz ok.","falsche/keine MwSt.")</f>
        <v>falsche/keine MwSt.</v>
      </c>
      <c r="M191" s="67" t="str">
        <f>IF(AND(C191&gt;='Umrechnungskurse und Konstanten'!$C$8,C191&lt;='Umrechnungskurse und Konstanten'!$D$10),"Periode ok.","falsche Periode")</f>
        <v>falsche Periode</v>
      </c>
    </row>
    <row r="192" spans="2:13" x14ac:dyDescent="0.3">
      <c r="B192" s="56"/>
      <c r="C192" s="38"/>
      <c r="D192" s="38"/>
      <c r="E192" s="45"/>
      <c r="F192" s="40"/>
      <c r="G192" s="52"/>
      <c r="H192" s="42">
        <f t="shared" si="6"/>
        <v>0</v>
      </c>
      <c r="I192" s="43">
        <f>IF(AND(C192&gt;='Umrechnungskurse und Konstanten'!$C$5,C192&lt;='Umrechnungskurse und Konstanten'!$D$5),F192*'Umrechnungskurse und Konstanten'!$E$5,0)+IF(AND(C192&gt;='Umrechnungskurse und Konstanten'!$C$6,C192&lt;='Umrechnungskurse und Konstanten'!$D$6),F192*'Umrechnungskurse und Konstanten'!$E$6,0)+IF(AND(C192&gt;='Umrechnungskurse und Konstanten'!$C$7,C192&lt;='Umrechnungskurse und Konstanten'!$D$7),F192*'Umrechnungskurse und Konstanten'!$E$7,0)+IF(AND(C192&gt;='Umrechnungskurse und Konstanten'!$C$8,C192&lt;='Umrechnungskurse und Konstanten'!$D$8),F192*'Umrechnungskurse und Konstanten'!$E$8,0)+IF(AND(C192&gt;='Umrechnungskurse und Konstanten'!$C$9,C192&lt;='Umrechnungskurse und Konstanten'!$D$9),F192*'Umrechnungskurse und Konstanten'!$E$9,0)+IF(AND(C192&gt;='Umrechnungskurse und Konstanten'!$C$10,C192&lt;='Umrechnungskurse und Konstanten'!$D$10),F192*'Umrechnungskurse und Konstanten'!$E$10,0)+IF(AND(C192&gt;='Umrechnungskurse und Konstanten'!$C$11,C192&lt;='Umrechnungskurse und Konstanten'!$D$11),F192*'Umrechnungskurse und Konstanten'!$E$11,0)+IF(AND(C192&gt;='Umrechnungskurse und Konstanten'!$C$12,C192&lt;='Umrechnungskurse und Konstanten'!$D$12),F192*'Umrechnungskurse und Konstanten'!$E$12,0)+IF(AND(C192&gt;='Umrechnungskurse und Konstanten'!$C$13,C192&lt;='Umrechnungskurse und Konstanten'!$D$13),F192*'Umrechnungskurse und Konstanten'!$E$13,0)+IF(AND(C192&gt;='Umrechnungskurse und Konstanten'!$C$14,C192&lt;='Umrechnungskurse und Konstanten'!$D$14),F192*'Umrechnungskurse und Konstanten'!$E$14,0)+IF(AND(C192&gt;='Umrechnungskurse und Konstanten'!$C$15,C192&lt;='Umrechnungskurse und Konstanten'!$D$15),F192*'Umrechnungskurse und Konstanten'!$E$15,0)+IF(AND(C192&gt;='Umrechnungskurse und Konstanten'!$C$16,C192&lt;='Umrechnungskurse und Konstanten'!$D$16),F192*'Umrechnungskurse und Konstanten'!$E$16,0)</f>
        <v>0</v>
      </c>
      <c r="J192" s="43">
        <f t="shared" si="7"/>
        <v>0</v>
      </c>
      <c r="K192" s="43">
        <f t="shared" si="8"/>
        <v>0</v>
      </c>
      <c r="L192" s="69" t="str">
        <f>IF(OR(G192='Umrechnungskurse und Konstanten'!$E$21,G192='Umrechnungskurse und Konstanten'!$E$22,G192='Umrechnungskurse und Konstanten'!$E$23),"MwSt. Satz ok.","falsche/keine MwSt.")</f>
        <v>falsche/keine MwSt.</v>
      </c>
      <c r="M192" s="67" t="str">
        <f>IF(AND(C192&gt;='Umrechnungskurse und Konstanten'!$C$8,C192&lt;='Umrechnungskurse und Konstanten'!$D$10),"Periode ok.","falsche Periode")</f>
        <v>falsche Periode</v>
      </c>
    </row>
    <row r="193" spans="2:13" x14ac:dyDescent="0.3">
      <c r="B193" s="56"/>
      <c r="C193" s="38"/>
      <c r="D193" s="38"/>
      <c r="E193" s="45"/>
      <c r="F193" s="40"/>
      <c r="G193" s="52"/>
      <c r="H193" s="42">
        <f t="shared" si="6"/>
        <v>0</v>
      </c>
      <c r="I193" s="43">
        <f>IF(AND(C193&gt;='Umrechnungskurse und Konstanten'!$C$5,C193&lt;='Umrechnungskurse und Konstanten'!$D$5),F193*'Umrechnungskurse und Konstanten'!$E$5,0)+IF(AND(C193&gt;='Umrechnungskurse und Konstanten'!$C$6,C193&lt;='Umrechnungskurse und Konstanten'!$D$6),F193*'Umrechnungskurse und Konstanten'!$E$6,0)+IF(AND(C193&gt;='Umrechnungskurse und Konstanten'!$C$7,C193&lt;='Umrechnungskurse und Konstanten'!$D$7),F193*'Umrechnungskurse und Konstanten'!$E$7,0)+IF(AND(C193&gt;='Umrechnungskurse und Konstanten'!$C$8,C193&lt;='Umrechnungskurse und Konstanten'!$D$8),F193*'Umrechnungskurse und Konstanten'!$E$8,0)+IF(AND(C193&gt;='Umrechnungskurse und Konstanten'!$C$9,C193&lt;='Umrechnungskurse und Konstanten'!$D$9),F193*'Umrechnungskurse und Konstanten'!$E$9,0)+IF(AND(C193&gt;='Umrechnungskurse und Konstanten'!$C$10,C193&lt;='Umrechnungskurse und Konstanten'!$D$10),F193*'Umrechnungskurse und Konstanten'!$E$10,0)+IF(AND(C193&gt;='Umrechnungskurse und Konstanten'!$C$11,C193&lt;='Umrechnungskurse und Konstanten'!$D$11),F193*'Umrechnungskurse und Konstanten'!$E$11,0)+IF(AND(C193&gt;='Umrechnungskurse und Konstanten'!$C$12,C193&lt;='Umrechnungskurse und Konstanten'!$D$12),F193*'Umrechnungskurse und Konstanten'!$E$12,0)+IF(AND(C193&gt;='Umrechnungskurse und Konstanten'!$C$13,C193&lt;='Umrechnungskurse und Konstanten'!$D$13),F193*'Umrechnungskurse und Konstanten'!$E$13,0)+IF(AND(C193&gt;='Umrechnungskurse und Konstanten'!$C$14,C193&lt;='Umrechnungskurse und Konstanten'!$D$14),F193*'Umrechnungskurse und Konstanten'!$E$14,0)+IF(AND(C193&gt;='Umrechnungskurse und Konstanten'!$C$15,C193&lt;='Umrechnungskurse und Konstanten'!$D$15),F193*'Umrechnungskurse und Konstanten'!$E$15,0)+IF(AND(C193&gt;='Umrechnungskurse und Konstanten'!$C$16,C193&lt;='Umrechnungskurse und Konstanten'!$D$16),F193*'Umrechnungskurse und Konstanten'!$E$16,0)</f>
        <v>0</v>
      </c>
      <c r="J193" s="43">
        <f t="shared" si="7"/>
        <v>0</v>
      </c>
      <c r="K193" s="43">
        <f t="shared" si="8"/>
        <v>0</v>
      </c>
      <c r="L193" s="69" t="str">
        <f>IF(OR(G193='Umrechnungskurse und Konstanten'!$E$21,G193='Umrechnungskurse und Konstanten'!$E$22,G193='Umrechnungskurse und Konstanten'!$E$23),"MwSt. Satz ok.","falsche/keine MwSt.")</f>
        <v>falsche/keine MwSt.</v>
      </c>
      <c r="M193" s="67" t="str">
        <f>IF(AND(C193&gt;='Umrechnungskurse und Konstanten'!$C$8,C193&lt;='Umrechnungskurse und Konstanten'!$D$10),"Periode ok.","falsche Periode")</f>
        <v>falsche Periode</v>
      </c>
    </row>
    <row r="194" spans="2:13" x14ac:dyDescent="0.3">
      <c r="B194" s="56"/>
      <c r="C194" s="38"/>
      <c r="D194" s="38"/>
      <c r="E194" s="45"/>
      <c r="F194" s="40"/>
      <c r="G194" s="52"/>
      <c r="H194" s="42">
        <f t="shared" si="6"/>
        <v>0</v>
      </c>
      <c r="I194" s="43">
        <f>IF(AND(C194&gt;='Umrechnungskurse und Konstanten'!$C$5,C194&lt;='Umrechnungskurse und Konstanten'!$D$5),F194*'Umrechnungskurse und Konstanten'!$E$5,0)+IF(AND(C194&gt;='Umrechnungskurse und Konstanten'!$C$6,C194&lt;='Umrechnungskurse und Konstanten'!$D$6),F194*'Umrechnungskurse und Konstanten'!$E$6,0)+IF(AND(C194&gt;='Umrechnungskurse und Konstanten'!$C$7,C194&lt;='Umrechnungskurse und Konstanten'!$D$7),F194*'Umrechnungskurse und Konstanten'!$E$7,0)+IF(AND(C194&gt;='Umrechnungskurse und Konstanten'!$C$8,C194&lt;='Umrechnungskurse und Konstanten'!$D$8),F194*'Umrechnungskurse und Konstanten'!$E$8,0)+IF(AND(C194&gt;='Umrechnungskurse und Konstanten'!$C$9,C194&lt;='Umrechnungskurse und Konstanten'!$D$9),F194*'Umrechnungskurse und Konstanten'!$E$9,0)+IF(AND(C194&gt;='Umrechnungskurse und Konstanten'!$C$10,C194&lt;='Umrechnungskurse und Konstanten'!$D$10),F194*'Umrechnungskurse und Konstanten'!$E$10,0)+IF(AND(C194&gt;='Umrechnungskurse und Konstanten'!$C$11,C194&lt;='Umrechnungskurse und Konstanten'!$D$11),F194*'Umrechnungskurse und Konstanten'!$E$11,0)+IF(AND(C194&gt;='Umrechnungskurse und Konstanten'!$C$12,C194&lt;='Umrechnungskurse und Konstanten'!$D$12),F194*'Umrechnungskurse und Konstanten'!$E$12,0)+IF(AND(C194&gt;='Umrechnungskurse und Konstanten'!$C$13,C194&lt;='Umrechnungskurse und Konstanten'!$D$13),F194*'Umrechnungskurse und Konstanten'!$E$13,0)+IF(AND(C194&gt;='Umrechnungskurse und Konstanten'!$C$14,C194&lt;='Umrechnungskurse und Konstanten'!$D$14),F194*'Umrechnungskurse und Konstanten'!$E$14,0)+IF(AND(C194&gt;='Umrechnungskurse und Konstanten'!$C$15,C194&lt;='Umrechnungskurse und Konstanten'!$D$15),F194*'Umrechnungskurse und Konstanten'!$E$15,0)+IF(AND(C194&gt;='Umrechnungskurse und Konstanten'!$C$16,C194&lt;='Umrechnungskurse und Konstanten'!$D$16),F194*'Umrechnungskurse und Konstanten'!$E$16,0)</f>
        <v>0</v>
      </c>
      <c r="J194" s="43">
        <f t="shared" si="7"/>
        <v>0</v>
      </c>
      <c r="K194" s="43">
        <f t="shared" si="8"/>
        <v>0</v>
      </c>
      <c r="L194" s="69" t="str">
        <f>IF(OR(G194='Umrechnungskurse und Konstanten'!$E$21,G194='Umrechnungskurse und Konstanten'!$E$22,G194='Umrechnungskurse und Konstanten'!$E$23),"MwSt. Satz ok.","falsche/keine MwSt.")</f>
        <v>falsche/keine MwSt.</v>
      </c>
      <c r="M194" s="67" t="str">
        <f>IF(AND(C194&gt;='Umrechnungskurse und Konstanten'!$C$8,C194&lt;='Umrechnungskurse und Konstanten'!$D$10),"Periode ok.","falsche Periode")</f>
        <v>falsche Periode</v>
      </c>
    </row>
    <row r="195" spans="2:13" x14ac:dyDescent="0.3">
      <c r="B195" s="56"/>
      <c r="C195" s="38"/>
      <c r="D195" s="38"/>
      <c r="E195" s="45"/>
      <c r="F195" s="40"/>
      <c r="G195" s="52"/>
      <c r="H195" s="42">
        <f t="shared" si="6"/>
        <v>0</v>
      </c>
      <c r="I195" s="43">
        <f>IF(AND(C195&gt;='Umrechnungskurse und Konstanten'!$C$5,C195&lt;='Umrechnungskurse und Konstanten'!$D$5),F195*'Umrechnungskurse und Konstanten'!$E$5,0)+IF(AND(C195&gt;='Umrechnungskurse und Konstanten'!$C$6,C195&lt;='Umrechnungskurse und Konstanten'!$D$6),F195*'Umrechnungskurse und Konstanten'!$E$6,0)+IF(AND(C195&gt;='Umrechnungskurse und Konstanten'!$C$7,C195&lt;='Umrechnungskurse und Konstanten'!$D$7),F195*'Umrechnungskurse und Konstanten'!$E$7,0)+IF(AND(C195&gt;='Umrechnungskurse und Konstanten'!$C$8,C195&lt;='Umrechnungskurse und Konstanten'!$D$8),F195*'Umrechnungskurse und Konstanten'!$E$8,0)+IF(AND(C195&gt;='Umrechnungskurse und Konstanten'!$C$9,C195&lt;='Umrechnungskurse und Konstanten'!$D$9),F195*'Umrechnungskurse und Konstanten'!$E$9,0)+IF(AND(C195&gt;='Umrechnungskurse und Konstanten'!$C$10,C195&lt;='Umrechnungskurse und Konstanten'!$D$10),F195*'Umrechnungskurse und Konstanten'!$E$10,0)+IF(AND(C195&gt;='Umrechnungskurse und Konstanten'!$C$11,C195&lt;='Umrechnungskurse und Konstanten'!$D$11),F195*'Umrechnungskurse und Konstanten'!$E$11,0)+IF(AND(C195&gt;='Umrechnungskurse und Konstanten'!$C$12,C195&lt;='Umrechnungskurse und Konstanten'!$D$12),F195*'Umrechnungskurse und Konstanten'!$E$12,0)+IF(AND(C195&gt;='Umrechnungskurse und Konstanten'!$C$13,C195&lt;='Umrechnungskurse und Konstanten'!$D$13),F195*'Umrechnungskurse und Konstanten'!$E$13,0)+IF(AND(C195&gt;='Umrechnungskurse und Konstanten'!$C$14,C195&lt;='Umrechnungskurse und Konstanten'!$D$14),F195*'Umrechnungskurse und Konstanten'!$E$14,0)+IF(AND(C195&gt;='Umrechnungskurse und Konstanten'!$C$15,C195&lt;='Umrechnungskurse und Konstanten'!$D$15),F195*'Umrechnungskurse und Konstanten'!$E$15,0)+IF(AND(C195&gt;='Umrechnungskurse und Konstanten'!$C$16,C195&lt;='Umrechnungskurse und Konstanten'!$D$16),F195*'Umrechnungskurse und Konstanten'!$E$16,0)</f>
        <v>0</v>
      </c>
      <c r="J195" s="43">
        <f t="shared" si="7"/>
        <v>0</v>
      </c>
      <c r="K195" s="43">
        <f t="shared" si="8"/>
        <v>0</v>
      </c>
      <c r="L195" s="69" t="str">
        <f>IF(OR(G195='Umrechnungskurse und Konstanten'!$E$21,G195='Umrechnungskurse und Konstanten'!$E$22,G195='Umrechnungskurse und Konstanten'!$E$23),"MwSt. Satz ok.","falsche/keine MwSt.")</f>
        <v>falsche/keine MwSt.</v>
      </c>
      <c r="M195" s="67" t="str">
        <f>IF(AND(C195&gt;='Umrechnungskurse und Konstanten'!$C$8,C195&lt;='Umrechnungskurse und Konstanten'!$D$10),"Periode ok.","falsche Periode")</f>
        <v>falsche Periode</v>
      </c>
    </row>
    <row r="196" spans="2:13" x14ac:dyDescent="0.3">
      <c r="B196" s="56"/>
      <c r="C196" s="38"/>
      <c r="D196" s="38"/>
      <c r="E196" s="45"/>
      <c r="F196" s="40"/>
      <c r="G196" s="52"/>
      <c r="H196" s="42">
        <f t="shared" si="6"/>
        <v>0</v>
      </c>
      <c r="I196" s="43">
        <f>IF(AND(C196&gt;='Umrechnungskurse und Konstanten'!$C$5,C196&lt;='Umrechnungskurse und Konstanten'!$D$5),F196*'Umrechnungskurse und Konstanten'!$E$5,0)+IF(AND(C196&gt;='Umrechnungskurse und Konstanten'!$C$6,C196&lt;='Umrechnungskurse und Konstanten'!$D$6),F196*'Umrechnungskurse und Konstanten'!$E$6,0)+IF(AND(C196&gt;='Umrechnungskurse und Konstanten'!$C$7,C196&lt;='Umrechnungskurse und Konstanten'!$D$7),F196*'Umrechnungskurse und Konstanten'!$E$7,0)+IF(AND(C196&gt;='Umrechnungskurse und Konstanten'!$C$8,C196&lt;='Umrechnungskurse und Konstanten'!$D$8),F196*'Umrechnungskurse und Konstanten'!$E$8,0)+IF(AND(C196&gt;='Umrechnungskurse und Konstanten'!$C$9,C196&lt;='Umrechnungskurse und Konstanten'!$D$9),F196*'Umrechnungskurse und Konstanten'!$E$9,0)+IF(AND(C196&gt;='Umrechnungskurse und Konstanten'!$C$10,C196&lt;='Umrechnungskurse und Konstanten'!$D$10),F196*'Umrechnungskurse und Konstanten'!$E$10,0)+IF(AND(C196&gt;='Umrechnungskurse und Konstanten'!$C$11,C196&lt;='Umrechnungskurse und Konstanten'!$D$11),F196*'Umrechnungskurse und Konstanten'!$E$11,0)+IF(AND(C196&gt;='Umrechnungskurse und Konstanten'!$C$12,C196&lt;='Umrechnungskurse und Konstanten'!$D$12),F196*'Umrechnungskurse und Konstanten'!$E$12,0)+IF(AND(C196&gt;='Umrechnungskurse und Konstanten'!$C$13,C196&lt;='Umrechnungskurse und Konstanten'!$D$13),F196*'Umrechnungskurse und Konstanten'!$E$13,0)+IF(AND(C196&gt;='Umrechnungskurse und Konstanten'!$C$14,C196&lt;='Umrechnungskurse und Konstanten'!$D$14),F196*'Umrechnungskurse und Konstanten'!$E$14,0)+IF(AND(C196&gt;='Umrechnungskurse und Konstanten'!$C$15,C196&lt;='Umrechnungskurse und Konstanten'!$D$15),F196*'Umrechnungskurse und Konstanten'!$E$15,0)+IF(AND(C196&gt;='Umrechnungskurse und Konstanten'!$C$16,C196&lt;='Umrechnungskurse und Konstanten'!$D$16),F196*'Umrechnungskurse und Konstanten'!$E$16,0)</f>
        <v>0</v>
      </c>
      <c r="J196" s="43">
        <f t="shared" si="7"/>
        <v>0</v>
      </c>
      <c r="K196" s="43">
        <f t="shared" si="8"/>
        <v>0</v>
      </c>
      <c r="L196" s="69" t="str">
        <f>IF(OR(G196='Umrechnungskurse und Konstanten'!$E$21,G196='Umrechnungskurse und Konstanten'!$E$22,G196='Umrechnungskurse und Konstanten'!$E$23),"MwSt. Satz ok.","falsche/keine MwSt.")</f>
        <v>falsche/keine MwSt.</v>
      </c>
      <c r="M196" s="67" t="str">
        <f>IF(AND(C196&gt;='Umrechnungskurse und Konstanten'!$C$8,C196&lt;='Umrechnungskurse und Konstanten'!$D$10),"Periode ok.","falsche Periode")</f>
        <v>falsche Periode</v>
      </c>
    </row>
    <row r="197" spans="2:13" x14ac:dyDescent="0.3">
      <c r="B197" s="56"/>
      <c r="C197" s="38"/>
      <c r="D197" s="38"/>
      <c r="E197" s="45"/>
      <c r="F197" s="40"/>
      <c r="G197" s="52"/>
      <c r="H197" s="42">
        <f t="shared" si="6"/>
        <v>0</v>
      </c>
      <c r="I197" s="43">
        <f>IF(AND(C197&gt;='Umrechnungskurse und Konstanten'!$C$5,C197&lt;='Umrechnungskurse und Konstanten'!$D$5),F197*'Umrechnungskurse und Konstanten'!$E$5,0)+IF(AND(C197&gt;='Umrechnungskurse und Konstanten'!$C$6,C197&lt;='Umrechnungskurse und Konstanten'!$D$6),F197*'Umrechnungskurse und Konstanten'!$E$6,0)+IF(AND(C197&gt;='Umrechnungskurse und Konstanten'!$C$7,C197&lt;='Umrechnungskurse und Konstanten'!$D$7),F197*'Umrechnungskurse und Konstanten'!$E$7,0)+IF(AND(C197&gt;='Umrechnungskurse und Konstanten'!$C$8,C197&lt;='Umrechnungskurse und Konstanten'!$D$8),F197*'Umrechnungskurse und Konstanten'!$E$8,0)+IF(AND(C197&gt;='Umrechnungskurse und Konstanten'!$C$9,C197&lt;='Umrechnungskurse und Konstanten'!$D$9),F197*'Umrechnungskurse und Konstanten'!$E$9,0)+IF(AND(C197&gt;='Umrechnungskurse und Konstanten'!$C$10,C197&lt;='Umrechnungskurse und Konstanten'!$D$10),F197*'Umrechnungskurse und Konstanten'!$E$10,0)+IF(AND(C197&gt;='Umrechnungskurse und Konstanten'!$C$11,C197&lt;='Umrechnungskurse und Konstanten'!$D$11),F197*'Umrechnungskurse und Konstanten'!$E$11,0)+IF(AND(C197&gt;='Umrechnungskurse und Konstanten'!$C$12,C197&lt;='Umrechnungskurse und Konstanten'!$D$12),F197*'Umrechnungskurse und Konstanten'!$E$12,0)+IF(AND(C197&gt;='Umrechnungskurse und Konstanten'!$C$13,C197&lt;='Umrechnungskurse und Konstanten'!$D$13),F197*'Umrechnungskurse und Konstanten'!$E$13,0)+IF(AND(C197&gt;='Umrechnungskurse und Konstanten'!$C$14,C197&lt;='Umrechnungskurse und Konstanten'!$D$14),F197*'Umrechnungskurse und Konstanten'!$E$14,0)+IF(AND(C197&gt;='Umrechnungskurse und Konstanten'!$C$15,C197&lt;='Umrechnungskurse und Konstanten'!$D$15),F197*'Umrechnungskurse und Konstanten'!$E$15,0)+IF(AND(C197&gt;='Umrechnungskurse und Konstanten'!$C$16,C197&lt;='Umrechnungskurse und Konstanten'!$D$16),F197*'Umrechnungskurse und Konstanten'!$E$16,0)</f>
        <v>0</v>
      </c>
      <c r="J197" s="43">
        <f t="shared" si="7"/>
        <v>0</v>
      </c>
      <c r="K197" s="43">
        <f t="shared" si="8"/>
        <v>0</v>
      </c>
      <c r="L197" s="69" t="str">
        <f>IF(OR(G197='Umrechnungskurse und Konstanten'!$E$21,G197='Umrechnungskurse und Konstanten'!$E$22,G197='Umrechnungskurse und Konstanten'!$E$23),"MwSt. Satz ok.","falsche/keine MwSt.")</f>
        <v>falsche/keine MwSt.</v>
      </c>
      <c r="M197" s="67" t="str">
        <f>IF(AND(C197&gt;='Umrechnungskurse und Konstanten'!$C$8,C197&lt;='Umrechnungskurse und Konstanten'!$D$10),"Periode ok.","falsche Periode")</f>
        <v>falsche Periode</v>
      </c>
    </row>
    <row r="198" spans="2:13" x14ac:dyDescent="0.3">
      <c r="B198" s="56"/>
      <c r="C198" s="38"/>
      <c r="D198" s="38"/>
      <c r="E198" s="45"/>
      <c r="F198" s="40"/>
      <c r="G198" s="52"/>
      <c r="H198" s="42">
        <f t="shared" si="6"/>
        <v>0</v>
      </c>
      <c r="I198" s="43">
        <f>IF(AND(C198&gt;='Umrechnungskurse und Konstanten'!$C$5,C198&lt;='Umrechnungskurse und Konstanten'!$D$5),F198*'Umrechnungskurse und Konstanten'!$E$5,0)+IF(AND(C198&gt;='Umrechnungskurse und Konstanten'!$C$6,C198&lt;='Umrechnungskurse und Konstanten'!$D$6),F198*'Umrechnungskurse und Konstanten'!$E$6,0)+IF(AND(C198&gt;='Umrechnungskurse und Konstanten'!$C$7,C198&lt;='Umrechnungskurse und Konstanten'!$D$7),F198*'Umrechnungskurse und Konstanten'!$E$7,0)+IF(AND(C198&gt;='Umrechnungskurse und Konstanten'!$C$8,C198&lt;='Umrechnungskurse und Konstanten'!$D$8),F198*'Umrechnungskurse und Konstanten'!$E$8,0)+IF(AND(C198&gt;='Umrechnungskurse und Konstanten'!$C$9,C198&lt;='Umrechnungskurse und Konstanten'!$D$9),F198*'Umrechnungskurse und Konstanten'!$E$9,0)+IF(AND(C198&gt;='Umrechnungskurse und Konstanten'!$C$10,C198&lt;='Umrechnungskurse und Konstanten'!$D$10),F198*'Umrechnungskurse und Konstanten'!$E$10,0)+IF(AND(C198&gt;='Umrechnungskurse und Konstanten'!$C$11,C198&lt;='Umrechnungskurse und Konstanten'!$D$11),F198*'Umrechnungskurse und Konstanten'!$E$11,0)+IF(AND(C198&gt;='Umrechnungskurse und Konstanten'!$C$12,C198&lt;='Umrechnungskurse und Konstanten'!$D$12),F198*'Umrechnungskurse und Konstanten'!$E$12,0)+IF(AND(C198&gt;='Umrechnungskurse und Konstanten'!$C$13,C198&lt;='Umrechnungskurse und Konstanten'!$D$13),F198*'Umrechnungskurse und Konstanten'!$E$13,0)+IF(AND(C198&gt;='Umrechnungskurse und Konstanten'!$C$14,C198&lt;='Umrechnungskurse und Konstanten'!$D$14),F198*'Umrechnungskurse und Konstanten'!$E$14,0)+IF(AND(C198&gt;='Umrechnungskurse und Konstanten'!$C$15,C198&lt;='Umrechnungskurse und Konstanten'!$D$15),F198*'Umrechnungskurse und Konstanten'!$E$15,0)+IF(AND(C198&gt;='Umrechnungskurse und Konstanten'!$C$16,C198&lt;='Umrechnungskurse und Konstanten'!$D$16),F198*'Umrechnungskurse und Konstanten'!$E$16,0)</f>
        <v>0</v>
      </c>
      <c r="J198" s="43">
        <f t="shared" si="7"/>
        <v>0</v>
      </c>
      <c r="K198" s="43">
        <f t="shared" si="8"/>
        <v>0</v>
      </c>
      <c r="L198" s="69" t="str">
        <f>IF(OR(G198='Umrechnungskurse und Konstanten'!$E$21,G198='Umrechnungskurse und Konstanten'!$E$22,G198='Umrechnungskurse und Konstanten'!$E$23),"MwSt. Satz ok.","falsche/keine MwSt.")</f>
        <v>falsche/keine MwSt.</v>
      </c>
      <c r="M198" s="67" t="str">
        <f>IF(AND(C198&gt;='Umrechnungskurse und Konstanten'!$C$8,C198&lt;='Umrechnungskurse und Konstanten'!$D$10),"Periode ok.","falsche Periode")</f>
        <v>falsche Periode</v>
      </c>
    </row>
    <row r="199" spans="2:13" x14ac:dyDescent="0.3">
      <c r="B199" s="56"/>
      <c r="C199" s="38"/>
      <c r="D199" s="38"/>
      <c r="E199" s="45"/>
      <c r="F199" s="40"/>
      <c r="G199" s="52"/>
      <c r="H199" s="42">
        <f t="shared" si="6"/>
        <v>0</v>
      </c>
      <c r="I199" s="43">
        <f>IF(AND(C199&gt;='Umrechnungskurse und Konstanten'!$C$5,C199&lt;='Umrechnungskurse und Konstanten'!$D$5),F199*'Umrechnungskurse und Konstanten'!$E$5,0)+IF(AND(C199&gt;='Umrechnungskurse und Konstanten'!$C$6,C199&lt;='Umrechnungskurse und Konstanten'!$D$6),F199*'Umrechnungskurse und Konstanten'!$E$6,0)+IF(AND(C199&gt;='Umrechnungskurse und Konstanten'!$C$7,C199&lt;='Umrechnungskurse und Konstanten'!$D$7),F199*'Umrechnungskurse und Konstanten'!$E$7,0)+IF(AND(C199&gt;='Umrechnungskurse und Konstanten'!$C$8,C199&lt;='Umrechnungskurse und Konstanten'!$D$8),F199*'Umrechnungskurse und Konstanten'!$E$8,0)+IF(AND(C199&gt;='Umrechnungskurse und Konstanten'!$C$9,C199&lt;='Umrechnungskurse und Konstanten'!$D$9),F199*'Umrechnungskurse und Konstanten'!$E$9,0)+IF(AND(C199&gt;='Umrechnungskurse und Konstanten'!$C$10,C199&lt;='Umrechnungskurse und Konstanten'!$D$10),F199*'Umrechnungskurse und Konstanten'!$E$10,0)+IF(AND(C199&gt;='Umrechnungskurse und Konstanten'!$C$11,C199&lt;='Umrechnungskurse und Konstanten'!$D$11),F199*'Umrechnungskurse und Konstanten'!$E$11,0)+IF(AND(C199&gt;='Umrechnungskurse und Konstanten'!$C$12,C199&lt;='Umrechnungskurse und Konstanten'!$D$12),F199*'Umrechnungskurse und Konstanten'!$E$12,0)+IF(AND(C199&gt;='Umrechnungskurse und Konstanten'!$C$13,C199&lt;='Umrechnungskurse und Konstanten'!$D$13),F199*'Umrechnungskurse und Konstanten'!$E$13,0)+IF(AND(C199&gt;='Umrechnungskurse und Konstanten'!$C$14,C199&lt;='Umrechnungskurse und Konstanten'!$D$14),F199*'Umrechnungskurse und Konstanten'!$E$14,0)+IF(AND(C199&gt;='Umrechnungskurse und Konstanten'!$C$15,C199&lt;='Umrechnungskurse und Konstanten'!$D$15),F199*'Umrechnungskurse und Konstanten'!$E$15,0)+IF(AND(C199&gt;='Umrechnungskurse und Konstanten'!$C$16,C199&lt;='Umrechnungskurse und Konstanten'!$D$16),F199*'Umrechnungskurse und Konstanten'!$E$16,0)</f>
        <v>0</v>
      </c>
      <c r="J199" s="43">
        <f t="shared" si="7"/>
        <v>0</v>
      </c>
      <c r="K199" s="43">
        <f t="shared" si="8"/>
        <v>0</v>
      </c>
      <c r="L199" s="69" t="str">
        <f>IF(OR(G199='Umrechnungskurse und Konstanten'!$E$21,G199='Umrechnungskurse und Konstanten'!$E$22,G199='Umrechnungskurse und Konstanten'!$E$23),"MwSt. Satz ok.","falsche/keine MwSt.")</f>
        <v>falsche/keine MwSt.</v>
      </c>
      <c r="M199" s="67" t="str">
        <f>IF(AND(C199&gt;='Umrechnungskurse und Konstanten'!$C$8,C199&lt;='Umrechnungskurse und Konstanten'!$D$10),"Periode ok.","falsche Periode")</f>
        <v>falsche Periode</v>
      </c>
    </row>
    <row r="200" spans="2:13" x14ac:dyDescent="0.3">
      <c r="B200" s="56"/>
      <c r="C200" s="38"/>
      <c r="D200" s="38"/>
      <c r="E200" s="45"/>
      <c r="F200" s="40"/>
      <c r="G200" s="52"/>
      <c r="H200" s="42">
        <f t="shared" si="6"/>
        <v>0</v>
      </c>
      <c r="I200" s="43">
        <f>IF(AND(C200&gt;='Umrechnungskurse und Konstanten'!$C$5,C200&lt;='Umrechnungskurse und Konstanten'!$D$5),F200*'Umrechnungskurse und Konstanten'!$E$5,0)+IF(AND(C200&gt;='Umrechnungskurse und Konstanten'!$C$6,C200&lt;='Umrechnungskurse und Konstanten'!$D$6),F200*'Umrechnungskurse und Konstanten'!$E$6,0)+IF(AND(C200&gt;='Umrechnungskurse und Konstanten'!$C$7,C200&lt;='Umrechnungskurse und Konstanten'!$D$7),F200*'Umrechnungskurse und Konstanten'!$E$7,0)+IF(AND(C200&gt;='Umrechnungskurse und Konstanten'!$C$8,C200&lt;='Umrechnungskurse und Konstanten'!$D$8),F200*'Umrechnungskurse und Konstanten'!$E$8,0)+IF(AND(C200&gt;='Umrechnungskurse und Konstanten'!$C$9,C200&lt;='Umrechnungskurse und Konstanten'!$D$9),F200*'Umrechnungskurse und Konstanten'!$E$9,0)+IF(AND(C200&gt;='Umrechnungskurse und Konstanten'!$C$10,C200&lt;='Umrechnungskurse und Konstanten'!$D$10),F200*'Umrechnungskurse und Konstanten'!$E$10,0)+IF(AND(C200&gt;='Umrechnungskurse und Konstanten'!$C$11,C200&lt;='Umrechnungskurse und Konstanten'!$D$11),F200*'Umrechnungskurse und Konstanten'!$E$11,0)+IF(AND(C200&gt;='Umrechnungskurse und Konstanten'!$C$12,C200&lt;='Umrechnungskurse und Konstanten'!$D$12),F200*'Umrechnungskurse und Konstanten'!$E$12,0)+IF(AND(C200&gt;='Umrechnungskurse und Konstanten'!$C$13,C200&lt;='Umrechnungskurse und Konstanten'!$D$13),F200*'Umrechnungskurse und Konstanten'!$E$13,0)+IF(AND(C200&gt;='Umrechnungskurse und Konstanten'!$C$14,C200&lt;='Umrechnungskurse und Konstanten'!$D$14),F200*'Umrechnungskurse und Konstanten'!$E$14,0)+IF(AND(C200&gt;='Umrechnungskurse und Konstanten'!$C$15,C200&lt;='Umrechnungskurse und Konstanten'!$D$15),F200*'Umrechnungskurse und Konstanten'!$E$15,0)+IF(AND(C200&gt;='Umrechnungskurse und Konstanten'!$C$16,C200&lt;='Umrechnungskurse und Konstanten'!$D$16),F200*'Umrechnungskurse und Konstanten'!$E$16,0)</f>
        <v>0</v>
      </c>
      <c r="J200" s="43">
        <f t="shared" si="7"/>
        <v>0</v>
      </c>
      <c r="K200" s="43">
        <f t="shared" si="8"/>
        <v>0</v>
      </c>
      <c r="L200" s="69" t="str">
        <f>IF(OR(G200='Umrechnungskurse und Konstanten'!$E$21,G200='Umrechnungskurse und Konstanten'!$E$22,G200='Umrechnungskurse und Konstanten'!$E$23),"MwSt. Satz ok.","falsche/keine MwSt.")</f>
        <v>falsche/keine MwSt.</v>
      </c>
      <c r="M200" s="67" t="str">
        <f>IF(AND(C200&gt;='Umrechnungskurse und Konstanten'!$C$8,C200&lt;='Umrechnungskurse und Konstanten'!$D$10),"Periode ok.","falsche Periode")</f>
        <v>falsche Periode</v>
      </c>
    </row>
    <row r="201" spans="2:13" x14ac:dyDescent="0.3">
      <c r="B201" s="56"/>
      <c r="C201" s="38"/>
      <c r="D201" s="38"/>
      <c r="E201" s="45"/>
      <c r="F201" s="40"/>
      <c r="G201" s="52"/>
      <c r="H201" s="42">
        <f t="shared" si="6"/>
        <v>0</v>
      </c>
      <c r="I201" s="43">
        <f>IF(AND(C201&gt;='Umrechnungskurse und Konstanten'!$C$5,C201&lt;='Umrechnungskurse und Konstanten'!$D$5),F201*'Umrechnungskurse und Konstanten'!$E$5,0)+IF(AND(C201&gt;='Umrechnungskurse und Konstanten'!$C$6,C201&lt;='Umrechnungskurse und Konstanten'!$D$6),F201*'Umrechnungskurse und Konstanten'!$E$6,0)+IF(AND(C201&gt;='Umrechnungskurse und Konstanten'!$C$7,C201&lt;='Umrechnungskurse und Konstanten'!$D$7),F201*'Umrechnungskurse und Konstanten'!$E$7,0)+IF(AND(C201&gt;='Umrechnungskurse und Konstanten'!$C$8,C201&lt;='Umrechnungskurse und Konstanten'!$D$8),F201*'Umrechnungskurse und Konstanten'!$E$8,0)+IF(AND(C201&gt;='Umrechnungskurse und Konstanten'!$C$9,C201&lt;='Umrechnungskurse und Konstanten'!$D$9),F201*'Umrechnungskurse und Konstanten'!$E$9,0)+IF(AND(C201&gt;='Umrechnungskurse und Konstanten'!$C$10,C201&lt;='Umrechnungskurse und Konstanten'!$D$10),F201*'Umrechnungskurse und Konstanten'!$E$10,0)+IF(AND(C201&gt;='Umrechnungskurse und Konstanten'!$C$11,C201&lt;='Umrechnungskurse und Konstanten'!$D$11),F201*'Umrechnungskurse und Konstanten'!$E$11,0)+IF(AND(C201&gt;='Umrechnungskurse und Konstanten'!$C$12,C201&lt;='Umrechnungskurse und Konstanten'!$D$12),F201*'Umrechnungskurse und Konstanten'!$E$12,0)+IF(AND(C201&gt;='Umrechnungskurse und Konstanten'!$C$13,C201&lt;='Umrechnungskurse und Konstanten'!$D$13),F201*'Umrechnungskurse und Konstanten'!$E$13,0)+IF(AND(C201&gt;='Umrechnungskurse und Konstanten'!$C$14,C201&lt;='Umrechnungskurse und Konstanten'!$D$14),F201*'Umrechnungskurse und Konstanten'!$E$14,0)+IF(AND(C201&gt;='Umrechnungskurse und Konstanten'!$C$15,C201&lt;='Umrechnungskurse und Konstanten'!$D$15),F201*'Umrechnungskurse und Konstanten'!$E$15,0)+IF(AND(C201&gt;='Umrechnungskurse und Konstanten'!$C$16,C201&lt;='Umrechnungskurse und Konstanten'!$D$16),F201*'Umrechnungskurse und Konstanten'!$E$16,0)</f>
        <v>0</v>
      </c>
      <c r="J201" s="43">
        <f t="shared" si="7"/>
        <v>0</v>
      </c>
      <c r="K201" s="43">
        <f t="shared" si="8"/>
        <v>0</v>
      </c>
      <c r="L201" s="69" t="str">
        <f>IF(OR(G201='Umrechnungskurse und Konstanten'!$E$21,G201='Umrechnungskurse und Konstanten'!$E$22,G201='Umrechnungskurse und Konstanten'!$E$23),"MwSt. Satz ok.","falsche/keine MwSt.")</f>
        <v>falsche/keine MwSt.</v>
      </c>
      <c r="M201" s="67" t="str">
        <f>IF(AND(C201&gt;='Umrechnungskurse und Konstanten'!$C$8,C201&lt;='Umrechnungskurse und Konstanten'!$D$10),"Periode ok.","falsche Periode")</f>
        <v>falsche Periode</v>
      </c>
    </row>
    <row r="202" spans="2:13" x14ac:dyDescent="0.3">
      <c r="B202" s="56"/>
      <c r="C202" s="38"/>
      <c r="D202" s="38"/>
      <c r="E202" s="45"/>
      <c r="F202" s="40"/>
      <c r="G202" s="52"/>
      <c r="H202" s="42">
        <f t="shared" ref="H202:H265" si="9">F202*G202</f>
        <v>0</v>
      </c>
      <c r="I202" s="43">
        <f>IF(AND(C202&gt;='Umrechnungskurse und Konstanten'!$C$5,C202&lt;='Umrechnungskurse und Konstanten'!$D$5),F202*'Umrechnungskurse und Konstanten'!$E$5,0)+IF(AND(C202&gt;='Umrechnungskurse und Konstanten'!$C$6,C202&lt;='Umrechnungskurse und Konstanten'!$D$6),F202*'Umrechnungskurse und Konstanten'!$E$6,0)+IF(AND(C202&gt;='Umrechnungskurse und Konstanten'!$C$7,C202&lt;='Umrechnungskurse und Konstanten'!$D$7),F202*'Umrechnungskurse und Konstanten'!$E$7,0)+IF(AND(C202&gt;='Umrechnungskurse und Konstanten'!$C$8,C202&lt;='Umrechnungskurse und Konstanten'!$D$8),F202*'Umrechnungskurse und Konstanten'!$E$8,0)+IF(AND(C202&gt;='Umrechnungskurse und Konstanten'!$C$9,C202&lt;='Umrechnungskurse und Konstanten'!$D$9),F202*'Umrechnungskurse und Konstanten'!$E$9,0)+IF(AND(C202&gt;='Umrechnungskurse und Konstanten'!$C$10,C202&lt;='Umrechnungskurse und Konstanten'!$D$10),F202*'Umrechnungskurse und Konstanten'!$E$10,0)+IF(AND(C202&gt;='Umrechnungskurse und Konstanten'!$C$11,C202&lt;='Umrechnungskurse und Konstanten'!$D$11),F202*'Umrechnungskurse und Konstanten'!$E$11,0)+IF(AND(C202&gt;='Umrechnungskurse und Konstanten'!$C$12,C202&lt;='Umrechnungskurse und Konstanten'!$D$12),F202*'Umrechnungskurse und Konstanten'!$E$12,0)+IF(AND(C202&gt;='Umrechnungskurse und Konstanten'!$C$13,C202&lt;='Umrechnungskurse und Konstanten'!$D$13),F202*'Umrechnungskurse und Konstanten'!$E$13,0)+IF(AND(C202&gt;='Umrechnungskurse und Konstanten'!$C$14,C202&lt;='Umrechnungskurse und Konstanten'!$D$14),F202*'Umrechnungskurse und Konstanten'!$E$14,0)+IF(AND(C202&gt;='Umrechnungskurse und Konstanten'!$C$15,C202&lt;='Umrechnungskurse und Konstanten'!$D$15),F202*'Umrechnungskurse und Konstanten'!$E$15,0)+IF(AND(C202&gt;='Umrechnungskurse und Konstanten'!$C$16,C202&lt;='Umrechnungskurse und Konstanten'!$D$16),F202*'Umrechnungskurse und Konstanten'!$E$16,0)</f>
        <v>0</v>
      </c>
      <c r="J202" s="43">
        <f t="shared" ref="J202:J265" si="10">G202*I202</f>
        <v>0</v>
      </c>
      <c r="K202" s="43">
        <f t="shared" ref="K202:K265" si="11">I202+J202</f>
        <v>0</v>
      </c>
      <c r="L202" s="69" t="str">
        <f>IF(OR(G202='Umrechnungskurse und Konstanten'!$E$21,G202='Umrechnungskurse und Konstanten'!$E$22,G202='Umrechnungskurse und Konstanten'!$E$23),"MwSt. Satz ok.","falsche/keine MwSt.")</f>
        <v>falsche/keine MwSt.</v>
      </c>
      <c r="M202" s="67" t="str">
        <f>IF(AND(C202&gt;='Umrechnungskurse und Konstanten'!$C$8,C202&lt;='Umrechnungskurse und Konstanten'!$D$10),"Periode ok.","falsche Periode")</f>
        <v>falsche Periode</v>
      </c>
    </row>
    <row r="203" spans="2:13" x14ac:dyDescent="0.3">
      <c r="B203" s="56"/>
      <c r="C203" s="38"/>
      <c r="D203" s="38"/>
      <c r="E203" s="45"/>
      <c r="F203" s="40"/>
      <c r="G203" s="52"/>
      <c r="H203" s="42">
        <f t="shared" si="9"/>
        <v>0</v>
      </c>
      <c r="I203" s="43">
        <f>IF(AND(C203&gt;='Umrechnungskurse und Konstanten'!$C$5,C203&lt;='Umrechnungskurse und Konstanten'!$D$5),F203*'Umrechnungskurse und Konstanten'!$E$5,0)+IF(AND(C203&gt;='Umrechnungskurse und Konstanten'!$C$6,C203&lt;='Umrechnungskurse und Konstanten'!$D$6),F203*'Umrechnungskurse und Konstanten'!$E$6,0)+IF(AND(C203&gt;='Umrechnungskurse und Konstanten'!$C$7,C203&lt;='Umrechnungskurse und Konstanten'!$D$7),F203*'Umrechnungskurse und Konstanten'!$E$7,0)+IF(AND(C203&gt;='Umrechnungskurse und Konstanten'!$C$8,C203&lt;='Umrechnungskurse und Konstanten'!$D$8),F203*'Umrechnungskurse und Konstanten'!$E$8,0)+IF(AND(C203&gt;='Umrechnungskurse und Konstanten'!$C$9,C203&lt;='Umrechnungskurse und Konstanten'!$D$9),F203*'Umrechnungskurse und Konstanten'!$E$9,0)+IF(AND(C203&gt;='Umrechnungskurse und Konstanten'!$C$10,C203&lt;='Umrechnungskurse und Konstanten'!$D$10),F203*'Umrechnungskurse und Konstanten'!$E$10,0)+IF(AND(C203&gt;='Umrechnungskurse und Konstanten'!$C$11,C203&lt;='Umrechnungskurse und Konstanten'!$D$11),F203*'Umrechnungskurse und Konstanten'!$E$11,0)+IF(AND(C203&gt;='Umrechnungskurse und Konstanten'!$C$12,C203&lt;='Umrechnungskurse und Konstanten'!$D$12),F203*'Umrechnungskurse und Konstanten'!$E$12,0)+IF(AND(C203&gt;='Umrechnungskurse und Konstanten'!$C$13,C203&lt;='Umrechnungskurse und Konstanten'!$D$13),F203*'Umrechnungskurse und Konstanten'!$E$13,0)+IF(AND(C203&gt;='Umrechnungskurse und Konstanten'!$C$14,C203&lt;='Umrechnungskurse und Konstanten'!$D$14),F203*'Umrechnungskurse und Konstanten'!$E$14,0)+IF(AND(C203&gt;='Umrechnungskurse und Konstanten'!$C$15,C203&lt;='Umrechnungskurse und Konstanten'!$D$15),F203*'Umrechnungskurse und Konstanten'!$E$15,0)+IF(AND(C203&gt;='Umrechnungskurse und Konstanten'!$C$16,C203&lt;='Umrechnungskurse und Konstanten'!$D$16),F203*'Umrechnungskurse und Konstanten'!$E$16,0)</f>
        <v>0</v>
      </c>
      <c r="J203" s="43">
        <f t="shared" si="10"/>
        <v>0</v>
      </c>
      <c r="K203" s="43">
        <f t="shared" si="11"/>
        <v>0</v>
      </c>
      <c r="L203" s="69" t="str">
        <f>IF(OR(G203='Umrechnungskurse und Konstanten'!$E$21,G203='Umrechnungskurse und Konstanten'!$E$22,G203='Umrechnungskurse und Konstanten'!$E$23),"MwSt. Satz ok.","falsche/keine MwSt.")</f>
        <v>falsche/keine MwSt.</v>
      </c>
      <c r="M203" s="67" t="str">
        <f>IF(AND(C203&gt;='Umrechnungskurse und Konstanten'!$C$8,C203&lt;='Umrechnungskurse und Konstanten'!$D$10),"Periode ok.","falsche Periode")</f>
        <v>falsche Periode</v>
      </c>
    </row>
    <row r="204" spans="2:13" x14ac:dyDescent="0.3">
      <c r="B204" s="56"/>
      <c r="C204" s="38"/>
      <c r="D204" s="38"/>
      <c r="E204" s="45"/>
      <c r="F204" s="40"/>
      <c r="G204" s="52"/>
      <c r="H204" s="42">
        <f t="shared" si="9"/>
        <v>0</v>
      </c>
      <c r="I204" s="43">
        <f>IF(AND(C204&gt;='Umrechnungskurse und Konstanten'!$C$5,C204&lt;='Umrechnungskurse und Konstanten'!$D$5),F204*'Umrechnungskurse und Konstanten'!$E$5,0)+IF(AND(C204&gt;='Umrechnungskurse und Konstanten'!$C$6,C204&lt;='Umrechnungskurse und Konstanten'!$D$6),F204*'Umrechnungskurse und Konstanten'!$E$6,0)+IF(AND(C204&gt;='Umrechnungskurse und Konstanten'!$C$7,C204&lt;='Umrechnungskurse und Konstanten'!$D$7),F204*'Umrechnungskurse und Konstanten'!$E$7,0)+IF(AND(C204&gt;='Umrechnungskurse und Konstanten'!$C$8,C204&lt;='Umrechnungskurse und Konstanten'!$D$8),F204*'Umrechnungskurse und Konstanten'!$E$8,0)+IF(AND(C204&gt;='Umrechnungskurse und Konstanten'!$C$9,C204&lt;='Umrechnungskurse und Konstanten'!$D$9),F204*'Umrechnungskurse und Konstanten'!$E$9,0)+IF(AND(C204&gt;='Umrechnungskurse und Konstanten'!$C$10,C204&lt;='Umrechnungskurse und Konstanten'!$D$10),F204*'Umrechnungskurse und Konstanten'!$E$10,0)+IF(AND(C204&gt;='Umrechnungskurse und Konstanten'!$C$11,C204&lt;='Umrechnungskurse und Konstanten'!$D$11),F204*'Umrechnungskurse und Konstanten'!$E$11,0)+IF(AND(C204&gt;='Umrechnungskurse und Konstanten'!$C$12,C204&lt;='Umrechnungskurse und Konstanten'!$D$12),F204*'Umrechnungskurse und Konstanten'!$E$12,0)+IF(AND(C204&gt;='Umrechnungskurse und Konstanten'!$C$13,C204&lt;='Umrechnungskurse und Konstanten'!$D$13),F204*'Umrechnungskurse und Konstanten'!$E$13,0)+IF(AND(C204&gt;='Umrechnungskurse und Konstanten'!$C$14,C204&lt;='Umrechnungskurse und Konstanten'!$D$14),F204*'Umrechnungskurse und Konstanten'!$E$14,0)+IF(AND(C204&gt;='Umrechnungskurse und Konstanten'!$C$15,C204&lt;='Umrechnungskurse und Konstanten'!$D$15),F204*'Umrechnungskurse und Konstanten'!$E$15,0)+IF(AND(C204&gt;='Umrechnungskurse und Konstanten'!$C$16,C204&lt;='Umrechnungskurse und Konstanten'!$D$16),F204*'Umrechnungskurse und Konstanten'!$E$16,0)</f>
        <v>0</v>
      </c>
      <c r="J204" s="43">
        <f t="shared" si="10"/>
        <v>0</v>
      </c>
      <c r="K204" s="43">
        <f t="shared" si="11"/>
        <v>0</v>
      </c>
      <c r="L204" s="69" t="str">
        <f>IF(OR(G204='Umrechnungskurse und Konstanten'!$E$21,G204='Umrechnungskurse und Konstanten'!$E$22,G204='Umrechnungskurse und Konstanten'!$E$23),"MwSt. Satz ok.","falsche/keine MwSt.")</f>
        <v>falsche/keine MwSt.</v>
      </c>
      <c r="M204" s="67" t="str">
        <f>IF(AND(C204&gt;='Umrechnungskurse und Konstanten'!$C$8,C204&lt;='Umrechnungskurse und Konstanten'!$D$10),"Periode ok.","falsche Periode")</f>
        <v>falsche Periode</v>
      </c>
    </row>
    <row r="205" spans="2:13" x14ac:dyDescent="0.3">
      <c r="B205" s="56"/>
      <c r="C205" s="38"/>
      <c r="D205" s="38"/>
      <c r="E205" s="45"/>
      <c r="F205" s="40"/>
      <c r="G205" s="52"/>
      <c r="H205" s="42">
        <f t="shared" si="9"/>
        <v>0</v>
      </c>
      <c r="I205" s="43">
        <f>IF(AND(C205&gt;='Umrechnungskurse und Konstanten'!$C$5,C205&lt;='Umrechnungskurse und Konstanten'!$D$5),F205*'Umrechnungskurse und Konstanten'!$E$5,0)+IF(AND(C205&gt;='Umrechnungskurse und Konstanten'!$C$6,C205&lt;='Umrechnungskurse und Konstanten'!$D$6),F205*'Umrechnungskurse und Konstanten'!$E$6,0)+IF(AND(C205&gt;='Umrechnungskurse und Konstanten'!$C$7,C205&lt;='Umrechnungskurse und Konstanten'!$D$7),F205*'Umrechnungskurse und Konstanten'!$E$7,0)+IF(AND(C205&gt;='Umrechnungskurse und Konstanten'!$C$8,C205&lt;='Umrechnungskurse und Konstanten'!$D$8),F205*'Umrechnungskurse und Konstanten'!$E$8,0)+IF(AND(C205&gt;='Umrechnungskurse und Konstanten'!$C$9,C205&lt;='Umrechnungskurse und Konstanten'!$D$9),F205*'Umrechnungskurse und Konstanten'!$E$9,0)+IF(AND(C205&gt;='Umrechnungskurse und Konstanten'!$C$10,C205&lt;='Umrechnungskurse und Konstanten'!$D$10),F205*'Umrechnungskurse und Konstanten'!$E$10,0)+IF(AND(C205&gt;='Umrechnungskurse und Konstanten'!$C$11,C205&lt;='Umrechnungskurse und Konstanten'!$D$11),F205*'Umrechnungskurse und Konstanten'!$E$11,0)+IF(AND(C205&gt;='Umrechnungskurse und Konstanten'!$C$12,C205&lt;='Umrechnungskurse und Konstanten'!$D$12),F205*'Umrechnungskurse und Konstanten'!$E$12,0)+IF(AND(C205&gt;='Umrechnungskurse und Konstanten'!$C$13,C205&lt;='Umrechnungskurse und Konstanten'!$D$13),F205*'Umrechnungskurse und Konstanten'!$E$13,0)+IF(AND(C205&gt;='Umrechnungskurse und Konstanten'!$C$14,C205&lt;='Umrechnungskurse und Konstanten'!$D$14),F205*'Umrechnungskurse und Konstanten'!$E$14,0)+IF(AND(C205&gt;='Umrechnungskurse und Konstanten'!$C$15,C205&lt;='Umrechnungskurse und Konstanten'!$D$15),F205*'Umrechnungskurse und Konstanten'!$E$15,0)+IF(AND(C205&gt;='Umrechnungskurse und Konstanten'!$C$16,C205&lt;='Umrechnungskurse und Konstanten'!$D$16),F205*'Umrechnungskurse und Konstanten'!$E$16,0)</f>
        <v>0</v>
      </c>
      <c r="J205" s="43">
        <f t="shared" si="10"/>
        <v>0</v>
      </c>
      <c r="K205" s="43">
        <f t="shared" si="11"/>
        <v>0</v>
      </c>
      <c r="L205" s="69" t="str">
        <f>IF(OR(G205='Umrechnungskurse und Konstanten'!$E$21,G205='Umrechnungskurse und Konstanten'!$E$22,G205='Umrechnungskurse und Konstanten'!$E$23),"MwSt. Satz ok.","falsche/keine MwSt.")</f>
        <v>falsche/keine MwSt.</v>
      </c>
      <c r="M205" s="67" t="str">
        <f>IF(AND(C205&gt;='Umrechnungskurse und Konstanten'!$C$8,C205&lt;='Umrechnungskurse und Konstanten'!$D$10),"Periode ok.","falsche Periode")</f>
        <v>falsche Periode</v>
      </c>
    </row>
    <row r="206" spans="2:13" x14ac:dyDescent="0.3">
      <c r="B206" s="56"/>
      <c r="C206" s="38"/>
      <c r="D206" s="38"/>
      <c r="E206" s="45"/>
      <c r="F206" s="40"/>
      <c r="G206" s="52"/>
      <c r="H206" s="42">
        <f t="shared" si="9"/>
        <v>0</v>
      </c>
      <c r="I206" s="43">
        <f>IF(AND(C206&gt;='Umrechnungskurse und Konstanten'!$C$5,C206&lt;='Umrechnungskurse und Konstanten'!$D$5),F206*'Umrechnungskurse und Konstanten'!$E$5,0)+IF(AND(C206&gt;='Umrechnungskurse und Konstanten'!$C$6,C206&lt;='Umrechnungskurse und Konstanten'!$D$6),F206*'Umrechnungskurse und Konstanten'!$E$6,0)+IF(AND(C206&gt;='Umrechnungskurse und Konstanten'!$C$7,C206&lt;='Umrechnungskurse und Konstanten'!$D$7),F206*'Umrechnungskurse und Konstanten'!$E$7,0)+IF(AND(C206&gt;='Umrechnungskurse und Konstanten'!$C$8,C206&lt;='Umrechnungskurse und Konstanten'!$D$8),F206*'Umrechnungskurse und Konstanten'!$E$8,0)+IF(AND(C206&gt;='Umrechnungskurse und Konstanten'!$C$9,C206&lt;='Umrechnungskurse und Konstanten'!$D$9),F206*'Umrechnungskurse und Konstanten'!$E$9,0)+IF(AND(C206&gt;='Umrechnungskurse und Konstanten'!$C$10,C206&lt;='Umrechnungskurse und Konstanten'!$D$10),F206*'Umrechnungskurse und Konstanten'!$E$10,0)+IF(AND(C206&gt;='Umrechnungskurse und Konstanten'!$C$11,C206&lt;='Umrechnungskurse und Konstanten'!$D$11),F206*'Umrechnungskurse und Konstanten'!$E$11,0)+IF(AND(C206&gt;='Umrechnungskurse und Konstanten'!$C$12,C206&lt;='Umrechnungskurse und Konstanten'!$D$12),F206*'Umrechnungskurse und Konstanten'!$E$12,0)+IF(AND(C206&gt;='Umrechnungskurse und Konstanten'!$C$13,C206&lt;='Umrechnungskurse und Konstanten'!$D$13),F206*'Umrechnungskurse und Konstanten'!$E$13,0)+IF(AND(C206&gt;='Umrechnungskurse und Konstanten'!$C$14,C206&lt;='Umrechnungskurse und Konstanten'!$D$14),F206*'Umrechnungskurse und Konstanten'!$E$14,0)+IF(AND(C206&gt;='Umrechnungskurse und Konstanten'!$C$15,C206&lt;='Umrechnungskurse und Konstanten'!$D$15),F206*'Umrechnungskurse und Konstanten'!$E$15,0)+IF(AND(C206&gt;='Umrechnungskurse und Konstanten'!$C$16,C206&lt;='Umrechnungskurse und Konstanten'!$D$16),F206*'Umrechnungskurse und Konstanten'!$E$16,0)</f>
        <v>0</v>
      </c>
      <c r="J206" s="43">
        <f t="shared" si="10"/>
        <v>0</v>
      </c>
      <c r="K206" s="43">
        <f t="shared" si="11"/>
        <v>0</v>
      </c>
      <c r="L206" s="69" t="str">
        <f>IF(OR(G206='Umrechnungskurse und Konstanten'!$E$21,G206='Umrechnungskurse und Konstanten'!$E$22,G206='Umrechnungskurse und Konstanten'!$E$23),"MwSt. Satz ok.","falsche/keine MwSt.")</f>
        <v>falsche/keine MwSt.</v>
      </c>
      <c r="M206" s="67" t="str">
        <f>IF(AND(C206&gt;='Umrechnungskurse und Konstanten'!$C$8,C206&lt;='Umrechnungskurse und Konstanten'!$D$10),"Periode ok.","falsche Periode")</f>
        <v>falsche Periode</v>
      </c>
    </row>
    <row r="207" spans="2:13" x14ac:dyDescent="0.3">
      <c r="B207" s="56"/>
      <c r="C207" s="38"/>
      <c r="D207" s="38"/>
      <c r="E207" s="45"/>
      <c r="F207" s="40"/>
      <c r="G207" s="52"/>
      <c r="H207" s="42">
        <f t="shared" si="9"/>
        <v>0</v>
      </c>
      <c r="I207" s="43">
        <f>IF(AND(C207&gt;='Umrechnungskurse und Konstanten'!$C$5,C207&lt;='Umrechnungskurse und Konstanten'!$D$5),F207*'Umrechnungskurse und Konstanten'!$E$5,0)+IF(AND(C207&gt;='Umrechnungskurse und Konstanten'!$C$6,C207&lt;='Umrechnungskurse und Konstanten'!$D$6),F207*'Umrechnungskurse und Konstanten'!$E$6,0)+IF(AND(C207&gt;='Umrechnungskurse und Konstanten'!$C$7,C207&lt;='Umrechnungskurse und Konstanten'!$D$7),F207*'Umrechnungskurse und Konstanten'!$E$7,0)+IF(AND(C207&gt;='Umrechnungskurse und Konstanten'!$C$8,C207&lt;='Umrechnungskurse und Konstanten'!$D$8),F207*'Umrechnungskurse und Konstanten'!$E$8,0)+IF(AND(C207&gt;='Umrechnungskurse und Konstanten'!$C$9,C207&lt;='Umrechnungskurse und Konstanten'!$D$9),F207*'Umrechnungskurse und Konstanten'!$E$9,0)+IF(AND(C207&gt;='Umrechnungskurse und Konstanten'!$C$10,C207&lt;='Umrechnungskurse und Konstanten'!$D$10),F207*'Umrechnungskurse und Konstanten'!$E$10,0)+IF(AND(C207&gt;='Umrechnungskurse und Konstanten'!$C$11,C207&lt;='Umrechnungskurse und Konstanten'!$D$11),F207*'Umrechnungskurse und Konstanten'!$E$11,0)+IF(AND(C207&gt;='Umrechnungskurse und Konstanten'!$C$12,C207&lt;='Umrechnungskurse und Konstanten'!$D$12),F207*'Umrechnungskurse und Konstanten'!$E$12,0)+IF(AND(C207&gt;='Umrechnungskurse und Konstanten'!$C$13,C207&lt;='Umrechnungskurse und Konstanten'!$D$13),F207*'Umrechnungskurse und Konstanten'!$E$13,0)+IF(AND(C207&gt;='Umrechnungskurse und Konstanten'!$C$14,C207&lt;='Umrechnungskurse und Konstanten'!$D$14),F207*'Umrechnungskurse und Konstanten'!$E$14,0)+IF(AND(C207&gt;='Umrechnungskurse und Konstanten'!$C$15,C207&lt;='Umrechnungskurse und Konstanten'!$D$15),F207*'Umrechnungskurse und Konstanten'!$E$15,0)+IF(AND(C207&gt;='Umrechnungskurse und Konstanten'!$C$16,C207&lt;='Umrechnungskurse und Konstanten'!$D$16),F207*'Umrechnungskurse und Konstanten'!$E$16,0)</f>
        <v>0</v>
      </c>
      <c r="J207" s="43">
        <f t="shared" si="10"/>
        <v>0</v>
      </c>
      <c r="K207" s="43">
        <f t="shared" si="11"/>
        <v>0</v>
      </c>
      <c r="L207" s="69" t="str">
        <f>IF(OR(G207='Umrechnungskurse und Konstanten'!$E$21,G207='Umrechnungskurse und Konstanten'!$E$22,G207='Umrechnungskurse und Konstanten'!$E$23),"MwSt. Satz ok.","falsche/keine MwSt.")</f>
        <v>falsche/keine MwSt.</v>
      </c>
      <c r="M207" s="67" t="str">
        <f>IF(AND(C207&gt;='Umrechnungskurse und Konstanten'!$C$8,C207&lt;='Umrechnungskurse und Konstanten'!$D$10),"Periode ok.","falsche Periode")</f>
        <v>falsche Periode</v>
      </c>
    </row>
    <row r="208" spans="2:13" x14ac:dyDescent="0.3">
      <c r="B208" s="56"/>
      <c r="C208" s="38"/>
      <c r="D208" s="38"/>
      <c r="E208" s="45"/>
      <c r="F208" s="40"/>
      <c r="G208" s="52"/>
      <c r="H208" s="42">
        <f t="shared" si="9"/>
        <v>0</v>
      </c>
      <c r="I208" s="43">
        <f>IF(AND(C208&gt;='Umrechnungskurse und Konstanten'!$C$5,C208&lt;='Umrechnungskurse und Konstanten'!$D$5),F208*'Umrechnungskurse und Konstanten'!$E$5,0)+IF(AND(C208&gt;='Umrechnungskurse und Konstanten'!$C$6,C208&lt;='Umrechnungskurse und Konstanten'!$D$6),F208*'Umrechnungskurse und Konstanten'!$E$6,0)+IF(AND(C208&gt;='Umrechnungskurse und Konstanten'!$C$7,C208&lt;='Umrechnungskurse und Konstanten'!$D$7),F208*'Umrechnungskurse und Konstanten'!$E$7,0)+IF(AND(C208&gt;='Umrechnungskurse und Konstanten'!$C$8,C208&lt;='Umrechnungskurse und Konstanten'!$D$8),F208*'Umrechnungskurse und Konstanten'!$E$8,0)+IF(AND(C208&gt;='Umrechnungskurse und Konstanten'!$C$9,C208&lt;='Umrechnungskurse und Konstanten'!$D$9),F208*'Umrechnungskurse und Konstanten'!$E$9,0)+IF(AND(C208&gt;='Umrechnungskurse und Konstanten'!$C$10,C208&lt;='Umrechnungskurse und Konstanten'!$D$10),F208*'Umrechnungskurse und Konstanten'!$E$10,0)+IF(AND(C208&gt;='Umrechnungskurse und Konstanten'!$C$11,C208&lt;='Umrechnungskurse und Konstanten'!$D$11),F208*'Umrechnungskurse und Konstanten'!$E$11,0)+IF(AND(C208&gt;='Umrechnungskurse und Konstanten'!$C$12,C208&lt;='Umrechnungskurse und Konstanten'!$D$12),F208*'Umrechnungskurse und Konstanten'!$E$12,0)+IF(AND(C208&gt;='Umrechnungskurse und Konstanten'!$C$13,C208&lt;='Umrechnungskurse und Konstanten'!$D$13),F208*'Umrechnungskurse und Konstanten'!$E$13,0)+IF(AND(C208&gt;='Umrechnungskurse und Konstanten'!$C$14,C208&lt;='Umrechnungskurse und Konstanten'!$D$14),F208*'Umrechnungskurse und Konstanten'!$E$14,0)+IF(AND(C208&gt;='Umrechnungskurse und Konstanten'!$C$15,C208&lt;='Umrechnungskurse und Konstanten'!$D$15),F208*'Umrechnungskurse und Konstanten'!$E$15,0)+IF(AND(C208&gt;='Umrechnungskurse und Konstanten'!$C$16,C208&lt;='Umrechnungskurse und Konstanten'!$D$16),F208*'Umrechnungskurse und Konstanten'!$E$16,0)</f>
        <v>0</v>
      </c>
      <c r="J208" s="43">
        <f t="shared" si="10"/>
        <v>0</v>
      </c>
      <c r="K208" s="43">
        <f t="shared" si="11"/>
        <v>0</v>
      </c>
      <c r="L208" s="69" t="str">
        <f>IF(OR(G208='Umrechnungskurse und Konstanten'!$E$21,G208='Umrechnungskurse und Konstanten'!$E$22,G208='Umrechnungskurse und Konstanten'!$E$23),"MwSt. Satz ok.","falsche/keine MwSt.")</f>
        <v>falsche/keine MwSt.</v>
      </c>
      <c r="M208" s="67" t="str">
        <f>IF(AND(C208&gt;='Umrechnungskurse und Konstanten'!$C$8,C208&lt;='Umrechnungskurse und Konstanten'!$D$10),"Periode ok.","falsche Periode")</f>
        <v>falsche Periode</v>
      </c>
    </row>
    <row r="209" spans="2:13" x14ac:dyDescent="0.3">
      <c r="B209" s="56"/>
      <c r="C209" s="38"/>
      <c r="D209" s="38"/>
      <c r="E209" s="45"/>
      <c r="F209" s="40"/>
      <c r="G209" s="52"/>
      <c r="H209" s="42">
        <f t="shared" si="9"/>
        <v>0</v>
      </c>
      <c r="I209" s="43">
        <f>IF(AND(C209&gt;='Umrechnungskurse und Konstanten'!$C$5,C209&lt;='Umrechnungskurse und Konstanten'!$D$5),F209*'Umrechnungskurse und Konstanten'!$E$5,0)+IF(AND(C209&gt;='Umrechnungskurse und Konstanten'!$C$6,C209&lt;='Umrechnungskurse und Konstanten'!$D$6),F209*'Umrechnungskurse und Konstanten'!$E$6,0)+IF(AND(C209&gt;='Umrechnungskurse und Konstanten'!$C$7,C209&lt;='Umrechnungskurse und Konstanten'!$D$7),F209*'Umrechnungskurse und Konstanten'!$E$7,0)+IF(AND(C209&gt;='Umrechnungskurse und Konstanten'!$C$8,C209&lt;='Umrechnungskurse und Konstanten'!$D$8),F209*'Umrechnungskurse und Konstanten'!$E$8,0)+IF(AND(C209&gt;='Umrechnungskurse und Konstanten'!$C$9,C209&lt;='Umrechnungskurse und Konstanten'!$D$9),F209*'Umrechnungskurse und Konstanten'!$E$9,0)+IF(AND(C209&gt;='Umrechnungskurse und Konstanten'!$C$10,C209&lt;='Umrechnungskurse und Konstanten'!$D$10),F209*'Umrechnungskurse und Konstanten'!$E$10,0)+IF(AND(C209&gt;='Umrechnungskurse und Konstanten'!$C$11,C209&lt;='Umrechnungskurse und Konstanten'!$D$11),F209*'Umrechnungskurse und Konstanten'!$E$11,0)+IF(AND(C209&gt;='Umrechnungskurse und Konstanten'!$C$12,C209&lt;='Umrechnungskurse und Konstanten'!$D$12),F209*'Umrechnungskurse und Konstanten'!$E$12,0)+IF(AND(C209&gt;='Umrechnungskurse und Konstanten'!$C$13,C209&lt;='Umrechnungskurse und Konstanten'!$D$13),F209*'Umrechnungskurse und Konstanten'!$E$13,0)+IF(AND(C209&gt;='Umrechnungskurse und Konstanten'!$C$14,C209&lt;='Umrechnungskurse und Konstanten'!$D$14),F209*'Umrechnungskurse und Konstanten'!$E$14,0)+IF(AND(C209&gt;='Umrechnungskurse und Konstanten'!$C$15,C209&lt;='Umrechnungskurse und Konstanten'!$D$15),F209*'Umrechnungskurse und Konstanten'!$E$15,0)+IF(AND(C209&gt;='Umrechnungskurse und Konstanten'!$C$16,C209&lt;='Umrechnungskurse und Konstanten'!$D$16),F209*'Umrechnungskurse und Konstanten'!$E$16,0)</f>
        <v>0</v>
      </c>
      <c r="J209" s="43">
        <f t="shared" si="10"/>
        <v>0</v>
      </c>
      <c r="K209" s="43">
        <f t="shared" si="11"/>
        <v>0</v>
      </c>
      <c r="L209" s="69" t="str">
        <f>IF(OR(G209='Umrechnungskurse und Konstanten'!$E$21,G209='Umrechnungskurse und Konstanten'!$E$22,G209='Umrechnungskurse und Konstanten'!$E$23),"MwSt. Satz ok.","falsche/keine MwSt.")</f>
        <v>falsche/keine MwSt.</v>
      </c>
      <c r="M209" s="67" t="str">
        <f>IF(AND(C209&gt;='Umrechnungskurse und Konstanten'!$C$8,C209&lt;='Umrechnungskurse und Konstanten'!$D$10),"Periode ok.","falsche Periode")</f>
        <v>falsche Periode</v>
      </c>
    </row>
    <row r="210" spans="2:13" x14ac:dyDescent="0.3">
      <c r="B210" s="56"/>
      <c r="C210" s="38"/>
      <c r="D210" s="38"/>
      <c r="E210" s="45"/>
      <c r="F210" s="40"/>
      <c r="G210" s="52"/>
      <c r="H210" s="42">
        <f t="shared" si="9"/>
        <v>0</v>
      </c>
      <c r="I210" s="43">
        <f>IF(AND(C210&gt;='Umrechnungskurse und Konstanten'!$C$5,C210&lt;='Umrechnungskurse und Konstanten'!$D$5),F210*'Umrechnungskurse und Konstanten'!$E$5,0)+IF(AND(C210&gt;='Umrechnungskurse und Konstanten'!$C$6,C210&lt;='Umrechnungskurse und Konstanten'!$D$6),F210*'Umrechnungskurse und Konstanten'!$E$6,0)+IF(AND(C210&gt;='Umrechnungskurse und Konstanten'!$C$7,C210&lt;='Umrechnungskurse und Konstanten'!$D$7),F210*'Umrechnungskurse und Konstanten'!$E$7,0)+IF(AND(C210&gt;='Umrechnungskurse und Konstanten'!$C$8,C210&lt;='Umrechnungskurse und Konstanten'!$D$8),F210*'Umrechnungskurse und Konstanten'!$E$8,0)+IF(AND(C210&gt;='Umrechnungskurse und Konstanten'!$C$9,C210&lt;='Umrechnungskurse und Konstanten'!$D$9),F210*'Umrechnungskurse und Konstanten'!$E$9,0)+IF(AND(C210&gt;='Umrechnungskurse und Konstanten'!$C$10,C210&lt;='Umrechnungskurse und Konstanten'!$D$10),F210*'Umrechnungskurse und Konstanten'!$E$10,0)+IF(AND(C210&gt;='Umrechnungskurse und Konstanten'!$C$11,C210&lt;='Umrechnungskurse und Konstanten'!$D$11),F210*'Umrechnungskurse und Konstanten'!$E$11,0)+IF(AND(C210&gt;='Umrechnungskurse und Konstanten'!$C$12,C210&lt;='Umrechnungskurse und Konstanten'!$D$12),F210*'Umrechnungskurse und Konstanten'!$E$12,0)+IF(AND(C210&gt;='Umrechnungskurse und Konstanten'!$C$13,C210&lt;='Umrechnungskurse und Konstanten'!$D$13),F210*'Umrechnungskurse und Konstanten'!$E$13,0)+IF(AND(C210&gt;='Umrechnungskurse und Konstanten'!$C$14,C210&lt;='Umrechnungskurse und Konstanten'!$D$14),F210*'Umrechnungskurse und Konstanten'!$E$14,0)+IF(AND(C210&gt;='Umrechnungskurse und Konstanten'!$C$15,C210&lt;='Umrechnungskurse und Konstanten'!$D$15),F210*'Umrechnungskurse und Konstanten'!$E$15,0)+IF(AND(C210&gt;='Umrechnungskurse und Konstanten'!$C$16,C210&lt;='Umrechnungskurse und Konstanten'!$D$16),F210*'Umrechnungskurse und Konstanten'!$E$16,0)</f>
        <v>0</v>
      </c>
      <c r="J210" s="43">
        <f t="shared" si="10"/>
        <v>0</v>
      </c>
      <c r="K210" s="43">
        <f t="shared" si="11"/>
        <v>0</v>
      </c>
      <c r="L210" s="69" t="str">
        <f>IF(OR(G210='Umrechnungskurse und Konstanten'!$E$21,G210='Umrechnungskurse und Konstanten'!$E$22,G210='Umrechnungskurse und Konstanten'!$E$23),"MwSt. Satz ok.","falsche/keine MwSt.")</f>
        <v>falsche/keine MwSt.</v>
      </c>
      <c r="M210" s="67" t="str">
        <f>IF(AND(C210&gt;='Umrechnungskurse und Konstanten'!$C$8,C210&lt;='Umrechnungskurse und Konstanten'!$D$10),"Periode ok.","falsche Periode")</f>
        <v>falsche Periode</v>
      </c>
    </row>
    <row r="211" spans="2:13" x14ac:dyDescent="0.3">
      <c r="B211" s="56"/>
      <c r="C211" s="38"/>
      <c r="D211" s="38"/>
      <c r="E211" s="45"/>
      <c r="F211" s="40"/>
      <c r="G211" s="52"/>
      <c r="H211" s="42">
        <f t="shared" si="9"/>
        <v>0</v>
      </c>
      <c r="I211" s="43">
        <f>IF(AND(C211&gt;='Umrechnungskurse und Konstanten'!$C$5,C211&lt;='Umrechnungskurse und Konstanten'!$D$5),F211*'Umrechnungskurse und Konstanten'!$E$5,0)+IF(AND(C211&gt;='Umrechnungskurse und Konstanten'!$C$6,C211&lt;='Umrechnungskurse und Konstanten'!$D$6),F211*'Umrechnungskurse und Konstanten'!$E$6,0)+IF(AND(C211&gt;='Umrechnungskurse und Konstanten'!$C$7,C211&lt;='Umrechnungskurse und Konstanten'!$D$7),F211*'Umrechnungskurse und Konstanten'!$E$7,0)+IF(AND(C211&gt;='Umrechnungskurse und Konstanten'!$C$8,C211&lt;='Umrechnungskurse und Konstanten'!$D$8),F211*'Umrechnungskurse und Konstanten'!$E$8,0)+IF(AND(C211&gt;='Umrechnungskurse und Konstanten'!$C$9,C211&lt;='Umrechnungskurse und Konstanten'!$D$9),F211*'Umrechnungskurse und Konstanten'!$E$9,0)+IF(AND(C211&gt;='Umrechnungskurse und Konstanten'!$C$10,C211&lt;='Umrechnungskurse und Konstanten'!$D$10),F211*'Umrechnungskurse und Konstanten'!$E$10,0)+IF(AND(C211&gt;='Umrechnungskurse und Konstanten'!$C$11,C211&lt;='Umrechnungskurse und Konstanten'!$D$11),F211*'Umrechnungskurse und Konstanten'!$E$11,0)+IF(AND(C211&gt;='Umrechnungskurse und Konstanten'!$C$12,C211&lt;='Umrechnungskurse und Konstanten'!$D$12),F211*'Umrechnungskurse und Konstanten'!$E$12,0)+IF(AND(C211&gt;='Umrechnungskurse und Konstanten'!$C$13,C211&lt;='Umrechnungskurse und Konstanten'!$D$13),F211*'Umrechnungskurse und Konstanten'!$E$13,0)+IF(AND(C211&gt;='Umrechnungskurse und Konstanten'!$C$14,C211&lt;='Umrechnungskurse und Konstanten'!$D$14),F211*'Umrechnungskurse und Konstanten'!$E$14,0)+IF(AND(C211&gt;='Umrechnungskurse und Konstanten'!$C$15,C211&lt;='Umrechnungskurse und Konstanten'!$D$15),F211*'Umrechnungskurse und Konstanten'!$E$15,0)+IF(AND(C211&gt;='Umrechnungskurse und Konstanten'!$C$16,C211&lt;='Umrechnungskurse und Konstanten'!$D$16),F211*'Umrechnungskurse und Konstanten'!$E$16,0)</f>
        <v>0</v>
      </c>
      <c r="J211" s="43">
        <f t="shared" si="10"/>
        <v>0</v>
      </c>
      <c r="K211" s="43">
        <f t="shared" si="11"/>
        <v>0</v>
      </c>
      <c r="L211" s="69" t="str">
        <f>IF(OR(G211='Umrechnungskurse und Konstanten'!$E$21,G211='Umrechnungskurse und Konstanten'!$E$22,G211='Umrechnungskurse und Konstanten'!$E$23),"MwSt. Satz ok.","falsche/keine MwSt.")</f>
        <v>falsche/keine MwSt.</v>
      </c>
      <c r="M211" s="67" t="str">
        <f>IF(AND(C211&gt;='Umrechnungskurse und Konstanten'!$C$8,C211&lt;='Umrechnungskurse und Konstanten'!$D$10),"Periode ok.","falsche Periode")</f>
        <v>falsche Periode</v>
      </c>
    </row>
    <row r="212" spans="2:13" x14ac:dyDescent="0.3">
      <c r="B212" s="56"/>
      <c r="C212" s="38"/>
      <c r="D212" s="38"/>
      <c r="E212" s="45"/>
      <c r="F212" s="40"/>
      <c r="G212" s="52"/>
      <c r="H212" s="42">
        <f t="shared" si="9"/>
        <v>0</v>
      </c>
      <c r="I212" s="43">
        <f>IF(AND(C212&gt;='Umrechnungskurse und Konstanten'!$C$5,C212&lt;='Umrechnungskurse und Konstanten'!$D$5),F212*'Umrechnungskurse und Konstanten'!$E$5,0)+IF(AND(C212&gt;='Umrechnungskurse und Konstanten'!$C$6,C212&lt;='Umrechnungskurse und Konstanten'!$D$6),F212*'Umrechnungskurse und Konstanten'!$E$6,0)+IF(AND(C212&gt;='Umrechnungskurse und Konstanten'!$C$7,C212&lt;='Umrechnungskurse und Konstanten'!$D$7),F212*'Umrechnungskurse und Konstanten'!$E$7,0)+IF(AND(C212&gt;='Umrechnungskurse und Konstanten'!$C$8,C212&lt;='Umrechnungskurse und Konstanten'!$D$8),F212*'Umrechnungskurse und Konstanten'!$E$8,0)+IF(AND(C212&gt;='Umrechnungskurse und Konstanten'!$C$9,C212&lt;='Umrechnungskurse und Konstanten'!$D$9),F212*'Umrechnungskurse und Konstanten'!$E$9,0)+IF(AND(C212&gt;='Umrechnungskurse und Konstanten'!$C$10,C212&lt;='Umrechnungskurse und Konstanten'!$D$10),F212*'Umrechnungskurse und Konstanten'!$E$10,0)+IF(AND(C212&gt;='Umrechnungskurse und Konstanten'!$C$11,C212&lt;='Umrechnungskurse und Konstanten'!$D$11),F212*'Umrechnungskurse und Konstanten'!$E$11,0)+IF(AND(C212&gt;='Umrechnungskurse und Konstanten'!$C$12,C212&lt;='Umrechnungskurse und Konstanten'!$D$12),F212*'Umrechnungskurse und Konstanten'!$E$12,0)+IF(AND(C212&gt;='Umrechnungskurse und Konstanten'!$C$13,C212&lt;='Umrechnungskurse und Konstanten'!$D$13),F212*'Umrechnungskurse und Konstanten'!$E$13,0)+IF(AND(C212&gt;='Umrechnungskurse und Konstanten'!$C$14,C212&lt;='Umrechnungskurse und Konstanten'!$D$14),F212*'Umrechnungskurse und Konstanten'!$E$14,0)+IF(AND(C212&gt;='Umrechnungskurse und Konstanten'!$C$15,C212&lt;='Umrechnungskurse und Konstanten'!$D$15),F212*'Umrechnungskurse und Konstanten'!$E$15,0)+IF(AND(C212&gt;='Umrechnungskurse und Konstanten'!$C$16,C212&lt;='Umrechnungskurse und Konstanten'!$D$16),F212*'Umrechnungskurse und Konstanten'!$E$16,0)</f>
        <v>0</v>
      </c>
      <c r="J212" s="43">
        <f t="shared" si="10"/>
        <v>0</v>
      </c>
      <c r="K212" s="43">
        <f t="shared" si="11"/>
        <v>0</v>
      </c>
      <c r="L212" s="69" t="str">
        <f>IF(OR(G212='Umrechnungskurse und Konstanten'!$E$21,G212='Umrechnungskurse und Konstanten'!$E$22,G212='Umrechnungskurse und Konstanten'!$E$23),"MwSt. Satz ok.","falsche/keine MwSt.")</f>
        <v>falsche/keine MwSt.</v>
      </c>
      <c r="M212" s="67" t="str">
        <f>IF(AND(C212&gt;='Umrechnungskurse und Konstanten'!$C$8,C212&lt;='Umrechnungskurse und Konstanten'!$D$10),"Periode ok.","falsche Periode")</f>
        <v>falsche Periode</v>
      </c>
    </row>
    <row r="213" spans="2:13" x14ac:dyDescent="0.3">
      <c r="B213" s="56"/>
      <c r="C213" s="38"/>
      <c r="D213" s="38"/>
      <c r="E213" s="45"/>
      <c r="F213" s="40"/>
      <c r="G213" s="52"/>
      <c r="H213" s="42">
        <f t="shared" si="9"/>
        <v>0</v>
      </c>
      <c r="I213" s="43">
        <f>IF(AND(C213&gt;='Umrechnungskurse und Konstanten'!$C$5,C213&lt;='Umrechnungskurse und Konstanten'!$D$5),F213*'Umrechnungskurse und Konstanten'!$E$5,0)+IF(AND(C213&gt;='Umrechnungskurse und Konstanten'!$C$6,C213&lt;='Umrechnungskurse und Konstanten'!$D$6),F213*'Umrechnungskurse und Konstanten'!$E$6,0)+IF(AND(C213&gt;='Umrechnungskurse und Konstanten'!$C$7,C213&lt;='Umrechnungskurse und Konstanten'!$D$7),F213*'Umrechnungskurse und Konstanten'!$E$7,0)+IF(AND(C213&gt;='Umrechnungskurse und Konstanten'!$C$8,C213&lt;='Umrechnungskurse und Konstanten'!$D$8),F213*'Umrechnungskurse und Konstanten'!$E$8,0)+IF(AND(C213&gt;='Umrechnungskurse und Konstanten'!$C$9,C213&lt;='Umrechnungskurse und Konstanten'!$D$9),F213*'Umrechnungskurse und Konstanten'!$E$9,0)+IF(AND(C213&gt;='Umrechnungskurse und Konstanten'!$C$10,C213&lt;='Umrechnungskurse und Konstanten'!$D$10),F213*'Umrechnungskurse und Konstanten'!$E$10,0)+IF(AND(C213&gt;='Umrechnungskurse und Konstanten'!$C$11,C213&lt;='Umrechnungskurse und Konstanten'!$D$11),F213*'Umrechnungskurse und Konstanten'!$E$11,0)+IF(AND(C213&gt;='Umrechnungskurse und Konstanten'!$C$12,C213&lt;='Umrechnungskurse und Konstanten'!$D$12),F213*'Umrechnungskurse und Konstanten'!$E$12,0)+IF(AND(C213&gt;='Umrechnungskurse und Konstanten'!$C$13,C213&lt;='Umrechnungskurse und Konstanten'!$D$13),F213*'Umrechnungskurse und Konstanten'!$E$13,0)+IF(AND(C213&gt;='Umrechnungskurse und Konstanten'!$C$14,C213&lt;='Umrechnungskurse und Konstanten'!$D$14),F213*'Umrechnungskurse und Konstanten'!$E$14,0)+IF(AND(C213&gt;='Umrechnungskurse und Konstanten'!$C$15,C213&lt;='Umrechnungskurse und Konstanten'!$D$15),F213*'Umrechnungskurse und Konstanten'!$E$15,0)+IF(AND(C213&gt;='Umrechnungskurse und Konstanten'!$C$16,C213&lt;='Umrechnungskurse und Konstanten'!$D$16),F213*'Umrechnungskurse und Konstanten'!$E$16,0)</f>
        <v>0</v>
      </c>
      <c r="J213" s="43">
        <f t="shared" si="10"/>
        <v>0</v>
      </c>
      <c r="K213" s="43">
        <f t="shared" si="11"/>
        <v>0</v>
      </c>
      <c r="L213" s="69" t="str">
        <f>IF(OR(G213='Umrechnungskurse und Konstanten'!$E$21,G213='Umrechnungskurse und Konstanten'!$E$22,G213='Umrechnungskurse und Konstanten'!$E$23),"MwSt. Satz ok.","falsche/keine MwSt.")</f>
        <v>falsche/keine MwSt.</v>
      </c>
      <c r="M213" s="67" t="str">
        <f>IF(AND(C213&gt;='Umrechnungskurse und Konstanten'!$C$8,C213&lt;='Umrechnungskurse und Konstanten'!$D$10),"Periode ok.","falsche Periode")</f>
        <v>falsche Periode</v>
      </c>
    </row>
    <row r="214" spans="2:13" x14ac:dyDescent="0.3">
      <c r="B214" s="56"/>
      <c r="C214" s="38"/>
      <c r="D214" s="38"/>
      <c r="E214" s="45"/>
      <c r="F214" s="40"/>
      <c r="G214" s="52"/>
      <c r="H214" s="42">
        <f t="shared" si="9"/>
        <v>0</v>
      </c>
      <c r="I214" s="43">
        <f>IF(AND(C214&gt;='Umrechnungskurse und Konstanten'!$C$5,C214&lt;='Umrechnungskurse und Konstanten'!$D$5),F214*'Umrechnungskurse und Konstanten'!$E$5,0)+IF(AND(C214&gt;='Umrechnungskurse und Konstanten'!$C$6,C214&lt;='Umrechnungskurse und Konstanten'!$D$6),F214*'Umrechnungskurse und Konstanten'!$E$6,0)+IF(AND(C214&gt;='Umrechnungskurse und Konstanten'!$C$7,C214&lt;='Umrechnungskurse und Konstanten'!$D$7),F214*'Umrechnungskurse und Konstanten'!$E$7,0)+IF(AND(C214&gt;='Umrechnungskurse und Konstanten'!$C$8,C214&lt;='Umrechnungskurse und Konstanten'!$D$8),F214*'Umrechnungskurse und Konstanten'!$E$8,0)+IF(AND(C214&gt;='Umrechnungskurse und Konstanten'!$C$9,C214&lt;='Umrechnungskurse und Konstanten'!$D$9),F214*'Umrechnungskurse und Konstanten'!$E$9,0)+IF(AND(C214&gt;='Umrechnungskurse und Konstanten'!$C$10,C214&lt;='Umrechnungskurse und Konstanten'!$D$10),F214*'Umrechnungskurse und Konstanten'!$E$10,0)+IF(AND(C214&gt;='Umrechnungskurse und Konstanten'!$C$11,C214&lt;='Umrechnungskurse und Konstanten'!$D$11),F214*'Umrechnungskurse und Konstanten'!$E$11,0)+IF(AND(C214&gt;='Umrechnungskurse und Konstanten'!$C$12,C214&lt;='Umrechnungskurse und Konstanten'!$D$12),F214*'Umrechnungskurse und Konstanten'!$E$12,0)+IF(AND(C214&gt;='Umrechnungskurse und Konstanten'!$C$13,C214&lt;='Umrechnungskurse und Konstanten'!$D$13),F214*'Umrechnungskurse und Konstanten'!$E$13,0)+IF(AND(C214&gt;='Umrechnungskurse und Konstanten'!$C$14,C214&lt;='Umrechnungskurse und Konstanten'!$D$14),F214*'Umrechnungskurse und Konstanten'!$E$14,0)+IF(AND(C214&gt;='Umrechnungskurse und Konstanten'!$C$15,C214&lt;='Umrechnungskurse und Konstanten'!$D$15),F214*'Umrechnungskurse und Konstanten'!$E$15,0)+IF(AND(C214&gt;='Umrechnungskurse und Konstanten'!$C$16,C214&lt;='Umrechnungskurse und Konstanten'!$D$16),F214*'Umrechnungskurse und Konstanten'!$E$16,0)</f>
        <v>0</v>
      </c>
      <c r="J214" s="43">
        <f t="shared" si="10"/>
        <v>0</v>
      </c>
      <c r="K214" s="43">
        <f t="shared" si="11"/>
        <v>0</v>
      </c>
      <c r="L214" s="69" t="str">
        <f>IF(OR(G214='Umrechnungskurse und Konstanten'!$E$21,G214='Umrechnungskurse und Konstanten'!$E$22,G214='Umrechnungskurse und Konstanten'!$E$23),"MwSt. Satz ok.","falsche/keine MwSt.")</f>
        <v>falsche/keine MwSt.</v>
      </c>
      <c r="M214" s="67" t="str">
        <f>IF(AND(C214&gt;='Umrechnungskurse und Konstanten'!$C$8,C214&lt;='Umrechnungskurse und Konstanten'!$D$10),"Periode ok.","falsche Periode")</f>
        <v>falsche Periode</v>
      </c>
    </row>
    <row r="215" spans="2:13" x14ac:dyDescent="0.3">
      <c r="B215" s="56"/>
      <c r="C215" s="38"/>
      <c r="D215" s="38"/>
      <c r="E215" s="45"/>
      <c r="F215" s="40"/>
      <c r="G215" s="52"/>
      <c r="H215" s="42">
        <f t="shared" si="9"/>
        <v>0</v>
      </c>
      <c r="I215" s="43">
        <f>IF(AND(C215&gt;='Umrechnungskurse und Konstanten'!$C$5,C215&lt;='Umrechnungskurse und Konstanten'!$D$5),F215*'Umrechnungskurse und Konstanten'!$E$5,0)+IF(AND(C215&gt;='Umrechnungskurse und Konstanten'!$C$6,C215&lt;='Umrechnungskurse und Konstanten'!$D$6),F215*'Umrechnungskurse und Konstanten'!$E$6,0)+IF(AND(C215&gt;='Umrechnungskurse und Konstanten'!$C$7,C215&lt;='Umrechnungskurse und Konstanten'!$D$7),F215*'Umrechnungskurse und Konstanten'!$E$7,0)+IF(AND(C215&gt;='Umrechnungskurse und Konstanten'!$C$8,C215&lt;='Umrechnungskurse und Konstanten'!$D$8),F215*'Umrechnungskurse und Konstanten'!$E$8,0)+IF(AND(C215&gt;='Umrechnungskurse und Konstanten'!$C$9,C215&lt;='Umrechnungskurse und Konstanten'!$D$9),F215*'Umrechnungskurse und Konstanten'!$E$9,0)+IF(AND(C215&gt;='Umrechnungskurse und Konstanten'!$C$10,C215&lt;='Umrechnungskurse und Konstanten'!$D$10),F215*'Umrechnungskurse und Konstanten'!$E$10,0)+IF(AND(C215&gt;='Umrechnungskurse und Konstanten'!$C$11,C215&lt;='Umrechnungskurse und Konstanten'!$D$11),F215*'Umrechnungskurse und Konstanten'!$E$11,0)+IF(AND(C215&gt;='Umrechnungskurse und Konstanten'!$C$12,C215&lt;='Umrechnungskurse und Konstanten'!$D$12),F215*'Umrechnungskurse und Konstanten'!$E$12,0)+IF(AND(C215&gt;='Umrechnungskurse und Konstanten'!$C$13,C215&lt;='Umrechnungskurse und Konstanten'!$D$13),F215*'Umrechnungskurse und Konstanten'!$E$13,0)+IF(AND(C215&gt;='Umrechnungskurse und Konstanten'!$C$14,C215&lt;='Umrechnungskurse und Konstanten'!$D$14),F215*'Umrechnungskurse und Konstanten'!$E$14,0)+IF(AND(C215&gt;='Umrechnungskurse und Konstanten'!$C$15,C215&lt;='Umrechnungskurse und Konstanten'!$D$15),F215*'Umrechnungskurse und Konstanten'!$E$15,0)+IF(AND(C215&gt;='Umrechnungskurse und Konstanten'!$C$16,C215&lt;='Umrechnungskurse und Konstanten'!$D$16),F215*'Umrechnungskurse und Konstanten'!$E$16,0)</f>
        <v>0</v>
      </c>
      <c r="J215" s="43">
        <f t="shared" si="10"/>
        <v>0</v>
      </c>
      <c r="K215" s="43">
        <f t="shared" si="11"/>
        <v>0</v>
      </c>
      <c r="L215" s="69" t="str">
        <f>IF(OR(G215='Umrechnungskurse und Konstanten'!$E$21,G215='Umrechnungskurse und Konstanten'!$E$22,G215='Umrechnungskurse und Konstanten'!$E$23),"MwSt. Satz ok.","falsche/keine MwSt.")</f>
        <v>falsche/keine MwSt.</v>
      </c>
      <c r="M215" s="67" t="str">
        <f>IF(AND(C215&gt;='Umrechnungskurse und Konstanten'!$C$8,C215&lt;='Umrechnungskurse und Konstanten'!$D$10),"Periode ok.","falsche Periode")</f>
        <v>falsche Periode</v>
      </c>
    </row>
    <row r="216" spans="2:13" x14ac:dyDescent="0.3">
      <c r="B216" s="56"/>
      <c r="C216" s="38"/>
      <c r="D216" s="38"/>
      <c r="E216" s="45"/>
      <c r="F216" s="40"/>
      <c r="G216" s="52"/>
      <c r="H216" s="42">
        <f t="shared" si="9"/>
        <v>0</v>
      </c>
      <c r="I216" s="43">
        <f>IF(AND(C216&gt;='Umrechnungskurse und Konstanten'!$C$5,C216&lt;='Umrechnungskurse und Konstanten'!$D$5),F216*'Umrechnungskurse und Konstanten'!$E$5,0)+IF(AND(C216&gt;='Umrechnungskurse und Konstanten'!$C$6,C216&lt;='Umrechnungskurse und Konstanten'!$D$6),F216*'Umrechnungskurse und Konstanten'!$E$6,0)+IF(AND(C216&gt;='Umrechnungskurse und Konstanten'!$C$7,C216&lt;='Umrechnungskurse und Konstanten'!$D$7),F216*'Umrechnungskurse und Konstanten'!$E$7,0)+IF(AND(C216&gt;='Umrechnungskurse und Konstanten'!$C$8,C216&lt;='Umrechnungskurse und Konstanten'!$D$8),F216*'Umrechnungskurse und Konstanten'!$E$8,0)+IF(AND(C216&gt;='Umrechnungskurse und Konstanten'!$C$9,C216&lt;='Umrechnungskurse und Konstanten'!$D$9),F216*'Umrechnungskurse und Konstanten'!$E$9,0)+IF(AND(C216&gt;='Umrechnungskurse und Konstanten'!$C$10,C216&lt;='Umrechnungskurse und Konstanten'!$D$10),F216*'Umrechnungskurse und Konstanten'!$E$10,0)+IF(AND(C216&gt;='Umrechnungskurse und Konstanten'!$C$11,C216&lt;='Umrechnungskurse und Konstanten'!$D$11),F216*'Umrechnungskurse und Konstanten'!$E$11,0)+IF(AND(C216&gt;='Umrechnungskurse und Konstanten'!$C$12,C216&lt;='Umrechnungskurse und Konstanten'!$D$12),F216*'Umrechnungskurse und Konstanten'!$E$12,0)+IF(AND(C216&gt;='Umrechnungskurse und Konstanten'!$C$13,C216&lt;='Umrechnungskurse und Konstanten'!$D$13),F216*'Umrechnungskurse und Konstanten'!$E$13,0)+IF(AND(C216&gt;='Umrechnungskurse und Konstanten'!$C$14,C216&lt;='Umrechnungskurse und Konstanten'!$D$14),F216*'Umrechnungskurse und Konstanten'!$E$14,0)+IF(AND(C216&gt;='Umrechnungskurse und Konstanten'!$C$15,C216&lt;='Umrechnungskurse und Konstanten'!$D$15),F216*'Umrechnungskurse und Konstanten'!$E$15,0)+IF(AND(C216&gt;='Umrechnungskurse und Konstanten'!$C$16,C216&lt;='Umrechnungskurse und Konstanten'!$D$16),F216*'Umrechnungskurse und Konstanten'!$E$16,0)</f>
        <v>0</v>
      </c>
      <c r="J216" s="43">
        <f t="shared" si="10"/>
        <v>0</v>
      </c>
      <c r="K216" s="43">
        <f t="shared" si="11"/>
        <v>0</v>
      </c>
      <c r="L216" s="69" t="str">
        <f>IF(OR(G216='Umrechnungskurse und Konstanten'!$E$21,G216='Umrechnungskurse und Konstanten'!$E$22,G216='Umrechnungskurse und Konstanten'!$E$23),"MwSt. Satz ok.","falsche/keine MwSt.")</f>
        <v>falsche/keine MwSt.</v>
      </c>
      <c r="M216" s="67" t="str">
        <f>IF(AND(C216&gt;='Umrechnungskurse und Konstanten'!$C$8,C216&lt;='Umrechnungskurse und Konstanten'!$D$10),"Periode ok.","falsche Periode")</f>
        <v>falsche Periode</v>
      </c>
    </row>
    <row r="217" spans="2:13" x14ac:dyDescent="0.3">
      <c r="B217" s="56"/>
      <c r="C217" s="38"/>
      <c r="D217" s="38"/>
      <c r="E217" s="45"/>
      <c r="F217" s="40"/>
      <c r="G217" s="52"/>
      <c r="H217" s="42">
        <f t="shared" si="9"/>
        <v>0</v>
      </c>
      <c r="I217" s="43">
        <f>IF(AND(C217&gt;='Umrechnungskurse und Konstanten'!$C$5,C217&lt;='Umrechnungskurse und Konstanten'!$D$5),F217*'Umrechnungskurse und Konstanten'!$E$5,0)+IF(AND(C217&gt;='Umrechnungskurse und Konstanten'!$C$6,C217&lt;='Umrechnungskurse und Konstanten'!$D$6),F217*'Umrechnungskurse und Konstanten'!$E$6,0)+IF(AND(C217&gt;='Umrechnungskurse und Konstanten'!$C$7,C217&lt;='Umrechnungskurse und Konstanten'!$D$7),F217*'Umrechnungskurse und Konstanten'!$E$7,0)+IF(AND(C217&gt;='Umrechnungskurse und Konstanten'!$C$8,C217&lt;='Umrechnungskurse und Konstanten'!$D$8),F217*'Umrechnungskurse und Konstanten'!$E$8,0)+IF(AND(C217&gt;='Umrechnungskurse und Konstanten'!$C$9,C217&lt;='Umrechnungskurse und Konstanten'!$D$9),F217*'Umrechnungskurse und Konstanten'!$E$9,0)+IF(AND(C217&gt;='Umrechnungskurse und Konstanten'!$C$10,C217&lt;='Umrechnungskurse und Konstanten'!$D$10),F217*'Umrechnungskurse und Konstanten'!$E$10,0)+IF(AND(C217&gt;='Umrechnungskurse und Konstanten'!$C$11,C217&lt;='Umrechnungskurse und Konstanten'!$D$11),F217*'Umrechnungskurse und Konstanten'!$E$11,0)+IF(AND(C217&gt;='Umrechnungskurse und Konstanten'!$C$12,C217&lt;='Umrechnungskurse und Konstanten'!$D$12),F217*'Umrechnungskurse und Konstanten'!$E$12,0)+IF(AND(C217&gt;='Umrechnungskurse und Konstanten'!$C$13,C217&lt;='Umrechnungskurse und Konstanten'!$D$13),F217*'Umrechnungskurse und Konstanten'!$E$13,0)+IF(AND(C217&gt;='Umrechnungskurse und Konstanten'!$C$14,C217&lt;='Umrechnungskurse und Konstanten'!$D$14),F217*'Umrechnungskurse und Konstanten'!$E$14,0)+IF(AND(C217&gt;='Umrechnungskurse und Konstanten'!$C$15,C217&lt;='Umrechnungskurse und Konstanten'!$D$15),F217*'Umrechnungskurse und Konstanten'!$E$15,0)+IF(AND(C217&gt;='Umrechnungskurse und Konstanten'!$C$16,C217&lt;='Umrechnungskurse und Konstanten'!$D$16),F217*'Umrechnungskurse und Konstanten'!$E$16,0)</f>
        <v>0</v>
      </c>
      <c r="J217" s="43">
        <f t="shared" si="10"/>
        <v>0</v>
      </c>
      <c r="K217" s="43">
        <f t="shared" si="11"/>
        <v>0</v>
      </c>
      <c r="L217" s="69" t="str">
        <f>IF(OR(G217='Umrechnungskurse und Konstanten'!$E$21,G217='Umrechnungskurse und Konstanten'!$E$22,G217='Umrechnungskurse und Konstanten'!$E$23),"MwSt. Satz ok.","falsche/keine MwSt.")</f>
        <v>falsche/keine MwSt.</v>
      </c>
      <c r="M217" s="67" t="str">
        <f>IF(AND(C217&gt;='Umrechnungskurse und Konstanten'!$C$8,C217&lt;='Umrechnungskurse und Konstanten'!$D$10),"Periode ok.","falsche Periode")</f>
        <v>falsche Periode</v>
      </c>
    </row>
    <row r="218" spans="2:13" x14ac:dyDescent="0.3">
      <c r="B218" s="56"/>
      <c r="C218" s="38"/>
      <c r="D218" s="38"/>
      <c r="E218" s="45"/>
      <c r="F218" s="40"/>
      <c r="G218" s="52"/>
      <c r="H218" s="42">
        <f t="shared" si="9"/>
        <v>0</v>
      </c>
      <c r="I218" s="43">
        <f>IF(AND(C218&gt;='Umrechnungskurse und Konstanten'!$C$5,C218&lt;='Umrechnungskurse und Konstanten'!$D$5),F218*'Umrechnungskurse und Konstanten'!$E$5,0)+IF(AND(C218&gt;='Umrechnungskurse und Konstanten'!$C$6,C218&lt;='Umrechnungskurse und Konstanten'!$D$6),F218*'Umrechnungskurse und Konstanten'!$E$6,0)+IF(AND(C218&gt;='Umrechnungskurse und Konstanten'!$C$7,C218&lt;='Umrechnungskurse und Konstanten'!$D$7),F218*'Umrechnungskurse und Konstanten'!$E$7,0)+IF(AND(C218&gt;='Umrechnungskurse und Konstanten'!$C$8,C218&lt;='Umrechnungskurse und Konstanten'!$D$8),F218*'Umrechnungskurse und Konstanten'!$E$8,0)+IF(AND(C218&gt;='Umrechnungskurse und Konstanten'!$C$9,C218&lt;='Umrechnungskurse und Konstanten'!$D$9),F218*'Umrechnungskurse und Konstanten'!$E$9,0)+IF(AND(C218&gt;='Umrechnungskurse und Konstanten'!$C$10,C218&lt;='Umrechnungskurse und Konstanten'!$D$10),F218*'Umrechnungskurse und Konstanten'!$E$10,0)+IF(AND(C218&gt;='Umrechnungskurse und Konstanten'!$C$11,C218&lt;='Umrechnungskurse und Konstanten'!$D$11),F218*'Umrechnungskurse und Konstanten'!$E$11,0)+IF(AND(C218&gt;='Umrechnungskurse und Konstanten'!$C$12,C218&lt;='Umrechnungskurse und Konstanten'!$D$12),F218*'Umrechnungskurse und Konstanten'!$E$12,0)+IF(AND(C218&gt;='Umrechnungskurse und Konstanten'!$C$13,C218&lt;='Umrechnungskurse und Konstanten'!$D$13),F218*'Umrechnungskurse und Konstanten'!$E$13,0)+IF(AND(C218&gt;='Umrechnungskurse und Konstanten'!$C$14,C218&lt;='Umrechnungskurse und Konstanten'!$D$14),F218*'Umrechnungskurse und Konstanten'!$E$14,0)+IF(AND(C218&gt;='Umrechnungskurse und Konstanten'!$C$15,C218&lt;='Umrechnungskurse und Konstanten'!$D$15),F218*'Umrechnungskurse und Konstanten'!$E$15,0)+IF(AND(C218&gt;='Umrechnungskurse und Konstanten'!$C$16,C218&lt;='Umrechnungskurse und Konstanten'!$D$16),F218*'Umrechnungskurse und Konstanten'!$E$16,0)</f>
        <v>0</v>
      </c>
      <c r="J218" s="43">
        <f t="shared" si="10"/>
        <v>0</v>
      </c>
      <c r="K218" s="43">
        <f t="shared" si="11"/>
        <v>0</v>
      </c>
      <c r="L218" s="69" t="str">
        <f>IF(OR(G218='Umrechnungskurse und Konstanten'!$E$21,G218='Umrechnungskurse und Konstanten'!$E$22,G218='Umrechnungskurse und Konstanten'!$E$23),"MwSt. Satz ok.","falsche/keine MwSt.")</f>
        <v>falsche/keine MwSt.</v>
      </c>
      <c r="M218" s="67" t="str">
        <f>IF(AND(C218&gt;='Umrechnungskurse und Konstanten'!$C$8,C218&lt;='Umrechnungskurse und Konstanten'!$D$10),"Periode ok.","falsche Periode")</f>
        <v>falsche Periode</v>
      </c>
    </row>
    <row r="219" spans="2:13" x14ac:dyDescent="0.3">
      <c r="B219" s="56"/>
      <c r="C219" s="38"/>
      <c r="D219" s="38"/>
      <c r="E219" s="45"/>
      <c r="F219" s="40"/>
      <c r="G219" s="52"/>
      <c r="H219" s="42">
        <f t="shared" si="9"/>
        <v>0</v>
      </c>
      <c r="I219" s="43">
        <f>IF(AND(C219&gt;='Umrechnungskurse und Konstanten'!$C$5,C219&lt;='Umrechnungskurse und Konstanten'!$D$5),F219*'Umrechnungskurse und Konstanten'!$E$5,0)+IF(AND(C219&gt;='Umrechnungskurse und Konstanten'!$C$6,C219&lt;='Umrechnungskurse und Konstanten'!$D$6),F219*'Umrechnungskurse und Konstanten'!$E$6,0)+IF(AND(C219&gt;='Umrechnungskurse und Konstanten'!$C$7,C219&lt;='Umrechnungskurse und Konstanten'!$D$7),F219*'Umrechnungskurse und Konstanten'!$E$7,0)+IF(AND(C219&gt;='Umrechnungskurse und Konstanten'!$C$8,C219&lt;='Umrechnungskurse und Konstanten'!$D$8),F219*'Umrechnungskurse und Konstanten'!$E$8,0)+IF(AND(C219&gt;='Umrechnungskurse und Konstanten'!$C$9,C219&lt;='Umrechnungskurse und Konstanten'!$D$9),F219*'Umrechnungskurse und Konstanten'!$E$9,0)+IF(AND(C219&gt;='Umrechnungskurse und Konstanten'!$C$10,C219&lt;='Umrechnungskurse und Konstanten'!$D$10),F219*'Umrechnungskurse und Konstanten'!$E$10,0)+IF(AND(C219&gt;='Umrechnungskurse und Konstanten'!$C$11,C219&lt;='Umrechnungskurse und Konstanten'!$D$11),F219*'Umrechnungskurse und Konstanten'!$E$11,0)+IF(AND(C219&gt;='Umrechnungskurse und Konstanten'!$C$12,C219&lt;='Umrechnungskurse und Konstanten'!$D$12),F219*'Umrechnungskurse und Konstanten'!$E$12,0)+IF(AND(C219&gt;='Umrechnungskurse und Konstanten'!$C$13,C219&lt;='Umrechnungskurse und Konstanten'!$D$13),F219*'Umrechnungskurse und Konstanten'!$E$13,0)+IF(AND(C219&gt;='Umrechnungskurse und Konstanten'!$C$14,C219&lt;='Umrechnungskurse und Konstanten'!$D$14),F219*'Umrechnungskurse und Konstanten'!$E$14,0)+IF(AND(C219&gt;='Umrechnungskurse und Konstanten'!$C$15,C219&lt;='Umrechnungskurse und Konstanten'!$D$15),F219*'Umrechnungskurse und Konstanten'!$E$15,0)+IF(AND(C219&gt;='Umrechnungskurse und Konstanten'!$C$16,C219&lt;='Umrechnungskurse und Konstanten'!$D$16),F219*'Umrechnungskurse und Konstanten'!$E$16,0)</f>
        <v>0</v>
      </c>
      <c r="J219" s="43">
        <f t="shared" si="10"/>
        <v>0</v>
      </c>
      <c r="K219" s="43">
        <f t="shared" si="11"/>
        <v>0</v>
      </c>
      <c r="L219" s="69" t="str">
        <f>IF(OR(G219='Umrechnungskurse und Konstanten'!$E$21,G219='Umrechnungskurse und Konstanten'!$E$22,G219='Umrechnungskurse und Konstanten'!$E$23),"MwSt. Satz ok.","falsche/keine MwSt.")</f>
        <v>falsche/keine MwSt.</v>
      </c>
      <c r="M219" s="67" t="str">
        <f>IF(AND(C219&gt;='Umrechnungskurse und Konstanten'!$C$8,C219&lt;='Umrechnungskurse und Konstanten'!$D$10),"Periode ok.","falsche Periode")</f>
        <v>falsche Periode</v>
      </c>
    </row>
    <row r="220" spans="2:13" x14ac:dyDescent="0.3">
      <c r="B220" s="56"/>
      <c r="C220" s="38"/>
      <c r="D220" s="38"/>
      <c r="E220" s="45"/>
      <c r="F220" s="40"/>
      <c r="G220" s="52"/>
      <c r="H220" s="42">
        <f t="shared" si="9"/>
        <v>0</v>
      </c>
      <c r="I220" s="43">
        <f>IF(AND(C220&gt;='Umrechnungskurse und Konstanten'!$C$5,C220&lt;='Umrechnungskurse und Konstanten'!$D$5),F220*'Umrechnungskurse und Konstanten'!$E$5,0)+IF(AND(C220&gt;='Umrechnungskurse und Konstanten'!$C$6,C220&lt;='Umrechnungskurse und Konstanten'!$D$6),F220*'Umrechnungskurse und Konstanten'!$E$6,0)+IF(AND(C220&gt;='Umrechnungskurse und Konstanten'!$C$7,C220&lt;='Umrechnungskurse und Konstanten'!$D$7),F220*'Umrechnungskurse und Konstanten'!$E$7,0)+IF(AND(C220&gt;='Umrechnungskurse und Konstanten'!$C$8,C220&lt;='Umrechnungskurse und Konstanten'!$D$8),F220*'Umrechnungskurse und Konstanten'!$E$8,0)+IF(AND(C220&gt;='Umrechnungskurse und Konstanten'!$C$9,C220&lt;='Umrechnungskurse und Konstanten'!$D$9),F220*'Umrechnungskurse und Konstanten'!$E$9,0)+IF(AND(C220&gt;='Umrechnungskurse und Konstanten'!$C$10,C220&lt;='Umrechnungskurse und Konstanten'!$D$10),F220*'Umrechnungskurse und Konstanten'!$E$10,0)+IF(AND(C220&gt;='Umrechnungskurse und Konstanten'!$C$11,C220&lt;='Umrechnungskurse und Konstanten'!$D$11),F220*'Umrechnungskurse und Konstanten'!$E$11,0)+IF(AND(C220&gt;='Umrechnungskurse und Konstanten'!$C$12,C220&lt;='Umrechnungskurse und Konstanten'!$D$12),F220*'Umrechnungskurse und Konstanten'!$E$12,0)+IF(AND(C220&gt;='Umrechnungskurse und Konstanten'!$C$13,C220&lt;='Umrechnungskurse und Konstanten'!$D$13),F220*'Umrechnungskurse und Konstanten'!$E$13,0)+IF(AND(C220&gt;='Umrechnungskurse und Konstanten'!$C$14,C220&lt;='Umrechnungskurse und Konstanten'!$D$14),F220*'Umrechnungskurse und Konstanten'!$E$14,0)+IF(AND(C220&gt;='Umrechnungskurse und Konstanten'!$C$15,C220&lt;='Umrechnungskurse und Konstanten'!$D$15),F220*'Umrechnungskurse und Konstanten'!$E$15,0)+IF(AND(C220&gt;='Umrechnungskurse und Konstanten'!$C$16,C220&lt;='Umrechnungskurse und Konstanten'!$D$16),F220*'Umrechnungskurse und Konstanten'!$E$16,0)</f>
        <v>0</v>
      </c>
      <c r="J220" s="43">
        <f t="shared" si="10"/>
        <v>0</v>
      </c>
      <c r="K220" s="43">
        <f t="shared" si="11"/>
        <v>0</v>
      </c>
      <c r="L220" s="69" t="str">
        <f>IF(OR(G220='Umrechnungskurse und Konstanten'!$E$21,G220='Umrechnungskurse und Konstanten'!$E$22,G220='Umrechnungskurse und Konstanten'!$E$23),"MwSt. Satz ok.","falsche/keine MwSt.")</f>
        <v>falsche/keine MwSt.</v>
      </c>
      <c r="M220" s="67" t="str">
        <f>IF(AND(C220&gt;='Umrechnungskurse und Konstanten'!$C$8,C220&lt;='Umrechnungskurse und Konstanten'!$D$10),"Periode ok.","falsche Periode")</f>
        <v>falsche Periode</v>
      </c>
    </row>
    <row r="221" spans="2:13" x14ac:dyDescent="0.3">
      <c r="B221" s="56"/>
      <c r="C221" s="38"/>
      <c r="D221" s="38"/>
      <c r="E221" s="45"/>
      <c r="F221" s="40"/>
      <c r="G221" s="52"/>
      <c r="H221" s="42">
        <f t="shared" si="9"/>
        <v>0</v>
      </c>
      <c r="I221" s="43">
        <f>IF(AND(C221&gt;='Umrechnungskurse und Konstanten'!$C$5,C221&lt;='Umrechnungskurse und Konstanten'!$D$5),F221*'Umrechnungskurse und Konstanten'!$E$5,0)+IF(AND(C221&gt;='Umrechnungskurse und Konstanten'!$C$6,C221&lt;='Umrechnungskurse und Konstanten'!$D$6),F221*'Umrechnungskurse und Konstanten'!$E$6,0)+IF(AND(C221&gt;='Umrechnungskurse und Konstanten'!$C$7,C221&lt;='Umrechnungskurse und Konstanten'!$D$7),F221*'Umrechnungskurse und Konstanten'!$E$7,0)+IF(AND(C221&gt;='Umrechnungskurse und Konstanten'!$C$8,C221&lt;='Umrechnungskurse und Konstanten'!$D$8),F221*'Umrechnungskurse und Konstanten'!$E$8,0)+IF(AND(C221&gt;='Umrechnungskurse und Konstanten'!$C$9,C221&lt;='Umrechnungskurse und Konstanten'!$D$9),F221*'Umrechnungskurse und Konstanten'!$E$9,0)+IF(AND(C221&gt;='Umrechnungskurse und Konstanten'!$C$10,C221&lt;='Umrechnungskurse und Konstanten'!$D$10),F221*'Umrechnungskurse und Konstanten'!$E$10,0)+IF(AND(C221&gt;='Umrechnungskurse und Konstanten'!$C$11,C221&lt;='Umrechnungskurse und Konstanten'!$D$11),F221*'Umrechnungskurse und Konstanten'!$E$11,0)+IF(AND(C221&gt;='Umrechnungskurse und Konstanten'!$C$12,C221&lt;='Umrechnungskurse und Konstanten'!$D$12),F221*'Umrechnungskurse und Konstanten'!$E$12,0)+IF(AND(C221&gt;='Umrechnungskurse und Konstanten'!$C$13,C221&lt;='Umrechnungskurse und Konstanten'!$D$13),F221*'Umrechnungskurse und Konstanten'!$E$13,0)+IF(AND(C221&gt;='Umrechnungskurse und Konstanten'!$C$14,C221&lt;='Umrechnungskurse und Konstanten'!$D$14),F221*'Umrechnungskurse und Konstanten'!$E$14,0)+IF(AND(C221&gt;='Umrechnungskurse und Konstanten'!$C$15,C221&lt;='Umrechnungskurse und Konstanten'!$D$15),F221*'Umrechnungskurse und Konstanten'!$E$15,0)+IF(AND(C221&gt;='Umrechnungskurse und Konstanten'!$C$16,C221&lt;='Umrechnungskurse und Konstanten'!$D$16),F221*'Umrechnungskurse und Konstanten'!$E$16,0)</f>
        <v>0</v>
      </c>
      <c r="J221" s="43">
        <f t="shared" si="10"/>
        <v>0</v>
      </c>
      <c r="K221" s="43">
        <f t="shared" si="11"/>
        <v>0</v>
      </c>
      <c r="L221" s="69" t="str">
        <f>IF(OR(G221='Umrechnungskurse und Konstanten'!$E$21,G221='Umrechnungskurse und Konstanten'!$E$22,G221='Umrechnungskurse und Konstanten'!$E$23),"MwSt. Satz ok.","falsche/keine MwSt.")</f>
        <v>falsche/keine MwSt.</v>
      </c>
      <c r="M221" s="67" t="str">
        <f>IF(AND(C221&gt;='Umrechnungskurse und Konstanten'!$C$8,C221&lt;='Umrechnungskurse und Konstanten'!$D$10),"Periode ok.","falsche Periode")</f>
        <v>falsche Periode</v>
      </c>
    </row>
    <row r="222" spans="2:13" x14ac:dyDescent="0.3">
      <c r="B222" s="56"/>
      <c r="C222" s="38"/>
      <c r="D222" s="38"/>
      <c r="E222" s="45"/>
      <c r="F222" s="40"/>
      <c r="G222" s="52"/>
      <c r="H222" s="42">
        <f t="shared" si="9"/>
        <v>0</v>
      </c>
      <c r="I222" s="43">
        <f>IF(AND(C222&gt;='Umrechnungskurse und Konstanten'!$C$5,C222&lt;='Umrechnungskurse und Konstanten'!$D$5),F222*'Umrechnungskurse und Konstanten'!$E$5,0)+IF(AND(C222&gt;='Umrechnungskurse und Konstanten'!$C$6,C222&lt;='Umrechnungskurse und Konstanten'!$D$6),F222*'Umrechnungskurse und Konstanten'!$E$6,0)+IF(AND(C222&gt;='Umrechnungskurse und Konstanten'!$C$7,C222&lt;='Umrechnungskurse und Konstanten'!$D$7),F222*'Umrechnungskurse und Konstanten'!$E$7,0)+IF(AND(C222&gt;='Umrechnungskurse und Konstanten'!$C$8,C222&lt;='Umrechnungskurse und Konstanten'!$D$8),F222*'Umrechnungskurse und Konstanten'!$E$8,0)+IF(AND(C222&gt;='Umrechnungskurse und Konstanten'!$C$9,C222&lt;='Umrechnungskurse und Konstanten'!$D$9),F222*'Umrechnungskurse und Konstanten'!$E$9,0)+IF(AND(C222&gt;='Umrechnungskurse und Konstanten'!$C$10,C222&lt;='Umrechnungskurse und Konstanten'!$D$10),F222*'Umrechnungskurse und Konstanten'!$E$10,0)+IF(AND(C222&gt;='Umrechnungskurse und Konstanten'!$C$11,C222&lt;='Umrechnungskurse und Konstanten'!$D$11),F222*'Umrechnungskurse und Konstanten'!$E$11,0)+IF(AND(C222&gt;='Umrechnungskurse und Konstanten'!$C$12,C222&lt;='Umrechnungskurse und Konstanten'!$D$12),F222*'Umrechnungskurse und Konstanten'!$E$12,0)+IF(AND(C222&gt;='Umrechnungskurse und Konstanten'!$C$13,C222&lt;='Umrechnungskurse und Konstanten'!$D$13),F222*'Umrechnungskurse und Konstanten'!$E$13,0)+IF(AND(C222&gt;='Umrechnungskurse und Konstanten'!$C$14,C222&lt;='Umrechnungskurse und Konstanten'!$D$14),F222*'Umrechnungskurse und Konstanten'!$E$14,0)+IF(AND(C222&gt;='Umrechnungskurse und Konstanten'!$C$15,C222&lt;='Umrechnungskurse und Konstanten'!$D$15),F222*'Umrechnungskurse und Konstanten'!$E$15,0)+IF(AND(C222&gt;='Umrechnungskurse und Konstanten'!$C$16,C222&lt;='Umrechnungskurse und Konstanten'!$D$16),F222*'Umrechnungskurse und Konstanten'!$E$16,0)</f>
        <v>0</v>
      </c>
      <c r="J222" s="43">
        <f t="shared" si="10"/>
        <v>0</v>
      </c>
      <c r="K222" s="43">
        <f t="shared" si="11"/>
        <v>0</v>
      </c>
      <c r="L222" s="69" t="str">
        <f>IF(OR(G222='Umrechnungskurse und Konstanten'!$E$21,G222='Umrechnungskurse und Konstanten'!$E$22,G222='Umrechnungskurse und Konstanten'!$E$23),"MwSt. Satz ok.","falsche/keine MwSt.")</f>
        <v>falsche/keine MwSt.</v>
      </c>
      <c r="M222" s="67" t="str">
        <f>IF(AND(C222&gt;='Umrechnungskurse und Konstanten'!$C$8,C222&lt;='Umrechnungskurse und Konstanten'!$D$10),"Periode ok.","falsche Periode")</f>
        <v>falsche Periode</v>
      </c>
    </row>
    <row r="223" spans="2:13" x14ac:dyDescent="0.3">
      <c r="B223" s="56"/>
      <c r="C223" s="38"/>
      <c r="D223" s="38"/>
      <c r="E223" s="45"/>
      <c r="F223" s="40"/>
      <c r="G223" s="52"/>
      <c r="H223" s="42">
        <f t="shared" si="9"/>
        <v>0</v>
      </c>
      <c r="I223" s="43">
        <f>IF(AND(C223&gt;='Umrechnungskurse und Konstanten'!$C$5,C223&lt;='Umrechnungskurse und Konstanten'!$D$5),F223*'Umrechnungskurse und Konstanten'!$E$5,0)+IF(AND(C223&gt;='Umrechnungskurse und Konstanten'!$C$6,C223&lt;='Umrechnungskurse und Konstanten'!$D$6),F223*'Umrechnungskurse und Konstanten'!$E$6,0)+IF(AND(C223&gt;='Umrechnungskurse und Konstanten'!$C$7,C223&lt;='Umrechnungskurse und Konstanten'!$D$7),F223*'Umrechnungskurse und Konstanten'!$E$7,0)+IF(AND(C223&gt;='Umrechnungskurse und Konstanten'!$C$8,C223&lt;='Umrechnungskurse und Konstanten'!$D$8),F223*'Umrechnungskurse und Konstanten'!$E$8,0)+IF(AND(C223&gt;='Umrechnungskurse und Konstanten'!$C$9,C223&lt;='Umrechnungskurse und Konstanten'!$D$9),F223*'Umrechnungskurse und Konstanten'!$E$9,0)+IF(AND(C223&gt;='Umrechnungskurse und Konstanten'!$C$10,C223&lt;='Umrechnungskurse und Konstanten'!$D$10),F223*'Umrechnungskurse und Konstanten'!$E$10,0)+IF(AND(C223&gt;='Umrechnungskurse und Konstanten'!$C$11,C223&lt;='Umrechnungskurse und Konstanten'!$D$11),F223*'Umrechnungskurse und Konstanten'!$E$11,0)+IF(AND(C223&gt;='Umrechnungskurse und Konstanten'!$C$12,C223&lt;='Umrechnungskurse und Konstanten'!$D$12),F223*'Umrechnungskurse und Konstanten'!$E$12,0)+IF(AND(C223&gt;='Umrechnungskurse und Konstanten'!$C$13,C223&lt;='Umrechnungskurse und Konstanten'!$D$13),F223*'Umrechnungskurse und Konstanten'!$E$13,0)+IF(AND(C223&gt;='Umrechnungskurse und Konstanten'!$C$14,C223&lt;='Umrechnungskurse und Konstanten'!$D$14),F223*'Umrechnungskurse und Konstanten'!$E$14,0)+IF(AND(C223&gt;='Umrechnungskurse und Konstanten'!$C$15,C223&lt;='Umrechnungskurse und Konstanten'!$D$15),F223*'Umrechnungskurse und Konstanten'!$E$15,0)+IF(AND(C223&gt;='Umrechnungskurse und Konstanten'!$C$16,C223&lt;='Umrechnungskurse und Konstanten'!$D$16),F223*'Umrechnungskurse und Konstanten'!$E$16,0)</f>
        <v>0</v>
      </c>
      <c r="J223" s="43">
        <f t="shared" si="10"/>
        <v>0</v>
      </c>
      <c r="K223" s="43">
        <f t="shared" si="11"/>
        <v>0</v>
      </c>
      <c r="L223" s="69" t="str">
        <f>IF(OR(G223='Umrechnungskurse und Konstanten'!$E$21,G223='Umrechnungskurse und Konstanten'!$E$22,G223='Umrechnungskurse und Konstanten'!$E$23),"MwSt. Satz ok.","falsche/keine MwSt.")</f>
        <v>falsche/keine MwSt.</v>
      </c>
      <c r="M223" s="67" t="str">
        <f>IF(AND(C223&gt;='Umrechnungskurse und Konstanten'!$C$8,C223&lt;='Umrechnungskurse und Konstanten'!$D$10),"Periode ok.","falsche Periode")</f>
        <v>falsche Periode</v>
      </c>
    </row>
    <row r="224" spans="2:13" x14ac:dyDescent="0.3">
      <c r="B224" s="56"/>
      <c r="C224" s="38"/>
      <c r="D224" s="38"/>
      <c r="E224" s="45"/>
      <c r="F224" s="40"/>
      <c r="G224" s="52"/>
      <c r="H224" s="42">
        <f t="shared" si="9"/>
        <v>0</v>
      </c>
      <c r="I224" s="43">
        <f>IF(AND(C224&gt;='Umrechnungskurse und Konstanten'!$C$5,C224&lt;='Umrechnungskurse und Konstanten'!$D$5),F224*'Umrechnungskurse und Konstanten'!$E$5,0)+IF(AND(C224&gt;='Umrechnungskurse und Konstanten'!$C$6,C224&lt;='Umrechnungskurse und Konstanten'!$D$6),F224*'Umrechnungskurse und Konstanten'!$E$6,0)+IF(AND(C224&gt;='Umrechnungskurse und Konstanten'!$C$7,C224&lt;='Umrechnungskurse und Konstanten'!$D$7),F224*'Umrechnungskurse und Konstanten'!$E$7,0)+IF(AND(C224&gt;='Umrechnungskurse und Konstanten'!$C$8,C224&lt;='Umrechnungskurse und Konstanten'!$D$8),F224*'Umrechnungskurse und Konstanten'!$E$8,0)+IF(AND(C224&gt;='Umrechnungskurse und Konstanten'!$C$9,C224&lt;='Umrechnungskurse und Konstanten'!$D$9),F224*'Umrechnungskurse und Konstanten'!$E$9,0)+IF(AND(C224&gt;='Umrechnungskurse und Konstanten'!$C$10,C224&lt;='Umrechnungskurse und Konstanten'!$D$10),F224*'Umrechnungskurse und Konstanten'!$E$10,0)+IF(AND(C224&gt;='Umrechnungskurse und Konstanten'!$C$11,C224&lt;='Umrechnungskurse und Konstanten'!$D$11),F224*'Umrechnungskurse und Konstanten'!$E$11,0)+IF(AND(C224&gt;='Umrechnungskurse und Konstanten'!$C$12,C224&lt;='Umrechnungskurse und Konstanten'!$D$12),F224*'Umrechnungskurse und Konstanten'!$E$12,0)+IF(AND(C224&gt;='Umrechnungskurse und Konstanten'!$C$13,C224&lt;='Umrechnungskurse und Konstanten'!$D$13),F224*'Umrechnungskurse und Konstanten'!$E$13,0)+IF(AND(C224&gt;='Umrechnungskurse und Konstanten'!$C$14,C224&lt;='Umrechnungskurse und Konstanten'!$D$14),F224*'Umrechnungskurse und Konstanten'!$E$14,0)+IF(AND(C224&gt;='Umrechnungskurse und Konstanten'!$C$15,C224&lt;='Umrechnungskurse und Konstanten'!$D$15),F224*'Umrechnungskurse und Konstanten'!$E$15,0)+IF(AND(C224&gt;='Umrechnungskurse und Konstanten'!$C$16,C224&lt;='Umrechnungskurse und Konstanten'!$D$16),F224*'Umrechnungskurse und Konstanten'!$E$16,0)</f>
        <v>0</v>
      </c>
      <c r="J224" s="43">
        <f t="shared" si="10"/>
        <v>0</v>
      </c>
      <c r="K224" s="43">
        <f t="shared" si="11"/>
        <v>0</v>
      </c>
      <c r="L224" s="69" t="str">
        <f>IF(OR(G224='Umrechnungskurse und Konstanten'!$E$21,G224='Umrechnungskurse und Konstanten'!$E$22,G224='Umrechnungskurse und Konstanten'!$E$23),"MwSt. Satz ok.","falsche/keine MwSt.")</f>
        <v>falsche/keine MwSt.</v>
      </c>
      <c r="M224" s="67" t="str">
        <f>IF(AND(C224&gt;='Umrechnungskurse und Konstanten'!$C$8,C224&lt;='Umrechnungskurse und Konstanten'!$D$10),"Periode ok.","falsche Periode")</f>
        <v>falsche Periode</v>
      </c>
    </row>
    <row r="225" spans="2:13" x14ac:dyDescent="0.3">
      <c r="B225" s="56"/>
      <c r="C225" s="38"/>
      <c r="D225" s="38"/>
      <c r="E225" s="45"/>
      <c r="F225" s="40"/>
      <c r="G225" s="52"/>
      <c r="H225" s="42">
        <f t="shared" si="9"/>
        <v>0</v>
      </c>
      <c r="I225" s="43">
        <f>IF(AND(C225&gt;='Umrechnungskurse und Konstanten'!$C$5,C225&lt;='Umrechnungskurse und Konstanten'!$D$5),F225*'Umrechnungskurse und Konstanten'!$E$5,0)+IF(AND(C225&gt;='Umrechnungskurse und Konstanten'!$C$6,C225&lt;='Umrechnungskurse und Konstanten'!$D$6),F225*'Umrechnungskurse und Konstanten'!$E$6,0)+IF(AND(C225&gt;='Umrechnungskurse und Konstanten'!$C$7,C225&lt;='Umrechnungskurse und Konstanten'!$D$7),F225*'Umrechnungskurse und Konstanten'!$E$7,0)+IF(AND(C225&gt;='Umrechnungskurse und Konstanten'!$C$8,C225&lt;='Umrechnungskurse und Konstanten'!$D$8),F225*'Umrechnungskurse und Konstanten'!$E$8,0)+IF(AND(C225&gt;='Umrechnungskurse und Konstanten'!$C$9,C225&lt;='Umrechnungskurse und Konstanten'!$D$9),F225*'Umrechnungskurse und Konstanten'!$E$9,0)+IF(AND(C225&gt;='Umrechnungskurse und Konstanten'!$C$10,C225&lt;='Umrechnungskurse und Konstanten'!$D$10),F225*'Umrechnungskurse und Konstanten'!$E$10,0)+IF(AND(C225&gt;='Umrechnungskurse und Konstanten'!$C$11,C225&lt;='Umrechnungskurse und Konstanten'!$D$11),F225*'Umrechnungskurse und Konstanten'!$E$11,0)+IF(AND(C225&gt;='Umrechnungskurse und Konstanten'!$C$12,C225&lt;='Umrechnungskurse und Konstanten'!$D$12),F225*'Umrechnungskurse und Konstanten'!$E$12,0)+IF(AND(C225&gt;='Umrechnungskurse und Konstanten'!$C$13,C225&lt;='Umrechnungskurse und Konstanten'!$D$13),F225*'Umrechnungskurse und Konstanten'!$E$13,0)+IF(AND(C225&gt;='Umrechnungskurse und Konstanten'!$C$14,C225&lt;='Umrechnungskurse und Konstanten'!$D$14),F225*'Umrechnungskurse und Konstanten'!$E$14,0)+IF(AND(C225&gt;='Umrechnungskurse und Konstanten'!$C$15,C225&lt;='Umrechnungskurse und Konstanten'!$D$15),F225*'Umrechnungskurse und Konstanten'!$E$15,0)+IF(AND(C225&gt;='Umrechnungskurse und Konstanten'!$C$16,C225&lt;='Umrechnungskurse und Konstanten'!$D$16),F225*'Umrechnungskurse und Konstanten'!$E$16,0)</f>
        <v>0</v>
      </c>
      <c r="J225" s="43">
        <f t="shared" si="10"/>
        <v>0</v>
      </c>
      <c r="K225" s="43">
        <f t="shared" si="11"/>
        <v>0</v>
      </c>
      <c r="L225" s="69" t="str">
        <f>IF(OR(G225='Umrechnungskurse und Konstanten'!$E$21,G225='Umrechnungskurse und Konstanten'!$E$22,G225='Umrechnungskurse und Konstanten'!$E$23),"MwSt. Satz ok.","falsche/keine MwSt.")</f>
        <v>falsche/keine MwSt.</v>
      </c>
      <c r="M225" s="67" t="str">
        <f>IF(AND(C225&gt;='Umrechnungskurse und Konstanten'!$C$8,C225&lt;='Umrechnungskurse und Konstanten'!$D$10),"Periode ok.","falsche Periode")</f>
        <v>falsche Periode</v>
      </c>
    </row>
    <row r="226" spans="2:13" x14ac:dyDescent="0.3">
      <c r="B226" s="56"/>
      <c r="C226" s="38"/>
      <c r="D226" s="38"/>
      <c r="E226" s="45"/>
      <c r="F226" s="40"/>
      <c r="G226" s="52"/>
      <c r="H226" s="42">
        <f t="shared" si="9"/>
        <v>0</v>
      </c>
      <c r="I226" s="43">
        <f>IF(AND(C226&gt;='Umrechnungskurse und Konstanten'!$C$5,C226&lt;='Umrechnungskurse und Konstanten'!$D$5),F226*'Umrechnungskurse und Konstanten'!$E$5,0)+IF(AND(C226&gt;='Umrechnungskurse und Konstanten'!$C$6,C226&lt;='Umrechnungskurse und Konstanten'!$D$6),F226*'Umrechnungskurse und Konstanten'!$E$6,0)+IF(AND(C226&gt;='Umrechnungskurse und Konstanten'!$C$7,C226&lt;='Umrechnungskurse und Konstanten'!$D$7),F226*'Umrechnungskurse und Konstanten'!$E$7,0)+IF(AND(C226&gt;='Umrechnungskurse und Konstanten'!$C$8,C226&lt;='Umrechnungskurse und Konstanten'!$D$8),F226*'Umrechnungskurse und Konstanten'!$E$8,0)+IF(AND(C226&gt;='Umrechnungskurse und Konstanten'!$C$9,C226&lt;='Umrechnungskurse und Konstanten'!$D$9),F226*'Umrechnungskurse und Konstanten'!$E$9,0)+IF(AND(C226&gt;='Umrechnungskurse und Konstanten'!$C$10,C226&lt;='Umrechnungskurse und Konstanten'!$D$10),F226*'Umrechnungskurse und Konstanten'!$E$10,0)+IF(AND(C226&gt;='Umrechnungskurse und Konstanten'!$C$11,C226&lt;='Umrechnungskurse und Konstanten'!$D$11),F226*'Umrechnungskurse und Konstanten'!$E$11,0)+IF(AND(C226&gt;='Umrechnungskurse und Konstanten'!$C$12,C226&lt;='Umrechnungskurse und Konstanten'!$D$12),F226*'Umrechnungskurse und Konstanten'!$E$12,0)+IF(AND(C226&gt;='Umrechnungskurse und Konstanten'!$C$13,C226&lt;='Umrechnungskurse und Konstanten'!$D$13),F226*'Umrechnungskurse und Konstanten'!$E$13,0)+IF(AND(C226&gt;='Umrechnungskurse und Konstanten'!$C$14,C226&lt;='Umrechnungskurse und Konstanten'!$D$14),F226*'Umrechnungskurse und Konstanten'!$E$14,0)+IF(AND(C226&gt;='Umrechnungskurse und Konstanten'!$C$15,C226&lt;='Umrechnungskurse und Konstanten'!$D$15),F226*'Umrechnungskurse und Konstanten'!$E$15,0)+IF(AND(C226&gt;='Umrechnungskurse und Konstanten'!$C$16,C226&lt;='Umrechnungskurse und Konstanten'!$D$16),F226*'Umrechnungskurse und Konstanten'!$E$16,0)</f>
        <v>0</v>
      </c>
      <c r="J226" s="43">
        <f t="shared" si="10"/>
        <v>0</v>
      </c>
      <c r="K226" s="43">
        <f t="shared" si="11"/>
        <v>0</v>
      </c>
      <c r="L226" s="69" t="str">
        <f>IF(OR(G226='Umrechnungskurse und Konstanten'!$E$21,G226='Umrechnungskurse und Konstanten'!$E$22,G226='Umrechnungskurse und Konstanten'!$E$23),"MwSt. Satz ok.","falsche/keine MwSt.")</f>
        <v>falsche/keine MwSt.</v>
      </c>
      <c r="M226" s="67" t="str">
        <f>IF(AND(C226&gt;='Umrechnungskurse und Konstanten'!$C$8,C226&lt;='Umrechnungskurse und Konstanten'!$D$10),"Periode ok.","falsche Periode")</f>
        <v>falsche Periode</v>
      </c>
    </row>
    <row r="227" spans="2:13" x14ac:dyDescent="0.3">
      <c r="B227" s="56"/>
      <c r="C227" s="38"/>
      <c r="D227" s="38"/>
      <c r="E227" s="45"/>
      <c r="F227" s="40"/>
      <c r="G227" s="52"/>
      <c r="H227" s="42">
        <f t="shared" si="9"/>
        <v>0</v>
      </c>
      <c r="I227" s="43">
        <f>IF(AND(C227&gt;='Umrechnungskurse und Konstanten'!$C$5,C227&lt;='Umrechnungskurse und Konstanten'!$D$5),F227*'Umrechnungskurse und Konstanten'!$E$5,0)+IF(AND(C227&gt;='Umrechnungskurse und Konstanten'!$C$6,C227&lt;='Umrechnungskurse und Konstanten'!$D$6),F227*'Umrechnungskurse und Konstanten'!$E$6,0)+IF(AND(C227&gt;='Umrechnungskurse und Konstanten'!$C$7,C227&lt;='Umrechnungskurse und Konstanten'!$D$7),F227*'Umrechnungskurse und Konstanten'!$E$7,0)+IF(AND(C227&gt;='Umrechnungskurse und Konstanten'!$C$8,C227&lt;='Umrechnungskurse und Konstanten'!$D$8),F227*'Umrechnungskurse und Konstanten'!$E$8,0)+IF(AND(C227&gt;='Umrechnungskurse und Konstanten'!$C$9,C227&lt;='Umrechnungskurse und Konstanten'!$D$9),F227*'Umrechnungskurse und Konstanten'!$E$9,0)+IF(AND(C227&gt;='Umrechnungskurse und Konstanten'!$C$10,C227&lt;='Umrechnungskurse und Konstanten'!$D$10),F227*'Umrechnungskurse und Konstanten'!$E$10,0)+IF(AND(C227&gt;='Umrechnungskurse und Konstanten'!$C$11,C227&lt;='Umrechnungskurse und Konstanten'!$D$11),F227*'Umrechnungskurse und Konstanten'!$E$11,0)+IF(AND(C227&gt;='Umrechnungskurse und Konstanten'!$C$12,C227&lt;='Umrechnungskurse und Konstanten'!$D$12),F227*'Umrechnungskurse und Konstanten'!$E$12,0)+IF(AND(C227&gt;='Umrechnungskurse und Konstanten'!$C$13,C227&lt;='Umrechnungskurse und Konstanten'!$D$13),F227*'Umrechnungskurse und Konstanten'!$E$13,0)+IF(AND(C227&gt;='Umrechnungskurse und Konstanten'!$C$14,C227&lt;='Umrechnungskurse und Konstanten'!$D$14),F227*'Umrechnungskurse und Konstanten'!$E$14,0)+IF(AND(C227&gt;='Umrechnungskurse und Konstanten'!$C$15,C227&lt;='Umrechnungskurse und Konstanten'!$D$15),F227*'Umrechnungskurse und Konstanten'!$E$15,0)+IF(AND(C227&gt;='Umrechnungskurse und Konstanten'!$C$16,C227&lt;='Umrechnungskurse und Konstanten'!$D$16),F227*'Umrechnungskurse und Konstanten'!$E$16,0)</f>
        <v>0</v>
      </c>
      <c r="J227" s="43">
        <f t="shared" si="10"/>
        <v>0</v>
      </c>
      <c r="K227" s="43">
        <f t="shared" si="11"/>
        <v>0</v>
      </c>
      <c r="L227" s="69" t="str">
        <f>IF(OR(G227='Umrechnungskurse und Konstanten'!$E$21,G227='Umrechnungskurse und Konstanten'!$E$22,G227='Umrechnungskurse und Konstanten'!$E$23),"MwSt. Satz ok.","falsche/keine MwSt.")</f>
        <v>falsche/keine MwSt.</v>
      </c>
      <c r="M227" s="67" t="str">
        <f>IF(AND(C227&gt;='Umrechnungskurse und Konstanten'!$C$8,C227&lt;='Umrechnungskurse und Konstanten'!$D$10),"Periode ok.","falsche Periode")</f>
        <v>falsche Periode</v>
      </c>
    </row>
    <row r="228" spans="2:13" x14ac:dyDescent="0.3">
      <c r="B228" s="56"/>
      <c r="C228" s="38"/>
      <c r="D228" s="38"/>
      <c r="E228" s="45"/>
      <c r="F228" s="40"/>
      <c r="G228" s="52"/>
      <c r="H228" s="42">
        <f t="shared" si="9"/>
        <v>0</v>
      </c>
      <c r="I228" s="43">
        <f>IF(AND(C228&gt;='Umrechnungskurse und Konstanten'!$C$5,C228&lt;='Umrechnungskurse und Konstanten'!$D$5),F228*'Umrechnungskurse und Konstanten'!$E$5,0)+IF(AND(C228&gt;='Umrechnungskurse und Konstanten'!$C$6,C228&lt;='Umrechnungskurse und Konstanten'!$D$6),F228*'Umrechnungskurse und Konstanten'!$E$6,0)+IF(AND(C228&gt;='Umrechnungskurse und Konstanten'!$C$7,C228&lt;='Umrechnungskurse und Konstanten'!$D$7),F228*'Umrechnungskurse und Konstanten'!$E$7,0)+IF(AND(C228&gt;='Umrechnungskurse und Konstanten'!$C$8,C228&lt;='Umrechnungskurse und Konstanten'!$D$8),F228*'Umrechnungskurse und Konstanten'!$E$8,0)+IF(AND(C228&gt;='Umrechnungskurse und Konstanten'!$C$9,C228&lt;='Umrechnungskurse und Konstanten'!$D$9),F228*'Umrechnungskurse und Konstanten'!$E$9,0)+IF(AND(C228&gt;='Umrechnungskurse und Konstanten'!$C$10,C228&lt;='Umrechnungskurse und Konstanten'!$D$10),F228*'Umrechnungskurse und Konstanten'!$E$10,0)+IF(AND(C228&gt;='Umrechnungskurse und Konstanten'!$C$11,C228&lt;='Umrechnungskurse und Konstanten'!$D$11),F228*'Umrechnungskurse und Konstanten'!$E$11,0)+IF(AND(C228&gt;='Umrechnungskurse und Konstanten'!$C$12,C228&lt;='Umrechnungskurse und Konstanten'!$D$12),F228*'Umrechnungskurse und Konstanten'!$E$12,0)+IF(AND(C228&gt;='Umrechnungskurse und Konstanten'!$C$13,C228&lt;='Umrechnungskurse und Konstanten'!$D$13),F228*'Umrechnungskurse und Konstanten'!$E$13,0)+IF(AND(C228&gt;='Umrechnungskurse und Konstanten'!$C$14,C228&lt;='Umrechnungskurse und Konstanten'!$D$14),F228*'Umrechnungskurse und Konstanten'!$E$14,0)+IF(AND(C228&gt;='Umrechnungskurse und Konstanten'!$C$15,C228&lt;='Umrechnungskurse und Konstanten'!$D$15),F228*'Umrechnungskurse und Konstanten'!$E$15,0)+IF(AND(C228&gt;='Umrechnungskurse und Konstanten'!$C$16,C228&lt;='Umrechnungskurse und Konstanten'!$D$16),F228*'Umrechnungskurse und Konstanten'!$E$16,0)</f>
        <v>0</v>
      </c>
      <c r="J228" s="43">
        <f t="shared" si="10"/>
        <v>0</v>
      </c>
      <c r="K228" s="43">
        <f t="shared" si="11"/>
        <v>0</v>
      </c>
      <c r="L228" s="69" t="str">
        <f>IF(OR(G228='Umrechnungskurse und Konstanten'!$E$21,G228='Umrechnungskurse und Konstanten'!$E$22,G228='Umrechnungskurse und Konstanten'!$E$23),"MwSt. Satz ok.","falsche/keine MwSt.")</f>
        <v>falsche/keine MwSt.</v>
      </c>
      <c r="M228" s="67" t="str">
        <f>IF(AND(C228&gt;='Umrechnungskurse und Konstanten'!$C$8,C228&lt;='Umrechnungskurse und Konstanten'!$D$10),"Periode ok.","falsche Periode")</f>
        <v>falsche Periode</v>
      </c>
    </row>
    <row r="229" spans="2:13" x14ac:dyDescent="0.3">
      <c r="B229" s="56"/>
      <c r="C229" s="38"/>
      <c r="D229" s="38"/>
      <c r="E229" s="45"/>
      <c r="F229" s="40"/>
      <c r="G229" s="52"/>
      <c r="H229" s="42">
        <f t="shared" si="9"/>
        <v>0</v>
      </c>
      <c r="I229" s="43">
        <f>IF(AND(C229&gt;='Umrechnungskurse und Konstanten'!$C$5,C229&lt;='Umrechnungskurse und Konstanten'!$D$5),F229*'Umrechnungskurse und Konstanten'!$E$5,0)+IF(AND(C229&gt;='Umrechnungskurse und Konstanten'!$C$6,C229&lt;='Umrechnungskurse und Konstanten'!$D$6),F229*'Umrechnungskurse und Konstanten'!$E$6,0)+IF(AND(C229&gt;='Umrechnungskurse und Konstanten'!$C$7,C229&lt;='Umrechnungskurse und Konstanten'!$D$7),F229*'Umrechnungskurse und Konstanten'!$E$7,0)+IF(AND(C229&gt;='Umrechnungskurse und Konstanten'!$C$8,C229&lt;='Umrechnungskurse und Konstanten'!$D$8),F229*'Umrechnungskurse und Konstanten'!$E$8,0)+IF(AND(C229&gt;='Umrechnungskurse und Konstanten'!$C$9,C229&lt;='Umrechnungskurse und Konstanten'!$D$9),F229*'Umrechnungskurse und Konstanten'!$E$9,0)+IF(AND(C229&gt;='Umrechnungskurse und Konstanten'!$C$10,C229&lt;='Umrechnungskurse und Konstanten'!$D$10),F229*'Umrechnungskurse und Konstanten'!$E$10,0)+IF(AND(C229&gt;='Umrechnungskurse und Konstanten'!$C$11,C229&lt;='Umrechnungskurse und Konstanten'!$D$11),F229*'Umrechnungskurse und Konstanten'!$E$11,0)+IF(AND(C229&gt;='Umrechnungskurse und Konstanten'!$C$12,C229&lt;='Umrechnungskurse und Konstanten'!$D$12),F229*'Umrechnungskurse und Konstanten'!$E$12,0)+IF(AND(C229&gt;='Umrechnungskurse und Konstanten'!$C$13,C229&lt;='Umrechnungskurse und Konstanten'!$D$13),F229*'Umrechnungskurse und Konstanten'!$E$13,0)+IF(AND(C229&gt;='Umrechnungskurse und Konstanten'!$C$14,C229&lt;='Umrechnungskurse und Konstanten'!$D$14),F229*'Umrechnungskurse und Konstanten'!$E$14,0)+IF(AND(C229&gt;='Umrechnungskurse und Konstanten'!$C$15,C229&lt;='Umrechnungskurse und Konstanten'!$D$15),F229*'Umrechnungskurse und Konstanten'!$E$15,0)+IF(AND(C229&gt;='Umrechnungskurse und Konstanten'!$C$16,C229&lt;='Umrechnungskurse und Konstanten'!$D$16),F229*'Umrechnungskurse und Konstanten'!$E$16,0)</f>
        <v>0</v>
      </c>
      <c r="J229" s="43">
        <f t="shared" si="10"/>
        <v>0</v>
      </c>
      <c r="K229" s="43">
        <f t="shared" si="11"/>
        <v>0</v>
      </c>
      <c r="L229" s="69" t="str">
        <f>IF(OR(G229='Umrechnungskurse und Konstanten'!$E$21,G229='Umrechnungskurse und Konstanten'!$E$22,G229='Umrechnungskurse und Konstanten'!$E$23),"MwSt. Satz ok.","falsche/keine MwSt.")</f>
        <v>falsche/keine MwSt.</v>
      </c>
      <c r="M229" s="67" t="str">
        <f>IF(AND(C229&gt;='Umrechnungskurse und Konstanten'!$C$8,C229&lt;='Umrechnungskurse und Konstanten'!$D$10),"Periode ok.","falsche Periode")</f>
        <v>falsche Periode</v>
      </c>
    </row>
    <row r="230" spans="2:13" x14ac:dyDescent="0.3">
      <c r="B230" s="56"/>
      <c r="C230" s="38"/>
      <c r="D230" s="38"/>
      <c r="E230" s="45"/>
      <c r="F230" s="40"/>
      <c r="G230" s="52"/>
      <c r="H230" s="42">
        <f t="shared" si="9"/>
        <v>0</v>
      </c>
      <c r="I230" s="43">
        <f>IF(AND(C230&gt;='Umrechnungskurse und Konstanten'!$C$5,C230&lt;='Umrechnungskurse und Konstanten'!$D$5),F230*'Umrechnungskurse und Konstanten'!$E$5,0)+IF(AND(C230&gt;='Umrechnungskurse und Konstanten'!$C$6,C230&lt;='Umrechnungskurse und Konstanten'!$D$6),F230*'Umrechnungskurse und Konstanten'!$E$6,0)+IF(AND(C230&gt;='Umrechnungskurse und Konstanten'!$C$7,C230&lt;='Umrechnungskurse und Konstanten'!$D$7),F230*'Umrechnungskurse und Konstanten'!$E$7,0)+IF(AND(C230&gt;='Umrechnungskurse und Konstanten'!$C$8,C230&lt;='Umrechnungskurse und Konstanten'!$D$8),F230*'Umrechnungskurse und Konstanten'!$E$8,0)+IF(AND(C230&gt;='Umrechnungskurse und Konstanten'!$C$9,C230&lt;='Umrechnungskurse und Konstanten'!$D$9),F230*'Umrechnungskurse und Konstanten'!$E$9,0)+IF(AND(C230&gt;='Umrechnungskurse und Konstanten'!$C$10,C230&lt;='Umrechnungskurse und Konstanten'!$D$10),F230*'Umrechnungskurse und Konstanten'!$E$10,0)+IF(AND(C230&gt;='Umrechnungskurse und Konstanten'!$C$11,C230&lt;='Umrechnungskurse und Konstanten'!$D$11),F230*'Umrechnungskurse und Konstanten'!$E$11,0)+IF(AND(C230&gt;='Umrechnungskurse und Konstanten'!$C$12,C230&lt;='Umrechnungskurse und Konstanten'!$D$12),F230*'Umrechnungskurse und Konstanten'!$E$12,0)+IF(AND(C230&gt;='Umrechnungskurse und Konstanten'!$C$13,C230&lt;='Umrechnungskurse und Konstanten'!$D$13),F230*'Umrechnungskurse und Konstanten'!$E$13,0)+IF(AND(C230&gt;='Umrechnungskurse und Konstanten'!$C$14,C230&lt;='Umrechnungskurse und Konstanten'!$D$14),F230*'Umrechnungskurse und Konstanten'!$E$14,0)+IF(AND(C230&gt;='Umrechnungskurse und Konstanten'!$C$15,C230&lt;='Umrechnungskurse und Konstanten'!$D$15),F230*'Umrechnungskurse und Konstanten'!$E$15,0)+IF(AND(C230&gt;='Umrechnungskurse und Konstanten'!$C$16,C230&lt;='Umrechnungskurse und Konstanten'!$D$16),F230*'Umrechnungskurse und Konstanten'!$E$16,0)</f>
        <v>0</v>
      </c>
      <c r="J230" s="43">
        <f t="shared" si="10"/>
        <v>0</v>
      </c>
      <c r="K230" s="43">
        <f t="shared" si="11"/>
        <v>0</v>
      </c>
      <c r="L230" s="69" t="str">
        <f>IF(OR(G230='Umrechnungskurse und Konstanten'!$E$21,G230='Umrechnungskurse und Konstanten'!$E$22,G230='Umrechnungskurse und Konstanten'!$E$23),"MwSt. Satz ok.","falsche/keine MwSt.")</f>
        <v>falsche/keine MwSt.</v>
      </c>
      <c r="M230" s="67" t="str">
        <f>IF(AND(C230&gt;='Umrechnungskurse und Konstanten'!$C$8,C230&lt;='Umrechnungskurse und Konstanten'!$D$10),"Periode ok.","falsche Periode")</f>
        <v>falsche Periode</v>
      </c>
    </row>
    <row r="231" spans="2:13" x14ac:dyDescent="0.3">
      <c r="B231" s="56"/>
      <c r="C231" s="38"/>
      <c r="D231" s="38"/>
      <c r="E231" s="45"/>
      <c r="F231" s="40"/>
      <c r="G231" s="52"/>
      <c r="H231" s="42">
        <f t="shared" si="9"/>
        <v>0</v>
      </c>
      <c r="I231" s="43">
        <f>IF(AND(C231&gt;='Umrechnungskurse und Konstanten'!$C$5,C231&lt;='Umrechnungskurse und Konstanten'!$D$5),F231*'Umrechnungskurse und Konstanten'!$E$5,0)+IF(AND(C231&gt;='Umrechnungskurse und Konstanten'!$C$6,C231&lt;='Umrechnungskurse und Konstanten'!$D$6),F231*'Umrechnungskurse und Konstanten'!$E$6,0)+IF(AND(C231&gt;='Umrechnungskurse und Konstanten'!$C$7,C231&lt;='Umrechnungskurse und Konstanten'!$D$7),F231*'Umrechnungskurse und Konstanten'!$E$7,0)+IF(AND(C231&gt;='Umrechnungskurse und Konstanten'!$C$8,C231&lt;='Umrechnungskurse und Konstanten'!$D$8),F231*'Umrechnungskurse und Konstanten'!$E$8,0)+IF(AND(C231&gt;='Umrechnungskurse und Konstanten'!$C$9,C231&lt;='Umrechnungskurse und Konstanten'!$D$9),F231*'Umrechnungskurse und Konstanten'!$E$9,0)+IF(AND(C231&gt;='Umrechnungskurse und Konstanten'!$C$10,C231&lt;='Umrechnungskurse und Konstanten'!$D$10),F231*'Umrechnungskurse und Konstanten'!$E$10,0)+IF(AND(C231&gt;='Umrechnungskurse und Konstanten'!$C$11,C231&lt;='Umrechnungskurse und Konstanten'!$D$11),F231*'Umrechnungskurse und Konstanten'!$E$11,0)+IF(AND(C231&gt;='Umrechnungskurse und Konstanten'!$C$12,C231&lt;='Umrechnungskurse und Konstanten'!$D$12),F231*'Umrechnungskurse und Konstanten'!$E$12,0)+IF(AND(C231&gt;='Umrechnungskurse und Konstanten'!$C$13,C231&lt;='Umrechnungskurse und Konstanten'!$D$13),F231*'Umrechnungskurse und Konstanten'!$E$13,0)+IF(AND(C231&gt;='Umrechnungskurse und Konstanten'!$C$14,C231&lt;='Umrechnungskurse und Konstanten'!$D$14),F231*'Umrechnungskurse und Konstanten'!$E$14,0)+IF(AND(C231&gt;='Umrechnungskurse und Konstanten'!$C$15,C231&lt;='Umrechnungskurse und Konstanten'!$D$15),F231*'Umrechnungskurse und Konstanten'!$E$15,0)+IF(AND(C231&gt;='Umrechnungskurse und Konstanten'!$C$16,C231&lt;='Umrechnungskurse und Konstanten'!$D$16),F231*'Umrechnungskurse und Konstanten'!$E$16,0)</f>
        <v>0</v>
      </c>
      <c r="J231" s="43">
        <f t="shared" si="10"/>
        <v>0</v>
      </c>
      <c r="K231" s="43">
        <f t="shared" si="11"/>
        <v>0</v>
      </c>
      <c r="L231" s="69" t="str">
        <f>IF(OR(G231='Umrechnungskurse und Konstanten'!$E$21,G231='Umrechnungskurse und Konstanten'!$E$22,G231='Umrechnungskurse und Konstanten'!$E$23),"MwSt. Satz ok.","falsche/keine MwSt.")</f>
        <v>falsche/keine MwSt.</v>
      </c>
      <c r="M231" s="67" t="str">
        <f>IF(AND(C231&gt;='Umrechnungskurse und Konstanten'!$C$8,C231&lt;='Umrechnungskurse und Konstanten'!$D$10),"Periode ok.","falsche Periode")</f>
        <v>falsche Periode</v>
      </c>
    </row>
    <row r="232" spans="2:13" x14ac:dyDescent="0.3">
      <c r="B232" s="56"/>
      <c r="C232" s="38"/>
      <c r="D232" s="38"/>
      <c r="E232" s="45"/>
      <c r="F232" s="40"/>
      <c r="G232" s="52"/>
      <c r="H232" s="42">
        <f t="shared" si="9"/>
        <v>0</v>
      </c>
      <c r="I232" s="43">
        <f>IF(AND(C232&gt;='Umrechnungskurse und Konstanten'!$C$5,C232&lt;='Umrechnungskurse und Konstanten'!$D$5),F232*'Umrechnungskurse und Konstanten'!$E$5,0)+IF(AND(C232&gt;='Umrechnungskurse und Konstanten'!$C$6,C232&lt;='Umrechnungskurse und Konstanten'!$D$6),F232*'Umrechnungskurse und Konstanten'!$E$6,0)+IF(AND(C232&gt;='Umrechnungskurse und Konstanten'!$C$7,C232&lt;='Umrechnungskurse und Konstanten'!$D$7),F232*'Umrechnungskurse und Konstanten'!$E$7,0)+IF(AND(C232&gt;='Umrechnungskurse und Konstanten'!$C$8,C232&lt;='Umrechnungskurse und Konstanten'!$D$8),F232*'Umrechnungskurse und Konstanten'!$E$8,0)+IF(AND(C232&gt;='Umrechnungskurse und Konstanten'!$C$9,C232&lt;='Umrechnungskurse und Konstanten'!$D$9),F232*'Umrechnungskurse und Konstanten'!$E$9,0)+IF(AND(C232&gt;='Umrechnungskurse und Konstanten'!$C$10,C232&lt;='Umrechnungskurse und Konstanten'!$D$10),F232*'Umrechnungskurse und Konstanten'!$E$10,0)+IF(AND(C232&gt;='Umrechnungskurse und Konstanten'!$C$11,C232&lt;='Umrechnungskurse und Konstanten'!$D$11),F232*'Umrechnungskurse und Konstanten'!$E$11,0)+IF(AND(C232&gt;='Umrechnungskurse und Konstanten'!$C$12,C232&lt;='Umrechnungskurse und Konstanten'!$D$12),F232*'Umrechnungskurse und Konstanten'!$E$12,0)+IF(AND(C232&gt;='Umrechnungskurse und Konstanten'!$C$13,C232&lt;='Umrechnungskurse und Konstanten'!$D$13),F232*'Umrechnungskurse und Konstanten'!$E$13,0)+IF(AND(C232&gt;='Umrechnungskurse und Konstanten'!$C$14,C232&lt;='Umrechnungskurse und Konstanten'!$D$14),F232*'Umrechnungskurse und Konstanten'!$E$14,0)+IF(AND(C232&gt;='Umrechnungskurse und Konstanten'!$C$15,C232&lt;='Umrechnungskurse und Konstanten'!$D$15),F232*'Umrechnungskurse und Konstanten'!$E$15,0)+IF(AND(C232&gt;='Umrechnungskurse und Konstanten'!$C$16,C232&lt;='Umrechnungskurse und Konstanten'!$D$16),F232*'Umrechnungskurse und Konstanten'!$E$16,0)</f>
        <v>0</v>
      </c>
      <c r="J232" s="43">
        <f t="shared" si="10"/>
        <v>0</v>
      </c>
      <c r="K232" s="43">
        <f t="shared" si="11"/>
        <v>0</v>
      </c>
      <c r="L232" s="69" t="str">
        <f>IF(OR(G232='Umrechnungskurse und Konstanten'!$E$21,G232='Umrechnungskurse und Konstanten'!$E$22,G232='Umrechnungskurse und Konstanten'!$E$23),"MwSt. Satz ok.","falsche/keine MwSt.")</f>
        <v>falsche/keine MwSt.</v>
      </c>
      <c r="M232" s="67" t="str">
        <f>IF(AND(C232&gt;='Umrechnungskurse und Konstanten'!$C$8,C232&lt;='Umrechnungskurse und Konstanten'!$D$10),"Periode ok.","falsche Periode")</f>
        <v>falsche Periode</v>
      </c>
    </row>
    <row r="233" spans="2:13" x14ac:dyDescent="0.3">
      <c r="B233" s="56"/>
      <c r="C233" s="38"/>
      <c r="D233" s="38"/>
      <c r="E233" s="45"/>
      <c r="F233" s="40"/>
      <c r="G233" s="52"/>
      <c r="H233" s="42">
        <f t="shared" si="9"/>
        <v>0</v>
      </c>
      <c r="I233" s="43">
        <f>IF(AND(C233&gt;='Umrechnungskurse und Konstanten'!$C$5,C233&lt;='Umrechnungskurse und Konstanten'!$D$5),F233*'Umrechnungskurse und Konstanten'!$E$5,0)+IF(AND(C233&gt;='Umrechnungskurse und Konstanten'!$C$6,C233&lt;='Umrechnungskurse und Konstanten'!$D$6),F233*'Umrechnungskurse und Konstanten'!$E$6,0)+IF(AND(C233&gt;='Umrechnungskurse und Konstanten'!$C$7,C233&lt;='Umrechnungskurse und Konstanten'!$D$7),F233*'Umrechnungskurse und Konstanten'!$E$7,0)+IF(AND(C233&gt;='Umrechnungskurse und Konstanten'!$C$8,C233&lt;='Umrechnungskurse und Konstanten'!$D$8),F233*'Umrechnungskurse und Konstanten'!$E$8,0)+IF(AND(C233&gt;='Umrechnungskurse und Konstanten'!$C$9,C233&lt;='Umrechnungskurse und Konstanten'!$D$9),F233*'Umrechnungskurse und Konstanten'!$E$9,0)+IF(AND(C233&gt;='Umrechnungskurse und Konstanten'!$C$10,C233&lt;='Umrechnungskurse und Konstanten'!$D$10),F233*'Umrechnungskurse und Konstanten'!$E$10,0)+IF(AND(C233&gt;='Umrechnungskurse und Konstanten'!$C$11,C233&lt;='Umrechnungskurse und Konstanten'!$D$11),F233*'Umrechnungskurse und Konstanten'!$E$11,0)+IF(AND(C233&gt;='Umrechnungskurse und Konstanten'!$C$12,C233&lt;='Umrechnungskurse und Konstanten'!$D$12),F233*'Umrechnungskurse und Konstanten'!$E$12,0)+IF(AND(C233&gt;='Umrechnungskurse und Konstanten'!$C$13,C233&lt;='Umrechnungskurse und Konstanten'!$D$13),F233*'Umrechnungskurse und Konstanten'!$E$13,0)+IF(AND(C233&gt;='Umrechnungskurse und Konstanten'!$C$14,C233&lt;='Umrechnungskurse und Konstanten'!$D$14),F233*'Umrechnungskurse und Konstanten'!$E$14,0)+IF(AND(C233&gt;='Umrechnungskurse und Konstanten'!$C$15,C233&lt;='Umrechnungskurse und Konstanten'!$D$15),F233*'Umrechnungskurse und Konstanten'!$E$15,0)+IF(AND(C233&gt;='Umrechnungskurse und Konstanten'!$C$16,C233&lt;='Umrechnungskurse und Konstanten'!$D$16),F233*'Umrechnungskurse und Konstanten'!$E$16,0)</f>
        <v>0</v>
      </c>
      <c r="J233" s="43">
        <f t="shared" si="10"/>
        <v>0</v>
      </c>
      <c r="K233" s="43">
        <f t="shared" si="11"/>
        <v>0</v>
      </c>
      <c r="L233" s="69" t="str">
        <f>IF(OR(G233='Umrechnungskurse und Konstanten'!$E$21,G233='Umrechnungskurse und Konstanten'!$E$22,G233='Umrechnungskurse und Konstanten'!$E$23),"MwSt. Satz ok.","falsche/keine MwSt.")</f>
        <v>falsche/keine MwSt.</v>
      </c>
      <c r="M233" s="67" t="str">
        <f>IF(AND(C233&gt;='Umrechnungskurse und Konstanten'!$C$8,C233&lt;='Umrechnungskurse und Konstanten'!$D$10),"Periode ok.","falsche Periode")</f>
        <v>falsche Periode</v>
      </c>
    </row>
    <row r="234" spans="2:13" x14ac:dyDescent="0.3">
      <c r="B234" s="56"/>
      <c r="C234" s="38"/>
      <c r="D234" s="38"/>
      <c r="E234" s="45"/>
      <c r="F234" s="40"/>
      <c r="G234" s="52"/>
      <c r="H234" s="42">
        <f t="shared" si="9"/>
        <v>0</v>
      </c>
      <c r="I234" s="43">
        <f>IF(AND(C234&gt;='Umrechnungskurse und Konstanten'!$C$5,C234&lt;='Umrechnungskurse und Konstanten'!$D$5),F234*'Umrechnungskurse und Konstanten'!$E$5,0)+IF(AND(C234&gt;='Umrechnungskurse und Konstanten'!$C$6,C234&lt;='Umrechnungskurse und Konstanten'!$D$6),F234*'Umrechnungskurse und Konstanten'!$E$6,0)+IF(AND(C234&gt;='Umrechnungskurse und Konstanten'!$C$7,C234&lt;='Umrechnungskurse und Konstanten'!$D$7),F234*'Umrechnungskurse und Konstanten'!$E$7,0)+IF(AND(C234&gt;='Umrechnungskurse und Konstanten'!$C$8,C234&lt;='Umrechnungskurse und Konstanten'!$D$8),F234*'Umrechnungskurse und Konstanten'!$E$8,0)+IF(AND(C234&gt;='Umrechnungskurse und Konstanten'!$C$9,C234&lt;='Umrechnungskurse und Konstanten'!$D$9),F234*'Umrechnungskurse und Konstanten'!$E$9,0)+IF(AND(C234&gt;='Umrechnungskurse und Konstanten'!$C$10,C234&lt;='Umrechnungskurse und Konstanten'!$D$10),F234*'Umrechnungskurse und Konstanten'!$E$10,0)+IF(AND(C234&gt;='Umrechnungskurse und Konstanten'!$C$11,C234&lt;='Umrechnungskurse und Konstanten'!$D$11),F234*'Umrechnungskurse und Konstanten'!$E$11,0)+IF(AND(C234&gt;='Umrechnungskurse und Konstanten'!$C$12,C234&lt;='Umrechnungskurse und Konstanten'!$D$12),F234*'Umrechnungskurse und Konstanten'!$E$12,0)+IF(AND(C234&gt;='Umrechnungskurse und Konstanten'!$C$13,C234&lt;='Umrechnungskurse und Konstanten'!$D$13),F234*'Umrechnungskurse und Konstanten'!$E$13,0)+IF(AND(C234&gt;='Umrechnungskurse und Konstanten'!$C$14,C234&lt;='Umrechnungskurse und Konstanten'!$D$14),F234*'Umrechnungskurse und Konstanten'!$E$14,0)+IF(AND(C234&gt;='Umrechnungskurse und Konstanten'!$C$15,C234&lt;='Umrechnungskurse und Konstanten'!$D$15),F234*'Umrechnungskurse und Konstanten'!$E$15,0)+IF(AND(C234&gt;='Umrechnungskurse und Konstanten'!$C$16,C234&lt;='Umrechnungskurse und Konstanten'!$D$16),F234*'Umrechnungskurse und Konstanten'!$E$16,0)</f>
        <v>0</v>
      </c>
      <c r="J234" s="43">
        <f t="shared" si="10"/>
        <v>0</v>
      </c>
      <c r="K234" s="43">
        <f t="shared" si="11"/>
        <v>0</v>
      </c>
      <c r="L234" s="69" t="str">
        <f>IF(OR(G234='Umrechnungskurse und Konstanten'!$E$21,G234='Umrechnungskurse und Konstanten'!$E$22,G234='Umrechnungskurse und Konstanten'!$E$23),"MwSt. Satz ok.","falsche/keine MwSt.")</f>
        <v>falsche/keine MwSt.</v>
      </c>
      <c r="M234" s="67" t="str">
        <f>IF(AND(C234&gt;='Umrechnungskurse und Konstanten'!$C$8,C234&lt;='Umrechnungskurse und Konstanten'!$D$10),"Periode ok.","falsche Periode")</f>
        <v>falsche Periode</v>
      </c>
    </row>
    <row r="235" spans="2:13" x14ac:dyDescent="0.3">
      <c r="B235" s="56"/>
      <c r="C235" s="38"/>
      <c r="D235" s="38"/>
      <c r="E235" s="45"/>
      <c r="F235" s="40"/>
      <c r="G235" s="52"/>
      <c r="H235" s="42">
        <f t="shared" si="9"/>
        <v>0</v>
      </c>
      <c r="I235" s="43">
        <f>IF(AND(C235&gt;='Umrechnungskurse und Konstanten'!$C$5,C235&lt;='Umrechnungskurse und Konstanten'!$D$5),F235*'Umrechnungskurse und Konstanten'!$E$5,0)+IF(AND(C235&gt;='Umrechnungskurse und Konstanten'!$C$6,C235&lt;='Umrechnungskurse und Konstanten'!$D$6),F235*'Umrechnungskurse und Konstanten'!$E$6,0)+IF(AND(C235&gt;='Umrechnungskurse und Konstanten'!$C$7,C235&lt;='Umrechnungskurse und Konstanten'!$D$7),F235*'Umrechnungskurse und Konstanten'!$E$7,0)+IF(AND(C235&gt;='Umrechnungskurse und Konstanten'!$C$8,C235&lt;='Umrechnungskurse und Konstanten'!$D$8),F235*'Umrechnungskurse und Konstanten'!$E$8,0)+IF(AND(C235&gt;='Umrechnungskurse und Konstanten'!$C$9,C235&lt;='Umrechnungskurse und Konstanten'!$D$9),F235*'Umrechnungskurse und Konstanten'!$E$9,0)+IF(AND(C235&gt;='Umrechnungskurse und Konstanten'!$C$10,C235&lt;='Umrechnungskurse und Konstanten'!$D$10),F235*'Umrechnungskurse und Konstanten'!$E$10,0)+IF(AND(C235&gt;='Umrechnungskurse und Konstanten'!$C$11,C235&lt;='Umrechnungskurse und Konstanten'!$D$11),F235*'Umrechnungskurse und Konstanten'!$E$11,0)+IF(AND(C235&gt;='Umrechnungskurse und Konstanten'!$C$12,C235&lt;='Umrechnungskurse und Konstanten'!$D$12),F235*'Umrechnungskurse und Konstanten'!$E$12,0)+IF(AND(C235&gt;='Umrechnungskurse und Konstanten'!$C$13,C235&lt;='Umrechnungskurse und Konstanten'!$D$13),F235*'Umrechnungskurse und Konstanten'!$E$13,0)+IF(AND(C235&gt;='Umrechnungskurse und Konstanten'!$C$14,C235&lt;='Umrechnungskurse und Konstanten'!$D$14),F235*'Umrechnungskurse und Konstanten'!$E$14,0)+IF(AND(C235&gt;='Umrechnungskurse und Konstanten'!$C$15,C235&lt;='Umrechnungskurse und Konstanten'!$D$15),F235*'Umrechnungskurse und Konstanten'!$E$15,0)+IF(AND(C235&gt;='Umrechnungskurse und Konstanten'!$C$16,C235&lt;='Umrechnungskurse und Konstanten'!$D$16),F235*'Umrechnungskurse und Konstanten'!$E$16,0)</f>
        <v>0</v>
      </c>
      <c r="J235" s="43">
        <f t="shared" si="10"/>
        <v>0</v>
      </c>
      <c r="K235" s="43">
        <f t="shared" si="11"/>
        <v>0</v>
      </c>
      <c r="L235" s="69" t="str">
        <f>IF(OR(G235='Umrechnungskurse und Konstanten'!$E$21,G235='Umrechnungskurse und Konstanten'!$E$22,G235='Umrechnungskurse und Konstanten'!$E$23),"MwSt. Satz ok.","falsche/keine MwSt.")</f>
        <v>falsche/keine MwSt.</v>
      </c>
      <c r="M235" s="67" t="str">
        <f>IF(AND(C235&gt;='Umrechnungskurse und Konstanten'!$C$8,C235&lt;='Umrechnungskurse und Konstanten'!$D$10),"Periode ok.","falsche Periode")</f>
        <v>falsche Periode</v>
      </c>
    </row>
    <row r="236" spans="2:13" x14ac:dyDescent="0.3">
      <c r="B236" s="56"/>
      <c r="C236" s="38"/>
      <c r="D236" s="38"/>
      <c r="E236" s="45"/>
      <c r="F236" s="40"/>
      <c r="G236" s="52"/>
      <c r="H236" s="42">
        <f t="shared" si="9"/>
        <v>0</v>
      </c>
      <c r="I236" s="43">
        <f>IF(AND(C236&gt;='Umrechnungskurse und Konstanten'!$C$5,C236&lt;='Umrechnungskurse und Konstanten'!$D$5),F236*'Umrechnungskurse und Konstanten'!$E$5,0)+IF(AND(C236&gt;='Umrechnungskurse und Konstanten'!$C$6,C236&lt;='Umrechnungskurse und Konstanten'!$D$6),F236*'Umrechnungskurse und Konstanten'!$E$6,0)+IF(AND(C236&gt;='Umrechnungskurse und Konstanten'!$C$7,C236&lt;='Umrechnungskurse und Konstanten'!$D$7),F236*'Umrechnungskurse und Konstanten'!$E$7,0)+IF(AND(C236&gt;='Umrechnungskurse und Konstanten'!$C$8,C236&lt;='Umrechnungskurse und Konstanten'!$D$8),F236*'Umrechnungskurse und Konstanten'!$E$8,0)+IF(AND(C236&gt;='Umrechnungskurse und Konstanten'!$C$9,C236&lt;='Umrechnungskurse und Konstanten'!$D$9),F236*'Umrechnungskurse und Konstanten'!$E$9,0)+IF(AND(C236&gt;='Umrechnungskurse und Konstanten'!$C$10,C236&lt;='Umrechnungskurse und Konstanten'!$D$10),F236*'Umrechnungskurse und Konstanten'!$E$10,0)+IF(AND(C236&gt;='Umrechnungskurse und Konstanten'!$C$11,C236&lt;='Umrechnungskurse und Konstanten'!$D$11),F236*'Umrechnungskurse und Konstanten'!$E$11,0)+IF(AND(C236&gt;='Umrechnungskurse und Konstanten'!$C$12,C236&lt;='Umrechnungskurse und Konstanten'!$D$12),F236*'Umrechnungskurse und Konstanten'!$E$12,0)+IF(AND(C236&gt;='Umrechnungskurse und Konstanten'!$C$13,C236&lt;='Umrechnungskurse und Konstanten'!$D$13),F236*'Umrechnungskurse und Konstanten'!$E$13,0)+IF(AND(C236&gt;='Umrechnungskurse und Konstanten'!$C$14,C236&lt;='Umrechnungskurse und Konstanten'!$D$14),F236*'Umrechnungskurse und Konstanten'!$E$14,0)+IF(AND(C236&gt;='Umrechnungskurse und Konstanten'!$C$15,C236&lt;='Umrechnungskurse und Konstanten'!$D$15),F236*'Umrechnungskurse und Konstanten'!$E$15,0)+IF(AND(C236&gt;='Umrechnungskurse und Konstanten'!$C$16,C236&lt;='Umrechnungskurse und Konstanten'!$D$16),F236*'Umrechnungskurse und Konstanten'!$E$16,0)</f>
        <v>0</v>
      </c>
      <c r="J236" s="43">
        <f t="shared" si="10"/>
        <v>0</v>
      </c>
      <c r="K236" s="43">
        <f t="shared" si="11"/>
        <v>0</v>
      </c>
      <c r="L236" s="69" t="str">
        <f>IF(OR(G236='Umrechnungskurse und Konstanten'!$E$21,G236='Umrechnungskurse und Konstanten'!$E$22,G236='Umrechnungskurse und Konstanten'!$E$23),"MwSt. Satz ok.","falsche/keine MwSt.")</f>
        <v>falsche/keine MwSt.</v>
      </c>
      <c r="M236" s="67" t="str">
        <f>IF(AND(C236&gt;='Umrechnungskurse und Konstanten'!$C$8,C236&lt;='Umrechnungskurse und Konstanten'!$D$10),"Periode ok.","falsche Periode")</f>
        <v>falsche Periode</v>
      </c>
    </row>
    <row r="237" spans="2:13" x14ac:dyDescent="0.3">
      <c r="B237" s="56"/>
      <c r="C237" s="38"/>
      <c r="D237" s="38"/>
      <c r="E237" s="45"/>
      <c r="F237" s="40"/>
      <c r="G237" s="52"/>
      <c r="H237" s="42">
        <f t="shared" si="9"/>
        <v>0</v>
      </c>
      <c r="I237" s="43">
        <f>IF(AND(C237&gt;='Umrechnungskurse und Konstanten'!$C$5,C237&lt;='Umrechnungskurse und Konstanten'!$D$5),F237*'Umrechnungskurse und Konstanten'!$E$5,0)+IF(AND(C237&gt;='Umrechnungskurse und Konstanten'!$C$6,C237&lt;='Umrechnungskurse und Konstanten'!$D$6),F237*'Umrechnungskurse und Konstanten'!$E$6,0)+IF(AND(C237&gt;='Umrechnungskurse und Konstanten'!$C$7,C237&lt;='Umrechnungskurse und Konstanten'!$D$7),F237*'Umrechnungskurse und Konstanten'!$E$7,0)+IF(AND(C237&gt;='Umrechnungskurse und Konstanten'!$C$8,C237&lt;='Umrechnungskurse und Konstanten'!$D$8),F237*'Umrechnungskurse und Konstanten'!$E$8,0)+IF(AND(C237&gt;='Umrechnungskurse und Konstanten'!$C$9,C237&lt;='Umrechnungskurse und Konstanten'!$D$9),F237*'Umrechnungskurse und Konstanten'!$E$9,0)+IF(AND(C237&gt;='Umrechnungskurse und Konstanten'!$C$10,C237&lt;='Umrechnungskurse und Konstanten'!$D$10),F237*'Umrechnungskurse und Konstanten'!$E$10,0)+IF(AND(C237&gt;='Umrechnungskurse und Konstanten'!$C$11,C237&lt;='Umrechnungskurse und Konstanten'!$D$11),F237*'Umrechnungskurse und Konstanten'!$E$11,0)+IF(AND(C237&gt;='Umrechnungskurse und Konstanten'!$C$12,C237&lt;='Umrechnungskurse und Konstanten'!$D$12),F237*'Umrechnungskurse und Konstanten'!$E$12,0)+IF(AND(C237&gt;='Umrechnungskurse und Konstanten'!$C$13,C237&lt;='Umrechnungskurse und Konstanten'!$D$13),F237*'Umrechnungskurse und Konstanten'!$E$13,0)+IF(AND(C237&gt;='Umrechnungskurse und Konstanten'!$C$14,C237&lt;='Umrechnungskurse und Konstanten'!$D$14),F237*'Umrechnungskurse und Konstanten'!$E$14,0)+IF(AND(C237&gt;='Umrechnungskurse und Konstanten'!$C$15,C237&lt;='Umrechnungskurse und Konstanten'!$D$15),F237*'Umrechnungskurse und Konstanten'!$E$15,0)+IF(AND(C237&gt;='Umrechnungskurse und Konstanten'!$C$16,C237&lt;='Umrechnungskurse und Konstanten'!$D$16),F237*'Umrechnungskurse und Konstanten'!$E$16,0)</f>
        <v>0</v>
      </c>
      <c r="J237" s="43">
        <f t="shared" si="10"/>
        <v>0</v>
      </c>
      <c r="K237" s="43">
        <f t="shared" si="11"/>
        <v>0</v>
      </c>
      <c r="L237" s="69" t="str">
        <f>IF(OR(G237='Umrechnungskurse und Konstanten'!$E$21,G237='Umrechnungskurse und Konstanten'!$E$22,G237='Umrechnungskurse und Konstanten'!$E$23),"MwSt. Satz ok.","falsche/keine MwSt.")</f>
        <v>falsche/keine MwSt.</v>
      </c>
      <c r="M237" s="67" t="str">
        <f>IF(AND(C237&gt;='Umrechnungskurse und Konstanten'!$C$8,C237&lt;='Umrechnungskurse und Konstanten'!$D$10),"Periode ok.","falsche Periode")</f>
        <v>falsche Periode</v>
      </c>
    </row>
    <row r="238" spans="2:13" x14ac:dyDescent="0.3">
      <c r="B238" s="56"/>
      <c r="C238" s="38"/>
      <c r="D238" s="38"/>
      <c r="E238" s="45"/>
      <c r="F238" s="40"/>
      <c r="G238" s="52"/>
      <c r="H238" s="42">
        <f t="shared" si="9"/>
        <v>0</v>
      </c>
      <c r="I238" s="43">
        <f>IF(AND(C238&gt;='Umrechnungskurse und Konstanten'!$C$5,C238&lt;='Umrechnungskurse und Konstanten'!$D$5),F238*'Umrechnungskurse und Konstanten'!$E$5,0)+IF(AND(C238&gt;='Umrechnungskurse und Konstanten'!$C$6,C238&lt;='Umrechnungskurse und Konstanten'!$D$6),F238*'Umrechnungskurse und Konstanten'!$E$6,0)+IF(AND(C238&gt;='Umrechnungskurse und Konstanten'!$C$7,C238&lt;='Umrechnungskurse und Konstanten'!$D$7),F238*'Umrechnungskurse und Konstanten'!$E$7,0)+IF(AND(C238&gt;='Umrechnungskurse und Konstanten'!$C$8,C238&lt;='Umrechnungskurse und Konstanten'!$D$8),F238*'Umrechnungskurse und Konstanten'!$E$8,0)+IF(AND(C238&gt;='Umrechnungskurse und Konstanten'!$C$9,C238&lt;='Umrechnungskurse und Konstanten'!$D$9),F238*'Umrechnungskurse und Konstanten'!$E$9,0)+IF(AND(C238&gt;='Umrechnungskurse und Konstanten'!$C$10,C238&lt;='Umrechnungskurse und Konstanten'!$D$10),F238*'Umrechnungskurse und Konstanten'!$E$10,0)+IF(AND(C238&gt;='Umrechnungskurse und Konstanten'!$C$11,C238&lt;='Umrechnungskurse und Konstanten'!$D$11),F238*'Umrechnungskurse und Konstanten'!$E$11,0)+IF(AND(C238&gt;='Umrechnungskurse und Konstanten'!$C$12,C238&lt;='Umrechnungskurse und Konstanten'!$D$12),F238*'Umrechnungskurse und Konstanten'!$E$12,0)+IF(AND(C238&gt;='Umrechnungskurse und Konstanten'!$C$13,C238&lt;='Umrechnungskurse und Konstanten'!$D$13),F238*'Umrechnungskurse und Konstanten'!$E$13,0)+IF(AND(C238&gt;='Umrechnungskurse und Konstanten'!$C$14,C238&lt;='Umrechnungskurse und Konstanten'!$D$14),F238*'Umrechnungskurse und Konstanten'!$E$14,0)+IF(AND(C238&gt;='Umrechnungskurse und Konstanten'!$C$15,C238&lt;='Umrechnungskurse und Konstanten'!$D$15),F238*'Umrechnungskurse und Konstanten'!$E$15,0)+IF(AND(C238&gt;='Umrechnungskurse und Konstanten'!$C$16,C238&lt;='Umrechnungskurse und Konstanten'!$D$16),F238*'Umrechnungskurse und Konstanten'!$E$16,0)</f>
        <v>0</v>
      </c>
      <c r="J238" s="43">
        <f t="shared" si="10"/>
        <v>0</v>
      </c>
      <c r="K238" s="43">
        <f t="shared" si="11"/>
        <v>0</v>
      </c>
      <c r="L238" s="69" t="str">
        <f>IF(OR(G238='Umrechnungskurse und Konstanten'!$E$21,G238='Umrechnungskurse und Konstanten'!$E$22,G238='Umrechnungskurse und Konstanten'!$E$23),"MwSt. Satz ok.","falsche/keine MwSt.")</f>
        <v>falsche/keine MwSt.</v>
      </c>
      <c r="M238" s="67" t="str">
        <f>IF(AND(C238&gt;='Umrechnungskurse und Konstanten'!$C$8,C238&lt;='Umrechnungskurse und Konstanten'!$D$10),"Periode ok.","falsche Periode")</f>
        <v>falsche Periode</v>
      </c>
    </row>
    <row r="239" spans="2:13" x14ac:dyDescent="0.3">
      <c r="B239" s="56"/>
      <c r="C239" s="38"/>
      <c r="D239" s="38"/>
      <c r="E239" s="45"/>
      <c r="F239" s="40"/>
      <c r="G239" s="52"/>
      <c r="H239" s="42">
        <f t="shared" si="9"/>
        <v>0</v>
      </c>
      <c r="I239" s="43">
        <f>IF(AND(C239&gt;='Umrechnungskurse und Konstanten'!$C$5,C239&lt;='Umrechnungskurse und Konstanten'!$D$5),F239*'Umrechnungskurse und Konstanten'!$E$5,0)+IF(AND(C239&gt;='Umrechnungskurse und Konstanten'!$C$6,C239&lt;='Umrechnungskurse und Konstanten'!$D$6),F239*'Umrechnungskurse und Konstanten'!$E$6,0)+IF(AND(C239&gt;='Umrechnungskurse und Konstanten'!$C$7,C239&lt;='Umrechnungskurse und Konstanten'!$D$7),F239*'Umrechnungskurse und Konstanten'!$E$7,0)+IF(AND(C239&gt;='Umrechnungskurse und Konstanten'!$C$8,C239&lt;='Umrechnungskurse und Konstanten'!$D$8),F239*'Umrechnungskurse und Konstanten'!$E$8,0)+IF(AND(C239&gt;='Umrechnungskurse und Konstanten'!$C$9,C239&lt;='Umrechnungskurse und Konstanten'!$D$9),F239*'Umrechnungskurse und Konstanten'!$E$9,0)+IF(AND(C239&gt;='Umrechnungskurse und Konstanten'!$C$10,C239&lt;='Umrechnungskurse und Konstanten'!$D$10),F239*'Umrechnungskurse und Konstanten'!$E$10,0)+IF(AND(C239&gt;='Umrechnungskurse und Konstanten'!$C$11,C239&lt;='Umrechnungskurse und Konstanten'!$D$11),F239*'Umrechnungskurse und Konstanten'!$E$11,0)+IF(AND(C239&gt;='Umrechnungskurse und Konstanten'!$C$12,C239&lt;='Umrechnungskurse und Konstanten'!$D$12),F239*'Umrechnungskurse und Konstanten'!$E$12,0)+IF(AND(C239&gt;='Umrechnungskurse und Konstanten'!$C$13,C239&lt;='Umrechnungskurse und Konstanten'!$D$13),F239*'Umrechnungskurse und Konstanten'!$E$13,0)+IF(AND(C239&gt;='Umrechnungskurse und Konstanten'!$C$14,C239&lt;='Umrechnungskurse und Konstanten'!$D$14),F239*'Umrechnungskurse und Konstanten'!$E$14,0)+IF(AND(C239&gt;='Umrechnungskurse und Konstanten'!$C$15,C239&lt;='Umrechnungskurse und Konstanten'!$D$15),F239*'Umrechnungskurse und Konstanten'!$E$15,0)+IF(AND(C239&gt;='Umrechnungskurse und Konstanten'!$C$16,C239&lt;='Umrechnungskurse und Konstanten'!$D$16),F239*'Umrechnungskurse und Konstanten'!$E$16,0)</f>
        <v>0</v>
      </c>
      <c r="J239" s="43">
        <f t="shared" si="10"/>
        <v>0</v>
      </c>
      <c r="K239" s="43">
        <f t="shared" si="11"/>
        <v>0</v>
      </c>
      <c r="L239" s="69" t="str">
        <f>IF(OR(G239='Umrechnungskurse und Konstanten'!$E$21,G239='Umrechnungskurse und Konstanten'!$E$22,G239='Umrechnungskurse und Konstanten'!$E$23),"MwSt. Satz ok.","falsche/keine MwSt.")</f>
        <v>falsche/keine MwSt.</v>
      </c>
      <c r="M239" s="67" t="str">
        <f>IF(AND(C239&gt;='Umrechnungskurse und Konstanten'!$C$8,C239&lt;='Umrechnungskurse und Konstanten'!$D$10),"Periode ok.","falsche Periode")</f>
        <v>falsche Periode</v>
      </c>
    </row>
    <row r="240" spans="2:13" x14ac:dyDescent="0.3">
      <c r="B240" s="56"/>
      <c r="C240" s="38"/>
      <c r="D240" s="38"/>
      <c r="E240" s="45"/>
      <c r="F240" s="40"/>
      <c r="G240" s="52"/>
      <c r="H240" s="42">
        <f t="shared" si="9"/>
        <v>0</v>
      </c>
      <c r="I240" s="43">
        <f>IF(AND(C240&gt;='Umrechnungskurse und Konstanten'!$C$5,C240&lt;='Umrechnungskurse und Konstanten'!$D$5),F240*'Umrechnungskurse und Konstanten'!$E$5,0)+IF(AND(C240&gt;='Umrechnungskurse und Konstanten'!$C$6,C240&lt;='Umrechnungskurse und Konstanten'!$D$6),F240*'Umrechnungskurse und Konstanten'!$E$6,0)+IF(AND(C240&gt;='Umrechnungskurse und Konstanten'!$C$7,C240&lt;='Umrechnungskurse und Konstanten'!$D$7),F240*'Umrechnungskurse und Konstanten'!$E$7,0)+IF(AND(C240&gt;='Umrechnungskurse und Konstanten'!$C$8,C240&lt;='Umrechnungskurse und Konstanten'!$D$8),F240*'Umrechnungskurse und Konstanten'!$E$8,0)+IF(AND(C240&gt;='Umrechnungskurse und Konstanten'!$C$9,C240&lt;='Umrechnungskurse und Konstanten'!$D$9),F240*'Umrechnungskurse und Konstanten'!$E$9,0)+IF(AND(C240&gt;='Umrechnungskurse und Konstanten'!$C$10,C240&lt;='Umrechnungskurse und Konstanten'!$D$10),F240*'Umrechnungskurse und Konstanten'!$E$10,0)+IF(AND(C240&gt;='Umrechnungskurse und Konstanten'!$C$11,C240&lt;='Umrechnungskurse und Konstanten'!$D$11),F240*'Umrechnungskurse und Konstanten'!$E$11,0)+IF(AND(C240&gt;='Umrechnungskurse und Konstanten'!$C$12,C240&lt;='Umrechnungskurse und Konstanten'!$D$12),F240*'Umrechnungskurse und Konstanten'!$E$12,0)+IF(AND(C240&gt;='Umrechnungskurse und Konstanten'!$C$13,C240&lt;='Umrechnungskurse und Konstanten'!$D$13),F240*'Umrechnungskurse und Konstanten'!$E$13,0)+IF(AND(C240&gt;='Umrechnungskurse und Konstanten'!$C$14,C240&lt;='Umrechnungskurse und Konstanten'!$D$14),F240*'Umrechnungskurse und Konstanten'!$E$14,0)+IF(AND(C240&gt;='Umrechnungskurse und Konstanten'!$C$15,C240&lt;='Umrechnungskurse und Konstanten'!$D$15),F240*'Umrechnungskurse und Konstanten'!$E$15,0)+IF(AND(C240&gt;='Umrechnungskurse und Konstanten'!$C$16,C240&lt;='Umrechnungskurse und Konstanten'!$D$16),F240*'Umrechnungskurse und Konstanten'!$E$16,0)</f>
        <v>0</v>
      </c>
      <c r="J240" s="43">
        <f t="shared" si="10"/>
        <v>0</v>
      </c>
      <c r="K240" s="43">
        <f t="shared" si="11"/>
        <v>0</v>
      </c>
      <c r="L240" s="69" t="str">
        <f>IF(OR(G240='Umrechnungskurse und Konstanten'!$E$21,G240='Umrechnungskurse und Konstanten'!$E$22,G240='Umrechnungskurse und Konstanten'!$E$23),"MwSt. Satz ok.","falsche/keine MwSt.")</f>
        <v>falsche/keine MwSt.</v>
      </c>
      <c r="M240" s="67" t="str">
        <f>IF(AND(C240&gt;='Umrechnungskurse und Konstanten'!$C$8,C240&lt;='Umrechnungskurse und Konstanten'!$D$10),"Periode ok.","falsche Periode")</f>
        <v>falsche Periode</v>
      </c>
    </row>
    <row r="241" spans="2:13" x14ac:dyDescent="0.3">
      <c r="B241" s="56"/>
      <c r="C241" s="38"/>
      <c r="D241" s="38"/>
      <c r="E241" s="45"/>
      <c r="F241" s="40"/>
      <c r="G241" s="52"/>
      <c r="H241" s="42">
        <f t="shared" si="9"/>
        <v>0</v>
      </c>
      <c r="I241" s="43">
        <f>IF(AND(C241&gt;='Umrechnungskurse und Konstanten'!$C$5,C241&lt;='Umrechnungskurse und Konstanten'!$D$5),F241*'Umrechnungskurse und Konstanten'!$E$5,0)+IF(AND(C241&gt;='Umrechnungskurse und Konstanten'!$C$6,C241&lt;='Umrechnungskurse und Konstanten'!$D$6),F241*'Umrechnungskurse und Konstanten'!$E$6,0)+IF(AND(C241&gt;='Umrechnungskurse und Konstanten'!$C$7,C241&lt;='Umrechnungskurse und Konstanten'!$D$7),F241*'Umrechnungskurse und Konstanten'!$E$7,0)+IF(AND(C241&gt;='Umrechnungskurse und Konstanten'!$C$8,C241&lt;='Umrechnungskurse und Konstanten'!$D$8),F241*'Umrechnungskurse und Konstanten'!$E$8,0)+IF(AND(C241&gt;='Umrechnungskurse und Konstanten'!$C$9,C241&lt;='Umrechnungskurse und Konstanten'!$D$9),F241*'Umrechnungskurse und Konstanten'!$E$9,0)+IF(AND(C241&gt;='Umrechnungskurse und Konstanten'!$C$10,C241&lt;='Umrechnungskurse und Konstanten'!$D$10),F241*'Umrechnungskurse und Konstanten'!$E$10,0)+IF(AND(C241&gt;='Umrechnungskurse und Konstanten'!$C$11,C241&lt;='Umrechnungskurse und Konstanten'!$D$11),F241*'Umrechnungskurse und Konstanten'!$E$11,0)+IF(AND(C241&gt;='Umrechnungskurse und Konstanten'!$C$12,C241&lt;='Umrechnungskurse und Konstanten'!$D$12),F241*'Umrechnungskurse und Konstanten'!$E$12,0)+IF(AND(C241&gt;='Umrechnungskurse und Konstanten'!$C$13,C241&lt;='Umrechnungskurse und Konstanten'!$D$13),F241*'Umrechnungskurse und Konstanten'!$E$13,0)+IF(AND(C241&gt;='Umrechnungskurse und Konstanten'!$C$14,C241&lt;='Umrechnungskurse und Konstanten'!$D$14),F241*'Umrechnungskurse und Konstanten'!$E$14,0)+IF(AND(C241&gt;='Umrechnungskurse und Konstanten'!$C$15,C241&lt;='Umrechnungskurse und Konstanten'!$D$15),F241*'Umrechnungskurse und Konstanten'!$E$15,0)+IF(AND(C241&gt;='Umrechnungskurse und Konstanten'!$C$16,C241&lt;='Umrechnungskurse und Konstanten'!$D$16),F241*'Umrechnungskurse und Konstanten'!$E$16,0)</f>
        <v>0</v>
      </c>
      <c r="J241" s="43">
        <f t="shared" si="10"/>
        <v>0</v>
      </c>
      <c r="K241" s="43">
        <f t="shared" si="11"/>
        <v>0</v>
      </c>
      <c r="L241" s="69" t="str">
        <f>IF(OR(G241='Umrechnungskurse und Konstanten'!$E$21,G241='Umrechnungskurse und Konstanten'!$E$22,G241='Umrechnungskurse und Konstanten'!$E$23),"MwSt. Satz ok.","falsche/keine MwSt.")</f>
        <v>falsche/keine MwSt.</v>
      </c>
      <c r="M241" s="67" t="str">
        <f>IF(AND(C241&gt;='Umrechnungskurse und Konstanten'!$C$8,C241&lt;='Umrechnungskurse und Konstanten'!$D$10),"Periode ok.","falsche Periode")</f>
        <v>falsche Periode</v>
      </c>
    </row>
    <row r="242" spans="2:13" x14ac:dyDescent="0.3">
      <c r="B242" s="56"/>
      <c r="C242" s="38"/>
      <c r="D242" s="38"/>
      <c r="E242" s="45"/>
      <c r="F242" s="40"/>
      <c r="G242" s="52"/>
      <c r="H242" s="42">
        <f t="shared" si="9"/>
        <v>0</v>
      </c>
      <c r="I242" s="43">
        <f>IF(AND(C242&gt;='Umrechnungskurse und Konstanten'!$C$5,C242&lt;='Umrechnungskurse und Konstanten'!$D$5),F242*'Umrechnungskurse und Konstanten'!$E$5,0)+IF(AND(C242&gt;='Umrechnungskurse und Konstanten'!$C$6,C242&lt;='Umrechnungskurse und Konstanten'!$D$6),F242*'Umrechnungskurse und Konstanten'!$E$6,0)+IF(AND(C242&gt;='Umrechnungskurse und Konstanten'!$C$7,C242&lt;='Umrechnungskurse und Konstanten'!$D$7),F242*'Umrechnungskurse und Konstanten'!$E$7,0)+IF(AND(C242&gt;='Umrechnungskurse und Konstanten'!$C$8,C242&lt;='Umrechnungskurse und Konstanten'!$D$8),F242*'Umrechnungskurse und Konstanten'!$E$8,0)+IF(AND(C242&gt;='Umrechnungskurse und Konstanten'!$C$9,C242&lt;='Umrechnungskurse und Konstanten'!$D$9),F242*'Umrechnungskurse und Konstanten'!$E$9,0)+IF(AND(C242&gt;='Umrechnungskurse und Konstanten'!$C$10,C242&lt;='Umrechnungskurse und Konstanten'!$D$10),F242*'Umrechnungskurse und Konstanten'!$E$10,0)+IF(AND(C242&gt;='Umrechnungskurse und Konstanten'!$C$11,C242&lt;='Umrechnungskurse und Konstanten'!$D$11),F242*'Umrechnungskurse und Konstanten'!$E$11,0)+IF(AND(C242&gt;='Umrechnungskurse und Konstanten'!$C$12,C242&lt;='Umrechnungskurse und Konstanten'!$D$12),F242*'Umrechnungskurse und Konstanten'!$E$12,0)+IF(AND(C242&gt;='Umrechnungskurse und Konstanten'!$C$13,C242&lt;='Umrechnungskurse und Konstanten'!$D$13),F242*'Umrechnungskurse und Konstanten'!$E$13,0)+IF(AND(C242&gt;='Umrechnungskurse und Konstanten'!$C$14,C242&lt;='Umrechnungskurse und Konstanten'!$D$14),F242*'Umrechnungskurse und Konstanten'!$E$14,0)+IF(AND(C242&gt;='Umrechnungskurse und Konstanten'!$C$15,C242&lt;='Umrechnungskurse und Konstanten'!$D$15),F242*'Umrechnungskurse und Konstanten'!$E$15,0)+IF(AND(C242&gt;='Umrechnungskurse und Konstanten'!$C$16,C242&lt;='Umrechnungskurse und Konstanten'!$D$16),F242*'Umrechnungskurse und Konstanten'!$E$16,0)</f>
        <v>0</v>
      </c>
      <c r="J242" s="43">
        <f t="shared" si="10"/>
        <v>0</v>
      </c>
      <c r="K242" s="43">
        <f t="shared" si="11"/>
        <v>0</v>
      </c>
      <c r="L242" s="69" t="str">
        <f>IF(OR(G242='Umrechnungskurse und Konstanten'!$E$21,G242='Umrechnungskurse und Konstanten'!$E$22,G242='Umrechnungskurse und Konstanten'!$E$23),"MwSt. Satz ok.","falsche/keine MwSt.")</f>
        <v>falsche/keine MwSt.</v>
      </c>
      <c r="M242" s="67" t="str">
        <f>IF(AND(C242&gt;='Umrechnungskurse und Konstanten'!$C$8,C242&lt;='Umrechnungskurse und Konstanten'!$D$10),"Periode ok.","falsche Periode")</f>
        <v>falsche Periode</v>
      </c>
    </row>
    <row r="243" spans="2:13" x14ac:dyDescent="0.3">
      <c r="B243" s="56"/>
      <c r="C243" s="38"/>
      <c r="D243" s="38"/>
      <c r="E243" s="45"/>
      <c r="F243" s="40"/>
      <c r="G243" s="52"/>
      <c r="H243" s="42">
        <f t="shared" si="9"/>
        <v>0</v>
      </c>
      <c r="I243" s="43">
        <f>IF(AND(C243&gt;='Umrechnungskurse und Konstanten'!$C$5,C243&lt;='Umrechnungskurse und Konstanten'!$D$5),F243*'Umrechnungskurse und Konstanten'!$E$5,0)+IF(AND(C243&gt;='Umrechnungskurse und Konstanten'!$C$6,C243&lt;='Umrechnungskurse und Konstanten'!$D$6),F243*'Umrechnungskurse und Konstanten'!$E$6,0)+IF(AND(C243&gt;='Umrechnungskurse und Konstanten'!$C$7,C243&lt;='Umrechnungskurse und Konstanten'!$D$7),F243*'Umrechnungskurse und Konstanten'!$E$7,0)+IF(AND(C243&gt;='Umrechnungskurse und Konstanten'!$C$8,C243&lt;='Umrechnungskurse und Konstanten'!$D$8),F243*'Umrechnungskurse und Konstanten'!$E$8,0)+IF(AND(C243&gt;='Umrechnungskurse und Konstanten'!$C$9,C243&lt;='Umrechnungskurse und Konstanten'!$D$9),F243*'Umrechnungskurse und Konstanten'!$E$9,0)+IF(AND(C243&gt;='Umrechnungskurse und Konstanten'!$C$10,C243&lt;='Umrechnungskurse und Konstanten'!$D$10),F243*'Umrechnungskurse und Konstanten'!$E$10,0)+IF(AND(C243&gt;='Umrechnungskurse und Konstanten'!$C$11,C243&lt;='Umrechnungskurse und Konstanten'!$D$11),F243*'Umrechnungskurse und Konstanten'!$E$11,0)+IF(AND(C243&gt;='Umrechnungskurse und Konstanten'!$C$12,C243&lt;='Umrechnungskurse und Konstanten'!$D$12),F243*'Umrechnungskurse und Konstanten'!$E$12,0)+IF(AND(C243&gt;='Umrechnungskurse und Konstanten'!$C$13,C243&lt;='Umrechnungskurse und Konstanten'!$D$13),F243*'Umrechnungskurse und Konstanten'!$E$13,0)+IF(AND(C243&gt;='Umrechnungskurse und Konstanten'!$C$14,C243&lt;='Umrechnungskurse und Konstanten'!$D$14),F243*'Umrechnungskurse und Konstanten'!$E$14,0)+IF(AND(C243&gt;='Umrechnungskurse und Konstanten'!$C$15,C243&lt;='Umrechnungskurse und Konstanten'!$D$15),F243*'Umrechnungskurse und Konstanten'!$E$15,0)+IF(AND(C243&gt;='Umrechnungskurse und Konstanten'!$C$16,C243&lt;='Umrechnungskurse und Konstanten'!$D$16),F243*'Umrechnungskurse und Konstanten'!$E$16,0)</f>
        <v>0</v>
      </c>
      <c r="J243" s="43">
        <f t="shared" si="10"/>
        <v>0</v>
      </c>
      <c r="K243" s="43">
        <f t="shared" si="11"/>
        <v>0</v>
      </c>
      <c r="L243" s="69" t="str">
        <f>IF(OR(G243='Umrechnungskurse und Konstanten'!$E$21,G243='Umrechnungskurse und Konstanten'!$E$22,G243='Umrechnungskurse und Konstanten'!$E$23),"MwSt. Satz ok.","falsche/keine MwSt.")</f>
        <v>falsche/keine MwSt.</v>
      </c>
      <c r="M243" s="67" t="str">
        <f>IF(AND(C243&gt;='Umrechnungskurse und Konstanten'!$C$8,C243&lt;='Umrechnungskurse und Konstanten'!$D$10),"Periode ok.","falsche Periode")</f>
        <v>falsche Periode</v>
      </c>
    </row>
    <row r="244" spans="2:13" x14ac:dyDescent="0.3">
      <c r="B244" s="56"/>
      <c r="C244" s="38"/>
      <c r="D244" s="38"/>
      <c r="E244" s="45"/>
      <c r="F244" s="40"/>
      <c r="G244" s="52"/>
      <c r="H244" s="42">
        <f t="shared" si="9"/>
        <v>0</v>
      </c>
      <c r="I244" s="43">
        <f>IF(AND(C244&gt;='Umrechnungskurse und Konstanten'!$C$5,C244&lt;='Umrechnungskurse und Konstanten'!$D$5),F244*'Umrechnungskurse und Konstanten'!$E$5,0)+IF(AND(C244&gt;='Umrechnungskurse und Konstanten'!$C$6,C244&lt;='Umrechnungskurse und Konstanten'!$D$6),F244*'Umrechnungskurse und Konstanten'!$E$6,0)+IF(AND(C244&gt;='Umrechnungskurse und Konstanten'!$C$7,C244&lt;='Umrechnungskurse und Konstanten'!$D$7),F244*'Umrechnungskurse und Konstanten'!$E$7,0)+IF(AND(C244&gt;='Umrechnungskurse und Konstanten'!$C$8,C244&lt;='Umrechnungskurse und Konstanten'!$D$8),F244*'Umrechnungskurse und Konstanten'!$E$8,0)+IF(AND(C244&gt;='Umrechnungskurse und Konstanten'!$C$9,C244&lt;='Umrechnungskurse und Konstanten'!$D$9),F244*'Umrechnungskurse und Konstanten'!$E$9,0)+IF(AND(C244&gt;='Umrechnungskurse und Konstanten'!$C$10,C244&lt;='Umrechnungskurse und Konstanten'!$D$10),F244*'Umrechnungskurse und Konstanten'!$E$10,0)+IF(AND(C244&gt;='Umrechnungskurse und Konstanten'!$C$11,C244&lt;='Umrechnungskurse und Konstanten'!$D$11),F244*'Umrechnungskurse und Konstanten'!$E$11,0)+IF(AND(C244&gt;='Umrechnungskurse und Konstanten'!$C$12,C244&lt;='Umrechnungskurse und Konstanten'!$D$12),F244*'Umrechnungskurse und Konstanten'!$E$12,0)+IF(AND(C244&gt;='Umrechnungskurse und Konstanten'!$C$13,C244&lt;='Umrechnungskurse und Konstanten'!$D$13),F244*'Umrechnungskurse und Konstanten'!$E$13,0)+IF(AND(C244&gt;='Umrechnungskurse und Konstanten'!$C$14,C244&lt;='Umrechnungskurse und Konstanten'!$D$14),F244*'Umrechnungskurse und Konstanten'!$E$14,0)+IF(AND(C244&gt;='Umrechnungskurse und Konstanten'!$C$15,C244&lt;='Umrechnungskurse und Konstanten'!$D$15),F244*'Umrechnungskurse und Konstanten'!$E$15,0)+IF(AND(C244&gt;='Umrechnungskurse und Konstanten'!$C$16,C244&lt;='Umrechnungskurse und Konstanten'!$D$16),F244*'Umrechnungskurse und Konstanten'!$E$16,0)</f>
        <v>0</v>
      </c>
      <c r="J244" s="43">
        <f t="shared" si="10"/>
        <v>0</v>
      </c>
      <c r="K244" s="43">
        <f t="shared" si="11"/>
        <v>0</v>
      </c>
      <c r="L244" s="69" t="str">
        <f>IF(OR(G244='Umrechnungskurse und Konstanten'!$E$21,G244='Umrechnungskurse und Konstanten'!$E$22,G244='Umrechnungskurse und Konstanten'!$E$23),"MwSt. Satz ok.","falsche/keine MwSt.")</f>
        <v>falsche/keine MwSt.</v>
      </c>
      <c r="M244" s="67" t="str">
        <f>IF(AND(C244&gt;='Umrechnungskurse und Konstanten'!$C$8,C244&lt;='Umrechnungskurse und Konstanten'!$D$10),"Periode ok.","falsche Periode")</f>
        <v>falsche Periode</v>
      </c>
    </row>
    <row r="245" spans="2:13" x14ac:dyDescent="0.3">
      <c r="B245" s="56"/>
      <c r="C245" s="38"/>
      <c r="D245" s="38"/>
      <c r="E245" s="45"/>
      <c r="F245" s="40"/>
      <c r="G245" s="52"/>
      <c r="H245" s="42">
        <f t="shared" si="9"/>
        <v>0</v>
      </c>
      <c r="I245" s="43">
        <f>IF(AND(C245&gt;='Umrechnungskurse und Konstanten'!$C$5,C245&lt;='Umrechnungskurse und Konstanten'!$D$5),F245*'Umrechnungskurse und Konstanten'!$E$5,0)+IF(AND(C245&gt;='Umrechnungskurse und Konstanten'!$C$6,C245&lt;='Umrechnungskurse und Konstanten'!$D$6),F245*'Umrechnungskurse und Konstanten'!$E$6,0)+IF(AND(C245&gt;='Umrechnungskurse und Konstanten'!$C$7,C245&lt;='Umrechnungskurse und Konstanten'!$D$7),F245*'Umrechnungskurse und Konstanten'!$E$7,0)+IF(AND(C245&gt;='Umrechnungskurse und Konstanten'!$C$8,C245&lt;='Umrechnungskurse und Konstanten'!$D$8),F245*'Umrechnungskurse und Konstanten'!$E$8,0)+IF(AND(C245&gt;='Umrechnungskurse und Konstanten'!$C$9,C245&lt;='Umrechnungskurse und Konstanten'!$D$9),F245*'Umrechnungskurse und Konstanten'!$E$9,0)+IF(AND(C245&gt;='Umrechnungskurse und Konstanten'!$C$10,C245&lt;='Umrechnungskurse und Konstanten'!$D$10),F245*'Umrechnungskurse und Konstanten'!$E$10,0)+IF(AND(C245&gt;='Umrechnungskurse und Konstanten'!$C$11,C245&lt;='Umrechnungskurse und Konstanten'!$D$11),F245*'Umrechnungskurse und Konstanten'!$E$11,0)+IF(AND(C245&gt;='Umrechnungskurse und Konstanten'!$C$12,C245&lt;='Umrechnungskurse und Konstanten'!$D$12),F245*'Umrechnungskurse und Konstanten'!$E$12,0)+IF(AND(C245&gt;='Umrechnungskurse und Konstanten'!$C$13,C245&lt;='Umrechnungskurse und Konstanten'!$D$13),F245*'Umrechnungskurse und Konstanten'!$E$13,0)+IF(AND(C245&gt;='Umrechnungskurse und Konstanten'!$C$14,C245&lt;='Umrechnungskurse und Konstanten'!$D$14),F245*'Umrechnungskurse und Konstanten'!$E$14,0)+IF(AND(C245&gt;='Umrechnungskurse und Konstanten'!$C$15,C245&lt;='Umrechnungskurse und Konstanten'!$D$15),F245*'Umrechnungskurse und Konstanten'!$E$15,0)+IF(AND(C245&gt;='Umrechnungskurse und Konstanten'!$C$16,C245&lt;='Umrechnungskurse und Konstanten'!$D$16),F245*'Umrechnungskurse und Konstanten'!$E$16,0)</f>
        <v>0</v>
      </c>
      <c r="J245" s="43">
        <f t="shared" si="10"/>
        <v>0</v>
      </c>
      <c r="K245" s="43">
        <f t="shared" si="11"/>
        <v>0</v>
      </c>
      <c r="L245" s="69" t="str">
        <f>IF(OR(G245='Umrechnungskurse und Konstanten'!$E$21,G245='Umrechnungskurse und Konstanten'!$E$22,G245='Umrechnungskurse und Konstanten'!$E$23),"MwSt. Satz ok.","falsche/keine MwSt.")</f>
        <v>falsche/keine MwSt.</v>
      </c>
      <c r="M245" s="67" t="str">
        <f>IF(AND(C245&gt;='Umrechnungskurse und Konstanten'!$C$8,C245&lt;='Umrechnungskurse und Konstanten'!$D$10),"Periode ok.","falsche Periode")</f>
        <v>falsche Periode</v>
      </c>
    </row>
    <row r="246" spans="2:13" x14ac:dyDescent="0.3">
      <c r="B246" s="56"/>
      <c r="C246" s="38"/>
      <c r="D246" s="38"/>
      <c r="E246" s="45"/>
      <c r="F246" s="40"/>
      <c r="G246" s="52"/>
      <c r="H246" s="42">
        <f t="shared" si="9"/>
        <v>0</v>
      </c>
      <c r="I246" s="43">
        <f>IF(AND(C246&gt;='Umrechnungskurse und Konstanten'!$C$5,C246&lt;='Umrechnungskurse und Konstanten'!$D$5),F246*'Umrechnungskurse und Konstanten'!$E$5,0)+IF(AND(C246&gt;='Umrechnungskurse und Konstanten'!$C$6,C246&lt;='Umrechnungskurse und Konstanten'!$D$6),F246*'Umrechnungskurse und Konstanten'!$E$6,0)+IF(AND(C246&gt;='Umrechnungskurse und Konstanten'!$C$7,C246&lt;='Umrechnungskurse und Konstanten'!$D$7),F246*'Umrechnungskurse und Konstanten'!$E$7,0)+IF(AND(C246&gt;='Umrechnungskurse und Konstanten'!$C$8,C246&lt;='Umrechnungskurse und Konstanten'!$D$8),F246*'Umrechnungskurse und Konstanten'!$E$8,0)+IF(AND(C246&gt;='Umrechnungskurse und Konstanten'!$C$9,C246&lt;='Umrechnungskurse und Konstanten'!$D$9),F246*'Umrechnungskurse und Konstanten'!$E$9,0)+IF(AND(C246&gt;='Umrechnungskurse und Konstanten'!$C$10,C246&lt;='Umrechnungskurse und Konstanten'!$D$10),F246*'Umrechnungskurse und Konstanten'!$E$10,0)+IF(AND(C246&gt;='Umrechnungskurse und Konstanten'!$C$11,C246&lt;='Umrechnungskurse und Konstanten'!$D$11),F246*'Umrechnungskurse und Konstanten'!$E$11,0)+IF(AND(C246&gt;='Umrechnungskurse und Konstanten'!$C$12,C246&lt;='Umrechnungskurse und Konstanten'!$D$12),F246*'Umrechnungskurse und Konstanten'!$E$12,0)+IF(AND(C246&gt;='Umrechnungskurse und Konstanten'!$C$13,C246&lt;='Umrechnungskurse und Konstanten'!$D$13),F246*'Umrechnungskurse und Konstanten'!$E$13,0)+IF(AND(C246&gt;='Umrechnungskurse und Konstanten'!$C$14,C246&lt;='Umrechnungskurse und Konstanten'!$D$14),F246*'Umrechnungskurse und Konstanten'!$E$14,0)+IF(AND(C246&gt;='Umrechnungskurse und Konstanten'!$C$15,C246&lt;='Umrechnungskurse und Konstanten'!$D$15),F246*'Umrechnungskurse und Konstanten'!$E$15,0)+IF(AND(C246&gt;='Umrechnungskurse und Konstanten'!$C$16,C246&lt;='Umrechnungskurse und Konstanten'!$D$16),F246*'Umrechnungskurse und Konstanten'!$E$16,0)</f>
        <v>0</v>
      </c>
      <c r="J246" s="43">
        <f t="shared" si="10"/>
        <v>0</v>
      </c>
      <c r="K246" s="43">
        <f t="shared" si="11"/>
        <v>0</v>
      </c>
      <c r="L246" s="69" t="str">
        <f>IF(OR(G246='Umrechnungskurse und Konstanten'!$E$21,G246='Umrechnungskurse und Konstanten'!$E$22,G246='Umrechnungskurse und Konstanten'!$E$23),"MwSt. Satz ok.","falsche/keine MwSt.")</f>
        <v>falsche/keine MwSt.</v>
      </c>
      <c r="M246" s="67" t="str">
        <f>IF(AND(C246&gt;='Umrechnungskurse und Konstanten'!$C$8,C246&lt;='Umrechnungskurse und Konstanten'!$D$10),"Periode ok.","falsche Periode")</f>
        <v>falsche Periode</v>
      </c>
    </row>
    <row r="247" spans="2:13" x14ac:dyDescent="0.3">
      <c r="B247" s="56"/>
      <c r="C247" s="38"/>
      <c r="D247" s="38"/>
      <c r="E247" s="45"/>
      <c r="F247" s="40"/>
      <c r="G247" s="52"/>
      <c r="H247" s="42">
        <f t="shared" si="9"/>
        <v>0</v>
      </c>
      <c r="I247" s="43">
        <f>IF(AND(C247&gt;='Umrechnungskurse und Konstanten'!$C$5,C247&lt;='Umrechnungskurse und Konstanten'!$D$5),F247*'Umrechnungskurse und Konstanten'!$E$5,0)+IF(AND(C247&gt;='Umrechnungskurse und Konstanten'!$C$6,C247&lt;='Umrechnungskurse und Konstanten'!$D$6),F247*'Umrechnungskurse und Konstanten'!$E$6,0)+IF(AND(C247&gt;='Umrechnungskurse und Konstanten'!$C$7,C247&lt;='Umrechnungskurse und Konstanten'!$D$7),F247*'Umrechnungskurse und Konstanten'!$E$7,0)+IF(AND(C247&gt;='Umrechnungskurse und Konstanten'!$C$8,C247&lt;='Umrechnungskurse und Konstanten'!$D$8),F247*'Umrechnungskurse und Konstanten'!$E$8,0)+IF(AND(C247&gt;='Umrechnungskurse und Konstanten'!$C$9,C247&lt;='Umrechnungskurse und Konstanten'!$D$9),F247*'Umrechnungskurse und Konstanten'!$E$9,0)+IF(AND(C247&gt;='Umrechnungskurse und Konstanten'!$C$10,C247&lt;='Umrechnungskurse und Konstanten'!$D$10),F247*'Umrechnungskurse und Konstanten'!$E$10,0)+IF(AND(C247&gt;='Umrechnungskurse und Konstanten'!$C$11,C247&lt;='Umrechnungskurse und Konstanten'!$D$11),F247*'Umrechnungskurse und Konstanten'!$E$11,0)+IF(AND(C247&gt;='Umrechnungskurse und Konstanten'!$C$12,C247&lt;='Umrechnungskurse und Konstanten'!$D$12),F247*'Umrechnungskurse und Konstanten'!$E$12,0)+IF(AND(C247&gt;='Umrechnungskurse und Konstanten'!$C$13,C247&lt;='Umrechnungskurse und Konstanten'!$D$13),F247*'Umrechnungskurse und Konstanten'!$E$13,0)+IF(AND(C247&gt;='Umrechnungskurse und Konstanten'!$C$14,C247&lt;='Umrechnungskurse und Konstanten'!$D$14),F247*'Umrechnungskurse und Konstanten'!$E$14,0)+IF(AND(C247&gt;='Umrechnungskurse und Konstanten'!$C$15,C247&lt;='Umrechnungskurse und Konstanten'!$D$15),F247*'Umrechnungskurse und Konstanten'!$E$15,0)+IF(AND(C247&gt;='Umrechnungskurse und Konstanten'!$C$16,C247&lt;='Umrechnungskurse und Konstanten'!$D$16),F247*'Umrechnungskurse und Konstanten'!$E$16,0)</f>
        <v>0</v>
      </c>
      <c r="J247" s="43">
        <f t="shared" si="10"/>
        <v>0</v>
      </c>
      <c r="K247" s="43">
        <f t="shared" si="11"/>
        <v>0</v>
      </c>
      <c r="L247" s="69" t="str">
        <f>IF(OR(G247='Umrechnungskurse und Konstanten'!$E$21,G247='Umrechnungskurse und Konstanten'!$E$22,G247='Umrechnungskurse und Konstanten'!$E$23),"MwSt. Satz ok.","falsche/keine MwSt.")</f>
        <v>falsche/keine MwSt.</v>
      </c>
      <c r="M247" s="67" t="str">
        <f>IF(AND(C247&gt;='Umrechnungskurse und Konstanten'!$C$8,C247&lt;='Umrechnungskurse und Konstanten'!$D$10),"Periode ok.","falsche Periode")</f>
        <v>falsche Periode</v>
      </c>
    </row>
    <row r="248" spans="2:13" x14ac:dyDescent="0.3">
      <c r="B248" s="56"/>
      <c r="C248" s="38"/>
      <c r="D248" s="38"/>
      <c r="E248" s="45"/>
      <c r="F248" s="40"/>
      <c r="G248" s="52"/>
      <c r="H248" s="42">
        <f t="shared" si="9"/>
        <v>0</v>
      </c>
      <c r="I248" s="43">
        <f>IF(AND(C248&gt;='Umrechnungskurse und Konstanten'!$C$5,C248&lt;='Umrechnungskurse und Konstanten'!$D$5),F248*'Umrechnungskurse und Konstanten'!$E$5,0)+IF(AND(C248&gt;='Umrechnungskurse und Konstanten'!$C$6,C248&lt;='Umrechnungskurse und Konstanten'!$D$6),F248*'Umrechnungskurse und Konstanten'!$E$6,0)+IF(AND(C248&gt;='Umrechnungskurse und Konstanten'!$C$7,C248&lt;='Umrechnungskurse und Konstanten'!$D$7),F248*'Umrechnungskurse und Konstanten'!$E$7,0)+IF(AND(C248&gt;='Umrechnungskurse und Konstanten'!$C$8,C248&lt;='Umrechnungskurse und Konstanten'!$D$8),F248*'Umrechnungskurse und Konstanten'!$E$8,0)+IF(AND(C248&gt;='Umrechnungskurse und Konstanten'!$C$9,C248&lt;='Umrechnungskurse und Konstanten'!$D$9),F248*'Umrechnungskurse und Konstanten'!$E$9,0)+IF(AND(C248&gt;='Umrechnungskurse und Konstanten'!$C$10,C248&lt;='Umrechnungskurse und Konstanten'!$D$10),F248*'Umrechnungskurse und Konstanten'!$E$10,0)+IF(AND(C248&gt;='Umrechnungskurse und Konstanten'!$C$11,C248&lt;='Umrechnungskurse und Konstanten'!$D$11),F248*'Umrechnungskurse und Konstanten'!$E$11,0)+IF(AND(C248&gt;='Umrechnungskurse und Konstanten'!$C$12,C248&lt;='Umrechnungskurse und Konstanten'!$D$12),F248*'Umrechnungskurse und Konstanten'!$E$12,0)+IF(AND(C248&gt;='Umrechnungskurse und Konstanten'!$C$13,C248&lt;='Umrechnungskurse und Konstanten'!$D$13),F248*'Umrechnungskurse und Konstanten'!$E$13,0)+IF(AND(C248&gt;='Umrechnungskurse und Konstanten'!$C$14,C248&lt;='Umrechnungskurse und Konstanten'!$D$14),F248*'Umrechnungskurse und Konstanten'!$E$14,0)+IF(AND(C248&gt;='Umrechnungskurse und Konstanten'!$C$15,C248&lt;='Umrechnungskurse und Konstanten'!$D$15),F248*'Umrechnungskurse und Konstanten'!$E$15,0)+IF(AND(C248&gt;='Umrechnungskurse und Konstanten'!$C$16,C248&lt;='Umrechnungskurse und Konstanten'!$D$16),F248*'Umrechnungskurse und Konstanten'!$E$16,0)</f>
        <v>0</v>
      </c>
      <c r="J248" s="43">
        <f t="shared" si="10"/>
        <v>0</v>
      </c>
      <c r="K248" s="43">
        <f t="shared" si="11"/>
        <v>0</v>
      </c>
      <c r="L248" s="69" t="str">
        <f>IF(OR(G248='Umrechnungskurse und Konstanten'!$E$21,G248='Umrechnungskurse und Konstanten'!$E$22,G248='Umrechnungskurse und Konstanten'!$E$23),"MwSt. Satz ok.","falsche/keine MwSt.")</f>
        <v>falsche/keine MwSt.</v>
      </c>
      <c r="M248" s="67" t="str">
        <f>IF(AND(C248&gt;='Umrechnungskurse und Konstanten'!$C$8,C248&lt;='Umrechnungskurse und Konstanten'!$D$10),"Periode ok.","falsche Periode")</f>
        <v>falsche Periode</v>
      </c>
    </row>
    <row r="249" spans="2:13" x14ac:dyDescent="0.3">
      <c r="B249" s="56"/>
      <c r="C249" s="38"/>
      <c r="D249" s="38"/>
      <c r="E249" s="45"/>
      <c r="F249" s="40"/>
      <c r="G249" s="52"/>
      <c r="H249" s="42">
        <f t="shared" si="9"/>
        <v>0</v>
      </c>
      <c r="I249" s="43">
        <f>IF(AND(C249&gt;='Umrechnungskurse und Konstanten'!$C$5,C249&lt;='Umrechnungskurse und Konstanten'!$D$5),F249*'Umrechnungskurse und Konstanten'!$E$5,0)+IF(AND(C249&gt;='Umrechnungskurse und Konstanten'!$C$6,C249&lt;='Umrechnungskurse und Konstanten'!$D$6),F249*'Umrechnungskurse und Konstanten'!$E$6,0)+IF(AND(C249&gt;='Umrechnungskurse und Konstanten'!$C$7,C249&lt;='Umrechnungskurse und Konstanten'!$D$7),F249*'Umrechnungskurse und Konstanten'!$E$7,0)+IF(AND(C249&gt;='Umrechnungskurse und Konstanten'!$C$8,C249&lt;='Umrechnungskurse und Konstanten'!$D$8),F249*'Umrechnungskurse und Konstanten'!$E$8,0)+IF(AND(C249&gt;='Umrechnungskurse und Konstanten'!$C$9,C249&lt;='Umrechnungskurse und Konstanten'!$D$9),F249*'Umrechnungskurse und Konstanten'!$E$9,0)+IF(AND(C249&gt;='Umrechnungskurse und Konstanten'!$C$10,C249&lt;='Umrechnungskurse und Konstanten'!$D$10),F249*'Umrechnungskurse und Konstanten'!$E$10,0)+IF(AND(C249&gt;='Umrechnungskurse und Konstanten'!$C$11,C249&lt;='Umrechnungskurse und Konstanten'!$D$11),F249*'Umrechnungskurse und Konstanten'!$E$11,0)+IF(AND(C249&gt;='Umrechnungskurse und Konstanten'!$C$12,C249&lt;='Umrechnungskurse und Konstanten'!$D$12),F249*'Umrechnungskurse und Konstanten'!$E$12,0)+IF(AND(C249&gt;='Umrechnungskurse und Konstanten'!$C$13,C249&lt;='Umrechnungskurse und Konstanten'!$D$13),F249*'Umrechnungskurse und Konstanten'!$E$13,0)+IF(AND(C249&gt;='Umrechnungskurse und Konstanten'!$C$14,C249&lt;='Umrechnungskurse und Konstanten'!$D$14),F249*'Umrechnungskurse und Konstanten'!$E$14,0)+IF(AND(C249&gt;='Umrechnungskurse und Konstanten'!$C$15,C249&lt;='Umrechnungskurse und Konstanten'!$D$15),F249*'Umrechnungskurse und Konstanten'!$E$15,0)+IF(AND(C249&gt;='Umrechnungskurse und Konstanten'!$C$16,C249&lt;='Umrechnungskurse und Konstanten'!$D$16),F249*'Umrechnungskurse und Konstanten'!$E$16,0)</f>
        <v>0</v>
      </c>
      <c r="J249" s="43">
        <f t="shared" si="10"/>
        <v>0</v>
      </c>
      <c r="K249" s="43">
        <f t="shared" si="11"/>
        <v>0</v>
      </c>
      <c r="L249" s="69" t="str">
        <f>IF(OR(G249='Umrechnungskurse und Konstanten'!$E$21,G249='Umrechnungskurse und Konstanten'!$E$22,G249='Umrechnungskurse und Konstanten'!$E$23),"MwSt. Satz ok.","falsche/keine MwSt.")</f>
        <v>falsche/keine MwSt.</v>
      </c>
      <c r="M249" s="67" t="str">
        <f>IF(AND(C249&gt;='Umrechnungskurse und Konstanten'!$C$8,C249&lt;='Umrechnungskurse und Konstanten'!$D$10),"Periode ok.","falsche Periode")</f>
        <v>falsche Periode</v>
      </c>
    </row>
    <row r="250" spans="2:13" x14ac:dyDescent="0.3">
      <c r="B250" s="56"/>
      <c r="C250" s="38"/>
      <c r="D250" s="38"/>
      <c r="E250" s="45"/>
      <c r="F250" s="40"/>
      <c r="G250" s="52"/>
      <c r="H250" s="42">
        <f t="shared" si="9"/>
        <v>0</v>
      </c>
      <c r="I250" s="43">
        <f>IF(AND(C250&gt;='Umrechnungskurse und Konstanten'!$C$5,C250&lt;='Umrechnungskurse und Konstanten'!$D$5),F250*'Umrechnungskurse und Konstanten'!$E$5,0)+IF(AND(C250&gt;='Umrechnungskurse und Konstanten'!$C$6,C250&lt;='Umrechnungskurse und Konstanten'!$D$6),F250*'Umrechnungskurse und Konstanten'!$E$6,0)+IF(AND(C250&gt;='Umrechnungskurse und Konstanten'!$C$7,C250&lt;='Umrechnungskurse und Konstanten'!$D$7),F250*'Umrechnungskurse und Konstanten'!$E$7,0)+IF(AND(C250&gt;='Umrechnungskurse und Konstanten'!$C$8,C250&lt;='Umrechnungskurse und Konstanten'!$D$8),F250*'Umrechnungskurse und Konstanten'!$E$8,0)+IF(AND(C250&gt;='Umrechnungskurse und Konstanten'!$C$9,C250&lt;='Umrechnungskurse und Konstanten'!$D$9),F250*'Umrechnungskurse und Konstanten'!$E$9,0)+IF(AND(C250&gt;='Umrechnungskurse und Konstanten'!$C$10,C250&lt;='Umrechnungskurse und Konstanten'!$D$10),F250*'Umrechnungskurse und Konstanten'!$E$10,0)+IF(AND(C250&gt;='Umrechnungskurse und Konstanten'!$C$11,C250&lt;='Umrechnungskurse und Konstanten'!$D$11),F250*'Umrechnungskurse und Konstanten'!$E$11,0)+IF(AND(C250&gt;='Umrechnungskurse und Konstanten'!$C$12,C250&lt;='Umrechnungskurse und Konstanten'!$D$12),F250*'Umrechnungskurse und Konstanten'!$E$12,0)+IF(AND(C250&gt;='Umrechnungskurse und Konstanten'!$C$13,C250&lt;='Umrechnungskurse und Konstanten'!$D$13),F250*'Umrechnungskurse und Konstanten'!$E$13,0)+IF(AND(C250&gt;='Umrechnungskurse und Konstanten'!$C$14,C250&lt;='Umrechnungskurse und Konstanten'!$D$14),F250*'Umrechnungskurse und Konstanten'!$E$14,0)+IF(AND(C250&gt;='Umrechnungskurse und Konstanten'!$C$15,C250&lt;='Umrechnungskurse und Konstanten'!$D$15),F250*'Umrechnungskurse und Konstanten'!$E$15,0)+IF(AND(C250&gt;='Umrechnungskurse und Konstanten'!$C$16,C250&lt;='Umrechnungskurse und Konstanten'!$D$16),F250*'Umrechnungskurse und Konstanten'!$E$16,0)</f>
        <v>0</v>
      </c>
      <c r="J250" s="43">
        <f t="shared" si="10"/>
        <v>0</v>
      </c>
      <c r="K250" s="43">
        <f t="shared" si="11"/>
        <v>0</v>
      </c>
      <c r="L250" s="69" t="str">
        <f>IF(OR(G250='Umrechnungskurse und Konstanten'!$E$21,G250='Umrechnungskurse und Konstanten'!$E$22,G250='Umrechnungskurse und Konstanten'!$E$23),"MwSt. Satz ok.","falsche/keine MwSt.")</f>
        <v>falsche/keine MwSt.</v>
      </c>
      <c r="M250" s="67" t="str">
        <f>IF(AND(C250&gt;='Umrechnungskurse und Konstanten'!$C$8,C250&lt;='Umrechnungskurse und Konstanten'!$D$10),"Periode ok.","falsche Periode")</f>
        <v>falsche Periode</v>
      </c>
    </row>
    <row r="251" spans="2:13" x14ac:dyDescent="0.3">
      <c r="B251" s="56"/>
      <c r="C251" s="38"/>
      <c r="D251" s="38"/>
      <c r="E251" s="45"/>
      <c r="F251" s="40"/>
      <c r="G251" s="52"/>
      <c r="H251" s="42">
        <f t="shared" si="9"/>
        <v>0</v>
      </c>
      <c r="I251" s="43">
        <f>IF(AND(C251&gt;='Umrechnungskurse und Konstanten'!$C$5,C251&lt;='Umrechnungskurse und Konstanten'!$D$5),F251*'Umrechnungskurse und Konstanten'!$E$5,0)+IF(AND(C251&gt;='Umrechnungskurse und Konstanten'!$C$6,C251&lt;='Umrechnungskurse und Konstanten'!$D$6),F251*'Umrechnungskurse und Konstanten'!$E$6,0)+IF(AND(C251&gt;='Umrechnungskurse und Konstanten'!$C$7,C251&lt;='Umrechnungskurse und Konstanten'!$D$7),F251*'Umrechnungskurse und Konstanten'!$E$7,0)+IF(AND(C251&gt;='Umrechnungskurse und Konstanten'!$C$8,C251&lt;='Umrechnungskurse und Konstanten'!$D$8),F251*'Umrechnungskurse und Konstanten'!$E$8,0)+IF(AND(C251&gt;='Umrechnungskurse und Konstanten'!$C$9,C251&lt;='Umrechnungskurse und Konstanten'!$D$9),F251*'Umrechnungskurse und Konstanten'!$E$9,0)+IF(AND(C251&gt;='Umrechnungskurse und Konstanten'!$C$10,C251&lt;='Umrechnungskurse und Konstanten'!$D$10),F251*'Umrechnungskurse und Konstanten'!$E$10,0)+IF(AND(C251&gt;='Umrechnungskurse und Konstanten'!$C$11,C251&lt;='Umrechnungskurse und Konstanten'!$D$11),F251*'Umrechnungskurse und Konstanten'!$E$11,0)+IF(AND(C251&gt;='Umrechnungskurse und Konstanten'!$C$12,C251&lt;='Umrechnungskurse und Konstanten'!$D$12),F251*'Umrechnungskurse und Konstanten'!$E$12,0)+IF(AND(C251&gt;='Umrechnungskurse und Konstanten'!$C$13,C251&lt;='Umrechnungskurse und Konstanten'!$D$13),F251*'Umrechnungskurse und Konstanten'!$E$13,0)+IF(AND(C251&gt;='Umrechnungskurse und Konstanten'!$C$14,C251&lt;='Umrechnungskurse und Konstanten'!$D$14),F251*'Umrechnungskurse und Konstanten'!$E$14,0)+IF(AND(C251&gt;='Umrechnungskurse und Konstanten'!$C$15,C251&lt;='Umrechnungskurse und Konstanten'!$D$15),F251*'Umrechnungskurse und Konstanten'!$E$15,0)+IF(AND(C251&gt;='Umrechnungskurse und Konstanten'!$C$16,C251&lt;='Umrechnungskurse und Konstanten'!$D$16),F251*'Umrechnungskurse und Konstanten'!$E$16,0)</f>
        <v>0</v>
      </c>
      <c r="J251" s="43">
        <f t="shared" si="10"/>
        <v>0</v>
      </c>
      <c r="K251" s="43">
        <f t="shared" si="11"/>
        <v>0</v>
      </c>
      <c r="L251" s="69" t="str">
        <f>IF(OR(G251='Umrechnungskurse und Konstanten'!$E$21,G251='Umrechnungskurse und Konstanten'!$E$22,G251='Umrechnungskurse und Konstanten'!$E$23),"MwSt. Satz ok.","falsche/keine MwSt.")</f>
        <v>falsche/keine MwSt.</v>
      </c>
      <c r="M251" s="67" t="str">
        <f>IF(AND(C251&gt;='Umrechnungskurse und Konstanten'!$C$8,C251&lt;='Umrechnungskurse und Konstanten'!$D$10),"Periode ok.","falsche Periode")</f>
        <v>falsche Periode</v>
      </c>
    </row>
    <row r="252" spans="2:13" x14ac:dyDescent="0.3">
      <c r="B252" s="56"/>
      <c r="C252" s="38"/>
      <c r="D252" s="38"/>
      <c r="E252" s="45"/>
      <c r="F252" s="40"/>
      <c r="G252" s="52"/>
      <c r="H252" s="42">
        <f t="shared" si="9"/>
        <v>0</v>
      </c>
      <c r="I252" s="43">
        <f>IF(AND(C252&gt;='Umrechnungskurse und Konstanten'!$C$5,C252&lt;='Umrechnungskurse und Konstanten'!$D$5),F252*'Umrechnungskurse und Konstanten'!$E$5,0)+IF(AND(C252&gt;='Umrechnungskurse und Konstanten'!$C$6,C252&lt;='Umrechnungskurse und Konstanten'!$D$6),F252*'Umrechnungskurse und Konstanten'!$E$6,0)+IF(AND(C252&gt;='Umrechnungskurse und Konstanten'!$C$7,C252&lt;='Umrechnungskurse und Konstanten'!$D$7),F252*'Umrechnungskurse und Konstanten'!$E$7,0)+IF(AND(C252&gt;='Umrechnungskurse und Konstanten'!$C$8,C252&lt;='Umrechnungskurse und Konstanten'!$D$8),F252*'Umrechnungskurse und Konstanten'!$E$8,0)+IF(AND(C252&gt;='Umrechnungskurse und Konstanten'!$C$9,C252&lt;='Umrechnungskurse und Konstanten'!$D$9),F252*'Umrechnungskurse und Konstanten'!$E$9,0)+IF(AND(C252&gt;='Umrechnungskurse und Konstanten'!$C$10,C252&lt;='Umrechnungskurse und Konstanten'!$D$10),F252*'Umrechnungskurse und Konstanten'!$E$10,0)+IF(AND(C252&gt;='Umrechnungskurse und Konstanten'!$C$11,C252&lt;='Umrechnungskurse und Konstanten'!$D$11),F252*'Umrechnungskurse und Konstanten'!$E$11,0)+IF(AND(C252&gt;='Umrechnungskurse und Konstanten'!$C$12,C252&lt;='Umrechnungskurse und Konstanten'!$D$12),F252*'Umrechnungskurse und Konstanten'!$E$12,0)+IF(AND(C252&gt;='Umrechnungskurse und Konstanten'!$C$13,C252&lt;='Umrechnungskurse und Konstanten'!$D$13),F252*'Umrechnungskurse und Konstanten'!$E$13,0)+IF(AND(C252&gt;='Umrechnungskurse und Konstanten'!$C$14,C252&lt;='Umrechnungskurse und Konstanten'!$D$14),F252*'Umrechnungskurse und Konstanten'!$E$14,0)+IF(AND(C252&gt;='Umrechnungskurse und Konstanten'!$C$15,C252&lt;='Umrechnungskurse und Konstanten'!$D$15),F252*'Umrechnungskurse und Konstanten'!$E$15,0)+IF(AND(C252&gt;='Umrechnungskurse und Konstanten'!$C$16,C252&lt;='Umrechnungskurse und Konstanten'!$D$16),F252*'Umrechnungskurse und Konstanten'!$E$16,0)</f>
        <v>0</v>
      </c>
      <c r="J252" s="43">
        <f t="shared" si="10"/>
        <v>0</v>
      </c>
      <c r="K252" s="43">
        <f t="shared" si="11"/>
        <v>0</v>
      </c>
      <c r="L252" s="69" t="str">
        <f>IF(OR(G252='Umrechnungskurse und Konstanten'!$E$21,G252='Umrechnungskurse und Konstanten'!$E$22,G252='Umrechnungskurse und Konstanten'!$E$23),"MwSt. Satz ok.","falsche/keine MwSt.")</f>
        <v>falsche/keine MwSt.</v>
      </c>
      <c r="M252" s="67" t="str">
        <f>IF(AND(C252&gt;='Umrechnungskurse und Konstanten'!$C$8,C252&lt;='Umrechnungskurse und Konstanten'!$D$10),"Periode ok.","falsche Periode")</f>
        <v>falsche Periode</v>
      </c>
    </row>
    <row r="253" spans="2:13" x14ac:dyDescent="0.3">
      <c r="B253" s="56"/>
      <c r="C253" s="38"/>
      <c r="D253" s="38"/>
      <c r="E253" s="45"/>
      <c r="F253" s="40"/>
      <c r="G253" s="52"/>
      <c r="H253" s="42">
        <f t="shared" si="9"/>
        <v>0</v>
      </c>
      <c r="I253" s="43">
        <f>IF(AND(C253&gt;='Umrechnungskurse und Konstanten'!$C$5,C253&lt;='Umrechnungskurse und Konstanten'!$D$5),F253*'Umrechnungskurse und Konstanten'!$E$5,0)+IF(AND(C253&gt;='Umrechnungskurse und Konstanten'!$C$6,C253&lt;='Umrechnungskurse und Konstanten'!$D$6),F253*'Umrechnungskurse und Konstanten'!$E$6,0)+IF(AND(C253&gt;='Umrechnungskurse und Konstanten'!$C$7,C253&lt;='Umrechnungskurse und Konstanten'!$D$7),F253*'Umrechnungskurse und Konstanten'!$E$7,0)+IF(AND(C253&gt;='Umrechnungskurse und Konstanten'!$C$8,C253&lt;='Umrechnungskurse und Konstanten'!$D$8),F253*'Umrechnungskurse und Konstanten'!$E$8,0)+IF(AND(C253&gt;='Umrechnungskurse und Konstanten'!$C$9,C253&lt;='Umrechnungskurse und Konstanten'!$D$9),F253*'Umrechnungskurse und Konstanten'!$E$9,0)+IF(AND(C253&gt;='Umrechnungskurse und Konstanten'!$C$10,C253&lt;='Umrechnungskurse und Konstanten'!$D$10),F253*'Umrechnungskurse und Konstanten'!$E$10,0)+IF(AND(C253&gt;='Umrechnungskurse und Konstanten'!$C$11,C253&lt;='Umrechnungskurse und Konstanten'!$D$11),F253*'Umrechnungskurse und Konstanten'!$E$11,0)+IF(AND(C253&gt;='Umrechnungskurse und Konstanten'!$C$12,C253&lt;='Umrechnungskurse und Konstanten'!$D$12),F253*'Umrechnungskurse und Konstanten'!$E$12,0)+IF(AND(C253&gt;='Umrechnungskurse und Konstanten'!$C$13,C253&lt;='Umrechnungskurse und Konstanten'!$D$13),F253*'Umrechnungskurse und Konstanten'!$E$13,0)+IF(AND(C253&gt;='Umrechnungskurse und Konstanten'!$C$14,C253&lt;='Umrechnungskurse und Konstanten'!$D$14),F253*'Umrechnungskurse und Konstanten'!$E$14,0)+IF(AND(C253&gt;='Umrechnungskurse und Konstanten'!$C$15,C253&lt;='Umrechnungskurse und Konstanten'!$D$15),F253*'Umrechnungskurse und Konstanten'!$E$15,0)+IF(AND(C253&gt;='Umrechnungskurse und Konstanten'!$C$16,C253&lt;='Umrechnungskurse und Konstanten'!$D$16),F253*'Umrechnungskurse und Konstanten'!$E$16,0)</f>
        <v>0</v>
      </c>
      <c r="J253" s="43">
        <f t="shared" si="10"/>
        <v>0</v>
      </c>
      <c r="K253" s="43">
        <f t="shared" si="11"/>
        <v>0</v>
      </c>
      <c r="L253" s="69" t="str">
        <f>IF(OR(G253='Umrechnungskurse und Konstanten'!$E$21,G253='Umrechnungskurse und Konstanten'!$E$22,G253='Umrechnungskurse und Konstanten'!$E$23),"MwSt. Satz ok.","falsche/keine MwSt.")</f>
        <v>falsche/keine MwSt.</v>
      </c>
      <c r="M253" s="67" t="str">
        <f>IF(AND(C253&gt;='Umrechnungskurse und Konstanten'!$C$8,C253&lt;='Umrechnungskurse und Konstanten'!$D$10),"Periode ok.","falsche Periode")</f>
        <v>falsche Periode</v>
      </c>
    </row>
    <row r="254" spans="2:13" x14ac:dyDescent="0.3">
      <c r="B254" s="56"/>
      <c r="C254" s="38"/>
      <c r="D254" s="38"/>
      <c r="E254" s="45"/>
      <c r="F254" s="40"/>
      <c r="G254" s="52"/>
      <c r="H254" s="42">
        <f t="shared" si="9"/>
        <v>0</v>
      </c>
      <c r="I254" s="43">
        <f>IF(AND(C254&gt;='Umrechnungskurse und Konstanten'!$C$5,C254&lt;='Umrechnungskurse und Konstanten'!$D$5),F254*'Umrechnungskurse und Konstanten'!$E$5,0)+IF(AND(C254&gt;='Umrechnungskurse und Konstanten'!$C$6,C254&lt;='Umrechnungskurse und Konstanten'!$D$6),F254*'Umrechnungskurse und Konstanten'!$E$6,0)+IF(AND(C254&gt;='Umrechnungskurse und Konstanten'!$C$7,C254&lt;='Umrechnungskurse und Konstanten'!$D$7),F254*'Umrechnungskurse und Konstanten'!$E$7,0)+IF(AND(C254&gt;='Umrechnungskurse und Konstanten'!$C$8,C254&lt;='Umrechnungskurse und Konstanten'!$D$8),F254*'Umrechnungskurse und Konstanten'!$E$8,0)+IF(AND(C254&gt;='Umrechnungskurse und Konstanten'!$C$9,C254&lt;='Umrechnungskurse und Konstanten'!$D$9),F254*'Umrechnungskurse und Konstanten'!$E$9,0)+IF(AND(C254&gt;='Umrechnungskurse und Konstanten'!$C$10,C254&lt;='Umrechnungskurse und Konstanten'!$D$10),F254*'Umrechnungskurse und Konstanten'!$E$10,0)+IF(AND(C254&gt;='Umrechnungskurse und Konstanten'!$C$11,C254&lt;='Umrechnungskurse und Konstanten'!$D$11),F254*'Umrechnungskurse und Konstanten'!$E$11,0)+IF(AND(C254&gt;='Umrechnungskurse und Konstanten'!$C$12,C254&lt;='Umrechnungskurse und Konstanten'!$D$12),F254*'Umrechnungskurse und Konstanten'!$E$12,0)+IF(AND(C254&gt;='Umrechnungskurse und Konstanten'!$C$13,C254&lt;='Umrechnungskurse und Konstanten'!$D$13),F254*'Umrechnungskurse und Konstanten'!$E$13,0)+IF(AND(C254&gt;='Umrechnungskurse und Konstanten'!$C$14,C254&lt;='Umrechnungskurse und Konstanten'!$D$14),F254*'Umrechnungskurse und Konstanten'!$E$14,0)+IF(AND(C254&gt;='Umrechnungskurse und Konstanten'!$C$15,C254&lt;='Umrechnungskurse und Konstanten'!$D$15),F254*'Umrechnungskurse und Konstanten'!$E$15,0)+IF(AND(C254&gt;='Umrechnungskurse und Konstanten'!$C$16,C254&lt;='Umrechnungskurse und Konstanten'!$D$16),F254*'Umrechnungskurse und Konstanten'!$E$16,0)</f>
        <v>0</v>
      </c>
      <c r="J254" s="43">
        <f t="shared" si="10"/>
        <v>0</v>
      </c>
      <c r="K254" s="43">
        <f t="shared" si="11"/>
        <v>0</v>
      </c>
      <c r="L254" s="69" t="str">
        <f>IF(OR(G254='Umrechnungskurse und Konstanten'!$E$21,G254='Umrechnungskurse und Konstanten'!$E$22,G254='Umrechnungskurse und Konstanten'!$E$23),"MwSt. Satz ok.","falsche/keine MwSt.")</f>
        <v>falsche/keine MwSt.</v>
      </c>
      <c r="M254" s="67" t="str">
        <f>IF(AND(C254&gt;='Umrechnungskurse und Konstanten'!$C$8,C254&lt;='Umrechnungskurse und Konstanten'!$D$10),"Periode ok.","falsche Periode")</f>
        <v>falsche Periode</v>
      </c>
    </row>
    <row r="255" spans="2:13" x14ac:dyDescent="0.3">
      <c r="B255" s="56"/>
      <c r="C255" s="38"/>
      <c r="D255" s="38"/>
      <c r="E255" s="45"/>
      <c r="F255" s="40"/>
      <c r="G255" s="52"/>
      <c r="H255" s="42">
        <f t="shared" si="9"/>
        <v>0</v>
      </c>
      <c r="I255" s="43">
        <f>IF(AND(C255&gt;='Umrechnungskurse und Konstanten'!$C$5,C255&lt;='Umrechnungskurse und Konstanten'!$D$5),F255*'Umrechnungskurse und Konstanten'!$E$5,0)+IF(AND(C255&gt;='Umrechnungskurse und Konstanten'!$C$6,C255&lt;='Umrechnungskurse und Konstanten'!$D$6),F255*'Umrechnungskurse und Konstanten'!$E$6,0)+IF(AND(C255&gt;='Umrechnungskurse und Konstanten'!$C$7,C255&lt;='Umrechnungskurse und Konstanten'!$D$7),F255*'Umrechnungskurse und Konstanten'!$E$7,0)+IF(AND(C255&gt;='Umrechnungskurse und Konstanten'!$C$8,C255&lt;='Umrechnungskurse und Konstanten'!$D$8),F255*'Umrechnungskurse und Konstanten'!$E$8,0)+IF(AND(C255&gt;='Umrechnungskurse und Konstanten'!$C$9,C255&lt;='Umrechnungskurse und Konstanten'!$D$9),F255*'Umrechnungskurse und Konstanten'!$E$9,0)+IF(AND(C255&gt;='Umrechnungskurse und Konstanten'!$C$10,C255&lt;='Umrechnungskurse und Konstanten'!$D$10),F255*'Umrechnungskurse und Konstanten'!$E$10,0)+IF(AND(C255&gt;='Umrechnungskurse und Konstanten'!$C$11,C255&lt;='Umrechnungskurse und Konstanten'!$D$11),F255*'Umrechnungskurse und Konstanten'!$E$11,0)+IF(AND(C255&gt;='Umrechnungskurse und Konstanten'!$C$12,C255&lt;='Umrechnungskurse und Konstanten'!$D$12),F255*'Umrechnungskurse und Konstanten'!$E$12,0)+IF(AND(C255&gt;='Umrechnungskurse und Konstanten'!$C$13,C255&lt;='Umrechnungskurse und Konstanten'!$D$13),F255*'Umrechnungskurse und Konstanten'!$E$13,0)+IF(AND(C255&gt;='Umrechnungskurse und Konstanten'!$C$14,C255&lt;='Umrechnungskurse und Konstanten'!$D$14),F255*'Umrechnungskurse und Konstanten'!$E$14,0)+IF(AND(C255&gt;='Umrechnungskurse und Konstanten'!$C$15,C255&lt;='Umrechnungskurse und Konstanten'!$D$15),F255*'Umrechnungskurse und Konstanten'!$E$15,0)+IF(AND(C255&gt;='Umrechnungskurse und Konstanten'!$C$16,C255&lt;='Umrechnungskurse und Konstanten'!$D$16),F255*'Umrechnungskurse und Konstanten'!$E$16,0)</f>
        <v>0</v>
      </c>
      <c r="J255" s="43">
        <f t="shared" si="10"/>
        <v>0</v>
      </c>
      <c r="K255" s="43">
        <f t="shared" si="11"/>
        <v>0</v>
      </c>
      <c r="L255" s="69" t="str">
        <f>IF(OR(G255='Umrechnungskurse und Konstanten'!$E$21,G255='Umrechnungskurse und Konstanten'!$E$22,G255='Umrechnungskurse und Konstanten'!$E$23),"MwSt. Satz ok.","falsche/keine MwSt.")</f>
        <v>falsche/keine MwSt.</v>
      </c>
      <c r="M255" s="67" t="str">
        <f>IF(AND(C255&gt;='Umrechnungskurse und Konstanten'!$C$8,C255&lt;='Umrechnungskurse und Konstanten'!$D$10),"Periode ok.","falsche Periode")</f>
        <v>falsche Periode</v>
      </c>
    </row>
    <row r="256" spans="2:13" x14ac:dyDescent="0.3">
      <c r="B256" s="56"/>
      <c r="C256" s="38"/>
      <c r="D256" s="38"/>
      <c r="E256" s="45"/>
      <c r="F256" s="40"/>
      <c r="G256" s="52"/>
      <c r="H256" s="42">
        <f t="shared" si="9"/>
        <v>0</v>
      </c>
      <c r="I256" s="43">
        <f>IF(AND(C256&gt;='Umrechnungskurse und Konstanten'!$C$5,C256&lt;='Umrechnungskurse und Konstanten'!$D$5),F256*'Umrechnungskurse und Konstanten'!$E$5,0)+IF(AND(C256&gt;='Umrechnungskurse und Konstanten'!$C$6,C256&lt;='Umrechnungskurse und Konstanten'!$D$6),F256*'Umrechnungskurse und Konstanten'!$E$6,0)+IF(AND(C256&gt;='Umrechnungskurse und Konstanten'!$C$7,C256&lt;='Umrechnungskurse und Konstanten'!$D$7),F256*'Umrechnungskurse und Konstanten'!$E$7,0)+IF(AND(C256&gt;='Umrechnungskurse und Konstanten'!$C$8,C256&lt;='Umrechnungskurse und Konstanten'!$D$8),F256*'Umrechnungskurse und Konstanten'!$E$8,0)+IF(AND(C256&gt;='Umrechnungskurse und Konstanten'!$C$9,C256&lt;='Umrechnungskurse und Konstanten'!$D$9),F256*'Umrechnungskurse und Konstanten'!$E$9,0)+IF(AND(C256&gt;='Umrechnungskurse und Konstanten'!$C$10,C256&lt;='Umrechnungskurse und Konstanten'!$D$10),F256*'Umrechnungskurse und Konstanten'!$E$10,0)+IF(AND(C256&gt;='Umrechnungskurse und Konstanten'!$C$11,C256&lt;='Umrechnungskurse und Konstanten'!$D$11),F256*'Umrechnungskurse und Konstanten'!$E$11,0)+IF(AND(C256&gt;='Umrechnungskurse und Konstanten'!$C$12,C256&lt;='Umrechnungskurse und Konstanten'!$D$12),F256*'Umrechnungskurse und Konstanten'!$E$12,0)+IF(AND(C256&gt;='Umrechnungskurse und Konstanten'!$C$13,C256&lt;='Umrechnungskurse und Konstanten'!$D$13),F256*'Umrechnungskurse und Konstanten'!$E$13,0)+IF(AND(C256&gt;='Umrechnungskurse und Konstanten'!$C$14,C256&lt;='Umrechnungskurse und Konstanten'!$D$14),F256*'Umrechnungskurse und Konstanten'!$E$14,0)+IF(AND(C256&gt;='Umrechnungskurse und Konstanten'!$C$15,C256&lt;='Umrechnungskurse und Konstanten'!$D$15),F256*'Umrechnungskurse und Konstanten'!$E$15,0)+IF(AND(C256&gt;='Umrechnungskurse und Konstanten'!$C$16,C256&lt;='Umrechnungskurse und Konstanten'!$D$16),F256*'Umrechnungskurse und Konstanten'!$E$16,0)</f>
        <v>0</v>
      </c>
      <c r="J256" s="43">
        <f t="shared" si="10"/>
        <v>0</v>
      </c>
      <c r="K256" s="43">
        <f t="shared" si="11"/>
        <v>0</v>
      </c>
      <c r="L256" s="69" t="str">
        <f>IF(OR(G256='Umrechnungskurse und Konstanten'!$E$21,G256='Umrechnungskurse und Konstanten'!$E$22,G256='Umrechnungskurse und Konstanten'!$E$23),"MwSt. Satz ok.","falsche/keine MwSt.")</f>
        <v>falsche/keine MwSt.</v>
      </c>
      <c r="M256" s="67" t="str">
        <f>IF(AND(C256&gt;='Umrechnungskurse und Konstanten'!$C$8,C256&lt;='Umrechnungskurse und Konstanten'!$D$10),"Periode ok.","falsche Periode")</f>
        <v>falsche Periode</v>
      </c>
    </row>
    <row r="257" spans="2:13" x14ac:dyDescent="0.3">
      <c r="B257" s="56"/>
      <c r="C257" s="38"/>
      <c r="D257" s="38"/>
      <c r="E257" s="45"/>
      <c r="F257" s="40"/>
      <c r="G257" s="52"/>
      <c r="H257" s="42">
        <f t="shared" si="9"/>
        <v>0</v>
      </c>
      <c r="I257" s="43">
        <f>IF(AND(C257&gt;='Umrechnungskurse und Konstanten'!$C$5,C257&lt;='Umrechnungskurse und Konstanten'!$D$5),F257*'Umrechnungskurse und Konstanten'!$E$5,0)+IF(AND(C257&gt;='Umrechnungskurse und Konstanten'!$C$6,C257&lt;='Umrechnungskurse und Konstanten'!$D$6),F257*'Umrechnungskurse und Konstanten'!$E$6,0)+IF(AND(C257&gt;='Umrechnungskurse und Konstanten'!$C$7,C257&lt;='Umrechnungskurse und Konstanten'!$D$7),F257*'Umrechnungskurse und Konstanten'!$E$7,0)+IF(AND(C257&gt;='Umrechnungskurse und Konstanten'!$C$8,C257&lt;='Umrechnungskurse und Konstanten'!$D$8),F257*'Umrechnungskurse und Konstanten'!$E$8,0)+IF(AND(C257&gt;='Umrechnungskurse und Konstanten'!$C$9,C257&lt;='Umrechnungskurse und Konstanten'!$D$9),F257*'Umrechnungskurse und Konstanten'!$E$9,0)+IF(AND(C257&gt;='Umrechnungskurse und Konstanten'!$C$10,C257&lt;='Umrechnungskurse und Konstanten'!$D$10),F257*'Umrechnungskurse und Konstanten'!$E$10,0)+IF(AND(C257&gt;='Umrechnungskurse und Konstanten'!$C$11,C257&lt;='Umrechnungskurse und Konstanten'!$D$11),F257*'Umrechnungskurse und Konstanten'!$E$11,0)+IF(AND(C257&gt;='Umrechnungskurse und Konstanten'!$C$12,C257&lt;='Umrechnungskurse und Konstanten'!$D$12),F257*'Umrechnungskurse und Konstanten'!$E$12,0)+IF(AND(C257&gt;='Umrechnungskurse und Konstanten'!$C$13,C257&lt;='Umrechnungskurse und Konstanten'!$D$13),F257*'Umrechnungskurse und Konstanten'!$E$13,0)+IF(AND(C257&gt;='Umrechnungskurse und Konstanten'!$C$14,C257&lt;='Umrechnungskurse und Konstanten'!$D$14),F257*'Umrechnungskurse und Konstanten'!$E$14,0)+IF(AND(C257&gt;='Umrechnungskurse und Konstanten'!$C$15,C257&lt;='Umrechnungskurse und Konstanten'!$D$15),F257*'Umrechnungskurse und Konstanten'!$E$15,0)+IF(AND(C257&gt;='Umrechnungskurse und Konstanten'!$C$16,C257&lt;='Umrechnungskurse und Konstanten'!$D$16),F257*'Umrechnungskurse und Konstanten'!$E$16,0)</f>
        <v>0</v>
      </c>
      <c r="J257" s="43">
        <f t="shared" si="10"/>
        <v>0</v>
      </c>
      <c r="K257" s="43">
        <f t="shared" si="11"/>
        <v>0</v>
      </c>
      <c r="L257" s="69" t="str">
        <f>IF(OR(G257='Umrechnungskurse und Konstanten'!$E$21,G257='Umrechnungskurse und Konstanten'!$E$22,G257='Umrechnungskurse und Konstanten'!$E$23),"MwSt. Satz ok.","falsche/keine MwSt.")</f>
        <v>falsche/keine MwSt.</v>
      </c>
      <c r="M257" s="67" t="str">
        <f>IF(AND(C257&gt;='Umrechnungskurse und Konstanten'!$C$8,C257&lt;='Umrechnungskurse und Konstanten'!$D$10),"Periode ok.","falsche Periode")</f>
        <v>falsche Periode</v>
      </c>
    </row>
    <row r="258" spans="2:13" x14ac:dyDescent="0.3">
      <c r="B258" s="56"/>
      <c r="C258" s="38"/>
      <c r="D258" s="38"/>
      <c r="E258" s="45"/>
      <c r="F258" s="40"/>
      <c r="G258" s="52"/>
      <c r="H258" s="42">
        <f t="shared" si="9"/>
        <v>0</v>
      </c>
      <c r="I258" s="43">
        <f>IF(AND(C258&gt;='Umrechnungskurse und Konstanten'!$C$5,C258&lt;='Umrechnungskurse und Konstanten'!$D$5),F258*'Umrechnungskurse und Konstanten'!$E$5,0)+IF(AND(C258&gt;='Umrechnungskurse und Konstanten'!$C$6,C258&lt;='Umrechnungskurse und Konstanten'!$D$6),F258*'Umrechnungskurse und Konstanten'!$E$6,0)+IF(AND(C258&gt;='Umrechnungskurse und Konstanten'!$C$7,C258&lt;='Umrechnungskurse und Konstanten'!$D$7),F258*'Umrechnungskurse und Konstanten'!$E$7,0)+IF(AND(C258&gt;='Umrechnungskurse und Konstanten'!$C$8,C258&lt;='Umrechnungskurse und Konstanten'!$D$8),F258*'Umrechnungskurse und Konstanten'!$E$8,0)+IF(AND(C258&gt;='Umrechnungskurse und Konstanten'!$C$9,C258&lt;='Umrechnungskurse und Konstanten'!$D$9),F258*'Umrechnungskurse und Konstanten'!$E$9,0)+IF(AND(C258&gt;='Umrechnungskurse und Konstanten'!$C$10,C258&lt;='Umrechnungskurse und Konstanten'!$D$10),F258*'Umrechnungskurse und Konstanten'!$E$10,0)+IF(AND(C258&gt;='Umrechnungskurse und Konstanten'!$C$11,C258&lt;='Umrechnungskurse und Konstanten'!$D$11),F258*'Umrechnungskurse und Konstanten'!$E$11,0)+IF(AND(C258&gt;='Umrechnungskurse und Konstanten'!$C$12,C258&lt;='Umrechnungskurse und Konstanten'!$D$12),F258*'Umrechnungskurse und Konstanten'!$E$12,0)+IF(AND(C258&gt;='Umrechnungskurse und Konstanten'!$C$13,C258&lt;='Umrechnungskurse und Konstanten'!$D$13),F258*'Umrechnungskurse und Konstanten'!$E$13,0)+IF(AND(C258&gt;='Umrechnungskurse und Konstanten'!$C$14,C258&lt;='Umrechnungskurse und Konstanten'!$D$14),F258*'Umrechnungskurse und Konstanten'!$E$14,0)+IF(AND(C258&gt;='Umrechnungskurse und Konstanten'!$C$15,C258&lt;='Umrechnungskurse und Konstanten'!$D$15),F258*'Umrechnungskurse und Konstanten'!$E$15,0)+IF(AND(C258&gt;='Umrechnungskurse und Konstanten'!$C$16,C258&lt;='Umrechnungskurse und Konstanten'!$D$16),F258*'Umrechnungskurse und Konstanten'!$E$16,0)</f>
        <v>0</v>
      </c>
      <c r="J258" s="43">
        <f t="shared" si="10"/>
        <v>0</v>
      </c>
      <c r="K258" s="43">
        <f t="shared" si="11"/>
        <v>0</v>
      </c>
      <c r="L258" s="69" t="str">
        <f>IF(OR(G258='Umrechnungskurse und Konstanten'!$E$21,G258='Umrechnungskurse und Konstanten'!$E$22,G258='Umrechnungskurse und Konstanten'!$E$23),"MwSt. Satz ok.","falsche/keine MwSt.")</f>
        <v>falsche/keine MwSt.</v>
      </c>
      <c r="M258" s="67" t="str">
        <f>IF(AND(C258&gt;='Umrechnungskurse und Konstanten'!$C$8,C258&lt;='Umrechnungskurse und Konstanten'!$D$10),"Periode ok.","falsche Periode")</f>
        <v>falsche Periode</v>
      </c>
    </row>
    <row r="259" spans="2:13" x14ac:dyDescent="0.3">
      <c r="B259" s="56"/>
      <c r="C259" s="38"/>
      <c r="D259" s="38"/>
      <c r="E259" s="45"/>
      <c r="F259" s="40"/>
      <c r="G259" s="52"/>
      <c r="H259" s="42">
        <f t="shared" si="9"/>
        <v>0</v>
      </c>
      <c r="I259" s="43">
        <f>IF(AND(C259&gt;='Umrechnungskurse und Konstanten'!$C$5,C259&lt;='Umrechnungskurse und Konstanten'!$D$5),F259*'Umrechnungskurse und Konstanten'!$E$5,0)+IF(AND(C259&gt;='Umrechnungskurse und Konstanten'!$C$6,C259&lt;='Umrechnungskurse und Konstanten'!$D$6),F259*'Umrechnungskurse und Konstanten'!$E$6,0)+IF(AND(C259&gt;='Umrechnungskurse und Konstanten'!$C$7,C259&lt;='Umrechnungskurse und Konstanten'!$D$7),F259*'Umrechnungskurse und Konstanten'!$E$7,0)+IF(AND(C259&gt;='Umrechnungskurse und Konstanten'!$C$8,C259&lt;='Umrechnungskurse und Konstanten'!$D$8),F259*'Umrechnungskurse und Konstanten'!$E$8,0)+IF(AND(C259&gt;='Umrechnungskurse und Konstanten'!$C$9,C259&lt;='Umrechnungskurse und Konstanten'!$D$9),F259*'Umrechnungskurse und Konstanten'!$E$9,0)+IF(AND(C259&gt;='Umrechnungskurse und Konstanten'!$C$10,C259&lt;='Umrechnungskurse und Konstanten'!$D$10),F259*'Umrechnungskurse und Konstanten'!$E$10,0)+IF(AND(C259&gt;='Umrechnungskurse und Konstanten'!$C$11,C259&lt;='Umrechnungskurse und Konstanten'!$D$11),F259*'Umrechnungskurse und Konstanten'!$E$11,0)+IF(AND(C259&gt;='Umrechnungskurse und Konstanten'!$C$12,C259&lt;='Umrechnungskurse und Konstanten'!$D$12),F259*'Umrechnungskurse und Konstanten'!$E$12,0)+IF(AND(C259&gt;='Umrechnungskurse und Konstanten'!$C$13,C259&lt;='Umrechnungskurse und Konstanten'!$D$13),F259*'Umrechnungskurse und Konstanten'!$E$13,0)+IF(AND(C259&gt;='Umrechnungskurse und Konstanten'!$C$14,C259&lt;='Umrechnungskurse und Konstanten'!$D$14),F259*'Umrechnungskurse und Konstanten'!$E$14,0)+IF(AND(C259&gt;='Umrechnungskurse und Konstanten'!$C$15,C259&lt;='Umrechnungskurse und Konstanten'!$D$15),F259*'Umrechnungskurse und Konstanten'!$E$15,0)+IF(AND(C259&gt;='Umrechnungskurse und Konstanten'!$C$16,C259&lt;='Umrechnungskurse und Konstanten'!$D$16),F259*'Umrechnungskurse und Konstanten'!$E$16,0)</f>
        <v>0</v>
      </c>
      <c r="J259" s="43">
        <f t="shared" si="10"/>
        <v>0</v>
      </c>
      <c r="K259" s="43">
        <f t="shared" si="11"/>
        <v>0</v>
      </c>
      <c r="L259" s="69" t="str">
        <f>IF(OR(G259='Umrechnungskurse und Konstanten'!$E$21,G259='Umrechnungskurse und Konstanten'!$E$22,G259='Umrechnungskurse und Konstanten'!$E$23),"MwSt. Satz ok.","falsche/keine MwSt.")</f>
        <v>falsche/keine MwSt.</v>
      </c>
      <c r="M259" s="67" t="str">
        <f>IF(AND(C259&gt;='Umrechnungskurse und Konstanten'!$C$8,C259&lt;='Umrechnungskurse und Konstanten'!$D$10),"Periode ok.","falsche Periode")</f>
        <v>falsche Periode</v>
      </c>
    </row>
    <row r="260" spans="2:13" x14ac:dyDescent="0.3">
      <c r="B260" s="56"/>
      <c r="C260" s="38"/>
      <c r="D260" s="38"/>
      <c r="E260" s="45"/>
      <c r="F260" s="40"/>
      <c r="G260" s="52"/>
      <c r="H260" s="42">
        <f t="shared" si="9"/>
        <v>0</v>
      </c>
      <c r="I260" s="43">
        <f>IF(AND(C260&gt;='Umrechnungskurse und Konstanten'!$C$5,C260&lt;='Umrechnungskurse und Konstanten'!$D$5),F260*'Umrechnungskurse und Konstanten'!$E$5,0)+IF(AND(C260&gt;='Umrechnungskurse und Konstanten'!$C$6,C260&lt;='Umrechnungskurse und Konstanten'!$D$6),F260*'Umrechnungskurse und Konstanten'!$E$6,0)+IF(AND(C260&gt;='Umrechnungskurse und Konstanten'!$C$7,C260&lt;='Umrechnungskurse und Konstanten'!$D$7),F260*'Umrechnungskurse und Konstanten'!$E$7,0)+IF(AND(C260&gt;='Umrechnungskurse und Konstanten'!$C$8,C260&lt;='Umrechnungskurse und Konstanten'!$D$8),F260*'Umrechnungskurse und Konstanten'!$E$8,0)+IF(AND(C260&gt;='Umrechnungskurse und Konstanten'!$C$9,C260&lt;='Umrechnungskurse und Konstanten'!$D$9),F260*'Umrechnungskurse und Konstanten'!$E$9,0)+IF(AND(C260&gt;='Umrechnungskurse und Konstanten'!$C$10,C260&lt;='Umrechnungskurse und Konstanten'!$D$10),F260*'Umrechnungskurse und Konstanten'!$E$10,0)+IF(AND(C260&gt;='Umrechnungskurse und Konstanten'!$C$11,C260&lt;='Umrechnungskurse und Konstanten'!$D$11),F260*'Umrechnungskurse und Konstanten'!$E$11,0)+IF(AND(C260&gt;='Umrechnungskurse und Konstanten'!$C$12,C260&lt;='Umrechnungskurse und Konstanten'!$D$12),F260*'Umrechnungskurse und Konstanten'!$E$12,0)+IF(AND(C260&gt;='Umrechnungskurse und Konstanten'!$C$13,C260&lt;='Umrechnungskurse und Konstanten'!$D$13),F260*'Umrechnungskurse und Konstanten'!$E$13,0)+IF(AND(C260&gt;='Umrechnungskurse und Konstanten'!$C$14,C260&lt;='Umrechnungskurse und Konstanten'!$D$14),F260*'Umrechnungskurse und Konstanten'!$E$14,0)+IF(AND(C260&gt;='Umrechnungskurse und Konstanten'!$C$15,C260&lt;='Umrechnungskurse und Konstanten'!$D$15),F260*'Umrechnungskurse und Konstanten'!$E$15,0)+IF(AND(C260&gt;='Umrechnungskurse und Konstanten'!$C$16,C260&lt;='Umrechnungskurse und Konstanten'!$D$16),F260*'Umrechnungskurse und Konstanten'!$E$16,0)</f>
        <v>0</v>
      </c>
      <c r="J260" s="43">
        <f t="shared" si="10"/>
        <v>0</v>
      </c>
      <c r="K260" s="43">
        <f t="shared" si="11"/>
        <v>0</v>
      </c>
      <c r="L260" s="69" t="str">
        <f>IF(OR(G260='Umrechnungskurse und Konstanten'!$E$21,G260='Umrechnungskurse und Konstanten'!$E$22,G260='Umrechnungskurse und Konstanten'!$E$23),"MwSt. Satz ok.","falsche/keine MwSt.")</f>
        <v>falsche/keine MwSt.</v>
      </c>
      <c r="M260" s="67" t="str">
        <f>IF(AND(C260&gt;='Umrechnungskurse und Konstanten'!$C$8,C260&lt;='Umrechnungskurse und Konstanten'!$D$10),"Periode ok.","falsche Periode")</f>
        <v>falsche Periode</v>
      </c>
    </row>
    <row r="261" spans="2:13" x14ac:dyDescent="0.3">
      <c r="B261" s="56"/>
      <c r="C261" s="38"/>
      <c r="D261" s="38"/>
      <c r="E261" s="45"/>
      <c r="F261" s="40"/>
      <c r="G261" s="52"/>
      <c r="H261" s="42">
        <f t="shared" si="9"/>
        <v>0</v>
      </c>
      <c r="I261" s="43">
        <f>IF(AND(C261&gt;='Umrechnungskurse und Konstanten'!$C$5,C261&lt;='Umrechnungskurse und Konstanten'!$D$5),F261*'Umrechnungskurse und Konstanten'!$E$5,0)+IF(AND(C261&gt;='Umrechnungskurse und Konstanten'!$C$6,C261&lt;='Umrechnungskurse und Konstanten'!$D$6),F261*'Umrechnungskurse und Konstanten'!$E$6,0)+IF(AND(C261&gt;='Umrechnungskurse und Konstanten'!$C$7,C261&lt;='Umrechnungskurse und Konstanten'!$D$7),F261*'Umrechnungskurse und Konstanten'!$E$7,0)+IF(AND(C261&gt;='Umrechnungskurse und Konstanten'!$C$8,C261&lt;='Umrechnungskurse und Konstanten'!$D$8),F261*'Umrechnungskurse und Konstanten'!$E$8,0)+IF(AND(C261&gt;='Umrechnungskurse und Konstanten'!$C$9,C261&lt;='Umrechnungskurse und Konstanten'!$D$9),F261*'Umrechnungskurse und Konstanten'!$E$9,0)+IF(AND(C261&gt;='Umrechnungskurse und Konstanten'!$C$10,C261&lt;='Umrechnungskurse und Konstanten'!$D$10),F261*'Umrechnungskurse und Konstanten'!$E$10,0)+IF(AND(C261&gt;='Umrechnungskurse und Konstanten'!$C$11,C261&lt;='Umrechnungskurse und Konstanten'!$D$11),F261*'Umrechnungskurse und Konstanten'!$E$11,0)+IF(AND(C261&gt;='Umrechnungskurse und Konstanten'!$C$12,C261&lt;='Umrechnungskurse und Konstanten'!$D$12),F261*'Umrechnungskurse und Konstanten'!$E$12,0)+IF(AND(C261&gt;='Umrechnungskurse und Konstanten'!$C$13,C261&lt;='Umrechnungskurse und Konstanten'!$D$13),F261*'Umrechnungskurse und Konstanten'!$E$13,0)+IF(AND(C261&gt;='Umrechnungskurse und Konstanten'!$C$14,C261&lt;='Umrechnungskurse und Konstanten'!$D$14),F261*'Umrechnungskurse und Konstanten'!$E$14,0)+IF(AND(C261&gt;='Umrechnungskurse und Konstanten'!$C$15,C261&lt;='Umrechnungskurse und Konstanten'!$D$15),F261*'Umrechnungskurse und Konstanten'!$E$15,0)+IF(AND(C261&gt;='Umrechnungskurse und Konstanten'!$C$16,C261&lt;='Umrechnungskurse und Konstanten'!$D$16),F261*'Umrechnungskurse und Konstanten'!$E$16,0)</f>
        <v>0</v>
      </c>
      <c r="J261" s="43">
        <f t="shared" si="10"/>
        <v>0</v>
      </c>
      <c r="K261" s="43">
        <f t="shared" si="11"/>
        <v>0</v>
      </c>
      <c r="L261" s="69" t="str">
        <f>IF(OR(G261='Umrechnungskurse und Konstanten'!$E$21,G261='Umrechnungskurse und Konstanten'!$E$22,G261='Umrechnungskurse und Konstanten'!$E$23),"MwSt. Satz ok.","falsche/keine MwSt.")</f>
        <v>falsche/keine MwSt.</v>
      </c>
      <c r="M261" s="67" t="str">
        <f>IF(AND(C261&gt;='Umrechnungskurse und Konstanten'!$C$8,C261&lt;='Umrechnungskurse und Konstanten'!$D$10),"Periode ok.","falsche Periode")</f>
        <v>falsche Periode</v>
      </c>
    </row>
    <row r="262" spans="2:13" x14ac:dyDescent="0.3">
      <c r="B262" s="56"/>
      <c r="C262" s="38"/>
      <c r="D262" s="38"/>
      <c r="E262" s="45"/>
      <c r="F262" s="40"/>
      <c r="G262" s="52"/>
      <c r="H262" s="42">
        <f t="shared" si="9"/>
        <v>0</v>
      </c>
      <c r="I262" s="43">
        <f>IF(AND(C262&gt;='Umrechnungskurse und Konstanten'!$C$5,C262&lt;='Umrechnungskurse und Konstanten'!$D$5),F262*'Umrechnungskurse und Konstanten'!$E$5,0)+IF(AND(C262&gt;='Umrechnungskurse und Konstanten'!$C$6,C262&lt;='Umrechnungskurse und Konstanten'!$D$6),F262*'Umrechnungskurse und Konstanten'!$E$6,0)+IF(AND(C262&gt;='Umrechnungskurse und Konstanten'!$C$7,C262&lt;='Umrechnungskurse und Konstanten'!$D$7),F262*'Umrechnungskurse und Konstanten'!$E$7,0)+IF(AND(C262&gt;='Umrechnungskurse und Konstanten'!$C$8,C262&lt;='Umrechnungskurse und Konstanten'!$D$8),F262*'Umrechnungskurse und Konstanten'!$E$8,0)+IF(AND(C262&gt;='Umrechnungskurse und Konstanten'!$C$9,C262&lt;='Umrechnungskurse und Konstanten'!$D$9),F262*'Umrechnungskurse und Konstanten'!$E$9,0)+IF(AND(C262&gt;='Umrechnungskurse und Konstanten'!$C$10,C262&lt;='Umrechnungskurse und Konstanten'!$D$10),F262*'Umrechnungskurse und Konstanten'!$E$10,0)+IF(AND(C262&gt;='Umrechnungskurse und Konstanten'!$C$11,C262&lt;='Umrechnungskurse und Konstanten'!$D$11),F262*'Umrechnungskurse und Konstanten'!$E$11,0)+IF(AND(C262&gt;='Umrechnungskurse und Konstanten'!$C$12,C262&lt;='Umrechnungskurse und Konstanten'!$D$12),F262*'Umrechnungskurse und Konstanten'!$E$12,0)+IF(AND(C262&gt;='Umrechnungskurse und Konstanten'!$C$13,C262&lt;='Umrechnungskurse und Konstanten'!$D$13),F262*'Umrechnungskurse und Konstanten'!$E$13,0)+IF(AND(C262&gt;='Umrechnungskurse und Konstanten'!$C$14,C262&lt;='Umrechnungskurse und Konstanten'!$D$14),F262*'Umrechnungskurse und Konstanten'!$E$14,0)+IF(AND(C262&gt;='Umrechnungskurse und Konstanten'!$C$15,C262&lt;='Umrechnungskurse und Konstanten'!$D$15),F262*'Umrechnungskurse und Konstanten'!$E$15,0)+IF(AND(C262&gt;='Umrechnungskurse und Konstanten'!$C$16,C262&lt;='Umrechnungskurse und Konstanten'!$D$16),F262*'Umrechnungskurse und Konstanten'!$E$16,0)</f>
        <v>0</v>
      </c>
      <c r="J262" s="43">
        <f t="shared" si="10"/>
        <v>0</v>
      </c>
      <c r="K262" s="43">
        <f t="shared" si="11"/>
        <v>0</v>
      </c>
      <c r="L262" s="69" t="str">
        <f>IF(OR(G262='Umrechnungskurse und Konstanten'!$E$21,G262='Umrechnungskurse und Konstanten'!$E$22,G262='Umrechnungskurse und Konstanten'!$E$23),"MwSt. Satz ok.","falsche/keine MwSt.")</f>
        <v>falsche/keine MwSt.</v>
      </c>
      <c r="M262" s="67" t="str">
        <f>IF(AND(C262&gt;='Umrechnungskurse und Konstanten'!$C$8,C262&lt;='Umrechnungskurse und Konstanten'!$D$10),"Periode ok.","falsche Periode")</f>
        <v>falsche Periode</v>
      </c>
    </row>
    <row r="263" spans="2:13" x14ac:dyDescent="0.3">
      <c r="B263" s="56"/>
      <c r="C263" s="38"/>
      <c r="D263" s="38"/>
      <c r="E263" s="45"/>
      <c r="F263" s="40"/>
      <c r="G263" s="52"/>
      <c r="H263" s="42">
        <f t="shared" si="9"/>
        <v>0</v>
      </c>
      <c r="I263" s="43">
        <f>IF(AND(C263&gt;='Umrechnungskurse und Konstanten'!$C$5,C263&lt;='Umrechnungskurse und Konstanten'!$D$5),F263*'Umrechnungskurse und Konstanten'!$E$5,0)+IF(AND(C263&gt;='Umrechnungskurse und Konstanten'!$C$6,C263&lt;='Umrechnungskurse und Konstanten'!$D$6),F263*'Umrechnungskurse und Konstanten'!$E$6,0)+IF(AND(C263&gt;='Umrechnungskurse und Konstanten'!$C$7,C263&lt;='Umrechnungskurse und Konstanten'!$D$7),F263*'Umrechnungskurse und Konstanten'!$E$7,0)+IF(AND(C263&gt;='Umrechnungskurse und Konstanten'!$C$8,C263&lt;='Umrechnungskurse und Konstanten'!$D$8),F263*'Umrechnungskurse und Konstanten'!$E$8,0)+IF(AND(C263&gt;='Umrechnungskurse und Konstanten'!$C$9,C263&lt;='Umrechnungskurse und Konstanten'!$D$9),F263*'Umrechnungskurse und Konstanten'!$E$9,0)+IF(AND(C263&gt;='Umrechnungskurse und Konstanten'!$C$10,C263&lt;='Umrechnungskurse und Konstanten'!$D$10),F263*'Umrechnungskurse und Konstanten'!$E$10,0)+IF(AND(C263&gt;='Umrechnungskurse und Konstanten'!$C$11,C263&lt;='Umrechnungskurse und Konstanten'!$D$11),F263*'Umrechnungskurse und Konstanten'!$E$11,0)+IF(AND(C263&gt;='Umrechnungskurse und Konstanten'!$C$12,C263&lt;='Umrechnungskurse und Konstanten'!$D$12),F263*'Umrechnungskurse und Konstanten'!$E$12,0)+IF(AND(C263&gt;='Umrechnungskurse und Konstanten'!$C$13,C263&lt;='Umrechnungskurse und Konstanten'!$D$13),F263*'Umrechnungskurse und Konstanten'!$E$13,0)+IF(AND(C263&gt;='Umrechnungskurse und Konstanten'!$C$14,C263&lt;='Umrechnungskurse und Konstanten'!$D$14),F263*'Umrechnungskurse und Konstanten'!$E$14,0)+IF(AND(C263&gt;='Umrechnungskurse und Konstanten'!$C$15,C263&lt;='Umrechnungskurse und Konstanten'!$D$15),F263*'Umrechnungskurse und Konstanten'!$E$15,0)+IF(AND(C263&gt;='Umrechnungskurse und Konstanten'!$C$16,C263&lt;='Umrechnungskurse und Konstanten'!$D$16),F263*'Umrechnungskurse und Konstanten'!$E$16,0)</f>
        <v>0</v>
      </c>
      <c r="J263" s="43">
        <f t="shared" si="10"/>
        <v>0</v>
      </c>
      <c r="K263" s="43">
        <f t="shared" si="11"/>
        <v>0</v>
      </c>
      <c r="L263" s="69" t="str">
        <f>IF(OR(G263='Umrechnungskurse und Konstanten'!$E$21,G263='Umrechnungskurse und Konstanten'!$E$22,G263='Umrechnungskurse und Konstanten'!$E$23),"MwSt. Satz ok.","falsche/keine MwSt.")</f>
        <v>falsche/keine MwSt.</v>
      </c>
      <c r="M263" s="67" t="str">
        <f>IF(AND(C263&gt;='Umrechnungskurse und Konstanten'!$C$8,C263&lt;='Umrechnungskurse und Konstanten'!$D$10),"Periode ok.","falsche Periode")</f>
        <v>falsche Periode</v>
      </c>
    </row>
    <row r="264" spans="2:13" x14ac:dyDescent="0.3">
      <c r="B264" s="56"/>
      <c r="C264" s="38"/>
      <c r="D264" s="38"/>
      <c r="E264" s="45"/>
      <c r="F264" s="40"/>
      <c r="G264" s="52"/>
      <c r="H264" s="42">
        <f t="shared" si="9"/>
        <v>0</v>
      </c>
      <c r="I264" s="43">
        <f>IF(AND(C264&gt;='Umrechnungskurse und Konstanten'!$C$5,C264&lt;='Umrechnungskurse und Konstanten'!$D$5),F264*'Umrechnungskurse und Konstanten'!$E$5,0)+IF(AND(C264&gt;='Umrechnungskurse und Konstanten'!$C$6,C264&lt;='Umrechnungskurse und Konstanten'!$D$6),F264*'Umrechnungskurse und Konstanten'!$E$6,0)+IF(AND(C264&gt;='Umrechnungskurse und Konstanten'!$C$7,C264&lt;='Umrechnungskurse und Konstanten'!$D$7),F264*'Umrechnungskurse und Konstanten'!$E$7,0)+IF(AND(C264&gt;='Umrechnungskurse und Konstanten'!$C$8,C264&lt;='Umrechnungskurse und Konstanten'!$D$8),F264*'Umrechnungskurse und Konstanten'!$E$8,0)+IF(AND(C264&gt;='Umrechnungskurse und Konstanten'!$C$9,C264&lt;='Umrechnungskurse und Konstanten'!$D$9),F264*'Umrechnungskurse und Konstanten'!$E$9,0)+IF(AND(C264&gt;='Umrechnungskurse und Konstanten'!$C$10,C264&lt;='Umrechnungskurse und Konstanten'!$D$10),F264*'Umrechnungskurse und Konstanten'!$E$10,0)+IF(AND(C264&gt;='Umrechnungskurse und Konstanten'!$C$11,C264&lt;='Umrechnungskurse und Konstanten'!$D$11),F264*'Umrechnungskurse und Konstanten'!$E$11,0)+IF(AND(C264&gt;='Umrechnungskurse und Konstanten'!$C$12,C264&lt;='Umrechnungskurse und Konstanten'!$D$12),F264*'Umrechnungskurse und Konstanten'!$E$12,0)+IF(AND(C264&gt;='Umrechnungskurse und Konstanten'!$C$13,C264&lt;='Umrechnungskurse und Konstanten'!$D$13),F264*'Umrechnungskurse und Konstanten'!$E$13,0)+IF(AND(C264&gt;='Umrechnungskurse und Konstanten'!$C$14,C264&lt;='Umrechnungskurse und Konstanten'!$D$14),F264*'Umrechnungskurse und Konstanten'!$E$14,0)+IF(AND(C264&gt;='Umrechnungskurse und Konstanten'!$C$15,C264&lt;='Umrechnungskurse und Konstanten'!$D$15),F264*'Umrechnungskurse und Konstanten'!$E$15,0)+IF(AND(C264&gt;='Umrechnungskurse und Konstanten'!$C$16,C264&lt;='Umrechnungskurse und Konstanten'!$D$16),F264*'Umrechnungskurse und Konstanten'!$E$16,0)</f>
        <v>0</v>
      </c>
      <c r="J264" s="43">
        <f t="shared" si="10"/>
        <v>0</v>
      </c>
      <c r="K264" s="43">
        <f t="shared" si="11"/>
        <v>0</v>
      </c>
      <c r="L264" s="69" t="str">
        <f>IF(OR(G264='Umrechnungskurse und Konstanten'!$E$21,G264='Umrechnungskurse und Konstanten'!$E$22,G264='Umrechnungskurse und Konstanten'!$E$23),"MwSt. Satz ok.","falsche/keine MwSt.")</f>
        <v>falsche/keine MwSt.</v>
      </c>
      <c r="M264" s="67" t="str">
        <f>IF(AND(C264&gt;='Umrechnungskurse und Konstanten'!$C$8,C264&lt;='Umrechnungskurse und Konstanten'!$D$10),"Periode ok.","falsche Periode")</f>
        <v>falsche Periode</v>
      </c>
    </row>
    <row r="265" spans="2:13" x14ac:dyDescent="0.3">
      <c r="B265" s="56"/>
      <c r="C265" s="38"/>
      <c r="D265" s="38"/>
      <c r="E265" s="45"/>
      <c r="F265" s="40"/>
      <c r="G265" s="52"/>
      <c r="H265" s="42">
        <f t="shared" si="9"/>
        <v>0</v>
      </c>
      <c r="I265" s="43">
        <f>IF(AND(C265&gt;='Umrechnungskurse und Konstanten'!$C$5,C265&lt;='Umrechnungskurse und Konstanten'!$D$5),F265*'Umrechnungskurse und Konstanten'!$E$5,0)+IF(AND(C265&gt;='Umrechnungskurse und Konstanten'!$C$6,C265&lt;='Umrechnungskurse und Konstanten'!$D$6),F265*'Umrechnungskurse und Konstanten'!$E$6,0)+IF(AND(C265&gt;='Umrechnungskurse und Konstanten'!$C$7,C265&lt;='Umrechnungskurse und Konstanten'!$D$7),F265*'Umrechnungskurse und Konstanten'!$E$7,0)+IF(AND(C265&gt;='Umrechnungskurse und Konstanten'!$C$8,C265&lt;='Umrechnungskurse und Konstanten'!$D$8),F265*'Umrechnungskurse und Konstanten'!$E$8,0)+IF(AND(C265&gt;='Umrechnungskurse und Konstanten'!$C$9,C265&lt;='Umrechnungskurse und Konstanten'!$D$9),F265*'Umrechnungskurse und Konstanten'!$E$9,0)+IF(AND(C265&gt;='Umrechnungskurse und Konstanten'!$C$10,C265&lt;='Umrechnungskurse und Konstanten'!$D$10),F265*'Umrechnungskurse und Konstanten'!$E$10,0)+IF(AND(C265&gt;='Umrechnungskurse und Konstanten'!$C$11,C265&lt;='Umrechnungskurse und Konstanten'!$D$11),F265*'Umrechnungskurse und Konstanten'!$E$11,0)+IF(AND(C265&gt;='Umrechnungskurse und Konstanten'!$C$12,C265&lt;='Umrechnungskurse und Konstanten'!$D$12),F265*'Umrechnungskurse und Konstanten'!$E$12,0)+IF(AND(C265&gt;='Umrechnungskurse und Konstanten'!$C$13,C265&lt;='Umrechnungskurse und Konstanten'!$D$13),F265*'Umrechnungskurse und Konstanten'!$E$13,0)+IF(AND(C265&gt;='Umrechnungskurse und Konstanten'!$C$14,C265&lt;='Umrechnungskurse und Konstanten'!$D$14),F265*'Umrechnungskurse und Konstanten'!$E$14,0)+IF(AND(C265&gt;='Umrechnungskurse und Konstanten'!$C$15,C265&lt;='Umrechnungskurse und Konstanten'!$D$15),F265*'Umrechnungskurse und Konstanten'!$E$15,0)+IF(AND(C265&gt;='Umrechnungskurse und Konstanten'!$C$16,C265&lt;='Umrechnungskurse und Konstanten'!$D$16),F265*'Umrechnungskurse und Konstanten'!$E$16,0)</f>
        <v>0</v>
      </c>
      <c r="J265" s="43">
        <f t="shared" si="10"/>
        <v>0</v>
      </c>
      <c r="K265" s="43">
        <f t="shared" si="11"/>
        <v>0</v>
      </c>
      <c r="L265" s="69" t="str">
        <f>IF(OR(G265='Umrechnungskurse und Konstanten'!$E$21,G265='Umrechnungskurse und Konstanten'!$E$22,G265='Umrechnungskurse und Konstanten'!$E$23),"MwSt. Satz ok.","falsche/keine MwSt.")</f>
        <v>falsche/keine MwSt.</v>
      </c>
      <c r="M265" s="67" t="str">
        <f>IF(AND(C265&gt;='Umrechnungskurse und Konstanten'!$C$8,C265&lt;='Umrechnungskurse und Konstanten'!$D$10),"Periode ok.","falsche Periode")</f>
        <v>falsche Periode</v>
      </c>
    </row>
    <row r="266" spans="2:13" x14ac:dyDescent="0.3">
      <c r="B266" s="56"/>
      <c r="C266" s="38"/>
      <c r="D266" s="38"/>
      <c r="E266" s="45"/>
      <c r="F266" s="40"/>
      <c r="G266" s="52"/>
      <c r="H266" s="42">
        <f t="shared" ref="H266:H329" si="12">F266*G266</f>
        <v>0</v>
      </c>
      <c r="I266" s="43">
        <f>IF(AND(C266&gt;='Umrechnungskurse und Konstanten'!$C$5,C266&lt;='Umrechnungskurse und Konstanten'!$D$5),F266*'Umrechnungskurse und Konstanten'!$E$5,0)+IF(AND(C266&gt;='Umrechnungskurse und Konstanten'!$C$6,C266&lt;='Umrechnungskurse und Konstanten'!$D$6),F266*'Umrechnungskurse und Konstanten'!$E$6,0)+IF(AND(C266&gt;='Umrechnungskurse und Konstanten'!$C$7,C266&lt;='Umrechnungskurse und Konstanten'!$D$7),F266*'Umrechnungskurse und Konstanten'!$E$7,0)+IF(AND(C266&gt;='Umrechnungskurse und Konstanten'!$C$8,C266&lt;='Umrechnungskurse und Konstanten'!$D$8),F266*'Umrechnungskurse und Konstanten'!$E$8,0)+IF(AND(C266&gt;='Umrechnungskurse und Konstanten'!$C$9,C266&lt;='Umrechnungskurse und Konstanten'!$D$9),F266*'Umrechnungskurse und Konstanten'!$E$9,0)+IF(AND(C266&gt;='Umrechnungskurse und Konstanten'!$C$10,C266&lt;='Umrechnungskurse und Konstanten'!$D$10),F266*'Umrechnungskurse und Konstanten'!$E$10,0)+IF(AND(C266&gt;='Umrechnungskurse und Konstanten'!$C$11,C266&lt;='Umrechnungskurse und Konstanten'!$D$11),F266*'Umrechnungskurse und Konstanten'!$E$11,0)+IF(AND(C266&gt;='Umrechnungskurse und Konstanten'!$C$12,C266&lt;='Umrechnungskurse und Konstanten'!$D$12),F266*'Umrechnungskurse und Konstanten'!$E$12,0)+IF(AND(C266&gt;='Umrechnungskurse und Konstanten'!$C$13,C266&lt;='Umrechnungskurse und Konstanten'!$D$13),F266*'Umrechnungskurse und Konstanten'!$E$13,0)+IF(AND(C266&gt;='Umrechnungskurse und Konstanten'!$C$14,C266&lt;='Umrechnungskurse und Konstanten'!$D$14),F266*'Umrechnungskurse und Konstanten'!$E$14,0)+IF(AND(C266&gt;='Umrechnungskurse und Konstanten'!$C$15,C266&lt;='Umrechnungskurse und Konstanten'!$D$15),F266*'Umrechnungskurse und Konstanten'!$E$15,0)+IF(AND(C266&gt;='Umrechnungskurse und Konstanten'!$C$16,C266&lt;='Umrechnungskurse und Konstanten'!$D$16),F266*'Umrechnungskurse und Konstanten'!$E$16,0)</f>
        <v>0</v>
      </c>
      <c r="J266" s="43">
        <f t="shared" ref="J266:J329" si="13">G266*I266</f>
        <v>0</v>
      </c>
      <c r="K266" s="43">
        <f t="shared" ref="K266:K329" si="14">I266+J266</f>
        <v>0</v>
      </c>
      <c r="L266" s="69" t="str">
        <f>IF(OR(G266='Umrechnungskurse und Konstanten'!$E$21,G266='Umrechnungskurse und Konstanten'!$E$22,G266='Umrechnungskurse und Konstanten'!$E$23),"MwSt. Satz ok.","falsche/keine MwSt.")</f>
        <v>falsche/keine MwSt.</v>
      </c>
      <c r="M266" s="67" t="str">
        <f>IF(AND(C266&gt;='Umrechnungskurse und Konstanten'!$C$8,C266&lt;='Umrechnungskurse und Konstanten'!$D$10),"Periode ok.","falsche Periode")</f>
        <v>falsche Periode</v>
      </c>
    </row>
    <row r="267" spans="2:13" x14ac:dyDescent="0.3">
      <c r="B267" s="56"/>
      <c r="C267" s="38"/>
      <c r="D267" s="38"/>
      <c r="E267" s="45"/>
      <c r="F267" s="40"/>
      <c r="G267" s="52"/>
      <c r="H267" s="42">
        <f t="shared" si="12"/>
        <v>0</v>
      </c>
      <c r="I267" s="43">
        <f>IF(AND(C267&gt;='Umrechnungskurse und Konstanten'!$C$5,C267&lt;='Umrechnungskurse und Konstanten'!$D$5),F267*'Umrechnungskurse und Konstanten'!$E$5,0)+IF(AND(C267&gt;='Umrechnungskurse und Konstanten'!$C$6,C267&lt;='Umrechnungskurse und Konstanten'!$D$6),F267*'Umrechnungskurse und Konstanten'!$E$6,0)+IF(AND(C267&gt;='Umrechnungskurse und Konstanten'!$C$7,C267&lt;='Umrechnungskurse und Konstanten'!$D$7),F267*'Umrechnungskurse und Konstanten'!$E$7,0)+IF(AND(C267&gt;='Umrechnungskurse und Konstanten'!$C$8,C267&lt;='Umrechnungskurse und Konstanten'!$D$8),F267*'Umrechnungskurse und Konstanten'!$E$8,0)+IF(AND(C267&gt;='Umrechnungskurse und Konstanten'!$C$9,C267&lt;='Umrechnungskurse und Konstanten'!$D$9),F267*'Umrechnungskurse und Konstanten'!$E$9,0)+IF(AND(C267&gt;='Umrechnungskurse und Konstanten'!$C$10,C267&lt;='Umrechnungskurse und Konstanten'!$D$10),F267*'Umrechnungskurse und Konstanten'!$E$10,0)+IF(AND(C267&gt;='Umrechnungskurse und Konstanten'!$C$11,C267&lt;='Umrechnungskurse und Konstanten'!$D$11),F267*'Umrechnungskurse und Konstanten'!$E$11,0)+IF(AND(C267&gt;='Umrechnungskurse und Konstanten'!$C$12,C267&lt;='Umrechnungskurse und Konstanten'!$D$12),F267*'Umrechnungskurse und Konstanten'!$E$12,0)+IF(AND(C267&gt;='Umrechnungskurse und Konstanten'!$C$13,C267&lt;='Umrechnungskurse und Konstanten'!$D$13),F267*'Umrechnungskurse und Konstanten'!$E$13,0)+IF(AND(C267&gt;='Umrechnungskurse und Konstanten'!$C$14,C267&lt;='Umrechnungskurse und Konstanten'!$D$14),F267*'Umrechnungskurse und Konstanten'!$E$14,0)+IF(AND(C267&gt;='Umrechnungskurse und Konstanten'!$C$15,C267&lt;='Umrechnungskurse und Konstanten'!$D$15),F267*'Umrechnungskurse und Konstanten'!$E$15,0)+IF(AND(C267&gt;='Umrechnungskurse und Konstanten'!$C$16,C267&lt;='Umrechnungskurse und Konstanten'!$D$16),F267*'Umrechnungskurse und Konstanten'!$E$16,0)</f>
        <v>0</v>
      </c>
      <c r="J267" s="43">
        <f t="shared" si="13"/>
        <v>0</v>
      </c>
      <c r="K267" s="43">
        <f t="shared" si="14"/>
        <v>0</v>
      </c>
      <c r="L267" s="69" t="str">
        <f>IF(OR(G267='Umrechnungskurse und Konstanten'!$E$21,G267='Umrechnungskurse und Konstanten'!$E$22,G267='Umrechnungskurse und Konstanten'!$E$23),"MwSt. Satz ok.","falsche/keine MwSt.")</f>
        <v>falsche/keine MwSt.</v>
      </c>
      <c r="M267" s="67" t="str">
        <f>IF(AND(C267&gt;='Umrechnungskurse und Konstanten'!$C$8,C267&lt;='Umrechnungskurse und Konstanten'!$D$10),"Periode ok.","falsche Periode")</f>
        <v>falsche Periode</v>
      </c>
    </row>
    <row r="268" spans="2:13" x14ac:dyDescent="0.3">
      <c r="B268" s="56"/>
      <c r="C268" s="38"/>
      <c r="D268" s="38"/>
      <c r="E268" s="45"/>
      <c r="F268" s="40"/>
      <c r="G268" s="52"/>
      <c r="H268" s="42">
        <f t="shared" si="12"/>
        <v>0</v>
      </c>
      <c r="I268" s="43">
        <f>IF(AND(C268&gt;='Umrechnungskurse und Konstanten'!$C$5,C268&lt;='Umrechnungskurse und Konstanten'!$D$5),F268*'Umrechnungskurse und Konstanten'!$E$5,0)+IF(AND(C268&gt;='Umrechnungskurse und Konstanten'!$C$6,C268&lt;='Umrechnungskurse und Konstanten'!$D$6),F268*'Umrechnungskurse und Konstanten'!$E$6,0)+IF(AND(C268&gt;='Umrechnungskurse und Konstanten'!$C$7,C268&lt;='Umrechnungskurse und Konstanten'!$D$7),F268*'Umrechnungskurse und Konstanten'!$E$7,0)+IF(AND(C268&gt;='Umrechnungskurse und Konstanten'!$C$8,C268&lt;='Umrechnungskurse und Konstanten'!$D$8),F268*'Umrechnungskurse und Konstanten'!$E$8,0)+IF(AND(C268&gt;='Umrechnungskurse und Konstanten'!$C$9,C268&lt;='Umrechnungskurse und Konstanten'!$D$9),F268*'Umrechnungskurse und Konstanten'!$E$9,0)+IF(AND(C268&gt;='Umrechnungskurse und Konstanten'!$C$10,C268&lt;='Umrechnungskurse und Konstanten'!$D$10),F268*'Umrechnungskurse und Konstanten'!$E$10,0)+IF(AND(C268&gt;='Umrechnungskurse und Konstanten'!$C$11,C268&lt;='Umrechnungskurse und Konstanten'!$D$11),F268*'Umrechnungskurse und Konstanten'!$E$11,0)+IF(AND(C268&gt;='Umrechnungskurse und Konstanten'!$C$12,C268&lt;='Umrechnungskurse und Konstanten'!$D$12),F268*'Umrechnungskurse und Konstanten'!$E$12,0)+IF(AND(C268&gt;='Umrechnungskurse und Konstanten'!$C$13,C268&lt;='Umrechnungskurse und Konstanten'!$D$13),F268*'Umrechnungskurse und Konstanten'!$E$13,0)+IF(AND(C268&gt;='Umrechnungskurse und Konstanten'!$C$14,C268&lt;='Umrechnungskurse und Konstanten'!$D$14),F268*'Umrechnungskurse und Konstanten'!$E$14,0)+IF(AND(C268&gt;='Umrechnungskurse und Konstanten'!$C$15,C268&lt;='Umrechnungskurse und Konstanten'!$D$15),F268*'Umrechnungskurse und Konstanten'!$E$15,0)+IF(AND(C268&gt;='Umrechnungskurse und Konstanten'!$C$16,C268&lt;='Umrechnungskurse und Konstanten'!$D$16),F268*'Umrechnungskurse und Konstanten'!$E$16,0)</f>
        <v>0</v>
      </c>
      <c r="J268" s="43">
        <f t="shared" si="13"/>
        <v>0</v>
      </c>
      <c r="K268" s="43">
        <f t="shared" si="14"/>
        <v>0</v>
      </c>
      <c r="L268" s="69" t="str">
        <f>IF(OR(G268='Umrechnungskurse und Konstanten'!$E$21,G268='Umrechnungskurse und Konstanten'!$E$22,G268='Umrechnungskurse und Konstanten'!$E$23),"MwSt. Satz ok.","falsche/keine MwSt.")</f>
        <v>falsche/keine MwSt.</v>
      </c>
      <c r="M268" s="67" t="str">
        <f>IF(AND(C268&gt;='Umrechnungskurse und Konstanten'!$C$8,C268&lt;='Umrechnungskurse und Konstanten'!$D$10),"Periode ok.","falsche Periode")</f>
        <v>falsche Periode</v>
      </c>
    </row>
    <row r="269" spans="2:13" x14ac:dyDescent="0.3">
      <c r="B269" s="56"/>
      <c r="C269" s="38"/>
      <c r="D269" s="38"/>
      <c r="E269" s="45"/>
      <c r="F269" s="40"/>
      <c r="G269" s="52"/>
      <c r="H269" s="42">
        <f t="shared" si="12"/>
        <v>0</v>
      </c>
      <c r="I269" s="43">
        <f>IF(AND(C269&gt;='Umrechnungskurse und Konstanten'!$C$5,C269&lt;='Umrechnungskurse und Konstanten'!$D$5),F269*'Umrechnungskurse und Konstanten'!$E$5,0)+IF(AND(C269&gt;='Umrechnungskurse und Konstanten'!$C$6,C269&lt;='Umrechnungskurse und Konstanten'!$D$6),F269*'Umrechnungskurse und Konstanten'!$E$6,0)+IF(AND(C269&gt;='Umrechnungskurse und Konstanten'!$C$7,C269&lt;='Umrechnungskurse und Konstanten'!$D$7),F269*'Umrechnungskurse und Konstanten'!$E$7,0)+IF(AND(C269&gt;='Umrechnungskurse und Konstanten'!$C$8,C269&lt;='Umrechnungskurse und Konstanten'!$D$8),F269*'Umrechnungskurse und Konstanten'!$E$8,0)+IF(AND(C269&gt;='Umrechnungskurse und Konstanten'!$C$9,C269&lt;='Umrechnungskurse und Konstanten'!$D$9),F269*'Umrechnungskurse und Konstanten'!$E$9,0)+IF(AND(C269&gt;='Umrechnungskurse und Konstanten'!$C$10,C269&lt;='Umrechnungskurse und Konstanten'!$D$10),F269*'Umrechnungskurse und Konstanten'!$E$10,0)+IF(AND(C269&gt;='Umrechnungskurse und Konstanten'!$C$11,C269&lt;='Umrechnungskurse und Konstanten'!$D$11),F269*'Umrechnungskurse und Konstanten'!$E$11,0)+IF(AND(C269&gt;='Umrechnungskurse und Konstanten'!$C$12,C269&lt;='Umrechnungskurse und Konstanten'!$D$12),F269*'Umrechnungskurse und Konstanten'!$E$12,0)+IF(AND(C269&gt;='Umrechnungskurse und Konstanten'!$C$13,C269&lt;='Umrechnungskurse und Konstanten'!$D$13),F269*'Umrechnungskurse und Konstanten'!$E$13,0)+IF(AND(C269&gt;='Umrechnungskurse und Konstanten'!$C$14,C269&lt;='Umrechnungskurse und Konstanten'!$D$14),F269*'Umrechnungskurse und Konstanten'!$E$14,0)+IF(AND(C269&gt;='Umrechnungskurse und Konstanten'!$C$15,C269&lt;='Umrechnungskurse und Konstanten'!$D$15),F269*'Umrechnungskurse und Konstanten'!$E$15,0)+IF(AND(C269&gt;='Umrechnungskurse und Konstanten'!$C$16,C269&lt;='Umrechnungskurse und Konstanten'!$D$16),F269*'Umrechnungskurse und Konstanten'!$E$16,0)</f>
        <v>0</v>
      </c>
      <c r="J269" s="43">
        <f t="shared" si="13"/>
        <v>0</v>
      </c>
      <c r="K269" s="43">
        <f t="shared" si="14"/>
        <v>0</v>
      </c>
      <c r="L269" s="69" t="str">
        <f>IF(OR(G269='Umrechnungskurse und Konstanten'!$E$21,G269='Umrechnungskurse und Konstanten'!$E$22,G269='Umrechnungskurse und Konstanten'!$E$23),"MwSt. Satz ok.","falsche/keine MwSt.")</f>
        <v>falsche/keine MwSt.</v>
      </c>
      <c r="M269" s="67" t="str">
        <f>IF(AND(C269&gt;='Umrechnungskurse und Konstanten'!$C$8,C269&lt;='Umrechnungskurse und Konstanten'!$D$10),"Periode ok.","falsche Periode")</f>
        <v>falsche Periode</v>
      </c>
    </row>
    <row r="270" spans="2:13" x14ac:dyDescent="0.3">
      <c r="B270" s="56"/>
      <c r="C270" s="38"/>
      <c r="D270" s="38"/>
      <c r="E270" s="45"/>
      <c r="F270" s="40"/>
      <c r="G270" s="52"/>
      <c r="H270" s="42">
        <f t="shared" si="12"/>
        <v>0</v>
      </c>
      <c r="I270" s="43">
        <f>IF(AND(C270&gt;='Umrechnungskurse und Konstanten'!$C$5,C270&lt;='Umrechnungskurse und Konstanten'!$D$5),F270*'Umrechnungskurse und Konstanten'!$E$5,0)+IF(AND(C270&gt;='Umrechnungskurse und Konstanten'!$C$6,C270&lt;='Umrechnungskurse und Konstanten'!$D$6),F270*'Umrechnungskurse und Konstanten'!$E$6,0)+IF(AND(C270&gt;='Umrechnungskurse und Konstanten'!$C$7,C270&lt;='Umrechnungskurse und Konstanten'!$D$7),F270*'Umrechnungskurse und Konstanten'!$E$7,0)+IF(AND(C270&gt;='Umrechnungskurse und Konstanten'!$C$8,C270&lt;='Umrechnungskurse und Konstanten'!$D$8),F270*'Umrechnungskurse und Konstanten'!$E$8,0)+IF(AND(C270&gt;='Umrechnungskurse und Konstanten'!$C$9,C270&lt;='Umrechnungskurse und Konstanten'!$D$9),F270*'Umrechnungskurse und Konstanten'!$E$9,0)+IF(AND(C270&gt;='Umrechnungskurse und Konstanten'!$C$10,C270&lt;='Umrechnungskurse und Konstanten'!$D$10),F270*'Umrechnungskurse und Konstanten'!$E$10,0)+IF(AND(C270&gt;='Umrechnungskurse und Konstanten'!$C$11,C270&lt;='Umrechnungskurse und Konstanten'!$D$11),F270*'Umrechnungskurse und Konstanten'!$E$11,0)+IF(AND(C270&gt;='Umrechnungskurse und Konstanten'!$C$12,C270&lt;='Umrechnungskurse und Konstanten'!$D$12),F270*'Umrechnungskurse und Konstanten'!$E$12,0)+IF(AND(C270&gt;='Umrechnungskurse und Konstanten'!$C$13,C270&lt;='Umrechnungskurse und Konstanten'!$D$13),F270*'Umrechnungskurse und Konstanten'!$E$13,0)+IF(AND(C270&gt;='Umrechnungskurse und Konstanten'!$C$14,C270&lt;='Umrechnungskurse und Konstanten'!$D$14),F270*'Umrechnungskurse und Konstanten'!$E$14,0)+IF(AND(C270&gt;='Umrechnungskurse und Konstanten'!$C$15,C270&lt;='Umrechnungskurse und Konstanten'!$D$15),F270*'Umrechnungskurse und Konstanten'!$E$15,0)+IF(AND(C270&gt;='Umrechnungskurse und Konstanten'!$C$16,C270&lt;='Umrechnungskurse und Konstanten'!$D$16),F270*'Umrechnungskurse und Konstanten'!$E$16,0)</f>
        <v>0</v>
      </c>
      <c r="J270" s="43">
        <f t="shared" si="13"/>
        <v>0</v>
      </c>
      <c r="K270" s="43">
        <f t="shared" si="14"/>
        <v>0</v>
      </c>
      <c r="L270" s="69" t="str">
        <f>IF(OR(G270='Umrechnungskurse und Konstanten'!$E$21,G270='Umrechnungskurse und Konstanten'!$E$22,G270='Umrechnungskurse und Konstanten'!$E$23),"MwSt. Satz ok.","falsche/keine MwSt.")</f>
        <v>falsche/keine MwSt.</v>
      </c>
      <c r="M270" s="67" t="str">
        <f>IF(AND(C270&gt;='Umrechnungskurse und Konstanten'!$C$8,C270&lt;='Umrechnungskurse und Konstanten'!$D$10),"Periode ok.","falsche Periode")</f>
        <v>falsche Periode</v>
      </c>
    </row>
    <row r="271" spans="2:13" x14ac:dyDescent="0.3">
      <c r="B271" s="56"/>
      <c r="C271" s="38"/>
      <c r="D271" s="38"/>
      <c r="E271" s="45"/>
      <c r="F271" s="40"/>
      <c r="G271" s="52"/>
      <c r="H271" s="42">
        <f t="shared" si="12"/>
        <v>0</v>
      </c>
      <c r="I271" s="43">
        <f>IF(AND(C271&gt;='Umrechnungskurse und Konstanten'!$C$5,C271&lt;='Umrechnungskurse und Konstanten'!$D$5),F271*'Umrechnungskurse und Konstanten'!$E$5,0)+IF(AND(C271&gt;='Umrechnungskurse und Konstanten'!$C$6,C271&lt;='Umrechnungskurse und Konstanten'!$D$6),F271*'Umrechnungskurse und Konstanten'!$E$6,0)+IF(AND(C271&gt;='Umrechnungskurse und Konstanten'!$C$7,C271&lt;='Umrechnungskurse und Konstanten'!$D$7),F271*'Umrechnungskurse und Konstanten'!$E$7,0)+IF(AND(C271&gt;='Umrechnungskurse und Konstanten'!$C$8,C271&lt;='Umrechnungskurse und Konstanten'!$D$8),F271*'Umrechnungskurse und Konstanten'!$E$8,0)+IF(AND(C271&gt;='Umrechnungskurse und Konstanten'!$C$9,C271&lt;='Umrechnungskurse und Konstanten'!$D$9),F271*'Umrechnungskurse und Konstanten'!$E$9,0)+IF(AND(C271&gt;='Umrechnungskurse und Konstanten'!$C$10,C271&lt;='Umrechnungskurse und Konstanten'!$D$10),F271*'Umrechnungskurse und Konstanten'!$E$10,0)+IF(AND(C271&gt;='Umrechnungskurse und Konstanten'!$C$11,C271&lt;='Umrechnungskurse und Konstanten'!$D$11),F271*'Umrechnungskurse und Konstanten'!$E$11,0)+IF(AND(C271&gt;='Umrechnungskurse und Konstanten'!$C$12,C271&lt;='Umrechnungskurse und Konstanten'!$D$12),F271*'Umrechnungskurse und Konstanten'!$E$12,0)+IF(AND(C271&gt;='Umrechnungskurse und Konstanten'!$C$13,C271&lt;='Umrechnungskurse und Konstanten'!$D$13),F271*'Umrechnungskurse und Konstanten'!$E$13,0)+IF(AND(C271&gt;='Umrechnungskurse und Konstanten'!$C$14,C271&lt;='Umrechnungskurse und Konstanten'!$D$14),F271*'Umrechnungskurse und Konstanten'!$E$14,0)+IF(AND(C271&gt;='Umrechnungskurse und Konstanten'!$C$15,C271&lt;='Umrechnungskurse und Konstanten'!$D$15),F271*'Umrechnungskurse und Konstanten'!$E$15,0)+IF(AND(C271&gt;='Umrechnungskurse und Konstanten'!$C$16,C271&lt;='Umrechnungskurse und Konstanten'!$D$16),F271*'Umrechnungskurse und Konstanten'!$E$16,0)</f>
        <v>0</v>
      </c>
      <c r="J271" s="43">
        <f t="shared" si="13"/>
        <v>0</v>
      </c>
      <c r="K271" s="43">
        <f t="shared" si="14"/>
        <v>0</v>
      </c>
      <c r="L271" s="69" t="str">
        <f>IF(OR(G271='Umrechnungskurse und Konstanten'!$E$21,G271='Umrechnungskurse und Konstanten'!$E$22,G271='Umrechnungskurse und Konstanten'!$E$23),"MwSt. Satz ok.","falsche/keine MwSt.")</f>
        <v>falsche/keine MwSt.</v>
      </c>
      <c r="M271" s="67" t="str">
        <f>IF(AND(C271&gt;='Umrechnungskurse und Konstanten'!$C$8,C271&lt;='Umrechnungskurse und Konstanten'!$D$10),"Periode ok.","falsche Periode")</f>
        <v>falsche Periode</v>
      </c>
    </row>
    <row r="272" spans="2:13" x14ac:dyDescent="0.3">
      <c r="B272" s="56"/>
      <c r="C272" s="38"/>
      <c r="D272" s="38"/>
      <c r="E272" s="45"/>
      <c r="F272" s="40"/>
      <c r="G272" s="52"/>
      <c r="H272" s="42">
        <f t="shared" si="12"/>
        <v>0</v>
      </c>
      <c r="I272" s="43">
        <f>IF(AND(C272&gt;='Umrechnungskurse und Konstanten'!$C$5,C272&lt;='Umrechnungskurse und Konstanten'!$D$5),F272*'Umrechnungskurse und Konstanten'!$E$5,0)+IF(AND(C272&gt;='Umrechnungskurse und Konstanten'!$C$6,C272&lt;='Umrechnungskurse und Konstanten'!$D$6),F272*'Umrechnungskurse und Konstanten'!$E$6,0)+IF(AND(C272&gt;='Umrechnungskurse und Konstanten'!$C$7,C272&lt;='Umrechnungskurse und Konstanten'!$D$7),F272*'Umrechnungskurse und Konstanten'!$E$7,0)+IF(AND(C272&gt;='Umrechnungskurse und Konstanten'!$C$8,C272&lt;='Umrechnungskurse und Konstanten'!$D$8),F272*'Umrechnungskurse und Konstanten'!$E$8,0)+IF(AND(C272&gt;='Umrechnungskurse und Konstanten'!$C$9,C272&lt;='Umrechnungskurse und Konstanten'!$D$9),F272*'Umrechnungskurse und Konstanten'!$E$9,0)+IF(AND(C272&gt;='Umrechnungskurse und Konstanten'!$C$10,C272&lt;='Umrechnungskurse und Konstanten'!$D$10),F272*'Umrechnungskurse und Konstanten'!$E$10,0)+IF(AND(C272&gt;='Umrechnungskurse und Konstanten'!$C$11,C272&lt;='Umrechnungskurse und Konstanten'!$D$11),F272*'Umrechnungskurse und Konstanten'!$E$11,0)+IF(AND(C272&gt;='Umrechnungskurse und Konstanten'!$C$12,C272&lt;='Umrechnungskurse und Konstanten'!$D$12),F272*'Umrechnungskurse und Konstanten'!$E$12,0)+IF(AND(C272&gt;='Umrechnungskurse und Konstanten'!$C$13,C272&lt;='Umrechnungskurse und Konstanten'!$D$13),F272*'Umrechnungskurse und Konstanten'!$E$13,0)+IF(AND(C272&gt;='Umrechnungskurse und Konstanten'!$C$14,C272&lt;='Umrechnungskurse und Konstanten'!$D$14),F272*'Umrechnungskurse und Konstanten'!$E$14,0)+IF(AND(C272&gt;='Umrechnungskurse und Konstanten'!$C$15,C272&lt;='Umrechnungskurse und Konstanten'!$D$15),F272*'Umrechnungskurse und Konstanten'!$E$15,0)+IF(AND(C272&gt;='Umrechnungskurse und Konstanten'!$C$16,C272&lt;='Umrechnungskurse und Konstanten'!$D$16),F272*'Umrechnungskurse und Konstanten'!$E$16,0)</f>
        <v>0</v>
      </c>
      <c r="J272" s="43">
        <f t="shared" si="13"/>
        <v>0</v>
      </c>
      <c r="K272" s="43">
        <f t="shared" si="14"/>
        <v>0</v>
      </c>
      <c r="L272" s="69" t="str">
        <f>IF(OR(G272='Umrechnungskurse und Konstanten'!$E$21,G272='Umrechnungskurse und Konstanten'!$E$22,G272='Umrechnungskurse und Konstanten'!$E$23),"MwSt. Satz ok.","falsche/keine MwSt.")</f>
        <v>falsche/keine MwSt.</v>
      </c>
      <c r="M272" s="67" t="str">
        <f>IF(AND(C272&gt;='Umrechnungskurse und Konstanten'!$C$8,C272&lt;='Umrechnungskurse und Konstanten'!$D$10),"Periode ok.","falsche Periode")</f>
        <v>falsche Periode</v>
      </c>
    </row>
    <row r="273" spans="2:13" x14ac:dyDescent="0.3">
      <c r="B273" s="56"/>
      <c r="C273" s="38"/>
      <c r="D273" s="38"/>
      <c r="E273" s="45"/>
      <c r="F273" s="40"/>
      <c r="G273" s="52"/>
      <c r="H273" s="42">
        <f t="shared" si="12"/>
        <v>0</v>
      </c>
      <c r="I273" s="43">
        <f>IF(AND(C273&gt;='Umrechnungskurse und Konstanten'!$C$5,C273&lt;='Umrechnungskurse und Konstanten'!$D$5),F273*'Umrechnungskurse und Konstanten'!$E$5,0)+IF(AND(C273&gt;='Umrechnungskurse und Konstanten'!$C$6,C273&lt;='Umrechnungskurse und Konstanten'!$D$6),F273*'Umrechnungskurse und Konstanten'!$E$6,0)+IF(AND(C273&gt;='Umrechnungskurse und Konstanten'!$C$7,C273&lt;='Umrechnungskurse und Konstanten'!$D$7),F273*'Umrechnungskurse und Konstanten'!$E$7,0)+IF(AND(C273&gt;='Umrechnungskurse und Konstanten'!$C$8,C273&lt;='Umrechnungskurse und Konstanten'!$D$8),F273*'Umrechnungskurse und Konstanten'!$E$8,0)+IF(AND(C273&gt;='Umrechnungskurse und Konstanten'!$C$9,C273&lt;='Umrechnungskurse und Konstanten'!$D$9),F273*'Umrechnungskurse und Konstanten'!$E$9,0)+IF(AND(C273&gt;='Umrechnungskurse und Konstanten'!$C$10,C273&lt;='Umrechnungskurse und Konstanten'!$D$10),F273*'Umrechnungskurse und Konstanten'!$E$10,0)+IF(AND(C273&gt;='Umrechnungskurse und Konstanten'!$C$11,C273&lt;='Umrechnungskurse und Konstanten'!$D$11),F273*'Umrechnungskurse und Konstanten'!$E$11,0)+IF(AND(C273&gt;='Umrechnungskurse und Konstanten'!$C$12,C273&lt;='Umrechnungskurse und Konstanten'!$D$12),F273*'Umrechnungskurse und Konstanten'!$E$12,0)+IF(AND(C273&gt;='Umrechnungskurse und Konstanten'!$C$13,C273&lt;='Umrechnungskurse und Konstanten'!$D$13),F273*'Umrechnungskurse und Konstanten'!$E$13,0)+IF(AND(C273&gt;='Umrechnungskurse und Konstanten'!$C$14,C273&lt;='Umrechnungskurse und Konstanten'!$D$14),F273*'Umrechnungskurse und Konstanten'!$E$14,0)+IF(AND(C273&gt;='Umrechnungskurse und Konstanten'!$C$15,C273&lt;='Umrechnungskurse und Konstanten'!$D$15),F273*'Umrechnungskurse und Konstanten'!$E$15,0)+IF(AND(C273&gt;='Umrechnungskurse und Konstanten'!$C$16,C273&lt;='Umrechnungskurse und Konstanten'!$D$16),F273*'Umrechnungskurse und Konstanten'!$E$16,0)</f>
        <v>0</v>
      </c>
      <c r="J273" s="43">
        <f t="shared" si="13"/>
        <v>0</v>
      </c>
      <c r="K273" s="43">
        <f t="shared" si="14"/>
        <v>0</v>
      </c>
      <c r="L273" s="69" t="str">
        <f>IF(OR(G273='Umrechnungskurse und Konstanten'!$E$21,G273='Umrechnungskurse und Konstanten'!$E$22,G273='Umrechnungskurse und Konstanten'!$E$23),"MwSt. Satz ok.","falsche/keine MwSt.")</f>
        <v>falsche/keine MwSt.</v>
      </c>
      <c r="M273" s="67" t="str">
        <f>IF(AND(C273&gt;='Umrechnungskurse und Konstanten'!$C$8,C273&lt;='Umrechnungskurse und Konstanten'!$D$10),"Periode ok.","falsche Periode")</f>
        <v>falsche Periode</v>
      </c>
    </row>
    <row r="274" spans="2:13" x14ac:dyDescent="0.3">
      <c r="B274" s="56"/>
      <c r="C274" s="38"/>
      <c r="D274" s="38"/>
      <c r="E274" s="45"/>
      <c r="F274" s="40"/>
      <c r="G274" s="52"/>
      <c r="H274" s="42">
        <f t="shared" si="12"/>
        <v>0</v>
      </c>
      <c r="I274" s="43">
        <f>IF(AND(C274&gt;='Umrechnungskurse und Konstanten'!$C$5,C274&lt;='Umrechnungskurse und Konstanten'!$D$5),F274*'Umrechnungskurse und Konstanten'!$E$5,0)+IF(AND(C274&gt;='Umrechnungskurse und Konstanten'!$C$6,C274&lt;='Umrechnungskurse und Konstanten'!$D$6),F274*'Umrechnungskurse und Konstanten'!$E$6,0)+IF(AND(C274&gt;='Umrechnungskurse und Konstanten'!$C$7,C274&lt;='Umrechnungskurse und Konstanten'!$D$7),F274*'Umrechnungskurse und Konstanten'!$E$7,0)+IF(AND(C274&gt;='Umrechnungskurse und Konstanten'!$C$8,C274&lt;='Umrechnungskurse und Konstanten'!$D$8),F274*'Umrechnungskurse und Konstanten'!$E$8,0)+IF(AND(C274&gt;='Umrechnungskurse und Konstanten'!$C$9,C274&lt;='Umrechnungskurse und Konstanten'!$D$9),F274*'Umrechnungskurse und Konstanten'!$E$9,0)+IF(AND(C274&gt;='Umrechnungskurse und Konstanten'!$C$10,C274&lt;='Umrechnungskurse und Konstanten'!$D$10),F274*'Umrechnungskurse und Konstanten'!$E$10,0)+IF(AND(C274&gt;='Umrechnungskurse und Konstanten'!$C$11,C274&lt;='Umrechnungskurse und Konstanten'!$D$11),F274*'Umrechnungskurse und Konstanten'!$E$11,0)+IF(AND(C274&gt;='Umrechnungskurse und Konstanten'!$C$12,C274&lt;='Umrechnungskurse und Konstanten'!$D$12),F274*'Umrechnungskurse und Konstanten'!$E$12,0)+IF(AND(C274&gt;='Umrechnungskurse und Konstanten'!$C$13,C274&lt;='Umrechnungskurse und Konstanten'!$D$13),F274*'Umrechnungskurse und Konstanten'!$E$13,0)+IF(AND(C274&gt;='Umrechnungskurse und Konstanten'!$C$14,C274&lt;='Umrechnungskurse und Konstanten'!$D$14),F274*'Umrechnungskurse und Konstanten'!$E$14,0)+IF(AND(C274&gt;='Umrechnungskurse und Konstanten'!$C$15,C274&lt;='Umrechnungskurse und Konstanten'!$D$15),F274*'Umrechnungskurse und Konstanten'!$E$15,0)+IF(AND(C274&gt;='Umrechnungskurse und Konstanten'!$C$16,C274&lt;='Umrechnungskurse und Konstanten'!$D$16),F274*'Umrechnungskurse und Konstanten'!$E$16,0)</f>
        <v>0</v>
      </c>
      <c r="J274" s="43">
        <f t="shared" si="13"/>
        <v>0</v>
      </c>
      <c r="K274" s="43">
        <f t="shared" si="14"/>
        <v>0</v>
      </c>
      <c r="L274" s="69" t="str">
        <f>IF(OR(G274='Umrechnungskurse und Konstanten'!$E$21,G274='Umrechnungskurse und Konstanten'!$E$22,G274='Umrechnungskurse und Konstanten'!$E$23),"MwSt. Satz ok.","falsche/keine MwSt.")</f>
        <v>falsche/keine MwSt.</v>
      </c>
      <c r="M274" s="67" t="str">
        <f>IF(AND(C274&gt;='Umrechnungskurse und Konstanten'!$C$8,C274&lt;='Umrechnungskurse und Konstanten'!$D$10),"Periode ok.","falsche Periode")</f>
        <v>falsche Periode</v>
      </c>
    </row>
    <row r="275" spans="2:13" x14ac:dyDescent="0.3">
      <c r="B275" s="56"/>
      <c r="C275" s="38"/>
      <c r="D275" s="38"/>
      <c r="E275" s="45"/>
      <c r="F275" s="40"/>
      <c r="G275" s="52"/>
      <c r="H275" s="42">
        <f t="shared" si="12"/>
        <v>0</v>
      </c>
      <c r="I275" s="43">
        <f>IF(AND(C275&gt;='Umrechnungskurse und Konstanten'!$C$5,C275&lt;='Umrechnungskurse und Konstanten'!$D$5),F275*'Umrechnungskurse und Konstanten'!$E$5,0)+IF(AND(C275&gt;='Umrechnungskurse und Konstanten'!$C$6,C275&lt;='Umrechnungskurse und Konstanten'!$D$6),F275*'Umrechnungskurse und Konstanten'!$E$6,0)+IF(AND(C275&gt;='Umrechnungskurse und Konstanten'!$C$7,C275&lt;='Umrechnungskurse und Konstanten'!$D$7),F275*'Umrechnungskurse und Konstanten'!$E$7,0)+IF(AND(C275&gt;='Umrechnungskurse und Konstanten'!$C$8,C275&lt;='Umrechnungskurse und Konstanten'!$D$8),F275*'Umrechnungskurse und Konstanten'!$E$8,0)+IF(AND(C275&gt;='Umrechnungskurse und Konstanten'!$C$9,C275&lt;='Umrechnungskurse und Konstanten'!$D$9),F275*'Umrechnungskurse und Konstanten'!$E$9,0)+IF(AND(C275&gt;='Umrechnungskurse und Konstanten'!$C$10,C275&lt;='Umrechnungskurse und Konstanten'!$D$10),F275*'Umrechnungskurse und Konstanten'!$E$10,0)+IF(AND(C275&gt;='Umrechnungskurse und Konstanten'!$C$11,C275&lt;='Umrechnungskurse und Konstanten'!$D$11),F275*'Umrechnungskurse und Konstanten'!$E$11,0)+IF(AND(C275&gt;='Umrechnungskurse und Konstanten'!$C$12,C275&lt;='Umrechnungskurse und Konstanten'!$D$12),F275*'Umrechnungskurse und Konstanten'!$E$12,0)+IF(AND(C275&gt;='Umrechnungskurse und Konstanten'!$C$13,C275&lt;='Umrechnungskurse und Konstanten'!$D$13),F275*'Umrechnungskurse und Konstanten'!$E$13,0)+IF(AND(C275&gt;='Umrechnungskurse und Konstanten'!$C$14,C275&lt;='Umrechnungskurse und Konstanten'!$D$14),F275*'Umrechnungskurse und Konstanten'!$E$14,0)+IF(AND(C275&gt;='Umrechnungskurse und Konstanten'!$C$15,C275&lt;='Umrechnungskurse und Konstanten'!$D$15),F275*'Umrechnungskurse und Konstanten'!$E$15,0)+IF(AND(C275&gt;='Umrechnungskurse und Konstanten'!$C$16,C275&lt;='Umrechnungskurse und Konstanten'!$D$16),F275*'Umrechnungskurse und Konstanten'!$E$16,0)</f>
        <v>0</v>
      </c>
      <c r="J275" s="43">
        <f t="shared" si="13"/>
        <v>0</v>
      </c>
      <c r="K275" s="43">
        <f t="shared" si="14"/>
        <v>0</v>
      </c>
      <c r="L275" s="69" t="str">
        <f>IF(OR(G275='Umrechnungskurse und Konstanten'!$E$21,G275='Umrechnungskurse und Konstanten'!$E$22,G275='Umrechnungskurse und Konstanten'!$E$23),"MwSt. Satz ok.","falsche/keine MwSt.")</f>
        <v>falsche/keine MwSt.</v>
      </c>
      <c r="M275" s="67" t="str">
        <f>IF(AND(C275&gt;='Umrechnungskurse und Konstanten'!$C$8,C275&lt;='Umrechnungskurse und Konstanten'!$D$10),"Periode ok.","falsche Periode")</f>
        <v>falsche Periode</v>
      </c>
    </row>
    <row r="276" spans="2:13" x14ac:dyDescent="0.3">
      <c r="B276" s="56"/>
      <c r="C276" s="38"/>
      <c r="D276" s="38"/>
      <c r="E276" s="45"/>
      <c r="F276" s="40"/>
      <c r="G276" s="52"/>
      <c r="H276" s="42">
        <f t="shared" si="12"/>
        <v>0</v>
      </c>
      <c r="I276" s="43">
        <f>IF(AND(C276&gt;='Umrechnungskurse und Konstanten'!$C$5,C276&lt;='Umrechnungskurse und Konstanten'!$D$5),F276*'Umrechnungskurse und Konstanten'!$E$5,0)+IF(AND(C276&gt;='Umrechnungskurse und Konstanten'!$C$6,C276&lt;='Umrechnungskurse und Konstanten'!$D$6),F276*'Umrechnungskurse und Konstanten'!$E$6,0)+IF(AND(C276&gt;='Umrechnungskurse und Konstanten'!$C$7,C276&lt;='Umrechnungskurse und Konstanten'!$D$7),F276*'Umrechnungskurse und Konstanten'!$E$7,0)+IF(AND(C276&gt;='Umrechnungskurse und Konstanten'!$C$8,C276&lt;='Umrechnungskurse und Konstanten'!$D$8),F276*'Umrechnungskurse und Konstanten'!$E$8,0)+IF(AND(C276&gt;='Umrechnungskurse und Konstanten'!$C$9,C276&lt;='Umrechnungskurse und Konstanten'!$D$9),F276*'Umrechnungskurse und Konstanten'!$E$9,0)+IF(AND(C276&gt;='Umrechnungskurse und Konstanten'!$C$10,C276&lt;='Umrechnungskurse und Konstanten'!$D$10),F276*'Umrechnungskurse und Konstanten'!$E$10,0)+IF(AND(C276&gt;='Umrechnungskurse und Konstanten'!$C$11,C276&lt;='Umrechnungskurse und Konstanten'!$D$11),F276*'Umrechnungskurse und Konstanten'!$E$11,0)+IF(AND(C276&gt;='Umrechnungskurse und Konstanten'!$C$12,C276&lt;='Umrechnungskurse und Konstanten'!$D$12),F276*'Umrechnungskurse und Konstanten'!$E$12,0)+IF(AND(C276&gt;='Umrechnungskurse und Konstanten'!$C$13,C276&lt;='Umrechnungskurse und Konstanten'!$D$13),F276*'Umrechnungskurse und Konstanten'!$E$13,0)+IF(AND(C276&gt;='Umrechnungskurse und Konstanten'!$C$14,C276&lt;='Umrechnungskurse und Konstanten'!$D$14),F276*'Umrechnungskurse und Konstanten'!$E$14,0)+IF(AND(C276&gt;='Umrechnungskurse und Konstanten'!$C$15,C276&lt;='Umrechnungskurse und Konstanten'!$D$15),F276*'Umrechnungskurse und Konstanten'!$E$15,0)+IF(AND(C276&gt;='Umrechnungskurse und Konstanten'!$C$16,C276&lt;='Umrechnungskurse und Konstanten'!$D$16),F276*'Umrechnungskurse und Konstanten'!$E$16,0)</f>
        <v>0</v>
      </c>
      <c r="J276" s="43">
        <f t="shared" si="13"/>
        <v>0</v>
      </c>
      <c r="K276" s="43">
        <f t="shared" si="14"/>
        <v>0</v>
      </c>
      <c r="L276" s="69" t="str">
        <f>IF(OR(G276='Umrechnungskurse und Konstanten'!$E$21,G276='Umrechnungskurse und Konstanten'!$E$22,G276='Umrechnungskurse und Konstanten'!$E$23),"MwSt. Satz ok.","falsche/keine MwSt.")</f>
        <v>falsche/keine MwSt.</v>
      </c>
      <c r="M276" s="67" t="str">
        <f>IF(AND(C276&gt;='Umrechnungskurse und Konstanten'!$C$8,C276&lt;='Umrechnungskurse und Konstanten'!$D$10),"Periode ok.","falsche Periode")</f>
        <v>falsche Periode</v>
      </c>
    </row>
    <row r="277" spans="2:13" x14ac:dyDescent="0.3">
      <c r="B277" s="56"/>
      <c r="C277" s="38"/>
      <c r="D277" s="38"/>
      <c r="E277" s="45"/>
      <c r="F277" s="40"/>
      <c r="G277" s="52"/>
      <c r="H277" s="42">
        <f t="shared" si="12"/>
        <v>0</v>
      </c>
      <c r="I277" s="43">
        <f>IF(AND(C277&gt;='Umrechnungskurse und Konstanten'!$C$5,C277&lt;='Umrechnungskurse und Konstanten'!$D$5),F277*'Umrechnungskurse und Konstanten'!$E$5,0)+IF(AND(C277&gt;='Umrechnungskurse und Konstanten'!$C$6,C277&lt;='Umrechnungskurse und Konstanten'!$D$6),F277*'Umrechnungskurse und Konstanten'!$E$6,0)+IF(AND(C277&gt;='Umrechnungskurse und Konstanten'!$C$7,C277&lt;='Umrechnungskurse und Konstanten'!$D$7),F277*'Umrechnungskurse und Konstanten'!$E$7,0)+IF(AND(C277&gt;='Umrechnungskurse und Konstanten'!$C$8,C277&lt;='Umrechnungskurse und Konstanten'!$D$8),F277*'Umrechnungskurse und Konstanten'!$E$8,0)+IF(AND(C277&gt;='Umrechnungskurse und Konstanten'!$C$9,C277&lt;='Umrechnungskurse und Konstanten'!$D$9),F277*'Umrechnungskurse und Konstanten'!$E$9,0)+IF(AND(C277&gt;='Umrechnungskurse und Konstanten'!$C$10,C277&lt;='Umrechnungskurse und Konstanten'!$D$10),F277*'Umrechnungskurse und Konstanten'!$E$10,0)+IF(AND(C277&gt;='Umrechnungskurse und Konstanten'!$C$11,C277&lt;='Umrechnungskurse und Konstanten'!$D$11),F277*'Umrechnungskurse und Konstanten'!$E$11,0)+IF(AND(C277&gt;='Umrechnungskurse und Konstanten'!$C$12,C277&lt;='Umrechnungskurse und Konstanten'!$D$12),F277*'Umrechnungskurse und Konstanten'!$E$12,0)+IF(AND(C277&gt;='Umrechnungskurse und Konstanten'!$C$13,C277&lt;='Umrechnungskurse und Konstanten'!$D$13),F277*'Umrechnungskurse und Konstanten'!$E$13,0)+IF(AND(C277&gt;='Umrechnungskurse und Konstanten'!$C$14,C277&lt;='Umrechnungskurse und Konstanten'!$D$14),F277*'Umrechnungskurse und Konstanten'!$E$14,0)+IF(AND(C277&gt;='Umrechnungskurse und Konstanten'!$C$15,C277&lt;='Umrechnungskurse und Konstanten'!$D$15),F277*'Umrechnungskurse und Konstanten'!$E$15,0)+IF(AND(C277&gt;='Umrechnungskurse und Konstanten'!$C$16,C277&lt;='Umrechnungskurse und Konstanten'!$D$16),F277*'Umrechnungskurse und Konstanten'!$E$16,0)</f>
        <v>0</v>
      </c>
      <c r="J277" s="43">
        <f t="shared" si="13"/>
        <v>0</v>
      </c>
      <c r="K277" s="43">
        <f t="shared" si="14"/>
        <v>0</v>
      </c>
      <c r="L277" s="69" t="str">
        <f>IF(OR(G277='Umrechnungskurse und Konstanten'!$E$21,G277='Umrechnungskurse und Konstanten'!$E$22,G277='Umrechnungskurse und Konstanten'!$E$23),"MwSt. Satz ok.","falsche/keine MwSt.")</f>
        <v>falsche/keine MwSt.</v>
      </c>
      <c r="M277" s="67" t="str">
        <f>IF(AND(C277&gt;='Umrechnungskurse und Konstanten'!$C$8,C277&lt;='Umrechnungskurse und Konstanten'!$D$10),"Periode ok.","falsche Periode")</f>
        <v>falsche Periode</v>
      </c>
    </row>
    <row r="278" spans="2:13" x14ac:dyDescent="0.3">
      <c r="B278" s="56"/>
      <c r="C278" s="38"/>
      <c r="D278" s="38"/>
      <c r="E278" s="45"/>
      <c r="F278" s="40"/>
      <c r="G278" s="52"/>
      <c r="H278" s="42">
        <f t="shared" si="12"/>
        <v>0</v>
      </c>
      <c r="I278" s="43">
        <f>IF(AND(C278&gt;='Umrechnungskurse und Konstanten'!$C$5,C278&lt;='Umrechnungskurse und Konstanten'!$D$5),F278*'Umrechnungskurse und Konstanten'!$E$5,0)+IF(AND(C278&gt;='Umrechnungskurse und Konstanten'!$C$6,C278&lt;='Umrechnungskurse und Konstanten'!$D$6),F278*'Umrechnungskurse und Konstanten'!$E$6,0)+IF(AND(C278&gt;='Umrechnungskurse und Konstanten'!$C$7,C278&lt;='Umrechnungskurse und Konstanten'!$D$7),F278*'Umrechnungskurse und Konstanten'!$E$7,0)+IF(AND(C278&gt;='Umrechnungskurse und Konstanten'!$C$8,C278&lt;='Umrechnungskurse und Konstanten'!$D$8),F278*'Umrechnungskurse und Konstanten'!$E$8,0)+IF(AND(C278&gt;='Umrechnungskurse und Konstanten'!$C$9,C278&lt;='Umrechnungskurse und Konstanten'!$D$9),F278*'Umrechnungskurse und Konstanten'!$E$9,0)+IF(AND(C278&gt;='Umrechnungskurse und Konstanten'!$C$10,C278&lt;='Umrechnungskurse und Konstanten'!$D$10),F278*'Umrechnungskurse und Konstanten'!$E$10,0)+IF(AND(C278&gt;='Umrechnungskurse und Konstanten'!$C$11,C278&lt;='Umrechnungskurse und Konstanten'!$D$11),F278*'Umrechnungskurse und Konstanten'!$E$11,0)+IF(AND(C278&gt;='Umrechnungskurse und Konstanten'!$C$12,C278&lt;='Umrechnungskurse und Konstanten'!$D$12),F278*'Umrechnungskurse und Konstanten'!$E$12,0)+IF(AND(C278&gt;='Umrechnungskurse und Konstanten'!$C$13,C278&lt;='Umrechnungskurse und Konstanten'!$D$13),F278*'Umrechnungskurse und Konstanten'!$E$13,0)+IF(AND(C278&gt;='Umrechnungskurse und Konstanten'!$C$14,C278&lt;='Umrechnungskurse und Konstanten'!$D$14),F278*'Umrechnungskurse und Konstanten'!$E$14,0)+IF(AND(C278&gt;='Umrechnungskurse und Konstanten'!$C$15,C278&lt;='Umrechnungskurse und Konstanten'!$D$15),F278*'Umrechnungskurse und Konstanten'!$E$15,0)+IF(AND(C278&gt;='Umrechnungskurse und Konstanten'!$C$16,C278&lt;='Umrechnungskurse und Konstanten'!$D$16),F278*'Umrechnungskurse und Konstanten'!$E$16,0)</f>
        <v>0</v>
      </c>
      <c r="J278" s="43">
        <f t="shared" si="13"/>
        <v>0</v>
      </c>
      <c r="K278" s="43">
        <f t="shared" si="14"/>
        <v>0</v>
      </c>
      <c r="L278" s="69" t="str">
        <f>IF(OR(G278='Umrechnungskurse und Konstanten'!$E$21,G278='Umrechnungskurse und Konstanten'!$E$22,G278='Umrechnungskurse und Konstanten'!$E$23),"MwSt. Satz ok.","falsche/keine MwSt.")</f>
        <v>falsche/keine MwSt.</v>
      </c>
      <c r="M278" s="67" t="str">
        <f>IF(AND(C278&gt;='Umrechnungskurse und Konstanten'!$C$8,C278&lt;='Umrechnungskurse und Konstanten'!$D$10),"Periode ok.","falsche Periode")</f>
        <v>falsche Periode</v>
      </c>
    </row>
    <row r="279" spans="2:13" x14ac:dyDescent="0.3">
      <c r="B279" s="56"/>
      <c r="C279" s="38"/>
      <c r="D279" s="38"/>
      <c r="E279" s="45"/>
      <c r="F279" s="40"/>
      <c r="G279" s="52"/>
      <c r="H279" s="42">
        <f t="shared" si="12"/>
        <v>0</v>
      </c>
      <c r="I279" s="43">
        <f>IF(AND(C279&gt;='Umrechnungskurse und Konstanten'!$C$5,C279&lt;='Umrechnungskurse und Konstanten'!$D$5),F279*'Umrechnungskurse und Konstanten'!$E$5,0)+IF(AND(C279&gt;='Umrechnungskurse und Konstanten'!$C$6,C279&lt;='Umrechnungskurse und Konstanten'!$D$6),F279*'Umrechnungskurse und Konstanten'!$E$6,0)+IF(AND(C279&gt;='Umrechnungskurse und Konstanten'!$C$7,C279&lt;='Umrechnungskurse und Konstanten'!$D$7),F279*'Umrechnungskurse und Konstanten'!$E$7,0)+IF(AND(C279&gt;='Umrechnungskurse und Konstanten'!$C$8,C279&lt;='Umrechnungskurse und Konstanten'!$D$8),F279*'Umrechnungskurse und Konstanten'!$E$8,0)+IF(AND(C279&gt;='Umrechnungskurse und Konstanten'!$C$9,C279&lt;='Umrechnungskurse und Konstanten'!$D$9),F279*'Umrechnungskurse und Konstanten'!$E$9,0)+IF(AND(C279&gt;='Umrechnungskurse und Konstanten'!$C$10,C279&lt;='Umrechnungskurse und Konstanten'!$D$10),F279*'Umrechnungskurse und Konstanten'!$E$10,0)+IF(AND(C279&gt;='Umrechnungskurse und Konstanten'!$C$11,C279&lt;='Umrechnungskurse und Konstanten'!$D$11),F279*'Umrechnungskurse und Konstanten'!$E$11,0)+IF(AND(C279&gt;='Umrechnungskurse und Konstanten'!$C$12,C279&lt;='Umrechnungskurse und Konstanten'!$D$12),F279*'Umrechnungskurse und Konstanten'!$E$12,0)+IF(AND(C279&gt;='Umrechnungskurse und Konstanten'!$C$13,C279&lt;='Umrechnungskurse und Konstanten'!$D$13),F279*'Umrechnungskurse und Konstanten'!$E$13,0)+IF(AND(C279&gt;='Umrechnungskurse und Konstanten'!$C$14,C279&lt;='Umrechnungskurse und Konstanten'!$D$14),F279*'Umrechnungskurse und Konstanten'!$E$14,0)+IF(AND(C279&gt;='Umrechnungskurse und Konstanten'!$C$15,C279&lt;='Umrechnungskurse und Konstanten'!$D$15),F279*'Umrechnungskurse und Konstanten'!$E$15,0)+IF(AND(C279&gt;='Umrechnungskurse und Konstanten'!$C$16,C279&lt;='Umrechnungskurse und Konstanten'!$D$16),F279*'Umrechnungskurse und Konstanten'!$E$16,0)</f>
        <v>0</v>
      </c>
      <c r="J279" s="43">
        <f t="shared" si="13"/>
        <v>0</v>
      </c>
      <c r="K279" s="43">
        <f t="shared" si="14"/>
        <v>0</v>
      </c>
      <c r="L279" s="69" t="str">
        <f>IF(OR(G279='Umrechnungskurse und Konstanten'!$E$21,G279='Umrechnungskurse und Konstanten'!$E$22,G279='Umrechnungskurse und Konstanten'!$E$23),"MwSt. Satz ok.","falsche/keine MwSt.")</f>
        <v>falsche/keine MwSt.</v>
      </c>
      <c r="M279" s="67" t="str">
        <f>IF(AND(C279&gt;='Umrechnungskurse und Konstanten'!$C$8,C279&lt;='Umrechnungskurse und Konstanten'!$D$10),"Periode ok.","falsche Periode")</f>
        <v>falsche Periode</v>
      </c>
    </row>
    <row r="280" spans="2:13" x14ac:dyDescent="0.3">
      <c r="B280" s="56"/>
      <c r="C280" s="38"/>
      <c r="D280" s="38"/>
      <c r="E280" s="45"/>
      <c r="F280" s="40"/>
      <c r="G280" s="52"/>
      <c r="H280" s="42">
        <f t="shared" si="12"/>
        <v>0</v>
      </c>
      <c r="I280" s="43">
        <f>IF(AND(C280&gt;='Umrechnungskurse und Konstanten'!$C$5,C280&lt;='Umrechnungskurse und Konstanten'!$D$5),F280*'Umrechnungskurse und Konstanten'!$E$5,0)+IF(AND(C280&gt;='Umrechnungskurse und Konstanten'!$C$6,C280&lt;='Umrechnungskurse und Konstanten'!$D$6),F280*'Umrechnungskurse und Konstanten'!$E$6,0)+IF(AND(C280&gt;='Umrechnungskurse und Konstanten'!$C$7,C280&lt;='Umrechnungskurse und Konstanten'!$D$7),F280*'Umrechnungskurse und Konstanten'!$E$7,0)+IF(AND(C280&gt;='Umrechnungskurse und Konstanten'!$C$8,C280&lt;='Umrechnungskurse und Konstanten'!$D$8),F280*'Umrechnungskurse und Konstanten'!$E$8,0)+IF(AND(C280&gt;='Umrechnungskurse und Konstanten'!$C$9,C280&lt;='Umrechnungskurse und Konstanten'!$D$9),F280*'Umrechnungskurse und Konstanten'!$E$9,0)+IF(AND(C280&gt;='Umrechnungskurse und Konstanten'!$C$10,C280&lt;='Umrechnungskurse und Konstanten'!$D$10),F280*'Umrechnungskurse und Konstanten'!$E$10,0)+IF(AND(C280&gt;='Umrechnungskurse und Konstanten'!$C$11,C280&lt;='Umrechnungskurse und Konstanten'!$D$11),F280*'Umrechnungskurse und Konstanten'!$E$11,0)+IF(AND(C280&gt;='Umrechnungskurse und Konstanten'!$C$12,C280&lt;='Umrechnungskurse und Konstanten'!$D$12),F280*'Umrechnungskurse und Konstanten'!$E$12,0)+IF(AND(C280&gt;='Umrechnungskurse und Konstanten'!$C$13,C280&lt;='Umrechnungskurse und Konstanten'!$D$13),F280*'Umrechnungskurse und Konstanten'!$E$13,0)+IF(AND(C280&gt;='Umrechnungskurse und Konstanten'!$C$14,C280&lt;='Umrechnungskurse und Konstanten'!$D$14),F280*'Umrechnungskurse und Konstanten'!$E$14,0)+IF(AND(C280&gt;='Umrechnungskurse und Konstanten'!$C$15,C280&lt;='Umrechnungskurse und Konstanten'!$D$15),F280*'Umrechnungskurse und Konstanten'!$E$15,0)+IF(AND(C280&gt;='Umrechnungskurse und Konstanten'!$C$16,C280&lt;='Umrechnungskurse und Konstanten'!$D$16),F280*'Umrechnungskurse und Konstanten'!$E$16,0)</f>
        <v>0</v>
      </c>
      <c r="J280" s="43">
        <f t="shared" si="13"/>
        <v>0</v>
      </c>
      <c r="K280" s="43">
        <f t="shared" si="14"/>
        <v>0</v>
      </c>
      <c r="L280" s="69" t="str">
        <f>IF(OR(G280='Umrechnungskurse und Konstanten'!$E$21,G280='Umrechnungskurse und Konstanten'!$E$22,G280='Umrechnungskurse und Konstanten'!$E$23),"MwSt. Satz ok.","falsche/keine MwSt.")</f>
        <v>falsche/keine MwSt.</v>
      </c>
      <c r="M280" s="67" t="str">
        <f>IF(AND(C280&gt;='Umrechnungskurse und Konstanten'!$C$8,C280&lt;='Umrechnungskurse und Konstanten'!$D$10),"Periode ok.","falsche Periode")</f>
        <v>falsche Periode</v>
      </c>
    </row>
    <row r="281" spans="2:13" x14ac:dyDescent="0.3">
      <c r="B281" s="56"/>
      <c r="C281" s="38"/>
      <c r="D281" s="38"/>
      <c r="E281" s="45"/>
      <c r="F281" s="40"/>
      <c r="G281" s="52"/>
      <c r="H281" s="42">
        <f t="shared" si="12"/>
        <v>0</v>
      </c>
      <c r="I281" s="43">
        <f>IF(AND(C281&gt;='Umrechnungskurse und Konstanten'!$C$5,C281&lt;='Umrechnungskurse und Konstanten'!$D$5),F281*'Umrechnungskurse und Konstanten'!$E$5,0)+IF(AND(C281&gt;='Umrechnungskurse und Konstanten'!$C$6,C281&lt;='Umrechnungskurse und Konstanten'!$D$6),F281*'Umrechnungskurse und Konstanten'!$E$6,0)+IF(AND(C281&gt;='Umrechnungskurse und Konstanten'!$C$7,C281&lt;='Umrechnungskurse und Konstanten'!$D$7),F281*'Umrechnungskurse und Konstanten'!$E$7,0)+IF(AND(C281&gt;='Umrechnungskurse und Konstanten'!$C$8,C281&lt;='Umrechnungskurse und Konstanten'!$D$8),F281*'Umrechnungskurse und Konstanten'!$E$8,0)+IF(AND(C281&gt;='Umrechnungskurse und Konstanten'!$C$9,C281&lt;='Umrechnungskurse und Konstanten'!$D$9),F281*'Umrechnungskurse und Konstanten'!$E$9,0)+IF(AND(C281&gt;='Umrechnungskurse und Konstanten'!$C$10,C281&lt;='Umrechnungskurse und Konstanten'!$D$10),F281*'Umrechnungskurse und Konstanten'!$E$10,0)+IF(AND(C281&gt;='Umrechnungskurse und Konstanten'!$C$11,C281&lt;='Umrechnungskurse und Konstanten'!$D$11),F281*'Umrechnungskurse und Konstanten'!$E$11,0)+IF(AND(C281&gt;='Umrechnungskurse und Konstanten'!$C$12,C281&lt;='Umrechnungskurse und Konstanten'!$D$12),F281*'Umrechnungskurse und Konstanten'!$E$12,0)+IF(AND(C281&gt;='Umrechnungskurse und Konstanten'!$C$13,C281&lt;='Umrechnungskurse und Konstanten'!$D$13),F281*'Umrechnungskurse und Konstanten'!$E$13,0)+IF(AND(C281&gt;='Umrechnungskurse und Konstanten'!$C$14,C281&lt;='Umrechnungskurse und Konstanten'!$D$14),F281*'Umrechnungskurse und Konstanten'!$E$14,0)+IF(AND(C281&gt;='Umrechnungskurse und Konstanten'!$C$15,C281&lt;='Umrechnungskurse und Konstanten'!$D$15),F281*'Umrechnungskurse und Konstanten'!$E$15,0)+IF(AND(C281&gt;='Umrechnungskurse und Konstanten'!$C$16,C281&lt;='Umrechnungskurse und Konstanten'!$D$16),F281*'Umrechnungskurse und Konstanten'!$E$16,0)</f>
        <v>0</v>
      </c>
      <c r="J281" s="43">
        <f t="shared" si="13"/>
        <v>0</v>
      </c>
      <c r="K281" s="43">
        <f t="shared" si="14"/>
        <v>0</v>
      </c>
      <c r="L281" s="69" t="str">
        <f>IF(OR(G281='Umrechnungskurse und Konstanten'!$E$21,G281='Umrechnungskurse und Konstanten'!$E$22,G281='Umrechnungskurse und Konstanten'!$E$23),"MwSt. Satz ok.","falsche/keine MwSt.")</f>
        <v>falsche/keine MwSt.</v>
      </c>
      <c r="M281" s="67" t="str">
        <f>IF(AND(C281&gt;='Umrechnungskurse und Konstanten'!$C$8,C281&lt;='Umrechnungskurse und Konstanten'!$D$10),"Periode ok.","falsche Periode")</f>
        <v>falsche Periode</v>
      </c>
    </row>
    <row r="282" spans="2:13" x14ac:dyDescent="0.3">
      <c r="B282" s="56"/>
      <c r="C282" s="38"/>
      <c r="D282" s="38"/>
      <c r="E282" s="45"/>
      <c r="F282" s="40"/>
      <c r="G282" s="52"/>
      <c r="H282" s="42">
        <f t="shared" si="12"/>
        <v>0</v>
      </c>
      <c r="I282" s="43">
        <f>IF(AND(C282&gt;='Umrechnungskurse und Konstanten'!$C$5,C282&lt;='Umrechnungskurse und Konstanten'!$D$5),F282*'Umrechnungskurse und Konstanten'!$E$5,0)+IF(AND(C282&gt;='Umrechnungskurse und Konstanten'!$C$6,C282&lt;='Umrechnungskurse und Konstanten'!$D$6),F282*'Umrechnungskurse und Konstanten'!$E$6,0)+IF(AND(C282&gt;='Umrechnungskurse und Konstanten'!$C$7,C282&lt;='Umrechnungskurse und Konstanten'!$D$7),F282*'Umrechnungskurse und Konstanten'!$E$7,0)+IF(AND(C282&gt;='Umrechnungskurse und Konstanten'!$C$8,C282&lt;='Umrechnungskurse und Konstanten'!$D$8),F282*'Umrechnungskurse und Konstanten'!$E$8,0)+IF(AND(C282&gt;='Umrechnungskurse und Konstanten'!$C$9,C282&lt;='Umrechnungskurse und Konstanten'!$D$9),F282*'Umrechnungskurse und Konstanten'!$E$9,0)+IF(AND(C282&gt;='Umrechnungskurse und Konstanten'!$C$10,C282&lt;='Umrechnungskurse und Konstanten'!$D$10),F282*'Umrechnungskurse und Konstanten'!$E$10,0)+IF(AND(C282&gt;='Umrechnungskurse und Konstanten'!$C$11,C282&lt;='Umrechnungskurse und Konstanten'!$D$11),F282*'Umrechnungskurse und Konstanten'!$E$11,0)+IF(AND(C282&gt;='Umrechnungskurse und Konstanten'!$C$12,C282&lt;='Umrechnungskurse und Konstanten'!$D$12),F282*'Umrechnungskurse und Konstanten'!$E$12,0)+IF(AND(C282&gt;='Umrechnungskurse und Konstanten'!$C$13,C282&lt;='Umrechnungskurse und Konstanten'!$D$13),F282*'Umrechnungskurse und Konstanten'!$E$13,0)+IF(AND(C282&gt;='Umrechnungskurse und Konstanten'!$C$14,C282&lt;='Umrechnungskurse und Konstanten'!$D$14),F282*'Umrechnungskurse und Konstanten'!$E$14,0)+IF(AND(C282&gt;='Umrechnungskurse und Konstanten'!$C$15,C282&lt;='Umrechnungskurse und Konstanten'!$D$15),F282*'Umrechnungskurse und Konstanten'!$E$15,0)+IF(AND(C282&gt;='Umrechnungskurse und Konstanten'!$C$16,C282&lt;='Umrechnungskurse und Konstanten'!$D$16),F282*'Umrechnungskurse und Konstanten'!$E$16,0)</f>
        <v>0</v>
      </c>
      <c r="J282" s="43">
        <f t="shared" si="13"/>
        <v>0</v>
      </c>
      <c r="K282" s="43">
        <f t="shared" si="14"/>
        <v>0</v>
      </c>
      <c r="L282" s="69" t="str">
        <f>IF(OR(G282='Umrechnungskurse und Konstanten'!$E$21,G282='Umrechnungskurse und Konstanten'!$E$22,G282='Umrechnungskurse und Konstanten'!$E$23),"MwSt. Satz ok.","falsche/keine MwSt.")</f>
        <v>falsche/keine MwSt.</v>
      </c>
      <c r="M282" s="67" t="str">
        <f>IF(AND(C282&gt;='Umrechnungskurse und Konstanten'!$C$8,C282&lt;='Umrechnungskurse und Konstanten'!$D$10),"Periode ok.","falsche Periode")</f>
        <v>falsche Periode</v>
      </c>
    </row>
    <row r="283" spans="2:13" x14ac:dyDescent="0.3">
      <c r="B283" s="56"/>
      <c r="C283" s="38"/>
      <c r="D283" s="38"/>
      <c r="E283" s="45"/>
      <c r="F283" s="40"/>
      <c r="G283" s="52"/>
      <c r="H283" s="42">
        <f t="shared" si="12"/>
        <v>0</v>
      </c>
      <c r="I283" s="43">
        <f>IF(AND(C283&gt;='Umrechnungskurse und Konstanten'!$C$5,C283&lt;='Umrechnungskurse und Konstanten'!$D$5),F283*'Umrechnungskurse und Konstanten'!$E$5,0)+IF(AND(C283&gt;='Umrechnungskurse und Konstanten'!$C$6,C283&lt;='Umrechnungskurse und Konstanten'!$D$6),F283*'Umrechnungskurse und Konstanten'!$E$6,0)+IF(AND(C283&gt;='Umrechnungskurse und Konstanten'!$C$7,C283&lt;='Umrechnungskurse und Konstanten'!$D$7),F283*'Umrechnungskurse und Konstanten'!$E$7,0)+IF(AND(C283&gt;='Umrechnungskurse und Konstanten'!$C$8,C283&lt;='Umrechnungskurse und Konstanten'!$D$8),F283*'Umrechnungskurse und Konstanten'!$E$8,0)+IF(AND(C283&gt;='Umrechnungskurse und Konstanten'!$C$9,C283&lt;='Umrechnungskurse und Konstanten'!$D$9),F283*'Umrechnungskurse und Konstanten'!$E$9,0)+IF(AND(C283&gt;='Umrechnungskurse und Konstanten'!$C$10,C283&lt;='Umrechnungskurse und Konstanten'!$D$10),F283*'Umrechnungskurse und Konstanten'!$E$10,0)+IF(AND(C283&gt;='Umrechnungskurse und Konstanten'!$C$11,C283&lt;='Umrechnungskurse und Konstanten'!$D$11),F283*'Umrechnungskurse und Konstanten'!$E$11,0)+IF(AND(C283&gt;='Umrechnungskurse und Konstanten'!$C$12,C283&lt;='Umrechnungskurse und Konstanten'!$D$12),F283*'Umrechnungskurse und Konstanten'!$E$12,0)+IF(AND(C283&gt;='Umrechnungskurse und Konstanten'!$C$13,C283&lt;='Umrechnungskurse und Konstanten'!$D$13),F283*'Umrechnungskurse und Konstanten'!$E$13,0)+IF(AND(C283&gt;='Umrechnungskurse und Konstanten'!$C$14,C283&lt;='Umrechnungskurse und Konstanten'!$D$14),F283*'Umrechnungskurse und Konstanten'!$E$14,0)+IF(AND(C283&gt;='Umrechnungskurse und Konstanten'!$C$15,C283&lt;='Umrechnungskurse und Konstanten'!$D$15),F283*'Umrechnungskurse und Konstanten'!$E$15,0)+IF(AND(C283&gt;='Umrechnungskurse und Konstanten'!$C$16,C283&lt;='Umrechnungskurse und Konstanten'!$D$16),F283*'Umrechnungskurse und Konstanten'!$E$16,0)</f>
        <v>0</v>
      </c>
      <c r="J283" s="43">
        <f t="shared" si="13"/>
        <v>0</v>
      </c>
      <c r="K283" s="43">
        <f t="shared" si="14"/>
        <v>0</v>
      </c>
      <c r="L283" s="69" t="str">
        <f>IF(OR(G283='Umrechnungskurse und Konstanten'!$E$21,G283='Umrechnungskurse und Konstanten'!$E$22,G283='Umrechnungskurse und Konstanten'!$E$23),"MwSt. Satz ok.","falsche/keine MwSt.")</f>
        <v>falsche/keine MwSt.</v>
      </c>
      <c r="M283" s="67" t="str">
        <f>IF(AND(C283&gt;='Umrechnungskurse und Konstanten'!$C$8,C283&lt;='Umrechnungskurse und Konstanten'!$D$10),"Periode ok.","falsche Periode")</f>
        <v>falsche Periode</v>
      </c>
    </row>
    <row r="284" spans="2:13" x14ac:dyDescent="0.3">
      <c r="B284" s="56"/>
      <c r="C284" s="38"/>
      <c r="D284" s="38"/>
      <c r="E284" s="45"/>
      <c r="F284" s="40"/>
      <c r="G284" s="52"/>
      <c r="H284" s="42">
        <f t="shared" si="12"/>
        <v>0</v>
      </c>
      <c r="I284" s="43">
        <f>IF(AND(C284&gt;='Umrechnungskurse und Konstanten'!$C$5,C284&lt;='Umrechnungskurse und Konstanten'!$D$5),F284*'Umrechnungskurse und Konstanten'!$E$5,0)+IF(AND(C284&gt;='Umrechnungskurse und Konstanten'!$C$6,C284&lt;='Umrechnungskurse und Konstanten'!$D$6),F284*'Umrechnungskurse und Konstanten'!$E$6,0)+IF(AND(C284&gt;='Umrechnungskurse und Konstanten'!$C$7,C284&lt;='Umrechnungskurse und Konstanten'!$D$7),F284*'Umrechnungskurse und Konstanten'!$E$7,0)+IF(AND(C284&gt;='Umrechnungskurse und Konstanten'!$C$8,C284&lt;='Umrechnungskurse und Konstanten'!$D$8),F284*'Umrechnungskurse und Konstanten'!$E$8,0)+IF(AND(C284&gt;='Umrechnungskurse und Konstanten'!$C$9,C284&lt;='Umrechnungskurse und Konstanten'!$D$9),F284*'Umrechnungskurse und Konstanten'!$E$9,0)+IF(AND(C284&gt;='Umrechnungskurse und Konstanten'!$C$10,C284&lt;='Umrechnungskurse und Konstanten'!$D$10),F284*'Umrechnungskurse und Konstanten'!$E$10,0)+IF(AND(C284&gt;='Umrechnungskurse und Konstanten'!$C$11,C284&lt;='Umrechnungskurse und Konstanten'!$D$11),F284*'Umrechnungskurse und Konstanten'!$E$11,0)+IF(AND(C284&gt;='Umrechnungskurse und Konstanten'!$C$12,C284&lt;='Umrechnungskurse und Konstanten'!$D$12),F284*'Umrechnungskurse und Konstanten'!$E$12,0)+IF(AND(C284&gt;='Umrechnungskurse und Konstanten'!$C$13,C284&lt;='Umrechnungskurse und Konstanten'!$D$13),F284*'Umrechnungskurse und Konstanten'!$E$13,0)+IF(AND(C284&gt;='Umrechnungskurse und Konstanten'!$C$14,C284&lt;='Umrechnungskurse und Konstanten'!$D$14),F284*'Umrechnungskurse und Konstanten'!$E$14,0)+IF(AND(C284&gt;='Umrechnungskurse und Konstanten'!$C$15,C284&lt;='Umrechnungskurse und Konstanten'!$D$15),F284*'Umrechnungskurse und Konstanten'!$E$15,0)+IF(AND(C284&gt;='Umrechnungskurse und Konstanten'!$C$16,C284&lt;='Umrechnungskurse und Konstanten'!$D$16),F284*'Umrechnungskurse und Konstanten'!$E$16,0)</f>
        <v>0</v>
      </c>
      <c r="J284" s="43">
        <f t="shared" si="13"/>
        <v>0</v>
      </c>
      <c r="K284" s="43">
        <f t="shared" si="14"/>
        <v>0</v>
      </c>
      <c r="L284" s="69" t="str">
        <f>IF(OR(G284='Umrechnungskurse und Konstanten'!$E$21,G284='Umrechnungskurse und Konstanten'!$E$22,G284='Umrechnungskurse und Konstanten'!$E$23),"MwSt. Satz ok.","falsche/keine MwSt.")</f>
        <v>falsche/keine MwSt.</v>
      </c>
      <c r="M284" s="67" t="str">
        <f>IF(AND(C284&gt;='Umrechnungskurse und Konstanten'!$C$8,C284&lt;='Umrechnungskurse und Konstanten'!$D$10),"Periode ok.","falsche Periode")</f>
        <v>falsche Periode</v>
      </c>
    </row>
    <row r="285" spans="2:13" x14ac:dyDescent="0.3">
      <c r="B285" s="56"/>
      <c r="C285" s="38"/>
      <c r="D285" s="38"/>
      <c r="E285" s="45"/>
      <c r="F285" s="40"/>
      <c r="G285" s="52"/>
      <c r="H285" s="42">
        <f t="shared" si="12"/>
        <v>0</v>
      </c>
      <c r="I285" s="43">
        <f>IF(AND(C285&gt;='Umrechnungskurse und Konstanten'!$C$5,C285&lt;='Umrechnungskurse und Konstanten'!$D$5),F285*'Umrechnungskurse und Konstanten'!$E$5,0)+IF(AND(C285&gt;='Umrechnungskurse und Konstanten'!$C$6,C285&lt;='Umrechnungskurse und Konstanten'!$D$6),F285*'Umrechnungskurse und Konstanten'!$E$6,0)+IF(AND(C285&gt;='Umrechnungskurse und Konstanten'!$C$7,C285&lt;='Umrechnungskurse und Konstanten'!$D$7),F285*'Umrechnungskurse und Konstanten'!$E$7,0)+IF(AND(C285&gt;='Umrechnungskurse und Konstanten'!$C$8,C285&lt;='Umrechnungskurse und Konstanten'!$D$8),F285*'Umrechnungskurse und Konstanten'!$E$8,0)+IF(AND(C285&gt;='Umrechnungskurse und Konstanten'!$C$9,C285&lt;='Umrechnungskurse und Konstanten'!$D$9),F285*'Umrechnungskurse und Konstanten'!$E$9,0)+IF(AND(C285&gt;='Umrechnungskurse und Konstanten'!$C$10,C285&lt;='Umrechnungskurse und Konstanten'!$D$10),F285*'Umrechnungskurse und Konstanten'!$E$10,0)+IF(AND(C285&gt;='Umrechnungskurse und Konstanten'!$C$11,C285&lt;='Umrechnungskurse und Konstanten'!$D$11),F285*'Umrechnungskurse und Konstanten'!$E$11,0)+IF(AND(C285&gt;='Umrechnungskurse und Konstanten'!$C$12,C285&lt;='Umrechnungskurse und Konstanten'!$D$12),F285*'Umrechnungskurse und Konstanten'!$E$12,0)+IF(AND(C285&gt;='Umrechnungskurse und Konstanten'!$C$13,C285&lt;='Umrechnungskurse und Konstanten'!$D$13),F285*'Umrechnungskurse und Konstanten'!$E$13,0)+IF(AND(C285&gt;='Umrechnungskurse und Konstanten'!$C$14,C285&lt;='Umrechnungskurse und Konstanten'!$D$14),F285*'Umrechnungskurse und Konstanten'!$E$14,0)+IF(AND(C285&gt;='Umrechnungskurse und Konstanten'!$C$15,C285&lt;='Umrechnungskurse und Konstanten'!$D$15),F285*'Umrechnungskurse und Konstanten'!$E$15,0)+IF(AND(C285&gt;='Umrechnungskurse und Konstanten'!$C$16,C285&lt;='Umrechnungskurse und Konstanten'!$D$16),F285*'Umrechnungskurse und Konstanten'!$E$16,0)</f>
        <v>0</v>
      </c>
      <c r="J285" s="43">
        <f t="shared" si="13"/>
        <v>0</v>
      </c>
      <c r="K285" s="43">
        <f t="shared" si="14"/>
        <v>0</v>
      </c>
      <c r="L285" s="69" t="str">
        <f>IF(OR(G285='Umrechnungskurse und Konstanten'!$E$21,G285='Umrechnungskurse und Konstanten'!$E$22,G285='Umrechnungskurse und Konstanten'!$E$23),"MwSt. Satz ok.","falsche/keine MwSt.")</f>
        <v>falsche/keine MwSt.</v>
      </c>
      <c r="M285" s="67" t="str">
        <f>IF(AND(C285&gt;='Umrechnungskurse und Konstanten'!$C$8,C285&lt;='Umrechnungskurse und Konstanten'!$D$10),"Periode ok.","falsche Periode")</f>
        <v>falsche Periode</v>
      </c>
    </row>
    <row r="286" spans="2:13" x14ac:dyDescent="0.3">
      <c r="B286" s="56"/>
      <c r="C286" s="38"/>
      <c r="D286" s="38"/>
      <c r="E286" s="45"/>
      <c r="F286" s="40"/>
      <c r="G286" s="52"/>
      <c r="H286" s="42">
        <f t="shared" si="12"/>
        <v>0</v>
      </c>
      <c r="I286" s="43">
        <f>IF(AND(C286&gt;='Umrechnungskurse und Konstanten'!$C$5,C286&lt;='Umrechnungskurse und Konstanten'!$D$5),F286*'Umrechnungskurse und Konstanten'!$E$5,0)+IF(AND(C286&gt;='Umrechnungskurse und Konstanten'!$C$6,C286&lt;='Umrechnungskurse und Konstanten'!$D$6),F286*'Umrechnungskurse und Konstanten'!$E$6,0)+IF(AND(C286&gt;='Umrechnungskurse und Konstanten'!$C$7,C286&lt;='Umrechnungskurse und Konstanten'!$D$7),F286*'Umrechnungskurse und Konstanten'!$E$7,0)+IF(AND(C286&gt;='Umrechnungskurse und Konstanten'!$C$8,C286&lt;='Umrechnungskurse und Konstanten'!$D$8),F286*'Umrechnungskurse und Konstanten'!$E$8,0)+IF(AND(C286&gt;='Umrechnungskurse und Konstanten'!$C$9,C286&lt;='Umrechnungskurse und Konstanten'!$D$9),F286*'Umrechnungskurse und Konstanten'!$E$9,0)+IF(AND(C286&gt;='Umrechnungskurse und Konstanten'!$C$10,C286&lt;='Umrechnungskurse und Konstanten'!$D$10),F286*'Umrechnungskurse und Konstanten'!$E$10,0)+IF(AND(C286&gt;='Umrechnungskurse und Konstanten'!$C$11,C286&lt;='Umrechnungskurse und Konstanten'!$D$11),F286*'Umrechnungskurse und Konstanten'!$E$11,0)+IF(AND(C286&gt;='Umrechnungskurse und Konstanten'!$C$12,C286&lt;='Umrechnungskurse und Konstanten'!$D$12),F286*'Umrechnungskurse und Konstanten'!$E$12,0)+IF(AND(C286&gt;='Umrechnungskurse und Konstanten'!$C$13,C286&lt;='Umrechnungskurse und Konstanten'!$D$13),F286*'Umrechnungskurse und Konstanten'!$E$13,0)+IF(AND(C286&gt;='Umrechnungskurse und Konstanten'!$C$14,C286&lt;='Umrechnungskurse und Konstanten'!$D$14),F286*'Umrechnungskurse und Konstanten'!$E$14,0)+IF(AND(C286&gt;='Umrechnungskurse und Konstanten'!$C$15,C286&lt;='Umrechnungskurse und Konstanten'!$D$15),F286*'Umrechnungskurse und Konstanten'!$E$15,0)+IF(AND(C286&gt;='Umrechnungskurse und Konstanten'!$C$16,C286&lt;='Umrechnungskurse und Konstanten'!$D$16),F286*'Umrechnungskurse und Konstanten'!$E$16,0)</f>
        <v>0</v>
      </c>
      <c r="J286" s="43">
        <f t="shared" si="13"/>
        <v>0</v>
      </c>
      <c r="K286" s="43">
        <f t="shared" si="14"/>
        <v>0</v>
      </c>
      <c r="L286" s="69" t="str">
        <f>IF(OR(G286='Umrechnungskurse und Konstanten'!$E$21,G286='Umrechnungskurse und Konstanten'!$E$22,G286='Umrechnungskurse und Konstanten'!$E$23),"MwSt. Satz ok.","falsche/keine MwSt.")</f>
        <v>falsche/keine MwSt.</v>
      </c>
      <c r="M286" s="67" t="str">
        <f>IF(AND(C286&gt;='Umrechnungskurse und Konstanten'!$C$8,C286&lt;='Umrechnungskurse und Konstanten'!$D$10),"Periode ok.","falsche Periode")</f>
        <v>falsche Periode</v>
      </c>
    </row>
    <row r="287" spans="2:13" x14ac:dyDescent="0.3">
      <c r="B287" s="56"/>
      <c r="C287" s="38"/>
      <c r="D287" s="38"/>
      <c r="E287" s="45"/>
      <c r="F287" s="40"/>
      <c r="G287" s="52"/>
      <c r="H287" s="42">
        <f t="shared" si="12"/>
        <v>0</v>
      </c>
      <c r="I287" s="43">
        <f>IF(AND(C287&gt;='Umrechnungskurse und Konstanten'!$C$5,C287&lt;='Umrechnungskurse und Konstanten'!$D$5),F287*'Umrechnungskurse und Konstanten'!$E$5,0)+IF(AND(C287&gt;='Umrechnungskurse und Konstanten'!$C$6,C287&lt;='Umrechnungskurse und Konstanten'!$D$6),F287*'Umrechnungskurse und Konstanten'!$E$6,0)+IF(AND(C287&gt;='Umrechnungskurse und Konstanten'!$C$7,C287&lt;='Umrechnungskurse und Konstanten'!$D$7),F287*'Umrechnungskurse und Konstanten'!$E$7,0)+IF(AND(C287&gt;='Umrechnungskurse und Konstanten'!$C$8,C287&lt;='Umrechnungskurse und Konstanten'!$D$8),F287*'Umrechnungskurse und Konstanten'!$E$8,0)+IF(AND(C287&gt;='Umrechnungskurse und Konstanten'!$C$9,C287&lt;='Umrechnungskurse und Konstanten'!$D$9),F287*'Umrechnungskurse und Konstanten'!$E$9,0)+IF(AND(C287&gt;='Umrechnungskurse und Konstanten'!$C$10,C287&lt;='Umrechnungskurse und Konstanten'!$D$10),F287*'Umrechnungskurse und Konstanten'!$E$10,0)+IF(AND(C287&gt;='Umrechnungskurse und Konstanten'!$C$11,C287&lt;='Umrechnungskurse und Konstanten'!$D$11),F287*'Umrechnungskurse und Konstanten'!$E$11,0)+IF(AND(C287&gt;='Umrechnungskurse und Konstanten'!$C$12,C287&lt;='Umrechnungskurse und Konstanten'!$D$12),F287*'Umrechnungskurse und Konstanten'!$E$12,0)+IF(AND(C287&gt;='Umrechnungskurse und Konstanten'!$C$13,C287&lt;='Umrechnungskurse und Konstanten'!$D$13),F287*'Umrechnungskurse und Konstanten'!$E$13,0)+IF(AND(C287&gt;='Umrechnungskurse und Konstanten'!$C$14,C287&lt;='Umrechnungskurse und Konstanten'!$D$14),F287*'Umrechnungskurse und Konstanten'!$E$14,0)+IF(AND(C287&gt;='Umrechnungskurse und Konstanten'!$C$15,C287&lt;='Umrechnungskurse und Konstanten'!$D$15),F287*'Umrechnungskurse und Konstanten'!$E$15,0)+IF(AND(C287&gt;='Umrechnungskurse und Konstanten'!$C$16,C287&lt;='Umrechnungskurse und Konstanten'!$D$16),F287*'Umrechnungskurse und Konstanten'!$E$16,0)</f>
        <v>0</v>
      </c>
      <c r="J287" s="43">
        <f t="shared" si="13"/>
        <v>0</v>
      </c>
      <c r="K287" s="43">
        <f t="shared" si="14"/>
        <v>0</v>
      </c>
      <c r="L287" s="69" t="str">
        <f>IF(OR(G287='Umrechnungskurse und Konstanten'!$E$21,G287='Umrechnungskurse und Konstanten'!$E$22,G287='Umrechnungskurse und Konstanten'!$E$23),"MwSt. Satz ok.","falsche/keine MwSt.")</f>
        <v>falsche/keine MwSt.</v>
      </c>
      <c r="M287" s="67" t="str">
        <f>IF(AND(C287&gt;='Umrechnungskurse und Konstanten'!$C$8,C287&lt;='Umrechnungskurse und Konstanten'!$D$10),"Periode ok.","falsche Periode")</f>
        <v>falsche Periode</v>
      </c>
    </row>
    <row r="288" spans="2:13" x14ac:dyDescent="0.3">
      <c r="B288" s="56"/>
      <c r="C288" s="38"/>
      <c r="D288" s="38"/>
      <c r="E288" s="45"/>
      <c r="F288" s="40"/>
      <c r="G288" s="52"/>
      <c r="H288" s="42">
        <f t="shared" si="12"/>
        <v>0</v>
      </c>
      <c r="I288" s="43">
        <f>IF(AND(C288&gt;='Umrechnungskurse und Konstanten'!$C$5,C288&lt;='Umrechnungskurse und Konstanten'!$D$5),F288*'Umrechnungskurse und Konstanten'!$E$5,0)+IF(AND(C288&gt;='Umrechnungskurse und Konstanten'!$C$6,C288&lt;='Umrechnungskurse und Konstanten'!$D$6),F288*'Umrechnungskurse und Konstanten'!$E$6,0)+IF(AND(C288&gt;='Umrechnungskurse und Konstanten'!$C$7,C288&lt;='Umrechnungskurse und Konstanten'!$D$7),F288*'Umrechnungskurse und Konstanten'!$E$7,0)+IF(AND(C288&gt;='Umrechnungskurse und Konstanten'!$C$8,C288&lt;='Umrechnungskurse und Konstanten'!$D$8),F288*'Umrechnungskurse und Konstanten'!$E$8,0)+IF(AND(C288&gt;='Umrechnungskurse und Konstanten'!$C$9,C288&lt;='Umrechnungskurse und Konstanten'!$D$9),F288*'Umrechnungskurse und Konstanten'!$E$9,0)+IF(AND(C288&gt;='Umrechnungskurse und Konstanten'!$C$10,C288&lt;='Umrechnungskurse und Konstanten'!$D$10),F288*'Umrechnungskurse und Konstanten'!$E$10,0)+IF(AND(C288&gt;='Umrechnungskurse und Konstanten'!$C$11,C288&lt;='Umrechnungskurse und Konstanten'!$D$11),F288*'Umrechnungskurse und Konstanten'!$E$11,0)+IF(AND(C288&gt;='Umrechnungskurse und Konstanten'!$C$12,C288&lt;='Umrechnungskurse und Konstanten'!$D$12),F288*'Umrechnungskurse und Konstanten'!$E$12,0)+IF(AND(C288&gt;='Umrechnungskurse und Konstanten'!$C$13,C288&lt;='Umrechnungskurse und Konstanten'!$D$13),F288*'Umrechnungskurse und Konstanten'!$E$13,0)+IF(AND(C288&gt;='Umrechnungskurse und Konstanten'!$C$14,C288&lt;='Umrechnungskurse und Konstanten'!$D$14),F288*'Umrechnungskurse und Konstanten'!$E$14,0)+IF(AND(C288&gt;='Umrechnungskurse und Konstanten'!$C$15,C288&lt;='Umrechnungskurse und Konstanten'!$D$15),F288*'Umrechnungskurse und Konstanten'!$E$15,0)+IF(AND(C288&gt;='Umrechnungskurse und Konstanten'!$C$16,C288&lt;='Umrechnungskurse und Konstanten'!$D$16),F288*'Umrechnungskurse und Konstanten'!$E$16,0)</f>
        <v>0</v>
      </c>
      <c r="J288" s="43">
        <f t="shared" si="13"/>
        <v>0</v>
      </c>
      <c r="K288" s="43">
        <f t="shared" si="14"/>
        <v>0</v>
      </c>
      <c r="L288" s="69" t="str">
        <f>IF(OR(G288='Umrechnungskurse und Konstanten'!$E$21,G288='Umrechnungskurse und Konstanten'!$E$22,G288='Umrechnungskurse und Konstanten'!$E$23),"MwSt. Satz ok.","falsche/keine MwSt.")</f>
        <v>falsche/keine MwSt.</v>
      </c>
      <c r="M288" s="67" t="str">
        <f>IF(AND(C288&gt;='Umrechnungskurse und Konstanten'!$C$8,C288&lt;='Umrechnungskurse und Konstanten'!$D$10),"Periode ok.","falsche Periode")</f>
        <v>falsche Periode</v>
      </c>
    </row>
    <row r="289" spans="2:13" x14ac:dyDescent="0.3">
      <c r="B289" s="56"/>
      <c r="C289" s="38"/>
      <c r="D289" s="38"/>
      <c r="E289" s="45"/>
      <c r="F289" s="40"/>
      <c r="G289" s="52"/>
      <c r="H289" s="42">
        <f t="shared" si="12"/>
        <v>0</v>
      </c>
      <c r="I289" s="43">
        <f>IF(AND(C289&gt;='Umrechnungskurse und Konstanten'!$C$5,C289&lt;='Umrechnungskurse und Konstanten'!$D$5),F289*'Umrechnungskurse und Konstanten'!$E$5,0)+IF(AND(C289&gt;='Umrechnungskurse und Konstanten'!$C$6,C289&lt;='Umrechnungskurse und Konstanten'!$D$6),F289*'Umrechnungskurse und Konstanten'!$E$6,0)+IF(AND(C289&gt;='Umrechnungskurse und Konstanten'!$C$7,C289&lt;='Umrechnungskurse und Konstanten'!$D$7),F289*'Umrechnungskurse und Konstanten'!$E$7,0)+IF(AND(C289&gt;='Umrechnungskurse und Konstanten'!$C$8,C289&lt;='Umrechnungskurse und Konstanten'!$D$8),F289*'Umrechnungskurse und Konstanten'!$E$8,0)+IF(AND(C289&gt;='Umrechnungskurse und Konstanten'!$C$9,C289&lt;='Umrechnungskurse und Konstanten'!$D$9),F289*'Umrechnungskurse und Konstanten'!$E$9,0)+IF(AND(C289&gt;='Umrechnungskurse und Konstanten'!$C$10,C289&lt;='Umrechnungskurse und Konstanten'!$D$10),F289*'Umrechnungskurse und Konstanten'!$E$10,0)+IF(AND(C289&gt;='Umrechnungskurse und Konstanten'!$C$11,C289&lt;='Umrechnungskurse und Konstanten'!$D$11),F289*'Umrechnungskurse und Konstanten'!$E$11,0)+IF(AND(C289&gt;='Umrechnungskurse und Konstanten'!$C$12,C289&lt;='Umrechnungskurse und Konstanten'!$D$12),F289*'Umrechnungskurse und Konstanten'!$E$12,0)+IF(AND(C289&gt;='Umrechnungskurse und Konstanten'!$C$13,C289&lt;='Umrechnungskurse und Konstanten'!$D$13),F289*'Umrechnungskurse und Konstanten'!$E$13,0)+IF(AND(C289&gt;='Umrechnungskurse und Konstanten'!$C$14,C289&lt;='Umrechnungskurse und Konstanten'!$D$14),F289*'Umrechnungskurse und Konstanten'!$E$14,0)+IF(AND(C289&gt;='Umrechnungskurse und Konstanten'!$C$15,C289&lt;='Umrechnungskurse und Konstanten'!$D$15),F289*'Umrechnungskurse und Konstanten'!$E$15,0)+IF(AND(C289&gt;='Umrechnungskurse und Konstanten'!$C$16,C289&lt;='Umrechnungskurse und Konstanten'!$D$16),F289*'Umrechnungskurse und Konstanten'!$E$16,0)</f>
        <v>0</v>
      </c>
      <c r="J289" s="43">
        <f t="shared" si="13"/>
        <v>0</v>
      </c>
      <c r="K289" s="43">
        <f t="shared" si="14"/>
        <v>0</v>
      </c>
      <c r="L289" s="69" t="str">
        <f>IF(OR(G289='Umrechnungskurse und Konstanten'!$E$21,G289='Umrechnungskurse und Konstanten'!$E$22,G289='Umrechnungskurse und Konstanten'!$E$23),"MwSt. Satz ok.","falsche/keine MwSt.")</f>
        <v>falsche/keine MwSt.</v>
      </c>
      <c r="M289" s="67" t="str">
        <f>IF(AND(C289&gt;='Umrechnungskurse und Konstanten'!$C$8,C289&lt;='Umrechnungskurse und Konstanten'!$D$10),"Periode ok.","falsche Periode")</f>
        <v>falsche Periode</v>
      </c>
    </row>
    <row r="290" spans="2:13" x14ac:dyDescent="0.3">
      <c r="B290" s="56"/>
      <c r="C290" s="38"/>
      <c r="D290" s="38"/>
      <c r="E290" s="45"/>
      <c r="F290" s="40"/>
      <c r="G290" s="52"/>
      <c r="H290" s="42">
        <f t="shared" si="12"/>
        <v>0</v>
      </c>
      <c r="I290" s="43">
        <f>IF(AND(C290&gt;='Umrechnungskurse und Konstanten'!$C$5,C290&lt;='Umrechnungskurse und Konstanten'!$D$5),F290*'Umrechnungskurse und Konstanten'!$E$5,0)+IF(AND(C290&gt;='Umrechnungskurse und Konstanten'!$C$6,C290&lt;='Umrechnungskurse und Konstanten'!$D$6),F290*'Umrechnungskurse und Konstanten'!$E$6,0)+IF(AND(C290&gt;='Umrechnungskurse und Konstanten'!$C$7,C290&lt;='Umrechnungskurse und Konstanten'!$D$7),F290*'Umrechnungskurse und Konstanten'!$E$7,0)+IF(AND(C290&gt;='Umrechnungskurse und Konstanten'!$C$8,C290&lt;='Umrechnungskurse und Konstanten'!$D$8),F290*'Umrechnungskurse und Konstanten'!$E$8,0)+IF(AND(C290&gt;='Umrechnungskurse und Konstanten'!$C$9,C290&lt;='Umrechnungskurse und Konstanten'!$D$9),F290*'Umrechnungskurse und Konstanten'!$E$9,0)+IF(AND(C290&gt;='Umrechnungskurse und Konstanten'!$C$10,C290&lt;='Umrechnungskurse und Konstanten'!$D$10),F290*'Umrechnungskurse und Konstanten'!$E$10,0)+IF(AND(C290&gt;='Umrechnungskurse und Konstanten'!$C$11,C290&lt;='Umrechnungskurse und Konstanten'!$D$11),F290*'Umrechnungskurse und Konstanten'!$E$11,0)+IF(AND(C290&gt;='Umrechnungskurse und Konstanten'!$C$12,C290&lt;='Umrechnungskurse und Konstanten'!$D$12),F290*'Umrechnungskurse und Konstanten'!$E$12,0)+IF(AND(C290&gt;='Umrechnungskurse und Konstanten'!$C$13,C290&lt;='Umrechnungskurse und Konstanten'!$D$13),F290*'Umrechnungskurse und Konstanten'!$E$13,0)+IF(AND(C290&gt;='Umrechnungskurse und Konstanten'!$C$14,C290&lt;='Umrechnungskurse und Konstanten'!$D$14),F290*'Umrechnungskurse und Konstanten'!$E$14,0)+IF(AND(C290&gt;='Umrechnungskurse und Konstanten'!$C$15,C290&lt;='Umrechnungskurse und Konstanten'!$D$15),F290*'Umrechnungskurse und Konstanten'!$E$15,0)+IF(AND(C290&gt;='Umrechnungskurse und Konstanten'!$C$16,C290&lt;='Umrechnungskurse und Konstanten'!$D$16),F290*'Umrechnungskurse und Konstanten'!$E$16,0)</f>
        <v>0</v>
      </c>
      <c r="J290" s="43">
        <f t="shared" si="13"/>
        <v>0</v>
      </c>
      <c r="K290" s="43">
        <f t="shared" si="14"/>
        <v>0</v>
      </c>
      <c r="L290" s="69" t="str">
        <f>IF(OR(G290='Umrechnungskurse und Konstanten'!$E$21,G290='Umrechnungskurse und Konstanten'!$E$22,G290='Umrechnungskurse und Konstanten'!$E$23),"MwSt. Satz ok.","falsche/keine MwSt.")</f>
        <v>falsche/keine MwSt.</v>
      </c>
      <c r="M290" s="67" t="str">
        <f>IF(AND(C290&gt;='Umrechnungskurse und Konstanten'!$C$8,C290&lt;='Umrechnungskurse und Konstanten'!$D$10),"Periode ok.","falsche Periode")</f>
        <v>falsche Periode</v>
      </c>
    </row>
    <row r="291" spans="2:13" x14ac:dyDescent="0.3">
      <c r="B291" s="56"/>
      <c r="C291" s="38"/>
      <c r="D291" s="38"/>
      <c r="E291" s="45"/>
      <c r="F291" s="40"/>
      <c r="G291" s="52"/>
      <c r="H291" s="42">
        <f t="shared" si="12"/>
        <v>0</v>
      </c>
      <c r="I291" s="43">
        <f>IF(AND(C291&gt;='Umrechnungskurse und Konstanten'!$C$5,C291&lt;='Umrechnungskurse und Konstanten'!$D$5),F291*'Umrechnungskurse und Konstanten'!$E$5,0)+IF(AND(C291&gt;='Umrechnungskurse und Konstanten'!$C$6,C291&lt;='Umrechnungskurse und Konstanten'!$D$6),F291*'Umrechnungskurse und Konstanten'!$E$6,0)+IF(AND(C291&gt;='Umrechnungskurse und Konstanten'!$C$7,C291&lt;='Umrechnungskurse und Konstanten'!$D$7),F291*'Umrechnungskurse und Konstanten'!$E$7,0)+IF(AND(C291&gt;='Umrechnungskurse und Konstanten'!$C$8,C291&lt;='Umrechnungskurse und Konstanten'!$D$8),F291*'Umrechnungskurse und Konstanten'!$E$8,0)+IF(AND(C291&gt;='Umrechnungskurse und Konstanten'!$C$9,C291&lt;='Umrechnungskurse und Konstanten'!$D$9),F291*'Umrechnungskurse und Konstanten'!$E$9,0)+IF(AND(C291&gt;='Umrechnungskurse und Konstanten'!$C$10,C291&lt;='Umrechnungskurse und Konstanten'!$D$10),F291*'Umrechnungskurse und Konstanten'!$E$10,0)+IF(AND(C291&gt;='Umrechnungskurse und Konstanten'!$C$11,C291&lt;='Umrechnungskurse und Konstanten'!$D$11),F291*'Umrechnungskurse und Konstanten'!$E$11,0)+IF(AND(C291&gt;='Umrechnungskurse und Konstanten'!$C$12,C291&lt;='Umrechnungskurse und Konstanten'!$D$12),F291*'Umrechnungskurse und Konstanten'!$E$12,0)+IF(AND(C291&gt;='Umrechnungskurse und Konstanten'!$C$13,C291&lt;='Umrechnungskurse und Konstanten'!$D$13),F291*'Umrechnungskurse und Konstanten'!$E$13,0)+IF(AND(C291&gt;='Umrechnungskurse und Konstanten'!$C$14,C291&lt;='Umrechnungskurse und Konstanten'!$D$14),F291*'Umrechnungskurse und Konstanten'!$E$14,0)+IF(AND(C291&gt;='Umrechnungskurse und Konstanten'!$C$15,C291&lt;='Umrechnungskurse und Konstanten'!$D$15),F291*'Umrechnungskurse und Konstanten'!$E$15,0)+IF(AND(C291&gt;='Umrechnungskurse und Konstanten'!$C$16,C291&lt;='Umrechnungskurse und Konstanten'!$D$16),F291*'Umrechnungskurse und Konstanten'!$E$16,0)</f>
        <v>0</v>
      </c>
      <c r="J291" s="43">
        <f t="shared" si="13"/>
        <v>0</v>
      </c>
      <c r="K291" s="43">
        <f t="shared" si="14"/>
        <v>0</v>
      </c>
      <c r="L291" s="69" t="str">
        <f>IF(OR(G291='Umrechnungskurse und Konstanten'!$E$21,G291='Umrechnungskurse und Konstanten'!$E$22,G291='Umrechnungskurse und Konstanten'!$E$23),"MwSt. Satz ok.","falsche/keine MwSt.")</f>
        <v>falsche/keine MwSt.</v>
      </c>
      <c r="M291" s="67" t="str">
        <f>IF(AND(C291&gt;='Umrechnungskurse und Konstanten'!$C$8,C291&lt;='Umrechnungskurse und Konstanten'!$D$10),"Periode ok.","falsche Periode")</f>
        <v>falsche Periode</v>
      </c>
    </row>
    <row r="292" spans="2:13" x14ac:dyDescent="0.3">
      <c r="B292" s="56"/>
      <c r="C292" s="38"/>
      <c r="D292" s="38"/>
      <c r="E292" s="45"/>
      <c r="F292" s="40"/>
      <c r="G292" s="52"/>
      <c r="H292" s="42">
        <f t="shared" si="12"/>
        <v>0</v>
      </c>
      <c r="I292" s="43">
        <f>IF(AND(C292&gt;='Umrechnungskurse und Konstanten'!$C$5,C292&lt;='Umrechnungskurse und Konstanten'!$D$5),F292*'Umrechnungskurse und Konstanten'!$E$5,0)+IF(AND(C292&gt;='Umrechnungskurse und Konstanten'!$C$6,C292&lt;='Umrechnungskurse und Konstanten'!$D$6),F292*'Umrechnungskurse und Konstanten'!$E$6,0)+IF(AND(C292&gt;='Umrechnungskurse und Konstanten'!$C$7,C292&lt;='Umrechnungskurse und Konstanten'!$D$7),F292*'Umrechnungskurse und Konstanten'!$E$7,0)+IF(AND(C292&gt;='Umrechnungskurse und Konstanten'!$C$8,C292&lt;='Umrechnungskurse und Konstanten'!$D$8),F292*'Umrechnungskurse und Konstanten'!$E$8,0)+IF(AND(C292&gt;='Umrechnungskurse und Konstanten'!$C$9,C292&lt;='Umrechnungskurse und Konstanten'!$D$9),F292*'Umrechnungskurse und Konstanten'!$E$9,0)+IF(AND(C292&gt;='Umrechnungskurse und Konstanten'!$C$10,C292&lt;='Umrechnungskurse und Konstanten'!$D$10),F292*'Umrechnungskurse und Konstanten'!$E$10,0)+IF(AND(C292&gt;='Umrechnungskurse und Konstanten'!$C$11,C292&lt;='Umrechnungskurse und Konstanten'!$D$11),F292*'Umrechnungskurse und Konstanten'!$E$11,0)+IF(AND(C292&gt;='Umrechnungskurse und Konstanten'!$C$12,C292&lt;='Umrechnungskurse und Konstanten'!$D$12),F292*'Umrechnungskurse und Konstanten'!$E$12,0)+IF(AND(C292&gt;='Umrechnungskurse und Konstanten'!$C$13,C292&lt;='Umrechnungskurse und Konstanten'!$D$13),F292*'Umrechnungskurse und Konstanten'!$E$13,0)+IF(AND(C292&gt;='Umrechnungskurse und Konstanten'!$C$14,C292&lt;='Umrechnungskurse und Konstanten'!$D$14),F292*'Umrechnungskurse und Konstanten'!$E$14,0)+IF(AND(C292&gt;='Umrechnungskurse und Konstanten'!$C$15,C292&lt;='Umrechnungskurse und Konstanten'!$D$15),F292*'Umrechnungskurse und Konstanten'!$E$15,0)+IF(AND(C292&gt;='Umrechnungskurse und Konstanten'!$C$16,C292&lt;='Umrechnungskurse und Konstanten'!$D$16),F292*'Umrechnungskurse und Konstanten'!$E$16,0)</f>
        <v>0</v>
      </c>
      <c r="J292" s="43">
        <f t="shared" si="13"/>
        <v>0</v>
      </c>
      <c r="K292" s="43">
        <f t="shared" si="14"/>
        <v>0</v>
      </c>
      <c r="L292" s="69" t="str">
        <f>IF(OR(G292='Umrechnungskurse und Konstanten'!$E$21,G292='Umrechnungskurse und Konstanten'!$E$22,G292='Umrechnungskurse und Konstanten'!$E$23),"MwSt. Satz ok.","falsche/keine MwSt.")</f>
        <v>falsche/keine MwSt.</v>
      </c>
      <c r="M292" s="67" t="str">
        <f>IF(AND(C292&gt;='Umrechnungskurse und Konstanten'!$C$8,C292&lt;='Umrechnungskurse und Konstanten'!$D$10),"Periode ok.","falsche Periode")</f>
        <v>falsche Periode</v>
      </c>
    </row>
    <row r="293" spans="2:13" x14ac:dyDescent="0.3">
      <c r="B293" s="56"/>
      <c r="C293" s="38"/>
      <c r="D293" s="38"/>
      <c r="E293" s="45"/>
      <c r="F293" s="40"/>
      <c r="G293" s="52"/>
      <c r="H293" s="42">
        <f t="shared" si="12"/>
        <v>0</v>
      </c>
      <c r="I293" s="43">
        <f>IF(AND(C293&gt;='Umrechnungskurse und Konstanten'!$C$5,C293&lt;='Umrechnungskurse und Konstanten'!$D$5),F293*'Umrechnungskurse und Konstanten'!$E$5,0)+IF(AND(C293&gt;='Umrechnungskurse und Konstanten'!$C$6,C293&lt;='Umrechnungskurse und Konstanten'!$D$6),F293*'Umrechnungskurse und Konstanten'!$E$6,0)+IF(AND(C293&gt;='Umrechnungskurse und Konstanten'!$C$7,C293&lt;='Umrechnungskurse und Konstanten'!$D$7),F293*'Umrechnungskurse und Konstanten'!$E$7,0)+IF(AND(C293&gt;='Umrechnungskurse und Konstanten'!$C$8,C293&lt;='Umrechnungskurse und Konstanten'!$D$8),F293*'Umrechnungskurse und Konstanten'!$E$8,0)+IF(AND(C293&gt;='Umrechnungskurse und Konstanten'!$C$9,C293&lt;='Umrechnungskurse und Konstanten'!$D$9),F293*'Umrechnungskurse und Konstanten'!$E$9,0)+IF(AND(C293&gt;='Umrechnungskurse und Konstanten'!$C$10,C293&lt;='Umrechnungskurse und Konstanten'!$D$10),F293*'Umrechnungskurse und Konstanten'!$E$10,0)+IF(AND(C293&gt;='Umrechnungskurse und Konstanten'!$C$11,C293&lt;='Umrechnungskurse und Konstanten'!$D$11),F293*'Umrechnungskurse und Konstanten'!$E$11,0)+IF(AND(C293&gt;='Umrechnungskurse und Konstanten'!$C$12,C293&lt;='Umrechnungskurse und Konstanten'!$D$12),F293*'Umrechnungskurse und Konstanten'!$E$12,0)+IF(AND(C293&gt;='Umrechnungskurse und Konstanten'!$C$13,C293&lt;='Umrechnungskurse und Konstanten'!$D$13),F293*'Umrechnungskurse und Konstanten'!$E$13,0)+IF(AND(C293&gt;='Umrechnungskurse und Konstanten'!$C$14,C293&lt;='Umrechnungskurse und Konstanten'!$D$14),F293*'Umrechnungskurse und Konstanten'!$E$14,0)+IF(AND(C293&gt;='Umrechnungskurse und Konstanten'!$C$15,C293&lt;='Umrechnungskurse und Konstanten'!$D$15),F293*'Umrechnungskurse und Konstanten'!$E$15,0)+IF(AND(C293&gt;='Umrechnungskurse und Konstanten'!$C$16,C293&lt;='Umrechnungskurse und Konstanten'!$D$16),F293*'Umrechnungskurse und Konstanten'!$E$16,0)</f>
        <v>0</v>
      </c>
      <c r="J293" s="43">
        <f t="shared" si="13"/>
        <v>0</v>
      </c>
      <c r="K293" s="43">
        <f t="shared" si="14"/>
        <v>0</v>
      </c>
      <c r="L293" s="69" t="str">
        <f>IF(OR(G293='Umrechnungskurse und Konstanten'!$E$21,G293='Umrechnungskurse und Konstanten'!$E$22,G293='Umrechnungskurse und Konstanten'!$E$23),"MwSt. Satz ok.","falsche/keine MwSt.")</f>
        <v>falsche/keine MwSt.</v>
      </c>
      <c r="M293" s="67" t="str">
        <f>IF(AND(C293&gt;='Umrechnungskurse und Konstanten'!$C$8,C293&lt;='Umrechnungskurse und Konstanten'!$D$10),"Periode ok.","falsche Periode")</f>
        <v>falsche Periode</v>
      </c>
    </row>
    <row r="294" spans="2:13" x14ac:dyDescent="0.3">
      <c r="B294" s="56"/>
      <c r="C294" s="38"/>
      <c r="D294" s="38"/>
      <c r="E294" s="45"/>
      <c r="F294" s="40"/>
      <c r="G294" s="52"/>
      <c r="H294" s="42">
        <f t="shared" si="12"/>
        <v>0</v>
      </c>
      <c r="I294" s="43">
        <f>IF(AND(C294&gt;='Umrechnungskurse und Konstanten'!$C$5,C294&lt;='Umrechnungskurse und Konstanten'!$D$5),F294*'Umrechnungskurse und Konstanten'!$E$5,0)+IF(AND(C294&gt;='Umrechnungskurse und Konstanten'!$C$6,C294&lt;='Umrechnungskurse und Konstanten'!$D$6),F294*'Umrechnungskurse und Konstanten'!$E$6,0)+IF(AND(C294&gt;='Umrechnungskurse und Konstanten'!$C$7,C294&lt;='Umrechnungskurse und Konstanten'!$D$7),F294*'Umrechnungskurse und Konstanten'!$E$7,0)+IF(AND(C294&gt;='Umrechnungskurse und Konstanten'!$C$8,C294&lt;='Umrechnungskurse und Konstanten'!$D$8),F294*'Umrechnungskurse und Konstanten'!$E$8,0)+IF(AND(C294&gt;='Umrechnungskurse und Konstanten'!$C$9,C294&lt;='Umrechnungskurse und Konstanten'!$D$9),F294*'Umrechnungskurse und Konstanten'!$E$9,0)+IF(AND(C294&gt;='Umrechnungskurse und Konstanten'!$C$10,C294&lt;='Umrechnungskurse und Konstanten'!$D$10),F294*'Umrechnungskurse und Konstanten'!$E$10,0)+IF(AND(C294&gt;='Umrechnungskurse und Konstanten'!$C$11,C294&lt;='Umrechnungskurse und Konstanten'!$D$11),F294*'Umrechnungskurse und Konstanten'!$E$11,0)+IF(AND(C294&gt;='Umrechnungskurse und Konstanten'!$C$12,C294&lt;='Umrechnungskurse und Konstanten'!$D$12),F294*'Umrechnungskurse und Konstanten'!$E$12,0)+IF(AND(C294&gt;='Umrechnungskurse und Konstanten'!$C$13,C294&lt;='Umrechnungskurse und Konstanten'!$D$13),F294*'Umrechnungskurse und Konstanten'!$E$13,0)+IF(AND(C294&gt;='Umrechnungskurse und Konstanten'!$C$14,C294&lt;='Umrechnungskurse und Konstanten'!$D$14),F294*'Umrechnungskurse und Konstanten'!$E$14,0)+IF(AND(C294&gt;='Umrechnungskurse und Konstanten'!$C$15,C294&lt;='Umrechnungskurse und Konstanten'!$D$15),F294*'Umrechnungskurse und Konstanten'!$E$15,0)+IF(AND(C294&gt;='Umrechnungskurse und Konstanten'!$C$16,C294&lt;='Umrechnungskurse und Konstanten'!$D$16),F294*'Umrechnungskurse und Konstanten'!$E$16,0)</f>
        <v>0</v>
      </c>
      <c r="J294" s="43">
        <f t="shared" si="13"/>
        <v>0</v>
      </c>
      <c r="K294" s="43">
        <f t="shared" si="14"/>
        <v>0</v>
      </c>
      <c r="L294" s="69" t="str">
        <f>IF(OR(G294='Umrechnungskurse und Konstanten'!$E$21,G294='Umrechnungskurse und Konstanten'!$E$22,G294='Umrechnungskurse und Konstanten'!$E$23),"MwSt. Satz ok.","falsche/keine MwSt.")</f>
        <v>falsche/keine MwSt.</v>
      </c>
      <c r="M294" s="67" t="str">
        <f>IF(AND(C294&gt;='Umrechnungskurse und Konstanten'!$C$8,C294&lt;='Umrechnungskurse und Konstanten'!$D$10),"Periode ok.","falsche Periode")</f>
        <v>falsche Periode</v>
      </c>
    </row>
    <row r="295" spans="2:13" x14ac:dyDescent="0.3">
      <c r="B295" s="56"/>
      <c r="C295" s="38"/>
      <c r="D295" s="38"/>
      <c r="E295" s="45"/>
      <c r="F295" s="40"/>
      <c r="G295" s="52"/>
      <c r="H295" s="42">
        <f t="shared" si="12"/>
        <v>0</v>
      </c>
      <c r="I295" s="43">
        <f>IF(AND(C295&gt;='Umrechnungskurse und Konstanten'!$C$5,C295&lt;='Umrechnungskurse und Konstanten'!$D$5),F295*'Umrechnungskurse und Konstanten'!$E$5,0)+IF(AND(C295&gt;='Umrechnungskurse und Konstanten'!$C$6,C295&lt;='Umrechnungskurse und Konstanten'!$D$6),F295*'Umrechnungskurse und Konstanten'!$E$6,0)+IF(AND(C295&gt;='Umrechnungskurse und Konstanten'!$C$7,C295&lt;='Umrechnungskurse und Konstanten'!$D$7),F295*'Umrechnungskurse und Konstanten'!$E$7,0)+IF(AND(C295&gt;='Umrechnungskurse und Konstanten'!$C$8,C295&lt;='Umrechnungskurse und Konstanten'!$D$8),F295*'Umrechnungskurse und Konstanten'!$E$8,0)+IF(AND(C295&gt;='Umrechnungskurse und Konstanten'!$C$9,C295&lt;='Umrechnungskurse und Konstanten'!$D$9),F295*'Umrechnungskurse und Konstanten'!$E$9,0)+IF(AND(C295&gt;='Umrechnungskurse und Konstanten'!$C$10,C295&lt;='Umrechnungskurse und Konstanten'!$D$10),F295*'Umrechnungskurse und Konstanten'!$E$10,0)+IF(AND(C295&gt;='Umrechnungskurse und Konstanten'!$C$11,C295&lt;='Umrechnungskurse und Konstanten'!$D$11),F295*'Umrechnungskurse und Konstanten'!$E$11,0)+IF(AND(C295&gt;='Umrechnungskurse und Konstanten'!$C$12,C295&lt;='Umrechnungskurse und Konstanten'!$D$12),F295*'Umrechnungskurse und Konstanten'!$E$12,0)+IF(AND(C295&gt;='Umrechnungskurse und Konstanten'!$C$13,C295&lt;='Umrechnungskurse und Konstanten'!$D$13),F295*'Umrechnungskurse und Konstanten'!$E$13,0)+IF(AND(C295&gt;='Umrechnungskurse und Konstanten'!$C$14,C295&lt;='Umrechnungskurse und Konstanten'!$D$14),F295*'Umrechnungskurse und Konstanten'!$E$14,0)+IF(AND(C295&gt;='Umrechnungskurse und Konstanten'!$C$15,C295&lt;='Umrechnungskurse und Konstanten'!$D$15),F295*'Umrechnungskurse und Konstanten'!$E$15,0)+IF(AND(C295&gt;='Umrechnungskurse und Konstanten'!$C$16,C295&lt;='Umrechnungskurse und Konstanten'!$D$16),F295*'Umrechnungskurse und Konstanten'!$E$16,0)</f>
        <v>0</v>
      </c>
      <c r="J295" s="43">
        <f t="shared" si="13"/>
        <v>0</v>
      </c>
      <c r="K295" s="43">
        <f t="shared" si="14"/>
        <v>0</v>
      </c>
      <c r="L295" s="69" t="str">
        <f>IF(OR(G295='Umrechnungskurse und Konstanten'!$E$21,G295='Umrechnungskurse und Konstanten'!$E$22,G295='Umrechnungskurse und Konstanten'!$E$23),"MwSt. Satz ok.","falsche/keine MwSt.")</f>
        <v>falsche/keine MwSt.</v>
      </c>
      <c r="M295" s="67" t="str">
        <f>IF(AND(C295&gt;='Umrechnungskurse und Konstanten'!$C$8,C295&lt;='Umrechnungskurse und Konstanten'!$D$10),"Periode ok.","falsche Periode")</f>
        <v>falsche Periode</v>
      </c>
    </row>
    <row r="296" spans="2:13" x14ac:dyDescent="0.3">
      <c r="B296" s="56"/>
      <c r="C296" s="38"/>
      <c r="D296" s="38"/>
      <c r="E296" s="45"/>
      <c r="F296" s="40"/>
      <c r="G296" s="52"/>
      <c r="H296" s="42">
        <f t="shared" si="12"/>
        <v>0</v>
      </c>
      <c r="I296" s="43">
        <f>IF(AND(C296&gt;='Umrechnungskurse und Konstanten'!$C$5,C296&lt;='Umrechnungskurse und Konstanten'!$D$5),F296*'Umrechnungskurse und Konstanten'!$E$5,0)+IF(AND(C296&gt;='Umrechnungskurse und Konstanten'!$C$6,C296&lt;='Umrechnungskurse und Konstanten'!$D$6),F296*'Umrechnungskurse und Konstanten'!$E$6,0)+IF(AND(C296&gt;='Umrechnungskurse und Konstanten'!$C$7,C296&lt;='Umrechnungskurse und Konstanten'!$D$7),F296*'Umrechnungskurse und Konstanten'!$E$7,0)+IF(AND(C296&gt;='Umrechnungskurse und Konstanten'!$C$8,C296&lt;='Umrechnungskurse und Konstanten'!$D$8),F296*'Umrechnungskurse und Konstanten'!$E$8,0)+IF(AND(C296&gt;='Umrechnungskurse und Konstanten'!$C$9,C296&lt;='Umrechnungskurse und Konstanten'!$D$9),F296*'Umrechnungskurse und Konstanten'!$E$9,0)+IF(AND(C296&gt;='Umrechnungskurse und Konstanten'!$C$10,C296&lt;='Umrechnungskurse und Konstanten'!$D$10),F296*'Umrechnungskurse und Konstanten'!$E$10,0)+IF(AND(C296&gt;='Umrechnungskurse und Konstanten'!$C$11,C296&lt;='Umrechnungskurse und Konstanten'!$D$11),F296*'Umrechnungskurse und Konstanten'!$E$11,0)+IF(AND(C296&gt;='Umrechnungskurse und Konstanten'!$C$12,C296&lt;='Umrechnungskurse und Konstanten'!$D$12),F296*'Umrechnungskurse und Konstanten'!$E$12,0)+IF(AND(C296&gt;='Umrechnungskurse und Konstanten'!$C$13,C296&lt;='Umrechnungskurse und Konstanten'!$D$13),F296*'Umrechnungskurse und Konstanten'!$E$13,0)+IF(AND(C296&gt;='Umrechnungskurse und Konstanten'!$C$14,C296&lt;='Umrechnungskurse und Konstanten'!$D$14),F296*'Umrechnungskurse und Konstanten'!$E$14,0)+IF(AND(C296&gt;='Umrechnungskurse und Konstanten'!$C$15,C296&lt;='Umrechnungskurse und Konstanten'!$D$15),F296*'Umrechnungskurse und Konstanten'!$E$15,0)+IF(AND(C296&gt;='Umrechnungskurse und Konstanten'!$C$16,C296&lt;='Umrechnungskurse und Konstanten'!$D$16),F296*'Umrechnungskurse und Konstanten'!$E$16,0)</f>
        <v>0</v>
      </c>
      <c r="J296" s="43">
        <f t="shared" si="13"/>
        <v>0</v>
      </c>
      <c r="K296" s="43">
        <f t="shared" si="14"/>
        <v>0</v>
      </c>
      <c r="L296" s="69" t="str">
        <f>IF(OR(G296='Umrechnungskurse und Konstanten'!$E$21,G296='Umrechnungskurse und Konstanten'!$E$22,G296='Umrechnungskurse und Konstanten'!$E$23),"MwSt. Satz ok.","falsche/keine MwSt.")</f>
        <v>falsche/keine MwSt.</v>
      </c>
      <c r="M296" s="67" t="str">
        <f>IF(AND(C296&gt;='Umrechnungskurse und Konstanten'!$C$8,C296&lt;='Umrechnungskurse und Konstanten'!$D$10),"Periode ok.","falsche Periode")</f>
        <v>falsche Periode</v>
      </c>
    </row>
    <row r="297" spans="2:13" x14ac:dyDescent="0.3">
      <c r="B297" s="56"/>
      <c r="C297" s="38"/>
      <c r="D297" s="38"/>
      <c r="E297" s="45"/>
      <c r="F297" s="40"/>
      <c r="G297" s="52"/>
      <c r="H297" s="42">
        <f t="shared" si="12"/>
        <v>0</v>
      </c>
      <c r="I297" s="43">
        <f>IF(AND(C297&gt;='Umrechnungskurse und Konstanten'!$C$5,C297&lt;='Umrechnungskurse und Konstanten'!$D$5),F297*'Umrechnungskurse und Konstanten'!$E$5,0)+IF(AND(C297&gt;='Umrechnungskurse und Konstanten'!$C$6,C297&lt;='Umrechnungskurse und Konstanten'!$D$6),F297*'Umrechnungskurse und Konstanten'!$E$6,0)+IF(AND(C297&gt;='Umrechnungskurse und Konstanten'!$C$7,C297&lt;='Umrechnungskurse und Konstanten'!$D$7),F297*'Umrechnungskurse und Konstanten'!$E$7,0)+IF(AND(C297&gt;='Umrechnungskurse und Konstanten'!$C$8,C297&lt;='Umrechnungskurse und Konstanten'!$D$8),F297*'Umrechnungskurse und Konstanten'!$E$8,0)+IF(AND(C297&gt;='Umrechnungskurse und Konstanten'!$C$9,C297&lt;='Umrechnungskurse und Konstanten'!$D$9),F297*'Umrechnungskurse und Konstanten'!$E$9,0)+IF(AND(C297&gt;='Umrechnungskurse und Konstanten'!$C$10,C297&lt;='Umrechnungskurse und Konstanten'!$D$10),F297*'Umrechnungskurse und Konstanten'!$E$10,0)+IF(AND(C297&gt;='Umrechnungskurse und Konstanten'!$C$11,C297&lt;='Umrechnungskurse und Konstanten'!$D$11),F297*'Umrechnungskurse und Konstanten'!$E$11,0)+IF(AND(C297&gt;='Umrechnungskurse und Konstanten'!$C$12,C297&lt;='Umrechnungskurse und Konstanten'!$D$12),F297*'Umrechnungskurse und Konstanten'!$E$12,0)+IF(AND(C297&gt;='Umrechnungskurse und Konstanten'!$C$13,C297&lt;='Umrechnungskurse und Konstanten'!$D$13),F297*'Umrechnungskurse und Konstanten'!$E$13,0)+IF(AND(C297&gt;='Umrechnungskurse und Konstanten'!$C$14,C297&lt;='Umrechnungskurse und Konstanten'!$D$14),F297*'Umrechnungskurse und Konstanten'!$E$14,0)+IF(AND(C297&gt;='Umrechnungskurse und Konstanten'!$C$15,C297&lt;='Umrechnungskurse und Konstanten'!$D$15),F297*'Umrechnungskurse und Konstanten'!$E$15,0)+IF(AND(C297&gt;='Umrechnungskurse und Konstanten'!$C$16,C297&lt;='Umrechnungskurse und Konstanten'!$D$16),F297*'Umrechnungskurse und Konstanten'!$E$16,0)</f>
        <v>0</v>
      </c>
      <c r="J297" s="43">
        <f t="shared" si="13"/>
        <v>0</v>
      </c>
      <c r="K297" s="43">
        <f t="shared" si="14"/>
        <v>0</v>
      </c>
      <c r="L297" s="69" t="str">
        <f>IF(OR(G297='Umrechnungskurse und Konstanten'!$E$21,G297='Umrechnungskurse und Konstanten'!$E$22,G297='Umrechnungskurse und Konstanten'!$E$23),"MwSt. Satz ok.","falsche/keine MwSt.")</f>
        <v>falsche/keine MwSt.</v>
      </c>
      <c r="M297" s="67" t="str">
        <f>IF(AND(C297&gt;='Umrechnungskurse und Konstanten'!$C$8,C297&lt;='Umrechnungskurse und Konstanten'!$D$10),"Periode ok.","falsche Periode")</f>
        <v>falsche Periode</v>
      </c>
    </row>
    <row r="298" spans="2:13" x14ac:dyDescent="0.3">
      <c r="B298" s="56"/>
      <c r="C298" s="38"/>
      <c r="D298" s="38"/>
      <c r="E298" s="45"/>
      <c r="F298" s="40"/>
      <c r="G298" s="52"/>
      <c r="H298" s="42">
        <f t="shared" si="12"/>
        <v>0</v>
      </c>
      <c r="I298" s="43">
        <f>IF(AND(C298&gt;='Umrechnungskurse und Konstanten'!$C$5,C298&lt;='Umrechnungskurse und Konstanten'!$D$5),F298*'Umrechnungskurse und Konstanten'!$E$5,0)+IF(AND(C298&gt;='Umrechnungskurse und Konstanten'!$C$6,C298&lt;='Umrechnungskurse und Konstanten'!$D$6),F298*'Umrechnungskurse und Konstanten'!$E$6,0)+IF(AND(C298&gt;='Umrechnungskurse und Konstanten'!$C$7,C298&lt;='Umrechnungskurse und Konstanten'!$D$7),F298*'Umrechnungskurse und Konstanten'!$E$7,0)+IF(AND(C298&gt;='Umrechnungskurse und Konstanten'!$C$8,C298&lt;='Umrechnungskurse und Konstanten'!$D$8),F298*'Umrechnungskurse und Konstanten'!$E$8,0)+IF(AND(C298&gt;='Umrechnungskurse und Konstanten'!$C$9,C298&lt;='Umrechnungskurse und Konstanten'!$D$9),F298*'Umrechnungskurse und Konstanten'!$E$9,0)+IF(AND(C298&gt;='Umrechnungskurse und Konstanten'!$C$10,C298&lt;='Umrechnungskurse und Konstanten'!$D$10),F298*'Umrechnungskurse und Konstanten'!$E$10,0)+IF(AND(C298&gt;='Umrechnungskurse und Konstanten'!$C$11,C298&lt;='Umrechnungskurse und Konstanten'!$D$11),F298*'Umrechnungskurse und Konstanten'!$E$11,0)+IF(AND(C298&gt;='Umrechnungskurse und Konstanten'!$C$12,C298&lt;='Umrechnungskurse und Konstanten'!$D$12),F298*'Umrechnungskurse und Konstanten'!$E$12,0)+IF(AND(C298&gt;='Umrechnungskurse und Konstanten'!$C$13,C298&lt;='Umrechnungskurse und Konstanten'!$D$13),F298*'Umrechnungskurse und Konstanten'!$E$13,0)+IF(AND(C298&gt;='Umrechnungskurse und Konstanten'!$C$14,C298&lt;='Umrechnungskurse und Konstanten'!$D$14),F298*'Umrechnungskurse und Konstanten'!$E$14,0)+IF(AND(C298&gt;='Umrechnungskurse und Konstanten'!$C$15,C298&lt;='Umrechnungskurse und Konstanten'!$D$15),F298*'Umrechnungskurse und Konstanten'!$E$15,0)+IF(AND(C298&gt;='Umrechnungskurse und Konstanten'!$C$16,C298&lt;='Umrechnungskurse und Konstanten'!$D$16),F298*'Umrechnungskurse und Konstanten'!$E$16,0)</f>
        <v>0</v>
      </c>
      <c r="J298" s="43">
        <f t="shared" si="13"/>
        <v>0</v>
      </c>
      <c r="K298" s="43">
        <f t="shared" si="14"/>
        <v>0</v>
      </c>
      <c r="L298" s="69" t="str">
        <f>IF(OR(G298='Umrechnungskurse und Konstanten'!$E$21,G298='Umrechnungskurse und Konstanten'!$E$22,G298='Umrechnungskurse und Konstanten'!$E$23),"MwSt. Satz ok.","falsche/keine MwSt.")</f>
        <v>falsche/keine MwSt.</v>
      </c>
      <c r="M298" s="67" t="str">
        <f>IF(AND(C298&gt;='Umrechnungskurse und Konstanten'!$C$8,C298&lt;='Umrechnungskurse und Konstanten'!$D$10),"Periode ok.","falsche Periode")</f>
        <v>falsche Periode</v>
      </c>
    </row>
    <row r="299" spans="2:13" x14ac:dyDescent="0.3">
      <c r="B299" s="56"/>
      <c r="C299" s="38"/>
      <c r="D299" s="38"/>
      <c r="E299" s="45"/>
      <c r="F299" s="40"/>
      <c r="G299" s="52"/>
      <c r="H299" s="42">
        <f t="shared" si="12"/>
        <v>0</v>
      </c>
      <c r="I299" s="43">
        <f>IF(AND(C299&gt;='Umrechnungskurse und Konstanten'!$C$5,C299&lt;='Umrechnungskurse und Konstanten'!$D$5),F299*'Umrechnungskurse und Konstanten'!$E$5,0)+IF(AND(C299&gt;='Umrechnungskurse und Konstanten'!$C$6,C299&lt;='Umrechnungskurse und Konstanten'!$D$6),F299*'Umrechnungskurse und Konstanten'!$E$6,0)+IF(AND(C299&gt;='Umrechnungskurse und Konstanten'!$C$7,C299&lt;='Umrechnungskurse und Konstanten'!$D$7),F299*'Umrechnungskurse und Konstanten'!$E$7,0)+IF(AND(C299&gt;='Umrechnungskurse und Konstanten'!$C$8,C299&lt;='Umrechnungskurse und Konstanten'!$D$8),F299*'Umrechnungskurse und Konstanten'!$E$8,0)+IF(AND(C299&gt;='Umrechnungskurse und Konstanten'!$C$9,C299&lt;='Umrechnungskurse und Konstanten'!$D$9),F299*'Umrechnungskurse und Konstanten'!$E$9,0)+IF(AND(C299&gt;='Umrechnungskurse und Konstanten'!$C$10,C299&lt;='Umrechnungskurse und Konstanten'!$D$10),F299*'Umrechnungskurse und Konstanten'!$E$10,0)+IF(AND(C299&gt;='Umrechnungskurse und Konstanten'!$C$11,C299&lt;='Umrechnungskurse und Konstanten'!$D$11),F299*'Umrechnungskurse und Konstanten'!$E$11,0)+IF(AND(C299&gt;='Umrechnungskurse und Konstanten'!$C$12,C299&lt;='Umrechnungskurse und Konstanten'!$D$12),F299*'Umrechnungskurse und Konstanten'!$E$12,0)+IF(AND(C299&gt;='Umrechnungskurse und Konstanten'!$C$13,C299&lt;='Umrechnungskurse und Konstanten'!$D$13),F299*'Umrechnungskurse und Konstanten'!$E$13,0)+IF(AND(C299&gt;='Umrechnungskurse und Konstanten'!$C$14,C299&lt;='Umrechnungskurse und Konstanten'!$D$14),F299*'Umrechnungskurse und Konstanten'!$E$14,0)+IF(AND(C299&gt;='Umrechnungskurse und Konstanten'!$C$15,C299&lt;='Umrechnungskurse und Konstanten'!$D$15),F299*'Umrechnungskurse und Konstanten'!$E$15,0)+IF(AND(C299&gt;='Umrechnungskurse und Konstanten'!$C$16,C299&lt;='Umrechnungskurse und Konstanten'!$D$16),F299*'Umrechnungskurse und Konstanten'!$E$16,0)</f>
        <v>0</v>
      </c>
      <c r="J299" s="43">
        <f t="shared" si="13"/>
        <v>0</v>
      </c>
      <c r="K299" s="43">
        <f t="shared" si="14"/>
        <v>0</v>
      </c>
      <c r="L299" s="69" t="str">
        <f>IF(OR(G299='Umrechnungskurse und Konstanten'!$E$21,G299='Umrechnungskurse und Konstanten'!$E$22,G299='Umrechnungskurse und Konstanten'!$E$23),"MwSt. Satz ok.","falsche/keine MwSt.")</f>
        <v>falsche/keine MwSt.</v>
      </c>
      <c r="M299" s="67" t="str">
        <f>IF(AND(C299&gt;='Umrechnungskurse und Konstanten'!$C$8,C299&lt;='Umrechnungskurse und Konstanten'!$D$10),"Periode ok.","falsche Periode")</f>
        <v>falsche Periode</v>
      </c>
    </row>
    <row r="300" spans="2:13" x14ac:dyDescent="0.3">
      <c r="B300" s="56"/>
      <c r="C300" s="38"/>
      <c r="D300" s="38"/>
      <c r="E300" s="45"/>
      <c r="F300" s="40"/>
      <c r="G300" s="52"/>
      <c r="H300" s="42">
        <f t="shared" si="12"/>
        <v>0</v>
      </c>
      <c r="I300" s="43">
        <f>IF(AND(C300&gt;='Umrechnungskurse und Konstanten'!$C$5,C300&lt;='Umrechnungskurse und Konstanten'!$D$5),F300*'Umrechnungskurse und Konstanten'!$E$5,0)+IF(AND(C300&gt;='Umrechnungskurse und Konstanten'!$C$6,C300&lt;='Umrechnungskurse und Konstanten'!$D$6),F300*'Umrechnungskurse und Konstanten'!$E$6,0)+IF(AND(C300&gt;='Umrechnungskurse und Konstanten'!$C$7,C300&lt;='Umrechnungskurse und Konstanten'!$D$7),F300*'Umrechnungskurse und Konstanten'!$E$7,0)+IF(AND(C300&gt;='Umrechnungskurse und Konstanten'!$C$8,C300&lt;='Umrechnungskurse und Konstanten'!$D$8),F300*'Umrechnungskurse und Konstanten'!$E$8,0)+IF(AND(C300&gt;='Umrechnungskurse und Konstanten'!$C$9,C300&lt;='Umrechnungskurse und Konstanten'!$D$9),F300*'Umrechnungskurse und Konstanten'!$E$9,0)+IF(AND(C300&gt;='Umrechnungskurse und Konstanten'!$C$10,C300&lt;='Umrechnungskurse und Konstanten'!$D$10),F300*'Umrechnungskurse und Konstanten'!$E$10,0)+IF(AND(C300&gt;='Umrechnungskurse und Konstanten'!$C$11,C300&lt;='Umrechnungskurse und Konstanten'!$D$11),F300*'Umrechnungskurse und Konstanten'!$E$11,0)+IF(AND(C300&gt;='Umrechnungskurse und Konstanten'!$C$12,C300&lt;='Umrechnungskurse und Konstanten'!$D$12),F300*'Umrechnungskurse und Konstanten'!$E$12,0)+IF(AND(C300&gt;='Umrechnungskurse und Konstanten'!$C$13,C300&lt;='Umrechnungskurse und Konstanten'!$D$13),F300*'Umrechnungskurse und Konstanten'!$E$13,0)+IF(AND(C300&gt;='Umrechnungskurse und Konstanten'!$C$14,C300&lt;='Umrechnungskurse und Konstanten'!$D$14),F300*'Umrechnungskurse und Konstanten'!$E$14,0)+IF(AND(C300&gt;='Umrechnungskurse und Konstanten'!$C$15,C300&lt;='Umrechnungskurse und Konstanten'!$D$15),F300*'Umrechnungskurse und Konstanten'!$E$15,0)+IF(AND(C300&gt;='Umrechnungskurse und Konstanten'!$C$16,C300&lt;='Umrechnungskurse und Konstanten'!$D$16),F300*'Umrechnungskurse und Konstanten'!$E$16,0)</f>
        <v>0</v>
      </c>
      <c r="J300" s="43">
        <f t="shared" si="13"/>
        <v>0</v>
      </c>
      <c r="K300" s="43">
        <f t="shared" si="14"/>
        <v>0</v>
      </c>
      <c r="L300" s="69" t="str">
        <f>IF(OR(G300='Umrechnungskurse und Konstanten'!$E$21,G300='Umrechnungskurse und Konstanten'!$E$22,G300='Umrechnungskurse und Konstanten'!$E$23),"MwSt. Satz ok.","falsche/keine MwSt.")</f>
        <v>falsche/keine MwSt.</v>
      </c>
      <c r="M300" s="67" t="str">
        <f>IF(AND(C300&gt;='Umrechnungskurse und Konstanten'!$C$8,C300&lt;='Umrechnungskurse und Konstanten'!$D$10),"Periode ok.","falsche Periode")</f>
        <v>falsche Periode</v>
      </c>
    </row>
    <row r="301" spans="2:13" x14ac:dyDescent="0.3">
      <c r="B301" s="56"/>
      <c r="C301" s="38"/>
      <c r="D301" s="38"/>
      <c r="E301" s="45"/>
      <c r="F301" s="40"/>
      <c r="G301" s="52"/>
      <c r="H301" s="42">
        <f t="shared" si="12"/>
        <v>0</v>
      </c>
      <c r="I301" s="43">
        <f>IF(AND(C301&gt;='Umrechnungskurse und Konstanten'!$C$5,C301&lt;='Umrechnungskurse und Konstanten'!$D$5),F301*'Umrechnungskurse und Konstanten'!$E$5,0)+IF(AND(C301&gt;='Umrechnungskurse und Konstanten'!$C$6,C301&lt;='Umrechnungskurse und Konstanten'!$D$6),F301*'Umrechnungskurse und Konstanten'!$E$6,0)+IF(AND(C301&gt;='Umrechnungskurse und Konstanten'!$C$7,C301&lt;='Umrechnungskurse und Konstanten'!$D$7),F301*'Umrechnungskurse und Konstanten'!$E$7,0)+IF(AND(C301&gt;='Umrechnungskurse und Konstanten'!$C$8,C301&lt;='Umrechnungskurse und Konstanten'!$D$8),F301*'Umrechnungskurse und Konstanten'!$E$8,0)+IF(AND(C301&gt;='Umrechnungskurse und Konstanten'!$C$9,C301&lt;='Umrechnungskurse und Konstanten'!$D$9),F301*'Umrechnungskurse und Konstanten'!$E$9,0)+IF(AND(C301&gt;='Umrechnungskurse und Konstanten'!$C$10,C301&lt;='Umrechnungskurse und Konstanten'!$D$10),F301*'Umrechnungskurse und Konstanten'!$E$10,0)+IF(AND(C301&gt;='Umrechnungskurse und Konstanten'!$C$11,C301&lt;='Umrechnungskurse und Konstanten'!$D$11),F301*'Umrechnungskurse und Konstanten'!$E$11,0)+IF(AND(C301&gt;='Umrechnungskurse und Konstanten'!$C$12,C301&lt;='Umrechnungskurse und Konstanten'!$D$12),F301*'Umrechnungskurse und Konstanten'!$E$12,0)+IF(AND(C301&gt;='Umrechnungskurse und Konstanten'!$C$13,C301&lt;='Umrechnungskurse und Konstanten'!$D$13),F301*'Umrechnungskurse und Konstanten'!$E$13,0)+IF(AND(C301&gt;='Umrechnungskurse und Konstanten'!$C$14,C301&lt;='Umrechnungskurse und Konstanten'!$D$14),F301*'Umrechnungskurse und Konstanten'!$E$14,0)+IF(AND(C301&gt;='Umrechnungskurse und Konstanten'!$C$15,C301&lt;='Umrechnungskurse und Konstanten'!$D$15),F301*'Umrechnungskurse und Konstanten'!$E$15,0)+IF(AND(C301&gt;='Umrechnungskurse und Konstanten'!$C$16,C301&lt;='Umrechnungskurse und Konstanten'!$D$16),F301*'Umrechnungskurse und Konstanten'!$E$16,0)</f>
        <v>0</v>
      </c>
      <c r="J301" s="43">
        <f t="shared" si="13"/>
        <v>0</v>
      </c>
      <c r="K301" s="43">
        <f t="shared" si="14"/>
        <v>0</v>
      </c>
      <c r="L301" s="69" t="str">
        <f>IF(OR(G301='Umrechnungskurse und Konstanten'!$E$21,G301='Umrechnungskurse und Konstanten'!$E$22,G301='Umrechnungskurse und Konstanten'!$E$23),"MwSt. Satz ok.","falsche/keine MwSt.")</f>
        <v>falsche/keine MwSt.</v>
      </c>
      <c r="M301" s="67" t="str">
        <f>IF(AND(C301&gt;='Umrechnungskurse und Konstanten'!$C$8,C301&lt;='Umrechnungskurse und Konstanten'!$D$10),"Periode ok.","falsche Periode")</f>
        <v>falsche Periode</v>
      </c>
    </row>
    <row r="302" spans="2:13" x14ac:dyDescent="0.3">
      <c r="B302" s="56"/>
      <c r="C302" s="38"/>
      <c r="D302" s="38"/>
      <c r="E302" s="45"/>
      <c r="F302" s="40"/>
      <c r="G302" s="52"/>
      <c r="H302" s="42">
        <f t="shared" si="12"/>
        <v>0</v>
      </c>
      <c r="I302" s="43">
        <f>IF(AND(C302&gt;='Umrechnungskurse und Konstanten'!$C$5,C302&lt;='Umrechnungskurse und Konstanten'!$D$5),F302*'Umrechnungskurse und Konstanten'!$E$5,0)+IF(AND(C302&gt;='Umrechnungskurse und Konstanten'!$C$6,C302&lt;='Umrechnungskurse und Konstanten'!$D$6),F302*'Umrechnungskurse und Konstanten'!$E$6,0)+IF(AND(C302&gt;='Umrechnungskurse und Konstanten'!$C$7,C302&lt;='Umrechnungskurse und Konstanten'!$D$7),F302*'Umrechnungskurse und Konstanten'!$E$7,0)+IF(AND(C302&gt;='Umrechnungskurse und Konstanten'!$C$8,C302&lt;='Umrechnungskurse und Konstanten'!$D$8),F302*'Umrechnungskurse und Konstanten'!$E$8,0)+IF(AND(C302&gt;='Umrechnungskurse und Konstanten'!$C$9,C302&lt;='Umrechnungskurse und Konstanten'!$D$9),F302*'Umrechnungskurse und Konstanten'!$E$9,0)+IF(AND(C302&gt;='Umrechnungskurse und Konstanten'!$C$10,C302&lt;='Umrechnungskurse und Konstanten'!$D$10),F302*'Umrechnungskurse und Konstanten'!$E$10,0)+IF(AND(C302&gt;='Umrechnungskurse und Konstanten'!$C$11,C302&lt;='Umrechnungskurse und Konstanten'!$D$11),F302*'Umrechnungskurse und Konstanten'!$E$11,0)+IF(AND(C302&gt;='Umrechnungskurse und Konstanten'!$C$12,C302&lt;='Umrechnungskurse und Konstanten'!$D$12),F302*'Umrechnungskurse und Konstanten'!$E$12,0)+IF(AND(C302&gt;='Umrechnungskurse und Konstanten'!$C$13,C302&lt;='Umrechnungskurse und Konstanten'!$D$13),F302*'Umrechnungskurse und Konstanten'!$E$13,0)+IF(AND(C302&gt;='Umrechnungskurse und Konstanten'!$C$14,C302&lt;='Umrechnungskurse und Konstanten'!$D$14),F302*'Umrechnungskurse und Konstanten'!$E$14,0)+IF(AND(C302&gt;='Umrechnungskurse und Konstanten'!$C$15,C302&lt;='Umrechnungskurse und Konstanten'!$D$15),F302*'Umrechnungskurse und Konstanten'!$E$15,0)+IF(AND(C302&gt;='Umrechnungskurse und Konstanten'!$C$16,C302&lt;='Umrechnungskurse und Konstanten'!$D$16),F302*'Umrechnungskurse und Konstanten'!$E$16,0)</f>
        <v>0</v>
      </c>
      <c r="J302" s="43">
        <f t="shared" si="13"/>
        <v>0</v>
      </c>
      <c r="K302" s="43">
        <f t="shared" si="14"/>
        <v>0</v>
      </c>
      <c r="L302" s="69" t="str">
        <f>IF(OR(G302='Umrechnungskurse und Konstanten'!$E$21,G302='Umrechnungskurse und Konstanten'!$E$22,G302='Umrechnungskurse und Konstanten'!$E$23),"MwSt. Satz ok.","falsche/keine MwSt.")</f>
        <v>falsche/keine MwSt.</v>
      </c>
      <c r="M302" s="67" t="str">
        <f>IF(AND(C302&gt;='Umrechnungskurse und Konstanten'!$C$8,C302&lt;='Umrechnungskurse und Konstanten'!$D$10),"Periode ok.","falsche Periode")</f>
        <v>falsche Periode</v>
      </c>
    </row>
    <row r="303" spans="2:13" x14ac:dyDescent="0.3">
      <c r="B303" s="56"/>
      <c r="C303" s="38"/>
      <c r="D303" s="38"/>
      <c r="E303" s="45"/>
      <c r="F303" s="40"/>
      <c r="G303" s="52"/>
      <c r="H303" s="42">
        <f t="shared" si="12"/>
        <v>0</v>
      </c>
      <c r="I303" s="43">
        <f>IF(AND(C303&gt;='Umrechnungskurse und Konstanten'!$C$5,C303&lt;='Umrechnungskurse und Konstanten'!$D$5),F303*'Umrechnungskurse und Konstanten'!$E$5,0)+IF(AND(C303&gt;='Umrechnungskurse und Konstanten'!$C$6,C303&lt;='Umrechnungskurse und Konstanten'!$D$6),F303*'Umrechnungskurse und Konstanten'!$E$6,0)+IF(AND(C303&gt;='Umrechnungskurse und Konstanten'!$C$7,C303&lt;='Umrechnungskurse und Konstanten'!$D$7),F303*'Umrechnungskurse und Konstanten'!$E$7,0)+IF(AND(C303&gt;='Umrechnungskurse und Konstanten'!$C$8,C303&lt;='Umrechnungskurse und Konstanten'!$D$8),F303*'Umrechnungskurse und Konstanten'!$E$8,0)+IF(AND(C303&gt;='Umrechnungskurse und Konstanten'!$C$9,C303&lt;='Umrechnungskurse und Konstanten'!$D$9),F303*'Umrechnungskurse und Konstanten'!$E$9,0)+IF(AND(C303&gt;='Umrechnungskurse und Konstanten'!$C$10,C303&lt;='Umrechnungskurse und Konstanten'!$D$10),F303*'Umrechnungskurse und Konstanten'!$E$10,0)+IF(AND(C303&gt;='Umrechnungskurse und Konstanten'!$C$11,C303&lt;='Umrechnungskurse und Konstanten'!$D$11),F303*'Umrechnungskurse und Konstanten'!$E$11,0)+IF(AND(C303&gt;='Umrechnungskurse und Konstanten'!$C$12,C303&lt;='Umrechnungskurse und Konstanten'!$D$12),F303*'Umrechnungskurse und Konstanten'!$E$12,0)+IF(AND(C303&gt;='Umrechnungskurse und Konstanten'!$C$13,C303&lt;='Umrechnungskurse und Konstanten'!$D$13),F303*'Umrechnungskurse und Konstanten'!$E$13,0)+IF(AND(C303&gt;='Umrechnungskurse und Konstanten'!$C$14,C303&lt;='Umrechnungskurse und Konstanten'!$D$14),F303*'Umrechnungskurse und Konstanten'!$E$14,0)+IF(AND(C303&gt;='Umrechnungskurse und Konstanten'!$C$15,C303&lt;='Umrechnungskurse und Konstanten'!$D$15),F303*'Umrechnungskurse und Konstanten'!$E$15,0)+IF(AND(C303&gt;='Umrechnungskurse und Konstanten'!$C$16,C303&lt;='Umrechnungskurse und Konstanten'!$D$16),F303*'Umrechnungskurse und Konstanten'!$E$16,0)</f>
        <v>0</v>
      </c>
      <c r="J303" s="43">
        <f t="shared" si="13"/>
        <v>0</v>
      </c>
      <c r="K303" s="43">
        <f t="shared" si="14"/>
        <v>0</v>
      </c>
      <c r="L303" s="69" t="str">
        <f>IF(OR(G303='Umrechnungskurse und Konstanten'!$E$21,G303='Umrechnungskurse und Konstanten'!$E$22,G303='Umrechnungskurse und Konstanten'!$E$23),"MwSt. Satz ok.","falsche/keine MwSt.")</f>
        <v>falsche/keine MwSt.</v>
      </c>
      <c r="M303" s="67" t="str">
        <f>IF(AND(C303&gt;='Umrechnungskurse und Konstanten'!$C$8,C303&lt;='Umrechnungskurse und Konstanten'!$D$10),"Periode ok.","falsche Periode")</f>
        <v>falsche Periode</v>
      </c>
    </row>
    <row r="304" spans="2:13" x14ac:dyDescent="0.3">
      <c r="B304" s="56"/>
      <c r="C304" s="38"/>
      <c r="D304" s="38"/>
      <c r="E304" s="45"/>
      <c r="F304" s="40"/>
      <c r="G304" s="52"/>
      <c r="H304" s="42">
        <f t="shared" si="12"/>
        <v>0</v>
      </c>
      <c r="I304" s="43">
        <f>IF(AND(C304&gt;='Umrechnungskurse und Konstanten'!$C$5,C304&lt;='Umrechnungskurse und Konstanten'!$D$5),F304*'Umrechnungskurse und Konstanten'!$E$5,0)+IF(AND(C304&gt;='Umrechnungskurse und Konstanten'!$C$6,C304&lt;='Umrechnungskurse und Konstanten'!$D$6),F304*'Umrechnungskurse und Konstanten'!$E$6,0)+IF(AND(C304&gt;='Umrechnungskurse und Konstanten'!$C$7,C304&lt;='Umrechnungskurse und Konstanten'!$D$7),F304*'Umrechnungskurse und Konstanten'!$E$7,0)+IF(AND(C304&gt;='Umrechnungskurse und Konstanten'!$C$8,C304&lt;='Umrechnungskurse und Konstanten'!$D$8),F304*'Umrechnungskurse und Konstanten'!$E$8,0)+IF(AND(C304&gt;='Umrechnungskurse und Konstanten'!$C$9,C304&lt;='Umrechnungskurse und Konstanten'!$D$9),F304*'Umrechnungskurse und Konstanten'!$E$9,0)+IF(AND(C304&gt;='Umrechnungskurse und Konstanten'!$C$10,C304&lt;='Umrechnungskurse und Konstanten'!$D$10),F304*'Umrechnungskurse und Konstanten'!$E$10,0)+IF(AND(C304&gt;='Umrechnungskurse und Konstanten'!$C$11,C304&lt;='Umrechnungskurse und Konstanten'!$D$11),F304*'Umrechnungskurse und Konstanten'!$E$11,0)+IF(AND(C304&gt;='Umrechnungskurse und Konstanten'!$C$12,C304&lt;='Umrechnungskurse und Konstanten'!$D$12),F304*'Umrechnungskurse und Konstanten'!$E$12,0)+IF(AND(C304&gt;='Umrechnungskurse und Konstanten'!$C$13,C304&lt;='Umrechnungskurse und Konstanten'!$D$13),F304*'Umrechnungskurse und Konstanten'!$E$13,0)+IF(AND(C304&gt;='Umrechnungskurse und Konstanten'!$C$14,C304&lt;='Umrechnungskurse und Konstanten'!$D$14),F304*'Umrechnungskurse und Konstanten'!$E$14,0)+IF(AND(C304&gt;='Umrechnungskurse und Konstanten'!$C$15,C304&lt;='Umrechnungskurse und Konstanten'!$D$15),F304*'Umrechnungskurse und Konstanten'!$E$15,0)+IF(AND(C304&gt;='Umrechnungskurse und Konstanten'!$C$16,C304&lt;='Umrechnungskurse und Konstanten'!$D$16),F304*'Umrechnungskurse und Konstanten'!$E$16,0)</f>
        <v>0</v>
      </c>
      <c r="J304" s="43">
        <f t="shared" si="13"/>
        <v>0</v>
      </c>
      <c r="K304" s="43">
        <f t="shared" si="14"/>
        <v>0</v>
      </c>
      <c r="L304" s="69" t="str">
        <f>IF(OR(G304='Umrechnungskurse und Konstanten'!$E$21,G304='Umrechnungskurse und Konstanten'!$E$22,G304='Umrechnungskurse und Konstanten'!$E$23),"MwSt. Satz ok.","falsche/keine MwSt.")</f>
        <v>falsche/keine MwSt.</v>
      </c>
      <c r="M304" s="67" t="str">
        <f>IF(AND(C304&gt;='Umrechnungskurse und Konstanten'!$C$8,C304&lt;='Umrechnungskurse und Konstanten'!$D$10),"Periode ok.","falsche Periode")</f>
        <v>falsche Periode</v>
      </c>
    </row>
    <row r="305" spans="2:13" x14ac:dyDescent="0.3">
      <c r="B305" s="56"/>
      <c r="C305" s="38"/>
      <c r="D305" s="38"/>
      <c r="E305" s="45"/>
      <c r="F305" s="40"/>
      <c r="G305" s="52"/>
      <c r="H305" s="42">
        <f t="shared" si="12"/>
        <v>0</v>
      </c>
      <c r="I305" s="43">
        <f>IF(AND(C305&gt;='Umrechnungskurse und Konstanten'!$C$5,C305&lt;='Umrechnungskurse und Konstanten'!$D$5),F305*'Umrechnungskurse und Konstanten'!$E$5,0)+IF(AND(C305&gt;='Umrechnungskurse und Konstanten'!$C$6,C305&lt;='Umrechnungskurse und Konstanten'!$D$6),F305*'Umrechnungskurse und Konstanten'!$E$6,0)+IF(AND(C305&gt;='Umrechnungskurse und Konstanten'!$C$7,C305&lt;='Umrechnungskurse und Konstanten'!$D$7),F305*'Umrechnungskurse und Konstanten'!$E$7,0)+IF(AND(C305&gt;='Umrechnungskurse und Konstanten'!$C$8,C305&lt;='Umrechnungskurse und Konstanten'!$D$8),F305*'Umrechnungskurse und Konstanten'!$E$8,0)+IF(AND(C305&gt;='Umrechnungskurse und Konstanten'!$C$9,C305&lt;='Umrechnungskurse und Konstanten'!$D$9),F305*'Umrechnungskurse und Konstanten'!$E$9,0)+IF(AND(C305&gt;='Umrechnungskurse und Konstanten'!$C$10,C305&lt;='Umrechnungskurse und Konstanten'!$D$10),F305*'Umrechnungskurse und Konstanten'!$E$10,0)+IF(AND(C305&gt;='Umrechnungskurse und Konstanten'!$C$11,C305&lt;='Umrechnungskurse und Konstanten'!$D$11),F305*'Umrechnungskurse und Konstanten'!$E$11,0)+IF(AND(C305&gt;='Umrechnungskurse und Konstanten'!$C$12,C305&lt;='Umrechnungskurse und Konstanten'!$D$12),F305*'Umrechnungskurse und Konstanten'!$E$12,0)+IF(AND(C305&gt;='Umrechnungskurse und Konstanten'!$C$13,C305&lt;='Umrechnungskurse und Konstanten'!$D$13),F305*'Umrechnungskurse und Konstanten'!$E$13,0)+IF(AND(C305&gt;='Umrechnungskurse und Konstanten'!$C$14,C305&lt;='Umrechnungskurse und Konstanten'!$D$14),F305*'Umrechnungskurse und Konstanten'!$E$14,0)+IF(AND(C305&gt;='Umrechnungskurse und Konstanten'!$C$15,C305&lt;='Umrechnungskurse und Konstanten'!$D$15),F305*'Umrechnungskurse und Konstanten'!$E$15,0)+IF(AND(C305&gt;='Umrechnungskurse und Konstanten'!$C$16,C305&lt;='Umrechnungskurse und Konstanten'!$D$16),F305*'Umrechnungskurse und Konstanten'!$E$16,0)</f>
        <v>0</v>
      </c>
      <c r="J305" s="43">
        <f t="shared" si="13"/>
        <v>0</v>
      </c>
      <c r="K305" s="43">
        <f t="shared" si="14"/>
        <v>0</v>
      </c>
      <c r="L305" s="69" t="str">
        <f>IF(OR(G305='Umrechnungskurse und Konstanten'!$E$21,G305='Umrechnungskurse und Konstanten'!$E$22,G305='Umrechnungskurse und Konstanten'!$E$23),"MwSt. Satz ok.","falsche/keine MwSt.")</f>
        <v>falsche/keine MwSt.</v>
      </c>
      <c r="M305" s="67" t="str">
        <f>IF(AND(C305&gt;='Umrechnungskurse und Konstanten'!$C$8,C305&lt;='Umrechnungskurse und Konstanten'!$D$10),"Periode ok.","falsche Periode")</f>
        <v>falsche Periode</v>
      </c>
    </row>
    <row r="306" spans="2:13" x14ac:dyDescent="0.3">
      <c r="B306" s="56"/>
      <c r="C306" s="38"/>
      <c r="D306" s="38"/>
      <c r="E306" s="45"/>
      <c r="F306" s="40"/>
      <c r="G306" s="52"/>
      <c r="H306" s="42">
        <f t="shared" si="12"/>
        <v>0</v>
      </c>
      <c r="I306" s="43">
        <f>IF(AND(C306&gt;='Umrechnungskurse und Konstanten'!$C$5,C306&lt;='Umrechnungskurse und Konstanten'!$D$5),F306*'Umrechnungskurse und Konstanten'!$E$5,0)+IF(AND(C306&gt;='Umrechnungskurse und Konstanten'!$C$6,C306&lt;='Umrechnungskurse und Konstanten'!$D$6),F306*'Umrechnungskurse und Konstanten'!$E$6,0)+IF(AND(C306&gt;='Umrechnungskurse und Konstanten'!$C$7,C306&lt;='Umrechnungskurse und Konstanten'!$D$7),F306*'Umrechnungskurse und Konstanten'!$E$7,0)+IF(AND(C306&gt;='Umrechnungskurse und Konstanten'!$C$8,C306&lt;='Umrechnungskurse und Konstanten'!$D$8),F306*'Umrechnungskurse und Konstanten'!$E$8,0)+IF(AND(C306&gt;='Umrechnungskurse und Konstanten'!$C$9,C306&lt;='Umrechnungskurse und Konstanten'!$D$9),F306*'Umrechnungskurse und Konstanten'!$E$9,0)+IF(AND(C306&gt;='Umrechnungskurse und Konstanten'!$C$10,C306&lt;='Umrechnungskurse und Konstanten'!$D$10),F306*'Umrechnungskurse und Konstanten'!$E$10,0)+IF(AND(C306&gt;='Umrechnungskurse und Konstanten'!$C$11,C306&lt;='Umrechnungskurse und Konstanten'!$D$11),F306*'Umrechnungskurse und Konstanten'!$E$11,0)+IF(AND(C306&gt;='Umrechnungskurse und Konstanten'!$C$12,C306&lt;='Umrechnungskurse und Konstanten'!$D$12),F306*'Umrechnungskurse und Konstanten'!$E$12,0)+IF(AND(C306&gt;='Umrechnungskurse und Konstanten'!$C$13,C306&lt;='Umrechnungskurse und Konstanten'!$D$13),F306*'Umrechnungskurse und Konstanten'!$E$13,0)+IF(AND(C306&gt;='Umrechnungskurse und Konstanten'!$C$14,C306&lt;='Umrechnungskurse und Konstanten'!$D$14),F306*'Umrechnungskurse und Konstanten'!$E$14,0)+IF(AND(C306&gt;='Umrechnungskurse und Konstanten'!$C$15,C306&lt;='Umrechnungskurse und Konstanten'!$D$15),F306*'Umrechnungskurse und Konstanten'!$E$15,0)+IF(AND(C306&gt;='Umrechnungskurse und Konstanten'!$C$16,C306&lt;='Umrechnungskurse und Konstanten'!$D$16),F306*'Umrechnungskurse und Konstanten'!$E$16,0)</f>
        <v>0</v>
      </c>
      <c r="J306" s="43">
        <f t="shared" si="13"/>
        <v>0</v>
      </c>
      <c r="K306" s="43">
        <f t="shared" si="14"/>
        <v>0</v>
      </c>
      <c r="L306" s="69" t="str">
        <f>IF(OR(G306='Umrechnungskurse und Konstanten'!$E$21,G306='Umrechnungskurse und Konstanten'!$E$22,G306='Umrechnungskurse und Konstanten'!$E$23),"MwSt. Satz ok.","falsche/keine MwSt.")</f>
        <v>falsche/keine MwSt.</v>
      </c>
      <c r="M306" s="67" t="str">
        <f>IF(AND(C306&gt;='Umrechnungskurse und Konstanten'!$C$8,C306&lt;='Umrechnungskurse und Konstanten'!$D$10),"Periode ok.","falsche Periode")</f>
        <v>falsche Periode</v>
      </c>
    </row>
    <row r="307" spans="2:13" x14ac:dyDescent="0.3">
      <c r="B307" s="56"/>
      <c r="C307" s="38"/>
      <c r="D307" s="38"/>
      <c r="E307" s="45"/>
      <c r="F307" s="40"/>
      <c r="G307" s="52"/>
      <c r="H307" s="42">
        <f t="shared" si="12"/>
        <v>0</v>
      </c>
      <c r="I307" s="43">
        <f>IF(AND(C307&gt;='Umrechnungskurse und Konstanten'!$C$5,C307&lt;='Umrechnungskurse und Konstanten'!$D$5),F307*'Umrechnungskurse und Konstanten'!$E$5,0)+IF(AND(C307&gt;='Umrechnungskurse und Konstanten'!$C$6,C307&lt;='Umrechnungskurse und Konstanten'!$D$6),F307*'Umrechnungskurse und Konstanten'!$E$6,0)+IF(AND(C307&gt;='Umrechnungskurse und Konstanten'!$C$7,C307&lt;='Umrechnungskurse und Konstanten'!$D$7),F307*'Umrechnungskurse und Konstanten'!$E$7,0)+IF(AND(C307&gt;='Umrechnungskurse und Konstanten'!$C$8,C307&lt;='Umrechnungskurse und Konstanten'!$D$8),F307*'Umrechnungskurse und Konstanten'!$E$8,0)+IF(AND(C307&gt;='Umrechnungskurse und Konstanten'!$C$9,C307&lt;='Umrechnungskurse und Konstanten'!$D$9),F307*'Umrechnungskurse und Konstanten'!$E$9,0)+IF(AND(C307&gt;='Umrechnungskurse und Konstanten'!$C$10,C307&lt;='Umrechnungskurse und Konstanten'!$D$10),F307*'Umrechnungskurse und Konstanten'!$E$10,0)+IF(AND(C307&gt;='Umrechnungskurse und Konstanten'!$C$11,C307&lt;='Umrechnungskurse und Konstanten'!$D$11),F307*'Umrechnungskurse und Konstanten'!$E$11,0)+IF(AND(C307&gt;='Umrechnungskurse und Konstanten'!$C$12,C307&lt;='Umrechnungskurse und Konstanten'!$D$12),F307*'Umrechnungskurse und Konstanten'!$E$12,0)+IF(AND(C307&gt;='Umrechnungskurse und Konstanten'!$C$13,C307&lt;='Umrechnungskurse und Konstanten'!$D$13),F307*'Umrechnungskurse und Konstanten'!$E$13,0)+IF(AND(C307&gt;='Umrechnungskurse und Konstanten'!$C$14,C307&lt;='Umrechnungskurse und Konstanten'!$D$14),F307*'Umrechnungskurse und Konstanten'!$E$14,0)+IF(AND(C307&gt;='Umrechnungskurse und Konstanten'!$C$15,C307&lt;='Umrechnungskurse und Konstanten'!$D$15),F307*'Umrechnungskurse und Konstanten'!$E$15,0)+IF(AND(C307&gt;='Umrechnungskurse und Konstanten'!$C$16,C307&lt;='Umrechnungskurse und Konstanten'!$D$16),F307*'Umrechnungskurse und Konstanten'!$E$16,0)</f>
        <v>0</v>
      </c>
      <c r="J307" s="43">
        <f t="shared" si="13"/>
        <v>0</v>
      </c>
      <c r="K307" s="43">
        <f t="shared" si="14"/>
        <v>0</v>
      </c>
      <c r="L307" s="69" t="str">
        <f>IF(OR(G307='Umrechnungskurse und Konstanten'!$E$21,G307='Umrechnungskurse und Konstanten'!$E$22,G307='Umrechnungskurse und Konstanten'!$E$23),"MwSt. Satz ok.","falsche/keine MwSt.")</f>
        <v>falsche/keine MwSt.</v>
      </c>
      <c r="M307" s="67" t="str">
        <f>IF(AND(C307&gt;='Umrechnungskurse und Konstanten'!$C$8,C307&lt;='Umrechnungskurse und Konstanten'!$D$10),"Periode ok.","falsche Periode")</f>
        <v>falsche Periode</v>
      </c>
    </row>
    <row r="308" spans="2:13" x14ac:dyDescent="0.3">
      <c r="B308" s="56"/>
      <c r="C308" s="38"/>
      <c r="D308" s="38"/>
      <c r="E308" s="45"/>
      <c r="F308" s="40"/>
      <c r="G308" s="52"/>
      <c r="H308" s="42">
        <f t="shared" si="12"/>
        <v>0</v>
      </c>
      <c r="I308" s="43">
        <f>IF(AND(C308&gt;='Umrechnungskurse und Konstanten'!$C$5,C308&lt;='Umrechnungskurse und Konstanten'!$D$5),F308*'Umrechnungskurse und Konstanten'!$E$5,0)+IF(AND(C308&gt;='Umrechnungskurse und Konstanten'!$C$6,C308&lt;='Umrechnungskurse und Konstanten'!$D$6),F308*'Umrechnungskurse und Konstanten'!$E$6,0)+IF(AND(C308&gt;='Umrechnungskurse und Konstanten'!$C$7,C308&lt;='Umrechnungskurse und Konstanten'!$D$7),F308*'Umrechnungskurse und Konstanten'!$E$7,0)+IF(AND(C308&gt;='Umrechnungskurse und Konstanten'!$C$8,C308&lt;='Umrechnungskurse und Konstanten'!$D$8),F308*'Umrechnungskurse und Konstanten'!$E$8,0)+IF(AND(C308&gt;='Umrechnungskurse und Konstanten'!$C$9,C308&lt;='Umrechnungskurse und Konstanten'!$D$9),F308*'Umrechnungskurse und Konstanten'!$E$9,0)+IF(AND(C308&gt;='Umrechnungskurse und Konstanten'!$C$10,C308&lt;='Umrechnungskurse und Konstanten'!$D$10),F308*'Umrechnungskurse und Konstanten'!$E$10,0)+IF(AND(C308&gt;='Umrechnungskurse und Konstanten'!$C$11,C308&lt;='Umrechnungskurse und Konstanten'!$D$11),F308*'Umrechnungskurse und Konstanten'!$E$11,0)+IF(AND(C308&gt;='Umrechnungskurse und Konstanten'!$C$12,C308&lt;='Umrechnungskurse und Konstanten'!$D$12),F308*'Umrechnungskurse und Konstanten'!$E$12,0)+IF(AND(C308&gt;='Umrechnungskurse und Konstanten'!$C$13,C308&lt;='Umrechnungskurse und Konstanten'!$D$13),F308*'Umrechnungskurse und Konstanten'!$E$13,0)+IF(AND(C308&gt;='Umrechnungskurse und Konstanten'!$C$14,C308&lt;='Umrechnungskurse und Konstanten'!$D$14),F308*'Umrechnungskurse und Konstanten'!$E$14,0)+IF(AND(C308&gt;='Umrechnungskurse und Konstanten'!$C$15,C308&lt;='Umrechnungskurse und Konstanten'!$D$15),F308*'Umrechnungskurse und Konstanten'!$E$15,0)+IF(AND(C308&gt;='Umrechnungskurse und Konstanten'!$C$16,C308&lt;='Umrechnungskurse und Konstanten'!$D$16),F308*'Umrechnungskurse und Konstanten'!$E$16,0)</f>
        <v>0</v>
      </c>
      <c r="J308" s="43">
        <f t="shared" si="13"/>
        <v>0</v>
      </c>
      <c r="K308" s="43">
        <f t="shared" si="14"/>
        <v>0</v>
      </c>
      <c r="L308" s="69" t="str">
        <f>IF(OR(G308='Umrechnungskurse und Konstanten'!$E$21,G308='Umrechnungskurse und Konstanten'!$E$22,G308='Umrechnungskurse und Konstanten'!$E$23),"MwSt. Satz ok.","falsche/keine MwSt.")</f>
        <v>falsche/keine MwSt.</v>
      </c>
      <c r="M308" s="67" t="str">
        <f>IF(AND(C308&gt;='Umrechnungskurse und Konstanten'!$C$8,C308&lt;='Umrechnungskurse und Konstanten'!$D$10),"Periode ok.","falsche Periode")</f>
        <v>falsche Periode</v>
      </c>
    </row>
    <row r="309" spans="2:13" x14ac:dyDescent="0.3">
      <c r="B309" s="56"/>
      <c r="C309" s="38"/>
      <c r="D309" s="38"/>
      <c r="E309" s="45"/>
      <c r="F309" s="40"/>
      <c r="G309" s="52"/>
      <c r="H309" s="42">
        <f t="shared" si="12"/>
        <v>0</v>
      </c>
      <c r="I309" s="43">
        <f>IF(AND(C309&gt;='Umrechnungskurse und Konstanten'!$C$5,C309&lt;='Umrechnungskurse und Konstanten'!$D$5),F309*'Umrechnungskurse und Konstanten'!$E$5,0)+IF(AND(C309&gt;='Umrechnungskurse und Konstanten'!$C$6,C309&lt;='Umrechnungskurse und Konstanten'!$D$6),F309*'Umrechnungskurse und Konstanten'!$E$6,0)+IF(AND(C309&gt;='Umrechnungskurse und Konstanten'!$C$7,C309&lt;='Umrechnungskurse und Konstanten'!$D$7),F309*'Umrechnungskurse und Konstanten'!$E$7,0)+IF(AND(C309&gt;='Umrechnungskurse und Konstanten'!$C$8,C309&lt;='Umrechnungskurse und Konstanten'!$D$8),F309*'Umrechnungskurse und Konstanten'!$E$8,0)+IF(AND(C309&gt;='Umrechnungskurse und Konstanten'!$C$9,C309&lt;='Umrechnungskurse und Konstanten'!$D$9),F309*'Umrechnungskurse und Konstanten'!$E$9,0)+IF(AND(C309&gt;='Umrechnungskurse und Konstanten'!$C$10,C309&lt;='Umrechnungskurse und Konstanten'!$D$10),F309*'Umrechnungskurse und Konstanten'!$E$10,0)+IF(AND(C309&gt;='Umrechnungskurse und Konstanten'!$C$11,C309&lt;='Umrechnungskurse und Konstanten'!$D$11),F309*'Umrechnungskurse und Konstanten'!$E$11,0)+IF(AND(C309&gt;='Umrechnungskurse und Konstanten'!$C$12,C309&lt;='Umrechnungskurse und Konstanten'!$D$12),F309*'Umrechnungskurse und Konstanten'!$E$12,0)+IF(AND(C309&gt;='Umrechnungskurse und Konstanten'!$C$13,C309&lt;='Umrechnungskurse und Konstanten'!$D$13),F309*'Umrechnungskurse und Konstanten'!$E$13,0)+IF(AND(C309&gt;='Umrechnungskurse und Konstanten'!$C$14,C309&lt;='Umrechnungskurse und Konstanten'!$D$14),F309*'Umrechnungskurse und Konstanten'!$E$14,0)+IF(AND(C309&gt;='Umrechnungskurse und Konstanten'!$C$15,C309&lt;='Umrechnungskurse und Konstanten'!$D$15),F309*'Umrechnungskurse und Konstanten'!$E$15,0)+IF(AND(C309&gt;='Umrechnungskurse und Konstanten'!$C$16,C309&lt;='Umrechnungskurse und Konstanten'!$D$16),F309*'Umrechnungskurse und Konstanten'!$E$16,0)</f>
        <v>0</v>
      </c>
      <c r="J309" s="43">
        <f t="shared" si="13"/>
        <v>0</v>
      </c>
      <c r="K309" s="43">
        <f t="shared" si="14"/>
        <v>0</v>
      </c>
      <c r="L309" s="69" t="str">
        <f>IF(OR(G309='Umrechnungskurse und Konstanten'!$E$21,G309='Umrechnungskurse und Konstanten'!$E$22,G309='Umrechnungskurse und Konstanten'!$E$23),"MwSt. Satz ok.","falsche/keine MwSt.")</f>
        <v>falsche/keine MwSt.</v>
      </c>
      <c r="M309" s="67" t="str">
        <f>IF(AND(C309&gt;='Umrechnungskurse und Konstanten'!$C$8,C309&lt;='Umrechnungskurse und Konstanten'!$D$10),"Periode ok.","falsche Periode")</f>
        <v>falsche Periode</v>
      </c>
    </row>
    <row r="310" spans="2:13" x14ac:dyDescent="0.3">
      <c r="B310" s="56"/>
      <c r="C310" s="38"/>
      <c r="D310" s="38"/>
      <c r="E310" s="45"/>
      <c r="F310" s="40"/>
      <c r="G310" s="52"/>
      <c r="H310" s="42">
        <f t="shared" si="12"/>
        <v>0</v>
      </c>
      <c r="I310" s="43">
        <f>IF(AND(C310&gt;='Umrechnungskurse und Konstanten'!$C$5,C310&lt;='Umrechnungskurse und Konstanten'!$D$5),F310*'Umrechnungskurse und Konstanten'!$E$5,0)+IF(AND(C310&gt;='Umrechnungskurse und Konstanten'!$C$6,C310&lt;='Umrechnungskurse und Konstanten'!$D$6),F310*'Umrechnungskurse und Konstanten'!$E$6,0)+IF(AND(C310&gt;='Umrechnungskurse und Konstanten'!$C$7,C310&lt;='Umrechnungskurse und Konstanten'!$D$7),F310*'Umrechnungskurse und Konstanten'!$E$7,0)+IF(AND(C310&gt;='Umrechnungskurse und Konstanten'!$C$8,C310&lt;='Umrechnungskurse und Konstanten'!$D$8),F310*'Umrechnungskurse und Konstanten'!$E$8,0)+IF(AND(C310&gt;='Umrechnungskurse und Konstanten'!$C$9,C310&lt;='Umrechnungskurse und Konstanten'!$D$9),F310*'Umrechnungskurse und Konstanten'!$E$9,0)+IF(AND(C310&gt;='Umrechnungskurse und Konstanten'!$C$10,C310&lt;='Umrechnungskurse und Konstanten'!$D$10),F310*'Umrechnungskurse und Konstanten'!$E$10,0)+IF(AND(C310&gt;='Umrechnungskurse und Konstanten'!$C$11,C310&lt;='Umrechnungskurse und Konstanten'!$D$11),F310*'Umrechnungskurse und Konstanten'!$E$11,0)+IF(AND(C310&gt;='Umrechnungskurse und Konstanten'!$C$12,C310&lt;='Umrechnungskurse und Konstanten'!$D$12),F310*'Umrechnungskurse und Konstanten'!$E$12,0)+IF(AND(C310&gt;='Umrechnungskurse und Konstanten'!$C$13,C310&lt;='Umrechnungskurse und Konstanten'!$D$13),F310*'Umrechnungskurse und Konstanten'!$E$13,0)+IF(AND(C310&gt;='Umrechnungskurse und Konstanten'!$C$14,C310&lt;='Umrechnungskurse und Konstanten'!$D$14),F310*'Umrechnungskurse und Konstanten'!$E$14,0)+IF(AND(C310&gt;='Umrechnungskurse und Konstanten'!$C$15,C310&lt;='Umrechnungskurse und Konstanten'!$D$15),F310*'Umrechnungskurse und Konstanten'!$E$15,0)+IF(AND(C310&gt;='Umrechnungskurse und Konstanten'!$C$16,C310&lt;='Umrechnungskurse und Konstanten'!$D$16),F310*'Umrechnungskurse und Konstanten'!$E$16,0)</f>
        <v>0</v>
      </c>
      <c r="J310" s="43">
        <f t="shared" si="13"/>
        <v>0</v>
      </c>
      <c r="K310" s="43">
        <f t="shared" si="14"/>
        <v>0</v>
      </c>
      <c r="L310" s="69" t="str">
        <f>IF(OR(G310='Umrechnungskurse und Konstanten'!$E$21,G310='Umrechnungskurse und Konstanten'!$E$22,G310='Umrechnungskurse und Konstanten'!$E$23),"MwSt. Satz ok.","falsche/keine MwSt.")</f>
        <v>falsche/keine MwSt.</v>
      </c>
      <c r="M310" s="67" t="str">
        <f>IF(AND(C310&gt;='Umrechnungskurse und Konstanten'!$C$8,C310&lt;='Umrechnungskurse und Konstanten'!$D$10),"Periode ok.","falsche Periode")</f>
        <v>falsche Periode</v>
      </c>
    </row>
    <row r="311" spans="2:13" x14ac:dyDescent="0.3">
      <c r="B311" s="56"/>
      <c r="C311" s="38"/>
      <c r="D311" s="38"/>
      <c r="E311" s="45"/>
      <c r="F311" s="40"/>
      <c r="G311" s="52"/>
      <c r="H311" s="42">
        <f t="shared" si="12"/>
        <v>0</v>
      </c>
      <c r="I311" s="43">
        <f>IF(AND(C311&gt;='Umrechnungskurse und Konstanten'!$C$5,C311&lt;='Umrechnungskurse und Konstanten'!$D$5),F311*'Umrechnungskurse und Konstanten'!$E$5,0)+IF(AND(C311&gt;='Umrechnungskurse und Konstanten'!$C$6,C311&lt;='Umrechnungskurse und Konstanten'!$D$6),F311*'Umrechnungskurse und Konstanten'!$E$6,0)+IF(AND(C311&gt;='Umrechnungskurse und Konstanten'!$C$7,C311&lt;='Umrechnungskurse und Konstanten'!$D$7),F311*'Umrechnungskurse und Konstanten'!$E$7,0)+IF(AND(C311&gt;='Umrechnungskurse und Konstanten'!$C$8,C311&lt;='Umrechnungskurse und Konstanten'!$D$8),F311*'Umrechnungskurse und Konstanten'!$E$8,0)+IF(AND(C311&gt;='Umrechnungskurse und Konstanten'!$C$9,C311&lt;='Umrechnungskurse und Konstanten'!$D$9),F311*'Umrechnungskurse und Konstanten'!$E$9,0)+IF(AND(C311&gt;='Umrechnungskurse und Konstanten'!$C$10,C311&lt;='Umrechnungskurse und Konstanten'!$D$10),F311*'Umrechnungskurse und Konstanten'!$E$10,0)+IF(AND(C311&gt;='Umrechnungskurse und Konstanten'!$C$11,C311&lt;='Umrechnungskurse und Konstanten'!$D$11),F311*'Umrechnungskurse und Konstanten'!$E$11,0)+IF(AND(C311&gt;='Umrechnungskurse und Konstanten'!$C$12,C311&lt;='Umrechnungskurse und Konstanten'!$D$12),F311*'Umrechnungskurse und Konstanten'!$E$12,0)+IF(AND(C311&gt;='Umrechnungskurse und Konstanten'!$C$13,C311&lt;='Umrechnungskurse und Konstanten'!$D$13),F311*'Umrechnungskurse und Konstanten'!$E$13,0)+IF(AND(C311&gt;='Umrechnungskurse und Konstanten'!$C$14,C311&lt;='Umrechnungskurse und Konstanten'!$D$14),F311*'Umrechnungskurse und Konstanten'!$E$14,0)+IF(AND(C311&gt;='Umrechnungskurse und Konstanten'!$C$15,C311&lt;='Umrechnungskurse und Konstanten'!$D$15),F311*'Umrechnungskurse und Konstanten'!$E$15,0)+IF(AND(C311&gt;='Umrechnungskurse und Konstanten'!$C$16,C311&lt;='Umrechnungskurse und Konstanten'!$D$16),F311*'Umrechnungskurse und Konstanten'!$E$16,0)</f>
        <v>0</v>
      </c>
      <c r="J311" s="43">
        <f t="shared" si="13"/>
        <v>0</v>
      </c>
      <c r="K311" s="43">
        <f t="shared" si="14"/>
        <v>0</v>
      </c>
      <c r="L311" s="69" t="str">
        <f>IF(OR(G311='Umrechnungskurse und Konstanten'!$E$21,G311='Umrechnungskurse und Konstanten'!$E$22,G311='Umrechnungskurse und Konstanten'!$E$23),"MwSt. Satz ok.","falsche/keine MwSt.")</f>
        <v>falsche/keine MwSt.</v>
      </c>
      <c r="M311" s="67" t="str">
        <f>IF(AND(C311&gt;='Umrechnungskurse und Konstanten'!$C$8,C311&lt;='Umrechnungskurse und Konstanten'!$D$10),"Periode ok.","falsche Periode")</f>
        <v>falsche Periode</v>
      </c>
    </row>
    <row r="312" spans="2:13" x14ac:dyDescent="0.3">
      <c r="B312" s="56"/>
      <c r="C312" s="38"/>
      <c r="D312" s="38"/>
      <c r="E312" s="45"/>
      <c r="F312" s="40"/>
      <c r="G312" s="52"/>
      <c r="H312" s="42">
        <f t="shared" si="12"/>
        <v>0</v>
      </c>
      <c r="I312" s="43">
        <f>IF(AND(C312&gt;='Umrechnungskurse und Konstanten'!$C$5,C312&lt;='Umrechnungskurse und Konstanten'!$D$5),F312*'Umrechnungskurse und Konstanten'!$E$5,0)+IF(AND(C312&gt;='Umrechnungskurse und Konstanten'!$C$6,C312&lt;='Umrechnungskurse und Konstanten'!$D$6),F312*'Umrechnungskurse und Konstanten'!$E$6,0)+IF(AND(C312&gt;='Umrechnungskurse und Konstanten'!$C$7,C312&lt;='Umrechnungskurse und Konstanten'!$D$7),F312*'Umrechnungskurse und Konstanten'!$E$7,0)+IF(AND(C312&gt;='Umrechnungskurse und Konstanten'!$C$8,C312&lt;='Umrechnungskurse und Konstanten'!$D$8),F312*'Umrechnungskurse und Konstanten'!$E$8,0)+IF(AND(C312&gt;='Umrechnungskurse und Konstanten'!$C$9,C312&lt;='Umrechnungskurse und Konstanten'!$D$9),F312*'Umrechnungskurse und Konstanten'!$E$9,0)+IF(AND(C312&gt;='Umrechnungskurse und Konstanten'!$C$10,C312&lt;='Umrechnungskurse und Konstanten'!$D$10),F312*'Umrechnungskurse und Konstanten'!$E$10,0)+IF(AND(C312&gt;='Umrechnungskurse und Konstanten'!$C$11,C312&lt;='Umrechnungskurse und Konstanten'!$D$11),F312*'Umrechnungskurse und Konstanten'!$E$11,0)+IF(AND(C312&gt;='Umrechnungskurse und Konstanten'!$C$12,C312&lt;='Umrechnungskurse und Konstanten'!$D$12),F312*'Umrechnungskurse und Konstanten'!$E$12,0)+IF(AND(C312&gt;='Umrechnungskurse und Konstanten'!$C$13,C312&lt;='Umrechnungskurse und Konstanten'!$D$13),F312*'Umrechnungskurse und Konstanten'!$E$13,0)+IF(AND(C312&gt;='Umrechnungskurse und Konstanten'!$C$14,C312&lt;='Umrechnungskurse und Konstanten'!$D$14),F312*'Umrechnungskurse und Konstanten'!$E$14,0)+IF(AND(C312&gt;='Umrechnungskurse und Konstanten'!$C$15,C312&lt;='Umrechnungskurse und Konstanten'!$D$15),F312*'Umrechnungskurse und Konstanten'!$E$15,0)+IF(AND(C312&gt;='Umrechnungskurse und Konstanten'!$C$16,C312&lt;='Umrechnungskurse und Konstanten'!$D$16),F312*'Umrechnungskurse und Konstanten'!$E$16,0)</f>
        <v>0</v>
      </c>
      <c r="J312" s="43">
        <f t="shared" si="13"/>
        <v>0</v>
      </c>
      <c r="K312" s="43">
        <f t="shared" si="14"/>
        <v>0</v>
      </c>
      <c r="L312" s="69" t="str">
        <f>IF(OR(G312='Umrechnungskurse und Konstanten'!$E$21,G312='Umrechnungskurse und Konstanten'!$E$22,G312='Umrechnungskurse und Konstanten'!$E$23),"MwSt. Satz ok.","falsche/keine MwSt.")</f>
        <v>falsche/keine MwSt.</v>
      </c>
      <c r="M312" s="67" t="str">
        <f>IF(AND(C312&gt;='Umrechnungskurse und Konstanten'!$C$8,C312&lt;='Umrechnungskurse und Konstanten'!$D$10),"Periode ok.","falsche Periode")</f>
        <v>falsche Periode</v>
      </c>
    </row>
    <row r="313" spans="2:13" x14ac:dyDescent="0.3">
      <c r="B313" s="56"/>
      <c r="C313" s="38"/>
      <c r="D313" s="38"/>
      <c r="E313" s="45"/>
      <c r="F313" s="40"/>
      <c r="G313" s="52"/>
      <c r="H313" s="42">
        <f t="shared" si="12"/>
        <v>0</v>
      </c>
      <c r="I313" s="43">
        <f>IF(AND(C313&gt;='Umrechnungskurse und Konstanten'!$C$5,C313&lt;='Umrechnungskurse und Konstanten'!$D$5),F313*'Umrechnungskurse und Konstanten'!$E$5,0)+IF(AND(C313&gt;='Umrechnungskurse und Konstanten'!$C$6,C313&lt;='Umrechnungskurse und Konstanten'!$D$6),F313*'Umrechnungskurse und Konstanten'!$E$6,0)+IF(AND(C313&gt;='Umrechnungskurse und Konstanten'!$C$7,C313&lt;='Umrechnungskurse und Konstanten'!$D$7),F313*'Umrechnungskurse und Konstanten'!$E$7,0)+IF(AND(C313&gt;='Umrechnungskurse und Konstanten'!$C$8,C313&lt;='Umrechnungskurse und Konstanten'!$D$8),F313*'Umrechnungskurse und Konstanten'!$E$8,0)+IF(AND(C313&gt;='Umrechnungskurse und Konstanten'!$C$9,C313&lt;='Umrechnungskurse und Konstanten'!$D$9),F313*'Umrechnungskurse und Konstanten'!$E$9,0)+IF(AND(C313&gt;='Umrechnungskurse und Konstanten'!$C$10,C313&lt;='Umrechnungskurse und Konstanten'!$D$10),F313*'Umrechnungskurse und Konstanten'!$E$10,0)+IF(AND(C313&gt;='Umrechnungskurse und Konstanten'!$C$11,C313&lt;='Umrechnungskurse und Konstanten'!$D$11),F313*'Umrechnungskurse und Konstanten'!$E$11,0)+IF(AND(C313&gt;='Umrechnungskurse und Konstanten'!$C$12,C313&lt;='Umrechnungskurse und Konstanten'!$D$12),F313*'Umrechnungskurse und Konstanten'!$E$12,0)+IF(AND(C313&gt;='Umrechnungskurse und Konstanten'!$C$13,C313&lt;='Umrechnungskurse und Konstanten'!$D$13),F313*'Umrechnungskurse und Konstanten'!$E$13,0)+IF(AND(C313&gt;='Umrechnungskurse und Konstanten'!$C$14,C313&lt;='Umrechnungskurse und Konstanten'!$D$14),F313*'Umrechnungskurse und Konstanten'!$E$14,0)+IF(AND(C313&gt;='Umrechnungskurse und Konstanten'!$C$15,C313&lt;='Umrechnungskurse und Konstanten'!$D$15),F313*'Umrechnungskurse und Konstanten'!$E$15,0)+IF(AND(C313&gt;='Umrechnungskurse und Konstanten'!$C$16,C313&lt;='Umrechnungskurse und Konstanten'!$D$16),F313*'Umrechnungskurse und Konstanten'!$E$16,0)</f>
        <v>0</v>
      </c>
      <c r="J313" s="43">
        <f t="shared" si="13"/>
        <v>0</v>
      </c>
      <c r="K313" s="43">
        <f t="shared" si="14"/>
        <v>0</v>
      </c>
      <c r="L313" s="69" t="str">
        <f>IF(OR(G313='Umrechnungskurse und Konstanten'!$E$21,G313='Umrechnungskurse und Konstanten'!$E$22,G313='Umrechnungskurse und Konstanten'!$E$23),"MwSt. Satz ok.","falsche/keine MwSt.")</f>
        <v>falsche/keine MwSt.</v>
      </c>
      <c r="M313" s="67" t="str">
        <f>IF(AND(C313&gt;='Umrechnungskurse und Konstanten'!$C$8,C313&lt;='Umrechnungskurse und Konstanten'!$D$10),"Periode ok.","falsche Periode")</f>
        <v>falsche Periode</v>
      </c>
    </row>
    <row r="314" spans="2:13" x14ac:dyDescent="0.3">
      <c r="B314" s="56"/>
      <c r="C314" s="38"/>
      <c r="D314" s="38"/>
      <c r="E314" s="45"/>
      <c r="F314" s="40"/>
      <c r="G314" s="52"/>
      <c r="H314" s="42">
        <f t="shared" si="12"/>
        <v>0</v>
      </c>
      <c r="I314" s="43">
        <f>IF(AND(C314&gt;='Umrechnungskurse und Konstanten'!$C$5,C314&lt;='Umrechnungskurse und Konstanten'!$D$5),F314*'Umrechnungskurse und Konstanten'!$E$5,0)+IF(AND(C314&gt;='Umrechnungskurse und Konstanten'!$C$6,C314&lt;='Umrechnungskurse und Konstanten'!$D$6),F314*'Umrechnungskurse und Konstanten'!$E$6,0)+IF(AND(C314&gt;='Umrechnungskurse und Konstanten'!$C$7,C314&lt;='Umrechnungskurse und Konstanten'!$D$7),F314*'Umrechnungskurse und Konstanten'!$E$7,0)+IF(AND(C314&gt;='Umrechnungskurse und Konstanten'!$C$8,C314&lt;='Umrechnungskurse und Konstanten'!$D$8),F314*'Umrechnungskurse und Konstanten'!$E$8,0)+IF(AND(C314&gt;='Umrechnungskurse und Konstanten'!$C$9,C314&lt;='Umrechnungskurse und Konstanten'!$D$9),F314*'Umrechnungskurse und Konstanten'!$E$9,0)+IF(AND(C314&gt;='Umrechnungskurse und Konstanten'!$C$10,C314&lt;='Umrechnungskurse und Konstanten'!$D$10),F314*'Umrechnungskurse und Konstanten'!$E$10,0)+IF(AND(C314&gt;='Umrechnungskurse und Konstanten'!$C$11,C314&lt;='Umrechnungskurse und Konstanten'!$D$11),F314*'Umrechnungskurse und Konstanten'!$E$11,0)+IF(AND(C314&gt;='Umrechnungskurse und Konstanten'!$C$12,C314&lt;='Umrechnungskurse und Konstanten'!$D$12),F314*'Umrechnungskurse und Konstanten'!$E$12,0)+IF(AND(C314&gt;='Umrechnungskurse und Konstanten'!$C$13,C314&lt;='Umrechnungskurse und Konstanten'!$D$13),F314*'Umrechnungskurse und Konstanten'!$E$13,0)+IF(AND(C314&gt;='Umrechnungskurse und Konstanten'!$C$14,C314&lt;='Umrechnungskurse und Konstanten'!$D$14),F314*'Umrechnungskurse und Konstanten'!$E$14,0)+IF(AND(C314&gt;='Umrechnungskurse und Konstanten'!$C$15,C314&lt;='Umrechnungskurse und Konstanten'!$D$15),F314*'Umrechnungskurse und Konstanten'!$E$15,0)+IF(AND(C314&gt;='Umrechnungskurse und Konstanten'!$C$16,C314&lt;='Umrechnungskurse und Konstanten'!$D$16),F314*'Umrechnungskurse und Konstanten'!$E$16,0)</f>
        <v>0</v>
      </c>
      <c r="J314" s="43">
        <f t="shared" si="13"/>
        <v>0</v>
      </c>
      <c r="K314" s="43">
        <f t="shared" si="14"/>
        <v>0</v>
      </c>
      <c r="L314" s="69" t="str">
        <f>IF(OR(G314='Umrechnungskurse und Konstanten'!$E$21,G314='Umrechnungskurse und Konstanten'!$E$22,G314='Umrechnungskurse und Konstanten'!$E$23),"MwSt. Satz ok.","falsche/keine MwSt.")</f>
        <v>falsche/keine MwSt.</v>
      </c>
      <c r="M314" s="67" t="str">
        <f>IF(AND(C314&gt;='Umrechnungskurse und Konstanten'!$C$8,C314&lt;='Umrechnungskurse und Konstanten'!$D$10),"Periode ok.","falsche Periode")</f>
        <v>falsche Periode</v>
      </c>
    </row>
    <row r="315" spans="2:13" x14ac:dyDescent="0.3">
      <c r="B315" s="56"/>
      <c r="C315" s="38"/>
      <c r="D315" s="38"/>
      <c r="E315" s="45"/>
      <c r="F315" s="40"/>
      <c r="G315" s="52"/>
      <c r="H315" s="42">
        <f t="shared" si="12"/>
        <v>0</v>
      </c>
      <c r="I315" s="43">
        <f>IF(AND(C315&gt;='Umrechnungskurse und Konstanten'!$C$5,C315&lt;='Umrechnungskurse und Konstanten'!$D$5),F315*'Umrechnungskurse und Konstanten'!$E$5,0)+IF(AND(C315&gt;='Umrechnungskurse und Konstanten'!$C$6,C315&lt;='Umrechnungskurse und Konstanten'!$D$6),F315*'Umrechnungskurse und Konstanten'!$E$6,0)+IF(AND(C315&gt;='Umrechnungskurse und Konstanten'!$C$7,C315&lt;='Umrechnungskurse und Konstanten'!$D$7),F315*'Umrechnungskurse und Konstanten'!$E$7,0)+IF(AND(C315&gt;='Umrechnungskurse und Konstanten'!$C$8,C315&lt;='Umrechnungskurse und Konstanten'!$D$8),F315*'Umrechnungskurse und Konstanten'!$E$8,0)+IF(AND(C315&gt;='Umrechnungskurse und Konstanten'!$C$9,C315&lt;='Umrechnungskurse und Konstanten'!$D$9),F315*'Umrechnungskurse und Konstanten'!$E$9,0)+IF(AND(C315&gt;='Umrechnungskurse und Konstanten'!$C$10,C315&lt;='Umrechnungskurse und Konstanten'!$D$10),F315*'Umrechnungskurse und Konstanten'!$E$10,0)+IF(AND(C315&gt;='Umrechnungskurse und Konstanten'!$C$11,C315&lt;='Umrechnungskurse und Konstanten'!$D$11),F315*'Umrechnungskurse und Konstanten'!$E$11,0)+IF(AND(C315&gt;='Umrechnungskurse und Konstanten'!$C$12,C315&lt;='Umrechnungskurse und Konstanten'!$D$12),F315*'Umrechnungskurse und Konstanten'!$E$12,0)+IF(AND(C315&gt;='Umrechnungskurse und Konstanten'!$C$13,C315&lt;='Umrechnungskurse und Konstanten'!$D$13),F315*'Umrechnungskurse und Konstanten'!$E$13,0)+IF(AND(C315&gt;='Umrechnungskurse und Konstanten'!$C$14,C315&lt;='Umrechnungskurse und Konstanten'!$D$14),F315*'Umrechnungskurse und Konstanten'!$E$14,0)+IF(AND(C315&gt;='Umrechnungskurse und Konstanten'!$C$15,C315&lt;='Umrechnungskurse und Konstanten'!$D$15),F315*'Umrechnungskurse und Konstanten'!$E$15,0)+IF(AND(C315&gt;='Umrechnungskurse und Konstanten'!$C$16,C315&lt;='Umrechnungskurse und Konstanten'!$D$16),F315*'Umrechnungskurse und Konstanten'!$E$16,0)</f>
        <v>0</v>
      </c>
      <c r="J315" s="43">
        <f t="shared" si="13"/>
        <v>0</v>
      </c>
      <c r="K315" s="43">
        <f t="shared" si="14"/>
        <v>0</v>
      </c>
      <c r="L315" s="69" t="str">
        <f>IF(OR(G315='Umrechnungskurse und Konstanten'!$E$21,G315='Umrechnungskurse und Konstanten'!$E$22,G315='Umrechnungskurse und Konstanten'!$E$23),"MwSt. Satz ok.","falsche/keine MwSt.")</f>
        <v>falsche/keine MwSt.</v>
      </c>
      <c r="M315" s="67" t="str">
        <f>IF(AND(C315&gt;='Umrechnungskurse und Konstanten'!$C$8,C315&lt;='Umrechnungskurse und Konstanten'!$D$10),"Periode ok.","falsche Periode")</f>
        <v>falsche Periode</v>
      </c>
    </row>
    <row r="316" spans="2:13" x14ac:dyDescent="0.3">
      <c r="B316" s="56"/>
      <c r="C316" s="38"/>
      <c r="D316" s="38"/>
      <c r="E316" s="45"/>
      <c r="F316" s="40"/>
      <c r="G316" s="52"/>
      <c r="H316" s="42">
        <f t="shared" si="12"/>
        <v>0</v>
      </c>
      <c r="I316" s="43">
        <f>IF(AND(C316&gt;='Umrechnungskurse und Konstanten'!$C$5,C316&lt;='Umrechnungskurse und Konstanten'!$D$5),F316*'Umrechnungskurse und Konstanten'!$E$5,0)+IF(AND(C316&gt;='Umrechnungskurse und Konstanten'!$C$6,C316&lt;='Umrechnungskurse und Konstanten'!$D$6),F316*'Umrechnungskurse und Konstanten'!$E$6,0)+IF(AND(C316&gt;='Umrechnungskurse und Konstanten'!$C$7,C316&lt;='Umrechnungskurse und Konstanten'!$D$7),F316*'Umrechnungskurse und Konstanten'!$E$7,0)+IF(AND(C316&gt;='Umrechnungskurse und Konstanten'!$C$8,C316&lt;='Umrechnungskurse und Konstanten'!$D$8),F316*'Umrechnungskurse und Konstanten'!$E$8,0)+IF(AND(C316&gt;='Umrechnungskurse und Konstanten'!$C$9,C316&lt;='Umrechnungskurse und Konstanten'!$D$9),F316*'Umrechnungskurse und Konstanten'!$E$9,0)+IF(AND(C316&gt;='Umrechnungskurse und Konstanten'!$C$10,C316&lt;='Umrechnungskurse und Konstanten'!$D$10),F316*'Umrechnungskurse und Konstanten'!$E$10,0)+IF(AND(C316&gt;='Umrechnungskurse und Konstanten'!$C$11,C316&lt;='Umrechnungskurse und Konstanten'!$D$11),F316*'Umrechnungskurse und Konstanten'!$E$11,0)+IF(AND(C316&gt;='Umrechnungskurse und Konstanten'!$C$12,C316&lt;='Umrechnungskurse und Konstanten'!$D$12),F316*'Umrechnungskurse und Konstanten'!$E$12,0)+IF(AND(C316&gt;='Umrechnungskurse und Konstanten'!$C$13,C316&lt;='Umrechnungskurse und Konstanten'!$D$13),F316*'Umrechnungskurse und Konstanten'!$E$13,0)+IF(AND(C316&gt;='Umrechnungskurse und Konstanten'!$C$14,C316&lt;='Umrechnungskurse und Konstanten'!$D$14),F316*'Umrechnungskurse und Konstanten'!$E$14,0)+IF(AND(C316&gt;='Umrechnungskurse und Konstanten'!$C$15,C316&lt;='Umrechnungskurse und Konstanten'!$D$15),F316*'Umrechnungskurse und Konstanten'!$E$15,0)+IF(AND(C316&gt;='Umrechnungskurse und Konstanten'!$C$16,C316&lt;='Umrechnungskurse und Konstanten'!$D$16),F316*'Umrechnungskurse und Konstanten'!$E$16,0)</f>
        <v>0</v>
      </c>
      <c r="J316" s="43">
        <f t="shared" si="13"/>
        <v>0</v>
      </c>
      <c r="K316" s="43">
        <f t="shared" si="14"/>
        <v>0</v>
      </c>
      <c r="L316" s="69" t="str">
        <f>IF(OR(G316='Umrechnungskurse und Konstanten'!$E$21,G316='Umrechnungskurse und Konstanten'!$E$22,G316='Umrechnungskurse und Konstanten'!$E$23),"MwSt. Satz ok.","falsche/keine MwSt.")</f>
        <v>falsche/keine MwSt.</v>
      </c>
      <c r="M316" s="67" t="str">
        <f>IF(AND(C316&gt;='Umrechnungskurse und Konstanten'!$C$8,C316&lt;='Umrechnungskurse und Konstanten'!$D$10),"Periode ok.","falsche Periode")</f>
        <v>falsche Periode</v>
      </c>
    </row>
    <row r="317" spans="2:13" x14ac:dyDescent="0.3">
      <c r="B317" s="56"/>
      <c r="C317" s="38"/>
      <c r="D317" s="38"/>
      <c r="E317" s="45"/>
      <c r="F317" s="40"/>
      <c r="G317" s="52"/>
      <c r="H317" s="42">
        <f t="shared" si="12"/>
        <v>0</v>
      </c>
      <c r="I317" s="43">
        <f>IF(AND(C317&gt;='Umrechnungskurse und Konstanten'!$C$5,C317&lt;='Umrechnungskurse und Konstanten'!$D$5),F317*'Umrechnungskurse und Konstanten'!$E$5,0)+IF(AND(C317&gt;='Umrechnungskurse und Konstanten'!$C$6,C317&lt;='Umrechnungskurse und Konstanten'!$D$6),F317*'Umrechnungskurse und Konstanten'!$E$6,0)+IF(AND(C317&gt;='Umrechnungskurse und Konstanten'!$C$7,C317&lt;='Umrechnungskurse und Konstanten'!$D$7),F317*'Umrechnungskurse und Konstanten'!$E$7,0)+IF(AND(C317&gt;='Umrechnungskurse und Konstanten'!$C$8,C317&lt;='Umrechnungskurse und Konstanten'!$D$8),F317*'Umrechnungskurse und Konstanten'!$E$8,0)+IF(AND(C317&gt;='Umrechnungskurse und Konstanten'!$C$9,C317&lt;='Umrechnungskurse und Konstanten'!$D$9),F317*'Umrechnungskurse und Konstanten'!$E$9,0)+IF(AND(C317&gt;='Umrechnungskurse und Konstanten'!$C$10,C317&lt;='Umrechnungskurse und Konstanten'!$D$10),F317*'Umrechnungskurse und Konstanten'!$E$10,0)+IF(AND(C317&gt;='Umrechnungskurse und Konstanten'!$C$11,C317&lt;='Umrechnungskurse und Konstanten'!$D$11),F317*'Umrechnungskurse und Konstanten'!$E$11,0)+IF(AND(C317&gt;='Umrechnungskurse und Konstanten'!$C$12,C317&lt;='Umrechnungskurse und Konstanten'!$D$12),F317*'Umrechnungskurse und Konstanten'!$E$12,0)+IF(AND(C317&gt;='Umrechnungskurse und Konstanten'!$C$13,C317&lt;='Umrechnungskurse und Konstanten'!$D$13),F317*'Umrechnungskurse und Konstanten'!$E$13,0)+IF(AND(C317&gt;='Umrechnungskurse und Konstanten'!$C$14,C317&lt;='Umrechnungskurse und Konstanten'!$D$14),F317*'Umrechnungskurse und Konstanten'!$E$14,0)+IF(AND(C317&gt;='Umrechnungskurse und Konstanten'!$C$15,C317&lt;='Umrechnungskurse und Konstanten'!$D$15),F317*'Umrechnungskurse und Konstanten'!$E$15,0)+IF(AND(C317&gt;='Umrechnungskurse und Konstanten'!$C$16,C317&lt;='Umrechnungskurse und Konstanten'!$D$16),F317*'Umrechnungskurse und Konstanten'!$E$16,0)</f>
        <v>0</v>
      </c>
      <c r="J317" s="43">
        <f t="shared" si="13"/>
        <v>0</v>
      </c>
      <c r="K317" s="43">
        <f t="shared" si="14"/>
        <v>0</v>
      </c>
      <c r="L317" s="69" t="str">
        <f>IF(OR(G317='Umrechnungskurse und Konstanten'!$E$21,G317='Umrechnungskurse und Konstanten'!$E$22,G317='Umrechnungskurse und Konstanten'!$E$23),"MwSt. Satz ok.","falsche/keine MwSt.")</f>
        <v>falsche/keine MwSt.</v>
      </c>
      <c r="M317" s="67" t="str">
        <f>IF(AND(C317&gt;='Umrechnungskurse und Konstanten'!$C$8,C317&lt;='Umrechnungskurse und Konstanten'!$D$10),"Periode ok.","falsche Periode")</f>
        <v>falsche Periode</v>
      </c>
    </row>
    <row r="318" spans="2:13" x14ac:dyDescent="0.3">
      <c r="B318" s="56"/>
      <c r="C318" s="38"/>
      <c r="D318" s="38"/>
      <c r="E318" s="45"/>
      <c r="F318" s="40"/>
      <c r="G318" s="52"/>
      <c r="H318" s="42">
        <f t="shared" si="12"/>
        <v>0</v>
      </c>
      <c r="I318" s="43">
        <f>IF(AND(C318&gt;='Umrechnungskurse und Konstanten'!$C$5,C318&lt;='Umrechnungskurse und Konstanten'!$D$5),F318*'Umrechnungskurse und Konstanten'!$E$5,0)+IF(AND(C318&gt;='Umrechnungskurse und Konstanten'!$C$6,C318&lt;='Umrechnungskurse und Konstanten'!$D$6),F318*'Umrechnungskurse und Konstanten'!$E$6,0)+IF(AND(C318&gt;='Umrechnungskurse und Konstanten'!$C$7,C318&lt;='Umrechnungskurse und Konstanten'!$D$7),F318*'Umrechnungskurse und Konstanten'!$E$7,0)+IF(AND(C318&gt;='Umrechnungskurse und Konstanten'!$C$8,C318&lt;='Umrechnungskurse und Konstanten'!$D$8),F318*'Umrechnungskurse und Konstanten'!$E$8,0)+IF(AND(C318&gt;='Umrechnungskurse und Konstanten'!$C$9,C318&lt;='Umrechnungskurse und Konstanten'!$D$9),F318*'Umrechnungskurse und Konstanten'!$E$9,0)+IF(AND(C318&gt;='Umrechnungskurse und Konstanten'!$C$10,C318&lt;='Umrechnungskurse und Konstanten'!$D$10),F318*'Umrechnungskurse und Konstanten'!$E$10,0)+IF(AND(C318&gt;='Umrechnungskurse und Konstanten'!$C$11,C318&lt;='Umrechnungskurse und Konstanten'!$D$11),F318*'Umrechnungskurse und Konstanten'!$E$11,0)+IF(AND(C318&gt;='Umrechnungskurse und Konstanten'!$C$12,C318&lt;='Umrechnungskurse und Konstanten'!$D$12),F318*'Umrechnungskurse und Konstanten'!$E$12,0)+IF(AND(C318&gt;='Umrechnungskurse und Konstanten'!$C$13,C318&lt;='Umrechnungskurse und Konstanten'!$D$13),F318*'Umrechnungskurse und Konstanten'!$E$13,0)+IF(AND(C318&gt;='Umrechnungskurse und Konstanten'!$C$14,C318&lt;='Umrechnungskurse und Konstanten'!$D$14),F318*'Umrechnungskurse und Konstanten'!$E$14,0)+IF(AND(C318&gt;='Umrechnungskurse und Konstanten'!$C$15,C318&lt;='Umrechnungskurse und Konstanten'!$D$15),F318*'Umrechnungskurse und Konstanten'!$E$15,0)+IF(AND(C318&gt;='Umrechnungskurse und Konstanten'!$C$16,C318&lt;='Umrechnungskurse und Konstanten'!$D$16),F318*'Umrechnungskurse und Konstanten'!$E$16,0)</f>
        <v>0</v>
      </c>
      <c r="J318" s="43">
        <f t="shared" si="13"/>
        <v>0</v>
      </c>
      <c r="K318" s="43">
        <f t="shared" si="14"/>
        <v>0</v>
      </c>
      <c r="L318" s="69" t="str">
        <f>IF(OR(G318='Umrechnungskurse und Konstanten'!$E$21,G318='Umrechnungskurse und Konstanten'!$E$22,G318='Umrechnungskurse und Konstanten'!$E$23),"MwSt. Satz ok.","falsche/keine MwSt.")</f>
        <v>falsche/keine MwSt.</v>
      </c>
      <c r="M318" s="67" t="str">
        <f>IF(AND(C318&gt;='Umrechnungskurse und Konstanten'!$C$8,C318&lt;='Umrechnungskurse und Konstanten'!$D$10),"Periode ok.","falsche Periode")</f>
        <v>falsche Periode</v>
      </c>
    </row>
    <row r="319" spans="2:13" x14ac:dyDescent="0.3">
      <c r="B319" s="56"/>
      <c r="C319" s="38"/>
      <c r="D319" s="38"/>
      <c r="E319" s="45"/>
      <c r="F319" s="40"/>
      <c r="G319" s="52"/>
      <c r="H319" s="42">
        <f t="shared" si="12"/>
        <v>0</v>
      </c>
      <c r="I319" s="43">
        <f>IF(AND(C319&gt;='Umrechnungskurse und Konstanten'!$C$5,C319&lt;='Umrechnungskurse und Konstanten'!$D$5),F319*'Umrechnungskurse und Konstanten'!$E$5,0)+IF(AND(C319&gt;='Umrechnungskurse und Konstanten'!$C$6,C319&lt;='Umrechnungskurse und Konstanten'!$D$6),F319*'Umrechnungskurse und Konstanten'!$E$6,0)+IF(AND(C319&gt;='Umrechnungskurse und Konstanten'!$C$7,C319&lt;='Umrechnungskurse und Konstanten'!$D$7),F319*'Umrechnungskurse und Konstanten'!$E$7,0)+IF(AND(C319&gt;='Umrechnungskurse und Konstanten'!$C$8,C319&lt;='Umrechnungskurse und Konstanten'!$D$8),F319*'Umrechnungskurse und Konstanten'!$E$8,0)+IF(AND(C319&gt;='Umrechnungskurse und Konstanten'!$C$9,C319&lt;='Umrechnungskurse und Konstanten'!$D$9),F319*'Umrechnungskurse und Konstanten'!$E$9,0)+IF(AND(C319&gt;='Umrechnungskurse und Konstanten'!$C$10,C319&lt;='Umrechnungskurse und Konstanten'!$D$10),F319*'Umrechnungskurse und Konstanten'!$E$10,0)+IF(AND(C319&gt;='Umrechnungskurse und Konstanten'!$C$11,C319&lt;='Umrechnungskurse und Konstanten'!$D$11),F319*'Umrechnungskurse und Konstanten'!$E$11,0)+IF(AND(C319&gt;='Umrechnungskurse und Konstanten'!$C$12,C319&lt;='Umrechnungskurse und Konstanten'!$D$12),F319*'Umrechnungskurse und Konstanten'!$E$12,0)+IF(AND(C319&gt;='Umrechnungskurse und Konstanten'!$C$13,C319&lt;='Umrechnungskurse und Konstanten'!$D$13),F319*'Umrechnungskurse und Konstanten'!$E$13,0)+IF(AND(C319&gt;='Umrechnungskurse und Konstanten'!$C$14,C319&lt;='Umrechnungskurse und Konstanten'!$D$14),F319*'Umrechnungskurse und Konstanten'!$E$14,0)+IF(AND(C319&gt;='Umrechnungskurse und Konstanten'!$C$15,C319&lt;='Umrechnungskurse und Konstanten'!$D$15),F319*'Umrechnungskurse und Konstanten'!$E$15,0)+IF(AND(C319&gt;='Umrechnungskurse und Konstanten'!$C$16,C319&lt;='Umrechnungskurse und Konstanten'!$D$16),F319*'Umrechnungskurse und Konstanten'!$E$16,0)</f>
        <v>0</v>
      </c>
      <c r="J319" s="43">
        <f t="shared" si="13"/>
        <v>0</v>
      </c>
      <c r="K319" s="43">
        <f t="shared" si="14"/>
        <v>0</v>
      </c>
      <c r="L319" s="69" t="str">
        <f>IF(OR(G319='Umrechnungskurse und Konstanten'!$E$21,G319='Umrechnungskurse und Konstanten'!$E$22,G319='Umrechnungskurse und Konstanten'!$E$23),"MwSt. Satz ok.","falsche/keine MwSt.")</f>
        <v>falsche/keine MwSt.</v>
      </c>
      <c r="M319" s="67" t="str">
        <f>IF(AND(C319&gt;='Umrechnungskurse und Konstanten'!$C$8,C319&lt;='Umrechnungskurse und Konstanten'!$D$10),"Periode ok.","falsche Periode")</f>
        <v>falsche Periode</v>
      </c>
    </row>
    <row r="320" spans="2:13" x14ac:dyDescent="0.3">
      <c r="B320" s="56"/>
      <c r="C320" s="38"/>
      <c r="D320" s="38"/>
      <c r="E320" s="45"/>
      <c r="F320" s="40"/>
      <c r="G320" s="52"/>
      <c r="H320" s="42">
        <f t="shared" si="12"/>
        <v>0</v>
      </c>
      <c r="I320" s="43">
        <f>IF(AND(C320&gt;='Umrechnungskurse und Konstanten'!$C$5,C320&lt;='Umrechnungskurse und Konstanten'!$D$5),F320*'Umrechnungskurse und Konstanten'!$E$5,0)+IF(AND(C320&gt;='Umrechnungskurse und Konstanten'!$C$6,C320&lt;='Umrechnungskurse und Konstanten'!$D$6),F320*'Umrechnungskurse und Konstanten'!$E$6,0)+IF(AND(C320&gt;='Umrechnungskurse und Konstanten'!$C$7,C320&lt;='Umrechnungskurse und Konstanten'!$D$7),F320*'Umrechnungskurse und Konstanten'!$E$7,0)+IF(AND(C320&gt;='Umrechnungskurse und Konstanten'!$C$8,C320&lt;='Umrechnungskurse und Konstanten'!$D$8),F320*'Umrechnungskurse und Konstanten'!$E$8,0)+IF(AND(C320&gt;='Umrechnungskurse und Konstanten'!$C$9,C320&lt;='Umrechnungskurse und Konstanten'!$D$9),F320*'Umrechnungskurse und Konstanten'!$E$9,0)+IF(AND(C320&gt;='Umrechnungskurse und Konstanten'!$C$10,C320&lt;='Umrechnungskurse und Konstanten'!$D$10),F320*'Umrechnungskurse und Konstanten'!$E$10,0)+IF(AND(C320&gt;='Umrechnungskurse und Konstanten'!$C$11,C320&lt;='Umrechnungskurse und Konstanten'!$D$11),F320*'Umrechnungskurse und Konstanten'!$E$11,0)+IF(AND(C320&gt;='Umrechnungskurse und Konstanten'!$C$12,C320&lt;='Umrechnungskurse und Konstanten'!$D$12),F320*'Umrechnungskurse und Konstanten'!$E$12,0)+IF(AND(C320&gt;='Umrechnungskurse und Konstanten'!$C$13,C320&lt;='Umrechnungskurse und Konstanten'!$D$13),F320*'Umrechnungskurse und Konstanten'!$E$13,0)+IF(AND(C320&gt;='Umrechnungskurse und Konstanten'!$C$14,C320&lt;='Umrechnungskurse und Konstanten'!$D$14),F320*'Umrechnungskurse und Konstanten'!$E$14,0)+IF(AND(C320&gt;='Umrechnungskurse und Konstanten'!$C$15,C320&lt;='Umrechnungskurse und Konstanten'!$D$15),F320*'Umrechnungskurse und Konstanten'!$E$15,0)+IF(AND(C320&gt;='Umrechnungskurse und Konstanten'!$C$16,C320&lt;='Umrechnungskurse und Konstanten'!$D$16),F320*'Umrechnungskurse und Konstanten'!$E$16,0)</f>
        <v>0</v>
      </c>
      <c r="J320" s="43">
        <f t="shared" si="13"/>
        <v>0</v>
      </c>
      <c r="K320" s="43">
        <f t="shared" si="14"/>
        <v>0</v>
      </c>
      <c r="L320" s="69" t="str">
        <f>IF(OR(G320='Umrechnungskurse und Konstanten'!$E$21,G320='Umrechnungskurse und Konstanten'!$E$22,G320='Umrechnungskurse und Konstanten'!$E$23),"MwSt. Satz ok.","falsche/keine MwSt.")</f>
        <v>falsche/keine MwSt.</v>
      </c>
      <c r="M320" s="67" t="str">
        <f>IF(AND(C320&gt;='Umrechnungskurse und Konstanten'!$C$8,C320&lt;='Umrechnungskurse und Konstanten'!$D$10),"Periode ok.","falsche Periode")</f>
        <v>falsche Periode</v>
      </c>
    </row>
    <row r="321" spans="2:13" x14ac:dyDescent="0.3">
      <c r="B321" s="56"/>
      <c r="C321" s="38"/>
      <c r="D321" s="38"/>
      <c r="E321" s="45"/>
      <c r="F321" s="40"/>
      <c r="G321" s="52"/>
      <c r="H321" s="42">
        <f t="shared" si="12"/>
        <v>0</v>
      </c>
      <c r="I321" s="43">
        <f>IF(AND(C321&gt;='Umrechnungskurse und Konstanten'!$C$5,C321&lt;='Umrechnungskurse und Konstanten'!$D$5),F321*'Umrechnungskurse und Konstanten'!$E$5,0)+IF(AND(C321&gt;='Umrechnungskurse und Konstanten'!$C$6,C321&lt;='Umrechnungskurse und Konstanten'!$D$6),F321*'Umrechnungskurse und Konstanten'!$E$6,0)+IF(AND(C321&gt;='Umrechnungskurse und Konstanten'!$C$7,C321&lt;='Umrechnungskurse und Konstanten'!$D$7),F321*'Umrechnungskurse und Konstanten'!$E$7,0)+IF(AND(C321&gt;='Umrechnungskurse und Konstanten'!$C$8,C321&lt;='Umrechnungskurse und Konstanten'!$D$8),F321*'Umrechnungskurse und Konstanten'!$E$8,0)+IF(AND(C321&gt;='Umrechnungskurse und Konstanten'!$C$9,C321&lt;='Umrechnungskurse und Konstanten'!$D$9),F321*'Umrechnungskurse und Konstanten'!$E$9,0)+IF(AND(C321&gt;='Umrechnungskurse und Konstanten'!$C$10,C321&lt;='Umrechnungskurse und Konstanten'!$D$10),F321*'Umrechnungskurse und Konstanten'!$E$10,0)+IF(AND(C321&gt;='Umrechnungskurse und Konstanten'!$C$11,C321&lt;='Umrechnungskurse und Konstanten'!$D$11),F321*'Umrechnungskurse und Konstanten'!$E$11,0)+IF(AND(C321&gt;='Umrechnungskurse und Konstanten'!$C$12,C321&lt;='Umrechnungskurse und Konstanten'!$D$12),F321*'Umrechnungskurse und Konstanten'!$E$12,0)+IF(AND(C321&gt;='Umrechnungskurse und Konstanten'!$C$13,C321&lt;='Umrechnungskurse und Konstanten'!$D$13),F321*'Umrechnungskurse und Konstanten'!$E$13,0)+IF(AND(C321&gt;='Umrechnungskurse und Konstanten'!$C$14,C321&lt;='Umrechnungskurse und Konstanten'!$D$14),F321*'Umrechnungskurse und Konstanten'!$E$14,0)+IF(AND(C321&gt;='Umrechnungskurse und Konstanten'!$C$15,C321&lt;='Umrechnungskurse und Konstanten'!$D$15),F321*'Umrechnungskurse und Konstanten'!$E$15,0)+IF(AND(C321&gt;='Umrechnungskurse und Konstanten'!$C$16,C321&lt;='Umrechnungskurse und Konstanten'!$D$16),F321*'Umrechnungskurse und Konstanten'!$E$16,0)</f>
        <v>0</v>
      </c>
      <c r="J321" s="43">
        <f t="shared" si="13"/>
        <v>0</v>
      </c>
      <c r="K321" s="43">
        <f t="shared" si="14"/>
        <v>0</v>
      </c>
      <c r="L321" s="69" t="str">
        <f>IF(OR(G321='Umrechnungskurse und Konstanten'!$E$21,G321='Umrechnungskurse und Konstanten'!$E$22,G321='Umrechnungskurse und Konstanten'!$E$23),"MwSt. Satz ok.","falsche/keine MwSt.")</f>
        <v>falsche/keine MwSt.</v>
      </c>
      <c r="M321" s="67" t="str">
        <f>IF(AND(C321&gt;='Umrechnungskurse und Konstanten'!$C$8,C321&lt;='Umrechnungskurse und Konstanten'!$D$10),"Periode ok.","falsche Periode")</f>
        <v>falsche Periode</v>
      </c>
    </row>
    <row r="322" spans="2:13" x14ac:dyDescent="0.3">
      <c r="B322" s="56"/>
      <c r="C322" s="38"/>
      <c r="D322" s="38"/>
      <c r="E322" s="45"/>
      <c r="F322" s="40"/>
      <c r="G322" s="52"/>
      <c r="H322" s="42">
        <f t="shared" si="12"/>
        <v>0</v>
      </c>
      <c r="I322" s="43">
        <f>IF(AND(C322&gt;='Umrechnungskurse und Konstanten'!$C$5,C322&lt;='Umrechnungskurse und Konstanten'!$D$5),F322*'Umrechnungskurse und Konstanten'!$E$5,0)+IF(AND(C322&gt;='Umrechnungskurse und Konstanten'!$C$6,C322&lt;='Umrechnungskurse und Konstanten'!$D$6),F322*'Umrechnungskurse und Konstanten'!$E$6,0)+IF(AND(C322&gt;='Umrechnungskurse und Konstanten'!$C$7,C322&lt;='Umrechnungskurse und Konstanten'!$D$7),F322*'Umrechnungskurse und Konstanten'!$E$7,0)+IF(AND(C322&gt;='Umrechnungskurse und Konstanten'!$C$8,C322&lt;='Umrechnungskurse und Konstanten'!$D$8),F322*'Umrechnungskurse und Konstanten'!$E$8,0)+IF(AND(C322&gt;='Umrechnungskurse und Konstanten'!$C$9,C322&lt;='Umrechnungskurse und Konstanten'!$D$9),F322*'Umrechnungskurse und Konstanten'!$E$9,0)+IF(AND(C322&gt;='Umrechnungskurse und Konstanten'!$C$10,C322&lt;='Umrechnungskurse und Konstanten'!$D$10),F322*'Umrechnungskurse und Konstanten'!$E$10,0)+IF(AND(C322&gt;='Umrechnungskurse und Konstanten'!$C$11,C322&lt;='Umrechnungskurse und Konstanten'!$D$11),F322*'Umrechnungskurse und Konstanten'!$E$11,0)+IF(AND(C322&gt;='Umrechnungskurse und Konstanten'!$C$12,C322&lt;='Umrechnungskurse und Konstanten'!$D$12),F322*'Umrechnungskurse und Konstanten'!$E$12,0)+IF(AND(C322&gt;='Umrechnungskurse und Konstanten'!$C$13,C322&lt;='Umrechnungskurse und Konstanten'!$D$13),F322*'Umrechnungskurse und Konstanten'!$E$13,0)+IF(AND(C322&gt;='Umrechnungskurse und Konstanten'!$C$14,C322&lt;='Umrechnungskurse und Konstanten'!$D$14),F322*'Umrechnungskurse und Konstanten'!$E$14,0)+IF(AND(C322&gt;='Umrechnungskurse und Konstanten'!$C$15,C322&lt;='Umrechnungskurse und Konstanten'!$D$15),F322*'Umrechnungskurse und Konstanten'!$E$15,0)+IF(AND(C322&gt;='Umrechnungskurse und Konstanten'!$C$16,C322&lt;='Umrechnungskurse und Konstanten'!$D$16),F322*'Umrechnungskurse und Konstanten'!$E$16,0)</f>
        <v>0</v>
      </c>
      <c r="J322" s="43">
        <f t="shared" si="13"/>
        <v>0</v>
      </c>
      <c r="K322" s="43">
        <f t="shared" si="14"/>
        <v>0</v>
      </c>
      <c r="L322" s="69" t="str">
        <f>IF(OR(G322='Umrechnungskurse und Konstanten'!$E$21,G322='Umrechnungskurse und Konstanten'!$E$22,G322='Umrechnungskurse und Konstanten'!$E$23),"MwSt. Satz ok.","falsche/keine MwSt.")</f>
        <v>falsche/keine MwSt.</v>
      </c>
      <c r="M322" s="67" t="str">
        <f>IF(AND(C322&gt;='Umrechnungskurse und Konstanten'!$C$8,C322&lt;='Umrechnungskurse und Konstanten'!$D$10),"Periode ok.","falsche Periode")</f>
        <v>falsche Periode</v>
      </c>
    </row>
    <row r="323" spans="2:13" x14ac:dyDescent="0.3">
      <c r="B323" s="56"/>
      <c r="C323" s="38"/>
      <c r="D323" s="38"/>
      <c r="E323" s="45"/>
      <c r="F323" s="40"/>
      <c r="G323" s="52"/>
      <c r="H323" s="42">
        <f t="shared" si="12"/>
        <v>0</v>
      </c>
      <c r="I323" s="43">
        <f>IF(AND(C323&gt;='Umrechnungskurse und Konstanten'!$C$5,C323&lt;='Umrechnungskurse und Konstanten'!$D$5),F323*'Umrechnungskurse und Konstanten'!$E$5,0)+IF(AND(C323&gt;='Umrechnungskurse und Konstanten'!$C$6,C323&lt;='Umrechnungskurse und Konstanten'!$D$6),F323*'Umrechnungskurse und Konstanten'!$E$6,0)+IF(AND(C323&gt;='Umrechnungskurse und Konstanten'!$C$7,C323&lt;='Umrechnungskurse und Konstanten'!$D$7),F323*'Umrechnungskurse und Konstanten'!$E$7,0)+IF(AND(C323&gt;='Umrechnungskurse und Konstanten'!$C$8,C323&lt;='Umrechnungskurse und Konstanten'!$D$8),F323*'Umrechnungskurse und Konstanten'!$E$8,0)+IF(AND(C323&gt;='Umrechnungskurse und Konstanten'!$C$9,C323&lt;='Umrechnungskurse und Konstanten'!$D$9),F323*'Umrechnungskurse und Konstanten'!$E$9,0)+IF(AND(C323&gt;='Umrechnungskurse und Konstanten'!$C$10,C323&lt;='Umrechnungskurse und Konstanten'!$D$10),F323*'Umrechnungskurse und Konstanten'!$E$10,0)+IF(AND(C323&gt;='Umrechnungskurse und Konstanten'!$C$11,C323&lt;='Umrechnungskurse und Konstanten'!$D$11),F323*'Umrechnungskurse und Konstanten'!$E$11,0)+IF(AND(C323&gt;='Umrechnungskurse und Konstanten'!$C$12,C323&lt;='Umrechnungskurse und Konstanten'!$D$12),F323*'Umrechnungskurse und Konstanten'!$E$12,0)+IF(AND(C323&gt;='Umrechnungskurse und Konstanten'!$C$13,C323&lt;='Umrechnungskurse und Konstanten'!$D$13),F323*'Umrechnungskurse und Konstanten'!$E$13,0)+IF(AND(C323&gt;='Umrechnungskurse und Konstanten'!$C$14,C323&lt;='Umrechnungskurse und Konstanten'!$D$14),F323*'Umrechnungskurse und Konstanten'!$E$14,0)+IF(AND(C323&gt;='Umrechnungskurse und Konstanten'!$C$15,C323&lt;='Umrechnungskurse und Konstanten'!$D$15),F323*'Umrechnungskurse und Konstanten'!$E$15,0)+IF(AND(C323&gt;='Umrechnungskurse und Konstanten'!$C$16,C323&lt;='Umrechnungskurse und Konstanten'!$D$16),F323*'Umrechnungskurse und Konstanten'!$E$16,0)</f>
        <v>0</v>
      </c>
      <c r="J323" s="43">
        <f t="shared" si="13"/>
        <v>0</v>
      </c>
      <c r="K323" s="43">
        <f t="shared" si="14"/>
        <v>0</v>
      </c>
      <c r="L323" s="69" t="str">
        <f>IF(OR(G323='Umrechnungskurse und Konstanten'!$E$21,G323='Umrechnungskurse und Konstanten'!$E$22,G323='Umrechnungskurse und Konstanten'!$E$23),"MwSt. Satz ok.","falsche/keine MwSt.")</f>
        <v>falsche/keine MwSt.</v>
      </c>
      <c r="M323" s="67" t="str">
        <f>IF(AND(C323&gt;='Umrechnungskurse und Konstanten'!$C$8,C323&lt;='Umrechnungskurse und Konstanten'!$D$10),"Periode ok.","falsche Periode")</f>
        <v>falsche Periode</v>
      </c>
    </row>
    <row r="324" spans="2:13" x14ac:dyDescent="0.3">
      <c r="B324" s="56"/>
      <c r="C324" s="38"/>
      <c r="D324" s="38"/>
      <c r="E324" s="45"/>
      <c r="F324" s="40"/>
      <c r="G324" s="52"/>
      <c r="H324" s="42">
        <f t="shared" si="12"/>
        <v>0</v>
      </c>
      <c r="I324" s="43">
        <f>IF(AND(C324&gt;='Umrechnungskurse und Konstanten'!$C$5,C324&lt;='Umrechnungskurse und Konstanten'!$D$5),F324*'Umrechnungskurse und Konstanten'!$E$5,0)+IF(AND(C324&gt;='Umrechnungskurse und Konstanten'!$C$6,C324&lt;='Umrechnungskurse und Konstanten'!$D$6),F324*'Umrechnungskurse und Konstanten'!$E$6,0)+IF(AND(C324&gt;='Umrechnungskurse und Konstanten'!$C$7,C324&lt;='Umrechnungskurse und Konstanten'!$D$7),F324*'Umrechnungskurse und Konstanten'!$E$7,0)+IF(AND(C324&gt;='Umrechnungskurse und Konstanten'!$C$8,C324&lt;='Umrechnungskurse und Konstanten'!$D$8),F324*'Umrechnungskurse und Konstanten'!$E$8,0)+IF(AND(C324&gt;='Umrechnungskurse und Konstanten'!$C$9,C324&lt;='Umrechnungskurse und Konstanten'!$D$9),F324*'Umrechnungskurse und Konstanten'!$E$9,0)+IF(AND(C324&gt;='Umrechnungskurse und Konstanten'!$C$10,C324&lt;='Umrechnungskurse und Konstanten'!$D$10),F324*'Umrechnungskurse und Konstanten'!$E$10,0)+IF(AND(C324&gt;='Umrechnungskurse und Konstanten'!$C$11,C324&lt;='Umrechnungskurse und Konstanten'!$D$11),F324*'Umrechnungskurse und Konstanten'!$E$11,0)+IF(AND(C324&gt;='Umrechnungskurse und Konstanten'!$C$12,C324&lt;='Umrechnungskurse und Konstanten'!$D$12),F324*'Umrechnungskurse und Konstanten'!$E$12,0)+IF(AND(C324&gt;='Umrechnungskurse und Konstanten'!$C$13,C324&lt;='Umrechnungskurse und Konstanten'!$D$13),F324*'Umrechnungskurse und Konstanten'!$E$13,0)+IF(AND(C324&gt;='Umrechnungskurse und Konstanten'!$C$14,C324&lt;='Umrechnungskurse und Konstanten'!$D$14),F324*'Umrechnungskurse und Konstanten'!$E$14,0)+IF(AND(C324&gt;='Umrechnungskurse und Konstanten'!$C$15,C324&lt;='Umrechnungskurse und Konstanten'!$D$15),F324*'Umrechnungskurse und Konstanten'!$E$15,0)+IF(AND(C324&gt;='Umrechnungskurse und Konstanten'!$C$16,C324&lt;='Umrechnungskurse und Konstanten'!$D$16),F324*'Umrechnungskurse und Konstanten'!$E$16,0)</f>
        <v>0</v>
      </c>
      <c r="J324" s="43">
        <f t="shared" si="13"/>
        <v>0</v>
      </c>
      <c r="K324" s="43">
        <f t="shared" si="14"/>
        <v>0</v>
      </c>
      <c r="L324" s="69" t="str">
        <f>IF(OR(G324='Umrechnungskurse und Konstanten'!$E$21,G324='Umrechnungskurse und Konstanten'!$E$22,G324='Umrechnungskurse und Konstanten'!$E$23),"MwSt. Satz ok.","falsche/keine MwSt.")</f>
        <v>falsche/keine MwSt.</v>
      </c>
      <c r="M324" s="67" t="str">
        <f>IF(AND(C324&gt;='Umrechnungskurse und Konstanten'!$C$8,C324&lt;='Umrechnungskurse und Konstanten'!$D$10),"Periode ok.","falsche Periode")</f>
        <v>falsche Periode</v>
      </c>
    </row>
    <row r="325" spans="2:13" x14ac:dyDescent="0.3">
      <c r="B325" s="56"/>
      <c r="C325" s="38"/>
      <c r="D325" s="38"/>
      <c r="E325" s="45"/>
      <c r="F325" s="40"/>
      <c r="G325" s="52"/>
      <c r="H325" s="42">
        <f t="shared" si="12"/>
        <v>0</v>
      </c>
      <c r="I325" s="43">
        <f>IF(AND(C325&gt;='Umrechnungskurse und Konstanten'!$C$5,C325&lt;='Umrechnungskurse und Konstanten'!$D$5),F325*'Umrechnungskurse und Konstanten'!$E$5,0)+IF(AND(C325&gt;='Umrechnungskurse und Konstanten'!$C$6,C325&lt;='Umrechnungskurse und Konstanten'!$D$6),F325*'Umrechnungskurse und Konstanten'!$E$6,0)+IF(AND(C325&gt;='Umrechnungskurse und Konstanten'!$C$7,C325&lt;='Umrechnungskurse und Konstanten'!$D$7),F325*'Umrechnungskurse und Konstanten'!$E$7,0)+IF(AND(C325&gt;='Umrechnungskurse und Konstanten'!$C$8,C325&lt;='Umrechnungskurse und Konstanten'!$D$8),F325*'Umrechnungskurse und Konstanten'!$E$8,0)+IF(AND(C325&gt;='Umrechnungskurse und Konstanten'!$C$9,C325&lt;='Umrechnungskurse und Konstanten'!$D$9),F325*'Umrechnungskurse und Konstanten'!$E$9,0)+IF(AND(C325&gt;='Umrechnungskurse und Konstanten'!$C$10,C325&lt;='Umrechnungskurse und Konstanten'!$D$10),F325*'Umrechnungskurse und Konstanten'!$E$10,0)+IF(AND(C325&gt;='Umrechnungskurse und Konstanten'!$C$11,C325&lt;='Umrechnungskurse und Konstanten'!$D$11),F325*'Umrechnungskurse und Konstanten'!$E$11,0)+IF(AND(C325&gt;='Umrechnungskurse und Konstanten'!$C$12,C325&lt;='Umrechnungskurse und Konstanten'!$D$12),F325*'Umrechnungskurse und Konstanten'!$E$12,0)+IF(AND(C325&gt;='Umrechnungskurse und Konstanten'!$C$13,C325&lt;='Umrechnungskurse und Konstanten'!$D$13),F325*'Umrechnungskurse und Konstanten'!$E$13,0)+IF(AND(C325&gt;='Umrechnungskurse und Konstanten'!$C$14,C325&lt;='Umrechnungskurse und Konstanten'!$D$14),F325*'Umrechnungskurse und Konstanten'!$E$14,0)+IF(AND(C325&gt;='Umrechnungskurse und Konstanten'!$C$15,C325&lt;='Umrechnungskurse und Konstanten'!$D$15),F325*'Umrechnungskurse und Konstanten'!$E$15,0)+IF(AND(C325&gt;='Umrechnungskurse und Konstanten'!$C$16,C325&lt;='Umrechnungskurse und Konstanten'!$D$16),F325*'Umrechnungskurse und Konstanten'!$E$16,0)</f>
        <v>0</v>
      </c>
      <c r="J325" s="43">
        <f t="shared" si="13"/>
        <v>0</v>
      </c>
      <c r="K325" s="43">
        <f t="shared" si="14"/>
        <v>0</v>
      </c>
      <c r="L325" s="69" t="str">
        <f>IF(OR(G325='Umrechnungskurse und Konstanten'!$E$21,G325='Umrechnungskurse und Konstanten'!$E$22,G325='Umrechnungskurse und Konstanten'!$E$23),"MwSt. Satz ok.","falsche/keine MwSt.")</f>
        <v>falsche/keine MwSt.</v>
      </c>
      <c r="M325" s="67" t="str">
        <f>IF(AND(C325&gt;='Umrechnungskurse und Konstanten'!$C$8,C325&lt;='Umrechnungskurse und Konstanten'!$D$10),"Periode ok.","falsche Periode")</f>
        <v>falsche Periode</v>
      </c>
    </row>
    <row r="326" spans="2:13" x14ac:dyDescent="0.3">
      <c r="B326" s="56"/>
      <c r="C326" s="38"/>
      <c r="D326" s="38"/>
      <c r="E326" s="45"/>
      <c r="F326" s="40"/>
      <c r="G326" s="52"/>
      <c r="H326" s="42">
        <f t="shared" si="12"/>
        <v>0</v>
      </c>
      <c r="I326" s="43">
        <f>IF(AND(C326&gt;='Umrechnungskurse und Konstanten'!$C$5,C326&lt;='Umrechnungskurse und Konstanten'!$D$5),F326*'Umrechnungskurse und Konstanten'!$E$5,0)+IF(AND(C326&gt;='Umrechnungskurse und Konstanten'!$C$6,C326&lt;='Umrechnungskurse und Konstanten'!$D$6),F326*'Umrechnungskurse und Konstanten'!$E$6,0)+IF(AND(C326&gt;='Umrechnungskurse und Konstanten'!$C$7,C326&lt;='Umrechnungskurse und Konstanten'!$D$7),F326*'Umrechnungskurse und Konstanten'!$E$7,0)+IF(AND(C326&gt;='Umrechnungskurse und Konstanten'!$C$8,C326&lt;='Umrechnungskurse und Konstanten'!$D$8),F326*'Umrechnungskurse und Konstanten'!$E$8,0)+IF(AND(C326&gt;='Umrechnungskurse und Konstanten'!$C$9,C326&lt;='Umrechnungskurse und Konstanten'!$D$9),F326*'Umrechnungskurse und Konstanten'!$E$9,0)+IF(AND(C326&gt;='Umrechnungskurse und Konstanten'!$C$10,C326&lt;='Umrechnungskurse und Konstanten'!$D$10),F326*'Umrechnungskurse und Konstanten'!$E$10,0)+IF(AND(C326&gt;='Umrechnungskurse und Konstanten'!$C$11,C326&lt;='Umrechnungskurse und Konstanten'!$D$11),F326*'Umrechnungskurse und Konstanten'!$E$11,0)+IF(AND(C326&gt;='Umrechnungskurse und Konstanten'!$C$12,C326&lt;='Umrechnungskurse und Konstanten'!$D$12),F326*'Umrechnungskurse und Konstanten'!$E$12,0)+IF(AND(C326&gt;='Umrechnungskurse und Konstanten'!$C$13,C326&lt;='Umrechnungskurse und Konstanten'!$D$13),F326*'Umrechnungskurse und Konstanten'!$E$13,0)+IF(AND(C326&gt;='Umrechnungskurse und Konstanten'!$C$14,C326&lt;='Umrechnungskurse und Konstanten'!$D$14),F326*'Umrechnungskurse und Konstanten'!$E$14,0)+IF(AND(C326&gt;='Umrechnungskurse und Konstanten'!$C$15,C326&lt;='Umrechnungskurse und Konstanten'!$D$15),F326*'Umrechnungskurse und Konstanten'!$E$15,0)+IF(AND(C326&gt;='Umrechnungskurse und Konstanten'!$C$16,C326&lt;='Umrechnungskurse und Konstanten'!$D$16),F326*'Umrechnungskurse und Konstanten'!$E$16,0)</f>
        <v>0</v>
      </c>
      <c r="J326" s="43">
        <f t="shared" si="13"/>
        <v>0</v>
      </c>
      <c r="K326" s="43">
        <f t="shared" si="14"/>
        <v>0</v>
      </c>
      <c r="L326" s="69" t="str">
        <f>IF(OR(G326='Umrechnungskurse und Konstanten'!$E$21,G326='Umrechnungskurse und Konstanten'!$E$22,G326='Umrechnungskurse und Konstanten'!$E$23),"MwSt. Satz ok.","falsche/keine MwSt.")</f>
        <v>falsche/keine MwSt.</v>
      </c>
      <c r="M326" s="67" t="str">
        <f>IF(AND(C326&gt;='Umrechnungskurse und Konstanten'!$C$8,C326&lt;='Umrechnungskurse und Konstanten'!$D$10),"Periode ok.","falsche Periode")</f>
        <v>falsche Periode</v>
      </c>
    </row>
    <row r="327" spans="2:13" x14ac:dyDescent="0.3">
      <c r="B327" s="56"/>
      <c r="C327" s="38"/>
      <c r="D327" s="38"/>
      <c r="E327" s="45"/>
      <c r="F327" s="40"/>
      <c r="G327" s="52"/>
      <c r="H327" s="42">
        <f t="shared" si="12"/>
        <v>0</v>
      </c>
      <c r="I327" s="43">
        <f>IF(AND(C327&gt;='Umrechnungskurse und Konstanten'!$C$5,C327&lt;='Umrechnungskurse und Konstanten'!$D$5),F327*'Umrechnungskurse und Konstanten'!$E$5,0)+IF(AND(C327&gt;='Umrechnungskurse und Konstanten'!$C$6,C327&lt;='Umrechnungskurse und Konstanten'!$D$6),F327*'Umrechnungskurse und Konstanten'!$E$6,0)+IF(AND(C327&gt;='Umrechnungskurse und Konstanten'!$C$7,C327&lt;='Umrechnungskurse und Konstanten'!$D$7),F327*'Umrechnungskurse und Konstanten'!$E$7,0)+IF(AND(C327&gt;='Umrechnungskurse und Konstanten'!$C$8,C327&lt;='Umrechnungskurse und Konstanten'!$D$8),F327*'Umrechnungskurse und Konstanten'!$E$8,0)+IF(AND(C327&gt;='Umrechnungskurse und Konstanten'!$C$9,C327&lt;='Umrechnungskurse und Konstanten'!$D$9),F327*'Umrechnungskurse und Konstanten'!$E$9,0)+IF(AND(C327&gt;='Umrechnungskurse und Konstanten'!$C$10,C327&lt;='Umrechnungskurse und Konstanten'!$D$10),F327*'Umrechnungskurse und Konstanten'!$E$10,0)+IF(AND(C327&gt;='Umrechnungskurse und Konstanten'!$C$11,C327&lt;='Umrechnungskurse und Konstanten'!$D$11),F327*'Umrechnungskurse und Konstanten'!$E$11,0)+IF(AND(C327&gt;='Umrechnungskurse und Konstanten'!$C$12,C327&lt;='Umrechnungskurse und Konstanten'!$D$12),F327*'Umrechnungskurse und Konstanten'!$E$12,0)+IF(AND(C327&gt;='Umrechnungskurse und Konstanten'!$C$13,C327&lt;='Umrechnungskurse und Konstanten'!$D$13),F327*'Umrechnungskurse und Konstanten'!$E$13,0)+IF(AND(C327&gt;='Umrechnungskurse und Konstanten'!$C$14,C327&lt;='Umrechnungskurse und Konstanten'!$D$14),F327*'Umrechnungskurse und Konstanten'!$E$14,0)+IF(AND(C327&gt;='Umrechnungskurse und Konstanten'!$C$15,C327&lt;='Umrechnungskurse und Konstanten'!$D$15),F327*'Umrechnungskurse und Konstanten'!$E$15,0)+IF(AND(C327&gt;='Umrechnungskurse und Konstanten'!$C$16,C327&lt;='Umrechnungskurse und Konstanten'!$D$16),F327*'Umrechnungskurse und Konstanten'!$E$16,0)</f>
        <v>0</v>
      </c>
      <c r="J327" s="43">
        <f t="shared" si="13"/>
        <v>0</v>
      </c>
      <c r="K327" s="43">
        <f t="shared" si="14"/>
        <v>0</v>
      </c>
      <c r="L327" s="69" t="str">
        <f>IF(OR(G327='Umrechnungskurse und Konstanten'!$E$21,G327='Umrechnungskurse und Konstanten'!$E$22,G327='Umrechnungskurse und Konstanten'!$E$23),"MwSt. Satz ok.","falsche/keine MwSt.")</f>
        <v>falsche/keine MwSt.</v>
      </c>
      <c r="M327" s="67" t="str">
        <f>IF(AND(C327&gt;='Umrechnungskurse und Konstanten'!$C$8,C327&lt;='Umrechnungskurse und Konstanten'!$D$10),"Periode ok.","falsche Periode")</f>
        <v>falsche Periode</v>
      </c>
    </row>
    <row r="328" spans="2:13" x14ac:dyDescent="0.3">
      <c r="B328" s="56"/>
      <c r="C328" s="38"/>
      <c r="D328" s="38"/>
      <c r="E328" s="45"/>
      <c r="F328" s="40"/>
      <c r="G328" s="52"/>
      <c r="H328" s="42">
        <f t="shared" si="12"/>
        <v>0</v>
      </c>
      <c r="I328" s="43">
        <f>IF(AND(C328&gt;='Umrechnungskurse und Konstanten'!$C$5,C328&lt;='Umrechnungskurse und Konstanten'!$D$5),F328*'Umrechnungskurse und Konstanten'!$E$5,0)+IF(AND(C328&gt;='Umrechnungskurse und Konstanten'!$C$6,C328&lt;='Umrechnungskurse und Konstanten'!$D$6),F328*'Umrechnungskurse und Konstanten'!$E$6,0)+IF(AND(C328&gt;='Umrechnungskurse und Konstanten'!$C$7,C328&lt;='Umrechnungskurse und Konstanten'!$D$7),F328*'Umrechnungskurse und Konstanten'!$E$7,0)+IF(AND(C328&gt;='Umrechnungskurse und Konstanten'!$C$8,C328&lt;='Umrechnungskurse und Konstanten'!$D$8),F328*'Umrechnungskurse und Konstanten'!$E$8,0)+IF(AND(C328&gt;='Umrechnungskurse und Konstanten'!$C$9,C328&lt;='Umrechnungskurse und Konstanten'!$D$9),F328*'Umrechnungskurse und Konstanten'!$E$9,0)+IF(AND(C328&gt;='Umrechnungskurse und Konstanten'!$C$10,C328&lt;='Umrechnungskurse und Konstanten'!$D$10),F328*'Umrechnungskurse und Konstanten'!$E$10,0)+IF(AND(C328&gt;='Umrechnungskurse und Konstanten'!$C$11,C328&lt;='Umrechnungskurse und Konstanten'!$D$11),F328*'Umrechnungskurse und Konstanten'!$E$11,0)+IF(AND(C328&gt;='Umrechnungskurse und Konstanten'!$C$12,C328&lt;='Umrechnungskurse und Konstanten'!$D$12),F328*'Umrechnungskurse und Konstanten'!$E$12,0)+IF(AND(C328&gt;='Umrechnungskurse und Konstanten'!$C$13,C328&lt;='Umrechnungskurse und Konstanten'!$D$13),F328*'Umrechnungskurse und Konstanten'!$E$13,0)+IF(AND(C328&gt;='Umrechnungskurse und Konstanten'!$C$14,C328&lt;='Umrechnungskurse und Konstanten'!$D$14),F328*'Umrechnungskurse und Konstanten'!$E$14,0)+IF(AND(C328&gt;='Umrechnungskurse und Konstanten'!$C$15,C328&lt;='Umrechnungskurse und Konstanten'!$D$15),F328*'Umrechnungskurse und Konstanten'!$E$15,0)+IF(AND(C328&gt;='Umrechnungskurse und Konstanten'!$C$16,C328&lt;='Umrechnungskurse und Konstanten'!$D$16),F328*'Umrechnungskurse und Konstanten'!$E$16,0)</f>
        <v>0</v>
      </c>
      <c r="J328" s="43">
        <f t="shared" si="13"/>
        <v>0</v>
      </c>
      <c r="K328" s="43">
        <f t="shared" si="14"/>
        <v>0</v>
      </c>
      <c r="L328" s="69" t="str">
        <f>IF(OR(G328='Umrechnungskurse und Konstanten'!$E$21,G328='Umrechnungskurse und Konstanten'!$E$22,G328='Umrechnungskurse und Konstanten'!$E$23),"MwSt. Satz ok.","falsche/keine MwSt.")</f>
        <v>falsche/keine MwSt.</v>
      </c>
      <c r="M328" s="67" t="str">
        <f>IF(AND(C328&gt;='Umrechnungskurse und Konstanten'!$C$8,C328&lt;='Umrechnungskurse und Konstanten'!$D$10),"Periode ok.","falsche Periode")</f>
        <v>falsche Periode</v>
      </c>
    </row>
    <row r="329" spans="2:13" x14ac:dyDescent="0.3">
      <c r="B329" s="56"/>
      <c r="C329" s="38"/>
      <c r="D329" s="38"/>
      <c r="E329" s="45"/>
      <c r="F329" s="40"/>
      <c r="G329" s="52"/>
      <c r="H329" s="42">
        <f t="shared" si="12"/>
        <v>0</v>
      </c>
      <c r="I329" s="43">
        <f>IF(AND(C329&gt;='Umrechnungskurse und Konstanten'!$C$5,C329&lt;='Umrechnungskurse und Konstanten'!$D$5),F329*'Umrechnungskurse und Konstanten'!$E$5,0)+IF(AND(C329&gt;='Umrechnungskurse und Konstanten'!$C$6,C329&lt;='Umrechnungskurse und Konstanten'!$D$6),F329*'Umrechnungskurse und Konstanten'!$E$6,0)+IF(AND(C329&gt;='Umrechnungskurse und Konstanten'!$C$7,C329&lt;='Umrechnungskurse und Konstanten'!$D$7),F329*'Umrechnungskurse und Konstanten'!$E$7,0)+IF(AND(C329&gt;='Umrechnungskurse und Konstanten'!$C$8,C329&lt;='Umrechnungskurse und Konstanten'!$D$8),F329*'Umrechnungskurse und Konstanten'!$E$8,0)+IF(AND(C329&gt;='Umrechnungskurse und Konstanten'!$C$9,C329&lt;='Umrechnungskurse und Konstanten'!$D$9),F329*'Umrechnungskurse und Konstanten'!$E$9,0)+IF(AND(C329&gt;='Umrechnungskurse und Konstanten'!$C$10,C329&lt;='Umrechnungskurse und Konstanten'!$D$10),F329*'Umrechnungskurse und Konstanten'!$E$10,0)+IF(AND(C329&gt;='Umrechnungskurse und Konstanten'!$C$11,C329&lt;='Umrechnungskurse und Konstanten'!$D$11),F329*'Umrechnungskurse und Konstanten'!$E$11,0)+IF(AND(C329&gt;='Umrechnungskurse und Konstanten'!$C$12,C329&lt;='Umrechnungskurse und Konstanten'!$D$12),F329*'Umrechnungskurse und Konstanten'!$E$12,0)+IF(AND(C329&gt;='Umrechnungskurse und Konstanten'!$C$13,C329&lt;='Umrechnungskurse und Konstanten'!$D$13),F329*'Umrechnungskurse und Konstanten'!$E$13,0)+IF(AND(C329&gt;='Umrechnungskurse und Konstanten'!$C$14,C329&lt;='Umrechnungskurse und Konstanten'!$D$14),F329*'Umrechnungskurse und Konstanten'!$E$14,0)+IF(AND(C329&gt;='Umrechnungskurse und Konstanten'!$C$15,C329&lt;='Umrechnungskurse und Konstanten'!$D$15),F329*'Umrechnungskurse und Konstanten'!$E$15,0)+IF(AND(C329&gt;='Umrechnungskurse und Konstanten'!$C$16,C329&lt;='Umrechnungskurse und Konstanten'!$D$16),F329*'Umrechnungskurse und Konstanten'!$E$16,0)</f>
        <v>0</v>
      </c>
      <c r="J329" s="43">
        <f t="shared" si="13"/>
        <v>0</v>
      </c>
      <c r="K329" s="43">
        <f t="shared" si="14"/>
        <v>0</v>
      </c>
      <c r="L329" s="69" t="str">
        <f>IF(OR(G329='Umrechnungskurse und Konstanten'!$E$21,G329='Umrechnungskurse und Konstanten'!$E$22,G329='Umrechnungskurse und Konstanten'!$E$23),"MwSt. Satz ok.","falsche/keine MwSt.")</f>
        <v>falsche/keine MwSt.</v>
      </c>
      <c r="M329" s="67" t="str">
        <f>IF(AND(C329&gt;='Umrechnungskurse und Konstanten'!$C$8,C329&lt;='Umrechnungskurse und Konstanten'!$D$10),"Periode ok.","falsche Periode")</f>
        <v>falsche Periode</v>
      </c>
    </row>
    <row r="330" spans="2:13" x14ac:dyDescent="0.3">
      <c r="B330" s="56"/>
      <c r="C330" s="38"/>
      <c r="D330" s="38"/>
      <c r="E330" s="45"/>
      <c r="F330" s="40"/>
      <c r="G330" s="52"/>
      <c r="H330" s="42">
        <f t="shared" ref="H330:H393" si="15">F330*G330</f>
        <v>0</v>
      </c>
      <c r="I330" s="43">
        <f>IF(AND(C330&gt;='Umrechnungskurse und Konstanten'!$C$5,C330&lt;='Umrechnungskurse und Konstanten'!$D$5),F330*'Umrechnungskurse und Konstanten'!$E$5,0)+IF(AND(C330&gt;='Umrechnungskurse und Konstanten'!$C$6,C330&lt;='Umrechnungskurse und Konstanten'!$D$6),F330*'Umrechnungskurse und Konstanten'!$E$6,0)+IF(AND(C330&gt;='Umrechnungskurse und Konstanten'!$C$7,C330&lt;='Umrechnungskurse und Konstanten'!$D$7),F330*'Umrechnungskurse und Konstanten'!$E$7,0)+IF(AND(C330&gt;='Umrechnungskurse und Konstanten'!$C$8,C330&lt;='Umrechnungskurse und Konstanten'!$D$8),F330*'Umrechnungskurse und Konstanten'!$E$8,0)+IF(AND(C330&gt;='Umrechnungskurse und Konstanten'!$C$9,C330&lt;='Umrechnungskurse und Konstanten'!$D$9),F330*'Umrechnungskurse und Konstanten'!$E$9,0)+IF(AND(C330&gt;='Umrechnungskurse und Konstanten'!$C$10,C330&lt;='Umrechnungskurse und Konstanten'!$D$10),F330*'Umrechnungskurse und Konstanten'!$E$10,0)+IF(AND(C330&gt;='Umrechnungskurse und Konstanten'!$C$11,C330&lt;='Umrechnungskurse und Konstanten'!$D$11),F330*'Umrechnungskurse und Konstanten'!$E$11,0)+IF(AND(C330&gt;='Umrechnungskurse und Konstanten'!$C$12,C330&lt;='Umrechnungskurse und Konstanten'!$D$12),F330*'Umrechnungskurse und Konstanten'!$E$12,0)+IF(AND(C330&gt;='Umrechnungskurse und Konstanten'!$C$13,C330&lt;='Umrechnungskurse und Konstanten'!$D$13),F330*'Umrechnungskurse und Konstanten'!$E$13,0)+IF(AND(C330&gt;='Umrechnungskurse und Konstanten'!$C$14,C330&lt;='Umrechnungskurse und Konstanten'!$D$14),F330*'Umrechnungskurse und Konstanten'!$E$14,0)+IF(AND(C330&gt;='Umrechnungskurse und Konstanten'!$C$15,C330&lt;='Umrechnungskurse und Konstanten'!$D$15),F330*'Umrechnungskurse und Konstanten'!$E$15,0)+IF(AND(C330&gt;='Umrechnungskurse und Konstanten'!$C$16,C330&lt;='Umrechnungskurse und Konstanten'!$D$16),F330*'Umrechnungskurse und Konstanten'!$E$16,0)</f>
        <v>0</v>
      </c>
      <c r="J330" s="43">
        <f t="shared" ref="J330:J393" si="16">G330*I330</f>
        <v>0</v>
      </c>
      <c r="K330" s="43">
        <f t="shared" ref="K330:K393" si="17">I330+J330</f>
        <v>0</v>
      </c>
      <c r="L330" s="69" t="str">
        <f>IF(OR(G330='Umrechnungskurse und Konstanten'!$E$21,G330='Umrechnungskurse und Konstanten'!$E$22,G330='Umrechnungskurse und Konstanten'!$E$23),"MwSt. Satz ok.","falsche/keine MwSt.")</f>
        <v>falsche/keine MwSt.</v>
      </c>
      <c r="M330" s="67" t="str">
        <f>IF(AND(C330&gt;='Umrechnungskurse und Konstanten'!$C$8,C330&lt;='Umrechnungskurse und Konstanten'!$D$10),"Periode ok.","falsche Periode")</f>
        <v>falsche Periode</v>
      </c>
    </row>
    <row r="331" spans="2:13" x14ac:dyDescent="0.3">
      <c r="B331" s="56"/>
      <c r="C331" s="38"/>
      <c r="D331" s="38"/>
      <c r="E331" s="45"/>
      <c r="F331" s="40"/>
      <c r="G331" s="52"/>
      <c r="H331" s="42">
        <f t="shared" si="15"/>
        <v>0</v>
      </c>
      <c r="I331" s="43">
        <f>IF(AND(C331&gt;='Umrechnungskurse und Konstanten'!$C$5,C331&lt;='Umrechnungskurse und Konstanten'!$D$5),F331*'Umrechnungskurse und Konstanten'!$E$5,0)+IF(AND(C331&gt;='Umrechnungskurse und Konstanten'!$C$6,C331&lt;='Umrechnungskurse und Konstanten'!$D$6),F331*'Umrechnungskurse und Konstanten'!$E$6,0)+IF(AND(C331&gt;='Umrechnungskurse und Konstanten'!$C$7,C331&lt;='Umrechnungskurse und Konstanten'!$D$7),F331*'Umrechnungskurse und Konstanten'!$E$7,0)+IF(AND(C331&gt;='Umrechnungskurse und Konstanten'!$C$8,C331&lt;='Umrechnungskurse und Konstanten'!$D$8),F331*'Umrechnungskurse und Konstanten'!$E$8,0)+IF(AND(C331&gt;='Umrechnungskurse und Konstanten'!$C$9,C331&lt;='Umrechnungskurse und Konstanten'!$D$9),F331*'Umrechnungskurse und Konstanten'!$E$9,0)+IF(AND(C331&gt;='Umrechnungskurse und Konstanten'!$C$10,C331&lt;='Umrechnungskurse und Konstanten'!$D$10),F331*'Umrechnungskurse und Konstanten'!$E$10,0)+IF(AND(C331&gt;='Umrechnungskurse und Konstanten'!$C$11,C331&lt;='Umrechnungskurse und Konstanten'!$D$11),F331*'Umrechnungskurse und Konstanten'!$E$11,0)+IF(AND(C331&gt;='Umrechnungskurse und Konstanten'!$C$12,C331&lt;='Umrechnungskurse und Konstanten'!$D$12),F331*'Umrechnungskurse und Konstanten'!$E$12,0)+IF(AND(C331&gt;='Umrechnungskurse und Konstanten'!$C$13,C331&lt;='Umrechnungskurse und Konstanten'!$D$13),F331*'Umrechnungskurse und Konstanten'!$E$13,0)+IF(AND(C331&gt;='Umrechnungskurse und Konstanten'!$C$14,C331&lt;='Umrechnungskurse und Konstanten'!$D$14),F331*'Umrechnungskurse und Konstanten'!$E$14,0)+IF(AND(C331&gt;='Umrechnungskurse und Konstanten'!$C$15,C331&lt;='Umrechnungskurse und Konstanten'!$D$15),F331*'Umrechnungskurse und Konstanten'!$E$15,0)+IF(AND(C331&gt;='Umrechnungskurse und Konstanten'!$C$16,C331&lt;='Umrechnungskurse und Konstanten'!$D$16),F331*'Umrechnungskurse und Konstanten'!$E$16,0)</f>
        <v>0</v>
      </c>
      <c r="J331" s="43">
        <f t="shared" si="16"/>
        <v>0</v>
      </c>
      <c r="K331" s="43">
        <f t="shared" si="17"/>
        <v>0</v>
      </c>
      <c r="L331" s="69" t="str">
        <f>IF(OR(G331='Umrechnungskurse und Konstanten'!$E$21,G331='Umrechnungskurse und Konstanten'!$E$22,G331='Umrechnungskurse und Konstanten'!$E$23),"MwSt. Satz ok.","falsche/keine MwSt.")</f>
        <v>falsche/keine MwSt.</v>
      </c>
      <c r="M331" s="67" t="str">
        <f>IF(AND(C331&gt;='Umrechnungskurse und Konstanten'!$C$8,C331&lt;='Umrechnungskurse und Konstanten'!$D$10),"Periode ok.","falsche Periode")</f>
        <v>falsche Periode</v>
      </c>
    </row>
    <row r="332" spans="2:13" x14ac:dyDescent="0.3">
      <c r="B332" s="56"/>
      <c r="C332" s="38"/>
      <c r="D332" s="38"/>
      <c r="E332" s="45"/>
      <c r="F332" s="40"/>
      <c r="G332" s="52"/>
      <c r="H332" s="42">
        <f t="shared" si="15"/>
        <v>0</v>
      </c>
      <c r="I332" s="43">
        <f>IF(AND(C332&gt;='Umrechnungskurse und Konstanten'!$C$5,C332&lt;='Umrechnungskurse und Konstanten'!$D$5),F332*'Umrechnungskurse und Konstanten'!$E$5,0)+IF(AND(C332&gt;='Umrechnungskurse und Konstanten'!$C$6,C332&lt;='Umrechnungskurse und Konstanten'!$D$6),F332*'Umrechnungskurse und Konstanten'!$E$6,0)+IF(AND(C332&gt;='Umrechnungskurse und Konstanten'!$C$7,C332&lt;='Umrechnungskurse und Konstanten'!$D$7),F332*'Umrechnungskurse und Konstanten'!$E$7,0)+IF(AND(C332&gt;='Umrechnungskurse und Konstanten'!$C$8,C332&lt;='Umrechnungskurse und Konstanten'!$D$8),F332*'Umrechnungskurse und Konstanten'!$E$8,0)+IF(AND(C332&gt;='Umrechnungskurse und Konstanten'!$C$9,C332&lt;='Umrechnungskurse und Konstanten'!$D$9),F332*'Umrechnungskurse und Konstanten'!$E$9,0)+IF(AND(C332&gt;='Umrechnungskurse und Konstanten'!$C$10,C332&lt;='Umrechnungskurse und Konstanten'!$D$10),F332*'Umrechnungskurse und Konstanten'!$E$10,0)+IF(AND(C332&gt;='Umrechnungskurse und Konstanten'!$C$11,C332&lt;='Umrechnungskurse und Konstanten'!$D$11),F332*'Umrechnungskurse und Konstanten'!$E$11,0)+IF(AND(C332&gt;='Umrechnungskurse und Konstanten'!$C$12,C332&lt;='Umrechnungskurse und Konstanten'!$D$12),F332*'Umrechnungskurse und Konstanten'!$E$12,0)+IF(AND(C332&gt;='Umrechnungskurse und Konstanten'!$C$13,C332&lt;='Umrechnungskurse und Konstanten'!$D$13),F332*'Umrechnungskurse und Konstanten'!$E$13,0)+IF(AND(C332&gt;='Umrechnungskurse und Konstanten'!$C$14,C332&lt;='Umrechnungskurse und Konstanten'!$D$14),F332*'Umrechnungskurse und Konstanten'!$E$14,0)+IF(AND(C332&gt;='Umrechnungskurse und Konstanten'!$C$15,C332&lt;='Umrechnungskurse und Konstanten'!$D$15),F332*'Umrechnungskurse und Konstanten'!$E$15,0)+IF(AND(C332&gt;='Umrechnungskurse und Konstanten'!$C$16,C332&lt;='Umrechnungskurse und Konstanten'!$D$16),F332*'Umrechnungskurse und Konstanten'!$E$16,0)</f>
        <v>0</v>
      </c>
      <c r="J332" s="43">
        <f t="shared" si="16"/>
        <v>0</v>
      </c>
      <c r="K332" s="43">
        <f t="shared" si="17"/>
        <v>0</v>
      </c>
      <c r="L332" s="69" t="str">
        <f>IF(OR(G332='Umrechnungskurse und Konstanten'!$E$21,G332='Umrechnungskurse und Konstanten'!$E$22,G332='Umrechnungskurse und Konstanten'!$E$23),"MwSt. Satz ok.","falsche/keine MwSt.")</f>
        <v>falsche/keine MwSt.</v>
      </c>
      <c r="M332" s="67" t="str">
        <f>IF(AND(C332&gt;='Umrechnungskurse und Konstanten'!$C$8,C332&lt;='Umrechnungskurse und Konstanten'!$D$10),"Periode ok.","falsche Periode")</f>
        <v>falsche Periode</v>
      </c>
    </row>
    <row r="333" spans="2:13" x14ac:dyDescent="0.3">
      <c r="B333" s="56"/>
      <c r="C333" s="38"/>
      <c r="D333" s="38"/>
      <c r="E333" s="45"/>
      <c r="F333" s="40"/>
      <c r="G333" s="52"/>
      <c r="H333" s="42">
        <f t="shared" si="15"/>
        <v>0</v>
      </c>
      <c r="I333" s="43">
        <f>IF(AND(C333&gt;='Umrechnungskurse und Konstanten'!$C$5,C333&lt;='Umrechnungskurse und Konstanten'!$D$5),F333*'Umrechnungskurse und Konstanten'!$E$5,0)+IF(AND(C333&gt;='Umrechnungskurse und Konstanten'!$C$6,C333&lt;='Umrechnungskurse und Konstanten'!$D$6),F333*'Umrechnungskurse und Konstanten'!$E$6,0)+IF(AND(C333&gt;='Umrechnungskurse und Konstanten'!$C$7,C333&lt;='Umrechnungskurse und Konstanten'!$D$7),F333*'Umrechnungskurse und Konstanten'!$E$7,0)+IF(AND(C333&gt;='Umrechnungskurse und Konstanten'!$C$8,C333&lt;='Umrechnungskurse und Konstanten'!$D$8),F333*'Umrechnungskurse und Konstanten'!$E$8,0)+IF(AND(C333&gt;='Umrechnungskurse und Konstanten'!$C$9,C333&lt;='Umrechnungskurse und Konstanten'!$D$9),F333*'Umrechnungskurse und Konstanten'!$E$9,0)+IF(AND(C333&gt;='Umrechnungskurse und Konstanten'!$C$10,C333&lt;='Umrechnungskurse und Konstanten'!$D$10),F333*'Umrechnungskurse und Konstanten'!$E$10,0)+IF(AND(C333&gt;='Umrechnungskurse und Konstanten'!$C$11,C333&lt;='Umrechnungskurse und Konstanten'!$D$11),F333*'Umrechnungskurse und Konstanten'!$E$11,0)+IF(AND(C333&gt;='Umrechnungskurse und Konstanten'!$C$12,C333&lt;='Umrechnungskurse und Konstanten'!$D$12),F333*'Umrechnungskurse und Konstanten'!$E$12,0)+IF(AND(C333&gt;='Umrechnungskurse und Konstanten'!$C$13,C333&lt;='Umrechnungskurse und Konstanten'!$D$13),F333*'Umrechnungskurse und Konstanten'!$E$13,0)+IF(AND(C333&gt;='Umrechnungskurse und Konstanten'!$C$14,C333&lt;='Umrechnungskurse und Konstanten'!$D$14),F333*'Umrechnungskurse und Konstanten'!$E$14,0)+IF(AND(C333&gt;='Umrechnungskurse und Konstanten'!$C$15,C333&lt;='Umrechnungskurse und Konstanten'!$D$15),F333*'Umrechnungskurse und Konstanten'!$E$15,0)+IF(AND(C333&gt;='Umrechnungskurse und Konstanten'!$C$16,C333&lt;='Umrechnungskurse und Konstanten'!$D$16),F333*'Umrechnungskurse und Konstanten'!$E$16,0)</f>
        <v>0</v>
      </c>
      <c r="J333" s="43">
        <f t="shared" si="16"/>
        <v>0</v>
      </c>
      <c r="K333" s="43">
        <f t="shared" si="17"/>
        <v>0</v>
      </c>
      <c r="L333" s="69" t="str">
        <f>IF(OR(G333='Umrechnungskurse und Konstanten'!$E$21,G333='Umrechnungskurse und Konstanten'!$E$22,G333='Umrechnungskurse und Konstanten'!$E$23),"MwSt. Satz ok.","falsche/keine MwSt.")</f>
        <v>falsche/keine MwSt.</v>
      </c>
      <c r="M333" s="67" t="str">
        <f>IF(AND(C333&gt;='Umrechnungskurse und Konstanten'!$C$8,C333&lt;='Umrechnungskurse und Konstanten'!$D$10),"Periode ok.","falsche Periode")</f>
        <v>falsche Periode</v>
      </c>
    </row>
    <row r="334" spans="2:13" x14ac:dyDescent="0.3">
      <c r="B334" s="56"/>
      <c r="C334" s="38"/>
      <c r="D334" s="38"/>
      <c r="E334" s="45"/>
      <c r="F334" s="40"/>
      <c r="G334" s="52"/>
      <c r="H334" s="42">
        <f t="shared" si="15"/>
        <v>0</v>
      </c>
      <c r="I334" s="43">
        <f>IF(AND(C334&gt;='Umrechnungskurse und Konstanten'!$C$5,C334&lt;='Umrechnungskurse und Konstanten'!$D$5),F334*'Umrechnungskurse und Konstanten'!$E$5,0)+IF(AND(C334&gt;='Umrechnungskurse und Konstanten'!$C$6,C334&lt;='Umrechnungskurse und Konstanten'!$D$6),F334*'Umrechnungskurse und Konstanten'!$E$6,0)+IF(AND(C334&gt;='Umrechnungskurse und Konstanten'!$C$7,C334&lt;='Umrechnungskurse und Konstanten'!$D$7),F334*'Umrechnungskurse und Konstanten'!$E$7,0)+IF(AND(C334&gt;='Umrechnungskurse und Konstanten'!$C$8,C334&lt;='Umrechnungskurse und Konstanten'!$D$8),F334*'Umrechnungskurse und Konstanten'!$E$8,0)+IF(AND(C334&gt;='Umrechnungskurse und Konstanten'!$C$9,C334&lt;='Umrechnungskurse und Konstanten'!$D$9),F334*'Umrechnungskurse und Konstanten'!$E$9,0)+IF(AND(C334&gt;='Umrechnungskurse und Konstanten'!$C$10,C334&lt;='Umrechnungskurse und Konstanten'!$D$10),F334*'Umrechnungskurse und Konstanten'!$E$10,0)+IF(AND(C334&gt;='Umrechnungskurse und Konstanten'!$C$11,C334&lt;='Umrechnungskurse und Konstanten'!$D$11),F334*'Umrechnungskurse und Konstanten'!$E$11,0)+IF(AND(C334&gt;='Umrechnungskurse und Konstanten'!$C$12,C334&lt;='Umrechnungskurse und Konstanten'!$D$12),F334*'Umrechnungskurse und Konstanten'!$E$12,0)+IF(AND(C334&gt;='Umrechnungskurse und Konstanten'!$C$13,C334&lt;='Umrechnungskurse und Konstanten'!$D$13),F334*'Umrechnungskurse und Konstanten'!$E$13,0)+IF(AND(C334&gt;='Umrechnungskurse und Konstanten'!$C$14,C334&lt;='Umrechnungskurse und Konstanten'!$D$14),F334*'Umrechnungskurse und Konstanten'!$E$14,0)+IF(AND(C334&gt;='Umrechnungskurse und Konstanten'!$C$15,C334&lt;='Umrechnungskurse und Konstanten'!$D$15),F334*'Umrechnungskurse und Konstanten'!$E$15,0)+IF(AND(C334&gt;='Umrechnungskurse und Konstanten'!$C$16,C334&lt;='Umrechnungskurse und Konstanten'!$D$16),F334*'Umrechnungskurse und Konstanten'!$E$16,0)</f>
        <v>0</v>
      </c>
      <c r="J334" s="43">
        <f t="shared" si="16"/>
        <v>0</v>
      </c>
      <c r="K334" s="43">
        <f t="shared" si="17"/>
        <v>0</v>
      </c>
      <c r="L334" s="69" t="str">
        <f>IF(OR(G334='Umrechnungskurse und Konstanten'!$E$21,G334='Umrechnungskurse und Konstanten'!$E$22,G334='Umrechnungskurse und Konstanten'!$E$23),"MwSt. Satz ok.","falsche/keine MwSt.")</f>
        <v>falsche/keine MwSt.</v>
      </c>
      <c r="M334" s="67" t="str">
        <f>IF(AND(C334&gt;='Umrechnungskurse und Konstanten'!$C$8,C334&lt;='Umrechnungskurse und Konstanten'!$D$10),"Periode ok.","falsche Periode")</f>
        <v>falsche Periode</v>
      </c>
    </row>
    <row r="335" spans="2:13" x14ac:dyDescent="0.3">
      <c r="B335" s="56"/>
      <c r="C335" s="38"/>
      <c r="D335" s="38"/>
      <c r="E335" s="45"/>
      <c r="F335" s="40"/>
      <c r="G335" s="52"/>
      <c r="H335" s="42">
        <f t="shared" si="15"/>
        <v>0</v>
      </c>
      <c r="I335" s="43">
        <f>IF(AND(C335&gt;='Umrechnungskurse und Konstanten'!$C$5,C335&lt;='Umrechnungskurse und Konstanten'!$D$5),F335*'Umrechnungskurse und Konstanten'!$E$5,0)+IF(AND(C335&gt;='Umrechnungskurse und Konstanten'!$C$6,C335&lt;='Umrechnungskurse und Konstanten'!$D$6),F335*'Umrechnungskurse und Konstanten'!$E$6,0)+IF(AND(C335&gt;='Umrechnungskurse und Konstanten'!$C$7,C335&lt;='Umrechnungskurse und Konstanten'!$D$7),F335*'Umrechnungskurse und Konstanten'!$E$7,0)+IF(AND(C335&gt;='Umrechnungskurse und Konstanten'!$C$8,C335&lt;='Umrechnungskurse und Konstanten'!$D$8),F335*'Umrechnungskurse und Konstanten'!$E$8,0)+IF(AND(C335&gt;='Umrechnungskurse und Konstanten'!$C$9,C335&lt;='Umrechnungskurse und Konstanten'!$D$9),F335*'Umrechnungskurse und Konstanten'!$E$9,0)+IF(AND(C335&gt;='Umrechnungskurse und Konstanten'!$C$10,C335&lt;='Umrechnungskurse und Konstanten'!$D$10),F335*'Umrechnungskurse und Konstanten'!$E$10,0)+IF(AND(C335&gt;='Umrechnungskurse und Konstanten'!$C$11,C335&lt;='Umrechnungskurse und Konstanten'!$D$11),F335*'Umrechnungskurse und Konstanten'!$E$11,0)+IF(AND(C335&gt;='Umrechnungskurse und Konstanten'!$C$12,C335&lt;='Umrechnungskurse und Konstanten'!$D$12),F335*'Umrechnungskurse und Konstanten'!$E$12,0)+IF(AND(C335&gt;='Umrechnungskurse und Konstanten'!$C$13,C335&lt;='Umrechnungskurse und Konstanten'!$D$13),F335*'Umrechnungskurse und Konstanten'!$E$13,0)+IF(AND(C335&gt;='Umrechnungskurse und Konstanten'!$C$14,C335&lt;='Umrechnungskurse und Konstanten'!$D$14),F335*'Umrechnungskurse und Konstanten'!$E$14,0)+IF(AND(C335&gt;='Umrechnungskurse und Konstanten'!$C$15,C335&lt;='Umrechnungskurse und Konstanten'!$D$15),F335*'Umrechnungskurse und Konstanten'!$E$15,0)+IF(AND(C335&gt;='Umrechnungskurse und Konstanten'!$C$16,C335&lt;='Umrechnungskurse und Konstanten'!$D$16),F335*'Umrechnungskurse und Konstanten'!$E$16,0)</f>
        <v>0</v>
      </c>
      <c r="J335" s="43">
        <f t="shared" si="16"/>
        <v>0</v>
      </c>
      <c r="K335" s="43">
        <f t="shared" si="17"/>
        <v>0</v>
      </c>
      <c r="L335" s="69" t="str">
        <f>IF(OR(G335='Umrechnungskurse und Konstanten'!$E$21,G335='Umrechnungskurse und Konstanten'!$E$22,G335='Umrechnungskurse und Konstanten'!$E$23),"MwSt. Satz ok.","falsche/keine MwSt.")</f>
        <v>falsche/keine MwSt.</v>
      </c>
      <c r="M335" s="67" t="str">
        <f>IF(AND(C335&gt;='Umrechnungskurse und Konstanten'!$C$8,C335&lt;='Umrechnungskurse und Konstanten'!$D$10),"Periode ok.","falsche Periode")</f>
        <v>falsche Periode</v>
      </c>
    </row>
    <row r="336" spans="2:13" x14ac:dyDescent="0.3">
      <c r="B336" s="56"/>
      <c r="C336" s="38"/>
      <c r="D336" s="38"/>
      <c r="E336" s="45"/>
      <c r="F336" s="40"/>
      <c r="G336" s="52"/>
      <c r="H336" s="42">
        <f t="shared" si="15"/>
        <v>0</v>
      </c>
      <c r="I336" s="43">
        <f>IF(AND(C336&gt;='Umrechnungskurse und Konstanten'!$C$5,C336&lt;='Umrechnungskurse und Konstanten'!$D$5),F336*'Umrechnungskurse und Konstanten'!$E$5,0)+IF(AND(C336&gt;='Umrechnungskurse und Konstanten'!$C$6,C336&lt;='Umrechnungskurse und Konstanten'!$D$6),F336*'Umrechnungskurse und Konstanten'!$E$6,0)+IF(AND(C336&gt;='Umrechnungskurse und Konstanten'!$C$7,C336&lt;='Umrechnungskurse und Konstanten'!$D$7),F336*'Umrechnungskurse und Konstanten'!$E$7,0)+IF(AND(C336&gt;='Umrechnungskurse und Konstanten'!$C$8,C336&lt;='Umrechnungskurse und Konstanten'!$D$8),F336*'Umrechnungskurse und Konstanten'!$E$8,0)+IF(AND(C336&gt;='Umrechnungskurse und Konstanten'!$C$9,C336&lt;='Umrechnungskurse und Konstanten'!$D$9),F336*'Umrechnungskurse und Konstanten'!$E$9,0)+IF(AND(C336&gt;='Umrechnungskurse und Konstanten'!$C$10,C336&lt;='Umrechnungskurse und Konstanten'!$D$10),F336*'Umrechnungskurse und Konstanten'!$E$10,0)+IF(AND(C336&gt;='Umrechnungskurse und Konstanten'!$C$11,C336&lt;='Umrechnungskurse und Konstanten'!$D$11),F336*'Umrechnungskurse und Konstanten'!$E$11,0)+IF(AND(C336&gt;='Umrechnungskurse und Konstanten'!$C$12,C336&lt;='Umrechnungskurse und Konstanten'!$D$12),F336*'Umrechnungskurse und Konstanten'!$E$12,0)+IF(AND(C336&gt;='Umrechnungskurse und Konstanten'!$C$13,C336&lt;='Umrechnungskurse und Konstanten'!$D$13),F336*'Umrechnungskurse und Konstanten'!$E$13,0)+IF(AND(C336&gt;='Umrechnungskurse und Konstanten'!$C$14,C336&lt;='Umrechnungskurse und Konstanten'!$D$14),F336*'Umrechnungskurse und Konstanten'!$E$14,0)+IF(AND(C336&gt;='Umrechnungskurse und Konstanten'!$C$15,C336&lt;='Umrechnungskurse und Konstanten'!$D$15),F336*'Umrechnungskurse und Konstanten'!$E$15,0)+IF(AND(C336&gt;='Umrechnungskurse und Konstanten'!$C$16,C336&lt;='Umrechnungskurse und Konstanten'!$D$16),F336*'Umrechnungskurse und Konstanten'!$E$16,0)</f>
        <v>0</v>
      </c>
      <c r="J336" s="43">
        <f t="shared" si="16"/>
        <v>0</v>
      </c>
      <c r="K336" s="43">
        <f t="shared" si="17"/>
        <v>0</v>
      </c>
      <c r="L336" s="69" t="str">
        <f>IF(OR(G336='Umrechnungskurse und Konstanten'!$E$21,G336='Umrechnungskurse und Konstanten'!$E$22,G336='Umrechnungskurse und Konstanten'!$E$23),"MwSt. Satz ok.","falsche/keine MwSt.")</f>
        <v>falsche/keine MwSt.</v>
      </c>
      <c r="M336" s="67" t="str">
        <f>IF(AND(C336&gt;='Umrechnungskurse und Konstanten'!$C$8,C336&lt;='Umrechnungskurse und Konstanten'!$D$10),"Periode ok.","falsche Periode")</f>
        <v>falsche Periode</v>
      </c>
    </row>
    <row r="337" spans="2:13" x14ac:dyDescent="0.3">
      <c r="B337" s="56"/>
      <c r="C337" s="38"/>
      <c r="D337" s="38"/>
      <c r="E337" s="45"/>
      <c r="F337" s="40"/>
      <c r="G337" s="52"/>
      <c r="H337" s="42">
        <f t="shared" si="15"/>
        <v>0</v>
      </c>
      <c r="I337" s="43">
        <f>IF(AND(C337&gt;='Umrechnungskurse und Konstanten'!$C$5,C337&lt;='Umrechnungskurse und Konstanten'!$D$5),F337*'Umrechnungskurse und Konstanten'!$E$5,0)+IF(AND(C337&gt;='Umrechnungskurse und Konstanten'!$C$6,C337&lt;='Umrechnungskurse und Konstanten'!$D$6),F337*'Umrechnungskurse und Konstanten'!$E$6,0)+IF(AND(C337&gt;='Umrechnungskurse und Konstanten'!$C$7,C337&lt;='Umrechnungskurse und Konstanten'!$D$7),F337*'Umrechnungskurse und Konstanten'!$E$7,0)+IF(AND(C337&gt;='Umrechnungskurse und Konstanten'!$C$8,C337&lt;='Umrechnungskurse und Konstanten'!$D$8),F337*'Umrechnungskurse und Konstanten'!$E$8,0)+IF(AND(C337&gt;='Umrechnungskurse und Konstanten'!$C$9,C337&lt;='Umrechnungskurse und Konstanten'!$D$9),F337*'Umrechnungskurse und Konstanten'!$E$9,0)+IF(AND(C337&gt;='Umrechnungskurse und Konstanten'!$C$10,C337&lt;='Umrechnungskurse und Konstanten'!$D$10),F337*'Umrechnungskurse und Konstanten'!$E$10,0)+IF(AND(C337&gt;='Umrechnungskurse und Konstanten'!$C$11,C337&lt;='Umrechnungskurse und Konstanten'!$D$11),F337*'Umrechnungskurse und Konstanten'!$E$11,0)+IF(AND(C337&gt;='Umrechnungskurse und Konstanten'!$C$12,C337&lt;='Umrechnungskurse und Konstanten'!$D$12),F337*'Umrechnungskurse und Konstanten'!$E$12,0)+IF(AND(C337&gt;='Umrechnungskurse und Konstanten'!$C$13,C337&lt;='Umrechnungskurse und Konstanten'!$D$13),F337*'Umrechnungskurse und Konstanten'!$E$13,0)+IF(AND(C337&gt;='Umrechnungskurse und Konstanten'!$C$14,C337&lt;='Umrechnungskurse und Konstanten'!$D$14),F337*'Umrechnungskurse und Konstanten'!$E$14,0)+IF(AND(C337&gt;='Umrechnungskurse und Konstanten'!$C$15,C337&lt;='Umrechnungskurse und Konstanten'!$D$15),F337*'Umrechnungskurse und Konstanten'!$E$15,0)+IF(AND(C337&gt;='Umrechnungskurse und Konstanten'!$C$16,C337&lt;='Umrechnungskurse und Konstanten'!$D$16),F337*'Umrechnungskurse und Konstanten'!$E$16,0)</f>
        <v>0</v>
      </c>
      <c r="J337" s="43">
        <f t="shared" si="16"/>
        <v>0</v>
      </c>
      <c r="K337" s="43">
        <f t="shared" si="17"/>
        <v>0</v>
      </c>
      <c r="L337" s="69" t="str">
        <f>IF(OR(G337='Umrechnungskurse und Konstanten'!$E$21,G337='Umrechnungskurse und Konstanten'!$E$22,G337='Umrechnungskurse und Konstanten'!$E$23),"MwSt. Satz ok.","falsche/keine MwSt.")</f>
        <v>falsche/keine MwSt.</v>
      </c>
      <c r="M337" s="67" t="str">
        <f>IF(AND(C337&gt;='Umrechnungskurse und Konstanten'!$C$8,C337&lt;='Umrechnungskurse und Konstanten'!$D$10),"Periode ok.","falsche Periode")</f>
        <v>falsche Periode</v>
      </c>
    </row>
    <row r="338" spans="2:13" x14ac:dyDescent="0.3">
      <c r="B338" s="56"/>
      <c r="C338" s="38"/>
      <c r="D338" s="38"/>
      <c r="E338" s="45"/>
      <c r="F338" s="40"/>
      <c r="G338" s="52"/>
      <c r="H338" s="42">
        <f t="shared" si="15"/>
        <v>0</v>
      </c>
      <c r="I338" s="43">
        <f>IF(AND(C338&gt;='Umrechnungskurse und Konstanten'!$C$5,C338&lt;='Umrechnungskurse und Konstanten'!$D$5),F338*'Umrechnungskurse und Konstanten'!$E$5,0)+IF(AND(C338&gt;='Umrechnungskurse und Konstanten'!$C$6,C338&lt;='Umrechnungskurse und Konstanten'!$D$6),F338*'Umrechnungskurse und Konstanten'!$E$6,0)+IF(AND(C338&gt;='Umrechnungskurse und Konstanten'!$C$7,C338&lt;='Umrechnungskurse und Konstanten'!$D$7),F338*'Umrechnungskurse und Konstanten'!$E$7,0)+IF(AND(C338&gt;='Umrechnungskurse und Konstanten'!$C$8,C338&lt;='Umrechnungskurse und Konstanten'!$D$8),F338*'Umrechnungskurse und Konstanten'!$E$8,0)+IF(AND(C338&gt;='Umrechnungskurse und Konstanten'!$C$9,C338&lt;='Umrechnungskurse und Konstanten'!$D$9),F338*'Umrechnungskurse und Konstanten'!$E$9,0)+IF(AND(C338&gt;='Umrechnungskurse und Konstanten'!$C$10,C338&lt;='Umrechnungskurse und Konstanten'!$D$10),F338*'Umrechnungskurse und Konstanten'!$E$10,0)+IF(AND(C338&gt;='Umrechnungskurse und Konstanten'!$C$11,C338&lt;='Umrechnungskurse und Konstanten'!$D$11),F338*'Umrechnungskurse und Konstanten'!$E$11,0)+IF(AND(C338&gt;='Umrechnungskurse und Konstanten'!$C$12,C338&lt;='Umrechnungskurse und Konstanten'!$D$12),F338*'Umrechnungskurse und Konstanten'!$E$12,0)+IF(AND(C338&gt;='Umrechnungskurse und Konstanten'!$C$13,C338&lt;='Umrechnungskurse und Konstanten'!$D$13),F338*'Umrechnungskurse und Konstanten'!$E$13,0)+IF(AND(C338&gt;='Umrechnungskurse und Konstanten'!$C$14,C338&lt;='Umrechnungskurse und Konstanten'!$D$14),F338*'Umrechnungskurse und Konstanten'!$E$14,0)+IF(AND(C338&gt;='Umrechnungskurse und Konstanten'!$C$15,C338&lt;='Umrechnungskurse und Konstanten'!$D$15),F338*'Umrechnungskurse und Konstanten'!$E$15,0)+IF(AND(C338&gt;='Umrechnungskurse und Konstanten'!$C$16,C338&lt;='Umrechnungskurse und Konstanten'!$D$16),F338*'Umrechnungskurse und Konstanten'!$E$16,0)</f>
        <v>0</v>
      </c>
      <c r="J338" s="43">
        <f t="shared" si="16"/>
        <v>0</v>
      </c>
      <c r="K338" s="43">
        <f t="shared" si="17"/>
        <v>0</v>
      </c>
      <c r="L338" s="69" t="str">
        <f>IF(OR(G338='Umrechnungskurse und Konstanten'!$E$21,G338='Umrechnungskurse und Konstanten'!$E$22,G338='Umrechnungskurse und Konstanten'!$E$23),"MwSt. Satz ok.","falsche/keine MwSt.")</f>
        <v>falsche/keine MwSt.</v>
      </c>
      <c r="M338" s="67" t="str">
        <f>IF(AND(C338&gt;='Umrechnungskurse und Konstanten'!$C$8,C338&lt;='Umrechnungskurse und Konstanten'!$D$10),"Periode ok.","falsche Periode")</f>
        <v>falsche Periode</v>
      </c>
    </row>
    <row r="339" spans="2:13" x14ac:dyDescent="0.3">
      <c r="B339" s="56"/>
      <c r="C339" s="38"/>
      <c r="D339" s="38"/>
      <c r="E339" s="45"/>
      <c r="F339" s="40"/>
      <c r="G339" s="52"/>
      <c r="H339" s="42">
        <f t="shared" si="15"/>
        <v>0</v>
      </c>
      <c r="I339" s="43">
        <f>IF(AND(C339&gt;='Umrechnungskurse und Konstanten'!$C$5,C339&lt;='Umrechnungskurse und Konstanten'!$D$5),F339*'Umrechnungskurse und Konstanten'!$E$5,0)+IF(AND(C339&gt;='Umrechnungskurse und Konstanten'!$C$6,C339&lt;='Umrechnungskurse und Konstanten'!$D$6),F339*'Umrechnungskurse und Konstanten'!$E$6,0)+IF(AND(C339&gt;='Umrechnungskurse und Konstanten'!$C$7,C339&lt;='Umrechnungskurse und Konstanten'!$D$7),F339*'Umrechnungskurse und Konstanten'!$E$7,0)+IF(AND(C339&gt;='Umrechnungskurse und Konstanten'!$C$8,C339&lt;='Umrechnungskurse und Konstanten'!$D$8),F339*'Umrechnungskurse und Konstanten'!$E$8,0)+IF(AND(C339&gt;='Umrechnungskurse und Konstanten'!$C$9,C339&lt;='Umrechnungskurse und Konstanten'!$D$9),F339*'Umrechnungskurse und Konstanten'!$E$9,0)+IF(AND(C339&gt;='Umrechnungskurse und Konstanten'!$C$10,C339&lt;='Umrechnungskurse und Konstanten'!$D$10),F339*'Umrechnungskurse und Konstanten'!$E$10,0)+IF(AND(C339&gt;='Umrechnungskurse und Konstanten'!$C$11,C339&lt;='Umrechnungskurse und Konstanten'!$D$11),F339*'Umrechnungskurse und Konstanten'!$E$11,0)+IF(AND(C339&gt;='Umrechnungskurse und Konstanten'!$C$12,C339&lt;='Umrechnungskurse und Konstanten'!$D$12),F339*'Umrechnungskurse und Konstanten'!$E$12,0)+IF(AND(C339&gt;='Umrechnungskurse und Konstanten'!$C$13,C339&lt;='Umrechnungskurse und Konstanten'!$D$13),F339*'Umrechnungskurse und Konstanten'!$E$13,0)+IF(AND(C339&gt;='Umrechnungskurse und Konstanten'!$C$14,C339&lt;='Umrechnungskurse und Konstanten'!$D$14),F339*'Umrechnungskurse und Konstanten'!$E$14,0)+IF(AND(C339&gt;='Umrechnungskurse und Konstanten'!$C$15,C339&lt;='Umrechnungskurse und Konstanten'!$D$15),F339*'Umrechnungskurse und Konstanten'!$E$15,0)+IF(AND(C339&gt;='Umrechnungskurse und Konstanten'!$C$16,C339&lt;='Umrechnungskurse und Konstanten'!$D$16),F339*'Umrechnungskurse und Konstanten'!$E$16,0)</f>
        <v>0</v>
      </c>
      <c r="J339" s="43">
        <f t="shared" si="16"/>
        <v>0</v>
      </c>
      <c r="K339" s="43">
        <f t="shared" si="17"/>
        <v>0</v>
      </c>
      <c r="L339" s="69" t="str">
        <f>IF(OR(G339='Umrechnungskurse und Konstanten'!$E$21,G339='Umrechnungskurse und Konstanten'!$E$22,G339='Umrechnungskurse und Konstanten'!$E$23),"MwSt. Satz ok.","falsche/keine MwSt.")</f>
        <v>falsche/keine MwSt.</v>
      </c>
      <c r="M339" s="67" t="str">
        <f>IF(AND(C339&gt;='Umrechnungskurse und Konstanten'!$C$8,C339&lt;='Umrechnungskurse und Konstanten'!$D$10),"Periode ok.","falsche Periode")</f>
        <v>falsche Periode</v>
      </c>
    </row>
    <row r="340" spans="2:13" x14ac:dyDescent="0.3">
      <c r="B340" s="56"/>
      <c r="C340" s="38"/>
      <c r="D340" s="38"/>
      <c r="E340" s="45"/>
      <c r="F340" s="40"/>
      <c r="G340" s="52"/>
      <c r="H340" s="42">
        <f t="shared" si="15"/>
        <v>0</v>
      </c>
      <c r="I340" s="43">
        <f>IF(AND(C340&gt;='Umrechnungskurse und Konstanten'!$C$5,C340&lt;='Umrechnungskurse und Konstanten'!$D$5),F340*'Umrechnungskurse und Konstanten'!$E$5,0)+IF(AND(C340&gt;='Umrechnungskurse und Konstanten'!$C$6,C340&lt;='Umrechnungskurse und Konstanten'!$D$6),F340*'Umrechnungskurse und Konstanten'!$E$6,0)+IF(AND(C340&gt;='Umrechnungskurse und Konstanten'!$C$7,C340&lt;='Umrechnungskurse und Konstanten'!$D$7),F340*'Umrechnungskurse und Konstanten'!$E$7,0)+IF(AND(C340&gt;='Umrechnungskurse und Konstanten'!$C$8,C340&lt;='Umrechnungskurse und Konstanten'!$D$8),F340*'Umrechnungskurse und Konstanten'!$E$8,0)+IF(AND(C340&gt;='Umrechnungskurse und Konstanten'!$C$9,C340&lt;='Umrechnungskurse und Konstanten'!$D$9),F340*'Umrechnungskurse und Konstanten'!$E$9,0)+IF(AND(C340&gt;='Umrechnungskurse und Konstanten'!$C$10,C340&lt;='Umrechnungskurse und Konstanten'!$D$10),F340*'Umrechnungskurse und Konstanten'!$E$10,0)+IF(AND(C340&gt;='Umrechnungskurse und Konstanten'!$C$11,C340&lt;='Umrechnungskurse und Konstanten'!$D$11),F340*'Umrechnungskurse und Konstanten'!$E$11,0)+IF(AND(C340&gt;='Umrechnungskurse und Konstanten'!$C$12,C340&lt;='Umrechnungskurse und Konstanten'!$D$12),F340*'Umrechnungskurse und Konstanten'!$E$12,0)+IF(AND(C340&gt;='Umrechnungskurse und Konstanten'!$C$13,C340&lt;='Umrechnungskurse und Konstanten'!$D$13),F340*'Umrechnungskurse und Konstanten'!$E$13,0)+IF(AND(C340&gt;='Umrechnungskurse und Konstanten'!$C$14,C340&lt;='Umrechnungskurse und Konstanten'!$D$14),F340*'Umrechnungskurse und Konstanten'!$E$14,0)+IF(AND(C340&gt;='Umrechnungskurse und Konstanten'!$C$15,C340&lt;='Umrechnungskurse und Konstanten'!$D$15),F340*'Umrechnungskurse und Konstanten'!$E$15,0)+IF(AND(C340&gt;='Umrechnungskurse und Konstanten'!$C$16,C340&lt;='Umrechnungskurse und Konstanten'!$D$16),F340*'Umrechnungskurse und Konstanten'!$E$16,0)</f>
        <v>0</v>
      </c>
      <c r="J340" s="43">
        <f t="shared" si="16"/>
        <v>0</v>
      </c>
      <c r="K340" s="43">
        <f t="shared" si="17"/>
        <v>0</v>
      </c>
      <c r="L340" s="69" t="str">
        <f>IF(OR(G340='Umrechnungskurse und Konstanten'!$E$21,G340='Umrechnungskurse und Konstanten'!$E$22,G340='Umrechnungskurse und Konstanten'!$E$23),"MwSt. Satz ok.","falsche/keine MwSt.")</f>
        <v>falsche/keine MwSt.</v>
      </c>
      <c r="M340" s="67" t="str">
        <f>IF(AND(C340&gt;='Umrechnungskurse und Konstanten'!$C$8,C340&lt;='Umrechnungskurse und Konstanten'!$D$10),"Periode ok.","falsche Periode")</f>
        <v>falsche Periode</v>
      </c>
    </row>
    <row r="341" spans="2:13" x14ac:dyDescent="0.3">
      <c r="B341" s="56"/>
      <c r="C341" s="38"/>
      <c r="D341" s="38"/>
      <c r="E341" s="45"/>
      <c r="F341" s="40"/>
      <c r="G341" s="52"/>
      <c r="H341" s="42">
        <f t="shared" si="15"/>
        <v>0</v>
      </c>
      <c r="I341" s="43">
        <f>IF(AND(C341&gt;='Umrechnungskurse und Konstanten'!$C$5,C341&lt;='Umrechnungskurse und Konstanten'!$D$5),F341*'Umrechnungskurse und Konstanten'!$E$5,0)+IF(AND(C341&gt;='Umrechnungskurse und Konstanten'!$C$6,C341&lt;='Umrechnungskurse und Konstanten'!$D$6),F341*'Umrechnungskurse und Konstanten'!$E$6,0)+IF(AND(C341&gt;='Umrechnungskurse und Konstanten'!$C$7,C341&lt;='Umrechnungskurse und Konstanten'!$D$7),F341*'Umrechnungskurse und Konstanten'!$E$7,0)+IF(AND(C341&gt;='Umrechnungskurse und Konstanten'!$C$8,C341&lt;='Umrechnungskurse und Konstanten'!$D$8),F341*'Umrechnungskurse und Konstanten'!$E$8,0)+IF(AND(C341&gt;='Umrechnungskurse und Konstanten'!$C$9,C341&lt;='Umrechnungskurse und Konstanten'!$D$9),F341*'Umrechnungskurse und Konstanten'!$E$9,0)+IF(AND(C341&gt;='Umrechnungskurse und Konstanten'!$C$10,C341&lt;='Umrechnungskurse und Konstanten'!$D$10),F341*'Umrechnungskurse und Konstanten'!$E$10,0)+IF(AND(C341&gt;='Umrechnungskurse und Konstanten'!$C$11,C341&lt;='Umrechnungskurse und Konstanten'!$D$11),F341*'Umrechnungskurse und Konstanten'!$E$11,0)+IF(AND(C341&gt;='Umrechnungskurse und Konstanten'!$C$12,C341&lt;='Umrechnungskurse und Konstanten'!$D$12),F341*'Umrechnungskurse und Konstanten'!$E$12,0)+IF(AND(C341&gt;='Umrechnungskurse und Konstanten'!$C$13,C341&lt;='Umrechnungskurse und Konstanten'!$D$13),F341*'Umrechnungskurse und Konstanten'!$E$13,0)+IF(AND(C341&gt;='Umrechnungskurse und Konstanten'!$C$14,C341&lt;='Umrechnungskurse und Konstanten'!$D$14),F341*'Umrechnungskurse und Konstanten'!$E$14,0)+IF(AND(C341&gt;='Umrechnungskurse und Konstanten'!$C$15,C341&lt;='Umrechnungskurse und Konstanten'!$D$15),F341*'Umrechnungskurse und Konstanten'!$E$15,0)+IF(AND(C341&gt;='Umrechnungskurse und Konstanten'!$C$16,C341&lt;='Umrechnungskurse und Konstanten'!$D$16),F341*'Umrechnungskurse und Konstanten'!$E$16,0)</f>
        <v>0</v>
      </c>
      <c r="J341" s="43">
        <f t="shared" si="16"/>
        <v>0</v>
      </c>
      <c r="K341" s="43">
        <f t="shared" si="17"/>
        <v>0</v>
      </c>
      <c r="L341" s="69" t="str">
        <f>IF(OR(G341='Umrechnungskurse und Konstanten'!$E$21,G341='Umrechnungskurse und Konstanten'!$E$22,G341='Umrechnungskurse und Konstanten'!$E$23),"MwSt. Satz ok.","falsche/keine MwSt.")</f>
        <v>falsche/keine MwSt.</v>
      </c>
      <c r="M341" s="67" t="str">
        <f>IF(AND(C341&gt;='Umrechnungskurse und Konstanten'!$C$8,C341&lt;='Umrechnungskurse und Konstanten'!$D$10),"Periode ok.","falsche Periode")</f>
        <v>falsche Periode</v>
      </c>
    </row>
    <row r="342" spans="2:13" x14ac:dyDescent="0.3">
      <c r="B342" s="56"/>
      <c r="C342" s="38"/>
      <c r="D342" s="38"/>
      <c r="E342" s="45"/>
      <c r="F342" s="40"/>
      <c r="G342" s="52"/>
      <c r="H342" s="42">
        <f t="shared" si="15"/>
        <v>0</v>
      </c>
      <c r="I342" s="43">
        <f>IF(AND(C342&gt;='Umrechnungskurse und Konstanten'!$C$5,C342&lt;='Umrechnungskurse und Konstanten'!$D$5),F342*'Umrechnungskurse und Konstanten'!$E$5,0)+IF(AND(C342&gt;='Umrechnungskurse und Konstanten'!$C$6,C342&lt;='Umrechnungskurse und Konstanten'!$D$6),F342*'Umrechnungskurse und Konstanten'!$E$6,0)+IF(AND(C342&gt;='Umrechnungskurse und Konstanten'!$C$7,C342&lt;='Umrechnungskurse und Konstanten'!$D$7),F342*'Umrechnungskurse und Konstanten'!$E$7,0)+IF(AND(C342&gt;='Umrechnungskurse und Konstanten'!$C$8,C342&lt;='Umrechnungskurse und Konstanten'!$D$8),F342*'Umrechnungskurse und Konstanten'!$E$8,0)+IF(AND(C342&gt;='Umrechnungskurse und Konstanten'!$C$9,C342&lt;='Umrechnungskurse und Konstanten'!$D$9),F342*'Umrechnungskurse und Konstanten'!$E$9,0)+IF(AND(C342&gt;='Umrechnungskurse und Konstanten'!$C$10,C342&lt;='Umrechnungskurse und Konstanten'!$D$10),F342*'Umrechnungskurse und Konstanten'!$E$10,0)+IF(AND(C342&gt;='Umrechnungskurse und Konstanten'!$C$11,C342&lt;='Umrechnungskurse und Konstanten'!$D$11),F342*'Umrechnungskurse und Konstanten'!$E$11,0)+IF(AND(C342&gt;='Umrechnungskurse und Konstanten'!$C$12,C342&lt;='Umrechnungskurse und Konstanten'!$D$12),F342*'Umrechnungskurse und Konstanten'!$E$12,0)+IF(AND(C342&gt;='Umrechnungskurse und Konstanten'!$C$13,C342&lt;='Umrechnungskurse und Konstanten'!$D$13),F342*'Umrechnungskurse und Konstanten'!$E$13,0)+IF(AND(C342&gt;='Umrechnungskurse und Konstanten'!$C$14,C342&lt;='Umrechnungskurse und Konstanten'!$D$14),F342*'Umrechnungskurse und Konstanten'!$E$14,0)+IF(AND(C342&gt;='Umrechnungskurse und Konstanten'!$C$15,C342&lt;='Umrechnungskurse und Konstanten'!$D$15),F342*'Umrechnungskurse und Konstanten'!$E$15,0)+IF(AND(C342&gt;='Umrechnungskurse und Konstanten'!$C$16,C342&lt;='Umrechnungskurse und Konstanten'!$D$16),F342*'Umrechnungskurse und Konstanten'!$E$16,0)</f>
        <v>0</v>
      </c>
      <c r="J342" s="43">
        <f t="shared" si="16"/>
        <v>0</v>
      </c>
      <c r="K342" s="43">
        <f t="shared" si="17"/>
        <v>0</v>
      </c>
      <c r="L342" s="69" t="str">
        <f>IF(OR(G342='Umrechnungskurse und Konstanten'!$E$21,G342='Umrechnungskurse und Konstanten'!$E$22,G342='Umrechnungskurse und Konstanten'!$E$23),"MwSt. Satz ok.","falsche/keine MwSt.")</f>
        <v>falsche/keine MwSt.</v>
      </c>
      <c r="M342" s="67" t="str">
        <f>IF(AND(C342&gt;='Umrechnungskurse und Konstanten'!$C$8,C342&lt;='Umrechnungskurse und Konstanten'!$D$10),"Periode ok.","falsche Periode")</f>
        <v>falsche Periode</v>
      </c>
    </row>
    <row r="343" spans="2:13" x14ac:dyDescent="0.3">
      <c r="B343" s="56"/>
      <c r="C343" s="38"/>
      <c r="D343" s="38"/>
      <c r="E343" s="45"/>
      <c r="F343" s="40"/>
      <c r="G343" s="52"/>
      <c r="H343" s="42">
        <f t="shared" si="15"/>
        <v>0</v>
      </c>
      <c r="I343" s="43">
        <f>IF(AND(C343&gt;='Umrechnungskurse und Konstanten'!$C$5,C343&lt;='Umrechnungskurse und Konstanten'!$D$5),F343*'Umrechnungskurse und Konstanten'!$E$5,0)+IF(AND(C343&gt;='Umrechnungskurse und Konstanten'!$C$6,C343&lt;='Umrechnungskurse und Konstanten'!$D$6),F343*'Umrechnungskurse und Konstanten'!$E$6,0)+IF(AND(C343&gt;='Umrechnungskurse und Konstanten'!$C$7,C343&lt;='Umrechnungskurse und Konstanten'!$D$7),F343*'Umrechnungskurse und Konstanten'!$E$7,0)+IF(AND(C343&gt;='Umrechnungskurse und Konstanten'!$C$8,C343&lt;='Umrechnungskurse und Konstanten'!$D$8),F343*'Umrechnungskurse und Konstanten'!$E$8,0)+IF(AND(C343&gt;='Umrechnungskurse und Konstanten'!$C$9,C343&lt;='Umrechnungskurse und Konstanten'!$D$9),F343*'Umrechnungskurse und Konstanten'!$E$9,0)+IF(AND(C343&gt;='Umrechnungskurse und Konstanten'!$C$10,C343&lt;='Umrechnungskurse und Konstanten'!$D$10),F343*'Umrechnungskurse und Konstanten'!$E$10,0)+IF(AND(C343&gt;='Umrechnungskurse und Konstanten'!$C$11,C343&lt;='Umrechnungskurse und Konstanten'!$D$11),F343*'Umrechnungskurse und Konstanten'!$E$11,0)+IF(AND(C343&gt;='Umrechnungskurse und Konstanten'!$C$12,C343&lt;='Umrechnungskurse und Konstanten'!$D$12),F343*'Umrechnungskurse und Konstanten'!$E$12,0)+IF(AND(C343&gt;='Umrechnungskurse und Konstanten'!$C$13,C343&lt;='Umrechnungskurse und Konstanten'!$D$13),F343*'Umrechnungskurse und Konstanten'!$E$13,0)+IF(AND(C343&gt;='Umrechnungskurse und Konstanten'!$C$14,C343&lt;='Umrechnungskurse und Konstanten'!$D$14),F343*'Umrechnungskurse und Konstanten'!$E$14,0)+IF(AND(C343&gt;='Umrechnungskurse und Konstanten'!$C$15,C343&lt;='Umrechnungskurse und Konstanten'!$D$15),F343*'Umrechnungskurse und Konstanten'!$E$15,0)+IF(AND(C343&gt;='Umrechnungskurse und Konstanten'!$C$16,C343&lt;='Umrechnungskurse und Konstanten'!$D$16),F343*'Umrechnungskurse und Konstanten'!$E$16,0)</f>
        <v>0</v>
      </c>
      <c r="J343" s="43">
        <f t="shared" si="16"/>
        <v>0</v>
      </c>
      <c r="K343" s="43">
        <f t="shared" si="17"/>
        <v>0</v>
      </c>
      <c r="L343" s="69" t="str">
        <f>IF(OR(G343='Umrechnungskurse und Konstanten'!$E$21,G343='Umrechnungskurse und Konstanten'!$E$22,G343='Umrechnungskurse und Konstanten'!$E$23),"MwSt. Satz ok.","falsche/keine MwSt.")</f>
        <v>falsche/keine MwSt.</v>
      </c>
      <c r="M343" s="67" t="str">
        <f>IF(AND(C343&gt;='Umrechnungskurse und Konstanten'!$C$8,C343&lt;='Umrechnungskurse und Konstanten'!$D$10),"Periode ok.","falsche Periode")</f>
        <v>falsche Periode</v>
      </c>
    </row>
    <row r="344" spans="2:13" x14ac:dyDescent="0.3">
      <c r="B344" s="56"/>
      <c r="C344" s="38"/>
      <c r="D344" s="38"/>
      <c r="E344" s="45"/>
      <c r="F344" s="40"/>
      <c r="G344" s="52"/>
      <c r="H344" s="42">
        <f t="shared" si="15"/>
        <v>0</v>
      </c>
      <c r="I344" s="43">
        <f>IF(AND(C344&gt;='Umrechnungskurse und Konstanten'!$C$5,C344&lt;='Umrechnungskurse und Konstanten'!$D$5),F344*'Umrechnungskurse und Konstanten'!$E$5,0)+IF(AND(C344&gt;='Umrechnungskurse und Konstanten'!$C$6,C344&lt;='Umrechnungskurse und Konstanten'!$D$6),F344*'Umrechnungskurse und Konstanten'!$E$6,0)+IF(AND(C344&gt;='Umrechnungskurse und Konstanten'!$C$7,C344&lt;='Umrechnungskurse und Konstanten'!$D$7),F344*'Umrechnungskurse und Konstanten'!$E$7,0)+IF(AND(C344&gt;='Umrechnungskurse und Konstanten'!$C$8,C344&lt;='Umrechnungskurse und Konstanten'!$D$8),F344*'Umrechnungskurse und Konstanten'!$E$8,0)+IF(AND(C344&gt;='Umrechnungskurse und Konstanten'!$C$9,C344&lt;='Umrechnungskurse und Konstanten'!$D$9),F344*'Umrechnungskurse und Konstanten'!$E$9,0)+IF(AND(C344&gt;='Umrechnungskurse und Konstanten'!$C$10,C344&lt;='Umrechnungskurse und Konstanten'!$D$10),F344*'Umrechnungskurse und Konstanten'!$E$10,0)+IF(AND(C344&gt;='Umrechnungskurse und Konstanten'!$C$11,C344&lt;='Umrechnungskurse und Konstanten'!$D$11),F344*'Umrechnungskurse und Konstanten'!$E$11,0)+IF(AND(C344&gt;='Umrechnungskurse und Konstanten'!$C$12,C344&lt;='Umrechnungskurse und Konstanten'!$D$12),F344*'Umrechnungskurse und Konstanten'!$E$12,0)+IF(AND(C344&gt;='Umrechnungskurse und Konstanten'!$C$13,C344&lt;='Umrechnungskurse und Konstanten'!$D$13),F344*'Umrechnungskurse und Konstanten'!$E$13,0)+IF(AND(C344&gt;='Umrechnungskurse und Konstanten'!$C$14,C344&lt;='Umrechnungskurse und Konstanten'!$D$14),F344*'Umrechnungskurse und Konstanten'!$E$14,0)+IF(AND(C344&gt;='Umrechnungskurse und Konstanten'!$C$15,C344&lt;='Umrechnungskurse und Konstanten'!$D$15),F344*'Umrechnungskurse und Konstanten'!$E$15,0)+IF(AND(C344&gt;='Umrechnungskurse und Konstanten'!$C$16,C344&lt;='Umrechnungskurse und Konstanten'!$D$16),F344*'Umrechnungskurse und Konstanten'!$E$16,0)</f>
        <v>0</v>
      </c>
      <c r="J344" s="43">
        <f t="shared" si="16"/>
        <v>0</v>
      </c>
      <c r="K344" s="43">
        <f t="shared" si="17"/>
        <v>0</v>
      </c>
      <c r="L344" s="69" t="str">
        <f>IF(OR(G344='Umrechnungskurse und Konstanten'!$E$21,G344='Umrechnungskurse und Konstanten'!$E$22,G344='Umrechnungskurse und Konstanten'!$E$23),"MwSt. Satz ok.","falsche/keine MwSt.")</f>
        <v>falsche/keine MwSt.</v>
      </c>
      <c r="M344" s="67" t="str">
        <f>IF(AND(C344&gt;='Umrechnungskurse und Konstanten'!$C$8,C344&lt;='Umrechnungskurse und Konstanten'!$D$10),"Periode ok.","falsche Periode")</f>
        <v>falsche Periode</v>
      </c>
    </row>
    <row r="345" spans="2:13" x14ac:dyDescent="0.3">
      <c r="B345" s="56"/>
      <c r="C345" s="38"/>
      <c r="D345" s="38"/>
      <c r="E345" s="45"/>
      <c r="F345" s="40"/>
      <c r="G345" s="52"/>
      <c r="H345" s="42">
        <f t="shared" si="15"/>
        <v>0</v>
      </c>
      <c r="I345" s="43">
        <f>IF(AND(C345&gt;='Umrechnungskurse und Konstanten'!$C$5,C345&lt;='Umrechnungskurse und Konstanten'!$D$5),F345*'Umrechnungskurse und Konstanten'!$E$5,0)+IF(AND(C345&gt;='Umrechnungskurse und Konstanten'!$C$6,C345&lt;='Umrechnungskurse und Konstanten'!$D$6),F345*'Umrechnungskurse und Konstanten'!$E$6,0)+IF(AND(C345&gt;='Umrechnungskurse und Konstanten'!$C$7,C345&lt;='Umrechnungskurse und Konstanten'!$D$7),F345*'Umrechnungskurse und Konstanten'!$E$7,0)+IF(AND(C345&gt;='Umrechnungskurse und Konstanten'!$C$8,C345&lt;='Umrechnungskurse und Konstanten'!$D$8),F345*'Umrechnungskurse und Konstanten'!$E$8,0)+IF(AND(C345&gt;='Umrechnungskurse und Konstanten'!$C$9,C345&lt;='Umrechnungskurse und Konstanten'!$D$9),F345*'Umrechnungskurse und Konstanten'!$E$9,0)+IF(AND(C345&gt;='Umrechnungskurse und Konstanten'!$C$10,C345&lt;='Umrechnungskurse und Konstanten'!$D$10),F345*'Umrechnungskurse und Konstanten'!$E$10,0)+IF(AND(C345&gt;='Umrechnungskurse und Konstanten'!$C$11,C345&lt;='Umrechnungskurse und Konstanten'!$D$11),F345*'Umrechnungskurse und Konstanten'!$E$11,0)+IF(AND(C345&gt;='Umrechnungskurse und Konstanten'!$C$12,C345&lt;='Umrechnungskurse und Konstanten'!$D$12),F345*'Umrechnungskurse und Konstanten'!$E$12,0)+IF(AND(C345&gt;='Umrechnungskurse und Konstanten'!$C$13,C345&lt;='Umrechnungskurse und Konstanten'!$D$13),F345*'Umrechnungskurse und Konstanten'!$E$13,0)+IF(AND(C345&gt;='Umrechnungskurse und Konstanten'!$C$14,C345&lt;='Umrechnungskurse und Konstanten'!$D$14),F345*'Umrechnungskurse und Konstanten'!$E$14,0)+IF(AND(C345&gt;='Umrechnungskurse und Konstanten'!$C$15,C345&lt;='Umrechnungskurse und Konstanten'!$D$15),F345*'Umrechnungskurse und Konstanten'!$E$15,0)+IF(AND(C345&gt;='Umrechnungskurse und Konstanten'!$C$16,C345&lt;='Umrechnungskurse und Konstanten'!$D$16),F345*'Umrechnungskurse und Konstanten'!$E$16,0)</f>
        <v>0</v>
      </c>
      <c r="J345" s="43">
        <f t="shared" si="16"/>
        <v>0</v>
      </c>
      <c r="K345" s="43">
        <f t="shared" si="17"/>
        <v>0</v>
      </c>
      <c r="L345" s="69" t="str">
        <f>IF(OR(G345='Umrechnungskurse und Konstanten'!$E$21,G345='Umrechnungskurse und Konstanten'!$E$22,G345='Umrechnungskurse und Konstanten'!$E$23),"MwSt. Satz ok.","falsche/keine MwSt.")</f>
        <v>falsche/keine MwSt.</v>
      </c>
      <c r="M345" s="67" t="str">
        <f>IF(AND(C345&gt;='Umrechnungskurse und Konstanten'!$C$8,C345&lt;='Umrechnungskurse und Konstanten'!$D$10),"Periode ok.","falsche Periode")</f>
        <v>falsche Periode</v>
      </c>
    </row>
    <row r="346" spans="2:13" x14ac:dyDescent="0.3">
      <c r="B346" s="56"/>
      <c r="C346" s="38"/>
      <c r="D346" s="38"/>
      <c r="E346" s="45"/>
      <c r="F346" s="40"/>
      <c r="G346" s="52"/>
      <c r="H346" s="42">
        <f t="shared" si="15"/>
        <v>0</v>
      </c>
      <c r="I346" s="43">
        <f>IF(AND(C346&gt;='Umrechnungskurse und Konstanten'!$C$5,C346&lt;='Umrechnungskurse und Konstanten'!$D$5),F346*'Umrechnungskurse und Konstanten'!$E$5,0)+IF(AND(C346&gt;='Umrechnungskurse und Konstanten'!$C$6,C346&lt;='Umrechnungskurse und Konstanten'!$D$6),F346*'Umrechnungskurse und Konstanten'!$E$6,0)+IF(AND(C346&gt;='Umrechnungskurse und Konstanten'!$C$7,C346&lt;='Umrechnungskurse und Konstanten'!$D$7),F346*'Umrechnungskurse und Konstanten'!$E$7,0)+IF(AND(C346&gt;='Umrechnungskurse und Konstanten'!$C$8,C346&lt;='Umrechnungskurse und Konstanten'!$D$8),F346*'Umrechnungskurse und Konstanten'!$E$8,0)+IF(AND(C346&gt;='Umrechnungskurse und Konstanten'!$C$9,C346&lt;='Umrechnungskurse und Konstanten'!$D$9),F346*'Umrechnungskurse und Konstanten'!$E$9,0)+IF(AND(C346&gt;='Umrechnungskurse und Konstanten'!$C$10,C346&lt;='Umrechnungskurse und Konstanten'!$D$10),F346*'Umrechnungskurse und Konstanten'!$E$10,0)+IF(AND(C346&gt;='Umrechnungskurse und Konstanten'!$C$11,C346&lt;='Umrechnungskurse und Konstanten'!$D$11),F346*'Umrechnungskurse und Konstanten'!$E$11,0)+IF(AND(C346&gt;='Umrechnungskurse und Konstanten'!$C$12,C346&lt;='Umrechnungskurse und Konstanten'!$D$12),F346*'Umrechnungskurse und Konstanten'!$E$12,0)+IF(AND(C346&gt;='Umrechnungskurse und Konstanten'!$C$13,C346&lt;='Umrechnungskurse und Konstanten'!$D$13),F346*'Umrechnungskurse und Konstanten'!$E$13,0)+IF(AND(C346&gt;='Umrechnungskurse und Konstanten'!$C$14,C346&lt;='Umrechnungskurse und Konstanten'!$D$14),F346*'Umrechnungskurse und Konstanten'!$E$14,0)+IF(AND(C346&gt;='Umrechnungskurse und Konstanten'!$C$15,C346&lt;='Umrechnungskurse und Konstanten'!$D$15),F346*'Umrechnungskurse und Konstanten'!$E$15,0)+IF(AND(C346&gt;='Umrechnungskurse und Konstanten'!$C$16,C346&lt;='Umrechnungskurse und Konstanten'!$D$16),F346*'Umrechnungskurse und Konstanten'!$E$16,0)</f>
        <v>0</v>
      </c>
      <c r="J346" s="43">
        <f t="shared" si="16"/>
        <v>0</v>
      </c>
      <c r="K346" s="43">
        <f t="shared" si="17"/>
        <v>0</v>
      </c>
      <c r="L346" s="69" t="str">
        <f>IF(OR(G346='Umrechnungskurse und Konstanten'!$E$21,G346='Umrechnungskurse und Konstanten'!$E$22,G346='Umrechnungskurse und Konstanten'!$E$23),"MwSt. Satz ok.","falsche/keine MwSt.")</f>
        <v>falsche/keine MwSt.</v>
      </c>
      <c r="M346" s="67" t="str">
        <f>IF(AND(C346&gt;='Umrechnungskurse und Konstanten'!$C$8,C346&lt;='Umrechnungskurse und Konstanten'!$D$10),"Periode ok.","falsche Periode")</f>
        <v>falsche Periode</v>
      </c>
    </row>
    <row r="347" spans="2:13" x14ac:dyDescent="0.3">
      <c r="B347" s="56"/>
      <c r="C347" s="38"/>
      <c r="D347" s="38"/>
      <c r="E347" s="45"/>
      <c r="F347" s="40"/>
      <c r="G347" s="52"/>
      <c r="H347" s="42">
        <f t="shared" si="15"/>
        <v>0</v>
      </c>
      <c r="I347" s="43">
        <f>IF(AND(C347&gt;='Umrechnungskurse und Konstanten'!$C$5,C347&lt;='Umrechnungskurse und Konstanten'!$D$5),F347*'Umrechnungskurse und Konstanten'!$E$5,0)+IF(AND(C347&gt;='Umrechnungskurse und Konstanten'!$C$6,C347&lt;='Umrechnungskurse und Konstanten'!$D$6),F347*'Umrechnungskurse und Konstanten'!$E$6,0)+IF(AND(C347&gt;='Umrechnungskurse und Konstanten'!$C$7,C347&lt;='Umrechnungskurse und Konstanten'!$D$7),F347*'Umrechnungskurse und Konstanten'!$E$7,0)+IF(AND(C347&gt;='Umrechnungskurse und Konstanten'!$C$8,C347&lt;='Umrechnungskurse und Konstanten'!$D$8),F347*'Umrechnungskurse und Konstanten'!$E$8,0)+IF(AND(C347&gt;='Umrechnungskurse und Konstanten'!$C$9,C347&lt;='Umrechnungskurse und Konstanten'!$D$9),F347*'Umrechnungskurse und Konstanten'!$E$9,0)+IF(AND(C347&gt;='Umrechnungskurse und Konstanten'!$C$10,C347&lt;='Umrechnungskurse und Konstanten'!$D$10),F347*'Umrechnungskurse und Konstanten'!$E$10,0)+IF(AND(C347&gt;='Umrechnungskurse und Konstanten'!$C$11,C347&lt;='Umrechnungskurse und Konstanten'!$D$11),F347*'Umrechnungskurse und Konstanten'!$E$11,0)+IF(AND(C347&gt;='Umrechnungskurse und Konstanten'!$C$12,C347&lt;='Umrechnungskurse und Konstanten'!$D$12),F347*'Umrechnungskurse und Konstanten'!$E$12,0)+IF(AND(C347&gt;='Umrechnungskurse und Konstanten'!$C$13,C347&lt;='Umrechnungskurse und Konstanten'!$D$13),F347*'Umrechnungskurse und Konstanten'!$E$13,0)+IF(AND(C347&gt;='Umrechnungskurse und Konstanten'!$C$14,C347&lt;='Umrechnungskurse und Konstanten'!$D$14),F347*'Umrechnungskurse und Konstanten'!$E$14,0)+IF(AND(C347&gt;='Umrechnungskurse und Konstanten'!$C$15,C347&lt;='Umrechnungskurse und Konstanten'!$D$15),F347*'Umrechnungskurse und Konstanten'!$E$15,0)+IF(AND(C347&gt;='Umrechnungskurse und Konstanten'!$C$16,C347&lt;='Umrechnungskurse und Konstanten'!$D$16),F347*'Umrechnungskurse und Konstanten'!$E$16,0)</f>
        <v>0</v>
      </c>
      <c r="J347" s="43">
        <f t="shared" si="16"/>
        <v>0</v>
      </c>
      <c r="K347" s="43">
        <f t="shared" si="17"/>
        <v>0</v>
      </c>
      <c r="L347" s="69" t="str">
        <f>IF(OR(G347='Umrechnungskurse und Konstanten'!$E$21,G347='Umrechnungskurse und Konstanten'!$E$22,G347='Umrechnungskurse und Konstanten'!$E$23),"MwSt. Satz ok.","falsche/keine MwSt.")</f>
        <v>falsche/keine MwSt.</v>
      </c>
      <c r="M347" s="67" t="str">
        <f>IF(AND(C347&gt;='Umrechnungskurse und Konstanten'!$C$8,C347&lt;='Umrechnungskurse und Konstanten'!$D$10),"Periode ok.","falsche Periode")</f>
        <v>falsche Periode</v>
      </c>
    </row>
    <row r="348" spans="2:13" x14ac:dyDescent="0.3">
      <c r="B348" s="56"/>
      <c r="C348" s="38"/>
      <c r="D348" s="38"/>
      <c r="E348" s="45"/>
      <c r="F348" s="40"/>
      <c r="G348" s="52"/>
      <c r="H348" s="42">
        <f t="shared" si="15"/>
        <v>0</v>
      </c>
      <c r="I348" s="43">
        <f>IF(AND(C348&gt;='Umrechnungskurse und Konstanten'!$C$5,C348&lt;='Umrechnungskurse und Konstanten'!$D$5),F348*'Umrechnungskurse und Konstanten'!$E$5,0)+IF(AND(C348&gt;='Umrechnungskurse und Konstanten'!$C$6,C348&lt;='Umrechnungskurse und Konstanten'!$D$6),F348*'Umrechnungskurse und Konstanten'!$E$6,0)+IF(AND(C348&gt;='Umrechnungskurse und Konstanten'!$C$7,C348&lt;='Umrechnungskurse und Konstanten'!$D$7),F348*'Umrechnungskurse und Konstanten'!$E$7,0)+IF(AND(C348&gt;='Umrechnungskurse und Konstanten'!$C$8,C348&lt;='Umrechnungskurse und Konstanten'!$D$8),F348*'Umrechnungskurse und Konstanten'!$E$8,0)+IF(AND(C348&gt;='Umrechnungskurse und Konstanten'!$C$9,C348&lt;='Umrechnungskurse und Konstanten'!$D$9),F348*'Umrechnungskurse und Konstanten'!$E$9,0)+IF(AND(C348&gt;='Umrechnungskurse und Konstanten'!$C$10,C348&lt;='Umrechnungskurse und Konstanten'!$D$10),F348*'Umrechnungskurse und Konstanten'!$E$10,0)+IF(AND(C348&gt;='Umrechnungskurse und Konstanten'!$C$11,C348&lt;='Umrechnungskurse und Konstanten'!$D$11),F348*'Umrechnungskurse und Konstanten'!$E$11,0)+IF(AND(C348&gt;='Umrechnungskurse und Konstanten'!$C$12,C348&lt;='Umrechnungskurse und Konstanten'!$D$12),F348*'Umrechnungskurse und Konstanten'!$E$12,0)+IF(AND(C348&gt;='Umrechnungskurse und Konstanten'!$C$13,C348&lt;='Umrechnungskurse und Konstanten'!$D$13),F348*'Umrechnungskurse und Konstanten'!$E$13,0)+IF(AND(C348&gt;='Umrechnungskurse und Konstanten'!$C$14,C348&lt;='Umrechnungskurse und Konstanten'!$D$14),F348*'Umrechnungskurse und Konstanten'!$E$14,0)+IF(AND(C348&gt;='Umrechnungskurse und Konstanten'!$C$15,C348&lt;='Umrechnungskurse und Konstanten'!$D$15),F348*'Umrechnungskurse und Konstanten'!$E$15,0)+IF(AND(C348&gt;='Umrechnungskurse und Konstanten'!$C$16,C348&lt;='Umrechnungskurse und Konstanten'!$D$16),F348*'Umrechnungskurse und Konstanten'!$E$16,0)</f>
        <v>0</v>
      </c>
      <c r="J348" s="43">
        <f t="shared" si="16"/>
        <v>0</v>
      </c>
      <c r="K348" s="43">
        <f t="shared" si="17"/>
        <v>0</v>
      </c>
      <c r="L348" s="69" t="str">
        <f>IF(OR(G348='Umrechnungskurse und Konstanten'!$E$21,G348='Umrechnungskurse und Konstanten'!$E$22,G348='Umrechnungskurse und Konstanten'!$E$23),"MwSt. Satz ok.","falsche/keine MwSt.")</f>
        <v>falsche/keine MwSt.</v>
      </c>
      <c r="M348" s="67" t="str">
        <f>IF(AND(C348&gt;='Umrechnungskurse und Konstanten'!$C$8,C348&lt;='Umrechnungskurse und Konstanten'!$D$10),"Periode ok.","falsche Periode")</f>
        <v>falsche Periode</v>
      </c>
    </row>
    <row r="349" spans="2:13" x14ac:dyDescent="0.3">
      <c r="B349" s="56"/>
      <c r="C349" s="38"/>
      <c r="D349" s="38"/>
      <c r="E349" s="45"/>
      <c r="F349" s="40"/>
      <c r="G349" s="52"/>
      <c r="H349" s="42">
        <f t="shared" si="15"/>
        <v>0</v>
      </c>
      <c r="I349" s="43">
        <f>IF(AND(C349&gt;='Umrechnungskurse und Konstanten'!$C$5,C349&lt;='Umrechnungskurse und Konstanten'!$D$5),F349*'Umrechnungskurse und Konstanten'!$E$5,0)+IF(AND(C349&gt;='Umrechnungskurse und Konstanten'!$C$6,C349&lt;='Umrechnungskurse und Konstanten'!$D$6),F349*'Umrechnungskurse und Konstanten'!$E$6,0)+IF(AND(C349&gt;='Umrechnungskurse und Konstanten'!$C$7,C349&lt;='Umrechnungskurse und Konstanten'!$D$7),F349*'Umrechnungskurse und Konstanten'!$E$7,0)+IF(AND(C349&gt;='Umrechnungskurse und Konstanten'!$C$8,C349&lt;='Umrechnungskurse und Konstanten'!$D$8),F349*'Umrechnungskurse und Konstanten'!$E$8,0)+IF(AND(C349&gt;='Umrechnungskurse und Konstanten'!$C$9,C349&lt;='Umrechnungskurse und Konstanten'!$D$9),F349*'Umrechnungskurse und Konstanten'!$E$9,0)+IF(AND(C349&gt;='Umrechnungskurse und Konstanten'!$C$10,C349&lt;='Umrechnungskurse und Konstanten'!$D$10),F349*'Umrechnungskurse und Konstanten'!$E$10,0)+IF(AND(C349&gt;='Umrechnungskurse und Konstanten'!$C$11,C349&lt;='Umrechnungskurse und Konstanten'!$D$11),F349*'Umrechnungskurse und Konstanten'!$E$11,0)+IF(AND(C349&gt;='Umrechnungskurse und Konstanten'!$C$12,C349&lt;='Umrechnungskurse und Konstanten'!$D$12),F349*'Umrechnungskurse und Konstanten'!$E$12,0)+IF(AND(C349&gt;='Umrechnungskurse und Konstanten'!$C$13,C349&lt;='Umrechnungskurse und Konstanten'!$D$13),F349*'Umrechnungskurse und Konstanten'!$E$13,0)+IF(AND(C349&gt;='Umrechnungskurse und Konstanten'!$C$14,C349&lt;='Umrechnungskurse und Konstanten'!$D$14),F349*'Umrechnungskurse und Konstanten'!$E$14,0)+IF(AND(C349&gt;='Umrechnungskurse und Konstanten'!$C$15,C349&lt;='Umrechnungskurse und Konstanten'!$D$15),F349*'Umrechnungskurse und Konstanten'!$E$15,0)+IF(AND(C349&gt;='Umrechnungskurse und Konstanten'!$C$16,C349&lt;='Umrechnungskurse und Konstanten'!$D$16),F349*'Umrechnungskurse und Konstanten'!$E$16,0)</f>
        <v>0</v>
      </c>
      <c r="J349" s="43">
        <f t="shared" si="16"/>
        <v>0</v>
      </c>
      <c r="K349" s="43">
        <f t="shared" si="17"/>
        <v>0</v>
      </c>
      <c r="L349" s="69" t="str">
        <f>IF(OR(G349='Umrechnungskurse und Konstanten'!$E$21,G349='Umrechnungskurse und Konstanten'!$E$22,G349='Umrechnungskurse und Konstanten'!$E$23),"MwSt. Satz ok.","falsche/keine MwSt.")</f>
        <v>falsche/keine MwSt.</v>
      </c>
      <c r="M349" s="67" t="str">
        <f>IF(AND(C349&gt;='Umrechnungskurse und Konstanten'!$C$8,C349&lt;='Umrechnungskurse und Konstanten'!$D$10),"Periode ok.","falsche Periode")</f>
        <v>falsche Periode</v>
      </c>
    </row>
    <row r="350" spans="2:13" x14ac:dyDescent="0.3">
      <c r="B350" s="56"/>
      <c r="C350" s="38"/>
      <c r="D350" s="38"/>
      <c r="E350" s="45"/>
      <c r="F350" s="40"/>
      <c r="G350" s="52"/>
      <c r="H350" s="42">
        <f t="shared" si="15"/>
        <v>0</v>
      </c>
      <c r="I350" s="43">
        <f>IF(AND(C350&gt;='Umrechnungskurse und Konstanten'!$C$5,C350&lt;='Umrechnungskurse und Konstanten'!$D$5),F350*'Umrechnungskurse und Konstanten'!$E$5,0)+IF(AND(C350&gt;='Umrechnungskurse und Konstanten'!$C$6,C350&lt;='Umrechnungskurse und Konstanten'!$D$6),F350*'Umrechnungskurse und Konstanten'!$E$6,0)+IF(AND(C350&gt;='Umrechnungskurse und Konstanten'!$C$7,C350&lt;='Umrechnungskurse und Konstanten'!$D$7),F350*'Umrechnungskurse und Konstanten'!$E$7,0)+IF(AND(C350&gt;='Umrechnungskurse und Konstanten'!$C$8,C350&lt;='Umrechnungskurse und Konstanten'!$D$8),F350*'Umrechnungskurse und Konstanten'!$E$8,0)+IF(AND(C350&gt;='Umrechnungskurse und Konstanten'!$C$9,C350&lt;='Umrechnungskurse und Konstanten'!$D$9),F350*'Umrechnungskurse und Konstanten'!$E$9,0)+IF(AND(C350&gt;='Umrechnungskurse und Konstanten'!$C$10,C350&lt;='Umrechnungskurse und Konstanten'!$D$10),F350*'Umrechnungskurse und Konstanten'!$E$10,0)+IF(AND(C350&gt;='Umrechnungskurse und Konstanten'!$C$11,C350&lt;='Umrechnungskurse und Konstanten'!$D$11),F350*'Umrechnungskurse und Konstanten'!$E$11,0)+IF(AND(C350&gt;='Umrechnungskurse und Konstanten'!$C$12,C350&lt;='Umrechnungskurse und Konstanten'!$D$12),F350*'Umrechnungskurse und Konstanten'!$E$12,0)+IF(AND(C350&gt;='Umrechnungskurse und Konstanten'!$C$13,C350&lt;='Umrechnungskurse und Konstanten'!$D$13),F350*'Umrechnungskurse und Konstanten'!$E$13,0)+IF(AND(C350&gt;='Umrechnungskurse und Konstanten'!$C$14,C350&lt;='Umrechnungskurse und Konstanten'!$D$14),F350*'Umrechnungskurse und Konstanten'!$E$14,0)+IF(AND(C350&gt;='Umrechnungskurse und Konstanten'!$C$15,C350&lt;='Umrechnungskurse und Konstanten'!$D$15),F350*'Umrechnungskurse und Konstanten'!$E$15,0)+IF(AND(C350&gt;='Umrechnungskurse und Konstanten'!$C$16,C350&lt;='Umrechnungskurse und Konstanten'!$D$16),F350*'Umrechnungskurse und Konstanten'!$E$16,0)</f>
        <v>0</v>
      </c>
      <c r="J350" s="43">
        <f t="shared" si="16"/>
        <v>0</v>
      </c>
      <c r="K350" s="43">
        <f t="shared" si="17"/>
        <v>0</v>
      </c>
      <c r="L350" s="69" t="str">
        <f>IF(OR(G350='Umrechnungskurse und Konstanten'!$E$21,G350='Umrechnungskurse und Konstanten'!$E$22,G350='Umrechnungskurse und Konstanten'!$E$23),"MwSt. Satz ok.","falsche/keine MwSt.")</f>
        <v>falsche/keine MwSt.</v>
      </c>
      <c r="M350" s="67" t="str">
        <f>IF(AND(C350&gt;='Umrechnungskurse und Konstanten'!$C$8,C350&lt;='Umrechnungskurse und Konstanten'!$D$10),"Periode ok.","falsche Periode")</f>
        <v>falsche Periode</v>
      </c>
    </row>
    <row r="351" spans="2:13" x14ac:dyDescent="0.3">
      <c r="B351" s="56"/>
      <c r="C351" s="38"/>
      <c r="D351" s="38"/>
      <c r="E351" s="45"/>
      <c r="F351" s="40"/>
      <c r="G351" s="52"/>
      <c r="H351" s="42">
        <f t="shared" si="15"/>
        <v>0</v>
      </c>
      <c r="I351" s="43">
        <f>IF(AND(C351&gt;='Umrechnungskurse und Konstanten'!$C$5,C351&lt;='Umrechnungskurse und Konstanten'!$D$5),F351*'Umrechnungskurse und Konstanten'!$E$5,0)+IF(AND(C351&gt;='Umrechnungskurse und Konstanten'!$C$6,C351&lt;='Umrechnungskurse und Konstanten'!$D$6),F351*'Umrechnungskurse und Konstanten'!$E$6,0)+IF(AND(C351&gt;='Umrechnungskurse und Konstanten'!$C$7,C351&lt;='Umrechnungskurse und Konstanten'!$D$7),F351*'Umrechnungskurse und Konstanten'!$E$7,0)+IF(AND(C351&gt;='Umrechnungskurse und Konstanten'!$C$8,C351&lt;='Umrechnungskurse und Konstanten'!$D$8),F351*'Umrechnungskurse und Konstanten'!$E$8,0)+IF(AND(C351&gt;='Umrechnungskurse und Konstanten'!$C$9,C351&lt;='Umrechnungskurse und Konstanten'!$D$9),F351*'Umrechnungskurse und Konstanten'!$E$9,0)+IF(AND(C351&gt;='Umrechnungskurse und Konstanten'!$C$10,C351&lt;='Umrechnungskurse und Konstanten'!$D$10),F351*'Umrechnungskurse und Konstanten'!$E$10,0)+IF(AND(C351&gt;='Umrechnungskurse und Konstanten'!$C$11,C351&lt;='Umrechnungskurse und Konstanten'!$D$11),F351*'Umrechnungskurse und Konstanten'!$E$11,0)+IF(AND(C351&gt;='Umrechnungskurse und Konstanten'!$C$12,C351&lt;='Umrechnungskurse und Konstanten'!$D$12),F351*'Umrechnungskurse und Konstanten'!$E$12,0)+IF(AND(C351&gt;='Umrechnungskurse und Konstanten'!$C$13,C351&lt;='Umrechnungskurse und Konstanten'!$D$13),F351*'Umrechnungskurse und Konstanten'!$E$13,0)+IF(AND(C351&gt;='Umrechnungskurse und Konstanten'!$C$14,C351&lt;='Umrechnungskurse und Konstanten'!$D$14),F351*'Umrechnungskurse und Konstanten'!$E$14,0)+IF(AND(C351&gt;='Umrechnungskurse und Konstanten'!$C$15,C351&lt;='Umrechnungskurse und Konstanten'!$D$15),F351*'Umrechnungskurse und Konstanten'!$E$15,0)+IF(AND(C351&gt;='Umrechnungskurse und Konstanten'!$C$16,C351&lt;='Umrechnungskurse und Konstanten'!$D$16),F351*'Umrechnungskurse und Konstanten'!$E$16,0)</f>
        <v>0</v>
      </c>
      <c r="J351" s="43">
        <f t="shared" si="16"/>
        <v>0</v>
      </c>
      <c r="K351" s="43">
        <f t="shared" si="17"/>
        <v>0</v>
      </c>
      <c r="L351" s="69" t="str">
        <f>IF(OR(G351='Umrechnungskurse und Konstanten'!$E$21,G351='Umrechnungskurse und Konstanten'!$E$22,G351='Umrechnungskurse und Konstanten'!$E$23),"MwSt. Satz ok.","falsche/keine MwSt.")</f>
        <v>falsche/keine MwSt.</v>
      </c>
      <c r="M351" s="67" t="str">
        <f>IF(AND(C351&gt;='Umrechnungskurse und Konstanten'!$C$8,C351&lt;='Umrechnungskurse und Konstanten'!$D$10),"Periode ok.","falsche Periode")</f>
        <v>falsche Periode</v>
      </c>
    </row>
    <row r="352" spans="2:13" x14ac:dyDescent="0.3">
      <c r="B352" s="56"/>
      <c r="C352" s="38"/>
      <c r="D352" s="38"/>
      <c r="E352" s="45"/>
      <c r="F352" s="40"/>
      <c r="G352" s="52"/>
      <c r="H352" s="42">
        <f t="shared" si="15"/>
        <v>0</v>
      </c>
      <c r="I352" s="43">
        <f>IF(AND(C352&gt;='Umrechnungskurse und Konstanten'!$C$5,C352&lt;='Umrechnungskurse und Konstanten'!$D$5),F352*'Umrechnungskurse und Konstanten'!$E$5,0)+IF(AND(C352&gt;='Umrechnungskurse und Konstanten'!$C$6,C352&lt;='Umrechnungskurse und Konstanten'!$D$6),F352*'Umrechnungskurse und Konstanten'!$E$6,0)+IF(AND(C352&gt;='Umrechnungskurse und Konstanten'!$C$7,C352&lt;='Umrechnungskurse und Konstanten'!$D$7),F352*'Umrechnungskurse und Konstanten'!$E$7,0)+IF(AND(C352&gt;='Umrechnungskurse und Konstanten'!$C$8,C352&lt;='Umrechnungskurse und Konstanten'!$D$8),F352*'Umrechnungskurse und Konstanten'!$E$8,0)+IF(AND(C352&gt;='Umrechnungskurse und Konstanten'!$C$9,C352&lt;='Umrechnungskurse und Konstanten'!$D$9),F352*'Umrechnungskurse und Konstanten'!$E$9,0)+IF(AND(C352&gt;='Umrechnungskurse und Konstanten'!$C$10,C352&lt;='Umrechnungskurse und Konstanten'!$D$10),F352*'Umrechnungskurse und Konstanten'!$E$10,0)+IF(AND(C352&gt;='Umrechnungskurse und Konstanten'!$C$11,C352&lt;='Umrechnungskurse und Konstanten'!$D$11),F352*'Umrechnungskurse und Konstanten'!$E$11,0)+IF(AND(C352&gt;='Umrechnungskurse und Konstanten'!$C$12,C352&lt;='Umrechnungskurse und Konstanten'!$D$12),F352*'Umrechnungskurse und Konstanten'!$E$12,0)+IF(AND(C352&gt;='Umrechnungskurse und Konstanten'!$C$13,C352&lt;='Umrechnungskurse und Konstanten'!$D$13),F352*'Umrechnungskurse und Konstanten'!$E$13,0)+IF(AND(C352&gt;='Umrechnungskurse und Konstanten'!$C$14,C352&lt;='Umrechnungskurse und Konstanten'!$D$14),F352*'Umrechnungskurse und Konstanten'!$E$14,0)+IF(AND(C352&gt;='Umrechnungskurse und Konstanten'!$C$15,C352&lt;='Umrechnungskurse und Konstanten'!$D$15),F352*'Umrechnungskurse und Konstanten'!$E$15,0)+IF(AND(C352&gt;='Umrechnungskurse und Konstanten'!$C$16,C352&lt;='Umrechnungskurse und Konstanten'!$D$16),F352*'Umrechnungskurse und Konstanten'!$E$16,0)</f>
        <v>0</v>
      </c>
      <c r="J352" s="43">
        <f t="shared" si="16"/>
        <v>0</v>
      </c>
      <c r="K352" s="43">
        <f t="shared" si="17"/>
        <v>0</v>
      </c>
      <c r="L352" s="69" t="str">
        <f>IF(OR(G352='Umrechnungskurse und Konstanten'!$E$21,G352='Umrechnungskurse und Konstanten'!$E$22,G352='Umrechnungskurse und Konstanten'!$E$23),"MwSt. Satz ok.","falsche/keine MwSt.")</f>
        <v>falsche/keine MwSt.</v>
      </c>
      <c r="M352" s="67" t="str">
        <f>IF(AND(C352&gt;='Umrechnungskurse und Konstanten'!$C$8,C352&lt;='Umrechnungskurse und Konstanten'!$D$10),"Periode ok.","falsche Periode")</f>
        <v>falsche Periode</v>
      </c>
    </row>
    <row r="353" spans="2:13" x14ac:dyDescent="0.3">
      <c r="B353" s="56"/>
      <c r="C353" s="38"/>
      <c r="D353" s="38"/>
      <c r="E353" s="45"/>
      <c r="F353" s="40"/>
      <c r="G353" s="52"/>
      <c r="H353" s="42">
        <f t="shared" si="15"/>
        <v>0</v>
      </c>
      <c r="I353" s="43">
        <f>IF(AND(C353&gt;='Umrechnungskurse und Konstanten'!$C$5,C353&lt;='Umrechnungskurse und Konstanten'!$D$5),F353*'Umrechnungskurse und Konstanten'!$E$5,0)+IF(AND(C353&gt;='Umrechnungskurse und Konstanten'!$C$6,C353&lt;='Umrechnungskurse und Konstanten'!$D$6),F353*'Umrechnungskurse und Konstanten'!$E$6,0)+IF(AND(C353&gt;='Umrechnungskurse und Konstanten'!$C$7,C353&lt;='Umrechnungskurse und Konstanten'!$D$7),F353*'Umrechnungskurse und Konstanten'!$E$7,0)+IF(AND(C353&gt;='Umrechnungskurse und Konstanten'!$C$8,C353&lt;='Umrechnungskurse und Konstanten'!$D$8),F353*'Umrechnungskurse und Konstanten'!$E$8,0)+IF(AND(C353&gt;='Umrechnungskurse und Konstanten'!$C$9,C353&lt;='Umrechnungskurse und Konstanten'!$D$9),F353*'Umrechnungskurse und Konstanten'!$E$9,0)+IF(AND(C353&gt;='Umrechnungskurse und Konstanten'!$C$10,C353&lt;='Umrechnungskurse und Konstanten'!$D$10),F353*'Umrechnungskurse und Konstanten'!$E$10,0)+IF(AND(C353&gt;='Umrechnungskurse und Konstanten'!$C$11,C353&lt;='Umrechnungskurse und Konstanten'!$D$11),F353*'Umrechnungskurse und Konstanten'!$E$11,0)+IF(AND(C353&gt;='Umrechnungskurse und Konstanten'!$C$12,C353&lt;='Umrechnungskurse und Konstanten'!$D$12),F353*'Umrechnungskurse und Konstanten'!$E$12,0)+IF(AND(C353&gt;='Umrechnungskurse und Konstanten'!$C$13,C353&lt;='Umrechnungskurse und Konstanten'!$D$13),F353*'Umrechnungskurse und Konstanten'!$E$13,0)+IF(AND(C353&gt;='Umrechnungskurse und Konstanten'!$C$14,C353&lt;='Umrechnungskurse und Konstanten'!$D$14),F353*'Umrechnungskurse und Konstanten'!$E$14,0)+IF(AND(C353&gt;='Umrechnungskurse und Konstanten'!$C$15,C353&lt;='Umrechnungskurse und Konstanten'!$D$15),F353*'Umrechnungskurse und Konstanten'!$E$15,0)+IF(AND(C353&gt;='Umrechnungskurse und Konstanten'!$C$16,C353&lt;='Umrechnungskurse und Konstanten'!$D$16),F353*'Umrechnungskurse und Konstanten'!$E$16,0)</f>
        <v>0</v>
      </c>
      <c r="J353" s="43">
        <f t="shared" si="16"/>
        <v>0</v>
      </c>
      <c r="K353" s="43">
        <f t="shared" si="17"/>
        <v>0</v>
      </c>
      <c r="L353" s="69" t="str">
        <f>IF(OR(G353='Umrechnungskurse und Konstanten'!$E$21,G353='Umrechnungskurse und Konstanten'!$E$22,G353='Umrechnungskurse und Konstanten'!$E$23),"MwSt. Satz ok.","falsche/keine MwSt.")</f>
        <v>falsche/keine MwSt.</v>
      </c>
      <c r="M353" s="67" t="str">
        <f>IF(AND(C353&gt;='Umrechnungskurse und Konstanten'!$C$8,C353&lt;='Umrechnungskurse und Konstanten'!$D$10),"Periode ok.","falsche Periode")</f>
        <v>falsche Periode</v>
      </c>
    </row>
    <row r="354" spans="2:13" x14ac:dyDescent="0.3">
      <c r="B354" s="56"/>
      <c r="C354" s="38"/>
      <c r="D354" s="38"/>
      <c r="E354" s="45"/>
      <c r="F354" s="40"/>
      <c r="G354" s="52"/>
      <c r="H354" s="42">
        <f t="shared" si="15"/>
        <v>0</v>
      </c>
      <c r="I354" s="43">
        <f>IF(AND(C354&gt;='Umrechnungskurse und Konstanten'!$C$5,C354&lt;='Umrechnungskurse und Konstanten'!$D$5),F354*'Umrechnungskurse und Konstanten'!$E$5,0)+IF(AND(C354&gt;='Umrechnungskurse und Konstanten'!$C$6,C354&lt;='Umrechnungskurse und Konstanten'!$D$6),F354*'Umrechnungskurse und Konstanten'!$E$6,0)+IF(AND(C354&gt;='Umrechnungskurse und Konstanten'!$C$7,C354&lt;='Umrechnungskurse und Konstanten'!$D$7),F354*'Umrechnungskurse und Konstanten'!$E$7,0)+IF(AND(C354&gt;='Umrechnungskurse und Konstanten'!$C$8,C354&lt;='Umrechnungskurse und Konstanten'!$D$8),F354*'Umrechnungskurse und Konstanten'!$E$8,0)+IF(AND(C354&gt;='Umrechnungskurse und Konstanten'!$C$9,C354&lt;='Umrechnungskurse und Konstanten'!$D$9),F354*'Umrechnungskurse und Konstanten'!$E$9,0)+IF(AND(C354&gt;='Umrechnungskurse und Konstanten'!$C$10,C354&lt;='Umrechnungskurse und Konstanten'!$D$10),F354*'Umrechnungskurse und Konstanten'!$E$10,0)+IF(AND(C354&gt;='Umrechnungskurse und Konstanten'!$C$11,C354&lt;='Umrechnungskurse und Konstanten'!$D$11),F354*'Umrechnungskurse und Konstanten'!$E$11,0)+IF(AND(C354&gt;='Umrechnungskurse und Konstanten'!$C$12,C354&lt;='Umrechnungskurse und Konstanten'!$D$12),F354*'Umrechnungskurse und Konstanten'!$E$12,0)+IF(AND(C354&gt;='Umrechnungskurse und Konstanten'!$C$13,C354&lt;='Umrechnungskurse und Konstanten'!$D$13),F354*'Umrechnungskurse und Konstanten'!$E$13,0)+IF(AND(C354&gt;='Umrechnungskurse und Konstanten'!$C$14,C354&lt;='Umrechnungskurse und Konstanten'!$D$14),F354*'Umrechnungskurse und Konstanten'!$E$14,0)+IF(AND(C354&gt;='Umrechnungskurse und Konstanten'!$C$15,C354&lt;='Umrechnungskurse und Konstanten'!$D$15),F354*'Umrechnungskurse und Konstanten'!$E$15,0)+IF(AND(C354&gt;='Umrechnungskurse und Konstanten'!$C$16,C354&lt;='Umrechnungskurse und Konstanten'!$D$16),F354*'Umrechnungskurse und Konstanten'!$E$16,0)</f>
        <v>0</v>
      </c>
      <c r="J354" s="43">
        <f t="shared" si="16"/>
        <v>0</v>
      </c>
      <c r="K354" s="43">
        <f t="shared" si="17"/>
        <v>0</v>
      </c>
      <c r="L354" s="69" t="str">
        <f>IF(OR(G354='Umrechnungskurse und Konstanten'!$E$21,G354='Umrechnungskurse und Konstanten'!$E$22,G354='Umrechnungskurse und Konstanten'!$E$23),"MwSt. Satz ok.","falsche/keine MwSt.")</f>
        <v>falsche/keine MwSt.</v>
      </c>
      <c r="M354" s="67" t="str">
        <f>IF(AND(C354&gt;='Umrechnungskurse und Konstanten'!$C$8,C354&lt;='Umrechnungskurse und Konstanten'!$D$10),"Periode ok.","falsche Periode")</f>
        <v>falsche Periode</v>
      </c>
    </row>
    <row r="355" spans="2:13" x14ac:dyDescent="0.3">
      <c r="B355" s="56"/>
      <c r="C355" s="38"/>
      <c r="D355" s="38"/>
      <c r="E355" s="45"/>
      <c r="F355" s="40"/>
      <c r="G355" s="52"/>
      <c r="H355" s="42">
        <f t="shared" si="15"/>
        <v>0</v>
      </c>
      <c r="I355" s="43">
        <f>IF(AND(C355&gt;='Umrechnungskurse und Konstanten'!$C$5,C355&lt;='Umrechnungskurse und Konstanten'!$D$5),F355*'Umrechnungskurse und Konstanten'!$E$5,0)+IF(AND(C355&gt;='Umrechnungskurse und Konstanten'!$C$6,C355&lt;='Umrechnungskurse und Konstanten'!$D$6),F355*'Umrechnungskurse und Konstanten'!$E$6,0)+IF(AND(C355&gt;='Umrechnungskurse und Konstanten'!$C$7,C355&lt;='Umrechnungskurse und Konstanten'!$D$7),F355*'Umrechnungskurse und Konstanten'!$E$7,0)+IF(AND(C355&gt;='Umrechnungskurse und Konstanten'!$C$8,C355&lt;='Umrechnungskurse und Konstanten'!$D$8),F355*'Umrechnungskurse und Konstanten'!$E$8,0)+IF(AND(C355&gt;='Umrechnungskurse und Konstanten'!$C$9,C355&lt;='Umrechnungskurse und Konstanten'!$D$9),F355*'Umrechnungskurse und Konstanten'!$E$9,0)+IF(AND(C355&gt;='Umrechnungskurse und Konstanten'!$C$10,C355&lt;='Umrechnungskurse und Konstanten'!$D$10),F355*'Umrechnungskurse und Konstanten'!$E$10,0)+IF(AND(C355&gt;='Umrechnungskurse und Konstanten'!$C$11,C355&lt;='Umrechnungskurse und Konstanten'!$D$11),F355*'Umrechnungskurse und Konstanten'!$E$11,0)+IF(AND(C355&gt;='Umrechnungskurse und Konstanten'!$C$12,C355&lt;='Umrechnungskurse und Konstanten'!$D$12),F355*'Umrechnungskurse und Konstanten'!$E$12,0)+IF(AND(C355&gt;='Umrechnungskurse und Konstanten'!$C$13,C355&lt;='Umrechnungskurse und Konstanten'!$D$13),F355*'Umrechnungskurse und Konstanten'!$E$13,0)+IF(AND(C355&gt;='Umrechnungskurse und Konstanten'!$C$14,C355&lt;='Umrechnungskurse und Konstanten'!$D$14),F355*'Umrechnungskurse und Konstanten'!$E$14,0)+IF(AND(C355&gt;='Umrechnungskurse und Konstanten'!$C$15,C355&lt;='Umrechnungskurse und Konstanten'!$D$15),F355*'Umrechnungskurse und Konstanten'!$E$15,0)+IF(AND(C355&gt;='Umrechnungskurse und Konstanten'!$C$16,C355&lt;='Umrechnungskurse und Konstanten'!$D$16),F355*'Umrechnungskurse und Konstanten'!$E$16,0)</f>
        <v>0</v>
      </c>
      <c r="J355" s="43">
        <f t="shared" si="16"/>
        <v>0</v>
      </c>
      <c r="K355" s="43">
        <f t="shared" si="17"/>
        <v>0</v>
      </c>
      <c r="L355" s="69" t="str">
        <f>IF(OR(G355='Umrechnungskurse und Konstanten'!$E$21,G355='Umrechnungskurse und Konstanten'!$E$22,G355='Umrechnungskurse und Konstanten'!$E$23),"MwSt. Satz ok.","falsche/keine MwSt.")</f>
        <v>falsche/keine MwSt.</v>
      </c>
      <c r="M355" s="67" t="str">
        <f>IF(AND(C355&gt;='Umrechnungskurse und Konstanten'!$C$8,C355&lt;='Umrechnungskurse und Konstanten'!$D$10),"Periode ok.","falsche Periode")</f>
        <v>falsche Periode</v>
      </c>
    </row>
    <row r="356" spans="2:13" x14ac:dyDescent="0.3">
      <c r="B356" s="56"/>
      <c r="C356" s="38"/>
      <c r="D356" s="38"/>
      <c r="E356" s="45"/>
      <c r="F356" s="40"/>
      <c r="G356" s="52"/>
      <c r="H356" s="42">
        <f t="shared" si="15"/>
        <v>0</v>
      </c>
      <c r="I356" s="43">
        <f>IF(AND(C356&gt;='Umrechnungskurse und Konstanten'!$C$5,C356&lt;='Umrechnungskurse und Konstanten'!$D$5),F356*'Umrechnungskurse und Konstanten'!$E$5,0)+IF(AND(C356&gt;='Umrechnungskurse und Konstanten'!$C$6,C356&lt;='Umrechnungskurse und Konstanten'!$D$6),F356*'Umrechnungskurse und Konstanten'!$E$6,0)+IF(AND(C356&gt;='Umrechnungskurse und Konstanten'!$C$7,C356&lt;='Umrechnungskurse und Konstanten'!$D$7),F356*'Umrechnungskurse und Konstanten'!$E$7,0)+IF(AND(C356&gt;='Umrechnungskurse und Konstanten'!$C$8,C356&lt;='Umrechnungskurse und Konstanten'!$D$8),F356*'Umrechnungskurse und Konstanten'!$E$8,0)+IF(AND(C356&gt;='Umrechnungskurse und Konstanten'!$C$9,C356&lt;='Umrechnungskurse und Konstanten'!$D$9),F356*'Umrechnungskurse und Konstanten'!$E$9,0)+IF(AND(C356&gt;='Umrechnungskurse und Konstanten'!$C$10,C356&lt;='Umrechnungskurse und Konstanten'!$D$10),F356*'Umrechnungskurse und Konstanten'!$E$10,0)+IF(AND(C356&gt;='Umrechnungskurse und Konstanten'!$C$11,C356&lt;='Umrechnungskurse und Konstanten'!$D$11),F356*'Umrechnungskurse und Konstanten'!$E$11,0)+IF(AND(C356&gt;='Umrechnungskurse und Konstanten'!$C$12,C356&lt;='Umrechnungskurse und Konstanten'!$D$12),F356*'Umrechnungskurse und Konstanten'!$E$12,0)+IF(AND(C356&gt;='Umrechnungskurse und Konstanten'!$C$13,C356&lt;='Umrechnungskurse und Konstanten'!$D$13),F356*'Umrechnungskurse und Konstanten'!$E$13,0)+IF(AND(C356&gt;='Umrechnungskurse und Konstanten'!$C$14,C356&lt;='Umrechnungskurse und Konstanten'!$D$14),F356*'Umrechnungskurse und Konstanten'!$E$14,0)+IF(AND(C356&gt;='Umrechnungskurse und Konstanten'!$C$15,C356&lt;='Umrechnungskurse und Konstanten'!$D$15),F356*'Umrechnungskurse und Konstanten'!$E$15,0)+IF(AND(C356&gt;='Umrechnungskurse und Konstanten'!$C$16,C356&lt;='Umrechnungskurse und Konstanten'!$D$16),F356*'Umrechnungskurse und Konstanten'!$E$16,0)</f>
        <v>0</v>
      </c>
      <c r="J356" s="43">
        <f t="shared" si="16"/>
        <v>0</v>
      </c>
      <c r="K356" s="43">
        <f t="shared" si="17"/>
        <v>0</v>
      </c>
      <c r="L356" s="69" t="str">
        <f>IF(OR(G356='Umrechnungskurse und Konstanten'!$E$21,G356='Umrechnungskurse und Konstanten'!$E$22,G356='Umrechnungskurse und Konstanten'!$E$23),"MwSt. Satz ok.","falsche/keine MwSt.")</f>
        <v>falsche/keine MwSt.</v>
      </c>
      <c r="M356" s="67" t="str">
        <f>IF(AND(C356&gt;='Umrechnungskurse und Konstanten'!$C$8,C356&lt;='Umrechnungskurse und Konstanten'!$D$10),"Periode ok.","falsche Periode")</f>
        <v>falsche Periode</v>
      </c>
    </row>
    <row r="357" spans="2:13" x14ac:dyDescent="0.3">
      <c r="B357" s="56"/>
      <c r="C357" s="38"/>
      <c r="D357" s="38"/>
      <c r="E357" s="45"/>
      <c r="F357" s="40"/>
      <c r="G357" s="52"/>
      <c r="H357" s="42">
        <f t="shared" si="15"/>
        <v>0</v>
      </c>
      <c r="I357" s="43">
        <f>IF(AND(C357&gt;='Umrechnungskurse und Konstanten'!$C$5,C357&lt;='Umrechnungskurse und Konstanten'!$D$5),F357*'Umrechnungskurse und Konstanten'!$E$5,0)+IF(AND(C357&gt;='Umrechnungskurse und Konstanten'!$C$6,C357&lt;='Umrechnungskurse und Konstanten'!$D$6),F357*'Umrechnungskurse und Konstanten'!$E$6,0)+IF(AND(C357&gt;='Umrechnungskurse und Konstanten'!$C$7,C357&lt;='Umrechnungskurse und Konstanten'!$D$7),F357*'Umrechnungskurse und Konstanten'!$E$7,0)+IF(AND(C357&gt;='Umrechnungskurse und Konstanten'!$C$8,C357&lt;='Umrechnungskurse und Konstanten'!$D$8),F357*'Umrechnungskurse und Konstanten'!$E$8,0)+IF(AND(C357&gt;='Umrechnungskurse und Konstanten'!$C$9,C357&lt;='Umrechnungskurse und Konstanten'!$D$9),F357*'Umrechnungskurse und Konstanten'!$E$9,0)+IF(AND(C357&gt;='Umrechnungskurse und Konstanten'!$C$10,C357&lt;='Umrechnungskurse und Konstanten'!$D$10),F357*'Umrechnungskurse und Konstanten'!$E$10,0)+IF(AND(C357&gt;='Umrechnungskurse und Konstanten'!$C$11,C357&lt;='Umrechnungskurse und Konstanten'!$D$11),F357*'Umrechnungskurse und Konstanten'!$E$11,0)+IF(AND(C357&gt;='Umrechnungskurse und Konstanten'!$C$12,C357&lt;='Umrechnungskurse und Konstanten'!$D$12),F357*'Umrechnungskurse und Konstanten'!$E$12,0)+IF(AND(C357&gt;='Umrechnungskurse und Konstanten'!$C$13,C357&lt;='Umrechnungskurse und Konstanten'!$D$13),F357*'Umrechnungskurse und Konstanten'!$E$13,0)+IF(AND(C357&gt;='Umrechnungskurse und Konstanten'!$C$14,C357&lt;='Umrechnungskurse und Konstanten'!$D$14),F357*'Umrechnungskurse und Konstanten'!$E$14,0)+IF(AND(C357&gt;='Umrechnungskurse und Konstanten'!$C$15,C357&lt;='Umrechnungskurse und Konstanten'!$D$15),F357*'Umrechnungskurse und Konstanten'!$E$15,0)+IF(AND(C357&gt;='Umrechnungskurse und Konstanten'!$C$16,C357&lt;='Umrechnungskurse und Konstanten'!$D$16),F357*'Umrechnungskurse und Konstanten'!$E$16,0)</f>
        <v>0</v>
      </c>
      <c r="J357" s="43">
        <f t="shared" si="16"/>
        <v>0</v>
      </c>
      <c r="K357" s="43">
        <f t="shared" si="17"/>
        <v>0</v>
      </c>
      <c r="L357" s="69" t="str">
        <f>IF(OR(G357='Umrechnungskurse und Konstanten'!$E$21,G357='Umrechnungskurse und Konstanten'!$E$22,G357='Umrechnungskurse und Konstanten'!$E$23),"MwSt. Satz ok.","falsche/keine MwSt.")</f>
        <v>falsche/keine MwSt.</v>
      </c>
      <c r="M357" s="67" t="str">
        <f>IF(AND(C357&gt;='Umrechnungskurse und Konstanten'!$C$8,C357&lt;='Umrechnungskurse und Konstanten'!$D$10),"Periode ok.","falsche Periode")</f>
        <v>falsche Periode</v>
      </c>
    </row>
    <row r="358" spans="2:13" x14ac:dyDescent="0.3">
      <c r="B358" s="56"/>
      <c r="C358" s="38"/>
      <c r="D358" s="38"/>
      <c r="E358" s="45"/>
      <c r="F358" s="40"/>
      <c r="G358" s="52"/>
      <c r="H358" s="42">
        <f t="shared" si="15"/>
        <v>0</v>
      </c>
      <c r="I358" s="43">
        <f>IF(AND(C358&gt;='Umrechnungskurse und Konstanten'!$C$5,C358&lt;='Umrechnungskurse und Konstanten'!$D$5),F358*'Umrechnungskurse und Konstanten'!$E$5,0)+IF(AND(C358&gt;='Umrechnungskurse und Konstanten'!$C$6,C358&lt;='Umrechnungskurse und Konstanten'!$D$6),F358*'Umrechnungskurse und Konstanten'!$E$6,0)+IF(AND(C358&gt;='Umrechnungskurse und Konstanten'!$C$7,C358&lt;='Umrechnungskurse und Konstanten'!$D$7),F358*'Umrechnungskurse und Konstanten'!$E$7,0)+IF(AND(C358&gt;='Umrechnungskurse und Konstanten'!$C$8,C358&lt;='Umrechnungskurse und Konstanten'!$D$8),F358*'Umrechnungskurse und Konstanten'!$E$8,0)+IF(AND(C358&gt;='Umrechnungskurse und Konstanten'!$C$9,C358&lt;='Umrechnungskurse und Konstanten'!$D$9),F358*'Umrechnungskurse und Konstanten'!$E$9,0)+IF(AND(C358&gt;='Umrechnungskurse und Konstanten'!$C$10,C358&lt;='Umrechnungskurse und Konstanten'!$D$10),F358*'Umrechnungskurse und Konstanten'!$E$10,0)+IF(AND(C358&gt;='Umrechnungskurse und Konstanten'!$C$11,C358&lt;='Umrechnungskurse und Konstanten'!$D$11),F358*'Umrechnungskurse und Konstanten'!$E$11,0)+IF(AND(C358&gt;='Umrechnungskurse und Konstanten'!$C$12,C358&lt;='Umrechnungskurse und Konstanten'!$D$12),F358*'Umrechnungskurse und Konstanten'!$E$12,0)+IF(AND(C358&gt;='Umrechnungskurse und Konstanten'!$C$13,C358&lt;='Umrechnungskurse und Konstanten'!$D$13),F358*'Umrechnungskurse und Konstanten'!$E$13,0)+IF(AND(C358&gt;='Umrechnungskurse und Konstanten'!$C$14,C358&lt;='Umrechnungskurse und Konstanten'!$D$14),F358*'Umrechnungskurse und Konstanten'!$E$14,0)+IF(AND(C358&gt;='Umrechnungskurse und Konstanten'!$C$15,C358&lt;='Umrechnungskurse und Konstanten'!$D$15),F358*'Umrechnungskurse und Konstanten'!$E$15,0)+IF(AND(C358&gt;='Umrechnungskurse und Konstanten'!$C$16,C358&lt;='Umrechnungskurse und Konstanten'!$D$16),F358*'Umrechnungskurse und Konstanten'!$E$16,0)</f>
        <v>0</v>
      </c>
      <c r="J358" s="43">
        <f t="shared" si="16"/>
        <v>0</v>
      </c>
      <c r="K358" s="43">
        <f t="shared" si="17"/>
        <v>0</v>
      </c>
      <c r="L358" s="69" t="str">
        <f>IF(OR(G358='Umrechnungskurse und Konstanten'!$E$21,G358='Umrechnungskurse und Konstanten'!$E$22,G358='Umrechnungskurse und Konstanten'!$E$23),"MwSt. Satz ok.","falsche/keine MwSt.")</f>
        <v>falsche/keine MwSt.</v>
      </c>
      <c r="M358" s="67" t="str">
        <f>IF(AND(C358&gt;='Umrechnungskurse und Konstanten'!$C$8,C358&lt;='Umrechnungskurse und Konstanten'!$D$10),"Periode ok.","falsche Periode")</f>
        <v>falsche Periode</v>
      </c>
    </row>
    <row r="359" spans="2:13" x14ac:dyDescent="0.3">
      <c r="B359" s="56"/>
      <c r="C359" s="38"/>
      <c r="D359" s="38"/>
      <c r="E359" s="45"/>
      <c r="F359" s="40"/>
      <c r="G359" s="52"/>
      <c r="H359" s="42">
        <f t="shared" si="15"/>
        <v>0</v>
      </c>
      <c r="I359" s="43">
        <f>IF(AND(C359&gt;='Umrechnungskurse und Konstanten'!$C$5,C359&lt;='Umrechnungskurse und Konstanten'!$D$5),F359*'Umrechnungskurse und Konstanten'!$E$5,0)+IF(AND(C359&gt;='Umrechnungskurse und Konstanten'!$C$6,C359&lt;='Umrechnungskurse und Konstanten'!$D$6),F359*'Umrechnungskurse und Konstanten'!$E$6,0)+IF(AND(C359&gt;='Umrechnungskurse und Konstanten'!$C$7,C359&lt;='Umrechnungskurse und Konstanten'!$D$7),F359*'Umrechnungskurse und Konstanten'!$E$7,0)+IF(AND(C359&gt;='Umrechnungskurse und Konstanten'!$C$8,C359&lt;='Umrechnungskurse und Konstanten'!$D$8),F359*'Umrechnungskurse und Konstanten'!$E$8,0)+IF(AND(C359&gt;='Umrechnungskurse und Konstanten'!$C$9,C359&lt;='Umrechnungskurse und Konstanten'!$D$9),F359*'Umrechnungskurse und Konstanten'!$E$9,0)+IF(AND(C359&gt;='Umrechnungskurse und Konstanten'!$C$10,C359&lt;='Umrechnungskurse und Konstanten'!$D$10),F359*'Umrechnungskurse und Konstanten'!$E$10,0)+IF(AND(C359&gt;='Umrechnungskurse und Konstanten'!$C$11,C359&lt;='Umrechnungskurse und Konstanten'!$D$11),F359*'Umrechnungskurse und Konstanten'!$E$11,0)+IF(AND(C359&gt;='Umrechnungskurse und Konstanten'!$C$12,C359&lt;='Umrechnungskurse und Konstanten'!$D$12),F359*'Umrechnungskurse und Konstanten'!$E$12,0)+IF(AND(C359&gt;='Umrechnungskurse und Konstanten'!$C$13,C359&lt;='Umrechnungskurse und Konstanten'!$D$13),F359*'Umrechnungskurse und Konstanten'!$E$13,0)+IF(AND(C359&gt;='Umrechnungskurse und Konstanten'!$C$14,C359&lt;='Umrechnungskurse und Konstanten'!$D$14),F359*'Umrechnungskurse und Konstanten'!$E$14,0)+IF(AND(C359&gt;='Umrechnungskurse und Konstanten'!$C$15,C359&lt;='Umrechnungskurse und Konstanten'!$D$15),F359*'Umrechnungskurse und Konstanten'!$E$15,0)+IF(AND(C359&gt;='Umrechnungskurse und Konstanten'!$C$16,C359&lt;='Umrechnungskurse und Konstanten'!$D$16),F359*'Umrechnungskurse und Konstanten'!$E$16,0)</f>
        <v>0</v>
      </c>
      <c r="J359" s="43">
        <f t="shared" si="16"/>
        <v>0</v>
      </c>
      <c r="K359" s="43">
        <f t="shared" si="17"/>
        <v>0</v>
      </c>
      <c r="L359" s="69" t="str">
        <f>IF(OR(G359='Umrechnungskurse und Konstanten'!$E$21,G359='Umrechnungskurse und Konstanten'!$E$22,G359='Umrechnungskurse und Konstanten'!$E$23),"MwSt. Satz ok.","falsche/keine MwSt.")</f>
        <v>falsche/keine MwSt.</v>
      </c>
      <c r="M359" s="67" t="str">
        <f>IF(AND(C359&gt;='Umrechnungskurse und Konstanten'!$C$8,C359&lt;='Umrechnungskurse und Konstanten'!$D$10),"Periode ok.","falsche Periode")</f>
        <v>falsche Periode</v>
      </c>
    </row>
    <row r="360" spans="2:13" x14ac:dyDescent="0.3">
      <c r="B360" s="56"/>
      <c r="C360" s="38"/>
      <c r="D360" s="38"/>
      <c r="E360" s="45"/>
      <c r="F360" s="40"/>
      <c r="G360" s="52"/>
      <c r="H360" s="42">
        <f t="shared" si="15"/>
        <v>0</v>
      </c>
      <c r="I360" s="43">
        <f>IF(AND(C360&gt;='Umrechnungskurse und Konstanten'!$C$5,C360&lt;='Umrechnungskurse und Konstanten'!$D$5),F360*'Umrechnungskurse und Konstanten'!$E$5,0)+IF(AND(C360&gt;='Umrechnungskurse und Konstanten'!$C$6,C360&lt;='Umrechnungskurse und Konstanten'!$D$6),F360*'Umrechnungskurse und Konstanten'!$E$6,0)+IF(AND(C360&gt;='Umrechnungskurse und Konstanten'!$C$7,C360&lt;='Umrechnungskurse und Konstanten'!$D$7),F360*'Umrechnungskurse und Konstanten'!$E$7,0)+IF(AND(C360&gt;='Umrechnungskurse und Konstanten'!$C$8,C360&lt;='Umrechnungskurse und Konstanten'!$D$8),F360*'Umrechnungskurse und Konstanten'!$E$8,0)+IF(AND(C360&gt;='Umrechnungskurse und Konstanten'!$C$9,C360&lt;='Umrechnungskurse und Konstanten'!$D$9),F360*'Umrechnungskurse und Konstanten'!$E$9,0)+IF(AND(C360&gt;='Umrechnungskurse und Konstanten'!$C$10,C360&lt;='Umrechnungskurse und Konstanten'!$D$10),F360*'Umrechnungskurse und Konstanten'!$E$10,0)+IF(AND(C360&gt;='Umrechnungskurse und Konstanten'!$C$11,C360&lt;='Umrechnungskurse und Konstanten'!$D$11),F360*'Umrechnungskurse und Konstanten'!$E$11,0)+IF(AND(C360&gt;='Umrechnungskurse und Konstanten'!$C$12,C360&lt;='Umrechnungskurse und Konstanten'!$D$12),F360*'Umrechnungskurse und Konstanten'!$E$12,0)+IF(AND(C360&gt;='Umrechnungskurse und Konstanten'!$C$13,C360&lt;='Umrechnungskurse und Konstanten'!$D$13),F360*'Umrechnungskurse und Konstanten'!$E$13,0)+IF(AND(C360&gt;='Umrechnungskurse und Konstanten'!$C$14,C360&lt;='Umrechnungskurse und Konstanten'!$D$14),F360*'Umrechnungskurse und Konstanten'!$E$14,0)+IF(AND(C360&gt;='Umrechnungskurse und Konstanten'!$C$15,C360&lt;='Umrechnungskurse und Konstanten'!$D$15),F360*'Umrechnungskurse und Konstanten'!$E$15,0)+IF(AND(C360&gt;='Umrechnungskurse und Konstanten'!$C$16,C360&lt;='Umrechnungskurse und Konstanten'!$D$16),F360*'Umrechnungskurse und Konstanten'!$E$16,0)</f>
        <v>0</v>
      </c>
      <c r="J360" s="43">
        <f t="shared" si="16"/>
        <v>0</v>
      </c>
      <c r="K360" s="43">
        <f t="shared" si="17"/>
        <v>0</v>
      </c>
      <c r="L360" s="69" t="str">
        <f>IF(OR(G360='Umrechnungskurse und Konstanten'!$E$21,G360='Umrechnungskurse und Konstanten'!$E$22,G360='Umrechnungskurse und Konstanten'!$E$23),"MwSt. Satz ok.","falsche/keine MwSt.")</f>
        <v>falsche/keine MwSt.</v>
      </c>
      <c r="M360" s="67" t="str">
        <f>IF(AND(C360&gt;='Umrechnungskurse und Konstanten'!$C$8,C360&lt;='Umrechnungskurse und Konstanten'!$D$10),"Periode ok.","falsche Periode")</f>
        <v>falsche Periode</v>
      </c>
    </row>
    <row r="361" spans="2:13" x14ac:dyDescent="0.3">
      <c r="B361" s="56"/>
      <c r="C361" s="38"/>
      <c r="D361" s="38"/>
      <c r="E361" s="45"/>
      <c r="F361" s="40"/>
      <c r="G361" s="52"/>
      <c r="H361" s="42">
        <f t="shared" si="15"/>
        <v>0</v>
      </c>
      <c r="I361" s="43">
        <f>IF(AND(C361&gt;='Umrechnungskurse und Konstanten'!$C$5,C361&lt;='Umrechnungskurse und Konstanten'!$D$5),F361*'Umrechnungskurse und Konstanten'!$E$5,0)+IF(AND(C361&gt;='Umrechnungskurse und Konstanten'!$C$6,C361&lt;='Umrechnungskurse und Konstanten'!$D$6),F361*'Umrechnungskurse und Konstanten'!$E$6,0)+IF(AND(C361&gt;='Umrechnungskurse und Konstanten'!$C$7,C361&lt;='Umrechnungskurse und Konstanten'!$D$7),F361*'Umrechnungskurse und Konstanten'!$E$7,0)+IF(AND(C361&gt;='Umrechnungskurse und Konstanten'!$C$8,C361&lt;='Umrechnungskurse und Konstanten'!$D$8),F361*'Umrechnungskurse und Konstanten'!$E$8,0)+IF(AND(C361&gt;='Umrechnungskurse und Konstanten'!$C$9,C361&lt;='Umrechnungskurse und Konstanten'!$D$9),F361*'Umrechnungskurse und Konstanten'!$E$9,0)+IF(AND(C361&gt;='Umrechnungskurse und Konstanten'!$C$10,C361&lt;='Umrechnungskurse und Konstanten'!$D$10),F361*'Umrechnungskurse und Konstanten'!$E$10,0)+IF(AND(C361&gt;='Umrechnungskurse und Konstanten'!$C$11,C361&lt;='Umrechnungskurse und Konstanten'!$D$11),F361*'Umrechnungskurse und Konstanten'!$E$11,0)+IF(AND(C361&gt;='Umrechnungskurse und Konstanten'!$C$12,C361&lt;='Umrechnungskurse und Konstanten'!$D$12),F361*'Umrechnungskurse und Konstanten'!$E$12,0)+IF(AND(C361&gt;='Umrechnungskurse und Konstanten'!$C$13,C361&lt;='Umrechnungskurse und Konstanten'!$D$13),F361*'Umrechnungskurse und Konstanten'!$E$13,0)+IF(AND(C361&gt;='Umrechnungskurse und Konstanten'!$C$14,C361&lt;='Umrechnungskurse und Konstanten'!$D$14),F361*'Umrechnungskurse und Konstanten'!$E$14,0)+IF(AND(C361&gt;='Umrechnungskurse und Konstanten'!$C$15,C361&lt;='Umrechnungskurse und Konstanten'!$D$15),F361*'Umrechnungskurse und Konstanten'!$E$15,0)+IF(AND(C361&gt;='Umrechnungskurse und Konstanten'!$C$16,C361&lt;='Umrechnungskurse und Konstanten'!$D$16),F361*'Umrechnungskurse und Konstanten'!$E$16,0)</f>
        <v>0</v>
      </c>
      <c r="J361" s="43">
        <f t="shared" si="16"/>
        <v>0</v>
      </c>
      <c r="K361" s="43">
        <f t="shared" si="17"/>
        <v>0</v>
      </c>
      <c r="L361" s="69" t="str">
        <f>IF(OR(G361='Umrechnungskurse und Konstanten'!$E$21,G361='Umrechnungskurse und Konstanten'!$E$22,G361='Umrechnungskurse und Konstanten'!$E$23),"MwSt. Satz ok.","falsche/keine MwSt.")</f>
        <v>falsche/keine MwSt.</v>
      </c>
      <c r="M361" s="67" t="str">
        <f>IF(AND(C361&gt;='Umrechnungskurse und Konstanten'!$C$8,C361&lt;='Umrechnungskurse und Konstanten'!$D$10),"Periode ok.","falsche Periode")</f>
        <v>falsche Periode</v>
      </c>
    </row>
    <row r="362" spans="2:13" x14ac:dyDescent="0.3">
      <c r="B362" s="56"/>
      <c r="C362" s="38"/>
      <c r="D362" s="38"/>
      <c r="E362" s="45"/>
      <c r="F362" s="40"/>
      <c r="G362" s="52"/>
      <c r="H362" s="42">
        <f t="shared" si="15"/>
        <v>0</v>
      </c>
      <c r="I362" s="43">
        <f>IF(AND(C362&gt;='Umrechnungskurse und Konstanten'!$C$5,C362&lt;='Umrechnungskurse und Konstanten'!$D$5),F362*'Umrechnungskurse und Konstanten'!$E$5,0)+IF(AND(C362&gt;='Umrechnungskurse und Konstanten'!$C$6,C362&lt;='Umrechnungskurse und Konstanten'!$D$6),F362*'Umrechnungskurse und Konstanten'!$E$6,0)+IF(AND(C362&gt;='Umrechnungskurse und Konstanten'!$C$7,C362&lt;='Umrechnungskurse und Konstanten'!$D$7),F362*'Umrechnungskurse und Konstanten'!$E$7,0)+IF(AND(C362&gt;='Umrechnungskurse und Konstanten'!$C$8,C362&lt;='Umrechnungskurse und Konstanten'!$D$8),F362*'Umrechnungskurse und Konstanten'!$E$8,0)+IF(AND(C362&gt;='Umrechnungskurse und Konstanten'!$C$9,C362&lt;='Umrechnungskurse und Konstanten'!$D$9),F362*'Umrechnungskurse und Konstanten'!$E$9,0)+IF(AND(C362&gt;='Umrechnungskurse und Konstanten'!$C$10,C362&lt;='Umrechnungskurse und Konstanten'!$D$10),F362*'Umrechnungskurse und Konstanten'!$E$10,0)+IF(AND(C362&gt;='Umrechnungskurse und Konstanten'!$C$11,C362&lt;='Umrechnungskurse und Konstanten'!$D$11),F362*'Umrechnungskurse und Konstanten'!$E$11,0)+IF(AND(C362&gt;='Umrechnungskurse und Konstanten'!$C$12,C362&lt;='Umrechnungskurse und Konstanten'!$D$12),F362*'Umrechnungskurse und Konstanten'!$E$12,0)+IF(AND(C362&gt;='Umrechnungskurse und Konstanten'!$C$13,C362&lt;='Umrechnungskurse und Konstanten'!$D$13),F362*'Umrechnungskurse und Konstanten'!$E$13,0)+IF(AND(C362&gt;='Umrechnungskurse und Konstanten'!$C$14,C362&lt;='Umrechnungskurse und Konstanten'!$D$14),F362*'Umrechnungskurse und Konstanten'!$E$14,0)+IF(AND(C362&gt;='Umrechnungskurse und Konstanten'!$C$15,C362&lt;='Umrechnungskurse und Konstanten'!$D$15),F362*'Umrechnungskurse und Konstanten'!$E$15,0)+IF(AND(C362&gt;='Umrechnungskurse und Konstanten'!$C$16,C362&lt;='Umrechnungskurse und Konstanten'!$D$16),F362*'Umrechnungskurse und Konstanten'!$E$16,0)</f>
        <v>0</v>
      </c>
      <c r="J362" s="43">
        <f t="shared" si="16"/>
        <v>0</v>
      </c>
      <c r="K362" s="43">
        <f t="shared" si="17"/>
        <v>0</v>
      </c>
      <c r="L362" s="69" t="str">
        <f>IF(OR(G362='Umrechnungskurse und Konstanten'!$E$21,G362='Umrechnungskurse und Konstanten'!$E$22,G362='Umrechnungskurse und Konstanten'!$E$23),"MwSt. Satz ok.","falsche/keine MwSt.")</f>
        <v>falsche/keine MwSt.</v>
      </c>
      <c r="M362" s="67" t="str">
        <f>IF(AND(C362&gt;='Umrechnungskurse und Konstanten'!$C$8,C362&lt;='Umrechnungskurse und Konstanten'!$D$10),"Periode ok.","falsche Periode")</f>
        <v>falsche Periode</v>
      </c>
    </row>
    <row r="363" spans="2:13" x14ac:dyDescent="0.3">
      <c r="B363" s="56"/>
      <c r="C363" s="38"/>
      <c r="D363" s="38"/>
      <c r="E363" s="45"/>
      <c r="F363" s="40"/>
      <c r="G363" s="52"/>
      <c r="H363" s="42">
        <f t="shared" si="15"/>
        <v>0</v>
      </c>
      <c r="I363" s="43">
        <f>IF(AND(C363&gt;='Umrechnungskurse und Konstanten'!$C$5,C363&lt;='Umrechnungskurse und Konstanten'!$D$5),F363*'Umrechnungskurse und Konstanten'!$E$5,0)+IF(AND(C363&gt;='Umrechnungskurse und Konstanten'!$C$6,C363&lt;='Umrechnungskurse und Konstanten'!$D$6),F363*'Umrechnungskurse und Konstanten'!$E$6,0)+IF(AND(C363&gt;='Umrechnungskurse und Konstanten'!$C$7,C363&lt;='Umrechnungskurse und Konstanten'!$D$7),F363*'Umrechnungskurse und Konstanten'!$E$7,0)+IF(AND(C363&gt;='Umrechnungskurse und Konstanten'!$C$8,C363&lt;='Umrechnungskurse und Konstanten'!$D$8),F363*'Umrechnungskurse und Konstanten'!$E$8,0)+IF(AND(C363&gt;='Umrechnungskurse und Konstanten'!$C$9,C363&lt;='Umrechnungskurse und Konstanten'!$D$9),F363*'Umrechnungskurse und Konstanten'!$E$9,0)+IF(AND(C363&gt;='Umrechnungskurse und Konstanten'!$C$10,C363&lt;='Umrechnungskurse und Konstanten'!$D$10),F363*'Umrechnungskurse und Konstanten'!$E$10,0)+IF(AND(C363&gt;='Umrechnungskurse und Konstanten'!$C$11,C363&lt;='Umrechnungskurse und Konstanten'!$D$11),F363*'Umrechnungskurse und Konstanten'!$E$11,0)+IF(AND(C363&gt;='Umrechnungskurse und Konstanten'!$C$12,C363&lt;='Umrechnungskurse und Konstanten'!$D$12),F363*'Umrechnungskurse und Konstanten'!$E$12,0)+IF(AND(C363&gt;='Umrechnungskurse und Konstanten'!$C$13,C363&lt;='Umrechnungskurse und Konstanten'!$D$13),F363*'Umrechnungskurse und Konstanten'!$E$13,0)+IF(AND(C363&gt;='Umrechnungskurse und Konstanten'!$C$14,C363&lt;='Umrechnungskurse und Konstanten'!$D$14),F363*'Umrechnungskurse und Konstanten'!$E$14,0)+IF(AND(C363&gt;='Umrechnungskurse und Konstanten'!$C$15,C363&lt;='Umrechnungskurse und Konstanten'!$D$15),F363*'Umrechnungskurse und Konstanten'!$E$15,0)+IF(AND(C363&gt;='Umrechnungskurse und Konstanten'!$C$16,C363&lt;='Umrechnungskurse und Konstanten'!$D$16),F363*'Umrechnungskurse und Konstanten'!$E$16,0)</f>
        <v>0</v>
      </c>
      <c r="J363" s="43">
        <f t="shared" si="16"/>
        <v>0</v>
      </c>
      <c r="K363" s="43">
        <f t="shared" si="17"/>
        <v>0</v>
      </c>
      <c r="L363" s="69" t="str">
        <f>IF(OR(G363='Umrechnungskurse und Konstanten'!$E$21,G363='Umrechnungskurse und Konstanten'!$E$22,G363='Umrechnungskurse und Konstanten'!$E$23),"MwSt. Satz ok.","falsche/keine MwSt.")</f>
        <v>falsche/keine MwSt.</v>
      </c>
      <c r="M363" s="67" t="str">
        <f>IF(AND(C363&gt;='Umrechnungskurse und Konstanten'!$C$8,C363&lt;='Umrechnungskurse und Konstanten'!$D$10),"Periode ok.","falsche Periode")</f>
        <v>falsche Periode</v>
      </c>
    </row>
    <row r="364" spans="2:13" x14ac:dyDescent="0.3">
      <c r="B364" s="56"/>
      <c r="C364" s="38"/>
      <c r="D364" s="38"/>
      <c r="E364" s="45"/>
      <c r="F364" s="40"/>
      <c r="G364" s="52"/>
      <c r="H364" s="42">
        <f t="shared" si="15"/>
        <v>0</v>
      </c>
      <c r="I364" s="43">
        <f>IF(AND(C364&gt;='Umrechnungskurse und Konstanten'!$C$5,C364&lt;='Umrechnungskurse und Konstanten'!$D$5),F364*'Umrechnungskurse und Konstanten'!$E$5,0)+IF(AND(C364&gt;='Umrechnungskurse und Konstanten'!$C$6,C364&lt;='Umrechnungskurse und Konstanten'!$D$6),F364*'Umrechnungskurse und Konstanten'!$E$6,0)+IF(AND(C364&gt;='Umrechnungskurse und Konstanten'!$C$7,C364&lt;='Umrechnungskurse und Konstanten'!$D$7),F364*'Umrechnungskurse und Konstanten'!$E$7,0)+IF(AND(C364&gt;='Umrechnungskurse und Konstanten'!$C$8,C364&lt;='Umrechnungskurse und Konstanten'!$D$8),F364*'Umrechnungskurse und Konstanten'!$E$8,0)+IF(AND(C364&gt;='Umrechnungskurse und Konstanten'!$C$9,C364&lt;='Umrechnungskurse und Konstanten'!$D$9),F364*'Umrechnungskurse und Konstanten'!$E$9,0)+IF(AND(C364&gt;='Umrechnungskurse und Konstanten'!$C$10,C364&lt;='Umrechnungskurse und Konstanten'!$D$10),F364*'Umrechnungskurse und Konstanten'!$E$10,0)+IF(AND(C364&gt;='Umrechnungskurse und Konstanten'!$C$11,C364&lt;='Umrechnungskurse und Konstanten'!$D$11),F364*'Umrechnungskurse und Konstanten'!$E$11,0)+IF(AND(C364&gt;='Umrechnungskurse und Konstanten'!$C$12,C364&lt;='Umrechnungskurse und Konstanten'!$D$12),F364*'Umrechnungskurse und Konstanten'!$E$12,0)+IF(AND(C364&gt;='Umrechnungskurse und Konstanten'!$C$13,C364&lt;='Umrechnungskurse und Konstanten'!$D$13),F364*'Umrechnungskurse und Konstanten'!$E$13,0)+IF(AND(C364&gt;='Umrechnungskurse und Konstanten'!$C$14,C364&lt;='Umrechnungskurse und Konstanten'!$D$14),F364*'Umrechnungskurse und Konstanten'!$E$14,0)+IF(AND(C364&gt;='Umrechnungskurse und Konstanten'!$C$15,C364&lt;='Umrechnungskurse und Konstanten'!$D$15),F364*'Umrechnungskurse und Konstanten'!$E$15,0)+IF(AND(C364&gt;='Umrechnungskurse und Konstanten'!$C$16,C364&lt;='Umrechnungskurse und Konstanten'!$D$16),F364*'Umrechnungskurse und Konstanten'!$E$16,0)</f>
        <v>0</v>
      </c>
      <c r="J364" s="43">
        <f t="shared" si="16"/>
        <v>0</v>
      </c>
      <c r="K364" s="43">
        <f t="shared" si="17"/>
        <v>0</v>
      </c>
      <c r="L364" s="69" t="str">
        <f>IF(OR(G364='Umrechnungskurse und Konstanten'!$E$21,G364='Umrechnungskurse und Konstanten'!$E$22,G364='Umrechnungskurse und Konstanten'!$E$23),"MwSt. Satz ok.","falsche/keine MwSt.")</f>
        <v>falsche/keine MwSt.</v>
      </c>
      <c r="M364" s="67" t="str">
        <f>IF(AND(C364&gt;='Umrechnungskurse und Konstanten'!$C$8,C364&lt;='Umrechnungskurse und Konstanten'!$D$10),"Periode ok.","falsche Periode")</f>
        <v>falsche Periode</v>
      </c>
    </row>
    <row r="365" spans="2:13" x14ac:dyDescent="0.3">
      <c r="B365" s="56"/>
      <c r="C365" s="38"/>
      <c r="D365" s="38"/>
      <c r="E365" s="45"/>
      <c r="F365" s="40"/>
      <c r="G365" s="52"/>
      <c r="H365" s="42">
        <f t="shared" si="15"/>
        <v>0</v>
      </c>
      <c r="I365" s="43">
        <f>IF(AND(C365&gt;='Umrechnungskurse und Konstanten'!$C$5,C365&lt;='Umrechnungskurse und Konstanten'!$D$5),F365*'Umrechnungskurse und Konstanten'!$E$5,0)+IF(AND(C365&gt;='Umrechnungskurse und Konstanten'!$C$6,C365&lt;='Umrechnungskurse und Konstanten'!$D$6),F365*'Umrechnungskurse und Konstanten'!$E$6,0)+IF(AND(C365&gt;='Umrechnungskurse und Konstanten'!$C$7,C365&lt;='Umrechnungskurse und Konstanten'!$D$7),F365*'Umrechnungskurse und Konstanten'!$E$7,0)+IF(AND(C365&gt;='Umrechnungskurse und Konstanten'!$C$8,C365&lt;='Umrechnungskurse und Konstanten'!$D$8),F365*'Umrechnungskurse und Konstanten'!$E$8,0)+IF(AND(C365&gt;='Umrechnungskurse und Konstanten'!$C$9,C365&lt;='Umrechnungskurse und Konstanten'!$D$9),F365*'Umrechnungskurse und Konstanten'!$E$9,0)+IF(AND(C365&gt;='Umrechnungskurse und Konstanten'!$C$10,C365&lt;='Umrechnungskurse und Konstanten'!$D$10),F365*'Umrechnungskurse und Konstanten'!$E$10,0)+IF(AND(C365&gt;='Umrechnungskurse und Konstanten'!$C$11,C365&lt;='Umrechnungskurse und Konstanten'!$D$11),F365*'Umrechnungskurse und Konstanten'!$E$11,0)+IF(AND(C365&gt;='Umrechnungskurse und Konstanten'!$C$12,C365&lt;='Umrechnungskurse und Konstanten'!$D$12),F365*'Umrechnungskurse und Konstanten'!$E$12,0)+IF(AND(C365&gt;='Umrechnungskurse und Konstanten'!$C$13,C365&lt;='Umrechnungskurse und Konstanten'!$D$13),F365*'Umrechnungskurse und Konstanten'!$E$13,0)+IF(AND(C365&gt;='Umrechnungskurse und Konstanten'!$C$14,C365&lt;='Umrechnungskurse und Konstanten'!$D$14),F365*'Umrechnungskurse und Konstanten'!$E$14,0)+IF(AND(C365&gt;='Umrechnungskurse und Konstanten'!$C$15,C365&lt;='Umrechnungskurse und Konstanten'!$D$15),F365*'Umrechnungskurse und Konstanten'!$E$15,0)+IF(AND(C365&gt;='Umrechnungskurse und Konstanten'!$C$16,C365&lt;='Umrechnungskurse und Konstanten'!$D$16),F365*'Umrechnungskurse und Konstanten'!$E$16,0)</f>
        <v>0</v>
      </c>
      <c r="J365" s="43">
        <f t="shared" si="16"/>
        <v>0</v>
      </c>
      <c r="K365" s="43">
        <f t="shared" si="17"/>
        <v>0</v>
      </c>
      <c r="L365" s="69" t="str">
        <f>IF(OR(G365='Umrechnungskurse und Konstanten'!$E$21,G365='Umrechnungskurse und Konstanten'!$E$22,G365='Umrechnungskurse und Konstanten'!$E$23),"MwSt. Satz ok.","falsche/keine MwSt.")</f>
        <v>falsche/keine MwSt.</v>
      </c>
      <c r="M365" s="67" t="str">
        <f>IF(AND(C365&gt;='Umrechnungskurse und Konstanten'!$C$8,C365&lt;='Umrechnungskurse und Konstanten'!$D$10),"Periode ok.","falsche Periode")</f>
        <v>falsche Periode</v>
      </c>
    </row>
    <row r="366" spans="2:13" x14ac:dyDescent="0.3">
      <c r="B366" s="56"/>
      <c r="C366" s="38"/>
      <c r="D366" s="38"/>
      <c r="E366" s="45"/>
      <c r="F366" s="40"/>
      <c r="G366" s="52"/>
      <c r="H366" s="42">
        <f t="shared" si="15"/>
        <v>0</v>
      </c>
      <c r="I366" s="43">
        <f>IF(AND(C366&gt;='Umrechnungskurse und Konstanten'!$C$5,C366&lt;='Umrechnungskurse und Konstanten'!$D$5),F366*'Umrechnungskurse und Konstanten'!$E$5,0)+IF(AND(C366&gt;='Umrechnungskurse und Konstanten'!$C$6,C366&lt;='Umrechnungskurse und Konstanten'!$D$6),F366*'Umrechnungskurse und Konstanten'!$E$6,0)+IF(AND(C366&gt;='Umrechnungskurse und Konstanten'!$C$7,C366&lt;='Umrechnungskurse und Konstanten'!$D$7),F366*'Umrechnungskurse und Konstanten'!$E$7,0)+IF(AND(C366&gt;='Umrechnungskurse und Konstanten'!$C$8,C366&lt;='Umrechnungskurse und Konstanten'!$D$8),F366*'Umrechnungskurse und Konstanten'!$E$8,0)+IF(AND(C366&gt;='Umrechnungskurse und Konstanten'!$C$9,C366&lt;='Umrechnungskurse und Konstanten'!$D$9),F366*'Umrechnungskurse und Konstanten'!$E$9,0)+IF(AND(C366&gt;='Umrechnungskurse und Konstanten'!$C$10,C366&lt;='Umrechnungskurse und Konstanten'!$D$10),F366*'Umrechnungskurse und Konstanten'!$E$10,0)+IF(AND(C366&gt;='Umrechnungskurse und Konstanten'!$C$11,C366&lt;='Umrechnungskurse und Konstanten'!$D$11),F366*'Umrechnungskurse und Konstanten'!$E$11,0)+IF(AND(C366&gt;='Umrechnungskurse und Konstanten'!$C$12,C366&lt;='Umrechnungskurse und Konstanten'!$D$12),F366*'Umrechnungskurse und Konstanten'!$E$12,0)+IF(AND(C366&gt;='Umrechnungskurse und Konstanten'!$C$13,C366&lt;='Umrechnungskurse und Konstanten'!$D$13),F366*'Umrechnungskurse und Konstanten'!$E$13,0)+IF(AND(C366&gt;='Umrechnungskurse und Konstanten'!$C$14,C366&lt;='Umrechnungskurse und Konstanten'!$D$14),F366*'Umrechnungskurse und Konstanten'!$E$14,0)+IF(AND(C366&gt;='Umrechnungskurse und Konstanten'!$C$15,C366&lt;='Umrechnungskurse und Konstanten'!$D$15),F366*'Umrechnungskurse und Konstanten'!$E$15,0)+IF(AND(C366&gt;='Umrechnungskurse und Konstanten'!$C$16,C366&lt;='Umrechnungskurse und Konstanten'!$D$16),F366*'Umrechnungskurse und Konstanten'!$E$16,0)</f>
        <v>0</v>
      </c>
      <c r="J366" s="43">
        <f t="shared" si="16"/>
        <v>0</v>
      </c>
      <c r="K366" s="43">
        <f t="shared" si="17"/>
        <v>0</v>
      </c>
      <c r="L366" s="69" t="str">
        <f>IF(OR(G366='Umrechnungskurse und Konstanten'!$E$21,G366='Umrechnungskurse und Konstanten'!$E$22,G366='Umrechnungskurse und Konstanten'!$E$23),"MwSt. Satz ok.","falsche/keine MwSt.")</f>
        <v>falsche/keine MwSt.</v>
      </c>
      <c r="M366" s="67" t="str">
        <f>IF(AND(C366&gt;='Umrechnungskurse und Konstanten'!$C$8,C366&lt;='Umrechnungskurse und Konstanten'!$D$10),"Periode ok.","falsche Periode")</f>
        <v>falsche Periode</v>
      </c>
    </row>
    <row r="367" spans="2:13" x14ac:dyDescent="0.3">
      <c r="B367" s="56"/>
      <c r="C367" s="38"/>
      <c r="D367" s="38"/>
      <c r="E367" s="45"/>
      <c r="F367" s="40"/>
      <c r="G367" s="52"/>
      <c r="H367" s="42">
        <f t="shared" si="15"/>
        <v>0</v>
      </c>
      <c r="I367" s="43">
        <f>IF(AND(C367&gt;='Umrechnungskurse und Konstanten'!$C$5,C367&lt;='Umrechnungskurse und Konstanten'!$D$5),F367*'Umrechnungskurse und Konstanten'!$E$5,0)+IF(AND(C367&gt;='Umrechnungskurse und Konstanten'!$C$6,C367&lt;='Umrechnungskurse und Konstanten'!$D$6),F367*'Umrechnungskurse und Konstanten'!$E$6,0)+IF(AND(C367&gt;='Umrechnungskurse und Konstanten'!$C$7,C367&lt;='Umrechnungskurse und Konstanten'!$D$7),F367*'Umrechnungskurse und Konstanten'!$E$7,0)+IF(AND(C367&gt;='Umrechnungskurse und Konstanten'!$C$8,C367&lt;='Umrechnungskurse und Konstanten'!$D$8),F367*'Umrechnungskurse und Konstanten'!$E$8,0)+IF(AND(C367&gt;='Umrechnungskurse und Konstanten'!$C$9,C367&lt;='Umrechnungskurse und Konstanten'!$D$9),F367*'Umrechnungskurse und Konstanten'!$E$9,0)+IF(AND(C367&gt;='Umrechnungskurse und Konstanten'!$C$10,C367&lt;='Umrechnungskurse und Konstanten'!$D$10),F367*'Umrechnungskurse und Konstanten'!$E$10,0)+IF(AND(C367&gt;='Umrechnungskurse und Konstanten'!$C$11,C367&lt;='Umrechnungskurse und Konstanten'!$D$11),F367*'Umrechnungskurse und Konstanten'!$E$11,0)+IF(AND(C367&gt;='Umrechnungskurse und Konstanten'!$C$12,C367&lt;='Umrechnungskurse und Konstanten'!$D$12),F367*'Umrechnungskurse und Konstanten'!$E$12,0)+IF(AND(C367&gt;='Umrechnungskurse und Konstanten'!$C$13,C367&lt;='Umrechnungskurse und Konstanten'!$D$13),F367*'Umrechnungskurse und Konstanten'!$E$13,0)+IF(AND(C367&gt;='Umrechnungskurse und Konstanten'!$C$14,C367&lt;='Umrechnungskurse und Konstanten'!$D$14),F367*'Umrechnungskurse und Konstanten'!$E$14,0)+IF(AND(C367&gt;='Umrechnungskurse und Konstanten'!$C$15,C367&lt;='Umrechnungskurse und Konstanten'!$D$15),F367*'Umrechnungskurse und Konstanten'!$E$15,0)+IF(AND(C367&gt;='Umrechnungskurse und Konstanten'!$C$16,C367&lt;='Umrechnungskurse und Konstanten'!$D$16),F367*'Umrechnungskurse und Konstanten'!$E$16,0)</f>
        <v>0</v>
      </c>
      <c r="J367" s="43">
        <f t="shared" si="16"/>
        <v>0</v>
      </c>
      <c r="K367" s="43">
        <f t="shared" si="17"/>
        <v>0</v>
      </c>
      <c r="L367" s="69" t="str">
        <f>IF(OR(G367='Umrechnungskurse und Konstanten'!$E$21,G367='Umrechnungskurse und Konstanten'!$E$22,G367='Umrechnungskurse und Konstanten'!$E$23),"MwSt. Satz ok.","falsche/keine MwSt.")</f>
        <v>falsche/keine MwSt.</v>
      </c>
      <c r="M367" s="67" t="str">
        <f>IF(AND(C367&gt;='Umrechnungskurse und Konstanten'!$C$8,C367&lt;='Umrechnungskurse und Konstanten'!$D$10),"Periode ok.","falsche Periode")</f>
        <v>falsche Periode</v>
      </c>
    </row>
    <row r="368" spans="2:13" x14ac:dyDescent="0.3">
      <c r="B368" s="56"/>
      <c r="C368" s="38"/>
      <c r="D368" s="38"/>
      <c r="E368" s="45"/>
      <c r="F368" s="40"/>
      <c r="G368" s="52"/>
      <c r="H368" s="42">
        <f t="shared" si="15"/>
        <v>0</v>
      </c>
      <c r="I368" s="43">
        <f>IF(AND(C368&gt;='Umrechnungskurse und Konstanten'!$C$5,C368&lt;='Umrechnungskurse und Konstanten'!$D$5),F368*'Umrechnungskurse und Konstanten'!$E$5,0)+IF(AND(C368&gt;='Umrechnungskurse und Konstanten'!$C$6,C368&lt;='Umrechnungskurse und Konstanten'!$D$6),F368*'Umrechnungskurse und Konstanten'!$E$6,0)+IF(AND(C368&gt;='Umrechnungskurse und Konstanten'!$C$7,C368&lt;='Umrechnungskurse und Konstanten'!$D$7),F368*'Umrechnungskurse und Konstanten'!$E$7,0)+IF(AND(C368&gt;='Umrechnungskurse und Konstanten'!$C$8,C368&lt;='Umrechnungskurse und Konstanten'!$D$8),F368*'Umrechnungskurse und Konstanten'!$E$8,0)+IF(AND(C368&gt;='Umrechnungskurse und Konstanten'!$C$9,C368&lt;='Umrechnungskurse und Konstanten'!$D$9),F368*'Umrechnungskurse und Konstanten'!$E$9,0)+IF(AND(C368&gt;='Umrechnungskurse und Konstanten'!$C$10,C368&lt;='Umrechnungskurse und Konstanten'!$D$10),F368*'Umrechnungskurse und Konstanten'!$E$10,0)+IF(AND(C368&gt;='Umrechnungskurse und Konstanten'!$C$11,C368&lt;='Umrechnungskurse und Konstanten'!$D$11),F368*'Umrechnungskurse und Konstanten'!$E$11,0)+IF(AND(C368&gt;='Umrechnungskurse und Konstanten'!$C$12,C368&lt;='Umrechnungskurse und Konstanten'!$D$12),F368*'Umrechnungskurse und Konstanten'!$E$12,0)+IF(AND(C368&gt;='Umrechnungskurse und Konstanten'!$C$13,C368&lt;='Umrechnungskurse und Konstanten'!$D$13),F368*'Umrechnungskurse und Konstanten'!$E$13,0)+IF(AND(C368&gt;='Umrechnungskurse und Konstanten'!$C$14,C368&lt;='Umrechnungskurse und Konstanten'!$D$14),F368*'Umrechnungskurse und Konstanten'!$E$14,0)+IF(AND(C368&gt;='Umrechnungskurse und Konstanten'!$C$15,C368&lt;='Umrechnungskurse und Konstanten'!$D$15),F368*'Umrechnungskurse und Konstanten'!$E$15,0)+IF(AND(C368&gt;='Umrechnungskurse und Konstanten'!$C$16,C368&lt;='Umrechnungskurse und Konstanten'!$D$16),F368*'Umrechnungskurse und Konstanten'!$E$16,0)</f>
        <v>0</v>
      </c>
      <c r="J368" s="43">
        <f t="shared" si="16"/>
        <v>0</v>
      </c>
      <c r="K368" s="43">
        <f t="shared" si="17"/>
        <v>0</v>
      </c>
      <c r="L368" s="69" t="str">
        <f>IF(OR(G368='Umrechnungskurse und Konstanten'!$E$21,G368='Umrechnungskurse und Konstanten'!$E$22,G368='Umrechnungskurse und Konstanten'!$E$23),"MwSt. Satz ok.","falsche/keine MwSt.")</f>
        <v>falsche/keine MwSt.</v>
      </c>
      <c r="M368" s="67" t="str">
        <f>IF(AND(C368&gt;='Umrechnungskurse und Konstanten'!$C$8,C368&lt;='Umrechnungskurse und Konstanten'!$D$10),"Periode ok.","falsche Periode")</f>
        <v>falsche Periode</v>
      </c>
    </row>
    <row r="369" spans="2:13" x14ac:dyDescent="0.3">
      <c r="B369" s="56"/>
      <c r="C369" s="38"/>
      <c r="D369" s="38"/>
      <c r="E369" s="45"/>
      <c r="F369" s="40"/>
      <c r="G369" s="52"/>
      <c r="H369" s="42">
        <f t="shared" si="15"/>
        <v>0</v>
      </c>
      <c r="I369" s="43">
        <f>IF(AND(C369&gt;='Umrechnungskurse und Konstanten'!$C$5,C369&lt;='Umrechnungskurse und Konstanten'!$D$5),F369*'Umrechnungskurse und Konstanten'!$E$5,0)+IF(AND(C369&gt;='Umrechnungskurse und Konstanten'!$C$6,C369&lt;='Umrechnungskurse und Konstanten'!$D$6),F369*'Umrechnungskurse und Konstanten'!$E$6,0)+IF(AND(C369&gt;='Umrechnungskurse und Konstanten'!$C$7,C369&lt;='Umrechnungskurse und Konstanten'!$D$7),F369*'Umrechnungskurse und Konstanten'!$E$7,0)+IF(AND(C369&gt;='Umrechnungskurse und Konstanten'!$C$8,C369&lt;='Umrechnungskurse und Konstanten'!$D$8),F369*'Umrechnungskurse und Konstanten'!$E$8,0)+IF(AND(C369&gt;='Umrechnungskurse und Konstanten'!$C$9,C369&lt;='Umrechnungskurse und Konstanten'!$D$9),F369*'Umrechnungskurse und Konstanten'!$E$9,0)+IF(AND(C369&gt;='Umrechnungskurse und Konstanten'!$C$10,C369&lt;='Umrechnungskurse und Konstanten'!$D$10),F369*'Umrechnungskurse und Konstanten'!$E$10,0)+IF(AND(C369&gt;='Umrechnungskurse und Konstanten'!$C$11,C369&lt;='Umrechnungskurse und Konstanten'!$D$11),F369*'Umrechnungskurse und Konstanten'!$E$11,0)+IF(AND(C369&gt;='Umrechnungskurse und Konstanten'!$C$12,C369&lt;='Umrechnungskurse und Konstanten'!$D$12),F369*'Umrechnungskurse und Konstanten'!$E$12,0)+IF(AND(C369&gt;='Umrechnungskurse und Konstanten'!$C$13,C369&lt;='Umrechnungskurse und Konstanten'!$D$13),F369*'Umrechnungskurse und Konstanten'!$E$13,0)+IF(AND(C369&gt;='Umrechnungskurse und Konstanten'!$C$14,C369&lt;='Umrechnungskurse und Konstanten'!$D$14),F369*'Umrechnungskurse und Konstanten'!$E$14,0)+IF(AND(C369&gt;='Umrechnungskurse und Konstanten'!$C$15,C369&lt;='Umrechnungskurse und Konstanten'!$D$15),F369*'Umrechnungskurse und Konstanten'!$E$15,0)+IF(AND(C369&gt;='Umrechnungskurse und Konstanten'!$C$16,C369&lt;='Umrechnungskurse und Konstanten'!$D$16),F369*'Umrechnungskurse und Konstanten'!$E$16,0)</f>
        <v>0</v>
      </c>
      <c r="J369" s="43">
        <f t="shared" si="16"/>
        <v>0</v>
      </c>
      <c r="K369" s="43">
        <f t="shared" si="17"/>
        <v>0</v>
      </c>
      <c r="L369" s="69" t="str">
        <f>IF(OR(G369='Umrechnungskurse und Konstanten'!$E$21,G369='Umrechnungskurse und Konstanten'!$E$22,G369='Umrechnungskurse und Konstanten'!$E$23),"MwSt. Satz ok.","falsche/keine MwSt.")</f>
        <v>falsche/keine MwSt.</v>
      </c>
      <c r="M369" s="67" t="str">
        <f>IF(AND(C369&gt;='Umrechnungskurse und Konstanten'!$C$8,C369&lt;='Umrechnungskurse und Konstanten'!$D$10),"Periode ok.","falsche Periode")</f>
        <v>falsche Periode</v>
      </c>
    </row>
    <row r="370" spans="2:13" x14ac:dyDescent="0.3">
      <c r="B370" s="56"/>
      <c r="C370" s="38"/>
      <c r="D370" s="38"/>
      <c r="E370" s="45"/>
      <c r="F370" s="40"/>
      <c r="G370" s="52"/>
      <c r="H370" s="42">
        <f t="shared" si="15"/>
        <v>0</v>
      </c>
      <c r="I370" s="43">
        <f>IF(AND(C370&gt;='Umrechnungskurse und Konstanten'!$C$5,C370&lt;='Umrechnungskurse und Konstanten'!$D$5),F370*'Umrechnungskurse und Konstanten'!$E$5,0)+IF(AND(C370&gt;='Umrechnungskurse und Konstanten'!$C$6,C370&lt;='Umrechnungskurse und Konstanten'!$D$6),F370*'Umrechnungskurse und Konstanten'!$E$6,0)+IF(AND(C370&gt;='Umrechnungskurse und Konstanten'!$C$7,C370&lt;='Umrechnungskurse und Konstanten'!$D$7),F370*'Umrechnungskurse und Konstanten'!$E$7,0)+IF(AND(C370&gt;='Umrechnungskurse und Konstanten'!$C$8,C370&lt;='Umrechnungskurse und Konstanten'!$D$8),F370*'Umrechnungskurse und Konstanten'!$E$8,0)+IF(AND(C370&gt;='Umrechnungskurse und Konstanten'!$C$9,C370&lt;='Umrechnungskurse und Konstanten'!$D$9),F370*'Umrechnungskurse und Konstanten'!$E$9,0)+IF(AND(C370&gt;='Umrechnungskurse und Konstanten'!$C$10,C370&lt;='Umrechnungskurse und Konstanten'!$D$10),F370*'Umrechnungskurse und Konstanten'!$E$10,0)+IF(AND(C370&gt;='Umrechnungskurse und Konstanten'!$C$11,C370&lt;='Umrechnungskurse und Konstanten'!$D$11),F370*'Umrechnungskurse und Konstanten'!$E$11,0)+IF(AND(C370&gt;='Umrechnungskurse und Konstanten'!$C$12,C370&lt;='Umrechnungskurse und Konstanten'!$D$12),F370*'Umrechnungskurse und Konstanten'!$E$12,0)+IF(AND(C370&gt;='Umrechnungskurse und Konstanten'!$C$13,C370&lt;='Umrechnungskurse und Konstanten'!$D$13),F370*'Umrechnungskurse und Konstanten'!$E$13,0)+IF(AND(C370&gt;='Umrechnungskurse und Konstanten'!$C$14,C370&lt;='Umrechnungskurse und Konstanten'!$D$14),F370*'Umrechnungskurse und Konstanten'!$E$14,0)+IF(AND(C370&gt;='Umrechnungskurse und Konstanten'!$C$15,C370&lt;='Umrechnungskurse und Konstanten'!$D$15),F370*'Umrechnungskurse und Konstanten'!$E$15,0)+IF(AND(C370&gt;='Umrechnungskurse und Konstanten'!$C$16,C370&lt;='Umrechnungskurse und Konstanten'!$D$16),F370*'Umrechnungskurse und Konstanten'!$E$16,0)</f>
        <v>0</v>
      </c>
      <c r="J370" s="43">
        <f t="shared" si="16"/>
        <v>0</v>
      </c>
      <c r="K370" s="43">
        <f t="shared" si="17"/>
        <v>0</v>
      </c>
      <c r="L370" s="69" t="str">
        <f>IF(OR(G370='Umrechnungskurse und Konstanten'!$E$21,G370='Umrechnungskurse und Konstanten'!$E$22,G370='Umrechnungskurse und Konstanten'!$E$23),"MwSt. Satz ok.","falsche/keine MwSt.")</f>
        <v>falsche/keine MwSt.</v>
      </c>
      <c r="M370" s="67" t="str">
        <f>IF(AND(C370&gt;='Umrechnungskurse und Konstanten'!$C$8,C370&lt;='Umrechnungskurse und Konstanten'!$D$10),"Periode ok.","falsche Periode")</f>
        <v>falsche Periode</v>
      </c>
    </row>
    <row r="371" spans="2:13" x14ac:dyDescent="0.3">
      <c r="B371" s="56"/>
      <c r="C371" s="38"/>
      <c r="D371" s="38"/>
      <c r="E371" s="45"/>
      <c r="F371" s="40"/>
      <c r="G371" s="52"/>
      <c r="H371" s="42">
        <f t="shared" si="15"/>
        <v>0</v>
      </c>
      <c r="I371" s="43">
        <f>IF(AND(C371&gt;='Umrechnungskurse und Konstanten'!$C$5,C371&lt;='Umrechnungskurse und Konstanten'!$D$5),F371*'Umrechnungskurse und Konstanten'!$E$5,0)+IF(AND(C371&gt;='Umrechnungskurse und Konstanten'!$C$6,C371&lt;='Umrechnungskurse und Konstanten'!$D$6),F371*'Umrechnungskurse und Konstanten'!$E$6,0)+IF(AND(C371&gt;='Umrechnungskurse und Konstanten'!$C$7,C371&lt;='Umrechnungskurse und Konstanten'!$D$7),F371*'Umrechnungskurse und Konstanten'!$E$7,0)+IF(AND(C371&gt;='Umrechnungskurse und Konstanten'!$C$8,C371&lt;='Umrechnungskurse und Konstanten'!$D$8),F371*'Umrechnungskurse und Konstanten'!$E$8,0)+IF(AND(C371&gt;='Umrechnungskurse und Konstanten'!$C$9,C371&lt;='Umrechnungskurse und Konstanten'!$D$9),F371*'Umrechnungskurse und Konstanten'!$E$9,0)+IF(AND(C371&gt;='Umrechnungskurse und Konstanten'!$C$10,C371&lt;='Umrechnungskurse und Konstanten'!$D$10),F371*'Umrechnungskurse und Konstanten'!$E$10,0)+IF(AND(C371&gt;='Umrechnungskurse und Konstanten'!$C$11,C371&lt;='Umrechnungskurse und Konstanten'!$D$11),F371*'Umrechnungskurse und Konstanten'!$E$11,0)+IF(AND(C371&gt;='Umrechnungskurse und Konstanten'!$C$12,C371&lt;='Umrechnungskurse und Konstanten'!$D$12),F371*'Umrechnungskurse und Konstanten'!$E$12,0)+IF(AND(C371&gt;='Umrechnungskurse und Konstanten'!$C$13,C371&lt;='Umrechnungskurse und Konstanten'!$D$13),F371*'Umrechnungskurse und Konstanten'!$E$13,0)+IF(AND(C371&gt;='Umrechnungskurse und Konstanten'!$C$14,C371&lt;='Umrechnungskurse und Konstanten'!$D$14),F371*'Umrechnungskurse und Konstanten'!$E$14,0)+IF(AND(C371&gt;='Umrechnungskurse und Konstanten'!$C$15,C371&lt;='Umrechnungskurse und Konstanten'!$D$15),F371*'Umrechnungskurse und Konstanten'!$E$15,0)+IF(AND(C371&gt;='Umrechnungskurse und Konstanten'!$C$16,C371&lt;='Umrechnungskurse und Konstanten'!$D$16),F371*'Umrechnungskurse und Konstanten'!$E$16,0)</f>
        <v>0</v>
      </c>
      <c r="J371" s="43">
        <f t="shared" si="16"/>
        <v>0</v>
      </c>
      <c r="K371" s="43">
        <f t="shared" si="17"/>
        <v>0</v>
      </c>
      <c r="L371" s="69" t="str">
        <f>IF(OR(G371='Umrechnungskurse und Konstanten'!$E$21,G371='Umrechnungskurse und Konstanten'!$E$22,G371='Umrechnungskurse und Konstanten'!$E$23),"MwSt. Satz ok.","falsche/keine MwSt.")</f>
        <v>falsche/keine MwSt.</v>
      </c>
      <c r="M371" s="67" t="str">
        <f>IF(AND(C371&gt;='Umrechnungskurse und Konstanten'!$C$8,C371&lt;='Umrechnungskurse und Konstanten'!$D$10),"Periode ok.","falsche Periode")</f>
        <v>falsche Periode</v>
      </c>
    </row>
    <row r="372" spans="2:13" x14ac:dyDescent="0.3">
      <c r="B372" s="56"/>
      <c r="C372" s="38"/>
      <c r="D372" s="38"/>
      <c r="E372" s="45"/>
      <c r="F372" s="40"/>
      <c r="G372" s="52"/>
      <c r="H372" s="42">
        <f t="shared" si="15"/>
        <v>0</v>
      </c>
      <c r="I372" s="43">
        <f>IF(AND(C372&gt;='Umrechnungskurse und Konstanten'!$C$5,C372&lt;='Umrechnungskurse und Konstanten'!$D$5),F372*'Umrechnungskurse und Konstanten'!$E$5,0)+IF(AND(C372&gt;='Umrechnungskurse und Konstanten'!$C$6,C372&lt;='Umrechnungskurse und Konstanten'!$D$6),F372*'Umrechnungskurse und Konstanten'!$E$6,0)+IF(AND(C372&gt;='Umrechnungskurse und Konstanten'!$C$7,C372&lt;='Umrechnungskurse und Konstanten'!$D$7),F372*'Umrechnungskurse und Konstanten'!$E$7,0)+IF(AND(C372&gt;='Umrechnungskurse und Konstanten'!$C$8,C372&lt;='Umrechnungskurse und Konstanten'!$D$8),F372*'Umrechnungskurse und Konstanten'!$E$8,0)+IF(AND(C372&gt;='Umrechnungskurse und Konstanten'!$C$9,C372&lt;='Umrechnungskurse und Konstanten'!$D$9),F372*'Umrechnungskurse und Konstanten'!$E$9,0)+IF(AND(C372&gt;='Umrechnungskurse und Konstanten'!$C$10,C372&lt;='Umrechnungskurse und Konstanten'!$D$10),F372*'Umrechnungskurse und Konstanten'!$E$10,0)+IF(AND(C372&gt;='Umrechnungskurse und Konstanten'!$C$11,C372&lt;='Umrechnungskurse und Konstanten'!$D$11),F372*'Umrechnungskurse und Konstanten'!$E$11,0)+IF(AND(C372&gt;='Umrechnungskurse und Konstanten'!$C$12,C372&lt;='Umrechnungskurse und Konstanten'!$D$12),F372*'Umrechnungskurse und Konstanten'!$E$12,0)+IF(AND(C372&gt;='Umrechnungskurse und Konstanten'!$C$13,C372&lt;='Umrechnungskurse und Konstanten'!$D$13),F372*'Umrechnungskurse und Konstanten'!$E$13,0)+IF(AND(C372&gt;='Umrechnungskurse und Konstanten'!$C$14,C372&lt;='Umrechnungskurse und Konstanten'!$D$14),F372*'Umrechnungskurse und Konstanten'!$E$14,0)+IF(AND(C372&gt;='Umrechnungskurse und Konstanten'!$C$15,C372&lt;='Umrechnungskurse und Konstanten'!$D$15),F372*'Umrechnungskurse und Konstanten'!$E$15,0)+IF(AND(C372&gt;='Umrechnungskurse und Konstanten'!$C$16,C372&lt;='Umrechnungskurse und Konstanten'!$D$16),F372*'Umrechnungskurse und Konstanten'!$E$16,0)</f>
        <v>0</v>
      </c>
      <c r="J372" s="43">
        <f t="shared" si="16"/>
        <v>0</v>
      </c>
      <c r="K372" s="43">
        <f t="shared" si="17"/>
        <v>0</v>
      </c>
      <c r="L372" s="69" t="str">
        <f>IF(OR(G372='Umrechnungskurse und Konstanten'!$E$21,G372='Umrechnungskurse und Konstanten'!$E$22,G372='Umrechnungskurse und Konstanten'!$E$23),"MwSt. Satz ok.","falsche/keine MwSt.")</f>
        <v>falsche/keine MwSt.</v>
      </c>
      <c r="M372" s="67" t="str">
        <f>IF(AND(C372&gt;='Umrechnungskurse und Konstanten'!$C$8,C372&lt;='Umrechnungskurse und Konstanten'!$D$10),"Periode ok.","falsche Periode")</f>
        <v>falsche Periode</v>
      </c>
    </row>
    <row r="373" spans="2:13" x14ac:dyDescent="0.3">
      <c r="B373" s="56"/>
      <c r="C373" s="38"/>
      <c r="D373" s="38"/>
      <c r="E373" s="45"/>
      <c r="F373" s="40"/>
      <c r="G373" s="52"/>
      <c r="H373" s="42">
        <f t="shared" si="15"/>
        <v>0</v>
      </c>
      <c r="I373" s="43">
        <f>IF(AND(C373&gt;='Umrechnungskurse und Konstanten'!$C$5,C373&lt;='Umrechnungskurse und Konstanten'!$D$5),F373*'Umrechnungskurse und Konstanten'!$E$5,0)+IF(AND(C373&gt;='Umrechnungskurse und Konstanten'!$C$6,C373&lt;='Umrechnungskurse und Konstanten'!$D$6),F373*'Umrechnungskurse und Konstanten'!$E$6,0)+IF(AND(C373&gt;='Umrechnungskurse und Konstanten'!$C$7,C373&lt;='Umrechnungskurse und Konstanten'!$D$7),F373*'Umrechnungskurse und Konstanten'!$E$7,0)+IF(AND(C373&gt;='Umrechnungskurse und Konstanten'!$C$8,C373&lt;='Umrechnungskurse und Konstanten'!$D$8),F373*'Umrechnungskurse und Konstanten'!$E$8,0)+IF(AND(C373&gt;='Umrechnungskurse und Konstanten'!$C$9,C373&lt;='Umrechnungskurse und Konstanten'!$D$9),F373*'Umrechnungskurse und Konstanten'!$E$9,0)+IF(AND(C373&gt;='Umrechnungskurse und Konstanten'!$C$10,C373&lt;='Umrechnungskurse und Konstanten'!$D$10),F373*'Umrechnungskurse und Konstanten'!$E$10,0)+IF(AND(C373&gt;='Umrechnungskurse und Konstanten'!$C$11,C373&lt;='Umrechnungskurse und Konstanten'!$D$11),F373*'Umrechnungskurse und Konstanten'!$E$11,0)+IF(AND(C373&gt;='Umrechnungskurse und Konstanten'!$C$12,C373&lt;='Umrechnungskurse und Konstanten'!$D$12),F373*'Umrechnungskurse und Konstanten'!$E$12,0)+IF(AND(C373&gt;='Umrechnungskurse und Konstanten'!$C$13,C373&lt;='Umrechnungskurse und Konstanten'!$D$13),F373*'Umrechnungskurse und Konstanten'!$E$13,0)+IF(AND(C373&gt;='Umrechnungskurse und Konstanten'!$C$14,C373&lt;='Umrechnungskurse und Konstanten'!$D$14),F373*'Umrechnungskurse und Konstanten'!$E$14,0)+IF(AND(C373&gt;='Umrechnungskurse und Konstanten'!$C$15,C373&lt;='Umrechnungskurse und Konstanten'!$D$15),F373*'Umrechnungskurse und Konstanten'!$E$15,0)+IF(AND(C373&gt;='Umrechnungskurse und Konstanten'!$C$16,C373&lt;='Umrechnungskurse und Konstanten'!$D$16),F373*'Umrechnungskurse und Konstanten'!$E$16,0)</f>
        <v>0</v>
      </c>
      <c r="J373" s="43">
        <f t="shared" si="16"/>
        <v>0</v>
      </c>
      <c r="K373" s="43">
        <f t="shared" si="17"/>
        <v>0</v>
      </c>
      <c r="L373" s="69" t="str">
        <f>IF(OR(G373='Umrechnungskurse und Konstanten'!$E$21,G373='Umrechnungskurse und Konstanten'!$E$22,G373='Umrechnungskurse und Konstanten'!$E$23),"MwSt. Satz ok.","falsche/keine MwSt.")</f>
        <v>falsche/keine MwSt.</v>
      </c>
      <c r="M373" s="67" t="str">
        <f>IF(AND(C373&gt;='Umrechnungskurse und Konstanten'!$C$8,C373&lt;='Umrechnungskurse und Konstanten'!$D$10),"Periode ok.","falsche Periode")</f>
        <v>falsche Periode</v>
      </c>
    </row>
    <row r="374" spans="2:13" x14ac:dyDescent="0.3">
      <c r="B374" s="56"/>
      <c r="C374" s="38"/>
      <c r="D374" s="38"/>
      <c r="E374" s="45"/>
      <c r="F374" s="40"/>
      <c r="G374" s="52"/>
      <c r="H374" s="42">
        <f t="shared" si="15"/>
        <v>0</v>
      </c>
      <c r="I374" s="43">
        <f>IF(AND(C374&gt;='Umrechnungskurse und Konstanten'!$C$5,C374&lt;='Umrechnungskurse und Konstanten'!$D$5),F374*'Umrechnungskurse und Konstanten'!$E$5,0)+IF(AND(C374&gt;='Umrechnungskurse und Konstanten'!$C$6,C374&lt;='Umrechnungskurse und Konstanten'!$D$6),F374*'Umrechnungskurse und Konstanten'!$E$6,0)+IF(AND(C374&gt;='Umrechnungskurse und Konstanten'!$C$7,C374&lt;='Umrechnungskurse und Konstanten'!$D$7),F374*'Umrechnungskurse und Konstanten'!$E$7,0)+IF(AND(C374&gt;='Umrechnungskurse und Konstanten'!$C$8,C374&lt;='Umrechnungskurse und Konstanten'!$D$8),F374*'Umrechnungskurse und Konstanten'!$E$8,0)+IF(AND(C374&gt;='Umrechnungskurse und Konstanten'!$C$9,C374&lt;='Umrechnungskurse und Konstanten'!$D$9),F374*'Umrechnungskurse und Konstanten'!$E$9,0)+IF(AND(C374&gt;='Umrechnungskurse und Konstanten'!$C$10,C374&lt;='Umrechnungskurse und Konstanten'!$D$10),F374*'Umrechnungskurse und Konstanten'!$E$10,0)+IF(AND(C374&gt;='Umrechnungskurse und Konstanten'!$C$11,C374&lt;='Umrechnungskurse und Konstanten'!$D$11),F374*'Umrechnungskurse und Konstanten'!$E$11,0)+IF(AND(C374&gt;='Umrechnungskurse und Konstanten'!$C$12,C374&lt;='Umrechnungskurse und Konstanten'!$D$12),F374*'Umrechnungskurse und Konstanten'!$E$12,0)+IF(AND(C374&gt;='Umrechnungskurse und Konstanten'!$C$13,C374&lt;='Umrechnungskurse und Konstanten'!$D$13),F374*'Umrechnungskurse und Konstanten'!$E$13,0)+IF(AND(C374&gt;='Umrechnungskurse und Konstanten'!$C$14,C374&lt;='Umrechnungskurse und Konstanten'!$D$14),F374*'Umrechnungskurse und Konstanten'!$E$14,0)+IF(AND(C374&gt;='Umrechnungskurse und Konstanten'!$C$15,C374&lt;='Umrechnungskurse und Konstanten'!$D$15),F374*'Umrechnungskurse und Konstanten'!$E$15,0)+IF(AND(C374&gt;='Umrechnungskurse und Konstanten'!$C$16,C374&lt;='Umrechnungskurse und Konstanten'!$D$16),F374*'Umrechnungskurse und Konstanten'!$E$16,0)</f>
        <v>0</v>
      </c>
      <c r="J374" s="43">
        <f t="shared" si="16"/>
        <v>0</v>
      </c>
      <c r="K374" s="43">
        <f t="shared" si="17"/>
        <v>0</v>
      </c>
      <c r="L374" s="69" t="str">
        <f>IF(OR(G374='Umrechnungskurse und Konstanten'!$E$21,G374='Umrechnungskurse und Konstanten'!$E$22,G374='Umrechnungskurse und Konstanten'!$E$23),"MwSt. Satz ok.","falsche/keine MwSt.")</f>
        <v>falsche/keine MwSt.</v>
      </c>
      <c r="M374" s="67" t="str">
        <f>IF(AND(C374&gt;='Umrechnungskurse und Konstanten'!$C$8,C374&lt;='Umrechnungskurse und Konstanten'!$D$10),"Periode ok.","falsche Periode")</f>
        <v>falsche Periode</v>
      </c>
    </row>
    <row r="375" spans="2:13" x14ac:dyDescent="0.3">
      <c r="B375" s="56"/>
      <c r="C375" s="38"/>
      <c r="D375" s="38"/>
      <c r="E375" s="45"/>
      <c r="F375" s="40"/>
      <c r="G375" s="52"/>
      <c r="H375" s="42">
        <f t="shared" si="15"/>
        <v>0</v>
      </c>
      <c r="I375" s="43">
        <f>IF(AND(C375&gt;='Umrechnungskurse und Konstanten'!$C$5,C375&lt;='Umrechnungskurse und Konstanten'!$D$5),F375*'Umrechnungskurse und Konstanten'!$E$5,0)+IF(AND(C375&gt;='Umrechnungskurse und Konstanten'!$C$6,C375&lt;='Umrechnungskurse und Konstanten'!$D$6),F375*'Umrechnungskurse und Konstanten'!$E$6,0)+IF(AND(C375&gt;='Umrechnungskurse und Konstanten'!$C$7,C375&lt;='Umrechnungskurse und Konstanten'!$D$7),F375*'Umrechnungskurse und Konstanten'!$E$7,0)+IF(AND(C375&gt;='Umrechnungskurse und Konstanten'!$C$8,C375&lt;='Umrechnungskurse und Konstanten'!$D$8),F375*'Umrechnungskurse und Konstanten'!$E$8,0)+IF(AND(C375&gt;='Umrechnungskurse und Konstanten'!$C$9,C375&lt;='Umrechnungskurse und Konstanten'!$D$9),F375*'Umrechnungskurse und Konstanten'!$E$9,0)+IF(AND(C375&gt;='Umrechnungskurse und Konstanten'!$C$10,C375&lt;='Umrechnungskurse und Konstanten'!$D$10),F375*'Umrechnungskurse und Konstanten'!$E$10,0)+IF(AND(C375&gt;='Umrechnungskurse und Konstanten'!$C$11,C375&lt;='Umrechnungskurse und Konstanten'!$D$11),F375*'Umrechnungskurse und Konstanten'!$E$11,0)+IF(AND(C375&gt;='Umrechnungskurse und Konstanten'!$C$12,C375&lt;='Umrechnungskurse und Konstanten'!$D$12),F375*'Umrechnungskurse und Konstanten'!$E$12,0)+IF(AND(C375&gt;='Umrechnungskurse und Konstanten'!$C$13,C375&lt;='Umrechnungskurse und Konstanten'!$D$13),F375*'Umrechnungskurse und Konstanten'!$E$13,0)+IF(AND(C375&gt;='Umrechnungskurse und Konstanten'!$C$14,C375&lt;='Umrechnungskurse und Konstanten'!$D$14),F375*'Umrechnungskurse und Konstanten'!$E$14,0)+IF(AND(C375&gt;='Umrechnungskurse und Konstanten'!$C$15,C375&lt;='Umrechnungskurse und Konstanten'!$D$15),F375*'Umrechnungskurse und Konstanten'!$E$15,0)+IF(AND(C375&gt;='Umrechnungskurse und Konstanten'!$C$16,C375&lt;='Umrechnungskurse und Konstanten'!$D$16),F375*'Umrechnungskurse und Konstanten'!$E$16,0)</f>
        <v>0</v>
      </c>
      <c r="J375" s="43">
        <f t="shared" si="16"/>
        <v>0</v>
      </c>
      <c r="K375" s="43">
        <f t="shared" si="17"/>
        <v>0</v>
      </c>
      <c r="L375" s="69" t="str">
        <f>IF(OR(G375='Umrechnungskurse und Konstanten'!$E$21,G375='Umrechnungskurse und Konstanten'!$E$22,G375='Umrechnungskurse und Konstanten'!$E$23),"MwSt. Satz ok.","falsche/keine MwSt.")</f>
        <v>falsche/keine MwSt.</v>
      </c>
      <c r="M375" s="67" t="str">
        <f>IF(AND(C375&gt;='Umrechnungskurse und Konstanten'!$C$8,C375&lt;='Umrechnungskurse und Konstanten'!$D$10),"Periode ok.","falsche Periode")</f>
        <v>falsche Periode</v>
      </c>
    </row>
    <row r="376" spans="2:13" x14ac:dyDescent="0.3">
      <c r="B376" s="56"/>
      <c r="C376" s="38"/>
      <c r="D376" s="38"/>
      <c r="E376" s="45"/>
      <c r="F376" s="40"/>
      <c r="G376" s="52"/>
      <c r="H376" s="42">
        <f t="shared" si="15"/>
        <v>0</v>
      </c>
      <c r="I376" s="43">
        <f>IF(AND(C376&gt;='Umrechnungskurse und Konstanten'!$C$5,C376&lt;='Umrechnungskurse und Konstanten'!$D$5),F376*'Umrechnungskurse und Konstanten'!$E$5,0)+IF(AND(C376&gt;='Umrechnungskurse und Konstanten'!$C$6,C376&lt;='Umrechnungskurse und Konstanten'!$D$6),F376*'Umrechnungskurse und Konstanten'!$E$6,0)+IF(AND(C376&gt;='Umrechnungskurse und Konstanten'!$C$7,C376&lt;='Umrechnungskurse und Konstanten'!$D$7),F376*'Umrechnungskurse und Konstanten'!$E$7,0)+IF(AND(C376&gt;='Umrechnungskurse und Konstanten'!$C$8,C376&lt;='Umrechnungskurse und Konstanten'!$D$8),F376*'Umrechnungskurse und Konstanten'!$E$8,0)+IF(AND(C376&gt;='Umrechnungskurse und Konstanten'!$C$9,C376&lt;='Umrechnungskurse und Konstanten'!$D$9),F376*'Umrechnungskurse und Konstanten'!$E$9,0)+IF(AND(C376&gt;='Umrechnungskurse und Konstanten'!$C$10,C376&lt;='Umrechnungskurse und Konstanten'!$D$10),F376*'Umrechnungskurse und Konstanten'!$E$10,0)+IF(AND(C376&gt;='Umrechnungskurse und Konstanten'!$C$11,C376&lt;='Umrechnungskurse und Konstanten'!$D$11),F376*'Umrechnungskurse und Konstanten'!$E$11,0)+IF(AND(C376&gt;='Umrechnungskurse und Konstanten'!$C$12,C376&lt;='Umrechnungskurse und Konstanten'!$D$12),F376*'Umrechnungskurse und Konstanten'!$E$12,0)+IF(AND(C376&gt;='Umrechnungskurse und Konstanten'!$C$13,C376&lt;='Umrechnungskurse und Konstanten'!$D$13),F376*'Umrechnungskurse und Konstanten'!$E$13,0)+IF(AND(C376&gt;='Umrechnungskurse und Konstanten'!$C$14,C376&lt;='Umrechnungskurse und Konstanten'!$D$14),F376*'Umrechnungskurse und Konstanten'!$E$14,0)+IF(AND(C376&gt;='Umrechnungskurse und Konstanten'!$C$15,C376&lt;='Umrechnungskurse und Konstanten'!$D$15),F376*'Umrechnungskurse und Konstanten'!$E$15,0)+IF(AND(C376&gt;='Umrechnungskurse und Konstanten'!$C$16,C376&lt;='Umrechnungskurse und Konstanten'!$D$16),F376*'Umrechnungskurse und Konstanten'!$E$16,0)</f>
        <v>0</v>
      </c>
      <c r="J376" s="43">
        <f t="shared" si="16"/>
        <v>0</v>
      </c>
      <c r="K376" s="43">
        <f t="shared" si="17"/>
        <v>0</v>
      </c>
      <c r="L376" s="69" t="str">
        <f>IF(OR(G376='Umrechnungskurse und Konstanten'!$E$21,G376='Umrechnungskurse und Konstanten'!$E$22,G376='Umrechnungskurse und Konstanten'!$E$23),"MwSt. Satz ok.","falsche/keine MwSt.")</f>
        <v>falsche/keine MwSt.</v>
      </c>
      <c r="M376" s="67" t="str">
        <f>IF(AND(C376&gt;='Umrechnungskurse und Konstanten'!$C$8,C376&lt;='Umrechnungskurse und Konstanten'!$D$10),"Periode ok.","falsche Periode")</f>
        <v>falsche Periode</v>
      </c>
    </row>
    <row r="377" spans="2:13" x14ac:dyDescent="0.3">
      <c r="B377" s="56"/>
      <c r="C377" s="38"/>
      <c r="D377" s="38"/>
      <c r="E377" s="45"/>
      <c r="F377" s="40"/>
      <c r="G377" s="52"/>
      <c r="H377" s="42">
        <f t="shared" si="15"/>
        <v>0</v>
      </c>
      <c r="I377" s="43">
        <f>IF(AND(C377&gt;='Umrechnungskurse und Konstanten'!$C$5,C377&lt;='Umrechnungskurse und Konstanten'!$D$5),F377*'Umrechnungskurse und Konstanten'!$E$5,0)+IF(AND(C377&gt;='Umrechnungskurse und Konstanten'!$C$6,C377&lt;='Umrechnungskurse und Konstanten'!$D$6),F377*'Umrechnungskurse und Konstanten'!$E$6,0)+IF(AND(C377&gt;='Umrechnungskurse und Konstanten'!$C$7,C377&lt;='Umrechnungskurse und Konstanten'!$D$7),F377*'Umrechnungskurse und Konstanten'!$E$7,0)+IF(AND(C377&gt;='Umrechnungskurse und Konstanten'!$C$8,C377&lt;='Umrechnungskurse und Konstanten'!$D$8),F377*'Umrechnungskurse und Konstanten'!$E$8,0)+IF(AND(C377&gt;='Umrechnungskurse und Konstanten'!$C$9,C377&lt;='Umrechnungskurse und Konstanten'!$D$9),F377*'Umrechnungskurse und Konstanten'!$E$9,0)+IF(AND(C377&gt;='Umrechnungskurse und Konstanten'!$C$10,C377&lt;='Umrechnungskurse und Konstanten'!$D$10),F377*'Umrechnungskurse und Konstanten'!$E$10,0)+IF(AND(C377&gt;='Umrechnungskurse und Konstanten'!$C$11,C377&lt;='Umrechnungskurse und Konstanten'!$D$11),F377*'Umrechnungskurse und Konstanten'!$E$11,0)+IF(AND(C377&gt;='Umrechnungskurse und Konstanten'!$C$12,C377&lt;='Umrechnungskurse und Konstanten'!$D$12),F377*'Umrechnungskurse und Konstanten'!$E$12,0)+IF(AND(C377&gt;='Umrechnungskurse und Konstanten'!$C$13,C377&lt;='Umrechnungskurse und Konstanten'!$D$13),F377*'Umrechnungskurse und Konstanten'!$E$13,0)+IF(AND(C377&gt;='Umrechnungskurse und Konstanten'!$C$14,C377&lt;='Umrechnungskurse und Konstanten'!$D$14),F377*'Umrechnungskurse und Konstanten'!$E$14,0)+IF(AND(C377&gt;='Umrechnungskurse und Konstanten'!$C$15,C377&lt;='Umrechnungskurse und Konstanten'!$D$15),F377*'Umrechnungskurse und Konstanten'!$E$15,0)+IF(AND(C377&gt;='Umrechnungskurse und Konstanten'!$C$16,C377&lt;='Umrechnungskurse und Konstanten'!$D$16),F377*'Umrechnungskurse und Konstanten'!$E$16,0)</f>
        <v>0</v>
      </c>
      <c r="J377" s="43">
        <f t="shared" si="16"/>
        <v>0</v>
      </c>
      <c r="K377" s="43">
        <f t="shared" si="17"/>
        <v>0</v>
      </c>
      <c r="L377" s="69" t="str">
        <f>IF(OR(G377='Umrechnungskurse und Konstanten'!$E$21,G377='Umrechnungskurse und Konstanten'!$E$22,G377='Umrechnungskurse und Konstanten'!$E$23),"MwSt. Satz ok.","falsche/keine MwSt.")</f>
        <v>falsche/keine MwSt.</v>
      </c>
      <c r="M377" s="67" t="str">
        <f>IF(AND(C377&gt;='Umrechnungskurse und Konstanten'!$C$8,C377&lt;='Umrechnungskurse und Konstanten'!$D$10),"Periode ok.","falsche Periode")</f>
        <v>falsche Periode</v>
      </c>
    </row>
    <row r="378" spans="2:13" x14ac:dyDescent="0.3">
      <c r="B378" s="56"/>
      <c r="C378" s="38"/>
      <c r="D378" s="38"/>
      <c r="E378" s="45"/>
      <c r="F378" s="40"/>
      <c r="G378" s="52"/>
      <c r="H378" s="42">
        <f t="shared" si="15"/>
        <v>0</v>
      </c>
      <c r="I378" s="43">
        <f>IF(AND(C378&gt;='Umrechnungskurse und Konstanten'!$C$5,C378&lt;='Umrechnungskurse und Konstanten'!$D$5),F378*'Umrechnungskurse und Konstanten'!$E$5,0)+IF(AND(C378&gt;='Umrechnungskurse und Konstanten'!$C$6,C378&lt;='Umrechnungskurse und Konstanten'!$D$6),F378*'Umrechnungskurse und Konstanten'!$E$6,0)+IF(AND(C378&gt;='Umrechnungskurse und Konstanten'!$C$7,C378&lt;='Umrechnungskurse und Konstanten'!$D$7),F378*'Umrechnungskurse und Konstanten'!$E$7,0)+IF(AND(C378&gt;='Umrechnungskurse und Konstanten'!$C$8,C378&lt;='Umrechnungskurse und Konstanten'!$D$8),F378*'Umrechnungskurse und Konstanten'!$E$8,0)+IF(AND(C378&gt;='Umrechnungskurse und Konstanten'!$C$9,C378&lt;='Umrechnungskurse und Konstanten'!$D$9),F378*'Umrechnungskurse und Konstanten'!$E$9,0)+IF(AND(C378&gt;='Umrechnungskurse und Konstanten'!$C$10,C378&lt;='Umrechnungskurse und Konstanten'!$D$10),F378*'Umrechnungskurse und Konstanten'!$E$10,0)+IF(AND(C378&gt;='Umrechnungskurse und Konstanten'!$C$11,C378&lt;='Umrechnungskurse und Konstanten'!$D$11),F378*'Umrechnungskurse und Konstanten'!$E$11,0)+IF(AND(C378&gt;='Umrechnungskurse und Konstanten'!$C$12,C378&lt;='Umrechnungskurse und Konstanten'!$D$12),F378*'Umrechnungskurse und Konstanten'!$E$12,0)+IF(AND(C378&gt;='Umrechnungskurse und Konstanten'!$C$13,C378&lt;='Umrechnungskurse und Konstanten'!$D$13),F378*'Umrechnungskurse und Konstanten'!$E$13,0)+IF(AND(C378&gt;='Umrechnungskurse und Konstanten'!$C$14,C378&lt;='Umrechnungskurse und Konstanten'!$D$14),F378*'Umrechnungskurse und Konstanten'!$E$14,0)+IF(AND(C378&gt;='Umrechnungskurse und Konstanten'!$C$15,C378&lt;='Umrechnungskurse und Konstanten'!$D$15),F378*'Umrechnungskurse und Konstanten'!$E$15,0)+IF(AND(C378&gt;='Umrechnungskurse und Konstanten'!$C$16,C378&lt;='Umrechnungskurse und Konstanten'!$D$16),F378*'Umrechnungskurse und Konstanten'!$E$16,0)</f>
        <v>0</v>
      </c>
      <c r="J378" s="43">
        <f t="shared" si="16"/>
        <v>0</v>
      </c>
      <c r="K378" s="43">
        <f t="shared" si="17"/>
        <v>0</v>
      </c>
      <c r="L378" s="69" t="str">
        <f>IF(OR(G378='Umrechnungskurse und Konstanten'!$E$21,G378='Umrechnungskurse und Konstanten'!$E$22,G378='Umrechnungskurse und Konstanten'!$E$23),"MwSt. Satz ok.","falsche/keine MwSt.")</f>
        <v>falsche/keine MwSt.</v>
      </c>
      <c r="M378" s="67" t="str">
        <f>IF(AND(C378&gt;='Umrechnungskurse und Konstanten'!$C$8,C378&lt;='Umrechnungskurse und Konstanten'!$D$10),"Periode ok.","falsche Periode")</f>
        <v>falsche Periode</v>
      </c>
    </row>
    <row r="379" spans="2:13" x14ac:dyDescent="0.3">
      <c r="B379" s="56"/>
      <c r="C379" s="38"/>
      <c r="D379" s="38"/>
      <c r="E379" s="45"/>
      <c r="F379" s="40"/>
      <c r="G379" s="52"/>
      <c r="H379" s="42">
        <f t="shared" si="15"/>
        <v>0</v>
      </c>
      <c r="I379" s="43">
        <f>IF(AND(C379&gt;='Umrechnungskurse und Konstanten'!$C$5,C379&lt;='Umrechnungskurse und Konstanten'!$D$5),F379*'Umrechnungskurse und Konstanten'!$E$5,0)+IF(AND(C379&gt;='Umrechnungskurse und Konstanten'!$C$6,C379&lt;='Umrechnungskurse und Konstanten'!$D$6),F379*'Umrechnungskurse und Konstanten'!$E$6,0)+IF(AND(C379&gt;='Umrechnungskurse und Konstanten'!$C$7,C379&lt;='Umrechnungskurse und Konstanten'!$D$7),F379*'Umrechnungskurse und Konstanten'!$E$7,0)+IF(AND(C379&gt;='Umrechnungskurse und Konstanten'!$C$8,C379&lt;='Umrechnungskurse und Konstanten'!$D$8),F379*'Umrechnungskurse und Konstanten'!$E$8,0)+IF(AND(C379&gt;='Umrechnungskurse und Konstanten'!$C$9,C379&lt;='Umrechnungskurse und Konstanten'!$D$9),F379*'Umrechnungskurse und Konstanten'!$E$9,0)+IF(AND(C379&gt;='Umrechnungskurse und Konstanten'!$C$10,C379&lt;='Umrechnungskurse und Konstanten'!$D$10),F379*'Umrechnungskurse und Konstanten'!$E$10,0)+IF(AND(C379&gt;='Umrechnungskurse und Konstanten'!$C$11,C379&lt;='Umrechnungskurse und Konstanten'!$D$11),F379*'Umrechnungskurse und Konstanten'!$E$11,0)+IF(AND(C379&gt;='Umrechnungskurse und Konstanten'!$C$12,C379&lt;='Umrechnungskurse und Konstanten'!$D$12),F379*'Umrechnungskurse und Konstanten'!$E$12,0)+IF(AND(C379&gt;='Umrechnungskurse und Konstanten'!$C$13,C379&lt;='Umrechnungskurse und Konstanten'!$D$13),F379*'Umrechnungskurse und Konstanten'!$E$13,0)+IF(AND(C379&gt;='Umrechnungskurse und Konstanten'!$C$14,C379&lt;='Umrechnungskurse und Konstanten'!$D$14),F379*'Umrechnungskurse und Konstanten'!$E$14,0)+IF(AND(C379&gt;='Umrechnungskurse und Konstanten'!$C$15,C379&lt;='Umrechnungskurse und Konstanten'!$D$15),F379*'Umrechnungskurse und Konstanten'!$E$15,0)+IF(AND(C379&gt;='Umrechnungskurse und Konstanten'!$C$16,C379&lt;='Umrechnungskurse und Konstanten'!$D$16),F379*'Umrechnungskurse und Konstanten'!$E$16,0)</f>
        <v>0</v>
      </c>
      <c r="J379" s="43">
        <f t="shared" si="16"/>
        <v>0</v>
      </c>
      <c r="K379" s="43">
        <f t="shared" si="17"/>
        <v>0</v>
      </c>
      <c r="L379" s="69" t="str">
        <f>IF(OR(G379='Umrechnungskurse und Konstanten'!$E$21,G379='Umrechnungskurse und Konstanten'!$E$22,G379='Umrechnungskurse und Konstanten'!$E$23),"MwSt. Satz ok.","falsche/keine MwSt.")</f>
        <v>falsche/keine MwSt.</v>
      </c>
      <c r="M379" s="67" t="str">
        <f>IF(AND(C379&gt;='Umrechnungskurse und Konstanten'!$C$8,C379&lt;='Umrechnungskurse und Konstanten'!$D$10),"Periode ok.","falsche Periode")</f>
        <v>falsche Periode</v>
      </c>
    </row>
    <row r="380" spans="2:13" x14ac:dyDescent="0.3">
      <c r="B380" s="56"/>
      <c r="C380" s="38"/>
      <c r="D380" s="38"/>
      <c r="E380" s="45"/>
      <c r="F380" s="40"/>
      <c r="G380" s="52"/>
      <c r="H380" s="42">
        <f t="shared" si="15"/>
        <v>0</v>
      </c>
      <c r="I380" s="43">
        <f>IF(AND(C380&gt;='Umrechnungskurse und Konstanten'!$C$5,C380&lt;='Umrechnungskurse und Konstanten'!$D$5),F380*'Umrechnungskurse und Konstanten'!$E$5,0)+IF(AND(C380&gt;='Umrechnungskurse und Konstanten'!$C$6,C380&lt;='Umrechnungskurse und Konstanten'!$D$6),F380*'Umrechnungskurse und Konstanten'!$E$6,0)+IF(AND(C380&gt;='Umrechnungskurse und Konstanten'!$C$7,C380&lt;='Umrechnungskurse und Konstanten'!$D$7),F380*'Umrechnungskurse und Konstanten'!$E$7,0)+IF(AND(C380&gt;='Umrechnungskurse und Konstanten'!$C$8,C380&lt;='Umrechnungskurse und Konstanten'!$D$8),F380*'Umrechnungskurse und Konstanten'!$E$8,0)+IF(AND(C380&gt;='Umrechnungskurse und Konstanten'!$C$9,C380&lt;='Umrechnungskurse und Konstanten'!$D$9),F380*'Umrechnungskurse und Konstanten'!$E$9,0)+IF(AND(C380&gt;='Umrechnungskurse und Konstanten'!$C$10,C380&lt;='Umrechnungskurse und Konstanten'!$D$10),F380*'Umrechnungskurse und Konstanten'!$E$10,0)+IF(AND(C380&gt;='Umrechnungskurse und Konstanten'!$C$11,C380&lt;='Umrechnungskurse und Konstanten'!$D$11),F380*'Umrechnungskurse und Konstanten'!$E$11,0)+IF(AND(C380&gt;='Umrechnungskurse und Konstanten'!$C$12,C380&lt;='Umrechnungskurse und Konstanten'!$D$12),F380*'Umrechnungskurse und Konstanten'!$E$12,0)+IF(AND(C380&gt;='Umrechnungskurse und Konstanten'!$C$13,C380&lt;='Umrechnungskurse und Konstanten'!$D$13),F380*'Umrechnungskurse und Konstanten'!$E$13,0)+IF(AND(C380&gt;='Umrechnungskurse und Konstanten'!$C$14,C380&lt;='Umrechnungskurse und Konstanten'!$D$14),F380*'Umrechnungskurse und Konstanten'!$E$14,0)+IF(AND(C380&gt;='Umrechnungskurse und Konstanten'!$C$15,C380&lt;='Umrechnungskurse und Konstanten'!$D$15),F380*'Umrechnungskurse und Konstanten'!$E$15,0)+IF(AND(C380&gt;='Umrechnungskurse und Konstanten'!$C$16,C380&lt;='Umrechnungskurse und Konstanten'!$D$16),F380*'Umrechnungskurse und Konstanten'!$E$16,0)</f>
        <v>0</v>
      </c>
      <c r="J380" s="43">
        <f t="shared" si="16"/>
        <v>0</v>
      </c>
      <c r="K380" s="43">
        <f t="shared" si="17"/>
        <v>0</v>
      </c>
      <c r="L380" s="69" t="str">
        <f>IF(OR(G380='Umrechnungskurse und Konstanten'!$E$21,G380='Umrechnungskurse und Konstanten'!$E$22,G380='Umrechnungskurse und Konstanten'!$E$23),"MwSt. Satz ok.","falsche/keine MwSt.")</f>
        <v>falsche/keine MwSt.</v>
      </c>
      <c r="M380" s="67" t="str">
        <f>IF(AND(C380&gt;='Umrechnungskurse und Konstanten'!$C$8,C380&lt;='Umrechnungskurse und Konstanten'!$D$10),"Periode ok.","falsche Periode")</f>
        <v>falsche Periode</v>
      </c>
    </row>
    <row r="381" spans="2:13" x14ac:dyDescent="0.3">
      <c r="B381" s="56"/>
      <c r="C381" s="38"/>
      <c r="D381" s="38"/>
      <c r="E381" s="45"/>
      <c r="F381" s="40"/>
      <c r="G381" s="52"/>
      <c r="H381" s="42">
        <f t="shared" si="15"/>
        <v>0</v>
      </c>
      <c r="I381" s="43">
        <f>IF(AND(C381&gt;='Umrechnungskurse und Konstanten'!$C$5,C381&lt;='Umrechnungskurse und Konstanten'!$D$5),F381*'Umrechnungskurse und Konstanten'!$E$5,0)+IF(AND(C381&gt;='Umrechnungskurse und Konstanten'!$C$6,C381&lt;='Umrechnungskurse und Konstanten'!$D$6),F381*'Umrechnungskurse und Konstanten'!$E$6,0)+IF(AND(C381&gt;='Umrechnungskurse und Konstanten'!$C$7,C381&lt;='Umrechnungskurse und Konstanten'!$D$7),F381*'Umrechnungskurse und Konstanten'!$E$7,0)+IF(AND(C381&gt;='Umrechnungskurse und Konstanten'!$C$8,C381&lt;='Umrechnungskurse und Konstanten'!$D$8),F381*'Umrechnungskurse und Konstanten'!$E$8,0)+IF(AND(C381&gt;='Umrechnungskurse und Konstanten'!$C$9,C381&lt;='Umrechnungskurse und Konstanten'!$D$9),F381*'Umrechnungskurse und Konstanten'!$E$9,0)+IF(AND(C381&gt;='Umrechnungskurse und Konstanten'!$C$10,C381&lt;='Umrechnungskurse und Konstanten'!$D$10),F381*'Umrechnungskurse und Konstanten'!$E$10,0)+IF(AND(C381&gt;='Umrechnungskurse und Konstanten'!$C$11,C381&lt;='Umrechnungskurse und Konstanten'!$D$11),F381*'Umrechnungskurse und Konstanten'!$E$11,0)+IF(AND(C381&gt;='Umrechnungskurse und Konstanten'!$C$12,C381&lt;='Umrechnungskurse und Konstanten'!$D$12),F381*'Umrechnungskurse und Konstanten'!$E$12,0)+IF(AND(C381&gt;='Umrechnungskurse und Konstanten'!$C$13,C381&lt;='Umrechnungskurse und Konstanten'!$D$13),F381*'Umrechnungskurse und Konstanten'!$E$13,0)+IF(AND(C381&gt;='Umrechnungskurse und Konstanten'!$C$14,C381&lt;='Umrechnungskurse und Konstanten'!$D$14),F381*'Umrechnungskurse und Konstanten'!$E$14,0)+IF(AND(C381&gt;='Umrechnungskurse und Konstanten'!$C$15,C381&lt;='Umrechnungskurse und Konstanten'!$D$15),F381*'Umrechnungskurse und Konstanten'!$E$15,0)+IF(AND(C381&gt;='Umrechnungskurse und Konstanten'!$C$16,C381&lt;='Umrechnungskurse und Konstanten'!$D$16),F381*'Umrechnungskurse und Konstanten'!$E$16,0)</f>
        <v>0</v>
      </c>
      <c r="J381" s="43">
        <f t="shared" si="16"/>
        <v>0</v>
      </c>
      <c r="K381" s="43">
        <f t="shared" si="17"/>
        <v>0</v>
      </c>
      <c r="L381" s="69" t="str">
        <f>IF(OR(G381='Umrechnungskurse und Konstanten'!$E$21,G381='Umrechnungskurse und Konstanten'!$E$22,G381='Umrechnungskurse und Konstanten'!$E$23),"MwSt. Satz ok.","falsche/keine MwSt.")</f>
        <v>falsche/keine MwSt.</v>
      </c>
      <c r="M381" s="67" t="str">
        <f>IF(AND(C381&gt;='Umrechnungskurse und Konstanten'!$C$8,C381&lt;='Umrechnungskurse und Konstanten'!$D$10),"Periode ok.","falsche Periode")</f>
        <v>falsche Periode</v>
      </c>
    </row>
    <row r="382" spans="2:13" x14ac:dyDescent="0.3">
      <c r="B382" s="56"/>
      <c r="C382" s="38"/>
      <c r="D382" s="38"/>
      <c r="E382" s="45"/>
      <c r="F382" s="40"/>
      <c r="G382" s="52"/>
      <c r="H382" s="42">
        <f t="shared" si="15"/>
        <v>0</v>
      </c>
      <c r="I382" s="43">
        <f>IF(AND(C382&gt;='Umrechnungskurse und Konstanten'!$C$5,C382&lt;='Umrechnungskurse und Konstanten'!$D$5),F382*'Umrechnungskurse und Konstanten'!$E$5,0)+IF(AND(C382&gt;='Umrechnungskurse und Konstanten'!$C$6,C382&lt;='Umrechnungskurse und Konstanten'!$D$6),F382*'Umrechnungskurse und Konstanten'!$E$6,0)+IF(AND(C382&gt;='Umrechnungskurse und Konstanten'!$C$7,C382&lt;='Umrechnungskurse und Konstanten'!$D$7),F382*'Umrechnungskurse und Konstanten'!$E$7,0)+IF(AND(C382&gt;='Umrechnungskurse und Konstanten'!$C$8,C382&lt;='Umrechnungskurse und Konstanten'!$D$8),F382*'Umrechnungskurse und Konstanten'!$E$8,0)+IF(AND(C382&gt;='Umrechnungskurse und Konstanten'!$C$9,C382&lt;='Umrechnungskurse und Konstanten'!$D$9),F382*'Umrechnungskurse und Konstanten'!$E$9,0)+IF(AND(C382&gt;='Umrechnungskurse und Konstanten'!$C$10,C382&lt;='Umrechnungskurse und Konstanten'!$D$10),F382*'Umrechnungskurse und Konstanten'!$E$10,0)+IF(AND(C382&gt;='Umrechnungskurse und Konstanten'!$C$11,C382&lt;='Umrechnungskurse und Konstanten'!$D$11),F382*'Umrechnungskurse und Konstanten'!$E$11,0)+IF(AND(C382&gt;='Umrechnungskurse und Konstanten'!$C$12,C382&lt;='Umrechnungskurse und Konstanten'!$D$12),F382*'Umrechnungskurse und Konstanten'!$E$12,0)+IF(AND(C382&gt;='Umrechnungskurse und Konstanten'!$C$13,C382&lt;='Umrechnungskurse und Konstanten'!$D$13),F382*'Umrechnungskurse und Konstanten'!$E$13,0)+IF(AND(C382&gt;='Umrechnungskurse und Konstanten'!$C$14,C382&lt;='Umrechnungskurse und Konstanten'!$D$14),F382*'Umrechnungskurse und Konstanten'!$E$14,0)+IF(AND(C382&gt;='Umrechnungskurse und Konstanten'!$C$15,C382&lt;='Umrechnungskurse und Konstanten'!$D$15),F382*'Umrechnungskurse und Konstanten'!$E$15,0)+IF(AND(C382&gt;='Umrechnungskurse und Konstanten'!$C$16,C382&lt;='Umrechnungskurse und Konstanten'!$D$16),F382*'Umrechnungskurse und Konstanten'!$E$16,0)</f>
        <v>0</v>
      </c>
      <c r="J382" s="43">
        <f t="shared" si="16"/>
        <v>0</v>
      </c>
      <c r="K382" s="43">
        <f t="shared" si="17"/>
        <v>0</v>
      </c>
      <c r="L382" s="69" t="str">
        <f>IF(OR(G382='Umrechnungskurse und Konstanten'!$E$21,G382='Umrechnungskurse und Konstanten'!$E$22,G382='Umrechnungskurse und Konstanten'!$E$23),"MwSt. Satz ok.","falsche/keine MwSt.")</f>
        <v>falsche/keine MwSt.</v>
      </c>
      <c r="M382" s="67" t="str">
        <f>IF(AND(C382&gt;='Umrechnungskurse und Konstanten'!$C$8,C382&lt;='Umrechnungskurse und Konstanten'!$D$10),"Periode ok.","falsche Periode")</f>
        <v>falsche Periode</v>
      </c>
    </row>
    <row r="383" spans="2:13" x14ac:dyDescent="0.3">
      <c r="B383" s="56"/>
      <c r="C383" s="38"/>
      <c r="D383" s="38"/>
      <c r="E383" s="45"/>
      <c r="F383" s="40"/>
      <c r="G383" s="52"/>
      <c r="H383" s="42">
        <f t="shared" si="15"/>
        <v>0</v>
      </c>
      <c r="I383" s="43">
        <f>IF(AND(C383&gt;='Umrechnungskurse und Konstanten'!$C$5,C383&lt;='Umrechnungskurse und Konstanten'!$D$5),F383*'Umrechnungskurse und Konstanten'!$E$5,0)+IF(AND(C383&gt;='Umrechnungskurse und Konstanten'!$C$6,C383&lt;='Umrechnungskurse und Konstanten'!$D$6),F383*'Umrechnungskurse und Konstanten'!$E$6,0)+IF(AND(C383&gt;='Umrechnungskurse und Konstanten'!$C$7,C383&lt;='Umrechnungskurse und Konstanten'!$D$7),F383*'Umrechnungskurse und Konstanten'!$E$7,0)+IF(AND(C383&gt;='Umrechnungskurse und Konstanten'!$C$8,C383&lt;='Umrechnungskurse und Konstanten'!$D$8),F383*'Umrechnungskurse und Konstanten'!$E$8,0)+IF(AND(C383&gt;='Umrechnungskurse und Konstanten'!$C$9,C383&lt;='Umrechnungskurse und Konstanten'!$D$9),F383*'Umrechnungskurse und Konstanten'!$E$9,0)+IF(AND(C383&gt;='Umrechnungskurse und Konstanten'!$C$10,C383&lt;='Umrechnungskurse und Konstanten'!$D$10),F383*'Umrechnungskurse und Konstanten'!$E$10,0)+IF(AND(C383&gt;='Umrechnungskurse und Konstanten'!$C$11,C383&lt;='Umrechnungskurse und Konstanten'!$D$11),F383*'Umrechnungskurse und Konstanten'!$E$11,0)+IF(AND(C383&gt;='Umrechnungskurse und Konstanten'!$C$12,C383&lt;='Umrechnungskurse und Konstanten'!$D$12),F383*'Umrechnungskurse und Konstanten'!$E$12,0)+IF(AND(C383&gt;='Umrechnungskurse und Konstanten'!$C$13,C383&lt;='Umrechnungskurse und Konstanten'!$D$13),F383*'Umrechnungskurse und Konstanten'!$E$13,0)+IF(AND(C383&gt;='Umrechnungskurse und Konstanten'!$C$14,C383&lt;='Umrechnungskurse und Konstanten'!$D$14),F383*'Umrechnungskurse und Konstanten'!$E$14,0)+IF(AND(C383&gt;='Umrechnungskurse und Konstanten'!$C$15,C383&lt;='Umrechnungskurse und Konstanten'!$D$15),F383*'Umrechnungskurse und Konstanten'!$E$15,0)+IF(AND(C383&gt;='Umrechnungskurse und Konstanten'!$C$16,C383&lt;='Umrechnungskurse und Konstanten'!$D$16),F383*'Umrechnungskurse und Konstanten'!$E$16,0)</f>
        <v>0</v>
      </c>
      <c r="J383" s="43">
        <f t="shared" si="16"/>
        <v>0</v>
      </c>
      <c r="K383" s="43">
        <f t="shared" si="17"/>
        <v>0</v>
      </c>
      <c r="L383" s="69" t="str">
        <f>IF(OR(G383='Umrechnungskurse und Konstanten'!$E$21,G383='Umrechnungskurse und Konstanten'!$E$22,G383='Umrechnungskurse und Konstanten'!$E$23),"MwSt. Satz ok.","falsche/keine MwSt.")</f>
        <v>falsche/keine MwSt.</v>
      </c>
      <c r="M383" s="67" t="str">
        <f>IF(AND(C383&gt;='Umrechnungskurse und Konstanten'!$C$8,C383&lt;='Umrechnungskurse und Konstanten'!$D$10),"Periode ok.","falsche Periode")</f>
        <v>falsche Periode</v>
      </c>
    </row>
    <row r="384" spans="2:13" x14ac:dyDescent="0.3">
      <c r="B384" s="56"/>
      <c r="C384" s="38"/>
      <c r="D384" s="38"/>
      <c r="E384" s="45"/>
      <c r="F384" s="40"/>
      <c r="G384" s="52"/>
      <c r="H384" s="42">
        <f t="shared" si="15"/>
        <v>0</v>
      </c>
      <c r="I384" s="43">
        <f>IF(AND(C384&gt;='Umrechnungskurse und Konstanten'!$C$5,C384&lt;='Umrechnungskurse und Konstanten'!$D$5),F384*'Umrechnungskurse und Konstanten'!$E$5,0)+IF(AND(C384&gt;='Umrechnungskurse und Konstanten'!$C$6,C384&lt;='Umrechnungskurse und Konstanten'!$D$6),F384*'Umrechnungskurse und Konstanten'!$E$6,0)+IF(AND(C384&gt;='Umrechnungskurse und Konstanten'!$C$7,C384&lt;='Umrechnungskurse und Konstanten'!$D$7),F384*'Umrechnungskurse und Konstanten'!$E$7,0)+IF(AND(C384&gt;='Umrechnungskurse und Konstanten'!$C$8,C384&lt;='Umrechnungskurse und Konstanten'!$D$8),F384*'Umrechnungskurse und Konstanten'!$E$8,0)+IF(AND(C384&gt;='Umrechnungskurse und Konstanten'!$C$9,C384&lt;='Umrechnungskurse und Konstanten'!$D$9),F384*'Umrechnungskurse und Konstanten'!$E$9,0)+IF(AND(C384&gt;='Umrechnungskurse und Konstanten'!$C$10,C384&lt;='Umrechnungskurse und Konstanten'!$D$10),F384*'Umrechnungskurse und Konstanten'!$E$10,0)+IF(AND(C384&gt;='Umrechnungskurse und Konstanten'!$C$11,C384&lt;='Umrechnungskurse und Konstanten'!$D$11),F384*'Umrechnungskurse und Konstanten'!$E$11,0)+IF(AND(C384&gt;='Umrechnungskurse und Konstanten'!$C$12,C384&lt;='Umrechnungskurse und Konstanten'!$D$12),F384*'Umrechnungskurse und Konstanten'!$E$12,0)+IF(AND(C384&gt;='Umrechnungskurse und Konstanten'!$C$13,C384&lt;='Umrechnungskurse und Konstanten'!$D$13),F384*'Umrechnungskurse und Konstanten'!$E$13,0)+IF(AND(C384&gt;='Umrechnungskurse und Konstanten'!$C$14,C384&lt;='Umrechnungskurse und Konstanten'!$D$14),F384*'Umrechnungskurse und Konstanten'!$E$14,0)+IF(AND(C384&gt;='Umrechnungskurse und Konstanten'!$C$15,C384&lt;='Umrechnungskurse und Konstanten'!$D$15),F384*'Umrechnungskurse und Konstanten'!$E$15,0)+IF(AND(C384&gt;='Umrechnungskurse und Konstanten'!$C$16,C384&lt;='Umrechnungskurse und Konstanten'!$D$16),F384*'Umrechnungskurse und Konstanten'!$E$16,0)</f>
        <v>0</v>
      </c>
      <c r="J384" s="43">
        <f t="shared" si="16"/>
        <v>0</v>
      </c>
      <c r="K384" s="43">
        <f t="shared" si="17"/>
        <v>0</v>
      </c>
      <c r="L384" s="69" t="str">
        <f>IF(OR(G384='Umrechnungskurse und Konstanten'!$E$21,G384='Umrechnungskurse und Konstanten'!$E$22,G384='Umrechnungskurse und Konstanten'!$E$23),"MwSt. Satz ok.","falsche/keine MwSt.")</f>
        <v>falsche/keine MwSt.</v>
      </c>
      <c r="M384" s="67" t="str">
        <f>IF(AND(C384&gt;='Umrechnungskurse und Konstanten'!$C$8,C384&lt;='Umrechnungskurse und Konstanten'!$D$10),"Periode ok.","falsche Periode")</f>
        <v>falsche Periode</v>
      </c>
    </row>
    <row r="385" spans="2:13" x14ac:dyDescent="0.3">
      <c r="B385" s="56"/>
      <c r="C385" s="38"/>
      <c r="D385" s="38"/>
      <c r="E385" s="45"/>
      <c r="F385" s="40"/>
      <c r="G385" s="52"/>
      <c r="H385" s="42">
        <f t="shared" si="15"/>
        <v>0</v>
      </c>
      <c r="I385" s="43">
        <f>IF(AND(C385&gt;='Umrechnungskurse und Konstanten'!$C$5,C385&lt;='Umrechnungskurse und Konstanten'!$D$5),F385*'Umrechnungskurse und Konstanten'!$E$5,0)+IF(AND(C385&gt;='Umrechnungskurse und Konstanten'!$C$6,C385&lt;='Umrechnungskurse und Konstanten'!$D$6),F385*'Umrechnungskurse und Konstanten'!$E$6,0)+IF(AND(C385&gt;='Umrechnungskurse und Konstanten'!$C$7,C385&lt;='Umrechnungskurse und Konstanten'!$D$7),F385*'Umrechnungskurse und Konstanten'!$E$7,0)+IF(AND(C385&gt;='Umrechnungskurse und Konstanten'!$C$8,C385&lt;='Umrechnungskurse und Konstanten'!$D$8),F385*'Umrechnungskurse und Konstanten'!$E$8,0)+IF(AND(C385&gt;='Umrechnungskurse und Konstanten'!$C$9,C385&lt;='Umrechnungskurse und Konstanten'!$D$9),F385*'Umrechnungskurse und Konstanten'!$E$9,0)+IF(AND(C385&gt;='Umrechnungskurse und Konstanten'!$C$10,C385&lt;='Umrechnungskurse und Konstanten'!$D$10),F385*'Umrechnungskurse und Konstanten'!$E$10,0)+IF(AND(C385&gt;='Umrechnungskurse und Konstanten'!$C$11,C385&lt;='Umrechnungskurse und Konstanten'!$D$11),F385*'Umrechnungskurse und Konstanten'!$E$11,0)+IF(AND(C385&gt;='Umrechnungskurse und Konstanten'!$C$12,C385&lt;='Umrechnungskurse und Konstanten'!$D$12),F385*'Umrechnungskurse und Konstanten'!$E$12,0)+IF(AND(C385&gt;='Umrechnungskurse und Konstanten'!$C$13,C385&lt;='Umrechnungskurse und Konstanten'!$D$13),F385*'Umrechnungskurse und Konstanten'!$E$13,0)+IF(AND(C385&gt;='Umrechnungskurse und Konstanten'!$C$14,C385&lt;='Umrechnungskurse und Konstanten'!$D$14),F385*'Umrechnungskurse und Konstanten'!$E$14,0)+IF(AND(C385&gt;='Umrechnungskurse und Konstanten'!$C$15,C385&lt;='Umrechnungskurse und Konstanten'!$D$15),F385*'Umrechnungskurse und Konstanten'!$E$15,0)+IF(AND(C385&gt;='Umrechnungskurse und Konstanten'!$C$16,C385&lt;='Umrechnungskurse und Konstanten'!$D$16),F385*'Umrechnungskurse und Konstanten'!$E$16,0)</f>
        <v>0</v>
      </c>
      <c r="J385" s="43">
        <f t="shared" si="16"/>
        <v>0</v>
      </c>
      <c r="K385" s="43">
        <f t="shared" si="17"/>
        <v>0</v>
      </c>
      <c r="L385" s="69" t="str">
        <f>IF(OR(G385='Umrechnungskurse und Konstanten'!$E$21,G385='Umrechnungskurse und Konstanten'!$E$22,G385='Umrechnungskurse und Konstanten'!$E$23),"MwSt. Satz ok.","falsche/keine MwSt.")</f>
        <v>falsche/keine MwSt.</v>
      </c>
      <c r="M385" s="67" t="str">
        <f>IF(AND(C385&gt;='Umrechnungskurse und Konstanten'!$C$8,C385&lt;='Umrechnungskurse und Konstanten'!$D$10),"Periode ok.","falsche Periode")</f>
        <v>falsche Periode</v>
      </c>
    </row>
    <row r="386" spans="2:13" x14ac:dyDescent="0.3">
      <c r="B386" s="56"/>
      <c r="C386" s="38"/>
      <c r="D386" s="38"/>
      <c r="E386" s="45"/>
      <c r="F386" s="40"/>
      <c r="G386" s="52"/>
      <c r="H386" s="42">
        <f t="shared" si="15"/>
        <v>0</v>
      </c>
      <c r="I386" s="43">
        <f>IF(AND(C386&gt;='Umrechnungskurse und Konstanten'!$C$5,C386&lt;='Umrechnungskurse und Konstanten'!$D$5),F386*'Umrechnungskurse und Konstanten'!$E$5,0)+IF(AND(C386&gt;='Umrechnungskurse und Konstanten'!$C$6,C386&lt;='Umrechnungskurse und Konstanten'!$D$6),F386*'Umrechnungskurse und Konstanten'!$E$6,0)+IF(AND(C386&gt;='Umrechnungskurse und Konstanten'!$C$7,C386&lt;='Umrechnungskurse und Konstanten'!$D$7),F386*'Umrechnungskurse und Konstanten'!$E$7,0)+IF(AND(C386&gt;='Umrechnungskurse und Konstanten'!$C$8,C386&lt;='Umrechnungskurse und Konstanten'!$D$8),F386*'Umrechnungskurse und Konstanten'!$E$8,0)+IF(AND(C386&gt;='Umrechnungskurse und Konstanten'!$C$9,C386&lt;='Umrechnungskurse und Konstanten'!$D$9),F386*'Umrechnungskurse und Konstanten'!$E$9,0)+IF(AND(C386&gt;='Umrechnungskurse und Konstanten'!$C$10,C386&lt;='Umrechnungskurse und Konstanten'!$D$10),F386*'Umrechnungskurse und Konstanten'!$E$10,0)+IF(AND(C386&gt;='Umrechnungskurse und Konstanten'!$C$11,C386&lt;='Umrechnungskurse und Konstanten'!$D$11),F386*'Umrechnungskurse und Konstanten'!$E$11,0)+IF(AND(C386&gt;='Umrechnungskurse und Konstanten'!$C$12,C386&lt;='Umrechnungskurse und Konstanten'!$D$12),F386*'Umrechnungskurse und Konstanten'!$E$12,0)+IF(AND(C386&gt;='Umrechnungskurse und Konstanten'!$C$13,C386&lt;='Umrechnungskurse und Konstanten'!$D$13),F386*'Umrechnungskurse und Konstanten'!$E$13,0)+IF(AND(C386&gt;='Umrechnungskurse und Konstanten'!$C$14,C386&lt;='Umrechnungskurse und Konstanten'!$D$14),F386*'Umrechnungskurse und Konstanten'!$E$14,0)+IF(AND(C386&gt;='Umrechnungskurse und Konstanten'!$C$15,C386&lt;='Umrechnungskurse und Konstanten'!$D$15),F386*'Umrechnungskurse und Konstanten'!$E$15,0)+IF(AND(C386&gt;='Umrechnungskurse und Konstanten'!$C$16,C386&lt;='Umrechnungskurse und Konstanten'!$D$16),F386*'Umrechnungskurse und Konstanten'!$E$16,0)</f>
        <v>0</v>
      </c>
      <c r="J386" s="43">
        <f t="shared" si="16"/>
        <v>0</v>
      </c>
      <c r="K386" s="43">
        <f t="shared" si="17"/>
        <v>0</v>
      </c>
      <c r="L386" s="69" t="str">
        <f>IF(OR(G386='Umrechnungskurse und Konstanten'!$E$21,G386='Umrechnungskurse und Konstanten'!$E$22,G386='Umrechnungskurse und Konstanten'!$E$23),"MwSt. Satz ok.","falsche/keine MwSt.")</f>
        <v>falsche/keine MwSt.</v>
      </c>
      <c r="M386" s="67" t="str">
        <f>IF(AND(C386&gt;='Umrechnungskurse und Konstanten'!$C$8,C386&lt;='Umrechnungskurse und Konstanten'!$D$10),"Periode ok.","falsche Periode")</f>
        <v>falsche Periode</v>
      </c>
    </row>
    <row r="387" spans="2:13" x14ac:dyDescent="0.3">
      <c r="B387" s="56"/>
      <c r="C387" s="38"/>
      <c r="D387" s="38"/>
      <c r="E387" s="45"/>
      <c r="F387" s="40"/>
      <c r="G387" s="52"/>
      <c r="H387" s="42">
        <f t="shared" si="15"/>
        <v>0</v>
      </c>
      <c r="I387" s="43">
        <f>IF(AND(C387&gt;='Umrechnungskurse und Konstanten'!$C$5,C387&lt;='Umrechnungskurse und Konstanten'!$D$5),F387*'Umrechnungskurse und Konstanten'!$E$5,0)+IF(AND(C387&gt;='Umrechnungskurse und Konstanten'!$C$6,C387&lt;='Umrechnungskurse und Konstanten'!$D$6),F387*'Umrechnungskurse und Konstanten'!$E$6,0)+IF(AND(C387&gt;='Umrechnungskurse und Konstanten'!$C$7,C387&lt;='Umrechnungskurse und Konstanten'!$D$7),F387*'Umrechnungskurse und Konstanten'!$E$7,0)+IF(AND(C387&gt;='Umrechnungskurse und Konstanten'!$C$8,C387&lt;='Umrechnungskurse und Konstanten'!$D$8),F387*'Umrechnungskurse und Konstanten'!$E$8,0)+IF(AND(C387&gt;='Umrechnungskurse und Konstanten'!$C$9,C387&lt;='Umrechnungskurse und Konstanten'!$D$9),F387*'Umrechnungskurse und Konstanten'!$E$9,0)+IF(AND(C387&gt;='Umrechnungskurse und Konstanten'!$C$10,C387&lt;='Umrechnungskurse und Konstanten'!$D$10),F387*'Umrechnungskurse und Konstanten'!$E$10,0)+IF(AND(C387&gt;='Umrechnungskurse und Konstanten'!$C$11,C387&lt;='Umrechnungskurse und Konstanten'!$D$11),F387*'Umrechnungskurse und Konstanten'!$E$11,0)+IF(AND(C387&gt;='Umrechnungskurse und Konstanten'!$C$12,C387&lt;='Umrechnungskurse und Konstanten'!$D$12),F387*'Umrechnungskurse und Konstanten'!$E$12,0)+IF(AND(C387&gt;='Umrechnungskurse und Konstanten'!$C$13,C387&lt;='Umrechnungskurse und Konstanten'!$D$13),F387*'Umrechnungskurse und Konstanten'!$E$13,0)+IF(AND(C387&gt;='Umrechnungskurse und Konstanten'!$C$14,C387&lt;='Umrechnungskurse und Konstanten'!$D$14),F387*'Umrechnungskurse und Konstanten'!$E$14,0)+IF(AND(C387&gt;='Umrechnungskurse und Konstanten'!$C$15,C387&lt;='Umrechnungskurse und Konstanten'!$D$15),F387*'Umrechnungskurse und Konstanten'!$E$15,0)+IF(AND(C387&gt;='Umrechnungskurse und Konstanten'!$C$16,C387&lt;='Umrechnungskurse und Konstanten'!$D$16),F387*'Umrechnungskurse und Konstanten'!$E$16,0)</f>
        <v>0</v>
      </c>
      <c r="J387" s="43">
        <f t="shared" si="16"/>
        <v>0</v>
      </c>
      <c r="K387" s="43">
        <f t="shared" si="17"/>
        <v>0</v>
      </c>
      <c r="L387" s="69" t="str">
        <f>IF(OR(G387='Umrechnungskurse und Konstanten'!$E$21,G387='Umrechnungskurse und Konstanten'!$E$22,G387='Umrechnungskurse und Konstanten'!$E$23),"MwSt. Satz ok.","falsche/keine MwSt.")</f>
        <v>falsche/keine MwSt.</v>
      </c>
      <c r="M387" s="67" t="str">
        <f>IF(AND(C387&gt;='Umrechnungskurse und Konstanten'!$C$8,C387&lt;='Umrechnungskurse und Konstanten'!$D$10),"Periode ok.","falsche Periode")</f>
        <v>falsche Periode</v>
      </c>
    </row>
    <row r="388" spans="2:13" x14ac:dyDescent="0.3">
      <c r="B388" s="56"/>
      <c r="C388" s="38"/>
      <c r="D388" s="38"/>
      <c r="E388" s="45"/>
      <c r="F388" s="40"/>
      <c r="G388" s="52"/>
      <c r="H388" s="42">
        <f t="shared" si="15"/>
        <v>0</v>
      </c>
      <c r="I388" s="43">
        <f>IF(AND(C388&gt;='Umrechnungskurse und Konstanten'!$C$5,C388&lt;='Umrechnungskurse und Konstanten'!$D$5),F388*'Umrechnungskurse und Konstanten'!$E$5,0)+IF(AND(C388&gt;='Umrechnungskurse und Konstanten'!$C$6,C388&lt;='Umrechnungskurse und Konstanten'!$D$6),F388*'Umrechnungskurse und Konstanten'!$E$6,0)+IF(AND(C388&gt;='Umrechnungskurse und Konstanten'!$C$7,C388&lt;='Umrechnungskurse und Konstanten'!$D$7),F388*'Umrechnungskurse und Konstanten'!$E$7,0)+IF(AND(C388&gt;='Umrechnungskurse und Konstanten'!$C$8,C388&lt;='Umrechnungskurse und Konstanten'!$D$8),F388*'Umrechnungskurse und Konstanten'!$E$8,0)+IF(AND(C388&gt;='Umrechnungskurse und Konstanten'!$C$9,C388&lt;='Umrechnungskurse und Konstanten'!$D$9),F388*'Umrechnungskurse und Konstanten'!$E$9,0)+IF(AND(C388&gt;='Umrechnungskurse und Konstanten'!$C$10,C388&lt;='Umrechnungskurse und Konstanten'!$D$10),F388*'Umrechnungskurse und Konstanten'!$E$10,0)+IF(AND(C388&gt;='Umrechnungskurse und Konstanten'!$C$11,C388&lt;='Umrechnungskurse und Konstanten'!$D$11),F388*'Umrechnungskurse und Konstanten'!$E$11,0)+IF(AND(C388&gt;='Umrechnungskurse und Konstanten'!$C$12,C388&lt;='Umrechnungskurse und Konstanten'!$D$12),F388*'Umrechnungskurse und Konstanten'!$E$12,0)+IF(AND(C388&gt;='Umrechnungskurse und Konstanten'!$C$13,C388&lt;='Umrechnungskurse und Konstanten'!$D$13),F388*'Umrechnungskurse und Konstanten'!$E$13,0)+IF(AND(C388&gt;='Umrechnungskurse und Konstanten'!$C$14,C388&lt;='Umrechnungskurse und Konstanten'!$D$14),F388*'Umrechnungskurse und Konstanten'!$E$14,0)+IF(AND(C388&gt;='Umrechnungskurse und Konstanten'!$C$15,C388&lt;='Umrechnungskurse und Konstanten'!$D$15),F388*'Umrechnungskurse und Konstanten'!$E$15,0)+IF(AND(C388&gt;='Umrechnungskurse und Konstanten'!$C$16,C388&lt;='Umrechnungskurse und Konstanten'!$D$16),F388*'Umrechnungskurse und Konstanten'!$E$16,0)</f>
        <v>0</v>
      </c>
      <c r="J388" s="43">
        <f t="shared" si="16"/>
        <v>0</v>
      </c>
      <c r="K388" s="43">
        <f t="shared" si="17"/>
        <v>0</v>
      </c>
      <c r="L388" s="69" t="str">
        <f>IF(OR(G388='Umrechnungskurse und Konstanten'!$E$21,G388='Umrechnungskurse und Konstanten'!$E$22,G388='Umrechnungskurse und Konstanten'!$E$23),"MwSt. Satz ok.","falsche/keine MwSt.")</f>
        <v>falsche/keine MwSt.</v>
      </c>
      <c r="M388" s="67" t="str">
        <f>IF(AND(C388&gt;='Umrechnungskurse und Konstanten'!$C$8,C388&lt;='Umrechnungskurse und Konstanten'!$D$10),"Periode ok.","falsche Periode")</f>
        <v>falsche Periode</v>
      </c>
    </row>
    <row r="389" spans="2:13" x14ac:dyDescent="0.3">
      <c r="B389" s="56"/>
      <c r="C389" s="38"/>
      <c r="D389" s="38"/>
      <c r="E389" s="45"/>
      <c r="F389" s="40"/>
      <c r="G389" s="52"/>
      <c r="H389" s="42">
        <f t="shared" si="15"/>
        <v>0</v>
      </c>
      <c r="I389" s="43">
        <f>IF(AND(C389&gt;='Umrechnungskurse und Konstanten'!$C$5,C389&lt;='Umrechnungskurse und Konstanten'!$D$5),F389*'Umrechnungskurse und Konstanten'!$E$5,0)+IF(AND(C389&gt;='Umrechnungskurse und Konstanten'!$C$6,C389&lt;='Umrechnungskurse und Konstanten'!$D$6),F389*'Umrechnungskurse und Konstanten'!$E$6,0)+IF(AND(C389&gt;='Umrechnungskurse und Konstanten'!$C$7,C389&lt;='Umrechnungskurse und Konstanten'!$D$7),F389*'Umrechnungskurse und Konstanten'!$E$7,0)+IF(AND(C389&gt;='Umrechnungskurse und Konstanten'!$C$8,C389&lt;='Umrechnungskurse und Konstanten'!$D$8),F389*'Umrechnungskurse und Konstanten'!$E$8,0)+IF(AND(C389&gt;='Umrechnungskurse und Konstanten'!$C$9,C389&lt;='Umrechnungskurse und Konstanten'!$D$9),F389*'Umrechnungskurse und Konstanten'!$E$9,0)+IF(AND(C389&gt;='Umrechnungskurse und Konstanten'!$C$10,C389&lt;='Umrechnungskurse und Konstanten'!$D$10),F389*'Umrechnungskurse und Konstanten'!$E$10,0)+IF(AND(C389&gt;='Umrechnungskurse und Konstanten'!$C$11,C389&lt;='Umrechnungskurse und Konstanten'!$D$11),F389*'Umrechnungskurse und Konstanten'!$E$11,0)+IF(AND(C389&gt;='Umrechnungskurse und Konstanten'!$C$12,C389&lt;='Umrechnungskurse und Konstanten'!$D$12),F389*'Umrechnungskurse und Konstanten'!$E$12,0)+IF(AND(C389&gt;='Umrechnungskurse und Konstanten'!$C$13,C389&lt;='Umrechnungskurse und Konstanten'!$D$13),F389*'Umrechnungskurse und Konstanten'!$E$13,0)+IF(AND(C389&gt;='Umrechnungskurse und Konstanten'!$C$14,C389&lt;='Umrechnungskurse und Konstanten'!$D$14),F389*'Umrechnungskurse und Konstanten'!$E$14,0)+IF(AND(C389&gt;='Umrechnungskurse und Konstanten'!$C$15,C389&lt;='Umrechnungskurse und Konstanten'!$D$15),F389*'Umrechnungskurse und Konstanten'!$E$15,0)+IF(AND(C389&gt;='Umrechnungskurse und Konstanten'!$C$16,C389&lt;='Umrechnungskurse und Konstanten'!$D$16),F389*'Umrechnungskurse und Konstanten'!$E$16,0)</f>
        <v>0</v>
      </c>
      <c r="J389" s="43">
        <f t="shared" si="16"/>
        <v>0</v>
      </c>
      <c r="K389" s="43">
        <f t="shared" si="17"/>
        <v>0</v>
      </c>
      <c r="L389" s="69" t="str">
        <f>IF(OR(G389='Umrechnungskurse und Konstanten'!$E$21,G389='Umrechnungskurse und Konstanten'!$E$22,G389='Umrechnungskurse und Konstanten'!$E$23),"MwSt. Satz ok.","falsche/keine MwSt.")</f>
        <v>falsche/keine MwSt.</v>
      </c>
      <c r="M389" s="67" t="str">
        <f>IF(AND(C389&gt;='Umrechnungskurse und Konstanten'!$C$8,C389&lt;='Umrechnungskurse und Konstanten'!$D$10),"Periode ok.","falsche Periode")</f>
        <v>falsche Periode</v>
      </c>
    </row>
    <row r="390" spans="2:13" x14ac:dyDescent="0.3">
      <c r="B390" s="56"/>
      <c r="C390" s="38"/>
      <c r="D390" s="38"/>
      <c r="E390" s="45"/>
      <c r="F390" s="40"/>
      <c r="G390" s="52"/>
      <c r="H390" s="42">
        <f t="shared" si="15"/>
        <v>0</v>
      </c>
      <c r="I390" s="43">
        <f>IF(AND(C390&gt;='Umrechnungskurse und Konstanten'!$C$5,C390&lt;='Umrechnungskurse und Konstanten'!$D$5),F390*'Umrechnungskurse und Konstanten'!$E$5,0)+IF(AND(C390&gt;='Umrechnungskurse und Konstanten'!$C$6,C390&lt;='Umrechnungskurse und Konstanten'!$D$6),F390*'Umrechnungskurse und Konstanten'!$E$6,0)+IF(AND(C390&gt;='Umrechnungskurse und Konstanten'!$C$7,C390&lt;='Umrechnungskurse und Konstanten'!$D$7),F390*'Umrechnungskurse und Konstanten'!$E$7,0)+IF(AND(C390&gt;='Umrechnungskurse und Konstanten'!$C$8,C390&lt;='Umrechnungskurse und Konstanten'!$D$8),F390*'Umrechnungskurse und Konstanten'!$E$8,0)+IF(AND(C390&gt;='Umrechnungskurse und Konstanten'!$C$9,C390&lt;='Umrechnungskurse und Konstanten'!$D$9),F390*'Umrechnungskurse und Konstanten'!$E$9,0)+IF(AND(C390&gt;='Umrechnungskurse und Konstanten'!$C$10,C390&lt;='Umrechnungskurse und Konstanten'!$D$10),F390*'Umrechnungskurse und Konstanten'!$E$10,0)+IF(AND(C390&gt;='Umrechnungskurse und Konstanten'!$C$11,C390&lt;='Umrechnungskurse und Konstanten'!$D$11),F390*'Umrechnungskurse und Konstanten'!$E$11,0)+IF(AND(C390&gt;='Umrechnungskurse und Konstanten'!$C$12,C390&lt;='Umrechnungskurse und Konstanten'!$D$12),F390*'Umrechnungskurse und Konstanten'!$E$12,0)+IF(AND(C390&gt;='Umrechnungskurse und Konstanten'!$C$13,C390&lt;='Umrechnungskurse und Konstanten'!$D$13),F390*'Umrechnungskurse und Konstanten'!$E$13,0)+IF(AND(C390&gt;='Umrechnungskurse und Konstanten'!$C$14,C390&lt;='Umrechnungskurse und Konstanten'!$D$14),F390*'Umrechnungskurse und Konstanten'!$E$14,0)+IF(AND(C390&gt;='Umrechnungskurse und Konstanten'!$C$15,C390&lt;='Umrechnungskurse und Konstanten'!$D$15),F390*'Umrechnungskurse und Konstanten'!$E$15,0)+IF(AND(C390&gt;='Umrechnungskurse und Konstanten'!$C$16,C390&lt;='Umrechnungskurse und Konstanten'!$D$16),F390*'Umrechnungskurse und Konstanten'!$E$16,0)</f>
        <v>0</v>
      </c>
      <c r="J390" s="43">
        <f t="shared" si="16"/>
        <v>0</v>
      </c>
      <c r="K390" s="43">
        <f t="shared" si="17"/>
        <v>0</v>
      </c>
      <c r="L390" s="69" t="str">
        <f>IF(OR(G390='Umrechnungskurse und Konstanten'!$E$21,G390='Umrechnungskurse und Konstanten'!$E$22,G390='Umrechnungskurse und Konstanten'!$E$23),"MwSt. Satz ok.","falsche/keine MwSt.")</f>
        <v>falsche/keine MwSt.</v>
      </c>
      <c r="M390" s="67" t="str">
        <f>IF(AND(C390&gt;='Umrechnungskurse und Konstanten'!$C$8,C390&lt;='Umrechnungskurse und Konstanten'!$D$10),"Periode ok.","falsche Periode")</f>
        <v>falsche Periode</v>
      </c>
    </row>
    <row r="391" spans="2:13" x14ac:dyDescent="0.3">
      <c r="B391" s="56"/>
      <c r="C391" s="38"/>
      <c r="D391" s="38"/>
      <c r="E391" s="45"/>
      <c r="F391" s="40"/>
      <c r="G391" s="52"/>
      <c r="H391" s="42">
        <f t="shared" si="15"/>
        <v>0</v>
      </c>
      <c r="I391" s="43">
        <f>IF(AND(C391&gt;='Umrechnungskurse und Konstanten'!$C$5,C391&lt;='Umrechnungskurse und Konstanten'!$D$5),F391*'Umrechnungskurse und Konstanten'!$E$5,0)+IF(AND(C391&gt;='Umrechnungskurse und Konstanten'!$C$6,C391&lt;='Umrechnungskurse und Konstanten'!$D$6),F391*'Umrechnungskurse und Konstanten'!$E$6,0)+IF(AND(C391&gt;='Umrechnungskurse und Konstanten'!$C$7,C391&lt;='Umrechnungskurse und Konstanten'!$D$7),F391*'Umrechnungskurse und Konstanten'!$E$7,0)+IF(AND(C391&gt;='Umrechnungskurse und Konstanten'!$C$8,C391&lt;='Umrechnungskurse und Konstanten'!$D$8),F391*'Umrechnungskurse und Konstanten'!$E$8,0)+IF(AND(C391&gt;='Umrechnungskurse und Konstanten'!$C$9,C391&lt;='Umrechnungskurse und Konstanten'!$D$9),F391*'Umrechnungskurse und Konstanten'!$E$9,0)+IF(AND(C391&gt;='Umrechnungskurse und Konstanten'!$C$10,C391&lt;='Umrechnungskurse und Konstanten'!$D$10),F391*'Umrechnungskurse und Konstanten'!$E$10,0)+IF(AND(C391&gt;='Umrechnungskurse und Konstanten'!$C$11,C391&lt;='Umrechnungskurse und Konstanten'!$D$11),F391*'Umrechnungskurse und Konstanten'!$E$11,0)+IF(AND(C391&gt;='Umrechnungskurse und Konstanten'!$C$12,C391&lt;='Umrechnungskurse und Konstanten'!$D$12),F391*'Umrechnungskurse und Konstanten'!$E$12,0)+IF(AND(C391&gt;='Umrechnungskurse und Konstanten'!$C$13,C391&lt;='Umrechnungskurse und Konstanten'!$D$13),F391*'Umrechnungskurse und Konstanten'!$E$13,0)+IF(AND(C391&gt;='Umrechnungskurse und Konstanten'!$C$14,C391&lt;='Umrechnungskurse und Konstanten'!$D$14),F391*'Umrechnungskurse und Konstanten'!$E$14,0)+IF(AND(C391&gt;='Umrechnungskurse und Konstanten'!$C$15,C391&lt;='Umrechnungskurse und Konstanten'!$D$15),F391*'Umrechnungskurse und Konstanten'!$E$15,0)+IF(AND(C391&gt;='Umrechnungskurse und Konstanten'!$C$16,C391&lt;='Umrechnungskurse und Konstanten'!$D$16),F391*'Umrechnungskurse und Konstanten'!$E$16,0)</f>
        <v>0</v>
      </c>
      <c r="J391" s="43">
        <f t="shared" si="16"/>
        <v>0</v>
      </c>
      <c r="K391" s="43">
        <f t="shared" si="17"/>
        <v>0</v>
      </c>
      <c r="L391" s="69" t="str">
        <f>IF(OR(G391='Umrechnungskurse und Konstanten'!$E$21,G391='Umrechnungskurse und Konstanten'!$E$22,G391='Umrechnungskurse und Konstanten'!$E$23),"MwSt. Satz ok.","falsche/keine MwSt.")</f>
        <v>falsche/keine MwSt.</v>
      </c>
      <c r="M391" s="67" t="str">
        <f>IF(AND(C391&gt;='Umrechnungskurse und Konstanten'!$C$8,C391&lt;='Umrechnungskurse und Konstanten'!$D$10),"Periode ok.","falsche Periode")</f>
        <v>falsche Periode</v>
      </c>
    </row>
    <row r="392" spans="2:13" x14ac:dyDescent="0.3">
      <c r="B392" s="56"/>
      <c r="C392" s="38"/>
      <c r="D392" s="38"/>
      <c r="E392" s="45"/>
      <c r="F392" s="40"/>
      <c r="G392" s="52"/>
      <c r="H392" s="42">
        <f t="shared" si="15"/>
        <v>0</v>
      </c>
      <c r="I392" s="43">
        <f>IF(AND(C392&gt;='Umrechnungskurse und Konstanten'!$C$5,C392&lt;='Umrechnungskurse und Konstanten'!$D$5),F392*'Umrechnungskurse und Konstanten'!$E$5,0)+IF(AND(C392&gt;='Umrechnungskurse und Konstanten'!$C$6,C392&lt;='Umrechnungskurse und Konstanten'!$D$6),F392*'Umrechnungskurse und Konstanten'!$E$6,0)+IF(AND(C392&gt;='Umrechnungskurse und Konstanten'!$C$7,C392&lt;='Umrechnungskurse und Konstanten'!$D$7),F392*'Umrechnungskurse und Konstanten'!$E$7,0)+IF(AND(C392&gt;='Umrechnungskurse und Konstanten'!$C$8,C392&lt;='Umrechnungskurse und Konstanten'!$D$8),F392*'Umrechnungskurse und Konstanten'!$E$8,0)+IF(AND(C392&gt;='Umrechnungskurse und Konstanten'!$C$9,C392&lt;='Umrechnungskurse und Konstanten'!$D$9),F392*'Umrechnungskurse und Konstanten'!$E$9,0)+IF(AND(C392&gt;='Umrechnungskurse und Konstanten'!$C$10,C392&lt;='Umrechnungskurse und Konstanten'!$D$10),F392*'Umrechnungskurse und Konstanten'!$E$10,0)+IF(AND(C392&gt;='Umrechnungskurse und Konstanten'!$C$11,C392&lt;='Umrechnungskurse und Konstanten'!$D$11),F392*'Umrechnungskurse und Konstanten'!$E$11,0)+IF(AND(C392&gt;='Umrechnungskurse und Konstanten'!$C$12,C392&lt;='Umrechnungskurse und Konstanten'!$D$12),F392*'Umrechnungskurse und Konstanten'!$E$12,0)+IF(AND(C392&gt;='Umrechnungskurse und Konstanten'!$C$13,C392&lt;='Umrechnungskurse und Konstanten'!$D$13),F392*'Umrechnungskurse und Konstanten'!$E$13,0)+IF(AND(C392&gt;='Umrechnungskurse und Konstanten'!$C$14,C392&lt;='Umrechnungskurse und Konstanten'!$D$14),F392*'Umrechnungskurse und Konstanten'!$E$14,0)+IF(AND(C392&gt;='Umrechnungskurse und Konstanten'!$C$15,C392&lt;='Umrechnungskurse und Konstanten'!$D$15),F392*'Umrechnungskurse und Konstanten'!$E$15,0)+IF(AND(C392&gt;='Umrechnungskurse und Konstanten'!$C$16,C392&lt;='Umrechnungskurse und Konstanten'!$D$16),F392*'Umrechnungskurse und Konstanten'!$E$16,0)</f>
        <v>0</v>
      </c>
      <c r="J392" s="43">
        <f t="shared" si="16"/>
        <v>0</v>
      </c>
      <c r="K392" s="43">
        <f t="shared" si="17"/>
        <v>0</v>
      </c>
      <c r="L392" s="69" t="str">
        <f>IF(OR(G392='Umrechnungskurse und Konstanten'!$E$21,G392='Umrechnungskurse und Konstanten'!$E$22,G392='Umrechnungskurse und Konstanten'!$E$23),"MwSt. Satz ok.","falsche/keine MwSt.")</f>
        <v>falsche/keine MwSt.</v>
      </c>
      <c r="M392" s="67" t="str">
        <f>IF(AND(C392&gt;='Umrechnungskurse und Konstanten'!$C$8,C392&lt;='Umrechnungskurse und Konstanten'!$D$10),"Periode ok.","falsche Periode")</f>
        <v>falsche Periode</v>
      </c>
    </row>
    <row r="393" spans="2:13" x14ac:dyDescent="0.3">
      <c r="B393" s="56"/>
      <c r="C393" s="38"/>
      <c r="D393" s="38"/>
      <c r="E393" s="45"/>
      <c r="F393" s="40"/>
      <c r="G393" s="52"/>
      <c r="H393" s="42">
        <f t="shared" si="15"/>
        <v>0</v>
      </c>
      <c r="I393" s="43">
        <f>IF(AND(C393&gt;='Umrechnungskurse und Konstanten'!$C$5,C393&lt;='Umrechnungskurse und Konstanten'!$D$5),F393*'Umrechnungskurse und Konstanten'!$E$5,0)+IF(AND(C393&gt;='Umrechnungskurse und Konstanten'!$C$6,C393&lt;='Umrechnungskurse und Konstanten'!$D$6),F393*'Umrechnungskurse und Konstanten'!$E$6,0)+IF(AND(C393&gt;='Umrechnungskurse und Konstanten'!$C$7,C393&lt;='Umrechnungskurse und Konstanten'!$D$7),F393*'Umrechnungskurse und Konstanten'!$E$7,0)+IF(AND(C393&gt;='Umrechnungskurse und Konstanten'!$C$8,C393&lt;='Umrechnungskurse und Konstanten'!$D$8),F393*'Umrechnungskurse und Konstanten'!$E$8,0)+IF(AND(C393&gt;='Umrechnungskurse und Konstanten'!$C$9,C393&lt;='Umrechnungskurse und Konstanten'!$D$9),F393*'Umrechnungskurse und Konstanten'!$E$9,0)+IF(AND(C393&gt;='Umrechnungskurse und Konstanten'!$C$10,C393&lt;='Umrechnungskurse und Konstanten'!$D$10),F393*'Umrechnungskurse und Konstanten'!$E$10,0)+IF(AND(C393&gt;='Umrechnungskurse und Konstanten'!$C$11,C393&lt;='Umrechnungskurse und Konstanten'!$D$11),F393*'Umrechnungskurse und Konstanten'!$E$11,0)+IF(AND(C393&gt;='Umrechnungskurse und Konstanten'!$C$12,C393&lt;='Umrechnungskurse und Konstanten'!$D$12),F393*'Umrechnungskurse und Konstanten'!$E$12,0)+IF(AND(C393&gt;='Umrechnungskurse und Konstanten'!$C$13,C393&lt;='Umrechnungskurse und Konstanten'!$D$13),F393*'Umrechnungskurse und Konstanten'!$E$13,0)+IF(AND(C393&gt;='Umrechnungskurse und Konstanten'!$C$14,C393&lt;='Umrechnungskurse und Konstanten'!$D$14),F393*'Umrechnungskurse und Konstanten'!$E$14,0)+IF(AND(C393&gt;='Umrechnungskurse und Konstanten'!$C$15,C393&lt;='Umrechnungskurse und Konstanten'!$D$15),F393*'Umrechnungskurse und Konstanten'!$E$15,0)+IF(AND(C393&gt;='Umrechnungskurse und Konstanten'!$C$16,C393&lt;='Umrechnungskurse und Konstanten'!$D$16),F393*'Umrechnungskurse und Konstanten'!$E$16,0)</f>
        <v>0</v>
      </c>
      <c r="J393" s="43">
        <f t="shared" si="16"/>
        <v>0</v>
      </c>
      <c r="K393" s="43">
        <f t="shared" si="17"/>
        <v>0</v>
      </c>
      <c r="L393" s="69" t="str">
        <f>IF(OR(G393='Umrechnungskurse und Konstanten'!$E$21,G393='Umrechnungskurse und Konstanten'!$E$22,G393='Umrechnungskurse und Konstanten'!$E$23),"MwSt. Satz ok.","falsche/keine MwSt.")</f>
        <v>falsche/keine MwSt.</v>
      </c>
      <c r="M393" s="67" t="str">
        <f>IF(AND(C393&gt;='Umrechnungskurse und Konstanten'!$C$8,C393&lt;='Umrechnungskurse und Konstanten'!$D$10),"Periode ok.","falsche Periode")</f>
        <v>falsche Periode</v>
      </c>
    </row>
    <row r="394" spans="2:13" x14ac:dyDescent="0.3">
      <c r="B394" s="56"/>
      <c r="C394" s="38"/>
      <c r="D394" s="38"/>
      <c r="E394" s="45"/>
      <c r="F394" s="40"/>
      <c r="G394" s="52"/>
      <c r="H394" s="42">
        <f t="shared" ref="H394:H457" si="18">F394*G394</f>
        <v>0</v>
      </c>
      <c r="I394" s="43">
        <f>IF(AND(C394&gt;='Umrechnungskurse und Konstanten'!$C$5,C394&lt;='Umrechnungskurse und Konstanten'!$D$5),F394*'Umrechnungskurse und Konstanten'!$E$5,0)+IF(AND(C394&gt;='Umrechnungskurse und Konstanten'!$C$6,C394&lt;='Umrechnungskurse und Konstanten'!$D$6),F394*'Umrechnungskurse und Konstanten'!$E$6,0)+IF(AND(C394&gt;='Umrechnungskurse und Konstanten'!$C$7,C394&lt;='Umrechnungskurse und Konstanten'!$D$7),F394*'Umrechnungskurse und Konstanten'!$E$7,0)+IF(AND(C394&gt;='Umrechnungskurse und Konstanten'!$C$8,C394&lt;='Umrechnungskurse und Konstanten'!$D$8),F394*'Umrechnungskurse und Konstanten'!$E$8,0)+IF(AND(C394&gt;='Umrechnungskurse und Konstanten'!$C$9,C394&lt;='Umrechnungskurse und Konstanten'!$D$9),F394*'Umrechnungskurse und Konstanten'!$E$9,0)+IF(AND(C394&gt;='Umrechnungskurse und Konstanten'!$C$10,C394&lt;='Umrechnungskurse und Konstanten'!$D$10),F394*'Umrechnungskurse und Konstanten'!$E$10,0)+IF(AND(C394&gt;='Umrechnungskurse und Konstanten'!$C$11,C394&lt;='Umrechnungskurse und Konstanten'!$D$11),F394*'Umrechnungskurse und Konstanten'!$E$11,0)+IF(AND(C394&gt;='Umrechnungskurse und Konstanten'!$C$12,C394&lt;='Umrechnungskurse und Konstanten'!$D$12),F394*'Umrechnungskurse und Konstanten'!$E$12,0)+IF(AND(C394&gt;='Umrechnungskurse und Konstanten'!$C$13,C394&lt;='Umrechnungskurse und Konstanten'!$D$13),F394*'Umrechnungskurse und Konstanten'!$E$13,0)+IF(AND(C394&gt;='Umrechnungskurse und Konstanten'!$C$14,C394&lt;='Umrechnungskurse und Konstanten'!$D$14),F394*'Umrechnungskurse und Konstanten'!$E$14,0)+IF(AND(C394&gt;='Umrechnungskurse und Konstanten'!$C$15,C394&lt;='Umrechnungskurse und Konstanten'!$D$15),F394*'Umrechnungskurse und Konstanten'!$E$15,0)+IF(AND(C394&gt;='Umrechnungskurse und Konstanten'!$C$16,C394&lt;='Umrechnungskurse und Konstanten'!$D$16),F394*'Umrechnungskurse und Konstanten'!$E$16,0)</f>
        <v>0</v>
      </c>
      <c r="J394" s="43">
        <f t="shared" ref="J394:J457" si="19">G394*I394</f>
        <v>0</v>
      </c>
      <c r="K394" s="43">
        <f t="shared" ref="K394:K457" si="20">I394+J394</f>
        <v>0</v>
      </c>
      <c r="L394" s="69" t="str">
        <f>IF(OR(G394='Umrechnungskurse und Konstanten'!$E$21,G394='Umrechnungskurse und Konstanten'!$E$22,G394='Umrechnungskurse und Konstanten'!$E$23),"MwSt. Satz ok.","falsche/keine MwSt.")</f>
        <v>falsche/keine MwSt.</v>
      </c>
      <c r="M394" s="67" t="str">
        <f>IF(AND(C394&gt;='Umrechnungskurse und Konstanten'!$C$8,C394&lt;='Umrechnungskurse und Konstanten'!$D$10),"Periode ok.","falsche Periode")</f>
        <v>falsche Periode</v>
      </c>
    </row>
    <row r="395" spans="2:13" x14ac:dyDescent="0.3">
      <c r="B395" s="56"/>
      <c r="C395" s="38"/>
      <c r="D395" s="38"/>
      <c r="E395" s="45"/>
      <c r="F395" s="40"/>
      <c r="G395" s="52"/>
      <c r="H395" s="42">
        <f t="shared" si="18"/>
        <v>0</v>
      </c>
      <c r="I395" s="43">
        <f>IF(AND(C395&gt;='Umrechnungskurse und Konstanten'!$C$5,C395&lt;='Umrechnungskurse und Konstanten'!$D$5),F395*'Umrechnungskurse und Konstanten'!$E$5,0)+IF(AND(C395&gt;='Umrechnungskurse und Konstanten'!$C$6,C395&lt;='Umrechnungskurse und Konstanten'!$D$6),F395*'Umrechnungskurse und Konstanten'!$E$6,0)+IF(AND(C395&gt;='Umrechnungskurse und Konstanten'!$C$7,C395&lt;='Umrechnungskurse und Konstanten'!$D$7),F395*'Umrechnungskurse und Konstanten'!$E$7,0)+IF(AND(C395&gt;='Umrechnungskurse und Konstanten'!$C$8,C395&lt;='Umrechnungskurse und Konstanten'!$D$8),F395*'Umrechnungskurse und Konstanten'!$E$8,0)+IF(AND(C395&gt;='Umrechnungskurse und Konstanten'!$C$9,C395&lt;='Umrechnungskurse und Konstanten'!$D$9),F395*'Umrechnungskurse und Konstanten'!$E$9,0)+IF(AND(C395&gt;='Umrechnungskurse und Konstanten'!$C$10,C395&lt;='Umrechnungskurse und Konstanten'!$D$10),F395*'Umrechnungskurse und Konstanten'!$E$10,0)+IF(AND(C395&gt;='Umrechnungskurse und Konstanten'!$C$11,C395&lt;='Umrechnungskurse und Konstanten'!$D$11),F395*'Umrechnungskurse und Konstanten'!$E$11,0)+IF(AND(C395&gt;='Umrechnungskurse und Konstanten'!$C$12,C395&lt;='Umrechnungskurse und Konstanten'!$D$12),F395*'Umrechnungskurse und Konstanten'!$E$12,0)+IF(AND(C395&gt;='Umrechnungskurse und Konstanten'!$C$13,C395&lt;='Umrechnungskurse und Konstanten'!$D$13),F395*'Umrechnungskurse und Konstanten'!$E$13,0)+IF(AND(C395&gt;='Umrechnungskurse und Konstanten'!$C$14,C395&lt;='Umrechnungskurse und Konstanten'!$D$14),F395*'Umrechnungskurse und Konstanten'!$E$14,0)+IF(AND(C395&gt;='Umrechnungskurse und Konstanten'!$C$15,C395&lt;='Umrechnungskurse und Konstanten'!$D$15),F395*'Umrechnungskurse und Konstanten'!$E$15,0)+IF(AND(C395&gt;='Umrechnungskurse und Konstanten'!$C$16,C395&lt;='Umrechnungskurse und Konstanten'!$D$16),F395*'Umrechnungskurse und Konstanten'!$E$16,0)</f>
        <v>0</v>
      </c>
      <c r="J395" s="43">
        <f t="shared" si="19"/>
        <v>0</v>
      </c>
      <c r="K395" s="43">
        <f t="shared" si="20"/>
        <v>0</v>
      </c>
      <c r="L395" s="69" t="str">
        <f>IF(OR(G395='Umrechnungskurse und Konstanten'!$E$21,G395='Umrechnungskurse und Konstanten'!$E$22,G395='Umrechnungskurse und Konstanten'!$E$23),"MwSt. Satz ok.","falsche/keine MwSt.")</f>
        <v>falsche/keine MwSt.</v>
      </c>
      <c r="M395" s="67" t="str">
        <f>IF(AND(C395&gt;='Umrechnungskurse und Konstanten'!$C$8,C395&lt;='Umrechnungskurse und Konstanten'!$D$10),"Periode ok.","falsche Periode")</f>
        <v>falsche Periode</v>
      </c>
    </row>
    <row r="396" spans="2:13" x14ac:dyDescent="0.3">
      <c r="B396" s="56"/>
      <c r="C396" s="38"/>
      <c r="D396" s="38"/>
      <c r="E396" s="45"/>
      <c r="F396" s="40"/>
      <c r="G396" s="52"/>
      <c r="H396" s="42">
        <f t="shared" si="18"/>
        <v>0</v>
      </c>
      <c r="I396" s="43">
        <f>IF(AND(C396&gt;='Umrechnungskurse und Konstanten'!$C$5,C396&lt;='Umrechnungskurse und Konstanten'!$D$5),F396*'Umrechnungskurse und Konstanten'!$E$5,0)+IF(AND(C396&gt;='Umrechnungskurse und Konstanten'!$C$6,C396&lt;='Umrechnungskurse und Konstanten'!$D$6),F396*'Umrechnungskurse und Konstanten'!$E$6,0)+IF(AND(C396&gt;='Umrechnungskurse und Konstanten'!$C$7,C396&lt;='Umrechnungskurse und Konstanten'!$D$7),F396*'Umrechnungskurse und Konstanten'!$E$7,0)+IF(AND(C396&gt;='Umrechnungskurse und Konstanten'!$C$8,C396&lt;='Umrechnungskurse und Konstanten'!$D$8),F396*'Umrechnungskurse und Konstanten'!$E$8,0)+IF(AND(C396&gt;='Umrechnungskurse und Konstanten'!$C$9,C396&lt;='Umrechnungskurse und Konstanten'!$D$9),F396*'Umrechnungskurse und Konstanten'!$E$9,0)+IF(AND(C396&gt;='Umrechnungskurse und Konstanten'!$C$10,C396&lt;='Umrechnungskurse und Konstanten'!$D$10),F396*'Umrechnungskurse und Konstanten'!$E$10,0)+IF(AND(C396&gt;='Umrechnungskurse und Konstanten'!$C$11,C396&lt;='Umrechnungskurse und Konstanten'!$D$11),F396*'Umrechnungskurse und Konstanten'!$E$11,0)+IF(AND(C396&gt;='Umrechnungskurse und Konstanten'!$C$12,C396&lt;='Umrechnungskurse und Konstanten'!$D$12),F396*'Umrechnungskurse und Konstanten'!$E$12,0)+IF(AND(C396&gt;='Umrechnungskurse und Konstanten'!$C$13,C396&lt;='Umrechnungskurse und Konstanten'!$D$13),F396*'Umrechnungskurse und Konstanten'!$E$13,0)+IF(AND(C396&gt;='Umrechnungskurse und Konstanten'!$C$14,C396&lt;='Umrechnungskurse und Konstanten'!$D$14),F396*'Umrechnungskurse und Konstanten'!$E$14,0)+IF(AND(C396&gt;='Umrechnungskurse und Konstanten'!$C$15,C396&lt;='Umrechnungskurse und Konstanten'!$D$15),F396*'Umrechnungskurse und Konstanten'!$E$15,0)+IF(AND(C396&gt;='Umrechnungskurse und Konstanten'!$C$16,C396&lt;='Umrechnungskurse und Konstanten'!$D$16),F396*'Umrechnungskurse und Konstanten'!$E$16,0)</f>
        <v>0</v>
      </c>
      <c r="J396" s="43">
        <f t="shared" si="19"/>
        <v>0</v>
      </c>
      <c r="K396" s="43">
        <f t="shared" si="20"/>
        <v>0</v>
      </c>
      <c r="L396" s="69" t="str">
        <f>IF(OR(G396='Umrechnungskurse und Konstanten'!$E$21,G396='Umrechnungskurse und Konstanten'!$E$22,G396='Umrechnungskurse und Konstanten'!$E$23),"MwSt. Satz ok.","falsche/keine MwSt.")</f>
        <v>falsche/keine MwSt.</v>
      </c>
      <c r="M396" s="67" t="str">
        <f>IF(AND(C396&gt;='Umrechnungskurse und Konstanten'!$C$8,C396&lt;='Umrechnungskurse und Konstanten'!$D$10),"Periode ok.","falsche Periode")</f>
        <v>falsche Periode</v>
      </c>
    </row>
    <row r="397" spans="2:13" x14ac:dyDescent="0.3">
      <c r="B397" s="56"/>
      <c r="C397" s="38"/>
      <c r="D397" s="38"/>
      <c r="E397" s="45"/>
      <c r="F397" s="40"/>
      <c r="G397" s="52"/>
      <c r="H397" s="42">
        <f t="shared" si="18"/>
        <v>0</v>
      </c>
      <c r="I397" s="43">
        <f>IF(AND(C397&gt;='Umrechnungskurse und Konstanten'!$C$5,C397&lt;='Umrechnungskurse und Konstanten'!$D$5),F397*'Umrechnungskurse und Konstanten'!$E$5,0)+IF(AND(C397&gt;='Umrechnungskurse und Konstanten'!$C$6,C397&lt;='Umrechnungskurse und Konstanten'!$D$6),F397*'Umrechnungskurse und Konstanten'!$E$6,0)+IF(AND(C397&gt;='Umrechnungskurse und Konstanten'!$C$7,C397&lt;='Umrechnungskurse und Konstanten'!$D$7),F397*'Umrechnungskurse und Konstanten'!$E$7,0)+IF(AND(C397&gt;='Umrechnungskurse und Konstanten'!$C$8,C397&lt;='Umrechnungskurse und Konstanten'!$D$8),F397*'Umrechnungskurse und Konstanten'!$E$8,0)+IF(AND(C397&gt;='Umrechnungskurse und Konstanten'!$C$9,C397&lt;='Umrechnungskurse und Konstanten'!$D$9),F397*'Umrechnungskurse und Konstanten'!$E$9,0)+IF(AND(C397&gt;='Umrechnungskurse und Konstanten'!$C$10,C397&lt;='Umrechnungskurse und Konstanten'!$D$10),F397*'Umrechnungskurse und Konstanten'!$E$10,0)+IF(AND(C397&gt;='Umrechnungskurse und Konstanten'!$C$11,C397&lt;='Umrechnungskurse und Konstanten'!$D$11),F397*'Umrechnungskurse und Konstanten'!$E$11,0)+IF(AND(C397&gt;='Umrechnungskurse und Konstanten'!$C$12,C397&lt;='Umrechnungskurse und Konstanten'!$D$12),F397*'Umrechnungskurse und Konstanten'!$E$12,0)+IF(AND(C397&gt;='Umrechnungskurse und Konstanten'!$C$13,C397&lt;='Umrechnungskurse und Konstanten'!$D$13),F397*'Umrechnungskurse und Konstanten'!$E$13,0)+IF(AND(C397&gt;='Umrechnungskurse und Konstanten'!$C$14,C397&lt;='Umrechnungskurse und Konstanten'!$D$14),F397*'Umrechnungskurse und Konstanten'!$E$14,0)+IF(AND(C397&gt;='Umrechnungskurse und Konstanten'!$C$15,C397&lt;='Umrechnungskurse und Konstanten'!$D$15),F397*'Umrechnungskurse und Konstanten'!$E$15,0)+IF(AND(C397&gt;='Umrechnungskurse und Konstanten'!$C$16,C397&lt;='Umrechnungskurse und Konstanten'!$D$16),F397*'Umrechnungskurse und Konstanten'!$E$16,0)</f>
        <v>0</v>
      </c>
      <c r="J397" s="43">
        <f t="shared" si="19"/>
        <v>0</v>
      </c>
      <c r="K397" s="43">
        <f t="shared" si="20"/>
        <v>0</v>
      </c>
      <c r="L397" s="69" t="str">
        <f>IF(OR(G397='Umrechnungskurse und Konstanten'!$E$21,G397='Umrechnungskurse und Konstanten'!$E$22,G397='Umrechnungskurse und Konstanten'!$E$23),"MwSt. Satz ok.","falsche/keine MwSt.")</f>
        <v>falsche/keine MwSt.</v>
      </c>
      <c r="M397" s="67" t="str">
        <f>IF(AND(C397&gt;='Umrechnungskurse und Konstanten'!$C$8,C397&lt;='Umrechnungskurse und Konstanten'!$D$10),"Periode ok.","falsche Periode")</f>
        <v>falsche Periode</v>
      </c>
    </row>
    <row r="398" spans="2:13" x14ac:dyDescent="0.3">
      <c r="B398" s="56"/>
      <c r="C398" s="38"/>
      <c r="D398" s="38"/>
      <c r="E398" s="45"/>
      <c r="F398" s="40"/>
      <c r="G398" s="52"/>
      <c r="H398" s="42">
        <f t="shared" si="18"/>
        <v>0</v>
      </c>
      <c r="I398" s="43">
        <f>IF(AND(C398&gt;='Umrechnungskurse und Konstanten'!$C$5,C398&lt;='Umrechnungskurse und Konstanten'!$D$5),F398*'Umrechnungskurse und Konstanten'!$E$5,0)+IF(AND(C398&gt;='Umrechnungskurse und Konstanten'!$C$6,C398&lt;='Umrechnungskurse und Konstanten'!$D$6),F398*'Umrechnungskurse und Konstanten'!$E$6,0)+IF(AND(C398&gt;='Umrechnungskurse und Konstanten'!$C$7,C398&lt;='Umrechnungskurse und Konstanten'!$D$7),F398*'Umrechnungskurse und Konstanten'!$E$7,0)+IF(AND(C398&gt;='Umrechnungskurse und Konstanten'!$C$8,C398&lt;='Umrechnungskurse und Konstanten'!$D$8),F398*'Umrechnungskurse und Konstanten'!$E$8,0)+IF(AND(C398&gt;='Umrechnungskurse und Konstanten'!$C$9,C398&lt;='Umrechnungskurse und Konstanten'!$D$9),F398*'Umrechnungskurse und Konstanten'!$E$9,0)+IF(AND(C398&gt;='Umrechnungskurse und Konstanten'!$C$10,C398&lt;='Umrechnungskurse und Konstanten'!$D$10),F398*'Umrechnungskurse und Konstanten'!$E$10,0)+IF(AND(C398&gt;='Umrechnungskurse und Konstanten'!$C$11,C398&lt;='Umrechnungskurse und Konstanten'!$D$11),F398*'Umrechnungskurse und Konstanten'!$E$11,0)+IF(AND(C398&gt;='Umrechnungskurse und Konstanten'!$C$12,C398&lt;='Umrechnungskurse und Konstanten'!$D$12),F398*'Umrechnungskurse und Konstanten'!$E$12,0)+IF(AND(C398&gt;='Umrechnungskurse und Konstanten'!$C$13,C398&lt;='Umrechnungskurse und Konstanten'!$D$13),F398*'Umrechnungskurse und Konstanten'!$E$13,0)+IF(AND(C398&gt;='Umrechnungskurse und Konstanten'!$C$14,C398&lt;='Umrechnungskurse und Konstanten'!$D$14),F398*'Umrechnungskurse und Konstanten'!$E$14,0)+IF(AND(C398&gt;='Umrechnungskurse und Konstanten'!$C$15,C398&lt;='Umrechnungskurse und Konstanten'!$D$15),F398*'Umrechnungskurse und Konstanten'!$E$15,0)+IF(AND(C398&gt;='Umrechnungskurse und Konstanten'!$C$16,C398&lt;='Umrechnungskurse und Konstanten'!$D$16),F398*'Umrechnungskurse und Konstanten'!$E$16,0)</f>
        <v>0</v>
      </c>
      <c r="J398" s="43">
        <f t="shared" si="19"/>
        <v>0</v>
      </c>
      <c r="K398" s="43">
        <f t="shared" si="20"/>
        <v>0</v>
      </c>
      <c r="L398" s="69" t="str">
        <f>IF(OR(G398='Umrechnungskurse und Konstanten'!$E$21,G398='Umrechnungskurse und Konstanten'!$E$22,G398='Umrechnungskurse und Konstanten'!$E$23),"MwSt. Satz ok.","falsche/keine MwSt.")</f>
        <v>falsche/keine MwSt.</v>
      </c>
      <c r="M398" s="67" t="str">
        <f>IF(AND(C398&gt;='Umrechnungskurse und Konstanten'!$C$8,C398&lt;='Umrechnungskurse und Konstanten'!$D$10),"Periode ok.","falsche Periode")</f>
        <v>falsche Periode</v>
      </c>
    </row>
    <row r="399" spans="2:13" x14ac:dyDescent="0.3">
      <c r="B399" s="56"/>
      <c r="C399" s="38"/>
      <c r="D399" s="38"/>
      <c r="E399" s="45"/>
      <c r="F399" s="40"/>
      <c r="G399" s="52"/>
      <c r="H399" s="42">
        <f t="shared" si="18"/>
        <v>0</v>
      </c>
      <c r="I399" s="43">
        <f>IF(AND(C399&gt;='Umrechnungskurse und Konstanten'!$C$5,C399&lt;='Umrechnungskurse und Konstanten'!$D$5),F399*'Umrechnungskurse und Konstanten'!$E$5,0)+IF(AND(C399&gt;='Umrechnungskurse und Konstanten'!$C$6,C399&lt;='Umrechnungskurse und Konstanten'!$D$6),F399*'Umrechnungskurse und Konstanten'!$E$6,0)+IF(AND(C399&gt;='Umrechnungskurse und Konstanten'!$C$7,C399&lt;='Umrechnungskurse und Konstanten'!$D$7),F399*'Umrechnungskurse und Konstanten'!$E$7,0)+IF(AND(C399&gt;='Umrechnungskurse und Konstanten'!$C$8,C399&lt;='Umrechnungskurse und Konstanten'!$D$8),F399*'Umrechnungskurse und Konstanten'!$E$8,0)+IF(AND(C399&gt;='Umrechnungskurse und Konstanten'!$C$9,C399&lt;='Umrechnungskurse und Konstanten'!$D$9),F399*'Umrechnungskurse und Konstanten'!$E$9,0)+IF(AND(C399&gt;='Umrechnungskurse und Konstanten'!$C$10,C399&lt;='Umrechnungskurse und Konstanten'!$D$10),F399*'Umrechnungskurse und Konstanten'!$E$10,0)+IF(AND(C399&gt;='Umrechnungskurse und Konstanten'!$C$11,C399&lt;='Umrechnungskurse und Konstanten'!$D$11),F399*'Umrechnungskurse und Konstanten'!$E$11,0)+IF(AND(C399&gt;='Umrechnungskurse und Konstanten'!$C$12,C399&lt;='Umrechnungskurse und Konstanten'!$D$12),F399*'Umrechnungskurse und Konstanten'!$E$12,0)+IF(AND(C399&gt;='Umrechnungskurse und Konstanten'!$C$13,C399&lt;='Umrechnungskurse und Konstanten'!$D$13),F399*'Umrechnungskurse und Konstanten'!$E$13,0)+IF(AND(C399&gt;='Umrechnungskurse und Konstanten'!$C$14,C399&lt;='Umrechnungskurse und Konstanten'!$D$14),F399*'Umrechnungskurse und Konstanten'!$E$14,0)+IF(AND(C399&gt;='Umrechnungskurse und Konstanten'!$C$15,C399&lt;='Umrechnungskurse und Konstanten'!$D$15),F399*'Umrechnungskurse und Konstanten'!$E$15,0)+IF(AND(C399&gt;='Umrechnungskurse und Konstanten'!$C$16,C399&lt;='Umrechnungskurse und Konstanten'!$D$16),F399*'Umrechnungskurse und Konstanten'!$E$16,0)</f>
        <v>0</v>
      </c>
      <c r="J399" s="43">
        <f t="shared" si="19"/>
        <v>0</v>
      </c>
      <c r="K399" s="43">
        <f t="shared" si="20"/>
        <v>0</v>
      </c>
      <c r="L399" s="69" t="str">
        <f>IF(OR(G399='Umrechnungskurse und Konstanten'!$E$21,G399='Umrechnungskurse und Konstanten'!$E$22,G399='Umrechnungskurse und Konstanten'!$E$23),"MwSt. Satz ok.","falsche/keine MwSt.")</f>
        <v>falsche/keine MwSt.</v>
      </c>
      <c r="M399" s="67" t="str">
        <f>IF(AND(C399&gt;='Umrechnungskurse und Konstanten'!$C$8,C399&lt;='Umrechnungskurse und Konstanten'!$D$10),"Periode ok.","falsche Periode")</f>
        <v>falsche Periode</v>
      </c>
    </row>
    <row r="400" spans="2:13" x14ac:dyDescent="0.3">
      <c r="B400" s="56"/>
      <c r="C400" s="38"/>
      <c r="D400" s="38"/>
      <c r="E400" s="45"/>
      <c r="F400" s="40"/>
      <c r="G400" s="52"/>
      <c r="H400" s="42">
        <f t="shared" si="18"/>
        <v>0</v>
      </c>
      <c r="I400" s="43">
        <f>IF(AND(C400&gt;='Umrechnungskurse und Konstanten'!$C$5,C400&lt;='Umrechnungskurse und Konstanten'!$D$5),F400*'Umrechnungskurse und Konstanten'!$E$5,0)+IF(AND(C400&gt;='Umrechnungskurse und Konstanten'!$C$6,C400&lt;='Umrechnungskurse und Konstanten'!$D$6),F400*'Umrechnungskurse und Konstanten'!$E$6,0)+IF(AND(C400&gt;='Umrechnungskurse und Konstanten'!$C$7,C400&lt;='Umrechnungskurse und Konstanten'!$D$7),F400*'Umrechnungskurse und Konstanten'!$E$7,0)+IF(AND(C400&gt;='Umrechnungskurse und Konstanten'!$C$8,C400&lt;='Umrechnungskurse und Konstanten'!$D$8),F400*'Umrechnungskurse und Konstanten'!$E$8,0)+IF(AND(C400&gt;='Umrechnungskurse und Konstanten'!$C$9,C400&lt;='Umrechnungskurse und Konstanten'!$D$9),F400*'Umrechnungskurse und Konstanten'!$E$9,0)+IF(AND(C400&gt;='Umrechnungskurse und Konstanten'!$C$10,C400&lt;='Umrechnungskurse und Konstanten'!$D$10),F400*'Umrechnungskurse und Konstanten'!$E$10,0)+IF(AND(C400&gt;='Umrechnungskurse und Konstanten'!$C$11,C400&lt;='Umrechnungskurse und Konstanten'!$D$11),F400*'Umrechnungskurse und Konstanten'!$E$11,0)+IF(AND(C400&gt;='Umrechnungskurse und Konstanten'!$C$12,C400&lt;='Umrechnungskurse und Konstanten'!$D$12),F400*'Umrechnungskurse und Konstanten'!$E$12,0)+IF(AND(C400&gt;='Umrechnungskurse und Konstanten'!$C$13,C400&lt;='Umrechnungskurse und Konstanten'!$D$13),F400*'Umrechnungskurse und Konstanten'!$E$13,0)+IF(AND(C400&gt;='Umrechnungskurse und Konstanten'!$C$14,C400&lt;='Umrechnungskurse und Konstanten'!$D$14),F400*'Umrechnungskurse und Konstanten'!$E$14,0)+IF(AND(C400&gt;='Umrechnungskurse und Konstanten'!$C$15,C400&lt;='Umrechnungskurse und Konstanten'!$D$15),F400*'Umrechnungskurse und Konstanten'!$E$15,0)+IF(AND(C400&gt;='Umrechnungskurse und Konstanten'!$C$16,C400&lt;='Umrechnungskurse und Konstanten'!$D$16),F400*'Umrechnungskurse und Konstanten'!$E$16,0)</f>
        <v>0</v>
      </c>
      <c r="J400" s="43">
        <f t="shared" si="19"/>
        <v>0</v>
      </c>
      <c r="K400" s="43">
        <f t="shared" si="20"/>
        <v>0</v>
      </c>
      <c r="L400" s="69" t="str">
        <f>IF(OR(G400='Umrechnungskurse und Konstanten'!$E$21,G400='Umrechnungskurse und Konstanten'!$E$22,G400='Umrechnungskurse und Konstanten'!$E$23),"MwSt. Satz ok.","falsche/keine MwSt.")</f>
        <v>falsche/keine MwSt.</v>
      </c>
      <c r="M400" s="67" t="str">
        <f>IF(AND(C400&gt;='Umrechnungskurse und Konstanten'!$C$8,C400&lt;='Umrechnungskurse und Konstanten'!$D$10),"Periode ok.","falsche Periode")</f>
        <v>falsche Periode</v>
      </c>
    </row>
    <row r="401" spans="2:13" x14ac:dyDescent="0.3">
      <c r="B401" s="56"/>
      <c r="C401" s="38"/>
      <c r="D401" s="38"/>
      <c r="E401" s="45"/>
      <c r="F401" s="40"/>
      <c r="G401" s="52"/>
      <c r="H401" s="42">
        <f t="shared" si="18"/>
        <v>0</v>
      </c>
      <c r="I401" s="43">
        <f>IF(AND(C401&gt;='Umrechnungskurse und Konstanten'!$C$5,C401&lt;='Umrechnungskurse und Konstanten'!$D$5),F401*'Umrechnungskurse und Konstanten'!$E$5,0)+IF(AND(C401&gt;='Umrechnungskurse und Konstanten'!$C$6,C401&lt;='Umrechnungskurse und Konstanten'!$D$6),F401*'Umrechnungskurse und Konstanten'!$E$6,0)+IF(AND(C401&gt;='Umrechnungskurse und Konstanten'!$C$7,C401&lt;='Umrechnungskurse und Konstanten'!$D$7),F401*'Umrechnungskurse und Konstanten'!$E$7,0)+IF(AND(C401&gt;='Umrechnungskurse und Konstanten'!$C$8,C401&lt;='Umrechnungskurse und Konstanten'!$D$8),F401*'Umrechnungskurse und Konstanten'!$E$8,0)+IF(AND(C401&gt;='Umrechnungskurse und Konstanten'!$C$9,C401&lt;='Umrechnungskurse und Konstanten'!$D$9),F401*'Umrechnungskurse und Konstanten'!$E$9,0)+IF(AND(C401&gt;='Umrechnungskurse und Konstanten'!$C$10,C401&lt;='Umrechnungskurse und Konstanten'!$D$10),F401*'Umrechnungskurse und Konstanten'!$E$10,0)+IF(AND(C401&gt;='Umrechnungskurse und Konstanten'!$C$11,C401&lt;='Umrechnungskurse und Konstanten'!$D$11),F401*'Umrechnungskurse und Konstanten'!$E$11,0)+IF(AND(C401&gt;='Umrechnungskurse und Konstanten'!$C$12,C401&lt;='Umrechnungskurse und Konstanten'!$D$12),F401*'Umrechnungskurse und Konstanten'!$E$12,0)+IF(AND(C401&gt;='Umrechnungskurse und Konstanten'!$C$13,C401&lt;='Umrechnungskurse und Konstanten'!$D$13),F401*'Umrechnungskurse und Konstanten'!$E$13,0)+IF(AND(C401&gt;='Umrechnungskurse und Konstanten'!$C$14,C401&lt;='Umrechnungskurse und Konstanten'!$D$14),F401*'Umrechnungskurse und Konstanten'!$E$14,0)+IF(AND(C401&gt;='Umrechnungskurse und Konstanten'!$C$15,C401&lt;='Umrechnungskurse und Konstanten'!$D$15),F401*'Umrechnungskurse und Konstanten'!$E$15,0)+IF(AND(C401&gt;='Umrechnungskurse und Konstanten'!$C$16,C401&lt;='Umrechnungskurse und Konstanten'!$D$16),F401*'Umrechnungskurse und Konstanten'!$E$16,0)</f>
        <v>0</v>
      </c>
      <c r="J401" s="43">
        <f t="shared" si="19"/>
        <v>0</v>
      </c>
      <c r="K401" s="43">
        <f t="shared" si="20"/>
        <v>0</v>
      </c>
      <c r="L401" s="69" t="str">
        <f>IF(OR(G401='Umrechnungskurse und Konstanten'!$E$21,G401='Umrechnungskurse und Konstanten'!$E$22,G401='Umrechnungskurse und Konstanten'!$E$23),"MwSt. Satz ok.","falsche/keine MwSt.")</f>
        <v>falsche/keine MwSt.</v>
      </c>
      <c r="M401" s="67" t="str">
        <f>IF(AND(C401&gt;='Umrechnungskurse und Konstanten'!$C$8,C401&lt;='Umrechnungskurse und Konstanten'!$D$10),"Periode ok.","falsche Periode")</f>
        <v>falsche Periode</v>
      </c>
    </row>
    <row r="402" spans="2:13" x14ac:dyDescent="0.3">
      <c r="B402" s="56"/>
      <c r="C402" s="38"/>
      <c r="D402" s="38"/>
      <c r="E402" s="45"/>
      <c r="F402" s="40"/>
      <c r="G402" s="52"/>
      <c r="H402" s="42">
        <f t="shared" si="18"/>
        <v>0</v>
      </c>
      <c r="I402" s="43">
        <f>IF(AND(C402&gt;='Umrechnungskurse und Konstanten'!$C$5,C402&lt;='Umrechnungskurse und Konstanten'!$D$5),F402*'Umrechnungskurse und Konstanten'!$E$5,0)+IF(AND(C402&gt;='Umrechnungskurse und Konstanten'!$C$6,C402&lt;='Umrechnungskurse und Konstanten'!$D$6),F402*'Umrechnungskurse und Konstanten'!$E$6,0)+IF(AND(C402&gt;='Umrechnungskurse und Konstanten'!$C$7,C402&lt;='Umrechnungskurse und Konstanten'!$D$7),F402*'Umrechnungskurse und Konstanten'!$E$7,0)+IF(AND(C402&gt;='Umrechnungskurse und Konstanten'!$C$8,C402&lt;='Umrechnungskurse und Konstanten'!$D$8),F402*'Umrechnungskurse und Konstanten'!$E$8,0)+IF(AND(C402&gt;='Umrechnungskurse und Konstanten'!$C$9,C402&lt;='Umrechnungskurse und Konstanten'!$D$9),F402*'Umrechnungskurse und Konstanten'!$E$9,0)+IF(AND(C402&gt;='Umrechnungskurse und Konstanten'!$C$10,C402&lt;='Umrechnungskurse und Konstanten'!$D$10),F402*'Umrechnungskurse und Konstanten'!$E$10,0)+IF(AND(C402&gt;='Umrechnungskurse und Konstanten'!$C$11,C402&lt;='Umrechnungskurse und Konstanten'!$D$11),F402*'Umrechnungskurse und Konstanten'!$E$11,0)+IF(AND(C402&gt;='Umrechnungskurse und Konstanten'!$C$12,C402&lt;='Umrechnungskurse und Konstanten'!$D$12),F402*'Umrechnungskurse und Konstanten'!$E$12,0)+IF(AND(C402&gt;='Umrechnungskurse und Konstanten'!$C$13,C402&lt;='Umrechnungskurse und Konstanten'!$D$13),F402*'Umrechnungskurse und Konstanten'!$E$13,0)+IF(AND(C402&gt;='Umrechnungskurse und Konstanten'!$C$14,C402&lt;='Umrechnungskurse und Konstanten'!$D$14),F402*'Umrechnungskurse und Konstanten'!$E$14,0)+IF(AND(C402&gt;='Umrechnungskurse und Konstanten'!$C$15,C402&lt;='Umrechnungskurse und Konstanten'!$D$15),F402*'Umrechnungskurse und Konstanten'!$E$15,0)+IF(AND(C402&gt;='Umrechnungskurse und Konstanten'!$C$16,C402&lt;='Umrechnungskurse und Konstanten'!$D$16),F402*'Umrechnungskurse und Konstanten'!$E$16,0)</f>
        <v>0</v>
      </c>
      <c r="J402" s="43">
        <f t="shared" si="19"/>
        <v>0</v>
      </c>
      <c r="K402" s="43">
        <f t="shared" si="20"/>
        <v>0</v>
      </c>
      <c r="L402" s="69" t="str">
        <f>IF(OR(G402='Umrechnungskurse und Konstanten'!$E$21,G402='Umrechnungskurse und Konstanten'!$E$22,G402='Umrechnungskurse und Konstanten'!$E$23),"MwSt. Satz ok.","falsche/keine MwSt.")</f>
        <v>falsche/keine MwSt.</v>
      </c>
      <c r="M402" s="67" t="str">
        <f>IF(AND(C402&gt;='Umrechnungskurse und Konstanten'!$C$8,C402&lt;='Umrechnungskurse und Konstanten'!$D$10),"Periode ok.","falsche Periode")</f>
        <v>falsche Periode</v>
      </c>
    </row>
    <row r="403" spans="2:13" x14ac:dyDescent="0.3">
      <c r="B403" s="56"/>
      <c r="C403" s="38"/>
      <c r="D403" s="38"/>
      <c r="E403" s="45"/>
      <c r="F403" s="40"/>
      <c r="G403" s="52"/>
      <c r="H403" s="42">
        <f t="shared" si="18"/>
        <v>0</v>
      </c>
      <c r="I403" s="43">
        <f>IF(AND(C403&gt;='Umrechnungskurse und Konstanten'!$C$5,C403&lt;='Umrechnungskurse und Konstanten'!$D$5),F403*'Umrechnungskurse und Konstanten'!$E$5,0)+IF(AND(C403&gt;='Umrechnungskurse und Konstanten'!$C$6,C403&lt;='Umrechnungskurse und Konstanten'!$D$6),F403*'Umrechnungskurse und Konstanten'!$E$6,0)+IF(AND(C403&gt;='Umrechnungskurse und Konstanten'!$C$7,C403&lt;='Umrechnungskurse und Konstanten'!$D$7),F403*'Umrechnungskurse und Konstanten'!$E$7,0)+IF(AND(C403&gt;='Umrechnungskurse und Konstanten'!$C$8,C403&lt;='Umrechnungskurse und Konstanten'!$D$8),F403*'Umrechnungskurse und Konstanten'!$E$8,0)+IF(AND(C403&gt;='Umrechnungskurse und Konstanten'!$C$9,C403&lt;='Umrechnungskurse und Konstanten'!$D$9),F403*'Umrechnungskurse und Konstanten'!$E$9,0)+IF(AND(C403&gt;='Umrechnungskurse und Konstanten'!$C$10,C403&lt;='Umrechnungskurse und Konstanten'!$D$10),F403*'Umrechnungskurse und Konstanten'!$E$10,0)+IF(AND(C403&gt;='Umrechnungskurse und Konstanten'!$C$11,C403&lt;='Umrechnungskurse und Konstanten'!$D$11),F403*'Umrechnungskurse und Konstanten'!$E$11,0)+IF(AND(C403&gt;='Umrechnungskurse und Konstanten'!$C$12,C403&lt;='Umrechnungskurse und Konstanten'!$D$12),F403*'Umrechnungskurse und Konstanten'!$E$12,0)+IF(AND(C403&gt;='Umrechnungskurse und Konstanten'!$C$13,C403&lt;='Umrechnungskurse und Konstanten'!$D$13),F403*'Umrechnungskurse und Konstanten'!$E$13,0)+IF(AND(C403&gt;='Umrechnungskurse und Konstanten'!$C$14,C403&lt;='Umrechnungskurse und Konstanten'!$D$14),F403*'Umrechnungskurse und Konstanten'!$E$14,0)+IF(AND(C403&gt;='Umrechnungskurse und Konstanten'!$C$15,C403&lt;='Umrechnungskurse und Konstanten'!$D$15),F403*'Umrechnungskurse und Konstanten'!$E$15,0)+IF(AND(C403&gt;='Umrechnungskurse und Konstanten'!$C$16,C403&lt;='Umrechnungskurse und Konstanten'!$D$16),F403*'Umrechnungskurse und Konstanten'!$E$16,0)</f>
        <v>0</v>
      </c>
      <c r="J403" s="43">
        <f t="shared" si="19"/>
        <v>0</v>
      </c>
      <c r="K403" s="43">
        <f t="shared" si="20"/>
        <v>0</v>
      </c>
      <c r="L403" s="69" t="str">
        <f>IF(OR(G403='Umrechnungskurse und Konstanten'!$E$21,G403='Umrechnungskurse und Konstanten'!$E$22,G403='Umrechnungskurse und Konstanten'!$E$23),"MwSt. Satz ok.","falsche/keine MwSt.")</f>
        <v>falsche/keine MwSt.</v>
      </c>
      <c r="M403" s="67" t="str">
        <f>IF(AND(C403&gt;='Umrechnungskurse und Konstanten'!$C$8,C403&lt;='Umrechnungskurse und Konstanten'!$D$10),"Periode ok.","falsche Periode")</f>
        <v>falsche Periode</v>
      </c>
    </row>
    <row r="404" spans="2:13" x14ac:dyDescent="0.3">
      <c r="B404" s="56"/>
      <c r="C404" s="38"/>
      <c r="D404" s="38"/>
      <c r="E404" s="45"/>
      <c r="F404" s="40"/>
      <c r="G404" s="52"/>
      <c r="H404" s="42">
        <f t="shared" si="18"/>
        <v>0</v>
      </c>
      <c r="I404" s="43">
        <f>IF(AND(C404&gt;='Umrechnungskurse und Konstanten'!$C$5,C404&lt;='Umrechnungskurse und Konstanten'!$D$5),F404*'Umrechnungskurse und Konstanten'!$E$5,0)+IF(AND(C404&gt;='Umrechnungskurse und Konstanten'!$C$6,C404&lt;='Umrechnungskurse und Konstanten'!$D$6),F404*'Umrechnungskurse und Konstanten'!$E$6,0)+IF(AND(C404&gt;='Umrechnungskurse und Konstanten'!$C$7,C404&lt;='Umrechnungskurse und Konstanten'!$D$7),F404*'Umrechnungskurse und Konstanten'!$E$7,0)+IF(AND(C404&gt;='Umrechnungskurse und Konstanten'!$C$8,C404&lt;='Umrechnungskurse und Konstanten'!$D$8),F404*'Umrechnungskurse und Konstanten'!$E$8,0)+IF(AND(C404&gt;='Umrechnungskurse und Konstanten'!$C$9,C404&lt;='Umrechnungskurse und Konstanten'!$D$9),F404*'Umrechnungskurse und Konstanten'!$E$9,0)+IF(AND(C404&gt;='Umrechnungskurse und Konstanten'!$C$10,C404&lt;='Umrechnungskurse und Konstanten'!$D$10),F404*'Umrechnungskurse und Konstanten'!$E$10,0)+IF(AND(C404&gt;='Umrechnungskurse und Konstanten'!$C$11,C404&lt;='Umrechnungskurse und Konstanten'!$D$11),F404*'Umrechnungskurse und Konstanten'!$E$11,0)+IF(AND(C404&gt;='Umrechnungskurse und Konstanten'!$C$12,C404&lt;='Umrechnungskurse und Konstanten'!$D$12),F404*'Umrechnungskurse und Konstanten'!$E$12,0)+IF(AND(C404&gt;='Umrechnungskurse und Konstanten'!$C$13,C404&lt;='Umrechnungskurse und Konstanten'!$D$13),F404*'Umrechnungskurse und Konstanten'!$E$13,0)+IF(AND(C404&gt;='Umrechnungskurse und Konstanten'!$C$14,C404&lt;='Umrechnungskurse und Konstanten'!$D$14),F404*'Umrechnungskurse und Konstanten'!$E$14,0)+IF(AND(C404&gt;='Umrechnungskurse und Konstanten'!$C$15,C404&lt;='Umrechnungskurse und Konstanten'!$D$15),F404*'Umrechnungskurse und Konstanten'!$E$15,0)+IF(AND(C404&gt;='Umrechnungskurse und Konstanten'!$C$16,C404&lt;='Umrechnungskurse und Konstanten'!$D$16),F404*'Umrechnungskurse und Konstanten'!$E$16,0)</f>
        <v>0</v>
      </c>
      <c r="J404" s="43">
        <f t="shared" si="19"/>
        <v>0</v>
      </c>
      <c r="K404" s="43">
        <f t="shared" si="20"/>
        <v>0</v>
      </c>
      <c r="L404" s="69" t="str">
        <f>IF(OR(G404='Umrechnungskurse und Konstanten'!$E$21,G404='Umrechnungskurse und Konstanten'!$E$22,G404='Umrechnungskurse und Konstanten'!$E$23),"MwSt. Satz ok.","falsche/keine MwSt.")</f>
        <v>falsche/keine MwSt.</v>
      </c>
      <c r="M404" s="67" t="str">
        <f>IF(AND(C404&gt;='Umrechnungskurse und Konstanten'!$C$8,C404&lt;='Umrechnungskurse und Konstanten'!$D$10),"Periode ok.","falsche Periode")</f>
        <v>falsche Periode</v>
      </c>
    </row>
    <row r="405" spans="2:13" x14ac:dyDescent="0.3">
      <c r="B405" s="56"/>
      <c r="C405" s="38"/>
      <c r="D405" s="38"/>
      <c r="E405" s="45"/>
      <c r="F405" s="40"/>
      <c r="G405" s="52"/>
      <c r="H405" s="42">
        <f t="shared" si="18"/>
        <v>0</v>
      </c>
      <c r="I405" s="43">
        <f>IF(AND(C405&gt;='Umrechnungskurse und Konstanten'!$C$5,C405&lt;='Umrechnungskurse und Konstanten'!$D$5),F405*'Umrechnungskurse und Konstanten'!$E$5,0)+IF(AND(C405&gt;='Umrechnungskurse und Konstanten'!$C$6,C405&lt;='Umrechnungskurse und Konstanten'!$D$6),F405*'Umrechnungskurse und Konstanten'!$E$6,0)+IF(AND(C405&gt;='Umrechnungskurse und Konstanten'!$C$7,C405&lt;='Umrechnungskurse und Konstanten'!$D$7),F405*'Umrechnungskurse und Konstanten'!$E$7,0)+IF(AND(C405&gt;='Umrechnungskurse und Konstanten'!$C$8,C405&lt;='Umrechnungskurse und Konstanten'!$D$8),F405*'Umrechnungskurse und Konstanten'!$E$8,0)+IF(AND(C405&gt;='Umrechnungskurse und Konstanten'!$C$9,C405&lt;='Umrechnungskurse und Konstanten'!$D$9),F405*'Umrechnungskurse und Konstanten'!$E$9,0)+IF(AND(C405&gt;='Umrechnungskurse und Konstanten'!$C$10,C405&lt;='Umrechnungskurse und Konstanten'!$D$10),F405*'Umrechnungskurse und Konstanten'!$E$10,0)+IF(AND(C405&gt;='Umrechnungskurse und Konstanten'!$C$11,C405&lt;='Umrechnungskurse und Konstanten'!$D$11),F405*'Umrechnungskurse und Konstanten'!$E$11,0)+IF(AND(C405&gt;='Umrechnungskurse und Konstanten'!$C$12,C405&lt;='Umrechnungskurse und Konstanten'!$D$12),F405*'Umrechnungskurse und Konstanten'!$E$12,0)+IF(AND(C405&gt;='Umrechnungskurse und Konstanten'!$C$13,C405&lt;='Umrechnungskurse und Konstanten'!$D$13),F405*'Umrechnungskurse und Konstanten'!$E$13,0)+IF(AND(C405&gt;='Umrechnungskurse und Konstanten'!$C$14,C405&lt;='Umrechnungskurse und Konstanten'!$D$14),F405*'Umrechnungskurse und Konstanten'!$E$14,0)+IF(AND(C405&gt;='Umrechnungskurse und Konstanten'!$C$15,C405&lt;='Umrechnungskurse und Konstanten'!$D$15),F405*'Umrechnungskurse und Konstanten'!$E$15,0)+IF(AND(C405&gt;='Umrechnungskurse und Konstanten'!$C$16,C405&lt;='Umrechnungskurse und Konstanten'!$D$16),F405*'Umrechnungskurse und Konstanten'!$E$16,0)</f>
        <v>0</v>
      </c>
      <c r="J405" s="43">
        <f t="shared" si="19"/>
        <v>0</v>
      </c>
      <c r="K405" s="43">
        <f t="shared" si="20"/>
        <v>0</v>
      </c>
      <c r="L405" s="69" t="str">
        <f>IF(OR(G405='Umrechnungskurse und Konstanten'!$E$21,G405='Umrechnungskurse und Konstanten'!$E$22,G405='Umrechnungskurse und Konstanten'!$E$23),"MwSt. Satz ok.","falsche/keine MwSt.")</f>
        <v>falsche/keine MwSt.</v>
      </c>
      <c r="M405" s="67" t="str">
        <f>IF(AND(C405&gt;='Umrechnungskurse und Konstanten'!$C$8,C405&lt;='Umrechnungskurse und Konstanten'!$D$10),"Periode ok.","falsche Periode")</f>
        <v>falsche Periode</v>
      </c>
    </row>
    <row r="406" spans="2:13" x14ac:dyDescent="0.3">
      <c r="B406" s="56"/>
      <c r="C406" s="38"/>
      <c r="D406" s="38"/>
      <c r="E406" s="45"/>
      <c r="F406" s="40"/>
      <c r="G406" s="52"/>
      <c r="H406" s="42">
        <f t="shared" si="18"/>
        <v>0</v>
      </c>
      <c r="I406" s="43">
        <f>IF(AND(C406&gt;='Umrechnungskurse und Konstanten'!$C$5,C406&lt;='Umrechnungskurse und Konstanten'!$D$5),F406*'Umrechnungskurse und Konstanten'!$E$5,0)+IF(AND(C406&gt;='Umrechnungskurse und Konstanten'!$C$6,C406&lt;='Umrechnungskurse und Konstanten'!$D$6),F406*'Umrechnungskurse und Konstanten'!$E$6,0)+IF(AND(C406&gt;='Umrechnungskurse und Konstanten'!$C$7,C406&lt;='Umrechnungskurse und Konstanten'!$D$7),F406*'Umrechnungskurse und Konstanten'!$E$7,0)+IF(AND(C406&gt;='Umrechnungskurse und Konstanten'!$C$8,C406&lt;='Umrechnungskurse und Konstanten'!$D$8),F406*'Umrechnungskurse und Konstanten'!$E$8,0)+IF(AND(C406&gt;='Umrechnungskurse und Konstanten'!$C$9,C406&lt;='Umrechnungskurse und Konstanten'!$D$9),F406*'Umrechnungskurse und Konstanten'!$E$9,0)+IF(AND(C406&gt;='Umrechnungskurse und Konstanten'!$C$10,C406&lt;='Umrechnungskurse und Konstanten'!$D$10),F406*'Umrechnungskurse und Konstanten'!$E$10,0)+IF(AND(C406&gt;='Umrechnungskurse und Konstanten'!$C$11,C406&lt;='Umrechnungskurse und Konstanten'!$D$11),F406*'Umrechnungskurse und Konstanten'!$E$11,0)+IF(AND(C406&gt;='Umrechnungskurse und Konstanten'!$C$12,C406&lt;='Umrechnungskurse und Konstanten'!$D$12),F406*'Umrechnungskurse und Konstanten'!$E$12,0)+IF(AND(C406&gt;='Umrechnungskurse und Konstanten'!$C$13,C406&lt;='Umrechnungskurse und Konstanten'!$D$13),F406*'Umrechnungskurse und Konstanten'!$E$13,0)+IF(AND(C406&gt;='Umrechnungskurse und Konstanten'!$C$14,C406&lt;='Umrechnungskurse und Konstanten'!$D$14),F406*'Umrechnungskurse und Konstanten'!$E$14,0)+IF(AND(C406&gt;='Umrechnungskurse und Konstanten'!$C$15,C406&lt;='Umrechnungskurse und Konstanten'!$D$15),F406*'Umrechnungskurse und Konstanten'!$E$15,0)+IF(AND(C406&gt;='Umrechnungskurse und Konstanten'!$C$16,C406&lt;='Umrechnungskurse und Konstanten'!$D$16),F406*'Umrechnungskurse und Konstanten'!$E$16,0)</f>
        <v>0</v>
      </c>
      <c r="J406" s="43">
        <f t="shared" si="19"/>
        <v>0</v>
      </c>
      <c r="K406" s="43">
        <f t="shared" si="20"/>
        <v>0</v>
      </c>
      <c r="L406" s="69" t="str">
        <f>IF(OR(G406='Umrechnungskurse und Konstanten'!$E$21,G406='Umrechnungskurse und Konstanten'!$E$22,G406='Umrechnungskurse und Konstanten'!$E$23),"MwSt. Satz ok.","falsche/keine MwSt.")</f>
        <v>falsche/keine MwSt.</v>
      </c>
      <c r="M406" s="67" t="str">
        <f>IF(AND(C406&gt;='Umrechnungskurse und Konstanten'!$C$8,C406&lt;='Umrechnungskurse und Konstanten'!$D$10),"Periode ok.","falsche Periode")</f>
        <v>falsche Periode</v>
      </c>
    </row>
    <row r="407" spans="2:13" x14ac:dyDescent="0.3">
      <c r="B407" s="56"/>
      <c r="C407" s="38"/>
      <c r="D407" s="38"/>
      <c r="E407" s="45"/>
      <c r="F407" s="40"/>
      <c r="G407" s="52"/>
      <c r="H407" s="42">
        <f t="shared" si="18"/>
        <v>0</v>
      </c>
      <c r="I407" s="43">
        <f>IF(AND(C407&gt;='Umrechnungskurse und Konstanten'!$C$5,C407&lt;='Umrechnungskurse und Konstanten'!$D$5),F407*'Umrechnungskurse und Konstanten'!$E$5,0)+IF(AND(C407&gt;='Umrechnungskurse und Konstanten'!$C$6,C407&lt;='Umrechnungskurse und Konstanten'!$D$6),F407*'Umrechnungskurse und Konstanten'!$E$6,0)+IF(AND(C407&gt;='Umrechnungskurse und Konstanten'!$C$7,C407&lt;='Umrechnungskurse und Konstanten'!$D$7),F407*'Umrechnungskurse und Konstanten'!$E$7,0)+IF(AND(C407&gt;='Umrechnungskurse und Konstanten'!$C$8,C407&lt;='Umrechnungskurse und Konstanten'!$D$8),F407*'Umrechnungskurse und Konstanten'!$E$8,0)+IF(AND(C407&gt;='Umrechnungskurse und Konstanten'!$C$9,C407&lt;='Umrechnungskurse und Konstanten'!$D$9),F407*'Umrechnungskurse und Konstanten'!$E$9,0)+IF(AND(C407&gt;='Umrechnungskurse und Konstanten'!$C$10,C407&lt;='Umrechnungskurse und Konstanten'!$D$10),F407*'Umrechnungskurse und Konstanten'!$E$10,0)+IF(AND(C407&gt;='Umrechnungskurse und Konstanten'!$C$11,C407&lt;='Umrechnungskurse und Konstanten'!$D$11),F407*'Umrechnungskurse und Konstanten'!$E$11,0)+IF(AND(C407&gt;='Umrechnungskurse und Konstanten'!$C$12,C407&lt;='Umrechnungskurse und Konstanten'!$D$12),F407*'Umrechnungskurse und Konstanten'!$E$12,0)+IF(AND(C407&gt;='Umrechnungskurse und Konstanten'!$C$13,C407&lt;='Umrechnungskurse und Konstanten'!$D$13),F407*'Umrechnungskurse und Konstanten'!$E$13,0)+IF(AND(C407&gt;='Umrechnungskurse und Konstanten'!$C$14,C407&lt;='Umrechnungskurse und Konstanten'!$D$14),F407*'Umrechnungskurse und Konstanten'!$E$14,0)+IF(AND(C407&gt;='Umrechnungskurse und Konstanten'!$C$15,C407&lt;='Umrechnungskurse und Konstanten'!$D$15),F407*'Umrechnungskurse und Konstanten'!$E$15,0)+IF(AND(C407&gt;='Umrechnungskurse und Konstanten'!$C$16,C407&lt;='Umrechnungskurse und Konstanten'!$D$16),F407*'Umrechnungskurse und Konstanten'!$E$16,0)</f>
        <v>0</v>
      </c>
      <c r="J407" s="43">
        <f t="shared" si="19"/>
        <v>0</v>
      </c>
      <c r="K407" s="43">
        <f t="shared" si="20"/>
        <v>0</v>
      </c>
      <c r="L407" s="69" t="str">
        <f>IF(OR(G407='Umrechnungskurse und Konstanten'!$E$21,G407='Umrechnungskurse und Konstanten'!$E$22,G407='Umrechnungskurse und Konstanten'!$E$23),"MwSt. Satz ok.","falsche/keine MwSt.")</f>
        <v>falsche/keine MwSt.</v>
      </c>
      <c r="M407" s="67" t="str">
        <f>IF(AND(C407&gt;='Umrechnungskurse und Konstanten'!$C$8,C407&lt;='Umrechnungskurse und Konstanten'!$D$10),"Periode ok.","falsche Periode")</f>
        <v>falsche Periode</v>
      </c>
    </row>
    <row r="408" spans="2:13" x14ac:dyDescent="0.3">
      <c r="B408" s="56"/>
      <c r="C408" s="38"/>
      <c r="D408" s="38"/>
      <c r="E408" s="45"/>
      <c r="F408" s="40"/>
      <c r="G408" s="52"/>
      <c r="H408" s="42">
        <f t="shared" si="18"/>
        <v>0</v>
      </c>
      <c r="I408" s="43">
        <f>IF(AND(C408&gt;='Umrechnungskurse und Konstanten'!$C$5,C408&lt;='Umrechnungskurse und Konstanten'!$D$5),F408*'Umrechnungskurse und Konstanten'!$E$5,0)+IF(AND(C408&gt;='Umrechnungskurse und Konstanten'!$C$6,C408&lt;='Umrechnungskurse und Konstanten'!$D$6),F408*'Umrechnungskurse und Konstanten'!$E$6,0)+IF(AND(C408&gt;='Umrechnungskurse und Konstanten'!$C$7,C408&lt;='Umrechnungskurse und Konstanten'!$D$7),F408*'Umrechnungskurse und Konstanten'!$E$7,0)+IF(AND(C408&gt;='Umrechnungskurse und Konstanten'!$C$8,C408&lt;='Umrechnungskurse und Konstanten'!$D$8),F408*'Umrechnungskurse und Konstanten'!$E$8,0)+IF(AND(C408&gt;='Umrechnungskurse und Konstanten'!$C$9,C408&lt;='Umrechnungskurse und Konstanten'!$D$9),F408*'Umrechnungskurse und Konstanten'!$E$9,0)+IF(AND(C408&gt;='Umrechnungskurse und Konstanten'!$C$10,C408&lt;='Umrechnungskurse und Konstanten'!$D$10),F408*'Umrechnungskurse und Konstanten'!$E$10,0)+IF(AND(C408&gt;='Umrechnungskurse und Konstanten'!$C$11,C408&lt;='Umrechnungskurse und Konstanten'!$D$11),F408*'Umrechnungskurse und Konstanten'!$E$11,0)+IF(AND(C408&gt;='Umrechnungskurse und Konstanten'!$C$12,C408&lt;='Umrechnungskurse und Konstanten'!$D$12),F408*'Umrechnungskurse und Konstanten'!$E$12,0)+IF(AND(C408&gt;='Umrechnungskurse und Konstanten'!$C$13,C408&lt;='Umrechnungskurse und Konstanten'!$D$13),F408*'Umrechnungskurse und Konstanten'!$E$13,0)+IF(AND(C408&gt;='Umrechnungskurse und Konstanten'!$C$14,C408&lt;='Umrechnungskurse und Konstanten'!$D$14),F408*'Umrechnungskurse und Konstanten'!$E$14,0)+IF(AND(C408&gt;='Umrechnungskurse und Konstanten'!$C$15,C408&lt;='Umrechnungskurse und Konstanten'!$D$15),F408*'Umrechnungskurse und Konstanten'!$E$15,0)+IF(AND(C408&gt;='Umrechnungskurse und Konstanten'!$C$16,C408&lt;='Umrechnungskurse und Konstanten'!$D$16),F408*'Umrechnungskurse und Konstanten'!$E$16,0)</f>
        <v>0</v>
      </c>
      <c r="J408" s="43">
        <f t="shared" si="19"/>
        <v>0</v>
      </c>
      <c r="K408" s="43">
        <f t="shared" si="20"/>
        <v>0</v>
      </c>
      <c r="L408" s="69" t="str">
        <f>IF(OR(G408='Umrechnungskurse und Konstanten'!$E$21,G408='Umrechnungskurse und Konstanten'!$E$22,G408='Umrechnungskurse und Konstanten'!$E$23),"MwSt. Satz ok.","falsche/keine MwSt.")</f>
        <v>falsche/keine MwSt.</v>
      </c>
      <c r="M408" s="67" t="str">
        <f>IF(AND(C408&gt;='Umrechnungskurse und Konstanten'!$C$8,C408&lt;='Umrechnungskurse und Konstanten'!$D$10),"Periode ok.","falsche Periode")</f>
        <v>falsche Periode</v>
      </c>
    </row>
    <row r="409" spans="2:13" x14ac:dyDescent="0.3">
      <c r="B409" s="56"/>
      <c r="C409" s="38"/>
      <c r="D409" s="38"/>
      <c r="E409" s="45"/>
      <c r="F409" s="40"/>
      <c r="G409" s="52"/>
      <c r="H409" s="42">
        <f t="shared" si="18"/>
        <v>0</v>
      </c>
      <c r="I409" s="43">
        <f>IF(AND(C409&gt;='Umrechnungskurse und Konstanten'!$C$5,C409&lt;='Umrechnungskurse und Konstanten'!$D$5),F409*'Umrechnungskurse und Konstanten'!$E$5,0)+IF(AND(C409&gt;='Umrechnungskurse und Konstanten'!$C$6,C409&lt;='Umrechnungskurse und Konstanten'!$D$6),F409*'Umrechnungskurse und Konstanten'!$E$6,0)+IF(AND(C409&gt;='Umrechnungskurse und Konstanten'!$C$7,C409&lt;='Umrechnungskurse und Konstanten'!$D$7),F409*'Umrechnungskurse und Konstanten'!$E$7,0)+IF(AND(C409&gt;='Umrechnungskurse und Konstanten'!$C$8,C409&lt;='Umrechnungskurse und Konstanten'!$D$8),F409*'Umrechnungskurse und Konstanten'!$E$8,0)+IF(AND(C409&gt;='Umrechnungskurse und Konstanten'!$C$9,C409&lt;='Umrechnungskurse und Konstanten'!$D$9),F409*'Umrechnungskurse und Konstanten'!$E$9,0)+IF(AND(C409&gt;='Umrechnungskurse und Konstanten'!$C$10,C409&lt;='Umrechnungskurse und Konstanten'!$D$10),F409*'Umrechnungskurse und Konstanten'!$E$10,0)+IF(AND(C409&gt;='Umrechnungskurse und Konstanten'!$C$11,C409&lt;='Umrechnungskurse und Konstanten'!$D$11),F409*'Umrechnungskurse und Konstanten'!$E$11,0)+IF(AND(C409&gt;='Umrechnungskurse und Konstanten'!$C$12,C409&lt;='Umrechnungskurse und Konstanten'!$D$12),F409*'Umrechnungskurse und Konstanten'!$E$12,0)+IF(AND(C409&gt;='Umrechnungskurse und Konstanten'!$C$13,C409&lt;='Umrechnungskurse und Konstanten'!$D$13),F409*'Umrechnungskurse und Konstanten'!$E$13,0)+IF(AND(C409&gt;='Umrechnungskurse und Konstanten'!$C$14,C409&lt;='Umrechnungskurse und Konstanten'!$D$14),F409*'Umrechnungskurse und Konstanten'!$E$14,0)+IF(AND(C409&gt;='Umrechnungskurse und Konstanten'!$C$15,C409&lt;='Umrechnungskurse und Konstanten'!$D$15),F409*'Umrechnungskurse und Konstanten'!$E$15,0)+IF(AND(C409&gt;='Umrechnungskurse und Konstanten'!$C$16,C409&lt;='Umrechnungskurse und Konstanten'!$D$16),F409*'Umrechnungskurse und Konstanten'!$E$16,0)</f>
        <v>0</v>
      </c>
      <c r="J409" s="43">
        <f t="shared" si="19"/>
        <v>0</v>
      </c>
      <c r="K409" s="43">
        <f t="shared" si="20"/>
        <v>0</v>
      </c>
      <c r="L409" s="69" t="str">
        <f>IF(OR(G409='Umrechnungskurse und Konstanten'!$E$21,G409='Umrechnungskurse und Konstanten'!$E$22,G409='Umrechnungskurse und Konstanten'!$E$23),"MwSt. Satz ok.","falsche/keine MwSt.")</f>
        <v>falsche/keine MwSt.</v>
      </c>
      <c r="M409" s="67" t="str">
        <f>IF(AND(C409&gt;='Umrechnungskurse und Konstanten'!$C$8,C409&lt;='Umrechnungskurse und Konstanten'!$D$10),"Periode ok.","falsche Periode")</f>
        <v>falsche Periode</v>
      </c>
    </row>
    <row r="410" spans="2:13" x14ac:dyDescent="0.3">
      <c r="B410" s="56"/>
      <c r="C410" s="38"/>
      <c r="D410" s="38"/>
      <c r="E410" s="45"/>
      <c r="F410" s="40"/>
      <c r="G410" s="52"/>
      <c r="H410" s="42">
        <f t="shared" si="18"/>
        <v>0</v>
      </c>
      <c r="I410" s="43">
        <f>IF(AND(C410&gt;='Umrechnungskurse und Konstanten'!$C$5,C410&lt;='Umrechnungskurse und Konstanten'!$D$5),F410*'Umrechnungskurse und Konstanten'!$E$5,0)+IF(AND(C410&gt;='Umrechnungskurse und Konstanten'!$C$6,C410&lt;='Umrechnungskurse und Konstanten'!$D$6),F410*'Umrechnungskurse und Konstanten'!$E$6,0)+IF(AND(C410&gt;='Umrechnungskurse und Konstanten'!$C$7,C410&lt;='Umrechnungskurse und Konstanten'!$D$7),F410*'Umrechnungskurse und Konstanten'!$E$7,0)+IF(AND(C410&gt;='Umrechnungskurse und Konstanten'!$C$8,C410&lt;='Umrechnungskurse und Konstanten'!$D$8),F410*'Umrechnungskurse und Konstanten'!$E$8,0)+IF(AND(C410&gt;='Umrechnungskurse und Konstanten'!$C$9,C410&lt;='Umrechnungskurse und Konstanten'!$D$9),F410*'Umrechnungskurse und Konstanten'!$E$9,0)+IF(AND(C410&gt;='Umrechnungskurse und Konstanten'!$C$10,C410&lt;='Umrechnungskurse und Konstanten'!$D$10),F410*'Umrechnungskurse und Konstanten'!$E$10,0)+IF(AND(C410&gt;='Umrechnungskurse und Konstanten'!$C$11,C410&lt;='Umrechnungskurse und Konstanten'!$D$11),F410*'Umrechnungskurse und Konstanten'!$E$11,0)+IF(AND(C410&gt;='Umrechnungskurse und Konstanten'!$C$12,C410&lt;='Umrechnungskurse und Konstanten'!$D$12),F410*'Umrechnungskurse und Konstanten'!$E$12,0)+IF(AND(C410&gt;='Umrechnungskurse und Konstanten'!$C$13,C410&lt;='Umrechnungskurse und Konstanten'!$D$13),F410*'Umrechnungskurse und Konstanten'!$E$13,0)+IF(AND(C410&gt;='Umrechnungskurse und Konstanten'!$C$14,C410&lt;='Umrechnungskurse und Konstanten'!$D$14),F410*'Umrechnungskurse und Konstanten'!$E$14,0)+IF(AND(C410&gt;='Umrechnungskurse und Konstanten'!$C$15,C410&lt;='Umrechnungskurse und Konstanten'!$D$15),F410*'Umrechnungskurse und Konstanten'!$E$15,0)+IF(AND(C410&gt;='Umrechnungskurse und Konstanten'!$C$16,C410&lt;='Umrechnungskurse und Konstanten'!$D$16),F410*'Umrechnungskurse und Konstanten'!$E$16,0)</f>
        <v>0</v>
      </c>
      <c r="J410" s="43">
        <f t="shared" si="19"/>
        <v>0</v>
      </c>
      <c r="K410" s="43">
        <f t="shared" si="20"/>
        <v>0</v>
      </c>
      <c r="L410" s="69" t="str">
        <f>IF(OR(G410='Umrechnungskurse und Konstanten'!$E$21,G410='Umrechnungskurse und Konstanten'!$E$22,G410='Umrechnungskurse und Konstanten'!$E$23),"MwSt. Satz ok.","falsche/keine MwSt.")</f>
        <v>falsche/keine MwSt.</v>
      </c>
      <c r="M410" s="67" t="str">
        <f>IF(AND(C410&gt;='Umrechnungskurse und Konstanten'!$C$8,C410&lt;='Umrechnungskurse und Konstanten'!$D$10),"Periode ok.","falsche Periode")</f>
        <v>falsche Periode</v>
      </c>
    </row>
    <row r="411" spans="2:13" x14ac:dyDescent="0.3">
      <c r="B411" s="56"/>
      <c r="C411" s="38"/>
      <c r="D411" s="38"/>
      <c r="E411" s="45"/>
      <c r="F411" s="40"/>
      <c r="G411" s="52"/>
      <c r="H411" s="42">
        <f t="shared" si="18"/>
        <v>0</v>
      </c>
      <c r="I411" s="43">
        <f>IF(AND(C411&gt;='Umrechnungskurse und Konstanten'!$C$5,C411&lt;='Umrechnungskurse und Konstanten'!$D$5),F411*'Umrechnungskurse und Konstanten'!$E$5,0)+IF(AND(C411&gt;='Umrechnungskurse und Konstanten'!$C$6,C411&lt;='Umrechnungskurse und Konstanten'!$D$6),F411*'Umrechnungskurse und Konstanten'!$E$6,0)+IF(AND(C411&gt;='Umrechnungskurse und Konstanten'!$C$7,C411&lt;='Umrechnungskurse und Konstanten'!$D$7),F411*'Umrechnungskurse und Konstanten'!$E$7,0)+IF(AND(C411&gt;='Umrechnungskurse und Konstanten'!$C$8,C411&lt;='Umrechnungskurse und Konstanten'!$D$8),F411*'Umrechnungskurse und Konstanten'!$E$8,0)+IF(AND(C411&gt;='Umrechnungskurse und Konstanten'!$C$9,C411&lt;='Umrechnungskurse und Konstanten'!$D$9),F411*'Umrechnungskurse und Konstanten'!$E$9,0)+IF(AND(C411&gt;='Umrechnungskurse und Konstanten'!$C$10,C411&lt;='Umrechnungskurse und Konstanten'!$D$10),F411*'Umrechnungskurse und Konstanten'!$E$10,0)+IF(AND(C411&gt;='Umrechnungskurse und Konstanten'!$C$11,C411&lt;='Umrechnungskurse und Konstanten'!$D$11),F411*'Umrechnungskurse und Konstanten'!$E$11,0)+IF(AND(C411&gt;='Umrechnungskurse und Konstanten'!$C$12,C411&lt;='Umrechnungskurse und Konstanten'!$D$12),F411*'Umrechnungskurse und Konstanten'!$E$12,0)+IF(AND(C411&gt;='Umrechnungskurse und Konstanten'!$C$13,C411&lt;='Umrechnungskurse und Konstanten'!$D$13),F411*'Umrechnungskurse und Konstanten'!$E$13,0)+IF(AND(C411&gt;='Umrechnungskurse und Konstanten'!$C$14,C411&lt;='Umrechnungskurse und Konstanten'!$D$14),F411*'Umrechnungskurse und Konstanten'!$E$14,0)+IF(AND(C411&gt;='Umrechnungskurse und Konstanten'!$C$15,C411&lt;='Umrechnungskurse und Konstanten'!$D$15),F411*'Umrechnungskurse und Konstanten'!$E$15,0)+IF(AND(C411&gt;='Umrechnungskurse und Konstanten'!$C$16,C411&lt;='Umrechnungskurse und Konstanten'!$D$16),F411*'Umrechnungskurse und Konstanten'!$E$16,0)</f>
        <v>0</v>
      </c>
      <c r="J411" s="43">
        <f t="shared" si="19"/>
        <v>0</v>
      </c>
      <c r="K411" s="43">
        <f t="shared" si="20"/>
        <v>0</v>
      </c>
      <c r="L411" s="69" t="str">
        <f>IF(OR(G411='Umrechnungskurse und Konstanten'!$E$21,G411='Umrechnungskurse und Konstanten'!$E$22,G411='Umrechnungskurse und Konstanten'!$E$23),"MwSt. Satz ok.","falsche/keine MwSt.")</f>
        <v>falsche/keine MwSt.</v>
      </c>
      <c r="M411" s="67" t="str">
        <f>IF(AND(C411&gt;='Umrechnungskurse und Konstanten'!$C$8,C411&lt;='Umrechnungskurse und Konstanten'!$D$10),"Periode ok.","falsche Periode")</f>
        <v>falsche Periode</v>
      </c>
    </row>
    <row r="412" spans="2:13" x14ac:dyDescent="0.3">
      <c r="B412" s="56"/>
      <c r="C412" s="38"/>
      <c r="D412" s="38"/>
      <c r="E412" s="45"/>
      <c r="F412" s="40"/>
      <c r="G412" s="52"/>
      <c r="H412" s="42">
        <f t="shared" si="18"/>
        <v>0</v>
      </c>
      <c r="I412" s="43">
        <f>IF(AND(C412&gt;='Umrechnungskurse und Konstanten'!$C$5,C412&lt;='Umrechnungskurse und Konstanten'!$D$5),F412*'Umrechnungskurse und Konstanten'!$E$5,0)+IF(AND(C412&gt;='Umrechnungskurse und Konstanten'!$C$6,C412&lt;='Umrechnungskurse und Konstanten'!$D$6),F412*'Umrechnungskurse und Konstanten'!$E$6,0)+IF(AND(C412&gt;='Umrechnungskurse und Konstanten'!$C$7,C412&lt;='Umrechnungskurse und Konstanten'!$D$7),F412*'Umrechnungskurse und Konstanten'!$E$7,0)+IF(AND(C412&gt;='Umrechnungskurse und Konstanten'!$C$8,C412&lt;='Umrechnungskurse und Konstanten'!$D$8),F412*'Umrechnungskurse und Konstanten'!$E$8,0)+IF(AND(C412&gt;='Umrechnungskurse und Konstanten'!$C$9,C412&lt;='Umrechnungskurse und Konstanten'!$D$9),F412*'Umrechnungskurse und Konstanten'!$E$9,0)+IF(AND(C412&gt;='Umrechnungskurse und Konstanten'!$C$10,C412&lt;='Umrechnungskurse und Konstanten'!$D$10),F412*'Umrechnungskurse und Konstanten'!$E$10,0)+IF(AND(C412&gt;='Umrechnungskurse und Konstanten'!$C$11,C412&lt;='Umrechnungskurse und Konstanten'!$D$11),F412*'Umrechnungskurse und Konstanten'!$E$11,0)+IF(AND(C412&gt;='Umrechnungskurse und Konstanten'!$C$12,C412&lt;='Umrechnungskurse und Konstanten'!$D$12),F412*'Umrechnungskurse und Konstanten'!$E$12,0)+IF(AND(C412&gt;='Umrechnungskurse und Konstanten'!$C$13,C412&lt;='Umrechnungskurse und Konstanten'!$D$13),F412*'Umrechnungskurse und Konstanten'!$E$13,0)+IF(AND(C412&gt;='Umrechnungskurse und Konstanten'!$C$14,C412&lt;='Umrechnungskurse und Konstanten'!$D$14),F412*'Umrechnungskurse und Konstanten'!$E$14,0)+IF(AND(C412&gt;='Umrechnungskurse und Konstanten'!$C$15,C412&lt;='Umrechnungskurse und Konstanten'!$D$15),F412*'Umrechnungskurse und Konstanten'!$E$15,0)+IF(AND(C412&gt;='Umrechnungskurse und Konstanten'!$C$16,C412&lt;='Umrechnungskurse und Konstanten'!$D$16),F412*'Umrechnungskurse und Konstanten'!$E$16,0)</f>
        <v>0</v>
      </c>
      <c r="J412" s="43">
        <f t="shared" si="19"/>
        <v>0</v>
      </c>
      <c r="K412" s="43">
        <f t="shared" si="20"/>
        <v>0</v>
      </c>
      <c r="L412" s="69" t="str">
        <f>IF(OR(G412='Umrechnungskurse und Konstanten'!$E$21,G412='Umrechnungskurse und Konstanten'!$E$22,G412='Umrechnungskurse und Konstanten'!$E$23),"MwSt. Satz ok.","falsche/keine MwSt.")</f>
        <v>falsche/keine MwSt.</v>
      </c>
      <c r="M412" s="67" t="str">
        <f>IF(AND(C412&gt;='Umrechnungskurse und Konstanten'!$C$8,C412&lt;='Umrechnungskurse und Konstanten'!$D$10),"Periode ok.","falsche Periode")</f>
        <v>falsche Periode</v>
      </c>
    </row>
    <row r="413" spans="2:13" x14ac:dyDescent="0.3">
      <c r="B413" s="56"/>
      <c r="C413" s="38"/>
      <c r="D413" s="38"/>
      <c r="E413" s="45"/>
      <c r="F413" s="40"/>
      <c r="G413" s="52"/>
      <c r="H413" s="42">
        <f t="shared" si="18"/>
        <v>0</v>
      </c>
      <c r="I413" s="43">
        <f>IF(AND(C413&gt;='Umrechnungskurse und Konstanten'!$C$5,C413&lt;='Umrechnungskurse und Konstanten'!$D$5),F413*'Umrechnungskurse und Konstanten'!$E$5,0)+IF(AND(C413&gt;='Umrechnungskurse und Konstanten'!$C$6,C413&lt;='Umrechnungskurse und Konstanten'!$D$6),F413*'Umrechnungskurse und Konstanten'!$E$6,0)+IF(AND(C413&gt;='Umrechnungskurse und Konstanten'!$C$7,C413&lt;='Umrechnungskurse und Konstanten'!$D$7),F413*'Umrechnungskurse und Konstanten'!$E$7,0)+IF(AND(C413&gt;='Umrechnungskurse und Konstanten'!$C$8,C413&lt;='Umrechnungskurse und Konstanten'!$D$8),F413*'Umrechnungskurse und Konstanten'!$E$8,0)+IF(AND(C413&gt;='Umrechnungskurse und Konstanten'!$C$9,C413&lt;='Umrechnungskurse und Konstanten'!$D$9),F413*'Umrechnungskurse und Konstanten'!$E$9,0)+IF(AND(C413&gt;='Umrechnungskurse und Konstanten'!$C$10,C413&lt;='Umrechnungskurse und Konstanten'!$D$10),F413*'Umrechnungskurse und Konstanten'!$E$10,0)+IF(AND(C413&gt;='Umrechnungskurse und Konstanten'!$C$11,C413&lt;='Umrechnungskurse und Konstanten'!$D$11),F413*'Umrechnungskurse und Konstanten'!$E$11,0)+IF(AND(C413&gt;='Umrechnungskurse und Konstanten'!$C$12,C413&lt;='Umrechnungskurse und Konstanten'!$D$12),F413*'Umrechnungskurse und Konstanten'!$E$12,0)+IF(AND(C413&gt;='Umrechnungskurse und Konstanten'!$C$13,C413&lt;='Umrechnungskurse und Konstanten'!$D$13),F413*'Umrechnungskurse und Konstanten'!$E$13,0)+IF(AND(C413&gt;='Umrechnungskurse und Konstanten'!$C$14,C413&lt;='Umrechnungskurse und Konstanten'!$D$14),F413*'Umrechnungskurse und Konstanten'!$E$14,0)+IF(AND(C413&gt;='Umrechnungskurse und Konstanten'!$C$15,C413&lt;='Umrechnungskurse und Konstanten'!$D$15),F413*'Umrechnungskurse und Konstanten'!$E$15,0)+IF(AND(C413&gt;='Umrechnungskurse und Konstanten'!$C$16,C413&lt;='Umrechnungskurse und Konstanten'!$D$16),F413*'Umrechnungskurse und Konstanten'!$E$16,0)</f>
        <v>0</v>
      </c>
      <c r="J413" s="43">
        <f t="shared" si="19"/>
        <v>0</v>
      </c>
      <c r="K413" s="43">
        <f t="shared" si="20"/>
        <v>0</v>
      </c>
      <c r="L413" s="69" t="str">
        <f>IF(OR(G413='Umrechnungskurse und Konstanten'!$E$21,G413='Umrechnungskurse und Konstanten'!$E$22,G413='Umrechnungskurse und Konstanten'!$E$23),"MwSt. Satz ok.","falsche/keine MwSt.")</f>
        <v>falsche/keine MwSt.</v>
      </c>
      <c r="M413" s="67" t="str">
        <f>IF(AND(C413&gt;='Umrechnungskurse und Konstanten'!$C$8,C413&lt;='Umrechnungskurse und Konstanten'!$D$10),"Periode ok.","falsche Periode")</f>
        <v>falsche Periode</v>
      </c>
    </row>
    <row r="414" spans="2:13" x14ac:dyDescent="0.3">
      <c r="B414" s="56"/>
      <c r="C414" s="38"/>
      <c r="D414" s="38"/>
      <c r="E414" s="45"/>
      <c r="F414" s="40"/>
      <c r="G414" s="52"/>
      <c r="H414" s="42">
        <f t="shared" si="18"/>
        <v>0</v>
      </c>
      <c r="I414" s="43">
        <f>IF(AND(C414&gt;='Umrechnungskurse und Konstanten'!$C$5,C414&lt;='Umrechnungskurse und Konstanten'!$D$5),F414*'Umrechnungskurse und Konstanten'!$E$5,0)+IF(AND(C414&gt;='Umrechnungskurse und Konstanten'!$C$6,C414&lt;='Umrechnungskurse und Konstanten'!$D$6),F414*'Umrechnungskurse und Konstanten'!$E$6,0)+IF(AND(C414&gt;='Umrechnungskurse und Konstanten'!$C$7,C414&lt;='Umrechnungskurse und Konstanten'!$D$7),F414*'Umrechnungskurse und Konstanten'!$E$7,0)+IF(AND(C414&gt;='Umrechnungskurse und Konstanten'!$C$8,C414&lt;='Umrechnungskurse und Konstanten'!$D$8),F414*'Umrechnungskurse und Konstanten'!$E$8,0)+IF(AND(C414&gt;='Umrechnungskurse und Konstanten'!$C$9,C414&lt;='Umrechnungskurse und Konstanten'!$D$9),F414*'Umrechnungskurse und Konstanten'!$E$9,0)+IF(AND(C414&gt;='Umrechnungskurse und Konstanten'!$C$10,C414&lt;='Umrechnungskurse und Konstanten'!$D$10),F414*'Umrechnungskurse und Konstanten'!$E$10,0)+IF(AND(C414&gt;='Umrechnungskurse und Konstanten'!$C$11,C414&lt;='Umrechnungskurse und Konstanten'!$D$11),F414*'Umrechnungskurse und Konstanten'!$E$11,0)+IF(AND(C414&gt;='Umrechnungskurse und Konstanten'!$C$12,C414&lt;='Umrechnungskurse und Konstanten'!$D$12),F414*'Umrechnungskurse und Konstanten'!$E$12,0)+IF(AND(C414&gt;='Umrechnungskurse und Konstanten'!$C$13,C414&lt;='Umrechnungskurse und Konstanten'!$D$13),F414*'Umrechnungskurse und Konstanten'!$E$13,0)+IF(AND(C414&gt;='Umrechnungskurse und Konstanten'!$C$14,C414&lt;='Umrechnungskurse und Konstanten'!$D$14),F414*'Umrechnungskurse und Konstanten'!$E$14,0)+IF(AND(C414&gt;='Umrechnungskurse und Konstanten'!$C$15,C414&lt;='Umrechnungskurse und Konstanten'!$D$15),F414*'Umrechnungskurse und Konstanten'!$E$15,0)+IF(AND(C414&gt;='Umrechnungskurse und Konstanten'!$C$16,C414&lt;='Umrechnungskurse und Konstanten'!$D$16),F414*'Umrechnungskurse und Konstanten'!$E$16,0)</f>
        <v>0</v>
      </c>
      <c r="J414" s="43">
        <f t="shared" si="19"/>
        <v>0</v>
      </c>
      <c r="K414" s="43">
        <f t="shared" si="20"/>
        <v>0</v>
      </c>
      <c r="L414" s="69" t="str">
        <f>IF(OR(G414='Umrechnungskurse und Konstanten'!$E$21,G414='Umrechnungskurse und Konstanten'!$E$22,G414='Umrechnungskurse und Konstanten'!$E$23),"MwSt. Satz ok.","falsche/keine MwSt.")</f>
        <v>falsche/keine MwSt.</v>
      </c>
      <c r="M414" s="67" t="str">
        <f>IF(AND(C414&gt;='Umrechnungskurse und Konstanten'!$C$8,C414&lt;='Umrechnungskurse und Konstanten'!$D$10),"Periode ok.","falsche Periode")</f>
        <v>falsche Periode</v>
      </c>
    </row>
    <row r="415" spans="2:13" x14ac:dyDescent="0.3">
      <c r="B415" s="56"/>
      <c r="C415" s="38"/>
      <c r="D415" s="38"/>
      <c r="E415" s="45"/>
      <c r="F415" s="40"/>
      <c r="G415" s="52"/>
      <c r="H415" s="42">
        <f t="shared" si="18"/>
        <v>0</v>
      </c>
      <c r="I415" s="43">
        <f>IF(AND(C415&gt;='Umrechnungskurse und Konstanten'!$C$5,C415&lt;='Umrechnungskurse und Konstanten'!$D$5),F415*'Umrechnungskurse und Konstanten'!$E$5,0)+IF(AND(C415&gt;='Umrechnungskurse und Konstanten'!$C$6,C415&lt;='Umrechnungskurse und Konstanten'!$D$6),F415*'Umrechnungskurse und Konstanten'!$E$6,0)+IF(AND(C415&gt;='Umrechnungskurse und Konstanten'!$C$7,C415&lt;='Umrechnungskurse und Konstanten'!$D$7),F415*'Umrechnungskurse und Konstanten'!$E$7,0)+IF(AND(C415&gt;='Umrechnungskurse und Konstanten'!$C$8,C415&lt;='Umrechnungskurse und Konstanten'!$D$8),F415*'Umrechnungskurse und Konstanten'!$E$8,0)+IF(AND(C415&gt;='Umrechnungskurse und Konstanten'!$C$9,C415&lt;='Umrechnungskurse und Konstanten'!$D$9),F415*'Umrechnungskurse und Konstanten'!$E$9,0)+IF(AND(C415&gt;='Umrechnungskurse und Konstanten'!$C$10,C415&lt;='Umrechnungskurse und Konstanten'!$D$10),F415*'Umrechnungskurse und Konstanten'!$E$10,0)+IF(AND(C415&gt;='Umrechnungskurse und Konstanten'!$C$11,C415&lt;='Umrechnungskurse und Konstanten'!$D$11),F415*'Umrechnungskurse und Konstanten'!$E$11,0)+IF(AND(C415&gt;='Umrechnungskurse und Konstanten'!$C$12,C415&lt;='Umrechnungskurse und Konstanten'!$D$12),F415*'Umrechnungskurse und Konstanten'!$E$12,0)+IF(AND(C415&gt;='Umrechnungskurse und Konstanten'!$C$13,C415&lt;='Umrechnungskurse und Konstanten'!$D$13),F415*'Umrechnungskurse und Konstanten'!$E$13,0)+IF(AND(C415&gt;='Umrechnungskurse und Konstanten'!$C$14,C415&lt;='Umrechnungskurse und Konstanten'!$D$14),F415*'Umrechnungskurse und Konstanten'!$E$14,0)+IF(AND(C415&gt;='Umrechnungskurse und Konstanten'!$C$15,C415&lt;='Umrechnungskurse und Konstanten'!$D$15),F415*'Umrechnungskurse und Konstanten'!$E$15,0)+IF(AND(C415&gt;='Umrechnungskurse und Konstanten'!$C$16,C415&lt;='Umrechnungskurse und Konstanten'!$D$16),F415*'Umrechnungskurse und Konstanten'!$E$16,0)</f>
        <v>0</v>
      </c>
      <c r="J415" s="43">
        <f t="shared" si="19"/>
        <v>0</v>
      </c>
      <c r="K415" s="43">
        <f t="shared" si="20"/>
        <v>0</v>
      </c>
      <c r="L415" s="69" t="str">
        <f>IF(OR(G415='Umrechnungskurse und Konstanten'!$E$21,G415='Umrechnungskurse und Konstanten'!$E$22,G415='Umrechnungskurse und Konstanten'!$E$23),"MwSt. Satz ok.","falsche/keine MwSt.")</f>
        <v>falsche/keine MwSt.</v>
      </c>
      <c r="M415" s="67" t="str">
        <f>IF(AND(C415&gt;='Umrechnungskurse und Konstanten'!$C$8,C415&lt;='Umrechnungskurse und Konstanten'!$D$10),"Periode ok.","falsche Periode")</f>
        <v>falsche Periode</v>
      </c>
    </row>
    <row r="416" spans="2:13" x14ac:dyDescent="0.3">
      <c r="B416" s="56"/>
      <c r="C416" s="38"/>
      <c r="D416" s="38"/>
      <c r="E416" s="45"/>
      <c r="F416" s="40"/>
      <c r="G416" s="52"/>
      <c r="H416" s="42">
        <f t="shared" si="18"/>
        <v>0</v>
      </c>
      <c r="I416" s="43">
        <f>IF(AND(C416&gt;='Umrechnungskurse und Konstanten'!$C$5,C416&lt;='Umrechnungskurse und Konstanten'!$D$5),F416*'Umrechnungskurse und Konstanten'!$E$5,0)+IF(AND(C416&gt;='Umrechnungskurse und Konstanten'!$C$6,C416&lt;='Umrechnungskurse und Konstanten'!$D$6),F416*'Umrechnungskurse und Konstanten'!$E$6,0)+IF(AND(C416&gt;='Umrechnungskurse und Konstanten'!$C$7,C416&lt;='Umrechnungskurse und Konstanten'!$D$7),F416*'Umrechnungskurse und Konstanten'!$E$7,0)+IF(AND(C416&gt;='Umrechnungskurse und Konstanten'!$C$8,C416&lt;='Umrechnungskurse und Konstanten'!$D$8),F416*'Umrechnungskurse und Konstanten'!$E$8,0)+IF(AND(C416&gt;='Umrechnungskurse und Konstanten'!$C$9,C416&lt;='Umrechnungskurse und Konstanten'!$D$9),F416*'Umrechnungskurse und Konstanten'!$E$9,0)+IF(AND(C416&gt;='Umrechnungskurse und Konstanten'!$C$10,C416&lt;='Umrechnungskurse und Konstanten'!$D$10),F416*'Umrechnungskurse und Konstanten'!$E$10,0)+IF(AND(C416&gt;='Umrechnungskurse und Konstanten'!$C$11,C416&lt;='Umrechnungskurse und Konstanten'!$D$11),F416*'Umrechnungskurse und Konstanten'!$E$11,0)+IF(AND(C416&gt;='Umrechnungskurse und Konstanten'!$C$12,C416&lt;='Umrechnungskurse und Konstanten'!$D$12),F416*'Umrechnungskurse und Konstanten'!$E$12,0)+IF(AND(C416&gt;='Umrechnungskurse und Konstanten'!$C$13,C416&lt;='Umrechnungskurse und Konstanten'!$D$13),F416*'Umrechnungskurse und Konstanten'!$E$13,0)+IF(AND(C416&gt;='Umrechnungskurse und Konstanten'!$C$14,C416&lt;='Umrechnungskurse und Konstanten'!$D$14),F416*'Umrechnungskurse und Konstanten'!$E$14,0)+IF(AND(C416&gt;='Umrechnungskurse und Konstanten'!$C$15,C416&lt;='Umrechnungskurse und Konstanten'!$D$15),F416*'Umrechnungskurse und Konstanten'!$E$15,0)+IF(AND(C416&gt;='Umrechnungskurse und Konstanten'!$C$16,C416&lt;='Umrechnungskurse und Konstanten'!$D$16),F416*'Umrechnungskurse und Konstanten'!$E$16,0)</f>
        <v>0</v>
      </c>
      <c r="J416" s="43">
        <f t="shared" si="19"/>
        <v>0</v>
      </c>
      <c r="K416" s="43">
        <f t="shared" si="20"/>
        <v>0</v>
      </c>
      <c r="L416" s="69" t="str">
        <f>IF(OR(G416='Umrechnungskurse und Konstanten'!$E$21,G416='Umrechnungskurse und Konstanten'!$E$22,G416='Umrechnungskurse und Konstanten'!$E$23),"MwSt. Satz ok.","falsche/keine MwSt.")</f>
        <v>falsche/keine MwSt.</v>
      </c>
      <c r="M416" s="67" t="str">
        <f>IF(AND(C416&gt;='Umrechnungskurse und Konstanten'!$C$8,C416&lt;='Umrechnungskurse und Konstanten'!$D$10),"Periode ok.","falsche Periode")</f>
        <v>falsche Periode</v>
      </c>
    </row>
    <row r="417" spans="2:13" x14ac:dyDescent="0.3">
      <c r="B417" s="56"/>
      <c r="C417" s="38"/>
      <c r="D417" s="38"/>
      <c r="E417" s="45"/>
      <c r="F417" s="40"/>
      <c r="G417" s="52"/>
      <c r="H417" s="42">
        <f t="shared" si="18"/>
        <v>0</v>
      </c>
      <c r="I417" s="43">
        <f>IF(AND(C417&gt;='Umrechnungskurse und Konstanten'!$C$5,C417&lt;='Umrechnungskurse und Konstanten'!$D$5),F417*'Umrechnungskurse und Konstanten'!$E$5,0)+IF(AND(C417&gt;='Umrechnungskurse und Konstanten'!$C$6,C417&lt;='Umrechnungskurse und Konstanten'!$D$6),F417*'Umrechnungskurse und Konstanten'!$E$6,0)+IF(AND(C417&gt;='Umrechnungskurse und Konstanten'!$C$7,C417&lt;='Umrechnungskurse und Konstanten'!$D$7),F417*'Umrechnungskurse und Konstanten'!$E$7,0)+IF(AND(C417&gt;='Umrechnungskurse und Konstanten'!$C$8,C417&lt;='Umrechnungskurse und Konstanten'!$D$8),F417*'Umrechnungskurse und Konstanten'!$E$8,0)+IF(AND(C417&gt;='Umrechnungskurse und Konstanten'!$C$9,C417&lt;='Umrechnungskurse und Konstanten'!$D$9),F417*'Umrechnungskurse und Konstanten'!$E$9,0)+IF(AND(C417&gt;='Umrechnungskurse und Konstanten'!$C$10,C417&lt;='Umrechnungskurse und Konstanten'!$D$10),F417*'Umrechnungskurse und Konstanten'!$E$10,0)+IF(AND(C417&gt;='Umrechnungskurse und Konstanten'!$C$11,C417&lt;='Umrechnungskurse und Konstanten'!$D$11),F417*'Umrechnungskurse und Konstanten'!$E$11,0)+IF(AND(C417&gt;='Umrechnungskurse und Konstanten'!$C$12,C417&lt;='Umrechnungskurse und Konstanten'!$D$12),F417*'Umrechnungskurse und Konstanten'!$E$12,0)+IF(AND(C417&gt;='Umrechnungskurse und Konstanten'!$C$13,C417&lt;='Umrechnungskurse und Konstanten'!$D$13),F417*'Umrechnungskurse und Konstanten'!$E$13,0)+IF(AND(C417&gt;='Umrechnungskurse und Konstanten'!$C$14,C417&lt;='Umrechnungskurse und Konstanten'!$D$14),F417*'Umrechnungskurse und Konstanten'!$E$14,0)+IF(AND(C417&gt;='Umrechnungskurse und Konstanten'!$C$15,C417&lt;='Umrechnungskurse und Konstanten'!$D$15),F417*'Umrechnungskurse und Konstanten'!$E$15,0)+IF(AND(C417&gt;='Umrechnungskurse und Konstanten'!$C$16,C417&lt;='Umrechnungskurse und Konstanten'!$D$16),F417*'Umrechnungskurse und Konstanten'!$E$16,0)</f>
        <v>0</v>
      </c>
      <c r="J417" s="43">
        <f t="shared" si="19"/>
        <v>0</v>
      </c>
      <c r="K417" s="43">
        <f t="shared" si="20"/>
        <v>0</v>
      </c>
      <c r="L417" s="69" t="str">
        <f>IF(OR(G417='Umrechnungskurse und Konstanten'!$E$21,G417='Umrechnungskurse und Konstanten'!$E$22,G417='Umrechnungskurse und Konstanten'!$E$23),"MwSt. Satz ok.","falsche/keine MwSt.")</f>
        <v>falsche/keine MwSt.</v>
      </c>
      <c r="M417" s="67" t="str">
        <f>IF(AND(C417&gt;='Umrechnungskurse und Konstanten'!$C$8,C417&lt;='Umrechnungskurse und Konstanten'!$D$10),"Periode ok.","falsche Periode")</f>
        <v>falsche Periode</v>
      </c>
    </row>
    <row r="418" spans="2:13" x14ac:dyDescent="0.3">
      <c r="B418" s="56"/>
      <c r="C418" s="38"/>
      <c r="D418" s="38"/>
      <c r="E418" s="45"/>
      <c r="F418" s="40"/>
      <c r="G418" s="52"/>
      <c r="H418" s="42">
        <f t="shared" si="18"/>
        <v>0</v>
      </c>
      <c r="I418" s="43">
        <f>IF(AND(C418&gt;='Umrechnungskurse und Konstanten'!$C$5,C418&lt;='Umrechnungskurse und Konstanten'!$D$5),F418*'Umrechnungskurse und Konstanten'!$E$5,0)+IF(AND(C418&gt;='Umrechnungskurse und Konstanten'!$C$6,C418&lt;='Umrechnungskurse und Konstanten'!$D$6),F418*'Umrechnungskurse und Konstanten'!$E$6,0)+IF(AND(C418&gt;='Umrechnungskurse und Konstanten'!$C$7,C418&lt;='Umrechnungskurse und Konstanten'!$D$7),F418*'Umrechnungskurse und Konstanten'!$E$7,0)+IF(AND(C418&gt;='Umrechnungskurse und Konstanten'!$C$8,C418&lt;='Umrechnungskurse und Konstanten'!$D$8),F418*'Umrechnungskurse und Konstanten'!$E$8,0)+IF(AND(C418&gt;='Umrechnungskurse und Konstanten'!$C$9,C418&lt;='Umrechnungskurse und Konstanten'!$D$9),F418*'Umrechnungskurse und Konstanten'!$E$9,0)+IF(AND(C418&gt;='Umrechnungskurse und Konstanten'!$C$10,C418&lt;='Umrechnungskurse und Konstanten'!$D$10),F418*'Umrechnungskurse und Konstanten'!$E$10,0)+IF(AND(C418&gt;='Umrechnungskurse und Konstanten'!$C$11,C418&lt;='Umrechnungskurse und Konstanten'!$D$11),F418*'Umrechnungskurse und Konstanten'!$E$11,0)+IF(AND(C418&gt;='Umrechnungskurse und Konstanten'!$C$12,C418&lt;='Umrechnungskurse und Konstanten'!$D$12),F418*'Umrechnungskurse und Konstanten'!$E$12,0)+IF(AND(C418&gt;='Umrechnungskurse und Konstanten'!$C$13,C418&lt;='Umrechnungskurse und Konstanten'!$D$13),F418*'Umrechnungskurse und Konstanten'!$E$13,0)+IF(AND(C418&gt;='Umrechnungskurse und Konstanten'!$C$14,C418&lt;='Umrechnungskurse und Konstanten'!$D$14),F418*'Umrechnungskurse und Konstanten'!$E$14,0)+IF(AND(C418&gt;='Umrechnungskurse und Konstanten'!$C$15,C418&lt;='Umrechnungskurse und Konstanten'!$D$15),F418*'Umrechnungskurse und Konstanten'!$E$15,0)+IF(AND(C418&gt;='Umrechnungskurse und Konstanten'!$C$16,C418&lt;='Umrechnungskurse und Konstanten'!$D$16),F418*'Umrechnungskurse und Konstanten'!$E$16,0)</f>
        <v>0</v>
      </c>
      <c r="J418" s="43">
        <f t="shared" si="19"/>
        <v>0</v>
      </c>
      <c r="K418" s="43">
        <f t="shared" si="20"/>
        <v>0</v>
      </c>
      <c r="L418" s="69" t="str">
        <f>IF(OR(G418='Umrechnungskurse und Konstanten'!$E$21,G418='Umrechnungskurse und Konstanten'!$E$22,G418='Umrechnungskurse und Konstanten'!$E$23),"MwSt. Satz ok.","falsche/keine MwSt.")</f>
        <v>falsche/keine MwSt.</v>
      </c>
      <c r="M418" s="67" t="str">
        <f>IF(AND(C418&gt;='Umrechnungskurse und Konstanten'!$C$8,C418&lt;='Umrechnungskurse und Konstanten'!$D$10),"Periode ok.","falsche Periode")</f>
        <v>falsche Periode</v>
      </c>
    </row>
    <row r="419" spans="2:13" x14ac:dyDescent="0.3">
      <c r="B419" s="56"/>
      <c r="C419" s="38"/>
      <c r="D419" s="38"/>
      <c r="E419" s="45"/>
      <c r="F419" s="40"/>
      <c r="G419" s="52"/>
      <c r="H419" s="42">
        <f t="shared" si="18"/>
        <v>0</v>
      </c>
      <c r="I419" s="43">
        <f>IF(AND(C419&gt;='Umrechnungskurse und Konstanten'!$C$5,C419&lt;='Umrechnungskurse und Konstanten'!$D$5),F419*'Umrechnungskurse und Konstanten'!$E$5,0)+IF(AND(C419&gt;='Umrechnungskurse und Konstanten'!$C$6,C419&lt;='Umrechnungskurse und Konstanten'!$D$6),F419*'Umrechnungskurse und Konstanten'!$E$6,0)+IF(AND(C419&gt;='Umrechnungskurse und Konstanten'!$C$7,C419&lt;='Umrechnungskurse und Konstanten'!$D$7),F419*'Umrechnungskurse und Konstanten'!$E$7,0)+IF(AND(C419&gt;='Umrechnungskurse und Konstanten'!$C$8,C419&lt;='Umrechnungskurse und Konstanten'!$D$8),F419*'Umrechnungskurse und Konstanten'!$E$8,0)+IF(AND(C419&gt;='Umrechnungskurse und Konstanten'!$C$9,C419&lt;='Umrechnungskurse und Konstanten'!$D$9),F419*'Umrechnungskurse und Konstanten'!$E$9,0)+IF(AND(C419&gt;='Umrechnungskurse und Konstanten'!$C$10,C419&lt;='Umrechnungskurse und Konstanten'!$D$10),F419*'Umrechnungskurse und Konstanten'!$E$10,0)+IF(AND(C419&gt;='Umrechnungskurse und Konstanten'!$C$11,C419&lt;='Umrechnungskurse und Konstanten'!$D$11),F419*'Umrechnungskurse und Konstanten'!$E$11,0)+IF(AND(C419&gt;='Umrechnungskurse und Konstanten'!$C$12,C419&lt;='Umrechnungskurse und Konstanten'!$D$12),F419*'Umrechnungskurse und Konstanten'!$E$12,0)+IF(AND(C419&gt;='Umrechnungskurse und Konstanten'!$C$13,C419&lt;='Umrechnungskurse und Konstanten'!$D$13),F419*'Umrechnungskurse und Konstanten'!$E$13,0)+IF(AND(C419&gt;='Umrechnungskurse und Konstanten'!$C$14,C419&lt;='Umrechnungskurse und Konstanten'!$D$14),F419*'Umrechnungskurse und Konstanten'!$E$14,0)+IF(AND(C419&gt;='Umrechnungskurse und Konstanten'!$C$15,C419&lt;='Umrechnungskurse und Konstanten'!$D$15),F419*'Umrechnungskurse und Konstanten'!$E$15,0)+IF(AND(C419&gt;='Umrechnungskurse und Konstanten'!$C$16,C419&lt;='Umrechnungskurse und Konstanten'!$D$16),F419*'Umrechnungskurse und Konstanten'!$E$16,0)</f>
        <v>0</v>
      </c>
      <c r="J419" s="43">
        <f t="shared" si="19"/>
        <v>0</v>
      </c>
      <c r="K419" s="43">
        <f t="shared" si="20"/>
        <v>0</v>
      </c>
      <c r="L419" s="69" t="str">
        <f>IF(OR(G419='Umrechnungskurse und Konstanten'!$E$21,G419='Umrechnungskurse und Konstanten'!$E$22,G419='Umrechnungskurse und Konstanten'!$E$23),"MwSt. Satz ok.","falsche/keine MwSt.")</f>
        <v>falsche/keine MwSt.</v>
      </c>
      <c r="M419" s="67" t="str">
        <f>IF(AND(C419&gt;='Umrechnungskurse und Konstanten'!$C$8,C419&lt;='Umrechnungskurse und Konstanten'!$D$10),"Periode ok.","falsche Periode")</f>
        <v>falsche Periode</v>
      </c>
    </row>
    <row r="420" spans="2:13" x14ac:dyDescent="0.3">
      <c r="B420" s="56"/>
      <c r="C420" s="38"/>
      <c r="D420" s="38"/>
      <c r="E420" s="45"/>
      <c r="F420" s="40"/>
      <c r="G420" s="52"/>
      <c r="H420" s="42">
        <f t="shared" si="18"/>
        <v>0</v>
      </c>
      <c r="I420" s="43">
        <f>IF(AND(C420&gt;='Umrechnungskurse und Konstanten'!$C$5,C420&lt;='Umrechnungskurse und Konstanten'!$D$5),F420*'Umrechnungskurse und Konstanten'!$E$5,0)+IF(AND(C420&gt;='Umrechnungskurse und Konstanten'!$C$6,C420&lt;='Umrechnungskurse und Konstanten'!$D$6),F420*'Umrechnungskurse und Konstanten'!$E$6,0)+IF(AND(C420&gt;='Umrechnungskurse und Konstanten'!$C$7,C420&lt;='Umrechnungskurse und Konstanten'!$D$7),F420*'Umrechnungskurse und Konstanten'!$E$7,0)+IF(AND(C420&gt;='Umrechnungskurse und Konstanten'!$C$8,C420&lt;='Umrechnungskurse und Konstanten'!$D$8),F420*'Umrechnungskurse und Konstanten'!$E$8,0)+IF(AND(C420&gt;='Umrechnungskurse und Konstanten'!$C$9,C420&lt;='Umrechnungskurse und Konstanten'!$D$9),F420*'Umrechnungskurse und Konstanten'!$E$9,0)+IF(AND(C420&gt;='Umrechnungskurse und Konstanten'!$C$10,C420&lt;='Umrechnungskurse und Konstanten'!$D$10),F420*'Umrechnungskurse und Konstanten'!$E$10,0)+IF(AND(C420&gt;='Umrechnungskurse und Konstanten'!$C$11,C420&lt;='Umrechnungskurse und Konstanten'!$D$11),F420*'Umrechnungskurse und Konstanten'!$E$11,0)+IF(AND(C420&gt;='Umrechnungskurse und Konstanten'!$C$12,C420&lt;='Umrechnungskurse und Konstanten'!$D$12),F420*'Umrechnungskurse und Konstanten'!$E$12,0)+IF(AND(C420&gt;='Umrechnungskurse und Konstanten'!$C$13,C420&lt;='Umrechnungskurse und Konstanten'!$D$13),F420*'Umrechnungskurse und Konstanten'!$E$13,0)+IF(AND(C420&gt;='Umrechnungskurse und Konstanten'!$C$14,C420&lt;='Umrechnungskurse und Konstanten'!$D$14),F420*'Umrechnungskurse und Konstanten'!$E$14,0)+IF(AND(C420&gt;='Umrechnungskurse und Konstanten'!$C$15,C420&lt;='Umrechnungskurse und Konstanten'!$D$15),F420*'Umrechnungskurse und Konstanten'!$E$15,0)+IF(AND(C420&gt;='Umrechnungskurse und Konstanten'!$C$16,C420&lt;='Umrechnungskurse und Konstanten'!$D$16),F420*'Umrechnungskurse und Konstanten'!$E$16,0)</f>
        <v>0</v>
      </c>
      <c r="J420" s="43">
        <f t="shared" si="19"/>
        <v>0</v>
      </c>
      <c r="K420" s="43">
        <f t="shared" si="20"/>
        <v>0</v>
      </c>
      <c r="L420" s="69" t="str">
        <f>IF(OR(G420='Umrechnungskurse und Konstanten'!$E$21,G420='Umrechnungskurse und Konstanten'!$E$22,G420='Umrechnungskurse und Konstanten'!$E$23),"MwSt. Satz ok.","falsche/keine MwSt.")</f>
        <v>falsche/keine MwSt.</v>
      </c>
      <c r="M420" s="67" t="str">
        <f>IF(AND(C420&gt;='Umrechnungskurse und Konstanten'!$C$8,C420&lt;='Umrechnungskurse und Konstanten'!$D$10),"Periode ok.","falsche Periode")</f>
        <v>falsche Periode</v>
      </c>
    </row>
    <row r="421" spans="2:13" x14ac:dyDescent="0.3">
      <c r="B421" s="56"/>
      <c r="C421" s="38"/>
      <c r="D421" s="38"/>
      <c r="E421" s="45"/>
      <c r="F421" s="40"/>
      <c r="G421" s="52"/>
      <c r="H421" s="42">
        <f t="shared" si="18"/>
        <v>0</v>
      </c>
      <c r="I421" s="43">
        <f>IF(AND(C421&gt;='Umrechnungskurse und Konstanten'!$C$5,C421&lt;='Umrechnungskurse und Konstanten'!$D$5),F421*'Umrechnungskurse und Konstanten'!$E$5,0)+IF(AND(C421&gt;='Umrechnungskurse und Konstanten'!$C$6,C421&lt;='Umrechnungskurse und Konstanten'!$D$6),F421*'Umrechnungskurse und Konstanten'!$E$6,0)+IF(AND(C421&gt;='Umrechnungskurse und Konstanten'!$C$7,C421&lt;='Umrechnungskurse und Konstanten'!$D$7),F421*'Umrechnungskurse und Konstanten'!$E$7,0)+IF(AND(C421&gt;='Umrechnungskurse und Konstanten'!$C$8,C421&lt;='Umrechnungskurse und Konstanten'!$D$8),F421*'Umrechnungskurse und Konstanten'!$E$8,0)+IF(AND(C421&gt;='Umrechnungskurse und Konstanten'!$C$9,C421&lt;='Umrechnungskurse und Konstanten'!$D$9),F421*'Umrechnungskurse und Konstanten'!$E$9,0)+IF(AND(C421&gt;='Umrechnungskurse und Konstanten'!$C$10,C421&lt;='Umrechnungskurse und Konstanten'!$D$10),F421*'Umrechnungskurse und Konstanten'!$E$10,0)+IF(AND(C421&gt;='Umrechnungskurse und Konstanten'!$C$11,C421&lt;='Umrechnungskurse und Konstanten'!$D$11),F421*'Umrechnungskurse und Konstanten'!$E$11,0)+IF(AND(C421&gt;='Umrechnungskurse und Konstanten'!$C$12,C421&lt;='Umrechnungskurse und Konstanten'!$D$12),F421*'Umrechnungskurse und Konstanten'!$E$12,0)+IF(AND(C421&gt;='Umrechnungskurse und Konstanten'!$C$13,C421&lt;='Umrechnungskurse und Konstanten'!$D$13),F421*'Umrechnungskurse und Konstanten'!$E$13,0)+IF(AND(C421&gt;='Umrechnungskurse und Konstanten'!$C$14,C421&lt;='Umrechnungskurse und Konstanten'!$D$14),F421*'Umrechnungskurse und Konstanten'!$E$14,0)+IF(AND(C421&gt;='Umrechnungskurse und Konstanten'!$C$15,C421&lt;='Umrechnungskurse und Konstanten'!$D$15),F421*'Umrechnungskurse und Konstanten'!$E$15,0)+IF(AND(C421&gt;='Umrechnungskurse und Konstanten'!$C$16,C421&lt;='Umrechnungskurse und Konstanten'!$D$16),F421*'Umrechnungskurse und Konstanten'!$E$16,0)</f>
        <v>0</v>
      </c>
      <c r="J421" s="43">
        <f t="shared" si="19"/>
        <v>0</v>
      </c>
      <c r="K421" s="43">
        <f t="shared" si="20"/>
        <v>0</v>
      </c>
      <c r="L421" s="69" t="str">
        <f>IF(OR(G421='Umrechnungskurse und Konstanten'!$E$21,G421='Umrechnungskurse und Konstanten'!$E$22,G421='Umrechnungskurse und Konstanten'!$E$23),"MwSt. Satz ok.","falsche/keine MwSt.")</f>
        <v>falsche/keine MwSt.</v>
      </c>
      <c r="M421" s="67" t="str">
        <f>IF(AND(C421&gt;='Umrechnungskurse und Konstanten'!$C$8,C421&lt;='Umrechnungskurse und Konstanten'!$D$10),"Periode ok.","falsche Periode")</f>
        <v>falsche Periode</v>
      </c>
    </row>
    <row r="422" spans="2:13" x14ac:dyDescent="0.3">
      <c r="B422" s="56"/>
      <c r="C422" s="38"/>
      <c r="D422" s="38"/>
      <c r="E422" s="45"/>
      <c r="F422" s="40"/>
      <c r="G422" s="52"/>
      <c r="H422" s="42">
        <f t="shared" si="18"/>
        <v>0</v>
      </c>
      <c r="I422" s="43">
        <f>IF(AND(C422&gt;='Umrechnungskurse und Konstanten'!$C$5,C422&lt;='Umrechnungskurse und Konstanten'!$D$5),F422*'Umrechnungskurse und Konstanten'!$E$5,0)+IF(AND(C422&gt;='Umrechnungskurse und Konstanten'!$C$6,C422&lt;='Umrechnungskurse und Konstanten'!$D$6),F422*'Umrechnungskurse und Konstanten'!$E$6,0)+IF(AND(C422&gt;='Umrechnungskurse und Konstanten'!$C$7,C422&lt;='Umrechnungskurse und Konstanten'!$D$7),F422*'Umrechnungskurse und Konstanten'!$E$7,0)+IF(AND(C422&gt;='Umrechnungskurse und Konstanten'!$C$8,C422&lt;='Umrechnungskurse und Konstanten'!$D$8),F422*'Umrechnungskurse und Konstanten'!$E$8,0)+IF(AND(C422&gt;='Umrechnungskurse und Konstanten'!$C$9,C422&lt;='Umrechnungskurse und Konstanten'!$D$9),F422*'Umrechnungskurse und Konstanten'!$E$9,0)+IF(AND(C422&gt;='Umrechnungskurse und Konstanten'!$C$10,C422&lt;='Umrechnungskurse und Konstanten'!$D$10),F422*'Umrechnungskurse und Konstanten'!$E$10,0)+IF(AND(C422&gt;='Umrechnungskurse und Konstanten'!$C$11,C422&lt;='Umrechnungskurse und Konstanten'!$D$11),F422*'Umrechnungskurse und Konstanten'!$E$11,0)+IF(AND(C422&gt;='Umrechnungskurse und Konstanten'!$C$12,C422&lt;='Umrechnungskurse und Konstanten'!$D$12),F422*'Umrechnungskurse und Konstanten'!$E$12,0)+IF(AND(C422&gt;='Umrechnungskurse und Konstanten'!$C$13,C422&lt;='Umrechnungskurse und Konstanten'!$D$13),F422*'Umrechnungskurse und Konstanten'!$E$13,0)+IF(AND(C422&gt;='Umrechnungskurse und Konstanten'!$C$14,C422&lt;='Umrechnungskurse und Konstanten'!$D$14),F422*'Umrechnungskurse und Konstanten'!$E$14,0)+IF(AND(C422&gt;='Umrechnungskurse und Konstanten'!$C$15,C422&lt;='Umrechnungskurse und Konstanten'!$D$15),F422*'Umrechnungskurse und Konstanten'!$E$15,0)+IF(AND(C422&gt;='Umrechnungskurse und Konstanten'!$C$16,C422&lt;='Umrechnungskurse und Konstanten'!$D$16),F422*'Umrechnungskurse und Konstanten'!$E$16,0)</f>
        <v>0</v>
      </c>
      <c r="J422" s="43">
        <f t="shared" si="19"/>
        <v>0</v>
      </c>
      <c r="K422" s="43">
        <f t="shared" si="20"/>
        <v>0</v>
      </c>
      <c r="L422" s="69" t="str">
        <f>IF(OR(G422='Umrechnungskurse und Konstanten'!$E$21,G422='Umrechnungskurse und Konstanten'!$E$22,G422='Umrechnungskurse und Konstanten'!$E$23),"MwSt. Satz ok.","falsche/keine MwSt.")</f>
        <v>falsche/keine MwSt.</v>
      </c>
      <c r="M422" s="67" t="str">
        <f>IF(AND(C422&gt;='Umrechnungskurse und Konstanten'!$C$8,C422&lt;='Umrechnungskurse und Konstanten'!$D$10),"Periode ok.","falsche Periode")</f>
        <v>falsche Periode</v>
      </c>
    </row>
    <row r="423" spans="2:13" x14ac:dyDescent="0.3">
      <c r="B423" s="56"/>
      <c r="C423" s="38"/>
      <c r="D423" s="38"/>
      <c r="E423" s="45"/>
      <c r="F423" s="40"/>
      <c r="G423" s="52"/>
      <c r="H423" s="42">
        <f t="shared" si="18"/>
        <v>0</v>
      </c>
      <c r="I423" s="43">
        <f>IF(AND(C423&gt;='Umrechnungskurse und Konstanten'!$C$5,C423&lt;='Umrechnungskurse und Konstanten'!$D$5),F423*'Umrechnungskurse und Konstanten'!$E$5,0)+IF(AND(C423&gt;='Umrechnungskurse und Konstanten'!$C$6,C423&lt;='Umrechnungskurse und Konstanten'!$D$6),F423*'Umrechnungskurse und Konstanten'!$E$6,0)+IF(AND(C423&gt;='Umrechnungskurse und Konstanten'!$C$7,C423&lt;='Umrechnungskurse und Konstanten'!$D$7),F423*'Umrechnungskurse und Konstanten'!$E$7,0)+IF(AND(C423&gt;='Umrechnungskurse und Konstanten'!$C$8,C423&lt;='Umrechnungskurse und Konstanten'!$D$8),F423*'Umrechnungskurse und Konstanten'!$E$8,0)+IF(AND(C423&gt;='Umrechnungskurse und Konstanten'!$C$9,C423&lt;='Umrechnungskurse und Konstanten'!$D$9),F423*'Umrechnungskurse und Konstanten'!$E$9,0)+IF(AND(C423&gt;='Umrechnungskurse und Konstanten'!$C$10,C423&lt;='Umrechnungskurse und Konstanten'!$D$10),F423*'Umrechnungskurse und Konstanten'!$E$10,0)+IF(AND(C423&gt;='Umrechnungskurse und Konstanten'!$C$11,C423&lt;='Umrechnungskurse und Konstanten'!$D$11),F423*'Umrechnungskurse und Konstanten'!$E$11,0)+IF(AND(C423&gt;='Umrechnungskurse und Konstanten'!$C$12,C423&lt;='Umrechnungskurse und Konstanten'!$D$12),F423*'Umrechnungskurse und Konstanten'!$E$12,0)+IF(AND(C423&gt;='Umrechnungskurse und Konstanten'!$C$13,C423&lt;='Umrechnungskurse und Konstanten'!$D$13),F423*'Umrechnungskurse und Konstanten'!$E$13,0)+IF(AND(C423&gt;='Umrechnungskurse und Konstanten'!$C$14,C423&lt;='Umrechnungskurse und Konstanten'!$D$14),F423*'Umrechnungskurse und Konstanten'!$E$14,0)+IF(AND(C423&gt;='Umrechnungskurse und Konstanten'!$C$15,C423&lt;='Umrechnungskurse und Konstanten'!$D$15),F423*'Umrechnungskurse und Konstanten'!$E$15,0)+IF(AND(C423&gt;='Umrechnungskurse und Konstanten'!$C$16,C423&lt;='Umrechnungskurse und Konstanten'!$D$16),F423*'Umrechnungskurse und Konstanten'!$E$16,0)</f>
        <v>0</v>
      </c>
      <c r="J423" s="43">
        <f t="shared" si="19"/>
        <v>0</v>
      </c>
      <c r="K423" s="43">
        <f t="shared" si="20"/>
        <v>0</v>
      </c>
      <c r="L423" s="69" t="str">
        <f>IF(OR(G423='Umrechnungskurse und Konstanten'!$E$21,G423='Umrechnungskurse und Konstanten'!$E$22,G423='Umrechnungskurse und Konstanten'!$E$23),"MwSt. Satz ok.","falsche/keine MwSt.")</f>
        <v>falsche/keine MwSt.</v>
      </c>
      <c r="M423" s="67" t="str">
        <f>IF(AND(C423&gt;='Umrechnungskurse und Konstanten'!$C$8,C423&lt;='Umrechnungskurse und Konstanten'!$D$10),"Periode ok.","falsche Periode")</f>
        <v>falsche Periode</v>
      </c>
    </row>
    <row r="424" spans="2:13" x14ac:dyDescent="0.3">
      <c r="B424" s="56"/>
      <c r="C424" s="38"/>
      <c r="D424" s="38"/>
      <c r="E424" s="45"/>
      <c r="F424" s="40"/>
      <c r="G424" s="52"/>
      <c r="H424" s="42">
        <f t="shared" si="18"/>
        <v>0</v>
      </c>
      <c r="I424" s="43">
        <f>IF(AND(C424&gt;='Umrechnungskurse und Konstanten'!$C$5,C424&lt;='Umrechnungskurse und Konstanten'!$D$5),F424*'Umrechnungskurse und Konstanten'!$E$5,0)+IF(AND(C424&gt;='Umrechnungskurse und Konstanten'!$C$6,C424&lt;='Umrechnungskurse und Konstanten'!$D$6),F424*'Umrechnungskurse und Konstanten'!$E$6,0)+IF(AND(C424&gt;='Umrechnungskurse und Konstanten'!$C$7,C424&lt;='Umrechnungskurse und Konstanten'!$D$7),F424*'Umrechnungskurse und Konstanten'!$E$7,0)+IF(AND(C424&gt;='Umrechnungskurse und Konstanten'!$C$8,C424&lt;='Umrechnungskurse und Konstanten'!$D$8),F424*'Umrechnungskurse und Konstanten'!$E$8,0)+IF(AND(C424&gt;='Umrechnungskurse und Konstanten'!$C$9,C424&lt;='Umrechnungskurse und Konstanten'!$D$9),F424*'Umrechnungskurse und Konstanten'!$E$9,0)+IF(AND(C424&gt;='Umrechnungskurse und Konstanten'!$C$10,C424&lt;='Umrechnungskurse und Konstanten'!$D$10),F424*'Umrechnungskurse und Konstanten'!$E$10,0)+IF(AND(C424&gt;='Umrechnungskurse und Konstanten'!$C$11,C424&lt;='Umrechnungskurse und Konstanten'!$D$11),F424*'Umrechnungskurse und Konstanten'!$E$11,0)+IF(AND(C424&gt;='Umrechnungskurse und Konstanten'!$C$12,C424&lt;='Umrechnungskurse und Konstanten'!$D$12),F424*'Umrechnungskurse und Konstanten'!$E$12,0)+IF(AND(C424&gt;='Umrechnungskurse und Konstanten'!$C$13,C424&lt;='Umrechnungskurse und Konstanten'!$D$13),F424*'Umrechnungskurse und Konstanten'!$E$13,0)+IF(AND(C424&gt;='Umrechnungskurse und Konstanten'!$C$14,C424&lt;='Umrechnungskurse und Konstanten'!$D$14),F424*'Umrechnungskurse und Konstanten'!$E$14,0)+IF(AND(C424&gt;='Umrechnungskurse und Konstanten'!$C$15,C424&lt;='Umrechnungskurse und Konstanten'!$D$15),F424*'Umrechnungskurse und Konstanten'!$E$15,0)+IF(AND(C424&gt;='Umrechnungskurse und Konstanten'!$C$16,C424&lt;='Umrechnungskurse und Konstanten'!$D$16),F424*'Umrechnungskurse und Konstanten'!$E$16,0)</f>
        <v>0</v>
      </c>
      <c r="J424" s="43">
        <f t="shared" si="19"/>
        <v>0</v>
      </c>
      <c r="K424" s="43">
        <f t="shared" si="20"/>
        <v>0</v>
      </c>
      <c r="L424" s="69" t="str">
        <f>IF(OR(G424='Umrechnungskurse und Konstanten'!$E$21,G424='Umrechnungskurse und Konstanten'!$E$22,G424='Umrechnungskurse und Konstanten'!$E$23),"MwSt. Satz ok.","falsche/keine MwSt.")</f>
        <v>falsche/keine MwSt.</v>
      </c>
      <c r="M424" s="67" t="str">
        <f>IF(AND(C424&gt;='Umrechnungskurse und Konstanten'!$C$8,C424&lt;='Umrechnungskurse und Konstanten'!$D$10),"Periode ok.","falsche Periode")</f>
        <v>falsche Periode</v>
      </c>
    </row>
    <row r="425" spans="2:13" x14ac:dyDescent="0.3">
      <c r="B425" s="56"/>
      <c r="C425" s="38"/>
      <c r="D425" s="38"/>
      <c r="E425" s="45"/>
      <c r="F425" s="40"/>
      <c r="G425" s="52"/>
      <c r="H425" s="42">
        <f t="shared" si="18"/>
        <v>0</v>
      </c>
      <c r="I425" s="43">
        <f>IF(AND(C425&gt;='Umrechnungskurse und Konstanten'!$C$5,C425&lt;='Umrechnungskurse und Konstanten'!$D$5),F425*'Umrechnungskurse und Konstanten'!$E$5,0)+IF(AND(C425&gt;='Umrechnungskurse und Konstanten'!$C$6,C425&lt;='Umrechnungskurse und Konstanten'!$D$6),F425*'Umrechnungskurse und Konstanten'!$E$6,0)+IF(AND(C425&gt;='Umrechnungskurse und Konstanten'!$C$7,C425&lt;='Umrechnungskurse und Konstanten'!$D$7),F425*'Umrechnungskurse und Konstanten'!$E$7,0)+IF(AND(C425&gt;='Umrechnungskurse und Konstanten'!$C$8,C425&lt;='Umrechnungskurse und Konstanten'!$D$8),F425*'Umrechnungskurse und Konstanten'!$E$8,0)+IF(AND(C425&gt;='Umrechnungskurse und Konstanten'!$C$9,C425&lt;='Umrechnungskurse und Konstanten'!$D$9),F425*'Umrechnungskurse und Konstanten'!$E$9,0)+IF(AND(C425&gt;='Umrechnungskurse und Konstanten'!$C$10,C425&lt;='Umrechnungskurse und Konstanten'!$D$10),F425*'Umrechnungskurse und Konstanten'!$E$10,0)+IF(AND(C425&gt;='Umrechnungskurse und Konstanten'!$C$11,C425&lt;='Umrechnungskurse und Konstanten'!$D$11),F425*'Umrechnungskurse und Konstanten'!$E$11,0)+IF(AND(C425&gt;='Umrechnungskurse und Konstanten'!$C$12,C425&lt;='Umrechnungskurse und Konstanten'!$D$12),F425*'Umrechnungskurse und Konstanten'!$E$12,0)+IF(AND(C425&gt;='Umrechnungskurse und Konstanten'!$C$13,C425&lt;='Umrechnungskurse und Konstanten'!$D$13),F425*'Umrechnungskurse und Konstanten'!$E$13,0)+IF(AND(C425&gt;='Umrechnungskurse und Konstanten'!$C$14,C425&lt;='Umrechnungskurse und Konstanten'!$D$14),F425*'Umrechnungskurse und Konstanten'!$E$14,0)+IF(AND(C425&gt;='Umrechnungskurse und Konstanten'!$C$15,C425&lt;='Umrechnungskurse und Konstanten'!$D$15),F425*'Umrechnungskurse und Konstanten'!$E$15,0)+IF(AND(C425&gt;='Umrechnungskurse und Konstanten'!$C$16,C425&lt;='Umrechnungskurse und Konstanten'!$D$16),F425*'Umrechnungskurse und Konstanten'!$E$16,0)</f>
        <v>0</v>
      </c>
      <c r="J425" s="43">
        <f t="shared" si="19"/>
        <v>0</v>
      </c>
      <c r="K425" s="43">
        <f t="shared" si="20"/>
        <v>0</v>
      </c>
      <c r="L425" s="69" t="str">
        <f>IF(OR(G425='Umrechnungskurse und Konstanten'!$E$21,G425='Umrechnungskurse und Konstanten'!$E$22,G425='Umrechnungskurse und Konstanten'!$E$23),"MwSt. Satz ok.","falsche/keine MwSt.")</f>
        <v>falsche/keine MwSt.</v>
      </c>
      <c r="M425" s="67" t="str">
        <f>IF(AND(C425&gt;='Umrechnungskurse und Konstanten'!$C$8,C425&lt;='Umrechnungskurse und Konstanten'!$D$10),"Periode ok.","falsche Periode")</f>
        <v>falsche Periode</v>
      </c>
    </row>
    <row r="426" spans="2:13" x14ac:dyDescent="0.3">
      <c r="B426" s="56"/>
      <c r="C426" s="38"/>
      <c r="D426" s="38"/>
      <c r="E426" s="45"/>
      <c r="F426" s="40"/>
      <c r="G426" s="52"/>
      <c r="H426" s="42">
        <f t="shared" si="18"/>
        <v>0</v>
      </c>
      <c r="I426" s="43">
        <f>IF(AND(C426&gt;='Umrechnungskurse und Konstanten'!$C$5,C426&lt;='Umrechnungskurse und Konstanten'!$D$5),F426*'Umrechnungskurse und Konstanten'!$E$5,0)+IF(AND(C426&gt;='Umrechnungskurse und Konstanten'!$C$6,C426&lt;='Umrechnungskurse und Konstanten'!$D$6),F426*'Umrechnungskurse und Konstanten'!$E$6,0)+IF(AND(C426&gt;='Umrechnungskurse und Konstanten'!$C$7,C426&lt;='Umrechnungskurse und Konstanten'!$D$7),F426*'Umrechnungskurse und Konstanten'!$E$7,0)+IF(AND(C426&gt;='Umrechnungskurse und Konstanten'!$C$8,C426&lt;='Umrechnungskurse und Konstanten'!$D$8),F426*'Umrechnungskurse und Konstanten'!$E$8,0)+IF(AND(C426&gt;='Umrechnungskurse und Konstanten'!$C$9,C426&lt;='Umrechnungskurse und Konstanten'!$D$9),F426*'Umrechnungskurse und Konstanten'!$E$9,0)+IF(AND(C426&gt;='Umrechnungskurse und Konstanten'!$C$10,C426&lt;='Umrechnungskurse und Konstanten'!$D$10),F426*'Umrechnungskurse und Konstanten'!$E$10,0)+IF(AND(C426&gt;='Umrechnungskurse und Konstanten'!$C$11,C426&lt;='Umrechnungskurse und Konstanten'!$D$11),F426*'Umrechnungskurse und Konstanten'!$E$11,0)+IF(AND(C426&gt;='Umrechnungskurse und Konstanten'!$C$12,C426&lt;='Umrechnungskurse und Konstanten'!$D$12),F426*'Umrechnungskurse und Konstanten'!$E$12,0)+IF(AND(C426&gt;='Umrechnungskurse und Konstanten'!$C$13,C426&lt;='Umrechnungskurse und Konstanten'!$D$13),F426*'Umrechnungskurse und Konstanten'!$E$13,0)+IF(AND(C426&gt;='Umrechnungskurse und Konstanten'!$C$14,C426&lt;='Umrechnungskurse und Konstanten'!$D$14),F426*'Umrechnungskurse und Konstanten'!$E$14,0)+IF(AND(C426&gt;='Umrechnungskurse und Konstanten'!$C$15,C426&lt;='Umrechnungskurse und Konstanten'!$D$15),F426*'Umrechnungskurse und Konstanten'!$E$15,0)+IF(AND(C426&gt;='Umrechnungskurse und Konstanten'!$C$16,C426&lt;='Umrechnungskurse und Konstanten'!$D$16),F426*'Umrechnungskurse und Konstanten'!$E$16,0)</f>
        <v>0</v>
      </c>
      <c r="J426" s="43">
        <f t="shared" si="19"/>
        <v>0</v>
      </c>
      <c r="K426" s="43">
        <f t="shared" si="20"/>
        <v>0</v>
      </c>
      <c r="L426" s="69" t="str">
        <f>IF(OR(G426='Umrechnungskurse und Konstanten'!$E$21,G426='Umrechnungskurse und Konstanten'!$E$22,G426='Umrechnungskurse und Konstanten'!$E$23),"MwSt. Satz ok.","falsche/keine MwSt.")</f>
        <v>falsche/keine MwSt.</v>
      </c>
      <c r="M426" s="67" t="str">
        <f>IF(AND(C426&gt;='Umrechnungskurse und Konstanten'!$C$8,C426&lt;='Umrechnungskurse und Konstanten'!$D$10),"Periode ok.","falsche Periode")</f>
        <v>falsche Periode</v>
      </c>
    </row>
    <row r="427" spans="2:13" x14ac:dyDescent="0.3">
      <c r="B427" s="56"/>
      <c r="C427" s="38"/>
      <c r="D427" s="38"/>
      <c r="E427" s="45"/>
      <c r="F427" s="40"/>
      <c r="G427" s="52"/>
      <c r="H427" s="42">
        <f t="shared" si="18"/>
        <v>0</v>
      </c>
      <c r="I427" s="43">
        <f>IF(AND(C427&gt;='Umrechnungskurse und Konstanten'!$C$5,C427&lt;='Umrechnungskurse und Konstanten'!$D$5),F427*'Umrechnungskurse und Konstanten'!$E$5,0)+IF(AND(C427&gt;='Umrechnungskurse und Konstanten'!$C$6,C427&lt;='Umrechnungskurse und Konstanten'!$D$6),F427*'Umrechnungskurse und Konstanten'!$E$6,0)+IF(AND(C427&gt;='Umrechnungskurse und Konstanten'!$C$7,C427&lt;='Umrechnungskurse und Konstanten'!$D$7),F427*'Umrechnungskurse und Konstanten'!$E$7,0)+IF(AND(C427&gt;='Umrechnungskurse und Konstanten'!$C$8,C427&lt;='Umrechnungskurse und Konstanten'!$D$8),F427*'Umrechnungskurse und Konstanten'!$E$8,0)+IF(AND(C427&gt;='Umrechnungskurse und Konstanten'!$C$9,C427&lt;='Umrechnungskurse und Konstanten'!$D$9),F427*'Umrechnungskurse und Konstanten'!$E$9,0)+IF(AND(C427&gt;='Umrechnungskurse und Konstanten'!$C$10,C427&lt;='Umrechnungskurse und Konstanten'!$D$10),F427*'Umrechnungskurse und Konstanten'!$E$10,0)+IF(AND(C427&gt;='Umrechnungskurse und Konstanten'!$C$11,C427&lt;='Umrechnungskurse und Konstanten'!$D$11),F427*'Umrechnungskurse und Konstanten'!$E$11,0)+IF(AND(C427&gt;='Umrechnungskurse und Konstanten'!$C$12,C427&lt;='Umrechnungskurse und Konstanten'!$D$12),F427*'Umrechnungskurse und Konstanten'!$E$12,0)+IF(AND(C427&gt;='Umrechnungskurse und Konstanten'!$C$13,C427&lt;='Umrechnungskurse und Konstanten'!$D$13),F427*'Umrechnungskurse und Konstanten'!$E$13,0)+IF(AND(C427&gt;='Umrechnungskurse und Konstanten'!$C$14,C427&lt;='Umrechnungskurse und Konstanten'!$D$14),F427*'Umrechnungskurse und Konstanten'!$E$14,0)+IF(AND(C427&gt;='Umrechnungskurse und Konstanten'!$C$15,C427&lt;='Umrechnungskurse und Konstanten'!$D$15),F427*'Umrechnungskurse und Konstanten'!$E$15,0)+IF(AND(C427&gt;='Umrechnungskurse und Konstanten'!$C$16,C427&lt;='Umrechnungskurse und Konstanten'!$D$16),F427*'Umrechnungskurse und Konstanten'!$E$16,0)</f>
        <v>0</v>
      </c>
      <c r="J427" s="43">
        <f t="shared" si="19"/>
        <v>0</v>
      </c>
      <c r="K427" s="43">
        <f t="shared" si="20"/>
        <v>0</v>
      </c>
      <c r="L427" s="69" t="str">
        <f>IF(OR(G427='Umrechnungskurse und Konstanten'!$E$21,G427='Umrechnungskurse und Konstanten'!$E$22,G427='Umrechnungskurse und Konstanten'!$E$23),"MwSt. Satz ok.","falsche/keine MwSt.")</f>
        <v>falsche/keine MwSt.</v>
      </c>
      <c r="M427" s="67" t="str">
        <f>IF(AND(C427&gt;='Umrechnungskurse und Konstanten'!$C$8,C427&lt;='Umrechnungskurse und Konstanten'!$D$10),"Periode ok.","falsche Periode")</f>
        <v>falsche Periode</v>
      </c>
    </row>
    <row r="428" spans="2:13" x14ac:dyDescent="0.3">
      <c r="B428" s="56"/>
      <c r="C428" s="38"/>
      <c r="D428" s="38"/>
      <c r="E428" s="45"/>
      <c r="F428" s="40"/>
      <c r="G428" s="52"/>
      <c r="H428" s="42">
        <f t="shared" si="18"/>
        <v>0</v>
      </c>
      <c r="I428" s="43">
        <f>IF(AND(C428&gt;='Umrechnungskurse und Konstanten'!$C$5,C428&lt;='Umrechnungskurse und Konstanten'!$D$5),F428*'Umrechnungskurse und Konstanten'!$E$5,0)+IF(AND(C428&gt;='Umrechnungskurse und Konstanten'!$C$6,C428&lt;='Umrechnungskurse und Konstanten'!$D$6),F428*'Umrechnungskurse und Konstanten'!$E$6,0)+IF(AND(C428&gt;='Umrechnungskurse und Konstanten'!$C$7,C428&lt;='Umrechnungskurse und Konstanten'!$D$7),F428*'Umrechnungskurse und Konstanten'!$E$7,0)+IF(AND(C428&gt;='Umrechnungskurse und Konstanten'!$C$8,C428&lt;='Umrechnungskurse und Konstanten'!$D$8),F428*'Umrechnungskurse und Konstanten'!$E$8,0)+IF(AND(C428&gt;='Umrechnungskurse und Konstanten'!$C$9,C428&lt;='Umrechnungskurse und Konstanten'!$D$9),F428*'Umrechnungskurse und Konstanten'!$E$9,0)+IF(AND(C428&gt;='Umrechnungskurse und Konstanten'!$C$10,C428&lt;='Umrechnungskurse und Konstanten'!$D$10),F428*'Umrechnungskurse und Konstanten'!$E$10,0)+IF(AND(C428&gt;='Umrechnungskurse und Konstanten'!$C$11,C428&lt;='Umrechnungskurse und Konstanten'!$D$11),F428*'Umrechnungskurse und Konstanten'!$E$11,0)+IF(AND(C428&gt;='Umrechnungskurse und Konstanten'!$C$12,C428&lt;='Umrechnungskurse und Konstanten'!$D$12),F428*'Umrechnungskurse und Konstanten'!$E$12,0)+IF(AND(C428&gt;='Umrechnungskurse und Konstanten'!$C$13,C428&lt;='Umrechnungskurse und Konstanten'!$D$13),F428*'Umrechnungskurse und Konstanten'!$E$13,0)+IF(AND(C428&gt;='Umrechnungskurse und Konstanten'!$C$14,C428&lt;='Umrechnungskurse und Konstanten'!$D$14),F428*'Umrechnungskurse und Konstanten'!$E$14,0)+IF(AND(C428&gt;='Umrechnungskurse und Konstanten'!$C$15,C428&lt;='Umrechnungskurse und Konstanten'!$D$15),F428*'Umrechnungskurse und Konstanten'!$E$15,0)+IF(AND(C428&gt;='Umrechnungskurse und Konstanten'!$C$16,C428&lt;='Umrechnungskurse und Konstanten'!$D$16),F428*'Umrechnungskurse und Konstanten'!$E$16,0)</f>
        <v>0</v>
      </c>
      <c r="J428" s="43">
        <f t="shared" si="19"/>
        <v>0</v>
      </c>
      <c r="K428" s="43">
        <f t="shared" si="20"/>
        <v>0</v>
      </c>
      <c r="L428" s="69" t="str">
        <f>IF(OR(G428='Umrechnungskurse und Konstanten'!$E$21,G428='Umrechnungskurse und Konstanten'!$E$22,G428='Umrechnungskurse und Konstanten'!$E$23),"MwSt. Satz ok.","falsche/keine MwSt.")</f>
        <v>falsche/keine MwSt.</v>
      </c>
      <c r="M428" s="67" t="str">
        <f>IF(AND(C428&gt;='Umrechnungskurse und Konstanten'!$C$8,C428&lt;='Umrechnungskurse und Konstanten'!$D$10),"Periode ok.","falsche Periode")</f>
        <v>falsche Periode</v>
      </c>
    </row>
    <row r="429" spans="2:13" x14ac:dyDescent="0.3">
      <c r="B429" s="56"/>
      <c r="C429" s="38"/>
      <c r="D429" s="38"/>
      <c r="E429" s="45"/>
      <c r="F429" s="40"/>
      <c r="G429" s="52"/>
      <c r="H429" s="42">
        <f t="shared" si="18"/>
        <v>0</v>
      </c>
      <c r="I429" s="43">
        <f>IF(AND(C429&gt;='Umrechnungskurse und Konstanten'!$C$5,C429&lt;='Umrechnungskurse und Konstanten'!$D$5),F429*'Umrechnungskurse und Konstanten'!$E$5,0)+IF(AND(C429&gt;='Umrechnungskurse und Konstanten'!$C$6,C429&lt;='Umrechnungskurse und Konstanten'!$D$6),F429*'Umrechnungskurse und Konstanten'!$E$6,0)+IF(AND(C429&gt;='Umrechnungskurse und Konstanten'!$C$7,C429&lt;='Umrechnungskurse und Konstanten'!$D$7),F429*'Umrechnungskurse und Konstanten'!$E$7,0)+IF(AND(C429&gt;='Umrechnungskurse und Konstanten'!$C$8,C429&lt;='Umrechnungskurse und Konstanten'!$D$8),F429*'Umrechnungskurse und Konstanten'!$E$8,0)+IF(AND(C429&gt;='Umrechnungskurse und Konstanten'!$C$9,C429&lt;='Umrechnungskurse und Konstanten'!$D$9),F429*'Umrechnungskurse und Konstanten'!$E$9,0)+IF(AND(C429&gt;='Umrechnungskurse und Konstanten'!$C$10,C429&lt;='Umrechnungskurse und Konstanten'!$D$10),F429*'Umrechnungskurse und Konstanten'!$E$10,0)+IF(AND(C429&gt;='Umrechnungskurse und Konstanten'!$C$11,C429&lt;='Umrechnungskurse und Konstanten'!$D$11),F429*'Umrechnungskurse und Konstanten'!$E$11,0)+IF(AND(C429&gt;='Umrechnungskurse und Konstanten'!$C$12,C429&lt;='Umrechnungskurse und Konstanten'!$D$12),F429*'Umrechnungskurse und Konstanten'!$E$12,0)+IF(AND(C429&gt;='Umrechnungskurse und Konstanten'!$C$13,C429&lt;='Umrechnungskurse und Konstanten'!$D$13),F429*'Umrechnungskurse und Konstanten'!$E$13,0)+IF(AND(C429&gt;='Umrechnungskurse und Konstanten'!$C$14,C429&lt;='Umrechnungskurse und Konstanten'!$D$14),F429*'Umrechnungskurse und Konstanten'!$E$14,0)+IF(AND(C429&gt;='Umrechnungskurse und Konstanten'!$C$15,C429&lt;='Umrechnungskurse und Konstanten'!$D$15),F429*'Umrechnungskurse und Konstanten'!$E$15,0)+IF(AND(C429&gt;='Umrechnungskurse und Konstanten'!$C$16,C429&lt;='Umrechnungskurse und Konstanten'!$D$16),F429*'Umrechnungskurse und Konstanten'!$E$16,0)</f>
        <v>0</v>
      </c>
      <c r="J429" s="43">
        <f t="shared" si="19"/>
        <v>0</v>
      </c>
      <c r="K429" s="43">
        <f t="shared" si="20"/>
        <v>0</v>
      </c>
      <c r="L429" s="69" t="str">
        <f>IF(OR(G429='Umrechnungskurse und Konstanten'!$E$21,G429='Umrechnungskurse und Konstanten'!$E$22,G429='Umrechnungskurse und Konstanten'!$E$23),"MwSt. Satz ok.","falsche/keine MwSt.")</f>
        <v>falsche/keine MwSt.</v>
      </c>
      <c r="M429" s="67" t="str">
        <f>IF(AND(C429&gt;='Umrechnungskurse und Konstanten'!$C$8,C429&lt;='Umrechnungskurse und Konstanten'!$D$10),"Periode ok.","falsche Periode")</f>
        <v>falsche Periode</v>
      </c>
    </row>
    <row r="430" spans="2:13" x14ac:dyDescent="0.3">
      <c r="B430" s="56"/>
      <c r="C430" s="38"/>
      <c r="D430" s="38"/>
      <c r="E430" s="45"/>
      <c r="F430" s="40"/>
      <c r="G430" s="52"/>
      <c r="H430" s="42">
        <f t="shared" si="18"/>
        <v>0</v>
      </c>
      <c r="I430" s="43">
        <f>IF(AND(C430&gt;='Umrechnungskurse und Konstanten'!$C$5,C430&lt;='Umrechnungskurse und Konstanten'!$D$5),F430*'Umrechnungskurse und Konstanten'!$E$5,0)+IF(AND(C430&gt;='Umrechnungskurse und Konstanten'!$C$6,C430&lt;='Umrechnungskurse und Konstanten'!$D$6),F430*'Umrechnungskurse und Konstanten'!$E$6,0)+IF(AND(C430&gt;='Umrechnungskurse und Konstanten'!$C$7,C430&lt;='Umrechnungskurse und Konstanten'!$D$7),F430*'Umrechnungskurse und Konstanten'!$E$7,0)+IF(AND(C430&gt;='Umrechnungskurse und Konstanten'!$C$8,C430&lt;='Umrechnungskurse und Konstanten'!$D$8),F430*'Umrechnungskurse und Konstanten'!$E$8,0)+IF(AND(C430&gt;='Umrechnungskurse und Konstanten'!$C$9,C430&lt;='Umrechnungskurse und Konstanten'!$D$9),F430*'Umrechnungskurse und Konstanten'!$E$9,0)+IF(AND(C430&gt;='Umrechnungskurse und Konstanten'!$C$10,C430&lt;='Umrechnungskurse und Konstanten'!$D$10),F430*'Umrechnungskurse und Konstanten'!$E$10,0)+IF(AND(C430&gt;='Umrechnungskurse und Konstanten'!$C$11,C430&lt;='Umrechnungskurse und Konstanten'!$D$11),F430*'Umrechnungskurse und Konstanten'!$E$11,0)+IF(AND(C430&gt;='Umrechnungskurse und Konstanten'!$C$12,C430&lt;='Umrechnungskurse und Konstanten'!$D$12),F430*'Umrechnungskurse und Konstanten'!$E$12,0)+IF(AND(C430&gt;='Umrechnungskurse und Konstanten'!$C$13,C430&lt;='Umrechnungskurse und Konstanten'!$D$13),F430*'Umrechnungskurse und Konstanten'!$E$13,0)+IF(AND(C430&gt;='Umrechnungskurse und Konstanten'!$C$14,C430&lt;='Umrechnungskurse und Konstanten'!$D$14),F430*'Umrechnungskurse und Konstanten'!$E$14,0)+IF(AND(C430&gt;='Umrechnungskurse und Konstanten'!$C$15,C430&lt;='Umrechnungskurse und Konstanten'!$D$15),F430*'Umrechnungskurse und Konstanten'!$E$15,0)+IF(AND(C430&gt;='Umrechnungskurse und Konstanten'!$C$16,C430&lt;='Umrechnungskurse und Konstanten'!$D$16),F430*'Umrechnungskurse und Konstanten'!$E$16,0)</f>
        <v>0</v>
      </c>
      <c r="J430" s="43">
        <f t="shared" si="19"/>
        <v>0</v>
      </c>
      <c r="K430" s="43">
        <f t="shared" si="20"/>
        <v>0</v>
      </c>
      <c r="L430" s="69" t="str">
        <f>IF(OR(G430='Umrechnungskurse und Konstanten'!$E$21,G430='Umrechnungskurse und Konstanten'!$E$22,G430='Umrechnungskurse und Konstanten'!$E$23),"MwSt. Satz ok.","falsche/keine MwSt.")</f>
        <v>falsche/keine MwSt.</v>
      </c>
      <c r="M430" s="67" t="str">
        <f>IF(AND(C430&gt;='Umrechnungskurse und Konstanten'!$C$8,C430&lt;='Umrechnungskurse und Konstanten'!$D$10),"Periode ok.","falsche Periode")</f>
        <v>falsche Periode</v>
      </c>
    </row>
    <row r="431" spans="2:13" x14ac:dyDescent="0.3">
      <c r="B431" s="56"/>
      <c r="C431" s="38"/>
      <c r="D431" s="38"/>
      <c r="E431" s="45"/>
      <c r="F431" s="40"/>
      <c r="G431" s="52"/>
      <c r="H431" s="42">
        <f t="shared" si="18"/>
        <v>0</v>
      </c>
      <c r="I431" s="43">
        <f>IF(AND(C431&gt;='Umrechnungskurse und Konstanten'!$C$5,C431&lt;='Umrechnungskurse und Konstanten'!$D$5),F431*'Umrechnungskurse und Konstanten'!$E$5,0)+IF(AND(C431&gt;='Umrechnungskurse und Konstanten'!$C$6,C431&lt;='Umrechnungskurse und Konstanten'!$D$6),F431*'Umrechnungskurse und Konstanten'!$E$6,0)+IF(AND(C431&gt;='Umrechnungskurse und Konstanten'!$C$7,C431&lt;='Umrechnungskurse und Konstanten'!$D$7),F431*'Umrechnungskurse und Konstanten'!$E$7,0)+IF(AND(C431&gt;='Umrechnungskurse und Konstanten'!$C$8,C431&lt;='Umrechnungskurse und Konstanten'!$D$8),F431*'Umrechnungskurse und Konstanten'!$E$8,0)+IF(AND(C431&gt;='Umrechnungskurse und Konstanten'!$C$9,C431&lt;='Umrechnungskurse und Konstanten'!$D$9),F431*'Umrechnungskurse und Konstanten'!$E$9,0)+IF(AND(C431&gt;='Umrechnungskurse und Konstanten'!$C$10,C431&lt;='Umrechnungskurse und Konstanten'!$D$10),F431*'Umrechnungskurse und Konstanten'!$E$10,0)+IF(AND(C431&gt;='Umrechnungskurse und Konstanten'!$C$11,C431&lt;='Umrechnungskurse und Konstanten'!$D$11),F431*'Umrechnungskurse und Konstanten'!$E$11,0)+IF(AND(C431&gt;='Umrechnungskurse und Konstanten'!$C$12,C431&lt;='Umrechnungskurse und Konstanten'!$D$12),F431*'Umrechnungskurse und Konstanten'!$E$12,0)+IF(AND(C431&gt;='Umrechnungskurse und Konstanten'!$C$13,C431&lt;='Umrechnungskurse und Konstanten'!$D$13),F431*'Umrechnungskurse und Konstanten'!$E$13,0)+IF(AND(C431&gt;='Umrechnungskurse und Konstanten'!$C$14,C431&lt;='Umrechnungskurse und Konstanten'!$D$14),F431*'Umrechnungskurse und Konstanten'!$E$14,0)+IF(AND(C431&gt;='Umrechnungskurse und Konstanten'!$C$15,C431&lt;='Umrechnungskurse und Konstanten'!$D$15),F431*'Umrechnungskurse und Konstanten'!$E$15,0)+IF(AND(C431&gt;='Umrechnungskurse und Konstanten'!$C$16,C431&lt;='Umrechnungskurse und Konstanten'!$D$16),F431*'Umrechnungskurse und Konstanten'!$E$16,0)</f>
        <v>0</v>
      </c>
      <c r="J431" s="43">
        <f t="shared" si="19"/>
        <v>0</v>
      </c>
      <c r="K431" s="43">
        <f t="shared" si="20"/>
        <v>0</v>
      </c>
      <c r="L431" s="69" t="str">
        <f>IF(OR(G431='Umrechnungskurse und Konstanten'!$E$21,G431='Umrechnungskurse und Konstanten'!$E$22,G431='Umrechnungskurse und Konstanten'!$E$23),"MwSt. Satz ok.","falsche/keine MwSt.")</f>
        <v>falsche/keine MwSt.</v>
      </c>
      <c r="M431" s="67" t="str">
        <f>IF(AND(C431&gt;='Umrechnungskurse und Konstanten'!$C$8,C431&lt;='Umrechnungskurse und Konstanten'!$D$10),"Periode ok.","falsche Periode")</f>
        <v>falsche Periode</v>
      </c>
    </row>
    <row r="432" spans="2:13" x14ac:dyDescent="0.3">
      <c r="B432" s="56"/>
      <c r="C432" s="38"/>
      <c r="D432" s="38"/>
      <c r="E432" s="45"/>
      <c r="F432" s="40"/>
      <c r="G432" s="52"/>
      <c r="H432" s="42">
        <f t="shared" si="18"/>
        <v>0</v>
      </c>
      <c r="I432" s="43">
        <f>IF(AND(C432&gt;='Umrechnungskurse und Konstanten'!$C$5,C432&lt;='Umrechnungskurse und Konstanten'!$D$5),F432*'Umrechnungskurse und Konstanten'!$E$5,0)+IF(AND(C432&gt;='Umrechnungskurse und Konstanten'!$C$6,C432&lt;='Umrechnungskurse und Konstanten'!$D$6),F432*'Umrechnungskurse und Konstanten'!$E$6,0)+IF(AND(C432&gt;='Umrechnungskurse und Konstanten'!$C$7,C432&lt;='Umrechnungskurse und Konstanten'!$D$7),F432*'Umrechnungskurse und Konstanten'!$E$7,0)+IF(AND(C432&gt;='Umrechnungskurse und Konstanten'!$C$8,C432&lt;='Umrechnungskurse und Konstanten'!$D$8),F432*'Umrechnungskurse und Konstanten'!$E$8,0)+IF(AND(C432&gt;='Umrechnungskurse und Konstanten'!$C$9,C432&lt;='Umrechnungskurse und Konstanten'!$D$9),F432*'Umrechnungskurse und Konstanten'!$E$9,0)+IF(AND(C432&gt;='Umrechnungskurse und Konstanten'!$C$10,C432&lt;='Umrechnungskurse und Konstanten'!$D$10),F432*'Umrechnungskurse und Konstanten'!$E$10,0)+IF(AND(C432&gt;='Umrechnungskurse und Konstanten'!$C$11,C432&lt;='Umrechnungskurse und Konstanten'!$D$11),F432*'Umrechnungskurse und Konstanten'!$E$11,0)+IF(AND(C432&gt;='Umrechnungskurse und Konstanten'!$C$12,C432&lt;='Umrechnungskurse und Konstanten'!$D$12),F432*'Umrechnungskurse und Konstanten'!$E$12,0)+IF(AND(C432&gt;='Umrechnungskurse und Konstanten'!$C$13,C432&lt;='Umrechnungskurse und Konstanten'!$D$13),F432*'Umrechnungskurse und Konstanten'!$E$13,0)+IF(AND(C432&gt;='Umrechnungskurse und Konstanten'!$C$14,C432&lt;='Umrechnungskurse und Konstanten'!$D$14),F432*'Umrechnungskurse und Konstanten'!$E$14,0)+IF(AND(C432&gt;='Umrechnungskurse und Konstanten'!$C$15,C432&lt;='Umrechnungskurse und Konstanten'!$D$15),F432*'Umrechnungskurse und Konstanten'!$E$15,0)+IF(AND(C432&gt;='Umrechnungskurse und Konstanten'!$C$16,C432&lt;='Umrechnungskurse und Konstanten'!$D$16),F432*'Umrechnungskurse und Konstanten'!$E$16,0)</f>
        <v>0</v>
      </c>
      <c r="J432" s="43">
        <f t="shared" si="19"/>
        <v>0</v>
      </c>
      <c r="K432" s="43">
        <f t="shared" si="20"/>
        <v>0</v>
      </c>
      <c r="L432" s="69" t="str">
        <f>IF(OR(G432='Umrechnungskurse und Konstanten'!$E$21,G432='Umrechnungskurse und Konstanten'!$E$22,G432='Umrechnungskurse und Konstanten'!$E$23),"MwSt. Satz ok.","falsche/keine MwSt.")</f>
        <v>falsche/keine MwSt.</v>
      </c>
      <c r="M432" s="67" t="str">
        <f>IF(AND(C432&gt;='Umrechnungskurse und Konstanten'!$C$8,C432&lt;='Umrechnungskurse und Konstanten'!$D$10),"Periode ok.","falsche Periode")</f>
        <v>falsche Periode</v>
      </c>
    </row>
    <row r="433" spans="2:13" x14ac:dyDescent="0.3">
      <c r="B433" s="56"/>
      <c r="C433" s="38"/>
      <c r="D433" s="38"/>
      <c r="E433" s="45"/>
      <c r="F433" s="40"/>
      <c r="G433" s="52"/>
      <c r="H433" s="42">
        <f t="shared" si="18"/>
        <v>0</v>
      </c>
      <c r="I433" s="43">
        <f>IF(AND(C433&gt;='Umrechnungskurse und Konstanten'!$C$5,C433&lt;='Umrechnungskurse und Konstanten'!$D$5),F433*'Umrechnungskurse und Konstanten'!$E$5,0)+IF(AND(C433&gt;='Umrechnungskurse und Konstanten'!$C$6,C433&lt;='Umrechnungskurse und Konstanten'!$D$6),F433*'Umrechnungskurse und Konstanten'!$E$6,0)+IF(AND(C433&gt;='Umrechnungskurse und Konstanten'!$C$7,C433&lt;='Umrechnungskurse und Konstanten'!$D$7),F433*'Umrechnungskurse und Konstanten'!$E$7,0)+IF(AND(C433&gt;='Umrechnungskurse und Konstanten'!$C$8,C433&lt;='Umrechnungskurse und Konstanten'!$D$8),F433*'Umrechnungskurse und Konstanten'!$E$8,0)+IF(AND(C433&gt;='Umrechnungskurse und Konstanten'!$C$9,C433&lt;='Umrechnungskurse und Konstanten'!$D$9),F433*'Umrechnungskurse und Konstanten'!$E$9,0)+IF(AND(C433&gt;='Umrechnungskurse und Konstanten'!$C$10,C433&lt;='Umrechnungskurse und Konstanten'!$D$10),F433*'Umrechnungskurse und Konstanten'!$E$10,0)+IF(AND(C433&gt;='Umrechnungskurse und Konstanten'!$C$11,C433&lt;='Umrechnungskurse und Konstanten'!$D$11),F433*'Umrechnungskurse und Konstanten'!$E$11,0)+IF(AND(C433&gt;='Umrechnungskurse und Konstanten'!$C$12,C433&lt;='Umrechnungskurse und Konstanten'!$D$12),F433*'Umrechnungskurse und Konstanten'!$E$12,0)+IF(AND(C433&gt;='Umrechnungskurse und Konstanten'!$C$13,C433&lt;='Umrechnungskurse und Konstanten'!$D$13),F433*'Umrechnungskurse und Konstanten'!$E$13,0)+IF(AND(C433&gt;='Umrechnungskurse und Konstanten'!$C$14,C433&lt;='Umrechnungskurse und Konstanten'!$D$14),F433*'Umrechnungskurse und Konstanten'!$E$14,0)+IF(AND(C433&gt;='Umrechnungskurse und Konstanten'!$C$15,C433&lt;='Umrechnungskurse und Konstanten'!$D$15),F433*'Umrechnungskurse und Konstanten'!$E$15,0)+IF(AND(C433&gt;='Umrechnungskurse und Konstanten'!$C$16,C433&lt;='Umrechnungskurse und Konstanten'!$D$16),F433*'Umrechnungskurse und Konstanten'!$E$16,0)</f>
        <v>0</v>
      </c>
      <c r="J433" s="43">
        <f t="shared" si="19"/>
        <v>0</v>
      </c>
      <c r="K433" s="43">
        <f t="shared" si="20"/>
        <v>0</v>
      </c>
      <c r="L433" s="69" t="str">
        <f>IF(OR(G433='Umrechnungskurse und Konstanten'!$E$21,G433='Umrechnungskurse und Konstanten'!$E$22,G433='Umrechnungskurse und Konstanten'!$E$23),"MwSt. Satz ok.","falsche/keine MwSt.")</f>
        <v>falsche/keine MwSt.</v>
      </c>
      <c r="M433" s="67" t="str">
        <f>IF(AND(C433&gt;='Umrechnungskurse und Konstanten'!$C$8,C433&lt;='Umrechnungskurse und Konstanten'!$D$10),"Periode ok.","falsche Periode")</f>
        <v>falsche Periode</v>
      </c>
    </row>
    <row r="434" spans="2:13" x14ac:dyDescent="0.3">
      <c r="B434" s="56"/>
      <c r="C434" s="38"/>
      <c r="D434" s="38"/>
      <c r="E434" s="45"/>
      <c r="F434" s="40"/>
      <c r="G434" s="52"/>
      <c r="H434" s="42">
        <f t="shared" si="18"/>
        <v>0</v>
      </c>
      <c r="I434" s="43">
        <f>IF(AND(C434&gt;='Umrechnungskurse und Konstanten'!$C$5,C434&lt;='Umrechnungskurse und Konstanten'!$D$5),F434*'Umrechnungskurse und Konstanten'!$E$5,0)+IF(AND(C434&gt;='Umrechnungskurse und Konstanten'!$C$6,C434&lt;='Umrechnungskurse und Konstanten'!$D$6),F434*'Umrechnungskurse und Konstanten'!$E$6,0)+IF(AND(C434&gt;='Umrechnungskurse und Konstanten'!$C$7,C434&lt;='Umrechnungskurse und Konstanten'!$D$7),F434*'Umrechnungskurse und Konstanten'!$E$7,0)+IF(AND(C434&gt;='Umrechnungskurse und Konstanten'!$C$8,C434&lt;='Umrechnungskurse und Konstanten'!$D$8),F434*'Umrechnungskurse und Konstanten'!$E$8,0)+IF(AND(C434&gt;='Umrechnungskurse und Konstanten'!$C$9,C434&lt;='Umrechnungskurse und Konstanten'!$D$9),F434*'Umrechnungskurse und Konstanten'!$E$9,0)+IF(AND(C434&gt;='Umrechnungskurse und Konstanten'!$C$10,C434&lt;='Umrechnungskurse und Konstanten'!$D$10),F434*'Umrechnungskurse und Konstanten'!$E$10,0)+IF(AND(C434&gt;='Umrechnungskurse und Konstanten'!$C$11,C434&lt;='Umrechnungskurse und Konstanten'!$D$11),F434*'Umrechnungskurse und Konstanten'!$E$11,0)+IF(AND(C434&gt;='Umrechnungskurse und Konstanten'!$C$12,C434&lt;='Umrechnungskurse und Konstanten'!$D$12),F434*'Umrechnungskurse und Konstanten'!$E$12,0)+IF(AND(C434&gt;='Umrechnungskurse und Konstanten'!$C$13,C434&lt;='Umrechnungskurse und Konstanten'!$D$13),F434*'Umrechnungskurse und Konstanten'!$E$13,0)+IF(AND(C434&gt;='Umrechnungskurse und Konstanten'!$C$14,C434&lt;='Umrechnungskurse und Konstanten'!$D$14),F434*'Umrechnungskurse und Konstanten'!$E$14,0)+IF(AND(C434&gt;='Umrechnungskurse und Konstanten'!$C$15,C434&lt;='Umrechnungskurse und Konstanten'!$D$15),F434*'Umrechnungskurse und Konstanten'!$E$15,0)+IF(AND(C434&gt;='Umrechnungskurse und Konstanten'!$C$16,C434&lt;='Umrechnungskurse und Konstanten'!$D$16),F434*'Umrechnungskurse und Konstanten'!$E$16,0)</f>
        <v>0</v>
      </c>
      <c r="J434" s="43">
        <f t="shared" si="19"/>
        <v>0</v>
      </c>
      <c r="K434" s="43">
        <f t="shared" si="20"/>
        <v>0</v>
      </c>
      <c r="L434" s="69" t="str">
        <f>IF(OR(G434='Umrechnungskurse und Konstanten'!$E$21,G434='Umrechnungskurse und Konstanten'!$E$22,G434='Umrechnungskurse und Konstanten'!$E$23),"MwSt. Satz ok.","falsche/keine MwSt.")</f>
        <v>falsche/keine MwSt.</v>
      </c>
      <c r="M434" s="67" t="str">
        <f>IF(AND(C434&gt;='Umrechnungskurse und Konstanten'!$C$8,C434&lt;='Umrechnungskurse und Konstanten'!$D$10),"Periode ok.","falsche Periode")</f>
        <v>falsche Periode</v>
      </c>
    </row>
    <row r="435" spans="2:13" x14ac:dyDescent="0.3">
      <c r="B435" s="56"/>
      <c r="C435" s="38"/>
      <c r="D435" s="38"/>
      <c r="E435" s="45"/>
      <c r="F435" s="40"/>
      <c r="G435" s="52"/>
      <c r="H435" s="42">
        <f t="shared" si="18"/>
        <v>0</v>
      </c>
      <c r="I435" s="43">
        <f>IF(AND(C435&gt;='Umrechnungskurse und Konstanten'!$C$5,C435&lt;='Umrechnungskurse und Konstanten'!$D$5),F435*'Umrechnungskurse und Konstanten'!$E$5,0)+IF(AND(C435&gt;='Umrechnungskurse und Konstanten'!$C$6,C435&lt;='Umrechnungskurse und Konstanten'!$D$6),F435*'Umrechnungskurse und Konstanten'!$E$6,0)+IF(AND(C435&gt;='Umrechnungskurse und Konstanten'!$C$7,C435&lt;='Umrechnungskurse und Konstanten'!$D$7),F435*'Umrechnungskurse und Konstanten'!$E$7,0)+IF(AND(C435&gt;='Umrechnungskurse und Konstanten'!$C$8,C435&lt;='Umrechnungskurse und Konstanten'!$D$8),F435*'Umrechnungskurse und Konstanten'!$E$8,0)+IF(AND(C435&gt;='Umrechnungskurse und Konstanten'!$C$9,C435&lt;='Umrechnungskurse und Konstanten'!$D$9),F435*'Umrechnungskurse und Konstanten'!$E$9,0)+IF(AND(C435&gt;='Umrechnungskurse und Konstanten'!$C$10,C435&lt;='Umrechnungskurse und Konstanten'!$D$10),F435*'Umrechnungskurse und Konstanten'!$E$10,0)+IF(AND(C435&gt;='Umrechnungskurse und Konstanten'!$C$11,C435&lt;='Umrechnungskurse und Konstanten'!$D$11),F435*'Umrechnungskurse und Konstanten'!$E$11,0)+IF(AND(C435&gt;='Umrechnungskurse und Konstanten'!$C$12,C435&lt;='Umrechnungskurse und Konstanten'!$D$12),F435*'Umrechnungskurse und Konstanten'!$E$12,0)+IF(AND(C435&gt;='Umrechnungskurse und Konstanten'!$C$13,C435&lt;='Umrechnungskurse und Konstanten'!$D$13),F435*'Umrechnungskurse und Konstanten'!$E$13,0)+IF(AND(C435&gt;='Umrechnungskurse und Konstanten'!$C$14,C435&lt;='Umrechnungskurse und Konstanten'!$D$14),F435*'Umrechnungskurse und Konstanten'!$E$14,0)+IF(AND(C435&gt;='Umrechnungskurse und Konstanten'!$C$15,C435&lt;='Umrechnungskurse und Konstanten'!$D$15),F435*'Umrechnungskurse und Konstanten'!$E$15,0)+IF(AND(C435&gt;='Umrechnungskurse und Konstanten'!$C$16,C435&lt;='Umrechnungskurse und Konstanten'!$D$16),F435*'Umrechnungskurse und Konstanten'!$E$16,0)</f>
        <v>0</v>
      </c>
      <c r="J435" s="43">
        <f t="shared" si="19"/>
        <v>0</v>
      </c>
      <c r="K435" s="43">
        <f t="shared" si="20"/>
        <v>0</v>
      </c>
      <c r="L435" s="69" t="str">
        <f>IF(OR(G435='Umrechnungskurse und Konstanten'!$E$21,G435='Umrechnungskurse und Konstanten'!$E$22,G435='Umrechnungskurse und Konstanten'!$E$23),"MwSt. Satz ok.","falsche/keine MwSt.")</f>
        <v>falsche/keine MwSt.</v>
      </c>
      <c r="M435" s="67" t="str">
        <f>IF(AND(C435&gt;='Umrechnungskurse und Konstanten'!$C$8,C435&lt;='Umrechnungskurse und Konstanten'!$D$10),"Periode ok.","falsche Periode")</f>
        <v>falsche Periode</v>
      </c>
    </row>
    <row r="436" spans="2:13" x14ac:dyDescent="0.3">
      <c r="B436" s="56"/>
      <c r="C436" s="38"/>
      <c r="D436" s="38"/>
      <c r="E436" s="45"/>
      <c r="F436" s="40"/>
      <c r="G436" s="52"/>
      <c r="H436" s="42">
        <f t="shared" si="18"/>
        <v>0</v>
      </c>
      <c r="I436" s="43">
        <f>IF(AND(C436&gt;='Umrechnungskurse und Konstanten'!$C$5,C436&lt;='Umrechnungskurse und Konstanten'!$D$5),F436*'Umrechnungskurse und Konstanten'!$E$5,0)+IF(AND(C436&gt;='Umrechnungskurse und Konstanten'!$C$6,C436&lt;='Umrechnungskurse und Konstanten'!$D$6),F436*'Umrechnungskurse und Konstanten'!$E$6,0)+IF(AND(C436&gt;='Umrechnungskurse und Konstanten'!$C$7,C436&lt;='Umrechnungskurse und Konstanten'!$D$7),F436*'Umrechnungskurse und Konstanten'!$E$7,0)+IF(AND(C436&gt;='Umrechnungskurse und Konstanten'!$C$8,C436&lt;='Umrechnungskurse und Konstanten'!$D$8),F436*'Umrechnungskurse und Konstanten'!$E$8,0)+IF(AND(C436&gt;='Umrechnungskurse und Konstanten'!$C$9,C436&lt;='Umrechnungskurse und Konstanten'!$D$9),F436*'Umrechnungskurse und Konstanten'!$E$9,0)+IF(AND(C436&gt;='Umrechnungskurse und Konstanten'!$C$10,C436&lt;='Umrechnungskurse und Konstanten'!$D$10),F436*'Umrechnungskurse und Konstanten'!$E$10,0)+IF(AND(C436&gt;='Umrechnungskurse und Konstanten'!$C$11,C436&lt;='Umrechnungskurse und Konstanten'!$D$11),F436*'Umrechnungskurse und Konstanten'!$E$11,0)+IF(AND(C436&gt;='Umrechnungskurse und Konstanten'!$C$12,C436&lt;='Umrechnungskurse und Konstanten'!$D$12),F436*'Umrechnungskurse und Konstanten'!$E$12,0)+IF(AND(C436&gt;='Umrechnungskurse und Konstanten'!$C$13,C436&lt;='Umrechnungskurse und Konstanten'!$D$13),F436*'Umrechnungskurse und Konstanten'!$E$13,0)+IF(AND(C436&gt;='Umrechnungskurse und Konstanten'!$C$14,C436&lt;='Umrechnungskurse und Konstanten'!$D$14),F436*'Umrechnungskurse und Konstanten'!$E$14,0)+IF(AND(C436&gt;='Umrechnungskurse und Konstanten'!$C$15,C436&lt;='Umrechnungskurse und Konstanten'!$D$15),F436*'Umrechnungskurse und Konstanten'!$E$15,0)+IF(AND(C436&gt;='Umrechnungskurse und Konstanten'!$C$16,C436&lt;='Umrechnungskurse und Konstanten'!$D$16),F436*'Umrechnungskurse und Konstanten'!$E$16,0)</f>
        <v>0</v>
      </c>
      <c r="J436" s="43">
        <f t="shared" si="19"/>
        <v>0</v>
      </c>
      <c r="K436" s="43">
        <f t="shared" si="20"/>
        <v>0</v>
      </c>
      <c r="L436" s="69" t="str">
        <f>IF(OR(G436='Umrechnungskurse und Konstanten'!$E$21,G436='Umrechnungskurse und Konstanten'!$E$22,G436='Umrechnungskurse und Konstanten'!$E$23),"MwSt. Satz ok.","falsche/keine MwSt.")</f>
        <v>falsche/keine MwSt.</v>
      </c>
      <c r="M436" s="67" t="str">
        <f>IF(AND(C436&gt;='Umrechnungskurse und Konstanten'!$C$8,C436&lt;='Umrechnungskurse und Konstanten'!$D$10),"Periode ok.","falsche Periode")</f>
        <v>falsche Periode</v>
      </c>
    </row>
    <row r="437" spans="2:13" x14ac:dyDescent="0.3">
      <c r="B437" s="56"/>
      <c r="C437" s="38"/>
      <c r="D437" s="38"/>
      <c r="E437" s="45"/>
      <c r="F437" s="40"/>
      <c r="G437" s="52"/>
      <c r="H437" s="42">
        <f t="shared" si="18"/>
        <v>0</v>
      </c>
      <c r="I437" s="43">
        <f>IF(AND(C437&gt;='Umrechnungskurse und Konstanten'!$C$5,C437&lt;='Umrechnungskurse und Konstanten'!$D$5),F437*'Umrechnungskurse und Konstanten'!$E$5,0)+IF(AND(C437&gt;='Umrechnungskurse und Konstanten'!$C$6,C437&lt;='Umrechnungskurse und Konstanten'!$D$6),F437*'Umrechnungskurse und Konstanten'!$E$6,0)+IF(AND(C437&gt;='Umrechnungskurse und Konstanten'!$C$7,C437&lt;='Umrechnungskurse und Konstanten'!$D$7),F437*'Umrechnungskurse und Konstanten'!$E$7,0)+IF(AND(C437&gt;='Umrechnungskurse und Konstanten'!$C$8,C437&lt;='Umrechnungskurse und Konstanten'!$D$8),F437*'Umrechnungskurse und Konstanten'!$E$8,0)+IF(AND(C437&gt;='Umrechnungskurse und Konstanten'!$C$9,C437&lt;='Umrechnungskurse und Konstanten'!$D$9),F437*'Umrechnungskurse und Konstanten'!$E$9,0)+IF(AND(C437&gt;='Umrechnungskurse und Konstanten'!$C$10,C437&lt;='Umrechnungskurse und Konstanten'!$D$10),F437*'Umrechnungskurse und Konstanten'!$E$10,0)+IF(AND(C437&gt;='Umrechnungskurse und Konstanten'!$C$11,C437&lt;='Umrechnungskurse und Konstanten'!$D$11),F437*'Umrechnungskurse und Konstanten'!$E$11,0)+IF(AND(C437&gt;='Umrechnungskurse und Konstanten'!$C$12,C437&lt;='Umrechnungskurse und Konstanten'!$D$12),F437*'Umrechnungskurse und Konstanten'!$E$12,0)+IF(AND(C437&gt;='Umrechnungskurse und Konstanten'!$C$13,C437&lt;='Umrechnungskurse und Konstanten'!$D$13),F437*'Umrechnungskurse und Konstanten'!$E$13,0)+IF(AND(C437&gt;='Umrechnungskurse und Konstanten'!$C$14,C437&lt;='Umrechnungskurse und Konstanten'!$D$14),F437*'Umrechnungskurse und Konstanten'!$E$14,0)+IF(AND(C437&gt;='Umrechnungskurse und Konstanten'!$C$15,C437&lt;='Umrechnungskurse und Konstanten'!$D$15),F437*'Umrechnungskurse und Konstanten'!$E$15,0)+IF(AND(C437&gt;='Umrechnungskurse und Konstanten'!$C$16,C437&lt;='Umrechnungskurse und Konstanten'!$D$16),F437*'Umrechnungskurse und Konstanten'!$E$16,0)</f>
        <v>0</v>
      </c>
      <c r="J437" s="43">
        <f t="shared" si="19"/>
        <v>0</v>
      </c>
      <c r="K437" s="43">
        <f t="shared" si="20"/>
        <v>0</v>
      </c>
      <c r="L437" s="69" t="str">
        <f>IF(OR(G437='Umrechnungskurse und Konstanten'!$E$21,G437='Umrechnungskurse und Konstanten'!$E$22,G437='Umrechnungskurse und Konstanten'!$E$23),"MwSt. Satz ok.","falsche/keine MwSt.")</f>
        <v>falsche/keine MwSt.</v>
      </c>
      <c r="M437" s="67" t="str">
        <f>IF(AND(C437&gt;='Umrechnungskurse und Konstanten'!$C$8,C437&lt;='Umrechnungskurse und Konstanten'!$D$10),"Periode ok.","falsche Periode")</f>
        <v>falsche Periode</v>
      </c>
    </row>
    <row r="438" spans="2:13" x14ac:dyDescent="0.3">
      <c r="B438" s="56"/>
      <c r="C438" s="38"/>
      <c r="D438" s="38"/>
      <c r="E438" s="45"/>
      <c r="F438" s="40"/>
      <c r="G438" s="52"/>
      <c r="H438" s="42">
        <f t="shared" si="18"/>
        <v>0</v>
      </c>
      <c r="I438" s="43">
        <f>IF(AND(C438&gt;='Umrechnungskurse und Konstanten'!$C$5,C438&lt;='Umrechnungskurse und Konstanten'!$D$5),F438*'Umrechnungskurse und Konstanten'!$E$5,0)+IF(AND(C438&gt;='Umrechnungskurse und Konstanten'!$C$6,C438&lt;='Umrechnungskurse und Konstanten'!$D$6),F438*'Umrechnungskurse und Konstanten'!$E$6,0)+IF(AND(C438&gt;='Umrechnungskurse und Konstanten'!$C$7,C438&lt;='Umrechnungskurse und Konstanten'!$D$7),F438*'Umrechnungskurse und Konstanten'!$E$7,0)+IF(AND(C438&gt;='Umrechnungskurse und Konstanten'!$C$8,C438&lt;='Umrechnungskurse und Konstanten'!$D$8),F438*'Umrechnungskurse und Konstanten'!$E$8,0)+IF(AND(C438&gt;='Umrechnungskurse und Konstanten'!$C$9,C438&lt;='Umrechnungskurse und Konstanten'!$D$9),F438*'Umrechnungskurse und Konstanten'!$E$9,0)+IF(AND(C438&gt;='Umrechnungskurse und Konstanten'!$C$10,C438&lt;='Umrechnungskurse und Konstanten'!$D$10),F438*'Umrechnungskurse und Konstanten'!$E$10,0)+IF(AND(C438&gt;='Umrechnungskurse und Konstanten'!$C$11,C438&lt;='Umrechnungskurse und Konstanten'!$D$11),F438*'Umrechnungskurse und Konstanten'!$E$11,0)+IF(AND(C438&gt;='Umrechnungskurse und Konstanten'!$C$12,C438&lt;='Umrechnungskurse und Konstanten'!$D$12),F438*'Umrechnungskurse und Konstanten'!$E$12,0)+IF(AND(C438&gt;='Umrechnungskurse und Konstanten'!$C$13,C438&lt;='Umrechnungskurse und Konstanten'!$D$13),F438*'Umrechnungskurse und Konstanten'!$E$13,0)+IF(AND(C438&gt;='Umrechnungskurse und Konstanten'!$C$14,C438&lt;='Umrechnungskurse und Konstanten'!$D$14),F438*'Umrechnungskurse und Konstanten'!$E$14,0)+IF(AND(C438&gt;='Umrechnungskurse und Konstanten'!$C$15,C438&lt;='Umrechnungskurse und Konstanten'!$D$15),F438*'Umrechnungskurse und Konstanten'!$E$15,0)+IF(AND(C438&gt;='Umrechnungskurse und Konstanten'!$C$16,C438&lt;='Umrechnungskurse und Konstanten'!$D$16),F438*'Umrechnungskurse und Konstanten'!$E$16,0)</f>
        <v>0</v>
      </c>
      <c r="J438" s="43">
        <f t="shared" si="19"/>
        <v>0</v>
      </c>
      <c r="K438" s="43">
        <f t="shared" si="20"/>
        <v>0</v>
      </c>
      <c r="L438" s="69" t="str">
        <f>IF(OR(G438='Umrechnungskurse und Konstanten'!$E$21,G438='Umrechnungskurse und Konstanten'!$E$22,G438='Umrechnungskurse und Konstanten'!$E$23),"MwSt. Satz ok.","falsche/keine MwSt.")</f>
        <v>falsche/keine MwSt.</v>
      </c>
      <c r="M438" s="67" t="str">
        <f>IF(AND(C438&gt;='Umrechnungskurse und Konstanten'!$C$8,C438&lt;='Umrechnungskurse und Konstanten'!$D$10),"Periode ok.","falsche Periode")</f>
        <v>falsche Periode</v>
      </c>
    </row>
    <row r="439" spans="2:13" x14ac:dyDescent="0.3">
      <c r="B439" s="56"/>
      <c r="C439" s="38"/>
      <c r="D439" s="38"/>
      <c r="E439" s="45"/>
      <c r="F439" s="40"/>
      <c r="G439" s="52"/>
      <c r="H439" s="42">
        <f t="shared" si="18"/>
        <v>0</v>
      </c>
      <c r="I439" s="43">
        <f>IF(AND(C439&gt;='Umrechnungskurse und Konstanten'!$C$5,C439&lt;='Umrechnungskurse und Konstanten'!$D$5),F439*'Umrechnungskurse und Konstanten'!$E$5,0)+IF(AND(C439&gt;='Umrechnungskurse und Konstanten'!$C$6,C439&lt;='Umrechnungskurse und Konstanten'!$D$6),F439*'Umrechnungskurse und Konstanten'!$E$6,0)+IF(AND(C439&gt;='Umrechnungskurse und Konstanten'!$C$7,C439&lt;='Umrechnungskurse und Konstanten'!$D$7),F439*'Umrechnungskurse und Konstanten'!$E$7,0)+IF(AND(C439&gt;='Umrechnungskurse und Konstanten'!$C$8,C439&lt;='Umrechnungskurse und Konstanten'!$D$8),F439*'Umrechnungskurse und Konstanten'!$E$8,0)+IF(AND(C439&gt;='Umrechnungskurse und Konstanten'!$C$9,C439&lt;='Umrechnungskurse und Konstanten'!$D$9),F439*'Umrechnungskurse und Konstanten'!$E$9,0)+IF(AND(C439&gt;='Umrechnungskurse und Konstanten'!$C$10,C439&lt;='Umrechnungskurse und Konstanten'!$D$10),F439*'Umrechnungskurse und Konstanten'!$E$10,0)+IF(AND(C439&gt;='Umrechnungskurse und Konstanten'!$C$11,C439&lt;='Umrechnungskurse und Konstanten'!$D$11),F439*'Umrechnungskurse und Konstanten'!$E$11,0)+IF(AND(C439&gt;='Umrechnungskurse und Konstanten'!$C$12,C439&lt;='Umrechnungskurse und Konstanten'!$D$12),F439*'Umrechnungskurse und Konstanten'!$E$12,0)+IF(AND(C439&gt;='Umrechnungskurse und Konstanten'!$C$13,C439&lt;='Umrechnungskurse und Konstanten'!$D$13),F439*'Umrechnungskurse und Konstanten'!$E$13,0)+IF(AND(C439&gt;='Umrechnungskurse und Konstanten'!$C$14,C439&lt;='Umrechnungskurse und Konstanten'!$D$14),F439*'Umrechnungskurse und Konstanten'!$E$14,0)+IF(AND(C439&gt;='Umrechnungskurse und Konstanten'!$C$15,C439&lt;='Umrechnungskurse und Konstanten'!$D$15),F439*'Umrechnungskurse und Konstanten'!$E$15,0)+IF(AND(C439&gt;='Umrechnungskurse und Konstanten'!$C$16,C439&lt;='Umrechnungskurse und Konstanten'!$D$16),F439*'Umrechnungskurse und Konstanten'!$E$16,0)</f>
        <v>0</v>
      </c>
      <c r="J439" s="43">
        <f t="shared" si="19"/>
        <v>0</v>
      </c>
      <c r="K439" s="43">
        <f t="shared" si="20"/>
        <v>0</v>
      </c>
      <c r="L439" s="69" t="str">
        <f>IF(OR(G439='Umrechnungskurse und Konstanten'!$E$21,G439='Umrechnungskurse und Konstanten'!$E$22,G439='Umrechnungskurse und Konstanten'!$E$23),"MwSt. Satz ok.","falsche/keine MwSt.")</f>
        <v>falsche/keine MwSt.</v>
      </c>
      <c r="M439" s="67" t="str">
        <f>IF(AND(C439&gt;='Umrechnungskurse und Konstanten'!$C$8,C439&lt;='Umrechnungskurse und Konstanten'!$D$10),"Periode ok.","falsche Periode")</f>
        <v>falsche Periode</v>
      </c>
    </row>
    <row r="440" spans="2:13" x14ac:dyDescent="0.3">
      <c r="B440" s="56"/>
      <c r="C440" s="38"/>
      <c r="D440" s="38"/>
      <c r="E440" s="45"/>
      <c r="F440" s="40"/>
      <c r="G440" s="52"/>
      <c r="H440" s="42">
        <f t="shared" si="18"/>
        <v>0</v>
      </c>
      <c r="I440" s="43">
        <f>IF(AND(C440&gt;='Umrechnungskurse und Konstanten'!$C$5,C440&lt;='Umrechnungskurse und Konstanten'!$D$5),F440*'Umrechnungskurse und Konstanten'!$E$5,0)+IF(AND(C440&gt;='Umrechnungskurse und Konstanten'!$C$6,C440&lt;='Umrechnungskurse und Konstanten'!$D$6),F440*'Umrechnungskurse und Konstanten'!$E$6,0)+IF(AND(C440&gt;='Umrechnungskurse und Konstanten'!$C$7,C440&lt;='Umrechnungskurse und Konstanten'!$D$7),F440*'Umrechnungskurse und Konstanten'!$E$7,0)+IF(AND(C440&gt;='Umrechnungskurse und Konstanten'!$C$8,C440&lt;='Umrechnungskurse und Konstanten'!$D$8),F440*'Umrechnungskurse und Konstanten'!$E$8,0)+IF(AND(C440&gt;='Umrechnungskurse und Konstanten'!$C$9,C440&lt;='Umrechnungskurse und Konstanten'!$D$9),F440*'Umrechnungskurse und Konstanten'!$E$9,0)+IF(AND(C440&gt;='Umrechnungskurse und Konstanten'!$C$10,C440&lt;='Umrechnungskurse und Konstanten'!$D$10),F440*'Umrechnungskurse und Konstanten'!$E$10,0)+IF(AND(C440&gt;='Umrechnungskurse und Konstanten'!$C$11,C440&lt;='Umrechnungskurse und Konstanten'!$D$11),F440*'Umrechnungskurse und Konstanten'!$E$11,0)+IF(AND(C440&gt;='Umrechnungskurse und Konstanten'!$C$12,C440&lt;='Umrechnungskurse und Konstanten'!$D$12),F440*'Umrechnungskurse und Konstanten'!$E$12,0)+IF(AND(C440&gt;='Umrechnungskurse und Konstanten'!$C$13,C440&lt;='Umrechnungskurse und Konstanten'!$D$13),F440*'Umrechnungskurse und Konstanten'!$E$13,0)+IF(AND(C440&gt;='Umrechnungskurse und Konstanten'!$C$14,C440&lt;='Umrechnungskurse und Konstanten'!$D$14),F440*'Umrechnungskurse und Konstanten'!$E$14,0)+IF(AND(C440&gt;='Umrechnungskurse und Konstanten'!$C$15,C440&lt;='Umrechnungskurse und Konstanten'!$D$15),F440*'Umrechnungskurse und Konstanten'!$E$15,0)+IF(AND(C440&gt;='Umrechnungskurse und Konstanten'!$C$16,C440&lt;='Umrechnungskurse und Konstanten'!$D$16),F440*'Umrechnungskurse und Konstanten'!$E$16,0)</f>
        <v>0</v>
      </c>
      <c r="J440" s="43">
        <f t="shared" si="19"/>
        <v>0</v>
      </c>
      <c r="K440" s="43">
        <f t="shared" si="20"/>
        <v>0</v>
      </c>
      <c r="L440" s="69" t="str">
        <f>IF(OR(G440='Umrechnungskurse und Konstanten'!$E$21,G440='Umrechnungskurse und Konstanten'!$E$22,G440='Umrechnungskurse und Konstanten'!$E$23),"MwSt. Satz ok.","falsche/keine MwSt.")</f>
        <v>falsche/keine MwSt.</v>
      </c>
      <c r="M440" s="67" t="str">
        <f>IF(AND(C440&gt;='Umrechnungskurse und Konstanten'!$C$8,C440&lt;='Umrechnungskurse und Konstanten'!$D$10),"Periode ok.","falsche Periode")</f>
        <v>falsche Periode</v>
      </c>
    </row>
    <row r="441" spans="2:13" x14ac:dyDescent="0.3">
      <c r="B441" s="56"/>
      <c r="C441" s="38"/>
      <c r="D441" s="38"/>
      <c r="E441" s="45"/>
      <c r="F441" s="40"/>
      <c r="G441" s="52"/>
      <c r="H441" s="42">
        <f t="shared" si="18"/>
        <v>0</v>
      </c>
      <c r="I441" s="43">
        <f>IF(AND(C441&gt;='Umrechnungskurse und Konstanten'!$C$5,C441&lt;='Umrechnungskurse und Konstanten'!$D$5),F441*'Umrechnungskurse und Konstanten'!$E$5,0)+IF(AND(C441&gt;='Umrechnungskurse und Konstanten'!$C$6,C441&lt;='Umrechnungskurse und Konstanten'!$D$6),F441*'Umrechnungskurse und Konstanten'!$E$6,0)+IF(AND(C441&gt;='Umrechnungskurse und Konstanten'!$C$7,C441&lt;='Umrechnungskurse und Konstanten'!$D$7),F441*'Umrechnungskurse und Konstanten'!$E$7,0)+IF(AND(C441&gt;='Umrechnungskurse und Konstanten'!$C$8,C441&lt;='Umrechnungskurse und Konstanten'!$D$8),F441*'Umrechnungskurse und Konstanten'!$E$8,0)+IF(AND(C441&gt;='Umrechnungskurse und Konstanten'!$C$9,C441&lt;='Umrechnungskurse und Konstanten'!$D$9),F441*'Umrechnungskurse und Konstanten'!$E$9,0)+IF(AND(C441&gt;='Umrechnungskurse und Konstanten'!$C$10,C441&lt;='Umrechnungskurse und Konstanten'!$D$10),F441*'Umrechnungskurse und Konstanten'!$E$10,0)+IF(AND(C441&gt;='Umrechnungskurse und Konstanten'!$C$11,C441&lt;='Umrechnungskurse und Konstanten'!$D$11),F441*'Umrechnungskurse und Konstanten'!$E$11,0)+IF(AND(C441&gt;='Umrechnungskurse und Konstanten'!$C$12,C441&lt;='Umrechnungskurse und Konstanten'!$D$12),F441*'Umrechnungskurse und Konstanten'!$E$12,0)+IF(AND(C441&gt;='Umrechnungskurse und Konstanten'!$C$13,C441&lt;='Umrechnungskurse und Konstanten'!$D$13),F441*'Umrechnungskurse und Konstanten'!$E$13,0)+IF(AND(C441&gt;='Umrechnungskurse und Konstanten'!$C$14,C441&lt;='Umrechnungskurse und Konstanten'!$D$14),F441*'Umrechnungskurse und Konstanten'!$E$14,0)+IF(AND(C441&gt;='Umrechnungskurse und Konstanten'!$C$15,C441&lt;='Umrechnungskurse und Konstanten'!$D$15),F441*'Umrechnungskurse und Konstanten'!$E$15,0)+IF(AND(C441&gt;='Umrechnungskurse und Konstanten'!$C$16,C441&lt;='Umrechnungskurse und Konstanten'!$D$16),F441*'Umrechnungskurse und Konstanten'!$E$16,0)</f>
        <v>0</v>
      </c>
      <c r="J441" s="43">
        <f t="shared" si="19"/>
        <v>0</v>
      </c>
      <c r="K441" s="43">
        <f t="shared" si="20"/>
        <v>0</v>
      </c>
      <c r="L441" s="69" t="str">
        <f>IF(OR(G441='Umrechnungskurse und Konstanten'!$E$21,G441='Umrechnungskurse und Konstanten'!$E$22,G441='Umrechnungskurse und Konstanten'!$E$23),"MwSt. Satz ok.","falsche/keine MwSt.")</f>
        <v>falsche/keine MwSt.</v>
      </c>
      <c r="M441" s="67" t="str">
        <f>IF(AND(C441&gt;='Umrechnungskurse und Konstanten'!$C$8,C441&lt;='Umrechnungskurse und Konstanten'!$D$10),"Periode ok.","falsche Periode")</f>
        <v>falsche Periode</v>
      </c>
    </row>
    <row r="442" spans="2:13" x14ac:dyDescent="0.3">
      <c r="B442" s="56"/>
      <c r="C442" s="38"/>
      <c r="D442" s="38"/>
      <c r="E442" s="45"/>
      <c r="F442" s="40"/>
      <c r="G442" s="52"/>
      <c r="H442" s="42">
        <f t="shared" si="18"/>
        <v>0</v>
      </c>
      <c r="I442" s="43">
        <f>IF(AND(C442&gt;='Umrechnungskurse und Konstanten'!$C$5,C442&lt;='Umrechnungskurse und Konstanten'!$D$5),F442*'Umrechnungskurse und Konstanten'!$E$5,0)+IF(AND(C442&gt;='Umrechnungskurse und Konstanten'!$C$6,C442&lt;='Umrechnungskurse und Konstanten'!$D$6),F442*'Umrechnungskurse und Konstanten'!$E$6,0)+IF(AND(C442&gt;='Umrechnungskurse und Konstanten'!$C$7,C442&lt;='Umrechnungskurse und Konstanten'!$D$7),F442*'Umrechnungskurse und Konstanten'!$E$7,0)+IF(AND(C442&gt;='Umrechnungskurse und Konstanten'!$C$8,C442&lt;='Umrechnungskurse und Konstanten'!$D$8),F442*'Umrechnungskurse und Konstanten'!$E$8,0)+IF(AND(C442&gt;='Umrechnungskurse und Konstanten'!$C$9,C442&lt;='Umrechnungskurse und Konstanten'!$D$9),F442*'Umrechnungskurse und Konstanten'!$E$9,0)+IF(AND(C442&gt;='Umrechnungskurse und Konstanten'!$C$10,C442&lt;='Umrechnungskurse und Konstanten'!$D$10),F442*'Umrechnungskurse und Konstanten'!$E$10,0)+IF(AND(C442&gt;='Umrechnungskurse und Konstanten'!$C$11,C442&lt;='Umrechnungskurse und Konstanten'!$D$11),F442*'Umrechnungskurse und Konstanten'!$E$11,0)+IF(AND(C442&gt;='Umrechnungskurse und Konstanten'!$C$12,C442&lt;='Umrechnungskurse und Konstanten'!$D$12),F442*'Umrechnungskurse und Konstanten'!$E$12,0)+IF(AND(C442&gt;='Umrechnungskurse und Konstanten'!$C$13,C442&lt;='Umrechnungskurse und Konstanten'!$D$13),F442*'Umrechnungskurse und Konstanten'!$E$13,0)+IF(AND(C442&gt;='Umrechnungskurse und Konstanten'!$C$14,C442&lt;='Umrechnungskurse und Konstanten'!$D$14),F442*'Umrechnungskurse und Konstanten'!$E$14,0)+IF(AND(C442&gt;='Umrechnungskurse und Konstanten'!$C$15,C442&lt;='Umrechnungskurse und Konstanten'!$D$15),F442*'Umrechnungskurse und Konstanten'!$E$15,0)+IF(AND(C442&gt;='Umrechnungskurse und Konstanten'!$C$16,C442&lt;='Umrechnungskurse und Konstanten'!$D$16),F442*'Umrechnungskurse und Konstanten'!$E$16,0)</f>
        <v>0</v>
      </c>
      <c r="J442" s="43">
        <f t="shared" si="19"/>
        <v>0</v>
      </c>
      <c r="K442" s="43">
        <f t="shared" si="20"/>
        <v>0</v>
      </c>
      <c r="L442" s="69" t="str">
        <f>IF(OR(G442='Umrechnungskurse und Konstanten'!$E$21,G442='Umrechnungskurse und Konstanten'!$E$22,G442='Umrechnungskurse und Konstanten'!$E$23),"MwSt. Satz ok.","falsche/keine MwSt.")</f>
        <v>falsche/keine MwSt.</v>
      </c>
      <c r="M442" s="67" t="str">
        <f>IF(AND(C442&gt;='Umrechnungskurse und Konstanten'!$C$8,C442&lt;='Umrechnungskurse und Konstanten'!$D$10),"Periode ok.","falsche Periode")</f>
        <v>falsche Periode</v>
      </c>
    </row>
    <row r="443" spans="2:13" x14ac:dyDescent="0.3">
      <c r="B443" s="56"/>
      <c r="C443" s="38"/>
      <c r="D443" s="38"/>
      <c r="E443" s="45"/>
      <c r="F443" s="40"/>
      <c r="G443" s="52"/>
      <c r="H443" s="42">
        <f t="shared" si="18"/>
        <v>0</v>
      </c>
      <c r="I443" s="43">
        <f>IF(AND(C443&gt;='Umrechnungskurse und Konstanten'!$C$5,C443&lt;='Umrechnungskurse und Konstanten'!$D$5),F443*'Umrechnungskurse und Konstanten'!$E$5,0)+IF(AND(C443&gt;='Umrechnungskurse und Konstanten'!$C$6,C443&lt;='Umrechnungskurse und Konstanten'!$D$6),F443*'Umrechnungskurse und Konstanten'!$E$6,0)+IF(AND(C443&gt;='Umrechnungskurse und Konstanten'!$C$7,C443&lt;='Umrechnungskurse und Konstanten'!$D$7),F443*'Umrechnungskurse und Konstanten'!$E$7,0)+IF(AND(C443&gt;='Umrechnungskurse und Konstanten'!$C$8,C443&lt;='Umrechnungskurse und Konstanten'!$D$8),F443*'Umrechnungskurse und Konstanten'!$E$8,0)+IF(AND(C443&gt;='Umrechnungskurse und Konstanten'!$C$9,C443&lt;='Umrechnungskurse und Konstanten'!$D$9),F443*'Umrechnungskurse und Konstanten'!$E$9,0)+IF(AND(C443&gt;='Umrechnungskurse und Konstanten'!$C$10,C443&lt;='Umrechnungskurse und Konstanten'!$D$10),F443*'Umrechnungskurse und Konstanten'!$E$10,0)+IF(AND(C443&gt;='Umrechnungskurse und Konstanten'!$C$11,C443&lt;='Umrechnungskurse und Konstanten'!$D$11),F443*'Umrechnungskurse und Konstanten'!$E$11,0)+IF(AND(C443&gt;='Umrechnungskurse und Konstanten'!$C$12,C443&lt;='Umrechnungskurse und Konstanten'!$D$12),F443*'Umrechnungskurse und Konstanten'!$E$12,0)+IF(AND(C443&gt;='Umrechnungskurse und Konstanten'!$C$13,C443&lt;='Umrechnungskurse und Konstanten'!$D$13),F443*'Umrechnungskurse und Konstanten'!$E$13,0)+IF(AND(C443&gt;='Umrechnungskurse und Konstanten'!$C$14,C443&lt;='Umrechnungskurse und Konstanten'!$D$14),F443*'Umrechnungskurse und Konstanten'!$E$14,0)+IF(AND(C443&gt;='Umrechnungskurse und Konstanten'!$C$15,C443&lt;='Umrechnungskurse und Konstanten'!$D$15),F443*'Umrechnungskurse und Konstanten'!$E$15,0)+IF(AND(C443&gt;='Umrechnungskurse und Konstanten'!$C$16,C443&lt;='Umrechnungskurse und Konstanten'!$D$16),F443*'Umrechnungskurse und Konstanten'!$E$16,0)</f>
        <v>0</v>
      </c>
      <c r="J443" s="43">
        <f t="shared" si="19"/>
        <v>0</v>
      </c>
      <c r="K443" s="43">
        <f t="shared" si="20"/>
        <v>0</v>
      </c>
      <c r="L443" s="69" t="str">
        <f>IF(OR(G443='Umrechnungskurse und Konstanten'!$E$21,G443='Umrechnungskurse und Konstanten'!$E$22,G443='Umrechnungskurse und Konstanten'!$E$23),"MwSt. Satz ok.","falsche/keine MwSt.")</f>
        <v>falsche/keine MwSt.</v>
      </c>
      <c r="M443" s="67" t="str">
        <f>IF(AND(C443&gt;='Umrechnungskurse und Konstanten'!$C$8,C443&lt;='Umrechnungskurse und Konstanten'!$D$10),"Periode ok.","falsche Periode")</f>
        <v>falsche Periode</v>
      </c>
    </row>
    <row r="444" spans="2:13" x14ac:dyDescent="0.3">
      <c r="B444" s="56"/>
      <c r="C444" s="38"/>
      <c r="D444" s="38"/>
      <c r="E444" s="45"/>
      <c r="F444" s="40"/>
      <c r="G444" s="52"/>
      <c r="H444" s="42">
        <f t="shared" si="18"/>
        <v>0</v>
      </c>
      <c r="I444" s="43">
        <f>IF(AND(C444&gt;='Umrechnungskurse und Konstanten'!$C$5,C444&lt;='Umrechnungskurse und Konstanten'!$D$5),F444*'Umrechnungskurse und Konstanten'!$E$5,0)+IF(AND(C444&gt;='Umrechnungskurse und Konstanten'!$C$6,C444&lt;='Umrechnungskurse und Konstanten'!$D$6),F444*'Umrechnungskurse und Konstanten'!$E$6,0)+IF(AND(C444&gt;='Umrechnungskurse und Konstanten'!$C$7,C444&lt;='Umrechnungskurse und Konstanten'!$D$7),F444*'Umrechnungskurse und Konstanten'!$E$7,0)+IF(AND(C444&gt;='Umrechnungskurse und Konstanten'!$C$8,C444&lt;='Umrechnungskurse und Konstanten'!$D$8),F444*'Umrechnungskurse und Konstanten'!$E$8,0)+IF(AND(C444&gt;='Umrechnungskurse und Konstanten'!$C$9,C444&lt;='Umrechnungskurse und Konstanten'!$D$9),F444*'Umrechnungskurse und Konstanten'!$E$9,0)+IF(AND(C444&gt;='Umrechnungskurse und Konstanten'!$C$10,C444&lt;='Umrechnungskurse und Konstanten'!$D$10),F444*'Umrechnungskurse und Konstanten'!$E$10,0)+IF(AND(C444&gt;='Umrechnungskurse und Konstanten'!$C$11,C444&lt;='Umrechnungskurse und Konstanten'!$D$11),F444*'Umrechnungskurse und Konstanten'!$E$11,0)+IF(AND(C444&gt;='Umrechnungskurse und Konstanten'!$C$12,C444&lt;='Umrechnungskurse und Konstanten'!$D$12),F444*'Umrechnungskurse und Konstanten'!$E$12,0)+IF(AND(C444&gt;='Umrechnungskurse und Konstanten'!$C$13,C444&lt;='Umrechnungskurse und Konstanten'!$D$13),F444*'Umrechnungskurse und Konstanten'!$E$13,0)+IF(AND(C444&gt;='Umrechnungskurse und Konstanten'!$C$14,C444&lt;='Umrechnungskurse und Konstanten'!$D$14),F444*'Umrechnungskurse und Konstanten'!$E$14,0)+IF(AND(C444&gt;='Umrechnungskurse und Konstanten'!$C$15,C444&lt;='Umrechnungskurse und Konstanten'!$D$15),F444*'Umrechnungskurse und Konstanten'!$E$15,0)+IF(AND(C444&gt;='Umrechnungskurse und Konstanten'!$C$16,C444&lt;='Umrechnungskurse und Konstanten'!$D$16),F444*'Umrechnungskurse und Konstanten'!$E$16,0)</f>
        <v>0</v>
      </c>
      <c r="J444" s="43">
        <f t="shared" si="19"/>
        <v>0</v>
      </c>
      <c r="K444" s="43">
        <f t="shared" si="20"/>
        <v>0</v>
      </c>
      <c r="L444" s="69" t="str">
        <f>IF(OR(G444='Umrechnungskurse und Konstanten'!$E$21,G444='Umrechnungskurse und Konstanten'!$E$22,G444='Umrechnungskurse und Konstanten'!$E$23),"MwSt. Satz ok.","falsche/keine MwSt.")</f>
        <v>falsche/keine MwSt.</v>
      </c>
      <c r="M444" s="67" t="str">
        <f>IF(AND(C444&gt;='Umrechnungskurse und Konstanten'!$C$8,C444&lt;='Umrechnungskurse und Konstanten'!$D$10),"Periode ok.","falsche Periode")</f>
        <v>falsche Periode</v>
      </c>
    </row>
    <row r="445" spans="2:13" x14ac:dyDescent="0.3">
      <c r="B445" s="56"/>
      <c r="C445" s="38"/>
      <c r="D445" s="38"/>
      <c r="E445" s="45"/>
      <c r="F445" s="40"/>
      <c r="G445" s="52"/>
      <c r="H445" s="42">
        <f t="shared" si="18"/>
        <v>0</v>
      </c>
      <c r="I445" s="43">
        <f>IF(AND(C445&gt;='Umrechnungskurse und Konstanten'!$C$5,C445&lt;='Umrechnungskurse und Konstanten'!$D$5),F445*'Umrechnungskurse und Konstanten'!$E$5,0)+IF(AND(C445&gt;='Umrechnungskurse und Konstanten'!$C$6,C445&lt;='Umrechnungskurse und Konstanten'!$D$6),F445*'Umrechnungskurse und Konstanten'!$E$6,0)+IF(AND(C445&gt;='Umrechnungskurse und Konstanten'!$C$7,C445&lt;='Umrechnungskurse und Konstanten'!$D$7),F445*'Umrechnungskurse und Konstanten'!$E$7,0)+IF(AND(C445&gt;='Umrechnungskurse und Konstanten'!$C$8,C445&lt;='Umrechnungskurse und Konstanten'!$D$8),F445*'Umrechnungskurse und Konstanten'!$E$8,0)+IF(AND(C445&gt;='Umrechnungskurse und Konstanten'!$C$9,C445&lt;='Umrechnungskurse und Konstanten'!$D$9),F445*'Umrechnungskurse und Konstanten'!$E$9,0)+IF(AND(C445&gt;='Umrechnungskurse und Konstanten'!$C$10,C445&lt;='Umrechnungskurse und Konstanten'!$D$10),F445*'Umrechnungskurse und Konstanten'!$E$10,0)+IF(AND(C445&gt;='Umrechnungskurse und Konstanten'!$C$11,C445&lt;='Umrechnungskurse und Konstanten'!$D$11),F445*'Umrechnungskurse und Konstanten'!$E$11,0)+IF(AND(C445&gt;='Umrechnungskurse und Konstanten'!$C$12,C445&lt;='Umrechnungskurse und Konstanten'!$D$12),F445*'Umrechnungskurse und Konstanten'!$E$12,0)+IF(AND(C445&gt;='Umrechnungskurse und Konstanten'!$C$13,C445&lt;='Umrechnungskurse und Konstanten'!$D$13),F445*'Umrechnungskurse und Konstanten'!$E$13,0)+IF(AND(C445&gt;='Umrechnungskurse und Konstanten'!$C$14,C445&lt;='Umrechnungskurse und Konstanten'!$D$14),F445*'Umrechnungskurse und Konstanten'!$E$14,0)+IF(AND(C445&gt;='Umrechnungskurse und Konstanten'!$C$15,C445&lt;='Umrechnungskurse und Konstanten'!$D$15),F445*'Umrechnungskurse und Konstanten'!$E$15,0)+IF(AND(C445&gt;='Umrechnungskurse und Konstanten'!$C$16,C445&lt;='Umrechnungskurse und Konstanten'!$D$16),F445*'Umrechnungskurse und Konstanten'!$E$16,0)</f>
        <v>0</v>
      </c>
      <c r="J445" s="43">
        <f t="shared" si="19"/>
        <v>0</v>
      </c>
      <c r="K445" s="43">
        <f t="shared" si="20"/>
        <v>0</v>
      </c>
      <c r="L445" s="69" t="str">
        <f>IF(OR(G445='Umrechnungskurse und Konstanten'!$E$21,G445='Umrechnungskurse und Konstanten'!$E$22,G445='Umrechnungskurse und Konstanten'!$E$23),"MwSt. Satz ok.","falsche/keine MwSt.")</f>
        <v>falsche/keine MwSt.</v>
      </c>
      <c r="M445" s="67" t="str">
        <f>IF(AND(C445&gt;='Umrechnungskurse und Konstanten'!$C$8,C445&lt;='Umrechnungskurse und Konstanten'!$D$10),"Periode ok.","falsche Periode")</f>
        <v>falsche Periode</v>
      </c>
    </row>
    <row r="446" spans="2:13" x14ac:dyDescent="0.3">
      <c r="B446" s="56"/>
      <c r="C446" s="38"/>
      <c r="D446" s="38"/>
      <c r="E446" s="45"/>
      <c r="F446" s="40"/>
      <c r="G446" s="52"/>
      <c r="H446" s="42">
        <f t="shared" si="18"/>
        <v>0</v>
      </c>
      <c r="I446" s="43">
        <f>IF(AND(C446&gt;='Umrechnungskurse und Konstanten'!$C$5,C446&lt;='Umrechnungskurse und Konstanten'!$D$5),F446*'Umrechnungskurse und Konstanten'!$E$5,0)+IF(AND(C446&gt;='Umrechnungskurse und Konstanten'!$C$6,C446&lt;='Umrechnungskurse und Konstanten'!$D$6),F446*'Umrechnungskurse und Konstanten'!$E$6,0)+IF(AND(C446&gt;='Umrechnungskurse und Konstanten'!$C$7,C446&lt;='Umrechnungskurse und Konstanten'!$D$7),F446*'Umrechnungskurse und Konstanten'!$E$7,0)+IF(AND(C446&gt;='Umrechnungskurse und Konstanten'!$C$8,C446&lt;='Umrechnungskurse und Konstanten'!$D$8),F446*'Umrechnungskurse und Konstanten'!$E$8,0)+IF(AND(C446&gt;='Umrechnungskurse und Konstanten'!$C$9,C446&lt;='Umrechnungskurse und Konstanten'!$D$9),F446*'Umrechnungskurse und Konstanten'!$E$9,0)+IF(AND(C446&gt;='Umrechnungskurse und Konstanten'!$C$10,C446&lt;='Umrechnungskurse und Konstanten'!$D$10),F446*'Umrechnungskurse und Konstanten'!$E$10,0)+IF(AND(C446&gt;='Umrechnungskurse und Konstanten'!$C$11,C446&lt;='Umrechnungskurse und Konstanten'!$D$11),F446*'Umrechnungskurse und Konstanten'!$E$11,0)+IF(AND(C446&gt;='Umrechnungskurse und Konstanten'!$C$12,C446&lt;='Umrechnungskurse und Konstanten'!$D$12),F446*'Umrechnungskurse und Konstanten'!$E$12,0)+IF(AND(C446&gt;='Umrechnungskurse und Konstanten'!$C$13,C446&lt;='Umrechnungskurse und Konstanten'!$D$13),F446*'Umrechnungskurse und Konstanten'!$E$13,0)+IF(AND(C446&gt;='Umrechnungskurse und Konstanten'!$C$14,C446&lt;='Umrechnungskurse und Konstanten'!$D$14),F446*'Umrechnungskurse und Konstanten'!$E$14,0)+IF(AND(C446&gt;='Umrechnungskurse und Konstanten'!$C$15,C446&lt;='Umrechnungskurse und Konstanten'!$D$15),F446*'Umrechnungskurse und Konstanten'!$E$15,0)+IF(AND(C446&gt;='Umrechnungskurse und Konstanten'!$C$16,C446&lt;='Umrechnungskurse und Konstanten'!$D$16),F446*'Umrechnungskurse und Konstanten'!$E$16,0)</f>
        <v>0</v>
      </c>
      <c r="J446" s="43">
        <f t="shared" si="19"/>
        <v>0</v>
      </c>
      <c r="K446" s="43">
        <f t="shared" si="20"/>
        <v>0</v>
      </c>
      <c r="L446" s="69" t="str">
        <f>IF(OR(G446='Umrechnungskurse und Konstanten'!$E$21,G446='Umrechnungskurse und Konstanten'!$E$22,G446='Umrechnungskurse und Konstanten'!$E$23),"MwSt. Satz ok.","falsche/keine MwSt.")</f>
        <v>falsche/keine MwSt.</v>
      </c>
      <c r="M446" s="67" t="str">
        <f>IF(AND(C446&gt;='Umrechnungskurse und Konstanten'!$C$8,C446&lt;='Umrechnungskurse und Konstanten'!$D$10),"Periode ok.","falsche Periode")</f>
        <v>falsche Periode</v>
      </c>
    </row>
    <row r="447" spans="2:13" x14ac:dyDescent="0.3">
      <c r="B447" s="56"/>
      <c r="C447" s="38"/>
      <c r="D447" s="38"/>
      <c r="E447" s="45"/>
      <c r="F447" s="40"/>
      <c r="G447" s="52"/>
      <c r="H447" s="42">
        <f t="shared" si="18"/>
        <v>0</v>
      </c>
      <c r="I447" s="43">
        <f>IF(AND(C447&gt;='Umrechnungskurse und Konstanten'!$C$5,C447&lt;='Umrechnungskurse und Konstanten'!$D$5),F447*'Umrechnungskurse und Konstanten'!$E$5,0)+IF(AND(C447&gt;='Umrechnungskurse und Konstanten'!$C$6,C447&lt;='Umrechnungskurse und Konstanten'!$D$6),F447*'Umrechnungskurse und Konstanten'!$E$6,0)+IF(AND(C447&gt;='Umrechnungskurse und Konstanten'!$C$7,C447&lt;='Umrechnungskurse und Konstanten'!$D$7),F447*'Umrechnungskurse und Konstanten'!$E$7,0)+IF(AND(C447&gt;='Umrechnungskurse und Konstanten'!$C$8,C447&lt;='Umrechnungskurse und Konstanten'!$D$8),F447*'Umrechnungskurse und Konstanten'!$E$8,0)+IF(AND(C447&gt;='Umrechnungskurse und Konstanten'!$C$9,C447&lt;='Umrechnungskurse und Konstanten'!$D$9),F447*'Umrechnungskurse und Konstanten'!$E$9,0)+IF(AND(C447&gt;='Umrechnungskurse und Konstanten'!$C$10,C447&lt;='Umrechnungskurse und Konstanten'!$D$10),F447*'Umrechnungskurse und Konstanten'!$E$10,0)+IF(AND(C447&gt;='Umrechnungskurse und Konstanten'!$C$11,C447&lt;='Umrechnungskurse und Konstanten'!$D$11),F447*'Umrechnungskurse und Konstanten'!$E$11,0)+IF(AND(C447&gt;='Umrechnungskurse und Konstanten'!$C$12,C447&lt;='Umrechnungskurse und Konstanten'!$D$12),F447*'Umrechnungskurse und Konstanten'!$E$12,0)+IF(AND(C447&gt;='Umrechnungskurse und Konstanten'!$C$13,C447&lt;='Umrechnungskurse und Konstanten'!$D$13),F447*'Umrechnungskurse und Konstanten'!$E$13,0)+IF(AND(C447&gt;='Umrechnungskurse und Konstanten'!$C$14,C447&lt;='Umrechnungskurse und Konstanten'!$D$14),F447*'Umrechnungskurse und Konstanten'!$E$14,0)+IF(AND(C447&gt;='Umrechnungskurse und Konstanten'!$C$15,C447&lt;='Umrechnungskurse und Konstanten'!$D$15),F447*'Umrechnungskurse und Konstanten'!$E$15,0)+IF(AND(C447&gt;='Umrechnungskurse und Konstanten'!$C$16,C447&lt;='Umrechnungskurse und Konstanten'!$D$16),F447*'Umrechnungskurse und Konstanten'!$E$16,0)</f>
        <v>0</v>
      </c>
      <c r="J447" s="43">
        <f t="shared" si="19"/>
        <v>0</v>
      </c>
      <c r="K447" s="43">
        <f t="shared" si="20"/>
        <v>0</v>
      </c>
      <c r="L447" s="69" t="str">
        <f>IF(OR(G447='Umrechnungskurse und Konstanten'!$E$21,G447='Umrechnungskurse und Konstanten'!$E$22,G447='Umrechnungskurse und Konstanten'!$E$23),"MwSt. Satz ok.","falsche/keine MwSt.")</f>
        <v>falsche/keine MwSt.</v>
      </c>
      <c r="M447" s="67" t="str">
        <f>IF(AND(C447&gt;='Umrechnungskurse und Konstanten'!$C$8,C447&lt;='Umrechnungskurse und Konstanten'!$D$10),"Periode ok.","falsche Periode")</f>
        <v>falsche Periode</v>
      </c>
    </row>
    <row r="448" spans="2:13" x14ac:dyDescent="0.3">
      <c r="B448" s="56"/>
      <c r="C448" s="38"/>
      <c r="D448" s="38"/>
      <c r="E448" s="45"/>
      <c r="F448" s="40"/>
      <c r="G448" s="52"/>
      <c r="H448" s="42">
        <f t="shared" si="18"/>
        <v>0</v>
      </c>
      <c r="I448" s="43">
        <f>IF(AND(C448&gt;='Umrechnungskurse und Konstanten'!$C$5,C448&lt;='Umrechnungskurse und Konstanten'!$D$5),F448*'Umrechnungskurse und Konstanten'!$E$5,0)+IF(AND(C448&gt;='Umrechnungskurse und Konstanten'!$C$6,C448&lt;='Umrechnungskurse und Konstanten'!$D$6),F448*'Umrechnungskurse und Konstanten'!$E$6,0)+IF(AND(C448&gt;='Umrechnungskurse und Konstanten'!$C$7,C448&lt;='Umrechnungskurse und Konstanten'!$D$7),F448*'Umrechnungskurse und Konstanten'!$E$7,0)+IF(AND(C448&gt;='Umrechnungskurse und Konstanten'!$C$8,C448&lt;='Umrechnungskurse und Konstanten'!$D$8),F448*'Umrechnungskurse und Konstanten'!$E$8,0)+IF(AND(C448&gt;='Umrechnungskurse und Konstanten'!$C$9,C448&lt;='Umrechnungskurse und Konstanten'!$D$9),F448*'Umrechnungskurse und Konstanten'!$E$9,0)+IF(AND(C448&gt;='Umrechnungskurse und Konstanten'!$C$10,C448&lt;='Umrechnungskurse und Konstanten'!$D$10),F448*'Umrechnungskurse und Konstanten'!$E$10,0)+IF(AND(C448&gt;='Umrechnungskurse und Konstanten'!$C$11,C448&lt;='Umrechnungskurse und Konstanten'!$D$11),F448*'Umrechnungskurse und Konstanten'!$E$11,0)+IF(AND(C448&gt;='Umrechnungskurse und Konstanten'!$C$12,C448&lt;='Umrechnungskurse und Konstanten'!$D$12),F448*'Umrechnungskurse und Konstanten'!$E$12,0)+IF(AND(C448&gt;='Umrechnungskurse und Konstanten'!$C$13,C448&lt;='Umrechnungskurse und Konstanten'!$D$13),F448*'Umrechnungskurse und Konstanten'!$E$13,0)+IF(AND(C448&gt;='Umrechnungskurse und Konstanten'!$C$14,C448&lt;='Umrechnungskurse und Konstanten'!$D$14),F448*'Umrechnungskurse und Konstanten'!$E$14,0)+IF(AND(C448&gt;='Umrechnungskurse und Konstanten'!$C$15,C448&lt;='Umrechnungskurse und Konstanten'!$D$15),F448*'Umrechnungskurse und Konstanten'!$E$15,0)+IF(AND(C448&gt;='Umrechnungskurse und Konstanten'!$C$16,C448&lt;='Umrechnungskurse und Konstanten'!$D$16),F448*'Umrechnungskurse und Konstanten'!$E$16,0)</f>
        <v>0</v>
      </c>
      <c r="J448" s="43">
        <f t="shared" si="19"/>
        <v>0</v>
      </c>
      <c r="K448" s="43">
        <f t="shared" si="20"/>
        <v>0</v>
      </c>
      <c r="L448" s="69" t="str">
        <f>IF(OR(G448='Umrechnungskurse und Konstanten'!$E$21,G448='Umrechnungskurse und Konstanten'!$E$22,G448='Umrechnungskurse und Konstanten'!$E$23),"MwSt. Satz ok.","falsche/keine MwSt.")</f>
        <v>falsche/keine MwSt.</v>
      </c>
      <c r="M448" s="67" t="str">
        <f>IF(AND(C448&gt;='Umrechnungskurse und Konstanten'!$C$8,C448&lt;='Umrechnungskurse und Konstanten'!$D$10),"Periode ok.","falsche Periode")</f>
        <v>falsche Periode</v>
      </c>
    </row>
    <row r="449" spans="2:13" x14ac:dyDescent="0.3">
      <c r="B449" s="56"/>
      <c r="C449" s="38"/>
      <c r="D449" s="38"/>
      <c r="E449" s="45"/>
      <c r="F449" s="40"/>
      <c r="G449" s="52"/>
      <c r="H449" s="42">
        <f t="shared" si="18"/>
        <v>0</v>
      </c>
      <c r="I449" s="43">
        <f>IF(AND(C449&gt;='Umrechnungskurse und Konstanten'!$C$5,C449&lt;='Umrechnungskurse und Konstanten'!$D$5),F449*'Umrechnungskurse und Konstanten'!$E$5,0)+IF(AND(C449&gt;='Umrechnungskurse und Konstanten'!$C$6,C449&lt;='Umrechnungskurse und Konstanten'!$D$6),F449*'Umrechnungskurse und Konstanten'!$E$6,0)+IF(AND(C449&gt;='Umrechnungskurse und Konstanten'!$C$7,C449&lt;='Umrechnungskurse und Konstanten'!$D$7),F449*'Umrechnungskurse und Konstanten'!$E$7,0)+IF(AND(C449&gt;='Umrechnungskurse und Konstanten'!$C$8,C449&lt;='Umrechnungskurse und Konstanten'!$D$8),F449*'Umrechnungskurse und Konstanten'!$E$8,0)+IF(AND(C449&gt;='Umrechnungskurse und Konstanten'!$C$9,C449&lt;='Umrechnungskurse und Konstanten'!$D$9),F449*'Umrechnungskurse und Konstanten'!$E$9,0)+IF(AND(C449&gt;='Umrechnungskurse und Konstanten'!$C$10,C449&lt;='Umrechnungskurse und Konstanten'!$D$10),F449*'Umrechnungskurse und Konstanten'!$E$10,0)+IF(AND(C449&gt;='Umrechnungskurse und Konstanten'!$C$11,C449&lt;='Umrechnungskurse und Konstanten'!$D$11),F449*'Umrechnungskurse und Konstanten'!$E$11,0)+IF(AND(C449&gt;='Umrechnungskurse und Konstanten'!$C$12,C449&lt;='Umrechnungskurse und Konstanten'!$D$12),F449*'Umrechnungskurse und Konstanten'!$E$12,0)+IF(AND(C449&gt;='Umrechnungskurse und Konstanten'!$C$13,C449&lt;='Umrechnungskurse und Konstanten'!$D$13),F449*'Umrechnungskurse und Konstanten'!$E$13,0)+IF(AND(C449&gt;='Umrechnungskurse und Konstanten'!$C$14,C449&lt;='Umrechnungskurse und Konstanten'!$D$14),F449*'Umrechnungskurse und Konstanten'!$E$14,0)+IF(AND(C449&gt;='Umrechnungskurse und Konstanten'!$C$15,C449&lt;='Umrechnungskurse und Konstanten'!$D$15),F449*'Umrechnungskurse und Konstanten'!$E$15,0)+IF(AND(C449&gt;='Umrechnungskurse und Konstanten'!$C$16,C449&lt;='Umrechnungskurse und Konstanten'!$D$16),F449*'Umrechnungskurse und Konstanten'!$E$16,0)</f>
        <v>0</v>
      </c>
      <c r="J449" s="43">
        <f t="shared" si="19"/>
        <v>0</v>
      </c>
      <c r="K449" s="43">
        <f t="shared" si="20"/>
        <v>0</v>
      </c>
      <c r="L449" s="69" t="str">
        <f>IF(OR(G449='Umrechnungskurse und Konstanten'!$E$21,G449='Umrechnungskurse und Konstanten'!$E$22,G449='Umrechnungskurse und Konstanten'!$E$23),"MwSt. Satz ok.","falsche/keine MwSt.")</f>
        <v>falsche/keine MwSt.</v>
      </c>
      <c r="M449" s="67" t="str">
        <f>IF(AND(C449&gt;='Umrechnungskurse und Konstanten'!$C$8,C449&lt;='Umrechnungskurse und Konstanten'!$D$10),"Periode ok.","falsche Periode")</f>
        <v>falsche Periode</v>
      </c>
    </row>
    <row r="450" spans="2:13" x14ac:dyDescent="0.3">
      <c r="B450" s="56"/>
      <c r="C450" s="38"/>
      <c r="D450" s="38"/>
      <c r="E450" s="45"/>
      <c r="F450" s="40"/>
      <c r="G450" s="52"/>
      <c r="H450" s="42">
        <f t="shared" si="18"/>
        <v>0</v>
      </c>
      <c r="I450" s="43">
        <f>IF(AND(C450&gt;='Umrechnungskurse und Konstanten'!$C$5,C450&lt;='Umrechnungskurse und Konstanten'!$D$5),F450*'Umrechnungskurse und Konstanten'!$E$5,0)+IF(AND(C450&gt;='Umrechnungskurse und Konstanten'!$C$6,C450&lt;='Umrechnungskurse und Konstanten'!$D$6),F450*'Umrechnungskurse und Konstanten'!$E$6,0)+IF(AND(C450&gt;='Umrechnungskurse und Konstanten'!$C$7,C450&lt;='Umrechnungskurse und Konstanten'!$D$7),F450*'Umrechnungskurse und Konstanten'!$E$7,0)+IF(AND(C450&gt;='Umrechnungskurse und Konstanten'!$C$8,C450&lt;='Umrechnungskurse und Konstanten'!$D$8),F450*'Umrechnungskurse und Konstanten'!$E$8,0)+IF(AND(C450&gt;='Umrechnungskurse und Konstanten'!$C$9,C450&lt;='Umrechnungskurse und Konstanten'!$D$9),F450*'Umrechnungskurse und Konstanten'!$E$9,0)+IF(AND(C450&gt;='Umrechnungskurse und Konstanten'!$C$10,C450&lt;='Umrechnungskurse und Konstanten'!$D$10),F450*'Umrechnungskurse und Konstanten'!$E$10,0)+IF(AND(C450&gt;='Umrechnungskurse und Konstanten'!$C$11,C450&lt;='Umrechnungskurse und Konstanten'!$D$11),F450*'Umrechnungskurse und Konstanten'!$E$11,0)+IF(AND(C450&gt;='Umrechnungskurse und Konstanten'!$C$12,C450&lt;='Umrechnungskurse und Konstanten'!$D$12),F450*'Umrechnungskurse und Konstanten'!$E$12,0)+IF(AND(C450&gt;='Umrechnungskurse und Konstanten'!$C$13,C450&lt;='Umrechnungskurse und Konstanten'!$D$13),F450*'Umrechnungskurse und Konstanten'!$E$13,0)+IF(AND(C450&gt;='Umrechnungskurse und Konstanten'!$C$14,C450&lt;='Umrechnungskurse und Konstanten'!$D$14),F450*'Umrechnungskurse und Konstanten'!$E$14,0)+IF(AND(C450&gt;='Umrechnungskurse und Konstanten'!$C$15,C450&lt;='Umrechnungskurse und Konstanten'!$D$15),F450*'Umrechnungskurse und Konstanten'!$E$15,0)+IF(AND(C450&gt;='Umrechnungskurse und Konstanten'!$C$16,C450&lt;='Umrechnungskurse und Konstanten'!$D$16),F450*'Umrechnungskurse und Konstanten'!$E$16,0)</f>
        <v>0</v>
      </c>
      <c r="J450" s="43">
        <f t="shared" si="19"/>
        <v>0</v>
      </c>
      <c r="K450" s="43">
        <f t="shared" si="20"/>
        <v>0</v>
      </c>
      <c r="L450" s="69" t="str">
        <f>IF(OR(G450='Umrechnungskurse und Konstanten'!$E$21,G450='Umrechnungskurse und Konstanten'!$E$22,G450='Umrechnungskurse und Konstanten'!$E$23),"MwSt. Satz ok.","falsche/keine MwSt.")</f>
        <v>falsche/keine MwSt.</v>
      </c>
      <c r="M450" s="67" t="str">
        <f>IF(AND(C450&gt;='Umrechnungskurse und Konstanten'!$C$8,C450&lt;='Umrechnungskurse und Konstanten'!$D$10),"Periode ok.","falsche Periode")</f>
        <v>falsche Periode</v>
      </c>
    </row>
    <row r="451" spans="2:13" x14ac:dyDescent="0.3">
      <c r="B451" s="56"/>
      <c r="C451" s="38"/>
      <c r="D451" s="38"/>
      <c r="E451" s="45"/>
      <c r="F451" s="40"/>
      <c r="G451" s="52"/>
      <c r="H451" s="42">
        <f t="shared" si="18"/>
        <v>0</v>
      </c>
      <c r="I451" s="43">
        <f>IF(AND(C451&gt;='Umrechnungskurse und Konstanten'!$C$5,C451&lt;='Umrechnungskurse und Konstanten'!$D$5),F451*'Umrechnungskurse und Konstanten'!$E$5,0)+IF(AND(C451&gt;='Umrechnungskurse und Konstanten'!$C$6,C451&lt;='Umrechnungskurse und Konstanten'!$D$6),F451*'Umrechnungskurse und Konstanten'!$E$6,0)+IF(AND(C451&gt;='Umrechnungskurse und Konstanten'!$C$7,C451&lt;='Umrechnungskurse und Konstanten'!$D$7),F451*'Umrechnungskurse und Konstanten'!$E$7,0)+IF(AND(C451&gt;='Umrechnungskurse und Konstanten'!$C$8,C451&lt;='Umrechnungskurse und Konstanten'!$D$8),F451*'Umrechnungskurse und Konstanten'!$E$8,0)+IF(AND(C451&gt;='Umrechnungskurse und Konstanten'!$C$9,C451&lt;='Umrechnungskurse und Konstanten'!$D$9),F451*'Umrechnungskurse und Konstanten'!$E$9,0)+IF(AND(C451&gt;='Umrechnungskurse und Konstanten'!$C$10,C451&lt;='Umrechnungskurse und Konstanten'!$D$10),F451*'Umrechnungskurse und Konstanten'!$E$10,0)+IF(AND(C451&gt;='Umrechnungskurse und Konstanten'!$C$11,C451&lt;='Umrechnungskurse und Konstanten'!$D$11),F451*'Umrechnungskurse und Konstanten'!$E$11,0)+IF(AND(C451&gt;='Umrechnungskurse und Konstanten'!$C$12,C451&lt;='Umrechnungskurse und Konstanten'!$D$12),F451*'Umrechnungskurse und Konstanten'!$E$12,0)+IF(AND(C451&gt;='Umrechnungskurse und Konstanten'!$C$13,C451&lt;='Umrechnungskurse und Konstanten'!$D$13),F451*'Umrechnungskurse und Konstanten'!$E$13,0)+IF(AND(C451&gt;='Umrechnungskurse und Konstanten'!$C$14,C451&lt;='Umrechnungskurse und Konstanten'!$D$14),F451*'Umrechnungskurse und Konstanten'!$E$14,0)+IF(AND(C451&gt;='Umrechnungskurse und Konstanten'!$C$15,C451&lt;='Umrechnungskurse und Konstanten'!$D$15),F451*'Umrechnungskurse und Konstanten'!$E$15,0)+IF(AND(C451&gt;='Umrechnungskurse und Konstanten'!$C$16,C451&lt;='Umrechnungskurse und Konstanten'!$D$16),F451*'Umrechnungskurse und Konstanten'!$E$16,0)</f>
        <v>0</v>
      </c>
      <c r="J451" s="43">
        <f t="shared" si="19"/>
        <v>0</v>
      </c>
      <c r="K451" s="43">
        <f t="shared" si="20"/>
        <v>0</v>
      </c>
      <c r="L451" s="69" t="str">
        <f>IF(OR(G451='Umrechnungskurse und Konstanten'!$E$21,G451='Umrechnungskurse und Konstanten'!$E$22,G451='Umrechnungskurse und Konstanten'!$E$23),"MwSt. Satz ok.","falsche/keine MwSt.")</f>
        <v>falsche/keine MwSt.</v>
      </c>
      <c r="M451" s="67" t="str">
        <f>IF(AND(C451&gt;='Umrechnungskurse und Konstanten'!$C$8,C451&lt;='Umrechnungskurse und Konstanten'!$D$10),"Periode ok.","falsche Periode")</f>
        <v>falsche Periode</v>
      </c>
    </row>
    <row r="452" spans="2:13" x14ac:dyDescent="0.3">
      <c r="B452" s="56"/>
      <c r="C452" s="38"/>
      <c r="D452" s="38"/>
      <c r="E452" s="45"/>
      <c r="F452" s="40"/>
      <c r="G452" s="52"/>
      <c r="H452" s="42">
        <f t="shared" si="18"/>
        <v>0</v>
      </c>
      <c r="I452" s="43">
        <f>IF(AND(C452&gt;='Umrechnungskurse und Konstanten'!$C$5,C452&lt;='Umrechnungskurse und Konstanten'!$D$5),F452*'Umrechnungskurse und Konstanten'!$E$5,0)+IF(AND(C452&gt;='Umrechnungskurse und Konstanten'!$C$6,C452&lt;='Umrechnungskurse und Konstanten'!$D$6),F452*'Umrechnungskurse und Konstanten'!$E$6,0)+IF(AND(C452&gt;='Umrechnungskurse und Konstanten'!$C$7,C452&lt;='Umrechnungskurse und Konstanten'!$D$7),F452*'Umrechnungskurse und Konstanten'!$E$7,0)+IF(AND(C452&gt;='Umrechnungskurse und Konstanten'!$C$8,C452&lt;='Umrechnungskurse und Konstanten'!$D$8),F452*'Umrechnungskurse und Konstanten'!$E$8,0)+IF(AND(C452&gt;='Umrechnungskurse und Konstanten'!$C$9,C452&lt;='Umrechnungskurse und Konstanten'!$D$9),F452*'Umrechnungskurse und Konstanten'!$E$9,0)+IF(AND(C452&gt;='Umrechnungskurse und Konstanten'!$C$10,C452&lt;='Umrechnungskurse und Konstanten'!$D$10),F452*'Umrechnungskurse und Konstanten'!$E$10,0)+IF(AND(C452&gt;='Umrechnungskurse und Konstanten'!$C$11,C452&lt;='Umrechnungskurse und Konstanten'!$D$11),F452*'Umrechnungskurse und Konstanten'!$E$11,0)+IF(AND(C452&gt;='Umrechnungskurse und Konstanten'!$C$12,C452&lt;='Umrechnungskurse und Konstanten'!$D$12),F452*'Umrechnungskurse und Konstanten'!$E$12,0)+IF(AND(C452&gt;='Umrechnungskurse und Konstanten'!$C$13,C452&lt;='Umrechnungskurse und Konstanten'!$D$13),F452*'Umrechnungskurse und Konstanten'!$E$13,0)+IF(AND(C452&gt;='Umrechnungskurse und Konstanten'!$C$14,C452&lt;='Umrechnungskurse und Konstanten'!$D$14),F452*'Umrechnungskurse und Konstanten'!$E$14,0)+IF(AND(C452&gt;='Umrechnungskurse und Konstanten'!$C$15,C452&lt;='Umrechnungskurse und Konstanten'!$D$15),F452*'Umrechnungskurse und Konstanten'!$E$15,0)+IF(AND(C452&gt;='Umrechnungskurse und Konstanten'!$C$16,C452&lt;='Umrechnungskurse und Konstanten'!$D$16),F452*'Umrechnungskurse und Konstanten'!$E$16,0)</f>
        <v>0</v>
      </c>
      <c r="J452" s="43">
        <f t="shared" si="19"/>
        <v>0</v>
      </c>
      <c r="K452" s="43">
        <f t="shared" si="20"/>
        <v>0</v>
      </c>
      <c r="L452" s="69" t="str">
        <f>IF(OR(G452='Umrechnungskurse und Konstanten'!$E$21,G452='Umrechnungskurse und Konstanten'!$E$22,G452='Umrechnungskurse und Konstanten'!$E$23),"MwSt. Satz ok.","falsche/keine MwSt.")</f>
        <v>falsche/keine MwSt.</v>
      </c>
      <c r="M452" s="67" t="str">
        <f>IF(AND(C452&gt;='Umrechnungskurse und Konstanten'!$C$8,C452&lt;='Umrechnungskurse und Konstanten'!$D$10),"Periode ok.","falsche Periode")</f>
        <v>falsche Periode</v>
      </c>
    </row>
    <row r="453" spans="2:13" x14ac:dyDescent="0.3">
      <c r="B453" s="56"/>
      <c r="C453" s="38"/>
      <c r="D453" s="38"/>
      <c r="E453" s="45"/>
      <c r="F453" s="40"/>
      <c r="G453" s="52"/>
      <c r="H453" s="42">
        <f t="shared" si="18"/>
        <v>0</v>
      </c>
      <c r="I453" s="43">
        <f>IF(AND(C453&gt;='Umrechnungskurse und Konstanten'!$C$5,C453&lt;='Umrechnungskurse und Konstanten'!$D$5),F453*'Umrechnungskurse und Konstanten'!$E$5,0)+IF(AND(C453&gt;='Umrechnungskurse und Konstanten'!$C$6,C453&lt;='Umrechnungskurse und Konstanten'!$D$6),F453*'Umrechnungskurse und Konstanten'!$E$6,0)+IF(AND(C453&gt;='Umrechnungskurse und Konstanten'!$C$7,C453&lt;='Umrechnungskurse und Konstanten'!$D$7),F453*'Umrechnungskurse und Konstanten'!$E$7,0)+IF(AND(C453&gt;='Umrechnungskurse und Konstanten'!$C$8,C453&lt;='Umrechnungskurse und Konstanten'!$D$8),F453*'Umrechnungskurse und Konstanten'!$E$8,0)+IF(AND(C453&gt;='Umrechnungskurse und Konstanten'!$C$9,C453&lt;='Umrechnungskurse und Konstanten'!$D$9),F453*'Umrechnungskurse und Konstanten'!$E$9,0)+IF(AND(C453&gt;='Umrechnungskurse und Konstanten'!$C$10,C453&lt;='Umrechnungskurse und Konstanten'!$D$10),F453*'Umrechnungskurse und Konstanten'!$E$10,0)+IF(AND(C453&gt;='Umrechnungskurse und Konstanten'!$C$11,C453&lt;='Umrechnungskurse und Konstanten'!$D$11),F453*'Umrechnungskurse und Konstanten'!$E$11,0)+IF(AND(C453&gt;='Umrechnungskurse und Konstanten'!$C$12,C453&lt;='Umrechnungskurse und Konstanten'!$D$12),F453*'Umrechnungskurse und Konstanten'!$E$12,0)+IF(AND(C453&gt;='Umrechnungskurse und Konstanten'!$C$13,C453&lt;='Umrechnungskurse und Konstanten'!$D$13),F453*'Umrechnungskurse und Konstanten'!$E$13,0)+IF(AND(C453&gt;='Umrechnungskurse und Konstanten'!$C$14,C453&lt;='Umrechnungskurse und Konstanten'!$D$14),F453*'Umrechnungskurse und Konstanten'!$E$14,0)+IF(AND(C453&gt;='Umrechnungskurse und Konstanten'!$C$15,C453&lt;='Umrechnungskurse und Konstanten'!$D$15),F453*'Umrechnungskurse und Konstanten'!$E$15,0)+IF(AND(C453&gt;='Umrechnungskurse und Konstanten'!$C$16,C453&lt;='Umrechnungskurse und Konstanten'!$D$16),F453*'Umrechnungskurse und Konstanten'!$E$16,0)</f>
        <v>0</v>
      </c>
      <c r="J453" s="43">
        <f t="shared" si="19"/>
        <v>0</v>
      </c>
      <c r="K453" s="43">
        <f t="shared" si="20"/>
        <v>0</v>
      </c>
      <c r="L453" s="69" t="str">
        <f>IF(OR(G453='Umrechnungskurse und Konstanten'!$E$21,G453='Umrechnungskurse und Konstanten'!$E$22,G453='Umrechnungskurse und Konstanten'!$E$23),"MwSt. Satz ok.","falsche/keine MwSt.")</f>
        <v>falsche/keine MwSt.</v>
      </c>
      <c r="M453" s="67" t="str">
        <f>IF(AND(C453&gt;='Umrechnungskurse und Konstanten'!$C$8,C453&lt;='Umrechnungskurse und Konstanten'!$D$10),"Periode ok.","falsche Periode")</f>
        <v>falsche Periode</v>
      </c>
    </row>
    <row r="454" spans="2:13" x14ac:dyDescent="0.3">
      <c r="B454" s="56"/>
      <c r="C454" s="38"/>
      <c r="D454" s="38"/>
      <c r="E454" s="45"/>
      <c r="F454" s="40"/>
      <c r="G454" s="52"/>
      <c r="H454" s="42">
        <f t="shared" si="18"/>
        <v>0</v>
      </c>
      <c r="I454" s="43">
        <f>IF(AND(C454&gt;='Umrechnungskurse und Konstanten'!$C$5,C454&lt;='Umrechnungskurse und Konstanten'!$D$5),F454*'Umrechnungskurse und Konstanten'!$E$5,0)+IF(AND(C454&gt;='Umrechnungskurse und Konstanten'!$C$6,C454&lt;='Umrechnungskurse und Konstanten'!$D$6),F454*'Umrechnungskurse und Konstanten'!$E$6,0)+IF(AND(C454&gt;='Umrechnungskurse und Konstanten'!$C$7,C454&lt;='Umrechnungskurse und Konstanten'!$D$7),F454*'Umrechnungskurse und Konstanten'!$E$7,0)+IF(AND(C454&gt;='Umrechnungskurse und Konstanten'!$C$8,C454&lt;='Umrechnungskurse und Konstanten'!$D$8),F454*'Umrechnungskurse und Konstanten'!$E$8,0)+IF(AND(C454&gt;='Umrechnungskurse und Konstanten'!$C$9,C454&lt;='Umrechnungskurse und Konstanten'!$D$9),F454*'Umrechnungskurse und Konstanten'!$E$9,0)+IF(AND(C454&gt;='Umrechnungskurse und Konstanten'!$C$10,C454&lt;='Umrechnungskurse und Konstanten'!$D$10),F454*'Umrechnungskurse und Konstanten'!$E$10,0)+IF(AND(C454&gt;='Umrechnungskurse und Konstanten'!$C$11,C454&lt;='Umrechnungskurse und Konstanten'!$D$11),F454*'Umrechnungskurse und Konstanten'!$E$11,0)+IF(AND(C454&gt;='Umrechnungskurse und Konstanten'!$C$12,C454&lt;='Umrechnungskurse und Konstanten'!$D$12),F454*'Umrechnungskurse und Konstanten'!$E$12,0)+IF(AND(C454&gt;='Umrechnungskurse und Konstanten'!$C$13,C454&lt;='Umrechnungskurse und Konstanten'!$D$13),F454*'Umrechnungskurse und Konstanten'!$E$13,0)+IF(AND(C454&gt;='Umrechnungskurse und Konstanten'!$C$14,C454&lt;='Umrechnungskurse und Konstanten'!$D$14),F454*'Umrechnungskurse und Konstanten'!$E$14,0)+IF(AND(C454&gt;='Umrechnungskurse und Konstanten'!$C$15,C454&lt;='Umrechnungskurse und Konstanten'!$D$15),F454*'Umrechnungskurse und Konstanten'!$E$15,0)+IF(AND(C454&gt;='Umrechnungskurse und Konstanten'!$C$16,C454&lt;='Umrechnungskurse und Konstanten'!$D$16),F454*'Umrechnungskurse und Konstanten'!$E$16,0)</f>
        <v>0</v>
      </c>
      <c r="J454" s="43">
        <f t="shared" si="19"/>
        <v>0</v>
      </c>
      <c r="K454" s="43">
        <f t="shared" si="20"/>
        <v>0</v>
      </c>
      <c r="L454" s="69" t="str">
        <f>IF(OR(G454='Umrechnungskurse und Konstanten'!$E$21,G454='Umrechnungskurse und Konstanten'!$E$22,G454='Umrechnungskurse und Konstanten'!$E$23),"MwSt. Satz ok.","falsche/keine MwSt.")</f>
        <v>falsche/keine MwSt.</v>
      </c>
      <c r="M454" s="67" t="str">
        <f>IF(AND(C454&gt;='Umrechnungskurse und Konstanten'!$C$8,C454&lt;='Umrechnungskurse und Konstanten'!$D$10),"Periode ok.","falsche Periode")</f>
        <v>falsche Periode</v>
      </c>
    </row>
    <row r="455" spans="2:13" x14ac:dyDescent="0.3">
      <c r="B455" s="56"/>
      <c r="C455" s="38"/>
      <c r="D455" s="38"/>
      <c r="E455" s="45"/>
      <c r="F455" s="40"/>
      <c r="G455" s="52"/>
      <c r="H455" s="42">
        <f t="shared" si="18"/>
        <v>0</v>
      </c>
      <c r="I455" s="43">
        <f>IF(AND(C455&gt;='Umrechnungskurse und Konstanten'!$C$5,C455&lt;='Umrechnungskurse und Konstanten'!$D$5),F455*'Umrechnungskurse und Konstanten'!$E$5,0)+IF(AND(C455&gt;='Umrechnungskurse und Konstanten'!$C$6,C455&lt;='Umrechnungskurse und Konstanten'!$D$6),F455*'Umrechnungskurse und Konstanten'!$E$6,0)+IF(AND(C455&gt;='Umrechnungskurse und Konstanten'!$C$7,C455&lt;='Umrechnungskurse und Konstanten'!$D$7),F455*'Umrechnungskurse und Konstanten'!$E$7,0)+IF(AND(C455&gt;='Umrechnungskurse und Konstanten'!$C$8,C455&lt;='Umrechnungskurse und Konstanten'!$D$8),F455*'Umrechnungskurse und Konstanten'!$E$8,0)+IF(AND(C455&gt;='Umrechnungskurse und Konstanten'!$C$9,C455&lt;='Umrechnungskurse und Konstanten'!$D$9),F455*'Umrechnungskurse und Konstanten'!$E$9,0)+IF(AND(C455&gt;='Umrechnungskurse und Konstanten'!$C$10,C455&lt;='Umrechnungskurse und Konstanten'!$D$10),F455*'Umrechnungskurse und Konstanten'!$E$10,0)+IF(AND(C455&gt;='Umrechnungskurse und Konstanten'!$C$11,C455&lt;='Umrechnungskurse und Konstanten'!$D$11),F455*'Umrechnungskurse und Konstanten'!$E$11,0)+IF(AND(C455&gt;='Umrechnungskurse und Konstanten'!$C$12,C455&lt;='Umrechnungskurse und Konstanten'!$D$12),F455*'Umrechnungskurse und Konstanten'!$E$12,0)+IF(AND(C455&gt;='Umrechnungskurse und Konstanten'!$C$13,C455&lt;='Umrechnungskurse und Konstanten'!$D$13),F455*'Umrechnungskurse und Konstanten'!$E$13,0)+IF(AND(C455&gt;='Umrechnungskurse und Konstanten'!$C$14,C455&lt;='Umrechnungskurse und Konstanten'!$D$14),F455*'Umrechnungskurse und Konstanten'!$E$14,0)+IF(AND(C455&gt;='Umrechnungskurse und Konstanten'!$C$15,C455&lt;='Umrechnungskurse und Konstanten'!$D$15),F455*'Umrechnungskurse und Konstanten'!$E$15,0)+IF(AND(C455&gt;='Umrechnungskurse und Konstanten'!$C$16,C455&lt;='Umrechnungskurse und Konstanten'!$D$16),F455*'Umrechnungskurse und Konstanten'!$E$16,0)</f>
        <v>0</v>
      </c>
      <c r="J455" s="43">
        <f t="shared" si="19"/>
        <v>0</v>
      </c>
      <c r="K455" s="43">
        <f t="shared" si="20"/>
        <v>0</v>
      </c>
      <c r="L455" s="69" t="str">
        <f>IF(OR(G455='Umrechnungskurse und Konstanten'!$E$21,G455='Umrechnungskurse und Konstanten'!$E$22,G455='Umrechnungskurse und Konstanten'!$E$23),"MwSt. Satz ok.","falsche/keine MwSt.")</f>
        <v>falsche/keine MwSt.</v>
      </c>
      <c r="M455" s="67" t="str">
        <f>IF(AND(C455&gt;='Umrechnungskurse und Konstanten'!$C$8,C455&lt;='Umrechnungskurse und Konstanten'!$D$10),"Periode ok.","falsche Periode")</f>
        <v>falsche Periode</v>
      </c>
    </row>
    <row r="456" spans="2:13" x14ac:dyDescent="0.3">
      <c r="B456" s="56"/>
      <c r="C456" s="38"/>
      <c r="D456" s="38"/>
      <c r="E456" s="45"/>
      <c r="F456" s="40"/>
      <c r="G456" s="52"/>
      <c r="H456" s="42">
        <f t="shared" si="18"/>
        <v>0</v>
      </c>
      <c r="I456" s="43">
        <f>IF(AND(C456&gt;='Umrechnungskurse und Konstanten'!$C$5,C456&lt;='Umrechnungskurse und Konstanten'!$D$5),F456*'Umrechnungskurse und Konstanten'!$E$5,0)+IF(AND(C456&gt;='Umrechnungskurse und Konstanten'!$C$6,C456&lt;='Umrechnungskurse und Konstanten'!$D$6),F456*'Umrechnungskurse und Konstanten'!$E$6,0)+IF(AND(C456&gt;='Umrechnungskurse und Konstanten'!$C$7,C456&lt;='Umrechnungskurse und Konstanten'!$D$7),F456*'Umrechnungskurse und Konstanten'!$E$7,0)+IF(AND(C456&gt;='Umrechnungskurse und Konstanten'!$C$8,C456&lt;='Umrechnungskurse und Konstanten'!$D$8),F456*'Umrechnungskurse und Konstanten'!$E$8,0)+IF(AND(C456&gt;='Umrechnungskurse und Konstanten'!$C$9,C456&lt;='Umrechnungskurse und Konstanten'!$D$9),F456*'Umrechnungskurse und Konstanten'!$E$9,0)+IF(AND(C456&gt;='Umrechnungskurse und Konstanten'!$C$10,C456&lt;='Umrechnungskurse und Konstanten'!$D$10),F456*'Umrechnungskurse und Konstanten'!$E$10,0)+IF(AND(C456&gt;='Umrechnungskurse und Konstanten'!$C$11,C456&lt;='Umrechnungskurse und Konstanten'!$D$11),F456*'Umrechnungskurse und Konstanten'!$E$11,0)+IF(AND(C456&gt;='Umrechnungskurse und Konstanten'!$C$12,C456&lt;='Umrechnungskurse und Konstanten'!$D$12),F456*'Umrechnungskurse und Konstanten'!$E$12,0)+IF(AND(C456&gt;='Umrechnungskurse und Konstanten'!$C$13,C456&lt;='Umrechnungskurse und Konstanten'!$D$13),F456*'Umrechnungskurse und Konstanten'!$E$13,0)+IF(AND(C456&gt;='Umrechnungskurse und Konstanten'!$C$14,C456&lt;='Umrechnungskurse und Konstanten'!$D$14),F456*'Umrechnungskurse und Konstanten'!$E$14,0)+IF(AND(C456&gt;='Umrechnungskurse und Konstanten'!$C$15,C456&lt;='Umrechnungskurse und Konstanten'!$D$15),F456*'Umrechnungskurse und Konstanten'!$E$15,0)+IF(AND(C456&gt;='Umrechnungskurse und Konstanten'!$C$16,C456&lt;='Umrechnungskurse und Konstanten'!$D$16),F456*'Umrechnungskurse und Konstanten'!$E$16,0)</f>
        <v>0</v>
      </c>
      <c r="J456" s="43">
        <f t="shared" si="19"/>
        <v>0</v>
      </c>
      <c r="K456" s="43">
        <f t="shared" si="20"/>
        <v>0</v>
      </c>
      <c r="L456" s="69" t="str">
        <f>IF(OR(G456='Umrechnungskurse und Konstanten'!$E$21,G456='Umrechnungskurse und Konstanten'!$E$22,G456='Umrechnungskurse und Konstanten'!$E$23),"MwSt. Satz ok.","falsche/keine MwSt.")</f>
        <v>falsche/keine MwSt.</v>
      </c>
      <c r="M456" s="67" t="str">
        <f>IF(AND(C456&gt;='Umrechnungskurse und Konstanten'!$C$8,C456&lt;='Umrechnungskurse und Konstanten'!$D$10),"Periode ok.","falsche Periode")</f>
        <v>falsche Periode</v>
      </c>
    </row>
    <row r="457" spans="2:13" x14ac:dyDescent="0.3">
      <c r="B457" s="56"/>
      <c r="C457" s="38"/>
      <c r="D457" s="38"/>
      <c r="E457" s="45"/>
      <c r="F457" s="40"/>
      <c r="G457" s="52"/>
      <c r="H457" s="42">
        <f t="shared" si="18"/>
        <v>0</v>
      </c>
      <c r="I457" s="43">
        <f>IF(AND(C457&gt;='Umrechnungskurse und Konstanten'!$C$5,C457&lt;='Umrechnungskurse und Konstanten'!$D$5),F457*'Umrechnungskurse und Konstanten'!$E$5,0)+IF(AND(C457&gt;='Umrechnungskurse und Konstanten'!$C$6,C457&lt;='Umrechnungskurse und Konstanten'!$D$6),F457*'Umrechnungskurse und Konstanten'!$E$6,0)+IF(AND(C457&gt;='Umrechnungskurse und Konstanten'!$C$7,C457&lt;='Umrechnungskurse und Konstanten'!$D$7),F457*'Umrechnungskurse und Konstanten'!$E$7,0)+IF(AND(C457&gt;='Umrechnungskurse und Konstanten'!$C$8,C457&lt;='Umrechnungskurse und Konstanten'!$D$8),F457*'Umrechnungskurse und Konstanten'!$E$8,0)+IF(AND(C457&gt;='Umrechnungskurse und Konstanten'!$C$9,C457&lt;='Umrechnungskurse und Konstanten'!$D$9),F457*'Umrechnungskurse und Konstanten'!$E$9,0)+IF(AND(C457&gt;='Umrechnungskurse und Konstanten'!$C$10,C457&lt;='Umrechnungskurse und Konstanten'!$D$10),F457*'Umrechnungskurse und Konstanten'!$E$10,0)+IF(AND(C457&gt;='Umrechnungskurse und Konstanten'!$C$11,C457&lt;='Umrechnungskurse und Konstanten'!$D$11),F457*'Umrechnungskurse und Konstanten'!$E$11,0)+IF(AND(C457&gt;='Umrechnungskurse und Konstanten'!$C$12,C457&lt;='Umrechnungskurse und Konstanten'!$D$12),F457*'Umrechnungskurse und Konstanten'!$E$12,0)+IF(AND(C457&gt;='Umrechnungskurse und Konstanten'!$C$13,C457&lt;='Umrechnungskurse und Konstanten'!$D$13),F457*'Umrechnungskurse und Konstanten'!$E$13,0)+IF(AND(C457&gt;='Umrechnungskurse und Konstanten'!$C$14,C457&lt;='Umrechnungskurse und Konstanten'!$D$14),F457*'Umrechnungskurse und Konstanten'!$E$14,0)+IF(AND(C457&gt;='Umrechnungskurse und Konstanten'!$C$15,C457&lt;='Umrechnungskurse und Konstanten'!$D$15),F457*'Umrechnungskurse und Konstanten'!$E$15,0)+IF(AND(C457&gt;='Umrechnungskurse und Konstanten'!$C$16,C457&lt;='Umrechnungskurse und Konstanten'!$D$16),F457*'Umrechnungskurse und Konstanten'!$E$16,0)</f>
        <v>0</v>
      </c>
      <c r="J457" s="43">
        <f t="shared" si="19"/>
        <v>0</v>
      </c>
      <c r="K457" s="43">
        <f t="shared" si="20"/>
        <v>0</v>
      </c>
      <c r="L457" s="69" t="str">
        <f>IF(OR(G457='Umrechnungskurse und Konstanten'!$E$21,G457='Umrechnungskurse und Konstanten'!$E$22,G457='Umrechnungskurse und Konstanten'!$E$23),"MwSt. Satz ok.","falsche/keine MwSt.")</f>
        <v>falsche/keine MwSt.</v>
      </c>
      <c r="M457" s="67" t="str">
        <f>IF(AND(C457&gt;='Umrechnungskurse und Konstanten'!$C$8,C457&lt;='Umrechnungskurse und Konstanten'!$D$10),"Periode ok.","falsche Periode")</f>
        <v>falsche Periode</v>
      </c>
    </row>
    <row r="458" spans="2:13" x14ac:dyDescent="0.3">
      <c r="B458" s="56"/>
      <c r="C458" s="38"/>
      <c r="D458" s="38"/>
      <c r="E458" s="45"/>
      <c r="F458" s="40"/>
      <c r="G458" s="52"/>
      <c r="H458" s="42">
        <f t="shared" ref="H458:H521" si="21">F458*G458</f>
        <v>0</v>
      </c>
      <c r="I458" s="43">
        <f>IF(AND(C458&gt;='Umrechnungskurse und Konstanten'!$C$5,C458&lt;='Umrechnungskurse und Konstanten'!$D$5),F458*'Umrechnungskurse und Konstanten'!$E$5,0)+IF(AND(C458&gt;='Umrechnungskurse und Konstanten'!$C$6,C458&lt;='Umrechnungskurse und Konstanten'!$D$6),F458*'Umrechnungskurse und Konstanten'!$E$6,0)+IF(AND(C458&gt;='Umrechnungskurse und Konstanten'!$C$7,C458&lt;='Umrechnungskurse und Konstanten'!$D$7),F458*'Umrechnungskurse und Konstanten'!$E$7,0)+IF(AND(C458&gt;='Umrechnungskurse und Konstanten'!$C$8,C458&lt;='Umrechnungskurse und Konstanten'!$D$8),F458*'Umrechnungskurse und Konstanten'!$E$8,0)+IF(AND(C458&gt;='Umrechnungskurse und Konstanten'!$C$9,C458&lt;='Umrechnungskurse und Konstanten'!$D$9),F458*'Umrechnungskurse und Konstanten'!$E$9,0)+IF(AND(C458&gt;='Umrechnungskurse und Konstanten'!$C$10,C458&lt;='Umrechnungskurse und Konstanten'!$D$10),F458*'Umrechnungskurse und Konstanten'!$E$10,0)+IF(AND(C458&gt;='Umrechnungskurse und Konstanten'!$C$11,C458&lt;='Umrechnungskurse und Konstanten'!$D$11),F458*'Umrechnungskurse und Konstanten'!$E$11,0)+IF(AND(C458&gt;='Umrechnungskurse und Konstanten'!$C$12,C458&lt;='Umrechnungskurse und Konstanten'!$D$12),F458*'Umrechnungskurse und Konstanten'!$E$12,0)+IF(AND(C458&gt;='Umrechnungskurse und Konstanten'!$C$13,C458&lt;='Umrechnungskurse und Konstanten'!$D$13),F458*'Umrechnungskurse und Konstanten'!$E$13,0)+IF(AND(C458&gt;='Umrechnungskurse und Konstanten'!$C$14,C458&lt;='Umrechnungskurse und Konstanten'!$D$14),F458*'Umrechnungskurse und Konstanten'!$E$14,0)+IF(AND(C458&gt;='Umrechnungskurse und Konstanten'!$C$15,C458&lt;='Umrechnungskurse und Konstanten'!$D$15),F458*'Umrechnungskurse und Konstanten'!$E$15,0)+IF(AND(C458&gt;='Umrechnungskurse und Konstanten'!$C$16,C458&lt;='Umrechnungskurse und Konstanten'!$D$16),F458*'Umrechnungskurse und Konstanten'!$E$16,0)</f>
        <v>0</v>
      </c>
      <c r="J458" s="43">
        <f t="shared" ref="J458:J521" si="22">G458*I458</f>
        <v>0</v>
      </c>
      <c r="K458" s="43">
        <f t="shared" ref="K458:K521" si="23">I458+J458</f>
        <v>0</v>
      </c>
      <c r="L458" s="69" t="str">
        <f>IF(OR(G458='Umrechnungskurse und Konstanten'!$E$21,G458='Umrechnungskurse und Konstanten'!$E$22,G458='Umrechnungskurse und Konstanten'!$E$23),"MwSt. Satz ok.","falsche/keine MwSt.")</f>
        <v>falsche/keine MwSt.</v>
      </c>
      <c r="M458" s="67" t="str">
        <f>IF(AND(C458&gt;='Umrechnungskurse und Konstanten'!$C$8,C458&lt;='Umrechnungskurse und Konstanten'!$D$10),"Periode ok.","falsche Periode")</f>
        <v>falsche Periode</v>
      </c>
    </row>
    <row r="459" spans="2:13" x14ac:dyDescent="0.3">
      <c r="B459" s="56"/>
      <c r="C459" s="38"/>
      <c r="D459" s="38"/>
      <c r="E459" s="45"/>
      <c r="F459" s="40"/>
      <c r="G459" s="52"/>
      <c r="H459" s="42">
        <f t="shared" si="21"/>
        <v>0</v>
      </c>
      <c r="I459" s="43">
        <f>IF(AND(C459&gt;='Umrechnungskurse und Konstanten'!$C$5,C459&lt;='Umrechnungskurse und Konstanten'!$D$5),F459*'Umrechnungskurse und Konstanten'!$E$5,0)+IF(AND(C459&gt;='Umrechnungskurse und Konstanten'!$C$6,C459&lt;='Umrechnungskurse und Konstanten'!$D$6),F459*'Umrechnungskurse und Konstanten'!$E$6,0)+IF(AND(C459&gt;='Umrechnungskurse und Konstanten'!$C$7,C459&lt;='Umrechnungskurse und Konstanten'!$D$7),F459*'Umrechnungskurse und Konstanten'!$E$7,0)+IF(AND(C459&gt;='Umrechnungskurse und Konstanten'!$C$8,C459&lt;='Umrechnungskurse und Konstanten'!$D$8),F459*'Umrechnungskurse und Konstanten'!$E$8,0)+IF(AND(C459&gt;='Umrechnungskurse und Konstanten'!$C$9,C459&lt;='Umrechnungskurse und Konstanten'!$D$9),F459*'Umrechnungskurse und Konstanten'!$E$9,0)+IF(AND(C459&gt;='Umrechnungskurse und Konstanten'!$C$10,C459&lt;='Umrechnungskurse und Konstanten'!$D$10),F459*'Umrechnungskurse und Konstanten'!$E$10,0)+IF(AND(C459&gt;='Umrechnungskurse und Konstanten'!$C$11,C459&lt;='Umrechnungskurse und Konstanten'!$D$11),F459*'Umrechnungskurse und Konstanten'!$E$11,0)+IF(AND(C459&gt;='Umrechnungskurse und Konstanten'!$C$12,C459&lt;='Umrechnungskurse und Konstanten'!$D$12),F459*'Umrechnungskurse und Konstanten'!$E$12,0)+IF(AND(C459&gt;='Umrechnungskurse und Konstanten'!$C$13,C459&lt;='Umrechnungskurse und Konstanten'!$D$13),F459*'Umrechnungskurse und Konstanten'!$E$13,0)+IF(AND(C459&gt;='Umrechnungskurse und Konstanten'!$C$14,C459&lt;='Umrechnungskurse und Konstanten'!$D$14),F459*'Umrechnungskurse und Konstanten'!$E$14,0)+IF(AND(C459&gt;='Umrechnungskurse und Konstanten'!$C$15,C459&lt;='Umrechnungskurse und Konstanten'!$D$15),F459*'Umrechnungskurse und Konstanten'!$E$15,0)+IF(AND(C459&gt;='Umrechnungskurse und Konstanten'!$C$16,C459&lt;='Umrechnungskurse und Konstanten'!$D$16),F459*'Umrechnungskurse und Konstanten'!$E$16,0)</f>
        <v>0</v>
      </c>
      <c r="J459" s="43">
        <f t="shared" si="22"/>
        <v>0</v>
      </c>
      <c r="K459" s="43">
        <f t="shared" si="23"/>
        <v>0</v>
      </c>
      <c r="L459" s="69" t="str">
        <f>IF(OR(G459='Umrechnungskurse und Konstanten'!$E$21,G459='Umrechnungskurse und Konstanten'!$E$22,G459='Umrechnungskurse und Konstanten'!$E$23),"MwSt. Satz ok.","falsche/keine MwSt.")</f>
        <v>falsche/keine MwSt.</v>
      </c>
      <c r="M459" s="67" t="str">
        <f>IF(AND(C459&gt;='Umrechnungskurse und Konstanten'!$C$8,C459&lt;='Umrechnungskurse und Konstanten'!$D$10),"Periode ok.","falsche Periode")</f>
        <v>falsche Periode</v>
      </c>
    </row>
    <row r="460" spans="2:13" x14ac:dyDescent="0.3">
      <c r="B460" s="56"/>
      <c r="C460" s="38"/>
      <c r="D460" s="38"/>
      <c r="E460" s="45"/>
      <c r="F460" s="40"/>
      <c r="G460" s="52"/>
      <c r="H460" s="42">
        <f t="shared" si="21"/>
        <v>0</v>
      </c>
      <c r="I460" s="43">
        <f>IF(AND(C460&gt;='Umrechnungskurse und Konstanten'!$C$5,C460&lt;='Umrechnungskurse und Konstanten'!$D$5),F460*'Umrechnungskurse und Konstanten'!$E$5,0)+IF(AND(C460&gt;='Umrechnungskurse und Konstanten'!$C$6,C460&lt;='Umrechnungskurse und Konstanten'!$D$6),F460*'Umrechnungskurse und Konstanten'!$E$6,0)+IF(AND(C460&gt;='Umrechnungskurse und Konstanten'!$C$7,C460&lt;='Umrechnungskurse und Konstanten'!$D$7),F460*'Umrechnungskurse und Konstanten'!$E$7,0)+IF(AND(C460&gt;='Umrechnungskurse und Konstanten'!$C$8,C460&lt;='Umrechnungskurse und Konstanten'!$D$8),F460*'Umrechnungskurse und Konstanten'!$E$8,0)+IF(AND(C460&gt;='Umrechnungskurse und Konstanten'!$C$9,C460&lt;='Umrechnungskurse und Konstanten'!$D$9),F460*'Umrechnungskurse und Konstanten'!$E$9,0)+IF(AND(C460&gt;='Umrechnungskurse und Konstanten'!$C$10,C460&lt;='Umrechnungskurse und Konstanten'!$D$10),F460*'Umrechnungskurse und Konstanten'!$E$10,0)+IF(AND(C460&gt;='Umrechnungskurse und Konstanten'!$C$11,C460&lt;='Umrechnungskurse und Konstanten'!$D$11),F460*'Umrechnungskurse und Konstanten'!$E$11,0)+IF(AND(C460&gt;='Umrechnungskurse und Konstanten'!$C$12,C460&lt;='Umrechnungskurse und Konstanten'!$D$12),F460*'Umrechnungskurse und Konstanten'!$E$12,0)+IF(AND(C460&gt;='Umrechnungskurse und Konstanten'!$C$13,C460&lt;='Umrechnungskurse und Konstanten'!$D$13),F460*'Umrechnungskurse und Konstanten'!$E$13,0)+IF(AND(C460&gt;='Umrechnungskurse und Konstanten'!$C$14,C460&lt;='Umrechnungskurse und Konstanten'!$D$14),F460*'Umrechnungskurse und Konstanten'!$E$14,0)+IF(AND(C460&gt;='Umrechnungskurse und Konstanten'!$C$15,C460&lt;='Umrechnungskurse und Konstanten'!$D$15),F460*'Umrechnungskurse und Konstanten'!$E$15,0)+IF(AND(C460&gt;='Umrechnungskurse und Konstanten'!$C$16,C460&lt;='Umrechnungskurse und Konstanten'!$D$16),F460*'Umrechnungskurse und Konstanten'!$E$16,0)</f>
        <v>0</v>
      </c>
      <c r="J460" s="43">
        <f t="shared" si="22"/>
        <v>0</v>
      </c>
      <c r="K460" s="43">
        <f t="shared" si="23"/>
        <v>0</v>
      </c>
      <c r="L460" s="69" t="str">
        <f>IF(OR(G460='Umrechnungskurse und Konstanten'!$E$21,G460='Umrechnungskurse und Konstanten'!$E$22,G460='Umrechnungskurse und Konstanten'!$E$23),"MwSt. Satz ok.","falsche/keine MwSt.")</f>
        <v>falsche/keine MwSt.</v>
      </c>
      <c r="M460" s="67" t="str">
        <f>IF(AND(C460&gt;='Umrechnungskurse und Konstanten'!$C$8,C460&lt;='Umrechnungskurse und Konstanten'!$D$10),"Periode ok.","falsche Periode")</f>
        <v>falsche Periode</v>
      </c>
    </row>
    <row r="461" spans="2:13" x14ac:dyDescent="0.3">
      <c r="B461" s="56"/>
      <c r="C461" s="38"/>
      <c r="D461" s="38"/>
      <c r="E461" s="45"/>
      <c r="F461" s="40"/>
      <c r="G461" s="52"/>
      <c r="H461" s="42">
        <f t="shared" si="21"/>
        <v>0</v>
      </c>
      <c r="I461" s="43">
        <f>IF(AND(C461&gt;='Umrechnungskurse und Konstanten'!$C$5,C461&lt;='Umrechnungskurse und Konstanten'!$D$5),F461*'Umrechnungskurse und Konstanten'!$E$5,0)+IF(AND(C461&gt;='Umrechnungskurse und Konstanten'!$C$6,C461&lt;='Umrechnungskurse und Konstanten'!$D$6),F461*'Umrechnungskurse und Konstanten'!$E$6,0)+IF(AND(C461&gt;='Umrechnungskurse und Konstanten'!$C$7,C461&lt;='Umrechnungskurse und Konstanten'!$D$7),F461*'Umrechnungskurse und Konstanten'!$E$7,0)+IF(AND(C461&gt;='Umrechnungskurse und Konstanten'!$C$8,C461&lt;='Umrechnungskurse und Konstanten'!$D$8),F461*'Umrechnungskurse und Konstanten'!$E$8,0)+IF(AND(C461&gt;='Umrechnungskurse und Konstanten'!$C$9,C461&lt;='Umrechnungskurse und Konstanten'!$D$9),F461*'Umrechnungskurse und Konstanten'!$E$9,0)+IF(AND(C461&gt;='Umrechnungskurse und Konstanten'!$C$10,C461&lt;='Umrechnungskurse und Konstanten'!$D$10),F461*'Umrechnungskurse und Konstanten'!$E$10,0)+IF(AND(C461&gt;='Umrechnungskurse und Konstanten'!$C$11,C461&lt;='Umrechnungskurse und Konstanten'!$D$11),F461*'Umrechnungskurse und Konstanten'!$E$11,0)+IF(AND(C461&gt;='Umrechnungskurse und Konstanten'!$C$12,C461&lt;='Umrechnungskurse und Konstanten'!$D$12),F461*'Umrechnungskurse und Konstanten'!$E$12,0)+IF(AND(C461&gt;='Umrechnungskurse und Konstanten'!$C$13,C461&lt;='Umrechnungskurse und Konstanten'!$D$13),F461*'Umrechnungskurse und Konstanten'!$E$13,0)+IF(AND(C461&gt;='Umrechnungskurse und Konstanten'!$C$14,C461&lt;='Umrechnungskurse und Konstanten'!$D$14),F461*'Umrechnungskurse und Konstanten'!$E$14,0)+IF(AND(C461&gt;='Umrechnungskurse und Konstanten'!$C$15,C461&lt;='Umrechnungskurse und Konstanten'!$D$15),F461*'Umrechnungskurse und Konstanten'!$E$15,0)+IF(AND(C461&gt;='Umrechnungskurse und Konstanten'!$C$16,C461&lt;='Umrechnungskurse und Konstanten'!$D$16),F461*'Umrechnungskurse und Konstanten'!$E$16,0)</f>
        <v>0</v>
      </c>
      <c r="J461" s="43">
        <f t="shared" si="22"/>
        <v>0</v>
      </c>
      <c r="K461" s="43">
        <f t="shared" si="23"/>
        <v>0</v>
      </c>
      <c r="L461" s="69" t="str">
        <f>IF(OR(G461='Umrechnungskurse und Konstanten'!$E$21,G461='Umrechnungskurse und Konstanten'!$E$22,G461='Umrechnungskurse und Konstanten'!$E$23),"MwSt. Satz ok.","falsche/keine MwSt.")</f>
        <v>falsche/keine MwSt.</v>
      </c>
      <c r="M461" s="67" t="str">
        <f>IF(AND(C461&gt;='Umrechnungskurse und Konstanten'!$C$8,C461&lt;='Umrechnungskurse und Konstanten'!$D$10),"Periode ok.","falsche Periode")</f>
        <v>falsche Periode</v>
      </c>
    </row>
    <row r="462" spans="2:13" x14ac:dyDescent="0.3">
      <c r="B462" s="56"/>
      <c r="C462" s="38"/>
      <c r="D462" s="38"/>
      <c r="E462" s="45"/>
      <c r="F462" s="40"/>
      <c r="G462" s="52"/>
      <c r="H462" s="42">
        <f t="shared" si="21"/>
        <v>0</v>
      </c>
      <c r="I462" s="43">
        <f>IF(AND(C462&gt;='Umrechnungskurse und Konstanten'!$C$5,C462&lt;='Umrechnungskurse und Konstanten'!$D$5),F462*'Umrechnungskurse und Konstanten'!$E$5,0)+IF(AND(C462&gt;='Umrechnungskurse und Konstanten'!$C$6,C462&lt;='Umrechnungskurse und Konstanten'!$D$6),F462*'Umrechnungskurse und Konstanten'!$E$6,0)+IF(AND(C462&gt;='Umrechnungskurse und Konstanten'!$C$7,C462&lt;='Umrechnungskurse und Konstanten'!$D$7),F462*'Umrechnungskurse und Konstanten'!$E$7,0)+IF(AND(C462&gt;='Umrechnungskurse und Konstanten'!$C$8,C462&lt;='Umrechnungskurse und Konstanten'!$D$8),F462*'Umrechnungskurse und Konstanten'!$E$8,0)+IF(AND(C462&gt;='Umrechnungskurse und Konstanten'!$C$9,C462&lt;='Umrechnungskurse und Konstanten'!$D$9),F462*'Umrechnungskurse und Konstanten'!$E$9,0)+IF(AND(C462&gt;='Umrechnungskurse und Konstanten'!$C$10,C462&lt;='Umrechnungskurse und Konstanten'!$D$10),F462*'Umrechnungskurse und Konstanten'!$E$10,0)+IF(AND(C462&gt;='Umrechnungskurse und Konstanten'!$C$11,C462&lt;='Umrechnungskurse und Konstanten'!$D$11),F462*'Umrechnungskurse und Konstanten'!$E$11,0)+IF(AND(C462&gt;='Umrechnungskurse und Konstanten'!$C$12,C462&lt;='Umrechnungskurse und Konstanten'!$D$12),F462*'Umrechnungskurse und Konstanten'!$E$12,0)+IF(AND(C462&gt;='Umrechnungskurse und Konstanten'!$C$13,C462&lt;='Umrechnungskurse und Konstanten'!$D$13),F462*'Umrechnungskurse und Konstanten'!$E$13,0)+IF(AND(C462&gt;='Umrechnungskurse und Konstanten'!$C$14,C462&lt;='Umrechnungskurse und Konstanten'!$D$14),F462*'Umrechnungskurse und Konstanten'!$E$14,0)+IF(AND(C462&gt;='Umrechnungskurse und Konstanten'!$C$15,C462&lt;='Umrechnungskurse und Konstanten'!$D$15),F462*'Umrechnungskurse und Konstanten'!$E$15,0)+IF(AND(C462&gt;='Umrechnungskurse und Konstanten'!$C$16,C462&lt;='Umrechnungskurse und Konstanten'!$D$16),F462*'Umrechnungskurse und Konstanten'!$E$16,0)</f>
        <v>0</v>
      </c>
      <c r="J462" s="43">
        <f t="shared" si="22"/>
        <v>0</v>
      </c>
      <c r="K462" s="43">
        <f t="shared" si="23"/>
        <v>0</v>
      </c>
      <c r="L462" s="69" t="str">
        <f>IF(OR(G462='Umrechnungskurse und Konstanten'!$E$21,G462='Umrechnungskurse und Konstanten'!$E$22,G462='Umrechnungskurse und Konstanten'!$E$23),"MwSt. Satz ok.","falsche/keine MwSt.")</f>
        <v>falsche/keine MwSt.</v>
      </c>
      <c r="M462" s="67" t="str">
        <f>IF(AND(C462&gt;='Umrechnungskurse und Konstanten'!$C$8,C462&lt;='Umrechnungskurse und Konstanten'!$D$10),"Periode ok.","falsche Periode")</f>
        <v>falsche Periode</v>
      </c>
    </row>
    <row r="463" spans="2:13" x14ac:dyDescent="0.3">
      <c r="B463" s="56"/>
      <c r="C463" s="38"/>
      <c r="D463" s="38"/>
      <c r="E463" s="45"/>
      <c r="F463" s="40"/>
      <c r="G463" s="52"/>
      <c r="H463" s="42">
        <f t="shared" si="21"/>
        <v>0</v>
      </c>
      <c r="I463" s="43">
        <f>IF(AND(C463&gt;='Umrechnungskurse und Konstanten'!$C$5,C463&lt;='Umrechnungskurse und Konstanten'!$D$5),F463*'Umrechnungskurse und Konstanten'!$E$5,0)+IF(AND(C463&gt;='Umrechnungskurse und Konstanten'!$C$6,C463&lt;='Umrechnungskurse und Konstanten'!$D$6),F463*'Umrechnungskurse und Konstanten'!$E$6,0)+IF(AND(C463&gt;='Umrechnungskurse und Konstanten'!$C$7,C463&lt;='Umrechnungskurse und Konstanten'!$D$7),F463*'Umrechnungskurse und Konstanten'!$E$7,0)+IF(AND(C463&gt;='Umrechnungskurse und Konstanten'!$C$8,C463&lt;='Umrechnungskurse und Konstanten'!$D$8),F463*'Umrechnungskurse und Konstanten'!$E$8,0)+IF(AND(C463&gt;='Umrechnungskurse und Konstanten'!$C$9,C463&lt;='Umrechnungskurse und Konstanten'!$D$9),F463*'Umrechnungskurse und Konstanten'!$E$9,0)+IF(AND(C463&gt;='Umrechnungskurse und Konstanten'!$C$10,C463&lt;='Umrechnungskurse und Konstanten'!$D$10),F463*'Umrechnungskurse und Konstanten'!$E$10,0)+IF(AND(C463&gt;='Umrechnungskurse und Konstanten'!$C$11,C463&lt;='Umrechnungskurse und Konstanten'!$D$11),F463*'Umrechnungskurse und Konstanten'!$E$11,0)+IF(AND(C463&gt;='Umrechnungskurse und Konstanten'!$C$12,C463&lt;='Umrechnungskurse und Konstanten'!$D$12),F463*'Umrechnungskurse und Konstanten'!$E$12,0)+IF(AND(C463&gt;='Umrechnungskurse und Konstanten'!$C$13,C463&lt;='Umrechnungskurse und Konstanten'!$D$13),F463*'Umrechnungskurse und Konstanten'!$E$13,0)+IF(AND(C463&gt;='Umrechnungskurse und Konstanten'!$C$14,C463&lt;='Umrechnungskurse und Konstanten'!$D$14),F463*'Umrechnungskurse und Konstanten'!$E$14,0)+IF(AND(C463&gt;='Umrechnungskurse und Konstanten'!$C$15,C463&lt;='Umrechnungskurse und Konstanten'!$D$15),F463*'Umrechnungskurse und Konstanten'!$E$15,0)+IF(AND(C463&gt;='Umrechnungskurse und Konstanten'!$C$16,C463&lt;='Umrechnungskurse und Konstanten'!$D$16),F463*'Umrechnungskurse und Konstanten'!$E$16,0)</f>
        <v>0</v>
      </c>
      <c r="J463" s="43">
        <f t="shared" si="22"/>
        <v>0</v>
      </c>
      <c r="K463" s="43">
        <f t="shared" si="23"/>
        <v>0</v>
      </c>
      <c r="L463" s="69" t="str">
        <f>IF(OR(G463='Umrechnungskurse und Konstanten'!$E$21,G463='Umrechnungskurse und Konstanten'!$E$22,G463='Umrechnungskurse und Konstanten'!$E$23),"MwSt. Satz ok.","falsche/keine MwSt.")</f>
        <v>falsche/keine MwSt.</v>
      </c>
      <c r="M463" s="67" t="str">
        <f>IF(AND(C463&gt;='Umrechnungskurse und Konstanten'!$C$8,C463&lt;='Umrechnungskurse und Konstanten'!$D$10),"Periode ok.","falsche Periode")</f>
        <v>falsche Periode</v>
      </c>
    </row>
    <row r="464" spans="2:13" x14ac:dyDescent="0.3">
      <c r="B464" s="56"/>
      <c r="C464" s="38"/>
      <c r="D464" s="38"/>
      <c r="E464" s="45"/>
      <c r="F464" s="40"/>
      <c r="G464" s="52"/>
      <c r="H464" s="42">
        <f t="shared" si="21"/>
        <v>0</v>
      </c>
      <c r="I464" s="43">
        <f>IF(AND(C464&gt;='Umrechnungskurse und Konstanten'!$C$5,C464&lt;='Umrechnungskurse und Konstanten'!$D$5),F464*'Umrechnungskurse und Konstanten'!$E$5,0)+IF(AND(C464&gt;='Umrechnungskurse und Konstanten'!$C$6,C464&lt;='Umrechnungskurse und Konstanten'!$D$6),F464*'Umrechnungskurse und Konstanten'!$E$6,0)+IF(AND(C464&gt;='Umrechnungskurse und Konstanten'!$C$7,C464&lt;='Umrechnungskurse und Konstanten'!$D$7),F464*'Umrechnungskurse und Konstanten'!$E$7,0)+IF(AND(C464&gt;='Umrechnungskurse und Konstanten'!$C$8,C464&lt;='Umrechnungskurse und Konstanten'!$D$8),F464*'Umrechnungskurse und Konstanten'!$E$8,0)+IF(AND(C464&gt;='Umrechnungskurse und Konstanten'!$C$9,C464&lt;='Umrechnungskurse und Konstanten'!$D$9),F464*'Umrechnungskurse und Konstanten'!$E$9,0)+IF(AND(C464&gt;='Umrechnungskurse und Konstanten'!$C$10,C464&lt;='Umrechnungskurse und Konstanten'!$D$10),F464*'Umrechnungskurse und Konstanten'!$E$10,0)+IF(AND(C464&gt;='Umrechnungskurse und Konstanten'!$C$11,C464&lt;='Umrechnungskurse und Konstanten'!$D$11),F464*'Umrechnungskurse und Konstanten'!$E$11,0)+IF(AND(C464&gt;='Umrechnungskurse und Konstanten'!$C$12,C464&lt;='Umrechnungskurse und Konstanten'!$D$12),F464*'Umrechnungskurse und Konstanten'!$E$12,0)+IF(AND(C464&gt;='Umrechnungskurse und Konstanten'!$C$13,C464&lt;='Umrechnungskurse und Konstanten'!$D$13),F464*'Umrechnungskurse und Konstanten'!$E$13,0)+IF(AND(C464&gt;='Umrechnungskurse und Konstanten'!$C$14,C464&lt;='Umrechnungskurse und Konstanten'!$D$14),F464*'Umrechnungskurse und Konstanten'!$E$14,0)+IF(AND(C464&gt;='Umrechnungskurse und Konstanten'!$C$15,C464&lt;='Umrechnungskurse und Konstanten'!$D$15),F464*'Umrechnungskurse und Konstanten'!$E$15,0)+IF(AND(C464&gt;='Umrechnungskurse und Konstanten'!$C$16,C464&lt;='Umrechnungskurse und Konstanten'!$D$16),F464*'Umrechnungskurse und Konstanten'!$E$16,0)</f>
        <v>0</v>
      </c>
      <c r="J464" s="43">
        <f t="shared" si="22"/>
        <v>0</v>
      </c>
      <c r="K464" s="43">
        <f t="shared" si="23"/>
        <v>0</v>
      </c>
      <c r="L464" s="69" t="str">
        <f>IF(OR(G464='Umrechnungskurse und Konstanten'!$E$21,G464='Umrechnungskurse und Konstanten'!$E$22,G464='Umrechnungskurse und Konstanten'!$E$23),"MwSt. Satz ok.","falsche/keine MwSt.")</f>
        <v>falsche/keine MwSt.</v>
      </c>
      <c r="M464" s="67" t="str">
        <f>IF(AND(C464&gt;='Umrechnungskurse und Konstanten'!$C$8,C464&lt;='Umrechnungskurse und Konstanten'!$D$10),"Periode ok.","falsche Periode")</f>
        <v>falsche Periode</v>
      </c>
    </row>
    <row r="465" spans="2:13" x14ac:dyDescent="0.3">
      <c r="B465" s="56"/>
      <c r="C465" s="38"/>
      <c r="D465" s="38"/>
      <c r="E465" s="45"/>
      <c r="F465" s="40"/>
      <c r="G465" s="52"/>
      <c r="H465" s="42">
        <f t="shared" si="21"/>
        <v>0</v>
      </c>
      <c r="I465" s="43">
        <f>IF(AND(C465&gt;='Umrechnungskurse und Konstanten'!$C$5,C465&lt;='Umrechnungskurse und Konstanten'!$D$5),F465*'Umrechnungskurse und Konstanten'!$E$5,0)+IF(AND(C465&gt;='Umrechnungskurse und Konstanten'!$C$6,C465&lt;='Umrechnungskurse und Konstanten'!$D$6),F465*'Umrechnungskurse und Konstanten'!$E$6,0)+IF(AND(C465&gt;='Umrechnungskurse und Konstanten'!$C$7,C465&lt;='Umrechnungskurse und Konstanten'!$D$7),F465*'Umrechnungskurse und Konstanten'!$E$7,0)+IF(AND(C465&gt;='Umrechnungskurse und Konstanten'!$C$8,C465&lt;='Umrechnungskurse und Konstanten'!$D$8),F465*'Umrechnungskurse und Konstanten'!$E$8,0)+IF(AND(C465&gt;='Umrechnungskurse und Konstanten'!$C$9,C465&lt;='Umrechnungskurse und Konstanten'!$D$9),F465*'Umrechnungskurse und Konstanten'!$E$9,0)+IF(AND(C465&gt;='Umrechnungskurse und Konstanten'!$C$10,C465&lt;='Umrechnungskurse und Konstanten'!$D$10),F465*'Umrechnungskurse und Konstanten'!$E$10,0)+IF(AND(C465&gt;='Umrechnungskurse und Konstanten'!$C$11,C465&lt;='Umrechnungskurse und Konstanten'!$D$11),F465*'Umrechnungskurse und Konstanten'!$E$11,0)+IF(AND(C465&gt;='Umrechnungskurse und Konstanten'!$C$12,C465&lt;='Umrechnungskurse und Konstanten'!$D$12),F465*'Umrechnungskurse und Konstanten'!$E$12,0)+IF(AND(C465&gt;='Umrechnungskurse und Konstanten'!$C$13,C465&lt;='Umrechnungskurse und Konstanten'!$D$13),F465*'Umrechnungskurse und Konstanten'!$E$13,0)+IF(AND(C465&gt;='Umrechnungskurse und Konstanten'!$C$14,C465&lt;='Umrechnungskurse und Konstanten'!$D$14),F465*'Umrechnungskurse und Konstanten'!$E$14,0)+IF(AND(C465&gt;='Umrechnungskurse und Konstanten'!$C$15,C465&lt;='Umrechnungskurse und Konstanten'!$D$15),F465*'Umrechnungskurse und Konstanten'!$E$15,0)+IF(AND(C465&gt;='Umrechnungskurse und Konstanten'!$C$16,C465&lt;='Umrechnungskurse und Konstanten'!$D$16),F465*'Umrechnungskurse und Konstanten'!$E$16,0)</f>
        <v>0</v>
      </c>
      <c r="J465" s="43">
        <f t="shared" si="22"/>
        <v>0</v>
      </c>
      <c r="K465" s="43">
        <f t="shared" si="23"/>
        <v>0</v>
      </c>
      <c r="L465" s="69" t="str">
        <f>IF(OR(G465='Umrechnungskurse und Konstanten'!$E$21,G465='Umrechnungskurse und Konstanten'!$E$22,G465='Umrechnungskurse und Konstanten'!$E$23),"MwSt. Satz ok.","falsche/keine MwSt.")</f>
        <v>falsche/keine MwSt.</v>
      </c>
      <c r="M465" s="67" t="str">
        <f>IF(AND(C465&gt;='Umrechnungskurse und Konstanten'!$C$8,C465&lt;='Umrechnungskurse und Konstanten'!$D$10),"Periode ok.","falsche Periode")</f>
        <v>falsche Periode</v>
      </c>
    </row>
    <row r="466" spans="2:13" x14ac:dyDescent="0.3">
      <c r="B466" s="56"/>
      <c r="C466" s="38"/>
      <c r="D466" s="38"/>
      <c r="E466" s="45"/>
      <c r="F466" s="40"/>
      <c r="G466" s="52"/>
      <c r="H466" s="42">
        <f t="shared" si="21"/>
        <v>0</v>
      </c>
      <c r="I466" s="43">
        <f>IF(AND(C466&gt;='Umrechnungskurse und Konstanten'!$C$5,C466&lt;='Umrechnungskurse und Konstanten'!$D$5),F466*'Umrechnungskurse und Konstanten'!$E$5,0)+IF(AND(C466&gt;='Umrechnungskurse und Konstanten'!$C$6,C466&lt;='Umrechnungskurse und Konstanten'!$D$6),F466*'Umrechnungskurse und Konstanten'!$E$6,0)+IF(AND(C466&gt;='Umrechnungskurse und Konstanten'!$C$7,C466&lt;='Umrechnungskurse und Konstanten'!$D$7),F466*'Umrechnungskurse und Konstanten'!$E$7,0)+IF(AND(C466&gt;='Umrechnungskurse und Konstanten'!$C$8,C466&lt;='Umrechnungskurse und Konstanten'!$D$8),F466*'Umrechnungskurse und Konstanten'!$E$8,0)+IF(AND(C466&gt;='Umrechnungskurse und Konstanten'!$C$9,C466&lt;='Umrechnungskurse und Konstanten'!$D$9),F466*'Umrechnungskurse und Konstanten'!$E$9,0)+IF(AND(C466&gt;='Umrechnungskurse und Konstanten'!$C$10,C466&lt;='Umrechnungskurse und Konstanten'!$D$10),F466*'Umrechnungskurse und Konstanten'!$E$10,0)+IF(AND(C466&gt;='Umrechnungskurse und Konstanten'!$C$11,C466&lt;='Umrechnungskurse und Konstanten'!$D$11),F466*'Umrechnungskurse und Konstanten'!$E$11,0)+IF(AND(C466&gt;='Umrechnungskurse und Konstanten'!$C$12,C466&lt;='Umrechnungskurse und Konstanten'!$D$12),F466*'Umrechnungskurse und Konstanten'!$E$12,0)+IF(AND(C466&gt;='Umrechnungskurse und Konstanten'!$C$13,C466&lt;='Umrechnungskurse und Konstanten'!$D$13),F466*'Umrechnungskurse und Konstanten'!$E$13,0)+IF(AND(C466&gt;='Umrechnungskurse und Konstanten'!$C$14,C466&lt;='Umrechnungskurse und Konstanten'!$D$14),F466*'Umrechnungskurse und Konstanten'!$E$14,0)+IF(AND(C466&gt;='Umrechnungskurse und Konstanten'!$C$15,C466&lt;='Umrechnungskurse und Konstanten'!$D$15),F466*'Umrechnungskurse und Konstanten'!$E$15,0)+IF(AND(C466&gt;='Umrechnungskurse und Konstanten'!$C$16,C466&lt;='Umrechnungskurse und Konstanten'!$D$16),F466*'Umrechnungskurse und Konstanten'!$E$16,0)</f>
        <v>0</v>
      </c>
      <c r="J466" s="43">
        <f t="shared" si="22"/>
        <v>0</v>
      </c>
      <c r="K466" s="43">
        <f t="shared" si="23"/>
        <v>0</v>
      </c>
      <c r="L466" s="69" t="str">
        <f>IF(OR(G466='Umrechnungskurse und Konstanten'!$E$21,G466='Umrechnungskurse und Konstanten'!$E$22,G466='Umrechnungskurse und Konstanten'!$E$23),"MwSt. Satz ok.","falsche/keine MwSt.")</f>
        <v>falsche/keine MwSt.</v>
      </c>
      <c r="M466" s="67" t="str">
        <f>IF(AND(C466&gt;='Umrechnungskurse und Konstanten'!$C$8,C466&lt;='Umrechnungskurse und Konstanten'!$D$10),"Periode ok.","falsche Periode")</f>
        <v>falsche Periode</v>
      </c>
    </row>
    <row r="467" spans="2:13" x14ac:dyDescent="0.3">
      <c r="B467" s="56"/>
      <c r="C467" s="38"/>
      <c r="D467" s="38"/>
      <c r="E467" s="45"/>
      <c r="F467" s="40"/>
      <c r="G467" s="52"/>
      <c r="H467" s="42">
        <f t="shared" si="21"/>
        <v>0</v>
      </c>
      <c r="I467" s="43">
        <f>IF(AND(C467&gt;='Umrechnungskurse und Konstanten'!$C$5,C467&lt;='Umrechnungskurse und Konstanten'!$D$5),F467*'Umrechnungskurse und Konstanten'!$E$5,0)+IF(AND(C467&gt;='Umrechnungskurse und Konstanten'!$C$6,C467&lt;='Umrechnungskurse und Konstanten'!$D$6),F467*'Umrechnungskurse und Konstanten'!$E$6,0)+IF(AND(C467&gt;='Umrechnungskurse und Konstanten'!$C$7,C467&lt;='Umrechnungskurse und Konstanten'!$D$7),F467*'Umrechnungskurse und Konstanten'!$E$7,0)+IF(AND(C467&gt;='Umrechnungskurse und Konstanten'!$C$8,C467&lt;='Umrechnungskurse und Konstanten'!$D$8),F467*'Umrechnungskurse und Konstanten'!$E$8,0)+IF(AND(C467&gt;='Umrechnungskurse und Konstanten'!$C$9,C467&lt;='Umrechnungskurse und Konstanten'!$D$9),F467*'Umrechnungskurse und Konstanten'!$E$9,0)+IF(AND(C467&gt;='Umrechnungskurse und Konstanten'!$C$10,C467&lt;='Umrechnungskurse und Konstanten'!$D$10),F467*'Umrechnungskurse und Konstanten'!$E$10,0)+IF(AND(C467&gt;='Umrechnungskurse und Konstanten'!$C$11,C467&lt;='Umrechnungskurse und Konstanten'!$D$11),F467*'Umrechnungskurse und Konstanten'!$E$11,0)+IF(AND(C467&gt;='Umrechnungskurse und Konstanten'!$C$12,C467&lt;='Umrechnungskurse und Konstanten'!$D$12),F467*'Umrechnungskurse und Konstanten'!$E$12,0)+IF(AND(C467&gt;='Umrechnungskurse und Konstanten'!$C$13,C467&lt;='Umrechnungskurse und Konstanten'!$D$13),F467*'Umrechnungskurse und Konstanten'!$E$13,0)+IF(AND(C467&gt;='Umrechnungskurse und Konstanten'!$C$14,C467&lt;='Umrechnungskurse und Konstanten'!$D$14),F467*'Umrechnungskurse und Konstanten'!$E$14,0)+IF(AND(C467&gt;='Umrechnungskurse und Konstanten'!$C$15,C467&lt;='Umrechnungskurse und Konstanten'!$D$15),F467*'Umrechnungskurse und Konstanten'!$E$15,0)+IF(AND(C467&gt;='Umrechnungskurse und Konstanten'!$C$16,C467&lt;='Umrechnungskurse und Konstanten'!$D$16),F467*'Umrechnungskurse und Konstanten'!$E$16,0)</f>
        <v>0</v>
      </c>
      <c r="J467" s="43">
        <f t="shared" si="22"/>
        <v>0</v>
      </c>
      <c r="K467" s="43">
        <f t="shared" si="23"/>
        <v>0</v>
      </c>
      <c r="L467" s="69" t="str">
        <f>IF(OR(G467='Umrechnungskurse und Konstanten'!$E$21,G467='Umrechnungskurse und Konstanten'!$E$22,G467='Umrechnungskurse und Konstanten'!$E$23),"MwSt. Satz ok.","falsche/keine MwSt.")</f>
        <v>falsche/keine MwSt.</v>
      </c>
      <c r="M467" s="67" t="str">
        <f>IF(AND(C467&gt;='Umrechnungskurse und Konstanten'!$C$8,C467&lt;='Umrechnungskurse und Konstanten'!$D$10),"Periode ok.","falsche Periode")</f>
        <v>falsche Periode</v>
      </c>
    </row>
    <row r="468" spans="2:13" x14ac:dyDescent="0.3">
      <c r="B468" s="56"/>
      <c r="C468" s="38"/>
      <c r="D468" s="38"/>
      <c r="E468" s="45"/>
      <c r="F468" s="40"/>
      <c r="G468" s="52"/>
      <c r="H468" s="42">
        <f t="shared" si="21"/>
        <v>0</v>
      </c>
      <c r="I468" s="43">
        <f>IF(AND(C468&gt;='Umrechnungskurse und Konstanten'!$C$5,C468&lt;='Umrechnungskurse und Konstanten'!$D$5),F468*'Umrechnungskurse und Konstanten'!$E$5,0)+IF(AND(C468&gt;='Umrechnungskurse und Konstanten'!$C$6,C468&lt;='Umrechnungskurse und Konstanten'!$D$6),F468*'Umrechnungskurse und Konstanten'!$E$6,0)+IF(AND(C468&gt;='Umrechnungskurse und Konstanten'!$C$7,C468&lt;='Umrechnungskurse und Konstanten'!$D$7),F468*'Umrechnungskurse und Konstanten'!$E$7,0)+IF(AND(C468&gt;='Umrechnungskurse und Konstanten'!$C$8,C468&lt;='Umrechnungskurse und Konstanten'!$D$8),F468*'Umrechnungskurse und Konstanten'!$E$8,0)+IF(AND(C468&gt;='Umrechnungskurse und Konstanten'!$C$9,C468&lt;='Umrechnungskurse und Konstanten'!$D$9),F468*'Umrechnungskurse und Konstanten'!$E$9,0)+IF(AND(C468&gt;='Umrechnungskurse und Konstanten'!$C$10,C468&lt;='Umrechnungskurse und Konstanten'!$D$10),F468*'Umrechnungskurse und Konstanten'!$E$10,0)+IF(AND(C468&gt;='Umrechnungskurse und Konstanten'!$C$11,C468&lt;='Umrechnungskurse und Konstanten'!$D$11),F468*'Umrechnungskurse und Konstanten'!$E$11,0)+IF(AND(C468&gt;='Umrechnungskurse und Konstanten'!$C$12,C468&lt;='Umrechnungskurse und Konstanten'!$D$12),F468*'Umrechnungskurse und Konstanten'!$E$12,0)+IF(AND(C468&gt;='Umrechnungskurse und Konstanten'!$C$13,C468&lt;='Umrechnungskurse und Konstanten'!$D$13),F468*'Umrechnungskurse und Konstanten'!$E$13,0)+IF(AND(C468&gt;='Umrechnungskurse und Konstanten'!$C$14,C468&lt;='Umrechnungskurse und Konstanten'!$D$14),F468*'Umrechnungskurse und Konstanten'!$E$14,0)+IF(AND(C468&gt;='Umrechnungskurse und Konstanten'!$C$15,C468&lt;='Umrechnungskurse und Konstanten'!$D$15),F468*'Umrechnungskurse und Konstanten'!$E$15,0)+IF(AND(C468&gt;='Umrechnungskurse und Konstanten'!$C$16,C468&lt;='Umrechnungskurse und Konstanten'!$D$16),F468*'Umrechnungskurse und Konstanten'!$E$16,0)</f>
        <v>0</v>
      </c>
      <c r="J468" s="43">
        <f t="shared" si="22"/>
        <v>0</v>
      </c>
      <c r="K468" s="43">
        <f t="shared" si="23"/>
        <v>0</v>
      </c>
      <c r="L468" s="69" t="str">
        <f>IF(OR(G468='Umrechnungskurse und Konstanten'!$E$21,G468='Umrechnungskurse und Konstanten'!$E$22,G468='Umrechnungskurse und Konstanten'!$E$23),"MwSt. Satz ok.","falsche/keine MwSt.")</f>
        <v>falsche/keine MwSt.</v>
      </c>
      <c r="M468" s="67" t="str">
        <f>IF(AND(C468&gt;='Umrechnungskurse und Konstanten'!$C$8,C468&lt;='Umrechnungskurse und Konstanten'!$D$10),"Periode ok.","falsche Periode")</f>
        <v>falsche Periode</v>
      </c>
    </row>
    <row r="469" spans="2:13" x14ac:dyDescent="0.3">
      <c r="B469" s="56"/>
      <c r="C469" s="38"/>
      <c r="D469" s="38"/>
      <c r="E469" s="45"/>
      <c r="F469" s="40"/>
      <c r="G469" s="52"/>
      <c r="H469" s="42">
        <f t="shared" si="21"/>
        <v>0</v>
      </c>
      <c r="I469" s="43">
        <f>IF(AND(C469&gt;='Umrechnungskurse und Konstanten'!$C$5,C469&lt;='Umrechnungskurse und Konstanten'!$D$5),F469*'Umrechnungskurse und Konstanten'!$E$5,0)+IF(AND(C469&gt;='Umrechnungskurse und Konstanten'!$C$6,C469&lt;='Umrechnungskurse und Konstanten'!$D$6),F469*'Umrechnungskurse und Konstanten'!$E$6,0)+IF(AND(C469&gt;='Umrechnungskurse und Konstanten'!$C$7,C469&lt;='Umrechnungskurse und Konstanten'!$D$7),F469*'Umrechnungskurse und Konstanten'!$E$7,0)+IF(AND(C469&gt;='Umrechnungskurse und Konstanten'!$C$8,C469&lt;='Umrechnungskurse und Konstanten'!$D$8),F469*'Umrechnungskurse und Konstanten'!$E$8,0)+IF(AND(C469&gt;='Umrechnungskurse und Konstanten'!$C$9,C469&lt;='Umrechnungskurse und Konstanten'!$D$9),F469*'Umrechnungskurse und Konstanten'!$E$9,0)+IF(AND(C469&gt;='Umrechnungskurse und Konstanten'!$C$10,C469&lt;='Umrechnungskurse und Konstanten'!$D$10),F469*'Umrechnungskurse und Konstanten'!$E$10,0)+IF(AND(C469&gt;='Umrechnungskurse und Konstanten'!$C$11,C469&lt;='Umrechnungskurse und Konstanten'!$D$11),F469*'Umrechnungskurse und Konstanten'!$E$11,0)+IF(AND(C469&gt;='Umrechnungskurse und Konstanten'!$C$12,C469&lt;='Umrechnungskurse und Konstanten'!$D$12),F469*'Umrechnungskurse und Konstanten'!$E$12,0)+IF(AND(C469&gt;='Umrechnungskurse und Konstanten'!$C$13,C469&lt;='Umrechnungskurse und Konstanten'!$D$13),F469*'Umrechnungskurse und Konstanten'!$E$13,0)+IF(AND(C469&gt;='Umrechnungskurse und Konstanten'!$C$14,C469&lt;='Umrechnungskurse und Konstanten'!$D$14),F469*'Umrechnungskurse und Konstanten'!$E$14,0)+IF(AND(C469&gt;='Umrechnungskurse und Konstanten'!$C$15,C469&lt;='Umrechnungskurse und Konstanten'!$D$15),F469*'Umrechnungskurse und Konstanten'!$E$15,0)+IF(AND(C469&gt;='Umrechnungskurse und Konstanten'!$C$16,C469&lt;='Umrechnungskurse und Konstanten'!$D$16),F469*'Umrechnungskurse und Konstanten'!$E$16,0)</f>
        <v>0</v>
      </c>
      <c r="J469" s="43">
        <f t="shared" si="22"/>
        <v>0</v>
      </c>
      <c r="K469" s="43">
        <f t="shared" si="23"/>
        <v>0</v>
      </c>
      <c r="L469" s="69" t="str">
        <f>IF(OR(G469='Umrechnungskurse und Konstanten'!$E$21,G469='Umrechnungskurse und Konstanten'!$E$22,G469='Umrechnungskurse und Konstanten'!$E$23),"MwSt. Satz ok.","falsche/keine MwSt.")</f>
        <v>falsche/keine MwSt.</v>
      </c>
      <c r="M469" s="67" t="str">
        <f>IF(AND(C469&gt;='Umrechnungskurse und Konstanten'!$C$8,C469&lt;='Umrechnungskurse und Konstanten'!$D$10),"Periode ok.","falsche Periode")</f>
        <v>falsche Periode</v>
      </c>
    </row>
    <row r="470" spans="2:13" x14ac:dyDescent="0.3">
      <c r="B470" s="56"/>
      <c r="C470" s="38"/>
      <c r="D470" s="38"/>
      <c r="E470" s="45"/>
      <c r="F470" s="40"/>
      <c r="G470" s="52"/>
      <c r="H470" s="42">
        <f t="shared" si="21"/>
        <v>0</v>
      </c>
      <c r="I470" s="43">
        <f>IF(AND(C470&gt;='Umrechnungskurse und Konstanten'!$C$5,C470&lt;='Umrechnungskurse und Konstanten'!$D$5),F470*'Umrechnungskurse und Konstanten'!$E$5,0)+IF(AND(C470&gt;='Umrechnungskurse und Konstanten'!$C$6,C470&lt;='Umrechnungskurse und Konstanten'!$D$6),F470*'Umrechnungskurse und Konstanten'!$E$6,0)+IF(AND(C470&gt;='Umrechnungskurse und Konstanten'!$C$7,C470&lt;='Umrechnungskurse und Konstanten'!$D$7),F470*'Umrechnungskurse und Konstanten'!$E$7,0)+IF(AND(C470&gt;='Umrechnungskurse und Konstanten'!$C$8,C470&lt;='Umrechnungskurse und Konstanten'!$D$8),F470*'Umrechnungskurse und Konstanten'!$E$8,0)+IF(AND(C470&gt;='Umrechnungskurse und Konstanten'!$C$9,C470&lt;='Umrechnungskurse und Konstanten'!$D$9),F470*'Umrechnungskurse und Konstanten'!$E$9,0)+IF(AND(C470&gt;='Umrechnungskurse und Konstanten'!$C$10,C470&lt;='Umrechnungskurse und Konstanten'!$D$10),F470*'Umrechnungskurse und Konstanten'!$E$10,0)+IF(AND(C470&gt;='Umrechnungskurse und Konstanten'!$C$11,C470&lt;='Umrechnungskurse und Konstanten'!$D$11),F470*'Umrechnungskurse und Konstanten'!$E$11,0)+IF(AND(C470&gt;='Umrechnungskurse und Konstanten'!$C$12,C470&lt;='Umrechnungskurse und Konstanten'!$D$12),F470*'Umrechnungskurse und Konstanten'!$E$12,0)+IF(AND(C470&gt;='Umrechnungskurse und Konstanten'!$C$13,C470&lt;='Umrechnungskurse und Konstanten'!$D$13),F470*'Umrechnungskurse und Konstanten'!$E$13,0)+IF(AND(C470&gt;='Umrechnungskurse und Konstanten'!$C$14,C470&lt;='Umrechnungskurse und Konstanten'!$D$14),F470*'Umrechnungskurse und Konstanten'!$E$14,0)+IF(AND(C470&gt;='Umrechnungskurse und Konstanten'!$C$15,C470&lt;='Umrechnungskurse und Konstanten'!$D$15),F470*'Umrechnungskurse und Konstanten'!$E$15,0)+IF(AND(C470&gt;='Umrechnungskurse und Konstanten'!$C$16,C470&lt;='Umrechnungskurse und Konstanten'!$D$16),F470*'Umrechnungskurse und Konstanten'!$E$16,0)</f>
        <v>0</v>
      </c>
      <c r="J470" s="43">
        <f t="shared" si="22"/>
        <v>0</v>
      </c>
      <c r="K470" s="43">
        <f t="shared" si="23"/>
        <v>0</v>
      </c>
      <c r="L470" s="69" t="str">
        <f>IF(OR(G470='Umrechnungskurse und Konstanten'!$E$21,G470='Umrechnungskurse und Konstanten'!$E$22,G470='Umrechnungskurse und Konstanten'!$E$23),"MwSt. Satz ok.","falsche/keine MwSt.")</f>
        <v>falsche/keine MwSt.</v>
      </c>
      <c r="M470" s="67" t="str">
        <f>IF(AND(C470&gt;='Umrechnungskurse und Konstanten'!$C$8,C470&lt;='Umrechnungskurse und Konstanten'!$D$10),"Periode ok.","falsche Periode")</f>
        <v>falsche Periode</v>
      </c>
    </row>
    <row r="471" spans="2:13" x14ac:dyDescent="0.3">
      <c r="B471" s="56"/>
      <c r="C471" s="38"/>
      <c r="D471" s="38"/>
      <c r="E471" s="45"/>
      <c r="F471" s="40"/>
      <c r="G471" s="52"/>
      <c r="H471" s="42">
        <f t="shared" si="21"/>
        <v>0</v>
      </c>
      <c r="I471" s="43">
        <f>IF(AND(C471&gt;='Umrechnungskurse und Konstanten'!$C$5,C471&lt;='Umrechnungskurse und Konstanten'!$D$5),F471*'Umrechnungskurse und Konstanten'!$E$5,0)+IF(AND(C471&gt;='Umrechnungskurse und Konstanten'!$C$6,C471&lt;='Umrechnungskurse und Konstanten'!$D$6),F471*'Umrechnungskurse und Konstanten'!$E$6,0)+IF(AND(C471&gt;='Umrechnungskurse und Konstanten'!$C$7,C471&lt;='Umrechnungskurse und Konstanten'!$D$7),F471*'Umrechnungskurse und Konstanten'!$E$7,0)+IF(AND(C471&gt;='Umrechnungskurse und Konstanten'!$C$8,C471&lt;='Umrechnungskurse und Konstanten'!$D$8),F471*'Umrechnungskurse und Konstanten'!$E$8,0)+IF(AND(C471&gt;='Umrechnungskurse und Konstanten'!$C$9,C471&lt;='Umrechnungskurse und Konstanten'!$D$9),F471*'Umrechnungskurse und Konstanten'!$E$9,0)+IF(AND(C471&gt;='Umrechnungskurse und Konstanten'!$C$10,C471&lt;='Umrechnungskurse und Konstanten'!$D$10),F471*'Umrechnungskurse und Konstanten'!$E$10,0)+IF(AND(C471&gt;='Umrechnungskurse und Konstanten'!$C$11,C471&lt;='Umrechnungskurse und Konstanten'!$D$11),F471*'Umrechnungskurse und Konstanten'!$E$11,0)+IF(AND(C471&gt;='Umrechnungskurse und Konstanten'!$C$12,C471&lt;='Umrechnungskurse und Konstanten'!$D$12),F471*'Umrechnungskurse und Konstanten'!$E$12,0)+IF(AND(C471&gt;='Umrechnungskurse und Konstanten'!$C$13,C471&lt;='Umrechnungskurse und Konstanten'!$D$13),F471*'Umrechnungskurse und Konstanten'!$E$13,0)+IF(AND(C471&gt;='Umrechnungskurse und Konstanten'!$C$14,C471&lt;='Umrechnungskurse und Konstanten'!$D$14),F471*'Umrechnungskurse und Konstanten'!$E$14,0)+IF(AND(C471&gt;='Umrechnungskurse und Konstanten'!$C$15,C471&lt;='Umrechnungskurse und Konstanten'!$D$15),F471*'Umrechnungskurse und Konstanten'!$E$15,0)+IF(AND(C471&gt;='Umrechnungskurse und Konstanten'!$C$16,C471&lt;='Umrechnungskurse und Konstanten'!$D$16),F471*'Umrechnungskurse und Konstanten'!$E$16,0)</f>
        <v>0</v>
      </c>
      <c r="J471" s="43">
        <f t="shared" si="22"/>
        <v>0</v>
      </c>
      <c r="K471" s="43">
        <f t="shared" si="23"/>
        <v>0</v>
      </c>
      <c r="L471" s="69" t="str">
        <f>IF(OR(G471='Umrechnungskurse und Konstanten'!$E$21,G471='Umrechnungskurse und Konstanten'!$E$22,G471='Umrechnungskurse und Konstanten'!$E$23),"MwSt. Satz ok.","falsche/keine MwSt.")</f>
        <v>falsche/keine MwSt.</v>
      </c>
      <c r="M471" s="67" t="str">
        <f>IF(AND(C471&gt;='Umrechnungskurse und Konstanten'!$C$8,C471&lt;='Umrechnungskurse und Konstanten'!$D$10),"Periode ok.","falsche Periode")</f>
        <v>falsche Periode</v>
      </c>
    </row>
    <row r="472" spans="2:13" x14ac:dyDescent="0.3">
      <c r="B472" s="56"/>
      <c r="C472" s="38"/>
      <c r="D472" s="38"/>
      <c r="E472" s="45"/>
      <c r="F472" s="40"/>
      <c r="G472" s="52"/>
      <c r="H472" s="42">
        <f t="shared" si="21"/>
        <v>0</v>
      </c>
      <c r="I472" s="43">
        <f>IF(AND(C472&gt;='Umrechnungskurse und Konstanten'!$C$5,C472&lt;='Umrechnungskurse und Konstanten'!$D$5),F472*'Umrechnungskurse und Konstanten'!$E$5,0)+IF(AND(C472&gt;='Umrechnungskurse und Konstanten'!$C$6,C472&lt;='Umrechnungskurse und Konstanten'!$D$6),F472*'Umrechnungskurse und Konstanten'!$E$6,0)+IF(AND(C472&gt;='Umrechnungskurse und Konstanten'!$C$7,C472&lt;='Umrechnungskurse und Konstanten'!$D$7),F472*'Umrechnungskurse und Konstanten'!$E$7,0)+IF(AND(C472&gt;='Umrechnungskurse und Konstanten'!$C$8,C472&lt;='Umrechnungskurse und Konstanten'!$D$8),F472*'Umrechnungskurse und Konstanten'!$E$8,0)+IF(AND(C472&gt;='Umrechnungskurse und Konstanten'!$C$9,C472&lt;='Umrechnungskurse und Konstanten'!$D$9),F472*'Umrechnungskurse und Konstanten'!$E$9,0)+IF(AND(C472&gt;='Umrechnungskurse und Konstanten'!$C$10,C472&lt;='Umrechnungskurse und Konstanten'!$D$10),F472*'Umrechnungskurse und Konstanten'!$E$10,0)+IF(AND(C472&gt;='Umrechnungskurse und Konstanten'!$C$11,C472&lt;='Umrechnungskurse und Konstanten'!$D$11),F472*'Umrechnungskurse und Konstanten'!$E$11,0)+IF(AND(C472&gt;='Umrechnungskurse und Konstanten'!$C$12,C472&lt;='Umrechnungskurse und Konstanten'!$D$12),F472*'Umrechnungskurse und Konstanten'!$E$12,0)+IF(AND(C472&gt;='Umrechnungskurse und Konstanten'!$C$13,C472&lt;='Umrechnungskurse und Konstanten'!$D$13),F472*'Umrechnungskurse und Konstanten'!$E$13,0)+IF(AND(C472&gt;='Umrechnungskurse und Konstanten'!$C$14,C472&lt;='Umrechnungskurse und Konstanten'!$D$14),F472*'Umrechnungskurse und Konstanten'!$E$14,0)+IF(AND(C472&gt;='Umrechnungskurse und Konstanten'!$C$15,C472&lt;='Umrechnungskurse und Konstanten'!$D$15),F472*'Umrechnungskurse und Konstanten'!$E$15,0)+IF(AND(C472&gt;='Umrechnungskurse und Konstanten'!$C$16,C472&lt;='Umrechnungskurse und Konstanten'!$D$16),F472*'Umrechnungskurse und Konstanten'!$E$16,0)</f>
        <v>0</v>
      </c>
      <c r="J472" s="43">
        <f t="shared" si="22"/>
        <v>0</v>
      </c>
      <c r="K472" s="43">
        <f t="shared" si="23"/>
        <v>0</v>
      </c>
      <c r="L472" s="69" t="str">
        <f>IF(OR(G472='Umrechnungskurse und Konstanten'!$E$21,G472='Umrechnungskurse und Konstanten'!$E$22,G472='Umrechnungskurse und Konstanten'!$E$23),"MwSt. Satz ok.","falsche/keine MwSt.")</f>
        <v>falsche/keine MwSt.</v>
      </c>
      <c r="M472" s="67" t="str">
        <f>IF(AND(C472&gt;='Umrechnungskurse und Konstanten'!$C$8,C472&lt;='Umrechnungskurse und Konstanten'!$D$10),"Periode ok.","falsche Periode")</f>
        <v>falsche Periode</v>
      </c>
    </row>
    <row r="473" spans="2:13" x14ac:dyDescent="0.3">
      <c r="B473" s="56"/>
      <c r="C473" s="38"/>
      <c r="D473" s="38"/>
      <c r="E473" s="45"/>
      <c r="F473" s="40"/>
      <c r="G473" s="52"/>
      <c r="H473" s="42">
        <f t="shared" si="21"/>
        <v>0</v>
      </c>
      <c r="I473" s="43">
        <f>IF(AND(C473&gt;='Umrechnungskurse und Konstanten'!$C$5,C473&lt;='Umrechnungskurse und Konstanten'!$D$5),F473*'Umrechnungskurse und Konstanten'!$E$5,0)+IF(AND(C473&gt;='Umrechnungskurse und Konstanten'!$C$6,C473&lt;='Umrechnungskurse und Konstanten'!$D$6),F473*'Umrechnungskurse und Konstanten'!$E$6,0)+IF(AND(C473&gt;='Umrechnungskurse und Konstanten'!$C$7,C473&lt;='Umrechnungskurse und Konstanten'!$D$7),F473*'Umrechnungskurse und Konstanten'!$E$7,0)+IF(AND(C473&gt;='Umrechnungskurse und Konstanten'!$C$8,C473&lt;='Umrechnungskurse und Konstanten'!$D$8),F473*'Umrechnungskurse und Konstanten'!$E$8,0)+IF(AND(C473&gt;='Umrechnungskurse und Konstanten'!$C$9,C473&lt;='Umrechnungskurse und Konstanten'!$D$9),F473*'Umrechnungskurse und Konstanten'!$E$9,0)+IF(AND(C473&gt;='Umrechnungskurse und Konstanten'!$C$10,C473&lt;='Umrechnungskurse und Konstanten'!$D$10),F473*'Umrechnungskurse und Konstanten'!$E$10,0)+IF(AND(C473&gt;='Umrechnungskurse und Konstanten'!$C$11,C473&lt;='Umrechnungskurse und Konstanten'!$D$11),F473*'Umrechnungskurse und Konstanten'!$E$11,0)+IF(AND(C473&gt;='Umrechnungskurse und Konstanten'!$C$12,C473&lt;='Umrechnungskurse und Konstanten'!$D$12),F473*'Umrechnungskurse und Konstanten'!$E$12,0)+IF(AND(C473&gt;='Umrechnungskurse und Konstanten'!$C$13,C473&lt;='Umrechnungskurse und Konstanten'!$D$13),F473*'Umrechnungskurse und Konstanten'!$E$13,0)+IF(AND(C473&gt;='Umrechnungskurse und Konstanten'!$C$14,C473&lt;='Umrechnungskurse und Konstanten'!$D$14),F473*'Umrechnungskurse und Konstanten'!$E$14,0)+IF(AND(C473&gt;='Umrechnungskurse und Konstanten'!$C$15,C473&lt;='Umrechnungskurse und Konstanten'!$D$15),F473*'Umrechnungskurse und Konstanten'!$E$15,0)+IF(AND(C473&gt;='Umrechnungskurse und Konstanten'!$C$16,C473&lt;='Umrechnungskurse und Konstanten'!$D$16),F473*'Umrechnungskurse und Konstanten'!$E$16,0)</f>
        <v>0</v>
      </c>
      <c r="J473" s="43">
        <f t="shared" si="22"/>
        <v>0</v>
      </c>
      <c r="K473" s="43">
        <f t="shared" si="23"/>
        <v>0</v>
      </c>
      <c r="L473" s="69" t="str">
        <f>IF(OR(G473='Umrechnungskurse und Konstanten'!$E$21,G473='Umrechnungskurse und Konstanten'!$E$22,G473='Umrechnungskurse und Konstanten'!$E$23),"MwSt. Satz ok.","falsche/keine MwSt.")</f>
        <v>falsche/keine MwSt.</v>
      </c>
      <c r="M473" s="67" t="str">
        <f>IF(AND(C473&gt;='Umrechnungskurse und Konstanten'!$C$8,C473&lt;='Umrechnungskurse und Konstanten'!$D$10),"Periode ok.","falsche Periode")</f>
        <v>falsche Periode</v>
      </c>
    </row>
    <row r="474" spans="2:13" x14ac:dyDescent="0.3">
      <c r="B474" s="56"/>
      <c r="C474" s="38"/>
      <c r="D474" s="38"/>
      <c r="E474" s="45"/>
      <c r="F474" s="40"/>
      <c r="G474" s="52"/>
      <c r="H474" s="42">
        <f t="shared" si="21"/>
        <v>0</v>
      </c>
      <c r="I474" s="43">
        <f>IF(AND(C474&gt;='Umrechnungskurse und Konstanten'!$C$5,C474&lt;='Umrechnungskurse und Konstanten'!$D$5),F474*'Umrechnungskurse und Konstanten'!$E$5,0)+IF(AND(C474&gt;='Umrechnungskurse und Konstanten'!$C$6,C474&lt;='Umrechnungskurse und Konstanten'!$D$6),F474*'Umrechnungskurse und Konstanten'!$E$6,0)+IF(AND(C474&gt;='Umrechnungskurse und Konstanten'!$C$7,C474&lt;='Umrechnungskurse und Konstanten'!$D$7),F474*'Umrechnungskurse und Konstanten'!$E$7,0)+IF(AND(C474&gt;='Umrechnungskurse und Konstanten'!$C$8,C474&lt;='Umrechnungskurse und Konstanten'!$D$8),F474*'Umrechnungskurse und Konstanten'!$E$8,0)+IF(AND(C474&gt;='Umrechnungskurse und Konstanten'!$C$9,C474&lt;='Umrechnungskurse und Konstanten'!$D$9),F474*'Umrechnungskurse und Konstanten'!$E$9,0)+IF(AND(C474&gt;='Umrechnungskurse und Konstanten'!$C$10,C474&lt;='Umrechnungskurse und Konstanten'!$D$10),F474*'Umrechnungskurse und Konstanten'!$E$10,0)+IF(AND(C474&gt;='Umrechnungskurse und Konstanten'!$C$11,C474&lt;='Umrechnungskurse und Konstanten'!$D$11),F474*'Umrechnungskurse und Konstanten'!$E$11,0)+IF(AND(C474&gt;='Umrechnungskurse und Konstanten'!$C$12,C474&lt;='Umrechnungskurse und Konstanten'!$D$12),F474*'Umrechnungskurse und Konstanten'!$E$12,0)+IF(AND(C474&gt;='Umrechnungskurse und Konstanten'!$C$13,C474&lt;='Umrechnungskurse und Konstanten'!$D$13),F474*'Umrechnungskurse und Konstanten'!$E$13,0)+IF(AND(C474&gt;='Umrechnungskurse und Konstanten'!$C$14,C474&lt;='Umrechnungskurse und Konstanten'!$D$14),F474*'Umrechnungskurse und Konstanten'!$E$14,0)+IF(AND(C474&gt;='Umrechnungskurse und Konstanten'!$C$15,C474&lt;='Umrechnungskurse und Konstanten'!$D$15),F474*'Umrechnungskurse und Konstanten'!$E$15,0)+IF(AND(C474&gt;='Umrechnungskurse und Konstanten'!$C$16,C474&lt;='Umrechnungskurse und Konstanten'!$D$16),F474*'Umrechnungskurse und Konstanten'!$E$16,0)</f>
        <v>0</v>
      </c>
      <c r="J474" s="43">
        <f t="shared" si="22"/>
        <v>0</v>
      </c>
      <c r="K474" s="43">
        <f t="shared" si="23"/>
        <v>0</v>
      </c>
      <c r="L474" s="69" t="str">
        <f>IF(OR(G474='Umrechnungskurse und Konstanten'!$E$21,G474='Umrechnungskurse und Konstanten'!$E$22,G474='Umrechnungskurse und Konstanten'!$E$23),"MwSt. Satz ok.","falsche/keine MwSt.")</f>
        <v>falsche/keine MwSt.</v>
      </c>
      <c r="M474" s="67" t="str">
        <f>IF(AND(C474&gt;='Umrechnungskurse und Konstanten'!$C$8,C474&lt;='Umrechnungskurse und Konstanten'!$D$10),"Periode ok.","falsche Periode")</f>
        <v>falsche Periode</v>
      </c>
    </row>
    <row r="475" spans="2:13" x14ac:dyDescent="0.3">
      <c r="B475" s="56"/>
      <c r="C475" s="38"/>
      <c r="D475" s="38"/>
      <c r="E475" s="45"/>
      <c r="F475" s="40"/>
      <c r="G475" s="52"/>
      <c r="H475" s="42">
        <f t="shared" si="21"/>
        <v>0</v>
      </c>
      <c r="I475" s="43">
        <f>IF(AND(C475&gt;='Umrechnungskurse und Konstanten'!$C$5,C475&lt;='Umrechnungskurse und Konstanten'!$D$5),F475*'Umrechnungskurse und Konstanten'!$E$5,0)+IF(AND(C475&gt;='Umrechnungskurse und Konstanten'!$C$6,C475&lt;='Umrechnungskurse und Konstanten'!$D$6),F475*'Umrechnungskurse und Konstanten'!$E$6,0)+IF(AND(C475&gt;='Umrechnungskurse und Konstanten'!$C$7,C475&lt;='Umrechnungskurse und Konstanten'!$D$7),F475*'Umrechnungskurse und Konstanten'!$E$7,0)+IF(AND(C475&gt;='Umrechnungskurse und Konstanten'!$C$8,C475&lt;='Umrechnungskurse und Konstanten'!$D$8),F475*'Umrechnungskurse und Konstanten'!$E$8,0)+IF(AND(C475&gt;='Umrechnungskurse und Konstanten'!$C$9,C475&lt;='Umrechnungskurse und Konstanten'!$D$9),F475*'Umrechnungskurse und Konstanten'!$E$9,0)+IF(AND(C475&gt;='Umrechnungskurse und Konstanten'!$C$10,C475&lt;='Umrechnungskurse und Konstanten'!$D$10),F475*'Umrechnungskurse und Konstanten'!$E$10,0)+IF(AND(C475&gt;='Umrechnungskurse und Konstanten'!$C$11,C475&lt;='Umrechnungskurse und Konstanten'!$D$11),F475*'Umrechnungskurse und Konstanten'!$E$11,0)+IF(AND(C475&gt;='Umrechnungskurse und Konstanten'!$C$12,C475&lt;='Umrechnungskurse und Konstanten'!$D$12),F475*'Umrechnungskurse und Konstanten'!$E$12,0)+IF(AND(C475&gt;='Umrechnungskurse und Konstanten'!$C$13,C475&lt;='Umrechnungskurse und Konstanten'!$D$13),F475*'Umrechnungskurse und Konstanten'!$E$13,0)+IF(AND(C475&gt;='Umrechnungskurse und Konstanten'!$C$14,C475&lt;='Umrechnungskurse und Konstanten'!$D$14),F475*'Umrechnungskurse und Konstanten'!$E$14,0)+IF(AND(C475&gt;='Umrechnungskurse und Konstanten'!$C$15,C475&lt;='Umrechnungskurse und Konstanten'!$D$15),F475*'Umrechnungskurse und Konstanten'!$E$15,0)+IF(AND(C475&gt;='Umrechnungskurse und Konstanten'!$C$16,C475&lt;='Umrechnungskurse und Konstanten'!$D$16),F475*'Umrechnungskurse und Konstanten'!$E$16,0)</f>
        <v>0</v>
      </c>
      <c r="J475" s="43">
        <f t="shared" si="22"/>
        <v>0</v>
      </c>
      <c r="K475" s="43">
        <f t="shared" si="23"/>
        <v>0</v>
      </c>
      <c r="L475" s="69" t="str">
        <f>IF(OR(G475='Umrechnungskurse und Konstanten'!$E$21,G475='Umrechnungskurse und Konstanten'!$E$22,G475='Umrechnungskurse und Konstanten'!$E$23),"MwSt. Satz ok.","falsche/keine MwSt.")</f>
        <v>falsche/keine MwSt.</v>
      </c>
      <c r="M475" s="67" t="str">
        <f>IF(AND(C475&gt;='Umrechnungskurse und Konstanten'!$C$8,C475&lt;='Umrechnungskurse und Konstanten'!$D$10),"Periode ok.","falsche Periode")</f>
        <v>falsche Periode</v>
      </c>
    </row>
    <row r="476" spans="2:13" x14ac:dyDescent="0.3">
      <c r="B476" s="56"/>
      <c r="C476" s="38"/>
      <c r="D476" s="38"/>
      <c r="E476" s="45"/>
      <c r="F476" s="40"/>
      <c r="G476" s="52"/>
      <c r="H476" s="42">
        <f t="shared" si="21"/>
        <v>0</v>
      </c>
      <c r="I476" s="43">
        <f>IF(AND(C476&gt;='Umrechnungskurse und Konstanten'!$C$5,C476&lt;='Umrechnungskurse und Konstanten'!$D$5),F476*'Umrechnungskurse und Konstanten'!$E$5,0)+IF(AND(C476&gt;='Umrechnungskurse und Konstanten'!$C$6,C476&lt;='Umrechnungskurse und Konstanten'!$D$6),F476*'Umrechnungskurse und Konstanten'!$E$6,0)+IF(AND(C476&gt;='Umrechnungskurse und Konstanten'!$C$7,C476&lt;='Umrechnungskurse und Konstanten'!$D$7),F476*'Umrechnungskurse und Konstanten'!$E$7,0)+IF(AND(C476&gt;='Umrechnungskurse und Konstanten'!$C$8,C476&lt;='Umrechnungskurse und Konstanten'!$D$8),F476*'Umrechnungskurse und Konstanten'!$E$8,0)+IF(AND(C476&gt;='Umrechnungskurse und Konstanten'!$C$9,C476&lt;='Umrechnungskurse und Konstanten'!$D$9),F476*'Umrechnungskurse und Konstanten'!$E$9,0)+IF(AND(C476&gt;='Umrechnungskurse und Konstanten'!$C$10,C476&lt;='Umrechnungskurse und Konstanten'!$D$10),F476*'Umrechnungskurse und Konstanten'!$E$10,0)+IF(AND(C476&gt;='Umrechnungskurse und Konstanten'!$C$11,C476&lt;='Umrechnungskurse und Konstanten'!$D$11),F476*'Umrechnungskurse und Konstanten'!$E$11,0)+IF(AND(C476&gt;='Umrechnungskurse und Konstanten'!$C$12,C476&lt;='Umrechnungskurse und Konstanten'!$D$12),F476*'Umrechnungskurse und Konstanten'!$E$12,0)+IF(AND(C476&gt;='Umrechnungskurse und Konstanten'!$C$13,C476&lt;='Umrechnungskurse und Konstanten'!$D$13),F476*'Umrechnungskurse und Konstanten'!$E$13,0)+IF(AND(C476&gt;='Umrechnungskurse und Konstanten'!$C$14,C476&lt;='Umrechnungskurse und Konstanten'!$D$14),F476*'Umrechnungskurse und Konstanten'!$E$14,0)+IF(AND(C476&gt;='Umrechnungskurse und Konstanten'!$C$15,C476&lt;='Umrechnungskurse und Konstanten'!$D$15),F476*'Umrechnungskurse und Konstanten'!$E$15,0)+IF(AND(C476&gt;='Umrechnungskurse und Konstanten'!$C$16,C476&lt;='Umrechnungskurse und Konstanten'!$D$16),F476*'Umrechnungskurse und Konstanten'!$E$16,0)</f>
        <v>0</v>
      </c>
      <c r="J476" s="43">
        <f t="shared" si="22"/>
        <v>0</v>
      </c>
      <c r="K476" s="43">
        <f t="shared" si="23"/>
        <v>0</v>
      </c>
      <c r="L476" s="69" t="str">
        <f>IF(OR(G476='Umrechnungskurse und Konstanten'!$E$21,G476='Umrechnungskurse und Konstanten'!$E$22,G476='Umrechnungskurse und Konstanten'!$E$23),"MwSt. Satz ok.","falsche/keine MwSt.")</f>
        <v>falsche/keine MwSt.</v>
      </c>
      <c r="M476" s="67" t="str">
        <f>IF(AND(C476&gt;='Umrechnungskurse und Konstanten'!$C$8,C476&lt;='Umrechnungskurse und Konstanten'!$D$10),"Periode ok.","falsche Periode")</f>
        <v>falsche Periode</v>
      </c>
    </row>
    <row r="477" spans="2:13" x14ac:dyDescent="0.3">
      <c r="B477" s="56"/>
      <c r="C477" s="38"/>
      <c r="D477" s="38"/>
      <c r="E477" s="45"/>
      <c r="F477" s="40"/>
      <c r="G477" s="52"/>
      <c r="H477" s="42">
        <f t="shared" si="21"/>
        <v>0</v>
      </c>
      <c r="I477" s="43">
        <f>IF(AND(C477&gt;='Umrechnungskurse und Konstanten'!$C$5,C477&lt;='Umrechnungskurse und Konstanten'!$D$5),F477*'Umrechnungskurse und Konstanten'!$E$5,0)+IF(AND(C477&gt;='Umrechnungskurse und Konstanten'!$C$6,C477&lt;='Umrechnungskurse und Konstanten'!$D$6),F477*'Umrechnungskurse und Konstanten'!$E$6,0)+IF(AND(C477&gt;='Umrechnungskurse und Konstanten'!$C$7,C477&lt;='Umrechnungskurse und Konstanten'!$D$7),F477*'Umrechnungskurse und Konstanten'!$E$7,0)+IF(AND(C477&gt;='Umrechnungskurse und Konstanten'!$C$8,C477&lt;='Umrechnungskurse und Konstanten'!$D$8),F477*'Umrechnungskurse und Konstanten'!$E$8,0)+IF(AND(C477&gt;='Umrechnungskurse und Konstanten'!$C$9,C477&lt;='Umrechnungskurse und Konstanten'!$D$9),F477*'Umrechnungskurse und Konstanten'!$E$9,0)+IF(AND(C477&gt;='Umrechnungskurse und Konstanten'!$C$10,C477&lt;='Umrechnungskurse und Konstanten'!$D$10),F477*'Umrechnungskurse und Konstanten'!$E$10,0)+IF(AND(C477&gt;='Umrechnungskurse und Konstanten'!$C$11,C477&lt;='Umrechnungskurse und Konstanten'!$D$11),F477*'Umrechnungskurse und Konstanten'!$E$11,0)+IF(AND(C477&gt;='Umrechnungskurse und Konstanten'!$C$12,C477&lt;='Umrechnungskurse und Konstanten'!$D$12),F477*'Umrechnungskurse und Konstanten'!$E$12,0)+IF(AND(C477&gt;='Umrechnungskurse und Konstanten'!$C$13,C477&lt;='Umrechnungskurse und Konstanten'!$D$13),F477*'Umrechnungskurse und Konstanten'!$E$13,0)+IF(AND(C477&gt;='Umrechnungskurse und Konstanten'!$C$14,C477&lt;='Umrechnungskurse und Konstanten'!$D$14),F477*'Umrechnungskurse und Konstanten'!$E$14,0)+IF(AND(C477&gt;='Umrechnungskurse und Konstanten'!$C$15,C477&lt;='Umrechnungskurse und Konstanten'!$D$15),F477*'Umrechnungskurse und Konstanten'!$E$15,0)+IF(AND(C477&gt;='Umrechnungskurse und Konstanten'!$C$16,C477&lt;='Umrechnungskurse und Konstanten'!$D$16),F477*'Umrechnungskurse und Konstanten'!$E$16,0)</f>
        <v>0</v>
      </c>
      <c r="J477" s="43">
        <f t="shared" si="22"/>
        <v>0</v>
      </c>
      <c r="K477" s="43">
        <f t="shared" si="23"/>
        <v>0</v>
      </c>
      <c r="L477" s="69" t="str">
        <f>IF(OR(G477='Umrechnungskurse und Konstanten'!$E$21,G477='Umrechnungskurse und Konstanten'!$E$22,G477='Umrechnungskurse und Konstanten'!$E$23),"MwSt. Satz ok.","falsche/keine MwSt.")</f>
        <v>falsche/keine MwSt.</v>
      </c>
      <c r="M477" s="67" t="str">
        <f>IF(AND(C477&gt;='Umrechnungskurse und Konstanten'!$C$8,C477&lt;='Umrechnungskurse und Konstanten'!$D$10),"Periode ok.","falsche Periode")</f>
        <v>falsche Periode</v>
      </c>
    </row>
    <row r="478" spans="2:13" x14ac:dyDescent="0.3">
      <c r="B478" s="56"/>
      <c r="C478" s="38"/>
      <c r="D478" s="38"/>
      <c r="E478" s="45"/>
      <c r="F478" s="40"/>
      <c r="G478" s="52"/>
      <c r="H478" s="42">
        <f t="shared" si="21"/>
        <v>0</v>
      </c>
      <c r="I478" s="43">
        <f>IF(AND(C478&gt;='Umrechnungskurse und Konstanten'!$C$5,C478&lt;='Umrechnungskurse und Konstanten'!$D$5),F478*'Umrechnungskurse und Konstanten'!$E$5,0)+IF(AND(C478&gt;='Umrechnungskurse und Konstanten'!$C$6,C478&lt;='Umrechnungskurse und Konstanten'!$D$6),F478*'Umrechnungskurse und Konstanten'!$E$6,0)+IF(AND(C478&gt;='Umrechnungskurse und Konstanten'!$C$7,C478&lt;='Umrechnungskurse und Konstanten'!$D$7),F478*'Umrechnungskurse und Konstanten'!$E$7,0)+IF(AND(C478&gt;='Umrechnungskurse und Konstanten'!$C$8,C478&lt;='Umrechnungskurse und Konstanten'!$D$8),F478*'Umrechnungskurse und Konstanten'!$E$8,0)+IF(AND(C478&gt;='Umrechnungskurse und Konstanten'!$C$9,C478&lt;='Umrechnungskurse und Konstanten'!$D$9),F478*'Umrechnungskurse und Konstanten'!$E$9,0)+IF(AND(C478&gt;='Umrechnungskurse und Konstanten'!$C$10,C478&lt;='Umrechnungskurse und Konstanten'!$D$10),F478*'Umrechnungskurse und Konstanten'!$E$10,0)+IF(AND(C478&gt;='Umrechnungskurse und Konstanten'!$C$11,C478&lt;='Umrechnungskurse und Konstanten'!$D$11),F478*'Umrechnungskurse und Konstanten'!$E$11,0)+IF(AND(C478&gt;='Umrechnungskurse und Konstanten'!$C$12,C478&lt;='Umrechnungskurse und Konstanten'!$D$12),F478*'Umrechnungskurse und Konstanten'!$E$12,0)+IF(AND(C478&gt;='Umrechnungskurse und Konstanten'!$C$13,C478&lt;='Umrechnungskurse und Konstanten'!$D$13),F478*'Umrechnungskurse und Konstanten'!$E$13,0)+IF(AND(C478&gt;='Umrechnungskurse und Konstanten'!$C$14,C478&lt;='Umrechnungskurse und Konstanten'!$D$14),F478*'Umrechnungskurse und Konstanten'!$E$14,0)+IF(AND(C478&gt;='Umrechnungskurse und Konstanten'!$C$15,C478&lt;='Umrechnungskurse und Konstanten'!$D$15),F478*'Umrechnungskurse und Konstanten'!$E$15,0)+IF(AND(C478&gt;='Umrechnungskurse und Konstanten'!$C$16,C478&lt;='Umrechnungskurse und Konstanten'!$D$16),F478*'Umrechnungskurse und Konstanten'!$E$16,0)</f>
        <v>0</v>
      </c>
      <c r="J478" s="43">
        <f t="shared" si="22"/>
        <v>0</v>
      </c>
      <c r="K478" s="43">
        <f t="shared" si="23"/>
        <v>0</v>
      </c>
      <c r="L478" s="69" t="str">
        <f>IF(OR(G478='Umrechnungskurse und Konstanten'!$E$21,G478='Umrechnungskurse und Konstanten'!$E$22,G478='Umrechnungskurse und Konstanten'!$E$23),"MwSt. Satz ok.","falsche/keine MwSt.")</f>
        <v>falsche/keine MwSt.</v>
      </c>
      <c r="M478" s="67" t="str">
        <f>IF(AND(C478&gt;='Umrechnungskurse und Konstanten'!$C$8,C478&lt;='Umrechnungskurse und Konstanten'!$D$10),"Periode ok.","falsche Periode")</f>
        <v>falsche Periode</v>
      </c>
    </row>
    <row r="479" spans="2:13" x14ac:dyDescent="0.3">
      <c r="B479" s="56"/>
      <c r="C479" s="38"/>
      <c r="D479" s="38"/>
      <c r="E479" s="45"/>
      <c r="F479" s="40"/>
      <c r="G479" s="52"/>
      <c r="H479" s="42">
        <f t="shared" si="21"/>
        <v>0</v>
      </c>
      <c r="I479" s="43">
        <f>IF(AND(C479&gt;='Umrechnungskurse und Konstanten'!$C$5,C479&lt;='Umrechnungskurse und Konstanten'!$D$5),F479*'Umrechnungskurse und Konstanten'!$E$5,0)+IF(AND(C479&gt;='Umrechnungskurse und Konstanten'!$C$6,C479&lt;='Umrechnungskurse und Konstanten'!$D$6),F479*'Umrechnungskurse und Konstanten'!$E$6,0)+IF(AND(C479&gt;='Umrechnungskurse und Konstanten'!$C$7,C479&lt;='Umrechnungskurse und Konstanten'!$D$7),F479*'Umrechnungskurse und Konstanten'!$E$7,0)+IF(AND(C479&gt;='Umrechnungskurse und Konstanten'!$C$8,C479&lt;='Umrechnungskurse und Konstanten'!$D$8),F479*'Umrechnungskurse und Konstanten'!$E$8,0)+IF(AND(C479&gt;='Umrechnungskurse und Konstanten'!$C$9,C479&lt;='Umrechnungskurse und Konstanten'!$D$9),F479*'Umrechnungskurse und Konstanten'!$E$9,0)+IF(AND(C479&gt;='Umrechnungskurse und Konstanten'!$C$10,C479&lt;='Umrechnungskurse und Konstanten'!$D$10),F479*'Umrechnungskurse und Konstanten'!$E$10,0)+IF(AND(C479&gt;='Umrechnungskurse und Konstanten'!$C$11,C479&lt;='Umrechnungskurse und Konstanten'!$D$11),F479*'Umrechnungskurse und Konstanten'!$E$11,0)+IF(AND(C479&gt;='Umrechnungskurse und Konstanten'!$C$12,C479&lt;='Umrechnungskurse und Konstanten'!$D$12),F479*'Umrechnungskurse und Konstanten'!$E$12,0)+IF(AND(C479&gt;='Umrechnungskurse und Konstanten'!$C$13,C479&lt;='Umrechnungskurse und Konstanten'!$D$13),F479*'Umrechnungskurse und Konstanten'!$E$13,0)+IF(AND(C479&gt;='Umrechnungskurse und Konstanten'!$C$14,C479&lt;='Umrechnungskurse und Konstanten'!$D$14),F479*'Umrechnungskurse und Konstanten'!$E$14,0)+IF(AND(C479&gt;='Umrechnungskurse und Konstanten'!$C$15,C479&lt;='Umrechnungskurse und Konstanten'!$D$15),F479*'Umrechnungskurse und Konstanten'!$E$15,0)+IF(AND(C479&gt;='Umrechnungskurse und Konstanten'!$C$16,C479&lt;='Umrechnungskurse und Konstanten'!$D$16),F479*'Umrechnungskurse und Konstanten'!$E$16,0)</f>
        <v>0</v>
      </c>
      <c r="J479" s="43">
        <f t="shared" si="22"/>
        <v>0</v>
      </c>
      <c r="K479" s="43">
        <f t="shared" si="23"/>
        <v>0</v>
      </c>
      <c r="L479" s="69" t="str">
        <f>IF(OR(G479='Umrechnungskurse und Konstanten'!$E$21,G479='Umrechnungskurse und Konstanten'!$E$22,G479='Umrechnungskurse und Konstanten'!$E$23),"MwSt. Satz ok.","falsche/keine MwSt.")</f>
        <v>falsche/keine MwSt.</v>
      </c>
      <c r="M479" s="67" t="str">
        <f>IF(AND(C479&gt;='Umrechnungskurse und Konstanten'!$C$8,C479&lt;='Umrechnungskurse und Konstanten'!$D$10),"Periode ok.","falsche Periode")</f>
        <v>falsche Periode</v>
      </c>
    </row>
    <row r="480" spans="2:13" x14ac:dyDescent="0.3">
      <c r="B480" s="56"/>
      <c r="C480" s="38"/>
      <c r="D480" s="38"/>
      <c r="E480" s="45"/>
      <c r="F480" s="40"/>
      <c r="G480" s="52"/>
      <c r="H480" s="42">
        <f t="shared" si="21"/>
        <v>0</v>
      </c>
      <c r="I480" s="43">
        <f>IF(AND(C480&gt;='Umrechnungskurse und Konstanten'!$C$5,C480&lt;='Umrechnungskurse und Konstanten'!$D$5),F480*'Umrechnungskurse und Konstanten'!$E$5,0)+IF(AND(C480&gt;='Umrechnungskurse und Konstanten'!$C$6,C480&lt;='Umrechnungskurse und Konstanten'!$D$6),F480*'Umrechnungskurse und Konstanten'!$E$6,0)+IF(AND(C480&gt;='Umrechnungskurse und Konstanten'!$C$7,C480&lt;='Umrechnungskurse und Konstanten'!$D$7),F480*'Umrechnungskurse und Konstanten'!$E$7,0)+IF(AND(C480&gt;='Umrechnungskurse und Konstanten'!$C$8,C480&lt;='Umrechnungskurse und Konstanten'!$D$8),F480*'Umrechnungskurse und Konstanten'!$E$8,0)+IF(AND(C480&gt;='Umrechnungskurse und Konstanten'!$C$9,C480&lt;='Umrechnungskurse und Konstanten'!$D$9),F480*'Umrechnungskurse und Konstanten'!$E$9,0)+IF(AND(C480&gt;='Umrechnungskurse und Konstanten'!$C$10,C480&lt;='Umrechnungskurse und Konstanten'!$D$10),F480*'Umrechnungskurse und Konstanten'!$E$10,0)+IF(AND(C480&gt;='Umrechnungskurse und Konstanten'!$C$11,C480&lt;='Umrechnungskurse und Konstanten'!$D$11),F480*'Umrechnungskurse und Konstanten'!$E$11,0)+IF(AND(C480&gt;='Umrechnungskurse und Konstanten'!$C$12,C480&lt;='Umrechnungskurse und Konstanten'!$D$12),F480*'Umrechnungskurse und Konstanten'!$E$12,0)+IF(AND(C480&gt;='Umrechnungskurse und Konstanten'!$C$13,C480&lt;='Umrechnungskurse und Konstanten'!$D$13),F480*'Umrechnungskurse und Konstanten'!$E$13,0)+IF(AND(C480&gt;='Umrechnungskurse und Konstanten'!$C$14,C480&lt;='Umrechnungskurse und Konstanten'!$D$14),F480*'Umrechnungskurse und Konstanten'!$E$14,0)+IF(AND(C480&gt;='Umrechnungskurse und Konstanten'!$C$15,C480&lt;='Umrechnungskurse und Konstanten'!$D$15),F480*'Umrechnungskurse und Konstanten'!$E$15,0)+IF(AND(C480&gt;='Umrechnungskurse und Konstanten'!$C$16,C480&lt;='Umrechnungskurse und Konstanten'!$D$16),F480*'Umrechnungskurse und Konstanten'!$E$16,0)</f>
        <v>0</v>
      </c>
      <c r="J480" s="43">
        <f t="shared" si="22"/>
        <v>0</v>
      </c>
      <c r="K480" s="43">
        <f t="shared" si="23"/>
        <v>0</v>
      </c>
      <c r="L480" s="69" t="str">
        <f>IF(OR(G480='Umrechnungskurse und Konstanten'!$E$21,G480='Umrechnungskurse und Konstanten'!$E$22,G480='Umrechnungskurse und Konstanten'!$E$23),"MwSt. Satz ok.","falsche/keine MwSt.")</f>
        <v>falsche/keine MwSt.</v>
      </c>
      <c r="M480" s="67" t="str">
        <f>IF(AND(C480&gt;='Umrechnungskurse und Konstanten'!$C$8,C480&lt;='Umrechnungskurse und Konstanten'!$D$10),"Periode ok.","falsche Periode")</f>
        <v>falsche Periode</v>
      </c>
    </row>
    <row r="481" spans="2:13" x14ac:dyDescent="0.3">
      <c r="B481" s="56"/>
      <c r="C481" s="38"/>
      <c r="D481" s="38"/>
      <c r="E481" s="45"/>
      <c r="F481" s="40"/>
      <c r="G481" s="52"/>
      <c r="H481" s="42">
        <f t="shared" si="21"/>
        <v>0</v>
      </c>
      <c r="I481" s="43">
        <f>IF(AND(C481&gt;='Umrechnungskurse und Konstanten'!$C$5,C481&lt;='Umrechnungskurse und Konstanten'!$D$5),F481*'Umrechnungskurse und Konstanten'!$E$5,0)+IF(AND(C481&gt;='Umrechnungskurse und Konstanten'!$C$6,C481&lt;='Umrechnungskurse und Konstanten'!$D$6),F481*'Umrechnungskurse und Konstanten'!$E$6,0)+IF(AND(C481&gt;='Umrechnungskurse und Konstanten'!$C$7,C481&lt;='Umrechnungskurse und Konstanten'!$D$7),F481*'Umrechnungskurse und Konstanten'!$E$7,0)+IF(AND(C481&gt;='Umrechnungskurse und Konstanten'!$C$8,C481&lt;='Umrechnungskurse und Konstanten'!$D$8),F481*'Umrechnungskurse und Konstanten'!$E$8,0)+IF(AND(C481&gt;='Umrechnungskurse und Konstanten'!$C$9,C481&lt;='Umrechnungskurse und Konstanten'!$D$9),F481*'Umrechnungskurse und Konstanten'!$E$9,0)+IF(AND(C481&gt;='Umrechnungskurse und Konstanten'!$C$10,C481&lt;='Umrechnungskurse und Konstanten'!$D$10),F481*'Umrechnungskurse und Konstanten'!$E$10,0)+IF(AND(C481&gt;='Umrechnungskurse und Konstanten'!$C$11,C481&lt;='Umrechnungskurse und Konstanten'!$D$11),F481*'Umrechnungskurse und Konstanten'!$E$11,0)+IF(AND(C481&gt;='Umrechnungskurse und Konstanten'!$C$12,C481&lt;='Umrechnungskurse und Konstanten'!$D$12),F481*'Umrechnungskurse und Konstanten'!$E$12,0)+IF(AND(C481&gt;='Umrechnungskurse und Konstanten'!$C$13,C481&lt;='Umrechnungskurse und Konstanten'!$D$13),F481*'Umrechnungskurse und Konstanten'!$E$13,0)+IF(AND(C481&gt;='Umrechnungskurse und Konstanten'!$C$14,C481&lt;='Umrechnungskurse und Konstanten'!$D$14),F481*'Umrechnungskurse und Konstanten'!$E$14,0)+IF(AND(C481&gt;='Umrechnungskurse und Konstanten'!$C$15,C481&lt;='Umrechnungskurse und Konstanten'!$D$15),F481*'Umrechnungskurse und Konstanten'!$E$15,0)+IF(AND(C481&gt;='Umrechnungskurse und Konstanten'!$C$16,C481&lt;='Umrechnungskurse und Konstanten'!$D$16),F481*'Umrechnungskurse und Konstanten'!$E$16,0)</f>
        <v>0</v>
      </c>
      <c r="J481" s="43">
        <f t="shared" si="22"/>
        <v>0</v>
      </c>
      <c r="K481" s="43">
        <f t="shared" si="23"/>
        <v>0</v>
      </c>
      <c r="L481" s="69" t="str">
        <f>IF(OR(G481='Umrechnungskurse und Konstanten'!$E$21,G481='Umrechnungskurse und Konstanten'!$E$22,G481='Umrechnungskurse und Konstanten'!$E$23),"MwSt. Satz ok.","falsche/keine MwSt.")</f>
        <v>falsche/keine MwSt.</v>
      </c>
      <c r="M481" s="67" t="str">
        <f>IF(AND(C481&gt;='Umrechnungskurse und Konstanten'!$C$8,C481&lt;='Umrechnungskurse und Konstanten'!$D$10),"Periode ok.","falsche Periode")</f>
        <v>falsche Periode</v>
      </c>
    </row>
    <row r="482" spans="2:13" x14ac:dyDescent="0.3">
      <c r="B482" s="56"/>
      <c r="C482" s="38"/>
      <c r="D482" s="38"/>
      <c r="E482" s="45"/>
      <c r="F482" s="40"/>
      <c r="G482" s="52"/>
      <c r="H482" s="42">
        <f t="shared" si="21"/>
        <v>0</v>
      </c>
      <c r="I482" s="43">
        <f>IF(AND(C482&gt;='Umrechnungskurse und Konstanten'!$C$5,C482&lt;='Umrechnungskurse und Konstanten'!$D$5),F482*'Umrechnungskurse und Konstanten'!$E$5,0)+IF(AND(C482&gt;='Umrechnungskurse und Konstanten'!$C$6,C482&lt;='Umrechnungskurse und Konstanten'!$D$6),F482*'Umrechnungskurse und Konstanten'!$E$6,0)+IF(AND(C482&gt;='Umrechnungskurse und Konstanten'!$C$7,C482&lt;='Umrechnungskurse und Konstanten'!$D$7),F482*'Umrechnungskurse und Konstanten'!$E$7,0)+IF(AND(C482&gt;='Umrechnungskurse und Konstanten'!$C$8,C482&lt;='Umrechnungskurse und Konstanten'!$D$8),F482*'Umrechnungskurse und Konstanten'!$E$8,0)+IF(AND(C482&gt;='Umrechnungskurse und Konstanten'!$C$9,C482&lt;='Umrechnungskurse und Konstanten'!$D$9),F482*'Umrechnungskurse und Konstanten'!$E$9,0)+IF(AND(C482&gt;='Umrechnungskurse und Konstanten'!$C$10,C482&lt;='Umrechnungskurse und Konstanten'!$D$10),F482*'Umrechnungskurse und Konstanten'!$E$10,0)+IF(AND(C482&gt;='Umrechnungskurse und Konstanten'!$C$11,C482&lt;='Umrechnungskurse und Konstanten'!$D$11),F482*'Umrechnungskurse und Konstanten'!$E$11,0)+IF(AND(C482&gt;='Umrechnungskurse und Konstanten'!$C$12,C482&lt;='Umrechnungskurse und Konstanten'!$D$12),F482*'Umrechnungskurse und Konstanten'!$E$12,0)+IF(AND(C482&gt;='Umrechnungskurse und Konstanten'!$C$13,C482&lt;='Umrechnungskurse und Konstanten'!$D$13),F482*'Umrechnungskurse und Konstanten'!$E$13,0)+IF(AND(C482&gt;='Umrechnungskurse und Konstanten'!$C$14,C482&lt;='Umrechnungskurse und Konstanten'!$D$14),F482*'Umrechnungskurse und Konstanten'!$E$14,0)+IF(AND(C482&gt;='Umrechnungskurse und Konstanten'!$C$15,C482&lt;='Umrechnungskurse und Konstanten'!$D$15),F482*'Umrechnungskurse und Konstanten'!$E$15,0)+IF(AND(C482&gt;='Umrechnungskurse und Konstanten'!$C$16,C482&lt;='Umrechnungskurse und Konstanten'!$D$16),F482*'Umrechnungskurse und Konstanten'!$E$16,0)</f>
        <v>0</v>
      </c>
      <c r="J482" s="43">
        <f t="shared" si="22"/>
        <v>0</v>
      </c>
      <c r="K482" s="43">
        <f t="shared" si="23"/>
        <v>0</v>
      </c>
      <c r="L482" s="69" t="str">
        <f>IF(OR(G482='Umrechnungskurse und Konstanten'!$E$21,G482='Umrechnungskurse und Konstanten'!$E$22,G482='Umrechnungskurse und Konstanten'!$E$23),"MwSt. Satz ok.","falsche/keine MwSt.")</f>
        <v>falsche/keine MwSt.</v>
      </c>
      <c r="M482" s="67" t="str">
        <f>IF(AND(C482&gt;='Umrechnungskurse und Konstanten'!$C$8,C482&lt;='Umrechnungskurse und Konstanten'!$D$10),"Periode ok.","falsche Periode")</f>
        <v>falsche Periode</v>
      </c>
    </row>
    <row r="483" spans="2:13" x14ac:dyDescent="0.3">
      <c r="B483" s="56"/>
      <c r="C483" s="38"/>
      <c r="D483" s="38"/>
      <c r="E483" s="45"/>
      <c r="F483" s="40"/>
      <c r="G483" s="52"/>
      <c r="H483" s="42">
        <f t="shared" si="21"/>
        <v>0</v>
      </c>
      <c r="I483" s="43">
        <f>IF(AND(C483&gt;='Umrechnungskurse und Konstanten'!$C$5,C483&lt;='Umrechnungskurse und Konstanten'!$D$5),F483*'Umrechnungskurse und Konstanten'!$E$5,0)+IF(AND(C483&gt;='Umrechnungskurse und Konstanten'!$C$6,C483&lt;='Umrechnungskurse und Konstanten'!$D$6),F483*'Umrechnungskurse und Konstanten'!$E$6,0)+IF(AND(C483&gt;='Umrechnungskurse und Konstanten'!$C$7,C483&lt;='Umrechnungskurse und Konstanten'!$D$7),F483*'Umrechnungskurse und Konstanten'!$E$7,0)+IF(AND(C483&gt;='Umrechnungskurse und Konstanten'!$C$8,C483&lt;='Umrechnungskurse und Konstanten'!$D$8),F483*'Umrechnungskurse und Konstanten'!$E$8,0)+IF(AND(C483&gt;='Umrechnungskurse und Konstanten'!$C$9,C483&lt;='Umrechnungskurse und Konstanten'!$D$9),F483*'Umrechnungskurse und Konstanten'!$E$9,0)+IF(AND(C483&gt;='Umrechnungskurse und Konstanten'!$C$10,C483&lt;='Umrechnungskurse und Konstanten'!$D$10),F483*'Umrechnungskurse und Konstanten'!$E$10,0)+IF(AND(C483&gt;='Umrechnungskurse und Konstanten'!$C$11,C483&lt;='Umrechnungskurse und Konstanten'!$D$11),F483*'Umrechnungskurse und Konstanten'!$E$11,0)+IF(AND(C483&gt;='Umrechnungskurse und Konstanten'!$C$12,C483&lt;='Umrechnungskurse und Konstanten'!$D$12),F483*'Umrechnungskurse und Konstanten'!$E$12,0)+IF(AND(C483&gt;='Umrechnungskurse und Konstanten'!$C$13,C483&lt;='Umrechnungskurse und Konstanten'!$D$13),F483*'Umrechnungskurse und Konstanten'!$E$13,0)+IF(AND(C483&gt;='Umrechnungskurse und Konstanten'!$C$14,C483&lt;='Umrechnungskurse und Konstanten'!$D$14),F483*'Umrechnungskurse und Konstanten'!$E$14,0)+IF(AND(C483&gt;='Umrechnungskurse und Konstanten'!$C$15,C483&lt;='Umrechnungskurse und Konstanten'!$D$15),F483*'Umrechnungskurse und Konstanten'!$E$15,0)+IF(AND(C483&gt;='Umrechnungskurse und Konstanten'!$C$16,C483&lt;='Umrechnungskurse und Konstanten'!$D$16),F483*'Umrechnungskurse und Konstanten'!$E$16,0)</f>
        <v>0</v>
      </c>
      <c r="J483" s="43">
        <f t="shared" si="22"/>
        <v>0</v>
      </c>
      <c r="K483" s="43">
        <f t="shared" si="23"/>
        <v>0</v>
      </c>
      <c r="L483" s="69" t="str">
        <f>IF(OR(G483='Umrechnungskurse und Konstanten'!$E$21,G483='Umrechnungskurse und Konstanten'!$E$22,G483='Umrechnungskurse und Konstanten'!$E$23),"MwSt. Satz ok.","falsche/keine MwSt.")</f>
        <v>falsche/keine MwSt.</v>
      </c>
      <c r="M483" s="67" t="str">
        <f>IF(AND(C483&gt;='Umrechnungskurse und Konstanten'!$C$8,C483&lt;='Umrechnungskurse und Konstanten'!$D$10),"Periode ok.","falsche Periode")</f>
        <v>falsche Periode</v>
      </c>
    </row>
    <row r="484" spans="2:13" x14ac:dyDescent="0.3">
      <c r="B484" s="56"/>
      <c r="C484" s="38"/>
      <c r="D484" s="38"/>
      <c r="E484" s="45"/>
      <c r="F484" s="40"/>
      <c r="G484" s="52"/>
      <c r="H484" s="42">
        <f t="shared" si="21"/>
        <v>0</v>
      </c>
      <c r="I484" s="43">
        <f>IF(AND(C484&gt;='Umrechnungskurse und Konstanten'!$C$5,C484&lt;='Umrechnungskurse und Konstanten'!$D$5),F484*'Umrechnungskurse und Konstanten'!$E$5,0)+IF(AND(C484&gt;='Umrechnungskurse und Konstanten'!$C$6,C484&lt;='Umrechnungskurse und Konstanten'!$D$6),F484*'Umrechnungskurse und Konstanten'!$E$6,0)+IF(AND(C484&gt;='Umrechnungskurse und Konstanten'!$C$7,C484&lt;='Umrechnungskurse und Konstanten'!$D$7),F484*'Umrechnungskurse und Konstanten'!$E$7,0)+IF(AND(C484&gt;='Umrechnungskurse und Konstanten'!$C$8,C484&lt;='Umrechnungskurse und Konstanten'!$D$8),F484*'Umrechnungskurse und Konstanten'!$E$8,0)+IF(AND(C484&gt;='Umrechnungskurse und Konstanten'!$C$9,C484&lt;='Umrechnungskurse und Konstanten'!$D$9),F484*'Umrechnungskurse und Konstanten'!$E$9,0)+IF(AND(C484&gt;='Umrechnungskurse und Konstanten'!$C$10,C484&lt;='Umrechnungskurse und Konstanten'!$D$10),F484*'Umrechnungskurse und Konstanten'!$E$10,0)+IF(AND(C484&gt;='Umrechnungskurse und Konstanten'!$C$11,C484&lt;='Umrechnungskurse und Konstanten'!$D$11),F484*'Umrechnungskurse und Konstanten'!$E$11,0)+IF(AND(C484&gt;='Umrechnungskurse und Konstanten'!$C$12,C484&lt;='Umrechnungskurse und Konstanten'!$D$12),F484*'Umrechnungskurse und Konstanten'!$E$12,0)+IF(AND(C484&gt;='Umrechnungskurse und Konstanten'!$C$13,C484&lt;='Umrechnungskurse und Konstanten'!$D$13),F484*'Umrechnungskurse und Konstanten'!$E$13,0)+IF(AND(C484&gt;='Umrechnungskurse und Konstanten'!$C$14,C484&lt;='Umrechnungskurse und Konstanten'!$D$14),F484*'Umrechnungskurse und Konstanten'!$E$14,0)+IF(AND(C484&gt;='Umrechnungskurse und Konstanten'!$C$15,C484&lt;='Umrechnungskurse und Konstanten'!$D$15),F484*'Umrechnungskurse und Konstanten'!$E$15,0)+IF(AND(C484&gt;='Umrechnungskurse und Konstanten'!$C$16,C484&lt;='Umrechnungskurse und Konstanten'!$D$16),F484*'Umrechnungskurse und Konstanten'!$E$16,0)</f>
        <v>0</v>
      </c>
      <c r="J484" s="43">
        <f t="shared" si="22"/>
        <v>0</v>
      </c>
      <c r="K484" s="43">
        <f t="shared" si="23"/>
        <v>0</v>
      </c>
      <c r="L484" s="69" t="str">
        <f>IF(OR(G484='Umrechnungskurse und Konstanten'!$E$21,G484='Umrechnungskurse und Konstanten'!$E$22,G484='Umrechnungskurse und Konstanten'!$E$23),"MwSt. Satz ok.","falsche/keine MwSt.")</f>
        <v>falsche/keine MwSt.</v>
      </c>
      <c r="M484" s="67" t="str">
        <f>IF(AND(C484&gt;='Umrechnungskurse und Konstanten'!$C$8,C484&lt;='Umrechnungskurse und Konstanten'!$D$10),"Periode ok.","falsche Periode")</f>
        <v>falsche Periode</v>
      </c>
    </row>
    <row r="485" spans="2:13" x14ac:dyDescent="0.3">
      <c r="B485" s="56"/>
      <c r="C485" s="38"/>
      <c r="D485" s="38"/>
      <c r="E485" s="45"/>
      <c r="F485" s="40"/>
      <c r="G485" s="52"/>
      <c r="H485" s="42">
        <f t="shared" si="21"/>
        <v>0</v>
      </c>
      <c r="I485" s="43">
        <f>IF(AND(C485&gt;='Umrechnungskurse und Konstanten'!$C$5,C485&lt;='Umrechnungskurse und Konstanten'!$D$5),F485*'Umrechnungskurse und Konstanten'!$E$5,0)+IF(AND(C485&gt;='Umrechnungskurse und Konstanten'!$C$6,C485&lt;='Umrechnungskurse und Konstanten'!$D$6),F485*'Umrechnungskurse und Konstanten'!$E$6,0)+IF(AND(C485&gt;='Umrechnungskurse und Konstanten'!$C$7,C485&lt;='Umrechnungskurse und Konstanten'!$D$7),F485*'Umrechnungskurse und Konstanten'!$E$7,0)+IF(AND(C485&gt;='Umrechnungskurse und Konstanten'!$C$8,C485&lt;='Umrechnungskurse und Konstanten'!$D$8),F485*'Umrechnungskurse und Konstanten'!$E$8,0)+IF(AND(C485&gt;='Umrechnungskurse und Konstanten'!$C$9,C485&lt;='Umrechnungskurse und Konstanten'!$D$9),F485*'Umrechnungskurse und Konstanten'!$E$9,0)+IF(AND(C485&gt;='Umrechnungskurse und Konstanten'!$C$10,C485&lt;='Umrechnungskurse und Konstanten'!$D$10),F485*'Umrechnungskurse und Konstanten'!$E$10,0)+IF(AND(C485&gt;='Umrechnungskurse und Konstanten'!$C$11,C485&lt;='Umrechnungskurse und Konstanten'!$D$11),F485*'Umrechnungskurse und Konstanten'!$E$11,0)+IF(AND(C485&gt;='Umrechnungskurse und Konstanten'!$C$12,C485&lt;='Umrechnungskurse und Konstanten'!$D$12),F485*'Umrechnungskurse und Konstanten'!$E$12,0)+IF(AND(C485&gt;='Umrechnungskurse und Konstanten'!$C$13,C485&lt;='Umrechnungskurse und Konstanten'!$D$13),F485*'Umrechnungskurse und Konstanten'!$E$13,0)+IF(AND(C485&gt;='Umrechnungskurse und Konstanten'!$C$14,C485&lt;='Umrechnungskurse und Konstanten'!$D$14),F485*'Umrechnungskurse und Konstanten'!$E$14,0)+IF(AND(C485&gt;='Umrechnungskurse und Konstanten'!$C$15,C485&lt;='Umrechnungskurse und Konstanten'!$D$15),F485*'Umrechnungskurse und Konstanten'!$E$15,0)+IF(AND(C485&gt;='Umrechnungskurse und Konstanten'!$C$16,C485&lt;='Umrechnungskurse und Konstanten'!$D$16),F485*'Umrechnungskurse und Konstanten'!$E$16,0)</f>
        <v>0</v>
      </c>
      <c r="J485" s="43">
        <f t="shared" si="22"/>
        <v>0</v>
      </c>
      <c r="K485" s="43">
        <f t="shared" si="23"/>
        <v>0</v>
      </c>
      <c r="L485" s="69" t="str">
        <f>IF(OR(G485='Umrechnungskurse und Konstanten'!$E$21,G485='Umrechnungskurse und Konstanten'!$E$22,G485='Umrechnungskurse und Konstanten'!$E$23),"MwSt. Satz ok.","falsche/keine MwSt.")</f>
        <v>falsche/keine MwSt.</v>
      </c>
      <c r="M485" s="67" t="str">
        <f>IF(AND(C485&gt;='Umrechnungskurse und Konstanten'!$C$8,C485&lt;='Umrechnungskurse und Konstanten'!$D$10),"Periode ok.","falsche Periode")</f>
        <v>falsche Periode</v>
      </c>
    </row>
    <row r="486" spans="2:13" x14ac:dyDescent="0.3">
      <c r="B486" s="56"/>
      <c r="C486" s="38"/>
      <c r="D486" s="38"/>
      <c r="E486" s="45"/>
      <c r="F486" s="40"/>
      <c r="G486" s="52"/>
      <c r="H486" s="42">
        <f t="shared" si="21"/>
        <v>0</v>
      </c>
      <c r="I486" s="43">
        <f>IF(AND(C486&gt;='Umrechnungskurse und Konstanten'!$C$5,C486&lt;='Umrechnungskurse und Konstanten'!$D$5),F486*'Umrechnungskurse und Konstanten'!$E$5,0)+IF(AND(C486&gt;='Umrechnungskurse und Konstanten'!$C$6,C486&lt;='Umrechnungskurse und Konstanten'!$D$6),F486*'Umrechnungskurse und Konstanten'!$E$6,0)+IF(AND(C486&gt;='Umrechnungskurse und Konstanten'!$C$7,C486&lt;='Umrechnungskurse und Konstanten'!$D$7),F486*'Umrechnungskurse und Konstanten'!$E$7,0)+IF(AND(C486&gt;='Umrechnungskurse und Konstanten'!$C$8,C486&lt;='Umrechnungskurse und Konstanten'!$D$8),F486*'Umrechnungskurse und Konstanten'!$E$8,0)+IF(AND(C486&gt;='Umrechnungskurse und Konstanten'!$C$9,C486&lt;='Umrechnungskurse und Konstanten'!$D$9),F486*'Umrechnungskurse und Konstanten'!$E$9,0)+IF(AND(C486&gt;='Umrechnungskurse und Konstanten'!$C$10,C486&lt;='Umrechnungskurse und Konstanten'!$D$10),F486*'Umrechnungskurse und Konstanten'!$E$10,0)+IF(AND(C486&gt;='Umrechnungskurse und Konstanten'!$C$11,C486&lt;='Umrechnungskurse und Konstanten'!$D$11),F486*'Umrechnungskurse und Konstanten'!$E$11,0)+IF(AND(C486&gt;='Umrechnungskurse und Konstanten'!$C$12,C486&lt;='Umrechnungskurse und Konstanten'!$D$12),F486*'Umrechnungskurse und Konstanten'!$E$12,0)+IF(AND(C486&gt;='Umrechnungskurse und Konstanten'!$C$13,C486&lt;='Umrechnungskurse und Konstanten'!$D$13),F486*'Umrechnungskurse und Konstanten'!$E$13,0)+IF(AND(C486&gt;='Umrechnungskurse und Konstanten'!$C$14,C486&lt;='Umrechnungskurse und Konstanten'!$D$14),F486*'Umrechnungskurse und Konstanten'!$E$14,0)+IF(AND(C486&gt;='Umrechnungskurse und Konstanten'!$C$15,C486&lt;='Umrechnungskurse und Konstanten'!$D$15),F486*'Umrechnungskurse und Konstanten'!$E$15,0)+IF(AND(C486&gt;='Umrechnungskurse und Konstanten'!$C$16,C486&lt;='Umrechnungskurse und Konstanten'!$D$16),F486*'Umrechnungskurse und Konstanten'!$E$16,0)</f>
        <v>0</v>
      </c>
      <c r="J486" s="43">
        <f t="shared" si="22"/>
        <v>0</v>
      </c>
      <c r="K486" s="43">
        <f t="shared" si="23"/>
        <v>0</v>
      </c>
      <c r="L486" s="69" t="str">
        <f>IF(OR(G486='Umrechnungskurse und Konstanten'!$E$21,G486='Umrechnungskurse und Konstanten'!$E$22,G486='Umrechnungskurse und Konstanten'!$E$23),"MwSt. Satz ok.","falsche/keine MwSt.")</f>
        <v>falsche/keine MwSt.</v>
      </c>
      <c r="M486" s="67" t="str">
        <f>IF(AND(C486&gt;='Umrechnungskurse und Konstanten'!$C$8,C486&lt;='Umrechnungskurse und Konstanten'!$D$10),"Periode ok.","falsche Periode")</f>
        <v>falsche Periode</v>
      </c>
    </row>
    <row r="487" spans="2:13" x14ac:dyDescent="0.3">
      <c r="B487" s="56"/>
      <c r="C487" s="38"/>
      <c r="D487" s="38"/>
      <c r="E487" s="45"/>
      <c r="F487" s="40"/>
      <c r="G487" s="52"/>
      <c r="H487" s="42">
        <f t="shared" si="21"/>
        <v>0</v>
      </c>
      <c r="I487" s="43">
        <f>IF(AND(C487&gt;='Umrechnungskurse und Konstanten'!$C$5,C487&lt;='Umrechnungskurse und Konstanten'!$D$5),F487*'Umrechnungskurse und Konstanten'!$E$5,0)+IF(AND(C487&gt;='Umrechnungskurse und Konstanten'!$C$6,C487&lt;='Umrechnungskurse und Konstanten'!$D$6),F487*'Umrechnungskurse und Konstanten'!$E$6,0)+IF(AND(C487&gt;='Umrechnungskurse und Konstanten'!$C$7,C487&lt;='Umrechnungskurse und Konstanten'!$D$7),F487*'Umrechnungskurse und Konstanten'!$E$7,0)+IF(AND(C487&gt;='Umrechnungskurse und Konstanten'!$C$8,C487&lt;='Umrechnungskurse und Konstanten'!$D$8),F487*'Umrechnungskurse und Konstanten'!$E$8,0)+IF(AND(C487&gt;='Umrechnungskurse und Konstanten'!$C$9,C487&lt;='Umrechnungskurse und Konstanten'!$D$9),F487*'Umrechnungskurse und Konstanten'!$E$9,0)+IF(AND(C487&gt;='Umrechnungskurse und Konstanten'!$C$10,C487&lt;='Umrechnungskurse und Konstanten'!$D$10),F487*'Umrechnungskurse und Konstanten'!$E$10,0)+IF(AND(C487&gt;='Umrechnungskurse und Konstanten'!$C$11,C487&lt;='Umrechnungskurse und Konstanten'!$D$11),F487*'Umrechnungskurse und Konstanten'!$E$11,0)+IF(AND(C487&gt;='Umrechnungskurse und Konstanten'!$C$12,C487&lt;='Umrechnungskurse und Konstanten'!$D$12),F487*'Umrechnungskurse und Konstanten'!$E$12,0)+IF(AND(C487&gt;='Umrechnungskurse und Konstanten'!$C$13,C487&lt;='Umrechnungskurse und Konstanten'!$D$13),F487*'Umrechnungskurse und Konstanten'!$E$13,0)+IF(AND(C487&gt;='Umrechnungskurse und Konstanten'!$C$14,C487&lt;='Umrechnungskurse und Konstanten'!$D$14),F487*'Umrechnungskurse und Konstanten'!$E$14,0)+IF(AND(C487&gt;='Umrechnungskurse und Konstanten'!$C$15,C487&lt;='Umrechnungskurse und Konstanten'!$D$15),F487*'Umrechnungskurse und Konstanten'!$E$15,0)+IF(AND(C487&gt;='Umrechnungskurse und Konstanten'!$C$16,C487&lt;='Umrechnungskurse und Konstanten'!$D$16),F487*'Umrechnungskurse und Konstanten'!$E$16,0)</f>
        <v>0</v>
      </c>
      <c r="J487" s="43">
        <f t="shared" si="22"/>
        <v>0</v>
      </c>
      <c r="K487" s="43">
        <f t="shared" si="23"/>
        <v>0</v>
      </c>
      <c r="L487" s="69" t="str">
        <f>IF(OR(G487='Umrechnungskurse und Konstanten'!$E$21,G487='Umrechnungskurse und Konstanten'!$E$22,G487='Umrechnungskurse und Konstanten'!$E$23),"MwSt. Satz ok.","falsche/keine MwSt.")</f>
        <v>falsche/keine MwSt.</v>
      </c>
      <c r="M487" s="67" t="str">
        <f>IF(AND(C487&gt;='Umrechnungskurse und Konstanten'!$C$8,C487&lt;='Umrechnungskurse und Konstanten'!$D$10),"Periode ok.","falsche Periode")</f>
        <v>falsche Periode</v>
      </c>
    </row>
    <row r="488" spans="2:13" x14ac:dyDescent="0.3">
      <c r="B488" s="56"/>
      <c r="C488" s="38"/>
      <c r="D488" s="38"/>
      <c r="E488" s="45"/>
      <c r="F488" s="40"/>
      <c r="G488" s="52"/>
      <c r="H488" s="42">
        <f t="shared" si="21"/>
        <v>0</v>
      </c>
      <c r="I488" s="43">
        <f>IF(AND(C488&gt;='Umrechnungskurse und Konstanten'!$C$5,C488&lt;='Umrechnungskurse und Konstanten'!$D$5),F488*'Umrechnungskurse und Konstanten'!$E$5,0)+IF(AND(C488&gt;='Umrechnungskurse und Konstanten'!$C$6,C488&lt;='Umrechnungskurse und Konstanten'!$D$6),F488*'Umrechnungskurse und Konstanten'!$E$6,0)+IF(AND(C488&gt;='Umrechnungskurse und Konstanten'!$C$7,C488&lt;='Umrechnungskurse und Konstanten'!$D$7),F488*'Umrechnungskurse und Konstanten'!$E$7,0)+IF(AND(C488&gt;='Umrechnungskurse und Konstanten'!$C$8,C488&lt;='Umrechnungskurse und Konstanten'!$D$8),F488*'Umrechnungskurse und Konstanten'!$E$8,0)+IF(AND(C488&gt;='Umrechnungskurse und Konstanten'!$C$9,C488&lt;='Umrechnungskurse und Konstanten'!$D$9),F488*'Umrechnungskurse und Konstanten'!$E$9,0)+IF(AND(C488&gt;='Umrechnungskurse und Konstanten'!$C$10,C488&lt;='Umrechnungskurse und Konstanten'!$D$10),F488*'Umrechnungskurse und Konstanten'!$E$10,0)+IF(AND(C488&gt;='Umrechnungskurse und Konstanten'!$C$11,C488&lt;='Umrechnungskurse und Konstanten'!$D$11),F488*'Umrechnungskurse und Konstanten'!$E$11,0)+IF(AND(C488&gt;='Umrechnungskurse und Konstanten'!$C$12,C488&lt;='Umrechnungskurse und Konstanten'!$D$12),F488*'Umrechnungskurse und Konstanten'!$E$12,0)+IF(AND(C488&gt;='Umrechnungskurse und Konstanten'!$C$13,C488&lt;='Umrechnungskurse und Konstanten'!$D$13),F488*'Umrechnungskurse und Konstanten'!$E$13,0)+IF(AND(C488&gt;='Umrechnungskurse und Konstanten'!$C$14,C488&lt;='Umrechnungskurse und Konstanten'!$D$14),F488*'Umrechnungskurse und Konstanten'!$E$14,0)+IF(AND(C488&gt;='Umrechnungskurse und Konstanten'!$C$15,C488&lt;='Umrechnungskurse und Konstanten'!$D$15),F488*'Umrechnungskurse und Konstanten'!$E$15,0)+IF(AND(C488&gt;='Umrechnungskurse und Konstanten'!$C$16,C488&lt;='Umrechnungskurse und Konstanten'!$D$16),F488*'Umrechnungskurse und Konstanten'!$E$16,0)</f>
        <v>0</v>
      </c>
      <c r="J488" s="43">
        <f t="shared" si="22"/>
        <v>0</v>
      </c>
      <c r="K488" s="43">
        <f t="shared" si="23"/>
        <v>0</v>
      </c>
      <c r="L488" s="69" t="str">
        <f>IF(OR(G488='Umrechnungskurse und Konstanten'!$E$21,G488='Umrechnungskurse und Konstanten'!$E$22,G488='Umrechnungskurse und Konstanten'!$E$23),"MwSt. Satz ok.","falsche/keine MwSt.")</f>
        <v>falsche/keine MwSt.</v>
      </c>
      <c r="M488" s="67" t="str">
        <f>IF(AND(C488&gt;='Umrechnungskurse und Konstanten'!$C$8,C488&lt;='Umrechnungskurse und Konstanten'!$D$10),"Periode ok.","falsche Periode")</f>
        <v>falsche Periode</v>
      </c>
    </row>
    <row r="489" spans="2:13" x14ac:dyDescent="0.3">
      <c r="B489" s="56"/>
      <c r="C489" s="38"/>
      <c r="D489" s="38"/>
      <c r="E489" s="45"/>
      <c r="F489" s="40"/>
      <c r="G489" s="52"/>
      <c r="H489" s="42">
        <f t="shared" si="21"/>
        <v>0</v>
      </c>
      <c r="I489" s="43">
        <f>IF(AND(C489&gt;='Umrechnungskurse und Konstanten'!$C$5,C489&lt;='Umrechnungskurse und Konstanten'!$D$5),F489*'Umrechnungskurse und Konstanten'!$E$5,0)+IF(AND(C489&gt;='Umrechnungskurse und Konstanten'!$C$6,C489&lt;='Umrechnungskurse und Konstanten'!$D$6),F489*'Umrechnungskurse und Konstanten'!$E$6,0)+IF(AND(C489&gt;='Umrechnungskurse und Konstanten'!$C$7,C489&lt;='Umrechnungskurse und Konstanten'!$D$7),F489*'Umrechnungskurse und Konstanten'!$E$7,0)+IF(AND(C489&gt;='Umrechnungskurse und Konstanten'!$C$8,C489&lt;='Umrechnungskurse und Konstanten'!$D$8),F489*'Umrechnungskurse und Konstanten'!$E$8,0)+IF(AND(C489&gt;='Umrechnungskurse und Konstanten'!$C$9,C489&lt;='Umrechnungskurse und Konstanten'!$D$9),F489*'Umrechnungskurse und Konstanten'!$E$9,0)+IF(AND(C489&gt;='Umrechnungskurse und Konstanten'!$C$10,C489&lt;='Umrechnungskurse und Konstanten'!$D$10),F489*'Umrechnungskurse und Konstanten'!$E$10,0)+IF(AND(C489&gt;='Umrechnungskurse und Konstanten'!$C$11,C489&lt;='Umrechnungskurse und Konstanten'!$D$11),F489*'Umrechnungskurse und Konstanten'!$E$11,0)+IF(AND(C489&gt;='Umrechnungskurse und Konstanten'!$C$12,C489&lt;='Umrechnungskurse und Konstanten'!$D$12),F489*'Umrechnungskurse und Konstanten'!$E$12,0)+IF(AND(C489&gt;='Umrechnungskurse und Konstanten'!$C$13,C489&lt;='Umrechnungskurse und Konstanten'!$D$13),F489*'Umrechnungskurse und Konstanten'!$E$13,0)+IF(AND(C489&gt;='Umrechnungskurse und Konstanten'!$C$14,C489&lt;='Umrechnungskurse und Konstanten'!$D$14),F489*'Umrechnungskurse und Konstanten'!$E$14,0)+IF(AND(C489&gt;='Umrechnungskurse und Konstanten'!$C$15,C489&lt;='Umrechnungskurse und Konstanten'!$D$15),F489*'Umrechnungskurse und Konstanten'!$E$15,0)+IF(AND(C489&gt;='Umrechnungskurse und Konstanten'!$C$16,C489&lt;='Umrechnungskurse und Konstanten'!$D$16),F489*'Umrechnungskurse und Konstanten'!$E$16,0)</f>
        <v>0</v>
      </c>
      <c r="J489" s="43">
        <f t="shared" si="22"/>
        <v>0</v>
      </c>
      <c r="K489" s="43">
        <f t="shared" si="23"/>
        <v>0</v>
      </c>
      <c r="L489" s="69" t="str">
        <f>IF(OR(G489='Umrechnungskurse und Konstanten'!$E$21,G489='Umrechnungskurse und Konstanten'!$E$22,G489='Umrechnungskurse und Konstanten'!$E$23),"MwSt. Satz ok.","falsche/keine MwSt.")</f>
        <v>falsche/keine MwSt.</v>
      </c>
      <c r="M489" s="67" t="str">
        <f>IF(AND(C489&gt;='Umrechnungskurse und Konstanten'!$C$8,C489&lt;='Umrechnungskurse und Konstanten'!$D$10),"Periode ok.","falsche Periode")</f>
        <v>falsche Periode</v>
      </c>
    </row>
    <row r="490" spans="2:13" x14ac:dyDescent="0.3">
      <c r="B490" s="56"/>
      <c r="C490" s="38"/>
      <c r="D490" s="38"/>
      <c r="E490" s="45"/>
      <c r="F490" s="40"/>
      <c r="G490" s="52"/>
      <c r="H490" s="42">
        <f t="shared" si="21"/>
        <v>0</v>
      </c>
      <c r="I490" s="43">
        <f>IF(AND(C490&gt;='Umrechnungskurse und Konstanten'!$C$5,C490&lt;='Umrechnungskurse und Konstanten'!$D$5),F490*'Umrechnungskurse und Konstanten'!$E$5,0)+IF(AND(C490&gt;='Umrechnungskurse und Konstanten'!$C$6,C490&lt;='Umrechnungskurse und Konstanten'!$D$6),F490*'Umrechnungskurse und Konstanten'!$E$6,0)+IF(AND(C490&gt;='Umrechnungskurse und Konstanten'!$C$7,C490&lt;='Umrechnungskurse und Konstanten'!$D$7),F490*'Umrechnungskurse und Konstanten'!$E$7,0)+IF(AND(C490&gt;='Umrechnungskurse und Konstanten'!$C$8,C490&lt;='Umrechnungskurse und Konstanten'!$D$8),F490*'Umrechnungskurse und Konstanten'!$E$8,0)+IF(AND(C490&gt;='Umrechnungskurse und Konstanten'!$C$9,C490&lt;='Umrechnungskurse und Konstanten'!$D$9),F490*'Umrechnungskurse und Konstanten'!$E$9,0)+IF(AND(C490&gt;='Umrechnungskurse und Konstanten'!$C$10,C490&lt;='Umrechnungskurse und Konstanten'!$D$10),F490*'Umrechnungskurse und Konstanten'!$E$10,0)+IF(AND(C490&gt;='Umrechnungskurse und Konstanten'!$C$11,C490&lt;='Umrechnungskurse und Konstanten'!$D$11),F490*'Umrechnungskurse und Konstanten'!$E$11,0)+IF(AND(C490&gt;='Umrechnungskurse und Konstanten'!$C$12,C490&lt;='Umrechnungskurse und Konstanten'!$D$12),F490*'Umrechnungskurse und Konstanten'!$E$12,0)+IF(AND(C490&gt;='Umrechnungskurse und Konstanten'!$C$13,C490&lt;='Umrechnungskurse und Konstanten'!$D$13),F490*'Umrechnungskurse und Konstanten'!$E$13,0)+IF(AND(C490&gt;='Umrechnungskurse und Konstanten'!$C$14,C490&lt;='Umrechnungskurse und Konstanten'!$D$14),F490*'Umrechnungskurse und Konstanten'!$E$14,0)+IF(AND(C490&gt;='Umrechnungskurse und Konstanten'!$C$15,C490&lt;='Umrechnungskurse und Konstanten'!$D$15),F490*'Umrechnungskurse und Konstanten'!$E$15,0)+IF(AND(C490&gt;='Umrechnungskurse und Konstanten'!$C$16,C490&lt;='Umrechnungskurse und Konstanten'!$D$16),F490*'Umrechnungskurse und Konstanten'!$E$16,0)</f>
        <v>0</v>
      </c>
      <c r="J490" s="43">
        <f t="shared" si="22"/>
        <v>0</v>
      </c>
      <c r="K490" s="43">
        <f t="shared" si="23"/>
        <v>0</v>
      </c>
      <c r="L490" s="69" t="str">
        <f>IF(OR(G490='Umrechnungskurse und Konstanten'!$E$21,G490='Umrechnungskurse und Konstanten'!$E$22,G490='Umrechnungskurse und Konstanten'!$E$23),"MwSt. Satz ok.","falsche/keine MwSt.")</f>
        <v>falsche/keine MwSt.</v>
      </c>
      <c r="M490" s="67" t="str">
        <f>IF(AND(C490&gt;='Umrechnungskurse und Konstanten'!$C$8,C490&lt;='Umrechnungskurse und Konstanten'!$D$10),"Periode ok.","falsche Periode")</f>
        <v>falsche Periode</v>
      </c>
    </row>
    <row r="491" spans="2:13" x14ac:dyDescent="0.3">
      <c r="B491" s="56"/>
      <c r="C491" s="38"/>
      <c r="D491" s="38"/>
      <c r="E491" s="45"/>
      <c r="F491" s="40"/>
      <c r="G491" s="52"/>
      <c r="H491" s="42">
        <f t="shared" si="21"/>
        <v>0</v>
      </c>
      <c r="I491" s="43">
        <f>IF(AND(C491&gt;='Umrechnungskurse und Konstanten'!$C$5,C491&lt;='Umrechnungskurse und Konstanten'!$D$5),F491*'Umrechnungskurse und Konstanten'!$E$5,0)+IF(AND(C491&gt;='Umrechnungskurse und Konstanten'!$C$6,C491&lt;='Umrechnungskurse und Konstanten'!$D$6),F491*'Umrechnungskurse und Konstanten'!$E$6,0)+IF(AND(C491&gt;='Umrechnungskurse und Konstanten'!$C$7,C491&lt;='Umrechnungskurse und Konstanten'!$D$7),F491*'Umrechnungskurse und Konstanten'!$E$7,0)+IF(AND(C491&gt;='Umrechnungskurse und Konstanten'!$C$8,C491&lt;='Umrechnungskurse und Konstanten'!$D$8),F491*'Umrechnungskurse und Konstanten'!$E$8,0)+IF(AND(C491&gt;='Umrechnungskurse und Konstanten'!$C$9,C491&lt;='Umrechnungskurse und Konstanten'!$D$9),F491*'Umrechnungskurse und Konstanten'!$E$9,0)+IF(AND(C491&gt;='Umrechnungskurse und Konstanten'!$C$10,C491&lt;='Umrechnungskurse und Konstanten'!$D$10),F491*'Umrechnungskurse und Konstanten'!$E$10,0)+IF(AND(C491&gt;='Umrechnungskurse und Konstanten'!$C$11,C491&lt;='Umrechnungskurse und Konstanten'!$D$11),F491*'Umrechnungskurse und Konstanten'!$E$11,0)+IF(AND(C491&gt;='Umrechnungskurse und Konstanten'!$C$12,C491&lt;='Umrechnungskurse und Konstanten'!$D$12),F491*'Umrechnungskurse und Konstanten'!$E$12,0)+IF(AND(C491&gt;='Umrechnungskurse und Konstanten'!$C$13,C491&lt;='Umrechnungskurse und Konstanten'!$D$13),F491*'Umrechnungskurse und Konstanten'!$E$13,0)+IF(AND(C491&gt;='Umrechnungskurse und Konstanten'!$C$14,C491&lt;='Umrechnungskurse und Konstanten'!$D$14),F491*'Umrechnungskurse und Konstanten'!$E$14,0)+IF(AND(C491&gt;='Umrechnungskurse und Konstanten'!$C$15,C491&lt;='Umrechnungskurse und Konstanten'!$D$15),F491*'Umrechnungskurse und Konstanten'!$E$15,0)+IF(AND(C491&gt;='Umrechnungskurse und Konstanten'!$C$16,C491&lt;='Umrechnungskurse und Konstanten'!$D$16),F491*'Umrechnungskurse und Konstanten'!$E$16,0)</f>
        <v>0</v>
      </c>
      <c r="J491" s="43">
        <f t="shared" si="22"/>
        <v>0</v>
      </c>
      <c r="K491" s="43">
        <f t="shared" si="23"/>
        <v>0</v>
      </c>
      <c r="L491" s="69" t="str">
        <f>IF(OR(G491='Umrechnungskurse und Konstanten'!$E$21,G491='Umrechnungskurse und Konstanten'!$E$22,G491='Umrechnungskurse und Konstanten'!$E$23),"MwSt. Satz ok.","falsche/keine MwSt.")</f>
        <v>falsche/keine MwSt.</v>
      </c>
      <c r="M491" s="67" t="str">
        <f>IF(AND(C491&gt;='Umrechnungskurse und Konstanten'!$C$8,C491&lt;='Umrechnungskurse und Konstanten'!$D$10),"Periode ok.","falsche Periode")</f>
        <v>falsche Periode</v>
      </c>
    </row>
    <row r="492" spans="2:13" x14ac:dyDescent="0.3">
      <c r="B492" s="56"/>
      <c r="C492" s="38"/>
      <c r="D492" s="38"/>
      <c r="E492" s="45"/>
      <c r="F492" s="40"/>
      <c r="G492" s="52"/>
      <c r="H492" s="42">
        <f t="shared" si="21"/>
        <v>0</v>
      </c>
      <c r="I492" s="43">
        <f>IF(AND(C492&gt;='Umrechnungskurse und Konstanten'!$C$5,C492&lt;='Umrechnungskurse und Konstanten'!$D$5),F492*'Umrechnungskurse und Konstanten'!$E$5,0)+IF(AND(C492&gt;='Umrechnungskurse und Konstanten'!$C$6,C492&lt;='Umrechnungskurse und Konstanten'!$D$6),F492*'Umrechnungskurse und Konstanten'!$E$6,0)+IF(AND(C492&gt;='Umrechnungskurse und Konstanten'!$C$7,C492&lt;='Umrechnungskurse und Konstanten'!$D$7),F492*'Umrechnungskurse und Konstanten'!$E$7,0)+IF(AND(C492&gt;='Umrechnungskurse und Konstanten'!$C$8,C492&lt;='Umrechnungskurse und Konstanten'!$D$8),F492*'Umrechnungskurse und Konstanten'!$E$8,0)+IF(AND(C492&gt;='Umrechnungskurse und Konstanten'!$C$9,C492&lt;='Umrechnungskurse und Konstanten'!$D$9),F492*'Umrechnungskurse und Konstanten'!$E$9,0)+IF(AND(C492&gt;='Umrechnungskurse und Konstanten'!$C$10,C492&lt;='Umrechnungskurse und Konstanten'!$D$10),F492*'Umrechnungskurse und Konstanten'!$E$10,0)+IF(AND(C492&gt;='Umrechnungskurse und Konstanten'!$C$11,C492&lt;='Umrechnungskurse und Konstanten'!$D$11),F492*'Umrechnungskurse und Konstanten'!$E$11,0)+IF(AND(C492&gt;='Umrechnungskurse und Konstanten'!$C$12,C492&lt;='Umrechnungskurse und Konstanten'!$D$12),F492*'Umrechnungskurse und Konstanten'!$E$12,0)+IF(AND(C492&gt;='Umrechnungskurse und Konstanten'!$C$13,C492&lt;='Umrechnungskurse und Konstanten'!$D$13),F492*'Umrechnungskurse und Konstanten'!$E$13,0)+IF(AND(C492&gt;='Umrechnungskurse und Konstanten'!$C$14,C492&lt;='Umrechnungskurse und Konstanten'!$D$14),F492*'Umrechnungskurse und Konstanten'!$E$14,0)+IF(AND(C492&gt;='Umrechnungskurse und Konstanten'!$C$15,C492&lt;='Umrechnungskurse und Konstanten'!$D$15),F492*'Umrechnungskurse und Konstanten'!$E$15,0)+IF(AND(C492&gt;='Umrechnungskurse und Konstanten'!$C$16,C492&lt;='Umrechnungskurse und Konstanten'!$D$16),F492*'Umrechnungskurse und Konstanten'!$E$16,0)</f>
        <v>0</v>
      </c>
      <c r="J492" s="43">
        <f t="shared" si="22"/>
        <v>0</v>
      </c>
      <c r="K492" s="43">
        <f t="shared" si="23"/>
        <v>0</v>
      </c>
      <c r="L492" s="69" t="str">
        <f>IF(OR(G492='Umrechnungskurse und Konstanten'!$E$21,G492='Umrechnungskurse und Konstanten'!$E$22,G492='Umrechnungskurse und Konstanten'!$E$23),"MwSt. Satz ok.","falsche/keine MwSt.")</f>
        <v>falsche/keine MwSt.</v>
      </c>
      <c r="M492" s="67" t="str">
        <f>IF(AND(C492&gt;='Umrechnungskurse und Konstanten'!$C$8,C492&lt;='Umrechnungskurse und Konstanten'!$D$10),"Periode ok.","falsche Periode")</f>
        <v>falsche Periode</v>
      </c>
    </row>
    <row r="493" spans="2:13" x14ac:dyDescent="0.3">
      <c r="B493" s="56"/>
      <c r="C493" s="38"/>
      <c r="D493" s="38"/>
      <c r="E493" s="45"/>
      <c r="F493" s="40"/>
      <c r="G493" s="52"/>
      <c r="H493" s="42">
        <f t="shared" si="21"/>
        <v>0</v>
      </c>
      <c r="I493" s="43">
        <f>IF(AND(C493&gt;='Umrechnungskurse und Konstanten'!$C$5,C493&lt;='Umrechnungskurse und Konstanten'!$D$5),F493*'Umrechnungskurse und Konstanten'!$E$5,0)+IF(AND(C493&gt;='Umrechnungskurse und Konstanten'!$C$6,C493&lt;='Umrechnungskurse und Konstanten'!$D$6),F493*'Umrechnungskurse und Konstanten'!$E$6,0)+IF(AND(C493&gt;='Umrechnungskurse und Konstanten'!$C$7,C493&lt;='Umrechnungskurse und Konstanten'!$D$7),F493*'Umrechnungskurse und Konstanten'!$E$7,0)+IF(AND(C493&gt;='Umrechnungskurse und Konstanten'!$C$8,C493&lt;='Umrechnungskurse und Konstanten'!$D$8),F493*'Umrechnungskurse und Konstanten'!$E$8,0)+IF(AND(C493&gt;='Umrechnungskurse und Konstanten'!$C$9,C493&lt;='Umrechnungskurse und Konstanten'!$D$9),F493*'Umrechnungskurse und Konstanten'!$E$9,0)+IF(AND(C493&gt;='Umrechnungskurse und Konstanten'!$C$10,C493&lt;='Umrechnungskurse und Konstanten'!$D$10),F493*'Umrechnungskurse und Konstanten'!$E$10,0)+IF(AND(C493&gt;='Umrechnungskurse und Konstanten'!$C$11,C493&lt;='Umrechnungskurse und Konstanten'!$D$11),F493*'Umrechnungskurse und Konstanten'!$E$11,0)+IF(AND(C493&gt;='Umrechnungskurse und Konstanten'!$C$12,C493&lt;='Umrechnungskurse und Konstanten'!$D$12),F493*'Umrechnungskurse und Konstanten'!$E$12,0)+IF(AND(C493&gt;='Umrechnungskurse und Konstanten'!$C$13,C493&lt;='Umrechnungskurse und Konstanten'!$D$13),F493*'Umrechnungskurse und Konstanten'!$E$13,0)+IF(AND(C493&gt;='Umrechnungskurse und Konstanten'!$C$14,C493&lt;='Umrechnungskurse und Konstanten'!$D$14),F493*'Umrechnungskurse und Konstanten'!$E$14,0)+IF(AND(C493&gt;='Umrechnungskurse und Konstanten'!$C$15,C493&lt;='Umrechnungskurse und Konstanten'!$D$15),F493*'Umrechnungskurse und Konstanten'!$E$15,0)+IF(AND(C493&gt;='Umrechnungskurse und Konstanten'!$C$16,C493&lt;='Umrechnungskurse und Konstanten'!$D$16),F493*'Umrechnungskurse und Konstanten'!$E$16,0)</f>
        <v>0</v>
      </c>
      <c r="J493" s="43">
        <f t="shared" si="22"/>
        <v>0</v>
      </c>
      <c r="K493" s="43">
        <f t="shared" si="23"/>
        <v>0</v>
      </c>
      <c r="L493" s="69" t="str">
        <f>IF(OR(G493='Umrechnungskurse und Konstanten'!$E$21,G493='Umrechnungskurse und Konstanten'!$E$22,G493='Umrechnungskurse und Konstanten'!$E$23),"MwSt. Satz ok.","falsche/keine MwSt.")</f>
        <v>falsche/keine MwSt.</v>
      </c>
      <c r="M493" s="67" t="str">
        <f>IF(AND(C493&gt;='Umrechnungskurse und Konstanten'!$C$8,C493&lt;='Umrechnungskurse und Konstanten'!$D$10),"Periode ok.","falsche Periode")</f>
        <v>falsche Periode</v>
      </c>
    </row>
    <row r="494" spans="2:13" x14ac:dyDescent="0.3">
      <c r="B494" s="56"/>
      <c r="C494" s="38"/>
      <c r="D494" s="38"/>
      <c r="E494" s="45"/>
      <c r="F494" s="40"/>
      <c r="G494" s="52"/>
      <c r="H494" s="42">
        <f t="shared" si="21"/>
        <v>0</v>
      </c>
      <c r="I494" s="43">
        <f>IF(AND(C494&gt;='Umrechnungskurse und Konstanten'!$C$5,C494&lt;='Umrechnungskurse und Konstanten'!$D$5),F494*'Umrechnungskurse und Konstanten'!$E$5,0)+IF(AND(C494&gt;='Umrechnungskurse und Konstanten'!$C$6,C494&lt;='Umrechnungskurse und Konstanten'!$D$6),F494*'Umrechnungskurse und Konstanten'!$E$6,0)+IF(AND(C494&gt;='Umrechnungskurse und Konstanten'!$C$7,C494&lt;='Umrechnungskurse und Konstanten'!$D$7),F494*'Umrechnungskurse und Konstanten'!$E$7,0)+IF(AND(C494&gt;='Umrechnungskurse und Konstanten'!$C$8,C494&lt;='Umrechnungskurse und Konstanten'!$D$8),F494*'Umrechnungskurse und Konstanten'!$E$8,0)+IF(AND(C494&gt;='Umrechnungskurse und Konstanten'!$C$9,C494&lt;='Umrechnungskurse und Konstanten'!$D$9),F494*'Umrechnungskurse und Konstanten'!$E$9,0)+IF(AND(C494&gt;='Umrechnungskurse und Konstanten'!$C$10,C494&lt;='Umrechnungskurse und Konstanten'!$D$10),F494*'Umrechnungskurse und Konstanten'!$E$10,0)+IF(AND(C494&gt;='Umrechnungskurse und Konstanten'!$C$11,C494&lt;='Umrechnungskurse und Konstanten'!$D$11),F494*'Umrechnungskurse und Konstanten'!$E$11,0)+IF(AND(C494&gt;='Umrechnungskurse und Konstanten'!$C$12,C494&lt;='Umrechnungskurse und Konstanten'!$D$12),F494*'Umrechnungskurse und Konstanten'!$E$12,0)+IF(AND(C494&gt;='Umrechnungskurse und Konstanten'!$C$13,C494&lt;='Umrechnungskurse und Konstanten'!$D$13),F494*'Umrechnungskurse und Konstanten'!$E$13,0)+IF(AND(C494&gt;='Umrechnungskurse und Konstanten'!$C$14,C494&lt;='Umrechnungskurse und Konstanten'!$D$14),F494*'Umrechnungskurse und Konstanten'!$E$14,0)+IF(AND(C494&gt;='Umrechnungskurse und Konstanten'!$C$15,C494&lt;='Umrechnungskurse und Konstanten'!$D$15),F494*'Umrechnungskurse und Konstanten'!$E$15,0)+IF(AND(C494&gt;='Umrechnungskurse und Konstanten'!$C$16,C494&lt;='Umrechnungskurse und Konstanten'!$D$16),F494*'Umrechnungskurse und Konstanten'!$E$16,0)</f>
        <v>0</v>
      </c>
      <c r="J494" s="43">
        <f t="shared" si="22"/>
        <v>0</v>
      </c>
      <c r="K494" s="43">
        <f t="shared" si="23"/>
        <v>0</v>
      </c>
      <c r="L494" s="69" t="str">
        <f>IF(OR(G494='Umrechnungskurse und Konstanten'!$E$21,G494='Umrechnungskurse und Konstanten'!$E$22,G494='Umrechnungskurse und Konstanten'!$E$23),"MwSt. Satz ok.","falsche/keine MwSt.")</f>
        <v>falsche/keine MwSt.</v>
      </c>
      <c r="M494" s="67" t="str">
        <f>IF(AND(C494&gt;='Umrechnungskurse und Konstanten'!$C$8,C494&lt;='Umrechnungskurse und Konstanten'!$D$10),"Periode ok.","falsche Periode")</f>
        <v>falsche Periode</v>
      </c>
    </row>
    <row r="495" spans="2:13" x14ac:dyDescent="0.3">
      <c r="B495" s="56"/>
      <c r="C495" s="38"/>
      <c r="D495" s="38"/>
      <c r="E495" s="45"/>
      <c r="F495" s="40"/>
      <c r="G495" s="52"/>
      <c r="H495" s="42">
        <f t="shared" si="21"/>
        <v>0</v>
      </c>
      <c r="I495" s="43">
        <f>IF(AND(C495&gt;='Umrechnungskurse und Konstanten'!$C$5,C495&lt;='Umrechnungskurse und Konstanten'!$D$5),F495*'Umrechnungskurse und Konstanten'!$E$5,0)+IF(AND(C495&gt;='Umrechnungskurse und Konstanten'!$C$6,C495&lt;='Umrechnungskurse und Konstanten'!$D$6),F495*'Umrechnungskurse und Konstanten'!$E$6,0)+IF(AND(C495&gt;='Umrechnungskurse und Konstanten'!$C$7,C495&lt;='Umrechnungskurse und Konstanten'!$D$7),F495*'Umrechnungskurse und Konstanten'!$E$7,0)+IF(AND(C495&gt;='Umrechnungskurse und Konstanten'!$C$8,C495&lt;='Umrechnungskurse und Konstanten'!$D$8),F495*'Umrechnungskurse und Konstanten'!$E$8,0)+IF(AND(C495&gt;='Umrechnungskurse und Konstanten'!$C$9,C495&lt;='Umrechnungskurse und Konstanten'!$D$9),F495*'Umrechnungskurse und Konstanten'!$E$9,0)+IF(AND(C495&gt;='Umrechnungskurse und Konstanten'!$C$10,C495&lt;='Umrechnungskurse und Konstanten'!$D$10),F495*'Umrechnungskurse und Konstanten'!$E$10,0)+IF(AND(C495&gt;='Umrechnungskurse und Konstanten'!$C$11,C495&lt;='Umrechnungskurse und Konstanten'!$D$11),F495*'Umrechnungskurse und Konstanten'!$E$11,0)+IF(AND(C495&gt;='Umrechnungskurse und Konstanten'!$C$12,C495&lt;='Umrechnungskurse und Konstanten'!$D$12),F495*'Umrechnungskurse und Konstanten'!$E$12,0)+IF(AND(C495&gt;='Umrechnungskurse und Konstanten'!$C$13,C495&lt;='Umrechnungskurse und Konstanten'!$D$13),F495*'Umrechnungskurse und Konstanten'!$E$13,0)+IF(AND(C495&gt;='Umrechnungskurse und Konstanten'!$C$14,C495&lt;='Umrechnungskurse und Konstanten'!$D$14),F495*'Umrechnungskurse und Konstanten'!$E$14,0)+IF(AND(C495&gt;='Umrechnungskurse und Konstanten'!$C$15,C495&lt;='Umrechnungskurse und Konstanten'!$D$15),F495*'Umrechnungskurse und Konstanten'!$E$15,0)+IF(AND(C495&gt;='Umrechnungskurse und Konstanten'!$C$16,C495&lt;='Umrechnungskurse und Konstanten'!$D$16),F495*'Umrechnungskurse und Konstanten'!$E$16,0)</f>
        <v>0</v>
      </c>
      <c r="J495" s="43">
        <f t="shared" si="22"/>
        <v>0</v>
      </c>
      <c r="K495" s="43">
        <f t="shared" si="23"/>
        <v>0</v>
      </c>
      <c r="L495" s="69" t="str">
        <f>IF(OR(G495='Umrechnungskurse und Konstanten'!$E$21,G495='Umrechnungskurse und Konstanten'!$E$22,G495='Umrechnungskurse und Konstanten'!$E$23),"MwSt. Satz ok.","falsche/keine MwSt.")</f>
        <v>falsche/keine MwSt.</v>
      </c>
      <c r="M495" s="67" t="str">
        <f>IF(AND(C495&gt;='Umrechnungskurse und Konstanten'!$C$8,C495&lt;='Umrechnungskurse und Konstanten'!$D$10),"Periode ok.","falsche Periode")</f>
        <v>falsche Periode</v>
      </c>
    </row>
    <row r="496" spans="2:13" x14ac:dyDescent="0.3">
      <c r="B496" s="56"/>
      <c r="C496" s="38"/>
      <c r="D496" s="38"/>
      <c r="E496" s="45"/>
      <c r="F496" s="40"/>
      <c r="G496" s="52"/>
      <c r="H496" s="42">
        <f t="shared" si="21"/>
        <v>0</v>
      </c>
      <c r="I496" s="43">
        <f>IF(AND(C496&gt;='Umrechnungskurse und Konstanten'!$C$5,C496&lt;='Umrechnungskurse und Konstanten'!$D$5),F496*'Umrechnungskurse und Konstanten'!$E$5,0)+IF(AND(C496&gt;='Umrechnungskurse und Konstanten'!$C$6,C496&lt;='Umrechnungskurse und Konstanten'!$D$6),F496*'Umrechnungskurse und Konstanten'!$E$6,0)+IF(AND(C496&gt;='Umrechnungskurse und Konstanten'!$C$7,C496&lt;='Umrechnungskurse und Konstanten'!$D$7),F496*'Umrechnungskurse und Konstanten'!$E$7,0)+IF(AND(C496&gt;='Umrechnungskurse und Konstanten'!$C$8,C496&lt;='Umrechnungskurse und Konstanten'!$D$8),F496*'Umrechnungskurse und Konstanten'!$E$8,0)+IF(AND(C496&gt;='Umrechnungskurse und Konstanten'!$C$9,C496&lt;='Umrechnungskurse und Konstanten'!$D$9),F496*'Umrechnungskurse und Konstanten'!$E$9,0)+IF(AND(C496&gt;='Umrechnungskurse und Konstanten'!$C$10,C496&lt;='Umrechnungskurse und Konstanten'!$D$10),F496*'Umrechnungskurse und Konstanten'!$E$10,0)+IF(AND(C496&gt;='Umrechnungskurse und Konstanten'!$C$11,C496&lt;='Umrechnungskurse und Konstanten'!$D$11),F496*'Umrechnungskurse und Konstanten'!$E$11,0)+IF(AND(C496&gt;='Umrechnungskurse und Konstanten'!$C$12,C496&lt;='Umrechnungskurse und Konstanten'!$D$12),F496*'Umrechnungskurse und Konstanten'!$E$12,0)+IF(AND(C496&gt;='Umrechnungskurse und Konstanten'!$C$13,C496&lt;='Umrechnungskurse und Konstanten'!$D$13),F496*'Umrechnungskurse und Konstanten'!$E$13,0)+IF(AND(C496&gt;='Umrechnungskurse und Konstanten'!$C$14,C496&lt;='Umrechnungskurse und Konstanten'!$D$14),F496*'Umrechnungskurse und Konstanten'!$E$14,0)+IF(AND(C496&gt;='Umrechnungskurse und Konstanten'!$C$15,C496&lt;='Umrechnungskurse und Konstanten'!$D$15),F496*'Umrechnungskurse und Konstanten'!$E$15,0)+IF(AND(C496&gt;='Umrechnungskurse und Konstanten'!$C$16,C496&lt;='Umrechnungskurse und Konstanten'!$D$16),F496*'Umrechnungskurse und Konstanten'!$E$16,0)</f>
        <v>0</v>
      </c>
      <c r="J496" s="43">
        <f t="shared" si="22"/>
        <v>0</v>
      </c>
      <c r="K496" s="43">
        <f t="shared" si="23"/>
        <v>0</v>
      </c>
      <c r="L496" s="69" t="str">
        <f>IF(OR(G496='Umrechnungskurse und Konstanten'!$E$21,G496='Umrechnungskurse und Konstanten'!$E$22,G496='Umrechnungskurse und Konstanten'!$E$23),"MwSt. Satz ok.","falsche/keine MwSt.")</f>
        <v>falsche/keine MwSt.</v>
      </c>
      <c r="M496" s="67" t="str">
        <f>IF(AND(C496&gt;='Umrechnungskurse und Konstanten'!$C$8,C496&lt;='Umrechnungskurse und Konstanten'!$D$10),"Periode ok.","falsche Periode")</f>
        <v>falsche Periode</v>
      </c>
    </row>
    <row r="497" spans="2:13" x14ac:dyDescent="0.3">
      <c r="B497" s="56"/>
      <c r="C497" s="38"/>
      <c r="D497" s="38"/>
      <c r="E497" s="45"/>
      <c r="F497" s="40"/>
      <c r="G497" s="52"/>
      <c r="H497" s="42">
        <f t="shared" si="21"/>
        <v>0</v>
      </c>
      <c r="I497" s="43">
        <f>IF(AND(C497&gt;='Umrechnungskurse und Konstanten'!$C$5,C497&lt;='Umrechnungskurse und Konstanten'!$D$5),F497*'Umrechnungskurse und Konstanten'!$E$5,0)+IF(AND(C497&gt;='Umrechnungskurse und Konstanten'!$C$6,C497&lt;='Umrechnungskurse und Konstanten'!$D$6),F497*'Umrechnungskurse und Konstanten'!$E$6,0)+IF(AND(C497&gt;='Umrechnungskurse und Konstanten'!$C$7,C497&lt;='Umrechnungskurse und Konstanten'!$D$7),F497*'Umrechnungskurse und Konstanten'!$E$7,0)+IF(AND(C497&gt;='Umrechnungskurse und Konstanten'!$C$8,C497&lt;='Umrechnungskurse und Konstanten'!$D$8),F497*'Umrechnungskurse und Konstanten'!$E$8,0)+IF(AND(C497&gt;='Umrechnungskurse und Konstanten'!$C$9,C497&lt;='Umrechnungskurse und Konstanten'!$D$9),F497*'Umrechnungskurse und Konstanten'!$E$9,0)+IF(AND(C497&gt;='Umrechnungskurse und Konstanten'!$C$10,C497&lt;='Umrechnungskurse und Konstanten'!$D$10),F497*'Umrechnungskurse und Konstanten'!$E$10,0)+IF(AND(C497&gt;='Umrechnungskurse und Konstanten'!$C$11,C497&lt;='Umrechnungskurse und Konstanten'!$D$11),F497*'Umrechnungskurse und Konstanten'!$E$11,0)+IF(AND(C497&gt;='Umrechnungskurse und Konstanten'!$C$12,C497&lt;='Umrechnungskurse und Konstanten'!$D$12),F497*'Umrechnungskurse und Konstanten'!$E$12,0)+IF(AND(C497&gt;='Umrechnungskurse und Konstanten'!$C$13,C497&lt;='Umrechnungskurse und Konstanten'!$D$13),F497*'Umrechnungskurse und Konstanten'!$E$13,0)+IF(AND(C497&gt;='Umrechnungskurse und Konstanten'!$C$14,C497&lt;='Umrechnungskurse und Konstanten'!$D$14),F497*'Umrechnungskurse und Konstanten'!$E$14,0)+IF(AND(C497&gt;='Umrechnungskurse und Konstanten'!$C$15,C497&lt;='Umrechnungskurse und Konstanten'!$D$15),F497*'Umrechnungskurse und Konstanten'!$E$15,0)+IF(AND(C497&gt;='Umrechnungskurse und Konstanten'!$C$16,C497&lt;='Umrechnungskurse und Konstanten'!$D$16),F497*'Umrechnungskurse und Konstanten'!$E$16,0)</f>
        <v>0</v>
      </c>
      <c r="J497" s="43">
        <f t="shared" si="22"/>
        <v>0</v>
      </c>
      <c r="K497" s="43">
        <f t="shared" si="23"/>
        <v>0</v>
      </c>
      <c r="L497" s="69" t="str">
        <f>IF(OR(G497='Umrechnungskurse und Konstanten'!$E$21,G497='Umrechnungskurse und Konstanten'!$E$22,G497='Umrechnungskurse und Konstanten'!$E$23),"MwSt. Satz ok.","falsche/keine MwSt.")</f>
        <v>falsche/keine MwSt.</v>
      </c>
      <c r="M497" s="67" t="str">
        <f>IF(AND(C497&gt;='Umrechnungskurse und Konstanten'!$C$8,C497&lt;='Umrechnungskurse und Konstanten'!$D$10),"Periode ok.","falsche Periode")</f>
        <v>falsche Periode</v>
      </c>
    </row>
    <row r="498" spans="2:13" x14ac:dyDescent="0.3">
      <c r="B498" s="56"/>
      <c r="C498" s="38"/>
      <c r="D498" s="38"/>
      <c r="E498" s="45"/>
      <c r="F498" s="40"/>
      <c r="G498" s="52"/>
      <c r="H498" s="42">
        <f t="shared" si="21"/>
        <v>0</v>
      </c>
      <c r="I498" s="43">
        <f>IF(AND(C498&gt;='Umrechnungskurse und Konstanten'!$C$5,C498&lt;='Umrechnungskurse und Konstanten'!$D$5),F498*'Umrechnungskurse und Konstanten'!$E$5,0)+IF(AND(C498&gt;='Umrechnungskurse und Konstanten'!$C$6,C498&lt;='Umrechnungskurse und Konstanten'!$D$6),F498*'Umrechnungskurse und Konstanten'!$E$6,0)+IF(AND(C498&gt;='Umrechnungskurse und Konstanten'!$C$7,C498&lt;='Umrechnungskurse und Konstanten'!$D$7),F498*'Umrechnungskurse und Konstanten'!$E$7,0)+IF(AND(C498&gt;='Umrechnungskurse und Konstanten'!$C$8,C498&lt;='Umrechnungskurse und Konstanten'!$D$8),F498*'Umrechnungskurse und Konstanten'!$E$8,0)+IF(AND(C498&gt;='Umrechnungskurse und Konstanten'!$C$9,C498&lt;='Umrechnungskurse und Konstanten'!$D$9),F498*'Umrechnungskurse und Konstanten'!$E$9,0)+IF(AND(C498&gt;='Umrechnungskurse und Konstanten'!$C$10,C498&lt;='Umrechnungskurse und Konstanten'!$D$10),F498*'Umrechnungskurse und Konstanten'!$E$10,0)+IF(AND(C498&gt;='Umrechnungskurse und Konstanten'!$C$11,C498&lt;='Umrechnungskurse und Konstanten'!$D$11),F498*'Umrechnungskurse und Konstanten'!$E$11,0)+IF(AND(C498&gt;='Umrechnungskurse und Konstanten'!$C$12,C498&lt;='Umrechnungskurse und Konstanten'!$D$12),F498*'Umrechnungskurse und Konstanten'!$E$12,0)+IF(AND(C498&gt;='Umrechnungskurse und Konstanten'!$C$13,C498&lt;='Umrechnungskurse und Konstanten'!$D$13),F498*'Umrechnungskurse und Konstanten'!$E$13,0)+IF(AND(C498&gt;='Umrechnungskurse und Konstanten'!$C$14,C498&lt;='Umrechnungskurse und Konstanten'!$D$14),F498*'Umrechnungskurse und Konstanten'!$E$14,0)+IF(AND(C498&gt;='Umrechnungskurse und Konstanten'!$C$15,C498&lt;='Umrechnungskurse und Konstanten'!$D$15),F498*'Umrechnungskurse und Konstanten'!$E$15,0)+IF(AND(C498&gt;='Umrechnungskurse und Konstanten'!$C$16,C498&lt;='Umrechnungskurse und Konstanten'!$D$16),F498*'Umrechnungskurse und Konstanten'!$E$16,0)</f>
        <v>0</v>
      </c>
      <c r="J498" s="43">
        <f t="shared" si="22"/>
        <v>0</v>
      </c>
      <c r="K498" s="43">
        <f t="shared" si="23"/>
        <v>0</v>
      </c>
      <c r="L498" s="69" t="str">
        <f>IF(OR(G498='Umrechnungskurse und Konstanten'!$E$21,G498='Umrechnungskurse und Konstanten'!$E$22,G498='Umrechnungskurse und Konstanten'!$E$23),"MwSt. Satz ok.","falsche/keine MwSt.")</f>
        <v>falsche/keine MwSt.</v>
      </c>
      <c r="M498" s="67" t="str">
        <f>IF(AND(C498&gt;='Umrechnungskurse und Konstanten'!$C$8,C498&lt;='Umrechnungskurse und Konstanten'!$D$10),"Periode ok.","falsche Periode")</f>
        <v>falsche Periode</v>
      </c>
    </row>
    <row r="499" spans="2:13" x14ac:dyDescent="0.3">
      <c r="B499" s="56"/>
      <c r="C499" s="38"/>
      <c r="D499" s="38"/>
      <c r="E499" s="45"/>
      <c r="F499" s="40"/>
      <c r="G499" s="52"/>
      <c r="H499" s="42">
        <f t="shared" si="21"/>
        <v>0</v>
      </c>
      <c r="I499" s="43">
        <f>IF(AND(C499&gt;='Umrechnungskurse und Konstanten'!$C$5,C499&lt;='Umrechnungskurse und Konstanten'!$D$5),F499*'Umrechnungskurse und Konstanten'!$E$5,0)+IF(AND(C499&gt;='Umrechnungskurse und Konstanten'!$C$6,C499&lt;='Umrechnungskurse und Konstanten'!$D$6),F499*'Umrechnungskurse und Konstanten'!$E$6,0)+IF(AND(C499&gt;='Umrechnungskurse und Konstanten'!$C$7,C499&lt;='Umrechnungskurse und Konstanten'!$D$7),F499*'Umrechnungskurse und Konstanten'!$E$7,0)+IF(AND(C499&gt;='Umrechnungskurse und Konstanten'!$C$8,C499&lt;='Umrechnungskurse und Konstanten'!$D$8),F499*'Umrechnungskurse und Konstanten'!$E$8,0)+IF(AND(C499&gt;='Umrechnungskurse und Konstanten'!$C$9,C499&lt;='Umrechnungskurse und Konstanten'!$D$9),F499*'Umrechnungskurse und Konstanten'!$E$9,0)+IF(AND(C499&gt;='Umrechnungskurse und Konstanten'!$C$10,C499&lt;='Umrechnungskurse und Konstanten'!$D$10),F499*'Umrechnungskurse und Konstanten'!$E$10,0)+IF(AND(C499&gt;='Umrechnungskurse und Konstanten'!$C$11,C499&lt;='Umrechnungskurse und Konstanten'!$D$11),F499*'Umrechnungskurse und Konstanten'!$E$11,0)+IF(AND(C499&gt;='Umrechnungskurse und Konstanten'!$C$12,C499&lt;='Umrechnungskurse und Konstanten'!$D$12),F499*'Umrechnungskurse und Konstanten'!$E$12,0)+IF(AND(C499&gt;='Umrechnungskurse und Konstanten'!$C$13,C499&lt;='Umrechnungskurse und Konstanten'!$D$13),F499*'Umrechnungskurse und Konstanten'!$E$13,0)+IF(AND(C499&gt;='Umrechnungskurse und Konstanten'!$C$14,C499&lt;='Umrechnungskurse und Konstanten'!$D$14),F499*'Umrechnungskurse und Konstanten'!$E$14,0)+IF(AND(C499&gt;='Umrechnungskurse und Konstanten'!$C$15,C499&lt;='Umrechnungskurse und Konstanten'!$D$15),F499*'Umrechnungskurse und Konstanten'!$E$15,0)+IF(AND(C499&gt;='Umrechnungskurse und Konstanten'!$C$16,C499&lt;='Umrechnungskurse und Konstanten'!$D$16),F499*'Umrechnungskurse und Konstanten'!$E$16,0)</f>
        <v>0</v>
      </c>
      <c r="J499" s="43">
        <f t="shared" si="22"/>
        <v>0</v>
      </c>
      <c r="K499" s="43">
        <f t="shared" si="23"/>
        <v>0</v>
      </c>
      <c r="L499" s="69" t="str">
        <f>IF(OR(G499='Umrechnungskurse und Konstanten'!$E$21,G499='Umrechnungskurse und Konstanten'!$E$22,G499='Umrechnungskurse und Konstanten'!$E$23),"MwSt. Satz ok.","falsche/keine MwSt.")</f>
        <v>falsche/keine MwSt.</v>
      </c>
      <c r="M499" s="67" t="str">
        <f>IF(AND(C499&gt;='Umrechnungskurse und Konstanten'!$C$8,C499&lt;='Umrechnungskurse und Konstanten'!$D$10),"Periode ok.","falsche Periode")</f>
        <v>falsche Periode</v>
      </c>
    </row>
    <row r="500" spans="2:13" x14ac:dyDescent="0.3">
      <c r="B500" s="56"/>
      <c r="C500" s="38"/>
      <c r="D500" s="38"/>
      <c r="E500" s="45"/>
      <c r="F500" s="40"/>
      <c r="G500" s="52"/>
      <c r="H500" s="42">
        <f t="shared" si="21"/>
        <v>0</v>
      </c>
      <c r="I500" s="43">
        <f>IF(AND(C500&gt;='Umrechnungskurse und Konstanten'!$C$5,C500&lt;='Umrechnungskurse und Konstanten'!$D$5),F500*'Umrechnungskurse und Konstanten'!$E$5,0)+IF(AND(C500&gt;='Umrechnungskurse und Konstanten'!$C$6,C500&lt;='Umrechnungskurse und Konstanten'!$D$6),F500*'Umrechnungskurse und Konstanten'!$E$6,0)+IF(AND(C500&gt;='Umrechnungskurse und Konstanten'!$C$7,C500&lt;='Umrechnungskurse und Konstanten'!$D$7),F500*'Umrechnungskurse und Konstanten'!$E$7,0)+IF(AND(C500&gt;='Umrechnungskurse und Konstanten'!$C$8,C500&lt;='Umrechnungskurse und Konstanten'!$D$8),F500*'Umrechnungskurse und Konstanten'!$E$8,0)+IF(AND(C500&gt;='Umrechnungskurse und Konstanten'!$C$9,C500&lt;='Umrechnungskurse und Konstanten'!$D$9),F500*'Umrechnungskurse und Konstanten'!$E$9,0)+IF(AND(C500&gt;='Umrechnungskurse und Konstanten'!$C$10,C500&lt;='Umrechnungskurse und Konstanten'!$D$10),F500*'Umrechnungskurse und Konstanten'!$E$10,0)+IF(AND(C500&gt;='Umrechnungskurse und Konstanten'!$C$11,C500&lt;='Umrechnungskurse und Konstanten'!$D$11),F500*'Umrechnungskurse und Konstanten'!$E$11,0)+IF(AND(C500&gt;='Umrechnungskurse und Konstanten'!$C$12,C500&lt;='Umrechnungskurse und Konstanten'!$D$12),F500*'Umrechnungskurse und Konstanten'!$E$12,0)+IF(AND(C500&gt;='Umrechnungskurse und Konstanten'!$C$13,C500&lt;='Umrechnungskurse und Konstanten'!$D$13),F500*'Umrechnungskurse und Konstanten'!$E$13,0)+IF(AND(C500&gt;='Umrechnungskurse und Konstanten'!$C$14,C500&lt;='Umrechnungskurse und Konstanten'!$D$14),F500*'Umrechnungskurse und Konstanten'!$E$14,0)+IF(AND(C500&gt;='Umrechnungskurse und Konstanten'!$C$15,C500&lt;='Umrechnungskurse und Konstanten'!$D$15),F500*'Umrechnungskurse und Konstanten'!$E$15,0)+IF(AND(C500&gt;='Umrechnungskurse und Konstanten'!$C$16,C500&lt;='Umrechnungskurse und Konstanten'!$D$16),F500*'Umrechnungskurse und Konstanten'!$E$16,0)</f>
        <v>0</v>
      </c>
      <c r="J500" s="43">
        <f t="shared" si="22"/>
        <v>0</v>
      </c>
      <c r="K500" s="43">
        <f t="shared" si="23"/>
        <v>0</v>
      </c>
      <c r="L500" s="69" t="str">
        <f>IF(OR(G500='Umrechnungskurse und Konstanten'!$E$21,G500='Umrechnungskurse und Konstanten'!$E$22,G500='Umrechnungskurse und Konstanten'!$E$23),"MwSt. Satz ok.","falsche/keine MwSt.")</f>
        <v>falsche/keine MwSt.</v>
      </c>
      <c r="M500" s="67" t="str">
        <f>IF(AND(C500&gt;='Umrechnungskurse und Konstanten'!$C$8,C500&lt;='Umrechnungskurse und Konstanten'!$D$10),"Periode ok.","falsche Periode")</f>
        <v>falsche Periode</v>
      </c>
    </row>
    <row r="501" spans="2:13" x14ac:dyDescent="0.3">
      <c r="B501" s="56"/>
      <c r="C501" s="38"/>
      <c r="D501" s="38"/>
      <c r="E501" s="45"/>
      <c r="F501" s="40"/>
      <c r="G501" s="52"/>
      <c r="H501" s="42">
        <f t="shared" si="21"/>
        <v>0</v>
      </c>
      <c r="I501" s="43">
        <f>IF(AND(C501&gt;='Umrechnungskurse und Konstanten'!$C$5,C501&lt;='Umrechnungskurse und Konstanten'!$D$5),F501*'Umrechnungskurse und Konstanten'!$E$5,0)+IF(AND(C501&gt;='Umrechnungskurse und Konstanten'!$C$6,C501&lt;='Umrechnungskurse und Konstanten'!$D$6),F501*'Umrechnungskurse und Konstanten'!$E$6,0)+IF(AND(C501&gt;='Umrechnungskurse und Konstanten'!$C$7,C501&lt;='Umrechnungskurse und Konstanten'!$D$7),F501*'Umrechnungskurse und Konstanten'!$E$7,0)+IF(AND(C501&gt;='Umrechnungskurse und Konstanten'!$C$8,C501&lt;='Umrechnungskurse und Konstanten'!$D$8),F501*'Umrechnungskurse und Konstanten'!$E$8,0)+IF(AND(C501&gt;='Umrechnungskurse und Konstanten'!$C$9,C501&lt;='Umrechnungskurse und Konstanten'!$D$9),F501*'Umrechnungskurse und Konstanten'!$E$9,0)+IF(AND(C501&gt;='Umrechnungskurse und Konstanten'!$C$10,C501&lt;='Umrechnungskurse und Konstanten'!$D$10),F501*'Umrechnungskurse und Konstanten'!$E$10,0)+IF(AND(C501&gt;='Umrechnungskurse und Konstanten'!$C$11,C501&lt;='Umrechnungskurse und Konstanten'!$D$11),F501*'Umrechnungskurse und Konstanten'!$E$11,0)+IF(AND(C501&gt;='Umrechnungskurse und Konstanten'!$C$12,C501&lt;='Umrechnungskurse und Konstanten'!$D$12),F501*'Umrechnungskurse und Konstanten'!$E$12,0)+IF(AND(C501&gt;='Umrechnungskurse und Konstanten'!$C$13,C501&lt;='Umrechnungskurse und Konstanten'!$D$13),F501*'Umrechnungskurse und Konstanten'!$E$13,0)+IF(AND(C501&gt;='Umrechnungskurse und Konstanten'!$C$14,C501&lt;='Umrechnungskurse und Konstanten'!$D$14),F501*'Umrechnungskurse und Konstanten'!$E$14,0)+IF(AND(C501&gt;='Umrechnungskurse und Konstanten'!$C$15,C501&lt;='Umrechnungskurse und Konstanten'!$D$15),F501*'Umrechnungskurse und Konstanten'!$E$15,0)+IF(AND(C501&gt;='Umrechnungskurse und Konstanten'!$C$16,C501&lt;='Umrechnungskurse und Konstanten'!$D$16),F501*'Umrechnungskurse und Konstanten'!$E$16,0)</f>
        <v>0</v>
      </c>
      <c r="J501" s="43">
        <f t="shared" si="22"/>
        <v>0</v>
      </c>
      <c r="K501" s="43">
        <f t="shared" si="23"/>
        <v>0</v>
      </c>
      <c r="L501" s="69" t="str">
        <f>IF(OR(G501='Umrechnungskurse und Konstanten'!$E$21,G501='Umrechnungskurse und Konstanten'!$E$22,G501='Umrechnungskurse und Konstanten'!$E$23),"MwSt. Satz ok.","falsche/keine MwSt.")</f>
        <v>falsche/keine MwSt.</v>
      </c>
      <c r="M501" s="67" t="str">
        <f>IF(AND(C501&gt;='Umrechnungskurse und Konstanten'!$C$8,C501&lt;='Umrechnungskurse und Konstanten'!$D$10),"Periode ok.","falsche Periode")</f>
        <v>falsche Periode</v>
      </c>
    </row>
    <row r="502" spans="2:13" x14ac:dyDescent="0.3">
      <c r="B502" s="56"/>
      <c r="C502" s="38"/>
      <c r="D502" s="38"/>
      <c r="E502" s="45"/>
      <c r="F502" s="40"/>
      <c r="G502" s="52"/>
      <c r="H502" s="42">
        <f t="shared" si="21"/>
        <v>0</v>
      </c>
      <c r="I502" s="43">
        <f>IF(AND(C502&gt;='Umrechnungskurse und Konstanten'!$C$5,C502&lt;='Umrechnungskurse und Konstanten'!$D$5),F502*'Umrechnungskurse und Konstanten'!$E$5,0)+IF(AND(C502&gt;='Umrechnungskurse und Konstanten'!$C$6,C502&lt;='Umrechnungskurse und Konstanten'!$D$6),F502*'Umrechnungskurse und Konstanten'!$E$6,0)+IF(AND(C502&gt;='Umrechnungskurse und Konstanten'!$C$7,C502&lt;='Umrechnungskurse und Konstanten'!$D$7),F502*'Umrechnungskurse und Konstanten'!$E$7,0)+IF(AND(C502&gt;='Umrechnungskurse und Konstanten'!$C$8,C502&lt;='Umrechnungskurse und Konstanten'!$D$8),F502*'Umrechnungskurse und Konstanten'!$E$8,0)+IF(AND(C502&gt;='Umrechnungskurse und Konstanten'!$C$9,C502&lt;='Umrechnungskurse und Konstanten'!$D$9),F502*'Umrechnungskurse und Konstanten'!$E$9,0)+IF(AND(C502&gt;='Umrechnungskurse und Konstanten'!$C$10,C502&lt;='Umrechnungskurse und Konstanten'!$D$10),F502*'Umrechnungskurse und Konstanten'!$E$10,0)+IF(AND(C502&gt;='Umrechnungskurse und Konstanten'!$C$11,C502&lt;='Umrechnungskurse und Konstanten'!$D$11),F502*'Umrechnungskurse und Konstanten'!$E$11,0)+IF(AND(C502&gt;='Umrechnungskurse und Konstanten'!$C$12,C502&lt;='Umrechnungskurse und Konstanten'!$D$12),F502*'Umrechnungskurse und Konstanten'!$E$12,0)+IF(AND(C502&gt;='Umrechnungskurse und Konstanten'!$C$13,C502&lt;='Umrechnungskurse und Konstanten'!$D$13),F502*'Umrechnungskurse und Konstanten'!$E$13,0)+IF(AND(C502&gt;='Umrechnungskurse und Konstanten'!$C$14,C502&lt;='Umrechnungskurse und Konstanten'!$D$14),F502*'Umrechnungskurse und Konstanten'!$E$14,0)+IF(AND(C502&gt;='Umrechnungskurse und Konstanten'!$C$15,C502&lt;='Umrechnungskurse und Konstanten'!$D$15),F502*'Umrechnungskurse und Konstanten'!$E$15,0)+IF(AND(C502&gt;='Umrechnungskurse und Konstanten'!$C$16,C502&lt;='Umrechnungskurse und Konstanten'!$D$16),F502*'Umrechnungskurse und Konstanten'!$E$16,0)</f>
        <v>0</v>
      </c>
      <c r="J502" s="43">
        <f t="shared" si="22"/>
        <v>0</v>
      </c>
      <c r="K502" s="43">
        <f t="shared" si="23"/>
        <v>0</v>
      </c>
      <c r="L502" s="69" t="str">
        <f>IF(OR(G502='Umrechnungskurse und Konstanten'!$E$21,G502='Umrechnungskurse und Konstanten'!$E$22,G502='Umrechnungskurse und Konstanten'!$E$23),"MwSt. Satz ok.","falsche/keine MwSt.")</f>
        <v>falsche/keine MwSt.</v>
      </c>
      <c r="M502" s="67" t="str">
        <f>IF(AND(C502&gt;='Umrechnungskurse und Konstanten'!$C$8,C502&lt;='Umrechnungskurse und Konstanten'!$D$10),"Periode ok.","falsche Periode")</f>
        <v>falsche Periode</v>
      </c>
    </row>
    <row r="503" spans="2:13" x14ac:dyDescent="0.3">
      <c r="B503" s="56"/>
      <c r="C503" s="38"/>
      <c r="D503" s="38"/>
      <c r="E503" s="45"/>
      <c r="F503" s="40"/>
      <c r="G503" s="52"/>
      <c r="H503" s="42">
        <f t="shared" si="21"/>
        <v>0</v>
      </c>
      <c r="I503" s="43">
        <f>IF(AND(C503&gt;='Umrechnungskurse und Konstanten'!$C$5,C503&lt;='Umrechnungskurse und Konstanten'!$D$5),F503*'Umrechnungskurse und Konstanten'!$E$5,0)+IF(AND(C503&gt;='Umrechnungskurse und Konstanten'!$C$6,C503&lt;='Umrechnungskurse und Konstanten'!$D$6),F503*'Umrechnungskurse und Konstanten'!$E$6,0)+IF(AND(C503&gt;='Umrechnungskurse und Konstanten'!$C$7,C503&lt;='Umrechnungskurse und Konstanten'!$D$7),F503*'Umrechnungskurse und Konstanten'!$E$7,0)+IF(AND(C503&gt;='Umrechnungskurse und Konstanten'!$C$8,C503&lt;='Umrechnungskurse und Konstanten'!$D$8),F503*'Umrechnungskurse und Konstanten'!$E$8,0)+IF(AND(C503&gt;='Umrechnungskurse und Konstanten'!$C$9,C503&lt;='Umrechnungskurse und Konstanten'!$D$9),F503*'Umrechnungskurse und Konstanten'!$E$9,0)+IF(AND(C503&gt;='Umrechnungskurse und Konstanten'!$C$10,C503&lt;='Umrechnungskurse und Konstanten'!$D$10),F503*'Umrechnungskurse und Konstanten'!$E$10,0)+IF(AND(C503&gt;='Umrechnungskurse und Konstanten'!$C$11,C503&lt;='Umrechnungskurse und Konstanten'!$D$11),F503*'Umrechnungskurse und Konstanten'!$E$11,0)+IF(AND(C503&gt;='Umrechnungskurse und Konstanten'!$C$12,C503&lt;='Umrechnungskurse und Konstanten'!$D$12),F503*'Umrechnungskurse und Konstanten'!$E$12,0)+IF(AND(C503&gt;='Umrechnungskurse und Konstanten'!$C$13,C503&lt;='Umrechnungskurse und Konstanten'!$D$13),F503*'Umrechnungskurse und Konstanten'!$E$13,0)+IF(AND(C503&gt;='Umrechnungskurse und Konstanten'!$C$14,C503&lt;='Umrechnungskurse und Konstanten'!$D$14),F503*'Umrechnungskurse und Konstanten'!$E$14,0)+IF(AND(C503&gt;='Umrechnungskurse und Konstanten'!$C$15,C503&lt;='Umrechnungskurse und Konstanten'!$D$15),F503*'Umrechnungskurse und Konstanten'!$E$15,0)+IF(AND(C503&gt;='Umrechnungskurse und Konstanten'!$C$16,C503&lt;='Umrechnungskurse und Konstanten'!$D$16),F503*'Umrechnungskurse und Konstanten'!$E$16,0)</f>
        <v>0</v>
      </c>
      <c r="J503" s="43">
        <f t="shared" si="22"/>
        <v>0</v>
      </c>
      <c r="K503" s="43">
        <f t="shared" si="23"/>
        <v>0</v>
      </c>
      <c r="L503" s="69" t="str">
        <f>IF(OR(G503='Umrechnungskurse und Konstanten'!$E$21,G503='Umrechnungskurse und Konstanten'!$E$22,G503='Umrechnungskurse und Konstanten'!$E$23),"MwSt. Satz ok.","falsche/keine MwSt.")</f>
        <v>falsche/keine MwSt.</v>
      </c>
      <c r="M503" s="67" t="str">
        <f>IF(AND(C503&gt;='Umrechnungskurse und Konstanten'!$C$8,C503&lt;='Umrechnungskurse und Konstanten'!$D$10),"Periode ok.","falsche Periode")</f>
        <v>falsche Periode</v>
      </c>
    </row>
    <row r="504" spans="2:13" x14ac:dyDescent="0.3">
      <c r="B504" s="56"/>
      <c r="C504" s="38"/>
      <c r="D504" s="38"/>
      <c r="E504" s="45"/>
      <c r="F504" s="40"/>
      <c r="G504" s="52"/>
      <c r="H504" s="42">
        <f t="shared" si="21"/>
        <v>0</v>
      </c>
      <c r="I504" s="43">
        <f>IF(AND(C504&gt;='Umrechnungskurse und Konstanten'!$C$5,C504&lt;='Umrechnungskurse und Konstanten'!$D$5),F504*'Umrechnungskurse und Konstanten'!$E$5,0)+IF(AND(C504&gt;='Umrechnungskurse und Konstanten'!$C$6,C504&lt;='Umrechnungskurse und Konstanten'!$D$6),F504*'Umrechnungskurse und Konstanten'!$E$6,0)+IF(AND(C504&gt;='Umrechnungskurse und Konstanten'!$C$7,C504&lt;='Umrechnungskurse und Konstanten'!$D$7),F504*'Umrechnungskurse und Konstanten'!$E$7,0)+IF(AND(C504&gt;='Umrechnungskurse und Konstanten'!$C$8,C504&lt;='Umrechnungskurse und Konstanten'!$D$8),F504*'Umrechnungskurse und Konstanten'!$E$8,0)+IF(AND(C504&gt;='Umrechnungskurse und Konstanten'!$C$9,C504&lt;='Umrechnungskurse und Konstanten'!$D$9),F504*'Umrechnungskurse und Konstanten'!$E$9,0)+IF(AND(C504&gt;='Umrechnungskurse und Konstanten'!$C$10,C504&lt;='Umrechnungskurse und Konstanten'!$D$10),F504*'Umrechnungskurse und Konstanten'!$E$10,0)+IF(AND(C504&gt;='Umrechnungskurse und Konstanten'!$C$11,C504&lt;='Umrechnungskurse und Konstanten'!$D$11),F504*'Umrechnungskurse und Konstanten'!$E$11,0)+IF(AND(C504&gt;='Umrechnungskurse und Konstanten'!$C$12,C504&lt;='Umrechnungskurse und Konstanten'!$D$12),F504*'Umrechnungskurse und Konstanten'!$E$12,0)+IF(AND(C504&gt;='Umrechnungskurse und Konstanten'!$C$13,C504&lt;='Umrechnungskurse und Konstanten'!$D$13),F504*'Umrechnungskurse und Konstanten'!$E$13,0)+IF(AND(C504&gt;='Umrechnungskurse und Konstanten'!$C$14,C504&lt;='Umrechnungskurse und Konstanten'!$D$14),F504*'Umrechnungskurse und Konstanten'!$E$14,0)+IF(AND(C504&gt;='Umrechnungskurse und Konstanten'!$C$15,C504&lt;='Umrechnungskurse und Konstanten'!$D$15),F504*'Umrechnungskurse und Konstanten'!$E$15,0)+IF(AND(C504&gt;='Umrechnungskurse und Konstanten'!$C$16,C504&lt;='Umrechnungskurse und Konstanten'!$D$16),F504*'Umrechnungskurse und Konstanten'!$E$16,0)</f>
        <v>0</v>
      </c>
      <c r="J504" s="43">
        <f t="shared" si="22"/>
        <v>0</v>
      </c>
      <c r="K504" s="43">
        <f t="shared" si="23"/>
        <v>0</v>
      </c>
      <c r="L504" s="69" t="str">
        <f>IF(OR(G504='Umrechnungskurse und Konstanten'!$E$21,G504='Umrechnungskurse und Konstanten'!$E$22,G504='Umrechnungskurse und Konstanten'!$E$23),"MwSt. Satz ok.","falsche/keine MwSt.")</f>
        <v>falsche/keine MwSt.</v>
      </c>
      <c r="M504" s="67" t="str">
        <f>IF(AND(C504&gt;='Umrechnungskurse und Konstanten'!$C$8,C504&lt;='Umrechnungskurse und Konstanten'!$D$10),"Periode ok.","falsche Periode")</f>
        <v>falsche Periode</v>
      </c>
    </row>
    <row r="505" spans="2:13" x14ac:dyDescent="0.3">
      <c r="B505" s="56"/>
      <c r="C505" s="38"/>
      <c r="D505" s="38"/>
      <c r="E505" s="45"/>
      <c r="F505" s="40"/>
      <c r="G505" s="52"/>
      <c r="H505" s="42">
        <f t="shared" si="21"/>
        <v>0</v>
      </c>
      <c r="I505" s="43">
        <f>IF(AND(C505&gt;='Umrechnungskurse und Konstanten'!$C$5,C505&lt;='Umrechnungskurse und Konstanten'!$D$5),F505*'Umrechnungskurse und Konstanten'!$E$5,0)+IF(AND(C505&gt;='Umrechnungskurse und Konstanten'!$C$6,C505&lt;='Umrechnungskurse und Konstanten'!$D$6),F505*'Umrechnungskurse und Konstanten'!$E$6,0)+IF(AND(C505&gt;='Umrechnungskurse und Konstanten'!$C$7,C505&lt;='Umrechnungskurse und Konstanten'!$D$7),F505*'Umrechnungskurse und Konstanten'!$E$7,0)+IF(AND(C505&gt;='Umrechnungskurse und Konstanten'!$C$8,C505&lt;='Umrechnungskurse und Konstanten'!$D$8),F505*'Umrechnungskurse und Konstanten'!$E$8,0)+IF(AND(C505&gt;='Umrechnungskurse und Konstanten'!$C$9,C505&lt;='Umrechnungskurse und Konstanten'!$D$9),F505*'Umrechnungskurse und Konstanten'!$E$9,0)+IF(AND(C505&gt;='Umrechnungskurse und Konstanten'!$C$10,C505&lt;='Umrechnungskurse und Konstanten'!$D$10),F505*'Umrechnungskurse und Konstanten'!$E$10,0)+IF(AND(C505&gt;='Umrechnungskurse und Konstanten'!$C$11,C505&lt;='Umrechnungskurse und Konstanten'!$D$11),F505*'Umrechnungskurse und Konstanten'!$E$11,0)+IF(AND(C505&gt;='Umrechnungskurse und Konstanten'!$C$12,C505&lt;='Umrechnungskurse und Konstanten'!$D$12),F505*'Umrechnungskurse und Konstanten'!$E$12,0)+IF(AND(C505&gt;='Umrechnungskurse und Konstanten'!$C$13,C505&lt;='Umrechnungskurse und Konstanten'!$D$13),F505*'Umrechnungskurse und Konstanten'!$E$13,0)+IF(AND(C505&gt;='Umrechnungskurse und Konstanten'!$C$14,C505&lt;='Umrechnungskurse und Konstanten'!$D$14),F505*'Umrechnungskurse und Konstanten'!$E$14,0)+IF(AND(C505&gt;='Umrechnungskurse und Konstanten'!$C$15,C505&lt;='Umrechnungskurse und Konstanten'!$D$15),F505*'Umrechnungskurse und Konstanten'!$E$15,0)+IF(AND(C505&gt;='Umrechnungskurse und Konstanten'!$C$16,C505&lt;='Umrechnungskurse und Konstanten'!$D$16),F505*'Umrechnungskurse und Konstanten'!$E$16,0)</f>
        <v>0</v>
      </c>
      <c r="J505" s="43">
        <f t="shared" si="22"/>
        <v>0</v>
      </c>
      <c r="K505" s="43">
        <f t="shared" si="23"/>
        <v>0</v>
      </c>
      <c r="L505" s="69" t="str">
        <f>IF(OR(G505='Umrechnungskurse und Konstanten'!$E$21,G505='Umrechnungskurse und Konstanten'!$E$22,G505='Umrechnungskurse und Konstanten'!$E$23),"MwSt. Satz ok.","falsche/keine MwSt.")</f>
        <v>falsche/keine MwSt.</v>
      </c>
      <c r="M505" s="67" t="str">
        <f>IF(AND(C505&gt;='Umrechnungskurse und Konstanten'!$C$8,C505&lt;='Umrechnungskurse und Konstanten'!$D$10),"Periode ok.","falsche Periode")</f>
        <v>falsche Periode</v>
      </c>
    </row>
    <row r="506" spans="2:13" x14ac:dyDescent="0.3">
      <c r="B506" s="56"/>
      <c r="C506" s="38"/>
      <c r="D506" s="38"/>
      <c r="E506" s="45"/>
      <c r="F506" s="40"/>
      <c r="G506" s="52"/>
      <c r="H506" s="42">
        <f t="shared" si="21"/>
        <v>0</v>
      </c>
      <c r="I506" s="43">
        <f>IF(AND(C506&gt;='Umrechnungskurse und Konstanten'!$C$5,C506&lt;='Umrechnungskurse und Konstanten'!$D$5),F506*'Umrechnungskurse und Konstanten'!$E$5,0)+IF(AND(C506&gt;='Umrechnungskurse und Konstanten'!$C$6,C506&lt;='Umrechnungskurse und Konstanten'!$D$6),F506*'Umrechnungskurse und Konstanten'!$E$6,0)+IF(AND(C506&gt;='Umrechnungskurse und Konstanten'!$C$7,C506&lt;='Umrechnungskurse und Konstanten'!$D$7),F506*'Umrechnungskurse und Konstanten'!$E$7,0)+IF(AND(C506&gt;='Umrechnungskurse und Konstanten'!$C$8,C506&lt;='Umrechnungskurse und Konstanten'!$D$8),F506*'Umrechnungskurse und Konstanten'!$E$8,0)+IF(AND(C506&gt;='Umrechnungskurse und Konstanten'!$C$9,C506&lt;='Umrechnungskurse und Konstanten'!$D$9),F506*'Umrechnungskurse und Konstanten'!$E$9,0)+IF(AND(C506&gt;='Umrechnungskurse und Konstanten'!$C$10,C506&lt;='Umrechnungskurse und Konstanten'!$D$10),F506*'Umrechnungskurse und Konstanten'!$E$10,0)+IF(AND(C506&gt;='Umrechnungskurse und Konstanten'!$C$11,C506&lt;='Umrechnungskurse und Konstanten'!$D$11),F506*'Umrechnungskurse und Konstanten'!$E$11,0)+IF(AND(C506&gt;='Umrechnungskurse und Konstanten'!$C$12,C506&lt;='Umrechnungskurse und Konstanten'!$D$12),F506*'Umrechnungskurse und Konstanten'!$E$12,0)+IF(AND(C506&gt;='Umrechnungskurse und Konstanten'!$C$13,C506&lt;='Umrechnungskurse und Konstanten'!$D$13),F506*'Umrechnungskurse und Konstanten'!$E$13,0)+IF(AND(C506&gt;='Umrechnungskurse und Konstanten'!$C$14,C506&lt;='Umrechnungskurse und Konstanten'!$D$14),F506*'Umrechnungskurse und Konstanten'!$E$14,0)+IF(AND(C506&gt;='Umrechnungskurse und Konstanten'!$C$15,C506&lt;='Umrechnungskurse und Konstanten'!$D$15),F506*'Umrechnungskurse und Konstanten'!$E$15,0)+IF(AND(C506&gt;='Umrechnungskurse und Konstanten'!$C$16,C506&lt;='Umrechnungskurse und Konstanten'!$D$16),F506*'Umrechnungskurse und Konstanten'!$E$16,0)</f>
        <v>0</v>
      </c>
      <c r="J506" s="43">
        <f t="shared" si="22"/>
        <v>0</v>
      </c>
      <c r="K506" s="43">
        <f t="shared" si="23"/>
        <v>0</v>
      </c>
      <c r="L506" s="69" t="str">
        <f>IF(OR(G506='Umrechnungskurse und Konstanten'!$E$21,G506='Umrechnungskurse und Konstanten'!$E$22,G506='Umrechnungskurse und Konstanten'!$E$23),"MwSt. Satz ok.","falsche/keine MwSt.")</f>
        <v>falsche/keine MwSt.</v>
      </c>
      <c r="M506" s="67" t="str">
        <f>IF(AND(C506&gt;='Umrechnungskurse und Konstanten'!$C$8,C506&lt;='Umrechnungskurse und Konstanten'!$D$10),"Periode ok.","falsche Periode")</f>
        <v>falsche Periode</v>
      </c>
    </row>
    <row r="507" spans="2:13" x14ac:dyDescent="0.3">
      <c r="B507" s="56"/>
      <c r="C507" s="38"/>
      <c r="D507" s="38"/>
      <c r="E507" s="45"/>
      <c r="F507" s="40"/>
      <c r="G507" s="52"/>
      <c r="H507" s="42">
        <f t="shared" si="21"/>
        <v>0</v>
      </c>
      <c r="I507" s="43">
        <f>IF(AND(C507&gt;='Umrechnungskurse und Konstanten'!$C$5,C507&lt;='Umrechnungskurse und Konstanten'!$D$5),F507*'Umrechnungskurse und Konstanten'!$E$5,0)+IF(AND(C507&gt;='Umrechnungskurse und Konstanten'!$C$6,C507&lt;='Umrechnungskurse und Konstanten'!$D$6),F507*'Umrechnungskurse und Konstanten'!$E$6,0)+IF(AND(C507&gt;='Umrechnungskurse und Konstanten'!$C$7,C507&lt;='Umrechnungskurse und Konstanten'!$D$7),F507*'Umrechnungskurse und Konstanten'!$E$7,0)+IF(AND(C507&gt;='Umrechnungskurse und Konstanten'!$C$8,C507&lt;='Umrechnungskurse und Konstanten'!$D$8),F507*'Umrechnungskurse und Konstanten'!$E$8,0)+IF(AND(C507&gt;='Umrechnungskurse und Konstanten'!$C$9,C507&lt;='Umrechnungskurse und Konstanten'!$D$9),F507*'Umrechnungskurse und Konstanten'!$E$9,0)+IF(AND(C507&gt;='Umrechnungskurse und Konstanten'!$C$10,C507&lt;='Umrechnungskurse und Konstanten'!$D$10),F507*'Umrechnungskurse und Konstanten'!$E$10,0)+IF(AND(C507&gt;='Umrechnungskurse und Konstanten'!$C$11,C507&lt;='Umrechnungskurse und Konstanten'!$D$11),F507*'Umrechnungskurse und Konstanten'!$E$11,0)+IF(AND(C507&gt;='Umrechnungskurse und Konstanten'!$C$12,C507&lt;='Umrechnungskurse und Konstanten'!$D$12),F507*'Umrechnungskurse und Konstanten'!$E$12,0)+IF(AND(C507&gt;='Umrechnungskurse und Konstanten'!$C$13,C507&lt;='Umrechnungskurse und Konstanten'!$D$13),F507*'Umrechnungskurse und Konstanten'!$E$13,0)+IF(AND(C507&gt;='Umrechnungskurse und Konstanten'!$C$14,C507&lt;='Umrechnungskurse und Konstanten'!$D$14),F507*'Umrechnungskurse und Konstanten'!$E$14,0)+IF(AND(C507&gt;='Umrechnungskurse und Konstanten'!$C$15,C507&lt;='Umrechnungskurse und Konstanten'!$D$15),F507*'Umrechnungskurse und Konstanten'!$E$15,0)+IF(AND(C507&gt;='Umrechnungskurse und Konstanten'!$C$16,C507&lt;='Umrechnungskurse und Konstanten'!$D$16),F507*'Umrechnungskurse und Konstanten'!$E$16,0)</f>
        <v>0</v>
      </c>
      <c r="J507" s="43">
        <f t="shared" si="22"/>
        <v>0</v>
      </c>
      <c r="K507" s="43">
        <f t="shared" si="23"/>
        <v>0</v>
      </c>
      <c r="L507" s="69" t="str">
        <f>IF(OR(G507='Umrechnungskurse und Konstanten'!$E$21,G507='Umrechnungskurse und Konstanten'!$E$22,G507='Umrechnungskurse und Konstanten'!$E$23),"MwSt. Satz ok.","falsche/keine MwSt.")</f>
        <v>falsche/keine MwSt.</v>
      </c>
      <c r="M507" s="67" t="str">
        <f>IF(AND(C507&gt;='Umrechnungskurse und Konstanten'!$C$8,C507&lt;='Umrechnungskurse und Konstanten'!$D$10),"Periode ok.","falsche Periode")</f>
        <v>falsche Periode</v>
      </c>
    </row>
    <row r="508" spans="2:13" x14ac:dyDescent="0.3">
      <c r="B508" s="56"/>
      <c r="C508" s="38"/>
      <c r="D508" s="38"/>
      <c r="E508" s="45"/>
      <c r="F508" s="40"/>
      <c r="G508" s="52"/>
      <c r="H508" s="42">
        <f t="shared" si="21"/>
        <v>0</v>
      </c>
      <c r="I508" s="43">
        <f>IF(AND(C508&gt;='Umrechnungskurse und Konstanten'!$C$5,C508&lt;='Umrechnungskurse und Konstanten'!$D$5),F508*'Umrechnungskurse und Konstanten'!$E$5,0)+IF(AND(C508&gt;='Umrechnungskurse und Konstanten'!$C$6,C508&lt;='Umrechnungskurse und Konstanten'!$D$6),F508*'Umrechnungskurse und Konstanten'!$E$6,0)+IF(AND(C508&gt;='Umrechnungskurse und Konstanten'!$C$7,C508&lt;='Umrechnungskurse und Konstanten'!$D$7),F508*'Umrechnungskurse und Konstanten'!$E$7,0)+IF(AND(C508&gt;='Umrechnungskurse und Konstanten'!$C$8,C508&lt;='Umrechnungskurse und Konstanten'!$D$8),F508*'Umrechnungskurse und Konstanten'!$E$8,0)+IF(AND(C508&gt;='Umrechnungskurse und Konstanten'!$C$9,C508&lt;='Umrechnungskurse und Konstanten'!$D$9),F508*'Umrechnungskurse und Konstanten'!$E$9,0)+IF(AND(C508&gt;='Umrechnungskurse und Konstanten'!$C$10,C508&lt;='Umrechnungskurse und Konstanten'!$D$10),F508*'Umrechnungskurse und Konstanten'!$E$10,0)+IF(AND(C508&gt;='Umrechnungskurse und Konstanten'!$C$11,C508&lt;='Umrechnungskurse und Konstanten'!$D$11),F508*'Umrechnungskurse und Konstanten'!$E$11,0)+IF(AND(C508&gt;='Umrechnungskurse und Konstanten'!$C$12,C508&lt;='Umrechnungskurse und Konstanten'!$D$12),F508*'Umrechnungskurse und Konstanten'!$E$12,0)+IF(AND(C508&gt;='Umrechnungskurse und Konstanten'!$C$13,C508&lt;='Umrechnungskurse und Konstanten'!$D$13),F508*'Umrechnungskurse und Konstanten'!$E$13,0)+IF(AND(C508&gt;='Umrechnungskurse und Konstanten'!$C$14,C508&lt;='Umrechnungskurse und Konstanten'!$D$14),F508*'Umrechnungskurse und Konstanten'!$E$14,0)+IF(AND(C508&gt;='Umrechnungskurse und Konstanten'!$C$15,C508&lt;='Umrechnungskurse und Konstanten'!$D$15),F508*'Umrechnungskurse und Konstanten'!$E$15,0)+IF(AND(C508&gt;='Umrechnungskurse und Konstanten'!$C$16,C508&lt;='Umrechnungskurse und Konstanten'!$D$16),F508*'Umrechnungskurse und Konstanten'!$E$16,0)</f>
        <v>0</v>
      </c>
      <c r="J508" s="43">
        <f t="shared" si="22"/>
        <v>0</v>
      </c>
      <c r="K508" s="43">
        <f t="shared" si="23"/>
        <v>0</v>
      </c>
      <c r="L508" s="69" t="str">
        <f>IF(OR(G508='Umrechnungskurse und Konstanten'!$E$21,G508='Umrechnungskurse und Konstanten'!$E$22,G508='Umrechnungskurse und Konstanten'!$E$23),"MwSt. Satz ok.","falsche/keine MwSt.")</f>
        <v>falsche/keine MwSt.</v>
      </c>
      <c r="M508" s="67" t="str">
        <f>IF(AND(C508&gt;='Umrechnungskurse und Konstanten'!$C$8,C508&lt;='Umrechnungskurse und Konstanten'!$D$10),"Periode ok.","falsche Periode")</f>
        <v>falsche Periode</v>
      </c>
    </row>
    <row r="509" spans="2:13" x14ac:dyDescent="0.3">
      <c r="B509" s="56"/>
      <c r="C509" s="38"/>
      <c r="D509" s="38"/>
      <c r="E509" s="45"/>
      <c r="F509" s="40"/>
      <c r="G509" s="52"/>
      <c r="H509" s="42">
        <f t="shared" si="21"/>
        <v>0</v>
      </c>
      <c r="I509" s="43">
        <f>IF(AND(C509&gt;='Umrechnungskurse und Konstanten'!$C$5,C509&lt;='Umrechnungskurse und Konstanten'!$D$5),F509*'Umrechnungskurse und Konstanten'!$E$5,0)+IF(AND(C509&gt;='Umrechnungskurse und Konstanten'!$C$6,C509&lt;='Umrechnungskurse und Konstanten'!$D$6),F509*'Umrechnungskurse und Konstanten'!$E$6,0)+IF(AND(C509&gt;='Umrechnungskurse und Konstanten'!$C$7,C509&lt;='Umrechnungskurse und Konstanten'!$D$7),F509*'Umrechnungskurse und Konstanten'!$E$7,0)+IF(AND(C509&gt;='Umrechnungskurse und Konstanten'!$C$8,C509&lt;='Umrechnungskurse und Konstanten'!$D$8),F509*'Umrechnungskurse und Konstanten'!$E$8,0)+IF(AND(C509&gt;='Umrechnungskurse und Konstanten'!$C$9,C509&lt;='Umrechnungskurse und Konstanten'!$D$9),F509*'Umrechnungskurse und Konstanten'!$E$9,0)+IF(AND(C509&gt;='Umrechnungskurse und Konstanten'!$C$10,C509&lt;='Umrechnungskurse und Konstanten'!$D$10),F509*'Umrechnungskurse und Konstanten'!$E$10,0)+IF(AND(C509&gt;='Umrechnungskurse und Konstanten'!$C$11,C509&lt;='Umrechnungskurse und Konstanten'!$D$11),F509*'Umrechnungskurse und Konstanten'!$E$11,0)+IF(AND(C509&gt;='Umrechnungskurse und Konstanten'!$C$12,C509&lt;='Umrechnungskurse und Konstanten'!$D$12),F509*'Umrechnungskurse und Konstanten'!$E$12,0)+IF(AND(C509&gt;='Umrechnungskurse und Konstanten'!$C$13,C509&lt;='Umrechnungskurse und Konstanten'!$D$13),F509*'Umrechnungskurse und Konstanten'!$E$13,0)+IF(AND(C509&gt;='Umrechnungskurse und Konstanten'!$C$14,C509&lt;='Umrechnungskurse und Konstanten'!$D$14),F509*'Umrechnungskurse und Konstanten'!$E$14,0)+IF(AND(C509&gt;='Umrechnungskurse und Konstanten'!$C$15,C509&lt;='Umrechnungskurse und Konstanten'!$D$15),F509*'Umrechnungskurse und Konstanten'!$E$15,0)+IF(AND(C509&gt;='Umrechnungskurse und Konstanten'!$C$16,C509&lt;='Umrechnungskurse und Konstanten'!$D$16),F509*'Umrechnungskurse und Konstanten'!$E$16,0)</f>
        <v>0</v>
      </c>
      <c r="J509" s="43">
        <f t="shared" si="22"/>
        <v>0</v>
      </c>
      <c r="K509" s="43">
        <f t="shared" si="23"/>
        <v>0</v>
      </c>
      <c r="L509" s="69" t="str">
        <f>IF(OR(G509='Umrechnungskurse und Konstanten'!$E$21,G509='Umrechnungskurse und Konstanten'!$E$22,G509='Umrechnungskurse und Konstanten'!$E$23),"MwSt. Satz ok.","falsche/keine MwSt.")</f>
        <v>falsche/keine MwSt.</v>
      </c>
      <c r="M509" s="67" t="str">
        <f>IF(AND(C509&gt;='Umrechnungskurse und Konstanten'!$C$8,C509&lt;='Umrechnungskurse und Konstanten'!$D$10),"Periode ok.","falsche Periode")</f>
        <v>falsche Periode</v>
      </c>
    </row>
    <row r="510" spans="2:13" x14ac:dyDescent="0.3">
      <c r="B510" s="56"/>
      <c r="C510" s="38"/>
      <c r="D510" s="38"/>
      <c r="E510" s="45"/>
      <c r="F510" s="40"/>
      <c r="G510" s="52"/>
      <c r="H510" s="42">
        <f t="shared" si="21"/>
        <v>0</v>
      </c>
      <c r="I510" s="43">
        <f>IF(AND(C510&gt;='Umrechnungskurse und Konstanten'!$C$5,C510&lt;='Umrechnungskurse und Konstanten'!$D$5),F510*'Umrechnungskurse und Konstanten'!$E$5,0)+IF(AND(C510&gt;='Umrechnungskurse und Konstanten'!$C$6,C510&lt;='Umrechnungskurse und Konstanten'!$D$6),F510*'Umrechnungskurse und Konstanten'!$E$6,0)+IF(AND(C510&gt;='Umrechnungskurse und Konstanten'!$C$7,C510&lt;='Umrechnungskurse und Konstanten'!$D$7),F510*'Umrechnungskurse und Konstanten'!$E$7,0)+IF(AND(C510&gt;='Umrechnungskurse und Konstanten'!$C$8,C510&lt;='Umrechnungskurse und Konstanten'!$D$8),F510*'Umrechnungskurse und Konstanten'!$E$8,0)+IF(AND(C510&gt;='Umrechnungskurse und Konstanten'!$C$9,C510&lt;='Umrechnungskurse und Konstanten'!$D$9),F510*'Umrechnungskurse und Konstanten'!$E$9,0)+IF(AND(C510&gt;='Umrechnungskurse und Konstanten'!$C$10,C510&lt;='Umrechnungskurse und Konstanten'!$D$10),F510*'Umrechnungskurse und Konstanten'!$E$10,0)+IF(AND(C510&gt;='Umrechnungskurse und Konstanten'!$C$11,C510&lt;='Umrechnungskurse und Konstanten'!$D$11),F510*'Umrechnungskurse und Konstanten'!$E$11,0)+IF(AND(C510&gt;='Umrechnungskurse und Konstanten'!$C$12,C510&lt;='Umrechnungskurse und Konstanten'!$D$12),F510*'Umrechnungskurse und Konstanten'!$E$12,0)+IF(AND(C510&gt;='Umrechnungskurse und Konstanten'!$C$13,C510&lt;='Umrechnungskurse und Konstanten'!$D$13),F510*'Umrechnungskurse und Konstanten'!$E$13,0)+IF(AND(C510&gt;='Umrechnungskurse und Konstanten'!$C$14,C510&lt;='Umrechnungskurse und Konstanten'!$D$14),F510*'Umrechnungskurse und Konstanten'!$E$14,0)+IF(AND(C510&gt;='Umrechnungskurse und Konstanten'!$C$15,C510&lt;='Umrechnungskurse und Konstanten'!$D$15),F510*'Umrechnungskurse und Konstanten'!$E$15,0)+IF(AND(C510&gt;='Umrechnungskurse und Konstanten'!$C$16,C510&lt;='Umrechnungskurse und Konstanten'!$D$16),F510*'Umrechnungskurse und Konstanten'!$E$16,0)</f>
        <v>0</v>
      </c>
      <c r="J510" s="43">
        <f t="shared" si="22"/>
        <v>0</v>
      </c>
      <c r="K510" s="43">
        <f t="shared" si="23"/>
        <v>0</v>
      </c>
      <c r="L510" s="69" t="str">
        <f>IF(OR(G510='Umrechnungskurse und Konstanten'!$E$21,G510='Umrechnungskurse und Konstanten'!$E$22,G510='Umrechnungskurse und Konstanten'!$E$23),"MwSt. Satz ok.","falsche/keine MwSt.")</f>
        <v>falsche/keine MwSt.</v>
      </c>
      <c r="M510" s="67" t="str">
        <f>IF(AND(C510&gt;='Umrechnungskurse und Konstanten'!$C$8,C510&lt;='Umrechnungskurse und Konstanten'!$D$10),"Periode ok.","falsche Periode")</f>
        <v>falsche Periode</v>
      </c>
    </row>
    <row r="511" spans="2:13" x14ac:dyDescent="0.3">
      <c r="B511" s="56"/>
      <c r="C511" s="38"/>
      <c r="D511" s="38"/>
      <c r="E511" s="45"/>
      <c r="F511" s="40"/>
      <c r="G511" s="52"/>
      <c r="H511" s="42">
        <f t="shared" si="21"/>
        <v>0</v>
      </c>
      <c r="I511" s="43">
        <f>IF(AND(C511&gt;='Umrechnungskurse und Konstanten'!$C$5,C511&lt;='Umrechnungskurse und Konstanten'!$D$5),F511*'Umrechnungskurse und Konstanten'!$E$5,0)+IF(AND(C511&gt;='Umrechnungskurse und Konstanten'!$C$6,C511&lt;='Umrechnungskurse und Konstanten'!$D$6),F511*'Umrechnungskurse und Konstanten'!$E$6,0)+IF(AND(C511&gt;='Umrechnungskurse und Konstanten'!$C$7,C511&lt;='Umrechnungskurse und Konstanten'!$D$7),F511*'Umrechnungskurse und Konstanten'!$E$7,0)+IF(AND(C511&gt;='Umrechnungskurse und Konstanten'!$C$8,C511&lt;='Umrechnungskurse und Konstanten'!$D$8),F511*'Umrechnungskurse und Konstanten'!$E$8,0)+IF(AND(C511&gt;='Umrechnungskurse und Konstanten'!$C$9,C511&lt;='Umrechnungskurse und Konstanten'!$D$9),F511*'Umrechnungskurse und Konstanten'!$E$9,0)+IF(AND(C511&gt;='Umrechnungskurse und Konstanten'!$C$10,C511&lt;='Umrechnungskurse und Konstanten'!$D$10),F511*'Umrechnungskurse und Konstanten'!$E$10,0)+IF(AND(C511&gt;='Umrechnungskurse und Konstanten'!$C$11,C511&lt;='Umrechnungskurse und Konstanten'!$D$11),F511*'Umrechnungskurse und Konstanten'!$E$11,0)+IF(AND(C511&gt;='Umrechnungskurse und Konstanten'!$C$12,C511&lt;='Umrechnungskurse und Konstanten'!$D$12),F511*'Umrechnungskurse und Konstanten'!$E$12,0)+IF(AND(C511&gt;='Umrechnungskurse und Konstanten'!$C$13,C511&lt;='Umrechnungskurse und Konstanten'!$D$13),F511*'Umrechnungskurse und Konstanten'!$E$13,0)+IF(AND(C511&gt;='Umrechnungskurse und Konstanten'!$C$14,C511&lt;='Umrechnungskurse und Konstanten'!$D$14),F511*'Umrechnungskurse und Konstanten'!$E$14,0)+IF(AND(C511&gt;='Umrechnungskurse und Konstanten'!$C$15,C511&lt;='Umrechnungskurse und Konstanten'!$D$15),F511*'Umrechnungskurse und Konstanten'!$E$15,0)+IF(AND(C511&gt;='Umrechnungskurse und Konstanten'!$C$16,C511&lt;='Umrechnungskurse und Konstanten'!$D$16),F511*'Umrechnungskurse und Konstanten'!$E$16,0)</f>
        <v>0</v>
      </c>
      <c r="J511" s="43">
        <f t="shared" si="22"/>
        <v>0</v>
      </c>
      <c r="K511" s="43">
        <f t="shared" si="23"/>
        <v>0</v>
      </c>
      <c r="L511" s="69" t="str">
        <f>IF(OR(G511='Umrechnungskurse und Konstanten'!$E$21,G511='Umrechnungskurse und Konstanten'!$E$22,G511='Umrechnungskurse und Konstanten'!$E$23),"MwSt. Satz ok.","falsche/keine MwSt.")</f>
        <v>falsche/keine MwSt.</v>
      </c>
      <c r="M511" s="67" t="str">
        <f>IF(AND(C511&gt;='Umrechnungskurse und Konstanten'!$C$8,C511&lt;='Umrechnungskurse und Konstanten'!$D$10),"Periode ok.","falsche Periode")</f>
        <v>falsche Periode</v>
      </c>
    </row>
    <row r="512" spans="2:13" x14ac:dyDescent="0.3">
      <c r="B512" s="56"/>
      <c r="C512" s="38"/>
      <c r="D512" s="38"/>
      <c r="E512" s="45"/>
      <c r="F512" s="40"/>
      <c r="G512" s="52"/>
      <c r="H512" s="42">
        <f t="shared" si="21"/>
        <v>0</v>
      </c>
      <c r="I512" s="43">
        <f>IF(AND(C512&gt;='Umrechnungskurse und Konstanten'!$C$5,C512&lt;='Umrechnungskurse und Konstanten'!$D$5),F512*'Umrechnungskurse und Konstanten'!$E$5,0)+IF(AND(C512&gt;='Umrechnungskurse und Konstanten'!$C$6,C512&lt;='Umrechnungskurse und Konstanten'!$D$6),F512*'Umrechnungskurse und Konstanten'!$E$6,0)+IF(AND(C512&gt;='Umrechnungskurse und Konstanten'!$C$7,C512&lt;='Umrechnungskurse und Konstanten'!$D$7),F512*'Umrechnungskurse und Konstanten'!$E$7,0)+IF(AND(C512&gt;='Umrechnungskurse und Konstanten'!$C$8,C512&lt;='Umrechnungskurse und Konstanten'!$D$8),F512*'Umrechnungskurse und Konstanten'!$E$8,0)+IF(AND(C512&gt;='Umrechnungskurse und Konstanten'!$C$9,C512&lt;='Umrechnungskurse und Konstanten'!$D$9),F512*'Umrechnungskurse und Konstanten'!$E$9,0)+IF(AND(C512&gt;='Umrechnungskurse und Konstanten'!$C$10,C512&lt;='Umrechnungskurse und Konstanten'!$D$10),F512*'Umrechnungskurse und Konstanten'!$E$10,0)+IF(AND(C512&gt;='Umrechnungskurse und Konstanten'!$C$11,C512&lt;='Umrechnungskurse und Konstanten'!$D$11),F512*'Umrechnungskurse und Konstanten'!$E$11,0)+IF(AND(C512&gt;='Umrechnungskurse und Konstanten'!$C$12,C512&lt;='Umrechnungskurse und Konstanten'!$D$12),F512*'Umrechnungskurse und Konstanten'!$E$12,0)+IF(AND(C512&gt;='Umrechnungskurse und Konstanten'!$C$13,C512&lt;='Umrechnungskurse und Konstanten'!$D$13),F512*'Umrechnungskurse und Konstanten'!$E$13,0)+IF(AND(C512&gt;='Umrechnungskurse und Konstanten'!$C$14,C512&lt;='Umrechnungskurse und Konstanten'!$D$14),F512*'Umrechnungskurse und Konstanten'!$E$14,0)+IF(AND(C512&gt;='Umrechnungskurse und Konstanten'!$C$15,C512&lt;='Umrechnungskurse und Konstanten'!$D$15),F512*'Umrechnungskurse und Konstanten'!$E$15,0)+IF(AND(C512&gt;='Umrechnungskurse und Konstanten'!$C$16,C512&lt;='Umrechnungskurse und Konstanten'!$D$16),F512*'Umrechnungskurse und Konstanten'!$E$16,0)</f>
        <v>0</v>
      </c>
      <c r="J512" s="43">
        <f t="shared" si="22"/>
        <v>0</v>
      </c>
      <c r="K512" s="43">
        <f t="shared" si="23"/>
        <v>0</v>
      </c>
      <c r="L512" s="69" t="str">
        <f>IF(OR(G512='Umrechnungskurse und Konstanten'!$E$21,G512='Umrechnungskurse und Konstanten'!$E$22,G512='Umrechnungskurse und Konstanten'!$E$23),"MwSt. Satz ok.","falsche/keine MwSt.")</f>
        <v>falsche/keine MwSt.</v>
      </c>
      <c r="M512" s="67" t="str">
        <f>IF(AND(C512&gt;='Umrechnungskurse und Konstanten'!$C$8,C512&lt;='Umrechnungskurse und Konstanten'!$D$10),"Periode ok.","falsche Periode")</f>
        <v>falsche Periode</v>
      </c>
    </row>
    <row r="513" spans="2:13" x14ac:dyDescent="0.3">
      <c r="B513" s="56"/>
      <c r="C513" s="38"/>
      <c r="D513" s="38"/>
      <c r="E513" s="45"/>
      <c r="F513" s="40"/>
      <c r="G513" s="52"/>
      <c r="H513" s="42">
        <f t="shared" si="21"/>
        <v>0</v>
      </c>
      <c r="I513" s="43">
        <f>IF(AND(C513&gt;='Umrechnungskurse und Konstanten'!$C$5,C513&lt;='Umrechnungskurse und Konstanten'!$D$5),F513*'Umrechnungskurse und Konstanten'!$E$5,0)+IF(AND(C513&gt;='Umrechnungskurse und Konstanten'!$C$6,C513&lt;='Umrechnungskurse und Konstanten'!$D$6),F513*'Umrechnungskurse und Konstanten'!$E$6,0)+IF(AND(C513&gt;='Umrechnungskurse und Konstanten'!$C$7,C513&lt;='Umrechnungskurse und Konstanten'!$D$7),F513*'Umrechnungskurse und Konstanten'!$E$7,0)+IF(AND(C513&gt;='Umrechnungskurse und Konstanten'!$C$8,C513&lt;='Umrechnungskurse und Konstanten'!$D$8),F513*'Umrechnungskurse und Konstanten'!$E$8,0)+IF(AND(C513&gt;='Umrechnungskurse und Konstanten'!$C$9,C513&lt;='Umrechnungskurse und Konstanten'!$D$9),F513*'Umrechnungskurse und Konstanten'!$E$9,0)+IF(AND(C513&gt;='Umrechnungskurse und Konstanten'!$C$10,C513&lt;='Umrechnungskurse und Konstanten'!$D$10),F513*'Umrechnungskurse und Konstanten'!$E$10,0)+IF(AND(C513&gt;='Umrechnungskurse und Konstanten'!$C$11,C513&lt;='Umrechnungskurse und Konstanten'!$D$11),F513*'Umrechnungskurse und Konstanten'!$E$11,0)+IF(AND(C513&gt;='Umrechnungskurse und Konstanten'!$C$12,C513&lt;='Umrechnungskurse und Konstanten'!$D$12),F513*'Umrechnungskurse und Konstanten'!$E$12,0)+IF(AND(C513&gt;='Umrechnungskurse und Konstanten'!$C$13,C513&lt;='Umrechnungskurse und Konstanten'!$D$13),F513*'Umrechnungskurse und Konstanten'!$E$13,0)+IF(AND(C513&gt;='Umrechnungskurse und Konstanten'!$C$14,C513&lt;='Umrechnungskurse und Konstanten'!$D$14),F513*'Umrechnungskurse und Konstanten'!$E$14,0)+IF(AND(C513&gt;='Umrechnungskurse und Konstanten'!$C$15,C513&lt;='Umrechnungskurse und Konstanten'!$D$15),F513*'Umrechnungskurse und Konstanten'!$E$15,0)+IF(AND(C513&gt;='Umrechnungskurse und Konstanten'!$C$16,C513&lt;='Umrechnungskurse und Konstanten'!$D$16),F513*'Umrechnungskurse und Konstanten'!$E$16,0)</f>
        <v>0</v>
      </c>
      <c r="J513" s="43">
        <f t="shared" si="22"/>
        <v>0</v>
      </c>
      <c r="K513" s="43">
        <f t="shared" si="23"/>
        <v>0</v>
      </c>
      <c r="L513" s="69" t="str">
        <f>IF(OR(G513='Umrechnungskurse und Konstanten'!$E$21,G513='Umrechnungskurse und Konstanten'!$E$22,G513='Umrechnungskurse und Konstanten'!$E$23),"MwSt. Satz ok.","falsche/keine MwSt.")</f>
        <v>falsche/keine MwSt.</v>
      </c>
      <c r="M513" s="67" t="str">
        <f>IF(AND(C513&gt;='Umrechnungskurse und Konstanten'!$C$8,C513&lt;='Umrechnungskurse und Konstanten'!$D$10),"Periode ok.","falsche Periode")</f>
        <v>falsche Periode</v>
      </c>
    </row>
    <row r="514" spans="2:13" x14ac:dyDescent="0.3">
      <c r="B514" s="56"/>
      <c r="C514" s="38"/>
      <c r="D514" s="38"/>
      <c r="E514" s="45"/>
      <c r="F514" s="40"/>
      <c r="G514" s="52"/>
      <c r="H514" s="42">
        <f t="shared" si="21"/>
        <v>0</v>
      </c>
      <c r="I514" s="43">
        <f>IF(AND(C514&gt;='Umrechnungskurse und Konstanten'!$C$5,C514&lt;='Umrechnungskurse und Konstanten'!$D$5),F514*'Umrechnungskurse und Konstanten'!$E$5,0)+IF(AND(C514&gt;='Umrechnungskurse und Konstanten'!$C$6,C514&lt;='Umrechnungskurse und Konstanten'!$D$6),F514*'Umrechnungskurse und Konstanten'!$E$6,0)+IF(AND(C514&gt;='Umrechnungskurse und Konstanten'!$C$7,C514&lt;='Umrechnungskurse und Konstanten'!$D$7),F514*'Umrechnungskurse und Konstanten'!$E$7,0)+IF(AND(C514&gt;='Umrechnungskurse und Konstanten'!$C$8,C514&lt;='Umrechnungskurse und Konstanten'!$D$8),F514*'Umrechnungskurse und Konstanten'!$E$8,0)+IF(AND(C514&gt;='Umrechnungskurse und Konstanten'!$C$9,C514&lt;='Umrechnungskurse und Konstanten'!$D$9),F514*'Umrechnungskurse und Konstanten'!$E$9,0)+IF(AND(C514&gt;='Umrechnungskurse und Konstanten'!$C$10,C514&lt;='Umrechnungskurse und Konstanten'!$D$10),F514*'Umrechnungskurse und Konstanten'!$E$10,0)+IF(AND(C514&gt;='Umrechnungskurse und Konstanten'!$C$11,C514&lt;='Umrechnungskurse und Konstanten'!$D$11),F514*'Umrechnungskurse und Konstanten'!$E$11,0)+IF(AND(C514&gt;='Umrechnungskurse und Konstanten'!$C$12,C514&lt;='Umrechnungskurse und Konstanten'!$D$12),F514*'Umrechnungskurse und Konstanten'!$E$12,0)+IF(AND(C514&gt;='Umrechnungskurse und Konstanten'!$C$13,C514&lt;='Umrechnungskurse und Konstanten'!$D$13),F514*'Umrechnungskurse und Konstanten'!$E$13,0)+IF(AND(C514&gt;='Umrechnungskurse und Konstanten'!$C$14,C514&lt;='Umrechnungskurse und Konstanten'!$D$14),F514*'Umrechnungskurse und Konstanten'!$E$14,0)+IF(AND(C514&gt;='Umrechnungskurse und Konstanten'!$C$15,C514&lt;='Umrechnungskurse und Konstanten'!$D$15),F514*'Umrechnungskurse und Konstanten'!$E$15,0)+IF(AND(C514&gt;='Umrechnungskurse und Konstanten'!$C$16,C514&lt;='Umrechnungskurse und Konstanten'!$D$16),F514*'Umrechnungskurse und Konstanten'!$E$16,0)</f>
        <v>0</v>
      </c>
      <c r="J514" s="43">
        <f t="shared" si="22"/>
        <v>0</v>
      </c>
      <c r="K514" s="43">
        <f t="shared" si="23"/>
        <v>0</v>
      </c>
      <c r="L514" s="69" t="str">
        <f>IF(OR(G514='Umrechnungskurse und Konstanten'!$E$21,G514='Umrechnungskurse und Konstanten'!$E$22,G514='Umrechnungskurse und Konstanten'!$E$23),"MwSt. Satz ok.","falsche/keine MwSt.")</f>
        <v>falsche/keine MwSt.</v>
      </c>
      <c r="M514" s="67" t="str">
        <f>IF(AND(C514&gt;='Umrechnungskurse und Konstanten'!$C$8,C514&lt;='Umrechnungskurse und Konstanten'!$D$10),"Periode ok.","falsche Periode")</f>
        <v>falsche Periode</v>
      </c>
    </row>
    <row r="515" spans="2:13" x14ac:dyDescent="0.3">
      <c r="B515" s="56"/>
      <c r="C515" s="38"/>
      <c r="D515" s="38"/>
      <c r="E515" s="45"/>
      <c r="F515" s="40"/>
      <c r="G515" s="52"/>
      <c r="H515" s="42">
        <f t="shared" si="21"/>
        <v>0</v>
      </c>
      <c r="I515" s="43">
        <f>IF(AND(C515&gt;='Umrechnungskurse und Konstanten'!$C$5,C515&lt;='Umrechnungskurse und Konstanten'!$D$5),F515*'Umrechnungskurse und Konstanten'!$E$5,0)+IF(AND(C515&gt;='Umrechnungskurse und Konstanten'!$C$6,C515&lt;='Umrechnungskurse und Konstanten'!$D$6),F515*'Umrechnungskurse und Konstanten'!$E$6,0)+IF(AND(C515&gt;='Umrechnungskurse und Konstanten'!$C$7,C515&lt;='Umrechnungskurse und Konstanten'!$D$7),F515*'Umrechnungskurse und Konstanten'!$E$7,0)+IF(AND(C515&gt;='Umrechnungskurse und Konstanten'!$C$8,C515&lt;='Umrechnungskurse und Konstanten'!$D$8),F515*'Umrechnungskurse und Konstanten'!$E$8,0)+IF(AND(C515&gt;='Umrechnungskurse und Konstanten'!$C$9,C515&lt;='Umrechnungskurse und Konstanten'!$D$9),F515*'Umrechnungskurse und Konstanten'!$E$9,0)+IF(AND(C515&gt;='Umrechnungskurse und Konstanten'!$C$10,C515&lt;='Umrechnungskurse und Konstanten'!$D$10),F515*'Umrechnungskurse und Konstanten'!$E$10,0)+IF(AND(C515&gt;='Umrechnungskurse und Konstanten'!$C$11,C515&lt;='Umrechnungskurse und Konstanten'!$D$11),F515*'Umrechnungskurse und Konstanten'!$E$11,0)+IF(AND(C515&gt;='Umrechnungskurse und Konstanten'!$C$12,C515&lt;='Umrechnungskurse und Konstanten'!$D$12),F515*'Umrechnungskurse und Konstanten'!$E$12,0)+IF(AND(C515&gt;='Umrechnungskurse und Konstanten'!$C$13,C515&lt;='Umrechnungskurse und Konstanten'!$D$13),F515*'Umrechnungskurse und Konstanten'!$E$13,0)+IF(AND(C515&gt;='Umrechnungskurse und Konstanten'!$C$14,C515&lt;='Umrechnungskurse und Konstanten'!$D$14),F515*'Umrechnungskurse und Konstanten'!$E$14,0)+IF(AND(C515&gt;='Umrechnungskurse und Konstanten'!$C$15,C515&lt;='Umrechnungskurse und Konstanten'!$D$15),F515*'Umrechnungskurse und Konstanten'!$E$15,0)+IF(AND(C515&gt;='Umrechnungskurse und Konstanten'!$C$16,C515&lt;='Umrechnungskurse und Konstanten'!$D$16),F515*'Umrechnungskurse und Konstanten'!$E$16,0)</f>
        <v>0</v>
      </c>
      <c r="J515" s="43">
        <f t="shared" si="22"/>
        <v>0</v>
      </c>
      <c r="K515" s="43">
        <f t="shared" si="23"/>
        <v>0</v>
      </c>
      <c r="L515" s="69" t="str">
        <f>IF(OR(G515='Umrechnungskurse und Konstanten'!$E$21,G515='Umrechnungskurse und Konstanten'!$E$22,G515='Umrechnungskurse und Konstanten'!$E$23),"MwSt. Satz ok.","falsche/keine MwSt.")</f>
        <v>falsche/keine MwSt.</v>
      </c>
      <c r="M515" s="67" t="str">
        <f>IF(AND(C515&gt;='Umrechnungskurse und Konstanten'!$C$8,C515&lt;='Umrechnungskurse und Konstanten'!$D$10),"Periode ok.","falsche Periode")</f>
        <v>falsche Periode</v>
      </c>
    </row>
    <row r="516" spans="2:13" x14ac:dyDescent="0.3">
      <c r="B516" s="56"/>
      <c r="C516" s="38"/>
      <c r="D516" s="38"/>
      <c r="E516" s="45"/>
      <c r="F516" s="40"/>
      <c r="G516" s="52"/>
      <c r="H516" s="42">
        <f t="shared" si="21"/>
        <v>0</v>
      </c>
      <c r="I516" s="43">
        <f>IF(AND(C516&gt;='Umrechnungskurse und Konstanten'!$C$5,C516&lt;='Umrechnungskurse und Konstanten'!$D$5),F516*'Umrechnungskurse und Konstanten'!$E$5,0)+IF(AND(C516&gt;='Umrechnungskurse und Konstanten'!$C$6,C516&lt;='Umrechnungskurse und Konstanten'!$D$6),F516*'Umrechnungskurse und Konstanten'!$E$6,0)+IF(AND(C516&gt;='Umrechnungskurse und Konstanten'!$C$7,C516&lt;='Umrechnungskurse und Konstanten'!$D$7),F516*'Umrechnungskurse und Konstanten'!$E$7,0)+IF(AND(C516&gt;='Umrechnungskurse und Konstanten'!$C$8,C516&lt;='Umrechnungskurse und Konstanten'!$D$8),F516*'Umrechnungskurse und Konstanten'!$E$8,0)+IF(AND(C516&gt;='Umrechnungskurse und Konstanten'!$C$9,C516&lt;='Umrechnungskurse und Konstanten'!$D$9),F516*'Umrechnungskurse und Konstanten'!$E$9,0)+IF(AND(C516&gt;='Umrechnungskurse und Konstanten'!$C$10,C516&lt;='Umrechnungskurse und Konstanten'!$D$10),F516*'Umrechnungskurse und Konstanten'!$E$10,0)+IF(AND(C516&gt;='Umrechnungskurse und Konstanten'!$C$11,C516&lt;='Umrechnungskurse und Konstanten'!$D$11),F516*'Umrechnungskurse und Konstanten'!$E$11,0)+IF(AND(C516&gt;='Umrechnungskurse und Konstanten'!$C$12,C516&lt;='Umrechnungskurse und Konstanten'!$D$12),F516*'Umrechnungskurse und Konstanten'!$E$12,0)+IF(AND(C516&gt;='Umrechnungskurse und Konstanten'!$C$13,C516&lt;='Umrechnungskurse und Konstanten'!$D$13),F516*'Umrechnungskurse und Konstanten'!$E$13,0)+IF(AND(C516&gt;='Umrechnungskurse und Konstanten'!$C$14,C516&lt;='Umrechnungskurse und Konstanten'!$D$14),F516*'Umrechnungskurse und Konstanten'!$E$14,0)+IF(AND(C516&gt;='Umrechnungskurse und Konstanten'!$C$15,C516&lt;='Umrechnungskurse und Konstanten'!$D$15),F516*'Umrechnungskurse und Konstanten'!$E$15,0)+IF(AND(C516&gt;='Umrechnungskurse und Konstanten'!$C$16,C516&lt;='Umrechnungskurse und Konstanten'!$D$16),F516*'Umrechnungskurse und Konstanten'!$E$16,0)</f>
        <v>0</v>
      </c>
      <c r="J516" s="43">
        <f t="shared" si="22"/>
        <v>0</v>
      </c>
      <c r="K516" s="43">
        <f t="shared" si="23"/>
        <v>0</v>
      </c>
      <c r="L516" s="69" t="str">
        <f>IF(OR(G516='Umrechnungskurse und Konstanten'!$E$21,G516='Umrechnungskurse und Konstanten'!$E$22,G516='Umrechnungskurse und Konstanten'!$E$23),"MwSt. Satz ok.","falsche/keine MwSt.")</f>
        <v>falsche/keine MwSt.</v>
      </c>
      <c r="M516" s="67" t="str">
        <f>IF(AND(C516&gt;='Umrechnungskurse und Konstanten'!$C$8,C516&lt;='Umrechnungskurse und Konstanten'!$D$10),"Periode ok.","falsche Periode")</f>
        <v>falsche Periode</v>
      </c>
    </row>
    <row r="517" spans="2:13" x14ac:dyDescent="0.3">
      <c r="B517" s="56"/>
      <c r="C517" s="38"/>
      <c r="D517" s="38"/>
      <c r="E517" s="45"/>
      <c r="F517" s="40"/>
      <c r="G517" s="52"/>
      <c r="H517" s="42">
        <f t="shared" si="21"/>
        <v>0</v>
      </c>
      <c r="I517" s="43">
        <f>IF(AND(C517&gt;='Umrechnungskurse und Konstanten'!$C$5,C517&lt;='Umrechnungskurse und Konstanten'!$D$5),F517*'Umrechnungskurse und Konstanten'!$E$5,0)+IF(AND(C517&gt;='Umrechnungskurse und Konstanten'!$C$6,C517&lt;='Umrechnungskurse und Konstanten'!$D$6),F517*'Umrechnungskurse und Konstanten'!$E$6,0)+IF(AND(C517&gt;='Umrechnungskurse und Konstanten'!$C$7,C517&lt;='Umrechnungskurse und Konstanten'!$D$7),F517*'Umrechnungskurse und Konstanten'!$E$7,0)+IF(AND(C517&gt;='Umrechnungskurse und Konstanten'!$C$8,C517&lt;='Umrechnungskurse und Konstanten'!$D$8),F517*'Umrechnungskurse und Konstanten'!$E$8,0)+IF(AND(C517&gt;='Umrechnungskurse und Konstanten'!$C$9,C517&lt;='Umrechnungskurse und Konstanten'!$D$9),F517*'Umrechnungskurse und Konstanten'!$E$9,0)+IF(AND(C517&gt;='Umrechnungskurse und Konstanten'!$C$10,C517&lt;='Umrechnungskurse und Konstanten'!$D$10),F517*'Umrechnungskurse und Konstanten'!$E$10,0)+IF(AND(C517&gt;='Umrechnungskurse und Konstanten'!$C$11,C517&lt;='Umrechnungskurse und Konstanten'!$D$11),F517*'Umrechnungskurse und Konstanten'!$E$11,0)+IF(AND(C517&gt;='Umrechnungskurse und Konstanten'!$C$12,C517&lt;='Umrechnungskurse und Konstanten'!$D$12),F517*'Umrechnungskurse und Konstanten'!$E$12,0)+IF(AND(C517&gt;='Umrechnungskurse und Konstanten'!$C$13,C517&lt;='Umrechnungskurse und Konstanten'!$D$13),F517*'Umrechnungskurse und Konstanten'!$E$13,0)+IF(AND(C517&gt;='Umrechnungskurse und Konstanten'!$C$14,C517&lt;='Umrechnungskurse und Konstanten'!$D$14),F517*'Umrechnungskurse und Konstanten'!$E$14,0)+IF(AND(C517&gt;='Umrechnungskurse und Konstanten'!$C$15,C517&lt;='Umrechnungskurse und Konstanten'!$D$15),F517*'Umrechnungskurse und Konstanten'!$E$15,0)+IF(AND(C517&gt;='Umrechnungskurse und Konstanten'!$C$16,C517&lt;='Umrechnungskurse und Konstanten'!$D$16),F517*'Umrechnungskurse und Konstanten'!$E$16,0)</f>
        <v>0</v>
      </c>
      <c r="J517" s="43">
        <f t="shared" si="22"/>
        <v>0</v>
      </c>
      <c r="K517" s="43">
        <f t="shared" si="23"/>
        <v>0</v>
      </c>
      <c r="L517" s="69" t="str">
        <f>IF(OR(G517='Umrechnungskurse und Konstanten'!$E$21,G517='Umrechnungskurse und Konstanten'!$E$22,G517='Umrechnungskurse und Konstanten'!$E$23),"MwSt. Satz ok.","falsche/keine MwSt.")</f>
        <v>falsche/keine MwSt.</v>
      </c>
      <c r="M517" s="67" t="str">
        <f>IF(AND(C517&gt;='Umrechnungskurse und Konstanten'!$C$8,C517&lt;='Umrechnungskurse und Konstanten'!$D$10),"Periode ok.","falsche Periode")</f>
        <v>falsche Periode</v>
      </c>
    </row>
    <row r="518" spans="2:13" x14ac:dyDescent="0.3">
      <c r="B518" s="56"/>
      <c r="C518" s="38"/>
      <c r="D518" s="38"/>
      <c r="E518" s="45"/>
      <c r="F518" s="40"/>
      <c r="G518" s="52"/>
      <c r="H518" s="42">
        <f t="shared" si="21"/>
        <v>0</v>
      </c>
      <c r="I518" s="43">
        <f>IF(AND(C518&gt;='Umrechnungskurse und Konstanten'!$C$5,C518&lt;='Umrechnungskurse und Konstanten'!$D$5),F518*'Umrechnungskurse und Konstanten'!$E$5,0)+IF(AND(C518&gt;='Umrechnungskurse und Konstanten'!$C$6,C518&lt;='Umrechnungskurse und Konstanten'!$D$6),F518*'Umrechnungskurse und Konstanten'!$E$6,0)+IF(AND(C518&gt;='Umrechnungskurse und Konstanten'!$C$7,C518&lt;='Umrechnungskurse und Konstanten'!$D$7),F518*'Umrechnungskurse und Konstanten'!$E$7,0)+IF(AND(C518&gt;='Umrechnungskurse und Konstanten'!$C$8,C518&lt;='Umrechnungskurse und Konstanten'!$D$8),F518*'Umrechnungskurse und Konstanten'!$E$8,0)+IF(AND(C518&gt;='Umrechnungskurse und Konstanten'!$C$9,C518&lt;='Umrechnungskurse und Konstanten'!$D$9),F518*'Umrechnungskurse und Konstanten'!$E$9,0)+IF(AND(C518&gt;='Umrechnungskurse und Konstanten'!$C$10,C518&lt;='Umrechnungskurse und Konstanten'!$D$10),F518*'Umrechnungskurse und Konstanten'!$E$10,0)+IF(AND(C518&gt;='Umrechnungskurse und Konstanten'!$C$11,C518&lt;='Umrechnungskurse und Konstanten'!$D$11),F518*'Umrechnungskurse und Konstanten'!$E$11,0)+IF(AND(C518&gt;='Umrechnungskurse und Konstanten'!$C$12,C518&lt;='Umrechnungskurse und Konstanten'!$D$12),F518*'Umrechnungskurse und Konstanten'!$E$12,0)+IF(AND(C518&gt;='Umrechnungskurse und Konstanten'!$C$13,C518&lt;='Umrechnungskurse und Konstanten'!$D$13),F518*'Umrechnungskurse und Konstanten'!$E$13,0)+IF(AND(C518&gt;='Umrechnungskurse und Konstanten'!$C$14,C518&lt;='Umrechnungskurse und Konstanten'!$D$14),F518*'Umrechnungskurse und Konstanten'!$E$14,0)+IF(AND(C518&gt;='Umrechnungskurse und Konstanten'!$C$15,C518&lt;='Umrechnungskurse und Konstanten'!$D$15),F518*'Umrechnungskurse und Konstanten'!$E$15,0)+IF(AND(C518&gt;='Umrechnungskurse und Konstanten'!$C$16,C518&lt;='Umrechnungskurse und Konstanten'!$D$16),F518*'Umrechnungskurse und Konstanten'!$E$16,0)</f>
        <v>0</v>
      </c>
      <c r="J518" s="43">
        <f t="shared" si="22"/>
        <v>0</v>
      </c>
      <c r="K518" s="43">
        <f t="shared" si="23"/>
        <v>0</v>
      </c>
      <c r="L518" s="69" t="str">
        <f>IF(OR(G518='Umrechnungskurse und Konstanten'!$E$21,G518='Umrechnungskurse und Konstanten'!$E$22,G518='Umrechnungskurse und Konstanten'!$E$23),"MwSt. Satz ok.","falsche/keine MwSt.")</f>
        <v>falsche/keine MwSt.</v>
      </c>
      <c r="M518" s="67" t="str">
        <f>IF(AND(C518&gt;='Umrechnungskurse und Konstanten'!$C$8,C518&lt;='Umrechnungskurse und Konstanten'!$D$10),"Periode ok.","falsche Periode")</f>
        <v>falsche Periode</v>
      </c>
    </row>
    <row r="519" spans="2:13" x14ac:dyDescent="0.3">
      <c r="B519" s="56"/>
      <c r="C519" s="38"/>
      <c r="D519" s="38"/>
      <c r="E519" s="45"/>
      <c r="F519" s="40"/>
      <c r="G519" s="52"/>
      <c r="H519" s="42">
        <f t="shared" si="21"/>
        <v>0</v>
      </c>
      <c r="I519" s="43">
        <f>IF(AND(C519&gt;='Umrechnungskurse und Konstanten'!$C$5,C519&lt;='Umrechnungskurse und Konstanten'!$D$5),F519*'Umrechnungskurse und Konstanten'!$E$5,0)+IF(AND(C519&gt;='Umrechnungskurse und Konstanten'!$C$6,C519&lt;='Umrechnungskurse und Konstanten'!$D$6),F519*'Umrechnungskurse und Konstanten'!$E$6,0)+IF(AND(C519&gt;='Umrechnungskurse und Konstanten'!$C$7,C519&lt;='Umrechnungskurse und Konstanten'!$D$7),F519*'Umrechnungskurse und Konstanten'!$E$7,0)+IF(AND(C519&gt;='Umrechnungskurse und Konstanten'!$C$8,C519&lt;='Umrechnungskurse und Konstanten'!$D$8),F519*'Umrechnungskurse und Konstanten'!$E$8,0)+IF(AND(C519&gt;='Umrechnungskurse und Konstanten'!$C$9,C519&lt;='Umrechnungskurse und Konstanten'!$D$9),F519*'Umrechnungskurse und Konstanten'!$E$9,0)+IF(AND(C519&gt;='Umrechnungskurse und Konstanten'!$C$10,C519&lt;='Umrechnungskurse und Konstanten'!$D$10),F519*'Umrechnungskurse und Konstanten'!$E$10,0)+IF(AND(C519&gt;='Umrechnungskurse und Konstanten'!$C$11,C519&lt;='Umrechnungskurse und Konstanten'!$D$11),F519*'Umrechnungskurse und Konstanten'!$E$11,0)+IF(AND(C519&gt;='Umrechnungskurse und Konstanten'!$C$12,C519&lt;='Umrechnungskurse und Konstanten'!$D$12),F519*'Umrechnungskurse und Konstanten'!$E$12,0)+IF(AND(C519&gt;='Umrechnungskurse und Konstanten'!$C$13,C519&lt;='Umrechnungskurse und Konstanten'!$D$13),F519*'Umrechnungskurse und Konstanten'!$E$13,0)+IF(AND(C519&gt;='Umrechnungskurse und Konstanten'!$C$14,C519&lt;='Umrechnungskurse und Konstanten'!$D$14),F519*'Umrechnungskurse und Konstanten'!$E$14,0)+IF(AND(C519&gt;='Umrechnungskurse und Konstanten'!$C$15,C519&lt;='Umrechnungskurse und Konstanten'!$D$15),F519*'Umrechnungskurse und Konstanten'!$E$15,0)+IF(AND(C519&gt;='Umrechnungskurse und Konstanten'!$C$16,C519&lt;='Umrechnungskurse und Konstanten'!$D$16),F519*'Umrechnungskurse und Konstanten'!$E$16,0)</f>
        <v>0</v>
      </c>
      <c r="J519" s="43">
        <f t="shared" si="22"/>
        <v>0</v>
      </c>
      <c r="K519" s="43">
        <f t="shared" si="23"/>
        <v>0</v>
      </c>
      <c r="L519" s="69" t="str">
        <f>IF(OR(G519='Umrechnungskurse und Konstanten'!$E$21,G519='Umrechnungskurse und Konstanten'!$E$22,G519='Umrechnungskurse und Konstanten'!$E$23),"MwSt. Satz ok.","falsche/keine MwSt.")</f>
        <v>falsche/keine MwSt.</v>
      </c>
      <c r="M519" s="67" t="str">
        <f>IF(AND(C519&gt;='Umrechnungskurse und Konstanten'!$C$8,C519&lt;='Umrechnungskurse und Konstanten'!$D$10),"Periode ok.","falsche Periode")</f>
        <v>falsche Periode</v>
      </c>
    </row>
    <row r="520" spans="2:13" x14ac:dyDescent="0.3">
      <c r="B520" s="56"/>
      <c r="C520" s="38"/>
      <c r="D520" s="38"/>
      <c r="E520" s="45"/>
      <c r="F520" s="40"/>
      <c r="G520" s="52"/>
      <c r="H520" s="42">
        <f t="shared" si="21"/>
        <v>0</v>
      </c>
      <c r="I520" s="43">
        <f>IF(AND(C520&gt;='Umrechnungskurse und Konstanten'!$C$5,C520&lt;='Umrechnungskurse und Konstanten'!$D$5),F520*'Umrechnungskurse und Konstanten'!$E$5,0)+IF(AND(C520&gt;='Umrechnungskurse und Konstanten'!$C$6,C520&lt;='Umrechnungskurse und Konstanten'!$D$6),F520*'Umrechnungskurse und Konstanten'!$E$6,0)+IF(AND(C520&gt;='Umrechnungskurse und Konstanten'!$C$7,C520&lt;='Umrechnungskurse und Konstanten'!$D$7),F520*'Umrechnungskurse und Konstanten'!$E$7,0)+IF(AND(C520&gt;='Umrechnungskurse und Konstanten'!$C$8,C520&lt;='Umrechnungskurse und Konstanten'!$D$8),F520*'Umrechnungskurse und Konstanten'!$E$8,0)+IF(AND(C520&gt;='Umrechnungskurse und Konstanten'!$C$9,C520&lt;='Umrechnungskurse und Konstanten'!$D$9),F520*'Umrechnungskurse und Konstanten'!$E$9,0)+IF(AND(C520&gt;='Umrechnungskurse und Konstanten'!$C$10,C520&lt;='Umrechnungskurse und Konstanten'!$D$10),F520*'Umrechnungskurse und Konstanten'!$E$10,0)+IF(AND(C520&gt;='Umrechnungskurse und Konstanten'!$C$11,C520&lt;='Umrechnungskurse und Konstanten'!$D$11),F520*'Umrechnungskurse und Konstanten'!$E$11,0)+IF(AND(C520&gt;='Umrechnungskurse und Konstanten'!$C$12,C520&lt;='Umrechnungskurse und Konstanten'!$D$12),F520*'Umrechnungskurse und Konstanten'!$E$12,0)+IF(AND(C520&gt;='Umrechnungskurse und Konstanten'!$C$13,C520&lt;='Umrechnungskurse und Konstanten'!$D$13),F520*'Umrechnungskurse und Konstanten'!$E$13,0)+IF(AND(C520&gt;='Umrechnungskurse und Konstanten'!$C$14,C520&lt;='Umrechnungskurse und Konstanten'!$D$14),F520*'Umrechnungskurse und Konstanten'!$E$14,0)+IF(AND(C520&gt;='Umrechnungskurse und Konstanten'!$C$15,C520&lt;='Umrechnungskurse und Konstanten'!$D$15),F520*'Umrechnungskurse und Konstanten'!$E$15,0)+IF(AND(C520&gt;='Umrechnungskurse und Konstanten'!$C$16,C520&lt;='Umrechnungskurse und Konstanten'!$D$16),F520*'Umrechnungskurse und Konstanten'!$E$16,0)</f>
        <v>0</v>
      </c>
      <c r="J520" s="43">
        <f t="shared" si="22"/>
        <v>0</v>
      </c>
      <c r="K520" s="43">
        <f t="shared" si="23"/>
        <v>0</v>
      </c>
      <c r="L520" s="69" t="str">
        <f>IF(OR(G520='Umrechnungskurse und Konstanten'!$E$21,G520='Umrechnungskurse und Konstanten'!$E$22,G520='Umrechnungskurse und Konstanten'!$E$23),"MwSt. Satz ok.","falsche/keine MwSt.")</f>
        <v>falsche/keine MwSt.</v>
      </c>
      <c r="M520" s="67" t="str">
        <f>IF(AND(C520&gt;='Umrechnungskurse und Konstanten'!$C$8,C520&lt;='Umrechnungskurse und Konstanten'!$D$10),"Periode ok.","falsche Periode")</f>
        <v>falsche Periode</v>
      </c>
    </row>
    <row r="521" spans="2:13" x14ac:dyDescent="0.3">
      <c r="B521" s="56"/>
      <c r="C521" s="38"/>
      <c r="D521" s="38"/>
      <c r="E521" s="45"/>
      <c r="F521" s="40"/>
      <c r="G521" s="52"/>
      <c r="H521" s="42">
        <f t="shared" si="21"/>
        <v>0</v>
      </c>
      <c r="I521" s="43">
        <f>IF(AND(C521&gt;='Umrechnungskurse und Konstanten'!$C$5,C521&lt;='Umrechnungskurse und Konstanten'!$D$5),F521*'Umrechnungskurse und Konstanten'!$E$5,0)+IF(AND(C521&gt;='Umrechnungskurse und Konstanten'!$C$6,C521&lt;='Umrechnungskurse und Konstanten'!$D$6),F521*'Umrechnungskurse und Konstanten'!$E$6,0)+IF(AND(C521&gt;='Umrechnungskurse und Konstanten'!$C$7,C521&lt;='Umrechnungskurse und Konstanten'!$D$7),F521*'Umrechnungskurse und Konstanten'!$E$7,0)+IF(AND(C521&gt;='Umrechnungskurse und Konstanten'!$C$8,C521&lt;='Umrechnungskurse und Konstanten'!$D$8),F521*'Umrechnungskurse und Konstanten'!$E$8,0)+IF(AND(C521&gt;='Umrechnungskurse und Konstanten'!$C$9,C521&lt;='Umrechnungskurse und Konstanten'!$D$9),F521*'Umrechnungskurse und Konstanten'!$E$9,0)+IF(AND(C521&gt;='Umrechnungskurse und Konstanten'!$C$10,C521&lt;='Umrechnungskurse und Konstanten'!$D$10),F521*'Umrechnungskurse und Konstanten'!$E$10,0)+IF(AND(C521&gt;='Umrechnungskurse und Konstanten'!$C$11,C521&lt;='Umrechnungskurse und Konstanten'!$D$11),F521*'Umrechnungskurse und Konstanten'!$E$11,0)+IF(AND(C521&gt;='Umrechnungskurse und Konstanten'!$C$12,C521&lt;='Umrechnungskurse und Konstanten'!$D$12),F521*'Umrechnungskurse und Konstanten'!$E$12,0)+IF(AND(C521&gt;='Umrechnungskurse und Konstanten'!$C$13,C521&lt;='Umrechnungskurse und Konstanten'!$D$13),F521*'Umrechnungskurse und Konstanten'!$E$13,0)+IF(AND(C521&gt;='Umrechnungskurse und Konstanten'!$C$14,C521&lt;='Umrechnungskurse und Konstanten'!$D$14),F521*'Umrechnungskurse und Konstanten'!$E$14,0)+IF(AND(C521&gt;='Umrechnungskurse und Konstanten'!$C$15,C521&lt;='Umrechnungskurse und Konstanten'!$D$15),F521*'Umrechnungskurse und Konstanten'!$E$15,0)+IF(AND(C521&gt;='Umrechnungskurse und Konstanten'!$C$16,C521&lt;='Umrechnungskurse und Konstanten'!$D$16),F521*'Umrechnungskurse und Konstanten'!$E$16,0)</f>
        <v>0</v>
      </c>
      <c r="J521" s="43">
        <f t="shared" si="22"/>
        <v>0</v>
      </c>
      <c r="K521" s="43">
        <f t="shared" si="23"/>
        <v>0</v>
      </c>
      <c r="L521" s="69" t="str">
        <f>IF(OR(G521='Umrechnungskurse und Konstanten'!$E$21,G521='Umrechnungskurse und Konstanten'!$E$22,G521='Umrechnungskurse und Konstanten'!$E$23),"MwSt. Satz ok.","falsche/keine MwSt.")</f>
        <v>falsche/keine MwSt.</v>
      </c>
      <c r="M521" s="67" t="str">
        <f>IF(AND(C521&gt;='Umrechnungskurse und Konstanten'!$C$8,C521&lt;='Umrechnungskurse und Konstanten'!$D$10),"Periode ok.","falsche Periode")</f>
        <v>falsche Periode</v>
      </c>
    </row>
    <row r="522" spans="2:13" x14ac:dyDescent="0.3">
      <c r="B522" s="56"/>
      <c r="C522" s="38"/>
      <c r="D522" s="38"/>
      <c r="E522" s="45"/>
      <c r="F522" s="40"/>
      <c r="G522" s="52"/>
      <c r="H522" s="42">
        <f t="shared" ref="H522:H585" si="24">F522*G522</f>
        <v>0</v>
      </c>
      <c r="I522" s="43">
        <f>IF(AND(C522&gt;='Umrechnungskurse und Konstanten'!$C$5,C522&lt;='Umrechnungskurse und Konstanten'!$D$5),F522*'Umrechnungskurse und Konstanten'!$E$5,0)+IF(AND(C522&gt;='Umrechnungskurse und Konstanten'!$C$6,C522&lt;='Umrechnungskurse und Konstanten'!$D$6),F522*'Umrechnungskurse und Konstanten'!$E$6,0)+IF(AND(C522&gt;='Umrechnungskurse und Konstanten'!$C$7,C522&lt;='Umrechnungskurse und Konstanten'!$D$7),F522*'Umrechnungskurse und Konstanten'!$E$7,0)+IF(AND(C522&gt;='Umrechnungskurse und Konstanten'!$C$8,C522&lt;='Umrechnungskurse und Konstanten'!$D$8),F522*'Umrechnungskurse und Konstanten'!$E$8,0)+IF(AND(C522&gt;='Umrechnungskurse und Konstanten'!$C$9,C522&lt;='Umrechnungskurse und Konstanten'!$D$9),F522*'Umrechnungskurse und Konstanten'!$E$9,0)+IF(AND(C522&gt;='Umrechnungskurse und Konstanten'!$C$10,C522&lt;='Umrechnungskurse und Konstanten'!$D$10),F522*'Umrechnungskurse und Konstanten'!$E$10,0)+IF(AND(C522&gt;='Umrechnungskurse und Konstanten'!$C$11,C522&lt;='Umrechnungskurse und Konstanten'!$D$11),F522*'Umrechnungskurse und Konstanten'!$E$11,0)+IF(AND(C522&gt;='Umrechnungskurse und Konstanten'!$C$12,C522&lt;='Umrechnungskurse und Konstanten'!$D$12),F522*'Umrechnungskurse und Konstanten'!$E$12,0)+IF(AND(C522&gt;='Umrechnungskurse und Konstanten'!$C$13,C522&lt;='Umrechnungskurse und Konstanten'!$D$13),F522*'Umrechnungskurse und Konstanten'!$E$13,0)+IF(AND(C522&gt;='Umrechnungskurse und Konstanten'!$C$14,C522&lt;='Umrechnungskurse und Konstanten'!$D$14),F522*'Umrechnungskurse und Konstanten'!$E$14,0)+IF(AND(C522&gt;='Umrechnungskurse und Konstanten'!$C$15,C522&lt;='Umrechnungskurse und Konstanten'!$D$15),F522*'Umrechnungskurse und Konstanten'!$E$15,0)+IF(AND(C522&gt;='Umrechnungskurse und Konstanten'!$C$16,C522&lt;='Umrechnungskurse und Konstanten'!$D$16),F522*'Umrechnungskurse und Konstanten'!$E$16,0)</f>
        <v>0</v>
      </c>
      <c r="J522" s="43">
        <f t="shared" ref="J522:J585" si="25">G522*I522</f>
        <v>0</v>
      </c>
      <c r="K522" s="43">
        <f t="shared" ref="K522:K585" si="26">I522+J522</f>
        <v>0</v>
      </c>
      <c r="L522" s="69" t="str">
        <f>IF(OR(G522='Umrechnungskurse und Konstanten'!$E$21,G522='Umrechnungskurse und Konstanten'!$E$22,G522='Umrechnungskurse und Konstanten'!$E$23),"MwSt. Satz ok.","falsche/keine MwSt.")</f>
        <v>falsche/keine MwSt.</v>
      </c>
      <c r="M522" s="67" t="str">
        <f>IF(AND(C522&gt;='Umrechnungskurse und Konstanten'!$C$8,C522&lt;='Umrechnungskurse und Konstanten'!$D$10),"Periode ok.","falsche Periode")</f>
        <v>falsche Periode</v>
      </c>
    </row>
    <row r="523" spans="2:13" x14ac:dyDescent="0.3">
      <c r="B523" s="56"/>
      <c r="C523" s="38"/>
      <c r="D523" s="38"/>
      <c r="E523" s="45"/>
      <c r="F523" s="40"/>
      <c r="G523" s="52"/>
      <c r="H523" s="42">
        <f t="shared" si="24"/>
        <v>0</v>
      </c>
      <c r="I523" s="43">
        <f>IF(AND(C523&gt;='Umrechnungskurse und Konstanten'!$C$5,C523&lt;='Umrechnungskurse und Konstanten'!$D$5),F523*'Umrechnungskurse und Konstanten'!$E$5,0)+IF(AND(C523&gt;='Umrechnungskurse und Konstanten'!$C$6,C523&lt;='Umrechnungskurse und Konstanten'!$D$6),F523*'Umrechnungskurse und Konstanten'!$E$6,0)+IF(AND(C523&gt;='Umrechnungskurse und Konstanten'!$C$7,C523&lt;='Umrechnungskurse und Konstanten'!$D$7),F523*'Umrechnungskurse und Konstanten'!$E$7,0)+IF(AND(C523&gt;='Umrechnungskurse und Konstanten'!$C$8,C523&lt;='Umrechnungskurse und Konstanten'!$D$8),F523*'Umrechnungskurse und Konstanten'!$E$8,0)+IF(AND(C523&gt;='Umrechnungskurse und Konstanten'!$C$9,C523&lt;='Umrechnungskurse und Konstanten'!$D$9),F523*'Umrechnungskurse und Konstanten'!$E$9,0)+IF(AND(C523&gt;='Umrechnungskurse und Konstanten'!$C$10,C523&lt;='Umrechnungskurse und Konstanten'!$D$10),F523*'Umrechnungskurse und Konstanten'!$E$10,0)+IF(AND(C523&gt;='Umrechnungskurse und Konstanten'!$C$11,C523&lt;='Umrechnungskurse und Konstanten'!$D$11),F523*'Umrechnungskurse und Konstanten'!$E$11,0)+IF(AND(C523&gt;='Umrechnungskurse und Konstanten'!$C$12,C523&lt;='Umrechnungskurse und Konstanten'!$D$12),F523*'Umrechnungskurse und Konstanten'!$E$12,0)+IF(AND(C523&gt;='Umrechnungskurse und Konstanten'!$C$13,C523&lt;='Umrechnungskurse und Konstanten'!$D$13),F523*'Umrechnungskurse und Konstanten'!$E$13,0)+IF(AND(C523&gt;='Umrechnungskurse und Konstanten'!$C$14,C523&lt;='Umrechnungskurse und Konstanten'!$D$14),F523*'Umrechnungskurse und Konstanten'!$E$14,0)+IF(AND(C523&gt;='Umrechnungskurse und Konstanten'!$C$15,C523&lt;='Umrechnungskurse und Konstanten'!$D$15),F523*'Umrechnungskurse und Konstanten'!$E$15,0)+IF(AND(C523&gt;='Umrechnungskurse und Konstanten'!$C$16,C523&lt;='Umrechnungskurse und Konstanten'!$D$16),F523*'Umrechnungskurse und Konstanten'!$E$16,0)</f>
        <v>0</v>
      </c>
      <c r="J523" s="43">
        <f t="shared" si="25"/>
        <v>0</v>
      </c>
      <c r="K523" s="43">
        <f t="shared" si="26"/>
        <v>0</v>
      </c>
      <c r="L523" s="69" t="str">
        <f>IF(OR(G523='Umrechnungskurse und Konstanten'!$E$21,G523='Umrechnungskurse und Konstanten'!$E$22,G523='Umrechnungskurse und Konstanten'!$E$23),"MwSt. Satz ok.","falsche/keine MwSt.")</f>
        <v>falsche/keine MwSt.</v>
      </c>
      <c r="M523" s="67" t="str">
        <f>IF(AND(C523&gt;='Umrechnungskurse und Konstanten'!$C$8,C523&lt;='Umrechnungskurse und Konstanten'!$D$10),"Periode ok.","falsche Periode")</f>
        <v>falsche Periode</v>
      </c>
    </row>
    <row r="524" spans="2:13" x14ac:dyDescent="0.3">
      <c r="B524" s="56"/>
      <c r="C524" s="38"/>
      <c r="D524" s="38"/>
      <c r="E524" s="45"/>
      <c r="F524" s="40"/>
      <c r="G524" s="52"/>
      <c r="H524" s="42">
        <f t="shared" si="24"/>
        <v>0</v>
      </c>
      <c r="I524" s="43">
        <f>IF(AND(C524&gt;='Umrechnungskurse und Konstanten'!$C$5,C524&lt;='Umrechnungskurse und Konstanten'!$D$5),F524*'Umrechnungskurse und Konstanten'!$E$5,0)+IF(AND(C524&gt;='Umrechnungskurse und Konstanten'!$C$6,C524&lt;='Umrechnungskurse und Konstanten'!$D$6),F524*'Umrechnungskurse und Konstanten'!$E$6,0)+IF(AND(C524&gt;='Umrechnungskurse und Konstanten'!$C$7,C524&lt;='Umrechnungskurse und Konstanten'!$D$7),F524*'Umrechnungskurse und Konstanten'!$E$7,0)+IF(AND(C524&gt;='Umrechnungskurse und Konstanten'!$C$8,C524&lt;='Umrechnungskurse und Konstanten'!$D$8),F524*'Umrechnungskurse und Konstanten'!$E$8,0)+IF(AND(C524&gt;='Umrechnungskurse und Konstanten'!$C$9,C524&lt;='Umrechnungskurse und Konstanten'!$D$9),F524*'Umrechnungskurse und Konstanten'!$E$9,0)+IF(AND(C524&gt;='Umrechnungskurse und Konstanten'!$C$10,C524&lt;='Umrechnungskurse und Konstanten'!$D$10),F524*'Umrechnungskurse und Konstanten'!$E$10,0)+IF(AND(C524&gt;='Umrechnungskurse und Konstanten'!$C$11,C524&lt;='Umrechnungskurse und Konstanten'!$D$11),F524*'Umrechnungskurse und Konstanten'!$E$11,0)+IF(AND(C524&gt;='Umrechnungskurse und Konstanten'!$C$12,C524&lt;='Umrechnungskurse und Konstanten'!$D$12),F524*'Umrechnungskurse und Konstanten'!$E$12,0)+IF(AND(C524&gt;='Umrechnungskurse und Konstanten'!$C$13,C524&lt;='Umrechnungskurse und Konstanten'!$D$13),F524*'Umrechnungskurse und Konstanten'!$E$13,0)+IF(AND(C524&gt;='Umrechnungskurse und Konstanten'!$C$14,C524&lt;='Umrechnungskurse und Konstanten'!$D$14),F524*'Umrechnungskurse und Konstanten'!$E$14,0)+IF(AND(C524&gt;='Umrechnungskurse und Konstanten'!$C$15,C524&lt;='Umrechnungskurse und Konstanten'!$D$15),F524*'Umrechnungskurse und Konstanten'!$E$15,0)+IF(AND(C524&gt;='Umrechnungskurse und Konstanten'!$C$16,C524&lt;='Umrechnungskurse und Konstanten'!$D$16),F524*'Umrechnungskurse und Konstanten'!$E$16,0)</f>
        <v>0</v>
      </c>
      <c r="J524" s="43">
        <f t="shared" si="25"/>
        <v>0</v>
      </c>
      <c r="K524" s="43">
        <f t="shared" si="26"/>
        <v>0</v>
      </c>
      <c r="L524" s="69" t="str">
        <f>IF(OR(G524='Umrechnungskurse und Konstanten'!$E$21,G524='Umrechnungskurse und Konstanten'!$E$22,G524='Umrechnungskurse und Konstanten'!$E$23),"MwSt. Satz ok.","falsche/keine MwSt.")</f>
        <v>falsche/keine MwSt.</v>
      </c>
      <c r="M524" s="67" t="str">
        <f>IF(AND(C524&gt;='Umrechnungskurse und Konstanten'!$C$8,C524&lt;='Umrechnungskurse und Konstanten'!$D$10),"Periode ok.","falsche Periode")</f>
        <v>falsche Periode</v>
      </c>
    </row>
    <row r="525" spans="2:13" x14ac:dyDescent="0.3">
      <c r="B525" s="56"/>
      <c r="C525" s="38"/>
      <c r="D525" s="38"/>
      <c r="E525" s="45"/>
      <c r="F525" s="40"/>
      <c r="G525" s="52"/>
      <c r="H525" s="42">
        <f t="shared" si="24"/>
        <v>0</v>
      </c>
      <c r="I525" s="43">
        <f>IF(AND(C525&gt;='Umrechnungskurse und Konstanten'!$C$5,C525&lt;='Umrechnungskurse und Konstanten'!$D$5),F525*'Umrechnungskurse und Konstanten'!$E$5,0)+IF(AND(C525&gt;='Umrechnungskurse und Konstanten'!$C$6,C525&lt;='Umrechnungskurse und Konstanten'!$D$6),F525*'Umrechnungskurse und Konstanten'!$E$6,0)+IF(AND(C525&gt;='Umrechnungskurse und Konstanten'!$C$7,C525&lt;='Umrechnungskurse und Konstanten'!$D$7),F525*'Umrechnungskurse und Konstanten'!$E$7,0)+IF(AND(C525&gt;='Umrechnungskurse und Konstanten'!$C$8,C525&lt;='Umrechnungskurse und Konstanten'!$D$8),F525*'Umrechnungskurse und Konstanten'!$E$8,0)+IF(AND(C525&gt;='Umrechnungskurse und Konstanten'!$C$9,C525&lt;='Umrechnungskurse und Konstanten'!$D$9),F525*'Umrechnungskurse und Konstanten'!$E$9,0)+IF(AND(C525&gt;='Umrechnungskurse und Konstanten'!$C$10,C525&lt;='Umrechnungskurse und Konstanten'!$D$10),F525*'Umrechnungskurse und Konstanten'!$E$10,0)+IF(AND(C525&gt;='Umrechnungskurse und Konstanten'!$C$11,C525&lt;='Umrechnungskurse und Konstanten'!$D$11),F525*'Umrechnungskurse und Konstanten'!$E$11,0)+IF(AND(C525&gt;='Umrechnungskurse und Konstanten'!$C$12,C525&lt;='Umrechnungskurse und Konstanten'!$D$12),F525*'Umrechnungskurse und Konstanten'!$E$12,0)+IF(AND(C525&gt;='Umrechnungskurse und Konstanten'!$C$13,C525&lt;='Umrechnungskurse und Konstanten'!$D$13),F525*'Umrechnungskurse und Konstanten'!$E$13,0)+IF(AND(C525&gt;='Umrechnungskurse und Konstanten'!$C$14,C525&lt;='Umrechnungskurse und Konstanten'!$D$14),F525*'Umrechnungskurse und Konstanten'!$E$14,0)+IF(AND(C525&gt;='Umrechnungskurse und Konstanten'!$C$15,C525&lt;='Umrechnungskurse und Konstanten'!$D$15),F525*'Umrechnungskurse und Konstanten'!$E$15,0)+IF(AND(C525&gt;='Umrechnungskurse und Konstanten'!$C$16,C525&lt;='Umrechnungskurse und Konstanten'!$D$16),F525*'Umrechnungskurse und Konstanten'!$E$16,0)</f>
        <v>0</v>
      </c>
      <c r="J525" s="43">
        <f t="shared" si="25"/>
        <v>0</v>
      </c>
      <c r="K525" s="43">
        <f t="shared" si="26"/>
        <v>0</v>
      </c>
      <c r="L525" s="69" t="str">
        <f>IF(OR(G525='Umrechnungskurse und Konstanten'!$E$21,G525='Umrechnungskurse und Konstanten'!$E$22,G525='Umrechnungskurse und Konstanten'!$E$23),"MwSt. Satz ok.","falsche/keine MwSt.")</f>
        <v>falsche/keine MwSt.</v>
      </c>
      <c r="M525" s="67" t="str">
        <f>IF(AND(C525&gt;='Umrechnungskurse und Konstanten'!$C$8,C525&lt;='Umrechnungskurse und Konstanten'!$D$10),"Periode ok.","falsche Periode")</f>
        <v>falsche Periode</v>
      </c>
    </row>
    <row r="526" spans="2:13" x14ac:dyDescent="0.3">
      <c r="B526" s="56"/>
      <c r="C526" s="38"/>
      <c r="D526" s="38"/>
      <c r="E526" s="45"/>
      <c r="F526" s="40"/>
      <c r="G526" s="52"/>
      <c r="H526" s="42">
        <f t="shared" si="24"/>
        <v>0</v>
      </c>
      <c r="I526" s="43">
        <f>IF(AND(C526&gt;='Umrechnungskurse und Konstanten'!$C$5,C526&lt;='Umrechnungskurse und Konstanten'!$D$5),F526*'Umrechnungskurse und Konstanten'!$E$5,0)+IF(AND(C526&gt;='Umrechnungskurse und Konstanten'!$C$6,C526&lt;='Umrechnungskurse und Konstanten'!$D$6),F526*'Umrechnungskurse und Konstanten'!$E$6,0)+IF(AND(C526&gt;='Umrechnungskurse und Konstanten'!$C$7,C526&lt;='Umrechnungskurse und Konstanten'!$D$7),F526*'Umrechnungskurse und Konstanten'!$E$7,0)+IF(AND(C526&gt;='Umrechnungskurse und Konstanten'!$C$8,C526&lt;='Umrechnungskurse und Konstanten'!$D$8),F526*'Umrechnungskurse und Konstanten'!$E$8,0)+IF(AND(C526&gt;='Umrechnungskurse und Konstanten'!$C$9,C526&lt;='Umrechnungskurse und Konstanten'!$D$9),F526*'Umrechnungskurse und Konstanten'!$E$9,0)+IF(AND(C526&gt;='Umrechnungskurse und Konstanten'!$C$10,C526&lt;='Umrechnungskurse und Konstanten'!$D$10),F526*'Umrechnungskurse und Konstanten'!$E$10,0)+IF(AND(C526&gt;='Umrechnungskurse und Konstanten'!$C$11,C526&lt;='Umrechnungskurse und Konstanten'!$D$11),F526*'Umrechnungskurse und Konstanten'!$E$11,0)+IF(AND(C526&gt;='Umrechnungskurse und Konstanten'!$C$12,C526&lt;='Umrechnungskurse und Konstanten'!$D$12),F526*'Umrechnungskurse und Konstanten'!$E$12,0)+IF(AND(C526&gt;='Umrechnungskurse und Konstanten'!$C$13,C526&lt;='Umrechnungskurse und Konstanten'!$D$13),F526*'Umrechnungskurse und Konstanten'!$E$13,0)+IF(AND(C526&gt;='Umrechnungskurse und Konstanten'!$C$14,C526&lt;='Umrechnungskurse und Konstanten'!$D$14),F526*'Umrechnungskurse und Konstanten'!$E$14,0)+IF(AND(C526&gt;='Umrechnungskurse und Konstanten'!$C$15,C526&lt;='Umrechnungskurse und Konstanten'!$D$15),F526*'Umrechnungskurse und Konstanten'!$E$15,0)+IF(AND(C526&gt;='Umrechnungskurse und Konstanten'!$C$16,C526&lt;='Umrechnungskurse und Konstanten'!$D$16),F526*'Umrechnungskurse und Konstanten'!$E$16,0)</f>
        <v>0</v>
      </c>
      <c r="J526" s="43">
        <f t="shared" si="25"/>
        <v>0</v>
      </c>
      <c r="K526" s="43">
        <f t="shared" si="26"/>
        <v>0</v>
      </c>
      <c r="L526" s="69" t="str">
        <f>IF(OR(G526='Umrechnungskurse und Konstanten'!$E$21,G526='Umrechnungskurse und Konstanten'!$E$22,G526='Umrechnungskurse und Konstanten'!$E$23),"MwSt. Satz ok.","falsche/keine MwSt.")</f>
        <v>falsche/keine MwSt.</v>
      </c>
      <c r="M526" s="67" t="str">
        <f>IF(AND(C526&gt;='Umrechnungskurse und Konstanten'!$C$8,C526&lt;='Umrechnungskurse und Konstanten'!$D$10),"Periode ok.","falsche Periode")</f>
        <v>falsche Periode</v>
      </c>
    </row>
    <row r="527" spans="2:13" x14ac:dyDescent="0.3">
      <c r="B527" s="56"/>
      <c r="C527" s="38"/>
      <c r="D527" s="38"/>
      <c r="E527" s="45"/>
      <c r="F527" s="40"/>
      <c r="G527" s="52"/>
      <c r="H527" s="42">
        <f t="shared" si="24"/>
        <v>0</v>
      </c>
      <c r="I527" s="43">
        <f>IF(AND(C527&gt;='Umrechnungskurse und Konstanten'!$C$5,C527&lt;='Umrechnungskurse und Konstanten'!$D$5),F527*'Umrechnungskurse und Konstanten'!$E$5,0)+IF(AND(C527&gt;='Umrechnungskurse und Konstanten'!$C$6,C527&lt;='Umrechnungskurse und Konstanten'!$D$6),F527*'Umrechnungskurse und Konstanten'!$E$6,0)+IF(AND(C527&gt;='Umrechnungskurse und Konstanten'!$C$7,C527&lt;='Umrechnungskurse und Konstanten'!$D$7),F527*'Umrechnungskurse und Konstanten'!$E$7,0)+IF(AND(C527&gt;='Umrechnungskurse und Konstanten'!$C$8,C527&lt;='Umrechnungskurse und Konstanten'!$D$8),F527*'Umrechnungskurse und Konstanten'!$E$8,0)+IF(AND(C527&gt;='Umrechnungskurse und Konstanten'!$C$9,C527&lt;='Umrechnungskurse und Konstanten'!$D$9),F527*'Umrechnungskurse und Konstanten'!$E$9,0)+IF(AND(C527&gt;='Umrechnungskurse und Konstanten'!$C$10,C527&lt;='Umrechnungskurse und Konstanten'!$D$10),F527*'Umrechnungskurse und Konstanten'!$E$10,0)+IF(AND(C527&gt;='Umrechnungskurse und Konstanten'!$C$11,C527&lt;='Umrechnungskurse und Konstanten'!$D$11),F527*'Umrechnungskurse und Konstanten'!$E$11,0)+IF(AND(C527&gt;='Umrechnungskurse und Konstanten'!$C$12,C527&lt;='Umrechnungskurse und Konstanten'!$D$12),F527*'Umrechnungskurse und Konstanten'!$E$12,0)+IF(AND(C527&gt;='Umrechnungskurse und Konstanten'!$C$13,C527&lt;='Umrechnungskurse und Konstanten'!$D$13),F527*'Umrechnungskurse und Konstanten'!$E$13,0)+IF(AND(C527&gt;='Umrechnungskurse und Konstanten'!$C$14,C527&lt;='Umrechnungskurse und Konstanten'!$D$14),F527*'Umrechnungskurse und Konstanten'!$E$14,0)+IF(AND(C527&gt;='Umrechnungskurse und Konstanten'!$C$15,C527&lt;='Umrechnungskurse und Konstanten'!$D$15),F527*'Umrechnungskurse und Konstanten'!$E$15,0)+IF(AND(C527&gt;='Umrechnungskurse und Konstanten'!$C$16,C527&lt;='Umrechnungskurse und Konstanten'!$D$16),F527*'Umrechnungskurse und Konstanten'!$E$16,0)</f>
        <v>0</v>
      </c>
      <c r="J527" s="43">
        <f t="shared" si="25"/>
        <v>0</v>
      </c>
      <c r="K527" s="43">
        <f t="shared" si="26"/>
        <v>0</v>
      </c>
      <c r="L527" s="69" t="str">
        <f>IF(OR(G527='Umrechnungskurse und Konstanten'!$E$21,G527='Umrechnungskurse und Konstanten'!$E$22,G527='Umrechnungskurse und Konstanten'!$E$23),"MwSt. Satz ok.","falsche/keine MwSt.")</f>
        <v>falsche/keine MwSt.</v>
      </c>
      <c r="M527" s="67" t="str">
        <f>IF(AND(C527&gt;='Umrechnungskurse und Konstanten'!$C$8,C527&lt;='Umrechnungskurse und Konstanten'!$D$10),"Periode ok.","falsche Periode")</f>
        <v>falsche Periode</v>
      </c>
    </row>
    <row r="528" spans="2:13" x14ac:dyDescent="0.3">
      <c r="B528" s="56"/>
      <c r="C528" s="38"/>
      <c r="D528" s="38"/>
      <c r="E528" s="45"/>
      <c r="F528" s="40"/>
      <c r="G528" s="52"/>
      <c r="H528" s="42">
        <f t="shared" si="24"/>
        <v>0</v>
      </c>
      <c r="I528" s="43">
        <f>IF(AND(C528&gt;='Umrechnungskurse und Konstanten'!$C$5,C528&lt;='Umrechnungskurse und Konstanten'!$D$5),F528*'Umrechnungskurse und Konstanten'!$E$5,0)+IF(AND(C528&gt;='Umrechnungskurse und Konstanten'!$C$6,C528&lt;='Umrechnungskurse und Konstanten'!$D$6),F528*'Umrechnungskurse und Konstanten'!$E$6,0)+IF(AND(C528&gt;='Umrechnungskurse und Konstanten'!$C$7,C528&lt;='Umrechnungskurse und Konstanten'!$D$7),F528*'Umrechnungskurse und Konstanten'!$E$7,0)+IF(AND(C528&gt;='Umrechnungskurse und Konstanten'!$C$8,C528&lt;='Umrechnungskurse und Konstanten'!$D$8),F528*'Umrechnungskurse und Konstanten'!$E$8,0)+IF(AND(C528&gt;='Umrechnungskurse und Konstanten'!$C$9,C528&lt;='Umrechnungskurse und Konstanten'!$D$9),F528*'Umrechnungskurse und Konstanten'!$E$9,0)+IF(AND(C528&gt;='Umrechnungskurse und Konstanten'!$C$10,C528&lt;='Umrechnungskurse und Konstanten'!$D$10),F528*'Umrechnungskurse und Konstanten'!$E$10,0)+IF(AND(C528&gt;='Umrechnungskurse und Konstanten'!$C$11,C528&lt;='Umrechnungskurse und Konstanten'!$D$11),F528*'Umrechnungskurse und Konstanten'!$E$11,0)+IF(AND(C528&gt;='Umrechnungskurse und Konstanten'!$C$12,C528&lt;='Umrechnungskurse und Konstanten'!$D$12),F528*'Umrechnungskurse und Konstanten'!$E$12,0)+IF(AND(C528&gt;='Umrechnungskurse und Konstanten'!$C$13,C528&lt;='Umrechnungskurse und Konstanten'!$D$13),F528*'Umrechnungskurse und Konstanten'!$E$13,0)+IF(AND(C528&gt;='Umrechnungskurse und Konstanten'!$C$14,C528&lt;='Umrechnungskurse und Konstanten'!$D$14),F528*'Umrechnungskurse und Konstanten'!$E$14,0)+IF(AND(C528&gt;='Umrechnungskurse und Konstanten'!$C$15,C528&lt;='Umrechnungskurse und Konstanten'!$D$15),F528*'Umrechnungskurse und Konstanten'!$E$15,0)+IF(AND(C528&gt;='Umrechnungskurse und Konstanten'!$C$16,C528&lt;='Umrechnungskurse und Konstanten'!$D$16),F528*'Umrechnungskurse und Konstanten'!$E$16,0)</f>
        <v>0</v>
      </c>
      <c r="J528" s="43">
        <f t="shared" si="25"/>
        <v>0</v>
      </c>
      <c r="K528" s="43">
        <f t="shared" si="26"/>
        <v>0</v>
      </c>
      <c r="L528" s="69" t="str">
        <f>IF(OR(G528='Umrechnungskurse und Konstanten'!$E$21,G528='Umrechnungskurse und Konstanten'!$E$22,G528='Umrechnungskurse und Konstanten'!$E$23),"MwSt. Satz ok.","falsche/keine MwSt.")</f>
        <v>falsche/keine MwSt.</v>
      </c>
      <c r="M528" s="67" t="str">
        <f>IF(AND(C528&gt;='Umrechnungskurse und Konstanten'!$C$8,C528&lt;='Umrechnungskurse und Konstanten'!$D$10),"Periode ok.","falsche Periode")</f>
        <v>falsche Periode</v>
      </c>
    </row>
    <row r="529" spans="2:13" x14ac:dyDescent="0.3">
      <c r="B529" s="56"/>
      <c r="C529" s="38"/>
      <c r="D529" s="38"/>
      <c r="E529" s="45"/>
      <c r="F529" s="40"/>
      <c r="G529" s="52"/>
      <c r="H529" s="42">
        <f t="shared" si="24"/>
        <v>0</v>
      </c>
      <c r="I529" s="43">
        <f>IF(AND(C529&gt;='Umrechnungskurse und Konstanten'!$C$5,C529&lt;='Umrechnungskurse und Konstanten'!$D$5),F529*'Umrechnungskurse und Konstanten'!$E$5,0)+IF(AND(C529&gt;='Umrechnungskurse und Konstanten'!$C$6,C529&lt;='Umrechnungskurse und Konstanten'!$D$6),F529*'Umrechnungskurse und Konstanten'!$E$6,0)+IF(AND(C529&gt;='Umrechnungskurse und Konstanten'!$C$7,C529&lt;='Umrechnungskurse und Konstanten'!$D$7),F529*'Umrechnungskurse und Konstanten'!$E$7,0)+IF(AND(C529&gt;='Umrechnungskurse und Konstanten'!$C$8,C529&lt;='Umrechnungskurse und Konstanten'!$D$8),F529*'Umrechnungskurse und Konstanten'!$E$8,0)+IF(AND(C529&gt;='Umrechnungskurse und Konstanten'!$C$9,C529&lt;='Umrechnungskurse und Konstanten'!$D$9),F529*'Umrechnungskurse und Konstanten'!$E$9,0)+IF(AND(C529&gt;='Umrechnungskurse und Konstanten'!$C$10,C529&lt;='Umrechnungskurse und Konstanten'!$D$10),F529*'Umrechnungskurse und Konstanten'!$E$10,0)+IF(AND(C529&gt;='Umrechnungskurse und Konstanten'!$C$11,C529&lt;='Umrechnungskurse und Konstanten'!$D$11),F529*'Umrechnungskurse und Konstanten'!$E$11,0)+IF(AND(C529&gt;='Umrechnungskurse und Konstanten'!$C$12,C529&lt;='Umrechnungskurse und Konstanten'!$D$12),F529*'Umrechnungskurse und Konstanten'!$E$12,0)+IF(AND(C529&gt;='Umrechnungskurse und Konstanten'!$C$13,C529&lt;='Umrechnungskurse und Konstanten'!$D$13),F529*'Umrechnungskurse und Konstanten'!$E$13,0)+IF(AND(C529&gt;='Umrechnungskurse und Konstanten'!$C$14,C529&lt;='Umrechnungskurse und Konstanten'!$D$14),F529*'Umrechnungskurse und Konstanten'!$E$14,0)+IF(AND(C529&gt;='Umrechnungskurse und Konstanten'!$C$15,C529&lt;='Umrechnungskurse und Konstanten'!$D$15),F529*'Umrechnungskurse und Konstanten'!$E$15,0)+IF(AND(C529&gt;='Umrechnungskurse und Konstanten'!$C$16,C529&lt;='Umrechnungskurse und Konstanten'!$D$16),F529*'Umrechnungskurse und Konstanten'!$E$16,0)</f>
        <v>0</v>
      </c>
      <c r="J529" s="43">
        <f t="shared" si="25"/>
        <v>0</v>
      </c>
      <c r="K529" s="43">
        <f t="shared" si="26"/>
        <v>0</v>
      </c>
      <c r="L529" s="69" t="str">
        <f>IF(OR(G529='Umrechnungskurse und Konstanten'!$E$21,G529='Umrechnungskurse und Konstanten'!$E$22,G529='Umrechnungskurse und Konstanten'!$E$23),"MwSt. Satz ok.","falsche/keine MwSt.")</f>
        <v>falsche/keine MwSt.</v>
      </c>
      <c r="M529" s="67" t="str">
        <f>IF(AND(C529&gt;='Umrechnungskurse und Konstanten'!$C$8,C529&lt;='Umrechnungskurse und Konstanten'!$D$10),"Periode ok.","falsche Periode")</f>
        <v>falsche Periode</v>
      </c>
    </row>
    <row r="530" spans="2:13" x14ac:dyDescent="0.3">
      <c r="B530" s="56"/>
      <c r="C530" s="38"/>
      <c r="D530" s="38"/>
      <c r="E530" s="45"/>
      <c r="F530" s="40"/>
      <c r="G530" s="52"/>
      <c r="H530" s="42">
        <f t="shared" si="24"/>
        <v>0</v>
      </c>
      <c r="I530" s="43">
        <f>IF(AND(C530&gt;='Umrechnungskurse und Konstanten'!$C$5,C530&lt;='Umrechnungskurse und Konstanten'!$D$5),F530*'Umrechnungskurse und Konstanten'!$E$5,0)+IF(AND(C530&gt;='Umrechnungskurse und Konstanten'!$C$6,C530&lt;='Umrechnungskurse und Konstanten'!$D$6),F530*'Umrechnungskurse und Konstanten'!$E$6,0)+IF(AND(C530&gt;='Umrechnungskurse und Konstanten'!$C$7,C530&lt;='Umrechnungskurse und Konstanten'!$D$7),F530*'Umrechnungskurse und Konstanten'!$E$7,0)+IF(AND(C530&gt;='Umrechnungskurse und Konstanten'!$C$8,C530&lt;='Umrechnungskurse und Konstanten'!$D$8),F530*'Umrechnungskurse und Konstanten'!$E$8,0)+IF(AND(C530&gt;='Umrechnungskurse und Konstanten'!$C$9,C530&lt;='Umrechnungskurse und Konstanten'!$D$9),F530*'Umrechnungskurse und Konstanten'!$E$9,0)+IF(AND(C530&gt;='Umrechnungskurse und Konstanten'!$C$10,C530&lt;='Umrechnungskurse und Konstanten'!$D$10),F530*'Umrechnungskurse und Konstanten'!$E$10,0)+IF(AND(C530&gt;='Umrechnungskurse und Konstanten'!$C$11,C530&lt;='Umrechnungskurse und Konstanten'!$D$11),F530*'Umrechnungskurse und Konstanten'!$E$11,0)+IF(AND(C530&gt;='Umrechnungskurse und Konstanten'!$C$12,C530&lt;='Umrechnungskurse und Konstanten'!$D$12),F530*'Umrechnungskurse und Konstanten'!$E$12,0)+IF(AND(C530&gt;='Umrechnungskurse und Konstanten'!$C$13,C530&lt;='Umrechnungskurse und Konstanten'!$D$13),F530*'Umrechnungskurse und Konstanten'!$E$13,0)+IF(AND(C530&gt;='Umrechnungskurse und Konstanten'!$C$14,C530&lt;='Umrechnungskurse und Konstanten'!$D$14),F530*'Umrechnungskurse und Konstanten'!$E$14,0)+IF(AND(C530&gt;='Umrechnungskurse und Konstanten'!$C$15,C530&lt;='Umrechnungskurse und Konstanten'!$D$15),F530*'Umrechnungskurse und Konstanten'!$E$15,0)+IF(AND(C530&gt;='Umrechnungskurse und Konstanten'!$C$16,C530&lt;='Umrechnungskurse und Konstanten'!$D$16),F530*'Umrechnungskurse und Konstanten'!$E$16,0)</f>
        <v>0</v>
      </c>
      <c r="J530" s="43">
        <f t="shared" si="25"/>
        <v>0</v>
      </c>
      <c r="K530" s="43">
        <f t="shared" si="26"/>
        <v>0</v>
      </c>
      <c r="L530" s="69" t="str">
        <f>IF(OR(G530='Umrechnungskurse und Konstanten'!$E$21,G530='Umrechnungskurse und Konstanten'!$E$22,G530='Umrechnungskurse und Konstanten'!$E$23),"MwSt. Satz ok.","falsche/keine MwSt.")</f>
        <v>falsche/keine MwSt.</v>
      </c>
      <c r="M530" s="67" t="str">
        <f>IF(AND(C530&gt;='Umrechnungskurse und Konstanten'!$C$8,C530&lt;='Umrechnungskurse und Konstanten'!$D$10),"Periode ok.","falsche Periode")</f>
        <v>falsche Periode</v>
      </c>
    </row>
    <row r="531" spans="2:13" x14ac:dyDescent="0.3">
      <c r="B531" s="56"/>
      <c r="C531" s="38"/>
      <c r="D531" s="38"/>
      <c r="E531" s="45"/>
      <c r="F531" s="40"/>
      <c r="G531" s="52"/>
      <c r="H531" s="42">
        <f t="shared" si="24"/>
        <v>0</v>
      </c>
      <c r="I531" s="43">
        <f>IF(AND(C531&gt;='Umrechnungskurse und Konstanten'!$C$5,C531&lt;='Umrechnungskurse und Konstanten'!$D$5),F531*'Umrechnungskurse und Konstanten'!$E$5,0)+IF(AND(C531&gt;='Umrechnungskurse und Konstanten'!$C$6,C531&lt;='Umrechnungskurse und Konstanten'!$D$6),F531*'Umrechnungskurse und Konstanten'!$E$6,0)+IF(AND(C531&gt;='Umrechnungskurse und Konstanten'!$C$7,C531&lt;='Umrechnungskurse und Konstanten'!$D$7),F531*'Umrechnungskurse und Konstanten'!$E$7,0)+IF(AND(C531&gt;='Umrechnungskurse und Konstanten'!$C$8,C531&lt;='Umrechnungskurse und Konstanten'!$D$8),F531*'Umrechnungskurse und Konstanten'!$E$8,0)+IF(AND(C531&gt;='Umrechnungskurse und Konstanten'!$C$9,C531&lt;='Umrechnungskurse und Konstanten'!$D$9),F531*'Umrechnungskurse und Konstanten'!$E$9,0)+IF(AND(C531&gt;='Umrechnungskurse und Konstanten'!$C$10,C531&lt;='Umrechnungskurse und Konstanten'!$D$10),F531*'Umrechnungskurse und Konstanten'!$E$10,0)+IF(AND(C531&gt;='Umrechnungskurse und Konstanten'!$C$11,C531&lt;='Umrechnungskurse und Konstanten'!$D$11),F531*'Umrechnungskurse und Konstanten'!$E$11,0)+IF(AND(C531&gt;='Umrechnungskurse und Konstanten'!$C$12,C531&lt;='Umrechnungskurse und Konstanten'!$D$12),F531*'Umrechnungskurse und Konstanten'!$E$12,0)+IF(AND(C531&gt;='Umrechnungskurse und Konstanten'!$C$13,C531&lt;='Umrechnungskurse und Konstanten'!$D$13),F531*'Umrechnungskurse und Konstanten'!$E$13,0)+IF(AND(C531&gt;='Umrechnungskurse und Konstanten'!$C$14,C531&lt;='Umrechnungskurse und Konstanten'!$D$14),F531*'Umrechnungskurse und Konstanten'!$E$14,0)+IF(AND(C531&gt;='Umrechnungskurse und Konstanten'!$C$15,C531&lt;='Umrechnungskurse und Konstanten'!$D$15),F531*'Umrechnungskurse und Konstanten'!$E$15,0)+IF(AND(C531&gt;='Umrechnungskurse und Konstanten'!$C$16,C531&lt;='Umrechnungskurse und Konstanten'!$D$16),F531*'Umrechnungskurse und Konstanten'!$E$16,0)</f>
        <v>0</v>
      </c>
      <c r="J531" s="43">
        <f t="shared" si="25"/>
        <v>0</v>
      </c>
      <c r="K531" s="43">
        <f t="shared" si="26"/>
        <v>0</v>
      </c>
      <c r="L531" s="69" t="str">
        <f>IF(OR(G531='Umrechnungskurse und Konstanten'!$E$21,G531='Umrechnungskurse und Konstanten'!$E$22,G531='Umrechnungskurse und Konstanten'!$E$23),"MwSt. Satz ok.","falsche/keine MwSt.")</f>
        <v>falsche/keine MwSt.</v>
      </c>
      <c r="M531" s="67" t="str">
        <f>IF(AND(C531&gt;='Umrechnungskurse und Konstanten'!$C$8,C531&lt;='Umrechnungskurse und Konstanten'!$D$10),"Periode ok.","falsche Periode")</f>
        <v>falsche Periode</v>
      </c>
    </row>
    <row r="532" spans="2:13" x14ac:dyDescent="0.3">
      <c r="B532" s="56"/>
      <c r="C532" s="38"/>
      <c r="D532" s="38"/>
      <c r="E532" s="45"/>
      <c r="F532" s="40"/>
      <c r="G532" s="52"/>
      <c r="H532" s="42">
        <f t="shared" si="24"/>
        <v>0</v>
      </c>
      <c r="I532" s="43">
        <f>IF(AND(C532&gt;='Umrechnungskurse und Konstanten'!$C$5,C532&lt;='Umrechnungskurse und Konstanten'!$D$5),F532*'Umrechnungskurse und Konstanten'!$E$5,0)+IF(AND(C532&gt;='Umrechnungskurse und Konstanten'!$C$6,C532&lt;='Umrechnungskurse und Konstanten'!$D$6),F532*'Umrechnungskurse und Konstanten'!$E$6,0)+IF(AND(C532&gt;='Umrechnungskurse und Konstanten'!$C$7,C532&lt;='Umrechnungskurse und Konstanten'!$D$7),F532*'Umrechnungskurse und Konstanten'!$E$7,0)+IF(AND(C532&gt;='Umrechnungskurse und Konstanten'!$C$8,C532&lt;='Umrechnungskurse und Konstanten'!$D$8),F532*'Umrechnungskurse und Konstanten'!$E$8,0)+IF(AND(C532&gt;='Umrechnungskurse und Konstanten'!$C$9,C532&lt;='Umrechnungskurse und Konstanten'!$D$9),F532*'Umrechnungskurse und Konstanten'!$E$9,0)+IF(AND(C532&gt;='Umrechnungskurse und Konstanten'!$C$10,C532&lt;='Umrechnungskurse und Konstanten'!$D$10),F532*'Umrechnungskurse und Konstanten'!$E$10,0)+IF(AND(C532&gt;='Umrechnungskurse und Konstanten'!$C$11,C532&lt;='Umrechnungskurse und Konstanten'!$D$11),F532*'Umrechnungskurse und Konstanten'!$E$11,0)+IF(AND(C532&gt;='Umrechnungskurse und Konstanten'!$C$12,C532&lt;='Umrechnungskurse und Konstanten'!$D$12),F532*'Umrechnungskurse und Konstanten'!$E$12,0)+IF(AND(C532&gt;='Umrechnungskurse und Konstanten'!$C$13,C532&lt;='Umrechnungskurse und Konstanten'!$D$13),F532*'Umrechnungskurse und Konstanten'!$E$13,0)+IF(AND(C532&gt;='Umrechnungskurse und Konstanten'!$C$14,C532&lt;='Umrechnungskurse und Konstanten'!$D$14),F532*'Umrechnungskurse und Konstanten'!$E$14,0)+IF(AND(C532&gt;='Umrechnungskurse und Konstanten'!$C$15,C532&lt;='Umrechnungskurse und Konstanten'!$D$15),F532*'Umrechnungskurse und Konstanten'!$E$15,0)+IF(AND(C532&gt;='Umrechnungskurse und Konstanten'!$C$16,C532&lt;='Umrechnungskurse und Konstanten'!$D$16),F532*'Umrechnungskurse und Konstanten'!$E$16,0)</f>
        <v>0</v>
      </c>
      <c r="J532" s="43">
        <f t="shared" si="25"/>
        <v>0</v>
      </c>
      <c r="K532" s="43">
        <f t="shared" si="26"/>
        <v>0</v>
      </c>
      <c r="L532" s="69" t="str">
        <f>IF(OR(G532='Umrechnungskurse und Konstanten'!$E$21,G532='Umrechnungskurse und Konstanten'!$E$22,G532='Umrechnungskurse und Konstanten'!$E$23),"MwSt. Satz ok.","falsche/keine MwSt.")</f>
        <v>falsche/keine MwSt.</v>
      </c>
      <c r="M532" s="67" t="str">
        <f>IF(AND(C532&gt;='Umrechnungskurse und Konstanten'!$C$8,C532&lt;='Umrechnungskurse und Konstanten'!$D$10),"Periode ok.","falsche Periode")</f>
        <v>falsche Periode</v>
      </c>
    </row>
    <row r="533" spans="2:13" x14ac:dyDescent="0.3">
      <c r="B533" s="56"/>
      <c r="C533" s="38"/>
      <c r="D533" s="38"/>
      <c r="E533" s="45"/>
      <c r="F533" s="40"/>
      <c r="G533" s="52"/>
      <c r="H533" s="42">
        <f t="shared" si="24"/>
        <v>0</v>
      </c>
      <c r="I533" s="43">
        <f>IF(AND(C533&gt;='Umrechnungskurse und Konstanten'!$C$5,C533&lt;='Umrechnungskurse und Konstanten'!$D$5),F533*'Umrechnungskurse und Konstanten'!$E$5,0)+IF(AND(C533&gt;='Umrechnungskurse und Konstanten'!$C$6,C533&lt;='Umrechnungskurse und Konstanten'!$D$6),F533*'Umrechnungskurse und Konstanten'!$E$6,0)+IF(AND(C533&gt;='Umrechnungskurse und Konstanten'!$C$7,C533&lt;='Umrechnungskurse und Konstanten'!$D$7),F533*'Umrechnungskurse und Konstanten'!$E$7,0)+IF(AND(C533&gt;='Umrechnungskurse und Konstanten'!$C$8,C533&lt;='Umrechnungskurse und Konstanten'!$D$8),F533*'Umrechnungskurse und Konstanten'!$E$8,0)+IF(AND(C533&gt;='Umrechnungskurse und Konstanten'!$C$9,C533&lt;='Umrechnungskurse und Konstanten'!$D$9),F533*'Umrechnungskurse und Konstanten'!$E$9,0)+IF(AND(C533&gt;='Umrechnungskurse und Konstanten'!$C$10,C533&lt;='Umrechnungskurse und Konstanten'!$D$10),F533*'Umrechnungskurse und Konstanten'!$E$10,0)+IF(AND(C533&gt;='Umrechnungskurse und Konstanten'!$C$11,C533&lt;='Umrechnungskurse und Konstanten'!$D$11),F533*'Umrechnungskurse und Konstanten'!$E$11,0)+IF(AND(C533&gt;='Umrechnungskurse und Konstanten'!$C$12,C533&lt;='Umrechnungskurse und Konstanten'!$D$12),F533*'Umrechnungskurse und Konstanten'!$E$12,0)+IF(AND(C533&gt;='Umrechnungskurse und Konstanten'!$C$13,C533&lt;='Umrechnungskurse und Konstanten'!$D$13),F533*'Umrechnungskurse und Konstanten'!$E$13,0)+IF(AND(C533&gt;='Umrechnungskurse und Konstanten'!$C$14,C533&lt;='Umrechnungskurse und Konstanten'!$D$14),F533*'Umrechnungskurse und Konstanten'!$E$14,0)+IF(AND(C533&gt;='Umrechnungskurse und Konstanten'!$C$15,C533&lt;='Umrechnungskurse und Konstanten'!$D$15),F533*'Umrechnungskurse und Konstanten'!$E$15,0)+IF(AND(C533&gt;='Umrechnungskurse und Konstanten'!$C$16,C533&lt;='Umrechnungskurse und Konstanten'!$D$16),F533*'Umrechnungskurse und Konstanten'!$E$16,0)</f>
        <v>0</v>
      </c>
      <c r="J533" s="43">
        <f t="shared" si="25"/>
        <v>0</v>
      </c>
      <c r="K533" s="43">
        <f t="shared" si="26"/>
        <v>0</v>
      </c>
      <c r="L533" s="69" t="str">
        <f>IF(OR(G533='Umrechnungskurse und Konstanten'!$E$21,G533='Umrechnungskurse und Konstanten'!$E$22,G533='Umrechnungskurse und Konstanten'!$E$23),"MwSt. Satz ok.","falsche/keine MwSt.")</f>
        <v>falsche/keine MwSt.</v>
      </c>
      <c r="M533" s="67" t="str">
        <f>IF(AND(C533&gt;='Umrechnungskurse und Konstanten'!$C$8,C533&lt;='Umrechnungskurse und Konstanten'!$D$10),"Periode ok.","falsche Periode")</f>
        <v>falsche Periode</v>
      </c>
    </row>
    <row r="534" spans="2:13" x14ac:dyDescent="0.3">
      <c r="B534" s="56"/>
      <c r="C534" s="38"/>
      <c r="D534" s="38"/>
      <c r="E534" s="45"/>
      <c r="F534" s="40"/>
      <c r="G534" s="52"/>
      <c r="H534" s="42">
        <f t="shared" si="24"/>
        <v>0</v>
      </c>
      <c r="I534" s="43">
        <f>IF(AND(C534&gt;='Umrechnungskurse und Konstanten'!$C$5,C534&lt;='Umrechnungskurse und Konstanten'!$D$5),F534*'Umrechnungskurse und Konstanten'!$E$5,0)+IF(AND(C534&gt;='Umrechnungskurse und Konstanten'!$C$6,C534&lt;='Umrechnungskurse und Konstanten'!$D$6),F534*'Umrechnungskurse und Konstanten'!$E$6,0)+IF(AND(C534&gt;='Umrechnungskurse und Konstanten'!$C$7,C534&lt;='Umrechnungskurse und Konstanten'!$D$7),F534*'Umrechnungskurse und Konstanten'!$E$7,0)+IF(AND(C534&gt;='Umrechnungskurse und Konstanten'!$C$8,C534&lt;='Umrechnungskurse und Konstanten'!$D$8),F534*'Umrechnungskurse und Konstanten'!$E$8,0)+IF(AND(C534&gt;='Umrechnungskurse und Konstanten'!$C$9,C534&lt;='Umrechnungskurse und Konstanten'!$D$9),F534*'Umrechnungskurse und Konstanten'!$E$9,0)+IF(AND(C534&gt;='Umrechnungskurse und Konstanten'!$C$10,C534&lt;='Umrechnungskurse und Konstanten'!$D$10),F534*'Umrechnungskurse und Konstanten'!$E$10,0)+IF(AND(C534&gt;='Umrechnungskurse und Konstanten'!$C$11,C534&lt;='Umrechnungskurse und Konstanten'!$D$11),F534*'Umrechnungskurse und Konstanten'!$E$11,0)+IF(AND(C534&gt;='Umrechnungskurse und Konstanten'!$C$12,C534&lt;='Umrechnungskurse und Konstanten'!$D$12),F534*'Umrechnungskurse und Konstanten'!$E$12,0)+IF(AND(C534&gt;='Umrechnungskurse und Konstanten'!$C$13,C534&lt;='Umrechnungskurse und Konstanten'!$D$13),F534*'Umrechnungskurse und Konstanten'!$E$13,0)+IF(AND(C534&gt;='Umrechnungskurse und Konstanten'!$C$14,C534&lt;='Umrechnungskurse und Konstanten'!$D$14),F534*'Umrechnungskurse und Konstanten'!$E$14,0)+IF(AND(C534&gt;='Umrechnungskurse und Konstanten'!$C$15,C534&lt;='Umrechnungskurse und Konstanten'!$D$15),F534*'Umrechnungskurse und Konstanten'!$E$15,0)+IF(AND(C534&gt;='Umrechnungskurse und Konstanten'!$C$16,C534&lt;='Umrechnungskurse und Konstanten'!$D$16),F534*'Umrechnungskurse und Konstanten'!$E$16,0)</f>
        <v>0</v>
      </c>
      <c r="J534" s="43">
        <f t="shared" si="25"/>
        <v>0</v>
      </c>
      <c r="K534" s="43">
        <f t="shared" si="26"/>
        <v>0</v>
      </c>
      <c r="L534" s="69" t="str">
        <f>IF(OR(G534='Umrechnungskurse und Konstanten'!$E$21,G534='Umrechnungskurse und Konstanten'!$E$22,G534='Umrechnungskurse und Konstanten'!$E$23),"MwSt. Satz ok.","falsche/keine MwSt.")</f>
        <v>falsche/keine MwSt.</v>
      </c>
      <c r="M534" s="67" t="str">
        <f>IF(AND(C534&gt;='Umrechnungskurse und Konstanten'!$C$8,C534&lt;='Umrechnungskurse und Konstanten'!$D$10),"Periode ok.","falsche Periode")</f>
        <v>falsche Periode</v>
      </c>
    </row>
    <row r="535" spans="2:13" x14ac:dyDescent="0.3">
      <c r="B535" s="56"/>
      <c r="C535" s="38"/>
      <c r="D535" s="38"/>
      <c r="E535" s="45"/>
      <c r="F535" s="40"/>
      <c r="G535" s="52"/>
      <c r="H535" s="42">
        <f t="shared" si="24"/>
        <v>0</v>
      </c>
      <c r="I535" s="43">
        <f>IF(AND(C535&gt;='Umrechnungskurse und Konstanten'!$C$5,C535&lt;='Umrechnungskurse und Konstanten'!$D$5),F535*'Umrechnungskurse und Konstanten'!$E$5,0)+IF(AND(C535&gt;='Umrechnungskurse und Konstanten'!$C$6,C535&lt;='Umrechnungskurse und Konstanten'!$D$6),F535*'Umrechnungskurse und Konstanten'!$E$6,0)+IF(AND(C535&gt;='Umrechnungskurse und Konstanten'!$C$7,C535&lt;='Umrechnungskurse und Konstanten'!$D$7),F535*'Umrechnungskurse und Konstanten'!$E$7,0)+IF(AND(C535&gt;='Umrechnungskurse und Konstanten'!$C$8,C535&lt;='Umrechnungskurse und Konstanten'!$D$8),F535*'Umrechnungskurse und Konstanten'!$E$8,0)+IF(AND(C535&gt;='Umrechnungskurse und Konstanten'!$C$9,C535&lt;='Umrechnungskurse und Konstanten'!$D$9),F535*'Umrechnungskurse und Konstanten'!$E$9,0)+IF(AND(C535&gt;='Umrechnungskurse und Konstanten'!$C$10,C535&lt;='Umrechnungskurse und Konstanten'!$D$10),F535*'Umrechnungskurse und Konstanten'!$E$10,0)+IF(AND(C535&gt;='Umrechnungskurse und Konstanten'!$C$11,C535&lt;='Umrechnungskurse und Konstanten'!$D$11),F535*'Umrechnungskurse und Konstanten'!$E$11,0)+IF(AND(C535&gt;='Umrechnungskurse und Konstanten'!$C$12,C535&lt;='Umrechnungskurse und Konstanten'!$D$12),F535*'Umrechnungskurse und Konstanten'!$E$12,0)+IF(AND(C535&gt;='Umrechnungskurse und Konstanten'!$C$13,C535&lt;='Umrechnungskurse und Konstanten'!$D$13),F535*'Umrechnungskurse und Konstanten'!$E$13,0)+IF(AND(C535&gt;='Umrechnungskurse und Konstanten'!$C$14,C535&lt;='Umrechnungskurse und Konstanten'!$D$14),F535*'Umrechnungskurse und Konstanten'!$E$14,0)+IF(AND(C535&gt;='Umrechnungskurse und Konstanten'!$C$15,C535&lt;='Umrechnungskurse und Konstanten'!$D$15),F535*'Umrechnungskurse und Konstanten'!$E$15,0)+IF(AND(C535&gt;='Umrechnungskurse und Konstanten'!$C$16,C535&lt;='Umrechnungskurse und Konstanten'!$D$16),F535*'Umrechnungskurse und Konstanten'!$E$16,0)</f>
        <v>0</v>
      </c>
      <c r="J535" s="43">
        <f t="shared" si="25"/>
        <v>0</v>
      </c>
      <c r="K535" s="43">
        <f t="shared" si="26"/>
        <v>0</v>
      </c>
      <c r="L535" s="69" t="str">
        <f>IF(OR(G535='Umrechnungskurse und Konstanten'!$E$21,G535='Umrechnungskurse und Konstanten'!$E$22,G535='Umrechnungskurse und Konstanten'!$E$23),"MwSt. Satz ok.","falsche/keine MwSt.")</f>
        <v>falsche/keine MwSt.</v>
      </c>
      <c r="M535" s="67" t="str">
        <f>IF(AND(C535&gt;='Umrechnungskurse und Konstanten'!$C$8,C535&lt;='Umrechnungskurse und Konstanten'!$D$10),"Periode ok.","falsche Periode")</f>
        <v>falsche Periode</v>
      </c>
    </row>
    <row r="536" spans="2:13" x14ac:dyDescent="0.3">
      <c r="B536" s="56"/>
      <c r="C536" s="38"/>
      <c r="D536" s="38"/>
      <c r="E536" s="45"/>
      <c r="F536" s="40"/>
      <c r="G536" s="52"/>
      <c r="H536" s="42">
        <f t="shared" si="24"/>
        <v>0</v>
      </c>
      <c r="I536" s="43">
        <f>IF(AND(C536&gt;='Umrechnungskurse und Konstanten'!$C$5,C536&lt;='Umrechnungskurse und Konstanten'!$D$5),F536*'Umrechnungskurse und Konstanten'!$E$5,0)+IF(AND(C536&gt;='Umrechnungskurse und Konstanten'!$C$6,C536&lt;='Umrechnungskurse und Konstanten'!$D$6),F536*'Umrechnungskurse und Konstanten'!$E$6,0)+IF(AND(C536&gt;='Umrechnungskurse und Konstanten'!$C$7,C536&lt;='Umrechnungskurse und Konstanten'!$D$7),F536*'Umrechnungskurse und Konstanten'!$E$7,0)+IF(AND(C536&gt;='Umrechnungskurse und Konstanten'!$C$8,C536&lt;='Umrechnungskurse und Konstanten'!$D$8),F536*'Umrechnungskurse und Konstanten'!$E$8,0)+IF(AND(C536&gt;='Umrechnungskurse und Konstanten'!$C$9,C536&lt;='Umrechnungskurse und Konstanten'!$D$9),F536*'Umrechnungskurse und Konstanten'!$E$9,0)+IF(AND(C536&gt;='Umrechnungskurse und Konstanten'!$C$10,C536&lt;='Umrechnungskurse und Konstanten'!$D$10),F536*'Umrechnungskurse und Konstanten'!$E$10,0)+IF(AND(C536&gt;='Umrechnungskurse und Konstanten'!$C$11,C536&lt;='Umrechnungskurse und Konstanten'!$D$11),F536*'Umrechnungskurse und Konstanten'!$E$11,0)+IF(AND(C536&gt;='Umrechnungskurse und Konstanten'!$C$12,C536&lt;='Umrechnungskurse und Konstanten'!$D$12),F536*'Umrechnungskurse und Konstanten'!$E$12,0)+IF(AND(C536&gt;='Umrechnungskurse und Konstanten'!$C$13,C536&lt;='Umrechnungskurse und Konstanten'!$D$13),F536*'Umrechnungskurse und Konstanten'!$E$13,0)+IF(AND(C536&gt;='Umrechnungskurse und Konstanten'!$C$14,C536&lt;='Umrechnungskurse und Konstanten'!$D$14),F536*'Umrechnungskurse und Konstanten'!$E$14,0)+IF(AND(C536&gt;='Umrechnungskurse und Konstanten'!$C$15,C536&lt;='Umrechnungskurse und Konstanten'!$D$15),F536*'Umrechnungskurse und Konstanten'!$E$15,0)+IF(AND(C536&gt;='Umrechnungskurse und Konstanten'!$C$16,C536&lt;='Umrechnungskurse und Konstanten'!$D$16),F536*'Umrechnungskurse und Konstanten'!$E$16,0)</f>
        <v>0</v>
      </c>
      <c r="J536" s="43">
        <f t="shared" si="25"/>
        <v>0</v>
      </c>
      <c r="K536" s="43">
        <f t="shared" si="26"/>
        <v>0</v>
      </c>
      <c r="L536" s="69" t="str">
        <f>IF(OR(G536='Umrechnungskurse und Konstanten'!$E$21,G536='Umrechnungskurse und Konstanten'!$E$22,G536='Umrechnungskurse und Konstanten'!$E$23),"MwSt. Satz ok.","falsche/keine MwSt.")</f>
        <v>falsche/keine MwSt.</v>
      </c>
      <c r="M536" s="67" t="str">
        <f>IF(AND(C536&gt;='Umrechnungskurse und Konstanten'!$C$8,C536&lt;='Umrechnungskurse und Konstanten'!$D$10),"Periode ok.","falsche Periode")</f>
        <v>falsche Periode</v>
      </c>
    </row>
    <row r="537" spans="2:13" x14ac:dyDescent="0.3">
      <c r="B537" s="56"/>
      <c r="C537" s="38"/>
      <c r="D537" s="38"/>
      <c r="E537" s="45"/>
      <c r="F537" s="40"/>
      <c r="G537" s="52"/>
      <c r="H537" s="42">
        <f t="shared" si="24"/>
        <v>0</v>
      </c>
      <c r="I537" s="43">
        <f>IF(AND(C537&gt;='Umrechnungskurse und Konstanten'!$C$5,C537&lt;='Umrechnungskurse und Konstanten'!$D$5),F537*'Umrechnungskurse und Konstanten'!$E$5,0)+IF(AND(C537&gt;='Umrechnungskurse und Konstanten'!$C$6,C537&lt;='Umrechnungskurse und Konstanten'!$D$6),F537*'Umrechnungskurse und Konstanten'!$E$6,0)+IF(AND(C537&gt;='Umrechnungskurse und Konstanten'!$C$7,C537&lt;='Umrechnungskurse und Konstanten'!$D$7),F537*'Umrechnungskurse und Konstanten'!$E$7,0)+IF(AND(C537&gt;='Umrechnungskurse und Konstanten'!$C$8,C537&lt;='Umrechnungskurse und Konstanten'!$D$8),F537*'Umrechnungskurse und Konstanten'!$E$8,0)+IF(AND(C537&gt;='Umrechnungskurse und Konstanten'!$C$9,C537&lt;='Umrechnungskurse und Konstanten'!$D$9),F537*'Umrechnungskurse und Konstanten'!$E$9,0)+IF(AND(C537&gt;='Umrechnungskurse und Konstanten'!$C$10,C537&lt;='Umrechnungskurse und Konstanten'!$D$10),F537*'Umrechnungskurse und Konstanten'!$E$10,0)+IF(AND(C537&gt;='Umrechnungskurse und Konstanten'!$C$11,C537&lt;='Umrechnungskurse und Konstanten'!$D$11),F537*'Umrechnungskurse und Konstanten'!$E$11,0)+IF(AND(C537&gt;='Umrechnungskurse und Konstanten'!$C$12,C537&lt;='Umrechnungskurse und Konstanten'!$D$12),F537*'Umrechnungskurse und Konstanten'!$E$12,0)+IF(AND(C537&gt;='Umrechnungskurse und Konstanten'!$C$13,C537&lt;='Umrechnungskurse und Konstanten'!$D$13),F537*'Umrechnungskurse und Konstanten'!$E$13,0)+IF(AND(C537&gt;='Umrechnungskurse und Konstanten'!$C$14,C537&lt;='Umrechnungskurse und Konstanten'!$D$14),F537*'Umrechnungskurse und Konstanten'!$E$14,0)+IF(AND(C537&gt;='Umrechnungskurse und Konstanten'!$C$15,C537&lt;='Umrechnungskurse und Konstanten'!$D$15),F537*'Umrechnungskurse und Konstanten'!$E$15,0)+IF(AND(C537&gt;='Umrechnungskurse und Konstanten'!$C$16,C537&lt;='Umrechnungskurse und Konstanten'!$D$16),F537*'Umrechnungskurse und Konstanten'!$E$16,0)</f>
        <v>0</v>
      </c>
      <c r="J537" s="43">
        <f t="shared" si="25"/>
        <v>0</v>
      </c>
      <c r="K537" s="43">
        <f t="shared" si="26"/>
        <v>0</v>
      </c>
      <c r="L537" s="69" t="str">
        <f>IF(OR(G537='Umrechnungskurse und Konstanten'!$E$21,G537='Umrechnungskurse und Konstanten'!$E$22,G537='Umrechnungskurse und Konstanten'!$E$23),"MwSt. Satz ok.","falsche/keine MwSt.")</f>
        <v>falsche/keine MwSt.</v>
      </c>
      <c r="M537" s="67" t="str">
        <f>IF(AND(C537&gt;='Umrechnungskurse und Konstanten'!$C$8,C537&lt;='Umrechnungskurse und Konstanten'!$D$10),"Periode ok.","falsche Periode")</f>
        <v>falsche Periode</v>
      </c>
    </row>
    <row r="538" spans="2:13" x14ac:dyDescent="0.3">
      <c r="B538" s="56"/>
      <c r="C538" s="38"/>
      <c r="D538" s="38"/>
      <c r="E538" s="45"/>
      <c r="F538" s="40"/>
      <c r="G538" s="52"/>
      <c r="H538" s="42">
        <f t="shared" si="24"/>
        <v>0</v>
      </c>
      <c r="I538" s="43">
        <f>IF(AND(C538&gt;='Umrechnungskurse und Konstanten'!$C$5,C538&lt;='Umrechnungskurse und Konstanten'!$D$5),F538*'Umrechnungskurse und Konstanten'!$E$5,0)+IF(AND(C538&gt;='Umrechnungskurse und Konstanten'!$C$6,C538&lt;='Umrechnungskurse und Konstanten'!$D$6),F538*'Umrechnungskurse und Konstanten'!$E$6,0)+IF(AND(C538&gt;='Umrechnungskurse und Konstanten'!$C$7,C538&lt;='Umrechnungskurse und Konstanten'!$D$7),F538*'Umrechnungskurse und Konstanten'!$E$7,0)+IF(AND(C538&gt;='Umrechnungskurse und Konstanten'!$C$8,C538&lt;='Umrechnungskurse und Konstanten'!$D$8),F538*'Umrechnungskurse und Konstanten'!$E$8,0)+IF(AND(C538&gt;='Umrechnungskurse und Konstanten'!$C$9,C538&lt;='Umrechnungskurse und Konstanten'!$D$9),F538*'Umrechnungskurse und Konstanten'!$E$9,0)+IF(AND(C538&gt;='Umrechnungskurse und Konstanten'!$C$10,C538&lt;='Umrechnungskurse und Konstanten'!$D$10),F538*'Umrechnungskurse und Konstanten'!$E$10,0)+IF(AND(C538&gt;='Umrechnungskurse und Konstanten'!$C$11,C538&lt;='Umrechnungskurse und Konstanten'!$D$11),F538*'Umrechnungskurse und Konstanten'!$E$11,0)+IF(AND(C538&gt;='Umrechnungskurse und Konstanten'!$C$12,C538&lt;='Umrechnungskurse und Konstanten'!$D$12),F538*'Umrechnungskurse und Konstanten'!$E$12,0)+IF(AND(C538&gt;='Umrechnungskurse und Konstanten'!$C$13,C538&lt;='Umrechnungskurse und Konstanten'!$D$13),F538*'Umrechnungskurse und Konstanten'!$E$13,0)+IF(AND(C538&gt;='Umrechnungskurse und Konstanten'!$C$14,C538&lt;='Umrechnungskurse und Konstanten'!$D$14),F538*'Umrechnungskurse und Konstanten'!$E$14,0)+IF(AND(C538&gt;='Umrechnungskurse und Konstanten'!$C$15,C538&lt;='Umrechnungskurse und Konstanten'!$D$15),F538*'Umrechnungskurse und Konstanten'!$E$15,0)+IF(AND(C538&gt;='Umrechnungskurse und Konstanten'!$C$16,C538&lt;='Umrechnungskurse und Konstanten'!$D$16),F538*'Umrechnungskurse und Konstanten'!$E$16,0)</f>
        <v>0</v>
      </c>
      <c r="J538" s="43">
        <f t="shared" si="25"/>
        <v>0</v>
      </c>
      <c r="K538" s="43">
        <f t="shared" si="26"/>
        <v>0</v>
      </c>
      <c r="L538" s="69" t="str">
        <f>IF(OR(G538='Umrechnungskurse und Konstanten'!$E$21,G538='Umrechnungskurse und Konstanten'!$E$22,G538='Umrechnungskurse und Konstanten'!$E$23),"MwSt. Satz ok.","falsche/keine MwSt.")</f>
        <v>falsche/keine MwSt.</v>
      </c>
      <c r="M538" s="67" t="str">
        <f>IF(AND(C538&gt;='Umrechnungskurse und Konstanten'!$C$8,C538&lt;='Umrechnungskurse und Konstanten'!$D$10),"Periode ok.","falsche Periode")</f>
        <v>falsche Periode</v>
      </c>
    </row>
    <row r="539" spans="2:13" x14ac:dyDescent="0.3">
      <c r="B539" s="56"/>
      <c r="C539" s="38"/>
      <c r="D539" s="38"/>
      <c r="E539" s="45"/>
      <c r="F539" s="40"/>
      <c r="G539" s="52"/>
      <c r="H539" s="42">
        <f t="shared" si="24"/>
        <v>0</v>
      </c>
      <c r="I539" s="43">
        <f>IF(AND(C539&gt;='Umrechnungskurse und Konstanten'!$C$5,C539&lt;='Umrechnungskurse und Konstanten'!$D$5),F539*'Umrechnungskurse und Konstanten'!$E$5,0)+IF(AND(C539&gt;='Umrechnungskurse und Konstanten'!$C$6,C539&lt;='Umrechnungskurse und Konstanten'!$D$6),F539*'Umrechnungskurse und Konstanten'!$E$6,0)+IF(AND(C539&gt;='Umrechnungskurse und Konstanten'!$C$7,C539&lt;='Umrechnungskurse und Konstanten'!$D$7),F539*'Umrechnungskurse und Konstanten'!$E$7,0)+IF(AND(C539&gt;='Umrechnungskurse und Konstanten'!$C$8,C539&lt;='Umrechnungskurse und Konstanten'!$D$8),F539*'Umrechnungskurse und Konstanten'!$E$8,0)+IF(AND(C539&gt;='Umrechnungskurse und Konstanten'!$C$9,C539&lt;='Umrechnungskurse und Konstanten'!$D$9),F539*'Umrechnungskurse und Konstanten'!$E$9,0)+IF(AND(C539&gt;='Umrechnungskurse und Konstanten'!$C$10,C539&lt;='Umrechnungskurse und Konstanten'!$D$10),F539*'Umrechnungskurse und Konstanten'!$E$10,0)+IF(AND(C539&gt;='Umrechnungskurse und Konstanten'!$C$11,C539&lt;='Umrechnungskurse und Konstanten'!$D$11),F539*'Umrechnungskurse und Konstanten'!$E$11,0)+IF(AND(C539&gt;='Umrechnungskurse und Konstanten'!$C$12,C539&lt;='Umrechnungskurse und Konstanten'!$D$12),F539*'Umrechnungskurse und Konstanten'!$E$12,0)+IF(AND(C539&gt;='Umrechnungskurse und Konstanten'!$C$13,C539&lt;='Umrechnungskurse und Konstanten'!$D$13),F539*'Umrechnungskurse und Konstanten'!$E$13,0)+IF(AND(C539&gt;='Umrechnungskurse und Konstanten'!$C$14,C539&lt;='Umrechnungskurse und Konstanten'!$D$14),F539*'Umrechnungskurse und Konstanten'!$E$14,0)+IF(AND(C539&gt;='Umrechnungskurse und Konstanten'!$C$15,C539&lt;='Umrechnungskurse und Konstanten'!$D$15),F539*'Umrechnungskurse und Konstanten'!$E$15,0)+IF(AND(C539&gt;='Umrechnungskurse und Konstanten'!$C$16,C539&lt;='Umrechnungskurse und Konstanten'!$D$16),F539*'Umrechnungskurse und Konstanten'!$E$16,0)</f>
        <v>0</v>
      </c>
      <c r="J539" s="43">
        <f t="shared" si="25"/>
        <v>0</v>
      </c>
      <c r="K539" s="43">
        <f t="shared" si="26"/>
        <v>0</v>
      </c>
      <c r="L539" s="69" t="str">
        <f>IF(OR(G539='Umrechnungskurse und Konstanten'!$E$21,G539='Umrechnungskurse und Konstanten'!$E$22,G539='Umrechnungskurse und Konstanten'!$E$23),"MwSt. Satz ok.","falsche/keine MwSt.")</f>
        <v>falsche/keine MwSt.</v>
      </c>
      <c r="M539" s="67" t="str">
        <f>IF(AND(C539&gt;='Umrechnungskurse und Konstanten'!$C$8,C539&lt;='Umrechnungskurse und Konstanten'!$D$10),"Periode ok.","falsche Periode")</f>
        <v>falsche Periode</v>
      </c>
    </row>
    <row r="540" spans="2:13" x14ac:dyDescent="0.3">
      <c r="B540" s="56"/>
      <c r="C540" s="38"/>
      <c r="D540" s="38"/>
      <c r="E540" s="45"/>
      <c r="F540" s="40"/>
      <c r="G540" s="52"/>
      <c r="H540" s="42">
        <f t="shared" si="24"/>
        <v>0</v>
      </c>
      <c r="I540" s="43">
        <f>IF(AND(C540&gt;='Umrechnungskurse und Konstanten'!$C$5,C540&lt;='Umrechnungskurse und Konstanten'!$D$5),F540*'Umrechnungskurse und Konstanten'!$E$5,0)+IF(AND(C540&gt;='Umrechnungskurse und Konstanten'!$C$6,C540&lt;='Umrechnungskurse und Konstanten'!$D$6),F540*'Umrechnungskurse und Konstanten'!$E$6,0)+IF(AND(C540&gt;='Umrechnungskurse und Konstanten'!$C$7,C540&lt;='Umrechnungskurse und Konstanten'!$D$7),F540*'Umrechnungskurse und Konstanten'!$E$7,0)+IF(AND(C540&gt;='Umrechnungskurse und Konstanten'!$C$8,C540&lt;='Umrechnungskurse und Konstanten'!$D$8),F540*'Umrechnungskurse und Konstanten'!$E$8,0)+IF(AND(C540&gt;='Umrechnungskurse und Konstanten'!$C$9,C540&lt;='Umrechnungskurse und Konstanten'!$D$9),F540*'Umrechnungskurse und Konstanten'!$E$9,0)+IF(AND(C540&gt;='Umrechnungskurse und Konstanten'!$C$10,C540&lt;='Umrechnungskurse und Konstanten'!$D$10),F540*'Umrechnungskurse und Konstanten'!$E$10,0)+IF(AND(C540&gt;='Umrechnungskurse und Konstanten'!$C$11,C540&lt;='Umrechnungskurse und Konstanten'!$D$11),F540*'Umrechnungskurse und Konstanten'!$E$11,0)+IF(AND(C540&gt;='Umrechnungskurse und Konstanten'!$C$12,C540&lt;='Umrechnungskurse und Konstanten'!$D$12),F540*'Umrechnungskurse und Konstanten'!$E$12,0)+IF(AND(C540&gt;='Umrechnungskurse und Konstanten'!$C$13,C540&lt;='Umrechnungskurse und Konstanten'!$D$13),F540*'Umrechnungskurse und Konstanten'!$E$13,0)+IF(AND(C540&gt;='Umrechnungskurse und Konstanten'!$C$14,C540&lt;='Umrechnungskurse und Konstanten'!$D$14),F540*'Umrechnungskurse und Konstanten'!$E$14,0)+IF(AND(C540&gt;='Umrechnungskurse und Konstanten'!$C$15,C540&lt;='Umrechnungskurse und Konstanten'!$D$15),F540*'Umrechnungskurse und Konstanten'!$E$15,0)+IF(AND(C540&gt;='Umrechnungskurse und Konstanten'!$C$16,C540&lt;='Umrechnungskurse und Konstanten'!$D$16),F540*'Umrechnungskurse und Konstanten'!$E$16,0)</f>
        <v>0</v>
      </c>
      <c r="J540" s="43">
        <f t="shared" si="25"/>
        <v>0</v>
      </c>
      <c r="K540" s="43">
        <f t="shared" si="26"/>
        <v>0</v>
      </c>
      <c r="L540" s="69" t="str">
        <f>IF(OR(G540='Umrechnungskurse und Konstanten'!$E$21,G540='Umrechnungskurse und Konstanten'!$E$22,G540='Umrechnungskurse und Konstanten'!$E$23),"MwSt. Satz ok.","falsche/keine MwSt.")</f>
        <v>falsche/keine MwSt.</v>
      </c>
      <c r="M540" s="67" t="str">
        <f>IF(AND(C540&gt;='Umrechnungskurse und Konstanten'!$C$8,C540&lt;='Umrechnungskurse und Konstanten'!$D$10),"Periode ok.","falsche Periode")</f>
        <v>falsche Periode</v>
      </c>
    </row>
    <row r="541" spans="2:13" x14ac:dyDescent="0.3">
      <c r="B541" s="56"/>
      <c r="C541" s="38"/>
      <c r="D541" s="38"/>
      <c r="E541" s="45"/>
      <c r="F541" s="40"/>
      <c r="G541" s="52"/>
      <c r="H541" s="42">
        <f t="shared" si="24"/>
        <v>0</v>
      </c>
      <c r="I541" s="43">
        <f>IF(AND(C541&gt;='Umrechnungskurse und Konstanten'!$C$5,C541&lt;='Umrechnungskurse und Konstanten'!$D$5),F541*'Umrechnungskurse und Konstanten'!$E$5,0)+IF(AND(C541&gt;='Umrechnungskurse und Konstanten'!$C$6,C541&lt;='Umrechnungskurse und Konstanten'!$D$6),F541*'Umrechnungskurse und Konstanten'!$E$6,0)+IF(AND(C541&gt;='Umrechnungskurse und Konstanten'!$C$7,C541&lt;='Umrechnungskurse und Konstanten'!$D$7),F541*'Umrechnungskurse und Konstanten'!$E$7,0)+IF(AND(C541&gt;='Umrechnungskurse und Konstanten'!$C$8,C541&lt;='Umrechnungskurse und Konstanten'!$D$8),F541*'Umrechnungskurse und Konstanten'!$E$8,0)+IF(AND(C541&gt;='Umrechnungskurse und Konstanten'!$C$9,C541&lt;='Umrechnungskurse und Konstanten'!$D$9),F541*'Umrechnungskurse und Konstanten'!$E$9,0)+IF(AND(C541&gt;='Umrechnungskurse und Konstanten'!$C$10,C541&lt;='Umrechnungskurse und Konstanten'!$D$10),F541*'Umrechnungskurse und Konstanten'!$E$10,0)+IF(AND(C541&gt;='Umrechnungskurse und Konstanten'!$C$11,C541&lt;='Umrechnungskurse und Konstanten'!$D$11),F541*'Umrechnungskurse und Konstanten'!$E$11,0)+IF(AND(C541&gt;='Umrechnungskurse und Konstanten'!$C$12,C541&lt;='Umrechnungskurse und Konstanten'!$D$12),F541*'Umrechnungskurse und Konstanten'!$E$12,0)+IF(AND(C541&gt;='Umrechnungskurse und Konstanten'!$C$13,C541&lt;='Umrechnungskurse und Konstanten'!$D$13),F541*'Umrechnungskurse und Konstanten'!$E$13,0)+IF(AND(C541&gt;='Umrechnungskurse und Konstanten'!$C$14,C541&lt;='Umrechnungskurse und Konstanten'!$D$14),F541*'Umrechnungskurse und Konstanten'!$E$14,0)+IF(AND(C541&gt;='Umrechnungskurse und Konstanten'!$C$15,C541&lt;='Umrechnungskurse und Konstanten'!$D$15),F541*'Umrechnungskurse und Konstanten'!$E$15,0)+IF(AND(C541&gt;='Umrechnungskurse und Konstanten'!$C$16,C541&lt;='Umrechnungskurse und Konstanten'!$D$16),F541*'Umrechnungskurse und Konstanten'!$E$16,0)</f>
        <v>0</v>
      </c>
      <c r="J541" s="43">
        <f t="shared" si="25"/>
        <v>0</v>
      </c>
      <c r="K541" s="43">
        <f t="shared" si="26"/>
        <v>0</v>
      </c>
      <c r="L541" s="69" t="str">
        <f>IF(OR(G541='Umrechnungskurse und Konstanten'!$E$21,G541='Umrechnungskurse und Konstanten'!$E$22,G541='Umrechnungskurse und Konstanten'!$E$23),"MwSt. Satz ok.","falsche/keine MwSt.")</f>
        <v>falsche/keine MwSt.</v>
      </c>
      <c r="M541" s="67" t="str">
        <f>IF(AND(C541&gt;='Umrechnungskurse und Konstanten'!$C$8,C541&lt;='Umrechnungskurse und Konstanten'!$D$10),"Periode ok.","falsche Periode")</f>
        <v>falsche Periode</v>
      </c>
    </row>
    <row r="542" spans="2:13" x14ac:dyDescent="0.3">
      <c r="B542" s="56"/>
      <c r="C542" s="38"/>
      <c r="D542" s="38"/>
      <c r="E542" s="45"/>
      <c r="F542" s="40"/>
      <c r="G542" s="52"/>
      <c r="H542" s="42">
        <f t="shared" si="24"/>
        <v>0</v>
      </c>
      <c r="I542" s="43">
        <f>IF(AND(C542&gt;='Umrechnungskurse und Konstanten'!$C$5,C542&lt;='Umrechnungskurse und Konstanten'!$D$5),F542*'Umrechnungskurse und Konstanten'!$E$5,0)+IF(AND(C542&gt;='Umrechnungskurse und Konstanten'!$C$6,C542&lt;='Umrechnungskurse und Konstanten'!$D$6),F542*'Umrechnungskurse und Konstanten'!$E$6,0)+IF(AND(C542&gt;='Umrechnungskurse und Konstanten'!$C$7,C542&lt;='Umrechnungskurse und Konstanten'!$D$7),F542*'Umrechnungskurse und Konstanten'!$E$7,0)+IF(AND(C542&gt;='Umrechnungskurse und Konstanten'!$C$8,C542&lt;='Umrechnungskurse und Konstanten'!$D$8),F542*'Umrechnungskurse und Konstanten'!$E$8,0)+IF(AND(C542&gt;='Umrechnungskurse und Konstanten'!$C$9,C542&lt;='Umrechnungskurse und Konstanten'!$D$9),F542*'Umrechnungskurse und Konstanten'!$E$9,0)+IF(AND(C542&gt;='Umrechnungskurse und Konstanten'!$C$10,C542&lt;='Umrechnungskurse und Konstanten'!$D$10),F542*'Umrechnungskurse und Konstanten'!$E$10,0)+IF(AND(C542&gt;='Umrechnungskurse und Konstanten'!$C$11,C542&lt;='Umrechnungskurse und Konstanten'!$D$11),F542*'Umrechnungskurse und Konstanten'!$E$11,0)+IF(AND(C542&gt;='Umrechnungskurse und Konstanten'!$C$12,C542&lt;='Umrechnungskurse und Konstanten'!$D$12),F542*'Umrechnungskurse und Konstanten'!$E$12,0)+IF(AND(C542&gt;='Umrechnungskurse und Konstanten'!$C$13,C542&lt;='Umrechnungskurse und Konstanten'!$D$13),F542*'Umrechnungskurse und Konstanten'!$E$13,0)+IF(AND(C542&gt;='Umrechnungskurse und Konstanten'!$C$14,C542&lt;='Umrechnungskurse und Konstanten'!$D$14),F542*'Umrechnungskurse und Konstanten'!$E$14,0)+IF(AND(C542&gt;='Umrechnungskurse und Konstanten'!$C$15,C542&lt;='Umrechnungskurse und Konstanten'!$D$15),F542*'Umrechnungskurse und Konstanten'!$E$15,0)+IF(AND(C542&gt;='Umrechnungskurse und Konstanten'!$C$16,C542&lt;='Umrechnungskurse und Konstanten'!$D$16),F542*'Umrechnungskurse und Konstanten'!$E$16,0)</f>
        <v>0</v>
      </c>
      <c r="J542" s="43">
        <f t="shared" si="25"/>
        <v>0</v>
      </c>
      <c r="K542" s="43">
        <f t="shared" si="26"/>
        <v>0</v>
      </c>
      <c r="L542" s="69" t="str">
        <f>IF(OR(G542='Umrechnungskurse und Konstanten'!$E$21,G542='Umrechnungskurse und Konstanten'!$E$22,G542='Umrechnungskurse und Konstanten'!$E$23),"MwSt. Satz ok.","falsche/keine MwSt.")</f>
        <v>falsche/keine MwSt.</v>
      </c>
      <c r="M542" s="67" t="str">
        <f>IF(AND(C542&gt;='Umrechnungskurse und Konstanten'!$C$8,C542&lt;='Umrechnungskurse und Konstanten'!$D$10),"Periode ok.","falsche Periode")</f>
        <v>falsche Periode</v>
      </c>
    </row>
    <row r="543" spans="2:13" x14ac:dyDescent="0.3">
      <c r="B543" s="56"/>
      <c r="C543" s="38"/>
      <c r="D543" s="38"/>
      <c r="E543" s="45"/>
      <c r="F543" s="40"/>
      <c r="G543" s="52"/>
      <c r="H543" s="42">
        <f t="shared" si="24"/>
        <v>0</v>
      </c>
      <c r="I543" s="43">
        <f>IF(AND(C543&gt;='Umrechnungskurse und Konstanten'!$C$5,C543&lt;='Umrechnungskurse und Konstanten'!$D$5),F543*'Umrechnungskurse und Konstanten'!$E$5,0)+IF(AND(C543&gt;='Umrechnungskurse und Konstanten'!$C$6,C543&lt;='Umrechnungskurse und Konstanten'!$D$6),F543*'Umrechnungskurse und Konstanten'!$E$6,0)+IF(AND(C543&gt;='Umrechnungskurse und Konstanten'!$C$7,C543&lt;='Umrechnungskurse und Konstanten'!$D$7),F543*'Umrechnungskurse und Konstanten'!$E$7,0)+IF(AND(C543&gt;='Umrechnungskurse und Konstanten'!$C$8,C543&lt;='Umrechnungskurse und Konstanten'!$D$8),F543*'Umrechnungskurse und Konstanten'!$E$8,0)+IF(AND(C543&gt;='Umrechnungskurse und Konstanten'!$C$9,C543&lt;='Umrechnungskurse und Konstanten'!$D$9),F543*'Umrechnungskurse und Konstanten'!$E$9,0)+IF(AND(C543&gt;='Umrechnungskurse und Konstanten'!$C$10,C543&lt;='Umrechnungskurse und Konstanten'!$D$10),F543*'Umrechnungskurse und Konstanten'!$E$10,0)+IF(AND(C543&gt;='Umrechnungskurse und Konstanten'!$C$11,C543&lt;='Umrechnungskurse und Konstanten'!$D$11),F543*'Umrechnungskurse und Konstanten'!$E$11,0)+IF(AND(C543&gt;='Umrechnungskurse und Konstanten'!$C$12,C543&lt;='Umrechnungskurse und Konstanten'!$D$12),F543*'Umrechnungskurse und Konstanten'!$E$12,0)+IF(AND(C543&gt;='Umrechnungskurse und Konstanten'!$C$13,C543&lt;='Umrechnungskurse und Konstanten'!$D$13),F543*'Umrechnungskurse und Konstanten'!$E$13,0)+IF(AND(C543&gt;='Umrechnungskurse und Konstanten'!$C$14,C543&lt;='Umrechnungskurse und Konstanten'!$D$14),F543*'Umrechnungskurse und Konstanten'!$E$14,0)+IF(AND(C543&gt;='Umrechnungskurse und Konstanten'!$C$15,C543&lt;='Umrechnungskurse und Konstanten'!$D$15),F543*'Umrechnungskurse und Konstanten'!$E$15,0)+IF(AND(C543&gt;='Umrechnungskurse und Konstanten'!$C$16,C543&lt;='Umrechnungskurse und Konstanten'!$D$16),F543*'Umrechnungskurse und Konstanten'!$E$16,0)</f>
        <v>0</v>
      </c>
      <c r="J543" s="43">
        <f t="shared" si="25"/>
        <v>0</v>
      </c>
      <c r="K543" s="43">
        <f t="shared" si="26"/>
        <v>0</v>
      </c>
      <c r="L543" s="69" t="str">
        <f>IF(OR(G543='Umrechnungskurse und Konstanten'!$E$21,G543='Umrechnungskurse und Konstanten'!$E$22,G543='Umrechnungskurse und Konstanten'!$E$23),"MwSt. Satz ok.","falsche/keine MwSt.")</f>
        <v>falsche/keine MwSt.</v>
      </c>
      <c r="M543" s="67" t="str">
        <f>IF(AND(C543&gt;='Umrechnungskurse und Konstanten'!$C$8,C543&lt;='Umrechnungskurse und Konstanten'!$D$10),"Periode ok.","falsche Periode")</f>
        <v>falsche Periode</v>
      </c>
    </row>
    <row r="544" spans="2:13" x14ac:dyDescent="0.3">
      <c r="B544" s="56"/>
      <c r="C544" s="38"/>
      <c r="D544" s="38"/>
      <c r="E544" s="45"/>
      <c r="F544" s="40"/>
      <c r="G544" s="52"/>
      <c r="H544" s="42">
        <f t="shared" si="24"/>
        <v>0</v>
      </c>
      <c r="I544" s="43">
        <f>IF(AND(C544&gt;='Umrechnungskurse und Konstanten'!$C$5,C544&lt;='Umrechnungskurse und Konstanten'!$D$5),F544*'Umrechnungskurse und Konstanten'!$E$5,0)+IF(AND(C544&gt;='Umrechnungskurse und Konstanten'!$C$6,C544&lt;='Umrechnungskurse und Konstanten'!$D$6),F544*'Umrechnungskurse und Konstanten'!$E$6,0)+IF(AND(C544&gt;='Umrechnungskurse und Konstanten'!$C$7,C544&lt;='Umrechnungskurse und Konstanten'!$D$7),F544*'Umrechnungskurse und Konstanten'!$E$7,0)+IF(AND(C544&gt;='Umrechnungskurse und Konstanten'!$C$8,C544&lt;='Umrechnungskurse und Konstanten'!$D$8),F544*'Umrechnungskurse und Konstanten'!$E$8,0)+IF(AND(C544&gt;='Umrechnungskurse und Konstanten'!$C$9,C544&lt;='Umrechnungskurse und Konstanten'!$D$9),F544*'Umrechnungskurse und Konstanten'!$E$9,0)+IF(AND(C544&gt;='Umrechnungskurse und Konstanten'!$C$10,C544&lt;='Umrechnungskurse und Konstanten'!$D$10),F544*'Umrechnungskurse und Konstanten'!$E$10,0)+IF(AND(C544&gt;='Umrechnungskurse und Konstanten'!$C$11,C544&lt;='Umrechnungskurse und Konstanten'!$D$11),F544*'Umrechnungskurse und Konstanten'!$E$11,0)+IF(AND(C544&gt;='Umrechnungskurse und Konstanten'!$C$12,C544&lt;='Umrechnungskurse und Konstanten'!$D$12),F544*'Umrechnungskurse und Konstanten'!$E$12,0)+IF(AND(C544&gt;='Umrechnungskurse und Konstanten'!$C$13,C544&lt;='Umrechnungskurse und Konstanten'!$D$13),F544*'Umrechnungskurse und Konstanten'!$E$13,0)+IF(AND(C544&gt;='Umrechnungskurse und Konstanten'!$C$14,C544&lt;='Umrechnungskurse und Konstanten'!$D$14),F544*'Umrechnungskurse und Konstanten'!$E$14,0)+IF(AND(C544&gt;='Umrechnungskurse und Konstanten'!$C$15,C544&lt;='Umrechnungskurse und Konstanten'!$D$15),F544*'Umrechnungskurse und Konstanten'!$E$15,0)+IF(AND(C544&gt;='Umrechnungskurse und Konstanten'!$C$16,C544&lt;='Umrechnungskurse und Konstanten'!$D$16),F544*'Umrechnungskurse und Konstanten'!$E$16,0)</f>
        <v>0</v>
      </c>
      <c r="J544" s="43">
        <f t="shared" si="25"/>
        <v>0</v>
      </c>
      <c r="K544" s="43">
        <f t="shared" si="26"/>
        <v>0</v>
      </c>
      <c r="L544" s="69" t="str">
        <f>IF(OR(G544='Umrechnungskurse und Konstanten'!$E$21,G544='Umrechnungskurse und Konstanten'!$E$22,G544='Umrechnungskurse und Konstanten'!$E$23),"MwSt. Satz ok.","falsche/keine MwSt.")</f>
        <v>falsche/keine MwSt.</v>
      </c>
      <c r="M544" s="67" t="str">
        <f>IF(AND(C544&gt;='Umrechnungskurse und Konstanten'!$C$8,C544&lt;='Umrechnungskurse und Konstanten'!$D$10),"Periode ok.","falsche Periode")</f>
        <v>falsche Periode</v>
      </c>
    </row>
    <row r="545" spans="2:13" x14ac:dyDescent="0.3">
      <c r="B545" s="56"/>
      <c r="C545" s="38"/>
      <c r="D545" s="38"/>
      <c r="E545" s="45"/>
      <c r="F545" s="40"/>
      <c r="G545" s="52"/>
      <c r="H545" s="42">
        <f t="shared" si="24"/>
        <v>0</v>
      </c>
      <c r="I545" s="43">
        <f>IF(AND(C545&gt;='Umrechnungskurse und Konstanten'!$C$5,C545&lt;='Umrechnungskurse und Konstanten'!$D$5),F545*'Umrechnungskurse und Konstanten'!$E$5,0)+IF(AND(C545&gt;='Umrechnungskurse und Konstanten'!$C$6,C545&lt;='Umrechnungskurse und Konstanten'!$D$6),F545*'Umrechnungskurse und Konstanten'!$E$6,0)+IF(AND(C545&gt;='Umrechnungskurse und Konstanten'!$C$7,C545&lt;='Umrechnungskurse und Konstanten'!$D$7),F545*'Umrechnungskurse und Konstanten'!$E$7,0)+IF(AND(C545&gt;='Umrechnungskurse und Konstanten'!$C$8,C545&lt;='Umrechnungskurse und Konstanten'!$D$8),F545*'Umrechnungskurse und Konstanten'!$E$8,0)+IF(AND(C545&gt;='Umrechnungskurse und Konstanten'!$C$9,C545&lt;='Umrechnungskurse und Konstanten'!$D$9),F545*'Umrechnungskurse und Konstanten'!$E$9,0)+IF(AND(C545&gt;='Umrechnungskurse und Konstanten'!$C$10,C545&lt;='Umrechnungskurse und Konstanten'!$D$10),F545*'Umrechnungskurse und Konstanten'!$E$10,0)+IF(AND(C545&gt;='Umrechnungskurse und Konstanten'!$C$11,C545&lt;='Umrechnungskurse und Konstanten'!$D$11),F545*'Umrechnungskurse und Konstanten'!$E$11,0)+IF(AND(C545&gt;='Umrechnungskurse und Konstanten'!$C$12,C545&lt;='Umrechnungskurse und Konstanten'!$D$12),F545*'Umrechnungskurse und Konstanten'!$E$12,0)+IF(AND(C545&gt;='Umrechnungskurse und Konstanten'!$C$13,C545&lt;='Umrechnungskurse und Konstanten'!$D$13),F545*'Umrechnungskurse und Konstanten'!$E$13,0)+IF(AND(C545&gt;='Umrechnungskurse und Konstanten'!$C$14,C545&lt;='Umrechnungskurse und Konstanten'!$D$14),F545*'Umrechnungskurse und Konstanten'!$E$14,0)+IF(AND(C545&gt;='Umrechnungskurse und Konstanten'!$C$15,C545&lt;='Umrechnungskurse und Konstanten'!$D$15),F545*'Umrechnungskurse und Konstanten'!$E$15,0)+IF(AND(C545&gt;='Umrechnungskurse und Konstanten'!$C$16,C545&lt;='Umrechnungskurse und Konstanten'!$D$16),F545*'Umrechnungskurse und Konstanten'!$E$16,0)</f>
        <v>0</v>
      </c>
      <c r="J545" s="43">
        <f t="shared" si="25"/>
        <v>0</v>
      </c>
      <c r="K545" s="43">
        <f t="shared" si="26"/>
        <v>0</v>
      </c>
      <c r="L545" s="69" t="str">
        <f>IF(OR(G545='Umrechnungskurse und Konstanten'!$E$21,G545='Umrechnungskurse und Konstanten'!$E$22,G545='Umrechnungskurse und Konstanten'!$E$23),"MwSt. Satz ok.","falsche/keine MwSt.")</f>
        <v>falsche/keine MwSt.</v>
      </c>
      <c r="M545" s="67" t="str">
        <f>IF(AND(C545&gt;='Umrechnungskurse und Konstanten'!$C$8,C545&lt;='Umrechnungskurse und Konstanten'!$D$10),"Periode ok.","falsche Periode")</f>
        <v>falsche Periode</v>
      </c>
    </row>
    <row r="546" spans="2:13" x14ac:dyDescent="0.3">
      <c r="B546" s="56"/>
      <c r="C546" s="38"/>
      <c r="D546" s="38"/>
      <c r="E546" s="45"/>
      <c r="F546" s="40"/>
      <c r="G546" s="52"/>
      <c r="H546" s="42">
        <f t="shared" si="24"/>
        <v>0</v>
      </c>
      <c r="I546" s="43">
        <f>IF(AND(C546&gt;='Umrechnungskurse und Konstanten'!$C$5,C546&lt;='Umrechnungskurse und Konstanten'!$D$5),F546*'Umrechnungskurse und Konstanten'!$E$5,0)+IF(AND(C546&gt;='Umrechnungskurse und Konstanten'!$C$6,C546&lt;='Umrechnungskurse und Konstanten'!$D$6),F546*'Umrechnungskurse und Konstanten'!$E$6,0)+IF(AND(C546&gt;='Umrechnungskurse und Konstanten'!$C$7,C546&lt;='Umrechnungskurse und Konstanten'!$D$7),F546*'Umrechnungskurse und Konstanten'!$E$7,0)+IF(AND(C546&gt;='Umrechnungskurse und Konstanten'!$C$8,C546&lt;='Umrechnungskurse und Konstanten'!$D$8),F546*'Umrechnungskurse und Konstanten'!$E$8,0)+IF(AND(C546&gt;='Umrechnungskurse und Konstanten'!$C$9,C546&lt;='Umrechnungskurse und Konstanten'!$D$9),F546*'Umrechnungskurse und Konstanten'!$E$9,0)+IF(AND(C546&gt;='Umrechnungskurse und Konstanten'!$C$10,C546&lt;='Umrechnungskurse und Konstanten'!$D$10),F546*'Umrechnungskurse und Konstanten'!$E$10,0)+IF(AND(C546&gt;='Umrechnungskurse und Konstanten'!$C$11,C546&lt;='Umrechnungskurse und Konstanten'!$D$11),F546*'Umrechnungskurse und Konstanten'!$E$11,0)+IF(AND(C546&gt;='Umrechnungskurse und Konstanten'!$C$12,C546&lt;='Umrechnungskurse und Konstanten'!$D$12),F546*'Umrechnungskurse und Konstanten'!$E$12,0)+IF(AND(C546&gt;='Umrechnungskurse und Konstanten'!$C$13,C546&lt;='Umrechnungskurse und Konstanten'!$D$13),F546*'Umrechnungskurse und Konstanten'!$E$13,0)+IF(AND(C546&gt;='Umrechnungskurse und Konstanten'!$C$14,C546&lt;='Umrechnungskurse und Konstanten'!$D$14),F546*'Umrechnungskurse und Konstanten'!$E$14,0)+IF(AND(C546&gt;='Umrechnungskurse und Konstanten'!$C$15,C546&lt;='Umrechnungskurse und Konstanten'!$D$15),F546*'Umrechnungskurse und Konstanten'!$E$15,0)+IF(AND(C546&gt;='Umrechnungskurse und Konstanten'!$C$16,C546&lt;='Umrechnungskurse und Konstanten'!$D$16),F546*'Umrechnungskurse und Konstanten'!$E$16,0)</f>
        <v>0</v>
      </c>
      <c r="J546" s="43">
        <f t="shared" si="25"/>
        <v>0</v>
      </c>
      <c r="K546" s="43">
        <f t="shared" si="26"/>
        <v>0</v>
      </c>
      <c r="L546" s="69" t="str">
        <f>IF(OR(G546='Umrechnungskurse und Konstanten'!$E$21,G546='Umrechnungskurse und Konstanten'!$E$22,G546='Umrechnungskurse und Konstanten'!$E$23),"MwSt. Satz ok.","falsche/keine MwSt.")</f>
        <v>falsche/keine MwSt.</v>
      </c>
      <c r="M546" s="67" t="str">
        <f>IF(AND(C546&gt;='Umrechnungskurse und Konstanten'!$C$8,C546&lt;='Umrechnungskurse und Konstanten'!$D$10),"Periode ok.","falsche Periode")</f>
        <v>falsche Periode</v>
      </c>
    </row>
    <row r="547" spans="2:13" x14ac:dyDescent="0.3">
      <c r="B547" s="56"/>
      <c r="C547" s="38"/>
      <c r="D547" s="38"/>
      <c r="E547" s="45"/>
      <c r="F547" s="40"/>
      <c r="G547" s="52"/>
      <c r="H547" s="42">
        <f t="shared" si="24"/>
        <v>0</v>
      </c>
      <c r="I547" s="43">
        <f>IF(AND(C547&gt;='Umrechnungskurse und Konstanten'!$C$5,C547&lt;='Umrechnungskurse und Konstanten'!$D$5),F547*'Umrechnungskurse und Konstanten'!$E$5,0)+IF(AND(C547&gt;='Umrechnungskurse und Konstanten'!$C$6,C547&lt;='Umrechnungskurse und Konstanten'!$D$6),F547*'Umrechnungskurse und Konstanten'!$E$6,0)+IF(AND(C547&gt;='Umrechnungskurse und Konstanten'!$C$7,C547&lt;='Umrechnungskurse und Konstanten'!$D$7),F547*'Umrechnungskurse und Konstanten'!$E$7,0)+IF(AND(C547&gt;='Umrechnungskurse und Konstanten'!$C$8,C547&lt;='Umrechnungskurse und Konstanten'!$D$8),F547*'Umrechnungskurse und Konstanten'!$E$8,0)+IF(AND(C547&gt;='Umrechnungskurse und Konstanten'!$C$9,C547&lt;='Umrechnungskurse und Konstanten'!$D$9),F547*'Umrechnungskurse und Konstanten'!$E$9,0)+IF(AND(C547&gt;='Umrechnungskurse und Konstanten'!$C$10,C547&lt;='Umrechnungskurse und Konstanten'!$D$10),F547*'Umrechnungskurse und Konstanten'!$E$10,0)+IF(AND(C547&gt;='Umrechnungskurse und Konstanten'!$C$11,C547&lt;='Umrechnungskurse und Konstanten'!$D$11),F547*'Umrechnungskurse und Konstanten'!$E$11,0)+IF(AND(C547&gt;='Umrechnungskurse und Konstanten'!$C$12,C547&lt;='Umrechnungskurse und Konstanten'!$D$12),F547*'Umrechnungskurse und Konstanten'!$E$12,0)+IF(AND(C547&gt;='Umrechnungskurse und Konstanten'!$C$13,C547&lt;='Umrechnungskurse und Konstanten'!$D$13),F547*'Umrechnungskurse und Konstanten'!$E$13,0)+IF(AND(C547&gt;='Umrechnungskurse und Konstanten'!$C$14,C547&lt;='Umrechnungskurse und Konstanten'!$D$14),F547*'Umrechnungskurse und Konstanten'!$E$14,0)+IF(AND(C547&gt;='Umrechnungskurse und Konstanten'!$C$15,C547&lt;='Umrechnungskurse und Konstanten'!$D$15),F547*'Umrechnungskurse und Konstanten'!$E$15,0)+IF(AND(C547&gt;='Umrechnungskurse und Konstanten'!$C$16,C547&lt;='Umrechnungskurse und Konstanten'!$D$16),F547*'Umrechnungskurse und Konstanten'!$E$16,0)</f>
        <v>0</v>
      </c>
      <c r="J547" s="43">
        <f t="shared" si="25"/>
        <v>0</v>
      </c>
      <c r="K547" s="43">
        <f t="shared" si="26"/>
        <v>0</v>
      </c>
      <c r="L547" s="69" t="str">
        <f>IF(OR(G547='Umrechnungskurse und Konstanten'!$E$21,G547='Umrechnungskurse und Konstanten'!$E$22,G547='Umrechnungskurse und Konstanten'!$E$23),"MwSt. Satz ok.","falsche/keine MwSt.")</f>
        <v>falsche/keine MwSt.</v>
      </c>
      <c r="M547" s="67" t="str">
        <f>IF(AND(C547&gt;='Umrechnungskurse und Konstanten'!$C$8,C547&lt;='Umrechnungskurse und Konstanten'!$D$10),"Periode ok.","falsche Periode")</f>
        <v>falsche Periode</v>
      </c>
    </row>
    <row r="548" spans="2:13" x14ac:dyDescent="0.3">
      <c r="B548" s="56"/>
      <c r="C548" s="38"/>
      <c r="D548" s="38"/>
      <c r="E548" s="45"/>
      <c r="F548" s="40"/>
      <c r="G548" s="52"/>
      <c r="H548" s="42">
        <f t="shared" si="24"/>
        <v>0</v>
      </c>
      <c r="I548" s="43">
        <f>IF(AND(C548&gt;='Umrechnungskurse und Konstanten'!$C$5,C548&lt;='Umrechnungskurse und Konstanten'!$D$5),F548*'Umrechnungskurse und Konstanten'!$E$5,0)+IF(AND(C548&gt;='Umrechnungskurse und Konstanten'!$C$6,C548&lt;='Umrechnungskurse und Konstanten'!$D$6),F548*'Umrechnungskurse und Konstanten'!$E$6,0)+IF(AND(C548&gt;='Umrechnungskurse und Konstanten'!$C$7,C548&lt;='Umrechnungskurse und Konstanten'!$D$7),F548*'Umrechnungskurse und Konstanten'!$E$7,0)+IF(AND(C548&gt;='Umrechnungskurse und Konstanten'!$C$8,C548&lt;='Umrechnungskurse und Konstanten'!$D$8),F548*'Umrechnungskurse und Konstanten'!$E$8,0)+IF(AND(C548&gt;='Umrechnungskurse und Konstanten'!$C$9,C548&lt;='Umrechnungskurse und Konstanten'!$D$9),F548*'Umrechnungskurse und Konstanten'!$E$9,0)+IF(AND(C548&gt;='Umrechnungskurse und Konstanten'!$C$10,C548&lt;='Umrechnungskurse und Konstanten'!$D$10),F548*'Umrechnungskurse und Konstanten'!$E$10,0)+IF(AND(C548&gt;='Umrechnungskurse und Konstanten'!$C$11,C548&lt;='Umrechnungskurse und Konstanten'!$D$11),F548*'Umrechnungskurse und Konstanten'!$E$11,0)+IF(AND(C548&gt;='Umrechnungskurse und Konstanten'!$C$12,C548&lt;='Umrechnungskurse und Konstanten'!$D$12),F548*'Umrechnungskurse und Konstanten'!$E$12,0)+IF(AND(C548&gt;='Umrechnungskurse und Konstanten'!$C$13,C548&lt;='Umrechnungskurse und Konstanten'!$D$13),F548*'Umrechnungskurse und Konstanten'!$E$13,0)+IF(AND(C548&gt;='Umrechnungskurse und Konstanten'!$C$14,C548&lt;='Umrechnungskurse und Konstanten'!$D$14),F548*'Umrechnungskurse und Konstanten'!$E$14,0)+IF(AND(C548&gt;='Umrechnungskurse und Konstanten'!$C$15,C548&lt;='Umrechnungskurse und Konstanten'!$D$15),F548*'Umrechnungskurse und Konstanten'!$E$15,0)+IF(AND(C548&gt;='Umrechnungskurse und Konstanten'!$C$16,C548&lt;='Umrechnungskurse und Konstanten'!$D$16),F548*'Umrechnungskurse und Konstanten'!$E$16,0)</f>
        <v>0</v>
      </c>
      <c r="J548" s="43">
        <f t="shared" si="25"/>
        <v>0</v>
      </c>
      <c r="K548" s="43">
        <f t="shared" si="26"/>
        <v>0</v>
      </c>
      <c r="L548" s="69" t="str">
        <f>IF(OR(G548='Umrechnungskurse und Konstanten'!$E$21,G548='Umrechnungskurse und Konstanten'!$E$22,G548='Umrechnungskurse und Konstanten'!$E$23),"MwSt. Satz ok.","falsche/keine MwSt.")</f>
        <v>falsche/keine MwSt.</v>
      </c>
      <c r="M548" s="67" t="str">
        <f>IF(AND(C548&gt;='Umrechnungskurse und Konstanten'!$C$8,C548&lt;='Umrechnungskurse und Konstanten'!$D$10),"Periode ok.","falsche Periode")</f>
        <v>falsche Periode</v>
      </c>
    </row>
    <row r="549" spans="2:13" x14ac:dyDescent="0.3">
      <c r="B549" s="56"/>
      <c r="C549" s="38"/>
      <c r="D549" s="38"/>
      <c r="E549" s="45"/>
      <c r="F549" s="40"/>
      <c r="G549" s="52"/>
      <c r="H549" s="42">
        <f t="shared" si="24"/>
        <v>0</v>
      </c>
      <c r="I549" s="43">
        <f>IF(AND(C549&gt;='Umrechnungskurse und Konstanten'!$C$5,C549&lt;='Umrechnungskurse und Konstanten'!$D$5),F549*'Umrechnungskurse und Konstanten'!$E$5,0)+IF(AND(C549&gt;='Umrechnungskurse und Konstanten'!$C$6,C549&lt;='Umrechnungskurse und Konstanten'!$D$6),F549*'Umrechnungskurse und Konstanten'!$E$6,0)+IF(AND(C549&gt;='Umrechnungskurse und Konstanten'!$C$7,C549&lt;='Umrechnungskurse und Konstanten'!$D$7),F549*'Umrechnungskurse und Konstanten'!$E$7,0)+IF(AND(C549&gt;='Umrechnungskurse und Konstanten'!$C$8,C549&lt;='Umrechnungskurse und Konstanten'!$D$8),F549*'Umrechnungskurse und Konstanten'!$E$8,0)+IF(AND(C549&gt;='Umrechnungskurse und Konstanten'!$C$9,C549&lt;='Umrechnungskurse und Konstanten'!$D$9),F549*'Umrechnungskurse und Konstanten'!$E$9,0)+IF(AND(C549&gt;='Umrechnungskurse und Konstanten'!$C$10,C549&lt;='Umrechnungskurse und Konstanten'!$D$10),F549*'Umrechnungskurse und Konstanten'!$E$10,0)+IF(AND(C549&gt;='Umrechnungskurse und Konstanten'!$C$11,C549&lt;='Umrechnungskurse und Konstanten'!$D$11),F549*'Umrechnungskurse und Konstanten'!$E$11,0)+IF(AND(C549&gt;='Umrechnungskurse und Konstanten'!$C$12,C549&lt;='Umrechnungskurse und Konstanten'!$D$12),F549*'Umrechnungskurse und Konstanten'!$E$12,0)+IF(AND(C549&gt;='Umrechnungskurse und Konstanten'!$C$13,C549&lt;='Umrechnungskurse und Konstanten'!$D$13),F549*'Umrechnungskurse und Konstanten'!$E$13,0)+IF(AND(C549&gt;='Umrechnungskurse und Konstanten'!$C$14,C549&lt;='Umrechnungskurse und Konstanten'!$D$14),F549*'Umrechnungskurse und Konstanten'!$E$14,0)+IF(AND(C549&gt;='Umrechnungskurse und Konstanten'!$C$15,C549&lt;='Umrechnungskurse und Konstanten'!$D$15),F549*'Umrechnungskurse und Konstanten'!$E$15,0)+IF(AND(C549&gt;='Umrechnungskurse und Konstanten'!$C$16,C549&lt;='Umrechnungskurse und Konstanten'!$D$16),F549*'Umrechnungskurse und Konstanten'!$E$16,0)</f>
        <v>0</v>
      </c>
      <c r="J549" s="43">
        <f t="shared" si="25"/>
        <v>0</v>
      </c>
      <c r="K549" s="43">
        <f t="shared" si="26"/>
        <v>0</v>
      </c>
      <c r="L549" s="69" t="str">
        <f>IF(OR(G549='Umrechnungskurse und Konstanten'!$E$21,G549='Umrechnungskurse und Konstanten'!$E$22,G549='Umrechnungskurse und Konstanten'!$E$23),"MwSt. Satz ok.","falsche/keine MwSt.")</f>
        <v>falsche/keine MwSt.</v>
      </c>
      <c r="M549" s="67" t="str">
        <f>IF(AND(C549&gt;='Umrechnungskurse und Konstanten'!$C$8,C549&lt;='Umrechnungskurse und Konstanten'!$D$10),"Periode ok.","falsche Periode")</f>
        <v>falsche Periode</v>
      </c>
    </row>
    <row r="550" spans="2:13" x14ac:dyDescent="0.3">
      <c r="B550" s="56"/>
      <c r="C550" s="38"/>
      <c r="D550" s="38"/>
      <c r="E550" s="45"/>
      <c r="F550" s="40"/>
      <c r="G550" s="52"/>
      <c r="H550" s="42">
        <f t="shared" si="24"/>
        <v>0</v>
      </c>
      <c r="I550" s="43">
        <f>IF(AND(C550&gt;='Umrechnungskurse und Konstanten'!$C$5,C550&lt;='Umrechnungskurse und Konstanten'!$D$5),F550*'Umrechnungskurse und Konstanten'!$E$5,0)+IF(AND(C550&gt;='Umrechnungskurse und Konstanten'!$C$6,C550&lt;='Umrechnungskurse und Konstanten'!$D$6),F550*'Umrechnungskurse und Konstanten'!$E$6,0)+IF(AND(C550&gt;='Umrechnungskurse und Konstanten'!$C$7,C550&lt;='Umrechnungskurse und Konstanten'!$D$7),F550*'Umrechnungskurse und Konstanten'!$E$7,0)+IF(AND(C550&gt;='Umrechnungskurse und Konstanten'!$C$8,C550&lt;='Umrechnungskurse und Konstanten'!$D$8),F550*'Umrechnungskurse und Konstanten'!$E$8,0)+IF(AND(C550&gt;='Umrechnungskurse und Konstanten'!$C$9,C550&lt;='Umrechnungskurse und Konstanten'!$D$9),F550*'Umrechnungskurse und Konstanten'!$E$9,0)+IF(AND(C550&gt;='Umrechnungskurse und Konstanten'!$C$10,C550&lt;='Umrechnungskurse und Konstanten'!$D$10),F550*'Umrechnungskurse und Konstanten'!$E$10,0)+IF(AND(C550&gt;='Umrechnungskurse und Konstanten'!$C$11,C550&lt;='Umrechnungskurse und Konstanten'!$D$11),F550*'Umrechnungskurse und Konstanten'!$E$11,0)+IF(AND(C550&gt;='Umrechnungskurse und Konstanten'!$C$12,C550&lt;='Umrechnungskurse und Konstanten'!$D$12),F550*'Umrechnungskurse und Konstanten'!$E$12,0)+IF(AND(C550&gt;='Umrechnungskurse und Konstanten'!$C$13,C550&lt;='Umrechnungskurse und Konstanten'!$D$13),F550*'Umrechnungskurse und Konstanten'!$E$13,0)+IF(AND(C550&gt;='Umrechnungskurse und Konstanten'!$C$14,C550&lt;='Umrechnungskurse und Konstanten'!$D$14),F550*'Umrechnungskurse und Konstanten'!$E$14,0)+IF(AND(C550&gt;='Umrechnungskurse und Konstanten'!$C$15,C550&lt;='Umrechnungskurse und Konstanten'!$D$15),F550*'Umrechnungskurse und Konstanten'!$E$15,0)+IF(AND(C550&gt;='Umrechnungskurse und Konstanten'!$C$16,C550&lt;='Umrechnungskurse und Konstanten'!$D$16),F550*'Umrechnungskurse und Konstanten'!$E$16,0)</f>
        <v>0</v>
      </c>
      <c r="J550" s="43">
        <f t="shared" si="25"/>
        <v>0</v>
      </c>
      <c r="K550" s="43">
        <f t="shared" si="26"/>
        <v>0</v>
      </c>
      <c r="L550" s="69" t="str">
        <f>IF(OR(G550='Umrechnungskurse und Konstanten'!$E$21,G550='Umrechnungskurse und Konstanten'!$E$22,G550='Umrechnungskurse und Konstanten'!$E$23),"MwSt. Satz ok.","falsche/keine MwSt.")</f>
        <v>falsche/keine MwSt.</v>
      </c>
      <c r="M550" s="67" t="str">
        <f>IF(AND(C550&gt;='Umrechnungskurse und Konstanten'!$C$8,C550&lt;='Umrechnungskurse und Konstanten'!$D$10),"Periode ok.","falsche Periode")</f>
        <v>falsche Periode</v>
      </c>
    </row>
    <row r="551" spans="2:13" x14ac:dyDescent="0.3">
      <c r="B551" s="56"/>
      <c r="C551" s="38"/>
      <c r="D551" s="38"/>
      <c r="E551" s="45"/>
      <c r="F551" s="40"/>
      <c r="G551" s="52"/>
      <c r="H551" s="42">
        <f t="shared" si="24"/>
        <v>0</v>
      </c>
      <c r="I551" s="43">
        <f>IF(AND(C551&gt;='Umrechnungskurse und Konstanten'!$C$5,C551&lt;='Umrechnungskurse und Konstanten'!$D$5),F551*'Umrechnungskurse und Konstanten'!$E$5,0)+IF(AND(C551&gt;='Umrechnungskurse und Konstanten'!$C$6,C551&lt;='Umrechnungskurse und Konstanten'!$D$6),F551*'Umrechnungskurse und Konstanten'!$E$6,0)+IF(AND(C551&gt;='Umrechnungskurse und Konstanten'!$C$7,C551&lt;='Umrechnungskurse und Konstanten'!$D$7),F551*'Umrechnungskurse und Konstanten'!$E$7,0)+IF(AND(C551&gt;='Umrechnungskurse und Konstanten'!$C$8,C551&lt;='Umrechnungskurse und Konstanten'!$D$8),F551*'Umrechnungskurse und Konstanten'!$E$8,0)+IF(AND(C551&gt;='Umrechnungskurse und Konstanten'!$C$9,C551&lt;='Umrechnungskurse und Konstanten'!$D$9),F551*'Umrechnungskurse und Konstanten'!$E$9,0)+IF(AND(C551&gt;='Umrechnungskurse und Konstanten'!$C$10,C551&lt;='Umrechnungskurse und Konstanten'!$D$10),F551*'Umrechnungskurse und Konstanten'!$E$10,0)+IF(AND(C551&gt;='Umrechnungskurse und Konstanten'!$C$11,C551&lt;='Umrechnungskurse und Konstanten'!$D$11),F551*'Umrechnungskurse und Konstanten'!$E$11,0)+IF(AND(C551&gt;='Umrechnungskurse und Konstanten'!$C$12,C551&lt;='Umrechnungskurse und Konstanten'!$D$12),F551*'Umrechnungskurse und Konstanten'!$E$12,0)+IF(AND(C551&gt;='Umrechnungskurse und Konstanten'!$C$13,C551&lt;='Umrechnungskurse und Konstanten'!$D$13),F551*'Umrechnungskurse und Konstanten'!$E$13,0)+IF(AND(C551&gt;='Umrechnungskurse und Konstanten'!$C$14,C551&lt;='Umrechnungskurse und Konstanten'!$D$14),F551*'Umrechnungskurse und Konstanten'!$E$14,0)+IF(AND(C551&gt;='Umrechnungskurse und Konstanten'!$C$15,C551&lt;='Umrechnungskurse und Konstanten'!$D$15),F551*'Umrechnungskurse und Konstanten'!$E$15,0)+IF(AND(C551&gt;='Umrechnungskurse und Konstanten'!$C$16,C551&lt;='Umrechnungskurse und Konstanten'!$D$16),F551*'Umrechnungskurse und Konstanten'!$E$16,0)</f>
        <v>0</v>
      </c>
      <c r="J551" s="43">
        <f t="shared" si="25"/>
        <v>0</v>
      </c>
      <c r="K551" s="43">
        <f t="shared" si="26"/>
        <v>0</v>
      </c>
      <c r="L551" s="69" t="str">
        <f>IF(OR(G551='Umrechnungskurse und Konstanten'!$E$21,G551='Umrechnungskurse und Konstanten'!$E$22,G551='Umrechnungskurse und Konstanten'!$E$23),"MwSt. Satz ok.","falsche/keine MwSt.")</f>
        <v>falsche/keine MwSt.</v>
      </c>
      <c r="M551" s="67" t="str">
        <f>IF(AND(C551&gt;='Umrechnungskurse und Konstanten'!$C$8,C551&lt;='Umrechnungskurse und Konstanten'!$D$10),"Periode ok.","falsche Periode")</f>
        <v>falsche Periode</v>
      </c>
    </row>
    <row r="552" spans="2:13" x14ac:dyDescent="0.3">
      <c r="B552" s="56"/>
      <c r="C552" s="38"/>
      <c r="D552" s="38"/>
      <c r="E552" s="45"/>
      <c r="F552" s="40"/>
      <c r="G552" s="52"/>
      <c r="H552" s="42">
        <f t="shared" si="24"/>
        <v>0</v>
      </c>
      <c r="I552" s="43">
        <f>IF(AND(C552&gt;='Umrechnungskurse und Konstanten'!$C$5,C552&lt;='Umrechnungskurse und Konstanten'!$D$5),F552*'Umrechnungskurse und Konstanten'!$E$5,0)+IF(AND(C552&gt;='Umrechnungskurse und Konstanten'!$C$6,C552&lt;='Umrechnungskurse und Konstanten'!$D$6),F552*'Umrechnungskurse und Konstanten'!$E$6,0)+IF(AND(C552&gt;='Umrechnungskurse und Konstanten'!$C$7,C552&lt;='Umrechnungskurse und Konstanten'!$D$7),F552*'Umrechnungskurse und Konstanten'!$E$7,0)+IF(AND(C552&gt;='Umrechnungskurse und Konstanten'!$C$8,C552&lt;='Umrechnungskurse und Konstanten'!$D$8),F552*'Umrechnungskurse und Konstanten'!$E$8,0)+IF(AND(C552&gt;='Umrechnungskurse und Konstanten'!$C$9,C552&lt;='Umrechnungskurse und Konstanten'!$D$9),F552*'Umrechnungskurse und Konstanten'!$E$9,0)+IF(AND(C552&gt;='Umrechnungskurse und Konstanten'!$C$10,C552&lt;='Umrechnungskurse und Konstanten'!$D$10),F552*'Umrechnungskurse und Konstanten'!$E$10,0)+IF(AND(C552&gt;='Umrechnungskurse und Konstanten'!$C$11,C552&lt;='Umrechnungskurse und Konstanten'!$D$11),F552*'Umrechnungskurse und Konstanten'!$E$11,0)+IF(AND(C552&gt;='Umrechnungskurse und Konstanten'!$C$12,C552&lt;='Umrechnungskurse und Konstanten'!$D$12),F552*'Umrechnungskurse und Konstanten'!$E$12,0)+IF(AND(C552&gt;='Umrechnungskurse und Konstanten'!$C$13,C552&lt;='Umrechnungskurse und Konstanten'!$D$13),F552*'Umrechnungskurse und Konstanten'!$E$13,0)+IF(AND(C552&gt;='Umrechnungskurse und Konstanten'!$C$14,C552&lt;='Umrechnungskurse und Konstanten'!$D$14),F552*'Umrechnungskurse und Konstanten'!$E$14,0)+IF(AND(C552&gt;='Umrechnungskurse und Konstanten'!$C$15,C552&lt;='Umrechnungskurse und Konstanten'!$D$15),F552*'Umrechnungskurse und Konstanten'!$E$15,0)+IF(AND(C552&gt;='Umrechnungskurse und Konstanten'!$C$16,C552&lt;='Umrechnungskurse und Konstanten'!$D$16),F552*'Umrechnungskurse und Konstanten'!$E$16,0)</f>
        <v>0</v>
      </c>
      <c r="J552" s="43">
        <f t="shared" si="25"/>
        <v>0</v>
      </c>
      <c r="K552" s="43">
        <f t="shared" si="26"/>
        <v>0</v>
      </c>
      <c r="L552" s="69" t="str">
        <f>IF(OR(G552='Umrechnungskurse und Konstanten'!$E$21,G552='Umrechnungskurse und Konstanten'!$E$22,G552='Umrechnungskurse und Konstanten'!$E$23),"MwSt. Satz ok.","falsche/keine MwSt.")</f>
        <v>falsche/keine MwSt.</v>
      </c>
      <c r="M552" s="67" t="str">
        <f>IF(AND(C552&gt;='Umrechnungskurse und Konstanten'!$C$8,C552&lt;='Umrechnungskurse und Konstanten'!$D$10),"Periode ok.","falsche Periode")</f>
        <v>falsche Periode</v>
      </c>
    </row>
    <row r="553" spans="2:13" x14ac:dyDescent="0.3">
      <c r="B553" s="56"/>
      <c r="C553" s="38"/>
      <c r="D553" s="38"/>
      <c r="E553" s="45"/>
      <c r="F553" s="40"/>
      <c r="G553" s="52"/>
      <c r="H553" s="42">
        <f t="shared" si="24"/>
        <v>0</v>
      </c>
      <c r="I553" s="43">
        <f>IF(AND(C553&gt;='Umrechnungskurse und Konstanten'!$C$5,C553&lt;='Umrechnungskurse und Konstanten'!$D$5),F553*'Umrechnungskurse und Konstanten'!$E$5,0)+IF(AND(C553&gt;='Umrechnungskurse und Konstanten'!$C$6,C553&lt;='Umrechnungskurse und Konstanten'!$D$6),F553*'Umrechnungskurse und Konstanten'!$E$6,0)+IF(AND(C553&gt;='Umrechnungskurse und Konstanten'!$C$7,C553&lt;='Umrechnungskurse und Konstanten'!$D$7),F553*'Umrechnungskurse und Konstanten'!$E$7,0)+IF(AND(C553&gt;='Umrechnungskurse und Konstanten'!$C$8,C553&lt;='Umrechnungskurse und Konstanten'!$D$8),F553*'Umrechnungskurse und Konstanten'!$E$8,0)+IF(AND(C553&gt;='Umrechnungskurse und Konstanten'!$C$9,C553&lt;='Umrechnungskurse und Konstanten'!$D$9),F553*'Umrechnungskurse und Konstanten'!$E$9,0)+IF(AND(C553&gt;='Umrechnungskurse und Konstanten'!$C$10,C553&lt;='Umrechnungskurse und Konstanten'!$D$10),F553*'Umrechnungskurse und Konstanten'!$E$10,0)+IF(AND(C553&gt;='Umrechnungskurse und Konstanten'!$C$11,C553&lt;='Umrechnungskurse und Konstanten'!$D$11),F553*'Umrechnungskurse und Konstanten'!$E$11,0)+IF(AND(C553&gt;='Umrechnungskurse und Konstanten'!$C$12,C553&lt;='Umrechnungskurse und Konstanten'!$D$12),F553*'Umrechnungskurse und Konstanten'!$E$12,0)+IF(AND(C553&gt;='Umrechnungskurse und Konstanten'!$C$13,C553&lt;='Umrechnungskurse und Konstanten'!$D$13),F553*'Umrechnungskurse und Konstanten'!$E$13,0)+IF(AND(C553&gt;='Umrechnungskurse und Konstanten'!$C$14,C553&lt;='Umrechnungskurse und Konstanten'!$D$14),F553*'Umrechnungskurse und Konstanten'!$E$14,0)+IF(AND(C553&gt;='Umrechnungskurse und Konstanten'!$C$15,C553&lt;='Umrechnungskurse und Konstanten'!$D$15),F553*'Umrechnungskurse und Konstanten'!$E$15,0)+IF(AND(C553&gt;='Umrechnungskurse und Konstanten'!$C$16,C553&lt;='Umrechnungskurse und Konstanten'!$D$16),F553*'Umrechnungskurse und Konstanten'!$E$16,0)</f>
        <v>0</v>
      </c>
      <c r="J553" s="43">
        <f t="shared" si="25"/>
        <v>0</v>
      </c>
      <c r="K553" s="43">
        <f t="shared" si="26"/>
        <v>0</v>
      </c>
      <c r="L553" s="69" t="str">
        <f>IF(OR(G553='Umrechnungskurse und Konstanten'!$E$21,G553='Umrechnungskurse und Konstanten'!$E$22,G553='Umrechnungskurse und Konstanten'!$E$23),"MwSt. Satz ok.","falsche/keine MwSt.")</f>
        <v>falsche/keine MwSt.</v>
      </c>
      <c r="M553" s="67" t="str">
        <f>IF(AND(C553&gt;='Umrechnungskurse und Konstanten'!$C$8,C553&lt;='Umrechnungskurse und Konstanten'!$D$10),"Periode ok.","falsche Periode")</f>
        <v>falsche Periode</v>
      </c>
    </row>
    <row r="554" spans="2:13" x14ac:dyDescent="0.3">
      <c r="B554" s="56"/>
      <c r="C554" s="38"/>
      <c r="D554" s="38"/>
      <c r="E554" s="45"/>
      <c r="F554" s="40"/>
      <c r="G554" s="52"/>
      <c r="H554" s="42">
        <f t="shared" si="24"/>
        <v>0</v>
      </c>
      <c r="I554" s="43">
        <f>IF(AND(C554&gt;='Umrechnungskurse und Konstanten'!$C$5,C554&lt;='Umrechnungskurse und Konstanten'!$D$5),F554*'Umrechnungskurse und Konstanten'!$E$5,0)+IF(AND(C554&gt;='Umrechnungskurse und Konstanten'!$C$6,C554&lt;='Umrechnungskurse und Konstanten'!$D$6),F554*'Umrechnungskurse und Konstanten'!$E$6,0)+IF(AND(C554&gt;='Umrechnungskurse und Konstanten'!$C$7,C554&lt;='Umrechnungskurse und Konstanten'!$D$7),F554*'Umrechnungskurse und Konstanten'!$E$7,0)+IF(AND(C554&gt;='Umrechnungskurse und Konstanten'!$C$8,C554&lt;='Umrechnungskurse und Konstanten'!$D$8),F554*'Umrechnungskurse und Konstanten'!$E$8,0)+IF(AND(C554&gt;='Umrechnungskurse und Konstanten'!$C$9,C554&lt;='Umrechnungskurse und Konstanten'!$D$9),F554*'Umrechnungskurse und Konstanten'!$E$9,0)+IF(AND(C554&gt;='Umrechnungskurse und Konstanten'!$C$10,C554&lt;='Umrechnungskurse und Konstanten'!$D$10),F554*'Umrechnungskurse und Konstanten'!$E$10,0)+IF(AND(C554&gt;='Umrechnungskurse und Konstanten'!$C$11,C554&lt;='Umrechnungskurse und Konstanten'!$D$11),F554*'Umrechnungskurse und Konstanten'!$E$11,0)+IF(AND(C554&gt;='Umrechnungskurse und Konstanten'!$C$12,C554&lt;='Umrechnungskurse und Konstanten'!$D$12),F554*'Umrechnungskurse und Konstanten'!$E$12,0)+IF(AND(C554&gt;='Umrechnungskurse und Konstanten'!$C$13,C554&lt;='Umrechnungskurse und Konstanten'!$D$13),F554*'Umrechnungskurse und Konstanten'!$E$13,0)+IF(AND(C554&gt;='Umrechnungskurse und Konstanten'!$C$14,C554&lt;='Umrechnungskurse und Konstanten'!$D$14),F554*'Umrechnungskurse und Konstanten'!$E$14,0)+IF(AND(C554&gt;='Umrechnungskurse und Konstanten'!$C$15,C554&lt;='Umrechnungskurse und Konstanten'!$D$15),F554*'Umrechnungskurse und Konstanten'!$E$15,0)+IF(AND(C554&gt;='Umrechnungskurse und Konstanten'!$C$16,C554&lt;='Umrechnungskurse und Konstanten'!$D$16),F554*'Umrechnungskurse und Konstanten'!$E$16,0)</f>
        <v>0</v>
      </c>
      <c r="J554" s="43">
        <f t="shared" si="25"/>
        <v>0</v>
      </c>
      <c r="K554" s="43">
        <f t="shared" si="26"/>
        <v>0</v>
      </c>
      <c r="L554" s="69" t="str">
        <f>IF(OR(G554='Umrechnungskurse und Konstanten'!$E$21,G554='Umrechnungskurse und Konstanten'!$E$22,G554='Umrechnungskurse und Konstanten'!$E$23),"MwSt. Satz ok.","falsche/keine MwSt.")</f>
        <v>falsche/keine MwSt.</v>
      </c>
      <c r="M554" s="67" t="str">
        <f>IF(AND(C554&gt;='Umrechnungskurse und Konstanten'!$C$8,C554&lt;='Umrechnungskurse und Konstanten'!$D$10),"Periode ok.","falsche Periode")</f>
        <v>falsche Periode</v>
      </c>
    </row>
    <row r="555" spans="2:13" x14ac:dyDescent="0.3">
      <c r="B555" s="56"/>
      <c r="C555" s="38"/>
      <c r="D555" s="38"/>
      <c r="E555" s="45"/>
      <c r="F555" s="40"/>
      <c r="G555" s="52"/>
      <c r="H555" s="42">
        <f t="shared" si="24"/>
        <v>0</v>
      </c>
      <c r="I555" s="43">
        <f>IF(AND(C555&gt;='Umrechnungskurse und Konstanten'!$C$5,C555&lt;='Umrechnungskurse und Konstanten'!$D$5),F555*'Umrechnungskurse und Konstanten'!$E$5,0)+IF(AND(C555&gt;='Umrechnungskurse und Konstanten'!$C$6,C555&lt;='Umrechnungskurse und Konstanten'!$D$6),F555*'Umrechnungskurse und Konstanten'!$E$6,0)+IF(AND(C555&gt;='Umrechnungskurse und Konstanten'!$C$7,C555&lt;='Umrechnungskurse und Konstanten'!$D$7),F555*'Umrechnungskurse und Konstanten'!$E$7,0)+IF(AND(C555&gt;='Umrechnungskurse und Konstanten'!$C$8,C555&lt;='Umrechnungskurse und Konstanten'!$D$8),F555*'Umrechnungskurse und Konstanten'!$E$8,0)+IF(AND(C555&gt;='Umrechnungskurse und Konstanten'!$C$9,C555&lt;='Umrechnungskurse und Konstanten'!$D$9),F555*'Umrechnungskurse und Konstanten'!$E$9,0)+IF(AND(C555&gt;='Umrechnungskurse und Konstanten'!$C$10,C555&lt;='Umrechnungskurse und Konstanten'!$D$10),F555*'Umrechnungskurse und Konstanten'!$E$10,0)+IF(AND(C555&gt;='Umrechnungskurse und Konstanten'!$C$11,C555&lt;='Umrechnungskurse und Konstanten'!$D$11),F555*'Umrechnungskurse und Konstanten'!$E$11,0)+IF(AND(C555&gt;='Umrechnungskurse und Konstanten'!$C$12,C555&lt;='Umrechnungskurse und Konstanten'!$D$12),F555*'Umrechnungskurse und Konstanten'!$E$12,0)+IF(AND(C555&gt;='Umrechnungskurse und Konstanten'!$C$13,C555&lt;='Umrechnungskurse und Konstanten'!$D$13),F555*'Umrechnungskurse und Konstanten'!$E$13,0)+IF(AND(C555&gt;='Umrechnungskurse und Konstanten'!$C$14,C555&lt;='Umrechnungskurse und Konstanten'!$D$14),F555*'Umrechnungskurse und Konstanten'!$E$14,0)+IF(AND(C555&gt;='Umrechnungskurse und Konstanten'!$C$15,C555&lt;='Umrechnungskurse und Konstanten'!$D$15),F555*'Umrechnungskurse und Konstanten'!$E$15,0)+IF(AND(C555&gt;='Umrechnungskurse und Konstanten'!$C$16,C555&lt;='Umrechnungskurse und Konstanten'!$D$16),F555*'Umrechnungskurse und Konstanten'!$E$16,0)</f>
        <v>0</v>
      </c>
      <c r="J555" s="43">
        <f t="shared" si="25"/>
        <v>0</v>
      </c>
      <c r="K555" s="43">
        <f t="shared" si="26"/>
        <v>0</v>
      </c>
      <c r="L555" s="69" t="str">
        <f>IF(OR(G555='Umrechnungskurse und Konstanten'!$E$21,G555='Umrechnungskurse und Konstanten'!$E$22,G555='Umrechnungskurse und Konstanten'!$E$23),"MwSt. Satz ok.","falsche/keine MwSt.")</f>
        <v>falsche/keine MwSt.</v>
      </c>
      <c r="M555" s="67" t="str">
        <f>IF(AND(C555&gt;='Umrechnungskurse und Konstanten'!$C$8,C555&lt;='Umrechnungskurse und Konstanten'!$D$10),"Periode ok.","falsche Periode")</f>
        <v>falsche Periode</v>
      </c>
    </row>
    <row r="556" spans="2:13" x14ac:dyDescent="0.3">
      <c r="B556" s="56"/>
      <c r="C556" s="38"/>
      <c r="D556" s="38"/>
      <c r="E556" s="45"/>
      <c r="F556" s="40"/>
      <c r="G556" s="52"/>
      <c r="H556" s="42">
        <f t="shared" si="24"/>
        <v>0</v>
      </c>
      <c r="I556" s="43">
        <f>IF(AND(C556&gt;='Umrechnungskurse und Konstanten'!$C$5,C556&lt;='Umrechnungskurse und Konstanten'!$D$5),F556*'Umrechnungskurse und Konstanten'!$E$5,0)+IF(AND(C556&gt;='Umrechnungskurse und Konstanten'!$C$6,C556&lt;='Umrechnungskurse und Konstanten'!$D$6),F556*'Umrechnungskurse und Konstanten'!$E$6,0)+IF(AND(C556&gt;='Umrechnungskurse und Konstanten'!$C$7,C556&lt;='Umrechnungskurse und Konstanten'!$D$7),F556*'Umrechnungskurse und Konstanten'!$E$7,0)+IF(AND(C556&gt;='Umrechnungskurse und Konstanten'!$C$8,C556&lt;='Umrechnungskurse und Konstanten'!$D$8),F556*'Umrechnungskurse und Konstanten'!$E$8,0)+IF(AND(C556&gt;='Umrechnungskurse und Konstanten'!$C$9,C556&lt;='Umrechnungskurse und Konstanten'!$D$9),F556*'Umrechnungskurse und Konstanten'!$E$9,0)+IF(AND(C556&gt;='Umrechnungskurse und Konstanten'!$C$10,C556&lt;='Umrechnungskurse und Konstanten'!$D$10),F556*'Umrechnungskurse und Konstanten'!$E$10,0)+IF(AND(C556&gt;='Umrechnungskurse und Konstanten'!$C$11,C556&lt;='Umrechnungskurse und Konstanten'!$D$11),F556*'Umrechnungskurse und Konstanten'!$E$11,0)+IF(AND(C556&gt;='Umrechnungskurse und Konstanten'!$C$12,C556&lt;='Umrechnungskurse und Konstanten'!$D$12),F556*'Umrechnungskurse und Konstanten'!$E$12,0)+IF(AND(C556&gt;='Umrechnungskurse und Konstanten'!$C$13,C556&lt;='Umrechnungskurse und Konstanten'!$D$13),F556*'Umrechnungskurse und Konstanten'!$E$13,0)+IF(AND(C556&gt;='Umrechnungskurse und Konstanten'!$C$14,C556&lt;='Umrechnungskurse und Konstanten'!$D$14),F556*'Umrechnungskurse und Konstanten'!$E$14,0)+IF(AND(C556&gt;='Umrechnungskurse und Konstanten'!$C$15,C556&lt;='Umrechnungskurse und Konstanten'!$D$15),F556*'Umrechnungskurse und Konstanten'!$E$15,0)+IF(AND(C556&gt;='Umrechnungskurse und Konstanten'!$C$16,C556&lt;='Umrechnungskurse und Konstanten'!$D$16),F556*'Umrechnungskurse und Konstanten'!$E$16,0)</f>
        <v>0</v>
      </c>
      <c r="J556" s="43">
        <f t="shared" si="25"/>
        <v>0</v>
      </c>
      <c r="K556" s="43">
        <f t="shared" si="26"/>
        <v>0</v>
      </c>
      <c r="L556" s="69" t="str">
        <f>IF(OR(G556='Umrechnungskurse und Konstanten'!$E$21,G556='Umrechnungskurse und Konstanten'!$E$22,G556='Umrechnungskurse und Konstanten'!$E$23),"MwSt. Satz ok.","falsche/keine MwSt.")</f>
        <v>falsche/keine MwSt.</v>
      </c>
      <c r="M556" s="67" t="str">
        <f>IF(AND(C556&gt;='Umrechnungskurse und Konstanten'!$C$8,C556&lt;='Umrechnungskurse und Konstanten'!$D$10),"Periode ok.","falsche Periode")</f>
        <v>falsche Periode</v>
      </c>
    </row>
    <row r="557" spans="2:13" x14ac:dyDescent="0.3">
      <c r="B557" s="56"/>
      <c r="C557" s="38"/>
      <c r="D557" s="38"/>
      <c r="E557" s="45"/>
      <c r="F557" s="40"/>
      <c r="G557" s="52"/>
      <c r="H557" s="42">
        <f t="shared" si="24"/>
        <v>0</v>
      </c>
      <c r="I557" s="43">
        <f>IF(AND(C557&gt;='Umrechnungskurse und Konstanten'!$C$5,C557&lt;='Umrechnungskurse und Konstanten'!$D$5),F557*'Umrechnungskurse und Konstanten'!$E$5,0)+IF(AND(C557&gt;='Umrechnungskurse und Konstanten'!$C$6,C557&lt;='Umrechnungskurse und Konstanten'!$D$6),F557*'Umrechnungskurse und Konstanten'!$E$6,0)+IF(AND(C557&gt;='Umrechnungskurse und Konstanten'!$C$7,C557&lt;='Umrechnungskurse und Konstanten'!$D$7),F557*'Umrechnungskurse und Konstanten'!$E$7,0)+IF(AND(C557&gt;='Umrechnungskurse und Konstanten'!$C$8,C557&lt;='Umrechnungskurse und Konstanten'!$D$8),F557*'Umrechnungskurse und Konstanten'!$E$8,0)+IF(AND(C557&gt;='Umrechnungskurse und Konstanten'!$C$9,C557&lt;='Umrechnungskurse und Konstanten'!$D$9),F557*'Umrechnungskurse und Konstanten'!$E$9,0)+IF(AND(C557&gt;='Umrechnungskurse und Konstanten'!$C$10,C557&lt;='Umrechnungskurse und Konstanten'!$D$10),F557*'Umrechnungskurse und Konstanten'!$E$10,0)+IF(AND(C557&gt;='Umrechnungskurse und Konstanten'!$C$11,C557&lt;='Umrechnungskurse und Konstanten'!$D$11),F557*'Umrechnungskurse und Konstanten'!$E$11,0)+IF(AND(C557&gt;='Umrechnungskurse und Konstanten'!$C$12,C557&lt;='Umrechnungskurse und Konstanten'!$D$12),F557*'Umrechnungskurse und Konstanten'!$E$12,0)+IF(AND(C557&gt;='Umrechnungskurse und Konstanten'!$C$13,C557&lt;='Umrechnungskurse und Konstanten'!$D$13),F557*'Umrechnungskurse und Konstanten'!$E$13,0)+IF(AND(C557&gt;='Umrechnungskurse und Konstanten'!$C$14,C557&lt;='Umrechnungskurse und Konstanten'!$D$14),F557*'Umrechnungskurse und Konstanten'!$E$14,0)+IF(AND(C557&gt;='Umrechnungskurse und Konstanten'!$C$15,C557&lt;='Umrechnungskurse und Konstanten'!$D$15),F557*'Umrechnungskurse und Konstanten'!$E$15,0)+IF(AND(C557&gt;='Umrechnungskurse und Konstanten'!$C$16,C557&lt;='Umrechnungskurse und Konstanten'!$D$16),F557*'Umrechnungskurse und Konstanten'!$E$16,0)</f>
        <v>0</v>
      </c>
      <c r="J557" s="43">
        <f t="shared" si="25"/>
        <v>0</v>
      </c>
      <c r="K557" s="43">
        <f t="shared" si="26"/>
        <v>0</v>
      </c>
      <c r="L557" s="69" t="str">
        <f>IF(OR(G557='Umrechnungskurse und Konstanten'!$E$21,G557='Umrechnungskurse und Konstanten'!$E$22,G557='Umrechnungskurse und Konstanten'!$E$23),"MwSt. Satz ok.","falsche/keine MwSt.")</f>
        <v>falsche/keine MwSt.</v>
      </c>
      <c r="M557" s="67" t="str">
        <f>IF(AND(C557&gt;='Umrechnungskurse und Konstanten'!$C$8,C557&lt;='Umrechnungskurse und Konstanten'!$D$10),"Periode ok.","falsche Periode")</f>
        <v>falsche Periode</v>
      </c>
    </row>
    <row r="558" spans="2:13" x14ac:dyDescent="0.3">
      <c r="B558" s="56"/>
      <c r="C558" s="38"/>
      <c r="D558" s="38"/>
      <c r="E558" s="45"/>
      <c r="F558" s="40"/>
      <c r="G558" s="52"/>
      <c r="H558" s="42">
        <f t="shared" si="24"/>
        <v>0</v>
      </c>
      <c r="I558" s="43">
        <f>IF(AND(C558&gt;='Umrechnungskurse und Konstanten'!$C$5,C558&lt;='Umrechnungskurse und Konstanten'!$D$5),F558*'Umrechnungskurse und Konstanten'!$E$5,0)+IF(AND(C558&gt;='Umrechnungskurse und Konstanten'!$C$6,C558&lt;='Umrechnungskurse und Konstanten'!$D$6),F558*'Umrechnungskurse und Konstanten'!$E$6,0)+IF(AND(C558&gt;='Umrechnungskurse und Konstanten'!$C$7,C558&lt;='Umrechnungskurse und Konstanten'!$D$7),F558*'Umrechnungskurse und Konstanten'!$E$7,0)+IF(AND(C558&gt;='Umrechnungskurse und Konstanten'!$C$8,C558&lt;='Umrechnungskurse und Konstanten'!$D$8),F558*'Umrechnungskurse und Konstanten'!$E$8,0)+IF(AND(C558&gt;='Umrechnungskurse und Konstanten'!$C$9,C558&lt;='Umrechnungskurse und Konstanten'!$D$9),F558*'Umrechnungskurse und Konstanten'!$E$9,0)+IF(AND(C558&gt;='Umrechnungskurse und Konstanten'!$C$10,C558&lt;='Umrechnungskurse und Konstanten'!$D$10),F558*'Umrechnungskurse und Konstanten'!$E$10,0)+IF(AND(C558&gt;='Umrechnungskurse und Konstanten'!$C$11,C558&lt;='Umrechnungskurse und Konstanten'!$D$11),F558*'Umrechnungskurse und Konstanten'!$E$11,0)+IF(AND(C558&gt;='Umrechnungskurse und Konstanten'!$C$12,C558&lt;='Umrechnungskurse und Konstanten'!$D$12),F558*'Umrechnungskurse und Konstanten'!$E$12,0)+IF(AND(C558&gt;='Umrechnungskurse und Konstanten'!$C$13,C558&lt;='Umrechnungskurse und Konstanten'!$D$13),F558*'Umrechnungskurse und Konstanten'!$E$13,0)+IF(AND(C558&gt;='Umrechnungskurse und Konstanten'!$C$14,C558&lt;='Umrechnungskurse und Konstanten'!$D$14),F558*'Umrechnungskurse und Konstanten'!$E$14,0)+IF(AND(C558&gt;='Umrechnungskurse und Konstanten'!$C$15,C558&lt;='Umrechnungskurse und Konstanten'!$D$15),F558*'Umrechnungskurse und Konstanten'!$E$15,0)+IF(AND(C558&gt;='Umrechnungskurse und Konstanten'!$C$16,C558&lt;='Umrechnungskurse und Konstanten'!$D$16),F558*'Umrechnungskurse und Konstanten'!$E$16,0)</f>
        <v>0</v>
      </c>
      <c r="J558" s="43">
        <f t="shared" si="25"/>
        <v>0</v>
      </c>
      <c r="K558" s="43">
        <f t="shared" si="26"/>
        <v>0</v>
      </c>
      <c r="L558" s="69" t="str">
        <f>IF(OR(G558='Umrechnungskurse und Konstanten'!$E$21,G558='Umrechnungskurse und Konstanten'!$E$22,G558='Umrechnungskurse und Konstanten'!$E$23),"MwSt. Satz ok.","falsche/keine MwSt.")</f>
        <v>falsche/keine MwSt.</v>
      </c>
      <c r="M558" s="67" t="str">
        <f>IF(AND(C558&gt;='Umrechnungskurse und Konstanten'!$C$8,C558&lt;='Umrechnungskurse und Konstanten'!$D$10),"Periode ok.","falsche Periode")</f>
        <v>falsche Periode</v>
      </c>
    </row>
    <row r="559" spans="2:13" x14ac:dyDescent="0.3">
      <c r="B559" s="56"/>
      <c r="C559" s="38"/>
      <c r="D559" s="38"/>
      <c r="E559" s="45"/>
      <c r="F559" s="40"/>
      <c r="G559" s="52"/>
      <c r="H559" s="42">
        <f t="shared" si="24"/>
        <v>0</v>
      </c>
      <c r="I559" s="43">
        <f>IF(AND(C559&gt;='Umrechnungskurse und Konstanten'!$C$5,C559&lt;='Umrechnungskurse und Konstanten'!$D$5),F559*'Umrechnungskurse und Konstanten'!$E$5,0)+IF(AND(C559&gt;='Umrechnungskurse und Konstanten'!$C$6,C559&lt;='Umrechnungskurse und Konstanten'!$D$6),F559*'Umrechnungskurse und Konstanten'!$E$6,0)+IF(AND(C559&gt;='Umrechnungskurse und Konstanten'!$C$7,C559&lt;='Umrechnungskurse und Konstanten'!$D$7),F559*'Umrechnungskurse und Konstanten'!$E$7,0)+IF(AND(C559&gt;='Umrechnungskurse und Konstanten'!$C$8,C559&lt;='Umrechnungskurse und Konstanten'!$D$8),F559*'Umrechnungskurse und Konstanten'!$E$8,0)+IF(AND(C559&gt;='Umrechnungskurse und Konstanten'!$C$9,C559&lt;='Umrechnungskurse und Konstanten'!$D$9),F559*'Umrechnungskurse und Konstanten'!$E$9,0)+IF(AND(C559&gt;='Umrechnungskurse und Konstanten'!$C$10,C559&lt;='Umrechnungskurse und Konstanten'!$D$10),F559*'Umrechnungskurse und Konstanten'!$E$10,0)+IF(AND(C559&gt;='Umrechnungskurse und Konstanten'!$C$11,C559&lt;='Umrechnungskurse und Konstanten'!$D$11),F559*'Umrechnungskurse und Konstanten'!$E$11,0)+IF(AND(C559&gt;='Umrechnungskurse und Konstanten'!$C$12,C559&lt;='Umrechnungskurse und Konstanten'!$D$12),F559*'Umrechnungskurse und Konstanten'!$E$12,0)+IF(AND(C559&gt;='Umrechnungskurse und Konstanten'!$C$13,C559&lt;='Umrechnungskurse und Konstanten'!$D$13),F559*'Umrechnungskurse und Konstanten'!$E$13,0)+IF(AND(C559&gt;='Umrechnungskurse und Konstanten'!$C$14,C559&lt;='Umrechnungskurse und Konstanten'!$D$14),F559*'Umrechnungskurse und Konstanten'!$E$14,0)+IF(AND(C559&gt;='Umrechnungskurse und Konstanten'!$C$15,C559&lt;='Umrechnungskurse und Konstanten'!$D$15),F559*'Umrechnungskurse und Konstanten'!$E$15,0)+IF(AND(C559&gt;='Umrechnungskurse und Konstanten'!$C$16,C559&lt;='Umrechnungskurse und Konstanten'!$D$16),F559*'Umrechnungskurse und Konstanten'!$E$16,0)</f>
        <v>0</v>
      </c>
      <c r="J559" s="43">
        <f t="shared" si="25"/>
        <v>0</v>
      </c>
      <c r="K559" s="43">
        <f t="shared" si="26"/>
        <v>0</v>
      </c>
      <c r="L559" s="69" t="str">
        <f>IF(OR(G559='Umrechnungskurse und Konstanten'!$E$21,G559='Umrechnungskurse und Konstanten'!$E$22,G559='Umrechnungskurse und Konstanten'!$E$23),"MwSt. Satz ok.","falsche/keine MwSt.")</f>
        <v>falsche/keine MwSt.</v>
      </c>
      <c r="M559" s="67" t="str">
        <f>IF(AND(C559&gt;='Umrechnungskurse und Konstanten'!$C$8,C559&lt;='Umrechnungskurse und Konstanten'!$D$10),"Periode ok.","falsche Periode")</f>
        <v>falsche Periode</v>
      </c>
    </row>
    <row r="560" spans="2:13" x14ac:dyDescent="0.3">
      <c r="B560" s="56"/>
      <c r="C560" s="38"/>
      <c r="D560" s="38"/>
      <c r="E560" s="45"/>
      <c r="F560" s="40"/>
      <c r="G560" s="52"/>
      <c r="H560" s="42">
        <f t="shared" si="24"/>
        <v>0</v>
      </c>
      <c r="I560" s="43">
        <f>IF(AND(C560&gt;='Umrechnungskurse und Konstanten'!$C$5,C560&lt;='Umrechnungskurse und Konstanten'!$D$5),F560*'Umrechnungskurse und Konstanten'!$E$5,0)+IF(AND(C560&gt;='Umrechnungskurse und Konstanten'!$C$6,C560&lt;='Umrechnungskurse und Konstanten'!$D$6),F560*'Umrechnungskurse und Konstanten'!$E$6,0)+IF(AND(C560&gt;='Umrechnungskurse und Konstanten'!$C$7,C560&lt;='Umrechnungskurse und Konstanten'!$D$7),F560*'Umrechnungskurse und Konstanten'!$E$7,0)+IF(AND(C560&gt;='Umrechnungskurse und Konstanten'!$C$8,C560&lt;='Umrechnungskurse und Konstanten'!$D$8),F560*'Umrechnungskurse und Konstanten'!$E$8,0)+IF(AND(C560&gt;='Umrechnungskurse und Konstanten'!$C$9,C560&lt;='Umrechnungskurse und Konstanten'!$D$9),F560*'Umrechnungskurse und Konstanten'!$E$9,0)+IF(AND(C560&gt;='Umrechnungskurse und Konstanten'!$C$10,C560&lt;='Umrechnungskurse und Konstanten'!$D$10),F560*'Umrechnungskurse und Konstanten'!$E$10,0)+IF(AND(C560&gt;='Umrechnungskurse und Konstanten'!$C$11,C560&lt;='Umrechnungskurse und Konstanten'!$D$11),F560*'Umrechnungskurse und Konstanten'!$E$11,0)+IF(AND(C560&gt;='Umrechnungskurse und Konstanten'!$C$12,C560&lt;='Umrechnungskurse und Konstanten'!$D$12),F560*'Umrechnungskurse und Konstanten'!$E$12,0)+IF(AND(C560&gt;='Umrechnungskurse und Konstanten'!$C$13,C560&lt;='Umrechnungskurse und Konstanten'!$D$13),F560*'Umrechnungskurse und Konstanten'!$E$13,0)+IF(AND(C560&gt;='Umrechnungskurse und Konstanten'!$C$14,C560&lt;='Umrechnungskurse und Konstanten'!$D$14),F560*'Umrechnungskurse und Konstanten'!$E$14,0)+IF(AND(C560&gt;='Umrechnungskurse und Konstanten'!$C$15,C560&lt;='Umrechnungskurse und Konstanten'!$D$15),F560*'Umrechnungskurse und Konstanten'!$E$15,0)+IF(AND(C560&gt;='Umrechnungskurse und Konstanten'!$C$16,C560&lt;='Umrechnungskurse und Konstanten'!$D$16),F560*'Umrechnungskurse und Konstanten'!$E$16,0)</f>
        <v>0</v>
      </c>
      <c r="J560" s="43">
        <f t="shared" si="25"/>
        <v>0</v>
      </c>
      <c r="K560" s="43">
        <f t="shared" si="26"/>
        <v>0</v>
      </c>
      <c r="L560" s="69" t="str">
        <f>IF(OR(G560='Umrechnungskurse und Konstanten'!$E$21,G560='Umrechnungskurse und Konstanten'!$E$22,G560='Umrechnungskurse und Konstanten'!$E$23),"MwSt. Satz ok.","falsche/keine MwSt.")</f>
        <v>falsche/keine MwSt.</v>
      </c>
      <c r="M560" s="67" t="str">
        <f>IF(AND(C560&gt;='Umrechnungskurse und Konstanten'!$C$8,C560&lt;='Umrechnungskurse und Konstanten'!$D$10),"Periode ok.","falsche Periode")</f>
        <v>falsche Periode</v>
      </c>
    </row>
    <row r="561" spans="2:13" x14ac:dyDescent="0.3">
      <c r="B561" s="56"/>
      <c r="C561" s="38"/>
      <c r="D561" s="38"/>
      <c r="E561" s="45"/>
      <c r="F561" s="40"/>
      <c r="G561" s="52"/>
      <c r="H561" s="42">
        <f t="shared" si="24"/>
        <v>0</v>
      </c>
      <c r="I561" s="43">
        <f>IF(AND(C561&gt;='Umrechnungskurse und Konstanten'!$C$5,C561&lt;='Umrechnungskurse und Konstanten'!$D$5),F561*'Umrechnungskurse und Konstanten'!$E$5,0)+IF(AND(C561&gt;='Umrechnungskurse und Konstanten'!$C$6,C561&lt;='Umrechnungskurse und Konstanten'!$D$6),F561*'Umrechnungskurse und Konstanten'!$E$6,0)+IF(AND(C561&gt;='Umrechnungskurse und Konstanten'!$C$7,C561&lt;='Umrechnungskurse und Konstanten'!$D$7),F561*'Umrechnungskurse und Konstanten'!$E$7,0)+IF(AND(C561&gt;='Umrechnungskurse und Konstanten'!$C$8,C561&lt;='Umrechnungskurse und Konstanten'!$D$8),F561*'Umrechnungskurse und Konstanten'!$E$8,0)+IF(AND(C561&gt;='Umrechnungskurse und Konstanten'!$C$9,C561&lt;='Umrechnungskurse und Konstanten'!$D$9),F561*'Umrechnungskurse und Konstanten'!$E$9,0)+IF(AND(C561&gt;='Umrechnungskurse und Konstanten'!$C$10,C561&lt;='Umrechnungskurse und Konstanten'!$D$10),F561*'Umrechnungskurse und Konstanten'!$E$10,0)+IF(AND(C561&gt;='Umrechnungskurse und Konstanten'!$C$11,C561&lt;='Umrechnungskurse und Konstanten'!$D$11),F561*'Umrechnungskurse und Konstanten'!$E$11,0)+IF(AND(C561&gt;='Umrechnungskurse und Konstanten'!$C$12,C561&lt;='Umrechnungskurse und Konstanten'!$D$12),F561*'Umrechnungskurse und Konstanten'!$E$12,0)+IF(AND(C561&gt;='Umrechnungskurse und Konstanten'!$C$13,C561&lt;='Umrechnungskurse und Konstanten'!$D$13),F561*'Umrechnungskurse und Konstanten'!$E$13,0)+IF(AND(C561&gt;='Umrechnungskurse und Konstanten'!$C$14,C561&lt;='Umrechnungskurse und Konstanten'!$D$14),F561*'Umrechnungskurse und Konstanten'!$E$14,0)+IF(AND(C561&gt;='Umrechnungskurse und Konstanten'!$C$15,C561&lt;='Umrechnungskurse und Konstanten'!$D$15),F561*'Umrechnungskurse und Konstanten'!$E$15,0)+IF(AND(C561&gt;='Umrechnungskurse und Konstanten'!$C$16,C561&lt;='Umrechnungskurse und Konstanten'!$D$16),F561*'Umrechnungskurse und Konstanten'!$E$16,0)</f>
        <v>0</v>
      </c>
      <c r="J561" s="43">
        <f t="shared" si="25"/>
        <v>0</v>
      </c>
      <c r="K561" s="43">
        <f t="shared" si="26"/>
        <v>0</v>
      </c>
      <c r="L561" s="69" t="str">
        <f>IF(OR(G561='Umrechnungskurse und Konstanten'!$E$21,G561='Umrechnungskurse und Konstanten'!$E$22,G561='Umrechnungskurse und Konstanten'!$E$23),"MwSt. Satz ok.","falsche/keine MwSt.")</f>
        <v>falsche/keine MwSt.</v>
      </c>
      <c r="M561" s="67" t="str">
        <f>IF(AND(C561&gt;='Umrechnungskurse und Konstanten'!$C$8,C561&lt;='Umrechnungskurse und Konstanten'!$D$10),"Periode ok.","falsche Periode")</f>
        <v>falsche Periode</v>
      </c>
    </row>
    <row r="562" spans="2:13" x14ac:dyDescent="0.3">
      <c r="B562" s="56"/>
      <c r="C562" s="38"/>
      <c r="D562" s="38"/>
      <c r="E562" s="45"/>
      <c r="F562" s="40"/>
      <c r="G562" s="52"/>
      <c r="H562" s="42">
        <f t="shared" si="24"/>
        <v>0</v>
      </c>
      <c r="I562" s="43">
        <f>IF(AND(C562&gt;='Umrechnungskurse und Konstanten'!$C$5,C562&lt;='Umrechnungskurse und Konstanten'!$D$5),F562*'Umrechnungskurse und Konstanten'!$E$5,0)+IF(AND(C562&gt;='Umrechnungskurse und Konstanten'!$C$6,C562&lt;='Umrechnungskurse und Konstanten'!$D$6),F562*'Umrechnungskurse und Konstanten'!$E$6,0)+IF(AND(C562&gt;='Umrechnungskurse und Konstanten'!$C$7,C562&lt;='Umrechnungskurse und Konstanten'!$D$7),F562*'Umrechnungskurse und Konstanten'!$E$7,0)+IF(AND(C562&gt;='Umrechnungskurse und Konstanten'!$C$8,C562&lt;='Umrechnungskurse und Konstanten'!$D$8),F562*'Umrechnungskurse und Konstanten'!$E$8,0)+IF(AND(C562&gt;='Umrechnungskurse und Konstanten'!$C$9,C562&lt;='Umrechnungskurse und Konstanten'!$D$9),F562*'Umrechnungskurse und Konstanten'!$E$9,0)+IF(AND(C562&gt;='Umrechnungskurse und Konstanten'!$C$10,C562&lt;='Umrechnungskurse und Konstanten'!$D$10),F562*'Umrechnungskurse und Konstanten'!$E$10,0)+IF(AND(C562&gt;='Umrechnungskurse und Konstanten'!$C$11,C562&lt;='Umrechnungskurse und Konstanten'!$D$11),F562*'Umrechnungskurse und Konstanten'!$E$11,0)+IF(AND(C562&gt;='Umrechnungskurse und Konstanten'!$C$12,C562&lt;='Umrechnungskurse und Konstanten'!$D$12),F562*'Umrechnungskurse und Konstanten'!$E$12,0)+IF(AND(C562&gt;='Umrechnungskurse und Konstanten'!$C$13,C562&lt;='Umrechnungskurse und Konstanten'!$D$13),F562*'Umrechnungskurse und Konstanten'!$E$13,0)+IF(AND(C562&gt;='Umrechnungskurse und Konstanten'!$C$14,C562&lt;='Umrechnungskurse und Konstanten'!$D$14),F562*'Umrechnungskurse und Konstanten'!$E$14,0)+IF(AND(C562&gt;='Umrechnungskurse und Konstanten'!$C$15,C562&lt;='Umrechnungskurse und Konstanten'!$D$15),F562*'Umrechnungskurse und Konstanten'!$E$15,0)+IF(AND(C562&gt;='Umrechnungskurse und Konstanten'!$C$16,C562&lt;='Umrechnungskurse und Konstanten'!$D$16),F562*'Umrechnungskurse und Konstanten'!$E$16,0)</f>
        <v>0</v>
      </c>
      <c r="J562" s="43">
        <f t="shared" si="25"/>
        <v>0</v>
      </c>
      <c r="K562" s="43">
        <f t="shared" si="26"/>
        <v>0</v>
      </c>
      <c r="L562" s="69" t="str">
        <f>IF(OR(G562='Umrechnungskurse und Konstanten'!$E$21,G562='Umrechnungskurse und Konstanten'!$E$22,G562='Umrechnungskurse und Konstanten'!$E$23),"MwSt. Satz ok.","falsche/keine MwSt.")</f>
        <v>falsche/keine MwSt.</v>
      </c>
      <c r="M562" s="67" t="str">
        <f>IF(AND(C562&gt;='Umrechnungskurse und Konstanten'!$C$8,C562&lt;='Umrechnungskurse und Konstanten'!$D$10),"Periode ok.","falsche Periode")</f>
        <v>falsche Periode</v>
      </c>
    </row>
    <row r="563" spans="2:13" x14ac:dyDescent="0.3">
      <c r="B563" s="56"/>
      <c r="C563" s="38"/>
      <c r="D563" s="38"/>
      <c r="E563" s="45"/>
      <c r="F563" s="40"/>
      <c r="G563" s="52"/>
      <c r="H563" s="42">
        <f t="shared" si="24"/>
        <v>0</v>
      </c>
      <c r="I563" s="43">
        <f>IF(AND(C563&gt;='Umrechnungskurse und Konstanten'!$C$5,C563&lt;='Umrechnungskurse und Konstanten'!$D$5),F563*'Umrechnungskurse und Konstanten'!$E$5,0)+IF(AND(C563&gt;='Umrechnungskurse und Konstanten'!$C$6,C563&lt;='Umrechnungskurse und Konstanten'!$D$6),F563*'Umrechnungskurse und Konstanten'!$E$6,0)+IF(AND(C563&gt;='Umrechnungskurse und Konstanten'!$C$7,C563&lt;='Umrechnungskurse und Konstanten'!$D$7),F563*'Umrechnungskurse und Konstanten'!$E$7,0)+IF(AND(C563&gt;='Umrechnungskurse und Konstanten'!$C$8,C563&lt;='Umrechnungskurse und Konstanten'!$D$8),F563*'Umrechnungskurse und Konstanten'!$E$8,0)+IF(AND(C563&gt;='Umrechnungskurse und Konstanten'!$C$9,C563&lt;='Umrechnungskurse und Konstanten'!$D$9),F563*'Umrechnungskurse und Konstanten'!$E$9,0)+IF(AND(C563&gt;='Umrechnungskurse und Konstanten'!$C$10,C563&lt;='Umrechnungskurse und Konstanten'!$D$10),F563*'Umrechnungskurse und Konstanten'!$E$10,0)+IF(AND(C563&gt;='Umrechnungskurse und Konstanten'!$C$11,C563&lt;='Umrechnungskurse und Konstanten'!$D$11),F563*'Umrechnungskurse und Konstanten'!$E$11,0)+IF(AND(C563&gt;='Umrechnungskurse und Konstanten'!$C$12,C563&lt;='Umrechnungskurse und Konstanten'!$D$12),F563*'Umrechnungskurse und Konstanten'!$E$12,0)+IF(AND(C563&gt;='Umrechnungskurse und Konstanten'!$C$13,C563&lt;='Umrechnungskurse und Konstanten'!$D$13),F563*'Umrechnungskurse und Konstanten'!$E$13,0)+IF(AND(C563&gt;='Umrechnungskurse und Konstanten'!$C$14,C563&lt;='Umrechnungskurse und Konstanten'!$D$14),F563*'Umrechnungskurse und Konstanten'!$E$14,0)+IF(AND(C563&gt;='Umrechnungskurse und Konstanten'!$C$15,C563&lt;='Umrechnungskurse und Konstanten'!$D$15),F563*'Umrechnungskurse und Konstanten'!$E$15,0)+IF(AND(C563&gt;='Umrechnungskurse und Konstanten'!$C$16,C563&lt;='Umrechnungskurse und Konstanten'!$D$16),F563*'Umrechnungskurse und Konstanten'!$E$16,0)</f>
        <v>0</v>
      </c>
      <c r="J563" s="43">
        <f t="shared" si="25"/>
        <v>0</v>
      </c>
      <c r="K563" s="43">
        <f t="shared" si="26"/>
        <v>0</v>
      </c>
      <c r="L563" s="69" t="str">
        <f>IF(OR(G563='Umrechnungskurse und Konstanten'!$E$21,G563='Umrechnungskurse und Konstanten'!$E$22,G563='Umrechnungskurse und Konstanten'!$E$23),"MwSt. Satz ok.","falsche/keine MwSt.")</f>
        <v>falsche/keine MwSt.</v>
      </c>
      <c r="M563" s="67" t="str">
        <f>IF(AND(C563&gt;='Umrechnungskurse und Konstanten'!$C$8,C563&lt;='Umrechnungskurse und Konstanten'!$D$10),"Periode ok.","falsche Periode")</f>
        <v>falsche Periode</v>
      </c>
    </row>
    <row r="564" spans="2:13" x14ac:dyDescent="0.3">
      <c r="B564" s="56"/>
      <c r="C564" s="38"/>
      <c r="D564" s="38"/>
      <c r="E564" s="45"/>
      <c r="F564" s="40"/>
      <c r="G564" s="52"/>
      <c r="H564" s="42">
        <f t="shared" si="24"/>
        <v>0</v>
      </c>
      <c r="I564" s="43">
        <f>IF(AND(C564&gt;='Umrechnungskurse und Konstanten'!$C$5,C564&lt;='Umrechnungskurse und Konstanten'!$D$5),F564*'Umrechnungskurse und Konstanten'!$E$5,0)+IF(AND(C564&gt;='Umrechnungskurse und Konstanten'!$C$6,C564&lt;='Umrechnungskurse und Konstanten'!$D$6),F564*'Umrechnungskurse und Konstanten'!$E$6,0)+IF(AND(C564&gt;='Umrechnungskurse und Konstanten'!$C$7,C564&lt;='Umrechnungskurse und Konstanten'!$D$7),F564*'Umrechnungskurse und Konstanten'!$E$7,0)+IF(AND(C564&gt;='Umrechnungskurse und Konstanten'!$C$8,C564&lt;='Umrechnungskurse und Konstanten'!$D$8),F564*'Umrechnungskurse und Konstanten'!$E$8,0)+IF(AND(C564&gt;='Umrechnungskurse und Konstanten'!$C$9,C564&lt;='Umrechnungskurse und Konstanten'!$D$9),F564*'Umrechnungskurse und Konstanten'!$E$9,0)+IF(AND(C564&gt;='Umrechnungskurse und Konstanten'!$C$10,C564&lt;='Umrechnungskurse und Konstanten'!$D$10),F564*'Umrechnungskurse und Konstanten'!$E$10,0)+IF(AND(C564&gt;='Umrechnungskurse und Konstanten'!$C$11,C564&lt;='Umrechnungskurse und Konstanten'!$D$11),F564*'Umrechnungskurse und Konstanten'!$E$11,0)+IF(AND(C564&gt;='Umrechnungskurse und Konstanten'!$C$12,C564&lt;='Umrechnungskurse und Konstanten'!$D$12),F564*'Umrechnungskurse und Konstanten'!$E$12,0)+IF(AND(C564&gt;='Umrechnungskurse und Konstanten'!$C$13,C564&lt;='Umrechnungskurse und Konstanten'!$D$13),F564*'Umrechnungskurse und Konstanten'!$E$13,0)+IF(AND(C564&gt;='Umrechnungskurse und Konstanten'!$C$14,C564&lt;='Umrechnungskurse und Konstanten'!$D$14),F564*'Umrechnungskurse und Konstanten'!$E$14,0)+IF(AND(C564&gt;='Umrechnungskurse und Konstanten'!$C$15,C564&lt;='Umrechnungskurse und Konstanten'!$D$15),F564*'Umrechnungskurse und Konstanten'!$E$15,0)+IF(AND(C564&gt;='Umrechnungskurse und Konstanten'!$C$16,C564&lt;='Umrechnungskurse und Konstanten'!$D$16),F564*'Umrechnungskurse und Konstanten'!$E$16,0)</f>
        <v>0</v>
      </c>
      <c r="J564" s="43">
        <f t="shared" si="25"/>
        <v>0</v>
      </c>
      <c r="K564" s="43">
        <f t="shared" si="26"/>
        <v>0</v>
      </c>
      <c r="L564" s="69" t="str">
        <f>IF(OR(G564='Umrechnungskurse und Konstanten'!$E$21,G564='Umrechnungskurse und Konstanten'!$E$22,G564='Umrechnungskurse und Konstanten'!$E$23),"MwSt. Satz ok.","falsche/keine MwSt.")</f>
        <v>falsche/keine MwSt.</v>
      </c>
      <c r="M564" s="67" t="str">
        <f>IF(AND(C564&gt;='Umrechnungskurse und Konstanten'!$C$8,C564&lt;='Umrechnungskurse und Konstanten'!$D$10),"Periode ok.","falsche Periode")</f>
        <v>falsche Periode</v>
      </c>
    </row>
    <row r="565" spans="2:13" x14ac:dyDescent="0.3">
      <c r="B565" s="56"/>
      <c r="C565" s="38"/>
      <c r="D565" s="38"/>
      <c r="E565" s="45"/>
      <c r="F565" s="40"/>
      <c r="G565" s="52"/>
      <c r="H565" s="42">
        <f t="shared" si="24"/>
        <v>0</v>
      </c>
      <c r="I565" s="43">
        <f>IF(AND(C565&gt;='Umrechnungskurse und Konstanten'!$C$5,C565&lt;='Umrechnungskurse und Konstanten'!$D$5),F565*'Umrechnungskurse und Konstanten'!$E$5,0)+IF(AND(C565&gt;='Umrechnungskurse und Konstanten'!$C$6,C565&lt;='Umrechnungskurse und Konstanten'!$D$6),F565*'Umrechnungskurse und Konstanten'!$E$6,0)+IF(AND(C565&gt;='Umrechnungskurse und Konstanten'!$C$7,C565&lt;='Umrechnungskurse und Konstanten'!$D$7),F565*'Umrechnungskurse und Konstanten'!$E$7,0)+IF(AND(C565&gt;='Umrechnungskurse und Konstanten'!$C$8,C565&lt;='Umrechnungskurse und Konstanten'!$D$8),F565*'Umrechnungskurse und Konstanten'!$E$8,0)+IF(AND(C565&gt;='Umrechnungskurse und Konstanten'!$C$9,C565&lt;='Umrechnungskurse und Konstanten'!$D$9),F565*'Umrechnungskurse und Konstanten'!$E$9,0)+IF(AND(C565&gt;='Umrechnungskurse und Konstanten'!$C$10,C565&lt;='Umrechnungskurse und Konstanten'!$D$10),F565*'Umrechnungskurse und Konstanten'!$E$10,0)+IF(AND(C565&gt;='Umrechnungskurse und Konstanten'!$C$11,C565&lt;='Umrechnungskurse und Konstanten'!$D$11),F565*'Umrechnungskurse und Konstanten'!$E$11,0)+IF(AND(C565&gt;='Umrechnungskurse und Konstanten'!$C$12,C565&lt;='Umrechnungskurse und Konstanten'!$D$12),F565*'Umrechnungskurse und Konstanten'!$E$12,0)+IF(AND(C565&gt;='Umrechnungskurse und Konstanten'!$C$13,C565&lt;='Umrechnungskurse und Konstanten'!$D$13),F565*'Umrechnungskurse und Konstanten'!$E$13,0)+IF(AND(C565&gt;='Umrechnungskurse und Konstanten'!$C$14,C565&lt;='Umrechnungskurse und Konstanten'!$D$14),F565*'Umrechnungskurse und Konstanten'!$E$14,0)+IF(AND(C565&gt;='Umrechnungskurse und Konstanten'!$C$15,C565&lt;='Umrechnungskurse und Konstanten'!$D$15),F565*'Umrechnungskurse und Konstanten'!$E$15,0)+IF(AND(C565&gt;='Umrechnungskurse und Konstanten'!$C$16,C565&lt;='Umrechnungskurse und Konstanten'!$D$16),F565*'Umrechnungskurse und Konstanten'!$E$16,0)</f>
        <v>0</v>
      </c>
      <c r="J565" s="43">
        <f t="shared" si="25"/>
        <v>0</v>
      </c>
      <c r="K565" s="43">
        <f t="shared" si="26"/>
        <v>0</v>
      </c>
      <c r="L565" s="69" t="str">
        <f>IF(OR(G565='Umrechnungskurse und Konstanten'!$E$21,G565='Umrechnungskurse und Konstanten'!$E$22,G565='Umrechnungskurse und Konstanten'!$E$23),"MwSt. Satz ok.","falsche/keine MwSt.")</f>
        <v>falsche/keine MwSt.</v>
      </c>
      <c r="M565" s="67" t="str">
        <f>IF(AND(C565&gt;='Umrechnungskurse und Konstanten'!$C$8,C565&lt;='Umrechnungskurse und Konstanten'!$D$10),"Periode ok.","falsche Periode")</f>
        <v>falsche Periode</v>
      </c>
    </row>
    <row r="566" spans="2:13" x14ac:dyDescent="0.3">
      <c r="B566" s="56"/>
      <c r="C566" s="38"/>
      <c r="D566" s="38"/>
      <c r="E566" s="45"/>
      <c r="F566" s="40"/>
      <c r="G566" s="52"/>
      <c r="H566" s="42">
        <f t="shared" si="24"/>
        <v>0</v>
      </c>
      <c r="I566" s="43">
        <f>IF(AND(C566&gt;='Umrechnungskurse und Konstanten'!$C$5,C566&lt;='Umrechnungskurse und Konstanten'!$D$5),F566*'Umrechnungskurse und Konstanten'!$E$5,0)+IF(AND(C566&gt;='Umrechnungskurse und Konstanten'!$C$6,C566&lt;='Umrechnungskurse und Konstanten'!$D$6),F566*'Umrechnungskurse und Konstanten'!$E$6,0)+IF(AND(C566&gt;='Umrechnungskurse und Konstanten'!$C$7,C566&lt;='Umrechnungskurse und Konstanten'!$D$7),F566*'Umrechnungskurse und Konstanten'!$E$7,0)+IF(AND(C566&gt;='Umrechnungskurse und Konstanten'!$C$8,C566&lt;='Umrechnungskurse und Konstanten'!$D$8),F566*'Umrechnungskurse und Konstanten'!$E$8,0)+IF(AND(C566&gt;='Umrechnungskurse und Konstanten'!$C$9,C566&lt;='Umrechnungskurse und Konstanten'!$D$9),F566*'Umrechnungskurse und Konstanten'!$E$9,0)+IF(AND(C566&gt;='Umrechnungskurse und Konstanten'!$C$10,C566&lt;='Umrechnungskurse und Konstanten'!$D$10),F566*'Umrechnungskurse und Konstanten'!$E$10,0)+IF(AND(C566&gt;='Umrechnungskurse und Konstanten'!$C$11,C566&lt;='Umrechnungskurse und Konstanten'!$D$11),F566*'Umrechnungskurse und Konstanten'!$E$11,0)+IF(AND(C566&gt;='Umrechnungskurse und Konstanten'!$C$12,C566&lt;='Umrechnungskurse und Konstanten'!$D$12),F566*'Umrechnungskurse und Konstanten'!$E$12,0)+IF(AND(C566&gt;='Umrechnungskurse und Konstanten'!$C$13,C566&lt;='Umrechnungskurse und Konstanten'!$D$13),F566*'Umrechnungskurse und Konstanten'!$E$13,0)+IF(AND(C566&gt;='Umrechnungskurse und Konstanten'!$C$14,C566&lt;='Umrechnungskurse und Konstanten'!$D$14),F566*'Umrechnungskurse und Konstanten'!$E$14,0)+IF(AND(C566&gt;='Umrechnungskurse und Konstanten'!$C$15,C566&lt;='Umrechnungskurse und Konstanten'!$D$15),F566*'Umrechnungskurse und Konstanten'!$E$15,0)+IF(AND(C566&gt;='Umrechnungskurse und Konstanten'!$C$16,C566&lt;='Umrechnungskurse und Konstanten'!$D$16),F566*'Umrechnungskurse und Konstanten'!$E$16,0)</f>
        <v>0</v>
      </c>
      <c r="J566" s="43">
        <f t="shared" si="25"/>
        <v>0</v>
      </c>
      <c r="K566" s="43">
        <f t="shared" si="26"/>
        <v>0</v>
      </c>
      <c r="L566" s="69" t="str">
        <f>IF(OR(G566='Umrechnungskurse und Konstanten'!$E$21,G566='Umrechnungskurse und Konstanten'!$E$22,G566='Umrechnungskurse und Konstanten'!$E$23),"MwSt. Satz ok.","falsche/keine MwSt.")</f>
        <v>falsche/keine MwSt.</v>
      </c>
      <c r="M566" s="67" t="str">
        <f>IF(AND(C566&gt;='Umrechnungskurse und Konstanten'!$C$8,C566&lt;='Umrechnungskurse und Konstanten'!$D$10),"Periode ok.","falsche Periode")</f>
        <v>falsche Periode</v>
      </c>
    </row>
    <row r="567" spans="2:13" x14ac:dyDescent="0.3">
      <c r="B567" s="56"/>
      <c r="C567" s="38"/>
      <c r="D567" s="38"/>
      <c r="E567" s="45"/>
      <c r="F567" s="40"/>
      <c r="G567" s="52"/>
      <c r="H567" s="42">
        <f t="shared" si="24"/>
        <v>0</v>
      </c>
      <c r="I567" s="43">
        <f>IF(AND(C567&gt;='Umrechnungskurse und Konstanten'!$C$5,C567&lt;='Umrechnungskurse und Konstanten'!$D$5),F567*'Umrechnungskurse und Konstanten'!$E$5,0)+IF(AND(C567&gt;='Umrechnungskurse und Konstanten'!$C$6,C567&lt;='Umrechnungskurse und Konstanten'!$D$6),F567*'Umrechnungskurse und Konstanten'!$E$6,0)+IF(AND(C567&gt;='Umrechnungskurse und Konstanten'!$C$7,C567&lt;='Umrechnungskurse und Konstanten'!$D$7),F567*'Umrechnungskurse und Konstanten'!$E$7,0)+IF(AND(C567&gt;='Umrechnungskurse und Konstanten'!$C$8,C567&lt;='Umrechnungskurse und Konstanten'!$D$8),F567*'Umrechnungskurse und Konstanten'!$E$8,0)+IF(AND(C567&gt;='Umrechnungskurse und Konstanten'!$C$9,C567&lt;='Umrechnungskurse und Konstanten'!$D$9),F567*'Umrechnungskurse und Konstanten'!$E$9,0)+IF(AND(C567&gt;='Umrechnungskurse und Konstanten'!$C$10,C567&lt;='Umrechnungskurse und Konstanten'!$D$10),F567*'Umrechnungskurse und Konstanten'!$E$10,0)+IF(AND(C567&gt;='Umrechnungskurse und Konstanten'!$C$11,C567&lt;='Umrechnungskurse und Konstanten'!$D$11),F567*'Umrechnungskurse und Konstanten'!$E$11,0)+IF(AND(C567&gt;='Umrechnungskurse und Konstanten'!$C$12,C567&lt;='Umrechnungskurse und Konstanten'!$D$12),F567*'Umrechnungskurse und Konstanten'!$E$12,0)+IF(AND(C567&gt;='Umrechnungskurse und Konstanten'!$C$13,C567&lt;='Umrechnungskurse und Konstanten'!$D$13),F567*'Umrechnungskurse und Konstanten'!$E$13,0)+IF(AND(C567&gt;='Umrechnungskurse und Konstanten'!$C$14,C567&lt;='Umrechnungskurse und Konstanten'!$D$14),F567*'Umrechnungskurse und Konstanten'!$E$14,0)+IF(AND(C567&gt;='Umrechnungskurse und Konstanten'!$C$15,C567&lt;='Umrechnungskurse und Konstanten'!$D$15),F567*'Umrechnungskurse und Konstanten'!$E$15,0)+IF(AND(C567&gt;='Umrechnungskurse und Konstanten'!$C$16,C567&lt;='Umrechnungskurse und Konstanten'!$D$16),F567*'Umrechnungskurse und Konstanten'!$E$16,0)</f>
        <v>0</v>
      </c>
      <c r="J567" s="43">
        <f t="shared" si="25"/>
        <v>0</v>
      </c>
      <c r="K567" s="43">
        <f t="shared" si="26"/>
        <v>0</v>
      </c>
      <c r="L567" s="69" t="str">
        <f>IF(OR(G567='Umrechnungskurse und Konstanten'!$E$21,G567='Umrechnungskurse und Konstanten'!$E$22,G567='Umrechnungskurse und Konstanten'!$E$23),"MwSt. Satz ok.","falsche/keine MwSt.")</f>
        <v>falsche/keine MwSt.</v>
      </c>
      <c r="M567" s="67" t="str">
        <f>IF(AND(C567&gt;='Umrechnungskurse und Konstanten'!$C$8,C567&lt;='Umrechnungskurse und Konstanten'!$D$10),"Periode ok.","falsche Periode")</f>
        <v>falsche Periode</v>
      </c>
    </row>
    <row r="568" spans="2:13" x14ac:dyDescent="0.3">
      <c r="B568" s="56"/>
      <c r="C568" s="38"/>
      <c r="D568" s="38"/>
      <c r="E568" s="45"/>
      <c r="F568" s="40"/>
      <c r="G568" s="52"/>
      <c r="H568" s="42">
        <f t="shared" si="24"/>
        <v>0</v>
      </c>
      <c r="I568" s="43">
        <f>IF(AND(C568&gt;='Umrechnungskurse und Konstanten'!$C$5,C568&lt;='Umrechnungskurse und Konstanten'!$D$5),F568*'Umrechnungskurse und Konstanten'!$E$5,0)+IF(AND(C568&gt;='Umrechnungskurse und Konstanten'!$C$6,C568&lt;='Umrechnungskurse und Konstanten'!$D$6),F568*'Umrechnungskurse und Konstanten'!$E$6,0)+IF(AND(C568&gt;='Umrechnungskurse und Konstanten'!$C$7,C568&lt;='Umrechnungskurse und Konstanten'!$D$7),F568*'Umrechnungskurse und Konstanten'!$E$7,0)+IF(AND(C568&gt;='Umrechnungskurse und Konstanten'!$C$8,C568&lt;='Umrechnungskurse und Konstanten'!$D$8),F568*'Umrechnungskurse und Konstanten'!$E$8,0)+IF(AND(C568&gt;='Umrechnungskurse und Konstanten'!$C$9,C568&lt;='Umrechnungskurse und Konstanten'!$D$9),F568*'Umrechnungskurse und Konstanten'!$E$9,0)+IF(AND(C568&gt;='Umrechnungskurse und Konstanten'!$C$10,C568&lt;='Umrechnungskurse und Konstanten'!$D$10),F568*'Umrechnungskurse und Konstanten'!$E$10,0)+IF(AND(C568&gt;='Umrechnungskurse und Konstanten'!$C$11,C568&lt;='Umrechnungskurse und Konstanten'!$D$11),F568*'Umrechnungskurse und Konstanten'!$E$11,0)+IF(AND(C568&gt;='Umrechnungskurse und Konstanten'!$C$12,C568&lt;='Umrechnungskurse und Konstanten'!$D$12),F568*'Umrechnungskurse und Konstanten'!$E$12,0)+IF(AND(C568&gt;='Umrechnungskurse und Konstanten'!$C$13,C568&lt;='Umrechnungskurse und Konstanten'!$D$13),F568*'Umrechnungskurse und Konstanten'!$E$13,0)+IF(AND(C568&gt;='Umrechnungskurse und Konstanten'!$C$14,C568&lt;='Umrechnungskurse und Konstanten'!$D$14),F568*'Umrechnungskurse und Konstanten'!$E$14,0)+IF(AND(C568&gt;='Umrechnungskurse und Konstanten'!$C$15,C568&lt;='Umrechnungskurse und Konstanten'!$D$15),F568*'Umrechnungskurse und Konstanten'!$E$15,0)+IF(AND(C568&gt;='Umrechnungskurse und Konstanten'!$C$16,C568&lt;='Umrechnungskurse und Konstanten'!$D$16),F568*'Umrechnungskurse und Konstanten'!$E$16,0)</f>
        <v>0</v>
      </c>
      <c r="J568" s="43">
        <f t="shared" si="25"/>
        <v>0</v>
      </c>
      <c r="K568" s="43">
        <f t="shared" si="26"/>
        <v>0</v>
      </c>
      <c r="L568" s="69" t="str">
        <f>IF(OR(G568='Umrechnungskurse und Konstanten'!$E$21,G568='Umrechnungskurse und Konstanten'!$E$22,G568='Umrechnungskurse und Konstanten'!$E$23),"MwSt. Satz ok.","falsche/keine MwSt.")</f>
        <v>falsche/keine MwSt.</v>
      </c>
      <c r="M568" s="67" t="str">
        <f>IF(AND(C568&gt;='Umrechnungskurse und Konstanten'!$C$8,C568&lt;='Umrechnungskurse und Konstanten'!$D$10),"Periode ok.","falsche Periode")</f>
        <v>falsche Periode</v>
      </c>
    </row>
    <row r="569" spans="2:13" x14ac:dyDescent="0.3">
      <c r="B569" s="56"/>
      <c r="C569" s="38"/>
      <c r="D569" s="38"/>
      <c r="E569" s="45"/>
      <c r="F569" s="40"/>
      <c r="G569" s="52"/>
      <c r="H569" s="42">
        <f t="shared" si="24"/>
        <v>0</v>
      </c>
      <c r="I569" s="43">
        <f>IF(AND(C569&gt;='Umrechnungskurse und Konstanten'!$C$5,C569&lt;='Umrechnungskurse und Konstanten'!$D$5),F569*'Umrechnungskurse und Konstanten'!$E$5,0)+IF(AND(C569&gt;='Umrechnungskurse und Konstanten'!$C$6,C569&lt;='Umrechnungskurse und Konstanten'!$D$6),F569*'Umrechnungskurse und Konstanten'!$E$6,0)+IF(AND(C569&gt;='Umrechnungskurse und Konstanten'!$C$7,C569&lt;='Umrechnungskurse und Konstanten'!$D$7),F569*'Umrechnungskurse und Konstanten'!$E$7,0)+IF(AND(C569&gt;='Umrechnungskurse und Konstanten'!$C$8,C569&lt;='Umrechnungskurse und Konstanten'!$D$8),F569*'Umrechnungskurse und Konstanten'!$E$8,0)+IF(AND(C569&gt;='Umrechnungskurse und Konstanten'!$C$9,C569&lt;='Umrechnungskurse und Konstanten'!$D$9),F569*'Umrechnungskurse und Konstanten'!$E$9,0)+IF(AND(C569&gt;='Umrechnungskurse und Konstanten'!$C$10,C569&lt;='Umrechnungskurse und Konstanten'!$D$10),F569*'Umrechnungskurse und Konstanten'!$E$10,0)+IF(AND(C569&gt;='Umrechnungskurse und Konstanten'!$C$11,C569&lt;='Umrechnungskurse und Konstanten'!$D$11),F569*'Umrechnungskurse und Konstanten'!$E$11,0)+IF(AND(C569&gt;='Umrechnungskurse und Konstanten'!$C$12,C569&lt;='Umrechnungskurse und Konstanten'!$D$12),F569*'Umrechnungskurse und Konstanten'!$E$12,0)+IF(AND(C569&gt;='Umrechnungskurse und Konstanten'!$C$13,C569&lt;='Umrechnungskurse und Konstanten'!$D$13),F569*'Umrechnungskurse und Konstanten'!$E$13,0)+IF(AND(C569&gt;='Umrechnungskurse und Konstanten'!$C$14,C569&lt;='Umrechnungskurse und Konstanten'!$D$14),F569*'Umrechnungskurse und Konstanten'!$E$14,0)+IF(AND(C569&gt;='Umrechnungskurse und Konstanten'!$C$15,C569&lt;='Umrechnungskurse und Konstanten'!$D$15),F569*'Umrechnungskurse und Konstanten'!$E$15,0)+IF(AND(C569&gt;='Umrechnungskurse und Konstanten'!$C$16,C569&lt;='Umrechnungskurse und Konstanten'!$D$16),F569*'Umrechnungskurse und Konstanten'!$E$16,0)</f>
        <v>0</v>
      </c>
      <c r="J569" s="43">
        <f t="shared" si="25"/>
        <v>0</v>
      </c>
      <c r="K569" s="43">
        <f t="shared" si="26"/>
        <v>0</v>
      </c>
      <c r="L569" s="69" t="str">
        <f>IF(OR(G569='Umrechnungskurse und Konstanten'!$E$21,G569='Umrechnungskurse und Konstanten'!$E$22,G569='Umrechnungskurse und Konstanten'!$E$23),"MwSt. Satz ok.","falsche/keine MwSt.")</f>
        <v>falsche/keine MwSt.</v>
      </c>
      <c r="M569" s="67" t="str">
        <f>IF(AND(C569&gt;='Umrechnungskurse und Konstanten'!$C$8,C569&lt;='Umrechnungskurse und Konstanten'!$D$10),"Periode ok.","falsche Periode")</f>
        <v>falsche Periode</v>
      </c>
    </row>
    <row r="570" spans="2:13" x14ac:dyDescent="0.3">
      <c r="B570" s="56"/>
      <c r="C570" s="38"/>
      <c r="D570" s="38"/>
      <c r="E570" s="45"/>
      <c r="F570" s="40"/>
      <c r="G570" s="52"/>
      <c r="H570" s="42">
        <f t="shared" si="24"/>
        <v>0</v>
      </c>
      <c r="I570" s="43">
        <f>IF(AND(C570&gt;='Umrechnungskurse und Konstanten'!$C$5,C570&lt;='Umrechnungskurse und Konstanten'!$D$5),F570*'Umrechnungskurse und Konstanten'!$E$5,0)+IF(AND(C570&gt;='Umrechnungskurse und Konstanten'!$C$6,C570&lt;='Umrechnungskurse und Konstanten'!$D$6),F570*'Umrechnungskurse und Konstanten'!$E$6,0)+IF(AND(C570&gt;='Umrechnungskurse und Konstanten'!$C$7,C570&lt;='Umrechnungskurse und Konstanten'!$D$7),F570*'Umrechnungskurse und Konstanten'!$E$7,0)+IF(AND(C570&gt;='Umrechnungskurse und Konstanten'!$C$8,C570&lt;='Umrechnungskurse und Konstanten'!$D$8),F570*'Umrechnungskurse und Konstanten'!$E$8,0)+IF(AND(C570&gt;='Umrechnungskurse und Konstanten'!$C$9,C570&lt;='Umrechnungskurse und Konstanten'!$D$9),F570*'Umrechnungskurse und Konstanten'!$E$9,0)+IF(AND(C570&gt;='Umrechnungskurse und Konstanten'!$C$10,C570&lt;='Umrechnungskurse und Konstanten'!$D$10),F570*'Umrechnungskurse und Konstanten'!$E$10,0)+IF(AND(C570&gt;='Umrechnungskurse und Konstanten'!$C$11,C570&lt;='Umrechnungskurse und Konstanten'!$D$11),F570*'Umrechnungskurse und Konstanten'!$E$11,0)+IF(AND(C570&gt;='Umrechnungskurse und Konstanten'!$C$12,C570&lt;='Umrechnungskurse und Konstanten'!$D$12),F570*'Umrechnungskurse und Konstanten'!$E$12,0)+IF(AND(C570&gt;='Umrechnungskurse und Konstanten'!$C$13,C570&lt;='Umrechnungskurse und Konstanten'!$D$13),F570*'Umrechnungskurse und Konstanten'!$E$13,0)+IF(AND(C570&gt;='Umrechnungskurse und Konstanten'!$C$14,C570&lt;='Umrechnungskurse und Konstanten'!$D$14),F570*'Umrechnungskurse und Konstanten'!$E$14,0)+IF(AND(C570&gt;='Umrechnungskurse und Konstanten'!$C$15,C570&lt;='Umrechnungskurse und Konstanten'!$D$15),F570*'Umrechnungskurse und Konstanten'!$E$15,0)+IF(AND(C570&gt;='Umrechnungskurse und Konstanten'!$C$16,C570&lt;='Umrechnungskurse und Konstanten'!$D$16),F570*'Umrechnungskurse und Konstanten'!$E$16,0)</f>
        <v>0</v>
      </c>
      <c r="J570" s="43">
        <f t="shared" si="25"/>
        <v>0</v>
      </c>
      <c r="K570" s="43">
        <f t="shared" si="26"/>
        <v>0</v>
      </c>
      <c r="L570" s="69" t="str">
        <f>IF(OR(G570='Umrechnungskurse und Konstanten'!$E$21,G570='Umrechnungskurse und Konstanten'!$E$22,G570='Umrechnungskurse und Konstanten'!$E$23),"MwSt. Satz ok.","falsche/keine MwSt.")</f>
        <v>falsche/keine MwSt.</v>
      </c>
      <c r="M570" s="67" t="str">
        <f>IF(AND(C570&gt;='Umrechnungskurse und Konstanten'!$C$8,C570&lt;='Umrechnungskurse und Konstanten'!$D$10),"Periode ok.","falsche Periode")</f>
        <v>falsche Periode</v>
      </c>
    </row>
    <row r="571" spans="2:13" x14ac:dyDescent="0.3">
      <c r="B571" s="56"/>
      <c r="C571" s="38"/>
      <c r="D571" s="38"/>
      <c r="E571" s="45"/>
      <c r="F571" s="40"/>
      <c r="G571" s="52"/>
      <c r="H571" s="42">
        <f t="shared" si="24"/>
        <v>0</v>
      </c>
      <c r="I571" s="43">
        <f>IF(AND(C571&gt;='Umrechnungskurse und Konstanten'!$C$5,C571&lt;='Umrechnungskurse und Konstanten'!$D$5),F571*'Umrechnungskurse und Konstanten'!$E$5,0)+IF(AND(C571&gt;='Umrechnungskurse und Konstanten'!$C$6,C571&lt;='Umrechnungskurse und Konstanten'!$D$6),F571*'Umrechnungskurse und Konstanten'!$E$6,0)+IF(AND(C571&gt;='Umrechnungskurse und Konstanten'!$C$7,C571&lt;='Umrechnungskurse und Konstanten'!$D$7),F571*'Umrechnungskurse und Konstanten'!$E$7,0)+IF(AND(C571&gt;='Umrechnungskurse und Konstanten'!$C$8,C571&lt;='Umrechnungskurse und Konstanten'!$D$8),F571*'Umrechnungskurse und Konstanten'!$E$8,0)+IF(AND(C571&gt;='Umrechnungskurse und Konstanten'!$C$9,C571&lt;='Umrechnungskurse und Konstanten'!$D$9),F571*'Umrechnungskurse und Konstanten'!$E$9,0)+IF(AND(C571&gt;='Umrechnungskurse und Konstanten'!$C$10,C571&lt;='Umrechnungskurse und Konstanten'!$D$10),F571*'Umrechnungskurse und Konstanten'!$E$10,0)+IF(AND(C571&gt;='Umrechnungskurse und Konstanten'!$C$11,C571&lt;='Umrechnungskurse und Konstanten'!$D$11),F571*'Umrechnungskurse und Konstanten'!$E$11,0)+IF(AND(C571&gt;='Umrechnungskurse und Konstanten'!$C$12,C571&lt;='Umrechnungskurse und Konstanten'!$D$12),F571*'Umrechnungskurse und Konstanten'!$E$12,0)+IF(AND(C571&gt;='Umrechnungskurse und Konstanten'!$C$13,C571&lt;='Umrechnungskurse und Konstanten'!$D$13),F571*'Umrechnungskurse und Konstanten'!$E$13,0)+IF(AND(C571&gt;='Umrechnungskurse und Konstanten'!$C$14,C571&lt;='Umrechnungskurse und Konstanten'!$D$14),F571*'Umrechnungskurse und Konstanten'!$E$14,0)+IF(AND(C571&gt;='Umrechnungskurse und Konstanten'!$C$15,C571&lt;='Umrechnungskurse und Konstanten'!$D$15),F571*'Umrechnungskurse und Konstanten'!$E$15,0)+IF(AND(C571&gt;='Umrechnungskurse und Konstanten'!$C$16,C571&lt;='Umrechnungskurse und Konstanten'!$D$16),F571*'Umrechnungskurse und Konstanten'!$E$16,0)</f>
        <v>0</v>
      </c>
      <c r="J571" s="43">
        <f t="shared" si="25"/>
        <v>0</v>
      </c>
      <c r="K571" s="43">
        <f t="shared" si="26"/>
        <v>0</v>
      </c>
      <c r="L571" s="69" t="str">
        <f>IF(OR(G571='Umrechnungskurse und Konstanten'!$E$21,G571='Umrechnungskurse und Konstanten'!$E$22,G571='Umrechnungskurse und Konstanten'!$E$23),"MwSt. Satz ok.","falsche/keine MwSt.")</f>
        <v>falsche/keine MwSt.</v>
      </c>
      <c r="M571" s="67" t="str">
        <f>IF(AND(C571&gt;='Umrechnungskurse und Konstanten'!$C$8,C571&lt;='Umrechnungskurse und Konstanten'!$D$10),"Periode ok.","falsche Periode")</f>
        <v>falsche Periode</v>
      </c>
    </row>
    <row r="572" spans="2:13" x14ac:dyDescent="0.3">
      <c r="B572" s="56"/>
      <c r="C572" s="38"/>
      <c r="D572" s="38"/>
      <c r="E572" s="45"/>
      <c r="F572" s="40"/>
      <c r="G572" s="52"/>
      <c r="H572" s="42">
        <f t="shared" si="24"/>
        <v>0</v>
      </c>
      <c r="I572" s="43">
        <f>IF(AND(C572&gt;='Umrechnungskurse und Konstanten'!$C$5,C572&lt;='Umrechnungskurse und Konstanten'!$D$5),F572*'Umrechnungskurse und Konstanten'!$E$5,0)+IF(AND(C572&gt;='Umrechnungskurse und Konstanten'!$C$6,C572&lt;='Umrechnungskurse und Konstanten'!$D$6),F572*'Umrechnungskurse und Konstanten'!$E$6,0)+IF(AND(C572&gt;='Umrechnungskurse und Konstanten'!$C$7,C572&lt;='Umrechnungskurse und Konstanten'!$D$7),F572*'Umrechnungskurse und Konstanten'!$E$7,0)+IF(AND(C572&gt;='Umrechnungskurse und Konstanten'!$C$8,C572&lt;='Umrechnungskurse und Konstanten'!$D$8),F572*'Umrechnungskurse und Konstanten'!$E$8,0)+IF(AND(C572&gt;='Umrechnungskurse und Konstanten'!$C$9,C572&lt;='Umrechnungskurse und Konstanten'!$D$9),F572*'Umrechnungskurse und Konstanten'!$E$9,0)+IF(AND(C572&gt;='Umrechnungskurse und Konstanten'!$C$10,C572&lt;='Umrechnungskurse und Konstanten'!$D$10),F572*'Umrechnungskurse und Konstanten'!$E$10,0)+IF(AND(C572&gt;='Umrechnungskurse und Konstanten'!$C$11,C572&lt;='Umrechnungskurse und Konstanten'!$D$11),F572*'Umrechnungskurse und Konstanten'!$E$11,0)+IF(AND(C572&gt;='Umrechnungskurse und Konstanten'!$C$12,C572&lt;='Umrechnungskurse und Konstanten'!$D$12),F572*'Umrechnungskurse und Konstanten'!$E$12,0)+IF(AND(C572&gt;='Umrechnungskurse und Konstanten'!$C$13,C572&lt;='Umrechnungskurse und Konstanten'!$D$13),F572*'Umrechnungskurse und Konstanten'!$E$13,0)+IF(AND(C572&gt;='Umrechnungskurse und Konstanten'!$C$14,C572&lt;='Umrechnungskurse und Konstanten'!$D$14),F572*'Umrechnungskurse und Konstanten'!$E$14,0)+IF(AND(C572&gt;='Umrechnungskurse und Konstanten'!$C$15,C572&lt;='Umrechnungskurse und Konstanten'!$D$15),F572*'Umrechnungskurse und Konstanten'!$E$15,0)+IF(AND(C572&gt;='Umrechnungskurse und Konstanten'!$C$16,C572&lt;='Umrechnungskurse und Konstanten'!$D$16),F572*'Umrechnungskurse und Konstanten'!$E$16,0)</f>
        <v>0</v>
      </c>
      <c r="J572" s="43">
        <f t="shared" si="25"/>
        <v>0</v>
      </c>
      <c r="K572" s="43">
        <f t="shared" si="26"/>
        <v>0</v>
      </c>
      <c r="L572" s="69" t="str">
        <f>IF(OR(G572='Umrechnungskurse und Konstanten'!$E$21,G572='Umrechnungskurse und Konstanten'!$E$22,G572='Umrechnungskurse und Konstanten'!$E$23),"MwSt. Satz ok.","falsche/keine MwSt.")</f>
        <v>falsche/keine MwSt.</v>
      </c>
      <c r="M572" s="67" t="str">
        <f>IF(AND(C572&gt;='Umrechnungskurse und Konstanten'!$C$8,C572&lt;='Umrechnungskurse und Konstanten'!$D$10),"Periode ok.","falsche Periode")</f>
        <v>falsche Periode</v>
      </c>
    </row>
    <row r="573" spans="2:13" x14ac:dyDescent="0.3">
      <c r="B573" s="56"/>
      <c r="C573" s="38"/>
      <c r="D573" s="38"/>
      <c r="E573" s="45"/>
      <c r="F573" s="40"/>
      <c r="G573" s="52"/>
      <c r="H573" s="42">
        <f t="shared" si="24"/>
        <v>0</v>
      </c>
      <c r="I573" s="43">
        <f>IF(AND(C573&gt;='Umrechnungskurse und Konstanten'!$C$5,C573&lt;='Umrechnungskurse und Konstanten'!$D$5),F573*'Umrechnungskurse und Konstanten'!$E$5,0)+IF(AND(C573&gt;='Umrechnungskurse und Konstanten'!$C$6,C573&lt;='Umrechnungskurse und Konstanten'!$D$6),F573*'Umrechnungskurse und Konstanten'!$E$6,0)+IF(AND(C573&gt;='Umrechnungskurse und Konstanten'!$C$7,C573&lt;='Umrechnungskurse und Konstanten'!$D$7),F573*'Umrechnungskurse und Konstanten'!$E$7,0)+IF(AND(C573&gt;='Umrechnungskurse und Konstanten'!$C$8,C573&lt;='Umrechnungskurse und Konstanten'!$D$8),F573*'Umrechnungskurse und Konstanten'!$E$8,0)+IF(AND(C573&gt;='Umrechnungskurse und Konstanten'!$C$9,C573&lt;='Umrechnungskurse und Konstanten'!$D$9),F573*'Umrechnungskurse und Konstanten'!$E$9,0)+IF(AND(C573&gt;='Umrechnungskurse und Konstanten'!$C$10,C573&lt;='Umrechnungskurse und Konstanten'!$D$10),F573*'Umrechnungskurse und Konstanten'!$E$10,0)+IF(AND(C573&gt;='Umrechnungskurse und Konstanten'!$C$11,C573&lt;='Umrechnungskurse und Konstanten'!$D$11),F573*'Umrechnungskurse und Konstanten'!$E$11,0)+IF(AND(C573&gt;='Umrechnungskurse und Konstanten'!$C$12,C573&lt;='Umrechnungskurse und Konstanten'!$D$12),F573*'Umrechnungskurse und Konstanten'!$E$12,0)+IF(AND(C573&gt;='Umrechnungskurse und Konstanten'!$C$13,C573&lt;='Umrechnungskurse und Konstanten'!$D$13),F573*'Umrechnungskurse und Konstanten'!$E$13,0)+IF(AND(C573&gt;='Umrechnungskurse und Konstanten'!$C$14,C573&lt;='Umrechnungskurse und Konstanten'!$D$14),F573*'Umrechnungskurse und Konstanten'!$E$14,0)+IF(AND(C573&gt;='Umrechnungskurse und Konstanten'!$C$15,C573&lt;='Umrechnungskurse und Konstanten'!$D$15),F573*'Umrechnungskurse und Konstanten'!$E$15,0)+IF(AND(C573&gt;='Umrechnungskurse und Konstanten'!$C$16,C573&lt;='Umrechnungskurse und Konstanten'!$D$16),F573*'Umrechnungskurse und Konstanten'!$E$16,0)</f>
        <v>0</v>
      </c>
      <c r="J573" s="43">
        <f t="shared" si="25"/>
        <v>0</v>
      </c>
      <c r="K573" s="43">
        <f t="shared" si="26"/>
        <v>0</v>
      </c>
      <c r="L573" s="69" t="str">
        <f>IF(OR(G573='Umrechnungskurse und Konstanten'!$E$21,G573='Umrechnungskurse und Konstanten'!$E$22,G573='Umrechnungskurse und Konstanten'!$E$23),"MwSt. Satz ok.","falsche/keine MwSt.")</f>
        <v>falsche/keine MwSt.</v>
      </c>
      <c r="M573" s="67" t="str">
        <f>IF(AND(C573&gt;='Umrechnungskurse und Konstanten'!$C$8,C573&lt;='Umrechnungskurse und Konstanten'!$D$10),"Periode ok.","falsche Periode")</f>
        <v>falsche Periode</v>
      </c>
    </row>
    <row r="574" spans="2:13" x14ac:dyDescent="0.3">
      <c r="B574" s="56"/>
      <c r="C574" s="38"/>
      <c r="D574" s="38"/>
      <c r="E574" s="45"/>
      <c r="F574" s="40"/>
      <c r="G574" s="52"/>
      <c r="H574" s="42">
        <f t="shared" si="24"/>
        <v>0</v>
      </c>
      <c r="I574" s="43">
        <f>IF(AND(C574&gt;='Umrechnungskurse und Konstanten'!$C$5,C574&lt;='Umrechnungskurse und Konstanten'!$D$5),F574*'Umrechnungskurse und Konstanten'!$E$5,0)+IF(AND(C574&gt;='Umrechnungskurse und Konstanten'!$C$6,C574&lt;='Umrechnungskurse und Konstanten'!$D$6),F574*'Umrechnungskurse und Konstanten'!$E$6,0)+IF(AND(C574&gt;='Umrechnungskurse und Konstanten'!$C$7,C574&lt;='Umrechnungskurse und Konstanten'!$D$7),F574*'Umrechnungskurse und Konstanten'!$E$7,0)+IF(AND(C574&gt;='Umrechnungskurse und Konstanten'!$C$8,C574&lt;='Umrechnungskurse und Konstanten'!$D$8),F574*'Umrechnungskurse und Konstanten'!$E$8,0)+IF(AND(C574&gt;='Umrechnungskurse und Konstanten'!$C$9,C574&lt;='Umrechnungskurse und Konstanten'!$D$9),F574*'Umrechnungskurse und Konstanten'!$E$9,0)+IF(AND(C574&gt;='Umrechnungskurse und Konstanten'!$C$10,C574&lt;='Umrechnungskurse und Konstanten'!$D$10),F574*'Umrechnungskurse und Konstanten'!$E$10,0)+IF(AND(C574&gt;='Umrechnungskurse und Konstanten'!$C$11,C574&lt;='Umrechnungskurse und Konstanten'!$D$11),F574*'Umrechnungskurse und Konstanten'!$E$11,0)+IF(AND(C574&gt;='Umrechnungskurse und Konstanten'!$C$12,C574&lt;='Umrechnungskurse und Konstanten'!$D$12),F574*'Umrechnungskurse und Konstanten'!$E$12,0)+IF(AND(C574&gt;='Umrechnungskurse und Konstanten'!$C$13,C574&lt;='Umrechnungskurse und Konstanten'!$D$13),F574*'Umrechnungskurse und Konstanten'!$E$13,0)+IF(AND(C574&gt;='Umrechnungskurse und Konstanten'!$C$14,C574&lt;='Umrechnungskurse und Konstanten'!$D$14),F574*'Umrechnungskurse und Konstanten'!$E$14,0)+IF(AND(C574&gt;='Umrechnungskurse und Konstanten'!$C$15,C574&lt;='Umrechnungskurse und Konstanten'!$D$15),F574*'Umrechnungskurse und Konstanten'!$E$15,0)+IF(AND(C574&gt;='Umrechnungskurse und Konstanten'!$C$16,C574&lt;='Umrechnungskurse und Konstanten'!$D$16),F574*'Umrechnungskurse und Konstanten'!$E$16,0)</f>
        <v>0</v>
      </c>
      <c r="J574" s="43">
        <f t="shared" si="25"/>
        <v>0</v>
      </c>
      <c r="K574" s="43">
        <f t="shared" si="26"/>
        <v>0</v>
      </c>
      <c r="L574" s="69" t="str">
        <f>IF(OR(G574='Umrechnungskurse und Konstanten'!$E$21,G574='Umrechnungskurse und Konstanten'!$E$22,G574='Umrechnungskurse und Konstanten'!$E$23),"MwSt. Satz ok.","falsche/keine MwSt.")</f>
        <v>falsche/keine MwSt.</v>
      </c>
      <c r="M574" s="67" t="str">
        <f>IF(AND(C574&gt;='Umrechnungskurse und Konstanten'!$C$8,C574&lt;='Umrechnungskurse und Konstanten'!$D$10),"Periode ok.","falsche Periode")</f>
        <v>falsche Periode</v>
      </c>
    </row>
    <row r="575" spans="2:13" x14ac:dyDescent="0.3">
      <c r="B575" s="56"/>
      <c r="C575" s="38"/>
      <c r="D575" s="38"/>
      <c r="E575" s="45"/>
      <c r="F575" s="40"/>
      <c r="G575" s="52"/>
      <c r="H575" s="42">
        <f t="shared" si="24"/>
        <v>0</v>
      </c>
      <c r="I575" s="43">
        <f>IF(AND(C575&gt;='Umrechnungskurse und Konstanten'!$C$5,C575&lt;='Umrechnungskurse und Konstanten'!$D$5),F575*'Umrechnungskurse und Konstanten'!$E$5,0)+IF(AND(C575&gt;='Umrechnungskurse und Konstanten'!$C$6,C575&lt;='Umrechnungskurse und Konstanten'!$D$6),F575*'Umrechnungskurse und Konstanten'!$E$6,0)+IF(AND(C575&gt;='Umrechnungskurse und Konstanten'!$C$7,C575&lt;='Umrechnungskurse und Konstanten'!$D$7),F575*'Umrechnungskurse und Konstanten'!$E$7,0)+IF(AND(C575&gt;='Umrechnungskurse und Konstanten'!$C$8,C575&lt;='Umrechnungskurse und Konstanten'!$D$8),F575*'Umrechnungskurse und Konstanten'!$E$8,0)+IF(AND(C575&gt;='Umrechnungskurse und Konstanten'!$C$9,C575&lt;='Umrechnungskurse und Konstanten'!$D$9),F575*'Umrechnungskurse und Konstanten'!$E$9,0)+IF(AND(C575&gt;='Umrechnungskurse und Konstanten'!$C$10,C575&lt;='Umrechnungskurse und Konstanten'!$D$10),F575*'Umrechnungskurse und Konstanten'!$E$10,0)+IF(AND(C575&gt;='Umrechnungskurse und Konstanten'!$C$11,C575&lt;='Umrechnungskurse und Konstanten'!$D$11),F575*'Umrechnungskurse und Konstanten'!$E$11,0)+IF(AND(C575&gt;='Umrechnungskurse und Konstanten'!$C$12,C575&lt;='Umrechnungskurse und Konstanten'!$D$12),F575*'Umrechnungskurse und Konstanten'!$E$12,0)+IF(AND(C575&gt;='Umrechnungskurse und Konstanten'!$C$13,C575&lt;='Umrechnungskurse und Konstanten'!$D$13),F575*'Umrechnungskurse und Konstanten'!$E$13,0)+IF(AND(C575&gt;='Umrechnungskurse und Konstanten'!$C$14,C575&lt;='Umrechnungskurse und Konstanten'!$D$14),F575*'Umrechnungskurse und Konstanten'!$E$14,0)+IF(AND(C575&gt;='Umrechnungskurse und Konstanten'!$C$15,C575&lt;='Umrechnungskurse und Konstanten'!$D$15),F575*'Umrechnungskurse und Konstanten'!$E$15,0)+IF(AND(C575&gt;='Umrechnungskurse und Konstanten'!$C$16,C575&lt;='Umrechnungskurse und Konstanten'!$D$16),F575*'Umrechnungskurse und Konstanten'!$E$16,0)</f>
        <v>0</v>
      </c>
      <c r="J575" s="43">
        <f t="shared" si="25"/>
        <v>0</v>
      </c>
      <c r="K575" s="43">
        <f t="shared" si="26"/>
        <v>0</v>
      </c>
      <c r="L575" s="69" t="str">
        <f>IF(OR(G575='Umrechnungskurse und Konstanten'!$E$21,G575='Umrechnungskurse und Konstanten'!$E$22,G575='Umrechnungskurse und Konstanten'!$E$23),"MwSt. Satz ok.","falsche/keine MwSt.")</f>
        <v>falsche/keine MwSt.</v>
      </c>
      <c r="M575" s="67" t="str">
        <f>IF(AND(C575&gt;='Umrechnungskurse und Konstanten'!$C$8,C575&lt;='Umrechnungskurse und Konstanten'!$D$10),"Periode ok.","falsche Periode")</f>
        <v>falsche Periode</v>
      </c>
    </row>
    <row r="576" spans="2:13" x14ac:dyDescent="0.3">
      <c r="B576" s="56"/>
      <c r="C576" s="38"/>
      <c r="D576" s="38"/>
      <c r="E576" s="45"/>
      <c r="F576" s="40"/>
      <c r="G576" s="52"/>
      <c r="H576" s="42">
        <f t="shared" si="24"/>
        <v>0</v>
      </c>
      <c r="I576" s="43">
        <f>IF(AND(C576&gt;='Umrechnungskurse und Konstanten'!$C$5,C576&lt;='Umrechnungskurse und Konstanten'!$D$5),F576*'Umrechnungskurse und Konstanten'!$E$5,0)+IF(AND(C576&gt;='Umrechnungskurse und Konstanten'!$C$6,C576&lt;='Umrechnungskurse und Konstanten'!$D$6),F576*'Umrechnungskurse und Konstanten'!$E$6,0)+IF(AND(C576&gt;='Umrechnungskurse und Konstanten'!$C$7,C576&lt;='Umrechnungskurse und Konstanten'!$D$7),F576*'Umrechnungskurse und Konstanten'!$E$7,0)+IF(AND(C576&gt;='Umrechnungskurse und Konstanten'!$C$8,C576&lt;='Umrechnungskurse und Konstanten'!$D$8),F576*'Umrechnungskurse und Konstanten'!$E$8,0)+IF(AND(C576&gt;='Umrechnungskurse und Konstanten'!$C$9,C576&lt;='Umrechnungskurse und Konstanten'!$D$9),F576*'Umrechnungskurse und Konstanten'!$E$9,0)+IF(AND(C576&gt;='Umrechnungskurse und Konstanten'!$C$10,C576&lt;='Umrechnungskurse und Konstanten'!$D$10),F576*'Umrechnungskurse und Konstanten'!$E$10,0)+IF(AND(C576&gt;='Umrechnungskurse und Konstanten'!$C$11,C576&lt;='Umrechnungskurse und Konstanten'!$D$11),F576*'Umrechnungskurse und Konstanten'!$E$11,0)+IF(AND(C576&gt;='Umrechnungskurse und Konstanten'!$C$12,C576&lt;='Umrechnungskurse und Konstanten'!$D$12),F576*'Umrechnungskurse und Konstanten'!$E$12,0)+IF(AND(C576&gt;='Umrechnungskurse und Konstanten'!$C$13,C576&lt;='Umrechnungskurse und Konstanten'!$D$13),F576*'Umrechnungskurse und Konstanten'!$E$13,0)+IF(AND(C576&gt;='Umrechnungskurse und Konstanten'!$C$14,C576&lt;='Umrechnungskurse und Konstanten'!$D$14),F576*'Umrechnungskurse und Konstanten'!$E$14,0)+IF(AND(C576&gt;='Umrechnungskurse und Konstanten'!$C$15,C576&lt;='Umrechnungskurse und Konstanten'!$D$15),F576*'Umrechnungskurse und Konstanten'!$E$15,0)+IF(AND(C576&gt;='Umrechnungskurse und Konstanten'!$C$16,C576&lt;='Umrechnungskurse und Konstanten'!$D$16),F576*'Umrechnungskurse und Konstanten'!$E$16,0)</f>
        <v>0</v>
      </c>
      <c r="J576" s="43">
        <f t="shared" si="25"/>
        <v>0</v>
      </c>
      <c r="K576" s="43">
        <f t="shared" si="26"/>
        <v>0</v>
      </c>
      <c r="L576" s="69" t="str">
        <f>IF(OR(G576='Umrechnungskurse und Konstanten'!$E$21,G576='Umrechnungskurse und Konstanten'!$E$22,G576='Umrechnungskurse und Konstanten'!$E$23),"MwSt. Satz ok.","falsche/keine MwSt.")</f>
        <v>falsche/keine MwSt.</v>
      </c>
      <c r="M576" s="67" t="str">
        <f>IF(AND(C576&gt;='Umrechnungskurse und Konstanten'!$C$8,C576&lt;='Umrechnungskurse und Konstanten'!$D$10),"Periode ok.","falsche Periode")</f>
        <v>falsche Periode</v>
      </c>
    </row>
    <row r="577" spans="2:13" x14ac:dyDescent="0.3">
      <c r="B577" s="56"/>
      <c r="C577" s="38"/>
      <c r="D577" s="38"/>
      <c r="E577" s="45"/>
      <c r="F577" s="40"/>
      <c r="G577" s="52"/>
      <c r="H577" s="42">
        <f t="shared" si="24"/>
        <v>0</v>
      </c>
      <c r="I577" s="43">
        <f>IF(AND(C577&gt;='Umrechnungskurse und Konstanten'!$C$5,C577&lt;='Umrechnungskurse und Konstanten'!$D$5),F577*'Umrechnungskurse und Konstanten'!$E$5,0)+IF(AND(C577&gt;='Umrechnungskurse und Konstanten'!$C$6,C577&lt;='Umrechnungskurse und Konstanten'!$D$6),F577*'Umrechnungskurse und Konstanten'!$E$6,0)+IF(AND(C577&gt;='Umrechnungskurse und Konstanten'!$C$7,C577&lt;='Umrechnungskurse und Konstanten'!$D$7),F577*'Umrechnungskurse und Konstanten'!$E$7,0)+IF(AND(C577&gt;='Umrechnungskurse und Konstanten'!$C$8,C577&lt;='Umrechnungskurse und Konstanten'!$D$8),F577*'Umrechnungskurse und Konstanten'!$E$8,0)+IF(AND(C577&gt;='Umrechnungskurse und Konstanten'!$C$9,C577&lt;='Umrechnungskurse und Konstanten'!$D$9),F577*'Umrechnungskurse und Konstanten'!$E$9,0)+IF(AND(C577&gt;='Umrechnungskurse und Konstanten'!$C$10,C577&lt;='Umrechnungskurse und Konstanten'!$D$10),F577*'Umrechnungskurse und Konstanten'!$E$10,0)+IF(AND(C577&gt;='Umrechnungskurse und Konstanten'!$C$11,C577&lt;='Umrechnungskurse und Konstanten'!$D$11),F577*'Umrechnungskurse und Konstanten'!$E$11,0)+IF(AND(C577&gt;='Umrechnungskurse und Konstanten'!$C$12,C577&lt;='Umrechnungskurse und Konstanten'!$D$12),F577*'Umrechnungskurse und Konstanten'!$E$12,0)+IF(AND(C577&gt;='Umrechnungskurse und Konstanten'!$C$13,C577&lt;='Umrechnungskurse und Konstanten'!$D$13),F577*'Umrechnungskurse und Konstanten'!$E$13,0)+IF(AND(C577&gt;='Umrechnungskurse und Konstanten'!$C$14,C577&lt;='Umrechnungskurse und Konstanten'!$D$14),F577*'Umrechnungskurse und Konstanten'!$E$14,0)+IF(AND(C577&gt;='Umrechnungskurse und Konstanten'!$C$15,C577&lt;='Umrechnungskurse und Konstanten'!$D$15),F577*'Umrechnungskurse und Konstanten'!$E$15,0)+IF(AND(C577&gt;='Umrechnungskurse und Konstanten'!$C$16,C577&lt;='Umrechnungskurse und Konstanten'!$D$16),F577*'Umrechnungskurse und Konstanten'!$E$16,0)</f>
        <v>0</v>
      </c>
      <c r="J577" s="43">
        <f t="shared" si="25"/>
        <v>0</v>
      </c>
      <c r="K577" s="43">
        <f t="shared" si="26"/>
        <v>0</v>
      </c>
      <c r="L577" s="69" t="str">
        <f>IF(OR(G577='Umrechnungskurse und Konstanten'!$E$21,G577='Umrechnungskurse und Konstanten'!$E$22,G577='Umrechnungskurse und Konstanten'!$E$23),"MwSt. Satz ok.","falsche/keine MwSt.")</f>
        <v>falsche/keine MwSt.</v>
      </c>
      <c r="M577" s="67" t="str">
        <f>IF(AND(C577&gt;='Umrechnungskurse und Konstanten'!$C$8,C577&lt;='Umrechnungskurse und Konstanten'!$D$10),"Periode ok.","falsche Periode")</f>
        <v>falsche Periode</v>
      </c>
    </row>
    <row r="578" spans="2:13" x14ac:dyDescent="0.3">
      <c r="B578" s="56"/>
      <c r="C578" s="38"/>
      <c r="D578" s="38"/>
      <c r="E578" s="45"/>
      <c r="F578" s="40"/>
      <c r="G578" s="52"/>
      <c r="H578" s="42">
        <f t="shared" si="24"/>
        <v>0</v>
      </c>
      <c r="I578" s="43">
        <f>IF(AND(C578&gt;='Umrechnungskurse und Konstanten'!$C$5,C578&lt;='Umrechnungskurse und Konstanten'!$D$5),F578*'Umrechnungskurse und Konstanten'!$E$5,0)+IF(AND(C578&gt;='Umrechnungskurse und Konstanten'!$C$6,C578&lt;='Umrechnungskurse und Konstanten'!$D$6),F578*'Umrechnungskurse und Konstanten'!$E$6,0)+IF(AND(C578&gt;='Umrechnungskurse und Konstanten'!$C$7,C578&lt;='Umrechnungskurse und Konstanten'!$D$7),F578*'Umrechnungskurse und Konstanten'!$E$7,0)+IF(AND(C578&gt;='Umrechnungskurse und Konstanten'!$C$8,C578&lt;='Umrechnungskurse und Konstanten'!$D$8),F578*'Umrechnungskurse und Konstanten'!$E$8,0)+IF(AND(C578&gt;='Umrechnungskurse und Konstanten'!$C$9,C578&lt;='Umrechnungskurse und Konstanten'!$D$9),F578*'Umrechnungskurse und Konstanten'!$E$9,0)+IF(AND(C578&gt;='Umrechnungskurse und Konstanten'!$C$10,C578&lt;='Umrechnungskurse und Konstanten'!$D$10),F578*'Umrechnungskurse und Konstanten'!$E$10,0)+IF(AND(C578&gt;='Umrechnungskurse und Konstanten'!$C$11,C578&lt;='Umrechnungskurse und Konstanten'!$D$11),F578*'Umrechnungskurse und Konstanten'!$E$11,0)+IF(AND(C578&gt;='Umrechnungskurse und Konstanten'!$C$12,C578&lt;='Umrechnungskurse und Konstanten'!$D$12),F578*'Umrechnungskurse und Konstanten'!$E$12,0)+IF(AND(C578&gt;='Umrechnungskurse und Konstanten'!$C$13,C578&lt;='Umrechnungskurse und Konstanten'!$D$13),F578*'Umrechnungskurse und Konstanten'!$E$13,0)+IF(AND(C578&gt;='Umrechnungskurse und Konstanten'!$C$14,C578&lt;='Umrechnungskurse und Konstanten'!$D$14),F578*'Umrechnungskurse und Konstanten'!$E$14,0)+IF(AND(C578&gt;='Umrechnungskurse und Konstanten'!$C$15,C578&lt;='Umrechnungskurse und Konstanten'!$D$15),F578*'Umrechnungskurse und Konstanten'!$E$15,0)+IF(AND(C578&gt;='Umrechnungskurse und Konstanten'!$C$16,C578&lt;='Umrechnungskurse und Konstanten'!$D$16),F578*'Umrechnungskurse und Konstanten'!$E$16,0)</f>
        <v>0</v>
      </c>
      <c r="J578" s="43">
        <f t="shared" si="25"/>
        <v>0</v>
      </c>
      <c r="K578" s="43">
        <f t="shared" si="26"/>
        <v>0</v>
      </c>
      <c r="L578" s="69" t="str">
        <f>IF(OR(G578='Umrechnungskurse und Konstanten'!$E$21,G578='Umrechnungskurse und Konstanten'!$E$22,G578='Umrechnungskurse und Konstanten'!$E$23),"MwSt. Satz ok.","falsche/keine MwSt.")</f>
        <v>falsche/keine MwSt.</v>
      </c>
      <c r="M578" s="67" t="str">
        <f>IF(AND(C578&gt;='Umrechnungskurse und Konstanten'!$C$8,C578&lt;='Umrechnungskurse und Konstanten'!$D$10),"Periode ok.","falsche Periode")</f>
        <v>falsche Periode</v>
      </c>
    </row>
    <row r="579" spans="2:13" x14ac:dyDescent="0.3">
      <c r="B579" s="56"/>
      <c r="C579" s="38"/>
      <c r="D579" s="38"/>
      <c r="E579" s="45"/>
      <c r="F579" s="40"/>
      <c r="G579" s="52"/>
      <c r="H579" s="42">
        <f t="shared" si="24"/>
        <v>0</v>
      </c>
      <c r="I579" s="43">
        <f>IF(AND(C579&gt;='Umrechnungskurse und Konstanten'!$C$5,C579&lt;='Umrechnungskurse und Konstanten'!$D$5),F579*'Umrechnungskurse und Konstanten'!$E$5,0)+IF(AND(C579&gt;='Umrechnungskurse und Konstanten'!$C$6,C579&lt;='Umrechnungskurse und Konstanten'!$D$6),F579*'Umrechnungskurse und Konstanten'!$E$6,0)+IF(AND(C579&gt;='Umrechnungskurse und Konstanten'!$C$7,C579&lt;='Umrechnungskurse und Konstanten'!$D$7),F579*'Umrechnungskurse und Konstanten'!$E$7,0)+IF(AND(C579&gt;='Umrechnungskurse und Konstanten'!$C$8,C579&lt;='Umrechnungskurse und Konstanten'!$D$8),F579*'Umrechnungskurse und Konstanten'!$E$8,0)+IF(AND(C579&gt;='Umrechnungskurse und Konstanten'!$C$9,C579&lt;='Umrechnungskurse und Konstanten'!$D$9),F579*'Umrechnungskurse und Konstanten'!$E$9,0)+IF(AND(C579&gt;='Umrechnungskurse und Konstanten'!$C$10,C579&lt;='Umrechnungskurse und Konstanten'!$D$10),F579*'Umrechnungskurse und Konstanten'!$E$10,0)+IF(AND(C579&gt;='Umrechnungskurse und Konstanten'!$C$11,C579&lt;='Umrechnungskurse und Konstanten'!$D$11),F579*'Umrechnungskurse und Konstanten'!$E$11,0)+IF(AND(C579&gt;='Umrechnungskurse und Konstanten'!$C$12,C579&lt;='Umrechnungskurse und Konstanten'!$D$12),F579*'Umrechnungskurse und Konstanten'!$E$12,0)+IF(AND(C579&gt;='Umrechnungskurse und Konstanten'!$C$13,C579&lt;='Umrechnungskurse und Konstanten'!$D$13),F579*'Umrechnungskurse und Konstanten'!$E$13,0)+IF(AND(C579&gt;='Umrechnungskurse und Konstanten'!$C$14,C579&lt;='Umrechnungskurse und Konstanten'!$D$14),F579*'Umrechnungskurse und Konstanten'!$E$14,0)+IF(AND(C579&gt;='Umrechnungskurse und Konstanten'!$C$15,C579&lt;='Umrechnungskurse und Konstanten'!$D$15),F579*'Umrechnungskurse und Konstanten'!$E$15,0)+IF(AND(C579&gt;='Umrechnungskurse und Konstanten'!$C$16,C579&lt;='Umrechnungskurse und Konstanten'!$D$16),F579*'Umrechnungskurse und Konstanten'!$E$16,0)</f>
        <v>0</v>
      </c>
      <c r="J579" s="43">
        <f t="shared" si="25"/>
        <v>0</v>
      </c>
      <c r="K579" s="43">
        <f t="shared" si="26"/>
        <v>0</v>
      </c>
      <c r="L579" s="69" t="str">
        <f>IF(OR(G579='Umrechnungskurse und Konstanten'!$E$21,G579='Umrechnungskurse und Konstanten'!$E$22,G579='Umrechnungskurse und Konstanten'!$E$23),"MwSt. Satz ok.","falsche/keine MwSt.")</f>
        <v>falsche/keine MwSt.</v>
      </c>
      <c r="M579" s="67" t="str">
        <f>IF(AND(C579&gt;='Umrechnungskurse und Konstanten'!$C$8,C579&lt;='Umrechnungskurse und Konstanten'!$D$10),"Periode ok.","falsche Periode")</f>
        <v>falsche Periode</v>
      </c>
    </row>
    <row r="580" spans="2:13" x14ac:dyDescent="0.3">
      <c r="B580" s="56"/>
      <c r="C580" s="38"/>
      <c r="D580" s="38"/>
      <c r="E580" s="45"/>
      <c r="F580" s="40"/>
      <c r="G580" s="52"/>
      <c r="H580" s="42">
        <f t="shared" si="24"/>
        <v>0</v>
      </c>
      <c r="I580" s="43">
        <f>IF(AND(C580&gt;='Umrechnungskurse und Konstanten'!$C$5,C580&lt;='Umrechnungskurse und Konstanten'!$D$5),F580*'Umrechnungskurse und Konstanten'!$E$5,0)+IF(AND(C580&gt;='Umrechnungskurse und Konstanten'!$C$6,C580&lt;='Umrechnungskurse und Konstanten'!$D$6),F580*'Umrechnungskurse und Konstanten'!$E$6,0)+IF(AND(C580&gt;='Umrechnungskurse und Konstanten'!$C$7,C580&lt;='Umrechnungskurse und Konstanten'!$D$7),F580*'Umrechnungskurse und Konstanten'!$E$7,0)+IF(AND(C580&gt;='Umrechnungskurse und Konstanten'!$C$8,C580&lt;='Umrechnungskurse und Konstanten'!$D$8),F580*'Umrechnungskurse und Konstanten'!$E$8,0)+IF(AND(C580&gt;='Umrechnungskurse und Konstanten'!$C$9,C580&lt;='Umrechnungskurse und Konstanten'!$D$9),F580*'Umrechnungskurse und Konstanten'!$E$9,0)+IF(AND(C580&gt;='Umrechnungskurse und Konstanten'!$C$10,C580&lt;='Umrechnungskurse und Konstanten'!$D$10),F580*'Umrechnungskurse und Konstanten'!$E$10,0)+IF(AND(C580&gt;='Umrechnungskurse und Konstanten'!$C$11,C580&lt;='Umrechnungskurse und Konstanten'!$D$11),F580*'Umrechnungskurse und Konstanten'!$E$11,0)+IF(AND(C580&gt;='Umrechnungskurse und Konstanten'!$C$12,C580&lt;='Umrechnungskurse und Konstanten'!$D$12),F580*'Umrechnungskurse und Konstanten'!$E$12,0)+IF(AND(C580&gt;='Umrechnungskurse und Konstanten'!$C$13,C580&lt;='Umrechnungskurse und Konstanten'!$D$13),F580*'Umrechnungskurse und Konstanten'!$E$13,0)+IF(AND(C580&gt;='Umrechnungskurse und Konstanten'!$C$14,C580&lt;='Umrechnungskurse und Konstanten'!$D$14),F580*'Umrechnungskurse und Konstanten'!$E$14,0)+IF(AND(C580&gt;='Umrechnungskurse und Konstanten'!$C$15,C580&lt;='Umrechnungskurse und Konstanten'!$D$15),F580*'Umrechnungskurse und Konstanten'!$E$15,0)+IF(AND(C580&gt;='Umrechnungskurse und Konstanten'!$C$16,C580&lt;='Umrechnungskurse und Konstanten'!$D$16),F580*'Umrechnungskurse und Konstanten'!$E$16,0)</f>
        <v>0</v>
      </c>
      <c r="J580" s="43">
        <f t="shared" si="25"/>
        <v>0</v>
      </c>
      <c r="K580" s="43">
        <f t="shared" si="26"/>
        <v>0</v>
      </c>
      <c r="L580" s="69" t="str">
        <f>IF(OR(G580='Umrechnungskurse und Konstanten'!$E$21,G580='Umrechnungskurse und Konstanten'!$E$22,G580='Umrechnungskurse und Konstanten'!$E$23),"MwSt. Satz ok.","falsche/keine MwSt.")</f>
        <v>falsche/keine MwSt.</v>
      </c>
      <c r="M580" s="67" t="str">
        <f>IF(AND(C580&gt;='Umrechnungskurse und Konstanten'!$C$8,C580&lt;='Umrechnungskurse und Konstanten'!$D$10),"Periode ok.","falsche Periode")</f>
        <v>falsche Periode</v>
      </c>
    </row>
    <row r="581" spans="2:13" x14ac:dyDescent="0.3">
      <c r="B581" s="56"/>
      <c r="C581" s="38"/>
      <c r="D581" s="38"/>
      <c r="E581" s="45"/>
      <c r="F581" s="40"/>
      <c r="G581" s="52"/>
      <c r="H581" s="42">
        <f t="shared" si="24"/>
        <v>0</v>
      </c>
      <c r="I581" s="43">
        <f>IF(AND(C581&gt;='Umrechnungskurse und Konstanten'!$C$5,C581&lt;='Umrechnungskurse und Konstanten'!$D$5),F581*'Umrechnungskurse und Konstanten'!$E$5,0)+IF(AND(C581&gt;='Umrechnungskurse und Konstanten'!$C$6,C581&lt;='Umrechnungskurse und Konstanten'!$D$6),F581*'Umrechnungskurse und Konstanten'!$E$6,0)+IF(AND(C581&gt;='Umrechnungskurse und Konstanten'!$C$7,C581&lt;='Umrechnungskurse und Konstanten'!$D$7),F581*'Umrechnungskurse und Konstanten'!$E$7,0)+IF(AND(C581&gt;='Umrechnungskurse und Konstanten'!$C$8,C581&lt;='Umrechnungskurse und Konstanten'!$D$8),F581*'Umrechnungskurse und Konstanten'!$E$8,0)+IF(AND(C581&gt;='Umrechnungskurse und Konstanten'!$C$9,C581&lt;='Umrechnungskurse und Konstanten'!$D$9),F581*'Umrechnungskurse und Konstanten'!$E$9,0)+IF(AND(C581&gt;='Umrechnungskurse und Konstanten'!$C$10,C581&lt;='Umrechnungskurse und Konstanten'!$D$10),F581*'Umrechnungskurse und Konstanten'!$E$10,0)+IF(AND(C581&gt;='Umrechnungskurse und Konstanten'!$C$11,C581&lt;='Umrechnungskurse und Konstanten'!$D$11),F581*'Umrechnungskurse und Konstanten'!$E$11,0)+IF(AND(C581&gt;='Umrechnungskurse und Konstanten'!$C$12,C581&lt;='Umrechnungskurse und Konstanten'!$D$12),F581*'Umrechnungskurse und Konstanten'!$E$12,0)+IF(AND(C581&gt;='Umrechnungskurse und Konstanten'!$C$13,C581&lt;='Umrechnungskurse und Konstanten'!$D$13),F581*'Umrechnungskurse und Konstanten'!$E$13,0)+IF(AND(C581&gt;='Umrechnungskurse und Konstanten'!$C$14,C581&lt;='Umrechnungskurse und Konstanten'!$D$14),F581*'Umrechnungskurse und Konstanten'!$E$14,0)+IF(AND(C581&gt;='Umrechnungskurse und Konstanten'!$C$15,C581&lt;='Umrechnungskurse und Konstanten'!$D$15),F581*'Umrechnungskurse und Konstanten'!$E$15,0)+IF(AND(C581&gt;='Umrechnungskurse und Konstanten'!$C$16,C581&lt;='Umrechnungskurse und Konstanten'!$D$16),F581*'Umrechnungskurse und Konstanten'!$E$16,0)</f>
        <v>0</v>
      </c>
      <c r="J581" s="43">
        <f t="shared" si="25"/>
        <v>0</v>
      </c>
      <c r="K581" s="43">
        <f t="shared" si="26"/>
        <v>0</v>
      </c>
      <c r="L581" s="69" t="str">
        <f>IF(OR(G581='Umrechnungskurse und Konstanten'!$E$21,G581='Umrechnungskurse und Konstanten'!$E$22,G581='Umrechnungskurse und Konstanten'!$E$23),"MwSt. Satz ok.","falsche/keine MwSt.")</f>
        <v>falsche/keine MwSt.</v>
      </c>
      <c r="M581" s="67" t="str">
        <f>IF(AND(C581&gt;='Umrechnungskurse und Konstanten'!$C$8,C581&lt;='Umrechnungskurse und Konstanten'!$D$10),"Periode ok.","falsche Periode")</f>
        <v>falsche Periode</v>
      </c>
    </row>
    <row r="582" spans="2:13" x14ac:dyDescent="0.3">
      <c r="B582" s="56"/>
      <c r="C582" s="38"/>
      <c r="D582" s="38"/>
      <c r="E582" s="45"/>
      <c r="F582" s="40"/>
      <c r="G582" s="52"/>
      <c r="H582" s="42">
        <f t="shared" si="24"/>
        <v>0</v>
      </c>
      <c r="I582" s="43">
        <f>IF(AND(C582&gt;='Umrechnungskurse und Konstanten'!$C$5,C582&lt;='Umrechnungskurse und Konstanten'!$D$5),F582*'Umrechnungskurse und Konstanten'!$E$5,0)+IF(AND(C582&gt;='Umrechnungskurse und Konstanten'!$C$6,C582&lt;='Umrechnungskurse und Konstanten'!$D$6),F582*'Umrechnungskurse und Konstanten'!$E$6,0)+IF(AND(C582&gt;='Umrechnungskurse und Konstanten'!$C$7,C582&lt;='Umrechnungskurse und Konstanten'!$D$7),F582*'Umrechnungskurse und Konstanten'!$E$7,0)+IF(AND(C582&gt;='Umrechnungskurse und Konstanten'!$C$8,C582&lt;='Umrechnungskurse und Konstanten'!$D$8),F582*'Umrechnungskurse und Konstanten'!$E$8,0)+IF(AND(C582&gt;='Umrechnungskurse und Konstanten'!$C$9,C582&lt;='Umrechnungskurse und Konstanten'!$D$9),F582*'Umrechnungskurse und Konstanten'!$E$9,0)+IF(AND(C582&gt;='Umrechnungskurse und Konstanten'!$C$10,C582&lt;='Umrechnungskurse und Konstanten'!$D$10),F582*'Umrechnungskurse und Konstanten'!$E$10,0)+IF(AND(C582&gt;='Umrechnungskurse und Konstanten'!$C$11,C582&lt;='Umrechnungskurse und Konstanten'!$D$11),F582*'Umrechnungskurse und Konstanten'!$E$11,0)+IF(AND(C582&gt;='Umrechnungskurse und Konstanten'!$C$12,C582&lt;='Umrechnungskurse und Konstanten'!$D$12),F582*'Umrechnungskurse und Konstanten'!$E$12,0)+IF(AND(C582&gt;='Umrechnungskurse und Konstanten'!$C$13,C582&lt;='Umrechnungskurse und Konstanten'!$D$13),F582*'Umrechnungskurse und Konstanten'!$E$13,0)+IF(AND(C582&gt;='Umrechnungskurse und Konstanten'!$C$14,C582&lt;='Umrechnungskurse und Konstanten'!$D$14),F582*'Umrechnungskurse und Konstanten'!$E$14,0)+IF(AND(C582&gt;='Umrechnungskurse und Konstanten'!$C$15,C582&lt;='Umrechnungskurse und Konstanten'!$D$15),F582*'Umrechnungskurse und Konstanten'!$E$15,0)+IF(AND(C582&gt;='Umrechnungskurse und Konstanten'!$C$16,C582&lt;='Umrechnungskurse und Konstanten'!$D$16),F582*'Umrechnungskurse und Konstanten'!$E$16,0)</f>
        <v>0</v>
      </c>
      <c r="J582" s="43">
        <f t="shared" si="25"/>
        <v>0</v>
      </c>
      <c r="K582" s="43">
        <f t="shared" si="26"/>
        <v>0</v>
      </c>
      <c r="L582" s="69" t="str">
        <f>IF(OR(G582='Umrechnungskurse und Konstanten'!$E$21,G582='Umrechnungskurse und Konstanten'!$E$22,G582='Umrechnungskurse und Konstanten'!$E$23),"MwSt. Satz ok.","falsche/keine MwSt.")</f>
        <v>falsche/keine MwSt.</v>
      </c>
      <c r="M582" s="67" t="str">
        <f>IF(AND(C582&gt;='Umrechnungskurse und Konstanten'!$C$8,C582&lt;='Umrechnungskurse und Konstanten'!$D$10),"Periode ok.","falsche Periode")</f>
        <v>falsche Periode</v>
      </c>
    </row>
    <row r="583" spans="2:13" x14ac:dyDescent="0.3">
      <c r="B583" s="56"/>
      <c r="C583" s="38"/>
      <c r="D583" s="38"/>
      <c r="E583" s="45"/>
      <c r="F583" s="40"/>
      <c r="G583" s="52"/>
      <c r="H583" s="42">
        <f t="shared" si="24"/>
        <v>0</v>
      </c>
      <c r="I583" s="43">
        <f>IF(AND(C583&gt;='Umrechnungskurse und Konstanten'!$C$5,C583&lt;='Umrechnungskurse und Konstanten'!$D$5),F583*'Umrechnungskurse und Konstanten'!$E$5,0)+IF(AND(C583&gt;='Umrechnungskurse und Konstanten'!$C$6,C583&lt;='Umrechnungskurse und Konstanten'!$D$6),F583*'Umrechnungskurse und Konstanten'!$E$6,0)+IF(AND(C583&gt;='Umrechnungskurse und Konstanten'!$C$7,C583&lt;='Umrechnungskurse und Konstanten'!$D$7),F583*'Umrechnungskurse und Konstanten'!$E$7,0)+IF(AND(C583&gt;='Umrechnungskurse und Konstanten'!$C$8,C583&lt;='Umrechnungskurse und Konstanten'!$D$8),F583*'Umrechnungskurse und Konstanten'!$E$8,0)+IF(AND(C583&gt;='Umrechnungskurse und Konstanten'!$C$9,C583&lt;='Umrechnungskurse und Konstanten'!$D$9),F583*'Umrechnungskurse und Konstanten'!$E$9,0)+IF(AND(C583&gt;='Umrechnungskurse und Konstanten'!$C$10,C583&lt;='Umrechnungskurse und Konstanten'!$D$10),F583*'Umrechnungskurse und Konstanten'!$E$10,0)+IF(AND(C583&gt;='Umrechnungskurse und Konstanten'!$C$11,C583&lt;='Umrechnungskurse und Konstanten'!$D$11),F583*'Umrechnungskurse und Konstanten'!$E$11,0)+IF(AND(C583&gt;='Umrechnungskurse und Konstanten'!$C$12,C583&lt;='Umrechnungskurse und Konstanten'!$D$12),F583*'Umrechnungskurse und Konstanten'!$E$12,0)+IF(AND(C583&gt;='Umrechnungskurse und Konstanten'!$C$13,C583&lt;='Umrechnungskurse und Konstanten'!$D$13),F583*'Umrechnungskurse und Konstanten'!$E$13,0)+IF(AND(C583&gt;='Umrechnungskurse und Konstanten'!$C$14,C583&lt;='Umrechnungskurse und Konstanten'!$D$14),F583*'Umrechnungskurse und Konstanten'!$E$14,0)+IF(AND(C583&gt;='Umrechnungskurse und Konstanten'!$C$15,C583&lt;='Umrechnungskurse und Konstanten'!$D$15),F583*'Umrechnungskurse und Konstanten'!$E$15,0)+IF(AND(C583&gt;='Umrechnungskurse und Konstanten'!$C$16,C583&lt;='Umrechnungskurse und Konstanten'!$D$16),F583*'Umrechnungskurse und Konstanten'!$E$16,0)</f>
        <v>0</v>
      </c>
      <c r="J583" s="43">
        <f t="shared" si="25"/>
        <v>0</v>
      </c>
      <c r="K583" s="43">
        <f t="shared" si="26"/>
        <v>0</v>
      </c>
      <c r="L583" s="69" t="str">
        <f>IF(OR(G583='Umrechnungskurse und Konstanten'!$E$21,G583='Umrechnungskurse und Konstanten'!$E$22,G583='Umrechnungskurse und Konstanten'!$E$23),"MwSt. Satz ok.","falsche/keine MwSt.")</f>
        <v>falsche/keine MwSt.</v>
      </c>
      <c r="M583" s="67" t="str">
        <f>IF(AND(C583&gt;='Umrechnungskurse und Konstanten'!$C$8,C583&lt;='Umrechnungskurse und Konstanten'!$D$10),"Periode ok.","falsche Periode")</f>
        <v>falsche Periode</v>
      </c>
    </row>
    <row r="584" spans="2:13" x14ac:dyDescent="0.3">
      <c r="B584" s="56"/>
      <c r="C584" s="38"/>
      <c r="D584" s="38"/>
      <c r="E584" s="45"/>
      <c r="F584" s="40"/>
      <c r="G584" s="52"/>
      <c r="H584" s="42">
        <f t="shared" si="24"/>
        <v>0</v>
      </c>
      <c r="I584" s="43">
        <f>IF(AND(C584&gt;='Umrechnungskurse und Konstanten'!$C$5,C584&lt;='Umrechnungskurse und Konstanten'!$D$5),F584*'Umrechnungskurse und Konstanten'!$E$5,0)+IF(AND(C584&gt;='Umrechnungskurse und Konstanten'!$C$6,C584&lt;='Umrechnungskurse und Konstanten'!$D$6),F584*'Umrechnungskurse und Konstanten'!$E$6,0)+IF(AND(C584&gt;='Umrechnungskurse und Konstanten'!$C$7,C584&lt;='Umrechnungskurse und Konstanten'!$D$7),F584*'Umrechnungskurse und Konstanten'!$E$7,0)+IF(AND(C584&gt;='Umrechnungskurse und Konstanten'!$C$8,C584&lt;='Umrechnungskurse und Konstanten'!$D$8),F584*'Umrechnungskurse und Konstanten'!$E$8,0)+IF(AND(C584&gt;='Umrechnungskurse und Konstanten'!$C$9,C584&lt;='Umrechnungskurse und Konstanten'!$D$9),F584*'Umrechnungskurse und Konstanten'!$E$9,0)+IF(AND(C584&gt;='Umrechnungskurse und Konstanten'!$C$10,C584&lt;='Umrechnungskurse und Konstanten'!$D$10),F584*'Umrechnungskurse und Konstanten'!$E$10,0)+IF(AND(C584&gt;='Umrechnungskurse und Konstanten'!$C$11,C584&lt;='Umrechnungskurse und Konstanten'!$D$11),F584*'Umrechnungskurse und Konstanten'!$E$11,0)+IF(AND(C584&gt;='Umrechnungskurse und Konstanten'!$C$12,C584&lt;='Umrechnungskurse und Konstanten'!$D$12),F584*'Umrechnungskurse und Konstanten'!$E$12,0)+IF(AND(C584&gt;='Umrechnungskurse und Konstanten'!$C$13,C584&lt;='Umrechnungskurse und Konstanten'!$D$13),F584*'Umrechnungskurse und Konstanten'!$E$13,0)+IF(AND(C584&gt;='Umrechnungskurse und Konstanten'!$C$14,C584&lt;='Umrechnungskurse und Konstanten'!$D$14),F584*'Umrechnungskurse und Konstanten'!$E$14,0)+IF(AND(C584&gt;='Umrechnungskurse und Konstanten'!$C$15,C584&lt;='Umrechnungskurse und Konstanten'!$D$15),F584*'Umrechnungskurse und Konstanten'!$E$15,0)+IF(AND(C584&gt;='Umrechnungskurse und Konstanten'!$C$16,C584&lt;='Umrechnungskurse und Konstanten'!$D$16),F584*'Umrechnungskurse und Konstanten'!$E$16,0)</f>
        <v>0</v>
      </c>
      <c r="J584" s="43">
        <f t="shared" si="25"/>
        <v>0</v>
      </c>
      <c r="K584" s="43">
        <f t="shared" si="26"/>
        <v>0</v>
      </c>
      <c r="L584" s="69" t="str">
        <f>IF(OR(G584='Umrechnungskurse und Konstanten'!$E$21,G584='Umrechnungskurse und Konstanten'!$E$22,G584='Umrechnungskurse und Konstanten'!$E$23),"MwSt. Satz ok.","falsche/keine MwSt.")</f>
        <v>falsche/keine MwSt.</v>
      </c>
      <c r="M584" s="67" t="str">
        <f>IF(AND(C584&gt;='Umrechnungskurse und Konstanten'!$C$8,C584&lt;='Umrechnungskurse und Konstanten'!$D$10),"Periode ok.","falsche Periode")</f>
        <v>falsche Periode</v>
      </c>
    </row>
    <row r="585" spans="2:13" x14ac:dyDescent="0.3">
      <c r="B585" s="56"/>
      <c r="C585" s="38"/>
      <c r="D585" s="38"/>
      <c r="E585" s="45"/>
      <c r="F585" s="40"/>
      <c r="G585" s="52"/>
      <c r="H585" s="42">
        <f t="shared" si="24"/>
        <v>0</v>
      </c>
      <c r="I585" s="43">
        <f>IF(AND(C585&gt;='Umrechnungskurse und Konstanten'!$C$5,C585&lt;='Umrechnungskurse und Konstanten'!$D$5),F585*'Umrechnungskurse und Konstanten'!$E$5,0)+IF(AND(C585&gt;='Umrechnungskurse und Konstanten'!$C$6,C585&lt;='Umrechnungskurse und Konstanten'!$D$6),F585*'Umrechnungskurse und Konstanten'!$E$6,0)+IF(AND(C585&gt;='Umrechnungskurse und Konstanten'!$C$7,C585&lt;='Umrechnungskurse und Konstanten'!$D$7),F585*'Umrechnungskurse und Konstanten'!$E$7,0)+IF(AND(C585&gt;='Umrechnungskurse und Konstanten'!$C$8,C585&lt;='Umrechnungskurse und Konstanten'!$D$8),F585*'Umrechnungskurse und Konstanten'!$E$8,0)+IF(AND(C585&gt;='Umrechnungskurse und Konstanten'!$C$9,C585&lt;='Umrechnungskurse und Konstanten'!$D$9),F585*'Umrechnungskurse und Konstanten'!$E$9,0)+IF(AND(C585&gt;='Umrechnungskurse und Konstanten'!$C$10,C585&lt;='Umrechnungskurse und Konstanten'!$D$10),F585*'Umrechnungskurse und Konstanten'!$E$10,0)+IF(AND(C585&gt;='Umrechnungskurse und Konstanten'!$C$11,C585&lt;='Umrechnungskurse und Konstanten'!$D$11),F585*'Umrechnungskurse und Konstanten'!$E$11,0)+IF(AND(C585&gt;='Umrechnungskurse und Konstanten'!$C$12,C585&lt;='Umrechnungskurse und Konstanten'!$D$12),F585*'Umrechnungskurse und Konstanten'!$E$12,0)+IF(AND(C585&gt;='Umrechnungskurse und Konstanten'!$C$13,C585&lt;='Umrechnungskurse und Konstanten'!$D$13),F585*'Umrechnungskurse und Konstanten'!$E$13,0)+IF(AND(C585&gt;='Umrechnungskurse und Konstanten'!$C$14,C585&lt;='Umrechnungskurse und Konstanten'!$D$14),F585*'Umrechnungskurse und Konstanten'!$E$14,0)+IF(AND(C585&gt;='Umrechnungskurse und Konstanten'!$C$15,C585&lt;='Umrechnungskurse und Konstanten'!$D$15),F585*'Umrechnungskurse und Konstanten'!$E$15,0)+IF(AND(C585&gt;='Umrechnungskurse und Konstanten'!$C$16,C585&lt;='Umrechnungskurse und Konstanten'!$D$16),F585*'Umrechnungskurse und Konstanten'!$E$16,0)</f>
        <v>0</v>
      </c>
      <c r="J585" s="43">
        <f t="shared" si="25"/>
        <v>0</v>
      </c>
      <c r="K585" s="43">
        <f t="shared" si="26"/>
        <v>0</v>
      </c>
      <c r="L585" s="69" t="str">
        <f>IF(OR(G585='Umrechnungskurse und Konstanten'!$E$21,G585='Umrechnungskurse und Konstanten'!$E$22,G585='Umrechnungskurse und Konstanten'!$E$23),"MwSt. Satz ok.","falsche/keine MwSt.")</f>
        <v>falsche/keine MwSt.</v>
      </c>
      <c r="M585" s="67" t="str">
        <f>IF(AND(C585&gt;='Umrechnungskurse und Konstanten'!$C$8,C585&lt;='Umrechnungskurse und Konstanten'!$D$10),"Periode ok.","falsche Periode")</f>
        <v>falsche Periode</v>
      </c>
    </row>
    <row r="586" spans="2:13" x14ac:dyDescent="0.3">
      <c r="B586" s="56"/>
      <c r="C586" s="38"/>
      <c r="D586" s="38"/>
      <c r="E586" s="45"/>
      <c r="F586" s="40"/>
      <c r="G586" s="52"/>
      <c r="H586" s="42">
        <f t="shared" ref="H586:H649" si="27">F586*G586</f>
        <v>0</v>
      </c>
      <c r="I586" s="43">
        <f>IF(AND(C586&gt;='Umrechnungskurse und Konstanten'!$C$5,C586&lt;='Umrechnungskurse und Konstanten'!$D$5),F586*'Umrechnungskurse und Konstanten'!$E$5,0)+IF(AND(C586&gt;='Umrechnungskurse und Konstanten'!$C$6,C586&lt;='Umrechnungskurse und Konstanten'!$D$6),F586*'Umrechnungskurse und Konstanten'!$E$6,0)+IF(AND(C586&gt;='Umrechnungskurse und Konstanten'!$C$7,C586&lt;='Umrechnungskurse und Konstanten'!$D$7),F586*'Umrechnungskurse und Konstanten'!$E$7,0)+IF(AND(C586&gt;='Umrechnungskurse und Konstanten'!$C$8,C586&lt;='Umrechnungskurse und Konstanten'!$D$8),F586*'Umrechnungskurse und Konstanten'!$E$8,0)+IF(AND(C586&gt;='Umrechnungskurse und Konstanten'!$C$9,C586&lt;='Umrechnungskurse und Konstanten'!$D$9),F586*'Umrechnungskurse und Konstanten'!$E$9,0)+IF(AND(C586&gt;='Umrechnungskurse und Konstanten'!$C$10,C586&lt;='Umrechnungskurse und Konstanten'!$D$10),F586*'Umrechnungskurse und Konstanten'!$E$10,0)+IF(AND(C586&gt;='Umrechnungskurse und Konstanten'!$C$11,C586&lt;='Umrechnungskurse und Konstanten'!$D$11),F586*'Umrechnungskurse und Konstanten'!$E$11,0)+IF(AND(C586&gt;='Umrechnungskurse und Konstanten'!$C$12,C586&lt;='Umrechnungskurse und Konstanten'!$D$12),F586*'Umrechnungskurse und Konstanten'!$E$12,0)+IF(AND(C586&gt;='Umrechnungskurse und Konstanten'!$C$13,C586&lt;='Umrechnungskurse und Konstanten'!$D$13),F586*'Umrechnungskurse und Konstanten'!$E$13,0)+IF(AND(C586&gt;='Umrechnungskurse und Konstanten'!$C$14,C586&lt;='Umrechnungskurse und Konstanten'!$D$14),F586*'Umrechnungskurse und Konstanten'!$E$14,0)+IF(AND(C586&gt;='Umrechnungskurse und Konstanten'!$C$15,C586&lt;='Umrechnungskurse und Konstanten'!$D$15),F586*'Umrechnungskurse und Konstanten'!$E$15,0)+IF(AND(C586&gt;='Umrechnungskurse und Konstanten'!$C$16,C586&lt;='Umrechnungskurse und Konstanten'!$D$16),F586*'Umrechnungskurse und Konstanten'!$E$16,0)</f>
        <v>0</v>
      </c>
      <c r="J586" s="43">
        <f t="shared" ref="J586:J649" si="28">G586*I586</f>
        <v>0</v>
      </c>
      <c r="K586" s="43">
        <f t="shared" ref="K586:K649" si="29">I586+J586</f>
        <v>0</v>
      </c>
      <c r="L586" s="69" t="str">
        <f>IF(OR(G586='Umrechnungskurse und Konstanten'!$E$21,G586='Umrechnungskurse und Konstanten'!$E$22,G586='Umrechnungskurse und Konstanten'!$E$23),"MwSt. Satz ok.","falsche/keine MwSt.")</f>
        <v>falsche/keine MwSt.</v>
      </c>
      <c r="M586" s="67" t="str">
        <f>IF(AND(C586&gt;='Umrechnungskurse und Konstanten'!$C$8,C586&lt;='Umrechnungskurse und Konstanten'!$D$10),"Periode ok.","falsche Periode")</f>
        <v>falsche Periode</v>
      </c>
    </row>
    <row r="587" spans="2:13" x14ac:dyDescent="0.3">
      <c r="B587" s="56"/>
      <c r="C587" s="38"/>
      <c r="D587" s="38"/>
      <c r="E587" s="45"/>
      <c r="F587" s="40"/>
      <c r="G587" s="52"/>
      <c r="H587" s="42">
        <f t="shared" si="27"/>
        <v>0</v>
      </c>
      <c r="I587" s="43">
        <f>IF(AND(C587&gt;='Umrechnungskurse und Konstanten'!$C$5,C587&lt;='Umrechnungskurse und Konstanten'!$D$5),F587*'Umrechnungskurse und Konstanten'!$E$5,0)+IF(AND(C587&gt;='Umrechnungskurse und Konstanten'!$C$6,C587&lt;='Umrechnungskurse und Konstanten'!$D$6),F587*'Umrechnungskurse und Konstanten'!$E$6,0)+IF(AND(C587&gt;='Umrechnungskurse und Konstanten'!$C$7,C587&lt;='Umrechnungskurse und Konstanten'!$D$7),F587*'Umrechnungskurse und Konstanten'!$E$7,0)+IF(AND(C587&gt;='Umrechnungskurse und Konstanten'!$C$8,C587&lt;='Umrechnungskurse und Konstanten'!$D$8),F587*'Umrechnungskurse und Konstanten'!$E$8,0)+IF(AND(C587&gt;='Umrechnungskurse und Konstanten'!$C$9,C587&lt;='Umrechnungskurse und Konstanten'!$D$9),F587*'Umrechnungskurse und Konstanten'!$E$9,0)+IF(AND(C587&gt;='Umrechnungskurse und Konstanten'!$C$10,C587&lt;='Umrechnungskurse und Konstanten'!$D$10),F587*'Umrechnungskurse und Konstanten'!$E$10,0)+IF(AND(C587&gt;='Umrechnungskurse und Konstanten'!$C$11,C587&lt;='Umrechnungskurse und Konstanten'!$D$11),F587*'Umrechnungskurse und Konstanten'!$E$11,0)+IF(AND(C587&gt;='Umrechnungskurse und Konstanten'!$C$12,C587&lt;='Umrechnungskurse und Konstanten'!$D$12),F587*'Umrechnungskurse und Konstanten'!$E$12,0)+IF(AND(C587&gt;='Umrechnungskurse und Konstanten'!$C$13,C587&lt;='Umrechnungskurse und Konstanten'!$D$13),F587*'Umrechnungskurse und Konstanten'!$E$13,0)+IF(AND(C587&gt;='Umrechnungskurse und Konstanten'!$C$14,C587&lt;='Umrechnungskurse und Konstanten'!$D$14),F587*'Umrechnungskurse und Konstanten'!$E$14,0)+IF(AND(C587&gt;='Umrechnungskurse und Konstanten'!$C$15,C587&lt;='Umrechnungskurse und Konstanten'!$D$15),F587*'Umrechnungskurse und Konstanten'!$E$15,0)+IF(AND(C587&gt;='Umrechnungskurse und Konstanten'!$C$16,C587&lt;='Umrechnungskurse und Konstanten'!$D$16),F587*'Umrechnungskurse und Konstanten'!$E$16,0)</f>
        <v>0</v>
      </c>
      <c r="J587" s="43">
        <f t="shared" si="28"/>
        <v>0</v>
      </c>
      <c r="K587" s="43">
        <f t="shared" si="29"/>
        <v>0</v>
      </c>
      <c r="L587" s="69" t="str">
        <f>IF(OR(G587='Umrechnungskurse und Konstanten'!$E$21,G587='Umrechnungskurse und Konstanten'!$E$22,G587='Umrechnungskurse und Konstanten'!$E$23),"MwSt. Satz ok.","falsche/keine MwSt.")</f>
        <v>falsche/keine MwSt.</v>
      </c>
      <c r="M587" s="67" t="str">
        <f>IF(AND(C587&gt;='Umrechnungskurse und Konstanten'!$C$8,C587&lt;='Umrechnungskurse und Konstanten'!$D$10),"Periode ok.","falsche Periode")</f>
        <v>falsche Periode</v>
      </c>
    </row>
    <row r="588" spans="2:13" x14ac:dyDescent="0.3">
      <c r="B588" s="56"/>
      <c r="C588" s="38"/>
      <c r="D588" s="38"/>
      <c r="E588" s="45"/>
      <c r="F588" s="40"/>
      <c r="G588" s="52"/>
      <c r="H588" s="42">
        <f t="shared" si="27"/>
        <v>0</v>
      </c>
      <c r="I588" s="43">
        <f>IF(AND(C588&gt;='Umrechnungskurse und Konstanten'!$C$5,C588&lt;='Umrechnungskurse und Konstanten'!$D$5),F588*'Umrechnungskurse und Konstanten'!$E$5,0)+IF(AND(C588&gt;='Umrechnungskurse und Konstanten'!$C$6,C588&lt;='Umrechnungskurse und Konstanten'!$D$6),F588*'Umrechnungskurse und Konstanten'!$E$6,0)+IF(AND(C588&gt;='Umrechnungskurse und Konstanten'!$C$7,C588&lt;='Umrechnungskurse und Konstanten'!$D$7),F588*'Umrechnungskurse und Konstanten'!$E$7,0)+IF(AND(C588&gt;='Umrechnungskurse und Konstanten'!$C$8,C588&lt;='Umrechnungskurse und Konstanten'!$D$8),F588*'Umrechnungskurse und Konstanten'!$E$8,0)+IF(AND(C588&gt;='Umrechnungskurse und Konstanten'!$C$9,C588&lt;='Umrechnungskurse und Konstanten'!$D$9),F588*'Umrechnungskurse und Konstanten'!$E$9,0)+IF(AND(C588&gt;='Umrechnungskurse und Konstanten'!$C$10,C588&lt;='Umrechnungskurse und Konstanten'!$D$10),F588*'Umrechnungskurse und Konstanten'!$E$10,0)+IF(AND(C588&gt;='Umrechnungskurse und Konstanten'!$C$11,C588&lt;='Umrechnungskurse und Konstanten'!$D$11),F588*'Umrechnungskurse und Konstanten'!$E$11,0)+IF(AND(C588&gt;='Umrechnungskurse und Konstanten'!$C$12,C588&lt;='Umrechnungskurse und Konstanten'!$D$12),F588*'Umrechnungskurse und Konstanten'!$E$12,0)+IF(AND(C588&gt;='Umrechnungskurse und Konstanten'!$C$13,C588&lt;='Umrechnungskurse und Konstanten'!$D$13),F588*'Umrechnungskurse und Konstanten'!$E$13,0)+IF(AND(C588&gt;='Umrechnungskurse und Konstanten'!$C$14,C588&lt;='Umrechnungskurse und Konstanten'!$D$14),F588*'Umrechnungskurse und Konstanten'!$E$14,0)+IF(AND(C588&gt;='Umrechnungskurse und Konstanten'!$C$15,C588&lt;='Umrechnungskurse und Konstanten'!$D$15),F588*'Umrechnungskurse und Konstanten'!$E$15,0)+IF(AND(C588&gt;='Umrechnungskurse und Konstanten'!$C$16,C588&lt;='Umrechnungskurse und Konstanten'!$D$16),F588*'Umrechnungskurse und Konstanten'!$E$16,0)</f>
        <v>0</v>
      </c>
      <c r="J588" s="43">
        <f t="shared" si="28"/>
        <v>0</v>
      </c>
      <c r="K588" s="43">
        <f t="shared" si="29"/>
        <v>0</v>
      </c>
      <c r="L588" s="69" t="str">
        <f>IF(OR(G588='Umrechnungskurse und Konstanten'!$E$21,G588='Umrechnungskurse und Konstanten'!$E$22,G588='Umrechnungskurse und Konstanten'!$E$23),"MwSt. Satz ok.","falsche/keine MwSt.")</f>
        <v>falsche/keine MwSt.</v>
      </c>
      <c r="M588" s="67" t="str">
        <f>IF(AND(C588&gt;='Umrechnungskurse und Konstanten'!$C$8,C588&lt;='Umrechnungskurse und Konstanten'!$D$10),"Periode ok.","falsche Periode")</f>
        <v>falsche Periode</v>
      </c>
    </row>
    <row r="589" spans="2:13" x14ac:dyDescent="0.3">
      <c r="B589" s="56"/>
      <c r="C589" s="38"/>
      <c r="D589" s="38"/>
      <c r="E589" s="45"/>
      <c r="F589" s="40"/>
      <c r="G589" s="52"/>
      <c r="H589" s="42">
        <f t="shared" si="27"/>
        <v>0</v>
      </c>
      <c r="I589" s="43">
        <f>IF(AND(C589&gt;='Umrechnungskurse und Konstanten'!$C$5,C589&lt;='Umrechnungskurse und Konstanten'!$D$5),F589*'Umrechnungskurse und Konstanten'!$E$5,0)+IF(AND(C589&gt;='Umrechnungskurse und Konstanten'!$C$6,C589&lt;='Umrechnungskurse und Konstanten'!$D$6),F589*'Umrechnungskurse und Konstanten'!$E$6,0)+IF(AND(C589&gt;='Umrechnungskurse und Konstanten'!$C$7,C589&lt;='Umrechnungskurse und Konstanten'!$D$7),F589*'Umrechnungskurse und Konstanten'!$E$7,0)+IF(AND(C589&gt;='Umrechnungskurse und Konstanten'!$C$8,C589&lt;='Umrechnungskurse und Konstanten'!$D$8),F589*'Umrechnungskurse und Konstanten'!$E$8,0)+IF(AND(C589&gt;='Umrechnungskurse und Konstanten'!$C$9,C589&lt;='Umrechnungskurse und Konstanten'!$D$9),F589*'Umrechnungskurse und Konstanten'!$E$9,0)+IF(AND(C589&gt;='Umrechnungskurse und Konstanten'!$C$10,C589&lt;='Umrechnungskurse und Konstanten'!$D$10),F589*'Umrechnungskurse und Konstanten'!$E$10,0)+IF(AND(C589&gt;='Umrechnungskurse und Konstanten'!$C$11,C589&lt;='Umrechnungskurse und Konstanten'!$D$11),F589*'Umrechnungskurse und Konstanten'!$E$11,0)+IF(AND(C589&gt;='Umrechnungskurse und Konstanten'!$C$12,C589&lt;='Umrechnungskurse und Konstanten'!$D$12),F589*'Umrechnungskurse und Konstanten'!$E$12,0)+IF(AND(C589&gt;='Umrechnungskurse und Konstanten'!$C$13,C589&lt;='Umrechnungskurse und Konstanten'!$D$13),F589*'Umrechnungskurse und Konstanten'!$E$13,0)+IF(AND(C589&gt;='Umrechnungskurse und Konstanten'!$C$14,C589&lt;='Umrechnungskurse und Konstanten'!$D$14),F589*'Umrechnungskurse und Konstanten'!$E$14,0)+IF(AND(C589&gt;='Umrechnungskurse und Konstanten'!$C$15,C589&lt;='Umrechnungskurse und Konstanten'!$D$15),F589*'Umrechnungskurse und Konstanten'!$E$15,0)+IF(AND(C589&gt;='Umrechnungskurse und Konstanten'!$C$16,C589&lt;='Umrechnungskurse und Konstanten'!$D$16),F589*'Umrechnungskurse und Konstanten'!$E$16,0)</f>
        <v>0</v>
      </c>
      <c r="J589" s="43">
        <f t="shared" si="28"/>
        <v>0</v>
      </c>
      <c r="K589" s="43">
        <f t="shared" si="29"/>
        <v>0</v>
      </c>
      <c r="L589" s="69" t="str">
        <f>IF(OR(G589='Umrechnungskurse und Konstanten'!$E$21,G589='Umrechnungskurse und Konstanten'!$E$22,G589='Umrechnungskurse und Konstanten'!$E$23),"MwSt. Satz ok.","falsche/keine MwSt.")</f>
        <v>falsche/keine MwSt.</v>
      </c>
      <c r="M589" s="67" t="str">
        <f>IF(AND(C589&gt;='Umrechnungskurse und Konstanten'!$C$8,C589&lt;='Umrechnungskurse und Konstanten'!$D$10),"Periode ok.","falsche Periode")</f>
        <v>falsche Periode</v>
      </c>
    </row>
    <row r="590" spans="2:13" x14ac:dyDescent="0.3">
      <c r="B590" s="56"/>
      <c r="C590" s="38"/>
      <c r="D590" s="38"/>
      <c r="E590" s="45"/>
      <c r="F590" s="40"/>
      <c r="G590" s="52"/>
      <c r="H590" s="42">
        <f t="shared" si="27"/>
        <v>0</v>
      </c>
      <c r="I590" s="43">
        <f>IF(AND(C590&gt;='Umrechnungskurse und Konstanten'!$C$5,C590&lt;='Umrechnungskurse und Konstanten'!$D$5),F590*'Umrechnungskurse und Konstanten'!$E$5,0)+IF(AND(C590&gt;='Umrechnungskurse und Konstanten'!$C$6,C590&lt;='Umrechnungskurse und Konstanten'!$D$6),F590*'Umrechnungskurse und Konstanten'!$E$6,0)+IF(AND(C590&gt;='Umrechnungskurse und Konstanten'!$C$7,C590&lt;='Umrechnungskurse und Konstanten'!$D$7),F590*'Umrechnungskurse und Konstanten'!$E$7,0)+IF(AND(C590&gt;='Umrechnungskurse und Konstanten'!$C$8,C590&lt;='Umrechnungskurse und Konstanten'!$D$8),F590*'Umrechnungskurse und Konstanten'!$E$8,0)+IF(AND(C590&gt;='Umrechnungskurse und Konstanten'!$C$9,C590&lt;='Umrechnungskurse und Konstanten'!$D$9),F590*'Umrechnungskurse und Konstanten'!$E$9,0)+IF(AND(C590&gt;='Umrechnungskurse und Konstanten'!$C$10,C590&lt;='Umrechnungskurse und Konstanten'!$D$10),F590*'Umrechnungskurse und Konstanten'!$E$10,0)+IF(AND(C590&gt;='Umrechnungskurse und Konstanten'!$C$11,C590&lt;='Umrechnungskurse und Konstanten'!$D$11),F590*'Umrechnungskurse und Konstanten'!$E$11,0)+IF(AND(C590&gt;='Umrechnungskurse und Konstanten'!$C$12,C590&lt;='Umrechnungskurse und Konstanten'!$D$12),F590*'Umrechnungskurse und Konstanten'!$E$12,0)+IF(AND(C590&gt;='Umrechnungskurse und Konstanten'!$C$13,C590&lt;='Umrechnungskurse und Konstanten'!$D$13),F590*'Umrechnungskurse und Konstanten'!$E$13,0)+IF(AND(C590&gt;='Umrechnungskurse und Konstanten'!$C$14,C590&lt;='Umrechnungskurse und Konstanten'!$D$14),F590*'Umrechnungskurse und Konstanten'!$E$14,0)+IF(AND(C590&gt;='Umrechnungskurse und Konstanten'!$C$15,C590&lt;='Umrechnungskurse und Konstanten'!$D$15),F590*'Umrechnungskurse und Konstanten'!$E$15,0)+IF(AND(C590&gt;='Umrechnungskurse und Konstanten'!$C$16,C590&lt;='Umrechnungskurse und Konstanten'!$D$16),F590*'Umrechnungskurse und Konstanten'!$E$16,0)</f>
        <v>0</v>
      </c>
      <c r="J590" s="43">
        <f t="shared" si="28"/>
        <v>0</v>
      </c>
      <c r="K590" s="43">
        <f t="shared" si="29"/>
        <v>0</v>
      </c>
      <c r="L590" s="69" t="str">
        <f>IF(OR(G590='Umrechnungskurse und Konstanten'!$E$21,G590='Umrechnungskurse und Konstanten'!$E$22,G590='Umrechnungskurse und Konstanten'!$E$23),"MwSt. Satz ok.","falsche/keine MwSt.")</f>
        <v>falsche/keine MwSt.</v>
      </c>
      <c r="M590" s="67" t="str">
        <f>IF(AND(C590&gt;='Umrechnungskurse und Konstanten'!$C$8,C590&lt;='Umrechnungskurse und Konstanten'!$D$10),"Periode ok.","falsche Periode")</f>
        <v>falsche Periode</v>
      </c>
    </row>
    <row r="591" spans="2:13" x14ac:dyDescent="0.3">
      <c r="B591" s="56"/>
      <c r="C591" s="38"/>
      <c r="D591" s="38"/>
      <c r="E591" s="45"/>
      <c r="F591" s="40"/>
      <c r="G591" s="52"/>
      <c r="H591" s="42">
        <f t="shared" si="27"/>
        <v>0</v>
      </c>
      <c r="I591" s="43">
        <f>IF(AND(C591&gt;='Umrechnungskurse und Konstanten'!$C$5,C591&lt;='Umrechnungskurse und Konstanten'!$D$5),F591*'Umrechnungskurse und Konstanten'!$E$5,0)+IF(AND(C591&gt;='Umrechnungskurse und Konstanten'!$C$6,C591&lt;='Umrechnungskurse und Konstanten'!$D$6),F591*'Umrechnungskurse und Konstanten'!$E$6,0)+IF(AND(C591&gt;='Umrechnungskurse und Konstanten'!$C$7,C591&lt;='Umrechnungskurse und Konstanten'!$D$7),F591*'Umrechnungskurse und Konstanten'!$E$7,0)+IF(AND(C591&gt;='Umrechnungskurse und Konstanten'!$C$8,C591&lt;='Umrechnungskurse und Konstanten'!$D$8),F591*'Umrechnungskurse und Konstanten'!$E$8,0)+IF(AND(C591&gt;='Umrechnungskurse und Konstanten'!$C$9,C591&lt;='Umrechnungskurse und Konstanten'!$D$9),F591*'Umrechnungskurse und Konstanten'!$E$9,0)+IF(AND(C591&gt;='Umrechnungskurse und Konstanten'!$C$10,C591&lt;='Umrechnungskurse und Konstanten'!$D$10),F591*'Umrechnungskurse und Konstanten'!$E$10,0)+IF(AND(C591&gt;='Umrechnungskurse und Konstanten'!$C$11,C591&lt;='Umrechnungskurse und Konstanten'!$D$11),F591*'Umrechnungskurse und Konstanten'!$E$11,0)+IF(AND(C591&gt;='Umrechnungskurse und Konstanten'!$C$12,C591&lt;='Umrechnungskurse und Konstanten'!$D$12),F591*'Umrechnungskurse und Konstanten'!$E$12,0)+IF(AND(C591&gt;='Umrechnungskurse und Konstanten'!$C$13,C591&lt;='Umrechnungskurse und Konstanten'!$D$13),F591*'Umrechnungskurse und Konstanten'!$E$13,0)+IF(AND(C591&gt;='Umrechnungskurse und Konstanten'!$C$14,C591&lt;='Umrechnungskurse und Konstanten'!$D$14),F591*'Umrechnungskurse und Konstanten'!$E$14,0)+IF(AND(C591&gt;='Umrechnungskurse und Konstanten'!$C$15,C591&lt;='Umrechnungskurse und Konstanten'!$D$15),F591*'Umrechnungskurse und Konstanten'!$E$15,0)+IF(AND(C591&gt;='Umrechnungskurse und Konstanten'!$C$16,C591&lt;='Umrechnungskurse und Konstanten'!$D$16),F591*'Umrechnungskurse und Konstanten'!$E$16,0)</f>
        <v>0</v>
      </c>
      <c r="J591" s="43">
        <f t="shared" si="28"/>
        <v>0</v>
      </c>
      <c r="K591" s="43">
        <f t="shared" si="29"/>
        <v>0</v>
      </c>
      <c r="L591" s="69" t="str">
        <f>IF(OR(G591='Umrechnungskurse und Konstanten'!$E$21,G591='Umrechnungskurse und Konstanten'!$E$22,G591='Umrechnungskurse und Konstanten'!$E$23),"MwSt. Satz ok.","falsche/keine MwSt.")</f>
        <v>falsche/keine MwSt.</v>
      </c>
      <c r="M591" s="67" t="str">
        <f>IF(AND(C591&gt;='Umrechnungskurse und Konstanten'!$C$8,C591&lt;='Umrechnungskurse und Konstanten'!$D$10),"Periode ok.","falsche Periode")</f>
        <v>falsche Periode</v>
      </c>
    </row>
    <row r="592" spans="2:13" x14ac:dyDescent="0.3">
      <c r="B592" s="56"/>
      <c r="C592" s="38"/>
      <c r="D592" s="38"/>
      <c r="E592" s="45"/>
      <c r="F592" s="40"/>
      <c r="G592" s="52"/>
      <c r="H592" s="42">
        <f t="shared" si="27"/>
        <v>0</v>
      </c>
      <c r="I592" s="43">
        <f>IF(AND(C592&gt;='Umrechnungskurse und Konstanten'!$C$5,C592&lt;='Umrechnungskurse und Konstanten'!$D$5),F592*'Umrechnungskurse und Konstanten'!$E$5,0)+IF(AND(C592&gt;='Umrechnungskurse und Konstanten'!$C$6,C592&lt;='Umrechnungskurse und Konstanten'!$D$6),F592*'Umrechnungskurse und Konstanten'!$E$6,0)+IF(AND(C592&gt;='Umrechnungskurse und Konstanten'!$C$7,C592&lt;='Umrechnungskurse und Konstanten'!$D$7),F592*'Umrechnungskurse und Konstanten'!$E$7,0)+IF(AND(C592&gt;='Umrechnungskurse und Konstanten'!$C$8,C592&lt;='Umrechnungskurse und Konstanten'!$D$8),F592*'Umrechnungskurse und Konstanten'!$E$8,0)+IF(AND(C592&gt;='Umrechnungskurse und Konstanten'!$C$9,C592&lt;='Umrechnungskurse und Konstanten'!$D$9),F592*'Umrechnungskurse und Konstanten'!$E$9,0)+IF(AND(C592&gt;='Umrechnungskurse und Konstanten'!$C$10,C592&lt;='Umrechnungskurse und Konstanten'!$D$10),F592*'Umrechnungskurse und Konstanten'!$E$10,0)+IF(AND(C592&gt;='Umrechnungskurse und Konstanten'!$C$11,C592&lt;='Umrechnungskurse und Konstanten'!$D$11),F592*'Umrechnungskurse und Konstanten'!$E$11,0)+IF(AND(C592&gt;='Umrechnungskurse und Konstanten'!$C$12,C592&lt;='Umrechnungskurse und Konstanten'!$D$12),F592*'Umrechnungskurse und Konstanten'!$E$12,0)+IF(AND(C592&gt;='Umrechnungskurse und Konstanten'!$C$13,C592&lt;='Umrechnungskurse und Konstanten'!$D$13),F592*'Umrechnungskurse und Konstanten'!$E$13,0)+IF(AND(C592&gt;='Umrechnungskurse und Konstanten'!$C$14,C592&lt;='Umrechnungskurse und Konstanten'!$D$14),F592*'Umrechnungskurse und Konstanten'!$E$14,0)+IF(AND(C592&gt;='Umrechnungskurse und Konstanten'!$C$15,C592&lt;='Umrechnungskurse und Konstanten'!$D$15),F592*'Umrechnungskurse und Konstanten'!$E$15,0)+IF(AND(C592&gt;='Umrechnungskurse und Konstanten'!$C$16,C592&lt;='Umrechnungskurse und Konstanten'!$D$16),F592*'Umrechnungskurse und Konstanten'!$E$16,0)</f>
        <v>0</v>
      </c>
      <c r="J592" s="43">
        <f t="shared" si="28"/>
        <v>0</v>
      </c>
      <c r="K592" s="43">
        <f t="shared" si="29"/>
        <v>0</v>
      </c>
      <c r="L592" s="69" t="str">
        <f>IF(OR(G592='Umrechnungskurse und Konstanten'!$E$21,G592='Umrechnungskurse und Konstanten'!$E$22,G592='Umrechnungskurse und Konstanten'!$E$23),"MwSt. Satz ok.","falsche/keine MwSt.")</f>
        <v>falsche/keine MwSt.</v>
      </c>
      <c r="M592" s="67" t="str">
        <f>IF(AND(C592&gt;='Umrechnungskurse und Konstanten'!$C$8,C592&lt;='Umrechnungskurse und Konstanten'!$D$10),"Periode ok.","falsche Periode")</f>
        <v>falsche Periode</v>
      </c>
    </row>
    <row r="593" spans="2:13" x14ac:dyDescent="0.3">
      <c r="B593" s="56"/>
      <c r="C593" s="38"/>
      <c r="D593" s="38"/>
      <c r="E593" s="45"/>
      <c r="F593" s="40"/>
      <c r="G593" s="52"/>
      <c r="H593" s="42">
        <f t="shared" si="27"/>
        <v>0</v>
      </c>
      <c r="I593" s="43">
        <f>IF(AND(C593&gt;='Umrechnungskurse und Konstanten'!$C$5,C593&lt;='Umrechnungskurse und Konstanten'!$D$5),F593*'Umrechnungskurse und Konstanten'!$E$5,0)+IF(AND(C593&gt;='Umrechnungskurse und Konstanten'!$C$6,C593&lt;='Umrechnungskurse und Konstanten'!$D$6),F593*'Umrechnungskurse und Konstanten'!$E$6,0)+IF(AND(C593&gt;='Umrechnungskurse und Konstanten'!$C$7,C593&lt;='Umrechnungskurse und Konstanten'!$D$7),F593*'Umrechnungskurse und Konstanten'!$E$7,0)+IF(AND(C593&gt;='Umrechnungskurse und Konstanten'!$C$8,C593&lt;='Umrechnungskurse und Konstanten'!$D$8),F593*'Umrechnungskurse und Konstanten'!$E$8,0)+IF(AND(C593&gt;='Umrechnungskurse und Konstanten'!$C$9,C593&lt;='Umrechnungskurse und Konstanten'!$D$9),F593*'Umrechnungskurse und Konstanten'!$E$9,0)+IF(AND(C593&gt;='Umrechnungskurse und Konstanten'!$C$10,C593&lt;='Umrechnungskurse und Konstanten'!$D$10),F593*'Umrechnungskurse und Konstanten'!$E$10,0)+IF(AND(C593&gt;='Umrechnungskurse und Konstanten'!$C$11,C593&lt;='Umrechnungskurse und Konstanten'!$D$11),F593*'Umrechnungskurse und Konstanten'!$E$11,0)+IF(AND(C593&gt;='Umrechnungskurse und Konstanten'!$C$12,C593&lt;='Umrechnungskurse und Konstanten'!$D$12),F593*'Umrechnungskurse und Konstanten'!$E$12,0)+IF(AND(C593&gt;='Umrechnungskurse und Konstanten'!$C$13,C593&lt;='Umrechnungskurse und Konstanten'!$D$13),F593*'Umrechnungskurse und Konstanten'!$E$13,0)+IF(AND(C593&gt;='Umrechnungskurse und Konstanten'!$C$14,C593&lt;='Umrechnungskurse und Konstanten'!$D$14),F593*'Umrechnungskurse und Konstanten'!$E$14,0)+IF(AND(C593&gt;='Umrechnungskurse und Konstanten'!$C$15,C593&lt;='Umrechnungskurse und Konstanten'!$D$15),F593*'Umrechnungskurse und Konstanten'!$E$15,0)+IF(AND(C593&gt;='Umrechnungskurse und Konstanten'!$C$16,C593&lt;='Umrechnungskurse und Konstanten'!$D$16),F593*'Umrechnungskurse und Konstanten'!$E$16,0)</f>
        <v>0</v>
      </c>
      <c r="J593" s="43">
        <f t="shared" si="28"/>
        <v>0</v>
      </c>
      <c r="K593" s="43">
        <f t="shared" si="29"/>
        <v>0</v>
      </c>
      <c r="L593" s="69" t="str">
        <f>IF(OR(G593='Umrechnungskurse und Konstanten'!$E$21,G593='Umrechnungskurse und Konstanten'!$E$22,G593='Umrechnungskurse und Konstanten'!$E$23),"MwSt. Satz ok.","falsche/keine MwSt.")</f>
        <v>falsche/keine MwSt.</v>
      </c>
      <c r="M593" s="67" t="str">
        <f>IF(AND(C593&gt;='Umrechnungskurse und Konstanten'!$C$8,C593&lt;='Umrechnungskurse und Konstanten'!$D$10),"Periode ok.","falsche Periode")</f>
        <v>falsche Periode</v>
      </c>
    </row>
    <row r="594" spans="2:13" x14ac:dyDescent="0.3">
      <c r="B594" s="56"/>
      <c r="C594" s="38"/>
      <c r="D594" s="38"/>
      <c r="E594" s="45"/>
      <c r="F594" s="40"/>
      <c r="G594" s="52"/>
      <c r="H594" s="42">
        <f t="shared" si="27"/>
        <v>0</v>
      </c>
      <c r="I594" s="43">
        <f>IF(AND(C594&gt;='Umrechnungskurse und Konstanten'!$C$5,C594&lt;='Umrechnungskurse und Konstanten'!$D$5),F594*'Umrechnungskurse und Konstanten'!$E$5,0)+IF(AND(C594&gt;='Umrechnungskurse und Konstanten'!$C$6,C594&lt;='Umrechnungskurse und Konstanten'!$D$6),F594*'Umrechnungskurse und Konstanten'!$E$6,0)+IF(AND(C594&gt;='Umrechnungskurse und Konstanten'!$C$7,C594&lt;='Umrechnungskurse und Konstanten'!$D$7),F594*'Umrechnungskurse und Konstanten'!$E$7,0)+IF(AND(C594&gt;='Umrechnungskurse und Konstanten'!$C$8,C594&lt;='Umrechnungskurse und Konstanten'!$D$8),F594*'Umrechnungskurse und Konstanten'!$E$8,0)+IF(AND(C594&gt;='Umrechnungskurse und Konstanten'!$C$9,C594&lt;='Umrechnungskurse und Konstanten'!$D$9),F594*'Umrechnungskurse und Konstanten'!$E$9,0)+IF(AND(C594&gt;='Umrechnungskurse und Konstanten'!$C$10,C594&lt;='Umrechnungskurse und Konstanten'!$D$10),F594*'Umrechnungskurse und Konstanten'!$E$10,0)+IF(AND(C594&gt;='Umrechnungskurse und Konstanten'!$C$11,C594&lt;='Umrechnungskurse und Konstanten'!$D$11),F594*'Umrechnungskurse und Konstanten'!$E$11,0)+IF(AND(C594&gt;='Umrechnungskurse und Konstanten'!$C$12,C594&lt;='Umrechnungskurse und Konstanten'!$D$12),F594*'Umrechnungskurse und Konstanten'!$E$12,0)+IF(AND(C594&gt;='Umrechnungskurse und Konstanten'!$C$13,C594&lt;='Umrechnungskurse und Konstanten'!$D$13),F594*'Umrechnungskurse und Konstanten'!$E$13,0)+IF(AND(C594&gt;='Umrechnungskurse und Konstanten'!$C$14,C594&lt;='Umrechnungskurse und Konstanten'!$D$14),F594*'Umrechnungskurse und Konstanten'!$E$14,0)+IF(AND(C594&gt;='Umrechnungskurse und Konstanten'!$C$15,C594&lt;='Umrechnungskurse und Konstanten'!$D$15),F594*'Umrechnungskurse und Konstanten'!$E$15,0)+IF(AND(C594&gt;='Umrechnungskurse und Konstanten'!$C$16,C594&lt;='Umrechnungskurse und Konstanten'!$D$16),F594*'Umrechnungskurse und Konstanten'!$E$16,0)</f>
        <v>0</v>
      </c>
      <c r="J594" s="43">
        <f t="shared" si="28"/>
        <v>0</v>
      </c>
      <c r="K594" s="43">
        <f t="shared" si="29"/>
        <v>0</v>
      </c>
      <c r="L594" s="69" t="str">
        <f>IF(OR(G594='Umrechnungskurse und Konstanten'!$E$21,G594='Umrechnungskurse und Konstanten'!$E$22,G594='Umrechnungskurse und Konstanten'!$E$23),"MwSt. Satz ok.","falsche/keine MwSt.")</f>
        <v>falsche/keine MwSt.</v>
      </c>
      <c r="M594" s="67" t="str">
        <f>IF(AND(C594&gt;='Umrechnungskurse und Konstanten'!$C$8,C594&lt;='Umrechnungskurse und Konstanten'!$D$10),"Periode ok.","falsche Periode")</f>
        <v>falsche Periode</v>
      </c>
    </row>
    <row r="595" spans="2:13" x14ac:dyDescent="0.3">
      <c r="B595" s="56"/>
      <c r="C595" s="38"/>
      <c r="D595" s="38"/>
      <c r="E595" s="45"/>
      <c r="F595" s="40"/>
      <c r="G595" s="52"/>
      <c r="H595" s="42">
        <f t="shared" si="27"/>
        <v>0</v>
      </c>
      <c r="I595" s="43">
        <f>IF(AND(C595&gt;='Umrechnungskurse und Konstanten'!$C$5,C595&lt;='Umrechnungskurse und Konstanten'!$D$5),F595*'Umrechnungskurse und Konstanten'!$E$5,0)+IF(AND(C595&gt;='Umrechnungskurse und Konstanten'!$C$6,C595&lt;='Umrechnungskurse und Konstanten'!$D$6),F595*'Umrechnungskurse und Konstanten'!$E$6,0)+IF(AND(C595&gt;='Umrechnungskurse und Konstanten'!$C$7,C595&lt;='Umrechnungskurse und Konstanten'!$D$7),F595*'Umrechnungskurse und Konstanten'!$E$7,0)+IF(AND(C595&gt;='Umrechnungskurse und Konstanten'!$C$8,C595&lt;='Umrechnungskurse und Konstanten'!$D$8),F595*'Umrechnungskurse und Konstanten'!$E$8,0)+IF(AND(C595&gt;='Umrechnungskurse und Konstanten'!$C$9,C595&lt;='Umrechnungskurse und Konstanten'!$D$9),F595*'Umrechnungskurse und Konstanten'!$E$9,0)+IF(AND(C595&gt;='Umrechnungskurse und Konstanten'!$C$10,C595&lt;='Umrechnungskurse und Konstanten'!$D$10),F595*'Umrechnungskurse und Konstanten'!$E$10,0)+IF(AND(C595&gt;='Umrechnungskurse und Konstanten'!$C$11,C595&lt;='Umrechnungskurse und Konstanten'!$D$11),F595*'Umrechnungskurse und Konstanten'!$E$11,0)+IF(AND(C595&gt;='Umrechnungskurse und Konstanten'!$C$12,C595&lt;='Umrechnungskurse und Konstanten'!$D$12),F595*'Umrechnungskurse und Konstanten'!$E$12,0)+IF(AND(C595&gt;='Umrechnungskurse und Konstanten'!$C$13,C595&lt;='Umrechnungskurse und Konstanten'!$D$13),F595*'Umrechnungskurse und Konstanten'!$E$13,0)+IF(AND(C595&gt;='Umrechnungskurse und Konstanten'!$C$14,C595&lt;='Umrechnungskurse und Konstanten'!$D$14),F595*'Umrechnungskurse und Konstanten'!$E$14,0)+IF(AND(C595&gt;='Umrechnungskurse und Konstanten'!$C$15,C595&lt;='Umrechnungskurse und Konstanten'!$D$15),F595*'Umrechnungskurse und Konstanten'!$E$15,0)+IF(AND(C595&gt;='Umrechnungskurse und Konstanten'!$C$16,C595&lt;='Umrechnungskurse und Konstanten'!$D$16),F595*'Umrechnungskurse und Konstanten'!$E$16,0)</f>
        <v>0</v>
      </c>
      <c r="J595" s="43">
        <f t="shared" si="28"/>
        <v>0</v>
      </c>
      <c r="K595" s="43">
        <f t="shared" si="29"/>
        <v>0</v>
      </c>
      <c r="L595" s="69" t="str">
        <f>IF(OR(G595='Umrechnungskurse und Konstanten'!$E$21,G595='Umrechnungskurse und Konstanten'!$E$22,G595='Umrechnungskurse und Konstanten'!$E$23),"MwSt. Satz ok.","falsche/keine MwSt.")</f>
        <v>falsche/keine MwSt.</v>
      </c>
      <c r="M595" s="67" t="str">
        <f>IF(AND(C595&gt;='Umrechnungskurse und Konstanten'!$C$8,C595&lt;='Umrechnungskurse und Konstanten'!$D$10),"Periode ok.","falsche Periode")</f>
        <v>falsche Periode</v>
      </c>
    </row>
    <row r="596" spans="2:13" x14ac:dyDescent="0.3">
      <c r="B596" s="56"/>
      <c r="C596" s="38"/>
      <c r="D596" s="38"/>
      <c r="E596" s="45"/>
      <c r="F596" s="40"/>
      <c r="G596" s="52"/>
      <c r="H596" s="42">
        <f t="shared" si="27"/>
        <v>0</v>
      </c>
      <c r="I596" s="43">
        <f>IF(AND(C596&gt;='Umrechnungskurse und Konstanten'!$C$5,C596&lt;='Umrechnungskurse und Konstanten'!$D$5),F596*'Umrechnungskurse und Konstanten'!$E$5,0)+IF(AND(C596&gt;='Umrechnungskurse und Konstanten'!$C$6,C596&lt;='Umrechnungskurse und Konstanten'!$D$6),F596*'Umrechnungskurse und Konstanten'!$E$6,0)+IF(AND(C596&gt;='Umrechnungskurse und Konstanten'!$C$7,C596&lt;='Umrechnungskurse und Konstanten'!$D$7),F596*'Umrechnungskurse und Konstanten'!$E$7,0)+IF(AND(C596&gt;='Umrechnungskurse und Konstanten'!$C$8,C596&lt;='Umrechnungskurse und Konstanten'!$D$8),F596*'Umrechnungskurse und Konstanten'!$E$8,0)+IF(AND(C596&gt;='Umrechnungskurse und Konstanten'!$C$9,C596&lt;='Umrechnungskurse und Konstanten'!$D$9),F596*'Umrechnungskurse und Konstanten'!$E$9,0)+IF(AND(C596&gt;='Umrechnungskurse und Konstanten'!$C$10,C596&lt;='Umrechnungskurse und Konstanten'!$D$10),F596*'Umrechnungskurse und Konstanten'!$E$10,0)+IF(AND(C596&gt;='Umrechnungskurse und Konstanten'!$C$11,C596&lt;='Umrechnungskurse und Konstanten'!$D$11),F596*'Umrechnungskurse und Konstanten'!$E$11,0)+IF(AND(C596&gt;='Umrechnungskurse und Konstanten'!$C$12,C596&lt;='Umrechnungskurse und Konstanten'!$D$12),F596*'Umrechnungskurse und Konstanten'!$E$12,0)+IF(AND(C596&gt;='Umrechnungskurse und Konstanten'!$C$13,C596&lt;='Umrechnungskurse und Konstanten'!$D$13),F596*'Umrechnungskurse und Konstanten'!$E$13,0)+IF(AND(C596&gt;='Umrechnungskurse und Konstanten'!$C$14,C596&lt;='Umrechnungskurse und Konstanten'!$D$14),F596*'Umrechnungskurse und Konstanten'!$E$14,0)+IF(AND(C596&gt;='Umrechnungskurse und Konstanten'!$C$15,C596&lt;='Umrechnungskurse und Konstanten'!$D$15),F596*'Umrechnungskurse und Konstanten'!$E$15,0)+IF(AND(C596&gt;='Umrechnungskurse und Konstanten'!$C$16,C596&lt;='Umrechnungskurse und Konstanten'!$D$16),F596*'Umrechnungskurse und Konstanten'!$E$16,0)</f>
        <v>0</v>
      </c>
      <c r="J596" s="43">
        <f t="shared" si="28"/>
        <v>0</v>
      </c>
      <c r="K596" s="43">
        <f t="shared" si="29"/>
        <v>0</v>
      </c>
      <c r="L596" s="69" t="str">
        <f>IF(OR(G596='Umrechnungskurse und Konstanten'!$E$21,G596='Umrechnungskurse und Konstanten'!$E$22,G596='Umrechnungskurse und Konstanten'!$E$23),"MwSt. Satz ok.","falsche/keine MwSt.")</f>
        <v>falsche/keine MwSt.</v>
      </c>
      <c r="M596" s="67" t="str">
        <f>IF(AND(C596&gt;='Umrechnungskurse und Konstanten'!$C$8,C596&lt;='Umrechnungskurse und Konstanten'!$D$10),"Periode ok.","falsche Periode")</f>
        <v>falsche Periode</v>
      </c>
    </row>
    <row r="597" spans="2:13" x14ac:dyDescent="0.3">
      <c r="B597" s="56"/>
      <c r="C597" s="38"/>
      <c r="D597" s="38"/>
      <c r="E597" s="45"/>
      <c r="F597" s="40"/>
      <c r="G597" s="52"/>
      <c r="H597" s="42">
        <f t="shared" si="27"/>
        <v>0</v>
      </c>
      <c r="I597" s="43">
        <f>IF(AND(C597&gt;='Umrechnungskurse und Konstanten'!$C$5,C597&lt;='Umrechnungskurse und Konstanten'!$D$5),F597*'Umrechnungskurse und Konstanten'!$E$5,0)+IF(AND(C597&gt;='Umrechnungskurse und Konstanten'!$C$6,C597&lt;='Umrechnungskurse und Konstanten'!$D$6),F597*'Umrechnungskurse und Konstanten'!$E$6,0)+IF(AND(C597&gt;='Umrechnungskurse und Konstanten'!$C$7,C597&lt;='Umrechnungskurse und Konstanten'!$D$7),F597*'Umrechnungskurse und Konstanten'!$E$7,0)+IF(AND(C597&gt;='Umrechnungskurse und Konstanten'!$C$8,C597&lt;='Umrechnungskurse und Konstanten'!$D$8),F597*'Umrechnungskurse und Konstanten'!$E$8,0)+IF(AND(C597&gt;='Umrechnungskurse und Konstanten'!$C$9,C597&lt;='Umrechnungskurse und Konstanten'!$D$9),F597*'Umrechnungskurse und Konstanten'!$E$9,0)+IF(AND(C597&gt;='Umrechnungskurse und Konstanten'!$C$10,C597&lt;='Umrechnungskurse und Konstanten'!$D$10),F597*'Umrechnungskurse und Konstanten'!$E$10,0)+IF(AND(C597&gt;='Umrechnungskurse und Konstanten'!$C$11,C597&lt;='Umrechnungskurse und Konstanten'!$D$11),F597*'Umrechnungskurse und Konstanten'!$E$11,0)+IF(AND(C597&gt;='Umrechnungskurse und Konstanten'!$C$12,C597&lt;='Umrechnungskurse und Konstanten'!$D$12),F597*'Umrechnungskurse und Konstanten'!$E$12,0)+IF(AND(C597&gt;='Umrechnungskurse und Konstanten'!$C$13,C597&lt;='Umrechnungskurse und Konstanten'!$D$13),F597*'Umrechnungskurse und Konstanten'!$E$13,0)+IF(AND(C597&gt;='Umrechnungskurse und Konstanten'!$C$14,C597&lt;='Umrechnungskurse und Konstanten'!$D$14),F597*'Umrechnungskurse und Konstanten'!$E$14,0)+IF(AND(C597&gt;='Umrechnungskurse und Konstanten'!$C$15,C597&lt;='Umrechnungskurse und Konstanten'!$D$15),F597*'Umrechnungskurse und Konstanten'!$E$15,0)+IF(AND(C597&gt;='Umrechnungskurse und Konstanten'!$C$16,C597&lt;='Umrechnungskurse und Konstanten'!$D$16),F597*'Umrechnungskurse und Konstanten'!$E$16,0)</f>
        <v>0</v>
      </c>
      <c r="J597" s="43">
        <f t="shared" si="28"/>
        <v>0</v>
      </c>
      <c r="K597" s="43">
        <f t="shared" si="29"/>
        <v>0</v>
      </c>
      <c r="L597" s="69" t="str">
        <f>IF(OR(G597='Umrechnungskurse und Konstanten'!$E$21,G597='Umrechnungskurse und Konstanten'!$E$22,G597='Umrechnungskurse und Konstanten'!$E$23),"MwSt. Satz ok.","falsche/keine MwSt.")</f>
        <v>falsche/keine MwSt.</v>
      </c>
      <c r="M597" s="67" t="str">
        <f>IF(AND(C597&gt;='Umrechnungskurse und Konstanten'!$C$8,C597&lt;='Umrechnungskurse und Konstanten'!$D$10),"Periode ok.","falsche Periode")</f>
        <v>falsche Periode</v>
      </c>
    </row>
    <row r="598" spans="2:13" x14ac:dyDescent="0.3">
      <c r="B598" s="56"/>
      <c r="C598" s="38"/>
      <c r="D598" s="38"/>
      <c r="E598" s="45"/>
      <c r="F598" s="40"/>
      <c r="G598" s="52"/>
      <c r="H598" s="42">
        <f t="shared" si="27"/>
        <v>0</v>
      </c>
      <c r="I598" s="43">
        <f>IF(AND(C598&gt;='Umrechnungskurse und Konstanten'!$C$5,C598&lt;='Umrechnungskurse und Konstanten'!$D$5),F598*'Umrechnungskurse und Konstanten'!$E$5,0)+IF(AND(C598&gt;='Umrechnungskurse und Konstanten'!$C$6,C598&lt;='Umrechnungskurse und Konstanten'!$D$6),F598*'Umrechnungskurse und Konstanten'!$E$6,0)+IF(AND(C598&gt;='Umrechnungskurse und Konstanten'!$C$7,C598&lt;='Umrechnungskurse und Konstanten'!$D$7),F598*'Umrechnungskurse und Konstanten'!$E$7,0)+IF(AND(C598&gt;='Umrechnungskurse und Konstanten'!$C$8,C598&lt;='Umrechnungskurse und Konstanten'!$D$8),F598*'Umrechnungskurse und Konstanten'!$E$8,0)+IF(AND(C598&gt;='Umrechnungskurse und Konstanten'!$C$9,C598&lt;='Umrechnungskurse und Konstanten'!$D$9),F598*'Umrechnungskurse und Konstanten'!$E$9,0)+IF(AND(C598&gt;='Umrechnungskurse und Konstanten'!$C$10,C598&lt;='Umrechnungskurse und Konstanten'!$D$10),F598*'Umrechnungskurse und Konstanten'!$E$10,0)+IF(AND(C598&gt;='Umrechnungskurse und Konstanten'!$C$11,C598&lt;='Umrechnungskurse und Konstanten'!$D$11),F598*'Umrechnungskurse und Konstanten'!$E$11,0)+IF(AND(C598&gt;='Umrechnungskurse und Konstanten'!$C$12,C598&lt;='Umrechnungskurse und Konstanten'!$D$12),F598*'Umrechnungskurse und Konstanten'!$E$12,0)+IF(AND(C598&gt;='Umrechnungskurse und Konstanten'!$C$13,C598&lt;='Umrechnungskurse und Konstanten'!$D$13),F598*'Umrechnungskurse und Konstanten'!$E$13,0)+IF(AND(C598&gt;='Umrechnungskurse und Konstanten'!$C$14,C598&lt;='Umrechnungskurse und Konstanten'!$D$14),F598*'Umrechnungskurse und Konstanten'!$E$14,0)+IF(AND(C598&gt;='Umrechnungskurse und Konstanten'!$C$15,C598&lt;='Umrechnungskurse und Konstanten'!$D$15),F598*'Umrechnungskurse und Konstanten'!$E$15,0)+IF(AND(C598&gt;='Umrechnungskurse und Konstanten'!$C$16,C598&lt;='Umrechnungskurse und Konstanten'!$D$16),F598*'Umrechnungskurse und Konstanten'!$E$16,0)</f>
        <v>0</v>
      </c>
      <c r="J598" s="43">
        <f t="shared" si="28"/>
        <v>0</v>
      </c>
      <c r="K598" s="43">
        <f t="shared" si="29"/>
        <v>0</v>
      </c>
      <c r="L598" s="69" t="str">
        <f>IF(OR(G598='Umrechnungskurse und Konstanten'!$E$21,G598='Umrechnungskurse und Konstanten'!$E$22,G598='Umrechnungskurse und Konstanten'!$E$23),"MwSt. Satz ok.","falsche/keine MwSt.")</f>
        <v>falsche/keine MwSt.</v>
      </c>
      <c r="M598" s="67" t="str">
        <f>IF(AND(C598&gt;='Umrechnungskurse und Konstanten'!$C$8,C598&lt;='Umrechnungskurse und Konstanten'!$D$10),"Periode ok.","falsche Periode")</f>
        <v>falsche Periode</v>
      </c>
    </row>
    <row r="599" spans="2:13" x14ac:dyDescent="0.3">
      <c r="B599" s="56"/>
      <c r="C599" s="38"/>
      <c r="D599" s="38"/>
      <c r="E599" s="45"/>
      <c r="F599" s="40"/>
      <c r="G599" s="52"/>
      <c r="H599" s="42">
        <f t="shared" si="27"/>
        <v>0</v>
      </c>
      <c r="I599" s="43">
        <f>IF(AND(C599&gt;='Umrechnungskurse und Konstanten'!$C$5,C599&lt;='Umrechnungskurse und Konstanten'!$D$5),F599*'Umrechnungskurse und Konstanten'!$E$5,0)+IF(AND(C599&gt;='Umrechnungskurse und Konstanten'!$C$6,C599&lt;='Umrechnungskurse und Konstanten'!$D$6),F599*'Umrechnungskurse und Konstanten'!$E$6,0)+IF(AND(C599&gt;='Umrechnungskurse und Konstanten'!$C$7,C599&lt;='Umrechnungskurse und Konstanten'!$D$7),F599*'Umrechnungskurse und Konstanten'!$E$7,0)+IF(AND(C599&gt;='Umrechnungskurse und Konstanten'!$C$8,C599&lt;='Umrechnungskurse und Konstanten'!$D$8),F599*'Umrechnungskurse und Konstanten'!$E$8,0)+IF(AND(C599&gt;='Umrechnungskurse und Konstanten'!$C$9,C599&lt;='Umrechnungskurse und Konstanten'!$D$9),F599*'Umrechnungskurse und Konstanten'!$E$9,0)+IF(AND(C599&gt;='Umrechnungskurse und Konstanten'!$C$10,C599&lt;='Umrechnungskurse und Konstanten'!$D$10),F599*'Umrechnungskurse und Konstanten'!$E$10,0)+IF(AND(C599&gt;='Umrechnungskurse und Konstanten'!$C$11,C599&lt;='Umrechnungskurse und Konstanten'!$D$11),F599*'Umrechnungskurse und Konstanten'!$E$11,0)+IF(AND(C599&gt;='Umrechnungskurse und Konstanten'!$C$12,C599&lt;='Umrechnungskurse und Konstanten'!$D$12),F599*'Umrechnungskurse und Konstanten'!$E$12,0)+IF(AND(C599&gt;='Umrechnungskurse und Konstanten'!$C$13,C599&lt;='Umrechnungskurse und Konstanten'!$D$13),F599*'Umrechnungskurse und Konstanten'!$E$13,0)+IF(AND(C599&gt;='Umrechnungskurse und Konstanten'!$C$14,C599&lt;='Umrechnungskurse und Konstanten'!$D$14),F599*'Umrechnungskurse und Konstanten'!$E$14,0)+IF(AND(C599&gt;='Umrechnungskurse und Konstanten'!$C$15,C599&lt;='Umrechnungskurse und Konstanten'!$D$15),F599*'Umrechnungskurse und Konstanten'!$E$15,0)+IF(AND(C599&gt;='Umrechnungskurse und Konstanten'!$C$16,C599&lt;='Umrechnungskurse und Konstanten'!$D$16),F599*'Umrechnungskurse und Konstanten'!$E$16,0)</f>
        <v>0</v>
      </c>
      <c r="J599" s="43">
        <f t="shared" si="28"/>
        <v>0</v>
      </c>
      <c r="K599" s="43">
        <f t="shared" si="29"/>
        <v>0</v>
      </c>
      <c r="L599" s="69" t="str">
        <f>IF(OR(G599='Umrechnungskurse und Konstanten'!$E$21,G599='Umrechnungskurse und Konstanten'!$E$22,G599='Umrechnungskurse und Konstanten'!$E$23),"MwSt. Satz ok.","falsche/keine MwSt.")</f>
        <v>falsche/keine MwSt.</v>
      </c>
      <c r="M599" s="67" t="str">
        <f>IF(AND(C599&gt;='Umrechnungskurse und Konstanten'!$C$8,C599&lt;='Umrechnungskurse und Konstanten'!$D$10),"Periode ok.","falsche Periode")</f>
        <v>falsche Periode</v>
      </c>
    </row>
    <row r="600" spans="2:13" x14ac:dyDescent="0.3">
      <c r="B600" s="56"/>
      <c r="C600" s="38"/>
      <c r="D600" s="38"/>
      <c r="E600" s="45"/>
      <c r="F600" s="40"/>
      <c r="G600" s="52"/>
      <c r="H600" s="42">
        <f t="shared" si="27"/>
        <v>0</v>
      </c>
      <c r="I600" s="43">
        <f>IF(AND(C600&gt;='Umrechnungskurse und Konstanten'!$C$5,C600&lt;='Umrechnungskurse und Konstanten'!$D$5),F600*'Umrechnungskurse und Konstanten'!$E$5,0)+IF(AND(C600&gt;='Umrechnungskurse und Konstanten'!$C$6,C600&lt;='Umrechnungskurse und Konstanten'!$D$6),F600*'Umrechnungskurse und Konstanten'!$E$6,0)+IF(AND(C600&gt;='Umrechnungskurse und Konstanten'!$C$7,C600&lt;='Umrechnungskurse und Konstanten'!$D$7),F600*'Umrechnungskurse und Konstanten'!$E$7,0)+IF(AND(C600&gt;='Umrechnungskurse und Konstanten'!$C$8,C600&lt;='Umrechnungskurse und Konstanten'!$D$8),F600*'Umrechnungskurse und Konstanten'!$E$8,0)+IF(AND(C600&gt;='Umrechnungskurse und Konstanten'!$C$9,C600&lt;='Umrechnungskurse und Konstanten'!$D$9),F600*'Umrechnungskurse und Konstanten'!$E$9,0)+IF(AND(C600&gt;='Umrechnungskurse und Konstanten'!$C$10,C600&lt;='Umrechnungskurse und Konstanten'!$D$10),F600*'Umrechnungskurse und Konstanten'!$E$10,0)+IF(AND(C600&gt;='Umrechnungskurse und Konstanten'!$C$11,C600&lt;='Umrechnungskurse und Konstanten'!$D$11),F600*'Umrechnungskurse und Konstanten'!$E$11,0)+IF(AND(C600&gt;='Umrechnungskurse und Konstanten'!$C$12,C600&lt;='Umrechnungskurse und Konstanten'!$D$12),F600*'Umrechnungskurse und Konstanten'!$E$12,0)+IF(AND(C600&gt;='Umrechnungskurse und Konstanten'!$C$13,C600&lt;='Umrechnungskurse und Konstanten'!$D$13),F600*'Umrechnungskurse und Konstanten'!$E$13,0)+IF(AND(C600&gt;='Umrechnungskurse und Konstanten'!$C$14,C600&lt;='Umrechnungskurse und Konstanten'!$D$14),F600*'Umrechnungskurse und Konstanten'!$E$14,0)+IF(AND(C600&gt;='Umrechnungskurse und Konstanten'!$C$15,C600&lt;='Umrechnungskurse und Konstanten'!$D$15),F600*'Umrechnungskurse und Konstanten'!$E$15,0)+IF(AND(C600&gt;='Umrechnungskurse und Konstanten'!$C$16,C600&lt;='Umrechnungskurse und Konstanten'!$D$16),F600*'Umrechnungskurse und Konstanten'!$E$16,0)</f>
        <v>0</v>
      </c>
      <c r="J600" s="43">
        <f t="shared" si="28"/>
        <v>0</v>
      </c>
      <c r="K600" s="43">
        <f t="shared" si="29"/>
        <v>0</v>
      </c>
      <c r="L600" s="69" t="str">
        <f>IF(OR(G600='Umrechnungskurse und Konstanten'!$E$21,G600='Umrechnungskurse und Konstanten'!$E$22,G600='Umrechnungskurse und Konstanten'!$E$23),"MwSt. Satz ok.","falsche/keine MwSt.")</f>
        <v>falsche/keine MwSt.</v>
      </c>
      <c r="M600" s="67" t="str">
        <f>IF(AND(C600&gt;='Umrechnungskurse und Konstanten'!$C$8,C600&lt;='Umrechnungskurse und Konstanten'!$D$10),"Periode ok.","falsche Periode")</f>
        <v>falsche Periode</v>
      </c>
    </row>
    <row r="601" spans="2:13" x14ac:dyDescent="0.3">
      <c r="B601" s="56"/>
      <c r="C601" s="38"/>
      <c r="D601" s="38"/>
      <c r="E601" s="45"/>
      <c r="F601" s="40"/>
      <c r="G601" s="52"/>
      <c r="H601" s="42">
        <f t="shared" si="27"/>
        <v>0</v>
      </c>
      <c r="I601" s="43">
        <f>IF(AND(C601&gt;='Umrechnungskurse und Konstanten'!$C$5,C601&lt;='Umrechnungskurse und Konstanten'!$D$5),F601*'Umrechnungskurse und Konstanten'!$E$5,0)+IF(AND(C601&gt;='Umrechnungskurse und Konstanten'!$C$6,C601&lt;='Umrechnungskurse und Konstanten'!$D$6),F601*'Umrechnungskurse und Konstanten'!$E$6,0)+IF(AND(C601&gt;='Umrechnungskurse und Konstanten'!$C$7,C601&lt;='Umrechnungskurse und Konstanten'!$D$7),F601*'Umrechnungskurse und Konstanten'!$E$7,0)+IF(AND(C601&gt;='Umrechnungskurse und Konstanten'!$C$8,C601&lt;='Umrechnungskurse und Konstanten'!$D$8),F601*'Umrechnungskurse und Konstanten'!$E$8,0)+IF(AND(C601&gt;='Umrechnungskurse und Konstanten'!$C$9,C601&lt;='Umrechnungskurse und Konstanten'!$D$9),F601*'Umrechnungskurse und Konstanten'!$E$9,0)+IF(AND(C601&gt;='Umrechnungskurse und Konstanten'!$C$10,C601&lt;='Umrechnungskurse und Konstanten'!$D$10),F601*'Umrechnungskurse und Konstanten'!$E$10,0)+IF(AND(C601&gt;='Umrechnungskurse und Konstanten'!$C$11,C601&lt;='Umrechnungskurse und Konstanten'!$D$11),F601*'Umrechnungskurse und Konstanten'!$E$11,0)+IF(AND(C601&gt;='Umrechnungskurse und Konstanten'!$C$12,C601&lt;='Umrechnungskurse und Konstanten'!$D$12),F601*'Umrechnungskurse und Konstanten'!$E$12,0)+IF(AND(C601&gt;='Umrechnungskurse und Konstanten'!$C$13,C601&lt;='Umrechnungskurse und Konstanten'!$D$13),F601*'Umrechnungskurse und Konstanten'!$E$13,0)+IF(AND(C601&gt;='Umrechnungskurse und Konstanten'!$C$14,C601&lt;='Umrechnungskurse und Konstanten'!$D$14),F601*'Umrechnungskurse und Konstanten'!$E$14,0)+IF(AND(C601&gt;='Umrechnungskurse und Konstanten'!$C$15,C601&lt;='Umrechnungskurse und Konstanten'!$D$15),F601*'Umrechnungskurse und Konstanten'!$E$15,0)+IF(AND(C601&gt;='Umrechnungskurse und Konstanten'!$C$16,C601&lt;='Umrechnungskurse und Konstanten'!$D$16),F601*'Umrechnungskurse und Konstanten'!$E$16,0)</f>
        <v>0</v>
      </c>
      <c r="J601" s="43">
        <f t="shared" si="28"/>
        <v>0</v>
      </c>
      <c r="K601" s="43">
        <f t="shared" si="29"/>
        <v>0</v>
      </c>
      <c r="L601" s="69" t="str">
        <f>IF(OR(G601='Umrechnungskurse und Konstanten'!$E$21,G601='Umrechnungskurse und Konstanten'!$E$22,G601='Umrechnungskurse und Konstanten'!$E$23),"MwSt. Satz ok.","falsche/keine MwSt.")</f>
        <v>falsche/keine MwSt.</v>
      </c>
      <c r="M601" s="67" t="str">
        <f>IF(AND(C601&gt;='Umrechnungskurse und Konstanten'!$C$8,C601&lt;='Umrechnungskurse und Konstanten'!$D$10),"Periode ok.","falsche Periode")</f>
        <v>falsche Periode</v>
      </c>
    </row>
    <row r="602" spans="2:13" x14ac:dyDescent="0.3">
      <c r="B602" s="56"/>
      <c r="C602" s="38"/>
      <c r="D602" s="38"/>
      <c r="E602" s="45"/>
      <c r="F602" s="40"/>
      <c r="G602" s="52"/>
      <c r="H602" s="42">
        <f t="shared" si="27"/>
        <v>0</v>
      </c>
      <c r="I602" s="43">
        <f>IF(AND(C602&gt;='Umrechnungskurse und Konstanten'!$C$5,C602&lt;='Umrechnungskurse und Konstanten'!$D$5),F602*'Umrechnungskurse und Konstanten'!$E$5,0)+IF(AND(C602&gt;='Umrechnungskurse und Konstanten'!$C$6,C602&lt;='Umrechnungskurse und Konstanten'!$D$6),F602*'Umrechnungskurse und Konstanten'!$E$6,0)+IF(AND(C602&gt;='Umrechnungskurse und Konstanten'!$C$7,C602&lt;='Umrechnungskurse und Konstanten'!$D$7),F602*'Umrechnungskurse und Konstanten'!$E$7,0)+IF(AND(C602&gt;='Umrechnungskurse und Konstanten'!$C$8,C602&lt;='Umrechnungskurse und Konstanten'!$D$8),F602*'Umrechnungskurse und Konstanten'!$E$8,0)+IF(AND(C602&gt;='Umrechnungskurse und Konstanten'!$C$9,C602&lt;='Umrechnungskurse und Konstanten'!$D$9),F602*'Umrechnungskurse und Konstanten'!$E$9,0)+IF(AND(C602&gt;='Umrechnungskurse und Konstanten'!$C$10,C602&lt;='Umrechnungskurse und Konstanten'!$D$10),F602*'Umrechnungskurse und Konstanten'!$E$10,0)+IF(AND(C602&gt;='Umrechnungskurse und Konstanten'!$C$11,C602&lt;='Umrechnungskurse und Konstanten'!$D$11),F602*'Umrechnungskurse und Konstanten'!$E$11,0)+IF(AND(C602&gt;='Umrechnungskurse und Konstanten'!$C$12,C602&lt;='Umrechnungskurse und Konstanten'!$D$12),F602*'Umrechnungskurse und Konstanten'!$E$12,0)+IF(AND(C602&gt;='Umrechnungskurse und Konstanten'!$C$13,C602&lt;='Umrechnungskurse und Konstanten'!$D$13),F602*'Umrechnungskurse und Konstanten'!$E$13,0)+IF(AND(C602&gt;='Umrechnungskurse und Konstanten'!$C$14,C602&lt;='Umrechnungskurse und Konstanten'!$D$14),F602*'Umrechnungskurse und Konstanten'!$E$14,0)+IF(AND(C602&gt;='Umrechnungskurse und Konstanten'!$C$15,C602&lt;='Umrechnungskurse und Konstanten'!$D$15),F602*'Umrechnungskurse und Konstanten'!$E$15,0)+IF(AND(C602&gt;='Umrechnungskurse und Konstanten'!$C$16,C602&lt;='Umrechnungskurse und Konstanten'!$D$16),F602*'Umrechnungskurse und Konstanten'!$E$16,0)</f>
        <v>0</v>
      </c>
      <c r="J602" s="43">
        <f t="shared" si="28"/>
        <v>0</v>
      </c>
      <c r="K602" s="43">
        <f t="shared" si="29"/>
        <v>0</v>
      </c>
      <c r="L602" s="69" t="str">
        <f>IF(OR(G602='Umrechnungskurse und Konstanten'!$E$21,G602='Umrechnungskurse und Konstanten'!$E$22,G602='Umrechnungskurse und Konstanten'!$E$23),"MwSt. Satz ok.","falsche/keine MwSt.")</f>
        <v>falsche/keine MwSt.</v>
      </c>
      <c r="M602" s="67" t="str">
        <f>IF(AND(C602&gt;='Umrechnungskurse und Konstanten'!$C$8,C602&lt;='Umrechnungskurse und Konstanten'!$D$10),"Periode ok.","falsche Periode")</f>
        <v>falsche Periode</v>
      </c>
    </row>
    <row r="603" spans="2:13" x14ac:dyDescent="0.3">
      <c r="B603" s="56"/>
      <c r="C603" s="38"/>
      <c r="D603" s="38"/>
      <c r="E603" s="45"/>
      <c r="F603" s="40"/>
      <c r="G603" s="52"/>
      <c r="H603" s="42">
        <f t="shared" si="27"/>
        <v>0</v>
      </c>
      <c r="I603" s="43">
        <f>IF(AND(C603&gt;='Umrechnungskurse und Konstanten'!$C$5,C603&lt;='Umrechnungskurse und Konstanten'!$D$5),F603*'Umrechnungskurse und Konstanten'!$E$5,0)+IF(AND(C603&gt;='Umrechnungskurse und Konstanten'!$C$6,C603&lt;='Umrechnungskurse und Konstanten'!$D$6),F603*'Umrechnungskurse und Konstanten'!$E$6,0)+IF(AND(C603&gt;='Umrechnungskurse und Konstanten'!$C$7,C603&lt;='Umrechnungskurse und Konstanten'!$D$7),F603*'Umrechnungskurse und Konstanten'!$E$7,0)+IF(AND(C603&gt;='Umrechnungskurse und Konstanten'!$C$8,C603&lt;='Umrechnungskurse und Konstanten'!$D$8),F603*'Umrechnungskurse und Konstanten'!$E$8,0)+IF(AND(C603&gt;='Umrechnungskurse und Konstanten'!$C$9,C603&lt;='Umrechnungskurse und Konstanten'!$D$9),F603*'Umrechnungskurse und Konstanten'!$E$9,0)+IF(AND(C603&gt;='Umrechnungskurse und Konstanten'!$C$10,C603&lt;='Umrechnungskurse und Konstanten'!$D$10),F603*'Umrechnungskurse und Konstanten'!$E$10,0)+IF(AND(C603&gt;='Umrechnungskurse und Konstanten'!$C$11,C603&lt;='Umrechnungskurse und Konstanten'!$D$11),F603*'Umrechnungskurse und Konstanten'!$E$11,0)+IF(AND(C603&gt;='Umrechnungskurse und Konstanten'!$C$12,C603&lt;='Umrechnungskurse und Konstanten'!$D$12),F603*'Umrechnungskurse und Konstanten'!$E$12,0)+IF(AND(C603&gt;='Umrechnungskurse und Konstanten'!$C$13,C603&lt;='Umrechnungskurse und Konstanten'!$D$13),F603*'Umrechnungskurse und Konstanten'!$E$13,0)+IF(AND(C603&gt;='Umrechnungskurse und Konstanten'!$C$14,C603&lt;='Umrechnungskurse und Konstanten'!$D$14),F603*'Umrechnungskurse und Konstanten'!$E$14,0)+IF(AND(C603&gt;='Umrechnungskurse und Konstanten'!$C$15,C603&lt;='Umrechnungskurse und Konstanten'!$D$15),F603*'Umrechnungskurse und Konstanten'!$E$15,0)+IF(AND(C603&gt;='Umrechnungskurse und Konstanten'!$C$16,C603&lt;='Umrechnungskurse und Konstanten'!$D$16),F603*'Umrechnungskurse und Konstanten'!$E$16,0)</f>
        <v>0</v>
      </c>
      <c r="J603" s="43">
        <f t="shared" si="28"/>
        <v>0</v>
      </c>
      <c r="K603" s="43">
        <f t="shared" si="29"/>
        <v>0</v>
      </c>
      <c r="L603" s="69" t="str">
        <f>IF(OR(G603='Umrechnungskurse und Konstanten'!$E$21,G603='Umrechnungskurse und Konstanten'!$E$22,G603='Umrechnungskurse und Konstanten'!$E$23),"MwSt. Satz ok.","falsche/keine MwSt.")</f>
        <v>falsche/keine MwSt.</v>
      </c>
      <c r="M603" s="67" t="str">
        <f>IF(AND(C603&gt;='Umrechnungskurse und Konstanten'!$C$8,C603&lt;='Umrechnungskurse und Konstanten'!$D$10),"Periode ok.","falsche Periode")</f>
        <v>falsche Periode</v>
      </c>
    </row>
    <row r="604" spans="2:13" x14ac:dyDescent="0.3">
      <c r="B604" s="56"/>
      <c r="C604" s="38"/>
      <c r="D604" s="38"/>
      <c r="E604" s="45"/>
      <c r="F604" s="40"/>
      <c r="G604" s="52"/>
      <c r="H604" s="42">
        <f t="shared" si="27"/>
        <v>0</v>
      </c>
      <c r="I604" s="43">
        <f>IF(AND(C604&gt;='Umrechnungskurse und Konstanten'!$C$5,C604&lt;='Umrechnungskurse und Konstanten'!$D$5),F604*'Umrechnungskurse und Konstanten'!$E$5,0)+IF(AND(C604&gt;='Umrechnungskurse und Konstanten'!$C$6,C604&lt;='Umrechnungskurse und Konstanten'!$D$6),F604*'Umrechnungskurse und Konstanten'!$E$6,0)+IF(AND(C604&gt;='Umrechnungskurse und Konstanten'!$C$7,C604&lt;='Umrechnungskurse und Konstanten'!$D$7),F604*'Umrechnungskurse und Konstanten'!$E$7,0)+IF(AND(C604&gt;='Umrechnungskurse und Konstanten'!$C$8,C604&lt;='Umrechnungskurse und Konstanten'!$D$8),F604*'Umrechnungskurse und Konstanten'!$E$8,0)+IF(AND(C604&gt;='Umrechnungskurse und Konstanten'!$C$9,C604&lt;='Umrechnungskurse und Konstanten'!$D$9),F604*'Umrechnungskurse und Konstanten'!$E$9,0)+IF(AND(C604&gt;='Umrechnungskurse und Konstanten'!$C$10,C604&lt;='Umrechnungskurse und Konstanten'!$D$10),F604*'Umrechnungskurse und Konstanten'!$E$10,0)+IF(AND(C604&gt;='Umrechnungskurse und Konstanten'!$C$11,C604&lt;='Umrechnungskurse und Konstanten'!$D$11),F604*'Umrechnungskurse und Konstanten'!$E$11,0)+IF(AND(C604&gt;='Umrechnungskurse und Konstanten'!$C$12,C604&lt;='Umrechnungskurse und Konstanten'!$D$12),F604*'Umrechnungskurse und Konstanten'!$E$12,0)+IF(AND(C604&gt;='Umrechnungskurse und Konstanten'!$C$13,C604&lt;='Umrechnungskurse und Konstanten'!$D$13),F604*'Umrechnungskurse und Konstanten'!$E$13,0)+IF(AND(C604&gt;='Umrechnungskurse und Konstanten'!$C$14,C604&lt;='Umrechnungskurse und Konstanten'!$D$14),F604*'Umrechnungskurse und Konstanten'!$E$14,0)+IF(AND(C604&gt;='Umrechnungskurse und Konstanten'!$C$15,C604&lt;='Umrechnungskurse und Konstanten'!$D$15),F604*'Umrechnungskurse und Konstanten'!$E$15,0)+IF(AND(C604&gt;='Umrechnungskurse und Konstanten'!$C$16,C604&lt;='Umrechnungskurse und Konstanten'!$D$16),F604*'Umrechnungskurse und Konstanten'!$E$16,0)</f>
        <v>0</v>
      </c>
      <c r="J604" s="43">
        <f t="shared" si="28"/>
        <v>0</v>
      </c>
      <c r="K604" s="43">
        <f t="shared" si="29"/>
        <v>0</v>
      </c>
      <c r="L604" s="69" t="str">
        <f>IF(OR(G604='Umrechnungskurse und Konstanten'!$E$21,G604='Umrechnungskurse und Konstanten'!$E$22,G604='Umrechnungskurse und Konstanten'!$E$23),"MwSt. Satz ok.","falsche/keine MwSt.")</f>
        <v>falsche/keine MwSt.</v>
      </c>
      <c r="M604" s="67" t="str">
        <f>IF(AND(C604&gt;='Umrechnungskurse und Konstanten'!$C$8,C604&lt;='Umrechnungskurse und Konstanten'!$D$10),"Periode ok.","falsche Periode")</f>
        <v>falsche Periode</v>
      </c>
    </row>
    <row r="605" spans="2:13" x14ac:dyDescent="0.3">
      <c r="B605" s="56"/>
      <c r="C605" s="38"/>
      <c r="D605" s="38"/>
      <c r="E605" s="45"/>
      <c r="F605" s="40"/>
      <c r="G605" s="52"/>
      <c r="H605" s="42">
        <f t="shared" si="27"/>
        <v>0</v>
      </c>
      <c r="I605" s="43">
        <f>IF(AND(C605&gt;='Umrechnungskurse und Konstanten'!$C$5,C605&lt;='Umrechnungskurse und Konstanten'!$D$5),F605*'Umrechnungskurse und Konstanten'!$E$5,0)+IF(AND(C605&gt;='Umrechnungskurse und Konstanten'!$C$6,C605&lt;='Umrechnungskurse und Konstanten'!$D$6),F605*'Umrechnungskurse und Konstanten'!$E$6,0)+IF(AND(C605&gt;='Umrechnungskurse und Konstanten'!$C$7,C605&lt;='Umrechnungskurse und Konstanten'!$D$7),F605*'Umrechnungskurse und Konstanten'!$E$7,0)+IF(AND(C605&gt;='Umrechnungskurse und Konstanten'!$C$8,C605&lt;='Umrechnungskurse und Konstanten'!$D$8),F605*'Umrechnungskurse und Konstanten'!$E$8,0)+IF(AND(C605&gt;='Umrechnungskurse und Konstanten'!$C$9,C605&lt;='Umrechnungskurse und Konstanten'!$D$9),F605*'Umrechnungskurse und Konstanten'!$E$9,0)+IF(AND(C605&gt;='Umrechnungskurse und Konstanten'!$C$10,C605&lt;='Umrechnungskurse und Konstanten'!$D$10),F605*'Umrechnungskurse und Konstanten'!$E$10,0)+IF(AND(C605&gt;='Umrechnungskurse und Konstanten'!$C$11,C605&lt;='Umrechnungskurse und Konstanten'!$D$11),F605*'Umrechnungskurse und Konstanten'!$E$11,0)+IF(AND(C605&gt;='Umrechnungskurse und Konstanten'!$C$12,C605&lt;='Umrechnungskurse und Konstanten'!$D$12),F605*'Umrechnungskurse und Konstanten'!$E$12,0)+IF(AND(C605&gt;='Umrechnungskurse und Konstanten'!$C$13,C605&lt;='Umrechnungskurse und Konstanten'!$D$13),F605*'Umrechnungskurse und Konstanten'!$E$13,0)+IF(AND(C605&gt;='Umrechnungskurse und Konstanten'!$C$14,C605&lt;='Umrechnungskurse und Konstanten'!$D$14),F605*'Umrechnungskurse und Konstanten'!$E$14,0)+IF(AND(C605&gt;='Umrechnungskurse und Konstanten'!$C$15,C605&lt;='Umrechnungskurse und Konstanten'!$D$15),F605*'Umrechnungskurse und Konstanten'!$E$15,0)+IF(AND(C605&gt;='Umrechnungskurse und Konstanten'!$C$16,C605&lt;='Umrechnungskurse und Konstanten'!$D$16),F605*'Umrechnungskurse und Konstanten'!$E$16,0)</f>
        <v>0</v>
      </c>
      <c r="J605" s="43">
        <f t="shared" si="28"/>
        <v>0</v>
      </c>
      <c r="K605" s="43">
        <f t="shared" si="29"/>
        <v>0</v>
      </c>
      <c r="L605" s="69" t="str">
        <f>IF(OR(G605='Umrechnungskurse und Konstanten'!$E$21,G605='Umrechnungskurse und Konstanten'!$E$22,G605='Umrechnungskurse und Konstanten'!$E$23),"MwSt. Satz ok.","falsche/keine MwSt.")</f>
        <v>falsche/keine MwSt.</v>
      </c>
      <c r="M605" s="67" t="str">
        <f>IF(AND(C605&gt;='Umrechnungskurse und Konstanten'!$C$8,C605&lt;='Umrechnungskurse und Konstanten'!$D$10),"Periode ok.","falsche Periode")</f>
        <v>falsche Periode</v>
      </c>
    </row>
    <row r="606" spans="2:13" x14ac:dyDescent="0.3">
      <c r="B606" s="56"/>
      <c r="C606" s="38"/>
      <c r="D606" s="38"/>
      <c r="E606" s="45"/>
      <c r="F606" s="40"/>
      <c r="G606" s="52"/>
      <c r="H606" s="42">
        <f t="shared" si="27"/>
        <v>0</v>
      </c>
      <c r="I606" s="43">
        <f>IF(AND(C606&gt;='Umrechnungskurse und Konstanten'!$C$5,C606&lt;='Umrechnungskurse und Konstanten'!$D$5),F606*'Umrechnungskurse und Konstanten'!$E$5,0)+IF(AND(C606&gt;='Umrechnungskurse und Konstanten'!$C$6,C606&lt;='Umrechnungskurse und Konstanten'!$D$6),F606*'Umrechnungskurse und Konstanten'!$E$6,0)+IF(AND(C606&gt;='Umrechnungskurse und Konstanten'!$C$7,C606&lt;='Umrechnungskurse und Konstanten'!$D$7),F606*'Umrechnungskurse und Konstanten'!$E$7,0)+IF(AND(C606&gt;='Umrechnungskurse und Konstanten'!$C$8,C606&lt;='Umrechnungskurse und Konstanten'!$D$8),F606*'Umrechnungskurse und Konstanten'!$E$8,0)+IF(AND(C606&gt;='Umrechnungskurse und Konstanten'!$C$9,C606&lt;='Umrechnungskurse und Konstanten'!$D$9),F606*'Umrechnungskurse und Konstanten'!$E$9,0)+IF(AND(C606&gt;='Umrechnungskurse und Konstanten'!$C$10,C606&lt;='Umrechnungskurse und Konstanten'!$D$10),F606*'Umrechnungskurse und Konstanten'!$E$10,0)+IF(AND(C606&gt;='Umrechnungskurse und Konstanten'!$C$11,C606&lt;='Umrechnungskurse und Konstanten'!$D$11),F606*'Umrechnungskurse und Konstanten'!$E$11,0)+IF(AND(C606&gt;='Umrechnungskurse und Konstanten'!$C$12,C606&lt;='Umrechnungskurse und Konstanten'!$D$12),F606*'Umrechnungskurse und Konstanten'!$E$12,0)+IF(AND(C606&gt;='Umrechnungskurse und Konstanten'!$C$13,C606&lt;='Umrechnungskurse und Konstanten'!$D$13),F606*'Umrechnungskurse und Konstanten'!$E$13,0)+IF(AND(C606&gt;='Umrechnungskurse und Konstanten'!$C$14,C606&lt;='Umrechnungskurse und Konstanten'!$D$14),F606*'Umrechnungskurse und Konstanten'!$E$14,0)+IF(AND(C606&gt;='Umrechnungskurse und Konstanten'!$C$15,C606&lt;='Umrechnungskurse und Konstanten'!$D$15),F606*'Umrechnungskurse und Konstanten'!$E$15,0)+IF(AND(C606&gt;='Umrechnungskurse und Konstanten'!$C$16,C606&lt;='Umrechnungskurse und Konstanten'!$D$16),F606*'Umrechnungskurse und Konstanten'!$E$16,0)</f>
        <v>0</v>
      </c>
      <c r="J606" s="43">
        <f t="shared" si="28"/>
        <v>0</v>
      </c>
      <c r="K606" s="43">
        <f t="shared" si="29"/>
        <v>0</v>
      </c>
      <c r="L606" s="69" t="str">
        <f>IF(OR(G606='Umrechnungskurse und Konstanten'!$E$21,G606='Umrechnungskurse und Konstanten'!$E$22,G606='Umrechnungskurse und Konstanten'!$E$23),"MwSt. Satz ok.","falsche/keine MwSt.")</f>
        <v>falsche/keine MwSt.</v>
      </c>
      <c r="M606" s="67" t="str">
        <f>IF(AND(C606&gt;='Umrechnungskurse und Konstanten'!$C$8,C606&lt;='Umrechnungskurse und Konstanten'!$D$10),"Periode ok.","falsche Periode")</f>
        <v>falsche Periode</v>
      </c>
    </row>
    <row r="607" spans="2:13" x14ac:dyDescent="0.3">
      <c r="B607" s="56"/>
      <c r="C607" s="38"/>
      <c r="D607" s="38"/>
      <c r="E607" s="45"/>
      <c r="F607" s="40"/>
      <c r="G607" s="52"/>
      <c r="H607" s="42">
        <f t="shared" si="27"/>
        <v>0</v>
      </c>
      <c r="I607" s="43">
        <f>IF(AND(C607&gt;='Umrechnungskurse und Konstanten'!$C$5,C607&lt;='Umrechnungskurse und Konstanten'!$D$5),F607*'Umrechnungskurse und Konstanten'!$E$5,0)+IF(AND(C607&gt;='Umrechnungskurse und Konstanten'!$C$6,C607&lt;='Umrechnungskurse und Konstanten'!$D$6),F607*'Umrechnungskurse und Konstanten'!$E$6,0)+IF(AND(C607&gt;='Umrechnungskurse und Konstanten'!$C$7,C607&lt;='Umrechnungskurse und Konstanten'!$D$7),F607*'Umrechnungskurse und Konstanten'!$E$7,0)+IF(AND(C607&gt;='Umrechnungskurse und Konstanten'!$C$8,C607&lt;='Umrechnungskurse und Konstanten'!$D$8),F607*'Umrechnungskurse und Konstanten'!$E$8,0)+IF(AND(C607&gt;='Umrechnungskurse und Konstanten'!$C$9,C607&lt;='Umrechnungskurse und Konstanten'!$D$9),F607*'Umrechnungskurse und Konstanten'!$E$9,0)+IF(AND(C607&gt;='Umrechnungskurse und Konstanten'!$C$10,C607&lt;='Umrechnungskurse und Konstanten'!$D$10),F607*'Umrechnungskurse und Konstanten'!$E$10,0)+IF(AND(C607&gt;='Umrechnungskurse und Konstanten'!$C$11,C607&lt;='Umrechnungskurse und Konstanten'!$D$11),F607*'Umrechnungskurse und Konstanten'!$E$11,0)+IF(AND(C607&gt;='Umrechnungskurse und Konstanten'!$C$12,C607&lt;='Umrechnungskurse und Konstanten'!$D$12),F607*'Umrechnungskurse und Konstanten'!$E$12,0)+IF(AND(C607&gt;='Umrechnungskurse und Konstanten'!$C$13,C607&lt;='Umrechnungskurse und Konstanten'!$D$13),F607*'Umrechnungskurse und Konstanten'!$E$13,0)+IF(AND(C607&gt;='Umrechnungskurse und Konstanten'!$C$14,C607&lt;='Umrechnungskurse und Konstanten'!$D$14),F607*'Umrechnungskurse und Konstanten'!$E$14,0)+IF(AND(C607&gt;='Umrechnungskurse und Konstanten'!$C$15,C607&lt;='Umrechnungskurse und Konstanten'!$D$15),F607*'Umrechnungskurse und Konstanten'!$E$15,0)+IF(AND(C607&gt;='Umrechnungskurse und Konstanten'!$C$16,C607&lt;='Umrechnungskurse und Konstanten'!$D$16),F607*'Umrechnungskurse und Konstanten'!$E$16,0)</f>
        <v>0</v>
      </c>
      <c r="J607" s="43">
        <f t="shared" si="28"/>
        <v>0</v>
      </c>
      <c r="K607" s="43">
        <f t="shared" si="29"/>
        <v>0</v>
      </c>
      <c r="L607" s="69" t="str">
        <f>IF(OR(G607='Umrechnungskurse und Konstanten'!$E$21,G607='Umrechnungskurse und Konstanten'!$E$22,G607='Umrechnungskurse und Konstanten'!$E$23),"MwSt. Satz ok.","falsche/keine MwSt.")</f>
        <v>falsche/keine MwSt.</v>
      </c>
      <c r="M607" s="67" t="str">
        <f>IF(AND(C607&gt;='Umrechnungskurse und Konstanten'!$C$8,C607&lt;='Umrechnungskurse und Konstanten'!$D$10),"Periode ok.","falsche Periode")</f>
        <v>falsche Periode</v>
      </c>
    </row>
    <row r="608" spans="2:13" x14ac:dyDescent="0.3">
      <c r="B608" s="56"/>
      <c r="C608" s="38"/>
      <c r="D608" s="38"/>
      <c r="E608" s="45"/>
      <c r="F608" s="40"/>
      <c r="G608" s="52"/>
      <c r="H608" s="42">
        <f t="shared" si="27"/>
        <v>0</v>
      </c>
      <c r="I608" s="43">
        <f>IF(AND(C608&gt;='Umrechnungskurse und Konstanten'!$C$5,C608&lt;='Umrechnungskurse und Konstanten'!$D$5),F608*'Umrechnungskurse und Konstanten'!$E$5,0)+IF(AND(C608&gt;='Umrechnungskurse und Konstanten'!$C$6,C608&lt;='Umrechnungskurse und Konstanten'!$D$6),F608*'Umrechnungskurse und Konstanten'!$E$6,0)+IF(AND(C608&gt;='Umrechnungskurse und Konstanten'!$C$7,C608&lt;='Umrechnungskurse und Konstanten'!$D$7),F608*'Umrechnungskurse und Konstanten'!$E$7,0)+IF(AND(C608&gt;='Umrechnungskurse und Konstanten'!$C$8,C608&lt;='Umrechnungskurse und Konstanten'!$D$8),F608*'Umrechnungskurse und Konstanten'!$E$8,0)+IF(AND(C608&gt;='Umrechnungskurse und Konstanten'!$C$9,C608&lt;='Umrechnungskurse und Konstanten'!$D$9),F608*'Umrechnungskurse und Konstanten'!$E$9,0)+IF(AND(C608&gt;='Umrechnungskurse und Konstanten'!$C$10,C608&lt;='Umrechnungskurse und Konstanten'!$D$10),F608*'Umrechnungskurse und Konstanten'!$E$10,0)+IF(AND(C608&gt;='Umrechnungskurse und Konstanten'!$C$11,C608&lt;='Umrechnungskurse und Konstanten'!$D$11),F608*'Umrechnungskurse und Konstanten'!$E$11,0)+IF(AND(C608&gt;='Umrechnungskurse und Konstanten'!$C$12,C608&lt;='Umrechnungskurse und Konstanten'!$D$12),F608*'Umrechnungskurse und Konstanten'!$E$12,0)+IF(AND(C608&gt;='Umrechnungskurse und Konstanten'!$C$13,C608&lt;='Umrechnungskurse und Konstanten'!$D$13),F608*'Umrechnungskurse und Konstanten'!$E$13,0)+IF(AND(C608&gt;='Umrechnungskurse und Konstanten'!$C$14,C608&lt;='Umrechnungskurse und Konstanten'!$D$14),F608*'Umrechnungskurse und Konstanten'!$E$14,0)+IF(AND(C608&gt;='Umrechnungskurse und Konstanten'!$C$15,C608&lt;='Umrechnungskurse und Konstanten'!$D$15),F608*'Umrechnungskurse und Konstanten'!$E$15,0)+IF(AND(C608&gt;='Umrechnungskurse und Konstanten'!$C$16,C608&lt;='Umrechnungskurse und Konstanten'!$D$16),F608*'Umrechnungskurse und Konstanten'!$E$16,0)</f>
        <v>0</v>
      </c>
      <c r="J608" s="43">
        <f t="shared" si="28"/>
        <v>0</v>
      </c>
      <c r="K608" s="43">
        <f t="shared" si="29"/>
        <v>0</v>
      </c>
      <c r="L608" s="69" t="str">
        <f>IF(OR(G608='Umrechnungskurse und Konstanten'!$E$21,G608='Umrechnungskurse und Konstanten'!$E$22,G608='Umrechnungskurse und Konstanten'!$E$23),"MwSt. Satz ok.","falsche/keine MwSt.")</f>
        <v>falsche/keine MwSt.</v>
      </c>
      <c r="M608" s="67" t="str">
        <f>IF(AND(C608&gt;='Umrechnungskurse und Konstanten'!$C$8,C608&lt;='Umrechnungskurse und Konstanten'!$D$10),"Periode ok.","falsche Periode")</f>
        <v>falsche Periode</v>
      </c>
    </row>
    <row r="609" spans="2:13" x14ac:dyDescent="0.3">
      <c r="B609" s="56"/>
      <c r="C609" s="38"/>
      <c r="D609" s="38"/>
      <c r="E609" s="45"/>
      <c r="F609" s="40"/>
      <c r="G609" s="52"/>
      <c r="H609" s="42">
        <f t="shared" si="27"/>
        <v>0</v>
      </c>
      <c r="I609" s="43">
        <f>IF(AND(C609&gt;='Umrechnungskurse und Konstanten'!$C$5,C609&lt;='Umrechnungskurse und Konstanten'!$D$5),F609*'Umrechnungskurse und Konstanten'!$E$5,0)+IF(AND(C609&gt;='Umrechnungskurse und Konstanten'!$C$6,C609&lt;='Umrechnungskurse und Konstanten'!$D$6),F609*'Umrechnungskurse und Konstanten'!$E$6,0)+IF(AND(C609&gt;='Umrechnungskurse und Konstanten'!$C$7,C609&lt;='Umrechnungskurse und Konstanten'!$D$7),F609*'Umrechnungskurse und Konstanten'!$E$7,0)+IF(AND(C609&gt;='Umrechnungskurse und Konstanten'!$C$8,C609&lt;='Umrechnungskurse und Konstanten'!$D$8),F609*'Umrechnungskurse und Konstanten'!$E$8,0)+IF(AND(C609&gt;='Umrechnungskurse und Konstanten'!$C$9,C609&lt;='Umrechnungskurse und Konstanten'!$D$9),F609*'Umrechnungskurse und Konstanten'!$E$9,0)+IF(AND(C609&gt;='Umrechnungskurse und Konstanten'!$C$10,C609&lt;='Umrechnungskurse und Konstanten'!$D$10),F609*'Umrechnungskurse und Konstanten'!$E$10,0)+IF(AND(C609&gt;='Umrechnungskurse und Konstanten'!$C$11,C609&lt;='Umrechnungskurse und Konstanten'!$D$11),F609*'Umrechnungskurse und Konstanten'!$E$11,0)+IF(AND(C609&gt;='Umrechnungskurse und Konstanten'!$C$12,C609&lt;='Umrechnungskurse und Konstanten'!$D$12),F609*'Umrechnungskurse und Konstanten'!$E$12,0)+IF(AND(C609&gt;='Umrechnungskurse und Konstanten'!$C$13,C609&lt;='Umrechnungskurse und Konstanten'!$D$13),F609*'Umrechnungskurse und Konstanten'!$E$13,0)+IF(AND(C609&gt;='Umrechnungskurse und Konstanten'!$C$14,C609&lt;='Umrechnungskurse und Konstanten'!$D$14),F609*'Umrechnungskurse und Konstanten'!$E$14,0)+IF(AND(C609&gt;='Umrechnungskurse und Konstanten'!$C$15,C609&lt;='Umrechnungskurse und Konstanten'!$D$15),F609*'Umrechnungskurse und Konstanten'!$E$15,0)+IF(AND(C609&gt;='Umrechnungskurse und Konstanten'!$C$16,C609&lt;='Umrechnungskurse und Konstanten'!$D$16),F609*'Umrechnungskurse und Konstanten'!$E$16,0)</f>
        <v>0</v>
      </c>
      <c r="J609" s="43">
        <f t="shared" si="28"/>
        <v>0</v>
      </c>
      <c r="K609" s="43">
        <f t="shared" si="29"/>
        <v>0</v>
      </c>
      <c r="L609" s="69" t="str">
        <f>IF(OR(G609='Umrechnungskurse und Konstanten'!$E$21,G609='Umrechnungskurse und Konstanten'!$E$22,G609='Umrechnungskurse und Konstanten'!$E$23),"MwSt. Satz ok.","falsche/keine MwSt.")</f>
        <v>falsche/keine MwSt.</v>
      </c>
      <c r="M609" s="67" t="str">
        <f>IF(AND(C609&gt;='Umrechnungskurse und Konstanten'!$C$8,C609&lt;='Umrechnungskurse und Konstanten'!$D$10),"Periode ok.","falsche Periode")</f>
        <v>falsche Periode</v>
      </c>
    </row>
    <row r="610" spans="2:13" x14ac:dyDescent="0.3">
      <c r="B610" s="56"/>
      <c r="C610" s="38"/>
      <c r="D610" s="38"/>
      <c r="E610" s="45"/>
      <c r="F610" s="40"/>
      <c r="G610" s="52"/>
      <c r="H610" s="42">
        <f t="shared" si="27"/>
        <v>0</v>
      </c>
      <c r="I610" s="43">
        <f>IF(AND(C610&gt;='Umrechnungskurse und Konstanten'!$C$5,C610&lt;='Umrechnungskurse und Konstanten'!$D$5),F610*'Umrechnungskurse und Konstanten'!$E$5,0)+IF(AND(C610&gt;='Umrechnungskurse und Konstanten'!$C$6,C610&lt;='Umrechnungskurse und Konstanten'!$D$6),F610*'Umrechnungskurse und Konstanten'!$E$6,0)+IF(AND(C610&gt;='Umrechnungskurse und Konstanten'!$C$7,C610&lt;='Umrechnungskurse und Konstanten'!$D$7),F610*'Umrechnungskurse und Konstanten'!$E$7,0)+IF(AND(C610&gt;='Umrechnungskurse und Konstanten'!$C$8,C610&lt;='Umrechnungskurse und Konstanten'!$D$8),F610*'Umrechnungskurse und Konstanten'!$E$8,0)+IF(AND(C610&gt;='Umrechnungskurse und Konstanten'!$C$9,C610&lt;='Umrechnungskurse und Konstanten'!$D$9),F610*'Umrechnungskurse und Konstanten'!$E$9,0)+IF(AND(C610&gt;='Umrechnungskurse und Konstanten'!$C$10,C610&lt;='Umrechnungskurse und Konstanten'!$D$10),F610*'Umrechnungskurse und Konstanten'!$E$10,0)+IF(AND(C610&gt;='Umrechnungskurse und Konstanten'!$C$11,C610&lt;='Umrechnungskurse und Konstanten'!$D$11),F610*'Umrechnungskurse und Konstanten'!$E$11,0)+IF(AND(C610&gt;='Umrechnungskurse und Konstanten'!$C$12,C610&lt;='Umrechnungskurse und Konstanten'!$D$12),F610*'Umrechnungskurse und Konstanten'!$E$12,0)+IF(AND(C610&gt;='Umrechnungskurse und Konstanten'!$C$13,C610&lt;='Umrechnungskurse und Konstanten'!$D$13),F610*'Umrechnungskurse und Konstanten'!$E$13,0)+IF(AND(C610&gt;='Umrechnungskurse und Konstanten'!$C$14,C610&lt;='Umrechnungskurse und Konstanten'!$D$14),F610*'Umrechnungskurse und Konstanten'!$E$14,0)+IF(AND(C610&gt;='Umrechnungskurse und Konstanten'!$C$15,C610&lt;='Umrechnungskurse und Konstanten'!$D$15),F610*'Umrechnungskurse und Konstanten'!$E$15,0)+IF(AND(C610&gt;='Umrechnungskurse und Konstanten'!$C$16,C610&lt;='Umrechnungskurse und Konstanten'!$D$16),F610*'Umrechnungskurse und Konstanten'!$E$16,0)</f>
        <v>0</v>
      </c>
      <c r="J610" s="43">
        <f t="shared" si="28"/>
        <v>0</v>
      </c>
      <c r="K610" s="43">
        <f t="shared" si="29"/>
        <v>0</v>
      </c>
      <c r="L610" s="69" t="str">
        <f>IF(OR(G610='Umrechnungskurse und Konstanten'!$E$21,G610='Umrechnungskurse und Konstanten'!$E$22,G610='Umrechnungskurse und Konstanten'!$E$23),"MwSt. Satz ok.","falsche/keine MwSt.")</f>
        <v>falsche/keine MwSt.</v>
      </c>
      <c r="M610" s="67" t="str">
        <f>IF(AND(C610&gt;='Umrechnungskurse und Konstanten'!$C$8,C610&lt;='Umrechnungskurse und Konstanten'!$D$10),"Periode ok.","falsche Periode")</f>
        <v>falsche Periode</v>
      </c>
    </row>
    <row r="611" spans="2:13" x14ac:dyDescent="0.3">
      <c r="B611" s="56"/>
      <c r="C611" s="38"/>
      <c r="D611" s="38"/>
      <c r="E611" s="45"/>
      <c r="F611" s="40"/>
      <c r="G611" s="52"/>
      <c r="H611" s="42">
        <f t="shared" si="27"/>
        <v>0</v>
      </c>
      <c r="I611" s="43">
        <f>IF(AND(C611&gt;='Umrechnungskurse und Konstanten'!$C$5,C611&lt;='Umrechnungskurse und Konstanten'!$D$5),F611*'Umrechnungskurse und Konstanten'!$E$5,0)+IF(AND(C611&gt;='Umrechnungskurse und Konstanten'!$C$6,C611&lt;='Umrechnungskurse und Konstanten'!$D$6),F611*'Umrechnungskurse und Konstanten'!$E$6,0)+IF(AND(C611&gt;='Umrechnungskurse und Konstanten'!$C$7,C611&lt;='Umrechnungskurse und Konstanten'!$D$7),F611*'Umrechnungskurse und Konstanten'!$E$7,0)+IF(AND(C611&gt;='Umrechnungskurse und Konstanten'!$C$8,C611&lt;='Umrechnungskurse und Konstanten'!$D$8),F611*'Umrechnungskurse und Konstanten'!$E$8,0)+IF(AND(C611&gt;='Umrechnungskurse und Konstanten'!$C$9,C611&lt;='Umrechnungskurse und Konstanten'!$D$9),F611*'Umrechnungskurse und Konstanten'!$E$9,0)+IF(AND(C611&gt;='Umrechnungskurse und Konstanten'!$C$10,C611&lt;='Umrechnungskurse und Konstanten'!$D$10),F611*'Umrechnungskurse und Konstanten'!$E$10,0)+IF(AND(C611&gt;='Umrechnungskurse und Konstanten'!$C$11,C611&lt;='Umrechnungskurse und Konstanten'!$D$11),F611*'Umrechnungskurse und Konstanten'!$E$11,0)+IF(AND(C611&gt;='Umrechnungskurse und Konstanten'!$C$12,C611&lt;='Umrechnungskurse und Konstanten'!$D$12),F611*'Umrechnungskurse und Konstanten'!$E$12,0)+IF(AND(C611&gt;='Umrechnungskurse und Konstanten'!$C$13,C611&lt;='Umrechnungskurse und Konstanten'!$D$13),F611*'Umrechnungskurse und Konstanten'!$E$13,0)+IF(AND(C611&gt;='Umrechnungskurse und Konstanten'!$C$14,C611&lt;='Umrechnungskurse und Konstanten'!$D$14),F611*'Umrechnungskurse und Konstanten'!$E$14,0)+IF(AND(C611&gt;='Umrechnungskurse und Konstanten'!$C$15,C611&lt;='Umrechnungskurse und Konstanten'!$D$15),F611*'Umrechnungskurse und Konstanten'!$E$15,0)+IF(AND(C611&gt;='Umrechnungskurse und Konstanten'!$C$16,C611&lt;='Umrechnungskurse und Konstanten'!$D$16),F611*'Umrechnungskurse und Konstanten'!$E$16,0)</f>
        <v>0</v>
      </c>
      <c r="J611" s="43">
        <f t="shared" si="28"/>
        <v>0</v>
      </c>
      <c r="K611" s="43">
        <f t="shared" si="29"/>
        <v>0</v>
      </c>
      <c r="L611" s="69" t="str">
        <f>IF(OR(G611='Umrechnungskurse und Konstanten'!$E$21,G611='Umrechnungskurse und Konstanten'!$E$22,G611='Umrechnungskurse und Konstanten'!$E$23),"MwSt. Satz ok.","falsche/keine MwSt.")</f>
        <v>falsche/keine MwSt.</v>
      </c>
      <c r="M611" s="67" t="str">
        <f>IF(AND(C611&gt;='Umrechnungskurse und Konstanten'!$C$8,C611&lt;='Umrechnungskurse und Konstanten'!$D$10),"Periode ok.","falsche Periode")</f>
        <v>falsche Periode</v>
      </c>
    </row>
    <row r="612" spans="2:13" x14ac:dyDescent="0.3">
      <c r="B612" s="56"/>
      <c r="C612" s="38"/>
      <c r="D612" s="38"/>
      <c r="E612" s="45"/>
      <c r="F612" s="40"/>
      <c r="G612" s="52"/>
      <c r="H612" s="42">
        <f t="shared" si="27"/>
        <v>0</v>
      </c>
      <c r="I612" s="43">
        <f>IF(AND(C612&gt;='Umrechnungskurse und Konstanten'!$C$5,C612&lt;='Umrechnungskurse und Konstanten'!$D$5),F612*'Umrechnungskurse und Konstanten'!$E$5,0)+IF(AND(C612&gt;='Umrechnungskurse und Konstanten'!$C$6,C612&lt;='Umrechnungskurse und Konstanten'!$D$6),F612*'Umrechnungskurse und Konstanten'!$E$6,0)+IF(AND(C612&gt;='Umrechnungskurse und Konstanten'!$C$7,C612&lt;='Umrechnungskurse und Konstanten'!$D$7),F612*'Umrechnungskurse und Konstanten'!$E$7,0)+IF(AND(C612&gt;='Umrechnungskurse und Konstanten'!$C$8,C612&lt;='Umrechnungskurse und Konstanten'!$D$8),F612*'Umrechnungskurse und Konstanten'!$E$8,0)+IF(AND(C612&gt;='Umrechnungskurse und Konstanten'!$C$9,C612&lt;='Umrechnungskurse und Konstanten'!$D$9),F612*'Umrechnungskurse und Konstanten'!$E$9,0)+IF(AND(C612&gt;='Umrechnungskurse und Konstanten'!$C$10,C612&lt;='Umrechnungskurse und Konstanten'!$D$10),F612*'Umrechnungskurse und Konstanten'!$E$10,0)+IF(AND(C612&gt;='Umrechnungskurse und Konstanten'!$C$11,C612&lt;='Umrechnungskurse und Konstanten'!$D$11),F612*'Umrechnungskurse und Konstanten'!$E$11,0)+IF(AND(C612&gt;='Umrechnungskurse und Konstanten'!$C$12,C612&lt;='Umrechnungskurse und Konstanten'!$D$12),F612*'Umrechnungskurse und Konstanten'!$E$12,0)+IF(AND(C612&gt;='Umrechnungskurse und Konstanten'!$C$13,C612&lt;='Umrechnungskurse und Konstanten'!$D$13),F612*'Umrechnungskurse und Konstanten'!$E$13,0)+IF(AND(C612&gt;='Umrechnungskurse und Konstanten'!$C$14,C612&lt;='Umrechnungskurse und Konstanten'!$D$14),F612*'Umrechnungskurse und Konstanten'!$E$14,0)+IF(AND(C612&gt;='Umrechnungskurse und Konstanten'!$C$15,C612&lt;='Umrechnungskurse und Konstanten'!$D$15),F612*'Umrechnungskurse und Konstanten'!$E$15,0)+IF(AND(C612&gt;='Umrechnungskurse und Konstanten'!$C$16,C612&lt;='Umrechnungskurse und Konstanten'!$D$16),F612*'Umrechnungskurse und Konstanten'!$E$16,0)</f>
        <v>0</v>
      </c>
      <c r="J612" s="43">
        <f t="shared" si="28"/>
        <v>0</v>
      </c>
      <c r="K612" s="43">
        <f t="shared" si="29"/>
        <v>0</v>
      </c>
      <c r="L612" s="69" t="str">
        <f>IF(OR(G612='Umrechnungskurse und Konstanten'!$E$21,G612='Umrechnungskurse und Konstanten'!$E$22,G612='Umrechnungskurse und Konstanten'!$E$23),"MwSt. Satz ok.","falsche/keine MwSt.")</f>
        <v>falsche/keine MwSt.</v>
      </c>
      <c r="M612" s="67" t="str">
        <f>IF(AND(C612&gt;='Umrechnungskurse und Konstanten'!$C$8,C612&lt;='Umrechnungskurse und Konstanten'!$D$10),"Periode ok.","falsche Periode")</f>
        <v>falsche Periode</v>
      </c>
    </row>
    <row r="613" spans="2:13" x14ac:dyDescent="0.3">
      <c r="B613" s="56"/>
      <c r="C613" s="38"/>
      <c r="D613" s="38"/>
      <c r="E613" s="45"/>
      <c r="F613" s="40"/>
      <c r="G613" s="52"/>
      <c r="H613" s="42">
        <f t="shared" si="27"/>
        <v>0</v>
      </c>
      <c r="I613" s="43">
        <f>IF(AND(C613&gt;='Umrechnungskurse und Konstanten'!$C$5,C613&lt;='Umrechnungskurse und Konstanten'!$D$5),F613*'Umrechnungskurse und Konstanten'!$E$5,0)+IF(AND(C613&gt;='Umrechnungskurse und Konstanten'!$C$6,C613&lt;='Umrechnungskurse und Konstanten'!$D$6),F613*'Umrechnungskurse und Konstanten'!$E$6,0)+IF(AND(C613&gt;='Umrechnungskurse und Konstanten'!$C$7,C613&lt;='Umrechnungskurse und Konstanten'!$D$7),F613*'Umrechnungskurse und Konstanten'!$E$7,0)+IF(AND(C613&gt;='Umrechnungskurse und Konstanten'!$C$8,C613&lt;='Umrechnungskurse und Konstanten'!$D$8),F613*'Umrechnungskurse und Konstanten'!$E$8,0)+IF(AND(C613&gt;='Umrechnungskurse und Konstanten'!$C$9,C613&lt;='Umrechnungskurse und Konstanten'!$D$9),F613*'Umrechnungskurse und Konstanten'!$E$9,0)+IF(AND(C613&gt;='Umrechnungskurse und Konstanten'!$C$10,C613&lt;='Umrechnungskurse und Konstanten'!$D$10),F613*'Umrechnungskurse und Konstanten'!$E$10,0)+IF(AND(C613&gt;='Umrechnungskurse und Konstanten'!$C$11,C613&lt;='Umrechnungskurse und Konstanten'!$D$11),F613*'Umrechnungskurse und Konstanten'!$E$11,0)+IF(AND(C613&gt;='Umrechnungskurse und Konstanten'!$C$12,C613&lt;='Umrechnungskurse und Konstanten'!$D$12),F613*'Umrechnungskurse und Konstanten'!$E$12,0)+IF(AND(C613&gt;='Umrechnungskurse und Konstanten'!$C$13,C613&lt;='Umrechnungskurse und Konstanten'!$D$13),F613*'Umrechnungskurse und Konstanten'!$E$13,0)+IF(AND(C613&gt;='Umrechnungskurse und Konstanten'!$C$14,C613&lt;='Umrechnungskurse und Konstanten'!$D$14),F613*'Umrechnungskurse und Konstanten'!$E$14,0)+IF(AND(C613&gt;='Umrechnungskurse und Konstanten'!$C$15,C613&lt;='Umrechnungskurse und Konstanten'!$D$15),F613*'Umrechnungskurse und Konstanten'!$E$15,0)+IF(AND(C613&gt;='Umrechnungskurse und Konstanten'!$C$16,C613&lt;='Umrechnungskurse und Konstanten'!$D$16),F613*'Umrechnungskurse und Konstanten'!$E$16,0)</f>
        <v>0</v>
      </c>
      <c r="J613" s="43">
        <f t="shared" si="28"/>
        <v>0</v>
      </c>
      <c r="K613" s="43">
        <f t="shared" si="29"/>
        <v>0</v>
      </c>
      <c r="L613" s="69" t="str">
        <f>IF(OR(G613='Umrechnungskurse und Konstanten'!$E$21,G613='Umrechnungskurse und Konstanten'!$E$22,G613='Umrechnungskurse und Konstanten'!$E$23),"MwSt. Satz ok.","falsche/keine MwSt.")</f>
        <v>falsche/keine MwSt.</v>
      </c>
      <c r="M613" s="67" t="str">
        <f>IF(AND(C613&gt;='Umrechnungskurse und Konstanten'!$C$8,C613&lt;='Umrechnungskurse und Konstanten'!$D$10),"Periode ok.","falsche Periode")</f>
        <v>falsche Periode</v>
      </c>
    </row>
    <row r="614" spans="2:13" x14ac:dyDescent="0.3">
      <c r="B614" s="56"/>
      <c r="C614" s="38"/>
      <c r="D614" s="38"/>
      <c r="E614" s="45"/>
      <c r="F614" s="40"/>
      <c r="G614" s="52"/>
      <c r="H614" s="42">
        <f t="shared" si="27"/>
        <v>0</v>
      </c>
      <c r="I614" s="43">
        <f>IF(AND(C614&gt;='Umrechnungskurse und Konstanten'!$C$5,C614&lt;='Umrechnungskurse und Konstanten'!$D$5),F614*'Umrechnungskurse und Konstanten'!$E$5,0)+IF(AND(C614&gt;='Umrechnungskurse und Konstanten'!$C$6,C614&lt;='Umrechnungskurse und Konstanten'!$D$6),F614*'Umrechnungskurse und Konstanten'!$E$6,0)+IF(AND(C614&gt;='Umrechnungskurse und Konstanten'!$C$7,C614&lt;='Umrechnungskurse und Konstanten'!$D$7),F614*'Umrechnungskurse und Konstanten'!$E$7,0)+IF(AND(C614&gt;='Umrechnungskurse und Konstanten'!$C$8,C614&lt;='Umrechnungskurse und Konstanten'!$D$8),F614*'Umrechnungskurse und Konstanten'!$E$8,0)+IF(AND(C614&gt;='Umrechnungskurse und Konstanten'!$C$9,C614&lt;='Umrechnungskurse und Konstanten'!$D$9),F614*'Umrechnungskurse und Konstanten'!$E$9,0)+IF(AND(C614&gt;='Umrechnungskurse und Konstanten'!$C$10,C614&lt;='Umrechnungskurse und Konstanten'!$D$10),F614*'Umrechnungskurse und Konstanten'!$E$10,0)+IF(AND(C614&gt;='Umrechnungskurse und Konstanten'!$C$11,C614&lt;='Umrechnungskurse und Konstanten'!$D$11),F614*'Umrechnungskurse und Konstanten'!$E$11,0)+IF(AND(C614&gt;='Umrechnungskurse und Konstanten'!$C$12,C614&lt;='Umrechnungskurse und Konstanten'!$D$12),F614*'Umrechnungskurse und Konstanten'!$E$12,0)+IF(AND(C614&gt;='Umrechnungskurse und Konstanten'!$C$13,C614&lt;='Umrechnungskurse und Konstanten'!$D$13),F614*'Umrechnungskurse und Konstanten'!$E$13,0)+IF(AND(C614&gt;='Umrechnungskurse und Konstanten'!$C$14,C614&lt;='Umrechnungskurse und Konstanten'!$D$14),F614*'Umrechnungskurse und Konstanten'!$E$14,0)+IF(AND(C614&gt;='Umrechnungskurse und Konstanten'!$C$15,C614&lt;='Umrechnungskurse und Konstanten'!$D$15),F614*'Umrechnungskurse und Konstanten'!$E$15,0)+IF(AND(C614&gt;='Umrechnungskurse und Konstanten'!$C$16,C614&lt;='Umrechnungskurse und Konstanten'!$D$16),F614*'Umrechnungskurse und Konstanten'!$E$16,0)</f>
        <v>0</v>
      </c>
      <c r="J614" s="43">
        <f t="shared" si="28"/>
        <v>0</v>
      </c>
      <c r="K614" s="43">
        <f t="shared" si="29"/>
        <v>0</v>
      </c>
      <c r="L614" s="69" t="str">
        <f>IF(OR(G614='Umrechnungskurse und Konstanten'!$E$21,G614='Umrechnungskurse und Konstanten'!$E$22,G614='Umrechnungskurse und Konstanten'!$E$23),"MwSt. Satz ok.","falsche/keine MwSt.")</f>
        <v>falsche/keine MwSt.</v>
      </c>
      <c r="M614" s="67" t="str">
        <f>IF(AND(C614&gt;='Umrechnungskurse und Konstanten'!$C$8,C614&lt;='Umrechnungskurse und Konstanten'!$D$10),"Periode ok.","falsche Periode")</f>
        <v>falsche Periode</v>
      </c>
    </row>
    <row r="615" spans="2:13" x14ac:dyDescent="0.3">
      <c r="B615" s="56"/>
      <c r="C615" s="38"/>
      <c r="D615" s="38"/>
      <c r="E615" s="45"/>
      <c r="F615" s="40"/>
      <c r="G615" s="52"/>
      <c r="H615" s="42">
        <f t="shared" si="27"/>
        <v>0</v>
      </c>
      <c r="I615" s="43">
        <f>IF(AND(C615&gt;='Umrechnungskurse und Konstanten'!$C$5,C615&lt;='Umrechnungskurse und Konstanten'!$D$5),F615*'Umrechnungskurse und Konstanten'!$E$5,0)+IF(AND(C615&gt;='Umrechnungskurse und Konstanten'!$C$6,C615&lt;='Umrechnungskurse und Konstanten'!$D$6),F615*'Umrechnungskurse und Konstanten'!$E$6,0)+IF(AND(C615&gt;='Umrechnungskurse und Konstanten'!$C$7,C615&lt;='Umrechnungskurse und Konstanten'!$D$7),F615*'Umrechnungskurse und Konstanten'!$E$7,0)+IF(AND(C615&gt;='Umrechnungskurse und Konstanten'!$C$8,C615&lt;='Umrechnungskurse und Konstanten'!$D$8),F615*'Umrechnungskurse und Konstanten'!$E$8,0)+IF(AND(C615&gt;='Umrechnungskurse und Konstanten'!$C$9,C615&lt;='Umrechnungskurse und Konstanten'!$D$9),F615*'Umrechnungskurse und Konstanten'!$E$9,0)+IF(AND(C615&gt;='Umrechnungskurse und Konstanten'!$C$10,C615&lt;='Umrechnungskurse und Konstanten'!$D$10),F615*'Umrechnungskurse und Konstanten'!$E$10,0)+IF(AND(C615&gt;='Umrechnungskurse und Konstanten'!$C$11,C615&lt;='Umrechnungskurse und Konstanten'!$D$11),F615*'Umrechnungskurse und Konstanten'!$E$11,0)+IF(AND(C615&gt;='Umrechnungskurse und Konstanten'!$C$12,C615&lt;='Umrechnungskurse und Konstanten'!$D$12),F615*'Umrechnungskurse und Konstanten'!$E$12,0)+IF(AND(C615&gt;='Umrechnungskurse und Konstanten'!$C$13,C615&lt;='Umrechnungskurse und Konstanten'!$D$13),F615*'Umrechnungskurse und Konstanten'!$E$13,0)+IF(AND(C615&gt;='Umrechnungskurse und Konstanten'!$C$14,C615&lt;='Umrechnungskurse und Konstanten'!$D$14),F615*'Umrechnungskurse und Konstanten'!$E$14,0)+IF(AND(C615&gt;='Umrechnungskurse und Konstanten'!$C$15,C615&lt;='Umrechnungskurse und Konstanten'!$D$15),F615*'Umrechnungskurse und Konstanten'!$E$15,0)+IF(AND(C615&gt;='Umrechnungskurse und Konstanten'!$C$16,C615&lt;='Umrechnungskurse und Konstanten'!$D$16),F615*'Umrechnungskurse und Konstanten'!$E$16,0)</f>
        <v>0</v>
      </c>
      <c r="J615" s="43">
        <f t="shared" si="28"/>
        <v>0</v>
      </c>
      <c r="K615" s="43">
        <f t="shared" si="29"/>
        <v>0</v>
      </c>
      <c r="L615" s="69" t="str">
        <f>IF(OR(G615='Umrechnungskurse und Konstanten'!$E$21,G615='Umrechnungskurse und Konstanten'!$E$22,G615='Umrechnungskurse und Konstanten'!$E$23),"MwSt. Satz ok.","falsche/keine MwSt.")</f>
        <v>falsche/keine MwSt.</v>
      </c>
      <c r="M615" s="67" t="str">
        <f>IF(AND(C615&gt;='Umrechnungskurse und Konstanten'!$C$8,C615&lt;='Umrechnungskurse und Konstanten'!$D$10),"Periode ok.","falsche Periode")</f>
        <v>falsche Periode</v>
      </c>
    </row>
    <row r="616" spans="2:13" x14ac:dyDescent="0.3">
      <c r="B616" s="56"/>
      <c r="C616" s="38"/>
      <c r="D616" s="38"/>
      <c r="E616" s="45"/>
      <c r="F616" s="40"/>
      <c r="G616" s="52"/>
      <c r="H616" s="42">
        <f t="shared" si="27"/>
        <v>0</v>
      </c>
      <c r="I616" s="43">
        <f>IF(AND(C616&gt;='Umrechnungskurse und Konstanten'!$C$5,C616&lt;='Umrechnungskurse und Konstanten'!$D$5),F616*'Umrechnungskurse und Konstanten'!$E$5,0)+IF(AND(C616&gt;='Umrechnungskurse und Konstanten'!$C$6,C616&lt;='Umrechnungskurse und Konstanten'!$D$6),F616*'Umrechnungskurse und Konstanten'!$E$6,0)+IF(AND(C616&gt;='Umrechnungskurse und Konstanten'!$C$7,C616&lt;='Umrechnungskurse und Konstanten'!$D$7),F616*'Umrechnungskurse und Konstanten'!$E$7,0)+IF(AND(C616&gt;='Umrechnungskurse und Konstanten'!$C$8,C616&lt;='Umrechnungskurse und Konstanten'!$D$8),F616*'Umrechnungskurse und Konstanten'!$E$8,0)+IF(AND(C616&gt;='Umrechnungskurse und Konstanten'!$C$9,C616&lt;='Umrechnungskurse und Konstanten'!$D$9),F616*'Umrechnungskurse und Konstanten'!$E$9,0)+IF(AND(C616&gt;='Umrechnungskurse und Konstanten'!$C$10,C616&lt;='Umrechnungskurse und Konstanten'!$D$10),F616*'Umrechnungskurse und Konstanten'!$E$10,0)+IF(AND(C616&gt;='Umrechnungskurse und Konstanten'!$C$11,C616&lt;='Umrechnungskurse und Konstanten'!$D$11),F616*'Umrechnungskurse und Konstanten'!$E$11,0)+IF(AND(C616&gt;='Umrechnungskurse und Konstanten'!$C$12,C616&lt;='Umrechnungskurse und Konstanten'!$D$12),F616*'Umrechnungskurse und Konstanten'!$E$12,0)+IF(AND(C616&gt;='Umrechnungskurse und Konstanten'!$C$13,C616&lt;='Umrechnungskurse und Konstanten'!$D$13),F616*'Umrechnungskurse und Konstanten'!$E$13,0)+IF(AND(C616&gt;='Umrechnungskurse und Konstanten'!$C$14,C616&lt;='Umrechnungskurse und Konstanten'!$D$14),F616*'Umrechnungskurse und Konstanten'!$E$14,0)+IF(AND(C616&gt;='Umrechnungskurse und Konstanten'!$C$15,C616&lt;='Umrechnungskurse und Konstanten'!$D$15),F616*'Umrechnungskurse und Konstanten'!$E$15,0)+IF(AND(C616&gt;='Umrechnungskurse und Konstanten'!$C$16,C616&lt;='Umrechnungskurse und Konstanten'!$D$16),F616*'Umrechnungskurse und Konstanten'!$E$16,0)</f>
        <v>0</v>
      </c>
      <c r="J616" s="43">
        <f t="shared" si="28"/>
        <v>0</v>
      </c>
      <c r="K616" s="43">
        <f t="shared" si="29"/>
        <v>0</v>
      </c>
      <c r="L616" s="69" t="str">
        <f>IF(OR(G616='Umrechnungskurse und Konstanten'!$E$21,G616='Umrechnungskurse und Konstanten'!$E$22,G616='Umrechnungskurse und Konstanten'!$E$23),"MwSt. Satz ok.","falsche/keine MwSt.")</f>
        <v>falsche/keine MwSt.</v>
      </c>
      <c r="M616" s="67" t="str">
        <f>IF(AND(C616&gt;='Umrechnungskurse und Konstanten'!$C$8,C616&lt;='Umrechnungskurse und Konstanten'!$D$10),"Periode ok.","falsche Periode")</f>
        <v>falsche Periode</v>
      </c>
    </row>
    <row r="617" spans="2:13" x14ac:dyDescent="0.3">
      <c r="B617" s="56"/>
      <c r="C617" s="38"/>
      <c r="D617" s="38"/>
      <c r="E617" s="45"/>
      <c r="F617" s="40"/>
      <c r="G617" s="52"/>
      <c r="H617" s="42">
        <f t="shared" si="27"/>
        <v>0</v>
      </c>
      <c r="I617" s="43">
        <f>IF(AND(C617&gt;='Umrechnungskurse und Konstanten'!$C$5,C617&lt;='Umrechnungskurse und Konstanten'!$D$5),F617*'Umrechnungskurse und Konstanten'!$E$5,0)+IF(AND(C617&gt;='Umrechnungskurse und Konstanten'!$C$6,C617&lt;='Umrechnungskurse und Konstanten'!$D$6),F617*'Umrechnungskurse und Konstanten'!$E$6,0)+IF(AND(C617&gt;='Umrechnungskurse und Konstanten'!$C$7,C617&lt;='Umrechnungskurse und Konstanten'!$D$7),F617*'Umrechnungskurse und Konstanten'!$E$7,0)+IF(AND(C617&gt;='Umrechnungskurse und Konstanten'!$C$8,C617&lt;='Umrechnungskurse und Konstanten'!$D$8),F617*'Umrechnungskurse und Konstanten'!$E$8,0)+IF(AND(C617&gt;='Umrechnungskurse und Konstanten'!$C$9,C617&lt;='Umrechnungskurse und Konstanten'!$D$9),F617*'Umrechnungskurse und Konstanten'!$E$9,0)+IF(AND(C617&gt;='Umrechnungskurse und Konstanten'!$C$10,C617&lt;='Umrechnungskurse und Konstanten'!$D$10),F617*'Umrechnungskurse und Konstanten'!$E$10,0)+IF(AND(C617&gt;='Umrechnungskurse und Konstanten'!$C$11,C617&lt;='Umrechnungskurse und Konstanten'!$D$11),F617*'Umrechnungskurse und Konstanten'!$E$11,0)+IF(AND(C617&gt;='Umrechnungskurse und Konstanten'!$C$12,C617&lt;='Umrechnungskurse und Konstanten'!$D$12),F617*'Umrechnungskurse und Konstanten'!$E$12,0)+IF(AND(C617&gt;='Umrechnungskurse und Konstanten'!$C$13,C617&lt;='Umrechnungskurse und Konstanten'!$D$13),F617*'Umrechnungskurse und Konstanten'!$E$13,0)+IF(AND(C617&gt;='Umrechnungskurse und Konstanten'!$C$14,C617&lt;='Umrechnungskurse und Konstanten'!$D$14),F617*'Umrechnungskurse und Konstanten'!$E$14,0)+IF(AND(C617&gt;='Umrechnungskurse und Konstanten'!$C$15,C617&lt;='Umrechnungskurse und Konstanten'!$D$15),F617*'Umrechnungskurse und Konstanten'!$E$15,0)+IF(AND(C617&gt;='Umrechnungskurse und Konstanten'!$C$16,C617&lt;='Umrechnungskurse und Konstanten'!$D$16),F617*'Umrechnungskurse und Konstanten'!$E$16,0)</f>
        <v>0</v>
      </c>
      <c r="J617" s="43">
        <f t="shared" si="28"/>
        <v>0</v>
      </c>
      <c r="K617" s="43">
        <f t="shared" si="29"/>
        <v>0</v>
      </c>
      <c r="L617" s="69" t="str">
        <f>IF(OR(G617='Umrechnungskurse und Konstanten'!$E$21,G617='Umrechnungskurse und Konstanten'!$E$22,G617='Umrechnungskurse und Konstanten'!$E$23),"MwSt. Satz ok.","falsche/keine MwSt.")</f>
        <v>falsche/keine MwSt.</v>
      </c>
      <c r="M617" s="67" t="str">
        <f>IF(AND(C617&gt;='Umrechnungskurse und Konstanten'!$C$8,C617&lt;='Umrechnungskurse und Konstanten'!$D$10),"Periode ok.","falsche Periode")</f>
        <v>falsche Periode</v>
      </c>
    </row>
    <row r="618" spans="2:13" x14ac:dyDescent="0.3">
      <c r="B618" s="56"/>
      <c r="C618" s="38"/>
      <c r="D618" s="38"/>
      <c r="E618" s="45"/>
      <c r="F618" s="40"/>
      <c r="G618" s="52"/>
      <c r="H618" s="42">
        <f t="shared" si="27"/>
        <v>0</v>
      </c>
      <c r="I618" s="43">
        <f>IF(AND(C618&gt;='Umrechnungskurse und Konstanten'!$C$5,C618&lt;='Umrechnungskurse und Konstanten'!$D$5),F618*'Umrechnungskurse und Konstanten'!$E$5,0)+IF(AND(C618&gt;='Umrechnungskurse und Konstanten'!$C$6,C618&lt;='Umrechnungskurse und Konstanten'!$D$6),F618*'Umrechnungskurse und Konstanten'!$E$6,0)+IF(AND(C618&gt;='Umrechnungskurse und Konstanten'!$C$7,C618&lt;='Umrechnungskurse und Konstanten'!$D$7),F618*'Umrechnungskurse und Konstanten'!$E$7,0)+IF(AND(C618&gt;='Umrechnungskurse und Konstanten'!$C$8,C618&lt;='Umrechnungskurse und Konstanten'!$D$8),F618*'Umrechnungskurse und Konstanten'!$E$8,0)+IF(AND(C618&gt;='Umrechnungskurse und Konstanten'!$C$9,C618&lt;='Umrechnungskurse und Konstanten'!$D$9),F618*'Umrechnungskurse und Konstanten'!$E$9,0)+IF(AND(C618&gt;='Umrechnungskurse und Konstanten'!$C$10,C618&lt;='Umrechnungskurse und Konstanten'!$D$10),F618*'Umrechnungskurse und Konstanten'!$E$10,0)+IF(AND(C618&gt;='Umrechnungskurse und Konstanten'!$C$11,C618&lt;='Umrechnungskurse und Konstanten'!$D$11),F618*'Umrechnungskurse und Konstanten'!$E$11,0)+IF(AND(C618&gt;='Umrechnungskurse und Konstanten'!$C$12,C618&lt;='Umrechnungskurse und Konstanten'!$D$12),F618*'Umrechnungskurse und Konstanten'!$E$12,0)+IF(AND(C618&gt;='Umrechnungskurse und Konstanten'!$C$13,C618&lt;='Umrechnungskurse und Konstanten'!$D$13),F618*'Umrechnungskurse und Konstanten'!$E$13,0)+IF(AND(C618&gt;='Umrechnungskurse und Konstanten'!$C$14,C618&lt;='Umrechnungskurse und Konstanten'!$D$14),F618*'Umrechnungskurse und Konstanten'!$E$14,0)+IF(AND(C618&gt;='Umrechnungskurse und Konstanten'!$C$15,C618&lt;='Umrechnungskurse und Konstanten'!$D$15),F618*'Umrechnungskurse und Konstanten'!$E$15,0)+IF(AND(C618&gt;='Umrechnungskurse und Konstanten'!$C$16,C618&lt;='Umrechnungskurse und Konstanten'!$D$16),F618*'Umrechnungskurse und Konstanten'!$E$16,0)</f>
        <v>0</v>
      </c>
      <c r="J618" s="43">
        <f t="shared" si="28"/>
        <v>0</v>
      </c>
      <c r="K618" s="43">
        <f t="shared" si="29"/>
        <v>0</v>
      </c>
      <c r="L618" s="69" t="str">
        <f>IF(OR(G618='Umrechnungskurse und Konstanten'!$E$21,G618='Umrechnungskurse und Konstanten'!$E$22,G618='Umrechnungskurse und Konstanten'!$E$23),"MwSt. Satz ok.","falsche/keine MwSt.")</f>
        <v>falsche/keine MwSt.</v>
      </c>
      <c r="M618" s="67" t="str">
        <f>IF(AND(C618&gt;='Umrechnungskurse und Konstanten'!$C$8,C618&lt;='Umrechnungskurse und Konstanten'!$D$10),"Periode ok.","falsche Periode")</f>
        <v>falsche Periode</v>
      </c>
    </row>
    <row r="619" spans="2:13" x14ac:dyDescent="0.3">
      <c r="B619" s="56"/>
      <c r="C619" s="38"/>
      <c r="D619" s="38"/>
      <c r="E619" s="45"/>
      <c r="F619" s="40"/>
      <c r="G619" s="52"/>
      <c r="H619" s="42">
        <f t="shared" si="27"/>
        <v>0</v>
      </c>
      <c r="I619" s="43">
        <f>IF(AND(C619&gt;='Umrechnungskurse und Konstanten'!$C$5,C619&lt;='Umrechnungskurse und Konstanten'!$D$5),F619*'Umrechnungskurse und Konstanten'!$E$5,0)+IF(AND(C619&gt;='Umrechnungskurse und Konstanten'!$C$6,C619&lt;='Umrechnungskurse und Konstanten'!$D$6),F619*'Umrechnungskurse und Konstanten'!$E$6,0)+IF(AND(C619&gt;='Umrechnungskurse und Konstanten'!$C$7,C619&lt;='Umrechnungskurse und Konstanten'!$D$7),F619*'Umrechnungskurse und Konstanten'!$E$7,0)+IF(AND(C619&gt;='Umrechnungskurse und Konstanten'!$C$8,C619&lt;='Umrechnungskurse und Konstanten'!$D$8),F619*'Umrechnungskurse und Konstanten'!$E$8,0)+IF(AND(C619&gt;='Umrechnungskurse und Konstanten'!$C$9,C619&lt;='Umrechnungskurse und Konstanten'!$D$9),F619*'Umrechnungskurse und Konstanten'!$E$9,0)+IF(AND(C619&gt;='Umrechnungskurse und Konstanten'!$C$10,C619&lt;='Umrechnungskurse und Konstanten'!$D$10),F619*'Umrechnungskurse und Konstanten'!$E$10,0)+IF(AND(C619&gt;='Umrechnungskurse und Konstanten'!$C$11,C619&lt;='Umrechnungskurse und Konstanten'!$D$11),F619*'Umrechnungskurse und Konstanten'!$E$11,0)+IF(AND(C619&gt;='Umrechnungskurse und Konstanten'!$C$12,C619&lt;='Umrechnungskurse und Konstanten'!$D$12),F619*'Umrechnungskurse und Konstanten'!$E$12,0)+IF(AND(C619&gt;='Umrechnungskurse und Konstanten'!$C$13,C619&lt;='Umrechnungskurse und Konstanten'!$D$13),F619*'Umrechnungskurse und Konstanten'!$E$13,0)+IF(AND(C619&gt;='Umrechnungskurse und Konstanten'!$C$14,C619&lt;='Umrechnungskurse und Konstanten'!$D$14),F619*'Umrechnungskurse und Konstanten'!$E$14,0)+IF(AND(C619&gt;='Umrechnungskurse und Konstanten'!$C$15,C619&lt;='Umrechnungskurse und Konstanten'!$D$15),F619*'Umrechnungskurse und Konstanten'!$E$15,0)+IF(AND(C619&gt;='Umrechnungskurse und Konstanten'!$C$16,C619&lt;='Umrechnungskurse und Konstanten'!$D$16),F619*'Umrechnungskurse und Konstanten'!$E$16,0)</f>
        <v>0</v>
      </c>
      <c r="J619" s="43">
        <f t="shared" si="28"/>
        <v>0</v>
      </c>
      <c r="K619" s="43">
        <f t="shared" si="29"/>
        <v>0</v>
      </c>
      <c r="L619" s="69" t="str">
        <f>IF(OR(G619='Umrechnungskurse und Konstanten'!$E$21,G619='Umrechnungskurse und Konstanten'!$E$22,G619='Umrechnungskurse und Konstanten'!$E$23),"MwSt. Satz ok.","falsche/keine MwSt.")</f>
        <v>falsche/keine MwSt.</v>
      </c>
      <c r="M619" s="67" t="str">
        <f>IF(AND(C619&gt;='Umrechnungskurse und Konstanten'!$C$8,C619&lt;='Umrechnungskurse und Konstanten'!$D$10),"Periode ok.","falsche Periode")</f>
        <v>falsche Periode</v>
      </c>
    </row>
    <row r="620" spans="2:13" x14ac:dyDescent="0.3">
      <c r="B620" s="56"/>
      <c r="C620" s="38"/>
      <c r="D620" s="38"/>
      <c r="E620" s="45"/>
      <c r="F620" s="40"/>
      <c r="G620" s="52"/>
      <c r="H620" s="42">
        <f t="shared" si="27"/>
        <v>0</v>
      </c>
      <c r="I620" s="43">
        <f>IF(AND(C620&gt;='Umrechnungskurse und Konstanten'!$C$5,C620&lt;='Umrechnungskurse und Konstanten'!$D$5),F620*'Umrechnungskurse und Konstanten'!$E$5,0)+IF(AND(C620&gt;='Umrechnungskurse und Konstanten'!$C$6,C620&lt;='Umrechnungskurse und Konstanten'!$D$6),F620*'Umrechnungskurse und Konstanten'!$E$6,0)+IF(AND(C620&gt;='Umrechnungskurse und Konstanten'!$C$7,C620&lt;='Umrechnungskurse und Konstanten'!$D$7),F620*'Umrechnungskurse und Konstanten'!$E$7,0)+IF(AND(C620&gt;='Umrechnungskurse und Konstanten'!$C$8,C620&lt;='Umrechnungskurse und Konstanten'!$D$8),F620*'Umrechnungskurse und Konstanten'!$E$8,0)+IF(AND(C620&gt;='Umrechnungskurse und Konstanten'!$C$9,C620&lt;='Umrechnungskurse und Konstanten'!$D$9),F620*'Umrechnungskurse und Konstanten'!$E$9,0)+IF(AND(C620&gt;='Umrechnungskurse und Konstanten'!$C$10,C620&lt;='Umrechnungskurse und Konstanten'!$D$10),F620*'Umrechnungskurse und Konstanten'!$E$10,0)+IF(AND(C620&gt;='Umrechnungskurse und Konstanten'!$C$11,C620&lt;='Umrechnungskurse und Konstanten'!$D$11),F620*'Umrechnungskurse und Konstanten'!$E$11,0)+IF(AND(C620&gt;='Umrechnungskurse und Konstanten'!$C$12,C620&lt;='Umrechnungskurse und Konstanten'!$D$12),F620*'Umrechnungskurse und Konstanten'!$E$12,0)+IF(AND(C620&gt;='Umrechnungskurse und Konstanten'!$C$13,C620&lt;='Umrechnungskurse und Konstanten'!$D$13),F620*'Umrechnungskurse und Konstanten'!$E$13,0)+IF(AND(C620&gt;='Umrechnungskurse und Konstanten'!$C$14,C620&lt;='Umrechnungskurse und Konstanten'!$D$14),F620*'Umrechnungskurse und Konstanten'!$E$14,0)+IF(AND(C620&gt;='Umrechnungskurse und Konstanten'!$C$15,C620&lt;='Umrechnungskurse und Konstanten'!$D$15),F620*'Umrechnungskurse und Konstanten'!$E$15,0)+IF(AND(C620&gt;='Umrechnungskurse und Konstanten'!$C$16,C620&lt;='Umrechnungskurse und Konstanten'!$D$16),F620*'Umrechnungskurse und Konstanten'!$E$16,0)</f>
        <v>0</v>
      </c>
      <c r="J620" s="43">
        <f t="shared" si="28"/>
        <v>0</v>
      </c>
      <c r="K620" s="43">
        <f t="shared" si="29"/>
        <v>0</v>
      </c>
      <c r="L620" s="69" t="str">
        <f>IF(OR(G620='Umrechnungskurse und Konstanten'!$E$21,G620='Umrechnungskurse und Konstanten'!$E$22,G620='Umrechnungskurse und Konstanten'!$E$23),"MwSt. Satz ok.","falsche/keine MwSt.")</f>
        <v>falsche/keine MwSt.</v>
      </c>
      <c r="M620" s="67" t="str">
        <f>IF(AND(C620&gt;='Umrechnungskurse und Konstanten'!$C$8,C620&lt;='Umrechnungskurse und Konstanten'!$D$10),"Periode ok.","falsche Periode")</f>
        <v>falsche Periode</v>
      </c>
    </row>
    <row r="621" spans="2:13" x14ac:dyDescent="0.3">
      <c r="B621" s="56"/>
      <c r="C621" s="38"/>
      <c r="D621" s="38"/>
      <c r="E621" s="45"/>
      <c r="F621" s="40"/>
      <c r="G621" s="52"/>
      <c r="H621" s="42">
        <f t="shared" si="27"/>
        <v>0</v>
      </c>
      <c r="I621" s="43">
        <f>IF(AND(C621&gt;='Umrechnungskurse und Konstanten'!$C$5,C621&lt;='Umrechnungskurse und Konstanten'!$D$5),F621*'Umrechnungskurse und Konstanten'!$E$5,0)+IF(AND(C621&gt;='Umrechnungskurse und Konstanten'!$C$6,C621&lt;='Umrechnungskurse und Konstanten'!$D$6),F621*'Umrechnungskurse und Konstanten'!$E$6,0)+IF(AND(C621&gt;='Umrechnungskurse und Konstanten'!$C$7,C621&lt;='Umrechnungskurse und Konstanten'!$D$7),F621*'Umrechnungskurse und Konstanten'!$E$7,0)+IF(AND(C621&gt;='Umrechnungskurse und Konstanten'!$C$8,C621&lt;='Umrechnungskurse und Konstanten'!$D$8),F621*'Umrechnungskurse und Konstanten'!$E$8,0)+IF(AND(C621&gt;='Umrechnungskurse und Konstanten'!$C$9,C621&lt;='Umrechnungskurse und Konstanten'!$D$9),F621*'Umrechnungskurse und Konstanten'!$E$9,0)+IF(AND(C621&gt;='Umrechnungskurse und Konstanten'!$C$10,C621&lt;='Umrechnungskurse und Konstanten'!$D$10),F621*'Umrechnungskurse und Konstanten'!$E$10,0)+IF(AND(C621&gt;='Umrechnungskurse und Konstanten'!$C$11,C621&lt;='Umrechnungskurse und Konstanten'!$D$11),F621*'Umrechnungskurse und Konstanten'!$E$11,0)+IF(AND(C621&gt;='Umrechnungskurse und Konstanten'!$C$12,C621&lt;='Umrechnungskurse und Konstanten'!$D$12),F621*'Umrechnungskurse und Konstanten'!$E$12,0)+IF(AND(C621&gt;='Umrechnungskurse und Konstanten'!$C$13,C621&lt;='Umrechnungskurse und Konstanten'!$D$13),F621*'Umrechnungskurse und Konstanten'!$E$13,0)+IF(AND(C621&gt;='Umrechnungskurse und Konstanten'!$C$14,C621&lt;='Umrechnungskurse und Konstanten'!$D$14),F621*'Umrechnungskurse und Konstanten'!$E$14,0)+IF(AND(C621&gt;='Umrechnungskurse und Konstanten'!$C$15,C621&lt;='Umrechnungskurse und Konstanten'!$D$15),F621*'Umrechnungskurse und Konstanten'!$E$15,0)+IF(AND(C621&gt;='Umrechnungskurse und Konstanten'!$C$16,C621&lt;='Umrechnungskurse und Konstanten'!$D$16),F621*'Umrechnungskurse und Konstanten'!$E$16,0)</f>
        <v>0</v>
      </c>
      <c r="J621" s="43">
        <f t="shared" si="28"/>
        <v>0</v>
      </c>
      <c r="K621" s="43">
        <f t="shared" si="29"/>
        <v>0</v>
      </c>
      <c r="L621" s="69" t="str">
        <f>IF(OR(G621='Umrechnungskurse und Konstanten'!$E$21,G621='Umrechnungskurse und Konstanten'!$E$22,G621='Umrechnungskurse und Konstanten'!$E$23),"MwSt. Satz ok.","falsche/keine MwSt.")</f>
        <v>falsche/keine MwSt.</v>
      </c>
      <c r="M621" s="67" t="str">
        <f>IF(AND(C621&gt;='Umrechnungskurse und Konstanten'!$C$8,C621&lt;='Umrechnungskurse und Konstanten'!$D$10),"Periode ok.","falsche Periode")</f>
        <v>falsche Periode</v>
      </c>
    </row>
    <row r="622" spans="2:13" x14ac:dyDescent="0.3">
      <c r="B622" s="56"/>
      <c r="C622" s="38"/>
      <c r="D622" s="38"/>
      <c r="E622" s="45"/>
      <c r="F622" s="40"/>
      <c r="G622" s="52"/>
      <c r="H622" s="42">
        <f t="shared" si="27"/>
        <v>0</v>
      </c>
      <c r="I622" s="43">
        <f>IF(AND(C622&gt;='Umrechnungskurse und Konstanten'!$C$5,C622&lt;='Umrechnungskurse und Konstanten'!$D$5),F622*'Umrechnungskurse und Konstanten'!$E$5,0)+IF(AND(C622&gt;='Umrechnungskurse und Konstanten'!$C$6,C622&lt;='Umrechnungskurse und Konstanten'!$D$6),F622*'Umrechnungskurse und Konstanten'!$E$6,0)+IF(AND(C622&gt;='Umrechnungskurse und Konstanten'!$C$7,C622&lt;='Umrechnungskurse und Konstanten'!$D$7),F622*'Umrechnungskurse und Konstanten'!$E$7,0)+IF(AND(C622&gt;='Umrechnungskurse und Konstanten'!$C$8,C622&lt;='Umrechnungskurse und Konstanten'!$D$8),F622*'Umrechnungskurse und Konstanten'!$E$8,0)+IF(AND(C622&gt;='Umrechnungskurse und Konstanten'!$C$9,C622&lt;='Umrechnungskurse und Konstanten'!$D$9),F622*'Umrechnungskurse und Konstanten'!$E$9,0)+IF(AND(C622&gt;='Umrechnungskurse und Konstanten'!$C$10,C622&lt;='Umrechnungskurse und Konstanten'!$D$10),F622*'Umrechnungskurse und Konstanten'!$E$10,0)+IF(AND(C622&gt;='Umrechnungskurse und Konstanten'!$C$11,C622&lt;='Umrechnungskurse und Konstanten'!$D$11),F622*'Umrechnungskurse und Konstanten'!$E$11,0)+IF(AND(C622&gt;='Umrechnungskurse und Konstanten'!$C$12,C622&lt;='Umrechnungskurse und Konstanten'!$D$12),F622*'Umrechnungskurse und Konstanten'!$E$12,0)+IF(AND(C622&gt;='Umrechnungskurse und Konstanten'!$C$13,C622&lt;='Umrechnungskurse und Konstanten'!$D$13),F622*'Umrechnungskurse und Konstanten'!$E$13,0)+IF(AND(C622&gt;='Umrechnungskurse und Konstanten'!$C$14,C622&lt;='Umrechnungskurse und Konstanten'!$D$14),F622*'Umrechnungskurse und Konstanten'!$E$14,0)+IF(AND(C622&gt;='Umrechnungskurse und Konstanten'!$C$15,C622&lt;='Umrechnungskurse und Konstanten'!$D$15),F622*'Umrechnungskurse und Konstanten'!$E$15,0)+IF(AND(C622&gt;='Umrechnungskurse und Konstanten'!$C$16,C622&lt;='Umrechnungskurse und Konstanten'!$D$16),F622*'Umrechnungskurse und Konstanten'!$E$16,0)</f>
        <v>0</v>
      </c>
      <c r="J622" s="43">
        <f t="shared" si="28"/>
        <v>0</v>
      </c>
      <c r="K622" s="43">
        <f t="shared" si="29"/>
        <v>0</v>
      </c>
      <c r="L622" s="69" t="str">
        <f>IF(OR(G622='Umrechnungskurse und Konstanten'!$E$21,G622='Umrechnungskurse und Konstanten'!$E$22,G622='Umrechnungskurse und Konstanten'!$E$23),"MwSt. Satz ok.","falsche/keine MwSt.")</f>
        <v>falsche/keine MwSt.</v>
      </c>
      <c r="M622" s="67" t="str">
        <f>IF(AND(C622&gt;='Umrechnungskurse und Konstanten'!$C$8,C622&lt;='Umrechnungskurse und Konstanten'!$D$10),"Periode ok.","falsche Periode")</f>
        <v>falsche Periode</v>
      </c>
    </row>
    <row r="623" spans="2:13" x14ac:dyDescent="0.3">
      <c r="B623" s="56"/>
      <c r="C623" s="38"/>
      <c r="D623" s="38"/>
      <c r="E623" s="45"/>
      <c r="F623" s="40"/>
      <c r="G623" s="52"/>
      <c r="H623" s="42">
        <f t="shared" si="27"/>
        <v>0</v>
      </c>
      <c r="I623" s="43">
        <f>IF(AND(C623&gt;='Umrechnungskurse und Konstanten'!$C$5,C623&lt;='Umrechnungskurse und Konstanten'!$D$5),F623*'Umrechnungskurse und Konstanten'!$E$5,0)+IF(AND(C623&gt;='Umrechnungskurse und Konstanten'!$C$6,C623&lt;='Umrechnungskurse und Konstanten'!$D$6),F623*'Umrechnungskurse und Konstanten'!$E$6,0)+IF(AND(C623&gt;='Umrechnungskurse und Konstanten'!$C$7,C623&lt;='Umrechnungskurse und Konstanten'!$D$7),F623*'Umrechnungskurse und Konstanten'!$E$7,0)+IF(AND(C623&gt;='Umrechnungskurse und Konstanten'!$C$8,C623&lt;='Umrechnungskurse und Konstanten'!$D$8),F623*'Umrechnungskurse und Konstanten'!$E$8,0)+IF(AND(C623&gt;='Umrechnungskurse und Konstanten'!$C$9,C623&lt;='Umrechnungskurse und Konstanten'!$D$9),F623*'Umrechnungskurse und Konstanten'!$E$9,0)+IF(AND(C623&gt;='Umrechnungskurse und Konstanten'!$C$10,C623&lt;='Umrechnungskurse und Konstanten'!$D$10),F623*'Umrechnungskurse und Konstanten'!$E$10,0)+IF(AND(C623&gt;='Umrechnungskurse und Konstanten'!$C$11,C623&lt;='Umrechnungskurse und Konstanten'!$D$11),F623*'Umrechnungskurse und Konstanten'!$E$11,0)+IF(AND(C623&gt;='Umrechnungskurse und Konstanten'!$C$12,C623&lt;='Umrechnungskurse und Konstanten'!$D$12),F623*'Umrechnungskurse und Konstanten'!$E$12,0)+IF(AND(C623&gt;='Umrechnungskurse und Konstanten'!$C$13,C623&lt;='Umrechnungskurse und Konstanten'!$D$13),F623*'Umrechnungskurse und Konstanten'!$E$13,0)+IF(AND(C623&gt;='Umrechnungskurse und Konstanten'!$C$14,C623&lt;='Umrechnungskurse und Konstanten'!$D$14),F623*'Umrechnungskurse und Konstanten'!$E$14,0)+IF(AND(C623&gt;='Umrechnungskurse und Konstanten'!$C$15,C623&lt;='Umrechnungskurse und Konstanten'!$D$15),F623*'Umrechnungskurse und Konstanten'!$E$15,0)+IF(AND(C623&gt;='Umrechnungskurse und Konstanten'!$C$16,C623&lt;='Umrechnungskurse und Konstanten'!$D$16),F623*'Umrechnungskurse und Konstanten'!$E$16,0)</f>
        <v>0</v>
      </c>
      <c r="J623" s="43">
        <f t="shared" si="28"/>
        <v>0</v>
      </c>
      <c r="K623" s="43">
        <f t="shared" si="29"/>
        <v>0</v>
      </c>
      <c r="L623" s="69" t="str">
        <f>IF(OR(G623='Umrechnungskurse und Konstanten'!$E$21,G623='Umrechnungskurse und Konstanten'!$E$22,G623='Umrechnungskurse und Konstanten'!$E$23),"MwSt. Satz ok.","falsche/keine MwSt.")</f>
        <v>falsche/keine MwSt.</v>
      </c>
      <c r="M623" s="67" t="str">
        <f>IF(AND(C623&gt;='Umrechnungskurse und Konstanten'!$C$8,C623&lt;='Umrechnungskurse und Konstanten'!$D$10),"Periode ok.","falsche Periode")</f>
        <v>falsche Periode</v>
      </c>
    </row>
    <row r="624" spans="2:13" x14ac:dyDescent="0.3">
      <c r="B624" s="56"/>
      <c r="C624" s="38"/>
      <c r="D624" s="38"/>
      <c r="E624" s="45"/>
      <c r="F624" s="40"/>
      <c r="G624" s="52"/>
      <c r="H624" s="42">
        <f t="shared" si="27"/>
        <v>0</v>
      </c>
      <c r="I624" s="43">
        <f>IF(AND(C624&gt;='Umrechnungskurse und Konstanten'!$C$5,C624&lt;='Umrechnungskurse und Konstanten'!$D$5),F624*'Umrechnungskurse und Konstanten'!$E$5,0)+IF(AND(C624&gt;='Umrechnungskurse und Konstanten'!$C$6,C624&lt;='Umrechnungskurse und Konstanten'!$D$6),F624*'Umrechnungskurse und Konstanten'!$E$6,0)+IF(AND(C624&gt;='Umrechnungskurse und Konstanten'!$C$7,C624&lt;='Umrechnungskurse und Konstanten'!$D$7),F624*'Umrechnungskurse und Konstanten'!$E$7,0)+IF(AND(C624&gt;='Umrechnungskurse und Konstanten'!$C$8,C624&lt;='Umrechnungskurse und Konstanten'!$D$8),F624*'Umrechnungskurse und Konstanten'!$E$8,0)+IF(AND(C624&gt;='Umrechnungskurse und Konstanten'!$C$9,C624&lt;='Umrechnungskurse und Konstanten'!$D$9),F624*'Umrechnungskurse und Konstanten'!$E$9,0)+IF(AND(C624&gt;='Umrechnungskurse und Konstanten'!$C$10,C624&lt;='Umrechnungskurse und Konstanten'!$D$10),F624*'Umrechnungskurse und Konstanten'!$E$10,0)+IF(AND(C624&gt;='Umrechnungskurse und Konstanten'!$C$11,C624&lt;='Umrechnungskurse und Konstanten'!$D$11),F624*'Umrechnungskurse und Konstanten'!$E$11,0)+IF(AND(C624&gt;='Umrechnungskurse und Konstanten'!$C$12,C624&lt;='Umrechnungskurse und Konstanten'!$D$12),F624*'Umrechnungskurse und Konstanten'!$E$12,0)+IF(AND(C624&gt;='Umrechnungskurse und Konstanten'!$C$13,C624&lt;='Umrechnungskurse und Konstanten'!$D$13),F624*'Umrechnungskurse und Konstanten'!$E$13,0)+IF(AND(C624&gt;='Umrechnungskurse und Konstanten'!$C$14,C624&lt;='Umrechnungskurse und Konstanten'!$D$14),F624*'Umrechnungskurse und Konstanten'!$E$14,0)+IF(AND(C624&gt;='Umrechnungskurse und Konstanten'!$C$15,C624&lt;='Umrechnungskurse und Konstanten'!$D$15),F624*'Umrechnungskurse und Konstanten'!$E$15,0)+IF(AND(C624&gt;='Umrechnungskurse und Konstanten'!$C$16,C624&lt;='Umrechnungskurse und Konstanten'!$D$16),F624*'Umrechnungskurse und Konstanten'!$E$16,0)</f>
        <v>0</v>
      </c>
      <c r="J624" s="43">
        <f t="shared" si="28"/>
        <v>0</v>
      </c>
      <c r="K624" s="43">
        <f t="shared" si="29"/>
        <v>0</v>
      </c>
      <c r="L624" s="69" t="str">
        <f>IF(OR(G624='Umrechnungskurse und Konstanten'!$E$21,G624='Umrechnungskurse und Konstanten'!$E$22,G624='Umrechnungskurse und Konstanten'!$E$23),"MwSt. Satz ok.","falsche/keine MwSt.")</f>
        <v>falsche/keine MwSt.</v>
      </c>
      <c r="M624" s="67" t="str">
        <f>IF(AND(C624&gt;='Umrechnungskurse und Konstanten'!$C$8,C624&lt;='Umrechnungskurse und Konstanten'!$D$10),"Periode ok.","falsche Periode")</f>
        <v>falsche Periode</v>
      </c>
    </row>
    <row r="625" spans="2:13" x14ac:dyDescent="0.3">
      <c r="B625" s="56"/>
      <c r="C625" s="38"/>
      <c r="D625" s="38"/>
      <c r="E625" s="45"/>
      <c r="F625" s="40"/>
      <c r="G625" s="52"/>
      <c r="H625" s="42">
        <f t="shared" si="27"/>
        <v>0</v>
      </c>
      <c r="I625" s="43">
        <f>IF(AND(C625&gt;='Umrechnungskurse und Konstanten'!$C$5,C625&lt;='Umrechnungskurse und Konstanten'!$D$5),F625*'Umrechnungskurse und Konstanten'!$E$5,0)+IF(AND(C625&gt;='Umrechnungskurse und Konstanten'!$C$6,C625&lt;='Umrechnungskurse und Konstanten'!$D$6),F625*'Umrechnungskurse und Konstanten'!$E$6,0)+IF(AND(C625&gt;='Umrechnungskurse und Konstanten'!$C$7,C625&lt;='Umrechnungskurse und Konstanten'!$D$7),F625*'Umrechnungskurse und Konstanten'!$E$7,0)+IF(AND(C625&gt;='Umrechnungskurse und Konstanten'!$C$8,C625&lt;='Umrechnungskurse und Konstanten'!$D$8),F625*'Umrechnungskurse und Konstanten'!$E$8,0)+IF(AND(C625&gt;='Umrechnungskurse und Konstanten'!$C$9,C625&lt;='Umrechnungskurse und Konstanten'!$D$9),F625*'Umrechnungskurse und Konstanten'!$E$9,0)+IF(AND(C625&gt;='Umrechnungskurse und Konstanten'!$C$10,C625&lt;='Umrechnungskurse und Konstanten'!$D$10),F625*'Umrechnungskurse und Konstanten'!$E$10,0)+IF(AND(C625&gt;='Umrechnungskurse und Konstanten'!$C$11,C625&lt;='Umrechnungskurse und Konstanten'!$D$11),F625*'Umrechnungskurse und Konstanten'!$E$11,0)+IF(AND(C625&gt;='Umrechnungskurse und Konstanten'!$C$12,C625&lt;='Umrechnungskurse und Konstanten'!$D$12),F625*'Umrechnungskurse und Konstanten'!$E$12,0)+IF(AND(C625&gt;='Umrechnungskurse und Konstanten'!$C$13,C625&lt;='Umrechnungskurse und Konstanten'!$D$13),F625*'Umrechnungskurse und Konstanten'!$E$13,0)+IF(AND(C625&gt;='Umrechnungskurse und Konstanten'!$C$14,C625&lt;='Umrechnungskurse und Konstanten'!$D$14),F625*'Umrechnungskurse und Konstanten'!$E$14,0)+IF(AND(C625&gt;='Umrechnungskurse und Konstanten'!$C$15,C625&lt;='Umrechnungskurse und Konstanten'!$D$15),F625*'Umrechnungskurse und Konstanten'!$E$15,0)+IF(AND(C625&gt;='Umrechnungskurse und Konstanten'!$C$16,C625&lt;='Umrechnungskurse und Konstanten'!$D$16),F625*'Umrechnungskurse und Konstanten'!$E$16,0)</f>
        <v>0</v>
      </c>
      <c r="J625" s="43">
        <f t="shared" si="28"/>
        <v>0</v>
      </c>
      <c r="K625" s="43">
        <f t="shared" si="29"/>
        <v>0</v>
      </c>
      <c r="L625" s="69" t="str">
        <f>IF(OR(G625='Umrechnungskurse und Konstanten'!$E$21,G625='Umrechnungskurse und Konstanten'!$E$22,G625='Umrechnungskurse und Konstanten'!$E$23),"MwSt. Satz ok.","falsche/keine MwSt.")</f>
        <v>falsche/keine MwSt.</v>
      </c>
      <c r="M625" s="67" t="str">
        <f>IF(AND(C625&gt;='Umrechnungskurse und Konstanten'!$C$8,C625&lt;='Umrechnungskurse und Konstanten'!$D$10),"Periode ok.","falsche Periode")</f>
        <v>falsche Periode</v>
      </c>
    </row>
    <row r="626" spans="2:13" x14ac:dyDescent="0.3">
      <c r="B626" s="56"/>
      <c r="C626" s="38"/>
      <c r="D626" s="38"/>
      <c r="E626" s="45"/>
      <c r="F626" s="40"/>
      <c r="G626" s="52"/>
      <c r="H626" s="42">
        <f t="shared" si="27"/>
        <v>0</v>
      </c>
      <c r="I626" s="43">
        <f>IF(AND(C626&gt;='Umrechnungskurse und Konstanten'!$C$5,C626&lt;='Umrechnungskurse und Konstanten'!$D$5),F626*'Umrechnungskurse und Konstanten'!$E$5,0)+IF(AND(C626&gt;='Umrechnungskurse und Konstanten'!$C$6,C626&lt;='Umrechnungskurse und Konstanten'!$D$6),F626*'Umrechnungskurse und Konstanten'!$E$6,0)+IF(AND(C626&gt;='Umrechnungskurse und Konstanten'!$C$7,C626&lt;='Umrechnungskurse und Konstanten'!$D$7),F626*'Umrechnungskurse und Konstanten'!$E$7,0)+IF(AND(C626&gt;='Umrechnungskurse und Konstanten'!$C$8,C626&lt;='Umrechnungskurse und Konstanten'!$D$8),F626*'Umrechnungskurse und Konstanten'!$E$8,0)+IF(AND(C626&gt;='Umrechnungskurse und Konstanten'!$C$9,C626&lt;='Umrechnungskurse und Konstanten'!$D$9),F626*'Umrechnungskurse und Konstanten'!$E$9,0)+IF(AND(C626&gt;='Umrechnungskurse und Konstanten'!$C$10,C626&lt;='Umrechnungskurse und Konstanten'!$D$10),F626*'Umrechnungskurse und Konstanten'!$E$10,0)+IF(AND(C626&gt;='Umrechnungskurse und Konstanten'!$C$11,C626&lt;='Umrechnungskurse und Konstanten'!$D$11),F626*'Umrechnungskurse und Konstanten'!$E$11,0)+IF(AND(C626&gt;='Umrechnungskurse und Konstanten'!$C$12,C626&lt;='Umrechnungskurse und Konstanten'!$D$12),F626*'Umrechnungskurse und Konstanten'!$E$12,0)+IF(AND(C626&gt;='Umrechnungskurse und Konstanten'!$C$13,C626&lt;='Umrechnungskurse und Konstanten'!$D$13),F626*'Umrechnungskurse und Konstanten'!$E$13,0)+IF(AND(C626&gt;='Umrechnungskurse und Konstanten'!$C$14,C626&lt;='Umrechnungskurse und Konstanten'!$D$14),F626*'Umrechnungskurse und Konstanten'!$E$14,0)+IF(AND(C626&gt;='Umrechnungskurse und Konstanten'!$C$15,C626&lt;='Umrechnungskurse und Konstanten'!$D$15),F626*'Umrechnungskurse und Konstanten'!$E$15,0)+IF(AND(C626&gt;='Umrechnungskurse und Konstanten'!$C$16,C626&lt;='Umrechnungskurse und Konstanten'!$D$16),F626*'Umrechnungskurse und Konstanten'!$E$16,0)</f>
        <v>0</v>
      </c>
      <c r="J626" s="43">
        <f t="shared" si="28"/>
        <v>0</v>
      </c>
      <c r="K626" s="43">
        <f t="shared" si="29"/>
        <v>0</v>
      </c>
      <c r="L626" s="69" t="str">
        <f>IF(OR(G626='Umrechnungskurse und Konstanten'!$E$21,G626='Umrechnungskurse und Konstanten'!$E$22,G626='Umrechnungskurse und Konstanten'!$E$23),"MwSt. Satz ok.","falsche/keine MwSt.")</f>
        <v>falsche/keine MwSt.</v>
      </c>
      <c r="M626" s="67" t="str">
        <f>IF(AND(C626&gt;='Umrechnungskurse und Konstanten'!$C$8,C626&lt;='Umrechnungskurse und Konstanten'!$D$10),"Periode ok.","falsche Periode")</f>
        <v>falsche Periode</v>
      </c>
    </row>
    <row r="627" spans="2:13" x14ac:dyDescent="0.3">
      <c r="B627" s="56"/>
      <c r="C627" s="38"/>
      <c r="D627" s="38"/>
      <c r="E627" s="45"/>
      <c r="F627" s="40"/>
      <c r="G627" s="52"/>
      <c r="H627" s="42">
        <f t="shared" si="27"/>
        <v>0</v>
      </c>
      <c r="I627" s="43">
        <f>IF(AND(C627&gt;='Umrechnungskurse und Konstanten'!$C$5,C627&lt;='Umrechnungskurse und Konstanten'!$D$5),F627*'Umrechnungskurse und Konstanten'!$E$5,0)+IF(AND(C627&gt;='Umrechnungskurse und Konstanten'!$C$6,C627&lt;='Umrechnungskurse und Konstanten'!$D$6),F627*'Umrechnungskurse und Konstanten'!$E$6,0)+IF(AND(C627&gt;='Umrechnungskurse und Konstanten'!$C$7,C627&lt;='Umrechnungskurse und Konstanten'!$D$7),F627*'Umrechnungskurse und Konstanten'!$E$7,0)+IF(AND(C627&gt;='Umrechnungskurse und Konstanten'!$C$8,C627&lt;='Umrechnungskurse und Konstanten'!$D$8),F627*'Umrechnungskurse und Konstanten'!$E$8,0)+IF(AND(C627&gt;='Umrechnungskurse und Konstanten'!$C$9,C627&lt;='Umrechnungskurse und Konstanten'!$D$9),F627*'Umrechnungskurse und Konstanten'!$E$9,0)+IF(AND(C627&gt;='Umrechnungskurse und Konstanten'!$C$10,C627&lt;='Umrechnungskurse und Konstanten'!$D$10),F627*'Umrechnungskurse und Konstanten'!$E$10,0)+IF(AND(C627&gt;='Umrechnungskurse und Konstanten'!$C$11,C627&lt;='Umrechnungskurse und Konstanten'!$D$11),F627*'Umrechnungskurse und Konstanten'!$E$11,0)+IF(AND(C627&gt;='Umrechnungskurse und Konstanten'!$C$12,C627&lt;='Umrechnungskurse und Konstanten'!$D$12),F627*'Umrechnungskurse und Konstanten'!$E$12,0)+IF(AND(C627&gt;='Umrechnungskurse und Konstanten'!$C$13,C627&lt;='Umrechnungskurse und Konstanten'!$D$13),F627*'Umrechnungskurse und Konstanten'!$E$13,0)+IF(AND(C627&gt;='Umrechnungskurse und Konstanten'!$C$14,C627&lt;='Umrechnungskurse und Konstanten'!$D$14),F627*'Umrechnungskurse und Konstanten'!$E$14,0)+IF(AND(C627&gt;='Umrechnungskurse und Konstanten'!$C$15,C627&lt;='Umrechnungskurse und Konstanten'!$D$15),F627*'Umrechnungskurse und Konstanten'!$E$15,0)+IF(AND(C627&gt;='Umrechnungskurse und Konstanten'!$C$16,C627&lt;='Umrechnungskurse und Konstanten'!$D$16),F627*'Umrechnungskurse und Konstanten'!$E$16,0)</f>
        <v>0</v>
      </c>
      <c r="J627" s="43">
        <f t="shared" si="28"/>
        <v>0</v>
      </c>
      <c r="K627" s="43">
        <f t="shared" si="29"/>
        <v>0</v>
      </c>
      <c r="L627" s="69" t="str">
        <f>IF(OR(G627='Umrechnungskurse und Konstanten'!$E$21,G627='Umrechnungskurse und Konstanten'!$E$22,G627='Umrechnungskurse und Konstanten'!$E$23),"MwSt. Satz ok.","falsche/keine MwSt.")</f>
        <v>falsche/keine MwSt.</v>
      </c>
      <c r="M627" s="67" t="str">
        <f>IF(AND(C627&gt;='Umrechnungskurse und Konstanten'!$C$8,C627&lt;='Umrechnungskurse und Konstanten'!$D$10),"Periode ok.","falsche Periode")</f>
        <v>falsche Periode</v>
      </c>
    </row>
    <row r="628" spans="2:13" x14ac:dyDescent="0.3">
      <c r="B628" s="56"/>
      <c r="C628" s="38"/>
      <c r="D628" s="38"/>
      <c r="E628" s="45"/>
      <c r="F628" s="40"/>
      <c r="G628" s="52"/>
      <c r="H628" s="42">
        <f t="shared" si="27"/>
        <v>0</v>
      </c>
      <c r="I628" s="43">
        <f>IF(AND(C628&gt;='Umrechnungskurse und Konstanten'!$C$5,C628&lt;='Umrechnungskurse und Konstanten'!$D$5),F628*'Umrechnungskurse und Konstanten'!$E$5,0)+IF(AND(C628&gt;='Umrechnungskurse und Konstanten'!$C$6,C628&lt;='Umrechnungskurse und Konstanten'!$D$6),F628*'Umrechnungskurse und Konstanten'!$E$6,0)+IF(AND(C628&gt;='Umrechnungskurse und Konstanten'!$C$7,C628&lt;='Umrechnungskurse und Konstanten'!$D$7),F628*'Umrechnungskurse und Konstanten'!$E$7,0)+IF(AND(C628&gt;='Umrechnungskurse und Konstanten'!$C$8,C628&lt;='Umrechnungskurse und Konstanten'!$D$8),F628*'Umrechnungskurse und Konstanten'!$E$8,0)+IF(AND(C628&gt;='Umrechnungskurse und Konstanten'!$C$9,C628&lt;='Umrechnungskurse und Konstanten'!$D$9),F628*'Umrechnungskurse und Konstanten'!$E$9,0)+IF(AND(C628&gt;='Umrechnungskurse und Konstanten'!$C$10,C628&lt;='Umrechnungskurse und Konstanten'!$D$10),F628*'Umrechnungskurse und Konstanten'!$E$10,0)+IF(AND(C628&gt;='Umrechnungskurse und Konstanten'!$C$11,C628&lt;='Umrechnungskurse und Konstanten'!$D$11),F628*'Umrechnungskurse und Konstanten'!$E$11,0)+IF(AND(C628&gt;='Umrechnungskurse und Konstanten'!$C$12,C628&lt;='Umrechnungskurse und Konstanten'!$D$12),F628*'Umrechnungskurse und Konstanten'!$E$12,0)+IF(AND(C628&gt;='Umrechnungskurse und Konstanten'!$C$13,C628&lt;='Umrechnungskurse und Konstanten'!$D$13),F628*'Umrechnungskurse und Konstanten'!$E$13,0)+IF(AND(C628&gt;='Umrechnungskurse und Konstanten'!$C$14,C628&lt;='Umrechnungskurse und Konstanten'!$D$14),F628*'Umrechnungskurse und Konstanten'!$E$14,0)+IF(AND(C628&gt;='Umrechnungskurse und Konstanten'!$C$15,C628&lt;='Umrechnungskurse und Konstanten'!$D$15),F628*'Umrechnungskurse und Konstanten'!$E$15,0)+IF(AND(C628&gt;='Umrechnungskurse und Konstanten'!$C$16,C628&lt;='Umrechnungskurse und Konstanten'!$D$16),F628*'Umrechnungskurse und Konstanten'!$E$16,0)</f>
        <v>0</v>
      </c>
      <c r="J628" s="43">
        <f t="shared" si="28"/>
        <v>0</v>
      </c>
      <c r="K628" s="43">
        <f t="shared" si="29"/>
        <v>0</v>
      </c>
      <c r="L628" s="69" t="str">
        <f>IF(OR(G628='Umrechnungskurse und Konstanten'!$E$21,G628='Umrechnungskurse und Konstanten'!$E$22,G628='Umrechnungskurse und Konstanten'!$E$23),"MwSt. Satz ok.","falsche/keine MwSt.")</f>
        <v>falsche/keine MwSt.</v>
      </c>
      <c r="M628" s="67" t="str">
        <f>IF(AND(C628&gt;='Umrechnungskurse und Konstanten'!$C$8,C628&lt;='Umrechnungskurse und Konstanten'!$D$10),"Periode ok.","falsche Periode")</f>
        <v>falsche Periode</v>
      </c>
    </row>
    <row r="629" spans="2:13" x14ac:dyDescent="0.3">
      <c r="B629" s="56"/>
      <c r="C629" s="38"/>
      <c r="D629" s="38"/>
      <c r="E629" s="45"/>
      <c r="F629" s="40"/>
      <c r="G629" s="52"/>
      <c r="H629" s="42">
        <f t="shared" si="27"/>
        <v>0</v>
      </c>
      <c r="I629" s="43">
        <f>IF(AND(C629&gt;='Umrechnungskurse und Konstanten'!$C$5,C629&lt;='Umrechnungskurse und Konstanten'!$D$5),F629*'Umrechnungskurse und Konstanten'!$E$5,0)+IF(AND(C629&gt;='Umrechnungskurse und Konstanten'!$C$6,C629&lt;='Umrechnungskurse und Konstanten'!$D$6),F629*'Umrechnungskurse und Konstanten'!$E$6,0)+IF(AND(C629&gt;='Umrechnungskurse und Konstanten'!$C$7,C629&lt;='Umrechnungskurse und Konstanten'!$D$7),F629*'Umrechnungskurse und Konstanten'!$E$7,0)+IF(AND(C629&gt;='Umrechnungskurse und Konstanten'!$C$8,C629&lt;='Umrechnungskurse und Konstanten'!$D$8),F629*'Umrechnungskurse und Konstanten'!$E$8,0)+IF(AND(C629&gt;='Umrechnungskurse und Konstanten'!$C$9,C629&lt;='Umrechnungskurse und Konstanten'!$D$9),F629*'Umrechnungskurse und Konstanten'!$E$9,0)+IF(AND(C629&gt;='Umrechnungskurse und Konstanten'!$C$10,C629&lt;='Umrechnungskurse und Konstanten'!$D$10),F629*'Umrechnungskurse und Konstanten'!$E$10,0)+IF(AND(C629&gt;='Umrechnungskurse und Konstanten'!$C$11,C629&lt;='Umrechnungskurse und Konstanten'!$D$11),F629*'Umrechnungskurse und Konstanten'!$E$11,0)+IF(AND(C629&gt;='Umrechnungskurse und Konstanten'!$C$12,C629&lt;='Umrechnungskurse und Konstanten'!$D$12),F629*'Umrechnungskurse und Konstanten'!$E$12,0)+IF(AND(C629&gt;='Umrechnungskurse und Konstanten'!$C$13,C629&lt;='Umrechnungskurse und Konstanten'!$D$13),F629*'Umrechnungskurse und Konstanten'!$E$13,0)+IF(AND(C629&gt;='Umrechnungskurse und Konstanten'!$C$14,C629&lt;='Umrechnungskurse und Konstanten'!$D$14),F629*'Umrechnungskurse und Konstanten'!$E$14,0)+IF(AND(C629&gt;='Umrechnungskurse und Konstanten'!$C$15,C629&lt;='Umrechnungskurse und Konstanten'!$D$15),F629*'Umrechnungskurse und Konstanten'!$E$15,0)+IF(AND(C629&gt;='Umrechnungskurse und Konstanten'!$C$16,C629&lt;='Umrechnungskurse und Konstanten'!$D$16),F629*'Umrechnungskurse und Konstanten'!$E$16,0)</f>
        <v>0</v>
      </c>
      <c r="J629" s="43">
        <f t="shared" si="28"/>
        <v>0</v>
      </c>
      <c r="K629" s="43">
        <f t="shared" si="29"/>
        <v>0</v>
      </c>
      <c r="L629" s="69" t="str">
        <f>IF(OR(G629='Umrechnungskurse und Konstanten'!$E$21,G629='Umrechnungskurse und Konstanten'!$E$22,G629='Umrechnungskurse und Konstanten'!$E$23),"MwSt. Satz ok.","falsche/keine MwSt.")</f>
        <v>falsche/keine MwSt.</v>
      </c>
      <c r="M629" s="67" t="str">
        <f>IF(AND(C629&gt;='Umrechnungskurse und Konstanten'!$C$8,C629&lt;='Umrechnungskurse und Konstanten'!$D$10),"Periode ok.","falsche Periode")</f>
        <v>falsche Periode</v>
      </c>
    </row>
    <row r="630" spans="2:13" x14ac:dyDescent="0.3">
      <c r="B630" s="56"/>
      <c r="C630" s="38"/>
      <c r="D630" s="38"/>
      <c r="E630" s="45"/>
      <c r="F630" s="40"/>
      <c r="G630" s="52"/>
      <c r="H630" s="42">
        <f t="shared" si="27"/>
        <v>0</v>
      </c>
      <c r="I630" s="43">
        <f>IF(AND(C630&gt;='Umrechnungskurse und Konstanten'!$C$5,C630&lt;='Umrechnungskurse und Konstanten'!$D$5),F630*'Umrechnungskurse und Konstanten'!$E$5,0)+IF(AND(C630&gt;='Umrechnungskurse und Konstanten'!$C$6,C630&lt;='Umrechnungskurse und Konstanten'!$D$6),F630*'Umrechnungskurse und Konstanten'!$E$6,0)+IF(AND(C630&gt;='Umrechnungskurse und Konstanten'!$C$7,C630&lt;='Umrechnungskurse und Konstanten'!$D$7),F630*'Umrechnungskurse und Konstanten'!$E$7,0)+IF(AND(C630&gt;='Umrechnungskurse und Konstanten'!$C$8,C630&lt;='Umrechnungskurse und Konstanten'!$D$8),F630*'Umrechnungskurse und Konstanten'!$E$8,0)+IF(AND(C630&gt;='Umrechnungskurse und Konstanten'!$C$9,C630&lt;='Umrechnungskurse und Konstanten'!$D$9),F630*'Umrechnungskurse und Konstanten'!$E$9,0)+IF(AND(C630&gt;='Umrechnungskurse und Konstanten'!$C$10,C630&lt;='Umrechnungskurse und Konstanten'!$D$10),F630*'Umrechnungskurse und Konstanten'!$E$10,0)+IF(AND(C630&gt;='Umrechnungskurse und Konstanten'!$C$11,C630&lt;='Umrechnungskurse und Konstanten'!$D$11),F630*'Umrechnungskurse und Konstanten'!$E$11,0)+IF(AND(C630&gt;='Umrechnungskurse und Konstanten'!$C$12,C630&lt;='Umrechnungskurse und Konstanten'!$D$12),F630*'Umrechnungskurse und Konstanten'!$E$12,0)+IF(AND(C630&gt;='Umrechnungskurse und Konstanten'!$C$13,C630&lt;='Umrechnungskurse und Konstanten'!$D$13),F630*'Umrechnungskurse und Konstanten'!$E$13,0)+IF(AND(C630&gt;='Umrechnungskurse und Konstanten'!$C$14,C630&lt;='Umrechnungskurse und Konstanten'!$D$14),F630*'Umrechnungskurse und Konstanten'!$E$14,0)+IF(AND(C630&gt;='Umrechnungskurse und Konstanten'!$C$15,C630&lt;='Umrechnungskurse und Konstanten'!$D$15),F630*'Umrechnungskurse und Konstanten'!$E$15,0)+IF(AND(C630&gt;='Umrechnungskurse und Konstanten'!$C$16,C630&lt;='Umrechnungskurse und Konstanten'!$D$16),F630*'Umrechnungskurse und Konstanten'!$E$16,0)</f>
        <v>0</v>
      </c>
      <c r="J630" s="43">
        <f t="shared" si="28"/>
        <v>0</v>
      </c>
      <c r="K630" s="43">
        <f t="shared" si="29"/>
        <v>0</v>
      </c>
      <c r="L630" s="69" t="str">
        <f>IF(OR(G630='Umrechnungskurse und Konstanten'!$E$21,G630='Umrechnungskurse und Konstanten'!$E$22,G630='Umrechnungskurse und Konstanten'!$E$23),"MwSt. Satz ok.","falsche/keine MwSt.")</f>
        <v>falsche/keine MwSt.</v>
      </c>
      <c r="M630" s="67" t="str">
        <f>IF(AND(C630&gt;='Umrechnungskurse und Konstanten'!$C$8,C630&lt;='Umrechnungskurse und Konstanten'!$D$10),"Periode ok.","falsche Periode")</f>
        <v>falsche Periode</v>
      </c>
    </row>
    <row r="631" spans="2:13" x14ac:dyDescent="0.3">
      <c r="B631" s="56"/>
      <c r="C631" s="38"/>
      <c r="D631" s="38"/>
      <c r="E631" s="45"/>
      <c r="F631" s="40"/>
      <c r="G631" s="52"/>
      <c r="H631" s="42">
        <f t="shared" si="27"/>
        <v>0</v>
      </c>
      <c r="I631" s="43">
        <f>IF(AND(C631&gt;='Umrechnungskurse und Konstanten'!$C$5,C631&lt;='Umrechnungskurse und Konstanten'!$D$5),F631*'Umrechnungskurse und Konstanten'!$E$5,0)+IF(AND(C631&gt;='Umrechnungskurse und Konstanten'!$C$6,C631&lt;='Umrechnungskurse und Konstanten'!$D$6),F631*'Umrechnungskurse und Konstanten'!$E$6,0)+IF(AND(C631&gt;='Umrechnungskurse und Konstanten'!$C$7,C631&lt;='Umrechnungskurse und Konstanten'!$D$7),F631*'Umrechnungskurse und Konstanten'!$E$7,0)+IF(AND(C631&gt;='Umrechnungskurse und Konstanten'!$C$8,C631&lt;='Umrechnungskurse und Konstanten'!$D$8),F631*'Umrechnungskurse und Konstanten'!$E$8,0)+IF(AND(C631&gt;='Umrechnungskurse und Konstanten'!$C$9,C631&lt;='Umrechnungskurse und Konstanten'!$D$9),F631*'Umrechnungskurse und Konstanten'!$E$9,0)+IF(AND(C631&gt;='Umrechnungskurse und Konstanten'!$C$10,C631&lt;='Umrechnungskurse und Konstanten'!$D$10),F631*'Umrechnungskurse und Konstanten'!$E$10,0)+IF(AND(C631&gt;='Umrechnungskurse und Konstanten'!$C$11,C631&lt;='Umrechnungskurse und Konstanten'!$D$11),F631*'Umrechnungskurse und Konstanten'!$E$11,0)+IF(AND(C631&gt;='Umrechnungskurse und Konstanten'!$C$12,C631&lt;='Umrechnungskurse und Konstanten'!$D$12),F631*'Umrechnungskurse und Konstanten'!$E$12,0)+IF(AND(C631&gt;='Umrechnungskurse und Konstanten'!$C$13,C631&lt;='Umrechnungskurse und Konstanten'!$D$13),F631*'Umrechnungskurse und Konstanten'!$E$13,0)+IF(AND(C631&gt;='Umrechnungskurse und Konstanten'!$C$14,C631&lt;='Umrechnungskurse und Konstanten'!$D$14),F631*'Umrechnungskurse und Konstanten'!$E$14,0)+IF(AND(C631&gt;='Umrechnungskurse und Konstanten'!$C$15,C631&lt;='Umrechnungskurse und Konstanten'!$D$15),F631*'Umrechnungskurse und Konstanten'!$E$15,0)+IF(AND(C631&gt;='Umrechnungskurse und Konstanten'!$C$16,C631&lt;='Umrechnungskurse und Konstanten'!$D$16),F631*'Umrechnungskurse und Konstanten'!$E$16,0)</f>
        <v>0</v>
      </c>
      <c r="J631" s="43">
        <f t="shared" si="28"/>
        <v>0</v>
      </c>
      <c r="K631" s="43">
        <f t="shared" si="29"/>
        <v>0</v>
      </c>
      <c r="L631" s="69" t="str">
        <f>IF(OR(G631='Umrechnungskurse und Konstanten'!$E$21,G631='Umrechnungskurse und Konstanten'!$E$22,G631='Umrechnungskurse und Konstanten'!$E$23),"MwSt. Satz ok.","falsche/keine MwSt.")</f>
        <v>falsche/keine MwSt.</v>
      </c>
      <c r="M631" s="67" t="str">
        <f>IF(AND(C631&gt;='Umrechnungskurse und Konstanten'!$C$8,C631&lt;='Umrechnungskurse und Konstanten'!$D$10),"Periode ok.","falsche Periode")</f>
        <v>falsche Periode</v>
      </c>
    </row>
    <row r="632" spans="2:13" x14ac:dyDescent="0.3">
      <c r="B632" s="56"/>
      <c r="C632" s="38"/>
      <c r="D632" s="38"/>
      <c r="E632" s="45"/>
      <c r="F632" s="40"/>
      <c r="G632" s="52"/>
      <c r="H632" s="42">
        <f t="shared" si="27"/>
        <v>0</v>
      </c>
      <c r="I632" s="43">
        <f>IF(AND(C632&gt;='Umrechnungskurse und Konstanten'!$C$5,C632&lt;='Umrechnungskurse und Konstanten'!$D$5),F632*'Umrechnungskurse und Konstanten'!$E$5,0)+IF(AND(C632&gt;='Umrechnungskurse und Konstanten'!$C$6,C632&lt;='Umrechnungskurse und Konstanten'!$D$6),F632*'Umrechnungskurse und Konstanten'!$E$6,0)+IF(AND(C632&gt;='Umrechnungskurse und Konstanten'!$C$7,C632&lt;='Umrechnungskurse und Konstanten'!$D$7),F632*'Umrechnungskurse und Konstanten'!$E$7,0)+IF(AND(C632&gt;='Umrechnungskurse und Konstanten'!$C$8,C632&lt;='Umrechnungskurse und Konstanten'!$D$8),F632*'Umrechnungskurse und Konstanten'!$E$8,0)+IF(AND(C632&gt;='Umrechnungskurse und Konstanten'!$C$9,C632&lt;='Umrechnungskurse und Konstanten'!$D$9),F632*'Umrechnungskurse und Konstanten'!$E$9,0)+IF(AND(C632&gt;='Umrechnungskurse und Konstanten'!$C$10,C632&lt;='Umrechnungskurse und Konstanten'!$D$10),F632*'Umrechnungskurse und Konstanten'!$E$10,0)+IF(AND(C632&gt;='Umrechnungskurse und Konstanten'!$C$11,C632&lt;='Umrechnungskurse und Konstanten'!$D$11),F632*'Umrechnungskurse und Konstanten'!$E$11,0)+IF(AND(C632&gt;='Umrechnungskurse und Konstanten'!$C$12,C632&lt;='Umrechnungskurse und Konstanten'!$D$12),F632*'Umrechnungskurse und Konstanten'!$E$12,0)+IF(AND(C632&gt;='Umrechnungskurse und Konstanten'!$C$13,C632&lt;='Umrechnungskurse und Konstanten'!$D$13),F632*'Umrechnungskurse und Konstanten'!$E$13,0)+IF(AND(C632&gt;='Umrechnungskurse und Konstanten'!$C$14,C632&lt;='Umrechnungskurse und Konstanten'!$D$14),F632*'Umrechnungskurse und Konstanten'!$E$14,0)+IF(AND(C632&gt;='Umrechnungskurse und Konstanten'!$C$15,C632&lt;='Umrechnungskurse und Konstanten'!$D$15),F632*'Umrechnungskurse und Konstanten'!$E$15,0)+IF(AND(C632&gt;='Umrechnungskurse und Konstanten'!$C$16,C632&lt;='Umrechnungskurse und Konstanten'!$D$16),F632*'Umrechnungskurse und Konstanten'!$E$16,0)</f>
        <v>0</v>
      </c>
      <c r="J632" s="43">
        <f t="shared" si="28"/>
        <v>0</v>
      </c>
      <c r="K632" s="43">
        <f t="shared" si="29"/>
        <v>0</v>
      </c>
      <c r="L632" s="69" t="str">
        <f>IF(OR(G632='Umrechnungskurse und Konstanten'!$E$21,G632='Umrechnungskurse und Konstanten'!$E$22,G632='Umrechnungskurse und Konstanten'!$E$23),"MwSt. Satz ok.","falsche/keine MwSt.")</f>
        <v>falsche/keine MwSt.</v>
      </c>
      <c r="M632" s="67" t="str">
        <f>IF(AND(C632&gt;='Umrechnungskurse und Konstanten'!$C$8,C632&lt;='Umrechnungskurse und Konstanten'!$D$10),"Periode ok.","falsche Periode")</f>
        <v>falsche Periode</v>
      </c>
    </row>
    <row r="633" spans="2:13" x14ac:dyDescent="0.3">
      <c r="B633" s="56"/>
      <c r="C633" s="38"/>
      <c r="D633" s="38"/>
      <c r="E633" s="45"/>
      <c r="F633" s="40"/>
      <c r="G633" s="52"/>
      <c r="H633" s="42">
        <f t="shared" si="27"/>
        <v>0</v>
      </c>
      <c r="I633" s="43">
        <f>IF(AND(C633&gt;='Umrechnungskurse und Konstanten'!$C$5,C633&lt;='Umrechnungskurse und Konstanten'!$D$5),F633*'Umrechnungskurse und Konstanten'!$E$5,0)+IF(AND(C633&gt;='Umrechnungskurse und Konstanten'!$C$6,C633&lt;='Umrechnungskurse und Konstanten'!$D$6),F633*'Umrechnungskurse und Konstanten'!$E$6,0)+IF(AND(C633&gt;='Umrechnungskurse und Konstanten'!$C$7,C633&lt;='Umrechnungskurse und Konstanten'!$D$7),F633*'Umrechnungskurse und Konstanten'!$E$7,0)+IF(AND(C633&gt;='Umrechnungskurse und Konstanten'!$C$8,C633&lt;='Umrechnungskurse und Konstanten'!$D$8),F633*'Umrechnungskurse und Konstanten'!$E$8,0)+IF(AND(C633&gt;='Umrechnungskurse und Konstanten'!$C$9,C633&lt;='Umrechnungskurse und Konstanten'!$D$9),F633*'Umrechnungskurse und Konstanten'!$E$9,0)+IF(AND(C633&gt;='Umrechnungskurse und Konstanten'!$C$10,C633&lt;='Umrechnungskurse und Konstanten'!$D$10),F633*'Umrechnungskurse und Konstanten'!$E$10,0)+IF(AND(C633&gt;='Umrechnungskurse und Konstanten'!$C$11,C633&lt;='Umrechnungskurse und Konstanten'!$D$11),F633*'Umrechnungskurse und Konstanten'!$E$11,0)+IF(AND(C633&gt;='Umrechnungskurse und Konstanten'!$C$12,C633&lt;='Umrechnungskurse und Konstanten'!$D$12),F633*'Umrechnungskurse und Konstanten'!$E$12,0)+IF(AND(C633&gt;='Umrechnungskurse und Konstanten'!$C$13,C633&lt;='Umrechnungskurse und Konstanten'!$D$13),F633*'Umrechnungskurse und Konstanten'!$E$13,0)+IF(AND(C633&gt;='Umrechnungskurse und Konstanten'!$C$14,C633&lt;='Umrechnungskurse und Konstanten'!$D$14),F633*'Umrechnungskurse und Konstanten'!$E$14,0)+IF(AND(C633&gt;='Umrechnungskurse und Konstanten'!$C$15,C633&lt;='Umrechnungskurse und Konstanten'!$D$15),F633*'Umrechnungskurse und Konstanten'!$E$15,0)+IF(AND(C633&gt;='Umrechnungskurse und Konstanten'!$C$16,C633&lt;='Umrechnungskurse und Konstanten'!$D$16),F633*'Umrechnungskurse und Konstanten'!$E$16,0)</f>
        <v>0</v>
      </c>
      <c r="J633" s="43">
        <f t="shared" si="28"/>
        <v>0</v>
      </c>
      <c r="K633" s="43">
        <f t="shared" si="29"/>
        <v>0</v>
      </c>
      <c r="L633" s="69" t="str">
        <f>IF(OR(G633='Umrechnungskurse und Konstanten'!$E$21,G633='Umrechnungskurse und Konstanten'!$E$22,G633='Umrechnungskurse und Konstanten'!$E$23),"MwSt. Satz ok.","falsche/keine MwSt.")</f>
        <v>falsche/keine MwSt.</v>
      </c>
      <c r="M633" s="67" t="str">
        <f>IF(AND(C633&gt;='Umrechnungskurse und Konstanten'!$C$8,C633&lt;='Umrechnungskurse und Konstanten'!$D$10),"Periode ok.","falsche Periode")</f>
        <v>falsche Periode</v>
      </c>
    </row>
    <row r="634" spans="2:13" x14ac:dyDescent="0.3">
      <c r="B634" s="56"/>
      <c r="C634" s="38"/>
      <c r="D634" s="38"/>
      <c r="E634" s="45"/>
      <c r="F634" s="40"/>
      <c r="G634" s="52"/>
      <c r="H634" s="42">
        <f t="shared" si="27"/>
        <v>0</v>
      </c>
      <c r="I634" s="43">
        <f>IF(AND(C634&gt;='Umrechnungskurse und Konstanten'!$C$5,C634&lt;='Umrechnungskurse und Konstanten'!$D$5),F634*'Umrechnungskurse und Konstanten'!$E$5,0)+IF(AND(C634&gt;='Umrechnungskurse und Konstanten'!$C$6,C634&lt;='Umrechnungskurse und Konstanten'!$D$6),F634*'Umrechnungskurse und Konstanten'!$E$6,0)+IF(AND(C634&gt;='Umrechnungskurse und Konstanten'!$C$7,C634&lt;='Umrechnungskurse und Konstanten'!$D$7),F634*'Umrechnungskurse und Konstanten'!$E$7,0)+IF(AND(C634&gt;='Umrechnungskurse und Konstanten'!$C$8,C634&lt;='Umrechnungskurse und Konstanten'!$D$8),F634*'Umrechnungskurse und Konstanten'!$E$8,0)+IF(AND(C634&gt;='Umrechnungskurse und Konstanten'!$C$9,C634&lt;='Umrechnungskurse und Konstanten'!$D$9),F634*'Umrechnungskurse und Konstanten'!$E$9,0)+IF(AND(C634&gt;='Umrechnungskurse und Konstanten'!$C$10,C634&lt;='Umrechnungskurse und Konstanten'!$D$10),F634*'Umrechnungskurse und Konstanten'!$E$10,0)+IF(AND(C634&gt;='Umrechnungskurse und Konstanten'!$C$11,C634&lt;='Umrechnungskurse und Konstanten'!$D$11),F634*'Umrechnungskurse und Konstanten'!$E$11,0)+IF(AND(C634&gt;='Umrechnungskurse und Konstanten'!$C$12,C634&lt;='Umrechnungskurse und Konstanten'!$D$12),F634*'Umrechnungskurse und Konstanten'!$E$12,0)+IF(AND(C634&gt;='Umrechnungskurse und Konstanten'!$C$13,C634&lt;='Umrechnungskurse und Konstanten'!$D$13),F634*'Umrechnungskurse und Konstanten'!$E$13,0)+IF(AND(C634&gt;='Umrechnungskurse und Konstanten'!$C$14,C634&lt;='Umrechnungskurse und Konstanten'!$D$14),F634*'Umrechnungskurse und Konstanten'!$E$14,0)+IF(AND(C634&gt;='Umrechnungskurse und Konstanten'!$C$15,C634&lt;='Umrechnungskurse und Konstanten'!$D$15),F634*'Umrechnungskurse und Konstanten'!$E$15,0)+IF(AND(C634&gt;='Umrechnungskurse und Konstanten'!$C$16,C634&lt;='Umrechnungskurse und Konstanten'!$D$16),F634*'Umrechnungskurse und Konstanten'!$E$16,0)</f>
        <v>0</v>
      </c>
      <c r="J634" s="43">
        <f t="shared" si="28"/>
        <v>0</v>
      </c>
      <c r="K634" s="43">
        <f t="shared" si="29"/>
        <v>0</v>
      </c>
      <c r="L634" s="69" t="str">
        <f>IF(OR(G634='Umrechnungskurse und Konstanten'!$E$21,G634='Umrechnungskurse und Konstanten'!$E$22,G634='Umrechnungskurse und Konstanten'!$E$23),"MwSt. Satz ok.","falsche/keine MwSt.")</f>
        <v>falsche/keine MwSt.</v>
      </c>
      <c r="M634" s="67" t="str">
        <f>IF(AND(C634&gt;='Umrechnungskurse und Konstanten'!$C$8,C634&lt;='Umrechnungskurse und Konstanten'!$D$10),"Periode ok.","falsche Periode")</f>
        <v>falsche Periode</v>
      </c>
    </row>
    <row r="635" spans="2:13" x14ac:dyDescent="0.3">
      <c r="B635" s="56"/>
      <c r="C635" s="38"/>
      <c r="D635" s="38"/>
      <c r="E635" s="45"/>
      <c r="F635" s="40"/>
      <c r="G635" s="52"/>
      <c r="H635" s="42">
        <f t="shared" si="27"/>
        <v>0</v>
      </c>
      <c r="I635" s="43">
        <f>IF(AND(C635&gt;='Umrechnungskurse und Konstanten'!$C$5,C635&lt;='Umrechnungskurse und Konstanten'!$D$5),F635*'Umrechnungskurse und Konstanten'!$E$5,0)+IF(AND(C635&gt;='Umrechnungskurse und Konstanten'!$C$6,C635&lt;='Umrechnungskurse und Konstanten'!$D$6),F635*'Umrechnungskurse und Konstanten'!$E$6,0)+IF(AND(C635&gt;='Umrechnungskurse und Konstanten'!$C$7,C635&lt;='Umrechnungskurse und Konstanten'!$D$7),F635*'Umrechnungskurse und Konstanten'!$E$7,0)+IF(AND(C635&gt;='Umrechnungskurse und Konstanten'!$C$8,C635&lt;='Umrechnungskurse und Konstanten'!$D$8),F635*'Umrechnungskurse und Konstanten'!$E$8,0)+IF(AND(C635&gt;='Umrechnungskurse und Konstanten'!$C$9,C635&lt;='Umrechnungskurse und Konstanten'!$D$9),F635*'Umrechnungskurse und Konstanten'!$E$9,0)+IF(AND(C635&gt;='Umrechnungskurse und Konstanten'!$C$10,C635&lt;='Umrechnungskurse und Konstanten'!$D$10),F635*'Umrechnungskurse und Konstanten'!$E$10,0)+IF(AND(C635&gt;='Umrechnungskurse und Konstanten'!$C$11,C635&lt;='Umrechnungskurse und Konstanten'!$D$11),F635*'Umrechnungskurse und Konstanten'!$E$11,0)+IF(AND(C635&gt;='Umrechnungskurse und Konstanten'!$C$12,C635&lt;='Umrechnungskurse und Konstanten'!$D$12),F635*'Umrechnungskurse und Konstanten'!$E$12,0)+IF(AND(C635&gt;='Umrechnungskurse und Konstanten'!$C$13,C635&lt;='Umrechnungskurse und Konstanten'!$D$13),F635*'Umrechnungskurse und Konstanten'!$E$13,0)+IF(AND(C635&gt;='Umrechnungskurse und Konstanten'!$C$14,C635&lt;='Umrechnungskurse und Konstanten'!$D$14),F635*'Umrechnungskurse und Konstanten'!$E$14,0)+IF(AND(C635&gt;='Umrechnungskurse und Konstanten'!$C$15,C635&lt;='Umrechnungskurse und Konstanten'!$D$15),F635*'Umrechnungskurse und Konstanten'!$E$15,0)+IF(AND(C635&gt;='Umrechnungskurse und Konstanten'!$C$16,C635&lt;='Umrechnungskurse und Konstanten'!$D$16),F635*'Umrechnungskurse und Konstanten'!$E$16,0)</f>
        <v>0</v>
      </c>
      <c r="J635" s="43">
        <f t="shared" si="28"/>
        <v>0</v>
      </c>
      <c r="K635" s="43">
        <f t="shared" si="29"/>
        <v>0</v>
      </c>
      <c r="L635" s="69" t="str">
        <f>IF(OR(G635='Umrechnungskurse und Konstanten'!$E$21,G635='Umrechnungskurse und Konstanten'!$E$22,G635='Umrechnungskurse und Konstanten'!$E$23),"MwSt. Satz ok.","falsche/keine MwSt.")</f>
        <v>falsche/keine MwSt.</v>
      </c>
      <c r="M635" s="67" t="str">
        <f>IF(AND(C635&gt;='Umrechnungskurse und Konstanten'!$C$8,C635&lt;='Umrechnungskurse und Konstanten'!$D$10),"Periode ok.","falsche Periode")</f>
        <v>falsche Periode</v>
      </c>
    </row>
    <row r="636" spans="2:13" x14ac:dyDescent="0.3">
      <c r="B636" s="56"/>
      <c r="C636" s="38"/>
      <c r="D636" s="38"/>
      <c r="E636" s="45"/>
      <c r="F636" s="40"/>
      <c r="G636" s="52"/>
      <c r="H636" s="42">
        <f t="shared" si="27"/>
        <v>0</v>
      </c>
      <c r="I636" s="43">
        <f>IF(AND(C636&gt;='Umrechnungskurse und Konstanten'!$C$5,C636&lt;='Umrechnungskurse und Konstanten'!$D$5),F636*'Umrechnungskurse und Konstanten'!$E$5,0)+IF(AND(C636&gt;='Umrechnungskurse und Konstanten'!$C$6,C636&lt;='Umrechnungskurse und Konstanten'!$D$6),F636*'Umrechnungskurse und Konstanten'!$E$6,0)+IF(AND(C636&gt;='Umrechnungskurse und Konstanten'!$C$7,C636&lt;='Umrechnungskurse und Konstanten'!$D$7),F636*'Umrechnungskurse und Konstanten'!$E$7,0)+IF(AND(C636&gt;='Umrechnungskurse und Konstanten'!$C$8,C636&lt;='Umrechnungskurse und Konstanten'!$D$8),F636*'Umrechnungskurse und Konstanten'!$E$8,0)+IF(AND(C636&gt;='Umrechnungskurse und Konstanten'!$C$9,C636&lt;='Umrechnungskurse und Konstanten'!$D$9),F636*'Umrechnungskurse und Konstanten'!$E$9,0)+IF(AND(C636&gt;='Umrechnungskurse und Konstanten'!$C$10,C636&lt;='Umrechnungskurse und Konstanten'!$D$10),F636*'Umrechnungskurse und Konstanten'!$E$10,0)+IF(AND(C636&gt;='Umrechnungskurse und Konstanten'!$C$11,C636&lt;='Umrechnungskurse und Konstanten'!$D$11),F636*'Umrechnungskurse und Konstanten'!$E$11,0)+IF(AND(C636&gt;='Umrechnungskurse und Konstanten'!$C$12,C636&lt;='Umrechnungskurse und Konstanten'!$D$12),F636*'Umrechnungskurse und Konstanten'!$E$12,0)+IF(AND(C636&gt;='Umrechnungskurse und Konstanten'!$C$13,C636&lt;='Umrechnungskurse und Konstanten'!$D$13),F636*'Umrechnungskurse und Konstanten'!$E$13,0)+IF(AND(C636&gt;='Umrechnungskurse und Konstanten'!$C$14,C636&lt;='Umrechnungskurse und Konstanten'!$D$14),F636*'Umrechnungskurse und Konstanten'!$E$14,0)+IF(AND(C636&gt;='Umrechnungskurse und Konstanten'!$C$15,C636&lt;='Umrechnungskurse und Konstanten'!$D$15),F636*'Umrechnungskurse und Konstanten'!$E$15,0)+IF(AND(C636&gt;='Umrechnungskurse und Konstanten'!$C$16,C636&lt;='Umrechnungskurse und Konstanten'!$D$16),F636*'Umrechnungskurse und Konstanten'!$E$16,0)</f>
        <v>0</v>
      </c>
      <c r="J636" s="43">
        <f t="shared" si="28"/>
        <v>0</v>
      </c>
      <c r="K636" s="43">
        <f t="shared" si="29"/>
        <v>0</v>
      </c>
      <c r="L636" s="69" t="str">
        <f>IF(OR(G636='Umrechnungskurse und Konstanten'!$E$21,G636='Umrechnungskurse und Konstanten'!$E$22,G636='Umrechnungskurse und Konstanten'!$E$23),"MwSt. Satz ok.","falsche/keine MwSt.")</f>
        <v>falsche/keine MwSt.</v>
      </c>
      <c r="M636" s="67" t="str">
        <f>IF(AND(C636&gt;='Umrechnungskurse und Konstanten'!$C$8,C636&lt;='Umrechnungskurse und Konstanten'!$D$10),"Periode ok.","falsche Periode")</f>
        <v>falsche Periode</v>
      </c>
    </row>
    <row r="637" spans="2:13" x14ac:dyDescent="0.3">
      <c r="B637" s="56"/>
      <c r="C637" s="38"/>
      <c r="D637" s="38"/>
      <c r="E637" s="45"/>
      <c r="F637" s="40"/>
      <c r="G637" s="52"/>
      <c r="H637" s="42">
        <f t="shared" si="27"/>
        <v>0</v>
      </c>
      <c r="I637" s="43">
        <f>IF(AND(C637&gt;='Umrechnungskurse und Konstanten'!$C$5,C637&lt;='Umrechnungskurse und Konstanten'!$D$5),F637*'Umrechnungskurse und Konstanten'!$E$5,0)+IF(AND(C637&gt;='Umrechnungskurse und Konstanten'!$C$6,C637&lt;='Umrechnungskurse und Konstanten'!$D$6),F637*'Umrechnungskurse und Konstanten'!$E$6,0)+IF(AND(C637&gt;='Umrechnungskurse und Konstanten'!$C$7,C637&lt;='Umrechnungskurse und Konstanten'!$D$7),F637*'Umrechnungskurse und Konstanten'!$E$7,0)+IF(AND(C637&gt;='Umrechnungskurse und Konstanten'!$C$8,C637&lt;='Umrechnungskurse und Konstanten'!$D$8),F637*'Umrechnungskurse und Konstanten'!$E$8,0)+IF(AND(C637&gt;='Umrechnungskurse und Konstanten'!$C$9,C637&lt;='Umrechnungskurse und Konstanten'!$D$9),F637*'Umrechnungskurse und Konstanten'!$E$9,0)+IF(AND(C637&gt;='Umrechnungskurse und Konstanten'!$C$10,C637&lt;='Umrechnungskurse und Konstanten'!$D$10),F637*'Umrechnungskurse und Konstanten'!$E$10,0)+IF(AND(C637&gt;='Umrechnungskurse und Konstanten'!$C$11,C637&lt;='Umrechnungskurse und Konstanten'!$D$11),F637*'Umrechnungskurse und Konstanten'!$E$11,0)+IF(AND(C637&gt;='Umrechnungskurse und Konstanten'!$C$12,C637&lt;='Umrechnungskurse und Konstanten'!$D$12),F637*'Umrechnungskurse und Konstanten'!$E$12,0)+IF(AND(C637&gt;='Umrechnungskurse und Konstanten'!$C$13,C637&lt;='Umrechnungskurse und Konstanten'!$D$13),F637*'Umrechnungskurse und Konstanten'!$E$13,0)+IF(AND(C637&gt;='Umrechnungskurse und Konstanten'!$C$14,C637&lt;='Umrechnungskurse und Konstanten'!$D$14),F637*'Umrechnungskurse und Konstanten'!$E$14,0)+IF(AND(C637&gt;='Umrechnungskurse und Konstanten'!$C$15,C637&lt;='Umrechnungskurse und Konstanten'!$D$15),F637*'Umrechnungskurse und Konstanten'!$E$15,0)+IF(AND(C637&gt;='Umrechnungskurse und Konstanten'!$C$16,C637&lt;='Umrechnungskurse und Konstanten'!$D$16),F637*'Umrechnungskurse und Konstanten'!$E$16,0)</f>
        <v>0</v>
      </c>
      <c r="J637" s="43">
        <f t="shared" si="28"/>
        <v>0</v>
      </c>
      <c r="K637" s="43">
        <f t="shared" si="29"/>
        <v>0</v>
      </c>
      <c r="L637" s="69" t="str">
        <f>IF(OR(G637='Umrechnungskurse und Konstanten'!$E$21,G637='Umrechnungskurse und Konstanten'!$E$22,G637='Umrechnungskurse und Konstanten'!$E$23),"MwSt. Satz ok.","falsche/keine MwSt.")</f>
        <v>falsche/keine MwSt.</v>
      </c>
      <c r="M637" s="67" t="str">
        <f>IF(AND(C637&gt;='Umrechnungskurse und Konstanten'!$C$8,C637&lt;='Umrechnungskurse und Konstanten'!$D$10),"Periode ok.","falsche Periode")</f>
        <v>falsche Periode</v>
      </c>
    </row>
    <row r="638" spans="2:13" x14ac:dyDescent="0.3">
      <c r="B638" s="56"/>
      <c r="C638" s="38"/>
      <c r="D638" s="38"/>
      <c r="E638" s="45"/>
      <c r="F638" s="40"/>
      <c r="G638" s="52"/>
      <c r="H638" s="42">
        <f t="shared" si="27"/>
        <v>0</v>
      </c>
      <c r="I638" s="43">
        <f>IF(AND(C638&gt;='Umrechnungskurse und Konstanten'!$C$5,C638&lt;='Umrechnungskurse und Konstanten'!$D$5),F638*'Umrechnungskurse und Konstanten'!$E$5,0)+IF(AND(C638&gt;='Umrechnungskurse und Konstanten'!$C$6,C638&lt;='Umrechnungskurse und Konstanten'!$D$6),F638*'Umrechnungskurse und Konstanten'!$E$6,0)+IF(AND(C638&gt;='Umrechnungskurse und Konstanten'!$C$7,C638&lt;='Umrechnungskurse und Konstanten'!$D$7),F638*'Umrechnungskurse und Konstanten'!$E$7,0)+IF(AND(C638&gt;='Umrechnungskurse und Konstanten'!$C$8,C638&lt;='Umrechnungskurse und Konstanten'!$D$8),F638*'Umrechnungskurse und Konstanten'!$E$8,0)+IF(AND(C638&gt;='Umrechnungskurse und Konstanten'!$C$9,C638&lt;='Umrechnungskurse und Konstanten'!$D$9),F638*'Umrechnungskurse und Konstanten'!$E$9,0)+IF(AND(C638&gt;='Umrechnungskurse und Konstanten'!$C$10,C638&lt;='Umrechnungskurse und Konstanten'!$D$10),F638*'Umrechnungskurse und Konstanten'!$E$10,0)+IF(AND(C638&gt;='Umrechnungskurse und Konstanten'!$C$11,C638&lt;='Umrechnungskurse und Konstanten'!$D$11),F638*'Umrechnungskurse und Konstanten'!$E$11,0)+IF(AND(C638&gt;='Umrechnungskurse und Konstanten'!$C$12,C638&lt;='Umrechnungskurse und Konstanten'!$D$12),F638*'Umrechnungskurse und Konstanten'!$E$12,0)+IF(AND(C638&gt;='Umrechnungskurse und Konstanten'!$C$13,C638&lt;='Umrechnungskurse und Konstanten'!$D$13),F638*'Umrechnungskurse und Konstanten'!$E$13,0)+IF(AND(C638&gt;='Umrechnungskurse und Konstanten'!$C$14,C638&lt;='Umrechnungskurse und Konstanten'!$D$14),F638*'Umrechnungskurse und Konstanten'!$E$14,0)+IF(AND(C638&gt;='Umrechnungskurse und Konstanten'!$C$15,C638&lt;='Umrechnungskurse und Konstanten'!$D$15),F638*'Umrechnungskurse und Konstanten'!$E$15,0)+IF(AND(C638&gt;='Umrechnungskurse und Konstanten'!$C$16,C638&lt;='Umrechnungskurse und Konstanten'!$D$16),F638*'Umrechnungskurse und Konstanten'!$E$16,0)</f>
        <v>0</v>
      </c>
      <c r="J638" s="43">
        <f t="shared" si="28"/>
        <v>0</v>
      </c>
      <c r="K638" s="43">
        <f t="shared" si="29"/>
        <v>0</v>
      </c>
      <c r="L638" s="69" t="str">
        <f>IF(OR(G638='Umrechnungskurse und Konstanten'!$E$21,G638='Umrechnungskurse und Konstanten'!$E$22,G638='Umrechnungskurse und Konstanten'!$E$23),"MwSt. Satz ok.","falsche/keine MwSt.")</f>
        <v>falsche/keine MwSt.</v>
      </c>
      <c r="M638" s="67" t="str">
        <f>IF(AND(C638&gt;='Umrechnungskurse und Konstanten'!$C$8,C638&lt;='Umrechnungskurse und Konstanten'!$D$10),"Periode ok.","falsche Periode")</f>
        <v>falsche Periode</v>
      </c>
    </row>
    <row r="639" spans="2:13" x14ac:dyDescent="0.3">
      <c r="B639" s="56"/>
      <c r="C639" s="38"/>
      <c r="D639" s="38"/>
      <c r="E639" s="45"/>
      <c r="F639" s="40"/>
      <c r="G639" s="52"/>
      <c r="H639" s="42">
        <f t="shared" si="27"/>
        <v>0</v>
      </c>
      <c r="I639" s="43">
        <f>IF(AND(C639&gt;='Umrechnungskurse und Konstanten'!$C$5,C639&lt;='Umrechnungskurse und Konstanten'!$D$5),F639*'Umrechnungskurse und Konstanten'!$E$5,0)+IF(AND(C639&gt;='Umrechnungskurse und Konstanten'!$C$6,C639&lt;='Umrechnungskurse und Konstanten'!$D$6),F639*'Umrechnungskurse und Konstanten'!$E$6,0)+IF(AND(C639&gt;='Umrechnungskurse und Konstanten'!$C$7,C639&lt;='Umrechnungskurse und Konstanten'!$D$7),F639*'Umrechnungskurse und Konstanten'!$E$7,0)+IF(AND(C639&gt;='Umrechnungskurse und Konstanten'!$C$8,C639&lt;='Umrechnungskurse und Konstanten'!$D$8),F639*'Umrechnungskurse und Konstanten'!$E$8,0)+IF(AND(C639&gt;='Umrechnungskurse und Konstanten'!$C$9,C639&lt;='Umrechnungskurse und Konstanten'!$D$9),F639*'Umrechnungskurse und Konstanten'!$E$9,0)+IF(AND(C639&gt;='Umrechnungskurse und Konstanten'!$C$10,C639&lt;='Umrechnungskurse und Konstanten'!$D$10),F639*'Umrechnungskurse und Konstanten'!$E$10,0)+IF(AND(C639&gt;='Umrechnungskurse und Konstanten'!$C$11,C639&lt;='Umrechnungskurse und Konstanten'!$D$11),F639*'Umrechnungskurse und Konstanten'!$E$11,0)+IF(AND(C639&gt;='Umrechnungskurse und Konstanten'!$C$12,C639&lt;='Umrechnungskurse und Konstanten'!$D$12),F639*'Umrechnungskurse und Konstanten'!$E$12,0)+IF(AND(C639&gt;='Umrechnungskurse und Konstanten'!$C$13,C639&lt;='Umrechnungskurse und Konstanten'!$D$13),F639*'Umrechnungskurse und Konstanten'!$E$13,0)+IF(AND(C639&gt;='Umrechnungskurse und Konstanten'!$C$14,C639&lt;='Umrechnungskurse und Konstanten'!$D$14),F639*'Umrechnungskurse und Konstanten'!$E$14,0)+IF(AND(C639&gt;='Umrechnungskurse und Konstanten'!$C$15,C639&lt;='Umrechnungskurse und Konstanten'!$D$15),F639*'Umrechnungskurse und Konstanten'!$E$15,0)+IF(AND(C639&gt;='Umrechnungskurse und Konstanten'!$C$16,C639&lt;='Umrechnungskurse und Konstanten'!$D$16),F639*'Umrechnungskurse und Konstanten'!$E$16,0)</f>
        <v>0</v>
      </c>
      <c r="J639" s="43">
        <f t="shared" si="28"/>
        <v>0</v>
      </c>
      <c r="K639" s="43">
        <f t="shared" si="29"/>
        <v>0</v>
      </c>
      <c r="L639" s="69" t="str">
        <f>IF(OR(G639='Umrechnungskurse und Konstanten'!$E$21,G639='Umrechnungskurse und Konstanten'!$E$22,G639='Umrechnungskurse und Konstanten'!$E$23),"MwSt. Satz ok.","falsche/keine MwSt.")</f>
        <v>falsche/keine MwSt.</v>
      </c>
      <c r="M639" s="67" t="str">
        <f>IF(AND(C639&gt;='Umrechnungskurse und Konstanten'!$C$8,C639&lt;='Umrechnungskurse und Konstanten'!$D$10),"Periode ok.","falsche Periode")</f>
        <v>falsche Periode</v>
      </c>
    </row>
    <row r="640" spans="2:13" x14ac:dyDescent="0.3">
      <c r="B640" s="56"/>
      <c r="C640" s="38"/>
      <c r="D640" s="38"/>
      <c r="E640" s="45"/>
      <c r="F640" s="40"/>
      <c r="G640" s="52"/>
      <c r="H640" s="42">
        <f t="shared" si="27"/>
        <v>0</v>
      </c>
      <c r="I640" s="43">
        <f>IF(AND(C640&gt;='Umrechnungskurse und Konstanten'!$C$5,C640&lt;='Umrechnungskurse und Konstanten'!$D$5),F640*'Umrechnungskurse und Konstanten'!$E$5,0)+IF(AND(C640&gt;='Umrechnungskurse und Konstanten'!$C$6,C640&lt;='Umrechnungskurse und Konstanten'!$D$6),F640*'Umrechnungskurse und Konstanten'!$E$6,0)+IF(AND(C640&gt;='Umrechnungskurse und Konstanten'!$C$7,C640&lt;='Umrechnungskurse und Konstanten'!$D$7),F640*'Umrechnungskurse und Konstanten'!$E$7,0)+IF(AND(C640&gt;='Umrechnungskurse und Konstanten'!$C$8,C640&lt;='Umrechnungskurse und Konstanten'!$D$8),F640*'Umrechnungskurse und Konstanten'!$E$8,0)+IF(AND(C640&gt;='Umrechnungskurse und Konstanten'!$C$9,C640&lt;='Umrechnungskurse und Konstanten'!$D$9),F640*'Umrechnungskurse und Konstanten'!$E$9,0)+IF(AND(C640&gt;='Umrechnungskurse und Konstanten'!$C$10,C640&lt;='Umrechnungskurse und Konstanten'!$D$10),F640*'Umrechnungskurse und Konstanten'!$E$10,0)+IF(AND(C640&gt;='Umrechnungskurse und Konstanten'!$C$11,C640&lt;='Umrechnungskurse und Konstanten'!$D$11),F640*'Umrechnungskurse und Konstanten'!$E$11,0)+IF(AND(C640&gt;='Umrechnungskurse und Konstanten'!$C$12,C640&lt;='Umrechnungskurse und Konstanten'!$D$12),F640*'Umrechnungskurse und Konstanten'!$E$12,0)+IF(AND(C640&gt;='Umrechnungskurse und Konstanten'!$C$13,C640&lt;='Umrechnungskurse und Konstanten'!$D$13),F640*'Umrechnungskurse und Konstanten'!$E$13,0)+IF(AND(C640&gt;='Umrechnungskurse und Konstanten'!$C$14,C640&lt;='Umrechnungskurse und Konstanten'!$D$14),F640*'Umrechnungskurse und Konstanten'!$E$14,0)+IF(AND(C640&gt;='Umrechnungskurse und Konstanten'!$C$15,C640&lt;='Umrechnungskurse und Konstanten'!$D$15),F640*'Umrechnungskurse und Konstanten'!$E$15,0)+IF(AND(C640&gt;='Umrechnungskurse und Konstanten'!$C$16,C640&lt;='Umrechnungskurse und Konstanten'!$D$16),F640*'Umrechnungskurse und Konstanten'!$E$16,0)</f>
        <v>0</v>
      </c>
      <c r="J640" s="43">
        <f t="shared" si="28"/>
        <v>0</v>
      </c>
      <c r="K640" s="43">
        <f t="shared" si="29"/>
        <v>0</v>
      </c>
      <c r="L640" s="69" t="str">
        <f>IF(OR(G640='Umrechnungskurse und Konstanten'!$E$21,G640='Umrechnungskurse und Konstanten'!$E$22,G640='Umrechnungskurse und Konstanten'!$E$23),"MwSt. Satz ok.","falsche/keine MwSt.")</f>
        <v>falsche/keine MwSt.</v>
      </c>
      <c r="M640" s="67" t="str">
        <f>IF(AND(C640&gt;='Umrechnungskurse und Konstanten'!$C$8,C640&lt;='Umrechnungskurse und Konstanten'!$D$10),"Periode ok.","falsche Periode")</f>
        <v>falsche Periode</v>
      </c>
    </row>
    <row r="641" spans="2:13" x14ac:dyDescent="0.3">
      <c r="B641" s="56"/>
      <c r="C641" s="38"/>
      <c r="D641" s="38"/>
      <c r="E641" s="45"/>
      <c r="F641" s="40"/>
      <c r="G641" s="52"/>
      <c r="H641" s="42">
        <f t="shared" si="27"/>
        <v>0</v>
      </c>
      <c r="I641" s="43">
        <f>IF(AND(C641&gt;='Umrechnungskurse und Konstanten'!$C$5,C641&lt;='Umrechnungskurse und Konstanten'!$D$5),F641*'Umrechnungskurse und Konstanten'!$E$5,0)+IF(AND(C641&gt;='Umrechnungskurse und Konstanten'!$C$6,C641&lt;='Umrechnungskurse und Konstanten'!$D$6),F641*'Umrechnungskurse und Konstanten'!$E$6,0)+IF(AND(C641&gt;='Umrechnungskurse und Konstanten'!$C$7,C641&lt;='Umrechnungskurse und Konstanten'!$D$7),F641*'Umrechnungskurse und Konstanten'!$E$7,0)+IF(AND(C641&gt;='Umrechnungskurse und Konstanten'!$C$8,C641&lt;='Umrechnungskurse und Konstanten'!$D$8),F641*'Umrechnungskurse und Konstanten'!$E$8,0)+IF(AND(C641&gt;='Umrechnungskurse und Konstanten'!$C$9,C641&lt;='Umrechnungskurse und Konstanten'!$D$9),F641*'Umrechnungskurse und Konstanten'!$E$9,0)+IF(AND(C641&gt;='Umrechnungskurse und Konstanten'!$C$10,C641&lt;='Umrechnungskurse und Konstanten'!$D$10),F641*'Umrechnungskurse und Konstanten'!$E$10,0)+IF(AND(C641&gt;='Umrechnungskurse und Konstanten'!$C$11,C641&lt;='Umrechnungskurse und Konstanten'!$D$11),F641*'Umrechnungskurse und Konstanten'!$E$11,0)+IF(AND(C641&gt;='Umrechnungskurse und Konstanten'!$C$12,C641&lt;='Umrechnungskurse und Konstanten'!$D$12),F641*'Umrechnungskurse und Konstanten'!$E$12,0)+IF(AND(C641&gt;='Umrechnungskurse und Konstanten'!$C$13,C641&lt;='Umrechnungskurse und Konstanten'!$D$13),F641*'Umrechnungskurse und Konstanten'!$E$13,0)+IF(AND(C641&gt;='Umrechnungskurse und Konstanten'!$C$14,C641&lt;='Umrechnungskurse und Konstanten'!$D$14),F641*'Umrechnungskurse und Konstanten'!$E$14,0)+IF(AND(C641&gt;='Umrechnungskurse und Konstanten'!$C$15,C641&lt;='Umrechnungskurse und Konstanten'!$D$15),F641*'Umrechnungskurse und Konstanten'!$E$15,0)+IF(AND(C641&gt;='Umrechnungskurse und Konstanten'!$C$16,C641&lt;='Umrechnungskurse und Konstanten'!$D$16),F641*'Umrechnungskurse und Konstanten'!$E$16,0)</f>
        <v>0</v>
      </c>
      <c r="J641" s="43">
        <f t="shared" si="28"/>
        <v>0</v>
      </c>
      <c r="K641" s="43">
        <f t="shared" si="29"/>
        <v>0</v>
      </c>
      <c r="L641" s="69" t="str">
        <f>IF(OR(G641='Umrechnungskurse und Konstanten'!$E$21,G641='Umrechnungskurse und Konstanten'!$E$22,G641='Umrechnungskurse und Konstanten'!$E$23),"MwSt. Satz ok.","falsche/keine MwSt.")</f>
        <v>falsche/keine MwSt.</v>
      </c>
      <c r="M641" s="67" t="str">
        <f>IF(AND(C641&gt;='Umrechnungskurse und Konstanten'!$C$8,C641&lt;='Umrechnungskurse und Konstanten'!$D$10),"Periode ok.","falsche Periode")</f>
        <v>falsche Periode</v>
      </c>
    </row>
    <row r="642" spans="2:13" x14ac:dyDescent="0.3">
      <c r="B642" s="56"/>
      <c r="C642" s="38"/>
      <c r="D642" s="38"/>
      <c r="E642" s="45"/>
      <c r="F642" s="40"/>
      <c r="G642" s="52"/>
      <c r="H642" s="42">
        <f t="shared" si="27"/>
        <v>0</v>
      </c>
      <c r="I642" s="43">
        <f>IF(AND(C642&gt;='Umrechnungskurse und Konstanten'!$C$5,C642&lt;='Umrechnungskurse und Konstanten'!$D$5),F642*'Umrechnungskurse und Konstanten'!$E$5,0)+IF(AND(C642&gt;='Umrechnungskurse und Konstanten'!$C$6,C642&lt;='Umrechnungskurse und Konstanten'!$D$6),F642*'Umrechnungskurse und Konstanten'!$E$6,0)+IF(AND(C642&gt;='Umrechnungskurse und Konstanten'!$C$7,C642&lt;='Umrechnungskurse und Konstanten'!$D$7),F642*'Umrechnungskurse und Konstanten'!$E$7,0)+IF(AND(C642&gt;='Umrechnungskurse und Konstanten'!$C$8,C642&lt;='Umrechnungskurse und Konstanten'!$D$8),F642*'Umrechnungskurse und Konstanten'!$E$8,0)+IF(AND(C642&gt;='Umrechnungskurse und Konstanten'!$C$9,C642&lt;='Umrechnungskurse und Konstanten'!$D$9),F642*'Umrechnungskurse und Konstanten'!$E$9,0)+IF(AND(C642&gt;='Umrechnungskurse und Konstanten'!$C$10,C642&lt;='Umrechnungskurse und Konstanten'!$D$10),F642*'Umrechnungskurse und Konstanten'!$E$10,0)+IF(AND(C642&gt;='Umrechnungskurse und Konstanten'!$C$11,C642&lt;='Umrechnungskurse und Konstanten'!$D$11),F642*'Umrechnungskurse und Konstanten'!$E$11,0)+IF(AND(C642&gt;='Umrechnungskurse und Konstanten'!$C$12,C642&lt;='Umrechnungskurse und Konstanten'!$D$12),F642*'Umrechnungskurse und Konstanten'!$E$12,0)+IF(AND(C642&gt;='Umrechnungskurse und Konstanten'!$C$13,C642&lt;='Umrechnungskurse und Konstanten'!$D$13),F642*'Umrechnungskurse und Konstanten'!$E$13,0)+IF(AND(C642&gt;='Umrechnungskurse und Konstanten'!$C$14,C642&lt;='Umrechnungskurse und Konstanten'!$D$14),F642*'Umrechnungskurse und Konstanten'!$E$14,0)+IF(AND(C642&gt;='Umrechnungskurse und Konstanten'!$C$15,C642&lt;='Umrechnungskurse und Konstanten'!$D$15),F642*'Umrechnungskurse und Konstanten'!$E$15,0)+IF(AND(C642&gt;='Umrechnungskurse und Konstanten'!$C$16,C642&lt;='Umrechnungskurse und Konstanten'!$D$16),F642*'Umrechnungskurse und Konstanten'!$E$16,0)</f>
        <v>0</v>
      </c>
      <c r="J642" s="43">
        <f t="shared" si="28"/>
        <v>0</v>
      </c>
      <c r="K642" s="43">
        <f t="shared" si="29"/>
        <v>0</v>
      </c>
      <c r="L642" s="69" t="str">
        <f>IF(OR(G642='Umrechnungskurse und Konstanten'!$E$21,G642='Umrechnungskurse und Konstanten'!$E$22,G642='Umrechnungskurse und Konstanten'!$E$23),"MwSt. Satz ok.","falsche/keine MwSt.")</f>
        <v>falsche/keine MwSt.</v>
      </c>
      <c r="M642" s="67" t="str">
        <f>IF(AND(C642&gt;='Umrechnungskurse und Konstanten'!$C$8,C642&lt;='Umrechnungskurse und Konstanten'!$D$10),"Periode ok.","falsche Periode")</f>
        <v>falsche Periode</v>
      </c>
    </row>
    <row r="643" spans="2:13" x14ac:dyDescent="0.3">
      <c r="B643" s="56"/>
      <c r="C643" s="38"/>
      <c r="D643" s="38"/>
      <c r="E643" s="45"/>
      <c r="F643" s="40"/>
      <c r="G643" s="52"/>
      <c r="H643" s="42">
        <f t="shared" si="27"/>
        <v>0</v>
      </c>
      <c r="I643" s="43">
        <f>IF(AND(C643&gt;='Umrechnungskurse und Konstanten'!$C$5,C643&lt;='Umrechnungskurse und Konstanten'!$D$5),F643*'Umrechnungskurse und Konstanten'!$E$5,0)+IF(AND(C643&gt;='Umrechnungskurse und Konstanten'!$C$6,C643&lt;='Umrechnungskurse und Konstanten'!$D$6),F643*'Umrechnungskurse und Konstanten'!$E$6,0)+IF(AND(C643&gt;='Umrechnungskurse und Konstanten'!$C$7,C643&lt;='Umrechnungskurse und Konstanten'!$D$7),F643*'Umrechnungskurse und Konstanten'!$E$7,0)+IF(AND(C643&gt;='Umrechnungskurse und Konstanten'!$C$8,C643&lt;='Umrechnungskurse und Konstanten'!$D$8),F643*'Umrechnungskurse und Konstanten'!$E$8,0)+IF(AND(C643&gt;='Umrechnungskurse und Konstanten'!$C$9,C643&lt;='Umrechnungskurse und Konstanten'!$D$9),F643*'Umrechnungskurse und Konstanten'!$E$9,0)+IF(AND(C643&gt;='Umrechnungskurse und Konstanten'!$C$10,C643&lt;='Umrechnungskurse und Konstanten'!$D$10),F643*'Umrechnungskurse und Konstanten'!$E$10,0)+IF(AND(C643&gt;='Umrechnungskurse und Konstanten'!$C$11,C643&lt;='Umrechnungskurse und Konstanten'!$D$11),F643*'Umrechnungskurse und Konstanten'!$E$11,0)+IF(AND(C643&gt;='Umrechnungskurse und Konstanten'!$C$12,C643&lt;='Umrechnungskurse und Konstanten'!$D$12),F643*'Umrechnungskurse und Konstanten'!$E$12,0)+IF(AND(C643&gt;='Umrechnungskurse und Konstanten'!$C$13,C643&lt;='Umrechnungskurse und Konstanten'!$D$13),F643*'Umrechnungskurse und Konstanten'!$E$13,0)+IF(AND(C643&gt;='Umrechnungskurse und Konstanten'!$C$14,C643&lt;='Umrechnungskurse und Konstanten'!$D$14),F643*'Umrechnungskurse und Konstanten'!$E$14,0)+IF(AND(C643&gt;='Umrechnungskurse und Konstanten'!$C$15,C643&lt;='Umrechnungskurse und Konstanten'!$D$15),F643*'Umrechnungskurse und Konstanten'!$E$15,0)+IF(AND(C643&gt;='Umrechnungskurse und Konstanten'!$C$16,C643&lt;='Umrechnungskurse und Konstanten'!$D$16),F643*'Umrechnungskurse und Konstanten'!$E$16,0)</f>
        <v>0</v>
      </c>
      <c r="J643" s="43">
        <f t="shared" si="28"/>
        <v>0</v>
      </c>
      <c r="K643" s="43">
        <f t="shared" si="29"/>
        <v>0</v>
      </c>
      <c r="L643" s="69" t="str">
        <f>IF(OR(G643='Umrechnungskurse und Konstanten'!$E$21,G643='Umrechnungskurse und Konstanten'!$E$22,G643='Umrechnungskurse und Konstanten'!$E$23),"MwSt. Satz ok.","falsche/keine MwSt.")</f>
        <v>falsche/keine MwSt.</v>
      </c>
      <c r="M643" s="67" t="str">
        <f>IF(AND(C643&gt;='Umrechnungskurse und Konstanten'!$C$8,C643&lt;='Umrechnungskurse und Konstanten'!$D$10),"Periode ok.","falsche Periode")</f>
        <v>falsche Periode</v>
      </c>
    </row>
    <row r="644" spans="2:13" x14ac:dyDescent="0.3">
      <c r="B644" s="56"/>
      <c r="C644" s="38"/>
      <c r="D644" s="38"/>
      <c r="E644" s="45"/>
      <c r="F644" s="40"/>
      <c r="G644" s="52"/>
      <c r="H644" s="42">
        <f t="shared" si="27"/>
        <v>0</v>
      </c>
      <c r="I644" s="43">
        <f>IF(AND(C644&gt;='Umrechnungskurse und Konstanten'!$C$5,C644&lt;='Umrechnungskurse und Konstanten'!$D$5),F644*'Umrechnungskurse und Konstanten'!$E$5,0)+IF(AND(C644&gt;='Umrechnungskurse und Konstanten'!$C$6,C644&lt;='Umrechnungskurse und Konstanten'!$D$6),F644*'Umrechnungskurse und Konstanten'!$E$6,0)+IF(AND(C644&gt;='Umrechnungskurse und Konstanten'!$C$7,C644&lt;='Umrechnungskurse und Konstanten'!$D$7),F644*'Umrechnungskurse und Konstanten'!$E$7,0)+IF(AND(C644&gt;='Umrechnungskurse und Konstanten'!$C$8,C644&lt;='Umrechnungskurse und Konstanten'!$D$8),F644*'Umrechnungskurse und Konstanten'!$E$8,0)+IF(AND(C644&gt;='Umrechnungskurse und Konstanten'!$C$9,C644&lt;='Umrechnungskurse und Konstanten'!$D$9),F644*'Umrechnungskurse und Konstanten'!$E$9,0)+IF(AND(C644&gt;='Umrechnungskurse und Konstanten'!$C$10,C644&lt;='Umrechnungskurse und Konstanten'!$D$10),F644*'Umrechnungskurse und Konstanten'!$E$10,0)+IF(AND(C644&gt;='Umrechnungskurse und Konstanten'!$C$11,C644&lt;='Umrechnungskurse und Konstanten'!$D$11),F644*'Umrechnungskurse und Konstanten'!$E$11,0)+IF(AND(C644&gt;='Umrechnungskurse und Konstanten'!$C$12,C644&lt;='Umrechnungskurse und Konstanten'!$D$12),F644*'Umrechnungskurse und Konstanten'!$E$12,0)+IF(AND(C644&gt;='Umrechnungskurse und Konstanten'!$C$13,C644&lt;='Umrechnungskurse und Konstanten'!$D$13),F644*'Umrechnungskurse und Konstanten'!$E$13,0)+IF(AND(C644&gt;='Umrechnungskurse und Konstanten'!$C$14,C644&lt;='Umrechnungskurse und Konstanten'!$D$14),F644*'Umrechnungskurse und Konstanten'!$E$14,0)+IF(AND(C644&gt;='Umrechnungskurse und Konstanten'!$C$15,C644&lt;='Umrechnungskurse und Konstanten'!$D$15),F644*'Umrechnungskurse und Konstanten'!$E$15,0)+IF(AND(C644&gt;='Umrechnungskurse und Konstanten'!$C$16,C644&lt;='Umrechnungskurse und Konstanten'!$D$16),F644*'Umrechnungskurse und Konstanten'!$E$16,0)</f>
        <v>0</v>
      </c>
      <c r="J644" s="43">
        <f t="shared" si="28"/>
        <v>0</v>
      </c>
      <c r="K644" s="43">
        <f t="shared" si="29"/>
        <v>0</v>
      </c>
      <c r="L644" s="69" t="str">
        <f>IF(OR(G644='Umrechnungskurse und Konstanten'!$E$21,G644='Umrechnungskurse und Konstanten'!$E$22,G644='Umrechnungskurse und Konstanten'!$E$23),"MwSt. Satz ok.","falsche/keine MwSt.")</f>
        <v>falsche/keine MwSt.</v>
      </c>
      <c r="M644" s="67" t="str">
        <f>IF(AND(C644&gt;='Umrechnungskurse und Konstanten'!$C$8,C644&lt;='Umrechnungskurse und Konstanten'!$D$10),"Periode ok.","falsche Periode")</f>
        <v>falsche Periode</v>
      </c>
    </row>
    <row r="645" spans="2:13" x14ac:dyDescent="0.3">
      <c r="B645" s="56"/>
      <c r="C645" s="38"/>
      <c r="D645" s="38"/>
      <c r="E645" s="45"/>
      <c r="F645" s="40"/>
      <c r="G645" s="52"/>
      <c r="H645" s="42">
        <f t="shared" si="27"/>
        <v>0</v>
      </c>
      <c r="I645" s="43">
        <f>IF(AND(C645&gt;='Umrechnungskurse und Konstanten'!$C$5,C645&lt;='Umrechnungskurse und Konstanten'!$D$5),F645*'Umrechnungskurse und Konstanten'!$E$5,0)+IF(AND(C645&gt;='Umrechnungskurse und Konstanten'!$C$6,C645&lt;='Umrechnungskurse und Konstanten'!$D$6),F645*'Umrechnungskurse und Konstanten'!$E$6,0)+IF(AND(C645&gt;='Umrechnungskurse und Konstanten'!$C$7,C645&lt;='Umrechnungskurse und Konstanten'!$D$7),F645*'Umrechnungskurse und Konstanten'!$E$7,0)+IF(AND(C645&gt;='Umrechnungskurse und Konstanten'!$C$8,C645&lt;='Umrechnungskurse und Konstanten'!$D$8),F645*'Umrechnungskurse und Konstanten'!$E$8,0)+IF(AND(C645&gt;='Umrechnungskurse und Konstanten'!$C$9,C645&lt;='Umrechnungskurse und Konstanten'!$D$9),F645*'Umrechnungskurse und Konstanten'!$E$9,0)+IF(AND(C645&gt;='Umrechnungskurse und Konstanten'!$C$10,C645&lt;='Umrechnungskurse und Konstanten'!$D$10),F645*'Umrechnungskurse und Konstanten'!$E$10,0)+IF(AND(C645&gt;='Umrechnungskurse und Konstanten'!$C$11,C645&lt;='Umrechnungskurse und Konstanten'!$D$11),F645*'Umrechnungskurse und Konstanten'!$E$11,0)+IF(AND(C645&gt;='Umrechnungskurse und Konstanten'!$C$12,C645&lt;='Umrechnungskurse und Konstanten'!$D$12),F645*'Umrechnungskurse und Konstanten'!$E$12,0)+IF(AND(C645&gt;='Umrechnungskurse und Konstanten'!$C$13,C645&lt;='Umrechnungskurse und Konstanten'!$D$13),F645*'Umrechnungskurse und Konstanten'!$E$13,0)+IF(AND(C645&gt;='Umrechnungskurse und Konstanten'!$C$14,C645&lt;='Umrechnungskurse und Konstanten'!$D$14),F645*'Umrechnungskurse und Konstanten'!$E$14,0)+IF(AND(C645&gt;='Umrechnungskurse und Konstanten'!$C$15,C645&lt;='Umrechnungskurse und Konstanten'!$D$15),F645*'Umrechnungskurse und Konstanten'!$E$15,0)+IF(AND(C645&gt;='Umrechnungskurse und Konstanten'!$C$16,C645&lt;='Umrechnungskurse und Konstanten'!$D$16),F645*'Umrechnungskurse und Konstanten'!$E$16,0)</f>
        <v>0</v>
      </c>
      <c r="J645" s="43">
        <f t="shared" si="28"/>
        <v>0</v>
      </c>
      <c r="K645" s="43">
        <f t="shared" si="29"/>
        <v>0</v>
      </c>
      <c r="L645" s="69" t="str">
        <f>IF(OR(G645='Umrechnungskurse und Konstanten'!$E$21,G645='Umrechnungskurse und Konstanten'!$E$22,G645='Umrechnungskurse und Konstanten'!$E$23),"MwSt. Satz ok.","falsche/keine MwSt.")</f>
        <v>falsche/keine MwSt.</v>
      </c>
      <c r="M645" s="67" t="str">
        <f>IF(AND(C645&gt;='Umrechnungskurse und Konstanten'!$C$8,C645&lt;='Umrechnungskurse und Konstanten'!$D$10),"Periode ok.","falsche Periode")</f>
        <v>falsche Periode</v>
      </c>
    </row>
    <row r="646" spans="2:13" x14ac:dyDescent="0.3">
      <c r="B646" s="56"/>
      <c r="C646" s="38"/>
      <c r="D646" s="38"/>
      <c r="E646" s="45"/>
      <c r="F646" s="40"/>
      <c r="G646" s="52"/>
      <c r="H646" s="42">
        <f t="shared" si="27"/>
        <v>0</v>
      </c>
      <c r="I646" s="43">
        <f>IF(AND(C646&gt;='Umrechnungskurse und Konstanten'!$C$5,C646&lt;='Umrechnungskurse und Konstanten'!$D$5),F646*'Umrechnungskurse und Konstanten'!$E$5,0)+IF(AND(C646&gt;='Umrechnungskurse und Konstanten'!$C$6,C646&lt;='Umrechnungskurse und Konstanten'!$D$6),F646*'Umrechnungskurse und Konstanten'!$E$6,0)+IF(AND(C646&gt;='Umrechnungskurse und Konstanten'!$C$7,C646&lt;='Umrechnungskurse und Konstanten'!$D$7),F646*'Umrechnungskurse und Konstanten'!$E$7,0)+IF(AND(C646&gt;='Umrechnungskurse und Konstanten'!$C$8,C646&lt;='Umrechnungskurse und Konstanten'!$D$8),F646*'Umrechnungskurse und Konstanten'!$E$8,0)+IF(AND(C646&gt;='Umrechnungskurse und Konstanten'!$C$9,C646&lt;='Umrechnungskurse und Konstanten'!$D$9),F646*'Umrechnungskurse und Konstanten'!$E$9,0)+IF(AND(C646&gt;='Umrechnungskurse und Konstanten'!$C$10,C646&lt;='Umrechnungskurse und Konstanten'!$D$10),F646*'Umrechnungskurse und Konstanten'!$E$10,0)+IF(AND(C646&gt;='Umrechnungskurse und Konstanten'!$C$11,C646&lt;='Umrechnungskurse und Konstanten'!$D$11),F646*'Umrechnungskurse und Konstanten'!$E$11,0)+IF(AND(C646&gt;='Umrechnungskurse und Konstanten'!$C$12,C646&lt;='Umrechnungskurse und Konstanten'!$D$12),F646*'Umrechnungskurse und Konstanten'!$E$12,0)+IF(AND(C646&gt;='Umrechnungskurse und Konstanten'!$C$13,C646&lt;='Umrechnungskurse und Konstanten'!$D$13),F646*'Umrechnungskurse und Konstanten'!$E$13,0)+IF(AND(C646&gt;='Umrechnungskurse und Konstanten'!$C$14,C646&lt;='Umrechnungskurse und Konstanten'!$D$14),F646*'Umrechnungskurse und Konstanten'!$E$14,0)+IF(AND(C646&gt;='Umrechnungskurse und Konstanten'!$C$15,C646&lt;='Umrechnungskurse und Konstanten'!$D$15),F646*'Umrechnungskurse und Konstanten'!$E$15,0)+IF(AND(C646&gt;='Umrechnungskurse und Konstanten'!$C$16,C646&lt;='Umrechnungskurse und Konstanten'!$D$16),F646*'Umrechnungskurse und Konstanten'!$E$16,0)</f>
        <v>0</v>
      </c>
      <c r="J646" s="43">
        <f t="shared" si="28"/>
        <v>0</v>
      </c>
      <c r="K646" s="43">
        <f t="shared" si="29"/>
        <v>0</v>
      </c>
      <c r="L646" s="69" t="str">
        <f>IF(OR(G646='Umrechnungskurse und Konstanten'!$E$21,G646='Umrechnungskurse und Konstanten'!$E$22,G646='Umrechnungskurse und Konstanten'!$E$23),"MwSt. Satz ok.","falsche/keine MwSt.")</f>
        <v>falsche/keine MwSt.</v>
      </c>
      <c r="M646" s="67" t="str">
        <f>IF(AND(C646&gt;='Umrechnungskurse und Konstanten'!$C$8,C646&lt;='Umrechnungskurse und Konstanten'!$D$10),"Periode ok.","falsche Periode")</f>
        <v>falsche Periode</v>
      </c>
    </row>
    <row r="647" spans="2:13" x14ac:dyDescent="0.3">
      <c r="B647" s="56"/>
      <c r="C647" s="38"/>
      <c r="D647" s="38"/>
      <c r="E647" s="45"/>
      <c r="F647" s="40"/>
      <c r="G647" s="52"/>
      <c r="H647" s="42">
        <f t="shared" si="27"/>
        <v>0</v>
      </c>
      <c r="I647" s="43">
        <f>IF(AND(C647&gt;='Umrechnungskurse und Konstanten'!$C$5,C647&lt;='Umrechnungskurse und Konstanten'!$D$5),F647*'Umrechnungskurse und Konstanten'!$E$5,0)+IF(AND(C647&gt;='Umrechnungskurse und Konstanten'!$C$6,C647&lt;='Umrechnungskurse und Konstanten'!$D$6),F647*'Umrechnungskurse und Konstanten'!$E$6,0)+IF(AND(C647&gt;='Umrechnungskurse und Konstanten'!$C$7,C647&lt;='Umrechnungskurse und Konstanten'!$D$7),F647*'Umrechnungskurse und Konstanten'!$E$7,0)+IF(AND(C647&gt;='Umrechnungskurse und Konstanten'!$C$8,C647&lt;='Umrechnungskurse und Konstanten'!$D$8),F647*'Umrechnungskurse und Konstanten'!$E$8,0)+IF(AND(C647&gt;='Umrechnungskurse und Konstanten'!$C$9,C647&lt;='Umrechnungskurse und Konstanten'!$D$9),F647*'Umrechnungskurse und Konstanten'!$E$9,0)+IF(AND(C647&gt;='Umrechnungskurse und Konstanten'!$C$10,C647&lt;='Umrechnungskurse und Konstanten'!$D$10),F647*'Umrechnungskurse und Konstanten'!$E$10,0)+IF(AND(C647&gt;='Umrechnungskurse und Konstanten'!$C$11,C647&lt;='Umrechnungskurse und Konstanten'!$D$11),F647*'Umrechnungskurse und Konstanten'!$E$11,0)+IF(AND(C647&gt;='Umrechnungskurse und Konstanten'!$C$12,C647&lt;='Umrechnungskurse und Konstanten'!$D$12),F647*'Umrechnungskurse und Konstanten'!$E$12,0)+IF(AND(C647&gt;='Umrechnungskurse und Konstanten'!$C$13,C647&lt;='Umrechnungskurse und Konstanten'!$D$13),F647*'Umrechnungskurse und Konstanten'!$E$13,0)+IF(AND(C647&gt;='Umrechnungskurse und Konstanten'!$C$14,C647&lt;='Umrechnungskurse und Konstanten'!$D$14),F647*'Umrechnungskurse und Konstanten'!$E$14,0)+IF(AND(C647&gt;='Umrechnungskurse und Konstanten'!$C$15,C647&lt;='Umrechnungskurse und Konstanten'!$D$15),F647*'Umrechnungskurse und Konstanten'!$E$15,0)+IF(AND(C647&gt;='Umrechnungskurse und Konstanten'!$C$16,C647&lt;='Umrechnungskurse und Konstanten'!$D$16),F647*'Umrechnungskurse und Konstanten'!$E$16,0)</f>
        <v>0</v>
      </c>
      <c r="J647" s="43">
        <f t="shared" si="28"/>
        <v>0</v>
      </c>
      <c r="K647" s="43">
        <f t="shared" si="29"/>
        <v>0</v>
      </c>
      <c r="L647" s="69" t="str">
        <f>IF(OR(G647='Umrechnungskurse und Konstanten'!$E$21,G647='Umrechnungskurse und Konstanten'!$E$22,G647='Umrechnungskurse und Konstanten'!$E$23),"MwSt. Satz ok.","falsche/keine MwSt.")</f>
        <v>falsche/keine MwSt.</v>
      </c>
      <c r="M647" s="67" t="str">
        <f>IF(AND(C647&gt;='Umrechnungskurse und Konstanten'!$C$8,C647&lt;='Umrechnungskurse und Konstanten'!$D$10),"Periode ok.","falsche Periode")</f>
        <v>falsche Periode</v>
      </c>
    </row>
    <row r="648" spans="2:13" x14ac:dyDescent="0.3">
      <c r="B648" s="56"/>
      <c r="C648" s="38"/>
      <c r="D648" s="38"/>
      <c r="E648" s="45"/>
      <c r="F648" s="40"/>
      <c r="G648" s="52"/>
      <c r="H648" s="42">
        <f t="shared" si="27"/>
        <v>0</v>
      </c>
      <c r="I648" s="43">
        <f>IF(AND(C648&gt;='Umrechnungskurse und Konstanten'!$C$5,C648&lt;='Umrechnungskurse und Konstanten'!$D$5),F648*'Umrechnungskurse und Konstanten'!$E$5,0)+IF(AND(C648&gt;='Umrechnungskurse und Konstanten'!$C$6,C648&lt;='Umrechnungskurse und Konstanten'!$D$6),F648*'Umrechnungskurse und Konstanten'!$E$6,0)+IF(AND(C648&gt;='Umrechnungskurse und Konstanten'!$C$7,C648&lt;='Umrechnungskurse und Konstanten'!$D$7),F648*'Umrechnungskurse und Konstanten'!$E$7,0)+IF(AND(C648&gt;='Umrechnungskurse und Konstanten'!$C$8,C648&lt;='Umrechnungskurse und Konstanten'!$D$8),F648*'Umrechnungskurse und Konstanten'!$E$8,0)+IF(AND(C648&gt;='Umrechnungskurse und Konstanten'!$C$9,C648&lt;='Umrechnungskurse und Konstanten'!$D$9),F648*'Umrechnungskurse und Konstanten'!$E$9,0)+IF(AND(C648&gt;='Umrechnungskurse und Konstanten'!$C$10,C648&lt;='Umrechnungskurse und Konstanten'!$D$10),F648*'Umrechnungskurse und Konstanten'!$E$10,0)+IF(AND(C648&gt;='Umrechnungskurse und Konstanten'!$C$11,C648&lt;='Umrechnungskurse und Konstanten'!$D$11),F648*'Umrechnungskurse und Konstanten'!$E$11,0)+IF(AND(C648&gt;='Umrechnungskurse und Konstanten'!$C$12,C648&lt;='Umrechnungskurse und Konstanten'!$D$12),F648*'Umrechnungskurse und Konstanten'!$E$12,0)+IF(AND(C648&gt;='Umrechnungskurse und Konstanten'!$C$13,C648&lt;='Umrechnungskurse und Konstanten'!$D$13),F648*'Umrechnungskurse und Konstanten'!$E$13,0)+IF(AND(C648&gt;='Umrechnungskurse und Konstanten'!$C$14,C648&lt;='Umrechnungskurse und Konstanten'!$D$14),F648*'Umrechnungskurse und Konstanten'!$E$14,0)+IF(AND(C648&gt;='Umrechnungskurse und Konstanten'!$C$15,C648&lt;='Umrechnungskurse und Konstanten'!$D$15),F648*'Umrechnungskurse und Konstanten'!$E$15,0)+IF(AND(C648&gt;='Umrechnungskurse und Konstanten'!$C$16,C648&lt;='Umrechnungskurse und Konstanten'!$D$16),F648*'Umrechnungskurse und Konstanten'!$E$16,0)</f>
        <v>0</v>
      </c>
      <c r="J648" s="43">
        <f t="shared" si="28"/>
        <v>0</v>
      </c>
      <c r="K648" s="43">
        <f t="shared" si="29"/>
        <v>0</v>
      </c>
      <c r="L648" s="69" t="str">
        <f>IF(OR(G648='Umrechnungskurse und Konstanten'!$E$21,G648='Umrechnungskurse und Konstanten'!$E$22,G648='Umrechnungskurse und Konstanten'!$E$23),"MwSt. Satz ok.","falsche/keine MwSt.")</f>
        <v>falsche/keine MwSt.</v>
      </c>
      <c r="M648" s="67" t="str">
        <f>IF(AND(C648&gt;='Umrechnungskurse und Konstanten'!$C$8,C648&lt;='Umrechnungskurse und Konstanten'!$D$10),"Periode ok.","falsche Periode")</f>
        <v>falsche Periode</v>
      </c>
    </row>
    <row r="649" spans="2:13" x14ac:dyDescent="0.3">
      <c r="B649" s="56"/>
      <c r="C649" s="38"/>
      <c r="D649" s="38"/>
      <c r="E649" s="45"/>
      <c r="F649" s="40"/>
      <c r="G649" s="52"/>
      <c r="H649" s="42">
        <f t="shared" si="27"/>
        <v>0</v>
      </c>
      <c r="I649" s="43">
        <f>IF(AND(C649&gt;='Umrechnungskurse und Konstanten'!$C$5,C649&lt;='Umrechnungskurse und Konstanten'!$D$5),F649*'Umrechnungskurse und Konstanten'!$E$5,0)+IF(AND(C649&gt;='Umrechnungskurse und Konstanten'!$C$6,C649&lt;='Umrechnungskurse und Konstanten'!$D$6),F649*'Umrechnungskurse und Konstanten'!$E$6,0)+IF(AND(C649&gt;='Umrechnungskurse und Konstanten'!$C$7,C649&lt;='Umrechnungskurse und Konstanten'!$D$7),F649*'Umrechnungskurse und Konstanten'!$E$7,0)+IF(AND(C649&gt;='Umrechnungskurse und Konstanten'!$C$8,C649&lt;='Umrechnungskurse und Konstanten'!$D$8),F649*'Umrechnungskurse und Konstanten'!$E$8,0)+IF(AND(C649&gt;='Umrechnungskurse und Konstanten'!$C$9,C649&lt;='Umrechnungskurse und Konstanten'!$D$9),F649*'Umrechnungskurse und Konstanten'!$E$9,0)+IF(AND(C649&gt;='Umrechnungskurse und Konstanten'!$C$10,C649&lt;='Umrechnungskurse und Konstanten'!$D$10),F649*'Umrechnungskurse und Konstanten'!$E$10,0)+IF(AND(C649&gt;='Umrechnungskurse und Konstanten'!$C$11,C649&lt;='Umrechnungskurse und Konstanten'!$D$11),F649*'Umrechnungskurse und Konstanten'!$E$11,0)+IF(AND(C649&gt;='Umrechnungskurse und Konstanten'!$C$12,C649&lt;='Umrechnungskurse und Konstanten'!$D$12),F649*'Umrechnungskurse und Konstanten'!$E$12,0)+IF(AND(C649&gt;='Umrechnungskurse und Konstanten'!$C$13,C649&lt;='Umrechnungskurse und Konstanten'!$D$13),F649*'Umrechnungskurse und Konstanten'!$E$13,0)+IF(AND(C649&gt;='Umrechnungskurse und Konstanten'!$C$14,C649&lt;='Umrechnungskurse und Konstanten'!$D$14),F649*'Umrechnungskurse und Konstanten'!$E$14,0)+IF(AND(C649&gt;='Umrechnungskurse und Konstanten'!$C$15,C649&lt;='Umrechnungskurse und Konstanten'!$D$15),F649*'Umrechnungskurse und Konstanten'!$E$15,0)+IF(AND(C649&gt;='Umrechnungskurse und Konstanten'!$C$16,C649&lt;='Umrechnungskurse und Konstanten'!$D$16),F649*'Umrechnungskurse und Konstanten'!$E$16,0)</f>
        <v>0</v>
      </c>
      <c r="J649" s="43">
        <f t="shared" si="28"/>
        <v>0</v>
      </c>
      <c r="K649" s="43">
        <f t="shared" si="29"/>
        <v>0</v>
      </c>
      <c r="L649" s="69" t="str">
        <f>IF(OR(G649='Umrechnungskurse und Konstanten'!$E$21,G649='Umrechnungskurse und Konstanten'!$E$22,G649='Umrechnungskurse und Konstanten'!$E$23),"MwSt. Satz ok.","falsche/keine MwSt.")</f>
        <v>falsche/keine MwSt.</v>
      </c>
      <c r="M649" s="67" t="str">
        <f>IF(AND(C649&gt;='Umrechnungskurse und Konstanten'!$C$8,C649&lt;='Umrechnungskurse und Konstanten'!$D$10),"Periode ok.","falsche Periode")</f>
        <v>falsche Periode</v>
      </c>
    </row>
    <row r="650" spans="2:13" x14ac:dyDescent="0.3">
      <c r="B650" s="56"/>
      <c r="C650" s="38"/>
      <c r="D650" s="38"/>
      <c r="E650" s="45"/>
      <c r="F650" s="40"/>
      <c r="G650" s="52"/>
      <c r="H650" s="42">
        <f t="shared" ref="H650:H713" si="30">F650*G650</f>
        <v>0</v>
      </c>
      <c r="I650" s="43">
        <f>IF(AND(C650&gt;='Umrechnungskurse und Konstanten'!$C$5,C650&lt;='Umrechnungskurse und Konstanten'!$D$5),F650*'Umrechnungskurse und Konstanten'!$E$5,0)+IF(AND(C650&gt;='Umrechnungskurse und Konstanten'!$C$6,C650&lt;='Umrechnungskurse und Konstanten'!$D$6),F650*'Umrechnungskurse und Konstanten'!$E$6,0)+IF(AND(C650&gt;='Umrechnungskurse und Konstanten'!$C$7,C650&lt;='Umrechnungskurse und Konstanten'!$D$7),F650*'Umrechnungskurse und Konstanten'!$E$7,0)+IF(AND(C650&gt;='Umrechnungskurse und Konstanten'!$C$8,C650&lt;='Umrechnungskurse und Konstanten'!$D$8),F650*'Umrechnungskurse und Konstanten'!$E$8,0)+IF(AND(C650&gt;='Umrechnungskurse und Konstanten'!$C$9,C650&lt;='Umrechnungskurse und Konstanten'!$D$9),F650*'Umrechnungskurse und Konstanten'!$E$9,0)+IF(AND(C650&gt;='Umrechnungskurse und Konstanten'!$C$10,C650&lt;='Umrechnungskurse und Konstanten'!$D$10),F650*'Umrechnungskurse und Konstanten'!$E$10,0)+IF(AND(C650&gt;='Umrechnungskurse und Konstanten'!$C$11,C650&lt;='Umrechnungskurse und Konstanten'!$D$11),F650*'Umrechnungskurse und Konstanten'!$E$11,0)+IF(AND(C650&gt;='Umrechnungskurse und Konstanten'!$C$12,C650&lt;='Umrechnungskurse und Konstanten'!$D$12),F650*'Umrechnungskurse und Konstanten'!$E$12,0)+IF(AND(C650&gt;='Umrechnungskurse und Konstanten'!$C$13,C650&lt;='Umrechnungskurse und Konstanten'!$D$13),F650*'Umrechnungskurse und Konstanten'!$E$13,0)+IF(AND(C650&gt;='Umrechnungskurse und Konstanten'!$C$14,C650&lt;='Umrechnungskurse und Konstanten'!$D$14),F650*'Umrechnungskurse und Konstanten'!$E$14,0)+IF(AND(C650&gt;='Umrechnungskurse und Konstanten'!$C$15,C650&lt;='Umrechnungskurse und Konstanten'!$D$15),F650*'Umrechnungskurse und Konstanten'!$E$15,0)+IF(AND(C650&gt;='Umrechnungskurse und Konstanten'!$C$16,C650&lt;='Umrechnungskurse und Konstanten'!$D$16),F650*'Umrechnungskurse und Konstanten'!$E$16,0)</f>
        <v>0</v>
      </c>
      <c r="J650" s="43">
        <f t="shared" ref="J650:J713" si="31">G650*I650</f>
        <v>0</v>
      </c>
      <c r="K650" s="43">
        <f t="shared" ref="K650:K713" si="32">I650+J650</f>
        <v>0</v>
      </c>
      <c r="L650" s="69" t="str">
        <f>IF(OR(G650='Umrechnungskurse und Konstanten'!$E$21,G650='Umrechnungskurse und Konstanten'!$E$22,G650='Umrechnungskurse und Konstanten'!$E$23),"MwSt. Satz ok.","falsche/keine MwSt.")</f>
        <v>falsche/keine MwSt.</v>
      </c>
      <c r="M650" s="67" t="str">
        <f>IF(AND(C650&gt;='Umrechnungskurse und Konstanten'!$C$8,C650&lt;='Umrechnungskurse und Konstanten'!$D$10),"Periode ok.","falsche Periode")</f>
        <v>falsche Periode</v>
      </c>
    </row>
    <row r="651" spans="2:13" x14ac:dyDescent="0.3">
      <c r="B651" s="56"/>
      <c r="C651" s="38"/>
      <c r="D651" s="38"/>
      <c r="E651" s="45"/>
      <c r="F651" s="40"/>
      <c r="G651" s="52"/>
      <c r="H651" s="42">
        <f t="shared" si="30"/>
        <v>0</v>
      </c>
      <c r="I651" s="43">
        <f>IF(AND(C651&gt;='Umrechnungskurse und Konstanten'!$C$5,C651&lt;='Umrechnungskurse und Konstanten'!$D$5),F651*'Umrechnungskurse und Konstanten'!$E$5,0)+IF(AND(C651&gt;='Umrechnungskurse und Konstanten'!$C$6,C651&lt;='Umrechnungskurse und Konstanten'!$D$6),F651*'Umrechnungskurse und Konstanten'!$E$6,0)+IF(AND(C651&gt;='Umrechnungskurse und Konstanten'!$C$7,C651&lt;='Umrechnungskurse und Konstanten'!$D$7),F651*'Umrechnungskurse und Konstanten'!$E$7,0)+IF(AND(C651&gt;='Umrechnungskurse und Konstanten'!$C$8,C651&lt;='Umrechnungskurse und Konstanten'!$D$8),F651*'Umrechnungskurse und Konstanten'!$E$8,0)+IF(AND(C651&gt;='Umrechnungskurse und Konstanten'!$C$9,C651&lt;='Umrechnungskurse und Konstanten'!$D$9),F651*'Umrechnungskurse und Konstanten'!$E$9,0)+IF(AND(C651&gt;='Umrechnungskurse und Konstanten'!$C$10,C651&lt;='Umrechnungskurse und Konstanten'!$D$10),F651*'Umrechnungskurse und Konstanten'!$E$10,0)+IF(AND(C651&gt;='Umrechnungskurse und Konstanten'!$C$11,C651&lt;='Umrechnungskurse und Konstanten'!$D$11),F651*'Umrechnungskurse und Konstanten'!$E$11,0)+IF(AND(C651&gt;='Umrechnungskurse und Konstanten'!$C$12,C651&lt;='Umrechnungskurse und Konstanten'!$D$12),F651*'Umrechnungskurse und Konstanten'!$E$12,0)+IF(AND(C651&gt;='Umrechnungskurse und Konstanten'!$C$13,C651&lt;='Umrechnungskurse und Konstanten'!$D$13),F651*'Umrechnungskurse und Konstanten'!$E$13,0)+IF(AND(C651&gt;='Umrechnungskurse und Konstanten'!$C$14,C651&lt;='Umrechnungskurse und Konstanten'!$D$14),F651*'Umrechnungskurse und Konstanten'!$E$14,0)+IF(AND(C651&gt;='Umrechnungskurse und Konstanten'!$C$15,C651&lt;='Umrechnungskurse und Konstanten'!$D$15),F651*'Umrechnungskurse und Konstanten'!$E$15,0)+IF(AND(C651&gt;='Umrechnungskurse und Konstanten'!$C$16,C651&lt;='Umrechnungskurse und Konstanten'!$D$16),F651*'Umrechnungskurse und Konstanten'!$E$16,0)</f>
        <v>0</v>
      </c>
      <c r="J651" s="43">
        <f t="shared" si="31"/>
        <v>0</v>
      </c>
      <c r="K651" s="43">
        <f t="shared" si="32"/>
        <v>0</v>
      </c>
      <c r="L651" s="69" t="str">
        <f>IF(OR(G651='Umrechnungskurse und Konstanten'!$E$21,G651='Umrechnungskurse und Konstanten'!$E$22,G651='Umrechnungskurse und Konstanten'!$E$23),"MwSt. Satz ok.","falsche/keine MwSt.")</f>
        <v>falsche/keine MwSt.</v>
      </c>
      <c r="M651" s="67" t="str">
        <f>IF(AND(C651&gt;='Umrechnungskurse und Konstanten'!$C$8,C651&lt;='Umrechnungskurse und Konstanten'!$D$10),"Periode ok.","falsche Periode")</f>
        <v>falsche Periode</v>
      </c>
    </row>
    <row r="652" spans="2:13" x14ac:dyDescent="0.3">
      <c r="B652" s="56"/>
      <c r="C652" s="38"/>
      <c r="D652" s="38"/>
      <c r="E652" s="45"/>
      <c r="F652" s="40"/>
      <c r="G652" s="52"/>
      <c r="H652" s="42">
        <f t="shared" si="30"/>
        <v>0</v>
      </c>
      <c r="I652" s="43">
        <f>IF(AND(C652&gt;='Umrechnungskurse und Konstanten'!$C$5,C652&lt;='Umrechnungskurse und Konstanten'!$D$5),F652*'Umrechnungskurse und Konstanten'!$E$5,0)+IF(AND(C652&gt;='Umrechnungskurse und Konstanten'!$C$6,C652&lt;='Umrechnungskurse und Konstanten'!$D$6),F652*'Umrechnungskurse und Konstanten'!$E$6,0)+IF(AND(C652&gt;='Umrechnungskurse und Konstanten'!$C$7,C652&lt;='Umrechnungskurse und Konstanten'!$D$7),F652*'Umrechnungskurse und Konstanten'!$E$7,0)+IF(AND(C652&gt;='Umrechnungskurse und Konstanten'!$C$8,C652&lt;='Umrechnungskurse und Konstanten'!$D$8),F652*'Umrechnungskurse und Konstanten'!$E$8,0)+IF(AND(C652&gt;='Umrechnungskurse und Konstanten'!$C$9,C652&lt;='Umrechnungskurse und Konstanten'!$D$9),F652*'Umrechnungskurse und Konstanten'!$E$9,0)+IF(AND(C652&gt;='Umrechnungskurse und Konstanten'!$C$10,C652&lt;='Umrechnungskurse und Konstanten'!$D$10),F652*'Umrechnungskurse und Konstanten'!$E$10,0)+IF(AND(C652&gt;='Umrechnungskurse und Konstanten'!$C$11,C652&lt;='Umrechnungskurse und Konstanten'!$D$11),F652*'Umrechnungskurse und Konstanten'!$E$11,0)+IF(AND(C652&gt;='Umrechnungskurse und Konstanten'!$C$12,C652&lt;='Umrechnungskurse und Konstanten'!$D$12),F652*'Umrechnungskurse und Konstanten'!$E$12,0)+IF(AND(C652&gt;='Umrechnungskurse und Konstanten'!$C$13,C652&lt;='Umrechnungskurse und Konstanten'!$D$13),F652*'Umrechnungskurse und Konstanten'!$E$13,0)+IF(AND(C652&gt;='Umrechnungskurse und Konstanten'!$C$14,C652&lt;='Umrechnungskurse und Konstanten'!$D$14),F652*'Umrechnungskurse und Konstanten'!$E$14,0)+IF(AND(C652&gt;='Umrechnungskurse und Konstanten'!$C$15,C652&lt;='Umrechnungskurse und Konstanten'!$D$15),F652*'Umrechnungskurse und Konstanten'!$E$15,0)+IF(AND(C652&gt;='Umrechnungskurse und Konstanten'!$C$16,C652&lt;='Umrechnungskurse und Konstanten'!$D$16),F652*'Umrechnungskurse und Konstanten'!$E$16,0)</f>
        <v>0</v>
      </c>
      <c r="J652" s="43">
        <f t="shared" si="31"/>
        <v>0</v>
      </c>
      <c r="K652" s="43">
        <f t="shared" si="32"/>
        <v>0</v>
      </c>
      <c r="L652" s="69" t="str">
        <f>IF(OR(G652='Umrechnungskurse und Konstanten'!$E$21,G652='Umrechnungskurse und Konstanten'!$E$22,G652='Umrechnungskurse und Konstanten'!$E$23),"MwSt. Satz ok.","falsche/keine MwSt.")</f>
        <v>falsche/keine MwSt.</v>
      </c>
      <c r="M652" s="67" t="str">
        <f>IF(AND(C652&gt;='Umrechnungskurse und Konstanten'!$C$8,C652&lt;='Umrechnungskurse und Konstanten'!$D$10),"Periode ok.","falsche Periode")</f>
        <v>falsche Periode</v>
      </c>
    </row>
    <row r="653" spans="2:13" x14ac:dyDescent="0.3">
      <c r="B653" s="56"/>
      <c r="C653" s="38"/>
      <c r="D653" s="38"/>
      <c r="E653" s="45"/>
      <c r="F653" s="40"/>
      <c r="G653" s="52"/>
      <c r="H653" s="42">
        <f t="shared" si="30"/>
        <v>0</v>
      </c>
      <c r="I653" s="43">
        <f>IF(AND(C653&gt;='Umrechnungskurse und Konstanten'!$C$5,C653&lt;='Umrechnungskurse und Konstanten'!$D$5),F653*'Umrechnungskurse und Konstanten'!$E$5,0)+IF(AND(C653&gt;='Umrechnungskurse und Konstanten'!$C$6,C653&lt;='Umrechnungskurse und Konstanten'!$D$6),F653*'Umrechnungskurse und Konstanten'!$E$6,0)+IF(AND(C653&gt;='Umrechnungskurse und Konstanten'!$C$7,C653&lt;='Umrechnungskurse und Konstanten'!$D$7),F653*'Umrechnungskurse und Konstanten'!$E$7,0)+IF(AND(C653&gt;='Umrechnungskurse und Konstanten'!$C$8,C653&lt;='Umrechnungskurse und Konstanten'!$D$8),F653*'Umrechnungskurse und Konstanten'!$E$8,0)+IF(AND(C653&gt;='Umrechnungskurse und Konstanten'!$C$9,C653&lt;='Umrechnungskurse und Konstanten'!$D$9),F653*'Umrechnungskurse und Konstanten'!$E$9,0)+IF(AND(C653&gt;='Umrechnungskurse und Konstanten'!$C$10,C653&lt;='Umrechnungskurse und Konstanten'!$D$10),F653*'Umrechnungskurse und Konstanten'!$E$10,0)+IF(AND(C653&gt;='Umrechnungskurse und Konstanten'!$C$11,C653&lt;='Umrechnungskurse und Konstanten'!$D$11),F653*'Umrechnungskurse und Konstanten'!$E$11,0)+IF(AND(C653&gt;='Umrechnungskurse und Konstanten'!$C$12,C653&lt;='Umrechnungskurse und Konstanten'!$D$12),F653*'Umrechnungskurse und Konstanten'!$E$12,0)+IF(AND(C653&gt;='Umrechnungskurse und Konstanten'!$C$13,C653&lt;='Umrechnungskurse und Konstanten'!$D$13),F653*'Umrechnungskurse und Konstanten'!$E$13,0)+IF(AND(C653&gt;='Umrechnungskurse und Konstanten'!$C$14,C653&lt;='Umrechnungskurse und Konstanten'!$D$14),F653*'Umrechnungskurse und Konstanten'!$E$14,0)+IF(AND(C653&gt;='Umrechnungskurse und Konstanten'!$C$15,C653&lt;='Umrechnungskurse und Konstanten'!$D$15),F653*'Umrechnungskurse und Konstanten'!$E$15,0)+IF(AND(C653&gt;='Umrechnungskurse und Konstanten'!$C$16,C653&lt;='Umrechnungskurse und Konstanten'!$D$16),F653*'Umrechnungskurse und Konstanten'!$E$16,0)</f>
        <v>0</v>
      </c>
      <c r="J653" s="43">
        <f t="shared" si="31"/>
        <v>0</v>
      </c>
      <c r="K653" s="43">
        <f t="shared" si="32"/>
        <v>0</v>
      </c>
      <c r="L653" s="69" t="str">
        <f>IF(OR(G653='Umrechnungskurse und Konstanten'!$E$21,G653='Umrechnungskurse und Konstanten'!$E$22,G653='Umrechnungskurse und Konstanten'!$E$23),"MwSt. Satz ok.","falsche/keine MwSt.")</f>
        <v>falsche/keine MwSt.</v>
      </c>
      <c r="M653" s="67" t="str">
        <f>IF(AND(C653&gt;='Umrechnungskurse und Konstanten'!$C$8,C653&lt;='Umrechnungskurse und Konstanten'!$D$10),"Periode ok.","falsche Periode")</f>
        <v>falsche Periode</v>
      </c>
    </row>
    <row r="654" spans="2:13" x14ac:dyDescent="0.3">
      <c r="B654" s="56"/>
      <c r="C654" s="38"/>
      <c r="D654" s="38"/>
      <c r="E654" s="45"/>
      <c r="F654" s="40"/>
      <c r="G654" s="52"/>
      <c r="H654" s="42">
        <f t="shared" si="30"/>
        <v>0</v>
      </c>
      <c r="I654" s="43">
        <f>IF(AND(C654&gt;='Umrechnungskurse und Konstanten'!$C$5,C654&lt;='Umrechnungskurse und Konstanten'!$D$5),F654*'Umrechnungskurse und Konstanten'!$E$5,0)+IF(AND(C654&gt;='Umrechnungskurse und Konstanten'!$C$6,C654&lt;='Umrechnungskurse und Konstanten'!$D$6),F654*'Umrechnungskurse und Konstanten'!$E$6,0)+IF(AND(C654&gt;='Umrechnungskurse und Konstanten'!$C$7,C654&lt;='Umrechnungskurse und Konstanten'!$D$7),F654*'Umrechnungskurse und Konstanten'!$E$7,0)+IF(AND(C654&gt;='Umrechnungskurse und Konstanten'!$C$8,C654&lt;='Umrechnungskurse und Konstanten'!$D$8),F654*'Umrechnungskurse und Konstanten'!$E$8,0)+IF(AND(C654&gt;='Umrechnungskurse und Konstanten'!$C$9,C654&lt;='Umrechnungskurse und Konstanten'!$D$9),F654*'Umrechnungskurse und Konstanten'!$E$9,0)+IF(AND(C654&gt;='Umrechnungskurse und Konstanten'!$C$10,C654&lt;='Umrechnungskurse und Konstanten'!$D$10),F654*'Umrechnungskurse und Konstanten'!$E$10,0)+IF(AND(C654&gt;='Umrechnungskurse und Konstanten'!$C$11,C654&lt;='Umrechnungskurse und Konstanten'!$D$11),F654*'Umrechnungskurse und Konstanten'!$E$11,0)+IF(AND(C654&gt;='Umrechnungskurse und Konstanten'!$C$12,C654&lt;='Umrechnungskurse und Konstanten'!$D$12),F654*'Umrechnungskurse und Konstanten'!$E$12,0)+IF(AND(C654&gt;='Umrechnungskurse und Konstanten'!$C$13,C654&lt;='Umrechnungskurse und Konstanten'!$D$13),F654*'Umrechnungskurse und Konstanten'!$E$13,0)+IF(AND(C654&gt;='Umrechnungskurse und Konstanten'!$C$14,C654&lt;='Umrechnungskurse und Konstanten'!$D$14),F654*'Umrechnungskurse und Konstanten'!$E$14,0)+IF(AND(C654&gt;='Umrechnungskurse und Konstanten'!$C$15,C654&lt;='Umrechnungskurse und Konstanten'!$D$15),F654*'Umrechnungskurse und Konstanten'!$E$15,0)+IF(AND(C654&gt;='Umrechnungskurse und Konstanten'!$C$16,C654&lt;='Umrechnungskurse und Konstanten'!$D$16),F654*'Umrechnungskurse und Konstanten'!$E$16,0)</f>
        <v>0</v>
      </c>
      <c r="J654" s="43">
        <f t="shared" si="31"/>
        <v>0</v>
      </c>
      <c r="K654" s="43">
        <f t="shared" si="32"/>
        <v>0</v>
      </c>
      <c r="L654" s="69" t="str">
        <f>IF(OR(G654='Umrechnungskurse und Konstanten'!$E$21,G654='Umrechnungskurse und Konstanten'!$E$22,G654='Umrechnungskurse und Konstanten'!$E$23),"MwSt. Satz ok.","falsche/keine MwSt.")</f>
        <v>falsche/keine MwSt.</v>
      </c>
      <c r="M654" s="67" t="str">
        <f>IF(AND(C654&gt;='Umrechnungskurse und Konstanten'!$C$8,C654&lt;='Umrechnungskurse und Konstanten'!$D$10),"Periode ok.","falsche Periode")</f>
        <v>falsche Periode</v>
      </c>
    </row>
    <row r="655" spans="2:13" x14ac:dyDescent="0.3">
      <c r="B655" s="56"/>
      <c r="C655" s="38"/>
      <c r="D655" s="38"/>
      <c r="E655" s="45"/>
      <c r="F655" s="40"/>
      <c r="G655" s="52"/>
      <c r="H655" s="42">
        <f t="shared" si="30"/>
        <v>0</v>
      </c>
      <c r="I655" s="43">
        <f>IF(AND(C655&gt;='Umrechnungskurse und Konstanten'!$C$5,C655&lt;='Umrechnungskurse und Konstanten'!$D$5),F655*'Umrechnungskurse und Konstanten'!$E$5,0)+IF(AND(C655&gt;='Umrechnungskurse und Konstanten'!$C$6,C655&lt;='Umrechnungskurse und Konstanten'!$D$6),F655*'Umrechnungskurse und Konstanten'!$E$6,0)+IF(AND(C655&gt;='Umrechnungskurse und Konstanten'!$C$7,C655&lt;='Umrechnungskurse und Konstanten'!$D$7),F655*'Umrechnungskurse und Konstanten'!$E$7,0)+IF(AND(C655&gt;='Umrechnungskurse und Konstanten'!$C$8,C655&lt;='Umrechnungskurse und Konstanten'!$D$8),F655*'Umrechnungskurse und Konstanten'!$E$8,0)+IF(AND(C655&gt;='Umrechnungskurse und Konstanten'!$C$9,C655&lt;='Umrechnungskurse und Konstanten'!$D$9),F655*'Umrechnungskurse und Konstanten'!$E$9,0)+IF(AND(C655&gt;='Umrechnungskurse und Konstanten'!$C$10,C655&lt;='Umrechnungskurse und Konstanten'!$D$10),F655*'Umrechnungskurse und Konstanten'!$E$10,0)+IF(AND(C655&gt;='Umrechnungskurse und Konstanten'!$C$11,C655&lt;='Umrechnungskurse und Konstanten'!$D$11),F655*'Umrechnungskurse und Konstanten'!$E$11,0)+IF(AND(C655&gt;='Umrechnungskurse und Konstanten'!$C$12,C655&lt;='Umrechnungskurse und Konstanten'!$D$12),F655*'Umrechnungskurse und Konstanten'!$E$12,0)+IF(AND(C655&gt;='Umrechnungskurse und Konstanten'!$C$13,C655&lt;='Umrechnungskurse und Konstanten'!$D$13),F655*'Umrechnungskurse und Konstanten'!$E$13,0)+IF(AND(C655&gt;='Umrechnungskurse und Konstanten'!$C$14,C655&lt;='Umrechnungskurse und Konstanten'!$D$14),F655*'Umrechnungskurse und Konstanten'!$E$14,0)+IF(AND(C655&gt;='Umrechnungskurse und Konstanten'!$C$15,C655&lt;='Umrechnungskurse und Konstanten'!$D$15),F655*'Umrechnungskurse und Konstanten'!$E$15,0)+IF(AND(C655&gt;='Umrechnungskurse und Konstanten'!$C$16,C655&lt;='Umrechnungskurse und Konstanten'!$D$16),F655*'Umrechnungskurse und Konstanten'!$E$16,0)</f>
        <v>0</v>
      </c>
      <c r="J655" s="43">
        <f t="shared" si="31"/>
        <v>0</v>
      </c>
      <c r="K655" s="43">
        <f t="shared" si="32"/>
        <v>0</v>
      </c>
      <c r="L655" s="69" t="str">
        <f>IF(OR(G655='Umrechnungskurse und Konstanten'!$E$21,G655='Umrechnungskurse und Konstanten'!$E$22,G655='Umrechnungskurse und Konstanten'!$E$23),"MwSt. Satz ok.","falsche/keine MwSt.")</f>
        <v>falsche/keine MwSt.</v>
      </c>
      <c r="M655" s="67" t="str">
        <f>IF(AND(C655&gt;='Umrechnungskurse und Konstanten'!$C$8,C655&lt;='Umrechnungskurse und Konstanten'!$D$10),"Periode ok.","falsche Periode")</f>
        <v>falsche Periode</v>
      </c>
    </row>
    <row r="656" spans="2:13" x14ac:dyDescent="0.3">
      <c r="B656" s="56"/>
      <c r="C656" s="38"/>
      <c r="D656" s="38"/>
      <c r="E656" s="45"/>
      <c r="F656" s="40"/>
      <c r="G656" s="52"/>
      <c r="H656" s="42">
        <f t="shared" si="30"/>
        <v>0</v>
      </c>
      <c r="I656" s="43">
        <f>IF(AND(C656&gt;='Umrechnungskurse und Konstanten'!$C$5,C656&lt;='Umrechnungskurse und Konstanten'!$D$5),F656*'Umrechnungskurse und Konstanten'!$E$5,0)+IF(AND(C656&gt;='Umrechnungskurse und Konstanten'!$C$6,C656&lt;='Umrechnungskurse und Konstanten'!$D$6),F656*'Umrechnungskurse und Konstanten'!$E$6,0)+IF(AND(C656&gt;='Umrechnungskurse und Konstanten'!$C$7,C656&lt;='Umrechnungskurse und Konstanten'!$D$7),F656*'Umrechnungskurse und Konstanten'!$E$7,0)+IF(AND(C656&gt;='Umrechnungskurse und Konstanten'!$C$8,C656&lt;='Umrechnungskurse und Konstanten'!$D$8),F656*'Umrechnungskurse und Konstanten'!$E$8,0)+IF(AND(C656&gt;='Umrechnungskurse und Konstanten'!$C$9,C656&lt;='Umrechnungskurse und Konstanten'!$D$9),F656*'Umrechnungskurse und Konstanten'!$E$9,0)+IF(AND(C656&gt;='Umrechnungskurse und Konstanten'!$C$10,C656&lt;='Umrechnungskurse und Konstanten'!$D$10),F656*'Umrechnungskurse und Konstanten'!$E$10,0)+IF(AND(C656&gt;='Umrechnungskurse und Konstanten'!$C$11,C656&lt;='Umrechnungskurse und Konstanten'!$D$11),F656*'Umrechnungskurse und Konstanten'!$E$11,0)+IF(AND(C656&gt;='Umrechnungskurse und Konstanten'!$C$12,C656&lt;='Umrechnungskurse und Konstanten'!$D$12),F656*'Umrechnungskurse und Konstanten'!$E$12,0)+IF(AND(C656&gt;='Umrechnungskurse und Konstanten'!$C$13,C656&lt;='Umrechnungskurse und Konstanten'!$D$13),F656*'Umrechnungskurse und Konstanten'!$E$13,0)+IF(AND(C656&gt;='Umrechnungskurse und Konstanten'!$C$14,C656&lt;='Umrechnungskurse und Konstanten'!$D$14),F656*'Umrechnungskurse und Konstanten'!$E$14,0)+IF(AND(C656&gt;='Umrechnungskurse und Konstanten'!$C$15,C656&lt;='Umrechnungskurse und Konstanten'!$D$15),F656*'Umrechnungskurse und Konstanten'!$E$15,0)+IF(AND(C656&gt;='Umrechnungskurse und Konstanten'!$C$16,C656&lt;='Umrechnungskurse und Konstanten'!$D$16),F656*'Umrechnungskurse und Konstanten'!$E$16,0)</f>
        <v>0</v>
      </c>
      <c r="J656" s="43">
        <f t="shared" si="31"/>
        <v>0</v>
      </c>
      <c r="K656" s="43">
        <f t="shared" si="32"/>
        <v>0</v>
      </c>
      <c r="L656" s="69" t="str">
        <f>IF(OR(G656='Umrechnungskurse und Konstanten'!$E$21,G656='Umrechnungskurse und Konstanten'!$E$22,G656='Umrechnungskurse und Konstanten'!$E$23),"MwSt. Satz ok.","falsche/keine MwSt.")</f>
        <v>falsche/keine MwSt.</v>
      </c>
      <c r="M656" s="67" t="str">
        <f>IF(AND(C656&gt;='Umrechnungskurse und Konstanten'!$C$8,C656&lt;='Umrechnungskurse und Konstanten'!$D$10),"Periode ok.","falsche Periode")</f>
        <v>falsche Periode</v>
      </c>
    </row>
    <row r="657" spans="2:13" x14ac:dyDescent="0.3">
      <c r="B657" s="56"/>
      <c r="C657" s="38"/>
      <c r="D657" s="38"/>
      <c r="E657" s="45"/>
      <c r="F657" s="40"/>
      <c r="G657" s="52"/>
      <c r="H657" s="42">
        <f t="shared" si="30"/>
        <v>0</v>
      </c>
      <c r="I657" s="43">
        <f>IF(AND(C657&gt;='Umrechnungskurse und Konstanten'!$C$5,C657&lt;='Umrechnungskurse und Konstanten'!$D$5),F657*'Umrechnungskurse und Konstanten'!$E$5,0)+IF(AND(C657&gt;='Umrechnungskurse und Konstanten'!$C$6,C657&lt;='Umrechnungskurse und Konstanten'!$D$6),F657*'Umrechnungskurse und Konstanten'!$E$6,0)+IF(AND(C657&gt;='Umrechnungskurse und Konstanten'!$C$7,C657&lt;='Umrechnungskurse und Konstanten'!$D$7),F657*'Umrechnungskurse und Konstanten'!$E$7,0)+IF(AND(C657&gt;='Umrechnungskurse und Konstanten'!$C$8,C657&lt;='Umrechnungskurse und Konstanten'!$D$8),F657*'Umrechnungskurse und Konstanten'!$E$8,0)+IF(AND(C657&gt;='Umrechnungskurse und Konstanten'!$C$9,C657&lt;='Umrechnungskurse und Konstanten'!$D$9),F657*'Umrechnungskurse und Konstanten'!$E$9,0)+IF(AND(C657&gt;='Umrechnungskurse und Konstanten'!$C$10,C657&lt;='Umrechnungskurse und Konstanten'!$D$10),F657*'Umrechnungskurse und Konstanten'!$E$10,0)+IF(AND(C657&gt;='Umrechnungskurse und Konstanten'!$C$11,C657&lt;='Umrechnungskurse und Konstanten'!$D$11),F657*'Umrechnungskurse und Konstanten'!$E$11,0)+IF(AND(C657&gt;='Umrechnungskurse und Konstanten'!$C$12,C657&lt;='Umrechnungskurse und Konstanten'!$D$12),F657*'Umrechnungskurse und Konstanten'!$E$12,0)+IF(AND(C657&gt;='Umrechnungskurse und Konstanten'!$C$13,C657&lt;='Umrechnungskurse und Konstanten'!$D$13),F657*'Umrechnungskurse und Konstanten'!$E$13,0)+IF(AND(C657&gt;='Umrechnungskurse und Konstanten'!$C$14,C657&lt;='Umrechnungskurse und Konstanten'!$D$14),F657*'Umrechnungskurse und Konstanten'!$E$14,0)+IF(AND(C657&gt;='Umrechnungskurse und Konstanten'!$C$15,C657&lt;='Umrechnungskurse und Konstanten'!$D$15),F657*'Umrechnungskurse und Konstanten'!$E$15,0)+IF(AND(C657&gt;='Umrechnungskurse und Konstanten'!$C$16,C657&lt;='Umrechnungskurse und Konstanten'!$D$16),F657*'Umrechnungskurse und Konstanten'!$E$16,0)</f>
        <v>0</v>
      </c>
      <c r="J657" s="43">
        <f t="shared" si="31"/>
        <v>0</v>
      </c>
      <c r="K657" s="43">
        <f t="shared" si="32"/>
        <v>0</v>
      </c>
      <c r="L657" s="69" t="str">
        <f>IF(OR(G657='Umrechnungskurse und Konstanten'!$E$21,G657='Umrechnungskurse und Konstanten'!$E$22,G657='Umrechnungskurse und Konstanten'!$E$23),"MwSt. Satz ok.","falsche/keine MwSt.")</f>
        <v>falsche/keine MwSt.</v>
      </c>
      <c r="M657" s="67" t="str">
        <f>IF(AND(C657&gt;='Umrechnungskurse und Konstanten'!$C$8,C657&lt;='Umrechnungskurse und Konstanten'!$D$10),"Periode ok.","falsche Periode")</f>
        <v>falsche Periode</v>
      </c>
    </row>
    <row r="658" spans="2:13" x14ac:dyDescent="0.3">
      <c r="B658" s="56"/>
      <c r="C658" s="38"/>
      <c r="D658" s="38"/>
      <c r="E658" s="45"/>
      <c r="F658" s="40"/>
      <c r="G658" s="52"/>
      <c r="H658" s="42">
        <f t="shared" si="30"/>
        <v>0</v>
      </c>
      <c r="I658" s="43">
        <f>IF(AND(C658&gt;='Umrechnungskurse und Konstanten'!$C$5,C658&lt;='Umrechnungskurse und Konstanten'!$D$5),F658*'Umrechnungskurse und Konstanten'!$E$5,0)+IF(AND(C658&gt;='Umrechnungskurse und Konstanten'!$C$6,C658&lt;='Umrechnungskurse und Konstanten'!$D$6),F658*'Umrechnungskurse und Konstanten'!$E$6,0)+IF(AND(C658&gt;='Umrechnungskurse und Konstanten'!$C$7,C658&lt;='Umrechnungskurse und Konstanten'!$D$7),F658*'Umrechnungskurse und Konstanten'!$E$7,0)+IF(AND(C658&gt;='Umrechnungskurse und Konstanten'!$C$8,C658&lt;='Umrechnungskurse und Konstanten'!$D$8),F658*'Umrechnungskurse und Konstanten'!$E$8,0)+IF(AND(C658&gt;='Umrechnungskurse und Konstanten'!$C$9,C658&lt;='Umrechnungskurse und Konstanten'!$D$9),F658*'Umrechnungskurse und Konstanten'!$E$9,0)+IF(AND(C658&gt;='Umrechnungskurse und Konstanten'!$C$10,C658&lt;='Umrechnungskurse und Konstanten'!$D$10),F658*'Umrechnungskurse und Konstanten'!$E$10,0)+IF(AND(C658&gt;='Umrechnungskurse und Konstanten'!$C$11,C658&lt;='Umrechnungskurse und Konstanten'!$D$11),F658*'Umrechnungskurse und Konstanten'!$E$11,0)+IF(AND(C658&gt;='Umrechnungskurse und Konstanten'!$C$12,C658&lt;='Umrechnungskurse und Konstanten'!$D$12),F658*'Umrechnungskurse und Konstanten'!$E$12,0)+IF(AND(C658&gt;='Umrechnungskurse und Konstanten'!$C$13,C658&lt;='Umrechnungskurse und Konstanten'!$D$13),F658*'Umrechnungskurse und Konstanten'!$E$13,0)+IF(AND(C658&gt;='Umrechnungskurse und Konstanten'!$C$14,C658&lt;='Umrechnungskurse und Konstanten'!$D$14),F658*'Umrechnungskurse und Konstanten'!$E$14,0)+IF(AND(C658&gt;='Umrechnungskurse und Konstanten'!$C$15,C658&lt;='Umrechnungskurse und Konstanten'!$D$15),F658*'Umrechnungskurse und Konstanten'!$E$15,0)+IF(AND(C658&gt;='Umrechnungskurse und Konstanten'!$C$16,C658&lt;='Umrechnungskurse und Konstanten'!$D$16),F658*'Umrechnungskurse und Konstanten'!$E$16,0)</f>
        <v>0</v>
      </c>
      <c r="J658" s="43">
        <f t="shared" si="31"/>
        <v>0</v>
      </c>
      <c r="K658" s="43">
        <f t="shared" si="32"/>
        <v>0</v>
      </c>
      <c r="L658" s="69" t="str">
        <f>IF(OR(G658='Umrechnungskurse und Konstanten'!$E$21,G658='Umrechnungskurse und Konstanten'!$E$22,G658='Umrechnungskurse und Konstanten'!$E$23),"MwSt. Satz ok.","falsche/keine MwSt.")</f>
        <v>falsche/keine MwSt.</v>
      </c>
      <c r="M658" s="67" t="str">
        <f>IF(AND(C658&gt;='Umrechnungskurse und Konstanten'!$C$8,C658&lt;='Umrechnungskurse und Konstanten'!$D$10),"Periode ok.","falsche Periode")</f>
        <v>falsche Periode</v>
      </c>
    </row>
    <row r="659" spans="2:13" x14ac:dyDescent="0.3">
      <c r="B659" s="56"/>
      <c r="C659" s="38"/>
      <c r="D659" s="38"/>
      <c r="E659" s="45"/>
      <c r="F659" s="40"/>
      <c r="G659" s="52"/>
      <c r="H659" s="42">
        <f t="shared" si="30"/>
        <v>0</v>
      </c>
      <c r="I659" s="43">
        <f>IF(AND(C659&gt;='Umrechnungskurse und Konstanten'!$C$5,C659&lt;='Umrechnungskurse und Konstanten'!$D$5),F659*'Umrechnungskurse und Konstanten'!$E$5,0)+IF(AND(C659&gt;='Umrechnungskurse und Konstanten'!$C$6,C659&lt;='Umrechnungskurse und Konstanten'!$D$6),F659*'Umrechnungskurse und Konstanten'!$E$6,0)+IF(AND(C659&gt;='Umrechnungskurse und Konstanten'!$C$7,C659&lt;='Umrechnungskurse und Konstanten'!$D$7),F659*'Umrechnungskurse und Konstanten'!$E$7,0)+IF(AND(C659&gt;='Umrechnungskurse und Konstanten'!$C$8,C659&lt;='Umrechnungskurse und Konstanten'!$D$8),F659*'Umrechnungskurse und Konstanten'!$E$8,0)+IF(AND(C659&gt;='Umrechnungskurse und Konstanten'!$C$9,C659&lt;='Umrechnungskurse und Konstanten'!$D$9),F659*'Umrechnungskurse und Konstanten'!$E$9,0)+IF(AND(C659&gt;='Umrechnungskurse und Konstanten'!$C$10,C659&lt;='Umrechnungskurse und Konstanten'!$D$10),F659*'Umrechnungskurse und Konstanten'!$E$10,0)+IF(AND(C659&gt;='Umrechnungskurse und Konstanten'!$C$11,C659&lt;='Umrechnungskurse und Konstanten'!$D$11),F659*'Umrechnungskurse und Konstanten'!$E$11,0)+IF(AND(C659&gt;='Umrechnungskurse und Konstanten'!$C$12,C659&lt;='Umrechnungskurse und Konstanten'!$D$12),F659*'Umrechnungskurse und Konstanten'!$E$12,0)+IF(AND(C659&gt;='Umrechnungskurse und Konstanten'!$C$13,C659&lt;='Umrechnungskurse und Konstanten'!$D$13),F659*'Umrechnungskurse und Konstanten'!$E$13,0)+IF(AND(C659&gt;='Umrechnungskurse und Konstanten'!$C$14,C659&lt;='Umrechnungskurse und Konstanten'!$D$14),F659*'Umrechnungskurse und Konstanten'!$E$14,0)+IF(AND(C659&gt;='Umrechnungskurse und Konstanten'!$C$15,C659&lt;='Umrechnungskurse und Konstanten'!$D$15),F659*'Umrechnungskurse und Konstanten'!$E$15,0)+IF(AND(C659&gt;='Umrechnungskurse und Konstanten'!$C$16,C659&lt;='Umrechnungskurse und Konstanten'!$D$16),F659*'Umrechnungskurse und Konstanten'!$E$16,0)</f>
        <v>0</v>
      </c>
      <c r="J659" s="43">
        <f t="shared" si="31"/>
        <v>0</v>
      </c>
      <c r="K659" s="43">
        <f t="shared" si="32"/>
        <v>0</v>
      </c>
      <c r="L659" s="69" t="str">
        <f>IF(OR(G659='Umrechnungskurse und Konstanten'!$E$21,G659='Umrechnungskurse und Konstanten'!$E$22,G659='Umrechnungskurse und Konstanten'!$E$23),"MwSt. Satz ok.","falsche/keine MwSt.")</f>
        <v>falsche/keine MwSt.</v>
      </c>
      <c r="M659" s="67" t="str">
        <f>IF(AND(C659&gt;='Umrechnungskurse und Konstanten'!$C$8,C659&lt;='Umrechnungskurse und Konstanten'!$D$10),"Periode ok.","falsche Periode")</f>
        <v>falsche Periode</v>
      </c>
    </row>
    <row r="660" spans="2:13" x14ac:dyDescent="0.3">
      <c r="B660" s="56"/>
      <c r="C660" s="38"/>
      <c r="D660" s="38"/>
      <c r="E660" s="45"/>
      <c r="F660" s="40"/>
      <c r="G660" s="52"/>
      <c r="H660" s="42">
        <f t="shared" si="30"/>
        <v>0</v>
      </c>
      <c r="I660" s="43">
        <f>IF(AND(C660&gt;='Umrechnungskurse und Konstanten'!$C$5,C660&lt;='Umrechnungskurse und Konstanten'!$D$5),F660*'Umrechnungskurse und Konstanten'!$E$5,0)+IF(AND(C660&gt;='Umrechnungskurse und Konstanten'!$C$6,C660&lt;='Umrechnungskurse und Konstanten'!$D$6),F660*'Umrechnungskurse und Konstanten'!$E$6,0)+IF(AND(C660&gt;='Umrechnungskurse und Konstanten'!$C$7,C660&lt;='Umrechnungskurse und Konstanten'!$D$7),F660*'Umrechnungskurse und Konstanten'!$E$7,0)+IF(AND(C660&gt;='Umrechnungskurse und Konstanten'!$C$8,C660&lt;='Umrechnungskurse und Konstanten'!$D$8),F660*'Umrechnungskurse und Konstanten'!$E$8,0)+IF(AND(C660&gt;='Umrechnungskurse und Konstanten'!$C$9,C660&lt;='Umrechnungskurse und Konstanten'!$D$9),F660*'Umrechnungskurse und Konstanten'!$E$9,0)+IF(AND(C660&gt;='Umrechnungskurse und Konstanten'!$C$10,C660&lt;='Umrechnungskurse und Konstanten'!$D$10),F660*'Umrechnungskurse und Konstanten'!$E$10,0)+IF(AND(C660&gt;='Umrechnungskurse und Konstanten'!$C$11,C660&lt;='Umrechnungskurse und Konstanten'!$D$11),F660*'Umrechnungskurse und Konstanten'!$E$11,0)+IF(AND(C660&gt;='Umrechnungskurse und Konstanten'!$C$12,C660&lt;='Umrechnungskurse und Konstanten'!$D$12),F660*'Umrechnungskurse und Konstanten'!$E$12,0)+IF(AND(C660&gt;='Umrechnungskurse und Konstanten'!$C$13,C660&lt;='Umrechnungskurse und Konstanten'!$D$13),F660*'Umrechnungskurse und Konstanten'!$E$13,0)+IF(AND(C660&gt;='Umrechnungskurse und Konstanten'!$C$14,C660&lt;='Umrechnungskurse und Konstanten'!$D$14),F660*'Umrechnungskurse und Konstanten'!$E$14,0)+IF(AND(C660&gt;='Umrechnungskurse und Konstanten'!$C$15,C660&lt;='Umrechnungskurse und Konstanten'!$D$15),F660*'Umrechnungskurse und Konstanten'!$E$15,0)+IF(AND(C660&gt;='Umrechnungskurse und Konstanten'!$C$16,C660&lt;='Umrechnungskurse und Konstanten'!$D$16),F660*'Umrechnungskurse und Konstanten'!$E$16,0)</f>
        <v>0</v>
      </c>
      <c r="J660" s="43">
        <f t="shared" si="31"/>
        <v>0</v>
      </c>
      <c r="K660" s="43">
        <f t="shared" si="32"/>
        <v>0</v>
      </c>
      <c r="L660" s="69" t="str">
        <f>IF(OR(G660='Umrechnungskurse und Konstanten'!$E$21,G660='Umrechnungskurse und Konstanten'!$E$22,G660='Umrechnungskurse und Konstanten'!$E$23),"MwSt. Satz ok.","falsche/keine MwSt.")</f>
        <v>falsche/keine MwSt.</v>
      </c>
      <c r="M660" s="67" t="str">
        <f>IF(AND(C660&gt;='Umrechnungskurse und Konstanten'!$C$8,C660&lt;='Umrechnungskurse und Konstanten'!$D$10),"Periode ok.","falsche Periode")</f>
        <v>falsche Periode</v>
      </c>
    </row>
    <row r="661" spans="2:13" x14ac:dyDescent="0.3">
      <c r="B661" s="56"/>
      <c r="C661" s="38"/>
      <c r="D661" s="38"/>
      <c r="E661" s="45"/>
      <c r="F661" s="40"/>
      <c r="G661" s="52"/>
      <c r="H661" s="42">
        <f t="shared" si="30"/>
        <v>0</v>
      </c>
      <c r="I661" s="43">
        <f>IF(AND(C661&gt;='Umrechnungskurse und Konstanten'!$C$5,C661&lt;='Umrechnungskurse und Konstanten'!$D$5),F661*'Umrechnungskurse und Konstanten'!$E$5,0)+IF(AND(C661&gt;='Umrechnungskurse und Konstanten'!$C$6,C661&lt;='Umrechnungskurse und Konstanten'!$D$6),F661*'Umrechnungskurse und Konstanten'!$E$6,0)+IF(AND(C661&gt;='Umrechnungskurse und Konstanten'!$C$7,C661&lt;='Umrechnungskurse und Konstanten'!$D$7),F661*'Umrechnungskurse und Konstanten'!$E$7,0)+IF(AND(C661&gt;='Umrechnungskurse und Konstanten'!$C$8,C661&lt;='Umrechnungskurse und Konstanten'!$D$8),F661*'Umrechnungskurse und Konstanten'!$E$8,0)+IF(AND(C661&gt;='Umrechnungskurse und Konstanten'!$C$9,C661&lt;='Umrechnungskurse und Konstanten'!$D$9),F661*'Umrechnungskurse und Konstanten'!$E$9,0)+IF(AND(C661&gt;='Umrechnungskurse und Konstanten'!$C$10,C661&lt;='Umrechnungskurse und Konstanten'!$D$10),F661*'Umrechnungskurse und Konstanten'!$E$10,0)+IF(AND(C661&gt;='Umrechnungskurse und Konstanten'!$C$11,C661&lt;='Umrechnungskurse und Konstanten'!$D$11),F661*'Umrechnungskurse und Konstanten'!$E$11,0)+IF(AND(C661&gt;='Umrechnungskurse und Konstanten'!$C$12,C661&lt;='Umrechnungskurse und Konstanten'!$D$12),F661*'Umrechnungskurse und Konstanten'!$E$12,0)+IF(AND(C661&gt;='Umrechnungskurse und Konstanten'!$C$13,C661&lt;='Umrechnungskurse und Konstanten'!$D$13),F661*'Umrechnungskurse und Konstanten'!$E$13,0)+IF(AND(C661&gt;='Umrechnungskurse und Konstanten'!$C$14,C661&lt;='Umrechnungskurse und Konstanten'!$D$14),F661*'Umrechnungskurse und Konstanten'!$E$14,0)+IF(AND(C661&gt;='Umrechnungskurse und Konstanten'!$C$15,C661&lt;='Umrechnungskurse und Konstanten'!$D$15),F661*'Umrechnungskurse und Konstanten'!$E$15,0)+IF(AND(C661&gt;='Umrechnungskurse und Konstanten'!$C$16,C661&lt;='Umrechnungskurse und Konstanten'!$D$16),F661*'Umrechnungskurse und Konstanten'!$E$16,0)</f>
        <v>0</v>
      </c>
      <c r="J661" s="43">
        <f t="shared" si="31"/>
        <v>0</v>
      </c>
      <c r="K661" s="43">
        <f t="shared" si="32"/>
        <v>0</v>
      </c>
      <c r="L661" s="69" t="str">
        <f>IF(OR(G661='Umrechnungskurse und Konstanten'!$E$21,G661='Umrechnungskurse und Konstanten'!$E$22,G661='Umrechnungskurse und Konstanten'!$E$23),"MwSt. Satz ok.","falsche/keine MwSt.")</f>
        <v>falsche/keine MwSt.</v>
      </c>
      <c r="M661" s="67" t="str">
        <f>IF(AND(C661&gt;='Umrechnungskurse und Konstanten'!$C$8,C661&lt;='Umrechnungskurse und Konstanten'!$D$10),"Periode ok.","falsche Periode")</f>
        <v>falsche Periode</v>
      </c>
    </row>
    <row r="662" spans="2:13" x14ac:dyDescent="0.3">
      <c r="B662" s="56"/>
      <c r="C662" s="38"/>
      <c r="D662" s="38"/>
      <c r="E662" s="45"/>
      <c r="F662" s="40"/>
      <c r="G662" s="52"/>
      <c r="H662" s="42">
        <f t="shared" si="30"/>
        <v>0</v>
      </c>
      <c r="I662" s="43">
        <f>IF(AND(C662&gt;='Umrechnungskurse und Konstanten'!$C$5,C662&lt;='Umrechnungskurse und Konstanten'!$D$5),F662*'Umrechnungskurse und Konstanten'!$E$5,0)+IF(AND(C662&gt;='Umrechnungskurse und Konstanten'!$C$6,C662&lt;='Umrechnungskurse und Konstanten'!$D$6),F662*'Umrechnungskurse und Konstanten'!$E$6,0)+IF(AND(C662&gt;='Umrechnungskurse und Konstanten'!$C$7,C662&lt;='Umrechnungskurse und Konstanten'!$D$7),F662*'Umrechnungskurse und Konstanten'!$E$7,0)+IF(AND(C662&gt;='Umrechnungskurse und Konstanten'!$C$8,C662&lt;='Umrechnungskurse und Konstanten'!$D$8),F662*'Umrechnungskurse und Konstanten'!$E$8,0)+IF(AND(C662&gt;='Umrechnungskurse und Konstanten'!$C$9,C662&lt;='Umrechnungskurse und Konstanten'!$D$9),F662*'Umrechnungskurse und Konstanten'!$E$9,0)+IF(AND(C662&gt;='Umrechnungskurse und Konstanten'!$C$10,C662&lt;='Umrechnungskurse und Konstanten'!$D$10),F662*'Umrechnungskurse und Konstanten'!$E$10,0)+IF(AND(C662&gt;='Umrechnungskurse und Konstanten'!$C$11,C662&lt;='Umrechnungskurse und Konstanten'!$D$11),F662*'Umrechnungskurse und Konstanten'!$E$11,0)+IF(AND(C662&gt;='Umrechnungskurse und Konstanten'!$C$12,C662&lt;='Umrechnungskurse und Konstanten'!$D$12),F662*'Umrechnungskurse und Konstanten'!$E$12,0)+IF(AND(C662&gt;='Umrechnungskurse und Konstanten'!$C$13,C662&lt;='Umrechnungskurse und Konstanten'!$D$13),F662*'Umrechnungskurse und Konstanten'!$E$13,0)+IF(AND(C662&gt;='Umrechnungskurse und Konstanten'!$C$14,C662&lt;='Umrechnungskurse und Konstanten'!$D$14),F662*'Umrechnungskurse und Konstanten'!$E$14,0)+IF(AND(C662&gt;='Umrechnungskurse und Konstanten'!$C$15,C662&lt;='Umrechnungskurse und Konstanten'!$D$15),F662*'Umrechnungskurse und Konstanten'!$E$15,0)+IF(AND(C662&gt;='Umrechnungskurse und Konstanten'!$C$16,C662&lt;='Umrechnungskurse und Konstanten'!$D$16),F662*'Umrechnungskurse und Konstanten'!$E$16,0)</f>
        <v>0</v>
      </c>
      <c r="J662" s="43">
        <f t="shared" si="31"/>
        <v>0</v>
      </c>
      <c r="K662" s="43">
        <f t="shared" si="32"/>
        <v>0</v>
      </c>
      <c r="L662" s="69" t="str">
        <f>IF(OR(G662='Umrechnungskurse und Konstanten'!$E$21,G662='Umrechnungskurse und Konstanten'!$E$22,G662='Umrechnungskurse und Konstanten'!$E$23),"MwSt. Satz ok.","falsche/keine MwSt.")</f>
        <v>falsche/keine MwSt.</v>
      </c>
      <c r="M662" s="67" t="str">
        <f>IF(AND(C662&gt;='Umrechnungskurse und Konstanten'!$C$8,C662&lt;='Umrechnungskurse und Konstanten'!$D$10),"Periode ok.","falsche Periode")</f>
        <v>falsche Periode</v>
      </c>
    </row>
    <row r="663" spans="2:13" x14ac:dyDescent="0.3">
      <c r="B663" s="56"/>
      <c r="C663" s="38"/>
      <c r="D663" s="38"/>
      <c r="E663" s="45"/>
      <c r="F663" s="40"/>
      <c r="G663" s="52"/>
      <c r="H663" s="42">
        <f t="shared" si="30"/>
        <v>0</v>
      </c>
      <c r="I663" s="43">
        <f>IF(AND(C663&gt;='Umrechnungskurse und Konstanten'!$C$5,C663&lt;='Umrechnungskurse und Konstanten'!$D$5),F663*'Umrechnungskurse und Konstanten'!$E$5,0)+IF(AND(C663&gt;='Umrechnungskurse und Konstanten'!$C$6,C663&lt;='Umrechnungskurse und Konstanten'!$D$6),F663*'Umrechnungskurse und Konstanten'!$E$6,0)+IF(AND(C663&gt;='Umrechnungskurse und Konstanten'!$C$7,C663&lt;='Umrechnungskurse und Konstanten'!$D$7),F663*'Umrechnungskurse und Konstanten'!$E$7,0)+IF(AND(C663&gt;='Umrechnungskurse und Konstanten'!$C$8,C663&lt;='Umrechnungskurse und Konstanten'!$D$8),F663*'Umrechnungskurse und Konstanten'!$E$8,0)+IF(AND(C663&gt;='Umrechnungskurse und Konstanten'!$C$9,C663&lt;='Umrechnungskurse und Konstanten'!$D$9),F663*'Umrechnungskurse und Konstanten'!$E$9,0)+IF(AND(C663&gt;='Umrechnungskurse und Konstanten'!$C$10,C663&lt;='Umrechnungskurse und Konstanten'!$D$10),F663*'Umrechnungskurse und Konstanten'!$E$10,0)+IF(AND(C663&gt;='Umrechnungskurse und Konstanten'!$C$11,C663&lt;='Umrechnungskurse und Konstanten'!$D$11),F663*'Umrechnungskurse und Konstanten'!$E$11,0)+IF(AND(C663&gt;='Umrechnungskurse und Konstanten'!$C$12,C663&lt;='Umrechnungskurse und Konstanten'!$D$12),F663*'Umrechnungskurse und Konstanten'!$E$12,0)+IF(AND(C663&gt;='Umrechnungskurse und Konstanten'!$C$13,C663&lt;='Umrechnungskurse und Konstanten'!$D$13),F663*'Umrechnungskurse und Konstanten'!$E$13,0)+IF(AND(C663&gt;='Umrechnungskurse und Konstanten'!$C$14,C663&lt;='Umrechnungskurse und Konstanten'!$D$14),F663*'Umrechnungskurse und Konstanten'!$E$14,0)+IF(AND(C663&gt;='Umrechnungskurse und Konstanten'!$C$15,C663&lt;='Umrechnungskurse und Konstanten'!$D$15),F663*'Umrechnungskurse und Konstanten'!$E$15,0)+IF(AND(C663&gt;='Umrechnungskurse und Konstanten'!$C$16,C663&lt;='Umrechnungskurse und Konstanten'!$D$16),F663*'Umrechnungskurse und Konstanten'!$E$16,0)</f>
        <v>0</v>
      </c>
      <c r="J663" s="43">
        <f t="shared" si="31"/>
        <v>0</v>
      </c>
      <c r="K663" s="43">
        <f t="shared" si="32"/>
        <v>0</v>
      </c>
      <c r="L663" s="69" t="str">
        <f>IF(OR(G663='Umrechnungskurse und Konstanten'!$E$21,G663='Umrechnungskurse und Konstanten'!$E$22,G663='Umrechnungskurse und Konstanten'!$E$23),"MwSt. Satz ok.","falsche/keine MwSt.")</f>
        <v>falsche/keine MwSt.</v>
      </c>
      <c r="M663" s="67" t="str">
        <f>IF(AND(C663&gt;='Umrechnungskurse und Konstanten'!$C$8,C663&lt;='Umrechnungskurse und Konstanten'!$D$10),"Periode ok.","falsche Periode")</f>
        <v>falsche Periode</v>
      </c>
    </row>
    <row r="664" spans="2:13" x14ac:dyDescent="0.3">
      <c r="B664" s="56"/>
      <c r="C664" s="38"/>
      <c r="D664" s="38"/>
      <c r="E664" s="45"/>
      <c r="F664" s="40"/>
      <c r="G664" s="52"/>
      <c r="H664" s="42">
        <f t="shared" si="30"/>
        <v>0</v>
      </c>
      <c r="I664" s="43">
        <f>IF(AND(C664&gt;='Umrechnungskurse und Konstanten'!$C$5,C664&lt;='Umrechnungskurse und Konstanten'!$D$5),F664*'Umrechnungskurse und Konstanten'!$E$5,0)+IF(AND(C664&gt;='Umrechnungskurse und Konstanten'!$C$6,C664&lt;='Umrechnungskurse und Konstanten'!$D$6),F664*'Umrechnungskurse und Konstanten'!$E$6,0)+IF(AND(C664&gt;='Umrechnungskurse und Konstanten'!$C$7,C664&lt;='Umrechnungskurse und Konstanten'!$D$7),F664*'Umrechnungskurse und Konstanten'!$E$7,0)+IF(AND(C664&gt;='Umrechnungskurse und Konstanten'!$C$8,C664&lt;='Umrechnungskurse und Konstanten'!$D$8),F664*'Umrechnungskurse und Konstanten'!$E$8,0)+IF(AND(C664&gt;='Umrechnungskurse und Konstanten'!$C$9,C664&lt;='Umrechnungskurse und Konstanten'!$D$9),F664*'Umrechnungskurse und Konstanten'!$E$9,0)+IF(AND(C664&gt;='Umrechnungskurse und Konstanten'!$C$10,C664&lt;='Umrechnungskurse und Konstanten'!$D$10),F664*'Umrechnungskurse und Konstanten'!$E$10,0)+IF(AND(C664&gt;='Umrechnungskurse und Konstanten'!$C$11,C664&lt;='Umrechnungskurse und Konstanten'!$D$11),F664*'Umrechnungskurse und Konstanten'!$E$11,0)+IF(AND(C664&gt;='Umrechnungskurse und Konstanten'!$C$12,C664&lt;='Umrechnungskurse und Konstanten'!$D$12),F664*'Umrechnungskurse und Konstanten'!$E$12,0)+IF(AND(C664&gt;='Umrechnungskurse und Konstanten'!$C$13,C664&lt;='Umrechnungskurse und Konstanten'!$D$13),F664*'Umrechnungskurse und Konstanten'!$E$13,0)+IF(AND(C664&gt;='Umrechnungskurse und Konstanten'!$C$14,C664&lt;='Umrechnungskurse und Konstanten'!$D$14),F664*'Umrechnungskurse und Konstanten'!$E$14,0)+IF(AND(C664&gt;='Umrechnungskurse und Konstanten'!$C$15,C664&lt;='Umrechnungskurse und Konstanten'!$D$15),F664*'Umrechnungskurse und Konstanten'!$E$15,0)+IF(AND(C664&gt;='Umrechnungskurse und Konstanten'!$C$16,C664&lt;='Umrechnungskurse und Konstanten'!$D$16),F664*'Umrechnungskurse und Konstanten'!$E$16,0)</f>
        <v>0</v>
      </c>
      <c r="J664" s="43">
        <f t="shared" si="31"/>
        <v>0</v>
      </c>
      <c r="K664" s="43">
        <f t="shared" si="32"/>
        <v>0</v>
      </c>
      <c r="L664" s="69" t="str">
        <f>IF(OR(G664='Umrechnungskurse und Konstanten'!$E$21,G664='Umrechnungskurse und Konstanten'!$E$22,G664='Umrechnungskurse und Konstanten'!$E$23),"MwSt. Satz ok.","falsche/keine MwSt.")</f>
        <v>falsche/keine MwSt.</v>
      </c>
      <c r="M664" s="67" t="str">
        <f>IF(AND(C664&gt;='Umrechnungskurse und Konstanten'!$C$8,C664&lt;='Umrechnungskurse und Konstanten'!$D$10),"Periode ok.","falsche Periode")</f>
        <v>falsche Periode</v>
      </c>
    </row>
    <row r="665" spans="2:13" x14ac:dyDescent="0.3">
      <c r="B665" s="56"/>
      <c r="C665" s="38"/>
      <c r="D665" s="38"/>
      <c r="E665" s="45"/>
      <c r="F665" s="40"/>
      <c r="G665" s="52"/>
      <c r="H665" s="42">
        <f t="shared" si="30"/>
        <v>0</v>
      </c>
      <c r="I665" s="43">
        <f>IF(AND(C665&gt;='Umrechnungskurse und Konstanten'!$C$5,C665&lt;='Umrechnungskurse und Konstanten'!$D$5),F665*'Umrechnungskurse und Konstanten'!$E$5,0)+IF(AND(C665&gt;='Umrechnungskurse und Konstanten'!$C$6,C665&lt;='Umrechnungskurse und Konstanten'!$D$6),F665*'Umrechnungskurse und Konstanten'!$E$6,0)+IF(AND(C665&gt;='Umrechnungskurse und Konstanten'!$C$7,C665&lt;='Umrechnungskurse und Konstanten'!$D$7),F665*'Umrechnungskurse und Konstanten'!$E$7,0)+IF(AND(C665&gt;='Umrechnungskurse und Konstanten'!$C$8,C665&lt;='Umrechnungskurse und Konstanten'!$D$8),F665*'Umrechnungskurse und Konstanten'!$E$8,0)+IF(AND(C665&gt;='Umrechnungskurse und Konstanten'!$C$9,C665&lt;='Umrechnungskurse und Konstanten'!$D$9),F665*'Umrechnungskurse und Konstanten'!$E$9,0)+IF(AND(C665&gt;='Umrechnungskurse und Konstanten'!$C$10,C665&lt;='Umrechnungskurse und Konstanten'!$D$10),F665*'Umrechnungskurse und Konstanten'!$E$10,0)+IF(AND(C665&gt;='Umrechnungskurse und Konstanten'!$C$11,C665&lt;='Umrechnungskurse und Konstanten'!$D$11),F665*'Umrechnungskurse und Konstanten'!$E$11,0)+IF(AND(C665&gt;='Umrechnungskurse und Konstanten'!$C$12,C665&lt;='Umrechnungskurse und Konstanten'!$D$12),F665*'Umrechnungskurse und Konstanten'!$E$12,0)+IF(AND(C665&gt;='Umrechnungskurse und Konstanten'!$C$13,C665&lt;='Umrechnungskurse und Konstanten'!$D$13),F665*'Umrechnungskurse und Konstanten'!$E$13,0)+IF(AND(C665&gt;='Umrechnungskurse und Konstanten'!$C$14,C665&lt;='Umrechnungskurse und Konstanten'!$D$14),F665*'Umrechnungskurse und Konstanten'!$E$14,0)+IF(AND(C665&gt;='Umrechnungskurse und Konstanten'!$C$15,C665&lt;='Umrechnungskurse und Konstanten'!$D$15),F665*'Umrechnungskurse und Konstanten'!$E$15,0)+IF(AND(C665&gt;='Umrechnungskurse und Konstanten'!$C$16,C665&lt;='Umrechnungskurse und Konstanten'!$D$16),F665*'Umrechnungskurse und Konstanten'!$E$16,0)</f>
        <v>0</v>
      </c>
      <c r="J665" s="43">
        <f t="shared" si="31"/>
        <v>0</v>
      </c>
      <c r="K665" s="43">
        <f t="shared" si="32"/>
        <v>0</v>
      </c>
      <c r="L665" s="69" t="str">
        <f>IF(OR(G665='Umrechnungskurse und Konstanten'!$E$21,G665='Umrechnungskurse und Konstanten'!$E$22,G665='Umrechnungskurse und Konstanten'!$E$23),"MwSt. Satz ok.","falsche/keine MwSt.")</f>
        <v>falsche/keine MwSt.</v>
      </c>
      <c r="M665" s="67" t="str">
        <f>IF(AND(C665&gt;='Umrechnungskurse und Konstanten'!$C$8,C665&lt;='Umrechnungskurse und Konstanten'!$D$10),"Periode ok.","falsche Periode")</f>
        <v>falsche Periode</v>
      </c>
    </row>
    <row r="666" spans="2:13" x14ac:dyDescent="0.3">
      <c r="B666" s="56"/>
      <c r="C666" s="38"/>
      <c r="D666" s="38"/>
      <c r="E666" s="45"/>
      <c r="F666" s="40"/>
      <c r="G666" s="52"/>
      <c r="H666" s="42">
        <f t="shared" si="30"/>
        <v>0</v>
      </c>
      <c r="I666" s="43">
        <f>IF(AND(C666&gt;='Umrechnungskurse und Konstanten'!$C$5,C666&lt;='Umrechnungskurse und Konstanten'!$D$5),F666*'Umrechnungskurse und Konstanten'!$E$5,0)+IF(AND(C666&gt;='Umrechnungskurse und Konstanten'!$C$6,C666&lt;='Umrechnungskurse und Konstanten'!$D$6),F666*'Umrechnungskurse und Konstanten'!$E$6,0)+IF(AND(C666&gt;='Umrechnungskurse und Konstanten'!$C$7,C666&lt;='Umrechnungskurse und Konstanten'!$D$7),F666*'Umrechnungskurse und Konstanten'!$E$7,0)+IF(AND(C666&gt;='Umrechnungskurse und Konstanten'!$C$8,C666&lt;='Umrechnungskurse und Konstanten'!$D$8),F666*'Umrechnungskurse und Konstanten'!$E$8,0)+IF(AND(C666&gt;='Umrechnungskurse und Konstanten'!$C$9,C666&lt;='Umrechnungskurse und Konstanten'!$D$9),F666*'Umrechnungskurse und Konstanten'!$E$9,0)+IF(AND(C666&gt;='Umrechnungskurse und Konstanten'!$C$10,C666&lt;='Umrechnungskurse und Konstanten'!$D$10),F666*'Umrechnungskurse und Konstanten'!$E$10,0)+IF(AND(C666&gt;='Umrechnungskurse und Konstanten'!$C$11,C666&lt;='Umrechnungskurse und Konstanten'!$D$11),F666*'Umrechnungskurse und Konstanten'!$E$11,0)+IF(AND(C666&gt;='Umrechnungskurse und Konstanten'!$C$12,C666&lt;='Umrechnungskurse und Konstanten'!$D$12),F666*'Umrechnungskurse und Konstanten'!$E$12,0)+IF(AND(C666&gt;='Umrechnungskurse und Konstanten'!$C$13,C666&lt;='Umrechnungskurse und Konstanten'!$D$13),F666*'Umrechnungskurse und Konstanten'!$E$13,0)+IF(AND(C666&gt;='Umrechnungskurse und Konstanten'!$C$14,C666&lt;='Umrechnungskurse und Konstanten'!$D$14),F666*'Umrechnungskurse und Konstanten'!$E$14,0)+IF(AND(C666&gt;='Umrechnungskurse und Konstanten'!$C$15,C666&lt;='Umrechnungskurse und Konstanten'!$D$15),F666*'Umrechnungskurse und Konstanten'!$E$15,0)+IF(AND(C666&gt;='Umrechnungskurse und Konstanten'!$C$16,C666&lt;='Umrechnungskurse und Konstanten'!$D$16),F666*'Umrechnungskurse und Konstanten'!$E$16,0)</f>
        <v>0</v>
      </c>
      <c r="J666" s="43">
        <f t="shared" si="31"/>
        <v>0</v>
      </c>
      <c r="K666" s="43">
        <f t="shared" si="32"/>
        <v>0</v>
      </c>
      <c r="L666" s="69" t="str">
        <f>IF(OR(G666='Umrechnungskurse und Konstanten'!$E$21,G666='Umrechnungskurse und Konstanten'!$E$22,G666='Umrechnungskurse und Konstanten'!$E$23),"MwSt. Satz ok.","falsche/keine MwSt.")</f>
        <v>falsche/keine MwSt.</v>
      </c>
      <c r="M666" s="67" t="str">
        <f>IF(AND(C666&gt;='Umrechnungskurse und Konstanten'!$C$8,C666&lt;='Umrechnungskurse und Konstanten'!$D$10),"Periode ok.","falsche Periode")</f>
        <v>falsche Periode</v>
      </c>
    </row>
    <row r="667" spans="2:13" x14ac:dyDescent="0.3">
      <c r="B667" s="56"/>
      <c r="C667" s="38"/>
      <c r="D667" s="38"/>
      <c r="E667" s="45"/>
      <c r="F667" s="40"/>
      <c r="G667" s="52"/>
      <c r="H667" s="42">
        <f t="shared" si="30"/>
        <v>0</v>
      </c>
      <c r="I667" s="43">
        <f>IF(AND(C667&gt;='Umrechnungskurse und Konstanten'!$C$5,C667&lt;='Umrechnungskurse und Konstanten'!$D$5),F667*'Umrechnungskurse und Konstanten'!$E$5,0)+IF(AND(C667&gt;='Umrechnungskurse und Konstanten'!$C$6,C667&lt;='Umrechnungskurse und Konstanten'!$D$6),F667*'Umrechnungskurse und Konstanten'!$E$6,0)+IF(AND(C667&gt;='Umrechnungskurse und Konstanten'!$C$7,C667&lt;='Umrechnungskurse und Konstanten'!$D$7),F667*'Umrechnungskurse und Konstanten'!$E$7,0)+IF(AND(C667&gt;='Umrechnungskurse und Konstanten'!$C$8,C667&lt;='Umrechnungskurse und Konstanten'!$D$8),F667*'Umrechnungskurse und Konstanten'!$E$8,0)+IF(AND(C667&gt;='Umrechnungskurse und Konstanten'!$C$9,C667&lt;='Umrechnungskurse und Konstanten'!$D$9),F667*'Umrechnungskurse und Konstanten'!$E$9,0)+IF(AND(C667&gt;='Umrechnungskurse und Konstanten'!$C$10,C667&lt;='Umrechnungskurse und Konstanten'!$D$10),F667*'Umrechnungskurse und Konstanten'!$E$10,0)+IF(AND(C667&gt;='Umrechnungskurse und Konstanten'!$C$11,C667&lt;='Umrechnungskurse und Konstanten'!$D$11),F667*'Umrechnungskurse und Konstanten'!$E$11,0)+IF(AND(C667&gt;='Umrechnungskurse und Konstanten'!$C$12,C667&lt;='Umrechnungskurse und Konstanten'!$D$12),F667*'Umrechnungskurse und Konstanten'!$E$12,0)+IF(AND(C667&gt;='Umrechnungskurse und Konstanten'!$C$13,C667&lt;='Umrechnungskurse und Konstanten'!$D$13),F667*'Umrechnungskurse und Konstanten'!$E$13,0)+IF(AND(C667&gt;='Umrechnungskurse und Konstanten'!$C$14,C667&lt;='Umrechnungskurse und Konstanten'!$D$14),F667*'Umrechnungskurse und Konstanten'!$E$14,0)+IF(AND(C667&gt;='Umrechnungskurse und Konstanten'!$C$15,C667&lt;='Umrechnungskurse und Konstanten'!$D$15),F667*'Umrechnungskurse und Konstanten'!$E$15,0)+IF(AND(C667&gt;='Umrechnungskurse und Konstanten'!$C$16,C667&lt;='Umrechnungskurse und Konstanten'!$D$16),F667*'Umrechnungskurse und Konstanten'!$E$16,0)</f>
        <v>0</v>
      </c>
      <c r="J667" s="43">
        <f t="shared" si="31"/>
        <v>0</v>
      </c>
      <c r="K667" s="43">
        <f t="shared" si="32"/>
        <v>0</v>
      </c>
      <c r="L667" s="69" t="str">
        <f>IF(OR(G667='Umrechnungskurse und Konstanten'!$E$21,G667='Umrechnungskurse und Konstanten'!$E$22,G667='Umrechnungskurse und Konstanten'!$E$23),"MwSt. Satz ok.","falsche/keine MwSt.")</f>
        <v>falsche/keine MwSt.</v>
      </c>
      <c r="M667" s="67" t="str">
        <f>IF(AND(C667&gt;='Umrechnungskurse und Konstanten'!$C$8,C667&lt;='Umrechnungskurse und Konstanten'!$D$10),"Periode ok.","falsche Periode")</f>
        <v>falsche Periode</v>
      </c>
    </row>
    <row r="668" spans="2:13" x14ac:dyDescent="0.3">
      <c r="B668" s="56"/>
      <c r="C668" s="38"/>
      <c r="D668" s="38"/>
      <c r="E668" s="45"/>
      <c r="F668" s="40"/>
      <c r="G668" s="52"/>
      <c r="H668" s="42">
        <f t="shared" si="30"/>
        <v>0</v>
      </c>
      <c r="I668" s="43">
        <f>IF(AND(C668&gt;='Umrechnungskurse und Konstanten'!$C$5,C668&lt;='Umrechnungskurse und Konstanten'!$D$5),F668*'Umrechnungskurse und Konstanten'!$E$5,0)+IF(AND(C668&gt;='Umrechnungskurse und Konstanten'!$C$6,C668&lt;='Umrechnungskurse und Konstanten'!$D$6),F668*'Umrechnungskurse und Konstanten'!$E$6,0)+IF(AND(C668&gt;='Umrechnungskurse und Konstanten'!$C$7,C668&lt;='Umrechnungskurse und Konstanten'!$D$7),F668*'Umrechnungskurse und Konstanten'!$E$7,0)+IF(AND(C668&gt;='Umrechnungskurse und Konstanten'!$C$8,C668&lt;='Umrechnungskurse und Konstanten'!$D$8),F668*'Umrechnungskurse und Konstanten'!$E$8,0)+IF(AND(C668&gt;='Umrechnungskurse und Konstanten'!$C$9,C668&lt;='Umrechnungskurse und Konstanten'!$D$9),F668*'Umrechnungskurse und Konstanten'!$E$9,0)+IF(AND(C668&gt;='Umrechnungskurse und Konstanten'!$C$10,C668&lt;='Umrechnungskurse und Konstanten'!$D$10),F668*'Umrechnungskurse und Konstanten'!$E$10,0)+IF(AND(C668&gt;='Umrechnungskurse und Konstanten'!$C$11,C668&lt;='Umrechnungskurse und Konstanten'!$D$11),F668*'Umrechnungskurse und Konstanten'!$E$11,0)+IF(AND(C668&gt;='Umrechnungskurse und Konstanten'!$C$12,C668&lt;='Umrechnungskurse und Konstanten'!$D$12),F668*'Umrechnungskurse und Konstanten'!$E$12,0)+IF(AND(C668&gt;='Umrechnungskurse und Konstanten'!$C$13,C668&lt;='Umrechnungskurse und Konstanten'!$D$13),F668*'Umrechnungskurse und Konstanten'!$E$13,0)+IF(AND(C668&gt;='Umrechnungskurse und Konstanten'!$C$14,C668&lt;='Umrechnungskurse und Konstanten'!$D$14),F668*'Umrechnungskurse und Konstanten'!$E$14,0)+IF(AND(C668&gt;='Umrechnungskurse und Konstanten'!$C$15,C668&lt;='Umrechnungskurse und Konstanten'!$D$15),F668*'Umrechnungskurse und Konstanten'!$E$15,0)+IF(AND(C668&gt;='Umrechnungskurse und Konstanten'!$C$16,C668&lt;='Umrechnungskurse und Konstanten'!$D$16),F668*'Umrechnungskurse und Konstanten'!$E$16,0)</f>
        <v>0</v>
      </c>
      <c r="J668" s="43">
        <f t="shared" si="31"/>
        <v>0</v>
      </c>
      <c r="K668" s="43">
        <f t="shared" si="32"/>
        <v>0</v>
      </c>
      <c r="L668" s="69" t="str">
        <f>IF(OR(G668='Umrechnungskurse und Konstanten'!$E$21,G668='Umrechnungskurse und Konstanten'!$E$22,G668='Umrechnungskurse und Konstanten'!$E$23),"MwSt. Satz ok.","falsche/keine MwSt.")</f>
        <v>falsche/keine MwSt.</v>
      </c>
      <c r="M668" s="67" t="str">
        <f>IF(AND(C668&gt;='Umrechnungskurse und Konstanten'!$C$8,C668&lt;='Umrechnungskurse und Konstanten'!$D$10),"Periode ok.","falsche Periode")</f>
        <v>falsche Periode</v>
      </c>
    </row>
    <row r="669" spans="2:13" x14ac:dyDescent="0.3">
      <c r="B669" s="56"/>
      <c r="C669" s="38"/>
      <c r="D669" s="38"/>
      <c r="E669" s="45"/>
      <c r="F669" s="40"/>
      <c r="G669" s="52"/>
      <c r="H669" s="42">
        <f t="shared" si="30"/>
        <v>0</v>
      </c>
      <c r="I669" s="43">
        <f>IF(AND(C669&gt;='Umrechnungskurse und Konstanten'!$C$5,C669&lt;='Umrechnungskurse und Konstanten'!$D$5),F669*'Umrechnungskurse und Konstanten'!$E$5,0)+IF(AND(C669&gt;='Umrechnungskurse und Konstanten'!$C$6,C669&lt;='Umrechnungskurse und Konstanten'!$D$6),F669*'Umrechnungskurse und Konstanten'!$E$6,0)+IF(AND(C669&gt;='Umrechnungskurse und Konstanten'!$C$7,C669&lt;='Umrechnungskurse und Konstanten'!$D$7),F669*'Umrechnungskurse und Konstanten'!$E$7,0)+IF(AND(C669&gt;='Umrechnungskurse und Konstanten'!$C$8,C669&lt;='Umrechnungskurse und Konstanten'!$D$8),F669*'Umrechnungskurse und Konstanten'!$E$8,0)+IF(AND(C669&gt;='Umrechnungskurse und Konstanten'!$C$9,C669&lt;='Umrechnungskurse und Konstanten'!$D$9),F669*'Umrechnungskurse und Konstanten'!$E$9,0)+IF(AND(C669&gt;='Umrechnungskurse und Konstanten'!$C$10,C669&lt;='Umrechnungskurse und Konstanten'!$D$10),F669*'Umrechnungskurse und Konstanten'!$E$10,0)+IF(AND(C669&gt;='Umrechnungskurse und Konstanten'!$C$11,C669&lt;='Umrechnungskurse und Konstanten'!$D$11),F669*'Umrechnungskurse und Konstanten'!$E$11,0)+IF(AND(C669&gt;='Umrechnungskurse und Konstanten'!$C$12,C669&lt;='Umrechnungskurse und Konstanten'!$D$12),F669*'Umrechnungskurse und Konstanten'!$E$12,0)+IF(AND(C669&gt;='Umrechnungskurse und Konstanten'!$C$13,C669&lt;='Umrechnungskurse und Konstanten'!$D$13),F669*'Umrechnungskurse und Konstanten'!$E$13,0)+IF(AND(C669&gt;='Umrechnungskurse und Konstanten'!$C$14,C669&lt;='Umrechnungskurse und Konstanten'!$D$14),F669*'Umrechnungskurse und Konstanten'!$E$14,0)+IF(AND(C669&gt;='Umrechnungskurse und Konstanten'!$C$15,C669&lt;='Umrechnungskurse und Konstanten'!$D$15),F669*'Umrechnungskurse und Konstanten'!$E$15,0)+IF(AND(C669&gt;='Umrechnungskurse und Konstanten'!$C$16,C669&lt;='Umrechnungskurse und Konstanten'!$D$16),F669*'Umrechnungskurse und Konstanten'!$E$16,0)</f>
        <v>0</v>
      </c>
      <c r="J669" s="43">
        <f t="shared" si="31"/>
        <v>0</v>
      </c>
      <c r="K669" s="43">
        <f t="shared" si="32"/>
        <v>0</v>
      </c>
      <c r="L669" s="69" t="str">
        <f>IF(OR(G669='Umrechnungskurse und Konstanten'!$E$21,G669='Umrechnungskurse und Konstanten'!$E$22,G669='Umrechnungskurse und Konstanten'!$E$23),"MwSt. Satz ok.","falsche/keine MwSt.")</f>
        <v>falsche/keine MwSt.</v>
      </c>
      <c r="M669" s="67" t="str">
        <f>IF(AND(C669&gt;='Umrechnungskurse und Konstanten'!$C$8,C669&lt;='Umrechnungskurse und Konstanten'!$D$10),"Periode ok.","falsche Periode")</f>
        <v>falsche Periode</v>
      </c>
    </row>
    <row r="670" spans="2:13" x14ac:dyDescent="0.3">
      <c r="B670" s="56"/>
      <c r="C670" s="38"/>
      <c r="D670" s="38"/>
      <c r="E670" s="45"/>
      <c r="F670" s="40"/>
      <c r="G670" s="52"/>
      <c r="H670" s="42">
        <f t="shared" si="30"/>
        <v>0</v>
      </c>
      <c r="I670" s="43">
        <f>IF(AND(C670&gt;='Umrechnungskurse und Konstanten'!$C$5,C670&lt;='Umrechnungskurse und Konstanten'!$D$5),F670*'Umrechnungskurse und Konstanten'!$E$5,0)+IF(AND(C670&gt;='Umrechnungskurse und Konstanten'!$C$6,C670&lt;='Umrechnungskurse und Konstanten'!$D$6),F670*'Umrechnungskurse und Konstanten'!$E$6,0)+IF(AND(C670&gt;='Umrechnungskurse und Konstanten'!$C$7,C670&lt;='Umrechnungskurse und Konstanten'!$D$7),F670*'Umrechnungskurse und Konstanten'!$E$7,0)+IF(AND(C670&gt;='Umrechnungskurse und Konstanten'!$C$8,C670&lt;='Umrechnungskurse und Konstanten'!$D$8),F670*'Umrechnungskurse und Konstanten'!$E$8,0)+IF(AND(C670&gt;='Umrechnungskurse und Konstanten'!$C$9,C670&lt;='Umrechnungskurse und Konstanten'!$D$9),F670*'Umrechnungskurse und Konstanten'!$E$9,0)+IF(AND(C670&gt;='Umrechnungskurse und Konstanten'!$C$10,C670&lt;='Umrechnungskurse und Konstanten'!$D$10),F670*'Umrechnungskurse und Konstanten'!$E$10,0)+IF(AND(C670&gt;='Umrechnungskurse und Konstanten'!$C$11,C670&lt;='Umrechnungskurse und Konstanten'!$D$11),F670*'Umrechnungskurse und Konstanten'!$E$11,0)+IF(AND(C670&gt;='Umrechnungskurse und Konstanten'!$C$12,C670&lt;='Umrechnungskurse und Konstanten'!$D$12),F670*'Umrechnungskurse und Konstanten'!$E$12,0)+IF(AND(C670&gt;='Umrechnungskurse und Konstanten'!$C$13,C670&lt;='Umrechnungskurse und Konstanten'!$D$13),F670*'Umrechnungskurse und Konstanten'!$E$13,0)+IF(AND(C670&gt;='Umrechnungskurse und Konstanten'!$C$14,C670&lt;='Umrechnungskurse und Konstanten'!$D$14),F670*'Umrechnungskurse und Konstanten'!$E$14,0)+IF(AND(C670&gt;='Umrechnungskurse und Konstanten'!$C$15,C670&lt;='Umrechnungskurse und Konstanten'!$D$15),F670*'Umrechnungskurse und Konstanten'!$E$15,0)+IF(AND(C670&gt;='Umrechnungskurse und Konstanten'!$C$16,C670&lt;='Umrechnungskurse und Konstanten'!$D$16),F670*'Umrechnungskurse und Konstanten'!$E$16,0)</f>
        <v>0</v>
      </c>
      <c r="J670" s="43">
        <f t="shared" si="31"/>
        <v>0</v>
      </c>
      <c r="K670" s="43">
        <f t="shared" si="32"/>
        <v>0</v>
      </c>
      <c r="L670" s="69" t="str">
        <f>IF(OR(G670='Umrechnungskurse und Konstanten'!$E$21,G670='Umrechnungskurse und Konstanten'!$E$22,G670='Umrechnungskurse und Konstanten'!$E$23),"MwSt. Satz ok.","falsche/keine MwSt.")</f>
        <v>falsche/keine MwSt.</v>
      </c>
      <c r="M670" s="67" t="str">
        <f>IF(AND(C670&gt;='Umrechnungskurse und Konstanten'!$C$8,C670&lt;='Umrechnungskurse und Konstanten'!$D$10),"Periode ok.","falsche Periode")</f>
        <v>falsche Periode</v>
      </c>
    </row>
    <row r="671" spans="2:13" x14ac:dyDescent="0.3">
      <c r="B671" s="56"/>
      <c r="C671" s="38"/>
      <c r="D671" s="38"/>
      <c r="E671" s="45"/>
      <c r="F671" s="40"/>
      <c r="G671" s="52"/>
      <c r="H671" s="42">
        <f t="shared" si="30"/>
        <v>0</v>
      </c>
      <c r="I671" s="43">
        <f>IF(AND(C671&gt;='Umrechnungskurse und Konstanten'!$C$5,C671&lt;='Umrechnungskurse und Konstanten'!$D$5),F671*'Umrechnungskurse und Konstanten'!$E$5,0)+IF(AND(C671&gt;='Umrechnungskurse und Konstanten'!$C$6,C671&lt;='Umrechnungskurse und Konstanten'!$D$6),F671*'Umrechnungskurse und Konstanten'!$E$6,0)+IF(AND(C671&gt;='Umrechnungskurse und Konstanten'!$C$7,C671&lt;='Umrechnungskurse und Konstanten'!$D$7),F671*'Umrechnungskurse und Konstanten'!$E$7,0)+IF(AND(C671&gt;='Umrechnungskurse und Konstanten'!$C$8,C671&lt;='Umrechnungskurse und Konstanten'!$D$8),F671*'Umrechnungskurse und Konstanten'!$E$8,0)+IF(AND(C671&gt;='Umrechnungskurse und Konstanten'!$C$9,C671&lt;='Umrechnungskurse und Konstanten'!$D$9),F671*'Umrechnungskurse und Konstanten'!$E$9,0)+IF(AND(C671&gt;='Umrechnungskurse und Konstanten'!$C$10,C671&lt;='Umrechnungskurse und Konstanten'!$D$10),F671*'Umrechnungskurse und Konstanten'!$E$10,0)+IF(AND(C671&gt;='Umrechnungskurse und Konstanten'!$C$11,C671&lt;='Umrechnungskurse und Konstanten'!$D$11),F671*'Umrechnungskurse und Konstanten'!$E$11,0)+IF(AND(C671&gt;='Umrechnungskurse und Konstanten'!$C$12,C671&lt;='Umrechnungskurse und Konstanten'!$D$12),F671*'Umrechnungskurse und Konstanten'!$E$12,0)+IF(AND(C671&gt;='Umrechnungskurse und Konstanten'!$C$13,C671&lt;='Umrechnungskurse und Konstanten'!$D$13),F671*'Umrechnungskurse und Konstanten'!$E$13,0)+IF(AND(C671&gt;='Umrechnungskurse und Konstanten'!$C$14,C671&lt;='Umrechnungskurse und Konstanten'!$D$14),F671*'Umrechnungskurse und Konstanten'!$E$14,0)+IF(AND(C671&gt;='Umrechnungskurse und Konstanten'!$C$15,C671&lt;='Umrechnungskurse und Konstanten'!$D$15),F671*'Umrechnungskurse und Konstanten'!$E$15,0)+IF(AND(C671&gt;='Umrechnungskurse und Konstanten'!$C$16,C671&lt;='Umrechnungskurse und Konstanten'!$D$16),F671*'Umrechnungskurse und Konstanten'!$E$16,0)</f>
        <v>0</v>
      </c>
      <c r="J671" s="43">
        <f t="shared" si="31"/>
        <v>0</v>
      </c>
      <c r="K671" s="43">
        <f t="shared" si="32"/>
        <v>0</v>
      </c>
      <c r="L671" s="69" t="str">
        <f>IF(OR(G671='Umrechnungskurse und Konstanten'!$E$21,G671='Umrechnungskurse und Konstanten'!$E$22,G671='Umrechnungskurse und Konstanten'!$E$23),"MwSt. Satz ok.","falsche/keine MwSt.")</f>
        <v>falsche/keine MwSt.</v>
      </c>
      <c r="M671" s="67" t="str">
        <f>IF(AND(C671&gt;='Umrechnungskurse und Konstanten'!$C$8,C671&lt;='Umrechnungskurse und Konstanten'!$D$10),"Periode ok.","falsche Periode")</f>
        <v>falsche Periode</v>
      </c>
    </row>
    <row r="672" spans="2:13" x14ac:dyDescent="0.3">
      <c r="B672" s="56"/>
      <c r="C672" s="38"/>
      <c r="D672" s="38"/>
      <c r="E672" s="45"/>
      <c r="F672" s="40"/>
      <c r="G672" s="52"/>
      <c r="H672" s="42">
        <f t="shared" si="30"/>
        <v>0</v>
      </c>
      <c r="I672" s="43">
        <f>IF(AND(C672&gt;='Umrechnungskurse und Konstanten'!$C$5,C672&lt;='Umrechnungskurse und Konstanten'!$D$5),F672*'Umrechnungskurse und Konstanten'!$E$5,0)+IF(AND(C672&gt;='Umrechnungskurse und Konstanten'!$C$6,C672&lt;='Umrechnungskurse und Konstanten'!$D$6),F672*'Umrechnungskurse und Konstanten'!$E$6,0)+IF(AND(C672&gt;='Umrechnungskurse und Konstanten'!$C$7,C672&lt;='Umrechnungskurse und Konstanten'!$D$7),F672*'Umrechnungskurse und Konstanten'!$E$7,0)+IF(AND(C672&gt;='Umrechnungskurse und Konstanten'!$C$8,C672&lt;='Umrechnungskurse und Konstanten'!$D$8),F672*'Umrechnungskurse und Konstanten'!$E$8,0)+IF(AND(C672&gt;='Umrechnungskurse und Konstanten'!$C$9,C672&lt;='Umrechnungskurse und Konstanten'!$D$9),F672*'Umrechnungskurse und Konstanten'!$E$9,0)+IF(AND(C672&gt;='Umrechnungskurse und Konstanten'!$C$10,C672&lt;='Umrechnungskurse und Konstanten'!$D$10),F672*'Umrechnungskurse und Konstanten'!$E$10,0)+IF(AND(C672&gt;='Umrechnungskurse und Konstanten'!$C$11,C672&lt;='Umrechnungskurse und Konstanten'!$D$11),F672*'Umrechnungskurse und Konstanten'!$E$11,0)+IF(AND(C672&gt;='Umrechnungskurse und Konstanten'!$C$12,C672&lt;='Umrechnungskurse und Konstanten'!$D$12),F672*'Umrechnungskurse und Konstanten'!$E$12,0)+IF(AND(C672&gt;='Umrechnungskurse und Konstanten'!$C$13,C672&lt;='Umrechnungskurse und Konstanten'!$D$13),F672*'Umrechnungskurse und Konstanten'!$E$13,0)+IF(AND(C672&gt;='Umrechnungskurse und Konstanten'!$C$14,C672&lt;='Umrechnungskurse und Konstanten'!$D$14),F672*'Umrechnungskurse und Konstanten'!$E$14,0)+IF(AND(C672&gt;='Umrechnungskurse und Konstanten'!$C$15,C672&lt;='Umrechnungskurse und Konstanten'!$D$15),F672*'Umrechnungskurse und Konstanten'!$E$15,0)+IF(AND(C672&gt;='Umrechnungskurse und Konstanten'!$C$16,C672&lt;='Umrechnungskurse und Konstanten'!$D$16),F672*'Umrechnungskurse und Konstanten'!$E$16,0)</f>
        <v>0</v>
      </c>
      <c r="J672" s="43">
        <f t="shared" si="31"/>
        <v>0</v>
      </c>
      <c r="K672" s="43">
        <f t="shared" si="32"/>
        <v>0</v>
      </c>
      <c r="L672" s="69" t="str">
        <f>IF(OR(G672='Umrechnungskurse und Konstanten'!$E$21,G672='Umrechnungskurse und Konstanten'!$E$22,G672='Umrechnungskurse und Konstanten'!$E$23),"MwSt. Satz ok.","falsche/keine MwSt.")</f>
        <v>falsche/keine MwSt.</v>
      </c>
      <c r="M672" s="67" t="str">
        <f>IF(AND(C672&gt;='Umrechnungskurse und Konstanten'!$C$8,C672&lt;='Umrechnungskurse und Konstanten'!$D$10),"Periode ok.","falsche Periode")</f>
        <v>falsche Periode</v>
      </c>
    </row>
    <row r="673" spans="2:13" x14ac:dyDescent="0.3">
      <c r="B673" s="56"/>
      <c r="C673" s="38"/>
      <c r="D673" s="38"/>
      <c r="E673" s="45"/>
      <c r="F673" s="40"/>
      <c r="G673" s="52"/>
      <c r="H673" s="42">
        <f t="shared" si="30"/>
        <v>0</v>
      </c>
      <c r="I673" s="43">
        <f>IF(AND(C673&gt;='Umrechnungskurse und Konstanten'!$C$5,C673&lt;='Umrechnungskurse und Konstanten'!$D$5),F673*'Umrechnungskurse und Konstanten'!$E$5,0)+IF(AND(C673&gt;='Umrechnungskurse und Konstanten'!$C$6,C673&lt;='Umrechnungskurse und Konstanten'!$D$6),F673*'Umrechnungskurse und Konstanten'!$E$6,0)+IF(AND(C673&gt;='Umrechnungskurse und Konstanten'!$C$7,C673&lt;='Umrechnungskurse und Konstanten'!$D$7),F673*'Umrechnungskurse und Konstanten'!$E$7,0)+IF(AND(C673&gt;='Umrechnungskurse und Konstanten'!$C$8,C673&lt;='Umrechnungskurse und Konstanten'!$D$8),F673*'Umrechnungskurse und Konstanten'!$E$8,0)+IF(AND(C673&gt;='Umrechnungskurse und Konstanten'!$C$9,C673&lt;='Umrechnungskurse und Konstanten'!$D$9),F673*'Umrechnungskurse und Konstanten'!$E$9,0)+IF(AND(C673&gt;='Umrechnungskurse und Konstanten'!$C$10,C673&lt;='Umrechnungskurse und Konstanten'!$D$10),F673*'Umrechnungskurse und Konstanten'!$E$10,0)+IF(AND(C673&gt;='Umrechnungskurse und Konstanten'!$C$11,C673&lt;='Umrechnungskurse und Konstanten'!$D$11),F673*'Umrechnungskurse und Konstanten'!$E$11,0)+IF(AND(C673&gt;='Umrechnungskurse und Konstanten'!$C$12,C673&lt;='Umrechnungskurse und Konstanten'!$D$12),F673*'Umrechnungskurse und Konstanten'!$E$12,0)+IF(AND(C673&gt;='Umrechnungskurse und Konstanten'!$C$13,C673&lt;='Umrechnungskurse und Konstanten'!$D$13),F673*'Umrechnungskurse und Konstanten'!$E$13,0)+IF(AND(C673&gt;='Umrechnungskurse und Konstanten'!$C$14,C673&lt;='Umrechnungskurse und Konstanten'!$D$14),F673*'Umrechnungskurse und Konstanten'!$E$14,0)+IF(AND(C673&gt;='Umrechnungskurse und Konstanten'!$C$15,C673&lt;='Umrechnungskurse und Konstanten'!$D$15),F673*'Umrechnungskurse und Konstanten'!$E$15,0)+IF(AND(C673&gt;='Umrechnungskurse und Konstanten'!$C$16,C673&lt;='Umrechnungskurse und Konstanten'!$D$16),F673*'Umrechnungskurse und Konstanten'!$E$16,0)</f>
        <v>0</v>
      </c>
      <c r="J673" s="43">
        <f t="shared" si="31"/>
        <v>0</v>
      </c>
      <c r="K673" s="43">
        <f t="shared" si="32"/>
        <v>0</v>
      </c>
      <c r="L673" s="69" t="str">
        <f>IF(OR(G673='Umrechnungskurse und Konstanten'!$E$21,G673='Umrechnungskurse und Konstanten'!$E$22,G673='Umrechnungskurse und Konstanten'!$E$23),"MwSt. Satz ok.","falsche/keine MwSt.")</f>
        <v>falsche/keine MwSt.</v>
      </c>
      <c r="M673" s="67" t="str">
        <f>IF(AND(C673&gt;='Umrechnungskurse und Konstanten'!$C$8,C673&lt;='Umrechnungskurse und Konstanten'!$D$10),"Periode ok.","falsche Periode")</f>
        <v>falsche Periode</v>
      </c>
    </row>
    <row r="674" spans="2:13" x14ac:dyDescent="0.3">
      <c r="B674" s="56"/>
      <c r="C674" s="38"/>
      <c r="D674" s="38"/>
      <c r="E674" s="45"/>
      <c r="F674" s="40"/>
      <c r="G674" s="52"/>
      <c r="H674" s="42">
        <f t="shared" si="30"/>
        <v>0</v>
      </c>
      <c r="I674" s="43">
        <f>IF(AND(C674&gt;='Umrechnungskurse und Konstanten'!$C$5,C674&lt;='Umrechnungskurse und Konstanten'!$D$5),F674*'Umrechnungskurse und Konstanten'!$E$5,0)+IF(AND(C674&gt;='Umrechnungskurse und Konstanten'!$C$6,C674&lt;='Umrechnungskurse und Konstanten'!$D$6),F674*'Umrechnungskurse und Konstanten'!$E$6,0)+IF(AND(C674&gt;='Umrechnungskurse und Konstanten'!$C$7,C674&lt;='Umrechnungskurse und Konstanten'!$D$7),F674*'Umrechnungskurse und Konstanten'!$E$7,0)+IF(AND(C674&gt;='Umrechnungskurse und Konstanten'!$C$8,C674&lt;='Umrechnungskurse und Konstanten'!$D$8),F674*'Umrechnungskurse und Konstanten'!$E$8,0)+IF(AND(C674&gt;='Umrechnungskurse und Konstanten'!$C$9,C674&lt;='Umrechnungskurse und Konstanten'!$D$9),F674*'Umrechnungskurse und Konstanten'!$E$9,0)+IF(AND(C674&gt;='Umrechnungskurse und Konstanten'!$C$10,C674&lt;='Umrechnungskurse und Konstanten'!$D$10),F674*'Umrechnungskurse und Konstanten'!$E$10,0)+IF(AND(C674&gt;='Umrechnungskurse und Konstanten'!$C$11,C674&lt;='Umrechnungskurse und Konstanten'!$D$11),F674*'Umrechnungskurse und Konstanten'!$E$11,0)+IF(AND(C674&gt;='Umrechnungskurse und Konstanten'!$C$12,C674&lt;='Umrechnungskurse und Konstanten'!$D$12),F674*'Umrechnungskurse und Konstanten'!$E$12,0)+IF(AND(C674&gt;='Umrechnungskurse und Konstanten'!$C$13,C674&lt;='Umrechnungskurse und Konstanten'!$D$13),F674*'Umrechnungskurse und Konstanten'!$E$13,0)+IF(AND(C674&gt;='Umrechnungskurse und Konstanten'!$C$14,C674&lt;='Umrechnungskurse und Konstanten'!$D$14),F674*'Umrechnungskurse und Konstanten'!$E$14,0)+IF(AND(C674&gt;='Umrechnungskurse und Konstanten'!$C$15,C674&lt;='Umrechnungskurse und Konstanten'!$D$15),F674*'Umrechnungskurse und Konstanten'!$E$15,0)+IF(AND(C674&gt;='Umrechnungskurse und Konstanten'!$C$16,C674&lt;='Umrechnungskurse und Konstanten'!$D$16),F674*'Umrechnungskurse und Konstanten'!$E$16,0)</f>
        <v>0</v>
      </c>
      <c r="J674" s="43">
        <f t="shared" si="31"/>
        <v>0</v>
      </c>
      <c r="K674" s="43">
        <f t="shared" si="32"/>
        <v>0</v>
      </c>
      <c r="L674" s="69" t="str">
        <f>IF(OR(G674='Umrechnungskurse und Konstanten'!$E$21,G674='Umrechnungskurse und Konstanten'!$E$22,G674='Umrechnungskurse und Konstanten'!$E$23),"MwSt. Satz ok.","falsche/keine MwSt.")</f>
        <v>falsche/keine MwSt.</v>
      </c>
      <c r="M674" s="67" t="str">
        <f>IF(AND(C674&gt;='Umrechnungskurse und Konstanten'!$C$8,C674&lt;='Umrechnungskurse und Konstanten'!$D$10),"Periode ok.","falsche Periode")</f>
        <v>falsche Periode</v>
      </c>
    </row>
    <row r="675" spans="2:13" x14ac:dyDescent="0.3">
      <c r="B675" s="56"/>
      <c r="C675" s="38"/>
      <c r="D675" s="38"/>
      <c r="E675" s="45"/>
      <c r="F675" s="40"/>
      <c r="G675" s="52"/>
      <c r="H675" s="42">
        <f t="shared" si="30"/>
        <v>0</v>
      </c>
      <c r="I675" s="43">
        <f>IF(AND(C675&gt;='Umrechnungskurse und Konstanten'!$C$5,C675&lt;='Umrechnungskurse und Konstanten'!$D$5),F675*'Umrechnungskurse und Konstanten'!$E$5,0)+IF(AND(C675&gt;='Umrechnungskurse und Konstanten'!$C$6,C675&lt;='Umrechnungskurse und Konstanten'!$D$6),F675*'Umrechnungskurse und Konstanten'!$E$6,0)+IF(AND(C675&gt;='Umrechnungskurse und Konstanten'!$C$7,C675&lt;='Umrechnungskurse und Konstanten'!$D$7),F675*'Umrechnungskurse und Konstanten'!$E$7,0)+IF(AND(C675&gt;='Umrechnungskurse und Konstanten'!$C$8,C675&lt;='Umrechnungskurse und Konstanten'!$D$8),F675*'Umrechnungskurse und Konstanten'!$E$8,0)+IF(AND(C675&gt;='Umrechnungskurse und Konstanten'!$C$9,C675&lt;='Umrechnungskurse und Konstanten'!$D$9),F675*'Umrechnungskurse und Konstanten'!$E$9,0)+IF(AND(C675&gt;='Umrechnungskurse und Konstanten'!$C$10,C675&lt;='Umrechnungskurse und Konstanten'!$D$10),F675*'Umrechnungskurse und Konstanten'!$E$10,0)+IF(AND(C675&gt;='Umrechnungskurse und Konstanten'!$C$11,C675&lt;='Umrechnungskurse und Konstanten'!$D$11),F675*'Umrechnungskurse und Konstanten'!$E$11,0)+IF(AND(C675&gt;='Umrechnungskurse und Konstanten'!$C$12,C675&lt;='Umrechnungskurse und Konstanten'!$D$12),F675*'Umrechnungskurse und Konstanten'!$E$12,0)+IF(AND(C675&gt;='Umrechnungskurse und Konstanten'!$C$13,C675&lt;='Umrechnungskurse und Konstanten'!$D$13),F675*'Umrechnungskurse und Konstanten'!$E$13,0)+IF(AND(C675&gt;='Umrechnungskurse und Konstanten'!$C$14,C675&lt;='Umrechnungskurse und Konstanten'!$D$14),F675*'Umrechnungskurse und Konstanten'!$E$14,0)+IF(AND(C675&gt;='Umrechnungskurse und Konstanten'!$C$15,C675&lt;='Umrechnungskurse und Konstanten'!$D$15),F675*'Umrechnungskurse und Konstanten'!$E$15,0)+IF(AND(C675&gt;='Umrechnungskurse und Konstanten'!$C$16,C675&lt;='Umrechnungskurse und Konstanten'!$D$16),F675*'Umrechnungskurse und Konstanten'!$E$16,0)</f>
        <v>0</v>
      </c>
      <c r="J675" s="43">
        <f t="shared" si="31"/>
        <v>0</v>
      </c>
      <c r="K675" s="43">
        <f t="shared" si="32"/>
        <v>0</v>
      </c>
      <c r="L675" s="69" t="str">
        <f>IF(OR(G675='Umrechnungskurse und Konstanten'!$E$21,G675='Umrechnungskurse und Konstanten'!$E$22,G675='Umrechnungskurse und Konstanten'!$E$23),"MwSt. Satz ok.","falsche/keine MwSt.")</f>
        <v>falsche/keine MwSt.</v>
      </c>
      <c r="M675" s="67" t="str">
        <f>IF(AND(C675&gt;='Umrechnungskurse und Konstanten'!$C$8,C675&lt;='Umrechnungskurse und Konstanten'!$D$10),"Periode ok.","falsche Periode")</f>
        <v>falsche Periode</v>
      </c>
    </row>
    <row r="676" spans="2:13" x14ac:dyDescent="0.3">
      <c r="B676" s="56"/>
      <c r="C676" s="38"/>
      <c r="D676" s="38"/>
      <c r="E676" s="45"/>
      <c r="F676" s="40"/>
      <c r="G676" s="52"/>
      <c r="H676" s="42">
        <f t="shared" si="30"/>
        <v>0</v>
      </c>
      <c r="I676" s="43">
        <f>IF(AND(C676&gt;='Umrechnungskurse und Konstanten'!$C$5,C676&lt;='Umrechnungskurse und Konstanten'!$D$5),F676*'Umrechnungskurse und Konstanten'!$E$5,0)+IF(AND(C676&gt;='Umrechnungskurse und Konstanten'!$C$6,C676&lt;='Umrechnungskurse und Konstanten'!$D$6),F676*'Umrechnungskurse und Konstanten'!$E$6,0)+IF(AND(C676&gt;='Umrechnungskurse und Konstanten'!$C$7,C676&lt;='Umrechnungskurse und Konstanten'!$D$7),F676*'Umrechnungskurse und Konstanten'!$E$7,0)+IF(AND(C676&gt;='Umrechnungskurse und Konstanten'!$C$8,C676&lt;='Umrechnungskurse und Konstanten'!$D$8),F676*'Umrechnungskurse und Konstanten'!$E$8,0)+IF(AND(C676&gt;='Umrechnungskurse und Konstanten'!$C$9,C676&lt;='Umrechnungskurse und Konstanten'!$D$9),F676*'Umrechnungskurse und Konstanten'!$E$9,0)+IF(AND(C676&gt;='Umrechnungskurse und Konstanten'!$C$10,C676&lt;='Umrechnungskurse und Konstanten'!$D$10),F676*'Umrechnungskurse und Konstanten'!$E$10,0)+IF(AND(C676&gt;='Umrechnungskurse und Konstanten'!$C$11,C676&lt;='Umrechnungskurse und Konstanten'!$D$11),F676*'Umrechnungskurse und Konstanten'!$E$11,0)+IF(AND(C676&gt;='Umrechnungskurse und Konstanten'!$C$12,C676&lt;='Umrechnungskurse und Konstanten'!$D$12),F676*'Umrechnungskurse und Konstanten'!$E$12,0)+IF(AND(C676&gt;='Umrechnungskurse und Konstanten'!$C$13,C676&lt;='Umrechnungskurse und Konstanten'!$D$13),F676*'Umrechnungskurse und Konstanten'!$E$13,0)+IF(AND(C676&gt;='Umrechnungskurse und Konstanten'!$C$14,C676&lt;='Umrechnungskurse und Konstanten'!$D$14),F676*'Umrechnungskurse und Konstanten'!$E$14,0)+IF(AND(C676&gt;='Umrechnungskurse und Konstanten'!$C$15,C676&lt;='Umrechnungskurse und Konstanten'!$D$15),F676*'Umrechnungskurse und Konstanten'!$E$15,0)+IF(AND(C676&gt;='Umrechnungskurse und Konstanten'!$C$16,C676&lt;='Umrechnungskurse und Konstanten'!$D$16),F676*'Umrechnungskurse und Konstanten'!$E$16,0)</f>
        <v>0</v>
      </c>
      <c r="J676" s="43">
        <f t="shared" si="31"/>
        <v>0</v>
      </c>
      <c r="K676" s="43">
        <f t="shared" si="32"/>
        <v>0</v>
      </c>
      <c r="L676" s="69" t="str">
        <f>IF(OR(G676='Umrechnungskurse und Konstanten'!$E$21,G676='Umrechnungskurse und Konstanten'!$E$22,G676='Umrechnungskurse und Konstanten'!$E$23),"MwSt. Satz ok.","falsche/keine MwSt.")</f>
        <v>falsche/keine MwSt.</v>
      </c>
      <c r="M676" s="67" t="str">
        <f>IF(AND(C676&gt;='Umrechnungskurse und Konstanten'!$C$8,C676&lt;='Umrechnungskurse und Konstanten'!$D$10),"Periode ok.","falsche Periode")</f>
        <v>falsche Periode</v>
      </c>
    </row>
    <row r="677" spans="2:13" x14ac:dyDescent="0.3">
      <c r="B677" s="56"/>
      <c r="C677" s="38"/>
      <c r="D677" s="38"/>
      <c r="E677" s="45"/>
      <c r="F677" s="40"/>
      <c r="G677" s="52"/>
      <c r="H677" s="42">
        <f t="shared" si="30"/>
        <v>0</v>
      </c>
      <c r="I677" s="43">
        <f>IF(AND(C677&gt;='Umrechnungskurse und Konstanten'!$C$5,C677&lt;='Umrechnungskurse und Konstanten'!$D$5),F677*'Umrechnungskurse und Konstanten'!$E$5,0)+IF(AND(C677&gt;='Umrechnungskurse und Konstanten'!$C$6,C677&lt;='Umrechnungskurse und Konstanten'!$D$6),F677*'Umrechnungskurse und Konstanten'!$E$6,0)+IF(AND(C677&gt;='Umrechnungskurse und Konstanten'!$C$7,C677&lt;='Umrechnungskurse und Konstanten'!$D$7),F677*'Umrechnungskurse und Konstanten'!$E$7,0)+IF(AND(C677&gt;='Umrechnungskurse und Konstanten'!$C$8,C677&lt;='Umrechnungskurse und Konstanten'!$D$8),F677*'Umrechnungskurse und Konstanten'!$E$8,0)+IF(AND(C677&gt;='Umrechnungskurse und Konstanten'!$C$9,C677&lt;='Umrechnungskurse und Konstanten'!$D$9),F677*'Umrechnungskurse und Konstanten'!$E$9,0)+IF(AND(C677&gt;='Umrechnungskurse und Konstanten'!$C$10,C677&lt;='Umrechnungskurse und Konstanten'!$D$10),F677*'Umrechnungskurse und Konstanten'!$E$10,0)+IF(AND(C677&gt;='Umrechnungskurse und Konstanten'!$C$11,C677&lt;='Umrechnungskurse und Konstanten'!$D$11),F677*'Umrechnungskurse und Konstanten'!$E$11,0)+IF(AND(C677&gt;='Umrechnungskurse und Konstanten'!$C$12,C677&lt;='Umrechnungskurse und Konstanten'!$D$12),F677*'Umrechnungskurse und Konstanten'!$E$12,0)+IF(AND(C677&gt;='Umrechnungskurse und Konstanten'!$C$13,C677&lt;='Umrechnungskurse und Konstanten'!$D$13),F677*'Umrechnungskurse und Konstanten'!$E$13,0)+IF(AND(C677&gt;='Umrechnungskurse und Konstanten'!$C$14,C677&lt;='Umrechnungskurse und Konstanten'!$D$14),F677*'Umrechnungskurse und Konstanten'!$E$14,0)+IF(AND(C677&gt;='Umrechnungskurse und Konstanten'!$C$15,C677&lt;='Umrechnungskurse und Konstanten'!$D$15),F677*'Umrechnungskurse und Konstanten'!$E$15,0)+IF(AND(C677&gt;='Umrechnungskurse und Konstanten'!$C$16,C677&lt;='Umrechnungskurse und Konstanten'!$D$16),F677*'Umrechnungskurse und Konstanten'!$E$16,0)</f>
        <v>0</v>
      </c>
      <c r="J677" s="43">
        <f t="shared" si="31"/>
        <v>0</v>
      </c>
      <c r="K677" s="43">
        <f t="shared" si="32"/>
        <v>0</v>
      </c>
      <c r="L677" s="69" t="str">
        <f>IF(OR(G677='Umrechnungskurse und Konstanten'!$E$21,G677='Umrechnungskurse und Konstanten'!$E$22,G677='Umrechnungskurse und Konstanten'!$E$23),"MwSt. Satz ok.","falsche/keine MwSt.")</f>
        <v>falsche/keine MwSt.</v>
      </c>
      <c r="M677" s="67" t="str">
        <f>IF(AND(C677&gt;='Umrechnungskurse und Konstanten'!$C$8,C677&lt;='Umrechnungskurse und Konstanten'!$D$10),"Periode ok.","falsche Periode")</f>
        <v>falsche Periode</v>
      </c>
    </row>
    <row r="678" spans="2:13" x14ac:dyDescent="0.3">
      <c r="B678" s="56"/>
      <c r="C678" s="38"/>
      <c r="D678" s="38"/>
      <c r="E678" s="45"/>
      <c r="F678" s="40"/>
      <c r="G678" s="52"/>
      <c r="H678" s="42">
        <f t="shared" si="30"/>
        <v>0</v>
      </c>
      <c r="I678" s="43">
        <f>IF(AND(C678&gt;='Umrechnungskurse und Konstanten'!$C$5,C678&lt;='Umrechnungskurse und Konstanten'!$D$5),F678*'Umrechnungskurse und Konstanten'!$E$5,0)+IF(AND(C678&gt;='Umrechnungskurse und Konstanten'!$C$6,C678&lt;='Umrechnungskurse und Konstanten'!$D$6),F678*'Umrechnungskurse und Konstanten'!$E$6,0)+IF(AND(C678&gt;='Umrechnungskurse und Konstanten'!$C$7,C678&lt;='Umrechnungskurse und Konstanten'!$D$7),F678*'Umrechnungskurse und Konstanten'!$E$7,0)+IF(AND(C678&gt;='Umrechnungskurse und Konstanten'!$C$8,C678&lt;='Umrechnungskurse und Konstanten'!$D$8),F678*'Umrechnungskurse und Konstanten'!$E$8,0)+IF(AND(C678&gt;='Umrechnungskurse und Konstanten'!$C$9,C678&lt;='Umrechnungskurse und Konstanten'!$D$9),F678*'Umrechnungskurse und Konstanten'!$E$9,0)+IF(AND(C678&gt;='Umrechnungskurse und Konstanten'!$C$10,C678&lt;='Umrechnungskurse und Konstanten'!$D$10),F678*'Umrechnungskurse und Konstanten'!$E$10,0)+IF(AND(C678&gt;='Umrechnungskurse und Konstanten'!$C$11,C678&lt;='Umrechnungskurse und Konstanten'!$D$11),F678*'Umrechnungskurse und Konstanten'!$E$11,0)+IF(AND(C678&gt;='Umrechnungskurse und Konstanten'!$C$12,C678&lt;='Umrechnungskurse und Konstanten'!$D$12),F678*'Umrechnungskurse und Konstanten'!$E$12,0)+IF(AND(C678&gt;='Umrechnungskurse und Konstanten'!$C$13,C678&lt;='Umrechnungskurse und Konstanten'!$D$13),F678*'Umrechnungskurse und Konstanten'!$E$13,0)+IF(AND(C678&gt;='Umrechnungskurse und Konstanten'!$C$14,C678&lt;='Umrechnungskurse und Konstanten'!$D$14),F678*'Umrechnungskurse und Konstanten'!$E$14,0)+IF(AND(C678&gt;='Umrechnungskurse und Konstanten'!$C$15,C678&lt;='Umrechnungskurse und Konstanten'!$D$15),F678*'Umrechnungskurse und Konstanten'!$E$15,0)+IF(AND(C678&gt;='Umrechnungskurse und Konstanten'!$C$16,C678&lt;='Umrechnungskurse und Konstanten'!$D$16),F678*'Umrechnungskurse und Konstanten'!$E$16,0)</f>
        <v>0</v>
      </c>
      <c r="J678" s="43">
        <f t="shared" si="31"/>
        <v>0</v>
      </c>
      <c r="K678" s="43">
        <f t="shared" si="32"/>
        <v>0</v>
      </c>
      <c r="L678" s="69" t="str">
        <f>IF(OR(G678='Umrechnungskurse und Konstanten'!$E$21,G678='Umrechnungskurse und Konstanten'!$E$22,G678='Umrechnungskurse und Konstanten'!$E$23),"MwSt. Satz ok.","falsche/keine MwSt.")</f>
        <v>falsche/keine MwSt.</v>
      </c>
      <c r="M678" s="67" t="str">
        <f>IF(AND(C678&gt;='Umrechnungskurse und Konstanten'!$C$8,C678&lt;='Umrechnungskurse und Konstanten'!$D$10),"Periode ok.","falsche Periode")</f>
        <v>falsche Periode</v>
      </c>
    </row>
    <row r="679" spans="2:13" x14ac:dyDescent="0.3">
      <c r="B679" s="56"/>
      <c r="C679" s="38"/>
      <c r="D679" s="38"/>
      <c r="E679" s="45"/>
      <c r="F679" s="40"/>
      <c r="G679" s="52"/>
      <c r="H679" s="42">
        <f t="shared" si="30"/>
        <v>0</v>
      </c>
      <c r="I679" s="43">
        <f>IF(AND(C679&gt;='Umrechnungskurse und Konstanten'!$C$5,C679&lt;='Umrechnungskurse und Konstanten'!$D$5),F679*'Umrechnungskurse und Konstanten'!$E$5,0)+IF(AND(C679&gt;='Umrechnungskurse und Konstanten'!$C$6,C679&lt;='Umrechnungskurse und Konstanten'!$D$6),F679*'Umrechnungskurse und Konstanten'!$E$6,0)+IF(AND(C679&gt;='Umrechnungskurse und Konstanten'!$C$7,C679&lt;='Umrechnungskurse und Konstanten'!$D$7),F679*'Umrechnungskurse und Konstanten'!$E$7,0)+IF(AND(C679&gt;='Umrechnungskurse und Konstanten'!$C$8,C679&lt;='Umrechnungskurse und Konstanten'!$D$8),F679*'Umrechnungskurse und Konstanten'!$E$8,0)+IF(AND(C679&gt;='Umrechnungskurse und Konstanten'!$C$9,C679&lt;='Umrechnungskurse und Konstanten'!$D$9),F679*'Umrechnungskurse und Konstanten'!$E$9,0)+IF(AND(C679&gt;='Umrechnungskurse und Konstanten'!$C$10,C679&lt;='Umrechnungskurse und Konstanten'!$D$10),F679*'Umrechnungskurse und Konstanten'!$E$10,0)+IF(AND(C679&gt;='Umrechnungskurse und Konstanten'!$C$11,C679&lt;='Umrechnungskurse und Konstanten'!$D$11),F679*'Umrechnungskurse und Konstanten'!$E$11,0)+IF(AND(C679&gt;='Umrechnungskurse und Konstanten'!$C$12,C679&lt;='Umrechnungskurse und Konstanten'!$D$12),F679*'Umrechnungskurse und Konstanten'!$E$12,0)+IF(AND(C679&gt;='Umrechnungskurse und Konstanten'!$C$13,C679&lt;='Umrechnungskurse und Konstanten'!$D$13),F679*'Umrechnungskurse und Konstanten'!$E$13,0)+IF(AND(C679&gt;='Umrechnungskurse und Konstanten'!$C$14,C679&lt;='Umrechnungskurse und Konstanten'!$D$14),F679*'Umrechnungskurse und Konstanten'!$E$14,0)+IF(AND(C679&gt;='Umrechnungskurse und Konstanten'!$C$15,C679&lt;='Umrechnungskurse und Konstanten'!$D$15),F679*'Umrechnungskurse und Konstanten'!$E$15,0)+IF(AND(C679&gt;='Umrechnungskurse und Konstanten'!$C$16,C679&lt;='Umrechnungskurse und Konstanten'!$D$16),F679*'Umrechnungskurse und Konstanten'!$E$16,0)</f>
        <v>0</v>
      </c>
      <c r="J679" s="43">
        <f t="shared" si="31"/>
        <v>0</v>
      </c>
      <c r="K679" s="43">
        <f t="shared" si="32"/>
        <v>0</v>
      </c>
      <c r="L679" s="69" t="str">
        <f>IF(OR(G679='Umrechnungskurse und Konstanten'!$E$21,G679='Umrechnungskurse und Konstanten'!$E$22,G679='Umrechnungskurse und Konstanten'!$E$23),"MwSt. Satz ok.","falsche/keine MwSt.")</f>
        <v>falsche/keine MwSt.</v>
      </c>
      <c r="M679" s="67" t="str">
        <f>IF(AND(C679&gt;='Umrechnungskurse und Konstanten'!$C$8,C679&lt;='Umrechnungskurse und Konstanten'!$D$10),"Periode ok.","falsche Periode")</f>
        <v>falsche Periode</v>
      </c>
    </row>
    <row r="680" spans="2:13" x14ac:dyDescent="0.3">
      <c r="B680" s="56"/>
      <c r="C680" s="38"/>
      <c r="D680" s="38"/>
      <c r="E680" s="45"/>
      <c r="F680" s="40"/>
      <c r="G680" s="52"/>
      <c r="H680" s="42">
        <f t="shared" si="30"/>
        <v>0</v>
      </c>
      <c r="I680" s="43">
        <f>IF(AND(C680&gt;='Umrechnungskurse und Konstanten'!$C$5,C680&lt;='Umrechnungskurse und Konstanten'!$D$5),F680*'Umrechnungskurse und Konstanten'!$E$5,0)+IF(AND(C680&gt;='Umrechnungskurse und Konstanten'!$C$6,C680&lt;='Umrechnungskurse und Konstanten'!$D$6),F680*'Umrechnungskurse und Konstanten'!$E$6,0)+IF(AND(C680&gt;='Umrechnungskurse und Konstanten'!$C$7,C680&lt;='Umrechnungskurse und Konstanten'!$D$7),F680*'Umrechnungskurse und Konstanten'!$E$7,0)+IF(AND(C680&gt;='Umrechnungskurse und Konstanten'!$C$8,C680&lt;='Umrechnungskurse und Konstanten'!$D$8),F680*'Umrechnungskurse und Konstanten'!$E$8,0)+IF(AND(C680&gt;='Umrechnungskurse und Konstanten'!$C$9,C680&lt;='Umrechnungskurse und Konstanten'!$D$9),F680*'Umrechnungskurse und Konstanten'!$E$9,0)+IF(AND(C680&gt;='Umrechnungskurse und Konstanten'!$C$10,C680&lt;='Umrechnungskurse und Konstanten'!$D$10),F680*'Umrechnungskurse und Konstanten'!$E$10,0)+IF(AND(C680&gt;='Umrechnungskurse und Konstanten'!$C$11,C680&lt;='Umrechnungskurse und Konstanten'!$D$11),F680*'Umrechnungskurse und Konstanten'!$E$11,0)+IF(AND(C680&gt;='Umrechnungskurse und Konstanten'!$C$12,C680&lt;='Umrechnungskurse und Konstanten'!$D$12),F680*'Umrechnungskurse und Konstanten'!$E$12,0)+IF(AND(C680&gt;='Umrechnungskurse und Konstanten'!$C$13,C680&lt;='Umrechnungskurse und Konstanten'!$D$13),F680*'Umrechnungskurse und Konstanten'!$E$13,0)+IF(AND(C680&gt;='Umrechnungskurse und Konstanten'!$C$14,C680&lt;='Umrechnungskurse und Konstanten'!$D$14),F680*'Umrechnungskurse und Konstanten'!$E$14,0)+IF(AND(C680&gt;='Umrechnungskurse und Konstanten'!$C$15,C680&lt;='Umrechnungskurse und Konstanten'!$D$15),F680*'Umrechnungskurse und Konstanten'!$E$15,0)+IF(AND(C680&gt;='Umrechnungskurse und Konstanten'!$C$16,C680&lt;='Umrechnungskurse und Konstanten'!$D$16),F680*'Umrechnungskurse und Konstanten'!$E$16,0)</f>
        <v>0</v>
      </c>
      <c r="J680" s="43">
        <f t="shared" si="31"/>
        <v>0</v>
      </c>
      <c r="K680" s="43">
        <f t="shared" si="32"/>
        <v>0</v>
      </c>
      <c r="L680" s="69" t="str">
        <f>IF(OR(G680='Umrechnungskurse und Konstanten'!$E$21,G680='Umrechnungskurse und Konstanten'!$E$22,G680='Umrechnungskurse und Konstanten'!$E$23),"MwSt. Satz ok.","falsche/keine MwSt.")</f>
        <v>falsche/keine MwSt.</v>
      </c>
      <c r="M680" s="67" t="str">
        <f>IF(AND(C680&gt;='Umrechnungskurse und Konstanten'!$C$8,C680&lt;='Umrechnungskurse und Konstanten'!$D$10),"Periode ok.","falsche Periode")</f>
        <v>falsche Periode</v>
      </c>
    </row>
    <row r="681" spans="2:13" x14ac:dyDescent="0.3">
      <c r="B681" s="56"/>
      <c r="C681" s="38"/>
      <c r="D681" s="38"/>
      <c r="E681" s="45"/>
      <c r="F681" s="40"/>
      <c r="G681" s="52"/>
      <c r="H681" s="42">
        <f t="shared" si="30"/>
        <v>0</v>
      </c>
      <c r="I681" s="43">
        <f>IF(AND(C681&gt;='Umrechnungskurse und Konstanten'!$C$5,C681&lt;='Umrechnungskurse und Konstanten'!$D$5),F681*'Umrechnungskurse und Konstanten'!$E$5,0)+IF(AND(C681&gt;='Umrechnungskurse und Konstanten'!$C$6,C681&lt;='Umrechnungskurse und Konstanten'!$D$6),F681*'Umrechnungskurse und Konstanten'!$E$6,0)+IF(AND(C681&gt;='Umrechnungskurse und Konstanten'!$C$7,C681&lt;='Umrechnungskurse und Konstanten'!$D$7),F681*'Umrechnungskurse und Konstanten'!$E$7,0)+IF(AND(C681&gt;='Umrechnungskurse und Konstanten'!$C$8,C681&lt;='Umrechnungskurse und Konstanten'!$D$8),F681*'Umrechnungskurse und Konstanten'!$E$8,0)+IF(AND(C681&gt;='Umrechnungskurse und Konstanten'!$C$9,C681&lt;='Umrechnungskurse und Konstanten'!$D$9),F681*'Umrechnungskurse und Konstanten'!$E$9,0)+IF(AND(C681&gt;='Umrechnungskurse und Konstanten'!$C$10,C681&lt;='Umrechnungskurse und Konstanten'!$D$10),F681*'Umrechnungskurse und Konstanten'!$E$10,0)+IF(AND(C681&gt;='Umrechnungskurse und Konstanten'!$C$11,C681&lt;='Umrechnungskurse und Konstanten'!$D$11),F681*'Umrechnungskurse und Konstanten'!$E$11,0)+IF(AND(C681&gt;='Umrechnungskurse und Konstanten'!$C$12,C681&lt;='Umrechnungskurse und Konstanten'!$D$12),F681*'Umrechnungskurse und Konstanten'!$E$12,0)+IF(AND(C681&gt;='Umrechnungskurse und Konstanten'!$C$13,C681&lt;='Umrechnungskurse und Konstanten'!$D$13),F681*'Umrechnungskurse und Konstanten'!$E$13,0)+IF(AND(C681&gt;='Umrechnungskurse und Konstanten'!$C$14,C681&lt;='Umrechnungskurse und Konstanten'!$D$14),F681*'Umrechnungskurse und Konstanten'!$E$14,0)+IF(AND(C681&gt;='Umrechnungskurse und Konstanten'!$C$15,C681&lt;='Umrechnungskurse und Konstanten'!$D$15),F681*'Umrechnungskurse und Konstanten'!$E$15,0)+IF(AND(C681&gt;='Umrechnungskurse und Konstanten'!$C$16,C681&lt;='Umrechnungskurse und Konstanten'!$D$16),F681*'Umrechnungskurse und Konstanten'!$E$16,0)</f>
        <v>0</v>
      </c>
      <c r="J681" s="43">
        <f t="shared" si="31"/>
        <v>0</v>
      </c>
      <c r="K681" s="43">
        <f t="shared" si="32"/>
        <v>0</v>
      </c>
      <c r="L681" s="69" t="str">
        <f>IF(OR(G681='Umrechnungskurse und Konstanten'!$E$21,G681='Umrechnungskurse und Konstanten'!$E$22,G681='Umrechnungskurse und Konstanten'!$E$23),"MwSt. Satz ok.","falsche/keine MwSt.")</f>
        <v>falsche/keine MwSt.</v>
      </c>
      <c r="M681" s="67" t="str">
        <f>IF(AND(C681&gt;='Umrechnungskurse und Konstanten'!$C$8,C681&lt;='Umrechnungskurse und Konstanten'!$D$10),"Periode ok.","falsche Periode")</f>
        <v>falsche Periode</v>
      </c>
    </row>
    <row r="682" spans="2:13" x14ac:dyDescent="0.3">
      <c r="B682" s="56"/>
      <c r="C682" s="38"/>
      <c r="D682" s="38"/>
      <c r="E682" s="45"/>
      <c r="F682" s="40"/>
      <c r="G682" s="52"/>
      <c r="H682" s="42">
        <f t="shared" si="30"/>
        <v>0</v>
      </c>
      <c r="I682" s="43">
        <f>IF(AND(C682&gt;='Umrechnungskurse und Konstanten'!$C$5,C682&lt;='Umrechnungskurse und Konstanten'!$D$5),F682*'Umrechnungskurse und Konstanten'!$E$5,0)+IF(AND(C682&gt;='Umrechnungskurse und Konstanten'!$C$6,C682&lt;='Umrechnungskurse und Konstanten'!$D$6),F682*'Umrechnungskurse und Konstanten'!$E$6,0)+IF(AND(C682&gt;='Umrechnungskurse und Konstanten'!$C$7,C682&lt;='Umrechnungskurse und Konstanten'!$D$7),F682*'Umrechnungskurse und Konstanten'!$E$7,0)+IF(AND(C682&gt;='Umrechnungskurse und Konstanten'!$C$8,C682&lt;='Umrechnungskurse und Konstanten'!$D$8),F682*'Umrechnungskurse und Konstanten'!$E$8,0)+IF(AND(C682&gt;='Umrechnungskurse und Konstanten'!$C$9,C682&lt;='Umrechnungskurse und Konstanten'!$D$9),F682*'Umrechnungskurse und Konstanten'!$E$9,0)+IF(AND(C682&gt;='Umrechnungskurse und Konstanten'!$C$10,C682&lt;='Umrechnungskurse und Konstanten'!$D$10),F682*'Umrechnungskurse und Konstanten'!$E$10,0)+IF(AND(C682&gt;='Umrechnungskurse und Konstanten'!$C$11,C682&lt;='Umrechnungskurse und Konstanten'!$D$11),F682*'Umrechnungskurse und Konstanten'!$E$11,0)+IF(AND(C682&gt;='Umrechnungskurse und Konstanten'!$C$12,C682&lt;='Umrechnungskurse und Konstanten'!$D$12),F682*'Umrechnungskurse und Konstanten'!$E$12,0)+IF(AND(C682&gt;='Umrechnungskurse und Konstanten'!$C$13,C682&lt;='Umrechnungskurse und Konstanten'!$D$13),F682*'Umrechnungskurse und Konstanten'!$E$13,0)+IF(AND(C682&gt;='Umrechnungskurse und Konstanten'!$C$14,C682&lt;='Umrechnungskurse und Konstanten'!$D$14),F682*'Umrechnungskurse und Konstanten'!$E$14,0)+IF(AND(C682&gt;='Umrechnungskurse und Konstanten'!$C$15,C682&lt;='Umrechnungskurse und Konstanten'!$D$15),F682*'Umrechnungskurse und Konstanten'!$E$15,0)+IF(AND(C682&gt;='Umrechnungskurse und Konstanten'!$C$16,C682&lt;='Umrechnungskurse und Konstanten'!$D$16),F682*'Umrechnungskurse und Konstanten'!$E$16,0)</f>
        <v>0</v>
      </c>
      <c r="J682" s="43">
        <f t="shared" si="31"/>
        <v>0</v>
      </c>
      <c r="K682" s="43">
        <f t="shared" si="32"/>
        <v>0</v>
      </c>
      <c r="L682" s="69" t="str">
        <f>IF(OR(G682='Umrechnungskurse und Konstanten'!$E$21,G682='Umrechnungskurse und Konstanten'!$E$22,G682='Umrechnungskurse und Konstanten'!$E$23),"MwSt. Satz ok.","falsche/keine MwSt.")</f>
        <v>falsche/keine MwSt.</v>
      </c>
      <c r="M682" s="67" t="str">
        <f>IF(AND(C682&gt;='Umrechnungskurse und Konstanten'!$C$8,C682&lt;='Umrechnungskurse und Konstanten'!$D$10),"Periode ok.","falsche Periode")</f>
        <v>falsche Periode</v>
      </c>
    </row>
    <row r="683" spans="2:13" x14ac:dyDescent="0.3">
      <c r="B683" s="56"/>
      <c r="C683" s="38"/>
      <c r="D683" s="38"/>
      <c r="E683" s="45"/>
      <c r="F683" s="40"/>
      <c r="G683" s="52"/>
      <c r="H683" s="42">
        <f t="shared" si="30"/>
        <v>0</v>
      </c>
      <c r="I683" s="43">
        <f>IF(AND(C683&gt;='Umrechnungskurse und Konstanten'!$C$5,C683&lt;='Umrechnungskurse und Konstanten'!$D$5),F683*'Umrechnungskurse und Konstanten'!$E$5,0)+IF(AND(C683&gt;='Umrechnungskurse und Konstanten'!$C$6,C683&lt;='Umrechnungskurse und Konstanten'!$D$6),F683*'Umrechnungskurse und Konstanten'!$E$6,0)+IF(AND(C683&gt;='Umrechnungskurse und Konstanten'!$C$7,C683&lt;='Umrechnungskurse und Konstanten'!$D$7),F683*'Umrechnungskurse und Konstanten'!$E$7,0)+IF(AND(C683&gt;='Umrechnungskurse und Konstanten'!$C$8,C683&lt;='Umrechnungskurse und Konstanten'!$D$8),F683*'Umrechnungskurse und Konstanten'!$E$8,0)+IF(AND(C683&gt;='Umrechnungskurse und Konstanten'!$C$9,C683&lt;='Umrechnungskurse und Konstanten'!$D$9),F683*'Umrechnungskurse und Konstanten'!$E$9,0)+IF(AND(C683&gt;='Umrechnungskurse und Konstanten'!$C$10,C683&lt;='Umrechnungskurse und Konstanten'!$D$10),F683*'Umrechnungskurse und Konstanten'!$E$10,0)+IF(AND(C683&gt;='Umrechnungskurse und Konstanten'!$C$11,C683&lt;='Umrechnungskurse und Konstanten'!$D$11),F683*'Umrechnungskurse und Konstanten'!$E$11,0)+IF(AND(C683&gt;='Umrechnungskurse und Konstanten'!$C$12,C683&lt;='Umrechnungskurse und Konstanten'!$D$12),F683*'Umrechnungskurse und Konstanten'!$E$12,0)+IF(AND(C683&gt;='Umrechnungskurse und Konstanten'!$C$13,C683&lt;='Umrechnungskurse und Konstanten'!$D$13),F683*'Umrechnungskurse und Konstanten'!$E$13,0)+IF(AND(C683&gt;='Umrechnungskurse und Konstanten'!$C$14,C683&lt;='Umrechnungskurse und Konstanten'!$D$14),F683*'Umrechnungskurse und Konstanten'!$E$14,0)+IF(AND(C683&gt;='Umrechnungskurse und Konstanten'!$C$15,C683&lt;='Umrechnungskurse und Konstanten'!$D$15),F683*'Umrechnungskurse und Konstanten'!$E$15,0)+IF(AND(C683&gt;='Umrechnungskurse und Konstanten'!$C$16,C683&lt;='Umrechnungskurse und Konstanten'!$D$16),F683*'Umrechnungskurse und Konstanten'!$E$16,0)</f>
        <v>0</v>
      </c>
      <c r="J683" s="43">
        <f t="shared" si="31"/>
        <v>0</v>
      </c>
      <c r="K683" s="43">
        <f t="shared" si="32"/>
        <v>0</v>
      </c>
      <c r="L683" s="69" t="str">
        <f>IF(OR(G683='Umrechnungskurse und Konstanten'!$E$21,G683='Umrechnungskurse und Konstanten'!$E$22,G683='Umrechnungskurse und Konstanten'!$E$23),"MwSt. Satz ok.","falsche/keine MwSt.")</f>
        <v>falsche/keine MwSt.</v>
      </c>
      <c r="M683" s="67" t="str">
        <f>IF(AND(C683&gt;='Umrechnungskurse und Konstanten'!$C$8,C683&lt;='Umrechnungskurse und Konstanten'!$D$10),"Periode ok.","falsche Periode")</f>
        <v>falsche Periode</v>
      </c>
    </row>
    <row r="684" spans="2:13" x14ac:dyDescent="0.3">
      <c r="B684" s="56"/>
      <c r="C684" s="38"/>
      <c r="D684" s="38"/>
      <c r="E684" s="45"/>
      <c r="F684" s="40"/>
      <c r="G684" s="52"/>
      <c r="H684" s="42">
        <f t="shared" si="30"/>
        <v>0</v>
      </c>
      <c r="I684" s="43">
        <f>IF(AND(C684&gt;='Umrechnungskurse und Konstanten'!$C$5,C684&lt;='Umrechnungskurse und Konstanten'!$D$5),F684*'Umrechnungskurse und Konstanten'!$E$5,0)+IF(AND(C684&gt;='Umrechnungskurse und Konstanten'!$C$6,C684&lt;='Umrechnungskurse und Konstanten'!$D$6),F684*'Umrechnungskurse und Konstanten'!$E$6,0)+IF(AND(C684&gt;='Umrechnungskurse und Konstanten'!$C$7,C684&lt;='Umrechnungskurse und Konstanten'!$D$7),F684*'Umrechnungskurse und Konstanten'!$E$7,0)+IF(AND(C684&gt;='Umrechnungskurse und Konstanten'!$C$8,C684&lt;='Umrechnungskurse und Konstanten'!$D$8),F684*'Umrechnungskurse und Konstanten'!$E$8,0)+IF(AND(C684&gt;='Umrechnungskurse und Konstanten'!$C$9,C684&lt;='Umrechnungskurse und Konstanten'!$D$9),F684*'Umrechnungskurse und Konstanten'!$E$9,0)+IF(AND(C684&gt;='Umrechnungskurse und Konstanten'!$C$10,C684&lt;='Umrechnungskurse und Konstanten'!$D$10),F684*'Umrechnungskurse und Konstanten'!$E$10,0)+IF(AND(C684&gt;='Umrechnungskurse und Konstanten'!$C$11,C684&lt;='Umrechnungskurse und Konstanten'!$D$11),F684*'Umrechnungskurse und Konstanten'!$E$11,0)+IF(AND(C684&gt;='Umrechnungskurse und Konstanten'!$C$12,C684&lt;='Umrechnungskurse und Konstanten'!$D$12),F684*'Umrechnungskurse und Konstanten'!$E$12,0)+IF(AND(C684&gt;='Umrechnungskurse und Konstanten'!$C$13,C684&lt;='Umrechnungskurse und Konstanten'!$D$13),F684*'Umrechnungskurse und Konstanten'!$E$13,0)+IF(AND(C684&gt;='Umrechnungskurse und Konstanten'!$C$14,C684&lt;='Umrechnungskurse und Konstanten'!$D$14),F684*'Umrechnungskurse und Konstanten'!$E$14,0)+IF(AND(C684&gt;='Umrechnungskurse und Konstanten'!$C$15,C684&lt;='Umrechnungskurse und Konstanten'!$D$15),F684*'Umrechnungskurse und Konstanten'!$E$15,0)+IF(AND(C684&gt;='Umrechnungskurse und Konstanten'!$C$16,C684&lt;='Umrechnungskurse und Konstanten'!$D$16),F684*'Umrechnungskurse und Konstanten'!$E$16,0)</f>
        <v>0</v>
      </c>
      <c r="J684" s="43">
        <f t="shared" si="31"/>
        <v>0</v>
      </c>
      <c r="K684" s="43">
        <f t="shared" si="32"/>
        <v>0</v>
      </c>
      <c r="L684" s="69" t="str">
        <f>IF(OR(G684='Umrechnungskurse und Konstanten'!$E$21,G684='Umrechnungskurse und Konstanten'!$E$22,G684='Umrechnungskurse und Konstanten'!$E$23),"MwSt. Satz ok.","falsche/keine MwSt.")</f>
        <v>falsche/keine MwSt.</v>
      </c>
      <c r="M684" s="67" t="str">
        <f>IF(AND(C684&gt;='Umrechnungskurse und Konstanten'!$C$8,C684&lt;='Umrechnungskurse und Konstanten'!$D$10),"Periode ok.","falsche Periode")</f>
        <v>falsche Periode</v>
      </c>
    </row>
    <row r="685" spans="2:13" x14ac:dyDescent="0.3">
      <c r="B685" s="56"/>
      <c r="C685" s="38"/>
      <c r="D685" s="38"/>
      <c r="E685" s="45"/>
      <c r="F685" s="40"/>
      <c r="G685" s="52"/>
      <c r="H685" s="42">
        <f t="shared" si="30"/>
        <v>0</v>
      </c>
      <c r="I685" s="43">
        <f>IF(AND(C685&gt;='Umrechnungskurse und Konstanten'!$C$5,C685&lt;='Umrechnungskurse und Konstanten'!$D$5),F685*'Umrechnungskurse und Konstanten'!$E$5,0)+IF(AND(C685&gt;='Umrechnungskurse und Konstanten'!$C$6,C685&lt;='Umrechnungskurse und Konstanten'!$D$6),F685*'Umrechnungskurse und Konstanten'!$E$6,0)+IF(AND(C685&gt;='Umrechnungskurse und Konstanten'!$C$7,C685&lt;='Umrechnungskurse und Konstanten'!$D$7),F685*'Umrechnungskurse und Konstanten'!$E$7,0)+IF(AND(C685&gt;='Umrechnungskurse und Konstanten'!$C$8,C685&lt;='Umrechnungskurse und Konstanten'!$D$8),F685*'Umrechnungskurse und Konstanten'!$E$8,0)+IF(AND(C685&gt;='Umrechnungskurse und Konstanten'!$C$9,C685&lt;='Umrechnungskurse und Konstanten'!$D$9),F685*'Umrechnungskurse und Konstanten'!$E$9,0)+IF(AND(C685&gt;='Umrechnungskurse und Konstanten'!$C$10,C685&lt;='Umrechnungskurse und Konstanten'!$D$10),F685*'Umrechnungskurse und Konstanten'!$E$10,0)+IF(AND(C685&gt;='Umrechnungskurse und Konstanten'!$C$11,C685&lt;='Umrechnungskurse und Konstanten'!$D$11),F685*'Umrechnungskurse und Konstanten'!$E$11,0)+IF(AND(C685&gt;='Umrechnungskurse und Konstanten'!$C$12,C685&lt;='Umrechnungskurse und Konstanten'!$D$12),F685*'Umrechnungskurse und Konstanten'!$E$12,0)+IF(AND(C685&gt;='Umrechnungskurse und Konstanten'!$C$13,C685&lt;='Umrechnungskurse und Konstanten'!$D$13),F685*'Umrechnungskurse und Konstanten'!$E$13,0)+IF(AND(C685&gt;='Umrechnungskurse und Konstanten'!$C$14,C685&lt;='Umrechnungskurse und Konstanten'!$D$14),F685*'Umrechnungskurse und Konstanten'!$E$14,0)+IF(AND(C685&gt;='Umrechnungskurse und Konstanten'!$C$15,C685&lt;='Umrechnungskurse und Konstanten'!$D$15),F685*'Umrechnungskurse und Konstanten'!$E$15,0)+IF(AND(C685&gt;='Umrechnungskurse und Konstanten'!$C$16,C685&lt;='Umrechnungskurse und Konstanten'!$D$16),F685*'Umrechnungskurse und Konstanten'!$E$16,0)</f>
        <v>0</v>
      </c>
      <c r="J685" s="43">
        <f t="shared" si="31"/>
        <v>0</v>
      </c>
      <c r="K685" s="43">
        <f t="shared" si="32"/>
        <v>0</v>
      </c>
      <c r="L685" s="69" t="str">
        <f>IF(OR(G685='Umrechnungskurse und Konstanten'!$E$21,G685='Umrechnungskurse und Konstanten'!$E$22,G685='Umrechnungskurse und Konstanten'!$E$23),"MwSt. Satz ok.","falsche/keine MwSt.")</f>
        <v>falsche/keine MwSt.</v>
      </c>
      <c r="M685" s="67" t="str">
        <f>IF(AND(C685&gt;='Umrechnungskurse und Konstanten'!$C$8,C685&lt;='Umrechnungskurse und Konstanten'!$D$10),"Periode ok.","falsche Periode")</f>
        <v>falsche Periode</v>
      </c>
    </row>
    <row r="686" spans="2:13" x14ac:dyDescent="0.3">
      <c r="B686" s="56"/>
      <c r="C686" s="38"/>
      <c r="D686" s="38"/>
      <c r="E686" s="45"/>
      <c r="F686" s="40"/>
      <c r="G686" s="52"/>
      <c r="H686" s="42">
        <f t="shared" si="30"/>
        <v>0</v>
      </c>
      <c r="I686" s="43">
        <f>IF(AND(C686&gt;='Umrechnungskurse und Konstanten'!$C$5,C686&lt;='Umrechnungskurse und Konstanten'!$D$5),F686*'Umrechnungskurse und Konstanten'!$E$5,0)+IF(AND(C686&gt;='Umrechnungskurse und Konstanten'!$C$6,C686&lt;='Umrechnungskurse und Konstanten'!$D$6),F686*'Umrechnungskurse und Konstanten'!$E$6,0)+IF(AND(C686&gt;='Umrechnungskurse und Konstanten'!$C$7,C686&lt;='Umrechnungskurse und Konstanten'!$D$7),F686*'Umrechnungskurse und Konstanten'!$E$7,0)+IF(AND(C686&gt;='Umrechnungskurse und Konstanten'!$C$8,C686&lt;='Umrechnungskurse und Konstanten'!$D$8),F686*'Umrechnungskurse und Konstanten'!$E$8,0)+IF(AND(C686&gt;='Umrechnungskurse und Konstanten'!$C$9,C686&lt;='Umrechnungskurse und Konstanten'!$D$9),F686*'Umrechnungskurse und Konstanten'!$E$9,0)+IF(AND(C686&gt;='Umrechnungskurse und Konstanten'!$C$10,C686&lt;='Umrechnungskurse und Konstanten'!$D$10),F686*'Umrechnungskurse und Konstanten'!$E$10,0)+IF(AND(C686&gt;='Umrechnungskurse und Konstanten'!$C$11,C686&lt;='Umrechnungskurse und Konstanten'!$D$11),F686*'Umrechnungskurse und Konstanten'!$E$11,0)+IF(AND(C686&gt;='Umrechnungskurse und Konstanten'!$C$12,C686&lt;='Umrechnungskurse und Konstanten'!$D$12),F686*'Umrechnungskurse und Konstanten'!$E$12,0)+IF(AND(C686&gt;='Umrechnungskurse und Konstanten'!$C$13,C686&lt;='Umrechnungskurse und Konstanten'!$D$13),F686*'Umrechnungskurse und Konstanten'!$E$13,0)+IF(AND(C686&gt;='Umrechnungskurse und Konstanten'!$C$14,C686&lt;='Umrechnungskurse und Konstanten'!$D$14),F686*'Umrechnungskurse und Konstanten'!$E$14,0)+IF(AND(C686&gt;='Umrechnungskurse und Konstanten'!$C$15,C686&lt;='Umrechnungskurse und Konstanten'!$D$15),F686*'Umrechnungskurse und Konstanten'!$E$15,0)+IF(AND(C686&gt;='Umrechnungskurse und Konstanten'!$C$16,C686&lt;='Umrechnungskurse und Konstanten'!$D$16),F686*'Umrechnungskurse und Konstanten'!$E$16,0)</f>
        <v>0</v>
      </c>
      <c r="J686" s="43">
        <f t="shared" si="31"/>
        <v>0</v>
      </c>
      <c r="K686" s="43">
        <f t="shared" si="32"/>
        <v>0</v>
      </c>
      <c r="L686" s="69" t="str">
        <f>IF(OR(G686='Umrechnungskurse und Konstanten'!$E$21,G686='Umrechnungskurse und Konstanten'!$E$22,G686='Umrechnungskurse und Konstanten'!$E$23),"MwSt. Satz ok.","falsche/keine MwSt.")</f>
        <v>falsche/keine MwSt.</v>
      </c>
      <c r="M686" s="67" t="str">
        <f>IF(AND(C686&gt;='Umrechnungskurse und Konstanten'!$C$8,C686&lt;='Umrechnungskurse und Konstanten'!$D$10),"Periode ok.","falsche Periode")</f>
        <v>falsche Periode</v>
      </c>
    </row>
    <row r="687" spans="2:13" x14ac:dyDescent="0.3">
      <c r="B687" s="56"/>
      <c r="C687" s="38"/>
      <c r="D687" s="38"/>
      <c r="E687" s="45"/>
      <c r="F687" s="40"/>
      <c r="G687" s="52"/>
      <c r="H687" s="42">
        <f t="shared" si="30"/>
        <v>0</v>
      </c>
      <c r="I687" s="43">
        <f>IF(AND(C687&gt;='Umrechnungskurse und Konstanten'!$C$5,C687&lt;='Umrechnungskurse und Konstanten'!$D$5),F687*'Umrechnungskurse und Konstanten'!$E$5,0)+IF(AND(C687&gt;='Umrechnungskurse und Konstanten'!$C$6,C687&lt;='Umrechnungskurse und Konstanten'!$D$6),F687*'Umrechnungskurse und Konstanten'!$E$6,0)+IF(AND(C687&gt;='Umrechnungskurse und Konstanten'!$C$7,C687&lt;='Umrechnungskurse und Konstanten'!$D$7),F687*'Umrechnungskurse und Konstanten'!$E$7,0)+IF(AND(C687&gt;='Umrechnungskurse und Konstanten'!$C$8,C687&lt;='Umrechnungskurse und Konstanten'!$D$8),F687*'Umrechnungskurse und Konstanten'!$E$8,0)+IF(AND(C687&gt;='Umrechnungskurse und Konstanten'!$C$9,C687&lt;='Umrechnungskurse und Konstanten'!$D$9),F687*'Umrechnungskurse und Konstanten'!$E$9,0)+IF(AND(C687&gt;='Umrechnungskurse und Konstanten'!$C$10,C687&lt;='Umrechnungskurse und Konstanten'!$D$10),F687*'Umrechnungskurse und Konstanten'!$E$10,0)+IF(AND(C687&gt;='Umrechnungskurse und Konstanten'!$C$11,C687&lt;='Umrechnungskurse und Konstanten'!$D$11),F687*'Umrechnungskurse und Konstanten'!$E$11,0)+IF(AND(C687&gt;='Umrechnungskurse und Konstanten'!$C$12,C687&lt;='Umrechnungskurse und Konstanten'!$D$12),F687*'Umrechnungskurse und Konstanten'!$E$12,0)+IF(AND(C687&gt;='Umrechnungskurse und Konstanten'!$C$13,C687&lt;='Umrechnungskurse und Konstanten'!$D$13),F687*'Umrechnungskurse und Konstanten'!$E$13,0)+IF(AND(C687&gt;='Umrechnungskurse und Konstanten'!$C$14,C687&lt;='Umrechnungskurse und Konstanten'!$D$14),F687*'Umrechnungskurse und Konstanten'!$E$14,0)+IF(AND(C687&gt;='Umrechnungskurse und Konstanten'!$C$15,C687&lt;='Umrechnungskurse und Konstanten'!$D$15),F687*'Umrechnungskurse und Konstanten'!$E$15,0)+IF(AND(C687&gt;='Umrechnungskurse und Konstanten'!$C$16,C687&lt;='Umrechnungskurse und Konstanten'!$D$16),F687*'Umrechnungskurse und Konstanten'!$E$16,0)</f>
        <v>0</v>
      </c>
      <c r="J687" s="43">
        <f t="shared" si="31"/>
        <v>0</v>
      </c>
      <c r="K687" s="43">
        <f t="shared" si="32"/>
        <v>0</v>
      </c>
      <c r="L687" s="69" t="str">
        <f>IF(OR(G687='Umrechnungskurse und Konstanten'!$E$21,G687='Umrechnungskurse und Konstanten'!$E$22,G687='Umrechnungskurse und Konstanten'!$E$23),"MwSt. Satz ok.","falsche/keine MwSt.")</f>
        <v>falsche/keine MwSt.</v>
      </c>
      <c r="M687" s="67" t="str">
        <f>IF(AND(C687&gt;='Umrechnungskurse und Konstanten'!$C$8,C687&lt;='Umrechnungskurse und Konstanten'!$D$10),"Periode ok.","falsche Periode")</f>
        <v>falsche Periode</v>
      </c>
    </row>
    <row r="688" spans="2:13" x14ac:dyDescent="0.3">
      <c r="B688" s="56"/>
      <c r="C688" s="38"/>
      <c r="D688" s="38"/>
      <c r="E688" s="45"/>
      <c r="F688" s="40"/>
      <c r="G688" s="52"/>
      <c r="H688" s="42">
        <f t="shared" si="30"/>
        <v>0</v>
      </c>
      <c r="I688" s="43">
        <f>IF(AND(C688&gt;='Umrechnungskurse und Konstanten'!$C$5,C688&lt;='Umrechnungskurse und Konstanten'!$D$5),F688*'Umrechnungskurse und Konstanten'!$E$5,0)+IF(AND(C688&gt;='Umrechnungskurse und Konstanten'!$C$6,C688&lt;='Umrechnungskurse und Konstanten'!$D$6),F688*'Umrechnungskurse und Konstanten'!$E$6,0)+IF(AND(C688&gt;='Umrechnungskurse und Konstanten'!$C$7,C688&lt;='Umrechnungskurse und Konstanten'!$D$7),F688*'Umrechnungskurse und Konstanten'!$E$7,0)+IF(AND(C688&gt;='Umrechnungskurse und Konstanten'!$C$8,C688&lt;='Umrechnungskurse und Konstanten'!$D$8),F688*'Umrechnungskurse und Konstanten'!$E$8,0)+IF(AND(C688&gt;='Umrechnungskurse und Konstanten'!$C$9,C688&lt;='Umrechnungskurse und Konstanten'!$D$9),F688*'Umrechnungskurse und Konstanten'!$E$9,0)+IF(AND(C688&gt;='Umrechnungskurse und Konstanten'!$C$10,C688&lt;='Umrechnungskurse und Konstanten'!$D$10),F688*'Umrechnungskurse und Konstanten'!$E$10,0)+IF(AND(C688&gt;='Umrechnungskurse und Konstanten'!$C$11,C688&lt;='Umrechnungskurse und Konstanten'!$D$11),F688*'Umrechnungskurse und Konstanten'!$E$11,0)+IF(AND(C688&gt;='Umrechnungskurse und Konstanten'!$C$12,C688&lt;='Umrechnungskurse und Konstanten'!$D$12),F688*'Umrechnungskurse und Konstanten'!$E$12,0)+IF(AND(C688&gt;='Umrechnungskurse und Konstanten'!$C$13,C688&lt;='Umrechnungskurse und Konstanten'!$D$13),F688*'Umrechnungskurse und Konstanten'!$E$13,0)+IF(AND(C688&gt;='Umrechnungskurse und Konstanten'!$C$14,C688&lt;='Umrechnungskurse und Konstanten'!$D$14),F688*'Umrechnungskurse und Konstanten'!$E$14,0)+IF(AND(C688&gt;='Umrechnungskurse und Konstanten'!$C$15,C688&lt;='Umrechnungskurse und Konstanten'!$D$15),F688*'Umrechnungskurse und Konstanten'!$E$15,0)+IF(AND(C688&gt;='Umrechnungskurse und Konstanten'!$C$16,C688&lt;='Umrechnungskurse und Konstanten'!$D$16),F688*'Umrechnungskurse und Konstanten'!$E$16,0)</f>
        <v>0</v>
      </c>
      <c r="J688" s="43">
        <f t="shared" si="31"/>
        <v>0</v>
      </c>
      <c r="K688" s="43">
        <f t="shared" si="32"/>
        <v>0</v>
      </c>
      <c r="L688" s="69" t="str">
        <f>IF(OR(G688='Umrechnungskurse und Konstanten'!$E$21,G688='Umrechnungskurse und Konstanten'!$E$22,G688='Umrechnungskurse und Konstanten'!$E$23),"MwSt. Satz ok.","falsche/keine MwSt.")</f>
        <v>falsche/keine MwSt.</v>
      </c>
      <c r="M688" s="67" t="str">
        <f>IF(AND(C688&gt;='Umrechnungskurse und Konstanten'!$C$8,C688&lt;='Umrechnungskurse und Konstanten'!$D$10),"Periode ok.","falsche Periode")</f>
        <v>falsche Periode</v>
      </c>
    </row>
    <row r="689" spans="2:13" x14ac:dyDescent="0.3">
      <c r="B689" s="56"/>
      <c r="C689" s="38"/>
      <c r="D689" s="38"/>
      <c r="E689" s="45"/>
      <c r="F689" s="40"/>
      <c r="G689" s="52"/>
      <c r="H689" s="42">
        <f t="shared" si="30"/>
        <v>0</v>
      </c>
      <c r="I689" s="43">
        <f>IF(AND(C689&gt;='Umrechnungskurse und Konstanten'!$C$5,C689&lt;='Umrechnungskurse und Konstanten'!$D$5),F689*'Umrechnungskurse und Konstanten'!$E$5,0)+IF(AND(C689&gt;='Umrechnungskurse und Konstanten'!$C$6,C689&lt;='Umrechnungskurse und Konstanten'!$D$6),F689*'Umrechnungskurse und Konstanten'!$E$6,0)+IF(AND(C689&gt;='Umrechnungskurse und Konstanten'!$C$7,C689&lt;='Umrechnungskurse und Konstanten'!$D$7),F689*'Umrechnungskurse und Konstanten'!$E$7,0)+IF(AND(C689&gt;='Umrechnungskurse und Konstanten'!$C$8,C689&lt;='Umrechnungskurse und Konstanten'!$D$8),F689*'Umrechnungskurse und Konstanten'!$E$8,0)+IF(AND(C689&gt;='Umrechnungskurse und Konstanten'!$C$9,C689&lt;='Umrechnungskurse und Konstanten'!$D$9),F689*'Umrechnungskurse und Konstanten'!$E$9,0)+IF(AND(C689&gt;='Umrechnungskurse und Konstanten'!$C$10,C689&lt;='Umrechnungskurse und Konstanten'!$D$10),F689*'Umrechnungskurse und Konstanten'!$E$10,0)+IF(AND(C689&gt;='Umrechnungskurse und Konstanten'!$C$11,C689&lt;='Umrechnungskurse und Konstanten'!$D$11),F689*'Umrechnungskurse und Konstanten'!$E$11,0)+IF(AND(C689&gt;='Umrechnungskurse und Konstanten'!$C$12,C689&lt;='Umrechnungskurse und Konstanten'!$D$12),F689*'Umrechnungskurse und Konstanten'!$E$12,0)+IF(AND(C689&gt;='Umrechnungskurse und Konstanten'!$C$13,C689&lt;='Umrechnungskurse und Konstanten'!$D$13),F689*'Umrechnungskurse und Konstanten'!$E$13,0)+IF(AND(C689&gt;='Umrechnungskurse und Konstanten'!$C$14,C689&lt;='Umrechnungskurse und Konstanten'!$D$14),F689*'Umrechnungskurse und Konstanten'!$E$14,0)+IF(AND(C689&gt;='Umrechnungskurse und Konstanten'!$C$15,C689&lt;='Umrechnungskurse und Konstanten'!$D$15),F689*'Umrechnungskurse und Konstanten'!$E$15,0)+IF(AND(C689&gt;='Umrechnungskurse und Konstanten'!$C$16,C689&lt;='Umrechnungskurse und Konstanten'!$D$16),F689*'Umrechnungskurse und Konstanten'!$E$16,0)</f>
        <v>0</v>
      </c>
      <c r="J689" s="43">
        <f t="shared" si="31"/>
        <v>0</v>
      </c>
      <c r="K689" s="43">
        <f t="shared" si="32"/>
        <v>0</v>
      </c>
      <c r="L689" s="69" t="str">
        <f>IF(OR(G689='Umrechnungskurse und Konstanten'!$E$21,G689='Umrechnungskurse und Konstanten'!$E$22,G689='Umrechnungskurse und Konstanten'!$E$23),"MwSt. Satz ok.","falsche/keine MwSt.")</f>
        <v>falsche/keine MwSt.</v>
      </c>
      <c r="M689" s="67" t="str">
        <f>IF(AND(C689&gt;='Umrechnungskurse und Konstanten'!$C$8,C689&lt;='Umrechnungskurse und Konstanten'!$D$10),"Periode ok.","falsche Periode")</f>
        <v>falsche Periode</v>
      </c>
    </row>
    <row r="690" spans="2:13" x14ac:dyDescent="0.3">
      <c r="B690" s="56"/>
      <c r="C690" s="38"/>
      <c r="D690" s="38"/>
      <c r="E690" s="45"/>
      <c r="F690" s="40"/>
      <c r="G690" s="52"/>
      <c r="H690" s="42">
        <f t="shared" si="30"/>
        <v>0</v>
      </c>
      <c r="I690" s="43">
        <f>IF(AND(C690&gt;='Umrechnungskurse und Konstanten'!$C$5,C690&lt;='Umrechnungskurse und Konstanten'!$D$5),F690*'Umrechnungskurse und Konstanten'!$E$5,0)+IF(AND(C690&gt;='Umrechnungskurse und Konstanten'!$C$6,C690&lt;='Umrechnungskurse und Konstanten'!$D$6),F690*'Umrechnungskurse und Konstanten'!$E$6,0)+IF(AND(C690&gt;='Umrechnungskurse und Konstanten'!$C$7,C690&lt;='Umrechnungskurse und Konstanten'!$D$7),F690*'Umrechnungskurse und Konstanten'!$E$7,0)+IF(AND(C690&gt;='Umrechnungskurse und Konstanten'!$C$8,C690&lt;='Umrechnungskurse und Konstanten'!$D$8),F690*'Umrechnungskurse und Konstanten'!$E$8,0)+IF(AND(C690&gt;='Umrechnungskurse und Konstanten'!$C$9,C690&lt;='Umrechnungskurse und Konstanten'!$D$9),F690*'Umrechnungskurse und Konstanten'!$E$9,0)+IF(AND(C690&gt;='Umrechnungskurse und Konstanten'!$C$10,C690&lt;='Umrechnungskurse und Konstanten'!$D$10),F690*'Umrechnungskurse und Konstanten'!$E$10,0)+IF(AND(C690&gt;='Umrechnungskurse und Konstanten'!$C$11,C690&lt;='Umrechnungskurse und Konstanten'!$D$11),F690*'Umrechnungskurse und Konstanten'!$E$11,0)+IF(AND(C690&gt;='Umrechnungskurse und Konstanten'!$C$12,C690&lt;='Umrechnungskurse und Konstanten'!$D$12),F690*'Umrechnungskurse und Konstanten'!$E$12,0)+IF(AND(C690&gt;='Umrechnungskurse und Konstanten'!$C$13,C690&lt;='Umrechnungskurse und Konstanten'!$D$13),F690*'Umrechnungskurse und Konstanten'!$E$13,0)+IF(AND(C690&gt;='Umrechnungskurse und Konstanten'!$C$14,C690&lt;='Umrechnungskurse und Konstanten'!$D$14),F690*'Umrechnungskurse und Konstanten'!$E$14,0)+IF(AND(C690&gt;='Umrechnungskurse und Konstanten'!$C$15,C690&lt;='Umrechnungskurse und Konstanten'!$D$15),F690*'Umrechnungskurse und Konstanten'!$E$15,0)+IF(AND(C690&gt;='Umrechnungskurse und Konstanten'!$C$16,C690&lt;='Umrechnungskurse und Konstanten'!$D$16),F690*'Umrechnungskurse und Konstanten'!$E$16,0)</f>
        <v>0</v>
      </c>
      <c r="J690" s="43">
        <f t="shared" si="31"/>
        <v>0</v>
      </c>
      <c r="K690" s="43">
        <f t="shared" si="32"/>
        <v>0</v>
      </c>
      <c r="L690" s="69" t="str">
        <f>IF(OR(G690='Umrechnungskurse und Konstanten'!$E$21,G690='Umrechnungskurse und Konstanten'!$E$22,G690='Umrechnungskurse und Konstanten'!$E$23),"MwSt. Satz ok.","falsche/keine MwSt.")</f>
        <v>falsche/keine MwSt.</v>
      </c>
      <c r="M690" s="67" t="str">
        <f>IF(AND(C690&gt;='Umrechnungskurse und Konstanten'!$C$8,C690&lt;='Umrechnungskurse und Konstanten'!$D$10),"Periode ok.","falsche Periode")</f>
        <v>falsche Periode</v>
      </c>
    </row>
    <row r="691" spans="2:13" x14ac:dyDescent="0.3">
      <c r="B691" s="56"/>
      <c r="C691" s="38"/>
      <c r="D691" s="38"/>
      <c r="E691" s="45"/>
      <c r="F691" s="40"/>
      <c r="G691" s="52"/>
      <c r="H691" s="42">
        <f t="shared" si="30"/>
        <v>0</v>
      </c>
      <c r="I691" s="43">
        <f>IF(AND(C691&gt;='Umrechnungskurse und Konstanten'!$C$5,C691&lt;='Umrechnungskurse und Konstanten'!$D$5),F691*'Umrechnungskurse und Konstanten'!$E$5,0)+IF(AND(C691&gt;='Umrechnungskurse und Konstanten'!$C$6,C691&lt;='Umrechnungskurse und Konstanten'!$D$6),F691*'Umrechnungskurse und Konstanten'!$E$6,0)+IF(AND(C691&gt;='Umrechnungskurse und Konstanten'!$C$7,C691&lt;='Umrechnungskurse und Konstanten'!$D$7),F691*'Umrechnungskurse und Konstanten'!$E$7,0)+IF(AND(C691&gt;='Umrechnungskurse und Konstanten'!$C$8,C691&lt;='Umrechnungskurse und Konstanten'!$D$8),F691*'Umrechnungskurse und Konstanten'!$E$8,0)+IF(AND(C691&gt;='Umrechnungskurse und Konstanten'!$C$9,C691&lt;='Umrechnungskurse und Konstanten'!$D$9),F691*'Umrechnungskurse und Konstanten'!$E$9,0)+IF(AND(C691&gt;='Umrechnungskurse und Konstanten'!$C$10,C691&lt;='Umrechnungskurse und Konstanten'!$D$10),F691*'Umrechnungskurse und Konstanten'!$E$10,0)+IF(AND(C691&gt;='Umrechnungskurse und Konstanten'!$C$11,C691&lt;='Umrechnungskurse und Konstanten'!$D$11),F691*'Umrechnungskurse und Konstanten'!$E$11,0)+IF(AND(C691&gt;='Umrechnungskurse und Konstanten'!$C$12,C691&lt;='Umrechnungskurse und Konstanten'!$D$12),F691*'Umrechnungskurse und Konstanten'!$E$12,0)+IF(AND(C691&gt;='Umrechnungskurse und Konstanten'!$C$13,C691&lt;='Umrechnungskurse und Konstanten'!$D$13),F691*'Umrechnungskurse und Konstanten'!$E$13,0)+IF(AND(C691&gt;='Umrechnungskurse und Konstanten'!$C$14,C691&lt;='Umrechnungskurse und Konstanten'!$D$14),F691*'Umrechnungskurse und Konstanten'!$E$14,0)+IF(AND(C691&gt;='Umrechnungskurse und Konstanten'!$C$15,C691&lt;='Umrechnungskurse und Konstanten'!$D$15),F691*'Umrechnungskurse und Konstanten'!$E$15,0)+IF(AND(C691&gt;='Umrechnungskurse und Konstanten'!$C$16,C691&lt;='Umrechnungskurse und Konstanten'!$D$16),F691*'Umrechnungskurse und Konstanten'!$E$16,0)</f>
        <v>0</v>
      </c>
      <c r="J691" s="43">
        <f t="shared" si="31"/>
        <v>0</v>
      </c>
      <c r="K691" s="43">
        <f t="shared" si="32"/>
        <v>0</v>
      </c>
      <c r="L691" s="69" t="str">
        <f>IF(OR(G691='Umrechnungskurse und Konstanten'!$E$21,G691='Umrechnungskurse und Konstanten'!$E$22,G691='Umrechnungskurse und Konstanten'!$E$23),"MwSt. Satz ok.","falsche/keine MwSt.")</f>
        <v>falsche/keine MwSt.</v>
      </c>
      <c r="M691" s="67" t="str">
        <f>IF(AND(C691&gt;='Umrechnungskurse und Konstanten'!$C$8,C691&lt;='Umrechnungskurse und Konstanten'!$D$10),"Periode ok.","falsche Periode")</f>
        <v>falsche Periode</v>
      </c>
    </row>
    <row r="692" spans="2:13" x14ac:dyDescent="0.3">
      <c r="B692" s="56"/>
      <c r="C692" s="38"/>
      <c r="D692" s="38"/>
      <c r="E692" s="45"/>
      <c r="F692" s="40"/>
      <c r="G692" s="52"/>
      <c r="H692" s="42">
        <f t="shared" si="30"/>
        <v>0</v>
      </c>
      <c r="I692" s="43">
        <f>IF(AND(C692&gt;='Umrechnungskurse und Konstanten'!$C$5,C692&lt;='Umrechnungskurse und Konstanten'!$D$5),F692*'Umrechnungskurse und Konstanten'!$E$5,0)+IF(AND(C692&gt;='Umrechnungskurse und Konstanten'!$C$6,C692&lt;='Umrechnungskurse und Konstanten'!$D$6),F692*'Umrechnungskurse und Konstanten'!$E$6,0)+IF(AND(C692&gt;='Umrechnungskurse und Konstanten'!$C$7,C692&lt;='Umrechnungskurse und Konstanten'!$D$7),F692*'Umrechnungskurse und Konstanten'!$E$7,0)+IF(AND(C692&gt;='Umrechnungskurse und Konstanten'!$C$8,C692&lt;='Umrechnungskurse und Konstanten'!$D$8),F692*'Umrechnungskurse und Konstanten'!$E$8,0)+IF(AND(C692&gt;='Umrechnungskurse und Konstanten'!$C$9,C692&lt;='Umrechnungskurse und Konstanten'!$D$9),F692*'Umrechnungskurse und Konstanten'!$E$9,0)+IF(AND(C692&gt;='Umrechnungskurse und Konstanten'!$C$10,C692&lt;='Umrechnungskurse und Konstanten'!$D$10),F692*'Umrechnungskurse und Konstanten'!$E$10,0)+IF(AND(C692&gt;='Umrechnungskurse und Konstanten'!$C$11,C692&lt;='Umrechnungskurse und Konstanten'!$D$11),F692*'Umrechnungskurse und Konstanten'!$E$11,0)+IF(AND(C692&gt;='Umrechnungskurse und Konstanten'!$C$12,C692&lt;='Umrechnungskurse und Konstanten'!$D$12),F692*'Umrechnungskurse und Konstanten'!$E$12,0)+IF(AND(C692&gt;='Umrechnungskurse und Konstanten'!$C$13,C692&lt;='Umrechnungskurse und Konstanten'!$D$13),F692*'Umrechnungskurse und Konstanten'!$E$13,0)+IF(AND(C692&gt;='Umrechnungskurse und Konstanten'!$C$14,C692&lt;='Umrechnungskurse und Konstanten'!$D$14),F692*'Umrechnungskurse und Konstanten'!$E$14,0)+IF(AND(C692&gt;='Umrechnungskurse und Konstanten'!$C$15,C692&lt;='Umrechnungskurse und Konstanten'!$D$15),F692*'Umrechnungskurse und Konstanten'!$E$15,0)+IF(AND(C692&gt;='Umrechnungskurse und Konstanten'!$C$16,C692&lt;='Umrechnungskurse und Konstanten'!$D$16),F692*'Umrechnungskurse und Konstanten'!$E$16,0)</f>
        <v>0</v>
      </c>
      <c r="J692" s="43">
        <f t="shared" si="31"/>
        <v>0</v>
      </c>
      <c r="K692" s="43">
        <f t="shared" si="32"/>
        <v>0</v>
      </c>
      <c r="L692" s="69" t="str">
        <f>IF(OR(G692='Umrechnungskurse und Konstanten'!$E$21,G692='Umrechnungskurse und Konstanten'!$E$22,G692='Umrechnungskurse und Konstanten'!$E$23),"MwSt. Satz ok.","falsche/keine MwSt.")</f>
        <v>falsche/keine MwSt.</v>
      </c>
      <c r="M692" s="67" t="str">
        <f>IF(AND(C692&gt;='Umrechnungskurse und Konstanten'!$C$8,C692&lt;='Umrechnungskurse und Konstanten'!$D$10),"Periode ok.","falsche Periode")</f>
        <v>falsche Periode</v>
      </c>
    </row>
    <row r="693" spans="2:13" x14ac:dyDescent="0.3">
      <c r="B693" s="56"/>
      <c r="C693" s="38"/>
      <c r="D693" s="38"/>
      <c r="E693" s="45"/>
      <c r="F693" s="40"/>
      <c r="G693" s="52"/>
      <c r="H693" s="42">
        <f t="shared" si="30"/>
        <v>0</v>
      </c>
      <c r="I693" s="43">
        <f>IF(AND(C693&gt;='Umrechnungskurse und Konstanten'!$C$5,C693&lt;='Umrechnungskurse und Konstanten'!$D$5),F693*'Umrechnungskurse und Konstanten'!$E$5,0)+IF(AND(C693&gt;='Umrechnungskurse und Konstanten'!$C$6,C693&lt;='Umrechnungskurse und Konstanten'!$D$6),F693*'Umrechnungskurse und Konstanten'!$E$6,0)+IF(AND(C693&gt;='Umrechnungskurse und Konstanten'!$C$7,C693&lt;='Umrechnungskurse und Konstanten'!$D$7),F693*'Umrechnungskurse und Konstanten'!$E$7,0)+IF(AND(C693&gt;='Umrechnungskurse und Konstanten'!$C$8,C693&lt;='Umrechnungskurse und Konstanten'!$D$8),F693*'Umrechnungskurse und Konstanten'!$E$8,0)+IF(AND(C693&gt;='Umrechnungskurse und Konstanten'!$C$9,C693&lt;='Umrechnungskurse und Konstanten'!$D$9),F693*'Umrechnungskurse und Konstanten'!$E$9,0)+IF(AND(C693&gt;='Umrechnungskurse und Konstanten'!$C$10,C693&lt;='Umrechnungskurse und Konstanten'!$D$10),F693*'Umrechnungskurse und Konstanten'!$E$10,0)+IF(AND(C693&gt;='Umrechnungskurse und Konstanten'!$C$11,C693&lt;='Umrechnungskurse und Konstanten'!$D$11),F693*'Umrechnungskurse und Konstanten'!$E$11,0)+IF(AND(C693&gt;='Umrechnungskurse und Konstanten'!$C$12,C693&lt;='Umrechnungskurse und Konstanten'!$D$12),F693*'Umrechnungskurse und Konstanten'!$E$12,0)+IF(AND(C693&gt;='Umrechnungskurse und Konstanten'!$C$13,C693&lt;='Umrechnungskurse und Konstanten'!$D$13),F693*'Umrechnungskurse und Konstanten'!$E$13,0)+IF(AND(C693&gt;='Umrechnungskurse und Konstanten'!$C$14,C693&lt;='Umrechnungskurse und Konstanten'!$D$14),F693*'Umrechnungskurse und Konstanten'!$E$14,0)+IF(AND(C693&gt;='Umrechnungskurse und Konstanten'!$C$15,C693&lt;='Umrechnungskurse und Konstanten'!$D$15),F693*'Umrechnungskurse und Konstanten'!$E$15,0)+IF(AND(C693&gt;='Umrechnungskurse und Konstanten'!$C$16,C693&lt;='Umrechnungskurse und Konstanten'!$D$16),F693*'Umrechnungskurse und Konstanten'!$E$16,0)</f>
        <v>0</v>
      </c>
      <c r="J693" s="43">
        <f t="shared" si="31"/>
        <v>0</v>
      </c>
      <c r="K693" s="43">
        <f t="shared" si="32"/>
        <v>0</v>
      </c>
      <c r="L693" s="69" t="str">
        <f>IF(OR(G693='Umrechnungskurse und Konstanten'!$E$21,G693='Umrechnungskurse und Konstanten'!$E$22,G693='Umrechnungskurse und Konstanten'!$E$23),"MwSt. Satz ok.","falsche/keine MwSt.")</f>
        <v>falsche/keine MwSt.</v>
      </c>
      <c r="M693" s="67" t="str">
        <f>IF(AND(C693&gt;='Umrechnungskurse und Konstanten'!$C$8,C693&lt;='Umrechnungskurse und Konstanten'!$D$10),"Periode ok.","falsche Periode")</f>
        <v>falsche Periode</v>
      </c>
    </row>
    <row r="694" spans="2:13" x14ac:dyDescent="0.3">
      <c r="B694" s="56"/>
      <c r="C694" s="38"/>
      <c r="D694" s="38"/>
      <c r="E694" s="45"/>
      <c r="F694" s="40"/>
      <c r="G694" s="52"/>
      <c r="H694" s="42">
        <f t="shared" si="30"/>
        <v>0</v>
      </c>
      <c r="I694" s="43">
        <f>IF(AND(C694&gt;='Umrechnungskurse und Konstanten'!$C$5,C694&lt;='Umrechnungskurse und Konstanten'!$D$5),F694*'Umrechnungskurse und Konstanten'!$E$5,0)+IF(AND(C694&gt;='Umrechnungskurse und Konstanten'!$C$6,C694&lt;='Umrechnungskurse und Konstanten'!$D$6),F694*'Umrechnungskurse und Konstanten'!$E$6,0)+IF(AND(C694&gt;='Umrechnungskurse und Konstanten'!$C$7,C694&lt;='Umrechnungskurse und Konstanten'!$D$7),F694*'Umrechnungskurse und Konstanten'!$E$7,0)+IF(AND(C694&gt;='Umrechnungskurse und Konstanten'!$C$8,C694&lt;='Umrechnungskurse und Konstanten'!$D$8),F694*'Umrechnungskurse und Konstanten'!$E$8,0)+IF(AND(C694&gt;='Umrechnungskurse und Konstanten'!$C$9,C694&lt;='Umrechnungskurse und Konstanten'!$D$9),F694*'Umrechnungskurse und Konstanten'!$E$9,0)+IF(AND(C694&gt;='Umrechnungskurse und Konstanten'!$C$10,C694&lt;='Umrechnungskurse und Konstanten'!$D$10),F694*'Umrechnungskurse und Konstanten'!$E$10,0)+IF(AND(C694&gt;='Umrechnungskurse und Konstanten'!$C$11,C694&lt;='Umrechnungskurse und Konstanten'!$D$11),F694*'Umrechnungskurse und Konstanten'!$E$11,0)+IF(AND(C694&gt;='Umrechnungskurse und Konstanten'!$C$12,C694&lt;='Umrechnungskurse und Konstanten'!$D$12),F694*'Umrechnungskurse und Konstanten'!$E$12,0)+IF(AND(C694&gt;='Umrechnungskurse und Konstanten'!$C$13,C694&lt;='Umrechnungskurse und Konstanten'!$D$13),F694*'Umrechnungskurse und Konstanten'!$E$13,0)+IF(AND(C694&gt;='Umrechnungskurse und Konstanten'!$C$14,C694&lt;='Umrechnungskurse und Konstanten'!$D$14),F694*'Umrechnungskurse und Konstanten'!$E$14,0)+IF(AND(C694&gt;='Umrechnungskurse und Konstanten'!$C$15,C694&lt;='Umrechnungskurse und Konstanten'!$D$15),F694*'Umrechnungskurse und Konstanten'!$E$15,0)+IF(AND(C694&gt;='Umrechnungskurse und Konstanten'!$C$16,C694&lt;='Umrechnungskurse und Konstanten'!$D$16),F694*'Umrechnungskurse und Konstanten'!$E$16,0)</f>
        <v>0</v>
      </c>
      <c r="J694" s="43">
        <f t="shared" si="31"/>
        <v>0</v>
      </c>
      <c r="K694" s="43">
        <f t="shared" si="32"/>
        <v>0</v>
      </c>
      <c r="L694" s="69" t="str">
        <f>IF(OR(G694='Umrechnungskurse und Konstanten'!$E$21,G694='Umrechnungskurse und Konstanten'!$E$22,G694='Umrechnungskurse und Konstanten'!$E$23),"MwSt. Satz ok.","falsche/keine MwSt.")</f>
        <v>falsche/keine MwSt.</v>
      </c>
      <c r="M694" s="67" t="str">
        <f>IF(AND(C694&gt;='Umrechnungskurse und Konstanten'!$C$8,C694&lt;='Umrechnungskurse und Konstanten'!$D$10),"Periode ok.","falsche Periode")</f>
        <v>falsche Periode</v>
      </c>
    </row>
    <row r="695" spans="2:13" x14ac:dyDescent="0.3">
      <c r="B695" s="56"/>
      <c r="C695" s="38"/>
      <c r="D695" s="38"/>
      <c r="E695" s="45"/>
      <c r="F695" s="40"/>
      <c r="G695" s="52"/>
      <c r="H695" s="42">
        <f t="shared" si="30"/>
        <v>0</v>
      </c>
      <c r="I695" s="43">
        <f>IF(AND(C695&gt;='Umrechnungskurse und Konstanten'!$C$5,C695&lt;='Umrechnungskurse und Konstanten'!$D$5),F695*'Umrechnungskurse und Konstanten'!$E$5,0)+IF(AND(C695&gt;='Umrechnungskurse und Konstanten'!$C$6,C695&lt;='Umrechnungskurse und Konstanten'!$D$6),F695*'Umrechnungskurse und Konstanten'!$E$6,0)+IF(AND(C695&gt;='Umrechnungskurse und Konstanten'!$C$7,C695&lt;='Umrechnungskurse und Konstanten'!$D$7),F695*'Umrechnungskurse und Konstanten'!$E$7,0)+IF(AND(C695&gt;='Umrechnungskurse und Konstanten'!$C$8,C695&lt;='Umrechnungskurse und Konstanten'!$D$8),F695*'Umrechnungskurse und Konstanten'!$E$8,0)+IF(AND(C695&gt;='Umrechnungskurse und Konstanten'!$C$9,C695&lt;='Umrechnungskurse und Konstanten'!$D$9),F695*'Umrechnungskurse und Konstanten'!$E$9,0)+IF(AND(C695&gt;='Umrechnungskurse und Konstanten'!$C$10,C695&lt;='Umrechnungskurse und Konstanten'!$D$10),F695*'Umrechnungskurse und Konstanten'!$E$10,0)+IF(AND(C695&gt;='Umrechnungskurse und Konstanten'!$C$11,C695&lt;='Umrechnungskurse und Konstanten'!$D$11),F695*'Umrechnungskurse und Konstanten'!$E$11,0)+IF(AND(C695&gt;='Umrechnungskurse und Konstanten'!$C$12,C695&lt;='Umrechnungskurse und Konstanten'!$D$12),F695*'Umrechnungskurse und Konstanten'!$E$12,0)+IF(AND(C695&gt;='Umrechnungskurse und Konstanten'!$C$13,C695&lt;='Umrechnungskurse und Konstanten'!$D$13),F695*'Umrechnungskurse und Konstanten'!$E$13,0)+IF(AND(C695&gt;='Umrechnungskurse und Konstanten'!$C$14,C695&lt;='Umrechnungskurse und Konstanten'!$D$14),F695*'Umrechnungskurse und Konstanten'!$E$14,0)+IF(AND(C695&gt;='Umrechnungskurse und Konstanten'!$C$15,C695&lt;='Umrechnungskurse und Konstanten'!$D$15),F695*'Umrechnungskurse und Konstanten'!$E$15,0)+IF(AND(C695&gt;='Umrechnungskurse und Konstanten'!$C$16,C695&lt;='Umrechnungskurse und Konstanten'!$D$16),F695*'Umrechnungskurse und Konstanten'!$E$16,0)</f>
        <v>0</v>
      </c>
      <c r="J695" s="43">
        <f t="shared" si="31"/>
        <v>0</v>
      </c>
      <c r="K695" s="43">
        <f t="shared" si="32"/>
        <v>0</v>
      </c>
      <c r="L695" s="69" t="str">
        <f>IF(OR(G695='Umrechnungskurse und Konstanten'!$E$21,G695='Umrechnungskurse und Konstanten'!$E$22,G695='Umrechnungskurse und Konstanten'!$E$23),"MwSt. Satz ok.","falsche/keine MwSt.")</f>
        <v>falsche/keine MwSt.</v>
      </c>
      <c r="M695" s="67" t="str">
        <f>IF(AND(C695&gt;='Umrechnungskurse und Konstanten'!$C$8,C695&lt;='Umrechnungskurse und Konstanten'!$D$10),"Periode ok.","falsche Periode")</f>
        <v>falsche Periode</v>
      </c>
    </row>
    <row r="696" spans="2:13" x14ac:dyDescent="0.3">
      <c r="B696" s="56"/>
      <c r="C696" s="38"/>
      <c r="D696" s="38"/>
      <c r="E696" s="45"/>
      <c r="F696" s="40"/>
      <c r="G696" s="52"/>
      <c r="H696" s="42">
        <f t="shared" si="30"/>
        <v>0</v>
      </c>
      <c r="I696" s="43">
        <f>IF(AND(C696&gt;='Umrechnungskurse und Konstanten'!$C$5,C696&lt;='Umrechnungskurse und Konstanten'!$D$5),F696*'Umrechnungskurse und Konstanten'!$E$5,0)+IF(AND(C696&gt;='Umrechnungskurse und Konstanten'!$C$6,C696&lt;='Umrechnungskurse und Konstanten'!$D$6),F696*'Umrechnungskurse und Konstanten'!$E$6,0)+IF(AND(C696&gt;='Umrechnungskurse und Konstanten'!$C$7,C696&lt;='Umrechnungskurse und Konstanten'!$D$7),F696*'Umrechnungskurse und Konstanten'!$E$7,0)+IF(AND(C696&gt;='Umrechnungskurse und Konstanten'!$C$8,C696&lt;='Umrechnungskurse und Konstanten'!$D$8),F696*'Umrechnungskurse und Konstanten'!$E$8,0)+IF(AND(C696&gt;='Umrechnungskurse und Konstanten'!$C$9,C696&lt;='Umrechnungskurse und Konstanten'!$D$9),F696*'Umrechnungskurse und Konstanten'!$E$9,0)+IF(AND(C696&gt;='Umrechnungskurse und Konstanten'!$C$10,C696&lt;='Umrechnungskurse und Konstanten'!$D$10),F696*'Umrechnungskurse und Konstanten'!$E$10,0)+IF(AND(C696&gt;='Umrechnungskurse und Konstanten'!$C$11,C696&lt;='Umrechnungskurse und Konstanten'!$D$11),F696*'Umrechnungskurse und Konstanten'!$E$11,0)+IF(AND(C696&gt;='Umrechnungskurse und Konstanten'!$C$12,C696&lt;='Umrechnungskurse und Konstanten'!$D$12),F696*'Umrechnungskurse und Konstanten'!$E$12,0)+IF(AND(C696&gt;='Umrechnungskurse und Konstanten'!$C$13,C696&lt;='Umrechnungskurse und Konstanten'!$D$13),F696*'Umrechnungskurse und Konstanten'!$E$13,0)+IF(AND(C696&gt;='Umrechnungskurse und Konstanten'!$C$14,C696&lt;='Umrechnungskurse und Konstanten'!$D$14),F696*'Umrechnungskurse und Konstanten'!$E$14,0)+IF(AND(C696&gt;='Umrechnungskurse und Konstanten'!$C$15,C696&lt;='Umrechnungskurse und Konstanten'!$D$15),F696*'Umrechnungskurse und Konstanten'!$E$15,0)+IF(AND(C696&gt;='Umrechnungskurse und Konstanten'!$C$16,C696&lt;='Umrechnungskurse und Konstanten'!$D$16),F696*'Umrechnungskurse und Konstanten'!$E$16,0)</f>
        <v>0</v>
      </c>
      <c r="J696" s="43">
        <f t="shared" si="31"/>
        <v>0</v>
      </c>
      <c r="K696" s="43">
        <f t="shared" si="32"/>
        <v>0</v>
      </c>
      <c r="L696" s="69" t="str">
        <f>IF(OR(G696='Umrechnungskurse und Konstanten'!$E$21,G696='Umrechnungskurse und Konstanten'!$E$22,G696='Umrechnungskurse und Konstanten'!$E$23),"MwSt. Satz ok.","falsche/keine MwSt.")</f>
        <v>falsche/keine MwSt.</v>
      </c>
      <c r="M696" s="67" t="str">
        <f>IF(AND(C696&gt;='Umrechnungskurse und Konstanten'!$C$8,C696&lt;='Umrechnungskurse und Konstanten'!$D$10),"Periode ok.","falsche Periode")</f>
        <v>falsche Periode</v>
      </c>
    </row>
    <row r="697" spans="2:13" x14ac:dyDescent="0.3">
      <c r="B697" s="56"/>
      <c r="C697" s="38"/>
      <c r="D697" s="38"/>
      <c r="E697" s="45"/>
      <c r="F697" s="40"/>
      <c r="G697" s="52"/>
      <c r="H697" s="42">
        <f t="shared" si="30"/>
        <v>0</v>
      </c>
      <c r="I697" s="43">
        <f>IF(AND(C697&gt;='Umrechnungskurse und Konstanten'!$C$5,C697&lt;='Umrechnungskurse und Konstanten'!$D$5),F697*'Umrechnungskurse und Konstanten'!$E$5,0)+IF(AND(C697&gt;='Umrechnungskurse und Konstanten'!$C$6,C697&lt;='Umrechnungskurse und Konstanten'!$D$6),F697*'Umrechnungskurse und Konstanten'!$E$6,0)+IF(AND(C697&gt;='Umrechnungskurse und Konstanten'!$C$7,C697&lt;='Umrechnungskurse und Konstanten'!$D$7),F697*'Umrechnungskurse und Konstanten'!$E$7,0)+IF(AND(C697&gt;='Umrechnungskurse und Konstanten'!$C$8,C697&lt;='Umrechnungskurse und Konstanten'!$D$8),F697*'Umrechnungskurse und Konstanten'!$E$8,0)+IF(AND(C697&gt;='Umrechnungskurse und Konstanten'!$C$9,C697&lt;='Umrechnungskurse und Konstanten'!$D$9),F697*'Umrechnungskurse und Konstanten'!$E$9,0)+IF(AND(C697&gt;='Umrechnungskurse und Konstanten'!$C$10,C697&lt;='Umrechnungskurse und Konstanten'!$D$10),F697*'Umrechnungskurse und Konstanten'!$E$10,0)+IF(AND(C697&gt;='Umrechnungskurse und Konstanten'!$C$11,C697&lt;='Umrechnungskurse und Konstanten'!$D$11),F697*'Umrechnungskurse und Konstanten'!$E$11,0)+IF(AND(C697&gt;='Umrechnungskurse und Konstanten'!$C$12,C697&lt;='Umrechnungskurse und Konstanten'!$D$12),F697*'Umrechnungskurse und Konstanten'!$E$12,0)+IF(AND(C697&gt;='Umrechnungskurse und Konstanten'!$C$13,C697&lt;='Umrechnungskurse und Konstanten'!$D$13),F697*'Umrechnungskurse und Konstanten'!$E$13,0)+IF(AND(C697&gt;='Umrechnungskurse und Konstanten'!$C$14,C697&lt;='Umrechnungskurse und Konstanten'!$D$14),F697*'Umrechnungskurse und Konstanten'!$E$14,0)+IF(AND(C697&gt;='Umrechnungskurse und Konstanten'!$C$15,C697&lt;='Umrechnungskurse und Konstanten'!$D$15),F697*'Umrechnungskurse und Konstanten'!$E$15,0)+IF(AND(C697&gt;='Umrechnungskurse und Konstanten'!$C$16,C697&lt;='Umrechnungskurse und Konstanten'!$D$16),F697*'Umrechnungskurse und Konstanten'!$E$16,0)</f>
        <v>0</v>
      </c>
      <c r="J697" s="43">
        <f t="shared" si="31"/>
        <v>0</v>
      </c>
      <c r="K697" s="43">
        <f t="shared" si="32"/>
        <v>0</v>
      </c>
      <c r="L697" s="69" t="str">
        <f>IF(OR(G697='Umrechnungskurse und Konstanten'!$E$21,G697='Umrechnungskurse und Konstanten'!$E$22,G697='Umrechnungskurse und Konstanten'!$E$23),"MwSt. Satz ok.","falsche/keine MwSt.")</f>
        <v>falsche/keine MwSt.</v>
      </c>
      <c r="M697" s="67" t="str">
        <f>IF(AND(C697&gt;='Umrechnungskurse und Konstanten'!$C$8,C697&lt;='Umrechnungskurse und Konstanten'!$D$10),"Periode ok.","falsche Periode")</f>
        <v>falsche Periode</v>
      </c>
    </row>
    <row r="698" spans="2:13" x14ac:dyDescent="0.3">
      <c r="B698" s="56"/>
      <c r="C698" s="38"/>
      <c r="D698" s="38"/>
      <c r="E698" s="45"/>
      <c r="F698" s="40"/>
      <c r="G698" s="52"/>
      <c r="H698" s="42">
        <f t="shared" si="30"/>
        <v>0</v>
      </c>
      <c r="I698" s="43">
        <f>IF(AND(C698&gt;='Umrechnungskurse und Konstanten'!$C$5,C698&lt;='Umrechnungskurse und Konstanten'!$D$5),F698*'Umrechnungskurse und Konstanten'!$E$5,0)+IF(AND(C698&gt;='Umrechnungskurse und Konstanten'!$C$6,C698&lt;='Umrechnungskurse und Konstanten'!$D$6),F698*'Umrechnungskurse und Konstanten'!$E$6,0)+IF(AND(C698&gt;='Umrechnungskurse und Konstanten'!$C$7,C698&lt;='Umrechnungskurse und Konstanten'!$D$7),F698*'Umrechnungskurse und Konstanten'!$E$7,0)+IF(AND(C698&gt;='Umrechnungskurse und Konstanten'!$C$8,C698&lt;='Umrechnungskurse und Konstanten'!$D$8),F698*'Umrechnungskurse und Konstanten'!$E$8,0)+IF(AND(C698&gt;='Umrechnungskurse und Konstanten'!$C$9,C698&lt;='Umrechnungskurse und Konstanten'!$D$9),F698*'Umrechnungskurse und Konstanten'!$E$9,0)+IF(AND(C698&gt;='Umrechnungskurse und Konstanten'!$C$10,C698&lt;='Umrechnungskurse und Konstanten'!$D$10),F698*'Umrechnungskurse und Konstanten'!$E$10,0)+IF(AND(C698&gt;='Umrechnungskurse und Konstanten'!$C$11,C698&lt;='Umrechnungskurse und Konstanten'!$D$11),F698*'Umrechnungskurse und Konstanten'!$E$11,0)+IF(AND(C698&gt;='Umrechnungskurse und Konstanten'!$C$12,C698&lt;='Umrechnungskurse und Konstanten'!$D$12),F698*'Umrechnungskurse und Konstanten'!$E$12,0)+IF(AND(C698&gt;='Umrechnungskurse und Konstanten'!$C$13,C698&lt;='Umrechnungskurse und Konstanten'!$D$13),F698*'Umrechnungskurse und Konstanten'!$E$13,0)+IF(AND(C698&gt;='Umrechnungskurse und Konstanten'!$C$14,C698&lt;='Umrechnungskurse und Konstanten'!$D$14),F698*'Umrechnungskurse und Konstanten'!$E$14,0)+IF(AND(C698&gt;='Umrechnungskurse und Konstanten'!$C$15,C698&lt;='Umrechnungskurse und Konstanten'!$D$15),F698*'Umrechnungskurse und Konstanten'!$E$15,0)+IF(AND(C698&gt;='Umrechnungskurse und Konstanten'!$C$16,C698&lt;='Umrechnungskurse und Konstanten'!$D$16),F698*'Umrechnungskurse und Konstanten'!$E$16,0)</f>
        <v>0</v>
      </c>
      <c r="J698" s="43">
        <f t="shared" si="31"/>
        <v>0</v>
      </c>
      <c r="K698" s="43">
        <f t="shared" si="32"/>
        <v>0</v>
      </c>
      <c r="L698" s="69" t="str">
        <f>IF(OR(G698='Umrechnungskurse und Konstanten'!$E$21,G698='Umrechnungskurse und Konstanten'!$E$22,G698='Umrechnungskurse und Konstanten'!$E$23),"MwSt. Satz ok.","falsche/keine MwSt.")</f>
        <v>falsche/keine MwSt.</v>
      </c>
      <c r="M698" s="67" t="str">
        <f>IF(AND(C698&gt;='Umrechnungskurse und Konstanten'!$C$8,C698&lt;='Umrechnungskurse und Konstanten'!$D$10),"Periode ok.","falsche Periode")</f>
        <v>falsche Periode</v>
      </c>
    </row>
    <row r="699" spans="2:13" x14ac:dyDescent="0.3">
      <c r="B699" s="56"/>
      <c r="C699" s="38"/>
      <c r="D699" s="38"/>
      <c r="E699" s="45"/>
      <c r="F699" s="40"/>
      <c r="G699" s="52"/>
      <c r="H699" s="42">
        <f t="shared" si="30"/>
        <v>0</v>
      </c>
      <c r="I699" s="43">
        <f>IF(AND(C699&gt;='Umrechnungskurse und Konstanten'!$C$5,C699&lt;='Umrechnungskurse und Konstanten'!$D$5),F699*'Umrechnungskurse und Konstanten'!$E$5,0)+IF(AND(C699&gt;='Umrechnungskurse und Konstanten'!$C$6,C699&lt;='Umrechnungskurse und Konstanten'!$D$6),F699*'Umrechnungskurse und Konstanten'!$E$6,0)+IF(AND(C699&gt;='Umrechnungskurse und Konstanten'!$C$7,C699&lt;='Umrechnungskurse und Konstanten'!$D$7),F699*'Umrechnungskurse und Konstanten'!$E$7,0)+IF(AND(C699&gt;='Umrechnungskurse und Konstanten'!$C$8,C699&lt;='Umrechnungskurse und Konstanten'!$D$8),F699*'Umrechnungskurse und Konstanten'!$E$8,0)+IF(AND(C699&gt;='Umrechnungskurse und Konstanten'!$C$9,C699&lt;='Umrechnungskurse und Konstanten'!$D$9),F699*'Umrechnungskurse und Konstanten'!$E$9,0)+IF(AND(C699&gt;='Umrechnungskurse und Konstanten'!$C$10,C699&lt;='Umrechnungskurse und Konstanten'!$D$10),F699*'Umrechnungskurse und Konstanten'!$E$10,0)+IF(AND(C699&gt;='Umrechnungskurse und Konstanten'!$C$11,C699&lt;='Umrechnungskurse und Konstanten'!$D$11),F699*'Umrechnungskurse und Konstanten'!$E$11,0)+IF(AND(C699&gt;='Umrechnungskurse und Konstanten'!$C$12,C699&lt;='Umrechnungskurse und Konstanten'!$D$12),F699*'Umrechnungskurse und Konstanten'!$E$12,0)+IF(AND(C699&gt;='Umrechnungskurse und Konstanten'!$C$13,C699&lt;='Umrechnungskurse und Konstanten'!$D$13),F699*'Umrechnungskurse und Konstanten'!$E$13,0)+IF(AND(C699&gt;='Umrechnungskurse und Konstanten'!$C$14,C699&lt;='Umrechnungskurse und Konstanten'!$D$14),F699*'Umrechnungskurse und Konstanten'!$E$14,0)+IF(AND(C699&gt;='Umrechnungskurse und Konstanten'!$C$15,C699&lt;='Umrechnungskurse und Konstanten'!$D$15),F699*'Umrechnungskurse und Konstanten'!$E$15,0)+IF(AND(C699&gt;='Umrechnungskurse und Konstanten'!$C$16,C699&lt;='Umrechnungskurse und Konstanten'!$D$16),F699*'Umrechnungskurse und Konstanten'!$E$16,0)</f>
        <v>0</v>
      </c>
      <c r="J699" s="43">
        <f t="shared" si="31"/>
        <v>0</v>
      </c>
      <c r="K699" s="43">
        <f t="shared" si="32"/>
        <v>0</v>
      </c>
      <c r="L699" s="69" t="str">
        <f>IF(OR(G699='Umrechnungskurse und Konstanten'!$E$21,G699='Umrechnungskurse und Konstanten'!$E$22,G699='Umrechnungskurse und Konstanten'!$E$23),"MwSt. Satz ok.","falsche/keine MwSt.")</f>
        <v>falsche/keine MwSt.</v>
      </c>
      <c r="M699" s="67" t="str">
        <f>IF(AND(C699&gt;='Umrechnungskurse und Konstanten'!$C$8,C699&lt;='Umrechnungskurse und Konstanten'!$D$10),"Periode ok.","falsche Periode")</f>
        <v>falsche Periode</v>
      </c>
    </row>
    <row r="700" spans="2:13" x14ac:dyDescent="0.3">
      <c r="B700" s="56"/>
      <c r="C700" s="38"/>
      <c r="D700" s="38"/>
      <c r="E700" s="45"/>
      <c r="F700" s="40"/>
      <c r="G700" s="52"/>
      <c r="H700" s="42">
        <f t="shared" si="30"/>
        <v>0</v>
      </c>
      <c r="I700" s="43">
        <f>IF(AND(C700&gt;='Umrechnungskurse und Konstanten'!$C$5,C700&lt;='Umrechnungskurse und Konstanten'!$D$5),F700*'Umrechnungskurse und Konstanten'!$E$5,0)+IF(AND(C700&gt;='Umrechnungskurse und Konstanten'!$C$6,C700&lt;='Umrechnungskurse und Konstanten'!$D$6),F700*'Umrechnungskurse und Konstanten'!$E$6,0)+IF(AND(C700&gt;='Umrechnungskurse und Konstanten'!$C$7,C700&lt;='Umrechnungskurse und Konstanten'!$D$7),F700*'Umrechnungskurse und Konstanten'!$E$7,0)+IF(AND(C700&gt;='Umrechnungskurse und Konstanten'!$C$8,C700&lt;='Umrechnungskurse und Konstanten'!$D$8),F700*'Umrechnungskurse und Konstanten'!$E$8,0)+IF(AND(C700&gt;='Umrechnungskurse und Konstanten'!$C$9,C700&lt;='Umrechnungskurse und Konstanten'!$D$9),F700*'Umrechnungskurse und Konstanten'!$E$9,0)+IF(AND(C700&gt;='Umrechnungskurse und Konstanten'!$C$10,C700&lt;='Umrechnungskurse und Konstanten'!$D$10),F700*'Umrechnungskurse und Konstanten'!$E$10,0)+IF(AND(C700&gt;='Umrechnungskurse und Konstanten'!$C$11,C700&lt;='Umrechnungskurse und Konstanten'!$D$11),F700*'Umrechnungskurse und Konstanten'!$E$11,0)+IF(AND(C700&gt;='Umrechnungskurse und Konstanten'!$C$12,C700&lt;='Umrechnungskurse und Konstanten'!$D$12),F700*'Umrechnungskurse und Konstanten'!$E$12,0)+IF(AND(C700&gt;='Umrechnungskurse und Konstanten'!$C$13,C700&lt;='Umrechnungskurse und Konstanten'!$D$13),F700*'Umrechnungskurse und Konstanten'!$E$13,0)+IF(AND(C700&gt;='Umrechnungskurse und Konstanten'!$C$14,C700&lt;='Umrechnungskurse und Konstanten'!$D$14),F700*'Umrechnungskurse und Konstanten'!$E$14,0)+IF(AND(C700&gt;='Umrechnungskurse und Konstanten'!$C$15,C700&lt;='Umrechnungskurse und Konstanten'!$D$15),F700*'Umrechnungskurse und Konstanten'!$E$15,0)+IF(AND(C700&gt;='Umrechnungskurse und Konstanten'!$C$16,C700&lt;='Umrechnungskurse und Konstanten'!$D$16),F700*'Umrechnungskurse und Konstanten'!$E$16,0)</f>
        <v>0</v>
      </c>
      <c r="J700" s="43">
        <f t="shared" si="31"/>
        <v>0</v>
      </c>
      <c r="K700" s="43">
        <f t="shared" si="32"/>
        <v>0</v>
      </c>
      <c r="L700" s="69" t="str">
        <f>IF(OR(G700='Umrechnungskurse und Konstanten'!$E$21,G700='Umrechnungskurse und Konstanten'!$E$22,G700='Umrechnungskurse und Konstanten'!$E$23),"MwSt. Satz ok.","falsche/keine MwSt.")</f>
        <v>falsche/keine MwSt.</v>
      </c>
      <c r="M700" s="67" t="str">
        <f>IF(AND(C700&gt;='Umrechnungskurse und Konstanten'!$C$8,C700&lt;='Umrechnungskurse und Konstanten'!$D$10),"Periode ok.","falsche Periode")</f>
        <v>falsche Periode</v>
      </c>
    </row>
    <row r="701" spans="2:13" x14ac:dyDescent="0.3">
      <c r="B701" s="56"/>
      <c r="C701" s="38"/>
      <c r="D701" s="38"/>
      <c r="E701" s="45"/>
      <c r="F701" s="40"/>
      <c r="G701" s="52"/>
      <c r="H701" s="42">
        <f t="shared" si="30"/>
        <v>0</v>
      </c>
      <c r="I701" s="43">
        <f>IF(AND(C701&gt;='Umrechnungskurse und Konstanten'!$C$5,C701&lt;='Umrechnungskurse und Konstanten'!$D$5),F701*'Umrechnungskurse und Konstanten'!$E$5,0)+IF(AND(C701&gt;='Umrechnungskurse und Konstanten'!$C$6,C701&lt;='Umrechnungskurse und Konstanten'!$D$6),F701*'Umrechnungskurse und Konstanten'!$E$6,0)+IF(AND(C701&gt;='Umrechnungskurse und Konstanten'!$C$7,C701&lt;='Umrechnungskurse und Konstanten'!$D$7),F701*'Umrechnungskurse und Konstanten'!$E$7,0)+IF(AND(C701&gt;='Umrechnungskurse und Konstanten'!$C$8,C701&lt;='Umrechnungskurse und Konstanten'!$D$8),F701*'Umrechnungskurse und Konstanten'!$E$8,0)+IF(AND(C701&gt;='Umrechnungskurse und Konstanten'!$C$9,C701&lt;='Umrechnungskurse und Konstanten'!$D$9),F701*'Umrechnungskurse und Konstanten'!$E$9,0)+IF(AND(C701&gt;='Umrechnungskurse und Konstanten'!$C$10,C701&lt;='Umrechnungskurse und Konstanten'!$D$10),F701*'Umrechnungskurse und Konstanten'!$E$10,0)+IF(AND(C701&gt;='Umrechnungskurse und Konstanten'!$C$11,C701&lt;='Umrechnungskurse und Konstanten'!$D$11),F701*'Umrechnungskurse und Konstanten'!$E$11,0)+IF(AND(C701&gt;='Umrechnungskurse und Konstanten'!$C$12,C701&lt;='Umrechnungskurse und Konstanten'!$D$12),F701*'Umrechnungskurse und Konstanten'!$E$12,0)+IF(AND(C701&gt;='Umrechnungskurse und Konstanten'!$C$13,C701&lt;='Umrechnungskurse und Konstanten'!$D$13),F701*'Umrechnungskurse und Konstanten'!$E$13,0)+IF(AND(C701&gt;='Umrechnungskurse und Konstanten'!$C$14,C701&lt;='Umrechnungskurse und Konstanten'!$D$14),F701*'Umrechnungskurse und Konstanten'!$E$14,0)+IF(AND(C701&gt;='Umrechnungskurse und Konstanten'!$C$15,C701&lt;='Umrechnungskurse und Konstanten'!$D$15),F701*'Umrechnungskurse und Konstanten'!$E$15,0)+IF(AND(C701&gt;='Umrechnungskurse und Konstanten'!$C$16,C701&lt;='Umrechnungskurse und Konstanten'!$D$16),F701*'Umrechnungskurse und Konstanten'!$E$16,0)</f>
        <v>0</v>
      </c>
      <c r="J701" s="43">
        <f t="shared" si="31"/>
        <v>0</v>
      </c>
      <c r="K701" s="43">
        <f t="shared" si="32"/>
        <v>0</v>
      </c>
      <c r="L701" s="69" t="str">
        <f>IF(OR(G701='Umrechnungskurse und Konstanten'!$E$21,G701='Umrechnungskurse und Konstanten'!$E$22,G701='Umrechnungskurse und Konstanten'!$E$23),"MwSt. Satz ok.","falsche/keine MwSt.")</f>
        <v>falsche/keine MwSt.</v>
      </c>
      <c r="M701" s="67" t="str">
        <f>IF(AND(C701&gt;='Umrechnungskurse und Konstanten'!$C$8,C701&lt;='Umrechnungskurse und Konstanten'!$D$10),"Periode ok.","falsche Periode")</f>
        <v>falsche Periode</v>
      </c>
    </row>
    <row r="702" spans="2:13" x14ac:dyDescent="0.3">
      <c r="B702" s="56"/>
      <c r="C702" s="38"/>
      <c r="D702" s="38"/>
      <c r="E702" s="45"/>
      <c r="F702" s="40"/>
      <c r="G702" s="52"/>
      <c r="H702" s="42">
        <f t="shared" si="30"/>
        <v>0</v>
      </c>
      <c r="I702" s="43">
        <f>IF(AND(C702&gt;='Umrechnungskurse und Konstanten'!$C$5,C702&lt;='Umrechnungskurse und Konstanten'!$D$5),F702*'Umrechnungskurse und Konstanten'!$E$5,0)+IF(AND(C702&gt;='Umrechnungskurse und Konstanten'!$C$6,C702&lt;='Umrechnungskurse und Konstanten'!$D$6),F702*'Umrechnungskurse und Konstanten'!$E$6,0)+IF(AND(C702&gt;='Umrechnungskurse und Konstanten'!$C$7,C702&lt;='Umrechnungskurse und Konstanten'!$D$7),F702*'Umrechnungskurse und Konstanten'!$E$7,0)+IF(AND(C702&gt;='Umrechnungskurse und Konstanten'!$C$8,C702&lt;='Umrechnungskurse und Konstanten'!$D$8),F702*'Umrechnungskurse und Konstanten'!$E$8,0)+IF(AND(C702&gt;='Umrechnungskurse und Konstanten'!$C$9,C702&lt;='Umrechnungskurse und Konstanten'!$D$9),F702*'Umrechnungskurse und Konstanten'!$E$9,0)+IF(AND(C702&gt;='Umrechnungskurse und Konstanten'!$C$10,C702&lt;='Umrechnungskurse und Konstanten'!$D$10),F702*'Umrechnungskurse und Konstanten'!$E$10,0)+IF(AND(C702&gt;='Umrechnungskurse und Konstanten'!$C$11,C702&lt;='Umrechnungskurse und Konstanten'!$D$11),F702*'Umrechnungskurse und Konstanten'!$E$11,0)+IF(AND(C702&gt;='Umrechnungskurse und Konstanten'!$C$12,C702&lt;='Umrechnungskurse und Konstanten'!$D$12),F702*'Umrechnungskurse und Konstanten'!$E$12,0)+IF(AND(C702&gt;='Umrechnungskurse und Konstanten'!$C$13,C702&lt;='Umrechnungskurse und Konstanten'!$D$13),F702*'Umrechnungskurse und Konstanten'!$E$13,0)+IF(AND(C702&gt;='Umrechnungskurse und Konstanten'!$C$14,C702&lt;='Umrechnungskurse und Konstanten'!$D$14),F702*'Umrechnungskurse und Konstanten'!$E$14,0)+IF(AND(C702&gt;='Umrechnungskurse und Konstanten'!$C$15,C702&lt;='Umrechnungskurse und Konstanten'!$D$15),F702*'Umrechnungskurse und Konstanten'!$E$15,0)+IF(AND(C702&gt;='Umrechnungskurse und Konstanten'!$C$16,C702&lt;='Umrechnungskurse und Konstanten'!$D$16),F702*'Umrechnungskurse und Konstanten'!$E$16,0)</f>
        <v>0</v>
      </c>
      <c r="J702" s="43">
        <f t="shared" si="31"/>
        <v>0</v>
      </c>
      <c r="K702" s="43">
        <f t="shared" si="32"/>
        <v>0</v>
      </c>
      <c r="L702" s="69" t="str">
        <f>IF(OR(G702='Umrechnungskurse und Konstanten'!$E$21,G702='Umrechnungskurse und Konstanten'!$E$22,G702='Umrechnungskurse und Konstanten'!$E$23),"MwSt. Satz ok.","falsche/keine MwSt.")</f>
        <v>falsche/keine MwSt.</v>
      </c>
      <c r="M702" s="67" t="str">
        <f>IF(AND(C702&gt;='Umrechnungskurse und Konstanten'!$C$8,C702&lt;='Umrechnungskurse und Konstanten'!$D$10),"Periode ok.","falsche Periode")</f>
        <v>falsche Periode</v>
      </c>
    </row>
    <row r="703" spans="2:13" x14ac:dyDescent="0.3">
      <c r="B703" s="56"/>
      <c r="C703" s="38"/>
      <c r="D703" s="38"/>
      <c r="E703" s="45"/>
      <c r="F703" s="40"/>
      <c r="G703" s="52"/>
      <c r="H703" s="42">
        <f t="shared" si="30"/>
        <v>0</v>
      </c>
      <c r="I703" s="43">
        <f>IF(AND(C703&gt;='Umrechnungskurse und Konstanten'!$C$5,C703&lt;='Umrechnungskurse und Konstanten'!$D$5),F703*'Umrechnungskurse und Konstanten'!$E$5,0)+IF(AND(C703&gt;='Umrechnungskurse und Konstanten'!$C$6,C703&lt;='Umrechnungskurse und Konstanten'!$D$6),F703*'Umrechnungskurse und Konstanten'!$E$6,0)+IF(AND(C703&gt;='Umrechnungskurse und Konstanten'!$C$7,C703&lt;='Umrechnungskurse und Konstanten'!$D$7),F703*'Umrechnungskurse und Konstanten'!$E$7,0)+IF(AND(C703&gt;='Umrechnungskurse und Konstanten'!$C$8,C703&lt;='Umrechnungskurse und Konstanten'!$D$8),F703*'Umrechnungskurse und Konstanten'!$E$8,0)+IF(AND(C703&gt;='Umrechnungskurse und Konstanten'!$C$9,C703&lt;='Umrechnungskurse und Konstanten'!$D$9),F703*'Umrechnungskurse und Konstanten'!$E$9,0)+IF(AND(C703&gt;='Umrechnungskurse und Konstanten'!$C$10,C703&lt;='Umrechnungskurse und Konstanten'!$D$10),F703*'Umrechnungskurse und Konstanten'!$E$10,0)+IF(AND(C703&gt;='Umrechnungskurse und Konstanten'!$C$11,C703&lt;='Umrechnungskurse und Konstanten'!$D$11),F703*'Umrechnungskurse und Konstanten'!$E$11,0)+IF(AND(C703&gt;='Umrechnungskurse und Konstanten'!$C$12,C703&lt;='Umrechnungskurse und Konstanten'!$D$12),F703*'Umrechnungskurse und Konstanten'!$E$12,0)+IF(AND(C703&gt;='Umrechnungskurse und Konstanten'!$C$13,C703&lt;='Umrechnungskurse und Konstanten'!$D$13),F703*'Umrechnungskurse und Konstanten'!$E$13,0)+IF(AND(C703&gt;='Umrechnungskurse und Konstanten'!$C$14,C703&lt;='Umrechnungskurse und Konstanten'!$D$14),F703*'Umrechnungskurse und Konstanten'!$E$14,0)+IF(AND(C703&gt;='Umrechnungskurse und Konstanten'!$C$15,C703&lt;='Umrechnungskurse und Konstanten'!$D$15),F703*'Umrechnungskurse und Konstanten'!$E$15,0)+IF(AND(C703&gt;='Umrechnungskurse und Konstanten'!$C$16,C703&lt;='Umrechnungskurse und Konstanten'!$D$16),F703*'Umrechnungskurse und Konstanten'!$E$16,0)</f>
        <v>0</v>
      </c>
      <c r="J703" s="43">
        <f t="shared" si="31"/>
        <v>0</v>
      </c>
      <c r="K703" s="43">
        <f t="shared" si="32"/>
        <v>0</v>
      </c>
      <c r="L703" s="69" t="str">
        <f>IF(OR(G703='Umrechnungskurse und Konstanten'!$E$21,G703='Umrechnungskurse und Konstanten'!$E$22,G703='Umrechnungskurse und Konstanten'!$E$23),"MwSt. Satz ok.","falsche/keine MwSt.")</f>
        <v>falsche/keine MwSt.</v>
      </c>
      <c r="M703" s="67" t="str">
        <f>IF(AND(C703&gt;='Umrechnungskurse und Konstanten'!$C$8,C703&lt;='Umrechnungskurse und Konstanten'!$D$10),"Periode ok.","falsche Periode")</f>
        <v>falsche Periode</v>
      </c>
    </row>
    <row r="704" spans="2:13" x14ac:dyDescent="0.3">
      <c r="B704" s="56"/>
      <c r="C704" s="38"/>
      <c r="D704" s="38"/>
      <c r="E704" s="45"/>
      <c r="F704" s="40"/>
      <c r="G704" s="52"/>
      <c r="H704" s="42">
        <f t="shared" si="30"/>
        <v>0</v>
      </c>
      <c r="I704" s="43">
        <f>IF(AND(C704&gt;='Umrechnungskurse und Konstanten'!$C$5,C704&lt;='Umrechnungskurse und Konstanten'!$D$5),F704*'Umrechnungskurse und Konstanten'!$E$5,0)+IF(AND(C704&gt;='Umrechnungskurse und Konstanten'!$C$6,C704&lt;='Umrechnungskurse und Konstanten'!$D$6),F704*'Umrechnungskurse und Konstanten'!$E$6,0)+IF(AND(C704&gt;='Umrechnungskurse und Konstanten'!$C$7,C704&lt;='Umrechnungskurse und Konstanten'!$D$7),F704*'Umrechnungskurse und Konstanten'!$E$7,0)+IF(AND(C704&gt;='Umrechnungskurse und Konstanten'!$C$8,C704&lt;='Umrechnungskurse und Konstanten'!$D$8),F704*'Umrechnungskurse und Konstanten'!$E$8,0)+IF(AND(C704&gt;='Umrechnungskurse und Konstanten'!$C$9,C704&lt;='Umrechnungskurse und Konstanten'!$D$9),F704*'Umrechnungskurse und Konstanten'!$E$9,0)+IF(AND(C704&gt;='Umrechnungskurse und Konstanten'!$C$10,C704&lt;='Umrechnungskurse und Konstanten'!$D$10),F704*'Umrechnungskurse und Konstanten'!$E$10,0)+IF(AND(C704&gt;='Umrechnungskurse und Konstanten'!$C$11,C704&lt;='Umrechnungskurse und Konstanten'!$D$11),F704*'Umrechnungskurse und Konstanten'!$E$11,0)+IF(AND(C704&gt;='Umrechnungskurse und Konstanten'!$C$12,C704&lt;='Umrechnungskurse und Konstanten'!$D$12),F704*'Umrechnungskurse und Konstanten'!$E$12,0)+IF(AND(C704&gt;='Umrechnungskurse und Konstanten'!$C$13,C704&lt;='Umrechnungskurse und Konstanten'!$D$13),F704*'Umrechnungskurse und Konstanten'!$E$13,0)+IF(AND(C704&gt;='Umrechnungskurse und Konstanten'!$C$14,C704&lt;='Umrechnungskurse und Konstanten'!$D$14),F704*'Umrechnungskurse und Konstanten'!$E$14,0)+IF(AND(C704&gt;='Umrechnungskurse und Konstanten'!$C$15,C704&lt;='Umrechnungskurse und Konstanten'!$D$15),F704*'Umrechnungskurse und Konstanten'!$E$15,0)+IF(AND(C704&gt;='Umrechnungskurse und Konstanten'!$C$16,C704&lt;='Umrechnungskurse und Konstanten'!$D$16),F704*'Umrechnungskurse und Konstanten'!$E$16,0)</f>
        <v>0</v>
      </c>
      <c r="J704" s="43">
        <f t="shared" si="31"/>
        <v>0</v>
      </c>
      <c r="K704" s="43">
        <f t="shared" si="32"/>
        <v>0</v>
      </c>
      <c r="L704" s="69" t="str">
        <f>IF(OR(G704='Umrechnungskurse und Konstanten'!$E$21,G704='Umrechnungskurse und Konstanten'!$E$22,G704='Umrechnungskurse und Konstanten'!$E$23),"MwSt. Satz ok.","falsche/keine MwSt.")</f>
        <v>falsche/keine MwSt.</v>
      </c>
      <c r="M704" s="67" t="str">
        <f>IF(AND(C704&gt;='Umrechnungskurse und Konstanten'!$C$8,C704&lt;='Umrechnungskurse und Konstanten'!$D$10),"Periode ok.","falsche Periode")</f>
        <v>falsche Periode</v>
      </c>
    </row>
    <row r="705" spans="2:13" x14ac:dyDescent="0.3">
      <c r="B705" s="56"/>
      <c r="C705" s="38"/>
      <c r="D705" s="38"/>
      <c r="E705" s="45"/>
      <c r="F705" s="40"/>
      <c r="G705" s="52"/>
      <c r="H705" s="42">
        <f t="shared" si="30"/>
        <v>0</v>
      </c>
      <c r="I705" s="43">
        <f>IF(AND(C705&gt;='Umrechnungskurse und Konstanten'!$C$5,C705&lt;='Umrechnungskurse und Konstanten'!$D$5),F705*'Umrechnungskurse und Konstanten'!$E$5,0)+IF(AND(C705&gt;='Umrechnungskurse und Konstanten'!$C$6,C705&lt;='Umrechnungskurse und Konstanten'!$D$6),F705*'Umrechnungskurse und Konstanten'!$E$6,0)+IF(AND(C705&gt;='Umrechnungskurse und Konstanten'!$C$7,C705&lt;='Umrechnungskurse und Konstanten'!$D$7),F705*'Umrechnungskurse und Konstanten'!$E$7,0)+IF(AND(C705&gt;='Umrechnungskurse und Konstanten'!$C$8,C705&lt;='Umrechnungskurse und Konstanten'!$D$8),F705*'Umrechnungskurse und Konstanten'!$E$8,0)+IF(AND(C705&gt;='Umrechnungskurse und Konstanten'!$C$9,C705&lt;='Umrechnungskurse und Konstanten'!$D$9),F705*'Umrechnungskurse und Konstanten'!$E$9,0)+IF(AND(C705&gt;='Umrechnungskurse und Konstanten'!$C$10,C705&lt;='Umrechnungskurse und Konstanten'!$D$10),F705*'Umrechnungskurse und Konstanten'!$E$10,0)+IF(AND(C705&gt;='Umrechnungskurse und Konstanten'!$C$11,C705&lt;='Umrechnungskurse und Konstanten'!$D$11),F705*'Umrechnungskurse und Konstanten'!$E$11,0)+IF(AND(C705&gt;='Umrechnungskurse und Konstanten'!$C$12,C705&lt;='Umrechnungskurse und Konstanten'!$D$12),F705*'Umrechnungskurse und Konstanten'!$E$12,0)+IF(AND(C705&gt;='Umrechnungskurse und Konstanten'!$C$13,C705&lt;='Umrechnungskurse und Konstanten'!$D$13),F705*'Umrechnungskurse und Konstanten'!$E$13,0)+IF(AND(C705&gt;='Umrechnungskurse und Konstanten'!$C$14,C705&lt;='Umrechnungskurse und Konstanten'!$D$14),F705*'Umrechnungskurse und Konstanten'!$E$14,0)+IF(AND(C705&gt;='Umrechnungskurse und Konstanten'!$C$15,C705&lt;='Umrechnungskurse und Konstanten'!$D$15),F705*'Umrechnungskurse und Konstanten'!$E$15,0)+IF(AND(C705&gt;='Umrechnungskurse und Konstanten'!$C$16,C705&lt;='Umrechnungskurse und Konstanten'!$D$16),F705*'Umrechnungskurse und Konstanten'!$E$16,0)</f>
        <v>0</v>
      </c>
      <c r="J705" s="43">
        <f t="shared" si="31"/>
        <v>0</v>
      </c>
      <c r="K705" s="43">
        <f t="shared" si="32"/>
        <v>0</v>
      </c>
      <c r="L705" s="69" t="str">
        <f>IF(OR(G705='Umrechnungskurse und Konstanten'!$E$21,G705='Umrechnungskurse und Konstanten'!$E$22,G705='Umrechnungskurse und Konstanten'!$E$23),"MwSt. Satz ok.","falsche/keine MwSt.")</f>
        <v>falsche/keine MwSt.</v>
      </c>
      <c r="M705" s="67" t="str">
        <f>IF(AND(C705&gt;='Umrechnungskurse und Konstanten'!$C$8,C705&lt;='Umrechnungskurse und Konstanten'!$D$10),"Periode ok.","falsche Periode")</f>
        <v>falsche Periode</v>
      </c>
    </row>
    <row r="706" spans="2:13" x14ac:dyDescent="0.3">
      <c r="B706" s="56"/>
      <c r="C706" s="38"/>
      <c r="D706" s="38"/>
      <c r="E706" s="45"/>
      <c r="F706" s="40"/>
      <c r="G706" s="52"/>
      <c r="H706" s="42">
        <f t="shared" si="30"/>
        <v>0</v>
      </c>
      <c r="I706" s="43">
        <f>IF(AND(C706&gt;='Umrechnungskurse und Konstanten'!$C$5,C706&lt;='Umrechnungskurse und Konstanten'!$D$5),F706*'Umrechnungskurse und Konstanten'!$E$5,0)+IF(AND(C706&gt;='Umrechnungskurse und Konstanten'!$C$6,C706&lt;='Umrechnungskurse und Konstanten'!$D$6),F706*'Umrechnungskurse und Konstanten'!$E$6,0)+IF(AND(C706&gt;='Umrechnungskurse und Konstanten'!$C$7,C706&lt;='Umrechnungskurse und Konstanten'!$D$7),F706*'Umrechnungskurse und Konstanten'!$E$7,0)+IF(AND(C706&gt;='Umrechnungskurse und Konstanten'!$C$8,C706&lt;='Umrechnungskurse und Konstanten'!$D$8),F706*'Umrechnungskurse und Konstanten'!$E$8,0)+IF(AND(C706&gt;='Umrechnungskurse und Konstanten'!$C$9,C706&lt;='Umrechnungskurse und Konstanten'!$D$9),F706*'Umrechnungskurse und Konstanten'!$E$9,0)+IF(AND(C706&gt;='Umrechnungskurse und Konstanten'!$C$10,C706&lt;='Umrechnungskurse und Konstanten'!$D$10),F706*'Umrechnungskurse und Konstanten'!$E$10,0)+IF(AND(C706&gt;='Umrechnungskurse und Konstanten'!$C$11,C706&lt;='Umrechnungskurse und Konstanten'!$D$11),F706*'Umrechnungskurse und Konstanten'!$E$11,0)+IF(AND(C706&gt;='Umrechnungskurse und Konstanten'!$C$12,C706&lt;='Umrechnungskurse und Konstanten'!$D$12),F706*'Umrechnungskurse und Konstanten'!$E$12,0)+IF(AND(C706&gt;='Umrechnungskurse und Konstanten'!$C$13,C706&lt;='Umrechnungskurse und Konstanten'!$D$13),F706*'Umrechnungskurse und Konstanten'!$E$13,0)+IF(AND(C706&gt;='Umrechnungskurse und Konstanten'!$C$14,C706&lt;='Umrechnungskurse und Konstanten'!$D$14),F706*'Umrechnungskurse und Konstanten'!$E$14,0)+IF(AND(C706&gt;='Umrechnungskurse und Konstanten'!$C$15,C706&lt;='Umrechnungskurse und Konstanten'!$D$15),F706*'Umrechnungskurse und Konstanten'!$E$15,0)+IF(AND(C706&gt;='Umrechnungskurse und Konstanten'!$C$16,C706&lt;='Umrechnungskurse und Konstanten'!$D$16),F706*'Umrechnungskurse und Konstanten'!$E$16,0)</f>
        <v>0</v>
      </c>
      <c r="J706" s="43">
        <f t="shared" si="31"/>
        <v>0</v>
      </c>
      <c r="K706" s="43">
        <f t="shared" si="32"/>
        <v>0</v>
      </c>
      <c r="L706" s="69" t="str">
        <f>IF(OR(G706='Umrechnungskurse und Konstanten'!$E$21,G706='Umrechnungskurse und Konstanten'!$E$22,G706='Umrechnungskurse und Konstanten'!$E$23),"MwSt. Satz ok.","falsche/keine MwSt.")</f>
        <v>falsche/keine MwSt.</v>
      </c>
      <c r="M706" s="67" t="str">
        <f>IF(AND(C706&gt;='Umrechnungskurse und Konstanten'!$C$8,C706&lt;='Umrechnungskurse und Konstanten'!$D$10),"Periode ok.","falsche Periode")</f>
        <v>falsche Periode</v>
      </c>
    </row>
    <row r="707" spans="2:13" x14ac:dyDescent="0.3">
      <c r="B707" s="56"/>
      <c r="C707" s="38"/>
      <c r="D707" s="38"/>
      <c r="E707" s="45"/>
      <c r="F707" s="40"/>
      <c r="G707" s="52"/>
      <c r="H707" s="42">
        <f t="shared" si="30"/>
        <v>0</v>
      </c>
      <c r="I707" s="43">
        <f>IF(AND(C707&gt;='Umrechnungskurse und Konstanten'!$C$5,C707&lt;='Umrechnungskurse und Konstanten'!$D$5),F707*'Umrechnungskurse und Konstanten'!$E$5,0)+IF(AND(C707&gt;='Umrechnungskurse und Konstanten'!$C$6,C707&lt;='Umrechnungskurse und Konstanten'!$D$6),F707*'Umrechnungskurse und Konstanten'!$E$6,0)+IF(AND(C707&gt;='Umrechnungskurse und Konstanten'!$C$7,C707&lt;='Umrechnungskurse und Konstanten'!$D$7),F707*'Umrechnungskurse und Konstanten'!$E$7,0)+IF(AND(C707&gt;='Umrechnungskurse und Konstanten'!$C$8,C707&lt;='Umrechnungskurse und Konstanten'!$D$8),F707*'Umrechnungskurse und Konstanten'!$E$8,0)+IF(AND(C707&gt;='Umrechnungskurse und Konstanten'!$C$9,C707&lt;='Umrechnungskurse und Konstanten'!$D$9),F707*'Umrechnungskurse und Konstanten'!$E$9,0)+IF(AND(C707&gt;='Umrechnungskurse und Konstanten'!$C$10,C707&lt;='Umrechnungskurse und Konstanten'!$D$10),F707*'Umrechnungskurse und Konstanten'!$E$10,0)+IF(AND(C707&gt;='Umrechnungskurse und Konstanten'!$C$11,C707&lt;='Umrechnungskurse und Konstanten'!$D$11),F707*'Umrechnungskurse und Konstanten'!$E$11,0)+IF(AND(C707&gt;='Umrechnungskurse und Konstanten'!$C$12,C707&lt;='Umrechnungskurse und Konstanten'!$D$12),F707*'Umrechnungskurse und Konstanten'!$E$12,0)+IF(AND(C707&gt;='Umrechnungskurse und Konstanten'!$C$13,C707&lt;='Umrechnungskurse und Konstanten'!$D$13),F707*'Umrechnungskurse und Konstanten'!$E$13,0)+IF(AND(C707&gt;='Umrechnungskurse und Konstanten'!$C$14,C707&lt;='Umrechnungskurse und Konstanten'!$D$14),F707*'Umrechnungskurse und Konstanten'!$E$14,0)+IF(AND(C707&gt;='Umrechnungskurse und Konstanten'!$C$15,C707&lt;='Umrechnungskurse und Konstanten'!$D$15),F707*'Umrechnungskurse und Konstanten'!$E$15,0)+IF(AND(C707&gt;='Umrechnungskurse und Konstanten'!$C$16,C707&lt;='Umrechnungskurse und Konstanten'!$D$16),F707*'Umrechnungskurse und Konstanten'!$E$16,0)</f>
        <v>0</v>
      </c>
      <c r="J707" s="43">
        <f t="shared" si="31"/>
        <v>0</v>
      </c>
      <c r="K707" s="43">
        <f t="shared" si="32"/>
        <v>0</v>
      </c>
      <c r="L707" s="69" t="str">
        <f>IF(OR(G707='Umrechnungskurse und Konstanten'!$E$21,G707='Umrechnungskurse und Konstanten'!$E$22,G707='Umrechnungskurse und Konstanten'!$E$23),"MwSt. Satz ok.","falsche/keine MwSt.")</f>
        <v>falsche/keine MwSt.</v>
      </c>
      <c r="M707" s="67" t="str">
        <f>IF(AND(C707&gt;='Umrechnungskurse und Konstanten'!$C$8,C707&lt;='Umrechnungskurse und Konstanten'!$D$10),"Periode ok.","falsche Periode")</f>
        <v>falsche Periode</v>
      </c>
    </row>
    <row r="708" spans="2:13" x14ac:dyDescent="0.3">
      <c r="B708" s="56"/>
      <c r="C708" s="38"/>
      <c r="D708" s="38"/>
      <c r="E708" s="45"/>
      <c r="F708" s="40"/>
      <c r="G708" s="52"/>
      <c r="H708" s="42">
        <f t="shared" si="30"/>
        <v>0</v>
      </c>
      <c r="I708" s="43">
        <f>IF(AND(C708&gt;='Umrechnungskurse und Konstanten'!$C$5,C708&lt;='Umrechnungskurse und Konstanten'!$D$5),F708*'Umrechnungskurse und Konstanten'!$E$5,0)+IF(AND(C708&gt;='Umrechnungskurse und Konstanten'!$C$6,C708&lt;='Umrechnungskurse und Konstanten'!$D$6),F708*'Umrechnungskurse und Konstanten'!$E$6,0)+IF(AND(C708&gt;='Umrechnungskurse und Konstanten'!$C$7,C708&lt;='Umrechnungskurse und Konstanten'!$D$7),F708*'Umrechnungskurse und Konstanten'!$E$7,0)+IF(AND(C708&gt;='Umrechnungskurse und Konstanten'!$C$8,C708&lt;='Umrechnungskurse und Konstanten'!$D$8),F708*'Umrechnungskurse und Konstanten'!$E$8,0)+IF(AND(C708&gt;='Umrechnungskurse und Konstanten'!$C$9,C708&lt;='Umrechnungskurse und Konstanten'!$D$9),F708*'Umrechnungskurse und Konstanten'!$E$9,0)+IF(AND(C708&gt;='Umrechnungskurse und Konstanten'!$C$10,C708&lt;='Umrechnungskurse und Konstanten'!$D$10),F708*'Umrechnungskurse und Konstanten'!$E$10,0)+IF(AND(C708&gt;='Umrechnungskurse und Konstanten'!$C$11,C708&lt;='Umrechnungskurse und Konstanten'!$D$11),F708*'Umrechnungskurse und Konstanten'!$E$11,0)+IF(AND(C708&gt;='Umrechnungskurse und Konstanten'!$C$12,C708&lt;='Umrechnungskurse und Konstanten'!$D$12),F708*'Umrechnungskurse und Konstanten'!$E$12,0)+IF(AND(C708&gt;='Umrechnungskurse und Konstanten'!$C$13,C708&lt;='Umrechnungskurse und Konstanten'!$D$13),F708*'Umrechnungskurse und Konstanten'!$E$13,0)+IF(AND(C708&gt;='Umrechnungskurse und Konstanten'!$C$14,C708&lt;='Umrechnungskurse und Konstanten'!$D$14),F708*'Umrechnungskurse und Konstanten'!$E$14,0)+IF(AND(C708&gt;='Umrechnungskurse und Konstanten'!$C$15,C708&lt;='Umrechnungskurse und Konstanten'!$D$15),F708*'Umrechnungskurse und Konstanten'!$E$15,0)+IF(AND(C708&gt;='Umrechnungskurse und Konstanten'!$C$16,C708&lt;='Umrechnungskurse und Konstanten'!$D$16),F708*'Umrechnungskurse und Konstanten'!$E$16,0)</f>
        <v>0</v>
      </c>
      <c r="J708" s="43">
        <f t="shared" si="31"/>
        <v>0</v>
      </c>
      <c r="K708" s="43">
        <f t="shared" si="32"/>
        <v>0</v>
      </c>
      <c r="L708" s="69" t="str">
        <f>IF(OR(G708='Umrechnungskurse und Konstanten'!$E$21,G708='Umrechnungskurse und Konstanten'!$E$22,G708='Umrechnungskurse und Konstanten'!$E$23),"MwSt. Satz ok.","falsche/keine MwSt.")</f>
        <v>falsche/keine MwSt.</v>
      </c>
      <c r="M708" s="67" t="str">
        <f>IF(AND(C708&gt;='Umrechnungskurse und Konstanten'!$C$8,C708&lt;='Umrechnungskurse und Konstanten'!$D$10),"Periode ok.","falsche Periode")</f>
        <v>falsche Periode</v>
      </c>
    </row>
    <row r="709" spans="2:13" x14ac:dyDescent="0.3">
      <c r="B709" s="56"/>
      <c r="C709" s="38"/>
      <c r="D709" s="38"/>
      <c r="E709" s="45"/>
      <c r="F709" s="40"/>
      <c r="G709" s="52"/>
      <c r="H709" s="42">
        <f t="shared" si="30"/>
        <v>0</v>
      </c>
      <c r="I709" s="43">
        <f>IF(AND(C709&gt;='Umrechnungskurse und Konstanten'!$C$5,C709&lt;='Umrechnungskurse und Konstanten'!$D$5),F709*'Umrechnungskurse und Konstanten'!$E$5,0)+IF(AND(C709&gt;='Umrechnungskurse und Konstanten'!$C$6,C709&lt;='Umrechnungskurse und Konstanten'!$D$6),F709*'Umrechnungskurse und Konstanten'!$E$6,0)+IF(AND(C709&gt;='Umrechnungskurse und Konstanten'!$C$7,C709&lt;='Umrechnungskurse und Konstanten'!$D$7),F709*'Umrechnungskurse und Konstanten'!$E$7,0)+IF(AND(C709&gt;='Umrechnungskurse und Konstanten'!$C$8,C709&lt;='Umrechnungskurse und Konstanten'!$D$8),F709*'Umrechnungskurse und Konstanten'!$E$8,0)+IF(AND(C709&gt;='Umrechnungskurse und Konstanten'!$C$9,C709&lt;='Umrechnungskurse und Konstanten'!$D$9),F709*'Umrechnungskurse und Konstanten'!$E$9,0)+IF(AND(C709&gt;='Umrechnungskurse und Konstanten'!$C$10,C709&lt;='Umrechnungskurse und Konstanten'!$D$10),F709*'Umrechnungskurse und Konstanten'!$E$10,0)+IF(AND(C709&gt;='Umrechnungskurse und Konstanten'!$C$11,C709&lt;='Umrechnungskurse und Konstanten'!$D$11),F709*'Umrechnungskurse und Konstanten'!$E$11,0)+IF(AND(C709&gt;='Umrechnungskurse und Konstanten'!$C$12,C709&lt;='Umrechnungskurse und Konstanten'!$D$12),F709*'Umrechnungskurse und Konstanten'!$E$12,0)+IF(AND(C709&gt;='Umrechnungskurse und Konstanten'!$C$13,C709&lt;='Umrechnungskurse und Konstanten'!$D$13),F709*'Umrechnungskurse und Konstanten'!$E$13,0)+IF(AND(C709&gt;='Umrechnungskurse und Konstanten'!$C$14,C709&lt;='Umrechnungskurse und Konstanten'!$D$14),F709*'Umrechnungskurse und Konstanten'!$E$14,0)+IF(AND(C709&gt;='Umrechnungskurse und Konstanten'!$C$15,C709&lt;='Umrechnungskurse und Konstanten'!$D$15),F709*'Umrechnungskurse und Konstanten'!$E$15,0)+IF(AND(C709&gt;='Umrechnungskurse und Konstanten'!$C$16,C709&lt;='Umrechnungskurse und Konstanten'!$D$16),F709*'Umrechnungskurse und Konstanten'!$E$16,0)</f>
        <v>0</v>
      </c>
      <c r="J709" s="43">
        <f t="shared" si="31"/>
        <v>0</v>
      </c>
      <c r="K709" s="43">
        <f t="shared" si="32"/>
        <v>0</v>
      </c>
      <c r="L709" s="69" t="str">
        <f>IF(OR(G709='Umrechnungskurse und Konstanten'!$E$21,G709='Umrechnungskurse und Konstanten'!$E$22,G709='Umrechnungskurse und Konstanten'!$E$23),"MwSt. Satz ok.","falsche/keine MwSt.")</f>
        <v>falsche/keine MwSt.</v>
      </c>
      <c r="M709" s="67" t="str">
        <f>IF(AND(C709&gt;='Umrechnungskurse und Konstanten'!$C$8,C709&lt;='Umrechnungskurse und Konstanten'!$D$10),"Periode ok.","falsche Periode")</f>
        <v>falsche Periode</v>
      </c>
    </row>
    <row r="710" spans="2:13" x14ac:dyDescent="0.3">
      <c r="B710" s="56"/>
      <c r="C710" s="38"/>
      <c r="D710" s="38"/>
      <c r="E710" s="45"/>
      <c r="F710" s="40"/>
      <c r="G710" s="52"/>
      <c r="H710" s="42">
        <f t="shared" si="30"/>
        <v>0</v>
      </c>
      <c r="I710" s="43">
        <f>IF(AND(C710&gt;='Umrechnungskurse und Konstanten'!$C$5,C710&lt;='Umrechnungskurse und Konstanten'!$D$5),F710*'Umrechnungskurse und Konstanten'!$E$5,0)+IF(AND(C710&gt;='Umrechnungskurse und Konstanten'!$C$6,C710&lt;='Umrechnungskurse und Konstanten'!$D$6),F710*'Umrechnungskurse und Konstanten'!$E$6,0)+IF(AND(C710&gt;='Umrechnungskurse und Konstanten'!$C$7,C710&lt;='Umrechnungskurse und Konstanten'!$D$7),F710*'Umrechnungskurse und Konstanten'!$E$7,0)+IF(AND(C710&gt;='Umrechnungskurse und Konstanten'!$C$8,C710&lt;='Umrechnungskurse und Konstanten'!$D$8),F710*'Umrechnungskurse und Konstanten'!$E$8,0)+IF(AND(C710&gt;='Umrechnungskurse und Konstanten'!$C$9,C710&lt;='Umrechnungskurse und Konstanten'!$D$9),F710*'Umrechnungskurse und Konstanten'!$E$9,0)+IF(AND(C710&gt;='Umrechnungskurse und Konstanten'!$C$10,C710&lt;='Umrechnungskurse und Konstanten'!$D$10),F710*'Umrechnungskurse und Konstanten'!$E$10,0)+IF(AND(C710&gt;='Umrechnungskurse und Konstanten'!$C$11,C710&lt;='Umrechnungskurse und Konstanten'!$D$11),F710*'Umrechnungskurse und Konstanten'!$E$11,0)+IF(AND(C710&gt;='Umrechnungskurse und Konstanten'!$C$12,C710&lt;='Umrechnungskurse und Konstanten'!$D$12),F710*'Umrechnungskurse und Konstanten'!$E$12,0)+IF(AND(C710&gt;='Umrechnungskurse und Konstanten'!$C$13,C710&lt;='Umrechnungskurse und Konstanten'!$D$13),F710*'Umrechnungskurse und Konstanten'!$E$13,0)+IF(AND(C710&gt;='Umrechnungskurse und Konstanten'!$C$14,C710&lt;='Umrechnungskurse und Konstanten'!$D$14),F710*'Umrechnungskurse und Konstanten'!$E$14,0)+IF(AND(C710&gt;='Umrechnungskurse und Konstanten'!$C$15,C710&lt;='Umrechnungskurse und Konstanten'!$D$15),F710*'Umrechnungskurse und Konstanten'!$E$15,0)+IF(AND(C710&gt;='Umrechnungskurse und Konstanten'!$C$16,C710&lt;='Umrechnungskurse und Konstanten'!$D$16),F710*'Umrechnungskurse und Konstanten'!$E$16,0)</f>
        <v>0</v>
      </c>
      <c r="J710" s="43">
        <f t="shared" si="31"/>
        <v>0</v>
      </c>
      <c r="K710" s="43">
        <f t="shared" si="32"/>
        <v>0</v>
      </c>
      <c r="L710" s="69" t="str">
        <f>IF(OR(G710='Umrechnungskurse und Konstanten'!$E$21,G710='Umrechnungskurse und Konstanten'!$E$22,G710='Umrechnungskurse und Konstanten'!$E$23),"MwSt. Satz ok.","falsche/keine MwSt.")</f>
        <v>falsche/keine MwSt.</v>
      </c>
      <c r="M710" s="67" t="str">
        <f>IF(AND(C710&gt;='Umrechnungskurse und Konstanten'!$C$8,C710&lt;='Umrechnungskurse und Konstanten'!$D$10),"Periode ok.","falsche Periode")</f>
        <v>falsche Periode</v>
      </c>
    </row>
    <row r="711" spans="2:13" x14ac:dyDescent="0.3">
      <c r="B711" s="56"/>
      <c r="C711" s="38"/>
      <c r="D711" s="38"/>
      <c r="E711" s="45"/>
      <c r="F711" s="40"/>
      <c r="G711" s="52"/>
      <c r="H711" s="42">
        <f t="shared" si="30"/>
        <v>0</v>
      </c>
      <c r="I711" s="43">
        <f>IF(AND(C711&gt;='Umrechnungskurse und Konstanten'!$C$5,C711&lt;='Umrechnungskurse und Konstanten'!$D$5),F711*'Umrechnungskurse und Konstanten'!$E$5,0)+IF(AND(C711&gt;='Umrechnungskurse und Konstanten'!$C$6,C711&lt;='Umrechnungskurse und Konstanten'!$D$6),F711*'Umrechnungskurse und Konstanten'!$E$6,0)+IF(AND(C711&gt;='Umrechnungskurse und Konstanten'!$C$7,C711&lt;='Umrechnungskurse und Konstanten'!$D$7),F711*'Umrechnungskurse und Konstanten'!$E$7,0)+IF(AND(C711&gt;='Umrechnungskurse und Konstanten'!$C$8,C711&lt;='Umrechnungskurse und Konstanten'!$D$8),F711*'Umrechnungskurse und Konstanten'!$E$8,0)+IF(AND(C711&gt;='Umrechnungskurse und Konstanten'!$C$9,C711&lt;='Umrechnungskurse und Konstanten'!$D$9),F711*'Umrechnungskurse und Konstanten'!$E$9,0)+IF(AND(C711&gt;='Umrechnungskurse und Konstanten'!$C$10,C711&lt;='Umrechnungskurse und Konstanten'!$D$10),F711*'Umrechnungskurse und Konstanten'!$E$10,0)+IF(AND(C711&gt;='Umrechnungskurse und Konstanten'!$C$11,C711&lt;='Umrechnungskurse und Konstanten'!$D$11),F711*'Umrechnungskurse und Konstanten'!$E$11,0)+IF(AND(C711&gt;='Umrechnungskurse und Konstanten'!$C$12,C711&lt;='Umrechnungskurse und Konstanten'!$D$12),F711*'Umrechnungskurse und Konstanten'!$E$12,0)+IF(AND(C711&gt;='Umrechnungskurse und Konstanten'!$C$13,C711&lt;='Umrechnungskurse und Konstanten'!$D$13),F711*'Umrechnungskurse und Konstanten'!$E$13,0)+IF(AND(C711&gt;='Umrechnungskurse und Konstanten'!$C$14,C711&lt;='Umrechnungskurse und Konstanten'!$D$14),F711*'Umrechnungskurse und Konstanten'!$E$14,0)+IF(AND(C711&gt;='Umrechnungskurse und Konstanten'!$C$15,C711&lt;='Umrechnungskurse und Konstanten'!$D$15),F711*'Umrechnungskurse und Konstanten'!$E$15,0)+IF(AND(C711&gt;='Umrechnungskurse und Konstanten'!$C$16,C711&lt;='Umrechnungskurse und Konstanten'!$D$16),F711*'Umrechnungskurse und Konstanten'!$E$16,0)</f>
        <v>0</v>
      </c>
      <c r="J711" s="43">
        <f t="shared" si="31"/>
        <v>0</v>
      </c>
      <c r="K711" s="43">
        <f t="shared" si="32"/>
        <v>0</v>
      </c>
      <c r="L711" s="69" t="str">
        <f>IF(OR(G711='Umrechnungskurse und Konstanten'!$E$21,G711='Umrechnungskurse und Konstanten'!$E$22,G711='Umrechnungskurse und Konstanten'!$E$23),"MwSt. Satz ok.","falsche/keine MwSt.")</f>
        <v>falsche/keine MwSt.</v>
      </c>
      <c r="M711" s="67" t="str">
        <f>IF(AND(C711&gt;='Umrechnungskurse und Konstanten'!$C$8,C711&lt;='Umrechnungskurse und Konstanten'!$D$10),"Periode ok.","falsche Periode")</f>
        <v>falsche Periode</v>
      </c>
    </row>
    <row r="712" spans="2:13" x14ac:dyDescent="0.3">
      <c r="B712" s="56"/>
      <c r="C712" s="38"/>
      <c r="D712" s="38"/>
      <c r="E712" s="45"/>
      <c r="F712" s="40"/>
      <c r="G712" s="52"/>
      <c r="H712" s="42">
        <f t="shared" si="30"/>
        <v>0</v>
      </c>
      <c r="I712" s="43">
        <f>IF(AND(C712&gt;='Umrechnungskurse und Konstanten'!$C$5,C712&lt;='Umrechnungskurse und Konstanten'!$D$5),F712*'Umrechnungskurse und Konstanten'!$E$5,0)+IF(AND(C712&gt;='Umrechnungskurse und Konstanten'!$C$6,C712&lt;='Umrechnungskurse und Konstanten'!$D$6),F712*'Umrechnungskurse und Konstanten'!$E$6,0)+IF(AND(C712&gt;='Umrechnungskurse und Konstanten'!$C$7,C712&lt;='Umrechnungskurse und Konstanten'!$D$7),F712*'Umrechnungskurse und Konstanten'!$E$7,0)+IF(AND(C712&gt;='Umrechnungskurse und Konstanten'!$C$8,C712&lt;='Umrechnungskurse und Konstanten'!$D$8),F712*'Umrechnungskurse und Konstanten'!$E$8,0)+IF(AND(C712&gt;='Umrechnungskurse und Konstanten'!$C$9,C712&lt;='Umrechnungskurse und Konstanten'!$D$9),F712*'Umrechnungskurse und Konstanten'!$E$9,0)+IF(AND(C712&gt;='Umrechnungskurse und Konstanten'!$C$10,C712&lt;='Umrechnungskurse und Konstanten'!$D$10),F712*'Umrechnungskurse und Konstanten'!$E$10,0)+IF(AND(C712&gt;='Umrechnungskurse und Konstanten'!$C$11,C712&lt;='Umrechnungskurse und Konstanten'!$D$11),F712*'Umrechnungskurse und Konstanten'!$E$11,0)+IF(AND(C712&gt;='Umrechnungskurse und Konstanten'!$C$12,C712&lt;='Umrechnungskurse und Konstanten'!$D$12),F712*'Umrechnungskurse und Konstanten'!$E$12,0)+IF(AND(C712&gt;='Umrechnungskurse und Konstanten'!$C$13,C712&lt;='Umrechnungskurse und Konstanten'!$D$13),F712*'Umrechnungskurse und Konstanten'!$E$13,0)+IF(AND(C712&gt;='Umrechnungskurse und Konstanten'!$C$14,C712&lt;='Umrechnungskurse und Konstanten'!$D$14),F712*'Umrechnungskurse und Konstanten'!$E$14,0)+IF(AND(C712&gt;='Umrechnungskurse und Konstanten'!$C$15,C712&lt;='Umrechnungskurse und Konstanten'!$D$15),F712*'Umrechnungskurse und Konstanten'!$E$15,0)+IF(AND(C712&gt;='Umrechnungskurse und Konstanten'!$C$16,C712&lt;='Umrechnungskurse und Konstanten'!$D$16),F712*'Umrechnungskurse und Konstanten'!$E$16,0)</f>
        <v>0</v>
      </c>
      <c r="J712" s="43">
        <f t="shared" si="31"/>
        <v>0</v>
      </c>
      <c r="K712" s="43">
        <f t="shared" si="32"/>
        <v>0</v>
      </c>
      <c r="L712" s="69" t="str">
        <f>IF(OR(G712='Umrechnungskurse und Konstanten'!$E$21,G712='Umrechnungskurse und Konstanten'!$E$22,G712='Umrechnungskurse und Konstanten'!$E$23),"MwSt. Satz ok.","falsche/keine MwSt.")</f>
        <v>falsche/keine MwSt.</v>
      </c>
      <c r="M712" s="67" t="str">
        <f>IF(AND(C712&gt;='Umrechnungskurse und Konstanten'!$C$8,C712&lt;='Umrechnungskurse und Konstanten'!$D$10),"Periode ok.","falsche Periode")</f>
        <v>falsche Periode</v>
      </c>
    </row>
    <row r="713" spans="2:13" x14ac:dyDescent="0.3">
      <c r="B713" s="56"/>
      <c r="C713" s="38"/>
      <c r="D713" s="38"/>
      <c r="E713" s="45"/>
      <c r="F713" s="40"/>
      <c r="G713" s="52"/>
      <c r="H713" s="42">
        <f t="shared" si="30"/>
        <v>0</v>
      </c>
      <c r="I713" s="43">
        <f>IF(AND(C713&gt;='Umrechnungskurse und Konstanten'!$C$5,C713&lt;='Umrechnungskurse und Konstanten'!$D$5),F713*'Umrechnungskurse und Konstanten'!$E$5,0)+IF(AND(C713&gt;='Umrechnungskurse und Konstanten'!$C$6,C713&lt;='Umrechnungskurse und Konstanten'!$D$6),F713*'Umrechnungskurse und Konstanten'!$E$6,0)+IF(AND(C713&gt;='Umrechnungskurse und Konstanten'!$C$7,C713&lt;='Umrechnungskurse und Konstanten'!$D$7),F713*'Umrechnungskurse und Konstanten'!$E$7,0)+IF(AND(C713&gt;='Umrechnungskurse und Konstanten'!$C$8,C713&lt;='Umrechnungskurse und Konstanten'!$D$8),F713*'Umrechnungskurse und Konstanten'!$E$8,0)+IF(AND(C713&gt;='Umrechnungskurse und Konstanten'!$C$9,C713&lt;='Umrechnungskurse und Konstanten'!$D$9),F713*'Umrechnungskurse und Konstanten'!$E$9,0)+IF(AND(C713&gt;='Umrechnungskurse und Konstanten'!$C$10,C713&lt;='Umrechnungskurse und Konstanten'!$D$10),F713*'Umrechnungskurse und Konstanten'!$E$10,0)+IF(AND(C713&gt;='Umrechnungskurse und Konstanten'!$C$11,C713&lt;='Umrechnungskurse und Konstanten'!$D$11),F713*'Umrechnungskurse und Konstanten'!$E$11,0)+IF(AND(C713&gt;='Umrechnungskurse und Konstanten'!$C$12,C713&lt;='Umrechnungskurse und Konstanten'!$D$12),F713*'Umrechnungskurse und Konstanten'!$E$12,0)+IF(AND(C713&gt;='Umrechnungskurse und Konstanten'!$C$13,C713&lt;='Umrechnungskurse und Konstanten'!$D$13),F713*'Umrechnungskurse und Konstanten'!$E$13,0)+IF(AND(C713&gt;='Umrechnungskurse und Konstanten'!$C$14,C713&lt;='Umrechnungskurse und Konstanten'!$D$14),F713*'Umrechnungskurse und Konstanten'!$E$14,0)+IF(AND(C713&gt;='Umrechnungskurse und Konstanten'!$C$15,C713&lt;='Umrechnungskurse und Konstanten'!$D$15),F713*'Umrechnungskurse und Konstanten'!$E$15,0)+IF(AND(C713&gt;='Umrechnungskurse und Konstanten'!$C$16,C713&lt;='Umrechnungskurse und Konstanten'!$D$16),F713*'Umrechnungskurse und Konstanten'!$E$16,0)</f>
        <v>0</v>
      </c>
      <c r="J713" s="43">
        <f t="shared" si="31"/>
        <v>0</v>
      </c>
      <c r="K713" s="43">
        <f t="shared" si="32"/>
        <v>0</v>
      </c>
      <c r="L713" s="69" t="str">
        <f>IF(OR(G713='Umrechnungskurse und Konstanten'!$E$21,G713='Umrechnungskurse und Konstanten'!$E$22,G713='Umrechnungskurse und Konstanten'!$E$23),"MwSt. Satz ok.","falsche/keine MwSt.")</f>
        <v>falsche/keine MwSt.</v>
      </c>
      <c r="M713" s="67" t="str">
        <f>IF(AND(C713&gt;='Umrechnungskurse und Konstanten'!$C$8,C713&lt;='Umrechnungskurse und Konstanten'!$D$10),"Periode ok.","falsche Periode")</f>
        <v>falsche Periode</v>
      </c>
    </row>
    <row r="714" spans="2:13" x14ac:dyDescent="0.3">
      <c r="B714" s="56"/>
      <c r="C714" s="38"/>
      <c r="D714" s="38"/>
      <c r="E714" s="45"/>
      <c r="F714" s="40"/>
      <c r="G714" s="52"/>
      <c r="H714" s="42">
        <f t="shared" ref="H714:H777" si="33">F714*G714</f>
        <v>0</v>
      </c>
      <c r="I714" s="43">
        <f>IF(AND(C714&gt;='Umrechnungskurse und Konstanten'!$C$5,C714&lt;='Umrechnungskurse und Konstanten'!$D$5),F714*'Umrechnungskurse und Konstanten'!$E$5,0)+IF(AND(C714&gt;='Umrechnungskurse und Konstanten'!$C$6,C714&lt;='Umrechnungskurse und Konstanten'!$D$6),F714*'Umrechnungskurse und Konstanten'!$E$6,0)+IF(AND(C714&gt;='Umrechnungskurse und Konstanten'!$C$7,C714&lt;='Umrechnungskurse und Konstanten'!$D$7),F714*'Umrechnungskurse und Konstanten'!$E$7,0)+IF(AND(C714&gt;='Umrechnungskurse und Konstanten'!$C$8,C714&lt;='Umrechnungskurse und Konstanten'!$D$8),F714*'Umrechnungskurse und Konstanten'!$E$8,0)+IF(AND(C714&gt;='Umrechnungskurse und Konstanten'!$C$9,C714&lt;='Umrechnungskurse und Konstanten'!$D$9),F714*'Umrechnungskurse und Konstanten'!$E$9,0)+IF(AND(C714&gt;='Umrechnungskurse und Konstanten'!$C$10,C714&lt;='Umrechnungskurse und Konstanten'!$D$10),F714*'Umrechnungskurse und Konstanten'!$E$10,0)+IF(AND(C714&gt;='Umrechnungskurse und Konstanten'!$C$11,C714&lt;='Umrechnungskurse und Konstanten'!$D$11),F714*'Umrechnungskurse und Konstanten'!$E$11,0)+IF(AND(C714&gt;='Umrechnungskurse und Konstanten'!$C$12,C714&lt;='Umrechnungskurse und Konstanten'!$D$12),F714*'Umrechnungskurse und Konstanten'!$E$12,0)+IF(AND(C714&gt;='Umrechnungskurse und Konstanten'!$C$13,C714&lt;='Umrechnungskurse und Konstanten'!$D$13),F714*'Umrechnungskurse und Konstanten'!$E$13,0)+IF(AND(C714&gt;='Umrechnungskurse und Konstanten'!$C$14,C714&lt;='Umrechnungskurse und Konstanten'!$D$14),F714*'Umrechnungskurse und Konstanten'!$E$14,0)+IF(AND(C714&gt;='Umrechnungskurse und Konstanten'!$C$15,C714&lt;='Umrechnungskurse und Konstanten'!$D$15),F714*'Umrechnungskurse und Konstanten'!$E$15,0)+IF(AND(C714&gt;='Umrechnungskurse und Konstanten'!$C$16,C714&lt;='Umrechnungskurse und Konstanten'!$D$16),F714*'Umrechnungskurse und Konstanten'!$E$16,0)</f>
        <v>0</v>
      </c>
      <c r="J714" s="43">
        <f t="shared" ref="J714:J777" si="34">G714*I714</f>
        <v>0</v>
      </c>
      <c r="K714" s="43">
        <f t="shared" ref="K714:K777" si="35">I714+J714</f>
        <v>0</v>
      </c>
      <c r="L714" s="69" t="str">
        <f>IF(OR(G714='Umrechnungskurse und Konstanten'!$E$21,G714='Umrechnungskurse und Konstanten'!$E$22,G714='Umrechnungskurse und Konstanten'!$E$23),"MwSt. Satz ok.","falsche/keine MwSt.")</f>
        <v>falsche/keine MwSt.</v>
      </c>
      <c r="M714" s="67" t="str">
        <f>IF(AND(C714&gt;='Umrechnungskurse und Konstanten'!$C$8,C714&lt;='Umrechnungskurse und Konstanten'!$D$10),"Periode ok.","falsche Periode")</f>
        <v>falsche Periode</v>
      </c>
    </row>
    <row r="715" spans="2:13" x14ac:dyDescent="0.3">
      <c r="B715" s="56"/>
      <c r="C715" s="38"/>
      <c r="D715" s="38"/>
      <c r="E715" s="45"/>
      <c r="F715" s="40"/>
      <c r="G715" s="52"/>
      <c r="H715" s="42">
        <f t="shared" si="33"/>
        <v>0</v>
      </c>
      <c r="I715" s="43">
        <f>IF(AND(C715&gt;='Umrechnungskurse und Konstanten'!$C$5,C715&lt;='Umrechnungskurse und Konstanten'!$D$5),F715*'Umrechnungskurse und Konstanten'!$E$5,0)+IF(AND(C715&gt;='Umrechnungskurse und Konstanten'!$C$6,C715&lt;='Umrechnungskurse und Konstanten'!$D$6),F715*'Umrechnungskurse und Konstanten'!$E$6,0)+IF(AND(C715&gt;='Umrechnungskurse und Konstanten'!$C$7,C715&lt;='Umrechnungskurse und Konstanten'!$D$7),F715*'Umrechnungskurse und Konstanten'!$E$7,0)+IF(AND(C715&gt;='Umrechnungskurse und Konstanten'!$C$8,C715&lt;='Umrechnungskurse und Konstanten'!$D$8),F715*'Umrechnungskurse und Konstanten'!$E$8,0)+IF(AND(C715&gt;='Umrechnungskurse und Konstanten'!$C$9,C715&lt;='Umrechnungskurse und Konstanten'!$D$9),F715*'Umrechnungskurse und Konstanten'!$E$9,0)+IF(AND(C715&gt;='Umrechnungskurse und Konstanten'!$C$10,C715&lt;='Umrechnungskurse und Konstanten'!$D$10),F715*'Umrechnungskurse und Konstanten'!$E$10,0)+IF(AND(C715&gt;='Umrechnungskurse und Konstanten'!$C$11,C715&lt;='Umrechnungskurse und Konstanten'!$D$11),F715*'Umrechnungskurse und Konstanten'!$E$11,0)+IF(AND(C715&gt;='Umrechnungskurse und Konstanten'!$C$12,C715&lt;='Umrechnungskurse und Konstanten'!$D$12),F715*'Umrechnungskurse und Konstanten'!$E$12,0)+IF(AND(C715&gt;='Umrechnungskurse und Konstanten'!$C$13,C715&lt;='Umrechnungskurse und Konstanten'!$D$13),F715*'Umrechnungskurse und Konstanten'!$E$13,0)+IF(AND(C715&gt;='Umrechnungskurse und Konstanten'!$C$14,C715&lt;='Umrechnungskurse und Konstanten'!$D$14),F715*'Umrechnungskurse und Konstanten'!$E$14,0)+IF(AND(C715&gt;='Umrechnungskurse und Konstanten'!$C$15,C715&lt;='Umrechnungskurse und Konstanten'!$D$15),F715*'Umrechnungskurse und Konstanten'!$E$15,0)+IF(AND(C715&gt;='Umrechnungskurse und Konstanten'!$C$16,C715&lt;='Umrechnungskurse und Konstanten'!$D$16),F715*'Umrechnungskurse und Konstanten'!$E$16,0)</f>
        <v>0</v>
      </c>
      <c r="J715" s="43">
        <f t="shared" si="34"/>
        <v>0</v>
      </c>
      <c r="K715" s="43">
        <f t="shared" si="35"/>
        <v>0</v>
      </c>
      <c r="L715" s="69" t="str">
        <f>IF(OR(G715='Umrechnungskurse und Konstanten'!$E$21,G715='Umrechnungskurse und Konstanten'!$E$22,G715='Umrechnungskurse und Konstanten'!$E$23),"MwSt. Satz ok.","falsche/keine MwSt.")</f>
        <v>falsche/keine MwSt.</v>
      </c>
      <c r="M715" s="67" t="str">
        <f>IF(AND(C715&gt;='Umrechnungskurse und Konstanten'!$C$8,C715&lt;='Umrechnungskurse und Konstanten'!$D$10),"Periode ok.","falsche Periode")</f>
        <v>falsche Periode</v>
      </c>
    </row>
    <row r="716" spans="2:13" x14ac:dyDescent="0.3">
      <c r="B716" s="56"/>
      <c r="C716" s="38"/>
      <c r="D716" s="38"/>
      <c r="E716" s="45"/>
      <c r="F716" s="40"/>
      <c r="G716" s="52"/>
      <c r="H716" s="42">
        <f t="shared" si="33"/>
        <v>0</v>
      </c>
      <c r="I716" s="43">
        <f>IF(AND(C716&gt;='Umrechnungskurse und Konstanten'!$C$5,C716&lt;='Umrechnungskurse und Konstanten'!$D$5),F716*'Umrechnungskurse und Konstanten'!$E$5,0)+IF(AND(C716&gt;='Umrechnungskurse und Konstanten'!$C$6,C716&lt;='Umrechnungskurse und Konstanten'!$D$6),F716*'Umrechnungskurse und Konstanten'!$E$6,0)+IF(AND(C716&gt;='Umrechnungskurse und Konstanten'!$C$7,C716&lt;='Umrechnungskurse und Konstanten'!$D$7),F716*'Umrechnungskurse und Konstanten'!$E$7,0)+IF(AND(C716&gt;='Umrechnungskurse und Konstanten'!$C$8,C716&lt;='Umrechnungskurse und Konstanten'!$D$8),F716*'Umrechnungskurse und Konstanten'!$E$8,0)+IF(AND(C716&gt;='Umrechnungskurse und Konstanten'!$C$9,C716&lt;='Umrechnungskurse und Konstanten'!$D$9),F716*'Umrechnungskurse und Konstanten'!$E$9,0)+IF(AND(C716&gt;='Umrechnungskurse und Konstanten'!$C$10,C716&lt;='Umrechnungskurse und Konstanten'!$D$10),F716*'Umrechnungskurse und Konstanten'!$E$10,0)+IF(AND(C716&gt;='Umrechnungskurse und Konstanten'!$C$11,C716&lt;='Umrechnungskurse und Konstanten'!$D$11),F716*'Umrechnungskurse und Konstanten'!$E$11,0)+IF(AND(C716&gt;='Umrechnungskurse und Konstanten'!$C$12,C716&lt;='Umrechnungskurse und Konstanten'!$D$12),F716*'Umrechnungskurse und Konstanten'!$E$12,0)+IF(AND(C716&gt;='Umrechnungskurse und Konstanten'!$C$13,C716&lt;='Umrechnungskurse und Konstanten'!$D$13),F716*'Umrechnungskurse und Konstanten'!$E$13,0)+IF(AND(C716&gt;='Umrechnungskurse und Konstanten'!$C$14,C716&lt;='Umrechnungskurse und Konstanten'!$D$14),F716*'Umrechnungskurse und Konstanten'!$E$14,0)+IF(AND(C716&gt;='Umrechnungskurse und Konstanten'!$C$15,C716&lt;='Umrechnungskurse und Konstanten'!$D$15),F716*'Umrechnungskurse und Konstanten'!$E$15,0)+IF(AND(C716&gt;='Umrechnungskurse und Konstanten'!$C$16,C716&lt;='Umrechnungskurse und Konstanten'!$D$16),F716*'Umrechnungskurse und Konstanten'!$E$16,0)</f>
        <v>0</v>
      </c>
      <c r="J716" s="43">
        <f t="shared" si="34"/>
        <v>0</v>
      </c>
      <c r="K716" s="43">
        <f t="shared" si="35"/>
        <v>0</v>
      </c>
      <c r="L716" s="69" t="str">
        <f>IF(OR(G716='Umrechnungskurse und Konstanten'!$E$21,G716='Umrechnungskurse und Konstanten'!$E$22,G716='Umrechnungskurse und Konstanten'!$E$23),"MwSt. Satz ok.","falsche/keine MwSt.")</f>
        <v>falsche/keine MwSt.</v>
      </c>
      <c r="M716" s="67" t="str">
        <f>IF(AND(C716&gt;='Umrechnungskurse und Konstanten'!$C$8,C716&lt;='Umrechnungskurse und Konstanten'!$D$10),"Periode ok.","falsche Periode")</f>
        <v>falsche Periode</v>
      </c>
    </row>
    <row r="717" spans="2:13" x14ac:dyDescent="0.3">
      <c r="B717" s="56"/>
      <c r="C717" s="38"/>
      <c r="D717" s="38"/>
      <c r="E717" s="45"/>
      <c r="F717" s="40"/>
      <c r="G717" s="52"/>
      <c r="H717" s="42">
        <f t="shared" si="33"/>
        <v>0</v>
      </c>
      <c r="I717" s="43">
        <f>IF(AND(C717&gt;='Umrechnungskurse und Konstanten'!$C$5,C717&lt;='Umrechnungskurse und Konstanten'!$D$5),F717*'Umrechnungskurse und Konstanten'!$E$5,0)+IF(AND(C717&gt;='Umrechnungskurse und Konstanten'!$C$6,C717&lt;='Umrechnungskurse und Konstanten'!$D$6),F717*'Umrechnungskurse und Konstanten'!$E$6,0)+IF(AND(C717&gt;='Umrechnungskurse und Konstanten'!$C$7,C717&lt;='Umrechnungskurse und Konstanten'!$D$7),F717*'Umrechnungskurse und Konstanten'!$E$7,0)+IF(AND(C717&gt;='Umrechnungskurse und Konstanten'!$C$8,C717&lt;='Umrechnungskurse und Konstanten'!$D$8),F717*'Umrechnungskurse und Konstanten'!$E$8,0)+IF(AND(C717&gt;='Umrechnungskurse und Konstanten'!$C$9,C717&lt;='Umrechnungskurse und Konstanten'!$D$9),F717*'Umrechnungskurse und Konstanten'!$E$9,0)+IF(AND(C717&gt;='Umrechnungskurse und Konstanten'!$C$10,C717&lt;='Umrechnungskurse und Konstanten'!$D$10),F717*'Umrechnungskurse und Konstanten'!$E$10,0)+IF(AND(C717&gt;='Umrechnungskurse und Konstanten'!$C$11,C717&lt;='Umrechnungskurse und Konstanten'!$D$11),F717*'Umrechnungskurse und Konstanten'!$E$11,0)+IF(AND(C717&gt;='Umrechnungskurse und Konstanten'!$C$12,C717&lt;='Umrechnungskurse und Konstanten'!$D$12),F717*'Umrechnungskurse und Konstanten'!$E$12,0)+IF(AND(C717&gt;='Umrechnungskurse und Konstanten'!$C$13,C717&lt;='Umrechnungskurse und Konstanten'!$D$13),F717*'Umrechnungskurse und Konstanten'!$E$13,0)+IF(AND(C717&gt;='Umrechnungskurse und Konstanten'!$C$14,C717&lt;='Umrechnungskurse und Konstanten'!$D$14),F717*'Umrechnungskurse und Konstanten'!$E$14,0)+IF(AND(C717&gt;='Umrechnungskurse und Konstanten'!$C$15,C717&lt;='Umrechnungskurse und Konstanten'!$D$15),F717*'Umrechnungskurse und Konstanten'!$E$15,0)+IF(AND(C717&gt;='Umrechnungskurse und Konstanten'!$C$16,C717&lt;='Umrechnungskurse und Konstanten'!$D$16),F717*'Umrechnungskurse und Konstanten'!$E$16,0)</f>
        <v>0</v>
      </c>
      <c r="J717" s="43">
        <f t="shared" si="34"/>
        <v>0</v>
      </c>
      <c r="K717" s="43">
        <f t="shared" si="35"/>
        <v>0</v>
      </c>
      <c r="L717" s="69" t="str">
        <f>IF(OR(G717='Umrechnungskurse und Konstanten'!$E$21,G717='Umrechnungskurse und Konstanten'!$E$22,G717='Umrechnungskurse und Konstanten'!$E$23),"MwSt. Satz ok.","falsche/keine MwSt.")</f>
        <v>falsche/keine MwSt.</v>
      </c>
      <c r="M717" s="67" t="str">
        <f>IF(AND(C717&gt;='Umrechnungskurse und Konstanten'!$C$8,C717&lt;='Umrechnungskurse und Konstanten'!$D$10),"Periode ok.","falsche Periode")</f>
        <v>falsche Periode</v>
      </c>
    </row>
    <row r="718" spans="2:13" x14ac:dyDescent="0.3">
      <c r="B718" s="56"/>
      <c r="C718" s="38"/>
      <c r="D718" s="38"/>
      <c r="E718" s="45"/>
      <c r="F718" s="40"/>
      <c r="G718" s="52"/>
      <c r="H718" s="42">
        <f t="shared" si="33"/>
        <v>0</v>
      </c>
      <c r="I718" s="43">
        <f>IF(AND(C718&gt;='Umrechnungskurse und Konstanten'!$C$5,C718&lt;='Umrechnungskurse und Konstanten'!$D$5),F718*'Umrechnungskurse und Konstanten'!$E$5,0)+IF(AND(C718&gt;='Umrechnungskurse und Konstanten'!$C$6,C718&lt;='Umrechnungskurse und Konstanten'!$D$6),F718*'Umrechnungskurse und Konstanten'!$E$6,0)+IF(AND(C718&gt;='Umrechnungskurse und Konstanten'!$C$7,C718&lt;='Umrechnungskurse und Konstanten'!$D$7),F718*'Umrechnungskurse und Konstanten'!$E$7,0)+IF(AND(C718&gt;='Umrechnungskurse und Konstanten'!$C$8,C718&lt;='Umrechnungskurse und Konstanten'!$D$8),F718*'Umrechnungskurse und Konstanten'!$E$8,0)+IF(AND(C718&gt;='Umrechnungskurse und Konstanten'!$C$9,C718&lt;='Umrechnungskurse und Konstanten'!$D$9),F718*'Umrechnungskurse und Konstanten'!$E$9,0)+IF(AND(C718&gt;='Umrechnungskurse und Konstanten'!$C$10,C718&lt;='Umrechnungskurse und Konstanten'!$D$10),F718*'Umrechnungskurse und Konstanten'!$E$10,0)+IF(AND(C718&gt;='Umrechnungskurse und Konstanten'!$C$11,C718&lt;='Umrechnungskurse und Konstanten'!$D$11),F718*'Umrechnungskurse und Konstanten'!$E$11,0)+IF(AND(C718&gt;='Umrechnungskurse und Konstanten'!$C$12,C718&lt;='Umrechnungskurse und Konstanten'!$D$12),F718*'Umrechnungskurse und Konstanten'!$E$12,0)+IF(AND(C718&gt;='Umrechnungskurse und Konstanten'!$C$13,C718&lt;='Umrechnungskurse und Konstanten'!$D$13),F718*'Umrechnungskurse und Konstanten'!$E$13,0)+IF(AND(C718&gt;='Umrechnungskurse und Konstanten'!$C$14,C718&lt;='Umrechnungskurse und Konstanten'!$D$14),F718*'Umrechnungskurse und Konstanten'!$E$14,0)+IF(AND(C718&gt;='Umrechnungskurse und Konstanten'!$C$15,C718&lt;='Umrechnungskurse und Konstanten'!$D$15),F718*'Umrechnungskurse und Konstanten'!$E$15,0)+IF(AND(C718&gt;='Umrechnungskurse und Konstanten'!$C$16,C718&lt;='Umrechnungskurse und Konstanten'!$D$16),F718*'Umrechnungskurse und Konstanten'!$E$16,0)</f>
        <v>0</v>
      </c>
      <c r="J718" s="43">
        <f t="shared" si="34"/>
        <v>0</v>
      </c>
      <c r="K718" s="43">
        <f t="shared" si="35"/>
        <v>0</v>
      </c>
      <c r="L718" s="69" t="str">
        <f>IF(OR(G718='Umrechnungskurse und Konstanten'!$E$21,G718='Umrechnungskurse und Konstanten'!$E$22,G718='Umrechnungskurse und Konstanten'!$E$23),"MwSt. Satz ok.","falsche/keine MwSt.")</f>
        <v>falsche/keine MwSt.</v>
      </c>
      <c r="M718" s="67" t="str">
        <f>IF(AND(C718&gt;='Umrechnungskurse und Konstanten'!$C$8,C718&lt;='Umrechnungskurse und Konstanten'!$D$10),"Periode ok.","falsche Periode")</f>
        <v>falsche Periode</v>
      </c>
    </row>
    <row r="719" spans="2:13" x14ac:dyDescent="0.3">
      <c r="B719" s="56"/>
      <c r="C719" s="38"/>
      <c r="D719" s="38"/>
      <c r="E719" s="45"/>
      <c r="F719" s="40"/>
      <c r="G719" s="52"/>
      <c r="H719" s="42">
        <f t="shared" si="33"/>
        <v>0</v>
      </c>
      <c r="I719" s="43">
        <f>IF(AND(C719&gt;='Umrechnungskurse und Konstanten'!$C$5,C719&lt;='Umrechnungskurse und Konstanten'!$D$5),F719*'Umrechnungskurse und Konstanten'!$E$5,0)+IF(AND(C719&gt;='Umrechnungskurse und Konstanten'!$C$6,C719&lt;='Umrechnungskurse und Konstanten'!$D$6),F719*'Umrechnungskurse und Konstanten'!$E$6,0)+IF(AND(C719&gt;='Umrechnungskurse und Konstanten'!$C$7,C719&lt;='Umrechnungskurse und Konstanten'!$D$7),F719*'Umrechnungskurse und Konstanten'!$E$7,0)+IF(AND(C719&gt;='Umrechnungskurse und Konstanten'!$C$8,C719&lt;='Umrechnungskurse und Konstanten'!$D$8),F719*'Umrechnungskurse und Konstanten'!$E$8,0)+IF(AND(C719&gt;='Umrechnungskurse und Konstanten'!$C$9,C719&lt;='Umrechnungskurse und Konstanten'!$D$9),F719*'Umrechnungskurse und Konstanten'!$E$9,0)+IF(AND(C719&gt;='Umrechnungskurse und Konstanten'!$C$10,C719&lt;='Umrechnungskurse und Konstanten'!$D$10),F719*'Umrechnungskurse und Konstanten'!$E$10,0)+IF(AND(C719&gt;='Umrechnungskurse und Konstanten'!$C$11,C719&lt;='Umrechnungskurse und Konstanten'!$D$11),F719*'Umrechnungskurse und Konstanten'!$E$11,0)+IF(AND(C719&gt;='Umrechnungskurse und Konstanten'!$C$12,C719&lt;='Umrechnungskurse und Konstanten'!$D$12),F719*'Umrechnungskurse und Konstanten'!$E$12,0)+IF(AND(C719&gt;='Umrechnungskurse und Konstanten'!$C$13,C719&lt;='Umrechnungskurse und Konstanten'!$D$13),F719*'Umrechnungskurse und Konstanten'!$E$13,0)+IF(AND(C719&gt;='Umrechnungskurse und Konstanten'!$C$14,C719&lt;='Umrechnungskurse und Konstanten'!$D$14),F719*'Umrechnungskurse und Konstanten'!$E$14,0)+IF(AND(C719&gt;='Umrechnungskurse und Konstanten'!$C$15,C719&lt;='Umrechnungskurse und Konstanten'!$D$15),F719*'Umrechnungskurse und Konstanten'!$E$15,0)+IF(AND(C719&gt;='Umrechnungskurse und Konstanten'!$C$16,C719&lt;='Umrechnungskurse und Konstanten'!$D$16),F719*'Umrechnungskurse und Konstanten'!$E$16,0)</f>
        <v>0</v>
      </c>
      <c r="J719" s="43">
        <f t="shared" si="34"/>
        <v>0</v>
      </c>
      <c r="K719" s="43">
        <f t="shared" si="35"/>
        <v>0</v>
      </c>
      <c r="L719" s="69" t="str">
        <f>IF(OR(G719='Umrechnungskurse und Konstanten'!$E$21,G719='Umrechnungskurse und Konstanten'!$E$22,G719='Umrechnungskurse und Konstanten'!$E$23),"MwSt. Satz ok.","falsche/keine MwSt.")</f>
        <v>falsche/keine MwSt.</v>
      </c>
      <c r="M719" s="67" t="str">
        <f>IF(AND(C719&gt;='Umrechnungskurse und Konstanten'!$C$8,C719&lt;='Umrechnungskurse und Konstanten'!$D$10),"Periode ok.","falsche Periode")</f>
        <v>falsche Periode</v>
      </c>
    </row>
    <row r="720" spans="2:13" x14ac:dyDescent="0.3">
      <c r="B720" s="56"/>
      <c r="C720" s="38"/>
      <c r="D720" s="38"/>
      <c r="E720" s="45"/>
      <c r="F720" s="40"/>
      <c r="G720" s="52"/>
      <c r="H720" s="42">
        <f t="shared" si="33"/>
        <v>0</v>
      </c>
      <c r="I720" s="43">
        <f>IF(AND(C720&gt;='Umrechnungskurse und Konstanten'!$C$5,C720&lt;='Umrechnungskurse und Konstanten'!$D$5),F720*'Umrechnungskurse und Konstanten'!$E$5,0)+IF(AND(C720&gt;='Umrechnungskurse und Konstanten'!$C$6,C720&lt;='Umrechnungskurse und Konstanten'!$D$6),F720*'Umrechnungskurse und Konstanten'!$E$6,0)+IF(AND(C720&gt;='Umrechnungskurse und Konstanten'!$C$7,C720&lt;='Umrechnungskurse und Konstanten'!$D$7),F720*'Umrechnungskurse und Konstanten'!$E$7,0)+IF(AND(C720&gt;='Umrechnungskurse und Konstanten'!$C$8,C720&lt;='Umrechnungskurse und Konstanten'!$D$8),F720*'Umrechnungskurse und Konstanten'!$E$8,0)+IF(AND(C720&gt;='Umrechnungskurse und Konstanten'!$C$9,C720&lt;='Umrechnungskurse und Konstanten'!$D$9),F720*'Umrechnungskurse und Konstanten'!$E$9,0)+IF(AND(C720&gt;='Umrechnungskurse und Konstanten'!$C$10,C720&lt;='Umrechnungskurse und Konstanten'!$D$10),F720*'Umrechnungskurse und Konstanten'!$E$10,0)+IF(AND(C720&gt;='Umrechnungskurse und Konstanten'!$C$11,C720&lt;='Umrechnungskurse und Konstanten'!$D$11),F720*'Umrechnungskurse und Konstanten'!$E$11,0)+IF(AND(C720&gt;='Umrechnungskurse und Konstanten'!$C$12,C720&lt;='Umrechnungskurse und Konstanten'!$D$12),F720*'Umrechnungskurse und Konstanten'!$E$12,0)+IF(AND(C720&gt;='Umrechnungskurse und Konstanten'!$C$13,C720&lt;='Umrechnungskurse und Konstanten'!$D$13),F720*'Umrechnungskurse und Konstanten'!$E$13,0)+IF(AND(C720&gt;='Umrechnungskurse und Konstanten'!$C$14,C720&lt;='Umrechnungskurse und Konstanten'!$D$14),F720*'Umrechnungskurse und Konstanten'!$E$14,0)+IF(AND(C720&gt;='Umrechnungskurse und Konstanten'!$C$15,C720&lt;='Umrechnungskurse und Konstanten'!$D$15),F720*'Umrechnungskurse und Konstanten'!$E$15,0)+IF(AND(C720&gt;='Umrechnungskurse und Konstanten'!$C$16,C720&lt;='Umrechnungskurse und Konstanten'!$D$16),F720*'Umrechnungskurse und Konstanten'!$E$16,0)</f>
        <v>0</v>
      </c>
      <c r="J720" s="43">
        <f t="shared" si="34"/>
        <v>0</v>
      </c>
      <c r="K720" s="43">
        <f t="shared" si="35"/>
        <v>0</v>
      </c>
      <c r="L720" s="69" t="str">
        <f>IF(OR(G720='Umrechnungskurse und Konstanten'!$E$21,G720='Umrechnungskurse und Konstanten'!$E$22,G720='Umrechnungskurse und Konstanten'!$E$23),"MwSt. Satz ok.","falsche/keine MwSt.")</f>
        <v>falsche/keine MwSt.</v>
      </c>
      <c r="M720" s="67" t="str">
        <f>IF(AND(C720&gt;='Umrechnungskurse und Konstanten'!$C$8,C720&lt;='Umrechnungskurse und Konstanten'!$D$10),"Periode ok.","falsche Periode")</f>
        <v>falsche Periode</v>
      </c>
    </row>
    <row r="721" spans="2:13" x14ac:dyDescent="0.3">
      <c r="B721" s="56"/>
      <c r="C721" s="38"/>
      <c r="D721" s="38"/>
      <c r="E721" s="45"/>
      <c r="F721" s="40"/>
      <c r="G721" s="52"/>
      <c r="H721" s="42">
        <f t="shared" si="33"/>
        <v>0</v>
      </c>
      <c r="I721" s="43">
        <f>IF(AND(C721&gt;='Umrechnungskurse und Konstanten'!$C$5,C721&lt;='Umrechnungskurse und Konstanten'!$D$5),F721*'Umrechnungskurse und Konstanten'!$E$5,0)+IF(AND(C721&gt;='Umrechnungskurse und Konstanten'!$C$6,C721&lt;='Umrechnungskurse und Konstanten'!$D$6),F721*'Umrechnungskurse und Konstanten'!$E$6,0)+IF(AND(C721&gt;='Umrechnungskurse und Konstanten'!$C$7,C721&lt;='Umrechnungskurse und Konstanten'!$D$7),F721*'Umrechnungskurse und Konstanten'!$E$7,0)+IF(AND(C721&gt;='Umrechnungskurse und Konstanten'!$C$8,C721&lt;='Umrechnungskurse und Konstanten'!$D$8),F721*'Umrechnungskurse und Konstanten'!$E$8,0)+IF(AND(C721&gt;='Umrechnungskurse und Konstanten'!$C$9,C721&lt;='Umrechnungskurse und Konstanten'!$D$9),F721*'Umrechnungskurse und Konstanten'!$E$9,0)+IF(AND(C721&gt;='Umrechnungskurse und Konstanten'!$C$10,C721&lt;='Umrechnungskurse und Konstanten'!$D$10),F721*'Umrechnungskurse und Konstanten'!$E$10,0)+IF(AND(C721&gt;='Umrechnungskurse und Konstanten'!$C$11,C721&lt;='Umrechnungskurse und Konstanten'!$D$11),F721*'Umrechnungskurse und Konstanten'!$E$11,0)+IF(AND(C721&gt;='Umrechnungskurse und Konstanten'!$C$12,C721&lt;='Umrechnungskurse und Konstanten'!$D$12),F721*'Umrechnungskurse und Konstanten'!$E$12,0)+IF(AND(C721&gt;='Umrechnungskurse und Konstanten'!$C$13,C721&lt;='Umrechnungskurse und Konstanten'!$D$13),F721*'Umrechnungskurse und Konstanten'!$E$13,0)+IF(AND(C721&gt;='Umrechnungskurse und Konstanten'!$C$14,C721&lt;='Umrechnungskurse und Konstanten'!$D$14),F721*'Umrechnungskurse und Konstanten'!$E$14,0)+IF(AND(C721&gt;='Umrechnungskurse und Konstanten'!$C$15,C721&lt;='Umrechnungskurse und Konstanten'!$D$15),F721*'Umrechnungskurse und Konstanten'!$E$15,0)+IF(AND(C721&gt;='Umrechnungskurse und Konstanten'!$C$16,C721&lt;='Umrechnungskurse und Konstanten'!$D$16),F721*'Umrechnungskurse und Konstanten'!$E$16,0)</f>
        <v>0</v>
      </c>
      <c r="J721" s="43">
        <f t="shared" si="34"/>
        <v>0</v>
      </c>
      <c r="K721" s="43">
        <f t="shared" si="35"/>
        <v>0</v>
      </c>
      <c r="L721" s="69" t="str">
        <f>IF(OR(G721='Umrechnungskurse und Konstanten'!$E$21,G721='Umrechnungskurse und Konstanten'!$E$22,G721='Umrechnungskurse und Konstanten'!$E$23),"MwSt. Satz ok.","falsche/keine MwSt.")</f>
        <v>falsche/keine MwSt.</v>
      </c>
      <c r="M721" s="67" t="str">
        <f>IF(AND(C721&gt;='Umrechnungskurse und Konstanten'!$C$8,C721&lt;='Umrechnungskurse und Konstanten'!$D$10),"Periode ok.","falsche Periode")</f>
        <v>falsche Periode</v>
      </c>
    </row>
    <row r="722" spans="2:13" x14ac:dyDescent="0.3">
      <c r="B722" s="56"/>
      <c r="C722" s="38"/>
      <c r="D722" s="38"/>
      <c r="E722" s="45"/>
      <c r="F722" s="40"/>
      <c r="G722" s="52"/>
      <c r="H722" s="42">
        <f t="shared" si="33"/>
        <v>0</v>
      </c>
      <c r="I722" s="43">
        <f>IF(AND(C722&gt;='Umrechnungskurse und Konstanten'!$C$5,C722&lt;='Umrechnungskurse und Konstanten'!$D$5),F722*'Umrechnungskurse und Konstanten'!$E$5,0)+IF(AND(C722&gt;='Umrechnungskurse und Konstanten'!$C$6,C722&lt;='Umrechnungskurse und Konstanten'!$D$6),F722*'Umrechnungskurse und Konstanten'!$E$6,0)+IF(AND(C722&gt;='Umrechnungskurse und Konstanten'!$C$7,C722&lt;='Umrechnungskurse und Konstanten'!$D$7),F722*'Umrechnungskurse und Konstanten'!$E$7,0)+IF(AND(C722&gt;='Umrechnungskurse und Konstanten'!$C$8,C722&lt;='Umrechnungskurse und Konstanten'!$D$8),F722*'Umrechnungskurse und Konstanten'!$E$8,0)+IF(AND(C722&gt;='Umrechnungskurse und Konstanten'!$C$9,C722&lt;='Umrechnungskurse und Konstanten'!$D$9),F722*'Umrechnungskurse und Konstanten'!$E$9,0)+IF(AND(C722&gt;='Umrechnungskurse und Konstanten'!$C$10,C722&lt;='Umrechnungskurse und Konstanten'!$D$10),F722*'Umrechnungskurse und Konstanten'!$E$10,0)+IF(AND(C722&gt;='Umrechnungskurse und Konstanten'!$C$11,C722&lt;='Umrechnungskurse und Konstanten'!$D$11),F722*'Umrechnungskurse und Konstanten'!$E$11,0)+IF(AND(C722&gt;='Umrechnungskurse und Konstanten'!$C$12,C722&lt;='Umrechnungskurse und Konstanten'!$D$12),F722*'Umrechnungskurse und Konstanten'!$E$12,0)+IF(AND(C722&gt;='Umrechnungskurse und Konstanten'!$C$13,C722&lt;='Umrechnungskurse und Konstanten'!$D$13),F722*'Umrechnungskurse und Konstanten'!$E$13,0)+IF(AND(C722&gt;='Umrechnungskurse und Konstanten'!$C$14,C722&lt;='Umrechnungskurse und Konstanten'!$D$14),F722*'Umrechnungskurse und Konstanten'!$E$14,0)+IF(AND(C722&gt;='Umrechnungskurse und Konstanten'!$C$15,C722&lt;='Umrechnungskurse und Konstanten'!$D$15),F722*'Umrechnungskurse und Konstanten'!$E$15,0)+IF(AND(C722&gt;='Umrechnungskurse und Konstanten'!$C$16,C722&lt;='Umrechnungskurse und Konstanten'!$D$16),F722*'Umrechnungskurse und Konstanten'!$E$16,0)</f>
        <v>0</v>
      </c>
      <c r="J722" s="43">
        <f t="shared" si="34"/>
        <v>0</v>
      </c>
      <c r="K722" s="43">
        <f t="shared" si="35"/>
        <v>0</v>
      </c>
      <c r="L722" s="69" t="str">
        <f>IF(OR(G722='Umrechnungskurse und Konstanten'!$E$21,G722='Umrechnungskurse und Konstanten'!$E$22,G722='Umrechnungskurse und Konstanten'!$E$23),"MwSt. Satz ok.","falsche/keine MwSt.")</f>
        <v>falsche/keine MwSt.</v>
      </c>
      <c r="M722" s="67" t="str">
        <f>IF(AND(C722&gt;='Umrechnungskurse und Konstanten'!$C$8,C722&lt;='Umrechnungskurse und Konstanten'!$D$10),"Periode ok.","falsche Periode")</f>
        <v>falsche Periode</v>
      </c>
    </row>
    <row r="723" spans="2:13" x14ac:dyDescent="0.3">
      <c r="B723" s="56"/>
      <c r="C723" s="38"/>
      <c r="D723" s="38"/>
      <c r="E723" s="45"/>
      <c r="F723" s="40"/>
      <c r="G723" s="52"/>
      <c r="H723" s="42">
        <f t="shared" si="33"/>
        <v>0</v>
      </c>
      <c r="I723" s="43">
        <f>IF(AND(C723&gt;='Umrechnungskurse und Konstanten'!$C$5,C723&lt;='Umrechnungskurse und Konstanten'!$D$5),F723*'Umrechnungskurse und Konstanten'!$E$5,0)+IF(AND(C723&gt;='Umrechnungskurse und Konstanten'!$C$6,C723&lt;='Umrechnungskurse und Konstanten'!$D$6),F723*'Umrechnungskurse und Konstanten'!$E$6,0)+IF(AND(C723&gt;='Umrechnungskurse und Konstanten'!$C$7,C723&lt;='Umrechnungskurse und Konstanten'!$D$7),F723*'Umrechnungskurse und Konstanten'!$E$7,0)+IF(AND(C723&gt;='Umrechnungskurse und Konstanten'!$C$8,C723&lt;='Umrechnungskurse und Konstanten'!$D$8),F723*'Umrechnungskurse und Konstanten'!$E$8,0)+IF(AND(C723&gt;='Umrechnungskurse und Konstanten'!$C$9,C723&lt;='Umrechnungskurse und Konstanten'!$D$9),F723*'Umrechnungskurse und Konstanten'!$E$9,0)+IF(AND(C723&gt;='Umrechnungskurse und Konstanten'!$C$10,C723&lt;='Umrechnungskurse und Konstanten'!$D$10),F723*'Umrechnungskurse und Konstanten'!$E$10,0)+IF(AND(C723&gt;='Umrechnungskurse und Konstanten'!$C$11,C723&lt;='Umrechnungskurse und Konstanten'!$D$11),F723*'Umrechnungskurse und Konstanten'!$E$11,0)+IF(AND(C723&gt;='Umrechnungskurse und Konstanten'!$C$12,C723&lt;='Umrechnungskurse und Konstanten'!$D$12),F723*'Umrechnungskurse und Konstanten'!$E$12,0)+IF(AND(C723&gt;='Umrechnungskurse und Konstanten'!$C$13,C723&lt;='Umrechnungskurse und Konstanten'!$D$13),F723*'Umrechnungskurse und Konstanten'!$E$13,0)+IF(AND(C723&gt;='Umrechnungskurse und Konstanten'!$C$14,C723&lt;='Umrechnungskurse und Konstanten'!$D$14),F723*'Umrechnungskurse und Konstanten'!$E$14,0)+IF(AND(C723&gt;='Umrechnungskurse und Konstanten'!$C$15,C723&lt;='Umrechnungskurse und Konstanten'!$D$15),F723*'Umrechnungskurse und Konstanten'!$E$15,0)+IF(AND(C723&gt;='Umrechnungskurse und Konstanten'!$C$16,C723&lt;='Umrechnungskurse und Konstanten'!$D$16),F723*'Umrechnungskurse und Konstanten'!$E$16,0)</f>
        <v>0</v>
      </c>
      <c r="J723" s="43">
        <f t="shared" si="34"/>
        <v>0</v>
      </c>
      <c r="K723" s="43">
        <f t="shared" si="35"/>
        <v>0</v>
      </c>
      <c r="L723" s="69" t="str">
        <f>IF(OR(G723='Umrechnungskurse und Konstanten'!$E$21,G723='Umrechnungskurse und Konstanten'!$E$22,G723='Umrechnungskurse und Konstanten'!$E$23),"MwSt. Satz ok.","falsche/keine MwSt.")</f>
        <v>falsche/keine MwSt.</v>
      </c>
      <c r="M723" s="67" t="str">
        <f>IF(AND(C723&gt;='Umrechnungskurse und Konstanten'!$C$8,C723&lt;='Umrechnungskurse und Konstanten'!$D$10),"Periode ok.","falsche Periode")</f>
        <v>falsche Periode</v>
      </c>
    </row>
    <row r="724" spans="2:13" x14ac:dyDescent="0.3">
      <c r="B724" s="56"/>
      <c r="C724" s="38"/>
      <c r="D724" s="38"/>
      <c r="E724" s="45"/>
      <c r="F724" s="40"/>
      <c r="G724" s="52"/>
      <c r="H724" s="42">
        <f t="shared" si="33"/>
        <v>0</v>
      </c>
      <c r="I724" s="43">
        <f>IF(AND(C724&gt;='Umrechnungskurse und Konstanten'!$C$5,C724&lt;='Umrechnungskurse und Konstanten'!$D$5),F724*'Umrechnungskurse und Konstanten'!$E$5,0)+IF(AND(C724&gt;='Umrechnungskurse und Konstanten'!$C$6,C724&lt;='Umrechnungskurse und Konstanten'!$D$6),F724*'Umrechnungskurse und Konstanten'!$E$6,0)+IF(AND(C724&gt;='Umrechnungskurse und Konstanten'!$C$7,C724&lt;='Umrechnungskurse und Konstanten'!$D$7),F724*'Umrechnungskurse und Konstanten'!$E$7,0)+IF(AND(C724&gt;='Umrechnungskurse und Konstanten'!$C$8,C724&lt;='Umrechnungskurse und Konstanten'!$D$8),F724*'Umrechnungskurse und Konstanten'!$E$8,0)+IF(AND(C724&gt;='Umrechnungskurse und Konstanten'!$C$9,C724&lt;='Umrechnungskurse und Konstanten'!$D$9),F724*'Umrechnungskurse und Konstanten'!$E$9,0)+IF(AND(C724&gt;='Umrechnungskurse und Konstanten'!$C$10,C724&lt;='Umrechnungskurse und Konstanten'!$D$10),F724*'Umrechnungskurse und Konstanten'!$E$10,0)+IF(AND(C724&gt;='Umrechnungskurse und Konstanten'!$C$11,C724&lt;='Umrechnungskurse und Konstanten'!$D$11),F724*'Umrechnungskurse und Konstanten'!$E$11,0)+IF(AND(C724&gt;='Umrechnungskurse und Konstanten'!$C$12,C724&lt;='Umrechnungskurse und Konstanten'!$D$12),F724*'Umrechnungskurse und Konstanten'!$E$12,0)+IF(AND(C724&gt;='Umrechnungskurse und Konstanten'!$C$13,C724&lt;='Umrechnungskurse und Konstanten'!$D$13),F724*'Umrechnungskurse und Konstanten'!$E$13,0)+IF(AND(C724&gt;='Umrechnungskurse und Konstanten'!$C$14,C724&lt;='Umrechnungskurse und Konstanten'!$D$14),F724*'Umrechnungskurse und Konstanten'!$E$14,0)+IF(AND(C724&gt;='Umrechnungskurse und Konstanten'!$C$15,C724&lt;='Umrechnungskurse und Konstanten'!$D$15),F724*'Umrechnungskurse und Konstanten'!$E$15,0)+IF(AND(C724&gt;='Umrechnungskurse und Konstanten'!$C$16,C724&lt;='Umrechnungskurse und Konstanten'!$D$16),F724*'Umrechnungskurse und Konstanten'!$E$16,0)</f>
        <v>0</v>
      </c>
      <c r="J724" s="43">
        <f t="shared" si="34"/>
        <v>0</v>
      </c>
      <c r="K724" s="43">
        <f t="shared" si="35"/>
        <v>0</v>
      </c>
      <c r="L724" s="69" t="str">
        <f>IF(OR(G724='Umrechnungskurse und Konstanten'!$E$21,G724='Umrechnungskurse und Konstanten'!$E$22,G724='Umrechnungskurse und Konstanten'!$E$23),"MwSt. Satz ok.","falsche/keine MwSt.")</f>
        <v>falsche/keine MwSt.</v>
      </c>
      <c r="M724" s="67" t="str">
        <f>IF(AND(C724&gt;='Umrechnungskurse und Konstanten'!$C$8,C724&lt;='Umrechnungskurse und Konstanten'!$D$10),"Periode ok.","falsche Periode")</f>
        <v>falsche Periode</v>
      </c>
    </row>
    <row r="725" spans="2:13" x14ac:dyDescent="0.3">
      <c r="B725" s="56"/>
      <c r="C725" s="38"/>
      <c r="D725" s="38"/>
      <c r="E725" s="45"/>
      <c r="F725" s="40"/>
      <c r="G725" s="52"/>
      <c r="H725" s="42">
        <f t="shared" si="33"/>
        <v>0</v>
      </c>
      <c r="I725" s="43">
        <f>IF(AND(C725&gt;='Umrechnungskurse und Konstanten'!$C$5,C725&lt;='Umrechnungskurse und Konstanten'!$D$5),F725*'Umrechnungskurse und Konstanten'!$E$5,0)+IF(AND(C725&gt;='Umrechnungskurse und Konstanten'!$C$6,C725&lt;='Umrechnungskurse und Konstanten'!$D$6),F725*'Umrechnungskurse und Konstanten'!$E$6,0)+IF(AND(C725&gt;='Umrechnungskurse und Konstanten'!$C$7,C725&lt;='Umrechnungskurse und Konstanten'!$D$7),F725*'Umrechnungskurse und Konstanten'!$E$7,0)+IF(AND(C725&gt;='Umrechnungskurse und Konstanten'!$C$8,C725&lt;='Umrechnungskurse und Konstanten'!$D$8),F725*'Umrechnungskurse und Konstanten'!$E$8,0)+IF(AND(C725&gt;='Umrechnungskurse und Konstanten'!$C$9,C725&lt;='Umrechnungskurse und Konstanten'!$D$9),F725*'Umrechnungskurse und Konstanten'!$E$9,0)+IF(AND(C725&gt;='Umrechnungskurse und Konstanten'!$C$10,C725&lt;='Umrechnungskurse und Konstanten'!$D$10),F725*'Umrechnungskurse und Konstanten'!$E$10,0)+IF(AND(C725&gt;='Umrechnungskurse und Konstanten'!$C$11,C725&lt;='Umrechnungskurse und Konstanten'!$D$11),F725*'Umrechnungskurse und Konstanten'!$E$11,0)+IF(AND(C725&gt;='Umrechnungskurse und Konstanten'!$C$12,C725&lt;='Umrechnungskurse und Konstanten'!$D$12),F725*'Umrechnungskurse und Konstanten'!$E$12,0)+IF(AND(C725&gt;='Umrechnungskurse und Konstanten'!$C$13,C725&lt;='Umrechnungskurse und Konstanten'!$D$13),F725*'Umrechnungskurse und Konstanten'!$E$13,0)+IF(AND(C725&gt;='Umrechnungskurse und Konstanten'!$C$14,C725&lt;='Umrechnungskurse und Konstanten'!$D$14),F725*'Umrechnungskurse und Konstanten'!$E$14,0)+IF(AND(C725&gt;='Umrechnungskurse und Konstanten'!$C$15,C725&lt;='Umrechnungskurse und Konstanten'!$D$15),F725*'Umrechnungskurse und Konstanten'!$E$15,0)+IF(AND(C725&gt;='Umrechnungskurse und Konstanten'!$C$16,C725&lt;='Umrechnungskurse und Konstanten'!$D$16),F725*'Umrechnungskurse und Konstanten'!$E$16,0)</f>
        <v>0</v>
      </c>
      <c r="J725" s="43">
        <f t="shared" si="34"/>
        <v>0</v>
      </c>
      <c r="K725" s="43">
        <f t="shared" si="35"/>
        <v>0</v>
      </c>
      <c r="L725" s="69" t="str">
        <f>IF(OR(G725='Umrechnungskurse und Konstanten'!$E$21,G725='Umrechnungskurse und Konstanten'!$E$22,G725='Umrechnungskurse und Konstanten'!$E$23),"MwSt. Satz ok.","falsche/keine MwSt.")</f>
        <v>falsche/keine MwSt.</v>
      </c>
      <c r="M725" s="67" t="str">
        <f>IF(AND(C725&gt;='Umrechnungskurse und Konstanten'!$C$8,C725&lt;='Umrechnungskurse und Konstanten'!$D$10),"Periode ok.","falsche Periode")</f>
        <v>falsche Periode</v>
      </c>
    </row>
    <row r="726" spans="2:13" x14ac:dyDescent="0.3">
      <c r="B726" s="56"/>
      <c r="C726" s="38"/>
      <c r="D726" s="38"/>
      <c r="E726" s="45"/>
      <c r="F726" s="40"/>
      <c r="G726" s="52"/>
      <c r="H726" s="42">
        <f t="shared" si="33"/>
        <v>0</v>
      </c>
      <c r="I726" s="43">
        <f>IF(AND(C726&gt;='Umrechnungskurse und Konstanten'!$C$5,C726&lt;='Umrechnungskurse und Konstanten'!$D$5),F726*'Umrechnungskurse und Konstanten'!$E$5,0)+IF(AND(C726&gt;='Umrechnungskurse und Konstanten'!$C$6,C726&lt;='Umrechnungskurse und Konstanten'!$D$6),F726*'Umrechnungskurse und Konstanten'!$E$6,0)+IF(AND(C726&gt;='Umrechnungskurse und Konstanten'!$C$7,C726&lt;='Umrechnungskurse und Konstanten'!$D$7),F726*'Umrechnungskurse und Konstanten'!$E$7,0)+IF(AND(C726&gt;='Umrechnungskurse und Konstanten'!$C$8,C726&lt;='Umrechnungskurse und Konstanten'!$D$8),F726*'Umrechnungskurse und Konstanten'!$E$8,0)+IF(AND(C726&gt;='Umrechnungskurse und Konstanten'!$C$9,C726&lt;='Umrechnungskurse und Konstanten'!$D$9),F726*'Umrechnungskurse und Konstanten'!$E$9,0)+IF(AND(C726&gt;='Umrechnungskurse und Konstanten'!$C$10,C726&lt;='Umrechnungskurse und Konstanten'!$D$10),F726*'Umrechnungskurse und Konstanten'!$E$10,0)+IF(AND(C726&gt;='Umrechnungskurse und Konstanten'!$C$11,C726&lt;='Umrechnungskurse und Konstanten'!$D$11),F726*'Umrechnungskurse und Konstanten'!$E$11,0)+IF(AND(C726&gt;='Umrechnungskurse und Konstanten'!$C$12,C726&lt;='Umrechnungskurse und Konstanten'!$D$12),F726*'Umrechnungskurse und Konstanten'!$E$12,0)+IF(AND(C726&gt;='Umrechnungskurse und Konstanten'!$C$13,C726&lt;='Umrechnungskurse und Konstanten'!$D$13),F726*'Umrechnungskurse und Konstanten'!$E$13,0)+IF(AND(C726&gt;='Umrechnungskurse und Konstanten'!$C$14,C726&lt;='Umrechnungskurse und Konstanten'!$D$14),F726*'Umrechnungskurse und Konstanten'!$E$14,0)+IF(AND(C726&gt;='Umrechnungskurse und Konstanten'!$C$15,C726&lt;='Umrechnungskurse und Konstanten'!$D$15),F726*'Umrechnungskurse und Konstanten'!$E$15,0)+IF(AND(C726&gt;='Umrechnungskurse und Konstanten'!$C$16,C726&lt;='Umrechnungskurse und Konstanten'!$D$16),F726*'Umrechnungskurse und Konstanten'!$E$16,0)</f>
        <v>0</v>
      </c>
      <c r="J726" s="43">
        <f t="shared" si="34"/>
        <v>0</v>
      </c>
      <c r="K726" s="43">
        <f t="shared" si="35"/>
        <v>0</v>
      </c>
      <c r="L726" s="69" t="str">
        <f>IF(OR(G726='Umrechnungskurse und Konstanten'!$E$21,G726='Umrechnungskurse und Konstanten'!$E$22,G726='Umrechnungskurse und Konstanten'!$E$23),"MwSt. Satz ok.","falsche/keine MwSt.")</f>
        <v>falsche/keine MwSt.</v>
      </c>
      <c r="M726" s="67" t="str">
        <f>IF(AND(C726&gt;='Umrechnungskurse und Konstanten'!$C$8,C726&lt;='Umrechnungskurse und Konstanten'!$D$10),"Periode ok.","falsche Periode")</f>
        <v>falsche Periode</v>
      </c>
    </row>
    <row r="727" spans="2:13" x14ac:dyDescent="0.3">
      <c r="B727" s="56"/>
      <c r="C727" s="38"/>
      <c r="D727" s="38"/>
      <c r="E727" s="45"/>
      <c r="F727" s="40"/>
      <c r="G727" s="52"/>
      <c r="H727" s="42">
        <f t="shared" si="33"/>
        <v>0</v>
      </c>
      <c r="I727" s="43">
        <f>IF(AND(C727&gt;='Umrechnungskurse und Konstanten'!$C$5,C727&lt;='Umrechnungskurse und Konstanten'!$D$5),F727*'Umrechnungskurse und Konstanten'!$E$5,0)+IF(AND(C727&gt;='Umrechnungskurse und Konstanten'!$C$6,C727&lt;='Umrechnungskurse und Konstanten'!$D$6),F727*'Umrechnungskurse und Konstanten'!$E$6,0)+IF(AND(C727&gt;='Umrechnungskurse und Konstanten'!$C$7,C727&lt;='Umrechnungskurse und Konstanten'!$D$7),F727*'Umrechnungskurse und Konstanten'!$E$7,0)+IF(AND(C727&gt;='Umrechnungskurse und Konstanten'!$C$8,C727&lt;='Umrechnungskurse und Konstanten'!$D$8),F727*'Umrechnungskurse und Konstanten'!$E$8,0)+IF(AND(C727&gt;='Umrechnungskurse und Konstanten'!$C$9,C727&lt;='Umrechnungskurse und Konstanten'!$D$9),F727*'Umrechnungskurse und Konstanten'!$E$9,0)+IF(AND(C727&gt;='Umrechnungskurse und Konstanten'!$C$10,C727&lt;='Umrechnungskurse und Konstanten'!$D$10),F727*'Umrechnungskurse und Konstanten'!$E$10,0)+IF(AND(C727&gt;='Umrechnungskurse und Konstanten'!$C$11,C727&lt;='Umrechnungskurse und Konstanten'!$D$11),F727*'Umrechnungskurse und Konstanten'!$E$11,0)+IF(AND(C727&gt;='Umrechnungskurse und Konstanten'!$C$12,C727&lt;='Umrechnungskurse und Konstanten'!$D$12),F727*'Umrechnungskurse und Konstanten'!$E$12,0)+IF(AND(C727&gt;='Umrechnungskurse und Konstanten'!$C$13,C727&lt;='Umrechnungskurse und Konstanten'!$D$13),F727*'Umrechnungskurse und Konstanten'!$E$13,0)+IF(AND(C727&gt;='Umrechnungskurse und Konstanten'!$C$14,C727&lt;='Umrechnungskurse und Konstanten'!$D$14),F727*'Umrechnungskurse und Konstanten'!$E$14,0)+IF(AND(C727&gt;='Umrechnungskurse und Konstanten'!$C$15,C727&lt;='Umrechnungskurse und Konstanten'!$D$15),F727*'Umrechnungskurse und Konstanten'!$E$15,0)+IF(AND(C727&gt;='Umrechnungskurse und Konstanten'!$C$16,C727&lt;='Umrechnungskurse und Konstanten'!$D$16),F727*'Umrechnungskurse und Konstanten'!$E$16,0)</f>
        <v>0</v>
      </c>
      <c r="J727" s="43">
        <f t="shared" si="34"/>
        <v>0</v>
      </c>
      <c r="K727" s="43">
        <f t="shared" si="35"/>
        <v>0</v>
      </c>
      <c r="L727" s="69" t="str">
        <f>IF(OR(G727='Umrechnungskurse und Konstanten'!$E$21,G727='Umrechnungskurse und Konstanten'!$E$22,G727='Umrechnungskurse und Konstanten'!$E$23),"MwSt. Satz ok.","falsche/keine MwSt.")</f>
        <v>falsche/keine MwSt.</v>
      </c>
      <c r="M727" s="67" t="str">
        <f>IF(AND(C727&gt;='Umrechnungskurse und Konstanten'!$C$8,C727&lt;='Umrechnungskurse und Konstanten'!$D$10),"Periode ok.","falsche Periode")</f>
        <v>falsche Periode</v>
      </c>
    </row>
    <row r="728" spans="2:13" x14ac:dyDescent="0.3">
      <c r="B728" s="56"/>
      <c r="C728" s="38"/>
      <c r="D728" s="38"/>
      <c r="E728" s="45"/>
      <c r="F728" s="40"/>
      <c r="G728" s="52"/>
      <c r="H728" s="42">
        <f t="shared" si="33"/>
        <v>0</v>
      </c>
      <c r="I728" s="43">
        <f>IF(AND(C728&gt;='Umrechnungskurse und Konstanten'!$C$5,C728&lt;='Umrechnungskurse und Konstanten'!$D$5),F728*'Umrechnungskurse und Konstanten'!$E$5,0)+IF(AND(C728&gt;='Umrechnungskurse und Konstanten'!$C$6,C728&lt;='Umrechnungskurse und Konstanten'!$D$6),F728*'Umrechnungskurse und Konstanten'!$E$6,0)+IF(AND(C728&gt;='Umrechnungskurse und Konstanten'!$C$7,C728&lt;='Umrechnungskurse und Konstanten'!$D$7),F728*'Umrechnungskurse und Konstanten'!$E$7,0)+IF(AND(C728&gt;='Umrechnungskurse und Konstanten'!$C$8,C728&lt;='Umrechnungskurse und Konstanten'!$D$8),F728*'Umrechnungskurse und Konstanten'!$E$8,0)+IF(AND(C728&gt;='Umrechnungskurse und Konstanten'!$C$9,C728&lt;='Umrechnungskurse und Konstanten'!$D$9),F728*'Umrechnungskurse und Konstanten'!$E$9,0)+IF(AND(C728&gt;='Umrechnungskurse und Konstanten'!$C$10,C728&lt;='Umrechnungskurse und Konstanten'!$D$10),F728*'Umrechnungskurse und Konstanten'!$E$10,0)+IF(AND(C728&gt;='Umrechnungskurse und Konstanten'!$C$11,C728&lt;='Umrechnungskurse und Konstanten'!$D$11),F728*'Umrechnungskurse und Konstanten'!$E$11,0)+IF(AND(C728&gt;='Umrechnungskurse und Konstanten'!$C$12,C728&lt;='Umrechnungskurse und Konstanten'!$D$12),F728*'Umrechnungskurse und Konstanten'!$E$12,0)+IF(AND(C728&gt;='Umrechnungskurse und Konstanten'!$C$13,C728&lt;='Umrechnungskurse und Konstanten'!$D$13),F728*'Umrechnungskurse und Konstanten'!$E$13,0)+IF(AND(C728&gt;='Umrechnungskurse und Konstanten'!$C$14,C728&lt;='Umrechnungskurse und Konstanten'!$D$14),F728*'Umrechnungskurse und Konstanten'!$E$14,0)+IF(AND(C728&gt;='Umrechnungskurse und Konstanten'!$C$15,C728&lt;='Umrechnungskurse und Konstanten'!$D$15),F728*'Umrechnungskurse und Konstanten'!$E$15,0)+IF(AND(C728&gt;='Umrechnungskurse und Konstanten'!$C$16,C728&lt;='Umrechnungskurse und Konstanten'!$D$16),F728*'Umrechnungskurse und Konstanten'!$E$16,0)</f>
        <v>0</v>
      </c>
      <c r="J728" s="43">
        <f t="shared" si="34"/>
        <v>0</v>
      </c>
      <c r="K728" s="43">
        <f t="shared" si="35"/>
        <v>0</v>
      </c>
      <c r="L728" s="69" t="str">
        <f>IF(OR(G728='Umrechnungskurse und Konstanten'!$E$21,G728='Umrechnungskurse und Konstanten'!$E$22,G728='Umrechnungskurse und Konstanten'!$E$23),"MwSt. Satz ok.","falsche/keine MwSt.")</f>
        <v>falsche/keine MwSt.</v>
      </c>
      <c r="M728" s="67" t="str">
        <f>IF(AND(C728&gt;='Umrechnungskurse und Konstanten'!$C$8,C728&lt;='Umrechnungskurse und Konstanten'!$D$10),"Periode ok.","falsche Periode")</f>
        <v>falsche Periode</v>
      </c>
    </row>
    <row r="729" spans="2:13" x14ac:dyDescent="0.3">
      <c r="B729" s="56"/>
      <c r="C729" s="38"/>
      <c r="D729" s="38"/>
      <c r="E729" s="45"/>
      <c r="F729" s="40"/>
      <c r="G729" s="52"/>
      <c r="H729" s="42">
        <f t="shared" si="33"/>
        <v>0</v>
      </c>
      <c r="I729" s="43">
        <f>IF(AND(C729&gt;='Umrechnungskurse und Konstanten'!$C$5,C729&lt;='Umrechnungskurse und Konstanten'!$D$5),F729*'Umrechnungskurse und Konstanten'!$E$5,0)+IF(AND(C729&gt;='Umrechnungskurse und Konstanten'!$C$6,C729&lt;='Umrechnungskurse und Konstanten'!$D$6),F729*'Umrechnungskurse und Konstanten'!$E$6,0)+IF(AND(C729&gt;='Umrechnungskurse und Konstanten'!$C$7,C729&lt;='Umrechnungskurse und Konstanten'!$D$7),F729*'Umrechnungskurse und Konstanten'!$E$7,0)+IF(AND(C729&gt;='Umrechnungskurse und Konstanten'!$C$8,C729&lt;='Umrechnungskurse und Konstanten'!$D$8),F729*'Umrechnungskurse und Konstanten'!$E$8,0)+IF(AND(C729&gt;='Umrechnungskurse und Konstanten'!$C$9,C729&lt;='Umrechnungskurse und Konstanten'!$D$9),F729*'Umrechnungskurse und Konstanten'!$E$9,0)+IF(AND(C729&gt;='Umrechnungskurse und Konstanten'!$C$10,C729&lt;='Umrechnungskurse und Konstanten'!$D$10),F729*'Umrechnungskurse und Konstanten'!$E$10,0)+IF(AND(C729&gt;='Umrechnungskurse und Konstanten'!$C$11,C729&lt;='Umrechnungskurse und Konstanten'!$D$11),F729*'Umrechnungskurse und Konstanten'!$E$11,0)+IF(AND(C729&gt;='Umrechnungskurse und Konstanten'!$C$12,C729&lt;='Umrechnungskurse und Konstanten'!$D$12),F729*'Umrechnungskurse und Konstanten'!$E$12,0)+IF(AND(C729&gt;='Umrechnungskurse und Konstanten'!$C$13,C729&lt;='Umrechnungskurse und Konstanten'!$D$13),F729*'Umrechnungskurse und Konstanten'!$E$13,0)+IF(AND(C729&gt;='Umrechnungskurse und Konstanten'!$C$14,C729&lt;='Umrechnungskurse und Konstanten'!$D$14),F729*'Umrechnungskurse und Konstanten'!$E$14,0)+IF(AND(C729&gt;='Umrechnungskurse und Konstanten'!$C$15,C729&lt;='Umrechnungskurse und Konstanten'!$D$15),F729*'Umrechnungskurse und Konstanten'!$E$15,0)+IF(AND(C729&gt;='Umrechnungskurse und Konstanten'!$C$16,C729&lt;='Umrechnungskurse und Konstanten'!$D$16),F729*'Umrechnungskurse und Konstanten'!$E$16,0)</f>
        <v>0</v>
      </c>
      <c r="J729" s="43">
        <f t="shared" si="34"/>
        <v>0</v>
      </c>
      <c r="K729" s="43">
        <f t="shared" si="35"/>
        <v>0</v>
      </c>
      <c r="L729" s="69" t="str">
        <f>IF(OR(G729='Umrechnungskurse und Konstanten'!$E$21,G729='Umrechnungskurse und Konstanten'!$E$22,G729='Umrechnungskurse und Konstanten'!$E$23),"MwSt. Satz ok.","falsche/keine MwSt.")</f>
        <v>falsche/keine MwSt.</v>
      </c>
      <c r="M729" s="67" t="str">
        <f>IF(AND(C729&gt;='Umrechnungskurse und Konstanten'!$C$8,C729&lt;='Umrechnungskurse und Konstanten'!$D$10),"Periode ok.","falsche Periode")</f>
        <v>falsche Periode</v>
      </c>
    </row>
    <row r="730" spans="2:13" x14ac:dyDescent="0.3">
      <c r="B730" s="56"/>
      <c r="C730" s="38"/>
      <c r="D730" s="38"/>
      <c r="E730" s="45"/>
      <c r="F730" s="40"/>
      <c r="G730" s="52"/>
      <c r="H730" s="42">
        <f t="shared" si="33"/>
        <v>0</v>
      </c>
      <c r="I730" s="43">
        <f>IF(AND(C730&gt;='Umrechnungskurse und Konstanten'!$C$5,C730&lt;='Umrechnungskurse und Konstanten'!$D$5),F730*'Umrechnungskurse und Konstanten'!$E$5,0)+IF(AND(C730&gt;='Umrechnungskurse und Konstanten'!$C$6,C730&lt;='Umrechnungskurse und Konstanten'!$D$6),F730*'Umrechnungskurse und Konstanten'!$E$6,0)+IF(AND(C730&gt;='Umrechnungskurse und Konstanten'!$C$7,C730&lt;='Umrechnungskurse und Konstanten'!$D$7),F730*'Umrechnungskurse und Konstanten'!$E$7,0)+IF(AND(C730&gt;='Umrechnungskurse und Konstanten'!$C$8,C730&lt;='Umrechnungskurse und Konstanten'!$D$8),F730*'Umrechnungskurse und Konstanten'!$E$8,0)+IF(AND(C730&gt;='Umrechnungskurse und Konstanten'!$C$9,C730&lt;='Umrechnungskurse und Konstanten'!$D$9),F730*'Umrechnungskurse und Konstanten'!$E$9,0)+IF(AND(C730&gt;='Umrechnungskurse und Konstanten'!$C$10,C730&lt;='Umrechnungskurse und Konstanten'!$D$10),F730*'Umrechnungskurse und Konstanten'!$E$10,0)+IF(AND(C730&gt;='Umrechnungskurse und Konstanten'!$C$11,C730&lt;='Umrechnungskurse und Konstanten'!$D$11),F730*'Umrechnungskurse und Konstanten'!$E$11,0)+IF(AND(C730&gt;='Umrechnungskurse und Konstanten'!$C$12,C730&lt;='Umrechnungskurse und Konstanten'!$D$12),F730*'Umrechnungskurse und Konstanten'!$E$12,0)+IF(AND(C730&gt;='Umrechnungskurse und Konstanten'!$C$13,C730&lt;='Umrechnungskurse und Konstanten'!$D$13),F730*'Umrechnungskurse und Konstanten'!$E$13,0)+IF(AND(C730&gt;='Umrechnungskurse und Konstanten'!$C$14,C730&lt;='Umrechnungskurse und Konstanten'!$D$14),F730*'Umrechnungskurse und Konstanten'!$E$14,0)+IF(AND(C730&gt;='Umrechnungskurse und Konstanten'!$C$15,C730&lt;='Umrechnungskurse und Konstanten'!$D$15),F730*'Umrechnungskurse und Konstanten'!$E$15,0)+IF(AND(C730&gt;='Umrechnungskurse und Konstanten'!$C$16,C730&lt;='Umrechnungskurse und Konstanten'!$D$16),F730*'Umrechnungskurse und Konstanten'!$E$16,0)</f>
        <v>0</v>
      </c>
      <c r="J730" s="43">
        <f t="shared" si="34"/>
        <v>0</v>
      </c>
      <c r="K730" s="43">
        <f t="shared" si="35"/>
        <v>0</v>
      </c>
      <c r="L730" s="69" t="str">
        <f>IF(OR(G730='Umrechnungskurse und Konstanten'!$E$21,G730='Umrechnungskurse und Konstanten'!$E$22,G730='Umrechnungskurse und Konstanten'!$E$23),"MwSt. Satz ok.","falsche/keine MwSt.")</f>
        <v>falsche/keine MwSt.</v>
      </c>
      <c r="M730" s="67" t="str">
        <f>IF(AND(C730&gt;='Umrechnungskurse und Konstanten'!$C$8,C730&lt;='Umrechnungskurse und Konstanten'!$D$10),"Periode ok.","falsche Periode")</f>
        <v>falsche Periode</v>
      </c>
    </row>
    <row r="731" spans="2:13" x14ac:dyDescent="0.3">
      <c r="B731" s="56"/>
      <c r="C731" s="38"/>
      <c r="D731" s="38"/>
      <c r="E731" s="45"/>
      <c r="F731" s="40"/>
      <c r="G731" s="52"/>
      <c r="H731" s="42">
        <f t="shared" si="33"/>
        <v>0</v>
      </c>
      <c r="I731" s="43">
        <f>IF(AND(C731&gt;='Umrechnungskurse und Konstanten'!$C$5,C731&lt;='Umrechnungskurse und Konstanten'!$D$5),F731*'Umrechnungskurse und Konstanten'!$E$5,0)+IF(AND(C731&gt;='Umrechnungskurse und Konstanten'!$C$6,C731&lt;='Umrechnungskurse und Konstanten'!$D$6),F731*'Umrechnungskurse und Konstanten'!$E$6,0)+IF(AND(C731&gt;='Umrechnungskurse und Konstanten'!$C$7,C731&lt;='Umrechnungskurse und Konstanten'!$D$7),F731*'Umrechnungskurse und Konstanten'!$E$7,0)+IF(AND(C731&gt;='Umrechnungskurse und Konstanten'!$C$8,C731&lt;='Umrechnungskurse und Konstanten'!$D$8),F731*'Umrechnungskurse und Konstanten'!$E$8,0)+IF(AND(C731&gt;='Umrechnungskurse und Konstanten'!$C$9,C731&lt;='Umrechnungskurse und Konstanten'!$D$9),F731*'Umrechnungskurse und Konstanten'!$E$9,0)+IF(AND(C731&gt;='Umrechnungskurse und Konstanten'!$C$10,C731&lt;='Umrechnungskurse und Konstanten'!$D$10),F731*'Umrechnungskurse und Konstanten'!$E$10,0)+IF(AND(C731&gt;='Umrechnungskurse und Konstanten'!$C$11,C731&lt;='Umrechnungskurse und Konstanten'!$D$11),F731*'Umrechnungskurse und Konstanten'!$E$11,0)+IF(AND(C731&gt;='Umrechnungskurse und Konstanten'!$C$12,C731&lt;='Umrechnungskurse und Konstanten'!$D$12),F731*'Umrechnungskurse und Konstanten'!$E$12,0)+IF(AND(C731&gt;='Umrechnungskurse und Konstanten'!$C$13,C731&lt;='Umrechnungskurse und Konstanten'!$D$13),F731*'Umrechnungskurse und Konstanten'!$E$13,0)+IF(AND(C731&gt;='Umrechnungskurse und Konstanten'!$C$14,C731&lt;='Umrechnungskurse und Konstanten'!$D$14),F731*'Umrechnungskurse und Konstanten'!$E$14,0)+IF(AND(C731&gt;='Umrechnungskurse und Konstanten'!$C$15,C731&lt;='Umrechnungskurse und Konstanten'!$D$15),F731*'Umrechnungskurse und Konstanten'!$E$15,0)+IF(AND(C731&gt;='Umrechnungskurse und Konstanten'!$C$16,C731&lt;='Umrechnungskurse und Konstanten'!$D$16),F731*'Umrechnungskurse und Konstanten'!$E$16,0)</f>
        <v>0</v>
      </c>
      <c r="J731" s="43">
        <f t="shared" si="34"/>
        <v>0</v>
      </c>
      <c r="K731" s="43">
        <f t="shared" si="35"/>
        <v>0</v>
      </c>
      <c r="L731" s="69" t="str">
        <f>IF(OR(G731='Umrechnungskurse und Konstanten'!$E$21,G731='Umrechnungskurse und Konstanten'!$E$22,G731='Umrechnungskurse und Konstanten'!$E$23),"MwSt. Satz ok.","falsche/keine MwSt.")</f>
        <v>falsche/keine MwSt.</v>
      </c>
      <c r="M731" s="67" t="str">
        <f>IF(AND(C731&gt;='Umrechnungskurse und Konstanten'!$C$8,C731&lt;='Umrechnungskurse und Konstanten'!$D$10),"Periode ok.","falsche Periode")</f>
        <v>falsche Periode</v>
      </c>
    </row>
    <row r="732" spans="2:13" x14ac:dyDescent="0.3">
      <c r="B732" s="56"/>
      <c r="C732" s="38"/>
      <c r="D732" s="38"/>
      <c r="E732" s="45"/>
      <c r="F732" s="40"/>
      <c r="G732" s="52"/>
      <c r="H732" s="42">
        <f t="shared" si="33"/>
        <v>0</v>
      </c>
      <c r="I732" s="43">
        <f>IF(AND(C732&gt;='Umrechnungskurse und Konstanten'!$C$5,C732&lt;='Umrechnungskurse und Konstanten'!$D$5),F732*'Umrechnungskurse und Konstanten'!$E$5,0)+IF(AND(C732&gt;='Umrechnungskurse und Konstanten'!$C$6,C732&lt;='Umrechnungskurse und Konstanten'!$D$6),F732*'Umrechnungskurse und Konstanten'!$E$6,0)+IF(AND(C732&gt;='Umrechnungskurse und Konstanten'!$C$7,C732&lt;='Umrechnungskurse und Konstanten'!$D$7),F732*'Umrechnungskurse und Konstanten'!$E$7,0)+IF(AND(C732&gt;='Umrechnungskurse und Konstanten'!$C$8,C732&lt;='Umrechnungskurse und Konstanten'!$D$8),F732*'Umrechnungskurse und Konstanten'!$E$8,0)+IF(AND(C732&gt;='Umrechnungskurse und Konstanten'!$C$9,C732&lt;='Umrechnungskurse und Konstanten'!$D$9),F732*'Umrechnungskurse und Konstanten'!$E$9,0)+IF(AND(C732&gt;='Umrechnungskurse und Konstanten'!$C$10,C732&lt;='Umrechnungskurse und Konstanten'!$D$10),F732*'Umrechnungskurse und Konstanten'!$E$10,0)+IF(AND(C732&gt;='Umrechnungskurse und Konstanten'!$C$11,C732&lt;='Umrechnungskurse und Konstanten'!$D$11),F732*'Umrechnungskurse und Konstanten'!$E$11,0)+IF(AND(C732&gt;='Umrechnungskurse und Konstanten'!$C$12,C732&lt;='Umrechnungskurse und Konstanten'!$D$12),F732*'Umrechnungskurse und Konstanten'!$E$12,0)+IF(AND(C732&gt;='Umrechnungskurse und Konstanten'!$C$13,C732&lt;='Umrechnungskurse und Konstanten'!$D$13),F732*'Umrechnungskurse und Konstanten'!$E$13,0)+IF(AND(C732&gt;='Umrechnungskurse und Konstanten'!$C$14,C732&lt;='Umrechnungskurse und Konstanten'!$D$14),F732*'Umrechnungskurse und Konstanten'!$E$14,0)+IF(AND(C732&gt;='Umrechnungskurse und Konstanten'!$C$15,C732&lt;='Umrechnungskurse und Konstanten'!$D$15),F732*'Umrechnungskurse und Konstanten'!$E$15,0)+IF(AND(C732&gt;='Umrechnungskurse und Konstanten'!$C$16,C732&lt;='Umrechnungskurse und Konstanten'!$D$16),F732*'Umrechnungskurse und Konstanten'!$E$16,0)</f>
        <v>0</v>
      </c>
      <c r="J732" s="43">
        <f t="shared" si="34"/>
        <v>0</v>
      </c>
      <c r="K732" s="43">
        <f t="shared" si="35"/>
        <v>0</v>
      </c>
      <c r="L732" s="69" t="str">
        <f>IF(OR(G732='Umrechnungskurse und Konstanten'!$E$21,G732='Umrechnungskurse und Konstanten'!$E$22,G732='Umrechnungskurse und Konstanten'!$E$23),"MwSt. Satz ok.","falsche/keine MwSt.")</f>
        <v>falsche/keine MwSt.</v>
      </c>
      <c r="M732" s="67" t="str">
        <f>IF(AND(C732&gt;='Umrechnungskurse und Konstanten'!$C$8,C732&lt;='Umrechnungskurse und Konstanten'!$D$10),"Periode ok.","falsche Periode")</f>
        <v>falsche Periode</v>
      </c>
    </row>
    <row r="733" spans="2:13" x14ac:dyDescent="0.3">
      <c r="B733" s="56"/>
      <c r="C733" s="38"/>
      <c r="D733" s="38"/>
      <c r="E733" s="45"/>
      <c r="F733" s="40"/>
      <c r="G733" s="52"/>
      <c r="H733" s="42">
        <f t="shared" si="33"/>
        <v>0</v>
      </c>
      <c r="I733" s="43">
        <f>IF(AND(C733&gt;='Umrechnungskurse und Konstanten'!$C$5,C733&lt;='Umrechnungskurse und Konstanten'!$D$5),F733*'Umrechnungskurse und Konstanten'!$E$5,0)+IF(AND(C733&gt;='Umrechnungskurse und Konstanten'!$C$6,C733&lt;='Umrechnungskurse und Konstanten'!$D$6),F733*'Umrechnungskurse und Konstanten'!$E$6,0)+IF(AND(C733&gt;='Umrechnungskurse und Konstanten'!$C$7,C733&lt;='Umrechnungskurse und Konstanten'!$D$7),F733*'Umrechnungskurse und Konstanten'!$E$7,0)+IF(AND(C733&gt;='Umrechnungskurse und Konstanten'!$C$8,C733&lt;='Umrechnungskurse und Konstanten'!$D$8),F733*'Umrechnungskurse und Konstanten'!$E$8,0)+IF(AND(C733&gt;='Umrechnungskurse und Konstanten'!$C$9,C733&lt;='Umrechnungskurse und Konstanten'!$D$9),F733*'Umrechnungskurse und Konstanten'!$E$9,0)+IF(AND(C733&gt;='Umrechnungskurse und Konstanten'!$C$10,C733&lt;='Umrechnungskurse und Konstanten'!$D$10),F733*'Umrechnungskurse und Konstanten'!$E$10,0)+IF(AND(C733&gt;='Umrechnungskurse und Konstanten'!$C$11,C733&lt;='Umrechnungskurse und Konstanten'!$D$11),F733*'Umrechnungskurse und Konstanten'!$E$11,0)+IF(AND(C733&gt;='Umrechnungskurse und Konstanten'!$C$12,C733&lt;='Umrechnungskurse und Konstanten'!$D$12),F733*'Umrechnungskurse und Konstanten'!$E$12,0)+IF(AND(C733&gt;='Umrechnungskurse und Konstanten'!$C$13,C733&lt;='Umrechnungskurse und Konstanten'!$D$13),F733*'Umrechnungskurse und Konstanten'!$E$13,0)+IF(AND(C733&gt;='Umrechnungskurse und Konstanten'!$C$14,C733&lt;='Umrechnungskurse und Konstanten'!$D$14),F733*'Umrechnungskurse und Konstanten'!$E$14,0)+IF(AND(C733&gt;='Umrechnungskurse und Konstanten'!$C$15,C733&lt;='Umrechnungskurse und Konstanten'!$D$15),F733*'Umrechnungskurse und Konstanten'!$E$15,0)+IF(AND(C733&gt;='Umrechnungskurse und Konstanten'!$C$16,C733&lt;='Umrechnungskurse und Konstanten'!$D$16),F733*'Umrechnungskurse und Konstanten'!$E$16,0)</f>
        <v>0</v>
      </c>
      <c r="J733" s="43">
        <f t="shared" si="34"/>
        <v>0</v>
      </c>
      <c r="K733" s="43">
        <f t="shared" si="35"/>
        <v>0</v>
      </c>
      <c r="L733" s="69" t="str">
        <f>IF(OR(G733='Umrechnungskurse und Konstanten'!$E$21,G733='Umrechnungskurse und Konstanten'!$E$22,G733='Umrechnungskurse und Konstanten'!$E$23),"MwSt. Satz ok.","falsche/keine MwSt.")</f>
        <v>falsche/keine MwSt.</v>
      </c>
      <c r="M733" s="67" t="str">
        <f>IF(AND(C733&gt;='Umrechnungskurse und Konstanten'!$C$8,C733&lt;='Umrechnungskurse und Konstanten'!$D$10),"Periode ok.","falsche Periode")</f>
        <v>falsche Periode</v>
      </c>
    </row>
    <row r="734" spans="2:13" x14ac:dyDescent="0.3">
      <c r="B734" s="56"/>
      <c r="C734" s="38"/>
      <c r="D734" s="38"/>
      <c r="E734" s="45"/>
      <c r="F734" s="40"/>
      <c r="G734" s="52"/>
      <c r="H734" s="42">
        <f t="shared" si="33"/>
        <v>0</v>
      </c>
      <c r="I734" s="43">
        <f>IF(AND(C734&gt;='Umrechnungskurse und Konstanten'!$C$5,C734&lt;='Umrechnungskurse und Konstanten'!$D$5),F734*'Umrechnungskurse und Konstanten'!$E$5,0)+IF(AND(C734&gt;='Umrechnungskurse und Konstanten'!$C$6,C734&lt;='Umrechnungskurse und Konstanten'!$D$6),F734*'Umrechnungskurse und Konstanten'!$E$6,0)+IF(AND(C734&gt;='Umrechnungskurse und Konstanten'!$C$7,C734&lt;='Umrechnungskurse und Konstanten'!$D$7),F734*'Umrechnungskurse und Konstanten'!$E$7,0)+IF(AND(C734&gt;='Umrechnungskurse und Konstanten'!$C$8,C734&lt;='Umrechnungskurse und Konstanten'!$D$8),F734*'Umrechnungskurse und Konstanten'!$E$8,0)+IF(AND(C734&gt;='Umrechnungskurse und Konstanten'!$C$9,C734&lt;='Umrechnungskurse und Konstanten'!$D$9),F734*'Umrechnungskurse und Konstanten'!$E$9,0)+IF(AND(C734&gt;='Umrechnungskurse und Konstanten'!$C$10,C734&lt;='Umrechnungskurse und Konstanten'!$D$10),F734*'Umrechnungskurse und Konstanten'!$E$10,0)+IF(AND(C734&gt;='Umrechnungskurse und Konstanten'!$C$11,C734&lt;='Umrechnungskurse und Konstanten'!$D$11),F734*'Umrechnungskurse und Konstanten'!$E$11,0)+IF(AND(C734&gt;='Umrechnungskurse und Konstanten'!$C$12,C734&lt;='Umrechnungskurse und Konstanten'!$D$12),F734*'Umrechnungskurse und Konstanten'!$E$12,0)+IF(AND(C734&gt;='Umrechnungskurse und Konstanten'!$C$13,C734&lt;='Umrechnungskurse und Konstanten'!$D$13),F734*'Umrechnungskurse und Konstanten'!$E$13,0)+IF(AND(C734&gt;='Umrechnungskurse und Konstanten'!$C$14,C734&lt;='Umrechnungskurse und Konstanten'!$D$14),F734*'Umrechnungskurse und Konstanten'!$E$14,0)+IF(AND(C734&gt;='Umrechnungskurse und Konstanten'!$C$15,C734&lt;='Umrechnungskurse und Konstanten'!$D$15),F734*'Umrechnungskurse und Konstanten'!$E$15,0)+IF(AND(C734&gt;='Umrechnungskurse und Konstanten'!$C$16,C734&lt;='Umrechnungskurse und Konstanten'!$D$16),F734*'Umrechnungskurse und Konstanten'!$E$16,0)</f>
        <v>0</v>
      </c>
      <c r="J734" s="43">
        <f t="shared" si="34"/>
        <v>0</v>
      </c>
      <c r="K734" s="43">
        <f t="shared" si="35"/>
        <v>0</v>
      </c>
      <c r="L734" s="69" t="str">
        <f>IF(OR(G734='Umrechnungskurse und Konstanten'!$E$21,G734='Umrechnungskurse und Konstanten'!$E$22,G734='Umrechnungskurse und Konstanten'!$E$23),"MwSt. Satz ok.","falsche/keine MwSt.")</f>
        <v>falsche/keine MwSt.</v>
      </c>
      <c r="M734" s="67" t="str">
        <f>IF(AND(C734&gt;='Umrechnungskurse und Konstanten'!$C$8,C734&lt;='Umrechnungskurse und Konstanten'!$D$10),"Periode ok.","falsche Periode")</f>
        <v>falsche Periode</v>
      </c>
    </row>
    <row r="735" spans="2:13" x14ac:dyDescent="0.3">
      <c r="B735" s="56"/>
      <c r="C735" s="38"/>
      <c r="D735" s="38"/>
      <c r="E735" s="45"/>
      <c r="F735" s="40"/>
      <c r="G735" s="52"/>
      <c r="H735" s="42">
        <f t="shared" si="33"/>
        <v>0</v>
      </c>
      <c r="I735" s="43">
        <f>IF(AND(C735&gt;='Umrechnungskurse und Konstanten'!$C$5,C735&lt;='Umrechnungskurse und Konstanten'!$D$5),F735*'Umrechnungskurse und Konstanten'!$E$5,0)+IF(AND(C735&gt;='Umrechnungskurse und Konstanten'!$C$6,C735&lt;='Umrechnungskurse und Konstanten'!$D$6),F735*'Umrechnungskurse und Konstanten'!$E$6,0)+IF(AND(C735&gt;='Umrechnungskurse und Konstanten'!$C$7,C735&lt;='Umrechnungskurse und Konstanten'!$D$7),F735*'Umrechnungskurse und Konstanten'!$E$7,0)+IF(AND(C735&gt;='Umrechnungskurse und Konstanten'!$C$8,C735&lt;='Umrechnungskurse und Konstanten'!$D$8),F735*'Umrechnungskurse und Konstanten'!$E$8,0)+IF(AND(C735&gt;='Umrechnungskurse und Konstanten'!$C$9,C735&lt;='Umrechnungskurse und Konstanten'!$D$9),F735*'Umrechnungskurse und Konstanten'!$E$9,0)+IF(AND(C735&gt;='Umrechnungskurse und Konstanten'!$C$10,C735&lt;='Umrechnungskurse und Konstanten'!$D$10),F735*'Umrechnungskurse und Konstanten'!$E$10,0)+IF(AND(C735&gt;='Umrechnungskurse und Konstanten'!$C$11,C735&lt;='Umrechnungskurse und Konstanten'!$D$11),F735*'Umrechnungskurse und Konstanten'!$E$11,0)+IF(AND(C735&gt;='Umrechnungskurse und Konstanten'!$C$12,C735&lt;='Umrechnungskurse und Konstanten'!$D$12),F735*'Umrechnungskurse und Konstanten'!$E$12,0)+IF(AND(C735&gt;='Umrechnungskurse und Konstanten'!$C$13,C735&lt;='Umrechnungskurse und Konstanten'!$D$13),F735*'Umrechnungskurse und Konstanten'!$E$13,0)+IF(AND(C735&gt;='Umrechnungskurse und Konstanten'!$C$14,C735&lt;='Umrechnungskurse und Konstanten'!$D$14),F735*'Umrechnungskurse und Konstanten'!$E$14,0)+IF(AND(C735&gt;='Umrechnungskurse und Konstanten'!$C$15,C735&lt;='Umrechnungskurse und Konstanten'!$D$15),F735*'Umrechnungskurse und Konstanten'!$E$15,0)+IF(AND(C735&gt;='Umrechnungskurse und Konstanten'!$C$16,C735&lt;='Umrechnungskurse und Konstanten'!$D$16),F735*'Umrechnungskurse und Konstanten'!$E$16,0)</f>
        <v>0</v>
      </c>
      <c r="J735" s="43">
        <f t="shared" si="34"/>
        <v>0</v>
      </c>
      <c r="K735" s="43">
        <f t="shared" si="35"/>
        <v>0</v>
      </c>
      <c r="L735" s="69" t="str">
        <f>IF(OR(G735='Umrechnungskurse und Konstanten'!$E$21,G735='Umrechnungskurse und Konstanten'!$E$22,G735='Umrechnungskurse und Konstanten'!$E$23),"MwSt. Satz ok.","falsche/keine MwSt.")</f>
        <v>falsche/keine MwSt.</v>
      </c>
      <c r="M735" s="67" t="str">
        <f>IF(AND(C735&gt;='Umrechnungskurse und Konstanten'!$C$8,C735&lt;='Umrechnungskurse und Konstanten'!$D$10),"Periode ok.","falsche Periode")</f>
        <v>falsche Periode</v>
      </c>
    </row>
    <row r="736" spans="2:13" x14ac:dyDescent="0.3">
      <c r="B736" s="56"/>
      <c r="C736" s="38"/>
      <c r="D736" s="38"/>
      <c r="E736" s="45"/>
      <c r="F736" s="40"/>
      <c r="G736" s="52"/>
      <c r="H736" s="42">
        <f t="shared" si="33"/>
        <v>0</v>
      </c>
      <c r="I736" s="43">
        <f>IF(AND(C736&gt;='Umrechnungskurse und Konstanten'!$C$5,C736&lt;='Umrechnungskurse und Konstanten'!$D$5),F736*'Umrechnungskurse und Konstanten'!$E$5,0)+IF(AND(C736&gt;='Umrechnungskurse und Konstanten'!$C$6,C736&lt;='Umrechnungskurse und Konstanten'!$D$6),F736*'Umrechnungskurse und Konstanten'!$E$6,0)+IF(AND(C736&gt;='Umrechnungskurse und Konstanten'!$C$7,C736&lt;='Umrechnungskurse und Konstanten'!$D$7),F736*'Umrechnungskurse und Konstanten'!$E$7,0)+IF(AND(C736&gt;='Umrechnungskurse und Konstanten'!$C$8,C736&lt;='Umrechnungskurse und Konstanten'!$D$8),F736*'Umrechnungskurse und Konstanten'!$E$8,0)+IF(AND(C736&gt;='Umrechnungskurse und Konstanten'!$C$9,C736&lt;='Umrechnungskurse und Konstanten'!$D$9),F736*'Umrechnungskurse und Konstanten'!$E$9,0)+IF(AND(C736&gt;='Umrechnungskurse und Konstanten'!$C$10,C736&lt;='Umrechnungskurse und Konstanten'!$D$10),F736*'Umrechnungskurse und Konstanten'!$E$10,0)+IF(AND(C736&gt;='Umrechnungskurse und Konstanten'!$C$11,C736&lt;='Umrechnungskurse und Konstanten'!$D$11),F736*'Umrechnungskurse und Konstanten'!$E$11,0)+IF(AND(C736&gt;='Umrechnungskurse und Konstanten'!$C$12,C736&lt;='Umrechnungskurse und Konstanten'!$D$12),F736*'Umrechnungskurse und Konstanten'!$E$12,0)+IF(AND(C736&gt;='Umrechnungskurse und Konstanten'!$C$13,C736&lt;='Umrechnungskurse und Konstanten'!$D$13),F736*'Umrechnungskurse und Konstanten'!$E$13,0)+IF(AND(C736&gt;='Umrechnungskurse und Konstanten'!$C$14,C736&lt;='Umrechnungskurse und Konstanten'!$D$14),F736*'Umrechnungskurse und Konstanten'!$E$14,0)+IF(AND(C736&gt;='Umrechnungskurse und Konstanten'!$C$15,C736&lt;='Umrechnungskurse und Konstanten'!$D$15),F736*'Umrechnungskurse und Konstanten'!$E$15,0)+IF(AND(C736&gt;='Umrechnungskurse und Konstanten'!$C$16,C736&lt;='Umrechnungskurse und Konstanten'!$D$16),F736*'Umrechnungskurse und Konstanten'!$E$16,0)</f>
        <v>0</v>
      </c>
      <c r="J736" s="43">
        <f t="shared" si="34"/>
        <v>0</v>
      </c>
      <c r="K736" s="43">
        <f t="shared" si="35"/>
        <v>0</v>
      </c>
      <c r="L736" s="69" t="str">
        <f>IF(OR(G736='Umrechnungskurse und Konstanten'!$E$21,G736='Umrechnungskurse und Konstanten'!$E$22,G736='Umrechnungskurse und Konstanten'!$E$23),"MwSt. Satz ok.","falsche/keine MwSt.")</f>
        <v>falsche/keine MwSt.</v>
      </c>
      <c r="M736" s="67" t="str">
        <f>IF(AND(C736&gt;='Umrechnungskurse und Konstanten'!$C$8,C736&lt;='Umrechnungskurse und Konstanten'!$D$10),"Periode ok.","falsche Periode")</f>
        <v>falsche Periode</v>
      </c>
    </row>
    <row r="737" spans="2:13" x14ac:dyDescent="0.3">
      <c r="B737" s="56"/>
      <c r="C737" s="38"/>
      <c r="D737" s="38"/>
      <c r="E737" s="45"/>
      <c r="F737" s="40"/>
      <c r="G737" s="52"/>
      <c r="H737" s="42">
        <f t="shared" si="33"/>
        <v>0</v>
      </c>
      <c r="I737" s="43">
        <f>IF(AND(C737&gt;='Umrechnungskurse und Konstanten'!$C$5,C737&lt;='Umrechnungskurse und Konstanten'!$D$5),F737*'Umrechnungskurse und Konstanten'!$E$5,0)+IF(AND(C737&gt;='Umrechnungskurse und Konstanten'!$C$6,C737&lt;='Umrechnungskurse und Konstanten'!$D$6),F737*'Umrechnungskurse und Konstanten'!$E$6,0)+IF(AND(C737&gt;='Umrechnungskurse und Konstanten'!$C$7,C737&lt;='Umrechnungskurse und Konstanten'!$D$7),F737*'Umrechnungskurse und Konstanten'!$E$7,0)+IF(AND(C737&gt;='Umrechnungskurse und Konstanten'!$C$8,C737&lt;='Umrechnungskurse und Konstanten'!$D$8),F737*'Umrechnungskurse und Konstanten'!$E$8,0)+IF(AND(C737&gt;='Umrechnungskurse und Konstanten'!$C$9,C737&lt;='Umrechnungskurse und Konstanten'!$D$9),F737*'Umrechnungskurse und Konstanten'!$E$9,0)+IF(AND(C737&gt;='Umrechnungskurse und Konstanten'!$C$10,C737&lt;='Umrechnungskurse und Konstanten'!$D$10),F737*'Umrechnungskurse und Konstanten'!$E$10,0)+IF(AND(C737&gt;='Umrechnungskurse und Konstanten'!$C$11,C737&lt;='Umrechnungskurse und Konstanten'!$D$11),F737*'Umrechnungskurse und Konstanten'!$E$11,0)+IF(AND(C737&gt;='Umrechnungskurse und Konstanten'!$C$12,C737&lt;='Umrechnungskurse und Konstanten'!$D$12),F737*'Umrechnungskurse und Konstanten'!$E$12,0)+IF(AND(C737&gt;='Umrechnungskurse und Konstanten'!$C$13,C737&lt;='Umrechnungskurse und Konstanten'!$D$13),F737*'Umrechnungskurse und Konstanten'!$E$13,0)+IF(AND(C737&gt;='Umrechnungskurse und Konstanten'!$C$14,C737&lt;='Umrechnungskurse und Konstanten'!$D$14),F737*'Umrechnungskurse und Konstanten'!$E$14,0)+IF(AND(C737&gt;='Umrechnungskurse und Konstanten'!$C$15,C737&lt;='Umrechnungskurse und Konstanten'!$D$15),F737*'Umrechnungskurse und Konstanten'!$E$15,0)+IF(AND(C737&gt;='Umrechnungskurse und Konstanten'!$C$16,C737&lt;='Umrechnungskurse und Konstanten'!$D$16),F737*'Umrechnungskurse und Konstanten'!$E$16,0)</f>
        <v>0</v>
      </c>
      <c r="J737" s="43">
        <f t="shared" si="34"/>
        <v>0</v>
      </c>
      <c r="K737" s="43">
        <f t="shared" si="35"/>
        <v>0</v>
      </c>
      <c r="L737" s="69" t="str">
        <f>IF(OR(G737='Umrechnungskurse und Konstanten'!$E$21,G737='Umrechnungskurse und Konstanten'!$E$22,G737='Umrechnungskurse und Konstanten'!$E$23),"MwSt. Satz ok.","falsche/keine MwSt.")</f>
        <v>falsche/keine MwSt.</v>
      </c>
      <c r="M737" s="67" t="str">
        <f>IF(AND(C737&gt;='Umrechnungskurse und Konstanten'!$C$8,C737&lt;='Umrechnungskurse und Konstanten'!$D$10),"Periode ok.","falsche Periode")</f>
        <v>falsche Periode</v>
      </c>
    </row>
    <row r="738" spans="2:13" x14ac:dyDescent="0.3">
      <c r="B738" s="56"/>
      <c r="C738" s="38"/>
      <c r="D738" s="38"/>
      <c r="E738" s="45"/>
      <c r="F738" s="40"/>
      <c r="G738" s="52"/>
      <c r="H738" s="42">
        <f t="shared" si="33"/>
        <v>0</v>
      </c>
      <c r="I738" s="43">
        <f>IF(AND(C738&gt;='Umrechnungskurse und Konstanten'!$C$5,C738&lt;='Umrechnungskurse und Konstanten'!$D$5),F738*'Umrechnungskurse und Konstanten'!$E$5,0)+IF(AND(C738&gt;='Umrechnungskurse und Konstanten'!$C$6,C738&lt;='Umrechnungskurse und Konstanten'!$D$6),F738*'Umrechnungskurse und Konstanten'!$E$6,0)+IF(AND(C738&gt;='Umrechnungskurse und Konstanten'!$C$7,C738&lt;='Umrechnungskurse und Konstanten'!$D$7),F738*'Umrechnungskurse und Konstanten'!$E$7,0)+IF(AND(C738&gt;='Umrechnungskurse und Konstanten'!$C$8,C738&lt;='Umrechnungskurse und Konstanten'!$D$8),F738*'Umrechnungskurse und Konstanten'!$E$8,0)+IF(AND(C738&gt;='Umrechnungskurse und Konstanten'!$C$9,C738&lt;='Umrechnungskurse und Konstanten'!$D$9),F738*'Umrechnungskurse und Konstanten'!$E$9,0)+IF(AND(C738&gt;='Umrechnungskurse und Konstanten'!$C$10,C738&lt;='Umrechnungskurse und Konstanten'!$D$10),F738*'Umrechnungskurse und Konstanten'!$E$10,0)+IF(AND(C738&gt;='Umrechnungskurse und Konstanten'!$C$11,C738&lt;='Umrechnungskurse und Konstanten'!$D$11),F738*'Umrechnungskurse und Konstanten'!$E$11,0)+IF(AND(C738&gt;='Umrechnungskurse und Konstanten'!$C$12,C738&lt;='Umrechnungskurse und Konstanten'!$D$12),F738*'Umrechnungskurse und Konstanten'!$E$12,0)+IF(AND(C738&gt;='Umrechnungskurse und Konstanten'!$C$13,C738&lt;='Umrechnungskurse und Konstanten'!$D$13),F738*'Umrechnungskurse und Konstanten'!$E$13,0)+IF(AND(C738&gt;='Umrechnungskurse und Konstanten'!$C$14,C738&lt;='Umrechnungskurse und Konstanten'!$D$14),F738*'Umrechnungskurse und Konstanten'!$E$14,0)+IF(AND(C738&gt;='Umrechnungskurse und Konstanten'!$C$15,C738&lt;='Umrechnungskurse und Konstanten'!$D$15),F738*'Umrechnungskurse und Konstanten'!$E$15,0)+IF(AND(C738&gt;='Umrechnungskurse und Konstanten'!$C$16,C738&lt;='Umrechnungskurse und Konstanten'!$D$16),F738*'Umrechnungskurse und Konstanten'!$E$16,0)</f>
        <v>0</v>
      </c>
      <c r="J738" s="43">
        <f t="shared" si="34"/>
        <v>0</v>
      </c>
      <c r="K738" s="43">
        <f t="shared" si="35"/>
        <v>0</v>
      </c>
      <c r="L738" s="69" t="str">
        <f>IF(OR(G738='Umrechnungskurse und Konstanten'!$E$21,G738='Umrechnungskurse und Konstanten'!$E$22,G738='Umrechnungskurse und Konstanten'!$E$23),"MwSt. Satz ok.","falsche/keine MwSt.")</f>
        <v>falsche/keine MwSt.</v>
      </c>
      <c r="M738" s="67" t="str">
        <f>IF(AND(C738&gt;='Umrechnungskurse und Konstanten'!$C$8,C738&lt;='Umrechnungskurse und Konstanten'!$D$10),"Periode ok.","falsche Periode")</f>
        <v>falsche Periode</v>
      </c>
    </row>
    <row r="739" spans="2:13" x14ac:dyDescent="0.3">
      <c r="B739" s="56"/>
      <c r="C739" s="38"/>
      <c r="D739" s="38"/>
      <c r="E739" s="45"/>
      <c r="F739" s="40"/>
      <c r="G739" s="52"/>
      <c r="H739" s="42">
        <f t="shared" si="33"/>
        <v>0</v>
      </c>
      <c r="I739" s="43">
        <f>IF(AND(C739&gt;='Umrechnungskurse und Konstanten'!$C$5,C739&lt;='Umrechnungskurse und Konstanten'!$D$5),F739*'Umrechnungskurse und Konstanten'!$E$5,0)+IF(AND(C739&gt;='Umrechnungskurse und Konstanten'!$C$6,C739&lt;='Umrechnungskurse und Konstanten'!$D$6),F739*'Umrechnungskurse und Konstanten'!$E$6,0)+IF(AND(C739&gt;='Umrechnungskurse und Konstanten'!$C$7,C739&lt;='Umrechnungskurse und Konstanten'!$D$7),F739*'Umrechnungskurse und Konstanten'!$E$7,0)+IF(AND(C739&gt;='Umrechnungskurse und Konstanten'!$C$8,C739&lt;='Umrechnungskurse und Konstanten'!$D$8),F739*'Umrechnungskurse und Konstanten'!$E$8,0)+IF(AND(C739&gt;='Umrechnungskurse und Konstanten'!$C$9,C739&lt;='Umrechnungskurse und Konstanten'!$D$9),F739*'Umrechnungskurse und Konstanten'!$E$9,0)+IF(AND(C739&gt;='Umrechnungskurse und Konstanten'!$C$10,C739&lt;='Umrechnungskurse und Konstanten'!$D$10),F739*'Umrechnungskurse und Konstanten'!$E$10,0)+IF(AND(C739&gt;='Umrechnungskurse und Konstanten'!$C$11,C739&lt;='Umrechnungskurse und Konstanten'!$D$11),F739*'Umrechnungskurse und Konstanten'!$E$11,0)+IF(AND(C739&gt;='Umrechnungskurse und Konstanten'!$C$12,C739&lt;='Umrechnungskurse und Konstanten'!$D$12),F739*'Umrechnungskurse und Konstanten'!$E$12,0)+IF(AND(C739&gt;='Umrechnungskurse und Konstanten'!$C$13,C739&lt;='Umrechnungskurse und Konstanten'!$D$13),F739*'Umrechnungskurse und Konstanten'!$E$13,0)+IF(AND(C739&gt;='Umrechnungskurse und Konstanten'!$C$14,C739&lt;='Umrechnungskurse und Konstanten'!$D$14),F739*'Umrechnungskurse und Konstanten'!$E$14,0)+IF(AND(C739&gt;='Umrechnungskurse und Konstanten'!$C$15,C739&lt;='Umrechnungskurse und Konstanten'!$D$15),F739*'Umrechnungskurse und Konstanten'!$E$15,0)+IF(AND(C739&gt;='Umrechnungskurse und Konstanten'!$C$16,C739&lt;='Umrechnungskurse und Konstanten'!$D$16),F739*'Umrechnungskurse und Konstanten'!$E$16,0)</f>
        <v>0</v>
      </c>
      <c r="J739" s="43">
        <f t="shared" si="34"/>
        <v>0</v>
      </c>
      <c r="K739" s="43">
        <f t="shared" si="35"/>
        <v>0</v>
      </c>
      <c r="L739" s="69" t="str">
        <f>IF(OR(G739='Umrechnungskurse und Konstanten'!$E$21,G739='Umrechnungskurse und Konstanten'!$E$22,G739='Umrechnungskurse und Konstanten'!$E$23),"MwSt. Satz ok.","falsche/keine MwSt.")</f>
        <v>falsche/keine MwSt.</v>
      </c>
      <c r="M739" s="67" t="str">
        <f>IF(AND(C739&gt;='Umrechnungskurse und Konstanten'!$C$8,C739&lt;='Umrechnungskurse und Konstanten'!$D$10),"Periode ok.","falsche Periode")</f>
        <v>falsche Periode</v>
      </c>
    </row>
    <row r="740" spans="2:13" x14ac:dyDescent="0.3">
      <c r="B740" s="56"/>
      <c r="C740" s="38"/>
      <c r="D740" s="38"/>
      <c r="E740" s="45"/>
      <c r="F740" s="40"/>
      <c r="G740" s="52"/>
      <c r="H740" s="42">
        <f t="shared" si="33"/>
        <v>0</v>
      </c>
      <c r="I740" s="43">
        <f>IF(AND(C740&gt;='Umrechnungskurse und Konstanten'!$C$5,C740&lt;='Umrechnungskurse und Konstanten'!$D$5),F740*'Umrechnungskurse und Konstanten'!$E$5,0)+IF(AND(C740&gt;='Umrechnungskurse und Konstanten'!$C$6,C740&lt;='Umrechnungskurse und Konstanten'!$D$6),F740*'Umrechnungskurse und Konstanten'!$E$6,0)+IF(AND(C740&gt;='Umrechnungskurse und Konstanten'!$C$7,C740&lt;='Umrechnungskurse und Konstanten'!$D$7),F740*'Umrechnungskurse und Konstanten'!$E$7,0)+IF(AND(C740&gt;='Umrechnungskurse und Konstanten'!$C$8,C740&lt;='Umrechnungskurse und Konstanten'!$D$8),F740*'Umrechnungskurse und Konstanten'!$E$8,0)+IF(AND(C740&gt;='Umrechnungskurse und Konstanten'!$C$9,C740&lt;='Umrechnungskurse und Konstanten'!$D$9),F740*'Umrechnungskurse und Konstanten'!$E$9,0)+IF(AND(C740&gt;='Umrechnungskurse und Konstanten'!$C$10,C740&lt;='Umrechnungskurse und Konstanten'!$D$10),F740*'Umrechnungskurse und Konstanten'!$E$10,0)+IF(AND(C740&gt;='Umrechnungskurse und Konstanten'!$C$11,C740&lt;='Umrechnungskurse und Konstanten'!$D$11),F740*'Umrechnungskurse und Konstanten'!$E$11,0)+IF(AND(C740&gt;='Umrechnungskurse und Konstanten'!$C$12,C740&lt;='Umrechnungskurse und Konstanten'!$D$12),F740*'Umrechnungskurse und Konstanten'!$E$12,0)+IF(AND(C740&gt;='Umrechnungskurse und Konstanten'!$C$13,C740&lt;='Umrechnungskurse und Konstanten'!$D$13),F740*'Umrechnungskurse und Konstanten'!$E$13,0)+IF(AND(C740&gt;='Umrechnungskurse und Konstanten'!$C$14,C740&lt;='Umrechnungskurse und Konstanten'!$D$14),F740*'Umrechnungskurse und Konstanten'!$E$14,0)+IF(AND(C740&gt;='Umrechnungskurse und Konstanten'!$C$15,C740&lt;='Umrechnungskurse und Konstanten'!$D$15),F740*'Umrechnungskurse und Konstanten'!$E$15,0)+IF(AND(C740&gt;='Umrechnungskurse und Konstanten'!$C$16,C740&lt;='Umrechnungskurse und Konstanten'!$D$16),F740*'Umrechnungskurse und Konstanten'!$E$16,0)</f>
        <v>0</v>
      </c>
      <c r="J740" s="43">
        <f t="shared" si="34"/>
        <v>0</v>
      </c>
      <c r="K740" s="43">
        <f t="shared" si="35"/>
        <v>0</v>
      </c>
      <c r="L740" s="69" t="str">
        <f>IF(OR(G740='Umrechnungskurse und Konstanten'!$E$21,G740='Umrechnungskurse und Konstanten'!$E$22,G740='Umrechnungskurse und Konstanten'!$E$23),"MwSt. Satz ok.","falsche/keine MwSt.")</f>
        <v>falsche/keine MwSt.</v>
      </c>
      <c r="M740" s="67" t="str">
        <f>IF(AND(C740&gt;='Umrechnungskurse und Konstanten'!$C$8,C740&lt;='Umrechnungskurse und Konstanten'!$D$10),"Periode ok.","falsche Periode")</f>
        <v>falsche Periode</v>
      </c>
    </row>
    <row r="741" spans="2:13" x14ac:dyDescent="0.3">
      <c r="B741" s="56"/>
      <c r="C741" s="38"/>
      <c r="D741" s="38"/>
      <c r="E741" s="45"/>
      <c r="F741" s="40"/>
      <c r="G741" s="52"/>
      <c r="H741" s="42">
        <f t="shared" si="33"/>
        <v>0</v>
      </c>
      <c r="I741" s="43">
        <f>IF(AND(C741&gt;='Umrechnungskurse und Konstanten'!$C$5,C741&lt;='Umrechnungskurse und Konstanten'!$D$5),F741*'Umrechnungskurse und Konstanten'!$E$5,0)+IF(AND(C741&gt;='Umrechnungskurse und Konstanten'!$C$6,C741&lt;='Umrechnungskurse und Konstanten'!$D$6),F741*'Umrechnungskurse und Konstanten'!$E$6,0)+IF(AND(C741&gt;='Umrechnungskurse und Konstanten'!$C$7,C741&lt;='Umrechnungskurse und Konstanten'!$D$7),F741*'Umrechnungskurse und Konstanten'!$E$7,0)+IF(AND(C741&gt;='Umrechnungskurse und Konstanten'!$C$8,C741&lt;='Umrechnungskurse und Konstanten'!$D$8),F741*'Umrechnungskurse und Konstanten'!$E$8,0)+IF(AND(C741&gt;='Umrechnungskurse und Konstanten'!$C$9,C741&lt;='Umrechnungskurse und Konstanten'!$D$9),F741*'Umrechnungskurse und Konstanten'!$E$9,0)+IF(AND(C741&gt;='Umrechnungskurse und Konstanten'!$C$10,C741&lt;='Umrechnungskurse und Konstanten'!$D$10),F741*'Umrechnungskurse und Konstanten'!$E$10,0)+IF(AND(C741&gt;='Umrechnungskurse und Konstanten'!$C$11,C741&lt;='Umrechnungskurse und Konstanten'!$D$11),F741*'Umrechnungskurse und Konstanten'!$E$11,0)+IF(AND(C741&gt;='Umrechnungskurse und Konstanten'!$C$12,C741&lt;='Umrechnungskurse und Konstanten'!$D$12),F741*'Umrechnungskurse und Konstanten'!$E$12,0)+IF(AND(C741&gt;='Umrechnungskurse und Konstanten'!$C$13,C741&lt;='Umrechnungskurse und Konstanten'!$D$13),F741*'Umrechnungskurse und Konstanten'!$E$13,0)+IF(AND(C741&gt;='Umrechnungskurse und Konstanten'!$C$14,C741&lt;='Umrechnungskurse und Konstanten'!$D$14),F741*'Umrechnungskurse und Konstanten'!$E$14,0)+IF(AND(C741&gt;='Umrechnungskurse und Konstanten'!$C$15,C741&lt;='Umrechnungskurse und Konstanten'!$D$15),F741*'Umrechnungskurse und Konstanten'!$E$15,0)+IF(AND(C741&gt;='Umrechnungskurse und Konstanten'!$C$16,C741&lt;='Umrechnungskurse und Konstanten'!$D$16),F741*'Umrechnungskurse und Konstanten'!$E$16,0)</f>
        <v>0</v>
      </c>
      <c r="J741" s="43">
        <f t="shared" si="34"/>
        <v>0</v>
      </c>
      <c r="K741" s="43">
        <f t="shared" si="35"/>
        <v>0</v>
      </c>
      <c r="L741" s="69" t="str">
        <f>IF(OR(G741='Umrechnungskurse und Konstanten'!$E$21,G741='Umrechnungskurse und Konstanten'!$E$22,G741='Umrechnungskurse und Konstanten'!$E$23),"MwSt. Satz ok.","falsche/keine MwSt.")</f>
        <v>falsche/keine MwSt.</v>
      </c>
      <c r="M741" s="67" t="str">
        <f>IF(AND(C741&gt;='Umrechnungskurse und Konstanten'!$C$8,C741&lt;='Umrechnungskurse und Konstanten'!$D$10),"Periode ok.","falsche Periode")</f>
        <v>falsche Periode</v>
      </c>
    </row>
    <row r="742" spans="2:13" x14ac:dyDescent="0.3">
      <c r="B742" s="56"/>
      <c r="C742" s="38"/>
      <c r="D742" s="38"/>
      <c r="E742" s="45"/>
      <c r="F742" s="40"/>
      <c r="G742" s="52"/>
      <c r="H742" s="42">
        <f t="shared" si="33"/>
        <v>0</v>
      </c>
      <c r="I742" s="43">
        <f>IF(AND(C742&gt;='Umrechnungskurse und Konstanten'!$C$5,C742&lt;='Umrechnungskurse und Konstanten'!$D$5),F742*'Umrechnungskurse und Konstanten'!$E$5,0)+IF(AND(C742&gt;='Umrechnungskurse und Konstanten'!$C$6,C742&lt;='Umrechnungskurse und Konstanten'!$D$6),F742*'Umrechnungskurse und Konstanten'!$E$6,0)+IF(AND(C742&gt;='Umrechnungskurse und Konstanten'!$C$7,C742&lt;='Umrechnungskurse und Konstanten'!$D$7),F742*'Umrechnungskurse und Konstanten'!$E$7,0)+IF(AND(C742&gt;='Umrechnungskurse und Konstanten'!$C$8,C742&lt;='Umrechnungskurse und Konstanten'!$D$8),F742*'Umrechnungskurse und Konstanten'!$E$8,0)+IF(AND(C742&gt;='Umrechnungskurse und Konstanten'!$C$9,C742&lt;='Umrechnungskurse und Konstanten'!$D$9),F742*'Umrechnungskurse und Konstanten'!$E$9,0)+IF(AND(C742&gt;='Umrechnungskurse und Konstanten'!$C$10,C742&lt;='Umrechnungskurse und Konstanten'!$D$10),F742*'Umrechnungskurse und Konstanten'!$E$10,0)+IF(AND(C742&gt;='Umrechnungskurse und Konstanten'!$C$11,C742&lt;='Umrechnungskurse und Konstanten'!$D$11),F742*'Umrechnungskurse und Konstanten'!$E$11,0)+IF(AND(C742&gt;='Umrechnungskurse und Konstanten'!$C$12,C742&lt;='Umrechnungskurse und Konstanten'!$D$12),F742*'Umrechnungskurse und Konstanten'!$E$12,0)+IF(AND(C742&gt;='Umrechnungskurse und Konstanten'!$C$13,C742&lt;='Umrechnungskurse und Konstanten'!$D$13),F742*'Umrechnungskurse und Konstanten'!$E$13,0)+IF(AND(C742&gt;='Umrechnungskurse und Konstanten'!$C$14,C742&lt;='Umrechnungskurse und Konstanten'!$D$14),F742*'Umrechnungskurse und Konstanten'!$E$14,0)+IF(AND(C742&gt;='Umrechnungskurse und Konstanten'!$C$15,C742&lt;='Umrechnungskurse und Konstanten'!$D$15),F742*'Umrechnungskurse und Konstanten'!$E$15,0)+IF(AND(C742&gt;='Umrechnungskurse und Konstanten'!$C$16,C742&lt;='Umrechnungskurse und Konstanten'!$D$16),F742*'Umrechnungskurse und Konstanten'!$E$16,0)</f>
        <v>0</v>
      </c>
      <c r="J742" s="43">
        <f t="shared" si="34"/>
        <v>0</v>
      </c>
      <c r="K742" s="43">
        <f t="shared" si="35"/>
        <v>0</v>
      </c>
      <c r="L742" s="69" t="str">
        <f>IF(OR(G742='Umrechnungskurse und Konstanten'!$E$21,G742='Umrechnungskurse und Konstanten'!$E$22,G742='Umrechnungskurse und Konstanten'!$E$23),"MwSt. Satz ok.","falsche/keine MwSt.")</f>
        <v>falsche/keine MwSt.</v>
      </c>
      <c r="M742" s="67" t="str">
        <f>IF(AND(C742&gt;='Umrechnungskurse und Konstanten'!$C$8,C742&lt;='Umrechnungskurse und Konstanten'!$D$10),"Periode ok.","falsche Periode")</f>
        <v>falsche Periode</v>
      </c>
    </row>
    <row r="743" spans="2:13" x14ac:dyDescent="0.3">
      <c r="B743" s="56"/>
      <c r="C743" s="38"/>
      <c r="D743" s="38"/>
      <c r="E743" s="45"/>
      <c r="F743" s="40"/>
      <c r="G743" s="52"/>
      <c r="H743" s="42">
        <f t="shared" si="33"/>
        <v>0</v>
      </c>
      <c r="I743" s="43">
        <f>IF(AND(C743&gt;='Umrechnungskurse und Konstanten'!$C$5,C743&lt;='Umrechnungskurse und Konstanten'!$D$5),F743*'Umrechnungskurse und Konstanten'!$E$5,0)+IF(AND(C743&gt;='Umrechnungskurse und Konstanten'!$C$6,C743&lt;='Umrechnungskurse und Konstanten'!$D$6),F743*'Umrechnungskurse und Konstanten'!$E$6,0)+IF(AND(C743&gt;='Umrechnungskurse und Konstanten'!$C$7,C743&lt;='Umrechnungskurse und Konstanten'!$D$7),F743*'Umrechnungskurse und Konstanten'!$E$7,0)+IF(AND(C743&gt;='Umrechnungskurse und Konstanten'!$C$8,C743&lt;='Umrechnungskurse und Konstanten'!$D$8),F743*'Umrechnungskurse und Konstanten'!$E$8,0)+IF(AND(C743&gt;='Umrechnungskurse und Konstanten'!$C$9,C743&lt;='Umrechnungskurse und Konstanten'!$D$9),F743*'Umrechnungskurse und Konstanten'!$E$9,0)+IF(AND(C743&gt;='Umrechnungskurse und Konstanten'!$C$10,C743&lt;='Umrechnungskurse und Konstanten'!$D$10),F743*'Umrechnungskurse und Konstanten'!$E$10,0)+IF(AND(C743&gt;='Umrechnungskurse und Konstanten'!$C$11,C743&lt;='Umrechnungskurse und Konstanten'!$D$11),F743*'Umrechnungskurse und Konstanten'!$E$11,0)+IF(AND(C743&gt;='Umrechnungskurse und Konstanten'!$C$12,C743&lt;='Umrechnungskurse und Konstanten'!$D$12),F743*'Umrechnungskurse und Konstanten'!$E$12,0)+IF(AND(C743&gt;='Umrechnungskurse und Konstanten'!$C$13,C743&lt;='Umrechnungskurse und Konstanten'!$D$13),F743*'Umrechnungskurse und Konstanten'!$E$13,0)+IF(AND(C743&gt;='Umrechnungskurse und Konstanten'!$C$14,C743&lt;='Umrechnungskurse und Konstanten'!$D$14),F743*'Umrechnungskurse und Konstanten'!$E$14,0)+IF(AND(C743&gt;='Umrechnungskurse und Konstanten'!$C$15,C743&lt;='Umrechnungskurse und Konstanten'!$D$15),F743*'Umrechnungskurse und Konstanten'!$E$15,0)+IF(AND(C743&gt;='Umrechnungskurse und Konstanten'!$C$16,C743&lt;='Umrechnungskurse und Konstanten'!$D$16),F743*'Umrechnungskurse und Konstanten'!$E$16,0)</f>
        <v>0</v>
      </c>
      <c r="J743" s="43">
        <f t="shared" si="34"/>
        <v>0</v>
      </c>
      <c r="K743" s="43">
        <f t="shared" si="35"/>
        <v>0</v>
      </c>
      <c r="L743" s="69" t="str">
        <f>IF(OR(G743='Umrechnungskurse und Konstanten'!$E$21,G743='Umrechnungskurse und Konstanten'!$E$22,G743='Umrechnungskurse und Konstanten'!$E$23),"MwSt. Satz ok.","falsche/keine MwSt.")</f>
        <v>falsche/keine MwSt.</v>
      </c>
      <c r="M743" s="67" t="str">
        <f>IF(AND(C743&gt;='Umrechnungskurse und Konstanten'!$C$8,C743&lt;='Umrechnungskurse und Konstanten'!$D$10),"Periode ok.","falsche Periode")</f>
        <v>falsche Periode</v>
      </c>
    </row>
    <row r="744" spans="2:13" x14ac:dyDescent="0.3">
      <c r="B744" s="56"/>
      <c r="C744" s="38"/>
      <c r="D744" s="38"/>
      <c r="E744" s="45"/>
      <c r="F744" s="40"/>
      <c r="G744" s="52"/>
      <c r="H744" s="42">
        <f t="shared" si="33"/>
        <v>0</v>
      </c>
      <c r="I744" s="43">
        <f>IF(AND(C744&gt;='Umrechnungskurse und Konstanten'!$C$5,C744&lt;='Umrechnungskurse und Konstanten'!$D$5),F744*'Umrechnungskurse und Konstanten'!$E$5,0)+IF(AND(C744&gt;='Umrechnungskurse und Konstanten'!$C$6,C744&lt;='Umrechnungskurse und Konstanten'!$D$6),F744*'Umrechnungskurse und Konstanten'!$E$6,0)+IF(AND(C744&gt;='Umrechnungskurse und Konstanten'!$C$7,C744&lt;='Umrechnungskurse und Konstanten'!$D$7),F744*'Umrechnungskurse und Konstanten'!$E$7,0)+IF(AND(C744&gt;='Umrechnungskurse und Konstanten'!$C$8,C744&lt;='Umrechnungskurse und Konstanten'!$D$8),F744*'Umrechnungskurse und Konstanten'!$E$8,0)+IF(AND(C744&gt;='Umrechnungskurse und Konstanten'!$C$9,C744&lt;='Umrechnungskurse und Konstanten'!$D$9),F744*'Umrechnungskurse und Konstanten'!$E$9,0)+IF(AND(C744&gt;='Umrechnungskurse und Konstanten'!$C$10,C744&lt;='Umrechnungskurse und Konstanten'!$D$10),F744*'Umrechnungskurse und Konstanten'!$E$10,0)+IF(AND(C744&gt;='Umrechnungskurse und Konstanten'!$C$11,C744&lt;='Umrechnungskurse und Konstanten'!$D$11),F744*'Umrechnungskurse und Konstanten'!$E$11,0)+IF(AND(C744&gt;='Umrechnungskurse und Konstanten'!$C$12,C744&lt;='Umrechnungskurse und Konstanten'!$D$12),F744*'Umrechnungskurse und Konstanten'!$E$12,0)+IF(AND(C744&gt;='Umrechnungskurse und Konstanten'!$C$13,C744&lt;='Umrechnungskurse und Konstanten'!$D$13),F744*'Umrechnungskurse und Konstanten'!$E$13,0)+IF(AND(C744&gt;='Umrechnungskurse und Konstanten'!$C$14,C744&lt;='Umrechnungskurse und Konstanten'!$D$14),F744*'Umrechnungskurse und Konstanten'!$E$14,0)+IF(AND(C744&gt;='Umrechnungskurse und Konstanten'!$C$15,C744&lt;='Umrechnungskurse und Konstanten'!$D$15),F744*'Umrechnungskurse und Konstanten'!$E$15,0)+IF(AND(C744&gt;='Umrechnungskurse und Konstanten'!$C$16,C744&lt;='Umrechnungskurse und Konstanten'!$D$16),F744*'Umrechnungskurse und Konstanten'!$E$16,0)</f>
        <v>0</v>
      </c>
      <c r="J744" s="43">
        <f t="shared" si="34"/>
        <v>0</v>
      </c>
      <c r="K744" s="43">
        <f t="shared" si="35"/>
        <v>0</v>
      </c>
      <c r="L744" s="69" t="str">
        <f>IF(OR(G744='Umrechnungskurse und Konstanten'!$E$21,G744='Umrechnungskurse und Konstanten'!$E$22,G744='Umrechnungskurse und Konstanten'!$E$23),"MwSt. Satz ok.","falsche/keine MwSt.")</f>
        <v>falsche/keine MwSt.</v>
      </c>
      <c r="M744" s="67" t="str">
        <f>IF(AND(C744&gt;='Umrechnungskurse und Konstanten'!$C$8,C744&lt;='Umrechnungskurse und Konstanten'!$D$10),"Periode ok.","falsche Periode")</f>
        <v>falsche Periode</v>
      </c>
    </row>
    <row r="745" spans="2:13" x14ac:dyDescent="0.3">
      <c r="B745" s="56"/>
      <c r="C745" s="38"/>
      <c r="D745" s="38"/>
      <c r="E745" s="45"/>
      <c r="F745" s="40"/>
      <c r="G745" s="52"/>
      <c r="H745" s="42">
        <f t="shared" si="33"/>
        <v>0</v>
      </c>
      <c r="I745" s="43">
        <f>IF(AND(C745&gt;='Umrechnungskurse und Konstanten'!$C$5,C745&lt;='Umrechnungskurse und Konstanten'!$D$5),F745*'Umrechnungskurse und Konstanten'!$E$5,0)+IF(AND(C745&gt;='Umrechnungskurse und Konstanten'!$C$6,C745&lt;='Umrechnungskurse und Konstanten'!$D$6),F745*'Umrechnungskurse und Konstanten'!$E$6,0)+IF(AND(C745&gt;='Umrechnungskurse und Konstanten'!$C$7,C745&lt;='Umrechnungskurse und Konstanten'!$D$7),F745*'Umrechnungskurse und Konstanten'!$E$7,0)+IF(AND(C745&gt;='Umrechnungskurse und Konstanten'!$C$8,C745&lt;='Umrechnungskurse und Konstanten'!$D$8),F745*'Umrechnungskurse und Konstanten'!$E$8,0)+IF(AND(C745&gt;='Umrechnungskurse und Konstanten'!$C$9,C745&lt;='Umrechnungskurse und Konstanten'!$D$9),F745*'Umrechnungskurse und Konstanten'!$E$9,0)+IF(AND(C745&gt;='Umrechnungskurse und Konstanten'!$C$10,C745&lt;='Umrechnungskurse und Konstanten'!$D$10),F745*'Umrechnungskurse und Konstanten'!$E$10,0)+IF(AND(C745&gt;='Umrechnungskurse und Konstanten'!$C$11,C745&lt;='Umrechnungskurse und Konstanten'!$D$11),F745*'Umrechnungskurse und Konstanten'!$E$11,0)+IF(AND(C745&gt;='Umrechnungskurse und Konstanten'!$C$12,C745&lt;='Umrechnungskurse und Konstanten'!$D$12),F745*'Umrechnungskurse und Konstanten'!$E$12,0)+IF(AND(C745&gt;='Umrechnungskurse und Konstanten'!$C$13,C745&lt;='Umrechnungskurse und Konstanten'!$D$13),F745*'Umrechnungskurse und Konstanten'!$E$13,0)+IF(AND(C745&gt;='Umrechnungskurse und Konstanten'!$C$14,C745&lt;='Umrechnungskurse und Konstanten'!$D$14),F745*'Umrechnungskurse und Konstanten'!$E$14,0)+IF(AND(C745&gt;='Umrechnungskurse und Konstanten'!$C$15,C745&lt;='Umrechnungskurse und Konstanten'!$D$15),F745*'Umrechnungskurse und Konstanten'!$E$15,0)+IF(AND(C745&gt;='Umrechnungskurse und Konstanten'!$C$16,C745&lt;='Umrechnungskurse und Konstanten'!$D$16),F745*'Umrechnungskurse und Konstanten'!$E$16,0)</f>
        <v>0</v>
      </c>
      <c r="J745" s="43">
        <f t="shared" si="34"/>
        <v>0</v>
      </c>
      <c r="K745" s="43">
        <f t="shared" si="35"/>
        <v>0</v>
      </c>
      <c r="L745" s="69" t="str">
        <f>IF(OR(G745='Umrechnungskurse und Konstanten'!$E$21,G745='Umrechnungskurse und Konstanten'!$E$22,G745='Umrechnungskurse und Konstanten'!$E$23),"MwSt. Satz ok.","falsche/keine MwSt.")</f>
        <v>falsche/keine MwSt.</v>
      </c>
      <c r="M745" s="67" t="str">
        <f>IF(AND(C745&gt;='Umrechnungskurse und Konstanten'!$C$8,C745&lt;='Umrechnungskurse und Konstanten'!$D$10),"Periode ok.","falsche Periode")</f>
        <v>falsche Periode</v>
      </c>
    </row>
    <row r="746" spans="2:13" x14ac:dyDescent="0.3">
      <c r="B746" s="56"/>
      <c r="C746" s="38"/>
      <c r="D746" s="38"/>
      <c r="E746" s="45"/>
      <c r="F746" s="40"/>
      <c r="G746" s="52"/>
      <c r="H746" s="42">
        <f t="shared" si="33"/>
        <v>0</v>
      </c>
      <c r="I746" s="43">
        <f>IF(AND(C746&gt;='Umrechnungskurse und Konstanten'!$C$5,C746&lt;='Umrechnungskurse und Konstanten'!$D$5),F746*'Umrechnungskurse und Konstanten'!$E$5,0)+IF(AND(C746&gt;='Umrechnungskurse und Konstanten'!$C$6,C746&lt;='Umrechnungskurse und Konstanten'!$D$6),F746*'Umrechnungskurse und Konstanten'!$E$6,0)+IF(AND(C746&gt;='Umrechnungskurse und Konstanten'!$C$7,C746&lt;='Umrechnungskurse und Konstanten'!$D$7),F746*'Umrechnungskurse und Konstanten'!$E$7,0)+IF(AND(C746&gt;='Umrechnungskurse und Konstanten'!$C$8,C746&lt;='Umrechnungskurse und Konstanten'!$D$8),F746*'Umrechnungskurse und Konstanten'!$E$8,0)+IF(AND(C746&gt;='Umrechnungskurse und Konstanten'!$C$9,C746&lt;='Umrechnungskurse und Konstanten'!$D$9),F746*'Umrechnungskurse und Konstanten'!$E$9,0)+IF(AND(C746&gt;='Umrechnungskurse und Konstanten'!$C$10,C746&lt;='Umrechnungskurse und Konstanten'!$D$10),F746*'Umrechnungskurse und Konstanten'!$E$10,0)+IF(AND(C746&gt;='Umrechnungskurse und Konstanten'!$C$11,C746&lt;='Umrechnungskurse und Konstanten'!$D$11),F746*'Umrechnungskurse und Konstanten'!$E$11,0)+IF(AND(C746&gt;='Umrechnungskurse und Konstanten'!$C$12,C746&lt;='Umrechnungskurse und Konstanten'!$D$12),F746*'Umrechnungskurse und Konstanten'!$E$12,0)+IF(AND(C746&gt;='Umrechnungskurse und Konstanten'!$C$13,C746&lt;='Umrechnungskurse und Konstanten'!$D$13),F746*'Umrechnungskurse und Konstanten'!$E$13,0)+IF(AND(C746&gt;='Umrechnungskurse und Konstanten'!$C$14,C746&lt;='Umrechnungskurse und Konstanten'!$D$14),F746*'Umrechnungskurse und Konstanten'!$E$14,0)+IF(AND(C746&gt;='Umrechnungskurse und Konstanten'!$C$15,C746&lt;='Umrechnungskurse und Konstanten'!$D$15),F746*'Umrechnungskurse und Konstanten'!$E$15,0)+IF(AND(C746&gt;='Umrechnungskurse und Konstanten'!$C$16,C746&lt;='Umrechnungskurse und Konstanten'!$D$16),F746*'Umrechnungskurse und Konstanten'!$E$16,0)</f>
        <v>0</v>
      </c>
      <c r="J746" s="43">
        <f t="shared" si="34"/>
        <v>0</v>
      </c>
      <c r="K746" s="43">
        <f t="shared" si="35"/>
        <v>0</v>
      </c>
      <c r="L746" s="69" t="str">
        <f>IF(OR(G746='Umrechnungskurse und Konstanten'!$E$21,G746='Umrechnungskurse und Konstanten'!$E$22,G746='Umrechnungskurse und Konstanten'!$E$23),"MwSt. Satz ok.","falsche/keine MwSt.")</f>
        <v>falsche/keine MwSt.</v>
      </c>
      <c r="M746" s="67" t="str">
        <f>IF(AND(C746&gt;='Umrechnungskurse und Konstanten'!$C$8,C746&lt;='Umrechnungskurse und Konstanten'!$D$10),"Periode ok.","falsche Periode")</f>
        <v>falsche Periode</v>
      </c>
    </row>
    <row r="747" spans="2:13" x14ac:dyDescent="0.3">
      <c r="B747" s="56"/>
      <c r="C747" s="38"/>
      <c r="D747" s="38"/>
      <c r="E747" s="45"/>
      <c r="F747" s="40"/>
      <c r="G747" s="52"/>
      <c r="H747" s="42">
        <f t="shared" si="33"/>
        <v>0</v>
      </c>
      <c r="I747" s="43">
        <f>IF(AND(C747&gt;='Umrechnungskurse und Konstanten'!$C$5,C747&lt;='Umrechnungskurse und Konstanten'!$D$5),F747*'Umrechnungskurse und Konstanten'!$E$5,0)+IF(AND(C747&gt;='Umrechnungskurse und Konstanten'!$C$6,C747&lt;='Umrechnungskurse und Konstanten'!$D$6),F747*'Umrechnungskurse und Konstanten'!$E$6,0)+IF(AND(C747&gt;='Umrechnungskurse und Konstanten'!$C$7,C747&lt;='Umrechnungskurse und Konstanten'!$D$7),F747*'Umrechnungskurse und Konstanten'!$E$7,0)+IF(AND(C747&gt;='Umrechnungskurse und Konstanten'!$C$8,C747&lt;='Umrechnungskurse und Konstanten'!$D$8),F747*'Umrechnungskurse und Konstanten'!$E$8,0)+IF(AND(C747&gt;='Umrechnungskurse und Konstanten'!$C$9,C747&lt;='Umrechnungskurse und Konstanten'!$D$9),F747*'Umrechnungskurse und Konstanten'!$E$9,0)+IF(AND(C747&gt;='Umrechnungskurse und Konstanten'!$C$10,C747&lt;='Umrechnungskurse und Konstanten'!$D$10),F747*'Umrechnungskurse und Konstanten'!$E$10,0)+IF(AND(C747&gt;='Umrechnungskurse und Konstanten'!$C$11,C747&lt;='Umrechnungskurse und Konstanten'!$D$11),F747*'Umrechnungskurse und Konstanten'!$E$11,0)+IF(AND(C747&gt;='Umrechnungskurse und Konstanten'!$C$12,C747&lt;='Umrechnungskurse und Konstanten'!$D$12),F747*'Umrechnungskurse und Konstanten'!$E$12,0)+IF(AND(C747&gt;='Umrechnungskurse und Konstanten'!$C$13,C747&lt;='Umrechnungskurse und Konstanten'!$D$13),F747*'Umrechnungskurse und Konstanten'!$E$13,0)+IF(AND(C747&gt;='Umrechnungskurse und Konstanten'!$C$14,C747&lt;='Umrechnungskurse und Konstanten'!$D$14),F747*'Umrechnungskurse und Konstanten'!$E$14,0)+IF(AND(C747&gt;='Umrechnungskurse und Konstanten'!$C$15,C747&lt;='Umrechnungskurse und Konstanten'!$D$15),F747*'Umrechnungskurse und Konstanten'!$E$15,0)+IF(AND(C747&gt;='Umrechnungskurse und Konstanten'!$C$16,C747&lt;='Umrechnungskurse und Konstanten'!$D$16),F747*'Umrechnungskurse und Konstanten'!$E$16,0)</f>
        <v>0</v>
      </c>
      <c r="J747" s="43">
        <f t="shared" si="34"/>
        <v>0</v>
      </c>
      <c r="K747" s="43">
        <f t="shared" si="35"/>
        <v>0</v>
      </c>
      <c r="L747" s="69" t="str">
        <f>IF(OR(G747='Umrechnungskurse und Konstanten'!$E$21,G747='Umrechnungskurse und Konstanten'!$E$22,G747='Umrechnungskurse und Konstanten'!$E$23),"MwSt. Satz ok.","falsche/keine MwSt.")</f>
        <v>falsche/keine MwSt.</v>
      </c>
      <c r="M747" s="67" t="str">
        <f>IF(AND(C747&gt;='Umrechnungskurse und Konstanten'!$C$8,C747&lt;='Umrechnungskurse und Konstanten'!$D$10),"Periode ok.","falsche Periode")</f>
        <v>falsche Periode</v>
      </c>
    </row>
    <row r="748" spans="2:13" x14ac:dyDescent="0.3">
      <c r="B748" s="56"/>
      <c r="C748" s="38"/>
      <c r="D748" s="38"/>
      <c r="E748" s="45"/>
      <c r="F748" s="40"/>
      <c r="G748" s="52"/>
      <c r="H748" s="42">
        <f t="shared" si="33"/>
        <v>0</v>
      </c>
      <c r="I748" s="43">
        <f>IF(AND(C748&gt;='Umrechnungskurse und Konstanten'!$C$5,C748&lt;='Umrechnungskurse und Konstanten'!$D$5),F748*'Umrechnungskurse und Konstanten'!$E$5,0)+IF(AND(C748&gt;='Umrechnungskurse und Konstanten'!$C$6,C748&lt;='Umrechnungskurse und Konstanten'!$D$6),F748*'Umrechnungskurse und Konstanten'!$E$6,0)+IF(AND(C748&gt;='Umrechnungskurse und Konstanten'!$C$7,C748&lt;='Umrechnungskurse und Konstanten'!$D$7),F748*'Umrechnungskurse und Konstanten'!$E$7,0)+IF(AND(C748&gt;='Umrechnungskurse und Konstanten'!$C$8,C748&lt;='Umrechnungskurse und Konstanten'!$D$8),F748*'Umrechnungskurse und Konstanten'!$E$8,0)+IF(AND(C748&gt;='Umrechnungskurse und Konstanten'!$C$9,C748&lt;='Umrechnungskurse und Konstanten'!$D$9),F748*'Umrechnungskurse und Konstanten'!$E$9,0)+IF(AND(C748&gt;='Umrechnungskurse und Konstanten'!$C$10,C748&lt;='Umrechnungskurse und Konstanten'!$D$10),F748*'Umrechnungskurse und Konstanten'!$E$10,0)+IF(AND(C748&gt;='Umrechnungskurse und Konstanten'!$C$11,C748&lt;='Umrechnungskurse und Konstanten'!$D$11),F748*'Umrechnungskurse und Konstanten'!$E$11,0)+IF(AND(C748&gt;='Umrechnungskurse und Konstanten'!$C$12,C748&lt;='Umrechnungskurse und Konstanten'!$D$12),F748*'Umrechnungskurse und Konstanten'!$E$12,0)+IF(AND(C748&gt;='Umrechnungskurse und Konstanten'!$C$13,C748&lt;='Umrechnungskurse und Konstanten'!$D$13),F748*'Umrechnungskurse und Konstanten'!$E$13,0)+IF(AND(C748&gt;='Umrechnungskurse und Konstanten'!$C$14,C748&lt;='Umrechnungskurse und Konstanten'!$D$14),F748*'Umrechnungskurse und Konstanten'!$E$14,0)+IF(AND(C748&gt;='Umrechnungskurse und Konstanten'!$C$15,C748&lt;='Umrechnungskurse und Konstanten'!$D$15),F748*'Umrechnungskurse und Konstanten'!$E$15,0)+IF(AND(C748&gt;='Umrechnungskurse und Konstanten'!$C$16,C748&lt;='Umrechnungskurse und Konstanten'!$D$16),F748*'Umrechnungskurse und Konstanten'!$E$16,0)</f>
        <v>0</v>
      </c>
      <c r="J748" s="43">
        <f t="shared" si="34"/>
        <v>0</v>
      </c>
      <c r="K748" s="43">
        <f t="shared" si="35"/>
        <v>0</v>
      </c>
      <c r="L748" s="69" t="str">
        <f>IF(OR(G748='Umrechnungskurse und Konstanten'!$E$21,G748='Umrechnungskurse und Konstanten'!$E$22,G748='Umrechnungskurse und Konstanten'!$E$23),"MwSt. Satz ok.","falsche/keine MwSt.")</f>
        <v>falsche/keine MwSt.</v>
      </c>
      <c r="M748" s="67" t="str">
        <f>IF(AND(C748&gt;='Umrechnungskurse und Konstanten'!$C$8,C748&lt;='Umrechnungskurse und Konstanten'!$D$10),"Periode ok.","falsche Periode")</f>
        <v>falsche Periode</v>
      </c>
    </row>
    <row r="749" spans="2:13" x14ac:dyDescent="0.3">
      <c r="B749" s="56"/>
      <c r="C749" s="38"/>
      <c r="D749" s="38"/>
      <c r="E749" s="45"/>
      <c r="F749" s="40"/>
      <c r="G749" s="52"/>
      <c r="H749" s="42">
        <f t="shared" si="33"/>
        <v>0</v>
      </c>
      <c r="I749" s="43">
        <f>IF(AND(C749&gt;='Umrechnungskurse und Konstanten'!$C$5,C749&lt;='Umrechnungskurse und Konstanten'!$D$5),F749*'Umrechnungskurse und Konstanten'!$E$5,0)+IF(AND(C749&gt;='Umrechnungskurse und Konstanten'!$C$6,C749&lt;='Umrechnungskurse und Konstanten'!$D$6),F749*'Umrechnungskurse und Konstanten'!$E$6,0)+IF(AND(C749&gt;='Umrechnungskurse und Konstanten'!$C$7,C749&lt;='Umrechnungskurse und Konstanten'!$D$7),F749*'Umrechnungskurse und Konstanten'!$E$7,0)+IF(AND(C749&gt;='Umrechnungskurse und Konstanten'!$C$8,C749&lt;='Umrechnungskurse und Konstanten'!$D$8),F749*'Umrechnungskurse und Konstanten'!$E$8,0)+IF(AND(C749&gt;='Umrechnungskurse und Konstanten'!$C$9,C749&lt;='Umrechnungskurse und Konstanten'!$D$9),F749*'Umrechnungskurse und Konstanten'!$E$9,0)+IF(AND(C749&gt;='Umrechnungskurse und Konstanten'!$C$10,C749&lt;='Umrechnungskurse und Konstanten'!$D$10),F749*'Umrechnungskurse und Konstanten'!$E$10,0)+IF(AND(C749&gt;='Umrechnungskurse und Konstanten'!$C$11,C749&lt;='Umrechnungskurse und Konstanten'!$D$11),F749*'Umrechnungskurse und Konstanten'!$E$11,0)+IF(AND(C749&gt;='Umrechnungskurse und Konstanten'!$C$12,C749&lt;='Umrechnungskurse und Konstanten'!$D$12),F749*'Umrechnungskurse und Konstanten'!$E$12,0)+IF(AND(C749&gt;='Umrechnungskurse und Konstanten'!$C$13,C749&lt;='Umrechnungskurse und Konstanten'!$D$13),F749*'Umrechnungskurse und Konstanten'!$E$13,0)+IF(AND(C749&gt;='Umrechnungskurse und Konstanten'!$C$14,C749&lt;='Umrechnungskurse und Konstanten'!$D$14),F749*'Umrechnungskurse und Konstanten'!$E$14,0)+IF(AND(C749&gt;='Umrechnungskurse und Konstanten'!$C$15,C749&lt;='Umrechnungskurse und Konstanten'!$D$15),F749*'Umrechnungskurse und Konstanten'!$E$15,0)+IF(AND(C749&gt;='Umrechnungskurse und Konstanten'!$C$16,C749&lt;='Umrechnungskurse und Konstanten'!$D$16),F749*'Umrechnungskurse und Konstanten'!$E$16,0)</f>
        <v>0</v>
      </c>
      <c r="J749" s="43">
        <f t="shared" si="34"/>
        <v>0</v>
      </c>
      <c r="K749" s="43">
        <f t="shared" si="35"/>
        <v>0</v>
      </c>
      <c r="L749" s="69" t="str">
        <f>IF(OR(G749='Umrechnungskurse und Konstanten'!$E$21,G749='Umrechnungskurse und Konstanten'!$E$22,G749='Umrechnungskurse und Konstanten'!$E$23),"MwSt. Satz ok.","falsche/keine MwSt.")</f>
        <v>falsche/keine MwSt.</v>
      </c>
      <c r="M749" s="67" t="str">
        <f>IF(AND(C749&gt;='Umrechnungskurse und Konstanten'!$C$8,C749&lt;='Umrechnungskurse und Konstanten'!$D$10),"Periode ok.","falsche Periode")</f>
        <v>falsche Periode</v>
      </c>
    </row>
    <row r="750" spans="2:13" x14ac:dyDescent="0.3">
      <c r="B750" s="56"/>
      <c r="C750" s="38"/>
      <c r="D750" s="38"/>
      <c r="E750" s="45"/>
      <c r="F750" s="40"/>
      <c r="G750" s="52"/>
      <c r="H750" s="42">
        <f t="shared" si="33"/>
        <v>0</v>
      </c>
      <c r="I750" s="43">
        <f>IF(AND(C750&gt;='Umrechnungskurse und Konstanten'!$C$5,C750&lt;='Umrechnungskurse und Konstanten'!$D$5),F750*'Umrechnungskurse und Konstanten'!$E$5,0)+IF(AND(C750&gt;='Umrechnungskurse und Konstanten'!$C$6,C750&lt;='Umrechnungskurse und Konstanten'!$D$6),F750*'Umrechnungskurse und Konstanten'!$E$6,0)+IF(AND(C750&gt;='Umrechnungskurse und Konstanten'!$C$7,C750&lt;='Umrechnungskurse und Konstanten'!$D$7),F750*'Umrechnungskurse und Konstanten'!$E$7,0)+IF(AND(C750&gt;='Umrechnungskurse und Konstanten'!$C$8,C750&lt;='Umrechnungskurse und Konstanten'!$D$8),F750*'Umrechnungskurse und Konstanten'!$E$8,0)+IF(AND(C750&gt;='Umrechnungskurse und Konstanten'!$C$9,C750&lt;='Umrechnungskurse und Konstanten'!$D$9),F750*'Umrechnungskurse und Konstanten'!$E$9,0)+IF(AND(C750&gt;='Umrechnungskurse und Konstanten'!$C$10,C750&lt;='Umrechnungskurse und Konstanten'!$D$10),F750*'Umrechnungskurse und Konstanten'!$E$10,0)+IF(AND(C750&gt;='Umrechnungskurse und Konstanten'!$C$11,C750&lt;='Umrechnungskurse und Konstanten'!$D$11),F750*'Umrechnungskurse und Konstanten'!$E$11,0)+IF(AND(C750&gt;='Umrechnungskurse und Konstanten'!$C$12,C750&lt;='Umrechnungskurse und Konstanten'!$D$12),F750*'Umrechnungskurse und Konstanten'!$E$12,0)+IF(AND(C750&gt;='Umrechnungskurse und Konstanten'!$C$13,C750&lt;='Umrechnungskurse und Konstanten'!$D$13),F750*'Umrechnungskurse und Konstanten'!$E$13,0)+IF(AND(C750&gt;='Umrechnungskurse und Konstanten'!$C$14,C750&lt;='Umrechnungskurse und Konstanten'!$D$14),F750*'Umrechnungskurse und Konstanten'!$E$14,0)+IF(AND(C750&gt;='Umrechnungskurse und Konstanten'!$C$15,C750&lt;='Umrechnungskurse und Konstanten'!$D$15),F750*'Umrechnungskurse und Konstanten'!$E$15,0)+IF(AND(C750&gt;='Umrechnungskurse und Konstanten'!$C$16,C750&lt;='Umrechnungskurse und Konstanten'!$D$16),F750*'Umrechnungskurse und Konstanten'!$E$16,0)</f>
        <v>0</v>
      </c>
      <c r="J750" s="43">
        <f t="shared" si="34"/>
        <v>0</v>
      </c>
      <c r="K750" s="43">
        <f t="shared" si="35"/>
        <v>0</v>
      </c>
      <c r="L750" s="69" t="str">
        <f>IF(OR(G750='Umrechnungskurse und Konstanten'!$E$21,G750='Umrechnungskurse und Konstanten'!$E$22,G750='Umrechnungskurse und Konstanten'!$E$23),"MwSt. Satz ok.","falsche/keine MwSt.")</f>
        <v>falsche/keine MwSt.</v>
      </c>
      <c r="M750" s="67" t="str">
        <f>IF(AND(C750&gt;='Umrechnungskurse und Konstanten'!$C$8,C750&lt;='Umrechnungskurse und Konstanten'!$D$10),"Periode ok.","falsche Periode")</f>
        <v>falsche Periode</v>
      </c>
    </row>
    <row r="751" spans="2:13" x14ac:dyDescent="0.3">
      <c r="B751" s="56"/>
      <c r="C751" s="38"/>
      <c r="D751" s="38"/>
      <c r="E751" s="45"/>
      <c r="F751" s="40"/>
      <c r="G751" s="52"/>
      <c r="H751" s="42">
        <f t="shared" si="33"/>
        <v>0</v>
      </c>
      <c r="I751" s="43">
        <f>IF(AND(C751&gt;='Umrechnungskurse und Konstanten'!$C$5,C751&lt;='Umrechnungskurse und Konstanten'!$D$5),F751*'Umrechnungskurse und Konstanten'!$E$5,0)+IF(AND(C751&gt;='Umrechnungskurse und Konstanten'!$C$6,C751&lt;='Umrechnungskurse und Konstanten'!$D$6),F751*'Umrechnungskurse und Konstanten'!$E$6,0)+IF(AND(C751&gt;='Umrechnungskurse und Konstanten'!$C$7,C751&lt;='Umrechnungskurse und Konstanten'!$D$7),F751*'Umrechnungskurse und Konstanten'!$E$7,0)+IF(AND(C751&gt;='Umrechnungskurse und Konstanten'!$C$8,C751&lt;='Umrechnungskurse und Konstanten'!$D$8),F751*'Umrechnungskurse und Konstanten'!$E$8,0)+IF(AND(C751&gt;='Umrechnungskurse und Konstanten'!$C$9,C751&lt;='Umrechnungskurse und Konstanten'!$D$9),F751*'Umrechnungskurse und Konstanten'!$E$9,0)+IF(AND(C751&gt;='Umrechnungskurse und Konstanten'!$C$10,C751&lt;='Umrechnungskurse und Konstanten'!$D$10),F751*'Umrechnungskurse und Konstanten'!$E$10,0)+IF(AND(C751&gt;='Umrechnungskurse und Konstanten'!$C$11,C751&lt;='Umrechnungskurse und Konstanten'!$D$11),F751*'Umrechnungskurse und Konstanten'!$E$11,0)+IF(AND(C751&gt;='Umrechnungskurse und Konstanten'!$C$12,C751&lt;='Umrechnungskurse und Konstanten'!$D$12),F751*'Umrechnungskurse und Konstanten'!$E$12,0)+IF(AND(C751&gt;='Umrechnungskurse und Konstanten'!$C$13,C751&lt;='Umrechnungskurse und Konstanten'!$D$13),F751*'Umrechnungskurse und Konstanten'!$E$13,0)+IF(AND(C751&gt;='Umrechnungskurse und Konstanten'!$C$14,C751&lt;='Umrechnungskurse und Konstanten'!$D$14),F751*'Umrechnungskurse und Konstanten'!$E$14,0)+IF(AND(C751&gt;='Umrechnungskurse und Konstanten'!$C$15,C751&lt;='Umrechnungskurse und Konstanten'!$D$15),F751*'Umrechnungskurse und Konstanten'!$E$15,0)+IF(AND(C751&gt;='Umrechnungskurse und Konstanten'!$C$16,C751&lt;='Umrechnungskurse und Konstanten'!$D$16),F751*'Umrechnungskurse und Konstanten'!$E$16,0)</f>
        <v>0</v>
      </c>
      <c r="J751" s="43">
        <f t="shared" si="34"/>
        <v>0</v>
      </c>
      <c r="K751" s="43">
        <f t="shared" si="35"/>
        <v>0</v>
      </c>
      <c r="L751" s="69" t="str">
        <f>IF(OR(G751='Umrechnungskurse und Konstanten'!$E$21,G751='Umrechnungskurse und Konstanten'!$E$22,G751='Umrechnungskurse und Konstanten'!$E$23),"MwSt. Satz ok.","falsche/keine MwSt.")</f>
        <v>falsche/keine MwSt.</v>
      </c>
      <c r="M751" s="67" t="str">
        <f>IF(AND(C751&gt;='Umrechnungskurse und Konstanten'!$C$8,C751&lt;='Umrechnungskurse und Konstanten'!$D$10),"Periode ok.","falsche Periode")</f>
        <v>falsche Periode</v>
      </c>
    </row>
    <row r="752" spans="2:13" x14ac:dyDescent="0.3">
      <c r="B752" s="56"/>
      <c r="C752" s="38"/>
      <c r="D752" s="38"/>
      <c r="E752" s="45"/>
      <c r="F752" s="40"/>
      <c r="G752" s="52"/>
      <c r="H752" s="42">
        <f t="shared" si="33"/>
        <v>0</v>
      </c>
      <c r="I752" s="43">
        <f>IF(AND(C752&gt;='Umrechnungskurse und Konstanten'!$C$5,C752&lt;='Umrechnungskurse und Konstanten'!$D$5),F752*'Umrechnungskurse und Konstanten'!$E$5,0)+IF(AND(C752&gt;='Umrechnungskurse und Konstanten'!$C$6,C752&lt;='Umrechnungskurse und Konstanten'!$D$6),F752*'Umrechnungskurse und Konstanten'!$E$6,0)+IF(AND(C752&gt;='Umrechnungskurse und Konstanten'!$C$7,C752&lt;='Umrechnungskurse und Konstanten'!$D$7),F752*'Umrechnungskurse und Konstanten'!$E$7,0)+IF(AND(C752&gt;='Umrechnungskurse und Konstanten'!$C$8,C752&lt;='Umrechnungskurse und Konstanten'!$D$8),F752*'Umrechnungskurse und Konstanten'!$E$8,0)+IF(AND(C752&gt;='Umrechnungskurse und Konstanten'!$C$9,C752&lt;='Umrechnungskurse und Konstanten'!$D$9),F752*'Umrechnungskurse und Konstanten'!$E$9,0)+IF(AND(C752&gt;='Umrechnungskurse und Konstanten'!$C$10,C752&lt;='Umrechnungskurse und Konstanten'!$D$10),F752*'Umrechnungskurse und Konstanten'!$E$10,0)+IF(AND(C752&gt;='Umrechnungskurse und Konstanten'!$C$11,C752&lt;='Umrechnungskurse und Konstanten'!$D$11),F752*'Umrechnungskurse und Konstanten'!$E$11,0)+IF(AND(C752&gt;='Umrechnungskurse und Konstanten'!$C$12,C752&lt;='Umrechnungskurse und Konstanten'!$D$12),F752*'Umrechnungskurse und Konstanten'!$E$12,0)+IF(AND(C752&gt;='Umrechnungskurse und Konstanten'!$C$13,C752&lt;='Umrechnungskurse und Konstanten'!$D$13),F752*'Umrechnungskurse und Konstanten'!$E$13,0)+IF(AND(C752&gt;='Umrechnungskurse und Konstanten'!$C$14,C752&lt;='Umrechnungskurse und Konstanten'!$D$14),F752*'Umrechnungskurse und Konstanten'!$E$14,0)+IF(AND(C752&gt;='Umrechnungskurse und Konstanten'!$C$15,C752&lt;='Umrechnungskurse und Konstanten'!$D$15),F752*'Umrechnungskurse und Konstanten'!$E$15,0)+IF(AND(C752&gt;='Umrechnungskurse und Konstanten'!$C$16,C752&lt;='Umrechnungskurse und Konstanten'!$D$16),F752*'Umrechnungskurse und Konstanten'!$E$16,0)</f>
        <v>0</v>
      </c>
      <c r="J752" s="43">
        <f t="shared" si="34"/>
        <v>0</v>
      </c>
      <c r="K752" s="43">
        <f t="shared" si="35"/>
        <v>0</v>
      </c>
      <c r="L752" s="69" t="str">
        <f>IF(OR(G752='Umrechnungskurse und Konstanten'!$E$21,G752='Umrechnungskurse und Konstanten'!$E$22,G752='Umrechnungskurse und Konstanten'!$E$23),"MwSt. Satz ok.","falsche/keine MwSt.")</f>
        <v>falsche/keine MwSt.</v>
      </c>
      <c r="M752" s="67" t="str">
        <f>IF(AND(C752&gt;='Umrechnungskurse und Konstanten'!$C$8,C752&lt;='Umrechnungskurse und Konstanten'!$D$10),"Periode ok.","falsche Periode")</f>
        <v>falsche Periode</v>
      </c>
    </row>
    <row r="753" spans="2:13" x14ac:dyDescent="0.3">
      <c r="B753" s="56"/>
      <c r="C753" s="38"/>
      <c r="D753" s="38"/>
      <c r="E753" s="45"/>
      <c r="F753" s="40"/>
      <c r="G753" s="52"/>
      <c r="H753" s="42">
        <f t="shared" si="33"/>
        <v>0</v>
      </c>
      <c r="I753" s="43">
        <f>IF(AND(C753&gt;='Umrechnungskurse und Konstanten'!$C$5,C753&lt;='Umrechnungskurse und Konstanten'!$D$5),F753*'Umrechnungskurse und Konstanten'!$E$5,0)+IF(AND(C753&gt;='Umrechnungskurse und Konstanten'!$C$6,C753&lt;='Umrechnungskurse und Konstanten'!$D$6),F753*'Umrechnungskurse und Konstanten'!$E$6,0)+IF(AND(C753&gt;='Umrechnungskurse und Konstanten'!$C$7,C753&lt;='Umrechnungskurse und Konstanten'!$D$7),F753*'Umrechnungskurse und Konstanten'!$E$7,0)+IF(AND(C753&gt;='Umrechnungskurse und Konstanten'!$C$8,C753&lt;='Umrechnungskurse und Konstanten'!$D$8),F753*'Umrechnungskurse und Konstanten'!$E$8,0)+IF(AND(C753&gt;='Umrechnungskurse und Konstanten'!$C$9,C753&lt;='Umrechnungskurse und Konstanten'!$D$9),F753*'Umrechnungskurse und Konstanten'!$E$9,0)+IF(AND(C753&gt;='Umrechnungskurse und Konstanten'!$C$10,C753&lt;='Umrechnungskurse und Konstanten'!$D$10),F753*'Umrechnungskurse und Konstanten'!$E$10,0)+IF(AND(C753&gt;='Umrechnungskurse und Konstanten'!$C$11,C753&lt;='Umrechnungskurse und Konstanten'!$D$11),F753*'Umrechnungskurse und Konstanten'!$E$11,0)+IF(AND(C753&gt;='Umrechnungskurse und Konstanten'!$C$12,C753&lt;='Umrechnungskurse und Konstanten'!$D$12),F753*'Umrechnungskurse und Konstanten'!$E$12,0)+IF(AND(C753&gt;='Umrechnungskurse und Konstanten'!$C$13,C753&lt;='Umrechnungskurse und Konstanten'!$D$13),F753*'Umrechnungskurse und Konstanten'!$E$13,0)+IF(AND(C753&gt;='Umrechnungskurse und Konstanten'!$C$14,C753&lt;='Umrechnungskurse und Konstanten'!$D$14),F753*'Umrechnungskurse und Konstanten'!$E$14,0)+IF(AND(C753&gt;='Umrechnungskurse und Konstanten'!$C$15,C753&lt;='Umrechnungskurse und Konstanten'!$D$15),F753*'Umrechnungskurse und Konstanten'!$E$15,0)+IF(AND(C753&gt;='Umrechnungskurse und Konstanten'!$C$16,C753&lt;='Umrechnungskurse und Konstanten'!$D$16),F753*'Umrechnungskurse und Konstanten'!$E$16,0)</f>
        <v>0</v>
      </c>
      <c r="J753" s="43">
        <f t="shared" si="34"/>
        <v>0</v>
      </c>
      <c r="K753" s="43">
        <f t="shared" si="35"/>
        <v>0</v>
      </c>
      <c r="L753" s="69" t="str">
        <f>IF(OR(G753='Umrechnungskurse und Konstanten'!$E$21,G753='Umrechnungskurse und Konstanten'!$E$22,G753='Umrechnungskurse und Konstanten'!$E$23),"MwSt. Satz ok.","falsche/keine MwSt.")</f>
        <v>falsche/keine MwSt.</v>
      </c>
      <c r="M753" s="67" t="str">
        <f>IF(AND(C753&gt;='Umrechnungskurse und Konstanten'!$C$8,C753&lt;='Umrechnungskurse und Konstanten'!$D$10),"Periode ok.","falsche Periode")</f>
        <v>falsche Periode</v>
      </c>
    </row>
    <row r="754" spans="2:13" x14ac:dyDescent="0.3">
      <c r="B754" s="56"/>
      <c r="C754" s="38"/>
      <c r="D754" s="38"/>
      <c r="E754" s="45"/>
      <c r="F754" s="40"/>
      <c r="G754" s="52"/>
      <c r="H754" s="42">
        <f t="shared" si="33"/>
        <v>0</v>
      </c>
      <c r="I754" s="43">
        <f>IF(AND(C754&gt;='Umrechnungskurse und Konstanten'!$C$5,C754&lt;='Umrechnungskurse und Konstanten'!$D$5),F754*'Umrechnungskurse und Konstanten'!$E$5,0)+IF(AND(C754&gt;='Umrechnungskurse und Konstanten'!$C$6,C754&lt;='Umrechnungskurse und Konstanten'!$D$6),F754*'Umrechnungskurse und Konstanten'!$E$6,0)+IF(AND(C754&gt;='Umrechnungskurse und Konstanten'!$C$7,C754&lt;='Umrechnungskurse und Konstanten'!$D$7),F754*'Umrechnungskurse und Konstanten'!$E$7,0)+IF(AND(C754&gt;='Umrechnungskurse und Konstanten'!$C$8,C754&lt;='Umrechnungskurse und Konstanten'!$D$8),F754*'Umrechnungskurse und Konstanten'!$E$8,0)+IF(AND(C754&gt;='Umrechnungskurse und Konstanten'!$C$9,C754&lt;='Umrechnungskurse und Konstanten'!$D$9),F754*'Umrechnungskurse und Konstanten'!$E$9,0)+IF(AND(C754&gt;='Umrechnungskurse und Konstanten'!$C$10,C754&lt;='Umrechnungskurse und Konstanten'!$D$10),F754*'Umrechnungskurse und Konstanten'!$E$10,0)+IF(AND(C754&gt;='Umrechnungskurse und Konstanten'!$C$11,C754&lt;='Umrechnungskurse und Konstanten'!$D$11),F754*'Umrechnungskurse und Konstanten'!$E$11,0)+IF(AND(C754&gt;='Umrechnungskurse und Konstanten'!$C$12,C754&lt;='Umrechnungskurse und Konstanten'!$D$12),F754*'Umrechnungskurse und Konstanten'!$E$12,0)+IF(AND(C754&gt;='Umrechnungskurse und Konstanten'!$C$13,C754&lt;='Umrechnungskurse und Konstanten'!$D$13),F754*'Umrechnungskurse und Konstanten'!$E$13,0)+IF(AND(C754&gt;='Umrechnungskurse und Konstanten'!$C$14,C754&lt;='Umrechnungskurse und Konstanten'!$D$14),F754*'Umrechnungskurse und Konstanten'!$E$14,0)+IF(AND(C754&gt;='Umrechnungskurse und Konstanten'!$C$15,C754&lt;='Umrechnungskurse und Konstanten'!$D$15),F754*'Umrechnungskurse und Konstanten'!$E$15,0)+IF(AND(C754&gt;='Umrechnungskurse und Konstanten'!$C$16,C754&lt;='Umrechnungskurse und Konstanten'!$D$16),F754*'Umrechnungskurse und Konstanten'!$E$16,0)</f>
        <v>0</v>
      </c>
      <c r="J754" s="43">
        <f t="shared" si="34"/>
        <v>0</v>
      </c>
      <c r="K754" s="43">
        <f t="shared" si="35"/>
        <v>0</v>
      </c>
      <c r="L754" s="69" t="str">
        <f>IF(OR(G754='Umrechnungskurse und Konstanten'!$E$21,G754='Umrechnungskurse und Konstanten'!$E$22,G754='Umrechnungskurse und Konstanten'!$E$23),"MwSt. Satz ok.","falsche/keine MwSt.")</f>
        <v>falsche/keine MwSt.</v>
      </c>
      <c r="M754" s="67" t="str">
        <f>IF(AND(C754&gt;='Umrechnungskurse und Konstanten'!$C$8,C754&lt;='Umrechnungskurse und Konstanten'!$D$10),"Periode ok.","falsche Periode")</f>
        <v>falsche Periode</v>
      </c>
    </row>
    <row r="755" spans="2:13" x14ac:dyDescent="0.3">
      <c r="B755" s="56"/>
      <c r="C755" s="38"/>
      <c r="D755" s="38"/>
      <c r="E755" s="45"/>
      <c r="F755" s="40"/>
      <c r="G755" s="52"/>
      <c r="H755" s="42">
        <f t="shared" si="33"/>
        <v>0</v>
      </c>
      <c r="I755" s="43">
        <f>IF(AND(C755&gt;='Umrechnungskurse und Konstanten'!$C$5,C755&lt;='Umrechnungskurse und Konstanten'!$D$5),F755*'Umrechnungskurse und Konstanten'!$E$5,0)+IF(AND(C755&gt;='Umrechnungskurse und Konstanten'!$C$6,C755&lt;='Umrechnungskurse und Konstanten'!$D$6),F755*'Umrechnungskurse und Konstanten'!$E$6,0)+IF(AND(C755&gt;='Umrechnungskurse und Konstanten'!$C$7,C755&lt;='Umrechnungskurse und Konstanten'!$D$7),F755*'Umrechnungskurse und Konstanten'!$E$7,0)+IF(AND(C755&gt;='Umrechnungskurse und Konstanten'!$C$8,C755&lt;='Umrechnungskurse und Konstanten'!$D$8),F755*'Umrechnungskurse und Konstanten'!$E$8,0)+IF(AND(C755&gt;='Umrechnungskurse und Konstanten'!$C$9,C755&lt;='Umrechnungskurse und Konstanten'!$D$9),F755*'Umrechnungskurse und Konstanten'!$E$9,0)+IF(AND(C755&gt;='Umrechnungskurse und Konstanten'!$C$10,C755&lt;='Umrechnungskurse und Konstanten'!$D$10),F755*'Umrechnungskurse und Konstanten'!$E$10,0)+IF(AND(C755&gt;='Umrechnungskurse und Konstanten'!$C$11,C755&lt;='Umrechnungskurse und Konstanten'!$D$11),F755*'Umrechnungskurse und Konstanten'!$E$11,0)+IF(AND(C755&gt;='Umrechnungskurse und Konstanten'!$C$12,C755&lt;='Umrechnungskurse und Konstanten'!$D$12),F755*'Umrechnungskurse und Konstanten'!$E$12,0)+IF(AND(C755&gt;='Umrechnungskurse und Konstanten'!$C$13,C755&lt;='Umrechnungskurse und Konstanten'!$D$13),F755*'Umrechnungskurse und Konstanten'!$E$13,0)+IF(AND(C755&gt;='Umrechnungskurse und Konstanten'!$C$14,C755&lt;='Umrechnungskurse und Konstanten'!$D$14),F755*'Umrechnungskurse und Konstanten'!$E$14,0)+IF(AND(C755&gt;='Umrechnungskurse und Konstanten'!$C$15,C755&lt;='Umrechnungskurse und Konstanten'!$D$15),F755*'Umrechnungskurse und Konstanten'!$E$15,0)+IF(AND(C755&gt;='Umrechnungskurse und Konstanten'!$C$16,C755&lt;='Umrechnungskurse und Konstanten'!$D$16),F755*'Umrechnungskurse und Konstanten'!$E$16,0)</f>
        <v>0</v>
      </c>
      <c r="J755" s="43">
        <f t="shared" si="34"/>
        <v>0</v>
      </c>
      <c r="K755" s="43">
        <f t="shared" si="35"/>
        <v>0</v>
      </c>
      <c r="L755" s="69" t="str">
        <f>IF(OR(G755='Umrechnungskurse und Konstanten'!$E$21,G755='Umrechnungskurse und Konstanten'!$E$22,G755='Umrechnungskurse und Konstanten'!$E$23),"MwSt. Satz ok.","falsche/keine MwSt.")</f>
        <v>falsche/keine MwSt.</v>
      </c>
      <c r="M755" s="67" t="str">
        <f>IF(AND(C755&gt;='Umrechnungskurse und Konstanten'!$C$8,C755&lt;='Umrechnungskurse und Konstanten'!$D$10),"Periode ok.","falsche Periode")</f>
        <v>falsche Periode</v>
      </c>
    </row>
    <row r="756" spans="2:13" x14ac:dyDescent="0.3">
      <c r="B756" s="56"/>
      <c r="C756" s="38"/>
      <c r="D756" s="38"/>
      <c r="E756" s="45"/>
      <c r="F756" s="40"/>
      <c r="G756" s="52"/>
      <c r="H756" s="42">
        <f t="shared" si="33"/>
        <v>0</v>
      </c>
      <c r="I756" s="43">
        <f>IF(AND(C756&gt;='Umrechnungskurse und Konstanten'!$C$5,C756&lt;='Umrechnungskurse und Konstanten'!$D$5),F756*'Umrechnungskurse und Konstanten'!$E$5,0)+IF(AND(C756&gt;='Umrechnungskurse und Konstanten'!$C$6,C756&lt;='Umrechnungskurse und Konstanten'!$D$6),F756*'Umrechnungskurse und Konstanten'!$E$6,0)+IF(AND(C756&gt;='Umrechnungskurse und Konstanten'!$C$7,C756&lt;='Umrechnungskurse und Konstanten'!$D$7),F756*'Umrechnungskurse und Konstanten'!$E$7,0)+IF(AND(C756&gt;='Umrechnungskurse und Konstanten'!$C$8,C756&lt;='Umrechnungskurse und Konstanten'!$D$8),F756*'Umrechnungskurse und Konstanten'!$E$8,0)+IF(AND(C756&gt;='Umrechnungskurse und Konstanten'!$C$9,C756&lt;='Umrechnungskurse und Konstanten'!$D$9),F756*'Umrechnungskurse und Konstanten'!$E$9,0)+IF(AND(C756&gt;='Umrechnungskurse und Konstanten'!$C$10,C756&lt;='Umrechnungskurse und Konstanten'!$D$10),F756*'Umrechnungskurse und Konstanten'!$E$10,0)+IF(AND(C756&gt;='Umrechnungskurse und Konstanten'!$C$11,C756&lt;='Umrechnungskurse und Konstanten'!$D$11),F756*'Umrechnungskurse und Konstanten'!$E$11,0)+IF(AND(C756&gt;='Umrechnungskurse und Konstanten'!$C$12,C756&lt;='Umrechnungskurse und Konstanten'!$D$12),F756*'Umrechnungskurse und Konstanten'!$E$12,0)+IF(AND(C756&gt;='Umrechnungskurse und Konstanten'!$C$13,C756&lt;='Umrechnungskurse und Konstanten'!$D$13),F756*'Umrechnungskurse und Konstanten'!$E$13,0)+IF(AND(C756&gt;='Umrechnungskurse und Konstanten'!$C$14,C756&lt;='Umrechnungskurse und Konstanten'!$D$14),F756*'Umrechnungskurse und Konstanten'!$E$14,0)+IF(AND(C756&gt;='Umrechnungskurse und Konstanten'!$C$15,C756&lt;='Umrechnungskurse und Konstanten'!$D$15),F756*'Umrechnungskurse und Konstanten'!$E$15,0)+IF(AND(C756&gt;='Umrechnungskurse und Konstanten'!$C$16,C756&lt;='Umrechnungskurse und Konstanten'!$D$16),F756*'Umrechnungskurse und Konstanten'!$E$16,0)</f>
        <v>0</v>
      </c>
      <c r="J756" s="43">
        <f t="shared" si="34"/>
        <v>0</v>
      </c>
      <c r="K756" s="43">
        <f t="shared" si="35"/>
        <v>0</v>
      </c>
      <c r="L756" s="69" t="str">
        <f>IF(OR(G756='Umrechnungskurse und Konstanten'!$E$21,G756='Umrechnungskurse und Konstanten'!$E$22,G756='Umrechnungskurse und Konstanten'!$E$23),"MwSt. Satz ok.","falsche/keine MwSt.")</f>
        <v>falsche/keine MwSt.</v>
      </c>
      <c r="M756" s="67" t="str">
        <f>IF(AND(C756&gt;='Umrechnungskurse und Konstanten'!$C$8,C756&lt;='Umrechnungskurse und Konstanten'!$D$10),"Periode ok.","falsche Periode")</f>
        <v>falsche Periode</v>
      </c>
    </row>
    <row r="757" spans="2:13" x14ac:dyDescent="0.3">
      <c r="B757" s="56"/>
      <c r="C757" s="38"/>
      <c r="D757" s="38"/>
      <c r="E757" s="45"/>
      <c r="F757" s="40"/>
      <c r="G757" s="52"/>
      <c r="H757" s="42">
        <f t="shared" si="33"/>
        <v>0</v>
      </c>
      <c r="I757" s="43">
        <f>IF(AND(C757&gt;='Umrechnungskurse und Konstanten'!$C$5,C757&lt;='Umrechnungskurse und Konstanten'!$D$5),F757*'Umrechnungskurse und Konstanten'!$E$5,0)+IF(AND(C757&gt;='Umrechnungskurse und Konstanten'!$C$6,C757&lt;='Umrechnungskurse und Konstanten'!$D$6),F757*'Umrechnungskurse und Konstanten'!$E$6,0)+IF(AND(C757&gt;='Umrechnungskurse und Konstanten'!$C$7,C757&lt;='Umrechnungskurse und Konstanten'!$D$7),F757*'Umrechnungskurse und Konstanten'!$E$7,0)+IF(AND(C757&gt;='Umrechnungskurse und Konstanten'!$C$8,C757&lt;='Umrechnungskurse und Konstanten'!$D$8),F757*'Umrechnungskurse und Konstanten'!$E$8,0)+IF(AND(C757&gt;='Umrechnungskurse und Konstanten'!$C$9,C757&lt;='Umrechnungskurse und Konstanten'!$D$9),F757*'Umrechnungskurse und Konstanten'!$E$9,0)+IF(AND(C757&gt;='Umrechnungskurse und Konstanten'!$C$10,C757&lt;='Umrechnungskurse und Konstanten'!$D$10),F757*'Umrechnungskurse und Konstanten'!$E$10,0)+IF(AND(C757&gt;='Umrechnungskurse und Konstanten'!$C$11,C757&lt;='Umrechnungskurse und Konstanten'!$D$11),F757*'Umrechnungskurse und Konstanten'!$E$11,0)+IF(AND(C757&gt;='Umrechnungskurse und Konstanten'!$C$12,C757&lt;='Umrechnungskurse und Konstanten'!$D$12),F757*'Umrechnungskurse und Konstanten'!$E$12,0)+IF(AND(C757&gt;='Umrechnungskurse und Konstanten'!$C$13,C757&lt;='Umrechnungskurse und Konstanten'!$D$13),F757*'Umrechnungskurse und Konstanten'!$E$13,0)+IF(AND(C757&gt;='Umrechnungskurse und Konstanten'!$C$14,C757&lt;='Umrechnungskurse und Konstanten'!$D$14),F757*'Umrechnungskurse und Konstanten'!$E$14,0)+IF(AND(C757&gt;='Umrechnungskurse und Konstanten'!$C$15,C757&lt;='Umrechnungskurse und Konstanten'!$D$15),F757*'Umrechnungskurse und Konstanten'!$E$15,0)+IF(AND(C757&gt;='Umrechnungskurse und Konstanten'!$C$16,C757&lt;='Umrechnungskurse und Konstanten'!$D$16),F757*'Umrechnungskurse und Konstanten'!$E$16,0)</f>
        <v>0</v>
      </c>
      <c r="J757" s="43">
        <f t="shared" si="34"/>
        <v>0</v>
      </c>
      <c r="K757" s="43">
        <f t="shared" si="35"/>
        <v>0</v>
      </c>
      <c r="L757" s="69" t="str">
        <f>IF(OR(G757='Umrechnungskurse und Konstanten'!$E$21,G757='Umrechnungskurse und Konstanten'!$E$22,G757='Umrechnungskurse und Konstanten'!$E$23),"MwSt. Satz ok.","falsche/keine MwSt.")</f>
        <v>falsche/keine MwSt.</v>
      </c>
      <c r="M757" s="67" t="str">
        <f>IF(AND(C757&gt;='Umrechnungskurse und Konstanten'!$C$8,C757&lt;='Umrechnungskurse und Konstanten'!$D$10),"Periode ok.","falsche Periode")</f>
        <v>falsche Periode</v>
      </c>
    </row>
    <row r="758" spans="2:13" x14ac:dyDescent="0.3">
      <c r="B758" s="56"/>
      <c r="C758" s="38"/>
      <c r="D758" s="38"/>
      <c r="E758" s="45"/>
      <c r="F758" s="40"/>
      <c r="G758" s="52"/>
      <c r="H758" s="42">
        <f t="shared" si="33"/>
        <v>0</v>
      </c>
      <c r="I758" s="43">
        <f>IF(AND(C758&gt;='Umrechnungskurse und Konstanten'!$C$5,C758&lt;='Umrechnungskurse und Konstanten'!$D$5),F758*'Umrechnungskurse und Konstanten'!$E$5,0)+IF(AND(C758&gt;='Umrechnungskurse und Konstanten'!$C$6,C758&lt;='Umrechnungskurse und Konstanten'!$D$6),F758*'Umrechnungskurse und Konstanten'!$E$6,0)+IF(AND(C758&gt;='Umrechnungskurse und Konstanten'!$C$7,C758&lt;='Umrechnungskurse und Konstanten'!$D$7),F758*'Umrechnungskurse und Konstanten'!$E$7,0)+IF(AND(C758&gt;='Umrechnungskurse und Konstanten'!$C$8,C758&lt;='Umrechnungskurse und Konstanten'!$D$8),F758*'Umrechnungskurse und Konstanten'!$E$8,0)+IF(AND(C758&gt;='Umrechnungskurse und Konstanten'!$C$9,C758&lt;='Umrechnungskurse und Konstanten'!$D$9),F758*'Umrechnungskurse und Konstanten'!$E$9,0)+IF(AND(C758&gt;='Umrechnungskurse und Konstanten'!$C$10,C758&lt;='Umrechnungskurse und Konstanten'!$D$10),F758*'Umrechnungskurse und Konstanten'!$E$10,0)+IF(AND(C758&gt;='Umrechnungskurse und Konstanten'!$C$11,C758&lt;='Umrechnungskurse und Konstanten'!$D$11),F758*'Umrechnungskurse und Konstanten'!$E$11,0)+IF(AND(C758&gt;='Umrechnungskurse und Konstanten'!$C$12,C758&lt;='Umrechnungskurse und Konstanten'!$D$12),F758*'Umrechnungskurse und Konstanten'!$E$12,0)+IF(AND(C758&gt;='Umrechnungskurse und Konstanten'!$C$13,C758&lt;='Umrechnungskurse und Konstanten'!$D$13),F758*'Umrechnungskurse und Konstanten'!$E$13,0)+IF(AND(C758&gt;='Umrechnungskurse und Konstanten'!$C$14,C758&lt;='Umrechnungskurse und Konstanten'!$D$14),F758*'Umrechnungskurse und Konstanten'!$E$14,0)+IF(AND(C758&gt;='Umrechnungskurse und Konstanten'!$C$15,C758&lt;='Umrechnungskurse und Konstanten'!$D$15),F758*'Umrechnungskurse und Konstanten'!$E$15,0)+IF(AND(C758&gt;='Umrechnungskurse und Konstanten'!$C$16,C758&lt;='Umrechnungskurse und Konstanten'!$D$16),F758*'Umrechnungskurse und Konstanten'!$E$16,0)</f>
        <v>0</v>
      </c>
      <c r="J758" s="43">
        <f t="shared" si="34"/>
        <v>0</v>
      </c>
      <c r="K758" s="43">
        <f t="shared" si="35"/>
        <v>0</v>
      </c>
      <c r="L758" s="69" t="str">
        <f>IF(OR(G758='Umrechnungskurse und Konstanten'!$E$21,G758='Umrechnungskurse und Konstanten'!$E$22,G758='Umrechnungskurse und Konstanten'!$E$23),"MwSt. Satz ok.","falsche/keine MwSt.")</f>
        <v>falsche/keine MwSt.</v>
      </c>
      <c r="M758" s="67" t="str">
        <f>IF(AND(C758&gt;='Umrechnungskurse und Konstanten'!$C$8,C758&lt;='Umrechnungskurse und Konstanten'!$D$10),"Periode ok.","falsche Periode")</f>
        <v>falsche Periode</v>
      </c>
    </row>
    <row r="759" spans="2:13" x14ac:dyDescent="0.3">
      <c r="B759" s="56"/>
      <c r="C759" s="38"/>
      <c r="D759" s="38"/>
      <c r="E759" s="45"/>
      <c r="F759" s="40"/>
      <c r="G759" s="52"/>
      <c r="H759" s="42">
        <f t="shared" si="33"/>
        <v>0</v>
      </c>
      <c r="I759" s="43">
        <f>IF(AND(C759&gt;='Umrechnungskurse und Konstanten'!$C$5,C759&lt;='Umrechnungskurse und Konstanten'!$D$5),F759*'Umrechnungskurse und Konstanten'!$E$5,0)+IF(AND(C759&gt;='Umrechnungskurse und Konstanten'!$C$6,C759&lt;='Umrechnungskurse und Konstanten'!$D$6),F759*'Umrechnungskurse und Konstanten'!$E$6,0)+IF(AND(C759&gt;='Umrechnungskurse und Konstanten'!$C$7,C759&lt;='Umrechnungskurse und Konstanten'!$D$7),F759*'Umrechnungskurse und Konstanten'!$E$7,0)+IF(AND(C759&gt;='Umrechnungskurse und Konstanten'!$C$8,C759&lt;='Umrechnungskurse und Konstanten'!$D$8),F759*'Umrechnungskurse und Konstanten'!$E$8,0)+IF(AND(C759&gt;='Umrechnungskurse und Konstanten'!$C$9,C759&lt;='Umrechnungskurse und Konstanten'!$D$9),F759*'Umrechnungskurse und Konstanten'!$E$9,0)+IF(AND(C759&gt;='Umrechnungskurse und Konstanten'!$C$10,C759&lt;='Umrechnungskurse und Konstanten'!$D$10),F759*'Umrechnungskurse und Konstanten'!$E$10,0)+IF(AND(C759&gt;='Umrechnungskurse und Konstanten'!$C$11,C759&lt;='Umrechnungskurse und Konstanten'!$D$11),F759*'Umrechnungskurse und Konstanten'!$E$11,0)+IF(AND(C759&gt;='Umrechnungskurse und Konstanten'!$C$12,C759&lt;='Umrechnungskurse und Konstanten'!$D$12),F759*'Umrechnungskurse und Konstanten'!$E$12,0)+IF(AND(C759&gt;='Umrechnungskurse und Konstanten'!$C$13,C759&lt;='Umrechnungskurse und Konstanten'!$D$13),F759*'Umrechnungskurse und Konstanten'!$E$13,0)+IF(AND(C759&gt;='Umrechnungskurse und Konstanten'!$C$14,C759&lt;='Umrechnungskurse und Konstanten'!$D$14),F759*'Umrechnungskurse und Konstanten'!$E$14,0)+IF(AND(C759&gt;='Umrechnungskurse und Konstanten'!$C$15,C759&lt;='Umrechnungskurse und Konstanten'!$D$15),F759*'Umrechnungskurse und Konstanten'!$E$15,0)+IF(AND(C759&gt;='Umrechnungskurse und Konstanten'!$C$16,C759&lt;='Umrechnungskurse und Konstanten'!$D$16),F759*'Umrechnungskurse und Konstanten'!$E$16,0)</f>
        <v>0</v>
      </c>
      <c r="J759" s="43">
        <f t="shared" si="34"/>
        <v>0</v>
      </c>
      <c r="K759" s="43">
        <f t="shared" si="35"/>
        <v>0</v>
      </c>
      <c r="L759" s="69" t="str">
        <f>IF(OR(G759='Umrechnungskurse und Konstanten'!$E$21,G759='Umrechnungskurse und Konstanten'!$E$22,G759='Umrechnungskurse und Konstanten'!$E$23),"MwSt. Satz ok.","falsche/keine MwSt.")</f>
        <v>falsche/keine MwSt.</v>
      </c>
      <c r="M759" s="67" t="str">
        <f>IF(AND(C759&gt;='Umrechnungskurse und Konstanten'!$C$8,C759&lt;='Umrechnungskurse und Konstanten'!$D$10),"Periode ok.","falsche Periode")</f>
        <v>falsche Periode</v>
      </c>
    </row>
    <row r="760" spans="2:13" x14ac:dyDescent="0.3">
      <c r="B760" s="56"/>
      <c r="C760" s="38"/>
      <c r="D760" s="38"/>
      <c r="E760" s="45"/>
      <c r="F760" s="40"/>
      <c r="G760" s="52"/>
      <c r="H760" s="42">
        <f t="shared" si="33"/>
        <v>0</v>
      </c>
      <c r="I760" s="43">
        <f>IF(AND(C760&gt;='Umrechnungskurse und Konstanten'!$C$5,C760&lt;='Umrechnungskurse und Konstanten'!$D$5),F760*'Umrechnungskurse und Konstanten'!$E$5,0)+IF(AND(C760&gt;='Umrechnungskurse und Konstanten'!$C$6,C760&lt;='Umrechnungskurse und Konstanten'!$D$6),F760*'Umrechnungskurse und Konstanten'!$E$6,0)+IF(AND(C760&gt;='Umrechnungskurse und Konstanten'!$C$7,C760&lt;='Umrechnungskurse und Konstanten'!$D$7),F760*'Umrechnungskurse und Konstanten'!$E$7,0)+IF(AND(C760&gt;='Umrechnungskurse und Konstanten'!$C$8,C760&lt;='Umrechnungskurse und Konstanten'!$D$8),F760*'Umrechnungskurse und Konstanten'!$E$8,0)+IF(AND(C760&gt;='Umrechnungskurse und Konstanten'!$C$9,C760&lt;='Umrechnungskurse und Konstanten'!$D$9),F760*'Umrechnungskurse und Konstanten'!$E$9,0)+IF(AND(C760&gt;='Umrechnungskurse und Konstanten'!$C$10,C760&lt;='Umrechnungskurse und Konstanten'!$D$10),F760*'Umrechnungskurse und Konstanten'!$E$10,0)+IF(AND(C760&gt;='Umrechnungskurse und Konstanten'!$C$11,C760&lt;='Umrechnungskurse und Konstanten'!$D$11),F760*'Umrechnungskurse und Konstanten'!$E$11,0)+IF(AND(C760&gt;='Umrechnungskurse und Konstanten'!$C$12,C760&lt;='Umrechnungskurse und Konstanten'!$D$12),F760*'Umrechnungskurse und Konstanten'!$E$12,0)+IF(AND(C760&gt;='Umrechnungskurse und Konstanten'!$C$13,C760&lt;='Umrechnungskurse und Konstanten'!$D$13),F760*'Umrechnungskurse und Konstanten'!$E$13,0)+IF(AND(C760&gt;='Umrechnungskurse und Konstanten'!$C$14,C760&lt;='Umrechnungskurse und Konstanten'!$D$14),F760*'Umrechnungskurse und Konstanten'!$E$14,0)+IF(AND(C760&gt;='Umrechnungskurse und Konstanten'!$C$15,C760&lt;='Umrechnungskurse und Konstanten'!$D$15),F760*'Umrechnungskurse und Konstanten'!$E$15,0)+IF(AND(C760&gt;='Umrechnungskurse und Konstanten'!$C$16,C760&lt;='Umrechnungskurse und Konstanten'!$D$16),F760*'Umrechnungskurse und Konstanten'!$E$16,0)</f>
        <v>0</v>
      </c>
      <c r="J760" s="43">
        <f t="shared" si="34"/>
        <v>0</v>
      </c>
      <c r="K760" s="43">
        <f t="shared" si="35"/>
        <v>0</v>
      </c>
      <c r="L760" s="69" t="str">
        <f>IF(OR(G760='Umrechnungskurse und Konstanten'!$E$21,G760='Umrechnungskurse und Konstanten'!$E$22,G760='Umrechnungskurse und Konstanten'!$E$23),"MwSt. Satz ok.","falsche/keine MwSt.")</f>
        <v>falsche/keine MwSt.</v>
      </c>
      <c r="M760" s="67" t="str">
        <f>IF(AND(C760&gt;='Umrechnungskurse und Konstanten'!$C$8,C760&lt;='Umrechnungskurse und Konstanten'!$D$10),"Periode ok.","falsche Periode")</f>
        <v>falsche Periode</v>
      </c>
    </row>
    <row r="761" spans="2:13" x14ac:dyDescent="0.3">
      <c r="B761" s="56"/>
      <c r="C761" s="38"/>
      <c r="D761" s="38"/>
      <c r="E761" s="45"/>
      <c r="F761" s="40"/>
      <c r="G761" s="52"/>
      <c r="H761" s="42">
        <f t="shared" si="33"/>
        <v>0</v>
      </c>
      <c r="I761" s="43">
        <f>IF(AND(C761&gt;='Umrechnungskurse und Konstanten'!$C$5,C761&lt;='Umrechnungskurse und Konstanten'!$D$5),F761*'Umrechnungskurse und Konstanten'!$E$5,0)+IF(AND(C761&gt;='Umrechnungskurse und Konstanten'!$C$6,C761&lt;='Umrechnungskurse und Konstanten'!$D$6),F761*'Umrechnungskurse und Konstanten'!$E$6,0)+IF(AND(C761&gt;='Umrechnungskurse und Konstanten'!$C$7,C761&lt;='Umrechnungskurse und Konstanten'!$D$7),F761*'Umrechnungskurse und Konstanten'!$E$7,0)+IF(AND(C761&gt;='Umrechnungskurse und Konstanten'!$C$8,C761&lt;='Umrechnungskurse und Konstanten'!$D$8),F761*'Umrechnungskurse und Konstanten'!$E$8,0)+IF(AND(C761&gt;='Umrechnungskurse und Konstanten'!$C$9,C761&lt;='Umrechnungskurse und Konstanten'!$D$9),F761*'Umrechnungskurse und Konstanten'!$E$9,0)+IF(AND(C761&gt;='Umrechnungskurse und Konstanten'!$C$10,C761&lt;='Umrechnungskurse und Konstanten'!$D$10),F761*'Umrechnungskurse und Konstanten'!$E$10,0)+IF(AND(C761&gt;='Umrechnungskurse und Konstanten'!$C$11,C761&lt;='Umrechnungskurse und Konstanten'!$D$11),F761*'Umrechnungskurse und Konstanten'!$E$11,0)+IF(AND(C761&gt;='Umrechnungskurse und Konstanten'!$C$12,C761&lt;='Umrechnungskurse und Konstanten'!$D$12),F761*'Umrechnungskurse und Konstanten'!$E$12,0)+IF(AND(C761&gt;='Umrechnungskurse und Konstanten'!$C$13,C761&lt;='Umrechnungskurse und Konstanten'!$D$13),F761*'Umrechnungskurse und Konstanten'!$E$13,0)+IF(AND(C761&gt;='Umrechnungskurse und Konstanten'!$C$14,C761&lt;='Umrechnungskurse und Konstanten'!$D$14),F761*'Umrechnungskurse und Konstanten'!$E$14,0)+IF(AND(C761&gt;='Umrechnungskurse und Konstanten'!$C$15,C761&lt;='Umrechnungskurse und Konstanten'!$D$15),F761*'Umrechnungskurse und Konstanten'!$E$15,0)+IF(AND(C761&gt;='Umrechnungskurse und Konstanten'!$C$16,C761&lt;='Umrechnungskurse und Konstanten'!$D$16),F761*'Umrechnungskurse und Konstanten'!$E$16,0)</f>
        <v>0</v>
      </c>
      <c r="J761" s="43">
        <f t="shared" si="34"/>
        <v>0</v>
      </c>
      <c r="K761" s="43">
        <f t="shared" si="35"/>
        <v>0</v>
      </c>
      <c r="L761" s="69" t="str">
        <f>IF(OR(G761='Umrechnungskurse und Konstanten'!$E$21,G761='Umrechnungskurse und Konstanten'!$E$22,G761='Umrechnungskurse und Konstanten'!$E$23),"MwSt. Satz ok.","falsche/keine MwSt.")</f>
        <v>falsche/keine MwSt.</v>
      </c>
      <c r="M761" s="67" t="str">
        <f>IF(AND(C761&gt;='Umrechnungskurse und Konstanten'!$C$8,C761&lt;='Umrechnungskurse und Konstanten'!$D$10),"Periode ok.","falsche Periode")</f>
        <v>falsche Periode</v>
      </c>
    </row>
    <row r="762" spans="2:13" x14ac:dyDescent="0.3">
      <c r="B762" s="56"/>
      <c r="C762" s="38"/>
      <c r="D762" s="38"/>
      <c r="E762" s="45"/>
      <c r="F762" s="40"/>
      <c r="G762" s="52"/>
      <c r="H762" s="42">
        <f t="shared" si="33"/>
        <v>0</v>
      </c>
      <c r="I762" s="43">
        <f>IF(AND(C762&gt;='Umrechnungskurse und Konstanten'!$C$5,C762&lt;='Umrechnungskurse und Konstanten'!$D$5),F762*'Umrechnungskurse und Konstanten'!$E$5,0)+IF(AND(C762&gt;='Umrechnungskurse und Konstanten'!$C$6,C762&lt;='Umrechnungskurse und Konstanten'!$D$6),F762*'Umrechnungskurse und Konstanten'!$E$6,0)+IF(AND(C762&gt;='Umrechnungskurse und Konstanten'!$C$7,C762&lt;='Umrechnungskurse und Konstanten'!$D$7),F762*'Umrechnungskurse und Konstanten'!$E$7,0)+IF(AND(C762&gt;='Umrechnungskurse und Konstanten'!$C$8,C762&lt;='Umrechnungskurse und Konstanten'!$D$8),F762*'Umrechnungskurse und Konstanten'!$E$8,0)+IF(AND(C762&gt;='Umrechnungskurse und Konstanten'!$C$9,C762&lt;='Umrechnungskurse und Konstanten'!$D$9),F762*'Umrechnungskurse und Konstanten'!$E$9,0)+IF(AND(C762&gt;='Umrechnungskurse und Konstanten'!$C$10,C762&lt;='Umrechnungskurse und Konstanten'!$D$10),F762*'Umrechnungskurse und Konstanten'!$E$10,0)+IF(AND(C762&gt;='Umrechnungskurse und Konstanten'!$C$11,C762&lt;='Umrechnungskurse und Konstanten'!$D$11),F762*'Umrechnungskurse und Konstanten'!$E$11,0)+IF(AND(C762&gt;='Umrechnungskurse und Konstanten'!$C$12,C762&lt;='Umrechnungskurse und Konstanten'!$D$12),F762*'Umrechnungskurse und Konstanten'!$E$12,0)+IF(AND(C762&gt;='Umrechnungskurse und Konstanten'!$C$13,C762&lt;='Umrechnungskurse und Konstanten'!$D$13),F762*'Umrechnungskurse und Konstanten'!$E$13,0)+IF(AND(C762&gt;='Umrechnungskurse und Konstanten'!$C$14,C762&lt;='Umrechnungskurse und Konstanten'!$D$14),F762*'Umrechnungskurse und Konstanten'!$E$14,0)+IF(AND(C762&gt;='Umrechnungskurse und Konstanten'!$C$15,C762&lt;='Umrechnungskurse und Konstanten'!$D$15),F762*'Umrechnungskurse und Konstanten'!$E$15,0)+IF(AND(C762&gt;='Umrechnungskurse und Konstanten'!$C$16,C762&lt;='Umrechnungskurse und Konstanten'!$D$16),F762*'Umrechnungskurse und Konstanten'!$E$16,0)</f>
        <v>0</v>
      </c>
      <c r="J762" s="43">
        <f t="shared" si="34"/>
        <v>0</v>
      </c>
      <c r="K762" s="43">
        <f t="shared" si="35"/>
        <v>0</v>
      </c>
      <c r="L762" s="69" t="str">
        <f>IF(OR(G762='Umrechnungskurse und Konstanten'!$E$21,G762='Umrechnungskurse und Konstanten'!$E$22,G762='Umrechnungskurse und Konstanten'!$E$23),"MwSt. Satz ok.","falsche/keine MwSt.")</f>
        <v>falsche/keine MwSt.</v>
      </c>
      <c r="M762" s="67" t="str">
        <f>IF(AND(C762&gt;='Umrechnungskurse und Konstanten'!$C$8,C762&lt;='Umrechnungskurse und Konstanten'!$D$10),"Periode ok.","falsche Periode")</f>
        <v>falsche Periode</v>
      </c>
    </row>
    <row r="763" spans="2:13" x14ac:dyDescent="0.3">
      <c r="B763" s="56"/>
      <c r="C763" s="38"/>
      <c r="D763" s="38"/>
      <c r="E763" s="45"/>
      <c r="F763" s="40"/>
      <c r="G763" s="52"/>
      <c r="H763" s="42">
        <f t="shared" si="33"/>
        <v>0</v>
      </c>
      <c r="I763" s="43">
        <f>IF(AND(C763&gt;='Umrechnungskurse und Konstanten'!$C$5,C763&lt;='Umrechnungskurse und Konstanten'!$D$5),F763*'Umrechnungskurse und Konstanten'!$E$5,0)+IF(AND(C763&gt;='Umrechnungskurse und Konstanten'!$C$6,C763&lt;='Umrechnungskurse und Konstanten'!$D$6),F763*'Umrechnungskurse und Konstanten'!$E$6,0)+IF(AND(C763&gt;='Umrechnungskurse und Konstanten'!$C$7,C763&lt;='Umrechnungskurse und Konstanten'!$D$7),F763*'Umrechnungskurse und Konstanten'!$E$7,0)+IF(AND(C763&gt;='Umrechnungskurse und Konstanten'!$C$8,C763&lt;='Umrechnungskurse und Konstanten'!$D$8),F763*'Umrechnungskurse und Konstanten'!$E$8,0)+IF(AND(C763&gt;='Umrechnungskurse und Konstanten'!$C$9,C763&lt;='Umrechnungskurse und Konstanten'!$D$9),F763*'Umrechnungskurse und Konstanten'!$E$9,0)+IF(AND(C763&gt;='Umrechnungskurse und Konstanten'!$C$10,C763&lt;='Umrechnungskurse und Konstanten'!$D$10),F763*'Umrechnungskurse und Konstanten'!$E$10,0)+IF(AND(C763&gt;='Umrechnungskurse und Konstanten'!$C$11,C763&lt;='Umrechnungskurse und Konstanten'!$D$11),F763*'Umrechnungskurse und Konstanten'!$E$11,0)+IF(AND(C763&gt;='Umrechnungskurse und Konstanten'!$C$12,C763&lt;='Umrechnungskurse und Konstanten'!$D$12),F763*'Umrechnungskurse und Konstanten'!$E$12,0)+IF(AND(C763&gt;='Umrechnungskurse und Konstanten'!$C$13,C763&lt;='Umrechnungskurse und Konstanten'!$D$13),F763*'Umrechnungskurse und Konstanten'!$E$13,0)+IF(AND(C763&gt;='Umrechnungskurse und Konstanten'!$C$14,C763&lt;='Umrechnungskurse und Konstanten'!$D$14),F763*'Umrechnungskurse und Konstanten'!$E$14,0)+IF(AND(C763&gt;='Umrechnungskurse und Konstanten'!$C$15,C763&lt;='Umrechnungskurse und Konstanten'!$D$15),F763*'Umrechnungskurse und Konstanten'!$E$15,0)+IF(AND(C763&gt;='Umrechnungskurse und Konstanten'!$C$16,C763&lt;='Umrechnungskurse und Konstanten'!$D$16),F763*'Umrechnungskurse und Konstanten'!$E$16,0)</f>
        <v>0</v>
      </c>
      <c r="J763" s="43">
        <f t="shared" si="34"/>
        <v>0</v>
      </c>
      <c r="K763" s="43">
        <f t="shared" si="35"/>
        <v>0</v>
      </c>
      <c r="L763" s="69" t="str">
        <f>IF(OR(G763='Umrechnungskurse und Konstanten'!$E$21,G763='Umrechnungskurse und Konstanten'!$E$22,G763='Umrechnungskurse und Konstanten'!$E$23),"MwSt. Satz ok.","falsche/keine MwSt.")</f>
        <v>falsche/keine MwSt.</v>
      </c>
      <c r="M763" s="67" t="str">
        <f>IF(AND(C763&gt;='Umrechnungskurse und Konstanten'!$C$8,C763&lt;='Umrechnungskurse und Konstanten'!$D$10),"Periode ok.","falsche Periode")</f>
        <v>falsche Periode</v>
      </c>
    </row>
    <row r="764" spans="2:13" x14ac:dyDescent="0.3">
      <c r="B764" s="56"/>
      <c r="C764" s="38"/>
      <c r="D764" s="38"/>
      <c r="E764" s="45"/>
      <c r="F764" s="40"/>
      <c r="G764" s="52"/>
      <c r="H764" s="42">
        <f t="shared" si="33"/>
        <v>0</v>
      </c>
      <c r="I764" s="43">
        <f>IF(AND(C764&gt;='Umrechnungskurse und Konstanten'!$C$5,C764&lt;='Umrechnungskurse und Konstanten'!$D$5),F764*'Umrechnungskurse und Konstanten'!$E$5,0)+IF(AND(C764&gt;='Umrechnungskurse und Konstanten'!$C$6,C764&lt;='Umrechnungskurse und Konstanten'!$D$6),F764*'Umrechnungskurse und Konstanten'!$E$6,0)+IF(AND(C764&gt;='Umrechnungskurse und Konstanten'!$C$7,C764&lt;='Umrechnungskurse und Konstanten'!$D$7),F764*'Umrechnungskurse und Konstanten'!$E$7,0)+IF(AND(C764&gt;='Umrechnungskurse und Konstanten'!$C$8,C764&lt;='Umrechnungskurse und Konstanten'!$D$8),F764*'Umrechnungskurse und Konstanten'!$E$8,0)+IF(AND(C764&gt;='Umrechnungskurse und Konstanten'!$C$9,C764&lt;='Umrechnungskurse und Konstanten'!$D$9),F764*'Umrechnungskurse und Konstanten'!$E$9,0)+IF(AND(C764&gt;='Umrechnungskurse und Konstanten'!$C$10,C764&lt;='Umrechnungskurse und Konstanten'!$D$10),F764*'Umrechnungskurse und Konstanten'!$E$10,0)+IF(AND(C764&gt;='Umrechnungskurse und Konstanten'!$C$11,C764&lt;='Umrechnungskurse und Konstanten'!$D$11),F764*'Umrechnungskurse und Konstanten'!$E$11,0)+IF(AND(C764&gt;='Umrechnungskurse und Konstanten'!$C$12,C764&lt;='Umrechnungskurse und Konstanten'!$D$12),F764*'Umrechnungskurse und Konstanten'!$E$12,0)+IF(AND(C764&gt;='Umrechnungskurse und Konstanten'!$C$13,C764&lt;='Umrechnungskurse und Konstanten'!$D$13),F764*'Umrechnungskurse und Konstanten'!$E$13,0)+IF(AND(C764&gt;='Umrechnungskurse und Konstanten'!$C$14,C764&lt;='Umrechnungskurse und Konstanten'!$D$14),F764*'Umrechnungskurse und Konstanten'!$E$14,0)+IF(AND(C764&gt;='Umrechnungskurse und Konstanten'!$C$15,C764&lt;='Umrechnungskurse und Konstanten'!$D$15),F764*'Umrechnungskurse und Konstanten'!$E$15,0)+IF(AND(C764&gt;='Umrechnungskurse und Konstanten'!$C$16,C764&lt;='Umrechnungskurse und Konstanten'!$D$16),F764*'Umrechnungskurse und Konstanten'!$E$16,0)</f>
        <v>0</v>
      </c>
      <c r="J764" s="43">
        <f t="shared" si="34"/>
        <v>0</v>
      </c>
      <c r="K764" s="43">
        <f t="shared" si="35"/>
        <v>0</v>
      </c>
      <c r="L764" s="69" t="str">
        <f>IF(OR(G764='Umrechnungskurse und Konstanten'!$E$21,G764='Umrechnungskurse und Konstanten'!$E$22,G764='Umrechnungskurse und Konstanten'!$E$23),"MwSt. Satz ok.","falsche/keine MwSt.")</f>
        <v>falsche/keine MwSt.</v>
      </c>
      <c r="M764" s="67" t="str">
        <f>IF(AND(C764&gt;='Umrechnungskurse und Konstanten'!$C$8,C764&lt;='Umrechnungskurse und Konstanten'!$D$10),"Periode ok.","falsche Periode")</f>
        <v>falsche Periode</v>
      </c>
    </row>
    <row r="765" spans="2:13" x14ac:dyDescent="0.3">
      <c r="B765" s="56"/>
      <c r="C765" s="38"/>
      <c r="D765" s="38"/>
      <c r="E765" s="45"/>
      <c r="F765" s="40"/>
      <c r="G765" s="52"/>
      <c r="H765" s="42">
        <f t="shared" si="33"/>
        <v>0</v>
      </c>
      <c r="I765" s="43">
        <f>IF(AND(C765&gt;='Umrechnungskurse und Konstanten'!$C$5,C765&lt;='Umrechnungskurse und Konstanten'!$D$5),F765*'Umrechnungskurse und Konstanten'!$E$5,0)+IF(AND(C765&gt;='Umrechnungskurse und Konstanten'!$C$6,C765&lt;='Umrechnungskurse und Konstanten'!$D$6),F765*'Umrechnungskurse und Konstanten'!$E$6,0)+IF(AND(C765&gt;='Umrechnungskurse und Konstanten'!$C$7,C765&lt;='Umrechnungskurse und Konstanten'!$D$7),F765*'Umrechnungskurse und Konstanten'!$E$7,0)+IF(AND(C765&gt;='Umrechnungskurse und Konstanten'!$C$8,C765&lt;='Umrechnungskurse und Konstanten'!$D$8),F765*'Umrechnungskurse und Konstanten'!$E$8,0)+IF(AND(C765&gt;='Umrechnungskurse und Konstanten'!$C$9,C765&lt;='Umrechnungskurse und Konstanten'!$D$9),F765*'Umrechnungskurse und Konstanten'!$E$9,0)+IF(AND(C765&gt;='Umrechnungskurse und Konstanten'!$C$10,C765&lt;='Umrechnungskurse und Konstanten'!$D$10),F765*'Umrechnungskurse und Konstanten'!$E$10,0)+IF(AND(C765&gt;='Umrechnungskurse und Konstanten'!$C$11,C765&lt;='Umrechnungskurse und Konstanten'!$D$11),F765*'Umrechnungskurse und Konstanten'!$E$11,0)+IF(AND(C765&gt;='Umrechnungskurse und Konstanten'!$C$12,C765&lt;='Umrechnungskurse und Konstanten'!$D$12),F765*'Umrechnungskurse und Konstanten'!$E$12,0)+IF(AND(C765&gt;='Umrechnungskurse und Konstanten'!$C$13,C765&lt;='Umrechnungskurse und Konstanten'!$D$13),F765*'Umrechnungskurse und Konstanten'!$E$13,0)+IF(AND(C765&gt;='Umrechnungskurse und Konstanten'!$C$14,C765&lt;='Umrechnungskurse und Konstanten'!$D$14),F765*'Umrechnungskurse und Konstanten'!$E$14,0)+IF(AND(C765&gt;='Umrechnungskurse und Konstanten'!$C$15,C765&lt;='Umrechnungskurse und Konstanten'!$D$15),F765*'Umrechnungskurse und Konstanten'!$E$15,0)+IF(AND(C765&gt;='Umrechnungskurse und Konstanten'!$C$16,C765&lt;='Umrechnungskurse und Konstanten'!$D$16),F765*'Umrechnungskurse und Konstanten'!$E$16,0)</f>
        <v>0</v>
      </c>
      <c r="J765" s="43">
        <f t="shared" si="34"/>
        <v>0</v>
      </c>
      <c r="K765" s="43">
        <f t="shared" si="35"/>
        <v>0</v>
      </c>
      <c r="L765" s="69" t="str">
        <f>IF(OR(G765='Umrechnungskurse und Konstanten'!$E$21,G765='Umrechnungskurse und Konstanten'!$E$22,G765='Umrechnungskurse und Konstanten'!$E$23),"MwSt. Satz ok.","falsche/keine MwSt.")</f>
        <v>falsche/keine MwSt.</v>
      </c>
      <c r="M765" s="67" t="str">
        <f>IF(AND(C765&gt;='Umrechnungskurse und Konstanten'!$C$8,C765&lt;='Umrechnungskurse und Konstanten'!$D$10),"Periode ok.","falsche Periode")</f>
        <v>falsche Periode</v>
      </c>
    </row>
    <row r="766" spans="2:13" x14ac:dyDescent="0.3">
      <c r="B766" s="56"/>
      <c r="C766" s="38"/>
      <c r="D766" s="38"/>
      <c r="E766" s="45"/>
      <c r="F766" s="40"/>
      <c r="G766" s="52"/>
      <c r="H766" s="42">
        <f t="shared" si="33"/>
        <v>0</v>
      </c>
      <c r="I766" s="43">
        <f>IF(AND(C766&gt;='Umrechnungskurse und Konstanten'!$C$5,C766&lt;='Umrechnungskurse und Konstanten'!$D$5),F766*'Umrechnungskurse und Konstanten'!$E$5,0)+IF(AND(C766&gt;='Umrechnungskurse und Konstanten'!$C$6,C766&lt;='Umrechnungskurse und Konstanten'!$D$6),F766*'Umrechnungskurse und Konstanten'!$E$6,0)+IF(AND(C766&gt;='Umrechnungskurse und Konstanten'!$C$7,C766&lt;='Umrechnungskurse und Konstanten'!$D$7),F766*'Umrechnungskurse und Konstanten'!$E$7,0)+IF(AND(C766&gt;='Umrechnungskurse und Konstanten'!$C$8,C766&lt;='Umrechnungskurse und Konstanten'!$D$8),F766*'Umrechnungskurse und Konstanten'!$E$8,0)+IF(AND(C766&gt;='Umrechnungskurse und Konstanten'!$C$9,C766&lt;='Umrechnungskurse und Konstanten'!$D$9),F766*'Umrechnungskurse und Konstanten'!$E$9,0)+IF(AND(C766&gt;='Umrechnungskurse und Konstanten'!$C$10,C766&lt;='Umrechnungskurse und Konstanten'!$D$10),F766*'Umrechnungskurse und Konstanten'!$E$10,0)+IF(AND(C766&gt;='Umrechnungskurse und Konstanten'!$C$11,C766&lt;='Umrechnungskurse und Konstanten'!$D$11),F766*'Umrechnungskurse und Konstanten'!$E$11,0)+IF(AND(C766&gt;='Umrechnungskurse und Konstanten'!$C$12,C766&lt;='Umrechnungskurse und Konstanten'!$D$12),F766*'Umrechnungskurse und Konstanten'!$E$12,0)+IF(AND(C766&gt;='Umrechnungskurse und Konstanten'!$C$13,C766&lt;='Umrechnungskurse und Konstanten'!$D$13),F766*'Umrechnungskurse und Konstanten'!$E$13,0)+IF(AND(C766&gt;='Umrechnungskurse und Konstanten'!$C$14,C766&lt;='Umrechnungskurse und Konstanten'!$D$14),F766*'Umrechnungskurse und Konstanten'!$E$14,0)+IF(AND(C766&gt;='Umrechnungskurse und Konstanten'!$C$15,C766&lt;='Umrechnungskurse und Konstanten'!$D$15),F766*'Umrechnungskurse und Konstanten'!$E$15,0)+IF(AND(C766&gt;='Umrechnungskurse und Konstanten'!$C$16,C766&lt;='Umrechnungskurse und Konstanten'!$D$16),F766*'Umrechnungskurse und Konstanten'!$E$16,0)</f>
        <v>0</v>
      </c>
      <c r="J766" s="43">
        <f t="shared" si="34"/>
        <v>0</v>
      </c>
      <c r="K766" s="43">
        <f t="shared" si="35"/>
        <v>0</v>
      </c>
      <c r="L766" s="69" t="str">
        <f>IF(OR(G766='Umrechnungskurse und Konstanten'!$E$21,G766='Umrechnungskurse und Konstanten'!$E$22,G766='Umrechnungskurse und Konstanten'!$E$23),"MwSt. Satz ok.","falsche/keine MwSt.")</f>
        <v>falsche/keine MwSt.</v>
      </c>
      <c r="M766" s="67" t="str">
        <f>IF(AND(C766&gt;='Umrechnungskurse und Konstanten'!$C$8,C766&lt;='Umrechnungskurse und Konstanten'!$D$10),"Periode ok.","falsche Periode")</f>
        <v>falsche Periode</v>
      </c>
    </row>
    <row r="767" spans="2:13" x14ac:dyDescent="0.3">
      <c r="B767" s="56"/>
      <c r="C767" s="38"/>
      <c r="D767" s="38"/>
      <c r="E767" s="45"/>
      <c r="F767" s="40"/>
      <c r="G767" s="52"/>
      <c r="H767" s="42">
        <f t="shared" si="33"/>
        <v>0</v>
      </c>
      <c r="I767" s="43">
        <f>IF(AND(C767&gt;='Umrechnungskurse und Konstanten'!$C$5,C767&lt;='Umrechnungskurse und Konstanten'!$D$5),F767*'Umrechnungskurse und Konstanten'!$E$5,0)+IF(AND(C767&gt;='Umrechnungskurse und Konstanten'!$C$6,C767&lt;='Umrechnungskurse und Konstanten'!$D$6),F767*'Umrechnungskurse und Konstanten'!$E$6,0)+IF(AND(C767&gt;='Umrechnungskurse und Konstanten'!$C$7,C767&lt;='Umrechnungskurse und Konstanten'!$D$7),F767*'Umrechnungskurse und Konstanten'!$E$7,0)+IF(AND(C767&gt;='Umrechnungskurse und Konstanten'!$C$8,C767&lt;='Umrechnungskurse und Konstanten'!$D$8),F767*'Umrechnungskurse und Konstanten'!$E$8,0)+IF(AND(C767&gt;='Umrechnungskurse und Konstanten'!$C$9,C767&lt;='Umrechnungskurse und Konstanten'!$D$9),F767*'Umrechnungskurse und Konstanten'!$E$9,0)+IF(AND(C767&gt;='Umrechnungskurse und Konstanten'!$C$10,C767&lt;='Umrechnungskurse und Konstanten'!$D$10),F767*'Umrechnungskurse und Konstanten'!$E$10,0)+IF(AND(C767&gt;='Umrechnungskurse und Konstanten'!$C$11,C767&lt;='Umrechnungskurse und Konstanten'!$D$11),F767*'Umrechnungskurse und Konstanten'!$E$11,0)+IF(AND(C767&gt;='Umrechnungskurse und Konstanten'!$C$12,C767&lt;='Umrechnungskurse und Konstanten'!$D$12),F767*'Umrechnungskurse und Konstanten'!$E$12,0)+IF(AND(C767&gt;='Umrechnungskurse und Konstanten'!$C$13,C767&lt;='Umrechnungskurse und Konstanten'!$D$13),F767*'Umrechnungskurse und Konstanten'!$E$13,0)+IF(AND(C767&gt;='Umrechnungskurse und Konstanten'!$C$14,C767&lt;='Umrechnungskurse und Konstanten'!$D$14),F767*'Umrechnungskurse und Konstanten'!$E$14,0)+IF(AND(C767&gt;='Umrechnungskurse und Konstanten'!$C$15,C767&lt;='Umrechnungskurse und Konstanten'!$D$15),F767*'Umrechnungskurse und Konstanten'!$E$15,0)+IF(AND(C767&gt;='Umrechnungskurse und Konstanten'!$C$16,C767&lt;='Umrechnungskurse und Konstanten'!$D$16),F767*'Umrechnungskurse und Konstanten'!$E$16,0)</f>
        <v>0</v>
      </c>
      <c r="J767" s="43">
        <f t="shared" si="34"/>
        <v>0</v>
      </c>
      <c r="K767" s="43">
        <f t="shared" si="35"/>
        <v>0</v>
      </c>
      <c r="L767" s="69" t="str">
        <f>IF(OR(G767='Umrechnungskurse und Konstanten'!$E$21,G767='Umrechnungskurse und Konstanten'!$E$22,G767='Umrechnungskurse und Konstanten'!$E$23),"MwSt. Satz ok.","falsche/keine MwSt.")</f>
        <v>falsche/keine MwSt.</v>
      </c>
      <c r="M767" s="67" t="str">
        <f>IF(AND(C767&gt;='Umrechnungskurse und Konstanten'!$C$8,C767&lt;='Umrechnungskurse und Konstanten'!$D$10),"Periode ok.","falsche Periode")</f>
        <v>falsche Periode</v>
      </c>
    </row>
    <row r="768" spans="2:13" x14ac:dyDescent="0.3">
      <c r="B768" s="56"/>
      <c r="C768" s="38"/>
      <c r="D768" s="38"/>
      <c r="E768" s="45"/>
      <c r="F768" s="40"/>
      <c r="G768" s="52"/>
      <c r="H768" s="42">
        <f t="shared" si="33"/>
        <v>0</v>
      </c>
      <c r="I768" s="43">
        <f>IF(AND(C768&gt;='Umrechnungskurse und Konstanten'!$C$5,C768&lt;='Umrechnungskurse und Konstanten'!$D$5),F768*'Umrechnungskurse und Konstanten'!$E$5,0)+IF(AND(C768&gt;='Umrechnungskurse und Konstanten'!$C$6,C768&lt;='Umrechnungskurse und Konstanten'!$D$6),F768*'Umrechnungskurse und Konstanten'!$E$6,0)+IF(AND(C768&gt;='Umrechnungskurse und Konstanten'!$C$7,C768&lt;='Umrechnungskurse und Konstanten'!$D$7),F768*'Umrechnungskurse und Konstanten'!$E$7,0)+IF(AND(C768&gt;='Umrechnungskurse und Konstanten'!$C$8,C768&lt;='Umrechnungskurse und Konstanten'!$D$8),F768*'Umrechnungskurse und Konstanten'!$E$8,0)+IF(AND(C768&gt;='Umrechnungskurse und Konstanten'!$C$9,C768&lt;='Umrechnungskurse und Konstanten'!$D$9),F768*'Umrechnungskurse und Konstanten'!$E$9,0)+IF(AND(C768&gt;='Umrechnungskurse und Konstanten'!$C$10,C768&lt;='Umrechnungskurse und Konstanten'!$D$10),F768*'Umrechnungskurse und Konstanten'!$E$10,0)+IF(AND(C768&gt;='Umrechnungskurse und Konstanten'!$C$11,C768&lt;='Umrechnungskurse und Konstanten'!$D$11),F768*'Umrechnungskurse und Konstanten'!$E$11,0)+IF(AND(C768&gt;='Umrechnungskurse und Konstanten'!$C$12,C768&lt;='Umrechnungskurse und Konstanten'!$D$12),F768*'Umrechnungskurse und Konstanten'!$E$12,0)+IF(AND(C768&gt;='Umrechnungskurse und Konstanten'!$C$13,C768&lt;='Umrechnungskurse und Konstanten'!$D$13),F768*'Umrechnungskurse und Konstanten'!$E$13,0)+IF(AND(C768&gt;='Umrechnungskurse und Konstanten'!$C$14,C768&lt;='Umrechnungskurse und Konstanten'!$D$14),F768*'Umrechnungskurse und Konstanten'!$E$14,0)+IF(AND(C768&gt;='Umrechnungskurse und Konstanten'!$C$15,C768&lt;='Umrechnungskurse und Konstanten'!$D$15),F768*'Umrechnungskurse und Konstanten'!$E$15,0)+IF(AND(C768&gt;='Umrechnungskurse und Konstanten'!$C$16,C768&lt;='Umrechnungskurse und Konstanten'!$D$16),F768*'Umrechnungskurse und Konstanten'!$E$16,0)</f>
        <v>0</v>
      </c>
      <c r="J768" s="43">
        <f t="shared" si="34"/>
        <v>0</v>
      </c>
      <c r="K768" s="43">
        <f t="shared" si="35"/>
        <v>0</v>
      </c>
      <c r="L768" s="69" t="str">
        <f>IF(OR(G768='Umrechnungskurse und Konstanten'!$E$21,G768='Umrechnungskurse und Konstanten'!$E$22,G768='Umrechnungskurse und Konstanten'!$E$23),"MwSt. Satz ok.","falsche/keine MwSt.")</f>
        <v>falsche/keine MwSt.</v>
      </c>
      <c r="M768" s="67" t="str">
        <f>IF(AND(C768&gt;='Umrechnungskurse und Konstanten'!$C$8,C768&lt;='Umrechnungskurse und Konstanten'!$D$10),"Periode ok.","falsche Periode")</f>
        <v>falsche Periode</v>
      </c>
    </row>
    <row r="769" spans="2:13" x14ac:dyDescent="0.3">
      <c r="B769" s="56"/>
      <c r="C769" s="38"/>
      <c r="D769" s="38"/>
      <c r="E769" s="45"/>
      <c r="F769" s="40"/>
      <c r="G769" s="52"/>
      <c r="H769" s="42">
        <f t="shared" si="33"/>
        <v>0</v>
      </c>
      <c r="I769" s="43">
        <f>IF(AND(C769&gt;='Umrechnungskurse und Konstanten'!$C$5,C769&lt;='Umrechnungskurse und Konstanten'!$D$5),F769*'Umrechnungskurse und Konstanten'!$E$5,0)+IF(AND(C769&gt;='Umrechnungskurse und Konstanten'!$C$6,C769&lt;='Umrechnungskurse und Konstanten'!$D$6),F769*'Umrechnungskurse und Konstanten'!$E$6,0)+IF(AND(C769&gt;='Umrechnungskurse und Konstanten'!$C$7,C769&lt;='Umrechnungskurse und Konstanten'!$D$7),F769*'Umrechnungskurse und Konstanten'!$E$7,0)+IF(AND(C769&gt;='Umrechnungskurse und Konstanten'!$C$8,C769&lt;='Umrechnungskurse und Konstanten'!$D$8),F769*'Umrechnungskurse und Konstanten'!$E$8,0)+IF(AND(C769&gt;='Umrechnungskurse und Konstanten'!$C$9,C769&lt;='Umrechnungskurse und Konstanten'!$D$9),F769*'Umrechnungskurse und Konstanten'!$E$9,0)+IF(AND(C769&gt;='Umrechnungskurse und Konstanten'!$C$10,C769&lt;='Umrechnungskurse und Konstanten'!$D$10),F769*'Umrechnungskurse und Konstanten'!$E$10,0)+IF(AND(C769&gt;='Umrechnungskurse und Konstanten'!$C$11,C769&lt;='Umrechnungskurse und Konstanten'!$D$11),F769*'Umrechnungskurse und Konstanten'!$E$11,0)+IF(AND(C769&gt;='Umrechnungskurse und Konstanten'!$C$12,C769&lt;='Umrechnungskurse und Konstanten'!$D$12),F769*'Umrechnungskurse und Konstanten'!$E$12,0)+IF(AND(C769&gt;='Umrechnungskurse und Konstanten'!$C$13,C769&lt;='Umrechnungskurse und Konstanten'!$D$13),F769*'Umrechnungskurse und Konstanten'!$E$13,0)+IF(AND(C769&gt;='Umrechnungskurse und Konstanten'!$C$14,C769&lt;='Umrechnungskurse und Konstanten'!$D$14),F769*'Umrechnungskurse und Konstanten'!$E$14,0)+IF(AND(C769&gt;='Umrechnungskurse und Konstanten'!$C$15,C769&lt;='Umrechnungskurse und Konstanten'!$D$15),F769*'Umrechnungskurse und Konstanten'!$E$15,0)+IF(AND(C769&gt;='Umrechnungskurse und Konstanten'!$C$16,C769&lt;='Umrechnungskurse und Konstanten'!$D$16),F769*'Umrechnungskurse und Konstanten'!$E$16,0)</f>
        <v>0</v>
      </c>
      <c r="J769" s="43">
        <f t="shared" si="34"/>
        <v>0</v>
      </c>
      <c r="K769" s="43">
        <f t="shared" si="35"/>
        <v>0</v>
      </c>
      <c r="L769" s="69" t="str">
        <f>IF(OR(G769='Umrechnungskurse und Konstanten'!$E$21,G769='Umrechnungskurse und Konstanten'!$E$22,G769='Umrechnungskurse und Konstanten'!$E$23),"MwSt. Satz ok.","falsche/keine MwSt.")</f>
        <v>falsche/keine MwSt.</v>
      </c>
      <c r="M769" s="67" t="str">
        <f>IF(AND(C769&gt;='Umrechnungskurse und Konstanten'!$C$8,C769&lt;='Umrechnungskurse und Konstanten'!$D$10),"Periode ok.","falsche Periode")</f>
        <v>falsche Periode</v>
      </c>
    </row>
    <row r="770" spans="2:13" x14ac:dyDescent="0.3">
      <c r="B770" s="56"/>
      <c r="C770" s="38"/>
      <c r="D770" s="38"/>
      <c r="E770" s="45"/>
      <c r="F770" s="40"/>
      <c r="G770" s="52"/>
      <c r="H770" s="42">
        <f t="shared" si="33"/>
        <v>0</v>
      </c>
      <c r="I770" s="43">
        <f>IF(AND(C770&gt;='Umrechnungskurse und Konstanten'!$C$5,C770&lt;='Umrechnungskurse und Konstanten'!$D$5),F770*'Umrechnungskurse und Konstanten'!$E$5,0)+IF(AND(C770&gt;='Umrechnungskurse und Konstanten'!$C$6,C770&lt;='Umrechnungskurse und Konstanten'!$D$6),F770*'Umrechnungskurse und Konstanten'!$E$6,0)+IF(AND(C770&gt;='Umrechnungskurse und Konstanten'!$C$7,C770&lt;='Umrechnungskurse und Konstanten'!$D$7),F770*'Umrechnungskurse und Konstanten'!$E$7,0)+IF(AND(C770&gt;='Umrechnungskurse und Konstanten'!$C$8,C770&lt;='Umrechnungskurse und Konstanten'!$D$8),F770*'Umrechnungskurse und Konstanten'!$E$8,0)+IF(AND(C770&gt;='Umrechnungskurse und Konstanten'!$C$9,C770&lt;='Umrechnungskurse und Konstanten'!$D$9),F770*'Umrechnungskurse und Konstanten'!$E$9,0)+IF(AND(C770&gt;='Umrechnungskurse und Konstanten'!$C$10,C770&lt;='Umrechnungskurse und Konstanten'!$D$10),F770*'Umrechnungskurse und Konstanten'!$E$10,0)+IF(AND(C770&gt;='Umrechnungskurse und Konstanten'!$C$11,C770&lt;='Umrechnungskurse und Konstanten'!$D$11),F770*'Umrechnungskurse und Konstanten'!$E$11,0)+IF(AND(C770&gt;='Umrechnungskurse und Konstanten'!$C$12,C770&lt;='Umrechnungskurse und Konstanten'!$D$12),F770*'Umrechnungskurse und Konstanten'!$E$12,0)+IF(AND(C770&gt;='Umrechnungskurse und Konstanten'!$C$13,C770&lt;='Umrechnungskurse und Konstanten'!$D$13),F770*'Umrechnungskurse und Konstanten'!$E$13,0)+IF(AND(C770&gt;='Umrechnungskurse und Konstanten'!$C$14,C770&lt;='Umrechnungskurse und Konstanten'!$D$14),F770*'Umrechnungskurse und Konstanten'!$E$14,0)+IF(AND(C770&gt;='Umrechnungskurse und Konstanten'!$C$15,C770&lt;='Umrechnungskurse und Konstanten'!$D$15),F770*'Umrechnungskurse und Konstanten'!$E$15,0)+IF(AND(C770&gt;='Umrechnungskurse und Konstanten'!$C$16,C770&lt;='Umrechnungskurse und Konstanten'!$D$16),F770*'Umrechnungskurse und Konstanten'!$E$16,0)</f>
        <v>0</v>
      </c>
      <c r="J770" s="43">
        <f t="shared" si="34"/>
        <v>0</v>
      </c>
      <c r="K770" s="43">
        <f t="shared" si="35"/>
        <v>0</v>
      </c>
      <c r="L770" s="69" t="str">
        <f>IF(OR(G770='Umrechnungskurse und Konstanten'!$E$21,G770='Umrechnungskurse und Konstanten'!$E$22,G770='Umrechnungskurse und Konstanten'!$E$23),"MwSt. Satz ok.","falsche/keine MwSt.")</f>
        <v>falsche/keine MwSt.</v>
      </c>
      <c r="M770" s="67" t="str">
        <f>IF(AND(C770&gt;='Umrechnungskurse und Konstanten'!$C$8,C770&lt;='Umrechnungskurse und Konstanten'!$D$10),"Periode ok.","falsche Periode")</f>
        <v>falsche Periode</v>
      </c>
    </row>
    <row r="771" spans="2:13" x14ac:dyDescent="0.3">
      <c r="B771" s="56"/>
      <c r="C771" s="38"/>
      <c r="D771" s="38"/>
      <c r="E771" s="45"/>
      <c r="F771" s="40"/>
      <c r="G771" s="52"/>
      <c r="H771" s="42">
        <f t="shared" si="33"/>
        <v>0</v>
      </c>
      <c r="I771" s="43">
        <f>IF(AND(C771&gt;='Umrechnungskurse und Konstanten'!$C$5,C771&lt;='Umrechnungskurse und Konstanten'!$D$5),F771*'Umrechnungskurse und Konstanten'!$E$5,0)+IF(AND(C771&gt;='Umrechnungskurse und Konstanten'!$C$6,C771&lt;='Umrechnungskurse und Konstanten'!$D$6),F771*'Umrechnungskurse und Konstanten'!$E$6,0)+IF(AND(C771&gt;='Umrechnungskurse und Konstanten'!$C$7,C771&lt;='Umrechnungskurse und Konstanten'!$D$7),F771*'Umrechnungskurse und Konstanten'!$E$7,0)+IF(AND(C771&gt;='Umrechnungskurse und Konstanten'!$C$8,C771&lt;='Umrechnungskurse und Konstanten'!$D$8),F771*'Umrechnungskurse und Konstanten'!$E$8,0)+IF(AND(C771&gt;='Umrechnungskurse und Konstanten'!$C$9,C771&lt;='Umrechnungskurse und Konstanten'!$D$9),F771*'Umrechnungskurse und Konstanten'!$E$9,0)+IF(AND(C771&gt;='Umrechnungskurse und Konstanten'!$C$10,C771&lt;='Umrechnungskurse und Konstanten'!$D$10),F771*'Umrechnungskurse und Konstanten'!$E$10,0)+IF(AND(C771&gt;='Umrechnungskurse und Konstanten'!$C$11,C771&lt;='Umrechnungskurse und Konstanten'!$D$11),F771*'Umrechnungskurse und Konstanten'!$E$11,0)+IF(AND(C771&gt;='Umrechnungskurse und Konstanten'!$C$12,C771&lt;='Umrechnungskurse und Konstanten'!$D$12),F771*'Umrechnungskurse und Konstanten'!$E$12,0)+IF(AND(C771&gt;='Umrechnungskurse und Konstanten'!$C$13,C771&lt;='Umrechnungskurse und Konstanten'!$D$13),F771*'Umrechnungskurse und Konstanten'!$E$13,0)+IF(AND(C771&gt;='Umrechnungskurse und Konstanten'!$C$14,C771&lt;='Umrechnungskurse und Konstanten'!$D$14),F771*'Umrechnungskurse und Konstanten'!$E$14,0)+IF(AND(C771&gt;='Umrechnungskurse und Konstanten'!$C$15,C771&lt;='Umrechnungskurse und Konstanten'!$D$15),F771*'Umrechnungskurse und Konstanten'!$E$15,0)+IF(AND(C771&gt;='Umrechnungskurse und Konstanten'!$C$16,C771&lt;='Umrechnungskurse und Konstanten'!$D$16),F771*'Umrechnungskurse und Konstanten'!$E$16,0)</f>
        <v>0</v>
      </c>
      <c r="J771" s="43">
        <f t="shared" si="34"/>
        <v>0</v>
      </c>
      <c r="K771" s="43">
        <f t="shared" si="35"/>
        <v>0</v>
      </c>
      <c r="L771" s="69" t="str">
        <f>IF(OR(G771='Umrechnungskurse und Konstanten'!$E$21,G771='Umrechnungskurse und Konstanten'!$E$22,G771='Umrechnungskurse und Konstanten'!$E$23),"MwSt. Satz ok.","falsche/keine MwSt.")</f>
        <v>falsche/keine MwSt.</v>
      </c>
      <c r="M771" s="67" t="str">
        <f>IF(AND(C771&gt;='Umrechnungskurse und Konstanten'!$C$8,C771&lt;='Umrechnungskurse und Konstanten'!$D$10),"Periode ok.","falsche Periode")</f>
        <v>falsche Periode</v>
      </c>
    </row>
    <row r="772" spans="2:13" x14ac:dyDescent="0.3">
      <c r="B772" s="56"/>
      <c r="C772" s="38"/>
      <c r="D772" s="38"/>
      <c r="E772" s="45"/>
      <c r="F772" s="40"/>
      <c r="G772" s="52"/>
      <c r="H772" s="42">
        <f t="shared" si="33"/>
        <v>0</v>
      </c>
      <c r="I772" s="43">
        <f>IF(AND(C772&gt;='Umrechnungskurse und Konstanten'!$C$5,C772&lt;='Umrechnungskurse und Konstanten'!$D$5),F772*'Umrechnungskurse und Konstanten'!$E$5,0)+IF(AND(C772&gt;='Umrechnungskurse und Konstanten'!$C$6,C772&lt;='Umrechnungskurse und Konstanten'!$D$6),F772*'Umrechnungskurse und Konstanten'!$E$6,0)+IF(AND(C772&gt;='Umrechnungskurse und Konstanten'!$C$7,C772&lt;='Umrechnungskurse und Konstanten'!$D$7),F772*'Umrechnungskurse und Konstanten'!$E$7,0)+IF(AND(C772&gt;='Umrechnungskurse und Konstanten'!$C$8,C772&lt;='Umrechnungskurse und Konstanten'!$D$8),F772*'Umrechnungskurse und Konstanten'!$E$8,0)+IF(AND(C772&gt;='Umrechnungskurse und Konstanten'!$C$9,C772&lt;='Umrechnungskurse und Konstanten'!$D$9),F772*'Umrechnungskurse und Konstanten'!$E$9,0)+IF(AND(C772&gt;='Umrechnungskurse und Konstanten'!$C$10,C772&lt;='Umrechnungskurse und Konstanten'!$D$10),F772*'Umrechnungskurse und Konstanten'!$E$10,0)+IF(AND(C772&gt;='Umrechnungskurse und Konstanten'!$C$11,C772&lt;='Umrechnungskurse und Konstanten'!$D$11),F772*'Umrechnungskurse und Konstanten'!$E$11,0)+IF(AND(C772&gt;='Umrechnungskurse und Konstanten'!$C$12,C772&lt;='Umrechnungskurse und Konstanten'!$D$12),F772*'Umrechnungskurse und Konstanten'!$E$12,0)+IF(AND(C772&gt;='Umrechnungskurse und Konstanten'!$C$13,C772&lt;='Umrechnungskurse und Konstanten'!$D$13),F772*'Umrechnungskurse und Konstanten'!$E$13,0)+IF(AND(C772&gt;='Umrechnungskurse und Konstanten'!$C$14,C772&lt;='Umrechnungskurse und Konstanten'!$D$14),F772*'Umrechnungskurse und Konstanten'!$E$14,0)+IF(AND(C772&gt;='Umrechnungskurse und Konstanten'!$C$15,C772&lt;='Umrechnungskurse und Konstanten'!$D$15),F772*'Umrechnungskurse und Konstanten'!$E$15,0)+IF(AND(C772&gt;='Umrechnungskurse und Konstanten'!$C$16,C772&lt;='Umrechnungskurse und Konstanten'!$D$16),F772*'Umrechnungskurse und Konstanten'!$E$16,0)</f>
        <v>0</v>
      </c>
      <c r="J772" s="43">
        <f t="shared" si="34"/>
        <v>0</v>
      </c>
      <c r="K772" s="43">
        <f t="shared" si="35"/>
        <v>0</v>
      </c>
      <c r="L772" s="69" t="str">
        <f>IF(OR(G772='Umrechnungskurse und Konstanten'!$E$21,G772='Umrechnungskurse und Konstanten'!$E$22,G772='Umrechnungskurse und Konstanten'!$E$23),"MwSt. Satz ok.","falsche/keine MwSt.")</f>
        <v>falsche/keine MwSt.</v>
      </c>
      <c r="M772" s="67" t="str">
        <f>IF(AND(C772&gt;='Umrechnungskurse und Konstanten'!$C$8,C772&lt;='Umrechnungskurse und Konstanten'!$D$10),"Periode ok.","falsche Periode")</f>
        <v>falsche Periode</v>
      </c>
    </row>
    <row r="773" spans="2:13" x14ac:dyDescent="0.3">
      <c r="B773" s="56"/>
      <c r="C773" s="38"/>
      <c r="D773" s="38"/>
      <c r="E773" s="45"/>
      <c r="F773" s="40"/>
      <c r="G773" s="52"/>
      <c r="H773" s="42">
        <f t="shared" si="33"/>
        <v>0</v>
      </c>
      <c r="I773" s="43">
        <f>IF(AND(C773&gt;='Umrechnungskurse und Konstanten'!$C$5,C773&lt;='Umrechnungskurse und Konstanten'!$D$5),F773*'Umrechnungskurse und Konstanten'!$E$5,0)+IF(AND(C773&gt;='Umrechnungskurse und Konstanten'!$C$6,C773&lt;='Umrechnungskurse und Konstanten'!$D$6),F773*'Umrechnungskurse und Konstanten'!$E$6,0)+IF(AND(C773&gt;='Umrechnungskurse und Konstanten'!$C$7,C773&lt;='Umrechnungskurse und Konstanten'!$D$7),F773*'Umrechnungskurse und Konstanten'!$E$7,0)+IF(AND(C773&gt;='Umrechnungskurse und Konstanten'!$C$8,C773&lt;='Umrechnungskurse und Konstanten'!$D$8),F773*'Umrechnungskurse und Konstanten'!$E$8,0)+IF(AND(C773&gt;='Umrechnungskurse und Konstanten'!$C$9,C773&lt;='Umrechnungskurse und Konstanten'!$D$9),F773*'Umrechnungskurse und Konstanten'!$E$9,0)+IF(AND(C773&gt;='Umrechnungskurse und Konstanten'!$C$10,C773&lt;='Umrechnungskurse und Konstanten'!$D$10),F773*'Umrechnungskurse und Konstanten'!$E$10,0)+IF(AND(C773&gt;='Umrechnungskurse und Konstanten'!$C$11,C773&lt;='Umrechnungskurse und Konstanten'!$D$11),F773*'Umrechnungskurse und Konstanten'!$E$11,0)+IF(AND(C773&gt;='Umrechnungskurse und Konstanten'!$C$12,C773&lt;='Umrechnungskurse und Konstanten'!$D$12),F773*'Umrechnungskurse und Konstanten'!$E$12,0)+IF(AND(C773&gt;='Umrechnungskurse und Konstanten'!$C$13,C773&lt;='Umrechnungskurse und Konstanten'!$D$13),F773*'Umrechnungskurse und Konstanten'!$E$13,0)+IF(AND(C773&gt;='Umrechnungskurse und Konstanten'!$C$14,C773&lt;='Umrechnungskurse und Konstanten'!$D$14),F773*'Umrechnungskurse und Konstanten'!$E$14,0)+IF(AND(C773&gt;='Umrechnungskurse und Konstanten'!$C$15,C773&lt;='Umrechnungskurse und Konstanten'!$D$15),F773*'Umrechnungskurse und Konstanten'!$E$15,0)+IF(AND(C773&gt;='Umrechnungskurse und Konstanten'!$C$16,C773&lt;='Umrechnungskurse und Konstanten'!$D$16),F773*'Umrechnungskurse und Konstanten'!$E$16,0)</f>
        <v>0</v>
      </c>
      <c r="J773" s="43">
        <f t="shared" si="34"/>
        <v>0</v>
      </c>
      <c r="K773" s="43">
        <f t="shared" si="35"/>
        <v>0</v>
      </c>
      <c r="L773" s="69" t="str">
        <f>IF(OR(G773='Umrechnungskurse und Konstanten'!$E$21,G773='Umrechnungskurse und Konstanten'!$E$22,G773='Umrechnungskurse und Konstanten'!$E$23),"MwSt. Satz ok.","falsche/keine MwSt.")</f>
        <v>falsche/keine MwSt.</v>
      </c>
      <c r="M773" s="67" t="str">
        <f>IF(AND(C773&gt;='Umrechnungskurse und Konstanten'!$C$8,C773&lt;='Umrechnungskurse und Konstanten'!$D$10),"Periode ok.","falsche Periode")</f>
        <v>falsche Periode</v>
      </c>
    </row>
    <row r="774" spans="2:13" x14ac:dyDescent="0.3">
      <c r="B774" s="56"/>
      <c r="C774" s="38"/>
      <c r="D774" s="38"/>
      <c r="E774" s="45"/>
      <c r="F774" s="40"/>
      <c r="G774" s="52"/>
      <c r="H774" s="42">
        <f t="shared" si="33"/>
        <v>0</v>
      </c>
      <c r="I774" s="43">
        <f>IF(AND(C774&gt;='Umrechnungskurse und Konstanten'!$C$5,C774&lt;='Umrechnungskurse und Konstanten'!$D$5),F774*'Umrechnungskurse und Konstanten'!$E$5,0)+IF(AND(C774&gt;='Umrechnungskurse und Konstanten'!$C$6,C774&lt;='Umrechnungskurse und Konstanten'!$D$6),F774*'Umrechnungskurse und Konstanten'!$E$6,0)+IF(AND(C774&gt;='Umrechnungskurse und Konstanten'!$C$7,C774&lt;='Umrechnungskurse und Konstanten'!$D$7),F774*'Umrechnungskurse und Konstanten'!$E$7,0)+IF(AND(C774&gt;='Umrechnungskurse und Konstanten'!$C$8,C774&lt;='Umrechnungskurse und Konstanten'!$D$8),F774*'Umrechnungskurse und Konstanten'!$E$8,0)+IF(AND(C774&gt;='Umrechnungskurse und Konstanten'!$C$9,C774&lt;='Umrechnungskurse und Konstanten'!$D$9),F774*'Umrechnungskurse und Konstanten'!$E$9,0)+IF(AND(C774&gt;='Umrechnungskurse und Konstanten'!$C$10,C774&lt;='Umrechnungskurse und Konstanten'!$D$10),F774*'Umrechnungskurse und Konstanten'!$E$10,0)+IF(AND(C774&gt;='Umrechnungskurse und Konstanten'!$C$11,C774&lt;='Umrechnungskurse und Konstanten'!$D$11),F774*'Umrechnungskurse und Konstanten'!$E$11,0)+IF(AND(C774&gt;='Umrechnungskurse und Konstanten'!$C$12,C774&lt;='Umrechnungskurse und Konstanten'!$D$12),F774*'Umrechnungskurse und Konstanten'!$E$12,0)+IF(AND(C774&gt;='Umrechnungskurse und Konstanten'!$C$13,C774&lt;='Umrechnungskurse und Konstanten'!$D$13),F774*'Umrechnungskurse und Konstanten'!$E$13,0)+IF(AND(C774&gt;='Umrechnungskurse und Konstanten'!$C$14,C774&lt;='Umrechnungskurse und Konstanten'!$D$14),F774*'Umrechnungskurse und Konstanten'!$E$14,0)+IF(AND(C774&gt;='Umrechnungskurse und Konstanten'!$C$15,C774&lt;='Umrechnungskurse und Konstanten'!$D$15),F774*'Umrechnungskurse und Konstanten'!$E$15,0)+IF(AND(C774&gt;='Umrechnungskurse und Konstanten'!$C$16,C774&lt;='Umrechnungskurse und Konstanten'!$D$16),F774*'Umrechnungskurse und Konstanten'!$E$16,0)</f>
        <v>0</v>
      </c>
      <c r="J774" s="43">
        <f t="shared" si="34"/>
        <v>0</v>
      </c>
      <c r="K774" s="43">
        <f t="shared" si="35"/>
        <v>0</v>
      </c>
      <c r="L774" s="69" t="str">
        <f>IF(OR(G774='Umrechnungskurse und Konstanten'!$E$21,G774='Umrechnungskurse und Konstanten'!$E$22,G774='Umrechnungskurse und Konstanten'!$E$23),"MwSt. Satz ok.","falsche/keine MwSt.")</f>
        <v>falsche/keine MwSt.</v>
      </c>
      <c r="M774" s="67" t="str">
        <f>IF(AND(C774&gt;='Umrechnungskurse und Konstanten'!$C$8,C774&lt;='Umrechnungskurse und Konstanten'!$D$10),"Periode ok.","falsche Periode")</f>
        <v>falsche Periode</v>
      </c>
    </row>
    <row r="775" spans="2:13" x14ac:dyDescent="0.3">
      <c r="B775" s="56"/>
      <c r="C775" s="38"/>
      <c r="D775" s="38"/>
      <c r="E775" s="45"/>
      <c r="F775" s="40"/>
      <c r="G775" s="52"/>
      <c r="H775" s="42">
        <f t="shared" si="33"/>
        <v>0</v>
      </c>
      <c r="I775" s="43">
        <f>IF(AND(C775&gt;='Umrechnungskurse und Konstanten'!$C$5,C775&lt;='Umrechnungskurse und Konstanten'!$D$5),F775*'Umrechnungskurse und Konstanten'!$E$5,0)+IF(AND(C775&gt;='Umrechnungskurse und Konstanten'!$C$6,C775&lt;='Umrechnungskurse und Konstanten'!$D$6),F775*'Umrechnungskurse und Konstanten'!$E$6,0)+IF(AND(C775&gt;='Umrechnungskurse und Konstanten'!$C$7,C775&lt;='Umrechnungskurse und Konstanten'!$D$7),F775*'Umrechnungskurse und Konstanten'!$E$7,0)+IF(AND(C775&gt;='Umrechnungskurse und Konstanten'!$C$8,C775&lt;='Umrechnungskurse und Konstanten'!$D$8),F775*'Umrechnungskurse und Konstanten'!$E$8,0)+IF(AND(C775&gt;='Umrechnungskurse und Konstanten'!$C$9,C775&lt;='Umrechnungskurse und Konstanten'!$D$9),F775*'Umrechnungskurse und Konstanten'!$E$9,0)+IF(AND(C775&gt;='Umrechnungskurse und Konstanten'!$C$10,C775&lt;='Umrechnungskurse und Konstanten'!$D$10),F775*'Umrechnungskurse und Konstanten'!$E$10,0)+IF(AND(C775&gt;='Umrechnungskurse und Konstanten'!$C$11,C775&lt;='Umrechnungskurse und Konstanten'!$D$11),F775*'Umrechnungskurse und Konstanten'!$E$11,0)+IF(AND(C775&gt;='Umrechnungskurse und Konstanten'!$C$12,C775&lt;='Umrechnungskurse und Konstanten'!$D$12),F775*'Umrechnungskurse und Konstanten'!$E$12,0)+IF(AND(C775&gt;='Umrechnungskurse und Konstanten'!$C$13,C775&lt;='Umrechnungskurse und Konstanten'!$D$13),F775*'Umrechnungskurse und Konstanten'!$E$13,0)+IF(AND(C775&gt;='Umrechnungskurse und Konstanten'!$C$14,C775&lt;='Umrechnungskurse und Konstanten'!$D$14),F775*'Umrechnungskurse und Konstanten'!$E$14,0)+IF(AND(C775&gt;='Umrechnungskurse und Konstanten'!$C$15,C775&lt;='Umrechnungskurse und Konstanten'!$D$15),F775*'Umrechnungskurse und Konstanten'!$E$15,0)+IF(AND(C775&gt;='Umrechnungskurse und Konstanten'!$C$16,C775&lt;='Umrechnungskurse und Konstanten'!$D$16),F775*'Umrechnungskurse und Konstanten'!$E$16,0)</f>
        <v>0</v>
      </c>
      <c r="J775" s="43">
        <f t="shared" si="34"/>
        <v>0</v>
      </c>
      <c r="K775" s="43">
        <f t="shared" si="35"/>
        <v>0</v>
      </c>
      <c r="L775" s="69" t="str">
        <f>IF(OR(G775='Umrechnungskurse und Konstanten'!$E$21,G775='Umrechnungskurse und Konstanten'!$E$22,G775='Umrechnungskurse und Konstanten'!$E$23),"MwSt. Satz ok.","falsche/keine MwSt.")</f>
        <v>falsche/keine MwSt.</v>
      </c>
      <c r="M775" s="67" t="str">
        <f>IF(AND(C775&gt;='Umrechnungskurse und Konstanten'!$C$8,C775&lt;='Umrechnungskurse und Konstanten'!$D$10),"Periode ok.","falsche Periode")</f>
        <v>falsche Periode</v>
      </c>
    </row>
    <row r="776" spans="2:13" x14ac:dyDescent="0.3">
      <c r="B776" s="56"/>
      <c r="C776" s="38"/>
      <c r="D776" s="38"/>
      <c r="E776" s="45"/>
      <c r="F776" s="40"/>
      <c r="G776" s="52"/>
      <c r="H776" s="42">
        <f t="shared" si="33"/>
        <v>0</v>
      </c>
      <c r="I776" s="43">
        <f>IF(AND(C776&gt;='Umrechnungskurse und Konstanten'!$C$5,C776&lt;='Umrechnungskurse und Konstanten'!$D$5),F776*'Umrechnungskurse und Konstanten'!$E$5,0)+IF(AND(C776&gt;='Umrechnungskurse und Konstanten'!$C$6,C776&lt;='Umrechnungskurse und Konstanten'!$D$6),F776*'Umrechnungskurse und Konstanten'!$E$6,0)+IF(AND(C776&gt;='Umrechnungskurse und Konstanten'!$C$7,C776&lt;='Umrechnungskurse und Konstanten'!$D$7),F776*'Umrechnungskurse und Konstanten'!$E$7,0)+IF(AND(C776&gt;='Umrechnungskurse und Konstanten'!$C$8,C776&lt;='Umrechnungskurse und Konstanten'!$D$8),F776*'Umrechnungskurse und Konstanten'!$E$8,0)+IF(AND(C776&gt;='Umrechnungskurse und Konstanten'!$C$9,C776&lt;='Umrechnungskurse und Konstanten'!$D$9),F776*'Umrechnungskurse und Konstanten'!$E$9,0)+IF(AND(C776&gt;='Umrechnungskurse und Konstanten'!$C$10,C776&lt;='Umrechnungskurse und Konstanten'!$D$10),F776*'Umrechnungskurse und Konstanten'!$E$10,0)+IF(AND(C776&gt;='Umrechnungskurse und Konstanten'!$C$11,C776&lt;='Umrechnungskurse und Konstanten'!$D$11),F776*'Umrechnungskurse und Konstanten'!$E$11,0)+IF(AND(C776&gt;='Umrechnungskurse und Konstanten'!$C$12,C776&lt;='Umrechnungskurse und Konstanten'!$D$12),F776*'Umrechnungskurse und Konstanten'!$E$12,0)+IF(AND(C776&gt;='Umrechnungskurse und Konstanten'!$C$13,C776&lt;='Umrechnungskurse und Konstanten'!$D$13),F776*'Umrechnungskurse und Konstanten'!$E$13,0)+IF(AND(C776&gt;='Umrechnungskurse und Konstanten'!$C$14,C776&lt;='Umrechnungskurse und Konstanten'!$D$14),F776*'Umrechnungskurse und Konstanten'!$E$14,0)+IF(AND(C776&gt;='Umrechnungskurse und Konstanten'!$C$15,C776&lt;='Umrechnungskurse und Konstanten'!$D$15),F776*'Umrechnungskurse und Konstanten'!$E$15,0)+IF(AND(C776&gt;='Umrechnungskurse und Konstanten'!$C$16,C776&lt;='Umrechnungskurse und Konstanten'!$D$16),F776*'Umrechnungskurse und Konstanten'!$E$16,0)</f>
        <v>0</v>
      </c>
      <c r="J776" s="43">
        <f t="shared" si="34"/>
        <v>0</v>
      </c>
      <c r="K776" s="43">
        <f t="shared" si="35"/>
        <v>0</v>
      </c>
      <c r="L776" s="69" t="str">
        <f>IF(OR(G776='Umrechnungskurse und Konstanten'!$E$21,G776='Umrechnungskurse und Konstanten'!$E$22,G776='Umrechnungskurse und Konstanten'!$E$23),"MwSt. Satz ok.","falsche/keine MwSt.")</f>
        <v>falsche/keine MwSt.</v>
      </c>
      <c r="M776" s="67" t="str">
        <f>IF(AND(C776&gt;='Umrechnungskurse und Konstanten'!$C$8,C776&lt;='Umrechnungskurse und Konstanten'!$D$10),"Periode ok.","falsche Periode")</f>
        <v>falsche Periode</v>
      </c>
    </row>
    <row r="777" spans="2:13" x14ac:dyDescent="0.3">
      <c r="B777" s="56"/>
      <c r="C777" s="38"/>
      <c r="D777" s="38"/>
      <c r="E777" s="45"/>
      <c r="F777" s="40"/>
      <c r="G777" s="52"/>
      <c r="H777" s="42">
        <f t="shared" si="33"/>
        <v>0</v>
      </c>
      <c r="I777" s="43">
        <f>IF(AND(C777&gt;='Umrechnungskurse und Konstanten'!$C$5,C777&lt;='Umrechnungskurse und Konstanten'!$D$5),F777*'Umrechnungskurse und Konstanten'!$E$5,0)+IF(AND(C777&gt;='Umrechnungskurse und Konstanten'!$C$6,C777&lt;='Umrechnungskurse und Konstanten'!$D$6),F777*'Umrechnungskurse und Konstanten'!$E$6,0)+IF(AND(C777&gt;='Umrechnungskurse und Konstanten'!$C$7,C777&lt;='Umrechnungskurse und Konstanten'!$D$7),F777*'Umrechnungskurse und Konstanten'!$E$7,0)+IF(AND(C777&gt;='Umrechnungskurse und Konstanten'!$C$8,C777&lt;='Umrechnungskurse und Konstanten'!$D$8),F777*'Umrechnungskurse und Konstanten'!$E$8,0)+IF(AND(C777&gt;='Umrechnungskurse und Konstanten'!$C$9,C777&lt;='Umrechnungskurse und Konstanten'!$D$9),F777*'Umrechnungskurse und Konstanten'!$E$9,0)+IF(AND(C777&gt;='Umrechnungskurse und Konstanten'!$C$10,C777&lt;='Umrechnungskurse und Konstanten'!$D$10),F777*'Umrechnungskurse und Konstanten'!$E$10,0)+IF(AND(C777&gt;='Umrechnungskurse und Konstanten'!$C$11,C777&lt;='Umrechnungskurse und Konstanten'!$D$11),F777*'Umrechnungskurse und Konstanten'!$E$11,0)+IF(AND(C777&gt;='Umrechnungskurse und Konstanten'!$C$12,C777&lt;='Umrechnungskurse und Konstanten'!$D$12),F777*'Umrechnungskurse und Konstanten'!$E$12,0)+IF(AND(C777&gt;='Umrechnungskurse und Konstanten'!$C$13,C777&lt;='Umrechnungskurse und Konstanten'!$D$13),F777*'Umrechnungskurse und Konstanten'!$E$13,0)+IF(AND(C777&gt;='Umrechnungskurse und Konstanten'!$C$14,C777&lt;='Umrechnungskurse und Konstanten'!$D$14),F777*'Umrechnungskurse und Konstanten'!$E$14,0)+IF(AND(C777&gt;='Umrechnungskurse und Konstanten'!$C$15,C777&lt;='Umrechnungskurse und Konstanten'!$D$15),F777*'Umrechnungskurse und Konstanten'!$E$15,0)+IF(AND(C777&gt;='Umrechnungskurse und Konstanten'!$C$16,C777&lt;='Umrechnungskurse und Konstanten'!$D$16),F777*'Umrechnungskurse und Konstanten'!$E$16,0)</f>
        <v>0</v>
      </c>
      <c r="J777" s="43">
        <f t="shared" si="34"/>
        <v>0</v>
      </c>
      <c r="K777" s="43">
        <f t="shared" si="35"/>
        <v>0</v>
      </c>
      <c r="L777" s="69" t="str">
        <f>IF(OR(G777='Umrechnungskurse und Konstanten'!$E$21,G777='Umrechnungskurse und Konstanten'!$E$22,G777='Umrechnungskurse und Konstanten'!$E$23),"MwSt. Satz ok.","falsche/keine MwSt.")</f>
        <v>falsche/keine MwSt.</v>
      </c>
      <c r="M777" s="67" t="str">
        <f>IF(AND(C777&gt;='Umrechnungskurse und Konstanten'!$C$8,C777&lt;='Umrechnungskurse und Konstanten'!$D$10),"Periode ok.","falsche Periode")</f>
        <v>falsche Periode</v>
      </c>
    </row>
    <row r="778" spans="2:13" x14ac:dyDescent="0.3">
      <c r="B778" s="56"/>
      <c r="C778" s="38"/>
      <c r="D778" s="38"/>
      <c r="E778" s="45"/>
      <c r="F778" s="40"/>
      <c r="G778" s="52"/>
      <c r="H778" s="42">
        <f t="shared" ref="H778:H841" si="36">F778*G778</f>
        <v>0</v>
      </c>
      <c r="I778" s="43">
        <f>IF(AND(C778&gt;='Umrechnungskurse und Konstanten'!$C$5,C778&lt;='Umrechnungskurse und Konstanten'!$D$5),F778*'Umrechnungskurse und Konstanten'!$E$5,0)+IF(AND(C778&gt;='Umrechnungskurse und Konstanten'!$C$6,C778&lt;='Umrechnungskurse und Konstanten'!$D$6),F778*'Umrechnungskurse und Konstanten'!$E$6,0)+IF(AND(C778&gt;='Umrechnungskurse und Konstanten'!$C$7,C778&lt;='Umrechnungskurse und Konstanten'!$D$7),F778*'Umrechnungskurse und Konstanten'!$E$7,0)+IF(AND(C778&gt;='Umrechnungskurse und Konstanten'!$C$8,C778&lt;='Umrechnungskurse und Konstanten'!$D$8),F778*'Umrechnungskurse und Konstanten'!$E$8,0)+IF(AND(C778&gt;='Umrechnungskurse und Konstanten'!$C$9,C778&lt;='Umrechnungskurse und Konstanten'!$D$9),F778*'Umrechnungskurse und Konstanten'!$E$9,0)+IF(AND(C778&gt;='Umrechnungskurse und Konstanten'!$C$10,C778&lt;='Umrechnungskurse und Konstanten'!$D$10),F778*'Umrechnungskurse und Konstanten'!$E$10,0)+IF(AND(C778&gt;='Umrechnungskurse und Konstanten'!$C$11,C778&lt;='Umrechnungskurse und Konstanten'!$D$11),F778*'Umrechnungskurse und Konstanten'!$E$11,0)+IF(AND(C778&gt;='Umrechnungskurse und Konstanten'!$C$12,C778&lt;='Umrechnungskurse und Konstanten'!$D$12),F778*'Umrechnungskurse und Konstanten'!$E$12,0)+IF(AND(C778&gt;='Umrechnungskurse und Konstanten'!$C$13,C778&lt;='Umrechnungskurse und Konstanten'!$D$13),F778*'Umrechnungskurse und Konstanten'!$E$13,0)+IF(AND(C778&gt;='Umrechnungskurse und Konstanten'!$C$14,C778&lt;='Umrechnungskurse und Konstanten'!$D$14),F778*'Umrechnungskurse und Konstanten'!$E$14,0)+IF(AND(C778&gt;='Umrechnungskurse und Konstanten'!$C$15,C778&lt;='Umrechnungskurse und Konstanten'!$D$15),F778*'Umrechnungskurse und Konstanten'!$E$15,0)+IF(AND(C778&gt;='Umrechnungskurse und Konstanten'!$C$16,C778&lt;='Umrechnungskurse und Konstanten'!$D$16),F778*'Umrechnungskurse und Konstanten'!$E$16,0)</f>
        <v>0</v>
      </c>
      <c r="J778" s="43">
        <f t="shared" ref="J778:J841" si="37">G778*I778</f>
        <v>0</v>
      </c>
      <c r="K778" s="43">
        <f t="shared" ref="K778:K841" si="38">I778+J778</f>
        <v>0</v>
      </c>
      <c r="L778" s="69" t="str">
        <f>IF(OR(G778='Umrechnungskurse und Konstanten'!$E$21,G778='Umrechnungskurse und Konstanten'!$E$22,G778='Umrechnungskurse und Konstanten'!$E$23),"MwSt. Satz ok.","falsche/keine MwSt.")</f>
        <v>falsche/keine MwSt.</v>
      </c>
      <c r="M778" s="67" t="str">
        <f>IF(AND(C778&gt;='Umrechnungskurse und Konstanten'!$C$8,C778&lt;='Umrechnungskurse und Konstanten'!$D$10),"Periode ok.","falsche Periode")</f>
        <v>falsche Periode</v>
      </c>
    </row>
    <row r="779" spans="2:13" x14ac:dyDescent="0.3">
      <c r="B779" s="56"/>
      <c r="C779" s="38"/>
      <c r="D779" s="38"/>
      <c r="E779" s="45"/>
      <c r="F779" s="40"/>
      <c r="G779" s="52"/>
      <c r="H779" s="42">
        <f t="shared" si="36"/>
        <v>0</v>
      </c>
      <c r="I779" s="43">
        <f>IF(AND(C779&gt;='Umrechnungskurse und Konstanten'!$C$5,C779&lt;='Umrechnungskurse und Konstanten'!$D$5),F779*'Umrechnungskurse und Konstanten'!$E$5,0)+IF(AND(C779&gt;='Umrechnungskurse und Konstanten'!$C$6,C779&lt;='Umrechnungskurse und Konstanten'!$D$6),F779*'Umrechnungskurse und Konstanten'!$E$6,0)+IF(AND(C779&gt;='Umrechnungskurse und Konstanten'!$C$7,C779&lt;='Umrechnungskurse und Konstanten'!$D$7),F779*'Umrechnungskurse und Konstanten'!$E$7,0)+IF(AND(C779&gt;='Umrechnungskurse und Konstanten'!$C$8,C779&lt;='Umrechnungskurse und Konstanten'!$D$8),F779*'Umrechnungskurse und Konstanten'!$E$8,0)+IF(AND(C779&gt;='Umrechnungskurse und Konstanten'!$C$9,C779&lt;='Umrechnungskurse und Konstanten'!$D$9),F779*'Umrechnungskurse und Konstanten'!$E$9,0)+IF(AND(C779&gt;='Umrechnungskurse und Konstanten'!$C$10,C779&lt;='Umrechnungskurse und Konstanten'!$D$10),F779*'Umrechnungskurse und Konstanten'!$E$10,0)+IF(AND(C779&gt;='Umrechnungskurse und Konstanten'!$C$11,C779&lt;='Umrechnungskurse und Konstanten'!$D$11),F779*'Umrechnungskurse und Konstanten'!$E$11,0)+IF(AND(C779&gt;='Umrechnungskurse und Konstanten'!$C$12,C779&lt;='Umrechnungskurse und Konstanten'!$D$12),F779*'Umrechnungskurse und Konstanten'!$E$12,0)+IF(AND(C779&gt;='Umrechnungskurse und Konstanten'!$C$13,C779&lt;='Umrechnungskurse und Konstanten'!$D$13),F779*'Umrechnungskurse und Konstanten'!$E$13,0)+IF(AND(C779&gt;='Umrechnungskurse und Konstanten'!$C$14,C779&lt;='Umrechnungskurse und Konstanten'!$D$14),F779*'Umrechnungskurse und Konstanten'!$E$14,0)+IF(AND(C779&gt;='Umrechnungskurse und Konstanten'!$C$15,C779&lt;='Umrechnungskurse und Konstanten'!$D$15),F779*'Umrechnungskurse und Konstanten'!$E$15,0)+IF(AND(C779&gt;='Umrechnungskurse und Konstanten'!$C$16,C779&lt;='Umrechnungskurse und Konstanten'!$D$16),F779*'Umrechnungskurse und Konstanten'!$E$16,0)</f>
        <v>0</v>
      </c>
      <c r="J779" s="43">
        <f t="shared" si="37"/>
        <v>0</v>
      </c>
      <c r="K779" s="43">
        <f t="shared" si="38"/>
        <v>0</v>
      </c>
      <c r="L779" s="69" t="str">
        <f>IF(OR(G779='Umrechnungskurse und Konstanten'!$E$21,G779='Umrechnungskurse und Konstanten'!$E$22,G779='Umrechnungskurse und Konstanten'!$E$23),"MwSt. Satz ok.","falsche/keine MwSt.")</f>
        <v>falsche/keine MwSt.</v>
      </c>
      <c r="M779" s="67" t="str">
        <f>IF(AND(C779&gt;='Umrechnungskurse und Konstanten'!$C$8,C779&lt;='Umrechnungskurse und Konstanten'!$D$10),"Periode ok.","falsche Periode")</f>
        <v>falsche Periode</v>
      </c>
    </row>
    <row r="780" spans="2:13" x14ac:dyDescent="0.3">
      <c r="B780" s="56"/>
      <c r="C780" s="38"/>
      <c r="D780" s="38"/>
      <c r="E780" s="45"/>
      <c r="F780" s="40"/>
      <c r="G780" s="52"/>
      <c r="H780" s="42">
        <f t="shared" si="36"/>
        <v>0</v>
      </c>
      <c r="I780" s="43">
        <f>IF(AND(C780&gt;='Umrechnungskurse und Konstanten'!$C$5,C780&lt;='Umrechnungskurse und Konstanten'!$D$5),F780*'Umrechnungskurse und Konstanten'!$E$5,0)+IF(AND(C780&gt;='Umrechnungskurse und Konstanten'!$C$6,C780&lt;='Umrechnungskurse und Konstanten'!$D$6),F780*'Umrechnungskurse und Konstanten'!$E$6,0)+IF(AND(C780&gt;='Umrechnungskurse und Konstanten'!$C$7,C780&lt;='Umrechnungskurse und Konstanten'!$D$7),F780*'Umrechnungskurse und Konstanten'!$E$7,0)+IF(AND(C780&gt;='Umrechnungskurse und Konstanten'!$C$8,C780&lt;='Umrechnungskurse und Konstanten'!$D$8),F780*'Umrechnungskurse und Konstanten'!$E$8,0)+IF(AND(C780&gt;='Umrechnungskurse und Konstanten'!$C$9,C780&lt;='Umrechnungskurse und Konstanten'!$D$9),F780*'Umrechnungskurse und Konstanten'!$E$9,0)+IF(AND(C780&gt;='Umrechnungskurse und Konstanten'!$C$10,C780&lt;='Umrechnungskurse und Konstanten'!$D$10),F780*'Umrechnungskurse und Konstanten'!$E$10,0)+IF(AND(C780&gt;='Umrechnungskurse und Konstanten'!$C$11,C780&lt;='Umrechnungskurse und Konstanten'!$D$11),F780*'Umrechnungskurse und Konstanten'!$E$11,0)+IF(AND(C780&gt;='Umrechnungskurse und Konstanten'!$C$12,C780&lt;='Umrechnungskurse und Konstanten'!$D$12),F780*'Umrechnungskurse und Konstanten'!$E$12,0)+IF(AND(C780&gt;='Umrechnungskurse und Konstanten'!$C$13,C780&lt;='Umrechnungskurse und Konstanten'!$D$13),F780*'Umrechnungskurse und Konstanten'!$E$13,0)+IF(AND(C780&gt;='Umrechnungskurse und Konstanten'!$C$14,C780&lt;='Umrechnungskurse und Konstanten'!$D$14),F780*'Umrechnungskurse und Konstanten'!$E$14,0)+IF(AND(C780&gt;='Umrechnungskurse und Konstanten'!$C$15,C780&lt;='Umrechnungskurse und Konstanten'!$D$15),F780*'Umrechnungskurse und Konstanten'!$E$15,0)+IF(AND(C780&gt;='Umrechnungskurse und Konstanten'!$C$16,C780&lt;='Umrechnungskurse und Konstanten'!$D$16),F780*'Umrechnungskurse und Konstanten'!$E$16,0)</f>
        <v>0</v>
      </c>
      <c r="J780" s="43">
        <f t="shared" si="37"/>
        <v>0</v>
      </c>
      <c r="K780" s="43">
        <f t="shared" si="38"/>
        <v>0</v>
      </c>
      <c r="L780" s="69" t="str">
        <f>IF(OR(G780='Umrechnungskurse und Konstanten'!$E$21,G780='Umrechnungskurse und Konstanten'!$E$22,G780='Umrechnungskurse und Konstanten'!$E$23),"MwSt. Satz ok.","falsche/keine MwSt.")</f>
        <v>falsche/keine MwSt.</v>
      </c>
      <c r="M780" s="67" t="str">
        <f>IF(AND(C780&gt;='Umrechnungskurse und Konstanten'!$C$8,C780&lt;='Umrechnungskurse und Konstanten'!$D$10),"Periode ok.","falsche Periode")</f>
        <v>falsche Periode</v>
      </c>
    </row>
    <row r="781" spans="2:13" x14ac:dyDescent="0.3">
      <c r="B781" s="56"/>
      <c r="C781" s="38"/>
      <c r="D781" s="38"/>
      <c r="E781" s="45"/>
      <c r="F781" s="40"/>
      <c r="G781" s="52"/>
      <c r="H781" s="42">
        <f t="shared" si="36"/>
        <v>0</v>
      </c>
      <c r="I781" s="43">
        <f>IF(AND(C781&gt;='Umrechnungskurse und Konstanten'!$C$5,C781&lt;='Umrechnungskurse und Konstanten'!$D$5),F781*'Umrechnungskurse und Konstanten'!$E$5,0)+IF(AND(C781&gt;='Umrechnungskurse und Konstanten'!$C$6,C781&lt;='Umrechnungskurse und Konstanten'!$D$6),F781*'Umrechnungskurse und Konstanten'!$E$6,0)+IF(AND(C781&gt;='Umrechnungskurse und Konstanten'!$C$7,C781&lt;='Umrechnungskurse und Konstanten'!$D$7),F781*'Umrechnungskurse und Konstanten'!$E$7,0)+IF(AND(C781&gt;='Umrechnungskurse und Konstanten'!$C$8,C781&lt;='Umrechnungskurse und Konstanten'!$D$8),F781*'Umrechnungskurse und Konstanten'!$E$8,0)+IF(AND(C781&gt;='Umrechnungskurse und Konstanten'!$C$9,C781&lt;='Umrechnungskurse und Konstanten'!$D$9),F781*'Umrechnungskurse und Konstanten'!$E$9,0)+IF(AND(C781&gt;='Umrechnungskurse und Konstanten'!$C$10,C781&lt;='Umrechnungskurse und Konstanten'!$D$10),F781*'Umrechnungskurse und Konstanten'!$E$10,0)+IF(AND(C781&gt;='Umrechnungskurse und Konstanten'!$C$11,C781&lt;='Umrechnungskurse und Konstanten'!$D$11),F781*'Umrechnungskurse und Konstanten'!$E$11,0)+IF(AND(C781&gt;='Umrechnungskurse und Konstanten'!$C$12,C781&lt;='Umrechnungskurse und Konstanten'!$D$12),F781*'Umrechnungskurse und Konstanten'!$E$12,0)+IF(AND(C781&gt;='Umrechnungskurse und Konstanten'!$C$13,C781&lt;='Umrechnungskurse und Konstanten'!$D$13),F781*'Umrechnungskurse und Konstanten'!$E$13,0)+IF(AND(C781&gt;='Umrechnungskurse und Konstanten'!$C$14,C781&lt;='Umrechnungskurse und Konstanten'!$D$14),F781*'Umrechnungskurse und Konstanten'!$E$14,0)+IF(AND(C781&gt;='Umrechnungskurse und Konstanten'!$C$15,C781&lt;='Umrechnungskurse und Konstanten'!$D$15),F781*'Umrechnungskurse und Konstanten'!$E$15,0)+IF(AND(C781&gt;='Umrechnungskurse und Konstanten'!$C$16,C781&lt;='Umrechnungskurse und Konstanten'!$D$16),F781*'Umrechnungskurse und Konstanten'!$E$16,0)</f>
        <v>0</v>
      </c>
      <c r="J781" s="43">
        <f t="shared" si="37"/>
        <v>0</v>
      </c>
      <c r="K781" s="43">
        <f t="shared" si="38"/>
        <v>0</v>
      </c>
      <c r="L781" s="69" t="str">
        <f>IF(OR(G781='Umrechnungskurse und Konstanten'!$E$21,G781='Umrechnungskurse und Konstanten'!$E$22,G781='Umrechnungskurse und Konstanten'!$E$23),"MwSt. Satz ok.","falsche/keine MwSt.")</f>
        <v>falsche/keine MwSt.</v>
      </c>
      <c r="M781" s="67" t="str">
        <f>IF(AND(C781&gt;='Umrechnungskurse und Konstanten'!$C$8,C781&lt;='Umrechnungskurse und Konstanten'!$D$10),"Periode ok.","falsche Periode")</f>
        <v>falsche Periode</v>
      </c>
    </row>
    <row r="782" spans="2:13" x14ac:dyDescent="0.3">
      <c r="B782" s="56"/>
      <c r="C782" s="38"/>
      <c r="D782" s="38"/>
      <c r="E782" s="45"/>
      <c r="F782" s="40"/>
      <c r="G782" s="52"/>
      <c r="H782" s="42">
        <f t="shared" si="36"/>
        <v>0</v>
      </c>
      <c r="I782" s="43">
        <f>IF(AND(C782&gt;='Umrechnungskurse und Konstanten'!$C$5,C782&lt;='Umrechnungskurse und Konstanten'!$D$5),F782*'Umrechnungskurse und Konstanten'!$E$5,0)+IF(AND(C782&gt;='Umrechnungskurse und Konstanten'!$C$6,C782&lt;='Umrechnungskurse und Konstanten'!$D$6),F782*'Umrechnungskurse und Konstanten'!$E$6,0)+IF(AND(C782&gt;='Umrechnungskurse und Konstanten'!$C$7,C782&lt;='Umrechnungskurse und Konstanten'!$D$7),F782*'Umrechnungskurse und Konstanten'!$E$7,0)+IF(AND(C782&gt;='Umrechnungskurse und Konstanten'!$C$8,C782&lt;='Umrechnungskurse und Konstanten'!$D$8),F782*'Umrechnungskurse und Konstanten'!$E$8,0)+IF(AND(C782&gt;='Umrechnungskurse und Konstanten'!$C$9,C782&lt;='Umrechnungskurse und Konstanten'!$D$9),F782*'Umrechnungskurse und Konstanten'!$E$9,0)+IF(AND(C782&gt;='Umrechnungskurse und Konstanten'!$C$10,C782&lt;='Umrechnungskurse und Konstanten'!$D$10),F782*'Umrechnungskurse und Konstanten'!$E$10,0)+IF(AND(C782&gt;='Umrechnungskurse und Konstanten'!$C$11,C782&lt;='Umrechnungskurse und Konstanten'!$D$11),F782*'Umrechnungskurse und Konstanten'!$E$11,0)+IF(AND(C782&gt;='Umrechnungskurse und Konstanten'!$C$12,C782&lt;='Umrechnungskurse und Konstanten'!$D$12),F782*'Umrechnungskurse und Konstanten'!$E$12,0)+IF(AND(C782&gt;='Umrechnungskurse und Konstanten'!$C$13,C782&lt;='Umrechnungskurse und Konstanten'!$D$13),F782*'Umrechnungskurse und Konstanten'!$E$13,0)+IF(AND(C782&gt;='Umrechnungskurse und Konstanten'!$C$14,C782&lt;='Umrechnungskurse und Konstanten'!$D$14),F782*'Umrechnungskurse und Konstanten'!$E$14,0)+IF(AND(C782&gt;='Umrechnungskurse und Konstanten'!$C$15,C782&lt;='Umrechnungskurse und Konstanten'!$D$15),F782*'Umrechnungskurse und Konstanten'!$E$15,0)+IF(AND(C782&gt;='Umrechnungskurse und Konstanten'!$C$16,C782&lt;='Umrechnungskurse und Konstanten'!$D$16),F782*'Umrechnungskurse und Konstanten'!$E$16,0)</f>
        <v>0</v>
      </c>
      <c r="J782" s="43">
        <f t="shared" si="37"/>
        <v>0</v>
      </c>
      <c r="K782" s="43">
        <f t="shared" si="38"/>
        <v>0</v>
      </c>
      <c r="L782" s="69" t="str">
        <f>IF(OR(G782='Umrechnungskurse und Konstanten'!$E$21,G782='Umrechnungskurse und Konstanten'!$E$22,G782='Umrechnungskurse und Konstanten'!$E$23),"MwSt. Satz ok.","falsche/keine MwSt.")</f>
        <v>falsche/keine MwSt.</v>
      </c>
      <c r="M782" s="67" t="str">
        <f>IF(AND(C782&gt;='Umrechnungskurse und Konstanten'!$C$8,C782&lt;='Umrechnungskurse und Konstanten'!$D$10),"Periode ok.","falsche Periode")</f>
        <v>falsche Periode</v>
      </c>
    </row>
    <row r="783" spans="2:13" x14ac:dyDescent="0.3">
      <c r="B783" s="56"/>
      <c r="C783" s="38"/>
      <c r="D783" s="38"/>
      <c r="E783" s="45"/>
      <c r="F783" s="40"/>
      <c r="G783" s="52"/>
      <c r="H783" s="42">
        <f t="shared" si="36"/>
        <v>0</v>
      </c>
      <c r="I783" s="43">
        <f>IF(AND(C783&gt;='Umrechnungskurse und Konstanten'!$C$5,C783&lt;='Umrechnungskurse und Konstanten'!$D$5),F783*'Umrechnungskurse und Konstanten'!$E$5,0)+IF(AND(C783&gt;='Umrechnungskurse und Konstanten'!$C$6,C783&lt;='Umrechnungskurse und Konstanten'!$D$6),F783*'Umrechnungskurse und Konstanten'!$E$6,0)+IF(AND(C783&gt;='Umrechnungskurse und Konstanten'!$C$7,C783&lt;='Umrechnungskurse und Konstanten'!$D$7),F783*'Umrechnungskurse und Konstanten'!$E$7,0)+IF(AND(C783&gt;='Umrechnungskurse und Konstanten'!$C$8,C783&lt;='Umrechnungskurse und Konstanten'!$D$8),F783*'Umrechnungskurse und Konstanten'!$E$8,0)+IF(AND(C783&gt;='Umrechnungskurse und Konstanten'!$C$9,C783&lt;='Umrechnungskurse und Konstanten'!$D$9),F783*'Umrechnungskurse und Konstanten'!$E$9,0)+IF(AND(C783&gt;='Umrechnungskurse und Konstanten'!$C$10,C783&lt;='Umrechnungskurse und Konstanten'!$D$10),F783*'Umrechnungskurse und Konstanten'!$E$10,0)+IF(AND(C783&gt;='Umrechnungskurse und Konstanten'!$C$11,C783&lt;='Umrechnungskurse und Konstanten'!$D$11),F783*'Umrechnungskurse und Konstanten'!$E$11,0)+IF(AND(C783&gt;='Umrechnungskurse und Konstanten'!$C$12,C783&lt;='Umrechnungskurse und Konstanten'!$D$12),F783*'Umrechnungskurse und Konstanten'!$E$12,0)+IF(AND(C783&gt;='Umrechnungskurse und Konstanten'!$C$13,C783&lt;='Umrechnungskurse und Konstanten'!$D$13),F783*'Umrechnungskurse und Konstanten'!$E$13,0)+IF(AND(C783&gt;='Umrechnungskurse und Konstanten'!$C$14,C783&lt;='Umrechnungskurse und Konstanten'!$D$14),F783*'Umrechnungskurse und Konstanten'!$E$14,0)+IF(AND(C783&gt;='Umrechnungskurse und Konstanten'!$C$15,C783&lt;='Umrechnungskurse und Konstanten'!$D$15),F783*'Umrechnungskurse und Konstanten'!$E$15,0)+IF(AND(C783&gt;='Umrechnungskurse und Konstanten'!$C$16,C783&lt;='Umrechnungskurse und Konstanten'!$D$16),F783*'Umrechnungskurse und Konstanten'!$E$16,0)</f>
        <v>0</v>
      </c>
      <c r="J783" s="43">
        <f t="shared" si="37"/>
        <v>0</v>
      </c>
      <c r="K783" s="43">
        <f t="shared" si="38"/>
        <v>0</v>
      </c>
      <c r="L783" s="69" t="str">
        <f>IF(OR(G783='Umrechnungskurse und Konstanten'!$E$21,G783='Umrechnungskurse und Konstanten'!$E$22,G783='Umrechnungskurse und Konstanten'!$E$23),"MwSt. Satz ok.","falsche/keine MwSt.")</f>
        <v>falsche/keine MwSt.</v>
      </c>
      <c r="M783" s="67" t="str">
        <f>IF(AND(C783&gt;='Umrechnungskurse und Konstanten'!$C$8,C783&lt;='Umrechnungskurse und Konstanten'!$D$10),"Periode ok.","falsche Periode")</f>
        <v>falsche Periode</v>
      </c>
    </row>
    <row r="784" spans="2:13" x14ac:dyDescent="0.3">
      <c r="B784" s="56"/>
      <c r="C784" s="38"/>
      <c r="D784" s="38"/>
      <c r="E784" s="45"/>
      <c r="F784" s="40"/>
      <c r="G784" s="52"/>
      <c r="H784" s="42">
        <f t="shared" si="36"/>
        <v>0</v>
      </c>
      <c r="I784" s="43">
        <f>IF(AND(C784&gt;='Umrechnungskurse und Konstanten'!$C$5,C784&lt;='Umrechnungskurse und Konstanten'!$D$5),F784*'Umrechnungskurse und Konstanten'!$E$5,0)+IF(AND(C784&gt;='Umrechnungskurse und Konstanten'!$C$6,C784&lt;='Umrechnungskurse und Konstanten'!$D$6),F784*'Umrechnungskurse und Konstanten'!$E$6,0)+IF(AND(C784&gt;='Umrechnungskurse und Konstanten'!$C$7,C784&lt;='Umrechnungskurse und Konstanten'!$D$7),F784*'Umrechnungskurse und Konstanten'!$E$7,0)+IF(AND(C784&gt;='Umrechnungskurse und Konstanten'!$C$8,C784&lt;='Umrechnungskurse und Konstanten'!$D$8),F784*'Umrechnungskurse und Konstanten'!$E$8,0)+IF(AND(C784&gt;='Umrechnungskurse und Konstanten'!$C$9,C784&lt;='Umrechnungskurse und Konstanten'!$D$9),F784*'Umrechnungskurse und Konstanten'!$E$9,0)+IF(AND(C784&gt;='Umrechnungskurse und Konstanten'!$C$10,C784&lt;='Umrechnungskurse und Konstanten'!$D$10),F784*'Umrechnungskurse und Konstanten'!$E$10,0)+IF(AND(C784&gt;='Umrechnungskurse und Konstanten'!$C$11,C784&lt;='Umrechnungskurse und Konstanten'!$D$11),F784*'Umrechnungskurse und Konstanten'!$E$11,0)+IF(AND(C784&gt;='Umrechnungskurse und Konstanten'!$C$12,C784&lt;='Umrechnungskurse und Konstanten'!$D$12),F784*'Umrechnungskurse und Konstanten'!$E$12,0)+IF(AND(C784&gt;='Umrechnungskurse und Konstanten'!$C$13,C784&lt;='Umrechnungskurse und Konstanten'!$D$13),F784*'Umrechnungskurse und Konstanten'!$E$13,0)+IF(AND(C784&gt;='Umrechnungskurse und Konstanten'!$C$14,C784&lt;='Umrechnungskurse und Konstanten'!$D$14),F784*'Umrechnungskurse und Konstanten'!$E$14,0)+IF(AND(C784&gt;='Umrechnungskurse und Konstanten'!$C$15,C784&lt;='Umrechnungskurse und Konstanten'!$D$15),F784*'Umrechnungskurse und Konstanten'!$E$15,0)+IF(AND(C784&gt;='Umrechnungskurse und Konstanten'!$C$16,C784&lt;='Umrechnungskurse und Konstanten'!$D$16),F784*'Umrechnungskurse und Konstanten'!$E$16,0)</f>
        <v>0</v>
      </c>
      <c r="J784" s="43">
        <f t="shared" si="37"/>
        <v>0</v>
      </c>
      <c r="K784" s="43">
        <f t="shared" si="38"/>
        <v>0</v>
      </c>
      <c r="L784" s="69" t="str">
        <f>IF(OR(G784='Umrechnungskurse und Konstanten'!$E$21,G784='Umrechnungskurse und Konstanten'!$E$22,G784='Umrechnungskurse und Konstanten'!$E$23),"MwSt. Satz ok.","falsche/keine MwSt.")</f>
        <v>falsche/keine MwSt.</v>
      </c>
      <c r="M784" s="67" t="str">
        <f>IF(AND(C784&gt;='Umrechnungskurse und Konstanten'!$C$8,C784&lt;='Umrechnungskurse und Konstanten'!$D$10),"Periode ok.","falsche Periode")</f>
        <v>falsche Periode</v>
      </c>
    </row>
    <row r="785" spans="2:13" x14ac:dyDescent="0.3">
      <c r="B785" s="56"/>
      <c r="C785" s="38"/>
      <c r="D785" s="38"/>
      <c r="E785" s="45"/>
      <c r="F785" s="40"/>
      <c r="G785" s="52"/>
      <c r="H785" s="42">
        <f t="shared" si="36"/>
        <v>0</v>
      </c>
      <c r="I785" s="43">
        <f>IF(AND(C785&gt;='Umrechnungskurse und Konstanten'!$C$5,C785&lt;='Umrechnungskurse und Konstanten'!$D$5),F785*'Umrechnungskurse und Konstanten'!$E$5,0)+IF(AND(C785&gt;='Umrechnungskurse und Konstanten'!$C$6,C785&lt;='Umrechnungskurse und Konstanten'!$D$6),F785*'Umrechnungskurse und Konstanten'!$E$6,0)+IF(AND(C785&gt;='Umrechnungskurse und Konstanten'!$C$7,C785&lt;='Umrechnungskurse und Konstanten'!$D$7),F785*'Umrechnungskurse und Konstanten'!$E$7,0)+IF(AND(C785&gt;='Umrechnungskurse und Konstanten'!$C$8,C785&lt;='Umrechnungskurse und Konstanten'!$D$8),F785*'Umrechnungskurse und Konstanten'!$E$8,0)+IF(AND(C785&gt;='Umrechnungskurse und Konstanten'!$C$9,C785&lt;='Umrechnungskurse und Konstanten'!$D$9),F785*'Umrechnungskurse und Konstanten'!$E$9,0)+IF(AND(C785&gt;='Umrechnungskurse und Konstanten'!$C$10,C785&lt;='Umrechnungskurse und Konstanten'!$D$10),F785*'Umrechnungskurse und Konstanten'!$E$10,0)+IF(AND(C785&gt;='Umrechnungskurse und Konstanten'!$C$11,C785&lt;='Umrechnungskurse und Konstanten'!$D$11),F785*'Umrechnungskurse und Konstanten'!$E$11,0)+IF(AND(C785&gt;='Umrechnungskurse und Konstanten'!$C$12,C785&lt;='Umrechnungskurse und Konstanten'!$D$12),F785*'Umrechnungskurse und Konstanten'!$E$12,0)+IF(AND(C785&gt;='Umrechnungskurse und Konstanten'!$C$13,C785&lt;='Umrechnungskurse und Konstanten'!$D$13),F785*'Umrechnungskurse und Konstanten'!$E$13,0)+IF(AND(C785&gt;='Umrechnungskurse und Konstanten'!$C$14,C785&lt;='Umrechnungskurse und Konstanten'!$D$14),F785*'Umrechnungskurse und Konstanten'!$E$14,0)+IF(AND(C785&gt;='Umrechnungskurse und Konstanten'!$C$15,C785&lt;='Umrechnungskurse und Konstanten'!$D$15),F785*'Umrechnungskurse und Konstanten'!$E$15,0)+IF(AND(C785&gt;='Umrechnungskurse und Konstanten'!$C$16,C785&lt;='Umrechnungskurse und Konstanten'!$D$16),F785*'Umrechnungskurse und Konstanten'!$E$16,0)</f>
        <v>0</v>
      </c>
      <c r="J785" s="43">
        <f t="shared" si="37"/>
        <v>0</v>
      </c>
      <c r="K785" s="43">
        <f t="shared" si="38"/>
        <v>0</v>
      </c>
      <c r="L785" s="69" t="str">
        <f>IF(OR(G785='Umrechnungskurse und Konstanten'!$E$21,G785='Umrechnungskurse und Konstanten'!$E$22,G785='Umrechnungskurse und Konstanten'!$E$23),"MwSt. Satz ok.","falsche/keine MwSt.")</f>
        <v>falsche/keine MwSt.</v>
      </c>
      <c r="M785" s="67" t="str">
        <f>IF(AND(C785&gt;='Umrechnungskurse und Konstanten'!$C$8,C785&lt;='Umrechnungskurse und Konstanten'!$D$10),"Periode ok.","falsche Periode")</f>
        <v>falsche Periode</v>
      </c>
    </row>
    <row r="786" spans="2:13" x14ac:dyDescent="0.3">
      <c r="B786" s="56"/>
      <c r="C786" s="38"/>
      <c r="D786" s="38"/>
      <c r="E786" s="45"/>
      <c r="F786" s="40"/>
      <c r="G786" s="52"/>
      <c r="H786" s="42">
        <f t="shared" si="36"/>
        <v>0</v>
      </c>
      <c r="I786" s="43">
        <f>IF(AND(C786&gt;='Umrechnungskurse und Konstanten'!$C$5,C786&lt;='Umrechnungskurse und Konstanten'!$D$5),F786*'Umrechnungskurse und Konstanten'!$E$5,0)+IF(AND(C786&gt;='Umrechnungskurse und Konstanten'!$C$6,C786&lt;='Umrechnungskurse und Konstanten'!$D$6),F786*'Umrechnungskurse und Konstanten'!$E$6,0)+IF(AND(C786&gt;='Umrechnungskurse und Konstanten'!$C$7,C786&lt;='Umrechnungskurse und Konstanten'!$D$7),F786*'Umrechnungskurse und Konstanten'!$E$7,0)+IF(AND(C786&gt;='Umrechnungskurse und Konstanten'!$C$8,C786&lt;='Umrechnungskurse und Konstanten'!$D$8),F786*'Umrechnungskurse und Konstanten'!$E$8,0)+IF(AND(C786&gt;='Umrechnungskurse und Konstanten'!$C$9,C786&lt;='Umrechnungskurse und Konstanten'!$D$9),F786*'Umrechnungskurse und Konstanten'!$E$9,0)+IF(AND(C786&gt;='Umrechnungskurse und Konstanten'!$C$10,C786&lt;='Umrechnungskurse und Konstanten'!$D$10),F786*'Umrechnungskurse und Konstanten'!$E$10,0)+IF(AND(C786&gt;='Umrechnungskurse und Konstanten'!$C$11,C786&lt;='Umrechnungskurse und Konstanten'!$D$11),F786*'Umrechnungskurse und Konstanten'!$E$11,0)+IF(AND(C786&gt;='Umrechnungskurse und Konstanten'!$C$12,C786&lt;='Umrechnungskurse und Konstanten'!$D$12),F786*'Umrechnungskurse und Konstanten'!$E$12,0)+IF(AND(C786&gt;='Umrechnungskurse und Konstanten'!$C$13,C786&lt;='Umrechnungskurse und Konstanten'!$D$13),F786*'Umrechnungskurse und Konstanten'!$E$13,0)+IF(AND(C786&gt;='Umrechnungskurse und Konstanten'!$C$14,C786&lt;='Umrechnungskurse und Konstanten'!$D$14),F786*'Umrechnungskurse und Konstanten'!$E$14,0)+IF(AND(C786&gt;='Umrechnungskurse und Konstanten'!$C$15,C786&lt;='Umrechnungskurse und Konstanten'!$D$15),F786*'Umrechnungskurse und Konstanten'!$E$15,0)+IF(AND(C786&gt;='Umrechnungskurse und Konstanten'!$C$16,C786&lt;='Umrechnungskurse und Konstanten'!$D$16),F786*'Umrechnungskurse und Konstanten'!$E$16,0)</f>
        <v>0</v>
      </c>
      <c r="J786" s="43">
        <f t="shared" si="37"/>
        <v>0</v>
      </c>
      <c r="K786" s="43">
        <f t="shared" si="38"/>
        <v>0</v>
      </c>
      <c r="L786" s="69" t="str">
        <f>IF(OR(G786='Umrechnungskurse und Konstanten'!$E$21,G786='Umrechnungskurse und Konstanten'!$E$22,G786='Umrechnungskurse und Konstanten'!$E$23),"MwSt. Satz ok.","falsche/keine MwSt.")</f>
        <v>falsche/keine MwSt.</v>
      </c>
      <c r="M786" s="67" t="str">
        <f>IF(AND(C786&gt;='Umrechnungskurse und Konstanten'!$C$8,C786&lt;='Umrechnungskurse und Konstanten'!$D$10),"Periode ok.","falsche Periode")</f>
        <v>falsche Periode</v>
      </c>
    </row>
    <row r="787" spans="2:13" x14ac:dyDescent="0.3">
      <c r="B787" s="56"/>
      <c r="C787" s="38"/>
      <c r="D787" s="38"/>
      <c r="E787" s="45"/>
      <c r="F787" s="40"/>
      <c r="G787" s="52"/>
      <c r="H787" s="42">
        <f t="shared" si="36"/>
        <v>0</v>
      </c>
      <c r="I787" s="43">
        <f>IF(AND(C787&gt;='Umrechnungskurse und Konstanten'!$C$5,C787&lt;='Umrechnungskurse und Konstanten'!$D$5),F787*'Umrechnungskurse und Konstanten'!$E$5,0)+IF(AND(C787&gt;='Umrechnungskurse und Konstanten'!$C$6,C787&lt;='Umrechnungskurse und Konstanten'!$D$6),F787*'Umrechnungskurse und Konstanten'!$E$6,0)+IF(AND(C787&gt;='Umrechnungskurse und Konstanten'!$C$7,C787&lt;='Umrechnungskurse und Konstanten'!$D$7),F787*'Umrechnungskurse und Konstanten'!$E$7,0)+IF(AND(C787&gt;='Umrechnungskurse und Konstanten'!$C$8,C787&lt;='Umrechnungskurse und Konstanten'!$D$8),F787*'Umrechnungskurse und Konstanten'!$E$8,0)+IF(AND(C787&gt;='Umrechnungskurse und Konstanten'!$C$9,C787&lt;='Umrechnungskurse und Konstanten'!$D$9),F787*'Umrechnungskurse und Konstanten'!$E$9,0)+IF(AND(C787&gt;='Umrechnungskurse und Konstanten'!$C$10,C787&lt;='Umrechnungskurse und Konstanten'!$D$10),F787*'Umrechnungskurse und Konstanten'!$E$10,0)+IF(AND(C787&gt;='Umrechnungskurse und Konstanten'!$C$11,C787&lt;='Umrechnungskurse und Konstanten'!$D$11),F787*'Umrechnungskurse und Konstanten'!$E$11,0)+IF(AND(C787&gt;='Umrechnungskurse und Konstanten'!$C$12,C787&lt;='Umrechnungskurse und Konstanten'!$D$12),F787*'Umrechnungskurse und Konstanten'!$E$12,0)+IF(AND(C787&gt;='Umrechnungskurse und Konstanten'!$C$13,C787&lt;='Umrechnungskurse und Konstanten'!$D$13),F787*'Umrechnungskurse und Konstanten'!$E$13,0)+IF(AND(C787&gt;='Umrechnungskurse und Konstanten'!$C$14,C787&lt;='Umrechnungskurse und Konstanten'!$D$14),F787*'Umrechnungskurse und Konstanten'!$E$14,0)+IF(AND(C787&gt;='Umrechnungskurse und Konstanten'!$C$15,C787&lt;='Umrechnungskurse und Konstanten'!$D$15),F787*'Umrechnungskurse und Konstanten'!$E$15,0)+IF(AND(C787&gt;='Umrechnungskurse und Konstanten'!$C$16,C787&lt;='Umrechnungskurse und Konstanten'!$D$16),F787*'Umrechnungskurse und Konstanten'!$E$16,0)</f>
        <v>0</v>
      </c>
      <c r="J787" s="43">
        <f t="shared" si="37"/>
        <v>0</v>
      </c>
      <c r="K787" s="43">
        <f t="shared" si="38"/>
        <v>0</v>
      </c>
      <c r="L787" s="69" t="str">
        <f>IF(OR(G787='Umrechnungskurse und Konstanten'!$E$21,G787='Umrechnungskurse und Konstanten'!$E$22,G787='Umrechnungskurse und Konstanten'!$E$23),"MwSt. Satz ok.","falsche/keine MwSt.")</f>
        <v>falsche/keine MwSt.</v>
      </c>
      <c r="M787" s="67" t="str">
        <f>IF(AND(C787&gt;='Umrechnungskurse und Konstanten'!$C$8,C787&lt;='Umrechnungskurse und Konstanten'!$D$10),"Periode ok.","falsche Periode")</f>
        <v>falsche Periode</v>
      </c>
    </row>
    <row r="788" spans="2:13" x14ac:dyDescent="0.3">
      <c r="B788" s="56"/>
      <c r="C788" s="38"/>
      <c r="D788" s="38"/>
      <c r="E788" s="45"/>
      <c r="F788" s="40"/>
      <c r="G788" s="52"/>
      <c r="H788" s="42">
        <f t="shared" si="36"/>
        <v>0</v>
      </c>
      <c r="I788" s="43">
        <f>IF(AND(C788&gt;='Umrechnungskurse und Konstanten'!$C$5,C788&lt;='Umrechnungskurse und Konstanten'!$D$5),F788*'Umrechnungskurse und Konstanten'!$E$5,0)+IF(AND(C788&gt;='Umrechnungskurse und Konstanten'!$C$6,C788&lt;='Umrechnungskurse und Konstanten'!$D$6),F788*'Umrechnungskurse und Konstanten'!$E$6,0)+IF(AND(C788&gt;='Umrechnungskurse und Konstanten'!$C$7,C788&lt;='Umrechnungskurse und Konstanten'!$D$7),F788*'Umrechnungskurse und Konstanten'!$E$7,0)+IF(AND(C788&gt;='Umrechnungskurse und Konstanten'!$C$8,C788&lt;='Umrechnungskurse und Konstanten'!$D$8),F788*'Umrechnungskurse und Konstanten'!$E$8,0)+IF(AND(C788&gt;='Umrechnungskurse und Konstanten'!$C$9,C788&lt;='Umrechnungskurse und Konstanten'!$D$9),F788*'Umrechnungskurse und Konstanten'!$E$9,0)+IF(AND(C788&gt;='Umrechnungskurse und Konstanten'!$C$10,C788&lt;='Umrechnungskurse und Konstanten'!$D$10),F788*'Umrechnungskurse und Konstanten'!$E$10,0)+IF(AND(C788&gt;='Umrechnungskurse und Konstanten'!$C$11,C788&lt;='Umrechnungskurse und Konstanten'!$D$11),F788*'Umrechnungskurse und Konstanten'!$E$11,0)+IF(AND(C788&gt;='Umrechnungskurse und Konstanten'!$C$12,C788&lt;='Umrechnungskurse und Konstanten'!$D$12),F788*'Umrechnungskurse und Konstanten'!$E$12,0)+IF(AND(C788&gt;='Umrechnungskurse und Konstanten'!$C$13,C788&lt;='Umrechnungskurse und Konstanten'!$D$13),F788*'Umrechnungskurse und Konstanten'!$E$13,0)+IF(AND(C788&gt;='Umrechnungskurse und Konstanten'!$C$14,C788&lt;='Umrechnungskurse und Konstanten'!$D$14),F788*'Umrechnungskurse und Konstanten'!$E$14,0)+IF(AND(C788&gt;='Umrechnungskurse und Konstanten'!$C$15,C788&lt;='Umrechnungskurse und Konstanten'!$D$15),F788*'Umrechnungskurse und Konstanten'!$E$15,0)+IF(AND(C788&gt;='Umrechnungskurse und Konstanten'!$C$16,C788&lt;='Umrechnungskurse und Konstanten'!$D$16),F788*'Umrechnungskurse und Konstanten'!$E$16,0)</f>
        <v>0</v>
      </c>
      <c r="J788" s="43">
        <f t="shared" si="37"/>
        <v>0</v>
      </c>
      <c r="K788" s="43">
        <f t="shared" si="38"/>
        <v>0</v>
      </c>
      <c r="L788" s="69" t="str">
        <f>IF(OR(G788='Umrechnungskurse und Konstanten'!$E$21,G788='Umrechnungskurse und Konstanten'!$E$22,G788='Umrechnungskurse und Konstanten'!$E$23),"MwSt. Satz ok.","falsche/keine MwSt.")</f>
        <v>falsche/keine MwSt.</v>
      </c>
      <c r="M788" s="67" t="str">
        <f>IF(AND(C788&gt;='Umrechnungskurse und Konstanten'!$C$8,C788&lt;='Umrechnungskurse und Konstanten'!$D$10),"Periode ok.","falsche Periode")</f>
        <v>falsche Periode</v>
      </c>
    </row>
    <row r="789" spans="2:13" x14ac:dyDescent="0.3">
      <c r="B789" s="56"/>
      <c r="C789" s="38"/>
      <c r="D789" s="38"/>
      <c r="E789" s="45"/>
      <c r="F789" s="40"/>
      <c r="G789" s="52"/>
      <c r="H789" s="42">
        <f t="shared" si="36"/>
        <v>0</v>
      </c>
      <c r="I789" s="43">
        <f>IF(AND(C789&gt;='Umrechnungskurse und Konstanten'!$C$5,C789&lt;='Umrechnungskurse und Konstanten'!$D$5),F789*'Umrechnungskurse und Konstanten'!$E$5,0)+IF(AND(C789&gt;='Umrechnungskurse und Konstanten'!$C$6,C789&lt;='Umrechnungskurse und Konstanten'!$D$6),F789*'Umrechnungskurse und Konstanten'!$E$6,0)+IF(AND(C789&gt;='Umrechnungskurse und Konstanten'!$C$7,C789&lt;='Umrechnungskurse und Konstanten'!$D$7),F789*'Umrechnungskurse und Konstanten'!$E$7,0)+IF(AND(C789&gt;='Umrechnungskurse und Konstanten'!$C$8,C789&lt;='Umrechnungskurse und Konstanten'!$D$8),F789*'Umrechnungskurse und Konstanten'!$E$8,0)+IF(AND(C789&gt;='Umrechnungskurse und Konstanten'!$C$9,C789&lt;='Umrechnungskurse und Konstanten'!$D$9),F789*'Umrechnungskurse und Konstanten'!$E$9,0)+IF(AND(C789&gt;='Umrechnungskurse und Konstanten'!$C$10,C789&lt;='Umrechnungskurse und Konstanten'!$D$10),F789*'Umrechnungskurse und Konstanten'!$E$10,0)+IF(AND(C789&gt;='Umrechnungskurse und Konstanten'!$C$11,C789&lt;='Umrechnungskurse und Konstanten'!$D$11),F789*'Umrechnungskurse und Konstanten'!$E$11,0)+IF(AND(C789&gt;='Umrechnungskurse und Konstanten'!$C$12,C789&lt;='Umrechnungskurse und Konstanten'!$D$12),F789*'Umrechnungskurse und Konstanten'!$E$12,0)+IF(AND(C789&gt;='Umrechnungskurse und Konstanten'!$C$13,C789&lt;='Umrechnungskurse und Konstanten'!$D$13),F789*'Umrechnungskurse und Konstanten'!$E$13,0)+IF(AND(C789&gt;='Umrechnungskurse und Konstanten'!$C$14,C789&lt;='Umrechnungskurse und Konstanten'!$D$14),F789*'Umrechnungskurse und Konstanten'!$E$14,0)+IF(AND(C789&gt;='Umrechnungskurse und Konstanten'!$C$15,C789&lt;='Umrechnungskurse und Konstanten'!$D$15),F789*'Umrechnungskurse und Konstanten'!$E$15,0)+IF(AND(C789&gt;='Umrechnungskurse und Konstanten'!$C$16,C789&lt;='Umrechnungskurse und Konstanten'!$D$16),F789*'Umrechnungskurse und Konstanten'!$E$16,0)</f>
        <v>0</v>
      </c>
      <c r="J789" s="43">
        <f t="shared" si="37"/>
        <v>0</v>
      </c>
      <c r="K789" s="43">
        <f t="shared" si="38"/>
        <v>0</v>
      </c>
      <c r="L789" s="69" t="str">
        <f>IF(OR(G789='Umrechnungskurse und Konstanten'!$E$21,G789='Umrechnungskurse und Konstanten'!$E$22,G789='Umrechnungskurse und Konstanten'!$E$23),"MwSt. Satz ok.","falsche/keine MwSt.")</f>
        <v>falsche/keine MwSt.</v>
      </c>
      <c r="M789" s="67" t="str">
        <f>IF(AND(C789&gt;='Umrechnungskurse und Konstanten'!$C$8,C789&lt;='Umrechnungskurse und Konstanten'!$D$10),"Periode ok.","falsche Periode")</f>
        <v>falsche Periode</v>
      </c>
    </row>
    <row r="790" spans="2:13" x14ac:dyDescent="0.3">
      <c r="B790" s="56"/>
      <c r="C790" s="38"/>
      <c r="D790" s="38"/>
      <c r="E790" s="45"/>
      <c r="F790" s="40"/>
      <c r="G790" s="52"/>
      <c r="H790" s="42">
        <f t="shared" si="36"/>
        <v>0</v>
      </c>
      <c r="I790" s="43">
        <f>IF(AND(C790&gt;='Umrechnungskurse und Konstanten'!$C$5,C790&lt;='Umrechnungskurse und Konstanten'!$D$5),F790*'Umrechnungskurse und Konstanten'!$E$5,0)+IF(AND(C790&gt;='Umrechnungskurse und Konstanten'!$C$6,C790&lt;='Umrechnungskurse und Konstanten'!$D$6),F790*'Umrechnungskurse und Konstanten'!$E$6,0)+IF(AND(C790&gt;='Umrechnungskurse und Konstanten'!$C$7,C790&lt;='Umrechnungskurse und Konstanten'!$D$7),F790*'Umrechnungskurse und Konstanten'!$E$7,0)+IF(AND(C790&gt;='Umrechnungskurse und Konstanten'!$C$8,C790&lt;='Umrechnungskurse und Konstanten'!$D$8),F790*'Umrechnungskurse und Konstanten'!$E$8,0)+IF(AND(C790&gt;='Umrechnungskurse und Konstanten'!$C$9,C790&lt;='Umrechnungskurse und Konstanten'!$D$9),F790*'Umrechnungskurse und Konstanten'!$E$9,0)+IF(AND(C790&gt;='Umrechnungskurse und Konstanten'!$C$10,C790&lt;='Umrechnungskurse und Konstanten'!$D$10),F790*'Umrechnungskurse und Konstanten'!$E$10,0)+IF(AND(C790&gt;='Umrechnungskurse und Konstanten'!$C$11,C790&lt;='Umrechnungskurse und Konstanten'!$D$11),F790*'Umrechnungskurse und Konstanten'!$E$11,0)+IF(AND(C790&gt;='Umrechnungskurse und Konstanten'!$C$12,C790&lt;='Umrechnungskurse und Konstanten'!$D$12),F790*'Umrechnungskurse und Konstanten'!$E$12,0)+IF(AND(C790&gt;='Umrechnungskurse und Konstanten'!$C$13,C790&lt;='Umrechnungskurse und Konstanten'!$D$13),F790*'Umrechnungskurse und Konstanten'!$E$13,0)+IF(AND(C790&gt;='Umrechnungskurse und Konstanten'!$C$14,C790&lt;='Umrechnungskurse und Konstanten'!$D$14),F790*'Umrechnungskurse und Konstanten'!$E$14,0)+IF(AND(C790&gt;='Umrechnungskurse und Konstanten'!$C$15,C790&lt;='Umrechnungskurse und Konstanten'!$D$15),F790*'Umrechnungskurse und Konstanten'!$E$15,0)+IF(AND(C790&gt;='Umrechnungskurse und Konstanten'!$C$16,C790&lt;='Umrechnungskurse und Konstanten'!$D$16),F790*'Umrechnungskurse und Konstanten'!$E$16,0)</f>
        <v>0</v>
      </c>
      <c r="J790" s="43">
        <f t="shared" si="37"/>
        <v>0</v>
      </c>
      <c r="K790" s="43">
        <f t="shared" si="38"/>
        <v>0</v>
      </c>
      <c r="L790" s="69" t="str">
        <f>IF(OR(G790='Umrechnungskurse und Konstanten'!$E$21,G790='Umrechnungskurse und Konstanten'!$E$22,G790='Umrechnungskurse und Konstanten'!$E$23),"MwSt. Satz ok.","falsche/keine MwSt.")</f>
        <v>falsche/keine MwSt.</v>
      </c>
      <c r="M790" s="67" t="str">
        <f>IF(AND(C790&gt;='Umrechnungskurse und Konstanten'!$C$8,C790&lt;='Umrechnungskurse und Konstanten'!$D$10),"Periode ok.","falsche Periode")</f>
        <v>falsche Periode</v>
      </c>
    </row>
    <row r="791" spans="2:13" x14ac:dyDescent="0.3">
      <c r="B791" s="56"/>
      <c r="C791" s="38"/>
      <c r="D791" s="38"/>
      <c r="E791" s="45"/>
      <c r="F791" s="40"/>
      <c r="G791" s="52"/>
      <c r="H791" s="42">
        <f t="shared" si="36"/>
        <v>0</v>
      </c>
      <c r="I791" s="43">
        <f>IF(AND(C791&gt;='Umrechnungskurse und Konstanten'!$C$5,C791&lt;='Umrechnungskurse und Konstanten'!$D$5),F791*'Umrechnungskurse und Konstanten'!$E$5,0)+IF(AND(C791&gt;='Umrechnungskurse und Konstanten'!$C$6,C791&lt;='Umrechnungskurse und Konstanten'!$D$6),F791*'Umrechnungskurse und Konstanten'!$E$6,0)+IF(AND(C791&gt;='Umrechnungskurse und Konstanten'!$C$7,C791&lt;='Umrechnungskurse und Konstanten'!$D$7),F791*'Umrechnungskurse und Konstanten'!$E$7,0)+IF(AND(C791&gt;='Umrechnungskurse und Konstanten'!$C$8,C791&lt;='Umrechnungskurse und Konstanten'!$D$8),F791*'Umrechnungskurse und Konstanten'!$E$8,0)+IF(AND(C791&gt;='Umrechnungskurse und Konstanten'!$C$9,C791&lt;='Umrechnungskurse und Konstanten'!$D$9),F791*'Umrechnungskurse und Konstanten'!$E$9,0)+IF(AND(C791&gt;='Umrechnungskurse und Konstanten'!$C$10,C791&lt;='Umrechnungskurse und Konstanten'!$D$10),F791*'Umrechnungskurse und Konstanten'!$E$10,0)+IF(AND(C791&gt;='Umrechnungskurse und Konstanten'!$C$11,C791&lt;='Umrechnungskurse und Konstanten'!$D$11),F791*'Umrechnungskurse und Konstanten'!$E$11,0)+IF(AND(C791&gt;='Umrechnungskurse und Konstanten'!$C$12,C791&lt;='Umrechnungskurse und Konstanten'!$D$12),F791*'Umrechnungskurse und Konstanten'!$E$12,0)+IF(AND(C791&gt;='Umrechnungskurse und Konstanten'!$C$13,C791&lt;='Umrechnungskurse und Konstanten'!$D$13),F791*'Umrechnungskurse und Konstanten'!$E$13,0)+IF(AND(C791&gt;='Umrechnungskurse und Konstanten'!$C$14,C791&lt;='Umrechnungskurse und Konstanten'!$D$14),F791*'Umrechnungskurse und Konstanten'!$E$14,0)+IF(AND(C791&gt;='Umrechnungskurse und Konstanten'!$C$15,C791&lt;='Umrechnungskurse und Konstanten'!$D$15),F791*'Umrechnungskurse und Konstanten'!$E$15,0)+IF(AND(C791&gt;='Umrechnungskurse und Konstanten'!$C$16,C791&lt;='Umrechnungskurse und Konstanten'!$D$16),F791*'Umrechnungskurse und Konstanten'!$E$16,0)</f>
        <v>0</v>
      </c>
      <c r="J791" s="43">
        <f t="shared" si="37"/>
        <v>0</v>
      </c>
      <c r="K791" s="43">
        <f t="shared" si="38"/>
        <v>0</v>
      </c>
      <c r="L791" s="69" t="str">
        <f>IF(OR(G791='Umrechnungskurse und Konstanten'!$E$21,G791='Umrechnungskurse und Konstanten'!$E$22,G791='Umrechnungskurse und Konstanten'!$E$23),"MwSt. Satz ok.","falsche/keine MwSt.")</f>
        <v>falsche/keine MwSt.</v>
      </c>
      <c r="M791" s="67" t="str">
        <f>IF(AND(C791&gt;='Umrechnungskurse und Konstanten'!$C$8,C791&lt;='Umrechnungskurse und Konstanten'!$D$10),"Periode ok.","falsche Periode")</f>
        <v>falsche Periode</v>
      </c>
    </row>
    <row r="792" spans="2:13" x14ac:dyDescent="0.3">
      <c r="B792" s="56"/>
      <c r="C792" s="38"/>
      <c r="D792" s="38"/>
      <c r="E792" s="45"/>
      <c r="F792" s="40"/>
      <c r="G792" s="52"/>
      <c r="H792" s="42">
        <f t="shared" si="36"/>
        <v>0</v>
      </c>
      <c r="I792" s="43">
        <f>IF(AND(C792&gt;='Umrechnungskurse und Konstanten'!$C$5,C792&lt;='Umrechnungskurse und Konstanten'!$D$5),F792*'Umrechnungskurse und Konstanten'!$E$5,0)+IF(AND(C792&gt;='Umrechnungskurse und Konstanten'!$C$6,C792&lt;='Umrechnungskurse und Konstanten'!$D$6),F792*'Umrechnungskurse und Konstanten'!$E$6,0)+IF(AND(C792&gt;='Umrechnungskurse und Konstanten'!$C$7,C792&lt;='Umrechnungskurse und Konstanten'!$D$7),F792*'Umrechnungskurse und Konstanten'!$E$7,0)+IF(AND(C792&gt;='Umrechnungskurse und Konstanten'!$C$8,C792&lt;='Umrechnungskurse und Konstanten'!$D$8),F792*'Umrechnungskurse und Konstanten'!$E$8,0)+IF(AND(C792&gt;='Umrechnungskurse und Konstanten'!$C$9,C792&lt;='Umrechnungskurse und Konstanten'!$D$9),F792*'Umrechnungskurse und Konstanten'!$E$9,0)+IF(AND(C792&gt;='Umrechnungskurse und Konstanten'!$C$10,C792&lt;='Umrechnungskurse und Konstanten'!$D$10),F792*'Umrechnungskurse und Konstanten'!$E$10,0)+IF(AND(C792&gt;='Umrechnungskurse und Konstanten'!$C$11,C792&lt;='Umrechnungskurse und Konstanten'!$D$11),F792*'Umrechnungskurse und Konstanten'!$E$11,0)+IF(AND(C792&gt;='Umrechnungskurse und Konstanten'!$C$12,C792&lt;='Umrechnungskurse und Konstanten'!$D$12),F792*'Umrechnungskurse und Konstanten'!$E$12,0)+IF(AND(C792&gt;='Umrechnungskurse und Konstanten'!$C$13,C792&lt;='Umrechnungskurse und Konstanten'!$D$13),F792*'Umrechnungskurse und Konstanten'!$E$13,0)+IF(AND(C792&gt;='Umrechnungskurse und Konstanten'!$C$14,C792&lt;='Umrechnungskurse und Konstanten'!$D$14),F792*'Umrechnungskurse und Konstanten'!$E$14,0)+IF(AND(C792&gt;='Umrechnungskurse und Konstanten'!$C$15,C792&lt;='Umrechnungskurse und Konstanten'!$D$15),F792*'Umrechnungskurse und Konstanten'!$E$15,0)+IF(AND(C792&gt;='Umrechnungskurse und Konstanten'!$C$16,C792&lt;='Umrechnungskurse und Konstanten'!$D$16),F792*'Umrechnungskurse und Konstanten'!$E$16,0)</f>
        <v>0</v>
      </c>
      <c r="J792" s="43">
        <f t="shared" si="37"/>
        <v>0</v>
      </c>
      <c r="K792" s="43">
        <f t="shared" si="38"/>
        <v>0</v>
      </c>
      <c r="L792" s="69" t="str">
        <f>IF(OR(G792='Umrechnungskurse und Konstanten'!$E$21,G792='Umrechnungskurse und Konstanten'!$E$22,G792='Umrechnungskurse und Konstanten'!$E$23),"MwSt. Satz ok.","falsche/keine MwSt.")</f>
        <v>falsche/keine MwSt.</v>
      </c>
      <c r="M792" s="67" t="str">
        <f>IF(AND(C792&gt;='Umrechnungskurse und Konstanten'!$C$8,C792&lt;='Umrechnungskurse und Konstanten'!$D$10),"Periode ok.","falsche Periode")</f>
        <v>falsche Periode</v>
      </c>
    </row>
    <row r="793" spans="2:13" x14ac:dyDescent="0.3">
      <c r="B793" s="56"/>
      <c r="C793" s="38"/>
      <c r="D793" s="38"/>
      <c r="E793" s="45"/>
      <c r="F793" s="40"/>
      <c r="G793" s="52"/>
      <c r="H793" s="42">
        <f t="shared" si="36"/>
        <v>0</v>
      </c>
      <c r="I793" s="43">
        <f>IF(AND(C793&gt;='Umrechnungskurse und Konstanten'!$C$5,C793&lt;='Umrechnungskurse und Konstanten'!$D$5),F793*'Umrechnungskurse und Konstanten'!$E$5,0)+IF(AND(C793&gt;='Umrechnungskurse und Konstanten'!$C$6,C793&lt;='Umrechnungskurse und Konstanten'!$D$6),F793*'Umrechnungskurse und Konstanten'!$E$6,0)+IF(AND(C793&gt;='Umrechnungskurse und Konstanten'!$C$7,C793&lt;='Umrechnungskurse und Konstanten'!$D$7),F793*'Umrechnungskurse und Konstanten'!$E$7,0)+IF(AND(C793&gt;='Umrechnungskurse und Konstanten'!$C$8,C793&lt;='Umrechnungskurse und Konstanten'!$D$8),F793*'Umrechnungskurse und Konstanten'!$E$8,0)+IF(AND(C793&gt;='Umrechnungskurse und Konstanten'!$C$9,C793&lt;='Umrechnungskurse und Konstanten'!$D$9),F793*'Umrechnungskurse und Konstanten'!$E$9,0)+IF(AND(C793&gt;='Umrechnungskurse und Konstanten'!$C$10,C793&lt;='Umrechnungskurse und Konstanten'!$D$10),F793*'Umrechnungskurse und Konstanten'!$E$10,0)+IF(AND(C793&gt;='Umrechnungskurse und Konstanten'!$C$11,C793&lt;='Umrechnungskurse und Konstanten'!$D$11),F793*'Umrechnungskurse und Konstanten'!$E$11,0)+IF(AND(C793&gt;='Umrechnungskurse und Konstanten'!$C$12,C793&lt;='Umrechnungskurse und Konstanten'!$D$12),F793*'Umrechnungskurse und Konstanten'!$E$12,0)+IF(AND(C793&gt;='Umrechnungskurse und Konstanten'!$C$13,C793&lt;='Umrechnungskurse und Konstanten'!$D$13),F793*'Umrechnungskurse und Konstanten'!$E$13,0)+IF(AND(C793&gt;='Umrechnungskurse und Konstanten'!$C$14,C793&lt;='Umrechnungskurse und Konstanten'!$D$14),F793*'Umrechnungskurse und Konstanten'!$E$14,0)+IF(AND(C793&gt;='Umrechnungskurse und Konstanten'!$C$15,C793&lt;='Umrechnungskurse und Konstanten'!$D$15),F793*'Umrechnungskurse und Konstanten'!$E$15,0)+IF(AND(C793&gt;='Umrechnungskurse und Konstanten'!$C$16,C793&lt;='Umrechnungskurse und Konstanten'!$D$16),F793*'Umrechnungskurse und Konstanten'!$E$16,0)</f>
        <v>0</v>
      </c>
      <c r="J793" s="43">
        <f t="shared" si="37"/>
        <v>0</v>
      </c>
      <c r="K793" s="43">
        <f t="shared" si="38"/>
        <v>0</v>
      </c>
      <c r="L793" s="69" t="str">
        <f>IF(OR(G793='Umrechnungskurse und Konstanten'!$E$21,G793='Umrechnungskurse und Konstanten'!$E$22,G793='Umrechnungskurse und Konstanten'!$E$23),"MwSt. Satz ok.","falsche/keine MwSt.")</f>
        <v>falsche/keine MwSt.</v>
      </c>
      <c r="M793" s="67" t="str">
        <f>IF(AND(C793&gt;='Umrechnungskurse und Konstanten'!$C$8,C793&lt;='Umrechnungskurse und Konstanten'!$D$10),"Periode ok.","falsche Periode")</f>
        <v>falsche Periode</v>
      </c>
    </row>
    <row r="794" spans="2:13" x14ac:dyDescent="0.3">
      <c r="B794" s="56"/>
      <c r="C794" s="38"/>
      <c r="D794" s="38"/>
      <c r="E794" s="45"/>
      <c r="F794" s="40"/>
      <c r="G794" s="52"/>
      <c r="H794" s="42">
        <f t="shared" si="36"/>
        <v>0</v>
      </c>
      <c r="I794" s="43">
        <f>IF(AND(C794&gt;='Umrechnungskurse und Konstanten'!$C$5,C794&lt;='Umrechnungskurse und Konstanten'!$D$5),F794*'Umrechnungskurse und Konstanten'!$E$5,0)+IF(AND(C794&gt;='Umrechnungskurse und Konstanten'!$C$6,C794&lt;='Umrechnungskurse und Konstanten'!$D$6),F794*'Umrechnungskurse und Konstanten'!$E$6,0)+IF(AND(C794&gt;='Umrechnungskurse und Konstanten'!$C$7,C794&lt;='Umrechnungskurse und Konstanten'!$D$7),F794*'Umrechnungskurse und Konstanten'!$E$7,0)+IF(AND(C794&gt;='Umrechnungskurse und Konstanten'!$C$8,C794&lt;='Umrechnungskurse und Konstanten'!$D$8),F794*'Umrechnungskurse und Konstanten'!$E$8,0)+IF(AND(C794&gt;='Umrechnungskurse und Konstanten'!$C$9,C794&lt;='Umrechnungskurse und Konstanten'!$D$9),F794*'Umrechnungskurse und Konstanten'!$E$9,0)+IF(AND(C794&gt;='Umrechnungskurse und Konstanten'!$C$10,C794&lt;='Umrechnungskurse und Konstanten'!$D$10),F794*'Umrechnungskurse und Konstanten'!$E$10,0)+IF(AND(C794&gt;='Umrechnungskurse und Konstanten'!$C$11,C794&lt;='Umrechnungskurse und Konstanten'!$D$11),F794*'Umrechnungskurse und Konstanten'!$E$11,0)+IF(AND(C794&gt;='Umrechnungskurse und Konstanten'!$C$12,C794&lt;='Umrechnungskurse und Konstanten'!$D$12),F794*'Umrechnungskurse und Konstanten'!$E$12,0)+IF(AND(C794&gt;='Umrechnungskurse und Konstanten'!$C$13,C794&lt;='Umrechnungskurse und Konstanten'!$D$13),F794*'Umrechnungskurse und Konstanten'!$E$13,0)+IF(AND(C794&gt;='Umrechnungskurse und Konstanten'!$C$14,C794&lt;='Umrechnungskurse und Konstanten'!$D$14),F794*'Umrechnungskurse und Konstanten'!$E$14,0)+IF(AND(C794&gt;='Umrechnungskurse und Konstanten'!$C$15,C794&lt;='Umrechnungskurse und Konstanten'!$D$15),F794*'Umrechnungskurse und Konstanten'!$E$15,0)+IF(AND(C794&gt;='Umrechnungskurse und Konstanten'!$C$16,C794&lt;='Umrechnungskurse und Konstanten'!$D$16),F794*'Umrechnungskurse und Konstanten'!$E$16,0)</f>
        <v>0</v>
      </c>
      <c r="J794" s="43">
        <f t="shared" si="37"/>
        <v>0</v>
      </c>
      <c r="K794" s="43">
        <f t="shared" si="38"/>
        <v>0</v>
      </c>
      <c r="L794" s="69" t="str">
        <f>IF(OR(G794='Umrechnungskurse und Konstanten'!$E$21,G794='Umrechnungskurse und Konstanten'!$E$22,G794='Umrechnungskurse und Konstanten'!$E$23),"MwSt. Satz ok.","falsche/keine MwSt.")</f>
        <v>falsche/keine MwSt.</v>
      </c>
      <c r="M794" s="67" t="str">
        <f>IF(AND(C794&gt;='Umrechnungskurse und Konstanten'!$C$8,C794&lt;='Umrechnungskurse und Konstanten'!$D$10),"Periode ok.","falsche Periode")</f>
        <v>falsche Periode</v>
      </c>
    </row>
    <row r="795" spans="2:13" x14ac:dyDescent="0.3">
      <c r="B795" s="56"/>
      <c r="C795" s="38"/>
      <c r="D795" s="38"/>
      <c r="E795" s="45"/>
      <c r="F795" s="40"/>
      <c r="G795" s="52"/>
      <c r="H795" s="42">
        <f t="shared" si="36"/>
        <v>0</v>
      </c>
      <c r="I795" s="43">
        <f>IF(AND(C795&gt;='Umrechnungskurse und Konstanten'!$C$5,C795&lt;='Umrechnungskurse und Konstanten'!$D$5),F795*'Umrechnungskurse und Konstanten'!$E$5,0)+IF(AND(C795&gt;='Umrechnungskurse und Konstanten'!$C$6,C795&lt;='Umrechnungskurse und Konstanten'!$D$6),F795*'Umrechnungskurse und Konstanten'!$E$6,0)+IF(AND(C795&gt;='Umrechnungskurse und Konstanten'!$C$7,C795&lt;='Umrechnungskurse und Konstanten'!$D$7),F795*'Umrechnungskurse und Konstanten'!$E$7,0)+IF(AND(C795&gt;='Umrechnungskurse und Konstanten'!$C$8,C795&lt;='Umrechnungskurse und Konstanten'!$D$8),F795*'Umrechnungskurse und Konstanten'!$E$8,0)+IF(AND(C795&gt;='Umrechnungskurse und Konstanten'!$C$9,C795&lt;='Umrechnungskurse und Konstanten'!$D$9),F795*'Umrechnungskurse und Konstanten'!$E$9,0)+IF(AND(C795&gt;='Umrechnungskurse und Konstanten'!$C$10,C795&lt;='Umrechnungskurse und Konstanten'!$D$10),F795*'Umrechnungskurse und Konstanten'!$E$10,0)+IF(AND(C795&gt;='Umrechnungskurse und Konstanten'!$C$11,C795&lt;='Umrechnungskurse und Konstanten'!$D$11),F795*'Umrechnungskurse und Konstanten'!$E$11,0)+IF(AND(C795&gt;='Umrechnungskurse und Konstanten'!$C$12,C795&lt;='Umrechnungskurse und Konstanten'!$D$12),F795*'Umrechnungskurse und Konstanten'!$E$12,0)+IF(AND(C795&gt;='Umrechnungskurse und Konstanten'!$C$13,C795&lt;='Umrechnungskurse und Konstanten'!$D$13),F795*'Umrechnungskurse und Konstanten'!$E$13,0)+IF(AND(C795&gt;='Umrechnungskurse und Konstanten'!$C$14,C795&lt;='Umrechnungskurse und Konstanten'!$D$14),F795*'Umrechnungskurse und Konstanten'!$E$14,0)+IF(AND(C795&gt;='Umrechnungskurse und Konstanten'!$C$15,C795&lt;='Umrechnungskurse und Konstanten'!$D$15),F795*'Umrechnungskurse und Konstanten'!$E$15,0)+IF(AND(C795&gt;='Umrechnungskurse und Konstanten'!$C$16,C795&lt;='Umrechnungskurse und Konstanten'!$D$16),F795*'Umrechnungskurse und Konstanten'!$E$16,0)</f>
        <v>0</v>
      </c>
      <c r="J795" s="43">
        <f t="shared" si="37"/>
        <v>0</v>
      </c>
      <c r="K795" s="43">
        <f t="shared" si="38"/>
        <v>0</v>
      </c>
      <c r="L795" s="69" t="str">
        <f>IF(OR(G795='Umrechnungskurse und Konstanten'!$E$21,G795='Umrechnungskurse und Konstanten'!$E$22,G795='Umrechnungskurse und Konstanten'!$E$23),"MwSt. Satz ok.","falsche/keine MwSt.")</f>
        <v>falsche/keine MwSt.</v>
      </c>
      <c r="M795" s="67" t="str">
        <f>IF(AND(C795&gt;='Umrechnungskurse und Konstanten'!$C$8,C795&lt;='Umrechnungskurse und Konstanten'!$D$10),"Periode ok.","falsche Periode")</f>
        <v>falsche Periode</v>
      </c>
    </row>
    <row r="796" spans="2:13" x14ac:dyDescent="0.3">
      <c r="B796" s="56"/>
      <c r="C796" s="38"/>
      <c r="D796" s="38"/>
      <c r="E796" s="45"/>
      <c r="F796" s="40"/>
      <c r="G796" s="52"/>
      <c r="H796" s="42">
        <f t="shared" si="36"/>
        <v>0</v>
      </c>
      <c r="I796" s="43">
        <f>IF(AND(C796&gt;='Umrechnungskurse und Konstanten'!$C$5,C796&lt;='Umrechnungskurse und Konstanten'!$D$5),F796*'Umrechnungskurse und Konstanten'!$E$5,0)+IF(AND(C796&gt;='Umrechnungskurse und Konstanten'!$C$6,C796&lt;='Umrechnungskurse und Konstanten'!$D$6),F796*'Umrechnungskurse und Konstanten'!$E$6,0)+IF(AND(C796&gt;='Umrechnungskurse und Konstanten'!$C$7,C796&lt;='Umrechnungskurse und Konstanten'!$D$7),F796*'Umrechnungskurse und Konstanten'!$E$7,0)+IF(AND(C796&gt;='Umrechnungskurse und Konstanten'!$C$8,C796&lt;='Umrechnungskurse und Konstanten'!$D$8),F796*'Umrechnungskurse und Konstanten'!$E$8,0)+IF(AND(C796&gt;='Umrechnungskurse und Konstanten'!$C$9,C796&lt;='Umrechnungskurse und Konstanten'!$D$9),F796*'Umrechnungskurse und Konstanten'!$E$9,0)+IF(AND(C796&gt;='Umrechnungskurse und Konstanten'!$C$10,C796&lt;='Umrechnungskurse und Konstanten'!$D$10),F796*'Umrechnungskurse und Konstanten'!$E$10,0)+IF(AND(C796&gt;='Umrechnungskurse und Konstanten'!$C$11,C796&lt;='Umrechnungskurse und Konstanten'!$D$11),F796*'Umrechnungskurse und Konstanten'!$E$11,0)+IF(AND(C796&gt;='Umrechnungskurse und Konstanten'!$C$12,C796&lt;='Umrechnungskurse und Konstanten'!$D$12),F796*'Umrechnungskurse und Konstanten'!$E$12,0)+IF(AND(C796&gt;='Umrechnungskurse und Konstanten'!$C$13,C796&lt;='Umrechnungskurse und Konstanten'!$D$13),F796*'Umrechnungskurse und Konstanten'!$E$13,0)+IF(AND(C796&gt;='Umrechnungskurse und Konstanten'!$C$14,C796&lt;='Umrechnungskurse und Konstanten'!$D$14),F796*'Umrechnungskurse und Konstanten'!$E$14,0)+IF(AND(C796&gt;='Umrechnungskurse und Konstanten'!$C$15,C796&lt;='Umrechnungskurse und Konstanten'!$D$15),F796*'Umrechnungskurse und Konstanten'!$E$15,0)+IF(AND(C796&gt;='Umrechnungskurse und Konstanten'!$C$16,C796&lt;='Umrechnungskurse und Konstanten'!$D$16),F796*'Umrechnungskurse und Konstanten'!$E$16,0)</f>
        <v>0</v>
      </c>
      <c r="J796" s="43">
        <f t="shared" si="37"/>
        <v>0</v>
      </c>
      <c r="K796" s="43">
        <f t="shared" si="38"/>
        <v>0</v>
      </c>
      <c r="L796" s="69" t="str">
        <f>IF(OR(G796='Umrechnungskurse und Konstanten'!$E$21,G796='Umrechnungskurse und Konstanten'!$E$22,G796='Umrechnungskurse und Konstanten'!$E$23),"MwSt. Satz ok.","falsche/keine MwSt.")</f>
        <v>falsche/keine MwSt.</v>
      </c>
      <c r="M796" s="67" t="str">
        <f>IF(AND(C796&gt;='Umrechnungskurse und Konstanten'!$C$8,C796&lt;='Umrechnungskurse und Konstanten'!$D$10),"Periode ok.","falsche Periode")</f>
        <v>falsche Periode</v>
      </c>
    </row>
    <row r="797" spans="2:13" x14ac:dyDescent="0.3">
      <c r="B797" s="56"/>
      <c r="C797" s="38"/>
      <c r="D797" s="38"/>
      <c r="E797" s="45"/>
      <c r="F797" s="40"/>
      <c r="G797" s="52"/>
      <c r="H797" s="42">
        <f t="shared" si="36"/>
        <v>0</v>
      </c>
      <c r="I797" s="43">
        <f>IF(AND(C797&gt;='Umrechnungskurse und Konstanten'!$C$5,C797&lt;='Umrechnungskurse und Konstanten'!$D$5),F797*'Umrechnungskurse und Konstanten'!$E$5,0)+IF(AND(C797&gt;='Umrechnungskurse und Konstanten'!$C$6,C797&lt;='Umrechnungskurse und Konstanten'!$D$6),F797*'Umrechnungskurse und Konstanten'!$E$6,0)+IF(AND(C797&gt;='Umrechnungskurse und Konstanten'!$C$7,C797&lt;='Umrechnungskurse und Konstanten'!$D$7),F797*'Umrechnungskurse und Konstanten'!$E$7,0)+IF(AND(C797&gt;='Umrechnungskurse und Konstanten'!$C$8,C797&lt;='Umrechnungskurse und Konstanten'!$D$8),F797*'Umrechnungskurse und Konstanten'!$E$8,0)+IF(AND(C797&gt;='Umrechnungskurse und Konstanten'!$C$9,C797&lt;='Umrechnungskurse und Konstanten'!$D$9),F797*'Umrechnungskurse und Konstanten'!$E$9,0)+IF(AND(C797&gt;='Umrechnungskurse und Konstanten'!$C$10,C797&lt;='Umrechnungskurse und Konstanten'!$D$10),F797*'Umrechnungskurse und Konstanten'!$E$10,0)+IF(AND(C797&gt;='Umrechnungskurse und Konstanten'!$C$11,C797&lt;='Umrechnungskurse und Konstanten'!$D$11),F797*'Umrechnungskurse und Konstanten'!$E$11,0)+IF(AND(C797&gt;='Umrechnungskurse und Konstanten'!$C$12,C797&lt;='Umrechnungskurse und Konstanten'!$D$12),F797*'Umrechnungskurse und Konstanten'!$E$12,0)+IF(AND(C797&gt;='Umrechnungskurse und Konstanten'!$C$13,C797&lt;='Umrechnungskurse und Konstanten'!$D$13),F797*'Umrechnungskurse und Konstanten'!$E$13,0)+IF(AND(C797&gt;='Umrechnungskurse und Konstanten'!$C$14,C797&lt;='Umrechnungskurse und Konstanten'!$D$14),F797*'Umrechnungskurse und Konstanten'!$E$14,0)+IF(AND(C797&gt;='Umrechnungskurse und Konstanten'!$C$15,C797&lt;='Umrechnungskurse und Konstanten'!$D$15),F797*'Umrechnungskurse und Konstanten'!$E$15,0)+IF(AND(C797&gt;='Umrechnungskurse und Konstanten'!$C$16,C797&lt;='Umrechnungskurse und Konstanten'!$D$16),F797*'Umrechnungskurse und Konstanten'!$E$16,0)</f>
        <v>0</v>
      </c>
      <c r="J797" s="43">
        <f t="shared" si="37"/>
        <v>0</v>
      </c>
      <c r="K797" s="43">
        <f t="shared" si="38"/>
        <v>0</v>
      </c>
      <c r="L797" s="69" t="str">
        <f>IF(OR(G797='Umrechnungskurse und Konstanten'!$E$21,G797='Umrechnungskurse und Konstanten'!$E$22,G797='Umrechnungskurse und Konstanten'!$E$23),"MwSt. Satz ok.","falsche/keine MwSt.")</f>
        <v>falsche/keine MwSt.</v>
      </c>
      <c r="M797" s="67" t="str">
        <f>IF(AND(C797&gt;='Umrechnungskurse und Konstanten'!$C$8,C797&lt;='Umrechnungskurse und Konstanten'!$D$10),"Periode ok.","falsche Periode")</f>
        <v>falsche Periode</v>
      </c>
    </row>
    <row r="798" spans="2:13" x14ac:dyDescent="0.3">
      <c r="B798" s="56"/>
      <c r="C798" s="38"/>
      <c r="D798" s="38"/>
      <c r="E798" s="45"/>
      <c r="F798" s="40"/>
      <c r="G798" s="52"/>
      <c r="H798" s="42">
        <f t="shared" si="36"/>
        <v>0</v>
      </c>
      <c r="I798" s="43">
        <f>IF(AND(C798&gt;='Umrechnungskurse und Konstanten'!$C$5,C798&lt;='Umrechnungskurse und Konstanten'!$D$5),F798*'Umrechnungskurse und Konstanten'!$E$5,0)+IF(AND(C798&gt;='Umrechnungskurse und Konstanten'!$C$6,C798&lt;='Umrechnungskurse und Konstanten'!$D$6),F798*'Umrechnungskurse und Konstanten'!$E$6,0)+IF(AND(C798&gt;='Umrechnungskurse und Konstanten'!$C$7,C798&lt;='Umrechnungskurse und Konstanten'!$D$7),F798*'Umrechnungskurse und Konstanten'!$E$7,0)+IF(AND(C798&gt;='Umrechnungskurse und Konstanten'!$C$8,C798&lt;='Umrechnungskurse und Konstanten'!$D$8),F798*'Umrechnungskurse und Konstanten'!$E$8,0)+IF(AND(C798&gt;='Umrechnungskurse und Konstanten'!$C$9,C798&lt;='Umrechnungskurse und Konstanten'!$D$9),F798*'Umrechnungskurse und Konstanten'!$E$9,0)+IF(AND(C798&gt;='Umrechnungskurse und Konstanten'!$C$10,C798&lt;='Umrechnungskurse und Konstanten'!$D$10),F798*'Umrechnungskurse und Konstanten'!$E$10,0)+IF(AND(C798&gt;='Umrechnungskurse und Konstanten'!$C$11,C798&lt;='Umrechnungskurse und Konstanten'!$D$11),F798*'Umrechnungskurse und Konstanten'!$E$11,0)+IF(AND(C798&gt;='Umrechnungskurse und Konstanten'!$C$12,C798&lt;='Umrechnungskurse und Konstanten'!$D$12),F798*'Umrechnungskurse und Konstanten'!$E$12,0)+IF(AND(C798&gt;='Umrechnungskurse und Konstanten'!$C$13,C798&lt;='Umrechnungskurse und Konstanten'!$D$13),F798*'Umrechnungskurse und Konstanten'!$E$13,0)+IF(AND(C798&gt;='Umrechnungskurse und Konstanten'!$C$14,C798&lt;='Umrechnungskurse und Konstanten'!$D$14),F798*'Umrechnungskurse und Konstanten'!$E$14,0)+IF(AND(C798&gt;='Umrechnungskurse und Konstanten'!$C$15,C798&lt;='Umrechnungskurse und Konstanten'!$D$15),F798*'Umrechnungskurse und Konstanten'!$E$15,0)+IF(AND(C798&gt;='Umrechnungskurse und Konstanten'!$C$16,C798&lt;='Umrechnungskurse und Konstanten'!$D$16),F798*'Umrechnungskurse und Konstanten'!$E$16,0)</f>
        <v>0</v>
      </c>
      <c r="J798" s="43">
        <f t="shared" si="37"/>
        <v>0</v>
      </c>
      <c r="K798" s="43">
        <f t="shared" si="38"/>
        <v>0</v>
      </c>
      <c r="L798" s="69" t="str">
        <f>IF(OR(G798='Umrechnungskurse und Konstanten'!$E$21,G798='Umrechnungskurse und Konstanten'!$E$22,G798='Umrechnungskurse und Konstanten'!$E$23),"MwSt. Satz ok.","falsche/keine MwSt.")</f>
        <v>falsche/keine MwSt.</v>
      </c>
      <c r="M798" s="67" t="str">
        <f>IF(AND(C798&gt;='Umrechnungskurse und Konstanten'!$C$8,C798&lt;='Umrechnungskurse und Konstanten'!$D$10),"Periode ok.","falsche Periode")</f>
        <v>falsche Periode</v>
      </c>
    </row>
    <row r="799" spans="2:13" x14ac:dyDescent="0.3">
      <c r="B799" s="56"/>
      <c r="C799" s="38"/>
      <c r="D799" s="38"/>
      <c r="E799" s="45"/>
      <c r="F799" s="40"/>
      <c r="G799" s="52"/>
      <c r="H799" s="42">
        <f t="shared" si="36"/>
        <v>0</v>
      </c>
      <c r="I799" s="43">
        <f>IF(AND(C799&gt;='Umrechnungskurse und Konstanten'!$C$5,C799&lt;='Umrechnungskurse und Konstanten'!$D$5),F799*'Umrechnungskurse und Konstanten'!$E$5,0)+IF(AND(C799&gt;='Umrechnungskurse und Konstanten'!$C$6,C799&lt;='Umrechnungskurse und Konstanten'!$D$6),F799*'Umrechnungskurse und Konstanten'!$E$6,0)+IF(AND(C799&gt;='Umrechnungskurse und Konstanten'!$C$7,C799&lt;='Umrechnungskurse und Konstanten'!$D$7),F799*'Umrechnungskurse und Konstanten'!$E$7,0)+IF(AND(C799&gt;='Umrechnungskurse und Konstanten'!$C$8,C799&lt;='Umrechnungskurse und Konstanten'!$D$8),F799*'Umrechnungskurse und Konstanten'!$E$8,0)+IF(AND(C799&gt;='Umrechnungskurse und Konstanten'!$C$9,C799&lt;='Umrechnungskurse und Konstanten'!$D$9),F799*'Umrechnungskurse und Konstanten'!$E$9,0)+IF(AND(C799&gt;='Umrechnungskurse und Konstanten'!$C$10,C799&lt;='Umrechnungskurse und Konstanten'!$D$10),F799*'Umrechnungskurse und Konstanten'!$E$10,0)+IF(AND(C799&gt;='Umrechnungskurse und Konstanten'!$C$11,C799&lt;='Umrechnungskurse und Konstanten'!$D$11),F799*'Umrechnungskurse und Konstanten'!$E$11,0)+IF(AND(C799&gt;='Umrechnungskurse und Konstanten'!$C$12,C799&lt;='Umrechnungskurse und Konstanten'!$D$12),F799*'Umrechnungskurse und Konstanten'!$E$12,0)+IF(AND(C799&gt;='Umrechnungskurse und Konstanten'!$C$13,C799&lt;='Umrechnungskurse und Konstanten'!$D$13),F799*'Umrechnungskurse und Konstanten'!$E$13,0)+IF(AND(C799&gt;='Umrechnungskurse und Konstanten'!$C$14,C799&lt;='Umrechnungskurse und Konstanten'!$D$14),F799*'Umrechnungskurse und Konstanten'!$E$14,0)+IF(AND(C799&gt;='Umrechnungskurse und Konstanten'!$C$15,C799&lt;='Umrechnungskurse und Konstanten'!$D$15),F799*'Umrechnungskurse und Konstanten'!$E$15,0)+IF(AND(C799&gt;='Umrechnungskurse und Konstanten'!$C$16,C799&lt;='Umrechnungskurse und Konstanten'!$D$16),F799*'Umrechnungskurse und Konstanten'!$E$16,0)</f>
        <v>0</v>
      </c>
      <c r="J799" s="43">
        <f t="shared" si="37"/>
        <v>0</v>
      </c>
      <c r="K799" s="43">
        <f t="shared" si="38"/>
        <v>0</v>
      </c>
      <c r="L799" s="69" t="str">
        <f>IF(OR(G799='Umrechnungskurse und Konstanten'!$E$21,G799='Umrechnungskurse und Konstanten'!$E$22,G799='Umrechnungskurse und Konstanten'!$E$23),"MwSt. Satz ok.","falsche/keine MwSt.")</f>
        <v>falsche/keine MwSt.</v>
      </c>
      <c r="M799" s="67" t="str">
        <f>IF(AND(C799&gt;='Umrechnungskurse und Konstanten'!$C$8,C799&lt;='Umrechnungskurse und Konstanten'!$D$10),"Periode ok.","falsche Periode")</f>
        <v>falsche Periode</v>
      </c>
    </row>
    <row r="800" spans="2:13" x14ac:dyDescent="0.3">
      <c r="B800" s="56"/>
      <c r="C800" s="38"/>
      <c r="D800" s="38"/>
      <c r="E800" s="45"/>
      <c r="F800" s="40"/>
      <c r="G800" s="52"/>
      <c r="H800" s="42">
        <f t="shared" si="36"/>
        <v>0</v>
      </c>
      <c r="I800" s="43">
        <f>IF(AND(C800&gt;='Umrechnungskurse und Konstanten'!$C$5,C800&lt;='Umrechnungskurse und Konstanten'!$D$5),F800*'Umrechnungskurse und Konstanten'!$E$5,0)+IF(AND(C800&gt;='Umrechnungskurse und Konstanten'!$C$6,C800&lt;='Umrechnungskurse und Konstanten'!$D$6),F800*'Umrechnungskurse und Konstanten'!$E$6,0)+IF(AND(C800&gt;='Umrechnungskurse und Konstanten'!$C$7,C800&lt;='Umrechnungskurse und Konstanten'!$D$7),F800*'Umrechnungskurse und Konstanten'!$E$7,0)+IF(AND(C800&gt;='Umrechnungskurse und Konstanten'!$C$8,C800&lt;='Umrechnungskurse und Konstanten'!$D$8),F800*'Umrechnungskurse und Konstanten'!$E$8,0)+IF(AND(C800&gt;='Umrechnungskurse und Konstanten'!$C$9,C800&lt;='Umrechnungskurse und Konstanten'!$D$9),F800*'Umrechnungskurse und Konstanten'!$E$9,0)+IF(AND(C800&gt;='Umrechnungskurse und Konstanten'!$C$10,C800&lt;='Umrechnungskurse und Konstanten'!$D$10),F800*'Umrechnungskurse und Konstanten'!$E$10,0)+IF(AND(C800&gt;='Umrechnungskurse und Konstanten'!$C$11,C800&lt;='Umrechnungskurse und Konstanten'!$D$11),F800*'Umrechnungskurse und Konstanten'!$E$11,0)+IF(AND(C800&gt;='Umrechnungskurse und Konstanten'!$C$12,C800&lt;='Umrechnungskurse und Konstanten'!$D$12),F800*'Umrechnungskurse und Konstanten'!$E$12,0)+IF(AND(C800&gt;='Umrechnungskurse und Konstanten'!$C$13,C800&lt;='Umrechnungskurse und Konstanten'!$D$13),F800*'Umrechnungskurse und Konstanten'!$E$13,0)+IF(AND(C800&gt;='Umrechnungskurse und Konstanten'!$C$14,C800&lt;='Umrechnungskurse und Konstanten'!$D$14),F800*'Umrechnungskurse und Konstanten'!$E$14,0)+IF(AND(C800&gt;='Umrechnungskurse und Konstanten'!$C$15,C800&lt;='Umrechnungskurse und Konstanten'!$D$15),F800*'Umrechnungskurse und Konstanten'!$E$15,0)+IF(AND(C800&gt;='Umrechnungskurse und Konstanten'!$C$16,C800&lt;='Umrechnungskurse und Konstanten'!$D$16),F800*'Umrechnungskurse und Konstanten'!$E$16,0)</f>
        <v>0</v>
      </c>
      <c r="J800" s="43">
        <f t="shared" si="37"/>
        <v>0</v>
      </c>
      <c r="K800" s="43">
        <f t="shared" si="38"/>
        <v>0</v>
      </c>
      <c r="L800" s="69" t="str">
        <f>IF(OR(G800='Umrechnungskurse und Konstanten'!$E$21,G800='Umrechnungskurse und Konstanten'!$E$22,G800='Umrechnungskurse und Konstanten'!$E$23),"MwSt. Satz ok.","falsche/keine MwSt.")</f>
        <v>falsche/keine MwSt.</v>
      </c>
      <c r="M800" s="67" t="str">
        <f>IF(AND(C800&gt;='Umrechnungskurse und Konstanten'!$C$8,C800&lt;='Umrechnungskurse und Konstanten'!$D$10),"Periode ok.","falsche Periode")</f>
        <v>falsche Periode</v>
      </c>
    </row>
    <row r="801" spans="2:13" x14ac:dyDescent="0.3">
      <c r="B801" s="56"/>
      <c r="C801" s="38"/>
      <c r="D801" s="38"/>
      <c r="E801" s="45"/>
      <c r="F801" s="40"/>
      <c r="G801" s="52"/>
      <c r="H801" s="42">
        <f t="shared" si="36"/>
        <v>0</v>
      </c>
      <c r="I801" s="43">
        <f>IF(AND(C801&gt;='Umrechnungskurse und Konstanten'!$C$5,C801&lt;='Umrechnungskurse und Konstanten'!$D$5),F801*'Umrechnungskurse und Konstanten'!$E$5,0)+IF(AND(C801&gt;='Umrechnungskurse und Konstanten'!$C$6,C801&lt;='Umrechnungskurse und Konstanten'!$D$6),F801*'Umrechnungskurse und Konstanten'!$E$6,0)+IF(AND(C801&gt;='Umrechnungskurse und Konstanten'!$C$7,C801&lt;='Umrechnungskurse und Konstanten'!$D$7),F801*'Umrechnungskurse und Konstanten'!$E$7,0)+IF(AND(C801&gt;='Umrechnungskurse und Konstanten'!$C$8,C801&lt;='Umrechnungskurse und Konstanten'!$D$8),F801*'Umrechnungskurse und Konstanten'!$E$8,0)+IF(AND(C801&gt;='Umrechnungskurse und Konstanten'!$C$9,C801&lt;='Umrechnungskurse und Konstanten'!$D$9),F801*'Umrechnungskurse und Konstanten'!$E$9,0)+IF(AND(C801&gt;='Umrechnungskurse und Konstanten'!$C$10,C801&lt;='Umrechnungskurse und Konstanten'!$D$10),F801*'Umrechnungskurse und Konstanten'!$E$10,0)+IF(AND(C801&gt;='Umrechnungskurse und Konstanten'!$C$11,C801&lt;='Umrechnungskurse und Konstanten'!$D$11),F801*'Umrechnungskurse und Konstanten'!$E$11,0)+IF(AND(C801&gt;='Umrechnungskurse und Konstanten'!$C$12,C801&lt;='Umrechnungskurse und Konstanten'!$D$12),F801*'Umrechnungskurse und Konstanten'!$E$12,0)+IF(AND(C801&gt;='Umrechnungskurse und Konstanten'!$C$13,C801&lt;='Umrechnungskurse und Konstanten'!$D$13),F801*'Umrechnungskurse und Konstanten'!$E$13,0)+IF(AND(C801&gt;='Umrechnungskurse und Konstanten'!$C$14,C801&lt;='Umrechnungskurse und Konstanten'!$D$14),F801*'Umrechnungskurse und Konstanten'!$E$14,0)+IF(AND(C801&gt;='Umrechnungskurse und Konstanten'!$C$15,C801&lt;='Umrechnungskurse und Konstanten'!$D$15),F801*'Umrechnungskurse und Konstanten'!$E$15,0)+IF(AND(C801&gt;='Umrechnungskurse und Konstanten'!$C$16,C801&lt;='Umrechnungskurse und Konstanten'!$D$16),F801*'Umrechnungskurse und Konstanten'!$E$16,0)</f>
        <v>0</v>
      </c>
      <c r="J801" s="43">
        <f t="shared" si="37"/>
        <v>0</v>
      </c>
      <c r="K801" s="43">
        <f t="shared" si="38"/>
        <v>0</v>
      </c>
      <c r="L801" s="69" t="str">
        <f>IF(OR(G801='Umrechnungskurse und Konstanten'!$E$21,G801='Umrechnungskurse und Konstanten'!$E$22,G801='Umrechnungskurse und Konstanten'!$E$23),"MwSt. Satz ok.","falsche/keine MwSt.")</f>
        <v>falsche/keine MwSt.</v>
      </c>
      <c r="M801" s="67" t="str">
        <f>IF(AND(C801&gt;='Umrechnungskurse und Konstanten'!$C$8,C801&lt;='Umrechnungskurse und Konstanten'!$D$10),"Periode ok.","falsche Periode")</f>
        <v>falsche Periode</v>
      </c>
    </row>
    <row r="802" spans="2:13" x14ac:dyDescent="0.3">
      <c r="B802" s="56"/>
      <c r="C802" s="38"/>
      <c r="D802" s="38"/>
      <c r="E802" s="45"/>
      <c r="F802" s="40"/>
      <c r="G802" s="52"/>
      <c r="H802" s="42">
        <f t="shared" si="36"/>
        <v>0</v>
      </c>
      <c r="I802" s="43">
        <f>IF(AND(C802&gt;='Umrechnungskurse und Konstanten'!$C$5,C802&lt;='Umrechnungskurse und Konstanten'!$D$5),F802*'Umrechnungskurse und Konstanten'!$E$5,0)+IF(AND(C802&gt;='Umrechnungskurse und Konstanten'!$C$6,C802&lt;='Umrechnungskurse und Konstanten'!$D$6),F802*'Umrechnungskurse und Konstanten'!$E$6,0)+IF(AND(C802&gt;='Umrechnungskurse und Konstanten'!$C$7,C802&lt;='Umrechnungskurse und Konstanten'!$D$7),F802*'Umrechnungskurse und Konstanten'!$E$7,0)+IF(AND(C802&gt;='Umrechnungskurse und Konstanten'!$C$8,C802&lt;='Umrechnungskurse und Konstanten'!$D$8),F802*'Umrechnungskurse und Konstanten'!$E$8,0)+IF(AND(C802&gt;='Umrechnungskurse und Konstanten'!$C$9,C802&lt;='Umrechnungskurse und Konstanten'!$D$9),F802*'Umrechnungskurse und Konstanten'!$E$9,0)+IF(AND(C802&gt;='Umrechnungskurse und Konstanten'!$C$10,C802&lt;='Umrechnungskurse und Konstanten'!$D$10),F802*'Umrechnungskurse und Konstanten'!$E$10,0)+IF(AND(C802&gt;='Umrechnungskurse und Konstanten'!$C$11,C802&lt;='Umrechnungskurse und Konstanten'!$D$11),F802*'Umrechnungskurse und Konstanten'!$E$11,0)+IF(AND(C802&gt;='Umrechnungskurse und Konstanten'!$C$12,C802&lt;='Umrechnungskurse und Konstanten'!$D$12),F802*'Umrechnungskurse und Konstanten'!$E$12,0)+IF(AND(C802&gt;='Umrechnungskurse und Konstanten'!$C$13,C802&lt;='Umrechnungskurse und Konstanten'!$D$13),F802*'Umrechnungskurse und Konstanten'!$E$13,0)+IF(AND(C802&gt;='Umrechnungskurse und Konstanten'!$C$14,C802&lt;='Umrechnungskurse und Konstanten'!$D$14),F802*'Umrechnungskurse und Konstanten'!$E$14,0)+IF(AND(C802&gt;='Umrechnungskurse und Konstanten'!$C$15,C802&lt;='Umrechnungskurse und Konstanten'!$D$15),F802*'Umrechnungskurse und Konstanten'!$E$15,0)+IF(AND(C802&gt;='Umrechnungskurse und Konstanten'!$C$16,C802&lt;='Umrechnungskurse und Konstanten'!$D$16),F802*'Umrechnungskurse und Konstanten'!$E$16,0)</f>
        <v>0</v>
      </c>
      <c r="J802" s="43">
        <f t="shared" si="37"/>
        <v>0</v>
      </c>
      <c r="K802" s="43">
        <f t="shared" si="38"/>
        <v>0</v>
      </c>
      <c r="L802" s="69" t="str">
        <f>IF(OR(G802='Umrechnungskurse und Konstanten'!$E$21,G802='Umrechnungskurse und Konstanten'!$E$22,G802='Umrechnungskurse und Konstanten'!$E$23),"MwSt. Satz ok.","falsche/keine MwSt.")</f>
        <v>falsche/keine MwSt.</v>
      </c>
      <c r="M802" s="67" t="str">
        <f>IF(AND(C802&gt;='Umrechnungskurse und Konstanten'!$C$8,C802&lt;='Umrechnungskurse und Konstanten'!$D$10),"Periode ok.","falsche Periode")</f>
        <v>falsche Periode</v>
      </c>
    </row>
    <row r="803" spans="2:13" x14ac:dyDescent="0.3">
      <c r="B803" s="56"/>
      <c r="C803" s="38"/>
      <c r="D803" s="38"/>
      <c r="E803" s="45"/>
      <c r="F803" s="40"/>
      <c r="G803" s="52"/>
      <c r="H803" s="42">
        <f t="shared" si="36"/>
        <v>0</v>
      </c>
      <c r="I803" s="43">
        <f>IF(AND(C803&gt;='Umrechnungskurse und Konstanten'!$C$5,C803&lt;='Umrechnungskurse und Konstanten'!$D$5),F803*'Umrechnungskurse und Konstanten'!$E$5,0)+IF(AND(C803&gt;='Umrechnungskurse und Konstanten'!$C$6,C803&lt;='Umrechnungskurse und Konstanten'!$D$6),F803*'Umrechnungskurse und Konstanten'!$E$6,0)+IF(AND(C803&gt;='Umrechnungskurse und Konstanten'!$C$7,C803&lt;='Umrechnungskurse und Konstanten'!$D$7),F803*'Umrechnungskurse und Konstanten'!$E$7,0)+IF(AND(C803&gt;='Umrechnungskurse und Konstanten'!$C$8,C803&lt;='Umrechnungskurse und Konstanten'!$D$8),F803*'Umrechnungskurse und Konstanten'!$E$8,0)+IF(AND(C803&gt;='Umrechnungskurse und Konstanten'!$C$9,C803&lt;='Umrechnungskurse und Konstanten'!$D$9),F803*'Umrechnungskurse und Konstanten'!$E$9,0)+IF(AND(C803&gt;='Umrechnungskurse und Konstanten'!$C$10,C803&lt;='Umrechnungskurse und Konstanten'!$D$10),F803*'Umrechnungskurse und Konstanten'!$E$10,0)+IF(AND(C803&gt;='Umrechnungskurse und Konstanten'!$C$11,C803&lt;='Umrechnungskurse und Konstanten'!$D$11),F803*'Umrechnungskurse und Konstanten'!$E$11,0)+IF(AND(C803&gt;='Umrechnungskurse und Konstanten'!$C$12,C803&lt;='Umrechnungskurse und Konstanten'!$D$12),F803*'Umrechnungskurse und Konstanten'!$E$12,0)+IF(AND(C803&gt;='Umrechnungskurse und Konstanten'!$C$13,C803&lt;='Umrechnungskurse und Konstanten'!$D$13),F803*'Umrechnungskurse und Konstanten'!$E$13,0)+IF(AND(C803&gt;='Umrechnungskurse und Konstanten'!$C$14,C803&lt;='Umrechnungskurse und Konstanten'!$D$14),F803*'Umrechnungskurse und Konstanten'!$E$14,0)+IF(AND(C803&gt;='Umrechnungskurse und Konstanten'!$C$15,C803&lt;='Umrechnungskurse und Konstanten'!$D$15),F803*'Umrechnungskurse und Konstanten'!$E$15,0)+IF(AND(C803&gt;='Umrechnungskurse und Konstanten'!$C$16,C803&lt;='Umrechnungskurse und Konstanten'!$D$16),F803*'Umrechnungskurse und Konstanten'!$E$16,0)</f>
        <v>0</v>
      </c>
      <c r="J803" s="43">
        <f t="shared" si="37"/>
        <v>0</v>
      </c>
      <c r="K803" s="43">
        <f t="shared" si="38"/>
        <v>0</v>
      </c>
      <c r="L803" s="69" t="str">
        <f>IF(OR(G803='Umrechnungskurse und Konstanten'!$E$21,G803='Umrechnungskurse und Konstanten'!$E$22,G803='Umrechnungskurse und Konstanten'!$E$23),"MwSt. Satz ok.","falsche/keine MwSt.")</f>
        <v>falsche/keine MwSt.</v>
      </c>
      <c r="M803" s="67" t="str">
        <f>IF(AND(C803&gt;='Umrechnungskurse und Konstanten'!$C$8,C803&lt;='Umrechnungskurse und Konstanten'!$D$10),"Periode ok.","falsche Periode")</f>
        <v>falsche Periode</v>
      </c>
    </row>
    <row r="804" spans="2:13" x14ac:dyDescent="0.3">
      <c r="B804" s="56"/>
      <c r="C804" s="38"/>
      <c r="D804" s="38"/>
      <c r="E804" s="45"/>
      <c r="F804" s="40"/>
      <c r="G804" s="52"/>
      <c r="H804" s="42">
        <f t="shared" si="36"/>
        <v>0</v>
      </c>
      <c r="I804" s="43">
        <f>IF(AND(C804&gt;='Umrechnungskurse und Konstanten'!$C$5,C804&lt;='Umrechnungskurse und Konstanten'!$D$5),F804*'Umrechnungskurse und Konstanten'!$E$5,0)+IF(AND(C804&gt;='Umrechnungskurse und Konstanten'!$C$6,C804&lt;='Umrechnungskurse und Konstanten'!$D$6),F804*'Umrechnungskurse und Konstanten'!$E$6,0)+IF(AND(C804&gt;='Umrechnungskurse und Konstanten'!$C$7,C804&lt;='Umrechnungskurse und Konstanten'!$D$7),F804*'Umrechnungskurse und Konstanten'!$E$7,0)+IF(AND(C804&gt;='Umrechnungskurse und Konstanten'!$C$8,C804&lt;='Umrechnungskurse und Konstanten'!$D$8),F804*'Umrechnungskurse und Konstanten'!$E$8,0)+IF(AND(C804&gt;='Umrechnungskurse und Konstanten'!$C$9,C804&lt;='Umrechnungskurse und Konstanten'!$D$9),F804*'Umrechnungskurse und Konstanten'!$E$9,0)+IF(AND(C804&gt;='Umrechnungskurse und Konstanten'!$C$10,C804&lt;='Umrechnungskurse und Konstanten'!$D$10),F804*'Umrechnungskurse und Konstanten'!$E$10,0)+IF(AND(C804&gt;='Umrechnungskurse und Konstanten'!$C$11,C804&lt;='Umrechnungskurse und Konstanten'!$D$11),F804*'Umrechnungskurse und Konstanten'!$E$11,0)+IF(AND(C804&gt;='Umrechnungskurse und Konstanten'!$C$12,C804&lt;='Umrechnungskurse und Konstanten'!$D$12),F804*'Umrechnungskurse und Konstanten'!$E$12,0)+IF(AND(C804&gt;='Umrechnungskurse und Konstanten'!$C$13,C804&lt;='Umrechnungskurse und Konstanten'!$D$13),F804*'Umrechnungskurse und Konstanten'!$E$13,0)+IF(AND(C804&gt;='Umrechnungskurse und Konstanten'!$C$14,C804&lt;='Umrechnungskurse und Konstanten'!$D$14),F804*'Umrechnungskurse und Konstanten'!$E$14,0)+IF(AND(C804&gt;='Umrechnungskurse und Konstanten'!$C$15,C804&lt;='Umrechnungskurse und Konstanten'!$D$15),F804*'Umrechnungskurse und Konstanten'!$E$15,0)+IF(AND(C804&gt;='Umrechnungskurse und Konstanten'!$C$16,C804&lt;='Umrechnungskurse und Konstanten'!$D$16),F804*'Umrechnungskurse und Konstanten'!$E$16,0)</f>
        <v>0</v>
      </c>
      <c r="J804" s="43">
        <f t="shared" si="37"/>
        <v>0</v>
      </c>
      <c r="K804" s="43">
        <f t="shared" si="38"/>
        <v>0</v>
      </c>
      <c r="L804" s="69" t="str">
        <f>IF(OR(G804='Umrechnungskurse und Konstanten'!$E$21,G804='Umrechnungskurse und Konstanten'!$E$22,G804='Umrechnungskurse und Konstanten'!$E$23),"MwSt. Satz ok.","falsche/keine MwSt.")</f>
        <v>falsche/keine MwSt.</v>
      </c>
      <c r="M804" s="67" t="str">
        <f>IF(AND(C804&gt;='Umrechnungskurse und Konstanten'!$C$8,C804&lt;='Umrechnungskurse und Konstanten'!$D$10),"Periode ok.","falsche Periode")</f>
        <v>falsche Periode</v>
      </c>
    </row>
    <row r="805" spans="2:13" x14ac:dyDescent="0.3">
      <c r="B805" s="56"/>
      <c r="C805" s="38"/>
      <c r="D805" s="38"/>
      <c r="E805" s="45"/>
      <c r="F805" s="40"/>
      <c r="G805" s="52"/>
      <c r="H805" s="42">
        <f t="shared" si="36"/>
        <v>0</v>
      </c>
      <c r="I805" s="43">
        <f>IF(AND(C805&gt;='Umrechnungskurse und Konstanten'!$C$5,C805&lt;='Umrechnungskurse und Konstanten'!$D$5),F805*'Umrechnungskurse und Konstanten'!$E$5,0)+IF(AND(C805&gt;='Umrechnungskurse und Konstanten'!$C$6,C805&lt;='Umrechnungskurse und Konstanten'!$D$6),F805*'Umrechnungskurse und Konstanten'!$E$6,0)+IF(AND(C805&gt;='Umrechnungskurse und Konstanten'!$C$7,C805&lt;='Umrechnungskurse und Konstanten'!$D$7),F805*'Umrechnungskurse und Konstanten'!$E$7,0)+IF(AND(C805&gt;='Umrechnungskurse und Konstanten'!$C$8,C805&lt;='Umrechnungskurse und Konstanten'!$D$8),F805*'Umrechnungskurse und Konstanten'!$E$8,0)+IF(AND(C805&gt;='Umrechnungskurse und Konstanten'!$C$9,C805&lt;='Umrechnungskurse und Konstanten'!$D$9),F805*'Umrechnungskurse und Konstanten'!$E$9,0)+IF(AND(C805&gt;='Umrechnungskurse und Konstanten'!$C$10,C805&lt;='Umrechnungskurse und Konstanten'!$D$10),F805*'Umrechnungskurse und Konstanten'!$E$10,0)+IF(AND(C805&gt;='Umrechnungskurse und Konstanten'!$C$11,C805&lt;='Umrechnungskurse und Konstanten'!$D$11),F805*'Umrechnungskurse und Konstanten'!$E$11,0)+IF(AND(C805&gt;='Umrechnungskurse und Konstanten'!$C$12,C805&lt;='Umrechnungskurse und Konstanten'!$D$12),F805*'Umrechnungskurse und Konstanten'!$E$12,0)+IF(AND(C805&gt;='Umrechnungskurse und Konstanten'!$C$13,C805&lt;='Umrechnungskurse und Konstanten'!$D$13),F805*'Umrechnungskurse und Konstanten'!$E$13,0)+IF(AND(C805&gt;='Umrechnungskurse und Konstanten'!$C$14,C805&lt;='Umrechnungskurse und Konstanten'!$D$14),F805*'Umrechnungskurse und Konstanten'!$E$14,0)+IF(AND(C805&gt;='Umrechnungskurse und Konstanten'!$C$15,C805&lt;='Umrechnungskurse und Konstanten'!$D$15),F805*'Umrechnungskurse und Konstanten'!$E$15,0)+IF(AND(C805&gt;='Umrechnungskurse und Konstanten'!$C$16,C805&lt;='Umrechnungskurse und Konstanten'!$D$16),F805*'Umrechnungskurse und Konstanten'!$E$16,0)</f>
        <v>0</v>
      </c>
      <c r="J805" s="43">
        <f t="shared" si="37"/>
        <v>0</v>
      </c>
      <c r="K805" s="43">
        <f t="shared" si="38"/>
        <v>0</v>
      </c>
      <c r="L805" s="69" t="str">
        <f>IF(OR(G805='Umrechnungskurse und Konstanten'!$E$21,G805='Umrechnungskurse und Konstanten'!$E$22,G805='Umrechnungskurse und Konstanten'!$E$23),"MwSt. Satz ok.","falsche/keine MwSt.")</f>
        <v>falsche/keine MwSt.</v>
      </c>
      <c r="M805" s="67" t="str">
        <f>IF(AND(C805&gt;='Umrechnungskurse und Konstanten'!$C$8,C805&lt;='Umrechnungskurse und Konstanten'!$D$10),"Periode ok.","falsche Periode")</f>
        <v>falsche Periode</v>
      </c>
    </row>
    <row r="806" spans="2:13" x14ac:dyDescent="0.3">
      <c r="B806" s="56"/>
      <c r="C806" s="38"/>
      <c r="D806" s="38"/>
      <c r="E806" s="45"/>
      <c r="F806" s="40"/>
      <c r="G806" s="52"/>
      <c r="H806" s="42">
        <f t="shared" si="36"/>
        <v>0</v>
      </c>
      <c r="I806" s="43">
        <f>IF(AND(C806&gt;='Umrechnungskurse und Konstanten'!$C$5,C806&lt;='Umrechnungskurse und Konstanten'!$D$5),F806*'Umrechnungskurse und Konstanten'!$E$5,0)+IF(AND(C806&gt;='Umrechnungskurse und Konstanten'!$C$6,C806&lt;='Umrechnungskurse und Konstanten'!$D$6),F806*'Umrechnungskurse und Konstanten'!$E$6,0)+IF(AND(C806&gt;='Umrechnungskurse und Konstanten'!$C$7,C806&lt;='Umrechnungskurse und Konstanten'!$D$7),F806*'Umrechnungskurse und Konstanten'!$E$7,0)+IF(AND(C806&gt;='Umrechnungskurse und Konstanten'!$C$8,C806&lt;='Umrechnungskurse und Konstanten'!$D$8),F806*'Umrechnungskurse und Konstanten'!$E$8,0)+IF(AND(C806&gt;='Umrechnungskurse und Konstanten'!$C$9,C806&lt;='Umrechnungskurse und Konstanten'!$D$9),F806*'Umrechnungskurse und Konstanten'!$E$9,0)+IF(AND(C806&gt;='Umrechnungskurse und Konstanten'!$C$10,C806&lt;='Umrechnungskurse und Konstanten'!$D$10),F806*'Umrechnungskurse und Konstanten'!$E$10,0)+IF(AND(C806&gt;='Umrechnungskurse und Konstanten'!$C$11,C806&lt;='Umrechnungskurse und Konstanten'!$D$11),F806*'Umrechnungskurse und Konstanten'!$E$11,0)+IF(AND(C806&gt;='Umrechnungskurse und Konstanten'!$C$12,C806&lt;='Umrechnungskurse und Konstanten'!$D$12),F806*'Umrechnungskurse und Konstanten'!$E$12,0)+IF(AND(C806&gt;='Umrechnungskurse und Konstanten'!$C$13,C806&lt;='Umrechnungskurse und Konstanten'!$D$13),F806*'Umrechnungskurse und Konstanten'!$E$13,0)+IF(AND(C806&gt;='Umrechnungskurse und Konstanten'!$C$14,C806&lt;='Umrechnungskurse und Konstanten'!$D$14),F806*'Umrechnungskurse und Konstanten'!$E$14,0)+IF(AND(C806&gt;='Umrechnungskurse und Konstanten'!$C$15,C806&lt;='Umrechnungskurse und Konstanten'!$D$15),F806*'Umrechnungskurse und Konstanten'!$E$15,0)+IF(AND(C806&gt;='Umrechnungskurse und Konstanten'!$C$16,C806&lt;='Umrechnungskurse und Konstanten'!$D$16),F806*'Umrechnungskurse und Konstanten'!$E$16,0)</f>
        <v>0</v>
      </c>
      <c r="J806" s="43">
        <f t="shared" si="37"/>
        <v>0</v>
      </c>
      <c r="K806" s="43">
        <f t="shared" si="38"/>
        <v>0</v>
      </c>
      <c r="L806" s="69" t="str">
        <f>IF(OR(G806='Umrechnungskurse und Konstanten'!$E$21,G806='Umrechnungskurse und Konstanten'!$E$22,G806='Umrechnungskurse und Konstanten'!$E$23),"MwSt. Satz ok.","falsche/keine MwSt.")</f>
        <v>falsche/keine MwSt.</v>
      </c>
      <c r="M806" s="67" t="str">
        <f>IF(AND(C806&gt;='Umrechnungskurse und Konstanten'!$C$8,C806&lt;='Umrechnungskurse und Konstanten'!$D$10),"Periode ok.","falsche Periode")</f>
        <v>falsche Periode</v>
      </c>
    </row>
    <row r="807" spans="2:13" x14ac:dyDescent="0.3">
      <c r="B807" s="56"/>
      <c r="C807" s="38"/>
      <c r="D807" s="38"/>
      <c r="E807" s="45"/>
      <c r="F807" s="40"/>
      <c r="G807" s="52"/>
      <c r="H807" s="42">
        <f t="shared" si="36"/>
        <v>0</v>
      </c>
      <c r="I807" s="43">
        <f>IF(AND(C807&gt;='Umrechnungskurse und Konstanten'!$C$5,C807&lt;='Umrechnungskurse und Konstanten'!$D$5),F807*'Umrechnungskurse und Konstanten'!$E$5,0)+IF(AND(C807&gt;='Umrechnungskurse und Konstanten'!$C$6,C807&lt;='Umrechnungskurse und Konstanten'!$D$6),F807*'Umrechnungskurse und Konstanten'!$E$6,0)+IF(AND(C807&gt;='Umrechnungskurse und Konstanten'!$C$7,C807&lt;='Umrechnungskurse und Konstanten'!$D$7),F807*'Umrechnungskurse und Konstanten'!$E$7,0)+IF(AND(C807&gt;='Umrechnungskurse und Konstanten'!$C$8,C807&lt;='Umrechnungskurse und Konstanten'!$D$8),F807*'Umrechnungskurse und Konstanten'!$E$8,0)+IF(AND(C807&gt;='Umrechnungskurse und Konstanten'!$C$9,C807&lt;='Umrechnungskurse und Konstanten'!$D$9),F807*'Umrechnungskurse und Konstanten'!$E$9,0)+IF(AND(C807&gt;='Umrechnungskurse und Konstanten'!$C$10,C807&lt;='Umrechnungskurse und Konstanten'!$D$10),F807*'Umrechnungskurse und Konstanten'!$E$10,0)+IF(AND(C807&gt;='Umrechnungskurse und Konstanten'!$C$11,C807&lt;='Umrechnungskurse und Konstanten'!$D$11),F807*'Umrechnungskurse und Konstanten'!$E$11,0)+IF(AND(C807&gt;='Umrechnungskurse und Konstanten'!$C$12,C807&lt;='Umrechnungskurse und Konstanten'!$D$12),F807*'Umrechnungskurse und Konstanten'!$E$12,0)+IF(AND(C807&gt;='Umrechnungskurse und Konstanten'!$C$13,C807&lt;='Umrechnungskurse und Konstanten'!$D$13),F807*'Umrechnungskurse und Konstanten'!$E$13,0)+IF(AND(C807&gt;='Umrechnungskurse und Konstanten'!$C$14,C807&lt;='Umrechnungskurse und Konstanten'!$D$14),F807*'Umrechnungskurse und Konstanten'!$E$14,0)+IF(AND(C807&gt;='Umrechnungskurse und Konstanten'!$C$15,C807&lt;='Umrechnungskurse und Konstanten'!$D$15),F807*'Umrechnungskurse und Konstanten'!$E$15,0)+IF(AND(C807&gt;='Umrechnungskurse und Konstanten'!$C$16,C807&lt;='Umrechnungskurse und Konstanten'!$D$16),F807*'Umrechnungskurse und Konstanten'!$E$16,0)</f>
        <v>0</v>
      </c>
      <c r="J807" s="43">
        <f t="shared" si="37"/>
        <v>0</v>
      </c>
      <c r="K807" s="43">
        <f t="shared" si="38"/>
        <v>0</v>
      </c>
      <c r="L807" s="69" t="str">
        <f>IF(OR(G807='Umrechnungskurse und Konstanten'!$E$21,G807='Umrechnungskurse und Konstanten'!$E$22,G807='Umrechnungskurse und Konstanten'!$E$23),"MwSt. Satz ok.","falsche/keine MwSt.")</f>
        <v>falsche/keine MwSt.</v>
      </c>
      <c r="M807" s="67" t="str">
        <f>IF(AND(C807&gt;='Umrechnungskurse und Konstanten'!$C$8,C807&lt;='Umrechnungskurse und Konstanten'!$D$10),"Periode ok.","falsche Periode")</f>
        <v>falsche Periode</v>
      </c>
    </row>
    <row r="808" spans="2:13" x14ac:dyDescent="0.3">
      <c r="B808" s="56"/>
      <c r="C808" s="38"/>
      <c r="D808" s="38"/>
      <c r="E808" s="45"/>
      <c r="F808" s="40"/>
      <c r="G808" s="52"/>
      <c r="H808" s="42">
        <f t="shared" si="36"/>
        <v>0</v>
      </c>
      <c r="I808" s="43">
        <f>IF(AND(C808&gt;='Umrechnungskurse und Konstanten'!$C$5,C808&lt;='Umrechnungskurse und Konstanten'!$D$5),F808*'Umrechnungskurse und Konstanten'!$E$5,0)+IF(AND(C808&gt;='Umrechnungskurse und Konstanten'!$C$6,C808&lt;='Umrechnungskurse und Konstanten'!$D$6),F808*'Umrechnungskurse und Konstanten'!$E$6,0)+IF(AND(C808&gt;='Umrechnungskurse und Konstanten'!$C$7,C808&lt;='Umrechnungskurse und Konstanten'!$D$7),F808*'Umrechnungskurse und Konstanten'!$E$7,0)+IF(AND(C808&gt;='Umrechnungskurse und Konstanten'!$C$8,C808&lt;='Umrechnungskurse und Konstanten'!$D$8),F808*'Umrechnungskurse und Konstanten'!$E$8,0)+IF(AND(C808&gt;='Umrechnungskurse und Konstanten'!$C$9,C808&lt;='Umrechnungskurse und Konstanten'!$D$9),F808*'Umrechnungskurse und Konstanten'!$E$9,0)+IF(AND(C808&gt;='Umrechnungskurse und Konstanten'!$C$10,C808&lt;='Umrechnungskurse und Konstanten'!$D$10),F808*'Umrechnungskurse und Konstanten'!$E$10,0)+IF(AND(C808&gt;='Umrechnungskurse und Konstanten'!$C$11,C808&lt;='Umrechnungskurse und Konstanten'!$D$11),F808*'Umrechnungskurse und Konstanten'!$E$11,0)+IF(AND(C808&gt;='Umrechnungskurse und Konstanten'!$C$12,C808&lt;='Umrechnungskurse und Konstanten'!$D$12),F808*'Umrechnungskurse und Konstanten'!$E$12,0)+IF(AND(C808&gt;='Umrechnungskurse und Konstanten'!$C$13,C808&lt;='Umrechnungskurse und Konstanten'!$D$13),F808*'Umrechnungskurse und Konstanten'!$E$13,0)+IF(AND(C808&gt;='Umrechnungskurse und Konstanten'!$C$14,C808&lt;='Umrechnungskurse und Konstanten'!$D$14),F808*'Umrechnungskurse und Konstanten'!$E$14,0)+IF(AND(C808&gt;='Umrechnungskurse und Konstanten'!$C$15,C808&lt;='Umrechnungskurse und Konstanten'!$D$15),F808*'Umrechnungskurse und Konstanten'!$E$15,0)+IF(AND(C808&gt;='Umrechnungskurse und Konstanten'!$C$16,C808&lt;='Umrechnungskurse und Konstanten'!$D$16),F808*'Umrechnungskurse und Konstanten'!$E$16,0)</f>
        <v>0</v>
      </c>
      <c r="J808" s="43">
        <f t="shared" si="37"/>
        <v>0</v>
      </c>
      <c r="K808" s="43">
        <f t="shared" si="38"/>
        <v>0</v>
      </c>
      <c r="L808" s="69" t="str">
        <f>IF(OR(G808='Umrechnungskurse und Konstanten'!$E$21,G808='Umrechnungskurse und Konstanten'!$E$22,G808='Umrechnungskurse und Konstanten'!$E$23),"MwSt. Satz ok.","falsche/keine MwSt.")</f>
        <v>falsche/keine MwSt.</v>
      </c>
      <c r="M808" s="67" t="str">
        <f>IF(AND(C808&gt;='Umrechnungskurse und Konstanten'!$C$8,C808&lt;='Umrechnungskurse und Konstanten'!$D$10),"Periode ok.","falsche Periode")</f>
        <v>falsche Periode</v>
      </c>
    </row>
    <row r="809" spans="2:13" x14ac:dyDescent="0.3">
      <c r="B809" s="56"/>
      <c r="C809" s="38"/>
      <c r="D809" s="38"/>
      <c r="E809" s="45"/>
      <c r="F809" s="40"/>
      <c r="G809" s="52"/>
      <c r="H809" s="42">
        <f t="shared" si="36"/>
        <v>0</v>
      </c>
      <c r="I809" s="43">
        <f>IF(AND(C809&gt;='Umrechnungskurse und Konstanten'!$C$5,C809&lt;='Umrechnungskurse und Konstanten'!$D$5),F809*'Umrechnungskurse und Konstanten'!$E$5,0)+IF(AND(C809&gt;='Umrechnungskurse und Konstanten'!$C$6,C809&lt;='Umrechnungskurse und Konstanten'!$D$6),F809*'Umrechnungskurse und Konstanten'!$E$6,0)+IF(AND(C809&gt;='Umrechnungskurse und Konstanten'!$C$7,C809&lt;='Umrechnungskurse und Konstanten'!$D$7),F809*'Umrechnungskurse und Konstanten'!$E$7,0)+IF(AND(C809&gt;='Umrechnungskurse und Konstanten'!$C$8,C809&lt;='Umrechnungskurse und Konstanten'!$D$8),F809*'Umrechnungskurse und Konstanten'!$E$8,0)+IF(AND(C809&gt;='Umrechnungskurse und Konstanten'!$C$9,C809&lt;='Umrechnungskurse und Konstanten'!$D$9),F809*'Umrechnungskurse und Konstanten'!$E$9,0)+IF(AND(C809&gt;='Umrechnungskurse und Konstanten'!$C$10,C809&lt;='Umrechnungskurse und Konstanten'!$D$10),F809*'Umrechnungskurse und Konstanten'!$E$10,0)+IF(AND(C809&gt;='Umrechnungskurse und Konstanten'!$C$11,C809&lt;='Umrechnungskurse und Konstanten'!$D$11),F809*'Umrechnungskurse und Konstanten'!$E$11,0)+IF(AND(C809&gt;='Umrechnungskurse und Konstanten'!$C$12,C809&lt;='Umrechnungskurse und Konstanten'!$D$12),F809*'Umrechnungskurse und Konstanten'!$E$12,0)+IF(AND(C809&gt;='Umrechnungskurse und Konstanten'!$C$13,C809&lt;='Umrechnungskurse und Konstanten'!$D$13),F809*'Umrechnungskurse und Konstanten'!$E$13,0)+IF(AND(C809&gt;='Umrechnungskurse und Konstanten'!$C$14,C809&lt;='Umrechnungskurse und Konstanten'!$D$14),F809*'Umrechnungskurse und Konstanten'!$E$14,0)+IF(AND(C809&gt;='Umrechnungskurse und Konstanten'!$C$15,C809&lt;='Umrechnungskurse und Konstanten'!$D$15),F809*'Umrechnungskurse und Konstanten'!$E$15,0)+IF(AND(C809&gt;='Umrechnungskurse und Konstanten'!$C$16,C809&lt;='Umrechnungskurse und Konstanten'!$D$16),F809*'Umrechnungskurse und Konstanten'!$E$16,0)</f>
        <v>0</v>
      </c>
      <c r="J809" s="43">
        <f t="shared" si="37"/>
        <v>0</v>
      </c>
      <c r="K809" s="43">
        <f t="shared" si="38"/>
        <v>0</v>
      </c>
      <c r="L809" s="69" t="str">
        <f>IF(OR(G809='Umrechnungskurse und Konstanten'!$E$21,G809='Umrechnungskurse und Konstanten'!$E$22,G809='Umrechnungskurse und Konstanten'!$E$23),"MwSt. Satz ok.","falsche/keine MwSt.")</f>
        <v>falsche/keine MwSt.</v>
      </c>
      <c r="M809" s="67" t="str">
        <f>IF(AND(C809&gt;='Umrechnungskurse und Konstanten'!$C$8,C809&lt;='Umrechnungskurse und Konstanten'!$D$10),"Periode ok.","falsche Periode")</f>
        <v>falsche Periode</v>
      </c>
    </row>
    <row r="810" spans="2:13" x14ac:dyDescent="0.3">
      <c r="B810" s="56"/>
      <c r="C810" s="38"/>
      <c r="D810" s="38"/>
      <c r="E810" s="45"/>
      <c r="F810" s="40"/>
      <c r="G810" s="52"/>
      <c r="H810" s="42">
        <f t="shared" si="36"/>
        <v>0</v>
      </c>
      <c r="I810" s="43">
        <f>IF(AND(C810&gt;='Umrechnungskurse und Konstanten'!$C$5,C810&lt;='Umrechnungskurse und Konstanten'!$D$5),F810*'Umrechnungskurse und Konstanten'!$E$5,0)+IF(AND(C810&gt;='Umrechnungskurse und Konstanten'!$C$6,C810&lt;='Umrechnungskurse und Konstanten'!$D$6),F810*'Umrechnungskurse und Konstanten'!$E$6,0)+IF(AND(C810&gt;='Umrechnungskurse und Konstanten'!$C$7,C810&lt;='Umrechnungskurse und Konstanten'!$D$7),F810*'Umrechnungskurse und Konstanten'!$E$7,0)+IF(AND(C810&gt;='Umrechnungskurse und Konstanten'!$C$8,C810&lt;='Umrechnungskurse und Konstanten'!$D$8),F810*'Umrechnungskurse und Konstanten'!$E$8,0)+IF(AND(C810&gt;='Umrechnungskurse und Konstanten'!$C$9,C810&lt;='Umrechnungskurse und Konstanten'!$D$9),F810*'Umrechnungskurse und Konstanten'!$E$9,0)+IF(AND(C810&gt;='Umrechnungskurse und Konstanten'!$C$10,C810&lt;='Umrechnungskurse und Konstanten'!$D$10),F810*'Umrechnungskurse und Konstanten'!$E$10,0)+IF(AND(C810&gt;='Umrechnungskurse und Konstanten'!$C$11,C810&lt;='Umrechnungskurse und Konstanten'!$D$11),F810*'Umrechnungskurse und Konstanten'!$E$11,0)+IF(AND(C810&gt;='Umrechnungskurse und Konstanten'!$C$12,C810&lt;='Umrechnungskurse und Konstanten'!$D$12),F810*'Umrechnungskurse und Konstanten'!$E$12,0)+IF(AND(C810&gt;='Umrechnungskurse und Konstanten'!$C$13,C810&lt;='Umrechnungskurse und Konstanten'!$D$13),F810*'Umrechnungskurse und Konstanten'!$E$13,0)+IF(AND(C810&gt;='Umrechnungskurse und Konstanten'!$C$14,C810&lt;='Umrechnungskurse und Konstanten'!$D$14),F810*'Umrechnungskurse und Konstanten'!$E$14,0)+IF(AND(C810&gt;='Umrechnungskurse und Konstanten'!$C$15,C810&lt;='Umrechnungskurse und Konstanten'!$D$15),F810*'Umrechnungskurse und Konstanten'!$E$15,0)+IF(AND(C810&gt;='Umrechnungskurse und Konstanten'!$C$16,C810&lt;='Umrechnungskurse und Konstanten'!$D$16),F810*'Umrechnungskurse und Konstanten'!$E$16,0)</f>
        <v>0</v>
      </c>
      <c r="J810" s="43">
        <f t="shared" si="37"/>
        <v>0</v>
      </c>
      <c r="K810" s="43">
        <f t="shared" si="38"/>
        <v>0</v>
      </c>
      <c r="L810" s="69" t="str">
        <f>IF(OR(G810='Umrechnungskurse und Konstanten'!$E$21,G810='Umrechnungskurse und Konstanten'!$E$22,G810='Umrechnungskurse und Konstanten'!$E$23),"MwSt. Satz ok.","falsche/keine MwSt.")</f>
        <v>falsche/keine MwSt.</v>
      </c>
      <c r="M810" s="67" t="str">
        <f>IF(AND(C810&gt;='Umrechnungskurse und Konstanten'!$C$8,C810&lt;='Umrechnungskurse und Konstanten'!$D$10),"Periode ok.","falsche Periode")</f>
        <v>falsche Periode</v>
      </c>
    </row>
    <row r="811" spans="2:13" x14ac:dyDescent="0.3">
      <c r="B811" s="56"/>
      <c r="C811" s="38"/>
      <c r="D811" s="38"/>
      <c r="E811" s="45"/>
      <c r="F811" s="40"/>
      <c r="G811" s="52"/>
      <c r="H811" s="42">
        <f t="shared" si="36"/>
        <v>0</v>
      </c>
      <c r="I811" s="43">
        <f>IF(AND(C811&gt;='Umrechnungskurse und Konstanten'!$C$5,C811&lt;='Umrechnungskurse und Konstanten'!$D$5),F811*'Umrechnungskurse und Konstanten'!$E$5,0)+IF(AND(C811&gt;='Umrechnungskurse und Konstanten'!$C$6,C811&lt;='Umrechnungskurse und Konstanten'!$D$6),F811*'Umrechnungskurse und Konstanten'!$E$6,0)+IF(AND(C811&gt;='Umrechnungskurse und Konstanten'!$C$7,C811&lt;='Umrechnungskurse und Konstanten'!$D$7),F811*'Umrechnungskurse und Konstanten'!$E$7,0)+IF(AND(C811&gt;='Umrechnungskurse und Konstanten'!$C$8,C811&lt;='Umrechnungskurse und Konstanten'!$D$8),F811*'Umrechnungskurse und Konstanten'!$E$8,0)+IF(AND(C811&gt;='Umrechnungskurse und Konstanten'!$C$9,C811&lt;='Umrechnungskurse und Konstanten'!$D$9),F811*'Umrechnungskurse und Konstanten'!$E$9,0)+IF(AND(C811&gt;='Umrechnungskurse und Konstanten'!$C$10,C811&lt;='Umrechnungskurse und Konstanten'!$D$10),F811*'Umrechnungskurse und Konstanten'!$E$10,0)+IF(AND(C811&gt;='Umrechnungskurse und Konstanten'!$C$11,C811&lt;='Umrechnungskurse und Konstanten'!$D$11),F811*'Umrechnungskurse und Konstanten'!$E$11,0)+IF(AND(C811&gt;='Umrechnungskurse und Konstanten'!$C$12,C811&lt;='Umrechnungskurse und Konstanten'!$D$12),F811*'Umrechnungskurse und Konstanten'!$E$12,0)+IF(AND(C811&gt;='Umrechnungskurse und Konstanten'!$C$13,C811&lt;='Umrechnungskurse und Konstanten'!$D$13),F811*'Umrechnungskurse und Konstanten'!$E$13,0)+IF(AND(C811&gt;='Umrechnungskurse und Konstanten'!$C$14,C811&lt;='Umrechnungskurse und Konstanten'!$D$14),F811*'Umrechnungskurse und Konstanten'!$E$14,0)+IF(AND(C811&gt;='Umrechnungskurse und Konstanten'!$C$15,C811&lt;='Umrechnungskurse und Konstanten'!$D$15),F811*'Umrechnungskurse und Konstanten'!$E$15,0)+IF(AND(C811&gt;='Umrechnungskurse und Konstanten'!$C$16,C811&lt;='Umrechnungskurse und Konstanten'!$D$16),F811*'Umrechnungskurse und Konstanten'!$E$16,0)</f>
        <v>0</v>
      </c>
      <c r="J811" s="43">
        <f t="shared" si="37"/>
        <v>0</v>
      </c>
      <c r="K811" s="43">
        <f t="shared" si="38"/>
        <v>0</v>
      </c>
      <c r="L811" s="69" t="str">
        <f>IF(OR(G811='Umrechnungskurse und Konstanten'!$E$21,G811='Umrechnungskurse und Konstanten'!$E$22,G811='Umrechnungskurse und Konstanten'!$E$23),"MwSt. Satz ok.","falsche/keine MwSt.")</f>
        <v>falsche/keine MwSt.</v>
      </c>
      <c r="M811" s="67" t="str">
        <f>IF(AND(C811&gt;='Umrechnungskurse und Konstanten'!$C$8,C811&lt;='Umrechnungskurse und Konstanten'!$D$10),"Periode ok.","falsche Periode")</f>
        <v>falsche Periode</v>
      </c>
    </row>
    <row r="812" spans="2:13" x14ac:dyDescent="0.3">
      <c r="B812" s="56"/>
      <c r="C812" s="38"/>
      <c r="D812" s="38"/>
      <c r="E812" s="45"/>
      <c r="F812" s="40"/>
      <c r="G812" s="52"/>
      <c r="H812" s="42">
        <f t="shared" si="36"/>
        <v>0</v>
      </c>
      <c r="I812" s="43">
        <f>IF(AND(C812&gt;='Umrechnungskurse und Konstanten'!$C$5,C812&lt;='Umrechnungskurse und Konstanten'!$D$5),F812*'Umrechnungskurse und Konstanten'!$E$5,0)+IF(AND(C812&gt;='Umrechnungskurse und Konstanten'!$C$6,C812&lt;='Umrechnungskurse und Konstanten'!$D$6),F812*'Umrechnungskurse und Konstanten'!$E$6,0)+IF(AND(C812&gt;='Umrechnungskurse und Konstanten'!$C$7,C812&lt;='Umrechnungskurse und Konstanten'!$D$7),F812*'Umrechnungskurse und Konstanten'!$E$7,0)+IF(AND(C812&gt;='Umrechnungskurse und Konstanten'!$C$8,C812&lt;='Umrechnungskurse und Konstanten'!$D$8),F812*'Umrechnungskurse und Konstanten'!$E$8,0)+IF(AND(C812&gt;='Umrechnungskurse und Konstanten'!$C$9,C812&lt;='Umrechnungskurse und Konstanten'!$D$9),F812*'Umrechnungskurse und Konstanten'!$E$9,0)+IF(AND(C812&gt;='Umrechnungskurse und Konstanten'!$C$10,C812&lt;='Umrechnungskurse und Konstanten'!$D$10),F812*'Umrechnungskurse und Konstanten'!$E$10,0)+IF(AND(C812&gt;='Umrechnungskurse und Konstanten'!$C$11,C812&lt;='Umrechnungskurse und Konstanten'!$D$11),F812*'Umrechnungskurse und Konstanten'!$E$11,0)+IF(AND(C812&gt;='Umrechnungskurse und Konstanten'!$C$12,C812&lt;='Umrechnungskurse und Konstanten'!$D$12),F812*'Umrechnungskurse und Konstanten'!$E$12,0)+IF(AND(C812&gt;='Umrechnungskurse und Konstanten'!$C$13,C812&lt;='Umrechnungskurse und Konstanten'!$D$13),F812*'Umrechnungskurse und Konstanten'!$E$13,0)+IF(AND(C812&gt;='Umrechnungskurse und Konstanten'!$C$14,C812&lt;='Umrechnungskurse und Konstanten'!$D$14),F812*'Umrechnungskurse und Konstanten'!$E$14,0)+IF(AND(C812&gt;='Umrechnungskurse und Konstanten'!$C$15,C812&lt;='Umrechnungskurse und Konstanten'!$D$15),F812*'Umrechnungskurse und Konstanten'!$E$15,0)+IF(AND(C812&gt;='Umrechnungskurse und Konstanten'!$C$16,C812&lt;='Umrechnungskurse und Konstanten'!$D$16),F812*'Umrechnungskurse und Konstanten'!$E$16,0)</f>
        <v>0</v>
      </c>
      <c r="J812" s="43">
        <f t="shared" si="37"/>
        <v>0</v>
      </c>
      <c r="K812" s="43">
        <f t="shared" si="38"/>
        <v>0</v>
      </c>
      <c r="L812" s="69" t="str">
        <f>IF(OR(G812='Umrechnungskurse und Konstanten'!$E$21,G812='Umrechnungskurse und Konstanten'!$E$22,G812='Umrechnungskurse und Konstanten'!$E$23),"MwSt. Satz ok.","falsche/keine MwSt.")</f>
        <v>falsche/keine MwSt.</v>
      </c>
      <c r="M812" s="67" t="str">
        <f>IF(AND(C812&gt;='Umrechnungskurse und Konstanten'!$C$8,C812&lt;='Umrechnungskurse und Konstanten'!$D$10),"Periode ok.","falsche Periode")</f>
        <v>falsche Periode</v>
      </c>
    </row>
    <row r="813" spans="2:13" x14ac:dyDescent="0.3">
      <c r="B813" s="56"/>
      <c r="C813" s="38"/>
      <c r="D813" s="38"/>
      <c r="E813" s="45"/>
      <c r="F813" s="40"/>
      <c r="G813" s="52"/>
      <c r="H813" s="42">
        <f t="shared" si="36"/>
        <v>0</v>
      </c>
      <c r="I813" s="43">
        <f>IF(AND(C813&gt;='Umrechnungskurse und Konstanten'!$C$5,C813&lt;='Umrechnungskurse und Konstanten'!$D$5),F813*'Umrechnungskurse und Konstanten'!$E$5,0)+IF(AND(C813&gt;='Umrechnungskurse und Konstanten'!$C$6,C813&lt;='Umrechnungskurse und Konstanten'!$D$6),F813*'Umrechnungskurse und Konstanten'!$E$6,0)+IF(AND(C813&gt;='Umrechnungskurse und Konstanten'!$C$7,C813&lt;='Umrechnungskurse und Konstanten'!$D$7),F813*'Umrechnungskurse und Konstanten'!$E$7,0)+IF(AND(C813&gt;='Umrechnungskurse und Konstanten'!$C$8,C813&lt;='Umrechnungskurse und Konstanten'!$D$8),F813*'Umrechnungskurse und Konstanten'!$E$8,0)+IF(AND(C813&gt;='Umrechnungskurse und Konstanten'!$C$9,C813&lt;='Umrechnungskurse und Konstanten'!$D$9),F813*'Umrechnungskurse und Konstanten'!$E$9,0)+IF(AND(C813&gt;='Umrechnungskurse und Konstanten'!$C$10,C813&lt;='Umrechnungskurse und Konstanten'!$D$10),F813*'Umrechnungskurse und Konstanten'!$E$10,0)+IF(AND(C813&gt;='Umrechnungskurse und Konstanten'!$C$11,C813&lt;='Umrechnungskurse und Konstanten'!$D$11),F813*'Umrechnungskurse und Konstanten'!$E$11,0)+IF(AND(C813&gt;='Umrechnungskurse und Konstanten'!$C$12,C813&lt;='Umrechnungskurse und Konstanten'!$D$12),F813*'Umrechnungskurse und Konstanten'!$E$12,0)+IF(AND(C813&gt;='Umrechnungskurse und Konstanten'!$C$13,C813&lt;='Umrechnungskurse und Konstanten'!$D$13),F813*'Umrechnungskurse und Konstanten'!$E$13,0)+IF(AND(C813&gt;='Umrechnungskurse und Konstanten'!$C$14,C813&lt;='Umrechnungskurse und Konstanten'!$D$14),F813*'Umrechnungskurse und Konstanten'!$E$14,0)+IF(AND(C813&gt;='Umrechnungskurse und Konstanten'!$C$15,C813&lt;='Umrechnungskurse und Konstanten'!$D$15),F813*'Umrechnungskurse und Konstanten'!$E$15,0)+IF(AND(C813&gt;='Umrechnungskurse und Konstanten'!$C$16,C813&lt;='Umrechnungskurse und Konstanten'!$D$16),F813*'Umrechnungskurse und Konstanten'!$E$16,0)</f>
        <v>0</v>
      </c>
      <c r="J813" s="43">
        <f t="shared" si="37"/>
        <v>0</v>
      </c>
      <c r="K813" s="43">
        <f t="shared" si="38"/>
        <v>0</v>
      </c>
      <c r="L813" s="69" t="str">
        <f>IF(OR(G813='Umrechnungskurse und Konstanten'!$E$21,G813='Umrechnungskurse und Konstanten'!$E$22,G813='Umrechnungskurse und Konstanten'!$E$23),"MwSt. Satz ok.","falsche/keine MwSt.")</f>
        <v>falsche/keine MwSt.</v>
      </c>
      <c r="M813" s="67" t="str">
        <f>IF(AND(C813&gt;='Umrechnungskurse und Konstanten'!$C$8,C813&lt;='Umrechnungskurse und Konstanten'!$D$10),"Periode ok.","falsche Periode")</f>
        <v>falsche Periode</v>
      </c>
    </row>
    <row r="814" spans="2:13" x14ac:dyDescent="0.3">
      <c r="B814" s="56"/>
      <c r="C814" s="38"/>
      <c r="D814" s="38"/>
      <c r="E814" s="45"/>
      <c r="F814" s="40"/>
      <c r="G814" s="52"/>
      <c r="H814" s="42">
        <f t="shared" si="36"/>
        <v>0</v>
      </c>
      <c r="I814" s="43">
        <f>IF(AND(C814&gt;='Umrechnungskurse und Konstanten'!$C$5,C814&lt;='Umrechnungskurse und Konstanten'!$D$5),F814*'Umrechnungskurse und Konstanten'!$E$5,0)+IF(AND(C814&gt;='Umrechnungskurse und Konstanten'!$C$6,C814&lt;='Umrechnungskurse und Konstanten'!$D$6),F814*'Umrechnungskurse und Konstanten'!$E$6,0)+IF(AND(C814&gt;='Umrechnungskurse und Konstanten'!$C$7,C814&lt;='Umrechnungskurse und Konstanten'!$D$7),F814*'Umrechnungskurse und Konstanten'!$E$7,0)+IF(AND(C814&gt;='Umrechnungskurse und Konstanten'!$C$8,C814&lt;='Umrechnungskurse und Konstanten'!$D$8),F814*'Umrechnungskurse und Konstanten'!$E$8,0)+IF(AND(C814&gt;='Umrechnungskurse und Konstanten'!$C$9,C814&lt;='Umrechnungskurse und Konstanten'!$D$9),F814*'Umrechnungskurse und Konstanten'!$E$9,0)+IF(AND(C814&gt;='Umrechnungskurse und Konstanten'!$C$10,C814&lt;='Umrechnungskurse und Konstanten'!$D$10),F814*'Umrechnungskurse und Konstanten'!$E$10,0)+IF(AND(C814&gt;='Umrechnungskurse und Konstanten'!$C$11,C814&lt;='Umrechnungskurse und Konstanten'!$D$11),F814*'Umrechnungskurse und Konstanten'!$E$11,0)+IF(AND(C814&gt;='Umrechnungskurse und Konstanten'!$C$12,C814&lt;='Umrechnungskurse und Konstanten'!$D$12),F814*'Umrechnungskurse und Konstanten'!$E$12,0)+IF(AND(C814&gt;='Umrechnungskurse und Konstanten'!$C$13,C814&lt;='Umrechnungskurse und Konstanten'!$D$13),F814*'Umrechnungskurse und Konstanten'!$E$13,0)+IF(AND(C814&gt;='Umrechnungskurse und Konstanten'!$C$14,C814&lt;='Umrechnungskurse und Konstanten'!$D$14),F814*'Umrechnungskurse und Konstanten'!$E$14,0)+IF(AND(C814&gt;='Umrechnungskurse und Konstanten'!$C$15,C814&lt;='Umrechnungskurse und Konstanten'!$D$15),F814*'Umrechnungskurse und Konstanten'!$E$15,0)+IF(AND(C814&gt;='Umrechnungskurse und Konstanten'!$C$16,C814&lt;='Umrechnungskurse und Konstanten'!$D$16),F814*'Umrechnungskurse und Konstanten'!$E$16,0)</f>
        <v>0</v>
      </c>
      <c r="J814" s="43">
        <f t="shared" si="37"/>
        <v>0</v>
      </c>
      <c r="K814" s="43">
        <f t="shared" si="38"/>
        <v>0</v>
      </c>
      <c r="L814" s="69" t="str">
        <f>IF(OR(G814='Umrechnungskurse und Konstanten'!$E$21,G814='Umrechnungskurse und Konstanten'!$E$22,G814='Umrechnungskurse und Konstanten'!$E$23),"MwSt. Satz ok.","falsche/keine MwSt.")</f>
        <v>falsche/keine MwSt.</v>
      </c>
      <c r="M814" s="67" t="str">
        <f>IF(AND(C814&gt;='Umrechnungskurse und Konstanten'!$C$8,C814&lt;='Umrechnungskurse und Konstanten'!$D$10),"Periode ok.","falsche Periode")</f>
        <v>falsche Periode</v>
      </c>
    </row>
    <row r="815" spans="2:13" x14ac:dyDescent="0.3">
      <c r="B815" s="56"/>
      <c r="C815" s="38"/>
      <c r="D815" s="38"/>
      <c r="E815" s="45"/>
      <c r="F815" s="40"/>
      <c r="G815" s="52"/>
      <c r="H815" s="42">
        <f t="shared" si="36"/>
        <v>0</v>
      </c>
      <c r="I815" s="43">
        <f>IF(AND(C815&gt;='Umrechnungskurse und Konstanten'!$C$5,C815&lt;='Umrechnungskurse und Konstanten'!$D$5),F815*'Umrechnungskurse und Konstanten'!$E$5,0)+IF(AND(C815&gt;='Umrechnungskurse und Konstanten'!$C$6,C815&lt;='Umrechnungskurse und Konstanten'!$D$6),F815*'Umrechnungskurse und Konstanten'!$E$6,0)+IF(AND(C815&gt;='Umrechnungskurse und Konstanten'!$C$7,C815&lt;='Umrechnungskurse und Konstanten'!$D$7),F815*'Umrechnungskurse und Konstanten'!$E$7,0)+IF(AND(C815&gt;='Umrechnungskurse und Konstanten'!$C$8,C815&lt;='Umrechnungskurse und Konstanten'!$D$8),F815*'Umrechnungskurse und Konstanten'!$E$8,0)+IF(AND(C815&gt;='Umrechnungskurse und Konstanten'!$C$9,C815&lt;='Umrechnungskurse und Konstanten'!$D$9),F815*'Umrechnungskurse und Konstanten'!$E$9,0)+IF(AND(C815&gt;='Umrechnungskurse und Konstanten'!$C$10,C815&lt;='Umrechnungskurse und Konstanten'!$D$10),F815*'Umrechnungskurse und Konstanten'!$E$10,0)+IF(AND(C815&gt;='Umrechnungskurse und Konstanten'!$C$11,C815&lt;='Umrechnungskurse und Konstanten'!$D$11),F815*'Umrechnungskurse und Konstanten'!$E$11,0)+IF(AND(C815&gt;='Umrechnungskurse und Konstanten'!$C$12,C815&lt;='Umrechnungskurse und Konstanten'!$D$12),F815*'Umrechnungskurse und Konstanten'!$E$12,0)+IF(AND(C815&gt;='Umrechnungskurse und Konstanten'!$C$13,C815&lt;='Umrechnungskurse und Konstanten'!$D$13),F815*'Umrechnungskurse und Konstanten'!$E$13,0)+IF(AND(C815&gt;='Umrechnungskurse und Konstanten'!$C$14,C815&lt;='Umrechnungskurse und Konstanten'!$D$14),F815*'Umrechnungskurse und Konstanten'!$E$14,0)+IF(AND(C815&gt;='Umrechnungskurse und Konstanten'!$C$15,C815&lt;='Umrechnungskurse und Konstanten'!$D$15),F815*'Umrechnungskurse und Konstanten'!$E$15,0)+IF(AND(C815&gt;='Umrechnungskurse und Konstanten'!$C$16,C815&lt;='Umrechnungskurse und Konstanten'!$D$16),F815*'Umrechnungskurse und Konstanten'!$E$16,0)</f>
        <v>0</v>
      </c>
      <c r="J815" s="43">
        <f t="shared" si="37"/>
        <v>0</v>
      </c>
      <c r="K815" s="43">
        <f t="shared" si="38"/>
        <v>0</v>
      </c>
      <c r="L815" s="69" t="str">
        <f>IF(OR(G815='Umrechnungskurse und Konstanten'!$E$21,G815='Umrechnungskurse und Konstanten'!$E$22,G815='Umrechnungskurse und Konstanten'!$E$23),"MwSt. Satz ok.","falsche/keine MwSt.")</f>
        <v>falsche/keine MwSt.</v>
      </c>
      <c r="M815" s="67" t="str">
        <f>IF(AND(C815&gt;='Umrechnungskurse und Konstanten'!$C$8,C815&lt;='Umrechnungskurse und Konstanten'!$D$10),"Periode ok.","falsche Periode")</f>
        <v>falsche Periode</v>
      </c>
    </row>
    <row r="816" spans="2:13" x14ac:dyDescent="0.3">
      <c r="B816" s="56"/>
      <c r="C816" s="38"/>
      <c r="D816" s="38"/>
      <c r="E816" s="45"/>
      <c r="F816" s="40"/>
      <c r="G816" s="52"/>
      <c r="H816" s="42">
        <f t="shared" si="36"/>
        <v>0</v>
      </c>
      <c r="I816" s="43">
        <f>IF(AND(C816&gt;='Umrechnungskurse und Konstanten'!$C$5,C816&lt;='Umrechnungskurse und Konstanten'!$D$5),F816*'Umrechnungskurse und Konstanten'!$E$5,0)+IF(AND(C816&gt;='Umrechnungskurse und Konstanten'!$C$6,C816&lt;='Umrechnungskurse und Konstanten'!$D$6),F816*'Umrechnungskurse und Konstanten'!$E$6,0)+IF(AND(C816&gt;='Umrechnungskurse und Konstanten'!$C$7,C816&lt;='Umrechnungskurse und Konstanten'!$D$7),F816*'Umrechnungskurse und Konstanten'!$E$7,0)+IF(AND(C816&gt;='Umrechnungskurse und Konstanten'!$C$8,C816&lt;='Umrechnungskurse und Konstanten'!$D$8),F816*'Umrechnungskurse und Konstanten'!$E$8,0)+IF(AND(C816&gt;='Umrechnungskurse und Konstanten'!$C$9,C816&lt;='Umrechnungskurse und Konstanten'!$D$9),F816*'Umrechnungskurse und Konstanten'!$E$9,0)+IF(AND(C816&gt;='Umrechnungskurse und Konstanten'!$C$10,C816&lt;='Umrechnungskurse und Konstanten'!$D$10),F816*'Umrechnungskurse und Konstanten'!$E$10,0)+IF(AND(C816&gt;='Umrechnungskurse und Konstanten'!$C$11,C816&lt;='Umrechnungskurse und Konstanten'!$D$11),F816*'Umrechnungskurse und Konstanten'!$E$11,0)+IF(AND(C816&gt;='Umrechnungskurse und Konstanten'!$C$12,C816&lt;='Umrechnungskurse und Konstanten'!$D$12),F816*'Umrechnungskurse und Konstanten'!$E$12,0)+IF(AND(C816&gt;='Umrechnungskurse und Konstanten'!$C$13,C816&lt;='Umrechnungskurse und Konstanten'!$D$13),F816*'Umrechnungskurse und Konstanten'!$E$13,0)+IF(AND(C816&gt;='Umrechnungskurse und Konstanten'!$C$14,C816&lt;='Umrechnungskurse und Konstanten'!$D$14),F816*'Umrechnungskurse und Konstanten'!$E$14,0)+IF(AND(C816&gt;='Umrechnungskurse und Konstanten'!$C$15,C816&lt;='Umrechnungskurse und Konstanten'!$D$15),F816*'Umrechnungskurse und Konstanten'!$E$15,0)+IF(AND(C816&gt;='Umrechnungskurse und Konstanten'!$C$16,C816&lt;='Umrechnungskurse und Konstanten'!$D$16),F816*'Umrechnungskurse und Konstanten'!$E$16,0)</f>
        <v>0</v>
      </c>
      <c r="J816" s="43">
        <f t="shared" si="37"/>
        <v>0</v>
      </c>
      <c r="K816" s="43">
        <f t="shared" si="38"/>
        <v>0</v>
      </c>
      <c r="L816" s="69" t="str">
        <f>IF(OR(G816='Umrechnungskurse und Konstanten'!$E$21,G816='Umrechnungskurse und Konstanten'!$E$22,G816='Umrechnungskurse und Konstanten'!$E$23),"MwSt. Satz ok.","falsche/keine MwSt.")</f>
        <v>falsche/keine MwSt.</v>
      </c>
      <c r="M816" s="67" t="str">
        <f>IF(AND(C816&gt;='Umrechnungskurse und Konstanten'!$C$8,C816&lt;='Umrechnungskurse und Konstanten'!$D$10),"Periode ok.","falsche Periode")</f>
        <v>falsche Periode</v>
      </c>
    </row>
    <row r="817" spans="2:13" x14ac:dyDescent="0.3">
      <c r="B817" s="56"/>
      <c r="C817" s="38"/>
      <c r="D817" s="38"/>
      <c r="E817" s="45"/>
      <c r="F817" s="40"/>
      <c r="G817" s="52"/>
      <c r="H817" s="42">
        <f t="shared" si="36"/>
        <v>0</v>
      </c>
      <c r="I817" s="43">
        <f>IF(AND(C817&gt;='Umrechnungskurse und Konstanten'!$C$5,C817&lt;='Umrechnungskurse und Konstanten'!$D$5),F817*'Umrechnungskurse und Konstanten'!$E$5,0)+IF(AND(C817&gt;='Umrechnungskurse und Konstanten'!$C$6,C817&lt;='Umrechnungskurse und Konstanten'!$D$6),F817*'Umrechnungskurse und Konstanten'!$E$6,0)+IF(AND(C817&gt;='Umrechnungskurse und Konstanten'!$C$7,C817&lt;='Umrechnungskurse und Konstanten'!$D$7),F817*'Umrechnungskurse und Konstanten'!$E$7,0)+IF(AND(C817&gt;='Umrechnungskurse und Konstanten'!$C$8,C817&lt;='Umrechnungskurse und Konstanten'!$D$8),F817*'Umrechnungskurse und Konstanten'!$E$8,0)+IF(AND(C817&gt;='Umrechnungskurse und Konstanten'!$C$9,C817&lt;='Umrechnungskurse und Konstanten'!$D$9),F817*'Umrechnungskurse und Konstanten'!$E$9,0)+IF(AND(C817&gt;='Umrechnungskurse und Konstanten'!$C$10,C817&lt;='Umrechnungskurse und Konstanten'!$D$10),F817*'Umrechnungskurse und Konstanten'!$E$10,0)+IF(AND(C817&gt;='Umrechnungskurse und Konstanten'!$C$11,C817&lt;='Umrechnungskurse und Konstanten'!$D$11),F817*'Umrechnungskurse und Konstanten'!$E$11,0)+IF(AND(C817&gt;='Umrechnungskurse und Konstanten'!$C$12,C817&lt;='Umrechnungskurse und Konstanten'!$D$12),F817*'Umrechnungskurse und Konstanten'!$E$12,0)+IF(AND(C817&gt;='Umrechnungskurse und Konstanten'!$C$13,C817&lt;='Umrechnungskurse und Konstanten'!$D$13),F817*'Umrechnungskurse und Konstanten'!$E$13,0)+IF(AND(C817&gt;='Umrechnungskurse und Konstanten'!$C$14,C817&lt;='Umrechnungskurse und Konstanten'!$D$14),F817*'Umrechnungskurse und Konstanten'!$E$14,0)+IF(AND(C817&gt;='Umrechnungskurse und Konstanten'!$C$15,C817&lt;='Umrechnungskurse und Konstanten'!$D$15),F817*'Umrechnungskurse und Konstanten'!$E$15,0)+IF(AND(C817&gt;='Umrechnungskurse und Konstanten'!$C$16,C817&lt;='Umrechnungskurse und Konstanten'!$D$16),F817*'Umrechnungskurse und Konstanten'!$E$16,0)</f>
        <v>0</v>
      </c>
      <c r="J817" s="43">
        <f t="shared" si="37"/>
        <v>0</v>
      </c>
      <c r="K817" s="43">
        <f t="shared" si="38"/>
        <v>0</v>
      </c>
      <c r="L817" s="69" t="str">
        <f>IF(OR(G817='Umrechnungskurse und Konstanten'!$E$21,G817='Umrechnungskurse und Konstanten'!$E$22,G817='Umrechnungskurse und Konstanten'!$E$23),"MwSt. Satz ok.","falsche/keine MwSt.")</f>
        <v>falsche/keine MwSt.</v>
      </c>
      <c r="M817" s="67" t="str">
        <f>IF(AND(C817&gt;='Umrechnungskurse und Konstanten'!$C$8,C817&lt;='Umrechnungskurse und Konstanten'!$D$10),"Periode ok.","falsche Periode")</f>
        <v>falsche Periode</v>
      </c>
    </row>
    <row r="818" spans="2:13" x14ac:dyDescent="0.3">
      <c r="B818" s="56"/>
      <c r="C818" s="38"/>
      <c r="D818" s="38"/>
      <c r="E818" s="45"/>
      <c r="F818" s="40"/>
      <c r="G818" s="52"/>
      <c r="H818" s="42">
        <f t="shared" si="36"/>
        <v>0</v>
      </c>
      <c r="I818" s="43">
        <f>IF(AND(C818&gt;='Umrechnungskurse und Konstanten'!$C$5,C818&lt;='Umrechnungskurse und Konstanten'!$D$5),F818*'Umrechnungskurse und Konstanten'!$E$5,0)+IF(AND(C818&gt;='Umrechnungskurse und Konstanten'!$C$6,C818&lt;='Umrechnungskurse und Konstanten'!$D$6),F818*'Umrechnungskurse und Konstanten'!$E$6,0)+IF(AND(C818&gt;='Umrechnungskurse und Konstanten'!$C$7,C818&lt;='Umrechnungskurse und Konstanten'!$D$7),F818*'Umrechnungskurse und Konstanten'!$E$7,0)+IF(AND(C818&gt;='Umrechnungskurse und Konstanten'!$C$8,C818&lt;='Umrechnungskurse und Konstanten'!$D$8),F818*'Umrechnungskurse und Konstanten'!$E$8,0)+IF(AND(C818&gt;='Umrechnungskurse und Konstanten'!$C$9,C818&lt;='Umrechnungskurse und Konstanten'!$D$9),F818*'Umrechnungskurse und Konstanten'!$E$9,0)+IF(AND(C818&gt;='Umrechnungskurse und Konstanten'!$C$10,C818&lt;='Umrechnungskurse und Konstanten'!$D$10),F818*'Umrechnungskurse und Konstanten'!$E$10,0)+IF(AND(C818&gt;='Umrechnungskurse und Konstanten'!$C$11,C818&lt;='Umrechnungskurse und Konstanten'!$D$11),F818*'Umrechnungskurse und Konstanten'!$E$11,0)+IF(AND(C818&gt;='Umrechnungskurse und Konstanten'!$C$12,C818&lt;='Umrechnungskurse und Konstanten'!$D$12),F818*'Umrechnungskurse und Konstanten'!$E$12,0)+IF(AND(C818&gt;='Umrechnungskurse und Konstanten'!$C$13,C818&lt;='Umrechnungskurse und Konstanten'!$D$13),F818*'Umrechnungskurse und Konstanten'!$E$13,0)+IF(AND(C818&gt;='Umrechnungskurse und Konstanten'!$C$14,C818&lt;='Umrechnungskurse und Konstanten'!$D$14),F818*'Umrechnungskurse und Konstanten'!$E$14,0)+IF(AND(C818&gt;='Umrechnungskurse und Konstanten'!$C$15,C818&lt;='Umrechnungskurse und Konstanten'!$D$15),F818*'Umrechnungskurse und Konstanten'!$E$15,0)+IF(AND(C818&gt;='Umrechnungskurse und Konstanten'!$C$16,C818&lt;='Umrechnungskurse und Konstanten'!$D$16),F818*'Umrechnungskurse und Konstanten'!$E$16,0)</f>
        <v>0</v>
      </c>
      <c r="J818" s="43">
        <f t="shared" si="37"/>
        <v>0</v>
      </c>
      <c r="K818" s="43">
        <f t="shared" si="38"/>
        <v>0</v>
      </c>
      <c r="L818" s="69" t="str">
        <f>IF(OR(G818='Umrechnungskurse und Konstanten'!$E$21,G818='Umrechnungskurse und Konstanten'!$E$22,G818='Umrechnungskurse und Konstanten'!$E$23),"MwSt. Satz ok.","falsche/keine MwSt.")</f>
        <v>falsche/keine MwSt.</v>
      </c>
      <c r="M818" s="67" t="str">
        <f>IF(AND(C818&gt;='Umrechnungskurse und Konstanten'!$C$8,C818&lt;='Umrechnungskurse und Konstanten'!$D$10),"Periode ok.","falsche Periode")</f>
        <v>falsche Periode</v>
      </c>
    </row>
    <row r="819" spans="2:13" x14ac:dyDescent="0.3">
      <c r="B819" s="56"/>
      <c r="C819" s="38"/>
      <c r="D819" s="38"/>
      <c r="E819" s="45"/>
      <c r="F819" s="40"/>
      <c r="G819" s="52"/>
      <c r="H819" s="42">
        <f t="shared" si="36"/>
        <v>0</v>
      </c>
      <c r="I819" s="43">
        <f>IF(AND(C819&gt;='Umrechnungskurse und Konstanten'!$C$5,C819&lt;='Umrechnungskurse und Konstanten'!$D$5),F819*'Umrechnungskurse und Konstanten'!$E$5,0)+IF(AND(C819&gt;='Umrechnungskurse und Konstanten'!$C$6,C819&lt;='Umrechnungskurse und Konstanten'!$D$6),F819*'Umrechnungskurse und Konstanten'!$E$6,0)+IF(AND(C819&gt;='Umrechnungskurse und Konstanten'!$C$7,C819&lt;='Umrechnungskurse und Konstanten'!$D$7),F819*'Umrechnungskurse und Konstanten'!$E$7,0)+IF(AND(C819&gt;='Umrechnungskurse und Konstanten'!$C$8,C819&lt;='Umrechnungskurse und Konstanten'!$D$8),F819*'Umrechnungskurse und Konstanten'!$E$8,0)+IF(AND(C819&gt;='Umrechnungskurse und Konstanten'!$C$9,C819&lt;='Umrechnungskurse und Konstanten'!$D$9),F819*'Umrechnungskurse und Konstanten'!$E$9,0)+IF(AND(C819&gt;='Umrechnungskurse und Konstanten'!$C$10,C819&lt;='Umrechnungskurse und Konstanten'!$D$10),F819*'Umrechnungskurse und Konstanten'!$E$10,0)+IF(AND(C819&gt;='Umrechnungskurse und Konstanten'!$C$11,C819&lt;='Umrechnungskurse und Konstanten'!$D$11),F819*'Umrechnungskurse und Konstanten'!$E$11,0)+IF(AND(C819&gt;='Umrechnungskurse und Konstanten'!$C$12,C819&lt;='Umrechnungskurse und Konstanten'!$D$12),F819*'Umrechnungskurse und Konstanten'!$E$12,0)+IF(AND(C819&gt;='Umrechnungskurse und Konstanten'!$C$13,C819&lt;='Umrechnungskurse und Konstanten'!$D$13),F819*'Umrechnungskurse und Konstanten'!$E$13,0)+IF(AND(C819&gt;='Umrechnungskurse und Konstanten'!$C$14,C819&lt;='Umrechnungskurse und Konstanten'!$D$14),F819*'Umrechnungskurse und Konstanten'!$E$14,0)+IF(AND(C819&gt;='Umrechnungskurse und Konstanten'!$C$15,C819&lt;='Umrechnungskurse und Konstanten'!$D$15),F819*'Umrechnungskurse und Konstanten'!$E$15,0)+IF(AND(C819&gt;='Umrechnungskurse und Konstanten'!$C$16,C819&lt;='Umrechnungskurse und Konstanten'!$D$16),F819*'Umrechnungskurse und Konstanten'!$E$16,0)</f>
        <v>0</v>
      </c>
      <c r="J819" s="43">
        <f t="shared" si="37"/>
        <v>0</v>
      </c>
      <c r="K819" s="43">
        <f t="shared" si="38"/>
        <v>0</v>
      </c>
      <c r="L819" s="69" t="str">
        <f>IF(OR(G819='Umrechnungskurse und Konstanten'!$E$21,G819='Umrechnungskurse und Konstanten'!$E$22,G819='Umrechnungskurse und Konstanten'!$E$23),"MwSt. Satz ok.","falsche/keine MwSt.")</f>
        <v>falsche/keine MwSt.</v>
      </c>
      <c r="M819" s="67" t="str">
        <f>IF(AND(C819&gt;='Umrechnungskurse und Konstanten'!$C$8,C819&lt;='Umrechnungskurse und Konstanten'!$D$10),"Periode ok.","falsche Periode")</f>
        <v>falsche Periode</v>
      </c>
    </row>
    <row r="820" spans="2:13" x14ac:dyDescent="0.3">
      <c r="B820" s="56"/>
      <c r="C820" s="38"/>
      <c r="D820" s="38"/>
      <c r="E820" s="45"/>
      <c r="F820" s="40"/>
      <c r="G820" s="52"/>
      <c r="H820" s="42">
        <f t="shared" si="36"/>
        <v>0</v>
      </c>
      <c r="I820" s="43">
        <f>IF(AND(C820&gt;='Umrechnungskurse und Konstanten'!$C$5,C820&lt;='Umrechnungskurse und Konstanten'!$D$5),F820*'Umrechnungskurse und Konstanten'!$E$5,0)+IF(AND(C820&gt;='Umrechnungskurse und Konstanten'!$C$6,C820&lt;='Umrechnungskurse und Konstanten'!$D$6),F820*'Umrechnungskurse und Konstanten'!$E$6,0)+IF(AND(C820&gt;='Umrechnungskurse und Konstanten'!$C$7,C820&lt;='Umrechnungskurse und Konstanten'!$D$7),F820*'Umrechnungskurse und Konstanten'!$E$7,0)+IF(AND(C820&gt;='Umrechnungskurse und Konstanten'!$C$8,C820&lt;='Umrechnungskurse und Konstanten'!$D$8),F820*'Umrechnungskurse und Konstanten'!$E$8,0)+IF(AND(C820&gt;='Umrechnungskurse und Konstanten'!$C$9,C820&lt;='Umrechnungskurse und Konstanten'!$D$9),F820*'Umrechnungskurse und Konstanten'!$E$9,0)+IF(AND(C820&gt;='Umrechnungskurse und Konstanten'!$C$10,C820&lt;='Umrechnungskurse und Konstanten'!$D$10),F820*'Umrechnungskurse und Konstanten'!$E$10,0)+IF(AND(C820&gt;='Umrechnungskurse und Konstanten'!$C$11,C820&lt;='Umrechnungskurse und Konstanten'!$D$11),F820*'Umrechnungskurse und Konstanten'!$E$11,0)+IF(AND(C820&gt;='Umrechnungskurse und Konstanten'!$C$12,C820&lt;='Umrechnungskurse und Konstanten'!$D$12),F820*'Umrechnungskurse und Konstanten'!$E$12,0)+IF(AND(C820&gt;='Umrechnungskurse und Konstanten'!$C$13,C820&lt;='Umrechnungskurse und Konstanten'!$D$13),F820*'Umrechnungskurse und Konstanten'!$E$13,0)+IF(AND(C820&gt;='Umrechnungskurse und Konstanten'!$C$14,C820&lt;='Umrechnungskurse und Konstanten'!$D$14),F820*'Umrechnungskurse und Konstanten'!$E$14,0)+IF(AND(C820&gt;='Umrechnungskurse und Konstanten'!$C$15,C820&lt;='Umrechnungskurse und Konstanten'!$D$15),F820*'Umrechnungskurse und Konstanten'!$E$15,0)+IF(AND(C820&gt;='Umrechnungskurse und Konstanten'!$C$16,C820&lt;='Umrechnungskurse und Konstanten'!$D$16),F820*'Umrechnungskurse und Konstanten'!$E$16,0)</f>
        <v>0</v>
      </c>
      <c r="J820" s="43">
        <f t="shared" si="37"/>
        <v>0</v>
      </c>
      <c r="K820" s="43">
        <f t="shared" si="38"/>
        <v>0</v>
      </c>
      <c r="L820" s="69" t="str">
        <f>IF(OR(G820='Umrechnungskurse und Konstanten'!$E$21,G820='Umrechnungskurse und Konstanten'!$E$22,G820='Umrechnungskurse und Konstanten'!$E$23),"MwSt. Satz ok.","falsche/keine MwSt.")</f>
        <v>falsche/keine MwSt.</v>
      </c>
      <c r="M820" s="67" t="str">
        <f>IF(AND(C820&gt;='Umrechnungskurse und Konstanten'!$C$8,C820&lt;='Umrechnungskurse und Konstanten'!$D$10),"Periode ok.","falsche Periode")</f>
        <v>falsche Periode</v>
      </c>
    </row>
    <row r="821" spans="2:13" x14ac:dyDescent="0.3">
      <c r="B821" s="56"/>
      <c r="C821" s="38"/>
      <c r="D821" s="38"/>
      <c r="E821" s="45"/>
      <c r="F821" s="40"/>
      <c r="G821" s="52"/>
      <c r="H821" s="42">
        <f t="shared" si="36"/>
        <v>0</v>
      </c>
      <c r="I821" s="43">
        <f>IF(AND(C821&gt;='Umrechnungskurse und Konstanten'!$C$5,C821&lt;='Umrechnungskurse und Konstanten'!$D$5),F821*'Umrechnungskurse und Konstanten'!$E$5,0)+IF(AND(C821&gt;='Umrechnungskurse und Konstanten'!$C$6,C821&lt;='Umrechnungskurse und Konstanten'!$D$6),F821*'Umrechnungskurse und Konstanten'!$E$6,0)+IF(AND(C821&gt;='Umrechnungskurse und Konstanten'!$C$7,C821&lt;='Umrechnungskurse und Konstanten'!$D$7),F821*'Umrechnungskurse und Konstanten'!$E$7,0)+IF(AND(C821&gt;='Umrechnungskurse und Konstanten'!$C$8,C821&lt;='Umrechnungskurse und Konstanten'!$D$8),F821*'Umrechnungskurse und Konstanten'!$E$8,0)+IF(AND(C821&gt;='Umrechnungskurse und Konstanten'!$C$9,C821&lt;='Umrechnungskurse und Konstanten'!$D$9),F821*'Umrechnungskurse und Konstanten'!$E$9,0)+IF(AND(C821&gt;='Umrechnungskurse und Konstanten'!$C$10,C821&lt;='Umrechnungskurse und Konstanten'!$D$10),F821*'Umrechnungskurse und Konstanten'!$E$10,0)+IF(AND(C821&gt;='Umrechnungskurse und Konstanten'!$C$11,C821&lt;='Umrechnungskurse und Konstanten'!$D$11),F821*'Umrechnungskurse und Konstanten'!$E$11,0)+IF(AND(C821&gt;='Umrechnungskurse und Konstanten'!$C$12,C821&lt;='Umrechnungskurse und Konstanten'!$D$12),F821*'Umrechnungskurse und Konstanten'!$E$12,0)+IF(AND(C821&gt;='Umrechnungskurse und Konstanten'!$C$13,C821&lt;='Umrechnungskurse und Konstanten'!$D$13),F821*'Umrechnungskurse und Konstanten'!$E$13,0)+IF(AND(C821&gt;='Umrechnungskurse und Konstanten'!$C$14,C821&lt;='Umrechnungskurse und Konstanten'!$D$14),F821*'Umrechnungskurse und Konstanten'!$E$14,0)+IF(AND(C821&gt;='Umrechnungskurse und Konstanten'!$C$15,C821&lt;='Umrechnungskurse und Konstanten'!$D$15),F821*'Umrechnungskurse und Konstanten'!$E$15,0)+IF(AND(C821&gt;='Umrechnungskurse und Konstanten'!$C$16,C821&lt;='Umrechnungskurse und Konstanten'!$D$16),F821*'Umrechnungskurse und Konstanten'!$E$16,0)</f>
        <v>0</v>
      </c>
      <c r="J821" s="43">
        <f t="shared" si="37"/>
        <v>0</v>
      </c>
      <c r="K821" s="43">
        <f t="shared" si="38"/>
        <v>0</v>
      </c>
      <c r="L821" s="69" t="str">
        <f>IF(OR(G821='Umrechnungskurse und Konstanten'!$E$21,G821='Umrechnungskurse und Konstanten'!$E$22,G821='Umrechnungskurse und Konstanten'!$E$23),"MwSt. Satz ok.","falsche/keine MwSt.")</f>
        <v>falsche/keine MwSt.</v>
      </c>
      <c r="M821" s="67" t="str">
        <f>IF(AND(C821&gt;='Umrechnungskurse und Konstanten'!$C$8,C821&lt;='Umrechnungskurse und Konstanten'!$D$10),"Periode ok.","falsche Periode")</f>
        <v>falsche Periode</v>
      </c>
    </row>
    <row r="822" spans="2:13" x14ac:dyDescent="0.3">
      <c r="B822" s="56"/>
      <c r="C822" s="38"/>
      <c r="D822" s="38"/>
      <c r="E822" s="45"/>
      <c r="F822" s="40"/>
      <c r="G822" s="52"/>
      <c r="H822" s="42">
        <f t="shared" si="36"/>
        <v>0</v>
      </c>
      <c r="I822" s="43">
        <f>IF(AND(C822&gt;='Umrechnungskurse und Konstanten'!$C$5,C822&lt;='Umrechnungskurse und Konstanten'!$D$5),F822*'Umrechnungskurse und Konstanten'!$E$5,0)+IF(AND(C822&gt;='Umrechnungskurse und Konstanten'!$C$6,C822&lt;='Umrechnungskurse und Konstanten'!$D$6),F822*'Umrechnungskurse und Konstanten'!$E$6,0)+IF(AND(C822&gt;='Umrechnungskurse und Konstanten'!$C$7,C822&lt;='Umrechnungskurse und Konstanten'!$D$7),F822*'Umrechnungskurse und Konstanten'!$E$7,0)+IF(AND(C822&gt;='Umrechnungskurse und Konstanten'!$C$8,C822&lt;='Umrechnungskurse und Konstanten'!$D$8),F822*'Umrechnungskurse und Konstanten'!$E$8,0)+IF(AND(C822&gt;='Umrechnungskurse und Konstanten'!$C$9,C822&lt;='Umrechnungskurse und Konstanten'!$D$9),F822*'Umrechnungskurse und Konstanten'!$E$9,0)+IF(AND(C822&gt;='Umrechnungskurse und Konstanten'!$C$10,C822&lt;='Umrechnungskurse und Konstanten'!$D$10),F822*'Umrechnungskurse und Konstanten'!$E$10,0)+IF(AND(C822&gt;='Umrechnungskurse und Konstanten'!$C$11,C822&lt;='Umrechnungskurse und Konstanten'!$D$11),F822*'Umrechnungskurse und Konstanten'!$E$11,0)+IF(AND(C822&gt;='Umrechnungskurse und Konstanten'!$C$12,C822&lt;='Umrechnungskurse und Konstanten'!$D$12),F822*'Umrechnungskurse und Konstanten'!$E$12,0)+IF(AND(C822&gt;='Umrechnungskurse und Konstanten'!$C$13,C822&lt;='Umrechnungskurse und Konstanten'!$D$13),F822*'Umrechnungskurse und Konstanten'!$E$13,0)+IF(AND(C822&gt;='Umrechnungskurse und Konstanten'!$C$14,C822&lt;='Umrechnungskurse und Konstanten'!$D$14),F822*'Umrechnungskurse und Konstanten'!$E$14,0)+IF(AND(C822&gt;='Umrechnungskurse und Konstanten'!$C$15,C822&lt;='Umrechnungskurse und Konstanten'!$D$15),F822*'Umrechnungskurse und Konstanten'!$E$15,0)+IF(AND(C822&gt;='Umrechnungskurse und Konstanten'!$C$16,C822&lt;='Umrechnungskurse und Konstanten'!$D$16),F822*'Umrechnungskurse und Konstanten'!$E$16,0)</f>
        <v>0</v>
      </c>
      <c r="J822" s="43">
        <f t="shared" si="37"/>
        <v>0</v>
      </c>
      <c r="K822" s="43">
        <f t="shared" si="38"/>
        <v>0</v>
      </c>
      <c r="L822" s="69" t="str">
        <f>IF(OR(G822='Umrechnungskurse und Konstanten'!$E$21,G822='Umrechnungskurse und Konstanten'!$E$22,G822='Umrechnungskurse und Konstanten'!$E$23),"MwSt. Satz ok.","falsche/keine MwSt.")</f>
        <v>falsche/keine MwSt.</v>
      </c>
      <c r="M822" s="67" t="str">
        <f>IF(AND(C822&gt;='Umrechnungskurse und Konstanten'!$C$8,C822&lt;='Umrechnungskurse und Konstanten'!$D$10),"Periode ok.","falsche Periode")</f>
        <v>falsche Periode</v>
      </c>
    </row>
    <row r="823" spans="2:13" x14ac:dyDescent="0.3">
      <c r="B823" s="56"/>
      <c r="C823" s="38"/>
      <c r="D823" s="38"/>
      <c r="E823" s="45"/>
      <c r="F823" s="40"/>
      <c r="G823" s="52"/>
      <c r="H823" s="42">
        <f t="shared" si="36"/>
        <v>0</v>
      </c>
      <c r="I823" s="43">
        <f>IF(AND(C823&gt;='Umrechnungskurse und Konstanten'!$C$5,C823&lt;='Umrechnungskurse und Konstanten'!$D$5),F823*'Umrechnungskurse und Konstanten'!$E$5,0)+IF(AND(C823&gt;='Umrechnungskurse und Konstanten'!$C$6,C823&lt;='Umrechnungskurse und Konstanten'!$D$6),F823*'Umrechnungskurse und Konstanten'!$E$6,0)+IF(AND(C823&gt;='Umrechnungskurse und Konstanten'!$C$7,C823&lt;='Umrechnungskurse und Konstanten'!$D$7),F823*'Umrechnungskurse und Konstanten'!$E$7,0)+IF(AND(C823&gt;='Umrechnungskurse und Konstanten'!$C$8,C823&lt;='Umrechnungskurse und Konstanten'!$D$8),F823*'Umrechnungskurse und Konstanten'!$E$8,0)+IF(AND(C823&gt;='Umrechnungskurse und Konstanten'!$C$9,C823&lt;='Umrechnungskurse und Konstanten'!$D$9),F823*'Umrechnungskurse und Konstanten'!$E$9,0)+IF(AND(C823&gt;='Umrechnungskurse und Konstanten'!$C$10,C823&lt;='Umrechnungskurse und Konstanten'!$D$10),F823*'Umrechnungskurse und Konstanten'!$E$10,0)+IF(AND(C823&gt;='Umrechnungskurse und Konstanten'!$C$11,C823&lt;='Umrechnungskurse und Konstanten'!$D$11),F823*'Umrechnungskurse und Konstanten'!$E$11,0)+IF(AND(C823&gt;='Umrechnungskurse und Konstanten'!$C$12,C823&lt;='Umrechnungskurse und Konstanten'!$D$12),F823*'Umrechnungskurse und Konstanten'!$E$12,0)+IF(AND(C823&gt;='Umrechnungskurse und Konstanten'!$C$13,C823&lt;='Umrechnungskurse und Konstanten'!$D$13),F823*'Umrechnungskurse und Konstanten'!$E$13,0)+IF(AND(C823&gt;='Umrechnungskurse und Konstanten'!$C$14,C823&lt;='Umrechnungskurse und Konstanten'!$D$14),F823*'Umrechnungskurse und Konstanten'!$E$14,0)+IF(AND(C823&gt;='Umrechnungskurse und Konstanten'!$C$15,C823&lt;='Umrechnungskurse und Konstanten'!$D$15),F823*'Umrechnungskurse und Konstanten'!$E$15,0)+IF(AND(C823&gt;='Umrechnungskurse und Konstanten'!$C$16,C823&lt;='Umrechnungskurse und Konstanten'!$D$16),F823*'Umrechnungskurse und Konstanten'!$E$16,0)</f>
        <v>0</v>
      </c>
      <c r="J823" s="43">
        <f t="shared" si="37"/>
        <v>0</v>
      </c>
      <c r="K823" s="43">
        <f t="shared" si="38"/>
        <v>0</v>
      </c>
      <c r="L823" s="69" t="str">
        <f>IF(OR(G823='Umrechnungskurse und Konstanten'!$E$21,G823='Umrechnungskurse und Konstanten'!$E$22,G823='Umrechnungskurse und Konstanten'!$E$23),"MwSt. Satz ok.","falsche/keine MwSt.")</f>
        <v>falsche/keine MwSt.</v>
      </c>
      <c r="M823" s="67" t="str">
        <f>IF(AND(C823&gt;='Umrechnungskurse und Konstanten'!$C$8,C823&lt;='Umrechnungskurse und Konstanten'!$D$10),"Periode ok.","falsche Periode")</f>
        <v>falsche Periode</v>
      </c>
    </row>
    <row r="824" spans="2:13" x14ac:dyDescent="0.3">
      <c r="B824" s="56"/>
      <c r="C824" s="38"/>
      <c r="D824" s="38"/>
      <c r="E824" s="45"/>
      <c r="F824" s="40"/>
      <c r="G824" s="52"/>
      <c r="H824" s="42">
        <f t="shared" si="36"/>
        <v>0</v>
      </c>
      <c r="I824" s="43">
        <f>IF(AND(C824&gt;='Umrechnungskurse und Konstanten'!$C$5,C824&lt;='Umrechnungskurse und Konstanten'!$D$5),F824*'Umrechnungskurse und Konstanten'!$E$5,0)+IF(AND(C824&gt;='Umrechnungskurse und Konstanten'!$C$6,C824&lt;='Umrechnungskurse und Konstanten'!$D$6),F824*'Umrechnungskurse und Konstanten'!$E$6,0)+IF(AND(C824&gt;='Umrechnungskurse und Konstanten'!$C$7,C824&lt;='Umrechnungskurse und Konstanten'!$D$7),F824*'Umrechnungskurse und Konstanten'!$E$7,0)+IF(AND(C824&gt;='Umrechnungskurse und Konstanten'!$C$8,C824&lt;='Umrechnungskurse und Konstanten'!$D$8),F824*'Umrechnungskurse und Konstanten'!$E$8,0)+IF(AND(C824&gt;='Umrechnungskurse und Konstanten'!$C$9,C824&lt;='Umrechnungskurse und Konstanten'!$D$9),F824*'Umrechnungskurse und Konstanten'!$E$9,0)+IF(AND(C824&gt;='Umrechnungskurse und Konstanten'!$C$10,C824&lt;='Umrechnungskurse und Konstanten'!$D$10),F824*'Umrechnungskurse und Konstanten'!$E$10,0)+IF(AND(C824&gt;='Umrechnungskurse und Konstanten'!$C$11,C824&lt;='Umrechnungskurse und Konstanten'!$D$11),F824*'Umrechnungskurse und Konstanten'!$E$11,0)+IF(AND(C824&gt;='Umrechnungskurse und Konstanten'!$C$12,C824&lt;='Umrechnungskurse und Konstanten'!$D$12),F824*'Umrechnungskurse und Konstanten'!$E$12,0)+IF(AND(C824&gt;='Umrechnungskurse und Konstanten'!$C$13,C824&lt;='Umrechnungskurse und Konstanten'!$D$13),F824*'Umrechnungskurse und Konstanten'!$E$13,0)+IF(AND(C824&gt;='Umrechnungskurse und Konstanten'!$C$14,C824&lt;='Umrechnungskurse und Konstanten'!$D$14),F824*'Umrechnungskurse und Konstanten'!$E$14,0)+IF(AND(C824&gt;='Umrechnungskurse und Konstanten'!$C$15,C824&lt;='Umrechnungskurse und Konstanten'!$D$15),F824*'Umrechnungskurse und Konstanten'!$E$15,0)+IF(AND(C824&gt;='Umrechnungskurse und Konstanten'!$C$16,C824&lt;='Umrechnungskurse und Konstanten'!$D$16),F824*'Umrechnungskurse und Konstanten'!$E$16,0)</f>
        <v>0</v>
      </c>
      <c r="J824" s="43">
        <f t="shared" si="37"/>
        <v>0</v>
      </c>
      <c r="K824" s="43">
        <f t="shared" si="38"/>
        <v>0</v>
      </c>
      <c r="L824" s="69" t="str">
        <f>IF(OR(G824='Umrechnungskurse und Konstanten'!$E$21,G824='Umrechnungskurse und Konstanten'!$E$22,G824='Umrechnungskurse und Konstanten'!$E$23),"MwSt. Satz ok.","falsche/keine MwSt.")</f>
        <v>falsche/keine MwSt.</v>
      </c>
      <c r="M824" s="67" t="str">
        <f>IF(AND(C824&gt;='Umrechnungskurse und Konstanten'!$C$8,C824&lt;='Umrechnungskurse und Konstanten'!$D$10),"Periode ok.","falsche Periode")</f>
        <v>falsche Periode</v>
      </c>
    </row>
    <row r="825" spans="2:13" x14ac:dyDescent="0.3">
      <c r="B825" s="56"/>
      <c r="C825" s="38"/>
      <c r="D825" s="38"/>
      <c r="E825" s="45"/>
      <c r="F825" s="40"/>
      <c r="G825" s="52"/>
      <c r="H825" s="42">
        <f t="shared" si="36"/>
        <v>0</v>
      </c>
      <c r="I825" s="43">
        <f>IF(AND(C825&gt;='Umrechnungskurse und Konstanten'!$C$5,C825&lt;='Umrechnungskurse und Konstanten'!$D$5),F825*'Umrechnungskurse und Konstanten'!$E$5,0)+IF(AND(C825&gt;='Umrechnungskurse und Konstanten'!$C$6,C825&lt;='Umrechnungskurse und Konstanten'!$D$6),F825*'Umrechnungskurse und Konstanten'!$E$6,0)+IF(AND(C825&gt;='Umrechnungskurse und Konstanten'!$C$7,C825&lt;='Umrechnungskurse und Konstanten'!$D$7),F825*'Umrechnungskurse und Konstanten'!$E$7,0)+IF(AND(C825&gt;='Umrechnungskurse und Konstanten'!$C$8,C825&lt;='Umrechnungskurse und Konstanten'!$D$8),F825*'Umrechnungskurse und Konstanten'!$E$8,0)+IF(AND(C825&gt;='Umrechnungskurse und Konstanten'!$C$9,C825&lt;='Umrechnungskurse und Konstanten'!$D$9),F825*'Umrechnungskurse und Konstanten'!$E$9,0)+IF(AND(C825&gt;='Umrechnungskurse und Konstanten'!$C$10,C825&lt;='Umrechnungskurse und Konstanten'!$D$10),F825*'Umrechnungskurse und Konstanten'!$E$10,0)+IF(AND(C825&gt;='Umrechnungskurse und Konstanten'!$C$11,C825&lt;='Umrechnungskurse und Konstanten'!$D$11),F825*'Umrechnungskurse und Konstanten'!$E$11,0)+IF(AND(C825&gt;='Umrechnungskurse und Konstanten'!$C$12,C825&lt;='Umrechnungskurse und Konstanten'!$D$12),F825*'Umrechnungskurse und Konstanten'!$E$12,0)+IF(AND(C825&gt;='Umrechnungskurse und Konstanten'!$C$13,C825&lt;='Umrechnungskurse und Konstanten'!$D$13),F825*'Umrechnungskurse und Konstanten'!$E$13,0)+IF(AND(C825&gt;='Umrechnungskurse und Konstanten'!$C$14,C825&lt;='Umrechnungskurse und Konstanten'!$D$14),F825*'Umrechnungskurse und Konstanten'!$E$14,0)+IF(AND(C825&gt;='Umrechnungskurse und Konstanten'!$C$15,C825&lt;='Umrechnungskurse und Konstanten'!$D$15),F825*'Umrechnungskurse und Konstanten'!$E$15,0)+IF(AND(C825&gt;='Umrechnungskurse und Konstanten'!$C$16,C825&lt;='Umrechnungskurse und Konstanten'!$D$16),F825*'Umrechnungskurse und Konstanten'!$E$16,0)</f>
        <v>0</v>
      </c>
      <c r="J825" s="43">
        <f t="shared" si="37"/>
        <v>0</v>
      </c>
      <c r="K825" s="43">
        <f t="shared" si="38"/>
        <v>0</v>
      </c>
      <c r="L825" s="69" t="str">
        <f>IF(OR(G825='Umrechnungskurse und Konstanten'!$E$21,G825='Umrechnungskurse und Konstanten'!$E$22,G825='Umrechnungskurse und Konstanten'!$E$23),"MwSt. Satz ok.","falsche/keine MwSt.")</f>
        <v>falsche/keine MwSt.</v>
      </c>
      <c r="M825" s="67" t="str">
        <f>IF(AND(C825&gt;='Umrechnungskurse und Konstanten'!$C$8,C825&lt;='Umrechnungskurse und Konstanten'!$D$10),"Periode ok.","falsche Periode")</f>
        <v>falsche Periode</v>
      </c>
    </row>
    <row r="826" spans="2:13" x14ac:dyDescent="0.3">
      <c r="B826" s="56"/>
      <c r="C826" s="38"/>
      <c r="D826" s="38"/>
      <c r="E826" s="45"/>
      <c r="F826" s="40"/>
      <c r="G826" s="52"/>
      <c r="H826" s="42">
        <f t="shared" si="36"/>
        <v>0</v>
      </c>
      <c r="I826" s="43">
        <f>IF(AND(C826&gt;='Umrechnungskurse und Konstanten'!$C$5,C826&lt;='Umrechnungskurse und Konstanten'!$D$5),F826*'Umrechnungskurse und Konstanten'!$E$5,0)+IF(AND(C826&gt;='Umrechnungskurse und Konstanten'!$C$6,C826&lt;='Umrechnungskurse und Konstanten'!$D$6),F826*'Umrechnungskurse und Konstanten'!$E$6,0)+IF(AND(C826&gt;='Umrechnungskurse und Konstanten'!$C$7,C826&lt;='Umrechnungskurse und Konstanten'!$D$7),F826*'Umrechnungskurse und Konstanten'!$E$7,0)+IF(AND(C826&gt;='Umrechnungskurse und Konstanten'!$C$8,C826&lt;='Umrechnungskurse und Konstanten'!$D$8),F826*'Umrechnungskurse und Konstanten'!$E$8,0)+IF(AND(C826&gt;='Umrechnungskurse und Konstanten'!$C$9,C826&lt;='Umrechnungskurse und Konstanten'!$D$9),F826*'Umrechnungskurse und Konstanten'!$E$9,0)+IF(AND(C826&gt;='Umrechnungskurse und Konstanten'!$C$10,C826&lt;='Umrechnungskurse und Konstanten'!$D$10),F826*'Umrechnungskurse und Konstanten'!$E$10,0)+IF(AND(C826&gt;='Umrechnungskurse und Konstanten'!$C$11,C826&lt;='Umrechnungskurse und Konstanten'!$D$11),F826*'Umrechnungskurse und Konstanten'!$E$11,0)+IF(AND(C826&gt;='Umrechnungskurse und Konstanten'!$C$12,C826&lt;='Umrechnungskurse und Konstanten'!$D$12),F826*'Umrechnungskurse und Konstanten'!$E$12,0)+IF(AND(C826&gt;='Umrechnungskurse und Konstanten'!$C$13,C826&lt;='Umrechnungskurse und Konstanten'!$D$13),F826*'Umrechnungskurse und Konstanten'!$E$13,0)+IF(AND(C826&gt;='Umrechnungskurse und Konstanten'!$C$14,C826&lt;='Umrechnungskurse und Konstanten'!$D$14),F826*'Umrechnungskurse und Konstanten'!$E$14,0)+IF(AND(C826&gt;='Umrechnungskurse und Konstanten'!$C$15,C826&lt;='Umrechnungskurse und Konstanten'!$D$15),F826*'Umrechnungskurse und Konstanten'!$E$15,0)+IF(AND(C826&gt;='Umrechnungskurse und Konstanten'!$C$16,C826&lt;='Umrechnungskurse und Konstanten'!$D$16),F826*'Umrechnungskurse und Konstanten'!$E$16,0)</f>
        <v>0</v>
      </c>
      <c r="J826" s="43">
        <f t="shared" si="37"/>
        <v>0</v>
      </c>
      <c r="K826" s="43">
        <f t="shared" si="38"/>
        <v>0</v>
      </c>
      <c r="L826" s="69" t="str">
        <f>IF(OR(G826='Umrechnungskurse und Konstanten'!$E$21,G826='Umrechnungskurse und Konstanten'!$E$22,G826='Umrechnungskurse und Konstanten'!$E$23),"MwSt. Satz ok.","falsche/keine MwSt.")</f>
        <v>falsche/keine MwSt.</v>
      </c>
      <c r="M826" s="67" t="str">
        <f>IF(AND(C826&gt;='Umrechnungskurse und Konstanten'!$C$8,C826&lt;='Umrechnungskurse und Konstanten'!$D$10),"Periode ok.","falsche Periode")</f>
        <v>falsche Periode</v>
      </c>
    </row>
    <row r="827" spans="2:13" x14ac:dyDescent="0.3">
      <c r="B827" s="56"/>
      <c r="C827" s="38"/>
      <c r="D827" s="38"/>
      <c r="E827" s="45"/>
      <c r="F827" s="40"/>
      <c r="G827" s="52"/>
      <c r="H827" s="42">
        <f t="shared" si="36"/>
        <v>0</v>
      </c>
      <c r="I827" s="43">
        <f>IF(AND(C827&gt;='Umrechnungskurse und Konstanten'!$C$5,C827&lt;='Umrechnungskurse und Konstanten'!$D$5),F827*'Umrechnungskurse und Konstanten'!$E$5,0)+IF(AND(C827&gt;='Umrechnungskurse und Konstanten'!$C$6,C827&lt;='Umrechnungskurse und Konstanten'!$D$6),F827*'Umrechnungskurse und Konstanten'!$E$6,0)+IF(AND(C827&gt;='Umrechnungskurse und Konstanten'!$C$7,C827&lt;='Umrechnungskurse und Konstanten'!$D$7),F827*'Umrechnungskurse und Konstanten'!$E$7,0)+IF(AND(C827&gt;='Umrechnungskurse und Konstanten'!$C$8,C827&lt;='Umrechnungskurse und Konstanten'!$D$8),F827*'Umrechnungskurse und Konstanten'!$E$8,0)+IF(AND(C827&gt;='Umrechnungskurse und Konstanten'!$C$9,C827&lt;='Umrechnungskurse und Konstanten'!$D$9),F827*'Umrechnungskurse und Konstanten'!$E$9,0)+IF(AND(C827&gt;='Umrechnungskurse und Konstanten'!$C$10,C827&lt;='Umrechnungskurse und Konstanten'!$D$10),F827*'Umrechnungskurse und Konstanten'!$E$10,0)+IF(AND(C827&gt;='Umrechnungskurse und Konstanten'!$C$11,C827&lt;='Umrechnungskurse und Konstanten'!$D$11),F827*'Umrechnungskurse und Konstanten'!$E$11,0)+IF(AND(C827&gt;='Umrechnungskurse und Konstanten'!$C$12,C827&lt;='Umrechnungskurse und Konstanten'!$D$12),F827*'Umrechnungskurse und Konstanten'!$E$12,0)+IF(AND(C827&gt;='Umrechnungskurse und Konstanten'!$C$13,C827&lt;='Umrechnungskurse und Konstanten'!$D$13),F827*'Umrechnungskurse und Konstanten'!$E$13,0)+IF(AND(C827&gt;='Umrechnungskurse und Konstanten'!$C$14,C827&lt;='Umrechnungskurse und Konstanten'!$D$14),F827*'Umrechnungskurse und Konstanten'!$E$14,0)+IF(AND(C827&gt;='Umrechnungskurse und Konstanten'!$C$15,C827&lt;='Umrechnungskurse und Konstanten'!$D$15),F827*'Umrechnungskurse und Konstanten'!$E$15,0)+IF(AND(C827&gt;='Umrechnungskurse und Konstanten'!$C$16,C827&lt;='Umrechnungskurse und Konstanten'!$D$16),F827*'Umrechnungskurse und Konstanten'!$E$16,0)</f>
        <v>0</v>
      </c>
      <c r="J827" s="43">
        <f t="shared" si="37"/>
        <v>0</v>
      </c>
      <c r="K827" s="43">
        <f t="shared" si="38"/>
        <v>0</v>
      </c>
      <c r="L827" s="69" t="str">
        <f>IF(OR(G827='Umrechnungskurse und Konstanten'!$E$21,G827='Umrechnungskurse und Konstanten'!$E$22,G827='Umrechnungskurse und Konstanten'!$E$23),"MwSt. Satz ok.","falsche/keine MwSt.")</f>
        <v>falsche/keine MwSt.</v>
      </c>
      <c r="M827" s="67" t="str">
        <f>IF(AND(C827&gt;='Umrechnungskurse und Konstanten'!$C$8,C827&lt;='Umrechnungskurse und Konstanten'!$D$10),"Periode ok.","falsche Periode")</f>
        <v>falsche Periode</v>
      </c>
    </row>
    <row r="828" spans="2:13" x14ac:dyDescent="0.3">
      <c r="B828" s="56"/>
      <c r="C828" s="38"/>
      <c r="D828" s="38"/>
      <c r="E828" s="45"/>
      <c r="F828" s="40"/>
      <c r="G828" s="52"/>
      <c r="H828" s="42">
        <f t="shared" si="36"/>
        <v>0</v>
      </c>
      <c r="I828" s="43">
        <f>IF(AND(C828&gt;='Umrechnungskurse und Konstanten'!$C$5,C828&lt;='Umrechnungskurse und Konstanten'!$D$5),F828*'Umrechnungskurse und Konstanten'!$E$5,0)+IF(AND(C828&gt;='Umrechnungskurse und Konstanten'!$C$6,C828&lt;='Umrechnungskurse und Konstanten'!$D$6),F828*'Umrechnungskurse und Konstanten'!$E$6,0)+IF(AND(C828&gt;='Umrechnungskurse und Konstanten'!$C$7,C828&lt;='Umrechnungskurse und Konstanten'!$D$7),F828*'Umrechnungskurse und Konstanten'!$E$7,0)+IF(AND(C828&gt;='Umrechnungskurse und Konstanten'!$C$8,C828&lt;='Umrechnungskurse und Konstanten'!$D$8),F828*'Umrechnungskurse und Konstanten'!$E$8,0)+IF(AND(C828&gt;='Umrechnungskurse und Konstanten'!$C$9,C828&lt;='Umrechnungskurse und Konstanten'!$D$9),F828*'Umrechnungskurse und Konstanten'!$E$9,0)+IF(AND(C828&gt;='Umrechnungskurse und Konstanten'!$C$10,C828&lt;='Umrechnungskurse und Konstanten'!$D$10),F828*'Umrechnungskurse und Konstanten'!$E$10,0)+IF(AND(C828&gt;='Umrechnungskurse und Konstanten'!$C$11,C828&lt;='Umrechnungskurse und Konstanten'!$D$11),F828*'Umrechnungskurse und Konstanten'!$E$11,0)+IF(AND(C828&gt;='Umrechnungskurse und Konstanten'!$C$12,C828&lt;='Umrechnungskurse und Konstanten'!$D$12),F828*'Umrechnungskurse und Konstanten'!$E$12,0)+IF(AND(C828&gt;='Umrechnungskurse und Konstanten'!$C$13,C828&lt;='Umrechnungskurse und Konstanten'!$D$13),F828*'Umrechnungskurse und Konstanten'!$E$13,0)+IF(AND(C828&gt;='Umrechnungskurse und Konstanten'!$C$14,C828&lt;='Umrechnungskurse und Konstanten'!$D$14),F828*'Umrechnungskurse und Konstanten'!$E$14,0)+IF(AND(C828&gt;='Umrechnungskurse und Konstanten'!$C$15,C828&lt;='Umrechnungskurse und Konstanten'!$D$15),F828*'Umrechnungskurse und Konstanten'!$E$15,0)+IF(AND(C828&gt;='Umrechnungskurse und Konstanten'!$C$16,C828&lt;='Umrechnungskurse und Konstanten'!$D$16),F828*'Umrechnungskurse und Konstanten'!$E$16,0)</f>
        <v>0</v>
      </c>
      <c r="J828" s="43">
        <f t="shared" si="37"/>
        <v>0</v>
      </c>
      <c r="K828" s="43">
        <f t="shared" si="38"/>
        <v>0</v>
      </c>
      <c r="L828" s="69" t="str">
        <f>IF(OR(G828='Umrechnungskurse und Konstanten'!$E$21,G828='Umrechnungskurse und Konstanten'!$E$22,G828='Umrechnungskurse und Konstanten'!$E$23),"MwSt. Satz ok.","falsche/keine MwSt.")</f>
        <v>falsche/keine MwSt.</v>
      </c>
      <c r="M828" s="67" t="str">
        <f>IF(AND(C828&gt;='Umrechnungskurse und Konstanten'!$C$8,C828&lt;='Umrechnungskurse und Konstanten'!$D$10),"Periode ok.","falsche Periode")</f>
        <v>falsche Periode</v>
      </c>
    </row>
    <row r="829" spans="2:13" x14ac:dyDescent="0.3">
      <c r="B829" s="56"/>
      <c r="C829" s="38"/>
      <c r="D829" s="38"/>
      <c r="E829" s="45"/>
      <c r="F829" s="40"/>
      <c r="G829" s="52"/>
      <c r="H829" s="42">
        <f t="shared" si="36"/>
        <v>0</v>
      </c>
      <c r="I829" s="43">
        <f>IF(AND(C829&gt;='Umrechnungskurse und Konstanten'!$C$5,C829&lt;='Umrechnungskurse und Konstanten'!$D$5),F829*'Umrechnungskurse und Konstanten'!$E$5,0)+IF(AND(C829&gt;='Umrechnungskurse und Konstanten'!$C$6,C829&lt;='Umrechnungskurse und Konstanten'!$D$6),F829*'Umrechnungskurse und Konstanten'!$E$6,0)+IF(AND(C829&gt;='Umrechnungskurse und Konstanten'!$C$7,C829&lt;='Umrechnungskurse und Konstanten'!$D$7),F829*'Umrechnungskurse und Konstanten'!$E$7,0)+IF(AND(C829&gt;='Umrechnungskurse und Konstanten'!$C$8,C829&lt;='Umrechnungskurse und Konstanten'!$D$8),F829*'Umrechnungskurse und Konstanten'!$E$8,0)+IF(AND(C829&gt;='Umrechnungskurse und Konstanten'!$C$9,C829&lt;='Umrechnungskurse und Konstanten'!$D$9),F829*'Umrechnungskurse und Konstanten'!$E$9,0)+IF(AND(C829&gt;='Umrechnungskurse und Konstanten'!$C$10,C829&lt;='Umrechnungskurse und Konstanten'!$D$10),F829*'Umrechnungskurse und Konstanten'!$E$10,0)+IF(AND(C829&gt;='Umrechnungskurse und Konstanten'!$C$11,C829&lt;='Umrechnungskurse und Konstanten'!$D$11),F829*'Umrechnungskurse und Konstanten'!$E$11,0)+IF(AND(C829&gt;='Umrechnungskurse und Konstanten'!$C$12,C829&lt;='Umrechnungskurse und Konstanten'!$D$12),F829*'Umrechnungskurse und Konstanten'!$E$12,0)+IF(AND(C829&gt;='Umrechnungskurse und Konstanten'!$C$13,C829&lt;='Umrechnungskurse und Konstanten'!$D$13),F829*'Umrechnungskurse und Konstanten'!$E$13,0)+IF(AND(C829&gt;='Umrechnungskurse und Konstanten'!$C$14,C829&lt;='Umrechnungskurse und Konstanten'!$D$14),F829*'Umrechnungskurse und Konstanten'!$E$14,0)+IF(AND(C829&gt;='Umrechnungskurse und Konstanten'!$C$15,C829&lt;='Umrechnungskurse und Konstanten'!$D$15),F829*'Umrechnungskurse und Konstanten'!$E$15,0)+IF(AND(C829&gt;='Umrechnungskurse und Konstanten'!$C$16,C829&lt;='Umrechnungskurse und Konstanten'!$D$16),F829*'Umrechnungskurse und Konstanten'!$E$16,0)</f>
        <v>0</v>
      </c>
      <c r="J829" s="43">
        <f t="shared" si="37"/>
        <v>0</v>
      </c>
      <c r="K829" s="43">
        <f t="shared" si="38"/>
        <v>0</v>
      </c>
      <c r="L829" s="69" t="str">
        <f>IF(OR(G829='Umrechnungskurse und Konstanten'!$E$21,G829='Umrechnungskurse und Konstanten'!$E$22,G829='Umrechnungskurse und Konstanten'!$E$23),"MwSt. Satz ok.","falsche/keine MwSt.")</f>
        <v>falsche/keine MwSt.</v>
      </c>
      <c r="M829" s="67" t="str">
        <f>IF(AND(C829&gt;='Umrechnungskurse und Konstanten'!$C$8,C829&lt;='Umrechnungskurse und Konstanten'!$D$10),"Periode ok.","falsche Periode")</f>
        <v>falsche Periode</v>
      </c>
    </row>
    <row r="830" spans="2:13" x14ac:dyDescent="0.3">
      <c r="B830" s="56"/>
      <c r="C830" s="38"/>
      <c r="D830" s="38"/>
      <c r="E830" s="45"/>
      <c r="F830" s="40"/>
      <c r="G830" s="52"/>
      <c r="H830" s="42">
        <f t="shared" si="36"/>
        <v>0</v>
      </c>
      <c r="I830" s="43">
        <f>IF(AND(C830&gt;='Umrechnungskurse und Konstanten'!$C$5,C830&lt;='Umrechnungskurse und Konstanten'!$D$5),F830*'Umrechnungskurse und Konstanten'!$E$5,0)+IF(AND(C830&gt;='Umrechnungskurse und Konstanten'!$C$6,C830&lt;='Umrechnungskurse und Konstanten'!$D$6),F830*'Umrechnungskurse und Konstanten'!$E$6,0)+IF(AND(C830&gt;='Umrechnungskurse und Konstanten'!$C$7,C830&lt;='Umrechnungskurse und Konstanten'!$D$7),F830*'Umrechnungskurse und Konstanten'!$E$7,0)+IF(AND(C830&gt;='Umrechnungskurse und Konstanten'!$C$8,C830&lt;='Umrechnungskurse und Konstanten'!$D$8),F830*'Umrechnungskurse und Konstanten'!$E$8,0)+IF(AND(C830&gt;='Umrechnungskurse und Konstanten'!$C$9,C830&lt;='Umrechnungskurse und Konstanten'!$D$9),F830*'Umrechnungskurse und Konstanten'!$E$9,0)+IF(AND(C830&gt;='Umrechnungskurse und Konstanten'!$C$10,C830&lt;='Umrechnungskurse und Konstanten'!$D$10),F830*'Umrechnungskurse und Konstanten'!$E$10,0)+IF(AND(C830&gt;='Umrechnungskurse und Konstanten'!$C$11,C830&lt;='Umrechnungskurse und Konstanten'!$D$11),F830*'Umrechnungskurse und Konstanten'!$E$11,0)+IF(AND(C830&gt;='Umrechnungskurse und Konstanten'!$C$12,C830&lt;='Umrechnungskurse und Konstanten'!$D$12),F830*'Umrechnungskurse und Konstanten'!$E$12,0)+IF(AND(C830&gt;='Umrechnungskurse und Konstanten'!$C$13,C830&lt;='Umrechnungskurse und Konstanten'!$D$13),F830*'Umrechnungskurse und Konstanten'!$E$13,0)+IF(AND(C830&gt;='Umrechnungskurse und Konstanten'!$C$14,C830&lt;='Umrechnungskurse und Konstanten'!$D$14),F830*'Umrechnungskurse und Konstanten'!$E$14,0)+IF(AND(C830&gt;='Umrechnungskurse und Konstanten'!$C$15,C830&lt;='Umrechnungskurse und Konstanten'!$D$15),F830*'Umrechnungskurse und Konstanten'!$E$15,0)+IF(AND(C830&gt;='Umrechnungskurse und Konstanten'!$C$16,C830&lt;='Umrechnungskurse und Konstanten'!$D$16),F830*'Umrechnungskurse und Konstanten'!$E$16,0)</f>
        <v>0</v>
      </c>
      <c r="J830" s="43">
        <f t="shared" si="37"/>
        <v>0</v>
      </c>
      <c r="K830" s="43">
        <f t="shared" si="38"/>
        <v>0</v>
      </c>
      <c r="L830" s="69" t="str">
        <f>IF(OR(G830='Umrechnungskurse und Konstanten'!$E$21,G830='Umrechnungskurse und Konstanten'!$E$22,G830='Umrechnungskurse und Konstanten'!$E$23),"MwSt. Satz ok.","falsche/keine MwSt.")</f>
        <v>falsche/keine MwSt.</v>
      </c>
      <c r="M830" s="67" t="str">
        <f>IF(AND(C830&gt;='Umrechnungskurse und Konstanten'!$C$8,C830&lt;='Umrechnungskurse und Konstanten'!$D$10),"Periode ok.","falsche Periode")</f>
        <v>falsche Periode</v>
      </c>
    </row>
    <row r="831" spans="2:13" x14ac:dyDescent="0.3">
      <c r="B831" s="56"/>
      <c r="C831" s="38"/>
      <c r="D831" s="38"/>
      <c r="E831" s="45"/>
      <c r="F831" s="40"/>
      <c r="G831" s="52"/>
      <c r="H831" s="42">
        <f t="shared" si="36"/>
        <v>0</v>
      </c>
      <c r="I831" s="43">
        <f>IF(AND(C831&gt;='Umrechnungskurse und Konstanten'!$C$5,C831&lt;='Umrechnungskurse und Konstanten'!$D$5),F831*'Umrechnungskurse und Konstanten'!$E$5,0)+IF(AND(C831&gt;='Umrechnungskurse und Konstanten'!$C$6,C831&lt;='Umrechnungskurse und Konstanten'!$D$6),F831*'Umrechnungskurse und Konstanten'!$E$6,0)+IF(AND(C831&gt;='Umrechnungskurse und Konstanten'!$C$7,C831&lt;='Umrechnungskurse und Konstanten'!$D$7),F831*'Umrechnungskurse und Konstanten'!$E$7,0)+IF(AND(C831&gt;='Umrechnungskurse und Konstanten'!$C$8,C831&lt;='Umrechnungskurse und Konstanten'!$D$8),F831*'Umrechnungskurse und Konstanten'!$E$8,0)+IF(AND(C831&gt;='Umrechnungskurse und Konstanten'!$C$9,C831&lt;='Umrechnungskurse und Konstanten'!$D$9),F831*'Umrechnungskurse und Konstanten'!$E$9,0)+IF(AND(C831&gt;='Umrechnungskurse und Konstanten'!$C$10,C831&lt;='Umrechnungskurse und Konstanten'!$D$10),F831*'Umrechnungskurse und Konstanten'!$E$10,0)+IF(AND(C831&gt;='Umrechnungskurse und Konstanten'!$C$11,C831&lt;='Umrechnungskurse und Konstanten'!$D$11),F831*'Umrechnungskurse und Konstanten'!$E$11,0)+IF(AND(C831&gt;='Umrechnungskurse und Konstanten'!$C$12,C831&lt;='Umrechnungskurse und Konstanten'!$D$12),F831*'Umrechnungskurse und Konstanten'!$E$12,0)+IF(AND(C831&gt;='Umrechnungskurse und Konstanten'!$C$13,C831&lt;='Umrechnungskurse und Konstanten'!$D$13),F831*'Umrechnungskurse und Konstanten'!$E$13,0)+IF(AND(C831&gt;='Umrechnungskurse und Konstanten'!$C$14,C831&lt;='Umrechnungskurse und Konstanten'!$D$14),F831*'Umrechnungskurse und Konstanten'!$E$14,0)+IF(AND(C831&gt;='Umrechnungskurse und Konstanten'!$C$15,C831&lt;='Umrechnungskurse und Konstanten'!$D$15),F831*'Umrechnungskurse und Konstanten'!$E$15,0)+IF(AND(C831&gt;='Umrechnungskurse und Konstanten'!$C$16,C831&lt;='Umrechnungskurse und Konstanten'!$D$16),F831*'Umrechnungskurse und Konstanten'!$E$16,0)</f>
        <v>0</v>
      </c>
      <c r="J831" s="43">
        <f t="shared" si="37"/>
        <v>0</v>
      </c>
      <c r="K831" s="43">
        <f t="shared" si="38"/>
        <v>0</v>
      </c>
      <c r="L831" s="69" t="str">
        <f>IF(OR(G831='Umrechnungskurse und Konstanten'!$E$21,G831='Umrechnungskurse und Konstanten'!$E$22,G831='Umrechnungskurse und Konstanten'!$E$23),"MwSt. Satz ok.","falsche/keine MwSt.")</f>
        <v>falsche/keine MwSt.</v>
      </c>
      <c r="M831" s="67" t="str">
        <f>IF(AND(C831&gt;='Umrechnungskurse und Konstanten'!$C$8,C831&lt;='Umrechnungskurse und Konstanten'!$D$10),"Periode ok.","falsche Periode")</f>
        <v>falsche Periode</v>
      </c>
    </row>
    <row r="832" spans="2:13" x14ac:dyDescent="0.3">
      <c r="B832" s="56"/>
      <c r="C832" s="38"/>
      <c r="D832" s="38"/>
      <c r="E832" s="45"/>
      <c r="F832" s="40"/>
      <c r="G832" s="52"/>
      <c r="H832" s="42">
        <f t="shared" si="36"/>
        <v>0</v>
      </c>
      <c r="I832" s="43">
        <f>IF(AND(C832&gt;='Umrechnungskurse und Konstanten'!$C$5,C832&lt;='Umrechnungskurse und Konstanten'!$D$5),F832*'Umrechnungskurse und Konstanten'!$E$5,0)+IF(AND(C832&gt;='Umrechnungskurse und Konstanten'!$C$6,C832&lt;='Umrechnungskurse und Konstanten'!$D$6),F832*'Umrechnungskurse und Konstanten'!$E$6,0)+IF(AND(C832&gt;='Umrechnungskurse und Konstanten'!$C$7,C832&lt;='Umrechnungskurse und Konstanten'!$D$7),F832*'Umrechnungskurse und Konstanten'!$E$7,0)+IF(AND(C832&gt;='Umrechnungskurse und Konstanten'!$C$8,C832&lt;='Umrechnungskurse und Konstanten'!$D$8),F832*'Umrechnungskurse und Konstanten'!$E$8,0)+IF(AND(C832&gt;='Umrechnungskurse und Konstanten'!$C$9,C832&lt;='Umrechnungskurse und Konstanten'!$D$9),F832*'Umrechnungskurse und Konstanten'!$E$9,0)+IF(AND(C832&gt;='Umrechnungskurse und Konstanten'!$C$10,C832&lt;='Umrechnungskurse und Konstanten'!$D$10),F832*'Umrechnungskurse und Konstanten'!$E$10,0)+IF(AND(C832&gt;='Umrechnungskurse und Konstanten'!$C$11,C832&lt;='Umrechnungskurse und Konstanten'!$D$11),F832*'Umrechnungskurse und Konstanten'!$E$11,0)+IF(AND(C832&gt;='Umrechnungskurse und Konstanten'!$C$12,C832&lt;='Umrechnungskurse und Konstanten'!$D$12),F832*'Umrechnungskurse und Konstanten'!$E$12,0)+IF(AND(C832&gt;='Umrechnungskurse und Konstanten'!$C$13,C832&lt;='Umrechnungskurse und Konstanten'!$D$13),F832*'Umrechnungskurse und Konstanten'!$E$13,0)+IF(AND(C832&gt;='Umrechnungskurse und Konstanten'!$C$14,C832&lt;='Umrechnungskurse und Konstanten'!$D$14),F832*'Umrechnungskurse und Konstanten'!$E$14,0)+IF(AND(C832&gt;='Umrechnungskurse und Konstanten'!$C$15,C832&lt;='Umrechnungskurse und Konstanten'!$D$15),F832*'Umrechnungskurse und Konstanten'!$E$15,0)+IF(AND(C832&gt;='Umrechnungskurse und Konstanten'!$C$16,C832&lt;='Umrechnungskurse und Konstanten'!$D$16),F832*'Umrechnungskurse und Konstanten'!$E$16,0)</f>
        <v>0</v>
      </c>
      <c r="J832" s="43">
        <f t="shared" si="37"/>
        <v>0</v>
      </c>
      <c r="K832" s="43">
        <f t="shared" si="38"/>
        <v>0</v>
      </c>
      <c r="L832" s="69" t="str">
        <f>IF(OR(G832='Umrechnungskurse und Konstanten'!$E$21,G832='Umrechnungskurse und Konstanten'!$E$22,G832='Umrechnungskurse und Konstanten'!$E$23),"MwSt. Satz ok.","falsche/keine MwSt.")</f>
        <v>falsche/keine MwSt.</v>
      </c>
      <c r="M832" s="67" t="str">
        <f>IF(AND(C832&gt;='Umrechnungskurse und Konstanten'!$C$8,C832&lt;='Umrechnungskurse und Konstanten'!$D$10),"Periode ok.","falsche Periode")</f>
        <v>falsche Periode</v>
      </c>
    </row>
    <row r="833" spans="2:13" x14ac:dyDescent="0.3">
      <c r="B833" s="56"/>
      <c r="C833" s="38"/>
      <c r="D833" s="38"/>
      <c r="E833" s="45"/>
      <c r="F833" s="40"/>
      <c r="G833" s="52"/>
      <c r="H833" s="42">
        <f t="shared" si="36"/>
        <v>0</v>
      </c>
      <c r="I833" s="43">
        <f>IF(AND(C833&gt;='Umrechnungskurse und Konstanten'!$C$5,C833&lt;='Umrechnungskurse und Konstanten'!$D$5),F833*'Umrechnungskurse und Konstanten'!$E$5,0)+IF(AND(C833&gt;='Umrechnungskurse und Konstanten'!$C$6,C833&lt;='Umrechnungskurse und Konstanten'!$D$6),F833*'Umrechnungskurse und Konstanten'!$E$6,0)+IF(AND(C833&gt;='Umrechnungskurse und Konstanten'!$C$7,C833&lt;='Umrechnungskurse und Konstanten'!$D$7),F833*'Umrechnungskurse und Konstanten'!$E$7,0)+IF(AND(C833&gt;='Umrechnungskurse und Konstanten'!$C$8,C833&lt;='Umrechnungskurse und Konstanten'!$D$8),F833*'Umrechnungskurse und Konstanten'!$E$8,0)+IF(AND(C833&gt;='Umrechnungskurse und Konstanten'!$C$9,C833&lt;='Umrechnungskurse und Konstanten'!$D$9),F833*'Umrechnungskurse und Konstanten'!$E$9,0)+IF(AND(C833&gt;='Umrechnungskurse und Konstanten'!$C$10,C833&lt;='Umrechnungskurse und Konstanten'!$D$10),F833*'Umrechnungskurse und Konstanten'!$E$10,0)+IF(AND(C833&gt;='Umrechnungskurse und Konstanten'!$C$11,C833&lt;='Umrechnungskurse und Konstanten'!$D$11),F833*'Umrechnungskurse und Konstanten'!$E$11,0)+IF(AND(C833&gt;='Umrechnungskurse und Konstanten'!$C$12,C833&lt;='Umrechnungskurse und Konstanten'!$D$12),F833*'Umrechnungskurse und Konstanten'!$E$12,0)+IF(AND(C833&gt;='Umrechnungskurse und Konstanten'!$C$13,C833&lt;='Umrechnungskurse und Konstanten'!$D$13),F833*'Umrechnungskurse und Konstanten'!$E$13,0)+IF(AND(C833&gt;='Umrechnungskurse und Konstanten'!$C$14,C833&lt;='Umrechnungskurse und Konstanten'!$D$14),F833*'Umrechnungskurse und Konstanten'!$E$14,0)+IF(AND(C833&gt;='Umrechnungskurse und Konstanten'!$C$15,C833&lt;='Umrechnungskurse und Konstanten'!$D$15),F833*'Umrechnungskurse und Konstanten'!$E$15,0)+IF(AND(C833&gt;='Umrechnungskurse und Konstanten'!$C$16,C833&lt;='Umrechnungskurse und Konstanten'!$D$16),F833*'Umrechnungskurse und Konstanten'!$E$16,0)</f>
        <v>0</v>
      </c>
      <c r="J833" s="43">
        <f t="shared" si="37"/>
        <v>0</v>
      </c>
      <c r="K833" s="43">
        <f t="shared" si="38"/>
        <v>0</v>
      </c>
      <c r="L833" s="69" t="str">
        <f>IF(OR(G833='Umrechnungskurse und Konstanten'!$E$21,G833='Umrechnungskurse und Konstanten'!$E$22,G833='Umrechnungskurse und Konstanten'!$E$23),"MwSt. Satz ok.","falsche/keine MwSt.")</f>
        <v>falsche/keine MwSt.</v>
      </c>
      <c r="M833" s="67" t="str">
        <f>IF(AND(C833&gt;='Umrechnungskurse und Konstanten'!$C$8,C833&lt;='Umrechnungskurse und Konstanten'!$D$10),"Periode ok.","falsche Periode")</f>
        <v>falsche Periode</v>
      </c>
    </row>
    <row r="834" spans="2:13" x14ac:dyDescent="0.3">
      <c r="B834" s="56"/>
      <c r="C834" s="38"/>
      <c r="D834" s="38"/>
      <c r="E834" s="45"/>
      <c r="F834" s="40"/>
      <c r="G834" s="52"/>
      <c r="H834" s="42">
        <f t="shared" si="36"/>
        <v>0</v>
      </c>
      <c r="I834" s="43">
        <f>IF(AND(C834&gt;='Umrechnungskurse und Konstanten'!$C$5,C834&lt;='Umrechnungskurse und Konstanten'!$D$5),F834*'Umrechnungskurse und Konstanten'!$E$5,0)+IF(AND(C834&gt;='Umrechnungskurse und Konstanten'!$C$6,C834&lt;='Umrechnungskurse und Konstanten'!$D$6),F834*'Umrechnungskurse und Konstanten'!$E$6,0)+IF(AND(C834&gt;='Umrechnungskurse und Konstanten'!$C$7,C834&lt;='Umrechnungskurse und Konstanten'!$D$7),F834*'Umrechnungskurse und Konstanten'!$E$7,0)+IF(AND(C834&gt;='Umrechnungskurse und Konstanten'!$C$8,C834&lt;='Umrechnungskurse und Konstanten'!$D$8),F834*'Umrechnungskurse und Konstanten'!$E$8,0)+IF(AND(C834&gt;='Umrechnungskurse und Konstanten'!$C$9,C834&lt;='Umrechnungskurse und Konstanten'!$D$9),F834*'Umrechnungskurse und Konstanten'!$E$9,0)+IF(AND(C834&gt;='Umrechnungskurse und Konstanten'!$C$10,C834&lt;='Umrechnungskurse und Konstanten'!$D$10),F834*'Umrechnungskurse und Konstanten'!$E$10,0)+IF(AND(C834&gt;='Umrechnungskurse und Konstanten'!$C$11,C834&lt;='Umrechnungskurse und Konstanten'!$D$11),F834*'Umrechnungskurse und Konstanten'!$E$11,0)+IF(AND(C834&gt;='Umrechnungskurse und Konstanten'!$C$12,C834&lt;='Umrechnungskurse und Konstanten'!$D$12),F834*'Umrechnungskurse und Konstanten'!$E$12,0)+IF(AND(C834&gt;='Umrechnungskurse und Konstanten'!$C$13,C834&lt;='Umrechnungskurse und Konstanten'!$D$13),F834*'Umrechnungskurse und Konstanten'!$E$13,0)+IF(AND(C834&gt;='Umrechnungskurse und Konstanten'!$C$14,C834&lt;='Umrechnungskurse und Konstanten'!$D$14),F834*'Umrechnungskurse und Konstanten'!$E$14,0)+IF(AND(C834&gt;='Umrechnungskurse und Konstanten'!$C$15,C834&lt;='Umrechnungskurse und Konstanten'!$D$15),F834*'Umrechnungskurse und Konstanten'!$E$15,0)+IF(AND(C834&gt;='Umrechnungskurse und Konstanten'!$C$16,C834&lt;='Umrechnungskurse und Konstanten'!$D$16),F834*'Umrechnungskurse und Konstanten'!$E$16,0)</f>
        <v>0</v>
      </c>
      <c r="J834" s="43">
        <f t="shared" si="37"/>
        <v>0</v>
      </c>
      <c r="K834" s="43">
        <f t="shared" si="38"/>
        <v>0</v>
      </c>
      <c r="L834" s="69" t="str">
        <f>IF(OR(G834='Umrechnungskurse und Konstanten'!$E$21,G834='Umrechnungskurse und Konstanten'!$E$22,G834='Umrechnungskurse und Konstanten'!$E$23),"MwSt. Satz ok.","falsche/keine MwSt.")</f>
        <v>falsche/keine MwSt.</v>
      </c>
      <c r="M834" s="67" t="str">
        <f>IF(AND(C834&gt;='Umrechnungskurse und Konstanten'!$C$8,C834&lt;='Umrechnungskurse und Konstanten'!$D$10),"Periode ok.","falsche Periode")</f>
        <v>falsche Periode</v>
      </c>
    </row>
    <row r="835" spans="2:13" x14ac:dyDescent="0.3">
      <c r="B835" s="56"/>
      <c r="C835" s="38"/>
      <c r="D835" s="38"/>
      <c r="E835" s="45"/>
      <c r="F835" s="40"/>
      <c r="G835" s="52"/>
      <c r="H835" s="42">
        <f t="shared" si="36"/>
        <v>0</v>
      </c>
      <c r="I835" s="43">
        <f>IF(AND(C835&gt;='Umrechnungskurse und Konstanten'!$C$5,C835&lt;='Umrechnungskurse und Konstanten'!$D$5),F835*'Umrechnungskurse und Konstanten'!$E$5,0)+IF(AND(C835&gt;='Umrechnungskurse und Konstanten'!$C$6,C835&lt;='Umrechnungskurse und Konstanten'!$D$6),F835*'Umrechnungskurse und Konstanten'!$E$6,0)+IF(AND(C835&gt;='Umrechnungskurse und Konstanten'!$C$7,C835&lt;='Umrechnungskurse und Konstanten'!$D$7),F835*'Umrechnungskurse und Konstanten'!$E$7,0)+IF(AND(C835&gt;='Umrechnungskurse und Konstanten'!$C$8,C835&lt;='Umrechnungskurse und Konstanten'!$D$8),F835*'Umrechnungskurse und Konstanten'!$E$8,0)+IF(AND(C835&gt;='Umrechnungskurse und Konstanten'!$C$9,C835&lt;='Umrechnungskurse und Konstanten'!$D$9),F835*'Umrechnungskurse und Konstanten'!$E$9,0)+IF(AND(C835&gt;='Umrechnungskurse und Konstanten'!$C$10,C835&lt;='Umrechnungskurse und Konstanten'!$D$10),F835*'Umrechnungskurse und Konstanten'!$E$10,0)+IF(AND(C835&gt;='Umrechnungskurse und Konstanten'!$C$11,C835&lt;='Umrechnungskurse und Konstanten'!$D$11),F835*'Umrechnungskurse und Konstanten'!$E$11,0)+IF(AND(C835&gt;='Umrechnungskurse und Konstanten'!$C$12,C835&lt;='Umrechnungskurse und Konstanten'!$D$12),F835*'Umrechnungskurse und Konstanten'!$E$12,0)+IF(AND(C835&gt;='Umrechnungskurse und Konstanten'!$C$13,C835&lt;='Umrechnungskurse und Konstanten'!$D$13),F835*'Umrechnungskurse und Konstanten'!$E$13,0)+IF(AND(C835&gt;='Umrechnungskurse und Konstanten'!$C$14,C835&lt;='Umrechnungskurse und Konstanten'!$D$14),F835*'Umrechnungskurse und Konstanten'!$E$14,0)+IF(AND(C835&gt;='Umrechnungskurse und Konstanten'!$C$15,C835&lt;='Umrechnungskurse und Konstanten'!$D$15),F835*'Umrechnungskurse und Konstanten'!$E$15,0)+IF(AND(C835&gt;='Umrechnungskurse und Konstanten'!$C$16,C835&lt;='Umrechnungskurse und Konstanten'!$D$16),F835*'Umrechnungskurse und Konstanten'!$E$16,0)</f>
        <v>0</v>
      </c>
      <c r="J835" s="43">
        <f t="shared" si="37"/>
        <v>0</v>
      </c>
      <c r="K835" s="43">
        <f t="shared" si="38"/>
        <v>0</v>
      </c>
      <c r="L835" s="69" t="str">
        <f>IF(OR(G835='Umrechnungskurse und Konstanten'!$E$21,G835='Umrechnungskurse und Konstanten'!$E$22,G835='Umrechnungskurse und Konstanten'!$E$23),"MwSt. Satz ok.","falsche/keine MwSt.")</f>
        <v>falsche/keine MwSt.</v>
      </c>
      <c r="M835" s="67" t="str">
        <f>IF(AND(C835&gt;='Umrechnungskurse und Konstanten'!$C$8,C835&lt;='Umrechnungskurse und Konstanten'!$D$10),"Periode ok.","falsche Periode")</f>
        <v>falsche Periode</v>
      </c>
    </row>
    <row r="836" spans="2:13" x14ac:dyDescent="0.3">
      <c r="B836" s="56"/>
      <c r="C836" s="38"/>
      <c r="D836" s="38"/>
      <c r="E836" s="45"/>
      <c r="F836" s="40"/>
      <c r="G836" s="52"/>
      <c r="H836" s="42">
        <f t="shared" si="36"/>
        <v>0</v>
      </c>
      <c r="I836" s="43">
        <f>IF(AND(C836&gt;='Umrechnungskurse und Konstanten'!$C$5,C836&lt;='Umrechnungskurse und Konstanten'!$D$5),F836*'Umrechnungskurse und Konstanten'!$E$5,0)+IF(AND(C836&gt;='Umrechnungskurse und Konstanten'!$C$6,C836&lt;='Umrechnungskurse und Konstanten'!$D$6),F836*'Umrechnungskurse und Konstanten'!$E$6,0)+IF(AND(C836&gt;='Umrechnungskurse und Konstanten'!$C$7,C836&lt;='Umrechnungskurse und Konstanten'!$D$7),F836*'Umrechnungskurse und Konstanten'!$E$7,0)+IF(AND(C836&gt;='Umrechnungskurse und Konstanten'!$C$8,C836&lt;='Umrechnungskurse und Konstanten'!$D$8),F836*'Umrechnungskurse und Konstanten'!$E$8,0)+IF(AND(C836&gt;='Umrechnungskurse und Konstanten'!$C$9,C836&lt;='Umrechnungskurse und Konstanten'!$D$9),F836*'Umrechnungskurse und Konstanten'!$E$9,0)+IF(AND(C836&gt;='Umrechnungskurse und Konstanten'!$C$10,C836&lt;='Umrechnungskurse und Konstanten'!$D$10),F836*'Umrechnungskurse und Konstanten'!$E$10,0)+IF(AND(C836&gt;='Umrechnungskurse und Konstanten'!$C$11,C836&lt;='Umrechnungskurse und Konstanten'!$D$11),F836*'Umrechnungskurse und Konstanten'!$E$11,0)+IF(AND(C836&gt;='Umrechnungskurse und Konstanten'!$C$12,C836&lt;='Umrechnungskurse und Konstanten'!$D$12),F836*'Umrechnungskurse und Konstanten'!$E$12,0)+IF(AND(C836&gt;='Umrechnungskurse und Konstanten'!$C$13,C836&lt;='Umrechnungskurse und Konstanten'!$D$13),F836*'Umrechnungskurse und Konstanten'!$E$13,0)+IF(AND(C836&gt;='Umrechnungskurse und Konstanten'!$C$14,C836&lt;='Umrechnungskurse und Konstanten'!$D$14),F836*'Umrechnungskurse und Konstanten'!$E$14,0)+IF(AND(C836&gt;='Umrechnungskurse und Konstanten'!$C$15,C836&lt;='Umrechnungskurse und Konstanten'!$D$15),F836*'Umrechnungskurse und Konstanten'!$E$15,0)+IF(AND(C836&gt;='Umrechnungskurse und Konstanten'!$C$16,C836&lt;='Umrechnungskurse und Konstanten'!$D$16),F836*'Umrechnungskurse und Konstanten'!$E$16,0)</f>
        <v>0</v>
      </c>
      <c r="J836" s="43">
        <f t="shared" si="37"/>
        <v>0</v>
      </c>
      <c r="K836" s="43">
        <f t="shared" si="38"/>
        <v>0</v>
      </c>
      <c r="L836" s="69" t="str">
        <f>IF(OR(G836='Umrechnungskurse und Konstanten'!$E$21,G836='Umrechnungskurse und Konstanten'!$E$22,G836='Umrechnungskurse und Konstanten'!$E$23),"MwSt. Satz ok.","falsche/keine MwSt.")</f>
        <v>falsche/keine MwSt.</v>
      </c>
      <c r="M836" s="67" t="str">
        <f>IF(AND(C836&gt;='Umrechnungskurse und Konstanten'!$C$8,C836&lt;='Umrechnungskurse und Konstanten'!$D$10),"Periode ok.","falsche Periode")</f>
        <v>falsche Periode</v>
      </c>
    </row>
    <row r="837" spans="2:13" x14ac:dyDescent="0.3">
      <c r="B837" s="56"/>
      <c r="C837" s="38"/>
      <c r="D837" s="38"/>
      <c r="E837" s="45"/>
      <c r="F837" s="40"/>
      <c r="G837" s="52"/>
      <c r="H837" s="42">
        <f t="shared" si="36"/>
        <v>0</v>
      </c>
      <c r="I837" s="43">
        <f>IF(AND(C837&gt;='Umrechnungskurse und Konstanten'!$C$5,C837&lt;='Umrechnungskurse und Konstanten'!$D$5),F837*'Umrechnungskurse und Konstanten'!$E$5,0)+IF(AND(C837&gt;='Umrechnungskurse und Konstanten'!$C$6,C837&lt;='Umrechnungskurse und Konstanten'!$D$6),F837*'Umrechnungskurse und Konstanten'!$E$6,0)+IF(AND(C837&gt;='Umrechnungskurse und Konstanten'!$C$7,C837&lt;='Umrechnungskurse und Konstanten'!$D$7),F837*'Umrechnungskurse und Konstanten'!$E$7,0)+IF(AND(C837&gt;='Umrechnungskurse und Konstanten'!$C$8,C837&lt;='Umrechnungskurse und Konstanten'!$D$8),F837*'Umrechnungskurse und Konstanten'!$E$8,0)+IF(AND(C837&gt;='Umrechnungskurse und Konstanten'!$C$9,C837&lt;='Umrechnungskurse und Konstanten'!$D$9),F837*'Umrechnungskurse und Konstanten'!$E$9,0)+IF(AND(C837&gt;='Umrechnungskurse und Konstanten'!$C$10,C837&lt;='Umrechnungskurse und Konstanten'!$D$10),F837*'Umrechnungskurse und Konstanten'!$E$10,0)+IF(AND(C837&gt;='Umrechnungskurse und Konstanten'!$C$11,C837&lt;='Umrechnungskurse und Konstanten'!$D$11),F837*'Umrechnungskurse und Konstanten'!$E$11,0)+IF(AND(C837&gt;='Umrechnungskurse und Konstanten'!$C$12,C837&lt;='Umrechnungskurse und Konstanten'!$D$12),F837*'Umrechnungskurse und Konstanten'!$E$12,0)+IF(AND(C837&gt;='Umrechnungskurse und Konstanten'!$C$13,C837&lt;='Umrechnungskurse und Konstanten'!$D$13),F837*'Umrechnungskurse und Konstanten'!$E$13,0)+IF(AND(C837&gt;='Umrechnungskurse und Konstanten'!$C$14,C837&lt;='Umrechnungskurse und Konstanten'!$D$14),F837*'Umrechnungskurse und Konstanten'!$E$14,0)+IF(AND(C837&gt;='Umrechnungskurse und Konstanten'!$C$15,C837&lt;='Umrechnungskurse und Konstanten'!$D$15),F837*'Umrechnungskurse und Konstanten'!$E$15,0)+IF(AND(C837&gt;='Umrechnungskurse und Konstanten'!$C$16,C837&lt;='Umrechnungskurse und Konstanten'!$D$16),F837*'Umrechnungskurse und Konstanten'!$E$16,0)</f>
        <v>0</v>
      </c>
      <c r="J837" s="43">
        <f t="shared" si="37"/>
        <v>0</v>
      </c>
      <c r="K837" s="43">
        <f t="shared" si="38"/>
        <v>0</v>
      </c>
      <c r="L837" s="69" t="str">
        <f>IF(OR(G837='Umrechnungskurse und Konstanten'!$E$21,G837='Umrechnungskurse und Konstanten'!$E$22,G837='Umrechnungskurse und Konstanten'!$E$23),"MwSt. Satz ok.","falsche/keine MwSt.")</f>
        <v>falsche/keine MwSt.</v>
      </c>
      <c r="M837" s="67" t="str">
        <f>IF(AND(C837&gt;='Umrechnungskurse und Konstanten'!$C$8,C837&lt;='Umrechnungskurse und Konstanten'!$D$10),"Periode ok.","falsche Periode")</f>
        <v>falsche Periode</v>
      </c>
    </row>
    <row r="838" spans="2:13" x14ac:dyDescent="0.3">
      <c r="B838" s="56"/>
      <c r="C838" s="38"/>
      <c r="D838" s="38"/>
      <c r="E838" s="45"/>
      <c r="F838" s="40"/>
      <c r="G838" s="52"/>
      <c r="H838" s="42">
        <f t="shared" si="36"/>
        <v>0</v>
      </c>
      <c r="I838" s="43">
        <f>IF(AND(C838&gt;='Umrechnungskurse und Konstanten'!$C$5,C838&lt;='Umrechnungskurse und Konstanten'!$D$5),F838*'Umrechnungskurse und Konstanten'!$E$5,0)+IF(AND(C838&gt;='Umrechnungskurse und Konstanten'!$C$6,C838&lt;='Umrechnungskurse und Konstanten'!$D$6),F838*'Umrechnungskurse und Konstanten'!$E$6,0)+IF(AND(C838&gt;='Umrechnungskurse und Konstanten'!$C$7,C838&lt;='Umrechnungskurse und Konstanten'!$D$7),F838*'Umrechnungskurse und Konstanten'!$E$7,0)+IF(AND(C838&gt;='Umrechnungskurse und Konstanten'!$C$8,C838&lt;='Umrechnungskurse und Konstanten'!$D$8),F838*'Umrechnungskurse und Konstanten'!$E$8,0)+IF(AND(C838&gt;='Umrechnungskurse und Konstanten'!$C$9,C838&lt;='Umrechnungskurse und Konstanten'!$D$9),F838*'Umrechnungskurse und Konstanten'!$E$9,0)+IF(AND(C838&gt;='Umrechnungskurse und Konstanten'!$C$10,C838&lt;='Umrechnungskurse und Konstanten'!$D$10),F838*'Umrechnungskurse und Konstanten'!$E$10,0)+IF(AND(C838&gt;='Umrechnungskurse und Konstanten'!$C$11,C838&lt;='Umrechnungskurse und Konstanten'!$D$11),F838*'Umrechnungskurse und Konstanten'!$E$11,0)+IF(AND(C838&gt;='Umrechnungskurse und Konstanten'!$C$12,C838&lt;='Umrechnungskurse und Konstanten'!$D$12),F838*'Umrechnungskurse und Konstanten'!$E$12,0)+IF(AND(C838&gt;='Umrechnungskurse und Konstanten'!$C$13,C838&lt;='Umrechnungskurse und Konstanten'!$D$13),F838*'Umrechnungskurse und Konstanten'!$E$13,0)+IF(AND(C838&gt;='Umrechnungskurse und Konstanten'!$C$14,C838&lt;='Umrechnungskurse und Konstanten'!$D$14),F838*'Umrechnungskurse und Konstanten'!$E$14,0)+IF(AND(C838&gt;='Umrechnungskurse und Konstanten'!$C$15,C838&lt;='Umrechnungskurse und Konstanten'!$D$15),F838*'Umrechnungskurse und Konstanten'!$E$15,0)+IF(AND(C838&gt;='Umrechnungskurse und Konstanten'!$C$16,C838&lt;='Umrechnungskurse und Konstanten'!$D$16),F838*'Umrechnungskurse und Konstanten'!$E$16,0)</f>
        <v>0</v>
      </c>
      <c r="J838" s="43">
        <f t="shared" si="37"/>
        <v>0</v>
      </c>
      <c r="K838" s="43">
        <f t="shared" si="38"/>
        <v>0</v>
      </c>
      <c r="L838" s="69" t="str">
        <f>IF(OR(G838='Umrechnungskurse und Konstanten'!$E$21,G838='Umrechnungskurse und Konstanten'!$E$22,G838='Umrechnungskurse und Konstanten'!$E$23),"MwSt. Satz ok.","falsche/keine MwSt.")</f>
        <v>falsche/keine MwSt.</v>
      </c>
      <c r="M838" s="67" t="str">
        <f>IF(AND(C838&gt;='Umrechnungskurse und Konstanten'!$C$8,C838&lt;='Umrechnungskurse und Konstanten'!$D$10),"Periode ok.","falsche Periode")</f>
        <v>falsche Periode</v>
      </c>
    </row>
    <row r="839" spans="2:13" x14ac:dyDescent="0.3">
      <c r="B839" s="56"/>
      <c r="C839" s="38"/>
      <c r="D839" s="38"/>
      <c r="E839" s="45"/>
      <c r="F839" s="40"/>
      <c r="G839" s="52"/>
      <c r="H839" s="42">
        <f t="shared" si="36"/>
        <v>0</v>
      </c>
      <c r="I839" s="43">
        <f>IF(AND(C839&gt;='Umrechnungskurse und Konstanten'!$C$5,C839&lt;='Umrechnungskurse und Konstanten'!$D$5),F839*'Umrechnungskurse und Konstanten'!$E$5,0)+IF(AND(C839&gt;='Umrechnungskurse und Konstanten'!$C$6,C839&lt;='Umrechnungskurse und Konstanten'!$D$6),F839*'Umrechnungskurse und Konstanten'!$E$6,0)+IF(AND(C839&gt;='Umrechnungskurse und Konstanten'!$C$7,C839&lt;='Umrechnungskurse und Konstanten'!$D$7),F839*'Umrechnungskurse und Konstanten'!$E$7,0)+IF(AND(C839&gt;='Umrechnungskurse und Konstanten'!$C$8,C839&lt;='Umrechnungskurse und Konstanten'!$D$8),F839*'Umrechnungskurse und Konstanten'!$E$8,0)+IF(AND(C839&gt;='Umrechnungskurse und Konstanten'!$C$9,C839&lt;='Umrechnungskurse und Konstanten'!$D$9),F839*'Umrechnungskurse und Konstanten'!$E$9,0)+IF(AND(C839&gt;='Umrechnungskurse und Konstanten'!$C$10,C839&lt;='Umrechnungskurse und Konstanten'!$D$10),F839*'Umrechnungskurse und Konstanten'!$E$10,0)+IF(AND(C839&gt;='Umrechnungskurse und Konstanten'!$C$11,C839&lt;='Umrechnungskurse und Konstanten'!$D$11),F839*'Umrechnungskurse und Konstanten'!$E$11,0)+IF(AND(C839&gt;='Umrechnungskurse und Konstanten'!$C$12,C839&lt;='Umrechnungskurse und Konstanten'!$D$12),F839*'Umrechnungskurse und Konstanten'!$E$12,0)+IF(AND(C839&gt;='Umrechnungskurse und Konstanten'!$C$13,C839&lt;='Umrechnungskurse und Konstanten'!$D$13),F839*'Umrechnungskurse und Konstanten'!$E$13,0)+IF(AND(C839&gt;='Umrechnungskurse und Konstanten'!$C$14,C839&lt;='Umrechnungskurse und Konstanten'!$D$14),F839*'Umrechnungskurse und Konstanten'!$E$14,0)+IF(AND(C839&gt;='Umrechnungskurse und Konstanten'!$C$15,C839&lt;='Umrechnungskurse und Konstanten'!$D$15),F839*'Umrechnungskurse und Konstanten'!$E$15,0)+IF(AND(C839&gt;='Umrechnungskurse und Konstanten'!$C$16,C839&lt;='Umrechnungskurse und Konstanten'!$D$16),F839*'Umrechnungskurse und Konstanten'!$E$16,0)</f>
        <v>0</v>
      </c>
      <c r="J839" s="43">
        <f t="shared" si="37"/>
        <v>0</v>
      </c>
      <c r="K839" s="43">
        <f t="shared" si="38"/>
        <v>0</v>
      </c>
      <c r="L839" s="69" t="str">
        <f>IF(OR(G839='Umrechnungskurse und Konstanten'!$E$21,G839='Umrechnungskurse und Konstanten'!$E$22,G839='Umrechnungskurse und Konstanten'!$E$23),"MwSt. Satz ok.","falsche/keine MwSt.")</f>
        <v>falsche/keine MwSt.</v>
      </c>
      <c r="M839" s="67" t="str">
        <f>IF(AND(C839&gt;='Umrechnungskurse und Konstanten'!$C$8,C839&lt;='Umrechnungskurse und Konstanten'!$D$10),"Periode ok.","falsche Periode")</f>
        <v>falsche Periode</v>
      </c>
    </row>
    <row r="840" spans="2:13" x14ac:dyDescent="0.3">
      <c r="B840" s="56"/>
      <c r="C840" s="38"/>
      <c r="D840" s="38"/>
      <c r="E840" s="45"/>
      <c r="F840" s="40"/>
      <c r="G840" s="52"/>
      <c r="H840" s="42">
        <f t="shared" si="36"/>
        <v>0</v>
      </c>
      <c r="I840" s="43">
        <f>IF(AND(C840&gt;='Umrechnungskurse und Konstanten'!$C$5,C840&lt;='Umrechnungskurse und Konstanten'!$D$5),F840*'Umrechnungskurse und Konstanten'!$E$5,0)+IF(AND(C840&gt;='Umrechnungskurse und Konstanten'!$C$6,C840&lt;='Umrechnungskurse und Konstanten'!$D$6),F840*'Umrechnungskurse und Konstanten'!$E$6,0)+IF(AND(C840&gt;='Umrechnungskurse und Konstanten'!$C$7,C840&lt;='Umrechnungskurse und Konstanten'!$D$7),F840*'Umrechnungskurse und Konstanten'!$E$7,0)+IF(AND(C840&gt;='Umrechnungskurse und Konstanten'!$C$8,C840&lt;='Umrechnungskurse und Konstanten'!$D$8),F840*'Umrechnungskurse und Konstanten'!$E$8,0)+IF(AND(C840&gt;='Umrechnungskurse und Konstanten'!$C$9,C840&lt;='Umrechnungskurse und Konstanten'!$D$9),F840*'Umrechnungskurse und Konstanten'!$E$9,0)+IF(AND(C840&gt;='Umrechnungskurse und Konstanten'!$C$10,C840&lt;='Umrechnungskurse und Konstanten'!$D$10),F840*'Umrechnungskurse und Konstanten'!$E$10,0)+IF(AND(C840&gt;='Umrechnungskurse und Konstanten'!$C$11,C840&lt;='Umrechnungskurse und Konstanten'!$D$11),F840*'Umrechnungskurse und Konstanten'!$E$11,0)+IF(AND(C840&gt;='Umrechnungskurse und Konstanten'!$C$12,C840&lt;='Umrechnungskurse und Konstanten'!$D$12),F840*'Umrechnungskurse und Konstanten'!$E$12,0)+IF(AND(C840&gt;='Umrechnungskurse und Konstanten'!$C$13,C840&lt;='Umrechnungskurse und Konstanten'!$D$13),F840*'Umrechnungskurse und Konstanten'!$E$13,0)+IF(AND(C840&gt;='Umrechnungskurse und Konstanten'!$C$14,C840&lt;='Umrechnungskurse und Konstanten'!$D$14),F840*'Umrechnungskurse und Konstanten'!$E$14,0)+IF(AND(C840&gt;='Umrechnungskurse und Konstanten'!$C$15,C840&lt;='Umrechnungskurse und Konstanten'!$D$15),F840*'Umrechnungskurse und Konstanten'!$E$15,0)+IF(AND(C840&gt;='Umrechnungskurse und Konstanten'!$C$16,C840&lt;='Umrechnungskurse und Konstanten'!$D$16),F840*'Umrechnungskurse und Konstanten'!$E$16,0)</f>
        <v>0</v>
      </c>
      <c r="J840" s="43">
        <f t="shared" si="37"/>
        <v>0</v>
      </c>
      <c r="K840" s="43">
        <f t="shared" si="38"/>
        <v>0</v>
      </c>
      <c r="L840" s="69" t="str">
        <f>IF(OR(G840='Umrechnungskurse und Konstanten'!$E$21,G840='Umrechnungskurse und Konstanten'!$E$22,G840='Umrechnungskurse und Konstanten'!$E$23),"MwSt. Satz ok.","falsche/keine MwSt.")</f>
        <v>falsche/keine MwSt.</v>
      </c>
      <c r="M840" s="67" t="str">
        <f>IF(AND(C840&gt;='Umrechnungskurse und Konstanten'!$C$8,C840&lt;='Umrechnungskurse und Konstanten'!$D$10),"Periode ok.","falsche Periode")</f>
        <v>falsche Periode</v>
      </c>
    </row>
    <row r="841" spans="2:13" x14ac:dyDescent="0.3">
      <c r="B841" s="56"/>
      <c r="C841" s="38"/>
      <c r="D841" s="38"/>
      <c r="E841" s="45"/>
      <c r="F841" s="40"/>
      <c r="G841" s="52"/>
      <c r="H841" s="42">
        <f t="shared" si="36"/>
        <v>0</v>
      </c>
      <c r="I841" s="43">
        <f>IF(AND(C841&gt;='Umrechnungskurse und Konstanten'!$C$5,C841&lt;='Umrechnungskurse und Konstanten'!$D$5),F841*'Umrechnungskurse und Konstanten'!$E$5,0)+IF(AND(C841&gt;='Umrechnungskurse und Konstanten'!$C$6,C841&lt;='Umrechnungskurse und Konstanten'!$D$6),F841*'Umrechnungskurse und Konstanten'!$E$6,0)+IF(AND(C841&gt;='Umrechnungskurse und Konstanten'!$C$7,C841&lt;='Umrechnungskurse und Konstanten'!$D$7),F841*'Umrechnungskurse und Konstanten'!$E$7,0)+IF(AND(C841&gt;='Umrechnungskurse und Konstanten'!$C$8,C841&lt;='Umrechnungskurse und Konstanten'!$D$8),F841*'Umrechnungskurse und Konstanten'!$E$8,0)+IF(AND(C841&gt;='Umrechnungskurse und Konstanten'!$C$9,C841&lt;='Umrechnungskurse und Konstanten'!$D$9),F841*'Umrechnungskurse und Konstanten'!$E$9,0)+IF(AND(C841&gt;='Umrechnungskurse und Konstanten'!$C$10,C841&lt;='Umrechnungskurse und Konstanten'!$D$10),F841*'Umrechnungskurse und Konstanten'!$E$10,0)+IF(AND(C841&gt;='Umrechnungskurse und Konstanten'!$C$11,C841&lt;='Umrechnungskurse und Konstanten'!$D$11),F841*'Umrechnungskurse und Konstanten'!$E$11,0)+IF(AND(C841&gt;='Umrechnungskurse und Konstanten'!$C$12,C841&lt;='Umrechnungskurse und Konstanten'!$D$12),F841*'Umrechnungskurse und Konstanten'!$E$12,0)+IF(AND(C841&gt;='Umrechnungskurse und Konstanten'!$C$13,C841&lt;='Umrechnungskurse und Konstanten'!$D$13),F841*'Umrechnungskurse und Konstanten'!$E$13,0)+IF(AND(C841&gt;='Umrechnungskurse und Konstanten'!$C$14,C841&lt;='Umrechnungskurse und Konstanten'!$D$14),F841*'Umrechnungskurse und Konstanten'!$E$14,0)+IF(AND(C841&gt;='Umrechnungskurse und Konstanten'!$C$15,C841&lt;='Umrechnungskurse und Konstanten'!$D$15),F841*'Umrechnungskurse und Konstanten'!$E$15,0)+IF(AND(C841&gt;='Umrechnungskurse und Konstanten'!$C$16,C841&lt;='Umrechnungskurse und Konstanten'!$D$16),F841*'Umrechnungskurse und Konstanten'!$E$16,0)</f>
        <v>0</v>
      </c>
      <c r="J841" s="43">
        <f t="shared" si="37"/>
        <v>0</v>
      </c>
      <c r="K841" s="43">
        <f t="shared" si="38"/>
        <v>0</v>
      </c>
      <c r="L841" s="69" t="str">
        <f>IF(OR(G841='Umrechnungskurse und Konstanten'!$E$21,G841='Umrechnungskurse und Konstanten'!$E$22,G841='Umrechnungskurse und Konstanten'!$E$23),"MwSt. Satz ok.","falsche/keine MwSt.")</f>
        <v>falsche/keine MwSt.</v>
      </c>
      <c r="M841" s="67" t="str">
        <f>IF(AND(C841&gt;='Umrechnungskurse und Konstanten'!$C$8,C841&lt;='Umrechnungskurse und Konstanten'!$D$10),"Periode ok.","falsche Periode")</f>
        <v>falsche Periode</v>
      </c>
    </row>
    <row r="842" spans="2:13" x14ac:dyDescent="0.3">
      <c r="B842" s="56"/>
      <c r="C842" s="38"/>
      <c r="D842" s="38"/>
      <c r="E842" s="45"/>
      <c r="F842" s="40"/>
      <c r="G842" s="52"/>
      <c r="H842" s="42">
        <f t="shared" ref="H842:H905" si="39">F842*G842</f>
        <v>0</v>
      </c>
      <c r="I842" s="43">
        <f>IF(AND(C842&gt;='Umrechnungskurse und Konstanten'!$C$5,C842&lt;='Umrechnungskurse und Konstanten'!$D$5),F842*'Umrechnungskurse und Konstanten'!$E$5,0)+IF(AND(C842&gt;='Umrechnungskurse und Konstanten'!$C$6,C842&lt;='Umrechnungskurse und Konstanten'!$D$6),F842*'Umrechnungskurse und Konstanten'!$E$6,0)+IF(AND(C842&gt;='Umrechnungskurse und Konstanten'!$C$7,C842&lt;='Umrechnungskurse und Konstanten'!$D$7),F842*'Umrechnungskurse und Konstanten'!$E$7,0)+IF(AND(C842&gt;='Umrechnungskurse und Konstanten'!$C$8,C842&lt;='Umrechnungskurse und Konstanten'!$D$8),F842*'Umrechnungskurse und Konstanten'!$E$8,0)+IF(AND(C842&gt;='Umrechnungskurse und Konstanten'!$C$9,C842&lt;='Umrechnungskurse und Konstanten'!$D$9),F842*'Umrechnungskurse und Konstanten'!$E$9,0)+IF(AND(C842&gt;='Umrechnungskurse und Konstanten'!$C$10,C842&lt;='Umrechnungskurse und Konstanten'!$D$10),F842*'Umrechnungskurse und Konstanten'!$E$10,0)+IF(AND(C842&gt;='Umrechnungskurse und Konstanten'!$C$11,C842&lt;='Umrechnungskurse und Konstanten'!$D$11),F842*'Umrechnungskurse und Konstanten'!$E$11,0)+IF(AND(C842&gt;='Umrechnungskurse und Konstanten'!$C$12,C842&lt;='Umrechnungskurse und Konstanten'!$D$12),F842*'Umrechnungskurse und Konstanten'!$E$12,0)+IF(AND(C842&gt;='Umrechnungskurse und Konstanten'!$C$13,C842&lt;='Umrechnungskurse und Konstanten'!$D$13),F842*'Umrechnungskurse und Konstanten'!$E$13,0)+IF(AND(C842&gt;='Umrechnungskurse und Konstanten'!$C$14,C842&lt;='Umrechnungskurse und Konstanten'!$D$14),F842*'Umrechnungskurse und Konstanten'!$E$14,0)+IF(AND(C842&gt;='Umrechnungskurse und Konstanten'!$C$15,C842&lt;='Umrechnungskurse und Konstanten'!$D$15),F842*'Umrechnungskurse und Konstanten'!$E$15,0)+IF(AND(C842&gt;='Umrechnungskurse und Konstanten'!$C$16,C842&lt;='Umrechnungskurse und Konstanten'!$D$16),F842*'Umrechnungskurse und Konstanten'!$E$16,0)</f>
        <v>0</v>
      </c>
      <c r="J842" s="43">
        <f t="shared" ref="J842:J905" si="40">G842*I842</f>
        <v>0</v>
      </c>
      <c r="K842" s="43">
        <f t="shared" ref="K842:K905" si="41">I842+J842</f>
        <v>0</v>
      </c>
      <c r="L842" s="69" t="str">
        <f>IF(OR(G842='Umrechnungskurse und Konstanten'!$E$21,G842='Umrechnungskurse und Konstanten'!$E$22,G842='Umrechnungskurse und Konstanten'!$E$23),"MwSt. Satz ok.","falsche/keine MwSt.")</f>
        <v>falsche/keine MwSt.</v>
      </c>
      <c r="M842" s="67" t="str">
        <f>IF(AND(C842&gt;='Umrechnungskurse und Konstanten'!$C$8,C842&lt;='Umrechnungskurse und Konstanten'!$D$10),"Periode ok.","falsche Periode")</f>
        <v>falsche Periode</v>
      </c>
    </row>
    <row r="843" spans="2:13" x14ac:dyDescent="0.3">
      <c r="B843" s="56"/>
      <c r="C843" s="38"/>
      <c r="D843" s="38"/>
      <c r="E843" s="45"/>
      <c r="F843" s="40"/>
      <c r="G843" s="52"/>
      <c r="H843" s="42">
        <f t="shared" si="39"/>
        <v>0</v>
      </c>
      <c r="I843" s="43">
        <f>IF(AND(C843&gt;='Umrechnungskurse und Konstanten'!$C$5,C843&lt;='Umrechnungskurse und Konstanten'!$D$5),F843*'Umrechnungskurse und Konstanten'!$E$5,0)+IF(AND(C843&gt;='Umrechnungskurse und Konstanten'!$C$6,C843&lt;='Umrechnungskurse und Konstanten'!$D$6),F843*'Umrechnungskurse und Konstanten'!$E$6,0)+IF(AND(C843&gt;='Umrechnungskurse und Konstanten'!$C$7,C843&lt;='Umrechnungskurse und Konstanten'!$D$7),F843*'Umrechnungskurse und Konstanten'!$E$7,0)+IF(AND(C843&gt;='Umrechnungskurse und Konstanten'!$C$8,C843&lt;='Umrechnungskurse und Konstanten'!$D$8),F843*'Umrechnungskurse und Konstanten'!$E$8,0)+IF(AND(C843&gt;='Umrechnungskurse und Konstanten'!$C$9,C843&lt;='Umrechnungskurse und Konstanten'!$D$9),F843*'Umrechnungskurse und Konstanten'!$E$9,0)+IF(AND(C843&gt;='Umrechnungskurse und Konstanten'!$C$10,C843&lt;='Umrechnungskurse und Konstanten'!$D$10),F843*'Umrechnungskurse und Konstanten'!$E$10,0)+IF(AND(C843&gt;='Umrechnungskurse und Konstanten'!$C$11,C843&lt;='Umrechnungskurse und Konstanten'!$D$11),F843*'Umrechnungskurse und Konstanten'!$E$11,0)+IF(AND(C843&gt;='Umrechnungskurse und Konstanten'!$C$12,C843&lt;='Umrechnungskurse und Konstanten'!$D$12),F843*'Umrechnungskurse und Konstanten'!$E$12,0)+IF(AND(C843&gt;='Umrechnungskurse und Konstanten'!$C$13,C843&lt;='Umrechnungskurse und Konstanten'!$D$13),F843*'Umrechnungskurse und Konstanten'!$E$13,0)+IF(AND(C843&gt;='Umrechnungskurse und Konstanten'!$C$14,C843&lt;='Umrechnungskurse und Konstanten'!$D$14),F843*'Umrechnungskurse und Konstanten'!$E$14,0)+IF(AND(C843&gt;='Umrechnungskurse und Konstanten'!$C$15,C843&lt;='Umrechnungskurse und Konstanten'!$D$15),F843*'Umrechnungskurse und Konstanten'!$E$15,0)+IF(AND(C843&gt;='Umrechnungskurse und Konstanten'!$C$16,C843&lt;='Umrechnungskurse und Konstanten'!$D$16),F843*'Umrechnungskurse und Konstanten'!$E$16,0)</f>
        <v>0</v>
      </c>
      <c r="J843" s="43">
        <f t="shared" si="40"/>
        <v>0</v>
      </c>
      <c r="K843" s="43">
        <f t="shared" si="41"/>
        <v>0</v>
      </c>
      <c r="L843" s="69" t="str">
        <f>IF(OR(G843='Umrechnungskurse und Konstanten'!$E$21,G843='Umrechnungskurse und Konstanten'!$E$22,G843='Umrechnungskurse und Konstanten'!$E$23),"MwSt. Satz ok.","falsche/keine MwSt.")</f>
        <v>falsche/keine MwSt.</v>
      </c>
      <c r="M843" s="67" t="str">
        <f>IF(AND(C843&gt;='Umrechnungskurse und Konstanten'!$C$8,C843&lt;='Umrechnungskurse und Konstanten'!$D$10),"Periode ok.","falsche Periode")</f>
        <v>falsche Periode</v>
      </c>
    </row>
    <row r="844" spans="2:13" x14ac:dyDescent="0.3">
      <c r="B844" s="56"/>
      <c r="C844" s="38"/>
      <c r="D844" s="38"/>
      <c r="E844" s="45"/>
      <c r="F844" s="40"/>
      <c r="G844" s="52"/>
      <c r="H844" s="42">
        <f t="shared" si="39"/>
        <v>0</v>
      </c>
      <c r="I844" s="43">
        <f>IF(AND(C844&gt;='Umrechnungskurse und Konstanten'!$C$5,C844&lt;='Umrechnungskurse und Konstanten'!$D$5),F844*'Umrechnungskurse und Konstanten'!$E$5,0)+IF(AND(C844&gt;='Umrechnungskurse und Konstanten'!$C$6,C844&lt;='Umrechnungskurse und Konstanten'!$D$6),F844*'Umrechnungskurse und Konstanten'!$E$6,0)+IF(AND(C844&gt;='Umrechnungskurse und Konstanten'!$C$7,C844&lt;='Umrechnungskurse und Konstanten'!$D$7),F844*'Umrechnungskurse und Konstanten'!$E$7,0)+IF(AND(C844&gt;='Umrechnungskurse und Konstanten'!$C$8,C844&lt;='Umrechnungskurse und Konstanten'!$D$8),F844*'Umrechnungskurse und Konstanten'!$E$8,0)+IF(AND(C844&gt;='Umrechnungskurse und Konstanten'!$C$9,C844&lt;='Umrechnungskurse und Konstanten'!$D$9),F844*'Umrechnungskurse und Konstanten'!$E$9,0)+IF(AND(C844&gt;='Umrechnungskurse und Konstanten'!$C$10,C844&lt;='Umrechnungskurse und Konstanten'!$D$10),F844*'Umrechnungskurse und Konstanten'!$E$10,0)+IF(AND(C844&gt;='Umrechnungskurse und Konstanten'!$C$11,C844&lt;='Umrechnungskurse und Konstanten'!$D$11),F844*'Umrechnungskurse und Konstanten'!$E$11,0)+IF(AND(C844&gt;='Umrechnungskurse und Konstanten'!$C$12,C844&lt;='Umrechnungskurse und Konstanten'!$D$12),F844*'Umrechnungskurse und Konstanten'!$E$12,0)+IF(AND(C844&gt;='Umrechnungskurse und Konstanten'!$C$13,C844&lt;='Umrechnungskurse und Konstanten'!$D$13),F844*'Umrechnungskurse und Konstanten'!$E$13,0)+IF(AND(C844&gt;='Umrechnungskurse und Konstanten'!$C$14,C844&lt;='Umrechnungskurse und Konstanten'!$D$14),F844*'Umrechnungskurse und Konstanten'!$E$14,0)+IF(AND(C844&gt;='Umrechnungskurse und Konstanten'!$C$15,C844&lt;='Umrechnungskurse und Konstanten'!$D$15),F844*'Umrechnungskurse und Konstanten'!$E$15,0)+IF(AND(C844&gt;='Umrechnungskurse und Konstanten'!$C$16,C844&lt;='Umrechnungskurse und Konstanten'!$D$16),F844*'Umrechnungskurse und Konstanten'!$E$16,0)</f>
        <v>0</v>
      </c>
      <c r="J844" s="43">
        <f t="shared" si="40"/>
        <v>0</v>
      </c>
      <c r="K844" s="43">
        <f t="shared" si="41"/>
        <v>0</v>
      </c>
      <c r="L844" s="69" t="str">
        <f>IF(OR(G844='Umrechnungskurse und Konstanten'!$E$21,G844='Umrechnungskurse und Konstanten'!$E$22,G844='Umrechnungskurse und Konstanten'!$E$23),"MwSt. Satz ok.","falsche/keine MwSt.")</f>
        <v>falsche/keine MwSt.</v>
      </c>
      <c r="M844" s="67" t="str">
        <f>IF(AND(C844&gt;='Umrechnungskurse und Konstanten'!$C$8,C844&lt;='Umrechnungskurse und Konstanten'!$D$10),"Periode ok.","falsche Periode")</f>
        <v>falsche Periode</v>
      </c>
    </row>
    <row r="845" spans="2:13" x14ac:dyDescent="0.3">
      <c r="B845" s="56"/>
      <c r="C845" s="38"/>
      <c r="D845" s="38"/>
      <c r="E845" s="45"/>
      <c r="F845" s="40"/>
      <c r="G845" s="52"/>
      <c r="H845" s="42">
        <f t="shared" si="39"/>
        <v>0</v>
      </c>
      <c r="I845" s="43">
        <f>IF(AND(C845&gt;='Umrechnungskurse und Konstanten'!$C$5,C845&lt;='Umrechnungskurse und Konstanten'!$D$5),F845*'Umrechnungskurse und Konstanten'!$E$5,0)+IF(AND(C845&gt;='Umrechnungskurse und Konstanten'!$C$6,C845&lt;='Umrechnungskurse und Konstanten'!$D$6),F845*'Umrechnungskurse und Konstanten'!$E$6,0)+IF(AND(C845&gt;='Umrechnungskurse und Konstanten'!$C$7,C845&lt;='Umrechnungskurse und Konstanten'!$D$7),F845*'Umrechnungskurse und Konstanten'!$E$7,0)+IF(AND(C845&gt;='Umrechnungskurse und Konstanten'!$C$8,C845&lt;='Umrechnungskurse und Konstanten'!$D$8),F845*'Umrechnungskurse und Konstanten'!$E$8,0)+IF(AND(C845&gt;='Umrechnungskurse und Konstanten'!$C$9,C845&lt;='Umrechnungskurse und Konstanten'!$D$9),F845*'Umrechnungskurse und Konstanten'!$E$9,0)+IF(AND(C845&gt;='Umrechnungskurse und Konstanten'!$C$10,C845&lt;='Umrechnungskurse und Konstanten'!$D$10),F845*'Umrechnungskurse und Konstanten'!$E$10,0)+IF(AND(C845&gt;='Umrechnungskurse und Konstanten'!$C$11,C845&lt;='Umrechnungskurse und Konstanten'!$D$11),F845*'Umrechnungskurse und Konstanten'!$E$11,0)+IF(AND(C845&gt;='Umrechnungskurse und Konstanten'!$C$12,C845&lt;='Umrechnungskurse und Konstanten'!$D$12),F845*'Umrechnungskurse und Konstanten'!$E$12,0)+IF(AND(C845&gt;='Umrechnungskurse und Konstanten'!$C$13,C845&lt;='Umrechnungskurse und Konstanten'!$D$13),F845*'Umrechnungskurse und Konstanten'!$E$13,0)+IF(AND(C845&gt;='Umrechnungskurse und Konstanten'!$C$14,C845&lt;='Umrechnungskurse und Konstanten'!$D$14),F845*'Umrechnungskurse und Konstanten'!$E$14,0)+IF(AND(C845&gt;='Umrechnungskurse und Konstanten'!$C$15,C845&lt;='Umrechnungskurse und Konstanten'!$D$15),F845*'Umrechnungskurse und Konstanten'!$E$15,0)+IF(AND(C845&gt;='Umrechnungskurse und Konstanten'!$C$16,C845&lt;='Umrechnungskurse und Konstanten'!$D$16),F845*'Umrechnungskurse und Konstanten'!$E$16,0)</f>
        <v>0</v>
      </c>
      <c r="J845" s="43">
        <f t="shared" si="40"/>
        <v>0</v>
      </c>
      <c r="K845" s="43">
        <f t="shared" si="41"/>
        <v>0</v>
      </c>
      <c r="L845" s="69" t="str">
        <f>IF(OR(G845='Umrechnungskurse und Konstanten'!$E$21,G845='Umrechnungskurse und Konstanten'!$E$22,G845='Umrechnungskurse und Konstanten'!$E$23),"MwSt. Satz ok.","falsche/keine MwSt.")</f>
        <v>falsche/keine MwSt.</v>
      </c>
      <c r="M845" s="67" t="str">
        <f>IF(AND(C845&gt;='Umrechnungskurse und Konstanten'!$C$8,C845&lt;='Umrechnungskurse und Konstanten'!$D$10),"Periode ok.","falsche Periode")</f>
        <v>falsche Periode</v>
      </c>
    </row>
    <row r="846" spans="2:13" x14ac:dyDescent="0.3">
      <c r="B846" s="56"/>
      <c r="C846" s="38"/>
      <c r="D846" s="38"/>
      <c r="E846" s="45"/>
      <c r="F846" s="40"/>
      <c r="G846" s="52"/>
      <c r="H846" s="42">
        <f t="shared" si="39"/>
        <v>0</v>
      </c>
      <c r="I846" s="43">
        <f>IF(AND(C846&gt;='Umrechnungskurse und Konstanten'!$C$5,C846&lt;='Umrechnungskurse und Konstanten'!$D$5),F846*'Umrechnungskurse und Konstanten'!$E$5,0)+IF(AND(C846&gt;='Umrechnungskurse und Konstanten'!$C$6,C846&lt;='Umrechnungskurse und Konstanten'!$D$6),F846*'Umrechnungskurse und Konstanten'!$E$6,0)+IF(AND(C846&gt;='Umrechnungskurse und Konstanten'!$C$7,C846&lt;='Umrechnungskurse und Konstanten'!$D$7),F846*'Umrechnungskurse und Konstanten'!$E$7,0)+IF(AND(C846&gt;='Umrechnungskurse und Konstanten'!$C$8,C846&lt;='Umrechnungskurse und Konstanten'!$D$8),F846*'Umrechnungskurse und Konstanten'!$E$8,0)+IF(AND(C846&gt;='Umrechnungskurse und Konstanten'!$C$9,C846&lt;='Umrechnungskurse und Konstanten'!$D$9),F846*'Umrechnungskurse und Konstanten'!$E$9,0)+IF(AND(C846&gt;='Umrechnungskurse und Konstanten'!$C$10,C846&lt;='Umrechnungskurse und Konstanten'!$D$10),F846*'Umrechnungskurse und Konstanten'!$E$10,0)+IF(AND(C846&gt;='Umrechnungskurse und Konstanten'!$C$11,C846&lt;='Umrechnungskurse und Konstanten'!$D$11),F846*'Umrechnungskurse und Konstanten'!$E$11,0)+IF(AND(C846&gt;='Umrechnungskurse und Konstanten'!$C$12,C846&lt;='Umrechnungskurse und Konstanten'!$D$12),F846*'Umrechnungskurse und Konstanten'!$E$12,0)+IF(AND(C846&gt;='Umrechnungskurse und Konstanten'!$C$13,C846&lt;='Umrechnungskurse und Konstanten'!$D$13),F846*'Umrechnungskurse und Konstanten'!$E$13,0)+IF(AND(C846&gt;='Umrechnungskurse und Konstanten'!$C$14,C846&lt;='Umrechnungskurse und Konstanten'!$D$14),F846*'Umrechnungskurse und Konstanten'!$E$14,0)+IF(AND(C846&gt;='Umrechnungskurse und Konstanten'!$C$15,C846&lt;='Umrechnungskurse und Konstanten'!$D$15),F846*'Umrechnungskurse und Konstanten'!$E$15,0)+IF(AND(C846&gt;='Umrechnungskurse und Konstanten'!$C$16,C846&lt;='Umrechnungskurse und Konstanten'!$D$16),F846*'Umrechnungskurse und Konstanten'!$E$16,0)</f>
        <v>0</v>
      </c>
      <c r="J846" s="43">
        <f t="shared" si="40"/>
        <v>0</v>
      </c>
      <c r="K846" s="43">
        <f t="shared" si="41"/>
        <v>0</v>
      </c>
      <c r="L846" s="69" t="str">
        <f>IF(OR(G846='Umrechnungskurse und Konstanten'!$E$21,G846='Umrechnungskurse und Konstanten'!$E$22,G846='Umrechnungskurse und Konstanten'!$E$23),"MwSt. Satz ok.","falsche/keine MwSt.")</f>
        <v>falsche/keine MwSt.</v>
      </c>
      <c r="M846" s="67" t="str">
        <f>IF(AND(C846&gt;='Umrechnungskurse und Konstanten'!$C$8,C846&lt;='Umrechnungskurse und Konstanten'!$D$10),"Periode ok.","falsche Periode")</f>
        <v>falsche Periode</v>
      </c>
    </row>
    <row r="847" spans="2:13" x14ac:dyDescent="0.3">
      <c r="B847" s="56"/>
      <c r="C847" s="38"/>
      <c r="D847" s="38"/>
      <c r="E847" s="45"/>
      <c r="F847" s="40"/>
      <c r="G847" s="52"/>
      <c r="H847" s="42">
        <f t="shared" si="39"/>
        <v>0</v>
      </c>
      <c r="I847" s="43">
        <f>IF(AND(C847&gt;='Umrechnungskurse und Konstanten'!$C$5,C847&lt;='Umrechnungskurse und Konstanten'!$D$5),F847*'Umrechnungskurse und Konstanten'!$E$5,0)+IF(AND(C847&gt;='Umrechnungskurse und Konstanten'!$C$6,C847&lt;='Umrechnungskurse und Konstanten'!$D$6),F847*'Umrechnungskurse und Konstanten'!$E$6,0)+IF(AND(C847&gt;='Umrechnungskurse und Konstanten'!$C$7,C847&lt;='Umrechnungskurse und Konstanten'!$D$7),F847*'Umrechnungskurse und Konstanten'!$E$7,0)+IF(AND(C847&gt;='Umrechnungskurse und Konstanten'!$C$8,C847&lt;='Umrechnungskurse und Konstanten'!$D$8),F847*'Umrechnungskurse und Konstanten'!$E$8,0)+IF(AND(C847&gt;='Umrechnungskurse und Konstanten'!$C$9,C847&lt;='Umrechnungskurse und Konstanten'!$D$9),F847*'Umrechnungskurse und Konstanten'!$E$9,0)+IF(AND(C847&gt;='Umrechnungskurse und Konstanten'!$C$10,C847&lt;='Umrechnungskurse und Konstanten'!$D$10),F847*'Umrechnungskurse und Konstanten'!$E$10,0)+IF(AND(C847&gt;='Umrechnungskurse und Konstanten'!$C$11,C847&lt;='Umrechnungskurse und Konstanten'!$D$11),F847*'Umrechnungskurse und Konstanten'!$E$11,0)+IF(AND(C847&gt;='Umrechnungskurse und Konstanten'!$C$12,C847&lt;='Umrechnungskurse und Konstanten'!$D$12),F847*'Umrechnungskurse und Konstanten'!$E$12,0)+IF(AND(C847&gt;='Umrechnungskurse und Konstanten'!$C$13,C847&lt;='Umrechnungskurse und Konstanten'!$D$13),F847*'Umrechnungskurse und Konstanten'!$E$13,0)+IF(AND(C847&gt;='Umrechnungskurse und Konstanten'!$C$14,C847&lt;='Umrechnungskurse und Konstanten'!$D$14),F847*'Umrechnungskurse und Konstanten'!$E$14,0)+IF(AND(C847&gt;='Umrechnungskurse und Konstanten'!$C$15,C847&lt;='Umrechnungskurse und Konstanten'!$D$15),F847*'Umrechnungskurse und Konstanten'!$E$15,0)+IF(AND(C847&gt;='Umrechnungskurse und Konstanten'!$C$16,C847&lt;='Umrechnungskurse und Konstanten'!$D$16),F847*'Umrechnungskurse und Konstanten'!$E$16,0)</f>
        <v>0</v>
      </c>
      <c r="J847" s="43">
        <f t="shared" si="40"/>
        <v>0</v>
      </c>
      <c r="K847" s="43">
        <f t="shared" si="41"/>
        <v>0</v>
      </c>
      <c r="L847" s="69" t="str">
        <f>IF(OR(G847='Umrechnungskurse und Konstanten'!$E$21,G847='Umrechnungskurse und Konstanten'!$E$22,G847='Umrechnungskurse und Konstanten'!$E$23),"MwSt. Satz ok.","falsche/keine MwSt.")</f>
        <v>falsche/keine MwSt.</v>
      </c>
      <c r="M847" s="67" t="str">
        <f>IF(AND(C847&gt;='Umrechnungskurse und Konstanten'!$C$8,C847&lt;='Umrechnungskurse und Konstanten'!$D$10),"Periode ok.","falsche Periode")</f>
        <v>falsche Periode</v>
      </c>
    </row>
    <row r="848" spans="2:13" x14ac:dyDescent="0.3">
      <c r="B848" s="56"/>
      <c r="C848" s="38"/>
      <c r="D848" s="38"/>
      <c r="E848" s="45"/>
      <c r="F848" s="40"/>
      <c r="G848" s="52"/>
      <c r="H848" s="42">
        <f t="shared" si="39"/>
        <v>0</v>
      </c>
      <c r="I848" s="43">
        <f>IF(AND(C848&gt;='Umrechnungskurse und Konstanten'!$C$5,C848&lt;='Umrechnungskurse und Konstanten'!$D$5),F848*'Umrechnungskurse und Konstanten'!$E$5,0)+IF(AND(C848&gt;='Umrechnungskurse und Konstanten'!$C$6,C848&lt;='Umrechnungskurse und Konstanten'!$D$6),F848*'Umrechnungskurse und Konstanten'!$E$6,0)+IF(AND(C848&gt;='Umrechnungskurse und Konstanten'!$C$7,C848&lt;='Umrechnungskurse und Konstanten'!$D$7),F848*'Umrechnungskurse und Konstanten'!$E$7,0)+IF(AND(C848&gt;='Umrechnungskurse und Konstanten'!$C$8,C848&lt;='Umrechnungskurse und Konstanten'!$D$8),F848*'Umrechnungskurse und Konstanten'!$E$8,0)+IF(AND(C848&gt;='Umrechnungskurse und Konstanten'!$C$9,C848&lt;='Umrechnungskurse und Konstanten'!$D$9),F848*'Umrechnungskurse und Konstanten'!$E$9,0)+IF(AND(C848&gt;='Umrechnungskurse und Konstanten'!$C$10,C848&lt;='Umrechnungskurse und Konstanten'!$D$10),F848*'Umrechnungskurse und Konstanten'!$E$10,0)+IF(AND(C848&gt;='Umrechnungskurse und Konstanten'!$C$11,C848&lt;='Umrechnungskurse und Konstanten'!$D$11),F848*'Umrechnungskurse und Konstanten'!$E$11,0)+IF(AND(C848&gt;='Umrechnungskurse und Konstanten'!$C$12,C848&lt;='Umrechnungskurse und Konstanten'!$D$12),F848*'Umrechnungskurse und Konstanten'!$E$12,0)+IF(AND(C848&gt;='Umrechnungskurse und Konstanten'!$C$13,C848&lt;='Umrechnungskurse und Konstanten'!$D$13),F848*'Umrechnungskurse und Konstanten'!$E$13,0)+IF(AND(C848&gt;='Umrechnungskurse und Konstanten'!$C$14,C848&lt;='Umrechnungskurse und Konstanten'!$D$14),F848*'Umrechnungskurse und Konstanten'!$E$14,0)+IF(AND(C848&gt;='Umrechnungskurse und Konstanten'!$C$15,C848&lt;='Umrechnungskurse und Konstanten'!$D$15),F848*'Umrechnungskurse und Konstanten'!$E$15,0)+IF(AND(C848&gt;='Umrechnungskurse und Konstanten'!$C$16,C848&lt;='Umrechnungskurse und Konstanten'!$D$16),F848*'Umrechnungskurse und Konstanten'!$E$16,0)</f>
        <v>0</v>
      </c>
      <c r="J848" s="43">
        <f t="shared" si="40"/>
        <v>0</v>
      </c>
      <c r="K848" s="43">
        <f t="shared" si="41"/>
        <v>0</v>
      </c>
      <c r="L848" s="69" t="str">
        <f>IF(OR(G848='Umrechnungskurse und Konstanten'!$E$21,G848='Umrechnungskurse und Konstanten'!$E$22,G848='Umrechnungskurse und Konstanten'!$E$23),"MwSt. Satz ok.","falsche/keine MwSt.")</f>
        <v>falsche/keine MwSt.</v>
      </c>
      <c r="M848" s="67" t="str">
        <f>IF(AND(C848&gt;='Umrechnungskurse und Konstanten'!$C$8,C848&lt;='Umrechnungskurse und Konstanten'!$D$10),"Periode ok.","falsche Periode")</f>
        <v>falsche Periode</v>
      </c>
    </row>
    <row r="849" spans="2:13" x14ac:dyDescent="0.3">
      <c r="B849" s="56"/>
      <c r="C849" s="38"/>
      <c r="D849" s="38"/>
      <c r="E849" s="45"/>
      <c r="F849" s="40"/>
      <c r="G849" s="52"/>
      <c r="H849" s="42">
        <f t="shared" si="39"/>
        <v>0</v>
      </c>
      <c r="I849" s="43">
        <f>IF(AND(C849&gt;='Umrechnungskurse und Konstanten'!$C$5,C849&lt;='Umrechnungskurse und Konstanten'!$D$5),F849*'Umrechnungskurse und Konstanten'!$E$5,0)+IF(AND(C849&gt;='Umrechnungskurse und Konstanten'!$C$6,C849&lt;='Umrechnungskurse und Konstanten'!$D$6),F849*'Umrechnungskurse und Konstanten'!$E$6,0)+IF(AND(C849&gt;='Umrechnungskurse und Konstanten'!$C$7,C849&lt;='Umrechnungskurse und Konstanten'!$D$7),F849*'Umrechnungskurse und Konstanten'!$E$7,0)+IF(AND(C849&gt;='Umrechnungskurse und Konstanten'!$C$8,C849&lt;='Umrechnungskurse und Konstanten'!$D$8),F849*'Umrechnungskurse und Konstanten'!$E$8,0)+IF(AND(C849&gt;='Umrechnungskurse und Konstanten'!$C$9,C849&lt;='Umrechnungskurse und Konstanten'!$D$9),F849*'Umrechnungskurse und Konstanten'!$E$9,0)+IF(AND(C849&gt;='Umrechnungskurse und Konstanten'!$C$10,C849&lt;='Umrechnungskurse und Konstanten'!$D$10),F849*'Umrechnungskurse und Konstanten'!$E$10,0)+IF(AND(C849&gt;='Umrechnungskurse und Konstanten'!$C$11,C849&lt;='Umrechnungskurse und Konstanten'!$D$11),F849*'Umrechnungskurse und Konstanten'!$E$11,0)+IF(AND(C849&gt;='Umrechnungskurse und Konstanten'!$C$12,C849&lt;='Umrechnungskurse und Konstanten'!$D$12),F849*'Umrechnungskurse und Konstanten'!$E$12,0)+IF(AND(C849&gt;='Umrechnungskurse und Konstanten'!$C$13,C849&lt;='Umrechnungskurse und Konstanten'!$D$13),F849*'Umrechnungskurse und Konstanten'!$E$13,0)+IF(AND(C849&gt;='Umrechnungskurse und Konstanten'!$C$14,C849&lt;='Umrechnungskurse und Konstanten'!$D$14),F849*'Umrechnungskurse und Konstanten'!$E$14,0)+IF(AND(C849&gt;='Umrechnungskurse und Konstanten'!$C$15,C849&lt;='Umrechnungskurse und Konstanten'!$D$15),F849*'Umrechnungskurse und Konstanten'!$E$15,0)+IF(AND(C849&gt;='Umrechnungskurse und Konstanten'!$C$16,C849&lt;='Umrechnungskurse und Konstanten'!$D$16),F849*'Umrechnungskurse und Konstanten'!$E$16,0)</f>
        <v>0</v>
      </c>
      <c r="J849" s="43">
        <f t="shared" si="40"/>
        <v>0</v>
      </c>
      <c r="K849" s="43">
        <f t="shared" si="41"/>
        <v>0</v>
      </c>
      <c r="L849" s="69" t="str">
        <f>IF(OR(G849='Umrechnungskurse und Konstanten'!$E$21,G849='Umrechnungskurse und Konstanten'!$E$22,G849='Umrechnungskurse und Konstanten'!$E$23),"MwSt. Satz ok.","falsche/keine MwSt.")</f>
        <v>falsche/keine MwSt.</v>
      </c>
      <c r="M849" s="67" t="str">
        <f>IF(AND(C849&gt;='Umrechnungskurse und Konstanten'!$C$8,C849&lt;='Umrechnungskurse und Konstanten'!$D$10),"Periode ok.","falsche Periode")</f>
        <v>falsche Periode</v>
      </c>
    </row>
    <row r="850" spans="2:13" x14ac:dyDescent="0.3">
      <c r="B850" s="56"/>
      <c r="C850" s="38"/>
      <c r="D850" s="38"/>
      <c r="E850" s="45"/>
      <c r="F850" s="40"/>
      <c r="G850" s="52"/>
      <c r="H850" s="42">
        <f t="shared" si="39"/>
        <v>0</v>
      </c>
      <c r="I850" s="43">
        <f>IF(AND(C850&gt;='Umrechnungskurse und Konstanten'!$C$5,C850&lt;='Umrechnungskurse und Konstanten'!$D$5),F850*'Umrechnungskurse und Konstanten'!$E$5,0)+IF(AND(C850&gt;='Umrechnungskurse und Konstanten'!$C$6,C850&lt;='Umrechnungskurse und Konstanten'!$D$6),F850*'Umrechnungskurse und Konstanten'!$E$6,0)+IF(AND(C850&gt;='Umrechnungskurse und Konstanten'!$C$7,C850&lt;='Umrechnungskurse und Konstanten'!$D$7),F850*'Umrechnungskurse und Konstanten'!$E$7,0)+IF(AND(C850&gt;='Umrechnungskurse und Konstanten'!$C$8,C850&lt;='Umrechnungskurse und Konstanten'!$D$8),F850*'Umrechnungskurse und Konstanten'!$E$8,0)+IF(AND(C850&gt;='Umrechnungskurse und Konstanten'!$C$9,C850&lt;='Umrechnungskurse und Konstanten'!$D$9),F850*'Umrechnungskurse und Konstanten'!$E$9,0)+IF(AND(C850&gt;='Umrechnungskurse und Konstanten'!$C$10,C850&lt;='Umrechnungskurse und Konstanten'!$D$10),F850*'Umrechnungskurse und Konstanten'!$E$10,0)+IF(AND(C850&gt;='Umrechnungskurse und Konstanten'!$C$11,C850&lt;='Umrechnungskurse und Konstanten'!$D$11),F850*'Umrechnungskurse und Konstanten'!$E$11,0)+IF(AND(C850&gt;='Umrechnungskurse und Konstanten'!$C$12,C850&lt;='Umrechnungskurse und Konstanten'!$D$12),F850*'Umrechnungskurse und Konstanten'!$E$12,0)+IF(AND(C850&gt;='Umrechnungskurse und Konstanten'!$C$13,C850&lt;='Umrechnungskurse und Konstanten'!$D$13),F850*'Umrechnungskurse und Konstanten'!$E$13,0)+IF(AND(C850&gt;='Umrechnungskurse und Konstanten'!$C$14,C850&lt;='Umrechnungskurse und Konstanten'!$D$14),F850*'Umrechnungskurse und Konstanten'!$E$14,0)+IF(AND(C850&gt;='Umrechnungskurse und Konstanten'!$C$15,C850&lt;='Umrechnungskurse und Konstanten'!$D$15),F850*'Umrechnungskurse und Konstanten'!$E$15,0)+IF(AND(C850&gt;='Umrechnungskurse und Konstanten'!$C$16,C850&lt;='Umrechnungskurse und Konstanten'!$D$16),F850*'Umrechnungskurse und Konstanten'!$E$16,0)</f>
        <v>0</v>
      </c>
      <c r="J850" s="43">
        <f t="shared" si="40"/>
        <v>0</v>
      </c>
      <c r="K850" s="43">
        <f t="shared" si="41"/>
        <v>0</v>
      </c>
      <c r="L850" s="69" t="str">
        <f>IF(OR(G850='Umrechnungskurse und Konstanten'!$E$21,G850='Umrechnungskurse und Konstanten'!$E$22,G850='Umrechnungskurse und Konstanten'!$E$23),"MwSt. Satz ok.","falsche/keine MwSt.")</f>
        <v>falsche/keine MwSt.</v>
      </c>
      <c r="M850" s="67" t="str">
        <f>IF(AND(C850&gt;='Umrechnungskurse und Konstanten'!$C$8,C850&lt;='Umrechnungskurse und Konstanten'!$D$10),"Periode ok.","falsche Periode")</f>
        <v>falsche Periode</v>
      </c>
    </row>
    <row r="851" spans="2:13" x14ac:dyDescent="0.3">
      <c r="B851" s="56"/>
      <c r="C851" s="38"/>
      <c r="D851" s="38"/>
      <c r="E851" s="45"/>
      <c r="F851" s="40"/>
      <c r="G851" s="52"/>
      <c r="H851" s="42">
        <f t="shared" si="39"/>
        <v>0</v>
      </c>
      <c r="I851" s="43">
        <f>IF(AND(C851&gt;='Umrechnungskurse und Konstanten'!$C$5,C851&lt;='Umrechnungskurse und Konstanten'!$D$5),F851*'Umrechnungskurse und Konstanten'!$E$5,0)+IF(AND(C851&gt;='Umrechnungskurse und Konstanten'!$C$6,C851&lt;='Umrechnungskurse und Konstanten'!$D$6),F851*'Umrechnungskurse und Konstanten'!$E$6,0)+IF(AND(C851&gt;='Umrechnungskurse und Konstanten'!$C$7,C851&lt;='Umrechnungskurse und Konstanten'!$D$7),F851*'Umrechnungskurse und Konstanten'!$E$7,0)+IF(AND(C851&gt;='Umrechnungskurse und Konstanten'!$C$8,C851&lt;='Umrechnungskurse und Konstanten'!$D$8),F851*'Umrechnungskurse und Konstanten'!$E$8,0)+IF(AND(C851&gt;='Umrechnungskurse und Konstanten'!$C$9,C851&lt;='Umrechnungskurse und Konstanten'!$D$9),F851*'Umrechnungskurse und Konstanten'!$E$9,0)+IF(AND(C851&gt;='Umrechnungskurse und Konstanten'!$C$10,C851&lt;='Umrechnungskurse und Konstanten'!$D$10),F851*'Umrechnungskurse und Konstanten'!$E$10,0)+IF(AND(C851&gt;='Umrechnungskurse und Konstanten'!$C$11,C851&lt;='Umrechnungskurse und Konstanten'!$D$11),F851*'Umrechnungskurse und Konstanten'!$E$11,0)+IF(AND(C851&gt;='Umrechnungskurse und Konstanten'!$C$12,C851&lt;='Umrechnungskurse und Konstanten'!$D$12),F851*'Umrechnungskurse und Konstanten'!$E$12,0)+IF(AND(C851&gt;='Umrechnungskurse und Konstanten'!$C$13,C851&lt;='Umrechnungskurse und Konstanten'!$D$13),F851*'Umrechnungskurse und Konstanten'!$E$13,0)+IF(AND(C851&gt;='Umrechnungskurse und Konstanten'!$C$14,C851&lt;='Umrechnungskurse und Konstanten'!$D$14),F851*'Umrechnungskurse und Konstanten'!$E$14,0)+IF(AND(C851&gt;='Umrechnungskurse und Konstanten'!$C$15,C851&lt;='Umrechnungskurse und Konstanten'!$D$15),F851*'Umrechnungskurse und Konstanten'!$E$15,0)+IF(AND(C851&gt;='Umrechnungskurse und Konstanten'!$C$16,C851&lt;='Umrechnungskurse und Konstanten'!$D$16),F851*'Umrechnungskurse und Konstanten'!$E$16,0)</f>
        <v>0</v>
      </c>
      <c r="J851" s="43">
        <f t="shared" si="40"/>
        <v>0</v>
      </c>
      <c r="K851" s="43">
        <f t="shared" si="41"/>
        <v>0</v>
      </c>
      <c r="L851" s="69" t="str">
        <f>IF(OR(G851='Umrechnungskurse und Konstanten'!$E$21,G851='Umrechnungskurse und Konstanten'!$E$22,G851='Umrechnungskurse und Konstanten'!$E$23),"MwSt. Satz ok.","falsche/keine MwSt.")</f>
        <v>falsche/keine MwSt.</v>
      </c>
      <c r="M851" s="67" t="str">
        <f>IF(AND(C851&gt;='Umrechnungskurse und Konstanten'!$C$8,C851&lt;='Umrechnungskurse und Konstanten'!$D$10),"Periode ok.","falsche Periode")</f>
        <v>falsche Periode</v>
      </c>
    </row>
    <row r="852" spans="2:13" x14ac:dyDescent="0.3">
      <c r="B852" s="56"/>
      <c r="C852" s="38"/>
      <c r="D852" s="38"/>
      <c r="E852" s="45"/>
      <c r="F852" s="40"/>
      <c r="G852" s="52"/>
      <c r="H852" s="42">
        <f t="shared" si="39"/>
        <v>0</v>
      </c>
      <c r="I852" s="43">
        <f>IF(AND(C852&gt;='Umrechnungskurse und Konstanten'!$C$5,C852&lt;='Umrechnungskurse und Konstanten'!$D$5),F852*'Umrechnungskurse und Konstanten'!$E$5,0)+IF(AND(C852&gt;='Umrechnungskurse und Konstanten'!$C$6,C852&lt;='Umrechnungskurse und Konstanten'!$D$6),F852*'Umrechnungskurse und Konstanten'!$E$6,0)+IF(AND(C852&gt;='Umrechnungskurse und Konstanten'!$C$7,C852&lt;='Umrechnungskurse und Konstanten'!$D$7),F852*'Umrechnungskurse und Konstanten'!$E$7,0)+IF(AND(C852&gt;='Umrechnungskurse und Konstanten'!$C$8,C852&lt;='Umrechnungskurse und Konstanten'!$D$8),F852*'Umrechnungskurse und Konstanten'!$E$8,0)+IF(AND(C852&gt;='Umrechnungskurse und Konstanten'!$C$9,C852&lt;='Umrechnungskurse und Konstanten'!$D$9),F852*'Umrechnungskurse und Konstanten'!$E$9,0)+IF(AND(C852&gt;='Umrechnungskurse und Konstanten'!$C$10,C852&lt;='Umrechnungskurse und Konstanten'!$D$10),F852*'Umrechnungskurse und Konstanten'!$E$10,0)+IF(AND(C852&gt;='Umrechnungskurse und Konstanten'!$C$11,C852&lt;='Umrechnungskurse und Konstanten'!$D$11),F852*'Umrechnungskurse und Konstanten'!$E$11,0)+IF(AND(C852&gt;='Umrechnungskurse und Konstanten'!$C$12,C852&lt;='Umrechnungskurse und Konstanten'!$D$12),F852*'Umrechnungskurse und Konstanten'!$E$12,0)+IF(AND(C852&gt;='Umrechnungskurse und Konstanten'!$C$13,C852&lt;='Umrechnungskurse und Konstanten'!$D$13),F852*'Umrechnungskurse und Konstanten'!$E$13,0)+IF(AND(C852&gt;='Umrechnungskurse und Konstanten'!$C$14,C852&lt;='Umrechnungskurse und Konstanten'!$D$14),F852*'Umrechnungskurse und Konstanten'!$E$14,0)+IF(AND(C852&gt;='Umrechnungskurse und Konstanten'!$C$15,C852&lt;='Umrechnungskurse und Konstanten'!$D$15),F852*'Umrechnungskurse und Konstanten'!$E$15,0)+IF(AND(C852&gt;='Umrechnungskurse und Konstanten'!$C$16,C852&lt;='Umrechnungskurse und Konstanten'!$D$16),F852*'Umrechnungskurse und Konstanten'!$E$16,0)</f>
        <v>0</v>
      </c>
      <c r="J852" s="43">
        <f t="shared" si="40"/>
        <v>0</v>
      </c>
      <c r="K852" s="43">
        <f t="shared" si="41"/>
        <v>0</v>
      </c>
      <c r="L852" s="69" t="str">
        <f>IF(OR(G852='Umrechnungskurse und Konstanten'!$E$21,G852='Umrechnungskurse und Konstanten'!$E$22,G852='Umrechnungskurse und Konstanten'!$E$23),"MwSt. Satz ok.","falsche/keine MwSt.")</f>
        <v>falsche/keine MwSt.</v>
      </c>
      <c r="M852" s="67" t="str">
        <f>IF(AND(C852&gt;='Umrechnungskurse und Konstanten'!$C$8,C852&lt;='Umrechnungskurse und Konstanten'!$D$10),"Periode ok.","falsche Periode")</f>
        <v>falsche Periode</v>
      </c>
    </row>
    <row r="853" spans="2:13" x14ac:dyDescent="0.3">
      <c r="B853" s="56"/>
      <c r="C853" s="38"/>
      <c r="D853" s="38"/>
      <c r="E853" s="45"/>
      <c r="F853" s="40"/>
      <c r="G853" s="52"/>
      <c r="H853" s="42">
        <f t="shared" si="39"/>
        <v>0</v>
      </c>
      <c r="I853" s="43">
        <f>IF(AND(C853&gt;='Umrechnungskurse und Konstanten'!$C$5,C853&lt;='Umrechnungskurse und Konstanten'!$D$5),F853*'Umrechnungskurse und Konstanten'!$E$5,0)+IF(AND(C853&gt;='Umrechnungskurse und Konstanten'!$C$6,C853&lt;='Umrechnungskurse und Konstanten'!$D$6),F853*'Umrechnungskurse und Konstanten'!$E$6,0)+IF(AND(C853&gt;='Umrechnungskurse und Konstanten'!$C$7,C853&lt;='Umrechnungskurse und Konstanten'!$D$7),F853*'Umrechnungskurse und Konstanten'!$E$7,0)+IF(AND(C853&gt;='Umrechnungskurse und Konstanten'!$C$8,C853&lt;='Umrechnungskurse und Konstanten'!$D$8),F853*'Umrechnungskurse und Konstanten'!$E$8,0)+IF(AND(C853&gt;='Umrechnungskurse und Konstanten'!$C$9,C853&lt;='Umrechnungskurse und Konstanten'!$D$9),F853*'Umrechnungskurse und Konstanten'!$E$9,0)+IF(AND(C853&gt;='Umrechnungskurse und Konstanten'!$C$10,C853&lt;='Umrechnungskurse und Konstanten'!$D$10),F853*'Umrechnungskurse und Konstanten'!$E$10,0)+IF(AND(C853&gt;='Umrechnungskurse und Konstanten'!$C$11,C853&lt;='Umrechnungskurse und Konstanten'!$D$11),F853*'Umrechnungskurse und Konstanten'!$E$11,0)+IF(AND(C853&gt;='Umrechnungskurse und Konstanten'!$C$12,C853&lt;='Umrechnungskurse und Konstanten'!$D$12),F853*'Umrechnungskurse und Konstanten'!$E$12,0)+IF(AND(C853&gt;='Umrechnungskurse und Konstanten'!$C$13,C853&lt;='Umrechnungskurse und Konstanten'!$D$13),F853*'Umrechnungskurse und Konstanten'!$E$13,0)+IF(AND(C853&gt;='Umrechnungskurse und Konstanten'!$C$14,C853&lt;='Umrechnungskurse und Konstanten'!$D$14),F853*'Umrechnungskurse und Konstanten'!$E$14,0)+IF(AND(C853&gt;='Umrechnungskurse und Konstanten'!$C$15,C853&lt;='Umrechnungskurse und Konstanten'!$D$15),F853*'Umrechnungskurse und Konstanten'!$E$15,0)+IF(AND(C853&gt;='Umrechnungskurse und Konstanten'!$C$16,C853&lt;='Umrechnungskurse und Konstanten'!$D$16),F853*'Umrechnungskurse und Konstanten'!$E$16,0)</f>
        <v>0</v>
      </c>
      <c r="J853" s="43">
        <f t="shared" si="40"/>
        <v>0</v>
      </c>
      <c r="K853" s="43">
        <f t="shared" si="41"/>
        <v>0</v>
      </c>
      <c r="L853" s="69" t="str">
        <f>IF(OR(G853='Umrechnungskurse und Konstanten'!$E$21,G853='Umrechnungskurse und Konstanten'!$E$22,G853='Umrechnungskurse und Konstanten'!$E$23),"MwSt. Satz ok.","falsche/keine MwSt.")</f>
        <v>falsche/keine MwSt.</v>
      </c>
      <c r="M853" s="67" t="str">
        <f>IF(AND(C853&gt;='Umrechnungskurse und Konstanten'!$C$8,C853&lt;='Umrechnungskurse und Konstanten'!$D$10),"Periode ok.","falsche Periode")</f>
        <v>falsche Periode</v>
      </c>
    </row>
    <row r="854" spans="2:13" x14ac:dyDescent="0.3">
      <c r="B854" s="56"/>
      <c r="C854" s="38"/>
      <c r="D854" s="38"/>
      <c r="E854" s="45"/>
      <c r="F854" s="40"/>
      <c r="G854" s="52"/>
      <c r="H854" s="42">
        <f t="shared" si="39"/>
        <v>0</v>
      </c>
      <c r="I854" s="43">
        <f>IF(AND(C854&gt;='Umrechnungskurse und Konstanten'!$C$5,C854&lt;='Umrechnungskurse und Konstanten'!$D$5),F854*'Umrechnungskurse und Konstanten'!$E$5,0)+IF(AND(C854&gt;='Umrechnungskurse und Konstanten'!$C$6,C854&lt;='Umrechnungskurse und Konstanten'!$D$6),F854*'Umrechnungskurse und Konstanten'!$E$6,0)+IF(AND(C854&gt;='Umrechnungskurse und Konstanten'!$C$7,C854&lt;='Umrechnungskurse und Konstanten'!$D$7),F854*'Umrechnungskurse und Konstanten'!$E$7,0)+IF(AND(C854&gt;='Umrechnungskurse und Konstanten'!$C$8,C854&lt;='Umrechnungskurse und Konstanten'!$D$8),F854*'Umrechnungskurse und Konstanten'!$E$8,0)+IF(AND(C854&gt;='Umrechnungskurse und Konstanten'!$C$9,C854&lt;='Umrechnungskurse und Konstanten'!$D$9),F854*'Umrechnungskurse und Konstanten'!$E$9,0)+IF(AND(C854&gt;='Umrechnungskurse und Konstanten'!$C$10,C854&lt;='Umrechnungskurse und Konstanten'!$D$10),F854*'Umrechnungskurse und Konstanten'!$E$10,0)+IF(AND(C854&gt;='Umrechnungskurse und Konstanten'!$C$11,C854&lt;='Umrechnungskurse und Konstanten'!$D$11),F854*'Umrechnungskurse und Konstanten'!$E$11,0)+IF(AND(C854&gt;='Umrechnungskurse und Konstanten'!$C$12,C854&lt;='Umrechnungskurse und Konstanten'!$D$12),F854*'Umrechnungskurse und Konstanten'!$E$12,0)+IF(AND(C854&gt;='Umrechnungskurse und Konstanten'!$C$13,C854&lt;='Umrechnungskurse und Konstanten'!$D$13),F854*'Umrechnungskurse und Konstanten'!$E$13,0)+IF(AND(C854&gt;='Umrechnungskurse und Konstanten'!$C$14,C854&lt;='Umrechnungskurse und Konstanten'!$D$14),F854*'Umrechnungskurse und Konstanten'!$E$14,0)+IF(AND(C854&gt;='Umrechnungskurse und Konstanten'!$C$15,C854&lt;='Umrechnungskurse und Konstanten'!$D$15),F854*'Umrechnungskurse und Konstanten'!$E$15,0)+IF(AND(C854&gt;='Umrechnungskurse und Konstanten'!$C$16,C854&lt;='Umrechnungskurse und Konstanten'!$D$16),F854*'Umrechnungskurse und Konstanten'!$E$16,0)</f>
        <v>0</v>
      </c>
      <c r="J854" s="43">
        <f t="shared" si="40"/>
        <v>0</v>
      </c>
      <c r="K854" s="43">
        <f t="shared" si="41"/>
        <v>0</v>
      </c>
      <c r="L854" s="69" t="str">
        <f>IF(OR(G854='Umrechnungskurse und Konstanten'!$E$21,G854='Umrechnungskurse und Konstanten'!$E$22,G854='Umrechnungskurse und Konstanten'!$E$23),"MwSt. Satz ok.","falsche/keine MwSt.")</f>
        <v>falsche/keine MwSt.</v>
      </c>
      <c r="M854" s="67" t="str">
        <f>IF(AND(C854&gt;='Umrechnungskurse und Konstanten'!$C$8,C854&lt;='Umrechnungskurse und Konstanten'!$D$10),"Periode ok.","falsche Periode")</f>
        <v>falsche Periode</v>
      </c>
    </row>
    <row r="855" spans="2:13" x14ac:dyDescent="0.3">
      <c r="B855" s="56"/>
      <c r="C855" s="38"/>
      <c r="D855" s="38"/>
      <c r="E855" s="45"/>
      <c r="F855" s="40"/>
      <c r="G855" s="52"/>
      <c r="H855" s="42">
        <f t="shared" si="39"/>
        <v>0</v>
      </c>
      <c r="I855" s="43">
        <f>IF(AND(C855&gt;='Umrechnungskurse und Konstanten'!$C$5,C855&lt;='Umrechnungskurse und Konstanten'!$D$5),F855*'Umrechnungskurse und Konstanten'!$E$5,0)+IF(AND(C855&gt;='Umrechnungskurse und Konstanten'!$C$6,C855&lt;='Umrechnungskurse und Konstanten'!$D$6),F855*'Umrechnungskurse und Konstanten'!$E$6,0)+IF(AND(C855&gt;='Umrechnungskurse und Konstanten'!$C$7,C855&lt;='Umrechnungskurse und Konstanten'!$D$7),F855*'Umrechnungskurse und Konstanten'!$E$7,0)+IF(AND(C855&gt;='Umrechnungskurse und Konstanten'!$C$8,C855&lt;='Umrechnungskurse und Konstanten'!$D$8),F855*'Umrechnungskurse und Konstanten'!$E$8,0)+IF(AND(C855&gt;='Umrechnungskurse und Konstanten'!$C$9,C855&lt;='Umrechnungskurse und Konstanten'!$D$9),F855*'Umrechnungskurse und Konstanten'!$E$9,0)+IF(AND(C855&gt;='Umrechnungskurse und Konstanten'!$C$10,C855&lt;='Umrechnungskurse und Konstanten'!$D$10),F855*'Umrechnungskurse und Konstanten'!$E$10,0)+IF(AND(C855&gt;='Umrechnungskurse und Konstanten'!$C$11,C855&lt;='Umrechnungskurse und Konstanten'!$D$11),F855*'Umrechnungskurse und Konstanten'!$E$11,0)+IF(AND(C855&gt;='Umrechnungskurse und Konstanten'!$C$12,C855&lt;='Umrechnungskurse und Konstanten'!$D$12),F855*'Umrechnungskurse und Konstanten'!$E$12,0)+IF(AND(C855&gt;='Umrechnungskurse und Konstanten'!$C$13,C855&lt;='Umrechnungskurse und Konstanten'!$D$13),F855*'Umrechnungskurse und Konstanten'!$E$13,0)+IF(AND(C855&gt;='Umrechnungskurse und Konstanten'!$C$14,C855&lt;='Umrechnungskurse und Konstanten'!$D$14),F855*'Umrechnungskurse und Konstanten'!$E$14,0)+IF(AND(C855&gt;='Umrechnungskurse und Konstanten'!$C$15,C855&lt;='Umrechnungskurse und Konstanten'!$D$15),F855*'Umrechnungskurse und Konstanten'!$E$15,0)+IF(AND(C855&gt;='Umrechnungskurse und Konstanten'!$C$16,C855&lt;='Umrechnungskurse und Konstanten'!$D$16),F855*'Umrechnungskurse und Konstanten'!$E$16,0)</f>
        <v>0</v>
      </c>
      <c r="J855" s="43">
        <f t="shared" si="40"/>
        <v>0</v>
      </c>
      <c r="K855" s="43">
        <f t="shared" si="41"/>
        <v>0</v>
      </c>
      <c r="L855" s="69" t="str">
        <f>IF(OR(G855='Umrechnungskurse und Konstanten'!$E$21,G855='Umrechnungskurse und Konstanten'!$E$22,G855='Umrechnungskurse und Konstanten'!$E$23),"MwSt. Satz ok.","falsche/keine MwSt.")</f>
        <v>falsche/keine MwSt.</v>
      </c>
      <c r="M855" s="67" t="str">
        <f>IF(AND(C855&gt;='Umrechnungskurse und Konstanten'!$C$8,C855&lt;='Umrechnungskurse und Konstanten'!$D$10),"Periode ok.","falsche Periode")</f>
        <v>falsche Periode</v>
      </c>
    </row>
    <row r="856" spans="2:13" x14ac:dyDescent="0.3">
      <c r="B856" s="56"/>
      <c r="C856" s="38"/>
      <c r="D856" s="38"/>
      <c r="E856" s="45"/>
      <c r="F856" s="40"/>
      <c r="G856" s="52"/>
      <c r="H856" s="42">
        <f t="shared" si="39"/>
        <v>0</v>
      </c>
      <c r="I856" s="43">
        <f>IF(AND(C856&gt;='Umrechnungskurse und Konstanten'!$C$5,C856&lt;='Umrechnungskurse und Konstanten'!$D$5),F856*'Umrechnungskurse und Konstanten'!$E$5,0)+IF(AND(C856&gt;='Umrechnungskurse und Konstanten'!$C$6,C856&lt;='Umrechnungskurse und Konstanten'!$D$6),F856*'Umrechnungskurse und Konstanten'!$E$6,0)+IF(AND(C856&gt;='Umrechnungskurse und Konstanten'!$C$7,C856&lt;='Umrechnungskurse und Konstanten'!$D$7),F856*'Umrechnungskurse und Konstanten'!$E$7,0)+IF(AND(C856&gt;='Umrechnungskurse und Konstanten'!$C$8,C856&lt;='Umrechnungskurse und Konstanten'!$D$8),F856*'Umrechnungskurse und Konstanten'!$E$8,0)+IF(AND(C856&gt;='Umrechnungskurse und Konstanten'!$C$9,C856&lt;='Umrechnungskurse und Konstanten'!$D$9),F856*'Umrechnungskurse und Konstanten'!$E$9,0)+IF(AND(C856&gt;='Umrechnungskurse und Konstanten'!$C$10,C856&lt;='Umrechnungskurse und Konstanten'!$D$10),F856*'Umrechnungskurse und Konstanten'!$E$10,0)+IF(AND(C856&gt;='Umrechnungskurse und Konstanten'!$C$11,C856&lt;='Umrechnungskurse und Konstanten'!$D$11),F856*'Umrechnungskurse und Konstanten'!$E$11,0)+IF(AND(C856&gt;='Umrechnungskurse und Konstanten'!$C$12,C856&lt;='Umrechnungskurse und Konstanten'!$D$12),F856*'Umrechnungskurse und Konstanten'!$E$12,0)+IF(AND(C856&gt;='Umrechnungskurse und Konstanten'!$C$13,C856&lt;='Umrechnungskurse und Konstanten'!$D$13),F856*'Umrechnungskurse und Konstanten'!$E$13,0)+IF(AND(C856&gt;='Umrechnungskurse und Konstanten'!$C$14,C856&lt;='Umrechnungskurse und Konstanten'!$D$14),F856*'Umrechnungskurse und Konstanten'!$E$14,0)+IF(AND(C856&gt;='Umrechnungskurse und Konstanten'!$C$15,C856&lt;='Umrechnungskurse und Konstanten'!$D$15),F856*'Umrechnungskurse und Konstanten'!$E$15,0)+IF(AND(C856&gt;='Umrechnungskurse und Konstanten'!$C$16,C856&lt;='Umrechnungskurse und Konstanten'!$D$16),F856*'Umrechnungskurse und Konstanten'!$E$16,0)</f>
        <v>0</v>
      </c>
      <c r="J856" s="43">
        <f t="shared" si="40"/>
        <v>0</v>
      </c>
      <c r="K856" s="43">
        <f t="shared" si="41"/>
        <v>0</v>
      </c>
      <c r="L856" s="69" t="str">
        <f>IF(OR(G856='Umrechnungskurse und Konstanten'!$E$21,G856='Umrechnungskurse und Konstanten'!$E$22,G856='Umrechnungskurse und Konstanten'!$E$23),"MwSt. Satz ok.","falsche/keine MwSt.")</f>
        <v>falsche/keine MwSt.</v>
      </c>
      <c r="M856" s="67" t="str">
        <f>IF(AND(C856&gt;='Umrechnungskurse und Konstanten'!$C$8,C856&lt;='Umrechnungskurse und Konstanten'!$D$10),"Periode ok.","falsche Periode")</f>
        <v>falsche Periode</v>
      </c>
    </row>
    <row r="857" spans="2:13" x14ac:dyDescent="0.3">
      <c r="B857" s="56"/>
      <c r="C857" s="38"/>
      <c r="D857" s="38"/>
      <c r="E857" s="45"/>
      <c r="F857" s="40"/>
      <c r="G857" s="52"/>
      <c r="H857" s="42">
        <f t="shared" si="39"/>
        <v>0</v>
      </c>
      <c r="I857" s="43">
        <f>IF(AND(C857&gt;='Umrechnungskurse und Konstanten'!$C$5,C857&lt;='Umrechnungskurse und Konstanten'!$D$5),F857*'Umrechnungskurse und Konstanten'!$E$5,0)+IF(AND(C857&gt;='Umrechnungskurse und Konstanten'!$C$6,C857&lt;='Umrechnungskurse und Konstanten'!$D$6),F857*'Umrechnungskurse und Konstanten'!$E$6,0)+IF(AND(C857&gt;='Umrechnungskurse und Konstanten'!$C$7,C857&lt;='Umrechnungskurse und Konstanten'!$D$7),F857*'Umrechnungskurse und Konstanten'!$E$7,0)+IF(AND(C857&gt;='Umrechnungskurse und Konstanten'!$C$8,C857&lt;='Umrechnungskurse und Konstanten'!$D$8),F857*'Umrechnungskurse und Konstanten'!$E$8,0)+IF(AND(C857&gt;='Umrechnungskurse und Konstanten'!$C$9,C857&lt;='Umrechnungskurse und Konstanten'!$D$9),F857*'Umrechnungskurse und Konstanten'!$E$9,0)+IF(AND(C857&gt;='Umrechnungskurse und Konstanten'!$C$10,C857&lt;='Umrechnungskurse und Konstanten'!$D$10),F857*'Umrechnungskurse und Konstanten'!$E$10,0)+IF(AND(C857&gt;='Umrechnungskurse und Konstanten'!$C$11,C857&lt;='Umrechnungskurse und Konstanten'!$D$11),F857*'Umrechnungskurse und Konstanten'!$E$11,0)+IF(AND(C857&gt;='Umrechnungskurse und Konstanten'!$C$12,C857&lt;='Umrechnungskurse und Konstanten'!$D$12),F857*'Umrechnungskurse und Konstanten'!$E$12,0)+IF(AND(C857&gt;='Umrechnungskurse und Konstanten'!$C$13,C857&lt;='Umrechnungskurse und Konstanten'!$D$13),F857*'Umrechnungskurse und Konstanten'!$E$13,0)+IF(AND(C857&gt;='Umrechnungskurse und Konstanten'!$C$14,C857&lt;='Umrechnungskurse und Konstanten'!$D$14),F857*'Umrechnungskurse und Konstanten'!$E$14,0)+IF(AND(C857&gt;='Umrechnungskurse und Konstanten'!$C$15,C857&lt;='Umrechnungskurse und Konstanten'!$D$15),F857*'Umrechnungskurse und Konstanten'!$E$15,0)+IF(AND(C857&gt;='Umrechnungskurse und Konstanten'!$C$16,C857&lt;='Umrechnungskurse und Konstanten'!$D$16),F857*'Umrechnungskurse und Konstanten'!$E$16,0)</f>
        <v>0</v>
      </c>
      <c r="J857" s="43">
        <f t="shared" si="40"/>
        <v>0</v>
      </c>
      <c r="K857" s="43">
        <f t="shared" si="41"/>
        <v>0</v>
      </c>
      <c r="L857" s="69" t="str">
        <f>IF(OR(G857='Umrechnungskurse und Konstanten'!$E$21,G857='Umrechnungskurse und Konstanten'!$E$22,G857='Umrechnungskurse und Konstanten'!$E$23),"MwSt. Satz ok.","falsche/keine MwSt.")</f>
        <v>falsche/keine MwSt.</v>
      </c>
      <c r="M857" s="67" t="str">
        <f>IF(AND(C857&gt;='Umrechnungskurse und Konstanten'!$C$8,C857&lt;='Umrechnungskurse und Konstanten'!$D$10),"Periode ok.","falsche Periode")</f>
        <v>falsche Periode</v>
      </c>
    </row>
    <row r="858" spans="2:13" x14ac:dyDescent="0.3">
      <c r="B858" s="56"/>
      <c r="C858" s="38"/>
      <c r="D858" s="38"/>
      <c r="E858" s="45"/>
      <c r="F858" s="40"/>
      <c r="G858" s="52"/>
      <c r="H858" s="42">
        <f t="shared" si="39"/>
        <v>0</v>
      </c>
      <c r="I858" s="43">
        <f>IF(AND(C858&gt;='Umrechnungskurse und Konstanten'!$C$5,C858&lt;='Umrechnungskurse und Konstanten'!$D$5),F858*'Umrechnungskurse und Konstanten'!$E$5,0)+IF(AND(C858&gt;='Umrechnungskurse und Konstanten'!$C$6,C858&lt;='Umrechnungskurse und Konstanten'!$D$6),F858*'Umrechnungskurse und Konstanten'!$E$6,0)+IF(AND(C858&gt;='Umrechnungskurse und Konstanten'!$C$7,C858&lt;='Umrechnungskurse und Konstanten'!$D$7),F858*'Umrechnungskurse und Konstanten'!$E$7,0)+IF(AND(C858&gt;='Umrechnungskurse und Konstanten'!$C$8,C858&lt;='Umrechnungskurse und Konstanten'!$D$8),F858*'Umrechnungskurse und Konstanten'!$E$8,0)+IF(AND(C858&gt;='Umrechnungskurse und Konstanten'!$C$9,C858&lt;='Umrechnungskurse und Konstanten'!$D$9),F858*'Umrechnungskurse und Konstanten'!$E$9,0)+IF(AND(C858&gt;='Umrechnungskurse und Konstanten'!$C$10,C858&lt;='Umrechnungskurse und Konstanten'!$D$10),F858*'Umrechnungskurse und Konstanten'!$E$10,0)+IF(AND(C858&gt;='Umrechnungskurse und Konstanten'!$C$11,C858&lt;='Umrechnungskurse und Konstanten'!$D$11),F858*'Umrechnungskurse und Konstanten'!$E$11,0)+IF(AND(C858&gt;='Umrechnungskurse und Konstanten'!$C$12,C858&lt;='Umrechnungskurse und Konstanten'!$D$12),F858*'Umrechnungskurse und Konstanten'!$E$12,0)+IF(AND(C858&gt;='Umrechnungskurse und Konstanten'!$C$13,C858&lt;='Umrechnungskurse und Konstanten'!$D$13),F858*'Umrechnungskurse und Konstanten'!$E$13,0)+IF(AND(C858&gt;='Umrechnungskurse und Konstanten'!$C$14,C858&lt;='Umrechnungskurse und Konstanten'!$D$14),F858*'Umrechnungskurse und Konstanten'!$E$14,0)+IF(AND(C858&gt;='Umrechnungskurse und Konstanten'!$C$15,C858&lt;='Umrechnungskurse und Konstanten'!$D$15),F858*'Umrechnungskurse und Konstanten'!$E$15,0)+IF(AND(C858&gt;='Umrechnungskurse und Konstanten'!$C$16,C858&lt;='Umrechnungskurse und Konstanten'!$D$16),F858*'Umrechnungskurse und Konstanten'!$E$16,0)</f>
        <v>0</v>
      </c>
      <c r="J858" s="43">
        <f t="shared" si="40"/>
        <v>0</v>
      </c>
      <c r="K858" s="43">
        <f t="shared" si="41"/>
        <v>0</v>
      </c>
      <c r="L858" s="69" t="str">
        <f>IF(OR(G858='Umrechnungskurse und Konstanten'!$E$21,G858='Umrechnungskurse und Konstanten'!$E$22,G858='Umrechnungskurse und Konstanten'!$E$23),"MwSt. Satz ok.","falsche/keine MwSt.")</f>
        <v>falsche/keine MwSt.</v>
      </c>
      <c r="M858" s="67" t="str">
        <f>IF(AND(C858&gt;='Umrechnungskurse und Konstanten'!$C$8,C858&lt;='Umrechnungskurse und Konstanten'!$D$10),"Periode ok.","falsche Periode")</f>
        <v>falsche Periode</v>
      </c>
    </row>
    <row r="859" spans="2:13" x14ac:dyDescent="0.3">
      <c r="B859" s="56"/>
      <c r="C859" s="38"/>
      <c r="D859" s="38"/>
      <c r="E859" s="45"/>
      <c r="F859" s="40"/>
      <c r="G859" s="52"/>
      <c r="H859" s="42">
        <f t="shared" si="39"/>
        <v>0</v>
      </c>
      <c r="I859" s="43">
        <f>IF(AND(C859&gt;='Umrechnungskurse und Konstanten'!$C$5,C859&lt;='Umrechnungskurse und Konstanten'!$D$5),F859*'Umrechnungskurse und Konstanten'!$E$5,0)+IF(AND(C859&gt;='Umrechnungskurse und Konstanten'!$C$6,C859&lt;='Umrechnungskurse und Konstanten'!$D$6),F859*'Umrechnungskurse und Konstanten'!$E$6,0)+IF(AND(C859&gt;='Umrechnungskurse und Konstanten'!$C$7,C859&lt;='Umrechnungskurse und Konstanten'!$D$7),F859*'Umrechnungskurse und Konstanten'!$E$7,0)+IF(AND(C859&gt;='Umrechnungskurse und Konstanten'!$C$8,C859&lt;='Umrechnungskurse und Konstanten'!$D$8),F859*'Umrechnungskurse und Konstanten'!$E$8,0)+IF(AND(C859&gt;='Umrechnungskurse und Konstanten'!$C$9,C859&lt;='Umrechnungskurse und Konstanten'!$D$9),F859*'Umrechnungskurse und Konstanten'!$E$9,0)+IF(AND(C859&gt;='Umrechnungskurse und Konstanten'!$C$10,C859&lt;='Umrechnungskurse und Konstanten'!$D$10),F859*'Umrechnungskurse und Konstanten'!$E$10,0)+IF(AND(C859&gt;='Umrechnungskurse und Konstanten'!$C$11,C859&lt;='Umrechnungskurse und Konstanten'!$D$11),F859*'Umrechnungskurse und Konstanten'!$E$11,0)+IF(AND(C859&gt;='Umrechnungskurse und Konstanten'!$C$12,C859&lt;='Umrechnungskurse und Konstanten'!$D$12),F859*'Umrechnungskurse und Konstanten'!$E$12,0)+IF(AND(C859&gt;='Umrechnungskurse und Konstanten'!$C$13,C859&lt;='Umrechnungskurse und Konstanten'!$D$13),F859*'Umrechnungskurse und Konstanten'!$E$13,0)+IF(AND(C859&gt;='Umrechnungskurse und Konstanten'!$C$14,C859&lt;='Umrechnungskurse und Konstanten'!$D$14),F859*'Umrechnungskurse und Konstanten'!$E$14,0)+IF(AND(C859&gt;='Umrechnungskurse und Konstanten'!$C$15,C859&lt;='Umrechnungskurse und Konstanten'!$D$15),F859*'Umrechnungskurse und Konstanten'!$E$15,0)+IF(AND(C859&gt;='Umrechnungskurse und Konstanten'!$C$16,C859&lt;='Umrechnungskurse und Konstanten'!$D$16),F859*'Umrechnungskurse und Konstanten'!$E$16,0)</f>
        <v>0</v>
      </c>
      <c r="J859" s="43">
        <f t="shared" si="40"/>
        <v>0</v>
      </c>
      <c r="K859" s="43">
        <f t="shared" si="41"/>
        <v>0</v>
      </c>
      <c r="L859" s="69" t="str">
        <f>IF(OR(G859='Umrechnungskurse und Konstanten'!$E$21,G859='Umrechnungskurse und Konstanten'!$E$22,G859='Umrechnungskurse und Konstanten'!$E$23),"MwSt. Satz ok.","falsche/keine MwSt.")</f>
        <v>falsche/keine MwSt.</v>
      </c>
      <c r="M859" s="67" t="str">
        <f>IF(AND(C859&gt;='Umrechnungskurse und Konstanten'!$C$8,C859&lt;='Umrechnungskurse und Konstanten'!$D$10),"Periode ok.","falsche Periode")</f>
        <v>falsche Periode</v>
      </c>
    </row>
    <row r="860" spans="2:13" x14ac:dyDescent="0.3">
      <c r="B860" s="56"/>
      <c r="C860" s="38"/>
      <c r="D860" s="38"/>
      <c r="E860" s="45"/>
      <c r="F860" s="40"/>
      <c r="G860" s="52"/>
      <c r="H860" s="42">
        <f t="shared" si="39"/>
        <v>0</v>
      </c>
      <c r="I860" s="43">
        <f>IF(AND(C860&gt;='Umrechnungskurse und Konstanten'!$C$5,C860&lt;='Umrechnungskurse und Konstanten'!$D$5),F860*'Umrechnungskurse und Konstanten'!$E$5,0)+IF(AND(C860&gt;='Umrechnungskurse und Konstanten'!$C$6,C860&lt;='Umrechnungskurse und Konstanten'!$D$6),F860*'Umrechnungskurse und Konstanten'!$E$6,0)+IF(AND(C860&gt;='Umrechnungskurse und Konstanten'!$C$7,C860&lt;='Umrechnungskurse und Konstanten'!$D$7),F860*'Umrechnungskurse und Konstanten'!$E$7,0)+IF(AND(C860&gt;='Umrechnungskurse und Konstanten'!$C$8,C860&lt;='Umrechnungskurse und Konstanten'!$D$8),F860*'Umrechnungskurse und Konstanten'!$E$8,0)+IF(AND(C860&gt;='Umrechnungskurse und Konstanten'!$C$9,C860&lt;='Umrechnungskurse und Konstanten'!$D$9),F860*'Umrechnungskurse und Konstanten'!$E$9,0)+IF(AND(C860&gt;='Umrechnungskurse und Konstanten'!$C$10,C860&lt;='Umrechnungskurse und Konstanten'!$D$10),F860*'Umrechnungskurse und Konstanten'!$E$10,0)+IF(AND(C860&gt;='Umrechnungskurse und Konstanten'!$C$11,C860&lt;='Umrechnungskurse und Konstanten'!$D$11),F860*'Umrechnungskurse und Konstanten'!$E$11,0)+IF(AND(C860&gt;='Umrechnungskurse und Konstanten'!$C$12,C860&lt;='Umrechnungskurse und Konstanten'!$D$12),F860*'Umrechnungskurse und Konstanten'!$E$12,0)+IF(AND(C860&gt;='Umrechnungskurse und Konstanten'!$C$13,C860&lt;='Umrechnungskurse und Konstanten'!$D$13),F860*'Umrechnungskurse und Konstanten'!$E$13,0)+IF(AND(C860&gt;='Umrechnungskurse und Konstanten'!$C$14,C860&lt;='Umrechnungskurse und Konstanten'!$D$14),F860*'Umrechnungskurse und Konstanten'!$E$14,0)+IF(AND(C860&gt;='Umrechnungskurse und Konstanten'!$C$15,C860&lt;='Umrechnungskurse und Konstanten'!$D$15),F860*'Umrechnungskurse und Konstanten'!$E$15,0)+IF(AND(C860&gt;='Umrechnungskurse und Konstanten'!$C$16,C860&lt;='Umrechnungskurse und Konstanten'!$D$16),F860*'Umrechnungskurse und Konstanten'!$E$16,0)</f>
        <v>0</v>
      </c>
      <c r="J860" s="43">
        <f t="shared" si="40"/>
        <v>0</v>
      </c>
      <c r="K860" s="43">
        <f t="shared" si="41"/>
        <v>0</v>
      </c>
      <c r="L860" s="69" t="str">
        <f>IF(OR(G860='Umrechnungskurse und Konstanten'!$E$21,G860='Umrechnungskurse und Konstanten'!$E$22,G860='Umrechnungskurse und Konstanten'!$E$23),"MwSt. Satz ok.","falsche/keine MwSt.")</f>
        <v>falsche/keine MwSt.</v>
      </c>
      <c r="M860" s="67" t="str">
        <f>IF(AND(C860&gt;='Umrechnungskurse und Konstanten'!$C$8,C860&lt;='Umrechnungskurse und Konstanten'!$D$10),"Periode ok.","falsche Periode")</f>
        <v>falsche Periode</v>
      </c>
    </row>
    <row r="861" spans="2:13" x14ac:dyDescent="0.3">
      <c r="B861" s="56"/>
      <c r="C861" s="38"/>
      <c r="D861" s="38"/>
      <c r="E861" s="45"/>
      <c r="F861" s="40"/>
      <c r="G861" s="52"/>
      <c r="H861" s="42">
        <f t="shared" si="39"/>
        <v>0</v>
      </c>
      <c r="I861" s="43">
        <f>IF(AND(C861&gt;='Umrechnungskurse und Konstanten'!$C$5,C861&lt;='Umrechnungskurse und Konstanten'!$D$5),F861*'Umrechnungskurse und Konstanten'!$E$5,0)+IF(AND(C861&gt;='Umrechnungskurse und Konstanten'!$C$6,C861&lt;='Umrechnungskurse und Konstanten'!$D$6),F861*'Umrechnungskurse und Konstanten'!$E$6,0)+IF(AND(C861&gt;='Umrechnungskurse und Konstanten'!$C$7,C861&lt;='Umrechnungskurse und Konstanten'!$D$7),F861*'Umrechnungskurse und Konstanten'!$E$7,0)+IF(AND(C861&gt;='Umrechnungskurse und Konstanten'!$C$8,C861&lt;='Umrechnungskurse und Konstanten'!$D$8),F861*'Umrechnungskurse und Konstanten'!$E$8,0)+IF(AND(C861&gt;='Umrechnungskurse und Konstanten'!$C$9,C861&lt;='Umrechnungskurse und Konstanten'!$D$9),F861*'Umrechnungskurse und Konstanten'!$E$9,0)+IF(AND(C861&gt;='Umrechnungskurse und Konstanten'!$C$10,C861&lt;='Umrechnungskurse und Konstanten'!$D$10),F861*'Umrechnungskurse und Konstanten'!$E$10,0)+IF(AND(C861&gt;='Umrechnungskurse und Konstanten'!$C$11,C861&lt;='Umrechnungskurse und Konstanten'!$D$11),F861*'Umrechnungskurse und Konstanten'!$E$11,0)+IF(AND(C861&gt;='Umrechnungskurse und Konstanten'!$C$12,C861&lt;='Umrechnungskurse und Konstanten'!$D$12),F861*'Umrechnungskurse und Konstanten'!$E$12,0)+IF(AND(C861&gt;='Umrechnungskurse und Konstanten'!$C$13,C861&lt;='Umrechnungskurse und Konstanten'!$D$13),F861*'Umrechnungskurse und Konstanten'!$E$13,0)+IF(AND(C861&gt;='Umrechnungskurse und Konstanten'!$C$14,C861&lt;='Umrechnungskurse und Konstanten'!$D$14),F861*'Umrechnungskurse und Konstanten'!$E$14,0)+IF(AND(C861&gt;='Umrechnungskurse und Konstanten'!$C$15,C861&lt;='Umrechnungskurse und Konstanten'!$D$15),F861*'Umrechnungskurse und Konstanten'!$E$15,0)+IF(AND(C861&gt;='Umrechnungskurse und Konstanten'!$C$16,C861&lt;='Umrechnungskurse und Konstanten'!$D$16),F861*'Umrechnungskurse und Konstanten'!$E$16,0)</f>
        <v>0</v>
      </c>
      <c r="J861" s="43">
        <f t="shared" si="40"/>
        <v>0</v>
      </c>
      <c r="K861" s="43">
        <f t="shared" si="41"/>
        <v>0</v>
      </c>
      <c r="L861" s="69" t="str">
        <f>IF(OR(G861='Umrechnungskurse und Konstanten'!$E$21,G861='Umrechnungskurse und Konstanten'!$E$22,G861='Umrechnungskurse und Konstanten'!$E$23),"MwSt. Satz ok.","falsche/keine MwSt.")</f>
        <v>falsche/keine MwSt.</v>
      </c>
      <c r="M861" s="67" t="str">
        <f>IF(AND(C861&gt;='Umrechnungskurse und Konstanten'!$C$8,C861&lt;='Umrechnungskurse und Konstanten'!$D$10),"Periode ok.","falsche Periode")</f>
        <v>falsche Periode</v>
      </c>
    </row>
    <row r="862" spans="2:13" x14ac:dyDescent="0.3">
      <c r="B862" s="56"/>
      <c r="C862" s="38"/>
      <c r="D862" s="38"/>
      <c r="E862" s="45"/>
      <c r="F862" s="40"/>
      <c r="G862" s="52"/>
      <c r="H862" s="42">
        <f t="shared" si="39"/>
        <v>0</v>
      </c>
      <c r="I862" s="43">
        <f>IF(AND(C862&gt;='Umrechnungskurse und Konstanten'!$C$5,C862&lt;='Umrechnungskurse und Konstanten'!$D$5),F862*'Umrechnungskurse und Konstanten'!$E$5,0)+IF(AND(C862&gt;='Umrechnungskurse und Konstanten'!$C$6,C862&lt;='Umrechnungskurse und Konstanten'!$D$6),F862*'Umrechnungskurse und Konstanten'!$E$6,0)+IF(AND(C862&gt;='Umrechnungskurse und Konstanten'!$C$7,C862&lt;='Umrechnungskurse und Konstanten'!$D$7),F862*'Umrechnungskurse und Konstanten'!$E$7,0)+IF(AND(C862&gt;='Umrechnungskurse und Konstanten'!$C$8,C862&lt;='Umrechnungskurse und Konstanten'!$D$8),F862*'Umrechnungskurse und Konstanten'!$E$8,0)+IF(AND(C862&gt;='Umrechnungskurse und Konstanten'!$C$9,C862&lt;='Umrechnungskurse und Konstanten'!$D$9),F862*'Umrechnungskurse und Konstanten'!$E$9,0)+IF(AND(C862&gt;='Umrechnungskurse und Konstanten'!$C$10,C862&lt;='Umrechnungskurse und Konstanten'!$D$10),F862*'Umrechnungskurse und Konstanten'!$E$10,0)+IF(AND(C862&gt;='Umrechnungskurse und Konstanten'!$C$11,C862&lt;='Umrechnungskurse und Konstanten'!$D$11),F862*'Umrechnungskurse und Konstanten'!$E$11,0)+IF(AND(C862&gt;='Umrechnungskurse und Konstanten'!$C$12,C862&lt;='Umrechnungskurse und Konstanten'!$D$12),F862*'Umrechnungskurse und Konstanten'!$E$12,0)+IF(AND(C862&gt;='Umrechnungskurse und Konstanten'!$C$13,C862&lt;='Umrechnungskurse und Konstanten'!$D$13),F862*'Umrechnungskurse und Konstanten'!$E$13,0)+IF(AND(C862&gt;='Umrechnungskurse und Konstanten'!$C$14,C862&lt;='Umrechnungskurse und Konstanten'!$D$14),F862*'Umrechnungskurse und Konstanten'!$E$14,0)+IF(AND(C862&gt;='Umrechnungskurse und Konstanten'!$C$15,C862&lt;='Umrechnungskurse und Konstanten'!$D$15),F862*'Umrechnungskurse und Konstanten'!$E$15,0)+IF(AND(C862&gt;='Umrechnungskurse und Konstanten'!$C$16,C862&lt;='Umrechnungskurse und Konstanten'!$D$16),F862*'Umrechnungskurse und Konstanten'!$E$16,0)</f>
        <v>0</v>
      </c>
      <c r="J862" s="43">
        <f t="shared" si="40"/>
        <v>0</v>
      </c>
      <c r="K862" s="43">
        <f t="shared" si="41"/>
        <v>0</v>
      </c>
      <c r="L862" s="69" t="str">
        <f>IF(OR(G862='Umrechnungskurse und Konstanten'!$E$21,G862='Umrechnungskurse und Konstanten'!$E$22,G862='Umrechnungskurse und Konstanten'!$E$23),"MwSt. Satz ok.","falsche/keine MwSt.")</f>
        <v>falsche/keine MwSt.</v>
      </c>
      <c r="M862" s="67" t="str">
        <f>IF(AND(C862&gt;='Umrechnungskurse und Konstanten'!$C$8,C862&lt;='Umrechnungskurse und Konstanten'!$D$10),"Periode ok.","falsche Periode")</f>
        <v>falsche Periode</v>
      </c>
    </row>
    <row r="863" spans="2:13" x14ac:dyDescent="0.3">
      <c r="B863" s="56"/>
      <c r="C863" s="38"/>
      <c r="D863" s="38"/>
      <c r="E863" s="45"/>
      <c r="F863" s="40"/>
      <c r="G863" s="52"/>
      <c r="H863" s="42">
        <f t="shared" si="39"/>
        <v>0</v>
      </c>
      <c r="I863" s="43">
        <f>IF(AND(C863&gt;='Umrechnungskurse und Konstanten'!$C$5,C863&lt;='Umrechnungskurse und Konstanten'!$D$5),F863*'Umrechnungskurse und Konstanten'!$E$5,0)+IF(AND(C863&gt;='Umrechnungskurse und Konstanten'!$C$6,C863&lt;='Umrechnungskurse und Konstanten'!$D$6),F863*'Umrechnungskurse und Konstanten'!$E$6,0)+IF(AND(C863&gt;='Umrechnungskurse und Konstanten'!$C$7,C863&lt;='Umrechnungskurse und Konstanten'!$D$7),F863*'Umrechnungskurse und Konstanten'!$E$7,0)+IF(AND(C863&gt;='Umrechnungskurse und Konstanten'!$C$8,C863&lt;='Umrechnungskurse und Konstanten'!$D$8),F863*'Umrechnungskurse und Konstanten'!$E$8,0)+IF(AND(C863&gt;='Umrechnungskurse und Konstanten'!$C$9,C863&lt;='Umrechnungskurse und Konstanten'!$D$9),F863*'Umrechnungskurse und Konstanten'!$E$9,0)+IF(AND(C863&gt;='Umrechnungskurse und Konstanten'!$C$10,C863&lt;='Umrechnungskurse und Konstanten'!$D$10),F863*'Umrechnungskurse und Konstanten'!$E$10,0)+IF(AND(C863&gt;='Umrechnungskurse und Konstanten'!$C$11,C863&lt;='Umrechnungskurse und Konstanten'!$D$11),F863*'Umrechnungskurse und Konstanten'!$E$11,0)+IF(AND(C863&gt;='Umrechnungskurse und Konstanten'!$C$12,C863&lt;='Umrechnungskurse und Konstanten'!$D$12),F863*'Umrechnungskurse und Konstanten'!$E$12,0)+IF(AND(C863&gt;='Umrechnungskurse und Konstanten'!$C$13,C863&lt;='Umrechnungskurse und Konstanten'!$D$13),F863*'Umrechnungskurse und Konstanten'!$E$13,0)+IF(AND(C863&gt;='Umrechnungskurse und Konstanten'!$C$14,C863&lt;='Umrechnungskurse und Konstanten'!$D$14),F863*'Umrechnungskurse und Konstanten'!$E$14,0)+IF(AND(C863&gt;='Umrechnungskurse und Konstanten'!$C$15,C863&lt;='Umrechnungskurse und Konstanten'!$D$15),F863*'Umrechnungskurse und Konstanten'!$E$15,0)+IF(AND(C863&gt;='Umrechnungskurse und Konstanten'!$C$16,C863&lt;='Umrechnungskurse und Konstanten'!$D$16),F863*'Umrechnungskurse und Konstanten'!$E$16,0)</f>
        <v>0</v>
      </c>
      <c r="J863" s="43">
        <f t="shared" si="40"/>
        <v>0</v>
      </c>
      <c r="K863" s="43">
        <f t="shared" si="41"/>
        <v>0</v>
      </c>
      <c r="L863" s="69" t="str">
        <f>IF(OR(G863='Umrechnungskurse und Konstanten'!$E$21,G863='Umrechnungskurse und Konstanten'!$E$22,G863='Umrechnungskurse und Konstanten'!$E$23),"MwSt. Satz ok.","falsche/keine MwSt.")</f>
        <v>falsche/keine MwSt.</v>
      </c>
      <c r="M863" s="67" t="str">
        <f>IF(AND(C863&gt;='Umrechnungskurse und Konstanten'!$C$8,C863&lt;='Umrechnungskurse und Konstanten'!$D$10),"Periode ok.","falsche Periode")</f>
        <v>falsche Periode</v>
      </c>
    </row>
    <row r="864" spans="2:13" x14ac:dyDescent="0.3">
      <c r="B864" s="56"/>
      <c r="C864" s="38"/>
      <c r="D864" s="38"/>
      <c r="E864" s="45"/>
      <c r="F864" s="40"/>
      <c r="G864" s="52"/>
      <c r="H864" s="42">
        <f t="shared" si="39"/>
        <v>0</v>
      </c>
      <c r="I864" s="43">
        <f>IF(AND(C864&gt;='Umrechnungskurse und Konstanten'!$C$5,C864&lt;='Umrechnungskurse und Konstanten'!$D$5),F864*'Umrechnungskurse und Konstanten'!$E$5,0)+IF(AND(C864&gt;='Umrechnungskurse und Konstanten'!$C$6,C864&lt;='Umrechnungskurse und Konstanten'!$D$6),F864*'Umrechnungskurse und Konstanten'!$E$6,0)+IF(AND(C864&gt;='Umrechnungskurse und Konstanten'!$C$7,C864&lt;='Umrechnungskurse und Konstanten'!$D$7),F864*'Umrechnungskurse und Konstanten'!$E$7,0)+IF(AND(C864&gt;='Umrechnungskurse und Konstanten'!$C$8,C864&lt;='Umrechnungskurse und Konstanten'!$D$8),F864*'Umrechnungskurse und Konstanten'!$E$8,0)+IF(AND(C864&gt;='Umrechnungskurse und Konstanten'!$C$9,C864&lt;='Umrechnungskurse und Konstanten'!$D$9),F864*'Umrechnungskurse und Konstanten'!$E$9,0)+IF(AND(C864&gt;='Umrechnungskurse und Konstanten'!$C$10,C864&lt;='Umrechnungskurse und Konstanten'!$D$10),F864*'Umrechnungskurse und Konstanten'!$E$10,0)+IF(AND(C864&gt;='Umrechnungskurse und Konstanten'!$C$11,C864&lt;='Umrechnungskurse und Konstanten'!$D$11),F864*'Umrechnungskurse und Konstanten'!$E$11,0)+IF(AND(C864&gt;='Umrechnungskurse und Konstanten'!$C$12,C864&lt;='Umrechnungskurse und Konstanten'!$D$12),F864*'Umrechnungskurse und Konstanten'!$E$12,0)+IF(AND(C864&gt;='Umrechnungskurse und Konstanten'!$C$13,C864&lt;='Umrechnungskurse und Konstanten'!$D$13),F864*'Umrechnungskurse und Konstanten'!$E$13,0)+IF(AND(C864&gt;='Umrechnungskurse und Konstanten'!$C$14,C864&lt;='Umrechnungskurse und Konstanten'!$D$14),F864*'Umrechnungskurse und Konstanten'!$E$14,0)+IF(AND(C864&gt;='Umrechnungskurse und Konstanten'!$C$15,C864&lt;='Umrechnungskurse und Konstanten'!$D$15),F864*'Umrechnungskurse und Konstanten'!$E$15,0)+IF(AND(C864&gt;='Umrechnungskurse und Konstanten'!$C$16,C864&lt;='Umrechnungskurse und Konstanten'!$D$16),F864*'Umrechnungskurse und Konstanten'!$E$16,0)</f>
        <v>0</v>
      </c>
      <c r="J864" s="43">
        <f t="shared" si="40"/>
        <v>0</v>
      </c>
      <c r="K864" s="43">
        <f t="shared" si="41"/>
        <v>0</v>
      </c>
      <c r="L864" s="69" t="str">
        <f>IF(OR(G864='Umrechnungskurse und Konstanten'!$E$21,G864='Umrechnungskurse und Konstanten'!$E$22,G864='Umrechnungskurse und Konstanten'!$E$23),"MwSt. Satz ok.","falsche/keine MwSt.")</f>
        <v>falsche/keine MwSt.</v>
      </c>
      <c r="M864" s="67" t="str">
        <f>IF(AND(C864&gt;='Umrechnungskurse und Konstanten'!$C$8,C864&lt;='Umrechnungskurse und Konstanten'!$D$10),"Periode ok.","falsche Periode")</f>
        <v>falsche Periode</v>
      </c>
    </row>
    <row r="865" spans="2:13" x14ac:dyDescent="0.3">
      <c r="B865" s="56"/>
      <c r="C865" s="38"/>
      <c r="D865" s="38"/>
      <c r="E865" s="45"/>
      <c r="F865" s="40"/>
      <c r="G865" s="52"/>
      <c r="H865" s="42">
        <f t="shared" si="39"/>
        <v>0</v>
      </c>
      <c r="I865" s="43">
        <f>IF(AND(C865&gt;='Umrechnungskurse und Konstanten'!$C$5,C865&lt;='Umrechnungskurse und Konstanten'!$D$5),F865*'Umrechnungskurse und Konstanten'!$E$5,0)+IF(AND(C865&gt;='Umrechnungskurse und Konstanten'!$C$6,C865&lt;='Umrechnungskurse und Konstanten'!$D$6),F865*'Umrechnungskurse und Konstanten'!$E$6,0)+IF(AND(C865&gt;='Umrechnungskurse und Konstanten'!$C$7,C865&lt;='Umrechnungskurse und Konstanten'!$D$7),F865*'Umrechnungskurse und Konstanten'!$E$7,0)+IF(AND(C865&gt;='Umrechnungskurse und Konstanten'!$C$8,C865&lt;='Umrechnungskurse und Konstanten'!$D$8),F865*'Umrechnungskurse und Konstanten'!$E$8,0)+IF(AND(C865&gt;='Umrechnungskurse und Konstanten'!$C$9,C865&lt;='Umrechnungskurse und Konstanten'!$D$9),F865*'Umrechnungskurse und Konstanten'!$E$9,0)+IF(AND(C865&gt;='Umrechnungskurse und Konstanten'!$C$10,C865&lt;='Umrechnungskurse und Konstanten'!$D$10),F865*'Umrechnungskurse und Konstanten'!$E$10,0)+IF(AND(C865&gt;='Umrechnungskurse und Konstanten'!$C$11,C865&lt;='Umrechnungskurse und Konstanten'!$D$11),F865*'Umrechnungskurse und Konstanten'!$E$11,0)+IF(AND(C865&gt;='Umrechnungskurse und Konstanten'!$C$12,C865&lt;='Umrechnungskurse und Konstanten'!$D$12),F865*'Umrechnungskurse und Konstanten'!$E$12,0)+IF(AND(C865&gt;='Umrechnungskurse und Konstanten'!$C$13,C865&lt;='Umrechnungskurse und Konstanten'!$D$13),F865*'Umrechnungskurse und Konstanten'!$E$13,0)+IF(AND(C865&gt;='Umrechnungskurse und Konstanten'!$C$14,C865&lt;='Umrechnungskurse und Konstanten'!$D$14),F865*'Umrechnungskurse und Konstanten'!$E$14,0)+IF(AND(C865&gt;='Umrechnungskurse und Konstanten'!$C$15,C865&lt;='Umrechnungskurse und Konstanten'!$D$15),F865*'Umrechnungskurse und Konstanten'!$E$15,0)+IF(AND(C865&gt;='Umrechnungskurse und Konstanten'!$C$16,C865&lt;='Umrechnungskurse und Konstanten'!$D$16),F865*'Umrechnungskurse und Konstanten'!$E$16,0)</f>
        <v>0</v>
      </c>
      <c r="J865" s="43">
        <f t="shared" si="40"/>
        <v>0</v>
      </c>
      <c r="K865" s="43">
        <f t="shared" si="41"/>
        <v>0</v>
      </c>
      <c r="L865" s="69" t="str">
        <f>IF(OR(G865='Umrechnungskurse und Konstanten'!$E$21,G865='Umrechnungskurse und Konstanten'!$E$22,G865='Umrechnungskurse und Konstanten'!$E$23),"MwSt. Satz ok.","falsche/keine MwSt.")</f>
        <v>falsche/keine MwSt.</v>
      </c>
      <c r="M865" s="67" t="str">
        <f>IF(AND(C865&gt;='Umrechnungskurse und Konstanten'!$C$8,C865&lt;='Umrechnungskurse und Konstanten'!$D$10),"Periode ok.","falsche Periode")</f>
        <v>falsche Periode</v>
      </c>
    </row>
    <row r="866" spans="2:13" x14ac:dyDescent="0.3">
      <c r="B866" s="56"/>
      <c r="C866" s="38"/>
      <c r="D866" s="38"/>
      <c r="E866" s="45"/>
      <c r="F866" s="40"/>
      <c r="G866" s="52"/>
      <c r="H866" s="42">
        <f t="shared" si="39"/>
        <v>0</v>
      </c>
      <c r="I866" s="43">
        <f>IF(AND(C866&gt;='Umrechnungskurse und Konstanten'!$C$5,C866&lt;='Umrechnungskurse und Konstanten'!$D$5),F866*'Umrechnungskurse und Konstanten'!$E$5,0)+IF(AND(C866&gt;='Umrechnungskurse und Konstanten'!$C$6,C866&lt;='Umrechnungskurse und Konstanten'!$D$6),F866*'Umrechnungskurse und Konstanten'!$E$6,0)+IF(AND(C866&gt;='Umrechnungskurse und Konstanten'!$C$7,C866&lt;='Umrechnungskurse und Konstanten'!$D$7),F866*'Umrechnungskurse und Konstanten'!$E$7,0)+IF(AND(C866&gt;='Umrechnungskurse und Konstanten'!$C$8,C866&lt;='Umrechnungskurse und Konstanten'!$D$8),F866*'Umrechnungskurse und Konstanten'!$E$8,0)+IF(AND(C866&gt;='Umrechnungskurse und Konstanten'!$C$9,C866&lt;='Umrechnungskurse und Konstanten'!$D$9),F866*'Umrechnungskurse und Konstanten'!$E$9,0)+IF(AND(C866&gt;='Umrechnungskurse und Konstanten'!$C$10,C866&lt;='Umrechnungskurse und Konstanten'!$D$10),F866*'Umrechnungskurse und Konstanten'!$E$10,0)+IF(AND(C866&gt;='Umrechnungskurse und Konstanten'!$C$11,C866&lt;='Umrechnungskurse und Konstanten'!$D$11),F866*'Umrechnungskurse und Konstanten'!$E$11,0)+IF(AND(C866&gt;='Umrechnungskurse und Konstanten'!$C$12,C866&lt;='Umrechnungskurse und Konstanten'!$D$12),F866*'Umrechnungskurse und Konstanten'!$E$12,0)+IF(AND(C866&gt;='Umrechnungskurse und Konstanten'!$C$13,C866&lt;='Umrechnungskurse und Konstanten'!$D$13),F866*'Umrechnungskurse und Konstanten'!$E$13,0)+IF(AND(C866&gt;='Umrechnungskurse und Konstanten'!$C$14,C866&lt;='Umrechnungskurse und Konstanten'!$D$14),F866*'Umrechnungskurse und Konstanten'!$E$14,0)+IF(AND(C866&gt;='Umrechnungskurse und Konstanten'!$C$15,C866&lt;='Umrechnungskurse und Konstanten'!$D$15),F866*'Umrechnungskurse und Konstanten'!$E$15,0)+IF(AND(C866&gt;='Umrechnungskurse und Konstanten'!$C$16,C866&lt;='Umrechnungskurse und Konstanten'!$D$16),F866*'Umrechnungskurse und Konstanten'!$E$16,0)</f>
        <v>0</v>
      </c>
      <c r="J866" s="43">
        <f t="shared" si="40"/>
        <v>0</v>
      </c>
      <c r="K866" s="43">
        <f t="shared" si="41"/>
        <v>0</v>
      </c>
      <c r="L866" s="69" t="str">
        <f>IF(OR(G866='Umrechnungskurse und Konstanten'!$E$21,G866='Umrechnungskurse und Konstanten'!$E$22,G866='Umrechnungskurse und Konstanten'!$E$23),"MwSt. Satz ok.","falsche/keine MwSt.")</f>
        <v>falsche/keine MwSt.</v>
      </c>
      <c r="M866" s="67" t="str">
        <f>IF(AND(C866&gt;='Umrechnungskurse und Konstanten'!$C$8,C866&lt;='Umrechnungskurse und Konstanten'!$D$10),"Periode ok.","falsche Periode")</f>
        <v>falsche Periode</v>
      </c>
    </row>
    <row r="867" spans="2:13" x14ac:dyDescent="0.3">
      <c r="B867" s="56"/>
      <c r="C867" s="38"/>
      <c r="D867" s="38"/>
      <c r="E867" s="45"/>
      <c r="F867" s="40"/>
      <c r="G867" s="52"/>
      <c r="H867" s="42">
        <f t="shared" si="39"/>
        <v>0</v>
      </c>
      <c r="I867" s="43">
        <f>IF(AND(C867&gt;='Umrechnungskurse und Konstanten'!$C$5,C867&lt;='Umrechnungskurse und Konstanten'!$D$5),F867*'Umrechnungskurse und Konstanten'!$E$5,0)+IF(AND(C867&gt;='Umrechnungskurse und Konstanten'!$C$6,C867&lt;='Umrechnungskurse und Konstanten'!$D$6),F867*'Umrechnungskurse und Konstanten'!$E$6,0)+IF(AND(C867&gt;='Umrechnungskurse und Konstanten'!$C$7,C867&lt;='Umrechnungskurse und Konstanten'!$D$7),F867*'Umrechnungskurse und Konstanten'!$E$7,0)+IF(AND(C867&gt;='Umrechnungskurse und Konstanten'!$C$8,C867&lt;='Umrechnungskurse und Konstanten'!$D$8),F867*'Umrechnungskurse und Konstanten'!$E$8,0)+IF(AND(C867&gt;='Umrechnungskurse und Konstanten'!$C$9,C867&lt;='Umrechnungskurse und Konstanten'!$D$9),F867*'Umrechnungskurse und Konstanten'!$E$9,0)+IF(AND(C867&gt;='Umrechnungskurse und Konstanten'!$C$10,C867&lt;='Umrechnungskurse und Konstanten'!$D$10),F867*'Umrechnungskurse und Konstanten'!$E$10,0)+IF(AND(C867&gt;='Umrechnungskurse und Konstanten'!$C$11,C867&lt;='Umrechnungskurse und Konstanten'!$D$11),F867*'Umrechnungskurse und Konstanten'!$E$11,0)+IF(AND(C867&gt;='Umrechnungskurse und Konstanten'!$C$12,C867&lt;='Umrechnungskurse und Konstanten'!$D$12),F867*'Umrechnungskurse und Konstanten'!$E$12,0)+IF(AND(C867&gt;='Umrechnungskurse und Konstanten'!$C$13,C867&lt;='Umrechnungskurse und Konstanten'!$D$13),F867*'Umrechnungskurse und Konstanten'!$E$13,0)+IF(AND(C867&gt;='Umrechnungskurse und Konstanten'!$C$14,C867&lt;='Umrechnungskurse und Konstanten'!$D$14),F867*'Umrechnungskurse und Konstanten'!$E$14,0)+IF(AND(C867&gt;='Umrechnungskurse und Konstanten'!$C$15,C867&lt;='Umrechnungskurse und Konstanten'!$D$15),F867*'Umrechnungskurse und Konstanten'!$E$15,0)+IF(AND(C867&gt;='Umrechnungskurse und Konstanten'!$C$16,C867&lt;='Umrechnungskurse und Konstanten'!$D$16),F867*'Umrechnungskurse und Konstanten'!$E$16,0)</f>
        <v>0</v>
      </c>
      <c r="J867" s="43">
        <f t="shared" si="40"/>
        <v>0</v>
      </c>
      <c r="K867" s="43">
        <f t="shared" si="41"/>
        <v>0</v>
      </c>
      <c r="L867" s="69" t="str">
        <f>IF(OR(G867='Umrechnungskurse und Konstanten'!$E$21,G867='Umrechnungskurse und Konstanten'!$E$22,G867='Umrechnungskurse und Konstanten'!$E$23),"MwSt. Satz ok.","falsche/keine MwSt.")</f>
        <v>falsche/keine MwSt.</v>
      </c>
      <c r="M867" s="67" t="str">
        <f>IF(AND(C867&gt;='Umrechnungskurse und Konstanten'!$C$8,C867&lt;='Umrechnungskurse und Konstanten'!$D$10),"Periode ok.","falsche Periode")</f>
        <v>falsche Periode</v>
      </c>
    </row>
    <row r="868" spans="2:13" x14ac:dyDescent="0.3">
      <c r="B868" s="56"/>
      <c r="C868" s="38"/>
      <c r="D868" s="38"/>
      <c r="E868" s="45"/>
      <c r="F868" s="40"/>
      <c r="G868" s="52"/>
      <c r="H868" s="42">
        <f t="shared" si="39"/>
        <v>0</v>
      </c>
      <c r="I868" s="43">
        <f>IF(AND(C868&gt;='Umrechnungskurse und Konstanten'!$C$5,C868&lt;='Umrechnungskurse und Konstanten'!$D$5),F868*'Umrechnungskurse und Konstanten'!$E$5,0)+IF(AND(C868&gt;='Umrechnungskurse und Konstanten'!$C$6,C868&lt;='Umrechnungskurse und Konstanten'!$D$6),F868*'Umrechnungskurse und Konstanten'!$E$6,0)+IF(AND(C868&gt;='Umrechnungskurse und Konstanten'!$C$7,C868&lt;='Umrechnungskurse und Konstanten'!$D$7),F868*'Umrechnungskurse und Konstanten'!$E$7,0)+IF(AND(C868&gt;='Umrechnungskurse und Konstanten'!$C$8,C868&lt;='Umrechnungskurse und Konstanten'!$D$8),F868*'Umrechnungskurse und Konstanten'!$E$8,0)+IF(AND(C868&gt;='Umrechnungskurse und Konstanten'!$C$9,C868&lt;='Umrechnungskurse und Konstanten'!$D$9),F868*'Umrechnungskurse und Konstanten'!$E$9,0)+IF(AND(C868&gt;='Umrechnungskurse und Konstanten'!$C$10,C868&lt;='Umrechnungskurse und Konstanten'!$D$10),F868*'Umrechnungskurse und Konstanten'!$E$10,0)+IF(AND(C868&gt;='Umrechnungskurse und Konstanten'!$C$11,C868&lt;='Umrechnungskurse und Konstanten'!$D$11),F868*'Umrechnungskurse und Konstanten'!$E$11,0)+IF(AND(C868&gt;='Umrechnungskurse und Konstanten'!$C$12,C868&lt;='Umrechnungskurse und Konstanten'!$D$12),F868*'Umrechnungskurse und Konstanten'!$E$12,0)+IF(AND(C868&gt;='Umrechnungskurse und Konstanten'!$C$13,C868&lt;='Umrechnungskurse und Konstanten'!$D$13),F868*'Umrechnungskurse und Konstanten'!$E$13,0)+IF(AND(C868&gt;='Umrechnungskurse und Konstanten'!$C$14,C868&lt;='Umrechnungskurse und Konstanten'!$D$14),F868*'Umrechnungskurse und Konstanten'!$E$14,0)+IF(AND(C868&gt;='Umrechnungskurse und Konstanten'!$C$15,C868&lt;='Umrechnungskurse und Konstanten'!$D$15),F868*'Umrechnungskurse und Konstanten'!$E$15,0)+IF(AND(C868&gt;='Umrechnungskurse und Konstanten'!$C$16,C868&lt;='Umrechnungskurse und Konstanten'!$D$16),F868*'Umrechnungskurse und Konstanten'!$E$16,0)</f>
        <v>0</v>
      </c>
      <c r="J868" s="43">
        <f t="shared" si="40"/>
        <v>0</v>
      </c>
      <c r="K868" s="43">
        <f t="shared" si="41"/>
        <v>0</v>
      </c>
      <c r="L868" s="69" t="str">
        <f>IF(OR(G868='Umrechnungskurse und Konstanten'!$E$21,G868='Umrechnungskurse und Konstanten'!$E$22,G868='Umrechnungskurse und Konstanten'!$E$23),"MwSt. Satz ok.","falsche/keine MwSt.")</f>
        <v>falsche/keine MwSt.</v>
      </c>
      <c r="M868" s="67" t="str">
        <f>IF(AND(C868&gt;='Umrechnungskurse und Konstanten'!$C$8,C868&lt;='Umrechnungskurse und Konstanten'!$D$10),"Periode ok.","falsche Periode")</f>
        <v>falsche Periode</v>
      </c>
    </row>
    <row r="869" spans="2:13" x14ac:dyDescent="0.3">
      <c r="B869" s="56"/>
      <c r="C869" s="38"/>
      <c r="D869" s="38"/>
      <c r="E869" s="45"/>
      <c r="F869" s="40"/>
      <c r="G869" s="52"/>
      <c r="H869" s="42">
        <f t="shared" si="39"/>
        <v>0</v>
      </c>
      <c r="I869" s="43">
        <f>IF(AND(C869&gt;='Umrechnungskurse und Konstanten'!$C$5,C869&lt;='Umrechnungskurse und Konstanten'!$D$5),F869*'Umrechnungskurse und Konstanten'!$E$5,0)+IF(AND(C869&gt;='Umrechnungskurse und Konstanten'!$C$6,C869&lt;='Umrechnungskurse und Konstanten'!$D$6),F869*'Umrechnungskurse und Konstanten'!$E$6,0)+IF(AND(C869&gt;='Umrechnungskurse und Konstanten'!$C$7,C869&lt;='Umrechnungskurse und Konstanten'!$D$7),F869*'Umrechnungskurse und Konstanten'!$E$7,0)+IF(AND(C869&gt;='Umrechnungskurse und Konstanten'!$C$8,C869&lt;='Umrechnungskurse und Konstanten'!$D$8),F869*'Umrechnungskurse und Konstanten'!$E$8,0)+IF(AND(C869&gt;='Umrechnungskurse und Konstanten'!$C$9,C869&lt;='Umrechnungskurse und Konstanten'!$D$9),F869*'Umrechnungskurse und Konstanten'!$E$9,0)+IF(AND(C869&gt;='Umrechnungskurse und Konstanten'!$C$10,C869&lt;='Umrechnungskurse und Konstanten'!$D$10),F869*'Umrechnungskurse und Konstanten'!$E$10,0)+IF(AND(C869&gt;='Umrechnungskurse und Konstanten'!$C$11,C869&lt;='Umrechnungskurse und Konstanten'!$D$11),F869*'Umrechnungskurse und Konstanten'!$E$11,0)+IF(AND(C869&gt;='Umrechnungskurse und Konstanten'!$C$12,C869&lt;='Umrechnungskurse und Konstanten'!$D$12),F869*'Umrechnungskurse und Konstanten'!$E$12,0)+IF(AND(C869&gt;='Umrechnungskurse und Konstanten'!$C$13,C869&lt;='Umrechnungskurse und Konstanten'!$D$13),F869*'Umrechnungskurse und Konstanten'!$E$13,0)+IF(AND(C869&gt;='Umrechnungskurse und Konstanten'!$C$14,C869&lt;='Umrechnungskurse und Konstanten'!$D$14),F869*'Umrechnungskurse und Konstanten'!$E$14,0)+IF(AND(C869&gt;='Umrechnungskurse und Konstanten'!$C$15,C869&lt;='Umrechnungskurse und Konstanten'!$D$15),F869*'Umrechnungskurse und Konstanten'!$E$15,0)+IF(AND(C869&gt;='Umrechnungskurse und Konstanten'!$C$16,C869&lt;='Umrechnungskurse und Konstanten'!$D$16),F869*'Umrechnungskurse und Konstanten'!$E$16,0)</f>
        <v>0</v>
      </c>
      <c r="J869" s="43">
        <f t="shared" si="40"/>
        <v>0</v>
      </c>
      <c r="K869" s="43">
        <f t="shared" si="41"/>
        <v>0</v>
      </c>
      <c r="L869" s="69" t="str">
        <f>IF(OR(G869='Umrechnungskurse und Konstanten'!$E$21,G869='Umrechnungskurse und Konstanten'!$E$22,G869='Umrechnungskurse und Konstanten'!$E$23),"MwSt. Satz ok.","falsche/keine MwSt.")</f>
        <v>falsche/keine MwSt.</v>
      </c>
      <c r="M869" s="67" t="str">
        <f>IF(AND(C869&gt;='Umrechnungskurse und Konstanten'!$C$8,C869&lt;='Umrechnungskurse und Konstanten'!$D$10),"Periode ok.","falsche Periode")</f>
        <v>falsche Periode</v>
      </c>
    </row>
    <row r="870" spans="2:13" x14ac:dyDescent="0.3">
      <c r="B870" s="56"/>
      <c r="C870" s="38"/>
      <c r="D870" s="38"/>
      <c r="E870" s="45"/>
      <c r="F870" s="40"/>
      <c r="G870" s="52"/>
      <c r="H870" s="42">
        <f t="shared" si="39"/>
        <v>0</v>
      </c>
      <c r="I870" s="43">
        <f>IF(AND(C870&gt;='Umrechnungskurse und Konstanten'!$C$5,C870&lt;='Umrechnungskurse und Konstanten'!$D$5),F870*'Umrechnungskurse und Konstanten'!$E$5,0)+IF(AND(C870&gt;='Umrechnungskurse und Konstanten'!$C$6,C870&lt;='Umrechnungskurse und Konstanten'!$D$6),F870*'Umrechnungskurse und Konstanten'!$E$6,0)+IF(AND(C870&gt;='Umrechnungskurse und Konstanten'!$C$7,C870&lt;='Umrechnungskurse und Konstanten'!$D$7),F870*'Umrechnungskurse und Konstanten'!$E$7,0)+IF(AND(C870&gt;='Umrechnungskurse und Konstanten'!$C$8,C870&lt;='Umrechnungskurse und Konstanten'!$D$8),F870*'Umrechnungskurse und Konstanten'!$E$8,0)+IF(AND(C870&gt;='Umrechnungskurse und Konstanten'!$C$9,C870&lt;='Umrechnungskurse und Konstanten'!$D$9),F870*'Umrechnungskurse und Konstanten'!$E$9,0)+IF(AND(C870&gt;='Umrechnungskurse und Konstanten'!$C$10,C870&lt;='Umrechnungskurse und Konstanten'!$D$10),F870*'Umrechnungskurse und Konstanten'!$E$10,0)+IF(AND(C870&gt;='Umrechnungskurse und Konstanten'!$C$11,C870&lt;='Umrechnungskurse und Konstanten'!$D$11),F870*'Umrechnungskurse und Konstanten'!$E$11,0)+IF(AND(C870&gt;='Umrechnungskurse und Konstanten'!$C$12,C870&lt;='Umrechnungskurse und Konstanten'!$D$12),F870*'Umrechnungskurse und Konstanten'!$E$12,0)+IF(AND(C870&gt;='Umrechnungskurse und Konstanten'!$C$13,C870&lt;='Umrechnungskurse und Konstanten'!$D$13),F870*'Umrechnungskurse und Konstanten'!$E$13,0)+IF(AND(C870&gt;='Umrechnungskurse und Konstanten'!$C$14,C870&lt;='Umrechnungskurse und Konstanten'!$D$14),F870*'Umrechnungskurse und Konstanten'!$E$14,0)+IF(AND(C870&gt;='Umrechnungskurse und Konstanten'!$C$15,C870&lt;='Umrechnungskurse und Konstanten'!$D$15),F870*'Umrechnungskurse und Konstanten'!$E$15,0)+IF(AND(C870&gt;='Umrechnungskurse und Konstanten'!$C$16,C870&lt;='Umrechnungskurse und Konstanten'!$D$16),F870*'Umrechnungskurse und Konstanten'!$E$16,0)</f>
        <v>0</v>
      </c>
      <c r="J870" s="43">
        <f t="shared" si="40"/>
        <v>0</v>
      </c>
      <c r="K870" s="43">
        <f t="shared" si="41"/>
        <v>0</v>
      </c>
      <c r="L870" s="69" t="str">
        <f>IF(OR(G870='Umrechnungskurse und Konstanten'!$E$21,G870='Umrechnungskurse und Konstanten'!$E$22,G870='Umrechnungskurse und Konstanten'!$E$23),"MwSt. Satz ok.","falsche/keine MwSt.")</f>
        <v>falsche/keine MwSt.</v>
      </c>
      <c r="M870" s="67" t="str">
        <f>IF(AND(C870&gt;='Umrechnungskurse und Konstanten'!$C$8,C870&lt;='Umrechnungskurse und Konstanten'!$D$10),"Periode ok.","falsche Periode")</f>
        <v>falsche Periode</v>
      </c>
    </row>
    <row r="871" spans="2:13" x14ac:dyDescent="0.3">
      <c r="B871" s="56"/>
      <c r="C871" s="38"/>
      <c r="D871" s="38"/>
      <c r="E871" s="45"/>
      <c r="F871" s="40"/>
      <c r="G871" s="52"/>
      <c r="H871" s="42">
        <f t="shared" si="39"/>
        <v>0</v>
      </c>
      <c r="I871" s="43">
        <f>IF(AND(C871&gt;='Umrechnungskurse und Konstanten'!$C$5,C871&lt;='Umrechnungskurse und Konstanten'!$D$5),F871*'Umrechnungskurse und Konstanten'!$E$5,0)+IF(AND(C871&gt;='Umrechnungskurse und Konstanten'!$C$6,C871&lt;='Umrechnungskurse und Konstanten'!$D$6),F871*'Umrechnungskurse und Konstanten'!$E$6,0)+IF(AND(C871&gt;='Umrechnungskurse und Konstanten'!$C$7,C871&lt;='Umrechnungskurse und Konstanten'!$D$7),F871*'Umrechnungskurse und Konstanten'!$E$7,0)+IF(AND(C871&gt;='Umrechnungskurse und Konstanten'!$C$8,C871&lt;='Umrechnungskurse und Konstanten'!$D$8),F871*'Umrechnungskurse und Konstanten'!$E$8,0)+IF(AND(C871&gt;='Umrechnungskurse und Konstanten'!$C$9,C871&lt;='Umrechnungskurse und Konstanten'!$D$9),F871*'Umrechnungskurse und Konstanten'!$E$9,0)+IF(AND(C871&gt;='Umrechnungskurse und Konstanten'!$C$10,C871&lt;='Umrechnungskurse und Konstanten'!$D$10),F871*'Umrechnungskurse und Konstanten'!$E$10,0)+IF(AND(C871&gt;='Umrechnungskurse und Konstanten'!$C$11,C871&lt;='Umrechnungskurse und Konstanten'!$D$11),F871*'Umrechnungskurse und Konstanten'!$E$11,0)+IF(AND(C871&gt;='Umrechnungskurse und Konstanten'!$C$12,C871&lt;='Umrechnungskurse und Konstanten'!$D$12),F871*'Umrechnungskurse und Konstanten'!$E$12,0)+IF(AND(C871&gt;='Umrechnungskurse und Konstanten'!$C$13,C871&lt;='Umrechnungskurse und Konstanten'!$D$13),F871*'Umrechnungskurse und Konstanten'!$E$13,0)+IF(AND(C871&gt;='Umrechnungskurse und Konstanten'!$C$14,C871&lt;='Umrechnungskurse und Konstanten'!$D$14),F871*'Umrechnungskurse und Konstanten'!$E$14,0)+IF(AND(C871&gt;='Umrechnungskurse und Konstanten'!$C$15,C871&lt;='Umrechnungskurse und Konstanten'!$D$15),F871*'Umrechnungskurse und Konstanten'!$E$15,0)+IF(AND(C871&gt;='Umrechnungskurse und Konstanten'!$C$16,C871&lt;='Umrechnungskurse und Konstanten'!$D$16),F871*'Umrechnungskurse und Konstanten'!$E$16,0)</f>
        <v>0</v>
      </c>
      <c r="J871" s="43">
        <f t="shared" si="40"/>
        <v>0</v>
      </c>
      <c r="K871" s="43">
        <f t="shared" si="41"/>
        <v>0</v>
      </c>
      <c r="L871" s="69" t="str">
        <f>IF(OR(G871='Umrechnungskurse und Konstanten'!$E$21,G871='Umrechnungskurse und Konstanten'!$E$22,G871='Umrechnungskurse und Konstanten'!$E$23),"MwSt. Satz ok.","falsche/keine MwSt.")</f>
        <v>falsche/keine MwSt.</v>
      </c>
      <c r="M871" s="67" t="str">
        <f>IF(AND(C871&gt;='Umrechnungskurse und Konstanten'!$C$8,C871&lt;='Umrechnungskurse und Konstanten'!$D$10),"Periode ok.","falsche Periode")</f>
        <v>falsche Periode</v>
      </c>
    </row>
    <row r="872" spans="2:13" x14ac:dyDescent="0.3">
      <c r="B872" s="56"/>
      <c r="C872" s="38"/>
      <c r="D872" s="38"/>
      <c r="E872" s="45"/>
      <c r="F872" s="40"/>
      <c r="G872" s="52"/>
      <c r="H872" s="42">
        <f t="shared" si="39"/>
        <v>0</v>
      </c>
      <c r="I872" s="43">
        <f>IF(AND(C872&gt;='Umrechnungskurse und Konstanten'!$C$5,C872&lt;='Umrechnungskurse und Konstanten'!$D$5),F872*'Umrechnungskurse und Konstanten'!$E$5,0)+IF(AND(C872&gt;='Umrechnungskurse und Konstanten'!$C$6,C872&lt;='Umrechnungskurse und Konstanten'!$D$6),F872*'Umrechnungskurse und Konstanten'!$E$6,0)+IF(AND(C872&gt;='Umrechnungskurse und Konstanten'!$C$7,C872&lt;='Umrechnungskurse und Konstanten'!$D$7),F872*'Umrechnungskurse und Konstanten'!$E$7,0)+IF(AND(C872&gt;='Umrechnungskurse und Konstanten'!$C$8,C872&lt;='Umrechnungskurse und Konstanten'!$D$8),F872*'Umrechnungskurse und Konstanten'!$E$8,0)+IF(AND(C872&gt;='Umrechnungskurse und Konstanten'!$C$9,C872&lt;='Umrechnungskurse und Konstanten'!$D$9),F872*'Umrechnungskurse und Konstanten'!$E$9,0)+IF(AND(C872&gt;='Umrechnungskurse und Konstanten'!$C$10,C872&lt;='Umrechnungskurse und Konstanten'!$D$10),F872*'Umrechnungskurse und Konstanten'!$E$10,0)+IF(AND(C872&gt;='Umrechnungskurse und Konstanten'!$C$11,C872&lt;='Umrechnungskurse und Konstanten'!$D$11),F872*'Umrechnungskurse und Konstanten'!$E$11,0)+IF(AND(C872&gt;='Umrechnungskurse und Konstanten'!$C$12,C872&lt;='Umrechnungskurse und Konstanten'!$D$12),F872*'Umrechnungskurse und Konstanten'!$E$12,0)+IF(AND(C872&gt;='Umrechnungskurse und Konstanten'!$C$13,C872&lt;='Umrechnungskurse und Konstanten'!$D$13),F872*'Umrechnungskurse und Konstanten'!$E$13,0)+IF(AND(C872&gt;='Umrechnungskurse und Konstanten'!$C$14,C872&lt;='Umrechnungskurse und Konstanten'!$D$14),F872*'Umrechnungskurse und Konstanten'!$E$14,0)+IF(AND(C872&gt;='Umrechnungskurse und Konstanten'!$C$15,C872&lt;='Umrechnungskurse und Konstanten'!$D$15),F872*'Umrechnungskurse und Konstanten'!$E$15,0)+IF(AND(C872&gt;='Umrechnungskurse und Konstanten'!$C$16,C872&lt;='Umrechnungskurse und Konstanten'!$D$16),F872*'Umrechnungskurse und Konstanten'!$E$16,0)</f>
        <v>0</v>
      </c>
      <c r="J872" s="43">
        <f t="shared" si="40"/>
        <v>0</v>
      </c>
      <c r="K872" s="43">
        <f t="shared" si="41"/>
        <v>0</v>
      </c>
      <c r="L872" s="69" t="str">
        <f>IF(OR(G872='Umrechnungskurse und Konstanten'!$E$21,G872='Umrechnungskurse und Konstanten'!$E$22,G872='Umrechnungskurse und Konstanten'!$E$23),"MwSt. Satz ok.","falsche/keine MwSt.")</f>
        <v>falsche/keine MwSt.</v>
      </c>
      <c r="M872" s="67" t="str">
        <f>IF(AND(C872&gt;='Umrechnungskurse und Konstanten'!$C$8,C872&lt;='Umrechnungskurse und Konstanten'!$D$10),"Periode ok.","falsche Periode")</f>
        <v>falsche Periode</v>
      </c>
    </row>
    <row r="873" spans="2:13" x14ac:dyDescent="0.3">
      <c r="B873" s="56"/>
      <c r="C873" s="38"/>
      <c r="D873" s="38"/>
      <c r="E873" s="45"/>
      <c r="F873" s="40"/>
      <c r="G873" s="52"/>
      <c r="H873" s="42">
        <f t="shared" si="39"/>
        <v>0</v>
      </c>
      <c r="I873" s="43">
        <f>IF(AND(C873&gt;='Umrechnungskurse und Konstanten'!$C$5,C873&lt;='Umrechnungskurse und Konstanten'!$D$5),F873*'Umrechnungskurse und Konstanten'!$E$5,0)+IF(AND(C873&gt;='Umrechnungskurse und Konstanten'!$C$6,C873&lt;='Umrechnungskurse und Konstanten'!$D$6),F873*'Umrechnungskurse und Konstanten'!$E$6,0)+IF(AND(C873&gt;='Umrechnungskurse und Konstanten'!$C$7,C873&lt;='Umrechnungskurse und Konstanten'!$D$7),F873*'Umrechnungskurse und Konstanten'!$E$7,0)+IF(AND(C873&gt;='Umrechnungskurse und Konstanten'!$C$8,C873&lt;='Umrechnungskurse und Konstanten'!$D$8),F873*'Umrechnungskurse und Konstanten'!$E$8,0)+IF(AND(C873&gt;='Umrechnungskurse und Konstanten'!$C$9,C873&lt;='Umrechnungskurse und Konstanten'!$D$9),F873*'Umrechnungskurse und Konstanten'!$E$9,0)+IF(AND(C873&gt;='Umrechnungskurse und Konstanten'!$C$10,C873&lt;='Umrechnungskurse und Konstanten'!$D$10),F873*'Umrechnungskurse und Konstanten'!$E$10,0)+IF(AND(C873&gt;='Umrechnungskurse und Konstanten'!$C$11,C873&lt;='Umrechnungskurse und Konstanten'!$D$11),F873*'Umrechnungskurse und Konstanten'!$E$11,0)+IF(AND(C873&gt;='Umrechnungskurse und Konstanten'!$C$12,C873&lt;='Umrechnungskurse und Konstanten'!$D$12),F873*'Umrechnungskurse und Konstanten'!$E$12,0)+IF(AND(C873&gt;='Umrechnungskurse und Konstanten'!$C$13,C873&lt;='Umrechnungskurse und Konstanten'!$D$13),F873*'Umrechnungskurse und Konstanten'!$E$13,0)+IF(AND(C873&gt;='Umrechnungskurse und Konstanten'!$C$14,C873&lt;='Umrechnungskurse und Konstanten'!$D$14),F873*'Umrechnungskurse und Konstanten'!$E$14,0)+IF(AND(C873&gt;='Umrechnungskurse und Konstanten'!$C$15,C873&lt;='Umrechnungskurse und Konstanten'!$D$15),F873*'Umrechnungskurse und Konstanten'!$E$15,0)+IF(AND(C873&gt;='Umrechnungskurse und Konstanten'!$C$16,C873&lt;='Umrechnungskurse und Konstanten'!$D$16),F873*'Umrechnungskurse und Konstanten'!$E$16,0)</f>
        <v>0</v>
      </c>
      <c r="J873" s="43">
        <f t="shared" si="40"/>
        <v>0</v>
      </c>
      <c r="K873" s="43">
        <f t="shared" si="41"/>
        <v>0</v>
      </c>
      <c r="L873" s="69" t="str">
        <f>IF(OR(G873='Umrechnungskurse und Konstanten'!$E$21,G873='Umrechnungskurse und Konstanten'!$E$22,G873='Umrechnungskurse und Konstanten'!$E$23),"MwSt. Satz ok.","falsche/keine MwSt.")</f>
        <v>falsche/keine MwSt.</v>
      </c>
      <c r="M873" s="67" t="str">
        <f>IF(AND(C873&gt;='Umrechnungskurse und Konstanten'!$C$8,C873&lt;='Umrechnungskurse und Konstanten'!$D$10),"Periode ok.","falsche Periode")</f>
        <v>falsche Periode</v>
      </c>
    </row>
    <row r="874" spans="2:13" x14ac:dyDescent="0.3">
      <c r="B874" s="56"/>
      <c r="C874" s="38"/>
      <c r="D874" s="38"/>
      <c r="E874" s="45"/>
      <c r="F874" s="40"/>
      <c r="G874" s="52"/>
      <c r="H874" s="42">
        <f t="shared" si="39"/>
        <v>0</v>
      </c>
      <c r="I874" s="43">
        <f>IF(AND(C874&gt;='Umrechnungskurse und Konstanten'!$C$5,C874&lt;='Umrechnungskurse und Konstanten'!$D$5),F874*'Umrechnungskurse und Konstanten'!$E$5,0)+IF(AND(C874&gt;='Umrechnungskurse und Konstanten'!$C$6,C874&lt;='Umrechnungskurse und Konstanten'!$D$6),F874*'Umrechnungskurse und Konstanten'!$E$6,0)+IF(AND(C874&gt;='Umrechnungskurse und Konstanten'!$C$7,C874&lt;='Umrechnungskurse und Konstanten'!$D$7),F874*'Umrechnungskurse und Konstanten'!$E$7,0)+IF(AND(C874&gt;='Umrechnungskurse und Konstanten'!$C$8,C874&lt;='Umrechnungskurse und Konstanten'!$D$8),F874*'Umrechnungskurse und Konstanten'!$E$8,0)+IF(AND(C874&gt;='Umrechnungskurse und Konstanten'!$C$9,C874&lt;='Umrechnungskurse und Konstanten'!$D$9),F874*'Umrechnungskurse und Konstanten'!$E$9,0)+IF(AND(C874&gt;='Umrechnungskurse und Konstanten'!$C$10,C874&lt;='Umrechnungskurse und Konstanten'!$D$10),F874*'Umrechnungskurse und Konstanten'!$E$10,0)+IF(AND(C874&gt;='Umrechnungskurse und Konstanten'!$C$11,C874&lt;='Umrechnungskurse und Konstanten'!$D$11),F874*'Umrechnungskurse und Konstanten'!$E$11,0)+IF(AND(C874&gt;='Umrechnungskurse und Konstanten'!$C$12,C874&lt;='Umrechnungskurse und Konstanten'!$D$12),F874*'Umrechnungskurse und Konstanten'!$E$12,0)+IF(AND(C874&gt;='Umrechnungskurse und Konstanten'!$C$13,C874&lt;='Umrechnungskurse und Konstanten'!$D$13),F874*'Umrechnungskurse und Konstanten'!$E$13,0)+IF(AND(C874&gt;='Umrechnungskurse und Konstanten'!$C$14,C874&lt;='Umrechnungskurse und Konstanten'!$D$14),F874*'Umrechnungskurse und Konstanten'!$E$14,0)+IF(AND(C874&gt;='Umrechnungskurse und Konstanten'!$C$15,C874&lt;='Umrechnungskurse und Konstanten'!$D$15),F874*'Umrechnungskurse und Konstanten'!$E$15,0)+IF(AND(C874&gt;='Umrechnungskurse und Konstanten'!$C$16,C874&lt;='Umrechnungskurse und Konstanten'!$D$16),F874*'Umrechnungskurse und Konstanten'!$E$16,0)</f>
        <v>0</v>
      </c>
      <c r="J874" s="43">
        <f t="shared" si="40"/>
        <v>0</v>
      </c>
      <c r="K874" s="43">
        <f t="shared" si="41"/>
        <v>0</v>
      </c>
      <c r="L874" s="69" t="str">
        <f>IF(OR(G874='Umrechnungskurse und Konstanten'!$E$21,G874='Umrechnungskurse und Konstanten'!$E$22,G874='Umrechnungskurse und Konstanten'!$E$23),"MwSt. Satz ok.","falsche/keine MwSt.")</f>
        <v>falsche/keine MwSt.</v>
      </c>
      <c r="M874" s="67" t="str">
        <f>IF(AND(C874&gt;='Umrechnungskurse und Konstanten'!$C$8,C874&lt;='Umrechnungskurse und Konstanten'!$D$10),"Periode ok.","falsche Periode")</f>
        <v>falsche Periode</v>
      </c>
    </row>
    <row r="875" spans="2:13" x14ac:dyDescent="0.3">
      <c r="B875" s="56"/>
      <c r="C875" s="38"/>
      <c r="D875" s="38"/>
      <c r="E875" s="45"/>
      <c r="F875" s="40"/>
      <c r="G875" s="52"/>
      <c r="H875" s="42">
        <f t="shared" si="39"/>
        <v>0</v>
      </c>
      <c r="I875" s="43">
        <f>IF(AND(C875&gt;='Umrechnungskurse und Konstanten'!$C$5,C875&lt;='Umrechnungskurse und Konstanten'!$D$5),F875*'Umrechnungskurse und Konstanten'!$E$5,0)+IF(AND(C875&gt;='Umrechnungskurse und Konstanten'!$C$6,C875&lt;='Umrechnungskurse und Konstanten'!$D$6),F875*'Umrechnungskurse und Konstanten'!$E$6,0)+IF(AND(C875&gt;='Umrechnungskurse und Konstanten'!$C$7,C875&lt;='Umrechnungskurse und Konstanten'!$D$7),F875*'Umrechnungskurse und Konstanten'!$E$7,0)+IF(AND(C875&gt;='Umrechnungskurse und Konstanten'!$C$8,C875&lt;='Umrechnungskurse und Konstanten'!$D$8),F875*'Umrechnungskurse und Konstanten'!$E$8,0)+IF(AND(C875&gt;='Umrechnungskurse und Konstanten'!$C$9,C875&lt;='Umrechnungskurse und Konstanten'!$D$9),F875*'Umrechnungskurse und Konstanten'!$E$9,0)+IF(AND(C875&gt;='Umrechnungskurse und Konstanten'!$C$10,C875&lt;='Umrechnungskurse und Konstanten'!$D$10),F875*'Umrechnungskurse und Konstanten'!$E$10,0)+IF(AND(C875&gt;='Umrechnungskurse und Konstanten'!$C$11,C875&lt;='Umrechnungskurse und Konstanten'!$D$11),F875*'Umrechnungskurse und Konstanten'!$E$11,0)+IF(AND(C875&gt;='Umrechnungskurse und Konstanten'!$C$12,C875&lt;='Umrechnungskurse und Konstanten'!$D$12),F875*'Umrechnungskurse und Konstanten'!$E$12,0)+IF(AND(C875&gt;='Umrechnungskurse und Konstanten'!$C$13,C875&lt;='Umrechnungskurse und Konstanten'!$D$13),F875*'Umrechnungskurse und Konstanten'!$E$13,0)+IF(AND(C875&gt;='Umrechnungskurse und Konstanten'!$C$14,C875&lt;='Umrechnungskurse und Konstanten'!$D$14),F875*'Umrechnungskurse und Konstanten'!$E$14,0)+IF(AND(C875&gt;='Umrechnungskurse und Konstanten'!$C$15,C875&lt;='Umrechnungskurse und Konstanten'!$D$15),F875*'Umrechnungskurse und Konstanten'!$E$15,0)+IF(AND(C875&gt;='Umrechnungskurse und Konstanten'!$C$16,C875&lt;='Umrechnungskurse und Konstanten'!$D$16),F875*'Umrechnungskurse und Konstanten'!$E$16,0)</f>
        <v>0</v>
      </c>
      <c r="J875" s="43">
        <f t="shared" si="40"/>
        <v>0</v>
      </c>
      <c r="K875" s="43">
        <f t="shared" si="41"/>
        <v>0</v>
      </c>
      <c r="L875" s="69" t="str">
        <f>IF(OR(G875='Umrechnungskurse und Konstanten'!$E$21,G875='Umrechnungskurse und Konstanten'!$E$22,G875='Umrechnungskurse und Konstanten'!$E$23),"MwSt. Satz ok.","falsche/keine MwSt.")</f>
        <v>falsche/keine MwSt.</v>
      </c>
      <c r="M875" s="67" t="str">
        <f>IF(AND(C875&gt;='Umrechnungskurse und Konstanten'!$C$8,C875&lt;='Umrechnungskurse und Konstanten'!$D$10),"Periode ok.","falsche Periode")</f>
        <v>falsche Periode</v>
      </c>
    </row>
    <row r="876" spans="2:13" x14ac:dyDescent="0.3">
      <c r="B876" s="56"/>
      <c r="C876" s="38"/>
      <c r="D876" s="38"/>
      <c r="E876" s="45"/>
      <c r="F876" s="40"/>
      <c r="G876" s="52"/>
      <c r="H876" s="42">
        <f t="shared" si="39"/>
        <v>0</v>
      </c>
      <c r="I876" s="43">
        <f>IF(AND(C876&gt;='Umrechnungskurse und Konstanten'!$C$5,C876&lt;='Umrechnungskurse und Konstanten'!$D$5),F876*'Umrechnungskurse und Konstanten'!$E$5,0)+IF(AND(C876&gt;='Umrechnungskurse und Konstanten'!$C$6,C876&lt;='Umrechnungskurse und Konstanten'!$D$6),F876*'Umrechnungskurse und Konstanten'!$E$6,0)+IF(AND(C876&gt;='Umrechnungskurse und Konstanten'!$C$7,C876&lt;='Umrechnungskurse und Konstanten'!$D$7),F876*'Umrechnungskurse und Konstanten'!$E$7,0)+IF(AND(C876&gt;='Umrechnungskurse und Konstanten'!$C$8,C876&lt;='Umrechnungskurse und Konstanten'!$D$8),F876*'Umrechnungskurse und Konstanten'!$E$8,0)+IF(AND(C876&gt;='Umrechnungskurse und Konstanten'!$C$9,C876&lt;='Umrechnungskurse und Konstanten'!$D$9),F876*'Umrechnungskurse und Konstanten'!$E$9,0)+IF(AND(C876&gt;='Umrechnungskurse und Konstanten'!$C$10,C876&lt;='Umrechnungskurse und Konstanten'!$D$10),F876*'Umrechnungskurse und Konstanten'!$E$10,0)+IF(AND(C876&gt;='Umrechnungskurse und Konstanten'!$C$11,C876&lt;='Umrechnungskurse und Konstanten'!$D$11),F876*'Umrechnungskurse und Konstanten'!$E$11,0)+IF(AND(C876&gt;='Umrechnungskurse und Konstanten'!$C$12,C876&lt;='Umrechnungskurse und Konstanten'!$D$12),F876*'Umrechnungskurse und Konstanten'!$E$12,0)+IF(AND(C876&gt;='Umrechnungskurse und Konstanten'!$C$13,C876&lt;='Umrechnungskurse und Konstanten'!$D$13),F876*'Umrechnungskurse und Konstanten'!$E$13,0)+IF(AND(C876&gt;='Umrechnungskurse und Konstanten'!$C$14,C876&lt;='Umrechnungskurse und Konstanten'!$D$14),F876*'Umrechnungskurse und Konstanten'!$E$14,0)+IF(AND(C876&gt;='Umrechnungskurse und Konstanten'!$C$15,C876&lt;='Umrechnungskurse und Konstanten'!$D$15),F876*'Umrechnungskurse und Konstanten'!$E$15,0)+IF(AND(C876&gt;='Umrechnungskurse und Konstanten'!$C$16,C876&lt;='Umrechnungskurse und Konstanten'!$D$16),F876*'Umrechnungskurse und Konstanten'!$E$16,0)</f>
        <v>0</v>
      </c>
      <c r="J876" s="43">
        <f t="shared" si="40"/>
        <v>0</v>
      </c>
      <c r="K876" s="43">
        <f t="shared" si="41"/>
        <v>0</v>
      </c>
      <c r="L876" s="69" t="str">
        <f>IF(OR(G876='Umrechnungskurse und Konstanten'!$E$21,G876='Umrechnungskurse und Konstanten'!$E$22,G876='Umrechnungskurse und Konstanten'!$E$23),"MwSt. Satz ok.","falsche/keine MwSt.")</f>
        <v>falsche/keine MwSt.</v>
      </c>
      <c r="M876" s="67" t="str">
        <f>IF(AND(C876&gt;='Umrechnungskurse und Konstanten'!$C$8,C876&lt;='Umrechnungskurse und Konstanten'!$D$10),"Periode ok.","falsche Periode")</f>
        <v>falsche Periode</v>
      </c>
    </row>
    <row r="877" spans="2:13" x14ac:dyDescent="0.3">
      <c r="B877" s="56"/>
      <c r="C877" s="38"/>
      <c r="D877" s="38"/>
      <c r="E877" s="45"/>
      <c r="F877" s="40"/>
      <c r="G877" s="52"/>
      <c r="H877" s="42">
        <f t="shared" si="39"/>
        <v>0</v>
      </c>
      <c r="I877" s="43">
        <f>IF(AND(C877&gt;='Umrechnungskurse und Konstanten'!$C$5,C877&lt;='Umrechnungskurse und Konstanten'!$D$5),F877*'Umrechnungskurse und Konstanten'!$E$5,0)+IF(AND(C877&gt;='Umrechnungskurse und Konstanten'!$C$6,C877&lt;='Umrechnungskurse und Konstanten'!$D$6),F877*'Umrechnungskurse und Konstanten'!$E$6,0)+IF(AND(C877&gt;='Umrechnungskurse und Konstanten'!$C$7,C877&lt;='Umrechnungskurse und Konstanten'!$D$7),F877*'Umrechnungskurse und Konstanten'!$E$7,0)+IF(AND(C877&gt;='Umrechnungskurse und Konstanten'!$C$8,C877&lt;='Umrechnungskurse und Konstanten'!$D$8),F877*'Umrechnungskurse und Konstanten'!$E$8,0)+IF(AND(C877&gt;='Umrechnungskurse und Konstanten'!$C$9,C877&lt;='Umrechnungskurse und Konstanten'!$D$9),F877*'Umrechnungskurse und Konstanten'!$E$9,0)+IF(AND(C877&gt;='Umrechnungskurse und Konstanten'!$C$10,C877&lt;='Umrechnungskurse und Konstanten'!$D$10),F877*'Umrechnungskurse und Konstanten'!$E$10,0)+IF(AND(C877&gt;='Umrechnungskurse und Konstanten'!$C$11,C877&lt;='Umrechnungskurse und Konstanten'!$D$11),F877*'Umrechnungskurse und Konstanten'!$E$11,0)+IF(AND(C877&gt;='Umrechnungskurse und Konstanten'!$C$12,C877&lt;='Umrechnungskurse und Konstanten'!$D$12),F877*'Umrechnungskurse und Konstanten'!$E$12,0)+IF(AND(C877&gt;='Umrechnungskurse und Konstanten'!$C$13,C877&lt;='Umrechnungskurse und Konstanten'!$D$13),F877*'Umrechnungskurse und Konstanten'!$E$13,0)+IF(AND(C877&gt;='Umrechnungskurse und Konstanten'!$C$14,C877&lt;='Umrechnungskurse und Konstanten'!$D$14),F877*'Umrechnungskurse und Konstanten'!$E$14,0)+IF(AND(C877&gt;='Umrechnungskurse und Konstanten'!$C$15,C877&lt;='Umrechnungskurse und Konstanten'!$D$15),F877*'Umrechnungskurse und Konstanten'!$E$15,0)+IF(AND(C877&gt;='Umrechnungskurse und Konstanten'!$C$16,C877&lt;='Umrechnungskurse und Konstanten'!$D$16),F877*'Umrechnungskurse und Konstanten'!$E$16,0)</f>
        <v>0</v>
      </c>
      <c r="J877" s="43">
        <f t="shared" si="40"/>
        <v>0</v>
      </c>
      <c r="K877" s="43">
        <f t="shared" si="41"/>
        <v>0</v>
      </c>
      <c r="L877" s="69" t="str">
        <f>IF(OR(G877='Umrechnungskurse und Konstanten'!$E$21,G877='Umrechnungskurse und Konstanten'!$E$22,G877='Umrechnungskurse und Konstanten'!$E$23),"MwSt. Satz ok.","falsche/keine MwSt.")</f>
        <v>falsche/keine MwSt.</v>
      </c>
      <c r="M877" s="67" t="str">
        <f>IF(AND(C877&gt;='Umrechnungskurse und Konstanten'!$C$8,C877&lt;='Umrechnungskurse und Konstanten'!$D$10),"Periode ok.","falsche Periode")</f>
        <v>falsche Periode</v>
      </c>
    </row>
    <row r="878" spans="2:13" x14ac:dyDescent="0.3">
      <c r="B878" s="56"/>
      <c r="C878" s="38"/>
      <c r="D878" s="38"/>
      <c r="E878" s="45"/>
      <c r="F878" s="40"/>
      <c r="G878" s="52"/>
      <c r="H878" s="42">
        <f t="shared" si="39"/>
        <v>0</v>
      </c>
      <c r="I878" s="43">
        <f>IF(AND(C878&gt;='Umrechnungskurse und Konstanten'!$C$5,C878&lt;='Umrechnungskurse und Konstanten'!$D$5),F878*'Umrechnungskurse und Konstanten'!$E$5,0)+IF(AND(C878&gt;='Umrechnungskurse und Konstanten'!$C$6,C878&lt;='Umrechnungskurse und Konstanten'!$D$6),F878*'Umrechnungskurse und Konstanten'!$E$6,0)+IF(AND(C878&gt;='Umrechnungskurse und Konstanten'!$C$7,C878&lt;='Umrechnungskurse und Konstanten'!$D$7),F878*'Umrechnungskurse und Konstanten'!$E$7,0)+IF(AND(C878&gt;='Umrechnungskurse und Konstanten'!$C$8,C878&lt;='Umrechnungskurse und Konstanten'!$D$8),F878*'Umrechnungskurse und Konstanten'!$E$8,0)+IF(AND(C878&gt;='Umrechnungskurse und Konstanten'!$C$9,C878&lt;='Umrechnungskurse und Konstanten'!$D$9),F878*'Umrechnungskurse und Konstanten'!$E$9,0)+IF(AND(C878&gt;='Umrechnungskurse und Konstanten'!$C$10,C878&lt;='Umrechnungskurse und Konstanten'!$D$10),F878*'Umrechnungskurse und Konstanten'!$E$10,0)+IF(AND(C878&gt;='Umrechnungskurse und Konstanten'!$C$11,C878&lt;='Umrechnungskurse und Konstanten'!$D$11),F878*'Umrechnungskurse und Konstanten'!$E$11,0)+IF(AND(C878&gt;='Umrechnungskurse und Konstanten'!$C$12,C878&lt;='Umrechnungskurse und Konstanten'!$D$12),F878*'Umrechnungskurse und Konstanten'!$E$12,0)+IF(AND(C878&gt;='Umrechnungskurse und Konstanten'!$C$13,C878&lt;='Umrechnungskurse und Konstanten'!$D$13),F878*'Umrechnungskurse und Konstanten'!$E$13,0)+IF(AND(C878&gt;='Umrechnungskurse und Konstanten'!$C$14,C878&lt;='Umrechnungskurse und Konstanten'!$D$14),F878*'Umrechnungskurse und Konstanten'!$E$14,0)+IF(AND(C878&gt;='Umrechnungskurse und Konstanten'!$C$15,C878&lt;='Umrechnungskurse und Konstanten'!$D$15),F878*'Umrechnungskurse und Konstanten'!$E$15,0)+IF(AND(C878&gt;='Umrechnungskurse und Konstanten'!$C$16,C878&lt;='Umrechnungskurse und Konstanten'!$D$16),F878*'Umrechnungskurse und Konstanten'!$E$16,0)</f>
        <v>0</v>
      </c>
      <c r="J878" s="43">
        <f t="shared" si="40"/>
        <v>0</v>
      </c>
      <c r="K878" s="43">
        <f t="shared" si="41"/>
        <v>0</v>
      </c>
      <c r="L878" s="69" t="str">
        <f>IF(OR(G878='Umrechnungskurse und Konstanten'!$E$21,G878='Umrechnungskurse und Konstanten'!$E$22,G878='Umrechnungskurse und Konstanten'!$E$23),"MwSt. Satz ok.","falsche/keine MwSt.")</f>
        <v>falsche/keine MwSt.</v>
      </c>
      <c r="M878" s="67" t="str">
        <f>IF(AND(C878&gt;='Umrechnungskurse und Konstanten'!$C$8,C878&lt;='Umrechnungskurse und Konstanten'!$D$10),"Periode ok.","falsche Periode")</f>
        <v>falsche Periode</v>
      </c>
    </row>
    <row r="879" spans="2:13" x14ac:dyDescent="0.3">
      <c r="B879" s="56"/>
      <c r="C879" s="38"/>
      <c r="D879" s="38"/>
      <c r="E879" s="45"/>
      <c r="F879" s="40"/>
      <c r="G879" s="52"/>
      <c r="H879" s="42">
        <f t="shared" si="39"/>
        <v>0</v>
      </c>
      <c r="I879" s="43">
        <f>IF(AND(C879&gt;='Umrechnungskurse und Konstanten'!$C$5,C879&lt;='Umrechnungskurse und Konstanten'!$D$5),F879*'Umrechnungskurse und Konstanten'!$E$5,0)+IF(AND(C879&gt;='Umrechnungskurse und Konstanten'!$C$6,C879&lt;='Umrechnungskurse und Konstanten'!$D$6),F879*'Umrechnungskurse und Konstanten'!$E$6,0)+IF(AND(C879&gt;='Umrechnungskurse und Konstanten'!$C$7,C879&lt;='Umrechnungskurse und Konstanten'!$D$7),F879*'Umrechnungskurse und Konstanten'!$E$7,0)+IF(AND(C879&gt;='Umrechnungskurse und Konstanten'!$C$8,C879&lt;='Umrechnungskurse und Konstanten'!$D$8),F879*'Umrechnungskurse und Konstanten'!$E$8,0)+IF(AND(C879&gt;='Umrechnungskurse und Konstanten'!$C$9,C879&lt;='Umrechnungskurse und Konstanten'!$D$9),F879*'Umrechnungskurse und Konstanten'!$E$9,0)+IF(AND(C879&gt;='Umrechnungskurse und Konstanten'!$C$10,C879&lt;='Umrechnungskurse und Konstanten'!$D$10),F879*'Umrechnungskurse und Konstanten'!$E$10,0)+IF(AND(C879&gt;='Umrechnungskurse und Konstanten'!$C$11,C879&lt;='Umrechnungskurse und Konstanten'!$D$11),F879*'Umrechnungskurse und Konstanten'!$E$11,0)+IF(AND(C879&gt;='Umrechnungskurse und Konstanten'!$C$12,C879&lt;='Umrechnungskurse und Konstanten'!$D$12),F879*'Umrechnungskurse und Konstanten'!$E$12,0)+IF(AND(C879&gt;='Umrechnungskurse und Konstanten'!$C$13,C879&lt;='Umrechnungskurse und Konstanten'!$D$13),F879*'Umrechnungskurse und Konstanten'!$E$13,0)+IF(AND(C879&gt;='Umrechnungskurse und Konstanten'!$C$14,C879&lt;='Umrechnungskurse und Konstanten'!$D$14),F879*'Umrechnungskurse und Konstanten'!$E$14,0)+IF(AND(C879&gt;='Umrechnungskurse und Konstanten'!$C$15,C879&lt;='Umrechnungskurse und Konstanten'!$D$15),F879*'Umrechnungskurse und Konstanten'!$E$15,0)+IF(AND(C879&gt;='Umrechnungskurse und Konstanten'!$C$16,C879&lt;='Umrechnungskurse und Konstanten'!$D$16),F879*'Umrechnungskurse und Konstanten'!$E$16,0)</f>
        <v>0</v>
      </c>
      <c r="J879" s="43">
        <f t="shared" si="40"/>
        <v>0</v>
      </c>
      <c r="K879" s="43">
        <f t="shared" si="41"/>
        <v>0</v>
      </c>
      <c r="L879" s="69" t="str">
        <f>IF(OR(G879='Umrechnungskurse und Konstanten'!$E$21,G879='Umrechnungskurse und Konstanten'!$E$22,G879='Umrechnungskurse und Konstanten'!$E$23),"MwSt. Satz ok.","falsche/keine MwSt.")</f>
        <v>falsche/keine MwSt.</v>
      </c>
      <c r="M879" s="67" t="str">
        <f>IF(AND(C879&gt;='Umrechnungskurse und Konstanten'!$C$8,C879&lt;='Umrechnungskurse und Konstanten'!$D$10),"Periode ok.","falsche Periode")</f>
        <v>falsche Periode</v>
      </c>
    </row>
    <row r="880" spans="2:13" x14ac:dyDescent="0.3">
      <c r="B880" s="56"/>
      <c r="C880" s="38"/>
      <c r="D880" s="38"/>
      <c r="E880" s="45"/>
      <c r="F880" s="40"/>
      <c r="G880" s="52"/>
      <c r="H880" s="42">
        <f t="shared" si="39"/>
        <v>0</v>
      </c>
      <c r="I880" s="43">
        <f>IF(AND(C880&gt;='Umrechnungskurse und Konstanten'!$C$5,C880&lt;='Umrechnungskurse und Konstanten'!$D$5),F880*'Umrechnungskurse und Konstanten'!$E$5,0)+IF(AND(C880&gt;='Umrechnungskurse und Konstanten'!$C$6,C880&lt;='Umrechnungskurse und Konstanten'!$D$6),F880*'Umrechnungskurse und Konstanten'!$E$6,0)+IF(AND(C880&gt;='Umrechnungskurse und Konstanten'!$C$7,C880&lt;='Umrechnungskurse und Konstanten'!$D$7),F880*'Umrechnungskurse und Konstanten'!$E$7,0)+IF(AND(C880&gt;='Umrechnungskurse und Konstanten'!$C$8,C880&lt;='Umrechnungskurse und Konstanten'!$D$8),F880*'Umrechnungskurse und Konstanten'!$E$8,0)+IF(AND(C880&gt;='Umrechnungskurse und Konstanten'!$C$9,C880&lt;='Umrechnungskurse und Konstanten'!$D$9),F880*'Umrechnungskurse und Konstanten'!$E$9,0)+IF(AND(C880&gt;='Umrechnungskurse und Konstanten'!$C$10,C880&lt;='Umrechnungskurse und Konstanten'!$D$10),F880*'Umrechnungskurse und Konstanten'!$E$10,0)+IF(AND(C880&gt;='Umrechnungskurse und Konstanten'!$C$11,C880&lt;='Umrechnungskurse und Konstanten'!$D$11),F880*'Umrechnungskurse und Konstanten'!$E$11,0)+IF(AND(C880&gt;='Umrechnungskurse und Konstanten'!$C$12,C880&lt;='Umrechnungskurse und Konstanten'!$D$12),F880*'Umrechnungskurse und Konstanten'!$E$12,0)+IF(AND(C880&gt;='Umrechnungskurse und Konstanten'!$C$13,C880&lt;='Umrechnungskurse und Konstanten'!$D$13),F880*'Umrechnungskurse und Konstanten'!$E$13,0)+IF(AND(C880&gt;='Umrechnungskurse und Konstanten'!$C$14,C880&lt;='Umrechnungskurse und Konstanten'!$D$14),F880*'Umrechnungskurse und Konstanten'!$E$14,0)+IF(AND(C880&gt;='Umrechnungskurse und Konstanten'!$C$15,C880&lt;='Umrechnungskurse und Konstanten'!$D$15),F880*'Umrechnungskurse und Konstanten'!$E$15,0)+IF(AND(C880&gt;='Umrechnungskurse und Konstanten'!$C$16,C880&lt;='Umrechnungskurse und Konstanten'!$D$16),F880*'Umrechnungskurse und Konstanten'!$E$16,0)</f>
        <v>0</v>
      </c>
      <c r="J880" s="43">
        <f t="shared" si="40"/>
        <v>0</v>
      </c>
      <c r="K880" s="43">
        <f t="shared" si="41"/>
        <v>0</v>
      </c>
      <c r="L880" s="69" t="str">
        <f>IF(OR(G880='Umrechnungskurse und Konstanten'!$E$21,G880='Umrechnungskurse und Konstanten'!$E$22,G880='Umrechnungskurse und Konstanten'!$E$23),"MwSt. Satz ok.","falsche/keine MwSt.")</f>
        <v>falsche/keine MwSt.</v>
      </c>
      <c r="M880" s="67" t="str">
        <f>IF(AND(C880&gt;='Umrechnungskurse und Konstanten'!$C$8,C880&lt;='Umrechnungskurse und Konstanten'!$D$10),"Periode ok.","falsche Periode")</f>
        <v>falsche Periode</v>
      </c>
    </row>
    <row r="881" spans="2:13" x14ac:dyDescent="0.3">
      <c r="B881" s="56"/>
      <c r="C881" s="38"/>
      <c r="D881" s="38"/>
      <c r="E881" s="45"/>
      <c r="F881" s="40"/>
      <c r="G881" s="52"/>
      <c r="H881" s="42">
        <f t="shared" si="39"/>
        <v>0</v>
      </c>
      <c r="I881" s="43">
        <f>IF(AND(C881&gt;='Umrechnungskurse und Konstanten'!$C$5,C881&lt;='Umrechnungskurse und Konstanten'!$D$5),F881*'Umrechnungskurse und Konstanten'!$E$5,0)+IF(AND(C881&gt;='Umrechnungskurse und Konstanten'!$C$6,C881&lt;='Umrechnungskurse und Konstanten'!$D$6),F881*'Umrechnungskurse und Konstanten'!$E$6,0)+IF(AND(C881&gt;='Umrechnungskurse und Konstanten'!$C$7,C881&lt;='Umrechnungskurse und Konstanten'!$D$7),F881*'Umrechnungskurse und Konstanten'!$E$7,0)+IF(AND(C881&gt;='Umrechnungskurse und Konstanten'!$C$8,C881&lt;='Umrechnungskurse und Konstanten'!$D$8),F881*'Umrechnungskurse und Konstanten'!$E$8,0)+IF(AND(C881&gt;='Umrechnungskurse und Konstanten'!$C$9,C881&lt;='Umrechnungskurse und Konstanten'!$D$9),F881*'Umrechnungskurse und Konstanten'!$E$9,0)+IF(AND(C881&gt;='Umrechnungskurse und Konstanten'!$C$10,C881&lt;='Umrechnungskurse und Konstanten'!$D$10),F881*'Umrechnungskurse und Konstanten'!$E$10,0)+IF(AND(C881&gt;='Umrechnungskurse und Konstanten'!$C$11,C881&lt;='Umrechnungskurse und Konstanten'!$D$11),F881*'Umrechnungskurse und Konstanten'!$E$11,0)+IF(AND(C881&gt;='Umrechnungskurse und Konstanten'!$C$12,C881&lt;='Umrechnungskurse und Konstanten'!$D$12),F881*'Umrechnungskurse und Konstanten'!$E$12,0)+IF(AND(C881&gt;='Umrechnungskurse und Konstanten'!$C$13,C881&lt;='Umrechnungskurse und Konstanten'!$D$13),F881*'Umrechnungskurse und Konstanten'!$E$13,0)+IF(AND(C881&gt;='Umrechnungskurse und Konstanten'!$C$14,C881&lt;='Umrechnungskurse und Konstanten'!$D$14),F881*'Umrechnungskurse und Konstanten'!$E$14,0)+IF(AND(C881&gt;='Umrechnungskurse und Konstanten'!$C$15,C881&lt;='Umrechnungskurse und Konstanten'!$D$15),F881*'Umrechnungskurse und Konstanten'!$E$15,0)+IF(AND(C881&gt;='Umrechnungskurse und Konstanten'!$C$16,C881&lt;='Umrechnungskurse und Konstanten'!$D$16),F881*'Umrechnungskurse und Konstanten'!$E$16,0)</f>
        <v>0</v>
      </c>
      <c r="J881" s="43">
        <f t="shared" si="40"/>
        <v>0</v>
      </c>
      <c r="K881" s="43">
        <f t="shared" si="41"/>
        <v>0</v>
      </c>
      <c r="L881" s="69" t="str">
        <f>IF(OR(G881='Umrechnungskurse und Konstanten'!$E$21,G881='Umrechnungskurse und Konstanten'!$E$22,G881='Umrechnungskurse und Konstanten'!$E$23),"MwSt. Satz ok.","falsche/keine MwSt.")</f>
        <v>falsche/keine MwSt.</v>
      </c>
      <c r="M881" s="67" t="str">
        <f>IF(AND(C881&gt;='Umrechnungskurse und Konstanten'!$C$8,C881&lt;='Umrechnungskurse und Konstanten'!$D$10),"Periode ok.","falsche Periode")</f>
        <v>falsche Periode</v>
      </c>
    </row>
    <row r="882" spans="2:13" x14ac:dyDescent="0.3">
      <c r="B882" s="56"/>
      <c r="C882" s="38"/>
      <c r="D882" s="38"/>
      <c r="E882" s="45"/>
      <c r="F882" s="40"/>
      <c r="G882" s="52"/>
      <c r="H882" s="42">
        <f t="shared" si="39"/>
        <v>0</v>
      </c>
      <c r="I882" s="43">
        <f>IF(AND(C882&gt;='Umrechnungskurse und Konstanten'!$C$5,C882&lt;='Umrechnungskurse und Konstanten'!$D$5),F882*'Umrechnungskurse und Konstanten'!$E$5,0)+IF(AND(C882&gt;='Umrechnungskurse und Konstanten'!$C$6,C882&lt;='Umrechnungskurse und Konstanten'!$D$6),F882*'Umrechnungskurse und Konstanten'!$E$6,0)+IF(AND(C882&gt;='Umrechnungskurse und Konstanten'!$C$7,C882&lt;='Umrechnungskurse und Konstanten'!$D$7),F882*'Umrechnungskurse und Konstanten'!$E$7,0)+IF(AND(C882&gt;='Umrechnungskurse und Konstanten'!$C$8,C882&lt;='Umrechnungskurse und Konstanten'!$D$8),F882*'Umrechnungskurse und Konstanten'!$E$8,0)+IF(AND(C882&gt;='Umrechnungskurse und Konstanten'!$C$9,C882&lt;='Umrechnungskurse und Konstanten'!$D$9),F882*'Umrechnungskurse und Konstanten'!$E$9,0)+IF(AND(C882&gt;='Umrechnungskurse und Konstanten'!$C$10,C882&lt;='Umrechnungskurse und Konstanten'!$D$10),F882*'Umrechnungskurse und Konstanten'!$E$10,0)+IF(AND(C882&gt;='Umrechnungskurse und Konstanten'!$C$11,C882&lt;='Umrechnungskurse und Konstanten'!$D$11),F882*'Umrechnungskurse und Konstanten'!$E$11,0)+IF(AND(C882&gt;='Umrechnungskurse und Konstanten'!$C$12,C882&lt;='Umrechnungskurse und Konstanten'!$D$12),F882*'Umrechnungskurse und Konstanten'!$E$12,0)+IF(AND(C882&gt;='Umrechnungskurse und Konstanten'!$C$13,C882&lt;='Umrechnungskurse und Konstanten'!$D$13),F882*'Umrechnungskurse und Konstanten'!$E$13,0)+IF(AND(C882&gt;='Umrechnungskurse und Konstanten'!$C$14,C882&lt;='Umrechnungskurse und Konstanten'!$D$14),F882*'Umrechnungskurse und Konstanten'!$E$14,0)+IF(AND(C882&gt;='Umrechnungskurse und Konstanten'!$C$15,C882&lt;='Umrechnungskurse und Konstanten'!$D$15),F882*'Umrechnungskurse und Konstanten'!$E$15,0)+IF(AND(C882&gt;='Umrechnungskurse und Konstanten'!$C$16,C882&lt;='Umrechnungskurse und Konstanten'!$D$16),F882*'Umrechnungskurse und Konstanten'!$E$16,0)</f>
        <v>0</v>
      </c>
      <c r="J882" s="43">
        <f t="shared" si="40"/>
        <v>0</v>
      </c>
      <c r="K882" s="43">
        <f t="shared" si="41"/>
        <v>0</v>
      </c>
      <c r="L882" s="69" t="str">
        <f>IF(OR(G882='Umrechnungskurse und Konstanten'!$E$21,G882='Umrechnungskurse und Konstanten'!$E$22,G882='Umrechnungskurse und Konstanten'!$E$23),"MwSt. Satz ok.","falsche/keine MwSt.")</f>
        <v>falsche/keine MwSt.</v>
      </c>
      <c r="M882" s="67" t="str">
        <f>IF(AND(C882&gt;='Umrechnungskurse und Konstanten'!$C$8,C882&lt;='Umrechnungskurse und Konstanten'!$D$10),"Periode ok.","falsche Periode")</f>
        <v>falsche Periode</v>
      </c>
    </row>
    <row r="883" spans="2:13" x14ac:dyDescent="0.3">
      <c r="B883" s="56"/>
      <c r="C883" s="38"/>
      <c r="D883" s="38"/>
      <c r="E883" s="45"/>
      <c r="F883" s="40"/>
      <c r="G883" s="52"/>
      <c r="H883" s="42">
        <f t="shared" si="39"/>
        <v>0</v>
      </c>
      <c r="I883" s="43">
        <f>IF(AND(C883&gt;='Umrechnungskurse und Konstanten'!$C$5,C883&lt;='Umrechnungskurse und Konstanten'!$D$5),F883*'Umrechnungskurse und Konstanten'!$E$5,0)+IF(AND(C883&gt;='Umrechnungskurse und Konstanten'!$C$6,C883&lt;='Umrechnungskurse und Konstanten'!$D$6),F883*'Umrechnungskurse und Konstanten'!$E$6,0)+IF(AND(C883&gt;='Umrechnungskurse und Konstanten'!$C$7,C883&lt;='Umrechnungskurse und Konstanten'!$D$7),F883*'Umrechnungskurse und Konstanten'!$E$7,0)+IF(AND(C883&gt;='Umrechnungskurse und Konstanten'!$C$8,C883&lt;='Umrechnungskurse und Konstanten'!$D$8),F883*'Umrechnungskurse und Konstanten'!$E$8,0)+IF(AND(C883&gt;='Umrechnungskurse und Konstanten'!$C$9,C883&lt;='Umrechnungskurse und Konstanten'!$D$9),F883*'Umrechnungskurse und Konstanten'!$E$9,0)+IF(AND(C883&gt;='Umrechnungskurse und Konstanten'!$C$10,C883&lt;='Umrechnungskurse und Konstanten'!$D$10),F883*'Umrechnungskurse und Konstanten'!$E$10,0)+IF(AND(C883&gt;='Umrechnungskurse und Konstanten'!$C$11,C883&lt;='Umrechnungskurse und Konstanten'!$D$11),F883*'Umrechnungskurse und Konstanten'!$E$11,0)+IF(AND(C883&gt;='Umrechnungskurse und Konstanten'!$C$12,C883&lt;='Umrechnungskurse und Konstanten'!$D$12),F883*'Umrechnungskurse und Konstanten'!$E$12,0)+IF(AND(C883&gt;='Umrechnungskurse und Konstanten'!$C$13,C883&lt;='Umrechnungskurse und Konstanten'!$D$13),F883*'Umrechnungskurse und Konstanten'!$E$13,0)+IF(AND(C883&gt;='Umrechnungskurse und Konstanten'!$C$14,C883&lt;='Umrechnungskurse und Konstanten'!$D$14),F883*'Umrechnungskurse und Konstanten'!$E$14,0)+IF(AND(C883&gt;='Umrechnungskurse und Konstanten'!$C$15,C883&lt;='Umrechnungskurse und Konstanten'!$D$15),F883*'Umrechnungskurse und Konstanten'!$E$15,0)+IF(AND(C883&gt;='Umrechnungskurse und Konstanten'!$C$16,C883&lt;='Umrechnungskurse und Konstanten'!$D$16),F883*'Umrechnungskurse und Konstanten'!$E$16,0)</f>
        <v>0</v>
      </c>
      <c r="J883" s="43">
        <f t="shared" si="40"/>
        <v>0</v>
      </c>
      <c r="K883" s="43">
        <f t="shared" si="41"/>
        <v>0</v>
      </c>
      <c r="L883" s="69" t="str">
        <f>IF(OR(G883='Umrechnungskurse und Konstanten'!$E$21,G883='Umrechnungskurse und Konstanten'!$E$22,G883='Umrechnungskurse und Konstanten'!$E$23),"MwSt. Satz ok.","falsche/keine MwSt.")</f>
        <v>falsche/keine MwSt.</v>
      </c>
      <c r="M883" s="67" t="str">
        <f>IF(AND(C883&gt;='Umrechnungskurse und Konstanten'!$C$8,C883&lt;='Umrechnungskurse und Konstanten'!$D$10),"Periode ok.","falsche Periode")</f>
        <v>falsche Periode</v>
      </c>
    </row>
    <row r="884" spans="2:13" x14ac:dyDescent="0.3">
      <c r="B884" s="56"/>
      <c r="C884" s="38"/>
      <c r="D884" s="38"/>
      <c r="E884" s="45"/>
      <c r="F884" s="40"/>
      <c r="G884" s="52"/>
      <c r="H884" s="42">
        <f t="shared" si="39"/>
        <v>0</v>
      </c>
      <c r="I884" s="43">
        <f>IF(AND(C884&gt;='Umrechnungskurse und Konstanten'!$C$5,C884&lt;='Umrechnungskurse und Konstanten'!$D$5),F884*'Umrechnungskurse und Konstanten'!$E$5,0)+IF(AND(C884&gt;='Umrechnungskurse und Konstanten'!$C$6,C884&lt;='Umrechnungskurse und Konstanten'!$D$6),F884*'Umrechnungskurse und Konstanten'!$E$6,0)+IF(AND(C884&gt;='Umrechnungskurse und Konstanten'!$C$7,C884&lt;='Umrechnungskurse und Konstanten'!$D$7),F884*'Umrechnungskurse und Konstanten'!$E$7,0)+IF(AND(C884&gt;='Umrechnungskurse und Konstanten'!$C$8,C884&lt;='Umrechnungskurse und Konstanten'!$D$8),F884*'Umrechnungskurse und Konstanten'!$E$8,0)+IF(AND(C884&gt;='Umrechnungskurse und Konstanten'!$C$9,C884&lt;='Umrechnungskurse und Konstanten'!$D$9),F884*'Umrechnungskurse und Konstanten'!$E$9,0)+IF(AND(C884&gt;='Umrechnungskurse und Konstanten'!$C$10,C884&lt;='Umrechnungskurse und Konstanten'!$D$10),F884*'Umrechnungskurse und Konstanten'!$E$10,0)+IF(AND(C884&gt;='Umrechnungskurse und Konstanten'!$C$11,C884&lt;='Umrechnungskurse und Konstanten'!$D$11),F884*'Umrechnungskurse und Konstanten'!$E$11,0)+IF(AND(C884&gt;='Umrechnungskurse und Konstanten'!$C$12,C884&lt;='Umrechnungskurse und Konstanten'!$D$12),F884*'Umrechnungskurse und Konstanten'!$E$12,0)+IF(AND(C884&gt;='Umrechnungskurse und Konstanten'!$C$13,C884&lt;='Umrechnungskurse und Konstanten'!$D$13),F884*'Umrechnungskurse und Konstanten'!$E$13,0)+IF(AND(C884&gt;='Umrechnungskurse und Konstanten'!$C$14,C884&lt;='Umrechnungskurse und Konstanten'!$D$14),F884*'Umrechnungskurse und Konstanten'!$E$14,0)+IF(AND(C884&gt;='Umrechnungskurse und Konstanten'!$C$15,C884&lt;='Umrechnungskurse und Konstanten'!$D$15),F884*'Umrechnungskurse und Konstanten'!$E$15,0)+IF(AND(C884&gt;='Umrechnungskurse und Konstanten'!$C$16,C884&lt;='Umrechnungskurse und Konstanten'!$D$16),F884*'Umrechnungskurse und Konstanten'!$E$16,0)</f>
        <v>0</v>
      </c>
      <c r="J884" s="43">
        <f t="shared" si="40"/>
        <v>0</v>
      </c>
      <c r="K884" s="43">
        <f t="shared" si="41"/>
        <v>0</v>
      </c>
      <c r="L884" s="69" t="str">
        <f>IF(OR(G884='Umrechnungskurse und Konstanten'!$E$21,G884='Umrechnungskurse und Konstanten'!$E$22,G884='Umrechnungskurse und Konstanten'!$E$23),"MwSt. Satz ok.","falsche/keine MwSt.")</f>
        <v>falsche/keine MwSt.</v>
      </c>
      <c r="M884" s="67" t="str">
        <f>IF(AND(C884&gt;='Umrechnungskurse und Konstanten'!$C$8,C884&lt;='Umrechnungskurse und Konstanten'!$D$10),"Periode ok.","falsche Periode")</f>
        <v>falsche Periode</v>
      </c>
    </row>
    <row r="885" spans="2:13" x14ac:dyDescent="0.3">
      <c r="B885" s="56"/>
      <c r="C885" s="38"/>
      <c r="D885" s="38"/>
      <c r="E885" s="45"/>
      <c r="F885" s="40"/>
      <c r="G885" s="52"/>
      <c r="H885" s="42">
        <f t="shared" si="39"/>
        <v>0</v>
      </c>
      <c r="I885" s="43">
        <f>IF(AND(C885&gt;='Umrechnungskurse und Konstanten'!$C$5,C885&lt;='Umrechnungskurse und Konstanten'!$D$5),F885*'Umrechnungskurse und Konstanten'!$E$5,0)+IF(AND(C885&gt;='Umrechnungskurse und Konstanten'!$C$6,C885&lt;='Umrechnungskurse und Konstanten'!$D$6),F885*'Umrechnungskurse und Konstanten'!$E$6,0)+IF(AND(C885&gt;='Umrechnungskurse und Konstanten'!$C$7,C885&lt;='Umrechnungskurse und Konstanten'!$D$7),F885*'Umrechnungskurse und Konstanten'!$E$7,0)+IF(AND(C885&gt;='Umrechnungskurse und Konstanten'!$C$8,C885&lt;='Umrechnungskurse und Konstanten'!$D$8),F885*'Umrechnungskurse und Konstanten'!$E$8,0)+IF(AND(C885&gt;='Umrechnungskurse und Konstanten'!$C$9,C885&lt;='Umrechnungskurse und Konstanten'!$D$9),F885*'Umrechnungskurse und Konstanten'!$E$9,0)+IF(AND(C885&gt;='Umrechnungskurse und Konstanten'!$C$10,C885&lt;='Umrechnungskurse und Konstanten'!$D$10),F885*'Umrechnungskurse und Konstanten'!$E$10,0)+IF(AND(C885&gt;='Umrechnungskurse und Konstanten'!$C$11,C885&lt;='Umrechnungskurse und Konstanten'!$D$11),F885*'Umrechnungskurse und Konstanten'!$E$11,0)+IF(AND(C885&gt;='Umrechnungskurse und Konstanten'!$C$12,C885&lt;='Umrechnungskurse und Konstanten'!$D$12),F885*'Umrechnungskurse und Konstanten'!$E$12,0)+IF(AND(C885&gt;='Umrechnungskurse und Konstanten'!$C$13,C885&lt;='Umrechnungskurse und Konstanten'!$D$13),F885*'Umrechnungskurse und Konstanten'!$E$13,0)+IF(AND(C885&gt;='Umrechnungskurse und Konstanten'!$C$14,C885&lt;='Umrechnungskurse und Konstanten'!$D$14),F885*'Umrechnungskurse und Konstanten'!$E$14,0)+IF(AND(C885&gt;='Umrechnungskurse und Konstanten'!$C$15,C885&lt;='Umrechnungskurse und Konstanten'!$D$15),F885*'Umrechnungskurse und Konstanten'!$E$15,0)+IF(AND(C885&gt;='Umrechnungskurse und Konstanten'!$C$16,C885&lt;='Umrechnungskurse und Konstanten'!$D$16),F885*'Umrechnungskurse und Konstanten'!$E$16,0)</f>
        <v>0</v>
      </c>
      <c r="J885" s="43">
        <f t="shared" si="40"/>
        <v>0</v>
      </c>
      <c r="K885" s="43">
        <f t="shared" si="41"/>
        <v>0</v>
      </c>
      <c r="L885" s="69" t="str">
        <f>IF(OR(G885='Umrechnungskurse und Konstanten'!$E$21,G885='Umrechnungskurse und Konstanten'!$E$22,G885='Umrechnungskurse und Konstanten'!$E$23),"MwSt. Satz ok.","falsche/keine MwSt.")</f>
        <v>falsche/keine MwSt.</v>
      </c>
      <c r="M885" s="67" t="str">
        <f>IF(AND(C885&gt;='Umrechnungskurse und Konstanten'!$C$8,C885&lt;='Umrechnungskurse und Konstanten'!$D$10),"Periode ok.","falsche Periode")</f>
        <v>falsche Periode</v>
      </c>
    </row>
    <row r="886" spans="2:13" x14ac:dyDescent="0.3">
      <c r="B886" s="56"/>
      <c r="C886" s="38"/>
      <c r="D886" s="38"/>
      <c r="E886" s="45"/>
      <c r="F886" s="40"/>
      <c r="G886" s="52"/>
      <c r="H886" s="42">
        <f t="shared" si="39"/>
        <v>0</v>
      </c>
      <c r="I886" s="43">
        <f>IF(AND(C886&gt;='Umrechnungskurse und Konstanten'!$C$5,C886&lt;='Umrechnungskurse und Konstanten'!$D$5),F886*'Umrechnungskurse und Konstanten'!$E$5,0)+IF(AND(C886&gt;='Umrechnungskurse und Konstanten'!$C$6,C886&lt;='Umrechnungskurse und Konstanten'!$D$6),F886*'Umrechnungskurse und Konstanten'!$E$6,0)+IF(AND(C886&gt;='Umrechnungskurse und Konstanten'!$C$7,C886&lt;='Umrechnungskurse und Konstanten'!$D$7),F886*'Umrechnungskurse und Konstanten'!$E$7,0)+IF(AND(C886&gt;='Umrechnungskurse und Konstanten'!$C$8,C886&lt;='Umrechnungskurse und Konstanten'!$D$8),F886*'Umrechnungskurse und Konstanten'!$E$8,0)+IF(AND(C886&gt;='Umrechnungskurse und Konstanten'!$C$9,C886&lt;='Umrechnungskurse und Konstanten'!$D$9),F886*'Umrechnungskurse und Konstanten'!$E$9,0)+IF(AND(C886&gt;='Umrechnungskurse und Konstanten'!$C$10,C886&lt;='Umrechnungskurse und Konstanten'!$D$10),F886*'Umrechnungskurse und Konstanten'!$E$10,0)+IF(AND(C886&gt;='Umrechnungskurse und Konstanten'!$C$11,C886&lt;='Umrechnungskurse und Konstanten'!$D$11),F886*'Umrechnungskurse und Konstanten'!$E$11,0)+IF(AND(C886&gt;='Umrechnungskurse und Konstanten'!$C$12,C886&lt;='Umrechnungskurse und Konstanten'!$D$12),F886*'Umrechnungskurse und Konstanten'!$E$12,0)+IF(AND(C886&gt;='Umrechnungskurse und Konstanten'!$C$13,C886&lt;='Umrechnungskurse und Konstanten'!$D$13),F886*'Umrechnungskurse und Konstanten'!$E$13,0)+IF(AND(C886&gt;='Umrechnungskurse und Konstanten'!$C$14,C886&lt;='Umrechnungskurse und Konstanten'!$D$14),F886*'Umrechnungskurse und Konstanten'!$E$14,0)+IF(AND(C886&gt;='Umrechnungskurse und Konstanten'!$C$15,C886&lt;='Umrechnungskurse und Konstanten'!$D$15),F886*'Umrechnungskurse und Konstanten'!$E$15,0)+IF(AND(C886&gt;='Umrechnungskurse und Konstanten'!$C$16,C886&lt;='Umrechnungskurse und Konstanten'!$D$16),F886*'Umrechnungskurse und Konstanten'!$E$16,0)</f>
        <v>0</v>
      </c>
      <c r="J886" s="43">
        <f t="shared" si="40"/>
        <v>0</v>
      </c>
      <c r="K886" s="43">
        <f t="shared" si="41"/>
        <v>0</v>
      </c>
      <c r="L886" s="69" t="str">
        <f>IF(OR(G886='Umrechnungskurse und Konstanten'!$E$21,G886='Umrechnungskurse und Konstanten'!$E$22,G886='Umrechnungskurse und Konstanten'!$E$23),"MwSt. Satz ok.","falsche/keine MwSt.")</f>
        <v>falsche/keine MwSt.</v>
      </c>
      <c r="M886" s="67" t="str">
        <f>IF(AND(C886&gt;='Umrechnungskurse und Konstanten'!$C$8,C886&lt;='Umrechnungskurse und Konstanten'!$D$10),"Periode ok.","falsche Periode")</f>
        <v>falsche Periode</v>
      </c>
    </row>
    <row r="887" spans="2:13" x14ac:dyDescent="0.3">
      <c r="B887" s="56"/>
      <c r="C887" s="38"/>
      <c r="D887" s="38"/>
      <c r="E887" s="45"/>
      <c r="F887" s="40"/>
      <c r="G887" s="52"/>
      <c r="H887" s="42">
        <f t="shared" si="39"/>
        <v>0</v>
      </c>
      <c r="I887" s="43">
        <f>IF(AND(C887&gt;='Umrechnungskurse und Konstanten'!$C$5,C887&lt;='Umrechnungskurse und Konstanten'!$D$5),F887*'Umrechnungskurse und Konstanten'!$E$5,0)+IF(AND(C887&gt;='Umrechnungskurse und Konstanten'!$C$6,C887&lt;='Umrechnungskurse und Konstanten'!$D$6),F887*'Umrechnungskurse und Konstanten'!$E$6,0)+IF(AND(C887&gt;='Umrechnungskurse und Konstanten'!$C$7,C887&lt;='Umrechnungskurse und Konstanten'!$D$7),F887*'Umrechnungskurse und Konstanten'!$E$7,0)+IF(AND(C887&gt;='Umrechnungskurse und Konstanten'!$C$8,C887&lt;='Umrechnungskurse und Konstanten'!$D$8),F887*'Umrechnungskurse und Konstanten'!$E$8,0)+IF(AND(C887&gt;='Umrechnungskurse und Konstanten'!$C$9,C887&lt;='Umrechnungskurse und Konstanten'!$D$9),F887*'Umrechnungskurse und Konstanten'!$E$9,0)+IF(AND(C887&gt;='Umrechnungskurse und Konstanten'!$C$10,C887&lt;='Umrechnungskurse und Konstanten'!$D$10),F887*'Umrechnungskurse und Konstanten'!$E$10,0)+IF(AND(C887&gt;='Umrechnungskurse und Konstanten'!$C$11,C887&lt;='Umrechnungskurse und Konstanten'!$D$11),F887*'Umrechnungskurse und Konstanten'!$E$11,0)+IF(AND(C887&gt;='Umrechnungskurse und Konstanten'!$C$12,C887&lt;='Umrechnungskurse und Konstanten'!$D$12),F887*'Umrechnungskurse und Konstanten'!$E$12,0)+IF(AND(C887&gt;='Umrechnungskurse und Konstanten'!$C$13,C887&lt;='Umrechnungskurse und Konstanten'!$D$13),F887*'Umrechnungskurse und Konstanten'!$E$13,0)+IF(AND(C887&gt;='Umrechnungskurse und Konstanten'!$C$14,C887&lt;='Umrechnungskurse und Konstanten'!$D$14),F887*'Umrechnungskurse und Konstanten'!$E$14,0)+IF(AND(C887&gt;='Umrechnungskurse und Konstanten'!$C$15,C887&lt;='Umrechnungskurse und Konstanten'!$D$15),F887*'Umrechnungskurse und Konstanten'!$E$15,0)+IF(AND(C887&gt;='Umrechnungskurse und Konstanten'!$C$16,C887&lt;='Umrechnungskurse und Konstanten'!$D$16),F887*'Umrechnungskurse und Konstanten'!$E$16,0)</f>
        <v>0</v>
      </c>
      <c r="J887" s="43">
        <f t="shared" si="40"/>
        <v>0</v>
      </c>
      <c r="K887" s="43">
        <f t="shared" si="41"/>
        <v>0</v>
      </c>
      <c r="L887" s="69" t="str">
        <f>IF(OR(G887='Umrechnungskurse und Konstanten'!$E$21,G887='Umrechnungskurse und Konstanten'!$E$22,G887='Umrechnungskurse und Konstanten'!$E$23),"MwSt. Satz ok.","falsche/keine MwSt.")</f>
        <v>falsche/keine MwSt.</v>
      </c>
      <c r="M887" s="67" t="str">
        <f>IF(AND(C887&gt;='Umrechnungskurse und Konstanten'!$C$8,C887&lt;='Umrechnungskurse und Konstanten'!$D$10),"Periode ok.","falsche Periode")</f>
        <v>falsche Periode</v>
      </c>
    </row>
    <row r="888" spans="2:13" x14ac:dyDescent="0.3">
      <c r="B888" s="56"/>
      <c r="C888" s="38"/>
      <c r="D888" s="38"/>
      <c r="E888" s="45"/>
      <c r="F888" s="40"/>
      <c r="G888" s="52"/>
      <c r="H888" s="42">
        <f t="shared" si="39"/>
        <v>0</v>
      </c>
      <c r="I888" s="43">
        <f>IF(AND(C888&gt;='Umrechnungskurse und Konstanten'!$C$5,C888&lt;='Umrechnungskurse und Konstanten'!$D$5),F888*'Umrechnungskurse und Konstanten'!$E$5,0)+IF(AND(C888&gt;='Umrechnungskurse und Konstanten'!$C$6,C888&lt;='Umrechnungskurse und Konstanten'!$D$6),F888*'Umrechnungskurse und Konstanten'!$E$6,0)+IF(AND(C888&gt;='Umrechnungskurse und Konstanten'!$C$7,C888&lt;='Umrechnungskurse und Konstanten'!$D$7),F888*'Umrechnungskurse und Konstanten'!$E$7,0)+IF(AND(C888&gt;='Umrechnungskurse und Konstanten'!$C$8,C888&lt;='Umrechnungskurse und Konstanten'!$D$8),F888*'Umrechnungskurse und Konstanten'!$E$8,0)+IF(AND(C888&gt;='Umrechnungskurse und Konstanten'!$C$9,C888&lt;='Umrechnungskurse und Konstanten'!$D$9),F888*'Umrechnungskurse und Konstanten'!$E$9,0)+IF(AND(C888&gt;='Umrechnungskurse und Konstanten'!$C$10,C888&lt;='Umrechnungskurse und Konstanten'!$D$10),F888*'Umrechnungskurse und Konstanten'!$E$10,0)+IF(AND(C888&gt;='Umrechnungskurse und Konstanten'!$C$11,C888&lt;='Umrechnungskurse und Konstanten'!$D$11),F888*'Umrechnungskurse und Konstanten'!$E$11,0)+IF(AND(C888&gt;='Umrechnungskurse und Konstanten'!$C$12,C888&lt;='Umrechnungskurse und Konstanten'!$D$12),F888*'Umrechnungskurse und Konstanten'!$E$12,0)+IF(AND(C888&gt;='Umrechnungskurse und Konstanten'!$C$13,C888&lt;='Umrechnungskurse und Konstanten'!$D$13),F888*'Umrechnungskurse und Konstanten'!$E$13,0)+IF(AND(C888&gt;='Umrechnungskurse und Konstanten'!$C$14,C888&lt;='Umrechnungskurse und Konstanten'!$D$14),F888*'Umrechnungskurse und Konstanten'!$E$14,0)+IF(AND(C888&gt;='Umrechnungskurse und Konstanten'!$C$15,C888&lt;='Umrechnungskurse und Konstanten'!$D$15),F888*'Umrechnungskurse und Konstanten'!$E$15,0)+IF(AND(C888&gt;='Umrechnungskurse und Konstanten'!$C$16,C888&lt;='Umrechnungskurse und Konstanten'!$D$16),F888*'Umrechnungskurse und Konstanten'!$E$16,0)</f>
        <v>0</v>
      </c>
      <c r="J888" s="43">
        <f t="shared" si="40"/>
        <v>0</v>
      </c>
      <c r="K888" s="43">
        <f t="shared" si="41"/>
        <v>0</v>
      </c>
      <c r="L888" s="69" t="str">
        <f>IF(OR(G888='Umrechnungskurse und Konstanten'!$E$21,G888='Umrechnungskurse und Konstanten'!$E$22,G888='Umrechnungskurse und Konstanten'!$E$23),"MwSt. Satz ok.","falsche/keine MwSt.")</f>
        <v>falsche/keine MwSt.</v>
      </c>
      <c r="M888" s="67" t="str">
        <f>IF(AND(C888&gt;='Umrechnungskurse und Konstanten'!$C$8,C888&lt;='Umrechnungskurse und Konstanten'!$D$10),"Periode ok.","falsche Periode")</f>
        <v>falsche Periode</v>
      </c>
    </row>
    <row r="889" spans="2:13" x14ac:dyDescent="0.3">
      <c r="B889" s="56"/>
      <c r="C889" s="38"/>
      <c r="D889" s="38"/>
      <c r="E889" s="45"/>
      <c r="F889" s="40"/>
      <c r="G889" s="52"/>
      <c r="H889" s="42">
        <f t="shared" si="39"/>
        <v>0</v>
      </c>
      <c r="I889" s="43">
        <f>IF(AND(C889&gt;='Umrechnungskurse und Konstanten'!$C$5,C889&lt;='Umrechnungskurse und Konstanten'!$D$5),F889*'Umrechnungskurse und Konstanten'!$E$5,0)+IF(AND(C889&gt;='Umrechnungskurse und Konstanten'!$C$6,C889&lt;='Umrechnungskurse und Konstanten'!$D$6),F889*'Umrechnungskurse und Konstanten'!$E$6,0)+IF(AND(C889&gt;='Umrechnungskurse und Konstanten'!$C$7,C889&lt;='Umrechnungskurse und Konstanten'!$D$7),F889*'Umrechnungskurse und Konstanten'!$E$7,0)+IF(AND(C889&gt;='Umrechnungskurse und Konstanten'!$C$8,C889&lt;='Umrechnungskurse und Konstanten'!$D$8),F889*'Umrechnungskurse und Konstanten'!$E$8,0)+IF(AND(C889&gt;='Umrechnungskurse und Konstanten'!$C$9,C889&lt;='Umrechnungskurse und Konstanten'!$D$9),F889*'Umrechnungskurse und Konstanten'!$E$9,0)+IF(AND(C889&gt;='Umrechnungskurse und Konstanten'!$C$10,C889&lt;='Umrechnungskurse und Konstanten'!$D$10),F889*'Umrechnungskurse und Konstanten'!$E$10,0)+IF(AND(C889&gt;='Umrechnungskurse und Konstanten'!$C$11,C889&lt;='Umrechnungskurse und Konstanten'!$D$11),F889*'Umrechnungskurse und Konstanten'!$E$11,0)+IF(AND(C889&gt;='Umrechnungskurse und Konstanten'!$C$12,C889&lt;='Umrechnungskurse und Konstanten'!$D$12),F889*'Umrechnungskurse und Konstanten'!$E$12,0)+IF(AND(C889&gt;='Umrechnungskurse und Konstanten'!$C$13,C889&lt;='Umrechnungskurse und Konstanten'!$D$13),F889*'Umrechnungskurse und Konstanten'!$E$13,0)+IF(AND(C889&gt;='Umrechnungskurse und Konstanten'!$C$14,C889&lt;='Umrechnungskurse und Konstanten'!$D$14),F889*'Umrechnungskurse und Konstanten'!$E$14,0)+IF(AND(C889&gt;='Umrechnungskurse und Konstanten'!$C$15,C889&lt;='Umrechnungskurse und Konstanten'!$D$15),F889*'Umrechnungskurse und Konstanten'!$E$15,0)+IF(AND(C889&gt;='Umrechnungskurse und Konstanten'!$C$16,C889&lt;='Umrechnungskurse und Konstanten'!$D$16),F889*'Umrechnungskurse und Konstanten'!$E$16,0)</f>
        <v>0</v>
      </c>
      <c r="J889" s="43">
        <f t="shared" si="40"/>
        <v>0</v>
      </c>
      <c r="K889" s="43">
        <f t="shared" si="41"/>
        <v>0</v>
      </c>
      <c r="L889" s="69" t="str">
        <f>IF(OR(G889='Umrechnungskurse und Konstanten'!$E$21,G889='Umrechnungskurse und Konstanten'!$E$22,G889='Umrechnungskurse und Konstanten'!$E$23),"MwSt. Satz ok.","falsche/keine MwSt.")</f>
        <v>falsche/keine MwSt.</v>
      </c>
      <c r="M889" s="67" t="str">
        <f>IF(AND(C889&gt;='Umrechnungskurse und Konstanten'!$C$8,C889&lt;='Umrechnungskurse und Konstanten'!$D$10),"Periode ok.","falsche Periode")</f>
        <v>falsche Periode</v>
      </c>
    </row>
    <row r="890" spans="2:13" x14ac:dyDescent="0.3">
      <c r="B890" s="56"/>
      <c r="C890" s="38"/>
      <c r="D890" s="38"/>
      <c r="E890" s="45"/>
      <c r="F890" s="40"/>
      <c r="G890" s="52"/>
      <c r="H890" s="42">
        <f t="shared" si="39"/>
        <v>0</v>
      </c>
      <c r="I890" s="43">
        <f>IF(AND(C890&gt;='Umrechnungskurse und Konstanten'!$C$5,C890&lt;='Umrechnungskurse und Konstanten'!$D$5),F890*'Umrechnungskurse und Konstanten'!$E$5,0)+IF(AND(C890&gt;='Umrechnungskurse und Konstanten'!$C$6,C890&lt;='Umrechnungskurse und Konstanten'!$D$6),F890*'Umrechnungskurse und Konstanten'!$E$6,0)+IF(AND(C890&gt;='Umrechnungskurse und Konstanten'!$C$7,C890&lt;='Umrechnungskurse und Konstanten'!$D$7),F890*'Umrechnungskurse und Konstanten'!$E$7,0)+IF(AND(C890&gt;='Umrechnungskurse und Konstanten'!$C$8,C890&lt;='Umrechnungskurse und Konstanten'!$D$8),F890*'Umrechnungskurse und Konstanten'!$E$8,0)+IF(AND(C890&gt;='Umrechnungskurse und Konstanten'!$C$9,C890&lt;='Umrechnungskurse und Konstanten'!$D$9),F890*'Umrechnungskurse und Konstanten'!$E$9,0)+IF(AND(C890&gt;='Umrechnungskurse und Konstanten'!$C$10,C890&lt;='Umrechnungskurse und Konstanten'!$D$10),F890*'Umrechnungskurse und Konstanten'!$E$10,0)+IF(AND(C890&gt;='Umrechnungskurse und Konstanten'!$C$11,C890&lt;='Umrechnungskurse und Konstanten'!$D$11),F890*'Umrechnungskurse und Konstanten'!$E$11,0)+IF(AND(C890&gt;='Umrechnungskurse und Konstanten'!$C$12,C890&lt;='Umrechnungskurse und Konstanten'!$D$12),F890*'Umrechnungskurse und Konstanten'!$E$12,0)+IF(AND(C890&gt;='Umrechnungskurse und Konstanten'!$C$13,C890&lt;='Umrechnungskurse und Konstanten'!$D$13),F890*'Umrechnungskurse und Konstanten'!$E$13,0)+IF(AND(C890&gt;='Umrechnungskurse und Konstanten'!$C$14,C890&lt;='Umrechnungskurse und Konstanten'!$D$14),F890*'Umrechnungskurse und Konstanten'!$E$14,0)+IF(AND(C890&gt;='Umrechnungskurse und Konstanten'!$C$15,C890&lt;='Umrechnungskurse und Konstanten'!$D$15),F890*'Umrechnungskurse und Konstanten'!$E$15,0)+IF(AND(C890&gt;='Umrechnungskurse und Konstanten'!$C$16,C890&lt;='Umrechnungskurse und Konstanten'!$D$16),F890*'Umrechnungskurse und Konstanten'!$E$16,0)</f>
        <v>0</v>
      </c>
      <c r="J890" s="43">
        <f t="shared" si="40"/>
        <v>0</v>
      </c>
      <c r="K890" s="43">
        <f t="shared" si="41"/>
        <v>0</v>
      </c>
      <c r="L890" s="69" t="str">
        <f>IF(OR(G890='Umrechnungskurse und Konstanten'!$E$21,G890='Umrechnungskurse und Konstanten'!$E$22,G890='Umrechnungskurse und Konstanten'!$E$23),"MwSt. Satz ok.","falsche/keine MwSt.")</f>
        <v>falsche/keine MwSt.</v>
      </c>
      <c r="M890" s="67" t="str">
        <f>IF(AND(C890&gt;='Umrechnungskurse und Konstanten'!$C$8,C890&lt;='Umrechnungskurse und Konstanten'!$D$10),"Periode ok.","falsche Periode")</f>
        <v>falsche Periode</v>
      </c>
    </row>
    <row r="891" spans="2:13" x14ac:dyDescent="0.3">
      <c r="B891" s="56"/>
      <c r="C891" s="38"/>
      <c r="D891" s="38"/>
      <c r="E891" s="45"/>
      <c r="F891" s="40"/>
      <c r="G891" s="52"/>
      <c r="H891" s="42">
        <f t="shared" si="39"/>
        <v>0</v>
      </c>
      <c r="I891" s="43">
        <f>IF(AND(C891&gt;='Umrechnungskurse und Konstanten'!$C$5,C891&lt;='Umrechnungskurse und Konstanten'!$D$5),F891*'Umrechnungskurse und Konstanten'!$E$5,0)+IF(AND(C891&gt;='Umrechnungskurse und Konstanten'!$C$6,C891&lt;='Umrechnungskurse und Konstanten'!$D$6),F891*'Umrechnungskurse und Konstanten'!$E$6,0)+IF(AND(C891&gt;='Umrechnungskurse und Konstanten'!$C$7,C891&lt;='Umrechnungskurse und Konstanten'!$D$7),F891*'Umrechnungskurse und Konstanten'!$E$7,0)+IF(AND(C891&gt;='Umrechnungskurse und Konstanten'!$C$8,C891&lt;='Umrechnungskurse und Konstanten'!$D$8),F891*'Umrechnungskurse und Konstanten'!$E$8,0)+IF(AND(C891&gt;='Umrechnungskurse und Konstanten'!$C$9,C891&lt;='Umrechnungskurse und Konstanten'!$D$9),F891*'Umrechnungskurse und Konstanten'!$E$9,0)+IF(AND(C891&gt;='Umrechnungskurse und Konstanten'!$C$10,C891&lt;='Umrechnungskurse und Konstanten'!$D$10),F891*'Umrechnungskurse und Konstanten'!$E$10,0)+IF(AND(C891&gt;='Umrechnungskurse und Konstanten'!$C$11,C891&lt;='Umrechnungskurse und Konstanten'!$D$11),F891*'Umrechnungskurse und Konstanten'!$E$11,0)+IF(AND(C891&gt;='Umrechnungskurse und Konstanten'!$C$12,C891&lt;='Umrechnungskurse und Konstanten'!$D$12),F891*'Umrechnungskurse und Konstanten'!$E$12,0)+IF(AND(C891&gt;='Umrechnungskurse und Konstanten'!$C$13,C891&lt;='Umrechnungskurse und Konstanten'!$D$13),F891*'Umrechnungskurse und Konstanten'!$E$13,0)+IF(AND(C891&gt;='Umrechnungskurse und Konstanten'!$C$14,C891&lt;='Umrechnungskurse und Konstanten'!$D$14),F891*'Umrechnungskurse und Konstanten'!$E$14,0)+IF(AND(C891&gt;='Umrechnungskurse und Konstanten'!$C$15,C891&lt;='Umrechnungskurse und Konstanten'!$D$15),F891*'Umrechnungskurse und Konstanten'!$E$15,0)+IF(AND(C891&gt;='Umrechnungskurse und Konstanten'!$C$16,C891&lt;='Umrechnungskurse und Konstanten'!$D$16),F891*'Umrechnungskurse und Konstanten'!$E$16,0)</f>
        <v>0</v>
      </c>
      <c r="J891" s="43">
        <f t="shared" si="40"/>
        <v>0</v>
      </c>
      <c r="K891" s="43">
        <f t="shared" si="41"/>
        <v>0</v>
      </c>
      <c r="L891" s="69" t="str">
        <f>IF(OR(G891='Umrechnungskurse und Konstanten'!$E$21,G891='Umrechnungskurse und Konstanten'!$E$22,G891='Umrechnungskurse und Konstanten'!$E$23),"MwSt. Satz ok.","falsche/keine MwSt.")</f>
        <v>falsche/keine MwSt.</v>
      </c>
      <c r="M891" s="67" t="str">
        <f>IF(AND(C891&gt;='Umrechnungskurse und Konstanten'!$C$8,C891&lt;='Umrechnungskurse und Konstanten'!$D$10),"Periode ok.","falsche Periode")</f>
        <v>falsche Periode</v>
      </c>
    </row>
    <row r="892" spans="2:13" x14ac:dyDescent="0.3">
      <c r="B892" s="56"/>
      <c r="C892" s="38"/>
      <c r="D892" s="38"/>
      <c r="E892" s="45"/>
      <c r="F892" s="40"/>
      <c r="G892" s="52"/>
      <c r="H892" s="42">
        <f t="shared" si="39"/>
        <v>0</v>
      </c>
      <c r="I892" s="43">
        <f>IF(AND(C892&gt;='Umrechnungskurse und Konstanten'!$C$5,C892&lt;='Umrechnungskurse und Konstanten'!$D$5),F892*'Umrechnungskurse und Konstanten'!$E$5,0)+IF(AND(C892&gt;='Umrechnungskurse und Konstanten'!$C$6,C892&lt;='Umrechnungskurse und Konstanten'!$D$6),F892*'Umrechnungskurse und Konstanten'!$E$6,0)+IF(AND(C892&gt;='Umrechnungskurse und Konstanten'!$C$7,C892&lt;='Umrechnungskurse und Konstanten'!$D$7),F892*'Umrechnungskurse und Konstanten'!$E$7,0)+IF(AND(C892&gt;='Umrechnungskurse und Konstanten'!$C$8,C892&lt;='Umrechnungskurse und Konstanten'!$D$8),F892*'Umrechnungskurse und Konstanten'!$E$8,0)+IF(AND(C892&gt;='Umrechnungskurse und Konstanten'!$C$9,C892&lt;='Umrechnungskurse und Konstanten'!$D$9),F892*'Umrechnungskurse und Konstanten'!$E$9,0)+IF(AND(C892&gt;='Umrechnungskurse und Konstanten'!$C$10,C892&lt;='Umrechnungskurse und Konstanten'!$D$10),F892*'Umrechnungskurse und Konstanten'!$E$10,0)+IF(AND(C892&gt;='Umrechnungskurse und Konstanten'!$C$11,C892&lt;='Umrechnungskurse und Konstanten'!$D$11),F892*'Umrechnungskurse und Konstanten'!$E$11,0)+IF(AND(C892&gt;='Umrechnungskurse und Konstanten'!$C$12,C892&lt;='Umrechnungskurse und Konstanten'!$D$12),F892*'Umrechnungskurse und Konstanten'!$E$12,0)+IF(AND(C892&gt;='Umrechnungskurse und Konstanten'!$C$13,C892&lt;='Umrechnungskurse und Konstanten'!$D$13),F892*'Umrechnungskurse und Konstanten'!$E$13,0)+IF(AND(C892&gt;='Umrechnungskurse und Konstanten'!$C$14,C892&lt;='Umrechnungskurse und Konstanten'!$D$14),F892*'Umrechnungskurse und Konstanten'!$E$14,0)+IF(AND(C892&gt;='Umrechnungskurse und Konstanten'!$C$15,C892&lt;='Umrechnungskurse und Konstanten'!$D$15),F892*'Umrechnungskurse und Konstanten'!$E$15,0)+IF(AND(C892&gt;='Umrechnungskurse und Konstanten'!$C$16,C892&lt;='Umrechnungskurse und Konstanten'!$D$16),F892*'Umrechnungskurse und Konstanten'!$E$16,0)</f>
        <v>0</v>
      </c>
      <c r="J892" s="43">
        <f t="shared" si="40"/>
        <v>0</v>
      </c>
      <c r="K892" s="43">
        <f t="shared" si="41"/>
        <v>0</v>
      </c>
      <c r="L892" s="69" t="str">
        <f>IF(OR(G892='Umrechnungskurse und Konstanten'!$E$21,G892='Umrechnungskurse und Konstanten'!$E$22,G892='Umrechnungskurse und Konstanten'!$E$23),"MwSt. Satz ok.","falsche/keine MwSt.")</f>
        <v>falsche/keine MwSt.</v>
      </c>
      <c r="M892" s="67" t="str">
        <f>IF(AND(C892&gt;='Umrechnungskurse und Konstanten'!$C$8,C892&lt;='Umrechnungskurse und Konstanten'!$D$10),"Periode ok.","falsche Periode")</f>
        <v>falsche Periode</v>
      </c>
    </row>
    <row r="893" spans="2:13" x14ac:dyDescent="0.3">
      <c r="B893" s="56"/>
      <c r="C893" s="38"/>
      <c r="D893" s="38"/>
      <c r="E893" s="45"/>
      <c r="F893" s="40"/>
      <c r="G893" s="52"/>
      <c r="H893" s="42">
        <f t="shared" si="39"/>
        <v>0</v>
      </c>
      <c r="I893" s="43">
        <f>IF(AND(C893&gt;='Umrechnungskurse und Konstanten'!$C$5,C893&lt;='Umrechnungskurse und Konstanten'!$D$5),F893*'Umrechnungskurse und Konstanten'!$E$5,0)+IF(AND(C893&gt;='Umrechnungskurse und Konstanten'!$C$6,C893&lt;='Umrechnungskurse und Konstanten'!$D$6),F893*'Umrechnungskurse und Konstanten'!$E$6,0)+IF(AND(C893&gt;='Umrechnungskurse und Konstanten'!$C$7,C893&lt;='Umrechnungskurse und Konstanten'!$D$7),F893*'Umrechnungskurse und Konstanten'!$E$7,0)+IF(AND(C893&gt;='Umrechnungskurse und Konstanten'!$C$8,C893&lt;='Umrechnungskurse und Konstanten'!$D$8),F893*'Umrechnungskurse und Konstanten'!$E$8,0)+IF(AND(C893&gt;='Umrechnungskurse und Konstanten'!$C$9,C893&lt;='Umrechnungskurse und Konstanten'!$D$9),F893*'Umrechnungskurse und Konstanten'!$E$9,0)+IF(AND(C893&gt;='Umrechnungskurse und Konstanten'!$C$10,C893&lt;='Umrechnungskurse und Konstanten'!$D$10),F893*'Umrechnungskurse und Konstanten'!$E$10,0)+IF(AND(C893&gt;='Umrechnungskurse und Konstanten'!$C$11,C893&lt;='Umrechnungskurse und Konstanten'!$D$11),F893*'Umrechnungskurse und Konstanten'!$E$11,0)+IF(AND(C893&gt;='Umrechnungskurse und Konstanten'!$C$12,C893&lt;='Umrechnungskurse und Konstanten'!$D$12),F893*'Umrechnungskurse und Konstanten'!$E$12,0)+IF(AND(C893&gt;='Umrechnungskurse und Konstanten'!$C$13,C893&lt;='Umrechnungskurse und Konstanten'!$D$13),F893*'Umrechnungskurse und Konstanten'!$E$13,0)+IF(AND(C893&gt;='Umrechnungskurse und Konstanten'!$C$14,C893&lt;='Umrechnungskurse und Konstanten'!$D$14),F893*'Umrechnungskurse und Konstanten'!$E$14,0)+IF(AND(C893&gt;='Umrechnungskurse und Konstanten'!$C$15,C893&lt;='Umrechnungskurse und Konstanten'!$D$15),F893*'Umrechnungskurse und Konstanten'!$E$15,0)+IF(AND(C893&gt;='Umrechnungskurse und Konstanten'!$C$16,C893&lt;='Umrechnungskurse und Konstanten'!$D$16),F893*'Umrechnungskurse und Konstanten'!$E$16,0)</f>
        <v>0</v>
      </c>
      <c r="J893" s="43">
        <f t="shared" si="40"/>
        <v>0</v>
      </c>
      <c r="K893" s="43">
        <f t="shared" si="41"/>
        <v>0</v>
      </c>
      <c r="L893" s="69" t="str">
        <f>IF(OR(G893='Umrechnungskurse und Konstanten'!$E$21,G893='Umrechnungskurse und Konstanten'!$E$22,G893='Umrechnungskurse und Konstanten'!$E$23),"MwSt. Satz ok.","falsche/keine MwSt.")</f>
        <v>falsche/keine MwSt.</v>
      </c>
      <c r="M893" s="67" t="str">
        <f>IF(AND(C893&gt;='Umrechnungskurse und Konstanten'!$C$8,C893&lt;='Umrechnungskurse und Konstanten'!$D$10),"Periode ok.","falsche Periode")</f>
        <v>falsche Periode</v>
      </c>
    </row>
    <row r="894" spans="2:13" x14ac:dyDescent="0.3">
      <c r="B894" s="56"/>
      <c r="C894" s="38"/>
      <c r="D894" s="38"/>
      <c r="E894" s="45"/>
      <c r="F894" s="40"/>
      <c r="G894" s="52"/>
      <c r="H894" s="42">
        <f t="shared" si="39"/>
        <v>0</v>
      </c>
      <c r="I894" s="43">
        <f>IF(AND(C894&gt;='Umrechnungskurse und Konstanten'!$C$5,C894&lt;='Umrechnungskurse und Konstanten'!$D$5),F894*'Umrechnungskurse und Konstanten'!$E$5,0)+IF(AND(C894&gt;='Umrechnungskurse und Konstanten'!$C$6,C894&lt;='Umrechnungskurse und Konstanten'!$D$6),F894*'Umrechnungskurse und Konstanten'!$E$6,0)+IF(AND(C894&gt;='Umrechnungskurse und Konstanten'!$C$7,C894&lt;='Umrechnungskurse und Konstanten'!$D$7),F894*'Umrechnungskurse und Konstanten'!$E$7,0)+IF(AND(C894&gt;='Umrechnungskurse und Konstanten'!$C$8,C894&lt;='Umrechnungskurse und Konstanten'!$D$8),F894*'Umrechnungskurse und Konstanten'!$E$8,0)+IF(AND(C894&gt;='Umrechnungskurse und Konstanten'!$C$9,C894&lt;='Umrechnungskurse und Konstanten'!$D$9),F894*'Umrechnungskurse und Konstanten'!$E$9,0)+IF(AND(C894&gt;='Umrechnungskurse und Konstanten'!$C$10,C894&lt;='Umrechnungskurse und Konstanten'!$D$10),F894*'Umrechnungskurse und Konstanten'!$E$10,0)+IF(AND(C894&gt;='Umrechnungskurse und Konstanten'!$C$11,C894&lt;='Umrechnungskurse und Konstanten'!$D$11),F894*'Umrechnungskurse und Konstanten'!$E$11,0)+IF(AND(C894&gt;='Umrechnungskurse und Konstanten'!$C$12,C894&lt;='Umrechnungskurse und Konstanten'!$D$12),F894*'Umrechnungskurse und Konstanten'!$E$12,0)+IF(AND(C894&gt;='Umrechnungskurse und Konstanten'!$C$13,C894&lt;='Umrechnungskurse und Konstanten'!$D$13),F894*'Umrechnungskurse und Konstanten'!$E$13,0)+IF(AND(C894&gt;='Umrechnungskurse und Konstanten'!$C$14,C894&lt;='Umrechnungskurse und Konstanten'!$D$14),F894*'Umrechnungskurse und Konstanten'!$E$14,0)+IF(AND(C894&gt;='Umrechnungskurse und Konstanten'!$C$15,C894&lt;='Umrechnungskurse und Konstanten'!$D$15),F894*'Umrechnungskurse und Konstanten'!$E$15,0)+IF(AND(C894&gt;='Umrechnungskurse und Konstanten'!$C$16,C894&lt;='Umrechnungskurse und Konstanten'!$D$16),F894*'Umrechnungskurse und Konstanten'!$E$16,0)</f>
        <v>0</v>
      </c>
      <c r="J894" s="43">
        <f t="shared" si="40"/>
        <v>0</v>
      </c>
      <c r="K894" s="43">
        <f t="shared" si="41"/>
        <v>0</v>
      </c>
      <c r="L894" s="69" t="str">
        <f>IF(OR(G894='Umrechnungskurse und Konstanten'!$E$21,G894='Umrechnungskurse und Konstanten'!$E$22,G894='Umrechnungskurse und Konstanten'!$E$23),"MwSt. Satz ok.","falsche/keine MwSt.")</f>
        <v>falsche/keine MwSt.</v>
      </c>
      <c r="M894" s="67" t="str">
        <f>IF(AND(C894&gt;='Umrechnungskurse und Konstanten'!$C$8,C894&lt;='Umrechnungskurse und Konstanten'!$D$10),"Periode ok.","falsche Periode")</f>
        <v>falsche Periode</v>
      </c>
    </row>
    <row r="895" spans="2:13" x14ac:dyDescent="0.3">
      <c r="B895" s="56"/>
      <c r="C895" s="38"/>
      <c r="D895" s="38"/>
      <c r="E895" s="45"/>
      <c r="F895" s="40"/>
      <c r="G895" s="52"/>
      <c r="H895" s="42">
        <f t="shared" si="39"/>
        <v>0</v>
      </c>
      <c r="I895" s="43">
        <f>IF(AND(C895&gt;='Umrechnungskurse und Konstanten'!$C$5,C895&lt;='Umrechnungskurse und Konstanten'!$D$5),F895*'Umrechnungskurse und Konstanten'!$E$5,0)+IF(AND(C895&gt;='Umrechnungskurse und Konstanten'!$C$6,C895&lt;='Umrechnungskurse und Konstanten'!$D$6),F895*'Umrechnungskurse und Konstanten'!$E$6,0)+IF(AND(C895&gt;='Umrechnungskurse und Konstanten'!$C$7,C895&lt;='Umrechnungskurse und Konstanten'!$D$7),F895*'Umrechnungskurse und Konstanten'!$E$7,0)+IF(AND(C895&gt;='Umrechnungskurse und Konstanten'!$C$8,C895&lt;='Umrechnungskurse und Konstanten'!$D$8),F895*'Umrechnungskurse und Konstanten'!$E$8,0)+IF(AND(C895&gt;='Umrechnungskurse und Konstanten'!$C$9,C895&lt;='Umrechnungskurse und Konstanten'!$D$9),F895*'Umrechnungskurse und Konstanten'!$E$9,0)+IF(AND(C895&gt;='Umrechnungskurse und Konstanten'!$C$10,C895&lt;='Umrechnungskurse und Konstanten'!$D$10),F895*'Umrechnungskurse und Konstanten'!$E$10,0)+IF(AND(C895&gt;='Umrechnungskurse und Konstanten'!$C$11,C895&lt;='Umrechnungskurse und Konstanten'!$D$11),F895*'Umrechnungskurse und Konstanten'!$E$11,0)+IF(AND(C895&gt;='Umrechnungskurse und Konstanten'!$C$12,C895&lt;='Umrechnungskurse und Konstanten'!$D$12),F895*'Umrechnungskurse und Konstanten'!$E$12,0)+IF(AND(C895&gt;='Umrechnungskurse und Konstanten'!$C$13,C895&lt;='Umrechnungskurse und Konstanten'!$D$13),F895*'Umrechnungskurse und Konstanten'!$E$13,0)+IF(AND(C895&gt;='Umrechnungskurse und Konstanten'!$C$14,C895&lt;='Umrechnungskurse und Konstanten'!$D$14),F895*'Umrechnungskurse und Konstanten'!$E$14,0)+IF(AND(C895&gt;='Umrechnungskurse und Konstanten'!$C$15,C895&lt;='Umrechnungskurse und Konstanten'!$D$15),F895*'Umrechnungskurse und Konstanten'!$E$15,0)+IF(AND(C895&gt;='Umrechnungskurse und Konstanten'!$C$16,C895&lt;='Umrechnungskurse und Konstanten'!$D$16),F895*'Umrechnungskurse und Konstanten'!$E$16,0)</f>
        <v>0</v>
      </c>
      <c r="J895" s="43">
        <f t="shared" si="40"/>
        <v>0</v>
      </c>
      <c r="K895" s="43">
        <f t="shared" si="41"/>
        <v>0</v>
      </c>
      <c r="L895" s="69" t="str">
        <f>IF(OR(G895='Umrechnungskurse und Konstanten'!$E$21,G895='Umrechnungskurse und Konstanten'!$E$22,G895='Umrechnungskurse und Konstanten'!$E$23),"MwSt. Satz ok.","falsche/keine MwSt.")</f>
        <v>falsche/keine MwSt.</v>
      </c>
      <c r="M895" s="67" t="str">
        <f>IF(AND(C895&gt;='Umrechnungskurse und Konstanten'!$C$8,C895&lt;='Umrechnungskurse und Konstanten'!$D$10),"Periode ok.","falsche Periode")</f>
        <v>falsche Periode</v>
      </c>
    </row>
    <row r="896" spans="2:13" x14ac:dyDescent="0.3">
      <c r="B896" s="56"/>
      <c r="C896" s="38"/>
      <c r="D896" s="38"/>
      <c r="E896" s="45"/>
      <c r="F896" s="40"/>
      <c r="G896" s="52"/>
      <c r="H896" s="42">
        <f t="shared" si="39"/>
        <v>0</v>
      </c>
      <c r="I896" s="43">
        <f>IF(AND(C896&gt;='Umrechnungskurse und Konstanten'!$C$5,C896&lt;='Umrechnungskurse und Konstanten'!$D$5),F896*'Umrechnungskurse und Konstanten'!$E$5,0)+IF(AND(C896&gt;='Umrechnungskurse und Konstanten'!$C$6,C896&lt;='Umrechnungskurse und Konstanten'!$D$6),F896*'Umrechnungskurse und Konstanten'!$E$6,0)+IF(AND(C896&gt;='Umrechnungskurse und Konstanten'!$C$7,C896&lt;='Umrechnungskurse und Konstanten'!$D$7),F896*'Umrechnungskurse und Konstanten'!$E$7,0)+IF(AND(C896&gt;='Umrechnungskurse und Konstanten'!$C$8,C896&lt;='Umrechnungskurse und Konstanten'!$D$8),F896*'Umrechnungskurse und Konstanten'!$E$8,0)+IF(AND(C896&gt;='Umrechnungskurse und Konstanten'!$C$9,C896&lt;='Umrechnungskurse und Konstanten'!$D$9),F896*'Umrechnungskurse und Konstanten'!$E$9,0)+IF(AND(C896&gt;='Umrechnungskurse und Konstanten'!$C$10,C896&lt;='Umrechnungskurse und Konstanten'!$D$10),F896*'Umrechnungskurse und Konstanten'!$E$10,0)+IF(AND(C896&gt;='Umrechnungskurse und Konstanten'!$C$11,C896&lt;='Umrechnungskurse und Konstanten'!$D$11),F896*'Umrechnungskurse und Konstanten'!$E$11,0)+IF(AND(C896&gt;='Umrechnungskurse und Konstanten'!$C$12,C896&lt;='Umrechnungskurse und Konstanten'!$D$12),F896*'Umrechnungskurse und Konstanten'!$E$12,0)+IF(AND(C896&gt;='Umrechnungskurse und Konstanten'!$C$13,C896&lt;='Umrechnungskurse und Konstanten'!$D$13),F896*'Umrechnungskurse und Konstanten'!$E$13,0)+IF(AND(C896&gt;='Umrechnungskurse und Konstanten'!$C$14,C896&lt;='Umrechnungskurse und Konstanten'!$D$14),F896*'Umrechnungskurse und Konstanten'!$E$14,0)+IF(AND(C896&gt;='Umrechnungskurse und Konstanten'!$C$15,C896&lt;='Umrechnungskurse und Konstanten'!$D$15),F896*'Umrechnungskurse und Konstanten'!$E$15,0)+IF(AND(C896&gt;='Umrechnungskurse und Konstanten'!$C$16,C896&lt;='Umrechnungskurse und Konstanten'!$D$16),F896*'Umrechnungskurse und Konstanten'!$E$16,0)</f>
        <v>0</v>
      </c>
      <c r="J896" s="43">
        <f t="shared" si="40"/>
        <v>0</v>
      </c>
      <c r="K896" s="43">
        <f t="shared" si="41"/>
        <v>0</v>
      </c>
      <c r="L896" s="69" t="str">
        <f>IF(OR(G896='Umrechnungskurse und Konstanten'!$E$21,G896='Umrechnungskurse und Konstanten'!$E$22,G896='Umrechnungskurse und Konstanten'!$E$23),"MwSt. Satz ok.","falsche/keine MwSt.")</f>
        <v>falsche/keine MwSt.</v>
      </c>
      <c r="M896" s="67" t="str">
        <f>IF(AND(C896&gt;='Umrechnungskurse und Konstanten'!$C$8,C896&lt;='Umrechnungskurse und Konstanten'!$D$10),"Periode ok.","falsche Periode")</f>
        <v>falsche Periode</v>
      </c>
    </row>
    <row r="897" spans="2:13" x14ac:dyDescent="0.3">
      <c r="B897" s="56"/>
      <c r="C897" s="38"/>
      <c r="D897" s="38"/>
      <c r="E897" s="45"/>
      <c r="F897" s="40"/>
      <c r="G897" s="52"/>
      <c r="H897" s="42">
        <f t="shared" si="39"/>
        <v>0</v>
      </c>
      <c r="I897" s="43">
        <f>IF(AND(C897&gt;='Umrechnungskurse und Konstanten'!$C$5,C897&lt;='Umrechnungskurse und Konstanten'!$D$5),F897*'Umrechnungskurse und Konstanten'!$E$5,0)+IF(AND(C897&gt;='Umrechnungskurse und Konstanten'!$C$6,C897&lt;='Umrechnungskurse und Konstanten'!$D$6),F897*'Umrechnungskurse und Konstanten'!$E$6,0)+IF(AND(C897&gt;='Umrechnungskurse und Konstanten'!$C$7,C897&lt;='Umrechnungskurse und Konstanten'!$D$7),F897*'Umrechnungskurse und Konstanten'!$E$7,0)+IF(AND(C897&gt;='Umrechnungskurse und Konstanten'!$C$8,C897&lt;='Umrechnungskurse und Konstanten'!$D$8),F897*'Umrechnungskurse und Konstanten'!$E$8,0)+IF(AND(C897&gt;='Umrechnungskurse und Konstanten'!$C$9,C897&lt;='Umrechnungskurse und Konstanten'!$D$9),F897*'Umrechnungskurse und Konstanten'!$E$9,0)+IF(AND(C897&gt;='Umrechnungskurse und Konstanten'!$C$10,C897&lt;='Umrechnungskurse und Konstanten'!$D$10),F897*'Umrechnungskurse und Konstanten'!$E$10,0)+IF(AND(C897&gt;='Umrechnungskurse und Konstanten'!$C$11,C897&lt;='Umrechnungskurse und Konstanten'!$D$11),F897*'Umrechnungskurse und Konstanten'!$E$11,0)+IF(AND(C897&gt;='Umrechnungskurse und Konstanten'!$C$12,C897&lt;='Umrechnungskurse und Konstanten'!$D$12),F897*'Umrechnungskurse und Konstanten'!$E$12,0)+IF(AND(C897&gt;='Umrechnungskurse und Konstanten'!$C$13,C897&lt;='Umrechnungskurse und Konstanten'!$D$13),F897*'Umrechnungskurse und Konstanten'!$E$13,0)+IF(AND(C897&gt;='Umrechnungskurse und Konstanten'!$C$14,C897&lt;='Umrechnungskurse und Konstanten'!$D$14),F897*'Umrechnungskurse und Konstanten'!$E$14,0)+IF(AND(C897&gt;='Umrechnungskurse und Konstanten'!$C$15,C897&lt;='Umrechnungskurse und Konstanten'!$D$15),F897*'Umrechnungskurse und Konstanten'!$E$15,0)+IF(AND(C897&gt;='Umrechnungskurse und Konstanten'!$C$16,C897&lt;='Umrechnungskurse und Konstanten'!$D$16),F897*'Umrechnungskurse und Konstanten'!$E$16,0)</f>
        <v>0</v>
      </c>
      <c r="J897" s="43">
        <f t="shared" si="40"/>
        <v>0</v>
      </c>
      <c r="K897" s="43">
        <f t="shared" si="41"/>
        <v>0</v>
      </c>
      <c r="L897" s="69" t="str">
        <f>IF(OR(G897='Umrechnungskurse und Konstanten'!$E$21,G897='Umrechnungskurse und Konstanten'!$E$22,G897='Umrechnungskurse und Konstanten'!$E$23),"MwSt. Satz ok.","falsche/keine MwSt.")</f>
        <v>falsche/keine MwSt.</v>
      </c>
      <c r="M897" s="67" t="str">
        <f>IF(AND(C897&gt;='Umrechnungskurse und Konstanten'!$C$8,C897&lt;='Umrechnungskurse und Konstanten'!$D$10),"Periode ok.","falsche Periode")</f>
        <v>falsche Periode</v>
      </c>
    </row>
    <row r="898" spans="2:13" x14ac:dyDescent="0.3">
      <c r="B898" s="56"/>
      <c r="C898" s="38"/>
      <c r="D898" s="38"/>
      <c r="E898" s="45"/>
      <c r="F898" s="40"/>
      <c r="G898" s="52"/>
      <c r="H898" s="42">
        <f t="shared" si="39"/>
        <v>0</v>
      </c>
      <c r="I898" s="43">
        <f>IF(AND(C898&gt;='Umrechnungskurse und Konstanten'!$C$5,C898&lt;='Umrechnungskurse und Konstanten'!$D$5),F898*'Umrechnungskurse und Konstanten'!$E$5,0)+IF(AND(C898&gt;='Umrechnungskurse und Konstanten'!$C$6,C898&lt;='Umrechnungskurse und Konstanten'!$D$6),F898*'Umrechnungskurse und Konstanten'!$E$6,0)+IF(AND(C898&gt;='Umrechnungskurse und Konstanten'!$C$7,C898&lt;='Umrechnungskurse und Konstanten'!$D$7),F898*'Umrechnungskurse und Konstanten'!$E$7,0)+IF(AND(C898&gt;='Umrechnungskurse und Konstanten'!$C$8,C898&lt;='Umrechnungskurse und Konstanten'!$D$8),F898*'Umrechnungskurse und Konstanten'!$E$8,0)+IF(AND(C898&gt;='Umrechnungskurse und Konstanten'!$C$9,C898&lt;='Umrechnungskurse und Konstanten'!$D$9),F898*'Umrechnungskurse und Konstanten'!$E$9,0)+IF(AND(C898&gt;='Umrechnungskurse und Konstanten'!$C$10,C898&lt;='Umrechnungskurse und Konstanten'!$D$10),F898*'Umrechnungskurse und Konstanten'!$E$10,0)+IF(AND(C898&gt;='Umrechnungskurse und Konstanten'!$C$11,C898&lt;='Umrechnungskurse und Konstanten'!$D$11),F898*'Umrechnungskurse und Konstanten'!$E$11,0)+IF(AND(C898&gt;='Umrechnungskurse und Konstanten'!$C$12,C898&lt;='Umrechnungskurse und Konstanten'!$D$12),F898*'Umrechnungskurse und Konstanten'!$E$12,0)+IF(AND(C898&gt;='Umrechnungskurse und Konstanten'!$C$13,C898&lt;='Umrechnungskurse und Konstanten'!$D$13),F898*'Umrechnungskurse und Konstanten'!$E$13,0)+IF(AND(C898&gt;='Umrechnungskurse und Konstanten'!$C$14,C898&lt;='Umrechnungskurse und Konstanten'!$D$14),F898*'Umrechnungskurse und Konstanten'!$E$14,0)+IF(AND(C898&gt;='Umrechnungskurse und Konstanten'!$C$15,C898&lt;='Umrechnungskurse und Konstanten'!$D$15),F898*'Umrechnungskurse und Konstanten'!$E$15,0)+IF(AND(C898&gt;='Umrechnungskurse und Konstanten'!$C$16,C898&lt;='Umrechnungskurse und Konstanten'!$D$16),F898*'Umrechnungskurse und Konstanten'!$E$16,0)</f>
        <v>0</v>
      </c>
      <c r="J898" s="43">
        <f t="shared" si="40"/>
        <v>0</v>
      </c>
      <c r="K898" s="43">
        <f t="shared" si="41"/>
        <v>0</v>
      </c>
      <c r="L898" s="69" t="str">
        <f>IF(OR(G898='Umrechnungskurse und Konstanten'!$E$21,G898='Umrechnungskurse und Konstanten'!$E$22,G898='Umrechnungskurse und Konstanten'!$E$23),"MwSt. Satz ok.","falsche/keine MwSt.")</f>
        <v>falsche/keine MwSt.</v>
      </c>
      <c r="M898" s="67" t="str">
        <f>IF(AND(C898&gt;='Umrechnungskurse und Konstanten'!$C$8,C898&lt;='Umrechnungskurse und Konstanten'!$D$10),"Periode ok.","falsche Periode")</f>
        <v>falsche Periode</v>
      </c>
    </row>
    <row r="899" spans="2:13" x14ac:dyDescent="0.3">
      <c r="B899" s="56"/>
      <c r="C899" s="38"/>
      <c r="D899" s="38"/>
      <c r="E899" s="45"/>
      <c r="F899" s="40"/>
      <c r="G899" s="52"/>
      <c r="H899" s="42">
        <f t="shared" si="39"/>
        <v>0</v>
      </c>
      <c r="I899" s="43">
        <f>IF(AND(C899&gt;='Umrechnungskurse und Konstanten'!$C$5,C899&lt;='Umrechnungskurse und Konstanten'!$D$5),F899*'Umrechnungskurse und Konstanten'!$E$5,0)+IF(AND(C899&gt;='Umrechnungskurse und Konstanten'!$C$6,C899&lt;='Umrechnungskurse und Konstanten'!$D$6),F899*'Umrechnungskurse und Konstanten'!$E$6,0)+IF(AND(C899&gt;='Umrechnungskurse und Konstanten'!$C$7,C899&lt;='Umrechnungskurse und Konstanten'!$D$7),F899*'Umrechnungskurse und Konstanten'!$E$7,0)+IF(AND(C899&gt;='Umrechnungskurse und Konstanten'!$C$8,C899&lt;='Umrechnungskurse und Konstanten'!$D$8),F899*'Umrechnungskurse und Konstanten'!$E$8,0)+IF(AND(C899&gt;='Umrechnungskurse und Konstanten'!$C$9,C899&lt;='Umrechnungskurse und Konstanten'!$D$9),F899*'Umrechnungskurse und Konstanten'!$E$9,0)+IF(AND(C899&gt;='Umrechnungskurse und Konstanten'!$C$10,C899&lt;='Umrechnungskurse und Konstanten'!$D$10),F899*'Umrechnungskurse und Konstanten'!$E$10,0)+IF(AND(C899&gt;='Umrechnungskurse und Konstanten'!$C$11,C899&lt;='Umrechnungskurse und Konstanten'!$D$11),F899*'Umrechnungskurse und Konstanten'!$E$11,0)+IF(AND(C899&gt;='Umrechnungskurse und Konstanten'!$C$12,C899&lt;='Umrechnungskurse und Konstanten'!$D$12),F899*'Umrechnungskurse und Konstanten'!$E$12,0)+IF(AND(C899&gt;='Umrechnungskurse und Konstanten'!$C$13,C899&lt;='Umrechnungskurse und Konstanten'!$D$13),F899*'Umrechnungskurse und Konstanten'!$E$13,0)+IF(AND(C899&gt;='Umrechnungskurse und Konstanten'!$C$14,C899&lt;='Umrechnungskurse und Konstanten'!$D$14),F899*'Umrechnungskurse und Konstanten'!$E$14,0)+IF(AND(C899&gt;='Umrechnungskurse und Konstanten'!$C$15,C899&lt;='Umrechnungskurse und Konstanten'!$D$15),F899*'Umrechnungskurse und Konstanten'!$E$15,0)+IF(AND(C899&gt;='Umrechnungskurse und Konstanten'!$C$16,C899&lt;='Umrechnungskurse und Konstanten'!$D$16),F899*'Umrechnungskurse und Konstanten'!$E$16,0)</f>
        <v>0</v>
      </c>
      <c r="J899" s="43">
        <f t="shared" si="40"/>
        <v>0</v>
      </c>
      <c r="K899" s="43">
        <f t="shared" si="41"/>
        <v>0</v>
      </c>
      <c r="L899" s="69" t="str">
        <f>IF(OR(G899='Umrechnungskurse und Konstanten'!$E$21,G899='Umrechnungskurse und Konstanten'!$E$22,G899='Umrechnungskurse und Konstanten'!$E$23),"MwSt. Satz ok.","falsche/keine MwSt.")</f>
        <v>falsche/keine MwSt.</v>
      </c>
      <c r="M899" s="67" t="str">
        <f>IF(AND(C899&gt;='Umrechnungskurse und Konstanten'!$C$8,C899&lt;='Umrechnungskurse und Konstanten'!$D$10),"Periode ok.","falsche Periode")</f>
        <v>falsche Periode</v>
      </c>
    </row>
    <row r="900" spans="2:13" x14ac:dyDescent="0.3">
      <c r="B900" s="56"/>
      <c r="C900" s="38"/>
      <c r="D900" s="38"/>
      <c r="E900" s="45"/>
      <c r="F900" s="40"/>
      <c r="G900" s="52"/>
      <c r="H900" s="42">
        <f t="shared" si="39"/>
        <v>0</v>
      </c>
      <c r="I900" s="43">
        <f>IF(AND(C900&gt;='Umrechnungskurse und Konstanten'!$C$5,C900&lt;='Umrechnungskurse und Konstanten'!$D$5),F900*'Umrechnungskurse und Konstanten'!$E$5,0)+IF(AND(C900&gt;='Umrechnungskurse und Konstanten'!$C$6,C900&lt;='Umrechnungskurse und Konstanten'!$D$6),F900*'Umrechnungskurse und Konstanten'!$E$6,0)+IF(AND(C900&gt;='Umrechnungskurse und Konstanten'!$C$7,C900&lt;='Umrechnungskurse und Konstanten'!$D$7),F900*'Umrechnungskurse und Konstanten'!$E$7,0)+IF(AND(C900&gt;='Umrechnungskurse und Konstanten'!$C$8,C900&lt;='Umrechnungskurse und Konstanten'!$D$8),F900*'Umrechnungskurse und Konstanten'!$E$8,0)+IF(AND(C900&gt;='Umrechnungskurse und Konstanten'!$C$9,C900&lt;='Umrechnungskurse und Konstanten'!$D$9),F900*'Umrechnungskurse und Konstanten'!$E$9,0)+IF(AND(C900&gt;='Umrechnungskurse und Konstanten'!$C$10,C900&lt;='Umrechnungskurse und Konstanten'!$D$10),F900*'Umrechnungskurse und Konstanten'!$E$10,0)+IF(AND(C900&gt;='Umrechnungskurse und Konstanten'!$C$11,C900&lt;='Umrechnungskurse und Konstanten'!$D$11),F900*'Umrechnungskurse und Konstanten'!$E$11,0)+IF(AND(C900&gt;='Umrechnungskurse und Konstanten'!$C$12,C900&lt;='Umrechnungskurse und Konstanten'!$D$12),F900*'Umrechnungskurse und Konstanten'!$E$12,0)+IF(AND(C900&gt;='Umrechnungskurse und Konstanten'!$C$13,C900&lt;='Umrechnungskurse und Konstanten'!$D$13),F900*'Umrechnungskurse und Konstanten'!$E$13,0)+IF(AND(C900&gt;='Umrechnungskurse und Konstanten'!$C$14,C900&lt;='Umrechnungskurse und Konstanten'!$D$14),F900*'Umrechnungskurse und Konstanten'!$E$14,0)+IF(AND(C900&gt;='Umrechnungskurse und Konstanten'!$C$15,C900&lt;='Umrechnungskurse und Konstanten'!$D$15),F900*'Umrechnungskurse und Konstanten'!$E$15,0)+IF(AND(C900&gt;='Umrechnungskurse und Konstanten'!$C$16,C900&lt;='Umrechnungskurse und Konstanten'!$D$16),F900*'Umrechnungskurse und Konstanten'!$E$16,0)</f>
        <v>0</v>
      </c>
      <c r="J900" s="43">
        <f t="shared" si="40"/>
        <v>0</v>
      </c>
      <c r="K900" s="43">
        <f t="shared" si="41"/>
        <v>0</v>
      </c>
      <c r="L900" s="69" t="str">
        <f>IF(OR(G900='Umrechnungskurse und Konstanten'!$E$21,G900='Umrechnungskurse und Konstanten'!$E$22,G900='Umrechnungskurse und Konstanten'!$E$23),"MwSt. Satz ok.","falsche/keine MwSt.")</f>
        <v>falsche/keine MwSt.</v>
      </c>
      <c r="M900" s="67" t="str">
        <f>IF(AND(C900&gt;='Umrechnungskurse und Konstanten'!$C$8,C900&lt;='Umrechnungskurse und Konstanten'!$D$10),"Periode ok.","falsche Periode")</f>
        <v>falsche Periode</v>
      </c>
    </row>
    <row r="901" spans="2:13" x14ac:dyDescent="0.3">
      <c r="B901" s="56"/>
      <c r="C901" s="38"/>
      <c r="D901" s="38"/>
      <c r="E901" s="45"/>
      <c r="F901" s="40"/>
      <c r="G901" s="52"/>
      <c r="H901" s="42">
        <f t="shared" si="39"/>
        <v>0</v>
      </c>
      <c r="I901" s="43">
        <f>IF(AND(C901&gt;='Umrechnungskurse und Konstanten'!$C$5,C901&lt;='Umrechnungskurse und Konstanten'!$D$5),F901*'Umrechnungskurse und Konstanten'!$E$5,0)+IF(AND(C901&gt;='Umrechnungskurse und Konstanten'!$C$6,C901&lt;='Umrechnungskurse und Konstanten'!$D$6),F901*'Umrechnungskurse und Konstanten'!$E$6,0)+IF(AND(C901&gt;='Umrechnungskurse und Konstanten'!$C$7,C901&lt;='Umrechnungskurse und Konstanten'!$D$7),F901*'Umrechnungskurse und Konstanten'!$E$7,0)+IF(AND(C901&gt;='Umrechnungskurse und Konstanten'!$C$8,C901&lt;='Umrechnungskurse und Konstanten'!$D$8),F901*'Umrechnungskurse und Konstanten'!$E$8,0)+IF(AND(C901&gt;='Umrechnungskurse und Konstanten'!$C$9,C901&lt;='Umrechnungskurse und Konstanten'!$D$9),F901*'Umrechnungskurse und Konstanten'!$E$9,0)+IF(AND(C901&gt;='Umrechnungskurse und Konstanten'!$C$10,C901&lt;='Umrechnungskurse und Konstanten'!$D$10),F901*'Umrechnungskurse und Konstanten'!$E$10,0)+IF(AND(C901&gt;='Umrechnungskurse und Konstanten'!$C$11,C901&lt;='Umrechnungskurse und Konstanten'!$D$11),F901*'Umrechnungskurse und Konstanten'!$E$11,0)+IF(AND(C901&gt;='Umrechnungskurse und Konstanten'!$C$12,C901&lt;='Umrechnungskurse und Konstanten'!$D$12),F901*'Umrechnungskurse und Konstanten'!$E$12,0)+IF(AND(C901&gt;='Umrechnungskurse und Konstanten'!$C$13,C901&lt;='Umrechnungskurse und Konstanten'!$D$13),F901*'Umrechnungskurse und Konstanten'!$E$13,0)+IF(AND(C901&gt;='Umrechnungskurse und Konstanten'!$C$14,C901&lt;='Umrechnungskurse und Konstanten'!$D$14),F901*'Umrechnungskurse und Konstanten'!$E$14,0)+IF(AND(C901&gt;='Umrechnungskurse und Konstanten'!$C$15,C901&lt;='Umrechnungskurse und Konstanten'!$D$15),F901*'Umrechnungskurse und Konstanten'!$E$15,0)+IF(AND(C901&gt;='Umrechnungskurse und Konstanten'!$C$16,C901&lt;='Umrechnungskurse und Konstanten'!$D$16),F901*'Umrechnungskurse und Konstanten'!$E$16,0)</f>
        <v>0</v>
      </c>
      <c r="J901" s="43">
        <f t="shared" si="40"/>
        <v>0</v>
      </c>
      <c r="K901" s="43">
        <f t="shared" si="41"/>
        <v>0</v>
      </c>
      <c r="L901" s="69" t="str">
        <f>IF(OR(G901='Umrechnungskurse und Konstanten'!$E$21,G901='Umrechnungskurse und Konstanten'!$E$22,G901='Umrechnungskurse und Konstanten'!$E$23),"MwSt. Satz ok.","falsche/keine MwSt.")</f>
        <v>falsche/keine MwSt.</v>
      </c>
      <c r="M901" s="67" t="str">
        <f>IF(AND(C901&gt;='Umrechnungskurse und Konstanten'!$C$8,C901&lt;='Umrechnungskurse und Konstanten'!$D$10),"Periode ok.","falsche Periode")</f>
        <v>falsche Periode</v>
      </c>
    </row>
    <row r="902" spans="2:13" x14ac:dyDescent="0.3">
      <c r="B902" s="56"/>
      <c r="C902" s="38"/>
      <c r="D902" s="38"/>
      <c r="E902" s="45"/>
      <c r="F902" s="40"/>
      <c r="G902" s="52"/>
      <c r="H902" s="42">
        <f t="shared" si="39"/>
        <v>0</v>
      </c>
      <c r="I902" s="43">
        <f>IF(AND(C902&gt;='Umrechnungskurse und Konstanten'!$C$5,C902&lt;='Umrechnungskurse und Konstanten'!$D$5),F902*'Umrechnungskurse und Konstanten'!$E$5,0)+IF(AND(C902&gt;='Umrechnungskurse und Konstanten'!$C$6,C902&lt;='Umrechnungskurse und Konstanten'!$D$6),F902*'Umrechnungskurse und Konstanten'!$E$6,0)+IF(AND(C902&gt;='Umrechnungskurse und Konstanten'!$C$7,C902&lt;='Umrechnungskurse und Konstanten'!$D$7),F902*'Umrechnungskurse und Konstanten'!$E$7,0)+IF(AND(C902&gt;='Umrechnungskurse und Konstanten'!$C$8,C902&lt;='Umrechnungskurse und Konstanten'!$D$8),F902*'Umrechnungskurse und Konstanten'!$E$8,0)+IF(AND(C902&gt;='Umrechnungskurse und Konstanten'!$C$9,C902&lt;='Umrechnungskurse und Konstanten'!$D$9),F902*'Umrechnungskurse und Konstanten'!$E$9,0)+IF(AND(C902&gt;='Umrechnungskurse und Konstanten'!$C$10,C902&lt;='Umrechnungskurse und Konstanten'!$D$10),F902*'Umrechnungskurse und Konstanten'!$E$10,0)+IF(AND(C902&gt;='Umrechnungskurse und Konstanten'!$C$11,C902&lt;='Umrechnungskurse und Konstanten'!$D$11),F902*'Umrechnungskurse und Konstanten'!$E$11,0)+IF(AND(C902&gt;='Umrechnungskurse und Konstanten'!$C$12,C902&lt;='Umrechnungskurse und Konstanten'!$D$12),F902*'Umrechnungskurse und Konstanten'!$E$12,0)+IF(AND(C902&gt;='Umrechnungskurse und Konstanten'!$C$13,C902&lt;='Umrechnungskurse und Konstanten'!$D$13),F902*'Umrechnungskurse und Konstanten'!$E$13,0)+IF(AND(C902&gt;='Umrechnungskurse und Konstanten'!$C$14,C902&lt;='Umrechnungskurse und Konstanten'!$D$14),F902*'Umrechnungskurse und Konstanten'!$E$14,0)+IF(AND(C902&gt;='Umrechnungskurse und Konstanten'!$C$15,C902&lt;='Umrechnungskurse und Konstanten'!$D$15),F902*'Umrechnungskurse und Konstanten'!$E$15,0)+IF(AND(C902&gt;='Umrechnungskurse und Konstanten'!$C$16,C902&lt;='Umrechnungskurse und Konstanten'!$D$16),F902*'Umrechnungskurse und Konstanten'!$E$16,0)</f>
        <v>0</v>
      </c>
      <c r="J902" s="43">
        <f t="shared" si="40"/>
        <v>0</v>
      </c>
      <c r="K902" s="43">
        <f t="shared" si="41"/>
        <v>0</v>
      </c>
      <c r="L902" s="69" t="str">
        <f>IF(OR(G902='Umrechnungskurse und Konstanten'!$E$21,G902='Umrechnungskurse und Konstanten'!$E$22,G902='Umrechnungskurse und Konstanten'!$E$23),"MwSt. Satz ok.","falsche/keine MwSt.")</f>
        <v>falsche/keine MwSt.</v>
      </c>
      <c r="M902" s="67" t="str">
        <f>IF(AND(C902&gt;='Umrechnungskurse und Konstanten'!$C$8,C902&lt;='Umrechnungskurse und Konstanten'!$D$10),"Periode ok.","falsche Periode")</f>
        <v>falsche Periode</v>
      </c>
    </row>
    <row r="903" spans="2:13" x14ac:dyDescent="0.3">
      <c r="B903" s="56"/>
      <c r="C903" s="38"/>
      <c r="D903" s="38"/>
      <c r="E903" s="45"/>
      <c r="F903" s="40"/>
      <c r="G903" s="52"/>
      <c r="H903" s="42">
        <f t="shared" si="39"/>
        <v>0</v>
      </c>
      <c r="I903" s="43">
        <f>IF(AND(C903&gt;='Umrechnungskurse und Konstanten'!$C$5,C903&lt;='Umrechnungskurse und Konstanten'!$D$5),F903*'Umrechnungskurse und Konstanten'!$E$5,0)+IF(AND(C903&gt;='Umrechnungskurse und Konstanten'!$C$6,C903&lt;='Umrechnungskurse und Konstanten'!$D$6),F903*'Umrechnungskurse und Konstanten'!$E$6,0)+IF(AND(C903&gt;='Umrechnungskurse und Konstanten'!$C$7,C903&lt;='Umrechnungskurse und Konstanten'!$D$7),F903*'Umrechnungskurse und Konstanten'!$E$7,0)+IF(AND(C903&gt;='Umrechnungskurse und Konstanten'!$C$8,C903&lt;='Umrechnungskurse und Konstanten'!$D$8),F903*'Umrechnungskurse und Konstanten'!$E$8,0)+IF(AND(C903&gt;='Umrechnungskurse und Konstanten'!$C$9,C903&lt;='Umrechnungskurse und Konstanten'!$D$9),F903*'Umrechnungskurse und Konstanten'!$E$9,0)+IF(AND(C903&gt;='Umrechnungskurse und Konstanten'!$C$10,C903&lt;='Umrechnungskurse und Konstanten'!$D$10),F903*'Umrechnungskurse und Konstanten'!$E$10,0)+IF(AND(C903&gt;='Umrechnungskurse und Konstanten'!$C$11,C903&lt;='Umrechnungskurse und Konstanten'!$D$11),F903*'Umrechnungskurse und Konstanten'!$E$11,0)+IF(AND(C903&gt;='Umrechnungskurse und Konstanten'!$C$12,C903&lt;='Umrechnungskurse und Konstanten'!$D$12),F903*'Umrechnungskurse und Konstanten'!$E$12,0)+IF(AND(C903&gt;='Umrechnungskurse und Konstanten'!$C$13,C903&lt;='Umrechnungskurse und Konstanten'!$D$13),F903*'Umrechnungskurse und Konstanten'!$E$13,0)+IF(AND(C903&gt;='Umrechnungskurse und Konstanten'!$C$14,C903&lt;='Umrechnungskurse und Konstanten'!$D$14),F903*'Umrechnungskurse und Konstanten'!$E$14,0)+IF(AND(C903&gt;='Umrechnungskurse und Konstanten'!$C$15,C903&lt;='Umrechnungskurse und Konstanten'!$D$15),F903*'Umrechnungskurse und Konstanten'!$E$15,0)+IF(AND(C903&gt;='Umrechnungskurse und Konstanten'!$C$16,C903&lt;='Umrechnungskurse und Konstanten'!$D$16),F903*'Umrechnungskurse und Konstanten'!$E$16,0)</f>
        <v>0</v>
      </c>
      <c r="J903" s="43">
        <f t="shared" si="40"/>
        <v>0</v>
      </c>
      <c r="K903" s="43">
        <f t="shared" si="41"/>
        <v>0</v>
      </c>
      <c r="L903" s="69" t="str">
        <f>IF(OR(G903='Umrechnungskurse und Konstanten'!$E$21,G903='Umrechnungskurse und Konstanten'!$E$22,G903='Umrechnungskurse und Konstanten'!$E$23),"MwSt. Satz ok.","falsche/keine MwSt.")</f>
        <v>falsche/keine MwSt.</v>
      </c>
      <c r="M903" s="67" t="str">
        <f>IF(AND(C903&gt;='Umrechnungskurse und Konstanten'!$C$8,C903&lt;='Umrechnungskurse und Konstanten'!$D$10),"Periode ok.","falsche Periode")</f>
        <v>falsche Periode</v>
      </c>
    </row>
    <row r="904" spans="2:13" x14ac:dyDescent="0.3">
      <c r="B904" s="56"/>
      <c r="C904" s="38"/>
      <c r="D904" s="38"/>
      <c r="E904" s="45"/>
      <c r="F904" s="40"/>
      <c r="G904" s="52"/>
      <c r="H904" s="42">
        <f t="shared" si="39"/>
        <v>0</v>
      </c>
      <c r="I904" s="43">
        <f>IF(AND(C904&gt;='Umrechnungskurse und Konstanten'!$C$5,C904&lt;='Umrechnungskurse und Konstanten'!$D$5),F904*'Umrechnungskurse und Konstanten'!$E$5,0)+IF(AND(C904&gt;='Umrechnungskurse und Konstanten'!$C$6,C904&lt;='Umrechnungskurse und Konstanten'!$D$6),F904*'Umrechnungskurse und Konstanten'!$E$6,0)+IF(AND(C904&gt;='Umrechnungskurse und Konstanten'!$C$7,C904&lt;='Umrechnungskurse und Konstanten'!$D$7),F904*'Umrechnungskurse und Konstanten'!$E$7,0)+IF(AND(C904&gt;='Umrechnungskurse und Konstanten'!$C$8,C904&lt;='Umrechnungskurse und Konstanten'!$D$8),F904*'Umrechnungskurse und Konstanten'!$E$8,0)+IF(AND(C904&gt;='Umrechnungskurse und Konstanten'!$C$9,C904&lt;='Umrechnungskurse und Konstanten'!$D$9),F904*'Umrechnungskurse und Konstanten'!$E$9,0)+IF(AND(C904&gt;='Umrechnungskurse und Konstanten'!$C$10,C904&lt;='Umrechnungskurse und Konstanten'!$D$10),F904*'Umrechnungskurse und Konstanten'!$E$10,0)+IF(AND(C904&gt;='Umrechnungskurse und Konstanten'!$C$11,C904&lt;='Umrechnungskurse und Konstanten'!$D$11),F904*'Umrechnungskurse und Konstanten'!$E$11,0)+IF(AND(C904&gt;='Umrechnungskurse und Konstanten'!$C$12,C904&lt;='Umrechnungskurse und Konstanten'!$D$12),F904*'Umrechnungskurse und Konstanten'!$E$12,0)+IF(AND(C904&gt;='Umrechnungskurse und Konstanten'!$C$13,C904&lt;='Umrechnungskurse und Konstanten'!$D$13),F904*'Umrechnungskurse und Konstanten'!$E$13,0)+IF(AND(C904&gt;='Umrechnungskurse und Konstanten'!$C$14,C904&lt;='Umrechnungskurse und Konstanten'!$D$14),F904*'Umrechnungskurse und Konstanten'!$E$14,0)+IF(AND(C904&gt;='Umrechnungskurse und Konstanten'!$C$15,C904&lt;='Umrechnungskurse und Konstanten'!$D$15),F904*'Umrechnungskurse und Konstanten'!$E$15,0)+IF(AND(C904&gt;='Umrechnungskurse und Konstanten'!$C$16,C904&lt;='Umrechnungskurse und Konstanten'!$D$16),F904*'Umrechnungskurse und Konstanten'!$E$16,0)</f>
        <v>0</v>
      </c>
      <c r="J904" s="43">
        <f t="shared" si="40"/>
        <v>0</v>
      </c>
      <c r="K904" s="43">
        <f t="shared" si="41"/>
        <v>0</v>
      </c>
      <c r="L904" s="69" t="str">
        <f>IF(OR(G904='Umrechnungskurse und Konstanten'!$E$21,G904='Umrechnungskurse und Konstanten'!$E$22,G904='Umrechnungskurse und Konstanten'!$E$23),"MwSt. Satz ok.","falsche/keine MwSt.")</f>
        <v>falsche/keine MwSt.</v>
      </c>
      <c r="M904" s="67" t="str">
        <f>IF(AND(C904&gt;='Umrechnungskurse und Konstanten'!$C$8,C904&lt;='Umrechnungskurse und Konstanten'!$D$10),"Periode ok.","falsche Periode")</f>
        <v>falsche Periode</v>
      </c>
    </row>
    <row r="905" spans="2:13" x14ac:dyDescent="0.3">
      <c r="B905" s="56"/>
      <c r="C905" s="38"/>
      <c r="D905" s="38"/>
      <c r="E905" s="45"/>
      <c r="F905" s="40"/>
      <c r="G905" s="52"/>
      <c r="H905" s="42">
        <f t="shared" si="39"/>
        <v>0</v>
      </c>
      <c r="I905" s="43">
        <f>IF(AND(C905&gt;='Umrechnungskurse und Konstanten'!$C$5,C905&lt;='Umrechnungskurse und Konstanten'!$D$5),F905*'Umrechnungskurse und Konstanten'!$E$5,0)+IF(AND(C905&gt;='Umrechnungskurse und Konstanten'!$C$6,C905&lt;='Umrechnungskurse und Konstanten'!$D$6),F905*'Umrechnungskurse und Konstanten'!$E$6,0)+IF(AND(C905&gt;='Umrechnungskurse und Konstanten'!$C$7,C905&lt;='Umrechnungskurse und Konstanten'!$D$7),F905*'Umrechnungskurse und Konstanten'!$E$7,0)+IF(AND(C905&gt;='Umrechnungskurse und Konstanten'!$C$8,C905&lt;='Umrechnungskurse und Konstanten'!$D$8),F905*'Umrechnungskurse und Konstanten'!$E$8,0)+IF(AND(C905&gt;='Umrechnungskurse und Konstanten'!$C$9,C905&lt;='Umrechnungskurse und Konstanten'!$D$9),F905*'Umrechnungskurse und Konstanten'!$E$9,0)+IF(AND(C905&gt;='Umrechnungskurse und Konstanten'!$C$10,C905&lt;='Umrechnungskurse und Konstanten'!$D$10),F905*'Umrechnungskurse und Konstanten'!$E$10,0)+IF(AND(C905&gt;='Umrechnungskurse und Konstanten'!$C$11,C905&lt;='Umrechnungskurse und Konstanten'!$D$11),F905*'Umrechnungskurse und Konstanten'!$E$11,0)+IF(AND(C905&gt;='Umrechnungskurse und Konstanten'!$C$12,C905&lt;='Umrechnungskurse und Konstanten'!$D$12),F905*'Umrechnungskurse und Konstanten'!$E$12,0)+IF(AND(C905&gt;='Umrechnungskurse und Konstanten'!$C$13,C905&lt;='Umrechnungskurse und Konstanten'!$D$13),F905*'Umrechnungskurse und Konstanten'!$E$13,0)+IF(AND(C905&gt;='Umrechnungskurse und Konstanten'!$C$14,C905&lt;='Umrechnungskurse und Konstanten'!$D$14),F905*'Umrechnungskurse und Konstanten'!$E$14,0)+IF(AND(C905&gt;='Umrechnungskurse und Konstanten'!$C$15,C905&lt;='Umrechnungskurse und Konstanten'!$D$15),F905*'Umrechnungskurse und Konstanten'!$E$15,0)+IF(AND(C905&gt;='Umrechnungskurse und Konstanten'!$C$16,C905&lt;='Umrechnungskurse und Konstanten'!$D$16),F905*'Umrechnungskurse und Konstanten'!$E$16,0)</f>
        <v>0</v>
      </c>
      <c r="J905" s="43">
        <f t="shared" si="40"/>
        <v>0</v>
      </c>
      <c r="K905" s="43">
        <f t="shared" si="41"/>
        <v>0</v>
      </c>
      <c r="L905" s="69" t="str">
        <f>IF(OR(G905='Umrechnungskurse und Konstanten'!$E$21,G905='Umrechnungskurse und Konstanten'!$E$22,G905='Umrechnungskurse und Konstanten'!$E$23),"MwSt. Satz ok.","falsche/keine MwSt.")</f>
        <v>falsche/keine MwSt.</v>
      </c>
      <c r="M905" s="67" t="str">
        <f>IF(AND(C905&gt;='Umrechnungskurse und Konstanten'!$C$8,C905&lt;='Umrechnungskurse und Konstanten'!$D$10),"Periode ok.","falsche Periode")</f>
        <v>falsche Periode</v>
      </c>
    </row>
    <row r="906" spans="2:13" x14ac:dyDescent="0.3">
      <c r="B906" s="56"/>
      <c r="C906" s="38"/>
      <c r="D906" s="38"/>
      <c r="E906" s="45"/>
      <c r="F906" s="40"/>
      <c r="G906" s="52"/>
      <c r="H906" s="42">
        <f t="shared" ref="H906:H969" si="42">F906*G906</f>
        <v>0</v>
      </c>
      <c r="I906" s="43">
        <f>IF(AND(C906&gt;='Umrechnungskurse und Konstanten'!$C$5,C906&lt;='Umrechnungskurse und Konstanten'!$D$5),F906*'Umrechnungskurse und Konstanten'!$E$5,0)+IF(AND(C906&gt;='Umrechnungskurse und Konstanten'!$C$6,C906&lt;='Umrechnungskurse und Konstanten'!$D$6),F906*'Umrechnungskurse und Konstanten'!$E$6,0)+IF(AND(C906&gt;='Umrechnungskurse und Konstanten'!$C$7,C906&lt;='Umrechnungskurse und Konstanten'!$D$7),F906*'Umrechnungskurse und Konstanten'!$E$7,0)+IF(AND(C906&gt;='Umrechnungskurse und Konstanten'!$C$8,C906&lt;='Umrechnungskurse und Konstanten'!$D$8),F906*'Umrechnungskurse und Konstanten'!$E$8,0)+IF(AND(C906&gt;='Umrechnungskurse und Konstanten'!$C$9,C906&lt;='Umrechnungskurse und Konstanten'!$D$9),F906*'Umrechnungskurse und Konstanten'!$E$9,0)+IF(AND(C906&gt;='Umrechnungskurse und Konstanten'!$C$10,C906&lt;='Umrechnungskurse und Konstanten'!$D$10),F906*'Umrechnungskurse und Konstanten'!$E$10,0)+IF(AND(C906&gt;='Umrechnungskurse und Konstanten'!$C$11,C906&lt;='Umrechnungskurse und Konstanten'!$D$11),F906*'Umrechnungskurse und Konstanten'!$E$11,0)+IF(AND(C906&gt;='Umrechnungskurse und Konstanten'!$C$12,C906&lt;='Umrechnungskurse und Konstanten'!$D$12),F906*'Umrechnungskurse und Konstanten'!$E$12,0)+IF(AND(C906&gt;='Umrechnungskurse und Konstanten'!$C$13,C906&lt;='Umrechnungskurse und Konstanten'!$D$13),F906*'Umrechnungskurse und Konstanten'!$E$13,0)+IF(AND(C906&gt;='Umrechnungskurse und Konstanten'!$C$14,C906&lt;='Umrechnungskurse und Konstanten'!$D$14),F906*'Umrechnungskurse und Konstanten'!$E$14,0)+IF(AND(C906&gt;='Umrechnungskurse und Konstanten'!$C$15,C906&lt;='Umrechnungskurse und Konstanten'!$D$15),F906*'Umrechnungskurse und Konstanten'!$E$15,0)+IF(AND(C906&gt;='Umrechnungskurse und Konstanten'!$C$16,C906&lt;='Umrechnungskurse und Konstanten'!$D$16),F906*'Umrechnungskurse und Konstanten'!$E$16,0)</f>
        <v>0</v>
      </c>
      <c r="J906" s="43">
        <f t="shared" ref="J906:J969" si="43">G906*I906</f>
        <v>0</v>
      </c>
      <c r="K906" s="43">
        <f t="shared" ref="K906:K969" si="44">I906+J906</f>
        <v>0</v>
      </c>
      <c r="L906" s="69" t="str">
        <f>IF(OR(G906='Umrechnungskurse und Konstanten'!$E$21,G906='Umrechnungskurse und Konstanten'!$E$22,G906='Umrechnungskurse und Konstanten'!$E$23),"MwSt. Satz ok.","falsche/keine MwSt.")</f>
        <v>falsche/keine MwSt.</v>
      </c>
      <c r="M906" s="67" t="str">
        <f>IF(AND(C906&gt;='Umrechnungskurse und Konstanten'!$C$8,C906&lt;='Umrechnungskurse und Konstanten'!$D$10),"Periode ok.","falsche Periode")</f>
        <v>falsche Periode</v>
      </c>
    </row>
    <row r="907" spans="2:13" x14ac:dyDescent="0.3">
      <c r="B907" s="56"/>
      <c r="C907" s="38"/>
      <c r="D907" s="38"/>
      <c r="E907" s="45"/>
      <c r="F907" s="40"/>
      <c r="G907" s="52"/>
      <c r="H907" s="42">
        <f t="shared" si="42"/>
        <v>0</v>
      </c>
      <c r="I907" s="43">
        <f>IF(AND(C907&gt;='Umrechnungskurse und Konstanten'!$C$5,C907&lt;='Umrechnungskurse und Konstanten'!$D$5),F907*'Umrechnungskurse und Konstanten'!$E$5,0)+IF(AND(C907&gt;='Umrechnungskurse und Konstanten'!$C$6,C907&lt;='Umrechnungskurse und Konstanten'!$D$6),F907*'Umrechnungskurse und Konstanten'!$E$6,0)+IF(AND(C907&gt;='Umrechnungskurse und Konstanten'!$C$7,C907&lt;='Umrechnungskurse und Konstanten'!$D$7),F907*'Umrechnungskurse und Konstanten'!$E$7,0)+IF(AND(C907&gt;='Umrechnungskurse und Konstanten'!$C$8,C907&lt;='Umrechnungskurse und Konstanten'!$D$8),F907*'Umrechnungskurse und Konstanten'!$E$8,0)+IF(AND(C907&gt;='Umrechnungskurse und Konstanten'!$C$9,C907&lt;='Umrechnungskurse und Konstanten'!$D$9),F907*'Umrechnungskurse und Konstanten'!$E$9,0)+IF(AND(C907&gt;='Umrechnungskurse und Konstanten'!$C$10,C907&lt;='Umrechnungskurse und Konstanten'!$D$10),F907*'Umrechnungskurse und Konstanten'!$E$10,0)+IF(AND(C907&gt;='Umrechnungskurse und Konstanten'!$C$11,C907&lt;='Umrechnungskurse und Konstanten'!$D$11),F907*'Umrechnungskurse und Konstanten'!$E$11,0)+IF(AND(C907&gt;='Umrechnungskurse und Konstanten'!$C$12,C907&lt;='Umrechnungskurse und Konstanten'!$D$12),F907*'Umrechnungskurse und Konstanten'!$E$12,0)+IF(AND(C907&gt;='Umrechnungskurse und Konstanten'!$C$13,C907&lt;='Umrechnungskurse und Konstanten'!$D$13),F907*'Umrechnungskurse und Konstanten'!$E$13,0)+IF(AND(C907&gt;='Umrechnungskurse und Konstanten'!$C$14,C907&lt;='Umrechnungskurse und Konstanten'!$D$14),F907*'Umrechnungskurse und Konstanten'!$E$14,0)+IF(AND(C907&gt;='Umrechnungskurse und Konstanten'!$C$15,C907&lt;='Umrechnungskurse und Konstanten'!$D$15),F907*'Umrechnungskurse und Konstanten'!$E$15,0)+IF(AND(C907&gt;='Umrechnungskurse und Konstanten'!$C$16,C907&lt;='Umrechnungskurse und Konstanten'!$D$16),F907*'Umrechnungskurse und Konstanten'!$E$16,0)</f>
        <v>0</v>
      </c>
      <c r="J907" s="43">
        <f t="shared" si="43"/>
        <v>0</v>
      </c>
      <c r="K907" s="43">
        <f t="shared" si="44"/>
        <v>0</v>
      </c>
      <c r="L907" s="69" t="str">
        <f>IF(OR(G907='Umrechnungskurse und Konstanten'!$E$21,G907='Umrechnungskurse und Konstanten'!$E$22,G907='Umrechnungskurse und Konstanten'!$E$23),"MwSt. Satz ok.","falsche/keine MwSt.")</f>
        <v>falsche/keine MwSt.</v>
      </c>
      <c r="M907" s="67" t="str">
        <f>IF(AND(C907&gt;='Umrechnungskurse und Konstanten'!$C$8,C907&lt;='Umrechnungskurse und Konstanten'!$D$10),"Periode ok.","falsche Periode")</f>
        <v>falsche Periode</v>
      </c>
    </row>
    <row r="908" spans="2:13" x14ac:dyDescent="0.3">
      <c r="B908" s="56"/>
      <c r="C908" s="38"/>
      <c r="D908" s="38"/>
      <c r="E908" s="45"/>
      <c r="F908" s="40"/>
      <c r="G908" s="52"/>
      <c r="H908" s="42">
        <f t="shared" si="42"/>
        <v>0</v>
      </c>
      <c r="I908" s="43">
        <f>IF(AND(C908&gt;='Umrechnungskurse und Konstanten'!$C$5,C908&lt;='Umrechnungskurse und Konstanten'!$D$5),F908*'Umrechnungskurse und Konstanten'!$E$5,0)+IF(AND(C908&gt;='Umrechnungskurse und Konstanten'!$C$6,C908&lt;='Umrechnungskurse und Konstanten'!$D$6),F908*'Umrechnungskurse und Konstanten'!$E$6,0)+IF(AND(C908&gt;='Umrechnungskurse und Konstanten'!$C$7,C908&lt;='Umrechnungskurse und Konstanten'!$D$7),F908*'Umrechnungskurse und Konstanten'!$E$7,0)+IF(AND(C908&gt;='Umrechnungskurse und Konstanten'!$C$8,C908&lt;='Umrechnungskurse und Konstanten'!$D$8),F908*'Umrechnungskurse und Konstanten'!$E$8,0)+IF(AND(C908&gt;='Umrechnungskurse und Konstanten'!$C$9,C908&lt;='Umrechnungskurse und Konstanten'!$D$9),F908*'Umrechnungskurse und Konstanten'!$E$9,0)+IF(AND(C908&gt;='Umrechnungskurse und Konstanten'!$C$10,C908&lt;='Umrechnungskurse und Konstanten'!$D$10),F908*'Umrechnungskurse und Konstanten'!$E$10,0)+IF(AND(C908&gt;='Umrechnungskurse und Konstanten'!$C$11,C908&lt;='Umrechnungskurse und Konstanten'!$D$11),F908*'Umrechnungskurse und Konstanten'!$E$11,0)+IF(AND(C908&gt;='Umrechnungskurse und Konstanten'!$C$12,C908&lt;='Umrechnungskurse und Konstanten'!$D$12),F908*'Umrechnungskurse und Konstanten'!$E$12,0)+IF(AND(C908&gt;='Umrechnungskurse und Konstanten'!$C$13,C908&lt;='Umrechnungskurse und Konstanten'!$D$13),F908*'Umrechnungskurse und Konstanten'!$E$13,0)+IF(AND(C908&gt;='Umrechnungskurse und Konstanten'!$C$14,C908&lt;='Umrechnungskurse und Konstanten'!$D$14),F908*'Umrechnungskurse und Konstanten'!$E$14,0)+IF(AND(C908&gt;='Umrechnungskurse und Konstanten'!$C$15,C908&lt;='Umrechnungskurse und Konstanten'!$D$15),F908*'Umrechnungskurse und Konstanten'!$E$15,0)+IF(AND(C908&gt;='Umrechnungskurse und Konstanten'!$C$16,C908&lt;='Umrechnungskurse und Konstanten'!$D$16),F908*'Umrechnungskurse und Konstanten'!$E$16,0)</f>
        <v>0</v>
      </c>
      <c r="J908" s="43">
        <f t="shared" si="43"/>
        <v>0</v>
      </c>
      <c r="K908" s="43">
        <f t="shared" si="44"/>
        <v>0</v>
      </c>
      <c r="L908" s="69" t="str">
        <f>IF(OR(G908='Umrechnungskurse und Konstanten'!$E$21,G908='Umrechnungskurse und Konstanten'!$E$22,G908='Umrechnungskurse und Konstanten'!$E$23),"MwSt. Satz ok.","falsche/keine MwSt.")</f>
        <v>falsche/keine MwSt.</v>
      </c>
      <c r="M908" s="67" t="str">
        <f>IF(AND(C908&gt;='Umrechnungskurse und Konstanten'!$C$8,C908&lt;='Umrechnungskurse und Konstanten'!$D$10),"Periode ok.","falsche Periode")</f>
        <v>falsche Periode</v>
      </c>
    </row>
    <row r="909" spans="2:13" x14ac:dyDescent="0.3">
      <c r="B909" s="56"/>
      <c r="C909" s="38"/>
      <c r="D909" s="38"/>
      <c r="E909" s="45"/>
      <c r="F909" s="40"/>
      <c r="G909" s="52"/>
      <c r="H909" s="42">
        <f t="shared" si="42"/>
        <v>0</v>
      </c>
      <c r="I909" s="43">
        <f>IF(AND(C909&gt;='Umrechnungskurse und Konstanten'!$C$5,C909&lt;='Umrechnungskurse und Konstanten'!$D$5),F909*'Umrechnungskurse und Konstanten'!$E$5,0)+IF(AND(C909&gt;='Umrechnungskurse und Konstanten'!$C$6,C909&lt;='Umrechnungskurse und Konstanten'!$D$6),F909*'Umrechnungskurse und Konstanten'!$E$6,0)+IF(AND(C909&gt;='Umrechnungskurse und Konstanten'!$C$7,C909&lt;='Umrechnungskurse und Konstanten'!$D$7),F909*'Umrechnungskurse und Konstanten'!$E$7,0)+IF(AND(C909&gt;='Umrechnungskurse und Konstanten'!$C$8,C909&lt;='Umrechnungskurse und Konstanten'!$D$8),F909*'Umrechnungskurse und Konstanten'!$E$8,0)+IF(AND(C909&gt;='Umrechnungskurse und Konstanten'!$C$9,C909&lt;='Umrechnungskurse und Konstanten'!$D$9),F909*'Umrechnungskurse und Konstanten'!$E$9,0)+IF(AND(C909&gt;='Umrechnungskurse und Konstanten'!$C$10,C909&lt;='Umrechnungskurse und Konstanten'!$D$10),F909*'Umrechnungskurse und Konstanten'!$E$10,0)+IF(AND(C909&gt;='Umrechnungskurse und Konstanten'!$C$11,C909&lt;='Umrechnungskurse und Konstanten'!$D$11),F909*'Umrechnungskurse und Konstanten'!$E$11,0)+IF(AND(C909&gt;='Umrechnungskurse und Konstanten'!$C$12,C909&lt;='Umrechnungskurse und Konstanten'!$D$12),F909*'Umrechnungskurse und Konstanten'!$E$12,0)+IF(AND(C909&gt;='Umrechnungskurse und Konstanten'!$C$13,C909&lt;='Umrechnungskurse und Konstanten'!$D$13),F909*'Umrechnungskurse und Konstanten'!$E$13,0)+IF(AND(C909&gt;='Umrechnungskurse und Konstanten'!$C$14,C909&lt;='Umrechnungskurse und Konstanten'!$D$14),F909*'Umrechnungskurse und Konstanten'!$E$14,0)+IF(AND(C909&gt;='Umrechnungskurse und Konstanten'!$C$15,C909&lt;='Umrechnungskurse und Konstanten'!$D$15),F909*'Umrechnungskurse und Konstanten'!$E$15,0)+IF(AND(C909&gt;='Umrechnungskurse und Konstanten'!$C$16,C909&lt;='Umrechnungskurse und Konstanten'!$D$16),F909*'Umrechnungskurse und Konstanten'!$E$16,0)</f>
        <v>0</v>
      </c>
      <c r="J909" s="43">
        <f t="shared" si="43"/>
        <v>0</v>
      </c>
      <c r="K909" s="43">
        <f t="shared" si="44"/>
        <v>0</v>
      </c>
      <c r="L909" s="69" t="str">
        <f>IF(OR(G909='Umrechnungskurse und Konstanten'!$E$21,G909='Umrechnungskurse und Konstanten'!$E$22,G909='Umrechnungskurse und Konstanten'!$E$23),"MwSt. Satz ok.","falsche/keine MwSt.")</f>
        <v>falsche/keine MwSt.</v>
      </c>
      <c r="M909" s="67" t="str">
        <f>IF(AND(C909&gt;='Umrechnungskurse und Konstanten'!$C$8,C909&lt;='Umrechnungskurse und Konstanten'!$D$10),"Periode ok.","falsche Periode")</f>
        <v>falsche Periode</v>
      </c>
    </row>
    <row r="910" spans="2:13" x14ac:dyDescent="0.3">
      <c r="B910" s="56"/>
      <c r="C910" s="38"/>
      <c r="D910" s="38"/>
      <c r="E910" s="45"/>
      <c r="F910" s="40"/>
      <c r="G910" s="52"/>
      <c r="H910" s="42">
        <f t="shared" si="42"/>
        <v>0</v>
      </c>
      <c r="I910" s="43">
        <f>IF(AND(C910&gt;='Umrechnungskurse und Konstanten'!$C$5,C910&lt;='Umrechnungskurse und Konstanten'!$D$5),F910*'Umrechnungskurse und Konstanten'!$E$5,0)+IF(AND(C910&gt;='Umrechnungskurse und Konstanten'!$C$6,C910&lt;='Umrechnungskurse und Konstanten'!$D$6),F910*'Umrechnungskurse und Konstanten'!$E$6,0)+IF(AND(C910&gt;='Umrechnungskurse und Konstanten'!$C$7,C910&lt;='Umrechnungskurse und Konstanten'!$D$7),F910*'Umrechnungskurse und Konstanten'!$E$7,0)+IF(AND(C910&gt;='Umrechnungskurse und Konstanten'!$C$8,C910&lt;='Umrechnungskurse und Konstanten'!$D$8),F910*'Umrechnungskurse und Konstanten'!$E$8,0)+IF(AND(C910&gt;='Umrechnungskurse und Konstanten'!$C$9,C910&lt;='Umrechnungskurse und Konstanten'!$D$9),F910*'Umrechnungskurse und Konstanten'!$E$9,0)+IF(AND(C910&gt;='Umrechnungskurse und Konstanten'!$C$10,C910&lt;='Umrechnungskurse und Konstanten'!$D$10),F910*'Umrechnungskurse und Konstanten'!$E$10,0)+IF(AND(C910&gt;='Umrechnungskurse und Konstanten'!$C$11,C910&lt;='Umrechnungskurse und Konstanten'!$D$11),F910*'Umrechnungskurse und Konstanten'!$E$11,0)+IF(AND(C910&gt;='Umrechnungskurse und Konstanten'!$C$12,C910&lt;='Umrechnungskurse und Konstanten'!$D$12),F910*'Umrechnungskurse und Konstanten'!$E$12,0)+IF(AND(C910&gt;='Umrechnungskurse und Konstanten'!$C$13,C910&lt;='Umrechnungskurse und Konstanten'!$D$13),F910*'Umrechnungskurse und Konstanten'!$E$13,0)+IF(AND(C910&gt;='Umrechnungskurse und Konstanten'!$C$14,C910&lt;='Umrechnungskurse und Konstanten'!$D$14),F910*'Umrechnungskurse und Konstanten'!$E$14,0)+IF(AND(C910&gt;='Umrechnungskurse und Konstanten'!$C$15,C910&lt;='Umrechnungskurse und Konstanten'!$D$15),F910*'Umrechnungskurse und Konstanten'!$E$15,0)+IF(AND(C910&gt;='Umrechnungskurse und Konstanten'!$C$16,C910&lt;='Umrechnungskurse und Konstanten'!$D$16),F910*'Umrechnungskurse und Konstanten'!$E$16,0)</f>
        <v>0</v>
      </c>
      <c r="J910" s="43">
        <f t="shared" si="43"/>
        <v>0</v>
      </c>
      <c r="K910" s="43">
        <f t="shared" si="44"/>
        <v>0</v>
      </c>
      <c r="L910" s="69" t="str">
        <f>IF(OR(G910='Umrechnungskurse und Konstanten'!$E$21,G910='Umrechnungskurse und Konstanten'!$E$22,G910='Umrechnungskurse und Konstanten'!$E$23),"MwSt. Satz ok.","falsche/keine MwSt.")</f>
        <v>falsche/keine MwSt.</v>
      </c>
      <c r="M910" s="67" t="str">
        <f>IF(AND(C910&gt;='Umrechnungskurse und Konstanten'!$C$8,C910&lt;='Umrechnungskurse und Konstanten'!$D$10),"Periode ok.","falsche Periode")</f>
        <v>falsche Periode</v>
      </c>
    </row>
    <row r="911" spans="2:13" x14ac:dyDescent="0.3">
      <c r="B911" s="56"/>
      <c r="C911" s="38"/>
      <c r="D911" s="38"/>
      <c r="E911" s="45"/>
      <c r="F911" s="40"/>
      <c r="G911" s="52"/>
      <c r="H911" s="42">
        <f t="shared" si="42"/>
        <v>0</v>
      </c>
      <c r="I911" s="43">
        <f>IF(AND(C911&gt;='Umrechnungskurse und Konstanten'!$C$5,C911&lt;='Umrechnungskurse und Konstanten'!$D$5),F911*'Umrechnungskurse und Konstanten'!$E$5,0)+IF(AND(C911&gt;='Umrechnungskurse und Konstanten'!$C$6,C911&lt;='Umrechnungskurse und Konstanten'!$D$6),F911*'Umrechnungskurse und Konstanten'!$E$6,0)+IF(AND(C911&gt;='Umrechnungskurse und Konstanten'!$C$7,C911&lt;='Umrechnungskurse und Konstanten'!$D$7),F911*'Umrechnungskurse und Konstanten'!$E$7,0)+IF(AND(C911&gt;='Umrechnungskurse und Konstanten'!$C$8,C911&lt;='Umrechnungskurse und Konstanten'!$D$8),F911*'Umrechnungskurse und Konstanten'!$E$8,0)+IF(AND(C911&gt;='Umrechnungskurse und Konstanten'!$C$9,C911&lt;='Umrechnungskurse und Konstanten'!$D$9),F911*'Umrechnungskurse und Konstanten'!$E$9,0)+IF(AND(C911&gt;='Umrechnungskurse und Konstanten'!$C$10,C911&lt;='Umrechnungskurse und Konstanten'!$D$10),F911*'Umrechnungskurse und Konstanten'!$E$10,0)+IF(AND(C911&gt;='Umrechnungskurse und Konstanten'!$C$11,C911&lt;='Umrechnungskurse und Konstanten'!$D$11),F911*'Umrechnungskurse und Konstanten'!$E$11,0)+IF(AND(C911&gt;='Umrechnungskurse und Konstanten'!$C$12,C911&lt;='Umrechnungskurse und Konstanten'!$D$12),F911*'Umrechnungskurse und Konstanten'!$E$12,0)+IF(AND(C911&gt;='Umrechnungskurse und Konstanten'!$C$13,C911&lt;='Umrechnungskurse und Konstanten'!$D$13),F911*'Umrechnungskurse und Konstanten'!$E$13,0)+IF(AND(C911&gt;='Umrechnungskurse und Konstanten'!$C$14,C911&lt;='Umrechnungskurse und Konstanten'!$D$14),F911*'Umrechnungskurse und Konstanten'!$E$14,0)+IF(AND(C911&gt;='Umrechnungskurse und Konstanten'!$C$15,C911&lt;='Umrechnungskurse und Konstanten'!$D$15),F911*'Umrechnungskurse und Konstanten'!$E$15,0)+IF(AND(C911&gt;='Umrechnungskurse und Konstanten'!$C$16,C911&lt;='Umrechnungskurse und Konstanten'!$D$16),F911*'Umrechnungskurse und Konstanten'!$E$16,0)</f>
        <v>0</v>
      </c>
      <c r="J911" s="43">
        <f t="shared" si="43"/>
        <v>0</v>
      </c>
      <c r="K911" s="43">
        <f t="shared" si="44"/>
        <v>0</v>
      </c>
      <c r="L911" s="69" t="str">
        <f>IF(OR(G911='Umrechnungskurse und Konstanten'!$E$21,G911='Umrechnungskurse und Konstanten'!$E$22,G911='Umrechnungskurse und Konstanten'!$E$23),"MwSt. Satz ok.","falsche/keine MwSt.")</f>
        <v>falsche/keine MwSt.</v>
      </c>
      <c r="M911" s="67" t="str">
        <f>IF(AND(C911&gt;='Umrechnungskurse und Konstanten'!$C$8,C911&lt;='Umrechnungskurse und Konstanten'!$D$10),"Periode ok.","falsche Periode")</f>
        <v>falsche Periode</v>
      </c>
    </row>
    <row r="912" spans="2:13" x14ac:dyDescent="0.3">
      <c r="B912" s="56"/>
      <c r="C912" s="38"/>
      <c r="D912" s="38"/>
      <c r="E912" s="45"/>
      <c r="F912" s="40"/>
      <c r="G912" s="52"/>
      <c r="H912" s="42">
        <f t="shared" si="42"/>
        <v>0</v>
      </c>
      <c r="I912" s="43">
        <f>IF(AND(C912&gt;='Umrechnungskurse und Konstanten'!$C$5,C912&lt;='Umrechnungskurse und Konstanten'!$D$5),F912*'Umrechnungskurse und Konstanten'!$E$5,0)+IF(AND(C912&gt;='Umrechnungskurse und Konstanten'!$C$6,C912&lt;='Umrechnungskurse und Konstanten'!$D$6),F912*'Umrechnungskurse und Konstanten'!$E$6,0)+IF(AND(C912&gt;='Umrechnungskurse und Konstanten'!$C$7,C912&lt;='Umrechnungskurse und Konstanten'!$D$7),F912*'Umrechnungskurse und Konstanten'!$E$7,0)+IF(AND(C912&gt;='Umrechnungskurse und Konstanten'!$C$8,C912&lt;='Umrechnungskurse und Konstanten'!$D$8),F912*'Umrechnungskurse und Konstanten'!$E$8,0)+IF(AND(C912&gt;='Umrechnungskurse und Konstanten'!$C$9,C912&lt;='Umrechnungskurse und Konstanten'!$D$9),F912*'Umrechnungskurse und Konstanten'!$E$9,0)+IF(AND(C912&gt;='Umrechnungskurse und Konstanten'!$C$10,C912&lt;='Umrechnungskurse und Konstanten'!$D$10),F912*'Umrechnungskurse und Konstanten'!$E$10,0)+IF(AND(C912&gt;='Umrechnungskurse und Konstanten'!$C$11,C912&lt;='Umrechnungskurse und Konstanten'!$D$11),F912*'Umrechnungskurse und Konstanten'!$E$11,0)+IF(AND(C912&gt;='Umrechnungskurse und Konstanten'!$C$12,C912&lt;='Umrechnungskurse und Konstanten'!$D$12),F912*'Umrechnungskurse und Konstanten'!$E$12,0)+IF(AND(C912&gt;='Umrechnungskurse und Konstanten'!$C$13,C912&lt;='Umrechnungskurse und Konstanten'!$D$13),F912*'Umrechnungskurse und Konstanten'!$E$13,0)+IF(AND(C912&gt;='Umrechnungskurse und Konstanten'!$C$14,C912&lt;='Umrechnungskurse und Konstanten'!$D$14),F912*'Umrechnungskurse und Konstanten'!$E$14,0)+IF(AND(C912&gt;='Umrechnungskurse und Konstanten'!$C$15,C912&lt;='Umrechnungskurse und Konstanten'!$D$15),F912*'Umrechnungskurse und Konstanten'!$E$15,0)+IF(AND(C912&gt;='Umrechnungskurse und Konstanten'!$C$16,C912&lt;='Umrechnungskurse und Konstanten'!$D$16),F912*'Umrechnungskurse und Konstanten'!$E$16,0)</f>
        <v>0</v>
      </c>
      <c r="J912" s="43">
        <f t="shared" si="43"/>
        <v>0</v>
      </c>
      <c r="K912" s="43">
        <f t="shared" si="44"/>
        <v>0</v>
      </c>
      <c r="L912" s="69" t="str">
        <f>IF(OR(G912='Umrechnungskurse und Konstanten'!$E$21,G912='Umrechnungskurse und Konstanten'!$E$22,G912='Umrechnungskurse und Konstanten'!$E$23),"MwSt. Satz ok.","falsche/keine MwSt.")</f>
        <v>falsche/keine MwSt.</v>
      </c>
      <c r="M912" s="67" t="str">
        <f>IF(AND(C912&gt;='Umrechnungskurse und Konstanten'!$C$8,C912&lt;='Umrechnungskurse und Konstanten'!$D$10),"Periode ok.","falsche Periode")</f>
        <v>falsche Periode</v>
      </c>
    </row>
    <row r="913" spans="2:13" x14ac:dyDescent="0.3">
      <c r="B913" s="56"/>
      <c r="C913" s="38"/>
      <c r="D913" s="38"/>
      <c r="E913" s="45"/>
      <c r="F913" s="40"/>
      <c r="G913" s="52"/>
      <c r="H913" s="42">
        <f t="shared" si="42"/>
        <v>0</v>
      </c>
      <c r="I913" s="43">
        <f>IF(AND(C913&gt;='Umrechnungskurse und Konstanten'!$C$5,C913&lt;='Umrechnungskurse und Konstanten'!$D$5),F913*'Umrechnungskurse und Konstanten'!$E$5,0)+IF(AND(C913&gt;='Umrechnungskurse und Konstanten'!$C$6,C913&lt;='Umrechnungskurse und Konstanten'!$D$6),F913*'Umrechnungskurse und Konstanten'!$E$6,0)+IF(AND(C913&gt;='Umrechnungskurse und Konstanten'!$C$7,C913&lt;='Umrechnungskurse und Konstanten'!$D$7),F913*'Umrechnungskurse und Konstanten'!$E$7,0)+IF(AND(C913&gt;='Umrechnungskurse und Konstanten'!$C$8,C913&lt;='Umrechnungskurse und Konstanten'!$D$8),F913*'Umrechnungskurse und Konstanten'!$E$8,0)+IF(AND(C913&gt;='Umrechnungskurse und Konstanten'!$C$9,C913&lt;='Umrechnungskurse und Konstanten'!$D$9),F913*'Umrechnungskurse und Konstanten'!$E$9,0)+IF(AND(C913&gt;='Umrechnungskurse und Konstanten'!$C$10,C913&lt;='Umrechnungskurse und Konstanten'!$D$10),F913*'Umrechnungskurse und Konstanten'!$E$10,0)+IF(AND(C913&gt;='Umrechnungskurse und Konstanten'!$C$11,C913&lt;='Umrechnungskurse und Konstanten'!$D$11),F913*'Umrechnungskurse und Konstanten'!$E$11,0)+IF(AND(C913&gt;='Umrechnungskurse und Konstanten'!$C$12,C913&lt;='Umrechnungskurse und Konstanten'!$D$12),F913*'Umrechnungskurse und Konstanten'!$E$12,0)+IF(AND(C913&gt;='Umrechnungskurse und Konstanten'!$C$13,C913&lt;='Umrechnungskurse und Konstanten'!$D$13),F913*'Umrechnungskurse und Konstanten'!$E$13,0)+IF(AND(C913&gt;='Umrechnungskurse und Konstanten'!$C$14,C913&lt;='Umrechnungskurse und Konstanten'!$D$14),F913*'Umrechnungskurse und Konstanten'!$E$14,0)+IF(AND(C913&gt;='Umrechnungskurse und Konstanten'!$C$15,C913&lt;='Umrechnungskurse und Konstanten'!$D$15),F913*'Umrechnungskurse und Konstanten'!$E$15,0)+IF(AND(C913&gt;='Umrechnungskurse und Konstanten'!$C$16,C913&lt;='Umrechnungskurse und Konstanten'!$D$16),F913*'Umrechnungskurse und Konstanten'!$E$16,0)</f>
        <v>0</v>
      </c>
      <c r="J913" s="43">
        <f t="shared" si="43"/>
        <v>0</v>
      </c>
      <c r="K913" s="43">
        <f t="shared" si="44"/>
        <v>0</v>
      </c>
      <c r="L913" s="69" t="str">
        <f>IF(OR(G913='Umrechnungskurse und Konstanten'!$E$21,G913='Umrechnungskurse und Konstanten'!$E$22,G913='Umrechnungskurse und Konstanten'!$E$23),"MwSt. Satz ok.","falsche/keine MwSt.")</f>
        <v>falsche/keine MwSt.</v>
      </c>
      <c r="M913" s="67" t="str">
        <f>IF(AND(C913&gt;='Umrechnungskurse und Konstanten'!$C$8,C913&lt;='Umrechnungskurse und Konstanten'!$D$10),"Periode ok.","falsche Periode")</f>
        <v>falsche Periode</v>
      </c>
    </row>
    <row r="914" spans="2:13" x14ac:dyDescent="0.3">
      <c r="B914" s="56"/>
      <c r="C914" s="38"/>
      <c r="D914" s="38"/>
      <c r="E914" s="45"/>
      <c r="F914" s="40"/>
      <c r="G914" s="52"/>
      <c r="H914" s="42">
        <f t="shared" si="42"/>
        <v>0</v>
      </c>
      <c r="I914" s="43">
        <f>IF(AND(C914&gt;='Umrechnungskurse und Konstanten'!$C$5,C914&lt;='Umrechnungskurse und Konstanten'!$D$5),F914*'Umrechnungskurse und Konstanten'!$E$5,0)+IF(AND(C914&gt;='Umrechnungskurse und Konstanten'!$C$6,C914&lt;='Umrechnungskurse und Konstanten'!$D$6),F914*'Umrechnungskurse und Konstanten'!$E$6,0)+IF(AND(C914&gt;='Umrechnungskurse und Konstanten'!$C$7,C914&lt;='Umrechnungskurse und Konstanten'!$D$7),F914*'Umrechnungskurse und Konstanten'!$E$7,0)+IF(AND(C914&gt;='Umrechnungskurse und Konstanten'!$C$8,C914&lt;='Umrechnungskurse und Konstanten'!$D$8),F914*'Umrechnungskurse und Konstanten'!$E$8,0)+IF(AND(C914&gt;='Umrechnungskurse und Konstanten'!$C$9,C914&lt;='Umrechnungskurse und Konstanten'!$D$9),F914*'Umrechnungskurse und Konstanten'!$E$9,0)+IF(AND(C914&gt;='Umrechnungskurse und Konstanten'!$C$10,C914&lt;='Umrechnungskurse und Konstanten'!$D$10),F914*'Umrechnungskurse und Konstanten'!$E$10,0)+IF(AND(C914&gt;='Umrechnungskurse und Konstanten'!$C$11,C914&lt;='Umrechnungskurse und Konstanten'!$D$11),F914*'Umrechnungskurse und Konstanten'!$E$11,0)+IF(AND(C914&gt;='Umrechnungskurse und Konstanten'!$C$12,C914&lt;='Umrechnungskurse und Konstanten'!$D$12),F914*'Umrechnungskurse und Konstanten'!$E$12,0)+IF(AND(C914&gt;='Umrechnungskurse und Konstanten'!$C$13,C914&lt;='Umrechnungskurse und Konstanten'!$D$13),F914*'Umrechnungskurse und Konstanten'!$E$13,0)+IF(AND(C914&gt;='Umrechnungskurse und Konstanten'!$C$14,C914&lt;='Umrechnungskurse und Konstanten'!$D$14),F914*'Umrechnungskurse und Konstanten'!$E$14,0)+IF(AND(C914&gt;='Umrechnungskurse und Konstanten'!$C$15,C914&lt;='Umrechnungskurse und Konstanten'!$D$15),F914*'Umrechnungskurse und Konstanten'!$E$15,0)+IF(AND(C914&gt;='Umrechnungskurse und Konstanten'!$C$16,C914&lt;='Umrechnungskurse und Konstanten'!$D$16),F914*'Umrechnungskurse und Konstanten'!$E$16,0)</f>
        <v>0</v>
      </c>
      <c r="J914" s="43">
        <f t="shared" si="43"/>
        <v>0</v>
      </c>
      <c r="K914" s="43">
        <f t="shared" si="44"/>
        <v>0</v>
      </c>
      <c r="L914" s="69" t="str">
        <f>IF(OR(G914='Umrechnungskurse und Konstanten'!$E$21,G914='Umrechnungskurse und Konstanten'!$E$22,G914='Umrechnungskurse und Konstanten'!$E$23),"MwSt. Satz ok.","falsche/keine MwSt.")</f>
        <v>falsche/keine MwSt.</v>
      </c>
      <c r="M914" s="67" t="str">
        <f>IF(AND(C914&gt;='Umrechnungskurse und Konstanten'!$C$8,C914&lt;='Umrechnungskurse und Konstanten'!$D$10),"Periode ok.","falsche Periode")</f>
        <v>falsche Periode</v>
      </c>
    </row>
    <row r="915" spans="2:13" x14ac:dyDescent="0.3">
      <c r="B915" s="56"/>
      <c r="C915" s="38"/>
      <c r="D915" s="38"/>
      <c r="E915" s="45"/>
      <c r="F915" s="40"/>
      <c r="G915" s="52"/>
      <c r="H915" s="42">
        <f t="shared" si="42"/>
        <v>0</v>
      </c>
      <c r="I915" s="43">
        <f>IF(AND(C915&gt;='Umrechnungskurse und Konstanten'!$C$5,C915&lt;='Umrechnungskurse und Konstanten'!$D$5),F915*'Umrechnungskurse und Konstanten'!$E$5,0)+IF(AND(C915&gt;='Umrechnungskurse und Konstanten'!$C$6,C915&lt;='Umrechnungskurse und Konstanten'!$D$6),F915*'Umrechnungskurse und Konstanten'!$E$6,0)+IF(AND(C915&gt;='Umrechnungskurse und Konstanten'!$C$7,C915&lt;='Umrechnungskurse und Konstanten'!$D$7),F915*'Umrechnungskurse und Konstanten'!$E$7,0)+IF(AND(C915&gt;='Umrechnungskurse und Konstanten'!$C$8,C915&lt;='Umrechnungskurse und Konstanten'!$D$8),F915*'Umrechnungskurse und Konstanten'!$E$8,0)+IF(AND(C915&gt;='Umrechnungskurse und Konstanten'!$C$9,C915&lt;='Umrechnungskurse und Konstanten'!$D$9),F915*'Umrechnungskurse und Konstanten'!$E$9,0)+IF(AND(C915&gt;='Umrechnungskurse und Konstanten'!$C$10,C915&lt;='Umrechnungskurse und Konstanten'!$D$10),F915*'Umrechnungskurse und Konstanten'!$E$10,0)+IF(AND(C915&gt;='Umrechnungskurse und Konstanten'!$C$11,C915&lt;='Umrechnungskurse und Konstanten'!$D$11),F915*'Umrechnungskurse und Konstanten'!$E$11,0)+IF(AND(C915&gt;='Umrechnungskurse und Konstanten'!$C$12,C915&lt;='Umrechnungskurse und Konstanten'!$D$12),F915*'Umrechnungskurse und Konstanten'!$E$12,0)+IF(AND(C915&gt;='Umrechnungskurse und Konstanten'!$C$13,C915&lt;='Umrechnungskurse und Konstanten'!$D$13),F915*'Umrechnungskurse und Konstanten'!$E$13,0)+IF(AND(C915&gt;='Umrechnungskurse und Konstanten'!$C$14,C915&lt;='Umrechnungskurse und Konstanten'!$D$14),F915*'Umrechnungskurse und Konstanten'!$E$14,0)+IF(AND(C915&gt;='Umrechnungskurse und Konstanten'!$C$15,C915&lt;='Umrechnungskurse und Konstanten'!$D$15),F915*'Umrechnungskurse und Konstanten'!$E$15,0)+IF(AND(C915&gt;='Umrechnungskurse und Konstanten'!$C$16,C915&lt;='Umrechnungskurse und Konstanten'!$D$16),F915*'Umrechnungskurse und Konstanten'!$E$16,0)</f>
        <v>0</v>
      </c>
      <c r="J915" s="43">
        <f t="shared" si="43"/>
        <v>0</v>
      </c>
      <c r="K915" s="43">
        <f t="shared" si="44"/>
        <v>0</v>
      </c>
      <c r="L915" s="69" t="str">
        <f>IF(OR(G915='Umrechnungskurse und Konstanten'!$E$21,G915='Umrechnungskurse und Konstanten'!$E$22,G915='Umrechnungskurse und Konstanten'!$E$23),"MwSt. Satz ok.","falsche/keine MwSt.")</f>
        <v>falsche/keine MwSt.</v>
      </c>
      <c r="M915" s="67" t="str">
        <f>IF(AND(C915&gt;='Umrechnungskurse und Konstanten'!$C$8,C915&lt;='Umrechnungskurse und Konstanten'!$D$10),"Periode ok.","falsche Periode")</f>
        <v>falsche Periode</v>
      </c>
    </row>
    <row r="916" spans="2:13" x14ac:dyDescent="0.3">
      <c r="B916" s="56"/>
      <c r="C916" s="38"/>
      <c r="D916" s="38"/>
      <c r="E916" s="45"/>
      <c r="F916" s="40"/>
      <c r="G916" s="52"/>
      <c r="H916" s="42">
        <f t="shared" si="42"/>
        <v>0</v>
      </c>
      <c r="I916" s="43">
        <f>IF(AND(C916&gt;='Umrechnungskurse und Konstanten'!$C$5,C916&lt;='Umrechnungskurse und Konstanten'!$D$5),F916*'Umrechnungskurse und Konstanten'!$E$5,0)+IF(AND(C916&gt;='Umrechnungskurse und Konstanten'!$C$6,C916&lt;='Umrechnungskurse und Konstanten'!$D$6),F916*'Umrechnungskurse und Konstanten'!$E$6,0)+IF(AND(C916&gt;='Umrechnungskurse und Konstanten'!$C$7,C916&lt;='Umrechnungskurse und Konstanten'!$D$7),F916*'Umrechnungskurse und Konstanten'!$E$7,0)+IF(AND(C916&gt;='Umrechnungskurse und Konstanten'!$C$8,C916&lt;='Umrechnungskurse und Konstanten'!$D$8),F916*'Umrechnungskurse und Konstanten'!$E$8,0)+IF(AND(C916&gt;='Umrechnungskurse und Konstanten'!$C$9,C916&lt;='Umrechnungskurse und Konstanten'!$D$9),F916*'Umrechnungskurse und Konstanten'!$E$9,0)+IF(AND(C916&gt;='Umrechnungskurse und Konstanten'!$C$10,C916&lt;='Umrechnungskurse und Konstanten'!$D$10),F916*'Umrechnungskurse und Konstanten'!$E$10,0)+IF(AND(C916&gt;='Umrechnungskurse und Konstanten'!$C$11,C916&lt;='Umrechnungskurse und Konstanten'!$D$11),F916*'Umrechnungskurse und Konstanten'!$E$11,0)+IF(AND(C916&gt;='Umrechnungskurse und Konstanten'!$C$12,C916&lt;='Umrechnungskurse und Konstanten'!$D$12),F916*'Umrechnungskurse und Konstanten'!$E$12,0)+IF(AND(C916&gt;='Umrechnungskurse und Konstanten'!$C$13,C916&lt;='Umrechnungskurse und Konstanten'!$D$13),F916*'Umrechnungskurse und Konstanten'!$E$13,0)+IF(AND(C916&gt;='Umrechnungskurse und Konstanten'!$C$14,C916&lt;='Umrechnungskurse und Konstanten'!$D$14),F916*'Umrechnungskurse und Konstanten'!$E$14,0)+IF(AND(C916&gt;='Umrechnungskurse und Konstanten'!$C$15,C916&lt;='Umrechnungskurse und Konstanten'!$D$15),F916*'Umrechnungskurse und Konstanten'!$E$15,0)+IF(AND(C916&gt;='Umrechnungskurse und Konstanten'!$C$16,C916&lt;='Umrechnungskurse und Konstanten'!$D$16),F916*'Umrechnungskurse und Konstanten'!$E$16,0)</f>
        <v>0</v>
      </c>
      <c r="J916" s="43">
        <f t="shared" si="43"/>
        <v>0</v>
      </c>
      <c r="K916" s="43">
        <f t="shared" si="44"/>
        <v>0</v>
      </c>
      <c r="L916" s="69" t="str">
        <f>IF(OR(G916='Umrechnungskurse und Konstanten'!$E$21,G916='Umrechnungskurse und Konstanten'!$E$22,G916='Umrechnungskurse und Konstanten'!$E$23),"MwSt. Satz ok.","falsche/keine MwSt.")</f>
        <v>falsche/keine MwSt.</v>
      </c>
      <c r="M916" s="67" t="str">
        <f>IF(AND(C916&gt;='Umrechnungskurse und Konstanten'!$C$8,C916&lt;='Umrechnungskurse und Konstanten'!$D$10),"Periode ok.","falsche Periode")</f>
        <v>falsche Periode</v>
      </c>
    </row>
    <row r="917" spans="2:13" x14ac:dyDescent="0.3">
      <c r="B917" s="56"/>
      <c r="C917" s="38"/>
      <c r="D917" s="38"/>
      <c r="E917" s="45"/>
      <c r="F917" s="40"/>
      <c r="G917" s="52"/>
      <c r="H917" s="42">
        <f t="shared" si="42"/>
        <v>0</v>
      </c>
      <c r="I917" s="43">
        <f>IF(AND(C917&gt;='Umrechnungskurse und Konstanten'!$C$5,C917&lt;='Umrechnungskurse und Konstanten'!$D$5),F917*'Umrechnungskurse und Konstanten'!$E$5,0)+IF(AND(C917&gt;='Umrechnungskurse und Konstanten'!$C$6,C917&lt;='Umrechnungskurse und Konstanten'!$D$6),F917*'Umrechnungskurse und Konstanten'!$E$6,0)+IF(AND(C917&gt;='Umrechnungskurse und Konstanten'!$C$7,C917&lt;='Umrechnungskurse und Konstanten'!$D$7),F917*'Umrechnungskurse und Konstanten'!$E$7,0)+IF(AND(C917&gt;='Umrechnungskurse und Konstanten'!$C$8,C917&lt;='Umrechnungskurse und Konstanten'!$D$8),F917*'Umrechnungskurse und Konstanten'!$E$8,0)+IF(AND(C917&gt;='Umrechnungskurse und Konstanten'!$C$9,C917&lt;='Umrechnungskurse und Konstanten'!$D$9),F917*'Umrechnungskurse und Konstanten'!$E$9,0)+IF(AND(C917&gt;='Umrechnungskurse und Konstanten'!$C$10,C917&lt;='Umrechnungskurse und Konstanten'!$D$10),F917*'Umrechnungskurse und Konstanten'!$E$10,0)+IF(AND(C917&gt;='Umrechnungskurse und Konstanten'!$C$11,C917&lt;='Umrechnungskurse und Konstanten'!$D$11),F917*'Umrechnungskurse und Konstanten'!$E$11,0)+IF(AND(C917&gt;='Umrechnungskurse und Konstanten'!$C$12,C917&lt;='Umrechnungskurse und Konstanten'!$D$12),F917*'Umrechnungskurse und Konstanten'!$E$12,0)+IF(AND(C917&gt;='Umrechnungskurse und Konstanten'!$C$13,C917&lt;='Umrechnungskurse und Konstanten'!$D$13),F917*'Umrechnungskurse und Konstanten'!$E$13,0)+IF(AND(C917&gt;='Umrechnungskurse und Konstanten'!$C$14,C917&lt;='Umrechnungskurse und Konstanten'!$D$14),F917*'Umrechnungskurse und Konstanten'!$E$14,0)+IF(AND(C917&gt;='Umrechnungskurse und Konstanten'!$C$15,C917&lt;='Umrechnungskurse und Konstanten'!$D$15),F917*'Umrechnungskurse und Konstanten'!$E$15,0)+IF(AND(C917&gt;='Umrechnungskurse und Konstanten'!$C$16,C917&lt;='Umrechnungskurse und Konstanten'!$D$16),F917*'Umrechnungskurse und Konstanten'!$E$16,0)</f>
        <v>0</v>
      </c>
      <c r="J917" s="43">
        <f t="shared" si="43"/>
        <v>0</v>
      </c>
      <c r="K917" s="43">
        <f t="shared" si="44"/>
        <v>0</v>
      </c>
      <c r="L917" s="69" t="str">
        <f>IF(OR(G917='Umrechnungskurse und Konstanten'!$E$21,G917='Umrechnungskurse und Konstanten'!$E$22,G917='Umrechnungskurse und Konstanten'!$E$23),"MwSt. Satz ok.","falsche/keine MwSt.")</f>
        <v>falsche/keine MwSt.</v>
      </c>
      <c r="M917" s="67" t="str">
        <f>IF(AND(C917&gt;='Umrechnungskurse und Konstanten'!$C$8,C917&lt;='Umrechnungskurse und Konstanten'!$D$10),"Periode ok.","falsche Periode")</f>
        <v>falsche Periode</v>
      </c>
    </row>
    <row r="918" spans="2:13" x14ac:dyDescent="0.3">
      <c r="B918" s="56"/>
      <c r="C918" s="38"/>
      <c r="D918" s="38"/>
      <c r="E918" s="45"/>
      <c r="F918" s="40"/>
      <c r="G918" s="52"/>
      <c r="H918" s="42">
        <f t="shared" si="42"/>
        <v>0</v>
      </c>
      <c r="I918" s="43">
        <f>IF(AND(C918&gt;='Umrechnungskurse und Konstanten'!$C$5,C918&lt;='Umrechnungskurse und Konstanten'!$D$5),F918*'Umrechnungskurse und Konstanten'!$E$5,0)+IF(AND(C918&gt;='Umrechnungskurse und Konstanten'!$C$6,C918&lt;='Umrechnungskurse und Konstanten'!$D$6),F918*'Umrechnungskurse und Konstanten'!$E$6,0)+IF(AND(C918&gt;='Umrechnungskurse und Konstanten'!$C$7,C918&lt;='Umrechnungskurse und Konstanten'!$D$7),F918*'Umrechnungskurse und Konstanten'!$E$7,0)+IF(AND(C918&gt;='Umrechnungskurse und Konstanten'!$C$8,C918&lt;='Umrechnungskurse und Konstanten'!$D$8),F918*'Umrechnungskurse und Konstanten'!$E$8,0)+IF(AND(C918&gt;='Umrechnungskurse und Konstanten'!$C$9,C918&lt;='Umrechnungskurse und Konstanten'!$D$9),F918*'Umrechnungskurse und Konstanten'!$E$9,0)+IF(AND(C918&gt;='Umrechnungskurse und Konstanten'!$C$10,C918&lt;='Umrechnungskurse und Konstanten'!$D$10),F918*'Umrechnungskurse und Konstanten'!$E$10,0)+IF(AND(C918&gt;='Umrechnungskurse und Konstanten'!$C$11,C918&lt;='Umrechnungskurse und Konstanten'!$D$11),F918*'Umrechnungskurse und Konstanten'!$E$11,0)+IF(AND(C918&gt;='Umrechnungskurse und Konstanten'!$C$12,C918&lt;='Umrechnungskurse und Konstanten'!$D$12),F918*'Umrechnungskurse und Konstanten'!$E$12,0)+IF(AND(C918&gt;='Umrechnungskurse und Konstanten'!$C$13,C918&lt;='Umrechnungskurse und Konstanten'!$D$13),F918*'Umrechnungskurse und Konstanten'!$E$13,0)+IF(AND(C918&gt;='Umrechnungskurse und Konstanten'!$C$14,C918&lt;='Umrechnungskurse und Konstanten'!$D$14),F918*'Umrechnungskurse und Konstanten'!$E$14,0)+IF(AND(C918&gt;='Umrechnungskurse und Konstanten'!$C$15,C918&lt;='Umrechnungskurse und Konstanten'!$D$15),F918*'Umrechnungskurse und Konstanten'!$E$15,0)+IF(AND(C918&gt;='Umrechnungskurse und Konstanten'!$C$16,C918&lt;='Umrechnungskurse und Konstanten'!$D$16),F918*'Umrechnungskurse und Konstanten'!$E$16,0)</f>
        <v>0</v>
      </c>
      <c r="J918" s="43">
        <f t="shared" si="43"/>
        <v>0</v>
      </c>
      <c r="K918" s="43">
        <f t="shared" si="44"/>
        <v>0</v>
      </c>
      <c r="L918" s="69" t="str">
        <f>IF(OR(G918='Umrechnungskurse und Konstanten'!$E$21,G918='Umrechnungskurse und Konstanten'!$E$22,G918='Umrechnungskurse und Konstanten'!$E$23),"MwSt. Satz ok.","falsche/keine MwSt.")</f>
        <v>falsche/keine MwSt.</v>
      </c>
      <c r="M918" s="67" t="str">
        <f>IF(AND(C918&gt;='Umrechnungskurse und Konstanten'!$C$8,C918&lt;='Umrechnungskurse und Konstanten'!$D$10),"Periode ok.","falsche Periode")</f>
        <v>falsche Periode</v>
      </c>
    </row>
    <row r="919" spans="2:13" x14ac:dyDescent="0.3">
      <c r="B919" s="56"/>
      <c r="C919" s="38"/>
      <c r="D919" s="38"/>
      <c r="E919" s="45"/>
      <c r="F919" s="40"/>
      <c r="G919" s="52"/>
      <c r="H919" s="42">
        <f t="shared" si="42"/>
        <v>0</v>
      </c>
      <c r="I919" s="43">
        <f>IF(AND(C919&gt;='Umrechnungskurse und Konstanten'!$C$5,C919&lt;='Umrechnungskurse und Konstanten'!$D$5),F919*'Umrechnungskurse und Konstanten'!$E$5,0)+IF(AND(C919&gt;='Umrechnungskurse und Konstanten'!$C$6,C919&lt;='Umrechnungskurse und Konstanten'!$D$6),F919*'Umrechnungskurse und Konstanten'!$E$6,0)+IF(AND(C919&gt;='Umrechnungskurse und Konstanten'!$C$7,C919&lt;='Umrechnungskurse und Konstanten'!$D$7),F919*'Umrechnungskurse und Konstanten'!$E$7,0)+IF(AND(C919&gt;='Umrechnungskurse und Konstanten'!$C$8,C919&lt;='Umrechnungskurse und Konstanten'!$D$8),F919*'Umrechnungskurse und Konstanten'!$E$8,0)+IF(AND(C919&gt;='Umrechnungskurse und Konstanten'!$C$9,C919&lt;='Umrechnungskurse und Konstanten'!$D$9),F919*'Umrechnungskurse und Konstanten'!$E$9,0)+IF(AND(C919&gt;='Umrechnungskurse und Konstanten'!$C$10,C919&lt;='Umrechnungskurse und Konstanten'!$D$10),F919*'Umrechnungskurse und Konstanten'!$E$10,0)+IF(AND(C919&gt;='Umrechnungskurse und Konstanten'!$C$11,C919&lt;='Umrechnungskurse und Konstanten'!$D$11),F919*'Umrechnungskurse und Konstanten'!$E$11,0)+IF(AND(C919&gt;='Umrechnungskurse und Konstanten'!$C$12,C919&lt;='Umrechnungskurse und Konstanten'!$D$12),F919*'Umrechnungskurse und Konstanten'!$E$12,0)+IF(AND(C919&gt;='Umrechnungskurse und Konstanten'!$C$13,C919&lt;='Umrechnungskurse und Konstanten'!$D$13),F919*'Umrechnungskurse und Konstanten'!$E$13,0)+IF(AND(C919&gt;='Umrechnungskurse und Konstanten'!$C$14,C919&lt;='Umrechnungskurse und Konstanten'!$D$14),F919*'Umrechnungskurse und Konstanten'!$E$14,0)+IF(AND(C919&gt;='Umrechnungskurse und Konstanten'!$C$15,C919&lt;='Umrechnungskurse und Konstanten'!$D$15),F919*'Umrechnungskurse und Konstanten'!$E$15,0)+IF(AND(C919&gt;='Umrechnungskurse und Konstanten'!$C$16,C919&lt;='Umrechnungskurse und Konstanten'!$D$16),F919*'Umrechnungskurse und Konstanten'!$E$16,0)</f>
        <v>0</v>
      </c>
      <c r="J919" s="43">
        <f t="shared" si="43"/>
        <v>0</v>
      </c>
      <c r="K919" s="43">
        <f t="shared" si="44"/>
        <v>0</v>
      </c>
      <c r="L919" s="69" t="str">
        <f>IF(OR(G919='Umrechnungskurse und Konstanten'!$E$21,G919='Umrechnungskurse und Konstanten'!$E$22,G919='Umrechnungskurse und Konstanten'!$E$23),"MwSt. Satz ok.","falsche/keine MwSt.")</f>
        <v>falsche/keine MwSt.</v>
      </c>
      <c r="M919" s="67" t="str">
        <f>IF(AND(C919&gt;='Umrechnungskurse und Konstanten'!$C$8,C919&lt;='Umrechnungskurse und Konstanten'!$D$10),"Periode ok.","falsche Periode")</f>
        <v>falsche Periode</v>
      </c>
    </row>
    <row r="920" spans="2:13" x14ac:dyDescent="0.3">
      <c r="B920" s="56"/>
      <c r="C920" s="38"/>
      <c r="D920" s="38"/>
      <c r="E920" s="45"/>
      <c r="F920" s="40"/>
      <c r="G920" s="52"/>
      <c r="H920" s="42">
        <f t="shared" si="42"/>
        <v>0</v>
      </c>
      <c r="I920" s="43">
        <f>IF(AND(C920&gt;='Umrechnungskurse und Konstanten'!$C$5,C920&lt;='Umrechnungskurse und Konstanten'!$D$5),F920*'Umrechnungskurse und Konstanten'!$E$5,0)+IF(AND(C920&gt;='Umrechnungskurse und Konstanten'!$C$6,C920&lt;='Umrechnungskurse und Konstanten'!$D$6),F920*'Umrechnungskurse und Konstanten'!$E$6,0)+IF(AND(C920&gt;='Umrechnungskurse und Konstanten'!$C$7,C920&lt;='Umrechnungskurse und Konstanten'!$D$7),F920*'Umrechnungskurse und Konstanten'!$E$7,0)+IF(AND(C920&gt;='Umrechnungskurse und Konstanten'!$C$8,C920&lt;='Umrechnungskurse und Konstanten'!$D$8),F920*'Umrechnungskurse und Konstanten'!$E$8,0)+IF(AND(C920&gt;='Umrechnungskurse und Konstanten'!$C$9,C920&lt;='Umrechnungskurse und Konstanten'!$D$9),F920*'Umrechnungskurse und Konstanten'!$E$9,0)+IF(AND(C920&gt;='Umrechnungskurse und Konstanten'!$C$10,C920&lt;='Umrechnungskurse und Konstanten'!$D$10),F920*'Umrechnungskurse und Konstanten'!$E$10,0)+IF(AND(C920&gt;='Umrechnungskurse und Konstanten'!$C$11,C920&lt;='Umrechnungskurse und Konstanten'!$D$11),F920*'Umrechnungskurse und Konstanten'!$E$11,0)+IF(AND(C920&gt;='Umrechnungskurse und Konstanten'!$C$12,C920&lt;='Umrechnungskurse und Konstanten'!$D$12),F920*'Umrechnungskurse und Konstanten'!$E$12,0)+IF(AND(C920&gt;='Umrechnungskurse und Konstanten'!$C$13,C920&lt;='Umrechnungskurse und Konstanten'!$D$13),F920*'Umrechnungskurse und Konstanten'!$E$13,0)+IF(AND(C920&gt;='Umrechnungskurse und Konstanten'!$C$14,C920&lt;='Umrechnungskurse und Konstanten'!$D$14),F920*'Umrechnungskurse und Konstanten'!$E$14,0)+IF(AND(C920&gt;='Umrechnungskurse und Konstanten'!$C$15,C920&lt;='Umrechnungskurse und Konstanten'!$D$15),F920*'Umrechnungskurse und Konstanten'!$E$15,0)+IF(AND(C920&gt;='Umrechnungskurse und Konstanten'!$C$16,C920&lt;='Umrechnungskurse und Konstanten'!$D$16),F920*'Umrechnungskurse und Konstanten'!$E$16,0)</f>
        <v>0</v>
      </c>
      <c r="J920" s="43">
        <f t="shared" si="43"/>
        <v>0</v>
      </c>
      <c r="K920" s="43">
        <f t="shared" si="44"/>
        <v>0</v>
      </c>
      <c r="L920" s="69" t="str">
        <f>IF(OR(G920='Umrechnungskurse und Konstanten'!$E$21,G920='Umrechnungskurse und Konstanten'!$E$22,G920='Umrechnungskurse und Konstanten'!$E$23),"MwSt. Satz ok.","falsche/keine MwSt.")</f>
        <v>falsche/keine MwSt.</v>
      </c>
      <c r="M920" s="67" t="str">
        <f>IF(AND(C920&gt;='Umrechnungskurse und Konstanten'!$C$8,C920&lt;='Umrechnungskurse und Konstanten'!$D$10),"Periode ok.","falsche Periode")</f>
        <v>falsche Periode</v>
      </c>
    </row>
    <row r="921" spans="2:13" x14ac:dyDescent="0.3">
      <c r="B921" s="56"/>
      <c r="C921" s="38"/>
      <c r="D921" s="38"/>
      <c r="E921" s="45"/>
      <c r="F921" s="40"/>
      <c r="G921" s="52"/>
      <c r="H921" s="42">
        <f t="shared" si="42"/>
        <v>0</v>
      </c>
      <c r="I921" s="43">
        <f>IF(AND(C921&gt;='Umrechnungskurse und Konstanten'!$C$5,C921&lt;='Umrechnungskurse und Konstanten'!$D$5),F921*'Umrechnungskurse und Konstanten'!$E$5,0)+IF(AND(C921&gt;='Umrechnungskurse und Konstanten'!$C$6,C921&lt;='Umrechnungskurse und Konstanten'!$D$6),F921*'Umrechnungskurse und Konstanten'!$E$6,0)+IF(AND(C921&gt;='Umrechnungskurse und Konstanten'!$C$7,C921&lt;='Umrechnungskurse und Konstanten'!$D$7),F921*'Umrechnungskurse und Konstanten'!$E$7,0)+IF(AND(C921&gt;='Umrechnungskurse und Konstanten'!$C$8,C921&lt;='Umrechnungskurse und Konstanten'!$D$8),F921*'Umrechnungskurse und Konstanten'!$E$8,0)+IF(AND(C921&gt;='Umrechnungskurse und Konstanten'!$C$9,C921&lt;='Umrechnungskurse und Konstanten'!$D$9),F921*'Umrechnungskurse und Konstanten'!$E$9,0)+IF(AND(C921&gt;='Umrechnungskurse und Konstanten'!$C$10,C921&lt;='Umrechnungskurse und Konstanten'!$D$10),F921*'Umrechnungskurse und Konstanten'!$E$10,0)+IF(AND(C921&gt;='Umrechnungskurse und Konstanten'!$C$11,C921&lt;='Umrechnungskurse und Konstanten'!$D$11),F921*'Umrechnungskurse und Konstanten'!$E$11,0)+IF(AND(C921&gt;='Umrechnungskurse und Konstanten'!$C$12,C921&lt;='Umrechnungskurse und Konstanten'!$D$12),F921*'Umrechnungskurse und Konstanten'!$E$12,0)+IF(AND(C921&gt;='Umrechnungskurse und Konstanten'!$C$13,C921&lt;='Umrechnungskurse und Konstanten'!$D$13),F921*'Umrechnungskurse und Konstanten'!$E$13,0)+IF(AND(C921&gt;='Umrechnungskurse und Konstanten'!$C$14,C921&lt;='Umrechnungskurse und Konstanten'!$D$14),F921*'Umrechnungskurse und Konstanten'!$E$14,0)+IF(AND(C921&gt;='Umrechnungskurse und Konstanten'!$C$15,C921&lt;='Umrechnungskurse und Konstanten'!$D$15),F921*'Umrechnungskurse und Konstanten'!$E$15,0)+IF(AND(C921&gt;='Umrechnungskurse und Konstanten'!$C$16,C921&lt;='Umrechnungskurse und Konstanten'!$D$16),F921*'Umrechnungskurse und Konstanten'!$E$16,0)</f>
        <v>0</v>
      </c>
      <c r="J921" s="43">
        <f t="shared" si="43"/>
        <v>0</v>
      </c>
      <c r="K921" s="43">
        <f t="shared" si="44"/>
        <v>0</v>
      </c>
      <c r="L921" s="69" t="str">
        <f>IF(OR(G921='Umrechnungskurse und Konstanten'!$E$21,G921='Umrechnungskurse und Konstanten'!$E$22,G921='Umrechnungskurse und Konstanten'!$E$23),"MwSt. Satz ok.","falsche/keine MwSt.")</f>
        <v>falsche/keine MwSt.</v>
      </c>
      <c r="M921" s="67" t="str">
        <f>IF(AND(C921&gt;='Umrechnungskurse und Konstanten'!$C$8,C921&lt;='Umrechnungskurse und Konstanten'!$D$10),"Periode ok.","falsche Periode")</f>
        <v>falsche Periode</v>
      </c>
    </row>
    <row r="922" spans="2:13" x14ac:dyDescent="0.3">
      <c r="B922" s="56"/>
      <c r="C922" s="38"/>
      <c r="D922" s="38"/>
      <c r="E922" s="45"/>
      <c r="F922" s="40"/>
      <c r="G922" s="52"/>
      <c r="H922" s="42">
        <f t="shared" si="42"/>
        <v>0</v>
      </c>
      <c r="I922" s="43">
        <f>IF(AND(C922&gt;='Umrechnungskurse und Konstanten'!$C$5,C922&lt;='Umrechnungskurse und Konstanten'!$D$5),F922*'Umrechnungskurse und Konstanten'!$E$5,0)+IF(AND(C922&gt;='Umrechnungskurse und Konstanten'!$C$6,C922&lt;='Umrechnungskurse und Konstanten'!$D$6),F922*'Umrechnungskurse und Konstanten'!$E$6,0)+IF(AND(C922&gt;='Umrechnungskurse und Konstanten'!$C$7,C922&lt;='Umrechnungskurse und Konstanten'!$D$7),F922*'Umrechnungskurse und Konstanten'!$E$7,0)+IF(AND(C922&gt;='Umrechnungskurse und Konstanten'!$C$8,C922&lt;='Umrechnungskurse und Konstanten'!$D$8),F922*'Umrechnungskurse und Konstanten'!$E$8,0)+IF(AND(C922&gt;='Umrechnungskurse und Konstanten'!$C$9,C922&lt;='Umrechnungskurse und Konstanten'!$D$9),F922*'Umrechnungskurse und Konstanten'!$E$9,0)+IF(AND(C922&gt;='Umrechnungskurse und Konstanten'!$C$10,C922&lt;='Umrechnungskurse und Konstanten'!$D$10),F922*'Umrechnungskurse und Konstanten'!$E$10,0)+IF(AND(C922&gt;='Umrechnungskurse und Konstanten'!$C$11,C922&lt;='Umrechnungskurse und Konstanten'!$D$11),F922*'Umrechnungskurse und Konstanten'!$E$11,0)+IF(AND(C922&gt;='Umrechnungskurse und Konstanten'!$C$12,C922&lt;='Umrechnungskurse und Konstanten'!$D$12),F922*'Umrechnungskurse und Konstanten'!$E$12,0)+IF(AND(C922&gt;='Umrechnungskurse und Konstanten'!$C$13,C922&lt;='Umrechnungskurse und Konstanten'!$D$13),F922*'Umrechnungskurse und Konstanten'!$E$13,0)+IF(AND(C922&gt;='Umrechnungskurse und Konstanten'!$C$14,C922&lt;='Umrechnungskurse und Konstanten'!$D$14),F922*'Umrechnungskurse und Konstanten'!$E$14,0)+IF(AND(C922&gt;='Umrechnungskurse und Konstanten'!$C$15,C922&lt;='Umrechnungskurse und Konstanten'!$D$15),F922*'Umrechnungskurse und Konstanten'!$E$15,0)+IF(AND(C922&gt;='Umrechnungskurse und Konstanten'!$C$16,C922&lt;='Umrechnungskurse und Konstanten'!$D$16),F922*'Umrechnungskurse und Konstanten'!$E$16,0)</f>
        <v>0</v>
      </c>
      <c r="J922" s="43">
        <f t="shared" si="43"/>
        <v>0</v>
      </c>
      <c r="K922" s="43">
        <f t="shared" si="44"/>
        <v>0</v>
      </c>
      <c r="L922" s="69" t="str">
        <f>IF(OR(G922='Umrechnungskurse und Konstanten'!$E$21,G922='Umrechnungskurse und Konstanten'!$E$22,G922='Umrechnungskurse und Konstanten'!$E$23),"MwSt. Satz ok.","falsche/keine MwSt.")</f>
        <v>falsche/keine MwSt.</v>
      </c>
      <c r="M922" s="67" t="str">
        <f>IF(AND(C922&gt;='Umrechnungskurse und Konstanten'!$C$8,C922&lt;='Umrechnungskurse und Konstanten'!$D$10),"Periode ok.","falsche Periode")</f>
        <v>falsche Periode</v>
      </c>
    </row>
    <row r="923" spans="2:13" x14ac:dyDescent="0.3">
      <c r="B923" s="56"/>
      <c r="C923" s="38"/>
      <c r="D923" s="38"/>
      <c r="E923" s="45"/>
      <c r="F923" s="40"/>
      <c r="G923" s="52"/>
      <c r="H923" s="42">
        <f t="shared" si="42"/>
        <v>0</v>
      </c>
      <c r="I923" s="43">
        <f>IF(AND(C923&gt;='Umrechnungskurse und Konstanten'!$C$5,C923&lt;='Umrechnungskurse und Konstanten'!$D$5),F923*'Umrechnungskurse und Konstanten'!$E$5,0)+IF(AND(C923&gt;='Umrechnungskurse und Konstanten'!$C$6,C923&lt;='Umrechnungskurse und Konstanten'!$D$6),F923*'Umrechnungskurse und Konstanten'!$E$6,0)+IF(AND(C923&gt;='Umrechnungskurse und Konstanten'!$C$7,C923&lt;='Umrechnungskurse und Konstanten'!$D$7),F923*'Umrechnungskurse und Konstanten'!$E$7,0)+IF(AND(C923&gt;='Umrechnungskurse und Konstanten'!$C$8,C923&lt;='Umrechnungskurse und Konstanten'!$D$8),F923*'Umrechnungskurse und Konstanten'!$E$8,0)+IF(AND(C923&gt;='Umrechnungskurse und Konstanten'!$C$9,C923&lt;='Umrechnungskurse und Konstanten'!$D$9),F923*'Umrechnungskurse und Konstanten'!$E$9,0)+IF(AND(C923&gt;='Umrechnungskurse und Konstanten'!$C$10,C923&lt;='Umrechnungskurse und Konstanten'!$D$10),F923*'Umrechnungskurse und Konstanten'!$E$10,0)+IF(AND(C923&gt;='Umrechnungskurse und Konstanten'!$C$11,C923&lt;='Umrechnungskurse und Konstanten'!$D$11),F923*'Umrechnungskurse und Konstanten'!$E$11,0)+IF(AND(C923&gt;='Umrechnungskurse und Konstanten'!$C$12,C923&lt;='Umrechnungskurse und Konstanten'!$D$12),F923*'Umrechnungskurse und Konstanten'!$E$12,0)+IF(AND(C923&gt;='Umrechnungskurse und Konstanten'!$C$13,C923&lt;='Umrechnungskurse und Konstanten'!$D$13),F923*'Umrechnungskurse und Konstanten'!$E$13,0)+IF(AND(C923&gt;='Umrechnungskurse und Konstanten'!$C$14,C923&lt;='Umrechnungskurse und Konstanten'!$D$14),F923*'Umrechnungskurse und Konstanten'!$E$14,0)+IF(AND(C923&gt;='Umrechnungskurse und Konstanten'!$C$15,C923&lt;='Umrechnungskurse und Konstanten'!$D$15),F923*'Umrechnungskurse und Konstanten'!$E$15,0)+IF(AND(C923&gt;='Umrechnungskurse und Konstanten'!$C$16,C923&lt;='Umrechnungskurse und Konstanten'!$D$16),F923*'Umrechnungskurse und Konstanten'!$E$16,0)</f>
        <v>0</v>
      </c>
      <c r="J923" s="43">
        <f t="shared" si="43"/>
        <v>0</v>
      </c>
      <c r="K923" s="43">
        <f t="shared" si="44"/>
        <v>0</v>
      </c>
      <c r="L923" s="69" t="str">
        <f>IF(OR(G923='Umrechnungskurse und Konstanten'!$E$21,G923='Umrechnungskurse und Konstanten'!$E$22,G923='Umrechnungskurse und Konstanten'!$E$23),"MwSt. Satz ok.","falsche/keine MwSt.")</f>
        <v>falsche/keine MwSt.</v>
      </c>
      <c r="M923" s="67" t="str">
        <f>IF(AND(C923&gt;='Umrechnungskurse und Konstanten'!$C$8,C923&lt;='Umrechnungskurse und Konstanten'!$D$10),"Periode ok.","falsche Periode")</f>
        <v>falsche Periode</v>
      </c>
    </row>
    <row r="924" spans="2:13" x14ac:dyDescent="0.3">
      <c r="B924" s="56"/>
      <c r="C924" s="38"/>
      <c r="D924" s="38"/>
      <c r="E924" s="45"/>
      <c r="F924" s="40"/>
      <c r="G924" s="52"/>
      <c r="H924" s="42">
        <f t="shared" si="42"/>
        <v>0</v>
      </c>
      <c r="I924" s="43">
        <f>IF(AND(C924&gt;='Umrechnungskurse und Konstanten'!$C$5,C924&lt;='Umrechnungskurse und Konstanten'!$D$5),F924*'Umrechnungskurse und Konstanten'!$E$5,0)+IF(AND(C924&gt;='Umrechnungskurse und Konstanten'!$C$6,C924&lt;='Umrechnungskurse und Konstanten'!$D$6),F924*'Umrechnungskurse und Konstanten'!$E$6,0)+IF(AND(C924&gt;='Umrechnungskurse und Konstanten'!$C$7,C924&lt;='Umrechnungskurse und Konstanten'!$D$7),F924*'Umrechnungskurse und Konstanten'!$E$7,0)+IF(AND(C924&gt;='Umrechnungskurse und Konstanten'!$C$8,C924&lt;='Umrechnungskurse und Konstanten'!$D$8),F924*'Umrechnungskurse und Konstanten'!$E$8,0)+IF(AND(C924&gt;='Umrechnungskurse und Konstanten'!$C$9,C924&lt;='Umrechnungskurse und Konstanten'!$D$9),F924*'Umrechnungskurse und Konstanten'!$E$9,0)+IF(AND(C924&gt;='Umrechnungskurse und Konstanten'!$C$10,C924&lt;='Umrechnungskurse und Konstanten'!$D$10),F924*'Umrechnungskurse und Konstanten'!$E$10,0)+IF(AND(C924&gt;='Umrechnungskurse und Konstanten'!$C$11,C924&lt;='Umrechnungskurse und Konstanten'!$D$11),F924*'Umrechnungskurse und Konstanten'!$E$11,0)+IF(AND(C924&gt;='Umrechnungskurse und Konstanten'!$C$12,C924&lt;='Umrechnungskurse und Konstanten'!$D$12),F924*'Umrechnungskurse und Konstanten'!$E$12,0)+IF(AND(C924&gt;='Umrechnungskurse und Konstanten'!$C$13,C924&lt;='Umrechnungskurse und Konstanten'!$D$13),F924*'Umrechnungskurse und Konstanten'!$E$13,0)+IF(AND(C924&gt;='Umrechnungskurse und Konstanten'!$C$14,C924&lt;='Umrechnungskurse und Konstanten'!$D$14),F924*'Umrechnungskurse und Konstanten'!$E$14,0)+IF(AND(C924&gt;='Umrechnungskurse und Konstanten'!$C$15,C924&lt;='Umrechnungskurse und Konstanten'!$D$15),F924*'Umrechnungskurse und Konstanten'!$E$15,0)+IF(AND(C924&gt;='Umrechnungskurse und Konstanten'!$C$16,C924&lt;='Umrechnungskurse und Konstanten'!$D$16),F924*'Umrechnungskurse und Konstanten'!$E$16,0)</f>
        <v>0</v>
      </c>
      <c r="J924" s="43">
        <f t="shared" si="43"/>
        <v>0</v>
      </c>
      <c r="K924" s="43">
        <f t="shared" si="44"/>
        <v>0</v>
      </c>
      <c r="L924" s="69" t="str">
        <f>IF(OR(G924='Umrechnungskurse und Konstanten'!$E$21,G924='Umrechnungskurse und Konstanten'!$E$22,G924='Umrechnungskurse und Konstanten'!$E$23),"MwSt. Satz ok.","falsche/keine MwSt.")</f>
        <v>falsche/keine MwSt.</v>
      </c>
      <c r="M924" s="67" t="str">
        <f>IF(AND(C924&gt;='Umrechnungskurse und Konstanten'!$C$8,C924&lt;='Umrechnungskurse und Konstanten'!$D$10),"Periode ok.","falsche Periode")</f>
        <v>falsche Periode</v>
      </c>
    </row>
    <row r="925" spans="2:13" x14ac:dyDescent="0.3">
      <c r="B925" s="56"/>
      <c r="C925" s="38"/>
      <c r="D925" s="38"/>
      <c r="E925" s="45"/>
      <c r="F925" s="40"/>
      <c r="G925" s="52"/>
      <c r="H925" s="42">
        <f t="shared" si="42"/>
        <v>0</v>
      </c>
      <c r="I925" s="43">
        <f>IF(AND(C925&gt;='Umrechnungskurse und Konstanten'!$C$5,C925&lt;='Umrechnungskurse und Konstanten'!$D$5),F925*'Umrechnungskurse und Konstanten'!$E$5,0)+IF(AND(C925&gt;='Umrechnungskurse und Konstanten'!$C$6,C925&lt;='Umrechnungskurse und Konstanten'!$D$6),F925*'Umrechnungskurse und Konstanten'!$E$6,0)+IF(AND(C925&gt;='Umrechnungskurse und Konstanten'!$C$7,C925&lt;='Umrechnungskurse und Konstanten'!$D$7),F925*'Umrechnungskurse und Konstanten'!$E$7,0)+IF(AND(C925&gt;='Umrechnungskurse und Konstanten'!$C$8,C925&lt;='Umrechnungskurse und Konstanten'!$D$8),F925*'Umrechnungskurse und Konstanten'!$E$8,0)+IF(AND(C925&gt;='Umrechnungskurse und Konstanten'!$C$9,C925&lt;='Umrechnungskurse und Konstanten'!$D$9),F925*'Umrechnungskurse und Konstanten'!$E$9,0)+IF(AND(C925&gt;='Umrechnungskurse und Konstanten'!$C$10,C925&lt;='Umrechnungskurse und Konstanten'!$D$10),F925*'Umrechnungskurse und Konstanten'!$E$10,0)+IF(AND(C925&gt;='Umrechnungskurse und Konstanten'!$C$11,C925&lt;='Umrechnungskurse und Konstanten'!$D$11),F925*'Umrechnungskurse und Konstanten'!$E$11,0)+IF(AND(C925&gt;='Umrechnungskurse und Konstanten'!$C$12,C925&lt;='Umrechnungskurse und Konstanten'!$D$12),F925*'Umrechnungskurse und Konstanten'!$E$12,0)+IF(AND(C925&gt;='Umrechnungskurse und Konstanten'!$C$13,C925&lt;='Umrechnungskurse und Konstanten'!$D$13),F925*'Umrechnungskurse und Konstanten'!$E$13,0)+IF(AND(C925&gt;='Umrechnungskurse und Konstanten'!$C$14,C925&lt;='Umrechnungskurse und Konstanten'!$D$14),F925*'Umrechnungskurse und Konstanten'!$E$14,0)+IF(AND(C925&gt;='Umrechnungskurse und Konstanten'!$C$15,C925&lt;='Umrechnungskurse und Konstanten'!$D$15),F925*'Umrechnungskurse und Konstanten'!$E$15,0)+IF(AND(C925&gt;='Umrechnungskurse und Konstanten'!$C$16,C925&lt;='Umrechnungskurse und Konstanten'!$D$16),F925*'Umrechnungskurse und Konstanten'!$E$16,0)</f>
        <v>0</v>
      </c>
      <c r="J925" s="43">
        <f t="shared" si="43"/>
        <v>0</v>
      </c>
      <c r="K925" s="43">
        <f t="shared" si="44"/>
        <v>0</v>
      </c>
      <c r="L925" s="69" t="str">
        <f>IF(OR(G925='Umrechnungskurse und Konstanten'!$E$21,G925='Umrechnungskurse und Konstanten'!$E$22,G925='Umrechnungskurse und Konstanten'!$E$23),"MwSt. Satz ok.","falsche/keine MwSt.")</f>
        <v>falsche/keine MwSt.</v>
      </c>
      <c r="M925" s="67" t="str">
        <f>IF(AND(C925&gt;='Umrechnungskurse und Konstanten'!$C$8,C925&lt;='Umrechnungskurse und Konstanten'!$D$10),"Periode ok.","falsche Periode")</f>
        <v>falsche Periode</v>
      </c>
    </row>
    <row r="926" spans="2:13" x14ac:dyDescent="0.3">
      <c r="B926" s="56"/>
      <c r="C926" s="38"/>
      <c r="D926" s="38"/>
      <c r="E926" s="45"/>
      <c r="F926" s="40"/>
      <c r="G926" s="52"/>
      <c r="H926" s="42">
        <f t="shared" si="42"/>
        <v>0</v>
      </c>
      <c r="I926" s="43">
        <f>IF(AND(C926&gt;='Umrechnungskurse und Konstanten'!$C$5,C926&lt;='Umrechnungskurse und Konstanten'!$D$5),F926*'Umrechnungskurse und Konstanten'!$E$5,0)+IF(AND(C926&gt;='Umrechnungskurse und Konstanten'!$C$6,C926&lt;='Umrechnungskurse und Konstanten'!$D$6),F926*'Umrechnungskurse und Konstanten'!$E$6,0)+IF(AND(C926&gt;='Umrechnungskurse und Konstanten'!$C$7,C926&lt;='Umrechnungskurse und Konstanten'!$D$7),F926*'Umrechnungskurse und Konstanten'!$E$7,0)+IF(AND(C926&gt;='Umrechnungskurse und Konstanten'!$C$8,C926&lt;='Umrechnungskurse und Konstanten'!$D$8),F926*'Umrechnungskurse und Konstanten'!$E$8,0)+IF(AND(C926&gt;='Umrechnungskurse und Konstanten'!$C$9,C926&lt;='Umrechnungskurse und Konstanten'!$D$9),F926*'Umrechnungskurse und Konstanten'!$E$9,0)+IF(AND(C926&gt;='Umrechnungskurse und Konstanten'!$C$10,C926&lt;='Umrechnungskurse und Konstanten'!$D$10),F926*'Umrechnungskurse und Konstanten'!$E$10,0)+IF(AND(C926&gt;='Umrechnungskurse und Konstanten'!$C$11,C926&lt;='Umrechnungskurse und Konstanten'!$D$11),F926*'Umrechnungskurse und Konstanten'!$E$11,0)+IF(AND(C926&gt;='Umrechnungskurse und Konstanten'!$C$12,C926&lt;='Umrechnungskurse und Konstanten'!$D$12),F926*'Umrechnungskurse und Konstanten'!$E$12,0)+IF(AND(C926&gt;='Umrechnungskurse und Konstanten'!$C$13,C926&lt;='Umrechnungskurse und Konstanten'!$D$13),F926*'Umrechnungskurse und Konstanten'!$E$13,0)+IF(AND(C926&gt;='Umrechnungskurse und Konstanten'!$C$14,C926&lt;='Umrechnungskurse und Konstanten'!$D$14),F926*'Umrechnungskurse und Konstanten'!$E$14,0)+IF(AND(C926&gt;='Umrechnungskurse und Konstanten'!$C$15,C926&lt;='Umrechnungskurse und Konstanten'!$D$15),F926*'Umrechnungskurse und Konstanten'!$E$15,0)+IF(AND(C926&gt;='Umrechnungskurse und Konstanten'!$C$16,C926&lt;='Umrechnungskurse und Konstanten'!$D$16),F926*'Umrechnungskurse und Konstanten'!$E$16,0)</f>
        <v>0</v>
      </c>
      <c r="J926" s="43">
        <f t="shared" si="43"/>
        <v>0</v>
      </c>
      <c r="K926" s="43">
        <f t="shared" si="44"/>
        <v>0</v>
      </c>
      <c r="L926" s="69" t="str">
        <f>IF(OR(G926='Umrechnungskurse und Konstanten'!$E$21,G926='Umrechnungskurse und Konstanten'!$E$22,G926='Umrechnungskurse und Konstanten'!$E$23),"MwSt. Satz ok.","falsche/keine MwSt.")</f>
        <v>falsche/keine MwSt.</v>
      </c>
      <c r="M926" s="67" t="str">
        <f>IF(AND(C926&gt;='Umrechnungskurse und Konstanten'!$C$8,C926&lt;='Umrechnungskurse und Konstanten'!$D$10),"Periode ok.","falsche Periode")</f>
        <v>falsche Periode</v>
      </c>
    </row>
    <row r="927" spans="2:13" x14ac:dyDescent="0.3">
      <c r="B927" s="56"/>
      <c r="C927" s="38"/>
      <c r="D927" s="38"/>
      <c r="E927" s="45"/>
      <c r="F927" s="40"/>
      <c r="G927" s="52"/>
      <c r="H927" s="42">
        <f t="shared" si="42"/>
        <v>0</v>
      </c>
      <c r="I927" s="43">
        <f>IF(AND(C927&gt;='Umrechnungskurse und Konstanten'!$C$5,C927&lt;='Umrechnungskurse und Konstanten'!$D$5),F927*'Umrechnungskurse und Konstanten'!$E$5,0)+IF(AND(C927&gt;='Umrechnungskurse und Konstanten'!$C$6,C927&lt;='Umrechnungskurse und Konstanten'!$D$6),F927*'Umrechnungskurse und Konstanten'!$E$6,0)+IF(AND(C927&gt;='Umrechnungskurse und Konstanten'!$C$7,C927&lt;='Umrechnungskurse und Konstanten'!$D$7),F927*'Umrechnungskurse und Konstanten'!$E$7,0)+IF(AND(C927&gt;='Umrechnungskurse und Konstanten'!$C$8,C927&lt;='Umrechnungskurse und Konstanten'!$D$8),F927*'Umrechnungskurse und Konstanten'!$E$8,0)+IF(AND(C927&gt;='Umrechnungskurse und Konstanten'!$C$9,C927&lt;='Umrechnungskurse und Konstanten'!$D$9),F927*'Umrechnungskurse und Konstanten'!$E$9,0)+IF(AND(C927&gt;='Umrechnungskurse und Konstanten'!$C$10,C927&lt;='Umrechnungskurse und Konstanten'!$D$10),F927*'Umrechnungskurse und Konstanten'!$E$10,0)+IF(AND(C927&gt;='Umrechnungskurse und Konstanten'!$C$11,C927&lt;='Umrechnungskurse und Konstanten'!$D$11),F927*'Umrechnungskurse und Konstanten'!$E$11,0)+IF(AND(C927&gt;='Umrechnungskurse und Konstanten'!$C$12,C927&lt;='Umrechnungskurse und Konstanten'!$D$12),F927*'Umrechnungskurse und Konstanten'!$E$12,0)+IF(AND(C927&gt;='Umrechnungskurse und Konstanten'!$C$13,C927&lt;='Umrechnungskurse und Konstanten'!$D$13),F927*'Umrechnungskurse und Konstanten'!$E$13,0)+IF(AND(C927&gt;='Umrechnungskurse und Konstanten'!$C$14,C927&lt;='Umrechnungskurse und Konstanten'!$D$14),F927*'Umrechnungskurse und Konstanten'!$E$14,0)+IF(AND(C927&gt;='Umrechnungskurse und Konstanten'!$C$15,C927&lt;='Umrechnungskurse und Konstanten'!$D$15),F927*'Umrechnungskurse und Konstanten'!$E$15,0)+IF(AND(C927&gt;='Umrechnungskurse und Konstanten'!$C$16,C927&lt;='Umrechnungskurse und Konstanten'!$D$16),F927*'Umrechnungskurse und Konstanten'!$E$16,0)</f>
        <v>0</v>
      </c>
      <c r="J927" s="43">
        <f t="shared" si="43"/>
        <v>0</v>
      </c>
      <c r="K927" s="43">
        <f t="shared" si="44"/>
        <v>0</v>
      </c>
      <c r="L927" s="69" t="str">
        <f>IF(OR(G927='Umrechnungskurse und Konstanten'!$E$21,G927='Umrechnungskurse und Konstanten'!$E$22,G927='Umrechnungskurse und Konstanten'!$E$23),"MwSt. Satz ok.","falsche/keine MwSt.")</f>
        <v>falsche/keine MwSt.</v>
      </c>
      <c r="M927" s="67" t="str">
        <f>IF(AND(C927&gt;='Umrechnungskurse und Konstanten'!$C$8,C927&lt;='Umrechnungskurse und Konstanten'!$D$10),"Periode ok.","falsche Periode")</f>
        <v>falsche Periode</v>
      </c>
    </row>
    <row r="928" spans="2:13" x14ac:dyDescent="0.3">
      <c r="B928" s="56"/>
      <c r="C928" s="38"/>
      <c r="D928" s="38"/>
      <c r="E928" s="45"/>
      <c r="F928" s="40"/>
      <c r="G928" s="52"/>
      <c r="H928" s="42">
        <f t="shared" si="42"/>
        <v>0</v>
      </c>
      <c r="I928" s="43">
        <f>IF(AND(C928&gt;='Umrechnungskurse und Konstanten'!$C$5,C928&lt;='Umrechnungskurse und Konstanten'!$D$5),F928*'Umrechnungskurse und Konstanten'!$E$5,0)+IF(AND(C928&gt;='Umrechnungskurse und Konstanten'!$C$6,C928&lt;='Umrechnungskurse und Konstanten'!$D$6),F928*'Umrechnungskurse und Konstanten'!$E$6,0)+IF(AND(C928&gt;='Umrechnungskurse und Konstanten'!$C$7,C928&lt;='Umrechnungskurse und Konstanten'!$D$7),F928*'Umrechnungskurse und Konstanten'!$E$7,0)+IF(AND(C928&gt;='Umrechnungskurse und Konstanten'!$C$8,C928&lt;='Umrechnungskurse und Konstanten'!$D$8),F928*'Umrechnungskurse und Konstanten'!$E$8,0)+IF(AND(C928&gt;='Umrechnungskurse und Konstanten'!$C$9,C928&lt;='Umrechnungskurse und Konstanten'!$D$9),F928*'Umrechnungskurse und Konstanten'!$E$9,0)+IF(AND(C928&gt;='Umrechnungskurse und Konstanten'!$C$10,C928&lt;='Umrechnungskurse und Konstanten'!$D$10),F928*'Umrechnungskurse und Konstanten'!$E$10,0)+IF(AND(C928&gt;='Umrechnungskurse und Konstanten'!$C$11,C928&lt;='Umrechnungskurse und Konstanten'!$D$11),F928*'Umrechnungskurse und Konstanten'!$E$11,0)+IF(AND(C928&gt;='Umrechnungskurse und Konstanten'!$C$12,C928&lt;='Umrechnungskurse und Konstanten'!$D$12),F928*'Umrechnungskurse und Konstanten'!$E$12,0)+IF(AND(C928&gt;='Umrechnungskurse und Konstanten'!$C$13,C928&lt;='Umrechnungskurse und Konstanten'!$D$13),F928*'Umrechnungskurse und Konstanten'!$E$13,0)+IF(AND(C928&gt;='Umrechnungskurse und Konstanten'!$C$14,C928&lt;='Umrechnungskurse und Konstanten'!$D$14),F928*'Umrechnungskurse und Konstanten'!$E$14,0)+IF(AND(C928&gt;='Umrechnungskurse und Konstanten'!$C$15,C928&lt;='Umrechnungskurse und Konstanten'!$D$15),F928*'Umrechnungskurse und Konstanten'!$E$15,0)+IF(AND(C928&gt;='Umrechnungskurse und Konstanten'!$C$16,C928&lt;='Umrechnungskurse und Konstanten'!$D$16),F928*'Umrechnungskurse und Konstanten'!$E$16,0)</f>
        <v>0</v>
      </c>
      <c r="J928" s="43">
        <f t="shared" si="43"/>
        <v>0</v>
      </c>
      <c r="K928" s="43">
        <f t="shared" si="44"/>
        <v>0</v>
      </c>
      <c r="L928" s="69" t="str">
        <f>IF(OR(G928='Umrechnungskurse und Konstanten'!$E$21,G928='Umrechnungskurse und Konstanten'!$E$22,G928='Umrechnungskurse und Konstanten'!$E$23),"MwSt. Satz ok.","falsche/keine MwSt.")</f>
        <v>falsche/keine MwSt.</v>
      </c>
      <c r="M928" s="67" t="str">
        <f>IF(AND(C928&gt;='Umrechnungskurse und Konstanten'!$C$8,C928&lt;='Umrechnungskurse und Konstanten'!$D$10),"Periode ok.","falsche Periode")</f>
        <v>falsche Periode</v>
      </c>
    </row>
    <row r="929" spans="2:13" x14ac:dyDescent="0.3">
      <c r="B929" s="56"/>
      <c r="C929" s="38"/>
      <c r="D929" s="38"/>
      <c r="E929" s="45"/>
      <c r="F929" s="40"/>
      <c r="G929" s="52"/>
      <c r="H929" s="42">
        <f t="shared" si="42"/>
        <v>0</v>
      </c>
      <c r="I929" s="43">
        <f>IF(AND(C929&gt;='Umrechnungskurse und Konstanten'!$C$5,C929&lt;='Umrechnungskurse und Konstanten'!$D$5),F929*'Umrechnungskurse und Konstanten'!$E$5,0)+IF(AND(C929&gt;='Umrechnungskurse und Konstanten'!$C$6,C929&lt;='Umrechnungskurse und Konstanten'!$D$6),F929*'Umrechnungskurse und Konstanten'!$E$6,0)+IF(AND(C929&gt;='Umrechnungskurse und Konstanten'!$C$7,C929&lt;='Umrechnungskurse und Konstanten'!$D$7),F929*'Umrechnungskurse und Konstanten'!$E$7,0)+IF(AND(C929&gt;='Umrechnungskurse und Konstanten'!$C$8,C929&lt;='Umrechnungskurse und Konstanten'!$D$8),F929*'Umrechnungskurse und Konstanten'!$E$8,0)+IF(AND(C929&gt;='Umrechnungskurse und Konstanten'!$C$9,C929&lt;='Umrechnungskurse und Konstanten'!$D$9),F929*'Umrechnungskurse und Konstanten'!$E$9,0)+IF(AND(C929&gt;='Umrechnungskurse und Konstanten'!$C$10,C929&lt;='Umrechnungskurse und Konstanten'!$D$10),F929*'Umrechnungskurse und Konstanten'!$E$10,0)+IF(AND(C929&gt;='Umrechnungskurse und Konstanten'!$C$11,C929&lt;='Umrechnungskurse und Konstanten'!$D$11),F929*'Umrechnungskurse und Konstanten'!$E$11,0)+IF(AND(C929&gt;='Umrechnungskurse und Konstanten'!$C$12,C929&lt;='Umrechnungskurse und Konstanten'!$D$12),F929*'Umrechnungskurse und Konstanten'!$E$12,0)+IF(AND(C929&gt;='Umrechnungskurse und Konstanten'!$C$13,C929&lt;='Umrechnungskurse und Konstanten'!$D$13),F929*'Umrechnungskurse und Konstanten'!$E$13,0)+IF(AND(C929&gt;='Umrechnungskurse und Konstanten'!$C$14,C929&lt;='Umrechnungskurse und Konstanten'!$D$14),F929*'Umrechnungskurse und Konstanten'!$E$14,0)+IF(AND(C929&gt;='Umrechnungskurse und Konstanten'!$C$15,C929&lt;='Umrechnungskurse und Konstanten'!$D$15),F929*'Umrechnungskurse und Konstanten'!$E$15,0)+IF(AND(C929&gt;='Umrechnungskurse und Konstanten'!$C$16,C929&lt;='Umrechnungskurse und Konstanten'!$D$16),F929*'Umrechnungskurse und Konstanten'!$E$16,0)</f>
        <v>0</v>
      </c>
      <c r="J929" s="43">
        <f t="shared" si="43"/>
        <v>0</v>
      </c>
      <c r="K929" s="43">
        <f t="shared" si="44"/>
        <v>0</v>
      </c>
      <c r="L929" s="69" t="str">
        <f>IF(OR(G929='Umrechnungskurse und Konstanten'!$E$21,G929='Umrechnungskurse und Konstanten'!$E$22,G929='Umrechnungskurse und Konstanten'!$E$23),"MwSt. Satz ok.","falsche/keine MwSt.")</f>
        <v>falsche/keine MwSt.</v>
      </c>
      <c r="M929" s="67" t="str">
        <f>IF(AND(C929&gt;='Umrechnungskurse und Konstanten'!$C$8,C929&lt;='Umrechnungskurse und Konstanten'!$D$10),"Periode ok.","falsche Periode")</f>
        <v>falsche Periode</v>
      </c>
    </row>
    <row r="930" spans="2:13" x14ac:dyDescent="0.3">
      <c r="B930" s="56"/>
      <c r="C930" s="38"/>
      <c r="D930" s="38"/>
      <c r="E930" s="45"/>
      <c r="F930" s="40"/>
      <c r="G930" s="52"/>
      <c r="H930" s="42">
        <f t="shared" si="42"/>
        <v>0</v>
      </c>
      <c r="I930" s="43">
        <f>IF(AND(C930&gt;='Umrechnungskurse und Konstanten'!$C$5,C930&lt;='Umrechnungskurse und Konstanten'!$D$5),F930*'Umrechnungskurse und Konstanten'!$E$5,0)+IF(AND(C930&gt;='Umrechnungskurse und Konstanten'!$C$6,C930&lt;='Umrechnungskurse und Konstanten'!$D$6),F930*'Umrechnungskurse und Konstanten'!$E$6,0)+IF(AND(C930&gt;='Umrechnungskurse und Konstanten'!$C$7,C930&lt;='Umrechnungskurse und Konstanten'!$D$7),F930*'Umrechnungskurse und Konstanten'!$E$7,0)+IF(AND(C930&gt;='Umrechnungskurse und Konstanten'!$C$8,C930&lt;='Umrechnungskurse und Konstanten'!$D$8),F930*'Umrechnungskurse und Konstanten'!$E$8,0)+IF(AND(C930&gt;='Umrechnungskurse und Konstanten'!$C$9,C930&lt;='Umrechnungskurse und Konstanten'!$D$9),F930*'Umrechnungskurse und Konstanten'!$E$9,0)+IF(AND(C930&gt;='Umrechnungskurse und Konstanten'!$C$10,C930&lt;='Umrechnungskurse und Konstanten'!$D$10),F930*'Umrechnungskurse und Konstanten'!$E$10,0)+IF(AND(C930&gt;='Umrechnungskurse und Konstanten'!$C$11,C930&lt;='Umrechnungskurse und Konstanten'!$D$11),F930*'Umrechnungskurse und Konstanten'!$E$11,0)+IF(AND(C930&gt;='Umrechnungskurse und Konstanten'!$C$12,C930&lt;='Umrechnungskurse und Konstanten'!$D$12),F930*'Umrechnungskurse und Konstanten'!$E$12,0)+IF(AND(C930&gt;='Umrechnungskurse und Konstanten'!$C$13,C930&lt;='Umrechnungskurse und Konstanten'!$D$13),F930*'Umrechnungskurse und Konstanten'!$E$13,0)+IF(AND(C930&gt;='Umrechnungskurse und Konstanten'!$C$14,C930&lt;='Umrechnungskurse und Konstanten'!$D$14),F930*'Umrechnungskurse und Konstanten'!$E$14,0)+IF(AND(C930&gt;='Umrechnungskurse und Konstanten'!$C$15,C930&lt;='Umrechnungskurse und Konstanten'!$D$15),F930*'Umrechnungskurse und Konstanten'!$E$15,0)+IF(AND(C930&gt;='Umrechnungskurse und Konstanten'!$C$16,C930&lt;='Umrechnungskurse und Konstanten'!$D$16),F930*'Umrechnungskurse und Konstanten'!$E$16,0)</f>
        <v>0</v>
      </c>
      <c r="J930" s="43">
        <f t="shared" si="43"/>
        <v>0</v>
      </c>
      <c r="K930" s="43">
        <f t="shared" si="44"/>
        <v>0</v>
      </c>
      <c r="L930" s="69" t="str">
        <f>IF(OR(G930='Umrechnungskurse und Konstanten'!$E$21,G930='Umrechnungskurse und Konstanten'!$E$22,G930='Umrechnungskurse und Konstanten'!$E$23),"MwSt. Satz ok.","falsche/keine MwSt.")</f>
        <v>falsche/keine MwSt.</v>
      </c>
      <c r="M930" s="67" t="str">
        <f>IF(AND(C930&gt;='Umrechnungskurse und Konstanten'!$C$8,C930&lt;='Umrechnungskurse und Konstanten'!$D$10),"Periode ok.","falsche Periode")</f>
        <v>falsche Periode</v>
      </c>
    </row>
    <row r="931" spans="2:13" x14ac:dyDescent="0.3">
      <c r="B931" s="56"/>
      <c r="C931" s="38"/>
      <c r="D931" s="38"/>
      <c r="E931" s="45"/>
      <c r="F931" s="40"/>
      <c r="G931" s="52"/>
      <c r="H931" s="42">
        <f t="shared" si="42"/>
        <v>0</v>
      </c>
      <c r="I931" s="43">
        <f>IF(AND(C931&gt;='Umrechnungskurse und Konstanten'!$C$5,C931&lt;='Umrechnungskurse und Konstanten'!$D$5),F931*'Umrechnungskurse und Konstanten'!$E$5,0)+IF(AND(C931&gt;='Umrechnungskurse und Konstanten'!$C$6,C931&lt;='Umrechnungskurse und Konstanten'!$D$6),F931*'Umrechnungskurse und Konstanten'!$E$6,0)+IF(AND(C931&gt;='Umrechnungskurse und Konstanten'!$C$7,C931&lt;='Umrechnungskurse und Konstanten'!$D$7),F931*'Umrechnungskurse und Konstanten'!$E$7,0)+IF(AND(C931&gt;='Umrechnungskurse und Konstanten'!$C$8,C931&lt;='Umrechnungskurse und Konstanten'!$D$8),F931*'Umrechnungskurse und Konstanten'!$E$8,0)+IF(AND(C931&gt;='Umrechnungskurse und Konstanten'!$C$9,C931&lt;='Umrechnungskurse und Konstanten'!$D$9),F931*'Umrechnungskurse und Konstanten'!$E$9,0)+IF(AND(C931&gt;='Umrechnungskurse und Konstanten'!$C$10,C931&lt;='Umrechnungskurse und Konstanten'!$D$10),F931*'Umrechnungskurse und Konstanten'!$E$10,0)+IF(AND(C931&gt;='Umrechnungskurse und Konstanten'!$C$11,C931&lt;='Umrechnungskurse und Konstanten'!$D$11),F931*'Umrechnungskurse und Konstanten'!$E$11,0)+IF(AND(C931&gt;='Umrechnungskurse und Konstanten'!$C$12,C931&lt;='Umrechnungskurse und Konstanten'!$D$12),F931*'Umrechnungskurse und Konstanten'!$E$12,0)+IF(AND(C931&gt;='Umrechnungskurse und Konstanten'!$C$13,C931&lt;='Umrechnungskurse und Konstanten'!$D$13),F931*'Umrechnungskurse und Konstanten'!$E$13,0)+IF(AND(C931&gt;='Umrechnungskurse und Konstanten'!$C$14,C931&lt;='Umrechnungskurse und Konstanten'!$D$14),F931*'Umrechnungskurse und Konstanten'!$E$14,0)+IF(AND(C931&gt;='Umrechnungskurse und Konstanten'!$C$15,C931&lt;='Umrechnungskurse und Konstanten'!$D$15),F931*'Umrechnungskurse und Konstanten'!$E$15,0)+IF(AND(C931&gt;='Umrechnungskurse und Konstanten'!$C$16,C931&lt;='Umrechnungskurse und Konstanten'!$D$16),F931*'Umrechnungskurse und Konstanten'!$E$16,0)</f>
        <v>0</v>
      </c>
      <c r="J931" s="43">
        <f t="shared" si="43"/>
        <v>0</v>
      </c>
      <c r="K931" s="43">
        <f t="shared" si="44"/>
        <v>0</v>
      </c>
      <c r="L931" s="69" t="str">
        <f>IF(OR(G931='Umrechnungskurse und Konstanten'!$E$21,G931='Umrechnungskurse und Konstanten'!$E$22,G931='Umrechnungskurse und Konstanten'!$E$23),"MwSt. Satz ok.","falsche/keine MwSt.")</f>
        <v>falsche/keine MwSt.</v>
      </c>
      <c r="M931" s="67" t="str">
        <f>IF(AND(C931&gt;='Umrechnungskurse und Konstanten'!$C$8,C931&lt;='Umrechnungskurse und Konstanten'!$D$10),"Periode ok.","falsche Periode")</f>
        <v>falsche Periode</v>
      </c>
    </row>
    <row r="932" spans="2:13" x14ac:dyDescent="0.3">
      <c r="B932" s="56"/>
      <c r="C932" s="38"/>
      <c r="D932" s="38"/>
      <c r="E932" s="45"/>
      <c r="F932" s="40"/>
      <c r="G932" s="52"/>
      <c r="H932" s="42">
        <f t="shared" si="42"/>
        <v>0</v>
      </c>
      <c r="I932" s="43">
        <f>IF(AND(C932&gt;='Umrechnungskurse und Konstanten'!$C$5,C932&lt;='Umrechnungskurse und Konstanten'!$D$5),F932*'Umrechnungskurse und Konstanten'!$E$5,0)+IF(AND(C932&gt;='Umrechnungskurse und Konstanten'!$C$6,C932&lt;='Umrechnungskurse und Konstanten'!$D$6),F932*'Umrechnungskurse und Konstanten'!$E$6,0)+IF(AND(C932&gt;='Umrechnungskurse und Konstanten'!$C$7,C932&lt;='Umrechnungskurse und Konstanten'!$D$7),F932*'Umrechnungskurse und Konstanten'!$E$7,0)+IF(AND(C932&gt;='Umrechnungskurse und Konstanten'!$C$8,C932&lt;='Umrechnungskurse und Konstanten'!$D$8),F932*'Umrechnungskurse und Konstanten'!$E$8,0)+IF(AND(C932&gt;='Umrechnungskurse und Konstanten'!$C$9,C932&lt;='Umrechnungskurse und Konstanten'!$D$9),F932*'Umrechnungskurse und Konstanten'!$E$9,0)+IF(AND(C932&gt;='Umrechnungskurse und Konstanten'!$C$10,C932&lt;='Umrechnungskurse und Konstanten'!$D$10),F932*'Umrechnungskurse und Konstanten'!$E$10,0)+IF(AND(C932&gt;='Umrechnungskurse und Konstanten'!$C$11,C932&lt;='Umrechnungskurse und Konstanten'!$D$11),F932*'Umrechnungskurse und Konstanten'!$E$11,0)+IF(AND(C932&gt;='Umrechnungskurse und Konstanten'!$C$12,C932&lt;='Umrechnungskurse und Konstanten'!$D$12),F932*'Umrechnungskurse und Konstanten'!$E$12,0)+IF(AND(C932&gt;='Umrechnungskurse und Konstanten'!$C$13,C932&lt;='Umrechnungskurse und Konstanten'!$D$13),F932*'Umrechnungskurse und Konstanten'!$E$13,0)+IF(AND(C932&gt;='Umrechnungskurse und Konstanten'!$C$14,C932&lt;='Umrechnungskurse und Konstanten'!$D$14),F932*'Umrechnungskurse und Konstanten'!$E$14,0)+IF(AND(C932&gt;='Umrechnungskurse und Konstanten'!$C$15,C932&lt;='Umrechnungskurse und Konstanten'!$D$15),F932*'Umrechnungskurse und Konstanten'!$E$15,0)+IF(AND(C932&gt;='Umrechnungskurse und Konstanten'!$C$16,C932&lt;='Umrechnungskurse und Konstanten'!$D$16),F932*'Umrechnungskurse und Konstanten'!$E$16,0)</f>
        <v>0</v>
      </c>
      <c r="J932" s="43">
        <f t="shared" si="43"/>
        <v>0</v>
      </c>
      <c r="K932" s="43">
        <f t="shared" si="44"/>
        <v>0</v>
      </c>
      <c r="L932" s="69" t="str">
        <f>IF(OR(G932='Umrechnungskurse und Konstanten'!$E$21,G932='Umrechnungskurse und Konstanten'!$E$22,G932='Umrechnungskurse und Konstanten'!$E$23),"MwSt. Satz ok.","falsche/keine MwSt.")</f>
        <v>falsche/keine MwSt.</v>
      </c>
      <c r="M932" s="67" t="str">
        <f>IF(AND(C932&gt;='Umrechnungskurse und Konstanten'!$C$8,C932&lt;='Umrechnungskurse und Konstanten'!$D$10),"Periode ok.","falsche Periode")</f>
        <v>falsche Periode</v>
      </c>
    </row>
    <row r="933" spans="2:13" x14ac:dyDescent="0.3">
      <c r="B933" s="56"/>
      <c r="C933" s="38"/>
      <c r="D933" s="38"/>
      <c r="E933" s="45"/>
      <c r="F933" s="40"/>
      <c r="G933" s="52"/>
      <c r="H933" s="42">
        <f t="shared" si="42"/>
        <v>0</v>
      </c>
      <c r="I933" s="43">
        <f>IF(AND(C933&gt;='Umrechnungskurse und Konstanten'!$C$5,C933&lt;='Umrechnungskurse und Konstanten'!$D$5),F933*'Umrechnungskurse und Konstanten'!$E$5,0)+IF(AND(C933&gt;='Umrechnungskurse und Konstanten'!$C$6,C933&lt;='Umrechnungskurse und Konstanten'!$D$6),F933*'Umrechnungskurse und Konstanten'!$E$6,0)+IF(AND(C933&gt;='Umrechnungskurse und Konstanten'!$C$7,C933&lt;='Umrechnungskurse und Konstanten'!$D$7),F933*'Umrechnungskurse und Konstanten'!$E$7,0)+IF(AND(C933&gt;='Umrechnungskurse und Konstanten'!$C$8,C933&lt;='Umrechnungskurse und Konstanten'!$D$8),F933*'Umrechnungskurse und Konstanten'!$E$8,0)+IF(AND(C933&gt;='Umrechnungskurse und Konstanten'!$C$9,C933&lt;='Umrechnungskurse und Konstanten'!$D$9),F933*'Umrechnungskurse und Konstanten'!$E$9,0)+IF(AND(C933&gt;='Umrechnungskurse und Konstanten'!$C$10,C933&lt;='Umrechnungskurse und Konstanten'!$D$10),F933*'Umrechnungskurse und Konstanten'!$E$10,0)+IF(AND(C933&gt;='Umrechnungskurse und Konstanten'!$C$11,C933&lt;='Umrechnungskurse und Konstanten'!$D$11),F933*'Umrechnungskurse und Konstanten'!$E$11,0)+IF(AND(C933&gt;='Umrechnungskurse und Konstanten'!$C$12,C933&lt;='Umrechnungskurse und Konstanten'!$D$12),F933*'Umrechnungskurse und Konstanten'!$E$12,0)+IF(AND(C933&gt;='Umrechnungskurse und Konstanten'!$C$13,C933&lt;='Umrechnungskurse und Konstanten'!$D$13),F933*'Umrechnungskurse und Konstanten'!$E$13,0)+IF(AND(C933&gt;='Umrechnungskurse und Konstanten'!$C$14,C933&lt;='Umrechnungskurse und Konstanten'!$D$14),F933*'Umrechnungskurse und Konstanten'!$E$14,0)+IF(AND(C933&gt;='Umrechnungskurse und Konstanten'!$C$15,C933&lt;='Umrechnungskurse und Konstanten'!$D$15),F933*'Umrechnungskurse und Konstanten'!$E$15,0)+IF(AND(C933&gt;='Umrechnungskurse und Konstanten'!$C$16,C933&lt;='Umrechnungskurse und Konstanten'!$D$16),F933*'Umrechnungskurse und Konstanten'!$E$16,0)</f>
        <v>0</v>
      </c>
      <c r="J933" s="43">
        <f t="shared" si="43"/>
        <v>0</v>
      </c>
      <c r="K933" s="43">
        <f t="shared" si="44"/>
        <v>0</v>
      </c>
      <c r="L933" s="69" t="str">
        <f>IF(OR(G933='Umrechnungskurse und Konstanten'!$E$21,G933='Umrechnungskurse und Konstanten'!$E$22,G933='Umrechnungskurse und Konstanten'!$E$23),"MwSt. Satz ok.","falsche/keine MwSt.")</f>
        <v>falsche/keine MwSt.</v>
      </c>
      <c r="M933" s="67" t="str">
        <f>IF(AND(C933&gt;='Umrechnungskurse und Konstanten'!$C$8,C933&lt;='Umrechnungskurse und Konstanten'!$D$10),"Periode ok.","falsche Periode")</f>
        <v>falsche Periode</v>
      </c>
    </row>
    <row r="934" spans="2:13" x14ac:dyDescent="0.3">
      <c r="B934" s="56"/>
      <c r="C934" s="38"/>
      <c r="D934" s="38"/>
      <c r="E934" s="45"/>
      <c r="F934" s="40"/>
      <c r="G934" s="52"/>
      <c r="H934" s="42">
        <f t="shared" si="42"/>
        <v>0</v>
      </c>
      <c r="I934" s="43">
        <f>IF(AND(C934&gt;='Umrechnungskurse und Konstanten'!$C$5,C934&lt;='Umrechnungskurse und Konstanten'!$D$5),F934*'Umrechnungskurse und Konstanten'!$E$5,0)+IF(AND(C934&gt;='Umrechnungskurse und Konstanten'!$C$6,C934&lt;='Umrechnungskurse und Konstanten'!$D$6),F934*'Umrechnungskurse und Konstanten'!$E$6,0)+IF(AND(C934&gt;='Umrechnungskurse und Konstanten'!$C$7,C934&lt;='Umrechnungskurse und Konstanten'!$D$7),F934*'Umrechnungskurse und Konstanten'!$E$7,0)+IF(AND(C934&gt;='Umrechnungskurse und Konstanten'!$C$8,C934&lt;='Umrechnungskurse und Konstanten'!$D$8),F934*'Umrechnungskurse und Konstanten'!$E$8,0)+IF(AND(C934&gt;='Umrechnungskurse und Konstanten'!$C$9,C934&lt;='Umrechnungskurse und Konstanten'!$D$9),F934*'Umrechnungskurse und Konstanten'!$E$9,0)+IF(AND(C934&gt;='Umrechnungskurse und Konstanten'!$C$10,C934&lt;='Umrechnungskurse und Konstanten'!$D$10),F934*'Umrechnungskurse und Konstanten'!$E$10,0)+IF(AND(C934&gt;='Umrechnungskurse und Konstanten'!$C$11,C934&lt;='Umrechnungskurse und Konstanten'!$D$11),F934*'Umrechnungskurse und Konstanten'!$E$11,0)+IF(AND(C934&gt;='Umrechnungskurse und Konstanten'!$C$12,C934&lt;='Umrechnungskurse und Konstanten'!$D$12),F934*'Umrechnungskurse und Konstanten'!$E$12,0)+IF(AND(C934&gt;='Umrechnungskurse und Konstanten'!$C$13,C934&lt;='Umrechnungskurse und Konstanten'!$D$13),F934*'Umrechnungskurse und Konstanten'!$E$13,0)+IF(AND(C934&gt;='Umrechnungskurse und Konstanten'!$C$14,C934&lt;='Umrechnungskurse und Konstanten'!$D$14),F934*'Umrechnungskurse und Konstanten'!$E$14,0)+IF(AND(C934&gt;='Umrechnungskurse und Konstanten'!$C$15,C934&lt;='Umrechnungskurse und Konstanten'!$D$15),F934*'Umrechnungskurse und Konstanten'!$E$15,0)+IF(AND(C934&gt;='Umrechnungskurse und Konstanten'!$C$16,C934&lt;='Umrechnungskurse und Konstanten'!$D$16),F934*'Umrechnungskurse und Konstanten'!$E$16,0)</f>
        <v>0</v>
      </c>
      <c r="J934" s="43">
        <f t="shared" si="43"/>
        <v>0</v>
      </c>
      <c r="K934" s="43">
        <f t="shared" si="44"/>
        <v>0</v>
      </c>
      <c r="L934" s="69" t="str">
        <f>IF(OR(G934='Umrechnungskurse und Konstanten'!$E$21,G934='Umrechnungskurse und Konstanten'!$E$22,G934='Umrechnungskurse und Konstanten'!$E$23),"MwSt. Satz ok.","falsche/keine MwSt.")</f>
        <v>falsche/keine MwSt.</v>
      </c>
      <c r="M934" s="67" t="str">
        <f>IF(AND(C934&gt;='Umrechnungskurse und Konstanten'!$C$8,C934&lt;='Umrechnungskurse und Konstanten'!$D$10),"Periode ok.","falsche Periode")</f>
        <v>falsche Periode</v>
      </c>
    </row>
    <row r="935" spans="2:13" x14ac:dyDescent="0.3">
      <c r="B935" s="56"/>
      <c r="C935" s="38"/>
      <c r="D935" s="38"/>
      <c r="E935" s="45"/>
      <c r="F935" s="40"/>
      <c r="G935" s="52"/>
      <c r="H935" s="42">
        <f t="shared" si="42"/>
        <v>0</v>
      </c>
      <c r="I935" s="43">
        <f>IF(AND(C935&gt;='Umrechnungskurse und Konstanten'!$C$5,C935&lt;='Umrechnungskurse und Konstanten'!$D$5),F935*'Umrechnungskurse und Konstanten'!$E$5,0)+IF(AND(C935&gt;='Umrechnungskurse und Konstanten'!$C$6,C935&lt;='Umrechnungskurse und Konstanten'!$D$6),F935*'Umrechnungskurse und Konstanten'!$E$6,0)+IF(AND(C935&gt;='Umrechnungskurse und Konstanten'!$C$7,C935&lt;='Umrechnungskurse und Konstanten'!$D$7),F935*'Umrechnungskurse und Konstanten'!$E$7,0)+IF(AND(C935&gt;='Umrechnungskurse und Konstanten'!$C$8,C935&lt;='Umrechnungskurse und Konstanten'!$D$8),F935*'Umrechnungskurse und Konstanten'!$E$8,0)+IF(AND(C935&gt;='Umrechnungskurse und Konstanten'!$C$9,C935&lt;='Umrechnungskurse und Konstanten'!$D$9),F935*'Umrechnungskurse und Konstanten'!$E$9,0)+IF(AND(C935&gt;='Umrechnungskurse und Konstanten'!$C$10,C935&lt;='Umrechnungskurse und Konstanten'!$D$10),F935*'Umrechnungskurse und Konstanten'!$E$10,0)+IF(AND(C935&gt;='Umrechnungskurse und Konstanten'!$C$11,C935&lt;='Umrechnungskurse und Konstanten'!$D$11),F935*'Umrechnungskurse und Konstanten'!$E$11,0)+IF(AND(C935&gt;='Umrechnungskurse und Konstanten'!$C$12,C935&lt;='Umrechnungskurse und Konstanten'!$D$12),F935*'Umrechnungskurse und Konstanten'!$E$12,0)+IF(AND(C935&gt;='Umrechnungskurse und Konstanten'!$C$13,C935&lt;='Umrechnungskurse und Konstanten'!$D$13),F935*'Umrechnungskurse und Konstanten'!$E$13,0)+IF(AND(C935&gt;='Umrechnungskurse und Konstanten'!$C$14,C935&lt;='Umrechnungskurse und Konstanten'!$D$14),F935*'Umrechnungskurse und Konstanten'!$E$14,0)+IF(AND(C935&gt;='Umrechnungskurse und Konstanten'!$C$15,C935&lt;='Umrechnungskurse und Konstanten'!$D$15),F935*'Umrechnungskurse und Konstanten'!$E$15,0)+IF(AND(C935&gt;='Umrechnungskurse und Konstanten'!$C$16,C935&lt;='Umrechnungskurse und Konstanten'!$D$16),F935*'Umrechnungskurse und Konstanten'!$E$16,0)</f>
        <v>0</v>
      </c>
      <c r="J935" s="43">
        <f t="shared" si="43"/>
        <v>0</v>
      </c>
      <c r="K935" s="43">
        <f t="shared" si="44"/>
        <v>0</v>
      </c>
      <c r="L935" s="69" t="str">
        <f>IF(OR(G935='Umrechnungskurse und Konstanten'!$E$21,G935='Umrechnungskurse und Konstanten'!$E$22,G935='Umrechnungskurse und Konstanten'!$E$23),"MwSt. Satz ok.","falsche/keine MwSt.")</f>
        <v>falsche/keine MwSt.</v>
      </c>
      <c r="M935" s="67" t="str">
        <f>IF(AND(C935&gt;='Umrechnungskurse und Konstanten'!$C$8,C935&lt;='Umrechnungskurse und Konstanten'!$D$10),"Periode ok.","falsche Periode")</f>
        <v>falsche Periode</v>
      </c>
    </row>
    <row r="936" spans="2:13" x14ac:dyDescent="0.3">
      <c r="B936" s="56"/>
      <c r="C936" s="38"/>
      <c r="D936" s="38"/>
      <c r="E936" s="45"/>
      <c r="F936" s="40"/>
      <c r="G936" s="52"/>
      <c r="H936" s="42">
        <f t="shared" si="42"/>
        <v>0</v>
      </c>
      <c r="I936" s="43">
        <f>IF(AND(C936&gt;='Umrechnungskurse und Konstanten'!$C$5,C936&lt;='Umrechnungskurse und Konstanten'!$D$5),F936*'Umrechnungskurse und Konstanten'!$E$5,0)+IF(AND(C936&gt;='Umrechnungskurse und Konstanten'!$C$6,C936&lt;='Umrechnungskurse und Konstanten'!$D$6),F936*'Umrechnungskurse und Konstanten'!$E$6,0)+IF(AND(C936&gt;='Umrechnungskurse und Konstanten'!$C$7,C936&lt;='Umrechnungskurse und Konstanten'!$D$7),F936*'Umrechnungskurse und Konstanten'!$E$7,0)+IF(AND(C936&gt;='Umrechnungskurse und Konstanten'!$C$8,C936&lt;='Umrechnungskurse und Konstanten'!$D$8),F936*'Umrechnungskurse und Konstanten'!$E$8,0)+IF(AND(C936&gt;='Umrechnungskurse und Konstanten'!$C$9,C936&lt;='Umrechnungskurse und Konstanten'!$D$9),F936*'Umrechnungskurse und Konstanten'!$E$9,0)+IF(AND(C936&gt;='Umrechnungskurse und Konstanten'!$C$10,C936&lt;='Umrechnungskurse und Konstanten'!$D$10),F936*'Umrechnungskurse und Konstanten'!$E$10,0)+IF(AND(C936&gt;='Umrechnungskurse und Konstanten'!$C$11,C936&lt;='Umrechnungskurse und Konstanten'!$D$11),F936*'Umrechnungskurse und Konstanten'!$E$11,0)+IF(AND(C936&gt;='Umrechnungskurse und Konstanten'!$C$12,C936&lt;='Umrechnungskurse und Konstanten'!$D$12),F936*'Umrechnungskurse und Konstanten'!$E$12,0)+IF(AND(C936&gt;='Umrechnungskurse und Konstanten'!$C$13,C936&lt;='Umrechnungskurse und Konstanten'!$D$13),F936*'Umrechnungskurse und Konstanten'!$E$13,0)+IF(AND(C936&gt;='Umrechnungskurse und Konstanten'!$C$14,C936&lt;='Umrechnungskurse und Konstanten'!$D$14),F936*'Umrechnungskurse und Konstanten'!$E$14,0)+IF(AND(C936&gt;='Umrechnungskurse und Konstanten'!$C$15,C936&lt;='Umrechnungskurse und Konstanten'!$D$15),F936*'Umrechnungskurse und Konstanten'!$E$15,0)+IF(AND(C936&gt;='Umrechnungskurse und Konstanten'!$C$16,C936&lt;='Umrechnungskurse und Konstanten'!$D$16),F936*'Umrechnungskurse und Konstanten'!$E$16,0)</f>
        <v>0</v>
      </c>
      <c r="J936" s="43">
        <f t="shared" si="43"/>
        <v>0</v>
      </c>
      <c r="K936" s="43">
        <f t="shared" si="44"/>
        <v>0</v>
      </c>
      <c r="L936" s="69" t="str">
        <f>IF(OR(G936='Umrechnungskurse und Konstanten'!$E$21,G936='Umrechnungskurse und Konstanten'!$E$22,G936='Umrechnungskurse und Konstanten'!$E$23),"MwSt. Satz ok.","falsche/keine MwSt.")</f>
        <v>falsche/keine MwSt.</v>
      </c>
      <c r="M936" s="67" t="str">
        <f>IF(AND(C936&gt;='Umrechnungskurse und Konstanten'!$C$8,C936&lt;='Umrechnungskurse und Konstanten'!$D$10),"Periode ok.","falsche Periode")</f>
        <v>falsche Periode</v>
      </c>
    </row>
    <row r="937" spans="2:13" x14ac:dyDescent="0.3">
      <c r="B937" s="56"/>
      <c r="C937" s="38"/>
      <c r="D937" s="38"/>
      <c r="E937" s="45"/>
      <c r="F937" s="40"/>
      <c r="G937" s="52"/>
      <c r="H937" s="42">
        <f t="shared" si="42"/>
        <v>0</v>
      </c>
      <c r="I937" s="43">
        <f>IF(AND(C937&gt;='Umrechnungskurse und Konstanten'!$C$5,C937&lt;='Umrechnungskurse und Konstanten'!$D$5),F937*'Umrechnungskurse und Konstanten'!$E$5,0)+IF(AND(C937&gt;='Umrechnungskurse und Konstanten'!$C$6,C937&lt;='Umrechnungskurse und Konstanten'!$D$6),F937*'Umrechnungskurse und Konstanten'!$E$6,0)+IF(AND(C937&gt;='Umrechnungskurse und Konstanten'!$C$7,C937&lt;='Umrechnungskurse und Konstanten'!$D$7),F937*'Umrechnungskurse und Konstanten'!$E$7,0)+IF(AND(C937&gt;='Umrechnungskurse und Konstanten'!$C$8,C937&lt;='Umrechnungskurse und Konstanten'!$D$8),F937*'Umrechnungskurse und Konstanten'!$E$8,0)+IF(AND(C937&gt;='Umrechnungskurse und Konstanten'!$C$9,C937&lt;='Umrechnungskurse und Konstanten'!$D$9),F937*'Umrechnungskurse und Konstanten'!$E$9,0)+IF(AND(C937&gt;='Umrechnungskurse und Konstanten'!$C$10,C937&lt;='Umrechnungskurse und Konstanten'!$D$10),F937*'Umrechnungskurse und Konstanten'!$E$10,0)+IF(AND(C937&gt;='Umrechnungskurse und Konstanten'!$C$11,C937&lt;='Umrechnungskurse und Konstanten'!$D$11),F937*'Umrechnungskurse und Konstanten'!$E$11,0)+IF(AND(C937&gt;='Umrechnungskurse und Konstanten'!$C$12,C937&lt;='Umrechnungskurse und Konstanten'!$D$12),F937*'Umrechnungskurse und Konstanten'!$E$12,0)+IF(AND(C937&gt;='Umrechnungskurse und Konstanten'!$C$13,C937&lt;='Umrechnungskurse und Konstanten'!$D$13),F937*'Umrechnungskurse und Konstanten'!$E$13,0)+IF(AND(C937&gt;='Umrechnungskurse und Konstanten'!$C$14,C937&lt;='Umrechnungskurse und Konstanten'!$D$14),F937*'Umrechnungskurse und Konstanten'!$E$14,0)+IF(AND(C937&gt;='Umrechnungskurse und Konstanten'!$C$15,C937&lt;='Umrechnungskurse und Konstanten'!$D$15),F937*'Umrechnungskurse und Konstanten'!$E$15,0)+IF(AND(C937&gt;='Umrechnungskurse und Konstanten'!$C$16,C937&lt;='Umrechnungskurse und Konstanten'!$D$16),F937*'Umrechnungskurse und Konstanten'!$E$16,0)</f>
        <v>0</v>
      </c>
      <c r="J937" s="43">
        <f t="shared" si="43"/>
        <v>0</v>
      </c>
      <c r="K937" s="43">
        <f t="shared" si="44"/>
        <v>0</v>
      </c>
      <c r="L937" s="69" t="str">
        <f>IF(OR(G937='Umrechnungskurse und Konstanten'!$E$21,G937='Umrechnungskurse und Konstanten'!$E$22,G937='Umrechnungskurse und Konstanten'!$E$23),"MwSt. Satz ok.","falsche/keine MwSt.")</f>
        <v>falsche/keine MwSt.</v>
      </c>
      <c r="M937" s="67" t="str">
        <f>IF(AND(C937&gt;='Umrechnungskurse und Konstanten'!$C$8,C937&lt;='Umrechnungskurse und Konstanten'!$D$10),"Periode ok.","falsche Periode")</f>
        <v>falsche Periode</v>
      </c>
    </row>
    <row r="938" spans="2:13" x14ac:dyDescent="0.3">
      <c r="B938" s="56"/>
      <c r="C938" s="38"/>
      <c r="D938" s="38"/>
      <c r="E938" s="45"/>
      <c r="F938" s="40"/>
      <c r="G938" s="52"/>
      <c r="H938" s="42">
        <f t="shared" si="42"/>
        <v>0</v>
      </c>
      <c r="I938" s="43">
        <f>IF(AND(C938&gt;='Umrechnungskurse und Konstanten'!$C$5,C938&lt;='Umrechnungskurse und Konstanten'!$D$5),F938*'Umrechnungskurse und Konstanten'!$E$5,0)+IF(AND(C938&gt;='Umrechnungskurse und Konstanten'!$C$6,C938&lt;='Umrechnungskurse und Konstanten'!$D$6),F938*'Umrechnungskurse und Konstanten'!$E$6,0)+IF(AND(C938&gt;='Umrechnungskurse und Konstanten'!$C$7,C938&lt;='Umrechnungskurse und Konstanten'!$D$7),F938*'Umrechnungskurse und Konstanten'!$E$7,0)+IF(AND(C938&gt;='Umrechnungskurse und Konstanten'!$C$8,C938&lt;='Umrechnungskurse und Konstanten'!$D$8),F938*'Umrechnungskurse und Konstanten'!$E$8,0)+IF(AND(C938&gt;='Umrechnungskurse und Konstanten'!$C$9,C938&lt;='Umrechnungskurse und Konstanten'!$D$9),F938*'Umrechnungskurse und Konstanten'!$E$9,0)+IF(AND(C938&gt;='Umrechnungskurse und Konstanten'!$C$10,C938&lt;='Umrechnungskurse und Konstanten'!$D$10),F938*'Umrechnungskurse und Konstanten'!$E$10,0)+IF(AND(C938&gt;='Umrechnungskurse und Konstanten'!$C$11,C938&lt;='Umrechnungskurse und Konstanten'!$D$11),F938*'Umrechnungskurse und Konstanten'!$E$11,0)+IF(AND(C938&gt;='Umrechnungskurse und Konstanten'!$C$12,C938&lt;='Umrechnungskurse und Konstanten'!$D$12),F938*'Umrechnungskurse und Konstanten'!$E$12,0)+IF(AND(C938&gt;='Umrechnungskurse und Konstanten'!$C$13,C938&lt;='Umrechnungskurse und Konstanten'!$D$13),F938*'Umrechnungskurse und Konstanten'!$E$13,0)+IF(AND(C938&gt;='Umrechnungskurse und Konstanten'!$C$14,C938&lt;='Umrechnungskurse und Konstanten'!$D$14),F938*'Umrechnungskurse und Konstanten'!$E$14,0)+IF(AND(C938&gt;='Umrechnungskurse und Konstanten'!$C$15,C938&lt;='Umrechnungskurse und Konstanten'!$D$15),F938*'Umrechnungskurse und Konstanten'!$E$15,0)+IF(AND(C938&gt;='Umrechnungskurse und Konstanten'!$C$16,C938&lt;='Umrechnungskurse und Konstanten'!$D$16),F938*'Umrechnungskurse und Konstanten'!$E$16,0)</f>
        <v>0</v>
      </c>
      <c r="J938" s="43">
        <f t="shared" si="43"/>
        <v>0</v>
      </c>
      <c r="K938" s="43">
        <f t="shared" si="44"/>
        <v>0</v>
      </c>
      <c r="L938" s="69" t="str">
        <f>IF(OR(G938='Umrechnungskurse und Konstanten'!$E$21,G938='Umrechnungskurse und Konstanten'!$E$22,G938='Umrechnungskurse und Konstanten'!$E$23),"MwSt. Satz ok.","falsche/keine MwSt.")</f>
        <v>falsche/keine MwSt.</v>
      </c>
      <c r="M938" s="67" t="str">
        <f>IF(AND(C938&gt;='Umrechnungskurse und Konstanten'!$C$8,C938&lt;='Umrechnungskurse und Konstanten'!$D$10),"Periode ok.","falsche Periode")</f>
        <v>falsche Periode</v>
      </c>
    </row>
    <row r="939" spans="2:13" x14ac:dyDescent="0.3">
      <c r="B939" s="56"/>
      <c r="C939" s="38"/>
      <c r="D939" s="38"/>
      <c r="E939" s="45"/>
      <c r="F939" s="40"/>
      <c r="G939" s="52"/>
      <c r="H939" s="42">
        <f t="shared" si="42"/>
        <v>0</v>
      </c>
      <c r="I939" s="43">
        <f>IF(AND(C939&gt;='Umrechnungskurse und Konstanten'!$C$5,C939&lt;='Umrechnungskurse und Konstanten'!$D$5),F939*'Umrechnungskurse und Konstanten'!$E$5,0)+IF(AND(C939&gt;='Umrechnungskurse und Konstanten'!$C$6,C939&lt;='Umrechnungskurse und Konstanten'!$D$6),F939*'Umrechnungskurse und Konstanten'!$E$6,0)+IF(AND(C939&gt;='Umrechnungskurse und Konstanten'!$C$7,C939&lt;='Umrechnungskurse und Konstanten'!$D$7),F939*'Umrechnungskurse und Konstanten'!$E$7,0)+IF(AND(C939&gt;='Umrechnungskurse und Konstanten'!$C$8,C939&lt;='Umrechnungskurse und Konstanten'!$D$8),F939*'Umrechnungskurse und Konstanten'!$E$8,0)+IF(AND(C939&gt;='Umrechnungskurse und Konstanten'!$C$9,C939&lt;='Umrechnungskurse und Konstanten'!$D$9),F939*'Umrechnungskurse und Konstanten'!$E$9,0)+IF(AND(C939&gt;='Umrechnungskurse und Konstanten'!$C$10,C939&lt;='Umrechnungskurse und Konstanten'!$D$10),F939*'Umrechnungskurse und Konstanten'!$E$10,0)+IF(AND(C939&gt;='Umrechnungskurse und Konstanten'!$C$11,C939&lt;='Umrechnungskurse und Konstanten'!$D$11),F939*'Umrechnungskurse und Konstanten'!$E$11,0)+IF(AND(C939&gt;='Umrechnungskurse und Konstanten'!$C$12,C939&lt;='Umrechnungskurse und Konstanten'!$D$12),F939*'Umrechnungskurse und Konstanten'!$E$12,0)+IF(AND(C939&gt;='Umrechnungskurse und Konstanten'!$C$13,C939&lt;='Umrechnungskurse und Konstanten'!$D$13),F939*'Umrechnungskurse und Konstanten'!$E$13,0)+IF(AND(C939&gt;='Umrechnungskurse und Konstanten'!$C$14,C939&lt;='Umrechnungskurse und Konstanten'!$D$14),F939*'Umrechnungskurse und Konstanten'!$E$14,0)+IF(AND(C939&gt;='Umrechnungskurse und Konstanten'!$C$15,C939&lt;='Umrechnungskurse und Konstanten'!$D$15),F939*'Umrechnungskurse und Konstanten'!$E$15,0)+IF(AND(C939&gt;='Umrechnungskurse und Konstanten'!$C$16,C939&lt;='Umrechnungskurse und Konstanten'!$D$16),F939*'Umrechnungskurse und Konstanten'!$E$16,0)</f>
        <v>0</v>
      </c>
      <c r="J939" s="43">
        <f t="shared" si="43"/>
        <v>0</v>
      </c>
      <c r="K939" s="43">
        <f t="shared" si="44"/>
        <v>0</v>
      </c>
      <c r="L939" s="69" t="str">
        <f>IF(OR(G939='Umrechnungskurse und Konstanten'!$E$21,G939='Umrechnungskurse und Konstanten'!$E$22,G939='Umrechnungskurse und Konstanten'!$E$23),"MwSt. Satz ok.","falsche/keine MwSt.")</f>
        <v>falsche/keine MwSt.</v>
      </c>
      <c r="M939" s="67" t="str">
        <f>IF(AND(C939&gt;='Umrechnungskurse und Konstanten'!$C$8,C939&lt;='Umrechnungskurse und Konstanten'!$D$10),"Periode ok.","falsche Periode")</f>
        <v>falsche Periode</v>
      </c>
    </row>
    <row r="940" spans="2:13" x14ac:dyDescent="0.3">
      <c r="B940" s="56"/>
      <c r="C940" s="38"/>
      <c r="D940" s="38"/>
      <c r="E940" s="45"/>
      <c r="F940" s="40"/>
      <c r="G940" s="52"/>
      <c r="H940" s="42">
        <f t="shared" si="42"/>
        <v>0</v>
      </c>
      <c r="I940" s="43">
        <f>IF(AND(C940&gt;='Umrechnungskurse und Konstanten'!$C$5,C940&lt;='Umrechnungskurse und Konstanten'!$D$5),F940*'Umrechnungskurse und Konstanten'!$E$5,0)+IF(AND(C940&gt;='Umrechnungskurse und Konstanten'!$C$6,C940&lt;='Umrechnungskurse und Konstanten'!$D$6),F940*'Umrechnungskurse und Konstanten'!$E$6,0)+IF(AND(C940&gt;='Umrechnungskurse und Konstanten'!$C$7,C940&lt;='Umrechnungskurse und Konstanten'!$D$7),F940*'Umrechnungskurse und Konstanten'!$E$7,0)+IF(AND(C940&gt;='Umrechnungskurse und Konstanten'!$C$8,C940&lt;='Umrechnungskurse und Konstanten'!$D$8),F940*'Umrechnungskurse und Konstanten'!$E$8,0)+IF(AND(C940&gt;='Umrechnungskurse und Konstanten'!$C$9,C940&lt;='Umrechnungskurse und Konstanten'!$D$9),F940*'Umrechnungskurse und Konstanten'!$E$9,0)+IF(AND(C940&gt;='Umrechnungskurse und Konstanten'!$C$10,C940&lt;='Umrechnungskurse und Konstanten'!$D$10),F940*'Umrechnungskurse und Konstanten'!$E$10,0)+IF(AND(C940&gt;='Umrechnungskurse und Konstanten'!$C$11,C940&lt;='Umrechnungskurse und Konstanten'!$D$11),F940*'Umrechnungskurse und Konstanten'!$E$11,0)+IF(AND(C940&gt;='Umrechnungskurse und Konstanten'!$C$12,C940&lt;='Umrechnungskurse und Konstanten'!$D$12),F940*'Umrechnungskurse und Konstanten'!$E$12,0)+IF(AND(C940&gt;='Umrechnungskurse und Konstanten'!$C$13,C940&lt;='Umrechnungskurse und Konstanten'!$D$13),F940*'Umrechnungskurse und Konstanten'!$E$13,0)+IF(AND(C940&gt;='Umrechnungskurse und Konstanten'!$C$14,C940&lt;='Umrechnungskurse und Konstanten'!$D$14),F940*'Umrechnungskurse und Konstanten'!$E$14,0)+IF(AND(C940&gt;='Umrechnungskurse und Konstanten'!$C$15,C940&lt;='Umrechnungskurse und Konstanten'!$D$15),F940*'Umrechnungskurse und Konstanten'!$E$15,0)+IF(AND(C940&gt;='Umrechnungskurse und Konstanten'!$C$16,C940&lt;='Umrechnungskurse und Konstanten'!$D$16),F940*'Umrechnungskurse und Konstanten'!$E$16,0)</f>
        <v>0</v>
      </c>
      <c r="J940" s="43">
        <f t="shared" si="43"/>
        <v>0</v>
      </c>
      <c r="K940" s="43">
        <f t="shared" si="44"/>
        <v>0</v>
      </c>
      <c r="L940" s="69" t="str">
        <f>IF(OR(G940='Umrechnungskurse und Konstanten'!$E$21,G940='Umrechnungskurse und Konstanten'!$E$22,G940='Umrechnungskurse und Konstanten'!$E$23),"MwSt. Satz ok.","falsche/keine MwSt.")</f>
        <v>falsche/keine MwSt.</v>
      </c>
      <c r="M940" s="67" t="str">
        <f>IF(AND(C940&gt;='Umrechnungskurse und Konstanten'!$C$8,C940&lt;='Umrechnungskurse und Konstanten'!$D$10),"Periode ok.","falsche Periode")</f>
        <v>falsche Periode</v>
      </c>
    </row>
    <row r="941" spans="2:13" x14ac:dyDescent="0.3">
      <c r="B941" s="56"/>
      <c r="C941" s="38"/>
      <c r="D941" s="38"/>
      <c r="E941" s="45"/>
      <c r="F941" s="40"/>
      <c r="G941" s="52"/>
      <c r="H941" s="42">
        <f t="shared" si="42"/>
        <v>0</v>
      </c>
      <c r="I941" s="43">
        <f>IF(AND(C941&gt;='Umrechnungskurse und Konstanten'!$C$5,C941&lt;='Umrechnungskurse und Konstanten'!$D$5),F941*'Umrechnungskurse und Konstanten'!$E$5,0)+IF(AND(C941&gt;='Umrechnungskurse und Konstanten'!$C$6,C941&lt;='Umrechnungskurse und Konstanten'!$D$6),F941*'Umrechnungskurse und Konstanten'!$E$6,0)+IF(AND(C941&gt;='Umrechnungskurse und Konstanten'!$C$7,C941&lt;='Umrechnungskurse und Konstanten'!$D$7),F941*'Umrechnungskurse und Konstanten'!$E$7,0)+IF(AND(C941&gt;='Umrechnungskurse und Konstanten'!$C$8,C941&lt;='Umrechnungskurse und Konstanten'!$D$8),F941*'Umrechnungskurse und Konstanten'!$E$8,0)+IF(AND(C941&gt;='Umrechnungskurse und Konstanten'!$C$9,C941&lt;='Umrechnungskurse und Konstanten'!$D$9),F941*'Umrechnungskurse und Konstanten'!$E$9,0)+IF(AND(C941&gt;='Umrechnungskurse und Konstanten'!$C$10,C941&lt;='Umrechnungskurse und Konstanten'!$D$10),F941*'Umrechnungskurse und Konstanten'!$E$10,0)+IF(AND(C941&gt;='Umrechnungskurse und Konstanten'!$C$11,C941&lt;='Umrechnungskurse und Konstanten'!$D$11),F941*'Umrechnungskurse und Konstanten'!$E$11,0)+IF(AND(C941&gt;='Umrechnungskurse und Konstanten'!$C$12,C941&lt;='Umrechnungskurse und Konstanten'!$D$12),F941*'Umrechnungskurse und Konstanten'!$E$12,0)+IF(AND(C941&gt;='Umrechnungskurse und Konstanten'!$C$13,C941&lt;='Umrechnungskurse und Konstanten'!$D$13),F941*'Umrechnungskurse und Konstanten'!$E$13,0)+IF(AND(C941&gt;='Umrechnungskurse und Konstanten'!$C$14,C941&lt;='Umrechnungskurse und Konstanten'!$D$14),F941*'Umrechnungskurse und Konstanten'!$E$14,0)+IF(AND(C941&gt;='Umrechnungskurse und Konstanten'!$C$15,C941&lt;='Umrechnungskurse und Konstanten'!$D$15),F941*'Umrechnungskurse und Konstanten'!$E$15,0)+IF(AND(C941&gt;='Umrechnungskurse und Konstanten'!$C$16,C941&lt;='Umrechnungskurse und Konstanten'!$D$16),F941*'Umrechnungskurse und Konstanten'!$E$16,0)</f>
        <v>0</v>
      </c>
      <c r="J941" s="43">
        <f t="shared" si="43"/>
        <v>0</v>
      </c>
      <c r="K941" s="43">
        <f t="shared" si="44"/>
        <v>0</v>
      </c>
      <c r="L941" s="69" t="str">
        <f>IF(OR(G941='Umrechnungskurse und Konstanten'!$E$21,G941='Umrechnungskurse und Konstanten'!$E$22,G941='Umrechnungskurse und Konstanten'!$E$23),"MwSt. Satz ok.","falsche/keine MwSt.")</f>
        <v>falsche/keine MwSt.</v>
      </c>
      <c r="M941" s="67" t="str">
        <f>IF(AND(C941&gt;='Umrechnungskurse und Konstanten'!$C$8,C941&lt;='Umrechnungskurse und Konstanten'!$D$10),"Periode ok.","falsche Periode")</f>
        <v>falsche Periode</v>
      </c>
    </row>
    <row r="942" spans="2:13" x14ac:dyDescent="0.3">
      <c r="B942" s="56"/>
      <c r="C942" s="38"/>
      <c r="D942" s="38"/>
      <c r="E942" s="45"/>
      <c r="F942" s="40"/>
      <c r="G942" s="52"/>
      <c r="H942" s="42">
        <f t="shared" si="42"/>
        <v>0</v>
      </c>
      <c r="I942" s="43">
        <f>IF(AND(C942&gt;='Umrechnungskurse und Konstanten'!$C$5,C942&lt;='Umrechnungskurse und Konstanten'!$D$5),F942*'Umrechnungskurse und Konstanten'!$E$5,0)+IF(AND(C942&gt;='Umrechnungskurse und Konstanten'!$C$6,C942&lt;='Umrechnungskurse und Konstanten'!$D$6),F942*'Umrechnungskurse und Konstanten'!$E$6,0)+IF(AND(C942&gt;='Umrechnungskurse und Konstanten'!$C$7,C942&lt;='Umrechnungskurse und Konstanten'!$D$7),F942*'Umrechnungskurse und Konstanten'!$E$7,0)+IF(AND(C942&gt;='Umrechnungskurse und Konstanten'!$C$8,C942&lt;='Umrechnungskurse und Konstanten'!$D$8),F942*'Umrechnungskurse und Konstanten'!$E$8,0)+IF(AND(C942&gt;='Umrechnungskurse und Konstanten'!$C$9,C942&lt;='Umrechnungskurse und Konstanten'!$D$9),F942*'Umrechnungskurse und Konstanten'!$E$9,0)+IF(AND(C942&gt;='Umrechnungskurse und Konstanten'!$C$10,C942&lt;='Umrechnungskurse und Konstanten'!$D$10),F942*'Umrechnungskurse und Konstanten'!$E$10,0)+IF(AND(C942&gt;='Umrechnungskurse und Konstanten'!$C$11,C942&lt;='Umrechnungskurse und Konstanten'!$D$11),F942*'Umrechnungskurse und Konstanten'!$E$11,0)+IF(AND(C942&gt;='Umrechnungskurse und Konstanten'!$C$12,C942&lt;='Umrechnungskurse und Konstanten'!$D$12),F942*'Umrechnungskurse und Konstanten'!$E$12,0)+IF(AND(C942&gt;='Umrechnungskurse und Konstanten'!$C$13,C942&lt;='Umrechnungskurse und Konstanten'!$D$13),F942*'Umrechnungskurse und Konstanten'!$E$13,0)+IF(AND(C942&gt;='Umrechnungskurse und Konstanten'!$C$14,C942&lt;='Umrechnungskurse und Konstanten'!$D$14),F942*'Umrechnungskurse und Konstanten'!$E$14,0)+IF(AND(C942&gt;='Umrechnungskurse und Konstanten'!$C$15,C942&lt;='Umrechnungskurse und Konstanten'!$D$15),F942*'Umrechnungskurse und Konstanten'!$E$15,0)+IF(AND(C942&gt;='Umrechnungskurse und Konstanten'!$C$16,C942&lt;='Umrechnungskurse und Konstanten'!$D$16),F942*'Umrechnungskurse und Konstanten'!$E$16,0)</f>
        <v>0</v>
      </c>
      <c r="J942" s="43">
        <f t="shared" si="43"/>
        <v>0</v>
      </c>
      <c r="K942" s="43">
        <f t="shared" si="44"/>
        <v>0</v>
      </c>
      <c r="L942" s="69" t="str">
        <f>IF(OR(G942='Umrechnungskurse und Konstanten'!$E$21,G942='Umrechnungskurse und Konstanten'!$E$22,G942='Umrechnungskurse und Konstanten'!$E$23),"MwSt. Satz ok.","falsche/keine MwSt.")</f>
        <v>falsche/keine MwSt.</v>
      </c>
      <c r="M942" s="67" t="str">
        <f>IF(AND(C942&gt;='Umrechnungskurse und Konstanten'!$C$8,C942&lt;='Umrechnungskurse und Konstanten'!$D$10),"Periode ok.","falsche Periode")</f>
        <v>falsche Periode</v>
      </c>
    </row>
    <row r="943" spans="2:13" x14ac:dyDescent="0.3">
      <c r="B943" s="56"/>
      <c r="C943" s="38"/>
      <c r="D943" s="38"/>
      <c r="E943" s="45"/>
      <c r="F943" s="40"/>
      <c r="G943" s="52"/>
      <c r="H943" s="42">
        <f t="shared" si="42"/>
        <v>0</v>
      </c>
      <c r="I943" s="43">
        <f>IF(AND(C943&gt;='Umrechnungskurse und Konstanten'!$C$5,C943&lt;='Umrechnungskurse und Konstanten'!$D$5),F943*'Umrechnungskurse und Konstanten'!$E$5,0)+IF(AND(C943&gt;='Umrechnungskurse und Konstanten'!$C$6,C943&lt;='Umrechnungskurse und Konstanten'!$D$6),F943*'Umrechnungskurse und Konstanten'!$E$6,0)+IF(AND(C943&gt;='Umrechnungskurse und Konstanten'!$C$7,C943&lt;='Umrechnungskurse und Konstanten'!$D$7),F943*'Umrechnungskurse und Konstanten'!$E$7,0)+IF(AND(C943&gt;='Umrechnungskurse und Konstanten'!$C$8,C943&lt;='Umrechnungskurse und Konstanten'!$D$8),F943*'Umrechnungskurse und Konstanten'!$E$8,0)+IF(AND(C943&gt;='Umrechnungskurse und Konstanten'!$C$9,C943&lt;='Umrechnungskurse und Konstanten'!$D$9),F943*'Umrechnungskurse und Konstanten'!$E$9,0)+IF(AND(C943&gt;='Umrechnungskurse und Konstanten'!$C$10,C943&lt;='Umrechnungskurse und Konstanten'!$D$10),F943*'Umrechnungskurse und Konstanten'!$E$10,0)+IF(AND(C943&gt;='Umrechnungskurse und Konstanten'!$C$11,C943&lt;='Umrechnungskurse und Konstanten'!$D$11),F943*'Umrechnungskurse und Konstanten'!$E$11,0)+IF(AND(C943&gt;='Umrechnungskurse und Konstanten'!$C$12,C943&lt;='Umrechnungskurse und Konstanten'!$D$12),F943*'Umrechnungskurse und Konstanten'!$E$12,0)+IF(AND(C943&gt;='Umrechnungskurse und Konstanten'!$C$13,C943&lt;='Umrechnungskurse und Konstanten'!$D$13),F943*'Umrechnungskurse und Konstanten'!$E$13,0)+IF(AND(C943&gt;='Umrechnungskurse und Konstanten'!$C$14,C943&lt;='Umrechnungskurse und Konstanten'!$D$14),F943*'Umrechnungskurse und Konstanten'!$E$14,0)+IF(AND(C943&gt;='Umrechnungskurse und Konstanten'!$C$15,C943&lt;='Umrechnungskurse und Konstanten'!$D$15),F943*'Umrechnungskurse und Konstanten'!$E$15,0)+IF(AND(C943&gt;='Umrechnungskurse und Konstanten'!$C$16,C943&lt;='Umrechnungskurse und Konstanten'!$D$16),F943*'Umrechnungskurse und Konstanten'!$E$16,0)</f>
        <v>0</v>
      </c>
      <c r="J943" s="43">
        <f t="shared" si="43"/>
        <v>0</v>
      </c>
      <c r="K943" s="43">
        <f t="shared" si="44"/>
        <v>0</v>
      </c>
      <c r="L943" s="69" t="str">
        <f>IF(OR(G943='Umrechnungskurse und Konstanten'!$E$21,G943='Umrechnungskurse und Konstanten'!$E$22,G943='Umrechnungskurse und Konstanten'!$E$23),"MwSt. Satz ok.","falsche/keine MwSt.")</f>
        <v>falsche/keine MwSt.</v>
      </c>
      <c r="M943" s="67" t="str">
        <f>IF(AND(C943&gt;='Umrechnungskurse und Konstanten'!$C$8,C943&lt;='Umrechnungskurse und Konstanten'!$D$10),"Periode ok.","falsche Periode")</f>
        <v>falsche Periode</v>
      </c>
    </row>
    <row r="944" spans="2:13" x14ac:dyDescent="0.3">
      <c r="B944" s="56"/>
      <c r="C944" s="38"/>
      <c r="D944" s="38"/>
      <c r="E944" s="45"/>
      <c r="F944" s="40"/>
      <c r="G944" s="52"/>
      <c r="H944" s="42">
        <f t="shared" si="42"/>
        <v>0</v>
      </c>
      <c r="I944" s="43">
        <f>IF(AND(C944&gt;='Umrechnungskurse und Konstanten'!$C$5,C944&lt;='Umrechnungskurse und Konstanten'!$D$5),F944*'Umrechnungskurse und Konstanten'!$E$5,0)+IF(AND(C944&gt;='Umrechnungskurse und Konstanten'!$C$6,C944&lt;='Umrechnungskurse und Konstanten'!$D$6),F944*'Umrechnungskurse und Konstanten'!$E$6,0)+IF(AND(C944&gt;='Umrechnungskurse und Konstanten'!$C$7,C944&lt;='Umrechnungskurse und Konstanten'!$D$7),F944*'Umrechnungskurse und Konstanten'!$E$7,0)+IF(AND(C944&gt;='Umrechnungskurse und Konstanten'!$C$8,C944&lt;='Umrechnungskurse und Konstanten'!$D$8),F944*'Umrechnungskurse und Konstanten'!$E$8,0)+IF(AND(C944&gt;='Umrechnungskurse und Konstanten'!$C$9,C944&lt;='Umrechnungskurse und Konstanten'!$D$9),F944*'Umrechnungskurse und Konstanten'!$E$9,0)+IF(AND(C944&gt;='Umrechnungskurse und Konstanten'!$C$10,C944&lt;='Umrechnungskurse und Konstanten'!$D$10),F944*'Umrechnungskurse und Konstanten'!$E$10,0)+IF(AND(C944&gt;='Umrechnungskurse und Konstanten'!$C$11,C944&lt;='Umrechnungskurse und Konstanten'!$D$11),F944*'Umrechnungskurse und Konstanten'!$E$11,0)+IF(AND(C944&gt;='Umrechnungskurse und Konstanten'!$C$12,C944&lt;='Umrechnungskurse und Konstanten'!$D$12),F944*'Umrechnungskurse und Konstanten'!$E$12,0)+IF(AND(C944&gt;='Umrechnungskurse und Konstanten'!$C$13,C944&lt;='Umrechnungskurse und Konstanten'!$D$13),F944*'Umrechnungskurse und Konstanten'!$E$13,0)+IF(AND(C944&gt;='Umrechnungskurse und Konstanten'!$C$14,C944&lt;='Umrechnungskurse und Konstanten'!$D$14),F944*'Umrechnungskurse und Konstanten'!$E$14,0)+IF(AND(C944&gt;='Umrechnungskurse und Konstanten'!$C$15,C944&lt;='Umrechnungskurse und Konstanten'!$D$15),F944*'Umrechnungskurse und Konstanten'!$E$15,0)+IF(AND(C944&gt;='Umrechnungskurse und Konstanten'!$C$16,C944&lt;='Umrechnungskurse und Konstanten'!$D$16),F944*'Umrechnungskurse und Konstanten'!$E$16,0)</f>
        <v>0</v>
      </c>
      <c r="J944" s="43">
        <f t="shared" si="43"/>
        <v>0</v>
      </c>
      <c r="K944" s="43">
        <f t="shared" si="44"/>
        <v>0</v>
      </c>
      <c r="L944" s="69" t="str">
        <f>IF(OR(G944='Umrechnungskurse und Konstanten'!$E$21,G944='Umrechnungskurse und Konstanten'!$E$22,G944='Umrechnungskurse und Konstanten'!$E$23),"MwSt. Satz ok.","falsche/keine MwSt.")</f>
        <v>falsche/keine MwSt.</v>
      </c>
      <c r="M944" s="67" t="str">
        <f>IF(AND(C944&gt;='Umrechnungskurse und Konstanten'!$C$8,C944&lt;='Umrechnungskurse und Konstanten'!$D$10),"Periode ok.","falsche Periode")</f>
        <v>falsche Periode</v>
      </c>
    </row>
    <row r="945" spans="2:13" x14ac:dyDescent="0.3">
      <c r="B945" s="56"/>
      <c r="C945" s="38"/>
      <c r="D945" s="38"/>
      <c r="E945" s="45"/>
      <c r="F945" s="40"/>
      <c r="G945" s="52"/>
      <c r="H945" s="42">
        <f t="shared" si="42"/>
        <v>0</v>
      </c>
      <c r="I945" s="43">
        <f>IF(AND(C945&gt;='Umrechnungskurse und Konstanten'!$C$5,C945&lt;='Umrechnungskurse und Konstanten'!$D$5),F945*'Umrechnungskurse und Konstanten'!$E$5,0)+IF(AND(C945&gt;='Umrechnungskurse und Konstanten'!$C$6,C945&lt;='Umrechnungskurse und Konstanten'!$D$6),F945*'Umrechnungskurse und Konstanten'!$E$6,0)+IF(AND(C945&gt;='Umrechnungskurse und Konstanten'!$C$7,C945&lt;='Umrechnungskurse und Konstanten'!$D$7),F945*'Umrechnungskurse und Konstanten'!$E$7,0)+IF(AND(C945&gt;='Umrechnungskurse und Konstanten'!$C$8,C945&lt;='Umrechnungskurse und Konstanten'!$D$8),F945*'Umrechnungskurse und Konstanten'!$E$8,0)+IF(AND(C945&gt;='Umrechnungskurse und Konstanten'!$C$9,C945&lt;='Umrechnungskurse und Konstanten'!$D$9),F945*'Umrechnungskurse und Konstanten'!$E$9,0)+IF(AND(C945&gt;='Umrechnungskurse und Konstanten'!$C$10,C945&lt;='Umrechnungskurse und Konstanten'!$D$10),F945*'Umrechnungskurse und Konstanten'!$E$10,0)+IF(AND(C945&gt;='Umrechnungskurse und Konstanten'!$C$11,C945&lt;='Umrechnungskurse und Konstanten'!$D$11),F945*'Umrechnungskurse und Konstanten'!$E$11,0)+IF(AND(C945&gt;='Umrechnungskurse und Konstanten'!$C$12,C945&lt;='Umrechnungskurse und Konstanten'!$D$12),F945*'Umrechnungskurse und Konstanten'!$E$12,0)+IF(AND(C945&gt;='Umrechnungskurse und Konstanten'!$C$13,C945&lt;='Umrechnungskurse und Konstanten'!$D$13),F945*'Umrechnungskurse und Konstanten'!$E$13,0)+IF(AND(C945&gt;='Umrechnungskurse und Konstanten'!$C$14,C945&lt;='Umrechnungskurse und Konstanten'!$D$14),F945*'Umrechnungskurse und Konstanten'!$E$14,0)+IF(AND(C945&gt;='Umrechnungskurse und Konstanten'!$C$15,C945&lt;='Umrechnungskurse und Konstanten'!$D$15),F945*'Umrechnungskurse und Konstanten'!$E$15,0)+IF(AND(C945&gt;='Umrechnungskurse und Konstanten'!$C$16,C945&lt;='Umrechnungskurse und Konstanten'!$D$16),F945*'Umrechnungskurse und Konstanten'!$E$16,0)</f>
        <v>0</v>
      </c>
      <c r="J945" s="43">
        <f t="shared" si="43"/>
        <v>0</v>
      </c>
      <c r="K945" s="43">
        <f t="shared" si="44"/>
        <v>0</v>
      </c>
      <c r="L945" s="69" t="str">
        <f>IF(OR(G945='Umrechnungskurse und Konstanten'!$E$21,G945='Umrechnungskurse und Konstanten'!$E$22,G945='Umrechnungskurse und Konstanten'!$E$23),"MwSt. Satz ok.","falsche/keine MwSt.")</f>
        <v>falsche/keine MwSt.</v>
      </c>
      <c r="M945" s="67" t="str">
        <f>IF(AND(C945&gt;='Umrechnungskurse und Konstanten'!$C$8,C945&lt;='Umrechnungskurse und Konstanten'!$D$10),"Periode ok.","falsche Periode")</f>
        <v>falsche Periode</v>
      </c>
    </row>
    <row r="946" spans="2:13" x14ac:dyDescent="0.3">
      <c r="B946" s="56"/>
      <c r="C946" s="38"/>
      <c r="D946" s="38"/>
      <c r="E946" s="45"/>
      <c r="F946" s="40"/>
      <c r="G946" s="52"/>
      <c r="H946" s="42">
        <f t="shared" si="42"/>
        <v>0</v>
      </c>
      <c r="I946" s="43">
        <f>IF(AND(C946&gt;='Umrechnungskurse und Konstanten'!$C$5,C946&lt;='Umrechnungskurse und Konstanten'!$D$5),F946*'Umrechnungskurse und Konstanten'!$E$5,0)+IF(AND(C946&gt;='Umrechnungskurse und Konstanten'!$C$6,C946&lt;='Umrechnungskurse und Konstanten'!$D$6),F946*'Umrechnungskurse und Konstanten'!$E$6,0)+IF(AND(C946&gt;='Umrechnungskurse und Konstanten'!$C$7,C946&lt;='Umrechnungskurse und Konstanten'!$D$7),F946*'Umrechnungskurse und Konstanten'!$E$7,0)+IF(AND(C946&gt;='Umrechnungskurse und Konstanten'!$C$8,C946&lt;='Umrechnungskurse und Konstanten'!$D$8),F946*'Umrechnungskurse und Konstanten'!$E$8,0)+IF(AND(C946&gt;='Umrechnungskurse und Konstanten'!$C$9,C946&lt;='Umrechnungskurse und Konstanten'!$D$9),F946*'Umrechnungskurse und Konstanten'!$E$9,0)+IF(AND(C946&gt;='Umrechnungskurse und Konstanten'!$C$10,C946&lt;='Umrechnungskurse und Konstanten'!$D$10),F946*'Umrechnungskurse und Konstanten'!$E$10,0)+IF(AND(C946&gt;='Umrechnungskurse und Konstanten'!$C$11,C946&lt;='Umrechnungskurse und Konstanten'!$D$11),F946*'Umrechnungskurse und Konstanten'!$E$11,0)+IF(AND(C946&gt;='Umrechnungskurse und Konstanten'!$C$12,C946&lt;='Umrechnungskurse und Konstanten'!$D$12),F946*'Umrechnungskurse und Konstanten'!$E$12,0)+IF(AND(C946&gt;='Umrechnungskurse und Konstanten'!$C$13,C946&lt;='Umrechnungskurse und Konstanten'!$D$13),F946*'Umrechnungskurse und Konstanten'!$E$13,0)+IF(AND(C946&gt;='Umrechnungskurse und Konstanten'!$C$14,C946&lt;='Umrechnungskurse und Konstanten'!$D$14),F946*'Umrechnungskurse und Konstanten'!$E$14,0)+IF(AND(C946&gt;='Umrechnungskurse und Konstanten'!$C$15,C946&lt;='Umrechnungskurse und Konstanten'!$D$15),F946*'Umrechnungskurse und Konstanten'!$E$15,0)+IF(AND(C946&gt;='Umrechnungskurse und Konstanten'!$C$16,C946&lt;='Umrechnungskurse und Konstanten'!$D$16),F946*'Umrechnungskurse und Konstanten'!$E$16,0)</f>
        <v>0</v>
      </c>
      <c r="J946" s="43">
        <f t="shared" si="43"/>
        <v>0</v>
      </c>
      <c r="K946" s="43">
        <f t="shared" si="44"/>
        <v>0</v>
      </c>
      <c r="L946" s="69" t="str">
        <f>IF(OR(G946='Umrechnungskurse und Konstanten'!$E$21,G946='Umrechnungskurse und Konstanten'!$E$22,G946='Umrechnungskurse und Konstanten'!$E$23),"MwSt. Satz ok.","falsche/keine MwSt.")</f>
        <v>falsche/keine MwSt.</v>
      </c>
      <c r="M946" s="67" t="str">
        <f>IF(AND(C946&gt;='Umrechnungskurse und Konstanten'!$C$8,C946&lt;='Umrechnungskurse und Konstanten'!$D$10),"Periode ok.","falsche Periode")</f>
        <v>falsche Periode</v>
      </c>
    </row>
    <row r="947" spans="2:13" x14ac:dyDescent="0.3">
      <c r="B947" s="56"/>
      <c r="C947" s="38"/>
      <c r="D947" s="38"/>
      <c r="E947" s="45"/>
      <c r="F947" s="40"/>
      <c r="G947" s="52"/>
      <c r="H947" s="42">
        <f t="shared" si="42"/>
        <v>0</v>
      </c>
      <c r="I947" s="43">
        <f>IF(AND(C947&gt;='Umrechnungskurse und Konstanten'!$C$5,C947&lt;='Umrechnungskurse und Konstanten'!$D$5),F947*'Umrechnungskurse und Konstanten'!$E$5,0)+IF(AND(C947&gt;='Umrechnungskurse und Konstanten'!$C$6,C947&lt;='Umrechnungskurse und Konstanten'!$D$6),F947*'Umrechnungskurse und Konstanten'!$E$6,0)+IF(AND(C947&gt;='Umrechnungskurse und Konstanten'!$C$7,C947&lt;='Umrechnungskurse und Konstanten'!$D$7),F947*'Umrechnungskurse und Konstanten'!$E$7,0)+IF(AND(C947&gt;='Umrechnungskurse und Konstanten'!$C$8,C947&lt;='Umrechnungskurse und Konstanten'!$D$8),F947*'Umrechnungskurse und Konstanten'!$E$8,0)+IF(AND(C947&gt;='Umrechnungskurse und Konstanten'!$C$9,C947&lt;='Umrechnungskurse und Konstanten'!$D$9),F947*'Umrechnungskurse und Konstanten'!$E$9,0)+IF(AND(C947&gt;='Umrechnungskurse und Konstanten'!$C$10,C947&lt;='Umrechnungskurse und Konstanten'!$D$10),F947*'Umrechnungskurse und Konstanten'!$E$10,0)+IF(AND(C947&gt;='Umrechnungskurse und Konstanten'!$C$11,C947&lt;='Umrechnungskurse und Konstanten'!$D$11),F947*'Umrechnungskurse und Konstanten'!$E$11,0)+IF(AND(C947&gt;='Umrechnungskurse und Konstanten'!$C$12,C947&lt;='Umrechnungskurse und Konstanten'!$D$12),F947*'Umrechnungskurse und Konstanten'!$E$12,0)+IF(AND(C947&gt;='Umrechnungskurse und Konstanten'!$C$13,C947&lt;='Umrechnungskurse und Konstanten'!$D$13),F947*'Umrechnungskurse und Konstanten'!$E$13,0)+IF(AND(C947&gt;='Umrechnungskurse und Konstanten'!$C$14,C947&lt;='Umrechnungskurse und Konstanten'!$D$14),F947*'Umrechnungskurse und Konstanten'!$E$14,0)+IF(AND(C947&gt;='Umrechnungskurse und Konstanten'!$C$15,C947&lt;='Umrechnungskurse und Konstanten'!$D$15),F947*'Umrechnungskurse und Konstanten'!$E$15,0)+IF(AND(C947&gt;='Umrechnungskurse und Konstanten'!$C$16,C947&lt;='Umrechnungskurse und Konstanten'!$D$16),F947*'Umrechnungskurse und Konstanten'!$E$16,0)</f>
        <v>0</v>
      </c>
      <c r="J947" s="43">
        <f t="shared" si="43"/>
        <v>0</v>
      </c>
      <c r="K947" s="43">
        <f t="shared" si="44"/>
        <v>0</v>
      </c>
      <c r="L947" s="69" t="str">
        <f>IF(OR(G947='Umrechnungskurse und Konstanten'!$E$21,G947='Umrechnungskurse und Konstanten'!$E$22,G947='Umrechnungskurse und Konstanten'!$E$23),"MwSt. Satz ok.","falsche/keine MwSt.")</f>
        <v>falsche/keine MwSt.</v>
      </c>
      <c r="M947" s="67" t="str">
        <f>IF(AND(C947&gt;='Umrechnungskurse und Konstanten'!$C$8,C947&lt;='Umrechnungskurse und Konstanten'!$D$10),"Periode ok.","falsche Periode")</f>
        <v>falsche Periode</v>
      </c>
    </row>
    <row r="948" spans="2:13" x14ac:dyDescent="0.3">
      <c r="B948" s="56"/>
      <c r="C948" s="38"/>
      <c r="D948" s="38"/>
      <c r="E948" s="45"/>
      <c r="F948" s="40"/>
      <c r="G948" s="52"/>
      <c r="H948" s="42">
        <f t="shared" si="42"/>
        <v>0</v>
      </c>
      <c r="I948" s="43">
        <f>IF(AND(C948&gt;='Umrechnungskurse und Konstanten'!$C$5,C948&lt;='Umrechnungskurse und Konstanten'!$D$5),F948*'Umrechnungskurse und Konstanten'!$E$5,0)+IF(AND(C948&gt;='Umrechnungskurse und Konstanten'!$C$6,C948&lt;='Umrechnungskurse und Konstanten'!$D$6),F948*'Umrechnungskurse und Konstanten'!$E$6,0)+IF(AND(C948&gt;='Umrechnungskurse und Konstanten'!$C$7,C948&lt;='Umrechnungskurse und Konstanten'!$D$7),F948*'Umrechnungskurse und Konstanten'!$E$7,0)+IF(AND(C948&gt;='Umrechnungskurse und Konstanten'!$C$8,C948&lt;='Umrechnungskurse und Konstanten'!$D$8),F948*'Umrechnungskurse und Konstanten'!$E$8,0)+IF(AND(C948&gt;='Umrechnungskurse und Konstanten'!$C$9,C948&lt;='Umrechnungskurse und Konstanten'!$D$9),F948*'Umrechnungskurse und Konstanten'!$E$9,0)+IF(AND(C948&gt;='Umrechnungskurse und Konstanten'!$C$10,C948&lt;='Umrechnungskurse und Konstanten'!$D$10),F948*'Umrechnungskurse und Konstanten'!$E$10,0)+IF(AND(C948&gt;='Umrechnungskurse und Konstanten'!$C$11,C948&lt;='Umrechnungskurse und Konstanten'!$D$11),F948*'Umrechnungskurse und Konstanten'!$E$11,0)+IF(AND(C948&gt;='Umrechnungskurse und Konstanten'!$C$12,C948&lt;='Umrechnungskurse und Konstanten'!$D$12),F948*'Umrechnungskurse und Konstanten'!$E$12,0)+IF(AND(C948&gt;='Umrechnungskurse und Konstanten'!$C$13,C948&lt;='Umrechnungskurse und Konstanten'!$D$13),F948*'Umrechnungskurse und Konstanten'!$E$13,0)+IF(AND(C948&gt;='Umrechnungskurse und Konstanten'!$C$14,C948&lt;='Umrechnungskurse und Konstanten'!$D$14),F948*'Umrechnungskurse und Konstanten'!$E$14,0)+IF(AND(C948&gt;='Umrechnungskurse und Konstanten'!$C$15,C948&lt;='Umrechnungskurse und Konstanten'!$D$15),F948*'Umrechnungskurse und Konstanten'!$E$15,0)+IF(AND(C948&gt;='Umrechnungskurse und Konstanten'!$C$16,C948&lt;='Umrechnungskurse und Konstanten'!$D$16),F948*'Umrechnungskurse und Konstanten'!$E$16,0)</f>
        <v>0</v>
      </c>
      <c r="J948" s="43">
        <f t="shared" si="43"/>
        <v>0</v>
      </c>
      <c r="K948" s="43">
        <f t="shared" si="44"/>
        <v>0</v>
      </c>
      <c r="L948" s="69" t="str">
        <f>IF(OR(G948='Umrechnungskurse und Konstanten'!$E$21,G948='Umrechnungskurse und Konstanten'!$E$22,G948='Umrechnungskurse und Konstanten'!$E$23),"MwSt. Satz ok.","falsche/keine MwSt.")</f>
        <v>falsche/keine MwSt.</v>
      </c>
      <c r="M948" s="67" t="str">
        <f>IF(AND(C948&gt;='Umrechnungskurse und Konstanten'!$C$8,C948&lt;='Umrechnungskurse und Konstanten'!$D$10),"Periode ok.","falsche Periode")</f>
        <v>falsche Periode</v>
      </c>
    </row>
    <row r="949" spans="2:13" x14ac:dyDescent="0.3">
      <c r="B949" s="56"/>
      <c r="C949" s="38"/>
      <c r="D949" s="38"/>
      <c r="E949" s="45"/>
      <c r="F949" s="40"/>
      <c r="G949" s="52"/>
      <c r="H949" s="42">
        <f t="shared" si="42"/>
        <v>0</v>
      </c>
      <c r="I949" s="43">
        <f>IF(AND(C949&gt;='Umrechnungskurse und Konstanten'!$C$5,C949&lt;='Umrechnungskurse und Konstanten'!$D$5),F949*'Umrechnungskurse und Konstanten'!$E$5,0)+IF(AND(C949&gt;='Umrechnungskurse und Konstanten'!$C$6,C949&lt;='Umrechnungskurse und Konstanten'!$D$6),F949*'Umrechnungskurse und Konstanten'!$E$6,0)+IF(AND(C949&gt;='Umrechnungskurse und Konstanten'!$C$7,C949&lt;='Umrechnungskurse und Konstanten'!$D$7),F949*'Umrechnungskurse und Konstanten'!$E$7,0)+IF(AND(C949&gt;='Umrechnungskurse und Konstanten'!$C$8,C949&lt;='Umrechnungskurse und Konstanten'!$D$8),F949*'Umrechnungskurse und Konstanten'!$E$8,0)+IF(AND(C949&gt;='Umrechnungskurse und Konstanten'!$C$9,C949&lt;='Umrechnungskurse und Konstanten'!$D$9),F949*'Umrechnungskurse und Konstanten'!$E$9,0)+IF(AND(C949&gt;='Umrechnungskurse und Konstanten'!$C$10,C949&lt;='Umrechnungskurse und Konstanten'!$D$10),F949*'Umrechnungskurse und Konstanten'!$E$10,0)+IF(AND(C949&gt;='Umrechnungskurse und Konstanten'!$C$11,C949&lt;='Umrechnungskurse und Konstanten'!$D$11),F949*'Umrechnungskurse und Konstanten'!$E$11,0)+IF(AND(C949&gt;='Umrechnungskurse und Konstanten'!$C$12,C949&lt;='Umrechnungskurse und Konstanten'!$D$12),F949*'Umrechnungskurse und Konstanten'!$E$12,0)+IF(AND(C949&gt;='Umrechnungskurse und Konstanten'!$C$13,C949&lt;='Umrechnungskurse und Konstanten'!$D$13),F949*'Umrechnungskurse und Konstanten'!$E$13,0)+IF(AND(C949&gt;='Umrechnungskurse und Konstanten'!$C$14,C949&lt;='Umrechnungskurse und Konstanten'!$D$14),F949*'Umrechnungskurse und Konstanten'!$E$14,0)+IF(AND(C949&gt;='Umrechnungskurse und Konstanten'!$C$15,C949&lt;='Umrechnungskurse und Konstanten'!$D$15),F949*'Umrechnungskurse und Konstanten'!$E$15,0)+IF(AND(C949&gt;='Umrechnungskurse und Konstanten'!$C$16,C949&lt;='Umrechnungskurse und Konstanten'!$D$16),F949*'Umrechnungskurse und Konstanten'!$E$16,0)</f>
        <v>0</v>
      </c>
      <c r="J949" s="43">
        <f t="shared" si="43"/>
        <v>0</v>
      </c>
      <c r="K949" s="43">
        <f t="shared" si="44"/>
        <v>0</v>
      </c>
      <c r="L949" s="69" t="str">
        <f>IF(OR(G949='Umrechnungskurse und Konstanten'!$E$21,G949='Umrechnungskurse und Konstanten'!$E$22,G949='Umrechnungskurse und Konstanten'!$E$23),"MwSt. Satz ok.","falsche/keine MwSt.")</f>
        <v>falsche/keine MwSt.</v>
      </c>
      <c r="M949" s="67" t="str">
        <f>IF(AND(C949&gt;='Umrechnungskurse und Konstanten'!$C$8,C949&lt;='Umrechnungskurse und Konstanten'!$D$10),"Periode ok.","falsche Periode")</f>
        <v>falsche Periode</v>
      </c>
    </row>
    <row r="950" spans="2:13" x14ac:dyDescent="0.3">
      <c r="B950" s="56"/>
      <c r="C950" s="38"/>
      <c r="D950" s="38"/>
      <c r="E950" s="45"/>
      <c r="F950" s="40"/>
      <c r="G950" s="52"/>
      <c r="H950" s="42">
        <f t="shared" si="42"/>
        <v>0</v>
      </c>
      <c r="I950" s="43">
        <f>IF(AND(C950&gt;='Umrechnungskurse und Konstanten'!$C$5,C950&lt;='Umrechnungskurse und Konstanten'!$D$5),F950*'Umrechnungskurse und Konstanten'!$E$5,0)+IF(AND(C950&gt;='Umrechnungskurse und Konstanten'!$C$6,C950&lt;='Umrechnungskurse und Konstanten'!$D$6),F950*'Umrechnungskurse und Konstanten'!$E$6,0)+IF(AND(C950&gt;='Umrechnungskurse und Konstanten'!$C$7,C950&lt;='Umrechnungskurse und Konstanten'!$D$7),F950*'Umrechnungskurse und Konstanten'!$E$7,0)+IF(AND(C950&gt;='Umrechnungskurse und Konstanten'!$C$8,C950&lt;='Umrechnungskurse und Konstanten'!$D$8),F950*'Umrechnungskurse und Konstanten'!$E$8,0)+IF(AND(C950&gt;='Umrechnungskurse und Konstanten'!$C$9,C950&lt;='Umrechnungskurse und Konstanten'!$D$9),F950*'Umrechnungskurse und Konstanten'!$E$9,0)+IF(AND(C950&gt;='Umrechnungskurse und Konstanten'!$C$10,C950&lt;='Umrechnungskurse und Konstanten'!$D$10),F950*'Umrechnungskurse und Konstanten'!$E$10,0)+IF(AND(C950&gt;='Umrechnungskurse und Konstanten'!$C$11,C950&lt;='Umrechnungskurse und Konstanten'!$D$11),F950*'Umrechnungskurse und Konstanten'!$E$11,0)+IF(AND(C950&gt;='Umrechnungskurse und Konstanten'!$C$12,C950&lt;='Umrechnungskurse und Konstanten'!$D$12),F950*'Umrechnungskurse und Konstanten'!$E$12,0)+IF(AND(C950&gt;='Umrechnungskurse und Konstanten'!$C$13,C950&lt;='Umrechnungskurse und Konstanten'!$D$13),F950*'Umrechnungskurse und Konstanten'!$E$13,0)+IF(AND(C950&gt;='Umrechnungskurse und Konstanten'!$C$14,C950&lt;='Umrechnungskurse und Konstanten'!$D$14),F950*'Umrechnungskurse und Konstanten'!$E$14,0)+IF(AND(C950&gt;='Umrechnungskurse und Konstanten'!$C$15,C950&lt;='Umrechnungskurse und Konstanten'!$D$15),F950*'Umrechnungskurse und Konstanten'!$E$15,0)+IF(AND(C950&gt;='Umrechnungskurse und Konstanten'!$C$16,C950&lt;='Umrechnungskurse und Konstanten'!$D$16),F950*'Umrechnungskurse und Konstanten'!$E$16,0)</f>
        <v>0</v>
      </c>
      <c r="J950" s="43">
        <f t="shared" si="43"/>
        <v>0</v>
      </c>
      <c r="K950" s="43">
        <f t="shared" si="44"/>
        <v>0</v>
      </c>
      <c r="L950" s="69" t="str">
        <f>IF(OR(G950='Umrechnungskurse und Konstanten'!$E$21,G950='Umrechnungskurse und Konstanten'!$E$22,G950='Umrechnungskurse und Konstanten'!$E$23),"MwSt. Satz ok.","falsche/keine MwSt.")</f>
        <v>falsche/keine MwSt.</v>
      </c>
      <c r="M950" s="67" t="str">
        <f>IF(AND(C950&gt;='Umrechnungskurse und Konstanten'!$C$8,C950&lt;='Umrechnungskurse und Konstanten'!$D$10),"Periode ok.","falsche Periode")</f>
        <v>falsche Periode</v>
      </c>
    </row>
    <row r="951" spans="2:13" x14ac:dyDescent="0.3">
      <c r="B951" s="56"/>
      <c r="C951" s="38"/>
      <c r="D951" s="38"/>
      <c r="E951" s="45"/>
      <c r="F951" s="40"/>
      <c r="G951" s="52"/>
      <c r="H951" s="42">
        <f t="shared" si="42"/>
        <v>0</v>
      </c>
      <c r="I951" s="43">
        <f>IF(AND(C951&gt;='Umrechnungskurse und Konstanten'!$C$5,C951&lt;='Umrechnungskurse und Konstanten'!$D$5),F951*'Umrechnungskurse und Konstanten'!$E$5,0)+IF(AND(C951&gt;='Umrechnungskurse und Konstanten'!$C$6,C951&lt;='Umrechnungskurse und Konstanten'!$D$6),F951*'Umrechnungskurse und Konstanten'!$E$6,0)+IF(AND(C951&gt;='Umrechnungskurse und Konstanten'!$C$7,C951&lt;='Umrechnungskurse und Konstanten'!$D$7),F951*'Umrechnungskurse und Konstanten'!$E$7,0)+IF(AND(C951&gt;='Umrechnungskurse und Konstanten'!$C$8,C951&lt;='Umrechnungskurse und Konstanten'!$D$8),F951*'Umrechnungskurse und Konstanten'!$E$8,0)+IF(AND(C951&gt;='Umrechnungskurse und Konstanten'!$C$9,C951&lt;='Umrechnungskurse und Konstanten'!$D$9),F951*'Umrechnungskurse und Konstanten'!$E$9,0)+IF(AND(C951&gt;='Umrechnungskurse und Konstanten'!$C$10,C951&lt;='Umrechnungskurse und Konstanten'!$D$10),F951*'Umrechnungskurse und Konstanten'!$E$10,0)+IF(AND(C951&gt;='Umrechnungskurse und Konstanten'!$C$11,C951&lt;='Umrechnungskurse und Konstanten'!$D$11),F951*'Umrechnungskurse und Konstanten'!$E$11,0)+IF(AND(C951&gt;='Umrechnungskurse und Konstanten'!$C$12,C951&lt;='Umrechnungskurse und Konstanten'!$D$12),F951*'Umrechnungskurse und Konstanten'!$E$12,0)+IF(AND(C951&gt;='Umrechnungskurse und Konstanten'!$C$13,C951&lt;='Umrechnungskurse und Konstanten'!$D$13),F951*'Umrechnungskurse und Konstanten'!$E$13,0)+IF(AND(C951&gt;='Umrechnungskurse und Konstanten'!$C$14,C951&lt;='Umrechnungskurse und Konstanten'!$D$14),F951*'Umrechnungskurse und Konstanten'!$E$14,0)+IF(AND(C951&gt;='Umrechnungskurse und Konstanten'!$C$15,C951&lt;='Umrechnungskurse und Konstanten'!$D$15),F951*'Umrechnungskurse und Konstanten'!$E$15,0)+IF(AND(C951&gt;='Umrechnungskurse und Konstanten'!$C$16,C951&lt;='Umrechnungskurse und Konstanten'!$D$16),F951*'Umrechnungskurse und Konstanten'!$E$16,0)</f>
        <v>0</v>
      </c>
      <c r="J951" s="43">
        <f t="shared" si="43"/>
        <v>0</v>
      </c>
      <c r="K951" s="43">
        <f t="shared" si="44"/>
        <v>0</v>
      </c>
      <c r="L951" s="69" t="str">
        <f>IF(OR(G951='Umrechnungskurse und Konstanten'!$E$21,G951='Umrechnungskurse und Konstanten'!$E$22,G951='Umrechnungskurse und Konstanten'!$E$23),"MwSt. Satz ok.","falsche/keine MwSt.")</f>
        <v>falsche/keine MwSt.</v>
      </c>
      <c r="M951" s="67" t="str">
        <f>IF(AND(C951&gt;='Umrechnungskurse und Konstanten'!$C$8,C951&lt;='Umrechnungskurse und Konstanten'!$D$10),"Periode ok.","falsche Periode")</f>
        <v>falsche Periode</v>
      </c>
    </row>
    <row r="952" spans="2:13" x14ac:dyDescent="0.3">
      <c r="B952" s="56"/>
      <c r="C952" s="38"/>
      <c r="D952" s="38"/>
      <c r="E952" s="45"/>
      <c r="F952" s="40"/>
      <c r="G952" s="52"/>
      <c r="H952" s="42">
        <f t="shared" si="42"/>
        <v>0</v>
      </c>
      <c r="I952" s="43">
        <f>IF(AND(C952&gt;='Umrechnungskurse und Konstanten'!$C$5,C952&lt;='Umrechnungskurse und Konstanten'!$D$5),F952*'Umrechnungskurse und Konstanten'!$E$5,0)+IF(AND(C952&gt;='Umrechnungskurse und Konstanten'!$C$6,C952&lt;='Umrechnungskurse und Konstanten'!$D$6),F952*'Umrechnungskurse und Konstanten'!$E$6,0)+IF(AND(C952&gt;='Umrechnungskurse und Konstanten'!$C$7,C952&lt;='Umrechnungskurse und Konstanten'!$D$7),F952*'Umrechnungskurse und Konstanten'!$E$7,0)+IF(AND(C952&gt;='Umrechnungskurse und Konstanten'!$C$8,C952&lt;='Umrechnungskurse und Konstanten'!$D$8),F952*'Umrechnungskurse und Konstanten'!$E$8,0)+IF(AND(C952&gt;='Umrechnungskurse und Konstanten'!$C$9,C952&lt;='Umrechnungskurse und Konstanten'!$D$9),F952*'Umrechnungskurse und Konstanten'!$E$9,0)+IF(AND(C952&gt;='Umrechnungskurse und Konstanten'!$C$10,C952&lt;='Umrechnungskurse und Konstanten'!$D$10),F952*'Umrechnungskurse und Konstanten'!$E$10,0)+IF(AND(C952&gt;='Umrechnungskurse und Konstanten'!$C$11,C952&lt;='Umrechnungskurse und Konstanten'!$D$11),F952*'Umrechnungskurse und Konstanten'!$E$11,0)+IF(AND(C952&gt;='Umrechnungskurse und Konstanten'!$C$12,C952&lt;='Umrechnungskurse und Konstanten'!$D$12),F952*'Umrechnungskurse und Konstanten'!$E$12,0)+IF(AND(C952&gt;='Umrechnungskurse und Konstanten'!$C$13,C952&lt;='Umrechnungskurse und Konstanten'!$D$13),F952*'Umrechnungskurse und Konstanten'!$E$13,0)+IF(AND(C952&gt;='Umrechnungskurse und Konstanten'!$C$14,C952&lt;='Umrechnungskurse und Konstanten'!$D$14),F952*'Umrechnungskurse und Konstanten'!$E$14,0)+IF(AND(C952&gt;='Umrechnungskurse und Konstanten'!$C$15,C952&lt;='Umrechnungskurse und Konstanten'!$D$15),F952*'Umrechnungskurse und Konstanten'!$E$15,0)+IF(AND(C952&gt;='Umrechnungskurse und Konstanten'!$C$16,C952&lt;='Umrechnungskurse und Konstanten'!$D$16),F952*'Umrechnungskurse und Konstanten'!$E$16,0)</f>
        <v>0</v>
      </c>
      <c r="J952" s="43">
        <f t="shared" si="43"/>
        <v>0</v>
      </c>
      <c r="K952" s="43">
        <f t="shared" si="44"/>
        <v>0</v>
      </c>
      <c r="L952" s="69" t="str">
        <f>IF(OR(G952='Umrechnungskurse und Konstanten'!$E$21,G952='Umrechnungskurse und Konstanten'!$E$22,G952='Umrechnungskurse und Konstanten'!$E$23),"MwSt. Satz ok.","falsche/keine MwSt.")</f>
        <v>falsche/keine MwSt.</v>
      </c>
      <c r="M952" s="67" t="str">
        <f>IF(AND(C952&gt;='Umrechnungskurse und Konstanten'!$C$8,C952&lt;='Umrechnungskurse und Konstanten'!$D$10),"Periode ok.","falsche Periode")</f>
        <v>falsche Periode</v>
      </c>
    </row>
    <row r="953" spans="2:13" x14ac:dyDescent="0.3">
      <c r="B953" s="56"/>
      <c r="C953" s="38"/>
      <c r="D953" s="38"/>
      <c r="E953" s="45"/>
      <c r="F953" s="40"/>
      <c r="G953" s="52"/>
      <c r="H953" s="42">
        <f t="shared" si="42"/>
        <v>0</v>
      </c>
      <c r="I953" s="43">
        <f>IF(AND(C953&gt;='Umrechnungskurse und Konstanten'!$C$5,C953&lt;='Umrechnungskurse und Konstanten'!$D$5),F953*'Umrechnungskurse und Konstanten'!$E$5,0)+IF(AND(C953&gt;='Umrechnungskurse und Konstanten'!$C$6,C953&lt;='Umrechnungskurse und Konstanten'!$D$6),F953*'Umrechnungskurse und Konstanten'!$E$6,0)+IF(AND(C953&gt;='Umrechnungskurse und Konstanten'!$C$7,C953&lt;='Umrechnungskurse und Konstanten'!$D$7),F953*'Umrechnungskurse und Konstanten'!$E$7,0)+IF(AND(C953&gt;='Umrechnungskurse und Konstanten'!$C$8,C953&lt;='Umrechnungskurse und Konstanten'!$D$8),F953*'Umrechnungskurse und Konstanten'!$E$8,0)+IF(AND(C953&gt;='Umrechnungskurse und Konstanten'!$C$9,C953&lt;='Umrechnungskurse und Konstanten'!$D$9),F953*'Umrechnungskurse und Konstanten'!$E$9,0)+IF(AND(C953&gt;='Umrechnungskurse und Konstanten'!$C$10,C953&lt;='Umrechnungskurse und Konstanten'!$D$10),F953*'Umrechnungskurse und Konstanten'!$E$10,0)+IF(AND(C953&gt;='Umrechnungskurse und Konstanten'!$C$11,C953&lt;='Umrechnungskurse und Konstanten'!$D$11),F953*'Umrechnungskurse und Konstanten'!$E$11,0)+IF(AND(C953&gt;='Umrechnungskurse und Konstanten'!$C$12,C953&lt;='Umrechnungskurse und Konstanten'!$D$12),F953*'Umrechnungskurse und Konstanten'!$E$12,0)+IF(AND(C953&gt;='Umrechnungskurse und Konstanten'!$C$13,C953&lt;='Umrechnungskurse und Konstanten'!$D$13),F953*'Umrechnungskurse und Konstanten'!$E$13,0)+IF(AND(C953&gt;='Umrechnungskurse und Konstanten'!$C$14,C953&lt;='Umrechnungskurse und Konstanten'!$D$14),F953*'Umrechnungskurse und Konstanten'!$E$14,0)+IF(AND(C953&gt;='Umrechnungskurse und Konstanten'!$C$15,C953&lt;='Umrechnungskurse und Konstanten'!$D$15),F953*'Umrechnungskurse und Konstanten'!$E$15,0)+IF(AND(C953&gt;='Umrechnungskurse und Konstanten'!$C$16,C953&lt;='Umrechnungskurse und Konstanten'!$D$16),F953*'Umrechnungskurse und Konstanten'!$E$16,0)</f>
        <v>0</v>
      </c>
      <c r="J953" s="43">
        <f t="shared" si="43"/>
        <v>0</v>
      </c>
      <c r="K953" s="43">
        <f t="shared" si="44"/>
        <v>0</v>
      </c>
      <c r="L953" s="69" t="str">
        <f>IF(OR(G953='Umrechnungskurse und Konstanten'!$E$21,G953='Umrechnungskurse und Konstanten'!$E$22,G953='Umrechnungskurse und Konstanten'!$E$23),"MwSt. Satz ok.","falsche/keine MwSt.")</f>
        <v>falsche/keine MwSt.</v>
      </c>
      <c r="M953" s="67" t="str">
        <f>IF(AND(C953&gt;='Umrechnungskurse und Konstanten'!$C$8,C953&lt;='Umrechnungskurse und Konstanten'!$D$10),"Periode ok.","falsche Periode")</f>
        <v>falsche Periode</v>
      </c>
    </row>
    <row r="954" spans="2:13" x14ac:dyDescent="0.3">
      <c r="B954" s="56"/>
      <c r="C954" s="38"/>
      <c r="D954" s="38"/>
      <c r="E954" s="45"/>
      <c r="F954" s="40"/>
      <c r="G954" s="52"/>
      <c r="H954" s="42">
        <f t="shared" si="42"/>
        <v>0</v>
      </c>
      <c r="I954" s="43">
        <f>IF(AND(C954&gt;='Umrechnungskurse und Konstanten'!$C$5,C954&lt;='Umrechnungskurse und Konstanten'!$D$5),F954*'Umrechnungskurse und Konstanten'!$E$5,0)+IF(AND(C954&gt;='Umrechnungskurse und Konstanten'!$C$6,C954&lt;='Umrechnungskurse und Konstanten'!$D$6),F954*'Umrechnungskurse und Konstanten'!$E$6,0)+IF(AND(C954&gt;='Umrechnungskurse und Konstanten'!$C$7,C954&lt;='Umrechnungskurse und Konstanten'!$D$7),F954*'Umrechnungskurse und Konstanten'!$E$7,0)+IF(AND(C954&gt;='Umrechnungskurse und Konstanten'!$C$8,C954&lt;='Umrechnungskurse und Konstanten'!$D$8),F954*'Umrechnungskurse und Konstanten'!$E$8,0)+IF(AND(C954&gt;='Umrechnungskurse und Konstanten'!$C$9,C954&lt;='Umrechnungskurse und Konstanten'!$D$9),F954*'Umrechnungskurse und Konstanten'!$E$9,0)+IF(AND(C954&gt;='Umrechnungskurse und Konstanten'!$C$10,C954&lt;='Umrechnungskurse und Konstanten'!$D$10),F954*'Umrechnungskurse und Konstanten'!$E$10,0)+IF(AND(C954&gt;='Umrechnungskurse und Konstanten'!$C$11,C954&lt;='Umrechnungskurse und Konstanten'!$D$11),F954*'Umrechnungskurse und Konstanten'!$E$11,0)+IF(AND(C954&gt;='Umrechnungskurse und Konstanten'!$C$12,C954&lt;='Umrechnungskurse und Konstanten'!$D$12),F954*'Umrechnungskurse und Konstanten'!$E$12,0)+IF(AND(C954&gt;='Umrechnungskurse und Konstanten'!$C$13,C954&lt;='Umrechnungskurse und Konstanten'!$D$13),F954*'Umrechnungskurse und Konstanten'!$E$13,0)+IF(AND(C954&gt;='Umrechnungskurse und Konstanten'!$C$14,C954&lt;='Umrechnungskurse und Konstanten'!$D$14),F954*'Umrechnungskurse und Konstanten'!$E$14,0)+IF(AND(C954&gt;='Umrechnungskurse und Konstanten'!$C$15,C954&lt;='Umrechnungskurse und Konstanten'!$D$15),F954*'Umrechnungskurse und Konstanten'!$E$15,0)+IF(AND(C954&gt;='Umrechnungskurse und Konstanten'!$C$16,C954&lt;='Umrechnungskurse und Konstanten'!$D$16),F954*'Umrechnungskurse und Konstanten'!$E$16,0)</f>
        <v>0</v>
      </c>
      <c r="J954" s="43">
        <f t="shared" si="43"/>
        <v>0</v>
      </c>
      <c r="K954" s="43">
        <f t="shared" si="44"/>
        <v>0</v>
      </c>
      <c r="L954" s="69" t="str">
        <f>IF(OR(G954='Umrechnungskurse und Konstanten'!$E$21,G954='Umrechnungskurse und Konstanten'!$E$22,G954='Umrechnungskurse und Konstanten'!$E$23),"MwSt. Satz ok.","falsche/keine MwSt.")</f>
        <v>falsche/keine MwSt.</v>
      </c>
      <c r="M954" s="67" t="str">
        <f>IF(AND(C954&gt;='Umrechnungskurse und Konstanten'!$C$8,C954&lt;='Umrechnungskurse und Konstanten'!$D$10),"Periode ok.","falsche Periode")</f>
        <v>falsche Periode</v>
      </c>
    </row>
    <row r="955" spans="2:13" x14ac:dyDescent="0.3">
      <c r="B955" s="56"/>
      <c r="C955" s="38"/>
      <c r="D955" s="38"/>
      <c r="E955" s="45"/>
      <c r="F955" s="40"/>
      <c r="G955" s="52"/>
      <c r="H955" s="42">
        <f t="shared" si="42"/>
        <v>0</v>
      </c>
      <c r="I955" s="43">
        <f>IF(AND(C955&gt;='Umrechnungskurse und Konstanten'!$C$5,C955&lt;='Umrechnungskurse und Konstanten'!$D$5),F955*'Umrechnungskurse und Konstanten'!$E$5,0)+IF(AND(C955&gt;='Umrechnungskurse und Konstanten'!$C$6,C955&lt;='Umrechnungskurse und Konstanten'!$D$6),F955*'Umrechnungskurse und Konstanten'!$E$6,0)+IF(AND(C955&gt;='Umrechnungskurse und Konstanten'!$C$7,C955&lt;='Umrechnungskurse und Konstanten'!$D$7),F955*'Umrechnungskurse und Konstanten'!$E$7,0)+IF(AND(C955&gt;='Umrechnungskurse und Konstanten'!$C$8,C955&lt;='Umrechnungskurse und Konstanten'!$D$8),F955*'Umrechnungskurse und Konstanten'!$E$8,0)+IF(AND(C955&gt;='Umrechnungskurse und Konstanten'!$C$9,C955&lt;='Umrechnungskurse und Konstanten'!$D$9),F955*'Umrechnungskurse und Konstanten'!$E$9,0)+IF(AND(C955&gt;='Umrechnungskurse und Konstanten'!$C$10,C955&lt;='Umrechnungskurse und Konstanten'!$D$10),F955*'Umrechnungskurse und Konstanten'!$E$10,0)+IF(AND(C955&gt;='Umrechnungskurse und Konstanten'!$C$11,C955&lt;='Umrechnungskurse und Konstanten'!$D$11),F955*'Umrechnungskurse und Konstanten'!$E$11,0)+IF(AND(C955&gt;='Umrechnungskurse und Konstanten'!$C$12,C955&lt;='Umrechnungskurse und Konstanten'!$D$12),F955*'Umrechnungskurse und Konstanten'!$E$12,0)+IF(AND(C955&gt;='Umrechnungskurse und Konstanten'!$C$13,C955&lt;='Umrechnungskurse und Konstanten'!$D$13),F955*'Umrechnungskurse und Konstanten'!$E$13,0)+IF(AND(C955&gt;='Umrechnungskurse und Konstanten'!$C$14,C955&lt;='Umrechnungskurse und Konstanten'!$D$14),F955*'Umrechnungskurse und Konstanten'!$E$14,0)+IF(AND(C955&gt;='Umrechnungskurse und Konstanten'!$C$15,C955&lt;='Umrechnungskurse und Konstanten'!$D$15),F955*'Umrechnungskurse und Konstanten'!$E$15,0)+IF(AND(C955&gt;='Umrechnungskurse und Konstanten'!$C$16,C955&lt;='Umrechnungskurse und Konstanten'!$D$16),F955*'Umrechnungskurse und Konstanten'!$E$16,0)</f>
        <v>0</v>
      </c>
      <c r="J955" s="43">
        <f t="shared" si="43"/>
        <v>0</v>
      </c>
      <c r="K955" s="43">
        <f t="shared" si="44"/>
        <v>0</v>
      </c>
      <c r="L955" s="69" t="str">
        <f>IF(OR(G955='Umrechnungskurse und Konstanten'!$E$21,G955='Umrechnungskurse und Konstanten'!$E$22,G955='Umrechnungskurse und Konstanten'!$E$23),"MwSt. Satz ok.","falsche/keine MwSt.")</f>
        <v>falsche/keine MwSt.</v>
      </c>
      <c r="M955" s="67" t="str">
        <f>IF(AND(C955&gt;='Umrechnungskurse und Konstanten'!$C$8,C955&lt;='Umrechnungskurse und Konstanten'!$D$10),"Periode ok.","falsche Periode")</f>
        <v>falsche Periode</v>
      </c>
    </row>
    <row r="956" spans="2:13" x14ac:dyDescent="0.3">
      <c r="B956" s="56"/>
      <c r="C956" s="38"/>
      <c r="D956" s="38"/>
      <c r="E956" s="45"/>
      <c r="F956" s="40"/>
      <c r="G956" s="52"/>
      <c r="H956" s="42">
        <f t="shared" si="42"/>
        <v>0</v>
      </c>
      <c r="I956" s="43">
        <f>IF(AND(C956&gt;='Umrechnungskurse und Konstanten'!$C$5,C956&lt;='Umrechnungskurse und Konstanten'!$D$5),F956*'Umrechnungskurse und Konstanten'!$E$5,0)+IF(AND(C956&gt;='Umrechnungskurse und Konstanten'!$C$6,C956&lt;='Umrechnungskurse und Konstanten'!$D$6),F956*'Umrechnungskurse und Konstanten'!$E$6,0)+IF(AND(C956&gt;='Umrechnungskurse und Konstanten'!$C$7,C956&lt;='Umrechnungskurse und Konstanten'!$D$7),F956*'Umrechnungskurse und Konstanten'!$E$7,0)+IF(AND(C956&gt;='Umrechnungskurse und Konstanten'!$C$8,C956&lt;='Umrechnungskurse und Konstanten'!$D$8),F956*'Umrechnungskurse und Konstanten'!$E$8,0)+IF(AND(C956&gt;='Umrechnungskurse und Konstanten'!$C$9,C956&lt;='Umrechnungskurse und Konstanten'!$D$9),F956*'Umrechnungskurse und Konstanten'!$E$9,0)+IF(AND(C956&gt;='Umrechnungskurse und Konstanten'!$C$10,C956&lt;='Umrechnungskurse und Konstanten'!$D$10),F956*'Umrechnungskurse und Konstanten'!$E$10,0)+IF(AND(C956&gt;='Umrechnungskurse und Konstanten'!$C$11,C956&lt;='Umrechnungskurse und Konstanten'!$D$11),F956*'Umrechnungskurse und Konstanten'!$E$11,0)+IF(AND(C956&gt;='Umrechnungskurse und Konstanten'!$C$12,C956&lt;='Umrechnungskurse und Konstanten'!$D$12),F956*'Umrechnungskurse und Konstanten'!$E$12,0)+IF(AND(C956&gt;='Umrechnungskurse und Konstanten'!$C$13,C956&lt;='Umrechnungskurse und Konstanten'!$D$13),F956*'Umrechnungskurse und Konstanten'!$E$13,0)+IF(AND(C956&gt;='Umrechnungskurse und Konstanten'!$C$14,C956&lt;='Umrechnungskurse und Konstanten'!$D$14),F956*'Umrechnungskurse und Konstanten'!$E$14,0)+IF(AND(C956&gt;='Umrechnungskurse und Konstanten'!$C$15,C956&lt;='Umrechnungskurse und Konstanten'!$D$15),F956*'Umrechnungskurse und Konstanten'!$E$15,0)+IF(AND(C956&gt;='Umrechnungskurse und Konstanten'!$C$16,C956&lt;='Umrechnungskurse und Konstanten'!$D$16),F956*'Umrechnungskurse und Konstanten'!$E$16,0)</f>
        <v>0</v>
      </c>
      <c r="J956" s="43">
        <f t="shared" si="43"/>
        <v>0</v>
      </c>
      <c r="K956" s="43">
        <f t="shared" si="44"/>
        <v>0</v>
      </c>
      <c r="L956" s="69" t="str">
        <f>IF(OR(G956='Umrechnungskurse und Konstanten'!$E$21,G956='Umrechnungskurse und Konstanten'!$E$22,G956='Umrechnungskurse und Konstanten'!$E$23),"MwSt. Satz ok.","falsche/keine MwSt.")</f>
        <v>falsche/keine MwSt.</v>
      </c>
      <c r="M956" s="67" t="str">
        <f>IF(AND(C956&gt;='Umrechnungskurse und Konstanten'!$C$8,C956&lt;='Umrechnungskurse und Konstanten'!$D$10),"Periode ok.","falsche Periode")</f>
        <v>falsche Periode</v>
      </c>
    </row>
    <row r="957" spans="2:13" x14ac:dyDescent="0.3">
      <c r="B957" s="56"/>
      <c r="C957" s="38"/>
      <c r="D957" s="38"/>
      <c r="E957" s="45"/>
      <c r="F957" s="40"/>
      <c r="G957" s="52"/>
      <c r="H957" s="42">
        <f t="shared" si="42"/>
        <v>0</v>
      </c>
      <c r="I957" s="43">
        <f>IF(AND(C957&gt;='Umrechnungskurse und Konstanten'!$C$5,C957&lt;='Umrechnungskurse und Konstanten'!$D$5),F957*'Umrechnungskurse und Konstanten'!$E$5,0)+IF(AND(C957&gt;='Umrechnungskurse und Konstanten'!$C$6,C957&lt;='Umrechnungskurse und Konstanten'!$D$6),F957*'Umrechnungskurse und Konstanten'!$E$6,0)+IF(AND(C957&gt;='Umrechnungskurse und Konstanten'!$C$7,C957&lt;='Umrechnungskurse und Konstanten'!$D$7),F957*'Umrechnungskurse und Konstanten'!$E$7,0)+IF(AND(C957&gt;='Umrechnungskurse und Konstanten'!$C$8,C957&lt;='Umrechnungskurse und Konstanten'!$D$8),F957*'Umrechnungskurse und Konstanten'!$E$8,0)+IF(AND(C957&gt;='Umrechnungskurse und Konstanten'!$C$9,C957&lt;='Umrechnungskurse und Konstanten'!$D$9),F957*'Umrechnungskurse und Konstanten'!$E$9,0)+IF(AND(C957&gt;='Umrechnungskurse und Konstanten'!$C$10,C957&lt;='Umrechnungskurse und Konstanten'!$D$10),F957*'Umrechnungskurse und Konstanten'!$E$10,0)+IF(AND(C957&gt;='Umrechnungskurse und Konstanten'!$C$11,C957&lt;='Umrechnungskurse und Konstanten'!$D$11),F957*'Umrechnungskurse und Konstanten'!$E$11,0)+IF(AND(C957&gt;='Umrechnungskurse und Konstanten'!$C$12,C957&lt;='Umrechnungskurse und Konstanten'!$D$12),F957*'Umrechnungskurse und Konstanten'!$E$12,0)+IF(AND(C957&gt;='Umrechnungskurse und Konstanten'!$C$13,C957&lt;='Umrechnungskurse und Konstanten'!$D$13),F957*'Umrechnungskurse und Konstanten'!$E$13,0)+IF(AND(C957&gt;='Umrechnungskurse und Konstanten'!$C$14,C957&lt;='Umrechnungskurse und Konstanten'!$D$14),F957*'Umrechnungskurse und Konstanten'!$E$14,0)+IF(AND(C957&gt;='Umrechnungskurse und Konstanten'!$C$15,C957&lt;='Umrechnungskurse und Konstanten'!$D$15),F957*'Umrechnungskurse und Konstanten'!$E$15,0)+IF(AND(C957&gt;='Umrechnungskurse und Konstanten'!$C$16,C957&lt;='Umrechnungskurse und Konstanten'!$D$16),F957*'Umrechnungskurse und Konstanten'!$E$16,0)</f>
        <v>0</v>
      </c>
      <c r="J957" s="43">
        <f t="shared" si="43"/>
        <v>0</v>
      </c>
      <c r="K957" s="43">
        <f t="shared" si="44"/>
        <v>0</v>
      </c>
      <c r="L957" s="69" t="str">
        <f>IF(OR(G957='Umrechnungskurse und Konstanten'!$E$21,G957='Umrechnungskurse und Konstanten'!$E$22,G957='Umrechnungskurse und Konstanten'!$E$23),"MwSt. Satz ok.","falsche/keine MwSt.")</f>
        <v>falsche/keine MwSt.</v>
      </c>
      <c r="M957" s="67" t="str">
        <f>IF(AND(C957&gt;='Umrechnungskurse und Konstanten'!$C$8,C957&lt;='Umrechnungskurse und Konstanten'!$D$10),"Periode ok.","falsche Periode")</f>
        <v>falsche Periode</v>
      </c>
    </row>
    <row r="958" spans="2:13" x14ac:dyDescent="0.3">
      <c r="B958" s="56"/>
      <c r="C958" s="38"/>
      <c r="D958" s="38"/>
      <c r="E958" s="45"/>
      <c r="F958" s="40"/>
      <c r="G958" s="52"/>
      <c r="H958" s="42">
        <f t="shared" si="42"/>
        <v>0</v>
      </c>
      <c r="I958" s="43">
        <f>IF(AND(C958&gt;='Umrechnungskurse und Konstanten'!$C$5,C958&lt;='Umrechnungskurse und Konstanten'!$D$5),F958*'Umrechnungskurse und Konstanten'!$E$5,0)+IF(AND(C958&gt;='Umrechnungskurse und Konstanten'!$C$6,C958&lt;='Umrechnungskurse und Konstanten'!$D$6),F958*'Umrechnungskurse und Konstanten'!$E$6,0)+IF(AND(C958&gt;='Umrechnungskurse und Konstanten'!$C$7,C958&lt;='Umrechnungskurse und Konstanten'!$D$7),F958*'Umrechnungskurse und Konstanten'!$E$7,0)+IF(AND(C958&gt;='Umrechnungskurse und Konstanten'!$C$8,C958&lt;='Umrechnungskurse und Konstanten'!$D$8),F958*'Umrechnungskurse und Konstanten'!$E$8,0)+IF(AND(C958&gt;='Umrechnungskurse und Konstanten'!$C$9,C958&lt;='Umrechnungskurse und Konstanten'!$D$9),F958*'Umrechnungskurse und Konstanten'!$E$9,0)+IF(AND(C958&gt;='Umrechnungskurse und Konstanten'!$C$10,C958&lt;='Umrechnungskurse und Konstanten'!$D$10),F958*'Umrechnungskurse und Konstanten'!$E$10,0)+IF(AND(C958&gt;='Umrechnungskurse und Konstanten'!$C$11,C958&lt;='Umrechnungskurse und Konstanten'!$D$11),F958*'Umrechnungskurse und Konstanten'!$E$11,0)+IF(AND(C958&gt;='Umrechnungskurse und Konstanten'!$C$12,C958&lt;='Umrechnungskurse und Konstanten'!$D$12),F958*'Umrechnungskurse und Konstanten'!$E$12,0)+IF(AND(C958&gt;='Umrechnungskurse und Konstanten'!$C$13,C958&lt;='Umrechnungskurse und Konstanten'!$D$13),F958*'Umrechnungskurse und Konstanten'!$E$13,0)+IF(AND(C958&gt;='Umrechnungskurse und Konstanten'!$C$14,C958&lt;='Umrechnungskurse und Konstanten'!$D$14),F958*'Umrechnungskurse und Konstanten'!$E$14,0)+IF(AND(C958&gt;='Umrechnungskurse und Konstanten'!$C$15,C958&lt;='Umrechnungskurse und Konstanten'!$D$15),F958*'Umrechnungskurse und Konstanten'!$E$15,0)+IF(AND(C958&gt;='Umrechnungskurse und Konstanten'!$C$16,C958&lt;='Umrechnungskurse und Konstanten'!$D$16),F958*'Umrechnungskurse und Konstanten'!$E$16,0)</f>
        <v>0</v>
      </c>
      <c r="J958" s="43">
        <f t="shared" si="43"/>
        <v>0</v>
      </c>
      <c r="K958" s="43">
        <f t="shared" si="44"/>
        <v>0</v>
      </c>
      <c r="L958" s="69" t="str">
        <f>IF(OR(G958='Umrechnungskurse und Konstanten'!$E$21,G958='Umrechnungskurse und Konstanten'!$E$22,G958='Umrechnungskurse und Konstanten'!$E$23),"MwSt. Satz ok.","falsche/keine MwSt.")</f>
        <v>falsche/keine MwSt.</v>
      </c>
      <c r="M958" s="67" t="str">
        <f>IF(AND(C958&gt;='Umrechnungskurse und Konstanten'!$C$8,C958&lt;='Umrechnungskurse und Konstanten'!$D$10),"Periode ok.","falsche Periode")</f>
        <v>falsche Periode</v>
      </c>
    </row>
    <row r="959" spans="2:13" x14ac:dyDescent="0.3">
      <c r="B959" s="56"/>
      <c r="C959" s="38"/>
      <c r="D959" s="38"/>
      <c r="E959" s="45"/>
      <c r="F959" s="40"/>
      <c r="G959" s="52"/>
      <c r="H959" s="42">
        <f t="shared" si="42"/>
        <v>0</v>
      </c>
      <c r="I959" s="43">
        <f>IF(AND(C959&gt;='Umrechnungskurse und Konstanten'!$C$5,C959&lt;='Umrechnungskurse und Konstanten'!$D$5),F959*'Umrechnungskurse und Konstanten'!$E$5,0)+IF(AND(C959&gt;='Umrechnungskurse und Konstanten'!$C$6,C959&lt;='Umrechnungskurse und Konstanten'!$D$6),F959*'Umrechnungskurse und Konstanten'!$E$6,0)+IF(AND(C959&gt;='Umrechnungskurse und Konstanten'!$C$7,C959&lt;='Umrechnungskurse und Konstanten'!$D$7),F959*'Umrechnungskurse und Konstanten'!$E$7,0)+IF(AND(C959&gt;='Umrechnungskurse und Konstanten'!$C$8,C959&lt;='Umrechnungskurse und Konstanten'!$D$8),F959*'Umrechnungskurse und Konstanten'!$E$8,0)+IF(AND(C959&gt;='Umrechnungskurse und Konstanten'!$C$9,C959&lt;='Umrechnungskurse und Konstanten'!$D$9),F959*'Umrechnungskurse und Konstanten'!$E$9,0)+IF(AND(C959&gt;='Umrechnungskurse und Konstanten'!$C$10,C959&lt;='Umrechnungskurse und Konstanten'!$D$10),F959*'Umrechnungskurse und Konstanten'!$E$10,0)+IF(AND(C959&gt;='Umrechnungskurse und Konstanten'!$C$11,C959&lt;='Umrechnungskurse und Konstanten'!$D$11),F959*'Umrechnungskurse und Konstanten'!$E$11,0)+IF(AND(C959&gt;='Umrechnungskurse und Konstanten'!$C$12,C959&lt;='Umrechnungskurse und Konstanten'!$D$12),F959*'Umrechnungskurse und Konstanten'!$E$12,0)+IF(AND(C959&gt;='Umrechnungskurse und Konstanten'!$C$13,C959&lt;='Umrechnungskurse und Konstanten'!$D$13),F959*'Umrechnungskurse und Konstanten'!$E$13,0)+IF(AND(C959&gt;='Umrechnungskurse und Konstanten'!$C$14,C959&lt;='Umrechnungskurse und Konstanten'!$D$14),F959*'Umrechnungskurse und Konstanten'!$E$14,0)+IF(AND(C959&gt;='Umrechnungskurse und Konstanten'!$C$15,C959&lt;='Umrechnungskurse und Konstanten'!$D$15),F959*'Umrechnungskurse und Konstanten'!$E$15,0)+IF(AND(C959&gt;='Umrechnungskurse und Konstanten'!$C$16,C959&lt;='Umrechnungskurse und Konstanten'!$D$16),F959*'Umrechnungskurse und Konstanten'!$E$16,0)</f>
        <v>0</v>
      </c>
      <c r="J959" s="43">
        <f t="shared" si="43"/>
        <v>0</v>
      </c>
      <c r="K959" s="43">
        <f t="shared" si="44"/>
        <v>0</v>
      </c>
      <c r="L959" s="69" t="str">
        <f>IF(OR(G959='Umrechnungskurse und Konstanten'!$E$21,G959='Umrechnungskurse und Konstanten'!$E$22,G959='Umrechnungskurse und Konstanten'!$E$23),"MwSt. Satz ok.","falsche/keine MwSt.")</f>
        <v>falsche/keine MwSt.</v>
      </c>
      <c r="M959" s="67" t="str">
        <f>IF(AND(C959&gt;='Umrechnungskurse und Konstanten'!$C$8,C959&lt;='Umrechnungskurse und Konstanten'!$D$10),"Periode ok.","falsche Periode")</f>
        <v>falsche Periode</v>
      </c>
    </row>
    <row r="960" spans="2:13" x14ac:dyDescent="0.3">
      <c r="B960" s="56"/>
      <c r="C960" s="38"/>
      <c r="D960" s="38"/>
      <c r="E960" s="45"/>
      <c r="F960" s="40"/>
      <c r="G960" s="52"/>
      <c r="H960" s="42">
        <f t="shared" si="42"/>
        <v>0</v>
      </c>
      <c r="I960" s="43">
        <f>IF(AND(C960&gt;='Umrechnungskurse und Konstanten'!$C$5,C960&lt;='Umrechnungskurse und Konstanten'!$D$5),F960*'Umrechnungskurse und Konstanten'!$E$5,0)+IF(AND(C960&gt;='Umrechnungskurse und Konstanten'!$C$6,C960&lt;='Umrechnungskurse und Konstanten'!$D$6),F960*'Umrechnungskurse und Konstanten'!$E$6,0)+IF(AND(C960&gt;='Umrechnungskurse und Konstanten'!$C$7,C960&lt;='Umrechnungskurse und Konstanten'!$D$7),F960*'Umrechnungskurse und Konstanten'!$E$7,0)+IF(AND(C960&gt;='Umrechnungskurse und Konstanten'!$C$8,C960&lt;='Umrechnungskurse und Konstanten'!$D$8),F960*'Umrechnungskurse und Konstanten'!$E$8,0)+IF(AND(C960&gt;='Umrechnungskurse und Konstanten'!$C$9,C960&lt;='Umrechnungskurse und Konstanten'!$D$9),F960*'Umrechnungskurse und Konstanten'!$E$9,0)+IF(AND(C960&gt;='Umrechnungskurse und Konstanten'!$C$10,C960&lt;='Umrechnungskurse und Konstanten'!$D$10),F960*'Umrechnungskurse und Konstanten'!$E$10,0)+IF(AND(C960&gt;='Umrechnungskurse und Konstanten'!$C$11,C960&lt;='Umrechnungskurse und Konstanten'!$D$11),F960*'Umrechnungskurse und Konstanten'!$E$11,0)+IF(AND(C960&gt;='Umrechnungskurse und Konstanten'!$C$12,C960&lt;='Umrechnungskurse und Konstanten'!$D$12),F960*'Umrechnungskurse und Konstanten'!$E$12,0)+IF(AND(C960&gt;='Umrechnungskurse und Konstanten'!$C$13,C960&lt;='Umrechnungskurse und Konstanten'!$D$13),F960*'Umrechnungskurse und Konstanten'!$E$13,0)+IF(AND(C960&gt;='Umrechnungskurse und Konstanten'!$C$14,C960&lt;='Umrechnungskurse und Konstanten'!$D$14),F960*'Umrechnungskurse und Konstanten'!$E$14,0)+IF(AND(C960&gt;='Umrechnungskurse und Konstanten'!$C$15,C960&lt;='Umrechnungskurse und Konstanten'!$D$15),F960*'Umrechnungskurse und Konstanten'!$E$15,0)+IF(AND(C960&gt;='Umrechnungskurse und Konstanten'!$C$16,C960&lt;='Umrechnungskurse und Konstanten'!$D$16),F960*'Umrechnungskurse und Konstanten'!$E$16,0)</f>
        <v>0</v>
      </c>
      <c r="J960" s="43">
        <f t="shared" si="43"/>
        <v>0</v>
      </c>
      <c r="K960" s="43">
        <f t="shared" si="44"/>
        <v>0</v>
      </c>
      <c r="L960" s="69" t="str">
        <f>IF(OR(G960='Umrechnungskurse und Konstanten'!$E$21,G960='Umrechnungskurse und Konstanten'!$E$22,G960='Umrechnungskurse und Konstanten'!$E$23),"MwSt. Satz ok.","falsche/keine MwSt.")</f>
        <v>falsche/keine MwSt.</v>
      </c>
      <c r="M960" s="67" t="str">
        <f>IF(AND(C960&gt;='Umrechnungskurse und Konstanten'!$C$8,C960&lt;='Umrechnungskurse und Konstanten'!$D$10),"Periode ok.","falsche Periode")</f>
        <v>falsche Periode</v>
      </c>
    </row>
    <row r="961" spans="2:13" x14ac:dyDescent="0.3">
      <c r="B961" s="56"/>
      <c r="C961" s="38"/>
      <c r="D961" s="38"/>
      <c r="E961" s="45"/>
      <c r="F961" s="40"/>
      <c r="G961" s="52"/>
      <c r="H961" s="42">
        <f t="shared" si="42"/>
        <v>0</v>
      </c>
      <c r="I961" s="43">
        <f>IF(AND(C961&gt;='Umrechnungskurse und Konstanten'!$C$5,C961&lt;='Umrechnungskurse und Konstanten'!$D$5),F961*'Umrechnungskurse und Konstanten'!$E$5,0)+IF(AND(C961&gt;='Umrechnungskurse und Konstanten'!$C$6,C961&lt;='Umrechnungskurse und Konstanten'!$D$6),F961*'Umrechnungskurse und Konstanten'!$E$6,0)+IF(AND(C961&gt;='Umrechnungskurse und Konstanten'!$C$7,C961&lt;='Umrechnungskurse und Konstanten'!$D$7),F961*'Umrechnungskurse und Konstanten'!$E$7,0)+IF(AND(C961&gt;='Umrechnungskurse und Konstanten'!$C$8,C961&lt;='Umrechnungskurse und Konstanten'!$D$8),F961*'Umrechnungskurse und Konstanten'!$E$8,0)+IF(AND(C961&gt;='Umrechnungskurse und Konstanten'!$C$9,C961&lt;='Umrechnungskurse und Konstanten'!$D$9),F961*'Umrechnungskurse und Konstanten'!$E$9,0)+IF(AND(C961&gt;='Umrechnungskurse und Konstanten'!$C$10,C961&lt;='Umrechnungskurse und Konstanten'!$D$10),F961*'Umrechnungskurse und Konstanten'!$E$10,0)+IF(AND(C961&gt;='Umrechnungskurse und Konstanten'!$C$11,C961&lt;='Umrechnungskurse und Konstanten'!$D$11),F961*'Umrechnungskurse und Konstanten'!$E$11,0)+IF(AND(C961&gt;='Umrechnungskurse und Konstanten'!$C$12,C961&lt;='Umrechnungskurse und Konstanten'!$D$12),F961*'Umrechnungskurse und Konstanten'!$E$12,0)+IF(AND(C961&gt;='Umrechnungskurse und Konstanten'!$C$13,C961&lt;='Umrechnungskurse und Konstanten'!$D$13),F961*'Umrechnungskurse und Konstanten'!$E$13,0)+IF(AND(C961&gt;='Umrechnungskurse und Konstanten'!$C$14,C961&lt;='Umrechnungskurse und Konstanten'!$D$14),F961*'Umrechnungskurse und Konstanten'!$E$14,0)+IF(AND(C961&gt;='Umrechnungskurse und Konstanten'!$C$15,C961&lt;='Umrechnungskurse und Konstanten'!$D$15),F961*'Umrechnungskurse und Konstanten'!$E$15,0)+IF(AND(C961&gt;='Umrechnungskurse und Konstanten'!$C$16,C961&lt;='Umrechnungskurse und Konstanten'!$D$16),F961*'Umrechnungskurse und Konstanten'!$E$16,0)</f>
        <v>0</v>
      </c>
      <c r="J961" s="43">
        <f t="shared" si="43"/>
        <v>0</v>
      </c>
      <c r="K961" s="43">
        <f t="shared" si="44"/>
        <v>0</v>
      </c>
      <c r="L961" s="69" t="str">
        <f>IF(OR(G961='Umrechnungskurse und Konstanten'!$E$21,G961='Umrechnungskurse und Konstanten'!$E$22,G961='Umrechnungskurse und Konstanten'!$E$23),"MwSt. Satz ok.","falsche/keine MwSt.")</f>
        <v>falsche/keine MwSt.</v>
      </c>
      <c r="M961" s="67" t="str">
        <f>IF(AND(C961&gt;='Umrechnungskurse und Konstanten'!$C$8,C961&lt;='Umrechnungskurse und Konstanten'!$D$10),"Periode ok.","falsche Periode")</f>
        <v>falsche Periode</v>
      </c>
    </row>
    <row r="962" spans="2:13" x14ac:dyDescent="0.3">
      <c r="B962" s="56"/>
      <c r="C962" s="38"/>
      <c r="D962" s="38"/>
      <c r="E962" s="45"/>
      <c r="F962" s="40"/>
      <c r="G962" s="52"/>
      <c r="H962" s="42">
        <f t="shared" si="42"/>
        <v>0</v>
      </c>
      <c r="I962" s="43">
        <f>IF(AND(C962&gt;='Umrechnungskurse und Konstanten'!$C$5,C962&lt;='Umrechnungskurse und Konstanten'!$D$5),F962*'Umrechnungskurse und Konstanten'!$E$5,0)+IF(AND(C962&gt;='Umrechnungskurse und Konstanten'!$C$6,C962&lt;='Umrechnungskurse und Konstanten'!$D$6),F962*'Umrechnungskurse und Konstanten'!$E$6,0)+IF(AND(C962&gt;='Umrechnungskurse und Konstanten'!$C$7,C962&lt;='Umrechnungskurse und Konstanten'!$D$7),F962*'Umrechnungskurse und Konstanten'!$E$7,0)+IF(AND(C962&gt;='Umrechnungskurse und Konstanten'!$C$8,C962&lt;='Umrechnungskurse und Konstanten'!$D$8),F962*'Umrechnungskurse und Konstanten'!$E$8,0)+IF(AND(C962&gt;='Umrechnungskurse und Konstanten'!$C$9,C962&lt;='Umrechnungskurse und Konstanten'!$D$9),F962*'Umrechnungskurse und Konstanten'!$E$9,0)+IF(AND(C962&gt;='Umrechnungskurse und Konstanten'!$C$10,C962&lt;='Umrechnungskurse und Konstanten'!$D$10),F962*'Umrechnungskurse und Konstanten'!$E$10,0)+IF(AND(C962&gt;='Umrechnungskurse und Konstanten'!$C$11,C962&lt;='Umrechnungskurse und Konstanten'!$D$11),F962*'Umrechnungskurse und Konstanten'!$E$11,0)+IF(AND(C962&gt;='Umrechnungskurse und Konstanten'!$C$12,C962&lt;='Umrechnungskurse und Konstanten'!$D$12),F962*'Umrechnungskurse und Konstanten'!$E$12,0)+IF(AND(C962&gt;='Umrechnungskurse und Konstanten'!$C$13,C962&lt;='Umrechnungskurse und Konstanten'!$D$13),F962*'Umrechnungskurse und Konstanten'!$E$13,0)+IF(AND(C962&gt;='Umrechnungskurse und Konstanten'!$C$14,C962&lt;='Umrechnungskurse und Konstanten'!$D$14),F962*'Umrechnungskurse und Konstanten'!$E$14,0)+IF(AND(C962&gt;='Umrechnungskurse und Konstanten'!$C$15,C962&lt;='Umrechnungskurse und Konstanten'!$D$15),F962*'Umrechnungskurse und Konstanten'!$E$15,0)+IF(AND(C962&gt;='Umrechnungskurse und Konstanten'!$C$16,C962&lt;='Umrechnungskurse und Konstanten'!$D$16),F962*'Umrechnungskurse und Konstanten'!$E$16,0)</f>
        <v>0</v>
      </c>
      <c r="J962" s="43">
        <f t="shared" si="43"/>
        <v>0</v>
      </c>
      <c r="K962" s="43">
        <f t="shared" si="44"/>
        <v>0</v>
      </c>
      <c r="L962" s="69" t="str">
        <f>IF(OR(G962='Umrechnungskurse und Konstanten'!$E$21,G962='Umrechnungskurse und Konstanten'!$E$22,G962='Umrechnungskurse und Konstanten'!$E$23),"MwSt. Satz ok.","falsche/keine MwSt.")</f>
        <v>falsche/keine MwSt.</v>
      </c>
      <c r="M962" s="67" t="str">
        <f>IF(AND(C962&gt;='Umrechnungskurse und Konstanten'!$C$8,C962&lt;='Umrechnungskurse und Konstanten'!$D$10),"Periode ok.","falsche Periode")</f>
        <v>falsche Periode</v>
      </c>
    </row>
    <row r="963" spans="2:13" x14ac:dyDescent="0.3">
      <c r="B963" s="56"/>
      <c r="C963" s="38"/>
      <c r="D963" s="38"/>
      <c r="E963" s="45"/>
      <c r="F963" s="40"/>
      <c r="G963" s="52"/>
      <c r="H963" s="42">
        <f t="shared" si="42"/>
        <v>0</v>
      </c>
      <c r="I963" s="43">
        <f>IF(AND(C963&gt;='Umrechnungskurse und Konstanten'!$C$5,C963&lt;='Umrechnungskurse und Konstanten'!$D$5),F963*'Umrechnungskurse und Konstanten'!$E$5,0)+IF(AND(C963&gt;='Umrechnungskurse und Konstanten'!$C$6,C963&lt;='Umrechnungskurse und Konstanten'!$D$6),F963*'Umrechnungskurse und Konstanten'!$E$6,0)+IF(AND(C963&gt;='Umrechnungskurse und Konstanten'!$C$7,C963&lt;='Umrechnungskurse und Konstanten'!$D$7),F963*'Umrechnungskurse und Konstanten'!$E$7,0)+IF(AND(C963&gt;='Umrechnungskurse und Konstanten'!$C$8,C963&lt;='Umrechnungskurse und Konstanten'!$D$8),F963*'Umrechnungskurse und Konstanten'!$E$8,0)+IF(AND(C963&gt;='Umrechnungskurse und Konstanten'!$C$9,C963&lt;='Umrechnungskurse und Konstanten'!$D$9),F963*'Umrechnungskurse und Konstanten'!$E$9,0)+IF(AND(C963&gt;='Umrechnungskurse und Konstanten'!$C$10,C963&lt;='Umrechnungskurse und Konstanten'!$D$10),F963*'Umrechnungskurse und Konstanten'!$E$10,0)+IF(AND(C963&gt;='Umrechnungskurse und Konstanten'!$C$11,C963&lt;='Umrechnungskurse und Konstanten'!$D$11),F963*'Umrechnungskurse und Konstanten'!$E$11,0)+IF(AND(C963&gt;='Umrechnungskurse und Konstanten'!$C$12,C963&lt;='Umrechnungskurse und Konstanten'!$D$12),F963*'Umrechnungskurse und Konstanten'!$E$12,0)+IF(AND(C963&gt;='Umrechnungskurse und Konstanten'!$C$13,C963&lt;='Umrechnungskurse und Konstanten'!$D$13),F963*'Umrechnungskurse und Konstanten'!$E$13,0)+IF(AND(C963&gt;='Umrechnungskurse und Konstanten'!$C$14,C963&lt;='Umrechnungskurse und Konstanten'!$D$14),F963*'Umrechnungskurse und Konstanten'!$E$14,0)+IF(AND(C963&gt;='Umrechnungskurse und Konstanten'!$C$15,C963&lt;='Umrechnungskurse und Konstanten'!$D$15),F963*'Umrechnungskurse und Konstanten'!$E$15,0)+IF(AND(C963&gt;='Umrechnungskurse und Konstanten'!$C$16,C963&lt;='Umrechnungskurse und Konstanten'!$D$16),F963*'Umrechnungskurse und Konstanten'!$E$16,0)</f>
        <v>0</v>
      </c>
      <c r="J963" s="43">
        <f t="shared" si="43"/>
        <v>0</v>
      </c>
      <c r="K963" s="43">
        <f t="shared" si="44"/>
        <v>0</v>
      </c>
      <c r="L963" s="69" t="str">
        <f>IF(OR(G963='Umrechnungskurse und Konstanten'!$E$21,G963='Umrechnungskurse und Konstanten'!$E$22,G963='Umrechnungskurse und Konstanten'!$E$23),"MwSt. Satz ok.","falsche/keine MwSt.")</f>
        <v>falsche/keine MwSt.</v>
      </c>
      <c r="M963" s="67" t="str">
        <f>IF(AND(C963&gt;='Umrechnungskurse und Konstanten'!$C$8,C963&lt;='Umrechnungskurse und Konstanten'!$D$10),"Periode ok.","falsche Periode")</f>
        <v>falsche Periode</v>
      </c>
    </row>
    <row r="964" spans="2:13" x14ac:dyDescent="0.3">
      <c r="B964" s="56"/>
      <c r="C964" s="38"/>
      <c r="D964" s="38"/>
      <c r="E964" s="45"/>
      <c r="F964" s="40"/>
      <c r="G964" s="52"/>
      <c r="H964" s="42">
        <f t="shared" si="42"/>
        <v>0</v>
      </c>
      <c r="I964" s="43">
        <f>IF(AND(C964&gt;='Umrechnungskurse und Konstanten'!$C$5,C964&lt;='Umrechnungskurse und Konstanten'!$D$5),F964*'Umrechnungskurse und Konstanten'!$E$5,0)+IF(AND(C964&gt;='Umrechnungskurse und Konstanten'!$C$6,C964&lt;='Umrechnungskurse und Konstanten'!$D$6),F964*'Umrechnungskurse und Konstanten'!$E$6,0)+IF(AND(C964&gt;='Umrechnungskurse und Konstanten'!$C$7,C964&lt;='Umrechnungskurse und Konstanten'!$D$7),F964*'Umrechnungskurse und Konstanten'!$E$7,0)+IF(AND(C964&gt;='Umrechnungskurse und Konstanten'!$C$8,C964&lt;='Umrechnungskurse und Konstanten'!$D$8),F964*'Umrechnungskurse und Konstanten'!$E$8,0)+IF(AND(C964&gt;='Umrechnungskurse und Konstanten'!$C$9,C964&lt;='Umrechnungskurse und Konstanten'!$D$9),F964*'Umrechnungskurse und Konstanten'!$E$9,0)+IF(AND(C964&gt;='Umrechnungskurse und Konstanten'!$C$10,C964&lt;='Umrechnungskurse und Konstanten'!$D$10),F964*'Umrechnungskurse und Konstanten'!$E$10,0)+IF(AND(C964&gt;='Umrechnungskurse und Konstanten'!$C$11,C964&lt;='Umrechnungskurse und Konstanten'!$D$11),F964*'Umrechnungskurse und Konstanten'!$E$11,0)+IF(AND(C964&gt;='Umrechnungskurse und Konstanten'!$C$12,C964&lt;='Umrechnungskurse und Konstanten'!$D$12),F964*'Umrechnungskurse und Konstanten'!$E$12,0)+IF(AND(C964&gt;='Umrechnungskurse und Konstanten'!$C$13,C964&lt;='Umrechnungskurse und Konstanten'!$D$13),F964*'Umrechnungskurse und Konstanten'!$E$13,0)+IF(AND(C964&gt;='Umrechnungskurse und Konstanten'!$C$14,C964&lt;='Umrechnungskurse und Konstanten'!$D$14),F964*'Umrechnungskurse und Konstanten'!$E$14,0)+IF(AND(C964&gt;='Umrechnungskurse und Konstanten'!$C$15,C964&lt;='Umrechnungskurse und Konstanten'!$D$15),F964*'Umrechnungskurse und Konstanten'!$E$15,0)+IF(AND(C964&gt;='Umrechnungskurse und Konstanten'!$C$16,C964&lt;='Umrechnungskurse und Konstanten'!$D$16),F964*'Umrechnungskurse und Konstanten'!$E$16,0)</f>
        <v>0</v>
      </c>
      <c r="J964" s="43">
        <f t="shared" si="43"/>
        <v>0</v>
      </c>
      <c r="K964" s="43">
        <f t="shared" si="44"/>
        <v>0</v>
      </c>
      <c r="L964" s="69" t="str">
        <f>IF(OR(G964='Umrechnungskurse und Konstanten'!$E$21,G964='Umrechnungskurse und Konstanten'!$E$22,G964='Umrechnungskurse und Konstanten'!$E$23),"MwSt. Satz ok.","falsche/keine MwSt.")</f>
        <v>falsche/keine MwSt.</v>
      </c>
      <c r="M964" s="67" t="str">
        <f>IF(AND(C964&gt;='Umrechnungskurse und Konstanten'!$C$8,C964&lt;='Umrechnungskurse und Konstanten'!$D$10),"Periode ok.","falsche Periode")</f>
        <v>falsche Periode</v>
      </c>
    </row>
    <row r="965" spans="2:13" x14ac:dyDescent="0.3">
      <c r="B965" s="56"/>
      <c r="C965" s="38"/>
      <c r="D965" s="38"/>
      <c r="E965" s="45"/>
      <c r="F965" s="40"/>
      <c r="G965" s="52"/>
      <c r="H965" s="42">
        <f t="shared" si="42"/>
        <v>0</v>
      </c>
      <c r="I965" s="43">
        <f>IF(AND(C965&gt;='Umrechnungskurse und Konstanten'!$C$5,C965&lt;='Umrechnungskurse und Konstanten'!$D$5),F965*'Umrechnungskurse und Konstanten'!$E$5,0)+IF(AND(C965&gt;='Umrechnungskurse und Konstanten'!$C$6,C965&lt;='Umrechnungskurse und Konstanten'!$D$6),F965*'Umrechnungskurse und Konstanten'!$E$6,0)+IF(AND(C965&gt;='Umrechnungskurse und Konstanten'!$C$7,C965&lt;='Umrechnungskurse und Konstanten'!$D$7),F965*'Umrechnungskurse und Konstanten'!$E$7,0)+IF(AND(C965&gt;='Umrechnungskurse und Konstanten'!$C$8,C965&lt;='Umrechnungskurse und Konstanten'!$D$8),F965*'Umrechnungskurse und Konstanten'!$E$8,0)+IF(AND(C965&gt;='Umrechnungskurse und Konstanten'!$C$9,C965&lt;='Umrechnungskurse und Konstanten'!$D$9),F965*'Umrechnungskurse und Konstanten'!$E$9,0)+IF(AND(C965&gt;='Umrechnungskurse und Konstanten'!$C$10,C965&lt;='Umrechnungskurse und Konstanten'!$D$10),F965*'Umrechnungskurse und Konstanten'!$E$10,0)+IF(AND(C965&gt;='Umrechnungskurse und Konstanten'!$C$11,C965&lt;='Umrechnungskurse und Konstanten'!$D$11),F965*'Umrechnungskurse und Konstanten'!$E$11,0)+IF(AND(C965&gt;='Umrechnungskurse und Konstanten'!$C$12,C965&lt;='Umrechnungskurse und Konstanten'!$D$12),F965*'Umrechnungskurse und Konstanten'!$E$12,0)+IF(AND(C965&gt;='Umrechnungskurse und Konstanten'!$C$13,C965&lt;='Umrechnungskurse und Konstanten'!$D$13),F965*'Umrechnungskurse und Konstanten'!$E$13,0)+IF(AND(C965&gt;='Umrechnungskurse und Konstanten'!$C$14,C965&lt;='Umrechnungskurse und Konstanten'!$D$14),F965*'Umrechnungskurse und Konstanten'!$E$14,0)+IF(AND(C965&gt;='Umrechnungskurse und Konstanten'!$C$15,C965&lt;='Umrechnungskurse und Konstanten'!$D$15),F965*'Umrechnungskurse und Konstanten'!$E$15,0)+IF(AND(C965&gt;='Umrechnungskurse und Konstanten'!$C$16,C965&lt;='Umrechnungskurse und Konstanten'!$D$16),F965*'Umrechnungskurse und Konstanten'!$E$16,0)</f>
        <v>0</v>
      </c>
      <c r="J965" s="43">
        <f t="shared" si="43"/>
        <v>0</v>
      </c>
      <c r="K965" s="43">
        <f t="shared" si="44"/>
        <v>0</v>
      </c>
      <c r="L965" s="69" t="str">
        <f>IF(OR(G965='Umrechnungskurse und Konstanten'!$E$21,G965='Umrechnungskurse und Konstanten'!$E$22,G965='Umrechnungskurse und Konstanten'!$E$23),"MwSt. Satz ok.","falsche/keine MwSt.")</f>
        <v>falsche/keine MwSt.</v>
      </c>
      <c r="M965" s="67" t="str">
        <f>IF(AND(C965&gt;='Umrechnungskurse und Konstanten'!$C$8,C965&lt;='Umrechnungskurse und Konstanten'!$D$10),"Periode ok.","falsche Periode")</f>
        <v>falsche Periode</v>
      </c>
    </row>
    <row r="966" spans="2:13" x14ac:dyDescent="0.3">
      <c r="B966" s="56"/>
      <c r="C966" s="38"/>
      <c r="D966" s="38"/>
      <c r="E966" s="45"/>
      <c r="F966" s="40"/>
      <c r="G966" s="52"/>
      <c r="H966" s="42">
        <f t="shared" si="42"/>
        <v>0</v>
      </c>
      <c r="I966" s="43">
        <f>IF(AND(C966&gt;='Umrechnungskurse und Konstanten'!$C$5,C966&lt;='Umrechnungskurse und Konstanten'!$D$5),F966*'Umrechnungskurse und Konstanten'!$E$5,0)+IF(AND(C966&gt;='Umrechnungskurse und Konstanten'!$C$6,C966&lt;='Umrechnungskurse und Konstanten'!$D$6),F966*'Umrechnungskurse und Konstanten'!$E$6,0)+IF(AND(C966&gt;='Umrechnungskurse und Konstanten'!$C$7,C966&lt;='Umrechnungskurse und Konstanten'!$D$7),F966*'Umrechnungskurse und Konstanten'!$E$7,0)+IF(AND(C966&gt;='Umrechnungskurse und Konstanten'!$C$8,C966&lt;='Umrechnungskurse und Konstanten'!$D$8),F966*'Umrechnungskurse und Konstanten'!$E$8,0)+IF(AND(C966&gt;='Umrechnungskurse und Konstanten'!$C$9,C966&lt;='Umrechnungskurse und Konstanten'!$D$9),F966*'Umrechnungskurse und Konstanten'!$E$9,0)+IF(AND(C966&gt;='Umrechnungskurse und Konstanten'!$C$10,C966&lt;='Umrechnungskurse und Konstanten'!$D$10),F966*'Umrechnungskurse und Konstanten'!$E$10,0)+IF(AND(C966&gt;='Umrechnungskurse und Konstanten'!$C$11,C966&lt;='Umrechnungskurse und Konstanten'!$D$11),F966*'Umrechnungskurse und Konstanten'!$E$11,0)+IF(AND(C966&gt;='Umrechnungskurse und Konstanten'!$C$12,C966&lt;='Umrechnungskurse und Konstanten'!$D$12),F966*'Umrechnungskurse und Konstanten'!$E$12,0)+IF(AND(C966&gt;='Umrechnungskurse und Konstanten'!$C$13,C966&lt;='Umrechnungskurse und Konstanten'!$D$13),F966*'Umrechnungskurse und Konstanten'!$E$13,0)+IF(AND(C966&gt;='Umrechnungskurse und Konstanten'!$C$14,C966&lt;='Umrechnungskurse und Konstanten'!$D$14),F966*'Umrechnungskurse und Konstanten'!$E$14,0)+IF(AND(C966&gt;='Umrechnungskurse und Konstanten'!$C$15,C966&lt;='Umrechnungskurse und Konstanten'!$D$15),F966*'Umrechnungskurse und Konstanten'!$E$15,0)+IF(AND(C966&gt;='Umrechnungskurse und Konstanten'!$C$16,C966&lt;='Umrechnungskurse und Konstanten'!$D$16),F966*'Umrechnungskurse und Konstanten'!$E$16,0)</f>
        <v>0</v>
      </c>
      <c r="J966" s="43">
        <f t="shared" si="43"/>
        <v>0</v>
      </c>
      <c r="K966" s="43">
        <f t="shared" si="44"/>
        <v>0</v>
      </c>
      <c r="L966" s="69" t="str">
        <f>IF(OR(G966='Umrechnungskurse und Konstanten'!$E$21,G966='Umrechnungskurse und Konstanten'!$E$22,G966='Umrechnungskurse und Konstanten'!$E$23),"MwSt. Satz ok.","falsche/keine MwSt.")</f>
        <v>falsche/keine MwSt.</v>
      </c>
      <c r="M966" s="67" t="str">
        <f>IF(AND(C966&gt;='Umrechnungskurse und Konstanten'!$C$8,C966&lt;='Umrechnungskurse und Konstanten'!$D$10),"Periode ok.","falsche Periode")</f>
        <v>falsche Periode</v>
      </c>
    </row>
    <row r="967" spans="2:13" x14ac:dyDescent="0.3">
      <c r="B967" s="56"/>
      <c r="C967" s="38"/>
      <c r="D967" s="38"/>
      <c r="E967" s="45"/>
      <c r="F967" s="40"/>
      <c r="G967" s="52"/>
      <c r="H967" s="42">
        <f t="shared" si="42"/>
        <v>0</v>
      </c>
      <c r="I967" s="43">
        <f>IF(AND(C967&gt;='Umrechnungskurse und Konstanten'!$C$5,C967&lt;='Umrechnungskurse und Konstanten'!$D$5),F967*'Umrechnungskurse und Konstanten'!$E$5,0)+IF(AND(C967&gt;='Umrechnungskurse und Konstanten'!$C$6,C967&lt;='Umrechnungskurse und Konstanten'!$D$6),F967*'Umrechnungskurse und Konstanten'!$E$6,0)+IF(AND(C967&gt;='Umrechnungskurse und Konstanten'!$C$7,C967&lt;='Umrechnungskurse und Konstanten'!$D$7),F967*'Umrechnungskurse und Konstanten'!$E$7,0)+IF(AND(C967&gt;='Umrechnungskurse und Konstanten'!$C$8,C967&lt;='Umrechnungskurse und Konstanten'!$D$8),F967*'Umrechnungskurse und Konstanten'!$E$8,0)+IF(AND(C967&gt;='Umrechnungskurse und Konstanten'!$C$9,C967&lt;='Umrechnungskurse und Konstanten'!$D$9),F967*'Umrechnungskurse und Konstanten'!$E$9,0)+IF(AND(C967&gt;='Umrechnungskurse und Konstanten'!$C$10,C967&lt;='Umrechnungskurse und Konstanten'!$D$10),F967*'Umrechnungskurse und Konstanten'!$E$10,0)+IF(AND(C967&gt;='Umrechnungskurse und Konstanten'!$C$11,C967&lt;='Umrechnungskurse und Konstanten'!$D$11),F967*'Umrechnungskurse und Konstanten'!$E$11,0)+IF(AND(C967&gt;='Umrechnungskurse und Konstanten'!$C$12,C967&lt;='Umrechnungskurse und Konstanten'!$D$12),F967*'Umrechnungskurse und Konstanten'!$E$12,0)+IF(AND(C967&gt;='Umrechnungskurse und Konstanten'!$C$13,C967&lt;='Umrechnungskurse und Konstanten'!$D$13),F967*'Umrechnungskurse und Konstanten'!$E$13,0)+IF(AND(C967&gt;='Umrechnungskurse und Konstanten'!$C$14,C967&lt;='Umrechnungskurse und Konstanten'!$D$14),F967*'Umrechnungskurse und Konstanten'!$E$14,0)+IF(AND(C967&gt;='Umrechnungskurse und Konstanten'!$C$15,C967&lt;='Umrechnungskurse und Konstanten'!$D$15),F967*'Umrechnungskurse und Konstanten'!$E$15,0)+IF(AND(C967&gt;='Umrechnungskurse und Konstanten'!$C$16,C967&lt;='Umrechnungskurse und Konstanten'!$D$16),F967*'Umrechnungskurse und Konstanten'!$E$16,0)</f>
        <v>0</v>
      </c>
      <c r="J967" s="43">
        <f t="shared" si="43"/>
        <v>0</v>
      </c>
      <c r="K967" s="43">
        <f t="shared" si="44"/>
        <v>0</v>
      </c>
      <c r="L967" s="69" t="str">
        <f>IF(OR(G967='Umrechnungskurse und Konstanten'!$E$21,G967='Umrechnungskurse und Konstanten'!$E$22,G967='Umrechnungskurse und Konstanten'!$E$23),"MwSt. Satz ok.","falsche/keine MwSt.")</f>
        <v>falsche/keine MwSt.</v>
      </c>
      <c r="M967" s="67" t="str">
        <f>IF(AND(C967&gt;='Umrechnungskurse und Konstanten'!$C$8,C967&lt;='Umrechnungskurse und Konstanten'!$D$10),"Periode ok.","falsche Periode")</f>
        <v>falsche Periode</v>
      </c>
    </row>
    <row r="968" spans="2:13" x14ac:dyDescent="0.3">
      <c r="B968" s="56"/>
      <c r="C968" s="38"/>
      <c r="D968" s="38"/>
      <c r="E968" s="45"/>
      <c r="F968" s="40"/>
      <c r="G968" s="52"/>
      <c r="H968" s="42">
        <f t="shared" si="42"/>
        <v>0</v>
      </c>
      <c r="I968" s="43">
        <f>IF(AND(C968&gt;='Umrechnungskurse und Konstanten'!$C$5,C968&lt;='Umrechnungskurse und Konstanten'!$D$5),F968*'Umrechnungskurse und Konstanten'!$E$5,0)+IF(AND(C968&gt;='Umrechnungskurse und Konstanten'!$C$6,C968&lt;='Umrechnungskurse und Konstanten'!$D$6),F968*'Umrechnungskurse und Konstanten'!$E$6,0)+IF(AND(C968&gt;='Umrechnungskurse und Konstanten'!$C$7,C968&lt;='Umrechnungskurse und Konstanten'!$D$7),F968*'Umrechnungskurse und Konstanten'!$E$7,0)+IF(AND(C968&gt;='Umrechnungskurse und Konstanten'!$C$8,C968&lt;='Umrechnungskurse und Konstanten'!$D$8),F968*'Umrechnungskurse und Konstanten'!$E$8,0)+IF(AND(C968&gt;='Umrechnungskurse und Konstanten'!$C$9,C968&lt;='Umrechnungskurse und Konstanten'!$D$9),F968*'Umrechnungskurse und Konstanten'!$E$9,0)+IF(AND(C968&gt;='Umrechnungskurse und Konstanten'!$C$10,C968&lt;='Umrechnungskurse und Konstanten'!$D$10),F968*'Umrechnungskurse und Konstanten'!$E$10,0)+IF(AND(C968&gt;='Umrechnungskurse und Konstanten'!$C$11,C968&lt;='Umrechnungskurse und Konstanten'!$D$11),F968*'Umrechnungskurse und Konstanten'!$E$11,0)+IF(AND(C968&gt;='Umrechnungskurse und Konstanten'!$C$12,C968&lt;='Umrechnungskurse und Konstanten'!$D$12),F968*'Umrechnungskurse und Konstanten'!$E$12,0)+IF(AND(C968&gt;='Umrechnungskurse und Konstanten'!$C$13,C968&lt;='Umrechnungskurse und Konstanten'!$D$13),F968*'Umrechnungskurse und Konstanten'!$E$13,0)+IF(AND(C968&gt;='Umrechnungskurse und Konstanten'!$C$14,C968&lt;='Umrechnungskurse und Konstanten'!$D$14),F968*'Umrechnungskurse und Konstanten'!$E$14,0)+IF(AND(C968&gt;='Umrechnungskurse und Konstanten'!$C$15,C968&lt;='Umrechnungskurse und Konstanten'!$D$15),F968*'Umrechnungskurse und Konstanten'!$E$15,0)+IF(AND(C968&gt;='Umrechnungskurse und Konstanten'!$C$16,C968&lt;='Umrechnungskurse und Konstanten'!$D$16),F968*'Umrechnungskurse und Konstanten'!$E$16,0)</f>
        <v>0</v>
      </c>
      <c r="J968" s="43">
        <f t="shared" si="43"/>
        <v>0</v>
      </c>
      <c r="K968" s="43">
        <f t="shared" si="44"/>
        <v>0</v>
      </c>
      <c r="L968" s="69" t="str">
        <f>IF(OR(G968='Umrechnungskurse und Konstanten'!$E$21,G968='Umrechnungskurse und Konstanten'!$E$22,G968='Umrechnungskurse und Konstanten'!$E$23),"MwSt. Satz ok.","falsche/keine MwSt.")</f>
        <v>falsche/keine MwSt.</v>
      </c>
      <c r="M968" s="67" t="str">
        <f>IF(AND(C968&gt;='Umrechnungskurse und Konstanten'!$C$8,C968&lt;='Umrechnungskurse und Konstanten'!$D$10),"Periode ok.","falsche Periode")</f>
        <v>falsche Periode</v>
      </c>
    </row>
    <row r="969" spans="2:13" x14ac:dyDescent="0.3">
      <c r="B969" s="56"/>
      <c r="C969" s="38"/>
      <c r="D969" s="38"/>
      <c r="E969" s="45"/>
      <c r="F969" s="40"/>
      <c r="G969" s="52"/>
      <c r="H969" s="42">
        <f t="shared" si="42"/>
        <v>0</v>
      </c>
      <c r="I969" s="43">
        <f>IF(AND(C969&gt;='Umrechnungskurse und Konstanten'!$C$5,C969&lt;='Umrechnungskurse und Konstanten'!$D$5),F969*'Umrechnungskurse und Konstanten'!$E$5,0)+IF(AND(C969&gt;='Umrechnungskurse und Konstanten'!$C$6,C969&lt;='Umrechnungskurse und Konstanten'!$D$6),F969*'Umrechnungskurse und Konstanten'!$E$6,0)+IF(AND(C969&gt;='Umrechnungskurse und Konstanten'!$C$7,C969&lt;='Umrechnungskurse und Konstanten'!$D$7),F969*'Umrechnungskurse und Konstanten'!$E$7,0)+IF(AND(C969&gt;='Umrechnungskurse und Konstanten'!$C$8,C969&lt;='Umrechnungskurse und Konstanten'!$D$8),F969*'Umrechnungskurse und Konstanten'!$E$8,0)+IF(AND(C969&gt;='Umrechnungskurse und Konstanten'!$C$9,C969&lt;='Umrechnungskurse und Konstanten'!$D$9),F969*'Umrechnungskurse und Konstanten'!$E$9,0)+IF(AND(C969&gt;='Umrechnungskurse und Konstanten'!$C$10,C969&lt;='Umrechnungskurse und Konstanten'!$D$10),F969*'Umrechnungskurse und Konstanten'!$E$10,0)+IF(AND(C969&gt;='Umrechnungskurse und Konstanten'!$C$11,C969&lt;='Umrechnungskurse und Konstanten'!$D$11),F969*'Umrechnungskurse und Konstanten'!$E$11,0)+IF(AND(C969&gt;='Umrechnungskurse und Konstanten'!$C$12,C969&lt;='Umrechnungskurse und Konstanten'!$D$12),F969*'Umrechnungskurse und Konstanten'!$E$12,0)+IF(AND(C969&gt;='Umrechnungskurse und Konstanten'!$C$13,C969&lt;='Umrechnungskurse und Konstanten'!$D$13),F969*'Umrechnungskurse und Konstanten'!$E$13,0)+IF(AND(C969&gt;='Umrechnungskurse und Konstanten'!$C$14,C969&lt;='Umrechnungskurse und Konstanten'!$D$14),F969*'Umrechnungskurse und Konstanten'!$E$14,0)+IF(AND(C969&gt;='Umrechnungskurse und Konstanten'!$C$15,C969&lt;='Umrechnungskurse und Konstanten'!$D$15),F969*'Umrechnungskurse und Konstanten'!$E$15,0)+IF(AND(C969&gt;='Umrechnungskurse und Konstanten'!$C$16,C969&lt;='Umrechnungskurse und Konstanten'!$D$16),F969*'Umrechnungskurse und Konstanten'!$E$16,0)</f>
        <v>0</v>
      </c>
      <c r="J969" s="43">
        <f t="shared" si="43"/>
        <v>0</v>
      </c>
      <c r="K969" s="43">
        <f t="shared" si="44"/>
        <v>0</v>
      </c>
      <c r="L969" s="69" t="str">
        <f>IF(OR(G969='Umrechnungskurse und Konstanten'!$E$21,G969='Umrechnungskurse und Konstanten'!$E$22,G969='Umrechnungskurse und Konstanten'!$E$23),"MwSt. Satz ok.","falsche/keine MwSt.")</f>
        <v>falsche/keine MwSt.</v>
      </c>
      <c r="M969" s="67" t="str">
        <f>IF(AND(C969&gt;='Umrechnungskurse und Konstanten'!$C$8,C969&lt;='Umrechnungskurse und Konstanten'!$D$10),"Periode ok.","falsche Periode")</f>
        <v>falsche Periode</v>
      </c>
    </row>
    <row r="970" spans="2:13" x14ac:dyDescent="0.3">
      <c r="B970" s="56"/>
      <c r="C970" s="38"/>
      <c r="D970" s="38"/>
      <c r="E970" s="45"/>
      <c r="F970" s="40"/>
      <c r="G970" s="52"/>
      <c r="H970" s="42">
        <f t="shared" ref="H970:H999" si="45">F970*G970</f>
        <v>0</v>
      </c>
      <c r="I970" s="43">
        <f>IF(AND(C970&gt;='Umrechnungskurse und Konstanten'!$C$5,C970&lt;='Umrechnungskurse und Konstanten'!$D$5),F970*'Umrechnungskurse und Konstanten'!$E$5,0)+IF(AND(C970&gt;='Umrechnungskurse und Konstanten'!$C$6,C970&lt;='Umrechnungskurse und Konstanten'!$D$6),F970*'Umrechnungskurse und Konstanten'!$E$6,0)+IF(AND(C970&gt;='Umrechnungskurse und Konstanten'!$C$7,C970&lt;='Umrechnungskurse und Konstanten'!$D$7),F970*'Umrechnungskurse und Konstanten'!$E$7,0)+IF(AND(C970&gt;='Umrechnungskurse und Konstanten'!$C$8,C970&lt;='Umrechnungskurse und Konstanten'!$D$8),F970*'Umrechnungskurse und Konstanten'!$E$8,0)+IF(AND(C970&gt;='Umrechnungskurse und Konstanten'!$C$9,C970&lt;='Umrechnungskurse und Konstanten'!$D$9),F970*'Umrechnungskurse und Konstanten'!$E$9,0)+IF(AND(C970&gt;='Umrechnungskurse und Konstanten'!$C$10,C970&lt;='Umrechnungskurse und Konstanten'!$D$10),F970*'Umrechnungskurse und Konstanten'!$E$10,0)+IF(AND(C970&gt;='Umrechnungskurse und Konstanten'!$C$11,C970&lt;='Umrechnungskurse und Konstanten'!$D$11),F970*'Umrechnungskurse und Konstanten'!$E$11,0)+IF(AND(C970&gt;='Umrechnungskurse und Konstanten'!$C$12,C970&lt;='Umrechnungskurse und Konstanten'!$D$12),F970*'Umrechnungskurse und Konstanten'!$E$12,0)+IF(AND(C970&gt;='Umrechnungskurse und Konstanten'!$C$13,C970&lt;='Umrechnungskurse und Konstanten'!$D$13),F970*'Umrechnungskurse und Konstanten'!$E$13,0)+IF(AND(C970&gt;='Umrechnungskurse und Konstanten'!$C$14,C970&lt;='Umrechnungskurse und Konstanten'!$D$14),F970*'Umrechnungskurse und Konstanten'!$E$14,0)+IF(AND(C970&gt;='Umrechnungskurse und Konstanten'!$C$15,C970&lt;='Umrechnungskurse und Konstanten'!$D$15),F970*'Umrechnungskurse und Konstanten'!$E$15,0)+IF(AND(C970&gt;='Umrechnungskurse und Konstanten'!$C$16,C970&lt;='Umrechnungskurse und Konstanten'!$D$16),F970*'Umrechnungskurse und Konstanten'!$E$16,0)</f>
        <v>0</v>
      </c>
      <c r="J970" s="43">
        <f t="shared" ref="J970:J999" si="46">G970*I970</f>
        <v>0</v>
      </c>
      <c r="K970" s="43">
        <f t="shared" ref="K970:K999" si="47">I970+J970</f>
        <v>0</v>
      </c>
      <c r="L970" s="69" t="str">
        <f>IF(OR(G970='Umrechnungskurse und Konstanten'!$E$21,G970='Umrechnungskurse und Konstanten'!$E$22,G970='Umrechnungskurse und Konstanten'!$E$23),"MwSt. Satz ok.","falsche/keine MwSt.")</f>
        <v>falsche/keine MwSt.</v>
      </c>
      <c r="M970" s="67" t="str">
        <f>IF(AND(C970&gt;='Umrechnungskurse und Konstanten'!$C$8,C970&lt;='Umrechnungskurse und Konstanten'!$D$10),"Periode ok.","falsche Periode")</f>
        <v>falsche Periode</v>
      </c>
    </row>
    <row r="971" spans="2:13" x14ac:dyDescent="0.3">
      <c r="B971" s="56"/>
      <c r="C971" s="38"/>
      <c r="D971" s="38"/>
      <c r="E971" s="45"/>
      <c r="F971" s="40"/>
      <c r="G971" s="52"/>
      <c r="H971" s="42">
        <f t="shared" si="45"/>
        <v>0</v>
      </c>
      <c r="I971" s="43">
        <f>IF(AND(C971&gt;='Umrechnungskurse und Konstanten'!$C$5,C971&lt;='Umrechnungskurse und Konstanten'!$D$5),F971*'Umrechnungskurse und Konstanten'!$E$5,0)+IF(AND(C971&gt;='Umrechnungskurse und Konstanten'!$C$6,C971&lt;='Umrechnungskurse und Konstanten'!$D$6),F971*'Umrechnungskurse und Konstanten'!$E$6,0)+IF(AND(C971&gt;='Umrechnungskurse und Konstanten'!$C$7,C971&lt;='Umrechnungskurse und Konstanten'!$D$7),F971*'Umrechnungskurse und Konstanten'!$E$7,0)+IF(AND(C971&gt;='Umrechnungskurse und Konstanten'!$C$8,C971&lt;='Umrechnungskurse und Konstanten'!$D$8),F971*'Umrechnungskurse und Konstanten'!$E$8,0)+IF(AND(C971&gt;='Umrechnungskurse und Konstanten'!$C$9,C971&lt;='Umrechnungskurse und Konstanten'!$D$9),F971*'Umrechnungskurse und Konstanten'!$E$9,0)+IF(AND(C971&gt;='Umrechnungskurse und Konstanten'!$C$10,C971&lt;='Umrechnungskurse und Konstanten'!$D$10),F971*'Umrechnungskurse und Konstanten'!$E$10,0)+IF(AND(C971&gt;='Umrechnungskurse und Konstanten'!$C$11,C971&lt;='Umrechnungskurse und Konstanten'!$D$11),F971*'Umrechnungskurse und Konstanten'!$E$11,0)+IF(AND(C971&gt;='Umrechnungskurse und Konstanten'!$C$12,C971&lt;='Umrechnungskurse und Konstanten'!$D$12),F971*'Umrechnungskurse und Konstanten'!$E$12,0)+IF(AND(C971&gt;='Umrechnungskurse und Konstanten'!$C$13,C971&lt;='Umrechnungskurse und Konstanten'!$D$13),F971*'Umrechnungskurse und Konstanten'!$E$13,0)+IF(AND(C971&gt;='Umrechnungskurse und Konstanten'!$C$14,C971&lt;='Umrechnungskurse und Konstanten'!$D$14),F971*'Umrechnungskurse und Konstanten'!$E$14,0)+IF(AND(C971&gt;='Umrechnungskurse und Konstanten'!$C$15,C971&lt;='Umrechnungskurse und Konstanten'!$D$15),F971*'Umrechnungskurse und Konstanten'!$E$15,0)+IF(AND(C971&gt;='Umrechnungskurse und Konstanten'!$C$16,C971&lt;='Umrechnungskurse und Konstanten'!$D$16),F971*'Umrechnungskurse und Konstanten'!$E$16,0)</f>
        <v>0</v>
      </c>
      <c r="J971" s="43">
        <f t="shared" si="46"/>
        <v>0</v>
      </c>
      <c r="K971" s="43">
        <f t="shared" si="47"/>
        <v>0</v>
      </c>
      <c r="L971" s="69" t="str">
        <f>IF(OR(G971='Umrechnungskurse und Konstanten'!$E$21,G971='Umrechnungskurse und Konstanten'!$E$22,G971='Umrechnungskurse und Konstanten'!$E$23),"MwSt. Satz ok.","falsche/keine MwSt.")</f>
        <v>falsche/keine MwSt.</v>
      </c>
      <c r="M971" s="67" t="str">
        <f>IF(AND(C971&gt;='Umrechnungskurse und Konstanten'!$C$8,C971&lt;='Umrechnungskurse und Konstanten'!$D$10),"Periode ok.","falsche Periode")</f>
        <v>falsche Periode</v>
      </c>
    </row>
    <row r="972" spans="2:13" x14ac:dyDescent="0.3">
      <c r="B972" s="56"/>
      <c r="C972" s="38"/>
      <c r="D972" s="38"/>
      <c r="E972" s="45"/>
      <c r="F972" s="40"/>
      <c r="G972" s="52"/>
      <c r="H972" s="42">
        <f t="shared" si="45"/>
        <v>0</v>
      </c>
      <c r="I972" s="43">
        <f>IF(AND(C972&gt;='Umrechnungskurse und Konstanten'!$C$5,C972&lt;='Umrechnungskurse und Konstanten'!$D$5),F972*'Umrechnungskurse und Konstanten'!$E$5,0)+IF(AND(C972&gt;='Umrechnungskurse und Konstanten'!$C$6,C972&lt;='Umrechnungskurse und Konstanten'!$D$6),F972*'Umrechnungskurse und Konstanten'!$E$6,0)+IF(AND(C972&gt;='Umrechnungskurse und Konstanten'!$C$7,C972&lt;='Umrechnungskurse und Konstanten'!$D$7),F972*'Umrechnungskurse und Konstanten'!$E$7,0)+IF(AND(C972&gt;='Umrechnungskurse und Konstanten'!$C$8,C972&lt;='Umrechnungskurse und Konstanten'!$D$8),F972*'Umrechnungskurse und Konstanten'!$E$8,0)+IF(AND(C972&gt;='Umrechnungskurse und Konstanten'!$C$9,C972&lt;='Umrechnungskurse und Konstanten'!$D$9),F972*'Umrechnungskurse und Konstanten'!$E$9,0)+IF(AND(C972&gt;='Umrechnungskurse und Konstanten'!$C$10,C972&lt;='Umrechnungskurse und Konstanten'!$D$10),F972*'Umrechnungskurse und Konstanten'!$E$10,0)+IF(AND(C972&gt;='Umrechnungskurse und Konstanten'!$C$11,C972&lt;='Umrechnungskurse und Konstanten'!$D$11),F972*'Umrechnungskurse und Konstanten'!$E$11,0)+IF(AND(C972&gt;='Umrechnungskurse und Konstanten'!$C$12,C972&lt;='Umrechnungskurse und Konstanten'!$D$12),F972*'Umrechnungskurse und Konstanten'!$E$12,0)+IF(AND(C972&gt;='Umrechnungskurse und Konstanten'!$C$13,C972&lt;='Umrechnungskurse und Konstanten'!$D$13),F972*'Umrechnungskurse und Konstanten'!$E$13,0)+IF(AND(C972&gt;='Umrechnungskurse und Konstanten'!$C$14,C972&lt;='Umrechnungskurse und Konstanten'!$D$14),F972*'Umrechnungskurse und Konstanten'!$E$14,0)+IF(AND(C972&gt;='Umrechnungskurse und Konstanten'!$C$15,C972&lt;='Umrechnungskurse und Konstanten'!$D$15),F972*'Umrechnungskurse und Konstanten'!$E$15,0)+IF(AND(C972&gt;='Umrechnungskurse und Konstanten'!$C$16,C972&lt;='Umrechnungskurse und Konstanten'!$D$16),F972*'Umrechnungskurse und Konstanten'!$E$16,0)</f>
        <v>0</v>
      </c>
      <c r="J972" s="43">
        <f t="shared" si="46"/>
        <v>0</v>
      </c>
      <c r="K972" s="43">
        <f t="shared" si="47"/>
        <v>0</v>
      </c>
      <c r="L972" s="69" t="str">
        <f>IF(OR(G972='Umrechnungskurse und Konstanten'!$E$21,G972='Umrechnungskurse und Konstanten'!$E$22,G972='Umrechnungskurse und Konstanten'!$E$23),"MwSt. Satz ok.","falsche/keine MwSt.")</f>
        <v>falsche/keine MwSt.</v>
      </c>
      <c r="M972" s="67" t="str">
        <f>IF(AND(C972&gt;='Umrechnungskurse und Konstanten'!$C$8,C972&lt;='Umrechnungskurse und Konstanten'!$D$10),"Periode ok.","falsche Periode")</f>
        <v>falsche Periode</v>
      </c>
    </row>
    <row r="973" spans="2:13" x14ac:dyDescent="0.3">
      <c r="B973" s="56"/>
      <c r="C973" s="38"/>
      <c r="D973" s="38"/>
      <c r="E973" s="45"/>
      <c r="F973" s="40"/>
      <c r="G973" s="52"/>
      <c r="H973" s="42">
        <f t="shared" si="45"/>
        <v>0</v>
      </c>
      <c r="I973" s="43">
        <f>IF(AND(C973&gt;='Umrechnungskurse und Konstanten'!$C$5,C973&lt;='Umrechnungskurse und Konstanten'!$D$5),F973*'Umrechnungskurse und Konstanten'!$E$5,0)+IF(AND(C973&gt;='Umrechnungskurse und Konstanten'!$C$6,C973&lt;='Umrechnungskurse und Konstanten'!$D$6),F973*'Umrechnungskurse und Konstanten'!$E$6,0)+IF(AND(C973&gt;='Umrechnungskurse und Konstanten'!$C$7,C973&lt;='Umrechnungskurse und Konstanten'!$D$7),F973*'Umrechnungskurse und Konstanten'!$E$7,0)+IF(AND(C973&gt;='Umrechnungskurse und Konstanten'!$C$8,C973&lt;='Umrechnungskurse und Konstanten'!$D$8),F973*'Umrechnungskurse und Konstanten'!$E$8,0)+IF(AND(C973&gt;='Umrechnungskurse und Konstanten'!$C$9,C973&lt;='Umrechnungskurse und Konstanten'!$D$9),F973*'Umrechnungskurse und Konstanten'!$E$9,0)+IF(AND(C973&gt;='Umrechnungskurse und Konstanten'!$C$10,C973&lt;='Umrechnungskurse und Konstanten'!$D$10),F973*'Umrechnungskurse und Konstanten'!$E$10,0)+IF(AND(C973&gt;='Umrechnungskurse und Konstanten'!$C$11,C973&lt;='Umrechnungskurse und Konstanten'!$D$11),F973*'Umrechnungskurse und Konstanten'!$E$11,0)+IF(AND(C973&gt;='Umrechnungskurse und Konstanten'!$C$12,C973&lt;='Umrechnungskurse und Konstanten'!$D$12),F973*'Umrechnungskurse und Konstanten'!$E$12,0)+IF(AND(C973&gt;='Umrechnungskurse und Konstanten'!$C$13,C973&lt;='Umrechnungskurse und Konstanten'!$D$13),F973*'Umrechnungskurse und Konstanten'!$E$13,0)+IF(AND(C973&gt;='Umrechnungskurse und Konstanten'!$C$14,C973&lt;='Umrechnungskurse und Konstanten'!$D$14),F973*'Umrechnungskurse und Konstanten'!$E$14,0)+IF(AND(C973&gt;='Umrechnungskurse und Konstanten'!$C$15,C973&lt;='Umrechnungskurse und Konstanten'!$D$15),F973*'Umrechnungskurse und Konstanten'!$E$15,0)+IF(AND(C973&gt;='Umrechnungskurse und Konstanten'!$C$16,C973&lt;='Umrechnungskurse und Konstanten'!$D$16),F973*'Umrechnungskurse und Konstanten'!$E$16,0)</f>
        <v>0</v>
      </c>
      <c r="J973" s="43">
        <f t="shared" si="46"/>
        <v>0</v>
      </c>
      <c r="K973" s="43">
        <f t="shared" si="47"/>
        <v>0</v>
      </c>
      <c r="L973" s="69" t="str">
        <f>IF(OR(G973='Umrechnungskurse und Konstanten'!$E$21,G973='Umrechnungskurse und Konstanten'!$E$22,G973='Umrechnungskurse und Konstanten'!$E$23),"MwSt. Satz ok.","falsche/keine MwSt.")</f>
        <v>falsche/keine MwSt.</v>
      </c>
      <c r="M973" s="67" t="str">
        <f>IF(AND(C973&gt;='Umrechnungskurse und Konstanten'!$C$8,C973&lt;='Umrechnungskurse und Konstanten'!$D$10),"Periode ok.","falsche Periode")</f>
        <v>falsche Periode</v>
      </c>
    </row>
    <row r="974" spans="2:13" x14ac:dyDescent="0.3">
      <c r="B974" s="56"/>
      <c r="C974" s="38"/>
      <c r="D974" s="38"/>
      <c r="E974" s="45"/>
      <c r="F974" s="40"/>
      <c r="G974" s="52"/>
      <c r="H974" s="42">
        <f t="shared" si="45"/>
        <v>0</v>
      </c>
      <c r="I974" s="43">
        <f>IF(AND(C974&gt;='Umrechnungskurse und Konstanten'!$C$5,C974&lt;='Umrechnungskurse und Konstanten'!$D$5),F974*'Umrechnungskurse und Konstanten'!$E$5,0)+IF(AND(C974&gt;='Umrechnungskurse und Konstanten'!$C$6,C974&lt;='Umrechnungskurse und Konstanten'!$D$6),F974*'Umrechnungskurse und Konstanten'!$E$6,0)+IF(AND(C974&gt;='Umrechnungskurse und Konstanten'!$C$7,C974&lt;='Umrechnungskurse und Konstanten'!$D$7),F974*'Umrechnungskurse und Konstanten'!$E$7,0)+IF(AND(C974&gt;='Umrechnungskurse und Konstanten'!$C$8,C974&lt;='Umrechnungskurse und Konstanten'!$D$8),F974*'Umrechnungskurse und Konstanten'!$E$8,0)+IF(AND(C974&gt;='Umrechnungskurse und Konstanten'!$C$9,C974&lt;='Umrechnungskurse und Konstanten'!$D$9),F974*'Umrechnungskurse und Konstanten'!$E$9,0)+IF(AND(C974&gt;='Umrechnungskurse und Konstanten'!$C$10,C974&lt;='Umrechnungskurse und Konstanten'!$D$10),F974*'Umrechnungskurse und Konstanten'!$E$10,0)+IF(AND(C974&gt;='Umrechnungskurse und Konstanten'!$C$11,C974&lt;='Umrechnungskurse und Konstanten'!$D$11),F974*'Umrechnungskurse und Konstanten'!$E$11,0)+IF(AND(C974&gt;='Umrechnungskurse und Konstanten'!$C$12,C974&lt;='Umrechnungskurse und Konstanten'!$D$12),F974*'Umrechnungskurse und Konstanten'!$E$12,0)+IF(AND(C974&gt;='Umrechnungskurse und Konstanten'!$C$13,C974&lt;='Umrechnungskurse und Konstanten'!$D$13),F974*'Umrechnungskurse und Konstanten'!$E$13,0)+IF(AND(C974&gt;='Umrechnungskurse und Konstanten'!$C$14,C974&lt;='Umrechnungskurse und Konstanten'!$D$14),F974*'Umrechnungskurse und Konstanten'!$E$14,0)+IF(AND(C974&gt;='Umrechnungskurse und Konstanten'!$C$15,C974&lt;='Umrechnungskurse und Konstanten'!$D$15),F974*'Umrechnungskurse und Konstanten'!$E$15,0)+IF(AND(C974&gt;='Umrechnungskurse und Konstanten'!$C$16,C974&lt;='Umrechnungskurse und Konstanten'!$D$16),F974*'Umrechnungskurse und Konstanten'!$E$16,0)</f>
        <v>0</v>
      </c>
      <c r="J974" s="43">
        <f t="shared" si="46"/>
        <v>0</v>
      </c>
      <c r="K974" s="43">
        <f t="shared" si="47"/>
        <v>0</v>
      </c>
      <c r="L974" s="69" t="str">
        <f>IF(OR(G974='Umrechnungskurse und Konstanten'!$E$21,G974='Umrechnungskurse und Konstanten'!$E$22,G974='Umrechnungskurse und Konstanten'!$E$23),"MwSt. Satz ok.","falsche/keine MwSt.")</f>
        <v>falsche/keine MwSt.</v>
      </c>
      <c r="M974" s="67" t="str">
        <f>IF(AND(C974&gt;='Umrechnungskurse und Konstanten'!$C$8,C974&lt;='Umrechnungskurse und Konstanten'!$D$10),"Periode ok.","falsche Periode")</f>
        <v>falsche Periode</v>
      </c>
    </row>
    <row r="975" spans="2:13" x14ac:dyDescent="0.3">
      <c r="B975" s="56"/>
      <c r="C975" s="38"/>
      <c r="D975" s="38"/>
      <c r="E975" s="45"/>
      <c r="F975" s="40"/>
      <c r="G975" s="52"/>
      <c r="H975" s="42">
        <f t="shared" si="45"/>
        <v>0</v>
      </c>
      <c r="I975" s="43">
        <f>IF(AND(C975&gt;='Umrechnungskurse und Konstanten'!$C$5,C975&lt;='Umrechnungskurse und Konstanten'!$D$5),F975*'Umrechnungskurse und Konstanten'!$E$5,0)+IF(AND(C975&gt;='Umrechnungskurse und Konstanten'!$C$6,C975&lt;='Umrechnungskurse und Konstanten'!$D$6),F975*'Umrechnungskurse und Konstanten'!$E$6,0)+IF(AND(C975&gt;='Umrechnungskurse und Konstanten'!$C$7,C975&lt;='Umrechnungskurse und Konstanten'!$D$7),F975*'Umrechnungskurse und Konstanten'!$E$7,0)+IF(AND(C975&gt;='Umrechnungskurse und Konstanten'!$C$8,C975&lt;='Umrechnungskurse und Konstanten'!$D$8),F975*'Umrechnungskurse und Konstanten'!$E$8,0)+IF(AND(C975&gt;='Umrechnungskurse und Konstanten'!$C$9,C975&lt;='Umrechnungskurse und Konstanten'!$D$9),F975*'Umrechnungskurse und Konstanten'!$E$9,0)+IF(AND(C975&gt;='Umrechnungskurse und Konstanten'!$C$10,C975&lt;='Umrechnungskurse und Konstanten'!$D$10),F975*'Umrechnungskurse und Konstanten'!$E$10,0)+IF(AND(C975&gt;='Umrechnungskurse und Konstanten'!$C$11,C975&lt;='Umrechnungskurse und Konstanten'!$D$11),F975*'Umrechnungskurse und Konstanten'!$E$11,0)+IF(AND(C975&gt;='Umrechnungskurse und Konstanten'!$C$12,C975&lt;='Umrechnungskurse und Konstanten'!$D$12),F975*'Umrechnungskurse und Konstanten'!$E$12,0)+IF(AND(C975&gt;='Umrechnungskurse und Konstanten'!$C$13,C975&lt;='Umrechnungskurse und Konstanten'!$D$13),F975*'Umrechnungskurse und Konstanten'!$E$13,0)+IF(AND(C975&gt;='Umrechnungskurse und Konstanten'!$C$14,C975&lt;='Umrechnungskurse und Konstanten'!$D$14),F975*'Umrechnungskurse und Konstanten'!$E$14,0)+IF(AND(C975&gt;='Umrechnungskurse und Konstanten'!$C$15,C975&lt;='Umrechnungskurse und Konstanten'!$D$15),F975*'Umrechnungskurse und Konstanten'!$E$15,0)+IF(AND(C975&gt;='Umrechnungskurse und Konstanten'!$C$16,C975&lt;='Umrechnungskurse und Konstanten'!$D$16),F975*'Umrechnungskurse und Konstanten'!$E$16,0)</f>
        <v>0</v>
      </c>
      <c r="J975" s="43">
        <f t="shared" si="46"/>
        <v>0</v>
      </c>
      <c r="K975" s="43">
        <f t="shared" si="47"/>
        <v>0</v>
      </c>
      <c r="L975" s="69" t="str">
        <f>IF(OR(G975='Umrechnungskurse und Konstanten'!$E$21,G975='Umrechnungskurse und Konstanten'!$E$22,G975='Umrechnungskurse und Konstanten'!$E$23),"MwSt. Satz ok.","falsche/keine MwSt.")</f>
        <v>falsche/keine MwSt.</v>
      </c>
      <c r="M975" s="67" t="str">
        <f>IF(AND(C975&gt;='Umrechnungskurse und Konstanten'!$C$8,C975&lt;='Umrechnungskurse und Konstanten'!$D$10),"Periode ok.","falsche Periode")</f>
        <v>falsche Periode</v>
      </c>
    </row>
    <row r="976" spans="2:13" x14ac:dyDescent="0.3">
      <c r="B976" s="56"/>
      <c r="C976" s="38"/>
      <c r="D976" s="38"/>
      <c r="E976" s="45"/>
      <c r="F976" s="40"/>
      <c r="G976" s="52"/>
      <c r="H976" s="42">
        <f t="shared" si="45"/>
        <v>0</v>
      </c>
      <c r="I976" s="43">
        <f>IF(AND(C976&gt;='Umrechnungskurse und Konstanten'!$C$5,C976&lt;='Umrechnungskurse und Konstanten'!$D$5),F976*'Umrechnungskurse und Konstanten'!$E$5,0)+IF(AND(C976&gt;='Umrechnungskurse und Konstanten'!$C$6,C976&lt;='Umrechnungskurse und Konstanten'!$D$6),F976*'Umrechnungskurse und Konstanten'!$E$6,0)+IF(AND(C976&gt;='Umrechnungskurse und Konstanten'!$C$7,C976&lt;='Umrechnungskurse und Konstanten'!$D$7),F976*'Umrechnungskurse und Konstanten'!$E$7,0)+IF(AND(C976&gt;='Umrechnungskurse und Konstanten'!$C$8,C976&lt;='Umrechnungskurse und Konstanten'!$D$8),F976*'Umrechnungskurse und Konstanten'!$E$8,0)+IF(AND(C976&gt;='Umrechnungskurse und Konstanten'!$C$9,C976&lt;='Umrechnungskurse und Konstanten'!$D$9),F976*'Umrechnungskurse und Konstanten'!$E$9,0)+IF(AND(C976&gt;='Umrechnungskurse und Konstanten'!$C$10,C976&lt;='Umrechnungskurse und Konstanten'!$D$10),F976*'Umrechnungskurse und Konstanten'!$E$10,0)+IF(AND(C976&gt;='Umrechnungskurse und Konstanten'!$C$11,C976&lt;='Umrechnungskurse und Konstanten'!$D$11),F976*'Umrechnungskurse und Konstanten'!$E$11,0)+IF(AND(C976&gt;='Umrechnungskurse und Konstanten'!$C$12,C976&lt;='Umrechnungskurse und Konstanten'!$D$12),F976*'Umrechnungskurse und Konstanten'!$E$12,0)+IF(AND(C976&gt;='Umrechnungskurse und Konstanten'!$C$13,C976&lt;='Umrechnungskurse und Konstanten'!$D$13),F976*'Umrechnungskurse und Konstanten'!$E$13,0)+IF(AND(C976&gt;='Umrechnungskurse und Konstanten'!$C$14,C976&lt;='Umrechnungskurse und Konstanten'!$D$14),F976*'Umrechnungskurse und Konstanten'!$E$14,0)+IF(AND(C976&gt;='Umrechnungskurse und Konstanten'!$C$15,C976&lt;='Umrechnungskurse und Konstanten'!$D$15),F976*'Umrechnungskurse und Konstanten'!$E$15,0)+IF(AND(C976&gt;='Umrechnungskurse und Konstanten'!$C$16,C976&lt;='Umrechnungskurse und Konstanten'!$D$16),F976*'Umrechnungskurse und Konstanten'!$E$16,0)</f>
        <v>0</v>
      </c>
      <c r="J976" s="43">
        <f t="shared" si="46"/>
        <v>0</v>
      </c>
      <c r="K976" s="43">
        <f t="shared" si="47"/>
        <v>0</v>
      </c>
      <c r="L976" s="69" t="str">
        <f>IF(OR(G976='Umrechnungskurse und Konstanten'!$E$21,G976='Umrechnungskurse und Konstanten'!$E$22,G976='Umrechnungskurse und Konstanten'!$E$23),"MwSt. Satz ok.","falsche/keine MwSt.")</f>
        <v>falsche/keine MwSt.</v>
      </c>
      <c r="M976" s="67" t="str">
        <f>IF(AND(C976&gt;='Umrechnungskurse und Konstanten'!$C$8,C976&lt;='Umrechnungskurse und Konstanten'!$D$10),"Periode ok.","falsche Periode")</f>
        <v>falsche Periode</v>
      </c>
    </row>
    <row r="977" spans="2:13" x14ac:dyDescent="0.3">
      <c r="B977" s="56"/>
      <c r="C977" s="38"/>
      <c r="D977" s="38"/>
      <c r="E977" s="45"/>
      <c r="F977" s="40"/>
      <c r="G977" s="52"/>
      <c r="H977" s="42">
        <f t="shared" si="45"/>
        <v>0</v>
      </c>
      <c r="I977" s="43">
        <f>IF(AND(C977&gt;='Umrechnungskurse und Konstanten'!$C$5,C977&lt;='Umrechnungskurse und Konstanten'!$D$5),F977*'Umrechnungskurse und Konstanten'!$E$5,0)+IF(AND(C977&gt;='Umrechnungskurse und Konstanten'!$C$6,C977&lt;='Umrechnungskurse und Konstanten'!$D$6),F977*'Umrechnungskurse und Konstanten'!$E$6,0)+IF(AND(C977&gt;='Umrechnungskurse und Konstanten'!$C$7,C977&lt;='Umrechnungskurse und Konstanten'!$D$7),F977*'Umrechnungskurse und Konstanten'!$E$7,0)+IF(AND(C977&gt;='Umrechnungskurse und Konstanten'!$C$8,C977&lt;='Umrechnungskurse und Konstanten'!$D$8),F977*'Umrechnungskurse und Konstanten'!$E$8,0)+IF(AND(C977&gt;='Umrechnungskurse und Konstanten'!$C$9,C977&lt;='Umrechnungskurse und Konstanten'!$D$9),F977*'Umrechnungskurse und Konstanten'!$E$9,0)+IF(AND(C977&gt;='Umrechnungskurse und Konstanten'!$C$10,C977&lt;='Umrechnungskurse und Konstanten'!$D$10),F977*'Umrechnungskurse und Konstanten'!$E$10,0)+IF(AND(C977&gt;='Umrechnungskurse und Konstanten'!$C$11,C977&lt;='Umrechnungskurse und Konstanten'!$D$11),F977*'Umrechnungskurse und Konstanten'!$E$11,0)+IF(AND(C977&gt;='Umrechnungskurse und Konstanten'!$C$12,C977&lt;='Umrechnungskurse und Konstanten'!$D$12),F977*'Umrechnungskurse und Konstanten'!$E$12,0)+IF(AND(C977&gt;='Umrechnungskurse und Konstanten'!$C$13,C977&lt;='Umrechnungskurse und Konstanten'!$D$13),F977*'Umrechnungskurse und Konstanten'!$E$13,0)+IF(AND(C977&gt;='Umrechnungskurse und Konstanten'!$C$14,C977&lt;='Umrechnungskurse und Konstanten'!$D$14),F977*'Umrechnungskurse und Konstanten'!$E$14,0)+IF(AND(C977&gt;='Umrechnungskurse und Konstanten'!$C$15,C977&lt;='Umrechnungskurse und Konstanten'!$D$15),F977*'Umrechnungskurse und Konstanten'!$E$15,0)+IF(AND(C977&gt;='Umrechnungskurse und Konstanten'!$C$16,C977&lt;='Umrechnungskurse und Konstanten'!$D$16),F977*'Umrechnungskurse und Konstanten'!$E$16,0)</f>
        <v>0</v>
      </c>
      <c r="J977" s="43">
        <f t="shared" si="46"/>
        <v>0</v>
      </c>
      <c r="K977" s="43">
        <f t="shared" si="47"/>
        <v>0</v>
      </c>
      <c r="L977" s="69" t="str">
        <f>IF(OR(G977='Umrechnungskurse und Konstanten'!$E$21,G977='Umrechnungskurse und Konstanten'!$E$22,G977='Umrechnungskurse und Konstanten'!$E$23),"MwSt. Satz ok.","falsche/keine MwSt.")</f>
        <v>falsche/keine MwSt.</v>
      </c>
      <c r="M977" s="67" t="str">
        <f>IF(AND(C977&gt;='Umrechnungskurse und Konstanten'!$C$8,C977&lt;='Umrechnungskurse und Konstanten'!$D$10),"Periode ok.","falsche Periode")</f>
        <v>falsche Periode</v>
      </c>
    </row>
    <row r="978" spans="2:13" x14ac:dyDescent="0.3">
      <c r="B978" s="56"/>
      <c r="C978" s="38"/>
      <c r="D978" s="38"/>
      <c r="E978" s="45"/>
      <c r="F978" s="40"/>
      <c r="G978" s="52"/>
      <c r="H978" s="42">
        <f t="shared" si="45"/>
        <v>0</v>
      </c>
      <c r="I978" s="43">
        <f>IF(AND(C978&gt;='Umrechnungskurse und Konstanten'!$C$5,C978&lt;='Umrechnungskurse und Konstanten'!$D$5),F978*'Umrechnungskurse und Konstanten'!$E$5,0)+IF(AND(C978&gt;='Umrechnungskurse und Konstanten'!$C$6,C978&lt;='Umrechnungskurse und Konstanten'!$D$6),F978*'Umrechnungskurse und Konstanten'!$E$6,0)+IF(AND(C978&gt;='Umrechnungskurse und Konstanten'!$C$7,C978&lt;='Umrechnungskurse und Konstanten'!$D$7),F978*'Umrechnungskurse und Konstanten'!$E$7,0)+IF(AND(C978&gt;='Umrechnungskurse und Konstanten'!$C$8,C978&lt;='Umrechnungskurse und Konstanten'!$D$8),F978*'Umrechnungskurse und Konstanten'!$E$8,0)+IF(AND(C978&gt;='Umrechnungskurse und Konstanten'!$C$9,C978&lt;='Umrechnungskurse und Konstanten'!$D$9),F978*'Umrechnungskurse und Konstanten'!$E$9,0)+IF(AND(C978&gt;='Umrechnungskurse und Konstanten'!$C$10,C978&lt;='Umrechnungskurse und Konstanten'!$D$10),F978*'Umrechnungskurse und Konstanten'!$E$10,0)+IF(AND(C978&gt;='Umrechnungskurse und Konstanten'!$C$11,C978&lt;='Umrechnungskurse und Konstanten'!$D$11),F978*'Umrechnungskurse und Konstanten'!$E$11,0)+IF(AND(C978&gt;='Umrechnungskurse und Konstanten'!$C$12,C978&lt;='Umrechnungskurse und Konstanten'!$D$12),F978*'Umrechnungskurse und Konstanten'!$E$12,0)+IF(AND(C978&gt;='Umrechnungskurse und Konstanten'!$C$13,C978&lt;='Umrechnungskurse und Konstanten'!$D$13),F978*'Umrechnungskurse und Konstanten'!$E$13,0)+IF(AND(C978&gt;='Umrechnungskurse und Konstanten'!$C$14,C978&lt;='Umrechnungskurse und Konstanten'!$D$14),F978*'Umrechnungskurse und Konstanten'!$E$14,0)+IF(AND(C978&gt;='Umrechnungskurse und Konstanten'!$C$15,C978&lt;='Umrechnungskurse und Konstanten'!$D$15),F978*'Umrechnungskurse und Konstanten'!$E$15,0)+IF(AND(C978&gt;='Umrechnungskurse und Konstanten'!$C$16,C978&lt;='Umrechnungskurse und Konstanten'!$D$16),F978*'Umrechnungskurse und Konstanten'!$E$16,0)</f>
        <v>0</v>
      </c>
      <c r="J978" s="43">
        <f t="shared" si="46"/>
        <v>0</v>
      </c>
      <c r="K978" s="43">
        <f t="shared" si="47"/>
        <v>0</v>
      </c>
      <c r="L978" s="69" t="str">
        <f>IF(OR(G978='Umrechnungskurse und Konstanten'!$E$21,G978='Umrechnungskurse und Konstanten'!$E$22,G978='Umrechnungskurse und Konstanten'!$E$23),"MwSt. Satz ok.","falsche/keine MwSt.")</f>
        <v>falsche/keine MwSt.</v>
      </c>
      <c r="M978" s="67" t="str">
        <f>IF(AND(C978&gt;='Umrechnungskurse und Konstanten'!$C$8,C978&lt;='Umrechnungskurse und Konstanten'!$D$10),"Periode ok.","falsche Periode")</f>
        <v>falsche Periode</v>
      </c>
    </row>
    <row r="979" spans="2:13" x14ac:dyDescent="0.3">
      <c r="B979" s="56"/>
      <c r="C979" s="38"/>
      <c r="D979" s="38"/>
      <c r="E979" s="45"/>
      <c r="F979" s="40"/>
      <c r="G979" s="52"/>
      <c r="H979" s="42">
        <f t="shared" si="45"/>
        <v>0</v>
      </c>
      <c r="I979" s="43">
        <f>IF(AND(C979&gt;='Umrechnungskurse und Konstanten'!$C$5,C979&lt;='Umrechnungskurse und Konstanten'!$D$5),F979*'Umrechnungskurse und Konstanten'!$E$5,0)+IF(AND(C979&gt;='Umrechnungskurse und Konstanten'!$C$6,C979&lt;='Umrechnungskurse und Konstanten'!$D$6),F979*'Umrechnungskurse und Konstanten'!$E$6,0)+IF(AND(C979&gt;='Umrechnungskurse und Konstanten'!$C$7,C979&lt;='Umrechnungskurse und Konstanten'!$D$7),F979*'Umrechnungskurse und Konstanten'!$E$7,0)+IF(AND(C979&gt;='Umrechnungskurse und Konstanten'!$C$8,C979&lt;='Umrechnungskurse und Konstanten'!$D$8),F979*'Umrechnungskurse und Konstanten'!$E$8,0)+IF(AND(C979&gt;='Umrechnungskurse und Konstanten'!$C$9,C979&lt;='Umrechnungskurse und Konstanten'!$D$9),F979*'Umrechnungskurse und Konstanten'!$E$9,0)+IF(AND(C979&gt;='Umrechnungskurse und Konstanten'!$C$10,C979&lt;='Umrechnungskurse und Konstanten'!$D$10),F979*'Umrechnungskurse und Konstanten'!$E$10,0)+IF(AND(C979&gt;='Umrechnungskurse und Konstanten'!$C$11,C979&lt;='Umrechnungskurse und Konstanten'!$D$11),F979*'Umrechnungskurse und Konstanten'!$E$11,0)+IF(AND(C979&gt;='Umrechnungskurse und Konstanten'!$C$12,C979&lt;='Umrechnungskurse und Konstanten'!$D$12),F979*'Umrechnungskurse und Konstanten'!$E$12,0)+IF(AND(C979&gt;='Umrechnungskurse und Konstanten'!$C$13,C979&lt;='Umrechnungskurse und Konstanten'!$D$13),F979*'Umrechnungskurse und Konstanten'!$E$13,0)+IF(AND(C979&gt;='Umrechnungskurse und Konstanten'!$C$14,C979&lt;='Umrechnungskurse und Konstanten'!$D$14),F979*'Umrechnungskurse und Konstanten'!$E$14,0)+IF(AND(C979&gt;='Umrechnungskurse und Konstanten'!$C$15,C979&lt;='Umrechnungskurse und Konstanten'!$D$15),F979*'Umrechnungskurse und Konstanten'!$E$15,0)+IF(AND(C979&gt;='Umrechnungskurse und Konstanten'!$C$16,C979&lt;='Umrechnungskurse und Konstanten'!$D$16),F979*'Umrechnungskurse und Konstanten'!$E$16,0)</f>
        <v>0</v>
      </c>
      <c r="J979" s="43">
        <f t="shared" si="46"/>
        <v>0</v>
      </c>
      <c r="K979" s="43">
        <f t="shared" si="47"/>
        <v>0</v>
      </c>
      <c r="L979" s="69" t="str">
        <f>IF(OR(G979='Umrechnungskurse und Konstanten'!$E$21,G979='Umrechnungskurse und Konstanten'!$E$22,G979='Umrechnungskurse und Konstanten'!$E$23),"MwSt. Satz ok.","falsche/keine MwSt.")</f>
        <v>falsche/keine MwSt.</v>
      </c>
      <c r="M979" s="67" t="str">
        <f>IF(AND(C979&gt;='Umrechnungskurse und Konstanten'!$C$8,C979&lt;='Umrechnungskurse und Konstanten'!$D$10),"Periode ok.","falsche Periode")</f>
        <v>falsche Periode</v>
      </c>
    </row>
    <row r="980" spans="2:13" x14ac:dyDescent="0.3">
      <c r="B980" s="56"/>
      <c r="C980" s="38"/>
      <c r="D980" s="38"/>
      <c r="E980" s="45"/>
      <c r="F980" s="40"/>
      <c r="G980" s="52"/>
      <c r="H980" s="42">
        <f t="shared" si="45"/>
        <v>0</v>
      </c>
      <c r="I980" s="43">
        <f>IF(AND(C980&gt;='Umrechnungskurse und Konstanten'!$C$5,C980&lt;='Umrechnungskurse und Konstanten'!$D$5),F980*'Umrechnungskurse und Konstanten'!$E$5,0)+IF(AND(C980&gt;='Umrechnungskurse und Konstanten'!$C$6,C980&lt;='Umrechnungskurse und Konstanten'!$D$6),F980*'Umrechnungskurse und Konstanten'!$E$6,0)+IF(AND(C980&gt;='Umrechnungskurse und Konstanten'!$C$7,C980&lt;='Umrechnungskurse und Konstanten'!$D$7),F980*'Umrechnungskurse und Konstanten'!$E$7,0)+IF(AND(C980&gt;='Umrechnungskurse und Konstanten'!$C$8,C980&lt;='Umrechnungskurse und Konstanten'!$D$8),F980*'Umrechnungskurse und Konstanten'!$E$8,0)+IF(AND(C980&gt;='Umrechnungskurse und Konstanten'!$C$9,C980&lt;='Umrechnungskurse und Konstanten'!$D$9),F980*'Umrechnungskurse und Konstanten'!$E$9,0)+IF(AND(C980&gt;='Umrechnungskurse und Konstanten'!$C$10,C980&lt;='Umrechnungskurse und Konstanten'!$D$10),F980*'Umrechnungskurse und Konstanten'!$E$10,0)+IF(AND(C980&gt;='Umrechnungskurse und Konstanten'!$C$11,C980&lt;='Umrechnungskurse und Konstanten'!$D$11),F980*'Umrechnungskurse und Konstanten'!$E$11,0)+IF(AND(C980&gt;='Umrechnungskurse und Konstanten'!$C$12,C980&lt;='Umrechnungskurse und Konstanten'!$D$12),F980*'Umrechnungskurse und Konstanten'!$E$12,0)+IF(AND(C980&gt;='Umrechnungskurse und Konstanten'!$C$13,C980&lt;='Umrechnungskurse und Konstanten'!$D$13),F980*'Umrechnungskurse und Konstanten'!$E$13,0)+IF(AND(C980&gt;='Umrechnungskurse und Konstanten'!$C$14,C980&lt;='Umrechnungskurse und Konstanten'!$D$14),F980*'Umrechnungskurse und Konstanten'!$E$14,0)+IF(AND(C980&gt;='Umrechnungskurse und Konstanten'!$C$15,C980&lt;='Umrechnungskurse und Konstanten'!$D$15),F980*'Umrechnungskurse und Konstanten'!$E$15,0)+IF(AND(C980&gt;='Umrechnungskurse und Konstanten'!$C$16,C980&lt;='Umrechnungskurse und Konstanten'!$D$16),F980*'Umrechnungskurse und Konstanten'!$E$16,0)</f>
        <v>0</v>
      </c>
      <c r="J980" s="43">
        <f t="shared" si="46"/>
        <v>0</v>
      </c>
      <c r="K980" s="43">
        <f t="shared" si="47"/>
        <v>0</v>
      </c>
      <c r="L980" s="69" t="str">
        <f>IF(OR(G980='Umrechnungskurse und Konstanten'!$E$21,G980='Umrechnungskurse und Konstanten'!$E$22,G980='Umrechnungskurse und Konstanten'!$E$23),"MwSt. Satz ok.","falsche/keine MwSt.")</f>
        <v>falsche/keine MwSt.</v>
      </c>
      <c r="M980" s="67" t="str">
        <f>IF(AND(C980&gt;='Umrechnungskurse und Konstanten'!$C$8,C980&lt;='Umrechnungskurse und Konstanten'!$D$10),"Periode ok.","falsche Periode")</f>
        <v>falsche Periode</v>
      </c>
    </row>
    <row r="981" spans="2:13" x14ac:dyDescent="0.3">
      <c r="B981" s="56"/>
      <c r="C981" s="38"/>
      <c r="D981" s="38"/>
      <c r="E981" s="45"/>
      <c r="F981" s="40"/>
      <c r="G981" s="52"/>
      <c r="H981" s="42">
        <f t="shared" si="45"/>
        <v>0</v>
      </c>
      <c r="I981" s="43">
        <f>IF(AND(C981&gt;='Umrechnungskurse und Konstanten'!$C$5,C981&lt;='Umrechnungskurse und Konstanten'!$D$5),F981*'Umrechnungskurse und Konstanten'!$E$5,0)+IF(AND(C981&gt;='Umrechnungskurse und Konstanten'!$C$6,C981&lt;='Umrechnungskurse und Konstanten'!$D$6),F981*'Umrechnungskurse und Konstanten'!$E$6,0)+IF(AND(C981&gt;='Umrechnungskurse und Konstanten'!$C$7,C981&lt;='Umrechnungskurse und Konstanten'!$D$7),F981*'Umrechnungskurse und Konstanten'!$E$7,0)+IF(AND(C981&gt;='Umrechnungskurse und Konstanten'!$C$8,C981&lt;='Umrechnungskurse und Konstanten'!$D$8),F981*'Umrechnungskurse und Konstanten'!$E$8,0)+IF(AND(C981&gt;='Umrechnungskurse und Konstanten'!$C$9,C981&lt;='Umrechnungskurse und Konstanten'!$D$9),F981*'Umrechnungskurse und Konstanten'!$E$9,0)+IF(AND(C981&gt;='Umrechnungskurse und Konstanten'!$C$10,C981&lt;='Umrechnungskurse und Konstanten'!$D$10),F981*'Umrechnungskurse und Konstanten'!$E$10,0)+IF(AND(C981&gt;='Umrechnungskurse und Konstanten'!$C$11,C981&lt;='Umrechnungskurse und Konstanten'!$D$11),F981*'Umrechnungskurse und Konstanten'!$E$11,0)+IF(AND(C981&gt;='Umrechnungskurse und Konstanten'!$C$12,C981&lt;='Umrechnungskurse und Konstanten'!$D$12),F981*'Umrechnungskurse und Konstanten'!$E$12,0)+IF(AND(C981&gt;='Umrechnungskurse und Konstanten'!$C$13,C981&lt;='Umrechnungskurse und Konstanten'!$D$13),F981*'Umrechnungskurse und Konstanten'!$E$13,0)+IF(AND(C981&gt;='Umrechnungskurse und Konstanten'!$C$14,C981&lt;='Umrechnungskurse und Konstanten'!$D$14),F981*'Umrechnungskurse und Konstanten'!$E$14,0)+IF(AND(C981&gt;='Umrechnungskurse und Konstanten'!$C$15,C981&lt;='Umrechnungskurse und Konstanten'!$D$15),F981*'Umrechnungskurse und Konstanten'!$E$15,0)+IF(AND(C981&gt;='Umrechnungskurse und Konstanten'!$C$16,C981&lt;='Umrechnungskurse und Konstanten'!$D$16),F981*'Umrechnungskurse und Konstanten'!$E$16,0)</f>
        <v>0</v>
      </c>
      <c r="J981" s="43">
        <f t="shared" si="46"/>
        <v>0</v>
      </c>
      <c r="K981" s="43">
        <f t="shared" si="47"/>
        <v>0</v>
      </c>
      <c r="L981" s="69" t="str">
        <f>IF(OR(G981='Umrechnungskurse und Konstanten'!$E$21,G981='Umrechnungskurse und Konstanten'!$E$22,G981='Umrechnungskurse und Konstanten'!$E$23),"MwSt. Satz ok.","falsche/keine MwSt.")</f>
        <v>falsche/keine MwSt.</v>
      </c>
      <c r="M981" s="67" t="str">
        <f>IF(AND(C981&gt;='Umrechnungskurse und Konstanten'!$C$8,C981&lt;='Umrechnungskurse und Konstanten'!$D$10),"Periode ok.","falsche Periode")</f>
        <v>falsche Periode</v>
      </c>
    </row>
    <row r="982" spans="2:13" x14ac:dyDescent="0.3">
      <c r="B982" s="56"/>
      <c r="C982" s="38"/>
      <c r="D982" s="38"/>
      <c r="E982" s="45"/>
      <c r="F982" s="40"/>
      <c r="G982" s="52"/>
      <c r="H982" s="42">
        <f t="shared" si="45"/>
        <v>0</v>
      </c>
      <c r="I982" s="43">
        <f>IF(AND(C982&gt;='Umrechnungskurse und Konstanten'!$C$5,C982&lt;='Umrechnungskurse und Konstanten'!$D$5),F982*'Umrechnungskurse und Konstanten'!$E$5,0)+IF(AND(C982&gt;='Umrechnungskurse und Konstanten'!$C$6,C982&lt;='Umrechnungskurse und Konstanten'!$D$6),F982*'Umrechnungskurse und Konstanten'!$E$6,0)+IF(AND(C982&gt;='Umrechnungskurse und Konstanten'!$C$7,C982&lt;='Umrechnungskurse und Konstanten'!$D$7),F982*'Umrechnungskurse und Konstanten'!$E$7,0)+IF(AND(C982&gt;='Umrechnungskurse und Konstanten'!$C$8,C982&lt;='Umrechnungskurse und Konstanten'!$D$8),F982*'Umrechnungskurse und Konstanten'!$E$8,0)+IF(AND(C982&gt;='Umrechnungskurse und Konstanten'!$C$9,C982&lt;='Umrechnungskurse und Konstanten'!$D$9),F982*'Umrechnungskurse und Konstanten'!$E$9,0)+IF(AND(C982&gt;='Umrechnungskurse und Konstanten'!$C$10,C982&lt;='Umrechnungskurse und Konstanten'!$D$10),F982*'Umrechnungskurse und Konstanten'!$E$10,0)+IF(AND(C982&gt;='Umrechnungskurse und Konstanten'!$C$11,C982&lt;='Umrechnungskurse und Konstanten'!$D$11),F982*'Umrechnungskurse und Konstanten'!$E$11,0)+IF(AND(C982&gt;='Umrechnungskurse und Konstanten'!$C$12,C982&lt;='Umrechnungskurse und Konstanten'!$D$12),F982*'Umrechnungskurse und Konstanten'!$E$12,0)+IF(AND(C982&gt;='Umrechnungskurse und Konstanten'!$C$13,C982&lt;='Umrechnungskurse und Konstanten'!$D$13),F982*'Umrechnungskurse und Konstanten'!$E$13,0)+IF(AND(C982&gt;='Umrechnungskurse und Konstanten'!$C$14,C982&lt;='Umrechnungskurse und Konstanten'!$D$14),F982*'Umrechnungskurse und Konstanten'!$E$14,0)+IF(AND(C982&gt;='Umrechnungskurse und Konstanten'!$C$15,C982&lt;='Umrechnungskurse und Konstanten'!$D$15),F982*'Umrechnungskurse und Konstanten'!$E$15,0)+IF(AND(C982&gt;='Umrechnungskurse und Konstanten'!$C$16,C982&lt;='Umrechnungskurse und Konstanten'!$D$16),F982*'Umrechnungskurse und Konstanten'!$E$16,0)</f>
        <v>0</v>
      </c>
      <c r="J982" s="43">
        <f t="shared" si="46"/>
        <v>0</v>
      </c>
      <c r="K982" s="43">
        <f t="shared" si="47"/>
        <v>0</v>
      </c>
      <c r="L982" s="69" t="str">
        <f>IF(OR(G982='Umrechnungskurse und Konstanten'!$E$21,G982='Umrechnungskurse und Konstanten'!$E$22,G982='Umrechnungskurse und Konstanten'!$E$23),"MwSt. Satz ok.","falsche/keine MwSt.")</f>
        <v>falsche/keine MwSt.</v>
      </c>
      <c r="M982" s="67" t="str">
        <f>IF(AND(C982&gt;='Umrechnungskurse und Konstanten'!$C$8,C982&lt;='Umrechnungskurse und Konstanten'!$D$10),"Periode ok.","falsche Periode")</f>
        <v>falsche Periode</v>
      </c>
    </row>
    <row r="983" spans="2:13" x14ac:dyDescent="0.3">
      <c r="B983" s="56"/>
      <c r="C983" s="38"/>
      <c r="D983" s="38"/>
      <c r="E983" s="45"/>
      <c r="F983" s="40"/>
      <c r="G983" s="52"/>
      <c r="H983" s="42">
        <f t="shared" si="45"/>
        <v>0</v>
      </c>
      <c r="I983" s="43">
        <f>IF(AND(C983&gt;='Umrechnungskurse und Konstanten'!$C$5,C983&lt;='Umrechnungskurse und Konstanten'!$D$5),F983*'Umrechnungskurse und Konstanten'!$E$5,0)+IF(AND(C983&gt;='Umrechnungskurse und Konstanten'!$C$6,C983&lt;='Umrechnungskurse und Konstanten'!$D$6),F983*'Umrechnungskurse und Konstanten'!$E$6,0)+IF(AND(C983&gt;='Umrechnungskurse und Konstanten'!$C$7,C983&lt;='Umrechnungskurse und Konstanten'!$D$7),F983*'Umrechnungskurse und Konstanten'!$E$7,0)+IF(AND(C983&gt;='Umrechnungskurse und Konstanten'!$C$8,C983&lt;='Umrechnungskurse und Konstanten'!$D$8),F983*'Umrechnungskurse und Konstanten'!$E$8,0)+IF(AND(C983&gt;='Umrechnungskurse und Konstanten'!$C$9,C983&lt;='Umrechnungskurse und Konstanten'!$D$9),F983*'Umrechnungskurse und Konstanten'!$E$9,0)+IF(AND(C983&gt;='Umrechnungskurse und Konstanten'!$C$10,C983&lt;='Umrechnungskurse und Konstanten'!$D$10),F983*'Umrechnungskurse und Konstanten'!$E$10,0)+IF(AND(C983&gt;='Umrechnungskurse und Konstanten'!$C$11,C983&lt;='Umrechnungskurse und Konstanten'!$D$11),F983*'Umrechnungskurse und Konstanten'!$E$11,0)+IF(AND(C983&gt;='Umrechnungskurse und Konstanten'!$C$12,C983&lt;='Umrechnungskurse und Konstanten'!$D$12),F983*'Umrechnungskurse und Konstanten'!$E$12,0)+IF(AND(C983&gt;='Umrechnungskurse und Konstanten'!$C$13,C983&lt;='Umrechnungskurse und Konstanten'!$D$13),F983*'Umrechnungskurse und Konstanten'!$E$13,0)+IF(AND(C983&gt;='Umrechnungskurse und Konstanten'!$C$14,C983&lt;='Umrechnungskurse und Konstanten'!$D$14),F983*'Umrechnungskurse und Konstanten'!$E$14,0)+IF(AND(C983&gt;='Umrechnungskurse und Konstanten'!$C$15,C983&lt;='Umrechnungskurse und Konstanten'!$D$15),F983*'Umrechnungskurse und Konstanten'!$E$15,0)+IF(AND(C983&gt;='Umrechnungskurse und Konstanten'!$C$16,C983&lt;='Umrechnungskurse und Konstanten'!$D$16),F983*'Umrechnungskurse und Konstanten'!$E$16,0)</f>
        <v>0</v>
      </c>
      <c r="J983" s="43">
        <f t="shared" si="46"/>
        <v>0</v>
      </c>
      <c r="K983" s="43">
        <f t="shared" si="47"/>
        <v>0</v>
      </c>
      <c r="L983" s="69" t="str">
        <f>IF(OR(G983='Umrechnungskurse und Konstanten'!$E$21,G983='Umrechnungskurse und Konstanten'!$E$22,G983='Umrechnungskurse und Konstanten'!$E$23),"MwSt. Satz ok.","falsche/keine MwSt.")</f>
        <v>falsche/keine MwSt.</v>
      </c>
      <c r="M983" s="67" t="str">
        <f>IF(AND(C983&gt;='Umrechnungskurse und Konstanten'!$C$8,C983&lt;='Umrechnungskurse und Konstanten'!$D$10),"Periode ok.","falsche Periode")</f>
        <v>falsche Periode</v>
      </c>
    </row>
    <row r="984" spans="2:13" x14ac:dyDescent="0.3">
      <c r="B984" s="56"/>
      <c r="C984" s="38"/>
      <c r="D984" s="38"/>
      <c r="E984" s="45"/>
      <c r="F984" s="40"/>
      <c r="G984" s="52"/>
      <c r="H984" s="42">
        <f t="shared" si="45"/>
        <v>0</v>
      </c>
      <c r="I984" s="43">
        <f>IF(AND(C984&gt;='Umrechnungskurse und Konstanten'!$C$5,C984&lt;='Umrechnungskurse und Konstanten'!$D$5),F984*'Umrechnungskurse und Konstanten'!$E$5,0)+IF(AND(C984&gt;='Umrechnungskurse und Konstanten'!$C$6,C984&lt;='Umrechnungskurse und Konstanten'!$D$6),F984*'Umrechnungskurse und Konstanten'!$E$6,0)+IF(AND(C984&gt;='Umrechnungskurse und Konstanten'!$C$7,C984&lt;='Umrechnungskurse und Konstanten'!$D$7),F984*'Umrechnungskurse und Konstanten'!$E$7,0)+IF(AND(C984&gt;='Umrechnungskurse und Konstanten'!$C$8,C984&lt;='Umrechnungskurse und Konstanten'!$D$8),F984*'Umrechnungskurse und Konstanten'!$E$8,0)+IF(AND(C984&gt;='Umrechnungskurse und Konstanten'!$C$9,C984&lt;='Umrechnungskurse und Konstanten'!$D$9),F984*'Umrechnungskurse und Konstanten'!$E$9,0)+IF(AND(C984&gt;='Umrechnungskurse und Konstanten'!$C$10,C984&lt;='Umrechnungskurse und Konstanten'!$D$10),F984*'Umrechnungskurse und Konstanten'!$E$10,0)+IF(AND(C984&gt;='Umrechnungskurse und Konstanten'!$C$11,C984&lt;='Umrechnungskurse und Konstanten'!$D$11),F984*'Umrechnungskurse und Konstanten'!$E$11,0)+IF(AND(C984&gt;='Umrechnungskurse und Konstanten'!$C$12,C984&lt;='Umrechnungskurse und Konstanten'!$D$12),F984*'Umrechnungskurse und Konstanten'!$E$12,0)+IF(AND(C984&gt;='Umrechnungskurse und Konstanten'!$C$13,C984&lt;='Umrechnungskurse und Konstanten'!$D$13),F984*'Umrechnungskurse und Konstanten'!$E$13,0)+IF(AND(C984&gt;='Umrechnungskurse und Konstanten'!$C$14,C984&lt;='Umrechnungskurse und Konstanten'!$D$14),F984*'Umrechnungskurse und Konstanten'!$E$14,0)+IF(AND(C984&gt;='Umrechnungskurse und Konstanten'!$C$15,C984&lt;='Umrechnungskurse und Konstanten'!$D$15),F984*'Umrechnungskurse und Konstanten'!$E$15,0)+IF(AND(C984&gt;='Umrechnungskurse und Konstanten'!$C$16,C984&lt;='Umrechnungskurse und Konstanten'!$D$16),F984*'Umrechnungskurse und Konstanten'!$E$16,0)</f>
        <v>0</v>
      </c>
      <c r="J984" s="43">
        <f t="shared" si="46"/>
        <v>0</v>
      </c>
      <c r="K984" s="43">
        <f t="shared" si="47"/>
        <v>0</v>
      </c>
      <c r="L984" s="69" t="str">
        <f>IF(OR(G984='Umrechnungskurse und Konstanten'!$E$21,G984='Umrechnungskurse und Konstanten'!$E$22,G984='Umrechnungskurse und Konstanten'!$E$23),"MwSt. Satz ok.","falsche/keine MwSt.")</f>
        <v>falsche/keine MwSt.</v>
      </c>
      <c r="M984" s="67" t="str">
        <f>IF(AND(C984&gt;='Umrechnungskurse und Konstanten'!$C$8,C984&lt;='Umrechnungskurse und Konstanten'!$D$10),"Periode ok.","falsche Periode")</f>
        <v>falsche Periode</v>
      </c>
    </row>
    <row r="985" spans="2:13" x14ac:dyDescent="0.3">
      <c r="B985" s="56"/>
      <c r="C985" s="38"/>
      <c r="D985" s="38"/>
      <c r="E985" s="45"/>
      <c r="F985" s="40"/>
      <c r="G985" s="52"/>
      <c r="H985" s="42">
        <f t="shared" si="45"/>
        <v>0</v>
      </c>
      <c r="I985" s="43">
        <f>IF(AND(C985&gt;='Umrechnungskurse und Konstanten'!$C$5,C985&lt;='Umrechnungskurse und Konstanten'!$D$5),F985*'Umrechnungskurse und Konstanten'!$E$5,0)+IF(AND(C985&gt;='Umrechnungskurse und Konstanten'!$C$6,C985&lt;='Umrechnungskurse und Konstanten'!$D$6),F985*'Umrechnungskurse und Konstanten'!$E$6,0)+IF(AND(C985&gt;='Umrechnungskurse und Konstanten'!$C$7,C985&lt;='Umrechnungskurse und Konstanten'!$D$7),F985*'Umrechnungskurse und Konstanten'!$E$7,0)+IF(AND(C985&gt;='Umrechnungskurse und Konstanten'!$C$8,C985&lt;='Umrechnungskurse und Konstanten'!$D$8),F985*'Umrechnungskurse und Konstanten'!$E$8,0)+IF(AND(C985&gt;='Umrechnungskurse und Konstanten'!$C$9,C985&lt;='Umrechnungskurse und Konstanten'!$D$9),F985*'Umrechnungskurse und Konstanten'!$E$9,0)+IF(AND(C985&gt;='Umrechnungskurse und Konstanten'!$C$10,C985&lt;='Umrechnungskurse und Konstanten'!$D$10),F985*'Umrechnungskurse und Konstanten'!$E$10,0)+IF(AND(C985&gt;='Umrechnungskurse und Konstanten'!$C$11,C985&lt;='Umrechnungskurse und Konstanten'!$D$11),F985*'Umrechnungskurse und Konstanten'!$E$11,0)+IF(AND(C985&gt;='Umrechnungskurse und Konstanten'!$C$12,C985&lt;='Umrechnungskurse und Konstanten'!$D$12),F985*'Umrechnungskurse und Konstanten'!$E$12,0)+IF(AND(C985&gt;='Umrechnungskurse und Konstanten'!$C$13,C985&lt;='Umrechnungskurse und Konstanten'!$D$13),F985*'Umrechnungskurse und Konstanten'!$E$13,0)+IF(AND(C985&gt;='Umrechnungskurse und Konstanten'!$C$14,C985&lt;='Umrechnungskurse und Konstanten'!$D$14),F985*'Umrechnungskurse und Konstanten'!$E$14,0)+IF(AND(C985&gt;='Umrechnungskurse und Konstanten'!$C$15,C985&lt;='Umrechnungskurse und Konstanten'!$D$15),F985*'Umrechnungskurse und Konstanten'!$E$15,0)+IF(AND(C985&gt;='Umrechnungskurse und Konstanten'!$C$16,C985&lt;='Umrechnungskurse und Konstanten'!$D$16),F985*'Umrechnungskurse und Konstanten'!$E$16,0)</f>
        <v>0</v>
      </c>
      <c r="J985" s="43">
        <f t="shared" si="46"/>
        <v>0</v>
      </c>
      <c r="K985" s="43">
        <f t="shared" si="47"/>
        <v>0</v>
      </c>
      <c r="L985" s="69" t="str">
        <f>IF(OR(G985='Umrechnungskurse und Konstanten'!$E$21,G985='Umrechnungskurse und Konstanten'!$E$22,G985='Umrechnungskurse und Konstanten'!$E$23),"MwSt. Satz ok.","falsche/keine MwSt.")</f>
        <v>falsche/keine MwSt.</v>
      </c>
      <c r="M985" s="67" t="str">
        <f>IF(AND(C985&gt;='Umrechnungskurse und Konstanten'!$C$8,C985&lt;='Umrechnungskurse und Konstanten'!$D$10),"Periode ok.","falsche Periode")</f>
        <v>falsche Periode</v>
      </c>
    </row>
    <row r="986" spans="2:13" x14ac:dyDescent="0.3">
      <c r="B986" s="56"/>
      <c r="C986" s="38"/>
      <c r="D986" s="38"/>
      <c r="E986" s="45"/>
      <c r="F986" s="40"/>
      <c r="G986" s="52"/>
      <c r="H986" s="42">
        <f t="shared" si="45"/>
        <v>0</v>
      </c>
      <c r="I986" s="43">
        <f>IF(AND(C986&gt;='Umrechnungskurse und Konstanten'!$C$5,C986&lt;='Umrechnungskurse und Konstanten'!$D$5),F986*'Umrechnungskurse und Konstanten'!$E$5,0)+IF(AND(C986&gt;='Umrechnungskurse und Konstanten'!$C$6,C986&lt;='Umrechnungskurse und Konstanten'!$D$6),F986*'Umrechnungskurse und Konstanten'!$E$6,0)+IF(AND(C986&gt;='Umrechnungskurse und Konstanten'!$C$7,C986&lt;='Umrechnungskurse und Konstanten'!$D$7),F986*'Umrechnungskurse und Konstanten'!$E$7,0)+IF(AND(C986&gt;='Umrechnungskurse und Konstanten'!$C$8,C986&lt;='Umrechnungskurse und Konstanten'!$D$8),F986*'Umrechnungskurse und Konstanten'!$E$8,0)+IF(AND(C986&gt;='Umrechnungskurse und Konstanten'!$C$9,C986&lt;='Umrechnungskurse und Konstanten'!$D$9),F986*'Umrechnungskurse und Konstanten'!$E$9,0)+IF(AND(C986&gt;='Umrechnungskurse und Konstanten'!$C$10,C986&lt;='Umrechnungskurse und Konstanten'!$D$10),F986*'Umrechnungskurse und Konstanten'!$E$10,0)+IF(AND(C986&gt;='Umrechnungskurse und Konstanten'!$C$11,C986&lt;='Umrechnungskurse und Konstanten'!$D$11),F986*'Umrechnungskurse und Konstanten'!$E$11,0)+IF(AND(C986&gt;='Umrechnungskurse und Konstanten'!$C$12,C986&lt;='Umrechnungskurse und Konstanten'!$D$12),F986*'Umrechnungskurse und Konstanten'!$E$12,0)+IF(AND(C986&gt;='Umrechnungskurse und Konstanten'!$C$13,C986&lt;='Umrechnungskurse und Konstanten'!$D$13),F986*'Umrechnungskurse und Konstanten'!$E$13,0)+IF(AND(C986&gt;='Umrechnungskurse und Konstanten'!$C$14,C986&lt;='Umrechnungskurse und Konstanten'!$D$14),F986*'Umrechnungskurse und Konstanten'!$E$14,0)+IF(AND(C986&gt;='Umrechnungskurse und Konstanten'!$C$15,C986&lt;='Umrechnungskurse und Konstanten'!$D$15),F986*'Umrechnungskurse und Konstanten'!$E$15,0)+IF(AND(C986&gt;='Umrechnungskurse und Konstanten'!$C$16,C986&lt;='Umrechnungskurse und Konstanten'!$D$16),F986*'Umrechnungskurse und Konstanten'!$E$16,0)</f>
        <v>0</v>
      </c>
      <c r="J986" s="43">
        <f t="shared" si="46"/>
        <v>0</v>
      </c>
      <c r="K986" s="43">
        <f t="shared" si="47"/>
        <v>0</v>
      </c>
      <c r="L986" s="69" t="str">
        <f>IF(OR(G986='Umrechnungskurse und Konstanten'!$E$21,G986='Umrechnungskurse und Konstanten'!$E$22,G986='Umrechnungskurse und Konstanten'!$E$23),"MwSt. Satz ok.","falsche/keine MwSt.")</f>
        <v>falsche/keine MwSt.</v>
      </c>
      <c r="M986" s="67" t="str">
        <f>IF(AND(C986&gt;='Umrechnungskurse und Konstanten'!$C$8,C986&lt;='Umrechnungskurse und Konstanten'!$D$10),"Periode ok.","falsche Periode")</f>
        <v>falsche Periode</v>
      </c>
    </row>
    <row r="987" spans="2:13" x14ac:dyDescent="0.3">
      <c r="B987" s="56"/>
      <c r="C987" s="38"/>
      <c r="D987" s="38"/>
      <c r="E987" s="45"/>
      <c r="F987" s="40"/>
      <c r="G987" s="52"/>
      <c r="H987" s="42">
        <f t="shared" si="45"/>
        <v>0</v>
      </c>
      <c r="I987" s="43">
        <f>IF(AND(C987&gt;='Umrechnungskurse und Konstanten'!$C$5,C987&lt;='Umrechnungskurse und Konstanten'!$D$5),F987*'Umrechnungskurse und Konstanten'!$E$5,0)+IF(AND(C987&gt;='Umrechnungskurse und Konstanten'!$C$6,C987&lt;='Umrechnungskurse und Konstanten'!$D$6),F987*'Umrechnungskurse und Konstanten'!$E$6,0)+IF(AND(C987&gt;='Umrechnungskurse und Konstanten'!$C$7,C987&lt;='Umrechnungskurse und Konstanten'!$D$7),F987*'Umrechnungskurse und Konstanten'!$E$7,0)+IF(AND(C987&gt;='Umrechnungskurse und Konstanten'!$C$8,C987&lt;='Umrechnungskurse und Konstanten'!$D$8),F987*'Umrechnungskurse und Konstanten'!$E$8,0)+IF(AND(C987&gt;='Umrechnungskurse und Konstanten'!$C$9,C987&lt;='Umrechnungskurse und Konstanten'!$D$9),F987*'Umrechnungskurse und Konstanten'!$E$9,0)+IF(AND(C987&gt;='Umrechnungskurse und Konstanten'!$C$10,C987&lt;='Umrechnungskurse und Konstanten'!$D$10),F987*'Umrechnungskurse und Konstanten'!$E$10,0)+IF(AND(C987&gt;='Umrechnungskurse und Konstanten'!$C$11,C987&lt;='Umrechnungskurse und Konstanten'!$D$11),F987*'Umrechnungskurse und Konstanten'!$E$11,0)+IF(AND(C987&gt;='Umrechnungskurse und Konstanten'!$C$12,C987&lt;='Umrechnungskurse und Konstanten'!$D$12),F987*'Umrechnungskurse und Konstanten'!$E$12,0)+IF(AND(C987&gt;='Umrechnungskurse und Konstanten'!$C$13,C987&lt;='Umrechnungskurse und Konstanten'!$D$13),F987*'Umrechnungskurse und Konstanten'!$E$13,0)+IF(AND(C987&gt;='Umrechnungskurse und Konstanten'!$C$14,C987&lt;='Umrechnungskurse und Konstanten'!$D$14),F987*'Umrechnungskurse und Konstanten'!$E$14,0)+IF(AND(C987&gt;='Umrechnungskurse und Konstanten'!$C$15,C987&lt;='Umrechnungskurse und Konstanten'!$D$15),F987*'Umrechnungskurse und Konstanten'!$E$15,0)+IF(AND(C987&gt;='Umrechnungskurse und Konstanten'!$C$16,C987&lt;='Umrechnungskurse und Konstanten'!$D$16),F987*'Umrechnungskurse und Konstanten'!$E$16,0)</f>
        <v>0</v>
      </c>
      <c r="J987" s="43">
        <f t="shared" si="46"/>
        <v>0</v>
      </c>
      <c r="K987" s="43">
        <f t="shared" si="47"/>
        <v>0</v>
      </c>
      <c r="L987" s="69" t="str">
        <f>IF(OR(G987='Umrechnungskurse und Konstanten'!$E$21,G987='Umrechnungskurse und Konstanten'!$E$22,G987='Umrechnungskurse und Konstanten'!$E$23),"MwSt. Satz ok.","falsche/keine MwSt.")</f>
        <v>falsche/keine MwSt.</v>
      </c>
      <c r="M987" s="67" t="str">
        <f>IF(AND(C987&gt;='Umrechnungskurse und Konstanten'!$C$8,C987&lt;='Umrechnungskurse und Konstanten'!$D$10),"Periode ok.","falsche Periode")</f>
        <v>falsche Periode</v>
      </c>
    </row>
    <row r="988" spans="2:13" x14ac:dyDescent="0.3">
      <c r="B988" s="56"/>
      <c r="C988" s="38"/>
      <c r="D988" s="38"/>
      <c r="E988" s="45"/>
      <c r="F988" s="40"/>
      <c r="G988" s="52"/>
      <c r="H988" s="42">
        <f t="shared" si="45"/>
        <v>0</v>
      </c>
      <c r="I988" s="43">
        <f>IF(AND(C988&gt;='Umrechnungskurse und Konstanten'!$C$5,C988&lt;='Umrechnungskurse und Konstanten'!$D$5),F988*'Umrechnungskurse und Konstanten'!$E$5,0)+IF(AND(C988&gt;='Umrechnungskurse und Konstanten'!$C$6,C988&lt;='Umrechnungskurse und Konstanten'!$D$6),F988*'Umrechnungskurse und Konstanten'!$E$6,0)+IF(AND(C988&gt;='Umrechnungskurse und Konstanten'!$C$7,C988&lt;='Umrechnungskurse und Konstanten'!$D$7),F988*'Umrechnungskurse und Konstanten'!$E$7,0)+IF(AND(C988&gt;='Umrechnungskurse und Konstanten'!$C$8,C988&lt;='Umrechnungskurse und Konstanten'!$D$8),F988*'Umrechnungskurse und Konstanten'!$E$8,0)+IF(AND(C988&gt;='Umrechnungskurse und Konstanten'!$C$9,C988&lt;='Umrechnungskurse und Konstanten'!$D$9),F988*'Umrechnungskurse und Konstanten'!$E$9,0)+IF(AND(C988&gt;='Umrechnungskurse und Konstanten'!$C$10,C988&lt;='Umrechnungskurse und Konstanten'!$D$10),F988*'Umrechnungskurse und Konstanten'!$E$10,0)+IF(AND(C988&gt;='Umrechnungskurse und Konstanten'!$C$11,C988&lt;='Umrechnungskurse und Konstanten'!$D$11),F988*'Umrechnungskurse und Konstanten'!$E$11,0)+IF(AND(C988&gt;='Umrechnungskurse und Konstanten'!$C$12,C988&lt;='Umrechnungskurse und Konstanten'!$D$12),F988*'Umrechnungskurse und Konstanten'!$E$12,0)+IF(AND(C988&gt;='Umrechnungskurse und Konstanten'!$C$13,C988&lt;='Umrechnungskurse und Konstanten'!$D$13),F988*'Umrechnungskurse und Konstanten'!$E$13,0)+IF(AND(C988&gt;='Umrechnungskurse und Konstanten'!$C$14,C988&lt;='Umrechnungskurse und Konstanten'!$D$14),F988*'Umrechnungskurse und Konstanten'!$E$14,0)+IF(AND(C988&gt;='Umrechnungskurse und Konstanten'!$C$15,C988&lt;='Umrechnungskurse und Konstanten'!$D$15),F988*'Umrechnungskurse und Konstanten'!$E$15,0)+IF(AND(C988&gt;='Umrechnungskurse und Konstanten'!$C$16,C988&lt;='Umrechnungskurse und Konstanten'!$D$16),F988*'Umrechnungskurse und Konstanten'!$E$16,0)</f>
        <v>0</v>
      </c>
      <c r="J988" s="43">
        <f t="shared" si="46"/>
        <v>0</v>
      </c>
      <c r="K988" s="43">
        <f t="shared" si="47"/>
        <v>0</v>
      </c>
      <c r="L988" s="69" t="str">
        <f>IF(OR(G988='Umrechnungskurse und Konstanten'!$E$21,G988='Umrechnungskurse und Konstanten'!$E$22,G988='Umrechnungskurse und Konstanten'!$E$23),"MwSt. Satz ok.","falsche/keine MwSt.")</f>
        <v>falsche/keine MwSt.</v>
      </c>
      <c r="M988" s="67" t="str">
        <f>IF(AND(C988&gt;='Umrechnungskurse und Konstanten'!$C$8,C988&lt;='Umrechnungskurse und Konstanten'!$D$10),"Periode ok.","falsche Periode")</f>
        <v>falsche Periode</v>
      </c>
    </row>
    <row r="989" spans="2:13" x14ac:dyDescent="0.3">
      <c r="B989" s="56"/>
      <c r="C989" s="38"/>
      <c r="D989" s="38"/>
      <c r="E989" s="45"/>
      <c r="F989" s="40"/>
      <c r="G989" s="52"/>
      <c r="H989" s="42">
        <f t="shared" si="45"/>
        <v>0</v>
      </c>
      <c r="I989" s="43">
        <f>IF(AND(C989&gt;='Umrechnungskurse und Konstanten'!$C$5,C989&lt;='Umrechnungskurse und Konstanten'!$D$5),F989*'Umrechnungskurse und Konstanten'!$E$5,0)+IF(AND(C989&gt;='Umrechnungskurse und Konstanten'!$C$6,C989&lt;='Umrechnungskurse und Konstanten'!$D$6),F989*'Umrechnungskurse und Konstanten'!$E$6,0)+IF(AND(C989&gt;='Umrechnungskurse und Konstanten'!$C$7,C989&lt;='Umrechnungskurse und Konstanten'!$D$7),F989*'Umrechnungskurse und Konstanten'!$E$7,0)+IF(AND(C989&gt;='Umrechnungskurse und Konstanten'!$C$8,C989&lt;='Umrechnungskurse und Konstanten'!$D$8),F989*'Umrechnungskurse und Konstanten'!$E$8,0)+IF(AND(C989&gt;='Umrechnungskurse und Konstanten'!$C$9,C989&lt;='Umrechnungskurse und Konstanten'!$D$9),F989*'Umrechnungskurse und Konstanten'!$E$9,0)+IF(AND(C989&gt;='Umrechnungskurse und Konstanten'!$C$10,C989&lt;='Umrechnungskurse und Konstanten'!$D$10),F989*'Umrechnungskurse und Konstanten'!$E$10,0)+IF(AND(C989&gt;='Umrechnungskurse und Konstanten'!$C$11,C989&lt;='Umrechnungskurse und Konstanten'!$D$11),F989*'Umrechnungskurse und Konstanten'!$E$11,0)+IF(AND(C989&gt;='Umrechnungskurse und Konstanten'!$C$12,C989&lt;='Umrechnungskurse und Konstanten'!$D$12),F989*'Umrechnungskurse und Konstanten'!$E$12,0)+IF(AND(C989&gt;='Umrechnungskurse und Konstanten'!$C$13,C989&lt;='Umrechnungskurse und Konstanten'!$D$13),F989*'Umrechnungskurse und Konstanten'!$E$13,0)+IF(AND(C989&gt;='Umrechnungskurse und Konstanten'!$C$14,C989&lt;='Umrechnungskurse und Konstanten'!$D$14),F989*'Umrechnungskurse und Konstanten'!$E$14,0)+IF(AND(C989&gt;='Umrechnungskurse und Konstanten'!$C$15,C989&lt;='Umrechnungskurse und Konstanten'!$D$15),F989*'Umrechnungskurse und Konstanten'!$E$15,0)+IF(AND(C989&gt;='Umrechnungskurse und Konstanten'!$C$16,C989&lt;='Umrechnungskurse und Konstanten'!$D$16),F989*'Umrechnungskurse und Konstanten'!$E$16,0)</f>
        <v>0</v>
      </c>
      <c r="J989" s="43">
        <f t="shared" si="46"/>
        <v>0</v>
      </c>
      <c r="K989" s="43">
        <f t="shared" si="47"/>
        <v>0</v>
      </c>
      <c r="L989" s="69" t="str">
        <f>IF(OR(G989='Umrechnungskurse und Konstanten'!$E$21,G989='Umrechnungskurse und Konstanten'!$E$22,G989='Umrechnungskurse und Konstanten'!$E$23),"MwSt. Satz ok.","falsche/keine MwSt.")</f>
        <v>falsche/keine MwSt.</v>
      </c>
      <c r="M989" s="67" t="str">
        <f>IF(AND(C989&gt;='Umrechnungskurse und Konstanten'!$C$8,C989&lt;='Umrechnungskurse und Konstanten'!$D$10),"Periode ok.","falsche Periode")</f>
        <v>falsche Periode</v>
      </c>
    </row>
    <row r="990" spans="2:13" x14ac:dyDescent="0.3">
      <c r="B990" s="56"/>
      <c r="C990" s="38"/>
      <c r="D990" s="38"/>
      <c r="E990" s="45"/>
      <c r="F990" s="40"/>
      <c r="G990" s="52"/>
      <c r="H990" s="42">
        <f t="shared" si="45"/>
        <v>0</v>
      </c>
      <c r="I990" s="43">
        <f>IF(AND(C990&gt;='Umrechnungskurse und Konstanten'!$C$5,C990&lt;='Umrechnungskurse und Konstanten'!$D$5),F990*'Umrechnungskurse und Konstanten'!$E$5,0)+IF(AND(C990&gt;='Umrechnungskurse und Konstanten'!$C$6,C990&lt;='Umrechnungskurse und Konstanten'!$D$6),F990*'Umrechnungskurse und Konstanten'!$E$6,0)+IF(AND(C990&gt;='Umrechnungskurse und Konstanten'!$C$7,C990&lt;='Umrechnungskurse und Konstanten'!$D$7),F990*'Umrechnungskurse und Konstanten'!$E$7,0)+IF(AND(C990&gt;='Umrechnungskurse und Konstanten'!$C$8,C990&lt;='Umrechnungskurse und Konstanten'!$D$8),F990*'Umrechnungskurse und Konstanten'!$E$8,0)+IF(AND(C990&gt;='Umrechnungskurse und Konstanten'!$C$9,C990&lt;='Umrechnungskurse und Konstanten'!$D$9),F990*'Umrechnungskurse und Konstanten'!$E$9,0)+IF(AND(C990&gt;='Umrechnungskurse und Konstanten'!$C$10,C990&lt;='Umrechnungskurse und Konstanten'!$D$10),F990*'Umrechnungskurse und Konstanten'!$E$10,0)+IF(AND(C990&gt;='Umrechnungskurse und Konstanten'!$C$11,C990&lt;='Umrechnungskurse und Konstanten'!$D$11),F990*'Umrechnungskurse und Konstanten'!$E$11,0)+IF(AND(C990&gt;='Umrechnungskurse und Konstanten'!$C$12,C990&lt;='Umrechnungskurse und Konstanten'!$D$12),F990*'Umrechnungskurse und Konstanten'!$E$12,0)+IF(AND(C990&gt;='Umrechnungskurse und Konstanten'!$C$13,C990&lt;='Umrechnungskurse und Konstanten'!$D$13),F990*'Umrechnungskurse und Konstanten'!$E$13,0)+IF(AND(C990&gt;='Umrechnungskurse und Konstanten'!$C$14,C990&lt;='Umrechnungskurse und Konstanten'!$D$14),F990*'Umrechnungskurse und Konstanten'!$E$14,0)+IF(AND(C990&gt;='Umrechnungskurse und Konstanten'!$C$15,C990&lt;='Umrechnungskurse und Konstanten'!$D$15),F990*'Umrechnungskurse und Konstanten'!$E$15,0)+IF(AND(C990&gt;='Umrechnungskurse und Konstanten'!$C$16,C990&lt;='Umrechnungskurse und Konstanten'!$D$16),F990*'Umrechnungskurse und Konstanten'!$E$16,0)</f>
        <v>0</v>
      </c>
      <c r="J990" s="43">
        <f t="shared" si="46"/>
        <v>0</v>
      </c>
      <c r="K990" s="43">
        <f t="shared" si="47"/>
        <v>0</v>
      </c>
      <c r="L990" s="69" t="str">
        <f>IF(OR(G990='Umrechnungskurse und Konstanten'!$E$21,G990='Umrechnungskurse und Konstanten'!$E$22,G990='Umrechnungskurse und Konstanten'!$E$23),"MwSt. Satz ok.","falsche/keine MwSt.")</f>
        <v>falsche/keine MwSt.</v>
      </c>
      <c r="M990" s="67" t="str">
        <f>IF(AND(C990&gt;='Umrechnungskurse und Konstanten'!$C$8,C990&lt;='Umrechnungskurse und Konstanten'!$D$10),"Periode ok.","falsche Periode")</f>
        <v>falsche Periode</v>
      </c>
    </row>
    <row r="991" spans="2:13" x14ac:dyDescent="0.3">
      <c r="B991" s="56"/>
      <c r="C991" s="38"/>
      <c r="D991" s="38"/>
      <c r="E991" s="45"/>
      <c r="F991" s="40"/>
      <c r="G991" s="52"/>
      <c r="H991" s="42">
        <f t="shared" si="45"/>
        <v>0</v>
      </c>
      <c r="I991" s="43">
        <f>IF(AND(C991&gt;='Umrechnungskurse und Konstanten'!$C$5,C991&lt;='Umrechnungskurse und Konstanten'!$D$5),F991*'Umrechnungskurse und Konstanten'!$E$5,0)+IF(AND(C991&gt;='Umrechnungskurse und Konstanten'!$C$6,C991&lt;='Umrechnungskurse und Konstanten'!$D$6),F991*'Umrechnungskurse und Konstanten'!$E$6,0)+IF(AND(C991&gt;='Umrechnungskurse und Konstanten'!$C$7,C991&lt;='Umrechnungskurse und Konstanten'!$D$7),F991*'Umrechnungskurse und Konstanten'!$E$7,0)+IF(AND(C991&gt;='Umrechnungskurse und Konstanten'!$C$8,C991&lt;='Umrechnungskurse und Konstanten'!$D$8),F991*'Umrechnungskurse und Konstanten'!$E$8,0)+IF(AND(C991&gt;='Umrechnungskurse und Konstanten'!$C$9,C991&lt;='Umrechnungskurse und Konstanten'!$D$9),F991*'Umrechnungskurse und Konstanten'!$E$9,0)+IF(AND(C991&gt;='Umrechnungskurse und Konstanten'!$C$10,C991&lt;='Umrechnungskurse und Konstanten'!$D$10),F991*'Umrechnungskurse und Konstanten'!$E$10,0)+IF(AND(C991&gt;='Umrechnungskurse und Konstanten'!$C$11,C991&lt;='Umrechnungskurse und Konstanten'!$D$11),F991*'Umrechnungskurse und Konstanten'!$E$11,0)+IF(AND(C991&gt;='Umrechnungskurse und Konstanten'!$C$12,C991&lt;='Umrechnungskurse und Konstanten'!$D$12),F991*'Umrechnungskurse und Konstanten'!$E$12,0)+IF(AND(C991&gt;='Umrechnungskurse und Konstanten'!$C$13,C991&lt;='Umrechnungskurse und Konstanten'!$D$13),F991*'Umrechnungskurse und Konstanten'!$E$13,0)+IF(AND(C991&gt;='Umrechnungskurse und Konstanten'!$C$14,C991&lt;='Umrechnungskurse und Konstanten'!$D$14),F991*'Umrechnungskurse und Konstanten'!$E$14,0)+IF(AND(C991&gt;='Umrechnungskurse und Konstanten'!$C$15,C991&lt;='Umrechnungskurse und Konstanten'!$D$15),F991*'Umrechnungskurse und Konstanten'!$E$15,0)+IF(AND(C991&gt;='Umrechnungskurse und Konstanten'!$C$16,C991&lt;='Umrechnungskurse und Konstanten'!$D$16),F991*'Umrechnungskurse und Konstanten'!$E$16,0)</f>
        <v>0</v>
      </c>
      <c r="J991" s="43">
        <f t="shared" si="46"/>
        <v>0</v>
      </c>
      <c r="K991" s="43">
        <f t="shared" si="47"/>
        <v>0</v>
      </c>
      <c r="L991" s="69" t="str">
        <f>IF(OR(G991='Umrechnungskurse und Konstanten'!$E$21,G991='Umrechnungskurse und Konstanten'!$E$22,G991='Umrechnungskurse und Konstanten'!$E$23),"MwSt. Satz ok.","falsche/keine MwSt.")</f>
        <v>falsche/keine MwSt.</v>
      </c>
      <c r="M991" s="67" t="str">
        <f>IF(AND(C991&gt;='Umrechnungskurse und Konstanten'!$C$8,C991&lt;='Umrechnungskurse und Konstanten'!$D$10),"Periode ok.","falsche Periode")</f>
        <v>falsche Periode</v>
      </c>
    </row>
    <row r="992" spans="2:13" x14ac:dyDescent="0.3">
      <c r="B992" s="56"/>
      <c r="C992" s="38"/>
      <c r="D992" s="38"/>
      <c r="E992" s="45"/>
      <c r="F992" s="40"/>
      <c r="G992" s="52"/>
      <c r="H992" s="42">
        <f t="shared" si="45"/>
        <v>0</v>
      </c>
      <c r="I992" s="43">
        <f>IF(AND(C992&gt;='Umrechnungskurse und Konstanten'!$C$5,C992&lt;='Umrechnungskurse und Konstanten'!$D$5),F992*'Umrechnungskurse und Konstanten'!$E$5,0)+IF(AND(C992&gt;='Umrechnungskurse und Konstanten'!$C$6,C992&lt;='Umrechnungskurse und Konstanten'!$D$6),F992*'Umrechnungskurse und Konstanten'!$E$6,0)+IF(AND(C992&gt;='Umrechnungskurse und Konstanten'!$C$7,C992&lt;='Umrechnungskurse und Konstanten'!$D$7),F992*'Umrechnungskurse und Konstanten'!$E$7,0)+IF(AND(C992&gt;='Umrechnungskurse und Konstanten'!$C$8,C992&lt;='Umrechnungskurse und Konstanten'!$D$8),F992*'Umrechnungskurse und Konstanten'!$E$8,0)+IF(AND(C992&gt;='Umrechnungskurse und Konstanten'!$C$9,C992&lt;='Umrechnungskurse und Konstanten'!$D$9),F992*'Umrechnungskurse und Konstanten'!$E$9,0)+IF(AND(C992&gt;='Umrechnungskurse und Konstanten'!$C$10,C992&lt;='Umrechnungskurse und Konstanten'!$D$10),F992*'Umrechnungskurse und Konstanten'!$E$10,0)+IF(AND(C992&gt;='Umrechnungskurse und Konstanten'!$C$11,C992&lt;='Umrechnungskurse und Konstanten'!$D$11),F992*'Umrechnungskurse und Konstanten'!$E$11,0)+IF(AND(C992&gt;='Umrechnungskurse und Konstanten'!$C$12,C992&lt;='Umrechnungskurse und Konstanten'!$D$12),F992*'Umrechnungskurse und Konstanten'!$E$12,0)+IF(AND(C992&gt;='Umrechnungskurse und Konstanten'!$C$13,C992&lt;='Umrechnungskurse und Konstanten'!$D$13),F992*'Umrechnungskurse und Konstanten'!$E$13,0)+IF(AND(C992&gt;='Umrechnungskurse und Konstanten'!$C$14,C992&lt;='Umrechnungskurse und Konstanten'!$D$14),F992*'Umrechnungskurse und Konstanten'!$E$14,0)+IF(AND(C992&gt;='Umrechnungskurse und Konstanten'!$C$15,C992&lt;='Umrechnungskurse und Konstanten'!$D$15),F992*'Umrechnungskurse und Konstanten'!$E$15,0)+IF(AND(C992&gt;='Umrechnungskurse und Konstanten'!$C$16,C992&lt;='Umrechnungskurse und Konstanten'!$D$16),F992*'Umrechnungskurse und Konstanten'!$E$16,0)</f>
        <v>0</v>
      </c>
      <c r="J992" s="43">
        <f t="shared" si="46"/>
        <v>0</v>
      </c>
      <c r="K992" s="43">
        <f t="shared" si="47"/>
        <v>0</v>
      </c>
      <c r="L992" s="69" t="str">
        <f>IF(OR(G992='Umrechnungskurse und Konstanten'!$E$21,G992='Umrechnungskurse und Konstanten'!$E$22,G992='Umrechnungskurse und Konstanten'!$E$23),"MwSt. Satz ok.","falsche/keine MwSt.")</f>
        <v>falsche/keine MwSt.</v>
      </c>
      <c r="M992" s="67" t="str">
        <f>IF(AND(C992&gt;='Umrechnungskurse und Konstanten'!$C$8,C992&lt;='Umrechnungskurse und Konstanten'!$D$10),"Periode ok.","falsche Periode")</f>
        <v>falsche Periode</v>
      </c>
    </row>
    <row r="993" spans="2:13" x14ac:dyDescent="0.3">
      <c r="B993" s="56"/>
      <c r="C993" s="38"/>
      <c r="D993" s="38"/>
      <c r="E993" s="45"/>
      <c r="F993" s="40"/>
      <c r="G993" s="52"/>
      <c r="H993" s="42">
        <f t="shared" si="45"/>
        <v>0</v>
      </c>
      <c r="I993" s="43">
        <f>IF(AND(C993&gt;='Umrechnungskurse und Konstanten'!$C$5,C993&lt;='Umrechnungskurse und Konstanten'!$D$5),F993*'Umrechnungskurse und Konstanten'!$E$5,0)+IF(AND(C993&gt;='Umrechnungskurse und Konstanten'!$C$6,C993&lt;='Umrechnungskurse und Konstanten'!$D$6),F993*'Umrechnungskurse und Konstanten'!$E$6,0)+IF(AND(C993&gt;='Umrechnungskurse und Konstanten'!$C$7,C993&lt;='Umrechnungskurse und Konstanten'!$D$7),F993*'Umrechnungskurse und Konstanten'!$E$7,0)+IF(AND(C993&gt;='Umrechnungskurse und Konstanten'!$C$8,C993&lt;='Umrechnungskurse und Konstanten'!$D$8),F993*'Umrechnungskurse und Konstanten'!$E$8,0)+IF(AND(C993&gt;='Umrechnungskurse und Konstanten'!$C$9,C993&lt;='Umrechnungskurse und Konstanten'!$D$9),F993*'Umrechnungskurse und Konstanten'!$E$9,0)+IF(AND(C993&gt;='Umrechnungskurse und Konstanten'!$C$10,C993&lt;='Umrechnungskurse und Konstanten'!$D$10),F993*'Umrechnungskurse und Konstanten'!$E$10,0)+IF(AND(C993&gt;='Umrechnungskurse und Konstanten'!$C$11,C993&lt;='Umrechnungskurse und Konstanten'!$D$11),F993*'Umrechnungskurse und Konstanten'!$E$11,0)+IF(AND(C993&gt;='Umrechnungskurse und Konstanten'!$C$12,C993&lt;='Umrechnungskurse und Konstanten'!$D$12),F993*'Umrechnungskurse und Konstanten'!$E$12,0)+IF(AND(C993&gt;='Umrechnungskurse und Konstanten'!$C$13,C993&lt;='Umrechnungskurse und Konstanten'!$D$13),F993*'Umrechnungskurse und Konstanten'!$E$13,0)+IF(AND(C993&gt;='Umrechnungskurse und Konstanten'!$C$14,C993&lt;='Umrechnungskurse und Konstanten'!$D$14),F993*'Umrechnungskurse und Konstanten'!$E$14,0)+IF(AND(C993&gt;='Umrechnungskurse und Konstanten'!$C$15,C993&lt;='Umrechnungskurse und Konstanten'!$D$15),F993*'Umrechnungskurse und Konstanten'!$E$15,0)+IF(AND(C993&gt;='Umrechnungskurse und Konstanten'!$C$16,C993&lt;='Umrechnungskurse und Konstanten'!$D$16),F993*'Umrechnungskurse und Konstanten'!$E$16,0)</f>
        <v>0</v>
      </c>
      <c r="J993" s="43">
        <f t="shared" si="46"/>
        <v>0</v>
      </c>
      <c r="K993" s="43">
        <f t="shared" si="47"/>
        <v>0</v>
      </c>
      <c r="L993" s="69" t="str">
        <f>IF(OR(G993='Umrechnungskurse und Konstanten'!$E$21,G993='Umrechnungskurse und Konstanten'!$E$22,G993='Umrechnungskurse und Konstanten'!$E$23),"MwSt. Satz ok.","falsche/keine MwSt.")</f>
        <v>falsche/keine MwSt.</v>
      </c>
      <c r="M993" s="67" t="str">
        <f>IF(AND(C993&gt;='Umrechnungskurse und Konstanten'!$C$8,C993&lt;='Umrechnungskurse und Konstanten'!$D$10),"Periode ok.","falsche Periode")</f>
        <v>falsche Periode</v>
      </c>
    </row>
    <row r="994" spans="2:13" x14ac:dyDescent="0.3">
      <c r="B994" s="56"/>
      <c r="C994" s="38"/>
      <c r="D994" s="38"/>
      <c r="E994" s="45"/>
      <c r="F994" s="40"/>
      <c r="G994" s="52"/>
      <c r="H994" s="42">
        <f t="shared" si="45"/>
        <v>0</v>
      </c>
      <c r="I994" s="43">
        <f>IF(AND(C994&gt;='Umrechnungskurse und Konstanten'!$C$5,C994&lt;='Umrechnungskurse und Konstanten'!$D$5),F994*'Umrechnungskurse und Konstanten'!$E$5,0)+IF(AND(C994&gt;='Umrechnungskurse und Konstanten'!$C$6,C994&lt;='Umrechnungskurse und Konstanten'!$D$6),F994*'Umrechnungskurse und Konstanten'!$E$6,0)+IF(AND(C994&gt;='Umrechnungskurse und Konstanten'!$C$7,C994&lt;='Umrechnungskurse und Konstanten'!$D$7),F994*'Umrechnungskurse und Konstanten'!$E$7,0)+IF(AND(C994&gt;='Umrechnungskurse und Konstanten'!$C$8,C994&lt;='Umrechnungskurse und Konstanten'!$D$8),F994*'Umrechnungskurse und Konstanten'!$E$8,0)+IF(AND(C994&gt;='Umrechnungskurse und Konstanten'!$C$9,C994&lt;='Umrechnungskurse und Konstanten'!$D$9),F994*'Umrechnungskurse und Konstanten'!$E$9,0)+IF(AND(C994&gt;='Umrechnungskurse und Konstanten'!$C$10,C994&lt;='Umrechnungskurse und Konstanten'!$D$10),F994*'Umrechnungskurse und Konstanten'!$E$10,0)+IF(AND(C994&gt;='Umrechnungskurse und Konstanten'!$C$11,C994&lt;='Umrechnungskurse und Konstanten'!$D$11),F994*'Umrechnungskurse und Konstanten'!$E$11,0)+IF(AND(C994&gt;='Umrechnungskurse und Konstanten'!$C$12,C994&lt;='Umrechnungskurse und Konstanten'!$D$12),F994*'Umrechnungskurse und Konstanten'!$E$12,0)+IF(AND(C994&gt;='Umrechnungskurse und Konstanten'!$C$13,C994&lt;='Umrechnungskurse und Konstanten'!$D$13),F994*'Umrechnungskurse und Konstanten'!$E$13,0)+IF(AND(C994&gt;='Umrechnungskurse und Konstanten'!$C$14,C994&lt;='Umrechnungskurse und Konstanten'!$D$14),F994*'Umrechnungskurse und Konstanten'!$E$14,0)+IF(AND(C994&gt;='Umrechnungskurse und Konstanten'!$C$15,C994&lt;='Umrechnungskurse und Konstanten'!$D$15),F994*'Umrechnungskurse und Konstanten'!$E$15,0)+IF(AND(C994&gt;='Umrechnungskurse und Konstanten'!$C$16,C994&lt;='Umrechnungskurse und Konstanten'!$D$16),F994*'Umrechnungskurse und Konstanten'!$E$16,0)</f>
        <v>0</v>
      </c>
      <c r="J994" s="43">
        <f t="shared" si="46"/>
        <v>0</v>
      </c>
      <c r="K994" s="43">
        <f t="shared" si="47"/>
        <v>0</v>
      </c>
      <c r="L994" s="69" t="str">
        <f>IF(OR(G994='Umrechnungskurse und Konstanten'!$E$21,G994='Umrechnungskurse und Konstanten'!$E$22,G994='Umrechnungskurse und Konstanten'!$E$23),"MwSt. Satz ok.","falsche/keine MwSt.")</f>
        <v>falsche/keine MwSt.</v>
      </c>
      <c r="M994" s="67" t="str">
        <f>IF(AND(C994&gt;='Umrechnungskurse und Konstanten'!$C$8,C994&lt;='Umrechnungskurse und Konstanten'!$D$10),"Periode ok.","falsche Periode")</f>
        <v>falsche Periode</v>
      </c>
    </row>
    <row r="995" spans="2:13" x14ac:dyDescent="0.3">
      <c r="B995" s="56"/>
      <c r="C995" s="38"/>
      <c r="D995" s="38"/>
      <c r="E995" s="45"/>
      <c r="F995" s="40"/>
      <c r="G995" s="52"/>
      <c r="H995" s="42">
        <f t="shared" si="45"/>
        <v>0</v>
      </c>
      <c r="I995" s="43">
        <f>IF(AND(C995&gt;='Umrechnungskurse und Konstanten'!$C$5,C995&lt;='Umrechnungskurse und Konstanten'!$D$5),F995*'Umrechnungskurse und Konstanten'!$E$5,0)+IF(AND(C995&gt;='Umrechnungskurse und Konstanten'!$C$6,C995&lt;='Umrechnungskurse und Konstanten'!$D$6),F995*'Umrechnungskurse und Konstanten'!$E$6,0)+IF(AND(C995&gt;='Umrechnungskurse und Konstanten'!$C$7,C995&lt;='Umrechnungskurse und Konstanten'!$D$7),F995*'Umrechnungskurse und Konstanten'!$E$7,0)+IF(AND(C995&gt;='Umrechnungskurse und Konstanten'!$C$8,C995&lt;='Umrechnungskurse und Konstanten'!$D$8),F995*'Umrechnungskurse und Konstanten'!$E$8,0)+IF(AND(C995&gt;='Umrechnungskurse und Konstanten'!$C$9,C995&lt;='Umrechnungskurse und Konstanten'!$D$9),F995*'Umrechnungskurse und Konstanten'!$E$9,0)+IF(AND(C995&gt;='Umrechnungskurse und Konstanten'!$C$10,C995&lt;='Umrechnungskurse und Konstanten'!$D$10),F995*'Umrechnungskurse und Konstanten'!$E$10,0)+IF(AND(C995&gt;='Umrechnungskurse und Konstanten'!$C$11,C995&lt;='Umrechnungskurse und Konstanten'!$D$11),F995*'Umrechnungskurse und Konstanten'!$E$11,0)+IF(AND(C995&gt;='Umrechnungskurse und Konstanten'!$C$12,C995&lt;='Umrechnungskurse und Konstanten'!$D$12),F995*'Umrechnungskurse und Konstanten'!$E$12,0)+IF(AND(C995&gt;='Umrechnungskurse und Konstanten'!$C$13,C995&lt;='Umrechnungskurse und Konstanten'!$D$13),F995*'Umrechnungskurse und Konstanten'!$E$13,0)+IF(AND(C995&gt;='Umrechnungskurse und Konstanten'!$C$14,C995&lt;='Umrechnungskurse und Konstanten'!$D$14),F995*'Umrechnungskurse und Konstanten'!$E$14,0)+IF(AND(C995&gt;='Umrechnungskurse und Konstanten'!$C$15,C995&lt;='Umrechnungskurse und Konstanten'!$D$15),F995*'Umrechnungskurse und Konstanten'!$E$15,0)+IF(AND(C995&gt;='Umrechnungskurse und Konstanten'!$C$16,C995&lt;='Umrechnungskurse und Konstanten'!$D$16),F995*'Umrechnungskurse und Konstanten'!$E$16,0)</f>
        <v>0</v>
      </c>
      <c r="J995" s="43">
        <f t="shared" si="46"/>
        <v>0</v>
      </c>
      <c r="K995" s="43">
        <f t="shared" si="47"/>
        <v>0</v>
      </c>
      <c r="L995" s="69" t="str">
        <f>IF(OR(G995='Umrechnungskurse und Konstanten'!$E$21,G995='Umrechnungskurse und Konstanten'!$E$22,G995='Umrechnungskurse und Konstanten'!$E$23),"MwSt. Satz ok.","falsche/keine MwSt.")</f>
        <v>falsche/keine MwSt.</v>
      </c>
      <c r="M995" s="67" t="str">
        <f>IF(AND(C995&gt;='Umrechnungskurse und Konstanten'!$C$8,C995&lt;='Umrechnungskurse und Konstanten'!$D$10),"Periode ok.","falsche Periode")</f>
        <v>falsche Periode</v>
      </c>
    </row>
    <row r="996" spans="2:13" x14ac:dyDescent="0.3">
      <c r="B996" s="56"/>
      <c r="C996" s="38"/>
      <c r="D996" s="38"/>
      <c r="E996" s="45"/>
      <c r="F996" s="40"/>
      <c r="G996" s="52"/>
      <c r="H996" s="42">
        <f t="shared" si="45"/>
        <v>0</v>
      </c>
      <c r="I996" s="43">
        <f>IF(AND(C996&gt;='Umrechnungskurse und Konstanten'!$C$5,C996&lt;='Umrechnungskurse und Konstanten'!$D$5),F996*'Umrechnungskurse und Konstanten'!$E$5,0)+IF(AND(C996&gt;='Umrechnungskurse und Konstanten'!$C$6,C996&lt;='Umrechnungskurse und Konstanten'!$D$6),F996*'Umrechnungskurse und Konstanten'!$E$6,0)+IF(AND(C996&gt;='Umrechnungskurse und Konstanten'!$C$7,C996&lt;='Umrechnungskurse und Konstanten'!$D$7),F996*'Umrechnungskurse und Konstanten'!$E$7,0)+IF(AND(C996&gt;='Umrechnungskurse und Konstanten'!$C$8,C996&lt;='Umrechnungskurse und Konstanten'!$D$8),F996*'Umrechnungskurse und Konstanten'!$E$8,0)+IF(AND(C996&gt;='Umrechnungskurse und Konstanten'!$C$9,C996&lt;='Umrechnungskurse und Konstanten'!$D$9),F996*'Umrechnungskurse und Konstanten'!$E$9,0)+IF(AND(C996&gt;='Umrechnungskurse und Konstanten'!$C$10,C996&lt;='Umrechnungskurse und Konstanten'!$D$10),F996*'Umrechnungskurse und Konstanten'!$E$10,0)+IF(AND(C996&gt;='Umrechnungskurse und Konstanten'!$C$11,C996&lt;='Umrechnungskurse und Konstanten'!$D$11),F996*'Umrechnungskurse und Konstanten'!$E$11,0)+IF(AND(C996&gt;='Umrechnungskurse und Konstanten'!$C$12,C996&lt;='Umrechnungskurse und Konstanten'!$D$12),F996*'Umrechnungskurse und Konstanten'!$E$12,0)+IF(AND(C996&gt;='Umrechnungskurse und Konstanten'!$C$13,C996&lt;='Umrechnungskurse und Konstanten'!$D$13),F996*'Umrechnungskurse und Konstanten'!$E$13,0)+IF(AND(C996&gt;='Umrechnungskurse und Konstanten'!$C$14,C996&lt;='Umrechnungskurse und Konstanten'!$D$14),F996*'Umrechnungskurse und Konstanten'!$E$14,0)+IF(AND(C996&gt;='Umrechnungskurse und Konstanten'!$C$15,C996&lt;='Umrechnungskurse und Konstanten'!$D$15),F996*'Umrechnungskurse und Konstanten'!$E$15,0)+IF(AND(C996&gt;='Umrechnungskurse und Konstanten'!$C$16,C996&lt;='Umrechnungskurse und Konstanten'!$D$16),F996*'Umrechnungskurse und Konstanten'!$E$16,0)</f>
        <v>0</v>
      </c>
      <c r="J996" s="43">
        <f t="shared" si="46"/>
        <v>0</v>
      </c>
      <c r="K996" s="43">
        <f t="shared" si="47"/>
        <v>0</v>
      </c>
      <c r="L996" s="69" t="str">
        <f>IF(OR(G996='Umrechnungskurse und Konstanten'!$E$21,G996='Umrechnungskurse und Konstanten'!$E$22,G996='Umrechnungskurse und Konstanten'!$E$23),"MwSt. Satz ok.","falsche/keine MwSt.")</f>
        <v>falsche/keine MwSt.</v>
      </c>
      <c r="M996" s="67" t="str">
        <f>IF(AND(C996&gt;='Umrechnungskurse und Konstanten'!$C$8,C996&lt;='Umrechnungskurse und Konstanten'!$D$10),"Periode ok.","falsche Periode")</f>
        <v>falsche Periode</v>
      </c>
    </row>
    <row r="997" spans="2:13" x14ac:dyDescent="0.3">
      <c r="B997" s="56"/>
      <c r="C997" s="38"/>
      <c r="D997" s="38"/>
      <c r="E997" s="45"/>
      <c r="F997" s="40"/>
      <c r="G997" s="52"/>
      <c r="H997" s="42">
        <f t="shared" si="45"/>
        <v>0</v>
      </c>
      <c r="I997" s="43">
        <f>IF(AND(C997&gt;='Umrechnungskurse und Konstanten'!$C$5,C997&lt;='Umrechnungskurse und Konstanten'!$D$5),F997*'Umrechnungskurse und Konstanten'!$E$5,0)+IF(AND(C997&gt;='Umrechnungskurse und Konstanten'!$C$6,C997&lt;='Umrechnungskurse und Konstanten'!$D$6),F997*'Umrechnungskurse und Konstanten'!$E$6,0)+IF(AND(C997&gt;='Umrechnungskurse und Konstanten'!$C$7,C997&lt;='Umrechnungskurse und Konstanten'!$D$7),F997*'Umrechnungskurse und Konstanten'!$E$7,0)+IF(AND(C997&gt;='Umrechnungskurse und Konstanten'!$C$8,C997&lt;='Umrechnungskurse und Konstanten'!$D$8),F997*'Umrechnungskurse und Konstanten'!$E$8,0)+IF(AND(C997&gt;='Umrechnungskurse und Konstanten'!$C$9,C997&lt;='Umrechnungskurse und Konstanten'!$D$9),F997*'Umrechnungskurse und Konstanten'!$E$9,0)+IF(AND(C997&gt;='Umrechnungskurse und Konstanten'!$C$10,C997&lt;='Umrechnungskurse und Konstanten'!$D$10),F997*'Umrechnungskurse und Konstanten'!$E$10,0)+IF(AND(C997&gt;='Umrechnungskurse und Konstanten'!$C$11,C997&lt;='Umrechnungskurse und Konstanten'!$D$11),F997*'Umrechnungskurse und Konstanten'!$E$11,0)+IF(AND(C997&gt;='Umrechnungskurse und Konstanten'!$C$12,C997&lt;='Umrechnungskurse und Konstanten'!$D$12),F997*'Umrechnungskurse und Konstanten'!$E$12,0)+IF(AND(C997&gt;='Umrechnungskurse und Konstanten'!$C$13,C997&lt;='Umrechnungskurse und Konstanten'!$D$13),F997*'Umrechnungskurse und Konstanten'!$E$13,0)+IF(AND(C997&gt;='Umrechnungskurse und Konstanten'!$C$14,C997&lt;='Umrechnungskurse und Konstanten'!$D$14),F997*'Umrechnungskurse und Konstanten'!$E$14,0)+IF(AND(C997&gt;='Umrechnungskurse und Konstanten'!$C$15,C997&lt;='Umrechnungskurse und Konstanten'!$D$15),F997*'Umrechnungskurse und Konstanten'!$E$15,0)+IF(AND(C997&gt;='Umrechnungskurse und Konstanten'!$C$16,C997&lt;='Umrechnungskurse und Konstanten'!$D$16),F997*'Umrechnungskurse und Konstanten'!$E$16,0)</f>
        <v>0</v>
      </c>
      <c r="J997" s="43">
        <f t="shared" si="46"/>
        <v>0</v>
      </c>
      <c r="K997" s="43">
        <f t="shared" si="47"/>
        <v>0</v>
      </c>
      <c r="L997" s="69" t="str">
        <f>IF(OR(G997='Umrechnungskurse und Konstanten'!$E$21,G997='Umrechnungskurse und Konstanten'!$E$22,G997='Umrechnungskurse und Konstanten'!$E$23),"MwSt. Satz ok.","falsche/keine MwSt.")</f>
        <v>falsche/keine MwSt.</v>
      </c>
      <c r="M997" s="67" t="str">
        <f>IF(AND(C997&gt;='Umrechnungskurse und Konstanten'!$C$8,C997&lt;='Umrechnungskurse und Konstanten'!$D$10),"Periode ok.","falsche Periode")</f>
        <v>falsche Periode</v>
      </c>
    </row>
    <row r="998" spans="2:13" x14ac:dyDescent="0.3">
      <c r="B998" s="56"/>
      <c r="C998" s="38"/>
      <c r="D998" s="38"/>
      <c r="E998" s="45"/>
      <c r="F998" s="40"/>
      <c r="G998" s="52"/>
      <c r="H998" s="42">
        <f t="shared" si="45"/>
        <v>0</v>
      </c>
      <c r="I998" s="43">
        <f>IF(AND(C998&gt;='Umrechnungskurse und Konstanten'!$C$5,C998&lt;='Umrechnungskurse und Konstanten'!$D$5),F998*'Umrechnungskurse und Konstanten'!$E$5,0)+IF(AND(C998&gt;='Umrechnungskurse und Konstanten'!$C$6,C998&lt;='Umrechnungskurse und Konstanten'!$D$6),F998*'Umrechnungskurse und Konstanten'!$E$6,0)+IF(AND(C998&gt;='Umrechnungskurse und Konstanten'!$C$7,C998&lt;='Umrechnungskurse und Konstanten'!$D$7),F998*'Umrechnungskurse und Konstanten'!$E$7,0)+IF(AND(C998&gt;='Umrechnungskurse und Konstanten'!$C$8,C998&lt;='Umrechnungskurse und Konstanten'!$D$8),F998*'Umrechnungskurse und Konstanten'!$E$8,0)+IF(AND(C998&gt;='Umrechnungskurse und Konstanten'!$C$9,C998&lt;='Umrechnungskurse und Konstanten'!$D$9),F998*'Umrechnungskurse und Konstanten'!$E$9,0)+IF(AND(C998&gt;='Umrechnungskurse und Konstanten'!$C$10,C998&lt;='Umrechnungskurse und Konstanten'!$D$10),F998*'Umrechnungskurse und Konstanten'!$E$10,0)+IF(AND(C998&gt;='Umrechnungskurse und Konstanten'!$C$11,C998&lt;='Umrechnungskurse und Konstanten'!$D$11),F998*'Umrechnungskurse und Konstanten'!$E$11,0)+IF(AND(C998&gt;='Umrechnungskurse und Konstanten'!$C$12,C998&lt;='Umrechnungskurse und Konstanten'!$D$12),F998*'Umrechnungskurse und Konstanten'!$E$12,0)+IF(AND(C998&gt;='Umrechnungskurse und Konstanten'!$C$13,C998&lt;='Umrechnungskurse und Konstanten'!$D$13),F998*'Umrechnungskurse und Konstanten'!$E$13,0)+IF(AND(C998&gt;='Umrechnungskurse und Konstanten'!$C$14,C998&lt;='Umrechnungskurse und Konstanten'!$D$14),F998*'Umrechnungskurse und Konstanten'!$E$14,0)+IF(AND(C998&gt;='Umrechnungskurse und Konstanten'!$C$15,C998&lt;='Umrechnungskurse und Konstanten'!$D$15),F998*'Umrechnungskurse und Konstanten'!$E$15,0)+IF(AND(C998&gt;='Umrechnungskurse und Konstanten'!$C$16,C998&lt;='Umrechnungskurse und Konstanten'!$D$16),F998*'Umrechnungskurse und Konstanten'!$E$16,0)</f>
        <v>0</v>
      </c>
      <c r="J998" s="43">
        <f t="shared" si="46"/>
        <v>0</v>
      </c>
      <c r="K998" s="43">
        <f t="shared" si="47"/>
        <v>0</v>
      </c>
      <c r="L998" s="69" t="str">
        <f>IF(OR(G998='Umrechnungskurse und Konstanten'!$E$21,G998='Umrechnungskurse und Konstanten'!$E$22,G998='Umrechnungskurse und Konstanten'!$E$23),"MwSt. Satz ok.","falsche/keine MwSt.")</f>
        <v>falsche/keine MwSt.</v>
      </c>
      <c r="M998" s="67" t="str">
        <f>IF(AND(C998&gt;='Umrechnungskurse und Konstanten'!$C$8,C998&lt;='Umrechnungskurse und Konstanten'!$D$10),"Periode ok.","falsche Periode")</f>
        <v>falsche Periode</v>
      </c>
    </row>
    <row r="999" spans="2:13" ht="16.5" thickBot="1" x14ac:dyDescent="0.35">
      <c r="B999" s="57"/>
      <c r="C999" s="58"/>
      <c r="D999" s="58"/>
      <c r="E999" s="59"/>
      <c r="F999" s="60"/>
      <c r="G999" s="61"/>
      <c r="H999" s="62">
        <f t="shared" si="45"/>
        <v>0</v>
      </c>
      <c r="I999" s="63">
        <f>IF(AND(C999&gt;='Umrechnungskurse und Konstanten'!$C$5,C999&lt;='Umrechnungskurse und Konstanten'!$D$5),F999*'Umrechnungskurse und Konstanten'!$E$5,0)+IF(AND(C999&gt;='Umrechnungskurse und Konstanten'!$C$6,C999&lt;='Umrechnungskurse und Konstanten'!$D$6),F999*'Umrechnungskurse und Konstanten'!$E$6,0)+IF(AND(C999&gt;='Umrechnungskurse und Konstanten'!$C$7,C999&lt;='Umrechnungskurse und Konstanten'!$D$7),F999*'Umrechnungskurse und Konstanten'!$E$7,0)+IF(AND(C999&gt;='Umrechnungskurse und Konstanten'!$C$8,C999&lt;='Umrechnungskurse und Konstanten'!$D$8),F999*'Umrechnungskurse und Konstanten'!$E$8,0)+IF(AND(C999&gt;='Umrechnungskurse und Konstanten'!$C$9,C999&lt;='Umrechnungskurse und Konstanten'!$D$9),F999*'Umrechnungskurse und Konstanten'!$E$9,0)+IF(AND(C999&gt;='Umrechnungskurse und Konstanten'!$C$10,C999&lt;='Umrechnungskurse und Konstanten'!$D$10),F999*'Umrechnungskurse und Konstanten'!$E$10,0)+IF(AND(C999&gt;='Umrechnungskurse und Konstanten'!$C$11,C999&lt;='Umrechnungskurse und Konstanten'!$D$11),F999*'Umrechnungskurse und Konstanten'!$E$11,0)+IF(AND(C999&gt;='Umrechnungskurse und Konstanten'!$C$12,C999&lt;='Umrechnungskurse und Konstanten'!$D$12),F999*'Umrechnungskurse und Konstanten'!$E$12,0)+IF(AND(C999&gt;='Umrechnungskurse und Konstanten'!$C$13,C999&lt;='Umrechnungskurse und Konstanten'!$D$13),F999*'Umrechnungskurse und Konstanten'!$E$13,0)+IF(AND(C999&gt;='Umrechnungskurse und Konstanten'!$C$14,C999&lt;='Umrechnungskurse und Konstanten'!$D$14),F999*'Umrechnungskurse und Konstanten'!$E$14,0)+IF(AND(C999&gt;='Umrechnungskurse und Konstanten'!$C$15,C999&lt;='Umrechnungskurse und Konstanten'!$D$15),F999*'Umrechnungskurse und Konstanten'!$E$15,0)+IF(AND(C999&gt;='Umrechnungskurse und Konstanten'!$C$16,C999&lt;='Umrechnungskurse und Konstanten'!$D$16),F999*'Umrechnungskurse und Konstanten'!$E$16,0)</f>
        <v>0</v>
      </c>
      <c r="J999" s="63">
        <f t="shared" si="46"/>
        <v>0</v>
      </c>
      <c r="K999" s="63">
        <f t="shared" si="47"/>
        <v>0</v>
      </c>
      <c r="L999" s="71" t="str">
        <f>IF(OR(G999='Umrechnungskurse und Konstanten'!$E$21,G999='Umrechnungskurse und Konstanten'!$E$22,G999='Umrechnungskurse und Konstanten'!$E$23),"MwSt. Satz ok.","falsche/keine MwSt.")</f>
        <v>falsche/keine MwSt.</v>
      </c>
      <c r="M999" s="68" t="str">
        <f>IF(AND(C999&gt;='Umrechnungskurse und Konstanten'!$C$8,C999&lt;='Umrechnungskurse und Konstanten'!$D$10),"Periode ok.","falsche Periode")</f>
        <v>falsche Periode</v>
      </c>
    </row>
  </sheetData>
  <sheetProtection password="F1D9" sheet="1" objects="1" scenarios="1" selectLockedCells="1"/>
  <autoFilter ref="L9:M999"/>
  <mergeCells count="1">
    <mergeCell ref="B6:D6"/>
  </mergeCells>
  <conditionalFormatting sqref="L10:L999">
    <cfRule type="containsText" dxfId="74" priority="2" operator="containsText" text="falsche/keine MwSt.">
      <formula>NOT(ISERROR(SEARCH("falsche/keine MwSt.",L10)))</formula>
    </cfRule>
    <cfRule type="containsText" dxfId="73" priority="3" operator="containsText" text="ok.">
      <formula>NOT(ISERROR(SEARCH("ok.",L10)))</formula>
    </cfRule>
  </conditionalFormatting>
  <conditionalFormatting sqref="M10:M999">
    <cfRule type="containsText" dxfId="72" priority="1" operator="containsText" text="Periode ok.">
      <formula>NOT(ISERROR(SEARCH("Periode ok.",M10)))</formula>
    </cfRule>
  </conditionalFormatting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T999"/>
  <sheetViews>
    <sheetView windowProtection="1"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19.5546875" style="6" customWidth="1"/>
    <col min="3" max="3" width="18.33203125" style="6" customWidth="1"/>
    <col min="4" max="4" width="21.33203125" style="6" customWidth="1"/>
    <col min="5" max="5" width="24.5546875" style="6" customWidth="1"/>
    <col min="6" max="6" width="25.6640625" style="6" customWidth="1"/>
    <col min="7" max="7" width="14" style="6" customWidth="1"/>
    <col min="8" max="8" width="20.77734375" style="6" customWidth="1"/>
    <col min="9" max="9" width="26.21875" style="6" customWidth="1"/>
    <col min="10" max="10" width="20.88671875" style="6" customWidth="1"/>
    <col min="11" max="11" width="25.109375" style="6" customWidth="1"/>
    <col min="12" max="12" width="15.21875" style="6" customWidth="1"/>
    <col min="13" max="13" width="14.44140625" style="6" customWidth="1"/>
    <col min="14" max="16384" width="11.5546875" style="6"/>
  </cols>
  <sheetData>
    <row r="1" spans="2:13" ht="16.5" thickBot="1" x14ac:dyDescent="0.35"/>
    <row r="2" spans="2:13" ht="16.5" x14ac:dyDescent="0.3">
      <c r="B2" s="1" t="s">
        <v>0</v>
      </c>
      <c r="C2" s="14" t="str">
        <f>'1. Quartal Umsatzsteuern'!C2</f>
        <v>Muster GmbH</v>
      </c>
      <c r="J2" s="64"/>
      <c r="K2" s="64"/>
    </row>
    <row r="3" spans="2:13" ht="16.5" x14ac:dyDescent="0.3">
      <c r="B3" s="2" t="s">
        <v>1</v>
      </c>
      <c r="C3" s="15" t="str">
        <f>'1. Quartal Vorsteuern'!C3</f>
        <v>CHF</v>
      </c>
      <c r="J3" s="64"/>
      <c r="K3" s="64"/>
    </row>
    <row r="4" spans="2:13" ht="17.25" thickBot="1" x14ac:dyDescent="0.35">
      <c r="B4" s="3" t="s">
        <v>2</v>
      </c>
      <c r="C4" s="4" t="s">
        <v>27</v>
      </c>
      <c r="J4" s="64"/>
      <c r="K4" s="64"/>
    </row>
    <row r="5" spans="2:13" ht="17.25" thickBot="1" x14ac:dyDescent="0.35">
      <c r="B5" s="5"/>
      <c r="J5" s="64"/>
      <c r="K5" s="64"/>
    </row>
    <row r="6" spans="2:13" ht="20.25" thickBot="1" x14ac:dyDescent="0.4">
      <c r="B6" s="72" t="s">
        <v>34</v>
      </c>
      <c r="C6" s="73"/>
      <c r="D6" s="74"/>
      <c r="J6" s="64"/>
      <c r="K6" s="64"/>
    </row>
    <row r="7" spans="2:13" x14ac:dyDescent="0.3">
      <c r="H7" s="8"/>
    </row>
    <row r="8" spans="2:13" ht="17.25" thickBot="1" x14ac:dyDescent="0.35">
      <c r="B8" s="7"/>
    </row>
    <row r="9" spans="2:13" ht="16.5" x14ac:dyDescent="0.3">
      <c r="B9" s="53" t="s">
        <v>5</v>
      </c>
      <c r="C9" s="54" t="s">
        <v>4</v>
      </c>
      <c r="D9" s="54" t="s">
        <v>15</v>
      </c>
      <c r="E9" s="54" t="s">
        <v>6</v>
      </c>
      <c r="F9" s="54" t="s">
        <v>8</v>
      </c>
      <c r="G9" s="54" t="s">
        <v>29</v>
      </c>
      <c r="H9" s="54" t="s">
        <v>10</v>
      </c>
      <c r="I9" s="54" t="s">
        <v>9</v>
      </c>
      <c r="J9" s="54" t="s">
        <v>11</v>
      </c>
      <c r="K9" s="54" t="s">
        <v>12</v>
      </c>
      <c r="L9" s="70" t="s">
        <v>51</v>
      </c>
      <c r="M9" s="55" t="s">
        <v>57</v>
      </c>
    </row>
    <row r="10" spans="2:13" x14ac:dyDescent="0.3">
      <c r="B10" s="56"/>
      <c r="C10" s="38"/>
      <c r="D10" s="38"/>
      <c r="E10" s="39"/>
      <c r="F10" s="40"/>
      <c r="G10" s="52"/>
      <c r="H10" s="42">
        <f t="shared" ref="H10:H73" si="0">F10*G10</f>
        <v>0</v>
      </c>
      <c r="I10" s="43">
        <f>IF(AND(C10&gt;='Umrechnungskurse und Konstanten'!$C$5,C10&lt;='Umrechnungskurse und Konstanten'!$D$5),F10*'Umrechnungskurse und Konstanten'!$E$5,0)+IF(AND(C10&gt;='Umrechnungskurse und Konstanten'!$C$6,C10&lt;='Umrechnungskurse und Konstanten'!$D$6),F10*'Umrechnungskurse und Konstanten'!$E$6,0)+IF(AND(C10&gt;='Umrechnungskurse und Konstanten'!$C$7,C10&lt;='Umrechnungskurse und Konstanten'!$D$7),F10*'Umrechnungskurse und Konstanten'!$E$7,0)+IF(AND(C10&gt;='Umrechnungskurse und Konstanten'!$C$8,C10&lt;='Umrechnungskurse und Konstanten'!$D$8),F10*'Umrechnungskurse und Konstanten'!$E$8,0)+IF(AND(C10&gt;='Umrechnungskurse und Konstanten'!$C$9,C10&lt;='Umrechnungskurse und Konstanten'!$D$9),F10*'Umrechnungskurse und Konstanten'!$E$9,0)+IF(AND(C10&gt;='Umrechnungskurse und Konstanten'!$C$10,C10&lt;='Umrechnungskurse und Konstanten'!$D$10),F10*'Umrechnungskurse und Konstanten'!$E$10,0)+IF(AND(C10&gt;='Umrechnungskurse und Konstanten'!$C$11,C10&lt;='Umrechnungskurse und Konstanten'!$D$11),F10*'Umrechnungskurse und Konstanten'!$E$11,0)+IF(AND(C10&gt;='Umrechnungskurse und Konstanten'!$C$12,C10&lt;='Umrechnungskurse und Konstanten'!$D$12),F10*'Umrechnungskurse und Konstanten'!$E$12,0)+IF(AND(C10&gt;='Umrechnungskurse und Konstanten'!$C$13,C10&lt;='Umrechnungskurse und Konstanten'!$D$13),F10*'Umrechnungskurse und Konstanten'!$E$13,0)+IF(AND(C10&gt;='Umrechnungskurse und Konstanten'!$C$14,C10&lt;='Umrechnungskurse und Konstanten'!$D$14),F10*'Umrechnungskurse und Konstanten'!$E$14,0)+IF(AND(C10&gt;='Umrechnungskurse und Konstanten'!$C$15,C10&lt;='Umrechnungskurse und Konstanten'!$D$15),F10*'Umrechnungskurse und Konstanten'!$E$15,0)+IF(AND(C10&gt;='Umrechnungskurse und Konstanten'!$C$16,C10&lt;='Umrechnungskurse und Konstanten'!$D$16),F10*'Umrechnungskurse und Konstanten'!$E$16,0)</f>
        <v>0</v>
      </c>
      <c r="J10" s="43">
        <f t="shared" ref="J10:J73" si="1">G10*I10</f>
        <v>0</v>
      </c>
      <c r="K10" s="43">
        <f t="shared" ref="K10:K73" si="2">I10+J10</f>
        <v>0</v>
      </c>
      <c r="L10" s="69" t="str">
        <f>IF(OR(G10='Umrechnungskurse und Konstanten'!$E$21,G10='Umrechnungskurse und Konstanten'!$E$22,G10='Umrechnungskurse und Konstanten'!$E$23),"VSt. Satz ok.","falsche/keine VSt.")</f>
        <v>falsche/keine VSt.</v>
      </c>
      <c r="M10" s="67" t="str">
        <f>IF(AND(C10&gt;='Umrechnungskurse und Konstanten'!$C$11,C10&lt;='Umrechnungskurse und Konstanten'!$D$13),"Periode ok.","falsche Periode")</f>
        <v>falsche Periode</v>
      </c>
    </row>
    <row r="11" spans="2:13" x14ac:dyDescent="0.3">
      <c r="B11" s="56"/>
      <c r="C11" s="38"/>
      <c r="D11" s="38"/>
      <c r="E11" s="39"/>
      <c r="F11" s="40"/>
      <c r="G11" s="52"/>
      <c r="H11" s="42">
        <f t="shared" si="0"/>
        <v>0</v>
      </c>
      <c r="I11" s="43">
        <f>IF(AND(C11&gt;='Umrechnungskurse und Konstanten'!$C$5,C11&lt;='Umrechnungskurse und Konstanten'!$D$5),F11*'Umrechnungskurse und Konstanten'!$E$5,0)+IF(AND(C11&gt;='Umrechnungskurse und Konstanten'!$C$6,C11&lt;='Umrechnungskurse und Konstanten'!$D$6),F11*'Umrechnungskurse und Konstanten'!$E$6,0)+IF(AND(C11&gt;='Umrechnungskurse und Konstanten'!$C$7,C11&lt;='Umrechnungskurse und Konstanten'!$D$7),F11*'Umrechnungskurse und Konstanten'!$E$7,0)+IF(AND(C11&gt;='Umrechnungskurse und Konstanten'!$C$8,C11&lt;='Umrechnungskurse und Konstanten'!$D$8),F11*'Umrechnungskurse und Konstanten'!$E$8,0)+IF(AND(C11&gt;='Umrechnungskurse und Konstanten'!$C$9,C11&lt;='Umrechnungskurse und Konstanten'!$D$9),F11*'Umrechnungskurse und Konstanten'!$E$9,0)+IF(AND(C11&gt;='Umrechnungskurse und Konstanten'!$C$10,C11&lt;='Umrechnungskurse und Konstanten'!$D$10),F11*'Umrechnungskurse und Konstanten'!$E$10,0)+IF(AND(C11&gt;='Umrechnungskurse und Konstanten'!$C$11,C11&lt;='Umrechnungskurse und Konstanten'!$D$11),F11*'Umrechnungskurse und Konstanten'!$E$11,0)+IF(AND(C11&gt;='Umrechnungskurse und Konstanten'!$C$12,C11&lt;='Umrechnungskurse und Konstanten'!$D$12),F11*'Umrechnungskurse und Konstanten'!$E$12,0)+IF(AND(C11&gt;='Umrechnungskurse und Konstanten'!$C$13,C11&lt;='Umrechnungskurse und Konstanten'!$D$13),F11*'Umrechnungskurse und Konstanten'!$E$13,0)+IF(AND(C11&gt;='Umrechnungskurse und Konstanten'!$C$14,C11&lt;='Umrechnungskurse und Konstanten'!$D$14),F11*'Umrechnungskurse und Konstanten'!$E$14,0)+IF(AND(C11&gt;='Umrechnungskurse und Konstanten'!$C$15,C11&lt;='Umrechnungskurse und Konstanten'!$D$15),F11*'Umrechnungskurse und Konstanten'!$E$15,0)+IF(AND(C11&gt;='Umrechnungskurse und Konstanten'!$C$16,C11&lt;='Umrechnungskurse und Konstanten'!$D$16),F11*'Umrechnungskurse und Konstanten'!$E$16,0)</f>
        <v>0</v>
      </c>
      <c r="J11" s="43">
        <f t="shared" si="1"/>
        <v>0</v>
      </c>
      <c r="K11" s="43">
        <f t="shared" si="2"/>
        <v>0</v>
      </c>
      <c r="L11" s="69" t="str">
        <f>IF(OR(G11='Umrechnungskurse und Konstanten'!$E$21,G11='Umrechnungskurse und Konstanten'!$E$22,G11='Umrechnungskurse und Konstanten'!$E$23),"VSt. Satz ok.","falsche/keine VSt.")</f>
        <v>falsche/keine VSt.</v>
      </c>
      <c r="M11" s="67" t="str">
        <f>IF(AND(C11&gt;='Umrechnungskurse und Konstanten'!$C$11,C11&lt;='Umrechnungskurse und Konstanten'!$D$13),"Periode ok.","falsche Periode")</f>
        <v>falsche Periode</v>
      </c>
    </row>
    <row r="12" spans="2:13" x14ac:dyDescent="0.3">
      <c r="B12" s="56"/>
      <c r="C12" s="38"/>
      <c r="D12" s="38"/>
      <c r="E12" s="39"/>
      <c r="F12" s="40"/>
      <c r="G12" s="52"/>
      <c r="H12" s="42">
        <f t="shared" si="0"/>
        <v>0</v>
      </c>
      <c r="I12" s="43">
        <f>IF(AND(C12&gt;='Umrechnungskurse und Konstanten'!$C$5,C12&lt;='Umrechnungskurse und Konstanten'!$D$5),F12*'Umrechnungskurse und Konstanten'!$E$5,0)+IF(AND(C12&gt;='Umrechnungskurse und Konstanten'!$C$6,C12&lt;='Umrechnungskurse und Konstanten'!$D$6),F12*'Umrechnungskurse und Konstanten'!$E$6,0)+IF(AND(C12&gt;='Umrechnungskurse und Konstanten'!$C$7,C12&lt;='Umrechnungskurse und Konstanten'!$D$7),F12*'Umrechnungskurse und Konstanten'!$E$7,0)+IF(AND(C12&gt;='Umrechnungskurse und Konstanten'!$C$8,C12&lt;='Umrechnungskurse und Konstanten'!$D$8),F12*'Umrechnungskurse und Konstanten'!$E$8,0)+IF(AND(C12&gt;='Umrechnungskurse und Konstanten'!$C$9,C12&lt;='Umrechnungskurse und Konstanten'!$D$9),F12*'Umrechnungskurse und Konstanten'!$E$9,0)+IF(AND(C12&gt;='Umrechnungskurse und Konstanten'!$C$10,C12&lt;='Umrechnungskurse und Konstanten'!$D$10),F12*'Umrechnungskurse und Konstanten'!$E$10,0)+IF(AND(C12&gt;='Umrechnungskurse und Konstanten'!$C$11,C12&lt;='Umrechnungskurse und Konstanten'!$D$11),F12*'Umrechnungskurse und Konstanten'!$E$11,0)+IF(AND(C12&gt;='Umrechnungskurse und Konstanten'!$C$12,C12&lt;='Umrechnungskurse und Konstanten'!$D$12),F12*'Umrechnungskurse und Konstanten'!$E$12,0)+IF(AND(C12&gt;='Umrechnungskurse und Konstanten'!$C$13,C12&lt;='Umrechnungskurse und Konstanten'!$D$13),F12*'Umrechnungskurse und Konstanten'!$E$13,0)+IF(AND(C12&gt;='Umrechnungskurse und Konstanten'!$C$14,C12&lt;='Umrechnungskurse und Konstanten'!$D$14),F12*'Umrechnungskurse und Konstanten'!$E$14,0)+IF(AND(C12&gt;='Umrechnungskurse und Konstanten'!$C$15,C12&lt;='Umrechnungskurse und Konstanten'!$D$15),F12*'Umrechnungskurse und Konstanten'!$E$15,0)+IF(AND(C12&gt;='Umrechnungskurse und Konstanten'!$C$16,C12&lt;='Umrechnungskurse und Konstanten'!$D$16),F12*'Umrechnungskurse und Konstanten'!$E$16,0)</f>
        <v>0</v>
      </c>
      <c r="J12" s="43">
        <f t="shared" si="1"/>
        <v>0</v>
      </c>
      <c r="K12" s="43">
        <f t="shared" si="2"/>
        <v>0</v>
      </c>
      <c r="L12" s="69" t="str">
        <f>IF(OR(G12='Umrechnungskurse und Konstanten'!$E$21,G12='Umrechnungskurse und Konstanten'!$E$22,G12='Umrechnungskurse und Konstanten'!$E$23),"VSt. Satz ok.","falsche/keine VSt.")</f>
        <v>falsche/keine VSt.</v>
      </c>
      <c r="M12" s="67" t="str">
        <f>IF(AND(C12&gt;='Umrechnungskurse und Konstanten'!$C$11,C12&lt;='Umrechnungskurse und Konstanten'!$D$13),"Periode ok.","falsche Periode")</f>
        <v>falsche Periode</v>
      </c>
    </row>
    <row r="13" spans="2:13" x14ac:dyDescent="0.3">
      <c r="B13" s="56"/>
      <c r="C13" s="38"/>
      <c r="D13" s="38"/>
      <c r="E13" s="39"/>
      <c r="F13" s="40"/>
      <c r="G13" s="52"/>
      <c r="H13" s="42">
        <f t="shared" si="0"/>
        <v>0</v>
      </c>
      <c r="I13" s="43">
        <f>IF(AND(C13&gt;='Umrechnungskurse und Konstanten'!$C$5,C13&lt;='Umrechnungskurse und Konstanten'!$D$5),F13*'Umrechnungskurse und Konstanten'!$E$5,0)+IF(AND(C13&gt;='Umrechnungskurse und Konstanten'!$C$6,C13&lt;='Umrechnungskurse und Konstanten'!$D$6),F13*'Umrechnungskurse und Konstanten'!$E$6,0)+IF(AND(C13&gt;='Umrechnungskurse und Konstanten'!$C$7,C13&lt;='Umrechnungskurse und Konstanten'!$D$7),F13*'Umrechnungskurse und Konstanten'!$E$7,0)+IF(AND(C13&gt;='Umrechnungskurse und Konstanten'!$C$8,C13&lt;='Umrechnungskurse und Konstanten'!$D$8),F13*'Umrechnungskurse und Konstanten'!$E$8,0)+IF(AND(C13&gt;='Umrechnungskurse und Konstanten'!$C$9,C13&lt;='Umrechnungskurse und Konstanten'!$D$9),F13*'Umrechnungskurse und Konstanten'!$E$9,0)+IF(AND(C13&gt;='Umrechnungskurse und Konstanten'!$C$10,C13&lt;='Umrechnungskurse und Konstanten'!$D$10),F13*'Umrechnungskurse und Konstanten'!$E$10,0)+IF(AND(C13&gt;='Umrechnungskurse und Konstanten'!$C$11,C13&lt;='Umrechnungskurse und Konstanten'!$D$11),F13*'Umrechnungskurse und Konstanten'!$E$11,0)+IF(AND(C13&gt;='Umrechnungskurse und Konstanten'!$C$12,C13&lt;='Umrechnungskurse und Konstanten'!$D$12),F13*'Umrechnungskurse und Konstanten'!$E$12,0)+IF(AND(C13&gt;='Umrechnungskurse und Konstanten'!$C$13,C13&lt;='Umrechnungskurse und Konstanten'!$D$13),F13*'Umrechnungskurse und Konstanten'!$E$13,0)+IF(AND(C13&gt;='Umrechnungskurse und Konstanten'!$C$14,C13&lt;='Umrechnungskurse und Konstanten'!$D$14),F13*'Umrechnungskurse und Konstanten'!$E$14,0)+IF(AND(C13&gt;='Umrechnungskurse und Konstanten'!$C$15,C13&lt;='Umrechnungskurse und Konstanten'!$D$15),F13*'Umrechnungskurse und Konstanten'!$E$15,0)+IF(AND(C13&gt;='Umrechnungskurse und Konstanten'!$C$16,C13&lt;='Umrechnungskurse und Konstanten'!$D$16),F13*'Umrechnungskurse und Konstanten'!$E$16,0)</f>
        <v>0</v>
      </c>
      <c r="J13" s="43">
        <f t="shared" si="1"/>
        <v>0</v>
      </c>
      <c r="K13" s="43">
        <f t="shared" si="2"/>
        <v>0</v>
      </c>
      <c r="L13" s="69" t="str">
        <f>IF(OR(G13='Umrechnungskurse und Konstanten'!$E$21,G13='Umrechnungskurse und Konstanten'!$E$22,G13='Umrechnungskurse und Konstanten'!$E$23),"VSt. Satz ok.","falsche/keine VSt.")</f>
        <v>falsche/keine VSt.</v>
      </c>
      <c r="M13" s="67" t="str">
        <f>IF(AND(C13&gt;='Umrechnungskurse und Konstanten'!$C$11,C13&lt;='Umrechnungskurse und Konstanten'!$D$13),"Periode ok.","falsche Periode")</f>
        <v>falsche Periode</v>
      </c>
    </row>
    <row r="14" spans="2:13" x14ac:dyDescent="0.3">
      <c r="B14" s="56"/>
      <c r="C14" s="38"/>
      <c r="D14" s="38"/>
      <c r="E14" s="39"/>
      <c r="F14" s="40"/>
      <c r="G14" s="52"/>
      <c r="H14" s="42">
        <f t="shared" si="0"/>
        <v>0</v>
      </c>
      <c r="I14" s="43">
        <f>IF(AND(C14&gt;='Umrechnungskurse und Konstanten'!$C$5,C14&lt;='Umrechnungskurse und Konstanten'!$D$5),F14*'Umrechnungskurse und Konstanten'!$E$5,0)+IF(AND(C14&gt;='Umrechnungskurse und Konstanten'!$C$6,C14&lt;='Umrechnungskurse und Konstanten'!$D$6),F14*'Umrechnungskurse und Konstanten'!$E$6,0)+IF(AND(C14&gt;='Umrechnungskurse und Konstanten'!$C$7,C14&lt;='Umrechnungskurse und Konstanten'!$D$7),F14*'Umrechnungskurse und Konstanten'!$E$7,0)+IF(AND(C14&gt;='Umrechnungskurse und Konstanten'!$C$8,C14&lt;='Umrechnungskurse und Konstanten'!$D$8),F14*'Umrechnungskurse und Konstanten'!$E$8,0)+IF(AND(C14&gt;='Umrechnungskurse und Konstanten'!$C$9,C14&lt;='Umrechnungskurse und Konstanten'!$D$9),F14*'Umrechnungskurse und Konstanten'!$E$9,0)+IF(AND(C14&gt;='Umrechnungskurse und Konstanten'!$C$10,C14&lt;='Umrechnungskurse und Konstanten'!$D$10),F14*'Umrechnungskurse und Konstanten'!$E$10,0)+IF(AND(C14&gt;='Umrechnungskurse und Konstanten'!$C$11,C14&lt;='Umrechnungskurse und Konstanten'!$D$11),F14*'Umrechnungskurse und Konstanten'!$E$11,0)+IF(AND(C14&gt;='Umrechnungskurse und Konstanten'!$C$12,C14&lt;='Umrechnungskurse und Konstanten'!$D$12),F14*'Umrechnungskurse und Konstanten'!$E$12,0)+IF(AND(C14&gt;='Umrechnungskurse und Konstanten'!$C$13,C14&lt;='Umrechnungskurse und Konstanten'!$D$13),F14*'Umrechnungskurse und Konstanten'!$E$13,0)+IF(AND(C14&gt;='Umrechnungskurse und Konstanten'!$C$14,C14&lt;='Umrechnungskurse und Konstanten'!$D$14),F14*'Umrechnungskurse und Konstanten'!$E$14,0)+IF(AND(C14&gt;='Umrechnungskurse und Konstanten'!$C$15,C14&lt;='Umrechnungskurse und Konstanten'!$D$15),F14*'Umrechnungskurse und Konstanten'!$E$15,0)+IF(AND(C14&gt;='Umrechnungskurse und Konstanten'!$C$16,C14&lt;='Umrechnungskurse und Konstanten'!$D$16),F14*'Umrechnungskurse und Konstanten'!$E$16,0)</f>
        <v>0</v>
      </c>
      <c r="J14" s="43">
        <f t="shared" si="1"/>
        <v>0</v>
      </c>
      <c r="K14" s="43">
        <f t="shared" si="2"/>
        <v>0</v>
      </c>
      <c r="L14" s="69" t="str">
        <f>IF(OR(G14='Umrechnungskurse und Konstanten'!$E$21,G14='Umrechnungskurse und Konstanten'!$E$22,G14='Umrechnungskurse und Konstanten'!$E$23),"VSt. Satz ok.","falsche/keine VSt.")</f>
        <v>falsche/keine VSt.</v>
      </c>
      <c r="M14" s="67" t="str">
        <f>IF(AND(C14&gt;='Umrechnungskurse und Konstanten'!$C$11,C14&lt;='Umrechnungskurse und Konstanten'!$D$13),"Periode ok.","falsche Periode")</f>
        <v>falsche Periode</v>
      </c>
    </row>
    <row r="15" spans="2:13" x14ac:dyDescent="0.3">
      <c r="B15" s="56"/>
      <c r="C15" s="38"/>
      <c r="D15" s="38"/>
      <c r="E15" s="39"/>
      <c r="F15" s="40"/>
      <c r="G15" s="52"/>
      <c r="H15" s="42">
        <f t="shared" si="0"/>
        <v>0</v>
      </c>
      <c r="I15" s="43">
        <f>IF(AND(C15&gt;='Umrechnungskurse und Konstanten'!$C$5,C15&lt;='Umrechnungskurse und Konstanten'!$D$5),F15*'Umrechnungskurse und Konstanten'!$E$5,0)+IF(AND(C15&gt;='Umrechnungskurse und Konstanten'!$C$6,C15&lt;='Umrechnungskurse und Konstanten'!$D$6),F15*'Umrechnungskurse und Konstanten'!$E$6,0)+IF(AND(C15&gt;='Umrechnungskurse und Konstanten'!$C$7,C15&lt;='Umrechnungskurse und Konstanten'!$D$7),F15*'Umrechnungskurse und Konstanten'!$E$7,0)+IF(AND(C15&gt;='Umrechnungskurse und Konstanten'!$C$8,C15&lt;='Umrechnungskurse und Konstanten'!$D$8),F15*'Umrechnungskurse und Konstanten'!$E$8,0)+IF(AND(C15&gt;='Umrechnungskurse und Konstanten'!$C$9,C15&lt;='Umrechnungskurse und Konstanten'!$D$9),F15*'Umrechnungskurse und Konstanten'!$E$9,0)+IF(AND(C15&gt;='Umrechnungskurse und Konstanten'!$C$10,C15&lt;='Umrechnungskurse und Konstanten'!$D$10),F15*'Umrechnungskurse und Konstanten'!$E$10,0)+IF(AND(C15&gt;='Umrechnungskurse und Konstanten'!$C$11,C15&lt;='Umrechnungskurse und Konstanten'!$D$11),F15*'Umrechnungskurse und Konstanten'!$E$11,0)+IF(AND(C15&gt;='Umrechnungskurse und Konstanten'!$C$12,C15&lt;='Umrechnungskurse und Konstanten'!$D$12),F15*'Umrechnungskurse und Konstanten'!$E$12,0)+IF(AND(C15&gt;='Umrechnungskurse und Konstanten'!$C$13,C15&lt;='Umrechnungskurse und Konstanten'!$D$13),F15*'Umrechnungskurse und Konstanten'!$E$13,0)+IF(AND(C15&gt;='Umrechnungskurse und Konstanten'!$C$14,C15&lt;='Umrechnungskurse und Konstanten'!$D$14),F15*'Umrechnungskurse und Konstanten'!$E$14,0)+IF(AND(C15&gt;='Umrechnungskurse und Konstanten'!$C$15,C15&lt;='Umrechnungskurse und Konstanten'!$D$15),F15*'Umrechnungskurse und Konstanten'!$E$15,0)+IF(AND(C15&gt;='Umrechnungskurse und Konstanten'!$C$16,C15&lt;='Umrechnungskurse und Konstanten'!$D$16),F15*'Umrechnungskurse und Konstanten'!$E$16,0)</f>
        <v>0</v>
      </c>
      <c r="J15" s="43">
        <f t="shared" si="1"/>
        <v>0</v>
      </c>
      <c r="K15" s="43">
        <f t="shared" si="2"/>
        <v>0</v>
      </c>
      <c r="L15" s="69" t="str">
        <f>IF(OR(G15='Umrechnungskurse und Konstanten'!$E$21,G15='Umrechnungskurse und Konstanten'!$E$22,G15='Umrechnungskurse und Konstanten'!$E$23),"VSt. Satz ok.","falsche/keine VSt.")</f>
        <v>falsche/keine VSt.</v>
      </c>
      <c r="M15" s="67" t="str">
        <f>IF(AND(C15&gt;='Umrechnungskurse und Konstanten'!$C$11,C15&lt;='Umrechnungskurse und Konstanten'!$D$13),"Periode ok.","falsche Periode")</f>
        <v>falsche Periode</v>
      </c>
    </row>
    <row r="16" spans="2:13" x14ac:dyDescent="0.3">
      <c r="B16" s="56"/>
      <c r="C16" s="38"/>
      <c r="D16" s="38"/>
      <c r="E16" s="45"/>
      <c r="F16" s="40"/>
      <c r="G16" s="52"/>
      <c r="H16" s="42">
        <f t="shared" si="0"/>
        <v>0</v>
      </c>
      <c r="I16" s="43">
        <f>IF(AND(C16&gt;='Umrechnungskurse und Konstanten'!$C$5,C16&lt;='Umrechnungskurse und Konstanten'!$D$5),F16*'Umrechnungskurse und Konstanten'!$E$5,0)+IF(AND(C16&gt;='Umrechnungskurse und Konstanten'!$C$6,C16&lt;='Umrechnungskurse und Konstanten'!$D$6),F16*'Umrechnungskurse und Konstanten'!$E$6,0)+IF(AND(C16&gt;='Umrechnungskurse und Konstanten'!$C$7,C16&lt;='Umrechnungskurse und Konstanten'!$D$7),F16*'Umrechnungskurse und Konstanten'!$E$7,0)+IF(AND(C16&gt;='Umrechnungskurse und Konstanten'!$C$8,C16&lt;='Umrechnungskurse und Konstanten'!$D$8),F16*'Umrechnungskurse und Konstanten'!$E$8,0)+IF(AND(C16&gt;='Umrechnungskurse und Konstanten'!$C$9,C16&lt;='Umrechnungskurse und Konstanten'!$D$9),F16*'Umrechnungskurse und Konstanten'!$E$9,0)+IF(AND(C16&gt;='Umrechnungskurse und Konstanten'!$C$10,C16&lt;='Umrechnungskurse und Konstanten'!$D$10),F16*'Umrechnungskurse und Konstanten'!$E$10,0)+IF(AND(C16&gt;='Umrechnungskurse und Konstanten'!$C$11,C16&lt;='Umrechnungskurse und Konstanten'!$D$11),F16*'Umrechnungskurse und Konstanten'!$E$11,0)+IF(AND(C16&gt;='Umrechnungskurse und Konstanten'!$C$12,C16&lt;='Umrechnungskurse und Konstanten'!$D$12),F16*'Umrechnungskurse und Konstanten'!$E$12,0)+IF(AND(C16&gt;='Umrechnungskurse und Konstanten'!$C$13,C16&lt;='Umrechnungskurse und Konstanten'!$D$13),F16*'Umrechnungskurse und Konstanten'!$E$13,0)+IF(AND(C16&gt;='Umrechnungskurse und Konstanten'!$C$14,C16&lt;='Umrechnungskurse und Konstanten'!$D$14),F16*'Umrechnungskurse und Konstanten'!$E$14,0)+IF(AND(C16&gt;='Umrechnungskurse und Konstanten'!$C$15,C16&lt;='Umrechnungskurse und Konstanten'!$D$15),F16*'Umrechnungskurse und Konstanten'!$E$15,0)+IF(AND(C16&gt;='Umrechnungskurse und Konstanten'!$C$16,C16&lt;='Umrechnungskurse und Konstanten'!$D$16),F16*'Umrechnungskurse und Konstanten'!$E$16,0)</f>
        <v>0</v>
      </c>
      <c r="J16" s="43">
        <f t="shared" si="1"/>
        <v>0</v>
      </c>
      <c r="K16" s="43">
        <f t="shared" si="2"/>
        <v>0</v>
      </c>
      <c r="L16" s="69" t="str">
        <f>IF(OR(G16='Umrechnungskurse und Konstanten'!$E$21,G16='Umrechnungskurse und Konstanten'!$E$22,G16='Umrechnungskurse und Konstanten'!$E$23),"VSt. Satz ok.","falsche/keine VSt.")</f>
        <v>falsche/keine VSt.</v>
      </c>
      <c r="M16" s="67" t="str">
        <f>IF(AND(C16&gt;='Umrechnungskurse und Konstanten'!$C$11,C16&lt;='Umrechnungskurse und Konstanten'!$D$13),"Periode ok.","falsche Periode")</f>
        <v>falsche Periode</v>
      </c>
    </row>
    <row r="17" spans="2:13" ht="16.5" customHeight="1" x14ac:dyDescent="0.3">
      <c r="B17" s="56"/>
      <c r="C17" s="38"/>
      <c r="D17" s="38"/>
      <c r="E17" s="45"/>
      <c r="F17" s="40"/>
      <c r="G17" s="52"/>
      <c r="H17" s="42">
        <f t="shared" si="0"/>
        <v>0</v>
      </c>
      <c r="I17" s="43">
        <f>IF(AND(C17&gt;='Umrechnungskurse und Konstanten'!$C$5,C17&lt;='Umrechnungskurse und Konstanten'!$D$5),F17*'Umrechnungskurse und Konstanten'!$E$5,0)+IF(AND(C17&gt;='Umrechnungskurse und Konstanten'!$C$6,C17&lt;='Umrechnungskurse und Konstanten'!$D$6),F17*'Umrechnungskurse und Konstanten'!$E$6,0)+IF(AND(C17&gt;='Umrechnungskurse und Konstanten'!$C$7,C17&lt;='Umrechnungskurse und Konstanten'!$D$7),F17*'Umrechnungskurse und Konstanten'!$E$7,0)+IF(AND(C17&gt;='Umrechnungskurse und Konstanten'!$C$8,C17&lt;='Umrechnungskurse und Konstanten'!$D$8),F17*'Umrechnungskurse und Konstanten'!$E$8,0)+IF(AND(C17&gt;='Umrechnungskurse und Konstanten'!$C$9,C17&lt;='Umrechnungskurse und Konstanten'!$D$9),F17*'Umrechnungskurse und Konstanten'!$E$9,0)+IF(AND(C17&gt;='Umrechnungskurse und Konstanten'!$C$10,C17&lt;='Umrechnungskurse und Konstanten'!$D$10),F17*'Umrechnungskurse und Konstanten'!$E$10,0)+IF(AND(C17&gt;='Umrechnungskurse und Konstanten'!$C$11,C17&lt;='Umrechnungskurse und Konstanten'!$D$11),F17*'Umrechnungskurse und Konstanten'!$E$11,0)+IF(AND(C17&gt;='Umrechnungskurse und Konstanten'!$C$12,C17&lt;='Umrechnungskurse und Konstanten'!$D$12),F17*'Umrechnungskurse und Konstanten'!$E$12,0)+IF(AND(C17&gt;='Umrechnungskurse und Konstanten'!$C$13,C17&lt;='Umrechnungskurse und Konstanten'!$D$13),F17*'Umrechnungskurse und Konstanten'!$E$13,0)+IF(AND(C17&gt;='Umrechnungskurse und Konstanten'!$C$14,C17&lt;='Umrechnungskurse und Konstanten'!$D$14),F17*'Umrechnungskurse und Konstanten'!$E$14,0)+IF(AND(C17&gt;='Umrechnungskurse und Konstanten'!$C$15,C17&lt;='Umrechnungskurse und Konstanten'!$D$15),F17*'Umrechnungskurse und Konstanten'!$E$15,0)+IF(AND(C17&gt;='Umrechnungskurse und Konstanten'!$C$16,C17&lt;='Umrechnungskurse und Konstanten'!$D$16),F17*'Umrechnungskurse und Konstanten'!$E$16,0)</f>
        <v>0</v>
      </c>
      <c r="J17" s="43">
        <f t="shared" si="1"/>
        <v>0</v>
      </c>
      <c r="K17" s="43">
        <f t="shared" si="2"/>
        <v>0</v>
      </c>
      <c r="L17" s="69" t="str">
        <f>IF(OR(G17='Umrechnungskurse und Konstanten'!$E$21,G17='Umrechnungskurse und Konstanten'!$E$22,G17='Umrechnungskurse und Konstanten'!$E$23),"VSt. Satz ok.","falsche/keine VSt.")</f>
        <v>falsche/keine VSt.</v>
      </c>
      <c r="M17" s="67" t="str">
        <f>IF(AND(C17&gt;='Umrechnungskurse und Konstanten'!$C$11,C17&lt;='Umrechnungskurse und Konstanten'!$D$13),"Periode ok.","falsche Periode")</f>
        <v>falsche Periode</v>
      </c>
    </row>
    <row r="18" spans="2:13" ht="16.5" customHeight="1" x14ac:dyDescent="0.3">
      <c r="B18" s="56"/>
      <c r="C18" s="38"/>
      <c r="D18" s="38"/>
      <c r="E18" s="45"/>
      <c r="F18" s="40"/>
      <c r="G18" s="52"/>
      <c r="H18" s="42">
        <f t="shared" si="0"/>
        <v>0</v>
      </c>
      <c r="I18" s="43">
        <f>IF(AND(C18&gt;='Umrechnungskurse und Konstanten'!$C$5,C18&lt;='Umrechnungskurse und Konstanten'!$D$5),F18*'Umrechnungskurse und Konstanten'!$E$5,0)+IF(AND(C18&gt;='Umrechnungskurse und Konstanten'!$C$6,C18&lt;='Umrechnungskurse und Konstanten'!$D$6),F18*'Umrechnungskurse und Konstanten'!$E$6,0)+IF(AND(C18&gt;='Umrechnungskurse und Konstanten'!$C$7,C18&lt;='Umrechnungskurse und Konstanten'!$D$7),F18*'Umrechnungskurse und Konstanten'!$E$7,0)+IF(AND(C18&gt;='Umrechnungskurse und Konstanten'!$C$8,C18&lt;='Umrechnungskurse und Konstanten'!$D$8),F18*'Umrechnungskurse und Konstanten'!$E$8,0)+IF(AND(C18&gt;='Umrechnungskurse und Konstanten'!$C$9,C18&lt;='Umrechnungskurse und Konstanten'!$D$9),F18*'Umrechnungskurse und Konstanten'!$E$9,0)+IF(AND(C18&gt;='Umrechnungskurse und Konstanten'!$C$10,C18&lt;='Umrechnungskurse und Konstanten'!$D$10),F18*'Umrechnungskurse und Konstanten'!$E$10,0)+IF(AND(C18&gt;='Umrechnungskurse und Konstanten'!$C$11,C18&lt;='Umrechnungskurse und Konstanten'!$D$11),F18*'Umrechnungskurse und Konstanten'!$E$11,0)+IF(AND(C18&gt;='Umrechnungskurse und Konstanten'!$C$12,C18&lt;='Umrechnungskurse und Konstanten'!$D$12),F18*'Umrechnungskurse und Konstanten'!$E$12,0)+IF(AND(C18&gt;='Umrechnungskurse und Konstanten'!$C$13,C18&lt;='Umrechnungskurse und Konstanten'!$D$13),F18*'Umrechnungskurse und Konstanten'!$E$13,0)+IF(AND(C18&gt;='Umrechnungskurse und Konstanten'!$C$14,C18&lt;='Umrechnungskurse und Konstanten'!$D$14),F18*'Umrechnungskurse und Konstanten'!$E$14,0)+IF(AND(C18&gt;='Umrechnungskurse und Konstanten'!$C$15,C18&lt;='Umrechnungskurse und Konstanten'!$D$15),F18*'Umrechnungskurse und Konstanten'!$E$15,0)+IF(AND(C18&gt;='Umrechnungskurse und Konstanten'!$C$16,C18&lt;='Umrechnungskurse und Konstanten'!$D$16),F18*'Umrechnungskurse und Konstanten'!$E$16,0)</f>
        <v>0</v>
      </c>
      <c r="J18" s="43">
        <f t="shared" si="1"/>
        <v>0</v>
      </c>
      <c r="K18" s="43">
        <f t="shared" si="2"/>
        <v>0</v>
      </c>
      <c r="L18" s="69" t="str">
        <f>IF(OR(G18='Umrechnungskurse und Konstanten'!$E$21,G18='Umrechnungskurse und Konstanten'!$E$22,G18='Umrechnungskurse und Konstanten'!$E$23),"VSt. Satz ok.","falsche/keine VSt.")</f>
        <v>falsche/keine VSt.</v>
      </c>
      <c r="M18" s="67" t="str">
        <f>IF(AND(C18&gt;='Umrechnungskurse und Konstanten'!$C$11,C18&lt;='Umrechnungskurse und Konstanten'!$D$13),"Periode ok.","falsche Periode")</f>
        <v>falsche Periode</v>
      </c>
    </row>
    <row r="19" spans="2:13" ht="16.5" customHeight="1" x14ac:dyDescent="0.3">
      <c r="B19" s="56"/>
      <c r="C19" s="38"/>
      <c r="D19" s="38"/>
      <c r="E19" s="45"/>
      <c r="F19" s="40"/>
      <c r="G19" s="52"/>
      <c r="H19" s="42">
        <f t="shared" si="0"/>
        <v>0</v>
      </c>
      <c r="I19" s="43">
        <f>IF(AND(C19&gt;='Umrechnungskurse und Konstanten'!$C$5,C19&lt;='Umrechnungskurse und Konstanten'!$D$5),F19*'Umrechnungskurse und Konstanten'!$E$5,0)+IF(AND(C19&gt;='Umrechnungskurse und Konstanten'!$C$6,C19&lt;='Umrechnungskurse und Konstanten'!$D$6),F19*'Umrechnungskurse und Konstanten'!$E$6,0)+IF(AND(C19&gt;='Umrechnungskurse und Konstanten'!$C$7,C19&lt;='Umrechnungskurse und Konstanten'!$D$7),F19*'Umrechnungskurse und Konstanten'!$E$7,0)+IF(AND(C19&gt;='Umrechnungskurse und Konstanten'!$C$8,C19&lt;='Umrechnungskurse und Konstanten'!$D$8),F19*'Umrechnungskurse und Konstanten'!$E$8,0)+IF(AND(C19&gt;='Umrechnungskurse und Konstanten'!$C$9,C19&lt;='Umrechnungskurse und Konstanten'!$D$9),F19*'Umrechnungskurse und Konstanten'!$E$9,0)+IF(AND(C19&gt;='Umrechnungskurse und Konstanten'!$C$10,C19&lt;='Umrechnungskurse und Konstanten'!$D$10),F19*'Umrechnungskurse und Konstanten'!$E$10,0)+IF(AND(C19&gt;='Umrechnungskurse und Konstanten'!$C$11,C19&lt;='Umrechnungskurse und Konstanten'!$D$11),F19*'Umrechnungskurse und Konstanten'!$E$11,0)+IF(AND(C19&gt;='Umrechnungskurse und Konstanten'!$C$12,C19&lt;='Umrechnungskurse und Konstanten'!$D$12),F19*'Umrechnungskurse und Konstanten'!$E$12,0)+IF(AND(C19&gt;='Umrechnungskurse und Konstanten'!$C$13,C19&lt;='Umrechnungskurse und Konstanten'!$D$13),F19*'Umrechnungskurse und Konstanten'!$E$13,0)+IF(AND(C19&gt;='Umrechnungskurse und Konstanten'!$C$14,C19&lt;='Umrechnungskurse und Konstanten'!$D$14),F19*'Umrechnungskurse und Konstanten'!$E$14,0)+IF(AND(C19&gt;='Umrechnungskurse und Konstanten'!$C$15,C19&lt;='Umrechnungskurse und Konstanten'!$D$15),F19*'Umrechnungskurse und Konstanten'!$E$15,0)+IF(AND(C19&gt;='Umrechnungskurse und Konstanten'!$C$16,C19&lt;='Umrechnungskurse und Konstanten'!$D$16),F19*'Umrechnungskurse und Konstanten'!$E$16,0)</f>
        <v>0</v>
      </c>
      <c r="J19" s="43">
        <f t="shared" si="1"/>
        <v>0</v>
      </c>
      <c r="K19" s="43">
        <f t="shared" si="2"/>
        <v>0</v>
      </c>
      <c r="L19" s="69" t="str">
        <f>IF(OR(G19='Umrechnungskurse und Konstanten'!$E$21,G19='Umrechnungskurse und Konstanten'!$E$22,G19='Umrechnungskurse und Konstanten'!$E$23),"VSt. Satz ok.","falsche/keine VSt.")</f>
        <v>falsche/keine VSt.</v>
      </c>
      <c r="M19" s="67" t="str">
        <f>IF(AND(C19&gt;='Umrechnungskurse und Konstanten'!$C$11,C19&lt;='Umrechnungskurse und Konstanten'!$D$13),"Periode ok.","falsche Periode")</f>
        <v>falsche Periode</v>
      </c>
    </row>
    <row r="20" spans="2:13" ht="16.5" customHeight="1" x14ac:dyDescent="0.3">
      <c r="B20" s="56"/>
      <c r="C20" s="38"/>
      <c r="D20" s="38"/>
      <c r="E20" s="45"/>
      <c r="F20" s="40"/>
      <c r="G20" s="52"/>
      <c r="H20" s="42">
        <f t="shared" si="0"/>
        <v>0</v>
      </c>
      <c r="I20" s="43">
        <f>IF(AND(C20&gt;='Umrechnungskurse und Konstanten'!$C$5,C20&lt;='Umrechnungskurse und Konstanten'!$D$5),F20*'Umrechnungskurse und Konstanten'!$E$5,0)+IF(AND(C20&gt;='Umrechnungskurse und Konstanten'!$C$6,C20&lt;='Umrechnungskurse und Konstanten'!$D$6),F20*'Umrechnungskurse und Konstanten'!$E$6,0)+IF(AND(C20&gt;='Umrechnungskurse und Konstanten'!$C$7,C20&lt;='Umrechnungskurse und Konstanten'!$D$7),F20*'Umrechnungskurse und Konstanten'!$E$7,0)+IF(AND(C20&gt;='Umrechnungskurse und Konstanten'!$C$8,C20&lt;='Umrechnungskurse und Konstanten'!$D$8),F20*'Umrechnungskurse und Konstanten'!$E$8,0)+IF(AND(C20&gt;='Umrechnungskurse und Konstanten'!$C$9,C20&lt;='Umrechnungskurse und Konstanten'!$D$9),F20*'Umrechnungskurse und Konstanten'!$E$9,0)+IF(AND(C20&gt;='Umrechnungskurse und Konstanten'!$C$10,C20&lt;='Umrechnungskurse und Konstanten'!$D$10),F20*'Umrechnungskurse und Konstanten'!$E$10,0)+IF(AND(C20&gt;='Umrechnungskurse und Konstanten'!$C$11,C20&lt;='Umrechnungskurse und Konstanten'!$D$11),F20*'Umrechnungskurse und Konstanten'!$E$11,0)+IF(AND(C20&gt;='Umrechnungskurse und Konstanten'!$C$12,C20&lt;='Umrechnungskurse und Konstanten'!$D$12),F20*'Umrechnungskurse und Konstanten'!$E$12,0)+IF(AND(C20&gt;='Umrechnungskurse und Konstanten'!$C$13,C20&lt;='Umrechnungskurse und Konstanten'!$D$13),F20*'Umrechnungskurse und Konstanten'!$E$13,0)+IF(AND(C20&gt;='Umrechnungskurse und Konstanten'!$C$14,C20&lt;='Umrechnungskurse und Konstanten'!$D$14),F20*'Umrechnungskurse und Konstanten'!$E$14,0)+IF(AND(C20&gt;='Umrechnungskurse und Konstanten'!$C$15,C20&lt;='Umrechnungskurse und Konstanten'!$D$15),F20*'Umrechnungskurse und Konstanten'!$E$15,0)+IF(AND(C20&gt;='Umrechnungskurse und Konstanten'!$C$16,C20&lt;='Umrechnungskurse und Konstanten'!$D$16),F20*'Umrechnungskurse und Konstanten'!$E$16,0)</f>
        <v>0</v>
      </c>
      <c r="J20" s="43">
        <f t="shared" si="1"/>
        <v>0</v>
      </c>
      <c r="K20" s="43">
        <f t="shared" si="2"/>
        <v>0</v>
      </c>
      <c r="L20" s="69" t="str">
        <f>IF(OR(G20='Umrechnungskurse und Konstanten'!$E$21,G20='Umrechnungskurse und Konstanten'!$E$22,G20='Umrechnungskurse und Konstanten'!$E$23),"VSt. Satz ok.","falsche/keine VSt.")</f>
        <v>falsche/keine VSt.</v>
      </c>
      <c r="M20" s="67" t="str">
        <f>IF(AND(C20&gt;='Umrechnungskurse und Konstanten'!$C$11,C20&lt;='Umrechnungskurse und Konstanten'!$D$13),"Periode ok.","falsche Periode")</f>
        <v>falsche Periode</v>
      </c>
    </row>
    <row r="21" spans="2:13" ht="16.5" customHeight="1" x14ac:dyDescent="0.3">
      <c r="B21" s="56"/>
      <c r="C21" s="38"/>
      <c r="D21" s="38"/>
      <c r="E21" s="45"/>
      <c r="F21" s="40"/>
      <c r="G21" s="52"/>
      <c r="H21" s="42">
        <f t="shared" si="0"/>
        <v>0</v>
      </c>
      <c r="I21" s="43">
        <f>IF(AND(C21&gt;='Umrechnungskurse und Konstanten'!$C$5,C21&lt;='Umrechnungskurse und Konstanten'!$D$5),F21*'Umrechnungskurse und Konstanten'!$E$5,0)+IF(AND(C21&gt;='Umrechnungskurse und Konstanten'!$C$6,C21&lt;='Umrechnungskurse und Konstanten'!$D$6),F21*'Umrechnungskurse und Konstanten'!$E$6,0)+IF(AND(C21&gt;='Umrechnungskurse und Konstanten'!$C$7,C21&lt;='Umrechnungskurse und Konstanten'!$D$7),F21*'Umrechnungskurse und Konstanten'!$E$7,0)+IF(AND(C21&gt;='Umrechnungskurse und Konstanten'!$C$8,C21&lt;='Umrechnungskurse und Konstanten'!$D$8),F21*'Umrechnungskurse und Konstanten'!$E$8,0)+IF(AND(C21&gt;='Umrechnungskurse und Konstanten'!$C$9,C21&lt;='Umrechnungskurse und Konstanten'!$D$9),F21*'Umrechnungskurse und Konstanten'!$E$9,0)+IF(AND(C21&gt;='Umrechnungskurse und Konstanten'!$C$10,C21&lt;='Umrechnungskurse und Konstanten'!$D$10),F21*'Umrechnungskurse und Konstanten'!$E$10,0)+IF(AND(C21&gt;='Umrechnungskurse und Konstanten'!$C$11,C21&lt;='Umrechnungskurse und Konstanten'!$D$11),F21*'Umrechnungskurse und Konstanten'!$E$11,0)+IF(AND(C21&gt;='Umrechnungskurse und Konstanten'!$C$12,C21&lt;='Umrechnungskurse und Konstanten'!$D$12),F21*'Umrechnungskurse und Konstanten'!$E$12,0)+IF(AND(C21&gt;='Umrechnungskurse und Konstanten'!$C$13,C21&lt;='Umrechnungskurse und Konstanten'!$D$13),F21*'Umrechnungskurse und Konstanten'!$E$13,0)+IF(AND(C21&gt;='Umrechnungskurse und Konstanten'!$C$14,C21&lt;='Umrechnungskurse und Konstanten'!$D$14),F21*'Umrechnungskurse und Konstanten'!$E$14,0)+IF(AND(C21&gt;='Umrechnungskurse und Konstanten'!$C$15,C21&lt;='Umrechnungskurse und Konstanten'!$D$15),F21*'Umrechnungskurse und Konstanten'!$E$15,0)+IF(AND(C21&gt;='Umrechnungskurse und Konstanten'!$C$16,C21&lt;='Umrechnungskurse und Konstanten'!$D$16),F21*'Umrechnungskurse und Konstanten'!$E$16,0)</f>
        <v>0</v>
      </c>
      <c r="J21" s="43">
        <f t="shared" si="1"/>
        <v>0</v>
      </c>
      <c r="K21" s="43">
        <f t="shared" si="2"/>
        <v>0</v>
      </c>
      <c r="L21" s="69" t="str">
        <f>IF(OR(G21='Umrechnungskurse und Konstanten'!$E$21,G21='Umrechnungskurse und Konstanten'!$E$22,G21='Umrechnungskurse und Konstanten'!$E$23),"VSt. Satz ok.","falsche/keine VSt.")</f>
        <v>falsche/keine VSt.</v>
      </c>
      <c r="M21" s="67" t="str">
        <f>IF(AND(C21&gt;='Umrechnungskurse und Konstanten'!$C$11,C21&lt;='Umrechnungskurse und Konstanten'!$D$13),"Periode ok.","falsche Periode")</f>
        <v>falsche Periode</v>
      </c>
    </row>
    <row r="22" spans="2:13" ht="16.5" customHeight="1" x14ac:dyDescent="0.3">
      <c r="B22" s="56"/>
      <c r="C22" s="38"/>
      <c r="D22" s="38"/>
      <c r="E22" s="45"/>
      <c r="F22" s="40"/>
      <c r="G22" s="52"/>
      <c r="H22" s="42">
        <f t="shared" si="0"/>
        <v>0</v>
      </c>
      <c r="I22" s="43">
        <f>IF(AND(C22&gt;='Umrechnungskurse und Konstanten'!$C$5,C22&lt;='Umrechnungskurse und Konstanten'!$D$5),F22*'Umrechnungskurse und Konstanten'!$E$5,0)+IF(AND(C22&gt;='Umrechnungskurse und Konstanten'!$C$6,C22&lt;='Umrechnungskurse und Konstanten'!$D$6),F22*'Umrechnungskurse und Konstanten'!$E$6,0)+IF(AND(C22&gt;='Umrechnungskurse und Konstanten'!$C$7,C22&lt;='Umrechnungskurse und Konstanten'!$D$7),F22*'Umrechnungskurse und Konstanten'!$E$7,0)+IF(AND(C22&gt;='Umrechnungskurse und Konstanten'!$C$8,C22&lt;='Umrechnungskurse und Konstanten'!$D$8),F22*'Umrechnungskurse und Konstanten'!$E$8,0)+IF(AND(C22&gt;='Umrechnungskurse und Konstanten'!$C$9,C22&lt;='Umrechnungskurse und Konstanten'!$D$9),F22*'Umrechnungskurse und Konstanten'!$E$9,0)+IF(AND(C22&gt;='Umrechnungskurse und Konstanten'!$C$10,C22&lt;='Umrechnungskurse und Konstanten'!$D$10),F22*'Umrechnungskurse und Konstanten'!$E$10,0)+IF(AND(C22&gt;='Umrechnungskurse und Konstanten'!$C$11,C22&lt;='Umrechnungskurse und Konstanten'!$D$11),F22*'Umrechnungskurse und Konstanten'!$E$11,0)+IF(AND(C22&gt;='Umrechnungskurse und Konstanten'!$C$12,C22&lt;='Umrechnungskurse und Konstanten'!$D$12),F22*'Umrechnungskurse und Konstanten'!$E$12,0)+IF(AND(C22&gt;='Umrechnungskurse und Konstanten'!$C$13,C22&lt;='Umrechnungskurse und Konstanten'!$D$13),F22*'Umrechnungskurse und Konstanten'!$E$13,0)+IF(AND(C22&gt;='Umrechnungskurse und Konstanten'!$C$14,C22&lt;='Umrechnungskurse und Konstanten'!$D$14),F22*'Umrechnungskurse und Konstanten'!$E$14,0)+IF(AND(C22&gt;='Umrechnungskurse und Konstanten'!$C$15,C22&lt;='Umrechnungskurse und Konstanten'!$D$15),F22*'Umrechnungskurse und Konstanten'!$E$15,0)+IF(AND(C22&gt;='Umrechnungskurse und Konstanten'!$C$16,C22&lt;='Umrechnungskurse und Konstanten'!$D$16),F22*'Umrechnungskurse und Konstanten'!$E$16,0)</f>
        <v>0</v>
      </c>
      <c r="J22" s="43">
        <f t="shared" si="1"/>
        <v>0</v>
      </c>
      <c r="K22" s="43">
        <f t="shared" si="2"/>
        <v>0</v>
      </c>
      <c r="L22" s="69" t="str">
        <f>IF(OR(G22='Umrechnungskurse und Konstanten'!$E$21,G22='Umrechnungskurse und Konstanten'!$E$22,G22='Umrechnungskurse und Konstanten'!$E$23),"VSt. Satz ok.","falsche/keine VSt.")</f>
        <v>falsche/keine VSt.</v>
      </c>
      <c r="M22" s="67" t="str">
        <f>IF(AND(C22&gt;='Umrechnungskurse und Konstanten'!$C$11,C22&lt;='Umrechnungskurse und Konstanten'!$D$13),"Periode ok.","falsche Periode")</f>
        <v>falsche Periode</v>
      </c>
    </row>
    <row r="23" spans="2:13" ht="16.5" customHeight="1" x14ac:dyDescent="0.3">
      <c r="B23" s="56"/>
      <c r="C23" s="38"/>
      <c r="D23" s="38"/>
      <c r="E23" s="45"/>
      <c r="F23" s="40"/>
      <c r="G23" s="52"/>
      <c r="H23" s="42">
        <f t="shared" si="0"/>
        <v>0</v>
      </c>
      <c r="I23" s="43">
        <f>IF(AND(C23&gt;='Umrechnungskurse und Konstanten'!$C$5,C23&lt;='Umrechnungskurse und Konstanten'!$D$5),F23*'Umrechnungskurse und Konstanten'!$E$5,0)+IF(AND(C23&gt;='Umrechnungskurse und Konstanten'!$C$6,C23&lt;='Umrechnungskurse und Konstanten'!$D$6),F23*'Umrechnungskurse und Konstanten'!$E$6,0)+IF(AND(C23&gt;='Umrechnungskurse und Konstanten'!$C$7,C23&lt;='Umrechnungskurse und Konstanten'!$D$7),F23*'Umrechnungskurse und Konstanten'!$E$7,0)+IF(AND(C23&gt;='Umrechnungskurse und Konstanten'!$C$8,C23&lt;='Umrechnungskurse und Konstanten'!$D$8),F23*'Umrechnungskurse und Konstanten'!$E$8,0)+IF(AND(C23&gt;='Umrechnungskurse und Konstanten'!$C$9,C23&lt;='Umrechnungskurse und Konstanten'!$D$9),F23*'Umrechnungskurse und Konstanten'!$E$9,0)+IF(AND(C23&gt;='Umrechnungskurse und Konstanten'!$C$10,C23&lt;='Umrechnungskurse und Konstanten'!$D$10),F23*'Umrechnungskurse und Konstanten'!$E$10,0)+IF(AND(C23&gt;='Umrechnungskurse und Konstanten'!$C$11,C23&lt;='Umrechnungskurse und Konstanten'!$D$11),F23*'Umrechnungskurse und Konstanten'!$E$11,0)+IF(AND(C23&gt;='Umrechnungskurse und Konstanten'!$C$12,C23&lt;='Umrechnungskurse und Konstanten'!$D$12),F23*'Umrechnungskurse und Konstanten'!$E$12,0)+IF(AND(C23&gt;='Umrechnungskurse und Konstanten'!$C$13,C23&lt;='Umrechnungskurse und Konstanten'!$D$13),F23*'Umrechnungskurse und Konstanten'!$E$13,0)+IF(AND(C23&gt;='Umrechnungskurse und Konstanten'!$C$14,C23&lt;='Umrechnungskurse und Konstanten'!$D$14),F23*'Umrechnungskurse und Konstanten'!$E$14,0)+IF(AND(C23&gt;='Umrechnungskurse und Konstanten'!$C$15,C23&lt;='Umrechnungskurse und Konstanten'!$D$15),F23*'Umrechnungskurse und Konstanten'!$E$15,0)+IF(AND(C23&gt;='Umrechnungskurse und Konstanten'!$C$16,C23&lt;='Umrechnungskurse und Konstanten'!$D$16),F23*'Umrechnungskurse und Konstanten'!$E$16,0)</f>
        <v>0</v>
      </c>
      <c r="J23" s="43">
        <f t="shared" si="1"/>
        <v>0</v>
      </c>
      <c r="K23" s="43">
        <f t="shared" si="2"/>
        <v>0</v>
      </c>
      <c r="L23" s="69" t="str">
        <f>IF(OR(G23='Umrechnungskurse und Konstanten'!$E$21,G23='Umrechnungskurse und Konstanten'!$E$22,G23='Umrechnungskurse und Konstanten'!$E$23),"VSt. Satz ok.","falsche/keine VSt.")</f>
        <v>falsche/keine VSt.</v>
      </c>
      <c r="M23" s="67" t="str">
        <f>IF(AND(C23&gt;='Umrechnungskurse und Konstanten'!$C$11,C23&lt;='Umrechnungskurse und Konstanten'!$D$13),"Periode ok.","falsche Periode")</f>
        <v>falsche Periode</v>
      </c>
    </row>
    <row r="24" spans="2:13" ht="16.5" customHeight="1" x14ac:dyDescent="0.3">
      <c r="B24" s="56"/>
      <c r="C24" s="38"/>
      <c r="D24" s="38"/>
      <c r="E24" s="45"/>
      <c r="F24" s="40"/>
      <c r="G24" s="52"/>
      <c r="H24" s="42">
        <f t="shared" si="0"/>
        <v>0</v>
      </c>
      <c r="I24" s="43">
        <f>IF(AND(C24&gt;='Umrechnungskurse und Konstanten'!$C$5,C24&lt;='Umrechnungskurse und Konstanten'!$D$5),F24*'Umrechnungskurse und Konstanten'!$E$5,0)+IF(AND(C24&gt;='Umrechnungskurse und Konstanten'!$C$6,C24&lt;='Umrechnungskurse und Konstanten'!$D$6),F24*'Umrechnungskurse und Konstanten'!$E$6,0)+IF(AND(C24&gt;='Umrechnungskurse und Konstanten'!$C$7,C24&lt;='Umrechnungskurse und Konstanten'!$D$7),F24*'Umrechnungskurse und Konstanten'!$E$7,0)+IF(AND(C24&gt;='Umrechnungskurse und Konstanten'!$C$8,C24&lt;='Umrechnungskurse und Konstanten'!$D$8),F24*'Umrechnungskurse und Konstanten'!$E$8,0)+IF(AND(C24&gt;='Umrechnungskurse und Konstanten'!$C$9,C24&lt;='Umrechnungskurse und Konstanten'!$D$9),F24*'Umrechnungskurse und Konstanten'!$E$9,0)+IF(AND(C24&gt;='Umrechnungskurse und Konstanten'!$C$10,C24&lt;='Umrechnungskurse und Konstanten'!$D$10),F24*'Umrechnungskurse und Konstanten'!$E$10,0)+IF(AND(C24&gt;='Umrechnungskurse und Konstanten'!$C$11,C24&lt;='Umrechnungskurse und Konstanten'!$D$11),F24*'Umrechnungskurse und Konstanten'!$E$11,0)+IF(AND(C24&gt;='Umrechnungskurse und Konstanten'!$C$12,C24&lt;='Umrechnungskurse und Konstanten'!$D$12),F24*'Umrechnungskurse und Konstanten'!$E$12,0)+IF(AND(C24&gt;='Umrechnungskurse und Konstanten'!$C$13,C24&lt;='Umrechnungskurse und Konstanten'!$D$13),F24*'Umrechnungskurse und Konstanten'!$E$13,0)+IF(AND(C24&gt;='Umrechnungskurse und Konstanten'!$C$14,C24&lt;='Umrechnungskurse und Konstanten'!$D$14),F24*'Umrechnungskurse und Konstanten'!$E$14,0)+IF(AND(C24&gt;='Umrechnungskurse und Konstanten'!$C$15,C24&lt;='Umrechnungskurse und Konstanten'!$D$15),F24*'Umrechnungskurse und Konstanten'!$E$15,0)+IF(AND(C24&gt;='Umrechnungskurse und Konstanten'!$C$16,C24&lt;='Umrechnungskurse und Konstanten'!$D$16),F24*'Umrechnungskurse und Konstanten'!$E$16,0)</f>
        <v>0</v>
      </c>
      <c r="J24" s="43">
        <f t="shared" si="1"/>
        <v>0</v>
      </c>
      <c r="K24" s="43">
        <f t="shared" si="2"/>
        <v>0</v>
      </c>
      <c r="L24" s="69" t="str">
        <f>IF(OR(G24='Umrechnungskurse und Konstanten'!$E$21,G24='Umrechnungskurse und Konstanten'!$E$22,G24='Umrechnungskurse und Konstanten'!$E$23),"VSt. Satz ok.","falsche/keine VSt.")</f>
        <v>falsche/keine VSt.</v>
      </c>
      <c r="M24" s="67" t="str">
        <f>IF(AND(C24&gt;='Umrechnungskurse und Konstanten'!$C$11,C24&lt;='Umrechnungskurse und Konstanten'!$D$13),"Periode ok.","falsche Periode")</f>
        <v>falsche Periode</v>
      </c>
    </row>
    <row r="25" spans="2:13" ht="16.5" customHeight="1" x14ac:dyDescent="0.3">
      <c r="B25" s="56"/>
      <c r="C25" s="38"/>
      <c r="D25" s="38"/>
      <c r="E25" s="45"/>
      <c r="F25" s="40"/>
      <c r="G25" s="52"/>
      <c r="H25" s="42">
        <f t="shared" si="0"/>
        <v>0</v>
      </c>
      <c r="I25" s="43">
        <f>IF(AND(C25&gt;='Umrechnungskurse und Konstanten'!$C$5,C25&lt;='Umrechnungskurse und Konstanten'!$D$5),F25*'Umrechnungskurse und Konstanten'!$E$5,0)+IF(AND(C25&gt;='Umrechnungskurse und Konstanten'!$C$6,C25&lt;='Umrechnungskurse und Konstanten'!$D$6),F25*'Umrechnungskurse und Konstanten'!$E$6,0)+IF(AND(C25&gt;='Umrechnungskurse und Konstanten'!$C$7,C25&lt;='Umrechnungskurse und Konstanten'!$D$7),F25*'Umrechnungskurse und Konstanten'!$E$7,0)+IF(AND(C25&gt;='Umrechnungskurse und Konstanten'!$C$8,C25&lt;='Umrechnungskurse und Konstanten'!$D$8),F25*'Umrechnungskurse und Konstanten'!$E$8,0)+IF(AND(C25&gt;='Umrechnungskurse und Konstanten'!$C$9,C25&lt;='Umrechnungskurse und Konstanten'!$D$9),F25*'Umrechnungskurse und Konstanten'!$E$9,0)+IF(AND(C25&gt;='Umrechnungskurse und Konstanten'!$C$10,C25&lt;='Umrechnungskurse und Konstanten'!$D$10),F25*'Umrechnungskurse und Konstanten'!$E$10,0)+IF(AND(C25&gt;='Umrechnungskurse und Konstanten'!$C$11,C25&lt;='Umrechnungskurse und Konstanten'!$D$11),F25*'Umrechnungskurse und Konstanten'!$E$11,0)+IF(AND(C25&gt;='Umrechnungskurse und Konstanten'!$C$12,C25&lt;='Umrechnungskurse und Konstanten'!$D$12),F25*'Umrechnungskurse und Konstanten'!$E$12,0)+IF(AND(C25&gt;='Umrechnungskurse und Konstanten'!$C$13,C25&lt;='Umrechnungskurse und Konstanten'!$D$13),F25*'Umrechnungskurse und Konstanten'!$E$13,0)+IF(AND(C25&gt;='Umrechnungskurse und Konstanten'!$C$14,C25&lt;='Umrechnungskurse und Konstanten'!$D$14),F25*'Umrechnungskurse und Konstanten'!$E$14,0)+IF(AND(C25&gt;='Umrechnungskurse und Konstanten'!$C$15,C25&lt;='Umrechnungskurse und Konstanten'!$D$15),F25*'Umrechnungskurse und Konstanten'!$E$15,0)+IF(AND(C25&gt;='Umrechnungskurse und Konstanten'!$C$16,C25&lt;='Umrechnungskurse und Konstanten'!$D$16),F25*'Umrechnungskurse und Konstanten'!$E$16,0)</f>
        <v>0</v>
      </c>
      <c r="J25" s="43">
        <f t="shared" si="1"/>
        <v>0</v>
      </c>
      <c r="K25" s="43">
        <f t="shared" si="2"/>
        <v>0</v>
      </c>
      <c r="L25" s="69" t="str">
        <f>IF(OR(G25='Umrechnungskurse und Konstanten'!$E$21,G25='Umrechnungskurse und Konstanten'!$E$22,G25='Umrechnungskurse und Konstanten'!$E$23),"VSt. Satz ok.","falsche/keine VSt.")</f>
        <v>falsche/keine VSt.</v>
      </c>
      <c r="M25" s="67" t="str">
        <f>IF(AND(C25&gt;='Umrechnungskurse und Konstanten'!$C$11,C25&lt;='Umrechnungskurse und Konstanten'!$D$13),"Periode ok.","falsche Periode")</f>
        <v>falsche Periode</v>
      </c>
    </row>
    <row r="26" spans="2:13" ht="16.5" customHeight="1" x14ac:dyDescent="0.3">
      <c r="B26" s="56"/>
      <c r="C26" s="38"/>
      <c r="D26" s="38"/>
      <c r="E26" s="45"/>
      <c r="F26" s="40"/>
      <c r="G26" s="52"/>
      <c r="H26" s="42">
        <f t="shared" si="0"/>
        <v>0</v>
      </c>
      <c r="I26" s="43">
        <f>IF(AND(C26&gt;='Umrechnungskurse und Konstanten'!$C$5,C26&lt;='Umrechnungskurse und Konstanten'!$D$5),F26*'Umrechnungskurse und Konstanten'!$E$5,0)+IF(AND(C26&gt;='Umrechnungskurse und Konstanten'!$C$6,C26&lt;='Umrechnungskurse und Konstanten'!$D$6),F26*'Umrechnungskurse und Konstanten'!$E$6,0)+IF(AND(C26&gt;='Umrechnungskurse und Konstanten'!$C$7,C26&lt;='Umrechnungskurse und Konstanten'!$D$7),F26*'Umrechnungskurse und Konstanten'!$E$7,0)+IF(AND(C26&gt;='Umrechnungskurse und Konstanten'!$C$8,C26&lt;='Umrechnungskurse und Konstanten'!$D$8),F26*'Umrechnungskurse und Konstanten'!$E$8,0)+IF(AND(C26&gt;='Umrechnungskurse und Konstanten'!$C$9,C26&lt;='Umrechnungskurse und Konstanten'!$D$9),F26*'Umrechnungskurse und Konstanten'!$E$9,0)+IF(AND(C26&gt;='Umrechnungskurse und Konstanten'!$C$10,C26&lt;='Umrechnungskurse und Konstanten'!$D$10),F26*'Umrechnungskurse und Konstanten'!$E$10,0)+IF(AND(C26&gt;='Umrechnungskurse und Konstanten'!$C$11,C26&lt;='Umrechnungskurse und Konstanten'!$D$11),F26*'Umrechnungskurse und Konstanten'!$E$11,0)+IF(AND(C26&gt;='Umrechnungskurse und Konstanten'!$C$12,C26&lt;='Umrechnungskurse und Konstanten'!$D$12),F26*'Umrechnungskurse und Konstanten'!$E$12,0)+IF(AND(C26&gt;='Umrechnungskurse und Konstanten'!$C$13,C26&lt;='Umrechnungskurse und Konstanten'!$D$13),F26*'Umrechnungskurse und Konstanten'!$E$13,0)+IF(AND(C26&gt;='Umrechnungskurse und Konstanten'!$C$14,C26&lt;='Umrechnungskurse und Konstanten'!$D$14),F26*'Umrechnungskurse und Konstanten'!$E$14,0)+IF(AND(C26&gt;='Umrechnungskurse und Konstanten'!$C$15,C26&lt;='Umrechnungskurse und Konstanten'!$D$15),F26*'Umrechnungskurse und Konstanten'!$E$15,0)+IF(AND(C26&gt;='Umrechnungskurse und Konstanten'!$C$16,C26&lt;='Umrechnungskurse und Konstanten'!$D$16),F26*'Umrechnungskurse und Konstanten'!$E$16,0)</f>
        <v>0</v>
      </c>
      <c r="J26" s="43">
        <f t="shared" si="1"/>
        <v>0</v>
      </c>
      <c r="K26" s="43">
        <f t="shared" si="2"/>
        <v>0</v>
      </c>
      <c r="L26" s="69" t="str">
        <f>IF(OR(G26='Umrechnungskurse und Konstanten'!$E$21,G26='Umrechnungskurse und Konstanten'!$E$22,G26='Umrechnungskurse und Konstanten'!$E$23),"VSt. Satz ok.","falsche/keine VSt.")</f>
        <v>falsche/keine VSt.</v>
      </c>
      <c r="M26" s="67" t="str">
        <f>IF(AND(C26&gt;='Umrechnungskurse und Konstanten'!$C$11,C26&lt;='Umrechnungskurse und Konstanten'!$D$13),"Periode ok.","falsche Periode")</f>
        <v>falsche Periode</v>
      </c>
    </row>
    <row r="27" spans="2:13" ht="16.5" customHeight="1" x14ac:dyDescent="0.3">
      <c r="B27" s="56"/>
      <c r="C27" s="38"/>
      <c r="D27" s="38"/>
      <c r="E27" s="45"/>
      <c r="F27" s="40"/>
      <c r="G27" s="52"/>
      <c r="H27" s="42">
        <f t="shared" si="0"/>
        <v>0</v>
      </c>
      <c r="I27" s="43">
        <f>IF(AND(C27&gt;='Umrechnungskurse und Konstanten'!$C$5,C27&lt;='Umrechnungskurse und Konstanten'!$D$5),F27*'Umrechnungskurse und Konstanten'!$E$5,0)+IF(AND(C27&gt;='Umrechnungskurse und Konstanten'!$C$6,C27&lt;='Umrechnungskurse und Konstanten'!$D$6),F27*'Umrechnungskurse und Konstanten'!$E$6,0)+IF(AND(C27&gt;='Umrechnungskurse und Konstanten'!$C$7,C27&lt;='Umrechnungskurse und Konstanten'!$D$7),F27*'Umrechnungskurse und Konstanten'!$E$7,0)+IF(AND(C27&gt;='Umrechnungskurse und Konstanten'!$C$8,C27&lt;='Umrechnungskurse und Konstanten'!$D$8),F27*'Umrechnungskurse und Konstanten'!$E$8,0)+IF(AND(C27&gt;='Umrechnungskurse und Konstanten'!$C$9,C27&lt;='Umrechnungskurse und Konstanten'!$D$9),F27*'Umrechnungskurse und Konstanten'!$E$9,0)+IF(AND(C27&gt;='Umrechnungskurse und Konstanten'!$C$10,C27&lt;='Umrechnungskurse und Konstanten'!$D$10),F27*'Umrechnungskurse und Konstanten'!$E$10,0)+IF(AND(C27&gt;='Umrechnungskurse und Konstanten'!$C$11,C27&lt;='Umrechnungskurse und Konstanten'!$D$11),F27*'Umrechnungskurse und Konstanten'!$E$11,0)+IF(AND(C27&gt;='Umrechnungskurse und Konstanten'!$C$12,C27&lt;='Umrechnungskurse und Konstanten'!$D$12),F27*'Umrechnungskurse und Konstanten'!$E$12,0)+IF(AND(C27&gt;='Umrechnungskurse und Konstanten'!$C$13,C27&lt;='Umrechnungskurse und Konstanten'!$D$13),F27*'Umrechnungskurse und Konstanten'!$E$13,0)+IF(AND(C27&gt;='Umrechnungskurse und Konstanten'!$C$14,C27&lt;='Umrechnungskurse und Konstanten'!$D$14),F27*'Umrechnungskurse und Konstanten'!$E$14,0)+IF(AND(C27&gt;='Umrechnungskurse und Konstanten'!$C$15,C27&lt;='Umrechnungskurse und Konstanten'!$D$15),F27*'Umrechnungskurse und Konstanten'!$E$15,0)+IF(AND(C27&gt;='Umrechnungskurse und Konstanten'!$C$16,C27&lt;='Umrechnungskurse und Konstanten'!$D$16),F27*'Umrechnungskurse und Konstanten'!$E$16,0)</f>
        <v>0</v>
      </c>
      <c r="J27" s="43">
        <f t="shared" si="1"/>
        <v>0</v>
      </c>
      <c r="K27" s="43">
        <f t="shared" si="2"/>
        <v>0</v>
      </c>
      <c r="L27" s="69" t="str">
        <f>IF(OR(G27='Umrechnungskurse und Konstanten'!$E$21,G27='Umrechnungskurse und Konstanten'!$E$22,G27='Umrechnungskurse und Konstanten'!$E$23),"VSt. Satz ok.","falsche/keine VSt.")</f>
        <v>falsche/keine VSt.</v>
      </c>
      <c r="M27" s="67" t="str">
        <f>IF(AND(C27&gt;='Umrechnungskurse und Konstanten'!$C$11,C27&lt;='Umrechnungskurse und Konstanten'!$D$13),"Periode ok.","falsche Periode")</f>
        <v>falsche Periode</v>
      </c>
    </row>
    <row r="28" spans="2:13" ht="16.5" customHeight="1" x14ac:dyDescent="0.3">
      <c r="B28" s="56"/>
      <c r="C28" s="38"/>
      <c r="D28" s="38"/>
      <c r="E28" s="45"/>
      <c r="F28" s="40"/>
      <c r="G28" s="52"/>
      <c r="H28" s="42">
        <f t="shared" si="0"/>
        <v>0</v>
      </c>
      <c r="I28" s="43">
        <f>IF(AND(C28&gt;='Umrechnungskurse und Konstanten'!$C$5,C28&lt;='Umrechnungskurse und Konstanten'!$D$5),F28*'Umrechnungskurse und Konstanten'!$E$5,0)+IF(AND(C28&gt;='Umrechnungskurse und Konstanten'!$C$6,C28&lt;='Umrechnungskurse und Konstanten'!$D$6),F28*'Umrechnungskurse und Konstanten'!$E$6,0)+IF(AND(C28&gt;='Umrechnungskurse und Konstanten'!$C$7,C28&lt;='Umrechnungskurse und Konstanten'!$D$7),F28*'Umrechnungskurse und Konstanten'!$E$7,0)+IF(AND(C28&gt;='Umrechnungskurse und Konstanten'!$C$8,C28&lt;='Umrechnungskurse und Konstanten'!$D$8),F28*'Umrechnungskurse und Konstanten'!$E$8,0)+IF(AND(C28&gt;='Umrechnungskurse und Konstanten'!$C$9,C28&lt;='Umrechnungskurse und Konstanten'!$D$9),F28*'Umrechnungskurse und Konstanten'!$E$9,0)+IF(AND(C28&gt;='Umrechnungskurse und Konstanten'!$C$10,C28&lt;='Umrechnungskurse und Konstanten'!$D$10),F28*'Umrechnungskurse und Konstanten'!$E$10,0)+IF(AND(C28&gt;='Umrechnungskurse und Konstanten'!$C$11,C28&lt;='Umrechnungskurse und Konstanten'!$D$11),F28*'Umrechnungskurse und Konstanten'!$E$11,0)+IF(AND(C28&gt;='Umrechnungskurse und Konstanten'!$C$12,C28&lt;='Umrechnungskurse und Konstanten'!$D$12),F28*'Umrechnungskurse und Konstanten'!$E$12,0)+IF(AND(C28&gt;='Umrechnungskurse und Konstanten'!$C$13,C28&lt;='Umrechnungskurse und Konstanten'!$D$13),F28*'Umrechnungskurse und Konstanten'!$E$13,0)+IF(AND(C28&gt;='Umrechnungskurse und Konstanten'!$C$14,C28&lt;='Umrechnungskurse und Konstanten'!$D$14),F28*'Umrechnungskurse und Konstanten'!$E$14,0)+IF(AND(C28&gt;='Umrechnungskurse und Konstanten'!$C$15,C28&lt;='Umrechnungskurse und Konstanten'!$D$15),F28*'Umrechnungskurse und Konstanten'!$E$15,0)+IF(AND(C28&gt;='Umrechnungskurse und Konstanten'!$C$16,C28&lt;='Umrechnungskurse und Konstanten'!$D$16),F28*'Umrechnungskurse und Konstanten'!$E$16,0)</f>
        <v>0</v>
      </c>
      <c r="J28" s="43">
        <f t="shared" si="1"/>
        <v>0</v>
      </c>
      <c r="K28" s="43">
        <f t="shared" si="2"/>
        <v>0</v>
      </c>
      <c r="L28" s="69" t="str">
        <f>IF(OR(G28='Umrechnungskurse und Konstanten'!$E$21,G28='Umrechnungskurse und Konstanten'!$E$22,G28='Umrechnungskurse und Konstanten'!$E$23),"VSt. Satz ok.","falsche/keine VSt.")</f>
        <v>falsche/keine VSt.</v>
      </c>
      <c r="M28" s="67" t="str">
        <f>IF(AND(C28&gt;='Umrechnungskurse und Konstanten'!$C$11,C28&lt;='Umrechnungskurse und Konstanten'!$D$13),"Periode ok.","falsche Periode")</f>
        <v>falsche Periode</v>
      </c>
    </row>
    <row r="29" spans="2:13" ht="16.5" customHeight="1" x14ac:dyDescent="0.3">
      <c r="B29" s="56"/>
      <c r="C29" s="38"/>
      <c r="D29" s="38"/>
      <c r="E29" s="45"/>
      <c r="F29" s="40"/>
      <c r="G29" s="52"/>
      <c r="H29" s="42">
        <f t="shared" si="0"/>
        <v>0</v>
      </c>
      <c r="I29" s="43">
        <f>IF(AND(C29&gt;='Umrechnungskurse und Konstanten'!$C$5,C29&lt;='Umrechnungskurse und Konstanten'!$D$5),F29*'Umrechnungskurse und Konstanten'!$E$5,0)+IF(AND(C29&gt;='Umrechnungskurse und Konstanten'!$C$6,C29&lt;='Umrechnungskurse und Konstanten'!$D$6),F29*'Umrechnungskurse und Konstanten'!$E$6,0)+IF(AND(C29&gt;='Umrechnungskurse und Konstanten'!$C$7,C29&lt;='Umrechnungskurse und Konstanten'!$D$7),F29*'Umrechnungskurse und Konstanten'!$E$7,0)+IF(AND(C29&gt;='Umrechnungskurse und Konstanten'!$C$8,C29&lt;='Umrechnungskurse und Konstanten'!$D$8),F29*'Umrechnungskurse und Konstanten'!$E$8,0)+IF(AND(C29&gt;='Umrechnungskurse und Konstanten'!$C$9,C29&lt;='Umrechnungskurse und Konstanten'!$D$9),F29*'Umrechnungskurse und Konstanten'!$E$9,0)+IF(AND(C29&gt;='Umrechnungskurse und Konstanten'!$C$10,C29&lt;='Umrechnungskurse und Konstanten'!$D$10),F29*'Umrechnungskurse und Konstanten'!$E$10,0)+IF(AND(C29&gt;='Umrechnungskurse und Konstanten'!$C$11,C29&lt;='Umrechnungskurse und Konstanten'!$D$11),F29*'Umrechnungskurse und Konstanten'!$E$11,0)+IF(AND(C29&gt;='Umrechnungskurse und Konstanten'!$C$12,C29&lt;='Umrechnungskurse und Konstanten'!$D$12),F29*'Umrechnungskurse und Konstanten'!$E$12,0)+IF(AND(C29&gt;='Umrechnungskurse und Konstanten'!$C$13,C29&lt;='Umrechnungskurse und Konstanten'!$D$13),F29*'Umrechnungskurse und Konstanten'!$E$13,0)+IF(AND(C29&gt;='Umrechnungskurse und Konstanten'!$C$14,C29&lt;='Umrechnungskurse und Konstanten'!$D$14),F29*'Umrechnungskurse und Konstanten'!$E$14,0)+IF(AND(C29&gt;='Umrechnungskurse und Konstanten'!$C$15,C29&lt;='Umrechnungskurse und Konstanten'!$D$15),F29*'Umrechnungskurse und Konstanten'!$E$15,0)+IF(AND(C29&gt;='Umrechnungskurse und Konstanten'!$C$16,C29&lt;='Umrechnungskurse und Konstanten'!$D$16),F29*'Umrechnungskurse und Konstanten'!$E$16,0)</f>
        <v>0</v>
      </c>
      <c r="J29" s="43">
        <f t="shared" si="1"/>
        <v>0</v>
      </c>
      <c r="K29" s="43">
        <f t="shared" si="2"/>
        <v>0</v>
      </c>
      <c r="L29" s="69" t="str">
        <f>IF(OR(G29='Umrechnungskurse und Konstanten'!$E$21,G29='Umrechnungskurse und Konstanten'!$E$22,G29='Umrechnungskurse und Konstanten'!$E$23),"VSt. Satz ok.","falsche/keine VSt.")</f>
        <v>falsche/keine VSt.</v>
      </c>
      <c r="M29" s="67" t="str">
        <f>IF(AND(C29&gt;='Umrechnungskurse und Konstanten'!$C$11,C29&lt;='Umrechnungskurse und Konstanten'!$D$13),"Periode ok.","falsche Periode")</f>
        <v>falsche Periode</v>
      </c>
    </row>
    <row r="30" spans="2:13" ht="16.5" customHeight="1" x14ac:dyDescent="0.3">
      <c r="B30" s="56"/>
      <c r="C30" s="38"/>
      <c r="D30" s="38"/>
      <c r="E30" s="45"/>
      <c r="F30" s="40"/>
      <c r="G30" s="52"/>
      <c r="H30" s="42">
        <f t="shared" si="0"/>
        <v>0</v>
      </c>
      <c r="I30" s="43">
        <f>IF(AND(C30&gt;='Umrechnungskurse und Konstanten'!$C$5,C30&lt;='Umrechnungskurse und Konstanten'!$D$5),F30*'Umrechnungskurse und Konstanten'!$E$5,0)+IF(AND(C30&gt;='Umrechnungskurse und Konstanten'!$C$6,C30&lt;='Umrechnungskurse und Konstanten'!$D$6),F30*'Umrechnungskurse und Konstanten'!$E$6,0)+IF(AND(C30&gt;='Umrechnungskurse und Konstanten'!$C$7,C30&lt;='Umrechnungskurse und Konstanten'!$D$7),F30*'Umrechnungskurse und Konstanten'!$E$7,0)+IF(AND(C30&gt;='Umrechnungskurse und Konstanten'!$C$8,C30&lt;='Umrechnungskurse und Konstanten'!$D$8),F30*'Umrechnungskurse und Konstanten'!$E$8,0)+IF(AND(C30&gt;='Umrechnungskurse und Konstanten'!$C$9,C30&lt;='Umrechnungskurse und Konstanten'!$D$9),F30*'Umrechnungskurse und Konstanten'!$E$9,0)+IF(AND(C30&gt;='Umrechnungskurse und Konstanten'!$C$10,C30&lt;='Umrechnungskurse und Konstanten'!$D$10),F30*'Umrechnungskurse und Konstanten'!$E$10,0)+IF(AND(C30&gt;='Umrechnungskurse und Konstanten'!$C$11,C30&lt;='Umrechnungskurse und Konstanten'!$D$11),F30*'Umrechnungskurse und Konstanten'!$E$11,0)+IF(AND(C30&gt;='Umrechnungskurse und Konstanten'!$C$12,C30&lt;='Umrechnungskurse und Konstanten'!$D$12),F30*'Umrechnungskurse und Konstanten'!$E$12,0)+IF(AND(C30&gt;='Umrechnungskurse und Konstanten'!$C$13,C30&lt;='Umrechnungskurse und Konstanten'!$D$13),F30*'Umrechnungskurse und Konstanten'!$E$13,0)+IF(AND(C30&gt;='Umrechnungskurse und Konstanten'!$C$14,C30&lt;='Umrechnungskurse und Konstanten'!$D$14),F30*'Umrechnungskurse und Konstanten'!$E$14,0)+IF(AND(C30&gt;='Umrechnungskurse und Konstanten'!$C$15,C30&lt;='Umrechnungskurse und Konstanten'!$D$15),F30*'Umrechnungskurse und Konstanten'!$E$15,0)+IF(AND(C30&gt;='Umrechnungskurse und Konstanten'!$C$16,C30&lt;='Umrechnungskurse und Konstanten'!$D$16),F30*'Umrechnungskurse und Konstanten'!$E$16,0)</f>
        <v>0</v>
      </c>
      <c r="J30" s="43">
        <f t="shared" si="1"/>
        <v>0</v>
      </c>
      <c r="K30" s="43">
        <f t="shared" si="2"/>
        <v>0</v>
      </c>
      <c r="L30" s="69" t="str">
        <f>IF(OR(G30='Umrechnungskurse und Konstanten'!$E$21,G30='Umrechnungskurse und Konstanten'!$E$22,G30='Umrechnungskurse und Konstanten'!$E$23),"VSt. Satz ok.","falsche/keine VSt.")</f>
        <v>falsche/keine VSt.</v>
      </c>
      <c r="M30" s="67" t="str">
        <f>IF(AND(C30&gt;='Umrechnungskurse und Konstanten'!$C$11,C30&lt;='Umrechnungskurse und Konstanten'!$D$13),"Periode ok.","falsche Periode")</f>
        <v>falsche Periode</v>
      </c>
    </row>
    <row r="31" spans="2:13" ht="16.5" customHeight="1" x14ac:dyDescent="0.3">
      <c r="B31" s="56"/>
      <c r="C31" s="38"/>
      <c r="D31" s="38"/>
      <c r="E31" s="45"/>
      <c r="F31" s="40"/>
      <c r="G31" s="52"/>
      <c r="H31" s="42">
        <f t="shared" si="0"/>
        <v>0</v>
      </c>
      <c r="I31" s="43">
        <f>IF(AND(C31&gt;='Umrechnungskurse und Konstanten'!$C$5,C31&lt;='Umrechnungskurse und Konstanten'!$D$5),F31*'Umrechnungskurse und Konstanten'!$E$5,0)+IF(AND(C31&gt;='Umrechnungskurse und Konstanten'!$C$6,C31&lt;='Umrechnungskurse und Konstanten'!$D$6),F31*'Umrechnungskurse und Konstanten'!$E$6,0)+IF(AND(C31&gt;='Umrechnungskurse und Konstanten'!$C$7,C31&lt;='Umrechnungskurse und Konstanten'!$D$7),F31*'Umrechnungskurse und Konstanten'!$E$7,0)+IF(AND(C31&gt;='Umrechnungskurse und Konstanten'!$C$8,C31&lt;='Umrechnungskurse und Konstanten'!$D$8),F31*'Umrechnungskurse und Konstanten'!$E$8,0)+IF(AND(C31&gt;='Umrechnungskurse und Konstanten'!$C$9,C31&lt;='Umrechnungskurse und Konstanten'!$D$9),F31*'Umrechnungskurse und Konstanten'!$E$9,0)+IF(AND(C31&gt;='Umrechnungskurse und Konstanten'!$C$10,C31&lt;='Umrechnungskurse und Konstanten'!$D$10),F31*'Umrechnungskurse und Konstanten'!$E$10,0)+IF(AND(C31&gt;='Umrechnungskurse und Konstanten'!$C$11,C31&lt;='Umrechnungskurse und Konstanten'!$D$11),F31*'Umrechnungskurse und Konstanten'!$E$11,0)+IF(AND(C31&gt;='Umrechnungskurse und Konstanten'!$C$12,C31&lt;='Umrechnungskurse und Konstanten'!$D$12),F31*'Umrechnungskurse und Konstanten'!$E$12,0)+IF(AND(C31&gt;='Umrechnungskurse und Konstanten'!$C$13,C31&lt;='Umrechnungskurse und Konstanten'!$D$13),F31*'Umrechnungskurse und Konstanten'!$E$13,0)+IF(AND(C31&gt;='Umrechnungskurse und Konstanten'!$C$14,C31&lt;='Umrechnungskurse und Konstanten'!$D$14),F31*'Umrechnungskurse und Konstanten'!$E$14,0)+IF(AND(C31&gt;='Umrechnungskurse und Konstanten'!$C$15,C31&lt;='Umrechnungskurse und Konstanten'!$D$15),F31*'Umrechnungskurse und Konstanten'!$E$15,0)+IF(AND(C31&gt;='Umrechnungskurse und Konstanten'!$C$16,C31&lt;='Umrechnungskurse und Konstanten'!$D$16),F31*'Umrechnungskurse und Konstanten'!$E$16,0)</f>
        <v>0</v>
      </c>
      <c r="J31" s="43">
        <f t="shared" si="1"/>
        <v>0</v>
      </c>
      <c r="K31" s="43">
        <f t="shared" si="2"/>
        <v>0</v>
      </c>
      <c r="L31" s="69" t="str">
        <f>IF(OR(G31='Umrechnungskurse und Konstanten'!$E$21,G31='Umrechnungskurse und Konstanten'!$E$22,G31='Umrechnungskurse und Konstanten'!$E$23),"VSt. Satz ok.","falsche/keine VSt.")</f>
        <v>falsche/keine VSt.</v>
      </c>
      <c r="M31" s="67" t="str">
        <f>IF(AND(C31&gt;='Umrechnungskurse und Konstanten'!$C$11,C31&lt;='Umrechnungskurse und Konstanten'!$D$13),"Periode ok.","falsche Periode")</f>
        <v>falsche Periode</v>
      </c>
    </row>
    <row r="32" spans="2:13" ht="16.5" customHeight="1" x14ac:dyDescent="0.3">
      <c r="B32" s="56"/>
      <c r="C32" s="38"/>
      <c r="D32" s="38"/>
      <c r="E32" s="45"/>
      <c r="F32" s="40"/>
      <c r="G32" s="52"/>
      <c r="H32" s="42">
        <f t="shared" si="0"/>
        <v>0</v>
      </c>
      <c r="I32" s="43">
        <f>IF(AND(C32&gt;='Umrechnungskurse und Konstanten'!$C$5,C32&lt;='Umrechnungskurse und Konstanten'!$D$5),F32*'Umrechnungskurse und Konstanten'!$E$5,0)+IF(AND(C32&gt;='Umrechnungskurse und Konstanten'!$C$6,C32&lt;='Umrechnungskurse und Konstanten'!$D$6),F32*'Umrechnungskurse und Konstanten'!$E$6,0)+IF(AND(C32&gt;='Umrechnungskurse und Konstanten'!$C$7,C32&lt;='Umrechnungskurse und Konstanten'!$D$7),F32*'Umrechnungskurse und Konstanten'!$E$7,0)+IF(AND(C32&gt;='Umrechnungskurse und Konstanten'!$C$8,C32&lt;='Umrechnungskurse und Konstanten'!$D$8),F32*'Umrechnungskurse und Konstanten'!$E$8,0)+IF(AND(C32&gt;='Umrechnungskurse und Konstanten'!$C$9,C32&lt;='Umrechnungskurse und Konstanten'!$D$9),F32*'Umrechnungskurse und Konstanten'!$E$9,0)+IF(AND(C32&gt;='Umrechnungskurse und Konstanten'!$C$10,C32&lt;='Umrechnungskurse und Konstanten'!$D$10),F32*'Umrechnungskurse und Konstanten'!$E$10,0)+IF(AND(C32&gt;='Umrechnungskurse und Konstanten'!$C$11,C32&lt;='Umrechnungskurse und Konstanten'!$D$11),F32*'Umrechnungskurse und Konstanten'!$E$11,0)+IF(AND(C32&gt;='Umrechnungskurse und Konstanten'!$C$12,C32&lt;='Umrechnungskurse und Konstanten'!$D$12),F32*'Umrechnungskurse und Konstanten'!$E$12,0)+IF(AND(C32&gt;='Umrechnungskurse und Konstanten'!$C$13,C32&lt;='Umrechnungskurse und Konstanten'!$D$13),F32*'Umrechnungskurse und Konstanten'!$E$13,0)+IF(AND(C32&gt;='Umrechnungskurse und Konstanten'!$C$14,C32&lt;='Umrechnungskurse und Konstanten'!$D$14),F32*'Umrechnungskurse und Konstanten'!$E$14,0)+IF(AND(C32&gt;='Umrechnungskurse und Konstanten'!$C$15,C32&lt;='Umrechnungskurse und Konstanten'!$D$15),F32*'Umrechnungskurse und Konstanten'!$E$15,0)+IF(AND(C32&gt;='Umrechnungskurse und Konstanten'!$C$16,C32&lt;='Umrechnungskurse und Konstanten'!$D$16),F32*'Umrechnungskurse und Konstanten'!$E$16,0)</f>
        <v>0</v>
      </c>
      <c r="J32" s="43">
        <f t="shared" si="1"/>
        <v>0</v>
      </c>
      <c r="K32" s="43">
        <f t="shared" si="2"/>
        <v>0</v>
      </c>
      <c r="L32" s="69" t="str">
        <f>IF(OR(G32='Umrechnungskurse und Konstanten'!$E$21,G32='Umrechnungskurse und Konstanten'!$E$22,G32='Umrechnungskurse und Konstanten'!$E$23),"VSt. Satz ok.","falsche/keine VSt.")</f>
        <v>falsche/keine VSt.</v>
      </c>
      <c r="M32" s="67" t="str">
        <f>IF(AND(C32&gt;='Umrechnungskurse und Konstanten'!$C$11,C32&lt;='Umrechnungskurse und Konstanten'!$D$13),"Periode ok.","falsche Periode")</f>
        <v>falsche Periode</v>
      </c>
    </row>
    <row r="33" spans="2:20" ht="16.5" customHeight="1" x14ac:dyDescent="0.3">
      <c r="B33" s="56"/>
      <c r="C33" s="38"/>
      <c r="D33" s="38"/>
      <c r="E33" s="45"/>
      <c r="F33" s="40"/>
      <c r="G33" s="52"/>
      <c r="H33" s="42">
        <f t="shared" si="0"/>
        <v>0</v>
      </c>
      <c r="I33" s="43">
        <f>IF(AND(C33&gt;='Umrechnungskurse und Konstanten'!$C$5,C33&lt;='Umrechnungskurse und Konstanten'!$D$5),F33*'Umrechnungskurse und Konstanten'!$E$5,0)+IF(AND(C33&gt;='Umrechnungskurse und Konstanten'!$C$6,C33&lt;='Umrechnungskurse und Konstanten'!$D$6),F33*'Umrechnungskurse und Konstanten'!$E$6,0)+IF(AND(C33&gt;='Umrechnungskurse und Konstanten'!$C$7,C33&lt;='Umrechnungskurse und Konstanten'!$D$7),F33*'Umrechnungskurse und Konstanten'!$E$7,0)+IF(AND(C33&gt;='Umrechnungskurse und Konstanten'!$C$8,C33&lt;='Umrechnungskurse und Konstanten'!$D$8),F33*'Umrechnungskurse und Konstanten'!$E$8,0)+IF(AND(C33&gt;='Umrechnungskurse und Konstanten'!$C$9,C33&lt;='Umrechnungskurse und Konstanten'!$D$9),F33*'Umrechnungskurse und Konstanten'!$E$9,0)+IF(AND(C33&gt;='Umrechnungskurse und Konstanten'!$C$10,C33&lt;='Umrechnungskurse und Konstanten'!$D$10),F33*'Umrechnungskurse und Konstanten'!$E$10,0)+IF(AND(C33&gt;='Umrechnungskurse und Konstanten'!$C$11,C33&lt;='Umrechnungskurse und Konstanten'!$D$11),F33*'Umrechnungskurse und Konstanten'!$E$11,0)+IF(AND(C33&gt;='Umrechnungskurse und Konstanten'!$C$12,C33&lt;='Umrechnungskurse und Konstanten'!$D$12),F33*'Umrechnungskurse und Konstanten'!$E$12,0)+IF(AND(C33&gt;='Umrechnungskurse und Konstanten'!$C$13,C33&lt;='Umrechnungskurse und Konstanten'!$D$13),F33*'Umrechnungskurse und Konstanten'!$E$13,0)+IF(AND(C33&gt;='Umrechnungskurse und Konstanten'!$C$14,C33&lt;='Umrechnungskurse und Konstanten'!$D$14),F33*'Umrechnungskurse und Konstanten'!$E$14,0)+IF(AND(C33&gt;='Umrechnungskurse und Konstanten'!$C$15,C33&lt;='Umrechnungskurse und Konstanten'!$D$15),F33*'Umrechnungskurse und Konstanten'!$E$15,0)+IF(AND(C33&gt;='Umrechnungskurse und Konstanten'!$C$16,C33&lt;='Umrechnungskurse und Konstanten'!$D$16),F33*'Umrechnungskurse und Konstanten'!$E$16,0)</f>
        <v>0</v>
      </c>
      <c r="J33" s="43">
        <f t="shared" si="1"/>
        <v>0</v>
      </c>
      <c r="K33" s="43">
        <f t="shared" si="2"/>
        <v>0</v>
      </c>
      <c r="L33" s="69" t="str">
        <f>IF(OR(G33='Umrechnungskurse und Konstanten'!$E$21,G33='Umrechnungskurse und Konstanten'!$E$22,G33='Umrechnungskurse und Konstanten'!$E$23),"VSt. Satz ok.","falsche/keine VSt.")</f>
        <v>falsche/keine VSt.</v>
      </c>
      <c r="M33" s="67" t="str">
        <f>IF(AND(C33&gt;='Umrechnungskurse und Konstanten'!$C$11,C33&lt;='Umrechnungskurse und Konstanten'!$D$13),"Periode ok.","falsche Periode")</f>
        <v>falsche Periode</v>
      </c>
    </row>
    <row r="34" spans="2:20" ht="16.5" customHeight="1" x14ac:dyDescent="0.3">
      <c r="B34" s="56"/>
      <c r="C34" s="38"/>
      <c r="D34" s="38"/>
      <c r="E34" s="45"/>
      <c r="F34" s="40"/>
      <c r="G34" s="52"/>
      <c r="H34" s="42">
        <f t="shared" si="0"/>
        <v>0</v>
      </c>
      <c r="I34" s="43">
        <f>IF(AND(C34&gt;='Umrechnungskurse und Konstanten'!$C$5,C34&lt;='Umrechnungskurse und Konstanten'!$D$5),F34*'Umrechnungskurse und Konstanten'!$E$5,0)+IF(AND(C34&gt;='Umrechnungskurse und Konstanten'!$C$6,C34&lt;='Umrechnungskurse und Konstanten'!$D$6),F34*'Umrechnungskurse und Konstanten'!$E$6,0)+IF(AND(C34&gt;='Umrechnungskurse und Konstanten'!$C$7,C34&lt;='Umrechnungskurse und Konstanten'!$D$7),F34*'Umrechnungskurse und Konstanten'!$E$7,0)+IF(AND(C34&gt;='Umrechnungskurse und Konstanten'!$C$8,C34&lt;='Umrechnungskurse und Konstanten'!$D$8),F34*'Umrechnungskurse und Konstanten'!$E$8,0)+IF(AND(C34&gt;='Umrechnungskurse und Konstanten'!$C$9,C34&lt;='Umrechnungskurse und Konstanten'!$D$9),F34*'Umrechnungskurse und Konstanten'!$E$9,0)+IF(AND(C34&gt;='Umrechnungskurse und Konstanten'!$C$10,C34&lt;='Umrechnungskurse und Konstanten'!$D$10),F34*'Umrechnungskurse und Konstanten'!$E$10,0)+IF(AND(C34&gt;='Umrechnungskurse und Konstanten'!$C$11,C34&lt;='Umrechnungskurse und Konstanten'!$D$11),F34*'Umrechnungskurse und Konstanten'!$E$11,0)+IF(AND(C34&gt;='Umrechnungskurse und Konstanten'!$C$12,C34&lt;='Umrechnungskurse und Konstanten'!$D$12),F34*'Umrechnungskurse und Konstanten'!$E$12,0)+IF(AND(C34&gt;='Umrechnungskurse und Konstanten'!$C$13,C34&lt;='Umrechnungskurse und Konstanten'!$D$13),F34*'Umrechnungskurse und Konstanten'!$E$13,0)+IF(AND(C34&gt;='Umrechnungskurse und Konstanten'!$C$14,C34&lt;='Umrechnungskurse und Konstanten'!$D$14),F34*'Umrechnungskurse und Konstanten'!$E$14,0)+IF(AND(C34&gt;='Umrechnungskurse und Konstanten'!$C$15,C34&lt;='Umrechnungskurse und Konstanten'!$D$15),F34*'Umrechnungskurse und Konstanten'!$E$15,0)+IF(AND(C34&gt;='Umrechnungskurse und Konstanten'!$C$16,C34&lt;='Umrechnungskurse und Konstanten'!$D$16),F34*'Umrechnungskurse und Konstanten'!$E$16,0)</f>
        <v>0</v>
      </c>
      <c r="J34" s="43">
        <f t="shared" si="1"/>
        <v>0</v>
      </c>
      <c r="K34" s="43">
        <f t="shared" si="2"/>
        <v>0</v>
      </c>
      <c r="L34" s="69" t="str">
        <f>IF(OR(G34='Umrechnungskurse und Konstanten'!$E$21,G34='Umrechnungskurse und Konstanten'!$E$22,G34='Umrechnungskurse und Konstanten'!$E$23),"VSt. Satz ok.","falsche/keine VSt.")</f>
        <v>falsche/keine VSt.</v>
      </c>
      <c r="M34" s="67" t="str">
        <f>IF(AND(C34&gt;='Umrechnungskurse und Konstanten'!$C$11,C34&lt;='Umrechnungskurse und Konstanten'!$D$13),"Periode ok.","falsche Periode")</f>
        <v>falsche Periode</v>
      </c>
    </row>
    <row r="35" spans="2:20" x14ac:dyDescent="0.3">
      <c r="B35" s="56"/>
      <c r="C35" s="38"/>
      <c r="D35" s="38"/>
      <c r="E35" s="45"/>
      <c r="F35" s="40"/>
      <c r="G35" s="52"/>
      <c r="H35" s="42">
        <f t="shared" si="0"/>
        <v>0</v>
      </c>
      <c r="I35" s="43">
        <f>IF(AND(C35&gt;='Umrechnungskurse und Konstanten'!$C$5,C35&lt;='Umrechnungskurse und Konstanten'!$D$5),F35*'Umrechnungskurse und Konstanten'!$E$5,0)+IF(AND(C35&gt;='Umrechnungskurse und Konstanten'!$C$6,C35&lt;='Umrechnungskurse und Konstanten'!$D$6),F35*'Umrechnungskurse und Konstanten'!$E$6,0)+IF(AND(C35&gt;='Umrechnungskurse und Konstanten'!$C$7,C35&lt;='Umrechnungskurse und Konstanten'!$D$7),F35*'Umrechnungskurse und Konstanten'!$E$7,0)+IF(AND(C35&gt;='Umrechnungskurse und Konstanten'!$C$8,C35&lt;='Umrechnungskurse und Konstanten'!$D$8),F35*'Umrechnungskurse und Konstanten'!$E$8,0)+IF(AND(C35&gt;='Umrechnungskurse und Konstanten'!$C$9,C35&lt;='Umrechnungskurse und Konstanten'!$D$9),F35*'Umrechnungskurse und Konstanten'!$E$9,0)+IF(AND(C35&gt;='Umrechnungskurse und Konstanten'!$C$10,C35&lt;='Umrechnungskurse und Konstanten'!$D$10),F35*'Umrechnungskurse und Konstanten'!$E$10,0)+IF(AND(C35&gt;='Umrechnungskurse und Konstanten'!$C$11,C35&lt;='Umrechnungskurse und Konstanten'!$D$11),F35*'Umrechnungskurse und Konstanten'!$E$11,0)+IF(AND(C35&gt;='Umrechnungskurse und Konstanten'!$C$12,C35&lt;='Umrechnungskurse und Konstanten'!$D$12),F35*'Umrechnungskurse und Konstanten'!$E$12,0)+IF(AND(C35&gt;='Umrechnungskurse und Konstanten'!$C$13,C35&lt;='Umrechnungskurse und Konstanten'!$D$13),F35*'Umrechnungskurse und Konstanten'!$E$13,0)+IF(AND(C35&gt;='Umrechnungskurse und Konstanten'!$C$14,C35&lt;='Umrechnungskurse und Konstanten'!$D$14),F35*'Umrechnungskurse und Konstanten'!$E$14,0)+IF(AND(C35&gt;='Umrechnungskurse und Konstanten'!$C$15,C35&lt;='Umrechnungskurse und Konstanten'!$D$15),F35*'Umrechnungskurse und Konstanten'!$E$15,0)+IF(AND(C35&gt;='Umrechnungskurse und Konstanten'!$C$16,C35&lt;='Umrechnungskurse und Konstanten'!$D$16),F35*'Umrechnungskurse und Konstanten'!$E$16,0)</f>
        <v>0</v>
      </c>
      <c r="J35" s="43">
        <f t="shared" si="1"/>
        <v>0</v>
      </c>
      <c r="K35" s="43">
        <f t="shared" si="2"/>
        <v>0</v>
      </c>
      <c r="L35" s="69" t="str">
        <f>IF(OR(G35='Umrechnungskurse und Konstanten'!$E$21,G35='Umrechnungskurse und Konstanten'!$E$22,G35='Umrechnungskurse und Konstanten'!$E$23),"VSt. Satz ok.","falsche/keine VSt.")</f>
        <v>falsche/keine VSt.</v>
      </c>
      <c r="M35" s="67" t="str">
        <f>IF(AND(C35&gt;='Umrechnungskurse und Konstanten'!$C$11,C35&lt;='Umrechnungskurse und Konstanten'!$D$13),"Periode ok.","falsche Periode")</f>
        <v>falsche Periode</v>
      </c>
    </row>
    <row r="36" spans="2:20" x14ac:dyDescent="0.3">
      <c r="B36" s="56"/>
      <c r="C36" s="38"/>
      <c r="D36" s="38"/>
      <c r="E36" s="45"/>
      <c r="F36" s="40"/>
      <c r="G36" s="52"/>
      <c r="H36" s="42">
        <f t="shared" si="0"/>
        <v>0</v>
      </c>
      <c r="I36" s="43">
        <f>IF(AND(C36&gt;='Umrechnungskurse und Konstanten'!$C$5,C36&lt;='Umrechnungskurse und Konstanten'!$D$5),F36*'Umrechnungskurse und Konstanten'!$E$5,0)+IF(AND(C36&gt;='Umrechnungskurse und Konstanten'!$C$6,C36&lt;='Umrechnungskurse und Konstanten'!$D$6),F36*'Umrechnungskurse und Konstanten'!$E$6,0)+IF(AND(C36&gt;='Umrechnungskurse und Konstanten'!$C$7,C36&lt;='Umrechnungskurse und Konstanten'!$D$7),F36*'Umrechnungskurse und Konstanten'!$E$7,0)+IF(AND(C36&gt;='Umrechnungskurse und Konstanten'!$C$8,C36&lt;='Umrechnungskurse und Konstanten'!$D$8),F36*'Umrechnungskurse und Konstanten'!$E$8,0)+IF(AND(C36&gt;='Umrechnungskurse und Konstanten'!$C$9,C36&lt;='Umrechnungskurse und Konstanten'!$D$9),F36*'Umrechnungskurse und Konstanten'!$E$9,0)+IF(AND(C36&gt;='Umrechnungskurse und Konstanten'!$C$10,C36&lt;='Umrechnungskurse und Konstanten'!$D$10),F36*'Umrechnungskurse und Konstanten'!$E$10,0)+IF(AND(C36&gt;='Umrechnungskurse und Konstanten'!$C$11,C36&lt;='Umrechnungskurse und Konstanten'!$D$11),F36*'Umrechnungskurse und Konstanten'!$E$11,0)+IF(AND(C36&gt;='Umrechnungskurse und Konstanten'!$C$12,C36&lt;='Umrechnungskurse und Konstanten'!$D$12),F36*'Umrechnungskurse und Konstanten'!$E$12,0)+IF(AND(C36&gt;='Umrechnungskurse und Konstanten'!$C$13,C36&lt;='Umrechnungskurse und Konstanten'!$D$13),F36*'Umrechnungskurse und Konstanten'!$E$13,0)+IF(AND(C36&gt;='Umrechnungskurse und Konstanten'!$C$14,C36&lt;='Umrechnungskurse und Konstanten'!$D$14),F36*'Umrechnungskurse und Konstanten'!$E$14,0)+IF(AND(C36&gt;='Umrechnungskurse und Konstanten'!$C$15,C36&lt;='Umrechnungskurse und Konstanten'!$D$15),F36*'Umrechnungskurse und Konstanten'!$E$15,0)+IF(AND(C36&gt;='Umrechnungskurse und Konstanten'!$C$16,C36&lt;='Umrechnungskurse und Konstanten'!$D$16),F36*'Umrechnungskurse und Konstanten'!$E$16,0)</f>
        <v>0</v>
      </c>
      <c r="J36" s="43">
        <f t="shared" si="1"/>
        <v>0</v>
      </c>
      <c r="K36" s="43">
        <f t="shared" si="2"/>
        <v>0</v>
      </c>
      <c r="L36" s="69" t="str">
        <f>IF(OR(G36='Umrechnungskurse und Konstanten'!$E$21,G36='Umrechnungskurse und Konstanten'!$E$22,G36='Umrechnungskurse und Konstanten'!$E$23),"VSt. Satz ok.","falsche/keine VSt.")</f>
        <v>falsche/keine VSt.</v>
      </c>
      <c r="M36" s="67" t="str">
        <f>IF(AND(C36&gt;='Umrechnungskurse und Konstanten'!$C$11,C36&lt;='Umrechnungskurse und Konstanten'!$D$13),"Periode ok.","falsche Periode")</f>
        <v>falsche Periode</v>
      </c>
      <c r="N36" s="8"/>
      <c r="O36" s="8"/>
      <c r="P36" s="8"/>
      <c r="Q36" s="8"/>
      <c r="R36" s="8"/>
      <c r="S36" s="8"/>
      <c r="T36" s="8"/>
    </row>
    <row r="37" spans="2:20" x14ac:dyDescent="0.3">
      <c r="B37" s="56"/>
      <c r="C37" s="38"/>
      <c r="D37" s="38"/>
      <c r="E37" s="45"/>
      <c r="F37" s="40"/>
      <c r="G37" s="52"/>
      <c r="H37" s="42">
        <f t="shared" si="0"/>
        <v>0</v>
      </c>
      <c r="I37" s="43">
        <f>IF(AND(C37&gt;='Umrechnungskurse und Konstanten'!$C$5,C37&lt;='Umrechnungskurse und Konstanten'!$D$5),F37*'Umrechnungskurse und Konstanten'!$E$5,0)+IF(AND(C37&gt;='Umrechnungskurse und Konstanten'!$C$6,C37&lt;='Umrechnungskurse und Konstanten'!$D$6),F37*'Umrechnungskurse und Konstanten'!$E$6,0)+IF(AND(C37&gt;='Umrechnungskurse und Konstanten'!$C$7,C37&lt;='Umrechnungskurse und Konstanten'!$D$7),F37*'Umrechnungskurse und Konstanten'!$E$7,0)+IF(AND(C37&gt;='Umrechnungskurse und Konstanten'!$C$8,C37&lt;='Umrechnungskurse und Konstanten'!$D$8),F37*'Umrechnungskurse und Konstanten'!$E$8,0)+IF(AND(C37&gt;='Umrechnungskurse und Konstanten'!$C$9,C37&lt;='Umrechnungskurse und Konstanten'!$D$9),F37*'Umrechnungskurse und Konstanten'!$E$9,0)+IF(AND(C37&gt;='Umrechnungskurse und Konstanten'!$C$10,C37&lt;='Umrechnungskurse und Konstanten'!$D$10),F37*'Umrechnungskurse und Konstanten'!$E$10,0)+IF(AND(C37&gt;='Umrechnungskurse und Konstanten'!$C$11,C37&lt;='Umrechnungskurse und Konstanten'!$D$11),F37*'Umrechnungskurse und Konstanten'!$E$11,0)+IF(AND(C37&gt;='Umrechnungskurse und Konstanten'!$C$12,C37&lt;='Umrechnungskurse und Konstanten'!$D$12),F37*'Umrechnungskurse und Konstanten'!$E$12,0)+IF(AND(C37&gt;='Umrechnungskurse und Konstanten'!$C$13,C37&lt;='Umrechnungskurse und Konstanten'!$D$13),F37*'Umrechnungskurse und Konstanten'!$E$13,0)+IF(AND(C37&gt;='Umrechnungskurse und Konstanten'!$C$14,C37&lt;='Umrechnungskurse und Konstanten'!$D$14),F37*'Umrechnungskurse und Konstanten'!$E$14,0)+IF(AND(C37&gt;='Umrechnungskurse und Konstanten'!$C$15,C37&lt;='Umrechnungskurse und Konstanten'!$D$15),F37*'Umrechnungskurse und Konstanten'!$E$15,0)+IF(AND(C37&gt;='Umrechnungskurse und Konstanten'!$C$16,C37&lt;='Umrechnungskurse und Konstanten'!$D$16),F37*'Umrechnungskurse und Konstanten'!$E$16,0)</f>
        <v>0</v>
      </c>
      <c r="J37" s="43">
        <f t="shared" si="1"/>
        <v>0</v>
      </c>
      <c r="K37" s="43">
        <f t="shared" si="2"/>
        <v>0</v>
      </c>
      <c r="L37" s="69" t="str">
        <f>IF(OR(G37='Umrechnungskurse und Konstanten'!$E$21,G37='Umrechnungskurse und Konstanten'!$E$22,G37='Umrechnungskurse und Konstanten'!$E$23),"VSt. Satz ok.","falsche/keine VSt.")</f>
        <v>falsche/keine VSt.</v>
      </c>
      <c r="M37" s="67" t="str">
        <f>IF(AND(C37&gt;='Umrechnungskurse und Konstanten'!$C$11,C37&lt;='Umrechnungskurse und Konstanten'!$D$13),"Periode ok.","falsche Periode")</f>
        <v>falsche Periode</v>
      </c>
      <c r="N37" s="8"/>
      <c r="O37" s="8"/>
      <c r="P37" s="8"/>
      <c r="Q37" s="8"/>
      <c r="R37" s="8"/>
      <c r="S37" s="8"/>
      <c r="T37" s="8"/>
    </row>
    <row r="38" spans="2:20" x14ac:dyDescent="0.3">
      <c r="B38" s="56"/>
      <c r="C38" s="38"/>
      <c r="D38" s="38"/>
      <c r="E38" s="45"/>
      <c r="F38" s="40"/>
      <c r="G38" s="52"/>
      <c r="H38" s="42">
        <f t="shared" si="0"/>
        <v>0</v>
      </c>
      <c r="I38" s="43">
        <f>IF(AND(C38&gt;='Umrechnungskurse und Konstanten'!$C$5,C38&lt;='Umrechnungskurse und Konstanten'!$D$5),F38*'Umrechnungskurse und Konstanten'!$E$5,0)+IF(AND(C38&gt;='Umrechnungskurse und Konstanten'!$C$6,C38&lt;='Umrechnungskurse und Konstanten'!$D$6),F38*'Umrechnungskurse und Konstanten'!$E$6,0)+IF(AND(C38&gt;='Umrechnungskurse und Konstanten'!$C$7,C38&lt;='Umrechnungskurse und Konstanten'!$D$7),F38*'Umrechnungskurse und Konstanten'!$E$7,0)+IF(AND(C38&gt;='Umrechnungskurse und Konstanten'!$C$8,C38&lt;='Umrechnungskurse und Konstanten'!$D$8),F38*'Umrechnungskurse und Konstanten'!$E$8,0)+IF(AND(C38&gt;='Umrechnungskurse und Konstanten'!$C$9,C38&lt;='Umrechnungskurse und Konstanten'!$D$9),F38*'Umrechnungskurse und Konstanten'!$E$9,0)+IF(AND(C38&gt;='Umrechnungskurse und Konstanten'!$C$10,C38&lt;='Umrechnungskurse und Konstanten'!$D$10),F38*'Umrechnungskurse und Konstanten'!$E$10,0)+IF(AND(C38&gt;='Umrechnungskurse und Konstanten'!$C$11,C38&lt;='Umrechnungskurse und Konstanten'!$D$11),F38*'Umrechnungskurse und Konstanten'!$E$11,0)+IF(AND(C38&gt;='Umrechnungskurse und Konstanten'!$C$12,C38&lt;='Umrechnungskurse und Konstanten'!$D$12),F38*'Umrechnungskurse und Konstanten'!$E$12,0)+IF(AND(C38&gt;='Umrechnungskurse und Konstanten'!$C$13,C38&lt;='Umrechnungskurse und Konstanten'!$D$13),F38*'Umrechnungskurse und Konstanten'!$E$13,0)+IF(AND(C38&gt;='Umrechnungskurse und Konstanten'!$C$14,C38&lt;='Umrechnungskurse und Konstanten'!$D$14),F38*'Umrechnungskurse und Konstanten'!$E$14,0)+IF(AND(C38&gt;='Umrechnungskurse und Konstanten'!$C$15,C38&lt;='Umrechnungskurse und Konstanten'!$D$15),F38*'Umrechnungskurse und Konstanten'!$E$15,0)+IF(AND(C38&gt;='Umrechnungskurse und Konstanten'!$C$16,C38&lt;='Umrechnungskurse und Konstanten'!$D$16),F38*'Umrechnungskurse und Konstanten'!$E$16,0)</f>
        <v>0</v>
      </c>
      <c r="J38" s="43">
        <f t="shared" si="1"/>
        <v>0</v>
      </c>
      <c r="K38" s="43">
        <f t="shared" si="2"/>
        <v>0</v>
      </c>
      <c r="L38" s="69" t="str">
        <f>IF(OR(G38='Umrechnungskurse und Konstanten'!$E$21,G38='Umrechnungskurse und Konstanten'!$E$22,G38='Umrechnungskurse und Konstanten'!$E$23),"VSt. Satz ok.","falsche/keine VSt.")</f>
        <v>falsche/keine VSt.</v>
      </c>
      <c r="M38" s="67" t="str">
        <f>IF(AND(C38&gt;='Umrechnungskurse und Konstanten'!$C$11,C38&lt;='Umrechnungskurse und Konstanten'!$D$13),"Periode ok.","falsche Periode")</f>
        <v>falsche Periode</v>
      </c>
      <c r="N38" s="8"/>
      <c r="O38" s="8"/>
      <c r="P38" s="8"/>
      <c r="Q38" s="8"/>
      <c r="R38" s="8"/>
      <c r="S38" s="8"/>
      <c r="T38" s="8"/>
    </row>
    <row r="39" spans="2:20" x14ac:dyDescent="0.3">
      <c r="B39" s="56"/>
      <c r="C39" s="38"/>
      <c r="D39" s="38"/>
      <c r="E39" s="45"/>
      <c r="F39" s="40"/>
      <c r="G39" s="52"/>
      <c r="H39" s="42">
        <f t="shared" si="0"/>
        <v>0</v>
      </c>
      <c r="I39" s="43">
        <f>IF(AND(C39&gt;='Umrechnungskurse und Konstanten'!$C$5,C39&lt;='Umrechnungskurse und Konstanten'!$D$5),F39*'Umrechnungskurse und Konstanten'!$E$5,0)+IF(AND(C39&gt;='Umrechnungskurse und Konstanten'!$C$6,C39&lt;='Umrechnungskurse und Konstanten'!$D$6),F39*'Umrechnungskurse und Konstanten'!$E$6,0)+IF(AND(C39&gt;='Umrechnungskurse und Konstanten'!$C$7,C39&lt;='Umrechnungskurse und Konstanten'!$D$7),F39*'Umrechnungskurse und Konstanten'!$E$7,0)+IF(AND(C39&gt;='Umrechnungskurse und Konstanten'!$C$8,C39&lt;='Umrechnungskurse und Konstanten'!$D$8),F39*'Umrechnungskurse und Konstanten'!$E$8,0)+IF(AND(C39&gt;='Umrechnungskurse und Konstanten'!$C$9,C39&lt;='Umrechnungskurse und Konstanten'!$D$9),F39*'Umrechnungskurse und Konstanten'!$E$9,0)+IF(AND(C39&gt;='Umrechnungskurse und Konstanten'!$C$10,C39&lt;='Umrechnungskurse und Konstanten'!$D$10),F39*'Umrechnungskurse und Konstanten'!$E$10,0)+IF(AND(C39&gt;='Umrechnungskurse und Konstanten'!$C$11,C39&lt;='Umrechnungskurse und Konstanten'!$D$11),F39*'Umrechnungskurse und Konstanten'!$E$11,0)+IF(AND(C39&gt;='Umrechnungskurse und Konstanten'!$C$12,C39&lt;='Umrechnungskurse und Konstanten'!$D$12),F39*'Umrechnungskurse und Konstanten'!$E$12,0)+IF(AND(C39&gt;='Umrechnungskurse und Konstanten'!$C$13,C39&lt;='Umrechnungskurse und Konstanten'!$D$13),F39*'Umrechnungskurse und Konstanten'!$E$13,0)+IF(AND(C39&gt;='Umrechnungskurse und Konstanten'!$C$14,C39&lt;='Umrechnungskurse und Konstanten'!$D$14),F39*'Umrechnungskurse und Konstanten'!$E$14,0)+IF(AND(C39&gt;='Umrechnungskurse und Konstanten'!$C$15,C39&lt;='Umrechnungskurse und Konstanten'!$D$15),F39*'Umrechnungskurse und Konstanten'!$E$15,0)+IF(AND(C39&gt;='Umrechnungskurse und Konstanten'!$C$16,C39&lt;='Umrechnungskurse und Konstanten'!$D$16),F39*'Umrechnungskurse und Konstanten'!$E$16,0)</f>
        <v>0</v>
      </c>
      <c r="J39" s="43">
        <f t="shared" si="1"/>
        <v>0</v>
      </c>
      <c r="K39" s="43">
        <f t="shared" si="2"/>
        <v>0</v>
      </c>
      <c r="L39" s="69" t="str">
        <f>IF(OR(G39='Umrechnungskurse und Konstanten'!$E$21,G39='Umrechnungskurse und Konstanten'!$E$22,G39='Umrechnungskurse und Konstanten'!$E$23),"VSt. Satz ok.","falsche/keine VSt.")</f>
        <v>falsche/keine VSt.</v>
      </c>
      <c r="M39" s="67" t="str">
        <f>IF(AND(C39&gt;='Umrechnungskurse und Konstanten'!$C$11,C39&lt;='Umrechnungskurse und Konstanten'!$D$13),"Periode ok.","falsche Periode")</f>
        <v>falsche Periode</v>
      </c>
      <c r="N39" s="8"/>
      <c r="O39" s="8"/>
      <c r="P39" s="8"/>
      <c r="Q39" s="8"/>
      <c r="R39" s="8"/>
      <c r="S39" s="8"/>
      <c r="T39" s="8"/>
    </row>
    <row r="40" spans="2:20" x14ac:dyDescent="0.3">
      <c r="B40" s="56"/>
      <c r="C40" s="38"/>
      <c r="D40" s="38"/>
      <c r="E40" s="45"/>
      <c r="F40" s="40"/>
      <c r="G40" s="52"/>
      <c r="H40" s="42">
        <f t="shared" si="0"/>
        <v>0</v>
      </c>
      <c r="I40" s="43">
        <f>IF(AND(C40&gt;='Umrechnungskurse und Konstanten'!$C$5,C40&lt;='Umrechnungskurse und Konstanten'!$D$5),F40*'Umrechnungskurse und Konstanten'!$E$5,0)+IF(AND(C40&gt;='Umrechnungskurse und Konstanten'!$C$6,C40&lt;='Umrechnungskurse und Konstanten'!$D$6),F40*'Umrechnungskurse und Konstanten'!$E$6,0)+IF(AND(C40&gt;='Umrechnungskurse und Konstanten'!$C$7,C40&lt;='Umrechnungskurse und Konstanten'!$D$7),F40*'Umrechnungskurse und Konstanten'!$E$7,0)+IF(AND(C40&gt;='Umrechnungskurse und Konstanten'!$C$8,C40&lt;='Umrechnungskurse und Konstanten'!$D$8),F40*'Umrechnungskurse und Konstanten'!$E$8,0)+IF(AND(C40&gt;='Umrechnungskurse und Konstanten'!$C$9,C40&lt;='Umrechnungskurse und Konstanten'!$D$9),F40*'Umrechnungskurse und Konstanten'!$E$9,0)+IF(AND(C40&gt;='Umrechnungskurse und Konstanten'!$C$10,C40&lt;='Umrechnungskurse und Konstanten'!$D$10),F40*'Umrechnungskurse und Konstanten'!$E$10,0)+IF(AND(C40&gt;='Umrechnungskurse und Konstanten'!$C$11,C40&lt;='Umrechnungskurse und Konstanten'!$D$11),F40*'Umrechnungskurse und Konstanten'!$E$11,0)+IF(AND(C40&gt;='Umrechnungskurse und Konstanten'!$C$12,C40&lt;='Umrechnungskurse und Konstanten'!$D$12),F40*'Umrechnungskurse und Konstanten'!$E$12,0)+IF(AND(C40&gt;='Umrechnungskurse und Konstanten'!$C$13,C40&lt;='Umrechnungskurse und Konstanten'!$D$13),F40*'Umrechnungskurse und Konstanten'!$E$13,0)+IF(AND(C40&gt;='Umrechnungskurse und Konstanten'!$C$14,C40&lt;='Umrechnungskurse und Konstanten'!$D$14),F40*'Umrechnungskurse und Konstanten'!$E$14,0)+IF(AND(C40&gt;='Umrechnungskurse und Konstanten'!$C$15,C40&lt;='Umrechnungskurse und Konstanten'!$D$15),F40*'Umrechnungskurse und Konstanten'!$E$15,0)+IF(AND(C40&gt;='Umrechnungskurse und Konstanten'!$C$16,C40&lt;='Umrechnungskurse und Konstanten'!$D$16),F40*'Umrechnungskurse und Konstanten'!$E$16,0)</f>
        <v>0</v>
      </c>
      <c r="J40" s="43">
        <f t="shared" si="1"/>
        <v>0</v>
      </c>
      <c r="K40" s="43">
        <f t="shared" si="2"/>
        <v>0</v>
      </c>
      <c r="L40" s="69" t="str">
        <f>IF(OR(G40='Umrechnungskurse und Konstanten'!$E$21,G40='Umrechnungskurse und Konstanten'!$E$22,G40='Umrechnungskurse und Konstanten'!$E$23),"VSt. Satz ok.","falsche/keine VSt.")</f>
        <v>falsche/keine VSt.</v>
      </c>
      <c r="M40" s="67" t="str">
        <f>IF(AND(C40&gt;='Umrechnungskurse und Konstanten'!$C$11,C40&lt;='Umrechnungskurse und Konstanten'!$D$13),"Periode ok.","falsche Periode")</f>
        <v>falsche Periode</v>
      </c>
      <c r="N40" s="8"/>
      <c r="O40" s="8"/>
      <c r="P40" s="8"/>
      <c r="Q40" s="8"/>
      <c r="R40" s="8"/>
      <c r="S40" s="8"/>
      <c r="T40" s="8"/>
    </row>
    <row r="41" spans="2:20" x14ac:dyDescent="0.3">
      <c r="B41" s="56"/>
      <c r="C41" s="38"/>
      <c r="D41" s="38"/>
      <c r="E41" s="45"/>
      <c r="F41" s="40"/>
      <c r="G41" s="52"/>
      <c r="H41" s="42">
        <f t="shared" si="0"/>
        <v>0</v>
      </c>
      <c r="I41" s="43">
        <f>IF(AND(C41&gt;='Umrechnungskurse und Konstanten'!$C$5,C41&lt;='Umrechnungskurse und Konstanten'!$D$5),F41*'Umrechnungskurse und Konstanten'!$E$5,0)+IF(AND(C41&gt;='Umrechnungskurse und Konstanten'!$C$6,C41&lt;='Umrechnungskurse und Konstanten'!$D$6),F41*'Umrechnungskurse und Konstanten'!$E$6,0)+IF(AND(C41&gt;='Umrechnungskurse und Konstanten'!$C$7,C41&lt;='Umrechnungskurse und Konstanten'!$D$7),F41*'Umrechnungskurse und Konstanten'!$E$7,0)+IF(AND(C41&gt;='Umrechnungskurse und Konstanten'!$C$8,C41&lt;='Umrechnungskurse und Konstanten'!$D$8),F41*'Umrechnungskurse und Konstanten'!$E$8,0)+IF(AND(C41&gt;='Umrechnungskurse und Konstanten'!$C$9,C41&lt;='Umrechnungskurse und Konstanten'!$D$9),F41*'Umrechnungskurse und Konstanten'!$E$9,0)+IF(AND(C41&gt;='Umrechnungskurse und Konstanten'!$C$10,C41&lt;='Umrechnungskurse und Konstanten'!$D$10),F41*'Umrechnungskurse und Konstanten'!$E$10,0)+IF(AND(C41&gt;='Umrechnungskurse und Konstanten'!$C$11,C41&lt;='Umrechnungskurse und Konstanten'!$D$11),F41*'Umrechnungskurse und Konstanten'!$E$11,0)+IF(AND(C41&gt;='Umrechnungskurse und Konstanten'!$C$12,C41&lt;='Umrechnungskurse und Konstanten'!$D$12),F41*'Umrechnungskurse und Konstanten'!$E$12,0)+IF(AND(C41&gt;='Umrechnungskurse und Konstanten'!$C$13,C41&lt;='Umrechnungskurse und Konstanten'!$D$13),F41*'Umrechnungskurse und Konstanten'!$E$13,0)+IF(AND(C41&gt;='Umrechnungskurse und Konstanten'!$C$14,C41&lt;='Umrechnungskurse und Konstanten'!$D$14),F41*'Umrechnungskurse und Konstanten'!$E$14,0)+IF(AND(C41&gt;='Umrechnungskurse und Konstanten'!$C$15,C41&lt;='Umrechnungskurse und Konstanten'!$D$15),F41*'Umrechnungskurse und Konstanten'!$E$15,0)+IF(AND(C41&gt;='Umrechnungskurse und Konstanten'!$C$16,C41&lt;='Umrechnungskurse und Konstanten'!$D$16),F41*'Umrechnungskurse und Konstanten'!$E$16,0)</f>
        <v>0</v>
      </c>
      <c r="J41" s="43">
        <f t="shared" si="1"/>
        <v>0</v>
      </c>
      <c r="K41" s="43">
        <f t="shared" si="2"/>
        <v>0</v>
      </c>
      <c r="L41" s="69" t="str">
        <f>IF(OR(G41='Umrechnungskurse und Konstanten'!$E$21,G41='Umrechnungskurse und Konstanten'!$E$22,G41='Umrechnungskurse und Konstanten'!$E$23),"VSt. Satz ok.","falsche/keine VSt.")</f>
        <v>falsche/keine VSt.</v>
      </c>
      <c r="M41" s="67" t="str">
        <f>IF(AND(C41&gt;='Umrechnungskurse und Konstanten'!$C$11,C41&lt;='Umrechnungskurse und Konstanten'!$D$13),"Periode ok.","falsche Periode")</f>
        <v>falsche Periode</v>
      </c>
      <c r="N41" s="8"/>
      <c r="O41" s="8"/>
      <c r="P41" s="8"/>
      <c r="Q41" s="8"/>
      <c r="R41" s="8"/>
      <c r="S41" s="8"/>
      <c r="T41" s="8"/>
    </row>
    <row r="42" spans="2:20" x14ac:dyDescent="0.3">
      <c r="B42" s="56"/>
      <c r="C42" s="38"/>
      <c r="D42" s="38"/>
      <c r="E42" s="45"/>
      <c r="F42" s="40"/>
      <c r="G42" s="52"/>
      <c r="H42" s="42">
        <f t="shared" si="0"/>
        <v>0</v>
      </c>
      <c r="I42" s="43">
        <f>IF(AND(C42&gt;='Umrechnungskurse und Konstanten'!$C$5,C42&lt;='Umrechnungskurse und Konstanten'!$D$5),F42*'Umrechnungskurse und Konstanten'!$E$5,0)+IF(AND(C42&gt;='Umrechnungskurse und Konstanten'!$C$6,C42&lt;='Umrechnungskurse und Konstanten'!$D$6),F42*'Umrechnungskurse und Konstanten'!$E$6,0)+IF(AND(C42&gt;='Umrechnungskurse und Konstanten'!$C$7,C42&lt;='Umrechnungskurse und Konstanten'!$D$7),F42*'Umrechnungskurse und Konstanten'!$E$7,0)+IF(AND(C42&gt;='Umrechnungskurse und Konstanten'!$C$8,C42&lt;='Umrechnungskurse und Konstanten'!$D$8),F42*'Umrechnungskurse und Konstanten'!$E$8,0)+IF(AND(C42&gt;='Umrechnungskurse und Konstanten'!$C$9,C42&lt;='Umrechnungskurse und Konstanten'!$D$9),F42*'Umrechnungskurse und Konstanten'!$E$9,0)+IF(AND(C42&gt;='Umrechnungskurse und Konstanten'!$C$10,C42&lt;='Umrechnungskurse und Konstanten'!$D$10),F42*'Umrechnungskurse und Konstanten'!$E$10,0)+IF(AND(C42&gt;='Umrechnungskurse und Konstanten'!$C$11,C42&lt;='Umrechnungskurse und Konstanten'!$D$11),F42*'Umrechnungskurse und Konstanten'!$E$11,0)+IF(AND(C42&gt;='Umrechnungskurse und Konstanten'!$C$12,C42&lt;='Umrechnungskurse und Konstanten'!$D$12),F42*'Umrechnungskurse und Konstanten'!$E$12,0)+IF(AND(C42&gt;='Umrechnungskurse und Konstanten'!$C$13,C42&lt;='Umrechnungskurse und Konstanten'!$D$13),F42*'Umrechnungskurse und Konstanten'!$E$13,0)+IF(AND(C42&gt;='Umrechnungskurse und Konstanten'!$C$14,C42&lt;='Umrechnungskurse und Konstanten'!$D$14),F42*'Umrechnungskurse und Konstanten'!$E$14,0)+IF(AND(C42&gt;='Umrechnungskurse und Konstanten'!$C$15,C42&lt;='Umrechnungskurse und Konstanten'!$D$15),F42*'Umrechnungskurse und Konstanten'!$E$15,0)+IF(AND(C42&gt;='Umrechnungskurse und Konstanten'!$C$16,C42&lt;='Umrechnungskurse und Konstanten'!$D$16),F42*'Umrechnungskurse und Konstanten'!$E$16,0)</f>
        <v>0</v>
      </c>
      <c r="J42" s="43">
        <f t="shared" si="1"/>
        <v>0</v>
      </c>
      <c r="K42" s="43">
        <f t="shared" si="2"/>
        <v>0</v>
      </c>
      <c r="L42" s="69" t="str">
        <f>IF(OR(G42='Umrechnungskurse und Konstanten'!$E$21,G42='Umrechnungskurse und Konstanten'!$E$22,G42='Umrechnungskurse und Konstanten'!$E$23),"VSt. Satz ok.","falsche/keine VSt.")</f>
        <v>falsche/keine VSt.</v>
      </c>
      <c r="M42" s="67" t="str">
        <f>IF(AND(C42&gt;='Umrechnungskurse und Konstanten'!$C$11,C42&lt;='Umrechnungskurse und Konstanten'!$D$13),"Periode ok.","falsche Periode")</f>
        <v>falsche Periode</v>
      </c>
      <c r="N42" s="8"/>
      <c r="O42" s="8"/>
      <c r="P42" s="8"/>
      <c r="Q42" s="8"/>
      <c r="R42" s="8"/>
      <c r="S42" s="8"/>
      <c r="T42" s="8"/>
    </row>
    <row r="43" spans="2:20" x14ac:dyDescent="0.3">
      <c r="B43" s="56"/>
      <c r="C43" s="38"/>
      <c r="D43" s="38"/>
      <c r="E43" s="45"/>
      <c r="F43" s="40"/>
      <c r="G43" s="52"/>
      <c r="H43" s="42">
        <f t="shared" si="0"/>
        <v>0</v>
      </c>
      <c r="I43" s="43">
        <f>IF(AND(C43&gt;='Umrechnungskurse und Konstanten'!$C$5,C43&lt;='Umrechnungskurse und Konstanten'!$D$5),F43*'Umrechnungskurse und Konstanten'!$E$5,0)+IF(AND(C43&gt;='Umrechnungskurse und Konstanten'!$C$6,C43&lt;='Umrechnungskurse und Konstanten'!$D$6),F43*'Umrechnungskurse und Konstanten'!$E$6,0)+IF(AND(C43&gt;='Umrechnungskurse und Konstanten'!$C$7,C43&lt;='Umrechnungskurse und Konstanten'!$D$7),F43*'Umrechnungskurse und Konstanten'!$E$7,0)+IF(AND(C43&gt;='Umrechnungskurse und Konstanten'!$C$8,C43&lt;='Umrechnungskurse und Konstanten'!$D$8),F43*'Umrechnungskurse und Konstanten'!$E$8,0)+IF(AND(C43&gt;='Umrechnungskurse und Konstanten'!$C$9,C43&lt;='Umrechnungskurse und Konstanten'!$D$9),F43*'Umrechnungskurse und Konstanten'!$E$9,0)+IF(AND(C43&gt;='Umrechnungskurse und Konstanten'!$C$10,C43&lt;='Umrechnungskurse und Konstanten'!$D$10),F43*'Umrechnungskurse und Konstanten'!$E$10,0)+IF(AND(C43&gt;='Umrechnungskurse und Konstanten'!$C$11,C43&lt;='Umrechnungskurse und Konstanten'!$D$11),F43*'Umrechnungskurse und Konstanten'!$E$11,0)+IF(AND(C43&gt;='Umrechnungskurse und Konstanten'!$C$12,C43&lt;='Umrechnungskurse und Konstanten'!$D$12),F43*'Umrechnungskurse und Konstanten'!$E$12,0)+IF(AND(C43&gt;='Umrechnungskurse und Konstanten'!$C$13,C43&lt;='Umrechnungskurse und Konstanten'!$D$13),F43*'Umrechnungskurse und Konstanten'!$E$13,0)+IF(AND(C43&gt;='Umrechnungskurse und Konstanten'!$C$14,C43&lt;='Umrechnungskurse und Konstanten'!$D$14),F43*'Umrechnungskurse und Konstanten'!$E$14,0)+IF(AND(C43&gt;='Umrechnungskurse und Konstanten'!$C$15,C43&lt;='Umrechnungskurse und Konstanten'!$D$15),F43*'Umrechnungskurse und Konstanten'!$E$15,0)+IF(AND(C43&gt;='Umrechnungskurse und Konstanten'!$C$16,C43&lt;='Umrechnungskurse und Konstanten'!$D$16),F43*'Umrechnungskurse und Konstanten'!$E$16,0)</f>
        <v>0</v>
      </c>
      <c r="J43" s="43">
        <f t="shared" si="1"/>
        <v>0</v>
      </c>
      <c r="K43" s="43">
        <f t="shared" si="2"/>
        <v>0</v>
      </c>
      <c r="L43" s="69" t="str">
        <f>IF(OR(G43='Umrechnungskurse und Konstanten'!$E$21,G43='Umrechnungskurse und Konstanten'!$E$22,G43='Umrechnungskurse und Konstanten'!$E$23),"VSt. Satz ok.","falsche/keine VSt.")</f>
        <v>falsche/keine VSt.</v>
      </c>
      <c r="M43" s="67" t="str">
        <f>IF(AND(C43&gt;='Umrechnungskurse und Konstanten'!$C$11,C43&lt;='Umrechnungskurse und Konstanten'!$D$13),"Periode ok.","falsche Periode")</f>
        <v>falsche Periode</v>
      </c>
      <c r="N43" s="8"/>
      <c r="O43" s="8"/>
      <c r="P43" s="8"/>
      <c r="Q43" s="8"/>
      <c r="R43" s="8"/>
      <c r="S43" s="8"/>
      <c r="T43" s="8"/>
    </row>
    <row r="44" spans="2:20" x14ac:dyDescent="0.3">
      <c r="B44" s="56"/>
      <c r="C44" s="38"/>
      <c r="D44" s="38"/>
      <c r="E44" s="45"/>
      <c r="F44" s="40"/>
      <c r="G44" s="52"/>
      <c r="H44" s="42">
        <f t="shared" si="0"/>
        <v>0</v>
      </c>
      <c r="I44" s="43">
        <f>IF(AND(C44&gt;='Umrechnungskurse und Konstanten'!$C$5,C44&lt;='Umrechnungskurse und Konstanten'!$D$5),F44*'Umrechnungskurse und Konstanten'!$E$5,0)+IF(AND(C44&gt;='Umrechnungskurse und Konstanten'!$C$6,C44&lt;='Umrechnungskurse und Konstanten'!$D$6),F44*'Umrechnungskurse und Konstanten'!$E$6,0)+IF(AND(C44&gt;='Umrechnungskurse und Konstanten'!$C$7,C44&lt;='Umrechnungskurse und Konstanten'!$D$7),F44*'Umrechnungskurse und Konstanten'!$E$7,0)+IF(AND(C44&gt;='Umrechnungskurse und Konstanten'!$C$8,C44&lt;='Umrechnungskurse und Konstanten'!$D$8),F44*'Umrechnungskurse und Konstanten'!$E$8,0)+IF(AND(C44&gt;='Umrechnungskurse und Konstanten'!$C$9,C44&lt;='Umrechnungskurse und Konstanten'!$D$9),F44*'Umrechnungskurse und Konstanten'!$E$9,0)+IF(AND(C44&gt;='Umrechnungskurse und Konstanten'!$C$10,C44&lt;='Umrechnungskurse und Konstanten'!$D$10),F44*'Umrechnungskurse und Konstanten'!$E$10,0)+IF(AND(C44&gt;='Umrechnungskurse und Konstanten'!$C$11,C44&lt;='Umrechnungskurse und Konstanten'!$D$11),F44*'Umrechnungskurse und Konstanten'!$E$11,0)+IF(AND(C44&gt;='Umrechnungskurse und Konstanten'!$C$12,C44&lt;='Umrechnungskurse und Konstanten'!$D$12),F44*'Umrechnungskurse und Konstanten'!$E$12,0)+IF(AND(C44&gt;='Umrechnungskurse und Konstanten'!$C$13,C44&lt;='Umrechnungskurse und Konstanten'!$D$13),F44*'Umrechnungskurse und Konstanten'!$E$13,0)+IF(AND(C44&gt;='Umrechnungskurse und Konstanten'!$C$14,C44&lt;='Umrechnungskurse und Konstanten'!$D$14),F44*'Umrechnungskurse und Konstanten'!$E$14,0)+IF(AND(C44&gt;='Umrechnungskurse und Konstanten'!$C$15,C44&lt;='Umrechnungskurse und Konstanten'!$D$15),F44*'Umrechnungskurse und Konstanten'!$E$15,0)+IF(AND(C44&gt;='Umrechnungskurse und Konstanten'!$C$16,C44&lt;='Umrechnungskurse und Konstanten'!$D$16),F44*'Umrechnungskurse und Konstanten'!$E$16,0)</f>
        <v>0</v>
      </c>
      <c r="J44" s="43">
        <f t="shared" si="1"/>
        <v>0</v>
      </c>
      <c r="K44" s="43">
        <f t="shared" si="2"/>
        <v>0</v>
      </c>
      <c r="L44" s="69" t="str">
        <f>IF(OR(G44='Umrechnungskurse und Konstanten'!$E$21,G44='Umrechnungskurse und Konstanten'!$E$22,G44='Umrechnungskurse und Konstanten'!$E$23),"VSt. Satz ok.","falsche/keine VSt.")</f>
        <v>falsche/keine VSt.</v>
      </c>
      <c r="M44" s="67" t="str">
        <f>IF(AND(C44&gt;='Umrechnungskurse und Konstanten'!$C$11,C44&lt;='Umrechnungskurse und Konstanten'!$D$13),"Periode ok.","falsche Periode")</f>
        <v>falsche Periode</v>
      </c>
      <c r="N44" s="8"/>
      <c r="O44" s="8"/>
      <c r="P44" s="8"/>
      <c r="Q44" s="8"/>
      <c r="R44" s="8"/>
      <c r="S44" s="8"/>
      <c r="T44" s="8"/>
    </row>
    <row r="45" spans="2:20" x14ac:dyDescent="0.3">
      <c r="B45" s="56"/>
      <c r="C45" s="38"/>
      <c r="D45" s="38"/>
      <c r="E45" s="45"/>
      <c r="F45" s="40"/>
      <c r="G45" s="52"/>
      <c r="H45" s="42">
        <f t="shared" si="0"/>
        <v>0</v>
      </c>
      <c r="I45" s="43">
        <f>IF(AND(C45&gt;='Umrechnungskurse und Konstanten'!$C$5,C45&lt;='Umrechnungskurse und Konstanten'!$D$5),F45*'Umrechnungskurse und Konstanten'!$E$5,0)+IF(AND(C45&gt;='Umrechnungskurse und Konstanten'!$C$6,C45&lt;='Umrechnungskurse und Konstanten'!$D$6),F45*'Umrechnungskurse und Konstanten'!$E$6,0)+IF(AND(C45&gt;='Umrechnungskurse und Konstanten'!$C$7,C45&lt;='Umrechnungskurse und Konstanten'!$D$7),F45*'Umrechnungskurse und Konstanten'!$E$7,0)+IF(AND(C45&gt;='Umrechnungskurse und Konstanten'!$C$8,C45&lt;='Umrechnungskurse und Konstanten'!$D$8),F45*'Umrechnungskurse und Konstanten'!$E$8,0)+IF(AND(C45&gt;='Umrechnungskurse und Konstanten'!$C$9,C45&lt;='Umrechnungskurse und Konstanten'!$D$9),F45*'Umrechnungskurse und Konstanten'!$E$9,0)+IF(AND(C45&gt;='Umrechnungskurse und Konstanten'!$C$10,C45&lt;='Umrechnungskurse und Konstanten'!$D$10),F45*'Umrechnungskurse und Konstanten'!$E$10,0)+IF(AND(C45&gt;='Umrechnungskurse und Konstanten'!$C$11,C45&lt;='Umrechnungskurse und Konstanten'!$D$11),F45*'Umrechnungskurse und Konstanten'!$E$11,0)+IF(AND(C45&gt;='Umrechnungskurse und Konstanten'!$C$12,C45&lt;='Umrechnungskurse und Konstanten'!$D$12),F45*'Umrechnungskurse und Konstanten'!$E$12,0)+IF(AND(C45&gt;='Umrechnungskurse und Konstanten'!$C$13,C45&lt;='Umrechnungskurse und Konstanten'!$D$13),F45*'Umrechnungskurse und Konstanten'!$E$13,0)+IF(AND(C45&gt;='Umrechnungskurse und Konstanten'!$C$14,C45&lt;='Umrechnungskurse und Konstanten'!$D$14),F45*'Umrechnungskurse und Konstanten'!$E$14,0)+IF(AND(C45&gt;='Umrechnungskurse und Konstanten'!$C$15,C45&lt;='Umrechnungskurse und Konstanten'!$D$15),F45*'Umrechnungskurse und Konstanten'!$E$15,0)+IF(AND(C45&gt;='Umrechnungskurse und Konstanten'!$C$16,C45&lt;='Umrechnungskurse und Konstanten'!$D$16),F45*'Umrechnungskurse und Konstanten'!$E$16,0)</f>
        <v>0</v>
      </c>
      <c r="J45" s="43">
        <f t="shared" si="1"/>
        <v>0</v>
      </c>
      <c r="K45" s="43">
        <f t="shared" si="2"/>
        <v>0</v>
      </c>
      <c r="L45" s="69" t="str">
        <f>IF(OR(G45='Umrechnungskurse und Konstanten'!$E$21,G45='Umrechnungskurse und Konstanten'!$E$22,G45='Umrechnungskurse und Konstanten'!$E$23),"VSt. Satz ok.","falsche/keine VSt.")</f>
        <v>falsche/keine VSt.</v>
      </c>
      <c r="M45" s="67" t="str">
        <f>IF(AND(C45&gt;='Umrechnungskurse und Konstanten'!$C$11,C45&lt;='Umrechnungskurse und Konstanten'!$D$13),"Periode ok.","falsche Periode")</f>
        <v>falsche Periode</v>
      </c>
      <c r="N45" s="8"/>
      <c r="O45" s="8"/>
      <c r="P45" s="8"/>
      <c r="Q45" s="8"/>
      <c r="R45" s="8"/>
      <c r="S45" s="8"/>
      <c r="T45" s="8"/>
    </row>
    <row r="46" spans="2:20" x14ac:dyDescent="0.3">
      <c r="B46" s="56"/>
      <c r="C46" s="38"/>
      <c r="D46" s="38"/>
      <c r="E46" s="45"/>
      <c r="F46" s="40"/>
      <c r="G46" s="52"/>
      <c r="H46" s="42">
        <f t="shared" si="0"/>
        <v>0</v>
      </c>
      <c r="I46" s="43">
        <f>IF(AND(C46&gt;='Umrechnungskurse und Konstanten'!$C$5,C46&lt;='Umrechnungskurse und Konstanten'!$D$5),F46*'Umrechnungskurse und Konstanten'!$E$5,0)+IF(AND(C46&gt;='Umrechnungskurse und Konstanten'!$C$6,C46&lt;='Umrechnungskurse und Konstanten'!$D$6),F46*'Umrechnungskurse und Konstanten'!$E$6,0)+IF(AND(C46&gt;='Umrechnungskurse und Konstanten'!$C$7,C46&lt;='Umrechnungskurse und Konstanten'!$D$7),F46*'Umrechnungskurse und Konstanten'!$E$7,0)+IF(AND(C46&gt;='Umrechnungskurse und Konstanten'!$C$8,C46&lt;='Umrechnungskurse und Konstanten'!$D$8),F46*'Umrechnungskurse und Konstanten'!$E$8,0)+IF(AND(C46&gt;='Umrechnungskurse und Konstanten'!$C$9,C46&lt;='Umrechnungskurse und Konstanten'!$D$9),F46*'Umrechnungskurse und Konstanten'!$E$9,0)+IF(AND(C46&gt;='Umrechnungskurse und Konstanten'!$C$10,C46&lt;='Umrechnungskurse und Konstanten'!$D$10),F46*'Umrechnungskurse und Konstanten'!$E$10,0)+IF(AND(C46&gt;='Umrechnungskurse und Konstanten'!$C$11,C46&lt;='Umrechnungskurse und Konstanten'!$D$11),F46*'Umrechnungskurse und Konstanten'!$E$11,0)+IF(AND(C46&gt;='Umrechnungskurse und Konstanten'!$C$12,C46&lt;='Umrechnungskurse und Konstanten'!$D$12),F46*'Umrechnungskurse und Konstanten'!$E$12,0)+IF(AND(C46&gt;='Umrechnungskurse und Konstanten'!$C$13,C46&lt;='Umrechnungskurse und Konstanten'!$D$13),F46*'Umrechnungskurse und Konstanten'!$E$13,0)+IF(AND(C46&gt;='Umrechnungskurse und Konstanten'!$C$14,C46&lt;='Umrechnungskurse und Konstanten'!$D$14),F46*'Umrechnungskurse und Konstanten'!$E$14,0)+IF(AND(C46&gt;='Umrechnungskurse und Konstanten'!$C$15,C46&lt;='Umrechnungskurse und Konstanten'!$D$15),F46*'Umrechnungskurse und Konstanten'!$E$15,0)+IF(AND(C46&gt;='Umrechnungskurse und Konstanten'!$C$16,C46&lt;='Umrechnungskurse und Konstanten'!$D$16),F46*'Umrechnungskurse und Konstanten'!$E$16,0)</f>
        <v>0</v>
      </c>
      <c r="J46" s="43">
        <f t="shared" si="1"/>
        <v>0</v>
      </c>
      <c r="K46" s="43">
        <f t="shared" si="2"/>
        <v>0</v>
      </c>
      <c r="L46" s="69" t="str">
        <f>IF(OR(G46='Umrechnungskurse und Konstanten'!$E$21,G46='Umrechnungskurse und Konstanten'!$E$22,G46='Umrechnungskurse und Konstanten'!$E$23),"VSt. Satz ok.","falsche/keine VSt.")</f>
        <v>falsche/keine VSt.</v>
      </c>
      <c r="M46" s="67" t="str">
        <f>IF(AND(C46&gt;='Umrechnungskurse und Konstanten'!$C$11,C46&lt;='Umrechnungskurse und Konstanten'!$D$13),"Periode ok.","falsche Periode")</f>
        <v>falsche Periode</v>
      </c>
      <c r="N46" s="8"/>
      <c r="O46" s="8"/>
      <c r="P46" s="8"/>
      <c r="Q46" s="8"/>
      <c r="R46" s="8"/>
      <c r="S46" s="8"/>
      <c r="T46" s="8"/>
    </row>
    <row r="47" spans="2:20" x14ac:dyDescent="0.3">
      <c r="B47" s="56"/>
      <c r="C47" s="38"/>
      <c r="D47" s="38"/>
      <c r="E47" s="45"/>
      <c r="F47" s="40"/>
      <c r="G47" s="52"/>
      <c r="H47" s="42">
        <f t="shared" si="0"/>
        <v>0</v>
      </c>
      <c r="I47" s="43">
        <f>IF(AND(C47&gt;='Umrechnungskurse und Konstanten'!$C$5,C47&lt;='Umrechnungskurse und Konstanten'!$D$5),F47*'Umrechnungskurse und Konstanten'!$E$5,0)+IF(AND(C47&gt;='Umrechnungskurse und Konstanten'!$C$6,C47&lt;='Umrechnungskurse und Konstanten'!$D$6),F47*'Umrechnungskurse und Konstanten'!$E$6,0)+IF(AND(C47&gt;='Umrechnungskurse und Konstanten'!$C$7,C47&lt;='Umrechnungskurse und Konstanten'!$D$7),F47*'Umrechnungskurse und Konstanten'!$E$7,0)+IF(AND(C47&gt;='Umrechnungskurse und Konstanten'!$C$8,C47&lt;='Umrechnungskurse und Konstanten'!$D$8),F47*'Umrechnungskurse und Konstanten'!$E$8,0)+IF(AND(C47&gt;='Umrechnungskurse und Konstanten'!$C$9,C47&lt;='Umrechnungskurse und Konstanten'!$D$9),F47*'Umrechnungskurse und Konstanten'!$E$9,0)+IF(AND(C47&gt;='Umrechnungskurse und Konstanten'!$C$10,C47&lt;='Umrechnungskurse und Konstanten'!$D$10),F47*'Umrechnungskurse und Konstanten'!$E$10,0)+IF(AND(C47&gt;='Umrechnungskurse und Konstanten'!$C$11,C47&lt;='Umrechnungskurse und Konstanten'!$D$11),F47*'Umrechnungskurse und Konstanten'!$E$11,0)+IF(AND(C47&gt;='Umrechnungskurse und Konstanten'!$C$12,C47&lt;='Umrechnungskurse und Konstanten'!$D$12),F47*'Umrechnungskurse und Konstanten'!$E$12,0)+IF(AND(C47&gt;='Umrechnungskurse und Konstanten'!$C$13,C47&lt;='Umrechnungskurse und Konstanten'!$D$13),F47*'Umrechnungskurse und Konstanten'!$E$13,0)+IF(AND(C47&gt;='Umrechnungskurse und Konstanten'!$C$14,C47&lt;='Umrechnungskurse und Konstanten'!$D$14),F47*'Umrechnungskurse und Konstanten'!$E$14,0)+IF(AND(C47&gt;='Umrechnungskurse und Konstanten'!$C$15,C47&lt;='Umrechnungskurse und Konstanten'!$D$15),F47*'Umrechnungskurse und Konstanten'!$E$15,0)+IF(AND(C47&gt;='Umrechnungskurse und Konstanten'!$C$16,C47&lt;='Umrechnungskurse und Konstanten'!$D$16),F47*'Umrechnungskurse und Konstanten'!$E$16,0)</f>
        <v>0</v>
      </c>
      <c r="J47" s="43">
        <f t="shared" si="1"/>
        <v>0</v>
      </c>
      <c r="K47" s="43">
        <f t="shared" si="2"/>
        <v>0</v>
      </c>
      <c r="L47" s="69" t="str">
        <f>IF(OR(G47='Umrechnungskurse und Konstanten'!$E$21,G47='Umrechnungskurse und Konstanten'!$E$22,G47='Umrechnungskurse und Konstanten'!$E$23),"VSt. Satz ok.","falsche/keine VSt.")</f>
        <v>falsche/keine VSt.</v>
      </c>
      <c r="M47" s="67" t="str">
        <f>IF(AND(C47&gt;='Umrechnungskurse und Konstanten'!$C$11,C47&lt;='Umrechnungskurse und Konstanten'!$D$13),"Periode ok.","falsche Periode")</f>
        <v>falsche Periode</v>
      </c>
      <c r="N47" s="8"/>
      <c r="O47" s="8"/>
      <c r="P47" s="8"/>
      <c r="Q47" s="8"/>
      <c r="R47" s="8"/>
      <c r="S47" s="8"/>
      <c r="T47" s="8"/>
    </row>
    <row r="48" spans="2:20" x14ac:dyDescent="0.3">
      <c r="B48" s="56"/>
      <c r="C48" s="38"/>
      <c r="D48" s="38"/>
      <c r="E48" s="45"/>
      <c r="F48" s="40"/>
      <c r="G48" s="52"/>
      <c r="H48" s="42">
        <f t="shared" si="0"/>
        <v>0</v>
      </c>
      <c r="I48" s="43">
        <f>IF(AND(C48&gt;='Umrechnungskurse und Konstanten'!$C$5,C48&lt;='Umrechnungskurse und Konstanten'!$D$5),F48*'Umrechnungskurse und Konstanten'!$E$5,0)+IF(AND(C48&gt;='Umrechnungskurse und Konstanten'!$C$6,C48&lt;='Umrechnungskurse und Konstanten'!$D$6),F48*'Umrechnungskurse und Konstanten'!$E$6,0)+IF(AND(C48&gt;='Umrechnungskurse und Konstanten'!$C$7,C48&lt;='Umrechnungskurse und Konstanten'!$D$7),F48*'Umrechnungskurse und Konstanten'!$E$7,0)+IF(AND(C48&gt;='Umrechnungskurse und Konstanten'!$C$8,C48&lt;='Umrechnungskurse und Konstanten'!$D$8),F48*'Umrechnungskurse und Konstanten'!$E$8,0)+IF(AND(C48&gt;='Umrechnungskurse und Konstanten'!$C$9,C48&lt;='Umrechnungskurse und Konstanten'!$D$9),F48*'Umrechnungskurse und Konstanten'!$E$9,0)+IF(AND(C48&gt;='Umrechnungskurse und Konstanten'!$C$10,C48&lt;='Umrechnungskurse und Konstanten'!$D$10),F48*'Umrechnungskurse und Konstanten'!$E$10,0)+IF(AND(C48&gt;='Umrechnungskurse und Konstanten'!$C$11,C48&lt;='Umrechnungskurse und Konstanten'!$D$11),F48*'Umrechnungskurse und Konstanten'!$E$11,0)+IF(AND(C48&gt;='Umrechnungskurse und Konstanten'!$C$12,C48&lt;='Umrechnungskurse und Konstanten'!$D$12),F48*'Umrechnungskurse und Konstanten'!$E$12,0)+IF(AND(C48&gt;='Umrechnungskurse und Konstanten'!$C$13,C48&lt;='Umrechnungskurse und Konstanten'!$D$13),F48*'Umrechnungskurse und Konstanten'!$E$13,0)+IF(AND(C48&gt;='Umrechnungskurse und Konstanten'!$C$14,C48&lt;='Umrechnungskurse und Konstanten'!$D$14),F48*'Umrechnungskurse und Konstanten'!$E$14,0)+IF(AND(C48&gt;='Umrechnungskurse und Konstanten'!$C$15,C48&lt;='Umrechnungskurse und Konstanten'!$D$15),F48*'Umrechnungskurse und Konstanten'!$E$15,0)+IF(AND(C48&gt;='Umrechnungskurse und Konstanten'!$C$16,C48&lt;='Umrechnungskurse und Konstanten'!$D$16),F48*'Umrechnungskurse und Konstanten'!$E$16,0)</f>
        <v>0</v>
      </c>
      <c r="J48" s="43">
        <f t="shared" si="1"/>
        <v>0</v>
      </c>
      <c r="K48" s="43">
        <f t="shared" si="2"/>
        <v>0</v>
      </c>
      <c r="L48" s="69" t="str">
        <f>IF(OR(G48='Umrechnungskurse und Konstanten'!$E$21,G48='Umrechnungskurse und Konstanten'!$E$22,G48='Umrechnungskurse und Konstanten'!$E$23),"VSt. Satz ok.","falsche/keine VSt.")</f>
        <v>falsche/keine VSt.</v>
      </c>
      <c r="M48" s="67" t="str">
        <f>IF(AND(C48&gt;='Umrechnungskurse und Konstanten'!$C$11,C48&lt;='Umrechnungskurse und Konstanten'!$D$13),"Periode ok.","falsche Periode")</f>
        <v>falsche Periode</v>
      </c>
      <c r="N48" s="8"/>
      <c r="O48" s="8"/>
      <c r="P48" s="8"/>
      <c r="Q48" s="8"/>
      <c r="R48" s="8"/>
      <c r="S48" s="8"/>
      <c r="T48" s="8"/>
    </row>
    <row r="49" spans="2:20" x14ac:dyDescent="0.3">
      <c r="B49" s="56"/>
      <c r="C49" s="38"/>
      <c r="D49" s="38"/>
      <c r="E49" s="45"/>
      <c r="F49" s="40"/>
      <c r="G49" s="52"/>
      <c r="H49" s="42">
        <f t="shared" si="0"/>
        <v>0</v>
      </c>
      <c r="I49" s="43">
        <f>IF(AND(C49&gt;='Umrechnungskurse und Konstanten'!$C$5,C49&lt;='Umrechnungskurse und Konstanten'!$D$5),F49*'Umrechnungskurse und Konstanten'!$E$5,0)+IF(AND(C49&gt;='Umrechnungskurse und Konstanten'!$C$6,C49&lt;='Umrechnungskurse und Konstanten'!$D$6),F49*'Umrechnungskurse und Konstanten'!$E$6,0)+IF(AND(C49&gt;='Umrechnungskurse und Konstanten'!$C$7,C49&lt;='Umrechnungskurse und Konstanten'!$D$7),F49*'Umrechnungskurse und Konstanten'!$E$7,0)+IF(AND(C49&gt;='Umrechnungskurse und Konstanten'!$C$8,C49&lt;='Umrechnungskurse und Konstanten'!$D$8),F49*'Umrechnungskurse und Konstanten'!$E$8,0)+IF(AND(C49&gt;='Umrechnungskurse und Konstanten'!$C$9,C49&lt;='Umrechnungskurse und Konstanten'!$D$9),F49*'Umrechnungskurse und Konstanten'!$E$9,0)+IF(AND(C49&gt;='Umrechnungskurse und Konstanten'!$C$10,C49&lt;='Umrechnungskurse und Konstanten'!$D$10),F49*'Umrechnungskurse und Konstanten'!$E$10,0)+IF(AND(C49&gt;='Umrechnungskurse und Konstanten'!$C$11,C49&lt;='Umrechnungskurse und Konstanten'!$D$11),F49*'Umrechnungskurse und Konstanten'!$E$11,0)+IF(AND(C49&gt;='Umrechnungskurse und Konstanten'!$C$12,C49&lt;='Umrechnungskurse und Konstanten'!$D$12),F49*'Umrechnungskurse und Konstanten'!$E$12,0)+IF(AND(C49&gt;='Umrechnungskurse und Konstanten'!$C$13,C49&lt;='Umrechnungskurse und Konstanten'!$D$13),F49*'Umrechnungskurse und Konstanten'!$E$13,0)+IF(AND(C49&gt;='Umrechnungskurse und Konstanten'!$C$14,C49&lt;='Umrechnungskurse und Konstanten'!$D$14),F49*'Umrechnungskurse und Konstanten'!$E$14,0)+IF(AND(C49&gt;='Umrechnungskurse und Konstanten'!$C$15,C49&lt;='Umrechnungskurse und Konstanten'!$D$15),F49*'Umrechnungskurse und Konstanten'!$E$15,0)+IF(AND(C49&gt;='Umrechnungskurse und Konstanten'!$C$16,C49&lt;='Umrechnungskurse und Konstanten'!$D$16),F49*'Umrechnungskurse und Konstanten'!$E$16,0)</f>
        <v>0</v>
      </c>
      <c r="J49" s="43">
        <f t="shared" si="1"/>
        <v>0</v>
      </c>
      <c r="K49" s="43">
        <f t="shared" si="2"/>
        <v>0</v>
      </c>
      <c r="L49" s="69" t="str">
        <f>IF(OR(G49='Umrechnungskurse und Konstanten'!$E$21,G49='Umrechnungskurse und Konstanten'!$E$22,G49='Umrechnungskurse und Konstanten'!$E$23),"VSt. Satz ok.","falsche/keine VSt.")</f>
        <v>falsche/keine VSt.</v>
      </c>
      <c r="M49" s="67" t="str">
        <f>IF(AND(C49&gt;='Umrechnungskurse und Konstanten'!$C$11,C49&lt;='Umrechnungskurse und Konstanten'!$D$13),"Periode ok.","falsche Periode")</f>
        <v>falsche Periode</v>
      </c>
      <c r="N49" s="8"/>
      <c r="O49" s="8"/>
      <c r="P49" s="8"/>
      <c r="Q49" s="8"/>
      <c r="R49" s="8"/>
      <c r="S49" s="8"/>
      <c r="T49" s="8"/>
    </row>
    <row r="50" spans="2:20" x14ac:dyDescent="0.3">
      <c r="B50" s="56"/>
      <c r="C50" s="38"/>
      <c r="D50" s="38"/>
      <c r="E50" s="45"/>
      <c r="F50" s="40"/>
      <c r="G50" s="52"/>
      <c r="H50" s="42">
        <f t="shared" si="0"/>
        <v>0</v>
      </c>
      <c r="I50" s="43">
        <f>IF(AND(C50&gt;='Umrechnungskurse und Konstanten'!$C$5,C50&lt;='Umrechnungskurse und Konstanten'!$D$5),F50*'Umrechnungskurse und Konstanten'!$E$5,0)+IF(AND(C50&gt;='Umrechnungskurse und Konstanten'!$C$6,C50&lt;='Umrechnungskurse und Konstanten'!$D$6),F50*'Umrechnungskurse und Konstanten'!$E$6,0)+IF(AND(C50&gt;='Umrechnungskurse und Konstanten'!$C$7,C50&lt;='Umrechnungskurse und Konstanten'!$D$7),F50*'Umrechnungskurse und Konstanten'!$E$7,0)+IF(AND(C50&gt;='Umrechnungskurse und Konstanten'!$C$8,C50&lt;='Umrechnungskurse und Konstanten'!$D$8),F50*'Umrechnungskurse und Konstanten'!$E$8,0)+IF(AND(C50&gt;='Umrechnungskurse und Konstanten'!$C$9,C50&lt;='Umrechnungskurse und Konstanten'!$D$9),F50*'Umrechnungskurse und Konstanten'!$E$9,0)+IF(AND(C50&gt;='Umrechnungskurse und Konstanten'!$C$10,C50&lt;='Umrechnungskurse und Konstanten'!$D$10),F50*'Umrechnungskurse und Konstanten'!$E$10,0)+IF(AND(C50&gt;='Umrechnungskurse und Konstanten'!$C$11,C50&lt;='Umrechnungskurse und Konstanten'!$D$11),F50*'Umrechnungskurse und Konstanten'!$E$11,0)+IF(AND(C50&gt;='Umrechnungskurse und Konstanten'!$C$12,C50&lt;='Umrechnungskurse und Konstanten'!$D$12),F50*'Umrechnungskurse und Konstanten'!$E$12,0)+IF(AND(C50&gt;='Umrechnungskurse und Konstanten'!$C$13,C50&lt;='Umrechnungskurse und Konstanten'!$D$13),F50*'Umrechnungskurse und Konstanten'!$E$13,0)+IF(AND(C50&gt;='Umrechnungskurse und Konstanten'!$C$14,C50&lt;='Umrechnungskurse und Konstanten'!$D$14),F50*'Umrechnungskurse und Konstanten'!$E$14,0)+IF(AND(C50&gt;='Umrechnungskurse und Konstanten'!$C$15,C50&lt;='Umrechnungskurse und Konstanten'!$D$15),F50*'Umrechnungskurse und Konstanten'!$E$15,0)+IF(AND(C50&gt;='Umrechnungskurse und Konstanten'!$C$16,C50&lt;='Umrechnungskurse und Konstanten'!$D$16),F50*'Umrechnungskurse und Konstanten'!$E$16,0)</f>
        <v>0</v>
      </c>
      <c r="J50" s="43">
        <f t="shared" si="1"/>
        <v>0</v>
      </c>
      <c r="K50" s="43">
        <f t="shared" si="2"/>
        <v>0</v>
      </c>
      <c r="L50" s="69" t="str">
        <f>IF(OR(G50='Umrechnungskurse und Konstanten'!$E$21,G50='Umrechnungskurse und Konstanten'!$E$22,G50='Umrechnungskurse und Konstanten'!$E$23),"VSt. Satz ok.","falsche/keine VSt.")</f>
        <v>falsche/keine VSt.</v>
      </c>
      <c r="M50" s="67" t="str">
        <f>IF(AND(C50&gt;='Umrechnungskurse und Konstanten'!$C$11,C50&lt;='Umrechnungskurse und Konstanten'!$D$13),"Periode ok.","falsche Periode")</f>
        <v>falsche Periode</v>
      </c>
      <c r="N50" s="8"/>
      <c r="O50" s="8"/>
      <c r="P50" s="8"/>
      <c r="Q50" s="8"/>
      <c r="R50" s="8"/>
      <c r="S50" s="8"/>
      <c r="T50" s="8"/>
    </row>
    <row r="51" spans="2:20" x14ac:dyDescent="0.3">
      <c r="B51" s="56"/>
      <c r="C51" s="38"/>
      <c r="D51" s="38"/>
      <c r="E51" s="45"/>
      <c r="F51" s="40"/>
      <c r="G51" s="52"/>
      <c r="H51" s="42">
        <f t="shared" si="0"/>
        <v>0</v>
      </c>
      <c r="I51" s="43">
        <f>IF(AND(C51&gt;='Umrechnungskurse und Konstanten'!$C$5,C51&lt;='Umrechnungskurse und Konstanten'!$D$5),F51*'Umrechnungskurse und Konstanten'!$E$5,0)+IF(AND(C51&gt;='Umrechnungskurse und Konstanten'!$C$6,C51&lt;='Umrechnungskurse und Konstanten'!$D$6),F51*'Umrechnungskurse und Konstanten'!$E$6,0)+IF(AND(C51&gt;='Umrechnungskurse und Konstanten'!$C$7,C51&lt;='Umrechnungskurse und Konstanten'!$D$7),F51*'Umrechnungskurse und Konstanten'!$E$7,0)+IF(AND(C51&gt;='Umrechnungskurse und Konstanten'!$C$8,C51&lt;='Umrechnungskurse und Konstanten'!$D$8),F51*'Umrechnungskurse und Konstanten'!$E$8,0)+IF(AND(C51&gt;='Umrechnungskurse und Konstanten'!$C$9,C51&lt;='Umrechnungskurse und Konstanten'!$D$9),F51*'Umrechnungskurse und Konstanten'!$E$9,0)+IF(AND(C51&gt;='Umrechnungskurse und Konstanten'!$C$10,C51&lt;='Umrechnungskurse und Konstanten'!$D$10),F51*'Umrechnungskurse und Konstanten'!$E$10,0)+IF(AND(C51&gt;='Umrechnungskurse und Konstanten'!$C$11,C51&lt;='Umrechnungskurse und Konstanten'!$D$11),F51*'Umrechnungskurse und Konstanten'!$E$11,0)+IF(AND(C51&gt;='Umrechnungskurse und Konstanten'!$C$12,C51&lt;='Umrechnungskurse und Konstanten'!$D$12),F51*'Umrechnungskurse und Konstanten'!$E$12,0)+IF(AND(C51&gt;='Umrechnungskurse und Konstanten'!$C$13,C51&lt;='Umrechnungskurse und Konstanten'!$D$13),F51*'Umrechnungskurse und Konstanten'!$E$13,0)+IF(AND(C51&gt;='Umrechnungskurse und Konstanten'!$C$14,C51&lt;='Umrechnungskurse und Konstanten'!$D$14),F51*'Umrechnungskurse und Konstanten'!$E$14,0)+IF(AND(C51&gt;='Umrechnungskurse und Konstanten'!$C$15,C51&lt;='Umrechnungskurse und Konstanten'!$D$15),F51*'Umrechnungskurse und Konstanten'!$E$15,0)+IF(AND(C51&gt;='Umrechnungskurse und Konstanten'!$C$16,C51&lt;='Umrechnungskurse und Konstanten'!$D$16),F51*'Umrechnungskurse und Konstanten'!$E$16,0)</f>
        <v>0</v>
      </c>
      <c r="J51" s="43">
        <f t="shared" si="1"/>
        <v>0</v>
      </c>
      <c r="K51" s="43">
        <f t="shared" si="2"/>
        <v>0</v>
      </c>
      <c r="L51" s="69" t="str">
        <f>IF(OR(G51='Umrechnungskurse und Konstanten'!$E$21,G51='Umrechnungskurse und Konstanten'!$E$22,G51='Umrechnungskurse und Konstanten'!$E$23),"VSt. Satz ok.","falsche/keine VSt.")</f>
        <v>falsche/keine VSt.</v>
      </c>
      <c r="M51" s="67" t="str">
        <f>IF(AND(C51&gt;='Umrechnungskurse und Konstanten'!$C$11,C51&lt;='Umrechnungskurse und Konstanten'!$D$13),"Periode ok.","falsche Periode")</f>
        <v>falsche Periode</v>
      </c>
      <c r="N51" s="8"/>
      <c r="O51" s="8"/>
      <c r="P51" s="8"/>
      <c r="Q51" s="8"/>
      <c r="R51" s="8"/>
      <c r="S51" s="8"/>
      <c r="T51" s="8"/>
    </row>
    <row r="52" spans="2:20" x14ac:dyDescent="0.3">
      <c r="B52" s="56"/>
      <c r="C52" s="38"/>
      <c r="D52" s="38"/>
      <c r="E52" s="45"/>
      <c r="F52" s="40"/>
      <c r="G52" s="52"/>
      <c r="H52" s="42">
        <f t="shared" si="0"/>
        <v>0</v>
      </c>
      <c r="I52" s="43">
        <f>IF(AND(C52&gt;='Umrechnungskurse und Konstanten'!$C$5,C52&lt;='Umrechnungskurse und Konstanten'!$D$5),F52*'Umrechnungskurse und Konstanten'!$E$5,0)+IF(AND(C52&gt;='Umrechnungskurse und Konstanten'!$C$6,C52&lt;='Umrechnungskurse und Konstanten'!$D$6),F52*'Umrechnungskurse und Konstanten'!$E$6,0)+IF(AND(C52&gt;='Umrechnungskurse und Konstanten'!$C$7,C52&lt;='Umrechnungskurse und Konstanten'!$D$7),F52*'Umrechnungskurse und Konstanten'!$E$7,0)+IF(AND(C52&gt;='Umrechnungskurse und Konstanten'!$C$8,C52&lt;='Umrechnungskurse und Konstanten'!$D$8),F52*'Umrechnungskurse und Konstanten'!$E$8,0)+IF(AND(C52&gt;='Umrechnungskurse und Konstanten'!$C$9,C52&lt;='Umrechnungskurse und Konstanten'!$D$9),F52*'Umrechnungskurse und Konstanten'!$E$9,0)+IF(AND(C52&gt;='Umrechnungskurse und Konstanten'!$C$10,C52&lt;='Umrechnungskurse und Konstanten'!$D$10),F52*'Umrechnungskurse und Konstanten'!$E$10,0)+IF(AND(C52&gt;='Umrechnungskurse und Konstanten'!$C$11,C52&lt;='Umrechnungskurse und Konstanten'!$D$11),F52*'Umrechnungskurse und Konstanten'!$E$11,0)+IF(AND(C52&gt;='Umrechnungskurse und Konstanten'!$C$12,C52&lt;='Umrechnungskurse und Konstanten'!$D$12),F52*'Umrechnungskurse und Konstanten'!$E$12,0)+IF(AND(C52&gt;='Umrechnungskurse und Konstanten'!$C$13,C52&lt;='Umrechnungskurse und Konstanten'!$D$13),F52*'Umrechnungskurse und Konstanten'!$E$13,0)+IF(AND(C52&gt;='Umrechnungskurse und Konstanten'!$C$14,C52&lt;='Umrechnungskurse und Konstanten'!$D$14),F52*'Umrechnungskurse und Konstanten'!$E$14,0)+IF(AND(C52&gt;='Umrechnungskurse und Konstanten'!$C$15,C52&lt;='Umrechnungskurse und Konstanten'!$D$15),F52*'Umrechnungskurse und Konstanten'!$E$15,0)+IF(AND(C52&gt;='Umrechnungskurse und Konstanten'!$C$16,C52&lt;='Umrechnungskurse und Konstanten'!$D$16),F52*'Umrechnungskurse und Konstanten'!$E$16,0)</f>
        <v>0</v>
      </c>
      <c r="J52" s="43">
        <f t="shared" si="1"/>
        <v>0</v>
      </c>
      <c r="K52" s="43">
        <f t="shared" si="2"/>
        <v>0</v>
      </c>
      <c r="L52" s="69" t="str">
        <f>IF(OR(G52='Umrechnungskurse und Konstanten'!$E$21,G52='Umrechnungskurse und Konstanten'!$E$22,G52='Umrechnungskurse und Konstanten'!$E$23),"VSt. Satz ok.","falsche/keine VSt.")</f>
        <v>falsche/keine VSt.</v>
      </c>
      <c r="M52" s="67" t="str">
        <f>IF(AND(C52&gt;='Umrechnungskurse und Konstanten'!$C$11,C52&lt;='Umrechnungskurse und Konstanten'!$D$13),"Periode ok.","falsche Periode")</f>
        <v>falsche Periode</v>
      </c>
      <c r="N52" s="8"/>
      <c r="O52" s="8"/>
      <c r="P52" s="8"/>
      <c r="Q52" s="8"/>
      <c r="R52" s="8"/>
      <c r="S52" s="8"/>
      <c r="T52" s="8"/>
    </row>
    <row r="53" spans="2:20" x14ac:dyDescent="0.3">
      <c r="B53" s="56"/>
      <c r="C53" s="38"/>
      <c r="D53" s="38"/>
      <c r="E53" s="45"/>
      <c r="F53" s="40"/>
      <c r="G53" s="52"/>
      <c r="H53" s="42">
        <f t="shared" si="0"/>
        <v>0</v>
      </c>
      <c r="I53" s="43">
        <f>IF(AND(C53&gt;='Umrechnungskurse und Konstanten'!$C$5,C53&lt;='Umrechnungskurse und Konstanten'!$D$5),F53*'Umrechnungskurse und Konstanten'!$E$5,0)+IF(AND(C53&gt;='Umrechnungskurse und Konstanten'!$C$6,C53&lt;='Umrechnungskurse und Konstanten'!$D$6),F53*'Umrechnungskurse und Konstanten'!$E$6,0)+IF(AND(C53&gt;='Umrechnungskurse und Konstanten'!$C$7,C53&lt;='Umrechnungskurse und Konstanten'!$D$7),F53*'Umrechnungskurse und Konstanten'!$E$7,0)+IF(AND(C53&gt;='Umrechnungskurse und Konstanten'!$C$8,C53&lt;='Umrechnungskurse und Konstanten'!$D$8),F53*'Umrechnungskurse und Konstanten'!$E$8,0)+IF(AND(C53&gt;='Umrechnungskurse und Konstanten'!$C$9,C53&lt;='Umrechnungskurse und Konstanten'!$D$9),F53*'Umrechnungskurse und Konstanten'!$E$9,0)+IF(AND(C53&gt;='Umrechnungskurse und Konstanten'!$C$10,C53&lt;='Umrechnungskurse und Konstanten'!$D$10),F53*'Umrechnungskurse und Konstanten'!$E$10,0)+IF(AND(C53&gt;='Umrechnungskurse und Konstanten'!$C$11,C53&lt;='Umrechnungskurse und Konstanten'!$D$11),F53*'Umrechnungskurse und Konstanten'!$E$11,0)+IF(AND(C53&gt;='Umrechnungskurse und Konstanten'!$C$12,C53&lt;='Umrechnungskurse und Konstanten'!$D$12),F53*'Umrechnungskurse und Konstanten'!$E$12,0)+IF(AND(C53&gt;='Umrechnungskurse und Konstanten'!$C$13,C53&lt;='Umrechnungskurse und Konstanten'!$D$13),F53*'Umrechnungskurse und Konstanten'!$E$13,0)+IF(AND(C53&gt;='Umrechnungskurse und Konstanten'!$C$14,C53&lt;='Umrechnungskurse und Konstanten'!$D$14),F53*'Umrechnungskurse und Konstanten'!$E$14,0)+IF(AND(C53&gt;='Umrechnungskurse und Konstanten'!$C$15,C53&lt;='Umrechnungskurse und Konstanten'!$D$15),F53*'Umrechnungskurse und Konstanten'!$E$15,0)+IF(AND(C53&gt;='Umrechnungskurse und Konstanten'!$C$16,C53&lt;='Umrechnungskurse und Konstanten'!$D$16),F53*'Umrechnungskurse und Konstanten'!$E$16,0)</f>
        <v>0</v>
      </c>
      <c r="J53" s="43">
        <f t="shared" si="1"/>
        <v>0</v>
      </c>
      <c r="K53" s="43">
        <f t="shared" si="2"/>
        <v>0</v>
      </c>
      <c r="L53" s="69" t="str">
        <f>IF(OR(G53='Umrechnungskurse und Konstanten'!$E$21,G53='Umrechnungskurse und Konstanten'!$E$22,G53='Umrechnungskurse und Konstanten'!$E$23),"VSt. Satz ok.","falsche/keine VSt.")</f>
        <v>falsche/keine VSt.</v>
      </c>
      <c r="M53" s="67" t="str">
        <f>IF(AND(C53&gt;='Umrechnungskurse und Konstanten'!$C$11,C53&lt;='Umrechnungskurse und Konstanten'!$D$13),"Periode ok.","falsche Periode")</f>
        <v>falsche Periode</v>
      </c>
      <c r="N53" s="8"/>
      <c r="O53" s="8"/>
      <c r="P53" s="8"/>
      <c r="Q53" s="8"/>
      <c r="R53" s="8"/>
      <c r="S53" s="8"/>
      <c r="T53" s="8"/>
    </row>
    <row r="54" spans="2:20" x14ac:dyDescent="0.3">
      <c r="B54" s="56"/>
      <c r="C54" s="38"/>
      <c r="D54" s="38"/>
      <c r="E54" s="45"/>
      <c r="F54" s="40"/>
      <c r="G54" s="52"/>
      <c r="H54" s="42">
        <f t="shared" si="0"/>
        <v>0</v>
      </c>
      <c r="I54" s="43">
        <f>IF(AND(C54&gt;='Umrechnungskurse und Konstanten'!$C$5,C54&lt;='Umrechnungskurse und Konstanten'!$D$5),F54*'Umrechnungskurse und Konstanten'!$E$5,0)+IF(AND(C54&gt;='Umrechnungskurse und Konstanten'!$C$6,C54&lt;='Umrechnungskurse und Konstanten'!$D$6),F54*'Umrechnungskurse und Konstanten'!$E$6,0)+IF(AND(C54&gt;='Umrechnungskurse und Konstanten'!$C$7,C54&lt;='Umrechnungskurse und Konstanten'!$D$7),F54*'Umrechnungskurse und Konstanten'!$E$7,0)+IF(AND(C54&gt;='Umrechnungskurse und Konstanten'!$C$8,C54&lt;='Umrechnungskurse und Konstanten'!$D$8),F54*'Umrechnungskurse und Konstanten'!$E$8,0)+IF(AND(C54&gt;='Umrechnungskurse und Konstanten'!$C$9,C54&lt;='Umrechnungskurse und Konstanten'!$D$9),F54*'Umrechnungskurse und Konstanten'!$E$9,0)+IF(AND(C54&gt;='Umrechnungskurse und Konstanten'!$C$10,C54&lt;='Umrechnungskurse und Konstanten'!$D$10),F54*'Umrechnungskurse und Konstanten'!$E$10,0)+IF(AND(C54&gt;='Umrechnungskurse und Konstanten'!$C$11,C54&lt;='Umrechnungskurse und Konstanten'!$D$11),F54*'Umrechnungskurse und Konstanten'!$E$11,0)+IF(AND(C54&gt;='Umrechnungskurse und Konstanten'!$C$12,C54&lt;='Umrechnungskurse und Konstanten'!$D$12),F54*'Umrechnungskurse und Konstanten'!$E$12,0)+IF(AND(C54&gt;='Umrechnungskurse und Konstanten'!$C$13,C54&lt;='Umrechnungskurse und Konstanten'!$D$13),F54*'Umrechnungskurse und Konstanten'!$E$13,0)+IF(AND(C54&gt;='Umrechnungskurse und Konstanten'!$C$14,C54&lt;='Umrechnungskurse und Konstanten'!$D$14),F54*'Umrechnungskurse und Konstanten'!$E$14,0)+IF(AND(C54&gt;='Umrechnungskurse und Konstanten'!$C$15,C54&lt;='Umrechnungskurse und Konstanten'!$D$15),F54*'Umrechnungskurse und Konstanten'!$E$15,0)+IF(AND(C54&gt;='Umrechnungskurse und Konstanten'!$C$16,C54&lt;='Umrechnungskurse und Konstanten'!$D$16),F54*'Umrechnungskurse und Konstanten'!$E$16,0)</f>
        <v>0</v>
      </c>
      <c r="J54" s="43">
        <f t="shared" si="1"/>
        <v>0</v>
      </c>
      <c r="K54" s="43">
        <f t="shared" si="2"/>
        <v>0</v>
      </c>
      <c r="L54" s="69" t="str">
        <f>IF(OR(G54='Umrechnungskurse und Konstanten'!$E$21,G54='Umrechnungskurse und Konstanten'!$E$22,G54='Umrechnungskurse und Konstanten'!$E$23),"VSt. Satz ok.","falsche/keine VSt.")</f>
        <v>falsche/keine VSt.</v>
      </c>
      <c r="M54" s="67" t="str">
        <f>IF(AND(C54&gt;='Umrechnungskurse und Konstanten'!$C$11,C54&lt;='Umrechnungskurse und Konstanten'!$D$13),"Periode ok.","falsche Periode")</f>
        <v>falsche Periode</v>
      </c>
      <c r="N54" s="8"/>
      <c r="O54" s="8"/>
      <c r="P54" s="8"/>
      <c r="Q54" s="8"/>
      <c r="R54" s="8"/>
      <c r="S54" s="8"/>
      <c r="T54" s="8"/>
    </row>
    <row r="55" spans="2:20" x14ac:dyDescent="0.3">
      <c r="B55" s="56"/>
      <c r="C55" s="38"/>
      <c r="D55" s="38"/>
      <c r="E55" s="45"/>
      <c r="F55" s="40"/>
      <c r="G55" s="52"/>
      <c r="H55" s="42">
        <f t="shared" si="0"/>
        <v>0</v>
      </c>
      <c r="I55" s="43">
        <f>IF(AND(C55&gt;='Umrechnungskurse und Konstanten'!$C$5,C55&lt;='Umrechnungskurse und Konstanten'!$D$5),F55*'Umrechnungskurse und Konstanten'!$E$5,0)+IF(AND(C55&gt;='Umrechnungskurse und Konstanten'!$C$6,C55&lt;='Umrechnungskurse und Konstanten'!$D$6),F55*'Umrechnungskurse und Konstanten'!$E$6,0)+IF(AND(C55&gt;='Umrechnungskurse und Konstanten'!$C$7,C55&lt;='Umrechnungskurse und Konstanten'!$D$7),F55*'Umrechnungskurse und Konstanten'!$E$7,0)+IF(AND(C55&gt;='Umrechnungskurse und Konstanten'!$C$8,C55&lt;='Umrechnungskurse und Konstanten'!$D$8),F55*'Umrechnungskurse und Konstanten'!$E$8,0)+IF(AND(C55&gt;='Umrechnungskurse und Konstanten'!$C$9,C55&lt;='Umrechnungskurse und Konstanten'!$D$9),F55*'Umrechnungskurse und Konstanten'!$E$9,0)+IF(AND(C55&gt;='Umrechnungskurse und Konstanten'!$C$10,C55&lt;='Umrechnungskurse und Konstanten'!$D$10),F55*'Umrechnungskurse und Konstanten'!$E$10,0)+IF(AND(C55&gt;='Umrechnungskurse und Konstanten'!$C$11,C55&lt;='Umrechnungskurse und Konstanten'!$D$11),F55*'Umrechnungskurse und Konstanten'!$E$11,0)+IF(AND(C55&gt;='Umrechnungskurse und Konstanten'!$C$12,C55&lt;='Umrechnungskurse und Konstanten'!$D$12),F55*'Umrechnungskurse und Konstanten'!$E$12,0)+IF(AND(C55&gt;='Umrechnungskurse und Konstanten'!$C$13,C55&lt;='Umrechnungskurse und Konstanten'!$D$13),F55*'Umrechnungskurse und Konstanten'!$E$13,0)+IF(AND(C55&gt;='Umrechnungskurse und Konstanten'!$C$14,C55&lt;='Umrechnungskurse und Konstanten'!$D$14),F55*'Umrechnungskurse und Konstanten'!$E$14,0)+IF(AND(C55&gt;='Umrechnungskurse und Konstanten'!$C$15,C55&lt;='Umrechnungskurse und Konstanten'!$D$15),F55*'Umrechnungskurse und Konstanten'!$E$15,0)+IF(AND(C55&gt;='Umrechnungskurse und Konstanten'!$C$16,C55&lt;='Umrechnungskurse und Konstanten'!$D$16),F55*'Umrechnungskurse und Konstanten'!$E$16,0)</f>
        <v>0</v>
      </c>
      <c r="J55" s="43">
        <f t="shared" si="1"/>
        <v>0</v>
      </c>
      <c r="K55" s="43">
        <f t="shared" si="2"/>
        <v>0</v>
      </c>
      <c r="L55" s="69" t="str">
        <f>IF(OR(G55='Umrechnungskurse und Konstanten'!$E$21,G55='Umrechnungskurse und Konstanten'!$E$22,G55='Umrechnungskurse und Konstanten'!$E$23),"VSt. Satz ok.","falsche/keine VSt.")</f>
        <v>falsche/keine VSt.</v>
      </c>
      <c r="M55" s="67" t="str">
        <f>IF(AND(C55&gt;='Umrechnungskurse und Konstanten'!$C$11,C55&lt;='Umrechnungskurse und Konstanten'!$D$13),"Periode ok.","falsche Periode")</f>
        <v>falsche Periode</v>
      </c>
      <c r="N55" s="8"/>
      <c r="O55" s="8"/>
      <c r="P55" s="8"/>
      <c r="Q55" s="8"/>
      <c r="R55" s="8"/>
      <c r="S55" s="8"/>
      <c r="T55" s="8"/>
    </row>
    <row r="56" spans="2:20" x14ac:dyDescent="0.3">
      <c r="B56" s="56"/>
      <c r="C56" s="38"/>
      <c r="D56" s="38"/>
      <c r="E56" s="45"/>
      <c r="F56" s="40"/>
      <c r="G56" s="52"/>
      <c r="H56" s="42">
        <f t="shared" si="0"/>
        <v>0</v>
      </c>
      <c r="I56" s="43">
        <f>IF(AND(C56&gt;='Umrechnungskurse und Konstanten'!$C$5,C56&lt;='Umrechnungskurse und Konstanten'!$D$5),F56*'Umrechnungskurse und Konstanten'!$E$5,0)+IF(AND(C56&gt;='Umrechnungskurse und Konstanten'!$C$6,C56&lt;='Umrechnungskurse und Konstanten'!$D$6),F56*'Umrechnungskurse und Konstanten'!$E$6,0)+IF(AND(C56&gt;='Umrechnungskurse und Konstanten'!$C$7,C56&lt;='Umrechnungskurse und Konstanten'!$D$7),F56*'Umrechnungskurse und Konstanten'!$E$7,0)+IF(AND(C56&gt;='Umrechnungskurse und Konstanten'!$C$8,C56&lt;='Umrechnungskurse und Konstanten'!$D$8),F56*'Umrechnungskurse und Konstanten'!$E$8,0)+IF(AND(C56&gt;='Umrechnungskurse und Konstanten'!$C$9,C56&lt;='Umrechnungskurse und Konstanten'!$D$9),F56*'Umrechnungskurse und Konstanten'!$E$9,0)+IF(AND(C56&gt;='Umrechnungskurse und Konstanten'!$C$10,C56&lt;='Umrechnungskurse und Konstanten'!$D$10),F56*'Umrechnungskurse und Konstanten'!$E$10,0)+IF(AND(C56&gt;='Umrechnungskurse und Konstanten'!$C$11,C56&lt;='Umrechnungskurse und Konstanten'!$D$11),F56*'Umrechnungskurse und Konstanten'!$E$11,0)+IF(AND(C56&gt;='Umrechnungskurse und Konstanten'!$C$12,C56&lt;='Umrechnungskurse und Konstanten'!$D$12),F56*'Umrechnungskurse und Konstanten'!$E$12,0)+IF(AND(C56&gt;='Umrechnungskurse und Konstanten'!$C$13,C56&lt;='Umrechnungskurse und Konstanten'!$D$13),F56*'Umrechnungskurse und Konstanten'!$E$13,0)+IF(AND(C56&gt;='Umrechnungskurse und Konstanten'!$C$14,C56&lt;='Umrechnungskurse und Konstanten'!$D$14),F56*'Umrechnungskurse und Konstanten'!$E$14,0)+IF(AND(C56&gt;='Umrechnungskurse und Konstanten'!$C$15,C56&lt;='Umrechnungskurse und Konstanten'!$D$15),F56*'Umrechnungskurse und Konstanten'!$E$15,0)+IF(AND(C56&gt;='Umrechnungskurse und Konstanten'!$C$16,C56&lt;='Umrechnungskurse und Konstanten'!$D$16),F56*'Umrechnungskurse und Konstanten'!$E$16,0)</f>
        <v>0</v>
      </c>
      <c r="J56" s="43">
        <f t="shared" si="1"/>
        <v>0</v>
      </c>
      <c r="K56" s="43">
        <f t="shared" si="2"/>
        <v>0</v>
      </c>
      <c r="L56" s="69" t="str">
        <f>IF(OR(G56='Umrechnungskurse und Konstanten'!$E$21,G56='Umrechnungskurse und Konstanten'!$E$22,G56='Umrechnungskurse und Konstanten'!$E$23),"VSt. Satz ok.","falsche/keine VSt.")</f>
        <v>falsche/keine VSt.</v>
      </c>
      <c r="M56" s="67" t="str">
        <f>IF(AND(C56&gt;='Umrechnungskurse und Konstanten'!$C$11,C56&lt;='Umrechnungskurse und Konstanten'!$D$13),"Periode ok.","falsche Periode")</f>
        <v>falsche Periode</v>
      </c>
      <c r="N56" s="8"/>
      <c r="O56" s="8"/>
      <c r="P56" s="8"/>
      <c r="Q56" s="8"/>
      <c r="R56" s="8"/>
      <c r="S56" s="8"/>
      <c r="T56" s="8"/>
    </row>
    <row r="57" spans="2:20" x14ac:dyDescent="0.3">
      <c r="B57" s="56"/>
      <c r="C57" s="38"/>
      <c r="D57" s="38"/>
      <c r="E57" s="45"/>
      <c r="F57" s="40"/>
      <c r="G57" s="52"/>
      <c r="H57" s="42">
        <f t="shared" si="0"/>
        <v>0</v>
      </c>
      <c r="I57" s="43">
        <f>IF(AND(C57&gt;='Umrechnungskurse und Konstanten'!$C$5,C57&lt;='Umrechnungskurse und Konstanten'!$D$5),F57*'Umrechnungskurse und Konstanten'!$E$5,0)+IF(AND(C57&gt;='Umrechnungskurse und Konstanten'!$C$6,C57&lt;='Umrechnungskurse und Konstanten'!$D$6),F57*'Umrechnungskurse und Konstanten'!$E$6,0)+IF(AND(C57&gt;='Umrechnungskurse und Konstanten'!$C$7,C57&lt;='Umrechnungskurse und Konstanten'!$D$7),F57*'Umrechnungskurse und Konstanten'!$E$7,0)+IF(AND(C57&gt;='Umrechnungskurse und Konstanten'!$C$8,C57&lt;='Umrechnungskurse und Konstanten'!$D$8),F57*'Umrechnungskurse und Konstanten'!$E$8,0)+IF(AND(C57&gt;='Umrechnungskurse und Konstanten'!$C$9,C57&lt;='Umrechnungskurse und Konstanten'!$D$9),F57*'Umrechnungskurse und Konstanten'!$E$9,0)+IF(AND(C57&gt;='Umrechnungskurse und Konstanten'!$C$10,C57&lt;='Umrechnungskurse und Konstanten'!$D$10),F57*'Umrechnungskurse und Konstanten'!$E$10,0)+IF(AND(C57&gt;='Umrechnungskurse und Konstanten'!$C$11,C57&lt;='Umrechnungskurse und Konstanten'!$D$11),F57*'Umrechnungskurse und Konstanten'!$E$11,0)+IF(AND(C57&gt;='Umrechnungskurse und Konstanten'!$C$12,C57&lt;='Umrechnungskurse und Konstanten'!$D$12),F57*'Umrechnungskurse und Konstanten'!$E$12,0)+IF(AND(C57&gt;='Umrechnungskurse und Konstanten'!$C$13,C57&lt;='Umrechnungskurse und Konstanten'!$D$13),F57*'Umrechnungskurse und Konstanten'!$E$13,0)+IF(AND(C57&gt;='Umrechnungskurse und Konstanten'!$C$14,C57&lt;='Umrechnungskurse und Konstanten'!$D$14),F57*'Umrechnungskurse und Konstanten'!$E$14,0)+IF(AND(C57&gt;='Umrechnungskurse und Konstanten'!$C$15,C57&lt;='Umrechnungskurse und Konstanten'!$D$15),F57*'Umrechnungskurse und Konstanten'!$E$15,0)+IF(AND(C57&gt;='Umrechnungskurse und Konstanten'!$C$16,C57&lt;='Umrechnungskurse und Konstanten'!$D$16),F57*'Umrechnungskurse und Konstanten'!$E$16,0)</f>
        <v>0</v>
      </c>
      <c r="J57" s="43">
        <f t="shared" si="1"/>
        <v>0</v>
      </c>
      <c r="K57" s="43">
        <f t="shared" si="2"/>
        <v>0</v>
      </c>
      <c r="L57" s="69" t="str">
        <f>IF(OR(G57='Umrechnungskurse und Konstanten'!$E$21,G57='Umrechnungskurse und Konstanten'!$E$22,G57='Umrechnungskurse und Konstanten'!$E$23),"VSt. Satz ok.","falsche/keine VSt.")</f>
        <v>falsche/keine VSt.</v>
      </c>
      <c r="M57" s="67" t="str">
        <f>IF(AND(C57&gt;='Umrechnungskurse und Konstanten'!$C$11,C57&lt;='Umrechnungskurse und Konstanten'!$D$13),"Periode ok.","falsche Periode")</f>
        <v>falsche Periode</v>
      </c>
      <c r="N57" s="8"/>
      <c r="O57" s="8"/>
      <c r="P57" s="8"/>
      <c r="Q57" s="8"/>
      <c r="R57" s="8"/>
      <c r="S57" s="8"/>
      <c r="T57" s="8"/>
    </row>
    <row r="58" spans="2:20" x14ac:dyDescent="0.3">
      <c r="B58" s="56"/>
      <c r="C58" s="38"/>
      <c r="D58" s="38"/>
      <c r="E58" s="45"/>
      <c r="F58" s="40"/>
      <c r="G58" s="52"/>
      <c r="H58" s="42">
        <f t="shared" si="0"/>
        <v>0</v>
      </c>
      <c r="I58" s="43">
        <f>IF(AND(C58&gt;='Umrechnungskurse und Konstanten'!$C$5,C58&lt;='Umrechnungskurse und Konstanten'!$D$5),F58*'Umrechnungskurse und Konstanten'!$E$5,0)+IF(AND(C58&gt;='Umrechnungskurse und Konstanten'!$C$6,C58&lt;='Umrechnungskurse und Konstanten'!$D$6),F58*'Umrechnungskurse und Konstanten'!$E$6,0)+IF(AND(C58&gt;='Umrechnungskurse und Konstanten'!$C$7,C58&lt;='Umrechnungskurse und Konstanten'!$D$7),F58*'Umrechnungskurse und Konstanten'!$E$7,0)+IF(AND(C58&gt;='Umrechnungskurse und Konstanten'!$C$8,C58&lt;='Umrechnungskurse und Konstanten'!$D$8),F58*'Umrechnungskurse und Konstanten'!$E$8,0)+IF(AND(C58&gt;='Umrechnungskurse und Konstanten'!$C$9,C58&lt;='Umrechnungskurse und Konstanten'!$D$9),F58*'Umrechnungskurse und Konstanten'!$E$9,0)+IF(AND(C58&gt;='Umrechnungskurse und Konstanten'!$C$10,C58&lt;='Umrechnungskurse und Konstanten'!$D$10),F58*'Umrechnungskurse und Konstanten'!$E$10,0)+IF(AND(C58&gt;='Umrechnungskurse und Konstanten'!$C$11,C58&lt;='Umrechnungskurse und Konstanten'!$D$11),F58*'Umrechnungskurse und Konstanten'!$E$11,0)+IF(AND(C58&gt;='Umrechnungskurse und Konstanten'!$C$12,C58&lt;='Umrechnungskurse und Konstanten'!$D$12),F58*'Umrechnungskurse und Konstanten'!$E$12,0)+IF(AND(C58&gt;='Umrechnungskurse und Konstanten'!$C$13,C58&lt;='Umrechnungskurse und Konstanten'!$D$13),F58*'Umrechnungskurse und Konstanten'!$E$13,0)+IF(AND(C58&gt;='Umrechnungskurse und Konstanten'!$C$14,C58&lt;='Umrechnungskurse und Konstanten'!$D$14),F58*'Umrechnungskurse und Konstanten'!$E$14,0)+IF(AND(C58&gt;='Umrechnungskurse und Konstanten'!$C$15,C58&lt;='Umrechnungskurse und Konstanten'!$D$15),F58*'Umrechnungskurse und Konstanten'!$E$15,0)+IF(AND(C58&gt;='Umrechnungskurse und Konstanten'!$C$16,C58&lt;='Umrechnungskurse und Konstanten'!$D$16),F58*'Umrechnungskurse und Konstanten'!$E$16,0)</f>
        <v>0</v>
      </c>
      <c r="J58" s="43">
        <f t="shared" si="1"/>
        <v>0</v>
      </c>
      <c r="K58" s="43">
        <f t="shared" si="2"/>
        <v>0</v>
      </c>
      <c r="L58" s="69" t="str">
        <f>IF(OR(G58='Umrechnungskurse und Konstanten'!$E$21,G58='Umrechnungskurse und Konstanten'!$E$22,G58='Umrechnungskurse und Konstanten'!$E$23),"VSt. Satz ok.","falsche/keine VSt.")</f>
        <v>falsche/keine VSt.</v>
      </c>
      <c r="M58" s="67" t="str">
        <f>IF(AND(C58&gt;='Umrechnungskurse und Konstanten'!$C$11,C58&lt;='Umrechnungskurse und Konstanten'!$D$13),"Periode ok.","falsche Periode")</f>
        <v>falsche Periode</v>
      </c>
      <c r="N58" s="8"/>
      <c r="O58" s="8"/>
      <c r="P58" s="8"/>
      <c r="Q58" s="8"/>
      <c r="R58" s="8"/>
      <c r="S58" s="8"/>
      <c r="T58" s="8"/>
    </row>
    <row r="59" spans="2:20" x14ac:dyDescent="0.3">
      <c r="B59" s="56"/>
      <c r="C59" s="38"/>
      <c r="D59" s="38"/>
      <c r="E59" s="45"/>
      <c r="F59" s="40"/>
      <c r="G59" s="52"/>
      <c r="H59" s="42">
        <f t="shared" si="0"/>
        <v>0</v>
      </c>
      <c r="I59" s="43">
        <f>IF(AND(C59&gt;='Umrechnungskurse und Konstanten'!$C$5,C59&lt;='Umrechnungskurse und Konstanten'!$D$5),F59*'Umrechnungskurse und Konstanten'!$E$5,0)+IF(AND(C59&gt;='Umrechnungskurse und Konstanten'!$C$6,C59&lt;='Umrechnungskurse und Konstanten'!$D$6),F59*'Umrechnungskurse und Konstanten'!$E$6,0)+IF(AND(C59&gt;='Umrechnungskurse und Konstanten'!$C$7,C59&lt;='Umrechnungskurse und Konstanten'!$D$7),F59*'Umrechnungskurse und Konstanten'!$E$7,0)+IF(AND(C59&gt;='Umrechnungskurse und Konstanten'!$C$8,C59&lt;='Umrechnungskurse und Konstanten'!$D$8),F59*'Umrechnungskurse und Konstanten'!$E$8,0)+IF(AND(C59&gt;='Umrechnungskurse und Konstanten'!$C$9,C59&lt;='Umrechnungskurse und Konstanten'!$D$9),F59*'Umrechnungskurse und Konstanten'!$E$9,0)+IF(AND(C59&gt;='Umrechnungskurse und Konstanten'!$C$10,C59&lt;='Umrechnungskurse und Konstanten'!$D$10),F59*'Umrechnungskurse und Konstanten'!$E$10,0)+IF(AND(C59&gt;='Umrechnungskurse und Konstanten'!$C$11,C59&lt;='Umrechnungskurse und Konstanten'!$D$11),F59*'Umrechnungskurse und Konstanten'!$E$11,0)+IF(AND(C59&gt;='Umrechnungskurse und Konstanten'!$C$12,C59&lt;='Umrechnungskurse und Konstanten'!$D$12),F59*'Umrechnungskurse und Konstanten'!$E$12,0)+IF(AND(C59&gt;='Umrechnungskurse und Konstanten'!$C$13,C59&lt;='Umrechnungskurse und Konstanten'!$D$13),F59*'Umrechnungskurse und Konstanten'!$E$13,0)+IF(AND(C59&gt;='Umrechnungskurse und Konstanten'!$C$14,C59&lt;='Umrechnungskurse und Konstanten'!$D$14),F59*'Umrechnungskurse und Konstanten'!$E$14,0)+IF(AND(C59&gt;='Umrechnungskurse und Konstanten'!$C$15,C59&lt;='Umrechnungskurse und Konstanten'!$D$15),F59*'Umrechnungskurse und Konstanten'!$E$15,0)+IF(AND(C59&gt;='Umrechnungskurse und Konstanten'!$C$16,C59&lt;='Umrechnungskurse und Konstanten'!$D$16),F59*'Umrechnungskurse und Konstanten'!$E$16,0)</f>
        <v>0</v>
      </c>
      <c r="J59" s="43">
        <f t="shared" si="1"/>
        <v>0</v>
      </c>
      <c r="K59" s="43">
        <f t="shared" si="2"/>
        <v>0</v>
      </c>
      <c r="L59" s="69" t="str">
        <f>IF(OR(G59='Umrechnungskurse und Konstanten'!$E$21,G59='Umrechnungskurse und Konstanten'!$E$22,G59='Umrechnungskurse und Konstanten'!$E$23),"VSt. Satz ok.","falsche/keine VSt.")</f>
        <v>falsche/keine VSt.</v>
      </c>
      <c r="M59" s="67" t="str">
        <f>IF(AND(C59&gt;='Umrechnungskurse und Konstanten'!$C$11,C59&lt;='Umrechnungskurse und Konstanten'!$D$13),"Periode ok.","falsche Periode")</f>
        <v>falsche Periode</v>
      </c>
      <c r="N59" s="8"/>
      <c r="O59" s="8"/>
      <c r="P59" s="8"/>
      <c r="Q59" s="8"/>
      <c r="R59" s="8"/>
      <c r="S59" s="8"/>
      <c r="T59" s="8"/>
    </row>
    <row r="60" spans="2:20" x14ac:dyDescent="0.3">
      <c r="B60" s="56"/>
      <c r="C60" s="38"/>
      <c r="D60" s="38"/>
      <c r="E60" s="45"/>
      <c r="F60" s="40"/>
      <c r="G60" s="52"/>
      <c r="H60" s="42">
        <f t="shared" si="0"/>
        <v>0</v>
      </c>
      <c r="I60" s="43">
        <f>IF(AND(C60&gt;='Umrechnungskurse und Konstanten'!$C$5,C60&lt;='Umrechnungskurse und Konstanten'!$D$5),F60*'Umrechnungskurse und Konstanten'!$E$5,0)+IF(AND(C60&gt;='Umrechnungskurse und Konstanten'!$C$6,C60&lt;='Umrechnungskurse und Konstanten'!$D$6),F60*'Umrechnungskurse und Konstanten'!$E$6,0)+IF(AND(C60&gt;='Umrechnungskurse und Konstanten'!$C$7,C60&lt;='Umrechnungskurse und Konstanten'!$D$7),F60*'Umrechnungskurse und Konstanten'!$E$7,0)+IF(AND(C60&gt;='Umrechnungskurse und Konstanten'!$C$8,C60&lt;='Umrechnungskurse und Konstanten'!$D$8),F60*'Umrechnungskurse und Konstanten'!$E$8,0)+IF(AND(C60&gt;='Umrechnungskurse und Konstanten'!$C$9,C60&lt;='Umrechnungskurse und Konstanten'!$D$9),F60*'Umrechnungskurse und Konstanten'!$E$9,0)+IF(AND(C60&gt;='Umrechnungskurse und Konstanten'!$C$10,C60&lt;='Umrechnungskurse und Konstanten'!$D$10),F60*'Umrechnungskurse und Konstanten'!$E$10,0)+IF(AND(C60&gt;='Umrechnungskurse und Konstanten'!$C$11,C60&lt;='Umrechnungskurse und Konstanten'!$D$11),F60*'Umrechnungskurse und Konstanten'!$E$11,0)+IF(AND(C60&gt;='Umrechnungskurse und Konstanten'!$C$12,C60&lt;='Umrechnungskurse und Konstanten'!$D$12),F60*'Umrechnungskurse und Konstanten'!$E$12,0)+IF(AND(C60&gt;='Umrechnungskurse und Konstanten'!$C$13,C60&lt;='Umrechnungskurse und Konstanten'!$D$13),F60*'Umrechnungskurse und Konstanten'!$E$13,0)+IF(AND(C60&gt;='Umrechnungskurse und Konstanten'!$C$14,C60&lt;='Umrechnungskurse und Konstanten'!$D$14),F60*'Umrechnungskurse und Konstanten'!$E$14,0)+IF(AND(C60&gt;='Umrechnungskurse und Konstanten'!$C$15,C60&lt;='Umrechnungskurse und Konstanten'!$D$15),F60*'Umrechnungskurse und Konstanten'!$E$15,0)+IF(AND(C60&gt;='Umrechnungskurse und Konstanten'!$C$16,C60&lt;='Umrechnungskurse und Konstanten'!$D$16),F60*'Umrechnungskurse und Konstanten'!$E$16,0)</f>
        <v>0</v>
      </c>
      <c r="J60" s="43">
        <f t="shared" si="1"/>
        <v>0</v>
      </c>
      <c r="K60" s="43">
        <f t="shared" si="2"/>
        <v>0</v>
      </c>
      <c r="L60" s="69" t="str">
        <f>IF(OR(G60='Umrechnungskurse und Konstanten'!$E$21,G60='Umrechnungskurse und Konstanten'!$E$22,G60='Umrechnungskurse und Konstanten'!$E$23),"VSt. Satz ok.","falsche/keine VSt.")</f>
        <v>falsche/keine VSt.</v>
      </c>
      <c r="M60" s="67" t="str">
        <f>IF(AND(C60&gt;='Umrechnungskurse und Konstanten'!$C$11,C60&lt;='Umrechnungskurse und Konstanten'!$D$13),"Periode ok.","falsche Periode")</f>
        <v>falsche Periode</v>
      </c>
      <c r="N60" s="8"/>
      <c r="O60" s="8"/>
      <c r="P60" s="8"/>
      <c r="Q60" s="8"/>
      <c r="R60" s="8"/>
      <c r="S60" s="8"/>
      <c r="T60" s="8"/>
    </row>
    <row r="61" spans="2:20" x14ac:dyDescent="0.3">
      <c r="B61" s="56"/>
      <c r="C61" s="38"/>
      <c r="D61" s="38"/>
      <c r="E61" s="45"/>
      <c r="F61" s="40"/>
      <c r="G61" s="52"/>
      <c r="H61" s="42">
        <f t="shared" si="0"/>
        <v>0</v>
      </c>
      <c r="I61" s="43">
        <f>IF(AND(C61&gt;='Umrechnungskurse und Konstanten'!$C$5,C61&lt;='Umrechnungskurse und Konstanten'!$D$5),F61*'Umrechnungskurse und Konstanten'!$E$5,0)+IF(AND(C61&gt;='Umrechnungskurse und Konstanten'!$C$6,C61&lt;='Umrechnungskurse und Konstanten'!$D$6),F61*'Umrechnungskurse und Konstanten'!$E$6,0)+IF(AND(C61&gt;='Umrechnungskurse und Konstanten'!$C$7,C61&lt;='Umrechnungskurse und Konstanten'!$D$7),F61*'Umrechnungskurse und Konstanten'!$E$7,0)+IF(AND(C61&gt;='Umrechnungskurse und Konstanten'!$C$8,C61&lt;='Umrechnungskurse und Konstanten'!$D$8),F61*'Umrechnungskurse und Konstanten'!$E$8,0)+IF(AND(C61&gt;='Umrechnungskurse und Konstanten'!$C$9,C61&lt;='Umrechnungskurse und Konstanten'!$D$9),F61*'Umrechnungskurse und Konstanten'!$E$9,0)+IF(AND(C61&gt;='Umrechnungskurse und Konstanten'!$C$10,C61&lt;='Umrechnungskurse und Konstanten'!$D$10),F61*'Umrechnungskurse und Konstanten'!$E$10,0)+IF(AND(C61&gt;='Umrechnungskurse und Konstanten'!$C$11,C61&lt;='Umrechnungskurse und Konstanten'!$D$11),F61*'Umrechnungskurse und Konstanten'!$E$11,0)+IF(AND(C61&gt;='Umrechnungskurse und Konstanten'!$C$12,C61&lt;='Umrechnungskurse und Konstanten'!$D$12),F61*'Umrechnungskurse und Konstanten'!$E$12,0)+IF(AND(C61&gt;='Umrechnungskurse und Konstanten'!$C$13,C61&lt;='Umrechnungskurse und Konstanten'!$D$13),F61*'Umrechnungskurse und Konstanten'!$E$13,0)+IF(AND(C61&gt;='Umrechnungskurse und Konstanten'!$C$14,C61&lt;='Umrechnungskurse und Konstanten'!$D$14),F61*'Umrechnungskurse und Konstanten'!$E$14,0)+IF(AND(C61&gt;='Umrechnungskurse und Konstanten'!$C$15,C61&lt;='Umrechnungskurse und Konstanten'!$D$15),F61*'Umrechnungskurse und Konstanten'!$E$15,0)+IF(AND(C61&gt;='Umrechnungskurse und Konstanten'!$C$16,C61&lt;='Umrechnungskurse und Konstanten'!$D$16),F61*'Umrechnungskurse und Konstanten'!$E$16,0)</f>
        <v>0</v>
      </c>
      <c r="J61" s="43">
        <f t="shared" si="1"/>
        <v>0</v>
      </c>
      <c r="K61" s="43">
        <f t="shared" si="2"/>
        <v>0</v>
      </c>
      <c r="L61" s="69" t="str">
        <f>IF(OR(G61='Umrechnungskurse und Konstanten'!$E$21,G61='Umrechnungskurse und Konstanten'!$E$22,G61='Umrechnungskurse und Konstanten'!$E$23),"VSt. Satz ok.","falsche/keine VSt.")</f>
        <v>falsche/keine VSt.</v>
      </c>
      <c r="M61" s="67" t="str">
        <f>IF(AND(C61&gt;='Umrechnungskurse und Konstanten'!$C$11,C61&lt;='Umrechnungskurse und Konstanten'!$D$13),"Periode ok.","falsche Periode")</f>
        <v>falsche Periode</v>
      </c>
      <c r="N61" s="8"/>
      <c r="O61" s="8"/>
      <c r="P61" s="8"/>
      <c r="Q61" s="8"/>
      <c r="R61" s="8"/>
      <c r="S61" s="8"/>
      <c r="T61" s="8"/>
    </row>
    <row r="62" spans="2:20" x14ac:dyDescent="0.3">
      <c r="B62" s="56"/>
      <c r="C62" s="38"/>
      <c r="D62" s="38"/>
      <c r="E62" s="45"/>
      <c r="F62" s="40"/>
      <c r="G62" s="52"/>
      <c r="H62" s="42">
        <f t="shared" si="0"/>
        <v>0</v>
      </c>
      <c r="I62" s="43">
        <f>IF(AND(C62&gt;='Umrechnungskurse und Konstanten'!$C$5,C62&lt;='Umrechnungskurse und Konstanten'!$D$5),F62*'Umrechnungskurse und Konstanten'!$E$5,0)+IF(AND(C62&gt;='Umrechnungskurse und Konstanten'!$C$6,C62&lt;='Umrechnungskurse und Konstanten'!$D$6),F62*'Umrechnungskurse und Konstanten'!$E$6,0)+IF(AND(C62&gt;='Umrechnungskurse und Konstanten'!$C$7,C62&lt;='Umrechnungskurse und Konstanten'!$D$7),F62*'Umrechnungskurse und Konstanten'!$E$7,0)+IF(AND(C62&gt;='Umrechnungskurse und Konstanten'!$C$8,C62&lt;='Umrechnungskurse und Konstanten'!$D$8),F62*'Umrechnungskurse und Konstanten'!$E$8,0)+IF(AND(C62&gt;='Umrechnungskurse und Konstanten'!$C$9,C62&lt;='Umrechnungskurse und Konstanten'!$D$9),F62*'Umrechnungskurse und Konstanten'!$E$9,0)+IF(AND(C62&gt;='Umrechnungskurse und Konstanten'!$C$10,C62&lt;='Umrechnungskurse und Konstanten'!$D$10),F62*'Umrechnungskurse und Konstanten'!$E$10,0)+IF(AND(C62&gt;='Umrechnungskurse und Konstanten'!$C$11,C62&lt;='Umrechnungskurse und Konstanten'!$D$11),F62*'Umrechnungskurse und Konstanten'!$E$11,0)+IF(AND(C62&gt;='Umrechnungskurse und Konstanten'!$C$12,C62&lt;='Umrechnungskurse und Konstanten'!$D$12),F62*'Umrechnungskurse und Konstanten'!$E$12,0)+IF(AND(C62&gt;='Umrechnungskurse und Konstanten'!$C$13,C62&lt;='Umrechnungskurse und Konstanten'!$D$13),F62*'Umrechnungskurse und Konstanten'!$E$13,0)+IF(AND(C62&gt;='Umrechnungskurse und Konstanten'!$C$14,C62&lt;='Umrechnungskurse und Konstanten'!$D$14),F62*'Umrechnungskurse und Konstanten'!$E$14,0)+IF(AND(C62&gt;='Umrechnungskurse und Konstanten'!$C$15,C62&lt;='Umrechnungskurse und Konstanten'!$D$15),F62*'Umrechnungskurse und Konstanten'!$E$15,0)+IF(AND(C62&gt;='Umrechnungskurse und Konstanten'!$C$16,C62&lt;='Umrechnungskurse und Konstanten'!$D$16),F62*'Umrechnungskurse und Konstanten'!$E$16,0)</f>
        <v>0</v>
      </c>
      <c r="J62" s="43">
        <f t="shared" si="1"/>
        <v>0</v>
      </c>
      <c r="K62" s="43">
        <f t="shared" si="2"/>
        <v>0</v>
      </c>
      <c r="L62" s="69" t="str">
        <f>IF(OR(G62='Umrechnungskurse und Konstanten'!$E$21,G62='Umrechnungskurse und Konstanten'!$E$22,G62='Umrechnungskurse und Konstanten'!$E$23),"VSt. Satz ok.","falsche/keine VSt.")</f>
        <v>falsche/keine VSt.</v>
      </c>
      <c r="M62" s="67" t="str">
        <f>IF(AND(C62&gt;='Umrechnungskurse und Konstanten'!$C$11,C62&lt;='Umrechnungskurse und Konstanten'!$D$13),"Periode ok.","falsche Periode")</f>
        <v>falsche Periode</v>
      </c>
      <c r="N62" s="8"/>
      <c r="O62" s="8"/>
      <c r="P62" s="8"/>
      <c r="Q62" s="8"/>
      <c r="R62" s="8"/>
      <c r="S62" s="8"/>
      <c r="T62" s="8"/>
    </row>
    <row r="63" spans="2:20" x14ac:dyDescent="0.3">
      <c r="B63" s="56"/>
      <c r="C63" s="38"/>
      <c r="D63" s="38"/>
      <c r="E63" s="45"/>
      <c r="F63" s="40"/>
      <c r="G63" s="52"/>
      <c r="H63" s="42">
        <f t="shared" si="0"/>
        <v>0</v>
      </c>
      <c r="I63" s="43">
        <f>IF(AND(C63&gt;='Umrechnungskurse und Konstanten'!$C$5,C63&lt;='Umrechnungskurse und Konstanten'!$D$5),F63*'Umrechnungskurse und Konstanten'!$E$5,0)+IF(AND(C63&gt;='Umrechnungskurse und Konstanten'!$C$6,C63&lt;='Umrechnungskurse und Konstanten'!$D$6),F63*'Umrechnungskurse und Konstanten'!$E$6,0)+IF(AND(C63&gt;='Umrechnungskurse und Konstanten'!$C$7,C63&lt;='Umrechnungskurse und Konstanten'!$D$7),F63*'Umrechnungskurse und Konstanten'!$E$7,0)+IF(AND(C63&gt;='Umrechnungskurse und Konstanten'!$C$8,C63&lt;='Umrechnungskurse und Konstanten'!$D$8),F63*'Umrechnungskurse und Konstanten'!$E$8,0)+IF(AND(C63&gt;='Umrechnungskurse und Konstanten'!$C$9,C63&lt;='Umrechnungskurse und Konstanten'!$D$9),F63*'Umrechnungskurse und Konstanten'!$E$9,0)+IF(AND(C63&gt;='Umrechnungskurse und Konstanten'!$C$10,C63&lt;='Umrechnungskurse und Konstanten'!$D$10),F63*'Umrechnungskurse und Konstanten'!$E$10,0)+IF(AND(C63&gt;='Umrechnungskurse und Konstanten'!$C$11,C63&lt;='Umrechnungskurse und Konstanten'!$D$11),F63*'Umrechnungskurse und Konstanten'!$E$11,0)+IF(AND(C63&gt;='Umrechnungskurse und Konstanten'!$C$12,C63&lt;='Umrechnungskurse und Konstanten'!$D$12),F63*'Umrechnungskurse und Konstanten'!$E$12,0)+IF(AND(C63&gt;='Umrechnungskurse und Konstanten'!$C$13,C63&lt;='Umrechnungskurse und Konstanten'!$D$13),F63*'Umrechnungskurse und Konstanten'!$E$13,0)+IF(AND(C63&gt;='Umrechnungskurse und Konstanten'!$C$14,C63&lt;='Umrechnungskurse und Konstanten'!$D$14),F63*'Umrechnungskurse und Konstanten'!$E$14,0)+IF(AND(C63&gt;='Umrechnungskurse und Konstanten'!$C$15,C63&lt;='Umrechnungskurse und Konstanten'!$D$15),F63*'Umrechnungskurse und Konstanten'!$E$15,0)+IF(AND(C63&gt;='Umrechnungskurse und Konstanten'!$C$16,C63&lt;='Umrechnungskurse und Konstanten'!$D$16),F63*'Umrechnungskurse und Konstanten'!$E$16,0)</f>
        <v>0</v>
      </c>
      <c r="J63" s="43">
        <f t="shared" si="1"/>
        <v>0</v>
      </c>
      <c r="K63" s="43">
        <f t="shared" si="2"/>
        <v>0</v>
      </c>
      <c r="L63" s="69" t="str">
        <f>IF(OR(G63='Umrechnungskurse und Konstanten'!$E$21,G63='Umrechnungskurse und Konstanten'!$E$22,G63='Umrechnungskurse und Konstanten'!$E$23),"VSt. Satz ok.","falsche/keine VSt.")</f>
        <v>falsche/keine VSt.</v>
      </c>
      <c r="M63" s="67" t="str">
        <f>IF(AND(C63&gt;='Umrechnungskurse und Konstanten'!$C$11,C63&lt;='Umrechnungskurse und Konstanten'!$D$13),"Periode ok.","falsche Periode")</f>
        <v>falsche Periode</v>
      </c>
      <c r="N63" s="8"/>
      <c r="O63" s="8"/>
      <c r="P63" s="8"/>
      <c r="Q63" s="8"/>
      <c r="R63" s="8"/>
      <c r="S63" s="8"/>
      <c r="T63" s="8"/>
    </row>
    <row r="64" spans="2:20" x14ac:dyDescent="0.3">
      <c r="B64" s="56"/>
      <c r="C64" s="38"/>
      <c r="D64" s="38"/>
      <c r="E64" s="45"/>
      <c r="F64" s="40"/>
      <c r="G64" s="52"/>
      <c r="H64" s="42">
        <f t="shared" si="0"/>
        <v>0</v>
      </c>
      <c r="I64" s="43">
        <f>IF(AND(C64&gt;='Umrechnungskurse und Konstanten'!$C$5,C64&lt;='Umrechnungskurse und Konstanten'!$D$5),F64*'Umrechnungskurse und Konstanten'!$E$5,0)+IF(AND(C64&gt;='Umrechnungskurse und Konstanten'!$C$6,C64&lt;='Umrechnungskurse und Konstanten'!$D$6),F64*'Umrechnungskurse und Konstanten'!$E$6,0)+IF(AND(C64&gt;='Umrechnungskurse und Konstanten'!$C$7,C64&lt;='Umrechnungskurse und Konstanten'!$D$7),F64*'Umrechnungskurse und Konstanten'!$E$7,0)+IF(AND(C64&gt;='Umrechnungskurse und Konstanten'!$C$8,C64&lt;='Umrechnungskurse und Konstanten'!$D$8),F64*'Umrechnungskurse und Konstanten'!$E$8,0)+IF(AND(C64&gt;='Umrechnungskurse und Konstanten'!$C$9,C64&lt;='Umrechnungskurse und Konstanten'!$D$9),F64*'Umrechnungskurse und Konstanten'!$E$9,0)+IF(AND(C64&gt;='Umrechnungskurse und Konstanten'!$C$10,C64&lt;='Umrechnungskurse und Konstanten'!$D$10),F64*'Umrechnungskurse und Konstanten'!$E$10,0)+IF(AND(C64&gt;='Umrechnungskurse und Konstanten'!$C$11,C64&lt;='Umrechnungskurse und Konstanten'!$D$11),F64*'Umrechnungskurse und Konstanten'!$E$11,0)+IF(AND(C64&gt;='Umrechnungskurse und Konstanten'!$C$12,C64&lt;='Umrechnungskurse und Konstanten'!$D$12),F64*'Umrechnungskurse und Konstanten'!$E$12,0)+IF(AND(C64&gt;='Umrechnungskurse und Konstanten'!$C$13,C64&lt;='Umrechnungskurse und Konstanten'!$D$13),F64*'Umrechnungskurse und Konstanten'!$E$13,0)+IF(AND(C64&gt;='Umrechnungskurse und Konstanten'!$C$14,C64&lt;='Umrechnungskurse und Konstanten'!$D$14),F64*'Umrechnungskurse und Konstanten'!$E$14,0)+IF(AND(C64&gt;='Umrechnungskurse und Konstanten'!$C$15,C64&lt;='Umrechnungskurse und Konstanten'!$D$15),F64*'Umrechnungskurse und Konstanten'!$E$15,0)+IF(AND(C64&gt;='Umrechnungskurse und Konstanten'!$C$16,C64&lt;='Umrechnungskurse und Konstanten'!$D$16),F64*'Umrechnungskurse und Konstanten'!$E$16,0)</f>
        <v>0</v>
      </c>
      <c r="J64" s="43">
        <f t="shared" si="1"/>
        <v>0</v>
      </c>
      <c r="K64" s="43">
        <f t="shared" si="2"/>
        <v>0</v>
      </c>
      <c r="L64" s="69" t="str">
        <f>IF(OR(G64='Umrechnungskurse und Konstanten'!$E$21,G64='Umrechnungskurse und Konstanten'!$E$22,G64='Umrechnungskurse und Konstanten'!$E$23),"VSt. Satz ok.","falsche/keine VSt.")</f>
        <v>falsche/keine VSt.</v>
      </c>
      <c r="M64" s="67" t="str">
        <f>IF(AND(C64&gt;='Umrechnungskurse und Konstanten'!$C$11,C64&lt;='Umrechnungskurse und Konstanten'!$D$13),"Periode ok.","falsche Periode")</f>
        <v>falsche Periode</v>
      </c>
      <c r="N64" s="8"/>
      <c r="O64" s="8"/>
      <c r="P64" s="8"/>
      <c r="Q64" s="8"/>
      <c r="R64" s="8"/>
      <c r="S64" s="8"/>
      <c r="T64" s="8"/>
    </row>
    <row r="65" spans="2:20" x14ac:dyDescent="0.3">
      <c r="B65" s="56"/>
      <c r="C65" s="38"/>
      <c r="D65" s="38"/>
      <c r="E65" s="45"/>
      <c r="F65" s="40"/>
      <c r="G65" s="52"/>
      <c r="H65" s="42">
        <f t="shared" si="0"/>
        <v>0</v>
      </c>
      <c r="I65" s="43">
        <f>IF(AND(C65&gt;='Umrechnungskurse und Konstanten'!$C$5,C65&lt;='Umrechnungskurse und Konstanten'!$D$5),F65*'Umrechnungskurse und Konstanten'!$E$5,0)+IF(AND(C65&gt;='Umrechnungskurse und Konstanten'!$C$6,C65&lt;='Umrechnungskurse und Konstanten'!$D$6),F65*'Umrechnungskurse und Konstanten'!$E$6,0)+IF(AND(C65&gt;='Umrechnungskurse und Konstanten'!$C$7,C65&lt;='Umrechnungskurse und Konstanten'!$D$7),F65*'Umrechnungskurse und Konstanten'!$E$7,0)+IF(AND(C65&gt;='Umrechnungskurse und Konstanten'!$C$8,C65&lt;='Umrechnungskurse und Konstanten'!$D$8),F65*'Umrechnungskurse und Konstanten'!$E$8,0)+IF(AND(C65&gt;='Umrechnungskurse und Konstanten'!$C$9,C65&lt;='Umrechnungskurse und Konstanten'!$D$9),F65*'Umrechnungskurse und Konstanten'!$E$9,0)+IF(AND(C65&gt;='Umrechnungskurse und Konstanten'!$C$10,C65&lt;='Umrechnungskurse und Konstanten'!$D$10),F65*'Umrechnungskurse und Konstanten'!$E$10,0)+IF(AND(C65&gt;='Umrechnungskurse und Konstanten'!$C$11,C65&lt;='Umrechnungskurse und Konstanten'!$D$11),F65*'Umrechnungskurse und Konstanten'!$E$11,0)+IF(AND(C65&gt;='Umrechnungskurse und Konstanten'!$C$12,C65&lt;='Umrechnungskurse und Konstanten'!$D$12),F65*'Umrechnungskurse und Konstanten'!$E$12,0)+IF(AND(C65&gt;='Umrechnungskurse und Konstanten'!$C$13,C65&lt;='Umrechnungskurse und Konstanten'!$D$13),F65*'Umrechnungskurse und Konstanten'!$E$13,0)+IF(AND(C65&gt;='Umrechnungskurse und Konstanten'!$C$14,C65&lt;='Umrechnungskurse und Konstanten'!$D$14),F65*'Umrechnungskurse und Konstanten'!$E$14,0)+IF(AND(C65&gt;='Umrechnungskurse und Konstanten'!$C$15,C65&lt;='Umrechnungskurse und Konstanten'!$D$15),F65*'Umrechnungskurse und Konstanten'!$E$15,0)+IF(AND(C65&gt;='Umrechnungskurse und Konstanten'!$C$16,C65&lt;='Umrechnungskurse und Konstanten'!$D$16),F65*'Umrechnungskurse und Konstanten'!$E$16,0)</f>
        <v>0</v>
      </c>
      <c r="J65" s="43">
        <f t="shared" si="1"/>
        <v>0</v>
      </c>
      <c r="K65" s="43">
        <f t="shared" si="2"/>
        <v>0</v>
      </c>
      <c r="L65" s="69" t="str">
        <f>IF(OR(G65='Umrechnungskurse und Konstanten'!$E$21,G65='Umrechnungskurse und Konstanten'!$E$22,G65='Umrechnungskurse und Konstanten'!$E$23),"VSt. Satz ok.","falsche/keine VSt.")</f>
        <v>falsche/keine VSt.</v>
      </c>
      <c r="M65" s="67" t="str">
        <f>IF(AND(C65&gt;='Umrechnungskurse und Konstanten'!$C$11,C65&lt;='Umrechnungskurse und Konstanten'!$D$13),"Periode ok.","falsche Periode")</f>
        <v>falsche Periode</v>
      </c>
      <c r="N65" s="8"/>
      <c r="O65" s="8"/>
      <c r="P65" s="8"/>
      <c r="Q65" s="8"/>
      <c r="R65" s="8"/>
      <c r="S65" s="8"/>
      <c r="T65" s="8"/>
    </row>
    <row r="66" spans="2:20" x14ac:dyDescent="0.3">
      <c r="B66" s="56"/>
      <c r="C66" s="38"/>
      <c r="D66" s="38"/>
      <c r="E66" s="45"/>
      <c r="F66" s="40"/>
      <c r="G66" s="52"/>
      <c r="H66" s="42">
        <f t="shared" si="0"/>
        <v>0</v>
      </c>
      <c r="I66" s="43">
        <f>IF(AND(C66&gt;='Umrechnungskurse und Konstanten'!$C$5,C66&lt;='Umrechnungskurse und Konstanten'!$D$5),F66*'Umrechnungskurse und Konstanten'!$E$5,0)+IF(AND(C66&gt;='Umrechnungskurse und Konstanten'!$C$6,C66&lt;='Umrechnungskurse und Konstanten'!$D$6),F66*'Umrechnungskurse und Konstanten'!$E$6,0)+IF(AND(C66&gt;='Umrechnungskurse und Konstanten'!$C$7,C66&lt;='Umrechnungskurse und Konstanten'!$D$7),F66*'Umrechnungskurse und Konstanten'!$E$7,0)+IF(AND(C66&gt;='Umrechnungskurse und Konstanten'!$C$8,C66&lt;='Umrechnungskurse und Konstanten'!$D$8),F66*'Umrechnungskurse und Konstanten'!$E$8,0)+IF(AND(C66&gt;='Umrechnungskurse und Konstanten'!$C$9,C66&lt;='Umrechnungskurse und Konstanten'!$D$9),F66*'Umrechnungskurse und Konstanten'!$E$9,0)+IF(AND(C66&gt;='Umrechnungskurse und Konstanten'!$C$10,C66&lt;='Umrechnungskurse und Konstanten'!$D$10),F66*'Umrechnungskurse und Konstanten'!$E$10,0)+IF(AND(C66&gt;='Umrechnungskurse und Konstanten'!$C$11,C66&lt;='Umrechnungskurse und Konstanten'!$D$11),F66*'Umrechnungskurse und Konstanten'!$E$11,0)+IF(AND(C66&gt;='Umrechnungskurse und Konstanten'!$C$12,C66&lt;='Umrechnungskurse und Konstanten'!$D$12),F66*'Umrechnungskurse und Konstanten'!$E$12,0)+IF(AND(C66&gt;='Umrechnungskurse und Konstanten'!$C$13,C66&lt;='Umrechnungskurse und Konstanten'!$D$13),F66*'Umrechnungskurse und Konstanten'!$E$13,0)+IF(AND(C66&gt;='Umrechnungskurse und Konstanten'!$C$14,C66&lt;='Umrechnungskurse und Konstanten'!$D$14),F66*'Umrechnungskurse und Konstanten'!$E$14,0)+IF(AND(C66&gt;='Umrechnungskurse und Konstanten'!$C$15,C66&lt;='Umrechnungskurse und Konstanten'!$D$15),F66*'Umrechnungskurse und Konstanten'!$E$15,0)+IF(AND(C66&gt;='Umrechnungskurse und Konstanten'!$C$16,C66&lt;='Umrechnungskurse und Konstanten'!$D$16),F66*'Umrechnungskurse und Konstanten'!$E$16,0)</f>
        <v>0</v>
      </c>
      <c r="J66" s="43">
        <f t="shared" si="1"/>
        <v>0</v>
      </c>
      <c r="K66" s="43">
        <f t="shared" si="2"/>
        <v>0</v>
      </c>
      <c r="L66" s="69" t="str">
        <f>IF(OR(G66='Umrechnungskurse und Konstanten'!$E$21,G66='Umrechnungskurse und Konstanten'!$E$22,G66='Umrechnungskurse und Konstanten'!$E$23),"VSt. Satz ok.","falsche/keine VSt.")</f>
        <v>falsche/keine VSt.</v>
      </c>
      <c r="M66" s="67" t="str">
        <f>IF(AND(C66&gt;='Umrechnungskurse und Konstanten'!$C$11,C66&lt;='Umrechnungskurse und Konstanten'!$D$13),"Periode ok.","falsche Periode")</f>
        <v>falsche Periode</v>
      </c>
      <c r="N66" s="8"/>
      <c r="O66" s="8"/>
      <c r="P66" s="8"/>
      <c r="Q66" s="8"/>
      <c r="R66" s="8"/>
      <c r="S66" s="8"/>
      <c r="T66" s="8"/>
    </row>
    <row r="67" spans="2:20" x14ac:dyDescent="0.3">
      <c r="B67" s="56"/>
      <c r="C67" s="38"/>
      <c r="D67" s="38"/>
      <c r="E67" s="45"/>
      <c r="F67" s="40"/>
      <c r="G67" s="52"/>
      <c r="H67" s="42">
        <f t="shared" si="0"/>
        <v>0</v>
      </c>
      <c r="I67" s="43">
        <f>IF(AND(C67&gt;='Umrechnungskurse und Konstanten'!$C$5,C67&lt;='Umrechnungskurse und Konstanten'!$D$5),F67*'Umrechnungskurse und Konstanten'!$E$5,0)+IF(AND(C67&gt;='Umrechnungskurse und Konstanten'!$C$6,C67&lt;='Umrechnungskurse und Konstanten'!$D$6),F67*'Umrechnungskurse und Konstanten'!$E$6,0)+IF(AND(C67&gt;='Umrechnungskurse und Konstanten'!$C$7,C67&lt;='Umrechnungskurse und Konstanten'!$D$7),F67*'Umrechnungskurse und Konstanten'!$E$7,0)+IF(AND(C67&gt;='Umrechnungskurse und Konstanten'!$C$8,C67&lt;='Umrechnungskurse und Konstanten'!$D$8),F67*'Umrechnungskurse und Konstanten'!$E$8,0)+IF(AND(C67&gt;='Umrechnungskurse und Konstanten'!$C$9,C67&lt;='Umrechnungskurse und Konstanten'!$D$9),F67*'Umrechnungskurse und Konstanten'!$E$9,0)+IF(AND(C67&gt;='Umrechnungskurse und Konstanten'!$C$10,C67&lt;='Umrechnungskurse und Konstanten'!$D$10),F67*'Umrechnungskurse und Konstanten'!$E$10,0)+IF(AND(C67&gt;='Umrechnungskurse und Konstanten'!$C$11,C67&lt;='Umrechnungskurse und Konstanten'!$D$11),F67*'Umrechnungskurse und Konstanten'!$E$11,0)+IF(AND(C67&gt;='Umrechnungskurse und Konstanten'!$C$12,C67&lt;='Umrechnungskurse und Konstanten'!$D$12),F67*'Umrechnungskurse und Konstanten'!$E$12,0)+IF(AND(C67&gt;='Umrechnungskurse und Konstanten'!$C$13,C67&lt;='Umrechnungskurse und Konstanten'!$D$13),F67*'Umrechnungskurse und Konstanten'!$E$13,0)+IF(AND(C67&gt;='Umrechnungskurse und Konstanten'!$C$14,C67&lt;='Umrechnungskurse und Konstanten'!$D$14),F67*'Umrechnungskurse und Konstanten'!$E$14,0)+IF(AND(C67&gt;='Umrechnungskurse und Konstanten'!$C$15,C67&lt;='Umrechnungskurse und Konstanten'!$D$15),F67*'Umrechnungskurse und Konstanten'!$E$15,0)+IF(AND(C67&gt;='Umrechnungskurse und Konstanten'!$C$16,C67&lt;='Umrechnungskurse und Konstanten'!$D$16),F67*'Umrechnungskurse und Konstanten'!$E$16,0)</f>
        <v>0</v>
      </c>
      <c r="J67" s="43">
        <f t="shared" si="1"/>
        <v>0</v>
      </c>
      <c r="K67" s="43">
        <f t="shared" si="2"/>
        <v>0</v>
      </c>
      <c r="L67" s="69" t="str">
        <f>IF(OR(G67='Umrechnungskurse und Konstanten'!$E$21,G67='Umrechnungskurse und Konstanten'!$E$22,G67='Umrechnungskurse und Konstanten'!$E$23),"VSt. Satz ok.","falsche/keine VSt.")</f>
        <v>falsche/keine VSt.</v>
      </c>
      <c r="M67" s="67" t="str">
        <f>IF(AND(C67&gt;='Umrechnungskurse und Konstanten'!$C$11,C67&lt;='Umrechnungskurse und Konstanten'!$D$13),"Periode ok.","falsche Periode")</f>
        <v>falsche Periode</v>
      </c>
      <c r="N67" s="8"/>
      <c r="O67" s="8"/>
      <c r="P67" s="8"/>
      <c r="Q67" s="8"/>
      <c r="R67" s="8"/>
      <c r="S67" s="8"/>
      <c r="T67" s="8"/>
    </row>
    <row r="68" spans="2:20" x14ac:dyDescent="0.3">
      <c r="B68" s="56"/>
      <c r="C68" s="38"/>
      <c r="D68" s="38"/>
      <c r="E68" s="45"/>
      <c r="F68" s="40"/>
      <c r="G68" s="52"/>
      <c r="H68" s="42">
        <f t="shared" si="0"/>
        <v>0</v>
      </c>
      <c r="I68" s="43">
        <f>IF(AND(C68&gt;='Umrechnungskurse und Konstanten'!$C$5,C68&lt;='Umrechnungskurse und Konstanten'!$D$5),F68*'Umrechnungskurse und Konstanten'!$E$5,0)+IF(AND(C68&gt;='Umrechnungskurse und Konstanten'!$C$6,C68&lt;='Umrechnungskurse und Konstanten'!$D$6),F68*'Umrechnungskurse und Konstanten'!$E$6,0)+IF(AND(C68&gt;='Umrechnungskurse und Konstanten'!$C$7,C68&lt;='Umrechnungskurse und Konstanten'!$D$7),F68*'Umrechnungskurse und Konstanten'!$E$7,0)+IF(AND(C68&gt;='Umrechnungskurse und Konstanten'!$C$8,C68&lt;='Umrechnungskurse und Konstanten'!$D$8),F68*'Umrechnungskurse und Konstanten'!$E$8,0)+IF(AND(C68&gt;='Umrechnungskurse und Konstanten'!$C$9,C68&lt;='Umrechnungskurse und Konstanten'!$D$9),F68*'Umrechnungskurse und Konstanten'!$E$9,0)+IF(AND(C68&gt;='Umrechnungskurse und Konstanten'!$C$10,C68&lt;='Umrechnungskurse und Konstanten'!$D$10),F68*'Umrechnungskurse und Konstanten'!$E$10,0)+IF(AND(C68&gt;='Umrechnungskurse und Konstanten'!$C$11,C68&lt;='Umrechnungskurse und Konstanten'!$D$11),F68*'Umrechnungskurse und Konstanten'!$E$11,0)+IF(AND(C68&gt;='Umrechnungskurse und Konstanten'!$C$12,C68&lt;='Umrechnungskurse und Konstanten'!$D$12),F68*'Umrechnungskurse und Konstanten'!$E$12,0)+IF(AND(C68&gt;='Umrechnungskurse und Konstanten'!$C$13,C68&lt;='Umrechnungskurse und Konstanten'!$D$13),F68*'Umrechnungskurse und Konstanten'!$E$13,0)+IF(AND(C68&gt;='Umrechnungskurse und Konstanten'!$C$14,C68&lt;='Umrechnungskurse und Konstanten'!$D$14),F68*'Umrechnungskurse und Konstanten'!$E$14,0)+IF(AND(C68&gt;='Umrechnungskurse und Konstanten'!$C$15,C68&lt;='Umrechnungskurse und Konstanten'!$D$15),F68*'Umrechnungskurse und Konstanten'!$E$15,0)+IF(AND(C68&gt;='Umrechnungskurse und Konstanten'!$C$16,C68&lt;='Umrechnungskurse und Konstanten'!$D$16),F68*'Umrechnungskurse und Konstanten'!$E$16,0)</f>
        <v>0</v>
      </c>
      <c r="J68" s="43">
        <f t="shared" si="1"/>
        <v>0</v>
      </c>
      <c r="K68" s="43">
        <f t="shared" si="2"/>
        <v>0</v>
      </c>
      <c r="L68" s="69" t="str">
        <f>IF(OR(G68='Umrechnungskurse und Konstanten'!$E$21,G68='Umrechnungskurse und Konstanten'!$E$22,G68='Umrechnungskurse und Konstanten'!$E$23),"VSt. Satz ok.","falsche/keine VSt.")</f>
        <v>falsche/keine VSt.</v>
      </c>
      <c r="M68" s="67" t="str">
        <f>IF(AND(C68&gt;='Umrechnungskurse und Konstanten'!$C$11,C68&lt;='Umrechnungskurse und Konstanten'!$D$13),"Periode ok.","falsche Periode")</f>
        <v>falsche Periode</v>
      </c>
      <c r="N68" s="8"/>
      <c r="O68" s="8"/>
      <c r="P68" s="8"/>
      <c r="Q68" s="8"/>
      <c r="R68" s="8"/>
      <c r="S68" s="8"/>
      <c r="T68" s="8"/>
    </row>
    <row r="69" spans="2:20" x14ac:dyDescent="0.3">
      <c r="B69" s="56"/>
      <c r="C69" s="38"/>
      <c r="D69" s="38"/>
      <c r="E69" s="45"/>
      <c r="F69" s="40"/>
      <c r="G69" s="52"/>
      <c r="H69" s="42">
        <f t="shared" si="0"/>
        <v>0</v>
      </c>
      <c r="I69" s="43">
        <f>IF(AND(C69&gt;='Umrechnungskurse und Konstanten'!$C$5,C69&lt;='Umrechnungskurse und Konstanten'!$D$5),F69*'Umrechnungskurse und Konstanten'!$E$5,0)+IF(AND(C69&gt;='Umrechnungskurse und Konstanten'!$C$6,C69&lt;='Umrechnungskurse und Konstanten'!$D$6),F69*'Umrechnungskurse und Konstanten'!$E$6,0)+IF(AND(C69&gt;='Umrechnungskurse und Konstanten'!$C$7,C69&lt;='Umrechnungskurse und Konstanten'!$D$7),F69*'Umrechnungskurse und Konstanten'!$E$7,0)+IF(AND(C69&gt;='Umrechnungskurse und Konstanten'!$C$8,C69&lt;='Umrechnungskurse und Konstanten'!$D$8),F69*'Umrechnungskurse und Konstanten'!$E$8,0)+IF(AND(C69&gt;='Umrechnungskurse und Konstanten'!$C$9,C69&lt;='Umrechnungskurse und Konstanten'!$D$9),F69*'Umrechnungskurse und Konstanten'!$E$9,0)+IF(AND(C69&gt;='Umrechnungskurse und Konstanten'!$C$10,C69&lt;='Umrechnungskurse und Konstanten'!$D$10),F69*'Umrechnungskurse und Konstanten'!$E$10,0)+IF(AND(C69&gt;='Umrechnungskurse und Konstanten'!$C$11,C69&lt;='Umrechnungskurse und Konstanten'!$D$11),F69*'Umrechnungskurse und Konstanten'!$E$11,0)+IF(AND(C69&gt;='Umrechnungskurse und Konstanten'!$C$12,C69&lt;='Umrechnungskurse und Konstanten'!$D$12),F69*'Umrechnungskurse und Konstanten'!$E$12,0)+IF(AND(C69&gt;='Umrechnungskurse und Konstanten'!$C$13,C69&lt;='Umrechnungskurse und Konstanten'!$D$13),F69*'Umrechnungskurse und Konstanten'!$E$13,0)+IF(AND(C69&gt;='Umrechnungskurse und Konstanten'!$C$14,C69&lt;='Umrechnungskurse und Konstanten'!$D$14),F69*'Umrechnungskurse und Konstanten'!$E$14,0)+IF(AND(C69&gt;='Umrechnungskurse und Konstanten'!$C$15,C69&lt;='Umrechnungskurse und Konstanten'!$D$15),F69*'Umrechnungskurse und Konstanten'!$E$15,0)+IF(AND(C69&gt;='Umrechnungskurse und Konstanten'!$C$16,C69&lt;='Umrechnungskurse und Konstanten'!$D$16),F69*'Umrechnungskurse und Konstanten'!$E$16,0)</f>
        <v>0</v>
      </c>
      <c r="J69" s="43">
        <f t="shared" si="1"/>
        <v>0</v>
      </c>
      <c r="K69" s="43">
        <f t="shared" si="2"/>
        <v>0</v>
      </c>
      <c r="L69" s="69" t="str">
        <f>IF(OR(G69='Umrechnungskurse und Konstanten'!$E$21,G69='Umrechnungskurse und Konstanten'!$E$22,G69='Umrechnungskurse und Konstanten'!$E$23),"VSt. Satz ok.","falsche/keine VSt.")</f>
        <v>falsche/keine VSt.</v>
      </c>
      <c r="M69" s="67" t="str">
        <f>IF(AND(C69&gt;='Umrechnungskurse und Konstanten'!$C$11,C69&lt;='Umrechnungskurse und Konstanten'!$D$13),"Periode ok.","falsche Periode")</f>
        <v>falsche Periode</v>
      </c>
      <c r="N69" s="8"/>
      <c r="O69" s="8"/>
      <c r="P69" s="8"/>
      <c r="Q69" s="8"/>
      <c r="R69" s="8"/>
      <c r="S69" s="8"/>
      <c r="T69" s="8"/>
    </row>
    <row r="70" spans="2:20" x14ac:dyDescent="0.3">
      <c r="B70" s="56"/>
      <c r="C70" s="38"/>
      <c r="D70" s="38"/>
      <c r="E70" s="45"/>
      <c r="F70" s="40"/>
      <c r="G70" s="52"/>
      <c r="H70" s="42">
        <f t="shared" si="0"/>
        <v>0</v>
      </c>
      <c r="I70" s="43">
        <f>IF(AND(C70&gt;='Umrechnungskurse und Konstanten'!$C$5,C70&lt;='Umrechnungskurse und Konstanten'!$D$5),F70*'Umrechnungskurse und Konstanten'!$E$5,0)+IF(AND(C70&gt;='Umrechnungskurse und Konstanten'!$C$6,C70&lt;='Umrechnungskurse und Konstanten'!$D$6),F70*'Umrechnungskurse und Konstanten'!$E$6,0)+IF(AND(C70&gt;='Umrechnungskurse und Konstanten'!$C$7,C70&lt;='Umrechnungskurse und Konstanten'!$D$7),F70*'Umrechnungskurse und Konstanten'!$E$7,0)+IF(AND(C70&gt;='Umrechnungskurse und Konstanten'!$C$8,C70&lt;='Umrechnungskurse und Konstanten'!$D$8),F70*'Umrechnungskurse und Konstanten'!$E$8,0)+IF(AND(C70&gt;='Umrechnungskurse und Konstanten'!$C$9,C70&lt;='Umrechnungskurse und Konstanten'!$D$9),F70*'Umrechnungskurse und Konstanten'!$E$9,0)+IF(AND(C70&gt;='Umrechnungskurse und Konstanten'!$C$10,C70&lt;='Umrechnungskurse und Konstanten'!$D$10),F70*'Umrechnungskurse und Konstanten'!$E$10,0)+IF(AND(C70&gt;='Umrechnungskurse und Konstanten'!$C$11,C70&lt;='Umrechnungskurse und Konstanten'!$D$11),F70*'Umrechnungskurse und Konstanten'!$E$11,0)+IF(AND(C70&gt;='Umrechnungskurse und Konstanten'!$C$12,C70&lt;='Umrechnungskurse und Konstanten'!$D$12),F70*'Umrechnungskurse und Konstanten'!$E$12,0)+IF(AND(C70&gt;='Umrechnungskurse und Konstanten'!$C$13,C70&lt;='Umrechnungskurse und Konstanten'!$D$13),F70*'Umrechnungskurse und Konstanten'!$E$13,0)+IF(AND(C70&gt;='Umrechnungskurse und Konstanten'!$C$14,C70&lt;='Umrechnungskurse und Konstanten'!$D$14),F70*'Umrechnungskurse und Konstanten'!$E$14,0)+IF(AND(C70&gt;='Umrechnungskurse und Konstanten'!$C$15,C70&lt;='Umrechnungskurse und Konstanten'!$D$15),F70*'Umrechnungskurse und Konstanten'!$E$15,0)+IF(AND(C70&gt;='Umrechnungskurse und Konstanten'!$C$16,C70&lt;='Umrechnungskurse und Konstanten'!$D$16),F70*'Umrechnungskurse und Konstanten'!$E$16,0)</f>
        <v>0</v>
      </c>
      <c r="J70" s="43">
        <f t="shared" si="1"/>
        <v>0</v>
      </c>
      <c r="K70" s="43">
        <f t="shared" si="2"/>
        <v>0</v>
      </c>
      <c r="L70" s="69" t="str">
        <f>IF(OR(G70='Umrechnungskurse und Konstanten'!$E$21,G70='Umrechnungskurse und Konstanten'!$E$22,G70='Umrechnungskurse und Konstanten'!$E$23),"VSt. Satz ok.","falsche/keine VSt.")</f>
        <v>falsche/keine VSt.</v>
      </c>
      <c r="M70" s="67" t="str">
        <f>IF(AND(C70&gt;='Umrechnungskurse und Konstanten'!$C$11,C70&lt;='Umrechnungskurse und Konstanten'!$D$13),"Periode ok.","falsche Periode")</f>
        <v>falsche Periode</v>
      </c>
      <c r="N70" s="8"/>
      <c r="O70" s="8"/>
      <c r="P70" s="8"/>
      <c r="Q70" s="8"/>
      <c r="R70" s="8"/>
      <c r="S70" s="8"/>
      <c r="T70" s="8"/>
    </row>
    <row r="71" spans="2:20" x14ac:dyDescent="0.3">
      <c r="B71" s="56"/>
      <c r="C71" s="38"/>
      <c r="D71" s="38"/>
      <c r="E71" s="45"/>
      <c r="F71" s="40"/>
      <c r="G71" s="52"/>
      <c r="H71" s="42">
        <f t="shared" si="0"/>
        <v>0</v>
      </c>
      <c r="I71" s="43">
        <f>IF(AND(C71&gt;='Umrechnungskurse und Konstanten'!$C$5,C71&lt;='Umrechnungskurse und Konstanten'!$D$5),F71*'Umrechnungskurse und Konstanten'!$E$5,0)+IF(AND(C71&gt;='Umrechnungskurse und Konstanten'!$C$6,C71&lt;='Umrechnungskurse und Konstanten'!$D$6),F71*'Umrechnungskurse und Konstanten'!$E$6,0)+IF(AND(C71&gt;='Umrechnungskurse und Konstanten'!$C$7,C71&lt;='Umrechnungskurse und Konstanten'!$D$7),F71*'Umrechnungskurse und Konstanten'!$E$7,0)+IF(AND(C71&gt;='Umrechnungskurse und Konstanten'!$C$8,C71&lt;='Umrechnungskurse und Konstanten'!$D$8),F71*'Umrechnungskurse und Konstanten'!$E$8,0)+IF(AND(C71&gt;='Umrechnungskurse und Konstanten'!$C$9,C71&lt;='Umrechnungskurse und Konstanten'!$D$9),F71*'Umrechnungskurse und Konstanten'!$E$9,0)+IF(AND(C71&gt;='Umrechnungskurse und Konstanten'!$C$10,C71&lt;='Umrechnungskurse und Konstanten'!$D$10),F71*'Umrechnungskurse und Konstanten'!$E$10,0)+IF(AND(C71&gt;='Umrechnungskurse und Konstanten'!$C$11,C71&lt;='Umrechnungskurse und Konstanten'!$D$11),F71*'Umrechnungskurse und Konstanten'!$E$11,0)+IF(AND(C71&gt;='Umrechnungskurse und Konstanten'!$C$12,C71&lt;='Umrechnungskurse und Konstanten'!$D$12),F71*'Umrechnungskurse und Konstanten'!$E$12,0)+IF(AND(C71&gt;='Umrechnungskurse und Konstanten'!$C$13,C71&lt;='Umrechnungskurse und Konstanten'!$D$13),F71*'Umrechnungskurse und Konstanten'!$E$13,0)+IF(AND(C71&gt;='Umrechnungskurse und Konstanten'!$C$14,C71&lt;='Umrechnungskurse und Konstanten'!$D$14),F71*'Umrechnungskurse und Konstanten'!$E$14,0)+IF(AND(C71&gt;='Umrechnungskurse und Konstanten'!$C$15,C71&lt;='Umrechnungskurse und Konstanten'!$D$15),F71*'Umrechnungskurse und Konstanten'!$E$15,0)+IF(AND(C71&gt;='Umrechnungskurse und Konstanten'!$C$16,C71&lt;='Umrechnungskurse und Konstanten'!$D$16),F71*'Umrechnungskurse und Konstanten'!$E$16,0)</f>
        <v>0</v>
      </c>
      <c r="J71" s="43">
        <f t="shared" si="1"/>
        <v>0</v>
      </c>
      <c r="K71" s="43">
        <f t="shared" si="2"/>
        <v>0</v>
      </c>
      <c r="L71" s="69" t="str">
        <f>IF(OR(G71='Umrechnungskurse und Konstanten'!$E$21,G71='Umrechnungskurse und Konstanten'!$E$22,G71='Umrechnungskurse und Konstanten'!$E$23),"VSt. Satz ok.","falsche/keine VSt.")</f>
        <v>falsche/keine VSt.</v>
      </c>
      <c r="M71" s="67" t="str">
        <f>IF(AND(C71&gt;='Umrechnungskurse und Konstanten'!$C$11,C71&lt;='Umrechnungskurse und Konstanten'!$D$13),"Periode ok.","falsche Periode")</f>
        <v>falsche Periode</v>
      </c>
      <c r="N71" s="8"/>
      <c r="O71" s="8"/>
      <c r="P71" s="8"/>
      <c r="Q71" s="8"/>
      <c r="R71" s="8"/>
      <c r="S71" s="8"/>
      <c r="T71" s="8"/>
    </row>
    <row r="72" spans="2:20" x14ac:dyDescent="0.3">
      <c r="B72" s="56"/>
      <c r="C72" s="38"/>
      <c r="D72" s="38"/>
      <c r="E72" s="45"/>
      <c r="F72" s="40"/>
      <c r="G72" s="52"/>
      <c r="H72" s="42">
        <f t="shared" si="0"/>
        <v>0</v>
      </c>
      <c r="I72" s="43">
        <f>IF(AND(C72&gt;='Umrechnungskurse und Konstanten'!$C$5,C72&lt;='Umrechnungskurse und Konstanten'!$D$5),F72*'Umrechnungskurse und Konstanten'!$E$5,0)+IF(AND(C72&gt;='Umrechnungskurse und Konstanten'!$C$6,C72&lt;='Umrechnungskurse und Konstanten'!$D$6),F72*'Umrechnungskurse und Konstanten'!$E$6,0)+IF(AND(C72&gt;='Umrechnungskurse und Konstanten'!$C$7,C72&lt;='Umrechnungskurse und Konstanten'!$D$7),F72*'Umrechnungskurse und Konstanten'!$E$7,0)+IF(AND(C72&gt;='Umrechnungskurse und Konstanten'!$C$8,C72&lt;='Umrechnungskurse und Konstanten'!$D$8),F72*'Umrechnungskurse und Konstanten'!$E$8,0)+IF(AND(C72&gt;='Umrechnungskurse und Konstanten'!$C$9,C72&lt;='Umrechnungskurse und Konstanten'!$D$9),F72*'Umrechnungskurse und Konstanten'!$E$9,0)+IF(AND(C72&gt;='Umrechnungskurse und Konstanten'!$C$10,C72&lt;='Umrechnungskurse und Konstanten'!$D$10),F72*'Umrechnungskurse und Konstanten'!$E$10,0)+IF(AND(C72&gt;='Umrechnungskurse und Konstanten'!$C$11,C72&lt;='Umrechnungskurse und Konstanten'!$D$11),F72*'Umrechnungskurse und Konstanten'!$E$11,0)+IF(AND(C72&gt;='Umrechnungskurse und Konstanten'!$C$12,C72&lt;='Umrechnungskurse und Konstanten'!$D$12),F72*'Umrechnungskurse und Konstanten'!$E$12,0)+IF(AND(C72&gt;='Umrechnungskurse und Konstanten'!$C$13,C72&lt;='Umrechnungskurse und Konstanten'!$D$13),F72*'Umrechnungskurse und Konstanten'!$E$13,0)+IF(AND(C72&gt;='Umrechnungskurse und Konstanten'!$C$14,C72&lt;='Umrechnungskurse und Konstanten'!$D$14),F72*'Umrechnungskurse und Konstanten'!$E$14,0)+IF(AND(C72&gt;='Umrechnungskurse und Konstanten'!$C$15,C72&lt;='Umrechnungskurse und Konstanten'!$D$15),F72*'Umrechnungskurse und Konstanten'!$E$15,0)+IF(AND(C72&gt;='Umrechnungskurse und Konstanten'!$C$16,C72&lt;='Umrechnungskurse und Konstanten'!$D$16),F72*'Umrechnungskurse und Konstanten'!$E$16,0)</f>
        <v>0</v>
      </c>
      <c r="J72" s="43">
        <f t="shared" si="1"/>
        <v>0</v>
      </c>
      <c r="K72" s="43">
        <f t="shared" si="2"/>
        <v>0</v>
      </c>
      <c r="L72" s="69" t="str">
        <f>IF(OR(G72='Umrechnungskurse und Konstanten'!$E$21,G72='Umrechnungskurse und Konstanten'!$E$22,G72='Umrechnungskurse und Konstanten'!$E$23),"VSt. Satz ok.","falsche/keine VSt.")</f>
        <v>falsche/keine VSt.</v>
      </c>
      <c r="M72" s="67" t="str">
        <f>IF(AND(C72&gt;='Umrechnungskurse und Konstanten'!$C$11,C72&lt;='Umrechnungskurse und Konstanten'!$D$13),"Periode ok.","falsche Periode")</f>
        <v>falsche Periode</v>
      </c>
      <c r="N72" s="8"/>
      <c r="O72" s="8"/>
      <c r="P72" s="8"/>
      <c r="Q72" s="8"/>
      <c r="R72" s="8"/>
      <c r="S72" s="8"/>
      <c r="T72" s="8"/>
    </row>
    <row r="73" spans="2:20" x14ac:dyDescent="0.3">
      <c r="B73" s="56"/>
      <c r="C73" s="38"/>
      <c r="D73" s="38"/>
      <c r="E73" s="45"/>
      <c r="F73" s="40"/>
      <c r="G73" s="52"/>
      <c r="H73" s="42">
        <f t="shared" si="0"/>
        <v>0</v>
      </c>
      <c r="I73" s="43">
        <f>IF(AND(C73&gt;='Umrechnungskurse und Konstanten'!$C$5,C73&lt;='Umrechnungskurse und Konstanten'!$D$5),F73*'Umrechnungskurse und Konstanten'!$E$5,0)+IF(AND(C73&gt;='Umrechnungskurse und Konstanten'!$C$6,C73&lt;='Umrechnungskurse und Konstanten'!$D$6),F73*'Umrechnungskurse und Konstanten'!$E$6,0)+IF(AND(C73&gt;='Umrechnungskurse und Konstanten'!$C$7,C73&lt;='Umrechnungskurse und Konstanten'!$D$7),F73*'Umrechnungskurse und Konstanten'!$E$7,0)+IF(AND(C73&gt;='Umrechnungskurse und Konstanten'!$C$8,C73&lt;='Umrechnungskurse und Konstanten'!$D$8),F73*'Umrechnungskurse und Konstanten'!$E$8,0)+IF(AND(C73&gt;='Umrechnungskurse und Konstanten'!$C$9,C73&lt;='Umrechnungskurse und Konstanten'!$D$9),F73*'Umrechnungskurse und Konstanten'!$E$9,0)+IF(AND(C73&gt;='Umrechnungskurse und Konstanten'!$C$10,C73&lt;='Umrechnungskurse und Konstanten'!$D$10),F73*'Umrechnungskurse und Konstanten'!$E$10,0)+IF(AND(C73&gt;='Umrechnungskurse und Konstanten'!$C$11,C73&lt;='Umrechnungskurse und Konstanten'!$D$11),F73*'Umrechnungskurse und Konstanten'!$E$11,0)+IF(AND(C73&gt;='Umrechnungskurse und Konstanten'!$C$12,C73&lt;='Umrechnungskurse und Konstanten'!$D$12),F73*'Umrechnungskurse und Konstanten'!$E$12,0)+IF(AND(C73&gt;='Umrechnungskurse und Konstanten'!$C$13,C73&lt;='Umrechnungskurse und Konstanten'!$D$13),F73*'Umrechnungskurse und Konstanten'!$E$13,0)+IF(AND(C73&gt;='Umrechnungskurse und Konstanten'!$C$14,C73&lt;='Umrechnungskurse und Konstanten'!$D$14),F73*'Umrechnungskurse und Konstanten'!$E$14,0)+IF(AND(C73&gt;='Umrechnungskurse und Konstanten'!$C$15,C73&lt;='Umrechnungskurse und Konstanten'!$D$15),F73*'Umrechnungskurse und Konstanten'!$E$15,0)+IF(AND(C73&gt;='Umrechnungskurse und Konstanten'!$C$16,C73&lt;='Umrechnungskurse und Konstanten'!$D$16),F73*'Umrechnungskurse und Konstanten'!$E$16,0)</f>
        <v>0</v>
      </c>
      <c r="J73" s="43">
        <f t="shared" si="1"/>
        <v>0</v>
      </c>
      <c r="K73" s="43">
        <f t="shared" si="2"/>
        <v>0</v>
      </c>
      <c r="L73" s="69" t="str">
        <f>IF(OR(G73='Umrechnungskurse und Konstanten'!$E$21,G73='Umrechnungskurse und Konstanten'!$E$22,G73='Umrechnungskurse und Konstanten'!$E$23),"VSt. Satz ok.","falsche/keine VSt.")</f>
        <v>falsche/keine VSt.</v>
      </c>
      <c r="M73" s="67" t="str">
        <f>IF(AND(C73&gt;='Umrechnungskurse und Konstanten'!$C$11,C73&lt;='Umrechnungskurse und Konstanten'!$D$13),"Periode ok.","falsche Periode")</f>
        <v>falsche Periode</v>
      </c>
      <c r="N73" s="8"/>
      <c r="O73" s="8"/>
      <c r="P73" s="8"/>
      <c r="Q73" s="8"/>
      <c r="R73" s="8"/>
      <c r="S73" s="8"/>
      <c r="T73" s="8"/>
    </row>
    <row r="74" spans="2:20" x14ac:dyDescent="0.3">
      <c r="B74" s="56"/>
      <c r="C74" s="38"/>
      <c r="D74" s="38"/>
      <c r="E74" s="45"/>
      <c r="F74" s="40"/>
      <c r="G74" s="52"/>
      <c r="H74" s="42">
        <f t="shared" ref="H74:H137" si="3">F74*G74</f>
        <v>0</v>
      </c>
      <c r="I74" s="43">
        <f>IF(AND(C74&gt;='Umrechnungskurse und Konstanten'!$C$5,C74&lt;='Umrechnungskurse und Konstanten'!$D$5),F74*'Umrechnungskurse und Konstanten'!$E$5,0)+IF(AND(C74&gt;='Umrechnungskurse und Konstanten'!$C$6,C74&lt;='Umrechnungskurse und Konstanten'!$D$6),F74*'Umrechnungskurse und Konstanten'!$E$6,0)+IF(AND(C74&gt;='Umrechnungskurse und Konstanten'!$C$7,C74&lt;='Umrechnungskurse und Konstanten'!$D$7),F74*'Umrechnungskurse und Konstanten'!$E$7,0)+IF(AND(C74&gt;='Umrechnungskurse und Konstanten'!$C$8,C74&lt;='Umrechnungskurse und Konstanten'!$D$8),F74*'Umrechnungskurse und Konstanten'!$E$8,0)+IF(AND(C74&gt;='Umrechnungskurse und Konstanten'!$C$9,C74&lt;='Umrechnungskurse und Konstanten'!$D$9),F74*'Umrechnungskurse und Konstanten'!$E$9,0)+IF(AND(C74&gt;='Umrechnungskurse und Konstanten'!$C$10,C74&lt;='Umrechnungskurse und Konstanten'!$D$10),F74*'Umrechnungskurse und Konstanten'!$E$10,0)+IF(AND(C74&gt;='Umrechnungskurse und Konstanten'!$C$11,C74&lt;='Umrechnungskurse und Konstanten'!$D$11),F74*'Umrechnungskurse und Konstanten'!$E$11,0)+IF(AND(C74&gt;='Umrechnungskurse und Konstanten'!$C$12,C74&lt;='Umrechnungskurse und Konstanten'!$D$12),F74*'Umrechnungskurse und Konstanten'!$E$12,0)+IF(AND(C74&gt;='Umrechnungskurse und Konstanten'!$C$13,C74&lt;='Umrechnungskurse und Konstanten'!$D$13),F74*'Umrechnungskurse und Konstanten'!$E$13,0)+IF(AND(C74&gt;='Umrechnungskurse und Konstanten'!$C$14,C74&lt;='Umrechnungskurse und Konstanten'!$D$14),F74*'Umrechnungskurse und Konstanten'!$E$14,0)+IF(AND(C74&gt;='Umrechnungskurse und Konstanten'!$C$15,C74&lt;='Umrechnungskurse und Konstanten'!$D$15),F74*'Umrechnungskurse und Konstanten'!$E$15,0)+IF(AND(C74&gt;='Umrechnungskurse und Konstanten'!$C$16,C74&lt;='Umrechnungskurse und Konstanten'!$D$16),F74*'Umrechnungskurse und Konstanten'!$E$16,0)</f>
        <v>0</v>
      </c>
      <c r="J74" s="43">
        <f t="shared" ref="J74:J137" si="4">G74*I74</f>
        <v>0</v>
      </c>
      <c r="K74" s="43">
        <f t="shared" ref="K74:K137" si="5">I74+J74</f>
        <v>0</v>
      </c>
      <c r="L74" s="69" t="str">
        <f>IF(OR(G74='Umrechnungskurse und Konstanten'!$E$21,G74='Umrechnungskurse und Konstanten'!$E$22,G74='Umrechnungskurse und Konstanten'!$E$23),"VSt. Satz ok.","falsche/keine VSt.")</f>
        <v>falsche/keine VSt.</v>
      </c>
      <c r="M74" s="67" t="str">
        <f>IF(AND(C74&gt;='Umrechnungskurse und Konstanten'!$C$11,C74&lt;='Umrechnungskurse und Konstanten'!$D$13),"Periode ok.","falsche Periode")</f>
        <v>falsche Periode</v>
      </c>
      <c r="N74" s="8"/>
      <c r="O74" s="8"/>
      <c r="P74" s="8"/>
      <c r="Q74" s="8"/>
      <c r="R74" s="8"/>
      <c r="S74" s="8"/>
      <c r="T74" s="8"/>
    </row>
    <row r="75" spans="2:20" x14ac:dyDescent="0.3">
      <c r="B75" s="56"/>
      <c r="C75" s="38"/>
      <c r="D75" s="38"/>
      <c r="E75" s="45"/>
      <c r="F75" s="40"/>
      <c r="G75" s="52"/>
      <c r="H75" s="42">
        <f t="shared" si="3"/>
        <v>0</v>
      </c>
      <c r="I75" s="43">
        <f>IF(AND(C75&gt;='Umrechnungskurse und Konstanten'!$C$5,C75&lt;='Umrechnungskurse und Konstanten'!$D$5),F75*'Umrechnungskurse und Konstanten'!$E$5,0)+IF(AND(C75&gt;='Umrechnungskurse und Konstanten'!$C$6,C75&lt;='Umrechnungskurse und Konstanten'!$D$6),F75*'Umrechnungskurse und Konstanten'!$E$6,0)+IF(AND(C75&gt;='Umrechnungskurse und Konstanten'!$C$7,C75&lt;='Umrechnungskurse und Konstanten'!$D$7),F75*'Umrechnungskurse und Konstanten'!$E$7,0)+IF(AND(C75&gt;='Umrechnungskurse und Konstanten'!$C$8,C75&lt;='Umrechnungskurse und Konstanten'!$D$8),F75*'Umrechnungskurse und Konstanten'!$E$8,0)+IF(AND(C75&gt;='Umrechnungskurse und Konstanten'!$C$9,C75&lt;='Umrechnungskurse und Konstanten'!$D$9),F75*'Umrechnungskurse und Konstanten'!$E$9,0)+IF(AND(C75&gt;='Umrechnungskurse und Konstanten'!$C$10,C75&lt;='Umrechnungskurse und Konstanten'!$D$10),F75*'Umrechnungskurse und Konstanten'!$E$10,0)+IF(AND(C75&gt;='Umrechnungskurse und Konstanten'!$C$11,C75&lt;='Umrechnungskurse und Konstanten'!$D$11),F75*'Umrechnungskurse und Konstanten'!$E$11,0)+IF(AND(C75&gt;='Umrechnungskurse und Konstanten'!$C$12,C75&lt;='Umrechnungskurse und Konstanten'!$D$12),F75*'Umrechnungskurse und Konstanten'!$E$12,0)+IF(AND(C75&gt;='Umrechnungskurse und Konstanten'!$C$13,C75&lt;='Umrechnungskurse und Konstanten'!$D$13),F75*'Umrechnungskurse und Konstanten'!$E$13,0)+IF(AND(C75&gt;='Umrechnungskurse und Konstanten'!$C$14,C75&lt;='Umrechnungskurse und Konstanten'!$D$14),F75*'Umrechnungskurse und Konstanten'!$E$14,0)+IF(AND(C75&gt;='Umrechnungskurse und Konstanten'!$C$15,C75&lt;='Umrechnungskurse und Konstanten'!$D$15),F75*'Umrechnungskurse und Konstanten'!$E$15,0)+IF(AND(C75&gt;='Umrechnungskurse und Konstanten'!$C$16,C75&lt;='Umrechnungskurse und Konstanten'!$D$16),F75*'Umrechnungskurse und Konstanten'!$E$16,0)</f>
        <v>0</v>
      </c>
      <c r="J75" s="43">
        <f t="shared" si="4"/>
        <v>0</v>
      </c>
      <c r="K75" s="43">
        <f t="shared" si="5"/>
        <v>0</v>
      </c>
      <c r="L75" s="69" t="str">
        <f>IF(OR(G75='Umrechnungskurse und Konstanten'!$E$21,G75='Umrechnungskurse und Konstanten'!$E$22,G75='Umrechnungskurse und Konstanten'!$E$23),"VSt. Satz ok.","falsche/keine VSt.")</f>
        <v>falsche/keine VSt.</v>
      </c>
      <c r="M75" s="67" t="str">
        <f>IF(AND(C75&gt;='Umrechnungskurse und Konstanten'!$C$11,C75&lt;='Umrechnungskurse und Konstanten'!$D$13),"Periode ok.","falsche Periode")</f>
        <v>falsche Periode</v>
      </c>
    </row>
    <row r="76" spans="2:20" x14ac:dyDescent="0.3">
      <c r="B76" s="56"/>
      <c r="C76" s="38"/>
      <c r="D76" s="38"/>
      <c r="E76" s="45"/>
      <c r="F76" s="40"/>
      <c r="G76" s="52"/>
      <c r="H76" s="42">
        <f t="shared" si="3"/>
        <v>0</v>
      </c>
      <c r="I76" s="43">
        <f>IF(AND(C76&gt;='Umrechnungskurse und Konstanten'!$C$5,C76&lt;='Umrechnungskurse und Konstanten'!$D$5),F76*'Umrechnungskurse und Konstanten'!$E$5,0)+IF(AND(C76&gt;='Umrechnungskurse und Konstanten'!$C$6,C76&lt;='Umrechnungskurse und Konstanten'!$D$6),F76*'Umrechnungskurse und Konstanten'!$E$6,0)+IF(AND(C76&gt;='Umrechnungskurse und Konstanten'!$C$7,C76&lt;='Umrechnungskurse und Konstanten'!$D$7),F76*'Umrechnungskurse und Konstanten'!$E$7,0)+IF(AND(C76&gt;='Umrechnungskurse und Konstanten'!$C$8,C76&lt;='Umrechnungskurse und Konstanten'!$D$8),F76*'Umrechnungskurse und Konstanten'!$E$8,0)+IF(AND(C76&gt;='Umrechnungskurse und Konstanten'!$C$9,C76&lt;='Umrechnungskurse und Konstanten'!$D$9),F76*'Umrechnungskurse und Konstanten'!$E$9,0)+IF(AND(C76&gt;='Umrechnungskurse und Konstanten'!$C$10,C76&lt;='Umrechnungskurse und Konstanten'!$D$10),F76*'Umrechnungskurse und Konstanten'!$E$10,0)+IF(AND(C76&gt;='Umrechnungskurse und Konstanten'!$C$11,C76&lt;='Umrechnungskurse und Konstanten'!$D$11),F76*'Umrechnungskurse und Konstanten'!$E$11,0)+IF(AND(C76&gt;='Umrechnungskurse und Konstanten'!$C$12,C76&lt;='Umrechnungskurse und Konstanten'!$D$12),F76*'Umrechnungskurse und Konstanten'!$E$12,0)+IF(AND(C76&gt;='Umrechnungskurse und Konstanten'!$C$13,C76&lt;='Umrechnungskurse und Konstanten'!$D$13),F76*'Umrechnungskurse und Konstanten'!$E$13,0)+IF(AND(C76&gt;='Umrechnungskurse und Konstanten'!$C$14,C76&lt;='Umrechnungskurse und Konstanten'!$D$14),F76*'Umrechnungskurse und Konstanten'!$E$14,0)+IF(AND(C76&gt;='Umrechnungskurse und Konstanten'!$C$15,C76&lt;='Umrechnungskurse und Konstanten'!$D$15),F76*'Umrechnungskurse und Konstanten'!$E$15,0)+IF(AND(C76&gt;='Umrechnungskurse und Konstanten'!$C$16,C76&lt;='Umrechnungskurse und Konstanten'!$D$16),F76*'Umrechnungskurse und Konstanten'!$E$16,0)</f>
        <v>0</v>
      </c>
      <c r="J76" s="43">
        <f t="shared" si="4"/>
        <v>0</v>
      </c>
      <c r="K76" s="43">
        <f t="shared" si="5"/>
        <v>0</v>
      </c>
      <c r="L76" s="69" t="str">
        <f>IF(OR(G76='Umrechnungskurse und Konstanten'!$E$21,G76='Umrechnungskurse und Konstanten'!$E$22,G76='Umrechnungskurse und Konstanten'!$E$23),"VSt. Satz ok.","falsche/keine VSt.")</f>
        <v>falsche/keine VSt.</v>
      </c>
      <c r="M76" s="67" t="str">
        <f>IF(AND(C76&gt;='Umrechnungskurse und Konstanten'!$C$11,C76&lt;='Umrechnungskurse und Konstanten'!$D$13),"Periode ok.","falsche Periode")</f>
        <v>falsche Periode</v>
      </c>
    </row>
    <row r="77" spans="2:20" x14ac:dyDescent="0.3">
      <c r="B77" s="56"/>
      <c r="C77" s="38"/>
      <c r="D77" s="38"/>
      <c r="E77" s="45"/>
      <c r="F77" s="40"/>
      <c r="G77" s="52"/>
      <c r="H77" s="42">
        <f t="shared" si="3"/>
        <v>0</v>
      </c>
      <c r="I77" s="43">
        <f>IF(AND(C77&gt;='Umrechnungskurse und Konstanten'!$C$5,C77&lt;='Umrechnungskurse und Konstanten'!$D$5),F77*'Umrechnungskurse und Konstanten'!$E$5,0)+IF(AND(C77&gt;='Umrechnungskurse und Konstanten'!$C$6,C77&lt;='Umrechnungskurse und Konstanten'!$D$6),F77*'Umrechnungskurse und Konstanten'!$E$6,0)+IF(AND(C77&gt;='Umrechnungskurse und Konstanten'!$C$7,C77&lt;='Umrechnungskurse und Konstanten'!$D$7),F77*'Umrechnungskurse und Konstanten'!$E$7,0)+IF(AND(C77&gt;='Umrechnungskurse und Konstanten'!$C$8,C77&lt;='Umrechnungskurse und Konstanten'!$D$8),F77*'Umrechnungskurse und Konstanten'!$E$8,0)+IF(AND(C77&gt;='Umrechnungskurse und Konstanten'!$C$9,C77&lt;='Umrechnungskurse und Konstanten'!$D$9),F77*'Umrechnungskurse und Konstanten'!$E$9,0)+IF(AND(C77&gt;='Umrechnungskurse und Konstanten'!$C$10,C77&lt;='Umrechnungskurse und Konstanten'!$D$10),F77*'Umrechnungskurse und Konstanten'!$E$10,0)+IF(AND(C77&gt;='Umrechnungskurse und Konstanten'!$C$11,C77&lt;='Umrechnungskurse und Konstanten'!$D$11),F77*'Umrechnungskurse und Konstanten'!$E$11,0)+IF(AND(C77&gt;='Umrechnungskurse und Konstanten'!$C$12,C77&lt;='Umrechnungskurse und Konstanten'!$D$12),F77*'Umrechnungskurse und Konstanten'!$E$12,0)+IF(AND(C77&gt;='Umrechnungskurse und Konstanten'!$C$13,C77&lt;='Umrechnungskurse und Konstanten'!$D$13),F77*'Umrechnungskurse und Konstanten'!$E$13,0)+IF(AND(C77&gt;='Umrechnungskurse und Konstanten'!$C$14,C77&lt;='Umrechnungskurse und Konstanten'!$D$14),F77*'Umrechnungskurse und Konstanten'!$E$14,0)+IF(AND(C77&gt;='Umrechnungskurse und Konstanten'!$C$15,C77&lt;='Umrechnungskurse und Konstanten'!$D$15),F77*'Umrechnungskurse und Konstanten'!$E$15,0)+IF(AND(C77&gt;='Umrechnungskurse und Konstanten'!$C$16,C77&lt;='Umrechnungskurse und Konstanten'!$D$16),F77*'Umrechnungskurse und Konstanten'!$E$16,0)</f>
        <v>0</v>
      </c>
      <c r="J77" s="43">
        <f t="shared" si="4"/>
        <v>0</v>
      </c>
      <c r="K77" s="43">
        <f t="shared" si="5"/>
        <v>0</v>
      </c>
      <c r="L77" s="69" t="str">
        <f>IF(OR(G77='Umrechnungskurse und Konstanten'!$E$21,G77='Umrechnungskurse und Konstanten'!$E$22,G77='Umrechnungskurse und Konstanten'!$E$23),"VSt. Satz ok.","falsche/keine VSt.")</f>
        <v>falsche/keine VSt.</v>
      </c>
      <c r="M77" s="67" t="str">
        <f>IF(AND(C77&gt;='Umrechnungskurse und Konstanten'!$C$11,C77&lt;='Umrechnungskurse und Konstanten'!$D$13),"Periode ok.","falsche Periode")</f>
        <v>falsche Periode</v>
      </c>
    </row>
    <row r="78" spans="2:20" x14ac:dyDescent="0.3">
      <c r="B78" s="56"/>
      <c r="C78" s="38"/>
      <c r="D78" s="38"/>
      <c r="E78" s="45"/>
      <c r="F78" s="40"/>
      <c r="G78" s="52"/>
      <c r="H78" s="42">
        <f t="shared" si="3"/>
        <v>0</v>
      </c>
      <c r="I78" s="43">
        <f>IF(AND(C78&gt;='Umrechnungskurse und Konstanten'!$C$5,C78&lt;='Umrechnungskurse und Konstanten'!$D$5),F78*'Umrechnungskurse und Konstanten'!$E$5,0)+IF(AND(C78&gt;='Umrechnungskurse und Konstanten'!$C$6,C78&lt;='Umrechnungskurse und Konstanten'!$D$6),F78*'Umrechnungskurse und Konstanten'!$E$6,0)+IF(AND(C78&gt;='Umrechnungskurse und Konstanten'!$C$7,C78&lt;='Umrechnungskurse und Konstanten'!$D$7),F78*'Umrechnungskurse und Konstanten'!$E$7,0)+IF(AND(C78&gt;='Umrechnungskurse und Konstanten'!$C$8,C78&lt;='Umrechnungskurse und Konstanten'!$D$8),F78*'Umrechnungskurse und Konstanten'!$E$8,0)+IF(AND(C78&gt;='Umrechnungskurse und Konstanten'!$C$9,C78&lt;='Umrechnungskurse und Konstanten'!$D$9),F78*'Umrechnungskurse und Konstanten'!$E$9,0)+IF(AND(C78&gt;='Umrechnungskurse und Konstanten'!$C$10,C78&lt;='Umrechnungskurse und Konstanten'!$D$10),F78*'Umrechnungskurse und Konstanten'!$E$10,0)+IF(AND(C78&gt;='Umrechnungskurse und Konstanten'!$C$11,C78&lt;='Umrechnungskurse und Konstanten'!$D$11),F78*'Umrechnungskurse und Konstanten'!$E$11,0)+IF(AND(C78&gt;='Umrechnungskurse und Konstanten'!$C$12,C78&lt;='Umrechnungskurse und Konstanten'!$D$12),F78*'Umrechnungskurse und Konstanten'!$E$12,0)+IF(AND(C78&gt;='Umrechnungskurse und Konstanten'!$C$13,C78&lt;='Umrechnungskurse und Konstanten'!$D$13),F78*'Umrechnungskurse und Konstanten'!$E$13,0)+IF(AND(C78&gt;='Umrechnungskurse und Konstanten'!$C$14,C78&lt;='Umrechnungskurse und Konstanten'!$D$14),F78*'Umrechnungskurse und Konstanten'!$E$14,0)+IF(AND(C78&gt;='Umrechnungskurse und Konstanten'!$C$15,C78&lt;='Umrechnungskurse und Konstanten'!$D$15),F78*'Umrechnungskurse und Konstanten'!$E$15,0)+IF(AND(C78&gt;='Umrechnungskurse und Konstanten'!$C$16,C78&lt;='Umrechnungskurse und Konstanten'!$D$16),F78*'Umrechnungskurse und Konstanten'!$E$16,0)</f>
        <v>0</v>
      </c>
      <c r="J78" s="43">
        <f t="shared" si="4"/>
        <v>0</v>
      </c>
      <c r="K78" s="43">
        <f t="shared" si="5"/>
        <v>0</v>
      </c>
      <c r="L78" s="69" t="str">
        <f>IF(OR(G78='Umrechnungskurse und Konstanten'!$E$21,G78='Umrechnungskurse und Konstanten'!$E$22,G78='Umrechnungskurse und Konstanten'!$E$23),"VSt. Satz ok.","falsche/keine VSt.")</f>
        <v>falsche/keine VSt.</v>
      </c>
      <c r="M78" s="67" t="str">
        <f>IF(AND(C78&gt;='Umrechnungskurse und Konstanten'!$C$11,C78&lt;='Umrechnungskurse und Konstanten'!$D$13),"Periode ok.","falsche Periode")</f>
        <v>falsche Periode</v>
      </c>
    </row>
    <row r="79" spans="2:20" x14ac:dyDescent="0.3">
      <c r="B79" s="56"/>
      <c r="C79" s="38"/>
      <c r="D79" s="38"/>
      <c r="E79" s="45"/>
      <c r="F79" s="40"/>
      <c r="G79" s="52"/>
      <c r="H79" s="42">
        <f t="shared" si="3"/>
        <v>0</v>
      </c>
      <c r="I79" s="43">
        <f>IF(AND(C79&gt;='Umrechnungskurse und Konstanten'!$C$5,C79&lt;='Umrechnungskurse und Konstanten'!$D$5),F79*'Umrechnungskurse und Konstanten'!$E$5,0)+IF(AND(C79&gt;='Umrechnungskurse und Konstanten'!$C$6,C79&lt;='Umrechnungskurse und Konstanten'!$D$6),F79*'Umrechnungskurse und Konstanten'!$E$6,0)+IF(AND(C79&gt;='Umrechnungskurse und Konstanten'!$C$7,C79&lt;='Umrechnungskurse und Konstanten'!$D$7),F79*'Umrechnungskurse und Konstanten'!$E$7,0)+IF(AND(C79&gt;='Umrechnungskurse und Konstanten'!$C$8,C79&lt;='Umrechnungskurse und Konstanten'!$D$8),F79*'Umrechnungskurse und Konstanten'!$E$8,0)+IF(AND(C79&gt;='Umrechnungskurse und Konstanten'!$C$9,C79&lt;='Umrechnungskurse und Konstanten'!$D$9),F79*'Umrechnungskurse und Konstanten'!$E$9,0)+IF(AND(C79&gt;='Umrechnungskurse und Konstanten'!$C$10,C79&lt;='Umrechnungskurse und Konstanten'!$D$10),F79*'Umrechnungskurse und Konstanten'!$E$10,0)+IF(AND(C79&gt;='Umrechnungskurse und Konstanten'!$C$11,C79&lt;='Umrechnungskurse und Konstanten'!$D$11),F79*'Umrechnungskurse und Konstanten'!$E$11,0)+IF(AND(C79&gt;='Umrechnungskurse und Konstanten'!$C$12,C79&lt;='Umrechnungskurse und Konstanten'!$D$12),F79*'Umrechnungskurse und Konstanten'!$E$12,0)+IF(AND(C79&gt;='Umrechnungskurse und Konstanten'!$C$13,C79&lt;='Umrechnungskurse und Konstanten'!$D$13),F79*'Umrechnungskurse und Konstanten'!$E$13,0)+IF(AND(C79&gt;='Umrechnungskurse und Konstanten'!$C$14,C79&lt;='Umrechnungskurse und Konstanten'!$D$14),F79*'Umrechnungskurse und Konstanten'!$E$14,0)+IF(AND(C79&gt;='Umrechnungskurse und Konstanten'!$C$15,C79&lt;='Umrechnungskurse und Konstanten'!$D$15),F79*'Umrechnungskurse und Konstanten'!$E$15,0)+IF(AND(C79&gt;='Umrechnungskurse und Konstanten'!$C$16,C79&lt;='Umrechnungskurse und Konstanten'!$D$16),F79*'Umrechnungskurse und Konstanten'!$E$16,0)</f>
        <v>0</v>
      </c>
      <c r="J79" s="43">
        <f t="shared" si="4"/>
        <v>0</v>
      </c>
      <c r="K79" s="43">
        <f t="shared" si="5"/>
        <v>0</v>
      </c>
      <c r="L79" s="69" t="str">
        <f>IF(OR(G79='Umrechnungskurse und Konstanten'!$E$21,G79='Umrechnungskurse und Konstanten'!$E$22,G79='Umrechnungskurse und Konstanten'!$E$23),"VSt. Satz ok.","falsche/keine VSt.")</f>
        <v>falsche/keine VSt.</v>
      </c>
      <c r="M79" s="67" t="str">
        <f>IF(AND(C79&gt;='Umrechnungskurse und Konstanten'!$C$11,C79&lt;='Umrechnungskurse und Konstanten'!$D$13),"Periode ok.","falsche Periode")</f>
        <v>falsche Periode</v>
      </c>
    </row>
    <row r="80" spans="2:20" x14ac:dyDescent="0.3">
      <c r="B80" s="56"/>
      <c r="C80" s="38"/>
      <c r="D80" s="38"/>
      <c r="E80" s="45"/>
      <c r="F80" s="40"/>
      <c r="G80" s="52"/>
      <c r="H80" s="42">
        <f t="shared" si="3"/>
        <v>0</v>
      </c>
      <c r="I80" s="43">
        <f>IF(AND(C80&gt;='Umrechnungskurse und Konstanten'!$C$5,C80&lt;='Umrechnungskurse und Konstanten'!$D$5),F80*'Umrechnungskurse und Konstanten'!$E$5,0)+IF(AND(C80&gt;='Umrechnungskurse und Konstanten'!$C$6,C80&lt;='Umrechnungskurse und Konstanten'!$D$6),F80*'Umrechnungskurse und Konstanten'!$E$6,0)+IF(AND(C80&gt;='Umrechnungskurse und Konstanten'!$C$7,C80&lt;='Umrechnungskurse und Konstanten'!$D$7),F80*'Umrechnungskurse und Konstanten'!$E$7,0)+IF(AND(C80&gt;='Umrechnungskurse und Konstanten'!$C$8,C80&lt;='Umrechnungskurse und Konstanten'!$D$8),F80*'Umrechnungskurse und Konstanten'!$E$8,0)+IF(AND(C80&gt;='Umrechnungskurse und Konstanten'!$C$9,C80&lt;='Umrechnungskurse und Konstanten'!$D$9),F80*'Umrechnungskurse und Konstanten'!$E$9,0)+IF(AND(C80&gt;='Umrechnungskurse und Konstanten'!$C$10,C80&lt;='Umrechnungskurse und Konstanten'!$D$10),F80*'Umrechnungskurse und Konstanten'!$E$10,0)+IF(AND(C80&gt;='Umrechnungskurse und Konstanten'!$C$11,C80&lt;='Umrechnungskurse und Konstanten'!$D$11),F80*'Umrechnungskurse und Konstanten'!$E$11,0)+IF(AND(C80&gt;='Umrechnungskurse und Konstanten'!$C$12,C80&lt;='Umrechnungskurse und Konstanten'!$D$12),F80*'Umrechnungskurse und Konstanten'!$E$12,0)+IF(AND(C80&gt;='Umrechnungskurse und Konstanten'!$C$13,C80&lt;='Umrechnungskurse und Konstanten'!$D$13),F80*'Umrechnungskurse und Konstanten'!$E$13,0)+IF(AND(C80&gt;='Umrechnungskurse und Konstanten'!$C$14,C80&lt;='Umrechnungskurse und Konstanten'!$D$14),F80*'Umrechnungskurse und Konstanten'!$E$14,0)+IF(AND(C80&gt;='Umrechnungskurse und Konstanten'!$C$15,C80&lt;='Umrechnungskurse und Konstanten'!$D$15),F80*'Umrechnungskurse und Konstanten'!$E$15,0)+IF(AND(C80&gt;='Umrechnungskurse und Konstanten'!$C$16,C80&lt;='Umrechnungskurse und Konstanten'!$D$16),F80*'Umrechnungskurse und Konstanten'!$E$16,0)</f>
        <v>0</v>
      </c>
      <c r="J80" s="43">
        <f t="shared" si="4"/>
        <v>0</v>
      </c>
      <c r="K80" s="43">
        <f t="shared" si="5"/>
        <v>0</v>
      </c>
      <c r="L80" s="69" t="str">
        <f>IF(OR(G80='Umrechnungskurse und Konstanten'!$E$21,G80='Umrechnungskurse und Konstanten'!$E$22,G80='Umrechnungskurse und Konstanten'!$E$23),"VSt. Satz ok.","falsche/keine VSt.")</f>
        <v>falsche/keine VSt.</v>
      </c>
      <c r="M80" s="67" t="str">
        <f>IF(AND(C80&gt;='Umrechnungskurse und Konstanten'!$C$11,C80&lt;='Umrechnungskurse und Konstanten'!$D$13),"Periode ok.","falsche Periode")</f>
        <v>falsche Periode</v>
      </c>
    </row>
    <row r="81" spans="2:13" x14ac:dyDescent="0.3">
      <c r="B81" s="56"/>
      <c r="C81" s="38"/>
      <c r="D81" s="38"/>
      <c r="E81" s="45"/>
      <c r="F81" s="40"/>
      <c r="G81" s="52"/>
      <c r="H81" s="42">
        <f t="shared" si="3"/>
        <v>0</v>
      </c>
      <c r="I81" s="43">
        <f>IF(AND(C81&gt;='Umrechnungskurse und Konstanten'!$C$5,C81&lt;='Umrechnungskurse und Konstanten'!$D$5),F81*'Umrechnungskurse und Konstanten'!$E$5,0)+IF(AND(C81&gt;='Umrechnungskurse und Konstanten'!$C$6,C81&lt;='Umrechnungskurse und Konstanten'!$D$6),F81*'Umrechnungskurse und Konstanten'!$E$6,0)+IF(AND(C81&gt;='Umrechnungskurse und Konstanten'!$C$7,C81&lt;='Umrechnungskurse und Konstanten'!$D$7),F81*'Umrechnungskurse und Konstanten'!$E$7,0)+IF(AND(C81&gt;='Umrechnungskurse und Konstanten'!$C$8,C81&lt;='Umrechnungskurse und Konstanten'!$D$8),F81*'Umrechnungskurse und Konstanten'!$E$8,0)+IF(AND(C81&gt;='Umrechnungskurse und Konstanten'!$C$9,C81&lt;='Umrechnungskurse und Konstanten'!$D$9),F81*'Umrechnungskurse und Konstanten'!$E$9,0)+IF(AND(C81&gt;='Umrechnungskurse und Konstanten'!$C$10,C81&lt;='Umrechnungskurse und Konstanten'!$D$10),F81*'Umrechnungskurse und Konstanten'!$E$10,0)+IF(AND(C81&gt;='Umrechnungskurse und Konstanten'!$C$11,C81&lt;='Umrechnungskurse und Konstanten'!$D$11),F81*'Umrechnungskurse und Konstanten'!$E$11,0)+IF(AND(C81&gt;='Umrechnungskurse und Konstanten'!$C$12,C81&lt;='Umrechnungskurse und Konstanten'!$D$12),F81*'Umrechnungskurse und Konstanten'!$E$12,0)+IF(AND(C81&gt;='Umrechnungskurse und Konstanten'!$C$13,C81&lt;='Umrechnungskurse und Konstanten'!$D$13),F81*'Umrechnungskurse und Konstanten'!$E$13,0)+IF(AND(C81&gt;='Umrechnungskurse und Konstanten'!$C$14,C81&lt;='Umrechnungskurse und Konstanten'!$D$14),F81*'Umrechnungskurse und Konstanten'!$E$14,0)+IF(AND(C81&gt;='Umrechnungskurse und Konstanten'!$C$15,C81&lt;='Umrechnungskurse und Konstanten'!$D$15),F81*'Umrechnungskurse und Konstanten'!$E$15,0)+IF(AND(C81&gt;='Umrechnungskurse und Konstanten'!$C$16,C81&lt;='Umrechnungskurse und Konstanten'!$D$16),F81*'Umrechnungskurse und Konstanten'!$E$16,0)</f>
        <v>0</v>
      </c>
      <c r="J81" s="43">
        <f t="shared" si="4"/>
        <v>0</v>
      </c>
      <c r="K81" s="43">
        <f t="shared" si="5"/>
        <v>0</v>
      </c>
      <c r="L81" s="69" t="str">
        <f>IF(OR(G81='Umrechnungskurse und Konstanten'!$E$21,G81='Umrechnungskurse und Konstanten'!$E$22,G81='Umrechnungskurse und Konstanten'!$E$23),"VSt. Satz ok.","falsche/keine VSt.")</f>
        <v>falsche/keine VSt.</v>
      </c>
      <c r="M81" s="67" t="str">
        <f>IF(AND(C81&gt;='Umrechnungskurse und Konstanten'!$C$11,C81&lt;='Umrechnungskurse und Konstanten'!$D$13),"Periode ok.","falsche Periode")</f>
        <v>falsche Periode</v>
      </c>
    </row>
    <row r="82" spans="2:13" x14ac:dyDescent="0.3">
      <c r="B82" s="56"/>
      <c r="C82" s="38"/>
      <c r="D82" s="38"/>
      <c r="E82" s="45"/>
      <c r="F82" s="40"/>
      <c r="G82" s="52"/>
      <c r="H82" s="42">
        <f t="shared" si="3"/>
        <v>0</v>
      </c>
      <c r="I82" s="43">
        <f>IF(AND(C82&gt;='Umrechnungskurse und Konstanten'!$C$5,C82&lt;='Umrechnungskurse und Konstanten'!$D$5),F82*'Umrechnungskurse und Konstanten'!$E$5,0)+IF(AND(C82&gt;='Umrechnungskurse und Konstanten'!$C$6,C82&lt;='Umrechnungskurse und Konstanten'!$D$6),F82*'Umrechnungskurse und Konstanten'!$E$6,0)+IF(AND(C82&gt;='Umrechnungskurse und Konstanten'!$C$7,C82&lt;='Umrechnungskurse und Konstanten'!$D$7),F82*'Umrechnungskurse und Konstanten'!$E$7,0)+IF(AND(C82&gt;='Umrechnungskurse und Konstanten'!$C$8,C82&lt;='Umrechnungskurse und Konstanten'!$D$8),F82*'Umrechnungskurse und Konstanten'!$E$8,0)+IF(AND(C82&gt;='Umrechnungskurse und Konstanten'!$C$9,C82&lt;='Umrechnungskurse und Konstanten'!$D$9),F82*'Umrechnungskurse und Konstanten'!$E$9,0)+IF(AND(C82&gt;='Umrechnungskurse und Konstanten'!$C$10,C82&lt;='Umrechnungskurse und Konstanten'!$D$10),F82*'Umrechnungskurse und Konstanten'!$E$10,0)+IF(AND(C82&gt;='Umrechnungskurse und Konstanten'!$C$11,C82&lt;='Umrechnungskurse und Konstanten'!$D$11),F82*'Umrechnungskurse und Konstanten'!$E$11,0)+IF(AND(C82&gt;='Umrechnungskurse und Konstanten'!$C$12,C82&lt;='Umrechnungskurse und Konstanten'!$D$12),F82*'Umrechnungskurse und Konstanten'!$E$12,0)+IF(AND(C82&gt;='Umrechnungskurse und Konstanten'!$C$13,C82&lt;='Umrechnungskurse und Konstanten'!$D$13),F82*'Umrechnungskurse und Konstanten'!$E$13,0)+IF(AND(C82&gt;='Umrechnungskurse und Konstanten'!$C$14,C82&lt;='Umrechnungskurse und Konstanten'!$D$14),F82*'Umrechnungskurse und Konstanten'!$E$14,0)+IF(AND(C82&gt;='Umrechnungskurse und Konstanten'!$C$15,C82&lt;='Umrechnungskurse und Konstanten'!$D$15),F82*'Umrechnungskurse und Konstanten'!$E$15,0)+IF(AND(C82&gt;='Umrechnungskurse und Konstanten'!$C$16,C82&lt;='Umrechnungskurse und Konstanten'!$D$16),F82*'Umrechnungskurse und Konstanten'!$E$16,0)</f>
        <v>0</v>
      </c>
      <c r="J82" s="43">
        <f t="shared" si="4"/>
        <v>0</v>
      </c>
      <c r="K82" s="43">
        <f t="shared" si="5"/>
        <v>0</v>
      </c>
      <c r="L82" s="69" t="str">
        <f>IF(OR(G82='Umrechnungskurse und Konstanten'!$E$21,G82='Umrechnungskurse und Konstanten'!$E$22,G82='Umrechnungskurse und Konstanten'!$E$23),"VSt. Satz ok.","falsche/keine VSt.")</f>
        <v>falsche/keine VSt.</v>
      </c>
      <c r="M82" s="67" t="str">
        <f>IF(AND(C82&gt;='Umrechnungskurse und Konstanten'!$C$11,C82&lt;='Umrechnungskurse und Konstanten'!$D$13),"Periode ok.","falsche Periode")</f>
        <v>falsche Periode</v>
      </c>
    </row>
    <row r="83" spans="2:13" x14ac:dyDescent="0.3">
      <c r="B83" s="56"/>
      <c r="C83" s="38"/>
      <c r="D83" s="38"/>
      <c r="E83" s="45"/>
      <c r="F83" s="40"/>
      <c r="G83" s="52"/>
      <c r="H83" s="42">
        <f t="shared" si="3"/>
        <v>0</v>
      </c>
      <c r="I83" s="43">
        <f>IF(AND(C83&gt;='Umrechnungskurse und Konstanten'!$C$5,C83&lt;='Umrechnungskurse und Konstanten'!$D$5),F83*'Umrechnungskurse und Konstanten'!$E$5,0)+IF(AND(C83&gt;='Umrechnungskurse und Konstanten'!$C$6,C83&lt;='Umrechnungskurse und Konstanten'!$D$6),F83*'Umrechnungskurse und Konstanten'!$E$6,0)+IF(AND(C83&gt;='Umrechnungskurse und Konstanten'!$C$7,C83&lt;='Umrechnungskurse und Konstanten'!$D$7),F83*'Umrechnungskurse und Konstanten'!$E$7,0)+IF(AND(C83&gt;='Umrechnungskurse und Konstanten'!$C$8,C83&lt;='Umrechnungskurse und Konstanten'!$D$8),F83*'Umrechnungskurse und Konstanten'!$E$8,0)+IF(AND(C83&gt;='Umrechnungskurse und Konstanten'!$C$9,C83&lt;='Umrechnungskurse und Konstanten'!$D$9),F83*'Umrechnungskurse und Konstanten'!$E$9,0)+IF(AND(C83&gt;='Umrechnungskurse und Konstanten'!$C$10,C83&lt;='Umrechnungskurse und Konstanten'!$D$10),F83*'Umrechnungskurse und Konstanten'!$E$10,0)+IF(AND(C83&gt;='Umrechnungskurse und Konstanten'!$C$11,C83&lt;='Umrechnungskurse und Konstanten'!$D$11),F83*'Umrechnungskurse und Konstanten'!$E$11,0)+IF(AND(C83&gt;='Umrechnungskurse und Konstanten'!$C$12,C83&lt;='Umrechnungskurse und Konstanten'!$D$12),F83*'Umrechnungskurse und Konstanten'!$E$12,0)+IF(AND(C83&gt;='Umrechnungskurse und Konstanten'!$C$13,C83&lt;='Umrechnungskurse und Konstanten'!$D$13),F83*'Umrechnungskurse und Konstanten'!$E$13,0)+IF(AND(C83&gt;='Umrechnungskurse und Konstanten'!$C$14,C83&lt;='Umrechnungskurse und Konstanten'!$D$14),F83*'Umrechnungskurse und Konstanten'!$E$14,0)+IF(AND(C83&gt;='Umrechnungskurse und Konstanten'!$C$15,C83&lt;='Umrechnungskurse und Konstanten'!$D$15),F83*'Umrechnungskurse und Konstanten'!$E$15,0)+IF(AND(C83&gt;='Umrechnungskurse und Konstanten'!$C$16,C83&lt;='Umrechnungskurse und Konstanten'!$D$16),F83*'Umrechnungskurse und Konstanten'!$E$16,0)</f>
        <v>0</v>
      </c>
      <c r="J83" s="43">
        <f t="shared" si="4"/>
        <v>0</v>
      </c>
      <c r="K83" s="43">
        <f t="shared" si="5"/>
        <v>0</v>
      </c>
      <c r="L83" s="69" t="str">
        <f>IF(OR(G83='Umrechnungskurse und Konstanten'!$E$21,G83='Umrechnungskurse und Konstanten'!$E$22,G83='Umrechnungskurse und Konstanten'!$E$23),"VSt. Satz ok.","falsche/keine VSt.")</f>
        <v>falsche/keine VSt.</v>
      </c>
      <c r="M83" s="67" t="str">
        <f>IF(AND(C83&gt;='Umrechnungskurse und Konstanten'!$C$11,C83&lt;='Umrechnungskurse und Konstanten'!$D$13),"Periode ok.","falsche Periode")</f>
        <v>falsche Periode</v>
      </c>
    </row>
    <row r="84" spans="2:13" x14ac:dyDescent="0.3">
      <c r="B84" s="56"/>
      <c r="C84" s="38"/>
      <c r="D84" s="38"/>
      <c r="E84" s="45"/>
      <c r="F84" s="40"/>
      <c r="G84" s="52"/>
      <c r="H84" s="42">
        <f t="shared" si="3"/>
        <v>0</v>
      </c>
      <c r="I84" s="43">
        <f>IF(AND(C84&gt;='Umrechnungskurse und Konstanten'!$C$5,C84&lt;='Umrechnungskurse und Konstanten'!$D$5),F84*'Umrechnungskurse und Konstanten'!$E$5,0)+IF(AND(C84&gt;='Umrechnungskurse und Konstanten'!$C$6,C84&lt;='Umrechnungskurse und Konstanten'!$D$6),F84*'Umrechnungskurse und Konstanten'!$E$6,0)+IF(AND(C84&gt;='Umrechnungskurse und Konstanten'!$C$7,C84&lt;='Umrechnungskurse und Konstanten'!$D$7),F84*'Umrechnungskurse und Konstanten'!$E$7,0)+IF(AND(C84&gt;='Umrechnungskurse und Konstanten'!$C$8,C84&lt;='Umrechnungskurse und Konstanten'!$D$8),F84*'Umrechnungskurse und Konstanten'!$E$8,0)+IF(AND(C84&gt;='Umrechnungskurse und Konstanten'!$C$9,C84&lt;='Umrechnungskurse und Konstanten'!$D$9),F84*'Umrechnungskurse und Konstanten'!$E$9,0)+IF(AND(C84&gt;='Umrechnungskurse und Konstanten'!$C$10,C84&lt;='Umrechnungskurse und Konstanten'!$D$10),F84*'Umrechnungskurse und Konstanten'!$E$10,0)+IF(AND(C84&gt;='Umrechnungskurse und Konstanten'!$C$11,C84&lt;='Umrechnungskurse und Konstanten'!$D$11),F84*'Umrechnungskurse und Konstanten'!$E$11,0)+IF(AND(C84&gt;='Umrechnungskurse und Konstanten'!$C$12,C84&lt;='Umrechnungskurse und Konstanten'!$D$12),F84*'Umrechnungskurse und Konstanten'!$E$12,0)+IF(AND(C84&gt;='Umrechnungskurse und Konstanten'!$C$13,C84&lt;='Umrechnungskurse und Konstanten'!$D$13),F84*'Umrechnungskurse und Konstanten'!$E$13,0)+IF(AND(C84&gt;='Umrechnungskurse und Konstanten'!$C$14,C84&lt;='Umrechnungskurse und Konstanten'!$D$14),F84*'Umrechnungskurse und Konstanten'!$E$14,0)+IF(AND(C84&gt;='Umrechnungskurse und Konstanten'!$C$15,C84&lt;='Umrechnungskurse und Konstanten'!$D$15),F84*'Umrechnungskurse und Konstanten'!$E$15,0)+IF(AND(C84&gt;='Umrechnungskurse und Konstanten'!$C$16,C84&lt;='Umrechnungskurse und Konstanten'!$D$16),F84*'Umrechnungskurse und Konstanten'!$E$16,0)</f>
        <v>0</v>
      </c>
      <c r="J84" s="43">
        <f t="shared" si="4"/>
        <v>0</v>
      </c>
      <c r="K84" s="43">
        <f t="shared" si="5"/>
        <v>0</v>
      </c>
      <c r="L84" s="69" t="str">
        <f>IF(OR(G84='Umrechnungskurse und Konstanten'!$E$21,G84='Umrechnungskurse und Konstanten'!$E$22,G84='Umrechnungskurse und Konstanten'!$E$23),"VSt. Satz ok.","falsche/keine VSt.")</f>
        <v>falsche/keine VSt.</v>
      </c>
      <c r="M84" s="67" t="str">
        <f>IF(AND(C84&gt;='Umrechnungskurse und Konstanten'!$C$11,C84&lt;='Umrechnungskurse und Konstanten'!$D$13),"Periode ok.","falsche Periode")</f>
        <v>falsche Periode</v>
      </c>
    </row>
    <row r="85" spans="2:13" x14ac:dyDescent="0.3">
      <c r="B85" s="56"/>
      <c r="C85" s="38"/>
      <c r="D85" s="38"/>
      <c r="E85" s="45"/>
      <c r="F85" s="40"/>
      <c r="G85" s="52"/>
      <c r="H85" s="42">
        <f t="shared" si="3"/>
        <v>0</v>
      </c>
      <c r="I85" s="43">
        <f>IF(AND(C85&gt;='Umrechnungskurse und Konstanten'!$C$5,C85&lt;='Umrechnungskurse und Konstanten'!$D$5),F85*'Umrechnungskurse und Konstanten'!$E$5,0)+IF(AND(C85&gt;='Umrechnungskurse und Konstanten'!$C$6,C85&lt;='Umrechnungskurse und Konstanten'!$D$6),F85*'Umrechnungskurse und Konstanten'!$E$6,0)+IF(AND(C85&gt;='Umrechnungskurse und Konstanten'!$C$7,C85&lt;='Umrechnungskurse und Konstanten'!$D$7),F85*'Umrechnungskurse und Konstanten'!$E$7,0)+IF(AND(C85&gt;='Umrechnungskurse und Konstanten'!$C$8,C85&lt;='Umrechnungskurse und Konstanten'!$D$8),F85*'Umrechnungskurse und Konstanten'!$E$8,0)+IF(AND(C85&gt;='Umrechnungskurse und Konstanten'!$C$9,C85&lt;='Umrechnungskurse und Konstanten'!$D$9),F85*'Umrechnungskurse und Konstanten'!$E$9,0)+IF(AND(C85&gt;='Umrechnungskurse und Konstanten'!$C$10,C85&lt;='Umrechnungskurse und Konstanten'!$D$10),F85*'Umrechnungskurse und Konstanten'!$E$10,0)+IF(AND(C85&gt;='Umrechnungskurse und Konstanten'!$C$11,C85&lt;='Umrechnungskurse und Konstanten'!$D$11),F85*'Umrechnungskurse und Konstanten'!$E$11,0)+IF(AND(C85&gt;='Umrechnungskurse und Konstanten'!$C$12,C85&lt;='Umrechnungskurse und Konstanten'!$D$12),F85*'Umrechnungskurse und Konstanten'!$E$12,0)+IF(AND(C85&gt;='Umrechnungskurse und Konstanten'!$C$13,C85&lt;='Umrechnungskurse und Konstanten'!$D$13),F85*'Umrechnungskurse und Konstanten'!$E$13,0)+IF(AND(C85&gt;='Umrechnungskurse und Konstanten'!$C$14,C85&lt;='Umrechnungskurse und Konstanten'!$D$14),F85*'Umrechnungskurse und Konstanten'!$E$14,0)+IF(AND(C85&gt;='Umrechnungskurse und Konstanten'!$C$15,C85&lt;='Umrechnungskurse und Konstanten'!$D$15),F85*'Umrechnungskurse und Konstanten'!$E$15,0)+IF(AND(C85&gt;='Umrechnungskurse und Konstanten'!$C$16,C85&lt;='Umrechnungskurse und Konstanten'!$D$16),F85*'Umrechnungskurse und Konstanten'!$E$16,0)</f>
        <v>0</v>
      </c>
      <c r="J85" s="43">
        <f t="shared" si="4"/>
        <v>0</v>
      </c>
      <c r="K85" s="43">
        <f t="shared" si="5"/>
        <v>0</v>
      </c>
      <c r="L85" s="69" t="str">
        <f>IF(OR(G85='Umrechnungskurse und Konstanten'!$E$21,G85='Umrechnungskurse und Konstanten'!$E$22,G85='Umrechnungskurse und Konstanten'!$E$23),"VSt. Satz ok.","falsche/keine VSt.")</f>
        <v>falsche/keine VSt.</v>
      </c>
      <c r="M85" s="67" t="str">
        <f>IF(AND(C85&gt;='Umrechnungskurse und Konstanten'!$C$11,C85&lt;='Umrechnungskurse und Konstanten'!$D$13),"Periode ok.","falsche Periode")</f>
        <v>falsche Periode</v>
      </c>
    </row>
    <row r="86" spans="2:13" x14ac:dyDescent="0.3">
      <c r="B86" s="56"/>
      <c r="C86" s="38"/>
      <c r="D86" s="38"/>
      <c r="E86" s="45"/>
      <c r="F86" s="40"/>
      <c r="G86" s="52"/>
      <c r="H86" s="42">
        <f t="shared" si="3"/>
        <v>0</v>
      </c>
      <c r="I86" s="43">
        <f>IF(AND(C86&gt;='Umrechnungskurse und Konstanten'!$C$5,C86&lt;='Umrechnungskurse und Konstanten'!$D$5),F86*'Umrechnungskurse und Konstanten'!$E$5,0)+IF(AND(C86&gt;='Umrechnungskurse und Konstanten'!$C$6,C86&lt;='Umrechnungskurse und Konstanten'!$D$6),F86*'Umrechnungskurse und Konstanten'!$E$6,0)+IF(AND(C86&gt;='Umrechnungskurse und Konstanten'!$C$7,C86&lt;='Umrechnungskurse und Konstanten'!$D$7),F86*'Umrechnungskurse und Konstanten'!$E$7,0)+IF(AND(C86&gt;='Umrechnungskurse und Konstanten'!$C$8,C86&lt;='Umrechnungskurse und Konstanten'!$D$8),F86*'Umrechnungskurse und Konstanten'!$E$8,0)+IF(AND(C86&gt;='Umrechnungskurse und Konstanten'!$C$9,C86&lt;='Umrechnungskurse und Konstanten'!$D$9),F86*'Umrechnungskurse und Konstanten'!$E$9,0)+IF(AND(C86&gt;='Umrechnungskurse und Konstanten'!$C$10,C86&lt;='Umrechnungskurse und Konstanten'!$D$10),F86*'Umrechnungskurse und Konstanten'!$E$10,0)+IF(AND(C86&gt;='Umrechnungskurse und Konstanten'!$C$11,C86&lt;='Umrechnungskurse und Konstanten'!$D$11),F86*'Umrechnungskurse und Konstanten'!$E$11,0)+IF(AND(C86&gt;='Umrechnungskurse und Konstanten'!$C$12,C86&lt;='Umrechnungskurse und Konstanten'!$D$12),F86*'Umrechnungskurse und Konstanten'!$E$12,0)+IF(AND(C86&gt;='Umrechnungskurse und Konstanten'!$C$13,C86&lt;='Umrechnungskurse und Konstanten'!$D$13),F86*'Umrechnungskurse und Konstanten'!$E$13,0)+IF(AND(C86&gt;='Umrechnungskurse und Konstanten'!$C$14,C86&lt;='Umrechnungskurse und Konstanten'!$D$14),F86*'Umrechnungskurse und Konstanten'!$E$14,0)+IF(AND(C86&gt;='Umrechnungskurse und Konstanten'!$C$15,C86&lt;='Umrechnungskurse und Konstanten'!$D$15),F86*'Umrechnungskurse und Konstanten'!$E$15,0)+IF(AND(C86&gt;='Umrechnungskurse und Konstanten'!$C$16,C86&lt;='Umrechnungskurse und Konstanten'!$D$16),F86*'Umrechnungskurse und Konstanten'!$E$16,0)</f>
        <v>0</v>
      </c>
      <c r="J86" s="43">
        <f t="shared" si="4"/>
        <v>0</v>
      </c>
      <c r="K86" s="43">
        <f t="shared" si="5"/>
        <v>0</v>
      </c>
      <c r="L86" s="69" t="str">
        <f>IF(OR(G86='Umrechnungskurse und Konstanten'!$E$21,G86='Umrechnungskurse und Konstanten'!$E$22,G86='Umrechnungskurse und Konstanten'!$E$23),"VSt. Satz ok.","falsche/keine VSt.")</f>
        <v>falsche/keine VSt.</v>
      </c>
      <c r="M86" s="67" t="str">
        <f>IF(AND(C86&gt;='Umrechnungskurse und Konstanten'!$C$11,C86&lt;='Umrechnungskurse und Konstanten'!$D$13),"Periode ok.","falsche Periode")</f>
        <v>falsche Periode</v>
      </c>
    </row>
    <row r="87" spans="2:13" x14ac:dyDescent="0.3">
      <c r="B87" s="56"/>
      <c r="C87" s="38"/>
      <c r="D87" s="38"/>
      <c r="E87" s="45"/>
      <c r="F87" s="40"/>
      <c r="G87" s="52"/>
      <c r="H87" s="42">
        <f t="shared" si="3"/>
        <v>0</v>
      </c>
      <c r="I87" s="43">
        <f>IF(AND(C87&gt;='Umrechnungskurse und Konstanten'!$C$5,C87&lt;='Umrechnungskurse und Konstanten'!$D$5),F87*'Umrechnungskurse und Konstanten'!$E$5,0)+IF(AND(C87&gt;='Umrechnungskurse und Konstanten'!$C$6,C87&lt;='Umrechnungskurse und Konstanten'!$D$6),F87*'Umrechnungskurse und Konstanten'!$E$6,0)+IF(AND(C87&gt;='Umrechnungskurse und Konstanten'!$C$7,C87&lt;='Umrechnungskurse und Konstanten'!$D$7),F87*'Umrechnungskurse und Konstanten'!$E$7,0)+IF(AND(C87&gt;='Umrechnungskurse und Konstanten'!$C$8,C87&lt;='Umrechnungskurse und Konstanten'!$D$8),F87*'Umrechnungskurse und Konstanten'!$E$8,0)+IF(AND(C87&gt;='Umrechnungskurse und Konstanten'!$C$9,C87&lt;='Umrechnungskurse und Konstanten'!$D$9),F87*'Umrechnungskurse und Konstanten'!$E$9,0)+IF(AND(C87&gt;='Umrechnungskurse und Konstanten'!$C$10,C87&lt;='Umrechnungskurse und Konstanten'!$D$10),F87*'Umrechnungskurse und Konstanten'!$E$10,0)+IF(AND(C87&gt;='Umrechnungskurse und Konstanten'!$C$11,C87&lt;='Umrechnungskurse und Konstanten'!$D$11),F87*'Umrechnungskurse und Konstanten'!$E$11,0)+IF(AND(C87&gt;='Umrechnungskurse und Konstanten'!$C$12,C87&lt;='Umrechnungskurse und Konstanten'!$D$12),F87*'Umrechnungskurse und Konstanten'!$E$12,0)+IF(AND(C87&gt;='Umrechnungskurse und Konstanten'!$C$13,C87&lt;='Umrechnungskurse und Konstanten'!$D$13),F87*'Umrechnungskurse und Konstanten'!$E$13,0)+IF(AND(C87&gt;='Umrechnungskurse und Konstanten'!$C$14,C87&lt;='Umrechnungskurse und Konstanten'!$D$14),F87*'Umrechnungskurse und Konstanten'!$E$14,0)+IF(AND(C87&gt;='Umrechnungskurse und Konstanten'!$C$15,C87&lt;='Umrechnungskurse und Konstanten'!$D$15),F87*'Umrechnungskurse und Konstanten'!$E$15,0)+IF(AND(C87&gt;='Umrechnungskurse und Konstanten'!$C$16,C87&lt;='Umrechnungskurse und Konstanten'!$D$16),F87*'Umrechnungskurse und Konstanten'!$E$16,0)</f>
        <v>0</v>
      </c>
      <c r="J87" s="43">
        <f t="shared" si="4"/>
        <v>0</v>
      </c>
      <c r="K87" s="43">
        <f t="shared" si="5"/>
        <v>0</v>
      </c>
      <c r="L87" s="69" t="str">
        <f>IF(OR(G87='Umrechnungskurse und Konstanten'!$E$21,G87='Umrechnungskurse und Konstanten'!$E$22,G87='Umrechnungskurse und Konstanten'!$E$23),"VSt. Satz ok.","falsche/keine VSt.")</f>
        <v>falsche/keine VSt.</v>
      </c>
      <c r="M87" s="67" t="str">
        <f>IF(AND(C87&gt;='Umrechnungskurse und Konstanten'!$C$11,C87&lt;='Umrechnungskurse und Konstanten'!$D$13),"Periode ok.","falsche Periode")</f>
        <v>falsche Periode</v>
      </c>
    </row>
    <row r="88" spans="2:13" x14ac:dyDescent="0.3">
      <c r="B88" s="56"/>
      <c r="C88" s="38"/>
      <c r="D88" s="38"/>
      <c r="E88" s="45"/>
      <c r="F88" s="40"/>
      <c r="G88" s="52"/>
      <c r="H88" s="42">
        <f t="shared" si="3"/>
        <v>0</v>
      </c>
      <c r="I88" s="43">
        <f>IF(AND(C88&gt;='Umrechnungskurse und Konstanten'!$C$5,C88&lt;='Umrechnungskurse und Konstanten'!$D$5),F88*'Umrechnungskurse und Konstanten'!$E$5,0)+IF(AND(C88&gt;='Umrechnungskurse und Konstanten'!$C$6,C88&lt;='Umrechnungskurse und Konstanten'!$D$6),F88*'Umrechnungskurse und Konstanten'!$E$6,0)+IF(AND(C88&gt;='Umrechnungskurse und Konstanten'!$C$7,C88&lt;='Umrechnungskurse und Konstanten'!$D$7),F88*'Umrechnungskurse und Konstanten'!$E$7,0)+IF(AND(C88&gt;='Umrechnungskurse und Konstanten'!$C$8,C88&lt;='Umrechnungskurse und Konstanten'!$D$8),F88*'Umrechnungskurse und Konstanten'!$E$8,0)+IF(AND(C88&gt;='Umrechnungskurse und Konstanten'!$C$9,C88&lt;='Umrechnungskurse und Konstanten'!$D$9),F88*'Umrechnungskurse und Konstanten'!$E$9,0)+IF(AND(C88&gt;='Umrechnungskurse und Konstanten'!$C$10,C88&lt;='Umrechnungskurse und Konstanten'!$D$10),F88*'Umrechnungskurse und Konstanten'!$E$10,0)+IF(AND(C88&gt;='Umrechnungskurse und Konstanten'!$C$11,C88&lt;='Umrechnungskurse und Konstanten'!$D$11),F88*'Umrechnungskurse und Konstanten'!$E$11,0)+IF(AND(C88&gt;='Umrechnungskurse und Konstanten'!$C$12,C88&lt;='Umrechnungskurse und Konstanten'!$D$12),F88*'Umrechnungskurse und Konstanten'!$E$12,0)+IF(AND(C88&gt;='Umrechnungskurse und Konstanten'!$C$13,C88&lt;='Umrechnungskurse und Konstanten'!$D$13),F88*'Umrechnungskurse und Konstanten'!$E$13,0)+IF(AND(C88&gt;='Umrechnungskurse und Konstanten'!$C$14,C88&lt;='Umrechnungskurse und Konstanten'!$D$14),F88*'Umrechnungskurse und Konstanten'!$E$14,0)+IF(AND(C88&gt;='Umrechnungskurse und Konstanten'!$C$15,C88&lt;='Umrechnungskurse und Konstanten'!$D$15),F88*'Umrechnungskurse und Konstanten'!$E$15,0)+IF(AND(C88&gt;='Umrechnungskurse und Konstanten'!$C$16,C88&lt;='Umrechnungskurse und Konstanten'!$D$16),F88*'Umrechnungskurse und Konstanten'!$E$16,0)</f>
        <v>0</v>
      </c>
      <c r="J88" s="43">
        <f t="shared" si="4"/>
        <v>0</v>
      </c>
      <c r="K88" s="43">
        <f t="shared" si="5"/>
        <v>0</v>
      </c>
      <c r="L88" s="69" t="str">
        <f>IF(OR(G88='Umrechnungskurse und Konstanten'!$E$21,G88='Umrechnungskurse und Konstanten'!$E$22,G88='Umrechnungskurse und Konstanten'!$E$23),"VSt. Satz ok.","falsche/keine VSt.")</f>
        <v>falsche/keine VSt.</v>
      </c>
      <c r="M88" s="67" t="str">
        <f>IF(AND(C88&gt;='Umrechnungskurse und Konstanten'!$C$11,C88&lt;='Umrechnungskurse und Konstanten'!$D$13),"Periode ok.","falsche Periode")</f>
        <v>falsche Periode</v>
      </c>
    </row>
    <row r="89" spans="2:13" x14ac:dyDescent="0.3">
      <c r="B89" s="56"/>
      <c r="C89" s="38"/>
      <c r="D89" s="38"/>
      <c r="E89" s="45"/>
      <c r="F89" s="40"/>
      <c r="G89" s="52"/>
      <c r="H89" s="42">
        <f t="shared" si="3"/>
        <v>0</v>
      </c>
      <c r="I89" s="43">
        <f>IF(AND(C89&gt;='Umrechnungskurse und Konstanten'!$C$5,C89&lt;='Umrechnungskurse und Konstanten'!$D$5),F89*'Umrechnungskurse und Konstanten'!$E$5,0)+IF(AND(C89&gt;='Umrechnungskurse und Konstanten'!$C$6,C89&lt;='Umrechnungskurse und Konstanten'!$D$6),F89*'Umrechnungskurse und Konstanten'!$E$6,0)+IF(AND(C89&gt;='Umrechnungskurse und Konstanten'!$C$7,C89&lt;='Umrechnungskurse und Konstanten'!$D$7),F89*'Umrechnungskurse und Konstanten'!$E$7,0)+IF(AND(C89&gt;='Umrechnungskurse und Konstanten'!$C$8,C89&lt;='Umrechnungskurse und Konstanten'!$D$8),F89*'Umrechnungskurse und Konstanten'!$E$8,0)+IF(AND(C89&gt;='Umrechnungskurse und Konstanten'!$C$9,C89&lt;='Umrechnungskurse und Konstanten'!$D$9),F89*'Umrechnungskurse und Konstanten'!$E$9,0)+IF(AND(C89&gt;='Umrechnungskurse und Konstanten'!$C$10,C89&lt;='Umrechnungskurse und Konstanten'!$D$10),F89*'Umrechnungskurse und Konstanten'!$E$10,0)+IF(AND(C89&gt;='Umrechnungskurse und Konstanten'!$C$11,C89&lt;='Umrechnungskurse und Konstanten'!$D$11),F89*'Umrechnungskurse und Konstanten'!$E$11,0)+IF(AND(C89&gt;='Umrechnungskurse und Konstanten'!$C$12,C89&lt;='Umrechnungskurse und Konstanten'!$D$12),F89*'Umrechnungskurse und Konstanten'!$E$12,0)+IF(AND(C89&gt;='Umrechnungskurse und Konstanten'!$C$13,C89&lt;='Umrechnungskurse und Konstanten'!$D$13),F89*'Umrechnungskurse und Konstanten'!$E$13,0)+IF(AND(C89&gt;='Umrechnungskurse und Konstanten'!$C$14,C89&lt;='Umrechnungskurse und Konstanten'!$D$14),F89*'Umrechnungskurse und Konstanten'!$E$14,0)+IF(AND(C89&gt;='Umrechnungskurse und Konstanten'!$C$15,C89&lt;='Umrechnungskurse und Konstanten'!$D$15),F89*'Umrechnungskurse und Konstanten'!$E$15,0)+IF(AND(C89&gt;='Umrechnungskurse und Konstanten'!$C$16,C89&lt;='Umrechnungskurse und Konstanten'!$D$16),F89*'Umrechnungskurse und Konstanten'!$E$16,0)</f>
        <v>0</v>
      </c>
      <c r="J89" s="43">
        <f t="shared" si="4"/>
        <v>0</v>
      </c>
      <c r="K89" s="43">
        <f t="shared" si="5"/>
        <v>0</v>
      </c>
      <c r="L89" s="69" t="str">
        <f>IF(OR(G89='Umrechnungskurse und Konstanten'!$E$21,G89='Umrechnungskurse und Konstanten'!$E$22,G89='Umrechnungskurse und Konstanten'!$E$23),"VSt. Satz ok.","falsche/keine VSt.")</f>
        <v>falsche/keine VSt.</v>
      </c>
      <c r="M89" s="67" t="str">
        <f>IF(AND(C89&gt;='Umrechnungskurse und Konstanten'!$C$11,C89&lt;='Umrechnungskurse und Konstanten'!$D$13),"Periode ok.","falsche Periode")</f>
        <v>falsche Periode</v>
      </c>
    </row>
    <row r="90" spans="2:13" x14ac:dyDescent="0.3">
      <c r="B90" s="56"/>
      <c r="C90" s="38"/>
      <c r="D90" s="38"/>
      <c r="E90" s="45"/>
      <c r="F90" s="40"/>
      <c r="G90" s="52"/>
      <c r="H90" s="42">
        <f t="shared" si="3"/>
        <v>0</v>
      </c>
      <c r="I90" s="43">
        <f>IF(AND(C90&gt;='Umrechnungskurse und Konstanten'!$C$5,C90&lt;='Umrechnungskurse und Konstanten'!$D$5),F90*'Umrechnungskurse und Konstanten'!$E$5,0)+IF(AND(C90&gt;='Umrechnungskurse und Konstanten'!$C$6,C90&lt;='Umrechnungskurse und Konstanten'!$D$6),F90*'Umrechnungskurse und Konstanten'!$E$6,0)+IF(AND(C90&gt;='Umrechnungskurse und Konstanten'!$C$7,C90&lt;='Umrechnungskurse und Konstanten'!$D$7),F90*'Umrechnungskurse und Konstanten'!$E$7,0)+IF(AND(C90&gt;='Umrechnungskurse und Konstanten'!$C$8,C90&lt;='Umrechnungskurse und Konstanten'!$D$8),F90*'Umrechnungskurse und Konstanten'!$E$8,0)+IF(AND(C90&gt;='Umrechnungskurse und Konstanten'!$C$9,C90&lt;='Umrechnungskurse und Konstanten'!$D$9),F90*'Umrechnungskurse und Konstanten'!$E$9,0)+IF(AND(C90&gt;='Umrechnungskurse und Konstanten'!$C$10,C90&lt;='Umrechnungskurse und Konstanten'!$D$10),F90*'Umrechnungskurse und Konstanten'!$E$10,0)+IF(AND(C90&gt;='Umrechnungskurse und Konstanten'!$C$11,C90&lt;='Umrechnungskurse und Konstanten'!$D$11),F90*'Umrechnungskurse und Konstanten'!$E$11,0)+IF(AND(C90&gt;='Umrechnungskurse und Konstanten'!$C$12,C90&lt;='Umrechnungskurse und Konstanten'!$D$12),F90*'Umrechnungskurse und Konstanten'!$E$12,0)+IF(AND(C90&gt;='Umrechnungskurse und Konstanten'!$C$13,C90&lt;='Umrechnungskurse und Konstanten'!$D$13),F90*'Umrechnungskurse und Konstanten'!$E$13,0)+IF(AND(C90&gt;='Umrechnungskurse und Konstanten'!$C$14,C90&lt;='Umrechnungskurse und Konstanten'!$D$14),F90*'Umrechnungskurse und Konstanten'!$E$14,0)+IF(AND(C90&gt;='Umrechnungskurse und Konstanten'!$C$15,C90&lt;='Umrechnungskurse und Konstanten'!$D$15),F90*'Umrechnungskurse und Konstanten'!$E$15,0)+IF(AND(C90&gt;='Umrechnungskurse und Konstanten'!$C$16,C90&lt;='Umrechnungskurse und Konstanten'!$D$16),F90*'Umrechnungskurse und Konstanten'!$E$16,0)</f>
        <v>0</v>
      </c>
      <c r="J90" s="43">
        <f t="shared" si="4"/>
        <v>0</v>
      </c>
      <c r="K90" s="43">
        <f t="shared" si="5"/>
        <v>0</v>
      </c>
      <c r="L90" s="69" t="str">
        <f>IF(OR(G90='Umrechnungskurse und Konstanten'!$E$21,G90='Umrechnungskurse und Konstanten'!$E$22,G90='Umrechnungskurse und Konstanten'!$E$23),"VSt. Satz ok.","falsche/keine VSt.")</f>
        <v>falsche/keine VSt.</v>
      </c>
      <c r="M90" s="67" t="str">
        <f>IF(AND(C90&gt;='Umrechnungskurse und Konstanten'!$C$11,C90&lt;='Umrechnungskurse und Konstanten'!$D$13),"Periode ok.","falsche Periode")</f>
        <v>falsche Periode</v>
      </c>
    </row>
    <row r="91" spans="2:13" x14ac:dyDescent="0.3">
      <c r="B91" s="56"/>
      <c r="C91" s="38"/>
      <c r="D91" s="38"/>
      <c r="E91" s="45"/>
      <c r="F91" s="40"/>
      <c r="G91" s="52"/>
      <c r="H91" s="42">
        <f t="shared" si="3"/>
        <v>0</v>
      </c>
      <c r="I91" s="43">
        <f>IF(AND(C91&gt;='Umrechnungskurse und Konstanten'!$C$5,C91&lt;='Umrechnungskurse und Konstanten'!$D$5),F91*'Umrechnungskurse und Konstanten'!$E$5,0)+IF(AND(C91&gt;='Umrechnungskurse und Konstanten'!$C$6,C91&lt;='Umrechnungskurse und Konstanten'!$D$6),F91*'Umrechnungskurse und Konstanten'!$E$6,0)+IF(AND(C91&gt;='Umrechnungskurse und Konstanten'!$C$7,C91&lt;='Umrechnungskurse und Konstanten'!$D$7),F91*'Umrechnungskurse und Konstanten'!$E$7,0)+IF(AND(C91&gt;='Umrechnungskurse und Konstanten'!$C$8,C91&lt;='Umrechnungskurse und Konstanten'!$D$8),F91*'Umrechnungskurse und Konstanten'!$E$8,0)+IF(AND(C91&gt;='Umrechnungskurse und Konstanten'!$C$9,C91&lt;='Umrechnungskurse und Konstanten'!$D$9),F91*'Umrechnungskurse und Konstanten'!$E$9,0)+IF(AND(C91&gt;='Umrechnungskurse und Konstanten'!$C$10,C91&lt;='Umrechnungskurse und Konstanten'!$D$10),F91*'Umrechnungskurse und Konstanten'!$E$10,0)+IF(AND(C91&gt;='Umrechnungskurse und Konstanten'!$C$11,C91&lt;='Umrechnungskurse und Konstanten'!$D$11),F91*'Umrechnungskurse und Konstanten'!$E$11,0)+IF(AND(C91&gt;='Umrechnungskurse und Konstanten'!$C$12,C91&lt;='Umrechnungskurse und Konstanten'!$D$12),F91*'Umrechnungskurse und Konstanten'!$E$12,0)+IF(AND(C91&gt;='Umrechnungskurse und Konstanten'!$C$13,C91&lt;='Umrechnungskurse und Konstanten'!$D$13),F91*'Umrechnungskurse und Konstanten'!$E$13,0)+IF(AND(C91&gt;='Umrechnungskurse und Konstanten'!$C$14,C91&lt;='Umrechnungskurse und Konstanten'!$D$14),F91*'Umrechnungskurse und Konstanten'!$E$14,0)+IF(AND(C91&gt;='Umrechnungskurse und Konstanten'!$C$15,C91&lt;='Umrechnungskurse und Konstanten'!$D$15),F91*'Umrechnungskurse und Konstanten'!$E$15,0)+IF(AND(C91&gt;='Umrechnungskurse und Konstanten'!$C$16,C91&lt;='Umrechnungskurse und Konstanten'!$D$16),F91*'Umrechnungskurse und Konstanten'!$E$16,0)</f>
        <v>0</v>
      </c>
      <c r="J91" s="43">
        <f t="shared" si="4"/>
        <v>0</v>
      </c>
      <c r="K91" s="43">
        <f t="shared" si="5"/>
        <v>0</v>
      </c>
      <c r="L91" s="69" t="str">
        <f>IF(OR(G91='Umrechnungskurse und Konstanten'!$E$21,G91='Umrechnungskurse und Konstanten'!$E$22,G91='Umrechnungskurse und Konstanten'!$E$23),"VSt. Satz ok.","falsche/keine VSt.")</f>
        <v>falsche/keine VSt.</v>
      </c>
      <c r="M91" s="67" t="str">
        <f>IF(AND(C91&gt;='Umrechnungskurse und Konstanten'!$C$11,C91&lt;='Umrechnungskurse und Konstanten'!$D$13),"Periode ok.","falsche Periode")</f>
        <v>falsche Periode</v>
      </c>
    </row>
    <row r="92" spans="2:13" x14ac:dyDescent="0.3">
      <c r="B92" s="56"/>
      <c r="C92" s="38"/>
      <c r="D92" s="38"/>
      <c r="E92" s="45"/>
      <c r="F92" s="40"/>
      <c r="G92" s="52"/>
      <c r="H92" s="42">
        <f t="shared" si="3"/>
        <v>0</v>
      </c>
      <c r="I92" s="43">
        <f>IF(AND(C92&gt;='Umrechnungskurse und Konstanten'!$C$5,C92&lt;='Umrechnungskurse und Konstanten'!$D$5),F92*'Umrechnungskurse und Konstanten'!$E$5,0)+IF(AND(C92&gt;='Umrechnungskurse und Konstanten'!$C$6,C92&lt;='Umrechnungskurse und Konstanten'!$D$6),F92*'Umrechnungskurse und Konstanten'!$E$6,0)+IF(AND(C92&gt;='Umrechnungskurse und Konstanten'!$C$7,C92&lt;='Umrechnungskurse und Konstanten'!$D$7),F92*'Umrechnungskurse und Konstanten'!$E$7,0)+IF(AND(C92&gt;='Umrechnungskurse und Konstanten'!$C$8,C92&lt;='Umrechnungskurse und Konstanten'!$D$8),F92*'Umrechnungskurse und Konstanten'!$E$8,0)+IF(AND(C92&gt;='Umrechnungskurse und Konstanten'!$C$9,C92&lt;='Umrechnungskurse und Konstanten'!$D$9),F92*'Umrechnungskurse und Konstanten'!$E$9,0)+IF(AND(C92&gt;='Umrechnungskurse und Konstanten'!$C$10,C92&lt;='Umrechnungskurse und Konstanten'!$D$10),F92*'Umrechnungskurse und Konstanten'!$E$10,0)+IF(AND(C92&gt;='Umrechnungskurse und Konstanten'!$C$11,C92&lt;='Umrechnungskurse und Konstanten'!$D$11),F92*'Umrechnungskurse und Konstanten'!$E$11,0)+IF(AND(C92&gt;='Umrechnungskurse und Konstanten'!$C$12,C92&lt;='Umrechnungskurse und Konstanten'!$D$12),F92*'Umrechnungskurse und Konstanten'!$E$12,0)+IF(AND(C92&gt;='Umrechnungskurse und Konstanten'!$C$13,C92&lt;='Umrechnungskurse und Konstanten'!$D$13),F92*'Umrechnungskurse und Konstanten'!$E$13,0)+IF(AND(C92&gt;='Umrechnungskurse und Konstanten'!$C$14,C92&lt;='Umrechnungskurse und Konstanten'!$D$14),F92*'Umrechnungskurse und Konstanten'!$E$14,0)+IF(AND(C92&gt;='Umrechnungskurse und Konstanten'!$C$15,C92&lt;='Umrechnungskurse und Konstanten'!$D$15),F92*'Umrechnungskurse und Konstanten'!$E$15,0)+IF(AND(C92&gt;='Umrechnungskurse und Konstanten'!$C$16,C92&lt;='Umrechnungskurse und Konstanten'!$D$16),F92*'Umrechnungskurse und Konstanten'!$E$16,0)</f>
        <v>0</v>
      </c>
      <c r="J92" s="43">
        <f t="shared" si="4"/>
        <v>0</v>
      </c>
      <c r="K92" s="43">
        <f t="shared" si="5"/>
        <v>0</v>
      </c>
      <c r="L92" s="69" t="str">
        <f>IF(OR(G92='Umrechnungskurse und Konstanten'!$E$21,G92='Umrechnungskurse und Konstanten'!$E$22,G92='Umrechnungskurse und Konstanten'!$E$23),"VSt. Satz ok.","falsche/keine VSt.")</f>
        <v>falsche/keine VSt.</v>
      </c>
      <c r="M92" s="67" t="str">
        <f>IF(AND(C92&gt;='Umrechnungskurse und Konstanten'!$C$11,C92&lt;='Umrechnungskurse und Konstanten'!$D$13),"Periode ok.","falsche Periode")</f>
        <v>falsche Periode</v>
      </c>
    </row>
    <row r="93" spans="2:13" x14ac:dyDescent="0.3">
      <c r="B93" s="56"/>
      <c r="C93" s="38"/>
      <c r="D93" s="38"/>
      <c r="E93" s="45"/>
      <c r="F93" s="40"/>
      <c r="G93" s="52"/>
      <c r="H93" s="42">
        <f t="shared" si="3"/>
        <v>0</v>
      </c>
      <c r="I93" s="43">
        <f>IF(AND(C93&gt;='Umrechnungskurse und Konstanten'!$C$5,C93&lt;='Umrechnungskurse und Konstanten'!$D$5),F93*'Umrechnungskurse und Konstanten'!$E$5,0)+IF(AND(C93&gt;='Umrechnungskurse und Konstanten'!$C$6,C93&lt;='Umrechnungskurse und Konstanten'!$D$6),F93*'Umrechnungskurse und Konstanten'!$E$6,0)+IF(AND(C93&gt;='Umrechnungskurse und Konstanten'!$C$7,C93&lt;='Umrechnungskurse und Konstanten'!$D$7),F93*'Umrechnungskurse und Konstanten'!$E$7,0)+IF(AND(C93&gt;='Umrechnungskurse und Konstanten'!$C$8,C93&lt;='Umrechnungskurse und Konstanten'!$D$8),F93*'Umrechnungskurse und Konstanten'!$E$8,0)+IF(AND(C93&gt;='Umrechnungskurse und Konstanten'!$C$9,C93&lt;='Umrechnungskurse und Konstanten'!$D$9),F93*'Umrechnungskurse und Konstanten'!$E$9,0)+IF(AND(C93&gt;='Umrechnungskurse und Konstanten'!$C$10,C93&lt;='Umrechnungskurse und Konstanten'!$D$10),F93*'Umrechnungskurse und Konstanten'!$E$10,0)+IF(AND(C93&gt;='Umrechnungskurse und Konstanten'!$C$11,C93&lt;='Umrechnungskurse und Konstanten'!$D$11),F93*'Umrechnungskurse und Konstanten'!$E$11,0)+IF(AND(C93&gt;='Umrechnungskurse und Konstanten'!$C$12,C93&lt;='Umrechnungskurse und Konstanten'!$D$12),F93*'Umrechnungskurse und Konstanten'!$E$12,0)+IF(AND(C93&gt;='Umrechnungskurse und Konstanten'!$C$13,C93&lt;='Umrechnungskurse und Konstanten'!$D$13),F93*'Umrechnungskurse und Konstanten'!$E$13,0)+IF(AND(C93&gt;='Umrechnungskurse und Konstanten'!$C$14,C93&lt;='Umrechnungskurse und Konstanten'!$D$14),F93*'Umrechnungskurse und Konstanten'!$E$14,0)+IF(AND(C93&gt;='Umrechnungskurse und Konstanten'!$C$15,C93&lt;='Umrechnungskurse und Konstanten'!$D$15),F93*'Umrechnungskurse und Konstanten'!$E$15,0)+IF(AND(C93&gt;='Umrechnungskurse und Konstanten'!$C$16,C93&lt;='Umrechnungskurse und Konstanten'!$D$16),F93*'Umrechnungskurse und Konstanten'!$E$16,0)</f>
        <v>0</v>
      </c>
      <c r="J93" s="43">
        <f t="shared" si="4"/>
        <v>0</v>
      </c>
      <c r="K93" s="43">
        <f t="shared" si="5"/>
        <v>0</v>
      </c>
      <c r="L93" s="69" t="str">
        <f>IF(OR(G93='Umrechnungskurse und Konstanten'!$E$21,G93='Umrechnungskurse und Konstanten'!$E$22,G93='Umrechnungskurse und Konstanten'!$E$23),"VSt. Satz ok.","falsche/keine VSt.")</f>
        <v>falsche/keine VSt.</v>
      </c>
      <c r="M93" s="67" t="str">
        <f>IF(AND(C93&gt;='Umrechnungskurse und Konstanten'!$C$11,C93&lt;='Umrechnungskurse und Konstanten'!$D$13),"Periode ok.","falsche Periode")</f>
        <v>falsche Periode</v>
      </c>
    </row>
    <row r="94" spans="2:13" x14ac:dyDescent="0.3">
      <c r="B94" s="56"/>
      <c r="C94" s="38"/>
      <c r="D94" s="38"/>
      <c r="E94" s="45"/>
      <c r="F94" s="40"/>
      <c r="G94" s="52"/>
      <c r="H94" s="42">
        <f t="shared" si="3"/>
        <v>0</v>
      </c>
      <c r="I94" s="43">
        <f>IF(AND(C94&gt;='Umrechnungskurse und Konstanten'!$C$5,C94&lt;='Umrechnungskurse und Konstanten'!$D$5),F94*'Umrechnungskurse und Konstanten'!$E$5,0)+IF(AND(C94&gt;='Umrechnungskurse und Konstanten'!$C$6,C94&lt;='Umrechnungskurse und Konstanten'!$D$6),F94*'Umrechnungskurse und Konstanten'!$E$6,0)+IF(AND(C94&gt;='Umrechnungskurse und Konstanten'!$C$7,C94&lt;='Umrechnungskurse und Konstanten'!$D$7),F94*'Umrechnungskurse und Konstanten'!$E$7,0)+IF(AND(C94&gt;='Umrechnungskurse und Konstanten'!$C$8,C94&lt;='Umrechnungskurse und Konstanten'!$D$8),F94*'Umrechnungskurse und Konstanten'!$E$8,0)+IF(AND(C94&gt;='Umrechnungskurse und Konstanten'!$C$9,C94&lt;='Umrechnungskurse und Konstanten'!$D$9),F94*'Umrechnungskurse und Konstanten'!$E$9,0)+IF(AND(C94&gt;='Umrechnungskurse und Konstanten'!$C$10,C94&lt;='Umrechnungskurse und Konstanten'!$D$10),F94*'Umrechnungskurse und Konstanten'!$E$10,0)+IF(AND(C94&gt;='Umrechnungskurse und Konstanten'!$C$11,C94&lt;='Umrechnungskurse und Konstanten'!$D$11),F94*'Umrechnungskurse und Konstanten'!$E$11,0)+IF(AND(C94&gt;='Umrechnungskurse und Konstanten'!$C$12,C94&lt;='Umrechnungskurse und Konstanten'!$D$12),F94*'Umrechnungskurse und Konstanten'!$E$12,0)+IF(AND(C94&gt;='Umrechnungskurse und Konstanten'!$C$13,C94&lt;='Umrechnungskurse und Konstanten'!$D$13),F94*'Umrechnungskurse und Konstanten'!$E$13,0)+IF(AND(C94&gt;='Umrechnungskurse und Konstanten'!$C$14,C94&lt;='Umrechnungskurse und Konstanten'!$D$14),F94*'Umrechnungskurse und Konstanten'!$E$14,0)+IF(AND(C94&gt;='Umrechnungskurse und Konstanten'!$C$15,C94&lt;='Umrechnungskurse und Konstanten'!$D$15),F94*'Umrechnungskurse und Konstanten'!$E$15,0)+IF(AND(C94&gt;='Umrechnungskurse und Konstanten'!$C$16,C94&lt;='Umrechnungskurse und Konstanten'!$D$16),F94*'Umrechnungskurse und Konstanten'!$E$16,0)</f>
        <v>0</v>
      </c>
      <c r="J94" s="43">
        <f t="shared" si="4"/>
        <v>0</v>
      </c>
      <c r="K94" s="43">
        <f t="shared" si="5"/>
        <v>0</v>
      </c>
      <c r="L94" s="69" t="str">
        <f>IF(OR(G94='Umrechnungskurse und Konstanten'!$E$21,G94='Umrechnungskurse und Konstanten'!$E$22,G94='Umrechnungskurse und Konstanten'!$E$23),"VSt. Satz ok.","falsche/keine VSt.")</f>
        <v>falsche/keine VSt.</v>
      </c>
      <c r="M94" s="67" t="str">
        <f>IF(AND(C94&gt;='Umrechnungskurse und Konstanten'!$C$11,C94&lt;='Umrechnungskurse und Konstanten'!$D$13),"Periode ok.","falsche Periode")</f>
        <v>falsche Periode</v>
      </c>
    </row>
    <row r="95" spans="2:13" x14ac:dyDescent="0.3">
      <c r="B95" s="56"/>
      <c r="C95" s="38"/>
      <c r="D95" s="38"/>
      <c r="E95" s="45"/>
      <c r="F95" s="40"/>
      <c r="G95" s="52"/>
      <c r="H95" s="42">
        <f t="shared" si="3"/>
        <v>0</v>
      </c>
      <c r="I95" s="43">
        <f>IF(AND(C95&gt;='Umrechnungskurse und Konstanten'!$C$5,C95&lt;='Umrechnungskurse und Konstanten'!$D$5),F95*'Umrechnungskurse und Konstanten'!$E$5,0)+IF(AND(C95&gt;='Umrechnungskurse und Konstanten'!$C$6,C95&lt;='Umrechnungskurse und Konstanten'!$D$6),F95*'Umrechnungskurse und Konstanten'!$E$6,0)+IF(AND(C95&gt;='Umrechnungskurse und Konstanten'!$C$7,C95&lt;='Umrechnungskurse und Konstanten'!$D$7),F95*'Umrechnungskurse und Konstanten'!$E$7,0)+IF(AND(C95&gt;='Umrechnungskurse und Konstanten'!$C$8,C95&lt;='Umrechnungskurse und Konstanten'!$D$8),F95*'Umrechnungskurse und Konstanten'!$E$8,0)+IF(AND(C95&gt;='Umrechnungskurse und Konstanten'!$C$9,C95&lt;='Umrechnungskurse und Konstanten'!$D$9),F95*'Umrechnungskurse und Konstanten'!$E$9,0)+IF(AND(C95&gt;='Umrechnungskurse und Konstanten'!$C$10,C95&lt;='Umrechnungskurse und Konstanten'!$D$10),F95*'Umrechnungskurse und Konstanten'!$E$10,0)+IF(AND(C95&gt;='Umrechnungskurse und Konstanten'!$C$11,C95&lt;='Umrechnungskurse und Konstanten'!$D$11),F95*'Umrechnungskurse und Konstanten'!$E$11,0)+IF(AND(C95&gt;='Umrechnungskurse und Konstanten'!$C$12,C95&lt;='Umrechnungskurse und Konstanten'!$D$12),F95*'Umrechnungskurse und Konstanten'!$E$12,0)+IF(AND(C95&gt;='Umrechnungskurse und Konstanten'!$C$13,C95&lt;='Umrechnungskurse und Konstanten'!$D$13),F95*'Umrechnungskurse und Konstanten'!$E$13,0)+IF(AND(C95&gt;='Umrechnungskurse und Konstanten'!$C$14,C95&lt;='Umrechnungskurse und Konstanten'!$D$14),F95*'Umrechnungskurse und Konstanten'!$E$14,0)+IF(AND(C95&gt;='Umrechnungskurse und Konstanten'!$C$15,C95&lt;='Umrechnungskurse und Konstanten'!$D$15),F95*'Umrechnungskurse und Konstanten'!$E$15,0)+IF(AND(C95&gt;='Umrechnungskurse und Konstanten'!$C$16,C95&lt;='Umrechnungskurse und Konstanten'!$D$16),F95*'Umrechnungskurse und Konstanten'!$E$16,0)</f>
        <v>0</v>
      </c>
      <c r="J95" s="43">
        <f t="shared" si="4"/>
        <v>0</v>
      </c>
      <c r="K95" s="43">
        <f t="shared" si="5"/>
        <v>0</v>
      </c>
      <c r="L95" s="69" t="str">
        <f>IF(OR(G95='Umrechnungskurse und Konstanten'!$E$21,G95='Umrechnungskurse und Konstanten'!$E$22,G95='Umrechnungskurse und Konstanten'!$E$23),"VSt. Satz ok.","falsche/keine VSt.")</f>
        <v>falsche/keine VSt.</v>
      </c>
      <c r="M95" s="67" t="str">
        <f>IF(AND(C95&gt;='Umrechnungskurse und Konstanten'!$C$11,C95&lt;='Umrechnungskurse und Konstanten'!$D$13),"Periode ok.","falsche Periode")</f>
        <v>falsche Periode</v>
      </c>
    </row>
    <row r="96" spans="2:13" x14ac:dyDescent="0.3">
      <c r="B96" s="56"/>
      <c r="C96" s="38"/>
      <c r="D96" s="38"/>
      <c r="E96" s="45"/>
      <c r="F96" s="40"/>
      <c r="G96" s="52"/>
      <c r="H96" s="42">
        <f t="shared" si="3"/>
        <v>0</v>
      </c>
      <c r="I96" s="43">
        <f>IF(AND(C96&gt;='Umrechnungskurse und Konstanten'!$C$5,C96&lt;='Umrechnungskurse und Konstanten'!$D$5),F96*'Umrechnungskurse und Konstanten'!$E$5,0)+IF(AND(C96&gt;='Umrechnungskurse und Konstanten'!$C$6,C96&lt;='Umrechnungskurse und Konstanten'!$D$6),F96*'Umrechnungskurse und Konstanten'!$E$6,0)+IF(AND(C96&gt;='Umrechnungskurse und Konstanten'!$C$7,C96&lt;='Umrechnungskurse und Konstanten'!$D$7),F96*'Umrechnungskurse und Konstanten'!$E$7,0)+IF(AND(C96&gt;='Umrechnungskurse und Konstanten'!$C$8,C96&lt;='Umrechnungskurse und Konstanten'!$D$8),F96*'Umrechnungskurse und Konstanten'!$E$8,0)+IF(AND(C96&gt;='Umrechnungskurse und Konstanten'!$C$9,C96&lt;='Umrechnungskurse und Konstanten'!$D$9),F96*'Umrechnungskurse und Konstanten'!$E$9,0)+IF(AND(C96&gt;='Umrechnungskurse und Konstanten'!$C$10,C96&lt;='Umrechnungskurse und Konstanten'!$D$10),F96*'Umrechnungskurse und Konstanten'!$E$10,0)+IF(AND(C96&gt;='Umrechnungskurse und Konstanten'!$C$11,C96&lt;='Umrechnungskurse und Konstanten'!$D$11),F96*'Umrechnungskurse und Konstanten'!$E$11,0)+IF(AND(C96&gt;='Umrechnungskurse und Konstanten'!$C$12,C96&lt;='Umrechnungskurse und Konstanten'!$D$12),F96*'Umrechnungskurse und Konstanten'!$E$12,0)+IF(AND(C96&gt;='Umrechnungskurse und Konstanten'!$C$13,C96&lt;='Umrechnungskurse und Konstanten'!$D$13),F96*'Umrechnungskurse und Konstanten'!$E$13,0)+IF(AND(C96&gt;='Umrechnungskurse und Konstanten'!$C$14,C96&lt;='Umrechnungskurse und Konstanten'!$D$14),F96*'Umrechnungskurse und Konstanten'!$E$14,0)+IF(AND(C96&gt;='Umrechnungskurse und Konstanten'!$C$15,C96&lt;='Umrechnungskurse und Konstanten'!$D$15),F96*'Umrechnungskurse und Konstanten'!$E$15,0)+IF(AND(C96&gt;='Umrechnungskurse und Konstanten'!$C$16,C96&lt;='Umrechnungskurse und Konstanten'!$D$16),F96*'Umrechnungskurse und Konstanten'!$E$16,0)</f>
        <v>0</v>
      </c>
      <c r="J96" s="43">
        <f t="shared" si="4"/>
        <v>0</v>
      </c>
      <c r="K96" s="43">
        <f t="shared" si="5"/>
        <v>0</v>
      </c>
      <c r="L96" s="69" t="str">
        <f>IF(OR(G96='Umrechnungskurse und Konstanten'!$E$21,G96='Umrechnungskurse und Konstanten'!$E$22,G96='Umrechnungskurse und Konstanten'!$E$23),"VSt. Satz ok.","falsche/keine VSt.")</f>
        <v>falsche/keine VSt.</v>
      </c>
      <c r="M96" s="67" t="str">
        <f>IF(AND(C96&gt;='Umrechnungskurse und Konstanten'!$C$11,C96&lt;='Umrechnungskurse und Konstanten'!$D$13),"Periode ok.","falsche Periode")</f>
        <v>falsche Periode</v>
      </c>
    </row>
    <row r="97" spans="2:13" x14ac:dyDescent="0.3">
      <c r="B97" s="56"/>
      <c r="C97" s="38"/>
      <c r="D97" s="38"/>
      <c r="E97" s="45"/>
      <c r="F97" s="40"/>
      <c r="G97" s="52"/>
      <c r="H97" s="42">
        <f t="shared" si="3"/>
        <v>0</v>
      </c>
      <c r="I97" s="43">
        <f>IF(AND(C97&gt;='Umrechnungskurse und Konstanten'!$C$5,C97&lt;='Umrechnungskurse und Konstanten'!$D$5),F97*'Umrechnungskurse und Konstanten'!$E$5,0)+IF(AND(C97&gt;='Umrechnungskurse und Konstanten'!$C$6,C97&lt;='Umrechnungskurse und Konstanten'!$D$6),F97*'Umrechnungskurse und Konstanten'!$E$6,0)+IF(AND(C97&gt;='Umrechnungskurse und Konstanten'!$C$7,C97&lt;='Umrechnungskurse und Konstanten'!$D$7),F97*'Umrechnungskurse und Konstanten'!$E$7,0)+IF(AND(C97&gt;='Umrechnungskurse und Konstanten'!$C$8,C97&lt;='Umrechnungskurse und Konstanten'!$D$8),F97*'Umrechnungskurse und Konstanten'!$E$8,0)+IF(AND(C97&gt;='Umrechnungskurse und Konstanten'!$C$9,C97&lt;='Umrechnungskurse und Konstanten'!$D$9),F97*'Umrechnungskurse und Konstanten'!$E$9,0)+IF(AND(C97&gt;='Umrechnungskurse und Konstanten'!$C$10,C97&lt;='Umrechnungskurse und Konstanten'!$D$10),F97*'Umrechnungskurse und Konstanten'!$E$10,0)+IF(AND(C97&gt;='Umrechnungskurse und Konstanten'!$C$11,C97&lt;='Umrechnungskurse und Konstanten'!$D$11),F97*'Umrechnungskurse und Konstanten'!$E$11,0)+IF(AND(C97&gt;='Umrechnungskurse und Konstanten'!$C$12,C97&lt;='Umrechnungskurse und Konstanten'!$D$12),F97*'Umrechnungskurse und Konstanten'!$E$12,0)+IF(AND(C97&gt;='Umrechnungskurse und Konstanten'!$C$13,C97&lt;='Umrechnungskurse und Konstanten'!$D$13),F97*'Umrechnungskurse und Konstanten'!$E$13,0)+IF(AND(C97&gt;='Umrechnungskurse und Konstanten'!$C$14,C97&lt;='Umrechnungskurse und Konstanten'!$D$14),F97*'Umrechnungskurse und Konstanten'!$E$14,0)+IF(AND(C97&gt;='Umrechnungskurse und Konstanten'!$C$15,C97&lt;='Umrechnungskurse und Konstanten'!$D$15),F97*'Umrechnungskurse und Konstanten'!$E$15,0)+IF(AND(C97&gt;='Umrechnungskurse und Konstanten'!$C$16,C97&lt;='Umrechnungskurse und Konstanten'!$D$16),F97*'Umrechnungskurse und Konstanten'!$E$16,0)</f>
        <v>0</v>
      </c>
      <c r="J97" s="43">
        <f t="shared" si="4"/>
        <v>0</v>
      </c>
      <c r="K97" s="43">
        <f t="shared" si="5"/>
        <v>0</v>
      </c>
      <c r="L97" s="69" t="str">
        <f>IF(OR(G97='Umrechnungskurse und Konstanten'!$E$21,G97='Umrechnungskurse und Konstanten'!$E$22,G97='Umrechnungskurse und Konstanten'!$E$23),"VSt. Satz ok.","falsche/keine VSt.")</f>
        <v>falsche/keine VSt.</v>
      </c>
      <c r="M97" s="67" t="str">
        <f>IF(AND(C97&gt;='Umrechnungskurse und Konstanten'!$C$11,C97&lt;='Umrechnungskurse und Konstanten'!$D$13),"Periode ok.","falsche Periode")</f>
        <v>falsche Periode</v>
      </c>
    </row>
    <row r="98" spans="2:13" x14ac:dyDescent="0.3">
      <c r="B98" s="56"/>
      <c r="C98" s="38"/>
      <c r="D98" s="38"/>
      <c r="E98" s="45"/>
      <c r="F98" s="40"/>
      <c r="G98" s="52"/>
      <c r="H98" s="42">
        <f t="shared" si="3"/>
        <v>0</v>
      </c>
      <c r="I98" s="43">
        <f>IF(AND(C98&gt;='Umrechnungskurse und Konstanten'!$C$5,C98&lt;='Umrechnungskurse und Konstanten'!$D$5),F98*'Umrechnungskurse und Konstanten'!$E$5,0)+IF(AND(C98&gt;='Umrechnungskurse und Konstanten'!$C$6,C98&lt;='Umrechnungskurse und Konstanten'!$D$6),F98*'Umrechnungskurse und Konstanten'!$E$6,0)+IF(AND(C98&gt;='Umrechnungskurse und Konstanten'!$C$7,C98&lt;='Umrechnungskurse und Konstanten'!$D$7),F98*'Umrechnungskurse und Konstanten'!$E$7,0)+IF(AND(C98&gt;='Umrechnungskurse und Konstanten'!$C$8,C98&lt;='Umrechnungskurse und Konstanten'!$D$8),F98*'Umrechnungskurse und Konstanten'!$E$8,0)+IF(AND(C98&gt;='Umrechnungskurse und Konstanten'!$C$9,C98&lt;='Umrechnungskurse und Konstanten'!$D$9),F98*'Umrechnungskurse und Konstanten'!$E$9,0)+IF(AND(C98&gt;='Umrechnungskurse und Konstanten'!$C$10,C98&lt;='Umrechnungskurse und Konstanten'!$D$10),F98*'Umrechnungskurse und Konstanten'!$E$10,0)+IF(AND(C98&gt;='Umrechnungskurse und Konstanten'!$C$11,C98&lt;='Umrechnungskurse und Konstanten'!$D$11),F98*'Umrechnungskurse und Konstanten'!$E$11,0)+IF(AND(C98&gt;='Umrechnungskurse und Konstanten'!$C$12,C98&lt;='Umrechnungskurse und Konstanten'!$D$12),F98*'Umrechnungskurse und Konstanten'!$E$12,0)+IF(AND(C98&gt;='Umrechnungskurse und Konstanten'!$C$13,C98&lt;='Umrechnungskurse und Konstanten'!$D$13),F98*'Umrechnungskurse und Konstanten'!$E$13,0)+IF(AND(C98&gt;='Umrechnungskurse und Konstanten'!$C$14,C98&lt;='Umrechnungskurse und Konstanten'!$D$14),F98*'Umrechnungskurse und Konstanten'!$E$14,0)+IF(AND(C98&gt;='Umrechnungskurse und Konstanten'!$C$15,C98&lt;='Umrechnungskurse und Konstanten'!$D$15),F98*'Umrechnungskurse und Konstanten'!$E$15,0)+IF(AND(C98&gt;='Umrechnungskurse und Konstanten'!$C$16,C98&lt;='Umrechnungskurse und Konstanten'!$D$16),F98*'Umrechnungskurse und Konstanten'!$E$16,0)</f>
        <v>0</v>
      </c>
      <c r="J98" s="43">
        <f t="shared" si="4"/>
        <v>0</v>
      </c>
      <c r="K98" s="43">
        <f t="shared" si="5"/>
        <v>0</v>
      </c>
      <c r="L98" s="69" t="str">
        <f>IF(OR(G98='Umrechnungskurse und Konstanten'!$E$21,G98='Umrechnungskurse und Konstanten'!$E$22,G98='Umrechnungskurse und Konstanten'!$E$23),"VSt. Satz ok.","falsche/keine VSt.")</f>
        <v>falsche/keine VSt.</v>
      </c>
      <c r="M98" s="67" t="str">
        <f>IF(AND(C98&gt;='Umrechnungskurse und Konstanten'!$C$11,C98&lt;='Umrechnungskurse und Konstanten'!$D$13),"Periode ok.","falsche Periode")</f>
        <v>falsche Periode</v>
      </c>
    </row>
    <row r="99" spans="2:13" x14ac:dyDescent="0.3">
      <c r="B99" s="56"/>
      <c r="C99" s="38"/>
      <c r="D99" s="38"/>
      <c r="E99" s="45"/>
      <c r="F99" s="40"/>
      <c r="G99" s="52"/>
      <c r="H99" s="42">
        <f t="shared" si="3"/>
        <v>0</v>
      </c>
      <c r="I99" s="43">
        <f>IF(AND(C99&gt;='Umrechnungskurse und Konstanten'!$C$5,C99&lt;='Umrechnungskurse und Konstanten'!$D$5),F99*'Umrechnungskurse und Konstanten'!$E$5,0)+IF(AND(C99&gt;='Umrechnungskurse und Konstanten'!$C$6,C99&lt;='Umrechnungskurse und Konstanten'!$D$6),F99*'Umrechnungskurse und Konstanten'!$E$6,0)+IF(AND(C99&gt;='Umrechnungskurse und Konstanten'!$C$7,C99&lt;='Umrechnungskurse und Konstanten'!$D$7),F99*'Umrechnungskurse und Konstanten'!$E$7,0)+IF(AND(C99&gt;='Umrechnungskurse und Konstanten'!$C$8,C99&lt;='Umrechnungskurse und Konstanten'!$D$8),F99*'Umrechnungskurse und Konstanten'!$E$8,0)+IF(AND(C99&gt;='Umrechnungskurse und Konstanten'!$C$9,C99&lt;='Umrechnungskurse und Konstanten'!$D$9),F99*'Umrechnungskurse und Konstanten'!$E$9,0)+IF(AND(C99&gt;='Umrechnungskurse und Konstanten'!$C$10,C99&lt;='Umrechnungskurse und Konstanten'!$D$10),F99*'Umrechnungskurse und Konstanten'!$E$10,0)+IF(AND(C99&gt;='Umrechnungskurse und Konstanten'!$C$11,C99&lt;='Umrechnungskurse und Konstanten'!$D$11),F99*'Umrechnungskurse und Konstanten'!$E$11,0)+IF(AND(C99&gt;='Umrechnungskurse und Konstanten'!$C$12,C99&lt;='Umrechnungskurse und Konstanten'!$D$12),F99*'Umrechnungskurse und Konstanten'!$E$12,0)+IF(AND(C99&gt;='Umrechnungskurse und Konstanten'!$C$13,C99&lt;='Umrechnungskurse und Konstanten'!$D$13),F99*'Umrechnungskurse und Konstanten'!$E$13,0)+IF(AND(C99&gt;='Umrechnungskurse und Konstanten'!$C$14,C99&lt;='Umrechnungskurse und Konstanten'!$D$14),F99*'Umrechnungskurse und Konstanten'!$E$14,0)+IF(AND(C99&gt;='Umrechnungskurse und Konstanten'!$C$15,C99&lt;='Umrechnungskurse und Konstanten'!$D$15),F99*'Umrechnungskurse und Konstanten'!$E$15,0)+IF(AND(C99&gt;='Umrechnungskurse und Konstanten'!$C$16,C99&lt;='Umrechnungskurse und Konstanten'!$D$16),F99*'Umrechnungskurse und Konstanten'!$E$16,0)</f>
        <v>0</v>
      </c>
      <c r="J99" s="43">
        <f t="shared" si="4"/>
        <v>0</v>
      </c>
      <c r="K99" s="43">
        <f t="shared" si="5"/>
        <v>0</v>
      </c>
      <c r="L99" s="69" t="str">
        <f>IF(OR(G99='Umrechnungskurse und Konstanten'!$E$21,G99='Umrechnungskurse und Konstanten'!$E$22,G99='Umrechnungskurse und Konstanten'!$E$23),"VSt. Satz ok.","falsche/keine VSt.")</f>
        <v>falsche/keine VSt.</v>
      </c>
      <c r="M99" s="67" t="str">
        <f>IF(AND(C99&gt;='Umrechnungskurse und Konstanten'!$C$11,C99&lt;='Umrechnungskurse und Konstanten'!$D$13),"Periode ok.","falsche Periode")</f>
        <v>falsche Periode</v>
      </c>
    </row>
    <row r="100" spans="2:13" x14ac:dyDescent="0.3">
      <c r="B100" s="56"/>
      <c r="C100" s="38"/>
      <c r="D100" s="38"/>
      <c r="E100" s="45"/>
      <c r="F100" s="40"/>
      <c r="G100" s="52"/>
      <c r="H100" s="42">
        <f t="shared" si="3"/>
        <v>0</v>
      </c>
      <c r="I100" s="43">
        <f>IF(AND(C100&gt;='Umrechnungskurse und Konstanten'!$C$5,C100&lt;='Umrechnungskurse und Konstanten'!$D$5),F100*'Umrechnungskurse und Konstanten'!$E$5,0)+IF(AND(C100&gt;='Umrechnungskurse und Konstanten'!$C$6,C100&lt;='Umrechnungskurse und Konstanten'!$D$6),F100*'Umrechnungskurse und Konstanten'!$E$6,0)+IF(AND(C100&gt;='Umrechnungskurse und Konstanten'!$C$7,C100&lt;='Umrechnungskurse und Konstanten'!$D$7),F100*'Umrechnungskurse und Konstanten'!$E$7,0)+IF(AND(C100&gt;='Umrechnungskurse und Konstanten'!$C$8,C100&lt;='Umrechnungskurse und Konstanten'!$D$8),F100*'Umrechnungskurse und Konstanten'!$E$8,0)+IF(AND(C100&gt;='Umrechnungskurse und Konstanten'!$C$9,C100&lt;='Umrechnungskurse und Konstanten'!$D$9),F100*'Umrechnungskurse und Konstanten'!$E$9,0)+IF(AND(C100&gt;='Umrechnungskurse und Konstanten'!$C$10,C100&lt;='Umrechnungskurse und Konstanten'!$D$10),F100*'Umrechnungskurse und Konstanten'!$E$10,0)+IF(AND(C100&gt;='Umrechnungskurse und Konstanten'!$C$11,C100&lt;='Umrechnungskurse und Konstanten'!$D$11),F100*'Umrechnungskurse und Konstanten'!$E$11,0)+IF(AND(C100&gt;='Umrechnungskurse und Konstanten'!$C$12,C100&lt;='Umrechnungskurse und Konstanten'!$D$12),F100*'Umrechnungskurse und Konstanten'!$E$12,0)+IF(AND(C100&gt;='Umrechnungskurse und Konstanten'!$C$13,C100&lt;='Umrechnungskurse und Konstanten'!$D$13),F100*'Umrechnungskurse und Konstanten'!$E$13,0)+IF(AND(C100&gt;='Umrechnungskurse und Konstanten'!$C$14,C100&lt;='Umrechnungskurse und Konstanten'!$D$14),F100*'Umrechnungskurse und Konstanten'!$E$14,0)+IF(AND(C100&gt;='Umrechnungskurse und Konstanten'!$C$15,C100&lt;='Umrechnungskurse und Konstanten'!$D$15),F100*'Umrechnungskurse und Konstanten'!$E$15,0)+IF(AND(C100&gt;='Umrechnungskurse und Konstanten'!$C$16,C100&lt;='Umrechnungskurse und Konstanten'!$D$16),F100*'Umrechnungskurse und Konstanten'!$E$16,0)</f>
        <v>0</v>
      </c>
      <c r="J100" s="43">
        <f t="shared" si="4"/>
        <v>0</v>
      </c>
      <c r="K100" s="43">
        <f t="shared" si="5"/>
        <v>0</v>
      </c>
      <c r="L100" s="69" t="str">
        <f>IF(OR(G100='Umrechnungskurse und Konstanten'!$E$21,G100='Umrechnungskurse und Konstanten'!$E$22,G100='Umrechnungskurse und Konstanten'!$E$23),"VSt. Satz ok.","falsche/keine VSt.")</f>
        <v>falsche/keine VSt.</v>
      </c>
      <c r="M100" s="67" t="str">
        <f>IF(AND(C100&gt;='Umrechnungskurse und Konstanten'!$C$11,C100&lt;='Umrechnungskurse und Konstanten'!$D$13),"Periode ok.","falsche Periode")</f>
        <v>falsche Periode</v>
      </c>
    </row>
    <row r="101" spans="2:13" x14ac:dyDescent="0.3">
      <c r="B101" s="56"/>
      <c r="C101" s="38"/>
      <c r="D101" s="38"/>
      <c r="E101" s="45"/>
      <c r="F101" s="40"/>
      <c r="G101" s="52"/>
      <c r="H101" s="42">
        <f t="shared" si="3"/>
        <v>0</v>
      </c>
      <c r="I101" s="43">
        <f>IF(AND(C101&gt;='Umrechnungskurse und Konstanten'!$C$5,C101&lt;='Umrechnungskurse und Konstanten'!$D$5),F101*'Umrechnungskurse und Konstanten'!$E$5,0)+IF(AND(C101&gt;='Umrechnungskurse und Konstanten'!$C$6,C101&lt;='Umrechnungskurse und Konstanten'!$D$6),F101*'Umrechnungskurse und Konstanten'!$E$6,0)+IF(AND(C101&gt;='Umrechnungskurse und Konstanten'!$C$7,C101&lt;='Umrechnungskurse und Konstanten'!$D$7),F101*'Umrechnungskurse und Konstanten'!$E$7,0)+IF(AND(C101&gt;='Umrechnungskurse und Konstanten'!$C$8,C101&lt;='Umrechnungskurse und Konstanten'!$D$8),F101*'Umrechnungskurse und Konstanten'!$E$8,0)+IF(AND(C101&gt;='Umrechnungskurse und Konstanten'!$C$9,C101&lt;='Umrechnungskurse und Konstanten'!$D$9),F101*'Umrechnungskurse und Konstanten'!$E$9,0)+IF(AND(C101&gt;='Umrechnungskurse und Konstanten'!$C$10,C101&lt;='Umrechnungskurse und Konstanten'!$D$10),F101*'Umrechnungskurse und Konstanten'!$E$10,0)+IF(AND(C101&gt;='Umrechnungskurse und Konstanten'!$C$11,C101&lt;='Umrechnungskurse und Konstanten'!$D$11),F101*'Umrechnungskurse und Konstanten'!$E$11,0)+IF(AND(C101&gt;='Umrechnungskurse und Konstanten'!$C$12,C101&lt;='Umrechnungskurse und Konstanten'!$D$12),F101*'Umrechnungskurse und Konstanten'!$E$12,0)+IF(AND(C101&gt;='Umrechnungskurse und Konstanten'!$C$13,C101&lt;='Umrechnungskurse und Konstanten'!$D$13),F101*'Umrechnungskurse und Konstanten'!$E$13,0)+IF(AND(C101&gt;='Umrechnungskurse und Konstanten'!$C$14,C101&lt;='Umrechnungskurse und Konstanten'!$D$14),F101*'Umrechnungskurse und Konstanten'!$E$14,0)+IF(AND(C101&gt;='Umrechnungskurse und Konstanten'!$C$15,C101&lt;='Umrechnungskurse und Konstanten'!$D$15),F101*'Umrechnungskurse und Konstanten'!$E$15,0)+IF(AND(C101&gt;='Umrechnungskurse und Konstanten'!$C$16,C101&lt;='Umrechnungskurse und Konstanten'!$D$16),F101*'Umrechnungskurse und Konstanten'!$E$16,0)</f>
        <v>0</v>
      </c>
      <c r="J101" s="43">
        <f t="shared" si="4"/>
        <v>0</v>
      </c>
      <c r="K101" s="43">
        <f t="shared" si="5"/>
        <v>0</v>
      </c>
      <c r="L101" s="69" t="str">
        <f>IF(OR(G101='Umrechnungskurse und Konstanten'!$E$21,G101='Umrechnungskurse und Konstanten'!$E$22,G101='Umrechnungskurse und Konstanten'!$E$23),"VSt. Satz ok.","falsche/keine VSt.")</f>
        <v>falsche/keine VSt.</v>
      </c>
      <c r="M101" s="67" t="str">
        <f>IF(AND(C101&gt;='Umrechnungskurse und Konstanten'!$C$11,C101&lt;='Umrechnungskurse und Konstanten'!$D$13),"Periode ok.","falsche Periode")</f>
        <v>falsche Periode</v>
      </c>
    </row>
    <row r="102" spans="2:13" x14ac:dyDescent="0.3">
      <c r="B102" s="56"/>
      <c r="C102" s="38"/>
      <c r="D102" s="38"/>
      <c r="E102" s="45"/>
      <c r="F102" s="40"/>
      <c r="G102" s="52"/>
      <c r="H102" s="42">
        <f t="shared" si="3"/>
        <v>0</v>
      </c>
      <c r="I102" s="43">
        <f>IF(AND(C102&gt;='Umrechnungskurse und Konstanten'!$C$5,C102&lt;='Umrechnungskurse und Konstanten'!$D$5),F102*'Umrechnungskurse und Konstanten'!$E$5,0)+IF(AND(C102&gt;='Umrechnungskurse und Konstanten'!$C$6,C102&lt;='Umrechnungskurse und Konstanten'!$D$6),F102*'Umrechnungskurse und Konstanten'!$E$6,0)+IF(AND(C102&gt;='Umrechnungskurse und Konstanten'!$C$7,C102&lt;='Umrechnungskurse und Konstanten'!$D$7),F102*'Umrechnungskurse und Konstanten'!$E$7,0)+IF(AND(C102&gt;='Umrechnungskurse und Konstanten'!$C$8,C102&lt;='Umrechnungskurse und Konstanten'!$D$8),F102*'Umrechnungskurse und Konstanten'!$E$8,0)+IF(AND(C102&gt;='Umrechnungskurse und Konstanten'!$C$9,C102&lt;='Umrechnungskurse und Konstanten'!$D$9),F102*'Umrechnungskurse und Konstanten'!$E$9,0)+IF(AND(C102&gt;='Umrechnungskurse und Konstanten'!$C$10,C102&lt;='Umrechnungskurse und Konstanten'!$D$10),F102*'Umrechnungskurse und Konstanten'!$E$10,0)+IF(AND(C102&gt;='Umrechnungskurse und Konstanten'!$C$11,C102&lt;='Umrechnungskurse und Konstanten'!$D$11),F102*'Umrechnungskurse und Konstanten'!$E$11,0)+IF(AND(C102&gt;='Umrechnungskurse und Konstanten'!$C$12,C102&lt;='Umrechnungskurse und Konstanten'!$D$12),F102*'Umrechnungskurse und Konstanten'!$E$12,0)+IF(AND(C102&gt;='Umrechnungskurse und Konstanten'!$C$13,C102&lt;='Umrechnungskurse und Konstanten'!$D$13),F102*'Umrechnungskurse und Konstanten'!$E$13,0)+IF(AND(C102&gt;='Umrechnungskurse und Konstanten'!$C$14,C102&lt;='Umrechnungskurse und Konstanten'!$D$14),F102*'Umrechnungskurse und Konstanten'!$E$14,0)+IF(AND(C102&gt;='Umrechnungskurse und Konstanten'!$C$15,C102&lt;='Umrechnungskurse und Konstanten'!$D$15),F102*'Umrechnungskurse und Konstanten'!$E$15,0)+IF(AND(C102&gt;='Umrechnungskurse und Konstanten'!$C$16,C102&lt;='Umrechnungskurse und Konstanten'!$D$16),F102*'Umrechnungskurse und Konstanten'!$E$16,0)</f>
        <v>0</v>
      </c>
      <c r="J102" s="43">
        <f t="shared" si="4"/>
        <v>0</v>
      </c>
      <c r="K102" s="43">
        <f t="shared" si="5"/>
        <v>0</v>
      </c>
      <c r="L102" s="69" t="str">
        <f>IF(OR(G102='Umrechnungskurse und Konstanten'!$E$21,G102='Umrechnungskurse und Konstanten'!$E$22,G102='Umrechnungskurse und Konstanten'!$E$23),"VSt. Satz ok.","falsche/keine VSt.")</f>
        <v>falsche/keine VSt.</v>
      </c>
      <c r="M102" s="67" t="str">
        <f>IF(AND(C102&gt;='Umrechnungskurse und Konstanten'!$C$11,C102&lt;='Umrechnungskurse und Konstanten'!$D$13),"Periode ok.","falsche Periode")</f>
        <v>falsche Periode</v>
      </c>
    </row>
    <row r="103" spans="2:13" x14ac:dyDescent="0.3">
      <c r="B103" s="56"/>
      <c r="C103" s="38"/>
      <c r="D103" s="38"/>
      <c r="E103" s="45"/>
      <c r="F103" s="40"/>
      <c r="G103" s="52"/>
      <c r="H103" s="42">
        <f t="shared" si="3"/>
        <v>0</v>
      </c>
      <c r="I103" s="43">
        <f>IF(AND(C103&gt;='Umrechnungskurse und Konstanten'!$C$5,C103&lt;='Umrechnungskurse und Konstanten'!$D$5),F103*'Umrechnungskurse und Konstanten'!$E$5,0)+IF(AND(C103&gt;='Umrechnungskurse und Konstanten'!$C$6,C103&lt;='Umrechnungskurse und Konstanten'!$D$6),F103*'Umrechnungskurse und Konstanten'!$E$6,0)+IF(AND(C103&gt;='Umrechnungskurse und Konstanten'!$C$7,C103&lt;='Umrechnungskurse und Konstanten'!$D$7),F103*'Umrechnungskurse und Konstanten'!$E$7,0)+IF(AND(C103&gt;='Umrechnungskurse und Konstanten'!$C$8,C103&lt;='Umrechnungskurse und Konstanten'!$D$8),F103*'Umrechnungskurse und Konstanten'!$E$8,0)+IF(AND(C103&gt;='Umrechnungskurse und Konstanten'!$C$9,C103&lt;='Umrechnungskurse und Konstanten'!$D$9),F103*'Umrechnungskurse und Konstanten'!$E$9,0)+IF(AND(C103&gt;='Umrechnungskurse und Konstanten'!$C$10,C103&lt;='Umrechnungskurse und Konstanten'!$D$10),F103*'Umrechnungskurse und Konstanten'!$E$10,0)+IF(AND(C103&gt;='Umrechnungskurse und Konstanten'!$C$11,C103&lt;='Umrechnungskurse und Konstanten'!$D$11),F103*'Umrechnungskurse und Konstanten'!$E$11,0)+IF(AND(C103&gt;='Umrechnungskurse und Konstanten'!$C$12,C103&lt;='Umrechnungskurse und Konstanten'!$D$12),F103*'Umrechnungskurse und Konstanten'!$E$12,0)+IF(AND(C103&gt;='Umrechnungskurse und Konstanten'!$C$13,C103&lt;='Umrechnungskurse und Konstanten'!$D$13),F103*'Umrechnungskurse und Konstanten'!$E$13,0)+IF(AND(C103&gt;='Umrechnungskurse und Konstanten'!$C$14,C103&lt;='Umrechnungskurse und Konstanten'!$D$14),F103*'Umrechnungskurse und Konstanten'!$E$14,0)+IF(AND(C103&gt;='Umrechnungskurse und Konstanten'!$C$15,C103&lt;='Umrechnungskurse und Konstanten'!$D$15),F103*'Umrechnungskurse und Konstanten'!$E$15,0)+IF(AND(C103&gt;='Umrechnungskurse und Konstanten'!$C$16,C103&lt;='Umrechnungskurse und Konstanten'!$D$16),F103*'Umrechnungskurse und Konstanten'!$E$16,0)</f>
        <v>0</v>
      </c>
      <c r="J103" s="43">
        <f t="shared" si="4"/>
        <v>0</v>
      </c>
      <c r="K103" s="43">
        <f t="shared" si="5"/>
        <v>0</v>
      </c>
      <c r="L103" s="69" t="str">
        <f>IF(OR(G103='Umrechnungskurse und Konstanten'!$E$21,G103='Umrechnungskurse und Konstanten'!$E$22,G103='Umrechnungskurse und Konstanten'!$E$23),"VSt. Satz ok.","falsche/keine VSt.")</f>
        <v>falsche/keine VSt.</v>
      </c>
      <c r="M103" s="67" t="str">
        <f>IF(AND(C103&gt;='Umrechnungskurse und Konstanten'!$C$11,C103&lt;='Umrechnungskurse und Konstanten'!$D$13),"Periode ok.","falsche Periode")</f>
        <v>falsche Periode</v>
      </c>
    </row>
    <row r="104" spans="2:13" x14ac:dyDescent="0.3">
      <c r="B104" s="56"/>
      <c r="C104" s="38"/>
      <c r="D104" s="38"/>
      <c r="E104" s="45"/>
      <c r="F104" s="40"/>
      <c r="G104" s="52"/>
      <c r="H104" s="42">
        <f t="shared" si="3"/>
        <v>0</v>
      </c>
      <c r="I104" s="43">
        <f>IF(AND(C104&gt;='Umrechnungskurse und Konstanten'!$C$5,C104&lt;='Umrechnungskurse und Konstanten'!$D$5),F104*'Umrechnungskurse und Konstanten'!$E$5,0)+IF(AND(C104&gt;='Umrechnungskurse und Konstanten'!$C$6,C104&lt;='Umrechnungskurse und Konstanten'!$D$6),F104*'Umrechnungskurse und Konstanten'!$E$6,0)+IF(AND(C104&gt;='Umrechnungskurse und Konstanten'!$C$7,C104&lt;='Umrechnungskurse und Konstanten'!$D$7),F104*'Umrechnungskurse und Konstanten'!$E$7,0)+IF(AND(C104&gt;='Umrechnungskurse und Konstanten'!$C$8,C104&lt;='Umrechnungskurse und Konstanten'!$D$8),F104*'Umrechnungskurse und Konstanten'!$E$8,0)+IF(AND(C104&gt;='Umrechnungskurse und Konstanten'!$C$9,C104&lt;='Umrechnungskurse und Konstanten'!$D$9),F104*'Umrechnungskurse und Konstanten'!$E$9,0)+IF(AND(C104&gt;='Umrechnungskurse und Konstanten'!$C$10,C104&lt;='Umrechnungskurse und Konstanten'!$D$10),F104*'Umrechnungskurse und Konstanten'!$E$10,0)+IF(AND(C104&gt;='Umrechnungskurse und Konstanten'!$C$11,C104&lt;='Umrechnungskurse und Konstanten'!$D$11),F104*'Umrechnungskurse und Konstanten'!$E$11,0)+IF(AND(C104&gt;='Umrechnungskurse und Konstanten'!$C$12,C104&lt;='Umrechnungskurse und Konstanten'!$D$12),F104*'Umrechnungskurse und Konstanten'!$E$12,0)+IF(AND(C104&gt;='Umrechnungskurse und Konstanten'!$C$13,C104&lt;='Umrechnungskurse und Konstanten'!$D$13),F104*'Umrechnungskurse und Konstanten'!$E$13,0)+IF(AND(C104&gt;='Umrechnungskurse und Konstanten'!$C$14,C104&lt;='Umrechnungskurse und Konstanten'!$D$14),F104*'Umrechnungskurse und Konstanten'!$E$14,0)+IF(AND(C104&gt;='Umrechnungskurse und Konstanten'!$C$15,C104&lt;='Umrechnungskurse und Konstanten'!$D$15),F104*'Umrechnungskurse und Konstanten'!$E$15,0)+IF(AND(C104&gt;='Umrechnungskurse und Konstanten'!$C$16,C104&lt;='Umrechnungskurse und Konstanten'!$D$16),F104*'Umrechnungskurse und Konstanten'!$E$16,0)</f>
        <v>0</v>
      </c>
      <c r="J104" s="43">
        <f t="shared" si="4"/>
        <v>0</v>
      </c>
      <c r="K104" s="43">
        <f t="shared" si="5"/>
        <v>0</v>
      </c>
      <c r="L104" s="69" t="str">
        <f>IF(OR(G104='Umrechnungskurse und Konstanten'!$E$21,G104='Umrechnungskurse und Konstanten'!$E$22,G104='Umrechnungskurse und Konstanten'!$E$23),"VSt. Satz ok.","falsche/keine VSt.")</f>
        <v>falsche/keine VSt.</v>
      </c>
      <c r="M104" s="67" t="str">
        <f>IF(AND(C104&gt;='Umrechnungskurse und Konstanten'!$C$11,C104&lt;='Umrechnungskurse und Konstanten'!$D$13),"Periode ok.","falsche Periode")</f>
        <v>falsche Periode</v>
      </c>
    </row>
    <row r="105" spans="2:13" x14ac:dyDescent="0.3">
      <c r="B105" s="56"/>
      <c r="C105" s="38"/>
      <c r="D105" s="38"/>
      <c r="E105" s="45"/>
      <c r="F105" s="40"/>
      <c r="G105" s="52"/>
      <c r="H105" s="42">
        <f t="shared" si="3"/>
        <v>0</v>
      </c>
      <c r="I105" s="43">
        <f>IF(AND(C105&gt;='Umrechnungskurse und Konstanten'!$C$5,C105&lt;='Umrechnungskurse und Konstanten'!$D$5),F105*'Umrechnungskurse und Konstanten'!$E$5,0)+IF(AND(C105&gt;='Umrechnungskurse und Konstanten'!$C$6,C105&lt;='Umrechnungskurse und Konstanten'!$D$6),F105*'Umrechnungskurse und Konstanten'!$E$6,0)+IF(AND(C105&gt;='Umrechnungskurse und Konstanten'!$C$7,C105&lt;='Umrechnungskurse und Konstanten'!$D$7),F105*'Umrechnungskurse und Konstanten'!$E$7,0)+IF(AND(C105&gt;='Umrechnungskurse und Konstanten'!$C$8,C105&lt;='Umrechnungskurse und Konstanten'!$D$8),F105*'Umrechnungskurse und Konstanten'!$E$8,0)+IF(AND(C105&gt;='Umrechnungskurse und Konstanten'!$C$9,C105&lt;='Umrechnungskurse und Konstanten'!$D$9),F105*'Umrechnungskurse und Konstanten'!$E$9,0)+IF(AND(C105&gt;='Umrechnungskurse und Konstanten'!$C$10,C105&lt;='Umrechnungskurse und Konstanten'!$D$10),F105*'Umrechnungskurse und Konstanten'!$E$10,0)+IF(AND(C105&gt;='Umrechnungskurse und Konstanten'!$C$11,C105&lt;='Umrechnungskurse und Konstanten'!$D$11),F105*'Umrechnungskurse und Konstanten'!$E$11,0)+IF(AND(C105&gt;='Umrechnungskurse und Konstanten'!$C$12,C105&lt;='Umrechnungskurse und Konstanten'!$D$12),F105*'Umrechnungskurse und Konstanten'!$E$12,0)+IF(AND(C105&gt;='Umrechnungskurse und Konstanten'!$C$13,C105&lt;='Umrechnungskurse und Konstanten'!$D$13),F105*'Umrechnungskurse und Konstanten'!$E$13,0)+IF(AND(C105&gt;='Umrechnungskurse und Konstanten'!$C$14,C105&lt;='Umrechnungskurse und Konstanten'!$D$14),F105*'Umrechnungskurse und Konstanten'!$E$14,0)+IF(AND(C105&gt;='Umrechnungskurse und Konstanten'!$C$15,C105&lt;='Umrechnungskurse und Konstanten'!$D$15),F105*'Umrechnungskurse und Konstanten'!$E$15,0)+IF(AND(C105&gt;='Umrechnungskurse und Konstanten'!$C$16,C105&lt;='Umrechnungskurse und Konstanten'!$D$16),F105*'Umrechnungskurse und Konstanten'!$E$16,0)</f>
        <v>0</v>
      </c>
      <c r="J105" s="43">
        <f t="shared" si="4"/>
        <v>0</v>
      </c>
      <c r="K105" s="43">
        <f t="shared" si="5"/>
        <v>0</v>
      </c>
      <c r="L105" s="69" t="str">
        <f>IF(OR(G105='Umrechnungskurse und Konstanten'!$E$21,G105='Umrechnungskurse und Konstanten'!$E$22,G105='Umrechnungskurse und Konstanten'!$E$23),"VSt. Satz ok.","falsche/keine VSt.")</f>
        <v>falsche/keine VSt.</v>
      </c>
      <c r="M105" s="67" t="str">
        <f>IF(AND(C105&gt;='Umrechnungskurse und Konstanten'!$C$11,C105&lt;='Umrechnungskurse und Konstanten'!$D$13),"Periode ok.","falsche Periode")</f>
        <v>falsche Periode</v>
      </c>
    </row>
    <row r="106" spans="2:13" x14ac:dyDescent="0.3">
      <c r="B106" s="56"/>
      <c r="C106" s="38"/>
      <c r="D106" s="38"/>
      <c r="E106" s="45"/>
      <c r="F106" s="40"/>
      <c r="G106" s="52"/>
      <c r="H106" s="42">
        <f t="shared" si="3"/>
        <v>0</v>
      </c>
      <c r="I106" s="43">
        <f>IF(AND(C106&gt;='Umrechnungskurse und Konstanten'!$C$5,C106&lt;='Umrechnungskurse und Konstanten'!$D$5),F106*'Umrechnungskurse und Konstanten'!$E$5,0)+IF(AND(C106&gt;='Umrechnungskurse und Konstanten'!$C$6,C106&lt;='Umrechnungskurse und Konstanten'!$D$6),F106*'Umrechnungskurse und Konstanten'!$E$6,0)+IF(AND(C106&gt;='Umrechnungskurse und Konstanten'!$C$7,C106&lt;='Umrechnungskurse und Konstanten'!$D$7),F106*'Umrechnungskurse und Konstanten'!$E$7,0)+IF(AND(C106&gt;='Umrechnungskurse und Konstanten'!$C$8,C106&lt;='Umrechnungskurse und Konstanten'!$D$8),F106*'Umrechnungskurse und Konstanten'!$E$8,0)+IF(AND(C106&gt;='Umrechnungskurse und Konstanten'!$C$9,C106&lt;='Umrechnungskurse und Konstanten'!$D$9),F106*'Umrechnungskurse und Konstanten'!$E$9,0)+IF(AND(C106&gt;='Umrechnungskurse und Konstanten'!$C$10,C106&lt;='Umrechnungskurse und Konstanten'!$D$10),F106*'Umrechnungskurse und Konstanten'!$E$10,0)+IF(AND(C106&gt;='Umrechnungskurse und Konstanten'!$C$11,C106&lt;='Umrechnungskurse und Konstanten'!$D$11),F106*'Umrechnungskurse und Konstanten'!$E$11,0)+IF(AND(C106&gt;='Umrechnungskurse und Konstanten'!$C$12,C106&lt;='Umrechnungskurse und Konstanten'!$D$12),F106*'Umrechnungskurse und Konstanten'!$E$12,0)+IF(AND(C106&gt;='Umrechnungskurse und Konstanten'!$C$13,C106&lt;='Umrechnungskurse und Konstanten'!$D$13),F106*'Umrechnungskurse und Konstanten'!$E$13,0)+IF(AND(C106&gt;='Umrechnungskurse und Konstanten'!$C$14,C106&lt;='Umrechnungskurse und Konstanten'!$D$14),F106*'Umrechnungskurse und Konstanten'!$E$14,0)+IF(AND(C106&gt;='Umrechnungskurse und Konstanten'!$C$15,C106&lt;='Umrechnungskurse und Konstanten'!$D$15),F106*'Umrechnungskurse und Konstanten'!$E$15,0)+IF(AND(C106&gt;='Umrechnungskurse und Konstanten'!$C$16,C106&lt;='Umrechnungskurse und Konstanten'!$D$16),F106*'Umrechnungskurse und Konstanten'!$E$16,0)</f>
        <v>0</v>
      </c>
      <c r="J106" s="43">
        <f t="shared" si="4"/>
        <v>0</v>
      </c>
      <c r="K106" s="43">
        <f t="shared" si="5"/>
        <v>0</v>
      </c>
      <c r="L106" s="69" t="str">
        <f>IF(OR(G106='Umrechnungskurse und Konstanten'!$E$21,G106='Umrechnungskurse und Konstanten'!$E$22,G106='Umrechnungskurse und Konstanten'!$E$23),"VSt. Satz ok.","falsche/keine VSt.")</f>
        <v>falsche/keine VSt.</v>
      </c>
      <c r="M106" s="67" t="str">
        <f>IF(AND(C106&gt;='Umrechnungskurse und Konstanten'!$C$11,C106&lt;='Umrechnungskurse und Konstanten'!$D$13),"Periode ok.","falsche Periode")</f>
        <v>falsche Periode</v>
      </c>
    </row>
    <row r="107" spans="2:13" x14ac:dyDescent="0.3">
      <c r="B107" s="56"/>
      <c r="C107" s="38"/>
      <c r="D107" s="38"/>
      <c r="E107" s="45"/>
      <c r="F107" s="40"/>
      <c r="G107" s="52"/>
      <c r="H107" s="42">
        <f t="shared" si="3"/>
        <v>0</v>
      </c>
      <c r="I107" s="43">
        <f>IF(AND(C107&gt;='Umrechnungskurse und Konstanten'!$C$5,C107&lt;='Umrechnungskurse und Konstanten'!$D$5),F107*'Umrechnungskurse und Konstanten'!$E$5,0)+IF(AND(C107&gt;='Umrechnungskurse und Konstanten'!$C$6,C107&lt;='Umrechnungskurse und Konstanten'!$D$6),F107*'Umrechnungskurse und Konstanten'!$E$6,0)+IF(AND(C107&gt;='Umrechnungskurse und Konstanten'!$C$7,C107&lt;='Umrechnungskurse und Konstanten'!$D$7),F107*'Umrechnungskurse und Konstanten'!$E$7,0)+IF(AND(C107&gt;='Umrechnungskurse und Konstanten'!$C$8,C107&lt;='Umrechnungskurse und Konstanten'!$D$8),F107*'Umrechnungskurse und Konstanten'!$E$8,0)+IF(AND(C107&gt;='Umrechnungskurse und Konstanten'!$C$9,C107&lt;='Umrechnungskurse und Konstanten'!$D$9),F107*'Umrechnungskurse und Konstanten'!$E$9,0)+IF(AND(C107&gt;='Umrechnungskurse und Konstanten'!$C$10,C107&lt;='Umrechnungskurse und Konstanten'!$D$10),F107*'Umrechnungskurse und Konstanten'!$E$10,0)+IF(AND(C107&gt;='Umrechnungskurse und Konstanten'!$C$11,C107&lt;='Umrechnungskurse und Konstanten'!$D$11),F107*'Umrechnungskurse und Konstanten'!$E$11,0)+IF(AND(C107&gt;='Umrechnungskurse und Konstanten'!$C$12,C107&lt;='Umrechnungskurse und Konstanten'!$D$12),F107*'Umrechnungskurse und Konstanten'!$E$12,0)+IF(AND(C107&gt;='Umrechnungskurse und Konstanten'!$C$13,C107&lt;='Umrechnungskurse und Konstanten'!$D$13),F107*'Umrechnungskurse und Konstanten'!$E$13,0)+IF(AND(C107&gt;='Umrechnungskurse und Konstanten'!$C$14,C107&lt;='Umrechnungskurse und Konstanten'!$D$14),F107*'Umrechnungskurse und Konstanten'!$E$14,0)+IF(AND(C107&gt;='Umrechnungskurse und Konstanten'!$C$15,C107&lt;='Umrechnungskurse und Konstanten'!$D$15),F107*'Umrechnungskurse und Konstanten'!$E$15,0)+IF(AND(C107&gt;='Umrechnungskurse und Konstanten'!$C$16,C107&lt;='Umrechnungskurse und Konstanten'!$D$16),F107*'Umrechnungskurse und Konstanten'!$E$16,0)</f>
        <v>0</v>
      </c>
      <c r="J107" s="43">
        <f t="shared" si="4"/>
        <v>0</v>
      </c>
      <c r="K107" s="43">
        <f t="shared" si="5"/>
        <v>0</v>
      </c>
      <c r="L107" s="69" t="str">
        <f>IF(OR(G107='Umrechnungskurse und Konstanten'!$E$21,G107='Umrechnungskurse und Konstanten'!$E$22,G107='Umrechnungskurse und Konstanten'!$E$23),"VSt. Satz ok.","falsche/keine VSt.")</f>
        <v>falsche/keine VSt.</v>
      </c>
      <c r="M107" s="67" t="str">
        <f>IF(AND(C107&gt;='Umrechnungskurse und Konstanten'!$C$11,C107&lt;='Umrechnungskurse und Konstanten'!$D$13),"Periode ok.","falsche Periode")</f>
        <v>falsche Periode</v>
      </c>
    </row>
    <row r="108" spans="2:13" x14ac:dyDescent="0.3">
      <c r="B108" s="56"/>
      <c r="C108" s="38"/>
      <c r="D108" s="38"/>
      <c r="E108" s="45"/>
      <c r="F108" s="40"/>
      <c r="G108" s="52"/>
      <c r="H108" s="42">
        <f t="shared" si="3"/>
        <v>0</v>
      </c>
      <c r="I108" s="43">
        <f>IF(AND(C108&gt;='Umrechnungskurse und Konstanten'!$C$5,C108&lt;='Umrechnungskurse und Konstanten'!$D$5),F108*'Umrechnungskurse und Konstanten'!$E$5,0)+IF(AND(C108&gt;='Umrechnungskurse und Konstanten'!$C$6,C108&lt;='Umrechnungskurse und Konstanten'!$D$6),F108*'Umrechnungskurse und Konstanten'!$E$6,0)+IF(AND(C108&gt;='Umrechnungskurse und Konstanten'!$C$7,C108&lt;='Umrechnungskurse und Konstanten'!$D$7),F108*'Umrechnungskurse und Konstanten'!$E$7,0)+IF(AND(C108&gt;='Umrechnungskurse und Konstanten'!$C$8,C108&lt;='Umrechnungskurse und Konstanten'!$D$8),F108*'Umrechnungskurse und Konstanten'!$E$8,0)+IF(AND(C108&gt;='Umrechnungskurse und Konstanten'!$C$9,C108&lt;='Umrechnungskurse und Konstanten'!$D$9),F108*'Umrechnungskurse und Konstanten'!$E$9,0)+IF(AND(C108&gt;='Umrechnungskurse und Konstanten'!$C$10,C108&lt;='Umrechnungskurse und Konstanten'!$D$10),F108*'Umrechnungskurse und Konstanten'!$E$10,0)+IF(AND(C108&gt;='Umrechnungskurse und Konstanten'!$C$11,C108&lt;='Umrechnungskurse und Konstanten'!$D$11),F108*'Umrechnungskurse und Konstanten'!$E$11,0)+IF(AND(C108&gt;='Umrechnungskurse und Konstanten'!$C$12,C108&lt;='Umrechnungskurse und Konstanten'!$D$12),F108*'Umrechnungskurse und Konstanten'!$E$12,0)+IF(AND(C108&gt;='Umrechnungskurse und Konstanten'!$C$13,C108&lt;='Umrechnungskurse und Konstanten'!$D$13),F108*'Umrechnungskurse und Konstanten'!$E$13,0)+IF(AND(C108&gt;='Umrechnungskurse und Konstanten'!$C$14,C108&lt;='Umrechnungskurse und Konstanten'!$D$14),F108*'Umrechnungskurse und Konstanten'!$E$14,0)+IF(AND(C108&gt;='Umrechnungskurse und Konstanten'!$C$15,C108&lt;='Umrechnungskurse und Konstanten'!$D$15),F108*'Umrechnungskurse und Konstanten'!$E$15,0)+IF(AND(C108&gt;='Umrechnungskurse und Konstanten'!$C$16,C108&lt;='Umrechnungskurse und Konstanten'!$D$16),F108*'Umrechnungskurse und Konstanten'!$E$16,0)</f>
        <v>0</v>
      </c>
      <c r="J108" s="43">
        <f t="shared" si="4"/>
        <v>0</v>
      </c>
      <c r="K108" s="43">
        <f t="shared" si="5"/>
        <v>0</v>
      </c>
      <c r="L108" s="69" t="str">
        <f>IF(OR(G108='Umrechnungskurse und Konstanten'!$E$21,G108='Umrechnungskurse und Konstanten'!$E$22,G108='Umrechnungskurse und Konstanten'!$E$23),"VSt. Satz ok.","falsche/keine VSt.")</f>
        <v>falsche/keine VSt.</v>
      </c>
      <c r="M108" s="67" t="str">
        <f>IF(AND(C108&gt;='Umrechnungskurse und Konstanten'!$C$11,C108&lt;='Umrechnungskurse und Konstanten'!$D$13),"Periode ok.","falsche Periode")</f>
        <v>falsche Periode</v>
      </c>
    </row>
    <row r="109" spans="2:13" x14ac:dyDescent="0.3">
      <c r="B109" s="56"/>
      <c r="C109" s="38"/>
      <c r="D109" s="38"/>
      <c r="E109" s="45"/>
      <c r="F109" s="40"/>
      <c r="G109" s="52"/>
      <c r="H109" s="42">
        <f t="shared" si="3"/>
        <v>0</v>
      </c>
      <c r="I109" s="43">
        <f>IF(AND(C109&gt;='Umrechnungskurse und Konstanten'!$C$5,C109&lt;='Umrechnungskurse und Konstanten'!$D$5),F109*'Umrechnungskurse und Konstanten'!$E$5,0)+IF(AND(C109&gt;='Umrechnungskurse und Konstanten'!$C$6,C109&lt;='Umrechnungskurse und Konstanten'!$D$6),F109*'Umrechnungskurse und Konstanten'!$E$6,0)+IF(AND(C109&gt;='Umrechnungskurse und Konstanten'!$C$7,C109&lt;='Umrechnungskurse und Konstanten'!$D$7),F109*'Umrechnungskurse und Konstanten'!$E$7,0)+IF(AND(C109&gt;='Umrechnungskurse und Konstanten'!$C$8,C109&lt;='Umrechnungskurse und Konstanten'!$D$8),F109*'Umrechnungskurse und Konstanten'!$E$8,0)+IF(AND(C109&gt;='Umrechnungskurse und Konstanten'!$C$9,C109&lt;='Umrechnungskurse und Konstanten'!$D$9),F109*'Umrechnungskurse und Konstanten'!$E$9,0)+IF(AND(C109&gt;='Umrechnungskurse und Konstanten'!$C$10,C109&lt;='Umrechnungskurse und Konstanten'!$D$10),F109*'Umrechnungskurse und Konstanten'!$E$10,0)+IF(AND(C109&gt;='Umrechnungskurse und Konstanten'!$C$11,C109&lt;='Umrechnungskurse und Konstanten'!$D$11),F109*'Umrechnungskurse und Konstanten'!$E$11,0)+IF(AND(C109&gt;='Umrechnungskurse und Konstanten'!$C$12,C109&lt;='Umrechnungskurse und Konstanten'!$D$12),F109*'Umrechnungskurse und Konstanten'!$E$12,0)+IF(AND(C109&gt;='Umrechnungskurse und Konstanten'!$C$13,C109&lt;='Umrechnungskurse und Konstanten'!$D$13),F109*'Umrechnungskurse und Konstanten'!$E$13,0)+IF(AND(C109&gt;='Umrechnungskurse und Konstanten'!$C$14,C109&lt;='Umrechnungskurse und Konstanten'!$D$14),F109*'Umrechnungskurse und Konstanten'!$E$14,0)+IF(AND(C109&gt;='Umrechnungskurse und Konstanten'!$C$15,C109&lt;='Umrechnungskurse und Konstanten'!$D$15),F109*'Umrechnungskurse und Konstanten'!$E$15,0)+IF(AND(C109&gt;='Umrechnungskurse und Konstanten'!$C$16,C109&lt;='Umrechnungskurse und Konstanten'!$D$16),F109*'Umrechnungskurse und Konstanten'!$E$16,0)</f>
        <v>0</v>
      </c>
      <c r="J109" s="43">
        <f t="shared" si="4"/>
        <v>0</v>
      </c>
      <c r="K109" s="43">
        <f t="shared" si="5"/>
        <v>0</v>
      </c>
      <c r="L109" s="69" t="str">
        <f>IF(OR(G109='Umrechnungskurse und Konstanten'!$E$21,G109='Umrechnungskurse und Konstanten'!$E$22,G109='Umrechnungskurse und Konstanten'!$E$23),"VSt. Satz ok.","falsche/keine VSt.")</f>
        <v>falsche/keine VSt.</v>
      </c>
      <c r="M109" s="67" t="str">
        <f>IF(AND(C109&gt;='Umrechnungskurse und Konstanten'!$C$11,C109&lt;='Umrechnungskurse und Konstanten'!$D$13),"Periode ok.","falsche Periode")</f>
        <v>falsche Periode</v>
      </c>
    </row>
    <row r="110" spans="2:13" x14ac:dyDescent="0.3">
      <c r="B110" s="56"/>
      <c r="C110" s="38"/>
      <c r="D110" s="38"/>
      <c r="E110" s="45"/>
      <c r="F110" s="40"/>
      <c r="G110" s="52"/>
      <c r="H110" s="42">
        <f t="shared" si="3"/>
        <v>0</v>
      </c>
      <c r="I110" s="43">
        <f>IF(AND(C110&gt;='Umrechnungskurse und Konstanten'!$C$5,C110&lt;='Umrechnungskurse und Konstanten'!$D$5),F110*'Umrechnungskurse und Konstanten'!$E$5,0)+IF(AND(C110&gt;='Umrechnungskurse und Konstanten'!$C$6,C110&lt;='Umrechnungskurse und Konstanten'!$D$6),F110*'Umrechnungskurse und Konstanten'!$E$6,0)+IF(AND(C110&gt;='Umrechnungskurse und Konstanten'!$C$7,C110&lt;='Umrechnungskurse und Konstanten'!$D$7),F110*'Umrechnungskurse und Konstanten'!$E$7,0)+IF(AND(C110&gt;='Umrechnungskurse und Konstanten'!$C$8,C110&lt;='Umrechnungskurse und Konstanten'!$D$8),F110*'Umrechnungskurse und Konstanten'!$E$8,0)+IF(AND(C110&gt;='Umrechnungskurse und Konstanten'!$C$9,C110&lt;='Umrechnungskurse und Konstanten'!$D$9),F110*'Umrechnungskurse und Konstanten'!$E$9,0)+IF(AND(C110&gt;='Umrechnungskurse und Konstanten'!$C$10,C110&lt;='Umrechnungskurse und Konstanten'!$D$10),F110*'Umrechnungskurse und Konstanten'!$E$10,0)+IF(AND(C110&gt;='Umrechnungskurse und Konstanten'!$C$11,C110&lt;='Umrechnungskurse und Konstanten'!$D$11),F110*'Umrechnungskurse und Konstanten'!$E$11,0)+IF(AND(C110&gt;='Umrechnungskurse und Konstanten'!$C$12,C110&lt;='Umrechnungskurse und Konstanten'!$D$12),F110*'Umrechnungskurse und Konstanten'!$E$12,0)+IF(AND(C110&gt;='Umrechnungskurse und Konstanten'!$C$13,C110&lt;='Umrechnungskurse und Konstanten'!$D$13),F110*'Umrechnungskurse und Konstanten'!$E$13,0)+IF(AND(C110&gt;='Umrechnungskurse und Konstanten'!$C$14,C110&lt;='Umrechnungskurse und Konstanten'!$D$14),F110*'Umrechnungskurse und Konstanten'!$E$14,0)+IF(AND(C110&gt;='Umrechnungskurse und Konstanten'!$C$15,C110&lt;='Umrechnungskurse und Konstanten'!$D$15),F110*'Umrechnungskurse und Konstanten'!$E$15,0)+IF(AND(C110&gt;='Umrechnungskurse und Konstanten'!$C$16,C110&lt;='Umrechnungskurse und Konstanten'!$D$16),F110*'Umrechnungskurse und Konstanten'!$E$16,0)</f>
        <v>0</v>
      </c>
      <c r="J110" s="43">
        <f t="shared" si="4"/>
        <v>0</v>
      </c>
      <c r="K110" s="43">
        <f t="shared" si="5"/>
        <v>0</v>
      </c>
      <c r="L110" s="69" t="str">
        <f>IF(OR(G110='Umrechnungskurse und Konstanten'!$E$21,G110='Umrechnungskurse und Konstanten'!$E$22,G110='Umrechnungskurse und Konstanten'!$E$23),"VSt. Satz ok.","falsche/keine VSt.")</f>
        <v>falsche/keine VSt.</v>
      </c>
      <c r="M110" s="67" t="str">
        <f>IF(AND(C110&gt;='Umrechnungskurse und Konstanten'!$C$11,C110&lt;='Umrechnungskurse und Konstanten'!$D$13),"Periode ok.","falsche Periode")</f>
        <v>falsche Periode</v>
      </c>
    </row>
    <row r="111" spans="2:13" x14ac:dyDescent="0.3">
      <c r="B111" s="56"/>
      <c r="C111" s="38"/>
      <c r="D111" s="38"/>
      <c r="E111" s="45"/>
      <c r="F111" s="40"/>
      <c r="G111" s="52"/>
      <c r="H111" s="42">
        <f t="shared" si="3"/>
        <v>0</v>
      </c>
      <c r="I111" s="43">
        <f>IF(AND(C111&gt;='Umrechnungskurse und Konstanten'!$C$5,C111&lt;='Umrechnungskurse und Konstanten'!$D$5),F111*'Umrechnungskurse und Konstanten'!$E$5,0)+IF(AND(C111&gt;='Umrechnungskurse und Konstanten'!$C$6,C111&lt;='Umrechnungskurse und Konstanten'!$D$6),F111*'Umrechnungskurse und Konstanten'!$E$6,0)+IF(AND(C111&gt;='Umrechnungskurse und Konstanten'!$C$7,C111&lt;='Umrechnungskurse und Konstanten'!$D$7),F111*'Umrechnungskurse und Konstanten'!$E$7,0)+IF(AND(C111&gt;='Umrechnungskurse und Konstanten'!$C$8,C111&lt;='Umrechnungskurse und Konstanten'!$D$8),F111*'Umrechnungskurse und Konstanten'!$E$8,0)+IF(AND(C111&gt;='Umrechnungskurse und Konstanten'!$C$9,C111&lt;='Umrechnungskurse und Konstanten'!$D$9),F111*'Umrechnungskurse und Konstanten'!$E$9,0)+IF(AND(C111&gt;='Umrechnungskurse und Konstanten'!$C$10,C111&lt;='Umrechnungskurse und Konstanten'!$D$10),F111*'Umrechnungskurse und Konstanten'!$E$10,0)+IF(AND(C111&gt;='Umrechnungskurse und Konstanten'!$C$11,C111&lt;='Umrechnungskurse und Konstanten'!$D$11),F111*'Umrechnungskurse und Konstanten'!$E$11,0)+IF(AND(C111&gt;='Umrechnungskurse und Konstanten'!$C$12,C111&lt;='Umrechnungskurse und Konstanten'!$D$12),F111*'Umrechnungskurse und Konstanten'!$E$12,0)+IF(AND(C111&gt;='Umrechnungskurse und Konstanten'!$C$13,C111&lt;='Umrechnungskurse und Konstanten'!$D$13),F111*'Umrechnungskurse und Konstanten'!$E$13,0)+IF(AND(C111&gt;='Umrechnungskurse und Konstanten'!$C$14,C111&lt;='Umrechnungskurse und Konstanten'!$D$14),F111*'Umrechnungskurse und Konstanten'!$E$14,0)+IF(AND(C111&gt;='Umrechnungskurse und Konstanten'!$C$15,C111&lt;='Umrechnungskurse und Konstanten'!$D$15),F111*'Umrechnungskurse und Konstanten'!$E$15,0)+IF(AND(C111&gt;='Umrechnungskurse und Konstanten'!$C$16,C111&lt;='Umrechnungskurse und Konstanten'!$D$16),F111*'Umrechnungskurse und Konstanten'!$E$16,0)</f>
        <v>0</v>
      </c>
      <c r="J111" s="43">
        <f t="shared" si="4"/>
        <v>0</v>
      </c>
      <c r="K111" s="43">
        <f t="shared" si="5"/>
        <v>0</v>
      </c>
      <c r="L111" s="69" t="str">
        <f>IF(OR(G111='Umrechnungskurse und Konstanten'!$E$21,G111='Umrechnungskurse und Konstanten'!$E$22,G111='Umrechnungskurse und Konstanten'!$E$23),"VSt. Satz ok.","falsche/keine VSt.")</f>
        <v>falsche/keine VSt.</v>
      </c>
      <c r="M111" s="67" t="str">
        <f>IF(AND(C111&gt;='Umrechnungskurse und Konstanten'!$C$11,C111&lt;='Umrechnungskurse und Konstanten'!$D$13),"Periode ok.","falsche Periode")</f>
        <v>falsche Periode</v>
      </c>
    </row>
    <row r="112" spans="2:13" x14ac:dyDescent="0.3">
      <c r="B112" s="56"/>
      <c r="C112" s="38"/>
      <c r="D112" s="38"/>
      <c r="E112" s="45"/>
      <c r="F112" s="40"/>
      <c r="G112" s="52"/>
      <c r="H112" s="42">
        <f t="shared" si="3"/>
        <v>0</v>
      </c>
      <c r="I112" s="43">
        <f>IF(AND(C112&gt;='Umrechnungskurse und Konstanten'!$C$5,C112&lt;='Umrechnungskurse und Konstanten'!$D$5),F112*'Umrechnungskurse und Konstanten'!$E$5,0)+IF(AND(C112&gt;='Umrechnungskurse und Konstanten'!$C$6,C112&lt;='Umrechnungskurse und Konstanten'!$D$6),F112*'Umrechnungskurse und Konstanten'!$E$6,0)+IF(AND(C112&gt;='Umrechnungskurse und Konstanten'!$C$7,C112&lt;='Umrechnungskurse und Konstanten'!$D$7),F112*'Umrechnungskurse und Konstanten'!$E$7,0)+IF(AND(C112&gt;='Umrechnungskurse und Konstanten'!$C$8,C112&lt;='Umrechnungskurse und Konstanten'!$D$8),F112*'Umrechnungskurse und Konstanten'!$E$8,0)+IF(AND(C112&gt;='Umrechnungskurse und Konstanten'!$C$9,C112&lt;='Umrechnungskurse und Konstanten'!$D$9),F112*'Umrechnungskurse und Konstanten'!$E$9,0)+IF(AND(C112&gt;='Umrechnungskurse und Konstanten'!$C$10,C112&lt;='Umrechnungskurse und Konstanten'!$D$10),F112*'Umrechnungskurse und Konstanten'!$E$10,0)+IF(AND(C112&gt;='Umrechnungskurse und Konstanten'!$C$11,C112&lt;='Umrechnungskurse und Konstanten'!$D$11),F112*'Umrechnungskurse und Konstanten'!$E$11,0)+IF(AND(C112&gt;='Umrechnungskurse und Konstanten'!$C$12,C112&lt;='Umrechnungskurse und Konstanten'!$D$12),F112*'Umrechnungskurse und Konstanten'!$E$12,0)+IF(AND(C112&gt;='Umrechnungskurse und Konstanten'!$C$13,C112&lt;='Umrechnungskurse und Konstanten'!$D$13),F112*'Umrechnungskurse und Konstanten'!$E$13,0)+IF(AND(C112&gt;='Umrechnungskurse und Konstanten'!$C$14,C112&lt;='Umrechnungskurse und Konstanten'!$D$14),F112*'Umrechnungskurse und Konstanten'!$E$14,0)+IF(AND(C112&gt;='Umrechnungskurse und Konstanten'!$C$15,C112&lt;='Umrechnungskurse und Konstanten'!$D$15),F112*'Umrechnungskurse und Konstanten'!$E$15,0)+IF(AND(C112&gt;='Umrechnungskurse und Konstanten'!$C$16,C112&lt;='Umrechnungskurse und Konstanten'!$D$16),F112*'Umrechnungskurse und Konstanten'!$E$16,0)</f>
        <v>0</v>
      </c>
      <c r="J112" s="43">
        <f t="shared" si="4"/>
        <v>0</v>
      </c>
      <c r="K112" s="43">
        <f t="shared" si="5"/>
        <v>0</v>
      </c>
      <c r="L112" s="69" t="str">
        <f>IF(OR(G112='Umrechnungskurse und Konstanten'!$E$21,G112='Umrechnungskurse und Konstanten'!$E$22,G112='Umrechnungskurse und Konstanten'!$E$23),"VSt. Satz ok.","falsche/keine VSt.")</f>
        <v>falsche/keine VSt.</v>
      </c>
      <c r="M112" s="67" t="str">
        <f>IF(AND(C112&gt;='Umrechnungskurse und Konstanten'!$C$11,C112&lt;='Umrechnungskurse und Konstanten'!$D$13),"Periode ok.","falsche Periode")</f>
        <v>falsche Periode</v>
      </c>
    </row>
    <row r="113" spans="2:13" x14ac:dyDescent="0.3">
      <c r="B113" s="56"/>
      <c r="C113" s="38"/>
      <c r="D113" s="38"/>
      <c r="E113" s="45"/>
      <c r="F113" s="40"/>
      <c r="G113" s="52"/>
      <c r="H113" s="42">
        <f t="shared" si="3"/>
        <v>0</v>
      </c>
      <c r="I113" s="43">
        <f>IF(AND(C113&gt;='Umrechnungskurse und Konstanten'!$C$5,C113&lt;='Umrechnungskurse und Konstanten'!$D$5),F113*'Umrechnungskurse und Konstanten'!$E$5,0)+IF(AND(C113&gt;='Umrechnungskurse und Konstanten'!$C$6,C113&lt;='Umrechnungskurse und Konstanten'!$D$6),F113*'Umrechnungskurse und Konstanten'!$E$6,0)+IF(AND(C113&gt;='Umrechnungskurse und Konstanten'!$C$7,C113&lt;='Umrechnungskurse und Konstanten'!$D$7),F113*'Umrechnungskurse und Konstanten'!$E$7,0)+IF(AND(C113&gt;='Umrechnungskurse und Konstanten'!$C$8,C113&lt;='Umrechnungskurse und Konstanten'!$D$8),F113*'Umrechnungskurse und Konstanten'!$E$8,0)+IF(AND(C113&gt;='Umrechnungskurse und Konstanten'!$C$9,C113&lt;='Umrechnungskurse und Konstanten'!$D$9),F113*'Umrechnungskurse und Konstanten'!$E$9,0)+IF(AND(C113&gt;='Umrechnungskurse und Konstanten'!$C$10,C113&lt;='Umrechnungskurse und Konstanten'!$D$10),F113*'Umrechnungskurse und Konstanten'!$E$10,0)+IF(AND(C113&gt;='Umrechnungskurse und Konstanten'!$C$11,C113&lt;='Umrechnungskurse und Konstanten'!$D$11),F113*'Umrechnungskurse und Konstanten'!$E$11,0)+IF(AND(C113&gt;='Umrechnungskurse und Konstanten'!$C$12,C113&lt;='Umrechnungskurse und Konstanten'!$D$12),F113*'Umrechnungskurse und Konstanten'!$E$12,0)+IF(AND(C113&gt;='Umrechnungskurse und Konstanten'!$C$13,C113&lt;='Umrechnungskurse und Konstanten'!$D$13),F113*'Umrechnungskurse und Konstanten'!$E$13,0)+IF(AND(C113&gt;='Umrechnungskurse und Konstanten'!$C$14,C113&lt;='Umrechnungskurse und Konstanten'!$D$14),F113*'Umrechnungskurse und Konstanten'!$E$14,0)+IF(AND(C113&gt;='Umrechnungskurse und Konstanten'!$C$15,C113&lt;='Umrechnungskurse und Konstanten'!$D$15),F113*'Umrechnungskurse und Konstanten'!$E$15,0)+IF(AND(C113&gt;='Umrechnungskurse und Konstanten'!$C$16,C113&lt;='Umrechnungskurse und Konstanten'!$D$16),F113*'Umrechnungskurse und Konstanten'!$E$16,0)</f>
        <v>0</v>
      </c>
      <c r="J113" s="43">
        <f t="shared" si="4"/>
        <v>0</v>
      </c>
      <c r="K113" s="43">
        <f t="shared" si="5"/>
        <v>0</v>
      </c>
      <c r="L113" s="69" t="str">
        <f>IF(OR(G113='Umrechnungskurse und Konstanten'!$E$21,G113='Umrechnungskurse und Konstanten'!$E$22,G113='Umrechnungskurse und Konstanten'!$E$23),"VSt. Satz ok.","falsche/keine VSt.")</f>
        <v>falsche/keine VSt.</v>
      </c>
      <c r="M113" s="67" t="str">
        <f>IF(AND(C113&gt;='Umrechnungskurse und Konstanten'!$C$11,C113&lt;='Umrechnungskurse und Konstanten'!$D$13),"Periode ok.","falsche Periode")</f>
        <v>falsche Periode</v>
      </c>
    </row>
    <row r="114" spans="2:13" x14ac:dyDescent="0.3">
      <c r="B114" s="56"/>
      <c r="C114" s="38"/>
      <c r="D114" s="38"/>
      <c r="E114" s="45"/>
      <c r="F114" s="40"/>
      <c r="G114" s="52"/>
      <c r="H114" s="42">
        <f t="shared" si="3"/>
        <v>0</v>
      </c>
      <c r="I114" s="43">
        <f>IF(AND(C114&gt;='Umrechnungskurse und Konstanten'!$C$5,C114&lt;='Umrechnungskurse und Konstanten'!$D$5),F114*'Umrechnungskurse und Konstanten'!$E$5,0)+IF(AND(C114&gt;='Umrechnungskurse und Konstanten'!$C$6,C114&lt;='Umrechnungskurse und Konstanten'!$D$6),F114*'Umrechnungskurse und Konstanten'!$E$6,0)+IF(AND(C114&gt;='Umrechnungskurse und Konstanten'!$C$7,C114&lt;='Umrechnungskurse und Konstanten'!$D$7),F114*'Umrechnungskurse und Konstanten'!$E$7,0)+IF(AND(C114&gt;='Umrechnungskurse und Konstanten'!$C$8,C114&lt;='Umrechnungskurse und Konstanten'!$D$8),F114*'Umrechnungskurse und Konstanten'!$E$8,0)+IF(AND(C114&gt;='Umrechnungskurse und Konstanten'!$C$9,C114&lt;='Umrechnungskurse und Konstanten'!$D$9),F114*'Umrechnungskurse und Konstanten'!$E$9,0)+IF(AND(C114&gt;='Umrechnungskurse und Konstanten'!$C$10,C114&lt;='Umrechnungskurse und Konstanten'!$D$10),F114*'Umrechnungskurse und Konstanten'!$E$10,0)+IF(AND(C114&gt;='Umrechnungskurse und Konstanten'!$C$11,C114&lt;='Umrechnungskurse und Konstanten'!$D$11),F114*'Umrechnungskurse und Konstanten'!$E$11,0)+IF(AND(C114&gt;='Umrechnungskurse und Konstanten'!$C$12,C114&lt;='Umrechnungskurse und Konstanten'!$D$12),F114*'Umrechnungskurse und Konstanten'!$E$12,0)+IF(AND(C114&gt;='Umrechnungskurse und Konstanten'!$C$13,C114&lt;='Umrechnungskurse und Konstanten'!$D$13),F114*'Umrechnungskurse und Konstanten'!$E$13,0)+IF(AND(C114&gt;='Umrechnungskurse und Konstanten'!$C$14,C114&lt;='Umrechnungskurse und Konstanten'!$D$14),F114*'Umrechnungskurse und Konstanten'!$E$14,0)+IF(AND(C114&gt;='Umrechnungskurse und Konstanten'!$C$15,C114&lt;='Umrechnungskurse und Konstanten'!$D$15),F114*'Umrechnungskurse und Konstanten'!$E$15,0)+IF(AND(C114&gt;='Umrechnungskurse und Konstanten'!$C$16,C114&lt;='Umrechnungskurse und Konstanten'!$D$16),F114*'Umrechnungskurse und Konstanten'!$E$16,0)</f>
        <v>0</v>
      </c>
      <c r="J114" s="43">
        <f t="shared" si="4"/>
        <v>0</v>
      </c>
      <c r="K114" s="43">
        <f t="shared" si="5"/>
        <v>0</v>
      </c>
      <c r="L114" s="69" t="str">
        <f>IF(OR(G114='Umrechnungskurse und Konstanten'!$E$21,G114='Umrechnungskurse und Konstanten'!$E$22,G114='Umrechnungskurse und Konstanten'!$E$23),"VSt. Satz ok.","falsche/keine VSt.")</f>
        <v>falsche/keine VSt.</v>
      </c>
      <c r="M114" s="67" t="str">
        <f>IF(AND(C114&gt;='Umrechnungskurse und Konstanten'!$C$11,C114&lt;='Umrechnungskurse und Konstanten'!$D$13),"Periode ok.","falsche Periode")</f>
        <v>falsche Periode</v>
      </c>
    </row>
    <row r="115" spans="2:13" x14ac:dyDescent="0.3">
      <c r="B115" s="56"/>
      <c r="C115" s="38"/>
      <c r="D115" s="38"/>
      <c r="E115" s="45"/>
      <c r="F115" s="40"/>
      <c r="G115" s="52"/>
      <c r="H115" s="42">
        <f t="shared" si="3"/>
        <v>0</v>
      </c>
      <c r="I115" s="43">
        <f>IF(AND(C115&gt;='Umrechnungskurse und Konstanten'!$C$5,C115&lt;='Umrechnungskurse und Konstanten'!$D$5),F115*'Umrechnungskurse und Konstanten'!$E$5,0)+IF(AND(C115&gt;='Umrechnungskurse und Konstanten'!$C$6,C115&lt;='Umrechnungskurse und Konstanten'!$D$6),F115*'Umrechnungskurse und Konstanten'!$E$6,0)+IF(AND(C115&gt;='Umrechnungskurse und Konstanten'!$C$7,C115&lt;='Umrechnungskurse und Konstanten'!$D$7),F115*'Umrechnungskurse und Konstanten'!$E$7,0)+IF(AND(C115&gt;='Umrechnungskurse und Konstanten'!$C$8,C115&lt;='Umrechnungskurse und Konstanten'!$D$8),F115*'Umrechnungskurse und Konstanten'!$E$8,0)+IF(AND(C115&gt;='Umrechnungskurse und Konstanten'!$C$9,C115&lt;='Umrechnungskurse und Konstanten'!$D$9),F115*'Umrechnungskurse und Konstanten'!$E$9,0)+IF(AND(C115&gt;='Umrechnungskurse und Konstanten'!$C$10,C115&lt;='Umrechnungskurse und Konstanten'!$D$10),F115*'Umrechnungskurse und Konstanten'!$E$10,0)+IF(AND(C115&gt;='Umrechnungskurse und Konstanten'!$C$11,C115&lt;='Umrechnungskurse und Konstanten'!$D$11),F115*'Umrechnungskurse und Konstanten'!$E$11,0)+IF(AND(C115&gt;='Umrechnungskurse und Konstanten'!$C$12,C115&lt;='Umrechnungskurse und Konstanten'!$D$12),F115*'Umrechnungskurse und Konstanten'!$E$12,0)+IF(AND(C115&gt;='Umrechnungskurse und Konstanten'!$C$13,C115&lt;='Umrechnungskurse und Konstanten'!$D$13),F115*'Umrechnungskurse und Konstanten'!$E$13,0)+IF(AND(C115&gt;='Umrechnungskurse und Konstanten'!$C$14,C115&lt;='Umrechnungskurse und Konstanten'!$D$14),F115*'Umrechnungskurse und Konstanten'!$E$14,0)+IF(AND(C115&gt;='Umrechnungskurse und Konstanten'!$C$15,C115&lt;='Umrechnungskurse und Konstanten'!$D$15),F115*'Umrechnungskurse und Konstanten'!$E$15,0)+IF(AND(C115&gt;='Umrechnungskurse und Konstanten'!$C$16,C115&lt;='Umrechnungskurse und Konstanten'!$D$16),F115*'Umrechnungskurse und Konstanten'!$E$16,0)</f>
        <v>0</v>
      </c>
      <c r="J115" s="43">
        <f t="shared" si="4"/>
        <v>0</v>
      </c>
      <c r="K115" s="43">
        <f t="shared" si="5"/>
        <v>0</v>
      </c>
      <c r="L115" s="69" t="str">
        <f>IF(OR(G115='Umrechnungskurse und Konstanten'!$E$21,G115='Umrechnungskurse und Konstanten'!$E$22,G115='Umrechnungskurse und Konstanten'!$E$23),"VSt. Satz ok.","falsche/keine VSt.")</f>
        <v>falsche/keine VSt.</v>
      </c>
      <c r="M115" s="67" t="str">
        <f>IF(AND(C115&gt;='Umrechnungskurse und Konstanten'!$C$11,C115&lt;='Umrechnungskurse und Konstanten'!$D$13),"Periode ok.","falsche Periode")</f>
        <v>falsche Periode</v>
      </c>
    </row>
    <row r="116" spans="2:13" x14ac:dyDescent="0.3">
      <c r="B116" s="56"/>
      <c r="C116" s="38"/>
      <c r="D116" s="38"/>
      <c r="E116" s="45"/>
      <c r="F116" s="40"/>
      <c r="G116" s="52"/>
      <c r="H116" s="42">
        <f t="shared" si="3"/>
        <v>0</v>
      </c>
      <c r="I116" s="43">
        <f>IF(AND(C116&gt;='Umrechnungskurse und Konstanten'!$C$5,C116&lt;='Umrechnungskurse und Konstanten'!$D$5),F116*'Umrechnungskurse und Konstanten'!$E$5,0)+IF(AND(C116&gt;='Umrechnungskurse und Konstanten'!$C$6,C116&lt;='Umrechnungskurse und Konstanten'!$D$6),F116*'Umrechnungskurse und Konstanten'!$E$6,0)+IF(AND(C116&gt;='Umrechnungskurse und Konstanten'!$C$7,C116&lt;='Umrechnungskurse und Konstanten'!$D$7),F116*'Umrechnungskurse und Konstanten'!$E$7,0)+IF(AND(C116&gt;='Umrechnungskurse und Konstanten'!$C$8,C116&lt;='Umrechnungskurse und Konstanten'!$D$8),F116*'Umrechnungskurse und Konstanten'!$E$8,0)+IF(AND(C116&gt;='Umrechnungskurse und Konstanten'!$C$9,C116&lt;='Umrechnungskurse und Konstanten'!$D$9),F116*'Umrechnungskurse und Konstanten'!$E$9,0)+IF(AND(C116&gt;='Umrechnungskurse und Konstanten'!$C$10,C116&lt;='Umrechnungskurse und Konstanten'!$D$10),F116*'Umrechnungskurse und Konstanten'!$E$10,0)+IF(AND(C116&gt;='Umrechnungskurse und Konstanten'!$C$11,C116&lt;='Umrechnungskurse und Konstanten'!$D$11),F116*'Umrechnungskurse und Konstanten'!$E$11,0)+IF(AND(C116&gt;='Umrechnungskurse und Konstanten'!$C$12,C116&lt;='Umrechnungskurse und Konstanten'!$D$12),F116*'Umrechnungskurse und Konstanten'!$E$12,0)+IF(AND(C116&gt;='Umrechnungskurse und Konstanten'!$C$13,C116&lt;='Umrechnungskurse und Konstanten'!$D$13),F116*'Umrechnungskurse und Konstanten'!$E$13,0)+IF(AND(C116&gt;='Umrechnungskurse und Konstanten'!$C$14,C116&lt;='Umrechnungskurse und Konstanten'!$D$14),F116*'Umrechnungskurse und Konstanten'!$E$14,0)+IF(AND(C116&gt;='Umrechnungskurse und Konstanten'!$C$15,C116&lt;='Umrechnungskurse und Konstanten'!$D$15),F116*'Umrechnungskurse und Konstanten'!$E$15,0)+IF(AND(C116&gt;='Umrechnungskurse und Konstanten'!$C$16,C116&lt;='Umrechnungskurse und Konstanten'!$D$16),F116*'Umrechnungskurse und Konstanten'!$E$16,0)</f>
        <v>0</v>
      </c>
      <c r="J116" s="43">
        <f t="shared" si="4"/>
        <v>0</v>
      </c>
      <c r="K116" s="43">
        <f t="shared" si="5"/>
        <v>0</v>
      </c>
      <c r="L116" s="69" t="str">
        <f>IF(OR(G116='Umrechnungskurse und Konstanten'!$E$21,G116='Umrechnungskurse und Konstanten'!$E$22,G116='Umrechnungskurse und Konstanten'!$E$23),"VSt. Satz ok.","falsche/keine VSt.")</f>
        <v>falsche/keine VSt.</v>
      </c>
      <c r="M116" s="67" t="str">
        <f>IF(AND(C116&gt;='Umrechnungskurse und Konstanten'!$C$11,C116&lt;='Umrechnungskurse und Konstanten'!$D$13),"Periode ok.","falsche Periode")</f>
        <v>falsche Periode</v>
      </c>
    </row>
    <row r="117" spans="2:13" x14ac:dyDescent="0.3">
      <c r="B117" s="56"/>
      <c r="C117" s="38"/>
      <c r="D117" s="38"/>
      <c r="E117" s="45"/>
      <c r="F117" s="40"/>
      <c r="G117" s="52"/>
      <c r="H117" s="42">
        <f t="shared" si="3"/>
        <v>0</v>
      </c>
      <c r="I117" s="43">
        <f>IF(AND(C117&gt;='Umrechnungskurse und Konstanten'!$C$5,C117&lt;='Umrechnungskurse und Konstanten'!$D$5),F117*'Umrechnungskurse und Konstanten'!$E$5,0)+IF(AND(C117&gt;='Umrechnungskurse und Konstanten'!$C$6,C117&lt;='Umrechnungskurse und Konstanten'!$D$6),F117*'Umrechnungskurse und Konstanten'!$E$6,0)+IF(AND(C117&gt;='Umrechnungskurse und Konstanten'!$C$7,C117&lt;='Umrechnungskurse und Konstanten'!$D$7),F117*'Umrechnungskurse und Konstanten'!$E$7,0)+IF(AND(C117&gt;='Umrechnungskurse und Konstanten'!$C$8,C117&lt;='Umrechnungskurse und Konstanten'!$D$8),F117*'Umrechnungskurse und Konstanten'!$E$8,0)+IF(AND(C117&gt;='Umrechnungskurse und Konstanten'!$C$9,C117&lt;='Umrechnungskurse und Konstanten'!$D$9),F117*'Umrechnungskurse und Konstanten'!$E$9,0)+IF(AND(C117&gt;='Umrechnungskurse und Konstanten'!$C$10,C117&lt;='Umrechnungskurse und Konstanten'!$D$10),F117*'Umrechnungskurse und Konstanten'!$E$10,0)+IF(AND(C117&gt;='Umrechnungskurse und Konstanten'!$C$11,C117&lt;='Umrechnungskurse und Konstanten'!$D$11),F117*'Umrechnungskurse und Konstanten'!$E$11,0)+IF(AND(C117&gt;='Umrechnungskurse und Konstanten'!$C$12,C117&lt;='Umrechnungskurse und Konstanten'!$D$12),F117*'Umrechnungskurse und Konstanten'!$E$12,0)+IF(AND(C117&gt;='Umrechnungskurse und Konstanten'!$C$13,C117&lt;='Umrechnungskurse und Konstanten'!$D$13),F117*'Umrechnungskurse und Konstanten'!$E$13,0)+IF(AND(C117&gt;='Umrechnungskurse und Konstanten'!$C$14,C117&lt;='Umrechnungskurse und Konstanten'!$D$14),F117*'Umrechnungskurse und Konstanten'!$E$14,0)+IF(AND(C117&gt;='Umrechnungskurse und Konstanten'!$C$15,C117&lt;='Umrechnungskurse und Konstanten'!$D$15),F117*'Umrechnungskurse und Konstanten'!$E$15,0)+IF(AND(C117&gt;='Umrechnungskurse und Konstanten'!$C$16,C117&lt;='Umrechnungskurse und Konstanten'!$D$16),F117*'Umrechnungskurse und Konstanten'!$E$16,0)</f>
        <v>0</v>
      </c>
      <c r="J117" s="43">
        <f t="shared" si="4"/>
        <v>0</v>
      </c>
      <c r="K117" s="43">
        <f t="shared" si="5"/>
        <v>0</v>
      </c>
      <c r="L117" s="69" t="str">
        <f>IF(OR(G117='Umrechnungskurse und Konstanten'!$E$21,G117='Umrechnungskurse und Konstanten'!$E$22,G117='Umrechnungskurse und Konstanten'!$E$23),"VSt. Satz ok.","falsche/keine VSt.")</f>
        <v>falsche/keine VSt.</v>
      </c>
      <c r="M117" s="67" t="str">
        <f>IF(AND(C117&gt;='Umrechnungskurse und Konstanten'!$C$11,C117&lt;='Umrechnungskurse und Konstanten'!$D$13),"Periode ok.","falsche Periode")</f>
        <v>falsche Periode</v>
      </c>
    </row>
    <row r="118" spans="2:13" x14ac:dyDescent="0.3">
      <c r="B118" s="56"/>
      <c r="C118" s="38"/>
      <c r="D118" s="38"/>
      <c r="E118" s="45"/>
      <c r="F118" s="40"/>
      <c r="G118" s="52"/>
      <c r="H118" s="42">
        <f t="shared" si="3"/>
        <v>0</v>
      </c>
      <c r="I118" s="43">
        <f>IF(AND(C118&gt;='Umrechnungskurse und Konstanten'!$C$5,C118&lt;='Umrechnungskurse und Konstanten'!$D$5),F118*'Umrechnungskurse und Konstanten'!$E$5,0)+IF(AND(C118&gt;='Umrechnungskurse und Konstanten'!$C$6,C118&lt;='Umrechnungskurse und Konstanten'!$D$6),F118*'Umrechnungskurse und Konstanten'!$E$6,0)+IF(AND(C118&gt;='Umrechnungskurse und Konstanten'!$C$7,C118&lt;='Umrechnungskurse und Konstanten'!$D$7),F118*'Umrechnungskurse und Konstanten'!$E$7,0)+IF(AND(C118&gt;='Umrechnungskurse und Konstanten'!$C$8,C118&lt;='Umrechnungskurse und Konstanten'!$D$8),F118*'Umrechnungskurse und Konstanten'!$E$8,0)+IF(AND(C118&gt;='Umrechnungskurse und Konstanten'!$C$9,C118&lt;='Umrechnungskurse und Konstanten'!$D$9),F118*'Umrechnungskurse und Konstanten'!$E$9,0)+IF(AND(C118&gt;='Umrechnungskurse und Konstanten'!$C$10,C118&lt;='Umrechnungskurse und Konstanten'!$D$10),F118*'Umrechnungskurse und Konstanten'!$E$10,0)+IF(AND(C118&gt;='Umrechnungskurse und Konstanten'!$C$11,C118&lt;='Umrechnungskurse und Konstanten'!$D$11),F118*'Umrechnungskurse und Konstanten'!$E$11,0)+IF(AND(C118&gt;='Umrechnungskurse und Konstanten'!$C$12,C118&lt;='Umrechnungskurse und Konstanten'!$D$12),F118*'Umrechnungskurse und Konstanten'!$E$12,0)+IF(AND(C118&gt;='Umrechnungskurse und Konstanten'!$C$13,C118&lt;='Umrechnungskurse und Konstanten'!$D$13),F118*'Umrechnungskurse und Konstanten'!$E$13,0)+IF(AND(C118&gt;='Umrechnungskurse und Konstanten'!$C$14,C118&lt;='Umrechnungskurse und Konstanten'!$D$14),F118*'Umrechnungskurse und Konstanten'!$E$14,0)+IF(AND(C118&gt;='Umrechnungskurse und Konstanten'!$C$15,C118&lt;='Umrechnungskurse und Konstanten'!$D$15),F118*'Umrechnungskurse und Konstanten'!$E$15,0)+IF(AND(C118&gt;='Umrechnungskurse und Konstanten'!$C$16,C118&lt;='Umrechnungskurse und Konstanten'!$D$16),F118*'Umrechnungskurse und Konstanten'!$E$16,0)</f>
        <v>0</v>
      </c>
      <c r="J118" s="43">
        <f t="shared" si="4"/>
        <v>0</v>
      </c>
      <c r="K118" s="43">
        <f t="shared" si="5"/>
        <v>0</v>
      </c>
      <c r="L118" s="69" t="str">
        <f>IF(OR(G118='Umrechnungskurse und Konstanten'!$E$21,G118='Umrechnungskurse und Konstanten'!$E$22,G118='Umrechnungskurse und Konstanten'!$E$23),"VSt. Satz ok.","falsche/keine VSt.")</f>
        <v>falsche/keine VSt.</v>
      </c>
      <c r="M118" s="67" t="str">
        <f>IF(AND(C118&gt;='Umrechnungskurse und Konstanten'!$C$11,C118&lt;='Umrechnungskurse und Konstanten'!$D$13),"Periode ok.","falsche Periode")</f>
        <v>falsche Periode</v>
      </c>
    </row>
    <row r="119" spans="2:13" x14ac:dyDescent="0.3">
      <c r="B119" s="56"/>
      <c r="C119" s="38"/>
      <c r="D119" s="38"/>
      <c r="E119" s="45"/>
      <c r="F119" s="40"/>
      <c r="G119" s="52"/>
      <c r="H119" s="42">
        <f t="shared" si="3"/>
        <v>0</v>
      </c>
      <c r="I119" s="43">
        <f>IF(AND(C119&gt;='Umrechnungskurse und Konstanten'!$C$5,C119&lt;='Umrechnungskurse und Konstanten'!$D$5),F119*'Umrechnungskurse und Konstanten'!$E$5,0)+IF(AND(C119&gt;='Umrechnungskurse und Konstanten'!$C$6,C119&lt;='Umrechnungskurse und Konstanten'!$D$6),F119*'Umrechnungskurse und Konstanten'!$E$6,0)+IF(AND(C119&gt;='Umrechnungskurse und Konstanten'!$C$7,C119&lt;='Umrechnungskurse und Konstanten'!$D$7),F119*'Umrechnungskurse und Konstanten'!$E$7,0)+IF(AND(C119&gt;='Umrechnungskurse und Konstanten'!$C$8,C119&lt;='Umrechnungskurse und Konstanten'!$D$8),F119*'Umrechnungskurse und Konstanten'!$E$8,0)+IF(AND(C119&gt;='Umrechnungskurse und Konstanten'!$C$9,C119&lt;='Umrechnungskurse und Konstanten'!$D$9),F119*'Umrechnungskurse und Konstanten'!$E$9,0)+IF(AND(C119&gt;='Umrechnungskurse und Konstanten'!$C$10,C119&lt;='Umrechnungskurse und Konstanten'!$D$10),F119*'Umrechnungskurse und Konstanten'!$E$10,0)+IF(AND(C119&gt;='Umrechnungskurse und Konstanten'!$C$11,C119&lt;='Umrechnungskurse und Konstanten'!$D$11),F119*'Umrechnungskurse und Konstanten'!$E$11,0)+IF(AND(C119&gt;='Umrechnungskurse und Konstanten'!$C$12,C119&lt;='Umrechnungskurse und Konstanten'!$D$12),F119*'Umrechnungskurse und Konstanten'!$E$12,0)+IF(AND(C119&gt;='Umrechnungskurse und Konstanten'!$C$13,C119&lt;='Umrechnungskurse und Konstanten'!$D$13),F119*'Umrechnungskurse und Konstanten'!$E$13,0)+IF(AND(C119&gt;='Umrechnungskurse und Konstanten'!$C$14,C119&lt;='Umrechnungskurse und Konstanten'!$D$14),F119*'Umrechnungskurse und Konstanten'!$E$14,0)+IF(AND(C119&gt;='Umrechnungskurse und Konstanten'!$C$15,C119&lt;='Umrechnungskurse und Konstanten'!$D$15),F119*'Umrechnungskurse und Konstanten'!$E$15,0)+IF(AND(C119&gt;='Umrechnungskurse und Konstanten'!$C$16,C119&lt;='Umrechnungskurse und Konstanten'!$D$16),F119*'Umrechnungskurse und Konstanten'!$E$16,0)</f>
        <v>0</v>
      </c>
      <c r="J119" s="43">
        <f t="shared" si="4"/>
        <v>0</v>
      </c>
      <c r="K119" s="43">
        <f t="shared" si="5"/>
        <v>0</v>
      </c>
      <c r="L119" s="69" t="str">
        <f>IF(OR(G119='Umrechnungskurse und Konstanten'!$E$21,G119='Umrechnungskurse und Konstanten'!$E$22,G119='Umrechnungskurse und Konstanten'!$E$23),"VSt. Satz ok.","falsche/keine VSt.")</f>
        <v>falsche/keine VSt.</v>
      </c>
      <c r="M119" s="67" t="str">
        <f>IF(AND(C119&gt;='Umrechnungskurse und Konstanten'!$C$11,C119&lt;='Umrechnungskurse und Konstanten'!$D$13),"Periode ok.","falsche Periode")</f>
        <v>falsche Periode</v>
      </c>
    </row>
    <row r="120" spans="2:13" x14ac:dyDescent="0.3">
      <c r="B120" s="56"/>
      <c r="C120" s="38"/>
      <c r="D120" s="38"/>
      <c r="E120" s="45"/>
      <c r="F120" s="40"/>
      <c r="G120" s="52"/>
      <c r="H120" s="42">
        <f t="shared" si="3"/>
        <v>0</v>
      </c>
      <c r="I120" s="43">
        <f>IF(AND(C120&gt;='Umrechnungskurse und Konstanten'!$C$5,C120&lt;='Umrechnungskurse und Konstanten'!$D$5),F120*'Umrechnungskurse und Konstanten'!$E$5,0)+IF(AND(C120&gt;='Umrechnungskurse und Konstanten'!$C$6,C120&lt;='Umrechnungskurse und Konstanten'!$D$6),F120*'Umrechnungskurse und Konstanten'!$E$6,0)+IF(AND(C120&gt;='Umrechnungskurse und Konstanten'!$C$7,C120&lt;='Umrechnungskurse und Konstanten'!$D$7),F120*'Umrechnungskurse und Konstanten'!$E$7,0)+IF(AND(C120&gt;='Umrechnungskurse und Konstanten'!$C$8,C120&lt;='Umrechnungskurse und Konstanten'!$D$8),F120*'Umrechnungskurse und Konstanten'!$E$8,0)+IF(AND(C120&gt;='Umrechnungskurse und Konstanten'!$C$9,C120&lt;='Umrechnungskurse und Konstanten'!$D$9),F120*'Umrechnungskurse und Konstanten'!$E$9,0)+IF(AND(C120&gt;='Umrechnungskurse und Konstanten'!$C$10,C120&lt;='Umrechnungskurse und Konstanten'!$D$10),F120*'Umrechnungskurse und Konstanten'!$E$10,0)+IF(AND(C120&gt;='Umrechnungskurse und Konstanten'!$C$11,C120&lt;='Umrechnungskurse und Konstanten'!$D$11),F120*'Umrechnungskurse und Konstanten'!$E$11,0)+IF(AND(C120&gt;='Umrechnungskurse und Konstanten'!$C$12,C120&lt;='Umrechnungskurse und Konstanten'!$D$12),F120*'Umrechnungskurse und Konstanten'!$E$12,0)+IF(AND(C120&gt;='Umrechnungskurse und Konstanten'!$C$13,C120&lt;='Umrechnungskurse und Konstanten'!$D$13),F120*'Umrechnungskurse und Konstanten'!$E$13,0)+IF(AND(C120&gt;='Umrechnungskurse und Konstanten'!$C$14,C120&lt;='Umrechnungskurse und Konstanten'!$D$14),F120*'Umrechnungskurse und Konstanten'!$E$14,0)+IF(AND(C120&gt;='Umrechnungskurse und Konstanten'!$C$15,C120&lt;='Umrechnungskurse und Konstanten'!$D$15),F120*'Umrechnungskurse und Konstanten'!$E$15,0)+IF(AND(C120&gt;='Umrechnungskurse und Konstanten'!$C$16,C120&lt;='Umrechnungskurse und Konstanten'!$D$16),F120*'Umrechnungskurse und Konstanten'!$E$16,0)</f>
        <v>0</v>
      </c>
      <c r="J120" s="43">
        <f t="shared" si="4"/>
        <v>0</v>
      </c>
      <c r="K120" s="43">
        <f t="shared" si="5"/>
        <v>0</v>
      </c>
      <c r="L120" s="69" t="str">
        <f>IF(OR(G120='Umrechnungskurse und Konstanten'!$E$21,G120='Umrechnungskurse und Konstanten'!$E$22,G120='Umrechnungskurse und Konstanten'!$E$23),"VSt. Satz ok.","falsche/keine VSt.")</f>
        <v>falsche/keine VSt.</v>
      </c>
      <c r="M120" s="67" t="str">
        <f>IF(AND(C120&gt;='Umrechnungskurse und Konstanten'!$C$11,C120&lt;='Umrechnungskurse und Konstanten'!$D$13),"Periode ok.","falsche Periode")</f>
        <v>falsche Periode</v>
      </c>
    </row>
    <row r="121" spans="2:13" x14ac:dyDescent="0.3">
      <c r="B121" s="56"/>
      <c r="C121" s="38"/>
      <c r="D121" s="38"/>
      <c r="E121" s="45"/>
      <c r="F121" s="40"/>
      <c r="G121" s="52"/>
      <c r="H121" s="42">
        <f t="shared" si="3"/>
        <v>0</v>
      </c>
      <c r="I121" s="43">
        <f>IF(AND(C121&gt;='Umrechnungskurse und Konstanten'!$C$5,C121&lt;='Umrechnungskurse und Konstanten'!$D$5),F121*'Umrechnungskurse und Konstanten'!$E$5,0)+IF(AND(C121&gt;='Umrechnungskurse und Konstanten'!$C$6,C121&lt;='Umrechnungskurse und Konstanten'!$D$6),F121*'Umrechnungskurse und Konstanten'!$E$6,0)+IF(AND(C121&gt;='Umrechnungskurse und Konstanten'!$C$7,C121&lt;='Umrechnungskurse und Konstanten'!$D$7),F121*'Umrechnungskurse und Konstanten'!$E$7,0)+IF(AND(C121&gt;='Umrechnungskurse und Konstanten'!$C$8,C121&lt;='Umrechnungskurse und Konstanten'!$D$8),F121*'Umrechnungskurse und Konstanten'!$E$8,0)+IF(AND(C121&gt;='Umrechnungskurse und Konstanten'!$C$9,C121&lt;='Umrechnungskurse und Konstanten'!$D$9),F121*'Umrechnungskurse und Konstanten'!$E$9,0)+IF(AND(C121&gt;='Umrechnungskurse und Konstanten'!$C$10,C121&lt;='Umrechnungskurse und Konstanten'!$D$10),F121*'Umrechnungskurse und Konstanten'!$E$10,0)+IF(AND(C121&gt;='Umrechnungskurse und Konstanten'!$C$11,C121&lt;='Umrechnungskurse und Konstanten'!$D$11),F121*'Umrechnungskurse und Konstanten'!$E$11,0)+IF(AND(C121&gt;='Umrechnungskurse und Konstanten'!$C$12,C121&lt;='Umrechnungskurse und Konstanten'!$D$12),F121*'Umrechnungskurse und Konstanten'!$E$12,0)+IF(AND(C121&gt;='Umrechnungskurse und Konstanten'!$C$13,C121&lt;='Umrechnungskurse und Konstanten'!$D$13),F121*'Umrechnungskurse und Konstanten'!$E$13,0)+IF(AND(C121&gt;='Umrechnungskurse und Konstanten'!$C$14,C121&lt;='Umrechnungskurse und Konstanten'!$D$14),F121*'Umrechnungskurse und Konstanten'!$E$14,0)+IF(AND(C121&gt;='Umrechnungskurse und Konstanten'!$C$15,C121&lt;='Umrechnungskurse und Konstanten'!$D$15),F121*'Umrechnungskurse und Konstanten'!$E$15,0)+IF(AND(C121&gt;='Umrechnungskurse und Konstanten'!$C$16,C121&lt;='Umrechnungskurse und Konstanten'!$D$16),F121*'Umrechnungskurse und Konstanten'!$E$16,0)</f>
        <v>0</v>
      </c>
      <c r="J121" s="43">
        <f t="shared" si="4"/>
        <v>0</v>
      </c>
      <c r="K121" s="43">
        <f t="shared" si="5"/>
        <v>0</v>
      </c>
      <c r="L121" s="69" t="str">
        <f>IF(OR(G121='Umrechnungskurse und Konstanten'!$E$21,G121='Umrechnungskurse und Konstanten'!$E$22,G121='Umrechnungskurse und Konstanten'!$E$23),"VSt. Satz ok.","falsche/keine VSt.")</f>
        <v>falsche/keine VSt.</v>
      </c>
      <c r="M121" s="67" t="str">
        <f>IF(AND(C121&gt;='Umrechnungskurse und Konstanten'!$C$11,C121&lt;='Umrechnungskurse und Konstanten'!$D$13),"Periode ok.","falsche Periode")</f>
        <v>falsche Periode</v>
      </c>
    </row>
    <row r="122" spans="2:13" x14ac:dyDescent="0.3">
      <c r="B122" s="56"/>
      <c r="C122" s="38"/>
      <c r="D122" s="38"/>
      <c r="E122" s="45"/>
      <c r="F122" s="40"/>
      <c r="G122" s="52"/>
      <c r="H122" s="42">
        <f t="shared" si="3"/>
        <v>0</v>
      </c>
      <c r="I122" s="43">
        <f>IF(AND(C122&gt;='Umrechnungskurse und Konstanten'!$C$5,C122&lt;='Umrechnungskurse und Konstanten'!$D$5),F122*'Umrechnungskurse und Konstanten'!$E$5,0)+IF(AND(C122&gt;='Umrechnungskurse und Konstanten'!$C$6,C122&lt;='Umrechnungskurse und Konstanten'!$D$6),F122*'Umrechnungskurse und Konstanten'!$E$6,0)+IF(AND(C122&gt;='Umrechnungskurse und Konstanten'!$C$7,C122&lt;='Umrechnungskurse und Konstanten'!$D$7),F122*'Umrechnungskurse und Konstanten'!$E$7,0)+IF(AND(C122&gt;='Umrechnungskurse und Konstanten'!$C$8,C122&lt;='Umrechnungskurse und Konstanten'!$D$8),F122*'Umrechnungskurse und Konstanten'!$E$8,0)+IF(AND(C122&gt;='Umrechnungskurse und Konstanten'!$C$9,C122&lt;='Umrechnungskurse und Konstanten'!$D$9),F122*'Umrechnungskurse und Konstanten'!$E$9,0)+IF(AND(C122&gt;='Umrechnungskurse und Konstanten'!$C$10,C122&lt;='Umrechnungskurse und Konstanten'!$D$10),F122*'Umrechnungskurse und Konstanten'!$E$10,0)+IF(AND(C122&gt;='Umrechnungskurse und Konstanten'!$C$11,C122&lt;='Umrechnungskurse und Konstanten'!$D$11),F122*'Umrechnungskurse und Konstanten'!$E$11,0)+IF(AND(C122&gt;='Umrechnungskurse und Konstanten'!$C$12,C122&lt;='Umrechnungskurse und Konstanten'!$D$12),F122*'Umrechnungskurse und Konstanten'!$E$12,0)+IF(AND(C122&gt;='Umrechnungskurse und Konstanten'!$C$13,C122&lt;='Umrechnungskurse und Konstanten'!$D$13),F122*'Umrechnungskurse und Konstanten'!$E$13,0)+IF(AND(C122&gt;='Umrechnungskurse und Konstanten'!$C$14,C122&lt;='Umrechnungskurse und Konstanten'!$D$14),F122*'Umrechnungskurse und Konstanten'!$E$14,0)+IF(AND(C122&gt;='Umrechnungskurse und Konstanten'!$C$15,C122&lt;='Umrechnungskurse und Konstanten'!$D$15),F122*'Umrechnungskurse und Konstanten'!$E$15,0)+IF(AND(C122&gt;='Umrechnungskurse und Konstanten'!$C$16,C122&lt;='Umrechnungskurse und Konstanten'!$D$16),F122*'Umrechnungskurse und Konstanten'!$E$16,0)</f>
        <v>0</v>
      </c>
      <c r="J122" s="43">
        <f t="shared" si="4"/>
        <v>0</v>
      </c>
      <c r="K122" s="43">
        <f t="shared" si="5"/>
        <v>0</v>
      </c>
      <c r="L122" s="69" t="str">
        <f>IF(OR(G122='Umrechnungskurse und Konstanten'!$E$21,G122='Umrechnungskurse und Konstanten'!$E$22,G122='Umrechnungskurse und Konstanten'!$E$23),"VSt. Satz ok.","falsche/keine VSt.")</f>
        <v>falsche/keine VSt.</v>
      </c>
      <c r="M122" s="67" t="str">
        <f>IF(AND(C122&gt;='Umrechnungskurse und Konstanten'!$C$11,C122&lt;='Umrechnungskurse und Konstanten'!$D$13),"Periode ok.","falsche Periode")</f>
        <v>falsche Periode</v>
      </c>
    </row>
    <row r="123" spans="2:13" x14ac:dyDescent="0.3">
      <c r="B123" s="56"/>
      <c r="C123" s="38"/>
      <c r="D123" s="38"/>
      <c r="E123" s="45"/>
      <c r="F123" s="40"/>
      <c r="G123" s="52"/>
      <c r="H123" s="42">
        <f t="shared" si="3"/>
        <v>0</v>
      </c>
      <c r="I123" s="43">
        <f>IF(AND(C123&gt;='Umrechnungskurse und Konstanten'!$C$5,C123&lt;='Umrechnungskurse und Konstanten'!$D$5),F123*'Umrechnungskurse und Konstanten'!$E$5,0)+IF(AND(C123&gt;='Umrechnungskurse und Konstanten'!$C$6,C123&lt;='Umrechnungskurse und Konstanten'!$D$6),F123*'Umrechnungskurse und Konstanten'!$E$6,0)+IF(AND(C123&gt;='Umrechnungskurse und Konstanten'!$C$7,C123&lt;='Umrechnungskurse und Konstanten'!$D$7),F123*'Umrechnungskurse und Konstanten'!$E$7,0)+IF(AND(C123&gt;='Umrechnungskurse und Konstanten'!$C$8,C123&lt;='Umrechnungskurse und Konstanten'!$D$8),F123*'Umrechnungskurse und Konstanten'!$E$8,0)+IF(AND(C123&gt;='Umrechnungskurse und Konstanten'!$C$9,C123&lt;='Umrechnungskurse und Konstanten'!$D$9),F123*'Umrechnungskurse und Konstanten'!$E$9,0)+IF(AND(C123&gt;='Umrechnungskurse und Konstanten'!$C$10,C123&lt;='Umrechnungskurse und Konstanten'!$D$10),F123*'Umrechnungskurse und Konstanten'!$E$10,0)+IF(AND(C123&gt;='Umrechnungskurse und Konstanten'!$C$11,C123&lt;='Umrechnungskurse und Konstanten'!$D$11),F123*'Umrechnungskurse und Konstanten'!$E$11,0)+IF(AND(C123&gt;='Umrechnungskurse und Konstanten'!$C$12,C123&lt;='Umrechnungskurse und Konstanten'!$D$12),F123*'Umrechnungskurse und Konstanten'!$E$12,0)+IF(AND(C123&gt;='Umrechnungskurse und Konstanten'!$C$13,C123&lt;='Umrechnungskurse und Konstanten'!$D$13),F123*'Umrechnungskurse und Konstanten'!$E$13,0)+IF(AND(C123&gt;='Umrechnungskurse und Konstanten'!$C$14,C123&lt;='Umrechnungskurse und Konstanten'!$D$14),F123*'Umrechnungskurse und Konstanten'!$E$14,0)+IF(AND(C123&gt;='Umrechnungskurse und Konstanten'!$C$15,C123&lt;='Umrechnungskurse und Konstanten'!$D$15),F123*'Umrechnungskurse und Konstanten'!$E$15,0)+IF(AND(C123&gt;='Umrechnungskurse und Konstanten'!$C$16,C123&lt;='Umrechnungskurse und Konstanten'!$D$16),F123*'Umrechnungskurse und Konstanten'!$E$16,0)</f>
        <v>0</v>
      </c>
      <c r="J123" s="43">
        <f t="shared" si="4"/>
        <v>0</v>
      </c>
      <c r="K123" s="43">
        <f t="shared" si="5"/>
        <v>0</v>
      </c>
      <c r="L123" s="69" t="str">
        <f>IF(OR(G123='Umrechnungskurse und Konstanten'!$E$21,G123='Umrechnungskurse und Konstanten'!$E$22,G123='Umrechnungskurse und Konstanten'!$E$23),"VSt. Satz ok.","falsche/keine VSt.")</f>
        <v>falsche/keine VSt.</v>
      </c>
      <c r="M123" s="67" t="str">
        <f>IF(AND(C123&gt;='Umrechnungskurse und Konstanten'!$C$11,C123&lt;='Umrechnungskurse und Konstanten'!$D$13),"Periode ok.","falsche Periode")</f>
        <v>falsche Periode</v>
      </c>
    </row>
    <row r="124" spans="2:13" x14ac:dyDescent="0.3">
      <c r="B124" s="56"/>
      <c r="C124" s="38"/>
      <c r="D124" s="38"/>
      <c r="E124" s="45"/>
      <c r="F124" s="40"/>
      <c r="G124" s="52"/>
      <c r="H124" s="42">
        <f t="shared" si="3"/>
        <v>0</v>
      </c>
      <c r="I124" s="43">
        <f>IF(AND(C124&gt;='Umrechnungskurse und Konstanten'!$C$5,C124&lt;='Umrechnungskurse und Konstanten'!$D$5),F124*'Umrechnungskurse und Konstanten'!$E$5,0)+IF(AND(C124&gt;='Umrechnungskurse und Konstanten'!$C$6,C124&lt;='Umrechnungskurse und Konstanten'!$D$6),F124*'Umrechnungskurse und Konstanten'!$E$6,0)+IF(AND(C124&gt;='Umrechnungskurse und Konstanten'!$C$7,C124&lt;='Umrechnungskurse und Konstanten'!$D$7),F124*'Umrechnungskurse und Konstanten'!$E$7,0)+IF(AND(C124&gt;='Umrechnungskurse und Konstanten'!$C$8,C124&lt;='Umrechnungskurse und Konstanten'!$D$8),F124*'Umrechnungskurse und Konstanten'!$E$8,0)+IF(AND(C124&gt;='Umrechnungskurse und Konstanten'!$C$9,C124&lt;='Umrechnungskurse und Konstanten'!$D$9),F124*'Umrechnungskurse und Konstanten'!$E$9,0)+IF(AND(C124&gt;='Umrechnungskurse und Konstanten'!$C$10,C124&lt;='Umrechnungskurse und Konstanten'!$D$10),F124*'Umrechnungskurse und Konstanten'!$E$10,0)+IF(AND(C124&gt;='Umrechnungskurse und Konstanten'!$C$11,C124&lt;='Umrechnungskurse und Konstanten'!$D$11),F124*'Umrechnungskurse und Konstanten'!$E$11,0)+IF(AND(C124&gt;='Umrechnungskurse und Konstanten'!$C$12,C124&lt;='Umrechnungskurse und Konstanten'!$D$12),F124*'Umrechnungskurse und Konstanten'!$E$12,0)+IF(AND(C124&gt;='Umrechnungskurse und Konstanten'!$C$13,C124&lt;='Umrechnungskurse und Konstanten'!$D$13),F124*'Umrechnungskurse und Konstanten'!$E$13,0)+IF(AND(C124&gt;='Umrechnungskurse und Konstanten'!$C$14,C124&lt;='Umrechnungskurse und Konstanten'!$D$14),F124*'Umrechnungskurse und Konstanten'!$E$14,0)+IF(AND(C124&gt;='Umrechnungskurse und Konstanten'!$C$15,C124&lt;='Umrechnungskurse und Konstanten'!$D$15),F124*'Umrechnungskurse und Konstanten'!$E$15,0)+IF(AND(C124&gt;='Umrechnungskurse und Konstanten'!$C$16,C124&lt;='Umrechnungskurse und Konstanten'!$D$16),F124*'Umrechnungskurse und Konstanten'!$E$16,0)</f>
        <v>0</v>
      </c>
      <c r="J124" s="43">
        <f t="shared" si="4"/>
        <v>0</v>
      </c>
      <c r="K124" s="43">
        <f t="shared" si="5"/>
        <v>0</v>
      </c>
      <c r="L124" s="69" t="str">
        <f>IF(OR(G124='Umrechnungskurse und Konstanten'!$E$21,G124='Umrechnungskurse und Konstanten'!$E$22,G124='Umrechnungskurse und Konstanten'!$E$23),"VSt. Satz ok.","falsche/keine VSt.")</f>
        <v>falsche/keine VSt.</v>
      </c>
      <c r="M124" s="67" t="str">
        <f>IF(AND(C124&gt;='Umrechnungskurse und Konstanten'!$C$11,C124&lt;='Umrechnungskurse und Konstanten'!$D$13),"Periode ok.","falsche Periode")</f>
        <v>falsche Periode</v>
      </c>
    </row>
    <row r="125" spans="2:13" x14ac:dyDescent="0.3">
      <c r="B125" s="56"/>
      <c r="C125" s="38"/>
      <c r="D125" s="38"/>
      <c r="E125" s="45"/>
      <c r="F125" s="40"/>
      <c r="G125" s="52"/>
      <c r="H125" s="42">
        <f t="shared" si="3"/>
        <v>0</v>
      </c>
      <c r="I125" s="43">
        <f>IF(AND(C125&gt;='Umrechnungskurse und Konstanten'!$C$5,C125&lt;='Umrechnungskurse und Konstanten'!$D$5),F125*'Umrechnungskurse und Konstanten'!$E$5,0)+IF(AND(C125&gt;='Umrechnungskurse und Konstanten'!$C$6,C125&lt;='Umrechnungskurse und Konstanten'!$D$6),F125*'Umrechnungskurse und Konstanten'!$E$6,0)+IF(AND(C125&gt;='Umrechnungskurse und Konstanten'!$C$7,C125&lt;='Umrechnungskurse und Konstanten'!$D$7),F125*'Umrechnungskurse und Konstanten'!$E$7,0)+IF(AND(C125&gt;='Umrechnungskurse und Konstanten'!$C$8,C125&lt;='Umrechnungskurse und Konstanten'!$D$8),F125*'Umrechnungskurse und Konstanten'!$E$8,0)+IF(AND(C125&gt;='Umrechnungskurse und Konstanten'!$C$9,C125&lt;='Umrechnungskurse und Konstanten'!$D$9),F125*'Umrechnungskurse und Konstanten'!$E$9,0)+IF(AND(C125&gt;='Umrechnungskurse und Konstanten'!$C$10,C125&lt;='Umrechnungskurse und Konstanten'!$D$10),F125*'Umrechnungskurse und Konstanten'!$E$10,0)+IF(AND(C125&gt;='Umrechnungskurse und Konstanten'!$C$11,C125&lt;='Umrechnungskurse und Konstanten'!$D$11),F125*'Umrechnungskurse und Konstanten'!$E$11,0)+IF(AND(C125&gt;='Umrechnungskurse und Konstanten'!$C$12,C125&lt;='Umrechnungskurse und Konstanten'!$D$12),F125*'Umrechnungskurse und Konstanten'!$E$12,0)+IF(AND(C125&gt;='Umrechnungskurse und Konstanten'!$C$13,C125&lt;='Umrechnungskurse und Konstanten'!$D$13),F125*'Umrechnungskurse und Konstanten'!$E$13,0)+IF(AND(C125&gt;='Umrechnungskurse und Konstanten'!$C$14,C125&lt;='Umrechnungskurse und Konstanten'!$D$14),F125*'Umrechnungskurse und Konstanten'!$E$14,0)+IF(AND(C125&gt;='Umrechnungskurse und Konstanten'!$C$15,C125&lt;='Umrechnungskurse und Konstanten'!$D$15),F125*'Umrechnungskurse und Konstanten'!$E$15,0)+IF(AND(C125&gt;='Umrechnungskurse und Konstanten'!$C$16,C125&lt;='Umrechnungskurse und Konstanten'!$D$16),F125*'Umrechnungskurse und Konstanten'!$E$16,0)</f>
        <v>0</v>
      </c>
      <c r="J125" s="43">
        <f t="shared" si="4"/>
        <v>0</v>
      </c>
      <c r="K125" s="43">
        <f t="shared" si="5"/>
        <v>0</v>
      </c>
      <c r="L125" s="69" t="str">
        <f>IF(OR(G125='Umrechnungskurse und Konstanten'!$E$21,G125='Umrechnungskurse und Konstanten'!$E$22,G125='Umrechnungskurse und Konstanten'!$E$23),"VSt. Satz ok.","falsche/keine VSt.")</f>
        <v>falsche/keine VSt.</v>
      </c>
      <c r="M125" s="67" t="str">
        <f>IF(AND(C125&gt;='Umrechnungskurse und Konstanten'!$C$11,C125&lt;='Umrechnungskurse und Konstanten'!$D$13),"Periode ok.","falsche Periode")</f>
        <v>falsche Periode</v>
      </c>
    </row>
    <row r="126" spans="2:13" x14ac:dyDescent="0.3">
      <c r="B126" s="56"/>
      <c r="C126" s="38"/>
      <c r="D126" s="38"/>
      <c r="E126" s="45"/>
      <c r="F126" s="40"/>
      <c r="G126" s="52"/>
      <c r="H126" s="42">
        <f t="shared" si="3"/>
        <v>0</v>
      </c>
      <c r="I126" s="43">
        <f>IF(AND(C126&gt;='Umrechnungskurse und Konstanten'!$C$5,C126&lt;='Umrechnungskurse und Konstanten'!$D$5),F126*'Umrechnungskurse und Konstanten'!$E$5,0)+IF(AND(C126&gt;='Umrechnungskurse und Konstanten'!$C$6,C126&lt;='Umrechnungskurse und Konstanten'!$D$6),F126*'Umrechnungskurse und Konstanten'!$E$6,0)+IF(AND(C126&gt;='Umrechnungskurse und Konstanten'!$C$7,C126&lt;='Umrechnungskurse und Konstanten'!$D$7),F126*'Umrechnungskurse und Konstanten'!$E$7,0)+IF(AND(C126&gt;='Umrechnungskurse und Konstanten'!$C$8,C126&lt;='Umrechnungskurse und Konstanten'!$D$8),F126*'Umrechnungskurse und Konstanten'!$E$8,0)+IF(AND(C126&gt;='Umrechnungskurse und Konstanten'!$C$9,C126&lt;='Umrechnungskurse und Konstanten'!$D$9),F126*'Umrechnungskurse und Konstanten'!$E$9,0)+IF(AND(C126&gt;='Umrechnungskurse und Konstanten'!$C$10,C126&lt;='Umrechnungskurse und Konstanten'!$D$10),F126*'Umrechnungskurse und Konstanten'!$E$10,0)+IF(AND(C126&gt;='Umrechnungskurse und Konstanten'!$C$11,C126&lt;='Umrechnungskurse und Konstanten'!$D$11),F126*'Umrechnungskurse und Konstanten'!$E$11,0)+IF(AND(C126&gt;='Umrechnungskurse und Konstanten'!$C$12,C126&lt;='Umrechnungskurse und Konstanten'!$D$12),F126*'Umrechnungskurse und Konstanten'!$E$12,0)+IF(AND(C126&gt;='Umrechnungskurse und Konstanten'!$C$13,C126&lt;='Umrechnungskurse und Konstanten'!$D$13),F126*'Umrechnungskurse und Konstanten'!$E$13,0)+IF(AND(C126&gt;='Umrechnungskurse und Konstanten'!$C$14,C126&lt;='Umrechnungskurse und Konstanten'!$D$14),F126*'Umrechnungskurse und Konstanten'!$E$14,0)+IF(AND(C126&gt;='Umrechnungskurse und Konstanten'!$C$15,C126&lt;='Umrechnungskurse und Konstanten'!$D$15),F126*'Umrechnungskurse und Konstanten'!$E$15,0)+IF(AND(C126&gt;='Umrechnungskurse und Konstanten'!$C$16,C126&lt;='Umrechnungskurse und Konstanten'!$D$16),F126*'Umrechnungskurse und Konstanten'!$E$16,0)</f>
        <v>0</v>
      </c>
      <c r="J126" s="43">
        <f t="shared" si="4"/>
        <v>0</v>
      </c>
      <c r="K126" s="43">
        <f t="shared" si="5"/>
        <v>0</v>
      </c>
      <c r="L126" s="69" t="str">
        <f>IF(OR(G126='Umrechnungskurse und Konstanten'!$E$21,G126='Umrechnungskurse und Konstanten'!$E$22,G126='Umrechnungskurse und Konstanten'!$E$23),"VSt. Satz ok.","falsche/keine VSt.")</f>
        <v>falsche/keine VSt.</v>
      </c>
      <c r="M126" s="67" t="str">
        <f>IF(AND(C126&gt;='Umrechnungskurse und Konstanten'!$C$11,C126&lt;='Umrechnungskurse und Konstanten'!$D$13),"Periode ok.","falsche Periode")</f>
        <v>falsche Periode</v>
      </c>
    </row>
    <row r="127" spans="2:13" x14ac:dyDescent="0.3">
      <c r="B127" s="56"/>
      <c r="C127" s="38"/>
      <c r="D127" s="38"/>
      <c r="E127" s="45"/>
      <c r="F127" s="40"/>
      <c r="G127" s="52"/>
      <c r="H127" s="42">
        <f t="shared" si="3"/>
        <v>0</v>
      </c>
      <c r="I127" s="43">
        <f>IF(AND(C127&gt;='Umrechnungskurse und Konstanten'!$C$5,C127&lt;='Umrechnungskurse und Konstanten'!$D$5),F127*'Umrechnungskurse und Konstanten'!$E$5,0)+IF(AND(C127&gt;='Umrechnungskurse und Konstanten'!$C$6,C127&lt;='Umrechnungskurse und Konstanten'!$D$6),F127*'Umrechnungskurse und Konstanten'!$E$6,0)+IF(AND(C127&gt;='Umrechnungskurse und Konstanten'!$C$7,C127&lt;='Umrechnungskurse und Konstanten'!$D$7),F127*'Umrechnungskurse und Konstanten'!$E$7,0)+IF(AND(C127&gt;='Umrechnungskurse und Konstanten'!$C$8,C127&lt;='Umrechnungskurse und Konstanten'!$D$8),F127*'Umrechnungskurse und Konstanten'!$E$8,0)+IF(AND(C127&gt;='Umrechnungskurse und Konstanten'!$C$9,C127&lt;='Umrechnungskurse und Konstanten'!$D$9),F127*'Umrechnungskurse und Konstanten'!$E$9,0)+IF(AND(C127&gt;='Umrechnungskurse und Konstanten'!$C$10,C127&lt;='Umrechnungskurse und Konstanten'!$D$10),F127*'Umrechnungskurse und Konstanten'!$E$10,0)+IF(AND(C127&gt;='Umrechnungskurse und Konstanten'!$C$11,C127&lt;='Umrechnungskurse und Konstanten'!$D$11),F127*'Umrechnungskurse und Konstanten'!$E$11,0)+IF(AND(C127&gt;='Umrechnungskurse und Konstanten'!$C$12,C127&lt;='Umrechnungskurse und Konstanten'!$D$12),F127*'Umrechnungskurse und Konstanten'!$E$12,0)+IF(AND(C127&gt;='Umrechnungskurse und Konstanten'!$C$13,C127&lt;='Umrechnungskurse und Konstanten'!$D$13),F127*'Umrechnungskurse und Konstanten'!$E$13,0)+IF(AND(C127&gt;='Umrechnungskurse und Konstanten'!$C$14,C127&lt;='Umrechnungskurse und Konstanten'!$D$14),F127*'Umrechnungskurse und Konstanten'!$E$14,0)+IF(AND(C127&gt;='Umrechnungskurse und Konstanten'!$C$15,C127&lt;='Umrechnungskurse und Konstanten'!$D$15),F127*'Umrechnungskurse und Konstanten'!$E$15,0)+IF(AND(C127&gt;='Umrechnungskurse und Konstanten'!$C$16,C127&lt;='Umrechnungskurse und Konstanten'!$D$16),F127*'Umrechnungskurse und Konstanten'!$E$16,0)</f>
        <v>0</v>
      </c>
      <c r="J127" s="43">
        <f t="shared" si="4"/>
        <v>0</v>
      </c>
      <c r="K127" s="43">
        <f t="shared" si="5"/>
        <v>0</v>
      </c>
      <c r="L127" s="69" t="str">
        <f>IF(OR(G127='Umrechnungskurse und Konstanten'!$E$21,G127='Umrechnungskurse und Konstanten'!$E$22,G127='Umrechnungskurse und Konstanten'!$E$23),"VSt. Satz ok.","falsche/keine VSt.")</f>
        <v>falsche/keine VSt.</v>
      </c>
      <c r="M127" s="67" t="str">
        <f>IF(AND(C127&gt;='Umrechnungskurse und Konstanten'!$C$11,C127&lt;='Umrechnungskurse und Konstanten'!$D$13),"Periode ok.","falsche Periode")</f>
        <v>falsche Periode</v>
      </c>
    </row>
    <row r="128" spans="2:13" x14ac:dyDescent="0.3">
      <c r="B128" s="56"/>
      <c r="C128" s="38"/>
      <c r="D128" s="38"/>
      <c r="E128" s="45"/>
      <c r="F128" s="40"/>
      <c r="G128" s="52"/>
      <c r="H128" s="42">
        <f t="shared" si="3"/>
        <v>0</v>
      </c>
      <c r="I128" s="43">
        <f>IF(AND(C128&gt;='Umrechnungskurse und Konstanten'!$C$5,C128&lt;='Umrechnungskurse und Konstanten'!$D$5),F128*'Umrechnungskurse und Konstanten'!$E$5,0)+IF(AND(C128&gt;='Umrechnungskurse und Konstanten'!$C$6,C128&lt;='Umrechnungskurse und Konstanten'!$D$6),F128*'Umrechnungskurse und Konstanten'!$E$6,0)+IF(AND(C128&gt;='Umrechnungskurse und Konstanten'!$C$7,C128&lt;='Umrechnungskurse und Konstanten'!$D$7),F128*'Umrechnungskurse und Konstanten'!$E$7,0)+IF(AND(C128&gt;='Umrechnungskurse und Konstanten'!$C$8,C128&lt;='Umrechnungskurse und Konstanten'!$D$8),F128*'Umrechnungskurse und Konstanten'!$E$8,0)+IF(AND(C128&gt;='Umrechnungskurse und Konstanten'!$C$9,C128&lt;='Umrechnungskurse und Konstanten'!$D$9),F128*'Umrechnungskurse und Konstanten'!$E$9,0)+IF(AND(C128&gt;='Umrechnungskurse und Konstanten'!$C$10,C128&lt;='Umrechnungskurse und Konstanten'!$D$10),F128*'Umrechnungskurse und Konstanten'!$E$10,0)+IF(AND(C128&gt;='Umrechnungskurse und Konstanten'!$C$11,C128&lt;='Umrechnungskurse und Konstanten'!$D$11),F128*'Umrechnungskurse und Konstanten'!$E$11,0)+IF(AND(C128&gt;='Umrechnungskurse und Konstanten'!$C$12,C128&lt;='Umrechnungskurse und Konstanten'!$D$12),F128*'Umrechnungskurse und Konstanten'!$E$12,0)+IF(AND(C128&gt;='Umrechnungskurse und Konstanten'!$C$13,C128&lt;='Umrechnungskurse und Konstanten'!$D$13),F128*'Umrechnungskurse und Konstanten'!$E$13,0)+IF(AND(C128&gt;='Umrechnungskurse und Konstanten'!$C$14,C128&lt;='Umrechnungskurse und Konstanten'!$D$14),F128*'Umrechnungskurse und Konstanten'!$E$14,0)+IF(AND(C128&gt;='Umrechnungskurse und Konstanten'!$C$15,C128&lt;='Umrechnungskurse und Konstanten'!$D$15),F128*'Umrechnungskurse und Konstanten'!$E$15,0)+IF(AND(C128&gt;='Umrechnungskurse und Konstanten'!$C$16,C128&lt;='Umrechnungskurse und Konstanten'!$D$16),F128*'Umrechnungskurse und Konstanten'!$E$16,0)</f>
        <v>0</v>
      </c>
      <c r="J128" s="43">
        <f t="shared" si="4"/>
        <v>0</v>
      </c>
      <c r="K128" s="43">
        <f t="shared" si="5"/>
        <v>0</v>
      </c>
      <c r="L128" s="69" t="str">
        <f>IF(OR(G128='Umrechnungskurse und Konstanten'!$E$21,G128='Umrechnungskurse und Konstanten'!$E$22,G128='Umrechnungskurse und Konstanten'!$E$23),"VSt. Satz ok.","falsche/keine VSt.")</f>
        <v>falsche/keine VSt.</v>
      </c>
      <c r="M128" s="67" t="str">
        <f>IF(AND(C128&gt;='Umrechnungskurse und Konstanten'!$C$11,C128&lt;='Umrechnungskurse und Konstanten'!$D$13),"Periode ok.","falsche Periode")</f>
        <v>falsche Periode</v>
      </c>
    </row>
    <row r="129" spans="2:13" x14ac:dyDescent="0.3">
      <c r="B129" s="56"/>
      <c r="C129" s="38"/>
      <c r="D129" s="38"/>
      <c r="E129" s="45"/>
      <c r="F129" s="40"/>
      <c r="G129" s="52"/>
      <c r="H129" s="42">
        <f t="shared" si="3"/>
        <v>0</v>
      </c>
      <c r="I129" s="43">
        <f>IF(AND(C129&gt;='Umrechnungskurse und Konstanten'!$C$5,C129&lt;='Umrechnungskurse und Konstanten'!$D$5),F129*'Umrechnungskurse und Konstanten'!$E$5,0)+IF(AND(C129&gt;='Umrechnungskurse und Konstanten'!$C$6,C129&lt;='Umrechnungskurse und Konstanten'!$D$6),F129*'Umrechnungskurse und Konstanten'!$E$6,0)+IF(AND(C129&gt;='Umrechnungskurse und Konstanten'!$C$7,C129&lt;='Umrechnungskurse und Konstanten'!$D$7),F129*'Umrechnungskurse und Konstanten'!$E$7,0)+IF(AND(C129&gt;='Umrechnungskurse und Konstanten'!$C$8,C129&lt;='Umrechnungskurse und Konstanten'!$D$8),F129*'Umrechnungskurse und Konstanten'!$E$8,0)+IF(AND(C129&gt;='Umrechnungskurse und Konstanten'!$C$9,C129&lt;='Umrechnungskurse und Konstanten'!$D$9),F129*'Umrechnungskurse und Konstanten'!$E$9,0)+IF(AND(C129&gt;='Umrechnungskurse und Konstanten'!$C$10,C129&lt;='Umrechnungskurse und Konstanten'!$D$10),F129*'Umrechnungskurse und Konstanten'!$E$10,0)+IF(AND(C129&gt;='Umrechnungskurse und Konstanten'!$C$11,C129&lt;='Umrechnungskurse und Konstanten'!$D$11),F129*'Umrechnungskurse und Konstanten'!$E$11,0)+IF(AND(C129&gt;='Umrechnungskurse und Konstanten'!$C$12,C129&lt;='Umrechnungskurse und Konstanten'!$D$12),F129*'Umrechnungskurse und Konstanten'!$E$12,0)+IF(AND(C129&gt;='Umrechnungskurse und Konstanten'!$C$13,C129&lt;='Umrechnungskurse und Konstanten'!$D$13),F129*'Umrechnungskurse und Konstanten'!$E$13,0)+IF(AND(C129&gt;='Umrechnungskurse und Konstanten'!$C$14,C129&lt;='Umrechnungskurse und Konstanten'!$D$14),F129*'Umrechnungskurse und Konstanten'!$E$14,0)+IF(AND(C129&gt;='Umrechnungskurse und Konstanten'!$C$15,C129&lt;='Umrechnungskurse und Konstanten'!$D$15),F129*'Umrechnungskurse und Konstanten'!$E$15,0)+IF(AND(C129&gt;='Umrechnungskurse und Konstanten'!$C$16,C129&lt;='Umrechnungskurse und Konstanten'!$D$16),F129*'Umrechnungskurse und Konstanten'!$E$16,0)</f>
        <v>0</v>
      </c>
      <c r="J129" s="43">
        <f t="shared" si="4"/>
        <v>0</v>
      </c>
      <c r="K129" s="43">
        <f t="shared" si="5"/>
        <v>0</v>
      </c>
      <c r="L129" s="69" t="str">
        <f>IF(OR(G129='Umrechnungskurse und Konstanten'!$E$21,G129='Umrechnungskurse und Konstanten'!$E$22,G129='Umrechnungskurse und Konstanten'!$E$23),"VSt. Satz ok.","falsche/keine VSt.")</f>
        <v>falsche/keine VSt.</v>
      </c>
      <c r="M129" s="67" t="str">
        <f>IF(AND(C129&gt;='Umrechnungskurse und Konstanten'!$C$11,C129&lt;='Umrechnungskurse und Konstanten'!$D$13),"Periode ok.","falsche Periode")</f>
        <v>falsche Periode</v>
      </c>
    </row>
    <row r="130" spans="2:13" x14ac:dyDescent="0.3">
      <c r="B130" s="56"/>
      <c r="C130" s="38"/>
      <c r="D130" s="38"/>
      <c r="E130" s="45"/>
      <c r="F130" s="40"/>
      <c r="G130" s="52"/>
      <c r="H130" s="42">
        <f t="shared" si="3"/>
        <v>0</v>
      </c>
      <c r="I130" s="43">
        <f>IF(AND(C130&gt;='Umrechnungskurse und Konstanten'!$C$5,C130&lt;='Umrechnungskurse und Konstanten'!$D$5),F130*'Umrechnungskurse und Konstanten'!$E$5,0)+IF(AND(C130&gt;='Umrechnungskurse und Konstanten'!$C$6,C130&lt;='Umrechnungskurse und Konstanten'!$D$6),F130*'Umrechnungskurse und Konstanten'!$E$6,0)+IF(AND(C130&gt;='Umrechnungskurse und Konstanten'!$C$7,C130&lt;='Umrechnungskurse und Konstanten'!$D$7),F130*'Umrechnungskurse und Konstanten'!$E$7,0)+IF(AND(C130&gt;='Umrechnungskurse und Konstanten'!$C$8,C130&lt;='Umrechnungskurse und Konstanten'!$D$8),F130*'Umrechnungskurse und Konstanten'!$E$8,0)+IF(AND(C130&gt;='Umrechnungskurse und Konstanten'!$C$9,C130&lt;='Umrechnungskurse und Konstanten'!$D$9),F130*'Umrechnungskurse und Konstanten'!$E$9,0)+IF(AND(C130&gt;='Umrechnungskurse und Konstanten'!$C$10,C130&lt;='Umrechnungskurse und Konstanten'!$D$10),F130*'Umrechnungskurse und Konstanten'!$E$10,0)+IF(AND(C130&gt;='Umrechnungskurse und Konstanten'!$C$11,C130&lt;='Umrechnungskurse und Konstanten'!$D$11),F130*'Umrechnungskurse und Konstanten'!$E$11,0)+IF(AND(C130&gt;='Umrechnungskurse und Konstanten'!$C$12,C130&lt;='Umrechnungskurse und Konstanten'!$D$12),F130*'Umrechnungskurse und Konstanten'!$E$12,0)+IF(AND(C130&gt;='Umrechnungskurse und Konstanten'!$C$13,C130&lt;='Umrechnungskurse und Konstanten'!$D$13),F130*'Umrechnungskurse und Konstanten'!$E$13,0)+IF(AND(C130&gt;='Umrechnungskurse und Konstanten'!$C$14,C130&lt;='Umrechnungskurse und Konstanten'!$D$14),F130*'Umrechnungskurse und Konstanten'!$E$14,0)+IF(AND(C130&gt;='Umrechnungskurse und Konstanten'!$C$15,C130&lt;='Umrechnungskurse und Konstanten'!$D$15),F130*'Umrechnungskurse und Konstanten'!$E$15,0)+IF(AND(C130&gt;='Umrechnungskurse und Konstanten'!$C$16,C130&lt;='Umrechnungskurse und Konstanten'!$D$16),F130*'Umrechnungskurse und Konstanten'!$E$16,0)</f>
        <v>0</v>
      </c>
      <c r="J130" s="43">
        <f t="shared" si="4"/>
        <v>0</v>
      </c>
      <c r="K130" s="43">
        <f t="shared" si="5"/>
        <v>0</v>
      </c>
      <c r="L130" s="69" t="str">
        <f>IF(OR(G130='Umrechnungskurse und Konstanten'!$E$21,G130='Umrechnungskurse und Konstanten'!$E$22,G130='Umrechnungskurse und Konstanten'!$E$23),"VSt. Satz ok.","falsche/keine VSt.")</f>
        <v>falsche/keine VSt.</v>
      </c>
      <c r="M130" s="67" t="str">
        <f>IF(AND(C130&gt;='Umrechnungskurse und Konstanten'!$C$11,C130&lt;='Umrechnungskurse und Konstanten'!$D$13),"Periode ok.","falsche Periode")</f>
        <v>falsche Periode</v>
      </c>
    </row>
    <row r="131" spans="2:13" x14ac:dyDescent="0.3">
      <c r="B131" s="56"/>
      <c r="C131" s="38"/>
      <c r="D131" s="38"/>
      <c r="E131" s="45"/>
      <c r="F131" s="40"/>
      <c r="G131" s="52"/>
      <c r="H131" s="42">
        <f t="shared" si="3"/>
        <v>0</v>
      </c>
      <c r="I131" s="43">
        <f>IF(AND(C131&gt;='Umrechnungskurse und Konstanten'!$C$5,C131&lt;='Umrechnungskurse und Konstanten'!$D$5),F131*'Umrechnungskurse und Konstanten'!$E$5,0)+IF(AND(C131&gt;='Umrechnungskurse und Konstanten'!$C$6,C131&lt;='Umrechnungskurse und Konstanten'!$D$6),F131*'Umrechnungskurse und Konstanten'!$E$6,0)+IF(AND(C131&gt;='Umrechnungskurse und Konstanten'!$C$7,C131&lt;='Umrechnungskurse und Konstanten'!$D$7),F131*'Umrechnungskurse und Konstanten'!$E$7,0)+IF(AND(C131&gt;='Umrechnungskurse und Konstanten'!$C$8,C131&lt;='Umrechnungskurse und Konstanten'!$D$8),F131*'Umrechnungskurse und Konstanten'!$E$8,0)+IF(AND(C131&gt;='Umrechnungskurse und Konstanten'!$C$9,C131&lt;='Umrechnungskurse und Konstanten'!$D$9),F131*'Umrechnungskurse und Konstanten'!$E$9,0)+IF(AND(C131&gt;='Umrechnungskurse und Konstanten'!$C$10,C131&lt;='Umrechnungskurse und Konstanten'!$D$10),F131*'Umrechnungskurse und Konstanten'!$E$10,0)+IF(AND(C131&gt;='Umrechnungskurse und Konstanten'!$C$11,C131&lt;='Umrechnungskurse und Konstanten'!$D$11),F131*'Umrechnungskurse und Konstanten'!$E$11,0)+IF(AND(C131&gt;='Umrechnungskurse und Konstanten'!$C$12,C131&lt;='Umrechnungskurse und Konstanten'!$D$12),F131*'Umrechnungskurse und Konstanten'!$E$12,0)+IF(AND(C131&gt;='Umrechnungskurse und Konstanten'!$C$13,C131&lt;='Umrechnungskurse und Konstanten'!$D$13),F131*'Umrechnungskurse und Konstanten'!$E$13,0)+IF(AND(C131&gt;='Umrechnungskurse und Konstanten'!$C$14,C131&lt;='Umrechnungskurse und Konstanten'!$D$14),F131*'Umrechnungskurse und Konstanten'!$E$14,0)+IF(AND(C131&gt;='Umrechnungskurse und Konstanten'!$C$15,C131&lt;='Umrechnungskurse und Konstanten'!$D$15),F131*'Umrechnungskurse und Konstanten'!$E$15,0)+IF(AND(C131&gt;='Umrechnungskurse und Konstanten'!$C$16,C131&lt;='Umrechnungskurse und Konstanten'!$D$16),F131*'Umrechnungskurse und Konstanten'!$E$16,0)</f>
        <v>0</v>
      </c>
      <c r="J131" s="43">
        <f t="shared" si="4"/>
        <v>0</v>
      </c>
      <c r="K131" s="43">
        <f t="shared" si="5"/>
        <v>0</v>
      </c>
      <c r="L131" s="69" t="str">
        <f>IF(OR(G131='Umrechnungskurse und Konstanten'!$E$21,G131='Umrechnungskurse und Konstanten'!$E$22,G131='Umrechnungskurse und Konstanten'!$E$23),"VSt. Satz ok.","falsche/keine VSt.")</f>
        <v>falsche/keine VSt.</v>
      </c>
      <c r="M131" s="67" t="str">
        <f>IF(AND(C131&gt;='Umrechnungskurse und Konstanten'!$C$11,C131&lt;='Umrechnungskurse und Konstanten'!$D$13),"Periode ok.","falsche Periode")</f>
        <v>falsche Periode</v>
      </c>
    </row>
    <row r="132" spans="2:13" x14ac:dyDescent="0.3">
      <c r="B132" s="56"/>
      <c r="C132" s="38"/>
      <c r="D132" s="38"/>
      <c r="E132" s="45"/>
      <c r="F132" s="40"/>
      <c r="G132" s="52"/>
      <c r="H132" s="42">
        <f t="shared" si="3"/>
        <v>0</v>
      </c>
      <c r="I132" s="43">
        <f>IF(AND(C132&gt;='Umrechnungskurse und Konstanten'!$C$5,C132&lt;='Umrechnungskurse und Konstanten'!$D$5),F132*'Umrechnungskurse und Konstanten'!$E$5,0)+IF(AND(C132&gt;='Umrechnungskurse und Konstanten'!$C$6,C132&lt;='Umrechnungskurse und Konstanten'!$D$6),F132*'Umrechnungskurse und Konstanten'!$E$6,0)+IF(AND(C132&gt;='Umrechnungskurse und Konstanten'!$C$7,C132&lt;='Umrechnungskurse und Konstanten'!$D$7),F132*'Umrechnungskurse und Konstanten'!$E$7,0)+IF(AND(C132&gt;='Umrechnungskurse und Konstanten'!$C$8,C132&lt;='Umrechnungskurse und Konstanten'!$D$8),F132*'Umrechnungskurse und Konstanten'!$E$8,0)+IF(AND(C132&gt;='Umrechnungskurse und Konstanten'!$C$9,C132&lt;='Umrechnungskurse und Konstanten'!$D$9),F132*'Umrechnungskurse und Konstanten'!$E$9,0)+IF(AND(C132&gt;='Umrechnungskurse und Konstanten'!$C$10,C132&lt;='Umrechnungskurse und Konstanten'!$D$10),F132*'Umrechnungskurse und Konstanten'!$E$10,0)+IF(AND(C132&gt;='Umrechnungskurse und Konstanten'!$C$11,C132&lt;='Umrechnungskurse und Konstanten'!$D$11),F132*'Umrechnungskurse und Konstanten'!$E$11,0)+IF(AND(C132&gt;='Umrechnungskurse und Konstanten'!$C$12,C132&lt;='Umrechnungskurse und Konstanten'!$D$12),F132*'Umrechnungskurse und Konstanten'!$E$12,0)+IF(AND(C132&gt;='Umrechnungskurse und Konstanten'!$C$13,C132&lt;='Umrechnungskurse und Konstanten'!$D$13),F132*'Umrechnungskurse und Konstanten'!$E$13,0)+IF(AND(C132&gt;='Umrechnungskurse und Konstanten'!$C$14,C132&lt;='Umrechnungskurse und Konstanten'!$D$14),F132*'Umrechnungskurse und Konstanten'!$E$14,0)+IF(AND(C132&gt;='Umrechnungskurse und Konstanten'!$C$15,C132&lt;='Umrechnungskurse und Konstanten'!$D$15),F132*'Umrechnungskurse und Konstanten'!$E$15,0)+IF(AND(C132&gt;='Umrechnungskurse und Konstanten'!$C$16,C132&lt;='Umrechnungskurse und Konstanten'!$D$16),F132*'Umrechnungskurse und Konstanten'!$E$16,0)</f>
        <v>0</v>
      </c>
      <c r="J132" s="43">
        <f t="shared" si="4"/>
        <v>0</v>
      </c>
      <c r="K132" s="43">
        <f t="shared" si="5"/>
        <v>0</v>
      </c>
      <c r="L132" s="69" t="str">
        <f>IF(OR(G132='Umrechnungskurse und Konstanten'!$E$21,G132='Umrechnungskurse und Konstanten'!$E$22,G132='Umrechnungskurse und Konstanten'!$E$23),"VSt. Satz ok.","falsche/keine VSt.")</f>
        <v>falsche/keine VSt.</v>
      </c>
      <c r="M132" s="67" t="str">
        <f>IF(AND(C132&gt;='Umrechnungskurse und Konstanten'!$C$11,C132&lt;='Umrechnungskurse und Konstanten'!$D$13),"Periode ok.","falsche Periode")</f>
        <v>falsche Periode</v>
      </c>
    </row>
    <row r="133" spans="2:13" x14ac:dyDescent="0.3">
      <c r="B133" s="56"/>
      <c r="C133" s="38"/>
      <c r="D133" s="38"/>
      <c r="E133" s="45"/>
      <c r="F133" s="40"/>
      <c r="G133" s="52"/>
      <c r="H133" s="42">
        <f t="shared" si="3"/>
        <v>0</v>
      </c>
      <c r="I133" s="43">
        <f>IF(AND(C133&gt;='Umrechnungskurse und Konstanten'!$C$5,C133&lt;='Umrechnungskurse und Konstanten'!$D$5),F133*'Umrechnungskurse und Konstanten'!$E$5,0)+IF(AND(C133&gt;='Umrechnungskurse und Konstanten'!$C$6,C133&lt;='Umrechnungskurse und Konstanten'!$D$6),F133*'Umrechnungskurse und Konstanten'!$E$6,0)+IF(AND(C133&gt;='Umrechnungskurse und Konstanten'!$C$7,C133&lt;='Umrechnungskurse und Konstanten'!$D$7),F133*'Umrechnungskurse und Konstanten'!$E$7,0)+IF(AND(C133&gt;='Umrechnungskurse und Konstanten'!$C$8,C133&lt;='Umrechnungskurse und Konstanten'!$D$8),F133*'Umrechnungskurse und Konstanten'!$E$8,0)+IF(AND(C133&gt;='Umrechnungskurse und Konstanten'!$C$9,C133&lt;='Umrechnungskurse und Konstanten'!$D$9),F133*'Umrechnungskurse und Konstanten'!$E$9,0)+IF(AND(C133&gt;='Umrechnungskurse und Konstanten'!$C$10,C133&lt;='Umrechnungskurse und Konstanten'!$D$10),F133*'Umrechnungskurse und Konstanten'!$E$10,0)+IF(AND(C133&gt;='Umrechnungskurse und Konstanten'!$C$11,C133&lt;='Umrechnungskurse und Konstanten'!$D$11),F133*'Umrechnungskurse und Konstanten'!$E$11,0)+IF(AND(C133&gt;='Umrechnungskurse und Konstanten'!$C$12,C133&lt;='Umrechnungskurse und Konstanten'!$D$12),F133*'Umrechnungskurse und Konstanten'!$E$12,0)+IF(AND(C133&gt;='Umrechnungskurse und Konstanten'!$C$13,C133&lt;='Umrechnungskurse und Konstanten'!$D$13),F133*'Umrechnungskurse und Konstanten'!$E$13,0)+IF(AND(C133&gt;='Umrechnungskurse und Konstanten'!$C$14,C133&lt;='Umrechnungskurse und Konstanten'!$D$14),F133*'Umrechnungskurse und Konstanten'!$E$14,0)+IF(AND(C133&gt;='Umrechnungskurse und Konstanten'!$C$15,C133&lt;='Umrechnungskurse und Konstanten'!$D$15),F133*'Umrechnungskurse und Konstanten'!$E$15,0)+IF(AND(C133&gt;='Umrechnungskurse und Konstanten'!$C$16,C133&lt;='Umrechnungskurse und Konstanten'!$D$16),F133*'Umrechnungskurse und Konstanten'!$E$16,0)</f>
        <v>0</v>
      </c>
      <c r="J133" s="43">
        <f t="shared" si="4"/>
        <v>0</v>
      </c>
      <c r="K133" s="43">
        <f t="shared" si="5"/>
        <v>0</v>
      </c>
      <c r="L133" s="69" t="str">
        <f>IF(OR(G133='Umrechnungskurse und Konstanten'!$E$21,G133='Umrechnungskurse und Konstanten'!$E$22,G133='Umrechnungskurse und Konstanten'!$E$23),"VSt. Satz ok.","falsche/keine VSt.")</f>
        <v>falsche/keine VSt.</v>
      </c>
      <c r="M133" s="67" t="str">
        <f>IF(AND(C133&gt;='Umrechnungskurse und Konstanten'!$C$11,C133&lt;='Umrechnungskurse und Konstanten'!$D$13),"Periode ok.","falsche Periode")</f>
        <v>falsche Periode</v>
      </c>
    </row>
    <row r="134" spans="2:13" x14ac:dyDescent="0.3">
      <c r="B134" s="56"/>
      <c r="C134" s="38"/>
      <c r="D134" s="38"/>
      <c r="E134" s="45"/>
      <c r="F134" s="40"/>
      <c r="G134" s="52"/>
      <c r="H134" s="42">
        <f t="shared" si="3"/>
        <v>0</v>
      </c>
      <c r="I134" s="43">
        <f>IF(AND(C134&gt;='Umrechnungskurse und Konstanten'!$C$5,C134&lt;='Umrechnungskurse und Konstanten'!$D$5),F134*'Umrechnungskurse und Konstanten'!$E$5,0)+IF(AND(C134&gt;='Umrechnungskurse und Konstanten'!$C$6,C134&lt;='Umrechnungskurse und Konstanten'!$D$6),F134*'Umrechnungskurse und Konstanten'!$E$6,0)+IF(AND(C134&gt;='Umrechnungskurse und Konstanten'!$C$7,C134&lt;='Umrechnungskurse und Konstanten'!$D$7),F134*'Umrechnungskurse und Konstanten'!$E$7,0)+IF(AND(C134&gt;='Umrechnungskurse und Konstanten'!$C$8,C134&lt;='Umrechnungskurse und Konstanten'!$D$8),F134*'Umrechnungskurse und Konstanten'!$E$8,0)+IF(AND(C134&gt;='Umrechnungskurse und Konstanten'!$C$9,C134&lt;='Umrechnungskurse und Konstanten'!$D$9),F134*'Umrechnungskurse und Konstanten'!$E$9,0)+IF(AND(C134&gt;='Umrechnungskurse und Konstanten'!$C$10,C134&lt;='Umrechnungskurse und Konstanten'!$D$10),F134*'Umrechnungskurse und Konstanten'!$E$10,0)+IF(AND(C134&gt;='Umrechnungskurse und Konstanten'!$C$11,C134&lt;='Umrechnungskurse und Konstanten'!$D$11),F134*'Umrechnungskurse und Konstanten'!$E$11,0)+IF(AND(C134&gt;='Umrechnungskurse und Konstanten'!$C$12,C134&lt;='Umrechnungskurse und Konstanten'!$D$12),F134*'Umrechnungskurse und Konstanten'!$E$12,0)+IF(AND(C134&gt;='Umrechnungskurse und Konstanten'!$C$13,C134&lt;='Umrechnungskurse und Konstanten'!$D$13),F134*'Umrechnungskurse und Konstanten'!$E$13,0)+IF(AND(C134&gt;='Umrechnungskurse und Konstanten'!$C$14,C134&lt;='Umrechnungskurse und Konstanten'!$D$14),F134*'Umrechnungskurse und Konstanten'!$E$14,0)+IF(AND(C134&gt;='Umrechnungskurse und Konstanten'!$C$15,C134&lt;='Umrechnungskurse und Konstanten'!$D$15),F134*'Umrechnungskurse und Konstanten'!$E$15,0)+IF(AND(C134&gt;='Umrechnungskurse und Konstanten'!$C$16,C134&lt;='Umrechnungskurse und Konstanten'!$D$16),F134*'Umrechnungskurse und Konstanten'!$E$16,0)</f>
        <v>0</v>
      </c>
      <c r="J134" s="43">
        <f t="shared" si="4"/>
        <v>0</v>
      </c>
      <c r="K134" s="43">
        <f t="shared" si="5"/>
        <v>0</v>
      </c>
      <c r="L134" s="69" t="str">
        <f>IF(OR(G134='Umrechnungskurse und Konstanten'!$E$21,G134='Umrechnungskurse und Konstanten'!$E$22,G134='Umrechnungskurse und Konstanten'!$E$23),"VSt. Satz ok.","falsche/keine VSt.")</f>
        <v>falsche/keine VSt.</v>
      </c>
      <c r="M134" s="67" t="str">
        <f>IF(AND(C134&gt;='Umrechnungskurse und Konstanten'!$C$11,C134&lt;='Umrechnungskurse und Konstanten'!$D$13),"Periode ok.","falsche Periode")</f>
        <v>falsche Periode</v>
      </c>
    </row>
    <row r="135" spans="2:13" x14ac:dyDescent="0.3">
      <c r="B135" s="56"/>
      <c r="C135" s="38"/>
      <c r="D135" s="38"/>
      <c r="E135" s="45"/>
      <c r="F135" s="40"/>
      <c r="G135" s="52"/>
      <c r="H135" s="42">
        <f t="shared" si="3"/>
        <v>0</v>
      </c>
      <c r="I135" s="43">
        <f>IF(AND(C135&gt;='Umrechnungskurse und Konstanten'!$C$5,C135&lt;='Umrechnungskurse und Konstanten'!$D$5),F135*'Umrechnungskurse und Konstanten'!$E$5,0)+IF(AND(C135&gt;='Umrechnungskurse und Konstanten'!$C$6,C135&lt;='Umrechnungskurse und Konstanten'!$D$6),F135*'Umrechnungskurse und Konstanten'!$E$6,0)+IF(AND(C135&gt;='Umrechnungskurse und Konstanten'!$C$7,C135&lt;='Umrechnungskurse und Konstanten'!$D$7),F135*'Umrechnungskurse und Konstanten'!$E$7,0)+IF(AND(C135&gt;='Umrechnungskurse und Konstanten'!$C$8,C135&lt;='Umrechnungskurse und Konstanten'!$D$8),F135*'Umrechnungskurse und Konstanten'!$E$8,0)+IF(AND(C135&gt;='Umrechnungskurse und Konstanten'!$C$9,C135&lt;='Umrechnungskurse und Konstanten'!$D$9),F135*'Umrechnungskurse und Konstanten'!$E$9,0)+IF(AND(C135&gt;='Umrechnungskurse und Konstanten'!$C$10,C135&lt;='Umrechnungskurse und Konstanten'!$D$10),F135*'Umrechnungskurse und Konstanten'!$E$10,0)+IF(AND(C135&gt;='Umrechnungskurse und Konstanten'!$C$11,C135&lt;='Umrechnungskurse und Konstanten'!$D$11),F135*'Umrechnungskurse und Konstanten'!$E$11,0)+IF(AND(C135&gt;='Umrechnungskurse und Konstanten'!$C$12,C135&lt;='Umrechnungskurse und Konstanten'!$D$12),F135*'Umrechnungskurse und Konstanten'!$E$12,0)+IF(AND(C135&gt;='Umrechnungskurse und Konstanten'!$C$13,C135&lt;='Umrechnungskurse und Konstanten'!$D$13),F135*'Umrechnungskurse und Konstanten'!$E$13,0)+IF(AND(C135&gt;='Umrechnungskurse und Konstanten'!$C$14,C135&lt;='Umrechnungskurse und Konstanten'!$D$14),F135*'Umrechnungskurse und Konstanten'!$E$14,0)+IF(AND(C135&gt;='Umrechnungskurse und Konstanten'!$C$15,C135&lt;='Umrechnungskurse und Konstanten'!$D$15),F135*'Umrechnungskurse und Konstanten'!$E$15,0)+IF(AND(C135&gt;='Umrechnungskurse und Konstanten'!$C$16,C135&lt;='Umrechnungskurse und Konstanten'!$D$16),F135*'Umrechnungskurse und Konstanten'!$E$16,0)</f>
        <v>0</v>
      </c>
      <c r="J135" s="43">
        <f t="shared" si="4"/>
        <v>0</v>
      </c>
      <c r="K135" s="43">
        <f t="shared" si="5"/>
        <v>0</v>
      </c>
      <c r="L135" s="69" t="str">
        <f>IF(OR(G135='Umrechnungskurse und Konstanten'!$E$21,G135='Umrechnungskurse und Konstanten'!$E$22,G135='Umrechnungskurse und Konstanten'!$E$23),"VSt. Satz ok.","falsche/keine VSt.")</f>
        <v>falsche/keine VSt.</v>
      </c>
      <c r="M135" s="67" t="str">
        <f>IF(AND(C135&gt;='Umrechnungskurse und Konstanten'!$C$11,C135&lt;='Umrechnungskurse und Konstanten'!$D$13),"Periode ok.","falsche Periode")</f>
        <v>falsche Periode</v>
      </c>
    </row>
    <row r="136" spans="2:13" x14ac:dyDescent="0.3">
      <c r="B136" s="56"/>
      <c r="C136" s="38"/>
      <c r="D136" s="38"/>
      <c r="E136" s="45"/>
      <c r="F136" s="40"/>
      <c r="G136" s="52"/>
      <c r="H136" s="42">
        <f t="shared" si="3"/>
        <v>0</v>
      </c>
      <c r="I136" s="43">
        <f>IF(AND(C136&gt;='Umrechnungskurse und Konstanten'!$C$5,C136&lt;='Umrechnungskurse und Konstanten'!$D$5),F136*'Umrechnungskurse und Konstanten'!$E$5,0)+IF(AND(C136&gt;='Umrechnungskurse und Konstanten'!$C$6,C136&lt;='Umrechnungskurse und Konstanten'!$D$6),F136*'Umrechnungskurse und Konstanten'!$E$6,0)+IF(AND(C136&gt;='Umrechnungskurse und Konstanten'!$C$7,C136&lt;='Umrechnungskurse und Konstanten'!$D$7),F136*'Umrechnungskurse und Konstanten'!$E$7,0)+IF(AND(C136&gt;='Umrechnungskurse und Konstanten'!$C$8,C136&lt;='Umrechnungskurse und Konstanten'!$D$8),F136*'Umrechnungskurse und Konstanten'!$E$8,0)+IF(AND(C136&gt;='Umrechnungskurse und Konstanten'!$C$9,C136&lt;='Umrechnungskurse und Konstanten'!$D$9),F136*'Umrechnungskurse und Konstanten'!$E$9,0)+IF(AND(C136&gt;='Umrechnungskurse und Konstanten'!$C$10,C136&lt;='Umrechnungskurse und Konstanten'!$D$10),F136*'Umrechnungskurse und Konstanten'!$E$10,0)+IF(AND(C136&gt;='Umrechnungskurse und Konstanten'!$C$11,C136&lt;='Umrechnungskurse und Konstanten'!$D$11),F136*'Umrechnungskurse und Konstanten'!$E$11,0)+IF(AND(C136&gt;='Umrechnungskurse und Konstanten'!$C$12,C136&lt;='Umrechnungskurse und Konstanten'!$D$12),F136*'Umrechnungskurse und Konstanten'!$E$12,0)+IF(AND(C136&gt;='Umrechnungskurse und Konstanten'!$C$13,C136&lt;='Umrechnungskurse und Konstanten'!$D$13),F136*'Umrechnungskurse und Konstanten'!$E$13,0)+IF(AND(C136&gt;='Umrechnungskurse und Konstanten'!$C$14,C136&lt;='Umrechnungskurse und Konstanten'!$D$14),F136*'Umrechnungskurse und Konstanten'!$E$14,0)+IF(AND(C136&gt;='Umrechnungskurse und Konstanten'!$C$15,C136&lt;='Umrechnungskurse und Konstanten'!$D$15),F136*'Umrechnungskurse und Konstanten'!$E$15,0)+IF(AND(C136&gt;='Umrechnungskurse und Konstanten'!$C$16,C136&lt;='Umrechnungskurse und Konstanten'!$D$16),F136*'Umrechnungskurse und Konstanten'!$E$16,0)</f>
        <v>0</v>
      </c>
      <c r="J136" s="43">
        <f t="shared" si="4"/>
        <v>0</v>
      </c>
      <c r="K136" s="43">
        <f t="shared" si="5"/>
        <v>0</v>
      </c>
      <c r="L136" s="69" t="str">
        <f>IF(OR(G136='Umrechnungskurse und Konstanten'!$E$21,G136='Umrechnungskurse und Konstanten'!$E$22,G136='Umrechnungskurse und Konstanten'!$E$23),"VSt. Satz ok.","falsche/keine VSt.")</f>
        <v>falsche/keine VSt.</v>
      </c>
      <c r="M136" s="67" t="str">
        <f>IF(AND(C136&gt;='Umrechnungskurse und Konstanten'!$C$11,C136&lt;='Umrechnungskurse und Konstanten'!$D$13),"Periode ok.","falsche Periode")</f>
        <v>falsche Periode</v>
      </c>
    </row>
    <row r="137" spans="2:13" x14ac:dyDescent="0.3">
      <c r="B137" s="56"/>
      <c r="C137" s="38"/>
      <c r="D137" s="38"/>
      <c r="E137" s="45"/>
      <c r="F137" s="40"/>
      <c r="G137" s="52"/>
      <c r="H137" s="42">
        <f t="shared" si="3"/>
        <v>0</v>
      </c>
      <c r="I137" s="43">
        <f>IF(AND(C137&gt;='Umrechnungskurse und Konstanten'!$C$5,C137&lt;='Umrechnungskurse und Konstanten'!$D$5),F137*'Umrechnungskurse und Konstanten'!$E$5,0)+IF(AND(C137&gt;='Umrechnungskurse und Konstanten'!$C$6,C137&lt;='Umrechnungskurse und Konstanten'!$D$6),F137*'Umrechnungskurse und Konstanten'!$E$6,0)+IF(AND(C137&gt;='Umrechnungskurse und Konstanten'!$C$7,C137&lt;='Umrechnungskurse und Konstanten'!$D$7),F137*'Umrechnungskurse und Konstanten'!$E$7,0)+IF(AND(C137&gt;='Umrechnungskurse und Konstanten'!$C$8,C137&lt;='Umrechnungskurse und Konstanten'!$D$8),F137*'Umrechnungskurse und Konstanten'!$E$8,0)+IF(AND(C137&gt;='Umrechnungskurse und Konstanten'!$C$9,C137&lt;='Umrechnungskurse und Konstanten'!$D$9),F137*'Umrechnungskurse und Konstanten'!$E$9,0)+IF(AND(C137&gt;='Umrechnungskurse und Konstanten'!$C$10,C137&lt;='Umrechnungskurse und Konstanten'!$D$10),F137*'Umrechnungskurse und Konstanten'!$E$10,0)+IF(AND(C137&gt;='Umrechnungskurse und Konstanten'!$C$11,C137&lt;='Umrechnungskurse und Konstanten'!$D$11),F137*'Umrechnungskurse und Konstanten'!$E$11,0)+IF(AND(C137&gt;='Umrechnungskurse und Konstanten'!$C$12,C137&lt;='Umrechnungskurse und Konstanten'!$D$12),F137*'Umrechnungskurse und Konstanten'!$E$12,0)+IF(AND(C137&gt;='Umrechnungskurse und Konstanten'!$C$13,C137&lt;='Umrechnungskurse und Konstanten'!$D$13),F137*'Umrechnungskurse und Konstanten'!$E$13,0)+IF(AND(C137&gt;='Umrechnungskurse und Konstanten'!$C$14,C137&lt;='Umrechnungskurse und Konstanten'!$D$14),F137*'Umrechnungskurse und Konstanten'!$E$14,0)+IF(AND(C137&gt;='Umrechnungskurse und Konstanten'!$C$15,C137&lt;='Umrechnungskurse und Konstanten'!$D$15),F137*'Umrechnungskurse und Konstanten'!$E$15,0)+IF(AND(C137&gt;='Umrechnungskurse und Konstanten'!$C$16,C137&lt;='Umrechnungskurse und Konstanten'!$D$16),F137*'Umrechnungskurse und Konstanten'!$E$16,0)</f>
        <v>0</v>
      </c>
      <c r="J137" s="43">
        <f t="shared" si="4"/>
        <v>0</v>
      </c>
      <c r="K137" s="43">
        <f t="shared" si="5"/>
        <v>0</v>
      </c>
      <c r="L137" s="69" t="str">
        <f>IF(OR(G137='Umrechnungskurse und Konstanten'!$E$21,G137='Umrechnungskurse und Konstanten'!$E$22,G137='Umrechnungskurse und Konstanten'!$E$23),"VSt. Satz ok.","falsche/keine VSt.")</f>
        <v>falsche/keine VSt.</v>
      </c>
      <c r="M137" s="67" t="str">
        <f>IF(AND(C137&gt;='Umrechnungskurse und Konstanten'!$C$11,C137&lt;='Umrechnungskurse und Konstanten'!$D$13),"Periode ok.","falsche Periode")</f>
        <v>falsche Periode</v>
      </c>
    </row>
    <row r="138" spans="2:13" x14ac:dyDescent="0.3">
      <c r="B138" s="56"/>
      <c r="C138" s="38"/>
      <c r="D138" s="38"/>
      <c r="E138" s="45"/>
      <c r="F138" s="40"/>
      <c r="G138" s="52"/>
      <c r="H138" s="42">
        <f t="shared" ref="H138:H201" si="6">F138*G138</f>
        <v>0</v>
      </c>
      <c r="I138" s="43">
        <f>IF(AND(C138&gt;='Umrechnungskurse und Konstanten'!$C$5,C138&lt;='Umrechnungskurse und Konstanten'!$D$5),F138*'Umrechnungskurse und Konstanten'!$E$5,0)+IF(AND(C138&gt;='Umrechnungskurse und Konstanten'!$C$6,C138&lt;='Umrechnungskurse und Konstanten'!$D$6),F138*'Umrechnungskurse und Konstanten'!$E$6,0)+IF(AND(C138&gt;='Umrechnungskurse und Konstanten'!$C$7,C138&lt;='Umrechnungskurse und Konstanten'!$D$7),F138*'Umrechnungskurse und Konstanten'!$E$7,0)+IF(AND(C138&gt;='Umrechnungskurse und Konstanten'!$C$8,C138&lt;='Umrechnungskurse und Konstanten'!$D$8),F138*'Umrechnungskurse und Konstanten'!$E$8,0)+IF(AND(C138&gt;='Umrechnungskurse und Konstanten'!$C$9,C138&lt;='Umrechnungskurse und Konstanten'!$D$9),F138*'Umrechnungskurse und Konstanten'!$E$9,0)+IF(AND(C138&gt;='Umrechnungskurse und Konstanten'!$C$10,C138&lt;='Umrechnungskurse und Konstanten'!$D$10),F138*'Umrechnungskurse und Konstanten'!$E$10,0)+IF(AND(C138&gt;='Umrechnungskurse und Konstanten'!$C$11,C138&lt;='Umrechnungskurse und Konstanten'!$D$11),F138*'Umrechnungskurse und Konstanten'!$E$11,0)+IF(AND(C138&gt;='Umrechnungskurse und Konstanten'!$C$12,C138&lt;='Umrechnungskurse und Konstanten'!$D$12),F138*'Umrechnungskurse und Konstanten'!$E$12,0)+IF(AND(C138&gt;='Umrechnungskurse und Konstanten'!$C$13,C138&lt;='Umrechnungskurse und Konstanten'!$D$13),F138*'Umrechnungskurse und Konstanten'!$E$13,0)+IF(AND(C138&gt;='Umrechnungskurse und Konstanten'!$C$14,C138&lt;='Umrechnungskurse und Konstanten'!$D$14),F138*'Umrechnungskurse und Konstanten'!$E$14,0)+IF(AND(C138&gt;='Umrechnungskurse und Konstanten'!$C$15,C138&lt;='Umrechnungskurse und Konstanten'!$D$15),F138*'Umrechnungskurse und Konstanten'!$E$15,0)+IF(AND(C138&gt;='Umrechnungskurse und Konstanten'!$C$16,C138&lt;='Umrechnungskurse und Konstanten'!$D$16),F138*'Umrechnungskurse und Konstanten'!$E$16,0)</f>
        <v>0</v>
      </c>
      <c r="J138" s="43">
        <f t="shared" ref="J138:J201" si="7">G138*I138</f>
        <v>0</v>
      </c>
      <c r="K138" s="43">
        <f t="shared" ref="K138:K201" si="8">I138+J138</f>
        <v>0</v>
      </c>
      <c r="L138" s="69" t="str">
        <f>IF(OR(G138='Umrechnungskurse und Konstanten'!$E$21,G138='Umrechnungskurse und Konstanten'!$E$22,G138='Umrechnungskurse und Konstanten'!$E$23),"VSt. Satz ok.","falsche/keine VSt.")</f>
        <v>falsche/keine VSt.</v>
      </c>
      <c r="M138" s="67" t="str">
        <f>IF(AND(C138&gt;='Umrechnungskurse und Konstanten'!$C$11,C138&lt;='Umrechnungskurse und Konstanten'!$D$13),"Periode ok.","falsche Periode")</f>
        <v>falsche Periode</v>
      </c>
    </row>
    <row r="139" spans="2:13" x14ac:dyDescent="0.3">
      <c r="B139" s="56"/>
      <c r="C139" s="38"/>
      <c r="D139" s="38"/>
      <c r="E139" s="45"/>
      <c r="F139" s="40"/>
      <c r="G139" s="52"/>
      <c r="H139" s="42">
        <f t="shared" si="6"/>
        <v>0</v>
      </c>
      <c r="I139" s="43">
        <f>IF(AND(C139&gt;='Umrechnungskurse und Konstanten'!$C$5,C139&lt;='Umrechnungskurse und Konstanten'!$D$5),F139*'Umrechnungskurse und Konstanten'!$E$5,0)+IF(AND(C139&gt;='Umrechnungskurse und Konstanten'!$C$6,C139&lt;='Umrechnungskurse und Konstanten'!$D$6),F139*'Umrechnungskurse und Konstanten'!$E$6,0)+IF(AND(C139&gt;='Umrechnungskurse und Konstanten'!$C$7,C139&lt;='Umrechnungskurse und Konstanten'!$D$7),F139*'Umrechnungskurse und Konstanten'!$E$7,0)+IF(AND(C139&gt;='Umrechnungskurse und Konstanten'!$C$8,C139&lt;='Umrechnungskurse und Konstanten'!$D$8),F139*'Umrechnungskurse und Konstanten'!$E$8,0)+IF(AND(C139&gt;='Umrechnungskurse und Konstanten'!$C$9,C139&lt;='Umrechnungskurse und Konstanten'!$D$9),F139*'Umrechnungskurse und Konstanten'!$E$9,0)+IF(AND(C139&gt;='Umrechnungskurse und Konstanten'!$C$10,C139&lt;='Umrechnungskurse und Konstanten'!$D$10),F139*'Umrechnungskurse und Konstanten'!$E$10,0)+IF(AND(C139&gt;='Umrechnungskurse und Konstanten'!$C$11,C139&lt;='Umrechnungskurse und Konstanten'!$D$11),F139*'Umrechnungskurse und Konstanten'!$E$11,0)+IF(AND(C139&gt;='Umrechnungskurse und Konstanten'!$C$12,C139&lt;='Umrechnungskurse und Konstanten'!$D$12),F139*'Umrechnungskurse und Konstanten'!$E$12,0)+IF(AND(C139&gt;='Umrechnungskurse und Konstanten'!$C$13,C139&lt;='Umrechnungskurse und Konstanten'!$D$13),F139*'Umrechnungskurse und Konstanten'!$E$13,0)+IF(AND(C139&gt;='Umrechnungskurse und Konstanten'!$C$14,C139&lt;='Umrechnungskurse und Konstanten'!$D$14),F139*'Umrechnungskurse und Konstanten'!$E$14,0)+IF(AND(C139&gt;='Umrechnungskurse und Konstanten'!$C$15,C139&lt;='Umrechnungskurse und Konstanten'!$D$15),F139*'Umrechnungskurse und Konstanten'!$E$15,0)+IF(AND(C139&gt;='Umrechnungskurse und Konstanten'!$C$16,C139&lt;='Umrechnungskurse und Konstanten'!$D$16),F139*'Umrechnungskurse und Konstanten'!$E$16,0)</f>
        <v>0</v>
      </c>
      <c r="J139" s="43">
        <f t="shared" si="7"/>
        <v>0</v>
      </c>
      <c r="K139" s="43">
        <f t="shared" si="8"/>
        <v>0</v>
      </c>
      <c r="L139" s="69" t="str">
        <f>IF(OR(G139='Umrechnungskurse und Konstanten'!$E$21,G139='Umrechnungskurse und Konstanten'!$E$22,G139='Umrechnungskurse und Konstanten'!$E$23),"VSt. Satz ok.","falsche/keine VSt.")</f>
        <v>falsche/keine VSt.</v>
      </c>
      <c r="M139" s="67" t="str">
        <f>IF(AND(C139&gt;='Umrechnungskurse und Konstanten'!$C$11,C139&lt;='Umrechnungskurse und Konstanten'!$D$13),"Periode ok.","falsche Periode")</f>
        <v>falsche Periode</v>
      </c>
    </row>
    <row r="140" spans="2:13" x14ac:dyDescent="0.3">
      <c r="B140" s="56"/>
      <c r="C140" s="38"/>
      <c r="D140" s="38"/>
      <c r="E140" s="45"/>
      <c r="F140" s="40"/>
      <c r="G140" s="52"/>
      <c r="H140" s="42">
        <f t="shared" si="6"/>
        <v>0</v>
      </c>
      <c r="I140" s="43">
        <f>IF(AND(C140&gt;='Umrechnungskurse und Konstanten'!$C$5,C140&lt;='Umrechnungskurse und Konstanten'!$D$5),F140*'Umrechnungskurse und Konstanten'!$E$5,0)+IF(AND(C140&gt;='Umrechnungskurse und Konstanten'!$C$6,C140&lt;='Umrechnungskurse und Konstanten'!$D$6),F140*'Umrechnungskurse und Konstanten'!$E$6,0)+IF(AND(C140&gt;='Umrechnungskurse und Konstanten'!$C$7,C140&lt;='Umrechnungskurse und Konstanten'!$D$7),F140*'Umrechnungskurse und Konstanten'!$E$7,0)+IF(AND(C140&gt;='Umrechnungskurse und Konstanten'!$C$8,C140&lt;='Umrechnungskurse und Konstanten'!$D$8),F140*'Umrechnungskurse und Konstanten'!$E$8,0)+IF(AND(C140&gt;='Umrechnungskurse und Konstanten'!$C$9,C140&lt;='Umrechnungskurse und Konstanten'!$D$9),F140*'Umrechnungskurse und Konstanten'!$E$9,0)+IF(AND(C140&gt;='Umrechnungskurse und Konstanten'!$C$10,C140&lt;='Umrechnungskurse und Konstanten'!$D$10),F140*'Umrechnungskurse und Konstanten'!$E$10,0)+IF(AND(C140&gt;='Umrechnungskurse und Konstanten'!$C$11,C140&lt;='Umrechnungskurse und Konstanten'!$D$11),F140*'Umrechnungskurse und Konstanten'!$E$11,0)+IF(AND(C140&gt;='Umrechnungskurse und Konstanten'!$C$12,C140&lt;='Umrechnungskurse und Konstanten'!$D$12),F140*'Umrechnungskurse und Konstanten'!$E$12,0)+IF(AND(C140&gt;='Umrechnungskurse und Konstanten'!$C$13,C140&lt;='Umrechnungskurse und Konstanten'!$D$13),F140*'Umrechnungskurse und Konstanten'!$E$13,0)+IF(AND(C140&gt;='Umrechnungskurse und Konstanten'!$C$14,C140&lt;='Umrechnungskurse und Konstanten'!$D$14),F140*'Umrechnungskurse und Konstanten'!$E$14,0)+IF(AND(C140&gt;='Umrechnungskurse und Konstanten'!$C$15,C140&lt;='Umrechnungskurse und Konstanten'!$D$15),F140*'Umrechnungskurse und Konstanten'!$E$15,0)+IF(AND(C140&gt;='Umrechnungskurse und Konstanten'!$C$16,C140&lt;='Umrechnungskurse und Konstanten'!$D$16),F140*'Umrechnungskurse und Konstanten'!$E$16,0)</f>
        <v>0</v>
      </c>
      <c r="J140" s="43">
        <f t="shared" si="7"/>
        <v>0</v>
      </c>
      <c r="K140" s="43">
        <f t="shared" si="8"/>
        <v>0</v>
      </c>
      <c r="L140" s="69" t="str">
        <f>IF(OR(G140='Umrechnungskurse und Konstanten'!$E$21,G140='Umrechnungskurse und Konstanten'!$E$22,G140='Umrechnungskurse und Konstanten'!$E$23),"VSt. Satz ok.","falsche/keine VSt.")</f>
        <v>falsche/keine VSt.</v>
      </c>
      <c r="M140" s="67" t="str">
        <f>IF(AND(C140&gt;='Umrechnungskurse und Konstanten'!$C$11,C140&lt;='Umrechnungskurse und Konstanten'!$D$13),"Periode ok.","falsche Periode")</f>
        <v>falsche Periode</v>
      </c>
    </row>
    <row r="141" spans="2:13" x14ac:dyDescent="0.3">
      <c r="B141" s="56"/>
      <c r="C141" s="38"/>
      <c r="D141" s="38"/>
      <c r="E141" s="45"/>
      <c r="F141" s="40"/>
      <c r="G141" s="52"/>
      <c r="H141" s="42">
        <f t="shared" si="6"/>
        <v>0</v>
      </c>
      <c r="I141" s="43">
        <f>IF(AND(C141&gt;='Umrechnungskurse und Konstanten'!$C$5,C141&lt;='Umrechnungskurse und Konstanten'!$D$5),F141*'Umrechnungskurse und Konstanten'!$E$5,0)+IF(AND(C141&gt;='Umrechnungskurse und Konstanten'!$C$6,C141&lt;='Umrechnungskurse und Konstanten'!$D$6),F141*'Umrechnungskurse und Konstanten'!$E$6,0)+IF(AND(C141&gt;='Umrechnungskurse und Konstanten'!$C$7,C141&lt;='Umrechnungskurse und Konstanten'!$D$7),F141*'Umrechnungskurse und Konstanten'!$E$7,0)+IF(AND(C141&gt;='Umrechnungskurse und Konstanten'!$C$8,C141&lt;='Umrechnungskurse und Konstanten'!$D$8),F141*'Umrechnungskurse und Konstanten'!$E$8,0)+IF(AND(C141&gt;='Umrechnungskurse und Konstanten'!$C$9,C141&lt;='Umrechnungskurse und Konstanten'!$D$9),F141*'Umrechnungskurse und Konstanten'!$E$9,0)+IF(AND(C141&gt;='Umrechnungskurse und Konstanten'!$C$10,C141&lt;='Umrechnungskurse und Konstanten'!$D$10),F141*'Umrechnungskurse und Konstanten'!$E$10,0)+IF(AND(C141&gt;='Umrechnungskurse und Konstanten'!$C$11,C141&lt;='Umrechnungskurse und Konstanten'!$D$11),F141*'Umrechnungskurse und Konstanten'!$E$11,0)+IF(AND(C141&gt;='Umrechnungskurse und Konstanten'!$C$12,C141&lt;='Umrechnungskurse und Konstanten'!$D$12),F141*'Umrechnungskurse und Konstanten'!$E$12,0)+IF(AND(C141&gt;='Umrechnungskurse und Konstanten'!$C$13,C141&lt;='Umrechnungskurse und Konstanten'!$D$13),F141*'Umrechnungskurse und Konstanten'!$E$13,0)+IF(AND(C141&gt;='Umrechnungskurse und Konstanten'!$C$14,C141&lt;='Umrechnungskurse und Konstanten'!$D$14),F141*'Umrechnungskurse und Konstanten'!$E$14,0)+IF(AND(C141&gt;='Umrechnungskurse und Konstanten'!$C$15,C141&lt;='Umrechnungskurse und Konstanten'!$D$15),F141*'Umrechnungskurse und Konstanten'!$E$15,0)+IF(AND(C141&gt;='Umrechnungskurse und Konstanten'!$C$16,C141&lt;='Umrechnungskurse und Konstanten'!$D$16),F141*'Umrechnungskurse und Konstanten'!$E$16,0)</f>
        <v>0</v>
      </c>
      <c r="J141" s="43">
        <f t="shared" si="7"/>
        <v>0</v>
      </c>
      <c r="K141" s="43">
        <f t="shared" si="8"/>
        <v>0</v>
      </c>
      <c r="L141" s="69" t="str">
        <f>IF(OR(G141='Umrechnungskurse und Konstanten'!$E$21,G141='Umrechnungskurse und Konstanten'!$E$22,G141='Umrechnungskurse und Konstanten'!$E$23),"VSt. Satz ok.","falsche/keine VSt.")</f>
        <v>falsche/keine VSt.</v>
      </c>
      <c r="M141" s="67" t="str">
        <f>IF(AND(C141&gt;='Umrechnungskurse und Konstanten'!$C$11,C141&lt;='Umrechnungskurse und Konstanten'!$D$13),"Periode ok.","falsche Periode")</f>
        <v>falsche Periode</v>
      </c>
    </row>
    <row r="142" spans="2:13" x14ac:dyDescent="0.3">
      <c r="B142" s="56"/>
      <c r="C142" s="38"/>
      <c r="D142" s="38"/>
      <c r="E142" s="45"/>
      <c r="F142" s="40"/>
      <c r="G142" s="52"/>
      <c r="H142" s="42">
        <f t="shared" si="6"/>
        <v>0</v>
      </c>
      <c r="I142" s="43">
        <f>IF(AND(C142&gt;='Umrechnungskurse und Konstanten'!$C$5,C142&lt;='Umrechnungskurse und Konstanten'!$D$5),F142*'Umrechnungskurse und Konstanten'!$E$5,0)+IF(AND(C142&gt;='Umrechnungskurse und Konstanten'!$C$6,C142&lt;='Umrechnungskurse und Konstanten'!$D$6),F142*'Umrechnungskurse und Konstanten'!$E$6,0)+IF(AND(C142&gt;='Umrechnungskurse und Konstanten'!$C$7,C142&lt;='Umrechnungskurse und Konstanten'!$D$7),F142*'Umrechnungskurse und Konstanten'!$E$7,0)+IF(AND(C142&gt;='Umrechnungskurse und Konstanten'!$C$8,C142&lt;='Umrechnungskurse und Konstanten'!$D$8),F142*'Umrechnungskurse und Konstanten'!$E$8,0)+IF(AND(C142&gt;='Umrechnungskurse und Konstanten'!$C$9,C142&lt;='Umrechnungskurse und Konstanten'!$D$9),F142*'Umrechnungskurse und Konstanten'!$E$9,0)+IF(AND(C142&gt;='Umrechnungskurse und Konstanten'!$C$10,C142&lt;='Umrechnungskurse und Konstanten'!$D$10),F142*'Umrechnungskurse und Konstanten'!$E$10,0)+IF(AND(C142&gt;='Umrechnungskurse und Konstanten'!$C$11,C142&lt;='Umrechnungskurse und Konstanten'!$D$11),F142*'Umrechnungskurse und Konstanten'!$E$11,0)+IF(AND(C142&gt;='Umrechnungskurse und Konstanten'!$C$12,C142&lt;='Umrechnungskurse und Konstanten'!$D$12),F142*'Umrechnungskurse und Konstanten'!$E$12,0)+IF(AND(C142&gt;='Umrechnungskurse und Konstanten'!$C$13,C142&lt;='Umrechnungskurse und Konstanten'!$D$13),F142*'Umrechnungskurse und Konstanten'!$E$13,0)+IF(AND(C142&gt;='Umrechnungskurse und Konstanten'!$C$14,C142&lt;='Umrechnungskurse und Konstanten'!$D$14),F142*'Umrechnungskurse und Konstanten'!$E$14,0)+IF(AND(C142&gt;='Umrechnungskurse und Konstanten'!$C$15,C142&lt;='Umrechnungskurse und Konstanten'!$D$15),F142*'Umrechnungskurse und Konstanten'!$E$15,0)+IF(AND(C142&gt;='Umrechnungskurse und Konstanten'!$C$16,C142&lt;='Umrechnungskurse und Konstanten'!$D$16),F142*'Umrechnungskurse und Konstanten'!$E$16,0)</f>
        <v>0</v>
      </c>
      <c r="J142" s="43">
        <f t="shared" si="7"/>
        <v>0</v>
      </c>
      <c r="K142" s="43">
        <f t="shared" si="8"/>
        <v>0</v>
      </c>
      <c r="L142" s="69" t="str">
        <f>IF(OR(G142='Umrechnungskurse und Konstanten'!$E$21,G142='Umrechnungskurse und Konstanten'!$E$22,G142='Umrechnungskurse und Konstanten'!$E$23),"VSt. Satz ok.","falsche/keine VSt.")</f>
        <v>falsche/keine VSt.</v>
      </c>
      <c r="M142" s="67" t="str">
        <f>IF(AND(C142&gt;='Umrechnungskurse und Konstanten'!$C$11,C142&lt;='Umrechnungskurse und Konstanten'!$D$13),"Periode ok.","falsche Periode")</f>
        <v>falsche Periode</v>
      </c>
    </row>
    <row r="143" spans="2:13" x14ac:dyDescent="0.3">
      <c r="B143" s="56"/>
      <c r="C143" s="38"/>
      <c r="D143" s="38"/>
      <c r="E143" s="45"/>
      <c r="F143" s="40"/>
      <c r="G143" s="52"/>
      <c r="H143" s="42">
        <f t="shared" si="6"/>
        <v>0</v>
      </c>
      <c r="I143" s="43">
        <f>IF(AND(C143&gt;='Umrechnungskurse und Konstanten'!$C$5,C143&lt;='Umrechnungskurse und Konstanten'!$D$5),F143*'Umrechnungskurse und Konstanten'!$E$5,0)+IF(AND(C143&gt;='Umrechnungskurse und Konstanten'!$C$6,C143&lt;='Umrechnungskurse und Konstanten'!$D$6),F143*'Umrechnungskurse und Konstanten'!$E$6,0)+IF(AND(C143&gt;='Umrechnungskurse und Konstanten'!$C$7,C143&lt;='Umrechnungskurse und Konstanten'!$D$7),F143*'Umrechnungskurse und Konstanten'!$E$7,0)+IF(AND(C143&gt;='Umrechnungskurse und Konstanten'!$C$8,C143&lt;='Umrechnungskurse und Konstanten'!$D$8),F143*'Umrechnungskurse und Konstanten'!$E$8,0)+IF(AND(C143&gt;='Umrechnungskurse und Konstanten'!$C$9,C143&lt;='Umrechnungskurse und Konstanten'!$D$9),F143*'Umrechnungskurse und Konstanten'!$E$9,0)+IF(AND(C143&gt;='Umrechnungskurse und Konstanten'!$C$10,C143&lt;='Umrechnungskurse und Konstanten'!$D$10),F143*'Umrechnungskurse und Konstanten'!$E$10,0)+IF(AND(C143&gt;='Umrechnungskurse und Konstanten'!$C$11,C143&lt;='Umrechnungskurse und Konstanten'!$D$11),F143*'Umrechnungskurse und Konstanten'!$E$11,0)+IF(AND(C143&gt;='Umrechnungskurse und Konstanten'!$C$12,C143&lt;='Umrechnungskurse und Konstanten'!$D$12),F143*'Umrechnungskurse und Konstanten'!$E$12,0)+IF(AND(C143&gt;='Umrechnungskurse und Konstanten'!$C$13,C143&lt;='Umrechnungskurse und Konstanten'!$D$13),F143*'Umrechnungskurse und Konstanten'!$E$13,0)+IF(AND(C143&gt;='Umrechnungskurse und Konstanten'!$C$14,C143&lt;='Umrechnungskurse und Konstanten'!$D$14),F143*'Umrechnungskurse und Konstanten'!$E$14,0)+IF(AND(C143&gt;='Umrechnungskurse und Konstanten'!$C$15,C143&lt;='Umrechnungskurse und Konstanten'!$D$15),F143*'Umrechnungskurse und Konstanten'!$E$15,0)+IF(AND(C143&gt;='Umrechnungskurse und Konstanten'!$C$16,C143&lt;='Umrechnungskurse und Konstanten'!$D$16),F143*'Umrechnungskurse und Konstanten'!$E$16,0)</f>
        <v>0</v>
      </c>
      <c r="J143" s="43">
        <f t="shared" si="7"/>
        <v>0</v>
      </c>
      <c r="K143" s="43">
        <f t="shared" si="8"/>
        <v>0</v>
      </c>
      <c r="L143" s="69" t="str">
        <f>IF(OR(G143='Umrechnungskurse und Konstanten'!$E$21,G143='Umrechnungskurse und Konstanten'!$E$22,G143='Umrechnungskurse und Konstanten'!$E$23),"VSt. Satz ok.","falsche/keine VSt.")</f>
        <v>falsche/keine VSt.</v>
      </c>
      <c r="M143" s="67" t="str">
        <f>IF(AND(C143&gt;='Umrechnungskurse und Konstanten'!$C$11,C143&lt;='Umrechnungskurse und Konstanten'!$D$13),"Periode ok.","falsche Periode")</f>
        <v>falsche Periode</v>
      </c>
    </row>
    <row r="144" spans="2:13" x14ac:dyDescent="0.3">
      <c r="B144" s="56"/>
      <c r="C144" s="38"/>
      <c r="D144" s="38"/>
      <c r="E144" s="45"/>
      <c r="F144" s="40"/>
      <c r="G144" s="52"/>
      <c r="H144" s="42">
        <f t="shared" si="6"/>
        <v>0</v>
      </c>
      <c r="I144" s="43">
        <f>IF(AND(C144&gt;='Umrechnungskurse und Konstanten'!$C$5,C144&lt;='Umrechnungskurse und Konstanten'!$D$5),F144*'Umrechnungskurse und Konstanten'!$E$5,0)+IF(AND(C144&gt;='Umrechnungskurse und Konstanten'!$C$6,C144&lt;='Umrechnungskurse und Konstanten'!$D$6),F144*'Umrechnungskurse und Konstanten'!$E$6,0)+IF(AND(C144&gt;='Umrechnungskurse und Konstanten'!$C$7,C144&lt;='Umrechnungskurse und Konstanten'!$D$7),F144*'Umrechnungskurse und Konstanten'!$E$7,0)+IF(AND(C144&gt;='Umrechnungskurse und Konstanten'!$C$8,C144&lt;='Umrechnungskurse und Konstanten'!$D$8),F144*'Umrechnungskurse und Konstanten'!$E$8,0)+IF(AND(C144&gt;='Umrechnungskurse und Konstanten'!$C$9,C144&lt;='Umrechnungskurse und Konstanten'!$D$9),F144*'Umrechnungskurse und Konstanten'!$E$9,0)+IF(AND(C144&gt;='Umrechnungskurse und Konstanten'!$C$10,C144&lt;='Umrechnungskurse und Konstanten'!$D$10),F144*'Umrechnungskurse und Konstanten'!$E$10,0)+IF(AND(C144&gt;='Umrechnungskurse und Konstanten'!$C$11,C144&lt;='Umrechnungskurse und Konstanten'!$D$11),F144*'Umrechnungskurse und Konstanten'!$E$11,0)+IF(AND(C144&gt;='Umrechnungskurse und Konstanten'!$C$12,C144&lt;='Umrechnungskurse und Konstanten'!$D$12),F144*'Umrechnungskurse und Konstanten'!$E$12,0)+IF(AND(C144&gt;='Umrechnungskurse und Konstanten'!$C$13,C144&lt;='Umrechnungskurse und Konstanten'!$D$13),F144*'Umrechnungskurse und Konstanten'!$E$13,0)+IF(AND(C144&gt;='Umrechnungskurse und Konstanten'!$C$14,C144&lt;='Umrechnungskurse und Konstanten'!$D$14),F144*'Umrechnungskurse und Konstanten'!$E$14,0)+IF(AND(C144&gt;='Umrechnungskurse und Konstanten'!$C$15,C144&lt;='Umrechnungskurse und Konstanten'!$D$15),F144*'Umrechnungskurse und Konstanten'!$E$15,0)+IF(AND(C144&gt;='Umrechnungskurse und Konstanten'!$C$16,C144&lt;='Umrechnungskurse und Konstanten'!$D$16),F144*'Umrechnungskurse und Konstanten'!$E$16,0)</f>
        <v>0</v>
      </c>
      <c r="J144" s="43">
        <f t="shared" si="7"/>
        <v>0</v>
      </c>
      <c r="K144" s="43">
        <f t="shared" si="8"/>
        <v>0</v>
      </c>
      <c r="L144" s="69" t="str">
        <f>IF(OR(G144='Umrechnungskurse und Konstanten'!$E$21,G144='Umrechnungskurse und Konstanten'!$E$22,G144='Umrechnungskurse und Konstanten'!$E$23),"VSt. Satz ok.","falsche/keine VSt.")</f>
        <v>falsche/keine VSt.</v>
      </c>
      <c r="M144" s="67" t="str">
        <f>IF(AND(C144&gt;='Umrechnungskurse und Konstanten'!$C$11,C144&lt;='Umrechnungskurse und Konstanten'!$D$13),"Periode ok.","falsche Periode")</f>
        <v>falsche Periode</v>
      </c>
    </row>
    <row r="145" spans="2:13" x14ac:dyDescent="0.3">
      <c r="B145" s="56"/>
      <c r="C145" s="38"/>
      <c r="D145" s="38"/>
      <c r="E145" s="45"/>
      <c r="F145" s="40"/>
      <c r="G145" s="52"/>
      <c r="H145" s="42">
        <f t="shared" si="6"/>
        <v>0</v>
      </c>
      <c r="I145" s="43">
        <f>IF(AND(C145&gt;='Umrechnungskurse und Konstanten'!$C$5,C145&lt;='Umrechnungskurse und Konstanten'!$D$5),F145*'Umrechnungskurse und Konstanten'!$E$5,0)+IF(AND(C145&gt;='Umrechnungskurse und Konstanten'!$C$6,C145&lt;='Umrechnungskurse und Konstanten'!$D$6),F145*'Umrechnungskurse und Konstanten'!$E$6,0)+IF(AND(C145&gt;='Umrechnungskurse und Konstanten'!$C$7,C145&lt;='Umrechnungskurse und Konstanten'!$D$7),F145*'Umrechnungskurse und Konstanten'!$E$7,0)+IF(AND(C145&gt;='Umrechnungskurse und Konstanten'!$C$8,C145&lt;='Umrechnungskurse und Konstanten'!$D$8),F145*'Umrechnungskurse und Konstanten'!$E$8,0)+IF(AND(C145&gt;='Umrechnungskurse und Konstanten'!$C$9,C145&lt;='Umrechnungskurse und Konstanten'!$D$9),F145*'Umrechnungskurse und Konstanten'!$E$9,0)+IF(AND(C145&gt;='Umrechnungskurse und Konstanten'!$C$10,C145&lt;='Umrechnungskurse und Konstanten'!$D$10),F145*'Umrechnungskurse und Konstanten'!$E$10,0)+IF(AND(C145&gt;='Umrechnungskurse und Konstanten'!$C$11,C145&lt;='Umrechnungskurse und Konstanten'!$D$11),F145*'Umrechnungskurse und Konstanten'!$E$11,0)+IF(AND(C145&gt;='Umrechnungskurse und Konstanten'!$C$12,C145&lt;='Umrechnungskurse und Konstanten'!$D$12),F145*'Umrechnungskurse und Konstanten'!$E$12,0)+IF(AND(C145&gt;='Umrechnungskurse und Konstanten'!$C$13,C145&lt;='Umrechnungskurse und Konstanten'!$D$13),F145*'Umrechnungskurse und Konstanten'!$E$13,0)+IF(AND(C145&gt;='Umrechnungskurse und Konstanten'!$C$14,C145&lt;='Umrechnungskurse und Konstanten'!$D$14),F145*'Umrechnungskurse und Konstanten'!$E$14,0)+IF(AND(C145&gt;='Umrechnungskurse und Konstanten'!$C$15,C145&lt;='Umrechnungskurse und Konstanten'!$D$15),F145*'Umrechnungskurse und Konstanten'!$E$15,0)+IF(AND(C145&gt;='Umrechnungskurse und Konstanten'!$C$16,C145&lt;='Umrechnungskurse und Konstanten'!$D$16),F145*'Umrechnungskurse und Konstanten'!$E$16,0)</f>
        <v>0</v>
      </c>
      <c r="J145" s="43">
        <f t="shared" si="7"/>
        <v>0</v>
      </c>
      <c r="K145" s="43">
        <f t="shared" si="8"/>
        <v>0</v>
      </c>
      <c r="L145" s="69" t="str">
        <f>IF(OR(G145='Umrechnungskurse und Konstanten'!$E$21,G145='Umrechnungskurse und Konstanten'!$E$22,G145='Umrechnungskurse und Konstanten'!$E$23),"VSt. Satz ok.","falsche/keine VSt.")</f>
        <v>falsche/keine VSt.</v>
      </c>
      <c r="M145" s="67" t="str">
        <f>IF(AND(C145&gt;='Umrechnungskurse und Konstanten'!$C$11,C145&lt;='Umrechnungskurse und Konstanten'!$D$13),"Periode ok.","falsche Periode")</f>
        <v>falsche Periode</v>
      </c>
    </row>
    <row r="146" spans="2:13" x14ac:dyDescent="0.3">
      <c r="B146" s="56"/>
      <c r="C146" s="38"/>
      <c r="D146" s="38"/>
      <c r="E146" s="45"/>
      <c r="F146" s="40"/>
      <c r="G146" s="52"/>
      <c r="H146" s="42">
        <f t="shared" si="6"/>
        <v>0</v>
      </c>
      <c r="I146" s="43">
        <f>IF(AND(C146&gt;='Umrechnungskurse und Konstanten'!$C$5,C146&lt;='Umrechnungskurse und Konstanten'!$D$5),F146*'Umrechnungskurse und Konstanten'!$E$5,0)+IF(AND(C146&gt;='Umrechnungskurse und Konstanten'!$C$6,C146&lt;='Umrechnungskurse und Konstanten'!$D$6),F146*'Umrechnungskurse und Konstanten'!$E$6,0)+IF(AND(C146&gt;='Umrechnungskurse und Konstanten'!$C$7,C146&lt;='Umrechnungskurse und Konstanten'!$D$7),F146*'Umrechnungskurse und Konstanten'!$E$7,0)+IF(AND(C146&gt;='Umrechnungskurse und Konstanten'!$C$8,C146&lt;='Umrechnungskurse und Konstanten'!$D$8),F146*'Umrechnungskurse und Konstanten'!$E$8,0)+IF(AND(C146&gt;='Umrechnungskurse und Konstanten'!$C$9,C146&lt;='Umrechnungskurse und Konstanten'!$D$9),F146*'Umrechnungskurse und Konstanten'!$E$9,0)+IF(AND(C146&gt;='Umrechnungskurse und Konstanten'!$C$10,C146&lt;='Umrechnungskurse und Konstanten'!$D$10),F146*'Umrechnungskurse und Konstanten'!$E$10,0)+IF(AND(C146&gt;='Umrechnungskurse und Konstanten'!$C$11,C146&lt;='Umrechnungskurse und Konstanten'!$D$11),F146*'Umrechnungskurse und Konstanten'!$E$11,0)+IF(AND(C146&gt;='Umrechnungskurse und Konstanten'!$C$12,C146&lt;='Umrechnungskurse und Konstanten'!$D$12),F146*'Umrechnungskurse und Konstanten'!$E$12,0)+IF(AND(C146&gt;='Umrechnungskurse und Konstanten'!$C$13,C146&lt;='Umrechnungskurse und Konstanten'!$D$13),F146*'Umrechnungskurse und Konstanten'!$E$13,0)+IF(AND(C146&gt;='Umrechnungskurse und Konstanten'!$C$14,C146&lt;='Umrechnungskurse und Konstanten'!$D$14),F146*'Umrechnungskurse und Konstanten'!$E$14,0)+IF(AND(C146&gt;='Umrechnungskurse und Konstanten'!$C$15,C146&lt;='Umrechnungskurse und Konstanten'!$D$15),F146*'Umrechnungskurse und Konstanten'!$E$15,0)+IF(AND(C146&gt;='Umrechnungskurse und Konstanten'!$C$16,C146&lt;='Umrechnungskurse und Konstanten'!$D$16),F146*'Umrechnungskurse und Konstanten'!$E$16,0)</f>
        <v>0</v>
      </c>
      <c r="J146" s="43">
        <f t="shared" si="7"/>
        <v>0</v>
      </c>
      <c r="K146" s="43">
        <f t="shared" si="8"/>
        <v>0</v>
      </c>
      <c r="L146" s="69" t="str">
        <f>IF(OR(G146='Umrechnungskurse und Konstanten'!$E$21,G146='Umrechnungskurse und Konstanten'!$E$22,G146='Umrechnungskurse und Konstanten'!$E$23),"VSt. Satz ok.","falsche/keine VSt.")</f>
        <v>falsche/keine VSt.</v>
      </c>
      <c r="M146" s="67" t="str">
        <f>IF(AND(C146&gt;='Umrechnungskurse und Konstanten'!$C$11,C146&lt;='Umrechnungskurse und Konstanten'!$D$13),"Periode ok.","falsche Periode")</f>
        <v>falsche Periode</v>
      </c>
    </row>
    <row r="147" spans="2:13" x14ac:dyDescent="0.3">
      <c r="B147" s="56"/>
      <c r="C147" s="38"/>
      <c r="D147" s="38"/>
      <c r="E147" s="45"/>
      <c r="F147" s="40"/>
      <c r="G147" s="52"/>
      <c r="H147" s="42">
        <f t="shared" si="6"/>
        <v>0</v>
      </c>
      <c r="I147" s="43">
        <f>IF(AND(C147&gt;='Umrechnungskurse und Konstanten'!$C$5,C147&lt;='Umrechnungskurse und Konstanten'!$D$5),F147*'Umrechnungskurse und Konstanten'!$E$5,0)+IF(AND(C147&gt;='Umrechnungskurse und Konstanten'!$C$6,C147&lt;='Umrechnungskurse und Konstanten'!$D$6),F147*'Umrechnungskurse und Konstanten'!$E$6,0)+IF(AND(C147&gt;='Umrechnungskurse und Konstanten'!$C$7,C147&lt;='Umrechnungskurse und Konstanten'!$D$7),F147*'Umrechnungskurse und Konstanten'!$E$7,0)+IF(AND(C147&gt;='Umrechnungskurse und Konstanten'!$C$8,C147&lt;='Umrechnungskurse und Konstanten'!$D$8),F147*'Umrechnungskurse und Konstanten'!$E$8,0)+IF(AND(C147&gt;='Umrechnungskurse und Konstanten'!$C$9,C147&lt;='Umrechnungskurse und Konstanten'!$D$9),F147*'Umrechnungskurse und Konstanten'!$E$9,0)+IF(AND(C147&gt;='Umrechnungskurse und Konstanten'!$C$10,C147&lt;='Umrechnungskurse und Konstanten'!$D$10),F147*'Umrechnungskurse und Konstanten'!$E$10,0)+IF(AND(C147&gt;='Umrechnungskurse und Konstanten'!$C$11,C147&lt;='Umrechnungskurse und Konstanten'!$D$11),F147*'Umrechnungskurse und Konstanten'!$E$11,0)+IF(AND(C147&gt;='Umrechnungskurse und Konstanten'!$C$12,C147&lt;='Umrechnungskurse und Konstanten'!$D$12),F147*'Umrechnungskurse und Konstanten'!$E$12,0)+IF(AND(C147&gt;='Umrechnungskurse und Konstanten'!$C$13,C147&lt;='Umrechnungskurse und Konstanten'!$D$13),F147*'Umrechnungskurse und Konstanten'!$E$13,0)+IF(AND(C147&gt;='Umrechnungskurse und Konstanten'!$C$14,C147&lt;='Umrechnungskurse und Konstanten'!$D$14),F147*'Umrechnungskurse und Konstanten'!$E$14,0)+IF(AND(C147&gt;='Umrechnungskurse und Konstanten'!$C$15,C147&lt;='Umrechnungskurse und Konstanten'!$D$15),F147*'Umrechnungskurse und Konstanten'!$E$15,0)+IF(AND(C147&gt;='Umrechnungskurse und Konstanten'!$C$16,C147&lt;='Umrechnungskurse und Konstanten'!$D$16),F147*'Umrechnungskurse und Konstanten'!$E$16,0)</f>
        <v>0</v>
      </c>
      <c r="J147" s="43">
        <f t="shared" si="7"/>
        <v>0</v>
      </c>
      <c r="K147" s="43">
        <f t="shared" si="8"/>
        <v>0</v>
      </c>
      <c r="L147" s="69" t="str">
        <f>IF(OR(G147='Umrechnungskurse und Konstanten'!$E$21,G147='Umrechnungskurse und Konstanten'!$E$22,G147='Umrechnungskurse und Konstanten'!$E$23),"VSt. Satz ok.","falsche/keine VSt.")</f>
        <v>falsche/keine VSt.</v>
      </c>
      <c r="M147" s="67" t="str">
        <f>IF(AND(C147&gt;='Umrechnungskurse und Konstanten'!$C$11,C147&lt;='Umrechnungskurse und Konstanten'!$D$13),"Periode ok.","falsche Periode")</f>
        <v>falsche Periode</v>
      </c>
    </row>
    <row r="148" spans="2:13" x14ac:dyDescent="0.3">
      <c r="B148" s="56"/>
      <c r="C148" s="38"/>
      <c r="D148" s="38"/>
      <c r="E148" s="45"/>
      <c r="F148" s="40"/>
      <c r="G148" s="52"/>
      <c r="H148" s="42">
        <f t="shared" si="6"/>
        <v>0</v>
      </c>
      <c r="I148" s="43">
        <f>IF(AND(C148&gt;='Umrechnungskurse und Konstanten'!$C$5,C148&lt;='Umrechnungskurse und Konstanten'!$D$5),F148*'Umrechnungskurse und Konstanten'!$E$5,0)+IF(AND(C148&gt;='Umrechnungskurse und Konstanten'!$C$6,C148&lt;='Umrechnungskurse und Konstanten'!$D$6),F148*'Umrechnungskurse und Konstanten'!$E$6,0)+IF(AND(C148&gt;='Umrechnungskurse und Konstanten'!$C$7,C148&lt;='Umrechnungskurse und Konstanten'!$D$7),F148*'Umrechnungskurse und Konstanten'!$E$7,0)+IF(AND(C148&gt;='Umrechnungskurse und Konstanten'!$C$8,C148&lt;='Umrechnungskurse und Konstanten'!$D$8),F148*'Umrechnungskurse und Konstanten'!$E$8,0)+IF(AND(C148&gt;='Umrechnungskurse und Konstanten'!$C$9,C148&lt;='Umrechnungskurse und Konstanten'!$D$9),F148*'Umrechnungskurse und Konstanten'!$E$9,0)+IF(AND(C148&gt;='Umrechnungskurse und Konstanten'!$C$10,C148&lt;='Umrechnungskurse und Konstanten'!$D$10),F148*'Umrechnungskurse und Konstanten'!$E$10,0)+IF(AND(C148&gt;='Umrechnungskurse und Konstanten'!$C$11,C148&lt;='Umrechnungskurse und Konstanten'!$D$11),F148*'Umrechnungskurse und Konstanten'!$E$11,0)+IF(AND(C148&gt;='Umrechnungskurse und Konstanten'!$C$12,C148&lt;='Umrechnungskurse und Konstanten'!$D$12),F148*'Umrechnungskurse und Konstanten'!$E$12,0)+IF(AND(C148&gt;='Umrechnungskurse und Konstanten'!$C$13,C148&lt;='Umrechnungskurse und Konstanten'!$D$13),F148*'Umrechnungskurse und Konstanten'!$E$13,0)+IF(AND(C148&gt;='Umrechnungskurse und Konstanten'!$C$14,C148&lt;='Umrechnungskurse und Konstanten'!$D$14),F148*'Umrechnungskurse und Konstanten'!$E$14,0)+IF(AND(C148&gt;='Umrechnungskurse und Konstanten'!$C$15,C148&lt;='Umrechnungskurse und Konstanten'!$D$15),F148*'Umrechnungskurse und Konstanten'!$E$15,0)+IF(AND(C148&gt;='Umrechnungskurse und Konstanten'!$C$16,C148&lt;='Umrechnungskurse und Konstanten'!$D$16),F148*'Umrechnungskurse und Konstanten'!$E$16,0)</f>
        <v>0</v>
      </c>
      <c r="J148" s="43">
        <f t="shared" si="7"/>
        <v>0</v>
      </c>
      <c r="K148" s="43">
        <f t="shared" si="8"/>
        <v>0</v>
      </c>
      <c r="L148" s="69" t="str">
        <f>IF(OR(G148='Umrechnungskurse und Konstanten'!$E$21,G148='Umrechnungskurse und Konstanten'!$E$22,G148='Umrechnungskurse und Konstanten'!$E$23),"VSt. Satz ok.","falsche/keine VSt.")</f>
        <v>falsche/keine VSt.</v>
      </c>
      <c r="M148" s="67" t="str">
        <f>IF(AND(C148&gt;='Umrechnungskurse und Konstanten'!$C$11,C148&lt;='Umrechnungskurse und Konstanten'!$D$13),"Periode ok.","falsche Periode")</f>
        <v>falsche Periode</v>
      </c>
    </row>
    <row r="149" spans="2:13" x14ac:dyDescent="0.3">
      <c r="B149" s="56"/>
      <c r="C149" s="38"/>
      <c r="D149" s="38"/>
      <c r="E149" s="45"/>
      <c r="F149" s="40"/>
      <c r="G149" s="52"/>
      <c r="H149" s="42">
        <f t="shared" si="6"/>
        <v>0</v>
      </c>
      <c r="I149" s="43">
        <f>IF(AND(C149&gt;='Umrechnungskurse und Konstanten'!$C$5,C149&lt;='Umrechnungskurse und Konstanten'!$D$5),F149*'Umrechnungskurse und Konstanten'!$E$5,0)+IF(AND(C149&gt;='Umrechnungskurse und Konstanten'!$C$6,C149&lt;='Umrechnungskurse und Konstanten'!$D$6),F149*'Umrechnungskurse und Konstanten'!$E$6,0)+IF(AND(C149&gt;='Umrechnungskurse und Konstanten'!$C$7,C149&lt;='Umrechnungskurse und Konstanten'!$D$7),F149*'Umrechnungskurse und Konstanten'!$E$7,0)+IF(AND(C149&gt;='Umrechnungskurse und Konstanten'!$C$8,C149&lt;='Umrechnungskurse und Konstanten'!$D$8),F149*'Umrechnungskurse und Konstanten'!$E$8,0)+IF(AND(C149&gt;='Umrechnungskurse und Konstanten'!$C$9,C149&lt;='Umrechnungskurse und Konstanten'!$D$9),F149*'Umrechnungskurse und Konstanten'!$E$9,0)+IF(AND(C149&gt;='Umrechnungskurse und Konstanten'!$C$10,C149&lt;='Umrechnungskurse und Konstanten'!$D$10),F149*'Umrechnungskurse und Konstanten'!$E$10,0)+IF(AND(C149&gt;='Umrechnungskurse und Konstanten'!$C$11,C149&lt;='Umrechnungskurse und Konstanten'!$D$11),F149*'Umrechnungskurse und Konstanten'!$E$11,0)+IF(AND(C149&gt;='Umrechnungskurse und Konstanten'!$C$12,C149&lt;='Umrechnungskurse und Konstanten'!$D$12),F149*'Umrechnungskurse und Konstanten'!$E$12,0)+IF(AND(C149&gt;='Umrechnungskurse und Konstanten'!$C$13,C149&lt;='Umrechnungskurse und Konstanten'!$D$13),F149*'Umrechnungskurse und Konstanten'!$E$13,0)+IF(AND(C149&gt;='Umrechnungskurse und Konstanten'!$C$14,C149&lt;='Umrechnungskurse und Konstanten'!$D$14),F149*'Umrechnungskurse und Konstanten'!$E$14,0)+IF(AND(C149&gt;='Umrechnungskurse und Konstanten'!$C$15,C149&lt;='Umrechnungskurse und Konstanten'!$D$15),F149*'Umrechnungskurse und Konstanten'!$E$15,0)+IF(AND(C149&gt;='Umrechnungskurse und Konstanten'!$C$16,C149&lt;='Umrechnungskurse und Konstanten'!$D$16),F149*'Umrechnungskurse und Konstanten'!$E$16,0)</f>
        <v>0</v>
      </c>
      <c r="J149" s="43">
        <f t="shared" si="7"/>
        <v>0</v>
      </c>
      <c r="K149" s="43">
        <f t="shared" si="8"/>
        <v>0</v>
      </c>
      <c r="L149" s="69" t="str">
        <f>IF(OR(G149='Umrechnungskurse und Konstanten'!$E$21,G149='Umrechnungskurse und Konstanten'!$E$22,G149='Umrechnungskurse und Konstanten'!$E$23),"VSt. Satz ok.","falsche/keine VSt.")</f>
        <v>falsche/keine VSt.</v>
      </c>
      <c r="M149" s="67" t="str">
        <f>IF(AND(C149&gt;='Umrechnungskurse und Konstanten'!$C$11,C149&lt;='Umrechnungskurse und Konstanten'!$D$13),"Periode ok.","falsche Periode")</f>
        <v>falsche Periode</v>
      </c>
    </row>
    <row r="150" spans="2:13" x14ac:dyDescent="0.3">
      <c r="B150" s="56"/>
      <c r="C150" s="38"/>
      <c r="D150" s="38"/>
      <c r="E150" s="45"/>
      <c r="F150" s="40"/>
      <c r="G150" s="52"/>
      <c r="H150" s="42">
        <f t="shared" si="6"/>
        <v>0</v>
      </c>
      <c r="I150" s="43">
        <f>IF(AND(C150&gt;='Umrechnungskurse und Konstanten'!$C$5,C150&lt;='Umrechnungskurse und Konstanten'!$D$5),F150*'Umrechnungskurse und Konstanten'!$E$5,0)+IF(AND(C150&gt;='Umrechnungskurse und Konstanten'!$C$6,C150&lt;='Umrechnungskurse und Konstanten'!$D$6),F150*'Umrechnungskurse und Konstanten'!$E$6,0)+IF(AND(C150&gt;='Umrechnungskurse und Konstanten'!$C$7,C150&lt;='Umrechnungskurse und Konstanten'!$D$7),F150*'Umrechnungskurse und Konstanten'!$E$7,0)+IF(AND(C150&gt;='Umrechnungskurse und Konstanten'!$C$8,C150&lt;='Umrechnungskurse und Konstanten'!$D$8),F150*'Umrechnungskurse und Konstanten'!$E$8,0)+IF(AND(C150&gt;='Umrechnungskurse und Konstanten'!$C$9,C150&lt;='Umrechnungskurse und Konstanten'!$D$9),F150*'Umrechnungskurse und Konstanten'!$E$9,0)+IF(AND(C150&gt;='Umrechnungskurse und Konstanten'!$C$10,C150&lt;='Umrechnungskurse und Konstanten'!$D$10),F150*'Umrechnungskurse und Konstanten'!$E$10,0)+IF(AND(C150&gt;='Umrechnungskurse und Konstanten'!$C$11,C150&lt;='Umrechnungskurse und Konstanten'!$D$11),F150*'Umrechnungskurse und Konstanten'!$E$11,0)+IF(AND(C150&gt;='Umrechnungskurse und Konstanten'!$C$12,C150&lt;='Umrechnungskurse und Konstanten'!$D$12),F150*'Umrechnungskurse und Konstanten'!$E$12,0)+IF(AND(C150&gt;='Umrechnungskurse und Konstanten'!$C$13,C150&lt;='Umrechnungskurse und Konstanten'!$D$13),F150*'Umrechnungskurse und Konstanten'!$E$13,0)+IF(AND(C150&gt;='Umrechnungskurse und Konstanten'!$C$14,C150&lt;='Umrechnungskurse und Konstanten'!$D$14),F150*'Umrechnungskurse und Konstanten'!$E$14,0)+IF(AND(C150&gt;='Umrechnungskurse und Konstanten'!$C$15,C150&lt;='Umrechnungskurse und Konstanten'!$D$15),F150*'Umrechnungskurse und Konstanten'!$E$15,0)+IF(AND(C150&gt;='Umrechnungskurse und Konstanten'!$C$16,C150&lt;='Umrechnungskurse und Konstanten'!$D$16),F150*'Umrechnungskurse und Konstanten'!$E$16,0)</f>
        <v>0</v>
      </c>
      <c r="J150" s="43">
        <f t="shared" si="7"/>
        <v>0</v>
      </c>
      <c r="K150" s="43">
        <f t="shared" si="8"/>
        <v>0</v>
      </c>
      <c r="L150" s="69" t="str">
        <f>IF(OR(G150='Umrechnungskurse und Konstanten'!$E$21,G150='Umrechnungskurse und Konstanten'!$E$22,G150='Umrechnungskurse und Konstanten'!$E$23),"VSt. Satz ok.","falsche/keine VSt.")</f>
        <v>falsche/keine VSt.</v>
      </c>
      <c r="M150" s="67" t="str">
        <f>IF(AND(C150&gt;='Umrechnungskurse und Konstanten'!$C$11,C150&lt;='Umrechnungskurse und Konstanten'!$D$13),"Periode ok.","falsche Periode")</f>
        <v>falsche Periode</v>
      </c>
    </row>
    <row r="151" spans="2:13" x14ac:dyDescent="0.3">
      <c r="B151" s="56"/>
      <c r="C151" s="38"/>
      <c r="D151" s="38"/>
      <c r="E151" s="45"/>
      <c r="F151" s="40"/>
      <c r="G151" s="52"/>
      <c r="H151" s="42">
        <f t="shared" si="6"/>
        <v>0</v>
      </c>
      <c r="I151" s="43">
        <f>IF(AND(C151&gt;='Umrechnungskurse und Konstanten'!$C$5,C151&lt;='Umrechnungskurse und Konstanten'!$D$5),F151*'Umrechnungskurse und Konstanten'!$E$5,0)+IF(AND(C151&gt;='Umrechnungskurse und Konstanten'!$C$6,C151&lt;='Umrechnungskurse und Konstanten'!$D$6),F151*'Umrechnungskurse und Konstanten'!$E$6,0)+IF(AND(C151&gt;='Umrechnungskurse und Konstanten'!$C$7,C151&lt;='Umrechnungskurse und Konstanten'!$D$7),F151*'Umrechnungskurse und Konstanten'!$E$7,0)+IF(AND(C151&gt;='Umrechnungskurse und Konstanten'!$C$8,C151&lt;='Umrechnungskurse und Konstanten'!$D$8),F151*'Umrechnungskurse und Konstanten'!$E$8,0)+IF(AND(C151&gt;='Umrechnungskurse und Konstanten'!$C$9,C151&lt;='Umrechnungskurse und Konstanten'!$D$9),F151*'Umrechnungskurse und Konstanten'!$E$9,0)+IF(AND(C151&gt;='Umrechnungskurse und Konstanten'!$C$10,C151&lt;='Umrechnungskurse und Konstanten'!$D$10),F151*'Umrechnungskurse und Konstanten'!$E$10,0)+IF(AND(C151&gt;='Umrechnungskurse und Konstanten'!$C$11,C151&lt;='Umrechnungskurse und Konstanten'!$D$11),F151*'Umrechnungskurse und Konstanten'!$E$11,0)+IF(AND(C151&gt;='Umrechnungskurse und Konstanten'!$C$12,C151&lt;='Umrechnungskurse und Konstanten'!$D$12),F151*'Umrechnungskurse und Konstanten'!$E$12,0)+IF(AND(C151&gt;='Umrechnungskurse und Konstanten'!$C$13,C151&lt;='Umrechnungskurse und Konstanten'!$D$13),F151*'Umrechnungskurse und Konstanten'!$E$13,0)+IF(AND(C151&gt;='Umrechnungskurse und Konstanten'!$C$14,C151&lt;='Umrechnungskurse und Konstanten'!$D$14),F151*'Umrechnungskurse und Konstanten'!$E$14,0)+IF(AND(C151&gt;='Umrechnungskurse und Konstanten'!$C$15,C151&lt;='Umrechnungskurse und Konstanten'!$D$15),F151*'Umrechnungskurse und Konstanten'!$E$15,0)+IF(AND(C151&gt;='Umrechnungskurse und Konstanten'!$C$16,C151&lt;='Umrechnungskurse und Konstanten'!$D$16),F151*'Umrechnungskurse und Konstanten'!$E$16,0)</f>
        <v>0</v>
      </c>
      <c r="J151" s="43">
        <f t="shared" si="7"/>
        <v>0</v>
      </c>
      <c r="K151" s="43">
        <f t="shared" si="8"/>
        <v>0</v>
      </c>
      <c r="L151" s="69" t="str">
        <f>IF(OR(G151='Umrechnungskurse und Konstanten'!$E$21,G151='Umrechnungskurse und Konstanten'!$E$22,G151='Umrechnungskurse und Konstanten'!$E$23),"VSt. Satz ok.","falsche/keine VSt.")</f>
        <v>falsche/keine VSt.</v>
      </c>
      <c r="M151" s="67" t="str">
        <f>IF(AND(C151&gt;='Umrechnungskurse und Konstanten'!$C$11,C151&lt;='Umrechnungskurse und Konstanten'!$D$13),"Periode ok.","falsche Periode")</f>
        <v>falsche Periode</v>
      </c>
    </row>
    <row r="152" spans="2:13" x14ac:dyDescent="0.3">
      <c r="B152" s="56"/>
      <c r="C152" s="38"/>
      <c r="D152" s="38"/>
      <c r="E152" s="45"/>
      <c r="F152" s="40"/>
      <c r="G152" s="52"/>
      <c r="H152" s="42">
        <f t="shared" si="6"/>
        <v>0</v>
      </c>
      <c r="I152" s="43">
        <f>IF(AND(C152&gt;='Umrechnungskurse und Konstanten'!$C$5,C152&lt;='Umrechnungskurse und Konstanten'!$D$5),F152*'Umrechnungskurse und Konstanten'!$E$5,0)+IF(AND(C152&gt;='Umrechnungskurse und Konstanten'!$C$6,C152&lt;='Umrechnungskurse und Konstanten'!$D$6),F152*'Umrechnungskurse und Konstanten'!$E$6,0)+IF(AND(C152&gt;='Umrechnungskurse und Konstanten'!$C$7,C152&lt;='Umrechnungskurse und Konstanten'!$D$7),F152*'Umrechnungskurse und Konstanten'!$E$7,0)+IF(AND(C152&gt;='Umrechnungskurse und Konstanten'!$C$8,C152&lt;='Umrechnungskurse und Konstanten'!$D$8),F152*'Umrechnungskurse und Konstanten'!$E$8,0)+IF(AND(C152&gt;='Umrechnungskurse und Konstanten'!$C$9,C152&lt;='Umrechnungskurse und Konstanten'!$D$9),F152*'Umrechnungskurse und Konstanten'!$E$9,0)+IF(AND(C152&gt;='Umrechnungskurse und Konstanten'!$C$10,C152&lt;='Umrechnungskurse und Konstanten'!$D$10),F152*'Umrechnungskurse und Konstanten'!$E$10,0)+IF(AND(C152&gt;='Umrechnungskurse und Konstanten'!$C$11,C152&lt;='Umrechnungskurse und Konstanten'!$D$11),F152*'Umrechnungskurse und Konstanten'!$E$11,0)+IF(AND(C152&gt;='Umrechnungskurse und Konstanten'!$C$12,C152&lt;='Umrechnungskurse und Konstanten'!$D$12),F152*'Umrechnungskurse und Konstanten'!$E$12,0)+IF(AND(C152&gt;='Umrechnungskurse und Konstanten'!$C$13,C152&lt;='Umrechnungskurse und Konstanten'!$D$13),F152*'Umrechnungskurse und Konstanten'!$E$13,0)+IF(AND(C152&gt;='Umrechnungskurse und Konstanten'!$C$14,C152&lt;='Umrechnungskurse und Konstanten'!$D$14),F152*'Umrechnungskurse und Konstanten'!$E$14,0)+IF(AND(C152&gt;='Umrechnungskurse und Konstanten'!$C$15,C152&lt;='Umrechnungskurse und Konstanten'!$D$15),F152*'Umrechnungskurse und Konstanten'!$E$15,0)+IF(AND(C152&gt;='Umrechnungskurse und Konstanten'!$C$16,C152&lt;='Umrechnungskurse und Konstanten'!$D$16),F152*'Umrechnungskurse und Konstanten'!$E$16,0)</f>
        <v>0</v>
      </c>
      <c r="J152" s="43">
        <f t="shared" si="7"/>
        <v>0</v>
      </c>
      <c r="K152" s="43">
        <f t="shared" si="8"/>
        <v>0</v>
      </c>
      <c r="L152" s="69" t="str">
        <f>IF(OR(G152='Umrechnungskurse und Konstanten'!$E$21,G152='Umrechnungskurse und Konstanten'!$E$22,G152='Umrechnungskurse und Konstanten'!$E$23),"VSt. Satz ok.","falsche/keine VSt.")</f>
        <v>falsche/keine VSt.</v>
      </c>
      <c r="M152" s="67" t="str">
        <f>IF(AND(C152&gt;='Umrechnungskurse und Konstanten'!$C$11,C152&lt;='Umrechnungskurse und Konstanten'!$D$13),"Periode ok.","falsche Periode")</f>
        <v>falsche Periode</v>
      </c>
    </row>
    <row r="153" spans="2:13" x14ac:dyDescent="0.3">
      <c r="B153" s="56"/>
      <c r="C153" s="38"/>
      <c r="D153" s="38"/>
      <c r="E153" s="45"/>
      <c r="F153" s="40"/>
      <c r="G153" s="52"/>
      <c r="H153" s="42">
        <f t="shared" si="6"/>
        <v>0</v>
      </c>
      <c r="I153" s="43">
        <f>IF(AND(C153&gt;='Umrechnungskurse und Konstanten'!$C$5,C153&lt;='Umrechnungskurse und Konstanten'!$D$5),F153*'Umrechnungskurse und Konstanten'!$E$5,0)+IF(AND(C153&gt;='Umrechnungskurse und Konstanten'!$C$6,C153&lt;='Umrechnungskurse und Konstanten'!$D$6),F153*'Umrechnungskurse und Konstanten'!$E$6,0)+IF(AND(C153&gt;='Umrechnungskurse und Konstanten'!$C$7,C153&lt;='Umrechnungskurse und Konstanten'!$D$7),F153*'Umrechnungskurse und Konstanten'!$E$7,0)+IF(AND(C153&gt;='Umrechnungskurse und Konstanten'!$C$8,C153&lt;='Umrechnungskurse und Konstanten'!$D$8),F153*'Umrechnungskurse und Konstanten'!$E$8,0)+IF(AND(C153&gt;='Umrechnungskurse und Konstanten'!$C$9,C153&lt;='Umrechnungskurse und Konstanten'!$D$9),F153*'Umrechnungskurse und Konstanten'!$E$9,0)+IF(AND(C153&gt;='Umrechnungskurse und Konstanten'!$C$10,C153&lt;='Umrechnungskurse und Konstanten'!$D$10),F153*'Umrechnungskurse und Konstanten'!$E$10,0)+IF(AND(C153&gt;='Umrechnungskurse und Konstanten'!$C$11,C153&lt;='Umrechnungskurse und Konstanten'!$D$11),F153*'Umrechnungskurse und Konstanten'!$E$11,0)+IF(AND(C153&gt;='Umrechnungskurse und Konstanten'!$C$12,C153&lt;='Umrechnungskurse und Konstanten'!$D$12),F153*'Umrechnungskurse und Konstanten'!$E$12,0)+IF(AND(C153&gt;='Umrechnungskurse und Konstanten'!$C$13,C153&lt;='Umrechnungskurse und Konstanten'!$D$13),F153*'Umrechnungskurse und Konstanten'!$E$13,0)+IF(AND(C153&gt;='Umrechnungskurse und Konstanten'!$C$14,C153&lt;='Umrechnungskurse und Konstanten'!$D$14),F153*'Umrechnungskurse und Konstanten'!$E$14,0)+IF(AND(C153&gt;='Umrechnungskurse und Konstanten'!$C$15,C153&lt;='Umrechnungskurse und Konstanten'!$D$15),F153*'Umrechnungskurse und Konstanten'!$E$15,0)+IF(AND(C153&gt;='Umrechnungskurse und Konstanten'!$C$16,C153&lt;='Umrechnungskurse und Konstanten'!$D$16),F153*'Umrechnungskurse und Konstanten'!$E$16,0)</f>
        <v>0</v>
      </c>
      <c r="J153" s="43">
        <f t="shared" si="7"/>
        <v>0</v>
      </c>
      <c r="K153" s="43">
        <f t="shared" si="8"/>
        <v>0</v>
      </c>
      <c r="L153" s="69" t="str">
        <f>IF(OR(G153='Umrechnungskurse und Konstanten'!$E$21,G153='Umrechnungskurse und Konstanten'!$E$22,G153='Umrechnungskurse und Konstanten'!$E$23),"VSt. Satz ok.","falsche/keine VSt.")</f>
        <v>falsche/keine VSt.</v>
      </c>
      <c r="M153" s="67" t="str">
        <f>IF(AND(C153&gt;='Umrechnungskurse und Konstanten'!$C$11,C153&lt;='Umrechnungskurse und Konstanten'!$D$13),"Periode ok.","falsche Periode")</f>
        <v>falsche Periode</v>
      </c>
    </row>
    <row r="154" spans="2:13" x14ac:dyDescent="0.3">
      <c r="B154" s="56"/>
      <c r="C154" s="38"/>
      <c r="D154" s="38"/>
      <c r="E154" s="45"/>
      <c r="F154" s="40"/>
      <c r="G154" s="52"/>
      <c r="H154" s="42">
        <f t="shared" si="6"/>
        <v>0</v>
      </c>
      <c r="I154" s="43">
        <f>IF(AND(C154&gt;='Umrechnungskurse und Konstanten'!$C$5,C154&lt;='Umrechnungskurse und Konstanten'!$D$5),F154*'Umrechnungskurse und Konstanten'!$E$5,0)+IF(AND(C154&gt;='Umrechnungskurse und Konstanten'!$C$6,C154&lt;='Umrechnungskurse und Konstanten'!$D$6),F154*'Umrechnungskurse und Konstanten'!$E$6,0)+IF(AND(C154&gt;='Umrechnungskurse und Konstanten'!$C$7,C154&lt;='Umrechnungskurse und Konstanten'!$D$7),F154*'Umrechnungskurse und Konstanten'!$E$7,0)+IF(AND(C154&gt;='Umrechnungskurse und Konstanten'!$C$8,C154&lt;='Umrechnungskurse und Konstanten'!$D$8),F154*'Umrechnungskurse und Konstanten'!$E$8,0)+IF(AND(C154&gt;='Umrechnungskurse und Konstanten'!$C$9,C154&lt;='Umrechnungskurse und Konstanten'!$D$9),F154*'Umrechnungskurse und Konstanten'!$E$9,0)+IF(AND(C154&gt;='Umrechnungskurse und Konstanten'!$C$10,C154&lt;='Umrechnungskurse und Konstanten'!$D$10),F154*'Umrechnungskurse und Konstanten'!$E$10,0)+IF(AND(C154&gt;='Umrechnungskurse und Konstanten'!$C$11,C154&lt;='Umrechnungskurse und Konstanten'!$D$11),F154*'Umrechnungskurse und Konstanten'!$E$11,0)+IF(AND(C154&gt;='Umrechnungskurse und Konstanten'!$C$12,C154&lt;='Umrechnungskurse und Konstanten'!$D$12),F154*'Umrechnungskurse und Konstanten'!$E$12,0)+IF(AND(C154&gt;='Umrechnungskurse und Konstanten'!$C$13,C154&lt;='Umrechnungskurse und Konstanten'!$D$13),F154*'Umrechnungskurse und Konstanten'!$E$13,0)+IF(AND(C154&gt;='Umrechnungskurse und Konstanten'!$C$14,C154&lt;='Umrechnungskurse und Konstanten'!$D$14),F154*'Umrechnungskurse und Konstanten'!$E$14,0)+IF(AND(C154&gt;='Umrechnungskurse und Konstanten'!$C$15,C154&lt;='Umrechnungskurse und Konstanten'!$D$15),F154*'Umrechnungskurse und Konstanten'!$E$15,0)+IF(AND(C154&gt;='Umrechnungskurse und Konstanten'!$C$16,C154&lt;='Umrechnungskurse und Konstanten'!$D$16),F154*'Umrechnungskurse und Konstanten'!$E$16,0)</f>
        <v>0</v>
      </c>
      <c r="J154" s="43">
        <f t="shared" si="7"/>
        <v>0</v>
      </c>
      <c r="K154" s="43">
        <f t="shared" si="8"/>
        <v>0</v>
      </c>
      <c r="L154" s="69" t="str">
        <f>IF(OR(G154='Umrechnungskurse und Konstanten'!$E$21,G154='Umrechnungskurse und Konstanten'!$E$22,G154='Umrechnungskurse und Konstanten'!$E$23),"VSt. Satz ok.","falsche/keine VSt.")</f>
        <v>falsche/keine VSt.</v>
      </c>
      <c r="M154" s="67" t="str">
        <f>IF(AND(C154&gt;='Umrechnungskurse und Konstanten'!$C$11,C154&lt;='Umrechnungskurse und Konstanten'!$D$13),"Periode ok.","falsche Periode")</f>
        <v>falsche Periode</v>
      </c>
    </row>
    <row r="155" spans="2:13" x14ac:dyDescent="0.3">
      <c r="B155" s="56"/>
      <c r="C155" s="38"/>
      <c r="D155" s="38"/>
      <c r="E155" s="45"/>
      <c r="F155" s="40"/>
      <c r="G155" s="52"/>
      <c r="H155" s="42">
        <f t="shared" si="6"/>
        <v>0</v>
      </c>
      <c r="I155" s="43">
        <f>IF(AND(C155&gt;='Umrechnungskurse und Konstanten'!$C$5,C155&lt;='Umrechnungskurse und Konstanten'!$D$5),F155*'Umrechnungskurse und Konstanten'!$E$5,0)+IF(AND(C155&gt;='Umrechnungskurse und Konstanten'!$C$6,C155&lt;='Umrechnungskurse und Konstanten'!$D$6),F155*'Umrechnungskurse und Konstanten'!$E$6,0)+IF(AND(C155&gt;='Umrechnungskurse und Konstanten'!$C$7,C155&lt;='Umrechnungskurse und Konstanten'!$D$7),F155*'Umrechnungskurse und Konstanten'!$E$7,0)+IF(AND(C155&gt;='Umrechnungskurse und Konstanten'!$C$8,C155&lt;='Umrechnungskurse und Konstanten'!$D$8),F155*'Umrechnungskurse und Konstanten'!$E$8,0)+IF(AND(C155&gt;='Umrechnungskurse und Konstanten'!$C$9,C155&lt;='Umrechnungskurse und Konstanten'!$D$9),F155*'Umrechnungskurse und Konstanten'!$E$9,0)+IF(AND(C155&gt;='Umrechnungskurse und Konstanten'!$C$10,C155&lt;='Umrechnungskurse und Konstanten'!$D$10),F155*'Umrechnungskurse und Konstanten'!$E$10,0)+IF(AND(C155&gt;='Umrechnungskurse und Konstanten'!$C$11,C155&lt;='Umrechnungskurse und Konstanten'!$D$11),F155*'Umrechnungskurse und Konstanten'!$E$11,0)+IF(AND(C155&gt;='Umrechnungskurse und Konstanten'!$C$12,C155&lt;='Umrechnungskurse und Konstanten'!$D$12),F155*'Umrechnungskurse und Konstanten'!$E$12,0)+IF(AND(C155&gt;='Umrechnungskurse und Konstanten'!$C$13,C155&lt;='Umrechnungskurse und Konstanten'!$D$13),F155*'Umrechnungskurse und Konstanten'!$E$13,0)+IF(AND(C155&gt;='Umrechnungskurse und Konstanten'!$C$14,C155&lt;='Umrechnungskurse und Konstanten'!$D$14),F155*'Umrechnungskurse und Konstanten'!$E$14,0)+IF(AND(C155&gt;='Umrechnungskurse und Konstanten'!$C$15,C155&lt;='Umrechnungskurse und Konstanten'!$D$15),F155*'Umrechnungskurse und Konstanten'!$E$15,0)+IF(AND(C155&gt;='Umrechnungskurse und Konstanten'!$C$16,C155&lt;='Umrechnungskurse und Konstanten'!$D$16),F155*'Umrechnungskurse und Konstanten'!$E$16,0)</f>
        <v>0</v>
      </c>
      <c r="J155" s="43">
        <f t="shared" si="7"/>
        <v>0</v>
      </c>
      <c r="K155" s="43">
        <f t="shared" si="8"/>
        <v>0</v>
      </c>
      <c r="L155" s="69" t="str">
        <f>IF(OR(G155='Umrechnungskurse und Konstanten'!$E$21,G155='Umrechnungskurse und Konstanten'!$E$22,G155='Umrechnungskurse und Konstanten'!$E$23),"VSt. Satz ok.","falsche/keine VSt.")</f>
        <v>falsche/keine VSt.</v>
      </c>
      <c r="M155" s="67" t="str">
        <f>IF(AND(C155&gt;='Umrechnungskurse und Konstanten'!$C$11,C155&lt;='Umrechnungskurse und Konstanten'!$D$13),"Periode ok.","falsche Periode")</f>
        <v>falsche Periode</v>
      </c>
    </row>
    <row r="156" spans="2:13" x14ac:dyDescent="0.3">
      <c r="B156" s="56"/>
      <c r="C156" s="38"/>
      <c r="D156" s="38"/>
      <c r="E156" s="45"/>
      <c r="F156" s="40"/>
      <c r="G156" s="52"/>
      <c r="H156" s="42">
        <f t="shared" si="6"/>
        <v>0</v>
      </c>
      <c r="I156" s="43">
        <f>IF(AND(C156&gt;='Umrechnungskurse und Konstanten'!$C$5,C156&lt;='Umrechnungskurse und Konstanten'!$D$5),F156*'Umrechnungskurse und Konstanten'!$E$5,0)+IF(AND(C156&gt;='Umrechnungskurse und Konstanten'!$C$6,C156&lt;='Umrechnungskurse und Konstanten'!$D$6),F156*'Umrechnungskurse und Konstanten'!$E$6,0)+IF(AND(C156&gt;='Umrechnungskurse und Konstanten'!$C$7,C156&lt;='Umrechnungskurse und Konstanten'!$D$7),F156*'Umrechnungskurse und Konstanten'!$E$7,0)+IF(AND(C156&gt;='Umrechnungskurse und Konstanten'!$C$8,C156&lt;='Umrechnungskurse und Konstanten'!$D$8),F156*'Umrechnungskurse und Konstanten'!$E$8,0)+IF(AND(C156&gt;='Umrechnungskurse und Konstanten'!$C$9,C156&lt;='Umrechnungskurse und Konstanten'!$D$9),F156*'Umrechnungskurse und Konstanten'!$E$9,0)+IF(AND(C156&gt;='Umrechnungskurse und Konstanten'!$C$10,C156&lt;='Umrechnungskurse und Konstanten'!$D$10),F156*'Umrechnungskurse und Konstanten'!$E$10,0)+IF(AND(C156&gt;='Umrechnungskurse und Konstanten'!$C$11,C156&lt;='Umrechnungskurse und Konstanten'!$D$11),F156*'Umrechnungskurse und Konstanten'!$E$11,0)+IF(AND(C156&gt;='Umrechnungskurse und Konstanten'!$C$12,C156&lt;='Umrechnungskurse und Konstanten'!$D$12),F156*'Umrechnungskurse und Konstanten'!$E$12,0)+IF(AND(C156&gt;='Umrechnungskurse und Konstanten'!$C$13,C156&lt;='Umrechnungskurse und Konstanten'!$D$13),F156*'Umrechnungskurse und Konstanten'!$E$13,0)+IF(AND(C156&gt;='Umrechnungskurse und Konstanten'!$C$14,C156&lt;='Umrechnungskurse und Konstanten'!$D$14),F156*'Umrechnungskurse und Konstanten'!$E$14,0)+IF(AND(C156&gt;='Umrechnungskurse und Konstanten'!$C$15,C156&lt;='Umrechnungskurse und Konstanten'!$D$15),F156*'Umrechnungskurse und Konstanten'!$E$15,0)+IF(AND(C156&gt;='Umrechnungskurse und Konstanten'!$C$16,C156&lt;='Umrechnungskurse und Konstanten'!$D$16),F156*'Umrechnungskurse und Konstanten'!$E$16,0)</f>
        <v>0</v>
      </c>
      <c r="J156" s="43">
        <f t="shared" si="7"/>
        <v>0</v>
      </c>
      <c r="K156" s="43">
        <f t="shared" si="8"/>
        <v>0</v>
      </c>
      <c r="L156" s="69" t="str">
        <f>IF(OR(G156='Umrechnungskurse und Konstanten'!$E$21,G156='Umrechnungskurse und Konstanten'!$E$22,G156='Umrechnungskurse und Konstanten'!$E$23),"VSt. Satz ok.","falsche/keine VSt.")</f>
        <v>falsche/keine VSt.</v>
      </c>
      <c r="M156" s="67" t="str">
        <f>IF(AND(C156&gt;='Umrechnungskurse und Konstanten'!$C$11,C156&lt;='Umrechnungskurse und Konstanten'!$D$13),"Periode ok.","falsche Periode")</f>
        <v>falsche Periode</v>
      </c>
    </row>
    <row r="157" spans="2:13" x14ac:dyDescent="0.3">
      <c r="B157" s="56"/>
      <c r="C157" s="38"/>
      <c r="D157" s="38"/>
      <c r="E157" s="45"/>
      <c r="F157" s="40"/>
      <c r="G157" s="52"/>
      <c r="H157" s="42">
        <f t="shared" si="6"/>
        <v>0</v>
      </c>
      <c r="I157" s="43">
        <f>IF(AND(C157&gt;='Umrechnungskurse und Konstanten'!$C$5,C157&lt;='Umrechnungskurse und Konstanten'!$D$5),F157*'Umrechnungskurse und Konstanten'!$E$5,0)+IF(AND(C157&gt;='Umrechnungskurse und Konstanten'!$C$6,C157&lt;='Umrechnungskurse und Konstanten'!$D$6),F157*'Umrechnungskurse und Konstanten'!$E$6,0)+IF(AND(C157&gt;='Umrechnungskurse und Konstanten'!$C$7,C157&lt;='Umrechnungskurse und Konstanten'!$D$7),F157*'Umrechnungskurse und Konstanten'!$E$7,0)+IF(AND(C157&gt;='Umrechnungskurse und Konstanten'!$C$8,C157&lt;='Umrechnungskurse und Konstanten'!$D$8),F157*'Umrechnungskurse und Konstanten'!$E$8,0)+IF(AND(C157&gt;='Umrechnungskurse und Konstanten'!$C$9,C157&lt;='Umrechnungskurse und Konstanten'!$D$9),F157*'Umrechnungskurse und Konstanten'!$E$9,0)+IF(AND(C157&gt;='Umrechnungskurse und Konstanten'!$C$10,C157&lt;='Umrechnungskurse und Konstanten'!$D$10),F157*'Umrechnungskurse und Konstanten'!$E$10,0)+IF(AND(C157&gt;='Umrechnungskurse und Konstanten'!$C$11,C157&lt;='Umrechnungskurse und Konstanten'!$D$11),F157*'Umrechnungskurse und Konstanten'!$E$11,0)+IF(AND(C157&gt;='Umrechnungskurse und Konstanten'!$C$12,C157&lt;='Umrechnungskurse und Konstanten'!$D$12),F157*'Umrechnungskurse und Konstanten'!$E$12,0)+IF(AND(C157&gt;='Umrechnungskurse und Konstanten'!$C$13,C157&lt;='Umrechnungskurse und Konstanten'!$D$13),F157*'Umrechnungskurse und Konstanten'!$E$13,0)+IF(AND(C157&gt;='Umrechnungskurse und Konstanten'!$C$14,C157&lt;='Umrechnungskurse und Konstanten'!$D$14),F157*'Umrechnungskurse und Konstanten'!$E$14,0)+IF(AND(C157&gt;='Umrechnungskurse und Konstanten'!$C$15,C157&lt;='Umrechnungskurse und Konstanten'!$D$15),F157*'Umrechnungskurse und Konstanten'!$E$15,0)+IF(AND(C157&gt;='Umrechnungskurse und Konstanten'!$C$16,C157&lt;='Umrechnungskurse und Konstanten'!$D$16),F157*'Umrechnungskurse und Konstanten'!$E$16,0)</f>
        <v>0</v>
      </c>
      <c r="J157" s="43">
        <f t="shared" si="7"/>
        <v>0</v>
      </c>
      <c r="K157" s="43">
        <f t="shared" si="8"/>
        <v>0</v>
      </c>
      <c r="L157" s="69" t="str">
        <f>IF(OR(G157='Umrechnungskurse und Konstanten'!$E$21,G157='Umrechnungskurse und Konstanten'!$E$22,G157='Umrechnungskurse und Konstanten'!$E$23),"VSt. Satz ok.","falsche/keine VSt.")</f>
        <v>falsche/keine VSt.</v>
      </c>
      <c r="M157" s="67" t="str">
        <f>IF(AND(C157&gt;='Umrechnungskurse und Konstanten'!$C$11,C157&lt;='Umrechnungskurse und Konstanten'!$D$13),"Periode ok.","falsche Periode")</f>
        <v>falsche Periode</v>
      </c>
    </row>
    <row r="158" spans="2:13" x14ac:dyDescent="0.3">
      <c r="B158" s="56"/>
      <c r="C158" s="38"/>
      <c r="D158" s="38"/>
      <c r="E158" s="45"/>
      <c r="F158" s="40"/>
      <c r="G158" s="52"/>
      <c r="H158" s="42">
        <f t="shared" si="6"/>
        <v>0</v>
      </c>
      <c r="I158" s="43">
        <f>IF(AND(C158&gt;='Umrechnungskurse und Konstanten'!$C$5,C158&lt;='Umrechnungskurse und Konstanten'!$D$5),F158*'Umrechnungskurse und Konstanten'!$E$5,0)+IF(AND(C158&gt;='Umrechnungskurse und Konstanten'!$C$6,C158&lt;='Umrechnungskurse und Konstanten'!$D$6),F158*'Umrechnungskurse und Konstanten'!$E$6,0)+IF(AND(C158&gt;='Umrechnungskurse und Konstanten'!$C$7,C158&lt;='Umrechnungskurse und Konstanten'!$D$7),F158*'Umrechnungskurse und Konstanten'!$E$7,0)+IF(AND(C158&gt;='Umrechnungskurse und Konstanten'!$C$8,C158&lt;='Umrechnungskurse und Konstanten'!$D$8),F158*'Umrechnungskurse und Konstanten'!$E$8,0)+IF(AND(C158&gt;='Umrechnungskurse und Konstanten'!$C$9,C158&lt;='Umrechnungskurse und Konstanten'!$D$9),F158*'Umrechnungskurse und Konstanten'!$E$9,0)+IF(AND(C158&gt;='Umrechnungskurse und Konstanten'!$C$10,C158&lt;='Umrechnungskurse und Konstanten'!$D$10),F158*'Umrechnungskurse und Konstanten'!$E$10,0)+IF(AND(C158&gt;='Umrechnungskurse und Konstanten'!$C$11,C158&lt;='Umrechnungskurse und Konstanten'!$D$11),F158*'Umrechnungskurse und Konstanten'!$E$11,0)+IF(AND(C158&gt;='Umrechnungskurse und Konstanten'!$C$12,C158&lt;='Umrechnungskurse und Konstanten'!$D$12),F158*'Umrechnungskurse und Konstanten'!$E$12,0)+IF(AND(C158&gt;='Umrechnungskurse und Konstanten'!$C$13,C158&lt;='Umrechnungskurse und Konstanten'!$D$13),F158*'Umrechnungskurse und Konstanten'!$E$13,0)+IF(AND(C158&gt;='Umrechnungskurse und Konstanten'!$C$14,C158&lt;='Umrechnungskurse und Konstanten'!$D$14),F158*'Umrechnungskurse und Konstanten'!$E$14,0)+IF(AND(C158&gt;='Umrechnungskurse und Konstanten'!$C$15,C158&lt;='Umrechnungskurse und Konstanten'!$D$15),F158*'Umrechnungskurse und Konstanten'!$E$15,0)+IF(AND(C158&gt;='Umrechnungskurse und Konstanten'!$C$16,C158&lt;='Umrechnungskurse und Konstanten'!$D$16),F158*'Umrechnungskurse und Konstanten'!$E$16,0)</f>
        <v>0</v>
      </c>
      <c r="J158" s="43">
        <f t="shared" si="7"/>
        <v>0</v>
      </c>
      <c r="K158" s="43">
        <f t="shared" si="8"/>
        <v>0</v>
      </c>
      <c r="L158" s="69" t="str">
        <f>IF(OR(G158='Umrechnungskurse und Konstanten'!$E$21,G158='Umrechnungskurse und Konstanten'!$E$22,G158='Umrechnungskurse und Konstanten'!$E$23),"VSt. Satz ok.","falsche/keine VSt.")</f>
        <v>falsche/keine VSt.</v>
      </c>
      <c r="M158" s="67" t="str">
        <f>IF(AND(C158&gt;='Umrechnungskurse und Konstanten'!$C$11,C158&lt;='Umrechnungskurse und Konstanten'!$D$13),"Periode ok.","falsche Periode")</f>
        <v>falsche Periode</v>
      </c>
    </row>
    <row r="159" spans="2:13" x14ac:dyDescent="0.3">
      <c r="B159" s="56"/>
      <c r="C159" s="38"/>
      <c r="D159" s="38"/>
      <c r="E159" s="45"/>
      <c r="F159" s="40"/>
      <c r="G159" s="52"/>
      <c r="H159" s="42">
        <f t="shared" si="6"/>
        <v>0</v>
      </c>
      <c r="I159" s="43">
        <f>IF(AND(C159&gt;='Umrechnungskurse und Konstanten'!$C$5,C159&lt;='Umrechnungskurse und Konstanten'!$D$5),F159*'Umrechnungskurse und Konstanten'!$E$5,0)+IF(AND(C159&gt;='Umrechnungskurse und Konstanten'!$C$6,C159&lt;='Umrechnungskurse und Konstanten'!$D$6),F159*'Umrechnungskurse und Konstanten'!$E$6,0)+IF(AND(C159&gt;='Umrechnungskurse und Konstanten'!$C$7,C159&lt;='Umrechnungskurse und Konstanten'!$D$7),F159*'Umrechnungskurse und Konstanten'!$E$7,0)+IF(AND(C159&gt;='Umrechnungskurse und Konstanten'!$C$8,C159&lt;='Umrechnungskurse und Konstanten'!$D$8),F159*'Umrechnungskurse und Konstanten'!$E$8,0)+IF(AND(C159&gt;='Umrechnungskurse und Konstanten'!$C$9,C159&lt;='Umrechnungskurse und Konstanten'!$D$9),F159*'Umrechnungskurse und Konstanten'!$E$9,0)+IF(AND(C159&gt;='Umrechnungskurse und Konstanten'!$C$10,C159&lt;='Umrechnungskurse und Konstanten'!$D$10),F159*'Umrechnungskurse und Konstanten'!$E$10,0)+IF(AND(C159&gt;='Umrechnungskurse und Konstanten'!$C$11,C159&lt;='Umrechnungskurse und Konstanten'!$D$11),F159*'Umrechnungskurse und Konstanten'!$E$11,0)+IF(AND(C159&gt;='Umrechnungskurse und Konstanten'!$C$12,C159&lt;='Umrechnungskurse und Konstanten'!$D$12),F159*'Umrechnungskurse und Konstanten'!$E$12,0)+IF(AND(C159&gt;='Umrechnungskurse und Konstanten'!$C$13,C159&lt;='Umrechnungskurse und Konstanten'!$D$13),F159*'Umrechnungskurse und Konstanten'!$E$13,0)+IF(AND(C159&gt;='Umrechnungskurse und Konstanten'!$C$14,C159&lt;='Umrechnungskurse und Konstanten'!$D$14),F159*'Umrechnungskurse und Konstanten'!$E$14,0)+IF(AND(C159&gt;='Umrechnungskurse und Konstanten'!$C$15,C159&lt;='Umrechnungskurse und Konstanten'!$D$15),F159*'Umrechnungskurse und Konstanten'!$E$15,0)+IF(AND(C159&gt;='Umrechnungskurse und Konstanten'!$C$16,C159&lt;='Umrechnungskurse und Konstanten'!$D$16),F159*'Umrechnungskurse und Konstanten'!$E$16,0)</f>
        <v>0</v>
      </c>
      <c r="J159" s="43">
        <f t="shared" si="7"/>
        <v>0</v>
      </c>
      <c r="K159" s="43">
        <f t="shared" si="8"/>
        <v>0</v>
      </c>
      <c r="L159" s="69" t="str">
        <f>IF(OR(G159='Umrechnungskurse und Konstanten'!$E$21,G159='Umrechnungskurse und Konstanten'!$E$22,G159='Umrechnungskurse und Konstanten'!$E$23),"VSt. Satz ok.","falsche/keine VSt.")</f>
        <v>falsche/keine VSt.</v>
      </c>
      <c r="M159" s="67" t="str">
        <f>IF(AND(C159&gt;='Umrechnungskurse und Konstanten'!$C$11,C159&lt;='Umrechnungskurse und Konstanten'!$D$13),"Periode ok.","falsche Periode")</f>
        <v>falsche Periode</v>
      </c>
    </row>
    <row r="160" spans="2:13" x14ac:dyDescent="0.3">
      <c r="B160" s="56"/>
      <c r="C160" s="38"/>
      <c r="D160" s="38"/>
      <c r="E160" s="45"/>
      <c r="F160" s="40"/>
      <c r="G160" s="52"/>
      <c r="H160" s="42">
        <f t="shared" si="6"/>
        <v>0</v>
      </c>
      <c r="I160" s="43">
        <f>IF(AND(C160&gt;='Umrechnungskurse und Konstanten'!$C$5,C160&lt;='Umrechnungskurse und Konstanten'!$D$5),F160*'Umrechnungskurse und Konstanten'!$E$5,0)+IF(AND(C160&gt;='Umrechnungskurse und Konstanten'!$C$6,C160&lt;='Umrechnungskurse und Konstanten'!$D$6),F160*'Umrechnungskurse und Konstanten'!$E$6,0)+IF(AND(C160&gt;='Umrechnungskurse und Konstanten'!$C$7,C160&lt;='Umrechnungskurse und Konstanten'!$D$7),F160*'Umrechnungskurse und Konstanten'!$E$7,0)+IF(AND(C160&gt;='Umrechnungskurse und Konstanten'!$C$8,C160&lt;='Umrechnungskurse und Konstanten'!$D$8),F160*'Umrechnungskurse und Konstanten'!$E$8,0)+IF(AND(C160&gt;='Umrechnungskurse und Konstanten'!$C$9,C160&lt;='Umrechnungskurse und Konstanten'!$D$9),F160*'Umrechnungskurse und Konstanten'!$E$9,0)+IF(AND(C160&gt;='Umrechnungskurse und Konstanten'!$C$10,C160&lt;='Umrechnungskurse und Konstanten'!$D$10),F160*'Umrechnungskurse und Konstanten'!$E$10,0)+IF(AND(C160&gt;='Umrechnungskurse und Konstanten'!$C$11,C160&lt;='Umrechnungskurse und Konstanten'!$D$11),F160*'Umrechnungskurse und Konstanten'!$E$11,0)+IF(AND(C160&gt;='Umrechnungskurse und Konstanten'!$C$12,C160&lt;='Umrechnungskurse und Konstanten'!$D$12),F160*'Umrechnungskurse und Konstanten'!$E$12,0)+IF(AND(C160&gt;='Umrechnungskurse und Konstanten'!$C$13,C160&lt;='Umrechnungskurse und Konstanten'!$D$13),F160*'Umrechnungskurse und Konstanten'!$E$13,0)+IF(AND(C160&gt;='Umrechnungskurse und Konstanten'!$C$14,C160&lt;='Umrechnungskurse und Konstanten'!$D$14),F160*'Umrechnungskurse und Konstanten'!$E$14,0)+IF(AND(C160&gt;='Umrechnungskurse und Konstanten'!$C$15,C160&lt;='Umrechnungskurse und Konstanten'!$D$15),F160*'Umrechnungskurse und Konstanten'!$E$15,0)+IF(AND(C160&gt;='Umrechnungskurse und Konstanten'!$C$16,C160&lt;='Umrechnungskurse und Konstanten'!$D$16),F160*'Umrechnungskurse und Konstanten'!$E$16,0)</f>
        <v>0</v>
      </c>
      <c r="J160" s="43">
        <f t="shared" si="7"/>
        <v>0</v>
      </c>
      <c r="K160" s="43">
        <f t="shared" si="8"/>
        <v>0</v>
      </c>
      <c r="L160" s="69" t="str">
        <f>IF(OR(G160='Umrechnungskurse und Konstanten'!$E$21,G160='Umrechnungskurse und Konstanten'!$E$22,G160='Umrechnungskurse und Konstanten'!$E$23),"VSt. Satz ok.","falsche/keine VSt.")</f>
        <v>falsche/keine VSt.</v>
      </c>
      <c r="M160" s="67" t="str">
        <f>IF(AND(C160&gt;='Umrechnungskurse und Konstanten'!$C$11,C160&lt;='Umrechnungskurse und Konstanten'!$D$13),"Periode ok.","falsche Periode")</f>
        <v>falsche Periode</v>
      </c>
    </row>
    <row r="161" spans="2:13" x14ac:dyDescent="0.3">
      <c r="B161" s="56"/>
      <c r="C161" s="38"/>
      <c r="D161" s="38"/>
      <c r="E161" s="45"/>
      <c r="F161" s="40"/>
      <c r="G161" s="52"/>
      <c r="H161" s="42">
        <f t="shared" si="6"/>
        <v>0</v>
      </c>
      <c r="I161" s="43">
        <f>IF(AND(C161&gt;='Umrechnungskurse und Konstanten'!$C$5,C161&lt;='Umrechnungskurse und Konstanten'!$D$5),F161*'Umrechnungskurse und Konstanten'!$E$5,0)+IF(AND(C161&gt;='Umrechnungskurse und Konstanten'!$C$6,C161&lt;='Umrechnungskurse und Konstanten'!$D$6),F161*'Umrechnungskurse und Konstanten'!$E$6,0)+IF(AND(C161&gt;='Umrechnungskurse und Konstanten'!$C$7,C161&lt;='Umrechnungskurse und Konstanten'!$D$7),F161*'Umrechnungskurse und Konstanten'!$E$7,0)+IF(AND(C161&gt;='Umrechnungskurse und Konstanten'!$C$8,C161&lt;='Umrechnungskurse und Konstanten'!$D$8),F161*'Umrechnungskurse und Konstanten'!$E$8,0)+IF(AND(C161&gt;='Umrechnungskurse und Konstanten'!$C$9,C161&lt;='Umrechnungskurse und Konstanten'!$D$9),F161*'Umrechnungskurse und Konstanten'!$E$9,0)+IF(AND(C161&gt;='Umrechnungskurse und Konstanten'!$C$10,C161&lt;='Umrechnungskurse und Konstanten'!$D$10),F161*'Umrechnungskurse und Konstanten'!$E$10,0)+IF(AND(C161&gt;='Umrechnungskurse und Konstanten'!$C$11,C161&lt;='Umrechnungskurse und Konstanten'!$D$11),F161*'Umrechnungskurse und Konstanten'!$E$11,0)+IF(AND(C161&gt;='Umrechnungskurse und Konstanten'!$C$12,C161&lt;='Umrechnungskurse und Konstanten'!$D$12),F161*'Umrechnungskurse und Konstanten'!$E$12,0)+IF(AND(C161&gt;='Umrechnungskurse und Konstanten'!$C$13,C161&lt;='Umrechnungskurse und Konstanten'!$D$13),F161*'Umrechnungskurse und Konstanten'!$E$13,0)+IF(AND(C161&gt;='Umrechnungskurse und Konstanten'!$C$14,C161&lt;='Umrechnungskurse und Konstanten'!$D$14),F161*'Umrechnungskurse und Konstanten'!$E$14,0)+IF(AND(C161&gt;='Umrechnungskurse und Konstanten'!$C$15,C161&lt;='Umrechnungskurse und Konstanten'!$D$15),F161*'Umrechnungskurse und Konstanten'!$E$15,0)+IF(AND(C161&gt;='Umrechnungskurse und Konstanten'!$C$16,C161&lt;='Umrechnungskurse und Konstanten'!$D$16),F161*'Umrechnungskurse und Konstanten'!$E$16,0)</f>
        <v>0</v>
      </c>
      <c r="J161" s="43">
        <f t="shared" si="7"/>
        <v>0</v>
      </c>
      <c r="K161" s="43">
        <f t="shared" si="8"/>
        <v>0</v>
      </c>
      <c r="L161" s="69" t="str">
        <f>IF(OR(G161='Umrechnungskurse und Konstanten'!$E$21,G161='Umrechnungskurse und Konstanten'!$E$22,G161='Umrechnungskurse und Konstanten'!$E$23),"VSt. Satz ok.","falsche/keine VSt.")</f>
        <v>falsche/keine VSt.</v>
      </c>
      <c r="M161" s="67" t="str">
        <f>IF(AND(C161&gt;='Umrechnungskurse und Konstanten'!$C$11,C161&lt;='Umrechnungskurse und Konstanten'!$D$13),"Periode ok.","falsche Periode")</f>
        <v>falsche Periode</v>
      </c>
    </row>
    <row r="162" spans="2:13" x14ac:dyDescent="0.3">
      <c r="B162" s="56"/>
      <c r="C162" s="38"/>
      <c r="D162" s="38"/>
      <c r="E162" s="45"/>
      <c r="F162" s="40"/>
      <c r="G162" s="52"/>
      <c r="H162" s="42">
        <f t="shared" si="6"/>
        <v>0</v>
      </c>
      <c r="I162" s="43">
        <f>IF(AND(C162&gt;='Umrechnungskurse und Konstanten'!$C$5,C162&lt;='Umrechnungskurse und Konstanten'!$D$5),F162*'Umrechnungskurse und Konstanten'!$E$5,0)+IF(AND(C162&gt;='Umrechnungskurse und Konstanten'!$C$6,C162&lt;='Umrechnungskurse und Konstanten'!$D$6),F162*'Umrechnungskurse und Konstanten'!$E$6,0)+IF(AND(C162&gt;='Umrechnungskurse und Konstanten'!$C$7,C162&lt;='Umrechnungskurse und Konstanten'!$D$7),F162*'Umrechnungskurse und Konstanten'!$E$7,0)+IF(AND(C162&gt;='Umrechnungskurse und Konstanten'!$C$8,C162&lt;='Umrechnungskurse und Konstanten'!$D$8),F162*'Umrechnungskurse und Konstanten'!$E$8,0)+IF(AND(C162&gt;='Umrechnungskurse und Konstanten'!$C$9,C162&lt;='Umrechnungskurse und Konstanten'!$D$9),F162*'Umrechnungskurse und Konstanten'!$E$9,0)+IF(AND(C162&gt;='Umrechnungskurse und Konstanten'!$C$10,C162&lt;='Umrechnungskurse und Konstanten'!$D$10),F162*'Umrechnungskurse und Konstanten'!$E$10,0)+IF(AND(C162&gt;='Umrechnungskurse und Konstanten'!$C$11,C162&lt;='Umrechnungskurse und Konstanten'!$D$11),F162*'Umrechnungskurse und Konstanten'!$E$11,0)+IF(AND(C162&gt;='Umrechnungskurse und Konstanten'!$C$12,C162&lt;='Umrechnungskurse und Konstanten'!$D$12),F162*'Umrechnungskurse und Konstanten'!$E$12,0)+IF(AND(C162&gt;='Umrechnungskurse und Konstanten'!$C$13,C162&lt;='Umrechnungskurse und Konstanten'!$D$13),F162*'Umrechnungskurse und Konstanten'!$E$13,0)+IF(AND(C162&gt;='Umrechnungskurse und Konstanten'!$C$14,C162&lt;='Umrechnungskurse und Konstanten'!$D$14),F162*'Umrechnungskurse und Konstanten'!$E$14,0)+IF(AND(C162&gt;='Umrechnungskurse und Konstanten'!$C$15,C162&lt;='Umrechnungskurse und Konstanten'!$D$15),F162*'Umrechnungskurse und Konstanten'!$E$15,0)+IF(AND(C162&gt;='Umrechnungskurse und Konstanten'!$C$16,C162&lt;='Umrechnungskurse und Konstanten'!$D$16),F162*'Umrechnungskurse und Konstanten'!$E$16,0)</f>
        <v>0</v>
      </c>
      <c r="J162" s="43">
        <f t="shared" si="7"/>
        <v>0</v>
      </c>
      <c r="K162" s="43">
        <f t="shared" si="8"/>
        <v>0</v>
      </c>
      <c r="L162" s="69" t="str">
        <f>IF(OR(G162='Umrechnungskurse und Konstanten'!$E$21,G162='Umrechnungskurse und Konstanten'!$E$22,G162='Umrechnungskurse und Konstanten'!$E$23),"VSt. Satz ok.","falsche/keine VSt.")</f>
        <v>falsche/keine VSt.</v>
      </c>
      <c r="M162" s="67" t="str">
        <f>IF(AND(C162&gt;='Umrechnungskurse und Konstanten'!$C$11,C162&lt;='Umrechnungskurse und Konstanten'!$D$13),"Periode ok.","falsche Periode")</f>
        <v>falsche Periode</v>
      </c>
    </row>
    <row r="163" spans="2:13" x14ac:dyDescent="0.3">
      <c r="B163" s="56"/>
      <c r="C163" s="38"/>
      <c r="D163" s="38"/>
      <c r="E163" s="45"/>
      <c r="F163" s="40"/>
      <c r="G163" s="52"/>
      <c r="H163" s="42">
        <f t="shared" si="6"/>
        <v>0</v>
      </c>
      <c r="I163" s="43">
        <f>IF(AND(C163&gt;='Umrechnungskurse und Konstanten'!$C$5,C163&lt;='Umrechnungskurse und Konstanten'!$D$5),F163*'Umrechnungskurse und Konstanten'!$E$5,0)+IF(AND(C163&gt;='Umrechnungskurse und Konstanten'!$C$6,C163&lt;='Umrechnungskurse und Konstanten'!$D$6),F163*'Umrechnungskurse und Konstanten'!$E$6,0)+IF(AND(C163&gt;='Umrechnungskurse und Konstanten'!$C$7,C163&lt;='Umrechnungskurse und Konstanten'!$D$7),F163*'Umrechnungskurse und Konstanten'!$E$7,0)+IF(AND(C163&gt;='Umrechnungskurse und Konstanten'!$C$8,C163&lt;='Umrechnungskurse und Konstanten'!$D$8),F163*'Umrechnungskurse und Konstanten'!$E$8,0)+IF(AND(C163&gt;='Umrechnungskurse und Konstanten'!$C$9,C163&lt;='Umrechnungskurse und Konstanten'!$D$9),F163*'Umrechnungskurse und Konstanten'!$E$9,0)+IF(AND(C163&gt;='Umrechnungskurse und Konstanten'!$C$10,C163&lt;='Umrechnungskurse und Konstanten'!$D$10),F163*'Umrechnungskurse und Konstanten'!$E$10,0)+IF(AND(C163&gt;='Umrechnungskurse und Konstanten'!$C$11,C163&lt;='Umrechnungskurse und Konstanten'!$D$11),F163*'Umrechnungskurse und Konstanten'!$E$11,0)+IF(AND(C163&gt;='Umrechnungskurse und Konstanten'!$C$12,C163&lt;='Umrechnungskurse und Konstanten'!$D$12),F163*'Umrechnungskurse und Konstanten'!$E$12,0)+IF(AND(C163&gt;='Umrechnungskurse und Konstanten'!$C$13,C163&lt;='Umrechnungskurse und Konstanten'!$D$13),F163*'Umrechnungskurse und Konstanten'!$E$13,0)+IF(AND(C163&gt;='Umrechnungskurse und Konstanten'!$C$14,C163&lt;='Umrechnungskurse und Konstanten'!$D$14),F163*'Umrechnungskurse und Konstanten'!$E$14,0)+IF(AND(C163&gt;='Umrechnungskurse und Konstanten'!$C$15,C163&lt;='Umrechnungskurse und Konstanten'!$D$15),F163*'Umrechnungskurse und Konstanten'!$E$15,0)+IF(AND(C163&gt;='Umrechnungskurse und Konstanten'!$C$16,C163&lt;='Umrechnungskurse und Konstanten'!$D$16),F163*'Umrechnungskurse und Konstanten'!$E$16,0)</f>
        <v>0</v>
      </c>
      <c r="J163" s="43">
        <f t="shared" si="7"/>
        <v>0</v>
      </c>
      <c r="K163" s="43">
        <f t="shared" si="8"/>
        <v>0</v>
      </c>
      <c r="L163" s="69" t="str">
        <f>IF(OR(G163='Umrechnungskurse und Konstanten'!$E$21,G163='Umrechnungskurse und Konstanten'!$E$22,G163='Umrechnungskurse und Konstanten'!$E$23),"VSt. Satz ok.","falsche/keine VSt.")</f>
        <v>falsche/keine VSt.</v>
      </c>
      <c r="M163" s="67" t="str">
        <f>IF(AND(C163&gt;='Umrechnungskurse und Konstanten'!$C$11,C163&lt;='Umrechnungskurse und Konstanten'!$D$13),"Periode ok.","falsche Periode")</f>
        <v>falsche Periode</v>
      </c>
    </row>
    <row r="164" spans="2:13" x14ac:dyDescent="0.3">
      <c r="B164" s="56"/>
      <c r="C164" s="38"/>
      <c r="D164" s="38"/>
      <c r="E164" s="45"/>
      <c r="F164" s="40"/>
      <c r="G164" s="52"/>
      <c r="H164" s="42">
        <f t="shared" si="6"/>
        <v>0</v>
      </c>
      <c r="I164" s="43">
        <f>IF(AND(C164&gt;='Umrechnungskurse und Konstanten'!$C$5,C164&lt;='Umrechnungskurse und Konstanten'!$D$5),F164*'Umrechnungskurse und Konstanten'!$E$5,0)+IF(AND(C164&gt;='Umrechnungskurse und Konstanten'!$C$6,C164&lt;='Umrechnungskurse und Konstanten'!$D$6),F164*'Umrechnungskurse und Konstanten'!$E$6,0)+IF(AND(C164&gt;='Umrechnungskurse und Konstanten'!$C$7,C164&lt;='Umrechnungskurse und Konstanten'!$D$7),F164*'Umrechnungskurse und Konstanten'!$E$7,0)+IF(AND(C164&gt;='Umrechnungskurse und Konstanten'!$C$8,C164&lt;='Umrechnungskurse und Konstanten'!$D$8),F164*'Umrechnungskurse und Konstanten'!$E$8,0)+IF(AND(C164&gt;='Umrechnungskurse und Konstanten'!$C$9,C164&lt;='Umrechnungskurse und Konstanten'!$D$9),F164*'Umrechnungskurse und Konstanten'!$E$9,0)+IF(AND(C164&gt;='Umrechnungskurse und Konstanten'!$C$10,C164&lt;='Umrechnungskurse und Konstanten'!$D$10),F164*'Umrechnungskurse und Konstanten'!$E$10,0)+IF(AND(C164&gt;='Umrechnungskurse und Konstanten'!$C$11,C164&lt;='Umrechnungskurse und Konstanten'!$D$11),F164*'Umrechnungskurse und Konstanten'!$E$11,0)+IF(AND(C164&gt;='Umrechnungskurse und Konstanten'!$C$12,C164&lt;='Umrechnungskurse und Konstanten'!$D$12),F164*'Umrechnungskurse und Konstanten'!$E$12,0)+IF(AND(C164&gt;='Umrechnungskurse und Konstanten'!$C$13,C164&lt;='Umrechnungskurse und Konstanten'!$D$13),F164*'Umrechnungskurse und Konstanten'!$E$13,0)+IF(AND(C164&gt;='Umrechnungskurse und Konstanten'!$C$14,C164&lt;='Umrechnungskurse und Konstanten'!$D$14),F164*'Umrechnungskurse und Konstanten'!$E$14,0)+IF(AND(C164&gt;='Umrechnungskurse und Konstanten'!$C$15,C164&lt;='Umrechnungskurse und Konstanten'!$D$15),F164*'Umrechnungskurse und Konstanten'!$E$15,0)+IF(AND(C164&gt;='Umrechnungskurse und Konstanten'!$C$16,C164&lt;='Umrechnungskurse und Konstanten'!$D$16),F164*'Umrechnungskurse und Konstanten'!$E$16,0)</f>
        <v>0</v>
      </c>
      <c r="J164" s="43">
        <f t="shared" si="7"/>
        <v>0</v>
      </c>
      <c r="K164" s="43">
        <f t="shared" si="8"/>
        <v>0</v>
      </c>
      <c r="L164" s="69" t="str">
        <f>IF(OR(G164='Umrechnungskurse und Konstanten'!$E$21,G164='Umrechnungskurse und Konstanten'!$E$22,G164='Umrechnungskurse und Konstanten'!$E$23),"VSt. Satz ok.","falsche/keine VSt.")</f>
        <v>falsche/keine VSt.</v>
      </c>
      <c r="M164" s="67" t="str">
        <f>IF(AND(C164&gt;='Umrechnungskurse und Konstanten'!$C$11,C164&lt;='Umrechnungskurse und Konstanten'!$D$13),"Periode ok.","falsche Periode")</f>
        <v>falsche Periode</v>
      </c>
    </row>
    <row r="165" spans="2:13" x14ac:dyDescent="0.3">
      <c r="B165" s="56"/>
      <c r="C165" s="38"/>
      <c r="D165" s="38"/>
      <c r="E165" s="45"/>
      <c r="F165" s="40"/>
      <c r="G165" s="52"/>
      <c r="H165" s="42">
        <f t="shared" si="6"/>
        <v>0</v>
      </c>
      <c r="I165" s="43">
        <f>IF(AND(C165&gt;='Umrechnungskurse und Konstanten'!$C$5,C165&lt;='Umrechnungskurse und Konstanten'!$D$5),F165*'Umrechnungskurse und Konstanten'!$E$5,0)+IF(AND(C165&gt;='Umrechnungskurse und Konstanten'!$C$6,C165&lt;='Umrechnungskurse und Konstanten'!$D$6),F165*'Umrechnungskurse und Konstanten'!$E$6,0)+IF(AND(C165&gt;='Umrechnungskurse und Konstanten'!$C$7,C165&lt;='Umrechnungskurse und Konstanten'!$D$7),F165*'Umrechnungskurse und Konstanten'!$E$7,0)+IF(AND(C165&gt;='Umrechnungskurse und Konstanten'!$C$8,C165&lt;='Umrechnungskurse und Konstanten'!$D$8),F165*'Umrechnungskurse und Konstanten'!$E$8,0)+IF(AND(C165&gt;='Umrechnungskurse und Konstanten'!$C$9,C165&lt;='Umrechnungskurse und Konstanten'!$D$9),F165*'Umrechnungskurse und Konstanten'!$E$9,0)+IF(AND(C165&gt;='Umrechnungskurse und Konstanten'!$C$10,C165&lt;='Umrechnungskurse und Konstanten'!$D$10),F165*'Umrechnungskurse und Konstanten'!$E$10,0)+IF(AND(C165&gt;='Umrechnungskurse und Konstanten'!$C$11,C165&lt;='Umrechnungskurse und Konstanten'!$D$11),F165*'Umrechnungskurse und Konstanten'!$E$11,0)+IF(AND(C165&gt;='Umrechnungskurse und Konstanten'!$C$12,C165&lt;='Umrechnungskurse und Konstanten'!$D$12),F165*'Umrechnungskurse und Konstanten'!$E$12,0)+IF(AND(C165&gt;='Umrechnungskurse und Konstanten'!$C$13,C165&lt;='Umrechnungskurse und Konstanten'!$D$13),F165*'Umrechnungskurse und Konstanten'!$E$13,0)+IF(AND(C165&gt;='Umrechnungskurse und Konstanten'!$C$14,C165&lt;='Umrechnungskurse und Konstanten'!$D$14),F165*'Umrechnungskurse und Konstanten'!$E$14,0)+IF(AND(C165&gt;='Umrechnungskurse und Konstanten'!$C$15,C165&lt;='Umrechnungskurse und Konstanten'!$D$15),F165*'Umrechnungskurse und Konstanten'!$E$15,0)+IF(AND(C165&gt;='Umrechnungskurse und Konstanten'!$C$16,C165&lt;='Umrechnungskurse und Konstanten'!$D$16),F165*'Umrechnungskurse und Konstanten'!$E$16,0)</f>
        <v>0</v>
      </c>
      <c r="J165" s="43">
        <f t="shared" si="7"/>
        <v>0</v>
      </c>
      <c r="K165" s="43">
        <f t="shared" si="8"/>
        <v>0</v>
      </c>
      <c r="L165" s="69" t="str">
        <f>IF(OR(G165='Umrechnungskurse und Konstanten'!$E$21,G165='Umrechnungskurse und Konstanten'!$E$22,G165='Umrechnungskurse und Konstanten'!$E$23),"VSt. Satz ok.","falsche/keine VSt.")</f>
        <v>falsche/keine VSt.</v>
      </c>
      <c r="M165" s="67" t="str">
        <f>IF(AND(C165&gt;='Umrechnungskurse und Konstanten'!$C$11,C165&lt;='Umrechnungskurse und Konstanten'!$D$13),"Periode ok.","falsche Periode")</f>
        <v>falsche Periode</v>
      </c>
    </row>
    <row r="166" spans="2:13" x14ac:dyDescent="0.3">
      <c r="B166" s="56"/>
      <c r="C166" s="38"/>
      <c r="D166" s="38"/>
      <c r="E166" s="45"/>
      <c r="F166" s="40"/>
      <c r="G166" s="52"/>
      <c r="H166" s="42">
        <f t="shared" si="6"/>
        <v>0</v>
      </c>
      <c r="I166" s="43">
        <f>IF(AND(C166&gt;='Umrechnungskurse und Konstanten'!$C$5,C166&lt;='Umrechnungskurse und Konstanten'!$D$5),F166*'Umrechnungskurse und Konstanten'!$E$5,0)+IF(AND(C166&gt;='Umrechnungskurse und Konstanten'!$C$6,C166&lt;='Umrechnungskurse und Konstanten'!$D$6),F166*'Umrechnungskurse und Konstanten'!$E$6,0)+IF(AND(C166&gt;='Umrechnungskurse und Konstanten'!$C$7,C166&lt;='Umrechnungskurse und Konstanten'!$D$7),F166*'Umrechnungskurse und Konstanten'!$E$7,0)+IF(AND(C166&gt;='Umrechnungskurse und Konstanten'!$C$8,C166&lt;='Umrechnungskurse und Konstanten'!$D$8),F166*'Umrechnungskurse und Konstanten'!$E$8,0)+IF(AND(C166&gt;='Umrechnungskurse und Konstanten'!$C$9,C166&lt;='Umrechnungskurse und Konstanten'!$D$9),F166*'Umrechnungskurse und Konstanten'!$E$9,0)+IF(AND(C166&gt;='Umrechnungskurse und Konstanten'!$C$10,C166&lt;='Umrechnungskurse und Konstanten'!$D$10),F166*'Umrechnungskurse und Konstanten'!$E$10,0)+IF(AND(C166&gt;='Umrechnungskurse und Konstanten'!$C$11,C166&lt;='Umrechnungskurse und Konstanten'!$D$11),F166*'Umrechnungskurse und Konstanten'!$E$11,0)+IF(AND(C166&gt;='Umrechnungskurse und Konstanten'!$C$12,C166&lt;='Umrechnungskurse und Konstanten'!$D$12),F166*'Umrechnungskurse und Konstanten'!$E$12,0)+IF(AND(C166&gt;='Umrechnungskurse und Konstanten'!$C$13,C166&lt;='Umrechnungskurse und Konstanten'!$D$13),F166*'Umrechnungskurse und Konstanten'!$E$13,0)+IF(AND(C166&gt;='Umrechnungskurse und Konstanten'!$C$14,C166&lt;='Umrechnungskurse und Konstanten'!$D$14),F166*'Umrechnungskurse und Konstanten'!$E$14,0)+IF(AND(C166&gt;='Umrechnungskurse und Konstanten'!$C$15,C166&lt;='Umrechnungskurse und Konstanten'!$D$15),F166*'Umrechnungskurse und Konstanten'!$E$15,0)+IF(AND(C166&gt;='Umrechnungskurse und Konstanten'!$C$16,C166&lt;='Umrechnungskurse und Konstanten'!$D$16),F166*'Umrechnungskurse und Konstanten'!$E$16,0)</f>
        <v>0</v>
      </c>
      <c r="J166" s="43">
        <f t="shared" si="7"/>
        <v>0</v>
      </c>
      <c r="K166" s="43">
        <f t="shared" si="8"/>
        <v>0</v>
      </c>
      <c r="L166" s="69" t="str">
        <f>IF(OR(G166='Umrechnungskurse und Konstanten'!$E$21,G166='Umrechnungskurse und Konstanten'!$E$22,G166='Umrechnungskurse und Konstanten'!$E$23),"VSt. Satz ok.","falsche/keine VSt.")</f>
        <v>falsche/keine VSt.</v>
      </c>
      <c r="M166" s="67" t="str">
        <f>IF(AND(C166&gt;='Umrechnungskurse und Konstanten'!$C$11,C166&lt;='Umrechnungskurse und Konstanten'!$D$13),"Periode ok.","falsche Periode")</f>
        <v>falsche Periode</v>
      </c>
    </row>
    <row r="167" spans="2:13" x14ac:dyDescent="0.3">
      <c r="B167" s="56"/>
      <c r="C167" s="38"/>
      <c r="D167" s="38"/>
      <c r="E167" s="45"/>
      <c r="F167" s="40"/>
      <c r="G167" s="52"/>
      <c r="H167" s="42">
        <f t="shared" si="6"/>
        <v>0</v>
      </c>
      <c r="I167" s="43">
        <f>IF(AND(C167&gt;='Umrechnungskurse und Konstanten'!$C$5,C167&lt;='Umrechnungskurse und Konstanten'!$D$5),F167*'Umrechnungskurse und Konstanten'!$E$5,0)+IF(AND(C167&gt;='Umrechnungskurse und Konstanten'!$C$6,C167&lt;='Umrechnungskurse und Konstanten'!$D$6),F167*'Umrechnungskurse und Konstanten'!$E$6,0)+IF(AND(C167&gt;='Umrechnungskurse und Konstanten'!$C$7,C167&lt;='Umrechnungskurse und Konstanten'!$D$7),F167*'Umrechnungskurse und Konstanten'!$E$7,0)+IF(AND(C167&gt;='Umrechnungskurse und Konstanten'!$C$8,C167&lt;='Umrechnungskurse und Konstanten'!$D$8),F167*'Umrechnungskurse und Konstanten'!$E$8,0)+IF(AND(C167&gt;='Umrechnungskurse und Konstanten'!$C$9,C167&lt;='Umrechnungskurse und Konstanten'!$D$9),F167*'Umrechnungskurse und Konstanten'!$E$9,0)+IF(AND(C167&gt;='Umrechnungskurse und Konstanten'!$C$10,C167&lt;='Umrechnungskurse und Konstanten'!$D$10),F167*'Umrechnungskurse und Konstanten'!$E$10,0)+IF(AND(C167&gt;='Umrechnungskurse und Konstanten'!$C$11,C167&lt;='Umrechnungskurse und Konstanten'!$D$11),F167*'Umrechnungskurse und Konstanten'!$E$11,0)+IF(AND(C167&gt;='Umrechnungskurse und Konstanten'!$C$12,C167&lt;='Umrechnungskurse und Konstanten'!$D$12),F167*'Umrechnungskurse und Konstanten'!$E$12,0)+IF(AND(C167&gt;='Umrechnungskurse und Konstanten'!$C$13,C167&lt;='Umrechnungskurse und Konstanten'!$D$13),F167*'Umrechnungskurse und Konstanten'!$E$13,0)+IF(AND(C167&gt;='Umrechnungskurse und Konstanten'!$C$14,C167&lt;='Umrechnungskurse und Konstanten'!$D$14),F167*'Umrechnungskurse und Konstanten'!$E$14,0)+IF(AND(C167&gt;='Umrechnungskurse und Konstanten'!$C$15,C167&lt;='Umrechnungskurse und Konstanten'!$D$15),F167*'Umrechnungskurse und Konstanten'!$E$15,0)+IF(AND(C167&gt;='Umrechnungskurse und Konstanten'!$C$16,C167&lt;='Umrechnungskurse und Konstanten'!$D$16),F167*'Umrechnungskurse und Konstanten'!$E$16,0)</f>
        <v>0</v>
      </c>
      <c r="J167" s="43">
        <f t="shared" si="7"/>
        <v>0</v>
      </c>
      <c r="K167" s="43">
        <f t="shared" si="8"/>
        <v>0</v>
      </c>
      <c r="L167" s="69" t="str">
        <f>IF(OR(G167='Umrechnungskurse und Konstanten'!$E$21,G167='Umrechnungskurse und Konstanten'!$E$22,G167='Umrechnungskurse und Konstanten'!$E$23),"VSt. Satz ok.","falsche/keine VSt.")</f>
        <v>falsche/keine VSt.</v>
      </c>
      <c r="M167" s="67" t="str">
        <f>IF(AND(C167&gt;='Umrechnungskurse und Konstanten'!$C$11,C167&lt;='Umrechnungskurse und Konstanten'!$D$13),"Periode ok.","falsche Periode")</f>
        <v>falsche Periode</v>
      </c>
    </row>
    <row r="168" spans="2:13" x14ac:dyDescent="0.3">
      <c r="B168" s="56"/>
      <c r="C168" s="38"/>
      <c r="D168" s="38"/>
      <c r="E168" s="45"/>
      <c r="F168" s="40"/>
      <c r="G168" s="52"/>
      <c r="H168" s="42">
        <f t="shared" si="6"/>
        <v>0</v>
      </c>
      <c r="I168" s="43">
        <f>IF(AND(C168&gt;='Umrechnungskurse und Konstanten'!$C$5,C168&lt;='Umrechnungskurse und Konstanten'!$D$5),F168*'Umrechnungskurse und Konstanten'!$E$5,0)+IF(AND(C168&gt;='Umrechnungskurse und Konstanten'!$C$6,C168&lt;='Umrechnungskurse und Konstanten'!$D$6),F168*'Umrechnungskurse und Konstanten'!$E$6,0)+IF(AND(C168&gt;='Umrechnungskurse und Konstanten'!$C$7,C168&lt;='Umrechnungskurse und Konstanten'!$D$7),F168*'Umrechnungskurse und Konstanten'!$E$7,0)+IF(AND(C168&gt;='Umrechnungskurse und Konstanten'!$C$8,C168&lt;='Umrechnungskurse und Konstanten'!$D$8),F168*'Umrechnungskurse und Konstanten'!$E$8,0)+IF(AND(C168&gt;='Umrechnungskurse und Konstanten'!$C$9,C168&lt;='Umrechnungskurse und Konstanten'!$D$9),F168*'Umrechnungskurse und Konstanten'!$E$9,0)+IF(AND(C168&gt;='Umrechnungskurse und Konstanten'!$C$10,C168&lt;='Umrechnungskurse und Konstanten'!$D$10),F168*'Umrechnungskurse und Konstanten'!$E$10,0)+IF(AND(C168&gt;='Umrechnungskurse und Konstanten'!$C$11,C168&lt;='Umrechnungskurse und Konstanten'!$D$11),F168*'Umrechnungskurse und Konstanten'!$E$11,0)+IF(AND(C168&gt;='Umrechnungskurse und Konstanten'!$C$12,C168&lt;='Umrechnungskurse und Konstanten'!$D$12),F168*'Umrechnungskurse und Konstanten'!$E$12,0)+IF(AND(C168&gt;='Umrechnungskurse und Konstanten'!$C$13,C168&lt;='Umrechnungskurse und Konstanten'!$D$13),F168*'Umrechnungskurse und Konstanten'!$E$13,0)+IF(AND(C168&gt;='Umrechnungskurse und Konstanten'!$C$14,C168&lt;='Umrechnungskurse und Konstanten'!$D$14),F168*'Umrechnungskurse und Konstanten'!$E$14,0)+IF(AND(C168&gt;='Umrechnungskurse und Konstanten'!$C$15,C168&lt;='Umrechnungskurse und Konstanten'!$D$15),F168*'Umrechnungskurse und Konstanten'!$E$15,0)+IF(AND(C168&gt;='Umrechnungskurse und Konstanten'!$C$16,C168&lt;='Umrechnungskurse und Konstanten'!$D$16),F168*'Umrechnungskurse und Konstanten'!$E$16,0)</f>
        <v>0</v>
      </c>
      <c r="J168" s="43">
        <f t="shared" si="7"/>
        <v>0</v>
      </c>
      <c r="K168" s="43">
        <f t="shared" si="8"/>
        <v>0</v>
      </c>
      <c r="L168" s="69" t="str">
        <f>IF(OR(G168='Umrechnungskurse und Konstanten'!$E$21,G168='Umrechnungskurse und Konstanten'!$E$22,G168='Umrechnungskurse und Konstanten'!$E$23),"VSt. Satz ok.","falsche/keine VSt.")</f>
        <v>falsche/keine VSt.</v>
      </c>
      <c r="M168" s="67" t="str">
        <f>IF(AND(C168&gt;='Umrechnungskurse und Konstanten'!$C$11,C168&lt;='Umrechnungskurse und Konstanten'!$D$13),"Periode ok.","falsche Periode")</f>
        <v>falsche Periode</v>
      </c>
    </row>
    <row r="169" spans="2:13" x14ac:dyDescent="0.3">
      <c r="B169" s="56"/>
      <c r="C169" s="38"/>
      <c r="D169" s="38"/>
      <c r="E169" s="45"/>
      <c r="F169" s="40"/>
      <c r="G169" s="52"/>
      <c r="H169" s="42">
        <f t="shared" si="6"/>
        <v>0</v>
      </c>
      <c r="I169" s="43">
        <f>IF(AND(C169&gt;='Umrechnungskurse und Konstanten'!$C$5,C169&lt;='Umrechnungskurse und Konstanten'!$D$5),F169*'Umrechnungskurse und Konstanten'!$E$5,0)+IF(AND(C169&gt;='Umrechnungskurse und Konstanten'!$C$6,C169&lt;='Umrechnungskurse und Konstanten'!$D$6),F169*'Umrechnungskurse und Konstanten'!$E$6,0)+IF(AND(C169&gt;='Umrechnungskurse und Konstanten'!$C$7,C169&lt;='Umrechnungskurse und Konstanten'!$D$7),F169*'Umrechnungskurse und Konstanten'!$E$7,0)+IF(AND(C169&gt;='Umrechnungskurse und Konstanten'!$C$8,C169&lt;='Umrechnungskurse und Konstanten'!$D$8),F169*'Umrechnungskurse und Konstanten'!$E$8,0)+IF(AND(C169&gt;='Umrechnungskurse und Konstanten'!$C$9,C169&lt;='Umrechnungskurse und Konstanten'!$D$9),F169*'Umrechnungskurse und Konstanten'!$E$9,0)+IF(AND(C169&gt;='Umrechnungskurse und Konstanten'!$C$10,C169&lt;='Umrechnungskurse und Konstanten'!$D$10),F169*'Umrechnungskurse und Konstanten'!$E$10,0)+IF(AND(C169&gt;='Umrechnungskurse und Konstanten'!$C$11,C169&lt;='Umrechnungskurse und Konstanten'!$D$11),F169*'Umrechnungskurse und Konstanten'!$E$11,0)+IF(AND(C169&gt;='Umrechnungskurse und Konstanten'!$C$12,C169&lt;='Umrechnungskurse und Konstanten'!$D$12),F169*'Umrechnungskurse und Konstanten'!$E$12,0)+IF(AND(C169&gt;='Umrechnungskurse und Konstanten'!$C$13,C169&lt;='Umrechnungskurse und Konstanten'!$D$13),F169*'Umrechnungskurse und Konstanten'!$E$13,0)+IF(AND(C169&gt;='Umrechnungskurse und Konstanten'!$C$14,C169&lt;='Umrechnungskurse und Konstanten'!$D$14),F169*'Umrechnungskurse und Konstanten'!$E$14,0)+IF(AND(C169&gt;='Umrechnungskurse und Konstanten'!$C$15,C169&lt;='Umrechnungskurse und Konstanten'!$D$15),F169*'Umrechnungskurse und Konstanten'!$E$15,0)+IF(AND(C169&gt;='Umrechnungskurse und Konstanten'!$C$16,C169&lt;='Umrechnungskurse und Konstanten'!$D$16),F169*'Umrechnungskurse und Konstanten'!$E$16,0)</f>
        <v>0</v>
      </c>
      <c r="J169" s="43">
        <f t="shared" si="7"/>
        <v>0</v>
      </c>
      <c r="K169" s="43">
        <f t="shared" si="8"/>
        <v>0</v>
      </c>
      <c r="L169" s="69" t="str">
        <f>IF(OR(G169='Umrechnungskurse und Konstanten'!$E$21,G169='Umrechnungskurse und Konstanten'!$E$22,G169='Umrechnungskurse und Konstanten'!$E$23),"VSt. Satz ok.","falsche/keine VSt.")</f>
        <v>falsche/keine VSt.</v>
      </c>
      <c r="M169" s="67" t="str">
        <f>IF(AND(C169&gt;='Umrechnungskurse und Konstanten'!$C$11,C169&lt;='Umrechnungskurse und Konstanten'!$D$13),"Periode ok.","falsche Periode")</f>
        <v>falsche Periode</v>
      </c>
    </row>
    <row r="170" spans="2:13" x14ac:dyDescent="0.3">
      <c r="B170" s="56"/>
      <c r="C170" s="38"/>
      <c r="D170" s="38"/>
      <c r="E170" s="45"/>
      <c r="F170" s="40"/>
      <c r="G170" s="52"/>
      <c r="H170" s="42">
        <f t="shared" si="6"/>
        <v>0</v>
      </c>
      <c r="I170" s="43">
        <f>IF(AND(C170&gt;='Umrechnungskurse und Konstanten'!$C$5,C170&lt;='Umrechnungskurse und Konstanten'!$D$5),F170*'Umrechnungskurse und Konstanten'!$E$5,0)+IF(AND(C170&gt;='Umrechnungskurse und Konstanten'!$C$6,C170&lt;='Umrechnungskurse und Konstanten'!$D$6),F170*'Umrechnungskurse und Konstanten'!$E$6,0)+IF(AND(C170&gt;='Umrechnungskurse und Konstanten'!$C$7,C170&lt;='Umrechnungskurse und Konstanten'!$D$7),F170*'Umrechnungskurse und Konstanten'!$E$7,0)+IF(AND(C170&gt;='Umrechnungskurse und Konstanten'!$C$8,C170&lt;='Umrechnungskurse und Konstanten'!$D$8),F170*'Umrechnungskurse und Konstanten'!$E$8,0)+IF(AND(C170&gt;='Umrechnungskurse und Konstanten'!$C$9,C170&lt;='Umrechnungskurse und Konstanten'!$D$9),F170*'Umrechnungskurse und Konstanten'!$E$9,0)+IF(AND(C170&gt;='Umrechnungskurse und Konstanten'!$C$10,C170&lt;='Umrechnungskurse und Konstanten'!$D$10),F170*'Umrechnungskurse und Konstanten'!$E$10,0)+IF(AND(C170&gt;='Umrechnungskurse und Konstanten'!$C$11,C170&lt;='Umrechnungskurse und Konstanten'!$D$11),F170*'Umrechnungskurse und Konstanten'!$E$11,0)+IF(AND(C170&gt;='Umrechnungskurse und Konstanten'!$C$12,C170&lt;='Umrechnungskurse und Konstanten'!$D$12),F170*'Umrechnungskurse und Konstanten'!$E$12,0)+IF(AND(C170&gt;='Umrechnungskurse und Konstanten'!$C$13,C170&lt;='Umrechnungskurse und Konstanten'!$D$13),F170*'Umrechnungskurse und Konstanten'!$E$13,0)+IF(AND(C170&gt;='Umrechnungskurse und Konstanten'!$C$14,C170&lt;='Umrechnungskurse und Konstanten'!$D$14),F170*'Umrechnungskurse und Konstanten'!$E$14,0)+IF(AND(C170&gt;='Umrechnungskurse und Konstanten'!$C$15,C170&lt;='Umrechnungskurse und Konstanten'!$D$15),F170*'Umrechnungskurse und Konstanten'!$E$15,0)+IF(AND(C170&gt;='Umrechnungskurse und Konstanten'!$C$16,C170&lt;='Umrechnungskurse und Konstanten'!$D$16),F170*'Umrechnungskurse und Konstanten'!$E$16,0)</f>
        <v>0</v>
      </c>
      <c r="J170" s="43">
        <f t="shared" si="7"/>
        <v>0</v>
      </c>
      <c r="K170" s="43">
        <f t="shared" si="8"/>
        <v>0</v>
      </c>
      <c r="L170" s="69" t="str">
        <f>IF(OR(G170='Umrechnungskurse und Konstanten'!$E$21,G170='Umrechnungskurse und Konstanten'!$E$22,G170='Umrechnungskurse und Konstanten'!$E$23),"VSt. Satz ok.","falsche/keine VSt.")</f>
        <v>falsche/keine VSt.</v>
      </c>
      <c r="M170" s="67" t="str">
        <f>IF(AND(C170&gt;='Umrechnungskurse und Konstanten'!$C$11,C170&lt;='Umrechnungskurse und Konstanten'!$D$13),"Periode ok.","falsche Periode")</f>
        <v>falsche Periode</v>
      </c>
    </row>
    <row r="171" spans="2:13" x14ac:dyDescent="0.3">
      <c r="B171" s="56"/>
      <c r="C171" s="38"/>
      <c r="D171" s="38"/>
      <c r="E171" s="45"/>
      <c r="F171" s="40"/>
      <c r="G171" s="52"/>
      <c r="H171" s="42">
        <f t="shared" si="6"/>
        <v>0</v>
      </c>
      <c r="I171" s="43">
        <f>IF(AND(C171&gt;='Umrechnungskurse und Konstanten'!$C$5,C171&lt;='Umrechnungskurse und Konstanten'!$D$5),F171*'Umrechnungskurse und Konstanten'!$E$5,0)+IF(AND(C171&gt;='Umrechnungskurse und Konstanten'!$C$6,C171&lt;='Umrechnungskurse und Konstanten'!$D$6),F171*'Umrechnungskurse und Konstanten'!$E$6,0)+IF(AND(C171&gt;='Umrechnungskurse und Konstanten'!$C$7,C171&lt;='Umrechnungskurse und Konstanten'!$D$7),F171*'Umrechnungskurse und Konstanten'!$E$7,0)+IF(AND(C171&gt;='Umrechnungskurse und Konstanten'!$C$8,C171&lt;='Umrechnungskurse und Konstanten'!$D$8),F171*'Umrechnungskurse und Konstanten'!$E$8,0)+IF(AND(C171&gt;='Umrechnungskurse und Konstanten'!$C$9,C171&lt;='Umrechnungskurse und Konstanten'!$D$9),F171*'Umrechnungskurse und Konstanten'!$E$9,0)+IF(AND(C171&gt;='Umrechnungskurse und Konstanten'!$C$10,C171&lt;='Umrechnungskurse und Konstanten'!$D$10),F171*'Umrechnungskurse und Konstanten'!$E$10,0)+IF(AND(C171&gt;='Umrechnungskurse und Konstanten'!$C$11,C171&lt;='Umrechnungskurse und Konstanten'!$D$11),F171*'Umrechnungskurse und Konstanten'!$E$11,0)+IF(AND(C171&gt;='Umrechnungskurse und Konstanten'!$C$12,C171&lt;='Umrechnungskurse und Konstanten'!$D$12),F171*'Umrechnungskurse und Konstanten'!$E$12,0)+IF(AND(C171&gt;='Umrechnungskurse und Konstanten'!$C$13,C171&lt;='Umrechnungskurse und Konstanten'!$D$13),F171*'Umrechnungskurse und Konstanten'!$E$13,0)+IF(AND(C171&gt;='Umrechnungskurse und Konstanten'!$C$14,C171&lt;='Umrechnungskurse und Konstanten'!$D$14),F171*'Umrechnungskurse und Konstanten'!$E$14,0)+IF(AND(C171&gt;='Umrechnungskurse und Konstanten'!$C$15,C171&lt;='Umrechnungskurse und Konstanten'!$D$15),F171*'Umrechnungskurse und Konstanten'!$E$15,0)+IF(AND(C171&gt;='Umrechnungskurse und Konstanten'!$C$16,C171&lt;='Umrechnungskurse und Konstanten'!$D$16),F171*'Umrechnungskurse und Konstanten'!$E$16,0)</f>
        <v>0</v>
      </c>
      <c r="J171" s="43">
        <f t="shared" si="7"/>
        <v>0</v>
      </c>
      <c r="K171" s="43">
        <f t="shared" si="8"/>
        <v>0</v>
      </c>
      <c r="L171" s="69" t="str">
        <f>IF(OR(G171='Umrechnungskurse und Konstanten'!$E$21,G171='Umrechnungskurse und Konstanten'!$E$22,G171='Umrechnungskurse und Konstanten'!$E$23),"VSt. Satz ok.","falsche/keine VSt.")</f>
        <v>falsche/keine VSt.</v>
      </c>
      <c r="M171" s="67" t="str">
        <f>IF(AND(C171&gt;='Umrechnungskurse und Konstanten'!$C$11,C171&lt;='Umrechnungskurse und Konstanten'!$D$13),"Periode ok.","falsche Periode")</f>
        <v>falsche Periode</v>
      </c>
    </row>
    <row r="172" spans="2:13" x14ac:dyDescent="0.3">
      <c r="B172" s="56"/>
      <c r="C172" s="38"/>
      <c r="D172" s="38"/>
      <c r="E172" s="45"/>
      <c r="F172" s="40"/>
      <c r="G172" s="52"/>
      <c r="H172" s="42">
        <f t="shared" si="6"/>
        <v>0</v>
      </c>
      <c r="I172" s="43">
        <f>IF(AND(C172&gt;='Umrechnungskurse und Konstanten'!$C$5,C172&lt;='Umrechnungskurse und Konstanten'!$D$5),F172*'Umrechnungskurse und Konstanten'!$E$5,0)+IF(AND(C172&gt;='Umrechnungskurse und Konstanten'!$C$6,C172&lt;='Umrechnungskurse und Konstanten'!$D$6),F172*'Umrechnungskurse und Konstanten'!$E$6,0)+IF(AND(C172&gt;='Umrechnungskurse und Konstanten'!$C$7,C172&lt;='Umrechnungskurse und Konstanten'!$D$7),F172*'Umrechnungskurse und Konstanten'!$E$7,0)+IF(AND(C172&gt;='Umrechnungskurse und Konstanten'!$C$8,C172&lt;='Umrechnungskurse und Konstanten'!$D$8),F172*'Umrechnungskurse und Konstanten'!$E$8,0)+IF(AND(C172&gt;='Umrechnungskurse und Konstanten'!$C$9,C172&lt;='Umrechnungskurse und Konstanten'!$D$9),F172*'Umrechnungskurse und Konstanten'!$E$9,0)+IF(AND(C172&gt;='Umrechnungskurse und Konstanten'!$C$10,C172&lt;='Umrechnungskurse und Konstanten'!$D$10),F172*'Umrechnungskurse und Konstanten'!$E$10,0)+IF(AND(C172&gt;='Umrechnungskurse und Konstanten'!$C$11,C172&lt;='Umrechnungskurse und Konstanten'!$D$11),F172*'Umrechnungskurse und Konstanten'!$E$11,0)+IF(AND(C172&gt;='Umrechnungskurse und Konstanten'!$C$12,C172&lt;='Umrechnungskurse und Konstanten'!$D$12),F172*'Umrechnungskurse und Konstanten'!$E$12,0)+IF(AND(C172&gt;='Umrechnungskurse und Konstanten'!$C$13,C172&lt;='Umrechnungskurse und Konstanten'!$D$13),F172*'Umrechnungskurse und Konstanten'!$E$13,0)+IF(AND(C172&gt;='Umrechnungskurse und Konstanten'!$C$14,C172&lt;='Umrechnungskurse und Konstanten'!$D$14),F172*'Umrechnungskurse und Konstanten'!$E$14,0)+IF(AND(C172&gt;='Umrechnungskurse und Konstanten'!$C$15,C172&lt;='Umrechnungskurse und Konstanten'!$D$15),F172*'Umrechnungskurse und Konstanten'!$E$15,0)+IF(AND(C172&gt;='Umrechnungskurse und Konstanten'!$C$16,C172&lt;='Umrechnungskurse und Konstanten'!$D$16),F172*'Umrechnungskurse und Konstanten'!$E$16,0)</f>
        <v>0</v>
      </c>
      <c r="J172" s="43">
        <f t="shared" si="7"/>
        <v>0</v>
      </c>
      <c r="K172" s="43">
        <f t="shared" si="8"/>
        <v>0</v>
      </c>
      <c r="L172" s="69" t="str">
        <f>IF(OR(G172='Umrechnungskurse und Konstanten'!$E$21,G172='Umrechnungskurse und Konstanten'!$E$22,G172='Umrechnungskurse und Konstanten'!$E$23),"VSt. Satz ok.","falsche/keine VSt.")</f>
        <v>falsche/keine VSt.</v>
      </c>
      <c r="M172" s="67" t="str">
        <f>IF(AND(C172&gt;='Umrechnungskurse und Konstanten'!$C$11,C172&lt;='Umrechnungskurse und Konstanten'!$D$13),"Periode ok.","falsche Periode")</f>
        <v>falsche Periode</v>
      </c>
    </row>
    <row r="173" spans="2:13" x14ac:dyDescent="0.3">
      <c r="B173" s="56"/>
      <c r="C173" s="38"/>
      <c r="D173" s="38"/>
      <c r="E173" s="45"/>
      <c r="F173" s="40"/>
      <c r="G173" s="52"/>
      <c r="H173" s="42">
        <f t="shared" si="6"/>
        <v>0</v>
      </c>
      <c r="I173" s="43">
        <f>IF(AND(C173&gt;='Umrechnungskurse und Konstanten'!$C$5,C173&lt;='Umrechnungskurse und Konstanten'!$D$5),F173*'Umrechnungskurse und Konstanten'!$E$5,0)+IF(AND(C173&gt;='Umrechnungskurse und Konstanten'!$C$6,C173&lt;='Umrechnungskurse und Konstanten'!$D$6),F173*'Umrechnungskurse und Konstanten'!$E$6,0)+IF(AND(C173&gt;='Umrechnungskurse und Konstanten'!$C$7,C173&lt;='Umrechnungskurse und Konstanten'!$D$7),F173*'Umrechnungskurse und Konstanten'!$E$7,0)+IF(AND(C173&gt;='Umrechnungskurse und Konstanten'!$C$8,C173&lt;='Umrechnungskurse und Konstanten'!$D$8),F173*'Umrechnungskurse und Konstanten'!$E$8,0)+IF(AND(C173&gt;='Umrechnungskurse und Konstanten'!$C$9,C173&lt;='Umrechnungskurse und Konstanten'!$D$9),F173*'Umrechnungskurse und Konstanten'!$E$9,0)+IF(AND(C173&gt;='Umrechnungskurse und Konstanten'!$C$10,C173&lt;='Umrechnungskurse und Konstanten'!$D$10),F173*'Umrechnungskurse und Konstanten'!$E$10,0)+IF(AND(C173&gt;='Umrechnungskurse und Konstanten'!$C$11,C173&lt;='Umrechnungskurse und Konstanten'!$D$11),F173*'Umrechnungskurse und Konstanten'!$E$11,0)+IF(AND(C173&gt;='Umrechnungskurse und Konstanten'!$C$12,C173&lt;='Umrechnungskurse und Konstanten'!$D$12),F173*'Umrechnungskurse und Konstanten'!$E$12,0)+IF(AND(C173&gt;='Umrechnungskurse und Konstanten'!$C$13,C173&lt;='Umrechnungskurse und Konstanten'!$D$13),F173*'Umrechnungskurse und Konstanten'!$E$13,0)+IF(AND(C173&gt;='Umrechnungskurse und Konstanten'!$C$14,C173&lt;='Umrechnungskurse und Konstanten'!$D$14),F173*'Umrechnungskurse und Konstanten'!$E$14,0)+IF(AND(C173&gt;='Umrechnungskurse und Konstanten'!$C$15,C173&lt;='Umrechnungskurse und Konstanten'!$D$15),F173*'Umrechnungskurse und Konstanten'!$E$15,0)+IF(AND(C173&gt;='Umrechnungskurse und Konstanten'!$C$16,C173&lt;='Umrechnungskurse und Konstanten'!$D$16),F173*'Umrechnungskurse und Konstanten'!$E$16,0)</f>
        <v>0</v>
      </c>
      <c r="J173" s="43">
        <f t="shared" si="7"/>
        <v>0</v>
      </c>
      <c r="K173" s="43">
        <f t="shared" si="8"/>
        <v>0</v>
      </c>
      <c r="L173" s="69" t="str">
        <f>IF(OR(G173='Umrechnungskurse und Konstanten'!$E$21,G173='Umrechnungskurse und Konstanten'!$E$22,G173='Umrechnungskurse und Konstanten'!$E$23),"VSt. Satz ok.","falsche/keine VSt.")</f>
        <v>falsche/keine VSt.</v>
      </c>
      <c r="M173" s="67" t="str">
        <f>IF(AND(C173&gt;='Umrechnungskurse und Konstanten'!$C$11,C173&lt;='Umrechnungskurse und Konstanten'!$D$13),"Periode ok.","falsche Periode")</f>
        <v>falsche Periode</v>
      </c>
    </row>
    <row r="174" spans="2:13" x14ac:dyDescent="0.3">
      <c r="B174" s="56"/>
      <c r="C174" s="38"/>
      <c r="D174" s="38"/>
      <c r="E174" s="45"/>
      <c r="F174" s="40"/>
      <c r="G174" s="52"/>
      <c r="H174" s="42">
        <f t="shared" si="6"/>
        <v>0</v>
      </c>
      <c r="I174" s="43">
        <f>IF(AND(C174&gt;='Umrechnungskurse und Konstanten'!$C$5,C174&lt;='Umrechnungskurse und Konstanten'!$D$5),F174*'Umrechnungskurse und Konstanten'!$E$5,0)+IF(AND(C174&gt;='Umrechnungskurse und Konstanten'!$C$6,C174&lt;='Umrechnungskurse und Konstanten'!$D$6),F174*'Umrechnungskurse und Konstanten'!$E$6,0)+IF(AND(C174&gt;='Umrechnungskurse und Konstanten'!$C$7,C174&lt;='Umrechnungskurse und Konstanten'!$D$7),F174*'Umrechnungskurse und Konstanten'!$E$7,0)+IF(AND(C174&gt;='Umrechnungskurse und Konstanten'!$C$8,C174&lt;='Umrechnungskurse und Konstanten'!$D$8),F174*'Umrechnungskurse und Konstanten'!$E$8,0)+IF(AND(C174&gt;='Umrechnungskurse und Konstanten'!$C$9,C174&lt;='Umrechnungskurse und Konstanten'!$D$9),F174*'Umrechnungskurse und Konstanten'!$E$9,0)+IF(AND(C174&gt;='Umrechnungskurse und Konstanten'!$C$10,C174&lt;='Umrechnungskurse und Konstanten'!$D$10),F174*'Umrechnungskurse und Konstanten'!$E$10,0)+IF(AND(C174&gt;='Umrechnungskurse und Konstanten'!$C$11,C174&lt;='Umrechnungskurse und Konstanten'!$D$11),F174*'Umrechnungskurse und Konstanten'!$E$11,0)+IF(AND(C174&gt;='Umrechnungskurse und Konstanten'!$C$12,C174&lt;='Umrechnungskurse und Konstanten'!$D$12),F174*'Umrechnungskurse und Konstanten'!$E$12,0)+IF(AND(C174&gt;='Umrechnungskurse und Konstanten'!$C$13,C174&lt;='Umrechnungskurse und Konstanten'!$D$13),F174*'Umrechnungskurse und Konstanten'!$E$13,0)+IF(AND(C174&gt;='Umrechnungskurse und Konstanten'!$C$14,C174&lt;='Umrechnungskurse und Konstanten'!$D$14),F174*'Umrechnungskurse und Konstanten'!$E$14,0)+IF(AND(C174&gt;='Umrechnungskurse und Konstanten'!$C$15,C174&lt;='Umrechnungskurse und Konstanten'!$D$15),F174*'Umrechnungskurse und Konstanten'!$E$15,0)+IF(AND(C174&gt;='Umrechnungskurse und Konstanten'!$C$16,C174&lt;='Umrechnungskurse und Konstanten'!$D$16),F174*'Umrechnungskurse und Konstanten'!$E$16,0)</f>
        <v>0</v>
      </c>
      <c r="J174" s="43">
        <f t="shared" si="7"/>
        <v>0</v>
      </c>
      <c r="K174" s="43">
        <f t="shared" si="8"/>
        <v>0</v>
      </c>
      <c r="L174" s="69" t="str">
        <f>IF(OR(G174='Umrechnungskurse und Konstanten'!$E$21,G174='Umrechnungskurse und Konstanten'!$E$22,G174='Umrechnungskurse und Konstanten'!$E$23),"VSt. Satz ok.","falsche/keine VSt.")</f>
        <v>falsche/keine VSt.</v>
      </c>
      <c r="M174" s="67" t="str">
        <f>IF(AND(C174&gt;='Umrechnungskurse und Konstanten'!$C$11,C174&lt;='Umrechnungskurse und Konstanten'!$D$13),"Periode ok.","falsche Periode")</f>
        <v>falsche Periode</v>
      </c>
    </row>
    <row r="175" spans="2:13" x14ac:dyDescent="0.3">
      <c r="B175" s="56"/>
      <c r="C175" s="38"/>
      <c r="D175" s="38"/>
      <c r="E175" s="45"/>
      <c r="F175" s="40"/>
      <c r="G175" s="52"/>
      <c r="H175" s="42">
        <f t="shared" si="6"/>
        <v>0</v>
      </c>
      <c r="I175" s="43">
        <f>IF(AND(C175&gt;='Umrechnungskurse und Konstanten'!$C$5,C175&lt;='Umrechnungskurse und Konstanten'!$D$5),F175*'Umrechnungskurse und Konstanten'!$E$5,0)+IF(AND(C175&gt;='Umrechnungskurse und Konstanten'!$C$6,C175&lt;='Umrechnungskurse und Konstanten'!$D$6),F175*'Umrechnungskurse und Konstanten'!$E$6,0)+IF(AND(C175&gt;='Umrechnungskurse und Konstanten'!$C$7,C175&lt;='Umrechnungskurse und Konstanten'!$D$7),F175*'Umrechnungskurse und Konstanten'!$E$7,0)+IF(AND(C175&gt;='Umrechnungskurse und Konstanten'!$C$8,C175&lt;='Umrechnungskurse und Konstanten'!$D$8),F175*'Umrechnungskurse und Konstanten'!$E$8,0)+IF(AND(C175&gt;='Umrechnungskurse und Konstanten'!$C$9,C175&lt;='Umrechnungskurse und Konstanten'!$D$9),F175*'Umrechnungskurse und Konstanten'!$E$9,0)+IF(AND(C175&gt;='Umrechnungskurse und Konstanten'!$C$10,C175&lt;='Umrechnungskurse und Konstanten'!$D$10),F175*'Umrechnungskurse und Konstanten'!$E$10,0)+IF(AND(C175&gt;='Umrechnungskurse und Konstanten'!$C$11,C175&lt;='Umrechnungskurse und Konstanten'!$D$11),F175*'Umrechnungskurse und Konstanten'!$E$11,0)+IF(AND(C175&gt;='Umrechnungskurse und Konstanten'!$C$12,C175&lt;='Umrechnungskurse und Konstanten'!$D$12),F175*'Umrechnungskurse und Konstanten'!$E$12,0)+IF(AND(C175&gt;='Umrechnungskurse und Konstanten'!$C$13,C175&lt;='Umrechnungskurse und Konstanten'!$D$13),F175*'Umrechnungskurse und Konstanten'!$E$13,0)+IF(AND(C175&gt;='Umrechnungskurse und Konstanten'!$C$14,C175&lt;='Umrechnungskurse und Konstanten'!$D$14),F175*'Umrechnungskurse und Konstanten'!$E$14,0)+IF(AND(C175&gt;='Umrechnungskurse und Konstanten'!$C$15,C175&lt;='Umrechnungskurse und Konstanten'!$D$15),F175*'Umrechnungskurse und Konstanten'!$E$15,0)+IF(AND(C175&gt;='Umrechnungskurse und Konstanten'!$C$16,C175&lt;='Umrechnungskurse und Konstanten'!$D$16),F175*'Umrechnungskurse und Konstanten'!$E$16,0)</f>
        <v>0</v>
      </c>
      <c r="J175" s="43">
        <f t="shared" si="7"/>
        <v>0</v>
      </c>
      <c r="K175" s="43">
        <f t="shared" si="8"/>
        <v>0</v>
      </c>
      <c r="L175" s="69" t="str">
        <f>IF(OR(G175='Umrechnungskurse und Konstanten'!$E$21,G175='Umrechnungskurse und Konstanten'!$E$22,G175='Umrechnungskurse und Konstanten'!$E$23),"VSt. Satz ok.","falsche/keine VSt.")</f>
        <v>falsche/keine VSt.</v>
      </c>
      <c r="M175" s="67" t="str">
        <f>IF(AND(C175&gt;='Umrechnungskurse und Konstanten'!$C$11,C175&lt;='Umrechnungskurse und Konstanten'!$D$13),"Periode ok.","falsche Periode")</f>
        <v>falsche Periode</v>
      </c>
    </row>
    <row r="176" spans="2:13" x14ac:dyDescent="0.3">
      <c r="B176" s="56"/>
      <c r="C176" s="38"/>
      <c r="D176" s="38"/>
      <c r="E176" s="45"/>
      <c r="F176" s="40"/>
      <c r="G176" s="52"/>
      <c r="H176" s="42">
        <f t="shared" si="6"/>
        <v>0</v>
      </c>
      <c r="I176" s="43">
        <f>IF(AND(C176&gt;='Umrechnungskurse und Konstanten'!$C$5,C176&lt;='Umrechnungskurse und Konstanten'!$D$5),F176*'Umrechnungskurse und Konstanten'!$E$5,0)+IF(AND(C176&gt;='Umrechnungskurse und Konstanten'!$C$6,C176&lt;='Umrechnungskurse und Konstanten'!$D$6),F176*'Umrechnungskurse und Konstanten'!$E$6,0)+IF(AND(C176&gt;='Umrechnungskurse und Konstanten'!$C$7,C176&lt;='Umrechnungskurse und Konstanten'!$D$7),F176*'Umrechnungskurse und Konstanten'!$E$7,0)+IF(AND(C176&gt;='Umrechnungskurse und Konstanten'!$C$8,C176&lt;='Umrechnungskurse und Konstanten'!$D$8),F176*'Umrechnungskurse und Konstanten'!$E$8,0)+IF(AND(C176&gt;='Umrechnungskurse und Konstanten'!$C$9,C176&lt;='Umrechnungskurse und Konstanten'!$D$9),F176*'Umrechnungskurse und Konstanten'!$E$9,0)+IF(AND(C176&gt;='Umrechnungskurse und Konstanten'!$C$10,C176&lt;='Umrechnungskurse und Konstanten'!$D$10),F176*'Umrechnungskurse und Konstanten'!$E$10,0)+IF(AND(C176&gt;='Umrechnungskurse und Konstanten'!$C$11,C176&lt;='Umrechnungskurse und Konstanten'!$D$11),F176*'Umrechnungskurse und Konstanten'!$E$11,0)+IF(AND(C176&gt;='Umrechnungskurse und Konstanten'!$C$12,C176&lt;='Umrechnungskurse und Konstanten'!$D$12),F176*'Umrechnungskurse und Konstanten'!$E$12,0)+IF(AND(C176&gt;='Umrechnungskurse und Konstanten'!$C$13,C176&lt;='Umrechnungskurse und Konstanten'!$D$13),F176*'Umrechnungskurse und Konstanten'!$E$13,0)+IF(AND(C176&gt;='Umrechnungskurse und Konstanten'!$C$14,C176&lt;='Umrechnungskurse und Konstanten'!$D$14),F176*'Umrechnungskurse und Konstanten'!$E$14,0)+IF(AND(C176&gt;='Umrechnungskurse und Konstanten'!$C$15,C176&lt;='Umrechnungskurse und Konstanten'!$D$15),F176*'Umrechnungskurse und Konstanten'!$E$15,0)+IF(AND(C176&gt;='Umrechnungskurse und Konstanten'!$C$16,C176&lt;='Umrechnungskurse und Konstanten'!$D$16),F176*'Umrechnungskurse und Konstanten'!$E$16,0)</f>
        <v>0</v>
      </c>
      <c r="J176" s="43">
        <f t="shared" si="7"/>
        <v>0</v>
      </c>
      <c r="K176" s="43">
        <f t="shared" si="8"/>
        <v>0</v>
      </c>
      <c r="L176" s="69" t="str">
        <f>IF(OR(G176='Umrechnungskurse und Konstanten'!$E$21,G176='Umrechnungskurse und Konstanten'!$E$22,G176='Umrechnungskurse und Konstanten'!$E$23),"VSt. Satz ok.","falsche/keine VSt.")</f>
        <v>falsche/keine VSt.</v>
      </c>
      <c r="M176" s="67" t="str">
        <f>IF(AND(C176&gt;='Umrechnungskurse und Konstanten'!$C$11,C176&lt;='Umrechnungskurse und Konstanten'!$D$13),"Periode ok.","falsche Periode")</f>
        <v>falsche Periode</v>
      </c>
    </row>
    <row r="177" spans="2:13" x14ac:dyDescent="0.3">
      <c r="B177" s="56"/>
      <c r="C177" s="38"/>
      <c r="D177" s="38"/>
      <c r="E177" s="45"/>
      <c r="F177" s="40"/>
      <c r="G177" s="52"/>
      <c r="H177" s="42">
        <f t="shared" si="6"/>
        <v>0</v>
      </c>
      <c r="I177" s="43">
        <f>IF(AND(C177&gt;='Umrechnungskurse und Konstanten'!$C$5,C177&lt;='Umrechnungskurse und Konstanten'!$D$5),F177*'Umrechnungskurse und Konstanten'!$E$5,0)+IF(AND(C177&gt;='Umrechnungskurse und Konstanten'!$C$6,C177&lt;='Umrechnungskurse und Konstanten'!$D$6),F177*'Umrechnungskurse und Konstanten'!$E$6,0)+IF(AND(C177&gt;='Umrechnungskurse und Konstanten'!$C$7,C177&lt;='Umrechnungskurse und Konstanten'!$D$7),F177*'Umrechnungskurse und Konstanten'!$E$7,0)+IF(AND(C177&gt;='Umrechnungskurse und Konstanten'!$C$8,C177&lt;='Umrechnungskurse und Konstanten'!$D$8),F177*'Umrechnungskurse und Konstanten'!$E$8,0)+IF(AND(C177&gt;='Umrechnungskurse und Konstanten'!$C$9,C177&lt;='Umrechnungskurse und Konstanten'!$D$9),F177*'Umrechnungskurse und Konstanten'!$E$9,0)+IF(AND(C177&gt;='Umrechnungskurse und Konstanten'!$C$10,C177&lt;='Umrechnungskurse und Konstanten'!$D$10),F177*'Umrechnungskurse und Konstanten'!$E$10,0)+IF(AND(C177&gt;='Umrechnungskurse und Konstanten'!$C$11,C177&lt;='Umrechnungskurse und Konstanten'!$D$11),F177*'Umrechnungskurse und Konstanten'!$E$11,0)+IF(AND(C177&gt;='Umrechnungskurse und Konstanten'!$C$12,C177&lt;='Umrechnungskurse und Konstanten'!$D$12),F177*'Umrechnungskurse und Konstanten'!$E$12,0)+IF(AND(C177&gt;='Umrechnungskurse und Konstanten'!$C$13,C177&lt;='Umrechnungskurse und Konstanten'!$D$13),F177*'Umrechnungskurse und Konstanten'!$E$13,0)+IF(AND(C177&gt;='Umrechnungskurse und Konstanten'!$C$14,C177&lt;='Umrechnungskurse und Konstanten'!$D$14),F177*'Umrechnungskurse und Konstanten'!$E$14,0)+IF(AND(C177&gt;='Umrechnungskurse und Konstanten'!$C$15,C177&lt;='Umrechnungskurse und Konstanten'!$D$15),F177*'Umrechnungskurse und Konstanten'!$E$15,0)+IF(AND(C177&gt;='Umrechnungskurse und Konstanten'!$C$16,C177&lt;='Umrechnungskurse und Konstanten'!$D$16),F177*'Umrechnungskurse und Konstanten'!$E$16,0)</f>
        <v>0</v>
      </c>
      <c r="J177" s="43">
        <f t="shared" si="7"/>
        <v>0</v>
      </c>
      <c r="K177" s="43">
        <f t="shared" si="8"/>
        <v>0</v>
      </c>
      <c r="L177" s="69" t="str">
        <f>IF(OR(G177='Umrechnungskurse und Konstanten'!$E$21,G177='Umrechnungskurse und Konstanten'!$E$22,G177='Umrechnungskurse und Konstanten'!$E$23),"VSt. Satz ok.","falsche/keine VSt.")</f>
        <v>falsche/keine VSt.</v>
      </c>
      <c r="M177" s="67" t="str">
        <f>IF(AND(C177&gt;='Umrechnungskurse und Konstanten'!$C$11,C177&lt;='Umrechnungskurse und Konstanten'!$D$13),"Periode ok.","falsche Periode")</f>
        <v>falsche Periode</v>
      </c>
    </row>
    <row r="178" spans="2:13" x14ac:dyDescent="0.3">
      <c r="B178" s="56"/>
      <c r="C178" s="38"/>
      <c r="D178" s="38"/>
      <c r="E178" s="45"/>
      <c r="F178" s="40"/>
      <c r="G178" s="52"/>
      <c r="H178" s="42">
        <f t="shared" si="6"/>
        <v>0</v>
      </c>
      <c r="I178" s="43">
        <f>IF(AND(C178&gt;='Umrechnungskurse und Konstanten'!$C$5,C178&lt;='Umrechnungskurse und Konstanten'!$D$5),F178*'Umrechnungskurse und Konstanten'!$E$5,0)+IF(AND(C178&gt;='Umrechnungskurse und Konstanten'!$C$6,C178&lt;='Umrechnungskurse und Konstanten'!$D$6),F178*'Umrechnungskurse und Konstanten'!$E$6,0)+IF(AND(C178&gt;='Umrechnungskurse und Konstanten'!$C$7,C178&lt;='Umrechnungskurse und Konstanten'!$D$7),F178*'Umrechnungskurse und Konstanten'!$E$7,0)+IF(AND(C178&gt;='Umrechnungskurse und Konstanten'!$C$8,C178&lt;='Umrechnungskurse und Konstanten'!$D$8),F178*'Umrechnungskurse und Konstanten'!$E$8,0)+IF(AND(C178&gt;='Umrechnungskurse und Konstanten'!$C$9,C178&lt;='Umrechnungskurse und Konstanten'!$D$9),F178*'Umrechnungskurse und Konstanten'!$E$9,0)+IF(AND(C178&gt;='Umrechnungskurse und Konstanten'!$C$10,C178&lt;='Umrechnungskurse und Konstanten'!$D$10),F178*'Umrechnungskurse und Konstanten'!$E$10,0)+IF(AND(C178&gt;='Umrechnungskurse und Konstanten'!$C$11,C178&lt;='Umrechnungskurse und Konstanten'!$D$11),F178*'Umrechnungskurse und Konstanten'!$E$11,0)+IF(AND(C178&gt;='Umrechnungskurse und Konstanten'!$C$12,C178&lt;='Umrechnungskurse und Konstanten'!$D$12),F178*'Umrechnungskurse und Konstanten'!$E$12,0)+IF(AND(C178&gt;='Umrechnungskurse und Konstanten'!$C$13,C178&lt;='Umrechnungskurse und Konstanten'!$D$13),F178*'Umrechnungskurse und Konstanten'!$E$13,0)+IF(AND(C178&gt;='Umrechnungskurse und Konstanten'!$C$14,C178&lt;='Umrechnungskurse und Konstanten'!$D$14),F178*'Umrechnungskurse und Konstanten'!$E$14,0)+IF(AND(C178&gt;='Umrechnungskurse und Konstanten'!$C$15,C178&lt;='Umrechnungskurse und Konstanten'!$D$15),F178*'Umrechnungskurse und Konstanten'!$E$15,0)+IF(AND(C178&gt;='Umrechnungskurse und Konstanten'!$C$16,C178&lt;='Umrechnungskurse und Konstanten'!$D$16),F178*'Umrechnungskurse und Konstanten'!$E$16,0)</f>
        <v>0</v>
      </c>
      <c r="J178" s="43">
        <f t="shared" si="7"/>
        <v>0</v>
      </c>
      <c r="K178" s="43">
        <f t="shared" si="8"/>
        <v>0</v>
      </c>
      <c r="L178" s="69" t="str">
        <f>IF(OR(G178='Umrechnungskurse und Konstanten'!$E$21,G178='Umrechnungskurse und Konstanten'!$E$22,G178='Umrechnungskurse und Konstanten'!$E$23),"VSt. Satz ok.","falsche/keine VSt.")</f>
        <v>falsche/keine VSt.</v>
      </c>
      <c r="M178" s="67" t="str">
        <f>IF(AND(C178&gt;='Umrechnungskurse und Konstanten'!$C$11,C178&lt;='Umrechnungskurse und Konstanten'!$D$13),"Periode ok.","falsche Periode")</f>
        <v>falsche Periode</v>
      </c>
    </row>
    <row r="179" spans="2:13" x14ac:dyDescent="0.3">
      <c r="B179" s="56"/>
      <c r="C179" s="38"/>
      <c r="D179" s="38"/>
      <c r="E179" s="45"/>
      <c r="F179" s="40"/>
      <c r="G179" s="52"/>
      <c r="H179" s="42">
        <f t="shared" si="6"/>
        <v>0</v>
      </c>
      <c r="I179" s="43">
        <f>IF(AND(C179&gt;='Umrechnungskurse und Konstanten'!$C$5,C179&lt;='Umrechnungskurse und Konstanten'!$D$5),F179*'Umrechnungskurse und Konstanten'!$E$5,0)+IF(AND(C179&gt;='Umrechnungskurse und Konstanten'!$C$6,C179&lt;='Umrechnungskurse und Konstanten'!$D$6),F179*'Umrechnungskurse und Konstanten'!$E$6,0)+IF(AND(C179&gt;='Umrechnungskurse und Konstanten'!$C$7,C179&lt;='Umrechnungskurse und Konstanten'!$D$7),F179*'Umrechnungskurse und Konstanten'!$E$7,0)+IF(AND(C179&gt;='Umrechnungskurse und Konstanten'!$C$8,C179&lt;='Umrechnungskurse und Konstanten'!$D$8),F179*'Umrechnungskurse und Konstanten'!$E$8,0)+IF(AND(C179&gt;='Umrechnungskurse und Konstanten'!$C$9,C179&lt;='Umrechnungskurse und Konstanten'!$D$9),F179*'Umrechnungskurse und Konstanten'!$E$9,0)+IF(AND(C179&gt;='Umrechnungskurse und Konstanten'!$C$10,C179&lt;='Umrechnungskurse und Konstanten'!$D$10),F179*'Umrechnungskurse und Konstanten'!$E$10,0)+IF(AND(C179&gt;='Umrechnungskurse und Konstanten'!$C$11,C179&lt;='Umrechnungskurse und Konstanten'!$D$11),F179*'Umrechnungskurse und Konstanten'!$E$11,0)+IF(AND(C179&gt;='Umrechnungskurse und Konstanten'!$C$12,C179&lt;='Umrechnungskurse und Konstanten'!$D$12),F179*'Umrechnungskurse und Konstanten'!$E$12,0)+IF(AND(C179&gt;='Umrechnungskurse und Konstanten'!$C$13,C179&lt;='Umrechnungskurse und Konstanten'!$D$13),F179*'Umrechnungskurse und Konstanten'!$E$13,0)+IF(AND(C179&gt;='Umrechnungskurse und Konstanten'!$C$14,C179&lt;='Umrechnungskurse und Konstanten'!$D$14),F179*'Umrechnungskurse und Konstanten'!$E$14,0)+IF(AND(C179&gt;='Umrechnungskurse und Konstanten'!$C$15,C179&lt;='Umrechnungskurse und Konstanten'!$D$15),F179*'Umrechnungskurse und Konstanten'!$E$15,0)+IF(AND(C179&gt;='Umrechnungskurse und Konstanten'!$C$16,C179&lt;='Umrechnungskurse und Konstanten'!$D$16),F179*'Umrechnungskurse und Konstanten'!$E$16,0)</f>
        <v>0</v>
      </c>
      <c r="J179" s="43">
        <f t="shared" si="7"/>
        <v>0</v>
      </c>
      <c r="K179" s="43">
        <f t="shared" si="8"/>
        <v>0</v>
      </c>
      <c r="L179" s="69" t="str">
        <f>IF(OR(G179='Umrechnungskurse und Konstanten'!$E$21,G179='Umrechnungskurse und Konstanten'!$E$22,G179='Umrechnungskurse und Konstanten'!$E$23),"VSt. Satz ok.","falsche/keine VSt.")</f>
        <v>falsche/keine VSt.</v>
      </c>
      <c r="M179" s="67" t="str">
        <f>IF(AND(C179&gt;='Umrechnungskurse und Konstanten'!$C$11,C179&lt;='Umrechnungskurse und Konstanten'!$D$13),"Periode ok.","falsche Periode")</f>
        <v>falsche Periode</v>
      </c>
    </row>
    <row r="180" spans="2:13" x14ac:dyDescent="0.3">
      <c r="B180" s="56"/>
      <c r="C180" s="38"/>
      <c r="D180" s="38"/>
      <c r="E180" s="45"/>
      <c r="F180" s="40"/>
      <c r="G180" s="52"/>
      <c r="H180" s="42">
        <f t="shared" si="6"/>
        <v>0</v>
      </c>
      <c r="I180" s="43">
        <f>IF(AND(C180&gt;='Umrechnungskurse und Konstanten'!$C$5,C180&lt;='Umrechnungskurse und Konstanten'!$D$5),F180*'Umrechnungskurse und Konstanten'!$E$5,0)+IF(AND(C180&gt;='Umrechnungskurse und Konstanten'!$C$6,C180&lt;='Umrechnungskurse und Konstanten'!$D$6),F180*'Umrechnungskurse und Konstanten'!$E$6,0)+IF(AND(C180&gt;='Umrechnungskurse und Konstanten'!$C$7,C180&lt;='Umrechnungskurse und Konstanten'!$D$7),F180*'Umrechnungskurse und Konstanten'!$E$7,0)+IF(AND(C180&gt;='Umrechnungskurse und Konstanten'!$C$8,C180&lt;='Umrechnungskurse und Konstanten'!$D$8),F180*'Umrechnungskurse und Konstanten'!$E$8,0)+IF(AND(C180&gt;='Umrechnungskurse und Konstanten'!$C$9,C180&lt;='Umrechnungskurse und Konstanten'!$D$9),F180*'Umrechnungskurse und Konstanten'!$E$9,0)+IF(AND(C180&gt;='Umrechnungskurse und Konstanten'!$C$10,C180&lt;='Umrechnungskurse und Konstanten'!$D$10),F180*'Umrechnungskurse und Konstanten'!$E$10,0)+IF(AND(C180&gt;='Umrechnungskurse und Konstanten'!$C$11,C180&lt;='Umrechnungskurse und Konstanten'!$D$11),F180*'Umrechnungskurse und Konstanten'!$E$11,0)+IF(AND(C180&gt;='Umrechnungskurse und Konstanten'!$C$12,C180&lt;='Umrechnungskurse und Konstanten'!$D$12),F180*'Umrechnungskurse und Konstanten'!$E$12,0)+IF(AND(C180&gt;='Umrechnungskurse und Konstanten'!$C$13,C180&lt;='Umrechnungskurse und Konstanten'!$D$13),F180*'Umrechnungskurse und Konstanten'!$E$13,0)+IF(AND(C180&gt;='Umrechnungskurse und Konstanten'!$C$14,C180&lt;='Umrechnungskurse und Konstanten'!$D$14),F180*'Umrechnungskurse und Konstanten'!$E$14,0)+IF(AND(C180&gt;='Umrechnungskurse und Konstanten'!$C$15,C180&lt;='Umrechnungskurse und Konstanten'!$D$15),F180*'Umrechnungskurse und Konstanten'!$E$15,0)+IF(AND(C180&gt;='Umrechnungskurse und Konstanten'!$C$16,C180&lt;='Umrechnungskurse und Konstanten'!$D$16),F180*'Umrechnungskurse und Konstanten'!$E$16,0)</f>
        <v>0</v>
      </c>
      <c r="J180" s="43">
        <f t="shared" si="7"/>
        <v>0</v>
      </c>
      <c r="K180" s="43">
        <f t="shared" si="8"/>
        <v>0</v>
      </c>
      <c r="L180" s="69" t="str">
        <f>IF(OR(G180='Umrechnungskurse und Konstanten'!$E$21,G180='Umrechnungskurse und Konstanten'!$E$22,G180='Umrechnungskurse und Konstanten'!$E$23),"VSt. Satz ok.","falsche/keine VSt.")</f>
        <v>falsche/keine VSt.</v>
      </c>
      <c r="M180" s="67" t="str">
        <f>IF(AND(C180&gt;='Umrechnungskurse und Konstanten'!$C$11,C180&lt;='Umrechnungskurse und Konstanten'!$D$13),"Periode ok.","falsche Periode")</f>
        <v>falsche Periode</v>
      </c>
    </row>
    <row r="181" spans="2:13" x14ac:dyDescent="0.3">
      <c r="B181" s="56"/>
      <c r="C181" s="38"/>
      <c r="D181" s="38"/>
      <c r="E181" s="45"/>
      <c r="F181" s="40"/>
      <c r="G181" s="52"/>
      <c r="H181" s="42">
        <f t="shared" si="6"/>
        <v>0</v>
      </c>
      <c r="I181" s="43">
        <f>IF(AND(C181&gt;='Umrechnungskurse und Konstanten'!$C$5,C181&lt;='Umrechnungskurse und Konstanten'!$D$5),F181*'Umrechnungskurse und Konstanten'!$E$5,0)+IF(AND(C181&gt;='Umrechnungskurse und Konstanten'!$C$6,C181&lt;='Umrechnungskurse und Konstanten'!$D$6),F181*'Umrechnungskurse und Konstanten'!$E$6,0)+IF(AND(C181&gt;='Umrechnungskurse und Konstanten'!$C$7,C181&lt;='Umrechnungskurse und Konstanten'!$D$7),F181*'Umrechnungskurse und Konstanten'!$E$7,0)+IF(AND(C181&gt;='Umrechnungskurse und Konstanten'!$C$8,C181&lt;='Umrechnungskurse und Konstanten'!$D$8),F181*'Umrechnungskurse und Konstanten'!$E$8,0)+IF(AND(C181&gt;='Umrechnungskurse und Konstanten'!$C$9,C181&lt;='Umrechnungskurse und Konstanten'!$D$9),F181*'Umrechnungskurse und Konstanten'!$E$9,0)+IF(AND(C181&gt;='Umrechnungskurse und Konstanten'!$C$10,C181&lt;='Umrechnungskurse und Konstanten'!$D$10),F181*'Umrechnungskurse und Konstanten'!$E$10,0)+IF(AND(C181&gt;='Umrechnungskurse und Konstanten'!$C$11,C181&lt;='Umrechnungskurse und Konstanten'!$D$11),F181*'Umrechnungskurse und Konstanten'!$E$11,0)+IF(AND(C181&gt;='Umrechnungskurse und Konstanten'!$C$12,C181&lt;='Umrechnungskurse und Konstanten'!$D$12),F181*'Umrechnungskurse und Konstanten'!$E$12,0)+IF(AND(C181&gt;='Umrechnungskurse und Konstanten'!$C$13,C181&lt;='Umrechnungskurse und Konstanten'!$D$13),F181*'Umrechnungskurse und Konstanten'!$E$13,0)+IF(AND(C181&gt;='Umrechnungskurse und Konstanten'!$C$14,C181&lt;='Umrechnungskurse und Konstanten'!$D$14),F181*'Umrechnungskurse und Konstanten'!$E$14,0)+IF(AND(C181&gt;='Umrechnungskurse und Konstanten'!$C$15,C181&lt;='Umrechnungskurse und Konstanten'!$D$15),F181*'Umrechnungskurse und Konstanten'!$E$15,0)+IF(AND(C181&gt;='Umrechnungskurse und Konstanten'!$C$16,C181&lt;='Umrechnungskurse und Konstanten'!$D$16),F181*'Umrechnungskurse und Konstanten'!$E$16,0)</f>
        <v>0</v>
      </c>
      <c r="J181" s="43">
        <f t="shared" si="7"/>
        <v>0</v>
      </c>
      <c r="K181" s="43">
        <f t="shared" si="8"/>
        <v>0</v>
      </c>
      <c r="L181" s="69" t="str">
        <f>IF(OR(G181='Umrechnungskurse und Konstanten'!$E$21,G181='Umrechnungskurse und Konstanten'!$E$22,G181='Umrechnungskurse und Konstanten'!$E$23),"VSt. Satz ok.","falsche/keine VSt.")</f>
        <v>falsche/keine VSt.</v>
      </c>
      <c r="M181" s="67" t="str">
        <f>IF(AND(C181&gt;='Umrechnungskurse und Konstanten'!$C$11,C181&lt;='Umrechnungskurse und Konstanten'!$D$13),"Periode ok.","falsche Periode")</f>
        <v>falsche Periode</v>
      </c>
    </row>
    <row r="182" spans="2:13" x14ac:dyDescent="0.3">
      <c r="B182" s="56"/>
      <c r="C182" s="38"/>
      <c r="D182" s="38"/>
      <c r="E182" s="45"/>
      <c r="F182" s="40"/>
      <c r="G182" s="52"/>
      <c r="H182" s="42">
        <f t="shared" si="6"/>
        <v>0</v>
      </c>
      <c r="I182" s="43">
        <f>IF(AND(C182&gt;='Umrechnungskurse und Konstanten'!$C$5,C182&lt;='Umrechnungskurse und Konstanten'!$D$5),F182*'Umrechnungskurse und Konstanten'!$E$5,0)+IF(AND(C182&gt;='Umrechnungskurse und Konstanten'!$C$6,C182&lt;='Umrechnungskurse und Konstanten'!$D$6),F182*'Umrechnungskurse und Konstanten'!$E$6,0)+IF(AND(C182&gt;='Umrechnungskurse und Konstanten'!$C$7,C182&lt;='Umrechnungskurse und Konstanten'!$D$7),F182*'Umrechnungskurse und Konstanten'!$E$7,0)+IF(AND(C182&gt;='Umrechnungskurse und Konstanten'!$C$8,C182&lt;='Umrechnungskurse und Konstanten'!$D$8),F182*'Umrechnungskurse und Konstanten'!$E$8,0)+IF(AND(C182&gt;='Umrechnungskurse und Konstanten'!$C$9,C182&lt;='Umrechnungskurse und Konstanten'!$D$9),F182*'Umrechnungskurse und Konstanten'!$E$9,0)+IF(AND(C182&gt;='Umrechnungskurse und Konstanten'!$C$10,C182&lt;='Umrechnungskurse und Konstanten'!$D$10),F182*'Umrechnungskurse und Konstanten'!$E$10,0)+IF(AND(C182&gt;='Umrechnungskurse und Konstanten'!$C$11,C182&lt;='Umrechnungskurse und Konstanten'!$D$11),F182*'Umrechnungskurse und Konstanten'!$E$11,0)+IF(AND(C182&gt;='Umrechnungskurse und Konstanten'!$C$12,C182&lt;='Umrechnungskurse und Konstanten'!$D$12),F182*'Umrechnungskurse und Konstanten'!$E$12,0)+IF(AND(C182&gt;='Umrechnungskurse und Konstanten'!$C$13,C182&lt;='Umrechnungskurse und Konstanten'!$D$13),F182*'Umrechnungskurse und Konstanten'!$E$13,0)+IF(AND(C182&gt;='Umrechnungskurse und Konstanten'!$C$14,C182&lt;='Umrechnungskurse und Konstanten'!$D$14),F182*'Umrechnungskurse und Konstanten'!$E$14,0)+IF(AND(C182&gt;='Umrechnungskurse und Konstanten'!$C$15,C182&lt;='Umrechnungskurse und Konstanten'!$D$15),F182*'Umrechnungskurse und Konstanten'!$E$15,0)+IF(AND(C182&gt;='Umrechnungskurse und Konstanten'!$C$16,C182&lt;='Umrechnungskurse und Konstanten'!$D$16),F182*'Umrechnungskurse und Konstanten'!$E$16,0)</f>
        <v>0</v>
      </c>
      <c r="J182" s="43">
        <f t="shared" si="7"/>
        <v>0</v>
      </c>
      <c r="K182" s="43">
        <f t="shared" si="8"/>
        <v>0</v>
      </c>
      <c r="L182" s="69" t="str">
        <f>IF(OR(G182='Umrechnungskurse und Konstanten'!$E$21,G182='Umrechnungskurse und Konstanten'!$E$22,G182='Umrechnungskurse und Konstanten'!$E$23),"VSt. Satz ok.","falsche/keine VSt.")</f>
        <v>falsche/keine VSt.</v>
      </c>
      <c r="M182" s="67" t="str">
        <f>IF(AND(C182&gt;='Umrechnungskurse und Konstanten'!$C$11,C182&lt;='Umrechnungskurse und Konstanten'!$D$13),"Periode ok.","falsche Periode")</f>
        <v>falsche Periode</v>
      </c>
    </row>
    <row r="183" spans="2:13" x14ac:dyDescent="0.3">
      <c r="B183" s="56"/>
      <c r="C183" s="38"/>
      <c r="D183" s="38"/>
      <c r="E183" s="45"/>
      <c r="F183" s="40"/>
      <c r="G183" s="52"/>
      <c r="H183" s="42">
        <f t="shared" si="6"/>
        <v>0</v>
      </c>
      <c r="I183" s="43">
        <f>IF(AND(C183&gt;='Umrechnungskurse und Konstanten'!$C$5,C183&lt;='Umrechnungskurse und Konstanten'!$D$5),F183*'Umrechnungskurse und Konstanten'!$E$5,0)+IF(AND(C183&gt;='Umrechnungskurse und Konstanten'!$C$6,C183&lt;='Umrechnungskurse und Konstanten'!$D$6),F183*'Umrechnungskurse und Konstanten'!$E$6,0)+IF(AND(C183&gt;='Umrechnungskurse und Konstanten'!$C$7,C183&lt;='Umrechnungskurse und Konstanten'!$D$7),F183*'Umrechnungskurse und Konstanten'!$E$7,0)+IF(AND(C183&gt;='Umrechnungskurse und Konstanten'!$C$8,C183&lt;='Umrechnungskurse und Konstanten'!$D$8),F183*'Umrechnungskurse und Konstanten'!$E$8,0)+IF(AND(C183&gt;='Umrechnungskurse und Konstanten'!$C$9,C183&lt;='Umrechnungskurse und Konstanten'!$D$9),F183*'Umrechnungskurse und Konstanten'!$E$9,0)+IF(AND(C183&gt;='Umrechnungskurse und Konstanten'!$C$10,C183&lt;='Umrechnungskurse und Konstanten'!$D$10),F183*'Umrechnungskurse und Konstanten'!$E$10,0)+IF(AND(C183&gt;='Umrechnungskurse und Konstanten'!$C$11,C183&lt;='Umrechnungskurse und Konstanten'!$D$11),F183*'Umrechnungskurse und Konstanten'!$E$11,0)+IF(AND(C183&gt;='Umrechnungskurse und Konstanten'!$C$12,C183&lt;='Umrechnungskurse und Konstanten'!$D$12),F183*'Umrechnungskurse und Konstanten'!$E$12,0)+IF(AND(C183&gt;='Umrechnungskurse und Konstanten'!$C$13,C183&lt;='Umrechnungskurse und Konstanten'!$D$13),F183*'Umrechnungskurse und Konstanten'!$E$13,0)+IF(AND(C183&gt;='Umrechnungskurse und Konstanten'!$C$14,C183&lt;='Umrechnungskurse und Konstanten'!$D$14),F183*'Umrechnungskurse und Konstanten'!$E$14,0)+IF(AND(C183&gt;='Umrechnungskurse und Konstanten'!$C$15,C183&lt;='Umrechnungskurse und Konstanten'!$D$15),F183*'Umrechnungskurse und Konstanten'!$E$15,0)+IF(AND(C183&gt;='Umrechnungskurse und Konstanten'!$C$16,C183&lt;='Umrechnungskurse und Konstanten'!$D$16),F183*'Umrechnungskurse und Konstanten'!$E$16,0)</f>
        <v>0</v>
      </c>
      <c r="J183" s="43">
        <f t="shared" si="7"/>
        <v>0</v>
      </c>
      <c r="K183" s="43">
        <f t="shared" si="8"/>
        <v>0</v>
      </c>
      <c r="L183" s="69" t="str">
        <f>IF(OR(G183='Umrechnungskurse und Konstanten'!$E$21,G183='Umrechnungskurse und Konstanten'!$E$22,G183='Umrechnungskurse und Konstanten'!$E$23),"VSt. Satz ok.","falsche/keine VSt.")</f>
        <v>falsche/keine VSt.</v>
      </c>
      <c r="M183" s="67" t="str">
        <f>IF(AND(C183&gt;='Umrechnungskurse und Konstanten'!$C$11,C183&lt;='Umrechnungskurse und Konstanten'!$D$13),"Periode ok.","falsche Periode")</f>
        <v>falsche Periode</v>
      </c>
    </row>
    <row r="184" spans="2:13" x14ac:dyDescent="0.3">
      <c r="B184" s="56"/>
      <c r="C184" s="38"/>
      <c r="D184" s="38"/>
      <c r="E184" s="45"/>
      <c r="F184" s="40"/>
      <c r="G184" s="52"/>
      <c r="H184" s="42">
        <f t="shared" si="6"/>
        <v>0</v>
      </c>
      <c r="I184" s="43">
        <f>IF(AND(C184&gt;='Umrechnungskurse und Konstanten'!$C$5,C184&lt;='Umrechnungskurse und Konstanten'!$D$5),F184*'Umrechnungskurse und Konstanten'!$E$5,0)+IF(AND(C184&gt;='Umrechnungskurse und Konstanten'!$C$6,C184&lt;='Umrechnungskurse und Konstanten'!$D$6),F184*'Umrechnungskurse und Konstanten'!$E$6,0)+IF(AND(C184&gt;='Umrechnungskurse und Konstanten'!$C$7,C184&lt;='Umrechnungskurse und Konstanten'!$D$7),F184*'Umrechnungskurse und Konstanten'!$E$7,0)+IF(AND(C184&gt;='Umrechnungskurse und Konstanten'!$C$8,C184&lt;='Umrechnungskurse und Konstanten'!$D$8),F184*'Umrechnungskurse und Konstanten'!$E$8,0)+IF(AND(C184&gt;='Umrechnungskurse und Konstanten'!$C$9,C184&lt;='Umrechnungskurse und Konstanten'!$D$9),F184*'Umrechnungskurse und Konstanten'!$E$9,0)+IF(AND(C184&gt;='Umrechnungskurse und Konstanten'!$C$10,C184&lt;='Umrechnungskurse und Konstanten'!$D$10),F184*'Umrechnungskurse und Konstanten'!$E$10,0)+IF(AND(C184&gt;='Umrechnungskurse und Konstanten'!$C$11,C184&lt;='Umrechnungskurse und Konstanten'!$D$11),F184*'Umrechnungskurse und Konstanten'!$E$11,0)+IF(AND(C184&gt;='Umrechnungskurse und Konstanten'!$C$12,C184&lt;='Umrechnungskurse und Konstanten'!$D$12),F184*'Umrechnungskurse und Konstanten'!$E$12,0)+IF(AND(C184&gt;='Umrechnungskurse und Konstanten'!$C$13,C184&lt;='Umrechnungskurse und Konstanten'!$D$13),F184*'Umrechnungskurse und Konstanten'!$E$13,0)+IF(AND(C184&gt;='Umrechnungskurse und Konstanten'!$C$14,C184&lt;='Umrechnungskurse und Konstanten'!$D$14),F184*'Umrechnungskurse und Konstanten'!$E$14,0)+IF(AND(C184&gt;='Umrechnungskurse und Konstanten'!$C$15,C184&lt;='Umrechnungskurse und Konstanten'!$D$15),F184*'Umrechnungskurse und Konstanten'!$E$15,0)+IF(AND(C184&gt;='Umrechnungskurse und Konstanten'!$C$16,C184&lt;='Umrechnungskurse und Konstanten'!$D$16),F184*'Umrechnungskurse und Konstanten'!$E$16,0)</f>
        <v>0</v>
      </c>
      <c r="J184" s="43">
        <f t="shared" si="7"/>
        <v>0</v>
      </c>
      <c r="K184" s="43">
        <f t="shared" si="8"/>
        <v>0</v>
      </c>
      <c r="L184" s="69" t="str">
        <f>IF(OR(G184='Umrechnungskurse und Konstanten'!$E$21,G184='Umrechnungskurse und Konstanten'!$E$22,G184='Umrechnungskurse und Konstanten'!$E$23),"VSt. Satz ok.","falsche/keine VSt.")</f>
        <v>falsche/keine VSt.</v>
      </c>
      <c r="M184" s="67" t="str">
        <f>IF(AND(C184&gt;='Umrechnungskurse und Konstanten'!$C$11,C184&lt;='Umrechnungskurse und Konstanten'!$D$13),"Periode ok.","falsche Periode")</f>
        <v>falsche Periode</v>
      </c>
    </row>
    <row r="185" spans="2:13" x14ac:dyDescent="0.3">
      <c r="B185" s="56"/>
      <c r="C185" s="38"/>
      <c r="D185" s="38"/>
      <c r="E185" s="45"/>
      <c r="F185" s="40"/>
      <c r="G185" s="52"/>
      <c r="H185" s="42">
        <f t="shared" si="6"/>
        <v>0</v>
      </c>
      <c r="I185" s="43">
        <f>IF(AND(C185&gt;='Umrechnungskurse und Konstanten'!$C$5,C185&lt;='Umrechnungskurse und Konstanten'!$D$5),F185*'Umrechnungskurse und Konstanten'!$E$5,0)+IF(AND(C185&gt;='Umrechnungskurse und Konstanten'!$C$6,C185&lt;='Umrechnungskurse und Konstanten'!$D$6),F185*'Umrechnungskurse und Konstanten'!$E$6,0)+IF(AND(C185&gt;='Umrechnungskurse und Konstanten'!$C$7,C185&lt;='Umrechnungskurse und Konstanten'!$D$7),F185*'Umrechnungskurse und Konstanten'!$E$7,0)+IF(AND(C185&gt;='Umrechnungskurse und Konstanten'!$C$8,C185&lt;='Umrechnungskurse und Konstanten'!$D$8),F185*'Umrechnungskurse und Konstanten'!$E$8,0)+IF(AND(C185&gt;='Umrechnungskurse und Konstanten'!$C$9,C185&lt;='Umrechnungskurse und Konstanten'!$D$9),F185*'Umrechnungskurse und Konstanten'!$E$9,0)+IF(AND(C185&gt;='Umrechnungskurse und Konstanten'!$C$10,C185&lt;='Umrechnungskurse und Konstanten'!$D$10),F185*'Umrechnungskurse und Konstanten'!$E$10,0)+IF(AND(C185&gt;='Umrechnungskurse und Konstanten'!$C$11,C185&lt;='Umrechnungskurse und Konstanten'!$D$11),F185*'Umrechnungskurse und Konstanten'!$E$11,0)+IF(AND(C185&gt;='Umrechnungskurse und Konstanten'!$C$12,C185&lt;='Umrechnungskurse und Konstanten'!$D$12),F185*'Umrechnungskurse und Konstanten'!$E$12,0)+IF(AND(C185&gt;='Umrechnungskurse und Konstanten'!$C$13,C185&lt;='Umrechnungskurse und Konstanten'!$D$13),F185*'Umrechnungskurse und Konstanten'!$E$13,0)+IF(AND(C185&gt;='Umrechnungskurse und Konstanten'!$C$14,C185&lt;='Umrechnungskurse und Konstanten'!$D$14),F185*'Umrechnungskurse und Konstanten'!$E$14,0)+IF(AND(C185&gt;='Umrechnungskurse und Konstanten'!$C$15,C185&lt;='Umrechnungskurse und Konstanten'!$D$15),F185*'Umrechnungskurse und Konstanten'!$E$15,0)+IF(AND(C185&gt;='Umrechnungskurse und Konstanten'!$C$16,C185&lt;='Umrechnungskurse und Konstanten'!$D$16),F185*'Umrechnungskurse und Konstanten'!$E$16,0)</f>
        <v>0</v>
      </c>
      <c r="J185" s="43">
        <f t="shared" si="7"/>
        <v>0</v>
      </c>
      <c r="K185" s="43">
        <f t="shared" si="8"/>
        <v>0</v>
      </c>
      <c r="L185" s="69" t="str">
        <f>IF(OR(G185='Umrechnungskurse und Konstanten'!$E$21,G185='Umrechnungskurse und Konstanten'!$E$22,G185='Umrechnungskurse und Konstanten'!$E$23),"VSt. Satz ok.","falsche/keine VSt.")</f>
        <v>falsche/keine VSt.</v>
      </c>
      <c r="M185" s="67" t="str">
        <f>IF(AND(C185&gt;='Umrechnungskurse und Konstanten'!$C$11,C185&lt;='Umrechnungskurse und Konstanten'!$D$13),"Periode ok.","falsche Periode")</f>
        <v>falsche Periode</v>
      </c>
    </row>
    <row r="186" spans="2:13" x14ac:dyDescent="0.3">
      <c r="B186" s="56"/>
      <c r="C186" s="38"/>
      <c r="D186" s="38"/>
      <c r="E186" s="45"/>
      <c r="F186" s="40"/>
      <c r="G186" s="52"/>
      <c r="H186" s="42">
        <f t="shared" si="6"/>
        <v>0</v>
      </c>
      <c r="I186" s="43">
        <f>IF(AND(C186&gt;='Umrechnungskurse und Konstanten'!$C$5,C186&lt;='Umrechnungskurse und Konstanten'!$D$5),F186*'Umrechnungskurse und Konstanten'!$E$5,0)+IF(AND(C186&gt;='Umrechnungskurse und Konstanten'!$C$6,C186&lt;='Umrechnungskurse und Konstanten'!$D$6),F186*'Umrechnungskurse und Konstanten'!$E$6,0)+IF(AND(C186&gt;='Umrechnungskurse und Konstanten'!$C$7,C186&lt;='Umrechnungskurse und Konstanten'!$D$7),F186*'Umrechnungskurse und Konstanten'!$E$7,0)+IF(AND(C186&gt;='Umrechnungskurse und Konstanten'!$C$8,C186&lt;='Umrechnungskurse und Konstanten'!$D$8),F186*'Umrechnungskurse und Konstanten'!$E$8,0)+IF(AND(C186&gt;='Umrechnungskurse und Konstanten'!$C$9,C186&lt;='Umrechnungskurse und Konstanten'!$D$9),F186*'Umrechnungskurse und Konstanten'!$E$9,0)+IF(AND(C186&gt;='Umrechnungskurse und Konstanten'!$C$10,C186&lt;='Umrechnungskurse und Konstanten'!$D$10),F186*'Umrechnungskurse und Konstanten'!$E$10,0)+IF(AND(C186&gt;='Umrechnungskurse und Konstanten'!$C$11,C186&lt;='Umrechnungskurse und Konstanten'!$D$11),F186*'Umrechnungskurse und Konstanten'!$E$11,0)+IF(AND(C186&gt;='Umrechnungskurse und Konstanten'!$C$12,C186&lt;='Umrechnungskurse und Konstanten'!$D$12),F186*'Umrechnungskurse und Konstanten'!$E$12,0)+IF(AND(C186&gt;='Umrechnungskurse und Konstanten'!$C$13,C186&lt;='Umrechnungskurse und Konstanten'!$D$13),F186*'Umrechnungskurse und Konstanten'!$E$13,0)+IF(AND(C186&gt;='Umrechnungskurse und Konstanten'!$C$14,C186&lt;='Umrechnungskurse und Konstanten'!$D$14),F186*'Umrechnungskurse und Konstanten'!$E$14,0)+IF(AND(C186&gt;='Umrechnungskurse und Konstanten'!$C$15,C186&lt;='Umrechnungskurse und Konstanten'!$D$15),F186*'Umrechnungskurse und Konstanten'!$E$15,0)+IF(AND(C186&gt;='Umrechnungskurse und Konstanten'!$C$16,C186&lt;='Umrechnungskurse und Konstanten'!$D$16),F186*'Umrechnungskurse und Konstanten'!$E$16,0)</f>
        <v>0</v>
      </c>
      <c r="J186" s="43">
        <f t="shared" si="7"/>
        <v>0</v>
      </c>
      <c r="K186" s="43">
        <f t="shared" si="8"/>
        <v>0</v>
      </c>
      <c r="L186" s="69" t="str">
        <f>IF(OR(G186='Umrechnungskurse und Konstanten'!$E$21,G186='Umrechnungskurse und Konstanten'!$E$22,G186='Umrechnungskurse und Konstanten'!$E$23),"VSt. Satz ok.","falsche/keine VSt.")</f>
        <v>falsche/keine VSt.</v>
      </c>
      <c r="M186" s="67" t="str">
        <f>IF(AND(C186&gt;='Umrechnungskurse und Konstanten'!$C$11,C186&lt;='Umrechnungskurse und Konstanten'!$D$13),"Periode ok.","falsche Periode")</f>
        <v>falsche Periode</v>
      </c>
    </row>
    <row r="187" spans="2:13" x14ac:dyDescent="0.3">
      <c r="B187" s="56"/>
      <c r="C187" s="38"/>
      <c r="D187" s="38"/>
      <c r="E187" s="45"/>
      <c r="F187" s="40"/>
      <c r="G187" s="52"/>
      <c r="H187" s="42">
        <f t="shared" si="6"/>
        <v>0</v>
      </c>
      <c r="I187" s="43">
        <f>IF(AND(C187&gt;='Umrechnungskurse und Konstanten'!$C$5,C187&lt;='Umrechnungskurse und Konstanten'!$D$5),F187*'Umrechnungskurse und Konstanten'!$E$5,0)+IF(AND(C187&gt;='Umrechnungskurse und Konstanten'!$C$6,C187&lt;='Umrechnungskurse und Konstanten'!$D$6),F187*'Umrechnungskurse und Konstanten'!$E$6,0)+IF(AND(C187&gt;='Umrechnungskurse und Konstanten'!$C$7,C187&lt;='Umrechnungskurse und Konstanten'!$D$7),F187*'Umrechnungskurse und Konstanten'!$E$7,0)+IF(AND(C187&gt;='Umrechnungskurse und Konstanten'!$C$8,C187&lt;='Umrechnungskurse und Konstanten'!$D$8),F187*'Umrechnungskurse und Konstanten'!$E$8,0)+IF(AND(C187&gt;='Umrechnungskurse und Konstanten'!$C$9,C187&lt;='Umrechnungskurse und Konstanten'!$D$9),F187*'Umrechnungskurse und Konstanten'!$E$9,0)+IF(AND(C187&gt;='Umrechnungskurse und Konstanten'!$C$10,C187&lt;='Umrechnungskurse und Konstanten'!$D$10),F187*'Umrechnungskurse und Konstanten'!$E$10,0)+IF(AND(C187&gt;='Umrechnungskurse und Konstanten'!$C$11,C187&lt;='Umrechnungskurse und Konstanten'!$D$11),F187*'Umrechnungskurse und Konstanten'!$E$11,0)+IF(AND(C187&gt;='Umrechnungskurse und Konstanten'!$C$12,C187&lt;='Umrechnungskurse und Konstanten'!$D$12),F187*'Umrechnungskurse und Konstanten'!$E$12,0)+IF(AND(C187&gt;='Umrechnungskurse und Konstanten'!$C$13,C187&lt;='Umrechnungskurse und Konstanten'!$D$13),F187*'Umrechnungskurse und Konstanten'!$E$13,0)+IF(AND(C187&gt;='Umrechnungskurse und Konstanten'!$C$14,C187&lt;='Umrechnungskurse und Konstanten'!$D$14),F187*'Umrechnungskurse und Konstanten'!$E$14,0)+IF(AND(C187&gt;='Umrechnungskurse und Konstanten'!$C$15,C187&lt;='Umrechnungskurse und Konstanten'!$D$15),F187*'Umrechnungskurse und Konstanten'!$E$15,0)+IF(AND(C187&gt;='Umrechnungskurse und Konstanten'!$C$16,C187&lt;='Umrechnungskurse und Konstanten'!$D$16),F187*'Umrechnungskurse und Konstanten'!$E$16,0)</f>
        <v>0</v>
      </c>
      <c r="J187" s="43">
        <f t="shared" si="7"/>
        <v>0</v>
      </c>
      <c r="K187" s="43">
        <f t="shared" si="8"/>
        <v>0</v>
      </c>
      <c r="L187" s="69" t="str">
        <f>IF(OR(G187='Umrechnungskurse und Konstanten'!$E$21,G187='Umrechnungskurse und Konstanten'!$E$22,G187='Umrechnungskurse und Konstanten'!$E$23),"VSt. Satz ok.","falsche/keine VSt.")</f>
        <v>falsche/keine VSt.</v>
      </c>
      <c r="M187" s="67" t="str">
        <f>IF(AND(C187&gt;='Umrechnungskurse und Konstanten'!$C$11,C187&lt;='Umrechnungskurse und Konstanten'!$D$13),"Periode ok.","falsche Periode")</f>
        <v>falsche Periode</v>
      </c>
    </row>
    <row r="188" spans="2:13" x14ac:dyDescent="0.3">
      <c r="B188" s="56"/>
      <c r="C188" s="38"/>
      <c r="D188" s="38"/>
      <c r="E188" s="45"/>
      <c r="F188" s="40"/>
      <c r="G188" s="52"/>
      <c r="H188" s="42">
        <f t="shared" si="6"/>
        <v>0</v>
      </c>
      <c r="I188" s="43">
        <f>IF(AND(C188&gt;='Umrechnungskurse und Konstanten'!$C$5,C188&lt;='Umrechnungskurse und Konstanten'!$D$5),F188*'Umrechnungskurse und Konstanten'!$E$5,0)+IF(AND(C188&gt;='Umrechnungskurse und Konstanten'!$C$6,C188&lt;='Umrechnungskurse und Konstanten'!$D$6),F188*'Umrechnungskurse und Konstanten'!$E$6,0)+IF(AND(C188&gt;='Umrechnungskurse und Konstanten'!$C$7,C188&lt;='Umrechnungskurse und Konstanten'!$D$7),F188*'Umrechnungskurse und Konstanten'!$E$7,0)+IF(AND(C188&gt;='Umrechnungskurse und Konstanten'!$C$8,C188&lt;='Umrechnungskurse und Konstanten'!$D$8),F188*'Umrechnungskurse und Konstanten'!$E$8,0)+IF(AND(C188&gt;='Umrechnungskurse und Konstanten'!$C$9,C188&lt;='Umrechnungskurse und Konstanten'!$D$9),F188*'Umrechnungskurse und Konstanten'!$E$9,0)+IF(AND(C188&gt;='Umrechnungskurse und Konstanten'!$C$10,C188&lt;='Umrechnungskurse und Konstanten'!$D$10),F188*'Umrechnungskurse und Konstanten'!$E$10,0)+IF(AND(C188&gt;='Umrechnungskurse und Konstanten'!$C$11,C188&lt;='Umrechnungskurse und Konstanten'!$D$11),F188*'Umrechnungskurse und Konstanten'!$E$11,0)+IF(AND(C188&gt;='Umrechnungskurse und Konstanten'!$C$12,C188&lt;='Umrechnungskurse und Konstanten'!$D$12),F188*'Umrechnungskurse und Konstanten'!$E$12,0)+IF(AND(C188&gt;='Umrechnungskurse und Konstanten'!$C$13,C188&lt;='Umrechnungskurse und Konstanten'!$D$13),F188*'Umrechnungskurse und Konstanten'!$E$13,0)+IF(AND(C188&gt;='Umrechnungskurse und Konstanten'!$C$14,C188&lt;='Umrechnungskurse und Konstanten'!$D$14),F188*'Umrechnungskurse und Konstanten'!$E$14,0)+IF(AND(C188&gt;='Umrechnungskurse und Konstanten'!$C$15,C188&lt;='Umrechnungskurse und Konstanten'!$D$15),F188*'Umrechnungskurse und Konstanten'!$E$15,0)+IF(AND(C188&gt;='Umrechnungskurse und Konstanten'!$C$16,C188&lt;='Umrechnungskurse und Konstanten'!$D$16),F188*'Umrechnungskurse und Konstanten'!$E$16,0)</f>
        <v>0</v>
      </c>
      <c r="J188" s="43">
        <f t="shared" si="7"/>
        <v>0</v>
      </c>
      <c r="K188" s="43">
        <f t="shared" si="8"/>
        <v>0</v>
      </c>
      <c r="L188" s="69" t="str">
        <f>IF(OR(G188='Umrechnungskurse und Konstanten'!$E$21,G188='Umrechnungskurse und Konstanten'!$E$22,G188='Umrechnungskurse und Konstanten'!$E$23),"VSt. Satz ok.","falsche/keine VSt.")</f>
        <v>falsche/keine VSt.</v>
      </c>
      <c r="M188" s="67" t="str">
        <f>IF(AND(C188&gt;='Umrechnungskurse und Konstanten'!$C$11,C188&lt;='Umrechnungskurse und Konstanten'!$D$13),"Periode ok.","falsche Periode")</f>
        <v>falsche Periode</v>
      </c>
    </row>
    <row r="189" spans="2:13" x14ac:dyDescent="0.3">
      <c r="B189" s="56"/>
      <c r="C189" s="38"/>
      <c r="D189" s="38"/>
      <c r="E189" s="45"/>
      <c r="F189" s="40"/>
      <c r="G189" s="52"/>
      <c r="H189" s="42">
        <f t="shared" si="6"/>
        <v>0</v>
      </c>
      <c r="I189" s="43">
        <f>IF(AND(C189&gt;='Umrechnungskurse und Konstanten'!$C$5,C189&lt;='Umrechnungskurse und Konstanten'!$D$5),F189*'Umrechnungskurse und Konstanten'!$E$5,0)+IF(AND(C189&gt;='Umrechnungskurse und Konstanten'!$C$6,C189&lt;='Umrechnungskurse und Konstanten'!$D$6),F189*'Umrechnungskurse und Konstanten'!$E$6,0)+IF(AND(C189&gt;='Umrechnungskurse und Konstanten'!$C$7,C189&lt;='Umrechnungskurse und Konstanten'!$D$7),F189*'Umrechnungskurse und Konstanten'!$E$7,0)+IF(AND(C189&gt;='Umrechnungskurse und Konstanten'!$C$8,C189&lt;='Umrechnungskurse und Konstanten'!$D$8),F189*'Umrechnungskurse und Konstanten'!$E$8,0)+IF(AND(C189&gt;='Umrechnungskurse und Konstanten'!$C$9,C189&lt;='Umrechnungskurse und Konstanten'!$D$9),F189*'Umrechnungskurse und Konstanten'!$E$9,0)+IF(AND(C189&gt;='Umrechnungskurse und Konstanten'!$C$10,C189&lt;='Umrechnungskurse und Konstanten'!$D$10),F189*'Umrechnungskurse und Konstanten'!$E$10,0)+IF(AND(C189&gt;='Umrechnungskurse und Konstanten'!$C$11,C189&lt;='Umrechnungskurse und Konstanten'!$D$11),F189*'Umrechnungskurse und Konstanten'!$E$11,0)+IF(AND(C189&gt;='Umrechnungskurse und Konstanten'!$C$12,C189&lt;='Umrechnungskurse und Konstanten'!$D$12),F189*'Umrechnungskurse und Konstanten'!$E$12,0)+IF(AND(C189&gt;='Umrechnungskurse und Konstanten'!$C$13,C189&lt;='Umrechnungskurse und Konstanten'!$D$13),F189*'Umrechnungskurse und Konstanten'!$E$13,0)+IF(AND(C189&gt;='Umrechnungskurse und Konstanten'!$C$14,C189&lt;='Umrechnungskurse und Konstanten'!$D$14),F189*'Umrechnungskurse und Konstanten'!$E$14,0)+IF(AND(C189&gt;='Umrechnungskurse und Konstanten'!$C$15,C189&lt;='Umrechnungskurse und Konstanten'!$D$15),F189*'Umrechnungskurse und Konstanten'!$E$15,0)+IF(AND(C189&gt;='Umrechnungskurse und Konstanten'!$C$16,C189&lt;='Umrechnungskurse und Konstanten'!$D$16),F189*'Umrechnungskurse und Konstanten'!$E$16,0)</f>
        <v>0</v>
      </c>
      <c r="J189" s="43">
        <f t="shared" si="7"/>
        <v>0</v>
      </c>
      <c r="K189" s="43">
        <f t="shared" si="8"/>
        <v>0</v>
      </c>
      <c r="L189" s="69" t="str">
        <f>IF(OR(G189='Umrechnungskurse und Konstanten'!$E$21,G189='Umrechnungskurse und Konstanten'!$E$22,G189='Umrechnungskurse und Konstanten'!$E$23),"VSt. Satz ok.","falsche/keine VSt.")</f>
        <v>falsche/keine VSt.</v>
      </c>
      <c r="M189" s="67" t="str">
        <f>IF(AND(C189&gt;='Umrechnungskurse und Konstanten'!$C$11,C189&lt;='Umrechnungskurse und Konstanten'!$D$13),"Periode ok.","falsche Periode")</f>
        <v>falsche Periode</v>
      </c>
    </row>
    <row r="190" spans="2:13" x14ac:dyDescent="0.3">
      <c r="B190" s="56"/>
      <c r="C190" s="38"/>
      <c r="D190" s="38"/>
      <c r="E190" s="45"/>
      <c r="F190" s="40"/>
      <c r="G190" s="52"/>
      <c r="H190" s="42">
        <f t="shared" si="6"/>
        <v>0</v>
      </c>
      <c r="I190" s="43">
        <f>IF(AND(C190&gt;='Umrechnungskurse und Konstanten'!$C$5,C190&lt;='Umrechnungskurse und Konstanten'!$D$5),F190*'Umrechnungskurse und Konstanten'!$E$5,0)+IF(AND(C190&gt;='Umrechnungskurse und Konstanten'!$C$6,C190&lt;='Umrechnungskurse und Konstanten'!$D$6),F190*'Umrechnungskurse und Konstanten'!$E$6,0)+IF(AND(C190&gt;='Umrechnungskurse und Konstanten'!$C$7,C190&lt;='Umrechnungskurse und Konstanten'!$D$7),F190*'Umrechnungskurse und Konstanten'!$E$7,0)+IF(AND(C190&gt;='Umrechnungskurse und Konstanten'!$C$8,C190&lt;='Umrechnungskurse und Konstanten'!$D$8),F190*'Umrechnungskurse und Konstanten'!$E$8,0)+IF(AND(C190&gt;='Umrechnungskurse und Konstanten'!$C$9,C190&lt;='Umrechnungskurse und Konstanten'!$D$9),F190*'Umrechnungskurse und Konstanten'!$E$9,0)+IF(AND(C190&gt;='Umrechnungskurse und Konstanten'!$C$10,C190&lt;='Umrechnungskurse und Konstanten'!$D$10),F190*'Umrechnungskurse und Konstanten'!$E$10,0)+IF(AND(C190&gt;='Umrechnungskurse und Konstanten'!$C$11,C190&lt;='Umrechnungskurse und Konstanten'!$D$11),F190*'Umrechnungskurse und Konstanten'!$E$11,0)+IF(AND(C190&gt;='Umrechnungskurse und Konstanten'!$C$12,C190&lt;='Umrechnungskurse und Konstanten'!$D$12),F190*'Umrechnungskurse und Konstanten'!$E$12,0)+IF(AND(C190&gt;='Umrechnungskurse und Konstanten'!$C$13,C190&lt;='Umrechnungskurse und Konstanten'!$D$13),F190*'Umrechnungskurse und Konstanten'!$E$13,0)+IF(AND(C190&gt;='Umrechnungskurse und Konstanten'!$C$14,C190&lt;='Umrechnungskurse und Konstanten'!$D$14),F190*'Umrechnungskurse und Konstanten'!$E$14,0)+IF(AND(C190&gt;='Umrechnungskurse und Konstanten'!$C$15,C190&lt;='Umrechnungskurse und Konstanten'!$D$15),F190*'Umrechnungskurse und Konstanten'!$E$15,0)+IF(AND(C190&gt;='Umrechnungskurse und Konstanten'!$C$16,C190&lt;='Umrechnungskurse und Konstanten'!$D$16),F190*'Umrechnungskurse und Konstanten'!$E$16,0)</f>
        <v>0</v>
      </c>
      <c r="J190" s="43">
        <f t="shared" si="7"/>
        <v>0</v>
      </c>
      <c r="K190" s="43">
        <f t="shared" si="8"/>
        <v>0</v>
      </c>
      <c r="L190" s="69" t="str">
        <f>IF(OR(G190='Umrechnungskurse und Konstanten'!$E$21,G190='Umrechnungskurse und Konstanten'!$E$22,G190='Umrechnungskurse und Konstanten'!$E$23),"VSt. Satz ok.","falsche/keine VSt.")</f>
        <v>falsche/keine VSt.</v>
      </c>
      <c r="M190" s="67" t="str">
        <f>IF(AND(C190&gt;='Umrechnungskurse und Konstanten'!$C$11,C190&lt;='Umrechnungskurse und Konstanten'!$D$13),"Periode ok.","falsche Periode")</f>
        <v>falsche Periode</v>
      </c>
    </row>
    <row r="191" spans="2:13" x14ac:dyDescent="0.3">
      <c r="B191" s="56"/>
      <c r="C191" s="38"/>
      <c r="D191" s="38"/>
      <c r="E191" s="45"/>
      <c r="F191" s="40"/>
      <c r="G191" s="52"/>
      <c r="H191" s="42">
        <f t="shared" si="6"/>
        <v>0</v>
      </c>
      <c r="I191" s="43">
        <f>IF(AND(C191&gt;='Umrechnungskurse und Konstanten'!$C$5,C191&lt;='Umrechnungskurse und Konstanten'!$D$5),F191*'Umrechnungskurse und Konstanten'!$E$5,0)+IF(AND(C191&gt;='Umrechnungskurse und Konstanten'!$C$6,C191&lt;='Umrechnungskurse und Konstanten'!$D$6),F191*'Umrechnungskurse und Konstanten'!$E$6,0)+IF(AND(C191&gt;='Umrechnungskurse und Konstanten'!$C$7,C191&lt;='Umrechnungskurse und Konstanten'!$D$7),F191*'Umrechnungskurse und Konstanten'!$E$7,0)+IF(AND(C191&gt;='Umrechnungskurse und Konstanten'!$C$8,C191&lt;='Umrechnungskurse und Konstanten'!$D$8),F191*'Umrechnungskurse und Konstanten'!$E$8,0)+IF(AND(C191&gt;='Umrechnungskurse und Konstanten'!$C$9,C191&lt;='Umrechnungskurse und Konstanten'!$D$9),F191*'Umrechnungskurse und Konstanten'!$E$9,0)+IF(AND(C191&gt;='Umrechnungskurse und Konstanten'!$C$10,C191&lt;='Umrechnungskurse und Konstanten'!$D$10),F191*'Umrechnungskurse und Konstanten'!$E$10,0)+IF(AND(C191&gt;='Umrechnungskurse und Konstanten'!$C$11,C191&lt;='Umrechnungskurse und Konstanten'!$D$11),F191*'Umrechnungskurse und Konstanten'!$E$11,0)+IF(AND(C191&gt;='Umrechnungskurse und Konstanten'!$C$12,C191&lt;='Umrechnungskurse und Konstanten'!$D$12),F191*'Umrechnungskurse und Konstanten'!$E$12,0)+IF(AND(C191&gt;='Umrechnungskurse und Konstanten'!$C$13,C191&lt;='Umrechnungskurse und Konstanten'!$D$13),F191*'Umrechnungskurse und Konstanten'!$E$13,0)+IF(AND(C191&gt;='Umrechnungskurse und Konstanten'!$C$14,C191&lt;='Umrechnungskurse und Konstanten'!$D$14),F191*'Umrechnungskurse und Konstanten'!$E$14,0)+IF(AND(C191&gt;='Umrechnungskurse und Konstanten'!$C$15,C191&lt;='Umrechnungskurse und Konstanten'!$D$15),F191*'Umrechnungskurse und Konstanten'!$E$15,0)+IF(AND(C191&gt;='Umrechnungskurse und Konstanten'!$C$16,C191&lt;='Umrechnungskurse und Konstanten'!$D$16),F191*'Umrechnungskurse und Konstanten'!$E$16,0)</f>
        <v>0</v>
      </c>
      <c r="J191" s="43">
        <f t="shared" si="7"/>
        <v>0</v>
      </c>
      <c r="K191" s="43">
        <f t="shared" si="8"/>
        <v>0</v>
      </c>
      <c r="L191" s="69" t="str">
        <f>IF(OR(G191='Umrechnungskurse und Konstanten'!$E$21,G191='Umrechnungskurse und Konstanten'!$E$22,G191='Umrechnungskurse und Konstanten'!$E$23),"VSt. Satz ok.","falsche/keine VSt.")</f>
        <v>falsche/keine VSt.</v>
      </c>
      <c r="M191" s="67" t="str">
        <f>IF(AND(C191&gt;='Umrechnungskurse und Konstanten'!$C$11,C191&lt;='Umrechnungskurse und Konstanten'!$D$13),"Periode ok.","falsche Periode")</f>
        <v>falsche Periode</v>
      </c>
    </row>
    <row r="192" spans="2:13" x14ac:dyDescent="0.3">
      <c r="B192" s="56"/>
      <c r="C192" s="38"/>
      <c r="D192" s="38"/>
      <c r="E192" s="45"/>
      <c r="F192" s="40"/>
      <c r="G192" s="52"/>
      <c r="H192" s="42">
        <f t="shared" si="6"/>
        <v>0</v>
      </c>
      <c r="I192" s="43">
        <f>IF(AND(C192&gt;='Umrechnungskurse und Konstanten'!$C$5,C192&lt;='Umrechnungskurse und Konstanten'!$D$5),F192*'Umrechnungskurse und Konstanten'!$E$5,0)+IF(AND(C192&gt;='Umrechnungskurse und Konstanten'!$C$6,C192&lt;='Umrechnungskurse und Konstanten'!$D$6),F192*'Umrechnungskurse und Konstanten'!$E$6,0)+IF(AND(C192&gt;='Umrechnungskurse und Konstanten'!$C$7,C192&lt;='Umrechnungskurse und Konstanten'!$D$7),F192*'Umrechnungskurse und Konstanten'!$E$7,0)+IF(AND(C192&gt;='Umrechnungskurse und Konstanten'!$C$8,C192&lt;='Umrechnungskurse und Konstanten'!$D$8),F192*'Umrechnungskurse und Konstanten'!$E$8,0)+IF(AND(C192&gt;='Umrechnungskurse und Konstanten'!$C$9,C192&lt;='Umrechnungskurse und Konstanten'!$D$9),F192*'Umrechnungskurse und Konstanten'!$E$9,0)+IF(AND(C192&gt;='Umrechnungskurse und Konstanten'!$C$10,C192&lt;='Umrechnungskurse und Konstanten'!$D$10),F192*'Umrechnungskurse und Konstanten'!$E$10,0)+IF(AND(C192&gt;='Umrechnungskurse und Konstanten'!$C$11,C192&lt;='Umrechnungskurse und Konstanten'!$D$11),F192*'Umrechnungskurse und Konstanten'!$E$11,0)+IF(AND(C192&gt;='Umrechnungskurse und Konstanten'!$C$12,C192&lt;='Umrechnungskurse und Konstanten'!$D$12),F192*'Umrechnungskurse und Konstanten'!$E$12,0)+IF(AND(C192&gt;='Umrechnungskurse und Konstanten'!$C$13,C192&lt;='Umrechnungskurse und Konstanten'!$D$13),F192*'Umrechnungskurse und Konstanten'!$E$13,0)+IF(AND(C192&gt;='Umrechnungskurse und Konstanten'!$C$14,C192&lt;='Umrechnungskurse und Konstanten'!$D$14),F192*'Umrechnungskurse und Konstanten'!$E$14,0)+IF(AND(C192&gt;='Umrechnungskurse und Konstanten'!$C$15,C192&lt;='Umrechnungskurse und Konstanten'!$D$15),F192*'Umrechnungskurse und Konstanten'!$E$15,0)+IF(AND(C192&gt;='Umrechnungskurse und Konstanten'!$C$16,C192&lt;='Umrechnungskurse und Konstanten'!$D$16),F192*'Umrechnungskurse und Konstanten'!$E$16,0)</f>
        <v>0</v>
      </c>
      <c r="J192" s="43">
        <f t="shared" si="7"/>
        <v>0</v>
      </c>
      <c r="K192" s="43">
        <f t="shared" si="8"/>
        <v>0</v>
      </c>
      <c r="L192" s="69" t="str">
        <f>IF(OR(G192='Umrechnungskurse und Konstanten'!$E$21,G192='Umrechnungskurse und Konstanten'!$E$22,G192='Umrechnungskurse und Konstanten'!$E$23),"VSt. Satz ok.","falsche/keine VSt.")</f>
        <v>falsche/keine VSt.</v>
      </c>
      <c r="M192" s="67" t="str">
        <f>IF(AND(C192&gt;='Umrechnungskurse und Konstanten'!$C$11,C192&lt;='Umrechnungskurse und Konstanten'!$D$13),"Periode ok.","falsche Periode")</f>
        <v>falsche Periode</v>
      </c>
    </row>
    <row r="193" spans="2:13" x14ac:dyDescent="0.3">
      <c r="B193" s="56"/>
      <c r="C193" s="38"/>
      <c r="D193" s="38"/>
      <c r="E193" s="45"/>
      <c r="F193" s="40"/>
      <c r="G193" s="52"/>
      <c r="H193" s="42">
        <f t="shared" si="6"/>
        <v>0</v>
      </c>
      <c r="I193" s="43">
        <f>IF(AND(C193&gt;='Umrechnungskurse und Konstanten'!$C$5,C193&lt;='Umrechnungskurse und Konstanten'!$D$5),F193*'Umrechnungskurse und Konstanten'!$E$5,0)+IF(AND(C193&gt;='Umrechnungskurse und Konstanten'!$C$6,C193&lt;='Umrechnungskurse und Konstanten'!$D$6),F193*'Umrechnungskurse und Konstanten'!$E$6,0)+IF(AND(C193&gt;='Umrechnungskurse und Konstanten'!$C$7,C193&lt;='Umrechnungskurse und Konstanten'!$D$7),F193*'Umrechnungskurse und Konstanten'!$E$7,0)+IF(AND(C193&gt;='Umrechnungskurse und Konstanten'!$C$8,C193&lt;='Umrechnungskurse und Konstanten'!$D$8),F193*'Umrechnungskurse und Konstanten'!$E$8,0)+IF(AND(C193&gt;='Umrechnungskurse und Konstanten'!$C$9,C193&lt;='Umrechnungskurse und Konstanten'!$D$9),F193*'Umrechnungskurse und Konstanten'!$E$9,0)+IF(AND(C193&gt;='Umrechnungskurse und Konstanten'!$C$10,C193&lt;='Umrechnungskurse und Konstanten'!$D$10),F193*'Umrechnungskurse und Konstanten'!$E$10,0)+IF(AND(C193&gt;='Umrechnungskurse und Konstanten'!$C$11,C193&lt;='Umrechnungskurse und Konstanten'!$D$11),F193*'Umrechnungskurse und Konstanten'!$E$11,0)+IF(AND(C193&gt;='Umrechnungskurse und Konstanten'!$C$12,C193&lt;='Umrechnungskurse und Konstanten'!$D$12),F193*'Umrechnungskurse und Konstanten'!$E$12,0)+IF(AND(C193&gt;='Umrechnungskurse und Konstanten'!$C$13,C193&lt;='Umrechnungskurse und Konstanten'!$D$13),F193*'Umrechnungskurse und Konstanten'!$E$13,0)+IF(AND(C193&gt;='Umrechnungskurse und Konstanten'!$C$14,C193&lt;='Umrechnungskurse und Konstanten'!$D$14),F193*'Umrechnungskurse und Konstanten'!$E$14,0)+IF(AND(C193&gt;='Umrechnungskurse und Konstanten'!$C$15,C193&lt;='Umrechnungskurse und Konstanten'!$D$15),F193*'Umrechnungskurse und Konstanten'!$E$15,0)+IF(AND(C193&gt;='Umrechnungskurse und Konstanten'!$C$16,C193&lt;='Umrechnungskurse und Konstanten'!$D$16),F193*'Umrechnungskurse und Konstanten'!$E$16,0)</f>
        <v>0</v>
      </c>
      <c r="J193" s="43">
        <f t="shared" si="7"/>
        <v>0</v>
      </c>
      <c r="K193" s="43">
        <f t="shared" si="8"/>
        <v>0</v>
      </c>
      <c r="L193" s="69" t="str">
        <f>IF(OR(G193='Umrechnungskurse und Konstanten'!$E$21,G193='Umrechnungskurse und Konstanten'!$E$22,G193='Umrechnungskurse und Konstanten'!$E$23),"VSt. Satz ok.","falsche/keine VSt.")</f>
        <v>falsche/keine VSt.</v>
      </c>
      <c r="M193" s="67" t="str">
        <f>IF(AND(C193&gt;='Umrechnungskurse und Konstanten'!$C$11,C193&lt;='Umrechnungskurse und Konstanten'!$D$13),"Periode ok.","falsche Periode")</f>
        <v>falsche Periode</v>
      </c>
    </row>
    <row r="194" spans="2:13" x14ac:dyDescent="0.3">
      <c r="B194" s="56"/>
      <c r="C194" s="38"/>
      <c r="D194" s="38"/>
      <c r="E194" s="45"/>
      <c r="F194" s="40"/>
      <c r="G194" s="52"/>
      <c r="H194" s="42">
        <f t="shared" si="6"/>
        <v>0</v>
      </c>
      <c r="I194" s="43">
        <f>IF(AND(C194&gt;='Umrechnungskurse und Konstanten'!$C$5,C194&lt;='Umrechnungskurse und Konstanten'!$D$5),F194*'Umrechnungskurse und Konstanten'!$E$5,0)+IF(AND(C194&gt;='Umrechnungskurse und Konstanten'!$C$6,C194&lt;='Umrechnungskurse und Konstanten'!$D$6),F194*'Umrechnungskurse und Konstanten'!$E$6,0)+IF(AND(C194&gt;='Umrechnungskurse und Konstanten'!$C$7,C194&lt;='Umrechnungskurse und Konstanten'!$D$7),F194*'Umrechnungskurse und Konstanten'!$E$7,0)+IF(AND(C194&gt;='Umrechnungskurse und Konstanten'!$C$8,C194&lt;='Umrechnungskurse und Konstanten'!$D$8),F194*'Umrechnungskurse und Konstanten'!$E$8,0)+IF(AND(C194&gt;='Umrechnungskurse und Konstanten'!$C$9,C194&lt;='Umrechnungskurse und Konstanten'!$D$9),F194*'Umrechnungskurse und Konstanten'!$E$9,0)+IF(AND(C194&gt;='Umrechnungskurse und Konstanten'!$C$10,C194&lt;='Umrechnungskurse und Konstanten'!$D$10),F194*'Umrechnungskurse und Konstanten'!$E$10,0)+IF(AND(C194&gt;='Umrechnungskurse und Konstanten'!$C$11,C194&lt;='Umrechnungskurse und Konstanten'!$D$11),F194*'Umrechnungskurse und Konstanten'!$E$11,0)+IF(AND(C194&gt;='Umrechnungskurse und Konstanten'!$C$12,C194&lt;='Umrechnungskurse und Konstanten'!$D$12),F194*'Umrechnungskurse und Konstanten'!$E$12,0)+IF(AND(C194&gt;='Umrechnungskurse und Konstanten'!$C$13,C194&lt;='Umrechnungskurse und Konstanten'!$D$13),F194*'Umrechnungskurse und Konstanten'!$E$13,0)+IF(AND(C194&gt;='Umrechnungskurse und Konstanten'!$C$14,C194&lt;='Umrechnungskurse und Konstanten'!$D$14),F194*'Umrechnungskurse und Konstanten'!$E$14,0)+IF(AND(C194&gt;='Umrechnungskurse und Konstanten'!$C$15,C194&lt;='Umrechnungskurse und Konstanten'!$D$15),F194*'Umrechnungskurse und Konstanten'!$E$15,0)+IF(AND(C194&gt;='Umrechnungskurse und Konstanten'!$C$16,C194&lt;='Umrechnungskurse und Konstanten'!$D$16),F194*'Umrechnungskurse und Konstanten'!$E$16,0)</f>
        <v>0</v>
      </c>
      <c r="J194" s="43">
        <f t="shared" si="7"/>
        <v>0</v>
      </c>
      <c r="K194" s="43">
        <f t="shared" si="8"/>
        <v>0</v>
      </c>
      <c r="L194" s="69" t="str">
        <f>IF(OR(G194='Umrechnungskurse und Konstanten'!$E$21,G194='Umrechnungskurse und Konstanten'!$E$22,G194='Umrechnungskurse und Konstanten'!$E$23),"VSt. Satz ok.","falsche/keine VSt.")</f>
        <v>falsche/keine VSt.</v>
      </c>
      <c r="M194" s="67" t="str">
        <f>IF(AND(C194&gt;='Umrechnungskurse und Konstanten'!$C$11,C194&lt;='Umrechnungskurse und Konstanten'!$D$13),"Periode ok.","falsche Periode")</f>
        <v>falsche Periode</v>
      </c>
    </row>
    <row r="195" spans="2:13" x14ac:dyDescent="0.3">
      <c r="B195" s="56"/>
      <c r="C195" s="38"/>
      <c r="D195" s="38"/>
      <c r="E195" s="45"/>
      <c r="F195" s="40"/>
      <c r="G195" s="52"/>
      <c r="H195" s="42">
        <f t="shared" si="6"/>
        <v>0</v>
      </c>
      <c r="I195" s="43">
        <f>IF(AND(C195&gt;='Umrechnungskurse und Konstanten'!$C$5,C195&lt;='Umrechnungskurse und Konstanten'!$D$5),F195*'Umrechnungskurse und Konstanten'!$E$5,0)+IF(AND(C195&gt;='Umrechnungskurse und Konstanten'!$C$6,C195&lt;='Umrechnungskurse und Konstanten'!$D$6),F195*'Umrechnungskurse und Konstanten'!$E$6,0)+IF(AND(C195&gt;='Umrechnungskurse und Konstanten'!$C$7,C195&lt;='Umrechnungskurse und Konstanten'!$D$7),F195*'Umrechnungskurse und Konstanten'!$E$7,0)+IF(AND(C195&gt;='Umrechnungskurse und Konstanten'!$C$8,C195&lt;='Umrechnungskurse und Konstanten'!$D$8),F195*'Umrechnungskurse und Konstanten'!$E$8,0)+IF(AND(C195&gt;='Umrechnungskurse und Konstanten'!$C$9,C195&lt;='Umrechnungskurse und Konstanten'!$D$9),F195*'Umrechnungskurse und Konstanten'!$E$9,0)+IF(AND(C195&gt;='Umrechnungskurse und Konstanten'!$C$10,C195&lt;='Umrechnungskurse und Konstanten'!$D$10),F195*'Umrechnungskurse und Konstanten'!$E$10,0)+IF(AND(C195&gt;='Umrechnungskurse und Konstanten'!$C$11,C195&lt;='Umrechnungskurse und Konstanten'!$D$11),F195*'Umrechnungskurse und Konstanten'!$E$11,0)+IF(AND(C195&gt;='Umrechnungskurse und Konstanten'!$C$12,C195&lt;='Umrechnungskurse und Konstanten'!$D$12),F195*'Umrechnungskurse und Konstanten'!$E$12,0)+IF(AND(C195&gt;='Umrechnungskurse und Konstanten'!$C$13,C195&lt;='Umrechnungskurse und Konstanten'!$D$13),F195*'Umrechnungskurse und Konstanten'!$E$13,0)+IF(AND(C195&gt;='Umrechnungskurse und Konstanten'!$C$14,C195&lt;='Umrechnungskurse und Konstanten'!$D$14),F195*'Umrechnungskurse und Konstanten'!$E$14,0)+IF(AND(C195&gt;='Umrechnungskurse und Konstanten'!$C$15,C195&lt;='Umrechnungskurse und Konstanten'!$D$15),F195*'Umrechnungskurse und Konstanten'!$E$15,0)+IF(AND(C195&gt;='Umrechnungskurse und Konstanten'!$C$16,C195&lt;='Umrechnungskurse und Konstanten'!$D$16),F195*'Umrechnungskurse und Konstanten'!$E$16,0)</f>
        <v>0</v>
      </c>
      <c r="J195" s="43">
        <f t="shared" si="7"/>
        <v>0</v>
      </c>
      <c r="K195" s="43">
        <f t="shared" si="8"/>
        <v>0</v>
      </c>
      <c r="L195" s="69" t="str">
        <f>IF(OR(G195='Umrechnungskurse und Konstanten'!$E$21,G195='Umrechnungskurse und Konstanten'!$E$22,G195='Umrechnungskurse und Konstanten'!$E$23),"VSt. Satz ok.","falsche/keine VSt.")</f>
        <v>falsche/keine VSt.</v>
      </c>
      <c r="M195" s="67" t="str">
        <f>IF(AND(C195&gt;='Umrechnungskurse und Konstanten'!$C$11,C195&lt;='Umrechnungskurse und Konstanten'!$D$13),"Periode ok.","falsche Periode")</f>
        <v>falsche Periode</v>
      </c>
    </row>
    <row r="196" spans="2:13" x14ac:dyDescent="0.3">
      <c r="B196" s="56"/>
      <c r="C196" s="38"/>
      <c r="D196" s="38"/>
      <c r="E196" s="45"/>
      <c r="F196" s="40"/>
      <c r="G196" s="52"/>
      <c r="H196" s="42">
        <f t="shared" si="6"/>
        <v>0</v>
      </c>
      <c r="I196" s="43">
        <f>IF(AND(C196&gt;='Umrechnungskurse und Konstanten'!$C$5,C196&lt;='Umrechnungskurse und Konstanten'!$D$5),F196*'Umrechnungskurse und Konstanten'!$E$5,0)+IF(AND(C196&gt;='Umrechnungskurse und Konstanten'!$C$6,C196&lt;='Umrechnungskurse und Konstanten'!$D$6),F196*'Umrechnungskurse und Konstanten'!$E$6,0)+IF(AND(C196&gt;='Umrechnungskurse und Konstanten'!$C$7,C196&lt;='Umrechnungskurse und Konstanten'!$D$7),F196*'Umrechnungskurse und Konstanten'!$E$7,0)+IF(AND(C196&gt;='Umrechnungskurse und Konstanten'!$C$8,C196&lt;='Umrechnungskurse und Konstanten'!$D$8),F196*'Umrechnungskurse und Konstanten'!$E$8,0)+IF(AND(C196&gt;='Umrechnungskurse und Konstanten'!$C$9,C196&lt;='Umrechnungskurse und Konstanten'!$D$9),F196*'Umrechnungskurse und Konstanten'!$E$9,0)+IF(AND(C196&gt;='Umrechnungskurse und Konstanten'!$C$10,C196&lt;='Umrechnungskurse und Konstanten'!$D$10),F196*'Umrechnungskurse und Konstanten'!$E$10,0)+IF(AND(C196&gt;='Umrechnungskurse und Konstanten'!$C$11,C196&lt;='Umrechnungskurse und Konstanten'!$D$11),F196*'Umrechnungskurse und Konstanten'!$E$11,0)+IF(AND(C196&gt;='Umrechnungskurse und Konstanten'!$C$12,C196&lt;='Umrechnungskurse und Konstanten'!$D$12),F196*'Umrechnungskurse und Konstanten'!$E$12,0)+IF(AND(C196&gt;='Umrechnungskurse und Konstanten'!$C$13,C196&lt;='Umrechnungskurse und Konstanten'!$D$13),F196*'Umrechnungskurse und Konstanten'!$E$13,0)+IF(AND(C196&gt;='Umrechnungskurse und Konstanten'!$C$14,C196&lt;='Umrechnungskurse und Konstanten'!$D$14),F196*'Umrechnungskurse und Konstanten'!$E$14,0)+IF(AND(C196&gt;='Umrechnungskurse und Konstanten'!$C$15,C196&lt;='Umrechnungskurse und Konstanten'!$D$15),F196*'Umrechnungskurse und Konstanten'!$E$15,0)+IF(AND(C196&gt;='Umrechnungskurse und Konstanten'!$C$16,C196&lt;='Umrechnungskurse und Konstanten'!$D$16),F196*'Umrechnungskurse und Konstanten'!$E$16,0)</f>
        <v>0</v>
      </c>
      <c r="J196" s="43">
        <f t="shared" si="7"/>
        <v>0</v>
      </c>
      <c r="K196" s="43">
        <f t="shared" si="8"/>
        <v>0</v>
      </c>
      <c r="L196" s="69" t="str">
        <f>IF(OR(G196='Umrechnungskurse und Konstanten'!$E$21,G196='Umrechnungskurse und Konstanten'!$E$22,G196='Umrechnungskurse und Konstanten'!$E$23),"VSt. Satz ok.","falsche/keine VSt.")</f>
        <v>falsche/keine VSt.</v>
      </c>
      <c r="M196" s="67" t="str">
        <f>IF(AND(C196&gt;='Umrechnungskurse und Konstanten'!$C$11,C196&lt;='Umrechnungskurse und Konstanten'!$D$13),"Periode ok.","falsche Periode")</f>
        <v>falsche Periode</v>
      </c>
    </row>
    <row r="197" spans="2:13" x14ac:dyDescent="0.3">
      <c r="B197" s="56"/>
      <c r="C197" s="38"/>
      <c r="D197" s="38"/>
      <c r="E197" s="45"/>
      <c r="F197" s="40"/>
      <c r="G197" s="52"/>
      <c r="H197" s="42">
        <f t="shared" si="6"/>
        <v>0</v>
      </c>
      <c r="I197" s="43">
        <f>IF(AND(C197&gt;='Umrechnungskurse und Konstanten'!$C$5,C197&lt;='Umrechnungskurse und Konstanten'!$D$5),F197*'Umrechnungskurse und Konstanten'!$E$5,0)+IF(AND(C197&gt;='Umrechnungskurse und Konstanten'!$C$6,C197&lt;='Umrechnungskurse und Konstanten'!$D$6),F197*'Umrechnungskurse und Konstanten'!$E$6,0)+IF(AND(C197&gt;='Umrechnungskurse und Konstanten'!$C$7,C197&lt;='Umrechnungskurse und Konstanten'!$D$7),F197*'Umrechnungskurse und Konstanten'!$E$7,0)+IF(AND(C197&gt;='Umrechnungskurse und Konstanten'!$C$8,C197&lt;='Umrechnungskurse und Konstanten'!$D$8),F197*'Umrechnungskurse und Konstanten'!$E$8,0)+IF(AND(C197&gt;='Umrechnungskurse und Konstanten'!$C$9,C197&lt;='Umrechnungskurse und Konstanten'!$D$9),F197*'Umrechnungskurse und Konstanten'!$E$9,0)+IF(AND(C197&gt;='Umrechnungskurse und Konstanten'!$C$10,C197&lt;='Umrechnungskurse und Konstanten'!$D$10),F197*'Umrechnungskurse und Konstanten'!$E$10,0)+IF(AND(C197&gt;='Umrechnungskurse und Konstanten'!$C$11,C197&lt;='Umrechnungskurse und Konstanten'!$D$11),F197*'Umrechnungskurse und Konstanten'!$E$11,0)+IF(AND(C197&gt;='Umrechnungskurse und Konstanten'!$C$12,C197&lt;='Umrechnungskurse und Konstanten'!$D$12),F197*'Umrechnungskurse und Konstanten'!$E$12,0)+IF(AND(C197&gt;='Umrechnungskurse und Konstanten'!$C$13,C197&lt;='Umrechnungskurse und Konstanten'!$D$13),F197*'Umrechnungskurse und Konstanten'!$E$13,0)+IF(AND(C197&gt;='Umrechnungskurse und Konstanten'!$C$14,C197&lt;='Umrechnungskurse und Konstanten'!$D$14),F197*'Umrechnungskurse und Konstanten'!$E$14,0)+IF(AND(C197&gt;='Umrechnungskurse und Konstanten'!$C$15,C197&lt;='Umrechnungskurse und Konstanten'!$D$15),F197*'Umrechnungskurse und Konstanten'!$E$15,0)+IF(AND(C197&gt;='Umrechnungskurse und Konstanten'!$C$16,C197&lt;='Umrechnungskurse und Konstanten'!$D$16),F197*'Umrechnungskurse und Konstanten'!$E$16,0)</f>
        <v>0</v>
      </c>
      <c r="J197" s="43">
        <f t="shared" si="7"/>
        <v>0</v>
      </c>
      <c r="K197" s="43">
        <f t="shared" si="8"/>
        <v>0</v>
      </c>
      <c r="L197" s="69" t="str">
        <f>IF(OR(G197='Umrechnungskurse und Konstanten'!$E$21,G197='Umrechnungskurse und Konstanten'!$E$22,G197='Umrechnungskurse und Konstanten'!$E$23),"VSt. Satz ok.","falsche/keine VSt.")</f>
        <v>falsche/keine VSt.</v>
      </c>
      <c r="M197" s="67" t="str">
        <f>IF(AND(C197&gt;='Umrechnungskurse und Konstanten'!$C$11,C197&lt;='Umrechnungskurse und Konstanten'!$D$13),"Periode ok.","falsche Periode")</f>
        <v>falsche Periode</v>
      </c>
    </row>
    <row r="198" spans="2:13" x14ac:dyDescent="0.3">
      <c r="B198" s="56"/>
      <c r="C198" s="38"/>
      <c r="D198" s="38"/>
      <c r="E198" s="45"/>
      <c r="F198" s="40"/>
      <c r="G198" s="52"/>
      <c r="H198" s="42">
        <f t="shared" si="6"/>
        <v>0</v>
      </c>
      <c r="I198" s="43">
        <f>IF(AND(C198&gt;='Umrechnungskurse und Konstanten'!$C$5,C198&lt;='Umrechnungskurse und Konstanten'!$D$5),F198*'Umrechnungskurse und Konstanten'!$E$5,0)+IF(AND(C198&gt;='Umrechnungskurse und Konstanten'!$C$6,C198&lt;='Umrechnungskurse und Konstanten'!$D$6),F198*'Umrechnungskurse und Konstanten'!$E$6,0)+IF(AND(C198&gt;='Umrechnungskurse und Konstanten'!$C$7,C198&lt;='Umrechnungskurse und Konstanten'!$D$7),F198*'Umrechnungskurse und Konstanten'!$E$7,0)+IF(AND(C198&gt;='Umrechnungskurse und Konstanten'!$C$8,C198&lt;='Umrechnungskurse und Konstanten'!$D$8),F198*'Umrechnungskurse und Konstanten'!$E$8,0)+IF(AND(C198&gt;='Umrechnungskurse und Konstanten'!$C$9,C198&lt;='Umrechnungskurse und Konstanten'!$D$9),F198*'Umrechnungskurse und Konstanten'!$E$9,0)+IF(AND(C198&gt;='Umrechnungskurse und Konstanten'!$C$10,C198&lt;='Umrechnungskurse und Konstanten'!$D$10),F198*'Umrechnungskurse und Konstanten'!$E$10,0)+IF(AND(C198&gt;='Umrechnungskurse und Konstanten'!$C$11,C198&lt;='Umrechnungskurse und Konstanten'!$D$11),F198*'Umrechnungskurse und Konstanten'!$E$11,0)+IF(AND(C198&gt;='Umrechnungskurse und Konstanten'!$C$12,C198&lt;='Umrechnungskurse und Konstanten'!$D$12),F198*'Umrechnungskurse und Konstanten'!$E$12,0)+IF(AND(C198&gt;='Umrechnungskurse und Konstanten'!$C$13,C198&lt;='Umrechnungskurse und Konstanten'!$D$13),F198*'Umrechnungskurse und Konstanten'!$E$13,0)+IF(AND(C198&gt;='Umrechnungskurse und Konstanten'!$C$14,C198&lt;='Umrechnungskurse und Konstanten'!$D$14),F198*'Umrechnungskurse und Konstanten'!$E$14,0)+IF(AND(C198&gt;='Umrechnungskurse und Konstanten'!$C$15,C198&lt;='Umrechnungskurse und Konstanten'!$D$15),F198*'Umrechnungskurse und Konstanten'!$E$15,0)+IF(AND(C198&gt;='Umrechnungskurse und Konstanten'!$C$16,C198&lt;='Umrechnungskurse und Konstanten'!$D$16),F198*'Umrechnungskurse und Konstanten'!$E$16,0)</f>
        <v>0</v>
      </c>
      <c r="J198" s="43">
        <f t="shared" si="7"/>
        <v>0</v>
      </c>
      <c r="K198" s="43">
        <f t="shared" si="8"/>
        <v>0</v>
      </c>
      <c r="L198" s="69" t="str">
        <f>IF(OR(G198='Umrechnungskurse und Konstanten'!$E$21,G198='Umrechnungskurse und Konstanten'!$E$22,G198='Umrechnungskurse und Konstanten'!$E$23),"VSt. Satz ok.","falsche/keine VSt.")</f>
        <v>falsche/keine VSt.</v>
      </c>
      <c r="M198" s="67" t="str">
        <f>IF(AND(C198&gt;='Umrechnungskurse und Konstanten'!$C$11,C198&lt;='Umrechnungskurse und Konstanten'!$D$13),"Periode ok.","falsche Periode")</f>
        <v>falsche Periode</v>
      </c>
    </row>
    <row r="199" spans="2:13" x14ac:dyDescent="0.3">
      <c r="B199" s="56"/>
      <c r="C199" s="38"/>
      <c r="D199" s="38"/>
      <c r="E199" s="45"/>
      <c r="F199" s="40"/>
      <c r="G199" s="52"/>
      <c r="H199" s="42">
        <f t="shared" si="6"/>
        <v>0</v>
      </c>
      <c r="I199" s="43">
        <f>IF(AND(C199&gt;='Umrechnungskurse und Konstanten'!$C$5,C199&lt;='Umrechnungskurse und Konstanten'!$D$5),F199*'Umrechnungskurse und Konstanten'!$E$5,0)+IF(AND(C199&gt;='Umrechnungskurse und Konstanten'!$C$6,C199&lt;='Umrechnungskurse und Konstanten'!$D$6),F199*'Umrechnungskurse und Konstanten'!$E$6,0)+IF(AND(C199&gt;='Umrechnungskurse und Konstanten'!$C$7,C199&lt;='Umrechnungskurse und Konstanten'!$D$7),F199*'Umrechnungskurse und Konstanten'!$E$7,0)+IF(AND(C199&gt;='Umrechnungskurse und Konstanten'!$C$8,C199&lt;='Umrechnungskurse und Konstanten'!$D$8),F199*'Umrechnungskurse und Konstanten'!$E$8,0)+IF(AND(C199&gt;='Umrechnungskurse und Konstanten'!$C$9,C199&lt;='Umrechnungskurse und Konstanten'!$D$9),F199*'Umrechnungskurse und Konstanten'!$E$9,0)+IF(AND(C199&gt;='Umrechnungskurse und Konstanten'!$C$10,C199&lt;='Umrechnungskurse und Konstanten'!$D$10),F199*'Umrechnungskurse und Konstanten'!$E$10,0)+IF(AND(C199&gt;='Umrechnungskurse und Konstanten'!$C$11,C199&lt;='Umrechnungskurse und Konstanten'!$D$11),F199*'Umrechnungskurse und Konstanten'!$E$11,0)+IF(AND(C199&gt;='Umrechnungskurse und Konstanten'!$C$12,C199&lt;='Umrechnungskurse und Konstanten'!$D$12),F199*'Umrechnungskurse und Konstanten'!$E$12,0)+IF(AND(C199&gt;='Umrechnungskurse und Konstanten'!$C$13,C199&lt;='Umrechnungskurse und Konstanten'!$D$13),F199*'Umrechnungskurse und Konstanten'!$E$13,0)+IF(AND(C199&gt;='Umrechnungskurse und Konstanten'!$C$14,C199&lt;='Umrechnungskurse und Konstanten'!$D$14),F199*'Umrechnungskurse und Konstanten'!$E$14,0)+IF(AND(C199&gt;='Umrechnungskurse und Konstanten'!$C$15,C199&lt;='Umrechnungskurse und Konstanten'!$D$15),F199*'Umrechnungskurse und Konstanten'!$E$15,0)+IF(AND(C199&gt;='Umrechnungskurse und Konstanten'!$C$16,C199&lt;='Umrechnungskurse und Konstanten'!$D$16),F199*'Umrechnungskurse und Konstanten'!$E$16,0)</f>
        <v>0</v>
      </c>
      <c r="J199" s="43">
        <f t="shared" si="7"/>
        <v>0</v>
      </c>
      <c r="K199" s="43">
        <f t="shared" si="8"/>
        <v>0</v>
      </c>
      <c r="L199" s="69" t="str">
        <f>IF(OR(G199='Umrechnungskurse und Konstanten'!$E$21,G199='Umrechnungskurse und Konstanten'!$E$22,G199='Umrechnungskurse und Konstanten'!$E$23),"VSt. Satz ok.","falsche/keine VSt.")</f>
        <v>falsche/keine VSt.</v>
      </c>
      <c r="M199" s="67" t="str">
        <f>IF(AND(C199&gt;='Umrechnungskurse und Konstanten'!$C$11,C199&lt;='Umrechnungskurse und Konstanten'!$D$13),"Periode ok.","falsche Periode")</f>
        <v>falsche Periode</v>
      </c>
    </row>
    <row r="200" spans="2:13" x14ac:dyDescent="0.3">
      <c r="B200" s="56"/>
      <c r="C200" s="38"/>
      <c r="D200" s="38"/>
      <c r="E200" s="45"/>
      <c r="F200" s="40"/>
      <c r="G200" s="52"/>
      <c r="H200" s="42">
        <f t="shared" si="6"/>
        <v>0</v>
      </c>
      <c r="I200" s="43">
        <f>IF(AND(C200&gt;='Umrechnungskurse und Konstanten'!$C$5,C200&lt;='Umrechnungskurse und Konstanten'!$D$5),F200*'Umrechnungskurse und Konstanten'!$E$5,0)+IF(AND(C200&gt;='Umrechnungskurse und Konstanten'!$C$6,C200&lt;='Umrechnungskurse und Konstanten'!$D$6),F200*'Umrechnungskurse und Konstanten'!$E$6,0)+IF(AND(C200&gt;='Umrechnungskurse und Konstanten'!$C$7,C200&lt;='Umrechnungskurse und Konstanten'!$D$7),F200*'Umrechnungskurse und Konstanten'!$E$7,0)+IF(AND(C200&gt;='Umrechnungskurse und Konstanten'!$C$8,C200&lt;='Umrechnungskurse und Konstanten'!$D$8),F200*'Umrechnungskurse und Konstanten'!$E$8,0)+IF(AND(C200&gt;='Umrechnungskurse und Konstanten'!$C$9,C200&lt;='Umrechnungskurse und Konstanten'!$D$9),F200*'Umrechnungskurse und Konstanten'!$E$9,0)+IF(AND(C200&gt;='Umrechnungskurse und Konstanten'!$C$10,C200&lt;='Umrechnungskurse und Konstanten'!$D$10),F200*'Umrechnungskurse und Konstanten'!$E$10,0)+IF(AND(C200&gt;='Umrechnungskurse und Konstanten'!$C$11,C200&lt;='Umrechnungskurse und Konstanten'!$D$11),F200*'Umrechnungskurse und Konstanten'!$E$11,0)+IF(AND(C200&gt;='Umrechnungskurse und Konstanten'!$C$12,C200&lt;='Umrechnungskurse und Konstanten'!$D$12),F200*'Umrechnungskurse und Konstanten'!$E$12,0)+IF(AND(C200&gt;='Umrechnungskurse und Konstanten'!$C$13,C200&lt;='Umrechnungskurse und Konstanten'!$D$13),F200*'Umrechnungskurse und Konstanten'!$E$13,0)+IF(AND(C200&gt;='Umrechnungskurse und Konstanten'!$C$14,C200&lt;='Umrechnungskurse und Konstanten'!$D$14),F200*'Umrechnungskurse und Konstanten'!$E$14,0)+IF(AND(C200&gt;='Umrechnungskurse und Konstanten'!$C$15,C200&lt;='Umrechnungskurse und Konstanten'!$D$15),F200*'Umrechnungskurse und Konstanten'!$E$15,0)+IF(AND(C200&gt;='Umrechnungskurse und Konstanten'!$C$16,C200&lt;='Umrechnungskurse und Konstanten'!$D$16),F200*'Umrechnungskurse und Konstanten'!$E$16,0)</f>
        <v>0</v>
      </c>
      <c r="J200" s="43">
        <f t="shared" si="7"/>
        <v>0</v>
      </c>
      <c r="K200" s="43">
        <f t="shared" si="8"/>
        <v>0</v>
      </c>
      <c r="L200" s="69" t="str">
        <f>IF(OR(G200='Umrechnungskurse und Konstanten'!$E$21,G200='Umrechnungskurse und Konstanten'!$E$22,G200='Umrechnungskurse und Konstanten'!$E$23),"VSt. Satz ok.","falsche/keine VSt.")</f>
        <v>falsche/keine VSt.</v>
      </c>
      <c r="M200" s="67" t="str">
        <f>IF(AND(C200&gt;='Umrechnungskurse und Konstanten'!$C$11,C200&lt;='Umrechnungskurse und Konstanten'!$D$13),"Periode ok.","falsche Periode")</f>
        <v>falsche Periode</v>
      </c>
    </row>
    <row r="201" spans="2:13" x14ac:dyDescent="0.3">
      <c r="B201" s="56"/>
      <c r="C201" s="38"/>
      <c r="D201" s="38"/>
      <c r="E201" s="45"/>
      <c r="F201" s="40"/>
      <c r="G201" s="52"/>
      <c r="H201" s="42">
        <f t="shared" si="6"/>
        <v>0</v>
      </c>
      <c r="I201" s="43">
        <f>IF(AND(C201&gt;='Umrechnungskurse und Konstanten'!$C$5,C201&lt;='Umrechnungskurse und Konstanten'!$D$5),F201*'Umrechnungskurse und Konstanten'!$E$5,0)+IF(AND(C201&gt;='Umrechnungskurse und Konstanten'!$C$6,C201&lt;='Umrechnungskurse und Konstanten'!$D$6),F201*'Umrechnungskurse und Konstanten'!$E$6,0)+IF(AND(C201&gt;='Umrechnungskurse und Konstanten'!$C$7,C201&lt;='Umrechnungskurse und Konstanten'!$D$7),F201*'Umrechnungskurse und Konstanten'!$E$7,0)+IF(AND(C201&gt;='Umrechnungskurse und Konstanten'!$C$8,C201&lt;='Umrechnungskurse und Konstanten'!$D$8),F201*'Umrechnungskurse und Konstanten'!$E$8,0)+IF(AND(C201&gt;='Umrechnungskurse und Konstanten'!$C$9,C201&lt;='Umrechnungskurse und Konstanten'!$D$9),F201*'Umrechnungskurse und Konstanten'!$E$9,0)+IF(AND(C201&gt;='Umrechnungskurse und Konstanten'!$C$10,C201&lt;='Umrechnungskurse und Konstanten'!$D$10),F201*'Umrechnungskurse und Konstanten'!$E$10,0)+IF(AND(C201&gt;='Umrechnungskurse und Konstanten'!$C$11,C201&lt;='Umrechnungskurse und Konstanten'!$D$11),F201*'Umrechnungskurse und Konstanten'!$E$11,0)+IF(AND(C201&gt;='Umrechnungskurse und Konstanten'!$C$12,C201&lt;='Umrechnungskurse und Konstanten'!$D$12),F201*'Umrechnungskurse und Konstanten'!$E$12,0)+IF(AND(C201&gt;='Umrechnungskurse und Konstanten'!$C$13,C201&lt;='Umrechnungskurse und Konstanten'!$D$13),F201*'Umrechnungskurse und Konstanten'!$E$13,0)+IF(AND(C201&gt;='Umrechnungskurse und Konstanten'!$C$14,C201&lt;='Umrechnungskurse und Konstanten'!$D$14),F201*'Umrechnungskurse und Konstanten'!$E$14,0)+IF(AND(C201&gt;='Umrechnungskurse und Konstanten'!$C$15,C201&lt;='Umrechnungskurse und Konstanten'!$D$15),F201*'Umrechnungskurse und Konstanten'!$E$15,0)+IF(AND(C201&gt;='Umrechnungskurse und Konstanten'!$C$16,C201&lt;='Umrechnungskurse und Konstanten'!$D$16),F201*'Umrechnungskurse und Konstanten'!$E$16,0)</f>
        <v>0</v>
      </c>
      <c r="J201" s="43">
        <f t="shared" si="7"/>
        <v>0</v>
      </c>
      <c r="K201" s="43">
        <f t="shared" si="8"/>
        <v>0</v>
      </c>
      <c r="L201" s="69" t="str">
        <f>IF(OR(G201='Umrechnungskurse und Konstanten'!$E$21,G201='Umrechnungskurse und Konstanten'!$E$22,G201='Umrechnungskurse und Konstanten'!$E$23),"VSt. Satz ok.","falsche/keine VSt.")</f>
        <v>falsche/keine VSt.</v>
      </c>
      <c r="M201" s="67" t="str">
        <f>IF(AND(C201&gt;='Umrechnungskurse und Konstanten'!$C$11,C201&lt;='Umrechnungskurse und Konstanten'!$D$13),"Periode ok.","falsche Periode")</f>
        <v>falsche Periode</v>
      </c>
    </row>
    <row r="202" spans="2:13" x14ac:dyDescent="0.3">
      <c r="B202" s="56"/>
      <c r="C202" s="38"/>
      <c r="D202" s="38"/>
      <c r="E202" s="45"/>
      <c r="F202" s="40"/>
      <c r="G202" s="52"/>
      <c r="H202" s="42">
        <f t="shared" ref="H202:H265" si="9">F202*G202</f>
        <v>0</v>
      </c>
      <c r="I202" s="43">
        <f>IF(AND(C202&gt;='Umrechnungskurse und Konstanten'!$C$5,C202&lt;='Umrechnungskurse und Konstanten'!$D$5),F202*'Umrechnungskurse und Konstanten'!$E$5,0)+IF(AND(C202&gt;='Umrechnungskurse und Konstanten'!$C$6,C202&lt;='Umrechnungskurse und Konstanten'!$D$6),F202*'Umrechnungskurse und Konstanten'!$E$6,0)+IF(AND(C202&gt;='Umrechnungskurse und Konstanten'!$C$7,C202&lt;='Umrechnungskurse und Konstanten'!$D$7),F202*'Umrechnungskurse und Konstanten'!$E$7,0)+IF(AND(C202&gt;='Umrechnungskurse und Konstanten'!$C$8,C202&lt;='Umrechnungskurse und Konstanten'!$D$8),F202*'Umrechnungskurse und Konstanten'!$E$8,0)+IF(AND(C202&gt;='Umrechnungskurse und Konstanten'!$C$9,C202&lt;='Umrechnungskurse und Konstanten'!$D$9),F202*'Umrechnungskurse und Konstanten'!$E$9,0)+IF(AND(C202&gt;='Umrechnungskurse und Konstanten'!$C$10,C202&lt;='Umrechnungskurse und Konstanten'!$D$10),F202*'Umrechnungskurse und Konstanten'!$E$10,0)+IF(AND(C202&gt;='Umrechnungskurse und Konstanten'!$C$11,C202&lt;='Umrechnungskurse und Konstanten'!$D$11),F202*'Umrechnungskurse und Konstanten'!$E$11,0)+IF(AND(C202&gt;='Umrechnungskurse und Konstanten'!$C$12,C202&lt;='Umrechnungskurse und Konstanten'!$D$12),F202*'Umrechnungskurse und Konstanten'!$E$12,0)+IF(AND(C202&gt;='Umrechnungskurse und Konstanten'!$C$13,C202&lt;='Umrechnungskurse und Konstanten'!$D$13),F202*'Umrechnungskurse und Konstanten'!$E$13,0)+IF(AND(C202&gt;='Umrechnungskurse und Konstanten'!$C$14,C202&lt;='Umrechnungskurse und Konstanten'!$D$14),F202*'Umrechnungskurse und Konstanten'!$E$14,0)+IF(AND(C202&gt;='Umrechnungskurse und Konstanten'!$C$15,C202&lt;='Umrechnungskurse und Konstanten'!$D$15),F202*'Umrechnungskurse und Konstanten'!$E$15,0)+IF(AND(C202&gt;='Umrechnungskurse und Konstanten'!$C$16,C202&lt;='Umrechnungskurse und Konstanten'!$D$16),F202*'Umrechnungskurse und Konstanten'!$E$16,0)</f>
        <v>0</v>
      </c>
      <c r="J202" s="43">
        <f t="shared" ref="J202:J265" si="10">G202*I202</f>
        <v>0</v>
      </c>
      <c r="K202" s="43">
        <f t="shared" ref="K202:K265" si="11">I202+J202</f>
        <v>0</v>
      </c>
      <c r="L202" s="69" t="str">
        <f>IF(OR(G202='Umrechnungskurse und Konstanten'!$E$21,G202='Umrechnungskurse und Konstanten'!$E$22,G202='Umrechnungskurse und Konstanten'!$E$23),"VSt. Satz ok.","falsche/keine VSt.")</f>
        <v>falsche/keine VSt.</v>
      </c>
      <c r="M202" s="67" t="str">
        <f>IF(AND(C202&gt;='Umrechnungskurse und Konstanten'!$C$11,C202&lt;='Umrechnungskurse und Konstanten'!$D$13),"Periode ok.","falsche Periode")</f>
        <v>falsche Periode</v>
      </c>
    </row>
    <row r="203" spans="2:13" x14ac:dyDescent="0.3">
      <c r="B203" s="56"/>
      <c r="C203" s="38"/>
      <c r="D203" s="38"/>
      <c r="E203" s="45"/>
      <c r="F203" s="40"/>
      <c r="G203" s="52"/>
      <c r="H203" s="42">
        <f t="shared" si="9"/>
        <v>0</v>
      </c>
      <c r="I203" s="43">
        <f>IF(AND(C203&gt;='Umrechnungskurse und Konstanten'!$C$5,C203&lt;='Umrechnungskurse und Konstanten'!$D$5),F203*'Umrechnungskurse und Konstanten'!$E$5,0)+IF(AND(C203&gt;='Umrechnungskurse und Konstanten'!$C$6,C203&lt;='Umrechnungskurse und Konstanten'!$D$6),F203*'Umrechnungskurse und Konstanten'!$E$6,0)+IF(AND(C203&gt;='Umrechnungskurse und Konstanten'!$C$7,C203&lt;='Umrechnungskurse und Konstanten'!$D$7),F203*'Umrechnungskurse und Konstanten'!$E$7,0)+IF(AND(C203&gt;='Umrechnungskurse und Konstanten'!$C$8,C203&lt;='Umrechnungskurse und Konstanten'!$D$8),F203*'Umrechnungskurse und Konstanten'!$E$8,0)+IF(AND(C203&gt;='Umrechnungskurse und Konstanten'!$C$9,C203&lt;='Umrechnungskurse und Konstanten'!$D$9),F203*'Umrechnungskurse und Konstanten'!$E$9,0)+IF(AND(C203&gt;='Umrechnungskurse und Konstanten'!$C$10,C203&lt;='Umrechnungskurse und Konstanten'!$D$10),F203*'Umrechnungskurse und Konstanten'!$E$10,0)+IF(AND(C203&gt;='Umrechnungskurse und Konstanten'!$C$11,C203&lt;='Umrechnungskurse und Konstanten'!$D$11),F203*'Umrechnungskurse und Konstanten'!$E$11,0)+IF(AND(C203&gt;='Umrechnungskurse und Konstanten'!$C$12,C203&lt;='Umrechnungskurse und Konstanten'!$D$12),F203*'Umrechnungskurse und Konstanten'!$E$12,0)+IF(AND(C203&gt;='Umrechnungskurse und Konstanten'!$C$13,C203&lt;='Umrechnungskurse und Konstanten'!$D$13),F203*'Umrechnungskurse und Konstanten'!$E$13,0)+IF(AND(C203&gt;='Umrechnungskurse und Konstanten'!$C$14,C203&lt;='Umrechnungskurse und Konstanten'!$D$14),F203*'Umrechnungskurse und Konstanten'!$E$14,0)+IF(AND(C203&gt;='Umrechnungskurse und Konstanten'!$C$15,C203&lt;='Umrechnungskurse und Konstanten'!$D$15),F203*'Umrechnungskurse und Konstanten'!$E$15,0)+IF(AND(C203&gt;='Umrechnungskurse und Konstanten'!$C$16,C203&lt;='Umrechnungskurse und Konstanten'!$D$16),F203*'Umrechnungskurse und Konstanten'!$E$16,0)</f>
        <v>0</v>
      </c>
      <c r="J203" s="43">
        <f t="shared" si="10"/>
        <v>0</v>
      </c>
      <c r="K203" s="43">
        <f t="shared" si="11"/>
        <v>0</v>
      </c>
      <c r="L203" s="69" t="str">
        <f>IF(OR(G203='Umrechnungskurse und Konstanten'!$E$21,G203='Umrechnungskurse und Konstanten'!$E$22,G203='Umrechnungskurse und Konstanten'!$E$23),"VSt. Satz ok.","falsche/keine VSt.")</f>
        <v>falsche/keine VSt.</v>
      </c>
      <c r="M203" s="67" t="str">
        <f>IF(AND(C203&gt;='Umrechnungskurse und Konstanten'!$C$11,C203&lt;='Umrechnungskurse und Konstanten'!$D$13),"Periode ok.","falsche Periode")</f>
        <v>falsche Periode</v>
      </c>
    </row>
    <row r="204" spans="2:13" x14ac:dyDescent="0.3">
      <c r="B204" s="56"/>
      <c r="C204" s="38"/>
      <c r="D204" s="38"/>
      <c r="E204" s="45"/>
      <c r="F204" s="40"/>
      <c r="G204" s="52"/>
      <c r="H204" s="42">
        <f t="shared" si="9"/>
        <v>0</v>
      </c>
      <c r="I204" s="43">
        <f>IF(AND(C204&gt;='Umrechnungskurse und Konstanten'!$C$5,C204&lt;='Umrechnungskurse und Konstanten'!$D$5),F204*'Umrechnungskurse und Konstanten'!$E$5,0)+IF(AND(C204&gt;='Umrechnungskurse und Konstanten'!$C$6,C204&lt;='Umrechnungskurse und Konstanten'!$D$6),F204*'Umrechnungskurse und Konstanten'!$E$6,0)+IF(AND(C204&gt;='Umrechnungskurse und Konstanten'!$C$7,C204&lt;='Umrechnungskurse und Konstanten'!$D$7),F204*'Umrechnungskurse und Konstanten'!$E$7,0)+IF(AND(C204&gt;='Umrechnungskurse und Konstanten'!$C$8,C204&lt;='Umrechnungskurse und Konstanten'!$D$8),F204*'Umrechnungskurse und Konstanten'!$E$8,0)+IF(AND(C204&gt;='Umrechnungskurse und Konstanten'!$C$9,C204&lt;='Umrechnungskurse und Konstanten'!$D$9),F204*'Umrechnungskurse und Konstanten'!$E$9,0)+IF(AND(C204&gt;='Umrechnungskurse und Konstanten'!$C$10,C204&lt;='Umrechnungskurse und Konstanten'!$D$10),F204*'Umrechnungskurse und Konstanten'!$E$10,0)+IF(AND(C204&gt;='Umrechnungskurse und Konstanten'!$C$11,C204&lt;='Umrechnungskurse und Konstanten'!$D$11),F204*'Umrechnungskurse und Konstanten'!$E$11,0)+IF(AND(C204&gt;='Umrechnungskurse und Konstanten'!$C$12,C204&lt;='Umrechnungskurse und Konstanten'!$D$12),F204*'Umrechnungskurse und Konstanten'!$E$12,0)+IF(AND(C204&gt;='Umrechnungskurse und Konstanten'!$C$13,C204&lt;='Umrechnungskurse und Konstanten'!$D$13),F204*'Umrechnungskurse und Konstanten'!$E$13,0)+IF(AND(C204&gt;='Umrechnungskurse und Konstanten'!$C$14,C204&lt;='Umrechnungskurse und Konstanten'!$D$14),F204*'Umrechnungskurse und Konstanten'!$E$14,0)+IF(AND(C204&gt;='Umrechnungskurse und Konstanten'!$C$15,C204&lt;='Umrechnungskurse und Konstanten'!$D$15),F204*'Umrechnungskurse und Konstanten'!$E$15,0)+IF(AND(C204&gt;='Umrechnungskurse und Konstanten'!$C$16,C204&lt;='Umrechnungskurse und Konstanten'!$D$16),F204*'Umrechnungskurse und Konstanten'!$E$16,0)</f>
        <v>0</v>
      </c>
      <c r="J204" s="43">
        <f t="shared" si="10"/>
        <v>0</v>
      </c>
      <c r="K204" s="43">
        <f t="shared" si="11"/>
        <v>0</v>
      </c>
      <c r="L204" s="69" t="str">
        <f>IF(OR(G204='Umrechnungskurse und Konstanten'!$E$21,G204='Umrechnungskurse und Konstanten'!$E$22,G204='Umrechnungskurse und Konstanten'!$E$23),"VSt. Satz ok.","falsche/keine VSt.")</f>
        <v>falsche/keine VSt.</v>
      </c>
      <c r="M204" s="67" t="str">
        <f>IF(AND(C204&gt;='Umrechnungskurse und Konstanten'!$C$11,C204&lt;='Umrechnungskurse und Konstanten'!$D$13),"Periode ok.","falsche Periode")</f>
        <v>falsche Periode</v>
      </c>
    </row>
    <row r="205" spans="2:13" x14ac:dyDescent="0.3">
      <c r="B205" s="56"/>
      <c r="C205" s="38"/>
      <c r="D205" s="38"/>
      <c r="E205" s="45"/>
      <c r="F205" s="40"/>
      <c r="G205" s="52"/>
      <c r="H205" s="42">
        <f t="shared" si="9"/>
        <v>0</v>
      </c>
      <c r="I205" s="43">
        <f>IF(AND(C205&gt;='Umrechnungskurse und Konstanten'!$C$5,C205&lt;='Umrechnungskurse und Konstanten'!$D$5),F205*'Umrechnungskurse und Konstanten'!$E$5,0)+IF(AND(C205&gt;='Umrechnungskurse und Konstanten'!$C$6,C205&lt;='Umrechnungskurse und Konstanten'!$D$6),F205*'Umrechnungskurse und Konstanten'!$E$6,0)+IF(AND(C205&gt;='Umrechnungskurse und Konstanten'!$C$7,C205&lt;='Umrechnungskurse und Konstanten'!$D$7),F205*'Umrechnungskurse und Konstanten'!$E$7,0)+IF(AND(C205&gt;='Umrechnungskurse und Konstanten'!$C$8,C205&lt;='Umrechnungskurse und Konstanten'!$D$8),F205*'Umrechnungskurse und Konstanten'!$E$8,0)+IF(AND(C205&gt;='Umrechnungskurse und Konstanten'!$C$9,C205&lt;='Umrechnungskurse und Konstanten'!$D$9),F205*'Umrechnungskurse und Konstanten'!$E$9,0)+IF(AND(C205&gt;='Umrechnungskurse und Konstanten'!$C$10,C205&lt;='Umrechnungskurse und Konstanten'!$D$10),F205*'Umrechnungskurse und Konstanten'!$E$10,0)+IF(AND(C205&gt;='Umrechnungskurse und Konstanten'!$C$11,C205&lt;='Umrechnungskurse und Konstanten'!$D$11),F205*'Umrechnungskurse und Konstanten'!$E$11,0)+IF(AND(C205&gt;='Umrechnungskurse und Konstanten'!$C$12,C205&lt;='Umrechnungskurse und Konstanten'!$D$12),F205*'Umrechnungskurse und Konstanten'!$E$12,0)+IF(AND(C205&gt;='Umrechnungskurse und Konstanten'!$C$13,C205&lt;='Umrechnungskurse und Konstanten'!$D$13),F205*'Umrechnungskurse und Konstanten'!$E$13,0)+IF(AND(C205&gt;='Umrechnungskurse und Konstanten'!$C$14,C205&lt;='Umrechnungskurse und Konstanten'!$D$14),F205*'Umrechnungskurse und Konstanten'!$E$14,0)+IF(AND(C205&gt;='Umrechnungskurse und Konstanten'!$C$15,C205&lt;='Umrechnungskurse und Konstanten'!$D$15),F205*'Umrechnungskurse und Konstanten'!$E$15,0)+IF(AND(C205&gt;='Umrechnungskurse und Konstanten'!$C$16,C205&lt;='Umrechnungskurse und Konstanten'!$D$16),F205*'Umrechnungskurse und Konstanten'!$E$16,0)</f>
        <v>0</v>
      </c>
      <c r="J205" s="43">
        <f t="shared" si="10"/>
        <v>0</v>
      </c>
      <c r="K205" s="43">
        <f t="shared" si="11"/>
        <v>0</v>
      </c>
      <c r="L205" s="69" t="str">
        <f>IF(OR(G205='Umrechnungskurse und Konstanten'!$E$21,G205='Umrechnungskurse und Konstanten'!$E$22,G205='Umrechnungskurse und Konstanten'!$E$23),"VSt. Satz ok.","falsche/keine VSt.")</f>
        <v>falsche/keine VSt.</v>
      </c>
      <c r="M205" s="67" t="str">
        <f>IF(AND(C205&gt;='Umrechnungskurse und Konstanten'!$C$11,C205&lt;='Umrechnungskurse und Konstanten'!$D$13),"Periode ok.","falsche Periode")</f>
        <v>falsche Periode</v>
      </c>
    </row>
    <row r="206" spans="2:13" x14ac:dyDescent="0.3">
      <c r="B206" s="56"/>
      <c r="C206" s="38"/>
      <c r="D206" s="38"/>
      <c r="E206" s="45"/>
      <c r="F206" s="40"/>
      <c r="G206" s="52"/>
      <c r="H206" s="42">
        <f t="shared" si="9"/>
        <v>0</v>
      </c>
      <c r="I206" s="43">
        <f>IF(AND(C206&gt;='Umrechnungskurse und Konstanten'!$C$5,C206&lt;='Umrechnungskurse und Konstanten'!$D$5),F206*'Umrechnungskurse und Konstanten'!$E$5,0)+IF(AND(C206&gt;='Umrechnungskurse und Konstanten'!$C$6,C206&lt;='Umrechnungskurse und Konstanten'!$D$6),F206*'Umrechnungskurse und Konstanten'!$E$6,0)+IF(AND(C206&gt;='Umrechnungskurse und Konstanten'!$C$7,C206&lt;='Umrechnungskurse und Konstanten'!$D$7),F206*'Umrechnungskurse und Konstanten'!$E$7,0)+IF(AND(C206&gt;='Umrechnungskurse und Konstanten'!$C$8,C206&lt;='Umrechnungskurse und Konstanten'!$D$8),F206*'Umrechnungskurse und Konstanten'!$E$8,0)+IF(AND(C206&gt;='Umrechnungskurse und Konstanten'!$C$9,C206&lt;='Umrechnungskurse und Konstanten'!$D$9),F206*'Umrechnungskurse und Konstanten'!$E$9,0)+IF(AND(C206&gt;='Umrechnungskurse und Konstanten'!$C$10,C206&lt;='Umrechnungskurse und Konstanten'!$D$10),F206*'Umrechnungskurse und Konstanten'!$E$10,0)+IF(AND(C206&gt;='Umrechnungskurse und Konstanten'!$C$11,C206&lt;='Umrechnungskurse und Konstanten'!$D$11),F206*'Umrechnungskurse und Konstanten'!$E$11,0)+IF(AND(C206&gt;='Umrechnungskurse und Konstanten'!$C$12,C206&lt;='Umrechnungskurse und Konstanten'!$D$12),F206*'Umrechnungskurse und Konstanten'!$E$12,0)+IF(AND(C206&gt;='Umrechnungskurse und Konstanten'!$C$13,C206&lt;='Umrechnungskurse und Konstanten'!$D$13),F206*'Umrechnungskurse und Konstanten'!$E$13,0)+IF(AND(C206&gt;='Umrechnungskurse und Konstanten'!$C$14,C206&lt;='Umrechnungskurse und Konstanten'!$D$14),F206*'Umrechnungskurse und Konstanten'!$E$14,0)+IF(AND(C206&gt;='Umrechnungskurse und Konstanten'!$C$15,C206&lt;='Umrechnungskurse und Konstanten'!$D$15),F206*'Umrechnungskurse und Konstanten'!$E$15,0)+IF(AND(C206&gt;='Umrechnungskurse und Konstanten'!$C$16,C206&lt;='Umrechnungskurse und Konstanten'!$D$16),F206*'Umrechnungskurse und Konstanten'!$E$16,0)</f>
        <v>0</v>
      </c>
      <c r="J206" s="43">
        <f t="shared" si="10"/>
        <v>0</v>
      </c>
      <c r="K206" s="43">
        <f t="shared" si="11"/>
        <v>0</v>
      </c>
      <c r="L206" s="69" t="str">
        <f>IF(OR(G206='Umrechnungskurse und Konstanten'!$E$21,G206='Umrechnungskurse und Konstanten'!$E$22,G206='Umrechnungskurse und Konstanten'!$E$23),"VSt. Satz ok.","falsche/keine VSt.")</f>
        <v>falsche/keine VSt.</v>
      </c>
      <c r="M206" s="67" t="str">
        <f>IF(AND(C206&gt;='Umrechnungskurse und Konstanten'!$C$11,C206&lt;='Umrechnungskurse und Konstanten'!$D$13),"Periode ok.","falsche Periode")</f>
        <v>falsche Periode</v>
      </c>
    </row>
    <row r="207" spans="2:13" x14ac:dyDescent="0.3">
      <c r="B207" s="56"/>
      <c r="C207" s="38"/>
      <c r="D207" s="38"/>
      <c r="E207" s="45"/>
      <c r="F207" s="40"/>
      <c r="G207" s="52"/>
      <c r="H207" s="42">
        <f t="shared" si="9"/>
        <v>0</v>
      </c>
      <c r="I207" s="43">
        <f>IF(AND(C207&gt;='Umrechnungskurse und Konstanten'!$C$5,C207&lt;='Umrechnungskurse und Konstanten'!$D$5),F207*'Umrechnungskurse und Konstanten'!$E$5,0)+IF(AND(C207&gt;='Umrechnungskurse und Konstanten'!$C$6,C207&lt;='Umrechnungskurse und Konstanten'!$D$6),F207*'Umrechnungskurse und Konstanten'!$E$6,0)+IF(AND(C207&gt;='Umrechnungskurse und Konstanten'!$C$7,C207&lt;='Umrechnungskurse und Konstanten'!$D$7),F207*'Umrechnungskurse und Konstanten'!$E$7,0)+IF(AND(C207&gt;='Umrechnungskurse und Konstanten'!$C$8,C207&lt;='Umrechnungskurse und Konstanten'!$D$8),F207*'Umrechnungskurse und Konstanten'!$E$8,0)+IF(AND(C207&gt;='Umrechnungskurse und Konstanten'!$C$9,C207&lt;='Umrechnungskurse und Konstanten'!$D$9),F207*'Umrechnungskurse und Konstanten'!$E$9,0)+IF(AND(C207&gt;='Umrechnungskurse und Konstanten'!$C$10,C207&lt;='Umrechnungskurse und Konstanten'!$D$10),F207*'Umrechnungskurse und Konstanten'!$E$10,0)+IF(AND(C207&gt;='Umrechnungskurse und Konstanten'!$C$11,C207&lt;='Umrechnungskurse und Konstanten'!$D$11),F207*'Umrechnungskurse und Konstanten'!$E$11,0)+IF(AND(C207&gt;='Umrechnungskurse und Konstanten'!$C$12,C207&lt;='Umrechnungskurse und Konstanten'!$D$12),F207*'Umrechnungskurse und Konstanten'!$E$12,0)+IF(AND(C207&gt;='Umrechnungskurse und Konstanten'!$C$13,C207&lt;='Umrechnungskurse und Konstanten'!$D$13),F207*'Umrechnungskurse und Konstanten'!$E$13,0)+IF(AND(C207&gt;='Umrechnungskurse und Konstanten'!$C$14,C207&lt;='Umrechnungskurse und Konstanten'!$D$14),F207*'Umrechnungskurse und Konstanten'!$E$14,0)+IF(AND(C207&gt;='Umrechnungskurse und Konstanten'!$C$15,C207&lt;='Umrechnungskurse und Konstanten'!$D$15),F207*'Umrechnungskurse und Konstanten'!$E$15,0)+IF(AND(C207&gt;='Umrechnungskurse und Konstanten'!$C$16,C207&lt;='Umrechnungskurse und Konstanten'!$D$16),F207*'Umrechnungskurse und Konstanten'!$E$16,0)</f>
        <v>0</v>
      </c>
      <c r="J207" s="43">
        <f t="shared" si="10"/>
        <v>0</v>
      </c>
      <c r="K207" s="43">
        <f t="shared" si="11"/>
        <v>0</v>
      </c>
      <c r="L207" s="69" t="str">
        <f>IF(OR(G207='Umrechnungskurse und Konstanten'!$E$21,G207='Umrechnungskurse und Konstanten'!$E$22,G207='Umrechnungskurse und Konstanten'!$E$23),"VSt. Satz ok.","falsche/keine VSt.")</f>
        <v>falsche/keine VSt.</v>
      </c>
      <c r="M207" s="67" t="str">
        <f>IF(AND(C207&gt;='Umrechnungskurse und Konstanten'!$C$11,C207&lt;='Umrechnungskurse und Konstanten'!$D$13),"Periode ok.","falsche Periode")</f>
        <v>falsche Periode</v>
      </c>
    </row>
    <row r="208" spans="2:13" x14ac:dyDescent="0.3">
      <c r="B208" s="56"/>
      <c r="C208" s="38"/>
      <c r="D208" s="38"/>
      <c r="E208" s="45"/>
      <c r="F208" s="40"/>
      <c r="G208" s="52"/>
      <c r="H208" s="42">
        <f t="shared" si="9"/>
        <v>0</v>
      </c>
      <c r="I208" s="43">
        <f>IF(AND(C208&gt;='Umrechnungskurse und Konstanten'!$C$5,C208&lt;='Umrechnungskurse und Konstanten'!$D$5),F208*'Umrechnungskurse und Konstanten'!$E$5,0)+IF(AND(C208&gt;='Umrechnungskurse und Konstanten'!$C$6,C208&lt;='Umrechnungskurse und Konstanten'!$D$6),F208*'Umrechnungskurse und Konstanten'!$E$6,0)+IF(AND(C208&gt;='Umrechnungskurse und Konstanten'!$C$7,C208&lt;='Umrechnungskurse und Konstanten'!$D$7),F208*'Umrechnungskurse und Konstanten'!$E$7,0)+IF(AND(C208&gt;='Umrechnungskurse und Konstanten'!$C$8,C208&lt;='Umrechnungskurse und Konstanten'!$D$8),F208*'Umrechnungskurse und Konstanten'!$E$8,0)+IF(AND(C208&gt;='Umrechnungskurse und Konstanten'!$C$9,C208&lt;='Umrechnungskurse und Konstanten'!$D$9),F208*'Umrechnungskurse und Konstanten'!$E$9,0)+IF(AND(C208&gt;='Umrechnungskurse und Konstanten'!$C$10,C208&lt;='Umrechnungskurse und Konstanten'!$D$10),F208*'Umrechnungskurse und Konstanten'!$E$10,0)+IF(AND(C208&gt;='Umrechnungskurse und Konstanten'!$C$11,C208&lt;='Umrechnungskurse und Konstanten'!$D$11),F208*'Umrechnungskurse und Konstanten'!$E$11,0)+IF(AND(C208&gt;='Umrechnungskurse und Konstanten'!$C$12,C208&lt;='Umrechnungskurse und Konstanten'!$D$12),F208*'Umrechnungskurse und Konstanten'!$E$12,0)+IF(AND(C208&gt;='Umrechnungskurse und Konstanten'!$C$13,C208&lt;='Umrechnungskurse und Konstanten'!$D$13),F208*'Umrechnungskurse und Konstanten'!$E$13,0)+IF(AND(C208&gt;='Umrechnungskurse und Konstanten'!$C$14,C208&lt;='Umrechnungskurse und Konstanten'!$D$14),F208*'Umrechnungskurse und Konstanten'!$E$14,0)+IF(AND(C208&gt;='Umrechnungskurse und Konstanten'!$C$15,C208&lt;='Umrechnungskurse und Konstanten'!$D$15),F208*'Umrechnungskurse und Konstanten'!$E$15,0)+IF(AND(C208&gt;='Umrechnungskurse und Konstanten'!$C$16,C208&lt;='Umrechnungskurse und Konstanten'!$D$16),F208*'Umrechnungskurse und Konstanten'!$E$16,0)</f>
        <v>0</v>
      </c>
      <c r="J208" s="43">
        <f t="shared" si="10"/>
        <v>0</v>
      </c>
      <c r="K208" s="43">
        <f t="shared" si="11"/>
        <v>0</v>
      </c>
      <c r="L208" s="69" t="str">
        <f>IF(OR(G208='Umrechnungskurse und Konstanten'!$E$21,G208='Umrechnungskurse und Konstanten'!$E$22,G208='Umrechnungskurse und Konstanten'!$E$23),"VSt. Satz ok.","falsche/keine VSt.")</f>
        <v>falsche/keine VSt.</v>
      </c>
      <c r="M208" s="67" t="str">
        <f>IF(AND(C208&gt;='Umrechnungskurse und Konstanten'!$C$11,C208&lt;='Umrechnungskurse und Konstanten'!$D$13),"Periode ok.","falsche Periode")</f>
        <v>falsche Periode</v>
      </c>
    </row>
    <row r="209" spans="2:13" x14ac:dyDescent="0.3">
      <c r="B209" s="56"/>
      <c r="C209" s="38"/>
      <c r="D209" s="38"/>
      <c r="E209" s="45"/>
      <c r="F209" s="40"/>
      <c r="G209" s="52"/>
      <c r="H209" s="42">
        <f t="shared" si="9"/>
        <v>0</v>
      </c>
      <c r="I209" s="43">
        <f>IF(AND(C209&gt;='Umrechnungskurse und Konstanten'!$C$5,C209&lt;='Umrechnungskurse und Konstanten'!$D$5),F209*'Umrechnungskurse und Konstanten'!$E$5,0)+IF(AND(C209&gt;='Umrechnungskurse und Konstanten'!$C$6,C209&lt;='Umrechnungskurse und Konstanten'!$D$6),F209*'Umrechnungskurse und Konstanten'!$E$6,0)+IF(AND(C209&gt;='Umrechnungskurse und Konstanten'!$C$7,C209&lt;='Umrechnungskurse und Konstanten'!$D$7),F209*'Umrechnungskurse und Konstanten'!$E$7,0)+IF(AND(C209&gt;='Umrechnungskurse und Konstanten'!$C$8,C209&lt;='Umrechnungskurse und Konstanten'!$D$8),F209*'Umrechnungskurse und Konstanten'!$E$8,0)+IF(AND(C209&gt;='Umrechnungskurse und Konstanten'!$C$9,C209&lt;='Umrechnungskurse und Konstanten'!$D$9),F209*'Umrechnungskurse und Konstanten'!$E$9,0)+IF(AND(C209&gt;='Umrechnungskurse und Konstanten'!$C$10,C209&lt;='Umrechnungskurse und Konstanten'!$D$10),F209*'Umrechnungskurse und Konstanten'!$E$10,0)+IF(AND(C209&gt;='Umrechnungskurse und Konstanten'!$C$11,C209&lt;='Umrechnungskurse und Konstanten'!$D$11),F209*'Umrechnungskurse und Konstanten'!$E$11,0)+IF(AND(C209&gt;='Umrechnungskurse und Konstanten'!$C$12,C209&lt;='Umrechnungskurse und Konstanten'!$D$12),F209*'Umrechnungskurse und Konstanten'!$E$12,0)+IF(AND(C209&gt;='Umrechnungskurse und Konstanten'!$C$13,C209&lt;='Umrechnungskurse und Konstanten'!$D$13),F209*'Umrechnungskurse und Konstanten'!$E$13,0)+IF(AND(C209&gt;='Umrechnungskurse und Konstanten'!$C$14,C209&lt;='Umrechnungskurse und Konstanten'!$D$14),F209*'Umrechnungskurse und Konstanten'!$E$14,0)+IF(AND(C209&gt;='Umrechnungskurse und Konstanten'!$C$15,C209&lt;='Umrechnungskurse und Konstanten'!$D$15),F209*'Umrechnungskurse und Konstanten'!$E$15,0)+IF(AND(C209&gt;='Umrechnungskurse und Konstanten'!$C$16,C209&lt;='Umrechnungskurse und Konstanten'!$D$16),F209*'Umrechnungskurse und Konstanten'!$E$16,0)</f>
        <v>0</v>
      </c>
      <c r="J209" s="43">
        <f t="shared" si="10"/>
        <v>0</v>
      </c>
      <c r="K209" s="43">
        <f t="shared" si="11"/>
        <v>0</v>
      </c>
      <c r="L209" s="69" t="str">
        <f>IF(OR(G209='Umrechnungskurse und Konstanten'!$E$21,G209='Umrechnungskurse und Konstanten'!$E$22,G209='Umrechnungskurse und Konstanten'!$E$23),"VSt. Satz ok.","falsche/keine VSt.")</f>
        <v>falsche/keine VSt.</v>
      </c>
      <c r="M209" s="67" t="str">
        <f>IF(AND(C209&gt;='Umrechnungskurse und Konstanten'!$C$11,C209&lt;='Umrechnungskurse und Konstanten'!$D$13),"Periode ok.","falsche Periode")</f>
        <v>falsche Periode</v>
      </c>
    </row>
    <row r="210" spans="2:13" x14ac:dyDescent="0.3">
      <c r="B210" s="56"/>
      <c r="C210" s="38"/>
      <c r="D210" s="38"/>
      <c r="E210" s="45"/>
      <c r="F210" s="40"/>
      <c r="G210" s="52"/>
      <c r="H210" s="42">
        <f t="shared" si="9"/>
        <v>0</v>
      </c>
      <c r="I210" s="43">
        <f>IF(AND(C210&gt;='Umrechnungskurse und Konstanten'!$C$5,C210&lt;='Umrechnungskurse und Konstanten'!$D$5),F210*'Umrechnungskurse und Konstanten'!$E$5,0)+IF(AND(C210&gt;='Umrechnungskurse und Konstanten'!$C$6,C210&lt;='Umrechnungskurse und Konstanten'!$D$6),F210*'Umrechnungskurse und Konstanten'!$E$6,0)+IF(AND(C210&gt;='Umrechnungskurse und Konstanten'!$C$7,C210&lt;='Umrechnungskurse und Konstanten'!$D$7),F210*'Umrechnungskurse und Konstanten'!$E$7,0)+IF(AND(C210&gt;='Umrechnungskurse und Konstanten'!$C$8,C210&lt;='Umrechnungskurse und Konstanten'!$D$8),F210*'Umrechnungskurse und Konstanten'!$E$8,0)+IF(AND(C210&gt;='Umrechnungskurse und Konstanten'!$C$9,C210&lt;='Umrechnungskurse und Konstanten'!$D$9),F210*'Umrechnungskurse und Konstanten'!$E$9,0)+IF(AND(C210&gt;='Umrechnungskurse und Konstanten'!$C$10,C210&lt;='Umrechnungskurse und Konstanten'!$D$10),F210*'Umrechnungskurse und Konstanten'!$E$10,0)+IF(AND(C210&gt;='Umrechnungskurse und Konstanten'!$C$11,C210&lt;='Umrechnungskurse und Konstanten'!$D$11),F210*'Umrechnungskurse und Konstanten'!$E$11,0)+IF(AND(C210&gt;='Umrechnungskurse und Konstanten'!$C$12,C210&lt;='Umrechnungskurse und Konstanten'!$D$12),F210*'Umrechnungskurse und Konstanten'!$E$12,0)+IF(AND(C210&gt;='Umrechnungskurse und Konstanten'!$C$13,C210&lt;='Umrechnungskurse und Konstanten'!$D$13),F210*'Umrechnungskurse und Konstanten'!$E$13,0)+IF(AND(C210&gt;='Umrechnungskurse und Konstanten'!$C$14,C210&lt;='Umrechnungskurse und Konstanten'!$D$14),F210*'Umrechnungskurse und Konstanten'!$E$14,0)+IF(AND(C210&gt;='Umrechnungskurse und Konstanten'!$C$15,C210&lt;='Umrechnungskurse und Konstanten'!$D$15),F210*'Umrechnungskurse und Konstanten'!$E$15,0)+IF(AND(C210&gt;='Umrechnungskurse und Konstanten'!$C$16,C210&lt;='Umrechnungskurse und Konstanten'!$D$16),F210*'Umrechnungskurse und Konstanten'!$E$16,0)</f>
        <v>0</v>
      </c>
      <c r="J210" s="43">
        <f t="shared" si="10"/>
        <v>0</v>
      </c>
      <c r="K210" s="43">
        <f t="shared" si="11"/>
        <v>0</v>
      </c>
      <c r="L210" s="69" t="str">
        <f>IF(OR(G210='Umrechnungskurse und Konstanten'!$E$21,G210='Umrechnungskurse und Konstanten'!$E$22,G210='Umrechnungskurse und Konstanten'!$E$23),"VSt. Satz ok.","falsche/keine VSt.")</f>
        <v>falsche/keine VSt.</v>
      </c>
      <c r="M210" s="67" t="str">
        <f>IF(AND(C210&gt;='Umrechnungskurse und Konstanten'!$C$11,C210&lt;='Umrechnungskurse und Konstanten'!$D$13),"Periode ok.","falsche Periode")</f>
        <v>falsche Periode</v>
      </c>
    </row>
    <row r="211" spans="2:13" x14ac:dyDescent="0.3">
      <c r="B211" s="56"/>
      <c r="C211" s="38"/>
      <c r="D211" s="38"/>
      <c r="E211" s="45"/>
      <c r="F211" s="40"/>
      <c r="G211" s="52"/>
      <c r="H211" s="42">
        <f t="shared" si="9"/>
        <v>0</v>
      </c>
      <c r="I211" s="43">
        <f>IF(AND(C211&gt;='Umrechnungskurse und Konstanten'!$C$5,C211&lt;='Umrechnungskurse und Konstanten'!$D$5),F211*'Umrechnungskurse und Konstanten'!$E$5,0)+IF(AND(C211&gt;='Umrechnungskurse und Konstanten'!$C$6,C211&lt;='Umrechnungskurse und Konstanten'!$D$6),F211*'Umrechnungskurse und Konstanten'!$E$6,0)+IF(AND(C211&gt;='Umrechnungskurse und Konstanten'!$C$7,C211&lt;='Umrechnungskurse und Konstanten'!$D$7),F211*'Umrechnungskurse und Konstanten'!$E$7,0)+IF(AND(C211&gt;='Umrechnungskurse und Konstanten'!$C$8,C211&lt;='Umrechnungskurse und Konstanten'!$D$8),F211*'Umrechnungskurse und Konstanten'!$E$8,0)+IF(AND(C211&gt;='Umrechnungskurse und Konstanten'!$C$9,C211&lt;='Umrechnungskurse und Konstanten'!$D$9),F211*'Umrechnungskurse und Konstanten'!$E$9,0)+IF(AND(C211&gt;='Umrechnungskurse und Konstanten'!$C$10,C211&lt;='Umrechnungskurse und Konstanten'!$D$10),F211*'Umrechnungskurse und Konstanten'!$E$10,0)+IF(AND(C211&gt;='Umrechnungskurse und Konstanten'!$C$11,C211&lt;='Umrechnungskurse und Konstanten'!$D$11),F211*'Umrechnungskurse und Konstanten'!$E$11,0)+IF(AND(C211&gt;='Umrechnungskurse und Konstanten'!$C$12,C211&lt;='Umrechnungskurse und Konstanten'!$D$12),F211*'Umrechnungskurse und Konstanten'!$E$12,0)+IF(AND(C211&gt;='Umrechnungskurse und Konstanten'!$C$13,C211&lt;='Umrechnungskurse und Konstanten'!$D$13),F211*'Umrechnungskurse und Konstanten'!$E$13,0)+IF(AND(C211&gt;='Umrechnungskurse und Konstanten'!$C$14,C211&lt;='Umrechnungskurse und Konstanten'!$D$14),F211*'Umrechnungskurse und Konstanten'!$E$14,0)+IF(AND(C211&gt;='Umrechnungskurse und Konstanten'!$C$15,C211&lt;='Umrechnungskurse und Konstanten'!$D$15),F211*'Umrechnungskurse und Konstanten'!$E$15,0)+IF(AND(C211&gt;='Umrechnungskurse und Konstanten'!$C$16,C211&lt;='Umrechnungskurse und Konstanten'!$D$16),F211*'Umrechnungskurse und Konstanten'!$E$16,0)</f>
        <v>0</v>
      </c>
      <c r="J211" s="43">
        <f t="shared" si="10"/>
        <v>0</v>
      </c>
      <c r="K211" s="43">
        <f t="shared" si="11"/>
        <v>0</v>
      </c>
      <c r="L211" s="69" t="str">
        <f>IF(OR(G211='Umrechnungskurse und Konstanten'!$E$21,G211='Umrechnungskurse und Konstanten'!$E$22,G211='Umrechnungskurse und Konstanten'!$E$23),"VSt. Satz ok.","falsche/keine VSt.")</f>
        <v>falsche/keine VSt.</v>
      </c>
      <c r="M211" s="67" t="str">
        <f>IF(AND(C211&gt;='Umrechnungskurse und Konstanten'!$C$11,C211&lt;='Umrechnungskurse und Konstanten'!$D$13),"Periode ok.","falsche Periode")</f>
        <v>falsche Periode</v>
      </c>
    </row>
    <row r="212" spans="2:13" x14ac:dyDescent="0.3">
      <c r="B212" s="56"/>
      <c r="C212" s="38"/>
      <c r="D212" s="38"/>
      <c r="E212" s="45"/>
      <c r="F212" s="40"/>
      <c r="G212" s="52"/>
      <c r="H212" s="42">
        <f t="shared" si="9"/>
        <v>0</v>
      </c>
      <c r="I212" s="43">
        <f>IF(AND(C212&gt;='Umrechnungskurse und Konstanten'!$C$5,C212&lt;='Umrechnungskurse und Konstanten'!$D$5),F212*'Umrechnungskurse und Konstanten'!$E$5,0)+IF(AND(C212&gt;='Umrechnungskurse und Konstanten'!$C$6,C212&lt;='Umrechnungskurse und Konstanten'!$D$6),F212*'Umrechnungskurse und Konstanten'!$E$6,0)+IF(AND(C212&gt;='Umrechnungskurse und Konstanten'!$C$7,C212&lt;='Umrechnungskurse und Konstanten'!$D$7),F212*'Umrechnungskurse und Konstanten'!$E$7,0)+IF(AND(C212&gt;='Umrechnungskurse und Konstanten'!$C$8,C212&lt;='Umrechnungskurse und Konstanten'!$D$8),F212*'Umrechnungskurse und Konstanten'!$E$8,0)+IF(AND(C212&gt;='Umrechnungskurse und Konstanten'!$C$9,C212&lt;='Umrechnungskurse und Konstanten'!$D$9),F212*'Umrechnungskurse und Konstanten'!$E$9,0)+IF(AND(C212&gt;='Umrechnungskurse und Konstanten'!$C$10,C212&lt;='Umrechnungskurse und Konstanten'!$D$10),F212*'Umrechnungskurse und Konstanten'!$E$10,0)+IF(AND(C212&gt;='Umrechnungskurse und Konstanten'!$C$11,C212&lt;='Umrechnungskurse und Konstanten'!$D$11),F212*'Umrechnungskurse und Konstanten'!$E$11,0)+IF(AND(C212&gt;='Umrechnungskurse und Konstanten'!$C$12,C212&lt;='Umrechnungskurse und Konstanten'!$D$12),F212*'Umrechnungskurse und Konstanten'!$E$12,0)+IF(AND(C212&gt;='Umrechnungskurse und Konstanten'!$C$13,C212&lt;='Umrechnungskurse und Konstanten'!$D$13),F212*'Umrechnungskurse und Konstanten'!$E$13,0)+IF(AND(C212&gt;='Umrechnungskurse und Konstanten'!$C$14,C212&lt;='Umrechnungskurse und Konstanten'!$D$14),F212*'Umrechnungskurse und Konstanten'!$E$14,0)+IF(AND(C212&gt;='Umrechnungskurse und Konstanten'!$C$15,C212&lt;='Umrechnungskurse und Konstanten'!$D$15),F212*'Umrechnungskurse und Konstanten'!$E$15,0)+IF(AND(C212&gt;='Umrechnungskurse und Konstanten'!$C$16,C212&lt;='Umrechnungskurse und Konstanten'!$D$16),F212*'Umrechnungskurse und Konstanten'!$E$16,0)</f>
        <v>0</v>
      </c>
      <c r="J212" s="43">
        <f t="shared" si="10"/>
        <v>0</v>
      </c>
      <c r="K212" s="43">
        <f t="shared" si="11"/>
        <v>0</v>
      </c>
      <c r="L212" s="69" t="str">
        <f>IF(OR(G212='Umrechnungskurse und Konstanten'!$E$21,G212='Umrechnungskurse und Konstanten'!$E$22,G212='Umrechnungskurse und Konstanten'!$E$23),"VSt. Satz ok.","falsche/keine VSt.")</f>
        <v>falsche/keine VSt.</v>
      </c>
      <c r="M212" s="67" t="str">
        <f>IF(AND(C212&gt;='Umrechnungskurse und Konstanten'!$C$11,C212&lt;='Umrechnungskurse und Konstanten'!$D$13),"Periode ok.","falsche Periode")</f>
        <v>falsche Periode</v>
      </c>
    </row>
    <row r="213" spans="2:13" x14ac:dyDescent="0.3">
      <c r="B213" s="56"/>
      <c r="C213" s="38"/>
      <c r="D213" s="38"/>
      <c r="E213" s="45"/>
      <c r="F213" s="40"/>
      <c r="G213" s="52"/>
      <c r="H213" s="42">
        <f t="shared" si="9"/>
        <v>0</v>
      </c>
      <c r="I213" s="43">
        <f>IF(AND(C213&gt;='Umrechnungskurse und Konstanten'!$C$5,C213&lt;='Umrechnungskurse und Konstanten'!$D$5),F213*'Umrechnungskurse und Konstanten'!$E$5,0)+IF(AND(C213&gt;='Umrechnungskurse und Konstanten'!$C$6,C213&lt;='Umrechnungskurse und Konstanten'!$D$6),F213*'Umrechnungskurse und Konstanten'!$E$6,0)+IF(AND(C213&gt;='Umrechnungskurse und Konstanten'!$C$7,C213&lt;='Umrechnungskurse und Konstanten'!$D$7),F213*'Umrechnungskurse und Konstanten'!$E$7,0)+IF(AND(C213&gt;='Umrechnungskurse und Konstanten'!$C$8,C213&lt;='Umrechnungskurse und Konstanten'!$D$8),F213*'Umrechnungskurse und Konstanten'!$E$8,0)+IF(AND(C213&gt;='Umrechnungskurse und Konstanten'!$C$9,C213&lt;='Umrechnungskurse und Konstanten'!$D$9),F213*'Umrechnungskurse und Konstanten'!$E$9,0)+IF(AND(C213&gt;='Umrechnungskurse und Konstanten'!$C$10,C213&lt;='Umrechnungskurse und Konstanten'!$D$10),F213*'Umrechnungskurse und Konstanten'!$E$10,0)+IF(AND(C213&gt;='Umrechnungskurse und Konstanten'!$C$11,C213&lt;='Umrechnungskurse und Konstanten'!$D$11),F213*'Umrechnungskurse und Konstanten'!$E$11,0)+IF(AND(C213&gt;='Umrechnungskurse und Konstanten'!$C$12,C213&lt;='Umrechnungskurse und Konstanten'!$D$12),F213*'Umrechnungskurse und Konstanten'!$E$12,0)+IF(AND(C213&gt;='Umrechnungskurse und Konstanten'!$C$13,C213&lt;='Umrechnungskurse und Konstanten'!$D$13),F213*'Umrechnungskurse und Konstanten'!$E$13,0)+IF(AND(C213&gt;='Umrechnungskurse und Konstanten'!$C$14,C213&lt;='Umrechnungskurse und Konstanten'!$D$14),F213*'Umrechnungskurse und Konstanten'!$E$14,0)+IF(AND(C213&gt;='Umrechnungskurse und Konstanten'!$C$15,C213&lt;='Umrechnungskurse und Konstanten'!$D$15),F213*'Umrechnungskurse und Konstanten'!$E$15,0)+IF(AND(C213&gt;='Umrechnungskurse und Konstanten'!$C$16,C213&lt;='Umrechnungskurse und Konstanten'!$D$16),F213*'Umrechnungskurse und Konstanten'!$E$16,0)</f>
        <v>0</v>
      </c>
      <c r="J213" s="43">
        <f t="shared" si="10"/>
        <v>0</v>
      </c>
      <c r="K213" s="43">
        <f t="shared" si="11"/>
        <v>0</v>
      </c>
      <c r="L213" s="69" t="str">
        <f>IF(OR(G213='Umrechnungskurse und Konstanten'!$E$21,G213='Umrechnungskurse und Konstanten'!$E$22,G213='Umrechnungskurse und Konstanten'!$E$23),"VSt. Satz ok.","falsche/keine VSt.")</f>
        <v>falsche/keine VSt.</v>
      </c>
      <c r="M213" s="67" t="str">
        <f>IF(AND(C213&gt;='Umrechnungskurse und Konstanten'!$C$11,C213&lt;='Umrechnungskurse und Konstanten'!$D$13),"Periode ok.","falsche Periode")</f>
        <v>falsche Periode</v>
      </c>
    </row>
    <row r="214" spans="2:13" x14ac:dyDescent="0.3">
      <c r="B214" s="56"/>
      <c r="C214" s="38"/>
      <c r="D214" s="38"/>
      <c r="E214" s="45"/>
      <c r="F214" s="40"/>
      <c r="G214" s="52"/>
      <c r="H214" s="42">
        <f t="shared" si="9"/>
        <v>0</v>
      </c>
      <c r="I214" s="43">
        <f>IF(AND(C214&gt;='Umrechnungskurse und Konstanten'!$C$5,C214&lt;='Umrechnungskurse und Konstanten'!$D$5),F214*'Umrechnungskurse und Konstanten'!$E$5,0)+IF(AND(C214&gt;='Umrechnungskurse und Konstanten'!$C$6,C214&lt;='Umrechnungskurse und Konstanten'!$D$6),F214*'Umrechnungskurse und Konstanten'!$E$6,0)+IF(AND(C214&gt;='Umrechnungskurse und Konstanten'!$C$7,C214&lt;='Umrechnungskurse und Konstanten'!$D$7),F214*'Umrechnungskurse und Konstanten'!$E$7,0)+IF(AND(C214&gt;='Umrechnungskurse und Konstanten'!$C$8,C214&lt;='Umrechnungskurse und Konstanten'!$D$8),F214*'Umrechnungskurse und Konstanten'!$E$8,0)+IF(AND(C214&gt;='Umrechnungskurse und Konstanten'!$C$9,C214&lt;='Umrechnungskurse und Konstanten'!$D$9),F214*'Umrechnungskurse und Konstanten'!$E$9,0)+IF(AND(C214&gt;='Umrechnungskurse und Konstanten'!$C$10,C214&lt;='Umrechnungskurse und Konstanten'!$D$10),F214*'Umrechnungskurse und Konstanten'!$E$10,0)+IF(AND(C214&gt;='Umrechnungskurse und Konstanten'!$C$11,C214&lt;='Umrechnungskurse und Konstanten'!$D$11),F214*'Umrechnungskurse und Konstanten'!$E$11,0)+IF(AND(C214&gt;='Umrechnungskurse und Konstanten'!$C$12,C214&lt;='Umrechnungskurse und Konstanten'!$D$12),F214*'Umrechnungskurse und Konstanten'!$E$12,0)+IF(AND(C214&gt;='Umrechnungskurse und Konstanten'!$C$13,C214&lt;='Umrechnungskurse und Konstanten'!$D$13),F214*'Umrechnungskurse und Konstanten'!$E$13,0)+IF(AND(C214&gt;='Umrechnungskurse und Konstanten'!$C$14,C214&lt;='Umrechnungskurse und Konstanten'!$D$14),F214*'Umrechnungskurse und Konstanten'!$E$14,0)+IF(AND(C214&gt;='Umrechnungskurse und Konstanten'!$C$15,C214&lt;='Umrechnungskurse und Konstanten'!$D$15),F214*'Umrechnungskurse und Konstanten'!$E$15,0)+IF(AND(C214&gt;='Umrechnungskurse und Konstanten'!$C$16,C214&lt;='Umrechnungskurse und Konstanten'!$D$16),F214*'Umrechnungskurse und Konstanten'!$E$16,0)</f>
        <v>0</v>
      </c>
      <c r="J214" s="43">
        <f t="shared" si="10"/>
        <v>0</v>
      </c>
      <c r="K214" s="43">
        <f t="shared" si="11"/>
        <v>0</v>
      </c>
      <c r="L214" s="69" t="str">
        <f>IF(OR(G214='Umrechnungskurse und Konstanten'!$E$21,G214='Umrechnungskurse und Konstanten'!$E$22,G214='Umrechnungskurse und Konstanten'!$E$23),"VSt. Satz ok.","falsche/keine VSt.")</f>
        <v>falsche/keine VSt.</v>
      </c>
      <c r="M214" s="67" t="str">
        <f>IF(AND(C214&gt;='Umrechnungskurse und Konstanten'!$C$11,C214&lt;='Umrechnungskurse und Konstanten'!$D$13),"Periode ok.","falsche Periode")</f>
        <v>falsche Periode</v>
      </c>
    </row>
    <row r="215" spans="2:13" x14ac:dyDescent="0.3">
      <c r="B215" s="56"/>
      <c r="C215" s="38"/>
      <c r="D215" s="38"/>
      <c r="E215" s="45"/>
      <c r="F215" s="40"/>
      <c r="G215" s="52"/>
      <c r="H215" s="42">
        <f t="shared" si="9"/>
        <v>0</v>
      </c>
      <c r="I215" s="43">
        <f>IF(AND(C215&gt;='Umrechnungskurse und Konstanten'!$C$5,C215&lt;='Umrechnungskurse und Konstanten'!$D$5),F215*'Umrechnungskurse und Konstanten'!$E$5,0)+IF(AND(C215&gt;='Umrechnungskurse und Konstanten'!$C$6,C215&lt;='Umrechnungskurse und Konstanten'!$D$6),F215*'Umrechnungskurse und Konstanten'!$E$6,0)+IF(AND(C215&gt;='Umrechnungskurse und Konstanten'!$C$7,C215&lt;='Umrechnungskurse und Konstanten'!$D$7),F215*'Umrechnungskurse und Konstanten'!$E$7,0)+IF(AND(C215&gt;='Umrechnungskurse und Konstanten'!$C$8,C215&lt;='Umrechnungskurse und Konstanten'!$D$8),F215*'Umrechnungskurse und Konstanten'!$E$8,0)+IF(AND(C215&gt;='Umrechnungskurse und Konstanten'!$C$9,C215&lt;='Umrechnungskurse und Konstanten'!$D$9),F215*'Umrechnungskurse und Konstanten'!$E$9,0)+IF(AND(C215&gt;='Umrechnungskurse und Konstanten'!$C$10,C215&lt;='Umrechnungskurse und Konstanten'!$D$10),F215*'Umrechnungskurse und Konstanten'!$E$10,0)+IF(AND(C215&gt;='Umrechnungskurse und Konstanten'!$C$11,C215&lt;='Umrechnungskurse und Konstanten'!$D$11),F215*'Umrechnungskurse und Konstanten'!$E$11,0)+IF(AND(C215&gt;='Umrechnungskurse und Konstanten'!$C$12,C215&lt;='Umrechnungskurse und Konstanten'!$D$12),F215*'Umrechnungskurse und Konstanten'!$E$12,0)+IF(AND(C215&gt;='Umrechnungskurse und Konstanten'!$C$13,C215&lt;='Umrechnungskurse und Konstanten'!$D$13),F215*'Umrechnungskurse und Konstanten'!$E$13,0)+IF(AND(C215&gt;='Umrechnungskurse und Konstanten'!$C$14,C215&lt;='Umrechnungskurse und Konstanten'!$D$14),F215*'Umrechnungskurse und Konstanten'!$E$14,0)+IF(AND(C215&gt;='Umrechnungskurse und Konstanten'!$C$15,C215&lt;='Umrechnungskurse und Konstanten'!$D$15),F215*'Umrechnungskurse und Konstanten'!$E$15,0)+IF(AND(C215&gt;='Umrechnungskurse und Konstanten'!$C$16,C215&lt;='Umrechnungskurse und Konstanten'!$D$16),F215*'Umrechnungskurse und Konstanten'!$E$16,0)</f>
        <v>0</v>
      </c>
      <c r="J215" s="43">
        <f t="shared" si="10"/>
        <v>0</v>
      </c>
      <c r="K215" s="43">
        <f t="shared" si="11"/>
        <v>0</v>
      </c>
      <c r="L215" s="69" t="str">
        <f>IF(OR(G215='Umrechnungskurse und Konstanten'!$E$21,G215='Umrechnungskurse und Konstanten'!$E$22,G215='Umrechnungskurse und Konstanten'!$E$23),"VSt. Satz ok.","falsche/keine VSt.")</f>
        <v>falsche/keine VSt.</v>
      </c>
      <c r="M215" s="67" t="str">
        <f>IF(AND(C215&gt;='Umrechnungskurse und Konstanten'!$C$11,C215&lt;='Umrechnungskurse und Konstanten'!$D$13),"Periode ok.","falsche Periode")</f>
        <v>falsche Periode</v>
      </c>
    </row>
    <row r="216" spans="2:13" x14ac:dyDescent="0.3">
      <c r="B216" s="56"/>
      <c r="C216" s="38"/>
      <c r="D216" s="38"/>
      <c r="E216" s="45"/>
      <c r="F216" s="40"/>
      <c r="G216" s="52"/>
      <c r="H216" s="42">
        <f t="shared" si="9"/>
        <v>0</v>
      </c>
      <c r="I216" s="43">
        <f>IF(AND(C216&gt;='Umrechnungskurse und Konstanten'!$C$5,C216&lt;='Umrechnungskurse und Konstanten'!$D$5),F216*'Umrechnungskurse und Konstanten'!$E$5,0)+IF(AND(C216&gt;='Umrechnungskurse und Konstanten'!$C$6,C216&lt;='Umrechnungskurse und Konstanten'!$D$6),F216*'Umrechnungskurse und Konstanten'!$E$6,0)+IF(AND(C216&gt;='Umrechnungskurse und Konstanten'!$C$7,C216&lt;='Umrechnungskurse und Konstanten'!$D$7),F216*'Umrechnungskurse und Konstanten'!$E$7,0)+IF(AND(C216&gt;='Umrechnungskurse und Konstanten'!$C$8,C216&lt;='Umrechnungskurse und Konstanten'!$D$8),F216*'Umrechnungskurse und Konstanten'!$E$8,0)+IF(AND(C216&gt;='Umrechnungskurse und Konstanten'!$C$9,C216&lt;='Umrechnungskurse und Konstanten'!$D$9),F216*'Umrechnungskurse und Konstanten'!$E$9,0)+IF(AND(C216&gt;='Umrechnungskurse und Konstanten'!$C$10,C216&lt;='Umrechnungskurse und Konstanten'!$D$10),F216*'Umrechnungskurse und Konstanten'!$E$10,0)+IF(AND(C216&gt;='Umrechnungskurse und Konstanten'!$C$11,C216&lt;='Umrechnungskurse und Konstanten'!$D$11),F216*'Umrechnungskurse und Konstanten'!$E$11,0)+IF(AND(C216&gt;='Umrechnungskurse und Konstanten'!$C$12,C216&lt;='Umrechnungskurse und Konstanten'!$D$12),F216*'Umrechnungskurse und Konstanten'!$E$12,0)+IF(AND(C216&gt;='Umrechnungskurse und Konstanten'!$C$13,C216&lt;='Umrechnungskurse und Konstanten'!$D$13),F216*'Umrechnungskurse und Konstanten'!$E$13,0)+IF(AND(C216&gt;='Umrechnungskurse und Konstanten'!$C$14,C216&lt;='Umrechnungskurse und Konstanten'!$D$14),F216*'Umrechnungskurse und Konstanten'!$E$14,0)+IF(AND(C216&gt;='Umrechnungskurse und Konstanten'!$C$15,C216&lt;='Umrechnungskurse und Konstanten'!$D$15),F216*'Umrechnungskurse und Konstanten'!$E$15,0)+IF(AND(C216&gt;='Umrechnungskurse und Konstanten'!$C$16,C216&lt;='Umrechnungskurse und Konstanten'!$D$16),F216*'Umrechnungskurse und Konstanten'!$E$16,0)</f>
        <v>0</v>
      </c>
      <c r="J216" s="43">
        <f t="shared" si="10"/>
        <v>0</v>
      </c>
      <c r="K216" s="43">
        <f t="shared" si="11"/>
        <v>0</v>
      </c>
      <c r="L216" s="69" t="str">
        <f>IF(OR(G216='Umrechnungskurse und Konstanten'!$E$21,G216='Umrechnungskurse und Konstanten'!$E$22,G216='Umrechnungskurse und Konstanten'!$E$23),"VSt. Satz ok.","falsche/keine VSt.")</f>
        <v>falsche/keine VSt.</v>
      </c>
      <c r="M216" s="67" t="str">
        <f>IF(AND(C216&gt;='Umrechnungskurse und Konstanten'!$C$11,C216&lt;='Umrechnungskurse und Konstanten'!$D$13),"Periode ok.","falsche Periode")</f>
        <v>falsche Periode</v>
      </c>
    </row>
    <row r="217" spans="2:13" x14ac:dyDescent="0.3">
      <c r="B217" s="56"/>
      <c r="C217" s="38"/>
      <c r="D217" s="38"/>
      <c r="E217" s="45"/>
      <c r="F217" s="40"/>
      <c r="G217" s="52"/>
      <c r="H217" s="42">
        <f t="shared" si="9"/>
        <v>0</v>
      </c>
      <c r="I217" s="43">
        <f>IF(AND(C217&gt;='Umrechnungskurse und Konstanten'!$C$5,C217&lt;='Umrechnungskurse und Konstanten'!$D$5),F217*'Umrechnungskurse und Konstanten'!$E$5,0)+IF(AND(C217&gt;='Umrechnungskurse und Konstanten'!$C$6,C217&lt;='Umrechnungskurse und Konstanten'!$D$6),F217*'Umrechnungskurse und Konstanten'!$E$6,0)+IF(AND(C217&gt;='Umrechnungskurse und Konstanten'!$C$7,C217&lt;='Umrechnungskurse und Konstanten'!$D$7),F217*'Umrechnungskurse und Konstanten'!$E$7,0)+IF(AND(C217&gt;='Umrechnungskurse und Konstanten'!$C$8,C217&lt;='Umrechnungskurse und Konstanten'!$D$8),F217*'Umrechnungskurse und Konstanten'!$E$8,0)+IF(AND(C217&gt;='Umrechnungskurse und Konstanten'!$C$9,C217&lt;='Umrechnungskurse und Konstanten'!$D$9),F217*'Umrechnungskurse und Konstanten'!$E$9,0)+IF(AND(C217&gt;='Umrechnungskurse und Konstanten'!$C$10,C217&lt;='Umrechnungskurse und Konstanten'!$D$10),F217*'Umrechnungskurse und Konstanten'!$E$10,0)+IF(AND(C217&gt;='Umrechnungskurse und Konstanten'!$C$11,C217&lt;='Umrechnungskurse und Konstanten'!$D$11),F217*'Umrechnungskurse und Konstanten'!$E$11,0)+IF(AND(C217&gt;='Umrechnungskurse und Konstanten'!$C$12,C217&lt;='Umrechnungskurse und Konstanten'!$D$12),F217*'Umrechnungskurse und Konstanten'!$E$12,0)+IF(AND(C217&gt;='Umrechnungskurse und Konstanten'!$C$13,C217&lt;='Umrechnungskurse und Konstanten'!$D$13),F217*'Umrechnungskurse und Konstanten'!$E$13,0)+IF(AND(C217&gt;='Umrechnungskurse und Konstanten'!$C$14,C217&lt;='Umrechnungskurse und Konstanten'!$D$14),F217*'Umrechnungskurse und Konstanten'!$E$14,0)+IF(AND(C217&gt;='Umrechnungskurse und Konstanten'!$C$15,C217&lt;='Umrechnungskurse und Konstanten'!$D$15),F217*'Umrechnungskurse und Konstanten'!$E$15,0)+IF(AND(C217&gt;='Umrechnungskurse und Konstanten'!$C$16,C217&lt;='Umrechnungskurse und Konstanten'!$D$16),F217*'Umrechnungskurse und Konstanten'!$E$16,0)</f>
        <v>0</v>
      </c>
      <c r="J217" s="43">
        <f t="shared" si="10"/>
        <v>0</v>
      </c>
      <c r="K217" s="43">
        <f t="shared" si="11"/>
        <v>0</v>
      </c>
      <c r="L217" s="69" t="str">
        <f>IF(OR(G217='Umrechnungskurse und Konstanten'!$E$21,G217='Umrechnungskurse und Konstanten'!$E$22,G217='Umrechnungskurse und Konstanten'!$E$23),"VSt. Satz ok.","falsche/keine VSt.")</f>
        <v>falsche/keine VSt.</v>
      </c>
      <c r="M217" s="67" t="str">
        <f>IF(AND(C217&gt;='Umrechnungskurse und Konstanten'!$C$11,C217&lt;='Umrechnungskurse und Konstanten'!$D$13),"Periode ok.","falsche Periode")</f>
        <v>falsche Periode</v>
      </c>
    </row>
    <row r="218" spans="2:13" x14ac:dyDescent="0.3">
      <c r="B218" s="56"/>
      <c r="C218" s="38"/>
      <c r="D218" s="38"/>
      <c r="E218" s="45"/>
      <c r="F218" s="40"/>
      <c r="G218" s="52"/>
      <c r="H218" s="42">
        <f t="shared" si="9"/>
        <v>0</v>
      </c>
      <c r="I218" s="43">
        <f>IF(AND(C218&gt;='Umrechnungskurse und Konstanten'!$C$5,C218&lt;='Umrechnungskurse und Konstanten'!$D$5),F218*'Umrechnungskurse und Konstanten'!$E$5,0)+IF(AND(C218&gt;='Umrechnungskurse und Konstanten'!$C$6,C218&lt;='Umrechnungskurse und Konstanten'!$D$6),F218*'Umrechnungskurse und Konstanten'!$E$6,0)+IF(AND(C218&gt;='Umrechnungskurse und Konstanten'!$C$7,C218&lt;='Umrechnungskurse und Konstanten'!$D$7),F218*'Umrechnungskurse und Konstanten'!$E$7,0)+IF(AND(C218&gt;='Umrechnungskurse und Konstanten'!$C$8,C218&lt;='Umrechnungskurse und Konstanten'!$D$8),F218*'Umrechnungskurse und Konstanten'!$E$8,0)+IF(AND(C218&gt;='Umrechnungskurse und Konstanten'!$C$9,C218&lt;='Umrechnungskurse und Konstanten'!$D$9),F218*'Umrechnungskurse und Konstanten'!$E$9,0)+IF(AND(C218&gt;='Umrechnungskurse und Konstanten'!$C$10,C218&lt;='Umrechnungskurse und Konstanten'!$D$10),F218*'Umrechnungskurse und Konstanten'!$E$10,0)+IF(AND(C218&gt;='Umrechnungskurse und Konstanten'!$C$11,C218&lt;='Umrechnungskurse und Konstanten'!$D$11),F218*'Umrechnungskurse und Konstanten'!$E$11,0)+IF(AND(C218&gt;='Umrechnungskurse und Konstanten'!$C$12,C218&lt;='Umrechnungskurse und Konstanten'!$D$12),F218*'Umrechnungskurse und Konstanten'!$E$12,0)+IF(AND(C218&gt;='Umrechnungskurse und Konstanten'!$C$13,C218&lt;='Umrechnungskurse und Konstanten'!$D$13),F218*'Umrechnungskurse und Konstanten'!$E$13,0)+IF(AND(C218&gt;='Umrechnungskurse und Konstanten'!$C$14,C218&lt;='Umrechnungskurse und Konstanten'!$D$14),F218*'Umrechnungskurse und Konstanten'!$E$14,0)+IF(AND(C218&gt;='Umrechnungskurse und Konstanten'!$C$15,C218&lt;='Umrechnungskurse und Konstanten'!$D$15),F218*'Umrechnungskurse und Konstanten'!$E$15,0)+IF(AND(C218&gt;='Umrechnungskurse und Konstanten'!$C$16,C218&lt;='Umrechnungskurse und Konstanten'!$D$16),F218*'Umrechnungskurse und Konstanten'!$E$16,0)</f>
        <v>0</v>
      </c>
      <c r="J218" s="43">
        <f t="shared" si="10"/>
        <v>0</v>
      </c>
      <c r="K218" s="43">
        <f t="shared" si="11"/>
        <v>0</v>
      </c>
      <c r="L218" s="69" t="str">
        <f>IF(OR(G218='Umrechnungskurse und Konstanten'!$E$21,G218='Umrechnungskurse und Konstanten'!$E$22,G218='Umrechnungskurse und Konstanten'!$E$23),"VSt. Satz ok.","falsche/keine VSt.")</f>
        <v>falsche/keine VSt.</v>
      </c>
      <c r="M218" s="67" t="str">
        <f>IF(AND(C218&gt;='Umrechnungskurse und Konstanten'!$C$11,C218&lt;='Umrechnungskurse und Konstanten'!$D$13),"Periode ok.","falsche Periode")</f>
        <v>falsche Periode</v>
      </c>
    </row>
    <row r="219" spans="2:13" x14ac:dyDescent="0.3">
      <c r="B219" s="56"/>
      <c r="C219" s="38"/>
      <c r="D219" s="38"/>
      <c r="E219" s="45"/>
      <c r="F219" s="40"/>
      <c r="G219" s="52"/>
      <c r="H219" s="42">
        <f t="shared" si="9"/>
        <v>0</v>
      </c>
      <c r="I219" s="43">
        <f>IF(AND(C219&gt;='Umrechnungskurse und Konstanten'!$C$5,C219&lt;='Umrechnungskurse und Konstanten'!$D$5),F219*'Umrechnungskurse und Konstanten'!$E$5,0)+IF(AND(C219&gt;='Umrechnungskurse und Konstanten'!$C$6,C219&lt;='Umrechnungskurse und Konstanten'!$D$6),F219*'Umrechnungskurse und Konstanten'!$E$6,0)+IF(AND(C219&gt;='Umrechnungskurse und Konstanten'!$C$7,C219&lt;='Umrechnungskurse und Konstanten'!$D$7),F219*'Umrechnungskurse und Konstanten'!$E$7,0)+IF(AND(C219&gt;='Umrechnungskurse und Konstanten'!$C$8,C219&lt;='Umrechnungskurse und Konstanten'!$D$8),F219*'Umrechnungskurse und Konstanten'!$E$8,0)+IF(AND(C219&gt;='Umrechnungskurse und Konstanten'!$C$9,C219&lt;='Umrechnungskurse und Konstanten'!$D$9),F219*'Umrechnungskurse und Konstanten'!$E$9,0)+IF(AND(C219&gt;='Umrechnungskurse und Konstanten'!$C$10,C219&lt;='Umrechnungskurse und Konstanten'!$D$10),F219*'Umrechnungskurse und Konstanten'!$E$10,0)+IF(AND(C219&gt;='Umrechnungskurse und Konstanten'!$C$11,C219&lt;='Umrechnungskurse und Konstanten'!$D$11),F219*'Umrechnungskurse und Konstanten'!$E$11,0)+IF(AND(C219&gt;='Umrechnungskurse und Konstanten'!$C$12,C219&lt;='Umrechnungskurse und Konstanten'!$D$12),F219*'Umrechnungskurse und Konstanten'!$E$12,0)+IF(AND(C219&gt;='Umrechnungskurse und Konstanten'!$C$13,C219&lt;='Umrechnungskurse und Konstanten'!$D$13),F219*'Umrechnungskurse und Konstanten'!$E$13,0)+IF(AND(C219&gt;='Umrechnungskurse und Konstanten'!$C$14,C219&lt;='Umrechnungskurse und Konstanten'!$D$14),F219*'Umrechnungskurse und Konstanten'!$E$14,0)+IF(AND(C219&gt;='Umrechnungskurse und Konstanten'!$C$15,C219&lt;='Umrechnungskurse und Konstanten'!$D$15),F219*'Umrechnungskurse und Konstanten'!$E$15,0)+IF(AND(C219&gt;='Umrechnungskurse und Konstanten'!$C$16,C219&lt;='Umrechnungskurse und Konstanten'!$D$16),F219*'Umrechnungskurse und Konstanten'!$E$16,0)</f>
        <v>0</v>
      </c>
      <c r="J219" s="43">
        <f t="shared" si="10"/>
        <v>0</v>
      </c>
      <c r="K219" s="43">
        <f t="shared" si="11"/>
        <v>0</v>
      </c>
      <c r="L219" s="69" t="str">
        <f>IF(OR(G219='Umrechnungskurse und Konstanten'!$E$21,G219='Umrechnungskurse und Konstanten'!$E$22,G219='Umrechnungskurse und Konstanten'!$E$23),"VSt. Satz ok.","falsche/keine VSt.")</f>
        <v>falsche/keine VSt.</v>
      </c>
      <c r="M219" s="67" t="str">
        <f>IF(AND(C219&gt;='Umrechnungskurse und Konstanten'!$C$11,C219&lt;='Umrechnungskurse und Konstanten'!$D$13),"Periode ok.","falsche Periode")</f>
        <v>falsche Periode</v>
      </c>
    </row>
    <row r="220" spans="2:13" x14ac:dyDescent="0.3">
      <c r="B220" s="56"/>
      <c r="C220" s="38"/>
      <c r="D220" s="38"/>
      <c r="E220" s="45"/>
      <c r="F220" s="40"/>
      <c r="G220" s="52"/>
      <c r="H220" s="42">
        <f t="shared" si="9"/>
        <v>0</v>
      </c>
      <c r="I220" s="43">
        <f>IF(AND(C220&gt;='Umrechnungskurse und Konstanten'!$C$5,C220&lt;='Umrechnungskurse und Konstanten'!$D$5),F220*'Umrechnungskurse und Konstanten'!$E$5,0)+IF(AND(C220&gt;='Umrechnungskurse und Konstanten'!$C$6,C220&lt;='Umrechnungskurse und Konstanten'!$D$6),F220*'Umrechnungskurse und Konstanten'!$E$6,0)+IF(AND(C220&gt;='Umrechnungskurse und Konstanten'!$C$7,C220&lt;='Umrechnungskurse und Konstanten'!$D$7),F220*'Umrechnungskurse und Konstanten'!$E$7,0)+IF(AND(C220&gt;='Umrechnungskurse und Konstanten'!$C$8,C220&lt;='Umrechnungskurse und Konstanten'!$D$8),F220*'Umrechnungskurse und Konstanten'!$E$8,0)+IF(AND(C220&gt;='Umrechnungskurse und Konstanten'!$C$9,C220&lt;='Umrechnungskurse und Konstanten'!$D$9),F220*'Umrechnungskurse und Konstanten'!$E$9,0)+IF(AND(C220&gt;='Umrechnungskurse und Konstanten'!$C$10,C220&lt;='Umrechnungskurse und Konstanten'!$D$10),F220*'Umrechnungskurse und Konstanten'!$E$10,0)+IF(AND(C220&gt;='Umrechnungskurse und Konstanten'!$C$11,C220&lt;='Umrechnungskurse und Konstanten'!$D$11),F220*'Umrechnungskurse und Konstanten'!$E$11,0)+IF(AND(C220&gt;='Umrechnungskurse und Konstanten'!$C$12,C220&lt;='Umrechnungskurse und Konstanten'!$D$12),F220*'Umrechnungskurse und Konstanten'!$E$12,0)+IF(AND(C220&gt;='Umrechnungskurse und Konstanten'!$C$13,C220&lt;='Umrechnungskurse und Konstanten'!$D$13),F220*'Umrechnungskurse und Konstanten'!$E$13,0)+IF(AND(C220&gt;='Umrechnungskurse und Konstanten'!$C$14,C220&lt;='Umrechnungskurse und Konstanten'!$D$14),F220*'Umrechnungskurse und Konstanten'!$E$14,0)+IF(AND(C220&gt;='Umrechnungskurse und Konstanten'!$C$15,C220&lt;='Umrechnungskurse und Konstanten'!$D$15),F220*'Umrechnungskurse und Konstanten'!$E$15,0)+IF(AND(C220&gt;='Umrechnungskurse und Konstanten'!$C$16,C220&lt;='Umrechnungskurse und Konstanten'!$D$16),F220*'Umrechnungskurse und Konstanten'!$E$16,0)</f>
        <v>0</v>
      </c>
      <c r="J220" s="43">
        <f t="shared" si="10"/>
        <v>0</v>
      </c>
      <c r="K220" s="43">
        <f t="shared" si="11"/>
        <v>0</v>
      </c>
      <c r="L220" s="69" t="str">
        <f>IF(OR(G220='Umrechnungskurse und Konstanten'!$E$21,G220='Umrechnungskurse und Konstanten'!$E$22,G220='Umrechnungskurse und Konstanten'!$E$23),"VSt. Satz ok.","falsche/keine VSt.")</f>
        <v>falsche/keine VSt.</v>
      </c>
      <c r="M220" s="67" t="str">
        <f>IF(AND(C220&gt;='Umrechnungskurse und Konstanten'!$C$11,C220&lt;='Umrechnungskurse und Konstanten'!$D$13),"Periode ok.","falsche Periode")</f>
        <v>falsche Periode</v>
      </c>
    </row>
    <row r="221" spans="2:13" x14ac:dyDescent="0.3">
      <c r="B221" s="56"/>
      <c r="C221" s="38"/>
      <c r="D221" s="38"/>
      <c r="E221" s="45"/>
      <c r="F221" s="40"/>
      <c r="G221" s="52"/>
      <c r="H221" s="42">
        <f t="shared" si="9"/>
        <v>0</v>
      </c>
      <c r="I221" s="43">
        <f>IF(AND(C221&gt;='Umrechnungskurse und Konstanten'!$C$5,C221&lt;='Umrechnungskurse und Konstanten'!$D$5),F221*'Umrechnungskurse und Konstanten'!$E$5,0)+IF(AND(C221&gt;='Umrechnungskurse und Konstanten'!$C$6,C221&lt;='Umrechnungskurse und Konstanten'!$D$6),F221*'Umrechnungskurse und Konstanten'!$E$6,0)+IF(AND(C221&gt;='Umrechnungskurse und Konstanten'!$C$7,C221&lt;='Umrechnungskurse und Konstanten'!$D$7),F221*'Umrechnungskurse und Konstanten'!$E$7,0)+IF(AND(C221&gt;='Umrechnungskurse und Konstanten'!$C$8,C221&lt;='Umrechnungskurse und Konstanten'!$D$8),F221*'Umrechnungskurse und Konstanten'!$E$8,0)+IF(AND(C221&gt;='Umrechnungskurse und Konstanten'!$C$9,C221&lt;='Umrechnungskurse und Konstanten'!$D$9),F221*'Umrechnungskurse und Konstanten'!$E$9,0)+IF(AND(C221&gt;='Umrechnungskurse und Konstanten'!$C$10,C221&lt;='Umrechnungskurse und Konstanten'!$D$10),F221*'Umrechnungskurse und Konstanten'!$E$10,0)+IF(AND(C221&gt;='Umrechnungskurse und Konstanten'!$C$11,C221&lt;='Umrechnungskurse und Konstanten'!$D$11),F221*'Umrechnungskurse und Konstanten'!$E$11,0)+IF(AND(C221&gt;='Umrechnungskurse und Konstanten'!$C$12,C221&lt;='Umrechnungskurse und Konstanten'!$D$12),F221*'Umrechnungskurse und Konstanten'!$E$12,0)+IF(AND(C221&gt;='Umrechnungskurse und Konstanten'!$C$13,C221&lt;='Umrechnungskurse und Konstanten'!$D$13),F221*'Umrechnungskurse und Konstanten'!$E$13,0)+IF(AND(C221&gt;='Umrechnungskurse und Konstanten'!$C$14,C221&lt;='Umrechnungskurse und Konstanten'!$D$14),F221*'Umrechnungskurse und Konstanten'!$E$14,0)+IF(AND(C221&gt;='Umrechnungskurse und Konstanten'!$C$15,C221&lt;='Umrechnungskurse und Konstanten'!$D$15),F221*'Umrechnungskurse und Konstanten'!$E$15,0)+IF(AND(C221&gt;='Umrechnungskurse und Konstanten'!$C$16,C221&lt;='Umrechnungskurse und Konstanten'!$D$16),F221*'Umrechnungskurse und Konstanten'!$E$16,0)</f>
        <v>0</v>
      </c>
      <c r="J221" s="43">
        <f t="shared" si="10"/>
        <v>0</v>
      </c>
      <c r="K221" s="43">
        <f t="shared" si="11"/>
        <v>0</v>
      </c>
      <c r="L221" s="69" t="str">
        <f>IF(OR(G221='Umrechnungskurse und Konstanten'!$E$21,G221='Umrechnungskurse und Konstanten'!$E$22,G221='Umrechnungskurse und Konstanten'!$E$23),"VSt. Satz ok.","falsche/keine VSt.")</f>
        <v>falsche/keine VSt.</v>
      </c>
      <c r="M221" s="67" t="str">
        <f>IF(AND(C221&gt;='Umrechnungskurse und Konstanten'!$C$11,C221&lt;='Umrechnungskurse und Konstanten'!$D$13),"Periode ok.","falsche Periode")</f>
        <v>falsche Periode</v>
      </c>
    </row>
    <row r="222" spans="2:13" x14ac:dyDescent="0.3">
      <c r="B222" s="56"/>
      <c r="C222" s="38"/>
      <c r="D222" s="38"/>
      <c r="E222" s="45"/>
      <c r="F222" s="40"/>
      <c r="G222" s="52"/>
      <c r="H222" s="42">
        <f t="shared" si="9"/>
        <v>0</v>
      </c>
      <c r="I222" s="43">
        <f>IF(AND(C222&gt;='Umrechnungskurse und Konstanten'!$C$5,C222&lt;='Umrechnungskurse und Konstanten'!$D$5),F222*'Umrechnungskurse und Konstanten'!$E$5,0)+IF(AND(C222&gt;='Umrechnungskurse und Konstanten'!$C$6,C222&lt;='Umrechnungskurse und Konstanten'!$D$6),F222*'Umrechnungskurse und Konstanten'!$E$6,0)+IF(AND(C222&gt;='Umrechnungskurse und Konstanten'!$C$7,C222&lt;='Umrechnungskurse und Konstanten'!$D$7),F222*'Umrechnungskurse und Konstanten'!$E$7,0)+IF(AND(C222&gt;='Umrechnungskurse und Konstanten'!$C$8,C222&lt;='Umrechnungskurse und Konstanten'!$D$8),F222*'Umrechnungskurse und Konstanten'!$E$8,0)+IF(AND(C222&gt;='Umrechnungskurse und Konstanten'!$C$9,C222&lt;='Umrechnungskurse und Konstanten'!$D$9),F222*'Umrechnungskurse und Konstanten'!$E$9,0)+IF(AND(C222&gt;='Umrechnungskurse und Konstanten'!$C$10,C222&lt;='Umrechnungskurse und Konstanten'!$D$10),F222*'Umrechnungskurse und Konstanten'!$E$10,0)+IF(AND(C222&gt;='Umrechnungskurse und Konstanten'!$C$11,C222&lt;='Umrechnungskurse und Konstanten'!$D$11),F222*'Umrechnungskurse und Konstanten'!$E$11,0)+IF(AND(C222&gt;='Umrechnungskurse und Konstanten'!$C$12,C222&lt;='Umrechnungskurse und Konstanten'!$D$12),F222*'Umrechnungskurse und Konstanten'!$E$12,0)+IF(AND(C222&gt;='Umrechnungskurse und Konstanten'!$C$13,C222&lt;='Umrechnungskurse und Konstanten'!$D$13),F222*'Umrechnungskurse und Konstanten'!$E$13,0)+IF(AND(C222&gt;='Umrechnungskurse und Konstanten'!$C$14,C222&lt;='Umrechnungskurse und Konstanten'!$D$14),F222*'Umrechnungskurse und Konstanten'!$E$14,0)+IF(AND(C222&gt;='Umrechnungskurse und Konstanten'!$C$15,C222&lt;='Umrechnungskurse und Konstanten'!$D$15),F222*'Umrechnungskurse und Konstanten'!$E$15,0)+IF(AND(C222&gt;='Umrechnungskurse und Konstanten'!$C$16,C222&lt;='Umrechnungskurse und Konstanten'!$D$16),F222*'Umrechnungskurse und Konstanten'!$E$16,0)</f>
        <v>0</v>
      </c>
      <c r="J222" s="43">
        <f t="shared" si="10"/>
        <v>0</v>
      </c>
      <c r="K222" s="43">
        <f t="shared" si="11"/>
        <v>0</v>
      </c>
      <c r="L222" s="69" t="str">
        <f>IF(OR(G222='Umrechnungskurse und Konstanten'!$E$21,G222='Umrechnungskurse und Konstanten'!$E$22,G222='Umrechnungskurse und Konstanten'!$E$23),"VSt. Satz ok.","falsche/keine VSt.")</f>
        <v>falsche/keine VSt.</v>
      </c>
      <c r="M222" s="67" t="str">
        <f>IF(AND(C222&gt;='Umrechnungskurse und Konstanten'!$C$11,C222&lt;='Umrechnungskurse und Konstanten'!$D$13),"Periode ok.","falsche Periode")</f>
        <v>falsche Periode</v>
      </c>
    </row>
    <row r="223" spans="2:13" x14ac:dyDescent="0.3">
      <c r="B223" s="56"/>
      <c r="C223" s="38"/>
      <c r="D223" s="38"/>
      <c r="E223" s="45"/>
      <c r="F223" s="40"/>
      <c r="G223" s="52"/>
      <c r="H223" s="42">
        <f t="shared" si="9"/>
        <v>0</v>
      </c>
      <c r="I223" s="43">
        <f>IF(AND(C223&gt;='Umrechnungskurse und Konstanten'!$C$5,C223&lt;='Umrechnungskurse und Konstanten'!$D$5),F223*'Umrechnungskurse und Konstanten'!$E$5,0)+IF(AND(C223&gt;='Umrechnungskurse und Konstanten'!$C$6,C223&lt;='Umrechnungskurse und Konstanten'!$D$6),F223*'Umrechnungskurse und Konstanten'!$E$6,0)+IF(AND(C223&gt;='Umrechnungskurse und Konstanten'!$C$7,C223&lt;='Umrechnungskurse und Konstanten'!$D$7),F223*'Umrechnungskurse und Konstanten'!$E$7,0)+IF(AND(C223&gt;='Umrechnungskurse und Konstanten'!$C$8,C223&lt;='Umrechnungskurse und Konstanten'!$D$8),F223*'Umrechnungskurse und Konstanten'!$E$8,0)+IF(AND(C223&gt;='Umrechnungskurse und Konstanten'!$C$9,C223&lt;='Umrechnungskurse und Konstanten'!$D$9),F223*'Umrechnungskurse und Konstanten'!$E$9,0)+IF(AND(C223&gt;='Umrechnungskurse und Konstanten'!$C$10,C223&lt;='Umrechnungskurse und Konstanten'!$D$10),F223*'Umrechnungskurse und Konstanten'!$E$10,0)+IF(AND(C223&gt;='Umrechnungskurse und Konstanten'!$C$11,C223&lt;='Umrechnungskurse und Konstanten'!$D$11),F223*'Umrechnungskurse und Konstanten'!$E$11,0)+IF(AND(C223&gt;='Umrechnungskurse und Konstanten'!$C$12,C223&lt;='Umrechnungskurse und Konstanten'!$D$12),F223*'Umrechnungskurse und Konstanten'!$E$12,0)+IF(AND(C223&gt;='Umrechnungskurse und Konstanten'!$C$13,C223&lt;='Umrechnungskurse und Konstanten'!$D$13),F223*'Umrechnungskurse und Konstanten'!$E$13,0)+IF(AND(C223&gt;='Umrechnungskurse und Konstanten'!$C$14,C223&lt;='Umrechnungskurse und Konstanten'!$D$14),F223*'Umrechnungskurse und Konstanten'!$E$14,0)+IF(AND(C223&gt;='Umrechnungskurse und Konstanten'!$C$15,C223&lt;='Umrechnungskurse und Konstanten'!$D$15),F223*'Umrechnungskurse und Konstanten'!$E$15,0)+IF(AND(C223&gt;='Umrechnungskurse und Konstanten'!$C$16,C223&lt;='Umrechnungskurse und Konstanten'!$D$16),F223*'Umrechnungskurse und Konstanten'!$E$16,0)</f>
        <v>0</v>
      </c>
      <c r="J223" s="43">
        <f t="shared" si="10"/>
        <v>0</v>
      </c>
      <c r="K223" s="43">
        <f t="shared" si="11"/>
        <v>0</v>
      </c>
      <c r="L223" s="69" t="str">
        <f>IF(OR(G223='Umrechnungskurse und Konstanten'!$E$21,G223='Umrechnungskurse und Konstanten'!$E$22,G223='Umrechnungskurse und Konstanten'!$E$23),"VSt. Satz ok.","falsche/keine VSt.")</f>
        <v>falsche/keine VSt.</v>
      </c>
      <c r="M223" s="67" t="str">
        <f>IF(AND(C223&gt;='Umrechnungskurse und Konstanten'!$C$11,C223&lt;='Umrechnungskurse und Konstanten'!$D$13),"Periode ok.","falsche Periode")</f>
        <v>falsche Periode</v>
      </c>
    </row>
    <row r="224" spans="2:13" x14ac:dyDescent="0.3">
      <c r="B224" s="56"/>
      <c r="C224" s="38"/>
      <c r="D224" s="38"/>
      <c r="E224" s="45"/>
      <c r="F224" s="40"/>
      <c r="G224" s="52"/>
      <c r="H224" s="42">
        <f t="shared" si="9"/>
        <v>0</v>
      </c>
      <c r="I224" s="43">
        <f>IF(AND(C224&gt;='Umrechnungskurse und Konstanten'!$C$5,C224&lt;='Umrechnungskurse und Konstanten'!$D$5),F224*'Umrechnungskurse und Konstanten'!$E$5,0)+IF(AND(C224&gt;='Umrechnungskurse und Konstanten'!$C$6,C224&lt;='Umrechnungskurse und Konstanten'!$D$6),F224*'Umrechnungskurse und Konstanten'!$E$6,0)+IF(AND(C224&gt;='Umrechnungskurse und Konstanten'!$C$7,C224&lt;='Umrechnungskurse und Konstanten'!$D$7),F224*'Umrechnungskurse und Konstanten'!$E$7,0)+IF(AND(C224&gt;='Umrechnungskurse und Konstanten'!$C$8,C224&lt;='Umrechnungskurse und Konstanten'!$D$8),F224*'Umrechnungskurse und Konstanten'!$E$8,0)+IF(AND(C224&gt;='Umrechnungskurse und Konstanten'!$C$9,C224&lt;='Umrechnungskurse und Konstanten'!$D$9),F224*'Umrechnungskurse und Konstanten'!$E$9,0)+IF(AND(C224&gt;='Umrechnungskurse und Konstanten'!$C$10,C224&lt;='Umrechnungskurse und Konstanten'!$D$10),F224*'Umrechnungskurse und Konstanten'!$E$10,0)+IF(AND(C224&gt;='Umrechnungskurse und Konstanten'!$C$11,C224&lt;='Umrechnungskurse und Konstanten'!$D$11),F224*'Umrechnungskurse und Konstanten'!$E$11,0)+IF(AND(C224&gt;='Umrechnungskurse und Konstanten'!$C$12,C224&lt;='Umrechnungskurse und Konstanten'!$D$12),F224*'Umrechnungskurse und Konstanten'!$E$12,0)+IF(AND(C224&gt;='Umrechnungskurse und Konstanten'!$C$13,C224&lt;='Umrechnungskurse und Konstanten'!$D$13),F224*'Umrechnungskurse und Konstanten'!$E$13,0)+IF(AND(C224&gt;='Umrechnungskurse und Konstanten'!$C$14,C224&lt;='Umrechnungskurse und Konstanten'!$D$14),F224*'Umrechnungskurse und Konstanten'!$E$14,0)+IF(AND(C224&gt;='Umrechnungskurse und Konstanten'!$C$15,C224&lt;='Umrechnungskurse und Konstanten'!$D$15),F224*'Umrechnungskurse und Konstanten'!$E$15,0)+IF(AND(C224&gt;='Umrechnungskurse und Konstanten'!$C$16,C224&lt;='Umrechnungskurse und Konstanten'!$D$16),F224*'Umrechnungskurse und Konstanten'!$E$16,0)</f>
        <v>0</v>
      </c>
      <c r="J224" s="43">
        <f t="shared" si="10"/>
        <v>0</v>
      </c>
      <c r="K224" s="43">
        <f t="shared" si="11"/>
        <v>0</v>
      </c>
      <c r="L224" s="69" t="str">
        <f>IF(OR(G224='Umrechnungskurse und Konstanten'!$E$21,G224='Umrechnungskurse und Konstanten'!$E$22,G224='Umrechnungskurse und Konstanten'!$E$23),"VSt. Satz ok.","falsche/keine VSt.")</f>
        <v>falsche/keine VSt.</v>
      </c>
      <c r="M224" s="67" t="str">
        <f>IF(AND(C224&gt;='Umrechnungskurse und Konstanten'!$C$11,C224&lt;='Umrechnungskurse und Konstanten'!$D$13),"Periode ok.","falsche Periode")</f>
        <v>falsche Periode</v>
      </c>
    </row>
    <row r="225" spans="2:13" x14ac:dyDescent="0.3">
      <c r="B225" s="56"/>
      <c r="C225" s="38"/>
      <c r="D225" s="38"/>
      <c r="E225" s="45"/>
      <c r="F225" s="40"/>
      <c r="G225" s="52"/>
      <c r="H225" s="42">
        <f t="shared" si="9"/>
        <v>0</v>
      </c>
      <c r="I225" s="43">
        <f>IF(AND(C225&gt;='Umrechnungskurse und Konstanten'!$C$5,C225&lt;='Umrechnungskurse und Konstanten'!$D$5),F225*'Umrechnungskurse und Konstanten'!$E$5,0)+IF(AND(C225&gt;='Umrechnungskurse und Konstanten'!$C$6,C225&lt;='Umrechnungskurse und Konstanten'!$D$6),F225*'Umrechnungskurse und Konstanten'!$E$6,0)+IF(AND(C225&gt;='Umrechnungskurse und Konstanten'!$C$7,C225&lt;='Umrechnungskurse und Konstanten'!$D$7),F225*'Umrechnungskurse und Konstanten'!$E$7,0)+IF(AND(C225&gt;='Umrechnungskurse und Konstanten'!$C$8,C225&lt;='Umrechnungskurse und Konstanten'!$D$8),F225*'Umrechnungskurse und Konstanten'!$E$8,0)+IF(AND(C225&gt;='Umrechnungskurse und Konstanten'!$C$9,C225&lt;='Umrechnungskurse und Konstanten'!$D$9),F225*'Umrechnungskurse und Konstanten'!$E$9,0)+IF(AND(C225&gt;='Umrechnungskurse und Konstanten'!$C$10,C225&lt;='Umrechnungskurse und Konstanten'!$D$10),F225*'Umrechnungskurse und Konstanten'!$E$10,0)+IF(AND(C225&gt;='Umrechnungskurse und Konstanten'!$C$11,C225&lt;='Umrechnungskurse und Konstanten'!$D$11),F225*'Umrechnungskurse und Konstanten'!$E$11,0)+IF(AND(C225&gt;='Umrechnungskurse und Konstanten'!$C$12,C225&lt;='Umrechnungskurse und Konstanten'!$D$12),F225*'Umrechnungskurse und Konstanten'!$E$12,0)+IF(AND(C225&gt;='Umrechnungskurse und Konstanten'!$C$13,C225&lt;='Umrechnungskurse und Konstanten'!$D$13),F225*'Umrechnungskurse und Konstanten'!$E$13,0)+IF(AND(C225&gt;='Umrechnungskurse und Konstanten'!$C$14,C225&lt;='Umrechnungskurse und Konstanten'!$D$14),F225*'Umrechnungskurse und Konstanten'!$E$14,0)+IF(AND(C225&gt;='Umrechnungskurse und Konstanten'!$C$15,C225&lt;='Umrechnungskurse und Konstanten'!$D$15),F225*'Umrechnungskurse und Konstanten'!$E$15,0)+IF(AND(C225&gt;='Umrechnungskurse und Konstanten'!$C$16,C225&lt;='Umrechnungskurse und Konstanten'!$D$16),F225*'Umrechnungskurse und Konstanten'!$E$16,0)</f>
        <v>0</v>
      </c>
      <c r="J225" s="43">
        <f t="shared" si="10"/>
        <v>0</v>
      </c>
      <c r="K225" s="43">
        <f t="shared" si="11"/>
        <v>0</v>
      </c>
      <c r="L225" s="69" t="str">
        <f>IF(OR(G225='Umrechnungskurse und Konstanten'!$E$21,G225='Umrechnungskurse und Konstanten'!$E$22,G225='Umrechnungskurse und Konstanten'!$E$23),"VSt. Satz ok.","falsche/keine VSt.")</f>
        <v>falsche/keine VSt.</v>
      </c>
      <c r="M225" s="67" t="str">
        <f>IF(AND(C225&gt;='Umrechnungskurse und Konstanten'!$C$11,C225&lt;='Umrechnungskurse und Konstanten'!$D$13),"Periode ok.","falsche Periode")</f>
        <v>falsche Periode</v>
      </c>
    </row>
    <row r="226" spans="2:13" x14ac:dyDescent="0.3">
      <c r="B226" s="56"/>
      <c r="C226" s="38"/>
      <c r="D226" s="38"/>
      <c r="E226" s="45"/>
      <c r="F226" s="40"/>
      <c r="G226" s="52"/>
      <c r="H226" s="42">
        <f t="shared" si="9"/>
        <v>0</v>
      </c>
      <c r="I226" s="43">
        <f>IF(AND(C226&gt;='Umrechnungskurse und Konstanten'!$C$5,C226&lt;='Umrechnungskurse und Konstanten'!$D$5),F226*'Umrechnungskurse und Konstanten'!$E$5,0)+IF(AND(C226&gt;='Umrechnungskurse und Konstanten'!$C$6,C226&lt;='Umrechnungskurse und Konstanten'!$D$6),F226*'Umrechnungskurse und Konstanten'!$E$6,0)+IF(AND(C226&gt;='Umrechnungskurse und Konstanten'!$C$7,C226&lt;='Umrechnungskurse und Konstanten'!$D$7),F226*'Umrechnungskurse und Konstanten'!$E$7,0)+IF(AND(C226&gt;='Umrechnungskurse und Konstanten'!$C$8,C226&lt;='Umrechnungskurse und Konstanten'!$D$8),F226*'Umrechnungskurse und Konstanten'!$E$8,0)+IF(AND(C226&gt;='Umrechnungskurse und Konstanten'!$C$9,C226&lt;='Umrechnungskurse und Konstanten'!$D$9),F226*'Umrechnungskurse und Konstanten'!$E$9,0)+IF(AND(C226&gt;='Umrechnungskurse und Konstanten'!$C$10,C226&lt;='Umrechnungskurse und Konstanten'!$D$10),F226*'Umrechnungskurse und Konstanten'!$E$10,0)+IF(AND(C226&gt;='Umrechnungskurse und Konstanten'!$C$11,C226&lt;='Umrechnungskurse und Konstanten'!$D$11),F226*'Umrechnungskurse und Konstanten'!$E$11,0)+IF(AND(C226&gt;='Umrechnungskurse und Konstanten'!$C$12,C226&lt;='Umrechnungskurse und Konstanten'!$D$12),F226*'Umrechnungskurse und Konstanten'!$E$12,0)+IF(AND(C226&gt;='Umrechnungskurse und Konstanten'!$C$13,C226&lt;='Umrechnungskurse und Konstanten'!$D$13),F226*'Umrechnungskurse und Konstanten'!$E$13,0)+IF(AND(C226&gt;='Umrechnungskurse und Konstanten'!$C$14,C226&lt;='Umrechnungskurse und Konstanten'!$D$14),F226*'Umrechnungskurse und Konstanten'!$E$14,0)+IF(AND(C226&gt;='Umrechnungskurse und Konstanten'!$C$15,C226&lt;='Umrechnungskurse und Konstanten'!$D$15),F226*'Umrechnungskurse und Konstanten'!$E$15,0)+IF(AND(C226&gt;='Umrechnungskurse und Konstanten'!$C$16,C226&lt;='Umrechnungskurse und Konstanten'!$D$16),F226*'Umrechnungskurse und Konstanten'!$E$16,0)</f>
        <v>0</v>
      </c>
      <c r="J226" s="43">
        <f t="shared" si="10"/>
        <v>0</v>
      </c>
      <c r="K226" s="43">
        <f t="shared" si="11"/>
        <v>0</v>
      </c>
      <c r="L226" s="69" t="str">
        <f>IF(OR(G226='Umrechnungskurse und Konstanten'!$E$21,G226='Umrechnungskurse und Konstanten'!$E$22,G226='Umrechnungskurse und Konstanten'!$E$23),"VSt. Satz ok.","falsche/keine VSt.")</f>
        <v>falsche/keine VSt.</v>
      </c>
      <c r="M226" s="67" t="str">
        <f>IF(AND(C226&gt;='Umrechnungskurse und Konstanten'!$C$11,C226&lt;='Umrechnungskurse und Konstanten'!$D$13),"Periode ok.","falsche Periode")</f>
        <v>falsche Periode</v>
      </c>
    </row>
    <row r="227" spans="2:13" x14ac:dyDescent="0.3">
      <c r="B227" s="56"/>
      <c r="C227" s="38"/>
      <c r="D227" s="38"/>
      <c r="E227" s="45"/>
      <c r="F227" s="40"/>
      <c r="G227" s="52"/>
      <c r="H227" s="42">
        <f t="shared" si="9"/>
        <v>0</v>
      </c>
      <c r="I227" s="43">
        <f>IF(AND(C227&gt;='Umrechnungskurse und Konstanten'!$C$5,C227&lt;='Umrechnungskurse und Konstanten'!$D$5),F227*'Umrechnungskurse und Konstanten'!$E$5,0)+IF(AND(C227&gt;='Umrechnungskurse und Konstanten'!$C$6,C227&lt;='Umrechnungskurse und Konstanten'!$D$6),F227*'Umrechnungskurse und Konstanten'!$E$6,0)+IF(AND(C227&gt;='Umrechnungskurse und Konstanten'!$C$7,C227&lt;='Umrechnungskurse und Konstanten'!$D$7),F227*'Umrechnungskurse und Konstanten'!$E$7,0)+IF(AND(C227&gt;='Umrechnungskurse und Konstanten'!$C$8,C227&lt;='Umrechnungskurse und Konstanten'!$D$8),F227*'Umrechnungskurse und Konstanten'!$E$8,0)+IF(AND(C227&gt;='Umrechnungskurse und Konstanten'!$C$9,C227&lt;='Umrechnungskurse und Konstanten'!$D$9),F227*'Umrechnungskurse und Konstanten'!$E$9,0)+IF(AND(C227&gt;='Umrechnungskurse und Konstanten'!$C$10,C227&lt;='Umrechnungskurse und Konstanten'!$D$10),F227*'Umrechnungskurse und Konstanten'!$E$10,0)+IF(AND(C227&gt;='Umrechnungskurse und Konstanten'!$C$11,C227&lt;='Umrechnungskurse und Konstanten'!$D$11),F227*'Umrechnungskurse und Konstanten'!$E$11,0)+IF(AND(C227&gt;='Umrechnungskurse und Konstanten'!$C$12,C227&lt;='Umrechnungskurse und Konstanten'!$D$12),F227*'Umrechnungskurse und Konstanten'!$E$12,0)+IF(AND(C227&gt;='Umrechnungskurse und Konstanten'!$C$13,C227&lt;='Umrechnungskurse und Konstanten'!$D$13),F227*'Umrechnungskurse und Konstanten'!$E$13,0)+IF(AND(C227&gt;='Umrechnungskurse und Konstanten'!$C$14,C227&lt;='Umrechnungskurse und Konstanten'!$D$14),F227*'Umrechnungskurse und Konstanten'!$E$14,0)+IF(AND(C227&gt;='Umrechnungskurse und Konstanten'!$C$15,C227&lt;='Umrechnungskurse und Konstanten'!$D$15),F227*'Umrechnungskurse und Konstanten'!$E$15,0)+IF(AND(C227&gt;='Umrechnungskurse und Konstanten'!$C$16,C227&lt;='Umrechnungskurse und Konstanten'!$D$16),F227*'Umrechnungskurse und Konstanten'!$E$16,0)</f>
        <v>0</v>
      </c>
      <c r="J227" s="43">
        <f t="shared" si="10"/>
        <v>0</v>
      </c>
      <c r="K227" s="43">
        <f t="shared" si="11"/>
        <v>0</v>
      </c>
      <c r="L227" s="69" t="str">
        <f>IF(OR(G227='Umrechnungskurse und Konstanten'!$E$21,G227='Umrechnungskurse und Konstanten'!$E$22,G227='Umrechnungskurse und Konstanten'!$E$23),"VSt. Satz ok.","falsche/keine VSt.")</f>
        <v>falsche/keine VSt.</v>
      </c>
      <c r="M227" s="67" t="str">
        <f>IF(AND(C227&gt;='Umrechnungskurse und Konstanten'!$C$11,C227&lt;='Umrechnungskurse und Konstanten'!$D$13),"Periode ok.","falsche Periode")</f>
        <v>falsche Periode</v>
      </c>
    </row>
    <row r="228" spans="2:13" x14ac:dyDescent="0.3">
      <c r="B228" s="56"/>
      <c r="C228" s="38"/>
      <c r="D228" s="38"/>
      <c r="E228" s="45"/>
      <c r="F228" s="40"/>
      <c r="G228" s="52"/>
      <c r="H228" s="42">
        <f t="shared" si="9"/>
        <v>0</v>
      </c>
      <c r="I228" s="43">
        <f>IF(AND(C228&gt;='Umrechnungskurse und Konstanten'!$C$5,C228&lt;='Umrechnungskurse und Konstanten'!$D$5),F228*'Umrechnungskurse und Konstanten'!$E$5,0)+IF(AND(C228&gt;='Umrechnungskurse und Konstanten'!$C$6,C228&lt;='Umrechnungskurse und Konstanten'!$D$6),F228*'Umrechnungskurse und Konstanten'!$E$6,0)+IF(AND(C228&gt;='Umrechnungskurse und Konstanten'!$C$7,C228&lt;='Umrechnungskurse und Konstanten'!$D$7),F228*'Umrechnungskurse und Konstanten'!$E$7,0)+IF(AND(C228&gt;='Umrechnungskurse und Konstanten'!$C$8,C228&lt;='Umrechnungskurse und Konstanten'!$D$8),F228*'Umrechnungskurse und Konstanten'!$E$8,0)+IF(AND(C228&gt;='Umrechnungskurse und Konstanten'!$C$9,C228&lt;='Umrechnungskurse und Konstanten'!$D$9),F228*'Umrechnungskurse und Konstanten'!$E$9,0)+IF(AND(C228&gt;='Umrechnungskurse und Konstanten'!$C$10,C228&lt;='Umrechnungskurse und Konstanten'!$D$10),F228*'Umrechnungskurse und Konstanten'!$E$10,0)+IF(AND(C228&gt;='Umrechnungskurse und Konstanten'!$C$11,C228&lt;='Umrechnungskurse und Konstanten'!$D$11),F228*'Umrechnungskurse und Konstanten'!$E$11,0)+IF(AND(C228&gt;='Umrechnungskurse und Konstanten'!$C$12,C228&lt;='Umrechnungskurse und Konstanten'!$D$12),F228*'Umrechnungskurse und Konstanten'!$E$12,0)+IF(AND(C228&gt;='Umrechnungskurse und Konstanten'!$C$13,C228&lt;='Umrechnungskurse und Konstanten'!$D$13),F228*'Umrechnungskurse und Konstanten'!$E$13,0)+IF(AND(C228&gt;='Umrechnungskurse und Konstanten'!$C$14,C228&lt;='Umrechnungskurse und Konstanten'!$D$14),F228*'Umrechnungskurse und Konstanten'!$E$14,0)+IF(AND(C228&gt;='Umrechnungskurse und Konstanten'!$C$15,C228&lt;='Umrechnungskurse und Konstanten'!$D$15),F228*'Umrechnungskurse und Konstanten'!$E$15,0)+IF(AND(C228&gt;='Umrechnungskurse und Konstanten'!$C$16,C228&lt;='Umrechnungskurse und Konstanten'!$D$16),F228*'Umrechnungskurse und Konstanten'!$E$16,0)</f>
        <v>0</v>
      </c>
      <c r="J228" s="43">
        <f t="shared" si="10"/>
        <v>0</v>
      </c>
      <c r="K228" s="43">
        <f t="shared" si="11"/>
        <v>0</v>
      </c>
      <c r="L228" s="69" t="str">
        <f>IF(OR(G228='Umrechnungskurse und Konstanten'!$E$21,G228='Umrechnungskurse und Konstanten'!$E$22,G228='Umrechnungskurse und Konstanten'!$E$23),"VSt. Satz ok.","falsche/keine VSt.")</f>
        <v>falsche/keine VSt.</v>
      </c>
      <c r="M228" s="67" t="str">
        <f>IF(AND(C228&gt;='Umrechnungskurse und Konstanten'!$C$11,C228&lt;='Umrechnungskurse und Konstanten'!$D$13),"Periode ok.","falsche Periode")</f>
        <v>falsche Periode</v>
      </c>
    </row>
    <row r="229" spans="2:13" x14ac:dyDescent="0.3">
      <c r="B229" s="56"/>
      <c r="C229" s="38"/>
      <c r="D229" s="38"/>
      <c r="E229" s="45"/>
      <c r="F229" s="40"/>
      <c r="G229" s="52"/>
      <c r="H229" s="42">
        <f t="shared" si="9"/>
        <v>0</v>
      </c>
      <c r="I229" s="43">
        <f>IF(AND(C229&gt;='Umrechnungskurse und Konstanten'!$C$5,C229&lt;='Umrechnungskurse und Konstanten'!$D$5),F229*'Umrechnungskurse und Konstanten'!$E$5,0)+IF(AND(C229&gt;='Umrechnungskurse und Konstanten'!$C$6,C229&lt;='Umrechnungskurse und Konstanten'!$D$6),F229*'Umrechnungskurse und Konstanten'!$E$6,0)+IF(AND(C229&gt;='Umrechnungskurse und Konstanten'!$C$7,C229&lt;='Umrechnungskurse und Konstanten'!$D$7),F229*'Umrechnungskurse und Konstanten'!$E$7,0)+IF(AND(C229&gt;='Umrechnungskurse und Konstanten'!$C$8,C229&lt;='Umrechnungskurse und Konstanten'!$D$8),F229*'Umrechnungskurse und Konstanten'!$E$8,0)+IF(AND(C229&gt;='Umrechnungskurse und Konstanten'!$C$9,C229&lt;='Umrechnungskurse und Konstanten'!$D$9),F229*'Umrechnungskurse und Konstanten'!$E$9,0)+IF(AND(C229&gt;='Umrechnungskurse und Konstanten'!$C$10,C229&lt;='Umrechnungskurse und Konstanten'!$D$10),F229*'Umrechnungskurse und Konstanten'!$E$10,0)+IF(AND(C229&gt;='Umrechnungskurse und Konstanten'!$C$11,C229&lt;='Umrechnungskurse und Konstanten'!$D$11),F229*'Umrechnungskurse und Konstanten'!$E$11,0)+IF(AND(C229&gt;='Umrechnungskurse und Konstanten'!$C$12,C229&lt;='Umrechnungskurse und Konstanten'!$D$12),F229*'Umrechnungskurse und Konstanten'!$E$12,0)+IF(AND(C229&gt;='Umrechnungskurse und Konstanten'!$C$13,C229&lt;='Umrechnungskurse und Konstanten'!$D$13),F229*'Umrechnungskurse und Konstanten'!$E$13,0)+IF(AND(C229&gt;='Umrechnungskurse und Konstanten'!$C$14,C229&lt;='Umrechnungskurse und Konstanten'!$D$14),F229*'Umrechnungskurse und Konstanten'!$E$14,0)+IF(AND(C229&gt;='Umrechnungskurse und Konstanten'!$C$15,C229&lt;='Umrechnungskurse und Konstanten'!$D$15),F229*'Umrechnungskurse und Konstanten'!$E$15,0)+IF(AND(C229&gt;='Umrechnungskurse und Konstanten'!$C$16,C229&lt;='Umrechnungskurse und Konstanten'!$D$16),F229*'Umrechnungskurse und Konstanten'!$E$16,0)</f>
        <v>0</v>
      </c>
      <c r="J229" s="43">
        <f t="shared" si="10"/>
        <v>0</v>
      </c>
      <c r="K229" s="43">
        <f t="shared" si="11"/>
        <v>0</v>
      </c>
      <c r="L229" s="69" t="str">
        <f>IF(OR(G229='Umrechnungskurse und Konstanten'!$E$21,G229='Umrechnungskurse und Konstanten'!$E$22,G229='Umrechnungskurse und Konstanten'!$E$23),"VSt. Satz ok.","falsche/keine VSt.")</f>
        <v>falsche/keine VSt.</v>
      </c>
      <c r="M229" s="67" t="str">
        <f>IF(AND(C229&gt;='Umrechnungskurse und Konstanten'!$C$11,C229&lt;='Umrechnungskurse und Konstanten'!$D$13),"Periode ok.","falsche Periode")</f>
        <v>falsche Periode</v>
      </c>
    </row>
    <row r="230" spans="2:13" x14ac:dyDescent="0.3">
      <c r="B230" s="56"/>
      <c r="C230" s="38"/>
      <c r="D230" s="38"/>
      <c r="E230" s="45"/>
      <c r="F230" s="40"/>
      <c r="G230" s="52"/>
      <c r="H230" s="42">
        <f t="shared" si="9"/>
        <v>0</v>
      </c>
      <c r="I230" s="43">
        <f>IF(AND(C230&gt;='Umrechnungskurse und Konstanten'!$C$5,C230&lt;='Umrechnungskurse und Konstanten'!$D$5),F230*'Umrechnungskurse und Konstanten'!$E$5,0)+IF(AND(C230&gt;='Umrechnungskurse und Konstanten'!$C$6,C230&lt;='Umrechnungskurse und Konstanten'!$D$6),F230*'Umrechnungskurse und Konstanten'!$E$6,0)+IF(AND(C230&gt;='Umrechnungskurse und Konstanten'!$C$7,C230&lt;='Umrechnungskurse und Konstanten'!$D$7),F230*'Umrechnungskurse und Konstanten'!$E$7,0)+IF(AND(C230&gt;='Umrechnungskurse und Konstanten'!$C$8,C230&lt;='Umrechnungskurse und Konstanten'!$D$8),F230*'Umrechnungskurse und Konstanten'!$E$8,0)+IF(AND(C230&gt;='Umrechnungskurse und Konstanten'!$C$9,C230&lt;='Umrechnungskurse und Konstanten'!$D$9),F230*'Umrechnungskurse und Konstanten'!$E$9,0)+IF(AND(C230&gt;='Umrechnungskurse und Konstanten'!$C$10,C230&lt;='Umrechnungskurse und Konstanten'!$D$10),F230*'Umrechnungskurse und Konstanten'!$E$10,0)+IF(AND(C230&gt;='Umrechnungskurse und Konstanten'!$C$11,C230&lt;='Umrechnungskurse und Konstanten'!$D$11),F230*'Umrechnungskurse und Konstanten'!$E$11,0)+IF(AND(C230&gt;='Umrechnungskurse und Konstanten'!$C$12,C230&lt;='Umrechnungskurse und Konstanten'!$D$12),F230*'Umrechnungskurse und Konstanten'!$E$12,0)+IF(AND(C230&gt;='Umrechnungskurse und Konstanten'!$C$13,C230&lt;='Umrechnungskurse und Konstanten'!$D$13),F230*'Umrechnungskurse und Konstanten'!$E$13,0)+IF(AND(C230&gt;='Umrechnungskurse und Konstanten'!$C$14,C230&lt;='Umrechnungskurse und Konstanten'!$D$14),F230*'Umrechnungskurse und Konstanten'!$E$14,0)+IF(AND(C230&gt;='Umrechnungskurse und Konstanten'!$C$15,C230&lt;='Umrechnungskurse und Konstanten'!$D$15),F230*'Umrechnungskurse und Konstanten'!$E$15,0)+IF(AND(C230&gt;='Umrechnungskurse und Konstanten'!$C$16,C230&lt;='Umrechnungskurse und Konstanten'!$D$16),F230*'Umrechnungskurse und Konstanten'!$E$16,0)</f>
        <v>0</v>
      </c>
      <c r="J230" s="43">
        <f t="shared" si="10"/>
        <v>0</v>
      </c>
      <c r="K230" s="43">
        <f t="shared" si="11"/>
        <v>0</v>
      </c>
      <c r="L230" s="69" t="str">
        <f>IF(OR(G230='Umrechnungskurse und Konstanten'!$E$21,G230='Umrechnungskurse und Konstanten'!$E$22,G230='Umrechnungskurse und Konstanten'!$E$23),"VSt. Satz ok.","falsche/keine VSt.")</f>
        <v>falsche/keine VSt.</v>
      </c>
      <c r="M230" s="67" t="str">
        <f>IF(AND(C230&gt;='Umrechnungskurse und Konstanten'!$C$11,C230&lt;='Umrechnungskurse und Konstanten'!$D$13),"Periode ok.","falsche Periode")</f>
        <v>falsche Periode</v>
      </c>
    </row>
    <row r="231" spans="2:13" x14ac:dyDescent="0.3">
      <c r="B231" s="56"/>
      <c r="C231" s="38"/>
      <c r="D231" s="38"/>
      <c r="E231" s="45"/>
      <c r="F231" s="40"/>
      <c r="G231" s="52"/>
      <c r="H231" s="42">
        <f t="shared" si="9"/>
        <v>0</v>
      </c>
      <c r="I231" s="43">
        <f>IF(AND(C231&gt;='Umrechnungskurse und Konstanten'!$C$5,C231&lt;='Umrechnungskurse und Konstanten'!$D$5),F231*'Umrechnungskurse und Konstanten'!$E$5,0)+IF(AND(C231&gt;='Umrechnungskurse und Konstanten'!$C$6,C231&lt;='Umrechnungskurse und Konstanten'!$D$6),F231*'Umrechnungskurse und Konstanten'!$E$6,0)+IF(AND(C231&gt;='Umrechnungskurse und Konstanten'!$C$7,C231&lt;='Umrechnungskurse und Konstanten'!$D$7),F231*'Umrechnungskurse und Konstanten'!$E$7,0)+IF(AND(C231&gt;='Umrechnungskurse und Konstanten'!$C$8,C231&lt;='Umrechnungskurse und Konstanten'!$D$8),F231*'Umrechnungskurse und Konstanten'!$E$8,0)+IF(AND(C231&gt;='Umrechnungskurse und Konstanten'!$C$9,C231&lt;='Umrechnungskurse und Konstanten'!$D$9),F231*'Umrechnungskurse und Konstanten'!$E$9,0)+IF(AND(C231&gt;='Umrechnungskurse und Konstanten'!$C$10,C231&lt;='Umrechnungskurse und Konstanten'!$D$10),F231*'Umrechnungskurse und Konstanten'!$E$10,0)+IF(AND(C231&gt;='Umrechnungskurse und Konstanten'!$C$11,C231&lt;='Umrechnungskurse und Konstanten'!$D$11),F231*'Umrechnungskurse und Konstanten'!$E$11,0)+IF(AND(C231&gt;='Umrechnungskurse und Konstanten'!$C$12,C231&lt;='Umrechnungskurse und Konstanten'!$D$12),F231*'Umrechnungskurse und Konstanten'!$E$12,0)+IF(AND(C231&gt;='Umrechnungskurse und Konstanten'!$C$13,C231&lt;='Umrechnungskurse und Konstanten'!$D$13),F231*'Umrechnungskurse und Konstanten'!$E$13,0)+IF(AND(C231&gt;='Umrechnungskurse und Konstanten'!$C$14,C231&lt;='Umrechnungskurse und Konstanten'!$D$14),F231*'Umrechnungskurse und Konstanten'!$E$14,0)+IF(AND(C231&gt;='Umrechnungskurse und Konstanten'!$C$15,C231&lt;='Umrechnungskurse und Konstanten'!$D$15),F231*'Umrechnungskurse und Konstanten'!$E$15,0)+IF(AND(C231&gt;='Umrechnungskurse und Konstanten'!$C$16,C231&lt;='Umrechnungskurse und Konstanten'!$D$16),F231*'Umrechnungskurse und Konstanten'!$E$16,0)</f>
        <v>0</v>
      </c>
      <c r="J231" s="43">
        <f t="shared" si="10"/>
        <v>0</v>
      </c>
      <c r="K231" s="43">
        <f t="shared" si="11"/>
        <v>0</v>
      </c>
      <c r="L231" s="69" t="str">
        <f>IF(OR(G231='Umrechnungskurse und Konstanten'!$E$21,G231='Umrechnungskurse und Konstanten'!$E$22,G231='Umrechnungskurse und Konstanten'!$E$23),"VSt. Satz ok.","falsche/keine VSt.")</f>
        <v>falsche/keine VSt.</v>
      </c>
      <c r="M231" s="67" t="str">
        <f>IF(AND(C231&gt;='Umrechnungskurse und Konstanten'!$C$11,C231&lt;='Umrechnungskurse und Konstanten'!$D$13),"Periode ok.","falsche Periode")</f>
        <v>falsche Periode</v>
      </c>
    </row>
    <row r="232" spans="2:13" x14ac:dyDescent="0.3">
      <c r="B232" s="56"/>
      <c r="C232" s="38"/>
      <c r="D232" s="38"/>
      <c r="E232" s="45"/>
      <c r="F232" s="40"/>
      <c r="G232" s="52"/>
      <c r="H232" s="42">
        <f t="shared" si="9"/>
        <v>0</v>
      </c>
      <c r="I232" s="43">
        <f>IF(AND(C232&gt;='Umrechnungskurse und Konstanten'!$C$5,C232&lt;='Umrechnungskurse und Konstanten'!$D$5),F232*'Umrechnungskurse und Konstanten'!$E$5,0)+IF(AND(C232&gt;='Umrechnungskurse und Konstanten'!$C$6,C232&lt;='Umrechnungskurse und Konstanten'!$D$6),F232*'Umrechnungskurse und Konstanten'!$E$6,0)+IF(AND(C232&gt;='Umrechnungskurse und Konstanten'!$C$7,C232&lt;='Umrechnungskurse und Konstanten'!$D$7),F232*'Umrechnungskurse und Konstanten'!$E$7,0)+IF(AND(C232&gt;='Umrechnungskurse und Konstanten'!$C$8,C232&lt;='Umrechnungskurse und Konstanten'!$D$8),F232*'Umrechnungskurse und Konstanten'!$E$8,0)+IF(AND(C232&gt;='Umrechnungskurse und Konstanten'!$C$9,C232&lt;='Umrechnungskurse und Konstanten'!$D$9),F232*'Umrechnungskurse und Konstanten'!$E$9,0)+IF(AND(C232&gt;='Umrechnungskurse und Konstanten'!$C$10,C232&lt;='Umrechnungskurse und Konstanten'!$D$10),F232*'Umrechnungskurse und Konstanten'!$E$10,0)+IF(AND(C232&gt;='Umrechnungskurse und Konstanten'!$C$11,C232&lt;='Umrechnungskurse und Konstanten'!$D$11),F232*'Umrechnungskurse und Konstanten'!$E$11,0)+IF(AND(C232&gt;='Umrechnungskurse und Konstanten'!$C$12,C232&lt;='Umrechnungskurse und Konstanten'!$D$12),F232*'Umrechnungskurse und Konstanten'!$E$12,0)+IF(AND(C232&gt;='Umrechnungskurse und Konstanten'!$C$13,C232&lt;='Umrechnungskurse und Konstanten'!$D$13),F232*'Umrechnungskurse und Konstanten'!$E$13,0)+IF(AND(C232&gt;='Umrechnungskurse und Konstanten'!$C$14,C232&lt;='Umrechnungskurse und Konstanten'!$D$14),F232*'Umrechnungskurse und Konstanten'!$E$14,0)+IF(AND(C232&gt;='Umrechnungskurse und Konstanten'!$C$15,C232&lt;='Umrechnungskurse und Konstanten'!$D$15),F232*'Umrechnungskurse und Konstanten'!$E$15,0)+IF(AND(C232&gt;='Umrechnungskurse und Konstanten'!$C$16,C232&lt;='Umrechnungskurse und Konstanten'!$D$16),F232*'Umrechnungskurse und Konstanten'!$E$16,0)</f>
        <v>0</v>
      </c>
      <c r="J232" s="43">
        <f t="shared" si="10"/>
        <v>0</v>
      </c>
      <c r="K232" s="43">
        <f t="shared" si="11"/>
        <v>0</v>
      </c>
      <c r="L232" s="69" t="str">
        <f>IF(OR(G232='Umrechnungskurse und Konstanten'!$E$21,G232='Umrechnungskurse und Konstanten'!$E$22,G232='Umrechnungskurse und Konstanten'!$E$23),"VSt. Satz ok.","falsche/keine VSt.")</f>
        <v>falsche/keine VSt.</v>
      </c>
      <c r="M232" s="67" t="str">
        <f>IF(AND(C232&gt;='Umrechnungskurse und Konstanten'!$C$11,C232&lt;='Umrechnungskurse und Konstanten'!$D$13),"Periode ok.","falsche Periode")</f>
        <v>falsche Periode</v>
      </c>
    </row>
    <row r="233" spans="2:13" x14ac:dyDescent="0.3">
      <c r="B233" s="56"/>
      <c r="C233" s="38"/>
      <c r="D233" s="38"/>
      <c r="E233" s="45"/>
      <c r="F233" s="40"/>
      <c r="G233" s="52"/>
      <c r="H233" s="42">
        <f t="shared" si="9"/>
        <v>0</v>
      </c>
      <c r="I233" s="43">
        <f>IF(AND(C233&gt;='Umrechnungskurse und Konstanten'!$C$5,C233&lt;='Umrechnungskurse und Konstanten'!$D$5),F233*'Umrechnungskurse und Konstanten'!$E$5,0)+IF(AND(C233&gt;='Umrechnungskurse und Konstanten'!$C$6,C233&lt;='Umrechnungskurse und Konstanten'!$D$6),F233*'Umrechnungskurse und Konstanten'!$E$6,0)+IF(AND(C233&gt;='Umrechnungskurse und Konstanten'!$C$7,C233&lt;='Umrechnungskurse und Konstanten'!$D$7),F233*'Umrechnungskurse und Konstanten'!$E$7,0)+IF(AND(C233&gt;='Umrechnungskurse und Konstanten'!$C$8,C233&lt;='Umrechnungskurse und Konstanten'!$D$8),F233*'Umrechnungskurse und Konstanten'!$E$8,0)+IF(AND(C233&gt;='Umrechnungskurse und Konstanten'!$C$9,C233&lt;='Umrechnungskurse und Konstanten'!$D$9),F233*'Umrechnungskurse und Konstanten'!$E$9,0)+IF(AND(C233&gt;='Umrechnungskurse und Konstanten'!$C$10,C233&lt;='Umrechnungskurse und Konstanten'!$D$10),F233*'Umrechnungskurse und Konstanten'!$E$10,0)+IF(AND(C233&gt;='Umrechnungskurse und Konstanten'!$C$11,C233&lt;='Umrechnungskurse und Konstanten'!$D$11),F233*'Umrechnungskurse und Konstanten'!$E$11,0)+IF(AND(C233&gt;='Umrechnungskurse und Konstanten'!$C$12,C233&lt;='Umrechnungskurse und Konstanten'!$D$12),F233*'Umrechnungskurse und Konstanten'!$E$12,0)+IF(AND(C233&gt;='Umrechnungskurse und Konstanten'!$C$13,C233&lt;='Umrechnungskurse und Konstanten'!$D$13),F233*'Umrechnungskurse und Konstanten'!$E$13,0)+IF(AND(C233&gt;='Umrechnungskurse und Konstanten'!$C$14,C233&lt;='Umrechnungskurse und Konstanten'!$D$14),F233*'Umrechnungskurse und Konstanten'!$E$14,0)+IF(AND(C233&gt;='Umrechnungskurse und Konstanten'!$C$15,C233&lt;='Umrechnungskurse und Konstanten'!$D$15),F233*'Umrechnungskurse und Konstanten'!$E$15,0)+IF(AND(C233&gt;='Umrechnungskurse und Konstanten'!$C$16,C233&lt;='Umrechnungskurse und Konstanten'!$D$16),F233*'Umrechnungskurse und Konstanten'!$E$16,0)</f>
        <v>0</v>
      </c>
      <c r="J233" s="43">
        <f t="shared" si="10"/>
        <v>0</v>
      </c>
      <c r="K233" s="43">
        <f t="shared" si="11"/>
        <v>0</v>
      </c>
      <c r="L233" s="69" t="str">
        <f>IF(OR(G233='Umrechnungskurse und Konstanten'!$E$21,G233='Umrechnungskurse und Konstanten'!$E$22,G233='Umrechnungskurse und Konstanten'!$E$23),"VSt. Satz ok.","falsche/keine VSt.")</f>
        <v>falsche/keine VSt.</v>
      </c>
      <c r="M233" s="67" t="str">
        <f>IF(AND(C233&gt;='Umrechnungskurse und Konstanten'!$C$11,C233&lt;='Umrechnungskurse und Konstanten'!$D$13),"Periode ok.","falsche Periode")</f>
        <v>falsche Periode</v>
      </c>
    </row>
    <row r="234" spans="2:13" x14ac:dyDescent="0.3">
      <c r="B234" s="56"/>
      <c r="C234" s="38"/>
      <c r="D234" s="38"/>
      <c r="E234" s="45"/>
      <c r="F234" s="40"/>
      <c r="G234" s="52"/>
      <c r="H234" s="42">
        <f t="shared" si="9"/>
        <v>0</v>
      </c>
      <c r="I234" s="43">
        <f>IF(AND(C234&gt;='Umrechnungskurse und Konstanten'!$C$5,C234&lt;='Umrechnungskurse und Konstanten'!$D$5),F234*'Umrechnungskurse und Konstanten'!$E$5,0)+IF(AND(C234&gt;='Umrechnungskurse und Konstanten'!$C$6,C234&lt;='Umrechnungskurse und Konstanten'!$D$6),F234*'Umrechnungskurse und Konstanten'!$E$6,0)+IF(AND(C234&gt;='Umrechnungskurse und Konstanten'!$C$7,C234&lt;='Umrechnungskurse und Konstanten'!$D$7),F234*'Umrechnungskurse und Konstanten'!$E$7,0)+IF(AND(C234&gt;='Umrechnungskurse und Konstanten'!$C$8,C234&lt;='Umrechnungskurse und Konstanten'!$D$8),F234*'Umrechnungskurse und Konstanten'!$E$8,0)+IF(AND(C234&gt;='Umrechnungskurse und Konstanten'!$C$9,C234&lt;='Umrechnungskurse und Konstanten'!$D$9),F234*'Umrechnungskurse und Konstanten'!$E$9,0)+IF(AND(C234&gt;='Umrechnungskurse und Konstanten'!$C$10,C234&lt;='Umrechnungskurse und Konstanten'!$D$10),F234*'Umrechnungskurse und Konstanten'!$E$10,0)+IF(AND(C234&gt;='Umrechnungskurse und Konstanten'!$C$11,C234&lt;='Umrechnungskurse und Konstanten'!$D$11),F234*'Umrechnungskurse und Konstanten'!$E$11,0)+IF(AND(C234&gt;='Umrechnungskurse und Konstanten'!$C$12,C234&lt;='Umrechnungskurse und Konstanten'!$D$12),F234*'Umrechnungskurse und Konstanten'!$E$12,0)+IF(AND(C234&gt;='Umrechnungskurse und Konstanten'!$C$13,C234&lt;='Umrechnungskurse und Konstanten'!$D$13),F234*'Umrechnungskurse und Konstanten'!$E$13,0)+IF(AND(C234&gt;='Umrechnungskurse und Konstanten'!$C$14,C234&lt;='Umrechnungskurse und Konstanten'!$D$14),F234*'Umrechnungskurse und Konstanten'!$E$14,0)+IF(AND(C234&gt;='Umrechnungskurse und Konstanten'!$C$15,C234&lt;='Umrechnungskurse und Konstanten'!$D$15),F234*'Umrechnungskurse und Konstanten'!$E$15,0)+IF(AND(C234&gt;='Umrechnungskurse und Konstanten'!$C$16,C234&lt;='Umrechnungskurse und Konstanten'!$D$16),F234*'Umrechnungskurse und Konstanten'!$E$16,0)</f>
        <v>0</v>
      </c>
      <c r="J234" s="43">
        <f t="shared" si="10"/>
        <v>0</v>
      </c>
      <c r="K234" s="43">
        <f t="shared" si="11"/>
        <v>0</v>
      </c>
      <c r="L234" s="69" t="str">
        <f>IF(OR(G234='Umrechnungskurse und Konstanten'!$E$21,G234='Umrechnungskurse und Konstanten'!$E$22,G234='Umrechnungskurse und Konstanten'!$E$23),"VSt. Satz ok.","falsche/keine VSt.")</f>
        <v>falsche/keine VSt.</v>
      </c>
      <c r="M234" s="67" t="str">
        <f>IF(AND(C234&gt;='Umrechnungskurse und Konstanten'!$C$11,C234&lt;='Umrechnungskurse und Konstanten'!$D$13),"Periode ok.","falsche Periode")</f>
        <v>falsche Periode</v>
      </c>
    </row>
    <row r="235" spans="2:13" x14ac:dyDescent="0.3">
      <c r="B235" s="56"/>
      <c r="C235" s="38"/>
      <c r="D235" s="38"/>
      <c r="E235" s="45"/>
      <c r="F235" s="40"/>
      <c r="G235" s="52"/>
      <c r="H235" s="42">
        <f t="shared" si="9"/>
        <v>0</v>
      </c>
      <c r="I235" s="43">
        <f>IF(AND(C235&gt;='Umrechnungskurse und Konstanten'!$C$5,C235&lt;='Umrechnungskurse und Konstanten'!$D$5),F235*'Umrechnungskurse und Konstanten'!$E$5,0)+IF(AND(C235&gt;='Umrechnungskurse und Konstanten'!$C$6,C235&lt;='Umrechnungskurse und Konstanten'!$D$6),F235*'Umrechnungskurse und Konstanten'!$E$6,0)+IF(AND(C235&gt;='Umrechnungskurse und Konstanten'!$C$7,C235&lt;='Umrechnungskurse und Konstanten'!$D$7),F235*'Umrechnungskurse und Konstanten'!$E$7,0)+IF(AND(C235&gt;='Umrechnungskurse und Konstanten'!$C$8,C235&lt;='Umrechnungskurse und Konstanten'!$D$8),F235*'Umrechnungskurse und Konstanten'!$E$8,0)+IF(AND(C235&gt;='Umrechnungskurse und Konstanten'!$C$9,C235&lt;='Umrechnungskurse und Konstanten'!$D$9),F235*'Umrechnungskurse und Konstanten'!$E$9,0)+IF(AND(C235&gt;='Umrechnungskurse und Konstanten'!$C$10,C235&lt;='Umrechnungskurse und Konstanten'!$D$10),F235*'Umrechnungskurse und Konstanten'!$E$10,0)+IF(AND(C235&gt;='Umrechnungskurse und Konstanten'!$C$11,C235&lt;='Umrechnungskurse und Konstanten'!$D$11),F235*'Umrechnungskurse und Konstanten'!$E$11,0)+IF(AND(C235&gt;='Umrechnungskurse und Konstanten'!$C$12,C235&lt;='Umrechnungskurse und Konstanten'!$D$12),F235*'Umrechnungskurse und Konstanten'!$E$12,0)+IF(AND(C235&gt;='Umrechnungskurse und Konstanten'!$C$13,C235&lt;='Umrechnungskurse und Konstanten'!$D$13),F235*'Umrechnungskurse und Konstanten'!$E$13,0)+IF(AND(C235&gt;='Umrechnungskurse und Konstanten'!$C$14,C235&lt;='Umrechnungskurse und Konstanten'!$D$14),F235*'Umrechnungskurse und Konstanten'!$E$14,0)+IF(AND(C235&gt;='Umrechnungskurse und Konstanten'!$C$15,C235&lt;='Umrechnungskurse und Konstanten'!$D$15),F235*'Umrechnungskurse und Konstanten'!$E$15,0)+IF(AND(C235&gt;='Umrechnungskurse und Konstanten'!$C$16,C235&lt;='Umrechnungskurse und Konstanten'!$D$16),F235*'Umrechnungskurse und Konstanten'!$E$16,0)</f>
        <v>0</v>
      </c>
      <c r="J235" s="43">
        <f t="shared" si="10"/>
        <v>0</v>
      </c>
      <c r="K235" s="43">
        <f t="shared" si="11"/>
        <v>0</v>
      </c>
      <c r="L235" s="69" t="str">
        <f>IF(OR(G235='Umrechnungskurse und Konstanten'!$E$21,G235='Umrechnungskurse und Konstanten'!$E$22,G235='Umrechnungskurse und Konstanten'!$E$23),"VSt. Satz ok.","falsche/keine VSt.")</f>
        <v>falsche/keine VSt.</v>
      </c>
      <c r="M235" s="67" t="str">
        <f>IF(AND(C235&gt;='Umrechnungskurse und Konstanten'!$C$11,C235&lt;='Umrechnungskurse und Konstanten'!$D$13),"Periode ok.","falsche Periode")</f>
        <v>falsche Periode</v>
      </c>
    </row>
    <row r="236" spans="2:13" x14ac:dyDescent="0.3">
      <c r="B236" s="56"/>
      <c r="C236" s="38"/>
      <c r="D236" s="38"/>
      <c r="E236" s="45"/>
      <c r="F236" s="40"/>
      <c r="G236" s="52"/>
      <c r="H236" s="42">
        <f t="shared" si="9"/>
        <v>0</v>
      </c>
      <c r="I236" s="43">
        <f>IF(AND(C236&gt;='Umrechnungskurse und Konstanten'!$C$5,C236&lt;='Umrechnungskurse und Konstanten'!$D$5),F236*'Umrechnungskurse und Konstanten'!$E$5,0)+IF(AND(C236&gt;='Umrechnungskurse und Konstanten'!$C$6,C236&lt;='Umrechnungskurse und Konstanten'!$D$6),F236*'Umrechnungskurse und Konstanten'!$E$6,0)+IF(AND(C236&gt;='Umrechnungskurse und Konstanten'!$C$7,C236&lt;='Umrechnungskurse und Konstanten'!$D$7),F236*'Umrechnungskurse und Konstanten'!$E$7,0)+IF(AND(C236&gt;='Umrechnungskurse und Konstanten'!$C$8,C236&lt;='Umrechnungskurse und Konstanten'!$D$8),F236*'Umrechnungskurse und Konstanten'!$E$8,0)+IF(AND(C236&gt;='Umrechnungskurse und Konstanten'!$C$9,C236&lt;='Umrechnungskurse und Konstanten'!$D$9),F236*'Umrechnungskurse und Konstanten'!$E$9,0)+IF(AND(C236&gt;='Umrechnungskurse und Konstanten'!$C$10,C236&lt;='Umrechnungskurse und Konstanten'!$D$10),F236*'Umrechnungskurse und Konstanten'!$E$10,0)+IF(AND(C236&gt;='Umrechnungskurse und Konstanten'!$C$11,C236&lt;='Umrechnungskurse und Konstanten'!$D$11),F236*'Umrechnungskurse und Konstanten'!$E$11,0)+IF(AND(C236&gt;='Umrechnungskurse und Konstanten'!$C$12,C236&lt;='Umrechnungskurse und Konstanten'!$D$12),F236*'Umrechnungskurse und Konstanten'!$E$12,0)+IF(AND(C236&gt;='Umrechnungskurse und Konstanten'!$C$13,C236&lt;='Umrechnungskurse und Konstanten'!$D$13),F236*'Umrechnungskurse und Konstanten'!$E$13,0)+IF(AND(C236&gt;='Umrechnungskurse und Konstanten'!$C$14,C236&lt;='Umrechnungskurse und Konstanten'!$D$14),F236*'Umrechnungskurse und Konstanten'!$E$14,0)+IF(AND(C236&gt;='Umrechnungskurse und Konstanten'!$C$15,C236&lt;='Umrechnungskurse und Konstanten'!$D$15),F236*'Umrechnungskurse und Konstanten'!$E$15,0)+IF(AND(C236&gt;='Umrechnungskurse und Konstanten'!$C$16,C236&lt;='Umrechnungskurse und Konstanten'!$D$16),F236*'Umrechnungskurse und Konstanten'!$E$16,0)</f>
        <v>0</v>
      </c>
      <c r="J236" s="43">
        <f t="shared" si="10"/>
        <v>0</v>
      </c>
      <c r="K236" s="43">
        <f t="shared" si="11"/>
        <v>0</v>
      </c>
      <c r="L236" s="69" t="str">
        <f>IF(OR(G236='Umrechnungskurse und Konstanten'!$E$21,G236='Umrechnungskurse und Konstanten'!$E$22,G236='Umrechnungskurse und Konstanten'!$E$23),"VSt. Satz ok.","falsche/keine VSt.")</f>
        <v>falsche/keine VSt.</v>
      </c>
      <c r="M236" s="67" t="str">
        <f>IF(AND(C236&gt;='Umrechnungskurse und Konstanten'!$C$11,C236&lt;='Umrechnungskurse und Konstanten'!$D$13),"Periode ok.","falsche Periode")</f>
        <v>falsche Periode</v>
      </c>
    </row>
    <row r="237" spans="2:13" x14ac:dyDescent="0.3">
      <c r="B237" s="56"/>
      <c r="C237" s="38"/>
      <c r="D237" s="38"/>
      <c r="E237" s="45"/>
      <c r="F237" s="40"/>
      <c r="G237" s="52"/>
      <c r="H237" s="42">
        <f t="shared" si="9"/>
        <v>0</v>
      </c>
      <c r="I237" s="43">
        <f>IF(AND(C237&gt;='Umrechnungskurse und Konstanten'!$C$5,C237&lt;='Umrechnungskurse und Konstanten'!$D$5),F237*'Umrechnungskurse und Konstanten'!$E$5,0)+IF(AND(C237&gt;='Umrechnungskurse und Konstanten'!$C$6,C237&lt;='Umrechnungskurse und Konstanten'!$D$6),F237*'Umrechnungskurse und Konstanten'!$E$6,0)+IF(AND(C237&gt;='Umrechnungskurse und Konstanten'!$C$7,C237&lt;='Umrechnungskurse und Konstanten'!$D$7),F237*'Umrechnungskurse und Konstanten'!$E$7,0)+IF(AND(C237&gt;='Umrechnungskurse und Konstanten'!$C$8,C237&lt;='Umrechnungskurse und Konstanten'!$D$8),F237*'Umrechnungskurse und Konstanten'!$E$8,0)+IF(AND(C237&gt;='Umrechnungskurse und Konstanten'!$C$9,C237&lt;='Umrechnungskurse und Konstanten'!$D$9),F237*'Umrechnungskurse und Konstanten'!$E$9,0)+IF(AND(C237&gt;='Umrechnungskurse und Konstanten'!$C$10,C237&lt;='Umrechnungskurse und Konstanten'!$D$10),F237*'Umrechnungskurse und Konstanten'!$E$10,0)+IF(AND(C237&gt;='Umrechnungskurse und Konstanten'!$C$11,C237&lt;='Umrechnungskurse und Konstanten'!$D$11),F237*'Umrechnungskurse und Konstanten'!$E$11,0)+IF(AND(C237&gt;='Umrechnungskurse und Konstanten'!$C$12,C237&lt;='Umrechnungskurse und Konstanten'!$D$12),F237*'Umrechnungskurse und Konstanten'!$E$12,0)+IF(AND(C237&gt;='Umrechnungskurse und Konstanten'!$C$13,C237&lt;='Umrechnungskurse und Konstanten'!$D$13),F237*'Umrechnungskurse und Konstanten'!$E$13,0)+IF(AND(C237&gt;='Umrechnungskurse und Konstanten'!$C$14,C237&lt;='Umrechnungskurse und Konstanten'!$D$14),F237*'Umrechnungskurse und Konstanten'!$E$14,0)+IF(AND(C237&gt;='Umrechnungskurse und Konstanten'!$C$15,C237&lt;='Umrechnungskurse und Konstanten'!$D$15),F237*'Umrechnungskurse und Konstanten'!$E$15,0)+IF(AND(C237&gt;='Umrechnungskurse und Konstanten'!$C$16,C237&lt;='Umrechnungskurse und Konstanten'!$D$16),F237*'Umrechnungskurse und Konstanten'!$E$16,0)</f>
        <v>0</v>
      </c>
      <c r="J237" s="43">
        <f t="shared" si="10"/>
        <v>0</v>
      </c>
      <c r="K237" s="43">
        <f t="shared" si="11"/>
        <v>0</v>
      </c>
      <c r="L237" s="69" t="str">
        <f>IF(OR(G237='Umrechnungskurse und Konstanten'!$E$21,G237='Umrechnungskurse und Konstanten'!$E$22,G237='Umrechnungskurse und Konstanten'!$E$23),"VSt. Satz ok.","falsche/keine VSt.")</f>
        <v>falsche/keine VSt.</v>
      </c>
      <c r="M237" s="67" t="str">
        <f>IF(AND(C237&gt;='Umrechnungskurse und Konstanten'!$C$11,C237&lt;='Umrechnungskurse und Konstanten'!$D$13),"Periode ok.","falsche Periode")</f>
        <v>falsche Periode</v>
      </c>
    </row>
    <row r="238" spans="2:13" x14ac:dyDescent="0.3">
      <c r="B238" s="56"/>
      <c r="C238" s="38"/>
      <c r="D238" s="38"/>
      <c r="E238" s="45"/>
      <c r="F238" s="40"/>
      <c r="G238" s="52"/>
      <c r="H238" s="42">
        <f t="shared" si="9"/>
        <v>0</v>
      </c>
      <c r="I238" s="43">
        <f>IF(AND(C238&gt;='Umrechnungskurse und Konstanten'!$C$5,C238&lt;='Umrechnungskurse und Konstanten'!$D$5),F238*'Umrechnungskurse und Konstanten'!$E$5,0)+IF(AND(C238&gt;='Umrechnungskurse und Konstanten'!$C$6,C238&lt;='Umrechnungskurse und Konstanten'!$D$6),F238*'Umrechnungskurse und Konstanten'!$E$6,0)+IF(AND(C238&gt;='Umrechnungskurse und Konstanten'!$C$7,C238&lt;='Umrechnungskurse und Konstanten'!$D$7),F238*'Umrechnungskurse und Konstanten'!$E$7,0)+IF(AND(C238&gt;='Umrechnungskurse und Konstanten'!$C$8,C238&lt;='Umrechnungskurse und Konstanten'!$D$8),F238*'Umrechnungskurse und Konstanten'!$E$8,0)+IF(AND(C238&gt;='Umrechnungskurse und Konstanten'!$C$9,C238&lt;='Umrechnungskurse und Konstanten'!$D$9),F238*'Umrechnungskurse und Konstanten'!$E$9,0)+IF(AND(C238&gt;='Umrechnungskurse und Konstanten'!$C$10,C238&lt;='Umrechnungskurse und Konstanten'!$D$10),F238*'Umrechnungskurse und Konstanten'!$E$10,0)+IF(AND(C238&gt;='Umrechnungskurse und Konstanten'!$C$11,C238&lt;='Umrechnungskurse und Konstanten'!$D$11),F238*'Umrechnungskurse und Konstanten'!$E$11,0)+IF(AND(C238&gt;='Umrechnungskurse und Konstanten'!$C$12,C238&lt;='Umrechnungskurse und Konstanten'!$D$12),F238*'Umrechnungskurse und Konstanten'!$E$12,0)+IF(AND(C238&gt;='Umrechnungskurse und Konstanten'!$C$13,C238&lt;='Umrechnungskurse und Konstanten'!$D$13),F238*'Umrechnungskurse und Konstanten'!$E$13,0)+IF(AND(C238&gt;='Umrechnungskurse und Konstanten'!$C$14,C238&lt;='Umrechnungskurse und Konstanten'!$D$14),F238*'Umrechnungskurse und Konstanten'!$E$14,0)+IF(AND(C238&gt;='Umrechnungskurse und Konstanten'!$C$15,C238&lt;='Umrechnungskurse und Konstanten'!$D$15),F238*'Umrechnungskurse und Konstanten'!$E$15,0)+IF(AND(C238&gt;='Umrechnungskurse und Konstanten'!$C$16,C238&lt;='Umrechnungskurse und Konstanten'!$D$16),F238*'Umrechnungskurse und Konstanten'!$E$16,0)</f>
        <v>0</v>
      </c>
      <c r="J238" s="43">
        <f t="shared" si="10"/>
        <v>0</v>
      </c>
      <c r="K238" s="43">
        <f t="shared" si="11"/>
        <v>0</v>
      </c>
      <c r="L238" s="69" t="str">
        <f>IF(OR(G238='Umrechnungskurse und Konstanten'!$E$21,G238='Umrechnungskurse und Konstanten'!$E$22,G238='Umrechnungskurse und Konstanten'!$E$23),"VSt. Satz ok.","falsche/keine VSt.")</f>
        <v>falsche/keine VSt.</v>
      </c>
      <c r="M238" s="67" t="str">
        <f>IF(AND(C238&gt;='Umrechnungskurse und Konstanten'!$C$11,C238&lt;='Umrechnungskurse und Konstanten'!$D$13),"Periode ok.","falsche Periode")</f>
        <v>falsche Periode</v>
      </c>
    </row>
    <row r="239" spans="2:13" x14ac:dyDescent="0.3">
      <c r="B239" s="56"/>
      <c r="C239" s="38"/>
      <c r="D239" s="38"/>
      <c r="E239" s="45"/>
      <c r="F239" s="40"/>
      <c r="G239" s="52"/>
      <c r="H239" s="42">
        <f t="shared" si="9"/>
        <v>0</v>
      </c>
      <c r="I239" s="43">
        <f>IF(AND(C239&gt;='Umrechnungskurse und Konstanten'!$C$5,C239&lt;='Umrechnungskurse und Konstanten'!$D$5),F239*'Umrechnungskurse und Konstanten'!$E$5,0)+IF(AND(C239&gt;='Umrechnungskurse und Konstanten'!$C$6,C239&lt;='Umrechnungskurse und Konstanten'!$D$6),F239*'Umrechnungskurse und Konstanten'!$E$6,0)+IF(AND(C239&gt;='Umrechnungskurse und Konstanten'!$C$7,C239&lt;='Umrechnungskurse und Konstanten'!$D$7),F239*'Umrechnungskurse und Konstanten'!$E$7,0)+IF(AND(C239&gt;='Umrechnungskurse und Konstanten'!$C$8,C239&lt;='Umrechnungskurse und Konstanten'!$D$8),F239*'Umrechnungskurse und Konstanten'!$E$8,0)+IF(AND(C239&gt;='Umrechnungskurse und Konstanten'!$C$9,C239&lt;='Umrechnungskurse und Konstanten'!$D$9),F239*'Umrechnungskurse und Konstanten'!$E$9,0)+IF(AND(C239&gt;='Umrechnungskurse und Konstanten'!$C$10,C239&lt;='Umrechnungskurse und Konstanten'!$D$10),F239*'Umrechnungskurse und Konstanten'!$E$10,0)+IF(AND(C239&gt;='Umrechnungskurse und Konstanten'!$C$11,C239&lt;='Umrechnungskurse und Konstanten'!$D$11),F239*'Umrechnungskurse und Konstanten'!$E$11,0)+IF(AND(C239&gt;='Umrechnungskurse und Konstanten'!$C$12,C239&lt;='Umrechnungskurse und Konstanten'!$D$12),F239*'Umrechnungskurse und Konstanten'!$E$12,0)+IF(AND(C239&gt;='Umrechnungskurse und Konstanten'!$C$13,C239&lt;='Umrechnungskurse und Konstanten'!$D$13),F239*'Umrechnungskurse und Konstanten'!$E$13,0)+IF(AND(C239&gt;='Umrechnungskurse und Konstanten'!$C$14,C239&lt;='Umrechnungskurse und Konstanten'!$D$14),F239*'Umrechnungskurse und Konstanten'!$E$14,0)+IF(AND(C239&gt;='Umrechnungskurse und Konstanten'!$C$15,C239&lt;='Umrechnungskurse und Konstanten'!$D$15),F239*'Umrechnungskurse und Konstanten'!$E$15,0)+IF(AND(C239&gt;='Umrechnungskurse und Konstanten'!$C$16,C239&lt;='Umrechnungskurse und Konstanten'!$D$16),F239*'Umrechnungskurse und Konstanten'!$E$16,0)</f>
        <v>0</v>
      </c>
      <c r="J239" s="43">
        <f t="shared" si="10"/>
        <v>0</v>
      </c>
      <c r="K239" s="43">
        <f t="shared" si="11"/>
        <v>0</v>
      </c>
      <c r="L239" s="69" t="str">
        <f>IF(OR(G239='Umrechnungskurse und Konstanten'!$E$21,G239='Umrechnungskurse und Konstanten'!$E$22,G239='Umrechnungskurse und Konstanten'!$E$23),"VSt. Satz ok.","falsche/keine VSt.")</f>
        <v>falsche/keine VSt.</v>
      </c>
      <c r="M239" s="67" t="str">
        <f>IF(AND(C239&gt;='Umrechnungskurse und Konstanten'!$C$11,C239&lt;='Umrechnungskurse und Konstanten'!$D$13),"Periode ok.","falsche Periode")</f>
        <v>falsche Periode</v>
      </c>
    </row>
    <row r="240" spans="2:13" x14ac:dyDescent="0.3">
      <c r="B240" s="56"/>
      <c r="C240" s="38"/>
      <c r="D240" s="38"/>
      <c r="E240" s="45"/>
      <c r="F240" s="40"/>
      <c r="G240" s="52"/>
      <c r="H240" s="42">
        <f t="shared" si="9"/>
        <v>0</v>
      </c>
      <c r="I240" s="43">
        <f>IF(AND(C240&gt;='Umrechnungskurse und Konstanten'!$C$5,C240&lt;='Umrechnungskurse und Konstanten'!$D$5),F240*'Umrechnungskurse und Konstanten'!$E$5,0)+IF(AND(C240&gt;='Umrechnungskurse und Konstanten'!$C$6,C240&lt;='Umrechnungskurse und Konstanten'!$D$6),F240*'Umrechnungskurse und Konstanten'!$E$6,0)+IF(AND(C240&gt;='Umrechnungskurse und Konstanten'!$C$7,C240&lt;='Umrechnungskurse und Konstanten'!$D$7),F240*'Umrechnungskurse und Konstanten'!$E$7,0)+IF(AND(C240&gt;='Umrechnungskurse und Konstanten'!$C$8,C240&lt;='Umrechnungskurse und Konstanten'!$D$8),F240*'Umrechnungskurse und Konstanten'!$E$8,0)+IF(AND(C240&gt;='Umrechnungskurse und Konstanten'!$C$9,C240&lt;='Umrechnungskurse und Konstanten'!$D$9),F240*'Umrechnungskurse und Konstanten'!$E$9,0)+IF(AND(C240&gt;='Umrechnungskurse und Konstanten'!$C$10,C240&lt;='Umrechnungskurse und Konstanten'!$D$10),F240*'Umrechnungskurse und Konstanten'!$E$10,0)+IF(AND(C240&gt;='Umrechnungskurse und Konstanten'!$C$11,C240&lt;='Umrechnungskurse und Konstanten'!$D$11),F240*'Umrechnungskurse und Konstanten'!$E$11,0)+IF(AND(C240&gt;='Umrechnungskurse und Konstanten'!$C$12,C240&lt;='Umrechnungskurse und Konstanten'!$D$12),F240*'Umrechnungskurse und Konstanten'!$E$12,0)+IF(AND(C240&gt;='Umrechnungskurse und Konstanten'!$C$13,C240&lt;='Umrechnungskurse und Konstanten'!$D$13),F240*'Umrechnungskurse und Konstanten'!$E$13,0)+IF(AND(C240&gt;='Umrechnungskurse und Konstanten'!$C$14,C240&lt;='Umrechnungskurse und Konstanten'!$D$14),F240*'Umrechnungskurse und Konstanten'!$E$14,0)+IF(AND(C240&gt;='Umrechnungskurse und Konstanten'!$C$15,C240&lt;='Umrechnungskurse und Konstanten'!$D$15),F240*'Umrechnungskurse und Konstanten'!$E$15,0)+IF(AND(C240&gt;='Umrechnungskurse und Konstanten'!$C$16,C240&lt;='Umrechnungskurse und Konstanten'!$D$16),F240*'Umrechnungskurse und Konstanten'!$E$16,0)</f>
        <v>0</v>
      </c>
      <c r="J240" s="43">
        <f t="shared" si="10"/>
        <v>0</v>
      </c>
      <c r="K240" s="43">
        <f t="shared" si="11"/>
        <v>0</v>
      </c>
      <c r="L240" s="69" t="str">
        <f>IF(OR(G240='Umrechnungskurse und Konstanten'!$E$21,G240='Umrechnungskurse und Konstanten'!$E$22,G240='Umrechnungskurse und Konstanten'!$E$23),"VSt. Satz ok.","falsche/keine VSt.")</f>
        <v>falsche/keine VSt.</v>
      </c>
      <c r="M240" s="67" t="str">
        <f>IF(AND(C240&gt;='Umrechnungskurse und Konstanten'!$C$11,C240&lt;='Umrechnungskurse und Konstanten'!$D$13),"Periode ok.","falsche Periode")</f>
        <v>falsche Periode</v>
      </c>
    </row>
    <row r="241" spans="2:13" x14ac:dyDescent="0.3">
      <c r="B241" s="56"/>
      <c r="C241" s="38"/>
      <c r="D241" s="38"/>
      <c r="E241" s="45"/>
      <c r="F241" s="40"/>
      <c r="G241" s="52"/>
      <c r="H241" s="42">
        <f t="shared" si="9"/>
        <v>0</v>
      </c>
      <c r="I241" s="43">
        <f>IF(AND(C241&gt;='Umrechnungskurse und Konstanten'!$C$5,C241&lt;='Umrechnungskurse und Konstanten'!$D$5),F241*'Umrechnungskurse und Konstanten'!$E$5,0)+IF(AND(C241&gt;='Umrechnungskurse und Konstanten'!$C$6,C241&lt;='Umrechnungskurse und Konstanten'!$D$6),F241*'Umrechnungskurse und Konstanten'!$E$6,0)+IF(AND(C241&gt;='Umrechnungskurse und Konstanten'!$C$7,C241&lt;='Umrechnungskurse und Konstanten'!$D$7),F241*'Umrechnungskurse und Konstanten'!$E$7,0)+IF(AND(C241&gt;='Umrechnungskurse und Konstanten'!$C$8,C241&lt;='Umrechnungskurse und Konstanten'!$D$8),F241*'Umrechnungskurse und Konstanten'!$E$8,0)+IF(AND(C241&gt;='Umrechnungskurse und Konstanten'!$C$9,C241&lt;='Umrechnungskurse und Konstanten'!$D$9),F241*'Umrechnungskurse und Konstanten'!$E$9,0)+IF(AND(C241&gt;='Umrechnungskurse und Konstanten'!$C$10,C241&lt;='Umrechnungskurse und Konstanten'!$D$10),F241*'Umrechnungskurse und Konstanten'!$E$10,0)+IF(AND(C241&gt;='Umrechnungskurse und Konstanten'!$C$11,C241&lt;='Umrechnungskurse und Konstanten'!$D$11),F241*'Umrechnungskurse und Konstanten'!$E$11,0)+IF(AND(C241&gt;='Umrechnungskurse und Konstanten'!$C$12,C241&lt;='Umrechnungskurse und Konstanten'!$D$12),F241*'Umrechnungskurse und Konstanten'!$E$12,0)+IF(AND(C241&gt;='Umrechnungskurse und Konstanten'!$C$13,C241&lt;='Umrechnungskurse und Konstanten'!$D$13),F241*'Umrechnungskurse und Konstanten'!$E$13,0)+IF(AND(C241&gt;='Umrechnungskurse und Konstanten'!$C$14,C241&lt;='Umrechnungskurse und Konstanten'!$D$14),F241*'Umrechnungskurse und Konstanten'!$E$14,0)+IF(AND(C241&gt;='Umrechnungskurse und Konstanten'!$C$15,C241&lt;='Umrechnungskurse und Konstanten'!$D$15),F241*'Umrechnungskurse und Konstanten'!$E$15,0)+IF(AND(C241&gt;='Umrechnungskurse und Konstanten'!$C$16,C241&lt;='Umrechnungskurse und Konstanten'!$D$16),F241*'Umrechnungskurse und Konstanten'!$E$16,0)</f>
        <v>0</v>
      </c>
      <c r="J241" s="43">
        <f t="shared" si="10"/>
        <v>0</v>
      </c>
      <c r="K241" s="43">
        <f t="shared" si="11"/>
        <v>0</v>
      </c>
      <c r="L241" s="69" t="str">
        <f>IF(OR(G241='Umrechnungskurse und Konstanten'!$E$21,G241='Umrechnungskurse und Konstanten'!$E$22,G241='Umrechnungskurse und Konstanten'!$E$23),"VSt. Satz ok.","falsche/keine VSt.")</f>
        <v>falsche/keine VSt.</v>
      </c>
      <c r="M241" s="67" t="str">
        <f>IF(AND(C241&gt;='Umrechnungskurse und Konstanten'!$C$11,C241&lt;='Umrechnungskurse und Konstanten'!$D$13),"Periode ok.","falsche Periode")</f>
        <v>falsche Periode</v>
      </c>
    </row>
    <row r="242" spans="2:13" x14ac:dyDescent="0.3">
      <c r="B242" s="56"/>
      <c r="C242" s="38"/>
      <c r="D242" s="38"/>
      <c r="E242" s="45"/>
      <c r="F242" s="40"/>
      <c r="G242" s="52"/>
      <c r="H242" s="42">
        <f t="shared" si="9"/>
        <v>0</v>
      </c>
      <c r="I242" s="43">
        <f>IF(AND(C242&gt;='Umrechnungskurse und Konstanten'!$C$5,C242&lt;='Umrechnungskurse und Konstanten'!$D$5),F242*'Umrechnungskurse und Konstanten'!$E$5,0)+IF(AND(C242&gt;='Umrechnungskurse und Konstanten'!$C$6,C242&lt;='Umrechnungskurse und Konstanten'!$D$6),F242*'Umrechnungskurse und Konstanten'!$E$6,0)+IF(AND(C242&gt;='Umrechnungskurse und Konstanten'!$C$7,C242&lt;='Umrechnungskurse und Konstanten'!$D$7),F242*'Umrechnungskurse und Konstanten'!$E$7,0)+IF(AND(C242&gt;='Umrechnungskurse und Konstanten'!$C$8,C242&lt;='Umrechnungskurse und Konstanten'!$D$8),F242*'Umrechnungskurse und Konstanten'!$E$8,0)+IF(AND(C242&gt;='Umrechnungskurse und Konstanten'!$C$9,C242&lt;='Umrechnungskurse und Konstanten'!$D$9),F242*'Umrechnungskurse und Konstanten'!$E$9,0)+IF(AND(C242&gt;='Umrechnungskurse und Konstanten'!$C$10,C242&lt;='Umrechnungskurse und Konstanten'!$D$10),F242*'Umrechnungskurse und Konstanten'!$E$10,0)+IF(AND(C242&gt;='Umrechnungskurse und Konstanten'!$C$11,C242&lt;='Umrechnungskurse und Konstanten'!$D$11),F242*'Umrechnungskurse und Konstanten'!$E$11,0)+IF(AND(C242&gt;='Umrechnungskurse und Konstanten'!$C$12,C242&lt;='Umrechnungskurse und Konstanten'!$D$12),F242*'Umrechnungskurse und Konstanten'!$E$12,0)+IF(AND(C242&gt;='Umrechnungskurse und Konstanten'!$C$13,C242&lt;='Umrechnungskurse und Konstanten'!$D$13),F242*'Umrechnungskurse und Konstanten'!$E$13,0)+IF(AND(C242&gt;='Umrechnungskurse und Konstanten'!$C$14,C242&lt;='Umrechnungskurse und Konstanten'!$D$14),F242*'Umrechnungskurse und Konstanten'!$E$14,0)+IF(AND(C242&gt;='Umrechnungskurse und Konstanten'!$C$15,C242&lt;='Umrechnungskurse und Konstanten'!$D$15),F242*'Umrechnungskurse und Konstanten'!$E$15,0)+IF(AND(C242&gt;='Umrechnungskurse und Konstanten'!$C$16,C242&lt;='Umrechnungskurse und Konstanten'!$D$16),F242*'Umrechnungskurse und Konstanten'!$E$16,0)</f>
        <v>0</v>
      </c>
      <c r="J242" s="43">
        <f t="shared" si="10"/>
        <v>0</v>
      </c>
      <c r="K242" s="43">
        <f t="shared" si="11"/>
        <v>0</v>
      </c>
      <c r="L242" s="69" t="str">
        <f>IF(OR(G242='Umrechnungskurse und Konstanten'!$E$21,G242='Umrechnungskurse und Konstanten'!$E$22,G242='Umrechnungskurse und Konstanten'!$E$23),"VSt. Satz ok.","falsche/keine VSt.")</f>
        <v>falsche/keine VSt.</v>
      </c>
      <c r="M242" s="67" t="str">
        <f>IF(AND(C242&gt;='Umrechnungskurse und Konstanten'!$C$11,C242&lt;='Umrechnungskurse und Konstanten'!$D$13),"Periode ok.","falsche Periode")</f>
        <v>falsche Periode</v>
      </c>
    </row>
    <row r="243" spans="2:13" x14ac:dyDescent="0.3">
      <c r="B243" s="56"/>
      <c r="C243" s="38"/>
      <c r="D243" s="38"/>
      <c r="E243" s="45"/>
      <c r="F243" s="40"/>
      <c r="G243" s="52"/>
      <c r="H243" s="42">
        <f t="shared" si="9"/>
        <v>0</v>
      </c>
      <c r="I243" s="43">
        <f>IF(AND(C243&gt;='Umrechnungskurse und Konstanten'!$C$5,C243&lt;='Umrechnungskurse und Konstanten'!$D$5),F243*'Umrechnungskurse und Konstanten'!$E$5,0)+IF(AND(C243&gt;='Umrechnungskurse und Konstanten'!$C$6,C243&lt;='Umrechnungskurse und Konstanten'!$D$6),F243*'Umrechnungskurse und Konstanten'!$E$6,0)+IF(AND(C243&gt;='Umrechnungskurse und Konstanten'!$C$7,C243&lt;='Umrechnungskurse und Konstanten'!$D$7),F243*'Umrechnungskurse und Konstanten'!$E$7,0)+IF(AND(C243&gt;='Umrechnungskurse und Konstanten'!$C$8,C243&lt;='Umrechnungskurse und Konstanten'!$D$8),F243*'Umrechnungskurse und Konstanten'!$E$8,0)+IF(AND(C243&gt;='Umrechnungskurse und Konstanten'!$C$9,C243&lt;='Umrechnungskurse und Konstanten'!$D$9),F243*'Umrechnungskurse und Konstanten'!$E$9,0)+IF(AND(C243&gt;='Umrechnungskurse und Konstanten'!$C$10,C243&lt;='Umrechnungskurse und Konstanten'!$D$10),F243*'Umrechnungskurse und Konstanten'!$E$10,0)+IF(AND(C243&gt;='Umrechnungskurse und Konstanten'!$C$11,C243&lt;='Umrechnungskurse und Konstanten'!$D$11),F243*'Umrechnungskurse und Konstanten'!$E$11,0)+IF(AND(C243&gt;='Umrechnungskurse und Konstanten'!$C$12,C243&lt;='Umrechnungskurse und Konstanten'!$D$12),F243*'Umrechnungskurse und Konstanten'!$E$12,0)+IF(AND(C243&gt;='Umrechnungskurse und Konstanten'!$C$13,C243&lt;='Umrechnungskurse und Konstanten'!$D$13),F243*'Umrechnungskurse und Konstanten'!$E$13,0)+IF(AND(C243&gt;='Umrechnungskurse und Konstanten'!$C$14,C243&lt;='Umrechnungskurse und Konstanten'!$D$14),F243*'Umrechnungskurse und Konstanten'!$E$14,0)+IF(AND(C243&gt;='Umrechnungskurse und Konstanten'!$C$15,C243&lt;='Umrechnungskurse und Konstanten'!$D$15),F243*'Umrechnungskurse und Konstanten'!$E$15,0)+IF(AND(C243&gt;='Umrechnungskurse und Konstanten'!$C$16,C243&lt;='Umrechnungskurse und Konstanten'!$D$16),F243*'Umrechnungskurse und Konstanten'!$E$16,0)</f>
        <v>0</v>
      </c>
      <c r="J243" s="43">
        <f t="shared" si="10"/>
        <v>0</v>
      </c>
      <c r="K243" s="43">
        <f t="shared" si="11"/>
        <v>0</v>
      </c>
      <c r="L243" s="69" t="str">
        <f>IF(OR(G243='Umrechnungskurse und Konstanten'!$E$21,G243='Umrechnungskurse und Konstanten'!$E$22,G243='Umrechnungskurse und Konstanten'!$E$23),"VSt. Satz ok.","falsche/keine VSt.")</f>
        <v>falsche/keine VSt.</v>
      </c>
      <c r="M243" s="67" t="str">
        <f>IF(AND(C243&gt;='Umrechnungskurse und Konstanten'!$C$11,C243&lt;='Umrechnungskurse und Konstanten'!$D$13),"Periode ok.","falsche Periode")</f>
        <v>falsche Periode</v>
      </c>
    </row>
    <row r="244" spans="2:13" x14ac:dyDescent="0.3">
      <c r="B244" s="56"/>
      <c r="C244" s="38"/>
      <c r="D244" s="38"/>
      <c r="E244" s="45"/>
      <c r="F244" s="40"/>
      <c r="G244" s="52"/>
      <c r="H244" s="42">
        <f t="shared" si="9"/>
        <v>0</v>
      </c>
      <c r="I244" s="43">
        <f>IF(AND(C244&gt;='Umrechnungskurse und Konstanten'!$C$5,C244&lt;='Umrechnungskurse und Konstanten'!$D$5),F244*'Umrechnungskurse und Konstanten'!$E$5,0)+IF(AND(C244&gt;='Umrechnungskurse und Konstanten'!$C$6,C244&lt;='Umrechnungskurse und Konstanten'!$D$6),F244*'Umrechnungskurse und Konstanten'!$E$6,0)+IF(AND(C244&gt;='Umrechnungskurse und Konstanten'!$C$7,C244&lt;='Umrechnungskurse und Konstanten'!$D$7),F244*'Umrechnungskurse und Konstanten'!$E$7,0)+IF(AND(C244&gt;='Umrechnungskurse und Konstanten'!$C$8,C244&lt;='Umrechnungskurse und Konstanten'!$D$8),F244*'Umrechnungskurse und Konstanten'!$E$8,0)+IF(AND(C244&gt;='Umrechnungskurse und Konstanten'!$C$9,C244&lt;='Umrechnungskurse und Konstanten'!$D$9),F244*'Umrechnungskurse und Konstanten'!$E$9,0)+IF(AND(C244&gt;='Umrechnungskurse und Konstanten'!$C$10,C244&lt;='Umrechnungskurse und Konstanten'!$D$10),F244*'Umrechnungskurse und Konstanten'!$E$10,0)+IF(AND(C244&gt;='Umrechnungskurse und Konstanten'!$C$11,C244&lt;='Umrechnungskurse und Konstanten'!$D$11),F244*'Umrechnungskurse und Konstanten'!$E$11,0)+IF(AND(C244&gt;='Umrechnungskurse und Konstanten'!$C$12,C244&lt;='Umrechnungskurse und Konstanten'!$D$12),F244*'Umrechnungskurse und Konstanten'!$E$12,0)+IF(AND(C244&gt;='Umrechnungskurse und Konstanten'!$C$13,C244&lt;='Umrechnungskurse und Konstanten'!$D$13),F244*'Umrechnungskurse und Konstanten'!$E$13,0)+IF(AND(C244&gt;='Umrechnungskurse und Konstanten'!$C$14,C244&lt;='Umrechnungskurse und Konstanten'!$D$14),F244*'Umrechnungskurse und Konstanten'!$E$14,0)+IF(AND(C244&gt;='Umrechnungskurse und Konstanten'!$C$15,C244&lt;='Umrechnungskurse und Konstanten'!$D$15),F244*'Umrechnungskurse und Konstanten'!$E$15,0)+IF(AND(C244&gt;='Umrechnungskurse und Konstanten'!$C$16,C244&lt;='Umrechnungskurse und Konstanten'!$D$16),F244*'Umrechnungskurse und Konstanten'!$E$16,0)</f>
        <v>0</v>
      </c>
      <c r="J244" s="43">
        <f t="shared" si="10"/>
        <v>0</v>
      </c>
      <c r="K244" s="43">
        <f t="shared" si="11"/>
        <v>0</v>
      </c>
      <c r="L244" s="69" t="str">
        <f>IF(OR(G244='Umrechnungskurse und Konstanten'!$E$21,G244='Umrechnungskurse und Konstanten'!$E$22,G244='Umrechnungskurse und Konstanten'!$E$23),"VSt. Satz ok.","falsche/keine VSt.")</f>
        <v>falsche/keine VSt.</v>
      </c>
      <c r="M244" s="67" t="str">
        <f>IF(AND(C244&gt;='Umrechnungskurse und Konstanten'!$C$11,C244&lt;='Umrechnungskurse und Konstanten'!$D$13),"Periode ok.","falsche Periode")</f>
        <v>falsche Periode</v>
      </c>
    </row>
    <row r="245" spans="2:13" x14ac:dyDescent="0.3">
      <c r="B245" s="56"/>
      <c r="C245" s="38"/>
      <c r="D245" s="38"/>
      <c r="E245" s="45"/>
      <c r="F245" s="40"/>
      <c r="G245" s="52"/>
      <c r="H245" s="42">
        <f t="shared" si="9"/>
        <v>0</v>
      </c>
      <c r="I245" s="43">
        <f>IF(AND(C245&gt;='Umrechnungskurse und Konstanten'!$C$5,C245&lt;='Umrechnungskurse und Konstanten'!$D$5),F245*'Umrechnungskurse und Konstanten'!$E$5,0)+IF(AND(C245&gt;='Umrechnungskurse und Konstanten'!$C$6,C245&lt;='Umrechnungskurse und Konstanten'!$D$6),F245*'Umrechnungskurse und Konstanten'!$E$6,0)+IF(AND(C245&gt;='Umrechnungskurse und Konstanten'!$C$7,C245&lt;='Umrechnungskurse und Konstanten'!$D$7),F245*'Umrechnungskurse und Konstanten'!$E$7,0)+IF(AND(C245&gt;='Umrechnungskurse und Konstanten'!$C$8,C245&lt;='Umrechnungskurse und Konstanten'!$D$8),F245*'Umrechnungskurse und Konstanten'!$E$8,0)+IF(AND(C245&gt;='Umrechnungskurse und Konstanten'!$C$9,C245&lt;='Umrechnungskurse und Konstanten'!$D$9),F245*'Umrechnungskurse und Konstanten'!$E$9,0)+IF(AND(C245&gt;='Umrechnungskurse und Konstanten'!$C$10,C245&lt;='Umrechnungskurse und Konstanten'!$D$10),F245*'Umrechnungskurse und Konstanten'!$E$10,0)+IF(AND(C245&gt;='Umrechnungskurse und Konstanten'!$C$11,C245&lt;='Umrechnungskurse und Konstanten'!$D$11),F245*'Umrechnungskurse und Konstanten'!$E$11,0)+IF(AND(C245&gt;='Umrechnungskurse und Konstanten'!$C$12,C245&lt;='Umrechnungskurse und Konstanten'!$D$12),F245*'Umrechnungskurse und Konstanten'!$E$12,0)+IF(AND(C245&gt;='Umrechnungskurse und Konstanten'!$C$13,C245&lt;='Umrechnungskurse und Konstanten'!$D$13),F245*'Umrechnungskurse und Konstanten'!$E$13,0)+IF(AND(C245&gt;='Umrechnungskurse und Konstanten'!$C$14,C245&lt;='Umrechnungskurse und Konstanten'!$D$14),F245*'Umrechnungskurse und Konstanten'!$E$14,0)+IF(AND(C245&gt;='Umrechnungskurse und Konstanten'!$C$15,C245&lt;='Umrechnungskurse und Konstanten'!$D$15),F245*'Umrechnungskurse und Konstanten'!$E$15,0)+IF(AND(C245&gt;='Umrechnungskurse und Konstanten'!$C$16,C245&lt;='Umrechnungskurse und Konstanten'!$D$16),F245*'Umrechnungskurse und Konstanten'!$E$16,0)</f>
        <v>0</v>
      </c>
      <c r="J245" s="43">
        <f t="shared" si="10"/>
        <v>0</v>
      </c>
      <c r="K245" s="43">
        <f t="shared" si="11"/>
        <v>0</v>
      </c>
      <c r="L245" s="69" t="str">
        <f>IF(OR(G245='Umrechnungskurse und Konstanten'!$E$21,G245='Umrechnungskurse und Konstanten'!$E$22,G245='Umrechnungskurse und Konstanten'!$E$23),"VSt. Satz ok.","falsche/keine VSt.")</f>
        <v>falsche/keine VSt.</v>
      </c>
      <c r="M245" s="67" t="str">
        <f>IF(AND(C245&gt;='Umrechnungskurse und Konstanten'!$C$11,C245&lt;='Umrechnungskurse und Konstanten'!$D$13),"Periode ok.","falsche Periode")</f>
        <v>falsche Periode</v>
      </c>
    </row>
    <row r="246" spans="2:13" x14ac:dyDescent="0.3">
      <c r="B246" s="56"/>
      <c r="C246" s="38"/>
      <c r="D246" s="38"/>
      <c r="E246" s="45"/>
      <c r="F246" s="40"/>
      <c r="G246" s="52"/>
      <c r="H246" s="42">
        <f t="shared" si="9"/>
        <v>0</v>
      </c>
      <c r="I246" s="43">
        <f>IF(AND(C246&gt;='Umrechnungskurse und Konstanten'!$C$5,C246&lt;='Umrechnungskurse und Konstanten'!$D$5),F246*'Umrechnungskurse und Konstanten'!$E$5,0)+IF(AND(C246&gt;='Umrechnungskurse und Konstanten'!$C$6,C246&lt;='Umrechnungskurse und Konstanten'!$D$6),F246*'Umrechnungskurse und Konstanten'!$E$6,0)+IF(AND(C246&gt;='Umrechnungskurse und Konstanten'!$C$7,C246&lt;='Umrechnungskurse und Konstanten'!$D$7),F246*'Umrechnungskurse und Konstanten'!$E$7,0)+IF(AND(C246&gt;='Umrechnungskurse und Konstanten'!$C$8,C246&lt;='Umrechnungskurse und Konstanten'!$D$8),F246*'Umrechnungskurse und Konstanten'!$E$8,0)+IF(AND(C246&gt;='Umrechnungskurse und Konstanten'!$C$9,C246&lt;='Umrechnungskurse und Konstanten'!$D$9),F246*'Umrechnungskurse und Konstanten'!$E$9,0)+IF(AND(C246&gt;='Umrechnungskurse und Konstanten'!$C$10,C246&lt;='Umrechnungskurse und Konstanten'!$D$10),F246*'Umrechnungskurse und Konstanten'!$E$10,0)+IF(AND(C246&gt;='Umrechnungskurse und Konstanten'!$C$11,C246&lt;='Umrechnungskurse und Konstanten'!$D$11),F246*'Umrechnungskurse und Konstanten'!$E$11,0)+IF(AND(C246&gt;='Umrechnungskurse und Konstanten'!$C$12,C246&lt;='Umrechnungskurse und Konstanten'!$D$12),F246*'Umrechnungskurse und Konstanten'!$E$12,0)+IF(AND(C246&gt;='Umrechnungskurse und Konstanten'!$C$13,C246&lt;='Umrechnungskurse und Konstanten'!$D$13),F246*'Umrechnungskurse und Konstanten'!$E$13,0)+IF(AND(C246&gt;='Umrechnungskurse und Konstanten'!$C$14,C246&lt;='Umrechnungskurse und Konstanten'!$D$14),F246*'Umrechnungskurse und Konstanten'!$E$14,0)+IF(AND(C246&gt;='Umrechnungskurse und Konstanten'!$C$15,C246&lt;='Umrechnungskurse und Konstanten'!$D$15),F246*'Umrechnungskurse und Konstanten'!$E$15,0)+IF(AND(C246&gt;='Umrechnungskurse und Konstanten'!$C$16,C246&lt;='Umrechnungskurse und Konstanten'!$D$16),F246*'Umrechnungskurse und Konstanten'!$E$16,0)</f>
        <v>0</v>
      </c>
      <c r="J246" s="43">
        <f t="shared" si="10"/>
        <v>0</v>
      </c>
      <c r="K246" s="43">
        <f t="shared" si="11"/>
        <v>0</v>
      </c>
      <c r="L246" s="69" t="str">
        <f>IF(OR(G246='Umrechnungskurse und Konstanten'!$E$21,G246='Umrechnungskurse und Konstanten'!$E$22,G246='Umrechnungskurse und Konstanten'!$E$23),"VSt. Satz ok.","falsche/keine VSt.")</f>
        <v>falsche/keine VSt.</v>
      </c>
      <c r="M246" s="67" t="str">
        <f>IF(AND(C246&gt;='Umrechnungskurse und Konstanten'!$C$11,C246&lt;='Umrechnungskurse und Konstanten'!$D$13),"Periode ok.","falsche Periode")</f>
        <v>falsche Periode</v>
      </c>
    </row>
    <row r="247" spans="2:13" x14ac:dyDescent="0.3">
      <c r="B247" s="56"/>
      <c r="C247" s="38"/>
      <c r="D247" s="38"/>
      <c r="E247" s="45"/>
      <c r="F247" s="40"/>
      <c r="G247" s="52"/>
      <c r="H247" s="42">
        <f t="shared" si="9"/>
        <v>0</v>
      </c>
      <c r="I247" s="43">
        <f>IF(AND(C247&gt;='Umrechnungskurse und Konstanten'!$C$5,C247&lt;='Umrechnungskurse und Konstanten'!$D$5),F247*'Umrechnungskurse und Konstanten'!$E$5,0)+IF(AND(C247&gt;='Umrechnungskurse und Konstanten'!$C$6,C247&lt;='Umrechnungskurse und Konstanten'!$D$6),F247*'Umrechnungskurse und Konstanten'!$E$6,0)+IF(AND(C247&gt;='Umrechnungskurse und Konstanten'!$C$7,C247&lt;='Umrechnungskurse und Konstanten'!$D$7),F247*'Umrechnungskurse und Konstanten'!$E$7,0)+IF(AND(C247&gt;='Umrechnungskurse und Konstanten'!$C$8,C247&lt;='Umrechnungskurse und Konstanten'!$D$8),F247*'Umrechnungskurse und Konstanten'!$E$8,0)+IF(AND(C247&gt;='Umrechnungskurse und Konstanten'!$C$9,C247&lt;='Umrechnungskurse und Konstanten'!$D$9),F247*'Umrechnungskurse und Konstanten'!$E$9,0)+IF(AND(C247&gt;='Umrechnungskurse und Konstanten'!$C$10,C247&lt;='Umrechnungskurse und Konstanten'!$D$10),F247*'Umrechnungskurse und Konstanten'!$E$10,0)+IF(AND(C247&gt;='Umrechnungskurse und Konstanten'!$C$11,C247&lt;='Umrechnungskurse und Konstanten'!$D$11),F247*'Umrechnungskurse und Konstanten'!$E$11,0)+IF(AND(C247&gt;='Umrechnungskurse und Konstanten'!$C$12,C247&lt;='Umrechnungskurse und Konstanten'!$D$12),F247*'Umrechnungskurse und Konstanten'!$E$12,0)+IF(AND(C247&gt;='Umrechnungskurse und Konstanten'!$C$13,C247&lt;='Umrechnungskurse und Konstanten'!$D$13),F247*'Umrechnungskurse und Konstanten'!$E$13,0)+IF(AND(C247&gt;='Umrechnungskurse und Konstanten'!$C$14,C247&lt;='Umrechnungskurse und Konstanten'!$D$14),F247*'Umrechnungskurse und Konstanten'!$E$14,0)+IF(AND(C247&gt;='Umrechnungskurse und Konstanten'!$C$15,C247&lt;='Umrechnungskurse und Konstanten'!$D$15),F247*'Umrechnungskurse und Konstanten'!$E$15,0)+IF(AND(C247&gt;='Umrechnungskurse und Konstanten'!$C$16,C247&lt;='Umrechnungskurse und Konstanten'!$D$16),F247*'Umrechnungskurse und Konstanten'!$E$16,0)</f>
        <v>0</v>
      </c>
      <c r="J247" s="43">
        <f t="shared" si="10"/>
        <v>0</v>
      </c>
      <c r="K247" s="43">
        <f t="shared" si="11"/>
        <v>0</v>
      </c>
      <c r="L247" s="69" t="str">
        <f>IF(OR(G247='Umrechnungskurse und Konstanten'!$E$21,G247='Umrechnungskurse und Konstanten'!$E$22,G247='Umrechnungskurse und Konstanten'!$E$23),"VSt. Satz ok.","falsche/keine VSt.")</f>
        <v>falsche/keine VSt.</v>
      </c>
      <c r="M247" s="67" t="str">
        <f>IF(AND(C247&gt;='Umrechnungskurse und Konstanten'!$C$11,C247&lt;='Umrechnungskurse und Konstanten'!$D$13),"Periode ok.","falsche Periode")</f>
        <v>falsche Periode</v>
      </c>
    </row>
    <row r="248" spans="2:13" x14ac:dyDescent="0.3">
      <c r="B248" s="56"/>
      <c r="C248" s="38"/>
      <c r="D248" s="38"/>
      <c r="E248" s="45"/>
      <c r="F248" s="40"/>
      <c r="G248" s="52"/>
      <c r="H248" s="42">
        <f t="shared" si="9"/>
        <v>0</v>
      </c>
      <c r="I248" s="43">
        <f>IF(AND(C248&gt;='Umrechnungskurse und Konstanten'!$C$5,C248&lt;='Umrechnungskurse und Konstanten'!$D$5),F248*'Umrechnungskurse und Konstanten'!$E$5,0)+IF(AND(C248&gt;='Umrechnungskurse und Konstanten'!$C$6,C248&lt;='Umrechnungskurse und Konstanten'!$D$6),F248*'Umrechnungskurse und Konstanten'!$E$6,0)+IF(AND(C248&gt;='Umrechnungskurse und Konstanten'!$C$7,C248&lt;='Umrechnungskurse und Konstanten'!$D$7),F248*'Umrechnungskurse und Konstanten'!$E$7,0)+IF(AND(C248&gt;='Umrechnungskurse und Konstanten'!$C$8,C248&lt;='Umrechnungskurse und Konstanten'!$D$8),F248*'Umrechnungskurse und Konstanten'!$E$8,0)+IF(AND(C248&gt;='Umrechnungskurse und Konstanten'!$C$9,C248&lt;='Umrechnungskurse und Konstanten'!$D$9),F248*'Umrechnungskurse und Konstanten'!$E$9,0)+IF(AND(C248&gt;='Umrechnungskurse und Konstanten'!$C$10,C248&lt;='Umrechnungskurse und Konstanten'!$D$10),F248*'Umrechnungskurse und Konstanten'!$E$10,0)+IF(AND(C248&gt;='Umrechnungskurse und Konstanten'!$C$11,C248&lt;='Umrechnungskurse und Konstanten'!$D$11),F248*'Umrechnungskurse und Konstanten'!$E$11,0)+IF(AND(C248&gt;='Umrechnungskurse und Konstanten'!$C$12,C248&lt;='Umrechnungskurse und Konstanten'!$D$12),F248*'Umrechnungskurse und Konstanten'!$E$12,0)+IF(AND(C248&gt;='Umrechnungskurse und Konstanten'!$C$13,C248&lt;='Umrechnungskurse und Konstanten'!$D$13),F248*'Umrechnungskurse und Konstanten'!$E$13,0)+IF(AND(C248&gt;='Umrechnungskurse und Konstanten'!$C$14,C248&lt;='Umrechnungskurse und Konstanten'!$D$14),F248*'Umrechnungskurse und Konstanten'!$E$14,0)+IF(AND(C248&gt;='Umrechnungskurse und Konstanten'!$C$15,C248&lt;='Umrechnungskurse und Konstanten'!$D$15),F248*'Umrechnungskurse und Konstanten'!$E$15,0)+IF(AND(C248&gt;='Umrechnungskurse und Konstanten'!$C$16,C248&lt;='Umrechnungskurse und Konstanten'!$D$16),F248*'Umrechnungskurse und Konstanten'!$E$16,0)</f>
        <v>0</v>
      </c>
      <c r="J248" s="43">
        <f t="shared" si="10"/>
        <v>0</v>
      </c>
      <c r="K248" s="43">
        <f t="shared" si="11"/>
        <v>0</v>
      </c>
      <c r="L248" s="69" t="str">
        <f>IF(OR(G248='Umrechnungskurse und Konstanten'!$E$21,G248='Umrechnungskurse und Konstanten'!$E$22,G248='Umrechnungskurse und Konstanten'!$E$23),"VSt. Satz ok.","falsche/keine VSt.")</f>
        <v>falsche/keine VSt.</v>
      </c>
      <c r="M248" s="67" t="str">
        <f>IF(AND(C248&gt;='Umrechnungskurse und Konstanten'!$C$11,C248&lt;='Umrechnungskurse und Konstanten'!$D$13),"Periode ok.","falsche Periode")</f>
        <v>falsche Periode</v>
      </c>
    </row>
    <row r="249" spans="2:13" x14ac:dyDescent="0.3">
      <c r="B249" s="56"/>
      <c r="C249" s="38"/>
      <c r="D249" s="38"/>
      <c r="E249" s="45"/>
      <c r="F249" s="40"/>
      <c r="G249" s="52"/>
      <c r="H249" s="42">
        <f t="shared" si="9"/>
        <v>0</v>
      </c>
      <c r="I249" s="43">
        <f>IF(AND(C249&gt;='Umrechnungskurse und Konstanten'!$C$5,C249&lt;='Umrechnungskurse und Konstanten'!$D$5),F249*'Umrechnungskurse und Konstanten'!$E$5,0)+IF(AND(C249&gt;='Umrechnungskurse und Konstanten'!$C$6,C249&lt;='Umrechnungskurse und Konstanten'!$D$6),F249*'Umrechnungskurse und Konstanten'!$E$6,0)+IF(AND(C249&gt;='Umrechnungskurse und Konstanten'!$C$7,C249&lt;='Umrechnungskurse und Konstanten'!$D$7),F249*'Umrechnungskurse und Konstanten'!$E$7,0)+IF(AND(C249&gt;='Umrechnungskurse und Konstanten'!$C$8,C249&lt;='Umrechnungskurse und Konstanten'!$D$8),F249*'Umrechnungskurse und Konstanten'!$E$8,0)+IF(AND(C249&gt;='Umrechnungskurse und Konstanten'!$C$9,C249&lt;='Umrechnungskurse und Konstanten'!$D$9),F249*'Umrechnungskurse und Konstanten'!$E$9,0)+IF(AND(C249&gt;='Umrechnungskurse und Konstanten'!$C$10,C249&lt;='Umrechnungskurse und Konstanten'!$D$10),F249*'Umrechnungskurse und Konstanten'!$E$10,0)+IF(AND(C249&gt;='Umrechnungskurse und Konstanten'!$C$11,C249&lt;='Umrechnungskurse und Konstanten'!$D$11),F249*'Umrechnungskurse und Konstanten'!$E$11,0)+IF(AND(C249&gt;='Umrechnungskurse und Konstanten'!$C$12,C249&lt;='Umrechnungskurse und Konstanten'!$D$12),F249*'Umrechnungskurse und Konstanten'!$E$12,0)+IF(AND(C249&gt;='Umrechnungskurse und Konstanten'!$C$13,C249&lt;='Umrechnungskurse und Konstanten'!$D$13),F249*'Umrechnungskurse und Konstanten'!$E$13,0)+IF(AND(C249&gt;='Umrechnungskurse und Konstanten'!$C$14,C249&lt;='Umrechnungskurse und Konstanten'!$D$14),F249*'Umrechnungskurse und Konstanten'!$E$14,0)+IF(AND(C249&gt;='Umrechnungskurse und Konstanten'!$C$15,C249&lt;='Umrechnungskurse und Konstanten'!$D$15),F249*'Umrechnungskurse und Konstanten'!$E$15,0)+IF(AND(C249&gt;='Umrechnungskurse und Konstanten'!$C$16,C249&lt;='Umrechnungskurse und Konstanten'!$D$16),F249*'Umrechnungskurse und Konstanten'!$E$16,0)</f>
        <v>0</v>
      </c>
      <c r="J249" s="43">
        <f t="shared" si="10"/>
        <v>0</v>
      </c>
      <c r="K249" s="43">
        <f t="shared" si="11"/>
        <v>0</v>
      </c>
      <c r="L249" s="69" t="str">
        <f>IF(OR(G249='Umrechnungskurse und Konstanten'!$E$21,G249='Umrechnungskurse und Konstanten'!$E$22,G249='Umrechnungskurse und Konstanten'!$E$23),"VSt. Satz ok.","falsche/keine VSt.")</f>
        <v>falsche/keine VSt.</v>
      </c>
      <c r="M249" s="67" t="str">
        <f>IF(AND(C249&gt;='Umrechnungskurse und Konstanten'!$C$11,C249&lt;='Umrechnungskurse und Konstanten'!$D$13),"Periode ok.","falsche Periode")</f>
        <v>falsche Periode</v>
      </c>
    </row>
    <row r="250" spans="2:13" x14ac:dyDescent="0.3">
      <c r="B250" s="56"/>
      <c r="C250" s="38"/>
      <c r="D250" s="38"/>
      <c r="E250" s="45"/>
      <c r="F250" s="40"/>
      <c r="G250" s="52"/>
      <c r="H250" s="42">
        <f t="shared" si="9"/>
        <v>0</v>
      </c>
      <c r="I250" s="43">
        <f>IF(AND(C250&gt;='Umrechnungskurse und Konstanten'!$C$5,C250&lt;='Umrechnungskurse und Konstanten'!$D$5),F250*'Umrechnungskurse und Konstanten'!$E$5,0)+IF(AND(C250&gt;='Umrechnungskurse und Konstanten'!$C$6,C250&lt;='Umrechnungskurse und Konstanten'!$D$6),F250*'Umrechnungskurse und Konstanten'!$E$6,0)+IF(AND(C250&gt;='Umrechnungskurse und Konstanten'!$C$7,C250&lt;='Umrechnungskurse und Konstanten'!$D$7),F250*'Umrechnungskurse und Konstanten'!$E$7,0)+IF(AND(C250&gt;='Umrechnungskurse und Konstanten'!$C$8,C250&lt;='Umrechnungskurse und Konstanten'!$D$8),F250*'Umrechnungskurse und Konstanten'!$E$8,0)+IF(AND(C250&gt;='Umrechnungskurse und Konstanten'!$C$9,C250&lt;='Umrechnungskurse und Konstanten'!$D$9),F250*'Umrechnungskurse und Konstanten'!$E$9,0)+IF(AND(C250&gt;='Umrechnungskurse und Konstanten'!$C$10,C250&lt;='Umrechnungskurse und Konstanten'!$D$10),F250*'Umrechnungskurse und Konstanten'!$E$10,0)+IF(AND(C250&gt;='Umrechnungskurse und Konstanten'!$C$11,C250&lt;='Umrechnungskurse und Konstanten'!$D$11),F250*'Umrechnungskurse und Konstanten'!$E$11,0)+IF(AND(C250&gt;='Umrechnungskurse und Konstanten'!$C$12,C250&lt;='Umrechnungskurse und Konstanten'!$D$12),F250*'Umrechnungskurse und Konstanten'!$E$12,0)+IF(AND(C250&gt;='Umrechnungskurse und Konstanten'!$C$13,C250&lt;='Umrechnungskurse und Konstanten'!$D$13),F250*'Umrechnungskurse und Konstanten'!$E$13,0)+IF(AND(C250&gt;='Umrechnungskurse und Konstanten'!$C$14,C250&lt;='Umrechnungskurse und Konstanten'!$D$14),F250*'Umrechnungskurse und Konstanten'!$E$14,0)+IF(AND(C250&gt;='Umrechnungskurse und Konstanten'!$C$15,C250&lt;='Umrechnungskurse und Konstanten'!$D$15),F250*'Umrechnungskurse und Konstanten'!$E$15,0)+IF(AND(C250&gt;='Umrechnungskurse und Konstanten'!$C$16,C250&lt;='Umrechnungskurse und Konstanten'!$D$16),F250*'Umrechnungskurse und Konstanten'!$E$16,0)</f>
        <v>0</v>
      </c>
      <c r="J250" s="43">
        <f t="shared" si="10"/>
        <v>0</v>
      </c>
      <c r="K250" s="43">
        <f t="shared" si="11"/>
        <v>0</v>
      </c>
      <c r="L250" s="69" t="str">
        <f>IF(OR(G250='Umrechnungskurse und Konstanten'!$E$21,G250='Umrechnungskurse und Konstanten'!$E$22,G250='Umrechnungskurse und Konstanten'!$E$23),"VSt. Satz ok.","falsche/keine VSt.")</f>
        <v>falsche/keine VSt.</v>
      </c>
      <c r="M250" s="67" t="str">
        <f>IF(AND(C250&gt;='Umrechnungskurse und Konstanten'!$C$11,C250&lt;='Umrechnungskurse und Konstanten'!$D$13),"Periode ok.","falsche Periode")</f>
        <v>falsche Periode</v>
      </c>
    </row>
    <row r="251" spans="2:13" x14ac:dyDescent="0.3">
      <c r="B251" s="56"/>
      <c r="C251" s="38"/>
      <c r="D251" s="38"/>
      <c r="E251" s="45"/>
      <c r="F251" s="40"/>
      <c r="G251" s="52"/>
      <c r="H251" s="42">
        <f t="shared" si="9"/>
        <v>0</v>
      </c>
      <c r="I251" s="43">
        <f>IF(AND(C251&gt;='Umrechnungskurse und Konstanten'!$C$5,C251&lt;='Umrechnungskurse und Konstanten'!$D$5),F251*'Umrechnungskurse und Konstanten'!$E$5,0)+IF(AND(C251&gt;='Umrechnungskurse und Konstanten'!$C$6,C251&lt;='Umrechnungskurse und Konstanten'!$D$6),F251*'Umrechnungskurse und Konstanten'!$E$6,0)+IF(AND(C251&gt;='Umrechnungskurse und Konstanten'!$C$7,C251&lt;='Umrechnungskurse und Konstanten'!$D$7),F251*'Umrechnungskurse und Konstanten'!$E$7,0)+IF(AND(C251&gt;='Umrechnungskurse und Konstanten'!$C$8,C251&lt;='Umrechnungskurse und Konstanten'!$D$8),F251*'Umrechnungskurse und Konstanten'!$E$8,0)+IF(AND(C251&gt;='Umrechnungskurse und Konstanten'!$C$9,C251&lt;='Umrechnungskurse und Konstanten'!$D$9),F251*'Umrechnungskurse und Konstanten'!$E$9,0)+IF(AND(C251&gt;='Umrechnungskurse und Konstanten'!$C$10,C251&lt;='Umrechnungskurse und Konstanten'!$D$10),F251*'Umrechnungskurse und Konstanten'!$E$10,0)+IF(AND(C251&gt;='Umrechnungskurse und Konstanten'!$C$11,C251&lt;='Umrechnungskurse und Konstanten'!$D$11),F251*'Umrechnungskurse und Konstanten'!$E$11,0)+IF(AND(C251&gt;='Umrechnungskurse und Konstanten'!$C$12,C251&lt;='Umrechnungskurse und Konstanten'!$D$12),F251*'Umrechnungskurse und Konstanten'!$E$12,0)+IF(AND(C251&gt;='Umrechnungskurse und Konstanten'!$C$13,C251&lt;='Umrechnungskurse und Konstanten'!$D$13),F251*'Umrechnungskurse und Konstanten'!$E$13,0)+IF(AND(C251&gt;='Umrechnungskurse und Konstanten'!$C$14,C251&lt;='Umrechnungskurse und Konstanten'!$D$14),F251*'Umrechnungskurse und Konstanten'!$E$14,0)+IF(AND(C251&gt;='Umrechnungskurse und Konstanten'!$C$15,C251&lt;='Umrechnungskurse und Konstanten'!$D$15),F251*'Umrechnungskurse und Konstanten'!$E$15,0)+IF(AND(C251&gt;='Umrechnungskurse und Konstanten'!$C$16,C251&lt;='Umrechnungskurse und Konstanten'!$D$16),F251*'Umrechnungskurse und Konstanten'!$E$16,0)</f>
        <v>0</v>
      </c>
      <c r="J251" s="43">
        <f t="shared" si="10"/>
        <v>0</v>
      </c>
      <c r="K251" s="43">
        <f t="shared" si="11"/>
        <v>0</v>
      </c>
      <c r="L251" s="69" t="str">
        <f>IF(OR(G251='Umrechnungskurse und Konstanten'!$E$21,G251='Umrechnungskurse und Konstanten'!$E$22,G251='Umrechnungskurse und Konstanten'!$E$23),"VSt. Satz ok.","falsche/keine VSt.")</f>
        <v>falsche/keine VSt.</v>
      </c>
      <c r="M251" s="67" t="str">
        <f>IF(AND(C251&gt;='Umrechnungskurse und Konstanten'!$C$11,C251&lt;='Umrechnungskurse und Konstanten'!$D$13),"Periode ok.","falsche Periode")</f>
        <v>falsche Periode</v>
      </c>
    </row>
    <row r="252" spans="2:13" x14ac:dyDescent="0.3">
      <c r="B252" s="56"/>
      <c r="C252" s="38"/>
      <c r="D252" s="38"/>
      <c r="E252" s="45"/>
      <c r="F252" s="40"/>
      <c r="G252" s="52"/>
      <c r="H252" s="42">
        <f t="shared" si="9"/>
        <v>0</v>
      </c>
      <c r="I252" s="43">
        <f>IF(AND(C252&gt;='Umrechnungskurse und Konstanten'!$C$5,C252&lt;='Umrechnungskurse und Konstanten'!$D$5),F252*'Umrechnungskurse und Konstanten'!$E$5,0)+IF(AND(C252&gt;='Umrechnungskurse und Konstanten'!$C$6,C252&lt;='Umrechnungskurse und Konstanten'!$D$6),F252*'Umrechnungskurse und Konstanten'!$E$6,0)+IF(AND(C252&gt;='Umrechnungskurse und Konstanten'!$C$7,C252&lt;='Umrechnungskurse und Konstanten'!$D$7),F252*'Umrechnungskurse und Konstanten'!$E$7,0)+IF(AND(C252&gt;='Umrechnungskurse und Konstanten'!$C$8,C252&lt;='Umrechnungskurse und Konstanten'!$D$8),F252*'Umrechnungskurse und Konstanten'!$E$8,0)+IF(AND(C252&gt;='Umrechnungskurse und Konstanten'!$C$9,C252&lt;='Umrechnungskurse und Konstanten'!$D$9),F252*'Umrechnungskurse und Konstanten'!$E$9,0)+IF(AND(C252&gt;='Umrechnungskurse und Konstanten'!$C$10,C252&lt;='Umrechnungskurse und Konstanten'!$D$10),F252*'Umrechnungskurse und Konstanten'!$E$10,0)+IF(AND(C252&gt;='Umrechnungskurse und Konstanten'!$C$11,C252&lt;='Umrechnungskurse und Konstanten'!$D$11),F252*'Umrechnungskurse und Konstanten'!$E$11,0)+IF(AND(C252&gt;='Umrechnungskurse und Konstanten'!$C$12,C252&lt;='Umrechnungskurse und Konstanten'!$D$12),F252*'Umrechnungskurse und Konstanten'!$E$12,0)+IF(AND(C252&gt;='Umrechnungskurse und Konstanten'!$C$13,C252&lt;='Umrechnungskurse und Konstanten'!$D$13),F252*'Umrechnungskurse und Konstanten'!$E$13,0)+IF(AND(C252&gt;='Umrechnungskurse und Konstanten'!$C$14,C252&lt;='Umrechnungskurse und Konstanten'!$D$14),F252*'Umrechnungskurse und Konstanten'!$E$14,0)+IF(AND(C252&gt;='Umrechnungskurse und Konstanten'!$C$15,C252&lt;='Umrechnungskurse und Konstanten'!$D$15),F252*'Umrechnungskurse und Konstanten'!$E$15,0)+IF(AND(C252&gt;='Umrechnungskurse und Konstanten'!$C$16,C252&lt;='Umrechnungskurse und Konstanten'!$D$16),F252*'Umrechnungskurse und Konstanten'!$E$16,0)</f>
        <v>0</v>
      </c>
      <c r="J252" s="43">
        <f t="shared" si="10"/>
        <v>0</v>
      </c>
      <c r="K252" s="43">
        <f t="shared" si="11"/>
        <v>0</v>
      </c>
      <c r="L252" s="69" t="str">
        <f>IF(OR(G252='Umrechnungskurse und Konstanten'!$E$21,G252='Umrechnungskurse und Konstanten'!$E$22,G252='Umrechnungskurse und Konstanten'!$E$23),"VSt. Satz ok.","falsche/keine VSt.")</f>
        <v>falsche/keine VSt.</v>
      </c>
      <c r="M252" s="67" t="str">
        <f>IF(AND(C252&gt;='Umrechnungskurse und Konstanten'!$C$11,C252&lt;='Umrechnungskurse und Konstanten'!$D$13),"Periode ok.","falsche Periode")</f>
        <v>falsche Periode</v>
      </c>
    </row>
    <row r="253" spans="2:13" x14ac:dyDescent="0.3">
      <c r="B253" s="56"/>
      <c r="C253" s="38"/>
      <c r="D253" s="38"/>
      <c r="E253" s="45"/>
      <c r="F253" s="40"/>
      <c r="G253" s="52"/>
      <c r="H253" s="42">
        <f t="shared" si="9"/>
        <v>0</v>
      </c>
      <c r="I253" s="43">
        <f>IF(AND(C253&gt;='Umrechnungskurse und Konstanten'!$C$5,C253&lt;='Umrechnungskurse und Konstanten'!$D$5),F253*'Umrechnungskurse und Konstanten'!$E$5,0)+IF(AND(C253&gt;='Umrechnungskurse und Konstanten'!$C$6,C253&lt;='Umrechnungskurse und Konstanten'!$D$6),F253*'Umrechnungskurse und Konstanten'!$E$6,0)+IF(AND(C253&gt;='Umrechnungskurse und Konstanten'!$C$7,C253&lt;='Umrechnungskurse und Konstanten'!$D$7),F253*'Umrechnungskurse und Konstanten'!$E$7,0)+IF(AND(C253&gt;='Umrechnungskurse und Konstanten'!$C$8,C253&lt;='Umrechnungskurse und Konstanten'!$D$8),F253*'Umrechnungskurse und Konstanten'!$E$8,0)+IF(AND(C253&gt;='Umrechnungskurse und Konstanten'!$C$9,C253&lt;='Umrechnungskurse und Konstanten'!$D$9),F253*'Umrechnungskurse und Konstanten'!$E$9,0)+IF(AND(C253&gt;='Umrechnungskurse und Konstanten'!$C$10,C253&lt;='Umrechnungskurse und Konstanten'!$D$10),F253*'Umrechnungskurse und Konstanten'!$E$10,0)+IF(AND(C253&gt;='Umrechnungskurse und Konstanten'!$C$11,C253&lt;='Umrechnungskurse und Konstanten'!$D$11),F253*'Umrechnungskurse und Konstanten'!$E$11,0)+IF(AND(C253&gt;='Umrechnungskurse und Konstanten'!$C$12,C253&lt;='Umrechnungskurse und Konstanten'!$D$12),F253*'Umrechnungskurse und Konstanten'!$E$12,0)+IF(AND(C253&gt;='Umrechnungskurse und Konstanten'!$C$13,C253&lt;='Umrechnungskurse und Konstanten'!$D$13),F253*'Umrechnungskurse und Konstanten'!$E$13,0)+IF(AND(C253&gt;='Umrechnungskurse und Konstanten'!$C$14,C253&lt;='Umrechnungskurse und Konstanten'!$D$14),F253*'Umrechnungskurse und Konstanten'!$E$14,0)+IF(AND(C253&gt;='Umrechnungskurse und Konstanten'!$C$15,C253&lt;='Umrechnungskurse und Konstanten'!$D$15),F253*'Umrechnungskurse und Konstanten'!$E$15,0)+IF(AND(C253&gt;='Umrechnungskurse und Konstanten'!$C$16,C253&lt;='Umrechnungskurse und Konstanten'!$D$16),F253*'Umrechnungskurse und Konstanten'!$E$16,0)</f>
        <v>0</v>
      </c>
      <c r="J253" s="43">
        <f t="shared" si="10"/>
        <v>0</v>
      </c>
      <c r="K253" s="43">
        <f t="shared" si="11"/>
        <v>0</v>
      </c>
      <c r="L253" s="69" t="str">
        <f>IF(OR(G253='Umrechnungskurse und Konstanten'!$E$21,G253='Umrechnungskurse und Konstanten'!$E$22,G253='Umrechnungskurse und Konstanten'!$E$23),"VSt. Satz ok.","falsche/keine VSt.")</f>
        <v>falsche/keine VSt.</v>
      </c>
      <c r="M253" s="67" t="str">
        <f>IF(AND(C253&gt;='Umrechnungskurse und Konstanten'!$C$11,C253&lt;='Umrechnungskurse und Konstanten'!$D$13),"Periode ok.","falsche Periode")</f>
        <v>falsche Periode</v>
      </c>
    </row>
    <row r="254" spans="2:13" x14ac:dyDescent="0.3">
      <c r="B254" s="56"/>
      <c r="C254" s="38"/>
      <c r="D254" s="38"/>
      <c r="E254" s="45"/>
      <c r="F254" s="40"/>
      <c r="G254" s="52"/>
      <c r="H254" s="42">
        <f t="shared" si="9"/>
        <v>0</v>
      </c>
      <c r="I254" s="43">
        <f>IF(AND(C254&gt;='Umrechnungskurse und Konstanten'!$C$5,C254&lt;='Umrechnungskurse und Konstanten'!$D$5),F254*'Umrechnungskurse und Konstanten'!$E$5,0)+IF(AND(C254&gt;='Umrechnungskurse und Konstanten'!$C$6,C254&lt;='Umrechnungskurse und Konstanten'!$D$6),F254*'Umrechnungskurse und Konstanten'!$E$6,0)+IF(AND(C254&gt;='Umrechnungskurse und Konstanten'!$C$7,C254&lt;='Umrechnungskurse und Konstanten'!$D$7),F254*'Umrechnungskurse und Konstanten'!$E$7,0)+IF(AND(C254&gt;='Umrechnungskurse und Konstanten'!$C$8,C254&lt;='Umrechnungskurse und Konstanten'!$D$8),F254*'Umrechnungskurse und Konstanten'!$E$8,0)+IF(AND(C254&gt;='Umrechnungskurse und Konstanten'!$C$9,C254&lt;='Umrechnungskurse und Konstanten'!$D$9),F254*'Umrechnungskurse und Konstanten'!$E$9,0)+IF(AND(C254&gt;='Umrechnungskurse und Konstanten'!$C$10,C254&lt;='Umrechnungskurse und Konstanten'!$D$10),F254*'Umrechnungskurse und Konstanten'!$E$10,0)+IF(AND(C254&gt;='Umrechnungskurse und Konstanten'!$C$11,C254&lt;='Umrechnungskurse und Konstanten'!$D$11),F254*'Umrechnungskurse und Konstanten'!$E$11,0)+IF(AND(C254&gt;='Umrechnungskurse und Konstanten'!$C$12,C254&lt;='Umrechnungskurse und Konstanten'!$D$12),F254*'Umrechnungskurse und Konstanten'!$E$12,0)+IF(AND(C254&gt;='Umrechnungskurse und Konstanten'!$C$13,C254&lt;='Umrechnungskurse und Konstanten'!$D$13),F254*'Umrechnungskurse und Konstanten'!$E$13,0)+IF(AND(C254&gt;='Umrechnungskurse und Konstanten'!$C$14,C254&lt;='Umrechnungskurse und Konstanten'!$D$14),F254*'Umrechnungskurse und Konstanten'!$E$14,0)+IF(AND(C254&gt;='Umrechnungskurse und Konstanten'!$C$15,C254&lt;='Umrechnungskurse und Konstanten'!$D$15),F254*'Umrechnungskurse und Konstanten'!$E$15,0)+IF(AND(C254&gt;='Umrechnungskurse und Konstanten'!$C$16,C254&lt;='Umrechnungskurse und Konstanten'!$D$16),F254*'Umrechnungskurse und Konstanten'!$E$16,0)</f>
        <v>0</v>
      </c>
      <c r="J254" s="43">
        <f t="shared" si="10"/>
        <v>0</v>
      </c>
      <c r="K254" s="43">
        <f t="shared" si="11"/>
        <v>0</v>
      </c>
      <c r="L254" s="69" t="str">
        <f>IF(OR(G254='Umrechnungskurse und Konstanten'!$E$21,G254='Umrechnungskurse und Konstanten'!$E$22,G254='Umrechnungskurse und Konstanten'!$E$23),"VSt. Satz ok.","falsche/keine VSt.")</f>
        <v>falsche/keine VSt.</v>
      </c>
      <c r="M254" s="67" t="str">
        <f>IF(AND(C254&gt;='Umrechnungskurse und Konstanten'!$C$11,C254&lt;='Umrechnungskurse und Konstanten'!$D$13),"Periode ok.","falsche Periode")</f>
        <v>falsche Periode</v>
      </c>
    </row>
    <row r="255" spans="2:13" x14ac:dyDescent="0.3">
      <c r="B255" s="56"/>
      <c r="C255" s="38"/>
      <c r="D255" s="38"/>
      <c r="E255" s="45"/>
      <c r="F255" s="40"/>
      <c r="G255" s="52"/>
      <c r="H255" s="42">
        <f t="shared" si="9"/>
        <v>0</v>
      </c>
      <c r="I255" s="43">
        <f>IF(AND(C255&gt;='Umrechnungskurse und Konstanten'!$C$5,C255&lt;='Umrechnungskurse und Konstanten'!$D$5),F255*'Umrechnungskurse und Konstanten'!$E$5,0)+IF(AND(C255&gt;='Umrechnungskurse und Konstanten'!$C$6,C255&lt;='Umrechnungskurse und Konstanten'!$D$6),F255*'Umrechnungskurse und Konstanten'!$E$6,0)+IF(AND(C255&gt;='Umrechnungskurse und Konstanten'!$C$7,C255&lt;='Umrechnungskurse und Konstanten'!$D$7),F255*'Umrechnungskurse und Konstanten'!$E$7,0)+IF(AND(C255&gt;='Umrechnungskurse und Konstanten'!$C$8,C255&lt;='Umrechnungskurse und Konstanten'!$D$8),F255*'Umrechnungskurse und Konstanten'!$E$8,0)+IF(AND(C255&gt;='Umrechnungskurse und Konstanten'!$C$9,C255&lt;='Umrechnungskurse und Konstanten'!$D$9),F255*'Umrechnungskurse und Konstanten'!$E$9,0)+IF(AND(C255&gt;='Umrechnungskurse und Konstanten'!$C$10,C255&lt;='Umrechnungskurse und Konstanten'!$D$10),F255*'Umrechnungskurse und Konstanten'!$E$10,0)+IF(AND(C255&gt;='Umrechnungskurse und Konstanten'!$C$11,C255&lt;='Umrechnungskurse und Konstanten'!$D$11),F255*'Umrechnungskurse und Konstanten'!$E$11,0)+IF(AND(C255&gt;='Umrechnungskurse und Konstanten'!$C$12,C255&lt;='Umrechnungskurse und Konstanten'!$D$12),F255*'Umrechnungskurse und Konstanten'!$E$12,0)+IF(AND(C255&gt;='Umrechnungskurse und Konstanten'!$C$13,C255&lt;='Umrechnungskurse und Konstanten'!$D$13),F255*'Umrechnungskurse und Konstanten'!$E$13,0)+IF(AND(C255&gt;='Umrechnungskurse und Konstanten'!$C$14,C255&lt;='Umrechnungskurse und Konstanten'!$D$14),F255*'Umrechnungskurse und Konstanten'!$E$14,0)+IF(AND(C255&gt;='Umrechnungskurse und Konstanten'!$C$15,C255&lt;='Umrechnungskurse und Konstanten'!$D$15),F255*'Umrechnungskurse und Konstanten'!$E$15,0)+IF(AND(C255&gt;='Umrechnungskurse und Konstanten'!$C$16,C255&lt;='Umrechnungskurse und Konstanten'!$D$16),F255*'Umrechnungskurse und Konstanten'!$E$16,0)</f>
        <v>0</v>
      </c>
      <c r="J255" s="43">
        <f t="shared" si="10"/>
        <v>0</v>
      </c>
      <c r="K255" s="43">
        <f t="shared" si="11"/>
        <v>0</v>
      </c>
      <c r="L255" s="69" t="str">
        <f>IF(OR(G255='Umrechnungskurse und Konstanten'!$E$21,G255='Umrechnungskurse und Konstanten'!$E$22,G255='Umrechnungskurse und Konstanten'!$E$23),"VSt. Satz ok.","falsche/keine VSt.")</f>
        <v>falsche/keine VSt.</v>
      </c>
      <c r="M255" s="67" t="str">
        <f>IF(AND(C255&gt;='Umrechnungskurse und Konstanten'!$C$11,C255&lt;='Umrechnungskurse und Konstanten'!$D$13),"Periode ok.","falsche Periode")</f>
        <v>falsche Periode</v>
      </c>
    </row>
    <row r="256" spans="2:13" x14ac:dyDescent="0.3">
      <c r="B256" s="56"/>
      <c r="C256" s="38"/>
      <c r="D256" s="38"/>
      <c r="E256" s="45"/>
      <c r="F256" s="40"/>
      <c r="G256" s="52"/>
      <c r="H256" s="42">
        <f t="shared" si="9"/>
        <v>0</v>
      </c>
      <c r="I256" s="43">
        <f>IF(AND(C256&gt;='Umrechnungskurse und Konstanten'!$C$5,C256&lt;='Umrechnungskurse und Konstanten'!$D$5),F256*'Umrechnungskurse und Konstanten'!$E$5,0)+IF(AND(C256&gt;='Umrechnungskurse und Konstanten'!$C$6,C256&lt;='Umrechnungskurse und Konstanten'!$D$6),F256*'Umrechnungskurse und Konstanten'!$E$6,0)+IF(AND(C256&gt;='Umrechnungskurse und Konstanten'!$C$7,C256&lt;='Umrechnungskurse und Konstanten'!$D$7),F256*'Umrechnungskurse und Konstanten'!$E$7,0)+IF(AND(C256&gt;='Umrechnungskurse und Konstanten'!$C$8,C256&lt;='Umrechnungskurse und Konstanten'!$D$8),F256*'Umrechnungskurse und Konstanten'!$E$8,0)+IF(AND(C256&gt;='Umrechnungskurse und Konstanten'!$C$9,C256&lt;='Umrechnungskurse und Konstanten'!$D$9),F256*'Umrechnungskurse und Konstanten'!$E$9,0)+IF(AND(C256&gt;='Umrechnungskurse und Konstanten'!$C$10,C256&lt;='Umrechnungskurse und Konstanten'!$D$10),F256*'Umrechnungskurse und Konstanten'!$E$10,0)+IF(AND(C256&gt;='Umrechnungskurse und Konstanten'!$C$11,C256&lt;='Umrechnungskurse und Konstanten'!$D$11),F256*'Umrechnungskurse und Konstanten'!$E$11,0)+IF(AND(C256&gt;='Umrechnungskurse und Konstanten'!$C$12,C256&lt;='Umrechnungskurse und Konstanten'!$D$12),F256*'Umrechnungskurse und Konstanten'!$E$12,0)+IF(AND(C256&gt;='Umrechnungskurse und Konstanten'!$C$13,C256&lt;='Umrechnungskurse und Konstanten'!$D$13),F256*'Umrechnungskurse und Konstanten'!$E$13,0)+IF(AND(C256&gt;='Umrechnungskurse und Konstanten'!$C$14,C256&lt;='Umrechnungskurse und Konstanten'!$D$14),F256*'Umrechnungskurse und Konstanten'!$E$14,0)+IF(AND(C256&gt;='Umrechnungskurse und Konstanten'!$C$15,C256&lt;='Umrechnungskurse und Konstanten'!$D$15),F256*'Umrechnungskurse und Konstanten'!$E$15,0)+IF(AND(C256&gt;='Umrechnungskurse und Konstanten'!$C$16,C256&lt;='Umrechnungskurse und Konstanten'!$D$16),F256*'Umrechnungskurse und Konstanten'!$E$16,0)</f>
        <v>0</v>
      </c>
      <c r="J256" s="43">
        <f t="shared" si="10"/>
        <v>0</v>
      </c>
      <c r="K256" s="43">
        <f t="shared" si="11"/>
        <v>0</v>
      </c>
      <c r="L256" s="69" t="str">
        <f>IF(OR(G256='Umrechnungskurse und Konstanten'!$E$21,G256='Umrechnungskurse und Konstanten'!$E$22,G256='Umrechnungskurse und Konstanten'!$E$23),"VSt. Satz ok.","falsche/keine VSt.")</f>
        <v>falsche/keine VSt.</v>
      </c>
      <c r="M256" s="67" t="str">
        <f>IF(AND(C256&gt;='Umrechnungskurse und Konstanten'!$C$11,C256&lt;='Umrechnungskurse und Konstanten'!$D$13),"Periode ok.","falsche Periode")</f>
        <v>falsche Periode</v>
      </c>
    </row>
    <row r="257" spans="2:13" x14ac:dyDescent="0.3">
      <c r="B257" s="56"/>
      <c r="C257" s="38"/>
      <c r="D257" s="38"/>
      <c r="E257" s="45"/>
      <c r="F257" s="40"/>
      <c r="G257" s="52"/>
      <c r="H257" s="42">
        <f t="shared" si="9"/>
        <v>0</v>
      </c>
      <c r="I257" s="43">
        <f>IF(AND(C257&gt;='Umrechnungskurse und Konstanten'!$C$5,C257&lt;='Umrechnungskurse und Konstanten'!$D$5),F257*'Umrechnungskurse und Konstanten'!$E$5,0)+IF(AND(C257&gt;='Umrechnungskurse und Konstanten'!$C$6,C257&lt;='Umrechnungskurse und Konstanten'!$D$6),F257*'Umrechnungskurse und Konstanten'!$E$6,0)+IF(AND(C257&gt;='Umrechnungskurse und Konstanten'!$C$7,C257&lt;='Umrechnungskurse und Konstanten'!$D$7),F257*'Umrechnungskurse und Konstanten'!$E$7,0)+IF(AND(C257&gt;='Umrechnungskurse und Konstanten'!$C$8,C257&lt;='Umrechnungskurse und Konstanten'!$D$8),F257*'Umrechnungskurse und Konstanten'!$E$8,0)+IF(AND(C257&gt;='Umrechnungskurse und Konstanten'!$C$9,C257&lt;='Umrechnungskurse und Konstanten'!$D$9),F257*'Umrechnungskurse und Konstanten'!$E$9,0)+IF(AND(C257&gt;='Umrechnungskurse und Konstanten'!$C$10,C257&lt;='Umrechnungskurse und Konstanten'!$D$10),F257*'Umrechnungskurse und Konstanten'!$E$10,0)+IF(AND(C257&gt;='Umrechnungskurse und Konstanten'!$C$11,C257&lt;='Umrechnungskurse und Konstanten'!$D$11),F257*'Umrechnungskurse und Konstanten'!$E$11,0)+IF(AND(C257&gt;='Umrechnungskurse und Konstanten'!$C$12,C257&lt;='Umrechnungskurse und Konstanten'!$D$12),F257*'Umrechnungskurse und Konstanten'!$E$12,0)+IF(AND(C257&gt;='Umrechnungskurse und Konstanten'!$C$13,C257&lt;='Umrechnungskurse und Konstanten'!$D$13),F257*'Umrechnungskurse und Konstanten'!$E$13,0)+IF(AND(C257&gt;='Umrechnungskurse und Konstanten'!$C$14,C257&lt;='Umrechnungskurse und Konstanten'!$D$14),F257*'Umrechnungskurse und Konstanten'!$E$14,0)+IF(AND(C257&gt;='Umrechnungskurse und Konstanten'!$C$15,C257&lt;='Umrechnungskurse und Konstanten'!$D$15),F257*'Umrechnungskurse und Konstanten'!$E$15,0)+IF(AND(C257&gt;='Umrechnungskurse und Konstanten'!$C$16,C257&lt;='Umrechnungskurse und Konstanten'!$D$16),F257*'Umrechnungskurse und Konstanten'!$E$16,0)</f>
        <v>0</v>
      </c>
      <c r="J257" s="43">
        <f t="shared" si="10"/>
        <v>0</v>
      </c>
      <c r="K257" s="43">
        <f t="shared" si="11"/>
        <v>0</v>
      </c>
      <c r="L257" s="69" t="str">
        <f>IF(OR(G257='Umrechnungskurse und Konstanten'!$E$21,G257='Umrechnungskurse und Konstanten'!$E$22,G257='Umrechnungskurse und Konstanten'!$E$23),"VSt. Satz ok.","falsche/keine VSt.")</f>
        <v>falsche/keine VSt.</v>
      </c>
      <c r="M257" s="67" t="str">
        <f>IF(AND(C257&gt;='Umrechnungskurse und Konstanten'!$C$11,C257&lt;='Umrechnungskurse und Konstanten'!$D$13),"Periode ok.","falsche Periode")</f>
        <v>falsche Periode</v>
      </c>
    </row>
    <row r="258" spans="2:13" x14ac:dyDescent="0.3">
      <c r="B258" s="56"/>
      <c r="C258" s="38"/>
      <c r="D258" s="38"/>
      <c r="E258" s="45"/>
      <c r="F258" s="40"/>
      <c r="G258" s="52"/>
      <c r="H258" s="42">
        <f t="shared" si="9"/>
        <v>0</v>
      </c>
      <c r="I258" s="43">
        <f>IF(AND(C258&gt;='Umrechnungskurse und Konstanten'!$C$5,C258&lt;='Umrechnungskurse und Konstanten'!$D$5),F258*'Umrechnungskurse und Konstanten'!$E$5,0)+IF(AND(C258&gt;='Umrechnungskurse und Konstanten'!$C$6,C258&lt;='Umrechnungskurse und Konstanten'!$D$6),F258*'Umrechnungskurse und Konstanten'!$E$6,0)+IF(AND(C258&gt;='Umrechnungskurse und Konstanten'!$C$7,C258&lt;='Umrechnungskurse und Konstanten'!$D$7),F258*'Umrechnungskurse und Konstanten'!$E$7,0)+IF(AND(C258&gt;='Umrechnungskurse und Konstanten'!$C$8,C258&lt;='Umrechnungskurse und Konstanten'!$D$8),F258*'Umrechnungskurse und Konstanten'!$E$8,0)+IF(AND(C258&gt;='Umrechnungskurse und Konstanten'!$C$9,C258&lt;='Umrechnungskurse und Konstanten'!$D$9),F258*'Umrechnungskurse und Konstanten'!$E$9,0)+IF(AND(C258&gt;='Umrechnungskurse und Konstanten'!$C$10,C258&lt;='Umrechnungskurse und Konstanten'!$D$10),F258*'Umrechnungskurse und Konstanten'!$E$10,0)+IF(AND(C258&gt;='Umrechnungskurse und Konstanten'!$C$11,C258&lt;='Umrechnungskurse und Konstanten'!$D$11),F258*'Umrechnungskurse und Konstanten'!$E$11,0)+IF(AND(C258&gt;='Umrechnungskurse und Konstanten'!$C$12,C258&lt;='Umrechnungskurse und Konstanten'!$D$12),F258*'Umrechnungskurse und Konstanten'!$E$12,0)+IF(AND(C258&gt;='Umrechnungskurse und Konstanten'!$C$13,C258&lt;='Umrechnungskurse und Konstanten'!$D$13),F258*'Umrechnungskurse und Konstanten'!$E$13,0)+IF(AND(C258&gt;='Umrechnungskurse und Konstanten'!$C$14,C258&lt;='Umrechnungskurse und Konstanten'!$D$14),F258*'Umrechnungskurse und Konstanten'!$E$14,0)+IF(AND(C258&gt;='Umrechnungskurse und Konstanten'!$C$15,C258&lt;='Umrechnungskurse und Konstanten'!$D$15),F258*'Umrechnungskurse und Konstanten'!$E$15,0)+IF(AND(C258&gt;='Umrechnungskurse und Konstanten'!$C$16,C258&lt;='Umrechnungskurse und Konstanten'!$D$16),F258*'Umrechnungskurse und Konstanten'!$E$16,0)</f>
        <v>0</v>
      </c>
      <c r="J258" s="43">
        <f t="shared" si="10"/>
        <v>0</v>
      </c>
      <c r="K258" s="43">
        <f t="shared" si="11"/>
        <v>0</v>
      </c>
      <c r="L258" s="69" t="str">
        <f>IF(OR(G258='Umrechnungskurse und Konstanten'!$E$21,G258='Umrechnungskurse und Konstanten'!$E$22,G258='Umrechnungskurse und Konstanten'!$E$23),"VSt. Satz ok.","falsche/keine VSt.")</f>
        <v>falsche/keine VSt.</v>
      </c>
      <c r="M258" s="67" t="str">
        <f>IF(AND(C258&gt;='Umrechnungskurse und Konstanten'!$C$11,C258&lt;='Umrechnungskurse und Konstanten'!$D$13),"Periode ok.","falsche Periode")</f>
        <v>falsche Periode</v>
      </c>
    </row>
    <row r="259" spans="2:13" x14ac:dyDescent="0.3">
      <c r="B259" s="56"/>
      <c r="C259" s="38"/>
      <c r="D259" s="38"/>
      <c r="E259" s="45"/>
      <c r="F259" s="40"/>
      <c r="G259" s="52"/>
      <c r="H259" s="42">
        <f t="shared" si="9"/>
        <v>0</v>
      </c>
      <c r="I259" s="43">
        <f>IF(AND(C259&gt;='Umrechnungskurse und Konstanten'!$C$5,C259&lt;='Umrechnungskurse und Konstanten'!$D$5),F259*'Umrechnungskurse und Konstanten'!$E$5,0)+IF(AND(C259&gt;='Umrechnungskurse und Konstanten'!$C$6,C259&lt;='Umrechnungskurse und Konstanten'!$D$6),F259*'Umrechnungskurse und Konstanten'!$E$6,0)+IF(AND(C259&gt;='Umrechnungskurse und Konstanten'!$C$7,C259&lt;='Umrechnungskurse und Konstanten'!$D$7),F259*'Umrechnungskurse und Konstanten'!$E$7,0)+IF(AND(C259&gt;='Umrechnungskurse und Konstanten'!$C$8,C259&lt;='Umrechnungskurse und Konstanten'!$D$8),F259*'Umrechnungskurse und Konstanten'!$E$8,0)+IF(AND(C259&gt;='Umrechnungskurse und Konstanten'!$C$9,C259&lt;='Umrechnungskurse und Konstanten'!$D$9),F259*'Umrechnungskurse und Konstanten'!$E$9,0)+IF(AND(C259&gt;='Umrechnungskurse und Konstanten'!$C$10,C259&lt;='Umrechnungskurse und Konstanten'!$D$10),F259*'Umrechnungskurse und Konstanten'!$E$10,0)+IF(AND(C259&gt;='Umrechnungskurse und Konstanten'!$C$11,C259&lt;='Umrechnungskurse und Konstanten'!$D$11),F259*'Umrechnungskurse und Konstanten'!$E$11,0)+IF(AND(C259&gt;='Umrechnungskurse und Konstanten'!$C$12,C259&lt;='Umrechnungskurse und Konstanten'!$D$12),F259*'Umrechnungskurse und Konstanten'!$E$12,0)+IF(AND(C259&gt;='Umrechnungskurse und Konstanten'!$C$13,C259&lt;='Umrechnungskurse und Konstanten'!$D$13),F259*'Umrechnungskurse und Konstanten'!$E$13,0)+IF(AND(C259&gt;='Umrechnungskurse und Konstanten'!$C$14,C259&lt;='Umrechnungskurse und Konstanten'!$D$14),F259*'Umrechnungskurse und Konstanten'!$E$14,0)+IF(AND(C259&gt;='Umrechnungskurse und Konstanten'!$C$15,C259&lt;='Umrechnungskurse und Konstanten'!$D$15),F259*'Umrechnungskurse und Konstanten'!$E$15,0)+IF(AND(C259&gt;='Umrechnungskurse und Konstanten'!$C$16,C259&lt;='Umrechnungskurse und Konstanten'!$D$16),F259*'Umrechnungskurse und Konstanten'!$E$16,0)</f>
        <v>0</v>
      </c>
      <c r="J259" s="43">
        <f t="shared" si="10"/>
        <v>0</v>
      </c>
      <c r="K259" s="43">
        <f t="shared" si="11"/>
        <v>0</v>
      </c>
      <c r="L259" s="69" t="str">
        <f>IF(OR(G259='Umrechnungskurse und Konstanten'!$E$21,G259='Umrechnungskurse und Konstanten'!$E$22,G259='Umrechnungskurse und Konstanten'!$E$23),"VSt. Satz ok.","falsche/keine VSt.")</f>
        <v>falsche/keine VSt.</v>
      </c>
      <c r="M259" s="67" t="str">
        <f>IF(AND(C259&gt;='Umrechnungskurse und Konstanten'!$C$11,C259&lt;='Umrechnungskurse und Konstanten'!$D$13),"Periode ok.","falsche Periode")</f>
        <v>falsche Periode</v>
      </c>
    </row>
    <row r="260" spans="2:13" x14ac:dyDescent="0.3">
      <c r="B260" s="56"/>
      <c r="C260" s="38"/>
      <c r="D260" s="38"/>
      <c r="E260" s="45"/>
      <c r="F260" s="40"/>
      <c r="G260" s="52"/>
      <c r="H260" s="42">
        <f t="shared" si="9"/>
        <v>0</v>
      </c>
      <c r="I260" s="43">
        <f>IF(AND(C260&gt;='Umrechnungskurse und Konstanten'!$C$5,C260&lt;='Umrechnungskurse und Konstanten'!$D$5),F260*'Umrechnungskurse und Konstanten'!$E$5,0)+IF(AND(C260&gt;='Umrechnungskurse und Konstanten'!$C$6,C260&lt;='Umrechnungskurse und Konstanten'!$D$6),F260*'Umrechnungskurse und Konstanten'!$E$6,0)+IF(AND(C260&gt;='Umrechnungskurse und Konstanten'!$C$7,C260&lt;='Umrechnungskurse und Konstanten'!$D$7),F260*'Umrechnungskurse und Konstanten'!$E$7,0)+IF(AND(C260&gt;='Umrechnungskurse und Konstanten'!$C$8,C260&lt;='Umrechnungskurse und Konstanten'!$D$8),F260*'Umrechnungskurse und Konstanten'!$E$8,0)+IF(AND(C260&gt;='Umrechnungskurse und Konstanten'!$C$9,C260&lt;='Umrechnungskurse und Konstanten'!$D$9),F260*'Umrechnungskurse und Konstanten'!$E$9,0)+IF(AND(C260&gt;='Umrechnungskurse und Konstanten'!$C$10,C260&lt;='Umrechnungskurse und Konstanten'!$D$10),F260*'Umrechnungskurse und Konstanten'!$E$10,0)+IF(AND(C260&gt;='Umrechnungskurse und Konstanten'!$C$11,C260&lt;='Umrechnungskurse und Konstanten'!$D$11),F260*'Umrechnungskurse und Konstanten'!$E$11,0)+IF(AND(C260&gt;='Umrechnungskurse und Konstanten'!$C$12,C260&lt;='Umrechnungskurse und Konstanten'!$D$12),F260*'Umrechnungskurse und Konstanten'!$E$12,0)+IF(AND(C260&gt;='Umrechnungskurse und Konstanten'!$C$13,C260&lt;='Umrechnungskurse und Konstanten'!$D$13),F260*'Umrechnungskurse und Konstanten'!$E$13,0)+IF(AND(C260&gt;='Umrechnungskurse und Konstanten'!$C$14,C260&lt;='Umrechnungskurse und Konstanten'!$D$14),F260*'Umrechnungskurse und Konstanten'!$E$14,0)+IF(AND(C260&gt;='Umrechnungskurse und Konstanten'!$C$15,C260&lt;='Umrechnungskurse und Konstanten'!$D$15),F260*'Umrechnungskurse und Konstanten'!$E$15,0)+IF(AND(C260&gt;='Umrechnungskurse und Konstanten'!$C$16,C260&lt;='Umrechnungskurse und Konstanten'!$D$16),F260*'Umrechnungskurse und Konstanten'!$E$16,0)</f>
        <v>0</v>
      </c>
      <c r="J260" s="43">
        <f t="shared" si="10"/>
        <v>0</v>
      </c>
      <c r="K260" s="43">
        <f t="shared" si="11"/>
        <v>0</v>
      </c>
      <c r="L260" s="69" t="str">
        <f>IF(OR(G260='Umrechnungskurse und Konstanten'!$E$21,G260='Umrechnungskurse und Konstanten'!$E$22,G260='Umrechnungskurse und Konstanten'!$E$23),"VSt. Satz ok.","falsche/keine VSt.")</f>
        <v>falsche/keine VSt.</v>
      </c>
      <c r="M260" s="67" t="str">
        <f>IF(AND(C260&gt;='Umrechnungskurse und Konstanten'!$C$11,C260&lt;='Umrechnungskurse und Konstanten'!$D$13),"Periode ok.","falsche Periode")</f>
        <v>falsche Periode</v>
      </c>
    </row>
    <row r="261" spans="2:13" x14ac:dyDescent="0.3">
      <c r="B261" s="56"/>
      <c r="C261" s="38"/>
      <c r="D261" s="38"/>
      <c r="E261" s="45"/>
      <c r="F261" s="40"/>
      <c r="G261" s="52"/>
      <c r="H261" s="42">
        <f t="shared" si="9"/>
        <v>0</v>
      </c>
      <c r="I261" s="43">
        <f>IF(AND(C261&gt;='Umrechnungskurse und Konstanten'!$C$5,C261&lt;='Umrechnungskurse und Konstanten'!$D$5),F261*'Umrechnungskurse und Konstanten'!$E$5,0)+IF(AND(C261&gt;='Umrechnungskurse und Konstanten'!$C$6,C261&lt;='Umrechnungskurse und Konstanten'!$D$6),F261*'Umrechnungskurse und Konstanten'!$E$6,0)+IF(AND(C261&gt;='Umrechnungskurse und Konstanten'!$C$7,C261&lt;='Umrechnungskurse und Konstanten'!$D$7),F261*'Umrechnungskurse und Konstanten'!$E$7,0)+IF(AND(C261&gt;='Umrechnungskurse und Konstanten'!$C$8,C261&lt;='Umrechnungskurse und Konstanten'!$D$8),F261*'Umrechnungskurse und Konstanten'!$E$8,0)+IF(AND(C261&gt;='Umrechnungskurse und Konstanten'!$C$9,C261&lt;='Umrechnungskurse und Konstanten'!$D$9),F261*'Umrechnungskurse und Konstanten'!$E$9,0)+IF(AND(C261&gt;='Umrechnungskurse und Konstanten'!$C$10,C261&lt;='Umrechnungskurse und Konstanten'!$D$10),F261*'Umrechnungskurse und Konstanten'!$E$10,0)+IF(AND(C261&gt;='Umrechnungskurse und Konstanten'!$C$11,C261&lt;='Umrechnungskurse und Konstanten'!$D$11),F261*'Umrechnungskurse und Konstanten'!$E$11,0)+IF(AND(C261&gt;='Umrechnungskurse und Konstanten'!$C$12,C261&lt;='Umrechnungskurse und Konstanten'!$D$12),F261*'Umrechnungskurse und Konstanten'!$E$12,0)+IF(AND(C261&gt;='Umrechnungskurse und Konstanten'!$C$13,C261&lt;='Umrechnungskurse und Konstanten'!$D$13),F261*'Umrechnungskurse und Konstanten'!$E$13,0)+IF(AND(C261&gt;='Umrechnungskurse und Konstanten'!$C$14,C261&lt;='Umrechnungskurse und Konstanten'!$D$14),F261*'Umrechnungskurse und Konstanten'!$E$14,0)+IF(AND(C261&gt;='Umrechnungskurse und Konstanten'!$C$15,C261&lt;='Umrechnungskurse und Konstanten'!$D$15),F261*'Umrechnungskurse und Konstanten'!$E$15,0)+IF(AND(C261&gt;='Umrechnungskurse und Konstanten'!$C$16,C261&lt;='Umrechnungskurse und Konstanten'!$D$16),F261*'Umrechnungskurse und Konstanten'!$E$16,0)</f>
        <v>0</v>
      </c>
      <c r="J261" s="43">
        <f t="shared" si="10"/>
        <v>0</v>
      </c>
      <c r="K261" s="43">
        <f t="shared" si="11"/>
        <v>0</v>
      </c>
      <c r="L261" s="69" t="str">
        <f>IF(OR(G261='Umrechnungskurse und Konstanten'!$E$21,G261='Umrechnungskurse und Konstanten'!$E$22,G261='Umrechnungskurse und Konstanten'!$E$23),"VSt. Satz ok.","falsche/keine VSt.")</f>
        <v>falsche/keine VSt.</v>
      </c>
      <c r="M261" s="67" t="str">
        <f>IF(AND(C261&gt;='Umrechnungskurse und Konstanten'!$C$11,C261&lt;='Umrechnungskurse und Konstanten'!$D$13),"Periode ok.","falsche Periode")</f>
        <v>falsche Periode</v>
      </c>
    </row>
    <row r="262" spans="2:13" x14ac:dyDescent="0.3">
      <c r="B262" s="56"/>
      <c r="C262" s="38"/>
      <c r="D262" s="38"/>
      <c r="E262" s="45"/>
      <c r="F262" s="40"/>
      <c r="G262" s="52"/>
      <c r="H262" s="42">
        <f t="shared" si="9"/>
        <v>0</v>
      </c>
      <c r="I262" s="43">
        <f>IF(AND(C262&gt;='Umrechnungskurse und Konstanten'!$C$5,C262&lt;='Umrechnungskurse und Konstanten'!$D$5),F262*'Umrechnungskurse und Konstanten'!$E$5,0)+IF(AND(C262&gt;='Umrechnungskurse und Konstanten'!$C$6,C262&lt;='Umrechnungskurse und Konstanten'!$D$6),F262*'Umrechnungskurse und Konstanten'!$E$6,0)+IF(AND(C262&gt;='Umrechnungskurse und Konstanten'!$C$7,C262&lt;='Umrechnungskurse und Konstanten'!$D$7),F262*'Umrechnungskurse und Konstanten'!$E$7,0)+IF(AND(C262&gt;='Umrechnungskurse und Konstanten'!$C$8,C262&lt;='Umrechnungskurse und Konstanten'!$D$8),F262*'Umrechnungskurse und Konstanten'!$E$8,0)+IF(AND(C262&gt;='Umrechnungskurse und Konstanten'!$C$9,C262&lt;='Umrechnungskurse und Konstanten'!$D$9),F262*'Umrechnungskurse und Konstanten'!$E$9,0)+IF(AND(C262&gt;='Umrechnungskurse und Konstanten'!$C$10,C262&lt;='Umrechnungskurse und Konstanten'!$D$10),F262*'Umrechnungskurse und Konstanten'!$E$10,0)+IF(AND(C262&gt;='Umrechnungskurse und Konstanten'!$C$11,C262&lt;='Umrechnungskurse und Konstanten'!$D$11),F262*'Umrechnungskurse und Konstanten'!$E$11,0)+IF(AND(C262&gt;='Umrechnungskurse und Konstanten'!$C$12,C262&lt;='Umrechnungskurse und Konstanten'!$D$12),F262*'Umrechnungskurse und Konstanten'!$E$12,0)+IF(AND(C262&gt;='Umrechnungskurse und Konstanten'!$C$13,C262&lt;='Umrechnungskurse und Konstanten'!$D$13),F262*'Umrechnungskurse und Konstanten'!$E$13,0)+IF(AND(C262&gt;='Umrechnungskurse und Konstanten'!$C$14,C262&lt;='Umrechnungskurse und Konstanten'!$D$14),F262*'Umrechnungskurse und Konstanten'!$E$14,0)+IF(AND(C262&gt;='Umrechnungskurse und Konstanten'!$C$15,C262&lt;='Umrechnungskurse und Konstanten'!$D$15),F262*'Umrechnungskurse und Konstanten'!$E$15,0)+IF(AND(C262&gt;='Umrechnungskurse und Konstanten'!$C$16,C262&lt;='Umrechnungskurse und Konstanten'!$D$16),F262*'Umrechnungskurse und Konstanten'!$E$16,0)</f>
        <v>0</v>
      </c>
      <c r="J262" s="43">
        <f t="shared" si="10"/>
        <v>0</v>
      </c>
      <c r="K262" s="43">
        <f t="shared" si="11"/>
        <v>0</v>
      </c>
      <c r="L262" s="69" t="str">
        <f>IF(OR(G262='Umrechnungskurse und Konstanten'!$E$21,G262='Umrechnungskurse und Konstanten'!$E$22,G262='Umrechnungskurse und Konstanten'!$E$23),"VSt. Satz ok.","falsche/keine VSt.")</f>
        <v>falsche/keine VSt.</v>
      </c>
      <c r="M262" s="67" t="str">
        <f>IF(AND(C262&gt;='Umrechnungskurse und Konstanten'!$C$11,C262&lt;='Umrechnungskurse und Konstanten'!$D$13),"Periode ok.","falsche Periode")</f>
        <v>falsche Periode</v>
      </c>
    </row>
    <row r="263" spans="2:13" x14ac:dyDescent="0.3">
      <c r="B263" s="56"/>
      <c r="C263" s="38"/>
      <c r="D263" s="38"/>
      <c r="E263" s="45"/>
      <c r="F263" s="40"/>
      <c r="G263" s="52"/>
      <c r="H263" s="42">
        <f t="shared" si="9"/>
        <v>0</v>
      </c>
      <c r="I263" s="43">
        <f>IF(AND(C263&gt;='Umrechnungskurse und Konstanten'!$C$5,C263&lt;='Umrechnungskurse und Konstanten'!$D$5),F263*'Umrechnungskurse und Konstanten'!$E$5,0)+IF(AND(C263&gt;='Umrechnungskurse und Konstanten'!$C$6,C263&lt;='Umrechnungskurse und Konstanten'!$D$6),F263*'Umrechnungskurse und Konstanten'!$E$6,0)+IF(AND(C263&gt;='Umrechnungskurse und Konstanten'!$C$7,C263&lt;='Umrechnungskurse und Konstanten'!$D$7),F263*'Umrechnungskurse und Konstanten'!$E$7,0)+IF(AND(C263&gt;='Umrechnungskurse und Konstanten'!$C$8,C263&lt;='Umrechnungskurse und Konstanten'!$D$8),F263*'Umrechnungskurse und Konstanten'!$E$8,0)+IF(AND(C263&gt;='Umrechnungskurse und Konstanten'!$C$9,C263&lt;='Umrechnungskurse und Konstanten'!$D$9),F263*'Umrechnungskurse und Konstanten'!$E$9,0)+IF(AND(C263&gt;='Umrechnungskurse und Konstanten'!$C$10,C263&lt;='Umrechnungskurse und Konstanten'!$D$10),F263*'Umrechnungskurse und Konstanten'!$E$10,0)+IF(AND(C263&gt;='Umrechnungskurse und Konstanten'!$C$11,C263&lt;='Umrechnungskurse und Konstanten'!$D$11),F263*'Umrechnungskurse und Konstanten'!$E$11,0)+IF(AND(C263&gt;='Umrechnungskurse und Konstanten'!$C$12,C263&lt;='Umrechnungskurse und Konstanten'!$D$12),F263*'Umrechnungskurse und Konstanten'!$E$12,0)+IF(AND(C263&gt;='Umrechnungskurse und Konstanten'!$C$13,C263&lt;='Umrechnungskurse und Konstanten'!$D$13),F263*'Umrechnungskurse und Konstanten'!$E$13,0)+IF(AND(C263&gt;='Umrechnungskurse und Konstanten'!$C$14,C263&lt;='Umrechnungskurse und Konstanten'!$D$14),F263*'Umrechnungskurse und Konstanten'!$E$14,0)+IF(AND(C263&gt;='Umrechnungskurse und Konstanten'!$C$15,C263&lt;='Umrechnungskurse und Konstanten'!$D$15),F263*'Umrechnungskurse und Konstanten'!$E$15,0)+IF(AND(C263&gt;='Umrechnungskurse und Konstanten'!$C$16,C263&lt;='Umrechnungskurse und Konstanten'!$D$16),F263*'Umrechnungskurse und Konstanten'!$E$16,0)</f>
        <v>0</v>
      </c>
      <c r="J263" s="43">
        <f t="shared" si="10"/>
        <v>0</v>
      </c>
      <c r="K263" s="43">
        <f t="shared" si="11"/>
        <v>0</v>
      </c>
      <c r="L263" s="69" t="str">
        <f>IF(OR(G263='Umrechnungskurse und Konstanten'!$E$21,G263='Umrechnungskurse und Konstanten'!$E$22,G263='Umrechnungskurse und Konstanten'!$E$23),"VSt. Satz ok.","falsche/keine VSt.")</f>
        <v>falsche/keine VSt.</v>
      </c>
      <c r="M263" s="67" t="str">
        <f>IF(AND(C263&gt;='Umrechnungskurse und Konstanten'!$C$11,C263&lt;='Umrechnungskurse und Konstanten'!$D$13),"Periode ok.","falsche Periode")</f>
        <v>falsche Periode</v>
      </c>
    </row>
    <row r="264" spans="2:13" x14ac:dyDescent="0.3">
      <c r="B264" s="56"/>
      <c r="C264" s="38"/>
      <c r="D264" s="38"/>
      <c r="E264" s="45"/>
      <c r="F264" s="40"/>
      <c r="G264" s="52"/>
      <c r="H264" s="42">
        <f t="shared" si="9"/>
        <v>0</v>
      </c>
      <c r="I264" s="43">
        <f>IF(AND(C264&gt;='Umrechnungskurse und Konstanten'!$C$5,C264&lt;='Umrechnungskurse und Konstanten'!$D$5),F264*'Umrechnungskurse und Konstanten'!$E$5,0)+IF(AND(C264&gt;='Umrechnungskurse und Konstanten'!$C$6,C264&lt;='Umrechnungskurse und Konstanten'!$D$6),F264*'Umrechnungskurse und Konstanten'!$E$6,0)+IF(AND(C264&gt;='Umrechnungskurse und Konstanten'!$C$7,C264&lt;='Umrechnungskurse und Konstanten'!$D$7),F264*'Umrechnungskurse und Konstanten'!$E$7,0)+IF(AND(C264&gt;='Umrechnungskurse und Konstanten'!$C$8,C264&lt;='Umrechnungskurse und Konstanten'!$D$8),F264*'Umrechnungskurse und Konstanten'!$E$8,0)+IF(AND(C264&gt;='Umrechnungskurse und Konstanten'!$C$9,C264&lt;='Umrechnungskurse und Konstanten'!$D$9),F264*'Umrechnungskurse und Konstanten'!$E$9,0)+IF(AND(C264&gt;='Umrechnungskurse und Konstanten'!$C$10,C264&lt;='Umrechnungskurse und Konstanten'!$D$10),F264*'Umrechnungskurse und Konstanten'!$E$10,0)+IF(AND(C264&gt;='Umrechnungskurse und Konstanten'!$C$11,C264&lt;='Umrechnungskurse und Konstanten'!$D$11),F264*'Umrechnungskurse und Konstanten'!$E$11,0)+IF(AND(C264&gt;='Umrechnungskurse und Konstanten'!$C$12,C264&lt;='Umrechnungskurse und Konstanten'!$D$12),F264*'Umrechnungskurse und Konstanten'!$E$12,0)+IF(AND(C264&gt;='Umrechnungskurse und Konstanten'!$C$13,C264&lt;='Umrechnungskurse und Konstanten'!$D$13),F264*'Umrechnungskurse und Konstanten'!$E$13,0)+IF(AND(C264&gt;='Umrechnungskurse und Konstanten'!$C$14,C264&lt;='Umrechnungskurse und Konstanten'!$D$14),F264*'Umrechnungskurse und Konstanten'!$E$14,0)+IF(AND(C264&gt;='Umrechnungskurse und Konstanten'!$C$15,C264&lt;='Umrechnungskurse und Konstanten'!$D$15),F264*'Umrechnungskurse und Konstanten'!$E$15,0)+IF(AND(C264&gt;='Umrechnungskurse und Konstanten'!$C$16,C264&lt;='Umrechnungskurse und Konstanten'!$D$16),F264*'Umrechnungskurse und Konstanten'!$E$16,0)</f>
        <v>0</v>
      </c>
      <c r="J264" s="43">
        <f t="shared" si="10"/>
        <v>0</v>
      </c>
      <c r="K264" s="43">
        <f t="shared" si="11"/>
        <v>0</v>
      </c>
      <c r="L264" s="69" t="str">
        <f>IF(OR(G264='Umrechnungskurse und Konstanten'!$E$21,G264='Umrechnungskurse und Konstanten'!$E$22,G264='Umrechnungskurse und Konstanten'!$E$23),"VSt. Satz ok.","falsche/keine VSt.")</f>
        <v>falsche/keine VSt.</v>
      </c>
      <c r="M264" s="67" t="str">
        <f>IF(AND(C264&gt;='Umrechnungskurse und Konstanten'!$C$11,C264&lt;='Umrechnungskurse und Konstanten'!$D$13),"Periode ok.","falsche Periode")</f>
        <v>falsche Periode</v>
      </c>
    </row>
    <row r="265" spans="2:13" x14ac:dyDescent="0.3">
      <c r="B265" s="56"/>
      <c r="C265" s="38"/>
      <c r="D265" s="38"/>
      <c r="E265" s="45"/>
      <c r="F265" s="40"/>
      <c r="G265" s="52"/>
      <c r="H265" s="42">
        <f t="shared" si="9"/>
        <v>0</v>
      </c>
      <c r="I265" s="43">
        <f>IF(AND(C265&gt;='Umrechnungskurse und Konstanten'!$C$5,C265&lt;='Umrechnungskurse und Konstanten'!$D$5),F265*'Umrechnungskurse und Konstanten'!$E$5,0)+IF(AND(C265&gt;='Umrechnungskurse und Konstanten'!$C$6,C265&lt;='Umrechnungskurse und Konstanten'!$D$6),F265*'Umrechnungskurse und Konstanten'!$E$6,0)+IF(AND(C265&gt;='Umrechnungskurse und Konstanten'!$C$7,C265&lt;='Umrechnungskurse und Konstanten'!$D$7),F265*'Umrechnungskurse und Konstanten'!$E$7,0)+IF(AND(C265&gt;='Umrechnungskurse und Konstanten'!$C$8,C265&lt;='Umrechnungskurse und Konstanten'!$D$8),F265*'Umrechnungskurse und Konstanten'!$E$8,0)+IF(AND(C265&gt;='Umrechnungskurse und Konstanten'!$C$9,C265&lt;='Umrechnungskurse und Konstanten'!$D$9),F265*'Umrechnungskurse und Konstanten'!$E$9,0)+IF(AND(C265&gt;='Umrechnungskurse und Konstanten'!$C$10,C265&lt;='Umrechnungskurse und Konstanten'!$D$10),F265*'Umrechnungskurse und Konstanten'!$E$10,0)+IF(AND(C265&gt;='Umrechnungskurse und Konstanten'!$C$11,C265&lt;='Umrechnungskurse und Konstanten'!$D$11),F265*'Umrechnungskurse und Konstanten'!$E$11,0)+IF(AND(C265&gt;='Umrechnungskurse und Konstanten'!$C$12,C265&lt;='Umrechnungskurse und Konstanten'!$D$12),F265*'Umrechnungskurse und Konstanten'!$E$12,0)+IF(AND(C265&gt;='Umrechnungskurse und Konstanten'!$C$13,C265&lt;='Umrechnungskurse und Konstanten'!$D$13),F265*'Umrechnungskurse und Konstanten'!$E$13,0)+IF(AND(C265&gt;='Umrechnungskurse und Konstanten'!$C$14,C265&lt;='Umrechnungskurse und Konstanten'!$D$14),F265*'Umrechnungskurse und Konstanten'!$E$14,0)+IF(AND(C265&gt;='Umrechnungskurse und Konstanten'!$C$15,C265&lt;='Umrechnungskurse und Konstanten'!$D$15),F265*'Umrechnungskurse und Konstanten'!$E$15,0)+IF(AND(C265&gt;='Umrechnungskurse und Konstanten'!$C$16,C265&lt;='Umrechnungskurse und Konstanten'!$D$16),F265*'Umrechnungskurse und Konstanten'!$E$16,0)</f>
        <v>0</v>
      </c>
      <c r="J265" s="43">
        <f t="shared" si="10"/>
        <v>0</v>
      </c>
      <c r="K265" s="43">
        <f t="shared" si="11"/>
        <v>0</v>
      </c>
      <c r="L265" s="69" t="str">
        <f>IF(OR(G265='Umrechnungskurse und Konstanten'!$E$21,G265='Umrechnungskurse und Konstanten'!$E$22,G265='Umrechnungskurse und Konstanten'!$E$23),"VSt. Satz ok.","falsche/keine VSt.")</f>
        <v>falsche/keine VSt.</v>
      </c>
      <c r="M265" s="67" t="str">
        <f>IF(AND(C265&gt;='Umrechnungskurse und Konstanten'!$C$11,C265&lt;='Umrechnungskurse und Konstanten'!$D$13),"Periode ok.","falsche Periode")</f>
        <v>falsche Periode</v>
      </c>
    </row>
    <row r="266" spans="2:13" x14ac:dyDescent="0.3">
      <c r="B266" s="56"/>
      <c r="C266" s="38"/>
      <c r="D266" s="38"/>
      <c r="E266" s="45"/>
      <c r="F266" s="40"/>
      <c r="G266" s="52"/>
      <c r="H266" s="42">
        <f t="shared" ref="H266:H329" si="12">F266*G266</f>
        <v>0</v>
      </c>
      <c r="I266" s="43">
        <f>IF(AND(C266&gt;='Umrechnungskurse und Konstanten'!$C$5,C266&lt;='Umrechnungskurse und Konstanten'!$D$5),F266*'Umrechnungskurse und Konstanten'!$E$5,0)+IF(AND(C266&gt;='Umrechnungskurse und Konstanten'!$C$6,C266&lt;='Umrechnungskurse und Konstanten'!$D$6),F266*'Umrechnungskurse und Konstanten'!$E$6,0)+IF(AND(C266&gt;='Umrechnungskurse und Konstanten'!$C$7,C266&lt;='Umrechnungskurse und Konstanten'!$D$7),F266*'Umrechnungskurse und Konstanten'!$E$7,0)+IF(AND(C266&gt;='Umrechnungskurse und Konstanten'!$C$8,C266&lt;='Umrechnungskurse und Konstanten'!$D$8),F266*'Umrechnungskurse und Konstanten'!$E$8,0)+IF(AND(C266&gt;='Umrechnungskurse und Konstanten'!$C$9,C266&lt;='Umrechnungskurse und Konstanten'!$D$9),F266*'Umrechnungskurse und Konstanten'!$E$9,0)+IF(AND(C266&gt;='Umrechnungskurse und Konstanten'!$C$10,C266&lt;='Umrechnungskurse und Konstanten'!$D$10),F266*'Umrechnungskurse und Konstanten'!$E$10,0)+IF(AND(C266&gt;='Umrechnungskurse und Konstanten'!$C$11,C266&lt;='Umrechnungskurse und Konstanten'!$D$11),F266*'Umrechnungskurse und Konstanten'!$E$11,0)+IF(AND(C266&gt;='Umrechnungskurse und Konstanten'!$C$12,C266&lt;='Umrechnungskurse und Konstanten'!$D$12),F266*'Umrechnungskurse und Konstanten'!$E$12,0)+IF(AND(C266&gt;='Umrechnungskurse und Konstanten'!$C$13,C266&lt;='Umrechnungskurse und Konstanten'!$D$13),F266*'Umrechnungskurse und Konstanten'!$E$13,0)+IF(AND(C266&gt;='Umrechnungskurse und Konstanten'!$C$14,C266&lt;='Umrechnungskurse und Konstanten'!$D$14),F266*'Umrechnungskurse und Konstanten'!$E$14,0)+IF(AND(C266&gt;='Umrechnungskurse und Konstanten'!$C$15,C266&lt;='Umrechnungskurse und Konstanten'!$D$15),F266*'Umrechnungskurse und Konstanten'!$E$15,0)+IF(AND(C266&gt;='Umrechnungskurse und Konstanten'!$C$16,C266&lt;='Umrechnungskurse und Konstanten'!$D$16),F266*'Umrechnungskurse und Konstanten'!$E$16,0)</f>
        <v>0</v>
      </c>
      <c r="J266" s="43">
        <f t="shared" ref="J266:J329" si="13">G266*I266</f>
        <v>0</v>
      </c>
      <c r="K266" s="43">
        <f t="shared" ref="K266:K329" si="14">I266+J266</f>
        <v>0</v>
      </c>
      <c r="L266" s="69" t="str">
        <f>IF(OR(G266='Umrechnungskurse und Konstanten'!$E$21,G266='Umrechnungskurse und Konstanten'!$E$22,G266='Umrechnungskurse und Konstanten'!$E$23),"VSt. Satz ok.","falsche/keine VSt.")</f>
        <v>falsche/keine VSt.</v>
      </c>
      <c r="M266" s="67" t="str">
        <f>IF(AND(C266&gt;='Umrechnungskurse und Konstanten'!$C$11,C266&lt;='Umrechnungskurse und Konstanten'!$D$13),"Periode ok.","falsche Periode")</f>
        <v>falsche Periode</v>
      </c>
    </row>
    <row r="267" spans="2:13" x14ac:dyDescent="0.3">
      <c r="B267" s="56"/>
      <c r="C267" s="38"/>
      <c r="D267" s="38"/>
      <c r="E267" s="45"/>
      <c r="F267" s="40"/>
      <c r="G267" s="52"/>
      <c r="H267" s="42">
        <f t="shared" si="12"/>
        <v>0</v>
      </c>
      <c r="I267" s="43">
        <f>IF(AND(C267&gt;='Umrechnungskurse und Konstanten'!$C$5,C267&lt;='Umrechnungskurse und Konstanten'!$D$5),F267*'Umrechnungskurse und Konstanten'!$E$5,0)+IF(AND(C267&gt;='Umrechnungskurse und Konstanten'!$C$6,C267&lt;='Umrechnungskurse und Konstanten'!$D$6),F267*'Umrechnungskurse und Konstanten'!$E$6,0)+IF(AND(C267&gt;='Umrechnungskurse und Konstanten'!$C$7,C267&lt;='Umrechnungskurse und Konstanten'!$D$7),F267*'Umrechnungskurse und Konstanten'!$E$7,0)+IF(AND(C267&gt;='Umrechnungskurse und Konstanten'!$C$8,C267&lt;='Umrechnungskurse und Konstanten'!$D$8),F267*'Umrechnungskurse und Konstanten'!$E$8,0)+IF(AND(C267&gt;='Umrechnungskurse und Konstanten'!$C$9,C267&lt;='Umrechnungskurse und Konstanten'!$D$9),F267*'Umrechnungskurse und Konstanten'!$E$9,0)+IF(AND(C267&gt;='Umrechnungskurse und Konstanten'!$C$10,C267&lt;='Umrechnungskurse und Konstanten'!$D$10),F267*'Umrechnungskurse und Konstanten'!$E$10,0)+IF(AND(C267&gt;='Umrechnungskurse und Konstanten'!$C$11,C267&lt;='Umrechnungskurse und Konstanten'!$D$11),F267*'Umrechnungskurse und Konstanten'!$E$11,0)+IF(AND(C267&gt;='Umrechnungskurse und Konstanten'!$C$12,C267&lt;='Umrechnungskurse und Konstanten'!$D$12),F267*'Umrechnungskurse und Konstanten'!$E$12,0)+IF(AND(C267&gt;='Umrechnungskurse und Konstanten'!$C$13,C267&lt;='Umrechnungskurse und Konstanten'!$D$13),F267*'Umrechnungskurse und Konstanten'!$E$13,0)+IF(AND(C267&gt;='Umrechnungskurse und Konstanten'!$C$14,C267&lt;='Umrechnungskurse und Konstanten'!$D$14),F267*'Umrechnungskurse und Konstanten'!$E$14,0)+IF(AND(C267&gt;='Umrechnungskurse und Konstanten'!$C$15,C267&lt;='Umrechnungskurse und Konstanten'!$D$15),F267*'Umrechnungskurse und Konstanten'!$E$15,0)+IF(AND(C267&gt;='Umrechnungskurse und Konstanten'!$C$16,C267&lt;='Umrechnungskurse und Konstanten'!$D$16),F267*'Umrechnungskurse und Konstanten'!$E$16,0)</f>
        <v>0</v>
      </c>
      <c r="J267" s="43">
        <f t="shared" si="13"/>
        <v>0</v>
      </c>
      <c r="K267" s="43">
        <f t="shared" si="14"/>
        <v>0</v>
      </c>
      <c r="L267" s="69" t="str">
        <f>IF(OR(G267='Umrechnungskurse und Konstanten'!$E$21,G267='Umrechnungskurse und Konstanten'!$E$22,G267='Umrechnungskurse und Konstanten'!$E$23),"VSt. Satz ok.","falsche/keine VSt.")</f>
        <v>falsche/keine VSt.</v>
      </c>
      <c r="M267" s="67" t="str">
        <f>IF(AND(C267&gt;='Umrechnungskurse und Konstanten'!$C$11,C267&lt;='Umrechnungskurse und Konstanten'!$D$13),"Periode ok.","falsche Periode")</f>
        <v>falsche Periode</v>
      </c>
    </row>
    <row r="268" spans="2:13" x14ac:dyDescent="0.3">
      <c r="B268" s="56"/>
      <c r="C268" s="38"/>
      <c r="D268" s="38"/>
      <c r="E268" s="45"/>
      <c r="F268" s="40"/>
      <c r="G268" s="52"/>
      <c r="H268" s="42">
        <f t="shared" si="12"/>
        <v>0</v>
      </c>
      <c r="I268" s="43">
        <f>IF(AND(C268&gt;='Umrechnungskurse und Konstanten'!$C$5,C268&lt;='Umrechnungskurse und Konstanten'!$D$5),F268*'Umrechnungskurse und Konstanten'!$E$5,0)+IF(AND(C268&gt;='Umrechnungskurse und Konstanten'!$C$6,C268&lt;='Umrechnungskurse und Konstanten'!$D$6),F268*'Umrechnungskurse und Konstanten'!$E$6,0)+IF(AND(C268&gt;='Umrechnungskurse und Konstanten'!$C$7,C268&lt;='Umrechnungskurse und Konstanten'!$D$7),F268*'Umrechnungskurse und Konstanten'!$E$7,0)+IF(AND(C268&gt;='Umrechnungskurse und Konstanten'!$C$8,C268&lt;='Umrechnungskurse und Konstanten'!$D$8),F268*'Umrechnungskurse und Konstanten'!$E$8,0)+IF(AND(C268&gt;='Umrechnungskurse und Konstanten'!$C$9,C268&lt;='Umrechnungskurse und Konstanten'!$D$9),F268*'Umrechnungskurse und Konstanten'!$E$9,0)+IF(AND(C268&gt;='Umrechnungskurse und Konstanten'!$C$10,C268&lt;='Umrechnungskurse und Konstanten'!$D$10),F268*'Umrechnungskurse und Konstanten'!$E$10,0)+IF(AND(C268&gt;='Umrechnungskurse und Konstanten'!$C$11,C268&lt;='Umrechnungskurse und Konstanten'!$D$11),F268*'Umrechnungskurse und Konstanten'!$E$11,0)+IF(AND(C268&gt;='Umrechnungskurse und Konstanten'!$C$12,C268&lt;='Umrechnungskurse und Konstanten'!$D$12),F268*'Umrechnungskurse und Konstanten'!$E$12,0)+IF(AND(C268&gt;='Umrechnungskurse und Konstanten'!$C$13,C268&lt;='Umrechnungskurse und Konstanten'!$D$13),F268*'Umrechnungskurse und Konstanten'!$E$13,0)+IF(AND(C268&gt;='Umrechnungskurse und Konstanten'!$C$14,C268&lt;='Umrechnungskurse und Konstanten'!$D$14),F268*'Umrechnungskurse und Konstanten'!$E$14,0)+IF(AND(C268&gt;='Umrechnungskurse und Konstanten'!$C$15,C268&lt;='Umrechnungskurse und Konstanten'!$D$15),F268*'Umrechnungskurse und Konstanten'!$E$15,0)+IF(AND(C268&gt;='Umrechnungskurse und Konstanten'!$C$16,C268&lt;='Umrechnungskurse und Konstanten'!$D$16),F268*'Umrechnungskurse und Konstanten'!$E$16,0)</f>
        <v>0</v>
      </c>
      <c r="J268" s="43">
        <f t="shared" si="13"/>
        <v>0</v>
      </c>
      <c r="K268" s="43">
        <f t="shared" si="14"/>
        <v>0</v>
      </c>
      <c r="L268" s="69" t="str">
        <f>IF(OR(G268='Umrechnungskurse und Konstanten'!$E$21,G268='Umrechnungskurse und Konstanten'!$E$22,G268='Umrechnungskurse und Konstanten'!$E$23),"VSt. Satz ok.","falsche/keine VSt.")</f>
        <v>falsche/keine VSt.</v>
      </c>
      <c r="M268" s="67" t="str">
        <f>IF(AND(C268&gt;='Umrechnungskurse und Konstanten'!$C$11,C268&lt;='Umrechnungskurse und Konstanten'!$D$13),"Periode ok.","falsche Periode")</f>
        <v>falsche Periode</v>
      </c>
    </row>
    <row r="269" spans="2:13" x14ac:dyDescent="0.3">
      <c r="B269" s="56"/>
      <c r="C269" s="38"/>
      <c r="D269" s="38"/>
      <c r="E269" s="45"/>
      <c r="F269" s="40"/>
      <c r="G269" s="52"/>
      <c r="H269" s="42">
        <f t="shared" si="12"/>
        <v>0</v>
      </c>
      <c r="I269" s="43">
        <f>IF(AND(C269&gt;='Umrechnungskurse und Konstanten'!$C$5,C269&lt;='Umrechnungskurse und Konstanten'!$D$5),F269*'Umrechnungskurse und Konstanten'!$E$5,0)+IF(AND(C269&gt;='Umrechnungskurse und Konstanten'!$C$6,C269&lt;='Umrechnungskurse und Konstanten'!$D$6),F269*'Umrechnungskurse und Konstanten'!$E$6,0)+IF(AND(C269&gt;='Umrechnungskurse und Konstanten'!$C$7,C269&lt;='Umrechnungskurse und Konstanten'!$D$7),F269*'Umrechnungskurse und Konstanten'!$E$7,0)+IF(AND(C269&gt;='Umrechnungskurse und Konstanten'!$C$8,C269&lt;='Umrechnungskurse und Konstanten'!$D$8),F269*'Umrechnungskurse und Konstanten'!$E$8,0)+IF(AND(C269&gt;='Umrechnungskurse und Konstanten'!$C$9,C269&lt;='Umrechnungskurse und Konstanten'!$D$9),F269*'Umrechnungskurse und Konstanten'!$E$9,0)+IF(AND(C269&gt;='Umrechnungskurse und Konstanten'!$C$10,C269&lt;='Umrechnungskurse und Konstanten'!$D$10),F269*'Umrechnungskurse und Konstanten'!$E$10,0)+IF(AND(C269&gt;='Umrechnungskurse und Konstanten'!$C$11,C269&lt;='Umrechnungskurse und Konstanten'!$D$11),F269*'Umrechnungskurse und Konstanten'!$E$11,0)+IF(AND(C269&gt;='Umrechnungskurse und Konstanten'!$C$12,C269&lt;='Umrechnungskurse und Konstanten'!$D$12),F269*'Umrechnungskurse und Konstanten'!$E$12,0)+IF(AND(C269&gt;='Umrechnungskurse und Konstanten'!$C$13,C269&lt;='Umrechnungskurse und Konstanten'!$D$13),F269*'Umrechnungskurse und Konstanten'!$E$13,0)+IF(AND(C269&gt;='Umrechnungskurse und Konstanten'!$C$14,C269&lt;='Umrechnungskurse und Konstanten'!$D$14),F269*'Umrechnungskurse und Konstanten'!$E$14,0)+IF(AND(C269&gt;='Umrechnungskurse und Konstanten'!$C$15,C269&lt;='Umrechnungskurse und Konstanten'!$D$15),F269*'Umrechnungskurse und Konstanten'!$E$15,0)+IF(AND(C269&gt;='Umrechnungskurse und Konstanten'!$C$16,C269&lt;='Umrechnungskurse und Konstanten'!$D$16),F269*'Umrechnungskurse und Konstanten'!$E$16,0)</f>
        <v>0</v>
      </c>
      <c r="J269" s="43">
        <f t="shared" si="13"/>
        <v>0</v>
      </c>
      <c r="K269" s="43">
        <f t="shared" si="14"/>
        <v>0</v>
      </c>
      <c r="L269" s="69" t="str">
        <f>IF(OR(G269='Umrechnungskurse und Konstanten'!$E$21,G269='Umrechnungskurse und Konstanten'!$E$22,G269='Umrechnungskurse und Konstanten'!$E$23),"VSt. Satz ok.","falsche/keine VSt.")</f>
        <v>falsche/keine VSt.</v>
      </c>
      <c r="M269" s="67" t="str">
        <f>IF(AND(C269&gt;='Umrechnungskurse und Konstanten'!$C$11,C269&lt;='Umrechnungskurse und Konstanten'!$D$13),"Periode ok.","falsche Periode")</f>
        <v>falsche Periode</v>
      </c>
    </row>
    <row r="270" spans="2:13" x14ac:dyDescent="0.3">
      <c r="B270" s="56"/>
      <c r="C270" s="38"/>
      <c r="D270" s="38"/>
      <c r="E270" s="45"/>
      <c r="F270" s="40"/>
      <c r="G270" s="52"/>
      <c r="H270" s="42">
        <f t="shared" si="12"/>
        <v>0</v>
      </c>
      <c r="I270" s="43">
        <f>IF(AND(C270&gt;='Umrechnungskurse und Konstanten'!$C$5,C270&lt;='Umrechnungskurse und Konstanten'!$D$5),F270*'Umrechnungskurse und Konstanten'!$E$5,0)+IF(AND(C270&gt;='Umrechnungskurse und Konstanten'!$C$6,C270&lt;='Umrechnungskurse und Konstanten'!$D$6),F270*'Umrechnungskurse und Konstanten'!$E$6,0)+IF(AND(C270&gt;='Umrechnungskurse und Konstanten'!$C$7,C270&lt;='Umrechnungskurse und Konstanten'!$D$7),F270*'Umrechnungskurse und Konstanten'!$E$7,0)+IF(AND(C270&gt;='Umrechnungskurse und Konstanten'!$C$8,C270&lt;='Umrechnungskurse und Konstanten'!$D$8),F270*'Umrechnungskurse und Konstanten'!$E$8,0)+IF(AND(C270&gt;='Umrechnungskurse und Konstanten'!$C$9,C270&lt;='Umrechnungskurse und Konstanten'!$D$9),F270*'Umrechnungskurse und Konstanten'!$E$9,0)+IF(AND(C270&gt;='Umrechnungskurse und Konstanten'!$C$10,C270&lt;='Umrechnungskurse und Konstanten'!$D$10),F270*'Umrechnungskurse und Konstanten'!$E$10,0)+IF(AND(C270&gt;='Umrechnungskurse und Konstanten'!$C$11,C270&lt;='Umrechnungskurse und Konstanten'!$D$11),F270*'Umrechnungskurse und Konstanten'!$E$11,0)+IF(AND(C270&gt;='Umrechnungskurse und Konstanten'!$C$12,C270&lt;='Umrechnungskurse und Konstanten'!$D$12),F270*'Umrechnungskurse und Konstanten'!$E$12,0)+IF(AND(C270&gt;='Umrechnungskurse und Konstanten'!$C$13,C270&lt;='Umrechnungskurse und Konstanten'!$D$13),F270*'Umrechnungskurse und Konstanten'!$E$13,0)+IF(AND(C270&gt;='Umrechnungskurse und Konstanten'!$C$14,C270&lt;='Umrechnungskurse und Konstanten'!$D$14),F270*'Umrechnungskurse und Konstanten'!$E$14,0)+IF(AND(C270&gt;='Umrechnungskurse und Konstanten'!$C$15,C270&lt;='Umrechnungskurse und Konstanten'!$D$15),F270*'Umrechnungskurse und Konstanten'!$E$15,0)+IF(AND(C270&gt;='Umrechnungskurse und Konstanten'!$C$16,C270&lt;='Umrechnungskurse und Konstanten'!$D$16),F270*'Umrechnungskurse und Konstanten'!$E$16,0)</f>
        <v>0</v>
      </c>
      <c r="J270" s="43">
        <f t="shared" si="13"/>
        <v>0</v>
      </c>
      <c r="K270" s="43">
        <f t="shared" si="14"/>
        <v>0</v>
      </c>
      <c r="L270" s="69" t="str">
        <f>IF(OR(G270='Umrechnungskurse und Konstanten'!$E$21,G270='Umrechnungskurse und Konstanten'!$E$22,G270='Umrechnungskurse und Konstanten'!$E$23),"VSt. Satz ok.","falsche/keine VSt.")</f>
        <v>falsche/keine VSt.</v>
      </c>
      <c r="M270" s="67" t="str">
        <f>IF(AND(C270&gt;='Umrechnungskurse und Konstanten'!$C$11,C270&lt;='Umrechnungskurse und Konstanten'!$D$13),"Periode ok.","falsche Periode")</f>
        <v>falsche Periode</v>
      </c>
    </row>
    <row r="271" spans="2:13" x14ac:dyDescent="0.3">
      <c r="B271" s="56"/>
      <c r="C271" s="38"/>
      <c r="D271" s="38"/>
      <c r="E271" s="45"/>
      <c r="F271" s="40"/>
      <c r="G271" s="52"/>
      <c r="H271" s="42">
        <f t="shared" si="12"/>
        <v>0</v>
      </c>
      <c r="I271" s="43">
        <f>IF(AND(C271&gt;='Umrechnungskurse und Konstanten'!$C$5,C271&lt;='Umrechnungskurse und Konstanten'!$D$5),F271*'Umrechnungskurse und Konstanten'!$E$5,0)+IF(AND(C271&gt;='Umrechnungskurse und Konstanten'!$C$6,C271&lt;='Umrechnungskurse und Konstanten'!$D$6),F271*'Umrechnungskurse und Konstanten'!$E$6,0)+IF(AND(C271&gt;='Umrechnungskurse und Konstanten'!$C$7,C271&lt;='Umrechnungskurse und Konstanten'!$D$7),F271*'Umrechnungskurse und Konstanten'!$E$7,0)+IF(AND(C271&gt;='Umrechnungskurse und Konstanten'!$C$8,C271&lt;='Umrechnungskurse und Konstanten'!$D$8),F271*'Umrechnungskurse und Konstanten'!$E$8,0)+IF(AND(C271&gt;='Umrechnungskurse und Konstanten'!$C$9,C271&lt;='Umrechnungskurse und Konstanten'!$D$9),F271*'Umrechnungskurse und Konstanten'!$E$9,0)+IF(AND(C271&gt;='Umrechnungskurse und Konstanten'!$C$10,C271&lt;='Umrechnungskurse und Konstanten'!$D$10),F271*'Umrechnungskurse und Konstanten'!$E$10,0)+IF(AND(C271&gt;='Umrechnungskurse und Konstanten'!$C$11,C271&lt;='Umrechnungskurse und Konstanten'!$D$11),F271*'Umrechnungskurse und Konstanten'!$E$11,0)+IF(AND(C271&gt;='Umrechnungskurse und Konstanten'!$C$12,C271&lt;='Umrechnungskurse und Konstanten'!$D$12),F271*'Umrechnungskurse und Konstanten'!$E$12,0)+IF(AND(C271&gt;='Umrechnungskurse und Konstanten'!$C$13,C271&lt;='Umrechnungskurse und Konstanten'!$D$13),F271*'Umrechnungskurse und Konstanten'!$E$13,0)+IF(AND(C271&gt;='Umrechnungskurse und Konstanten'!$C$14,C271&lt;='Umrechnungskurse und Konstanten'!$D$14),F271*'Umrechnungskurse und Konstanten'!$E$14,0)+IF(AND(C271&gt;='Umrechnungskurse und Konstanten'!$C$15,C271&lt;='Umrechnungskurse und Konstanten'!$D$15),F271*'Umrechnungskurse und Konstanten'!$E$15,0)+IF(AND(C271&gt;='Umrechnungskurse und Konstanten'!$C$16,C271&lt;='Umrechnungskurse und Konstanten'!$D$16),F271*'Umrechnungskurse und Konstanten'!$E$16,0)</f>
        <v>0</v>
      </c>
      <c r="J271" s="43">
        <f t="shared" si="13"/>
        <v>0</v>
      </c>
      <c r="K271" s="43">
        <f t="shared" si="14"/>
        <v>0</v>
      </c>
      <c r="L271" s="69" t="str">
        <f>IF(OR(G271='Umrechnungskurse und Konstanten'!$E$21,G271='Umrechnungskurse und Konstanten'!$E$22,G271='Umrechnungskurse und Konstanten'!$E$23),"VSt. Satz ok.","falsche/keine VSt.")</f>
        <v>falsche/keine VSt.</v>
      </c>
      <c r="M271" s="67" t="str">
        <f>IF(AND(C271&gt;='Umrechnungskurse und Konstanten'!$C$11,C271&lt;='Umrechnungskurse und Konstanten'!$D$13),"Periode ok.","falsche Periode")</f>
        <v>falsche Periode</v>
      </c>
    </row>
    <row r="272" spans="2:13" x14ac:dyDescent="0.3">
      <c r="B272" s="56"/>
      <c r="C272" s="38"/>
      <c r="D272" s="38"/>
      <c r="E272" s="45"/>
      <c r="F272" s="40"/>
      <c r="G272" s="52"/>
      <c r="H272" s="42">
        <f t="shared" si="12"/>
        <v>0</v>
      </c>
      <c r="I272" s="43">
        <f>IF(AND(C272&gt;='Umrechnungskurse und Konstanten'!$C$5,C272&lt;='Umrechnungskurse und Konstanten'!$D$5),F272*'Umrechnungskurse und Konstanten'!$E$5,0)+IF(AND(C272&gt;='Umrechnungskurse und Konstanten'!$C$6,C272&lt;='Umrechnungskurse und Konstanten'!$D$6),F272*'Umrechnungskurse und Konstanten'!$E$6,0)+IF(AND(C272&gt;='Umrechnungskurse und Konstanten'!$C$7,C272&lt;='Umrechnungskurse und Konstanten'!$D$7),F272*'Umrechnungskurse und Konstanten'!$E$7,0)+IF(AND(C272&gt;='Umrechnungskurse und Konstanten'!$C$8,C272&lt;='Umrechnungskurse und Konstanten'!$D$8),F272*'Umrechnungskurse und Konstanten'!$E$8,0)+IF(AND(C272&gt;='Umrechnungskurse und Konstanten'!$C$9,C272&lt;='Umrechnungskurse und Konstanten'!$D$9),F272*'Umrechnungskurse und Konstanten'!$E$9,0)+IF(AND(C272&gt;='Umrechnungskurse und Konstanten'!$C$10,C272&lt;='Umrechnungskurse und Konstanten'!$D$10),F272*'Umrechnungskurse und Konstanten'!$E$10,0)+IF(AND(C272&gt;='Umrechnungskurse und Konstanten'!$C$11,C272&lt;='Umrechnungskurse und Konstanten'!$D$11),F272*'Umrechnungskurse und Konstanten'!$E$11,0)+IF(AND(C272&gt;='Umrechnungskurse und Konstanten'!$C$12,C272&lt;='Umrechnungskurse und Konstanten'!$D$12),F272*'Umrechnungskurse und Konstanten'!$E$12,0)+IF(AND(C272&gt;='Umrechnungskurse und Konstanten'!$C$13,C272&lt;='Umrechnungskurse und Konstanten'!$D$13),F272*'Umrechnungskurse und Konstanten'!$E$13,0)+IF(AND(C272&gt;='Umrechnungskurse und Konstanten'!$C$14,C272&lt;='Umrechnungskurse und Konstanten'!$D$14),F272*'Umrechnungskurse und Konstanten'!$E$14,0)+IF(AND(C272&gt;='Umrechnungskurse und Konstanten'!$C$15,C272&lt;='Umrechnungskurse und Konstanten'!$D$15),F272*'Umrechnungskurse und Konstanten'!$E$15,0)+IF(AND(C272&gt;='Umrechnungskurse und Konstanten'!$C$16,C272&lt;='Umrechnungskurse und Konstanten'!$D$16),F272*'Umrechnungskurse und Konstanten'!$E$16,0)</f>
        <v>0</v>
      </c>
      <c r="J272" s="43">
        <f t="shared" si="13"/>
        <v>0</v>
      </c>
      <c r="K272" s="43">
        <f t="shared" si="14"/>
        <v>0</v>
      </c>
      <c r="L272" s="69" t="str">
        <f>IF(OR(G272='Umrechnungskurse und Konstanten'!$E$21,G272='Umrechnungskurse und Konstanten'!$E$22,G272='Umrechnungskurse und Konstanten'!$E$23),"VSt. Satz ok.","falsche/keine VSt.")</f>
        <v>falsche/keine VSt.</v>
      </c>
      <c r="M272" s="67" t="str">
        <f>IF(AND(C272&gt;='Umrechnungskurse und Konstanten'!$C$11,C272&lt;='Umrechnungskurse und Konstanten'!$D$13),"Periode ok.","falsche Periode")</f>
        <v>falsche Periode</v>
      </c>
    </row>
    <row r="273" spans="2:13" x14ac:dyDescent="0.3">
      <c r="B273" s="56"/>
      <c r="C273" s="38"/>
      <c r="D273" s="38"/>
      <c r="E273" s="45"/>
      <c r="F273" s="40"/>
      <c r="G273" s="52"/>
      <c r="H273" s="42">
        <f t="shared" si="12"/>
        <v>0</v>
      </c>
      <c r="I273" s="43">
        <f>IF(AND(C273&gt;='Umrechnungskurse und Konstanten'!$C$5,C273&lt;='Umrechnungskurse und Konstanten'!$D$5),F273*'Umrechnungskurse und Konstanten'!$E$5,0)+IF(AND(C273&gt;='Umrechnungskurse und Konstanten'!$C$6,C273&lt;='Umrechnungskurse und Konstanten'!$D$6),F273*'Umrechnungskurse und Konstanten'!$E$6,0)+IF(AND(C273&gt;='Umrechnungskurse und Konstanten'!$C$7,C273&lt;='Umrechnungskurse und Konstanten'!$D$7),F273*'Umrechnungskurse und Konstanten'!$E$7,0)+IF(AND(C273&gt;='Umrechnungskurse und Konstanten'!$C$8,C273&lt;='Umrechnungskurse und Konstanten'!$D$8),F273*'Umrechnungskurse und Konstanten'!$E$8,0)+IF(AND(C273&gt;='Umrechnungskurse und Konstanten'!$C$9,C273&lt;='Umrechnungskurse und Konstanten'!$D$9),F273*'Umrechnungskurse und Konstanten'!$E$9,0)+IF(AND(C273&gt;='Umrechnungskurse und Konstanten'!$C$10,C273&lt;='Umrechnungskurse und Konstanten'!$D$10),F273*'Umrechnungskurse und Konstanten'!$E$10,0)+IF(AND(C273&gt;='Umrechnungskurse und Konstanten'!$C$11,C273&lt;='Umrechnungskurse und Konstanten'!$D$11),F273*'Umrechnungskurse und Konstanten'!$E$11,0)+IF(AND(C273&gt;='Umrechnungskurse und Konstanten'!$C$12,C273&lt;='Umrechnungskurse und Konstanten'!$D$12),F273*'Umrechnungskurse und Konstanten'!$E$12,0)+IF(AND(C273&gt;='Umrechnungskurse und Konstanten'!$C$13,C273&lt;='Umrechnungskurse und Konstanten'!$D$13),F273*'Umrechnungskurse und Konstanten'!$E$13,0)+IF(AND(C273&gt;='Umrechnungskurse und Konstanten'!$C$14,C273&lt;='Umrechnungskurse und Konstanten'!$D$14),F273*'Umrechnungskurse und Konstanten'!$E$14,0)+IF(AND(C273&gt;='Umrechnungskurse und Konstanten'!$C$15,C273&lt;='Umrechnungskurse und Konstanten'!$D$15),F273*'Umrechnungskurse und Konstanten'!$E$15,0)+IF(AND(C273&gt;='Umrechnungskurse und Konstanten'!$C$16,C273&lt;='Umrechnungskurse und Konstanten'!$D$16),F273*'Umrechnungskurse und Konstanten'!$E$16,0)</f>
        <v>0</v>
      </c>
      <c r="J273" s="43">
        <f t="shared" si="13"/>
        <v>0</v>
      </c>
      <c r="K273" s="43">
        <f t="shared" si="14"/>
        <v>0</v>
      </c>
      <c r="L273" s="69" t="str">
        <f>IF(OR(G273='Umrechnungskurse und Konstanten'!$E$21,G273='Umrechnungskurse und Konstanten'!$E$22,G273='Umrechnungskurse und Konstanten'!$E$23),"VSt. Satz ok.","falsche/keine VSt.")</f>
        <v>falsche/keine VSt.</v>
      </c>
      <c r="M273" s="67" t="str">
        <f>IF(AND(C273&gt;='Umrechnungskurse und Konstanten'!$C$11,C273&lt;='Umrechnungskurse und Konstanten'!$D$13),"Periode ok.","falsche Periode")</f>
        <v>falsche Periode</v>
      </c>
    </row>
    <row r="274" spans="2:13" x14ac:dyDescent="0.3">
      <c r="B274" s="56"/>
      <c r="C274" s="38"/>
      <c r="D274" s="38"/>
      <c r="E274" s="45"/>
      <c r="F274" s="40"/>
      <c r="G274" s="52"/>
      <c r="H274" s="42">
        <f t="shared" si="12"/>
        <v>0</v>
      </c>
      <c r="I274" s="43">
        <f>IF(AND(C274&gt;='Umrechnungskurse und Konstanten'!$C$5,C274&lt;='Umrechnungskurse und Konstanten'!$D$5),F274*'Umrechnungskurse und Konstanten'!$E$5,0)+IF(AND(C274&gt;='Umrechnungskurse und Konstanten'!$C$6,C274&lt;='Umrechnungskurse und Konstanten'!$D$6),F274*'Umrechnungskurse und Konstanten'!$E$6,0)+IF(AND(C274&gt;='Umrechnungskurse und Konstanten'!$C$7,C274&lt;='Umrechnungskurse und Konstanten'!$D$7),F274*'Umrechnungskurse und Konstanten'!$E$7,0)+IF(AND(C274&gt;='Umrechnungskurse und Konstanten'!$C$8,C274&lt;='Umrechnungskurse und Konstanten'!$D$8),F274*'Umrechnungskurse und Konstanten'!$E$8,0)+IF(AND(C274&gt;='Umrechnungskurse und Konstanten'!$C$9,C274&lt;='Umrechnungskurse und Konstanten'!$D$9),F274*'Umrechnungskurse und Konstanten'!$E$9,0)+IF(AND(C274&gt;='Umrechnungskurse und Konstanten'!$C$10,C274&lt;='Umrechnungskurse und Konstanten'!$D$10),F274*'Umrechnungskurse und Konstanten'!$E$10,0)+IF(AND(C274&gt;='Umrechnungskurse und Konstanten'!$C$11,C274&lt;='Umrechnungskurse und Konstanten'!$D$11),F274*'Umrechnungskurse und Konstanten'!$E$11,0)+IF(AND(C274&gt;='Umrechnungskurse und Konstanten'!$C$12,C274&lt;='Umrechnungskurse und Konstanten'!$D$12),F274*'Umrechnungskurse und Konstanten'!$E$12,0)+IF(AND(C274&gt;='Umrechnungskurse und Konstanten'!$C$13,C274&lt;='Umrechnungskurse und Konstanten'!$D$13),F274*'Umrechnungskurse und Konstanten'!$E$13,0)+IF(AND(C274&gt;='Umrechnungskurse und Konstanten'!$C$14,C274&lt;='Umrechnungskurse und Konstanten'!$D$14),F274*'Umrechnungskurse und Konstanten'!$E$14,0)+IF(AND(C274&gt;='Umrechnungskurse und Konstanten'!$C$15,C274&lt;='Umrechnungskurse und Konstanten'!$D$15),F274*'Umrechnungskurse und Konstanten'!$E$15,0)+IF(AND(C274&gt;='Umrechnungskurse und Konstanten'!$C$16,C274&lt;='Umrechnungskurse und Konstanten'!$D$16),F274*'Umrechnungskurse und Konstanten'!$E$16,0)</f>
        <v>0</v>
      </c>
      <c r="J274" s="43">
        <f t="shared" si="13"/>
        <v>0</v>
      </c>
      <c r="K274" s="43">
        <f t="shared" si="14"/>
        <v>0</v>
      </c>
      <c r="L274" s="69" t="str">
        <f>IF(OR(G274='Umrechnungskurse und Konstanten'!$E$21,G274='Umrechnungskurse und Konstanten'!$E$22,G274='Umrechnungskurse und Konstanten'!$E$23),"VSt. Satz ok.","falsche/keine VSt.")</f>
        <v>falsche/keine VSt.</v>
      </c>
      <c r="M274" s="67" t="str">
        <f>IF(AND(C274&gt;='Umrechnungskurse und Konstanten'!$C$11,C274&lt;='Umrechnungskurse und Konstanten'!$D$13),"Periode ok.","falsche Periode")</f>
        <v>falsche Periode</v>
      </c>
    </row>
    <row r="275" spans="2:13" x14ac:dyDescent="0.3">
      <c r="B275" s="56"/>
      <c r="C275" s="38"/>
      <c r="D275" s="38"/>
      <c r="E275" s="45"/>
      <c r="F275" s="40"/>
      <c r="G275" s="52"/>
      <c r="H275" s="42">
        <f t="shared" si="12"/>
        <v>0</v>
      </c>
      <c r="I275" s="43">
        <f>IF(AND(C275&gt;='Umrechnungskurse und Konstanten'!$C$5,C275&lt;='Umrechnungskurse und Konstanten'!$D$5),F275*'Umrechnungskurse und Konstanten'!$E$5,0)+IF(AND(C275&gt;='Umrechnungskurse und Konstanten'!$C$6,C275&lt;='Umrechnungskurse und Konstanten'!$D$6),F275*'Umrechnungskurse und Konstanten'!$E$6,0)+IF(AND(C275&gt;='Umrechnungskurse und Konstanten'!$C$7,C275&lt;='Umrechnungskurse und Konstanten'!$D$7),F275*'Umrechnungskurse und Konstanten'!$E$7,0)+IF(AND(C275&gt;='Umrechnungskurse und Konstanten'!$C$8,C275&lt;='Umrechnungskurse und Konstanten'!$D$8),F275*'Umrechnungskurse und Konstanten'!$E$8,0)+IF(AND(C275&gt;='Umrechnungskurse und Konstanten'!$C$9,C275&lt;='Umrechnungskurse und Konstanten'!$D$9),F275*'Umrechnungskurse und Konstanten'!$E$9,0)+IF(AND(C275&gt;='Umrechnungskurse und Konstanten'!$C$10,C275&lt;='Umrechnungskurse und Konstanten'!$D$10),F275*'Umrechnungskurse und Konstanten'!$E$10,0)+IF(AND(C275&gt;='Umrechnungskurse und Konstanten'!$C$11,C275&lt;='Umrechnungskurse und Konstanten'!$D$11),F275*'Umrechnungskurse und Konstanten'!$E$11,0)+IF(AND(C275&gt;='Umrechnungskurse und Konstanten'!$C$12,C275&lt;='Umrechnungskurse und Konstanten'!$D$12),F275*'Umrechnungskurse und Konstanten'!$E$12,0)+IF(AND(C275&gt;='Umrechnungskurse und Konstanten'!$C$13,C275&lt;='Umrechnungskurse und Konstanten'!$D$13),F275*'Umrechnungskurse und Konstanten'!$E$13,0)+IF(AND(C275&gt;='Umrechnungskurse und Konstanten'!$C$14,C275&lt;='Umrechnungskurse und Konstanten'!$D$14),F275*'Umrechnungskurse und Konstanten'!$E$14,0)+IF(AND(C275&gt;='Umrechnungskurse und Konstanten'!$C$15,C275&lt;='Umrechnungskurse und Konstanten'!$D$15),F275*'Umrechnungskurse und Konstanten'!$E$15,0)+IF(AND(C275&gt;='Umrechnungskurse und Konstanten'!$C$16,C275&lt;='Umrechnungskurse und Konstanten'!$D$16),F275*'Umrechnungskurse und Konstanten'!$E$16,0)</f>
        <v>0</v>
      </c>
      <c r="J275" s="43">
        <f t="shared" si="13"/>
        <v>0</v>
      </c>
      <c r="K275" s="43">
        <f t="shared" si="14"/>
        <v>0</v>
      </c>
      <c r="L275" s="69" t="str">
        <f>IF(OR(G275='Umrechnungskurse und Konstanten'!$E$21,G275='Umrechnungskurse und Konstanten'!$E$22,G275='Umrechnungskurse und Konstanten'!$E$23),"VSt. Satz ok.","falsche/keine VSt.")</f>
        <v>falsche/keine VSt.</v>
      </c>
      <c r="M275" s="67" t="str">
        <f>IF(AND(C275&gt;='Umrechnungskurse und Konstanten'!$C$11,C275&lt;='Umrechnungskurse und Konstanten'!$D$13),"Periode ok.","falsche Periode")</f>
        <v>falsche Periode</v>
      </c>
    </row>
    <row r="276" spans="2:13" x14ac:dyDescent="0.3">
      <c r="B276" s="56"/>
      <c r="C276" s="38"/>
      <c r="D276" s="38"/>
      <c r="E276" s="45"/>
      <c r="F276" s="40"/>
      <c r="G276" s="52"/>
      <c r="H276" s="42">
        <f t="shared" si="12"/>
        <v>0</v>
      </c>
      <c r="I276" s="43">
        <f>IF(AND(C276&gt;='Umrechnungskurse und Konstanten'!$C$5,C276&lt;='Umrechnungskurse und Konstanten'!$D$5),F276*'Umrechnungskurse und Konstanten'!$E$5,0)+IF(AND(C276&gt;='Umrechnungskurse und Konstanten'!$C$6,C276&lt;='Umrechnungskurse und Konstanten'!$D$6),F276*'Umrechnungskurse und Konstanten'!$E$6,0)+IF(AND(C276&gt;='Umrechnungskurse und Konstanten'!$C$7,C276&lt;='Umrechnungskurse und Konstanten'!$D$7),F276*'Umrechnungskurse und Konstanten'!$E$7,0)+IF(AND(C276&gt;='Umrechnungskurse und Konstanten'!$C$8,C276&lt;='Umrechnungskurse und Konstanten'!$D$8),F276*'Umrechnungskurse und Konstanten'!$E$8,0)+IF(AND(C276&gt;='Umrechnungskurse und Konstanten'!$C$9,C276&lt;='Umrechnungskurse und Konstanten'!$D$9),F276*'Umrechnungskurse und Konstanten'!$E$9,0)+IF(AND(C276&gt;='Umrechnungskurse und Konstanten'!$C$10,C276&lt;='Umrechnungskurse und Konstanten'!$D$10),F276*'Umrechnungskurse und Konstanten'!$E$10,0)+IF(AND(C276&gt;='Umrechnungskurse und Konstanten'!$C$11,C276&lt;='Umrechnungskurse und Konstanten'!$D$11),F276*'Umrechnungskurse und Konstanten'!$E$11,0)+IF(AND(C276&gt;='Umrechnungskurse und Konstanten'!$C$12,C276&lt;='Umrechnungskurse und Konstanten'!$D$12),F276*'Umrechnungskurse und Konstanten'!$E$12,0)+IF(AND(C276&gt;='Umrechnungskurse und Konstanten'!$C$13,C276&lt;='Umrechnungskurse und Konstanten'!$D$13),F276*'Umrechnungskurse und Konstanten'!$E$13,0)+IF(AND(C276&gt;='Umrechnungskurse und Konstanten'!$C$14,C276&lt;='Umrechnungskurse und Konstanten'!$D$14),F276*'Umrechnungskurse und Konstanten'!$E$14,0)+IF(AND(C276&gt;='Umrechnungskurse und Konstanten'!$C$15,C276&lt;='Umrechnungskurse und Konstanten'!$D$15),F276*'Umrechnungskurse und Konstanten'!$E$15,0)+IF(AND(C276&gt;='Umrechnungskurse und Konstanten'!$C$16,C276&lt;='Umrechnungskurse und Konstanten'!$D$16),F276*'Umrechnungskurse und Konstanten'!$E$16,0)</f>
        <v>0</v>
      </c>
      <c r="J276" s="43">
        <f t="shared" si="13"/>
        <v>0</v>
      </c>
      <c r="K276" s="43">
        <f t="shared" si="14"/>
        <v>0</v>
      </c>
      <c r="L276" s="69" t="str">
        <f>IF(OR(G276='Umrechnungskurse und Konstanten'!$E$21,G276='Umrechnungskurse und Konstanten'!$E$22,G276='Umrechnungskurse und Konstanten'!$E$23),"VSt. Satz ok.","falsche/keine VSt.")</f>
        <v>falsche/keine VSt.</v>
      </c>
      <c r="M276" s="67" t="str">
        <f>IF(AND(C276&gt;='Umrechnungskurse und Konstanten'!$C$11,C276&lt;='Umrechnungskurse und Konstanten'!$D$13),"Periode ok.","falsche Periode")</f>
        <v>falsche Periode</v>
      </c>
    </row>
    <row r="277" spans="2:13" x14ac:dyDescent="0.3">
      <c r="B277" s="56"/>
      <c r="C277" s="38"/>
      <c r="D277" s="38"/>
      <c r="E277" s="45"/>
      <c r="F277" s="40"/>
      <c r="G277" s="52"/>
      <c r="H277" s="42">
        <f t="shared" si="12"/>
        <v>0</v>
      </c>
      <c r="I277" s="43">
        <f>IF(AND(C277&gt;='Umrechnungskurse und Konstanten'!$C$5,C277&lt;='Umrechnungskurse und Konstanten'!$D$5),F277*'Umrechnungskurse und Konstanten'!$E$5,0)+IF(AND(C277&gt;='Umrechnungskurse und Konstanten'!$C$6,C277&lt;='Umrechnungskurse und Konstanten'!$D$6),F277*'Umrechnungskurse und Konstanten'!$E$6,0)+IF(AND(C277&gt;='Umrechnungskurse und Konstanten'!$C$7,C277&lt;='Umrechnungskurse und Konstanten'!$D$7),F277*'Umrechnungskurse und Konstanten'!$E$7,0)+IF(AND(C277&gt;='Umrechnungskurse und Konstanten'!$C$8,C277&lt;='Umrechnungskurse und Konstanten'!$D$8),F277*'Umrechnungskurse und Konstanten'!$E$8,0)+IF(AND(C277&gt;='Umrechnungskurse und Konstanten'!$C$9,C277&lt;='Umrechnungskurse und Konstanten'!$D$9),F277*'Umrechnungskurse und Konstanten'!$E$9,0)+IF(AND(C277&gt;='Umrechnungskurse und Konstanten'!$C$10,C277&lt;='Umrechnungskurse und Konstanten'!$D$10),F277*'Umrechnungskurse und Konstanten'!$E$10,0)+IF(AND(C277&gt;='Umrechnungskurse und Konstanten'!$C$11,C277&lt;='Umrechnungskurse und Konstanten'!$D$11),F277*'Umrechnungskurse und Konstanten'!$E$11,0)+IF(AND(C277&gt;='Umrechnungskurse und Konstanten'!$C$12,C277&lt;='Umrechnungskurse und Konstanten'!$D$12),F277*'Umrechnungskurse und Konstanten'!$E$12,0)+IF(AND(C277&gt;='Umrechnungskurse und Konstanten'!$C$13,C277&lt;='Umrechnungskurse und Konstanten'!$D$13),F277*'Umrechnungskurse und Konstanten'!$E$13,0)+IF(AND(C277&gt;='Umrechnungskurse und Konstanten'!$C$14,C277&lt;='Umrechnungskurse und Konstanten'!$D$14),F277*'Umrechnungskurse und Konstanten'!$E$14,0)+IF(AND(C277&gt;='Umrechnungskurse und Konstanten'!$C$15,C277&lt;='Umrechnungskurse und Konstanten'!$D$15),F277*'Umrechnungskurse und Konstanten'!$E$15,0)+IF(AND(C277&gt;='Umrechnungskurse und Konstanten'!$C$16,C277&lt;='Umrechnungskurse und Konstanten'!$D$16),F277*'Umrechnungskurse und Konstanten'!$E$16,0)</f>
        <v>0</v>
      </c>
      <c r="J277" s="43">
        <f t="shared" si="13"/>
        <v>0</v>
      </c>
      <c r="K277" s="43">
        <f t="shared" si="14"/>
        <v>0</v>
      </c>
      <c r="L277" s="69" t="str">
        <f>IF(OR(G277='Umrechnungskurse und Konstanten'!$E$21,G277='Umrechnungskurse und Konstanten'!$E$22,G277='Umrechnungskurse und Konstanten'!$E$23),"VSt. Satz ok.","falsche/keine VSt.")</f>
        <v>falsche/keine VSt.</v>
      </c>
      <c r="M277" s="67" t="str">
        <f>IF(AND(C277&gt;='Umrechnungskurse und Konstanten'!$C$11,C277&lt;='Umrechnungskurse und Konstanten'!$D$13),"Periode ok.","falsche Periode")</f>
        <v>falsche Periode</v>
      </c>
    </row>
    <row r="278" spans="2:13" x14ac:dyDescent="0.3">
      <c r="B278" s="56"/>
      <c r="C278" s="38"/>
      <c r="D278" s="38"/>
      <c r="E278" s="45"/>
      <c r="F278" s="40"/>
      <c r="G278" s="52"/>
      <c r="H278" s="42">
        <f t="shared" si="12"/>
        <v>0</v>
      </c>
      <c r="I278" s="43">
        <f>IF(AND(C278&gt;='Umrechnungskurse und Konstanten'!$C$5,C278&lt;='Umrechnungskurse und Konstanten'!$D$5),F278*'Umrechnungskurse und Konstanten'!$E$5,0)+IF(AND(C278&gt;='Umrechnungskurse und Konstanten'!$C$6,C278&lt;='Umrechnungskurse und Konstanten'!$D$6),F278*'Umrechnungskurse und Konstanten'!$E$6,0)+IF(AND(C278&gt;='Umrechnungskurse und Konstanten'!$C$7,C278&lt;='Umrechnungskurse und Konstanten'!$D$7),F278*'Umrechnungskurse und Konstanten'!$E$7,0)+IF(AND(C278&gt;='Umrechnungskurse und Konstanten'!$C$8,C278&lt;='Umrechnungskurse und Konstanten'!$D$8),F278*'Umrechnungskurse und Konstanten'!$E$8,0)+IF(AND(C278&gt;='Umrechnungskurse und Konstanten'!$C$9,C278&lt;='Umrechnungskurse und Konstanten'!$D$9),F278*'Umrechnungskurse und Konstanten'!$E$9,0)+IF(AND(C278&gt;='Umrechnungskurse und Konstanten'!$C$10,C278&lt;='Umrechnungskurse und Konstanten'!$D$10),F278*'Umrechnungskurse und Konstanten'!$E$10,0)+IF(AND(C278&gt;='Umrechnungskurse und Konstanten'!$C$11,C278&lt;='Umrechnungskurse und Konstanten'!$D$11),F278*'Umrechnungskurse und Konstanten'!$E$11,0)+IF(AND(C278&gt;='Umrechnungskurse und Konstanten'!$C$12,C278&lt;='Umrechnungskurse und Konstanten'!$D$12),F278*'Umrechnungskurse und Konstanten'!$E$12,0)+IF(AND(C278&gt;='Umrechnungskurse und Konstanten'!$C$13,C278&lt;='Umrechnungskurse und Konstanten'!$D$13),F278*'Umrechnungskurse und Konstanten'!$E$13,0)+IF(AND(C278&gt;='Umrechnungskurse und Konstanten'!$C$14,C278&lt;='Umrechnungskurse und Konstanten'!$D$14),F278*'Umrechnungskurse und Konstanten'!$E$14,0)+IF(AND(C278&gt;='Umrechnungskurse und Konstanten'!$C$15,C278&lt;='Umrechnungskurse und Konstanten'!$D$15),F278*'Umrechnungskurse und Konstanten'!$E$15,0)+IF(AND(C278&gt;='Umrechnungskurse und Konstanten'!$C$16,C278&lt;='Umrechnungskurse und Konstanten'!$D$16),F278*'Umrechnungskurse und Konstanten'!$E$16,0)</f>
        <v>0</v>
      </c>
      <c r="J278" s="43">
        <f t="shared" si="13"/>
        <v>0</v>
      </c>
      <c r="K278" s="43">
        <f t="shared" si="14"/>
        <v>0</v>
      </c>
      <c r="L278" s="69" t="str">
        <f>IF(OR(G278='Umrechnungskurse und Konstanten'!$E$21,G278='Umrechnungskurse und Konstanten'!$E$22,G278='Umrechnungskurse und Konstanten'!$E$23),"VSt. Satz ok.","falsche/keine VSt.")</f>
        <v>falsche/keine VSt.</v>
      </c>
      <c r="M278" s="67" t="str">
        <f>IF(AND(C278&gt;='Umrechnungskurse und Konstanten'!$C$11,C278&lt;='Umrechnungskurse und Konstanten'!$D$13),"Periode ok.","falsche Periode")</f>
        <v>falsche Periode</v>
      </c>
    </row>
    <row r="279" spans="2:13" x14ac:dyDescent="0.3">
      <c r="B279" s="56"/>
      <c r="C279" s="38"/>
      <c r="D279" s="38"/>
      <c r="E279" s="45"/>
      <c r="F279" s="40"/>
      <c r="G279" s="52"/>
      <c r="H279" s="42">
        <f t="shared" si="12"/>
        <v>0</v>
      </c>
      <c r="I279" s="43">
        <f>IF(AND(C279&gt;='Umrechnungskurse und Konstanten'!$C$5,C279&lt;='Umrechnungskurse und Konstanten'!$D$5),F279*'Umrechnungskurse und Konstanten'!$E$5,0)+IF(AND(C279&gt;='Umrechnungskurse und Konstanten'!$C$6,C279&lt;='Umrechnungskurse und Konstanten'!$D$6),F279*'Umrechnungskurse und Konstanten'!$E$6,0)+IF(AND(C279&gt;='Umrechnungskurse und Konstanten'!$C$7,C279&lt;='Umrechnungskurse und Konstanten'!$D$7),F279*'Umrechnungskurse und Konstanten'!$E$7,0)+IF(AND(C279&gt;='Umrechnungskurse und Konstanten'!$C$8,C279&lt;='Umrechnungskurse und Konstanten'!$D$8),F279*'Umrechnungskurse und Konstanten'!$E$8,0)+IF(AND(C279&gt;='Umrechnungskurse und Konstanten'!$C$9,C279&lt;='Umrechnungskurse und Konstanten'!$D$9),F279*'Umrechnungskurse und Konstanten'!$E$9,0)+IF(AND(C279&gt;='Umrechnungskurse und Konstanten'!$C$10,C279&lt;='Umrechnungskurse und Konstanten'!$D$10),F279*'Umrechnungskurse und Konstanten'!$E$10,0)+IF(AND(C279&gt;='Umrechnungskurse und Konstanten'!$C$11,C279&lt;='Umrechnungskurse und Konstanten'!$D$11),F279*'Umrechnungskurse und Konstanten'!$E$11,0)+IF(AND(C279&gt;='Umrechnungskurse und Konstanten'!$C$12,C279&lt;='Umrechnungskurse und Konstanten'!$D$12),F279*'Umrechnungskurse und Konstanten'!$E$12,0)+IF(AND(C279&gt;='Umrechnungskurse und Konstanten'!$C$13,C279&lt;='Umrechnungskurse und Konstanten'!$D$13),F279*'Umrechnungskurse und Konstanten'!$E$13,0)+IF(AND(C279&gt;='Umrechnungskurse und Konstanten'!$C$14,C279&lt;='Umrechnungskurse und Konstanten'!$D$14),F279*'Umrechnungskurse und Konstanten'!$E$14,0)+IF(AND(C279&gt;='Umrechnungskurse und Konstanten'!$C$15,C279&lt;='Umrechnungskurse und Konstanten'!$D$15),F279*'Umrechnungskurse und Konstanten'!$E$15,0)+IF(AND(C279&gt;='Umrechnungskurse und Konstanten'!$C$16,C279&lt;='Umrechnungskurse und Konstanten'!$D$16),F279*'Umrechnungskurse und Konstanten'!$E$16,0)</f>
        <v>0</v>
      </c>
      <c r="J279" s="43">
        <f t="shared" si="13"/>
        <v>0</v>
      </c>
      <c r="K279" s="43">
        <f t="shared" si="14"/>
        <v>0</v>
      </c>
      <c r="L279" s="69" t="str">
        <f>IF(OR(G279='Umrechnungskurse und Konstanten'!$E$21,G279='Umrechnungskurse und Konstanten'!$E$22,G279='Umrechnungskurse und Konstanten'!$E$23),"VSt. Satz ok.","falsche/keine VSt.")</f>
        <v>falsche/keine VSt.</v>
      </c>
      <c r="M279" s="67" t="str">
        <f>IF(AND(C279&gt;='Umrechnungskurse und Konstanten'!$C$11,C279&lt;='Umrechnungskurse und Konstanten'!$D$13),"Periode ok.","falsche Periode")</f>
        <v>falsche Periode</v>
      </c>
    </row>
    <row r="280" spans="2:13" x14ac:dyDescent="0.3">
      <c r="B280" s="56"/>
      <c r="C280" s="38"/>
      <c r="D280" s="38"/>
      <c r="E280" s="45"/>
      <c r="F280" s="40"/>
      <c r="G280" s="52"/>
      <c r="H280" s="42">
        <f t="shared" si="12"/>
        <v>0</v>
      </c>
      <c r="I280" s="43">
        <f>IF(AND(C280&gt;='Umrechnungskurse und Konstanten'!$C$5,C280&lt;='Umrechnungskurse und Konstanten'!$D$5),F280*'Umrechnungskurse und Konstanten'!$E$5,0)+IF(AND(C280&gt;='Umrechnungskurse und Konstanten'!$C$6,C280&lt;='Umrechnungskurse und Konstanten'!$D$6),F280*'Umrechnungskurse und Konstanten'!$E$6,0)+IF(AND(C280&gt;='Umrechnungskurse und Konstanten'!$C$7,C280&lt;='Umrechnungskurse und Konstanten'!$D$7),F280*'Umrechnungskurse und Konstanten'!$E$7,0)+IF(AND(C280&gt;='Umrechnungskurse und Konstanten'!$C$8,C280&lt;='Umrechnungskurse und Konstanten'!$D$8),F280*'Umrechnungskurse und Konstanten'!$E$8,0)+IF(AND(C280&gt;='Umrechnungskurse und Konstanten'!$C$9,C280&lt;='Umrechnungskurse und Konstanten'!$D$9),F280*'Umrechnungskurse und Konstanten'!$E$9,0)+IF(AND(C280&gt;='Umrechnungskurse und Konstanten'!$C$10,C280&lt;='Umrechnungskurse und Konstanten'!$D$10),F280*'Umrechnungskurse und Konstanten'!$E$10,0)+IF(AND(C280&gt;='Umrechnungskurse und Konstanten'!$C$11,C280&lt;='Umrechnungskurse und Konstanten'!$D$11),F280*'Umrechnungskurse und Konstanten'!$E$11,0)+IF(AND(C280&gt;='Umrechnungskurse und Konstanten'!$C$12,C280&lt;='Umrechnungskurse und Konstanten'!$D$12),F280*'Umrechnungskurse und Konstanten'!$E$12,0)+IF(AND(C280&gt;='Umrechnungskurse und Konstanten'!$C$13,C280&lt;='Umrechnungskurse und Konstanten'!$D$13),F280*'Umrechnungskurse und Konstanten'!$E$13,0)+IF(AND(C280&gt;='Umrechnungskurse und Konstanten'!$C$14,C280&lt;='Umrechnungskurse und Konstanten'!$D$14),F280*'Umrechnungskurse und Konstanten'!$E$14,0)+IF(AND(C280&gt;='Umrechnungskurse und Konstanten'!$C$15,C280&lt;='Umrechnungskurse und Konstanten'!$D$15),F280*'Umrechnungskurse und Konstanten'!$E$15,0)+IF(AND(C280&gt;='Umrechnungskurse und Konstanten'!$C$16,C280&lt;='Umrechnungskurse und Konstanten'!$D$16),F280*'Umrechnungskurse und Konstanten'!$E$16,0)</f>
        <v>0</v>
      </c>
      <c r="J280" s="43">
        <f t="shared" si="13"/>
        <v>0</v>
      </c>
      <c r="K280" s="43">
        <f t="shared" si="14"/>
        <v>0</v>
      </c>
      <c r="L280" s="69" t="str">
        <f>IF(OR(G280='Umrechnungskurse und Konstanten'!$E$21,G280='Umrechnungskurse und Konstanten'!$E$22,G280='Umrechnungskurse und Konstanten'!$E$23),"VSt. Satz ok.","falsche/keine VSt.")</f>
        <v>falsche/keine VSt.</v>
      </c>
      <c r="M280" s="67" t="str">
        <f>IF(AND(C280&gt;='Umrechnungskurse und Konstanten'!$C$11,C280&lt;='Umrechnungskurse und Konstanten'!$D$13),"Periode ok.","falsche Periode")</f>
        <v>falsche Periode</v>
      </c>
    </row>
    <row r="281" spans="2:13" x14ac:dyDescent="0.3">
      <c r="B281" s="56"/>
      <c r="C281" s="38"/>
      <c r="D281" s="38"/>
      <c r="E281" s="45"/>
      <c r="F281" s="40"/>
      <c r="G281" s="52"/>
      <c r="H281" s="42">
        <f t="shared" si="12"/>
        <v>0</v>
      </c>
      <c r="I281" s="43">
        <f>IF(AND(C281&gt;='Umrechnungskurse und Konstanten'!$C$5,C281&lt;='Umrechnungskurse und Konstanten'!$D$5),F281*'Umrechnungskurse und Konstanten'!$E$5,0)+IF(AND(C281&gt;='Umrechnungskurse und Konstanten'!$C$6,C281&lt;='Umrechnungskurse und Konstanten'!$D$6),F281*'Umrechnungskurse und Konstanten'!$E$6,0)+IF(AND(C281&gt;='Umrechnungskurse und Konstanten'!$C$7,C281&lt;='Umrechnungskurse und Konstanten'!$D$7),F281*'Umrechnungskurse und Konstanten'!$E$7,0)+IF(AND(C281&gt;='Umrechnungskurse und Konstanten'!$C$8,C281&lt;='Umrechnungskurse und Konstanten'!$D$8),F281*'Umrechnungskurse und Konstanten'!$E$8,0)+IF(AND(C281&gt;='Umrechnungskurse und Konstanten'!$C$9,C281&lt;='Umrechnungskurse und Konstanten'!$D$9),F281*'Umrechnungskurse und Konstanten'!$E$9,0)+IF(AND(C281&gt;='Umrechnungskurse und Konstanten'!$C$10,C281&lt;='Umrechnungskurse und Konstanten'!$D$10),F281*'Umrechnungskurse und Konstanten'!$E$10,0)+IF(AND(C281&gt;='Umrechnungskurse und Konstanten'!$C$11,C281&lt;='Umrechnungskurse und Konstanten'!$D$11),F281*'Umrechnungskurse und Konstanten'!$E$11,0)+IF(AND(C281&gt;='Umrechnungskurse und Konstanten'!$C$12,C281&lt;='Umrechnungskurse und Konstanten'!$D$12),F281*'Umrechnungskurse und Konstanten'!$E$12,0)+IF(AND(C281&gt;='Umrechnungskurse und Konstanten'!$C$13,C281&lt;='Umrechnungskurse und Konstanten'!$D$13),F281*'Umrechnungskurse und Konstanten'!$E$13,0)+IF(AND(C281&gt;='Umrechnungskurse und Konstanten'!$C$14,C281&lt;='Umrechnungskurse und Konstanten'!$D$14),F281*'Umrechnungskurse und Konstanten'!$E$14,0)+IF(AND(C281&gt;='Umrechnungskurse und Konstanten'!$C$15,C281&lt;='Umrechnungskurse und Konstanten'!$D$15),F281*'Umrechnungskurse und Konstanten'!$E$15,0)+IF(AND(C281&gt;='Umrechnungskurse und Konstanten'!$C$16,C281&lt;='Umrechnungskurse und Konstanten'!$D$16),F281*'Umrechnungskurse und Konstanten'!$E$16,0)</f>
        <v>0</v>
      </c>
      <c r="J281" s="43">
        <f t="shared" si="13"/>
        <v>0</v>
      </c>
      <c r="K281" s="43">
        <f t="shared" si="14"/>
        <v>0</v>
      </c>
      <c r="L281" s="69" t="str">
        <f>IF(OR(G281='Umrechnungskurse und Konstanten'!$E$21,G281='Umrechnungskurse und Konstanten'!$E$22,G281='Umrechnungskurse und Konstanten'!$E$23),"VSt. Satz ok.","falsche/keine VSt.")</f>
        <v>falsche/keine VSt.</v>
      </c>
      <c r="M281" s="67" t="str">
        <f>IF(AND(C281&gt;='Umrechnungskurse und Konstanten'!$C$11,C281&lt;='Umrechnungskurse und Konstanten'!$D$13),"Periode ok.","falsche Periode")</f>
        <v>falsche Periode</v>
      </c>
    </row>
    <row r="282" spans="2:13" x14ac:dyDescent="0.3">
      <c r="B282" s="56"/>
      <c r="C282" s="38"/>
      <c r="D282" s="38"/>
      <c r="E282" s="45"/>
      <c r="F282" s="40"/>
      <c r="G282" s="52"/>
      <c r="H282" s="42">
        <f t="shared" si="12"/>
        <v>0</v>
      </c>
      <c r="I282" s="43">
        <f>IF(AND(C282&gt;='Umrechnungskurse und Konstanten'!$C$5,C282&lt;='Umrechnungskurse und Konstanten'!$D$5),F282*'Umrechnungskurse und Konstanten'!$E$5,0)+IF(AND(C282&gt;='Umrechnungskurse und Konstanten'!$C$6,C282&lt;='Umrechnungskurse und Konstanten'!$D$6),F282*'Umrechnungskurse und Konstanten'!$E$6,0)+IF(AND(C282&gt;='Umrechnungskurse und Konstanten'!$C$7,C282&lt;='Umrechnungskurse und Konstanten'!$D$7),F282*'Umrechnungskurse und Konstanten'!$E$7,0)+IF(AND(C282&gt;='Umrechnungskurse und Konstanten'!$C$8,C282&lt;='Umrechnungskurse und Konstanten'!$D$8),F282*'Umrechnungskurse und Konstanten'!$E$8,0)+IF(AND(C282&gt;='Umrechnungskurse und Konstanten'!$C$9,C282&lt;='Umrechnungskurse und Konstanten'!$D$9),F282*'Umrechnungskurse und Konstanten'!$E$9,0)+IF(AND(C282&gt;='Umrechnungskurse und Konstanten'!$C$10,C282&lt;='Umrechnungskurse und Konstanten'!$D$10),F282*'Umrechnungskurse und Konstanten'!$E$10,0)+IF(AND(C282&gt;='Umrechnungskurse und Konstanten'!$C$11,C282&lt;='Umrechnungskurse und Konstanten'!$D$11),F282*'Umrechnungskurse und Konstanten'!$E$11,0)+IF(AND(C282&gt;='Umrechnungskurse und Konstanten'!$C$12,C282&lt;='Umrechnungskurse und Konstanten'!$D$12),F282*'Umrechnungskurse und Konstanten'!$E$12,0)+IF(AND(C282&gt;='Umrechnungskurse und Konstanten'!$C$13,C282&lt;='Umrechnungskurse und Konstanten'!$D$13),F282*'Umrechnungskurse und Konstanten'!$E$13,0)+IF(AND(C282&gt;='Umrechnungskurse und Konstanten'!$C$14,C282&lt;='Umrechnungskurse und Konstanten'!$D$14),F282*'Umrechnungskurse und Konstanten'!$E$14,0)+IF(AND(C282&gt;='Umrechnungskurse und Konstanten'!$C$15,C282&lt;='Umrechnungskurse und Konstanten'!$D$15),F282*'Umrechnungskurse und Konstanten'!$E$15,0)+IF(AND(C282&gt;='Umrechnungskurse und Konstanten'!$C$16,C282&lt;='Umrechnungskurse und Konstanten'!$D$16),F282*'Umrechnungskurse und Konstanten'!$E$16,0)</f>
        <v>0</v>
      </c>
      <c r="J282" s="43">
        <f t="shared" si="13"/>
        <v>0</v>
      </c>
      <c r="K282" s="43">
        <f t="shared" si="14"/>
        <v>0</v>
      </c>
      <c r="L282" s="69" t="str">
        <f>IF(OR(G282='Umrechnungskurse und Konstanten'!$E$21,G282='Umrechnungskurse und Konstanten'!$E$22,G282='Umrechnungskurse und Konstanten'!$E$23),"VSt. Satz ok.","falsche/keine VSt.")</f>
        <v>falsche/keine VSt.</v>
      </c>
      <c r="M282" s="67" t="str">
        <f>IF(AND(C282&gt;='Umrechnungskurse und Konstanten'!$C$11,C282&lt;='Umrechnungskurse und Konstanten'!$D$13),"Periode ok.","falsche Periode")</f>
        <v>falsche Periode</v>
      </c>
    </row>
    <row r="283" spans="2:13" x14ac:dyDescent="0.3">
      <c r="B283" s="56"/>
      <c r="C283" s="38"/>
      <c r="D283" s="38"/>
      <c r="E283" s="45"/>
      <c r="F283" s="40"/>
      <c r="G283" s="52"/>
      <c r="H283" s="42">
        <f t="shared" si="12"/>
        <v>0</v>
      </c>
      <c r="I283" s="43">
        <f>IF(AND(C283&gt;='Umrechnungskurse und Konstanten'!$C$5,C283&lt;='Umrechnungskurse und Konstanten'!$D$5),F283*'Umrechnungskurse und Konstanten'!$E$5,0)+IF(AND(C283&gt;='Umrechnungskurse und Konstanten'!$C$6,C283&lt;='Umrechnungskurse und Konstanten'!$D$6),F283*'Umrechnungskurse und Konstanten'!$E$6,0)+IF(AND(C283&gt;='Umrechnungskurse und Konstanten'!$C$7,C283&lt;='Umrechnungskurse und Konstanten'!$D$7),F283*'Umrechnungskurse und Konstanten'!$E$7,0)+IF(AND(C283&gt;='Umrechnungskurse und Konstanten'!$C$8,C283&lt;='Umrechnungskurse und Konstanten'!$D$8),F283*'Umrechnungskurse und Konstanten'!$E$8,0)+IF(AND(C283&gt;='Umrechnungskurse und Konstanten'!$C$9,C283&lt;='Umrechnungskurse und Konstanten'!$D$9),F283*'Umrechnungskurse und Konstanten'!$E$9,0)+IF(AND(C283&gt;='Umrechnungskurse und Konstanten'!$C$10,C283&lt;='Umrechnungskurse und Konstanten'!$D$10),F283*'Umrechnungskurse und Konstanten'!$E$10,0)+IF(AND(C283&gt;='Umrechnungskurse und Konstanten'!$C$11,C283&lt;='Umrechnungskurse und Konstanten'!$D$11),F283*'Umrechnungskurse und Konstanten'!$E$11,0)+IF(AND(C283&gt;='Umrechnungskurse und Konstanten'!$C$12,C283&lt;='Umrechnungskurse und Konstanten'!$D$12),F283*'Umrechnungskurse und Konstanten'!$E$12,0)+IF(AND(C283&gt;='Umrechnungskurse und Konstanten'!$C$13,C283&lt;='Umrechnungskurse und Konstanten'!$D$13),F283*'Umrechnungskurse und Konstanten'!$E$13,0)+IF(AND(C283&gt;='Umrechnungskurse und Konstanten'!$C$14,C283&lt;='Umrechnungskurse und Konstanten'!$D$14),F283*'Umrechnungskurse und Konstanten'!$E$14,0)+IF(AND(C283&gt;='Umrechnungskurse und Konstanten'!$C$15,C283&lt;='Umrechnungskurse und Konstanten'!$D$15),F283*'Umrechnungskurse und Konstanten'!$E$15,0)+IF(AND(C283&gt;='Umrechnungskurse und Konstanten'!$C$16,C283&lt;='Umrechnungskurse und Konstanten'!$D$16),F283*'Umrechnungskurse und Konstanten'!$E$16,0)</f>
        <v>0</v>
      </c>
      <c r="J283" s="43">
        <f t="shared" si="13"/>
        <v>0</v>
      </c>
      <c r="K283" s="43">
        <f t="shared" si="14"/>
        <v>0</v>
      </c>
      <c r="L283" s="69" t="str">
        <f>IF(OR(G283='Umrechnungskurse und Konstanten'!$E$21,G283='Umrechnungskurse und Konstanten'!$E$22,G283='Umrechnungskurse und Konstanten'!$E$23),"VSt. Satz ok.","falsche/keine VSt.")</f>
        <v>falsche/keine VSt.</v>
      </c>
      <c r="M283" s="67" t="str">
        <f>IF(AND(C283&gt;='Umrechnungskurse und Konstanten'!$C$11,C283&lt;='Umrechnungskurse und Konstanten'!$D$13),"Periode ok.","falsche Periode")</f>
        <v>falsche Periode</v>
      </c>
    </row>
    <row r="284" spans="2:13" x14ac:dyDescent="0.3">
      <c r="B284" s="56"/>
      <c r="C284" s="38"/>
      <c r="D284" s="38"/>
      <c r="E284" s="45"/>
      <c r="F284" s="40"/>
      <c r="G284" s="52"/>
      <c r="H284" s="42">
        <f t="shared" si="12"/>
        <v>0</v>
      </c>
      <c r="I284" s="43">
        <f>IF(AND(C284&gt;='Umrechnungskurse und Konstanten'!$C$5,C284&lt;='Umrechnungskurse und Konstanten'!$D$5),F284*'Umrechnungskurse und Konstanten'!$E$5,0)+IF(AND(C284&gt;='Umrechnungskurse und Konstanten'!$C$6,C284&lt;='Umrechnungskurse und Konstanten'!$D$6),F284*'Umrechnungskurse und Konstanten'!$E$6,0)+IF(AND(C284&gt;='Umrechnungskurse und Konstanten'!$C$7,C284&lt;='Umrechnungskurse und Konstanten'!$D$7),F284*'Umrechnungskurse und Konstanten'!$E$7,0)+IF(AND(C284&gt;='Umrechnungskurse und Konstanten'!$C$8,C284&lt;='Umrechnungskurse und Konstanten'!$D$8),F284*'Umrechnungskurse und Konstanten'!$E$8,0)+IF(AND(C284&gt;='Umrechnungskurse und Konstanten'!$C$9,C284&lt;='Umrechnungskurse und Konstanten'!$D$9),F284*'Umrechnungskurse und Konstanten'!$E$9,0)+IF(AND(C284&gt;='Umrechnungskurse und Konstanten'!$C$10,C284&lt;='Umrechnungskurse und Konstanten'!$D$10),F284*'Umrechnungskurse und Konstanten'!$E$10,0)+IF(AND(C284&gt;='Umrechnungskurse und Konstanten'!$C$11,C284&lt;='Umrechnungskurse und Konstanten'!$D$11),F284*'Umrechnungskurse und Konstanten'!$E$11,0)+IF(AND(C284&gt;='Umrechnungskurse und Konstanten'!$C$12,C284&lt;='Umrechnungskurse und Konstanten'!$D$12),F284*'Umrechnungskurse und Konstanten'!$E$12,0)+IF(AND(C284&gt;='Umrechnungskurse und Konstanten'!$C$13,C284&lt;='Umrechnungskurse und Konstanten'!$D$13),F284*'Umrechnungskurse und Konstanten'!$E$13,0)+IF(AND(C284&gt;='Umrechnungskurse und Konstanten'!$C$14,C284&lt;='Umrechnungskurse und Konstanten'!$D$14),F284*'Umrechnungskurse und Konstanten'!$E$14,0)+IF(AND(C284&gt;='Umrechnungskurse und Konstanten'!$C$15,C284&lt;='Umrechnungskurse und Konstanten'!$D$15),F284*'Umrechnungskurse und Konstanten'!$E$15,0)+IF(AND(C284&gt;='Umrechnungskurse und Konstanten'!$C$16,C284&lt;='Umrechnungskurse und Konstanten'!$D$16),F284*'Umrechnungskurse und Konstanten'!$E$16,0)</f>
        <v>0</v>
      </c>
      <c r="J284" s="43">
        <f t="shared" si="13"/>
        <v>0</v>
      </c>
      <c r="K284" s="43">
        <f t="shared" si="14"/>
        <v>0</v>
      </c>
      <c r="L284" s="69" t="str">
        <f>IF(OR(G284='Umrechnungskurse und Konstanten'!$E$21,G284='Umrechnungskurse und Konstanten'!$E$22,G284='Umrechnungskurse und Konstanten'!$E$23),"VSt. Satz ok.","falsche/keine VSt.")</f>
        <v>falsche/keine VSt.</v>
      </c>
      <c r="M284" s="67" t="str">
        <f>IF(AND(C284&gt;='Umrechnungskurse und Konstanten'!$C$11,C284&lt;='Umrechnungskurse und Konstanten'!$D$13),"Periode ok.","falsche Periode")</f>
        <v>falsche Periode</v>
      </c>
    </row>
    <row r="285" spans="2:13" x14ac:dyDescent="0.3">
      <c r="B285" s="56"/>
      <c r="C285" s="38"/>
      <c r="D285" s="38"/>
      <c r="E285" s="45"/>
      <c r="F285" s="40"/>
      <c r="G285" s="52"/>
      <c r="H285" s="42">
        <f t="shared" si="12"/>
        <v>0</v>
      </c>
      <c r="I285" s="43">
        <f>IF(AND(C285&gt;='Umrechnungskurse und Konstanten'!$C$5,C285&lt;='Umrechnungskurse und Konstanten'!$D$5),F285*'Umrechnungskurse und Konstanten'!$E$5,0)+IF(AND(C285&gt;='Umrechnungskurse und Konstanten'!$C$6,C285&lt;='Umrechnungskurse und Konstanten'!$D$6),F285*'Umrechnungskurse und Konstanten'!$E$6,0)+IF(AND(C285&gt;='Umrechnungskurse und Konstanten'!$C$7,C285&lt;='Umrechnungskurse und Konstanten'!$D$7),F285*'Umrechnungskurse und Konstanten'!$E$7,0)+IF(AND(C285&gt;='Umrechnungskurse und Konstanten'!$C$8,C285&lt;='Umrechnungskurse und Konstanten'!$D$8),F285*'Umrechnungskurse und Konstanten'!$E$8,0)+IF(AND(C285&gt;='Umrechnungskurse und Konstanten'!$C$9,C285&lt;='Umrechnungskurse und Konstanten'!$D$9),F285*'Umrechnungskurse und Konstanten'!$E$9,0)+IF(AND(C285&gt;='Umrechnungskurse und Konstanten'!$C$10,C285&lt;='Umrechnungskurse und Konstanten'!$D$10),F285*'Umrechnungskurse und Konstanten'!$E$10,0)+IF(AND(C285&gt;='Umrechnungskurse und Konstanten'!$C$11,C285&lt;='Umrechnungskurse und Konstanten'!$D$11),F285*'Umrechnungskurse und Konstanten'!$E$11,0)+IF(AND(C285&gt;='Umrechnungskurse und Konstanten'!$C$12,C285&lt;='Umrechnungskurse und Konstanten'!$D$12),F285*'Umrechnungskurse und Konstanten'!$E$12,0)+IF(AND(C285&gt;='Umrechnungskurse und Konstanten'!$C$13,C285&lt;='Umrechnungskurse und Konstanten'!$D$13),F285*'Umrechnungskurse und Konstanten'!$E$13,0)+IF(AND(C285&gt;='Umrechnungskurse und Konstanten'!$C$14,C285&lt;='Umrechnungskurse und Konstanten'!$D$14),F285*'Umrechnungskurse und Konstanten'!$E$14,0)+IF(AND(C285&gt;='Umrechnungskurse und Konstanten'!$C$15,C285&lt;='Umrechnungskurse und Konstanten'!$D$15),F285*'Umrechnungskurse und Konstanten'!$E$15,0)+IF(AND(C285&gt;='Umrechnungskurse und Konstanten'!$C$16,C285&lt;='Umrechnungskurse und Konstanten'!$D$16),F285*'Umrechnungskurse und Konstanten'!$E$16,0)</f>
        <v>0</v>
      </c>
      <c r="J285" s="43">
        <f t="shared" si="13"/>
        <v>0</v>
      </c>
      <c r="K285" s="43">
        <f t="shared" si="14"/>
        <v>0</v>
      </c>
      <c r="L285" s="69" t="str">
        <f>IF(OR(G285='Umrechnungskurse und Konstanten'!$E$21,G285='Umrechnungskurse und Konstanten'!$E$22,G285='Umrechnungskurse und Konstanten'!$E$23),"VSt. Satz ok.","falsche/keine VSt.")</f>
        <v>falsche/keine VSt.</v>
      </c>
      <c r="M285" s="67" t="str">
        <f>IF(AND(C285&gt;='Umrechnungskurse und Konstanten'!$C$11,C285&lt;='Umrechnungskurse und Konstanten'!$D$13),"Periode ok.","falsche Periode")</f>
        <v>falsche Periode</v>
      </c>
    </row>
    <row r="286" spans="2:13" x14ac:dyDescent="0.3">
      <c r="B286" s="56"/>
      <c r="C286" s="38"/>
      <c r="D286" s="38"/>
      <c r="E286" s="45"/>
      <c r="F286" s="40"/>
      <c r="G286" s="52"/>
      <c r="H286" s="42">
        <f t="shared" si="12"/>
        <v>0</v>
      </c>
      <c r="I286" s="43">
        <f>IF(AND(C286&gt;='Umrechnungskurse und Konstanten'!$C$5,C286&lt;='Umrechnungskurse und Konstanten'!$D$5),F286*'Umrechnungskurse und Konstanten'!$E$5,0)+IF(AND(C286&gt;='Umrechnungskurse und Konstanten'!$C$6,C286&lt;='Umrechnungskurse und Konstanten'!$D$6),F286*'Umrechnungskurse und Konstanten'!$E$6,0)+IF(AND(C286&gt;='Umrechnungskurse und Konstanten'!$C$7,C286&lt;='Umrechnungskurse und Konstanten'!$D$7),F286*'Umrechnungskurse und Konstanten'!$E$7,0)+IF(AND(C286&gt;='Umrechnungskurse und Konstanten'!$C$8,C286&lt;='Umrechnungskurse und Konstanten'!$D$8),F286*'Umrechnungskurse und Konstanten'!$E$8,0)+IF(AND(C286&gt;='Umrechnungskurse und Konstanten'!$C$9,C286&lt;='Umrechnungskurse und Konstanten'!$D$9),F286*'Umrechnungskurse und Konstanten'!$E$9,0)+IF(AND(C286&gt;='Umrechnungskurse und Konstanten'!$C$10,C286&lt;='Umrechnungskurse und Konstanten'!$D$10),F286*'Umrechnungskurse und Konstanten'!$E$10,0)+IF(AND(C286&gt;='Umrechnungskurse und Konstanten'!$C$11,C286&lt;='Umrechnungskurse und Konstanten'!$D$11),F286*'Umrechnungskurse und Konstanten'!$E$11,0)+IF(AND(C286&gt;='Umrechnungskurse und Konstanten'!$C$12,C286&lt;='Umrechnungskurse und Konstanten'!$D$12),F286*'Umrechnungskurse und Konstanten'!$E$12,0)+IF(AND(C286&gt;='Umrechnungskurse und Konstanten'!$C$13,C286&lt;='Umrechnungskurse und Konstanten'!$D$13),F286*'Umrechnungskurse und Konstanten'!$E$13,0)+IF(AND(C286&gt;='Umrechnungskurse und Konstanten'!$C$14,C286&lt;='Umrechnungskurse und Konstanten'!$D$14),F286*'Umrechnungskurse und Konstanten'!$E$14,0)+IF(AND(C286&gt;='Umrechnungskurse und Konstanten'!$C$15,C286&lt;='Umrechnungskurse und Konstanten'!$D$15),F286*'Umrechnungskurse und Konstanten'!$E$15,0)+IF(AND(C286&gt;='Umrechnungskurse und Konstanten'!$C$16,C286&lt;='Umrechnungskurse und Konstanten'!$D$16),F286*'Umrechnungskurse und Konstanten'!$E$16,0)</f>
        <v>0</v>
      </c>
      <c r="J286" s="43">
        <f t="shared" si="13"/>
        <v>0</v>
      </c>
      <c r="K286" s="43">
        <f t="shared" si="14"/>
        <v>0</v>
      </c>
      <c r="L286" s="69" t="str">
        <f>IF(OR(G286='Umrechnungskurse und Konstanten'!$E$21,G286='Umrechnungskurse und Konstanten'!$E$22,G286='Umrechnungskurse und Konstanten'!$E$23),"VSt. Satz ok.","falsche/keine VSt.")</f>
        <v>falsche/keine VSt.</v>
      </c>
      <c r="M286" s="67" t="str">
        <f>IF(AND(C286&gt;='Umrechnungskurse und Konstanten'!$C$11,C286&lt;='Umrechnungskurse und Konstanten'!$D$13),"Periode ok.","falsche Periode")</f>
        <v>falsche Periode</v>
      </c>
    </row>
    <row r="287" spans="2:13" x14ac:dyDescent="0.3">
      <c r="B287" s="56"/>
      <c r="C287" s="38"/>
      <c r="D287" s="38"/>
      <c r="E287" s="45"/>
      <c r="F287" s="40"/>
      <c r="G287" s="52"/>
      <c r="H287" s="42">
        <f t="shared" si="12"/>
        <v>0</v>
      </c>
      <c r="I287" s="43">
        <f>IF(AND(C287&gt;='Umrechnungskurse und Konstanten'!$C$5,C287&lt;='Umrechnungskurse und Konstanten'!$D$5),F287*'Umrechnungskurse und Konstanten'!$E$5,0)+IF(AND(C287&gt;='Umrechnungskurse und Konstanten'!$C$6,C287&lt;='Umrechnungskurse und Konstanten'!$D$6),F287*'Umrechnungskurse und Konstanten'!$E$6,0)+IF(AND(C287&gt;='Umrechnungskurse und Konstanten'!$C$7,C287&lt;='Umrechnungskurse und Konstanten'!$D$7),F287*'Umrechnungskurse und Konstanten'!$E$7,0)+IF(AND(C287&gt;='Umrechnungskurse und Konstanten'!$C$8,C287&lt;='Umrechnungskurse und Konstanten'!$D$8),F287*'Umrechnungskurse und Konstanten'!$E$8,0)+IF(AND(C287&gt;='Umrechnungskurse und Konstanten'!$C$9,C287&lt;='Umrechnungskurse und Konstanten'!$D$9),F287*'Umrechnungskurse und Konstanten'!$E$9,0)+IF(AND(C287&gt;='Umrechnungskurse und Konstanten'!$C$10,C287&lt;='Umrechnungskurse und Konstanten'!$D$10),F287*'Umrechnungskurse und Konstanten'!$E$10,0)+IF(AND(C287&gt;='Umrechnungskurse und Konstanten'!$C$11,C287&lt;='Umrechnungskurse und Konstanten'!$D$11),F287*'Umrechnungskurse und Konstanten'!$E$11,0)+IF(AND(C287&gt;='Umrechnungskurse und Konstanten'!$C$12,C287&lt;='Umrechnungskurse und Konstanten'!$D$12),F287*'Umrechnungskurse und Konstanten'!$E$12,0)+IF(AND(C287&gt;='Umrechnungskurse und Konstanten'!$C$13,C287&lt;='Umrechnungskurse und Konstanten'!$D$13),F287*'Umrechnungskurse und Konstanten'!$E$13,0)+IF(AND(C287&gt;='Umrechnungskurse und Konstanten'!$C$14,C287&lt;='Umrechnungskurse und Konstanten'!$D$14),F287*'Umrechnungskurse und Konstanten'!$E$14,0)+IF(AND(C287&gt;='Umrechnungskurse und Konstanten'!$C$15,C287&lt;='Umrechnungskurse und Konstanten'!$D$15),F287*'Umrechnungskurse und Konstanten'!$E$15,0)+IF(AND(C287&gt;='Umrechnungskurse und Konstanten'!$C$16,C287&lt;='Umrechnungskurse und Konstanten'!$D$16),F287*'Umrechnungskurse und Konstanten'!$E$16,0)</f>
        <v>0</v>
      </c>
      <c r="J287" s="43">
        <f t="shared" si="13"/>
        <v>0</v>
      </c>
      <c r="K287" s="43">
        <f t="shared" si="14"/>
        <v>0</v>
      </c>
      <c r="L287" s="69" t="str">
        <f>IF(OR(G287='Umrechnungskurse und Konstanten'!$E$21,G287='Umrechnungskurse und Konstanten'!$E$22,G287='Umrechnungskurse und Konstanten'!$E$23),"VSt. Satz ok.","falsche/keine VSt.")</f>
        <v>falsche/keine VSt.</v>
      </c>
      <c r="M287" s="67" t="str">
        <f>IF(AND(C287&gt;='Umrechnungskurse und Konstanten'!$C$11,C287&lt;='Umrechnungskurse und Konstanten'!$D$13),"Periode ok.","falsche Periode")</f>
        <v>falsche Periode</v>
      </c>
    </row>
    <row r="288" spans="2:13" x14ac:dyDescent="0.3">
      <c r="B288" s="56"/>
      <c r="C288" s="38"/>
      <c r="D288" s="38"/>
      <c r="E288" s="45"/>
      <c r="F288" s="40"/>
      <c r="G288" s="52"/>
      <c r="H288" s="42">
        <f t="shared" si="12"/>
        <v>0</v>
      </c>
      <c r="I288" s="43">
        <f>IF(AND(C288&gt;='Umrechnungskurse und Konstanten'!$C$5,C288&lt;='Umrechnungskurse und Konstanten'!$D$5),F288*'Umrechnungskurse und Konstanten'!$E$5,0)+IF(AND(C288&gt;='Umrechnungskurse und Konstanten'!$C$6,C288&lt;='Umrechnungskurse und Konstanten'!$D$6),F288*'Umrechnungskurse und Konstanten'!$E$6,0)+IF(AND(C288&gt;='Umrechnungskurse und Konstanten'!$C$7,C288&lt;='Umrechnungskurse und Konstanten'!$D$7),F288*'Umrechnungskurse und Konstanten'!$E$7,0)+IF(AND(C288&gt;='Umrechnungskurse und Konstanten'!$C$8,C288&lt;='Umrechnungskurse und Konstanten'!$D$8),F288*'Umrechnungskurse und Konstanten'!$E$8,0)+IF(AND(C288&gt;='Umrechnungskurse und Konstanten'!$C$9,C288&lt;='Umrechnungskurse und Konstanten'!$D$9),F288*'Umrechnungskurse und Konstanten'!$E$9,0)+IF(AND(C288&gt;='Umrechnungskurse und Konstanten'!$C$10,C288&lt;='Umrechnungskurse und Konstanten'!$D$10),F288*'Umrechnungskurse und Konstanten'!$E$10,0)+IF(AND(C288&gt;='Umrechnungskurse und Konstanten'!$C$11,C288&lt;='Umrechnungskurse und Konstanten'!$D$11),F288*'Umrechnungskurse und Konstanten'!$E$11,0)+IF(AND(C288&gt;='Umrechnungskurse und Konstanten'!$C$12,C288&lt;='Umrechnungskurse und Konstanten'!$D$12),F288*'Umrechnungskurse und Konstanten'!$E$12,0)+IF(AND(C288&gt;='Umrechnungskurse und Konstanten'!$C$13,C288&lt;='Umrechnungskurse und Konstanten'!$D$13),F288*'Umrechnungskurse und Konstanten'!$E$13,0)+IF(AND(C288&gt;='Umrechnungskurse und Konstanten'!$C$14,C288&lt;='Umrechnungskurse und Konstanten'!$D$14),F288*'Umrechnungskurse und Konstanten'!$E$14,0)+IF(AND(C288&gt;='Umrechnungskurse und Konstanten'!$C$15,C288&lt;='Umrechnungskurse und Konstanten'!$D$15),F288*'Umrechnungskurse und Konstanten'!$E$15,0)+IF(AND(C288&gt;='Umrechnungskurse und Konstanten'!$C$16,C288&lt;='Umrechnungskurse und Konstanten'!$D$16),F288*'Umrechnungskurse und Konstanten'!$E$16,0)</f>
        <v>0</v>
      </c>
      <c r="J288" s="43">
        <f t="shared" si="13"/>
        <v>0</v>
      </c>
      <c r="K288" s="43">
        <f t="shared" si="14"/>
        <v>0</v>
      </c>
      <c r="L288" s="69" t="str">
        <f>IF(OR(G288='Umrechnungskurse und Konstanten'!$E$21,G288='Umrechnungskurse und Konstanten'!$E$22,G288='Umrechnungskurse und Konstanten'!$E$23),"VSt. Satz ok.","falsche/keine VSt.")</f>
        <v>falsche/keine VSt.</v>
      </c>
      <c r="M288" s="67" t="str">
        <f>IF(AND(C288&gt;='Umrechnungskurse und Konstanten'!$C$11,C288&lt;='Umrechnungskurse und Konstanten'!$D$13),"Periode ok.","falsche Periode")</f>
        <v>falsche Periode</v>
      </c>
    </row>
    <row r="289" spans="2:13" x14ac:dyDescent="0.3">
      <c r="B289" s="56"/>
      <c r="C289" s="38"/>
      <c r="D289" s="38"/>
      <c r="E289" s="45"/>
      <c r="F289" s="40"/>
      <c r="G289" s="52"/>
      <c r="H289" s="42">
        <f t="shared" si="12"/>
        <v>0</v>
      </c>
      <c r="I289" s="43">
        <f>IF(AND(C289&gt;='Umrechnungskurse und Konstanten'!$C$5,C289&lt;='Umrechnungskurse und Konstanten'!$D$5),F289*'Umrechnungskurse und Konstanten'!$E$5,0)+IF(AND(C289&gt;='Umrechnungskurse und Konstanten'!$C$6,C289&lt;='Umrechnungskurse und Konstanten'!$D$6),F289*'Umrechnungskurse und Konstanten'!$E$6,0)+IF(AND(C289&gt;='Umrechnungskurse und Konstanten'!$C$7,C289&lt;='Umrechnungskurse und Konstanten'!$D$7),F289*'Umrechnungskurse und Konstanten'!$E$7,0)+IF(AND(C289&gt;='Umrechnungskurse und Konstanten'!$C$8,C289&lt;='Umrechnungskurse und Konstanten'!$D$8),F289*'Umrechnungskurse und Konstanten'!$E$8,0)+IF(AND(C289&gt;='Umrechnungskurse und Konstanten'!$C$9,C289&lt;='Umrechnungskurse und Konstanten'!$D$9),F289*'Umrechnungskurse und Konstanten'!$E$9,0)+IF(AND(C289&gt;='Umrechnungskurse und Konstanten'!$C$10,C289&lt;='Umrechnungskurse und Konstanten'!$D$10),F289*'Umrechnungskurse und Konstanten'!$E$10,0)+IF(AND(C289&gt;='Umrechnungskurse und Konstanten'!$C$11,C289&lt;='Umrechnungskurse und Konstanten'!$D$11),F289*'Umrechnungskurse und Konstanten'!$E$11,0)+IF(AND(C289&gt;='Umrechnungskurse und Konstanten'!$C$12,C289&lt;='Umrechnungskurse und Konstanten'!$D$12),F289*'Umrechnungskurse und Konstanten'!$E$12,0)+IF(AND(C289&gt;='Umrechnungskurse und Konstanten'!$C$13,C289&lt;='Umrechnungskurse und Konstanten'!$D$13),F289*'Umrechnungskurse und Konstanten'!$E$13,0)+IF(AND(C289&gt;='Umrechnungskurse und Konstanten'!$C$14,C289&lt;='Umrechnungskurse und Konstanten'!$D$14),F289*'Umrechnungskurse und Konstanten'!$E$14,0)+IF(AND(C289&gt;='Umrechnungskurse und Konstanten'!$C$15,C289&lt;='Umrechnungskurse und Konstanten'!$D$15),F289*'Umrechnungskurse und Konstanten'!$E$15,0)+IF(AND(C289&gt;='Umrechnungskurse und Konstanten'!$C$16,C289&lt;='Umrechnungskurse und Konstanten'!$D$16),F289*'Umrechnungskurse und Konstanten'!$E$16,0)</f>
        <v>0</v>
      </c>
      <c r="J289" s="43">
        <f t="shared" si="13"/>
        <v>0</v>
      </c>
      <c r="K289" s="43">
        <f t="shared" si="14"/>
        <v>0</v>
      </c>
      <c r="L289" s="69" t="str">
        <f>IF(OR(G289='Umrechnungskurse und Konstanten'!$E$21,G289='Umrechnungskurse und Konstanten'!$E$22,G289='Umrechnungskurse und Konstanten'!$E$23),"VSt. Satz ok.","falsche/keine VSt.")</f>
        <v>falsche/keine VSt.</v>
      </c>
      <c r="M289" s="67" t="str">
        <f>IF(AND(C289&gt;='Umrechnungskurse und Konstanten'!$C$11,C289&lt;='Umrechnungskurse und Konstanten'!$D$13),"Periode ok.","falsche Periode")</f>
        <v>falsche Periode</v>
      </c>
    </row>
    <row r="290" spans="2:13" x14ac:dyDescent="0.3">
      <c r="B290" s="56"/>
      <c r="C290" s="38"/>
      <c r="D290" s="38"/>
      <c r="E290" s="45"/>
      <c r="F290" s="40"/>
      <c r="G290" s="52"/>
      <c r="H290" s="42">
        <f t="shared" si="12"/>
        <v>0</v>
      </c>
      <c r="I290" s="43">
        <f>IF(AND(C290&gt;='Umrechnungskurse und Konstanten'!$C$5,C290&lt;='Umrechnungskurse und Konstanten'!$D$5),F290*'Umrechnungskurse und Konstanten'!$E$5,0)+IF(AND(C290&gt;='Umrechnungskurse und Konstanten'!$C$6,C290&lt;='Umrechnungskurse und Konstanten'!$D$6),F290*'Umrechnungskurse und Konstanten'!$E$6,0)+IF(AND(C290&gt;='Umrechnungskurse und Konstanten'!$C$7,C290&lt;='Umrechnungskurse und Konstanten'!$D$7),F290*'Umrechnungskurse und Konstanten'!$E$7,0)+IF(AND(C290&gt;='Umrechnungskurse und Konstanten'!$C$8,C290&lt;='Umrechnungskurse und Konstanten'!$D$8),F290*'Umrechnungskurse und Konstanten'!$E$8,0)+IF(AND(C290&gt;='Umrechnungskurse und Konstanten'!$C$9,C290&lt;='Umrechnungskurse und Konstanten'!$D$9),F290*'Umrechnungskurse und Konstanten'!$E$9,0)+IF(AND(C290&gt;='Umrechnungskurse und Konstanten'!$C$10,C290&lt;='Umrechnungskurse und Konstanten'!$D$10),F290*'Umrechnungskurse und Konstanten'!$E$10,0)+IF(AND(C290&gt;='Umrechnungskurse und Konstanten'!$C$11,C290&lt;='Umrechnungskurse und Konstanten'!$D$11),F290*'Umrechnungskurse und Konstanten'!$E$11,0)+IF(AND(C290&gt;='Umrechnungskurse und Konstanten'!$C$12,C290&lt;='Umrechnungskurse und Konstanten'!$D$12),F290*'Umrechnungskurse und Konstanten'!$E$12,0)+IF(AND(C290&gt;='Umrechnungskurse und Konstanten'!$C$13,C290&lt;='Umrechnungskurse und Konstanten'!$D$13),F290*'Umrechnungskurse und Konstanten'!$E$13,0)+IF(AND(C290&gt;='Umrechnungskurse und Konstanten'!$C$14,C290&lt;='Umrechnungskurse und Konstanten'!$D$14),F290*'Umrechnungskurse und Konstanten'!$E$14,0)+IF(AND(C290&gt;='Umrechnungskurse und Konstanten'!$C$15,C290&lt;='Umrechnungskurse und Konstanten'!$D$15),F290*'Umrechnungskurse und Konstanten'!$E$15,0)+IF(AND(C290&gt;='Umrechnungskurse und Konstanten'!$C$16,C290&lt;='Umrechnungskurse und Konstanten'!$D$16),F290*'Umrechnungskurse und Konstanten'!$E$16,0)</f>
        <v>0</v>
      </c>
      <c r="J290" s="43">
        <f t="shared" si="13"/>
        <v>0</v>
      </c>
      <c r="K290" s="43">
        <f t="shared" si="14"/>
        <v>0</v>
      </c>
      <c r="L290" s="69" t="str">
        <f>IF(OR(G290='Umrechnungskurse und Konstanten'!$E$21,G290='Umrechnungskurse und Konstanten'!$E$22,G290='Umrechnungskurse und Konstanten'!$E$23),"VSt. Satz ok.","falsche/keine VSt.")</f>
        <v>falsche/keine VSt.</v>
      </c>
      <c r="M290" s="67" t="str">
        <f>IF(AND(C290&gt;='Umrechnungskurse und Konstanten'!$C$11,C290&lt;='Umrechnungskurse und Konstanten'!$D$13),"Periode ok.","falsche Periode")</f>
        <v>falsche Periode</v>
      </c>
    </row>
    <row r="291" spans="2:13" x14ac:dyDescent="0.3">
      <c r="B291" s="56"/>
      <c r="C291" s="38"/>
      <c r="D291" s="38"/>
      <c r="E291" s="45"/>
      <c r="F291" s="40"/>
      <c r="G291" s="52"/>
      <c r="H291" s="42">
        <f t="shared" si="12"/>
        <v>0</v>
      </c>
      <c r="I291" s="43">
        <f>IF(AND(C291&gt;='Umrechnungskurse und Konstanten'!$C$5,C291&lt;='Umrechnungskurse und Konstanten'!$D$5),F291*'Umrechnungskurse und Konstanten'!$E$5,0)+IF(AND(C291&gt;='Umrechnungskurse und Konstanten'!$C$6,C291&lt;='Umrechnungskurse und Konstanten'!$D$6),F291*'Umrechnungskurse und Konstanten'!$E$6,0)+IF(AND(C291&gt;='Umrechnungskurse und Konstanten'!$C$7,C291&lt;='Umrechnungskurse und Konstanten'!$D$7),F291*'Umrechnungskurse und Konstanten'!$E$7,0)+IF(AND(C291&gt;='Umrechnungskurse und Konstanten'!$C$8,C291&lt;='Umrechnungskurse und Konstanten'!$D$8),F291*'Umrechnungskurse und Konstanten'!$E$8,0)+IF(AND(C291&gt;='Umrechnungskurse und Konstanten'!$C$9,C291&lt;='Umrechnungskurse und Konstanten'!$D$9),F291*'Umrechnungskurse und Konstanten'!$E$9,0)+IF(AND(C291&gt;='Umrechnungskurse und Konstanten'!$C$10,C291&lt;='Umrechnungskurse und Konstanten'!$D$10),F291*'Umrechnungskurse und Konstanten'!$E$10,0)+IF(AND(C291&gt;='Umrechnungskurse und Konstanten'!$C$11,C291&lt;='Umrechnungskurse und Konstanten'!$D$11),F291*'Umrechnungskurse und Konstanten'!$E$11,0)+IF(AND(C291&gt;='Umrechnungskurse und Konstanten'!$C$12,C291&lt;='Umrechnungskurse und Konstanten'!$D$12),F291*'Umrechnungskurse und Konstanten'!$E$12,0)+IF(AND(C291&gt;='Umrechnungskurse und Konstanten'!$C$13,C291&lt;='Umrechnungskurse und Konstanten'!$D$13),F291*'Umrechnungskurse und Konstanten'!$E$13,0)+IF(AND(C291&gt;='Umrechnungskurse und Konstanten'!$C$14,C291&lt;='Umrechnungskurse und Konstanten'!$D$14),F291*'Umrechnungskurse und Konstanten'!$E$14,0)+IF(AND(C291&gt;='Umrechnungskurse und Konstanten'!$C$15,C291&lt;='Umrechnungskurse und Konstanten'!$D$15),F291*'Umrechnungskurse und Konstanten'!$E$15,0)+IF(AND(C291&gt;='Umrechnungskurse und Konstanten'!$C$16,C291&lt;='Umrechnungskurse und Konstanten'!$D$16),F291*'Umrechnungskurse und Konstanten'!$E$16,0)</f>
        <v>0</v>
      </c>
      <c r="J291" s="43">
        <f t="shared" si="13"/>
        <v>0</v>
      </c>
      <c r="K291" s="43">
        <f t="shared" si="14"/>
        <v>0</v>
      </c>
      <c r="L291" s="69" t="str">
        <f>IF(OR(G291='Umrechnungskurse und Konstanten'!$E$21,G291='Umrechnungskurse und Konstanten'!$E$22,G291='Umrechnungskurse und Konstanten'!$E$23),"VSt. Satz ok.","falsche/keine VSt.")</f>
        <v>falsche/keine VSt.</v>
      </c>
      <c r="M291" s="67" t="str">
        <f>IF(AND(C291&gt;='Umrechnungskurse und Konstanten'!$C$11,C291&lt;='Umrechnungskurse und Konstanten'!$D$13),"Periode ok.","falsche Periode")</f>
        <v>falsche Periode</v>
      </c>
    </row>
    <row r="292" spans="2:13" x14ac:dyDescent="0.3">
      <c r="B292" s="56"/>
      <c r="C292" s="38"/>
      <c r="D292" s="38"/>
      <c r="E292" s="45"/>
      <c r="F292" s="40"/>
      <c r="G292" s="52"/>
      <c r="H292" s="42">
        <f t="shared" si="12"/>
        <v>0</v>
      </c>
      <c r="I292" s="43">
        <f>IF(AND(C292&gt;='Umrechnungskurse und Konstanten'!$C$5,C292&lt;='Umrechnungskurse und Konstanten'!$D$5),F292*'Umrechnungskurse und Konstanten'!$E$5,0)+IF(AND(C292&gt;='Umrechnungskurse und Konstanten'!$C$6,C292&lt;='Umrechnungskurse und Konstanten'!$D$6),F292*'Umrechnungskurse und Konstanten'!$E$6,0)+IF(AND(C292&gt;='Umrechnungskurse und Konstanten'!$C$7,C292&lt;='Umrechnungskurse und Konstanten'!$D$7),F292*'Umrechnungskurse und Konstanten'!$E$7,0)+IF(AND(C292&gt;='Umrechnungskurse und Konstanten'!$C$8,C292&lt;='Umrechnungskurse und Konstanten'!$D$8),F292*'Umrechnungskurse und Konstanten'!$E$8,0)+IF(AND(C292&gt;='Umrechnungskurse und Konstanten'!$C$9,C292&lt;='Umrechnungskurse und Konstanten'!$D$9),F292*'Umrechnungskurse und Konstanten'!$E$9,0)+IF(AND(C292&gt;='Umrechnungskurse und Konstanten'!$C$10,C292&lt;='Umrechnungskurse und Konstanten'!$D$10),F292*'Umrechnungskurse und Konstanten'!$E$10,0)+IF(AND(C292&gt;='Umrechnungskurse und Konstanten'!$C$11,C292&lt;='Umrechnungskurse und Konstanten'!$D$11),F292*'Umrechnungskurse und Konstanten'!$E$11,0)+IF(AND(C292&gt;='Umrechnungskurse und Konstanten'!$C$12,C292&lt;='Umrechnungskurse und Konstanten'!$D$12),F292*'Umrechnungskurse und Konstanten'!$E$12,0)+IF(AND(C292&gt;='Umrechnungskurse und Konstanten'!$C$13,C292&lt;='Umrechnungskurse und Konstanten'!$D$13),F292*'Umrechnungskurse und Konstanten'!$E$13,0)+IF(AND(C292&gt;='Umrechnungskurse und Konstanten'!$C$14,C292&lt;='Umrechnungskurse und Konstanten'!$D$14),F292*'Umrechnungskurse und Konstanten'!$E$14,0)+IF(AND(C292&gt;='Umrechnungskurse und Konstanten'!$C$15,C292&lt;='Umrechnungskurse und Konstanten'!$D$15),F292*'Umrechnungskurse und Konstanten'!$E$15,0)+IF(AND(C292&gt;='Umrechnungskurse und Konstanten'!$C$16,C292&lt;='Umrechnungskurse und Konstanten'!$D$16),F292*'Umrechnungskurse und Konstanten'!$E$16,0)</f>
        <v>0</v>
      </c>
      <c r="J292" s="43">
        <f t="shared" si="13"/>
        <v>0</v>
      </c>
      <c r="K292" s="43">
        <f t="shared" si="14"/>
        <v>0</v>
      </c>
      <c r="L292" s="69" t="str">
        <f>IF(OR(G292='Umrechnungskurse und Konstanten'!$E$21,G292='Umrechnungskurse und Konstanten'!$E$22,G292='Umrechnungskurse und Konstanten'!$E$23),"VSt. Satz ok.","falsche/keine VSt.")</f>
        <v>falsche/keine VSt.</v>
      </c>
      <c r="M292" s="67" t="str">
        <f>IF(AND(C292&gt;='Umrechnungskurse und Konstanten'!$C$11,C292&lt;='Umrechnungskurse und Konstanten'!$D$13),"Periode ok.","falsche Periode")</f>
        <v>falsche Periode</v>
      </c>
    </row>
    <row r="293" spans="2:13" x14ac:dyDescent="0.3">
      <c r="B293" s="56"/>
      <c r="C293" s="38"/>
      <c r="D293" s="38"/>
      <c r="E293" s="45"/>
      <c r="F293" s="40"/>
      <c r="G293" s="52"/>
      <c r="H293" s="42">
        <f t="shared" si="12"/>
        <v>0</v>
      </c>
      <c r="I293" s="43">
        <f>IF(AND(C293&gt;='Umrechnungskurse und Konstanten'!$C$5,C293&lt;='Umrechnungskurse und Konstanten'!$D$5),F293*'Umrechnungskurse und Konstanten'!$E$5,0)+IF(AND(C293&gt;='Umrechnungskurse und Konstanten'!$C$6,C293&lt;='Umrechnungskurse und Konstanten'!$D$6),F293*'Umrechnungskurse und Konstanten'!$E$6,0)+IF(AND(C293&gt;='Umrechnungskurse und Konstanten'!$C$7,C293&lt;='Umrechnungskurse und Konstanten'!$D$7),F293*'Umrechnungskurse und Konstanten'!$E$7,0)+IF(AND(C293&gt;='Umrechnungskurse und Konstanten'!$C$8,C293&lt;='Umrechnungskurse und Konstanten'!$D$8),F293*'Umrechnungskurse und Konstanten'!$E$8,0)+IF(AND(C293&gt;='Umrechnungskurse und Konstanten'!$C$9,C293&lt;='Umrechnungskurse und Konstanten'!$D$9),F293*'Umrechnungskurse und Konstanten'!$E$9,0)+IF(AND(C293&gt;='Umrechnungskurse und Konstanten'!$C$10,C293&lt;='Umrechnungskurse und Konstanten'!$D$10),F293*'Umrechnungskurse und Konstanten'!$E$10,0)+IF(AND(C293&gt;='Umrechnungskurse und Konstanten'!$C$11,C293&lt;='Umrechnungskurse und Konstanten'!$D$11),F293*'Umrechnungskurse und Konstanten'!$E$11,0)+IF(AND(C293&gt;='Umrechnungskurse und Konstanten'!$C$12,C293&lt;='Umrechnungskurse und Konstanten'!$D$12),F293*'Umrechnungskurse und Konstanten'!$E$12,0)+IF(AND(C293&gt;='Umrechnungskurse und Konstanten'!$C$13,C293&lt;='Umrechnungskurse und Konstanten'!$D$13),F293*'Umrechnungskurse und Konstanten'!$E$13,0)+IF(AND(C293&gt;='Umrechnungskurse und Konstanten'!$C$14,C293&lt;='Umrechnungskurse und Konstanten'!$D$14),F293*'Umrechnungskurse und Konstanten'!$E$14,0)+IF(AND(C293&gt;='Umrechnungskurse und Konstanten'!$C$15,C293&lt;='Umrechnungskurse und Konstanten'!$D$15),F293*'Umrechnungskurse und Konstanten'!$E$15,0)+IF(AND(C293&gt;='Umrechnungskurse und Konstanten'!$C$16,C293&lt;='Umrechnungskurse und Konstanten'!$D$16),F293*'Umrechnungskurse und Konstanten'!$E$16,0)</f>
        <v>0</v>
      </c>
      <c r="J293" s="43">
        <f t="shared" si="13"/>
        <v>0</v>
      </c>
      <c r="K293" s="43">
        <f t="shared" si="14"/>
        <v>0</v>
      </c>
      <c r="L293" s="69" t="str">
        <f>IF(OR(G293='Umrechnungskurse und Konstanten'!$E$21,G293='Umrechnungskurse und Konstanten'!$E$22,G293='Umrechnungskurse und Konstanten'!$E$23),"VSt. Satz ok.","falsche/keine VSt.")</f>
        <v>falsche/keine VSt.</v>
      </c>
      <c r="M293" s="67" t="str">
        <f>IF(AND(C293&gt;='Umrechnungskurse und Konstanten'!$C$11,C293&lt;='Umrechnungskurse und Konstanten'!$D$13),"Periode ok.","falsche Periode")</f>
        <v>falsche Periode</v>
      </c>
    </row>
    <row r="294" spans="2:13" x14ac:dyDescent="0.3">
      <c r="B294" s="56"/>
      <c r="C294" s="38"/>
      <c r="D294" s="38"/>
      <c r="E294" s="45"/>
      <c r="F294" s="40"/>
      <c r="G294" s="52"/>
      <c r="H294" s="42">
        <f t="shared" si="12"/>
        <v>0</v>
      </c>
      <c r="I294" s="43">
        <f>IF(AND(C294&gt;='Umrechnungskurse und Konstanten'!$C$5,C294&lt;='Umrechnungskurse und Konstanten'!$D$5),F294*'Umrechnungskurse und Konstanten'!$E$5,0)+IF(AND(C294&gt;='Umrechnungskurse und Konstanten'!$C$6,C294&lt;='Umrechnungskurse und Konstanten'!$D$6),F294*'Umrechnungskurse und Konstanten'!$E$6,0)+IF(AND(C294&gt;='Umrechnungskurse und Konstanten'!$C$7,C294&lt;='Umrechnungskurse und Konstanten'!$D$7),F294*'Umrechnungskurse und Konstanten'!$E$7,0)+IF(AND(C294&gt;='Umrechnungskurse und Konstanten'!$C$8,C294&lt;='Umrechnungskurse und Konstanten'!$D$8),F294*'Umrechnungskurse und Konstanten'!$E$8,0)+IF(AND(C294&gt;='Umrechnungskurse und Konstanten'!$C$9,C294&lt;='Umrechnungskurse und Konstanten'!$D$9),F294*'Umrechnungskurse und Konstanten'!$E$9,0)+IF(AND(C294&gt;='Umrechnungskurse und Konstanten'!$C$10,C294&lt;='Umrechnungskurse und Konstanten'!$D$10),F294*'Umrechnungskurse und Konstanten'!$E$10,0)+IF(AND(C294&gt;='Umrechnungskurse und Konstanten'!$C$11,C294&lt;='Umrechnungskurse und Konstanten'!$D$11),F294*'Umrechnungskurse und Konstanten'!$E$11,0)+IF(AND(C294&gt;='Umrechnungskurse und Konstanten'!$C$12,C294&lt;='Umrechnungskurse und Konstanten'!$D$12),F294*'Umrechnungskurse und Konstanten'!$E$12,0)+IF(AND(C294&gt;='Umrechnungskurse und Konstanten'!$C$13,C294&lt;='Umrechnungskurse und Konstanten'!$D$13),F294*'Umrechnungskurse und Konstanten'!$E$13,0)+IF(AND(C294&gt;='Umrechnungskurse und Konstanten'!$C$14,C294&lt;='Umrechnungskurse und Konstanten'!$D$14),F294*'Umrechnungskurse und Konstanten'!$E$14,0)+IF(AND(C294&gt;='Umrechnungskurse und Konstanten'!$C$15,C294&lt;='Umrechnungskurse und Konstanten'!$D$15),F294*'Umrechnungskurse und Konstanten'!$E$15,0)+IF(AND(C294&gt;='Umrechnungskurse und Konstanten'!$C$16,C294&lt;='Umrechnungskurse und Konstanten'!$D$16),F294*'Umrechnungskurse und Konstanten'!$E$16,0)</f>
        <v>0</v>
      </c>
      <c r="J294" s="43">
        <f t="shared" si="13"/>
        <v>0</v>
      </c>
      <c r="K294" s="43">
        <f t="shared" si="14"/>
        <v>0</v>
      </c>
      <c r="L294" s="69" t="str">
        <f>IF(OR(G294='Umrechnungskurse und Konstanten'!$E$21,G294='Umrechnungskurse und Konstanten'!$E$22,G294='Umrechnungskurse und Konstanten'!$E$23),"VSt. Satz ok.","falsche/keine VSt.")</f>
        <v>falsche/keine VSt.</v>
      </c>
      <c r="M294" s="67" t="str">
        <f>IF(AND(C294&gt;='Umrechnungskurse und Konstanten'!$C$11,C294&lt;='Umrechnungskurse und Konstanten'!$D$13),"Periode ok.","falsche Periode")</f>
        <v>falsche Periode</v>
      </c>
    </row>
    <row r="295" spans="2:13" x14ac:dyDescent="0.3">
      <c r="B295" s="56"/>
      <c r="C295" s="38"/>
      <c r="D295" s="38"/>
      <c r="E295" s="45"/>
      <c r="F295" s="40"/>
      <c r="G295" s="52"/>
      <c r="H295" s="42">
        <f t="shared" si="12"/>
        <v>0</v>
      </c>
      <c r="I295" s="43">
        <f>IF(AND(C295&gt;='Umrechnungskurse und Konstanten'!$C$5,C295&lt;='Umrechnungskurse und Konstanten'!$D$5),F295*'Umrechnungskurse und Konstanten'!$E$5,0)+IF(AND(C295&gt;='Umrechnungskurse und Konstanten'!$C$6,C295&lt;='Umrechnungskurse und Konstanten'!$D$6),F295*'Umrechnungskurse und Konstanten'!$E$6,0)+IF(AND(C295&gt;='Umrechnungskurse und Konstanten'!$C$7,C295&lt;='Umrechnungskurse und Konstanten'!$D$7),F295*'Umrechnungskurse und Konstanten'!$E$7,0)+IF(AND(C295&gt;='Umrechnungskurse und Konstanten'!$C$8,C295&lt;='Umrechnungskurse und Konstanten'!$D$8),F295*'Umrechnungskurse und Konstanten'!$E$8,0)+IF(AND(C295&gt;='Umrechnungskurse und Konstanten'!$C$9,C295&lt;='Umrechnungskurse und Konstanten'!$D$9),F295*'Umrechnungskurse und Konstanten'!$E$9,0)+IF(AND(C295&gt;='Umrechnungskurse und Konstanten'!$C$10,C295&lt;='Umrechnungskurse und Konstanten'!$D$10),F295*'Umrechnungskurse und Konstanten'!$E$10,0)+IF(AND(C295&gt;='Umrechnungskurse und Konstanten'!$C$11,C295&lt;='Umrechnungskurse und Konstanten'!$D$11),F295*'Umrechnungskurse und Konstanten'!$E$11,0)+IF(AND(C295&gt;='Umrechnungskurse und Konstanten'!$C$12,C295&lt;='Umrechnungskurse und Konstanten'!$D$12),F295*'Umrechnungskurse und Konstanten'!$E$12,0)+IF(AND(C295&gt;='Umrechnungskurse und Konstanten'!$C$13,C295&lt;='Umrechnungskurse und Konstanten'!$D$13),F295*'Umrechnungskurse und Konstanten'!$E$13,0)+IF(AND(C295&gt;='Umrechnungskurse und Konstanten'!$C$14,C295&lt;='Umrechnungskurse und Konstanten'!$D$14),F295*'Umrechnungskurse und Konstanten'!$E$14,0)+IF(AND(C295&gt;='Umrechnungskurse und Konstanten'!$C$15,C295&lt;='Umrechnungskurse und Konstanten'!$D$15),F295*'Umrechnungskurse und Konstanten'!$E$15,0)+IF(AND(C295&gt;='Umrechnungskurse und Konstanten'!$C$16,C295&lt;='Umrechnungskurse und Konstanten'!$D$16),F295*'Umrechnungskurse und Konstanten'!$E$16,0)</f>
        <v>0</v>
      </c>
      <c r="J295" s="43">
        <f t="shared" si="13"/>
        <v>0</v>
      </c>
      <c r="K295" s="43">
        <f t="shared" si="14"/>
        <v>0</v>
      </c>
      <c r="L295" s="69" t="str">
        <f>IF(OR(G295='Umrechnungskurse und Konstanten'!$E$21,G295='Umrechnungskurse und Konstanten'!$E$22,G295='Umrechnungskurse und Konstanten'!$E$23),"VSt. Satz ok.","falsche/keine VSt.")</f>
        <v>falsche/keine VSt.</v>
      </c>
      <c r="M295" s="67" t="str">
        <f>IF(AND(C295&gt;='Umrechnungskurse und Konstanten'!$C$11,C295&lt;='Umrechnungskurse und Konstanten'!$D$13),"Periode ok.","falsche Periode")</f>
        <v>falsche Periode</v>
      </c>
    </row>
    <row r="296" spans="2:13" x14ac:dyDescent="0.3">
      <c r="B296" s="56"/>
      <c r="C296" s="38"/>
      <c r="D296" s="38"/>
      <c r="E296" s="45"/>
      <c r="F296" s="40"/>
      <c r="G296" s="52"/>
      <c r="H296" s="42">
        <f t="shared" si="12"/>
        <v>0</v>
      </c>
      <c r="I296" s="43">
        <f>IF(AND(C296&gt;='Umrechnungskurse und Konstanten'!$C$5,C296&lt;='Umrechnungskurse und Konstanten'!$D$5),F296*'Umrechnungskurse und Konstanten'!$E$5,0)+IF(AND(C296&gt;='Umrechnungskurse und Konstanten'!$C$6,C296&lt;='Umrechnungskurse und Konstanten'!$D$6),F296*'Umrechnungskurse und Konstanten'!$E$6,0)+IF(AND(C296&gt;='Umrechnungskurse und Konstanten'!$C$7,C296&lt;='Umrechnungskurse und Konstanten'!$D$7),F296*'Umrechnungskurse und Konstanten'!$E$7,0)+IF(AND(C296&gt;='Umrechnungskurse und Konstanten'!$C$8,C296&lt;='Umrechnungskurse und Konstanten'!$D$8),F296*'Umrechnungskurse und Konstanten'!$E$8,0)+IF(AND(C296&gt;='Umrechnungskurse und Konstanten'!$C$9,C296&lt;='Umrechnungskurse und Konstanten'!$D$9),F296*'Umrechnungskurse und Konstanten'!$E$9,0)+IF(AND(C296&gt;='Umrechnungskurse und Konstanten'!$C$10,C296&lt;='Umrechnungskurse und Konstanten'!$D$10),F296*'Umrechnungskurse und Konstanten'!$E$10,0)+IF(AND(C296&gt;='Umrechnungskurse und Konstanten'!$C$11,C296&lt;='Umrechnungskurse und Konstanten'!$D$11),F296*'Umrechnungskurse und Konstanten'!$E$11,0)+IF(AND(C296&gt;='Umrechnungskurse und Konstanten'!$C$12,C296&lt;='Umrechnungskurse und Konstanten'!$D$12),F296*'Umrechnungskurse und Konstanten'!$E$12,0)+IF(AND(C296&gt;='Umrechnungskurse und Konstanten'!$C$13,C296&lt;='Umrechnungskurse und Konstanten'!$D$13),F296*'Umrechnungskurse und Konstanten'!$E$13,0)+IF(AND(C296&gt;='Umrechnungskurse und Konstanten'!$C$14,C296&lt;='Umrechnungskurse und Konstanten'!$D$14),F296*'Umrechnungskurse und Konstanten'!$E$14,0)+IF(AND(C296&gt;='Umrechnungskurse und Konstanten'!$C$15,C296&lt;='Umrechnungskurse und Konstanten'!$D$15),F296*'Umrechnungskurse und Konstanten'!$E$15,0)+IF(AND(C296&gt;='Umrechnungskurse und Konstanten'!$C$16,C296&lt;='Umrechnungskurse und Konstanten'!$D$16),F296*'Umrechnungskurse und Konstanten'!$E$16,0)</f>
        <v>0</v>
      </c>
      <c r="J296" s="43">
        <f t="shared" si="13"/>
        <v>0</v>
      </c>
      <c r="K296" s="43">
        <f t="shared" si="14"/>
        <v>0</v>
      </c>
      <c r="L296" s="69" t="str">
        <f>IF(OR(G296='Umrechnungskurse und Konstanten'!$E$21,G296='Umrechnungskurse und Konstanten'!$E$22,G296='Umrechnungskurse und Konstanten'!$E$23),"VSt. Satz ok.","falsche/keine VSt.")</f>
        <v>falsche/keine VSt.</v>
      </c>
      <c r="M296" s="67" t="str">
        <f>IF(AND(C296&gt;='Umrechnungskurse und Konstanten'!$C$11,C296&lt;='Umrechnungskurse und Konstanten'!$D$13),"Periode ok.","falsche Periode")</f>
        <v>falsche Periode</v>
      </c>
    </row>
    <row r="297" spans="2:13" x14ac:dyDescent="0.3">
      <c r="B297" s="56"/>
      <c r="C297" s="38"/>
      <c r="D297" s="38"/>
      <c r="E297" s="45"/>
      <c r="F297" s="40"/>
      <c r="G297" s="52"/>
      <c r="H297" s="42">
        <f t="shared" si="12"/>
        <v>0</v>
      </c>
      <c r="I297" s="43">
        <f>IF(AND(C297&gt;='Umrechnungskurse und Konstanten'!$C$5,C297&lt;='Umrechnungskurse und Konstanten'!$D$5),F297*'Umrechnungskurse und Konstanten'!$E$5,0)+IF(AND(C297&gt;='Umrechnungskurse und Konstanten'!$C$6,C297&lt;='Umrechnungskurse und Konstanten'!$D$6),F297*'Umrechnungskurse und Konstanten'!$E$6,0)+IF(AND(C297&gt;='Umrechnungskurse und Konstanten'!$C$7,C297&lt;='Umrechnungskurse und Konstanten'!$D$7),F297*'Umrechnungskurse und Konstanten'!$E$7,0)+IF(AND(C297&gt;='Umrechnungskurse und Konstanten'!$C$8,C297&lt;='Umrechnungskurse und Konstanten'!$D$8),F297*'Umrechnungskurse und Konstanten'!$E$8,0)+IF(AND(C297&gt;='Umrechnungskurse und Konstanten'!$C$9,C297&lt;='Umrechnungskurse und Konstanten'!$D$9),F297*'Umrechnungskurse und Konstanten'!$E$9,0)+IF(AND(C297&gt;='Umrechnungskurse und Konstanten'!$C$10,C297&lt;='Umrechnungskurse und Konstanten'!$D$10),F297*'Umrechnungskurse und Konstanten'!$E$10,0)+IF(AND(C297&gt;='Umrechnungskurse und Konstanten'!$C$11,C297&lt;='Umrechnungskurse und Konstanten'!$D$11),F297*'Umrechnungskurse und Konstanten'!$E$11,0)+IF(AND(C297&gt;='Umrechnungskurse und Konstanten'!$C$12,C297&lt;='Umrechnungskurse und Konstanten'!$D$12),F297*'Umrechnungskurse und Konstanten'!$E$12,0)+IF(AND(C297&gt;='Umrechnungskurse und Konstanten'!$C$13,C297&lt;='Umrechnungskurse und Konstanten'!$D$13),F297*'Umrechnungskurse und Konstanten'!$E$13,0)+IF(AND(C297&gt;='Umrechnungskurse und Konstanten'!$C$14,C297&lt;='Umrechnungskurse und Konstanten'!$D$14),F297*'Umrechnungskurse und Konstanten'!$E$14,0)+IF(AND(C297&gt;='Umrechnungskurse und Konstanten'!$C$15,C297&lt;='Umrechnungskurse und Konstanten'!$D$15),F297*'Umrechnungskurse und Konstanten'!$E$15,0)+IF(AND(C297&gt;='Umrechnungskurse und Konstanten'!$C$16,C297&lt;='Umrechnungskurse und Konstanten'!$D$16),F297*'Umrechnungskurse und Konstanten'!$E$16,0)</f>
        <v>0</v>
      </c>
      <c r="J297" s="43">
        <f t="shared" si="13"/>
        <v>0</v>
      </c>
      <c r="K297" s="43">
        <f t="shared" si="14"/>
        <v>0</v>
      </c>
      <c r="L297" s="69" t="str">
        <f>IF(OR(G297='Umrechnungskurse und Konstanten'!$E$21,G297='Umrechnungskurse und Konstanten'!$E$22,G297='Umrechnungskurse und Konstanten'!$E$23),"VSt. Satz ok.","falsche/keine VSt.")</f>
        <v>falsche/keine VSt.</v>
      </c>
      <c r="M297" s="67" t="str">
        <f>IF(AND(C297&gt;='Umrechnungskurse und Konstanten'!$C$11,C297&lt;='Umrechnungskurse und Konstanten'!$D$13),"Periode ok.","falsche Periode")</f>
        <v>falsche Periode</v>
      </c>
    </row>
    <row r="298" spans="2:13" x14ac:dyDescent="0.3">
      <c r="B298" s="56"/>
      <c r="C298" s="38"/>
      <c r="D298" s="38"/>
      <c r="E298" s="45"/>
      <c r="F298" s="40"/>
      <c r="G298" s="52"/>
      <c r="H298" s="42">
        <f t="shared" si="12"/>
        <v>0</v>
      </c>
      <c r="I298" s="43">
        <f>IF(AND(C298&gt;='Umrechnungskurse und Konstanten'!$C$5,C298&lt;='Umrechnungskurse und Konstanten'!$D$5),F298*'Umrechnungskurse und Konstanten'!$E$5,0)+IF(AND(C298&gt;='Umrechnungskurse und Konstanten'!$C$6,C298&lt;='Umrechnungskurse und Konstanten'!$D$6),F298*'Umrechnungskurse und Konstanten'!$E$6,0)+IF(AND(C298&gt;='Umrechnungskurse und Konstanten'!$C$7,C298&lt;='Umrechnungskurse und Konstanten'!$D$7),F298*'Umrechnungskurse und Konstanten'!$E$7,0)+IF(AND(C298&gt;='Umrechnungskurse und Konstanten'!$C$8,C298&lt;='Umrechnungskurse und Konstanten'!$D$8),F298*'Umrechnungskurse und Konstanten'!$E$8,0)+IF(AND(C298&gt;='Umrechnungskurse und Konstanten'!$C$9,C298&lt;='Umrechnungskurse und Konstanten'!$D$9),F298*'Umrechnungskurse und Konstanten'!$E$9,0)+IF(AND(C298&gt;='Umrechnungskurse und Konstanten'!$C$10,C298&lt;='Umrechnungskurse und Konstanten'!$D$10),F298*'Umrechnungskurse und Konstanten'!$E$10,0)+IF(AND(C298&gt;='Umrechnungskurse und Konstanten'!$C$11,C298&lt;='Umrechnungskurse und Konstanten'!$D$11),F298*'Umrechnungskurse und Konstanten'!$E$11,0)+IF(AND(C298&gt;='Umrechnungskurse und Konstanten'!$C$12,C298&lt;='Umrechnungskurse und Konstanten'!$D$12),F298*'Umrechnungskurse und Konstanten'!$E$12,0)+IF(AND(C298&gt;='Umrechnungskurse und Konstanten'!$C$13,C298&lt;='Umrechnungskurse und Konstanten'!$D$13),F298*'Umrechnungskurse und Konstanten'!$E$13,0)+IF(AND(C298&gt;='Umrechnungskurse und Konstanten'!$C$14,C298&lt;='Umrechnungskurse und Konstanten'!$D$14),F298*'Umrechnungskurse und Konstanten'!$E$14,0)+IF(AND(C298&gt;='Umrechnungskurse und Konstanten'!$C$15,C298&lt;='Umrechnungskurse und Konstanten'!$D$15),F298*'Umrechnungskurse und Konstanten'!$E$15,0)+IF(AND(C298&gt;='Umrechnungskurse und Konstanten'!$C$16,C298&lt;='Umrechnungskurse und Konstanten'!$D$16),F298*'Umrechnungskurse und Konstanten'!$E$16,0)</f>
        <v>0</v>
      </c>
      <c r="J298" s="43">
        <f t="shared" si="13"/>
        <v>0</v>
      </c>
      <c r="K298" s="43">
        <f t="shared" si="14"/>
        <v>0</v>
      </c>
      <c r="L298" s="69" t="str">
        <f>IF(OR(G298='Umrechnungskurse und Konstanten'!$E$21,G298='Umrechnungskurse und Konstanten'!$E$22,G298='Umrechnungskurse und Konstanten'!$E$23),"VSt. Satz ok.","falsche/keine VSt.")</f>
        <v>falsche/keine VSt.</v>
      </c>
      <c r="M298" s="67" t="str">
        <f>IF(AND(C298&gt;='Umrechnungskurse und Konstanten'!$C$11,C298&lt;='Umrechnungskurse und Konstanten'!$D$13),"Periode ok.","falsche Periode")</f>
        <v>falsche Periode</v>
      </c>
    </row>
    <row r="299" spans="2:13" x14ac:dyDescent="0.3">
      <c r="B299" s="56"/>
      <c r="C299" s="38"/>
      <c r="D299" s="38"/>
      <c r="E299" s="45"/>
      <c r="F299" s="40"/>
      <c r="G299" s="52"/>
      <c r="H299" s="42">
        <f t="shared" si="12"/>
        <v>0</v>
      </c>
      <c r="I299" s="43">
        <f>IF(AND(C299&gt;='Umrechnungskurse und Konstanten'!$C$5,C299&lt;='Umrechnungskurse und Konstanten'!$D$5),F299*'Umrechnungskurse und Konstanten'!$E$5,0)+IF(AND(C299&gt;='Umrechnungskurse und Konstanten'!$C$6,C299&lt;='Umrechnungskurse und Konstanten'!$D$6),F299*'Umrechnungskurse und Konstanten'!$E$6,0)+IF(AND(C299&gt;='Umrechnungskurse und Konstanten'!$C$7,C299&lt;='Umrechnungskurse und Konstanten'!$D$7),F299*'Umrechnungskurse und Konstanten'!$E$7,0)+IF(AND(C299&gt;='Umrechnungskurse und Konstanten'!$C$8,C299&lt;='Umrechnungskurse und Konstanten'!$D$8),F299*'Umrechnungskurse und Konstanten'!$E$8,0)+IF(AND(C299&gt;='Umrechnungskurse und Konstanten'!$C$9,C299&lt;='Umrechnungskurse und Konstanten'!$D$9),F299*'Umrechnungskurse und Konstanten'!$E$9,0)+IF(AND(C299&gt;='Umrechnungskurse und Konstanten'!$C$10,C299&lt;='Umrechnungskurse und Konstanten'!$D$10),F299*'Umrechnungskurse und Konstanten'!$E$10,0)+IF(AND(C299&gt;='Umrechnungskurse und Konstanten'!$C$11,C299&lt;='Umrechnungskurse und Konstanten'!$D$11),F299*'Umrechnungskurse und Konstanten'!$E$11,0)+IF(AND(C299&gt;='Umrechnungskurse und Konstanten'!$C$12,C299&lt;='Umrechnungskurse und Konstanten'!$D$12),F299*'Umrechnungskurse und Konstanten'!$E$12,0)+IF(AND(C299&gt;='Umrechnungskurse und Konstanten'!$C$13,C299&lt;='Umrechnungskurse und Konstanten'!$D$13),F299*'Umrechnungskurse und Konstanten'!$E$13,0)+IF(AND(C299&gt;='Umrechnungskurse und Konstanten'!$C$14,C299&lt;='Umrechnungskurse und Konstanten'!$D$14),F299*'Umrechnungskurse und Konstanten'!$E$14,0)+IF(AND(C299&gt;='Umrechnungskurse und Konstanten'!$C$15,C299&lt;='Umrechnungskurse und Konstanten'!$D$15),F299*'Umrechnungskurse und Konstanten'!$E$15,0)+IF(AND(C299&gt;='Umrechnungskurse und Konstanten'!$C$16,C299&lt;='Umrechnungskurse und Konstanten'!$D$16),F299*'Umrechnungskurse und Konstanten'!$E$16,0)</f>
        <v>0</v>
      </c>
      <c r="J299" s="43">
        <f t="shared" si="13"/>
        <v>0</v>
      </c>
      <c r="K299" s="43">
        <f t="shared" si="14"/>
        <v>0</v>
      </c>
      <c r="L299" s="69" t="str">
        <f>IF(OR(G299='Umrechnungskurse und Konstanten'!$E$21,G299='Umrechnungskurse und Konstanten'!$E$22,G299='Umrechnungskurse und Konstanten'!$E$23),"VSt. Satz ok.","falsche/keine VSt.")</f>
        <v>falsche/keine VSt.</v>
      </c>
      <c r="M299" s="67" t="str">
        <f>IF(AND(C299&gt;='Umrechnungskurse und Konstanten'!$C$11,C299&lt;='Umrechnungskurse und Konstanten'!$D$13),"Periode ok.","falsche Periode")</f>
        <v>falsche Periode</v>
      </c>
    </row>
    <row r="300" spans="2:13" x14ac:dyDescent="0.3">
      <c r="B300" s="56"/>
      <c r="C300" s="38"/>
      <c r="D300" s="38"/>
      <c r="E300" s="45"/>
      <c r="F300" s="40"/>
      <c r="G300" s="52"/>
      <c r="H300" s="42">
        <f t="shared" si="12"/>
        <v>0</v>
      </c>
      <c r="I300" s="43">
        <f>IF(AND(C300&gt;='Umrechnungskurse und Konstanten'!$C$5,C300&lt;='Umrechnungskurse und Konstanten'!$D$5),F300*'Umrechnungskurse und Konstanten'!$E$5,0)+IF(AND(C300&gt;='Umrechnungskurse und Konstanten'!$C$6,C300&lt;='Umrechnungskurse und Konstanten'!$D$6),F300*'Umrechnungskurse und Konstanten'!$E$6,0)+IF(AND(C300&gt;='Umrechnungskurse und Konstanten'!$C$7,C300&lt;='Umrechnungskurse und Konstanten'!$D$7),F300*'Umrechnungskurse und Konstanten'!$E$7,0)+IF(AND(C300&gt;='Umrechnungskurse und Konstanten'!$C$8,C300&lt;='Umrechnungskurse und Konstanten'!$D$8),F300*'Umrechnungskurse und Konstanten'!$E$8,0)+IF(AND(C300&gt;='Umrechnungskurse und Konstanten'!$C$9,C300&lt;='Umrechnungskurse und Konstanten'!$D$9),F300*'Umrechnungskurse und Konstanten'!$E$9,0)+IF(AND(C300&gt;='Umrechnungskurse und Konstanten'!$C$10,C300&lt;='Umrechnungskurse und Konstanten'!$D$10),F300*'Umrechnungskurse und Konstanten'!$E$10,0)+IF(AND(C300&gt;='Umrechnungskurse und Konstanten'!$C$11,C300&lt;='Umrechnungskurse und Konstanten'!$D$11),F300*'Umrechnungskurse und Konstanten'!$E$11,0)+IF(AND(C300&gt;='Umrechnungskurse und Konstanten'!$C$12,C300&lt;='Umrechnungskurse und Konstanten'!$D$12),F300*'Umrechnungskurse und Konstanten'!$E$12,0)+IF(AND(C300&gt;='Umrechnungskurse und Konstanten'!$C$13,C300&lt;='Umrechnungskurse und Konstanten'!$D$13),F300*'Umrechnungskurse und Konstanten'!$E$13,0)+IF(AND(C300&gt;='Umrechnungskurse und Konstanten'!$C$14,C300&lt;='Umrechnungskurse und Konstanten'!$D$14),F300*'Umrechnungskurse und Konstanten'!$E$14,0)+IF(AND(C300&gt;='Umrechnungskurse und Konstanten'!$C$15,C300&lt;='Umrechnungskurse und Konstanten'!$D$15),F300*'Umrechnungskurse und Konstanten'!$E$15,0)+IF(AND(C300&gt;='Umrechnungskurse und Konstanten'!$C$16,C300&lt;='Umrechnungskurse und Konstanten'!$D$16),F300*'Umrechnungskurse und Konstanten'!$E$16,0)</f>
        <v>0</v>
      </c>
      <c r="J300" s="43">
        <f t="shared" si="13"/>
        <v>0</v>
      </c>
      <c r="K300" s="43">
        <f t="shared" si="14"/>
        <v>0</v>
      </c>
      <c r="L300" s="69" t="str">
        <f>IF(OR(G300='Umrechnungskurse und Konstanten'!$E$21,G300='Umrechnungskurse und Konstanten'!$E$22,G300='Umrechnungskurse und Konstanten'!$E$23),"VSt. Satz ok.","falsche/keine VSt.")</f>
        <v>falsche/keine VSt.</v>
      </c>
      <c r="M300" s="67" t="str">
        <f>IF(AND(C300&gt;='Umrechnungskurse und Konstanten'!$C$11,C300&lt;='Umrechnungskurse und Konstanten'!$D$13),"Periode ok.","falsche Periode")</f>
        <v>falsche Periode</v>
      </c>
    </row>
    <row r="301" spans="2:13" x14ac:dyDescent="0.3">
      <c r="B301" s="56"/>
      <c r="C301" s="38"/>
      <c r="D301" s="38"/>
      <c r="E301" s="45"/>
      <c r="F301" s="40"/>
      <c r="G301" s="52"/>
      <c r="H301" s="42">
        <f t="shared" si="12"/>
        <v>0</v>
      </c>
      <c r="I301" s="43">
        <f>IF(AND(C301&gt;='Umrechnungskurse und Konstanten'!$C$5,C301&lt;='Umrechnungskurse und Konstanten'!$D$5),F301*'Umrechnungskurse und Konstanten'!$E$5,0)+IF(AND(C301&gt;='Umrechnungskurse und Konstanten'!$C$6,C301&lt;='Umrechnungskurse und Konstanten'!$D$6),F301*'Umrechnungskurse und Konstanten'!$E$6,0)+IF(AND(C301&gt;='Umrechnungskurse und Konstanten'!$C$7,C301&lt;='Umrechnungskurse und Konstanten'!$D$7),F301*'Umrechnungskurse und Konstanten'!$E$7,0)+IF(AND(C301&gt;='Umrechnungskurse und Konstanten'!$C$8,C301&lt;='Umrechnungskurse und Konstanten'!$D$8),F301*'Umrechnungskurse und Konstanten'!$E$8,0)+IF(AND(C301&gt;='Umrechnungskurse und Konstanten'!$C$9,C301&lt;='Umrechnungskurse und Konstanten'!$D$9),F301*'Umrechnungskurse und Konstanten'!$E$9,0)+IF(AND(C301&gt;='Umrechnungskurse und Konstanten'!$C$10,C301&lt;='Umrechnungskurse und Konstanten'!$D$10),F301*'Umrechnungskurse und Konstanten'!$E$10,0)+IF(AND(C301&gt;='Umrechnungskurse und Konstanten'!$C$11,C301&lt;='Umrechnungskurse und Konstanten'!$D$11),F301*'Umrechnungskurse und Konstanten'!$E$11,0)+IF(AND(C301&gt;='Umrechnungskurse und Konstanten'!$C$12,C301&lt;='Umrechnungskurse und Konstanten'!$D$12),F301*'Umrechnungskurse und Konstanten'!$E$12,0)+IF(AND(C301&gt;='Umrechnungskurse und Konstanten'!$C$13,C301&lt;='Umrechnungskurse und Konstanten'!$D$13),F301*'Umrechnungskurse und Konstanten'!$E$13,0)+IF(AND(C301&gt;='Umrechnungskurse und Konstanten'!$C$14,C301&lt;='Umrechnungskurse und Konstanten'!$D$14),F301*'Umrechnungskurse und Konstanten'!$E$14,0)+IF(AND(C301&gt;='Umrechnungskurse und Konstanten'!$C$15,C301&lt;='Umrechnungskurse und Konstanten'!$D$15),F301*'Umrechnungskurse und Konstanten'!$E$15,0)+IF(AND(C301&gt;='Umrechnungskurse und Konstanten'!$C$16,C301&lt;='Umrechnungskurse und Konstanten'!$D$16),F301*'Umrechnungskurse und Konstanten'!$E$16,0)</f>
        <v>0</v>
      </c>
      <c r="J301" s="43">
        <f t="shared" si="13"/>
        <v>0</v>
      </c>
      <c r="K301" s="43">
        <f t="shared" si="14"/>
        <v>0</v>
      </c>
      <c r="L301" s="69" t="str">
        <f>IF(OR(G301='Umrechnungskurse und Konstanten'!$E$21,G301='Umrechnungskurse und Konstanten'!$E$22,G301='Umrechnungskurse und Konstanten'!$E$23),"VSt. Satz ok.","falsche/keine VSt.")</f>
        <v>falsche/keine VSt.</v>
      </c>
      <c r="M301" s="67" t="str">
        <f>IF(AND(C301&gt;='Umrechnungskurse und Konstanten'!$C$11,C301&lt;='Umrechnungskurse und Konstanten'!$D$13),"Periode ok.","falsche Periode")</f>
        <v>falsche Periode</v>
      </c>
    </row>
    <row r="302" spans="2:13" x14ac:dyDescent="0.3">
      <c r="B302" s="56"/>
      <c r="C302" s="38"/>
      <c r="D302" s="38"/>
      <c r="E302" s="45"/>
      <c r="F302" s="40"/>
      <c r="G302" s="52"/>
      <c r="H302" s="42">
        <f t="shared" si="12"/>
        <v>0</v>
      </c>
      <c r="I302" s="43">
        <f>IF(AND(C302&gt;='Umrechnungskurse und Konstanten'!$C$5,C302&lt;='Umrechnungskurse und Konstanten'!$D$5),F302*'Umrechnungskurse und Konstanten'!$E$5,0)+IF(AND(C302&gt;='Umrechnungskurse und Konstanten'!$C$6,C302&lt;='Umrechnungskurse und Konstanten'!$D$6),F302*'Umrechnungskurse und Konstanten'!$E$6,0)+IF(AND(C302&gt;='Umrechnungskurse und Konstanten'!$C$7,C302&lt;='Umrechnungskurse und Konstanten'!$D$7),F302*'Umrechnungskurse und Konstanten'!$E$7,0)+IF(AND(C302&gt;='Umrechnungskurse und Konstanten'!$C$8,C302&lt;='Umrechnungskurse und Konstanten'!$D$8),F302*'Umrechnungskurse und Konstanten'!$E$8,0)+IF(AND(C302&gt;='Umrechnungskurse und Konstanten'!$C$9,C302&lt;='Umrechnungskurse und Konstanten'!$D$9),F302*'Umrechnungskurse und Konstanten'!$E$9,0)+IF(AND(C302&gt;='Umrechnungskurse und Konstanten'!$C$10,C302&lt;='Umrechnungskurse und Konstanten'!$D$10),F302*'Umrechnungskurse und Konstanten'!$E$10,0)+IF(AND(C302&gt;='Umrechnungskurse und Konstanten'!$C$11,C302&lt;='Umrechnungskurse und Konstanten'!$D$11),F302*'Umrechnungskurse und Konstanten'!$E$11,0)+IF(AND(C302&gt;='Umrechnungskurse und Konstanten'!$C$12,C302&lt;='Umrechnungskurse und Konstanten'!$D$12),F302*'Umrechnungskurse und Konstanten'!$E$12,0)+IF(AND(C302&gt;='Umrechnungskurse und Konstanten'!$C$13,C302&lt;='Umrechnungskurse und Konstanten'!$D$13),F302*'Umrechnungskurse und Konstanten'!$E$13,0)+IF(AND(C302&gt;='Umrechnungskurse und Konstanten'!$C$14,C302&lt;='Umrechnungskurse und Konstanten'!$D$14),F302*'Umrechnungskurse und Konstanten'!$E$14,0)+IF(AND(C302&gt;='Umrechnungskurse und Konstanten'!$C$15,C302&lt;='Umrechnungskurse und Konstanten'!$D$15),F302*'Umrechnungskurse und Konstanten'!$E$15,0)+IF(AND(C302&gt;='Umrechnungskurse und Konstanten'!$C$16,C302&lt;='Umrechnungskurse und Konstanten'!$D$16),F302*'Umrechnungskurse und Konstanten'!$E$16,0)</f>
        <v>0</v>
      </c>
      <c r="J302" s="43">
        <f t="shared" si="13"/>
        <v>0</v>
      </c>
      <c r="K302" s="43">
        <f t="shared" si="14"/>
        <v>0</v>
      </c>
      <c r="L302" s="69" t="str">
        <f>IF(OR(G302='Umrechnungskurse und Konstanten'!$E$21,G302='Umrechnungskurse und Konstanten'!$E$22,G302='Umrechnungskurse und Konstanten'!$E$23),"VSt. Satz ok.","falsche/keine VSt.")</f>
        <v>falsche/keine VSt.</v>
      </c>
      <c r="M302" s="67" t="str">
        <f>IF(AND(C302&gt;='Umrechnungskurse und Konstanten'!$C$11,C302&lt;='Umrechnungskurse und Konstanten'!$D$13),"Periode ok.","falsche Periode")</f>
        <v>falsche Periode</v>
      </c>
    </row>
    <row r="303" spans="2:13" x14ac:dyDescent="0.3">
      <c r="B303" s="56"/>
      <c r="C303" s="38"/>
      <c r="D303" s="38"/>
      <c r="E303" s="45"/>
      <c r="F303" s="40"/>
      <c r="G303" s="52"/>
      <c r="H303" s="42">
        <f t="shared" si="12"/>
        <v>0</v>
      </c>
      <c r="I303" s="43">
        <f>IF(AND(C303&gt;='Umrechnungskurse und Konstanten'!$C$5,C303&lt;='Umrechnungskurse und Konstanten'!$D$5),F303*'Umrechnungskurse und Konstanten'!$E$5,0)+IF(AND(C303&gt;='Umrechnungskurse und Konstanten'!$C$6,C303&lt;='Umrechnungskurse und Konstanten'!$D$6),F303*'Umrechnungskurse und Konstanten'!$E$6,0)+IF(AND(C303&gt;='Umrechnungskurse und Konstanten'!$C$7,C303&lt;='Umrechnungskurse und Konstanten'!$D$7),F303*'Umrechnungskurse und Konstanten'!$E$7,0)+IF(AND(C303&gt;='Umrechnungskurse und Konstanten'!$C$8,C303&lt;='Umrechnungskurse und Konstanten'!$D$8),F303*'Umrechnungskurse und Konstanten'!$E$8,0)+IF(AND(C303&gt;='Umrechnungskurse und Konstanten'!$C$9,C303&lt;='Umrechnungskurse und Konstanten'!$D$9),F303*'Umrechnungskurse und Konstanten'!$E$9,0)+IF(AND(C303&gt;='Umrechnungskurse und Konstanten'!$C$10,C303&lt;='Umrechnungskurse und Konstanten'!$D$10),F303*'Umrechnungskurse und Konstanten'!$E$10,0)+IF(AND(C303&gt;='Umrechnungskurse und Konstanten'!$C$11,C303&lt;='Umrechnungskurse und Konstanten'!$D$11),F303*'Umrechnungskurse und Konstanten'!$E$11,0)+IF(AND(C303&gt;='Umrechnungskurse und Konstanten'!$C$12,C303&lt;='Umrechnungskurse und Konstanten'!$D$12),F303*'Umrechnungskurse und Konstanten'!$E$12,0)+IF(AND(C303&gt;='Umrechnungskurse und Konstanten'!$C$13,C303&lt;='Umrechnungskurse und Konstanten'!$D$13),F303*'Umrechnungskurse und Konstanten'!$E$13,0)+IF(AND(C303&gt;='Umrechnungskurse und Konstanten'!$C$14,C303&lt;='Umrechnungskurse und Konstanten'!$D$14),F303*'Umrechnungskurse und Konstanten'!$E$14,0)+IF(AND(C303&gt;='Umrechnungskurse und Konstanten'!$C$15,C303&lt;='Umrechnungskurse und Konstanten'!$D$15),F303*'Umrechnungskurse und Konstanten'!$E$15,0)+IF(AND(C303&gt;='Umrechnungskurse und Konstanten'!$C$16,C303&lt;='Umrechnungskurse und Konstanten'!$D$16),F303*'Umrechnungskurse und Konstanten'!$E$16,0)</f>
        <v>0</v>
      </c>
      <c r="J303" s="43">
        <f t="shared" si="13"/>
        <v>0</v>
      </c>
      <c r="K303" s="43">
        <f t="shared" si="14"/>
        <v>0</v>
      </c>
      <c r="L303" s="69" t="str">
        <f>IF(OR(G303='Umrechnungskurse und Konstanten'!$E$21,G303='Umrechnungskurse und Konstanten'!$E$22,G303='Umrechnungskurse und Konstanten'!$E$23),"VSt. Satz ok.","falsche/keine VSt.")</f>
        <v>falsche/keine VSt.</v>
      </c>
      <c r="M303" s="67" t="str">
        <f>IF(AND(C303&gt;='Umrechnungskurse und Konstanten'!$C$11,C303&lt;='Umrechnungskurse und Konstanten'!$D$13),"Periode ok.","falsche Periode")</f>
        <v>falsche Periode</v>
      </c>
    </row>
    <row r="304" spans="2:13" x14ac:dyDescent="0.3">
      <c r="B304" s="56"/>
      <c r="C304" s="38"/>
      <c r="D304" s="38"/>
      <c r="E304" s="45"/>
      <c r="F304" s="40"/>
      <c r="G304" s="52"/>
      <c r="H304" s="42">
        <f t="shared" si="12"/>
        <v>0</v>
      </c>
      <c r="I304" s="43">
        <f>IF(AND(C304&gt;='Umrechnungskurse und Konstanten'!$C$5,C304&lt;='Umrechnungskurse und Konstanten'!$D$5),F304*'Umrechnungskurse und Konstanten'!$E$5,0)+IF(AND(C304&gt;='Umrechnungskurse und Konstanten'!$C$6,C304&lt;='Umrechnungskurse und Konstanten'!$D$6),F304*'Umrechnungskurse und Konstanten'!$E$6,0)+IF(AND(C304&gt;='Umrechnungskurse und Konstanten'!$C$7,C304&lt;='Umrechnungskurse und Konstanten'!$D$7),F304*'Umrechnungskurse und Konstanten'!$E$7,0)+IF(AND(C304&gt;='Umrechnungskurse und Konstanten'!$C$8,C304&lt;='Umrechnungskurse und Konstanten'!$D$8),F304*'Umrechnungskurse und Konstanten'!$E$8,0)+IF(AND(C304&gt;='Umrechnungskurse und Konstanten'!$C$9,C304&lt;='Umrechnungskurse und Konstanten'!$D$9),F304*'Umrechnungskurse und Konstanten'!$E$9,0)+IF(AND(C304&gt;='Umrechnungskurse und Konstanten'!$C$10,C304&lt;='Umrechnungskurse und Konstanten'!$D$10),F304*'Umrechnungskurse und Konstanten'!$E$10,0)+IF(AND(C304&gt;='Umrechnungskurse und Konstanten'!$C$11,C304&lt;='Umrechnungskurse und Konstanten'!$D$11),F304*'Umrechnungskurse und Konstanten'!$E$11,0)+IF(AND(C304&gt;='Umrechnungskurse und Konstanten'!$C$12,C304&lt;='Umrechnungskurse und Konstanten'!$D$12),F304*'Umrechnungskurse und Konstanten'!$E$12,0)+IF(AND(C304&gt;='Umrechnungskurse und Konstanten'!$C$13,C304&lt;='Umrechnungskurse und Konstanten'!$D$13),F304*'Umrechnungskurse und Konstanten'!$E$13,0)+IF(AND(C304&gt;='Umrechnungskurse und Konstanten'!$C$14,C304&lt;='Umrechnungskurse und Konstanten'!$D$14),F304*'Umrechnungskurse und Konstanten'!$E$14,0)+IF(AND(C304&gt;='Umrechnungskurse und Konstanten'!$C$15,C304&lt;='Umrechnungskurse und Konstanten'!$D$15),F304*'Umrechnungskurse und Konstanten'!$E$15,0)+IF(AND(C304&gt;='Umrechnungskurse und Konstanten'!$C$16,C304&lt;='Umrechnungskurse und Konstanten'!$D$16),F304*'Umrechnungskurse und Konstanten'!$E$16,0)</f>
        <v>0</v>
      </c>
      <c r="J304" s="43">
        <f t="shared" si="13"/>
        <v>0</v>
      </c>
      <c r="K304" s="43">
        <f t="shared" si="14"/>
        <v>0</v>
      </c>
      <c r="L304" s="69" t="str">
        <f>IF(OR(G304='Umrechnungskurse und Konstanten'!$E$21,G304='Umrechnungskurse und Konstanten'!$E$22,G304='Umrechnungskurse und Konstanten'!$E$23),"VSt. Satz ok.","falsche/keine VSt.")</f>
        <v>falsche/keine VSt.</v>
      </c>
      <c r="M304" s="67" t="str">
        <f>IF(AND(C304&gt;='Umrechnungskurse und Konstanten'!$C$11,C304&lt;='Umrechnungskurse und Konstanten'!$D$13),"Periode ok.","falsche Periode")</f>
        <v>falsche Periode</v>
      </c>
    </row>
    <row r="305" spans="2:13" x14ac:dyDescent="0.3">
      <c r="B305" s="56"/>
      <c r="C305" s="38"/>
      <c r="D305" s="38"/>
      <c r="E305" s="45"/>
      <c r="F305" s="40"/>
      <c r="G305" s="52"/>
      <c r="H305" s="42">
        <f t="shared" si="12"/>
        <v>0</v>
      </c>
      <c r="I305" s="43">
        <f>IF(AND(C305&gt;='Umrechnungskurse und Konstanten'!$C$5,C305&lt;='Umrechnungskurse und Konstanten'!$D$5),F305*'Umrechnungskurse und Konstanten'!$E$5,0)+IF(AND(C305&gt;='Umrechnungskurse und Konstanten'!$C$6,C305&lt;='Umrechnungskurse und Konstanten'!$D$6),F305*'Umrechnungskurse und Konstanten'!$E$6,0)+IF(AND(C305&gt;='Umrechnungskurse und Konstanten'!$C$7,C305&lt;='Umrechnungskurse und Konstanten'!$D$7),F305*'Umrechnungskurse und Konstanten'!$E$7,0)+IF(AND(C305&gt;='Umrechnungskurse und Konstanten'!$C$8,C305&lt;='Umrechnungskurse und Konstanten'!$D$8),F305*'Umrechnungskurse und Konstanten'!$E$8,0)+IF(AND(C305&gt;='Umrechnungskurse und Konstanten'!$C$9,C305&lt;='Umrechnungskurse und Konstanten'!$D$9),F305*'Umrechnungskurse und Konstanten'!$E$9,0)+IF(AND(C305&gt;='Umrechnungskurse und Konstanten'!$C$10,C305&lt;='Umrechnungskurse und Konstanten'!$D$10),F305*'Umrechnungskurse und Konstanten'!$E$10,0)+IF(AND(C305&gt;='Umrechnungskurse und Konstanten'!$C$11,C305&lt;='Umrechnungskurse und Konstanten'!$D$11),F305*'Umrechnungskurse und Konstanten'!$E$11,0)+IF(AND(C305&gt;='Umrechnungskurse und Konstanten'!$C$12,C305&lt;='Umrechnungskurse und Konstanten'!$D$12),F305*'Umrechnungskurse und Konstanten'!$E$12,0)+IF(AND(C305&gt;='Umrechnungskurse und Konstanten'!$C$13,C305&lt;='Umrechnungskurse und Konstanten'!$D$13),F305*'Umrechnungskurse und Konstanten'!$E$13,0)+IF(AND(C305&gt;='Umrechnungskurse und Konstanten'!$C$14,C305&lt;='Umrechnungskurse und Konstanten'!$D$14),F305*'Umrechnungskurse und Konstanten'!$E$14,0)+IF(AND(C305&gt;='Umrechnungskurse und Konstanten'!$C$15,C305&lt;='Umrechnungskurse und Konstanten'!$D$15),F305*'Umrechnungskurse und Konstanten'!$E$15,0)+IF(AND(C305&gt;='Umrechnungskurse und Konstanten'!$C$16,C305&lt;='Umrechnungskurse und Konstanten'!$D$16),F305*'Umrechnungskurse und Konstanten'!$E$16,0)</f>
        <v>0</v>
      </c>
      <c r="J305" s="43">
        <f t="shared" si="13"/>
        <v>0</v>
      </c>
      <c r="K305" s="43">
        <f t="shared" si="14"/>
        <v>0</v>
      </c>
      <c r="L305" s="69" t="str">
        <f>IF(OR(G305='Umrechnungskurse und Konstanten'!$E$21,G305='Umrechnungskurse und Konstanten'!$E$22,G305='Umrechnungskurse und Konstanten'!$E$23),"VSt. Satz ok.","falsche/keine VSt.")</f>
        <v>falsche/keine VSt.</v>
      </c>
      <c r="M305" s="67" t="str">
        <f>IF(AND(C305&gt;='Umrechnungskurse und Konstanten'!$C$11,C305&lt;='Umrechnungskurse und Konstanten'!$D$13),"Periode ok.","falsche Periode")</f>
        <v>falsche Periode</v>
      </c>
    </row>
    <row r="306" spans="2:13" x14ac:dyDescent="0.3">
      <c r="B306" s="56"/>
      <c r="C306" s="38"/>
      <c r="D306" s="38"/>
      <c r="E306" s="45"/>
      <c r="F306" s="40"/>
      <c r="G306" s="52"/>
      <c r="H306" s="42">
        <f t="shared" si="12"/>
        <v>0</v>
      </c>
      <c r="I306" s="43">
        <f>IF(AND(C306&gt;='Umrechnungskurse und Konstanten'!$C$5,C306&lt;='Umrechnungskurse und Konstanten'!$D$5),F306*'Umrechnungskurse und Konstanten'!$E$5,0)+IF(AND(C306&gt;='Umrechnungskurse und Konstanten'!$C$6,C306&lt;='Umrechnungskurse und Konstanten'!$D$6),F306*'Umrechnungskurse und Konstanten'!$E$6,0)+IF(AND(C306&gt;='Umrechnungskurse und Konstanten'!$C$7,C306&lt;='Umrechnungskurse und Konstanten'!$D$7),F306*'Umrechnungskurse und Konstanten'!$E$7,0)+IF(AND(C306&gt;='Umrechnungskurse und Konstanten'!$C$8,C306&lt;='Umrechnungskurse und Konstanten'!$D$8),F306*'Umrechnungskurse und Konstanten'!$E$8,0)+IF(AND(C306&gt;='Umrechnungskurse und Konstanten'!$C$9,C306&lt;='Umrechnungskurse und Konstanten'!$D$9),F306*'Umrechnungskurse und Konstanten'!$E$9,0)+IF(AND(C306&gt;='Umrechnungskurse und Konstanten'!$C$10,C306&lt;='Umrechnungskurse und Konstanten'!$D$10),F306*'Umrechnungskurse und Konstanten'!$E$10,0)+IF(AND(C306&gt;='Umrechnungskurse und Konstanten'!$C$11,C306&lt;='Umrechnungskurse und Konstanten'!$D$11),F306*'Umrechnungskurse und Konstanten'!$E$11,0)+IF(AND(C306&gt;='Umrechnungskurse und Konstanten'!$C$12,C306&lt;='Umrechnungskurse und Konstanten'!$D$12),F306*'Umrechnungskurse und Konstanten'!$E$12,0)+IF(AND(C306&gt;='Umrechnungskurse und Konstanten'!$C$13,C306&lt;='Umrechnungskurse und Konstanten'!$D$13),F306*'Umrechnungskurse und Konstanten'!$E$13,0)+IF(AND(C306&gt;='Umrechnungskurse und Konstanten'!$C$14,C306&lt;='Umrechnungskurse und Konstanten'!$D$14),F306*'Umrechnungskurse und Konstanten'!$E$14,0)+IF(AND(C306&gt;='Umrechnungskurse und Konstanten'!$C$15,C306&lt;='Umrechnungskurse und Konstanten'!$D$15),F306*'Umrechnungskurse und Konstanten'!$E$15,0)+IF(AND(C306&gt;='Umrechnungskurse und Konstanten'!$C$16,C306&lt;='Umrechnungskurse und Konstanten'!$D$16),F306*'Umrechnungskurse und Konstanten'!$E$16,0)</f>
        <v>0</v>
      </c>
      <c r="J306" s="43">
        <f t="shared" si="13"/>
        <v>0</v>
      </c>
      <c r="K306" s="43">
        <f t="shared" si="14"/>
        <v>0</v>
      </c>
      <c r="L306" s="69" t="str">
        <f>IF(OR(G306='Umrechnungskurse und Konstanten'!$E$21,G306='Umrechnungskurse und Konstanten'!$E$22,G306='Umrechnungskurse und Konstanten'!$E$23),"VSt. Satz ok.","falsche/keine VSt.")</f>
        <v>falsche/keine VSt.</v>
      </c>
      <c r="M306" s="67" t="str">
        <f>IF(AND(C306&gt;='Umrechnungskurse und Konstanten'!$C$11,C306&lt;='Umrechnungskurse und Konstanten'!$D$13),"Periode ok.","falsche Periode")</f>
        <v>falsche Periode</v>
      </c>
    </row>
    <row r="307" spans="2:13" x14ac:dyDescent="0.3">
      <c r="B307" s="56"/>
      <c r="C307" s="38"/>
      <c r="D307" s="38"/>
      <c r="E307" s="45"/>
      <c r="F307" s="40"/>
      <c r="G307" s="52"/>
      <c r="H307" s="42">
        <f t="shared" si="12"/>
        <v>0</v>
      </c>
      <c r="I307" s="43">
        <f>IF(AND(C307&gt;='Umrechnungskurse und Konstanten'!$C$5,C307&lt;='Umrechnungskurse und Konstanten'!$D$5),F307*'Umrechnungskurse und Konstanten'!$E$5,0)+IF(AND(C307&gt;='Umrechnungskurse und Konstanten'!$C$6,C307&lt;='Umrechnungskurse und Konstanten'!$D$6),F307*'Umrechnungskurse und Konstanten'!$E$6,0)+IF(AND(C307&gt;='Umrechnungskurse und Konstanten'!$C$7,C307&lt;='Umrechnungskurse und Konstanten'!$D$7),F307*'Umrechnungskurse und Konstanten'!$E$7,0)+IF(AND(C307&gt;='Umrechnungskurse und Konstanten'!$C$8,C307&lt;='Umrechnungskurse und Konstanten'!$D$8),F307*'Umrechnungskurse und Konstanten'!$E$8,0)+IF(AND(C307&gt;='Umrechnungskurse und Konstanten'!$C$9,C307&lt;='Umrechnungskurse und Konstanten'!$D$9),F307*'Umrechnungskurse und Konstanten'!$E$9,0)+IF(AND(C307&gt;='Umrechnungskurse und Konstanten'!$C$10,C307&lt;='Umrechnungskurse und Konstanten'!$D$10),F307*'Umrechnungskurse und Konstanten'!$E$10,0)+IF(AND(C307&gt;='Umrechnungskurse und Konstanten'!$C$11,C307&lt;='Umrechnungskurse und Konstanten'!$D$11),F307*'Umrechnungskurse und Konstanten'!$E$11,0)+IF(AND(C307&gt;='Umrechnungskurse und Konstanten'!$C$12,C307&lt;='Umrechnungskurse und Konstanten'!$D$12),F307*'Umrechnungskurse und Konstanten'!$E$12,0)+IF(AND(C307&gt;='Umrechnungskurse und Konstanten'!$C$13,C307&lt;='Umrechnungskurse und Konstanten'!$D$13),F307*'Umrechnungskurse und Konstanten'!$E$13,0)+IF(AND(C307&gt;='Umrechnungskurse und Konstanten'!$C$14,C307&lt;='Umrechnungskurse und Konstanten'!$D$14),F307*'Umrechnungskurse und Konstanten'!$E$14,0)+IF(AND(C307&gt;='Umrechnungskurse und Konstanten'!$C$15,C307&lt;='Umrechnungskurse und Konstanten'!$D$15),F307*'Umrechnungskurse und Konstanten'!$E$15,0)+IF(AND(C307&gt;='Umrechnungskurse und Konstanten'!$C$16,C307&lt;='Umrechnungskurse und Konstanten'!$D$16),F307*'Umrechnungskurse und Konstanten'!$E$16,0)</f>
        <v>0</v>
      </c>
      <c r="J307" s="43">
        <f t="shared" si="13"/>
        <v>0</v>
      </c>
      <c r="K307" s="43">
        <f t="shared" si="14"/>
        <v>0</v>
      </c>
      <c r="L307" s="69" t="str">
        <f>IF(OR(G307='Umrechnungskurse und Konstanten'!$E$21,G307='Umrechnungskurse und Konstanten'!$E$22,G307='Umrechnungskurse und Konstanten'!$E$23),"VSt. Satz ok.","falsche/keine VSt.")</f>
        <v>falsche/keine VSt.</v>
      </c>
      <c r="M307" s="67" t="str">
        <f>IF(AND(C307&gt;='Umrechnungskurse und Konstanten'!$C$11,C307&lt;='Umrechnungskurse und Konstanten'!$D$13),"Periode ok.","falsche Periode")</f>
        <v>falsche Periode</v>
      </c>
    </row>
    <row r="308" spans="2:13" x14ac:dyDescent="0.3">
      <c r="B308" s="56"/>
      <c r="C308" s="38"/>
      <c r="D308" s="38"/>
      <c r="E308" s="45"/>
      <c r="F308" s="40"/>
      <c r="G308" s="52"/>
      <c r="H308" s="42">
        <f t="shared" si="12"/>
        <v>0</v>
      </c>
      <c r="I308" s="43">
        <f>IF(AND(C308&gt;='Umrechnungskurse und Konstanten'!$C$5,C308&lt;='Umrechnungskurse und Konstanten'!$D$5),F308*'Umrechnungskurse und Konstanten'!$E$5,0)+IF(AND(C308&gt;='Umrechnungskurse und Konstanten'!$C$6,C308&lt;='Umrechnungskurse und Konstanten'!$D$6),F308*'Umrechnungskurse und Konstanten'!$E$6,0)+IF(AND(C308&gt;='Umrechnungskurse und Konstanten'!$C$7,C308&lt;='Umrechnungskurse und Konstanten'!$D$7),F308*'Umrechnungskurse und Konstanten'!$E$7,0)+IF(AND(C308&gt;='Umrechnungskurse und Konstanten'!$C$8,C308&lt;='Umrechnungskurse und Konstanten'!$D$8),F308*'Umrechnungskurse und Konstanten'!$E$8,0)+IF(AND(C308&gt;='Umrechnungskurse und Konstanten'!$C$9,C308&lt;='Umrechnungskurse und Konstanten'!$D$9),F308*'Umrechnungskurse und Konstanten'!$E$9,0)+IF(AND(C308&gt;='Umrechnungskurse und Konstanten'!$C$10,C308&lt;='Umrechnungskurse und Konstanten'!$D$10),F308*'Umrechnungskurse und Konstanten'!$E$10,0)+IF(AND(C308&gt;='Umrechnungskurse und Konstanten'!$C$11,C308&lt;='Umrechnungskurse und Konstanten'!$D$11),F308*'Umrechnungskurse und Konstanten'!$E$11,0)+IF(AND(C308&gt;='Umrechnungskurse und Konstanten'!$C$12,C308&lt;='Umrechnungskurse und Konstanten'!$D$12),F308*'Umrechnungskurse und Konstanten'!$E$12,0)+IF(AND(C308&gt;='Umrechnungskurse und Konstanten'!$C$13,C308&lt;='Umrechnungskurse und Konstanten'!$D$13),F308*'Umrechnungskurse und Konstanten'!$E$13,0)+IF(AND(C308&gt;='Umrechnungskurse und Konstanten'!$C$14,C308&lt;='Umrechnungskurse und Konstanten'!$D$14),F308*'Umrechnungskurse und Konstanten'!$E$14,0)+IF(AND(C308&gt;='Umrechnungskurse und Konstanten'!$C$15,C308&lt;='Umrechnungskurse und Konstanten'!$D$15),F308*'Umrechnungskurse und Konstanten'!$E$15,0)+IF(AND(C308&gt;='Umrechnungskurse und Konstanten'!$C$16,C308&lt;='Umrechnungskurse und Konstanten'!$D$16),F308*'Umrechnungskurse und Konstanten'!$E$16,0)</f>
        <v>0</v>
      </c>
      <c r="J308" s="43">
        <f t="shared" si="13"/>
        <v>0</v>
      </c>
      <c r="K308" s="43">
        <f t="shared" si="14"/>
        <v>0</v>
      </c>
      <c r="L308" s="69" t="str">
        <f>IF(OR(G308='Umrechnungskurse und Konstanten'!$E$21,G308='Umrechnungskurse und Konstanten'!$E$22,G308='Umrechnungskurse und Konstanten'!$E$23),"VSt. Satz ok.","falsche/keine VSt.")</f>
        <v>falsche/keine VSt.</v>
      </c>
      <c r="M308" s="67" t="str">
        <f>IF(AND(C308&gt;='Umrechnungskurse und Konstanten'!$C$11,C308&lt;='Umrechnungskurse und Konstanten'!$D$13),"Periode ok.","falsche Periode")</f>
        <v>falsche Periode</v>
      </c>
    </row>
    <row r="309" spans="2:13" x14ac:dyDescent="0.3">
      <c r="B309" s="56"/>
      <c r="C309" s="38"/>
      <c r="D309" s="38"/>
      <c r="E309" s="45"/>
      <c r="F309" s="40"/>
      <c r="G309" s="52"/>
      <c r="H309" s="42">
        <f t="shared" si="12"/>
        <v>0</v>
      </c>
      <c r="I309" s="43">
        <f>IF(AND(C309&gt;='Umrechnungskurse und Konstanten'!$C$5,C309&lt;='Umrechnungskurse und Konstanten'!$D$5),F309*'Umrechnungskurse und Konstanten'!$E$5,0)+IF(AND(C309&gt;='Umrechnungskurse und Konstanten'!$C$6,C309&lt;='Umrechnungskurse und Konstanten'!$D$6),F309*'Umrechnungskurse und Konstanten'!$E$6,0)+IF(AND(C309&gt;='Umrechnungskurse und Konstanten'!$C$7,C309&lt;='Umrechnungskurse und Konstanten'!$D$7),F309*'Umrechnungskurse und Konstanten'!$E$7,0)+IF(AND(C309&gt;='Umrechnungskurse und Konstanten'!$C$8,C309&lt;='Umrechnungskurse und Konstanten'!$D$8),F309*'Umrechnungskurse und Konstanten'!$E$8,0)+IF(AND(C309&gt;='Umrechnungskurse und Konstanten'!$C$9,C309&lt;='Umrechnungskurse und Konstanten'!$D$9),F309*'Umrechnungskurse und Konstanten'!$E$9,0)+IF(AND(C309&gt;='Umrechnungskurse und Konstanten'!$C$10,C309&lt;='Umrechnungskurse und Konstanten'!$D$10),F309*'Umrechnungskurse und Konstanten'!$E$10,0)+IF(AND(C309&gt;='Umrechnungskurse und Konstanten'!$C$11,C309&lt;='Umrechnungskurse und Konstanten'!$D$11),F309*'Umrechnungskurse und Konstanten'!$E$11,0)+IF(AND(C309&gt;='Umrechnungskurse und Konstanten'!$C$12,C309&lt;='Umrechnungskurse und Konstanten'!$D$12),F309*'Umrechnungskurse und Konstanten'!$E$12,0)+IF(AND(C309&gt;='Umrechnungskurse und Konstanten'!$C$13,C309&lt;='Umrechnungskurse und Konstanten'!$D$13),F309*'Umrechnungskurse und Konstanten'!$E$13,0)+IF(AND(C309&gt;='Umrechnungskurse und Konstanten'!$C$14,C309&lt;='Umrechnungskurse und Konstanten'!$D$14),F309*'Umrechnungskurse und Konstanten'!$E$14,0)+IF(AND(C309&gt;='Umrechnungskurse und Konstanten'!$C$15,C309&lt;='Umrechnungskurse und Konstanten'!$D$15),F309*'Umrechnungskurse und Konstanten'!$E$15,0)+IF(AND(C309&gt;='Umrechnungskurse und Konstanten'!$C$16,C309&lt;='Umrechnungskurse und Konstanten'!$D$16),F309*'Umrechnungskurse und Konstanten'!$E$16,0)</f>
        <v>0</v>
      </c>
      <c r="J309" s="43">
        <f t="shared" si="13"/>
        <v>0</v>
      </c>
      <c r="K309" s="43">
        <f t="shared" si="14"/>
        <v>0</v>
      </c>
      <c r="L309" s="69" t="str">
        <f>IF(OR(G309='Umrechnungskurse und Konstanten'!$E$21,G309='Umrechnungskurse und Konstanten'!$E$22,G309='Umrechnungskurse und Konstanten'!$E$23),"VSt. Satz ok.","falsche/keine VSt.")</f>
        <v>falsche/keine VSt.</v>
      </c>
      <c r="M309" s="67" t="str">
        <f>IF(AND(C309&gt;='Umrechnungskurse und Konstanten'!$C$11,C309&lt;='Umrechnungskurse und Konstanten'!$D$13),"Periode ok.","falsche Periode")</f>
        <v>falsche Periode</v>
      </c>
    </row>
    <row r="310" spans="2:13" x14ac:dyDescent="0.3">
      <c r="B310" s="56"/>
      <c r="C310" s="38"/>
      <c r="D310" s="38"/>
      <c r="E310" s="45"/>
      <c r="F310" s="40"/>
      <c r="G310" s="52"/>
      <c r="H310" s="42">
        <f t="shared" si="12"/>
        <v>0</v>
      </c>
      <c r="I310" s="43">
        <f>IF(AND(C310&gt;='Umrechnungskurse und Konstanten'!$C$5,C310&lt;='Umrechnungskurse und Konstanten'!$D$5),F310*'Umrechnungskurse und Konstanten'!$E$5,0)+IF(AND(C310&gt;='Umrechnungskurse und Konstanten'!$C$6,C310&lt;='Umrechnungskurse und Konstanten'!$D$6),F310*'Umrechnungskurse und Konstanten'!$E$6,0)+IF(AND(C310&gt;='Umrechnungskurse und Konstanten'!$C$7,C310&lt;='Umrechnungskurse und Konstanten'!$D$7),F310*'Umrechnungskurse und Konstanten'!$E$7,0)+IF(AND(C310&gt;='Umrechnungskurse und Konstanten'!$C$8,C310&lt;='Umrechnungskurse und Konstanten'!$D$8),F310*'Umrechnungskurse und Konstanten'!$E$8,0)+IF(AND(C310&gt;='Umrechnungskurse und Konstanten'!$C$9,C310&lt;='Umrechnungskurse und Konstanten'!$D$9),F310*'Umrechnungskurse und Konstanten'!$E$9,0)+IF(AND(C310&gt;='Umrechnungskurse und Konstanten'!$C$10,C310&lt;='Umrechnungskurse und Konstanten'!$D$10),F310*'Umrechnungskurse und Konstanten'!$E$10,0)+IF(AND(C310&gt;='Umrechnungskurse und Konstanten'!$C$11,C310&lt;='Umrechnungskurse und Konstanten'!$D$11),F310*'Umrechnungskurse und Konstanten'!$E$11,0)+IF(AND(C310&gt;='Umrechnungskurse und Konstanten'!$C$12,C310&lt;='Umrechnungskurse und Konstanten'!$D$12),F310*'Umrechnungskurse und Konstanten'!$E$12,0)+IF(AND(C310&gt;='Umrechnungskurse und Konstanten'!$C$13,C310&lt;='Umrechnungskurse und Konstanten'!$D$13),F310*'Umrechnungskurse und Konstanten'!$E$13,0)+IF(AND(C310&gt;='Umrechnungskurse und Konstanten'!$C$14,C310&lt;='Umrechnungskurse und Konstanten'!$D$14),F310*'Umrechnungskurse und Konstanten'!$E$14,0)+IF(AND(C310&gt;='Umrechnungskurse und Konstanten'!$C$15,C310&lt;='Umrechnungskurse und Konstanten'!$D$15),F310*'Umrechnungskurse und Konstanten'!$E$15,0)+IF(AND(C310&gt;='Umrechnungskurse und Konstanten'!$C$16,C310&lt;='Umrechnungskurse und Konstanten'!$D$16),F310*'Umrechnungskurse und Konstanten'!$E$16,0)</f>
        <v>0</v>
      </c>
      <c r="J310" s="43">
        <f t="shared" si="13"/>
        <v>0</v>
      </c>
      <c r="K310" s="43">
        <f t="shared" si="14"/>
        <v>0</v>
      </c>
      <c r="L310" s="69" t="str">
        <f>IF(OR(G310='Umrechnungskurse und Konstanten'!$E$21,G310='Umrechnungskurse und Konstanten'!$E$22,G310='Umrechnungskurse und Konstanten'!$E$23),"VSt. Satz ok.","falsche/keine VSt.")</f>
        <v>falsche/keine VSt.</v>
      </c>
      <c r="M310" s="67" t="str">
        <f>IF(AND(C310&gt;='Umrechnungskurse und Konstanten'!$C$11,C310&lt;='Umrechnungskurse und Konstanten'!$D$13),"Periode ok.","falsche Periode")</f>
        <v>falsche Periode</v>
      </c>
    </row>
    <row r="311" spans="2:13" x14ac:dyDescent="0.3">
      <c r="B311" s="56"/>
      <c r="C311" s="38"/>
      <c r="D311" s="38"/>
      <c r="E311" s="45"/>
      <c r="F311" s="40"/>
      <c r="G311" s="52"/>
      <c r="H311" s="42">
        <f t="shared" si="12"/>
        <v>0</v>
      </c>
      <c r="I311" s="43">
        <f>IF(AND(C311&gt;='Umrechnungskurse und Konstanten'!$C$5,C311&lt;='Umrechnungskurse und Konstanten'!$D$5),F311*'Umrechnungskurse und Konstanten'!$E$5,0)+IF(AND(C311&gt;='Umrechnungskurse und Konstanten'!$C$6,C311&lt;='Umrechnungskurse und Konstanten'!$D$6),F311*'Umrechnungskurse und Konstanten'!$E$6,0)+IF(AND(C311&gt;='Umrechnungskurse und Konstanten'!$C$7,C311&lt;='Umrechnungskurse und Konstanten'!$D$7),F311*'Umrechnungskurse und Konstanten'!$E$7,0)+IF(AND(C311&gt;='Umrechnungskurse und Konstanten'!$C$8,C311&lt;='Umrechnungskurse und Konstanten'!$D$8),F311*'Umrechnungskurse und Konstanten'!$E$8,0)+IF(AND(C311&gt;='Umrechnungskurse und Konstanten'!$C$9,C311&lt;='Umrechnungskurse und Konstanten'!$D$9),F311*'Umrechnungskurse und Konstanten'!$E$9,0)+IF(AND(C311&gt;='Umrechnungskurse und Konstanten'!$C$10,C311&lt;='Umrechnungskurse und Konstanten'!$D$10),F311*'Umrechnungskurse und Konstanten'!$E$10,0)+IF(AND(C311&gt;='Umrechnungskurse und Konstanten'!$C$11,C311&lt;='Umrechnungskurse und Konstanten'!$D$11),F311*'Umrechnungskurse und Konstanten'!$E$11,0)+IF(AND(C311&gt;='Umrechnungskurse und Konstanten'!$C$12,C311&lt;='Umrechnungskurse und Konstanten'!$D$12),F311*'Umrechnungskurse und Konstanten'!$E$12,0)+IF(AND(C311&gt;='Umrechnungskurse und Konstanten'!$C$13,C311&lt;='Umrechnungskurse und Konstanten'!$D$13),F311*'Umrechnungskurse und Konstanten'!$E$13,0)+IF(AND(C311&gt;='Umrechnungskurse und Konstanten'!$C$14,C311&lt;='Umrechnungskurse und Konstanten'!$D$14),F311*'Umrechnungskurse und Konstanten'!$E$14,0)+IF(AND(C311&gt;='Umrechnungskurse und Konstanten'!$C$15,C311&lt;='Umrechnungskurse und Konstanten'!$D$15),F311*'Umrechnungskurse und Konstanten'!$E$15,0)+IF(AND(C311&gt;='Umrechnungskurse und Konstanten'!$C$16,C311&lt;='Umrechnungskurse und Konstanten'!$D$16),F311*'Umrechnungskurse und Konstanten'!$E$16,0)</f>
        <v>0</v>
      </c>
      <c r="J311" s="43">
        <f t="shared" si="13"/>
        <v>0</v>
      </c>
      <c r="K311" s="43">
        <f t="shared" si="14"/>
        <v>0</v>
      </c>
      <c r="L311" s="69" t="str">
        <f>IF(OR(G311='Umrechnungskurse und Konstanten'!$E$21,G311='Umrechnungskurse und Konstanten'!$E$22,G311='Umrechnungskurse und Konstanten'!$E$23),"VSt. Satz ok.","falsche/keine VSt.")</f>
        <v>falsche/keine VSt.</v>
      </c>
      <c r="M311" s="67" t="str">
        <f>IF(AND(C311&gt;='Umrechnungskurse und Konstanten'!$C$11,C311&lt;='Umrechnungskurse und Konstanten'!$D$13),"Periode ok.","falsche Periode")</f>
        <v>falsche Periode</v>
      </c>
    </row>
    <row r="312" spans="2:13" x14ac:dyDescent="0.3">
      <c r="B312" s="56"/>
      <c r="C312" s="38"/>
      <c r="D312" s="38"/>
      <c r="E312" s="45"/>
      <c r="F312" s="40"/>
      <c r="G312" s="52"/>
      <c r="H312" s="42">
        <f t="shared" si="12"/>
        <v>0</v>
      </c>
      <c r="I312" s="43">
        <f>IF(AND(C312&gt;='Umrechnungskurse und Konstanten'!$C$5,C312&lt;='Umrechnungskurse und Konstanten'!$D$5),F312*'Umrechnungskurse und Konstanten'!$E$5,0)+IF(AND(C312&gt;='Umrechnungskurse und Konstanten'!$C$6,C312&lt;='Umrechnungskurse und Konstanten'!$D$6),F312*'Umrechnungskurse und Konstanten'!$E$6,0)+IF(AND(C312&gt;='Umrechnungskurse und Konstanten'!$C$7,C312&lt;='Umrechnungskurse und Konstanten'!$D$7),F312*'Umrechnungskurse und Konstanten'!$E$7,0)+IF(AND(C312&gt;='Umrechnungskurse und Konstanten'!$C$8,C312&lt;='Umrechnungskurse und Konstanten'!$D$8),F312*'Umrechnungskurse und Konstanten'!$E$8,0)+IF(AND(C312&gt;='Umrechnungskurse und Konstanten'!$C$9,C312&lt;='Umrechnungskurse und Konstanten'!$D$9),F312*'Umrechnungskurse und Konstanten'!$E$9,0)+IF(AND(C312&gt;='Umrechnungskurse und Konstanten'!$C$10,C312&lt;='Umrechnungskurse und Konstanten'!$D$10),F312*'Umrechnungskurse und Konstanten'!$E$10,0)+IF(AND(C312&gt;='Umrechnungskurse und Konstanten'!$C$11,C312&lt;='Umrechnungskurse und Konstanten'!$D$11),F312*'Umrechnungskurse und Konstanten'!$E$11,0)+IF(AND(C312&gt;='Umrechnungskurse und Konstanten'!$C$12,C312&lt;='Umrechnungskurse und Konstanten'!$D$12),F312*'Umrechnungskurse und Konstanten'!$E$12,0)+IF(AND(C312&gt;='Umrechnungskurse und Konstanten'!$C$13,C312&lt;='Umrechnungskurse und Konstanten'!$D$13),F312*'Umrechnungskurse und Konstanten'!$E$13,0)+IF(AND(C312&gt;='Umrechnungskurse und Konstanten'!$C$14,C312&lt;='Umrechnungskurse und Konstanten'!$D$14),F312*'Umrechnungskurse und Konstanten'!$E$14,0)+IF(AND(C312&gt;='Umrechnungskurse und Konstanten'!$C$15,C312&lt;='Umrechnungskurse und Konstanten'!$D$15),F312*'Umrechnungskurse und Konstanten'!$E$15,0)+IF(AND(C312&gt;='Umrechnungskurse und Konstanten'!$C$16,C312&lt;='Umrechnungskurse und Konstanten'!$D$16),F312*'Umrechnungskurse und Konstanten'!$E$16,0)</f>
        <v>0</v>
      </c>
      <c r="J312" s="43">
        <f t="shared" si="13"/>
        <v>0</v>
      </c>
      <c r="K312" s="43">
        <f t="shared" si="14"/>
        <v>0</v>
      </c>
      <c r="L312" s="69" t="str">
        <f>IF(OR(G312='Umrechnungskurse und Konstanten'!$E$21,G312='Umrechnungskurse und Konstanten'!$E$22,G312='Umrechnungskurse und Konstanten'!$E$23),"VSt. Satz ok.","falsche/keine VSt.")</f>
        <v>falsche/keine VSt.</v>
      </c>
      <c r="M312" s="67" t="str">
        <f>IF(AND(C312&gt;='Umrechnungskurse und Konstanten'!$C$11,C312&lt;='Umrechnungskurse und Konstanten'!$D$13),"Periode ok.","falsche Periode")</f>
        <v>falsche Periode</v>
      </c>
    </row>
    <row r="313" spans="2:13" x14ac:dyDescent="0.3">
      <c r="B313" s="56"/>
      <c r="C313" s="38"/>
      <c r="D313" s="38"/>
      <c r="E313" s="45"/>
      <c r="F313" s="40"/>
      <c r="G313" s="52"/>
      <c r="H313" s="42">
        <f t="shared" si="12"/>
        <v>0</v>
      </c>
      <c r="I313" s="43">
        <f>IF(AND(C313&gt;='Umrechnungskurse und Konstanten'!$C$5,C313&lt;='Umrechnungskurse und Konstanten'!$D$5),F313*'Umrechnungskurse und Konstanten'!$E$5,0)+IF(AND(C313&gt;='Umrechnungskurse und Konstanten'!$C$6,C313&lt;='Umrechnungskurse und Konstanten'!$D$6),F313*'Umrechnungskurse und Konstanten'!$E$6,0)+IF(AND(C313&gt;='Umrechnungskurse und Konstanten'!$C$7,C313&lt;='Umrechnungskurse und Konstanten'!$D$7),F313*'Umrechnungskurse und Konstanten'!$E$7,0)+IF(AND(C313&gt;='Umrechnungskurse und Konstanten'!$C$8,C313&lt;='Umrechnungskurse und Konstanten'!$D$8),F313*'Umrechnungskurse und Konstanten'!$E$8,0)+IF(AND(C313&gt;='Umrechnungskurse und Konstanten'!$C$9,C313&lt;='Umrechnungskurse und Konstanten'!$D$9),F313*'Umrechnungskurse und Konstanten'!$E$9,0)+IF(AND(C313&gt;='Umrechnungskurse und Konstanten'!$C$10,C313&lt;='Umrechnungskurse und Konstanten'!$D$10),F313*'Umrechnungskurse und Konstanten'!$E$10,0)+IF(AND(C313&gt;='Umrechnungskurse und Konstanten'!$C$11,C313&lt;='Umrechnungskurse und Konstanten'!$D$11),F313*'Umrechnungskurse und Konstanten'!$E$11,0)+IF(AND(C313&gt;='Umrechnungskurse und Konstanten'!$C$12,C313&lt;='Umrechnungskurse und Konstanten'!$D$12),F313*'Umrechnungskurse und Konstanten'!$E$12,0)+IF(AND(C313&gt;='Umrechnungskurse und Konstanten'!$C$13,C313&lt;='Umrechnungskurse und Konstanten'!$D$13),F313*'Umrechnungskurse und Konstanten'!$E$13,0)+IF(AND(C313&gt;='Umrechnungskurse und Konstanten'!$C$14,C313&lt;='Umrechnungskurse und Konstanten'!$D$14),F313*'Umrechnungskurse und Konstanten'!$E$14,0)+IF(AND(C313&gt;='Umrechnungskurse und Konstanten'!$C$15,C313&lt;='Umrechnungskurse und Konstanten'!$D$15),F313*'Umrechnungskurse und Konstanten'!$E$15,0)+IF(AND(C313&gt;='Umrechnungskurse und Konstanten'!$C$16,C313&lt;='Umrechnungskurse und Konstanten'!$D$16),F313*'Umrechnungskurse und Konstanten'!$E$16,0)</f>
        <v>0</v>
      </c>
      <c r="J313" s="43">
        <f t="shared" si="13"/>
        <v>0</v>
      </c>
      <c r="K313" s="43">
        <f t="shared" si="14"/>
        <v>0</v>
      </c>
      <c r="L313" s="69" t="str">
        <f>IF(OR(G313='Umrechnungskurse und Konstanten'!$E$21,G313='Umrechnungskurse und Konstanten'!$E$22,G313='Umrechnungskurse und Konstanten'!$E$23),"VSt. Satz ok.","falsche/keine VSt.")</f>
        <v>falsche/keine VSt.</v>
      </c>
      <c r="M313" s="67" t="str">
        <f>IF(AND(C313&gt;='Umrechnungskurse und Konstanten'!$C$11,C313&lt;='Umrechnungskurse und Konstanten'!$D$13),"Periode ok.","falsche Periode")</f>
        <v>falsche Periode</v>
      </c>
    </row>
    <row r="314" spans="2:13" x14ac:dyDescent="0.3">
      <c r="B314" s="56"/>
      <c r="C314" s="38"/>
      <c r="D314" s="38"/>
      <c r="E314" s="45"/>
      <c r="F314" s="40"/>
      <c r="G314" s="52"/>
      <c r="H314" s="42">
        <f t="shared" si="12"/>
        <v>0</v>
      </c>
      <c r="I314" s="43">
        <f>IF(AND(C314&gt;='Umrechnungskurse und Konstanten'!$C$5,C314&lt;='Umrechnungskurse und Konstanten'!$D$5),F314*'Umrechnungskurse und Konstanten'!$E$5,0)+IF(AND(C314&gt;='Umrechnungskurse und Konstanten'!$C$6,C314&lt;='Umrechnungskurse und Konstanten'!$D$6),F314*'Umrechnungskurse und Konstanten'!$E$6,0)+IF(AND(C314&gt;='Umrechnungskurse und Konstanten'!$C$7,C314&lt;='Umrechnungskurse und Konstanten'!$D$7),F314*'Umrechnungskurse und Konstanten'!$E$7,0)+IF(AND(C314&gt;='Umrechnungskurse und Konstanten'!$C$8,C314&lt;='Umrechnungskurse und Konstanten'!$D$8),F314*'Umrechnungskurse und Konstanten'!$E$8,0)+IF(AND(C314&gt;='Umrechnungskurse und Konstanten'!$C$9,C314&lt;='Umrechnungskurse und Konstanten'!$D$9),F314*'Umrechnungskurse und Konstanten'!$E$9,0)+IF(AND(C314&gt;='Umrechnungskurse und Konstanten'!$C$10,C314&lt;='Umrechnungskurse und Konstanten'!$D$10),F314*'Umrechnungskurse und Konstanten'!$E$10,0)+IF(AND(C314&gt;='Umrechnungskurse und Konstanten'!$C$11,C314&lt;='Umrechnungskurse und Konstanten'!$D$11),F314*'Umrechnungskurse und Konstanten'!$E$11,0)+IF(AND(C314&gt;='Umrechnungskurse und Konstanten'!$C$12,C314&lt;='Umrechnungskurse und Konstanten'!$D$12),F314*'Umrechnungskurse und Konstanten'!$E$12,0)+IF(AND(C314&gt;='Umrechnungskurse und Konstanten'!$C$13,C314&lt;='Umrechnungskurse und Konstanten'!$D$13),F314*'Umrechnungskurse und Konstanten'!$E$13,0)+IF(AND(C314&gt;='Umrechnungskurse und Konstanten'!$C$14,C314&lt;='Umrechnungskurse und Konstanten'!$D$14),F314*'Umrechnungskurse und Konstanten'!$E$14,0)+IF(AND(C314&gt;='Umrechnungskurse und Konstanten'!$C$15,C314&lt;='Umrechnungskurse und Konstanten'!$D$15),F314*'Umrechnungskurse und Konstanten'!$E$15,0)+IF(AND(C314&gt;='Umrechnungskurse und Konstanten'!$C$16,C314&lt;='Umrechnungskurse und Konstanten'!$D$16),F314*'Umrechnungskurse und Konstanten'!$E$16,0)</f>
        <v>0</v>
      </c>
      <c r="J314" s="43">
        <f t="shared" si="13"/>
        <v>0</v>
      </c>
      <c r="K314" s="43">
        <f t="shared" si="14"/>
        <v>0</v>
      </c>
      <c r="L314" s="69" t="str">
        <f>IF(OR(G314='Umrechnungskurse und Konstanten'!$E$21,G314='Umrechnungskurse und Konstanten'!$E$22,G314='Umrechnungskurse und Konstanten'!$E$23),"VSt. Satz ok.","falsche/keine VSt.")</f>
        <v>falsche/keine VSt.</v>
      </c>
      <c r="M314" s="67" t="str">
        <f>IF(AND(C314&gt;='Umrechnungskurse und Konstanten'!$C$11,C314&lt;='Umrechnungskurse und Konstanten'!$D$13),"Periode ok.","falsche Periode")</f>
        <v>falsche Periode</v>
      </c>
    </row>
    <row r="315" spans="2:13" x14ac:dyDescent="0.3">
      <c r="B315" s="56"/>
      <c r="C315" s="38"/>
      <c r="D315" s="38"/>
      <c r="E315" s="45"/>
      <c r="F315" s="40"/>
      <c r="G315" s="52"/>
      <c r="H315" s="42">
        <f t="shared" si="12"/>
        <v>0</v>
      </c>
      <c r="I315" s="43">
        <f>IF(AND(C315&gt;='Umrechnungskurse und Konstanten'!$C$5,C315&lt;='Umrechnungskurse und Konstanten'!$D$5),F315*'Umrechnungskurse und Konstanten'!$E$5,0)+IF(AND(C315&gt;='Umrechnungskurse und Konstanten'!$C$6,C315&lt;='Umrechnungskurse und Konstanten'!$D$6),F315*'Umrechnungskurse und Konstanten'!$E$6,0)+IF(AND(C315&gt;='Umrechnungskurse und Konstanten'!$C$7,C315&lt;='Umrechnungskurse und Konstanten'!$D$7),F315*'Umrechnungskurse und Konstanten'!$E$7,0)+IF(AND(C315&gt;='Umrechnungskurse und Konstanten'!$C$8,C315&lt;='Umrechnungskurse und Konstanten'!$D$8),F315*'Umrechnungskurse und Konstanten'!$E$8,0)+IF(AND(C315&gt;='Umrechnungskurse und Konstanten'!$C$9,C315&lt;='Umrechnungskurse und Konstanten'!$D$9),F315*'Umrechnungskurse und Konstanten'!$E$9,0)+IF(AND(C315&gt;='Umrechnungskurse und Konstanten'!$C$10,C315&lt;='Umrechnungskurse und Konstanten'!$D$10),F315*'Umrechnungskurse und Konstanten'!$E$10,0)+IF(AND(C315&gt;='Umrechnungskurse und Konstanten'!$C$11,C315&lt;='Umrechnungskurse und Konstanten'!$D$11),F315*'Umrechnungskurse und Konstanten'!$E$11,0)+IF(AND(C315&gt;='Umrechnungskurse und Konstanten'!$C$12,C315&lt;='Umrechnungskurse und Konstanten'!$D$12),F315*'Umrechnungskurse und Konstanten'!$E$12,0)+IF(AND(C315&gt;='Umrechnungskurse und Konstanten'!$C$13,C315&lt;='Umrechnungskurse und Konstanten'!$D$13),F315*'Umrechnungskurse und Konstanten'!$E$13,0)+IF(AND(C315&gt;='Umrechnungskurse und Konstanten'!$C$14,C315&lt;='Umrechnungskurse und Konstanten'!$D$14),F315*'Umrechnungskurse und Konstanten'!$E$14,0)+IF(AND(C315&gt;='Umrechnungskurse und Konstanten'!$C$15,C315&lt;='Umrechnungskurse und Konstanten'!$D$15),F315*'Umrechnungskurse und Konstanten'!$E$15,0)+IF(AND(C315&gt;='Umrechnungskurse und Konstanten'!$C$16,C315&lt;='Umrechnungskurse und Konstanten'!$D$16),F315*'Umrechnungskurse und Konstanten'!$E$16,0)</f>
        <v>0</v>
      </c>
      <c r="J315" s="43">
        <f t="shared" si="13"/>
        <v>0</v>
      </c>
      <c r="K315" s="43">
        <f t="shared" si="14"/>
        <v>0</v>
      </c>
      <c r="L315" s="69" t="str">
        <f>IF(OR(G315='Umrechnungskurse und Konstanten'!$E$21,G315='Umrechnungskurse und Konstanten'!$E$22,G315='Umrechnungskurse und Konstanten'!$E$23),"VSt. Satz ok.","falsche/keine VSt.")</f>
        <v>falsche/keine VSt.</v>
      </c>
      <c r="M315" s="67" t="str">
        <f>IF(AND(C315&gt;='Umrechnungskurse und Konstanten'!$C$11,C315&lt;='Umrechnungskurse und Konstanten'!$D$13),"Periode ok.","falsche Periode")</f>
        <v>falsche Periode</v>
      </c>
    </row>
    <row r="316" spans="2:13" x14ac:dyDescent="0.3">
      <c r="B316" s="56"/>
      <c r="C316" s="38"/>
      <c r="D316" s="38"/>
      <c r="E316" s="45"/>
      <c r="F316" s="40"/>
      <c r="G316" s="52"/>
      <c r="H316" s="42">
        <f t="shared" si="12"/>
        <v>0</v>
      </c>
      <c r="I316" s="43">
        <f>IF(AND(C316&gt;='Umrechnungskurse und Konstanten'!$C$5,C316&lt;='Umrechnungskurse und Konstanten'!$D$5),F316*'Umrechnungskurse und Konstanten'!$E$5,0)+IF(AND(C316&gt;='Umrechnungskurse und Konstanten'!$C$6,C316&lt;='Umrechnungskurse und Konstanten'!$D$6),F316*'Umrechnungskurse und Konstanten'!$E$6,0)+IF(AND(C316&gt;='Umrechnungskurse und Konstanten'!$C$7,C316&lt;='Umrechnungskurse und Konstanten'!$D$7),F316*'Umrechnungskurse und Konstanten'!$E$7,0)+IF(AND(C316&gt;='Umrechnungskurse und Konstanten'!$C$8,C316&lt;='Umrechnungskurse und Konstanten'!$D$8),F316*'Umrechnungskurse und Konstanten'!$E$8,0)+IF(AND(C316&gt;='Umrechnungskurse und Konstanten'!$C$9,C316&lt;='Umrechnungskurse und Konstanten'!$D$9),F316*'Umrechnungskurse und Konstanten'!$E$9,0)+IF(AND(C316&gt;='Umrechnungskurse und Konstanten'!$C$10,C316&lt;='Umrechnungskurse und Konstanten'!$D$10),F316*'Umrechnungskurse und Konstanten'!$E$10,0)+IF(AND(C316&gt;='Umrechnungskurse und Konstanten'!$C$11,C316&lt;='Umrechnungskurse und Konstanten'!$D$11),F316*'Umrechnungskurse und Konstanten'!$E$11,0)+IF(AND(C316&gt;='Umrechnungskurse und Konstanten'!$C$12,C316&lt;='Umrechnungskurse und Konstanten'!$D$12),F316*'Umrechnungskurse und Konstanten'!$E$12,0)+IF(AND(C316&gt;='Umrechnungskurse und Konstanten'!$C$13,C316&lt;='Umrechnungskurse und Konstanten'!$D$13),F316*'Umrechnungskurse und Konstanten'!$E$13,0)+IF(AND(C316&gt;='Umrechnungskurse und Konstanten'!$C$14,C316&lt;='Umrechnungskurse und Konstanten'!$D$14),F316*'Umrechnungskurse und Konstanten'!$E$14,0)+IF(AND(C316&gt;='Umrechnungskurse und Konstanten'!$C$15,C316&lt;='Umrechnungskurse und Konstanten'!$D$15),F316*'Umrechnungskurse und Konstanten'!$E$15,0)+IF(AND(C316&gt;='Umrechnungskurse und Konstanten'!$C$16,C316&lt;='Umrechnungskurse und Konstanten'!$D$16),F316*'Umrechnungskurse und Konstanten'!$E$16,0)</f>
        <v>0</v>
      </c>
      <c r="J316" s="43">
        <f t="shared" si="13"/>
        <v>0</v>
      </c>
      <c r="K316" s="43">
        <f t="shared" si="14"/>
        <v>0</v>
      </c>
      <c r="L316" s="69" t="str">
        <f>IF(OR(G316='Umrechnungskurse und Konstanten'!$E$21,G316='Umrechnungskurse und Konstanten'!$E$22,G316='Umrechnungskurse und Konstanten'!$E$23),"VSt. Satz ok.","falsche/keine VSt.")</f>
        <v>falsche/keine VSt.</v>
      </c>
      <c r="M316" s="67" t="str">
        <f>IF(AND(C316&gt;='Umrechnungskurse und Konstanten'!$C$11,C316&lt;='Umrechnungskurse und Konstanten'!$D$13),"Periode ok.","falsche Periode")</f>
        <v>falsche Periode</v>
      </c>
    </row>
    <row r="317" spans="2:13" x14ac:dyDescent="0.3">
      <c r="B317" s="56"/>
      <c r="C317" s="38"/>
      <c r="D317" s="38"/>
      <c r="E317" s="45"/>
      <c r="F317" s="40"/>
      <c r="G317" s="52"/>
      <c r="H317" s="42">
        <f t="shared" si="12"/>
        <v>0</v>
      </c>
      <c r="I317" s="43">
        <f>IF(AND(C317&gt;='Umrechnungskurse und Konstanten'!$C$5,C317&lt;='Umrechnungskurse und Konstanten'!$D$5),F317*'Umrechnungskurse und Konstanten'!$E$5,0)+IF(AND(C317&gt;='Umrechnungskurse und Konstanten'!$C$6,C317&lt;='Umrechnungskurse und Konstanten'!$D$6),F317*'Umrechnungskurse und Konstanten'!$E$6,0)+IF(AND(C317&gt;='Umrechnungskurse und Konstanten'!$C$7,C317&lt;='Umrechnungskurse und Konstanten'!$D$7),F317*'Umrechnungskurse und Konstanten'!$E$7,0)+IF(AND(C317&gt;='Umrechnungskurse und Konstanten'!$C$8,C317&lt;='Umrechnungskurse und Konstanten'!$D$8),F317*'Umrechnungskurse und Konstanten'!$E$8,0)+IF(AND(C317&gt;='Umrechnungskurse und Konstanten'!$C$9,C317&lt;='Umrechnungskurse und Konstanten'!$D$9),F317*'Umrechnungskurse und Konstanten'!$E$9,0)+IF(AND(C317&gt;='Umrechnungskurse und Konstanten'!$C$10,C317&lt;='Umrechnungskurse und Konstanten'!$D$10),F317*'Umrechnungskurse und Konstanten'!$E$10,0)+IF(AND(C317&gt;='Umrechnungskurse und Konstanten'!$C$11,C317&lt;='Umrechnungskurse und Konstanten'!$D$11),F317*'Umrechnungskurse und Konstanten'!$E$11,0)+IF(AND(C317&gt;='Umrechnungskurse und Konstanten'!$C$12,C317&lt;='Umrechnungskurse und Konstanten'!$D$12),F317*'Umrechnungskurse und Konstanten'!$E$12,0)+IF(AND(C317&gt;='Umrechnungskurse und Konstanten'!$C$13,C317&lt;='Umrechnungskurse und Konstanten'!$D$13),F317*'Umrechnungskurse und Konstanten'!$E$13,0)+IF(AND(C317&gt;='Umrechnungskurse und Konstanten'!$C$14,C317&lt;='Umrechnungskurse und Konstanten'!$D$14),F317*'Umrechnungskurse und Konstanten'!$E$14,0)+IF(AND(C317&gt;='Umrechnungskurse und Konstanten'!$C$15,C317&lt;='Umrechnungskurse und Konstanten'!$D$15),F317*'Umrechnungskurse und Konstanten'!$E$15,0)+IF(AND(C317&gt;='Umrechnungskurse und Konstanten'!$C$16,C317&lt;='Umrechnungskurse und Konstanten'!$D$16),F317*'Umrechnungskurse und Konstanten'!$E$16,0)</f>
        <v>0</v>
      </c>
      <c r="J317" s="43">
        <f t="shared" si="13"/>
        <v>0</v>
      </c>
      <c r="K317" s="43">
        <f t="shared" si="14"/>
        <v>0</v>
      </c>
      <c r="L317" s="69" t="str">
        <f>IF(OR(G317='Umrechnungskurse und Konstanten'!$E$21,G317='Umrechnungskurse und Konstanten'!$E$22,G317='Umrechnungskurse und Konstanten'!$E$23),"VSt. Satz ok.","falsche/keine VSt.")</f>
        <v>falsche/keine VSt.</v>
      </c>
      <c r="M317" s="67" t="str">
        <f>IF(AND(C317&gt;='Umrechnungskurse und Konstanten'!$C$11,C317&lt;='Umrechnungskurse und Konstanten'!$D$13),"Periode ok.","falsche Periode")</f>
        <v>falsche Periode</v>
      </c>
    </row>
    <row r="318" spans="2:13" x14ac:dyDescent="0.3">
      <c r="B318" s="56"/>
      <c r="C318" s="38"/>
      <c r="D318" s="38"/>
      <c r="E318" s="45"/>
      <c r="F318" s="40"/>
      <c r="G318" s="52"/>
      <c r="H318" s="42">
        <f t="shared" si="12"/>
        <v>0</v>
      </c>
      <c r="I318" s="43">
        <f>IF(AND(C318&gt;='Umrechnungskurse und Konstanten'!$C$5,C318&lt;='Umrechnungskurse und Konstanten'!$D$5),F318*'Umrechnungskurse und Konstanten'!$E$5,0)+IF(AND(C318&gt;='Umrechnungskurse und Konstanten'!$C$6,C318&lt;='Umrechnungskurse und Konstanten'!$D$6),F318*'Umrechnungskurse und Konstanten'!$E$6,0)+IF(AND(C318&gt;='Umrechnungskurse und Konstanten'!$C$7,C318&lt;='Umrechnungskurse und Konstanten'!$D$7),F318*'Umrechnungskurse und Konstanten'!$E$7,0)+IF(AND(C318&gt;='Umrechnungskurse und Konstanten'!$C$8,C318&lt;='Umrechnungskurse und Konstanten'!$D$8),F318*'Umrechnungskurse und Konstanten'!$E$8,0)+IF(AND(C318&gt;='Umrechnungskurse und Konstanten'!$C$9,C318&lt;='Umrechnungskurse und Konstanten'!$D$9),F318*'Umrechnungskurse und Konstanten'!$E$9,0)+IF(AND(C318&gt;='Umrechnungskurse und Konstanten'!$C$10,C318&lt;='Umrechnungskurse und Konstanten'!$D$10),F318*'Umrechnungskurse und Konstanten'!$E$10,0)+IF(AND(C318&gt;='Umrechnungskurse und Konstanten'!$C$11,C318&lt;='Umrechnungskurse und Konstanten'!$D$11),F318*'Umrechnungskurse und Konstanten'!$E$11,0)+IF(AND(C318&gt;='Umrechnungskurse und Konstanten'!$C$12,C318&lt;='Umrechnungskurse und Konstanten'!$D$12),F318*'Umrechnungskurse und Konstanten'!$E$12,0)+IF(AND(C318&gt;='Umrechnungskurse und Konstanten'!$C$13,C318&lt;='Umrechnungskurse und Konstanten'!$D$13),F318*'Umrechnungskurse und Konstanten'!$E$13,0)+IF(AND(C318&gt;='Umrechnungskurse und Konstanten'!$C$14,C318&lt;='Umrechnungskurse und Konstanten'!$D$14),F318*'Umrechnungskurse und Konstanten'!$E$14,0)+IF(AND(C318&gt;='Umrechnungskurse und Konstanten'!$C$15,C318&lt;='Umrechnungskurse und Konstanten'!$D$15),F318*'Umrechnungskurse und Konstanten'!$E$15,0)+IF(AND(C318&gt;='Umrechnungskurse und Konstanten'!$C$16,C318&lt;='Umrechnungskurse und Konstanten'!$D$16),F318*'Umrechnungskurse und Konstanten'!$E$16,0)</f>
        <v>0</v>
      </c>
      <c r="J318" s="43">
        <f t="shared" si="13"/>
        <v>0</v>
      </c>
      <c r="K318" s="43">
        <f t="shared" si="14"/>
        <v>0</v>
      </c>
      <c r="L318" s="69" t="str">
        <f>IF(OR(G318='Umrechnungskurse und Konstanten'!$E$21,G318='Umrechnungskurse und Konstanten'!$E$22,G318='Umrechnungskurse und Konstanten'!$E$23),"VSt. Satz ok.","falsche/keine VSt.")</f>
        <v>falsche/keine VSt.</v>
      </c>
      <c r="M318" s="67" t="str">
        <f>IF(AND(C318&gt;='Umrechnungskurse und Konstanten'!$C$11,C318&lt;='Umrechnungskurse und Konstanten'!$D$13),"Periode ok.","falsche Periode")</f>
        <v>falsche Periode</v>
      </c>
    </row>
    <row r="319" spans="2:13" x14ac:dyDescent="0.3">
      <c r="B319" s="56"/>
      <c r="C319" s="38"/>
      <c r="D319" s="38"/>
      <c r="E319" s="45"/>
      <c r="F319" s="40"/>
      <c r="G319" s="52"/>
      <c r="H319" s="42">
        <f t="shared" si="12"/>
        <v>0</v>
      </c>
      <c r="I319" s="43">
        <f>IF(AND(C319&gt;='Umrechnungskurse und Konstanten'!$C$5,C319&lt;='Umrechnungskurse und Konstanten'!$D$5),F319*'Umrechnungskurse und Konstanten'!$E$5,0)+IF(AND(C319&gt;='Umrechnungskurse und Konstanten'!$C$6,C319&lt;='Umrechnungskurse und Konstanten'!$D$6),F319*'Umrechnungskurse und Konstanten'!$E$6,0)+IF(AND(C319&gt;='Umrechnungskurse und Konstanten'!$C$7,C319&lt;='Umrechnungskurse und Konstanten'!$D$7),F319*'Umrechnungskurse und Konstanten'!$E$7,0)+IF(AND(C319&gt;='Umrechnungskurse und Konstanten'!$C$8,C319&lt;='Umrechnungskurse und Konstanten'!$D$8),F319*'Umrechnungskurse und Konstanten'!$E$8,0)+IF(AND(C319&gt;='Umrechnungskurse und Konstanten'!$C$9,C319&lt;='Umrechnungskurse und Konstanten'!$D$9),F319*'Umrechnungskurse und Konstanten'!$E$9,0)+IF(AND(C319&gt;='Umrechnungskurse und Konstanten'!$C$10,C319&lt;='Umrechnungskurse und Konstanten'!$D$10),F319*'Umrechnungskurse und Konstanten'!$E$10,0)+IF(AND(C319&gt;='Umrechnungskurse und Konstanten'!$C$11,C319&lt;='Umrechnungskurse und Konstanten'!$D$11),F319*'Umrechnungskurse und Konstanten'!$E$11,0)+IF(AND(C319&gt;='Umrechnungskurse und Konstanten'!$C$12,C319&lt;='Umrechnungskurse und Konstanten'!$D$12),F319*'Umrechnungskurse und Konstanten'!$E$12,0)+IF(AND(C319&gt;='Umrechnungskurse und Konstanten'!$C$13,C319&lt;='Umrechnungskurse und Konstanten'!$D$13),F319*'Umrechnungskurse und Konstanten'!$E$13,0)+IF(AND(C319&gt;='Umrechnungskurse und Konstanten'!$C$14,C319&lt;='Umrechnungskurse und Konstanten'!$D$14),F319*'Umrechnungskurse und Konstanten'!$E$14,0)+IF(AND(C319&gt;='Umrechnungskurse und Konstanten'!$C$15,C319&lt;='Umrechnungskurse und Konstanten'!$D$15),F319*'Umrechnungskurse und Konstanten'!$E$15,0)+IF(AND(C319&gt;='Umrechnungskurse und Konstanten'!$C$16,C319&lt;='Umrechnungskurse und Konstanten'!$D$16),F319*'Umrechnungskurse und Konstanten'!$E$16,0)</f>
        <v>0</v>
      </c>
      <c r="J319" s="43">
        <f t="shared" si="13"/>
        <v>0</v>
      </c>
      <c r="K319" s="43">
        <f t="shared" si="14"/>
        <v>0</v>
      </c>
      <c r="L319" s="69" t="str">
        <f>IF(OR(G319='Umrechnungskurse und Konstanten'!$E$21,G319='Umrechnungskurse und Konstanten'!$E$22,G319='Umrechnungskurse und Konstanten'!$E$23),"VSt. Satz ok.","falsche/keine VSt.")</f>
        <v>falsche/keine VSt.</v>
      </c>
      <c r="M319" s="67" t="str">
        <f>IF(AND(C319&gt;='Umrechnungskurse und Konstanten'!$C$11,C319&lt;='Umrechnungskurse und Konstanten'!$D$13),"Periode ok.","falsche Periode")</f>
        <v>falsche Periode</v>
      </c>
    </row>
    <row r="320" spans="2:13" x14ac:dyDescent="0.3">
      <c r="B320" s="56"/>
      <c r="C320" s="38"/>
      <c r="D320" s="38"/>
      <c r="E320" s="45"/>
      <c r="F320" s="40"/>
      <c r="G320" s="52"/>
      <c r="H320" s="42">
        <f t="shared" si="12"/>
        <v>0</v>
      </c>
      <c r="I320" s="43">
        <f>IF(AND(C320&gt;='Umrechnungskurse und Konstanten'!$C$5,C320&lt;='Umrechnungskurse und Konstanten'!$D$5),F320*'Umrechnungskurse und Konstanten'!$E$5,0)+IF(AND(C320&gt;='Umrechnungskurse und Konstanten'!$C$6,C320&lt;='Umrechnungskurse und Konstanten'!$D$6),F320*'Umrechnungskurse und Konstanten'!$E$6,0)+IF(AND(C320&gt;='Umrechnungskurse und Konstanten'!$C$7,C320&lt;='Umrechnungskurse und Konstanten'!$D$7),F320*'Umrechnungskurse und Konstanten'!$E$7,0)+IF(AND(C320&gt;='Umrechnungskurse und Konstanten'!$C$8,C320&lt;='Umrechnungskurse und Konstanten'!$D$8),F320*'Umrechnungskurse und Konstanten'!$E$8,0)+IF(AND(C320&gt;='Umrechnungskurse und Konstanten'!$C$9,C320&lt;='Umrechnungskurse und Konstanten'!$D$9),F320*'Umrechnungskurse und Konstanten'!$E$9,0)+IF(AND(C320&gt;='Umrechnungskurse und Konstanten'!$C$10,C320&lt;='Umrechnungskurse und Konstanten'!$D$10),F320*'Umrechnungskurse und Konstanten'!$E$10,0)+IF(AND(C320&gt;='Umrechnungskurse und Konstanten'!$C$11,C320&lt;='Umrechnungskurse und Konstanten'!$D$11),F320*'Umrechnungskurse und Konstanten'!$E$11,0)+IF(AND(C320&gt;='Umrechnungskurse und Konstanten'!$C$12,C320&lt;='Umrechnungskurse und Konstanten'!$D$12),F320*'Umrechnungskurse und Konstanten'!$E$12,0)+IF(AND(C320&gt;='Umrechnungskurse und Konstanten'!$C$13,C320&lt;='Umrechnungskurse und Konstanten'!$D$13),F320*'Umrechnungskurse und Konstanten'!$E$13,0)+IF(AND(C320&gt;='Umrechnungskurse und Konstanten'!$C$14,C320&lt;='Umrechnungskurse und Konstanten'!$D$14),F320*'Umrechnungskurse und Konstanten'!$E$14,0)+IF(AND(C320&gt;='Umrechnungskurse und Konstanten'!$C$15,C320&lt;='Umrechnungskurse und Konstanten'!$D$15),F320*'Umrechnungskurse und Konstanten'!$E$15,0)+IF(AND(C320&gt;='Umrechnungskurse und Konstanten'!$C$16,C320&lt;='Umrechnungskurse und Konstanten'!$D$16),F320*'Umrechnungskurse und Konstanten'!$E$16,0)</f>
        <v>0</v>
      </c>
      <c r="J320" s="43">
        <f t="shared" si="13"/>
        <v>0</v>
      </c>
      <c r="K320" s="43">
        <f t="shared" si="14"/>
        <v>0</v>
      </c>
      <c r="L320" s="69" t="str">
        <f>IF(OR(G320='Umrechnungskurse und Konstanten'!$E$21,G320='Umrechnungskurse und Konstanten'!$E$22,G320='Umrechnungskurse und Konstanten'!$E$23),"VSt. Satz ok.","falsche/keine VSt.")</f>
        <v>falsche/keine VSt.</v>
      </c>
      <c r="M320" s="67" t="str">
        <f>IF(AND(C320&gt;='Umrechnungskurse und Konstanten'!$C$11,C320&lt;='Umrechnungskurse und Konstanten'!$D$13),"Periode ok.","falsche Periode")</f>
        <v>falsche Periode</v>
      </c>
    </row>
    <row r="321" spans="2:13" x14ac:dyDescent="0.3">
      <c r="B321" s="56"/>
      <c r="C321" s="38"/>
      <c r="D321" s="38"/>
      <c r="E321" s="45"/>
      <c r="F321" s="40"/>
      <c r="G321" s="52"/>
      <c r="H321" s="42">
        <f t="shared" si="12"/>
        <v>0</v>
      </c>
      <c r="I321" s="43">
        <f>IF(AND(C321&gt;='Umrechnungskurse und Konstanten'!$C$5,C321&lt;='Umrechnungskurse und Konstanten'!$D$5),F321*'Umrechnungskurse und Konstanten'!$E$5,0)+IF(AND(C321&gt;='Umrechnungskurse und Konstanten'!$C$6,C321&lt;='Umrechnungskurse und Konstanten'!$D$6),F321*'Umrechnungskurse und Konstanten'!$E$6,0)+IF(AND(C321&gt;='Umrechnungskurse und Konstanten'!$C$7,C321&lt;='Umrechnungskurse und Konstanten'!$D$7),F321*'Umrechnungskurse und Konstanten'!$E$7,0)+IF(AND(C321&gt;='Umrechnungskurse und Konstanten'!$C$8,C321&lt;='Umrechnungskurse und Konstanten'!$D$8),F321*'Umrechnungskurse und Konstanten'!$E$8,0)+IF(AND(C321&gt;='Umrechnungskurse und Konstanten'!$C$9,C321&lt;='Umrechnungskurse und Konstanten'!$D$9),F321*'Umrechnungskurse und Konstanten'!$E$9,0)+IF(AND(C321&gt;='Umrechnungskurse und Konstanten'!$C$10,C321&lt;='Umrechnungskurse und Konstanten'!$D$10),F321*'Umrechnungskurse und Konstanten'!$E$10,0)+IF(AND(C321&gt;='Umrechnungskurse und Konstanten'!$C$11,C321&lt;='Umrechnungskurse und Konstanten'!$D$11),F321*'Umrechnungskurse und Konstanten'!$E$11,0)+IF(AND(C321&gt;='Umrechnungskurse und Konstanten'!$C$12,C321&lt;='Umrechnungskurse und Konstanten'!$D$12),F321*'Umrechnungskurse und Konstanten'!$E$12,0)+IF(AND(C321&gt;='Umrechnungskurse und Konstanten'!$C$13,C321&lt;='Umrechnungskurse und Konstanten'!$D$13),F321*'Umrechnungskurse und Konstanten'!$E$13,0)+IF(AND(C321&gt;='Umrechnungskurse und Konstanten'!$C$14,C321&lt;='Umrechnungskurse und Konstanten'!$D$14),F321*'Umrechnungskurse und Konstanten'!$E$14,0)+IF(AND(C321&gt;='Umrechnungskurse und Konstanten'!$C$15,C321&lt;='Umrechnungskurse und Konstanten'!$D$15),F321*'Umrechnungskurse und Konstanten'!$E$15,0)+IF(AND(C321&gt;='Umrechnungskurse und Konstanten'!$C$16,C321&lt;='Umrechnungskurse und Konstanten'!$D$16),F321*'Umrechnungskurse und Konstanten'!$E$16,0)</f>
        <v>0</v>
      </c>
      <c r="J321" s="43">
        <f t="shared" si="13"/>
        <v>0</v>
      </c>
      <c r="K321" s="43">
        <f t="shared" si="14"/>
        <v>0</v>
      </c>
      <c r="L321" s="69" t="str">
        <f>IF(OR(G321='Umrechnungskurse und Konstanten'!$E$21,G321='Umrechnungskurse und Konstanten'!$E$22,G321='Umrechnungskurse und Konstanten'!$E$23),"VSt. Satz ok.","falsche/keine VSt.")</f>
        <v>falsche/keine VSt.</v>
      </c>
      <c r="M321" s="67" t="str">
        <f>IF(AND(C321&gt;='Umrechnungskurse und Konstanten'!$C$11,C321&lt;='Umrechnungskurse und Konstanten'!$D$13),"Periode ok.","falsche Periode")</f>
        <v>falsche Periode</v>
      </c>
    </row>
    <row r="322" spans="2:13" x14ac:dyDescent="0.3">
      <c r="B322" s="56"/>
      <c r="C322" s="38"/>
      <c r="D322" s="38"/>
      <c r="E322" s="45"/>
      <c r="F322" s="40"/>
      <c r="G322" s="52"/>
      <c r="H322" s="42">
        <f t="shared" si="12"/>
        <v>0</v>
      </c>
      <c r="I322" s="43">
        <f>IF(AND(C322&gt;='Umrechnungskurse und Konstanten'!$C$5,C322&lt;='Umrechnungskurse und Konstanten'!$D$5),F322*'Umrechnungskurse und Konstanten'!$E$5,0)+IF(AND(C322&gt;='Umrechnungskurse und Konstanten'!$C$6,C322&lt;='Umrechnungskurse und Konstanten'!$D$6),F322*'Umrechnungskurse und Konstanten'!$E$6,0)+IF(AND(C322&gt;='Umrechnungskurse und Konstanten'!$C$7,C322&lt;='Umrechnungskurse und Konstanten'!$D$7),F322*'Umrechnungskurse und Konstanten'!$E$7,0)+IF(AND(C322&gt;='Umrechnungskurse und Konstanten'!$C$8,C322&lt;='Umrechnungskurse und Konstanten'!$D$8),F322*'Umrechnungskurse und Konstanten'!$E$8,0)+IF(AND(C322&gt;='Umrechnungskurse und Konstanten'!$C$9,C322&lt;='Umrechnungskurse und Konstanten'!$D$9),F322*'Umrechnungskurse und Konstanten'!$E$9,0)+IF(AND(C322&gt;='Umrechnungskurse und Konstanten'!$C$10,C322&lt;='Umrechnungskurse und Konstanten'!$D$10),F322*'Umrechnungskurse und Konstanten'!$E$10,0)+IF(AND(C322&gt;='Umrechnungskurse und Konstanten'!$C$11,C322&lt;='Umrechnungskurse und Konstanten'!$D$11),F322*'Umrechnungskurse und Konstanten'!$E$11,0)+IF(AND(C322&gt;='Umrechnungskurse und Konstanten'!$C$12,C322&lt;='Umrechnungskurse und Konstanten'!$D$12),F322*'Umrechnungskurse und Konstanten'!$E$12,0)+IF(AND(C322&gt;='Umrechnungskurse und Konstanten'!$C$13,C322&lt;='Umrechnungskurse und Konstanten'!$D$13),F322*'Umrechnungskurse und Konstanten'!$E$13,0)+IF(AND(C322&gt;='Umrechnungskurse und Konstanten'!$C$14,C322&lt;='Umrechnungskurse und Konstanten'!$D$14),F322*'Umrechnungskurse und Konstanten'!$E$14,0)+IF(AND(C322&gt;='Umrechnungskurse und Konstanten'!$C$15,C322&lt;='Umrechnungskurse und Konstanten'!$D$15),F322*'Umrechnungskurse und Konstanten'!$E$15,0)+IF(AND(C322&gt;='Umrechnungskurse und Konstanten'!$C$16,C322&lt;='Umrechnungskurse und Konstanten'!$D$16),F322*'Umrechnungskurse und Konstanten'!$E$16,0)</f>
        <v>0</v>
      </c>
      <c r="J322" s="43">
        <f t="shared" si="13"/>
        <v>0</v>
      </c>
      <c r="K322" s="43">
        <f t="shared" si="14"/>
        <v>0</v>
      </c>
      <c r="L322" s="69" t="str">
        <f>IF(OR(G322='Umrechnungskurse und Konstanten'!$E$21,G322='Umrechnungskurse und Konstanten'!$E$22,G322='Umrechnungskurse und Konstanten'!$E$23),"VSt. Satz ok.","falsche/keine VSt.")</f>
        <v>falsche/keine VSt.</v>
      </c>
      <c r="M322" s="67" t="str">
        <f>IF(AND(C322&gt;='Umrechnungskurse und Konstanten'!$C$11,C322&lt;='Umrechnungskurse und Konstanten'!$D$13),"Periode ok.","falsche Periode")</f>
        <v>falsche Periode</v>
      </c>
    </row>
    <row r="323" spans="2:13" x14ac:dyDescent="0.3">
      <c r="B323" s="56"/>
      <c r="C323" s="38"/>
      <c r="D323" s="38"/>
      <c r="E323" s="45"/>
      <c r="F323" s="40"/>
      <c r="G323" s="52"/>
      <c r="H323" s="42">
        <f t="shared" si="12"/>
        <v>0</v>
      </c>
      <c r="I323" s="43">
        <f>IF(AND(C323&gt;='Umrechnungskurse und Konstanten'!$C$5,C323&lt;='Umrechnungskurse und Konstanten'!$D$5),F323*'Umrechnungskurse und Konstanten'!$E$5,0)+IF(AND(C323&gt;='Umrechnungskurse und Konstanten'!$C$6,C323&lt;='Umrechnungskurse und Konstanten'!$D$6),F323*'Umrechnungskurse und Konstanten'!$E$6,0)+IF(AND(C323&gt;='Umrechnungskurse und Konstanten'!$C$7,C323&lt;='Umrechnungskurse und Konstanten'!$D$7),F323*'Umrechnungskurse und Konstanten'!$E$7,0)+IF(AND(C323&gt;='Umrechnungskurse und Konstanten'!$C$8,C323&lt;='Umrechnungskurse und Konstanten'!$D$8),F323*'Umrechnungskurse und Konstanten'!$E$8,0)+IF(AND(C323&gt;='Umrechnungskurse und Konstanten'!$C$9,C323&lt;='Umrechnungskurse und Konstanten'!$D$9),F323*'Umrechnungskurse und Konstanten'!$E$9,0)+IF(AND(C323&gt;='Umrechnungskurse und Konstanten'!$C$10,C323&lt;='Umrechnungskurse und Konstanten'!$D$10),F323*'Umrechnungskurse und Konstanten'!$E$10,0)+IF(AND(C323&gt;='Umrechnungskurse und Konstanten'!$C$11,C323&lt;='Umrechnungskurse und Konstanten'!$D$11),F323*'Umrechnungskurse und Konstanten'!$E$11,0)+IF(AND(C323&gt;='Umrechnungskurse und Konstanten'!$C$12,C323&lt;='Umrechnungskurse und Konstanten'!$D$12),F323*'Umrechnungskurse und Konstanten'!$E$12,0)+IF(AND(C323&gt;='Umrechnungskurse und Konstanten'!$C$13,C323&lt;='Umrechnungskurse und Konstanten'!$D$13),F323*'Umrechnungskurse und Konstanten'!$E$13,0)+IF(AND(C323&gt;='Umrechnungskurse und Konstanten'!$C$14,C323&lt;='Umrechnungskurse und Konstanten'!$D$14),F323*'Umrechnungskurse und Konstanten'!$E$14,0)+IF(AND(C323&gt;='Umrechnungskurse und Konstanten'!$C$15,C323&lt;='Umrechnungskurse und Konstanten'!$D$15),F323*'Umrechnungskurse und Konstanten'!$E$15,0)+IF(AND(C323&gt;='Umrechnungskurse und Konstanten'!$C$16,C323&lt;='Umrechnungskurse und Konstanten'!$D$16),F323*'Umrechnungskurse und Konstanten'!$E$16,0)</f>
        <v>0</v>
      </c>
      <c r="J323" s="43">
        <f t="shared" si="13"/>
        <v>0</v>
      </c>
      <c r="K323" s="43">
        <f t="shared" si="14"/>
        <v>0</v>
      </c>
      <c r="L323" s="69" t="str">
        <f>IF(OR(G323='Umrechnungskurse und Konstanten'!$E$21,G323='Umrechnungskurse und Konstanten'!$E$22,G323='Umrechnungskurse und Konstanten'!$E$23),"VSt. Satz ok.","falsche/keine VSt.")</f>
        <v>falsche/keine VSt.</v>
      </c>
      <c r="M323" s="67" t="str">
        <f>IF(AND(C323&gt;='Umrechnungskurse und Konstanten'!$C$11,C323&lt;='Umrechnungskurse und Konstanten'!$D$13),"Periode ok.","falsche Periode")</f>
        <v>falsche Periode</v>
      </c>
    </row>
    <row r="324" spans="2:13" x14ac:dyDescent="0.3">
      <c r="B324" s="56"/>
      <c r="C324" s="38"/>
      <c r="D324" s="38"/>
      <c r="E324" s="45"/>
      <c r="F324" s="40"/>
      <c r="G324" s="52"/>
      <c r="H324" s="42">
        <f t="shared" si="12"/>
        <v>0</v>
      </c>
      <c r="I324" s="43">
        <f>IF(AND(C324&gt;='Umrechnungskurse und Konstanten'!$C$5,C324&lt;='Umrechnungskurse und Konstanten'!$D$5),F324*'Umrechnungskurse und Konstanten'!$E$5,0)+IF(AND(C324&gt;='Umrechnungskurse und Konstanten'!$C$6,C324&lt;='Umrechnungskurse und Konstanten'!$D$6),F324*'Umrechnungskurse und Konstanten'!$E$6,0)+IF(AND(C324&gt;='Umrechnungskurse und Konstanten'!$C$7,C324&lt;='Umrechnungskurse und Konstanten'!$D$7),F324*'Umrechnungskurse und Konstanten'!$E$7,0)+IF(AND(C324&gt;='Umrechnungskurse und Konstanten'!$C$8,C324&lt;='Umrechnungskurse und Konstanten'!$D$8),F324*'Umrechnungskurse und Konstanten'!$E$8,0)+IF(AND(C324&gt;='Umrechnungskurse und Konstanten'!$C$9,C324&lt;='Umrechnungskurse und Konstanten'!$D$9),F324*'Umrechnungskurse und Konstanten'!$E$9,0)+IF(AND(C324&gt;='Umrechnungskurse und Konstanten'!$C$10,C324&lt;='Umrechnungskurse und Konstanten'!$D$10),F324*'Umrechnungskurse und Konstanten'!$E$10,0)+IF(AND(C324&gt;='Umrechnungskurse und Konstanten'!$C$11,C324&lt;='Umrechnungskurse und Konstanten'!$D$11),F324*'Umrechnungskurse und Konstanten'!$E$11,0)+IF(AND(C324&gt;='Umrechnungskurse und Konstanten'!$C$12,C324&lt;='Umrechnungskurse und Konstanten'!$D$12),F324*'Umrechnungskurse und Konstanten'!$E$12,0)+IF(AND(C324&gt;='Umrechnungskurse und Konstanten'!$C$13,C324&lt;='Umrechnungskurse und Konstanten'!$D$13),F324*'Umrechnungskurse und Konstanten'!$E$13,0)+IF(AND(C324&gt;='Umrechnungskurse und Konstanten'!$C$14,C324&lt;='Umrechnungskurse und Konstanten'!$D$14),F324*'Umrechnungskurse und Konstanten'!$E$14,0)+IF(AND(C324&gt;='Umrechnungskurse und Konstanten'!$C$15,C324&lt;='Umrechnungskurse und Konstanten'!$D$15),F324*'Umrechnungskurse und Konstanten'!$E$15,0)+IF(AND(C324&gt;='Umrechnungskurse und Konstanten'!$C$16,C324&lt;='Umrechnungskurse und Konstanten'!$D$16),F324*'Umrechnungskurse und Konstanten'!$E$16,0)</f>
        <v>0</v>
      </c>
      <c r="J324" s="43">
        <f t="shared" si="13"/>
        <v>0</v>
      </c>
      <c r="K324" s="43">
        <f t="shared" si="14"/>
        <v>0</v>
      </c>
      <c r="L324" s="69" t="str">
        <f>IF(OR(G324='Umrechnungskurse und Konstanten'!$E$21,G324='Umrechnungskurse und Konstanten'!$E$22,G324='Umrechnungskurse und Konstanten'!$E$23),"VSt. Satz ok.","falsche/keine VSt.")</f>
        <v>falsche/keine VSt.</v>
      </c>
      <c r="M324" s="67" t="str">
        <f>IF(AND(C324&gt;='Umrechnungskurse und Konstanten'!$C$11,C324&lt;='Umrechnungskurse und Konstanten'!$D$13),"Periode ok.","falsche Periode")</f>
        <v>falsche Periode</v>
      </c>
    </row>
    <row r="325" spans="2:13" x14ac:dyDescent="0.3">
      <c r="B325" s="56"/>
      <c r="C325" s="38"/>
      <c r="D325" s="38"/>
      <c r="E325" s="45"/>
      <c r="F325" s="40"/>
      <c r="G325" s="52"/>
      <c r="H325" s="42">
        <f t="shared" si="12"/>
        <v>0</v>
      </c>
      <c r="I325" s="43">
        <f>IF(AND(C325&gt;='Umrechnungskurse und Konstanten'!$C$5,C325&lt;='Umrechnungskurse und Konstanten'!$D$5),F325*'Umrechnungskurse und Konstanten'!$E$5,0)+IF(AND(C325&gt;='Umrechnungskurse und Konstanten'!$C$6,C325&lt;='Umrechnungskurse und Konstanten'!$D$6),F325*'Umrechnungskurse und Konstanten'!$E$6,0)+IF(AND(C325&gt;='Umrechnungskurse und Konstanten'!$C$7,C325&lt;='Umrechnungskurse und Konstanten'!$D$7),F325*'Umrechnungskurse und Konstanten'!$E$7,0)+IF(AND(C325&gt;='Umrechnungskurse und Konstanten'!$C$8,C325&lt;='Umrechnungskurse und Konstanten'!$D$8),F325*'Umrechnungskurse und Konstanten'!$E$8,0)+IF(AND(C325&gt;='Umrechnungskurse und Konstanten'!$C$9,C325&lt;='Umrechnungskurse und Konstanten'!$D$9),F325*'Umrechnungskurse und Konstanten'!$E$9,0)+IF(AND(C325&gt;='Umrechnungskurse und Konstanten'!$C$10,C325&lt;='Umrechnungskurse und Konstanten'!$D$10),F325*'Umrechnungskurse und Konstanten'!$E$10,0)+IF(AND(C325&gt;='Umrechnungskurse und Konstanten'!$C$11,C325&lt;='Umrechnungskurse und Konstanten'!$D$11),F325*'Umrechnungskurse und Konstanten'!$E$11,0)+IF(AND(C325&gt;='Umrechnungskurse und Konstanten'!$C$12,C325&lt;='Umrechnungskurse und Konstanten'!$D$12),F325*'Umrechnungskurse und Konstanten'!$E$12,0)+IF(AND(C325&gt;='Umrechnungskurse und Konstanten'!$C$13,C325&lt;='Umrechnungskurse und Konstanten'!$D$13),F325*'Umrechnungskurse und Konstanten'!$E$13,0)+IF(AND(C325&gt;='Umrechnungskurse und Konstanten'!$C$14,C325&lt;='Umrechnungskurse und Konstanten'!$D$14),F325*'Umrechnungskurse und Konstanten'!$E$14,0)+IF(AND(C325&gt;='Umrechnungskurse und Konstanten'!$C$15,C325&lt;='Umrechnungskurse und Konstanten'!$D$15),F325*'Umrechnungskurse und Konstanten'!$E$15,0)+IF(AND(C325&gt;='Umrechnungskurse und Konstanten'!$C$16,C325&lt;='Umrechnungskurse und Konstanten'!$D$16),F325*'Umrechnungskurse und Konstanten'!$E$16,0)</f>
        <v>0</v>
      </c>
      <c r="J325" s="43">
        <f t="shared" si="13"/>
        <v>0</v>
      </c>
      <c r="K325" s="43">
        <f t="shared" si="14"/>
        <v>0</v>
      </c>
      <c r="L325" s="69" t="str">
        <f>IF(OR(G325='Umrechnungskurse und Konstanten'!$E$21,G325='Umrechnungskurse und Konstanten'!$E$22,G325='Umrechnungskurse und Konstanten'!$E$23),"VSt. Satz ok.","falsche/keine VSt.")</f>
        <v>falsche/keine VSt.</v>
      </c>
      <c r="M325" s="67" t="str">
        <f>IF(AND(C325&gt;='Umrechnungskurse und Konstanten'!$C$11,C325&lt;='Umrechnungskurse und Konstanten'!$D$13),"Periode ok.","falsche Periode")</f>
        <v>falsche Periode</v>
      </c>
    </row>
    <row r="326" spans="2:13" x14ac:dyDescent="0.3">
      <c r="B326" s="56"/>
      <c r="C326" s="38"/>
      <c r="D326" s="38"/>
      <c r="E326" s="45"/>
      <c r="F326" s="40"/>
      <c r="G326" s="52"/>
      <c r="H326" s="42">
        <f t="shared" si="12"/>
        <v>0</v>
      </c>
      <c r="I326" s="43">
        <f>IF(AND(C326&gt;='Umrechnungskurse und Konstanten'!$C$5,C326&lt;='Umrechnungskurse und Konstanten'!$D$5),F326*'Umrechnungskurse und Konstanten'!$E$5,0)+IF(AND(C326&gt;='Umrechnungskurse und Konstanten'!$C$6,C326&lt;='Umrechnungskurse und Konstanten'!$D$6),F326*'Umrechnungskurse und Konstanten'!$E$6,0)+IF(AND(C326&gt;='Umrechnungskurse und Konstanten'!$C$7,C326&lt;='Umrechnungskurse und Konstanten'!$D$7),F326*'Umrechnungskurse und Konstanten'!$E$7,0)+IF(AND(C326&gt;='Umrechnungskurse und Konstanten'!$C$8,C326&lt;='Umrechnungskurse und Konstanten'!$D$8),F326*'Umrechnungskurse und Konstanten'!$E$8,0)+IF(AND(C326&gt;='Umrechnungskurse und Konstanten'!$C$9,C326&lt;='Umrechnungskurse und Konstanten'!$D$9),F326*'Umrechnungskurse und Konstanten'!$E$9,0)+IF(AND(C326&gt;='Umrechnungskurse und Konstanten'!$C$10,C326&lt;='Umrechnungskurse und Konstanten'!$D$10),F326*'Umrechnungskurse und Konstanten'!$E$10,0)+IF(AND(C326&gt;='Umrechnungskurse und Konstanten'!$C$11,C326&lt;='Umrechnungskurse und Konstanten'!$D$11),F326*'Umrechnungskurse und Konstanten'!$E$11,0)+IF(AND(C326&gt;='Umrechnungskurse und Konstanten'!$C$12,C326&lt;='Umrechnungskurse und Konstanten'!$D$12),F326*'Umrechnungskurse und Konstanten'!$E$12,0)+IF(AND(C326&gt;='Umrechnungskurse und Konstanten'!$C$13,C326&lt;='Umrechnungskurse und Konstanten'!$D$13),F326*'Umrechnungskurse und Konstanten'!$E$13,0)+IF(AND(C326&gt;='Umrechnungskurse und Konstanten'!$C$14,C326&lt;='Umrechnungskurse und Konstanten'!$D$14),F326*'Umrechnungskurse und Konstanten'!$E$14,0)+IF(AND(C326&gt;='Umrechnungskurse und Konstanten'!$C$15,C326&lt;='Umrechnungskurse und Konstanten'!$D$15),F326*'Umrechnungskurse und Konstanten'!$E$15,0)+IF(AND(C326&gt;='Umrechnungskurse und Konstanten'!$C$16,C326&lt;='Umrechnungskurse und Konstanten'!$D$16),F326*'Umrechnungskurse und Konstanten'!$E$16,0)</f>
        <v>0</v>
      </c>
      <c r="J326" s="43">
        <f t="shared" si="13"/>
        <v>0</v>
      </c>
      <c r="K326" s="43">
        <f t="shared" si="14"/>
        <v>0</v>
      </c>
      <c r="L326" s="69" t="str">
        <f>IF(OR(G326='Umrechnungskurse und Konstanten'!$E$21,G326='Umrechnungskurse und Konstanten'!$E$22,G326='Umrechnungskurse und Konstanten'!$E$23),"VSt. Satz ok.","falsche/keine VSt.")</f>
        <v>falsche/keine VSt.</v>
      </c>
      <c r="M326" s="67" t="str">
        <f>IF(AND(C326&gt;='Umrechnungskurse und Konstanten'!$C$11,C326&lt;='Umrechnungskurse und Konstanten'!$D$13),"Periode ok.","falsche Periode")</f>
        <v>falsche Periode</v>
      </c>
    </row>
    <row r="327" spans="2:13" x14ac:dyDescent="0.3">
      <c r="B327" s="56"/>
      <c r="C327" s="38"/>
      <c r="D327" s="38"/>
      <c r="E327" s="45"/>
      <c r="F327" s="40"/>
      <c r="G327" s="52"/>
      <c r="H327" s="42">
        <f t="shared" si="12"/>
        <v>0</v>
      </c>
      <c r="I327" s="43">
        <f>IF(AND(C327&gt;='Umrechnungskurse und Konstanten'!$C$5,C327&lt;='Umrechnungskurse und Konstanten'!$D$5),F327*'Umrechnungskurse und Konstanten'!$E$5,0)+IF(AND(C327&gt;='Umrechnungskurse und Konstanten'!$C$6,C327&lt;='Umrechnungskurse und Konstanten'!$D$6),F327*'Umrechnungskurse und Konstanten'!$E$6,0)+IF(AND(C327&gt;='Umrechnungskurse und Konstanten'!$C$7,C327&lt;='Umrechnungskurse und Konstanten'!$D$7),F327*'Umrechnungskurse und Konstanten'!$E$7,0)+IF(AND(C327&gt;='Umrechnungskurse und Konstanten'!$C$8,C327&lt;='Umrechnungskurse und Konstanten'!$D$8),F327*'Umrechnungskurse und Konstanten'!$E$8,0)+IF(AND(C327&gt;='Umrechnungskurse und Konstanten'!$C$9,C327&lt;='Umrechnungskurse und Konstanten'!$D$9),F327*'Umrechnungskurse und Konstanten'!$E$9,0)+IF(AND(C327&gt;='Umrechnungskurse und Konstanten'!$C$10,C327&lt;='Umrechnungskurse und Konstanten'!$D$10),F327*'Umrechnungskurse und Konstanten'!$E$10,0)+IF(AND(C327&gt;='Umrechnungskurse und Konstanten'!$C$11,C327&lt;='Umrechnungskurse und Konstanten'!$D$11),F327*'Umrechnungskurse und Konstanten'!$E$11,0)+IF(AND(C327&gt;='Umrechnungskurse und Konstanten'!$C$12,C327&lt;='Umrechnungskurse und Konstanten'!$D$12),F327*'Umrechnungskurse und Konstanten'!$E$12,0)+IF(AND(C327&gt;='Umrechnungskurse und Konstanten'!$C$13,C327&lt;='Umrechnungskurse und Konstanten'!$D$13),F327*'Umrechnungskurse und Konstanten'!$E$13,0)+IF(AND(C327&gt;='Umrechnungskurse und Konstanten'!$C$14,C327&lt;='Umrechnungskurse und Konstanten'!$D$14),F327*'Umrechnungskurse und Konstanten'!$E$14,0)+IF(AND(C327&gt;='Umrechnungskurse und Konstanten'!$C$15,C327&lt;='Umrechnungskurse und Konstanten'!$D$15),F327*'Umrechnungskurse und Konstanten'!$E$15,0)+IF(AND(C327&gt;='Umrechnungskurse und Konstanten'!$C$16,C327&lt;='Umrechnungskurse und Konstanten'!$D$16),F327*'Umrechnungskurse und Konstanten'!$E$16,0)</f>
        <v>0</v>
      </c>
      <c r="J327" s="43">
        <f t="shared" si="13"/>
        <v>0</v>
      </c>
      <c r="K327" s="43">
        <f t="shared" si="14"/>
        <v>0</v>
      </c>
      <c r="L327" s="69" t="str">
        <f>IF(OR(G327='Umrechnungskurse und Konstanten'!$E$21,G327='Umrechnungskurse und Konstanten'!$E$22,G327='Umrechnungskurse und Konstanten'!$E$23),"VSt. Satz ok.","falsche/keine VSt.")</f>
        <v>falsche/keine VSt.</v>
      </c>
      <c r="M327" s="67" t="str">
        <f>IF(AND(C327&gt;='Umrechnungskurse und Konstanten'!$C$11,C327&lt;='Umrechnungskurse und Konstanten'!$D$13),"Periode ok.","falsche Periode")</f>
        <v>falsche Periode</v>
      </c>
    </row>
    <row r="328" spans="2:13" x14ac:dyDescent="0.3">
      <c r="B328" s="56"/>
      <c r="C328" s="38"/>
      <c r="D328" s="38"/>
      <c r="E328" s="45"/>
      <c r="F328" s="40"/>
      <c r="G328" s="52"/>
      <c r="H328" s="42">
        <f t="shared" si="12"/>
        <v>0</v>
      </c>
      <c r="I328" s="43">
        <f>IF(AND(C328&gt;='Umrechnungskurse und Konstanten'!$C$5,C328&lt;='Umrechnungskurse und Konstanten'!$D$5),F328*'Umrechnungskurse und Konstanten'!$E$5,0)+IF(AND(C328&gt;='Umrechnungskurse und Konstanten'!$C$6,C328&lt;='Umrechnungskurse und Konstanten'!$D$6),F328*'Umrechnungskurse und Konstanten'!$E$6,0)+IF(AND(C328&gt;='Umrechnungskurse und Konstanten'!$C$7,C328&lt;='Umrechnungskurse und Konstanten'!$D$7),F328*'Umrechnungskurse und Konstanten'!$E$7,0)+IF(AND(C328&gt;='Umrechnungskurse und Konstanten'!$C$8,C328&lt;='Umrechnungskurse und Konstanten'!$D$8),F328*'Umrechnungskurse und Konstanten'!$E$8,0)+IF(AND(C328&gt;='Umrechnungskurse und Konstanten'!$C$9,C328&lt;='Umrechnungskurse und Konstanten'!$D$9),F328*'Umrechnungskurse und Konstanten'!$E$9,0)+IF(AND(C328&gt;='Umrechnungskurse und Konstanten'!$C$10,C328&lt;='Umrechnungskurse und Konstanten'!$D$10),F328*'Umrechnungskurse und Konstanten'!$E$10,0)+IF(AND(C328&gt;='Umrechnungskurse und Konstanten'!$C$11,C328&lt;='Umrechnungskurse und Konstanten'!$D$11),F328*'Umrechnungskurse und Konstanten'!$E$11,0)+IF(AND(C328&gt;='Umrechnungskurse und Konstanten'!$C$12,C328&lt;='Umrechnungskurse und Konstanten'!$D$12),F328*'Umrechnungskurse und Konstanten'!$E$12,0)+IF(AND(C328&gt;='Umrechnungskurse und Konstanten'!$C$13,C328&lt;='Umrechnungskurse und Konstanten'!$D$13),F328*'Umrechnungskurse und Konstanten'!$E$13,0)+IF(AND(C328&gt;='Umrechnungskurse und Konstanten'!$C$14,C328&lt;='Umrechnungskurse und Konstanten'!$D$14),F328*'Umrechnungskurse und Konstanten'!$E$14,0)+IF(AND(C328&gt;='Umrechnungskurse und Konstanten'!$C$15,C328&lt;='Umrechnungskurse und Konstanten'!$D$15),F328*'Umrechnungskurse und Konstanten'!$E$15,0)+IF(AND(C328&gt;='Umrechnungskurse und Konstanten'!$C$16,C328&lt;='Umrechnungskurse und Konstanten'!$D$16),F328*'Umrechnungskurse und Konstanten'!$E$16,0)</f>
        <v>0</v>
      </c>
      <c r="J328" s="43">
        <f t="shared" si="13"/>
        <v>0</v>
      </c>
      <c r="K328" s="43">
        <f t="shared" si="14"/>
        <v>0</v>
      </c>
      <c r="L328" s="69" t="str">
        <f>IF(OR(G328='Umrechnungskurse und Konstanten'!$E$21,G328='Umrechnungskurse und Konstanten'!$E$22,G328='Umrechnungskurse und Konstanten'!$E$23),"VSt. Satz ok.","falsche/keine VSt.")</f>
        <v>falsche/keine VSt.</v>
      </c>
      <c r="M328" s="67" t="str">
        <f>IF(AND(C328&gt;='Umrechnungskurse und Konstanten'!$C$11,C328&lt;='Umrechnungskurse und Konstanten'!$D$13),"Periode ok.","falsche Periode")</f>
        <v>falsche Periode</v>
      </c>
    </row>
    <row r="329" spans="2:13" x14ac:dyDescent="0.3">
      <c r="B329" s="56"/>
      <c r="C329" s="38"/>
      <c r="D329" s="38"/>
      <c r="E329" s="45"/>
      <c r="F329" s="40"/>
      <c r="G329" s="52"/>
      <c r="H329" s="42">
        <f t="shared" si="12"/>
        <v>0</v>
      </c>
      <c r="I329" s="43">
        <f>IF(AND(C329&gt;='Umrechnungskurse und Konstanten'!$C$5,C329&lt;='Umrechnungskurse und Konstanten'!$D$5),F329*'Umrechnungskurse und Konstanten'!$E$5,0)+IF(AND(C329&gt;='Umrechnungskurse und Konstanten'!$C$6,C329&lt;='Umrechnungskurse und Konstanten'!$D$6),F329*'Umrechnungskurse und Konstanten'!$E$6,0)+IF(AND(C329&gt;='Umrechnungskurse und Konstanten'!$C$7,C329&lt;='Umrechnungskurse und Konstanten'!$D$7),F329*'Umrechnungskurse und Konstanten'!$E$7,0)+IF(AND(C329&gt;='Umrechnungskurse und Konstanten'!$C$8,C329&lt;='Umrechnungskurse und Konstanten'!$D$8),F329*'Umrechnungskurse und Konstanten'!$E$8,0)+IF(AND(C329&gt;='Umrechnungskurse und Konstanten'!$C$9,C329&lt;='Umrechnungskurse und Konstanten'!$D$9),F329*'Umrechnungskurse und Konstanten'!$E$9,0)+IF(AND(C329&gt;='Umrechnungskurse und Konstanten'!$C$10,C329&lt;='Umrechnungskurse und Konstanten'!$D$10),F329*'Umrechnungskurse und Konstanten'!$E$10,0)+IF(AND(C329&gt;='Umrechnungskurse und Konstanten'!$C$11,C329&lt;='Umrechnungskurse und Konstanten'!$D$11),F329*'Umrechnungskurse und Konstanten'!$E$11,0)+IF(AND(C329&gt;='Umrechnungskurse und Konstanten'!$C$12,C329&lt;='Umrechnungskurse und Konstanten'!$D$12),F329*'Umrechnungskurse und Konstanten'!$E$12,0)+IF(AND(C329&gt;='Umrechnungskurse und Konstanten'!$C$13,C329&lt;='Umrechnungskurse und Konstanten'!$D$13),F329*'Umrechnungskurse und Konstanten'!$E$13,0)+IF(AND(C329&gt;='Umrechnungskurse und Konstanten'!$C$14,C329&lt;='Umrechnungskurse und Konstanten'!$D$14),F329*'Umrechnungskurse und Konstanten'!$E$14,0)+IF(AND(C329&gt;='Umrechnungskurse und Konstanten'!$C$15,C329&lt;='Umrechnungskurse und Konstanten'!$D$15),F329*'Umrechnungskurse und Konstanten'!$E$15,0)+IF(AND(C329&gt;='Umrechnungskurse und Konstanten'!$C$16,C329&lt;='Umrechnungskurse und Konstanten'!$D$16),F329*'Umrechnungskurse und Konstanten'!$E$16,0)</f>
        <v>0</v>
      </c>
      <c r="J329" s="43">
        <f t="shared" si="13"/>
        <v>0</v>
      </c>
      <c r="K329" s="43">
        <f t="shared" si="14"/>
        <v>0</v>
      </c>
      <c r="L329" s="69" t="str">
        <f>IF(OR(G329='Umrechnungskurse und Konstanten'!$E$21,G329='Umrechnungskurse und Konstanten'!$E$22,G329='Umrechnungskurse und Konstanten'!$E$23),"VSt. Satz ok.","falsche/keine VSt.")</f>
        <v>falsche/keine VSt.</v>
      </c>
      <c r="M329" s="67" t="str">
        <f>IF(AND(C329&gt;='Umrechnungskurse und Konstanten'!$C$11,C329&lt;='Umrechnungskurse und Konstanten'!$D$13),"Periode ok.","falsche Periode")</f>
        <v>falsche Periode</v>
      </c>
    </row>
    <row r="330" spans="2:13" x14ac:dyDescent="0.3">
      <c r="B330" s="56"/>
      <c r="C330" s="38"/>
      <c r="D330" s="38"/>
      <c r="E330" s="45"/>
      <c r="F330" s="40"/>
      <c r="G330" s="52"/>
      <c r="H330" s="42">
        <f t="shared" ref="H330:H393" si="15">F330*G330</f>
        <v>0</v>
      </c>
      <c r="I330" s="43">
        <f>IF(AND(C330&gt;='Umrechnungskurse und Konstanten'!$C$5,C330&lt;='Umrechnungskurse und Konstanten'!$D$5),F330*'Umrechnungskurse und Konstanten'!$E$5,0)+IF(AND(C330&gt;='Umrechnungskurse und Konstanten'!$C$6,C330&lt;='Umrechnungskurse und Konstanten'!$D$6),F330*'Umrechnungskurse und Konstanten'!$E$6,0)+IF(AND(C330&gt;='Umrechnungskurse und Konstanten'!$C$7,C330&lt;='Umrechnungskurse und Konstanten'!$D$7),F330*'Umrechnungskurse und Konstanten'!$E$7,0)+IF(AND(C330&gt;='Umrechnungskurse und Konstanten'!$C$8,C330&lt;='Umrechnungskurse und Konstanten'!$D$8),F330*'Umrechnungskurse und Konstanten'!$E$8,0)+IF(AND(C330&gt;='Umrechnungskurse und Konstanten'!$C$9,C330&lt;='Umrechnungskurse und Konstanten'!$D$9),F330*'Umrechnungskurse und Konstanten'!$E$9,0)+IF(AND(C330&gt;='Umrechnungskurse und Konstanten'!$C$10,C330&lt;='Umrechnungskurse und Konstanten'!$D$10),F330*'Umrechnungskurse und Konstanten'!$E$10,0)+IF(AND(C330&gt;='Umrechnungskurse und Konstanten'!$C$11,C330&lt;='Umrechnungskurse und Konstanten'!$D$11),F330*'Umrechnungskurse und Konstanten'!$E$11,0)+IF(AND(C330&gt;='Umrechnungskurse und Konstanten'!$C$12,C330&lt;='Umrechnungskurse und Konstanten'!$D$12),F330*'Umrechnungskurse und Konstanten'!$E$12,0)+IF(AND(C330&gt;='Umrechnungskurse und Konstanten'!$C$13,C330&lt;='Umrechnungskurse und Konstanten'!$D$13),F330*'Umrechnungskurse und Konstanten'!$E$13,0)+IF(AND(C330&gt;='Umrechnungskurse und Konstanten'!$C$14,C330&lt;='Umrechnungskurse und Konstanten'!$D$14),F330*'Umrechnungskurse und Konstanten'!$E$14,0)+IF(AND(C330&gt;='Umrechnungskurse und Konstanten'!$C$15,C330&lt;='Umrechnungskurse und Konstanten'!$D$15),F330*'Umrechnungskurse und Konstanten'!$E$15,0)+IF(AND(C330&gt;='Umrechnungskurse und Konstanten'!$C$16,C330&lt;='Umrechnungskurse und Konstanten'!$D$16),F330*'Umrechnungskurse und Konstanten'!$E$16,0)</f>
        <v>0</v>
      </c>
      <c r="J330" s="43">
        <f t="shared" ref="J330:J393" si="16">G330*I330</f>
        <v>0</v>
      </c>
      <c r="K330" s="43">
        <f t="shared" ref="K330:K393" si="17">I330+J330</f>
        <v>0</v>
      </c>
      <c r="L330" s="69" t="str">
        <f>IF(OR(G330='Umrechnungskurse und Konstanten'!$E$21,G330='Umrechnungskurse und Konstanten'!$E$22,G330='Umrechnungskurse und Konstanten'!$E$23),"VSt. Satz ok.","falsche/keine VSt.")</f>
        <v>falsche/keine VSt.</v>
      </c>
      <c r="M330" s="67" t="str">
        <f>IF(AND(C330&gt;='Umrechnungskurse und Konstanten'!$C$11,C330&lt;='Umrechnungskurse und Konstanten'!$D$13),"Periode ok.","falsche Periode")</f>
        <v>falsche Periode</v>
      </c>
    </row>
    <row r="331" spans="2:13" x14ac:dyDescent="0.3">
      <c r="B331" s="56"/>
      <c r="C331" s="38"/>
      <c r="D331" s="38"/>
      <c r="E331" s="45"/>
      <c r="F331" s="40"/>
      <c r="G331" s="52"/>
      <c r="H331" s="42">
        <f t="shared" si="15"/>
        <v>0</v>
      </c>
      <c r="I331" s="43">
        <f>IF(AND(C331&gt;='Umrechnungskurse und Konstanten'!$C$5,C331&lt;='Umrechnungskurse und Konstanten'!$D$5),F331*'Umrechnungskurse und Konstanten'!$E$5,0)+IF(AND(C331&gt;='Umrechnungskurse und Konstanten'!$C$6,C331&lt;='Umrechnungskurse und Konstanten'!$D$6),F331*'Umrechnungskurse und Konstanten'!$E$6,0)+IF(AND(C331&gt;='Umrechnungskurse und Konstanten'!$C$7,C331&lt;='Umrechnungskurse und Konstanten'!$D$7),F331*'Umrechnungskurse und Konstanten'!$E$7,0)+IF(AND(C331&gt;='Umrechnungskurse und Konstanten'!$C$8,C331&lt;='Umrechnungskurse und Konstanten'!$D$8),F331*'Umrechnungskurse und Konstanten'!$E$8,0)+IF(AND(C331&gt;='Umrechnungskurse und Konstanten'!$C$9,C331&lt;='Umrechnungskurse und Konstanten'!$D$9),F331*'Umrechnungskurse und Konstanten'!$E$9,0)+IF(AND(C331&gt;='Umrechnungskurse und Konstanten'!$C$10,C331&lt;='Umrechnungskurse und Konstanten'!$D$10),F331*'Umrechnungskurse und Konstanten'!$E$10,0)+IF(AND(C331&gt;='Umrechnungskurse und Konstanten'!$C$11,C331&lt;='Umrechnungskurse und Konstanten'!$D$11),F331*'Umrechnungskurse und Konstanten'!$E$11,0)+IF(AND(C331&gt;='Umrechnungskurse und Konstanten'!$C$12,C331&lt;='Umrechnungskurse und Konstanten'!$D$12),F331*'Umrechnungskurse und Konstanten'!$E$12,0)+IF(AND(C331&gt;='Umrechnungskurse und Konstanten'!$C$13,C331&lt;='Umrechnungskurse und Konstanten'!$D$13),F331*'Umrechnungskurse und Konstanten'!$E$13,0)+IF(AND(C331&gt;='Umrechnungskurse und Konstanten'!$C$14,C331&lt;='Umrechnungskurse und Konstanten'!$D$14),F331*'Umrechnungskurse und Konstanten'!$E$14,0)+IF(AND(C331&gt;='Umrechnungskurse und Konstanten'!$C$15,C331&lt;='Umrechnungskurse und Konstanten'!$D$15),F331*'Umrechnungskurse und Konstanten'!$E$15,0)+IF(AND(C331&gt;='Umrechnungskurse und Konstanten'!$C$16,C331&lt;='Umrechnungskurse und Konstanten'!$D$16),F331*'Umrechnungskurse und Konstanten'!$E$16,0)</f>
        <v>0</v>
      </c>
      <c r="J331" s="43">
        <f t="shared" si="16"/>
        <v>0</v>
      </c>
      <c r="K331" s="43">
        <f t="shared" si="17"/>
        <v>0</v>
      </c>
      <c r="L331" s="69" t="str">
        <f>IF(OR(G331='Umrechnungskurse und Konstanten'!$E$21,G331='Umrechnungskurse und Konstanten'!$E$22,G331='Umrechnungskurse und Konstanten'!$E$23),"VSt. Satz ok.","falsche/keine VSt.")</f>
        <v>falsche/keine VSt.</v>
      </c>
      <c r="M331" s="67" t="str">
        <f>IF(AND(C331&gt;='Umrechnungskurse und Konstanten'!$C$11,C331&lt;='Umrechnungskurse und Konstanten'!$D$13),"Periode ok.","falsche Periode")</f>
        <v>falsche Periode</v>
      </c>
    </row>
    <row r="332" spans="2:13" x14ac:dyDescent="0.3">
      <c r="B332" s="56"/>
      <c r="C332" s="38"/>
      <c r="D332" s="38"/>
      <c r="E332" s="45"/>
      <c r="F332" s="40"/>
      <c r="G332" s="52"/>
      <c r="H332" s="42">
        <f t="shared" si="15"/>
        <v>0</v>
      </c>
      <c r="I332" s="43">
        <f>IF(AND(C332&gt;='Umrechnungskurse und Konstanten'!$C$5,C332&lt;='Umrechnungskurse und Konstanten'!$D$5),F332*'Umrechnungskurse und Konstanten'!$E$5,0)+IF(AND(C332&gt;='Umrechnungskurse und Konstanten'!$C$6,C332&lt;='Umrechnungskurse und Konstanten'!$D$6),F332*'Umrechnungskurse und Konstanten'!$E$6,0)+IF(AND(C332&gt;='Umrechnungskurse und Konstanten'!$C$7,C332&lt;='Umrechnungskurse und Konstanten'!$D$7),F332*'Umrechnungskurse und Konstanten'!$E$7,0)+IF(AND(C332&gt;='Umrechnungskurse und Konstanten'!$C$8,C332&lt;='Umrechnungskurse und Konstanten'!$D$8),F332*'Umrechnungskurse und Konstanten'!$E$8,0)+IF(AND(C332&gt;='Umrechnungskurse und Konstanten'!$C$9,C332&lt;='Umrechnungskurse und Konstanten'!$D$9),F332*'Umrechnungskurse und Konstanten'!$E$9,0)+IF(AND(C332&gt;='Umrechnungskurse und Konstanten'!$C$10,C332&lt;='Umrechnungskurse und Konstanten'!$D$10),F332*'Umrechnungskurse und Konstanten'!$E$10,0)+IF(AND(C332&gt;='Umrechnungskurse und Konstanten'!$C$11,C332&lt;='Umrechnungskurse und Konstanten'!$D$11),F332*'Umrechnungskurse und Konstanten'!$E$11,0)+IF(AND(C332&gt;='Umrechnungskurse und Konstanten'!$C$12,C332&lt;='Umrechnungskurse und Konstanten'!$D$12),F332*'Umrechnungskurse und Konstanten'!$E$12,0)+IF(AND(C332&gt;='Umrechnungskurse und Konstanten'!$C$13,C332&lt;='Umrechnungskurse und Konstanten'!$D$13),F332*'Umrechnungskurse und Konstanten'!$E$13,0)+IF(AND(C332&gt;='Umrechnungskurse und Konstanten'!$C$14,C332&lt;='Umrechnungskurse und Konstanten'!$D$14),F332*'Umrechnungskurse und Konstanten'!$E$14,0)+IF(AND(C332&gt;='Umrechnungskurse und Konstanten'!$C$15,C332&lt;='Umrechnungskurse und Konstanten'!$D$15),F332*'Umrechnungskurse und Konstanten'!$E$15,0)+IF(AND(C332&gt;='Umrechnungskurse und Konstanten'!$C$16,C332&lt;='Umrechnungskurse und Konstanten'!$D$16),F332*'Umrechnungskurse und Konstanten'!$E$16,0)</f>
        <v>0</v>
      </c>
      <c r="J332" s="43">
        <f t="shared" si="16"/>
        <v>0</v>
      </c>
      <c r="K332" s="43">
        <f t="shared" si="17"/>
        <v>0</v>
      </c>
      <c r="L332" s="69" t="str">
        <f>IF(OR(G332='Umrechnungskurse und Konstanten'!$E$21,G332='Umrechnungskurse und Konstanten'!$E$22,G332='Umrechnungskurse und Konstanten'!$E$23),"VSt. Satz ok.","falsche/keine VSt.")</f>
        <v>falsche/keine VSt.</v>
      </c>
      <c r="M332" s="67" t="str">
        <f>IF(AND(C332&gt;='Umrechnungskurse und Konstanten'!$C$11,C332&lt;='Umrechnungskurse und Konstanten'!$D$13),"Periode ok.","falsche Periode")</f>
        <v>falsche Periode</v>
      </c>
    </row>
    <row r="333" spans="2:13" x14ac:dyDescent="0.3">
      <c r="B333" s="56"/>
      <c r="C333" s="38"/>
      <c r="D333" s="38"/>
      <c r="E333" s="45"/>
      <c r="F333" s="40"/>
      <c r="G333" s="52"/>
      <c r="H333" s="42">
        <f t="shared" si="15"/>
        <v>0</v>
      </c>
      <c r="I333" s="43">
        <f>IF(AND(C333&gt;='Umrechnungskurse und Konstanten'!$C$5,C333&lt;='Umrechnungskurse und Konstanten'!$D$5),F333*'Umrechnungskurse und Konstanten'!$E$5,0)+IF(AND(C333&gt;='Umrechnungskurse und Konstanten'!$C$6,C333&lt;='Umrechnungskurse und Konstanten'!$D$6),F333*'Umrechnungskurse und Konstanten'!$E$6,0)+IF(AND(C333&gt;='Umrechnungskurse und Konstanten'!$C$7,C333&lt;='Umrechnungskurse und Konstanten'!$D$7),F333*'Umrechnungskurse und Konstanten'!$E$7,0)+IF(AND(C333&gt;='Umrechnungskurse und Konstanten'!$C$8,C333&lt;='Umrechnungskurse und Konstanten'!$D$8),F333*'Umrechnungskurse und Konstanten'!$E$8,0)+IF(AND(C333&gt;='Umrechnungskurse und Konstanten'!$C$9,C333&lt;='Umrechnungskurse und Konstanten'!$D$9),F333*'Umrechnungskurse und Konstanten'!$E$9,0)+IF(AND(C333&gt;='Umrechnungskurse und Konstanten'!$C$10,C333&lt;='Umrechnungskurse und Konstanten'!$D$10),F333*'Umrechnungskurse und Konstanten'!$E$10,0)+IF(AND(C333&gt;='Umrechnungskurse und Konstanten'!$C$11,C333&lt;='Umrechnungskurse und Konstanten'!$D$11),F333*'Umrechnungskurse und Konstanten'!$E$11,0)+IF(AND(C333&gt;='Umrechnungskurse und Konstanten'!$C$12,C333&lt;='Umrechnungskurse und Konstanten'!$D$12),F333*'Umrechnungskurse und Konstanten'!$E$12,0)+IF(AND(C333&gt;='Umrechnungskurse und Konstanten'!$C$13,C333&lt;='Umrechnungskurse und Konstanten'!$D$13),F333*'Umrechnungskurse und Konstanten'!$E$13,0)+IF(AND(C333&gt;='Umrechnungskurse und Konstanten'!$C$14,C333&lt;='Umrechnungskurse und Konstanten'!$D$14),F333*'Umrechnungskurse und Konstanten'!$E$14,0)+IF(AND(C333&gt;='Umrechnungskurse und Konstanten'!$C$15,C333&lt;='Umrechnungskurse und Konstanten'!$D$15),F333*'Umrechnungskurse und Konstanten'!$E$15,0)+IF(AND(C333&gt;='Umrechnungskurse und Konstanten'!$C$16,C333&lt;='Umrechnungskurse und Konstanten'!$D$16),F333*'Umrechnungskurse und Konstanten'!$E$16,0)</f>
        <v>0</v>
      </c>
      <c r="J333" s="43">
        <f t="shared" si="16"/>
        <v>0</v>
      </c>
      <c r="K333" s="43">
        <f t="shared" si="17"/>
        <v>0</v>
      </c>
      <c r="L333" s="69" t="str">
        <f>IF(OR(G333='Umrechnungskurse und Konstanten'!$E$21,G333='Umrechnungskurse und Konstanten'!$E$22,G333='Umrechnungskurse und Konstanten'!$E$23),"VSt. Satz ok.","falsche/keine VSt.")</f>
        <v>falsche/keine VSt.</v>
      </c>
      <c r="M333" s="67" t="str">
        <f>IF(AND(C333&gt;='Umrechnungskurse und Konstanten'!$C$11,C333&lt;='Umrechnungskurse und Konstanten'!$D$13),"Periode ok.","falsche Periode")</f>
        <v>falsche Periode</v>
      </c>
    </row>
    <row r="334" spans="2:13" x14ac:dyDescent="0.3">
      <c r="B334" s="56"/>
      <c r="C334" s="38"/>
      <c r="D334" s="38"/>
      <c r="E334" s="45"/>
      <c r="F334" s="40"/>
      <c r="G334" s="52"/>
      <c r="H334" s="42">
        <f t="shared" si="15"/>
        <v>0</v>
      </c>
      <c r="I334" s="43">
        <f>IF(AND(C334&gt;='Umrechnungskurse und Konstanten'!$C$5,C334&lt;='Umrechnungskurse und Konstanten'!$D$5),F334*'Umrechnungskurse und Konstanten'!$E$5,0)+IF(AND(C334&gt;='Umrechnungskurse und Konstanten'!$C$6,C334&lt;='Umrechnungskurse und Konstanten'!$D$6),F334*'Umrechnungskurse und Konstanten'!$E$6,0)+IF(AND(C334&gt;='Umrechnungskurse und Konstanten'!$C$7,C334&lt;='Umrechnungskurse und Konstanten'!$D$7),F334*'Umrechnungskurse und Konstanten'!$E$7,0)+IF(AND(C334&gt;='Umrechnungskurse und Konstanten'!$C$8,C334&lt;='Umrechnungskurse und Konstanten'!$D$8),F334*'Umrechnungskurse und Konstanten'!$E$8,0)+IF(AND(C334&gt;='Umrechnungskurse und Konstanten'!$C$9,C334&lt;='Umrechnungskurse und Konstanten'!$D$9),F334*'Umrechnungskurse und Konstanten'!$E$9,0)+IF(AND(C334&gt;='Umrechnungskurse und Konstanten'!$C$10,C334&lt;='Umrechnungskurse und Konstanten'!$D$10),F334*'Umrechnungskurse und Konstanten'!$E$10,0)+IF(AND(C334&gt;='Umrechnungskurse und Konstanten'!$C$11,C334&lt;='Umrechnungskurse und Konstanten'!$D$11),F334*'Umrechnungskurse und Konstanten'!$E$11,0)+IF(AND(C334&gt;='Umrechnungskurse und Konstanten'!$C$12,C334&lt;='Umrechnungskurse und Konstanten'!$D$12),F334*'Umrechnungskurse und Konstanten'!$E$12,0)+IF(AND(C334&gt;='Umrechnungskurse und Konstanten'!$C$13,C334&lt;='Umrechnungskurse und Konstanten'!$D$13),F334*'Umrechnungskurse und Konstanten'!$E$13,0)+IF(AND(C334&gt;='Umrechnungskurse und Konstanten'!$C$14,C334&lt;='Umrechnungskurse und Konstanten'!$D$14),F334*'Umrechnungskurse und Konstanten'!$E$14,0)+IF(AND(C334&gt;='Umrechnungskurse und Konstanten'!$C$15,C334&lt;='Umrechnungskurse und Konstanten'!$D$15),F334*'Umrechnungskurse und Konstanten'!$E$15,0)+IF(AND(C334&gt;='Umrechnungskurse und Konstanten'!$C$16,C334&lt;='Umrechnungskurse und Konstanten'!$D$16),F334*'Umrechnungskurse und Konstanten'!$E$16,0)</f>
        <v>0</v>
      </c>
      <c r="J334" s="43">
        <f t="shared" si="16"/>
        <v>0</v>
      </c>
      <c r="K334" s="43">
        <f t="shared" si="17"/>
        <v>0</v>
      </c>
      <c r="L334" s="69" t="str">
        <f>IF(OR(G334='Umrechnungskurse und Konstanten'!$E$21,G334='Umrechnungskurse und Konstanten'!$E$22,G334='Umrechnungskurse und Konstanten'!$E$23),"VSt. Satz ok.","falsche/keine VSt.")</f>
        <v>falsche/keine VSt.</v>
      </c>
      <c r="M334" s="67" t="str">
        <f>IF(AND(C334&gt;='Umrechnungskurse und Konstanten'!$C$11,C334&lt;='Umrechnungskurse und Konstanten'!$D$13),"Periode ok.","falsche Periode")</f>
        <v>falsche Periode</v>
      </c>
    </row>
    <row r="335" spans="2:13" x14ac:dyDescent="0.3">
      <c r="B335" s="56"/>
      <c r="C335" s="38"/>
      <c r="D335" s="38"/>
      <c r="E335" s="45"/>
      <c r="F335" s="40"/>
      <c r="G335" s="52"/>
      <c r="H335" s="42">
        <f t="shared" si="15"/>
        <v>0</v>
      </c>
      <c r="I335" s="43">
        <f>IF(AND(C335&gt;='Umrechnungskurse und Konstanten'!$C$5,C335&lt;='Umrechnungskurse und Konstanten'!$D$5),F335*'Umrechnungskurse und Konstanten'!$E$5,0)+IF(AND(C335&gt;='Umrechnungskurse und Konstanten'!$C$6,C335&lt;='Umrechnungskurse und Konstanten'!$D$6),F335*'Umrechnungskurse und Konstanten'!$E$6,0)+IF(AND(C335&gt;='Umrechnungskurse und Konstanten'!$C$7,C335&lt;='Umrechnungskurse und Konstanten'!$D$7),F335*'Umrechnungskurse und Konstanten'!$E$7,0)+IF(AND(C335&gt;='Umrechnungskurse und Konstanten'!$C$8,C335&lt;='Umrechnungskurse und Konstanten'!$D$8),F335*'Umrechnungskurse und Konstanten'!$E$8,0)+IF(AND(C335&gt;='Umrechnungskurse und Konstanten'!$C$9,C335&lt;='Umrechnungskurse und Konstanten'!$D$9),F335*'Umrechnungskurse und Konstanten'!$E$9,0)+IF(AND(C335&gt;='Umrechnungskurse und Konstanten'!$C$10,C335&lt;='Umrechnungskurse und Konstanten'!$D$10),F335*'Umrechnungskurse und Konstanten'!$E$10,0)+IF(AND(C335&gt;='Umrechnungskurse und Konstanten'!$C$11,C335&lt;='Umrechnungskurse und Konstanten'!$D$11),F335*'Umrechnungskurse und Konstanten'!$E$11,0)+IF(AND(C335&gt;='Umrechnungskurse und Konstanten'!$C$12,C335&lt;='Umrechnungskurse und Konstanten'!$D$12),F335*'Umrechnungskurse und Konstanten'!$E$12,0)+IF(AND(C335&gt;='Umrechnungskurse und Konstanten'!$C$13,C335&lt;='Umrechnungskurse und Konstanten'!$D$13),F335*'Umrechnungskurse und Konstanten'!$E$13,0)+IF(AND(C335&gt;='Umrechnungskurse und Konstanten'!$C$14,C335&lt;='Umrechnungskurse und Konstanten'!$D$14),F335*'Umrechnungskurse und Konstanten'!$E$14,0)+IF(AND(C335&gt;='Umrechnungskurse und Konstanten'!$C$15,C335&lt;='Umrechnungskurse und Konstanten'!$D$15),F335*'Umrechnungskurse und Konstanten'!$E$15,0)+IF(AND(C335&gt;='Umrechnungskurse und Konstanten'!$C$16,C335&lt;='Umrechnungskurse und Konstanten'!$D$16),F335*'Umrechnungskurse und Konstanten'!$E$16,0)</f>
        <v>0</v>
      </c>
      <c r="J335" s="43">
        <f t="shared" si="16"/>
        <v>0</v>
      </c>
      <c r="K335" s="43">
        <f t="shared" si="17"/>
        <v>0</v>
      </c>
      <c r="L335" s="69" t="str">
        <f>IF(OR(G335='Umrechnungskurse und Konstanten'!$E$21,G335='Umrechnungskurse und Konstanten'!$E$22,G335='Umrechnungskurse und Konstanten'!$E$23),"VSt. Satz ok.","falsche/keine VSt.")</f>
        <v>falsche/keine VSt.</v>
      </c>
      <c r="M335" s="67" t="str">
        <f>IF(AND(C335&gt;='Umrechnungskurse und Konstanten'!$C$11,C335&lt;='Umrechnungskurse und Konstanten'!$D$13),"Periode ok.","falsche Periode")</f>
        <v>falsche Periode</v>
      </c>
    </row>
    <row r="336" spans="2:13" x14ac:dyDescent="0.3">
      <c r="B336" s="56"/>
      <c r="C336" s="38"/>
      <c r="D336" s="38"/>
      <c r="E336" s="45"/>
      <c r="F336" s="40"/>
      <c r="G336" s="52"/>
      <c r="H336" s="42">
        <f t="shared" si="15"/>
        <v>0</v>
      </c>
      <c r="I336" s="43">
        <f>IF(AND(C336&gt;='Umrechnungskurse und Konstanten'!$C$5,C336&lt;='Umrechnungskurse und Konstanten'!$D$5),F336*'Umrechnungskurse und Konstanten'!$E$5,0)+IF(AND(C336&gt;='Umrechnungskurse und Konstanten'!$C$6,C336&lt;='Umrechnungskurse und Konstanten'!$D$6),F336*'Umrechnungskurse und Konstanten'!$E$6,0)+IF(AND(C336&gt;='Umrechnungskurse und Konstanten'!$C$7,C336&lt;='Umrechnungskurse und Konstanten'!$D$7),F336*'Umrechnungskurse und Konstanten'!$E$7,0)+IF(AND(C336&gt;='Umrechnungskurse und Konstanten'!$C$8,C336&lt;='Umrechnungskurse und Konstanten'!$D$8),F336*'Umrechnungskurse und Konstanten'!$E$8,0)+IF(AND(C336&gt;='Umrechnungskurse und Konstanten'!$C$9,C336&lt;='Umrechnungskurse und Konstanten'!$D$9),F336*'Umrechnungskurse und Konstanten'!$E$9,0)+IF(AND(C336&gt;='Umrechnungskurse und Konstanten'!$C$10,C336&lt;='Umrechnungskurse und Konstanten'!$D$10),F336*'Umrechnungskurse und Konstanten'!$E$10,0)+IF(AND(C336&gt;='Umrechnungskurse und Konstanten'!$C$11,C336&lt;='Umrechnungskurse und Konstanten'!$D$11),F336*'Umrechnungskurse und Konstanten'!$E$11,0)+IF(AND(C336&gt;='Umrechnungskurse und Konstanten'!$C$12,C336&lt;='Umrechnungskurse und Konstanten'!$D$12),F336*'Umrechnungskurse und Konstanten'!$E$12,0)+IF(AND(C336&gt;='Umrechnungskurse und Konstanten'!$C$13,C336&lt;='Umrechnungskurse und Konstanten'!$D$13),F336*'Umrechnungskurse und Konstanten'!$E$13,0)+IF(AND(C336&gt;='Umrechnungskurse und Konstanten'!$C$14,C336&lt;='Umrechnungskurse und Konstanten'!$D$14),F336*'Umrechnungskurse und Konstanten'!$E$14,0)+IF(AND(C336&gt;='Umrechnungskurse und Konstanten'!$C$15,C336&lt;='Umrechnungskurse und Konstanten'!$D$15),F336*'Umrechnungskurse und Konstanten'!$E$15,0)+IF(AND(C336&gt;='Umrechnungskurse und Konstanten'!$C$16,C336&lt;='Umrechnungskurse und Konstanten'!$D$16),F336*'Umrechnungskurse und Konstanten'!$E$16,0)</f>
        <v>0</v>
      </c>
      <c r="J336" s="43">
        <f t="shared" si="16"/>
        <v>0</v>
      </c>
      <c r="K336" s="43">
        <f t="shared" si="17"/>
        <v>0</v>
      </c>
      <c r="L336" s="69" t="str">
        <f>IF(OR(G336='Umrechnungskurse und Konstanten'!$E$21,G336='Umrechnungskurse und Konstanten'!$E$22,G336='Umrechnungskurse und Konstanten'!$E$23),"VSt. Satz ok.","falsche/keine VSt.")</f>
        <v>falsche/keine VSt.</v>
      </c>
      <c r="M336" s="67" t="str">
        <f>IF(AND(C336&gt;='Umrechnungskurse und Konstanten'!$C$11,C336&lt;='Umrechnungskurse und Konstanten'!$D$13),"Periode ok.","falsche Periode")</f>
        <v>falsche Periode</v>
      </c>
    </row>
    <row r="337" spans="2:13" x14ac:dyDescent="0.3">
      <c r="B337" s="56"/>
      <c r="C337" s="38"/>
      <c r="D337" s="38"/>
      <c r="E337" s="45"/>
      <c r="F337" s="40"/>
      <c r="G337" s="52"/>
      <c r="H337" s="42">
        <f t="shared" si="15"/>
        <v>0</v>
      </c>
      <c r="I337" s="43">
        <f>IF(AND(C337&gt;='Umrechnungskurse und Konstanten'!$C$5,C337&lt;='Umrechnungskurse und Konstanten'!$D$5),F337*'Umrechnungskurse und Konstanten'!$E$5,0)+IF(AND(C337&gt;='Umrechnungskurse und Konstanten'!$C$6,C337&lt;='Umrechnungskurse und Konstanten'!$D$6),F337*'Umrechnungskurse und Konstanten'!$E$6,0)+IF(AND(C337&gt;='Umrechnungskurse und Konstanten'!$C$7,C337&lt;='Umrechnungskurse und Konstanten'!$D$7),F337*'Umrechnungskurse und Konstanten'!$E$7,0)+IF(AND(C337&gt;='Umrechnungskurse und Konstanten'!$C$8,C337&lt;='Umrechnungskurse und Konstanten'!$D$8),F337*'Umrechnungskurse und Konstanten'!$E$8,0)+IF(AND(C337&gt;='Umrechnungskurse und Konstanten'!$C$9,C337&lt;='Umrechnungskurse und Konstanten'!$D$9),F337*'Umrechnungskurse und Konstanten'!$E$9,0)+IF(AND(C337&gt;='Umrechnungskurse und Konstanten'!$C$10,C337&lt;='Umrechnungskurse und Konstanten'!$D$10),F337*'Umrechnungskurse und Konstanten'!$E$10,0)+IF(AND(C337&gt;='Umrechnungskurse und Konstanten'!$C$11,C337&lt;='Umrechnungskurse und Konstanten'!$D$11),F337*'Umrechnungskurse und Konstanten'!$E$11,0)+IF(AND(C337&gt;='Umrechnungskurse und Konstanten'!$C$12,C337&lt;='Umrechnungskurse und Konstanten'!$D$12),F337*'Umrechnungskurse und Konstanten'!$E$12,0)+IF(AND(C337&gt;='Umrechnungskurse und Konstanten'!$C$13,C337&lt;='Umrechnungskurse und Konstanten'!$D$13),F337*'Umrechnungskurse und Konstanten'!$E$13,0)+IF(AND(C337&gt;='Umrechnungskurse und Konstanten'!$C$14,C337&lt;='Umrechnungskurse und Konstanten'!$D$14),F337*'Umrechnungskurse und Konstanten'!$E$14,0)+IF(AND(C337&gt;='Umrechnungskurse und Konstanten'!$C$15,C337&lt;='Umrechnungskurse und Konstanten'!$D$15),F337*'Umrechnungskurse und Konstanten'!$E$15,0)+IF(AND(C337&gt;='Umrechnungskurse und Konstanten'!$C$16,C337&lt;='Umrechnungskurse und Konstanten'!$D$16),F337*'Umrechnungskurse und Konstanten'!$E$16,0)</f>
        <v>0</v>
      </c>
      <c r="J337" s="43">
        <f t="shared" si="16"/>
        <v>0</v>
      </c>
      <c r="K337" s="43">
        <f t="shared" si="17"/>
        <v>0</v>
      </c>
      <c r="L337" s="69" t="str">
        <f>IF(OR(G337='Umrechnungskurse und Konstanten'!$E$21,G337='Umrechnungskurse und Konstanten'!$E$22,G337='Umrechnungskurse und Konstanten'!$E$23),"VSt. Satz ok.","falsche/keine VSt.")</f>
        <v>falsche/keine VSt.</v>
      </c>
      <c r="M337" s="67" t="str">
        <f>IF(AND(C337&gt;='Umrechnungskurse und Konstanten'!$C$11,C337&lt;='Umrechnungskurse und Konstanten'!$D$13),"Periode ok.","falsche Periode")</f>
        <v>falsche Periode</v>
      </c>
    </row>
    <row r="338" spans="2:13" x14ac:dyDescent="0.3">
      <c r="B338" s="56"/>
      <c r="C338" s="38"/>
      <c r="D338" s="38"/>
      <c r="E338" s="45"/>
      <c r="F338" s="40"/>
      <c r="G338" s="52"/>
      <c r="H338" s="42">
        <f t="shared" si="15"/>
        <v>0</v>
      </c>
      <c r="I338" s="43">
        <f>IF(AND(C338&gt;='Umrechnungskurse und Konstanten'!$C$5,C338&lt;='Umrechnungskurse und Konstanten'!$D$5),F338*'Umrechnungskurse und Konstanten'!$E$5,0)+IF(AND(C338&gt;='Umrechnungskurse und Konstanten'!$C$6,C338&lt;='Umrechnungskurse und Konstanten'!$D$6),F338*'Umrechnungskurse und Konstanten'!$E$6,0)+IF(AND(C338&gt;='Umrechnungskurse und Konstanten'!$C$7,C338&lt;='Umrechnungskurse und Konstanten'!$D$7),F338*'Umrechnungskurse und Konstanten'!$E$7,0)+IF(AND(C338&gt;='Umrechnungskurse und Konstanten'!$C$8,C338&lt;='Umrechnungskurse und Konstanten'!$D$8),F338*'Umrechnungskurse und Konstanten'!$E$8,0)+IF(AND(C338&gt;='Umrechnungskurse und Konstanten'!$C$9,C338&lt;='Umrechnungskurse und Konstanten'!$D$9),F338*'Umrechnungskurse und Konstanten'!$E$9,0)+IF(AND(C338&gt;='Umrechnungskurse und Konstanten'!$C$10,C338&lt;='Umrechnungskurse und Konstanten'!$D$10),F338*'Umrechnungskurse und Konstanten'!$E$10,0)+IF(AND(C338&gt;='Umrechnungskurse und Konstanten'!$C$11,C338&lt;='Umrechnungskurse und Konstanten'!$D$11),F338*'Umrechnungskurse und Konstanten'!$E$11,0)+IF(AND(C338&gt;='Umrechnungskurse und Konstanten'!$C$12,C338&lt;='Umrechnungskurse und Konstanten'!$D$12),F338*'Umrechnungskurse und Konstanten'!$E$12,0)+IF(AND(C338&gt;='Umrechnungskurse und Konstanten'!$C$13,C338&lt;='Umrechnungskurse und Konstanten'!$D$13),F338*'Umrechnungskurse und Konstanten'!$E$13,0)+IF(AND(C338&gt;='Umrechnungskurse und Konstanten'!$C$14,C338&lt;='Umrechnungskurse und Konstanten'!$D$14),F338*'Umrechnungskurse und Konstanten'!$E$14,0)+IF(AND(C338&gt;='Umrechnungskurse und Konstanten'!$C$15,C338&lt;='Umrechnungskurse und Konstanten'!$D$15),F338*'Umrechnungskurse und Konstanten'!$E$15,0)+IF(AND(C338&gt;='Umrechnungskurse und Konstanten'!$C$16,C338&lt;='Umrechnungskurse und Konstanten'!$D$16),F338*'Umrechnungskurse und Konstanten'!$E$16,0)</f>
        <v>0</v>
      </c>
      <c r="J338" s="43">
        <f t="shared" si="16"/>
        <v>0</v>
      </c>
      <c r="K338" s="43">
        <f t="shared" si="17"/>
        <v>0</v>
      </c>
      <c r="L338" s="69" t="str">
        <f>IF(OR(G338='Umrechnungskurse und Konstanten'!$E$21,G338='Umrechnungskurse und Konstanten'!$E$22,G338='Umrechnungskurse und Konstanten'!$E$23),"VSt. Satz ok.","falsche/keine VSt.")</f>
        <v>falsche/keine VSt.</v>
      </c>
      <c r="M338" s="67" t="str">
        <f>IF(AND(C338&gt;='Umrechnungskurse und Konstanten'!$C$11,C338&lt;='Umrechnungskurse und Konstanten'!$D$13),"Periode ok.","falsche Periode")</f>
        <v>falsche Periode</v>
      </c>
    </row>
    <row r="339" spans="2:13" x14ac:dyDescent="0.3">
      <c r="B339" s="56"/>
      <c r="C339" s="38"/>
      <c r="D339" s="38"/>
      <c r="E339" s="45"/>
      <c r="F339" s="40"/>
      <c r="G339" s="52"/>
      <c r="H339" s="42">
        <f t="shared" si="15"/>
        <v>0</v>
      </c>
      <c r="I339" s="43">
        <f>IF(AND(C339&gt;='Umrechnungskurse und Konstanten'!$C$5,C339&lt;='Umrechnungskurse und Konstanten'!$D$5),F339*'Umrechnungskurse und Konstanten'!$E$5,0)+IF(AND(C339&gt;='Umrechnungskurse und Konstanten'!$C$6,C339&lt;='Umrechnungskurse und Konstanten'!$D$6),F339*'Umrechnungskurse und Konstanten'!$E$6,0)+IF(AND(C339&gt;='Umrechnungskurse und Konstanten'!$C$7,C339&lt;='Umrechnungskurse und Konstanten'!$D$7),F339*'Umrechnungskurse und Konstanten'!$E$7,0)+IF(AND(C339&gt;='Umrechnungskurse und Konstanten'!$C$8,C339&lt;='Umrechnungskurse und Konstanten'!$D$8),F339*'Umrechnungskurse und Konstanten'!$E$8,0)+IF(AND(C339&gt;='Umrechnungskurse und Konstanten'!$C$9,C339&lt;='Umrechnungskurse und Konstanten'!$D$9),F339*'Umrechnungskurse und Konstanten'!$E$9,0)+IF(AND(C339&gt;='Umrechnungskurse und Konstanten'!$C$10,C339&lt;='Umrechnungskurse und Konstanten'!$D$10),F339*'Umrechnungskurse und Konstanten'!$E$10,0)+IF(AND(C339&gt;='Umrechnungskurse und Konstanten'!$C$11,C339&lt;='Umrechnungskurse und Konstanten'!$D$11),F339*'Umrechnungskurse und Konstanten'!$E$11,0)+IF(AND(C339&gt;='Umrechnungskurse und Konstanten'!$C$12,C339&lt;='Umrechnungskurse und Konstanten'!$D$12),F339*'Umrechnungskurse und Konstanten'!$E$12,0)+IF(AND(C339&gt;='Umrechnungskurse und Konstanten'!$C$13,C339&lt;='Umrechnungskurse und Konstanten'!$D$13),F339*'Umrechnungskurse und Konstanten'!$E$13,0)+IF(AND(C339&gt;='Umrechnungskurse und Konstanten'!$C$14,C339&lt;='Umrechnungskurse und Konstanten'!$D$14),F339*'Umrechnungskurse und Konstanten'!$E$14,0)+IF(AND(C339&gt;='Umrechnungskurse und Konstanten'!$C$15,C339&lt;='Umrechnungskurse und Konstanten'!$D$15),F339*'Umrechnungskurse und Konstanten'!$E$15,0)+IF(AND(C339&gt;='Umrechnungskurse und Konstanten'!$C$16,C339&lt;='Umrechnungskurse und Konstanten'!$D$16),F339*'Umrechnungskurse und Konstanten'!$E$16,0)</f>
        <v>0</v>
      </c>
      <c r="J339" s="43">
        <f t="shared" si="16"/>
        <v>0</v>
      </c>
      <c r="K339" s="43">
        <f t="shared" si="17"/>
        <v>0</v>
      </c>
      <c r="L339" s="69" t="str">
        <f>IF(OR(G339='Umrechnungskurse und Konstanten'!$E$21,G339='Umrechnungskurse und Konstanten'!$E$22,G339='Umrechnungskurse und Konstanten'!$E$23),"VSt. Satz ok.","falsche/keine VSt.")</f>
        <v>falsche/keine VSt.</v>
      </c>
      <c r="M339" s="67" t="str">
        <f>IF(AND(C339&gt;='Umrechnungskurse und Konstanten'!$C$11,C339&lt;='Umrechnungskurse und Konstanten'!$D$13),"Periode ok.","falsche Periode")</f>
        <v>falsche Periode</v>
      </c>
    </row>
    <row r="340" spans="2:13" x14ac:dyDescent="0.3">
      <c r="B340" s="56"/>
      <c r="C340" s="38"/>
      <c r="D340" s="38"/>
      <c r="E340" s="45"/>
      <c r="F340" s="40"/>
      <c r="G340" s="52"/>
      <c r="H340" s="42">
        <f t="shared" si="15"/>
        <v>0</v>
      </c>
      <c r="I340" s="43">
        <f>IF(AND(C340&gt;='Umrechnungskurse und Konstanten'!$C$5,C340&lt;='Umrechnungskurse und Konstanten'!$D$5),F340*'Umrechnungskurse und Konstanten'!$E$5,0)+IF(AND(C340&gt;='Umrechnungskurse und Konstanten'!$C$6,C340&lt;='Umrechnungskurse und Konstanten'!$D$6),F340*'Umrechnungskurse und Konstanten'!$E$6,0)+IF(AND(C340&gt;='Umrechnungskurse und Konstanten'!$C$7,C340&lt;='Umrechnungskurse und Konstanten'!$D$7),F340*'Umrechnungskurse und Konstanten'!$E$7,0)+IF(AND(C340&gt;='Umrechnungskurse und Konstanten'!$C$8,C340&lt;='Umrechnungskurse und Konstanten'!$D$8),F340*'Umrechnungskurse und Konstanten'!$E$8,0)+IF(AND(C340&gt;='Umrechnungskurse und Konstanten'!$C$9,C340&lt;='Umrechnungskurse und Konstanten'!$D$9),F340*'Umrechnungskurse und Konstanten'!$E$9,0)+IF(AND(C340&gt;='Umrechnungskurse und Konstanten'!$C$10,C340&lt;='Umrechnungskurse und Konstanten'!$D$10),F340*'Umrechnungskurse und Konstanten'!$E$10,0)+IF(AND(C340&gt;='Umrechnungskurse und Konstanten'!$C$11,C340&lt;='Umrechnungskurse und Konstanten'!$D$11),F340*'Umrechnungskurse und Konstanten'!$E$11,0)+IF(AND(C340&gt;='Umrechnungskurse und Konstanten'!$C$12,C340&lt;='Umrechnungskurse und Konstanten'!$D$12),F340*'Umrechnungskurse und Konstanten'!$E$12,0)+IF(AND(C340&gt;='Umrechnungskurse und Konstanten'!$C$13,C340&lt;='Umrechnungskurse und Konstanten'!$D$13),F340*'Umrechnungskurse und Konstanten'!$E$13,0)+IF(AND(C340&gt;='Umrechnungskurse und Konstanten'!$C$14,C340&lt;='Umrechnungskurse und Konstanten'!$D$14),F340*'Umrechnungskurse und Konstanten'!$E$14,0)+IF(AND(C340&gt;='Umrechnungskurse und Konstanten'!$C$15,C340&lt;='Umrechnungskurse und Konstanten'!$D$15),F340*'Umrechnungskurse und Konstanten'!$E$15,0)+IF(AND(C340&gt;='Umrechnungskurse und Konstanten'!$C$16,C340&lt;='Umrechnungskurse und Konstanten'!$D$16),F340*'Umrechnungskurse und Konstanten'!$E$16,0)</f>
        <v>0</v>
      </c>
      <c r="J340" s="43">
        <f t="shared" si="16"/>
        <v>0</v>
      </c>
      <c r="K340" s="43">
        <f t="shared" si="17"/>
        <v>0</v>
      </c>
      <c r="L340" s="69" t="str">
        <f>IF(OR(G340='Umrechnungskurse und Konstanten'!$E$21,G340='Umrechnungskurse und Konstanten'!$E$22,G340='Umrechnungskurse und Konstanten'!$E$23),"VSt. Satz ok.","falsche/keine VSt.")</f>
        <v>falsche/keine VSt.</v>
      </c>
      <c r="M340" s="67" t="str">
        <f>IF(AND(C340&gt;='Umrechnungskurse und Konstanten'!$C$11,C340&lt;='Umrechnungskurse und Konstanten'!$D$13),"Periode ok.","falsche Periode")</f>
        <v>falsche Periode</v>
      </c>
    </row>
    <row r="341" spans="2:13" x14ac:dyDescent="0.3">
      <c r="B341" s="56"/>
      <c r="C341" s="38"/>
      <c r="D341" s="38"/>
      <c r="E341" s="45"/>
      <c r="F341" s="40"/>
      <c r="G341" s="52"/>
      <c r="H341" s="42">
        <f t="shared" si="15"/>
        <v>0</v>
      </c>
      <c r="I341" s="43">
        <f>IF(AND(C341&gt;='Umrechnungskurse und Konstanten'!$C$5,C341&lt;='Umrechnungskurse und Konstanten'!$D$5),F341*'Umrechnungskurse und Konstanten'!$E$5,0)+IF(AND(C341&gt;='Umrechnungskurse und Konstanten'!$C$6,C341&lt;='Umrechnungskurse und Konstanten'!$D$6),F341*'Umrechnungskurse und Konstanten'!$E$6,0)+IF(AND(C341&gt;='Umrechnungskurse und Konstanten'!$C$7,C341&lt;='Umrechnungskurse und Konstanten'!$D$7),F341*'Umrechnungskurse und Konstanten'!$E$7,0)+IF(AND(C341&gt;='Umrechnungskurse und Konstanten'!$C$8,C341&lt;='Umrechnungskurse und Konstanten'!$D$8),F341*'Umrechnungskurse und Konstanten'!$E$8,0)+IF(AND(C341&gt;='Umrechnungskurse und Konstanten'!$C$9,C341&lt;='Umrechnungskurse und Konstanten'!$D$9),F341*'Umrechnungskurse und Konstanten'!$E$9,0)+IF(AND(C341&gt;='Umrechnungskurse und Konstanten'!$C$10,C341&lt;='Umrechnungskurse und Konstanten'!$D$10),F341*'Umrechnungskurse und Konstanten'!$E$10,0)+IF(AND(C341&gt;='Umrechnungskurse und Konstanten'!$C$11,C341&lt;='Umrechnungskurse und Konstanten'!$D$11),F341*'Umrechnungskurse und Konstanten'!$E$11,0)+IF(AND(C341&gt;='Umrechnungskurse und Konstanten'!$C$12,C341&lt;='Umrechnungskurse und Konstanten'!$D$12),F341*'Umrechnungskurse und Konstanten'!$E$12,0)+IF(AND(C341&gt;='Umrechnungskurse und Konstanten'!$C$13,C341&lt;='Umrechnungskurse und Konstanten'!$D$13),F341*'Umrechnungskurse und Konstanten'!$E$13,0)+IF(AND(C341&gt;='Umrechnungskurse und Konstanten'!$C$14,C341&lt;='Umrechnungskurse und Konstanten'!$D$14),F341*'Umrechnungskurse und Konstanten'!$E$14,0)+IF(AND(C341&gt;='Umrechnungskurse und Konstanten'!$C$15,C341&lt;='Umrechnungskurse und Konstanten'!$D$15),F341*'Umrechnungskurse und Konstanten'!$E$15,0)+IF(AND(C341&gt;='Umrechnungskurse und Konstanten'!$C$16,C341&lt;='Umrechnungskurse und Konstanten'!$D$16),F341*'Umrechnungskurse und Konstanten'!$E$16,0)</f>
        <v>0</v>
      </c>
      <c r="J341" s="43">
        <f t="shared" si="16"/>
        <v>0</v>
      </c>
      <c r="K341" s="43">
        <f t="shared" si="17"/>
        <v>0</v>
      </c>
      <c r="L341" s="69" t="str">
        <f>IF(OR(G341='Umrechnungskurse und Konstanten'!$E$21,G341='Umrechnungskurse und Konstanten'!$E$22,G341='Umrechnungskurse und Konstanten'!$E$23),"VSt. Satz ok.","falsche/keine VSt.")</f>
        <v>falsche/keine VSt.</v>
      </c>
      <c r="M341" s="67" t="str">
        <f>IF(AND(C341&gt;='Umrechnungskurse und Konstanten'!$C$11,C341&lt;='Umrechnungskurse und Konstanten'!$D$13),"Periode ok.","falsche Periode")</f>
        <v>falsche Periode</v>
      </c>
    </row>
    <row r="342" spans="2:13" x14ac:dyDescent="0.3">
      <c r="B342" s="56"/>
      <c r="C342" s="38"/>
      <c r="D342" s="38"/>
      <c r="E342" s="45"/>
      <c r="F342" s="40"/>
      <c r="G342" s="52"/>
      <c r="H342" s="42">
        <f t="shared" si="15"/>
        <v>0</v>
      </c>
      <c r="I342" s="43">
        <f>IF(AND(C342&gt;='Umrechnungskurse und Konstanten'!$C$5,C342&lt;='Umrechnungskurse und Konstanten'!$D$5),F342*'Umrechnungskurse und Konstanten'!$E$5,0)+IF(AND(C342&gt;='Umrechnungskurse und Konstanten'!$C$6,C342&lt;='Umrechnungskurse und Konstanten'!$D$6),F342*'Umrechnungskurse und Konstanten'!$E$6,0)+IF(AND(C342&gt;='Umrechnungskurse und Konstanten'!$C$7,C342&lt;='Umrechnungskurse und Konstanten'!$D$7),F342*'Umrechnungskurse und Konstanten'!$E$7,0)+IF(AND(C342&gt;='Umrechnungskurse und Konstanten'!$C$8,C342&lt;='Umrechnungskurse und Konstanten'!$D$8),F342*'Umrechnungskurse und Konstanten'!$E$8,0)+IF(AND(C342&gt;='Umrechnungskurse und Konstanten'!$C$9,C342&lt;='Umrechnungskurse und Konstanten'!$D$9),F342*'Umrechnungskurse und Konstanten'!$E$9,0)+IF(AND(C342&gt;='Umrechnungskurse und Konstanten'!$C$10,C342&lt;='Umrechnungskurse und Konstanten'!$D$10),F342*'Umrechnungskurse und Konstanten'!$E$10,0)+IF(AND(C342&gt;='Umrechnungskurse und Konstanten'!$C$11,C342&lt;='Umrechnungskurse und Konstanten'!$D$11),F342*'Umrechnungskurse und Konstanten'!$E$11,0)+IF(AND(C342&gt;='Umrechnungskurse und Konstanten'!$C$12,C342&lt;='Umrechnungskurse und Konstanten'!$D$12),F342*'Umrechnungskurse und Konstanten'!$E$12,0)+IF(AND(C342&gt;='Umrechnungskurse und Konstanten'!$C$13,C342&lt;='Umrechnungskurse und Konstanten'!$D$13),F342*'Umrechnungskurse und Konstanten'!$E$13,0)+IF(AND(C342&gt;='Umrechnungskurse und Konstanten'!$C$14,C342&lt;='Umrechnungskurse und Konstanten'!$D$14),F342*'Umrechnungskurse und Konstanten'!$E$14,0)+IF(AND(C342&gt;='Umrechnungskurse und Konstanten'!$C$15,C342&lt;='Umrechnungskurse und Konstanten'!$D$15),F342*'Umrechnungskurse und Konstanten'!$E$15,0)+IF(AND(C342&gt;='Umrechnungskurse und Konstanten'!$C$16,C342&lt;='Umrechnungskurse und Konstanten'!$D$16),F342*'Umrechnungskurse und Konstanten'!$E$16,0)</f>
        <v>0</v>
      </c>
      <c r="J342" s="43">
        <f t="shared" si="16"/>
        <v>0</v>
      </c>
      <c r="K342" s="43">
        <f t="shared" si="17"/>
        <v>0</v>
      </c>
      <c r="L342" s="69" t="str">
        <f>IF(OR(G342='Umrechnungskurse und Konstanten'!$E$21,G342='Umrechnungskurse und Konstanten'!$E$22,G342='Umrechnungskurse und Konstanten'!$E$23),"VSt. Satz ok.","falsche/keine VSt.")</f>
        <v>falsche/keine VSt.</v>
      </c>
      <c r="M342" s="67" t="str">
        <f>IF(AND(C342&gt;='Umrechnungskurse und Konstanten'!$C$11,C342&lt;='Umrechnungskurse und Konstanten'!$D$13),"Periode ok.","falsche Periode")</f>
        <v>falsche Periode</v>
      </c>
    </row>
    <row r="343" spans="2:13" x14ac:dyDescent="0.3">
      <c r="B343" s="56"/>
      <c r="C343" s="38"/>
      <c r="D343" s="38"/>
      <c r="E343" s="45"/>
      <c r="F343" s="40"/>
      <c r="G343" s="52"/>
      <c r="H343" s="42">
        <f t="shared" si="15"/>
        <v>0</v>
      </c>
      <c r="I343" s="43">
        <f>IF(AND(C343&gt;='Umrechnungskurse und Konstanten'!$C$5,C343&lt;='Umrechnungskurse und Konstanten'!$D$5),F343*'Umrechnungskurse und Konstanten'!$E$5,0)+IF(AND(C343&gt;='Umrechnungskurse und Konstanten'!$C$6,C343&lt;='Umrechnungskurse und Konstanten'!$D$6),F343*'Umrechnungskurse und Konstanten'!$E$6,0)+IF(AND(C343&gt;='Umrechnungskurse und Konstanten'!$C$7,C343&lt;='Umrechnungskurse und Konstanten'!$D$7),F343*'Umrechnungskurse und Konstanten'!$E$7,0)+IF(AND(C343&gt;='Umrechnungskurse und Konstanten'!$C$8,C343&lt;='Umrechnungskurse und Konstanten'!$D$8),F343*'Umrechnungskurse und Konstanten'!$E$8,0)+IF(AND(C343&gt;='Umrechnungskurse und Konstanten'!$C$9,C343&lt;='Umrechnungskurse und Konstanten'!$D$9),F343*'Umrechnungskurse und Konstanten'!$E$9,0)+IF(AND(C343&gt;='Umrechnungskurse und Konstanten'!$C$10,C343&lt;='Umrechnungskurse und Konstanten'!$D$10),F343*'Umrechnungskurse und Konstanten'!$E$10,0)+IF(AND(C343&gt;='Umrechnungskurse und Konstanten'!$C$11,C343&lt;='Umrechnungskurse und Konstanten'!$D$11),F343*'Umrechnungskurse und Konstanten'!$E$11,0)+IF(AND(C343&gt;='Umrechnungskurse und Konstanten'!$C$12,C343&lt;='Umrechnungskurse und Konstanten'!$D$12),F343*'Umrechnungskurse und Konstanten'!$E$12,0)+IF(AND(C343&gt;='Umrechnungskurse und Konstanten'!$C$13,C343&lt;='Umrechnungskurse und Konstanten'!$D$13),F343*'Umrechnungskurse und Konstanten'!$E$13,0)+IF(AND(C343&gt;='Umrechnungskurse und Konstanten'!$C$14,C343&lt;='Umrechnungskurse und Konstanten'!$D$14),F343*'Umrechnungskurse und Konstanten'!$E$14,0)+IF(AND(C343&gt;='Umrechnungskurse und Konstanten'!$C$15,C343&lt;='Umrechnungskurse und Konstanten'!$D$15),F343*'Umrechnungskurse und Konstanten'!$E$15,0)+IF(AND(C343&gt;='Umrechnungskurse und Konstanten'!$C$16,C343&lt;='Umrechnungskurse und Konstanten'!$D$16),F343*'Umrechnungskurse und Konstanten'!$E$16,0)</f>
        <v>0</v>
      </c>
      <c r="J343" s="43">
        <f t="shared" si="16"/>
        <v>0</v>
      </c>
      <c r="K343" s="43">
        <f t="shared" si="17"/>
        <v>0</v>
      </c>
      <c r="L343" s="69" t="str">
        <f>IF(OR(G343='Umrechnungskurse und Konstanten'!$E$21,G343='Umrechnungskurse und Konstanten'!$E$22,G343='Umrechnungskurse und Konstanten'!$E$23),"VSt. Satz ok.","falsche/keine VSt.")</f>
        <v>falsche/keine VSt.</v>
      </c>
      <c r="M343" s="67" t="str">
        <f>IF(AND(C343&gt;='Umrechnungskurse und Konstanten'!$C$11,C343&lt;='Umrechnungskurse und Konstanten'!$D$13),"Periode ok.","falsche Periode")</f>
        <v>falsche Periode</v>
      </c>
    </row>
    <row r="344" spans="2:13" x14ac:dyDescent="0.3">
      <c r="B344" s="56"/>
      <c r="C344" s="38"/>
      <c r="D344" s="38"/>
      <c r="E344" s="45"/>
      <c r="F344" s="40"/>
      <c r="G344" s="52"/>
      <c r="H344" s="42">
        <f t="shared" si="15"/>
        <v>0</v>
      </c>
      <c r="I344" s="43">
        <f>IF(AND(C344&gt;='Umrechnungskurse und Konstanten'!$C$5,C344&lt;='Umrechnungskurse und Konstanten'!$D$5),F344*'Umrechnungskurse und Konstanten'!$E$5,0)+IF(AND(C344&gt;='Umrechnungskurse und Konstanten'!$C$6,C344&lt;='Umrechnungskurse und Konstanten'!$D$6),F344*'Umrechnungskurse und Konstanten'!$E$6,0)+IF(AND(C344&gt;='Umrechnungskurse und Konstanten'!$C$7,C344&lt;='Umrechnungskurse und Konstanten'!$D$7),F344*'Umrechnungskurse und Konstanten'!$E$7,0)+IF(AND(C344&gt;='Umrechnungskurse und Konstanten'!$C$8,C344&lt;='Umrechnungskurse und Konstanten'!$D$8),F344*'Umrechnungskurse und Konstanten'!$E$8,0)+IF(AND(C344&gt;='Umrechnungskurse und Konstanten'!$C$9,C344&lt;='Umrechnungskurse und Konstanten'!$D$9),F344*'Umrechnungskurse und Konstanten'!$E$9,0)+IF(AND(C344&gt;='Umrechnungskurse und Konstanten'!$C$10,C344&lt;='Umrechnungskurse und Konstanten'!$D$10),F344*'Umrechnungskurse und Konstanten'!$E$10,0)+IF(AND(C344&gt;='Umrechnungskurse und Konstanten'!$C$11,C344&lt;='Umrechnungskurse und Konstanten'!$D$11),F344*'Umrechnungskurse und Konstanten'!$E$11,0)+IF(AND(C344&gt;='Umrechnungskurse und Konstanten'!$C$12,C344&lt;='Umrechnungskurse und Konstanten'!$D$12),F344*'Umrechnungskurse und Konstanten'!$E$12,0)+IF(AND(C344&gt;='Umrechnungskurse und Konstanten'!$C$13,C344&lt;='Umrechnungskurse und Konstanten'!$D$13),F344*'Umrechnungskurse und Konstanten'!$E$13,0)+IF(AND(C344&gt;='Umrechnungskurse und Konstanten'!$C$14,C344&lt;='Umrechnungskurse und Konstanten'!$D$14),F344*'Umrechnungskurse und Konstanten'!$E$14,0)+IF(AND(C344&gt;='Umrechnungskurse und Konstanten'!$C$15,C344&lt;='Umrechnungskurse und Konstanten'!$D$15),F344*'Umrechnungskurse und Konstanten'!$E$15,0)+IF(AND(C344&gt;='Umrechnungskurse und Konstanten'!$C$16,C344&lt;='Umrechnungskurse und Konstanten'!$D$16),F344*'Umrechnungskurse und Konstanten'!$E$16,0)</f>
        <v>0</v>
      </c>
      <c r="J344" s="43">
        <f t="shared" si="16"/>
        <v>0</v>
      </c>
      <c r="K344" s="43">
        <f t="shared" si="17"/>
        <v>0</v>
      </c>
      <c r="L344" s="69" t="str">
        <f>IF(OR(G344='Umrechnungskurse und Konstanten'!$E$21,G344='Umrechnungskurse und Konstanten'!$E$22,G344='Umrechnungskurse und Konstanten'!$E$23),"VSt. Satz ok.","falsche/keine VSt.")</f>
        <v>falsche/keine VSt.</v>
      </c>
      <c r="M344" s="67" t="str">
        <f>IF(AND(C344&gt;='Umrechnungskurse und Konstanten'!$C$11,C344&lt;='Umrechnungskurse und Konstanten'!$D$13),"Periode ok.","falsche Periode")</f>
        <v>falsche Periode</v>
      </c>
    </row>
    <row r="345" spans="2:13" x14ac:dyDescent="0.3">
      <c r="B345" s="56"/>
      <c r="C345" s="38"/>
      <c r="D345" s="38"/>
      <c r="E345" s="45"/>
      <c r="F345" s="40"/>
      <c r="G345" s="52"/>
      <c r="H345" s="42">
        <f t="shared" si="15"/>
        <v>0</v>
      </c>
      <c r="I345" s="43">
        <f>IF(AND(C345&gt;='Umrechnungskurse und Konstanten'!$C$5,C345&lt;='Umrechnungskurse und Konstanten'!$D$5),F345*'Umrechnungskurse und Konstanten'!$E$5,0)+IF(AND(C345&gt;='Umrechnungskurse und Konstanten'!$C$6,C345&lt;='Umrechnungskurse und Konstanten'!$D$6),F345*'Umrechnungskurse und Konstanten'!$E$6,0)+IF(AND(C345&gt;='Umrechnungskurse und Konstanten'!$C$7,C345&lt;='Umrechnungskurse und Konstanten'!$D$7),F345*'Umrechnungskurse und Konstanten'!$E$7,0)+IF(AND(C345&gt;='Umrechnungskurse und Konstanten'!$C$8,C345&lt;='Umrechnungskurse und Konstanten'!$D$8),F345*'Umrechnungskurse und Konstanten'!$E$8,0)+IF(AND(C345&gt;='Umrechnungskurse und Konstanten'!$C$9,C345&lt;='Umrechnungskurse und Konstanten'!$D$9),F345*'Umrechnungskurse und Konstanten'!$E$9,0)+IF(AND(C345&gt;='Umrechnungskurse und Konstanten'!$C$10,C345&lt;='Umrechnungskurse und Konstanten'!$D$10),F345*'Umrechnungskurse und Konstanten'!$E$10,0)+IF(AND(C345&gt;='Umrechnungskurse und Konstanten'!$C$11,C345&lt;='Umrechnungskurse und Konstanten'!$D$11),F345*'Umrechnungskurse und Konstanten'!$E$11,0)+IF(AND(C345&gt;='Umrechnungskurse und Konstanten'!$C$12,C345&lt;='Umrechnungskurse und Konstanten'!$D$12),F345*'Umrechnungskurse und Konstanten'!$E$12,0)+IF(AND(C345&gt;='Umrechnungskurse und Konstanten'!$C$13,C345&lt;='Umrechnungskurse und Konstanten'!$D$13),F345*'Umrechnungskurse und Konstanten'!$E$13,0)+IF(AND(C345&gt;='Umrechnungskurse und Konstanten'!$C$14,C345&lt;='Umrechnungskurse und Konstanten'!$D$14),F345*'Umrechnungskurse und Konstanten'!$E$14,0)+IF(AND(C345&gt;='Umrechnungskurse und Konstanten'!$C$15,C345&lt;='Umrechnungskurse und Konstanten'!$D$15),F345*'Umrechnungskurse und Konstanten'!$E$15,0)+IF(AND(C345&gt;='Umrechnungskurse und Konstanten'!$C$16,C345&lt;='Umrechnungskurse und Konstanten'!$D$16),F345*'Umrechnungskurse und Konstanten'!$E$16,0)</f>
        <v>0</v>
      </c>
      <c r="J345" s="43">
        <f t="shared" si="16"/>
        <v>0</v>
      </c>
      <c r="K345" s="43">
        <f t="shared" si="17"/>
        <v>0</v>
      </c>
      <c r="L345" s="69" t="str">
        <f>IF(OR(G345='Umrechnungskurse und Konstanten'!$E$21,G345='Umrechnungskurse und Konstanten'!$E$22,G345='Umrechnungskurse und Konstanten'!$E$23),"VSt. Satz ok.","falsche/keine VSt.")</f>
        <v>falsche/keine VSt.</v>
      </c>
      <c r="M345" s="67" t="str">
        <f>IF(AND(C345&gt;='Umrechnungskurse und Konstanten'!$C$11,C345&lt;='Umrechnungskurse und Konstanten'!$D$13),"Periode ok.","falsche Periode")</f>
        <v>falsche Periode</v>
      </c>
    </row>
    <row r="346" spans="2:13" x14ac:dyDescent="0.3">
      <c r="B346" s="56"/>
      <c r="C346" s="38"/>
      <c r="D346" s="38"/>
      <c r="E346" s="45"/>
      <c r="F346" s="40"/>
      <c r="G346" s="52"/>
      <c r="H346" s="42">
        <f t="shared" si="15"/>
        <v>0</v>
      </c>
      <c r="I346" s="43">
        <f>IF(AND(C346&gt;='Umrechnungskurse und Konstanten'!$C$5,C346&lt;='Umrechnungskurse und Konstanten'!$D$5),F346*'Umrechnungskurse und Konstanten'!$E$5,0)+IF(AND(C346&gt;='Umrechnungskurse und Konstanten'!$C$6,C346&lt;='Umrechnungskurse und Konstanten'!$D$6),F346*'Umrechnungskurse und Konstanten'!$E$6,0)+IF(AND(C346&gt;='Umrechnungskurse und Konstanten'!$C$7,C346&lt;='Umrechnungskurse und Konstanten'!$D$7),F346*'Umrechnungskurse und Konstanten'!$E$7,0)+IF(AND(C346&gt;='Umrechnungskurse und Konstanten'!$C$8,C346&lt;='Umrechnungskurse und Konstanten'!$D$8),F346*'Umrechnungskurse und Konstanten'!$E$8,0)+IF(AND(C346&gt;='Umrechnungskurse und Konstanten'!$C$9,C346&lt;='Umrechnungskurse und Konstanten'!$D$9),F346*'Umrechnungskurse und Konstanten'!$E$9,0)+IF(AND(C346&gt;='Umrechnungskurse und Konstanten'!$C$10,C346&lt;='Umrechnungskurse und Konstanten'!$D$10),F346*'Umrechnungskurse und Konstanten'!$E$10,0)+IF(AND(C346&gt;='Umrechnungskurse und Konstanten'!$C$11,C346&lt;='Umrechnungskurse und Konstanten'!$D$11),F346*'Umrechnungskurse und Konstanten'!$E$11,0)+IF(AND(C346&gt;='Umrechnungskurse und Konstanten'!$C$12,C346&lt;='Umrechnungskurse und Konstanten'!$D$12),F346*'Umrechnungskurse und Konstanten'!$E$12,0)+IF(AND(C346&gt;='Umrechnungskurse und Konstanten'!$C$13,C346&lt;='Umrechnungskurse und Konstanten'!$D$13),F346*'Umrechnungskurse und Konstanten'!$E$13,0)+IF(AND(C346&gt;='Umrechnungskurse und Konstanten'!$C$14,C346&lt;='Umrechnungskurse und Konstanten'!$D$14),F346*'Umrechnungskurse und Konstanten'!$E$14,0)+IF(AND(C346&gt;='Umrechnungskurse und Konstanten'!$C$15,C346&lt;='Umrechnungskurse und Konstanten'!$D$15),F346*'Umrechnungskurse und Konstanten'!$E$15,0)+IF(AND(C346&gt;='Umrechnungskurse und Konstanten'!$C$16,C346&lt;='Umrechnungskurse und Konstanten'!$D$16),F346*'Umrechnungskurse und Konstanten'!$E$16,0)</f>
        <v>0</v>
      </c>
      <c r="J346" s="43">
        <f t="shared" si="16"/>
        <v>0</v>
      </c>
      <c r="K346" s="43">
        <f t="shared" si="17"/>
        <v>0</v>
      </c>
      <c r="L346" s="69" t="str">
        <f>IF(OR(G346='Umrechnungskurse und Konstanten'!$E$21,G346='Umrechnungskurse und Konstanten'!$E$22,G346='Umrechnungskurse und Konstanten'!$E$23),"VSt. Satz ok.","falsche/keine VSt.")</f>
        <v>falsche/keine VSt.</v>
      </c>
      <c r="M346" s="67" t="str">
        <f>IF(AND(C346&gt;='Umrechnungskurse und Konstanten'!$C$11,C346&lt;='Umrechnungskurse und Konstanten'!$D$13),"Periode ok.","falsche Periode")</f>
        <v>falsche Periode</v>
      </c>
    </row>
    <row r="347" spans="2:13" x14ac:dyDescent="0.3">
      <c r="B347" s="56"/>
      <c r="C347" s="38"/>
      <c r="D347" s="38"/>
      <c r="E347" s="45"/>
      <c r="F347" s="40"/>
      <c r="G347" s="52"/>
      <c r="H347" s="42">
        <f t="shared" si="15"/>
        <v>0</v>
      </c>
      <c r="I347" s="43">
        <f>IF(AND(C347&gt;='Umrechnungskurse und Konstanten'!$C$5,C347&lt;='Umrechnungskurse und Konstanten'!$D$5),F347*'Umrechnungskurse und Konstanten'!$E$5,0)+IF(AND(C347&gt;='Umrechnungskurse und Konstanten'!$C$6,C347&lt;='Umrechnungskurse und Konstanten'!$D$6),F347*'Umrechnungskurse und Konstanten'!$E$6,0)+IF(AND(C347&gt;='Umrechnungskurse und Konstanten'!$C$7,C347&lt;='Umrechnungskurse und Konstanten'!$D$7),F347*'Umrechnungskurse und Konstanten'!$E$7,0)+IF(AND(C347&gt;='Umrechnungskurse und Konstanten'!$C$8,C347&lt;='Umrechnungskurse und Konstanten'!$D$8),F347*'Umrechnungskurse und Konstanten'!$E$8,0)+IF(AND(C347&gt;='Umrechnungskurse und Konstanten'!$C$9,C347&lt;='Umrechnungskurse und Konstanten'!$D$9),F347*'Umrechnungskurse und Konstanten'!$E$9,0)+IF(AND(C347&gt;='Umrechnungskurse und Konstanten'!$C$10,C347&lt;='Umrechnungskurse und Konstanten'!$D$10),F347*'Umrechnungskurse und Konstanten'!$E$10,0)+IF(AND(C347&gt;='Umrechnungskurse und Konstanten'!$C$11,C347&lt;='Umrechnungskurse und Konstanten'!$D$11),F347*'Umrechnungskurse und Konstanten'!$E$11,0)+IF(AND(C347&gt;='Umrechnungskurse und Konstanten'!$C$12,C347&lt;='Umrechnungskurse und Konstanten'!$D$12),F347*'Umrechnungskurse und Konstanten'!$E$12,0)+IF(AND(C347&gt;='Umrechnungskurse und Konstanten'!$C$13,C347&lt;='Umrechnungskurse und Konstanten'!$D$13),F347*'Umrechnungskurse und Konstanten'!$E$13,0)+IF(AND(C347&gt;='Umrechnungskurse und Konstanten'!$C$14,C347&lt;='Umrechnungskurse und Konstanten'!$D$14),F347*'Umrechnungskurse und Konstanten'!$E$14,0)+IF(AND(C347&gt;='Umrechnungskurse und Konstanten'!$C$15,C347&lt;='Umrechnungskurse und Konstanten'!$D$15),F347*'Umrechnungskurse und Konstanten'!$E$15,0)+IF(AND(C347&gt;='Umrechnungskurse und Konstanten'!$C$16,C347&lt;='Umrechnungskurse und Konstanten'!$D$16),F347*'Umrechnungskurse und Konstanten'!$E$16,0)</f>
        <v>0</v>
      </c>
      <c r="J347" s="43">
        <f t="shared" si="16"/>
        <v>0</v>
      </c>
      <c r="K347" s="43">
        <f t="shared" si="17"/>
        <v>0</v>
      </c>
      <c r="L347" s="69" t="str">
        <f>IF(OR(G347='Umrechnungskurse und Konstanten'!$E$21,G347='Umrechnungskurse und Konstanten'!$E$22,G347='Umrechnungskurse und Konstanten'!$E$23),"VSt. Satz ok.","falsche/keine VSt.")</f>
        <v>falsche/keine VSt.</v>
      </c>
      <c r="M347" s="67" t="str">
        <f>IF(AND(C347&gt;='Umrechnungskurse und Konstanten'!$C$11,C347&lt;='Umrechnungskurse und Konstanten'!$D$13),"Periode ok.","falsche Periode")</f>
        <v>falsche Periode</v>
      </c>
    </row>
    <row r="348" spans="2:13" x14ac:dyDescent="0.3">
      <c r="B348" s="56"/>
      <c r="C348" s="38"/>
      <c r="D348" s="38"/>
      <c r="E348" s="45"/>
      <c r="F348" s="40"/>
      <c r="G348" s="52"/>
      <c r="H348" s="42">
        <f t="shared" si="15"/>
        <v>0</v>
      </c>
      <c r="I348" s="43">
        <f>IF(AND(C348&gt;='Umrechnungskurse und Konstanten'!$C$5,C348&lt;='Umrechnungskurse und Konstanten'!$D$5),F348*'Umrechnungskurse und Konstanten'!$E$5,0)+IF(AND(C348&gt;='Umrechnungskurse und Konstanten'!$C$6,C348&lt;='Umrechnungskurse und Konstanten'!$D$6),F348*'Umrechnungskurse und Konstanten'!$E$6,0)+IF(AND(C348&gt;='Umrechnungskurse und Konstanten'!$C$7,C348&lt;='Umrechnungskurse und Konstanten'!$D$7),F348*'Umrechnungskurse und Konstanten'!$E$7,0)+IF(AND(C348&gt;='Umrechnungskurse und Konstanten'!$C$8,C348&lt;='Umrechnungskurse und Konstanten'!$D$8),F348*'Umrechnungskurse und Konstanten'!$E$8,0)+IF(AND(C348&gt;='Umrechnungskurse und Konstanten'!$C$9,C348&lt;='Umrechnungskurse und Konstanten'!$D$9),F348*'Umrechnungskurse und Konstanten'!$E$9,0)+IF(AND(C348&gt;='Umrechnungskurse und Konstanten'!$C$10,C348&lt;='Umrechnungskurse und Konstanten'!$D$10),F348*'Umrechnungskurse und Konstanten'!$E$10,0)+IF(AND(C348&gt;='Umrechnungskurse und Konstanten'!$C$11,C348&lt;='Umrechnungskurse und Konstanten'!$D$11),F348*'Umrechnungskurse und Konstanten'!$E$11,0)+IF(AND(C348&gt;='Umrechnungskurse und Konstanten'!$C$12,C348&lt;='Umrechnungskurse und Konstanten'!$D$12),F348*'Umrechnungskurse und Konstanten'!$E$12,0)+IF(AND(C348&gt;='Umrechnungskurse und Konstanten'!$C$13,C348&lt;='Umrechnungskurse und Konstanten'!$D$13),F348*'Umrechnungskurse und Konstanten'!$E$13,0)+IF(AND(C348&gt;='Umrechnungskurse und Konstanten'!$C$14,C348&lt;='Umrechnungskurse und Konstanten'!$D$14),F348*'Umrechnungskurse und Konstanten'!$E$14,0)+IF(AND(C348&gt;='Umrechnungskurse und Konstanten'!$C$15,C348&lt;='Umrechnungskurse und Konstanten'!$D$15),F348*'Umrechnungskurse und Konstanten'!$E$15,0)+IF(AND(C348&gt;='Umrechnungskurse und Konstanten'!$C$16,C348&lt;='Umrechnungskurse und Konstanten'!$D$16),F348*'Umrechnungskurse und Konstanten'!$E$16,0)</f>
        <v>0</v>
      </c>
      <c r="J348" s="43">
        <f t="shared" si="16"/>
        <v>0</v>
      </c>
      <c r="K348" s="43">
        <f t="shared" si="17"/>
        <v>0</v>
      </c>
      <c r="L348" s="69" t="str">
        <f>IF(OR(G348='Umrechnungskurse und Konstanten'!$E$21,G348='Umrechnungskurse und Konstanten'!$E$22,G348='Umrechnungskurse und Konstanten'!$E$23),"VSt. Satz ok.","falsche/keine VSt.")</f>
        <v>falsche/keine VSt.</v>
      </c>
      <c r="M348" s="67" t="str">
        <f>IF(AND(C348&gt;='Umrechnungskurse und Konstanten'!$C$11,C348&lt;='Umrechnungskurse und Konstanten'!$D$13),"Periode ok.","falsche Periode")</f>
        <v>falsche Periode</v>
      </c>
    </row>
    <row r="349" spans="2:13" x14ac:dyDescent="0.3">
      <c r="B349" s="56"/>
      <c r="C349" s="38"/>
      <c r="D349" s="38"/>
      <c r="E349" s="45"/>
      <c r="F349" s="40"/>
      <c r="G349" s="52"/>
      <c r="H349" s="42">
        <f t="shared" si="15"/>
        <v>0</v>
      </c>
      <c r="I349" s="43">
        <f>IF(AND(C349&gt;='Umrechnungskurse und Konstanten'!$C$5,C349&lt;='Umrechnungskurse und Konstanten'!$D$5),F349*'Umrechnungskurse und Konstanten'!$E$5,0)+IF(AND(C349&gt;='Umrechnungskurse und Konstanten'!$C$6,C349&lt;='Umrechnungskurse und Konstanten'!$D$6),F349*'Umrechnungskurse und Konstanten'!$E$6,0)+IF(AND(C349&gt;='Umrechnungskurse und Konstanten'!$C$7,C349&lt;='Umrechnungskurse und Konstanten'!$D$7),F349*'Umrechnungskurse und Konstanten'!$E$7,0)+IF(AND(C349&gt;='Umrechnungskurse und Konstanten'!$C$8,C349&lt;='Umrechnungskurse und Konstanten'!$D$8),F349*'Umrechnungskurse und Konstanten'!$E$8,0)+IF(AND(C349&gt;='Umrechnungskurse und Konstanten'!$C$9,C349&lt;='Umrechnungskurse und Konstanten'!$D$9),F349*'Umrechnungskurse und Konstanten'!$E$9,0)+IF(AND(C349&gt;='Umrechnungskurse und Konstanten'!$C$10,C349&lt;='Umrechnungskurse und Konstanten'!$D$10),F349*'Umrechnungskurse und Konstanten'!$E$10,0)+IF(AND(C349&gt;='Umrechnungskurse und Konstanten'!$C$11,C349&lt;='Umrechnungskurse und Konstanten'!$D$11),F349*'Umrechnungskurse und Konstanten'!$E$11,0)+IF(AND(C349&gt;='Umrechnungskurse und Konstanten'!$C$12,C349&lt;='Umrechnungskurse und Konstanten'!$D$12),F349*'Umrechnungskurse und Konstanten'!$E$12,0)+IF(AND(C349&gt;='Umrechnungskurse und Konstanten'!$C$13,C349&lt;='Umrechnungskurse und Konstanten'!$D$13),F349*'Umrechnungskurse und Konstanten'!$E$13,0)+IF(AND(C349&gt;='Umrechnungskurse und Konstanten'!$C$14,C349&lt;='Umrechnungskurse und Konstanten'!$D$14),F349*'Umrechnungskurse und Konstanten'!$E$14,0)+IF(AND(C349&gt;='Umrechnungskurse und Konstanten'!$C$15,C349&lt;='Umrechnungskurse und Konstanten'!$D$15),F349*'Umrechnungskurse und Konstanten'!$E$15,0)+IF(AND(C349&gt;='Umrechnungskurse und Konstanten'!$C$16,C349&lt;='Umrechnungskurse und Konstanten'!$D$16),F349*'Umrechnungskurse und Konstanten'!$E$16,0)</f>
        <v>0</v>
      </c>
      <c r="J349" s="43">
        <f t="shared" si="16"/>
        <v>0</v>
      </c>
      <c r="K349" s="43">
        <f t="shared" si="17"/>
        <v>0</v>
      </c>
      <c r="L349" s="69" t="str">
        <f>IF(OR(G349='Umrechnungskurse und Konstanten'!$E$21,G349='Umrechnungskurse und Konstanten'!$E$22,G349='Umrechnungskurse und Konstanten'!$E$23),"VSt. Satz ok.","falsche/keine VSt.")</f>
        <v>falsche/keine VSt.</v>
      </c>
      <c r="M349" s="67" t="str">
        <f>IF(AND(C349&gt;='Umrechnungskurse und Konstanten'!$C$11,C349&lt;='Umrechnungskurse und Konstanten'!$D$13),"Periode ok.","falsche Periode")</f>
        <v>falsche Periode</v>
      </c>
    </row>
    <row r="350" spans="2:13" x14ac:dyDescent="0.3">
      <c r="B350" s="56"/>
      <c r="C350" s="38"/>
      <c r="D350" s="38"/>
      <c r="E350" s="45"/>
      <c r="F350" s="40"/>
      <c r="G350" s="52"/>
      <c r="H350" s="42">
        <f t="shared" si="15"/>
        <v>0</v>
      </c>
      <c r="I350" s="43">
        <f>IF(AND(C350&gt;='Umrechnungskurse und Konstanten'!$C$5,C350&lt;='Umrechnungskurse und Konstanten'!$D$5),F350*'Umrechnungskurse und Konstanten'!$E$5,0)+IF(AND(C350&gt;='Umrechnungskurse und Konstanten'!$C$6,C350&lt;='Umrechnungskurse und Konstanten'!$D$6),F350*'Umrechnungskurse und Konstanten'!$E$6,0)+IF(AND(C350&gt;='Umrechnungskurse und Konstanten'!$C$7,C350&lt;='Umrechnungskurse und Konstanten'!$D$7),F350*'Umrechnungskurse und Konstanten'!$E$7,0)+IF(AND(C350&gt;='Umrechnungskurse und Konstanten'!$C$8,C350&lt;='Umrechnungskurse und Konstanten'!$D$8),F350*'Umrechnungskurse und Konstanten'!$E$8,0)+IF(AND(C350&gt;='Umrechnungskurse und Konstanten'!$C$9,C350&lt;='Umrechnungskurse und Konstanten'!$D$9),F350*'Umrechnungskurse und Konstanten'!$E$9,0)+IF(AND(C350&gt;='Umrechnungskurse und Konstanten'!$C$10,C350&lt;='Umrechnungskurse und Konstanten'!$D$10),F350*'Umrechnungskurse und Konstanten'!$E$10,0)+IF(AND(C350&gt;='Umrechnungskurse und Konstanten'!$C$11,C350&lt;='Umrechnungskurse und Konstanten'!$D$11),F350*'Umrechnungskurse und Konstanten'!$E$11,0)+IF(AND(C350&gt;='Umrechnungskurse und Konstanten'!$C$12,C350&lt;='Umrechnungskurse und Konstanten'!$D$12),F350*'Umrechnungskurse und Konstanten'!$E$12,0)+IF(AND(C350&gt;='Umrechnungskurse und Konstanten'!$C$13,C350&lt;='Umrechnungskurse und Konstanten'!$D$13),F350*'Umrechnungskurse und Konstanten'!$E$13,0)+IF(AND(C350&gt;='Umrechnungskurse und Konstanten'!$C$14,C350&lt;='Umrechnungskurse und Konstanten'!$D$14),F350*'Umrechnungskurse und Konstanten'!$E$14,0)+IF(AND(C350&gt;='Umrechnungskurse und Konstanten'!$C$15,C350&lt;='Umrechnungskurse und Konstanten'!$D$15),F350*'Umrechnungskurse und Konstanten'!$E$15,0)+IF(AND(C350&gt;='Umrechnungskurse und Konstanten'!$C$16,C350&lt;='Umrechnungskurse und Konstanten'!$D$16),F350*'Umrechnungskurse und Konstanten'!$E$16,0)</f>
        <v>0</v>
      </c>
      <c r="J350" s="43">
        <f t="shared" si="16"/>
        <v>0</v>
      </c>
      <c r="K350" s="43">
        <f t="shared" si="17"/>
        <v>0</v>
      </c>
      <c r="L350" s="69" t="str">
        <f>IF(OR(G350='Umrechnungskurse und Konstanten'!$E$21,G350='Umrechnungskurse und Konstanten'!$E$22,G350='Umrechnungskurse und Konstanten'!$E$23),"VSt. Satz ok.","falsche/keine VSt.")</f>
        <v>falsche/keine VSt.</v>
      </c>
      <c r="M350" s="67" t="str">
        <f>IF(AND(C350&gt;='Umrechnungskurse und Konstanten'!$C$11,C350&lt;='Umrechnungskurse und Konstanten'!$D$13),"Periode ok.","falsche Periode")</f>
        <v>falsche Periode</v>
      </c>
    </row>
    <row r="351" spans="2:13" x14ac:dyDescent="0.3">
      <c r="B351" s="56"/>
      <c r="C351" s="38"/>
      <c r="D351" s="38"/>
      <c r="E351" s="45"/>
      <c r="F351" s="40"/>
      <c r="G351" s="52"/>
      <c r="H351" s="42">
        <f t="shared" si="15"/>
        <v>0</v>
      </c>
      <c r="I351" s="43">
        <f>IF(AND(C351&gt;='Umrechnungskurse und Konstanten'!$C$5,C351&lt;='Umrechnungskurse und Konstanten'!$D$5),F351*'Umrechnungskurse und Konstanten'!$E$5,0)+IF(AND(C351&gt;='Umrechnungskurse und Konstanten'!$C$6,C351&lt;='Umrechnungskurse und Konstanten'!$D$6),F351*'Umrechnungskurse und Konstanten'!$E$6,0)+IF(AND(C351&gt;='Umrechnungskurse und Konstanten'!$C$7,C351&lt;='Umrechnungskurse und Konstanten'!$D$7),F351*'Umrechnungskurse und Konstanten'!$E$7,0)+IF(AND(C351&gt;='Umrechnungskurse und Konstanten'!$C$8,C351&lt;='Umrechnungskurse und Konstanten'!$D$8),F351*'Umrechnungskurse und Konstanten'!$E$8,0)+IF(AND(C351&gt;='Umrechnungskurse und Konstanten'!$C$9,C351&lt;='Umrechnungskurse und Konstanten'!$D$9),F351*'Umrechnungskurse und Konstanten'!$E$9,0)+IF(AND(C351&gt;='Umrechnungskurse und Konstanten'!$C$10,C351&lt;='Umrechnungskurse und Konstanten'!$D$10),F351*'Umrechnungskurse und Konstanten'!$E$10,0)+IF(AND(C351&gt;='Umrechnungskurse und Konstanten'!$C$11,C351&lt;='Umrechnungskurse und Konstanten'!$D$11),F351*'Umrechnungskurse und Konstanten'!$E$11,0)+IF(AND(C351&gt;='Umrechnungskurse und Konstanten'!$C$12,C351&lt;='Umrechnungskurse und Konstanten'!$D$12),F351*'Umrechnungskurse und Konstanten'!$E$12,0)+IF(AND(C351&gt;='Umrechnungskurse und Konstanten'!$C$13,C351&lt;='Umrechnungskurse und Konstanten'!$D$13),F351*'Umrechnungskurse und Konstanten'!$E$13,0)+IF(AND(C351&gt;='Umrechnungskurse und Konstanten'!$C$14,C351&lt;='Umrechnungskurse und Konstanten'!$D$14),F351*'Umrechnungskurse und Konstanten'!$E$14,0)+IF(AND(C351&gt;='Umrechnungskurse und Konstanten'!$C$15,C351&lt;='Umrechnungskurse und Konstanten'!$D$15),F351*'Umrechnungskurse und Konstanten'!$E$15,0)+IF(AND(C351&gt;='Umrechnungskurse und Konstanten'!$C$16,C351&lt;='Umrechnungskurse und Konstanten'!$D$16),F351*'Umrechnungskurse und Konstanten'!$E$16,0)</f>
        <v>0</v>
      </c>
      <c r="J351" s="43">
        <f t="shared" si="16"/>
        <v>0</v>
      </c>
      <c r="K351" s="43">
        <f t="shared" si="17"/>
        <v>0</v>
      </c>
      <c r="L351" s="69" t="str">
        <f>IF(OR(G351='Umrechnungskurse und Konstanten'!$E$21,G351='Umrechnungskurse und Konstanten'!$E$22,G351='Umrechnungskurse und Konstanten'!$E$23),"VSt. Satz ok.","falsche/keine VSt.")</f>
        <v>falsche/keine VSt.</v>
      </c>
      <c r="M351" s="67" t="str">
        <f>IF(AND(C351&gt;='Umrechnungskurse und Konstanten'!$C$11,C351&lt;='Umrechnungskurse und Konstanten'!$D$13),"Periode ok.","falsche Periode")</f>
        <v>falsche Periode</v>
      </c>
    </row>
    <row r="352" spans="2:13" x14ac:dyDescent="0.3">
      <c r="B352" s="56"/>
      <c r="C352" s="38"/>
      <c r="D352" s="38"/>
      <c r="E352" s="45"/>
      <c r="F352" s="40"/>
      <c r="G352" s="52"/>
      <c r="H352" s="42">
        <f t="shared" si="15"/>
        <v>0</v>
      </c>
      <c r="I352" s="43">
        <f>IF(AND(C352&gt;='Umrechnungskurse und Konstanten'!$C$5,C352&lt;='Umrechnungskurse und Konstanten'!$D$5),F352*'Umrechnungskurse und Konstanten'!$E$5,0)+IF(AND(C352&gt;='Umrechnungskurse und Konstanten'!$C$6,C352&lt;='Umrechnungskurse und Konstanten'!$D$6),F352*'Umrechnungskurse und Konstanten'!$E$6,0)+IF(AND(C352&gt;='Umrechnungskurse und Konstanten'!$C$7,C352&lt;='Umrechnungskurse und Konstanten'!$D$7),F352*'Umrechnungskurse und Konstanten'!$E$7,0)+IF(AND(C352&gt;='Umrechnungskurse und Konstanten'!$C$8,C352&lt;='Umrechnungskurse und Konstanten'!$D$8),F352*'Umrechnungskurse und Konstanten'!$E$8,0)+IF(AND(C352&gt;='Umrechnungskurse und Konstanten'!$C$9,C352&lt;='Umrechnungskurse und Konstanten'!$D$9),F352*'Umrechnungskurse und Konstanten'!$E$9,0)+IF(AND(C352&gt;='Umrechnungskurse und Konstanten'!$C$10,C352&lt;='Umrechnungskurse und Konstanten'!$D$10),F352*'Umrechnungskurse und Konstanten'!$E$10,0)+IF(AND(C352&gt;='Umrechnungskurse und Konstanten'!$C$11,C352&lt;='Umrechnungskurse und Konstanten'!$D$11),F352*'Umrechnungskurse und Konstanten'!$E$11,0)+IF(AND(C352&gt;='Umrechnungskurse und Konstanten'!$C$12,C352&lt;='Umrechnungskurse und Konstanten'!$D$12),F352*'Umrechnungskurse und Konstanten'!$E$12,0)+IF(AND(C352&gt;='Umrechnungskurse und Konstanten'!$C$13,C352&lt;='Umrechnungskurse und Konstanten'!$D$13),F352*'Umrechnungskurse und Konstanten'!$E$13,0)+IF(AND(C352&gt;='Umrechnungskurse und Konstanten'!$C$14,C352&lt;='Umrechnungskurse und Konstanten'!$D$14),F352*'Umrechnungskurse und Konstanten'!$E$14,0)+IF(AND(C352&gt;='Umrechnungskurse und Konstanten'!$C$15,C352&lt;='Umrechnungskurse und Konstanten'!$D$15),F352*'Umrechnungskurse und Konstanten'!$E$15,0)+IF(AND(C352&gt;='Umrechnungskurse und Konstanten'!$C$16,C352&lt;='Umrechnungskurse und Konstanten'!$D$16),F352*'Umrechnungskurse und Konstanten'!$E$16,0)</f>
        <v>0</v>
      </c>
      <c r="J352" s="43">
        <f t="shared" si="16"/>
        <v>0</v>
      </c>
      <c r="K352" s="43">
        <f t="shared" si="17"/>
        <v>0</v>
      </c>
      <c r="L352" s="69" t="str">
        <f>IF(OR(G352='Umrechnungskurse und Konstanten'!$E$21,G352='Umrechnungskurse und Konstanten'!$E$22,G352='Umrechnungskurse und Konstanten'!$E$23),"VSt. Satz ok.","falsche/keine VSt.")</f>
        <v>falsche/keine VSt.</v>
      </c>
      <c r="M352" s="67" t="str">
        <f>IF(AND(C352&gt;='Umrechnungskurse und Konstanten'!$C$11,C352&lt;='Umrechnungskurse und Konstanten'!$D$13),"Periode ok.","falsche Periode")</f>
        <v>falsche Periode</v>
      </c>
    </row>
    <row r="353" spans="2:13" x14ac:dyDescent="0.3">
      <c r="B353" s="56"/>
      <c r="C353" s="38"/>
      <c r="D353" s="38"/>
      <c r="E353" s="45"/>
      <c r="F353" s="40"/>
      <c r="G353" s="52"/>
      <c r="H353" s="42">
        <f t="shared" si="15"/>
        <v>0</v>
      </c>
      <c r="I353" s="43">
        <f>IF(AND(C353&gt;='Umrechnungskurse und Konstanten'!$C$5,C353&lt;='Umrechnungskurse und Konstanten'!$D$5),F353*'Umrechnungskurse und Konstanten'!$E$5,0)+IF(AND(C353&gt;='Umrechnungskurse und Konstanten'!$C$6,C353&lt;='Umrechnungskurse und Konstanten'!$D$6),F353*'Umrechnungskurse und Konstanten'!$E$6,0)+IF(AND(C353&gt;='Umrechnungskurse und Konstanten'!$C$7,C353&lt;='Umrechnungskurse und Konstanten'!$D$7),F353*'Umrechnungskurse und Konstanten'!$E$7,0)+IF(AND(C353&gt;='Umrechnungskurse und Konstanten'!$C$8,C353&lt;='Umrechnungskurse und Konstanten'!$D$8),F353*'Umrechnungskurse und Konstanten'!$E$8,0)+IF(AND(C353&gt;='Umrechnungskurse und Konstanten'!$C$9,C353&lt;='Umrechnungskurse und Konstanten'!$D$9),F353*'Umrechnungskurse und Konstanten'!$E$9,0)+IF(AND(C353&gt;='Umrechnungskurse und Konstanten'!$C$10,C353&lt;='Umrechnungskurse und Konstanten'!$D$10),F353*'Umrechnungskurse und Konstanten'!$E$10,0)+IF(AND(C353&gt;='Umrechnungskurse und Konstanten'!$C$11,C353&lt;='Umrechnungskurse und Konstanten'!$D$11),F353*'Umrechnungskurse und Konstanten'!$E$11,0)+IF(AND(C353&gt;='Umrechnungskurse und Konstanten'!$C$12,C353&lt;='Umrechnungskurse und Konstanten'!$D$12),F353*'Umrechnungskurse und Konstanten'!$E$12,0)+IF(AND(C353&gt;='Umrechnungskurse und Konstanten'!$C$13,C353&lt;='Umrechnungskurse und Konstanten'!$D$13),F353*'Umrechnungskurse und Konstanten'!$E$13,0)+IF(AND(C353&gt;='Umrechnungskurse und Konstanten'!$C$14,C353&lt;='Umrechnungskurse und Konstanten'!$D$14),F353*'Umrechnungskurse und Konstanten'!$E$14,0)+IF(AND(C353&gt;='Umrechnungskurse und Konstanten'!$C$15,C353&lt;='Umrechnungskurse und Konstanten'!$D$15),F353*'Umrechnungskurse und Konstanten'!$E$15,0)+IF(AND(C353&gt;='Umrechnungskurse und Konstanten'!$C$16,C353&lt;='Umrechnungskurse und Konstanten'!$D$16),F353*'Umrechnungskurse und Konstanten'!$E$16,0)</f>
        <v>0</v>
      </c>
      <c r="J353" s="43">
        <f t="shared" si="16"/>
        <v>0</v>
      </c>
      <c r="K353" s="43">
        <f t="shared" si="17"/>
        <v>0</v>
      </c>
      <c r="L353" s="69" t="str">
        <f>IF(OR(G353='Umrechnungskurse und Konstanten'!$E$21,G353='Umrechnungskurse und Konstanten'!$E$22,G353='Umrechnungskurse und Konstanten'!$E$23),"VSt. Satz ok.","falsche/keine VSt.")</f>
        <v>falsche/keine VSt.</v>
      </c>
      <c r="M353" s="67" t="str">
        <f>IF(AND(C353&gt;='Umrechnungskurse und Konstanten'!$C$11,C353&lt;='Umrechnungskurse und Konstanten'!$D$13),"Periode ok.","falsche Periode")</f>
        <v>falsche Periode</v>
      </c>
    </row>
    <row r="354" spans="2:13" x14ac:dyDescent="0.3">
      <c r="B354" s="56"/>
      <c r="C354" s="38"/>
      <c r="D354" s="38"/>
      <c r="E354" s="45"/>
      <c r="F354" s="40"/>
      <c r="G354" s="52"/>
      <c r="H354" s="42">
        <f t="shared" si="15"/>
        <v>0</v>
      </c>
      <c r="I354" s="43">
        <f>IF(AND(C354&gt;='Umrechnungskurse und Konstanten'!$C$5,C354&lt;='Umrechnungskurse und Konstanten'!$D$5),F354*'Umrechnungskurse und Konstanten'!$E$5,0)+IF(AND(C354&gt;='Umrechnungskurse und Konstanten'!$C$6,C354&lt;='Umrechnungskurse und Konstanten'!$D$6),F354*'Umrechnungskurse und Konstanten'!$E$6,0)+IF(AND(C354&gt;='Umrechnungskurse und Konstanten'!$C$7,C354&lt;='Umrechnungskurse und Konstanten'!$D$7),F354*'Umrechnungskurse und Konstanten'!$E$7,0)+IF(AND(C354&gt;='Umrechnungskurse und Konstanten'!$C$8,C354&lt;='Umrechnungskurse und Konstanten'!$D$8),F354*'Umrechnungskurse und Konstanten'!$E$8,0)+IF(AND(C354&gt;='Umrechnungskurse und Konstanten'!$C$9,C354&lt;='Umrechnungskurse und Konstanten'!$D$9),F354*'Umrechnungskurse und Konstanten'!$E$9,0)+IF(AND(C354&gt;='Umrechnungskurse und Konstanten'!$C$10,C354&lt;='Umrechnungskurse und Konstanten'!$D$10),F354*'Umrechnungskurse und Konstanten'!$E$10,0)+IF(AND(C354&gt;='Umrechnungskurse und Konstanten'!$C$11,C354&lt;='Umrechnungskurse und Konstanten'!$D$11),F354*'Umrechnungskurse und Konstanten'!$E$11,0)+IF(AND(C354&gt;='Umrechnungskurse und Konstanten'!$C$12,C354&lt;='Umrechnungskurse und Konstanten'!$D$12),F354*'Umrechnungskurse und Konstanten'!$E$12,0)+IF(AND(C354&gt;='Umrechnungskurse und Konstanten'!$C$13,C354&lt;='Umrechnungskurse und Konstanten'!$D$13),F354*'Umrechnungskurse und Konstanten'!$E$13,0)+IF(AND(C354&gt;='Umrechnungskurse und Konstanten'!$C$14,C354&lt;='Umrechnungskurse und Konstanten'!$D$14),F354*'Umrechnungskurse und Konstanten'!$E$14,0)+IF(AND(C354&gt;='Umrechnungskurse und Konstanten'!$C$15,C354&lt;='Umrechnungskurse und Konstanten'!$D$15),F354*'Umrechnungskurse und Konstanten'!$E$15,0)+IF(AND(C354&gt;='Umrechnungskurse und Konstanten'!$C$16,C354&lt;='Umrechnungskurse und Konstanten'!$D$16),F354*'Umrechnungskurse und Konstanten'!$E$16,0)</f>
        <v>0</v>
      </c>
      <c r="J354" s="43">
        <f t="shared" si="16"/>
        <v>0</v>
      </c>
      <c r="K354" s="43">
        <f t="shared" si="17"/>
        <v>0</v>
      </c>
      <c r="L354" s="69" t="str">
        <f>IF(OR(G354='Umrechnungskurse und Konstanten'!$E$21,G354='Umrechnungskurse und Konstanten'!$E$22,G354='Umrechnungskurse und Konstanten'!$E$23),"VSt. Satz ok.","falsche/keine VSt.")</f>
        <v>falsche/keine VSt.</v>
      </c>
      <c r="M354" s="67" t="str">
        <f>IF(AND(C354&gt;='Umrechnungskurse und Konstanten'!$C$11,C354&lt;='Umrechnungskurse und Konstanten'!$D$13),"Periode ok.","falsche Periode")</f>
        <v>falsche Periode</v>
      </c>
    </row>
    <row r="355" spans="2:13" x14ac:dyDescent="0.3">
      <c r="B355" s="56"/>
      <c r="C355" s="38"/>
      <c r="D355" s="38"/>
      <c r="E355" s="45"/>
      <c r="F355" s="40"/>
      <c r="G355" s="52"/>
      <c r="H355" s="42">
        <f t="shared" si="15"/>
        <v>0</v>
      </c>
      <c r="I355" s="43">
        <f>IF(AND(C355&gt;='Umrechnungskurse und Konstanten'!$C$5,C355&lt;='Umrechnungskurse und Konstanten'!$D$5),F355*'Umrechnungskurse und Konstanten'!$E$5,0)+IF(AND(C355&gt;='Umrechnungskurse und Konstanten'!$C$6,C355&lt;='Umrechnungskurse und Konstanten'!$D$6),F355*'Umrechnungskurse und Konstanten'!$E$6,0)+IF(AND(C355&gt;='Umrechnungskurse und Konstanten'!$C$7,C355&lt;='Umrechnungskurse und Konstanten'!$D$7),F355*'Umrechnungskurse und Konstanten'!$E$7,0)+IF(AND(C355&gt;='Umrechnungskurse und Konstanten'!$C$8,C355&lt;='Umrechnungskurse und Konstanten'!$D$8),F355*'Umrechnungskurse und Konstanten'!$E$8,0)+IF(AND(C355&gt;='Umrechnungskurse und Konstanten'!$C$9,C355&lt;='Umrechnungskurse und Konstanten'!$D$9),F355*'Umrechnungskurse und Konstanten'!$E$9,0)+IF(AND(C355&gt;='Umrechnungskurse und Konstanten'!$C$10,C355&lt;='Umrechnungskurse und Konstanten'!$D$10),F355*'Umrechnungskurse und Konstanten'!$E$10,0)+IF(AND(C355&gt;='Umrechnungskurse und Konstanten'!$C$11,C355&lt;='Umrechnungskurse und Konstanten'!$D$11),F355*'Umrechnungskurse und Konstanten'!$E$11,0)+IF(AND(C355&gt;='Umrechnungskurse und Konstanten'!$C$12,C355&lt;='Umrechnungskurse und Konstanten'!$D$12),F355*'Umrechnungskurse und Konstanten'!$E$12,0)+IF(AND(C355&gt;='Umrechnungskurse und Konstanten'!$C$13,C355&lt;='Umrechnungskurse und Konstanten'!$D$13),F355*'Umrechnungskurse und Konstanten'!$E$13,0)+IF(AND(C355&gt;='Umrechnungskurse und Konstanten'!$C$14,C355&lt;='Umrechnungskurse und Konstanten'!$D$14),F355*'Umrechnungskurse und Konstanten'!$E$14,0)+IF(AND(C355&gt;='Umrechnungskurse und Konstanten'!$C$15,C355&lt;='Umrechnungskurse und Konstanten'!$D$15),F355*'Umrechnungskurse und Konstanten'!$E$15,0)+IF(AND(C355&gt;='Umrechnungskurse und Konstanten'!$C$16,C355&lt;='Umrechnungskurse und Konstanten'!$D$16),F355*'Umrechnungskurse und Konstanten'!$E$16,0)</f>
        <v>0</v>
      </c>
      <c r="J355" s="43">
        <f t="shared" si="16"/>
        <v>0</v>
      </c>
      <c r="K355" s="43">
        <f t="shared" si="17"/>
        <v>0</v>
      </c>
      <c r="L355" s="69" t="str">
        <f>IF(OR(G355='Umrechnungskurse und Konstanten'!$E$21,G355='Umrechnungskurse und Konstanten'!$E$22,G355='Umrechnungskurse und Konstanten'!$E$23),"VSt. Satz ok.","falsche/keine VSt.")</f>
        <v>falsche/keine VSt.</v>
      </c>
      <c r="M355" s="67" t="str">
        <f>IF(AND(C355&gt;='Umrechnungskurse und Konstanten'!$C$11,C355&lt;='Umrechnungskurse und Konstanten'!$D$13),"Periode ok.","falsche Periode")</f>
        <v>falsche Periode</v>
      </c>
    </row>
    <row r="356" spans="2:13" x14ac:dyDescent="0.3">
      <c r="B356" s="56"/>
      <c r="C356" s="38"/>
      <c r="D356" s="38"/>
      <c r="E356" s="45"/>
      <c r="F356" s="40"/>
      <c r="G356" s="52"/>
      <c r="H356" s="42">
        <f t="shared" si="15"/>
        <v>0</v>
      </c>
      <c r="I356" s="43">
        <f>IF(AND(C356&gt;='Umrechnungskurse und Konstanten'!$C$5,C356&lt;='Umrechnungskurse und Konstanten'!$D$5),F356*'Umrechnungskurse und Konstanten'!$E$5,0)+IF(AND(C356&gt;='Umrechnungskurse und Konstanten'!$C$6,C356&lt;='Umrechnungskurse und Konstanten'!$D$6),F356*'Umrechnungskurse und Konstanten'!$E$6,0)+IF(AND(C356&gt;='Umrechnungskurse und Konstanten'!$C$7,C356&lt;='Umrechnungskurse und Konstanten'!$D$7),F356*'Umrechnungskurse und Konstanten'!$E$7,0)+IF(AND(C356&gt;='Umrechnungskurse und Konstanten'!$C$8,C356&lt;='Umrechnungskurse und Konstanten'!$D$8),F356*'Umrechnungskurse und Konstanten'!$E$8,0)+IF(AND(C356&gt;='Umrechnungskurse und Konstanten'!$C$9,C356&lt;='Umrechnungskurse und Konstanten'!$D$9),F356*'Umrechnungskurse und Konstanten'!$E$9,0)+IF(AND(C356&gt;='Umrechnungskurse und Konstanten'!$C$10,C356&lt;='Umrechnungskurse und Konstanten'!$D$10),F356*'Umrechnungskurse und Konstanten'!$E$10,0)+IF(AND(C356&gt;='Umrechnungskurse und Konstanten'!$C$11,C356&lt;='Umrechnungskurse und Konstanten'!$D$11),F356*'Umrechnungskurse und Konstanten'!$E$11,0)+IF(AND(C356&gt;='Umrechnungskurse und Konstanten'!$C$12,C356&lt;='Umrechnungskurse und Konstanten'!$D$12),F356*'Umrechnungskurse und Konstanten'!$E$12,0)+IF(AND(C356&gt;='Umrechnungskurse und Konstanten'!$C$13,C356&lt;='Umrechnungskurse und Konstanten'!$D$13),F356*'Umrechnungskurse und Konstanten'!$E$13,0)+IF(AND(C356&gt;='Umrechnungskurse und Konstanten'!$C$14,C356&lt;='Umrechnungskurse und Konstanten'!$D$14),F356*'Umrechnungskurse und Konstanten'!$E$14,0)+IF(AND(C356&gt;='Umrechnungskurse und Konstanten'!$C$15,C356&lt;='Umrechnungskurse und Konstanten'!$D$15),F356*'Umrechnungskurse und Konstanten'!$E$15,0)+IF(AND(C356&gt;='Umrechnungskurse und Konstanten'!$C$16,C356&lt;='Umrechnungskurse und Konstanten'!$D$16),F356*'Umrechnungskurse und Konstanten'!$E$16,0)</f>
        <v>0</v>
      </c>
      <c r="J356" s="43">
        <f t="shared" si="16"/>
        <v>0</v>
      </c>
      <c r="K356" s="43">
        <f t="shared" si="17"/>
        <v>0</v>
      </c>
      <c r="L356" s="69" t="str">
        <f>IF(OR(G356='Umrechnungskurse und Konstanten'!$E$21,G356='Umrechnungskurse und Konstanten'!$E$22,G356='Umrechnungskurse und Konstanten'!$E$23),"VSt. Satz ok.","falsche/keine VSt.")</f>
        <v>falsche/keine VSt.</v>
      </c>
      <c r="M356" s="67" t="str">
        <f>IF(AND(C356&gt;='Umrechnungskurse und Konstanten'!$C$11,C356&lt;='Umrechnungskurse und Konstanten'!$D$13),"Periode ok.","falsche Periode")</f>
        <v>falsche Periode</v>
      </c>
    </row>
    <row r="357" spans="2:13" x14ac:dyDescent="0.3">
      <c r="B357" s="56"/>
      <c r="C357" s="38"/>
      <c r="D357" s="38"/>
      <c r="E357" s="45"/>
      <c r="F357" s="40"/>
      <c r="G357" s="52"/>
      <c r="H357" s="42">
        <f t="shared" si="15"/>
        <v>0</v>
      </c>
      <c r="I357" s="43">
        <f>IF(AND(C357&gt;='Umrechnungskurse und Konstanten'!$C$5,C357&lt;='Umrechnungskurse und Konstanten'!$D$5),F357*'Umrechnungskurse und Konstanten'!$E$5,0)+IF(AND(C357&gt;='Umrechnungskurse und Konstanten'!$C$6,C357&lt;='Umrechnungskurse und Konstanten'!$D$6),F357*'Umrechnungskurse und Konstanten'!$E$6,0)+IF(AND(C357&gt;='Umrechnungskurse und Konstanten'!$C$7,C357&lt;='Umrechnungskurse und Konstanten'!$D$7),F357*'Umrechnungskurse und Konstanten'!$E$7,0)+IF(AND(C357&gt;='Umrechnungskurse und Konstanten'!$C$8,C357&lt;='Umrechnungskurse und Konstanten'!$D$8),F357*'Umrechnungskurse und Konstanten'!$E$8,0)+IF(AND(C357&gt;='Umrechnungskurse und Konstanten'!$C$9,C357&lt;='Umrechnungskurse und Konstanten'!$D$9),F357*'Umrechnungskurse und Konstanten'!$E$9,0)+IF(AND(C357&gt;='Umrechnungskurse und Konstanten'!$C$10,C357&lt;='Umrechnungskurse und Konstanten'!$D$10),F357*'Umrechnungskurse und Konstanten'!$E$10,0)+IF(AND(C357&gt;='Umrechnungskurse und Konstanten'!$C$11,C357&lt;='Umrechnungskurse und Konstanten'!$D$11),F357*'Umrechnungskurse und Konstanten'!$E$11,0)+IF(AND(C357&gt;='Umrechnungskurse und Konstanten'!$C$12,C357&lt;='Umrechnungskurse und Konstanten'!$D$12),F357*'Umrechnungskurse und Konstanten'!$E$12,0)+IF(AND(C357&gt;='Umrechnungskurse und Konstanten'!$C$13,C357&lt;='Umrechnungskurse und Konstanten'!$D$13),F357*'Umrechnungskurse und Konstanten'!$E$13,0)+IF(AND(C357&gt;='Umrechnungskurse und Konstanten'!$C$14,C357&lt;='Umrechnungskurse und Konstanten'!$D$14),F357*'Umrechnungskurse und Konstanten'!$E$14,0)+IF(AND(C357&gt;='Umrechnungskurse und Konstanten'!$C$15,C357&lt;='Umrechnungskurse und Konstanten'!$D$15),F357*'Umrechnungskurse und Konstanten'!$E$15,0)+IF(AND(C357&gt;='Umrechnungskurse und Konstanten'!$C$16,C357&lt;='Umrechnungskurse und Konstanten'!$D$16),F357*'Umrechnungskurse und Konstanten'!$E$16,0)</f>
        <v>0</v>
      </c>
      <c r="J357" s="43">
        <f t="shared" si="16"/>
        <v>0</v>
      </c>
      <c r="K357" s="43">
        <f t="shared" si="17"/>
        <v>0</v>
      </c>
      <c r="L357" s="69" t="str">
        <f>IF(OR(G357='Umrechnungskurse und Konstanten'!$E$21,G357='Umrechnungskurse und Konstanten'!$E$22,G357='Umrechnungskurse und Konstanten'!$E$23),"VSt. Satz ok.","falsche/keine VSt.")</f>
        <v>falsche/keine VSt.</v>
      </c>
      <c r="M357" s="67" t="str">
        <f>IF(AND(C357&gt;='Umrechnungskurse und Konstanten'!$C$11,C357&lt;='Umrechnungskurse und Konstanten'!$D$13),"Periode ok.","falsche Periode")</f>
        <v>falsche Periode</v>
      </c>
    </row>
    <row r="358" spans="2:13" x14ac:dyDescent="0.3">
      <c r="B358" s="56"/>
      <c r="C358" s="38"/>
      <c r="D358" s="38"/>
      <c r="E358" s="45"/>
      <c r="F358" s="40"/>
      <c r="G358" s="52"/>
      <c r="H358" s="42">
        <f t="shared" si="15"/>
        <v>0</v>
      </c>
      <c r="I358" s="43">
        <f>IF(AND(C358&gt;='Umrechnungskurse und Konstanten'!$C$5,C358&lt;='Umrechnungskurse und Konstanten'!$D$5),F358*'Umrechnungskurse und Konstanten'!$E$5,0)+IF(AND(C358&gt;='Umrechnungskurse und Konstanten'!$C$6,C358&lt;='Umrechnungskurse und Konstanten'!$D$6),F358*'Umrechnungskurse und Konstanten'!$E$6,0)+IF(AND(C358&gt;='Umrechnungskurse und Konstanten'!$C$7,C358&lt;='Umrechnungskurse und Konstanten'!$D$7),F358*'Umrechnungskurse und Konstanten'!$E$7,0)+IF(AND(C358&gt;='Umrechnungskurse und Konstanten'!$C$8,C358&lt;='Umrechnungskurse und Konstanten'!$D$8),F358*'Umrechnungskurse und Konstanten'!$E$8,0)+IF(AND(C358&gt;='Umrechnungskurse und Konstanten'!$C$9,C358&lt;='Umrechnungskurse und Konstanten'!$D$9),F358*'Umrechnungskurse und Konstanten'!$E$9,0)+IF(AND(C358&gt;='Umrechnungskurse und Konstanten'!$C$10,C358&lt;='Umrechnungskurse und Konstanten'!$D$10),F358*'Umrechnungskurse und Konstanten'!$E$10,0)+IF(AND(C358&gt;='Umrechnungskurse und Konstanten'!$C$11,C358&lt;='Umrechnungskurse und Konstanten'!$D$11),F358*'Umrechnungskurse und Konstanten'!$E$11,0)+IF(AND(C358&gt;='Umrechnungskurse und Konstanten'!$C$12,C358&lt;='Umrechnungskurse und Konstanten'!$D$12),F358*'Umrechnungskurse und Konstanten'!$E$12,0)+IF(AND(C358&gt;='Umrechnungskurse und Konstanten'!$C$13,C358&lt;='Umrechnungskurse und Konstanten'!$D$13),F358*'Umrechnungskurse und Konstanten'!$E$13,0)+IF(AND(C358&gt;='Umrechnungskurse und Konstanten'!$C$14,C358&lt;='Umrechnungskurse und Konstanten'!$D$14),F358*'Umrechnungskurse und Konstanten'!$E$14,0)+IF(AND(C358&gt;='Umrechnungskurse und Konstanten'!$C$15,C358&lt;='Umrechnungskurse und Konstanten'!$D$15),F358*'Umrechnungskurse und Konstanten'!$E$15,0)+IF(AND(C358&gt;='Umrechnungskurse und Konstanten'!$C$16,C358&lt;='Umrechnungskurse und Konstanten'!$D$16),F358*'Umrechnungskurse und Konstanten'!$E$16,0)</f>
        <v>0</v>
      </c>
      <c r="J358" s="43">
        <f t="shared" si="16"/>
        <v>0</v>
      </c>
      <c r="K358" s="43">
        <f t="shared" si="17"/>
        <v>0</v>
      </c>
      <c r="L358" s="69" t="str">
        <f>IF(OR(G358='Umrechnungskurse und Konstanten'!$E$21,G358='Umrechnungskurse und Konstanten'!$E$22,G358='Umrechnungskurse und Konstanten'!$E$23),"VSt. Satz ok.","falsche/keine VSt.")</f>
        <v>falsche/keine VSt.</v>
      </c>
      <c r="M358" s="67" t="str">
        <f>IF(AND(C358&gt;='Umrechnungskurse und Konstanten'!$C$11,C358&lt;='Umrechnungskurse und Konstanten'!$D$13),"Periode ok.","falsche Periode")</f>
        <v>falsche Periode</v>
      </c>
    </row>
    <row r="359" spans="2:13" x14ac:dyDescent="0.3">
      <c r="B359" s="56"/>
      <c r="C359" s="38"/>
      <c r="D359" s="38"/>
      <c r="E359" s="45"/>
      <c r="F359" s="40"/>
      <c r="G359" s="52"/>
      <c r="H359" s="42">
        <f t="shared" si="15"/>
        <v>0</v>
      </c>
      <c r="I359" s="43">
        <f>IF(AND(C359&gt;='Umrechnungskurse und Konstanten'!$C$5,C359&lt;='Umrechnungskurse und Konstanten'!$D$5),F359*'Umrechnungskurse und Konstanten'!$E$5,0)+IF(AND(C359&gt;='Umrechnungskurse und Konstanten'!$C$6,C359&lt;='Umrechnungskurse und Konstanten'!$D$6),F359*'Umrechnungskurse und Konstanten'!$E$6,0)+IF(AND(C359&gt;='Umrechnungskurse und Konstanten'!$C$7,C359&lt;='Umrechnungskurse und Konstanten'!$D$7),F359*'Umrechnungskurse und Konstanten'!$E$7,0)+IF(AND(C359&gt;='Umrechnungskurse und Konstanten'!$C$8,C359&lt;='Umrechnungskurse und Konstanten'!$D$8),F359*'Umrechnungskurse und Konstanten'!$E$8,0)+IF(AND(C359&gt;='Umrechnungskurse und Konstanten'!$C$9,C359&lt;='Umrechnungskurse und Konstanten'!$D$9),F359*'Umrechnungskurse und Konstanten'!$E$9,0)+IF(AND(C359&gt;='Umrechnungskurse und Konstanten'!$C$10,C359&lt;='Umrechnungskurse und Konstanten'!$D$10),F359*'Umrechnungskurse und Konstanten'!$E$10,0)+IF(AND(C359&gt;='Umrechnungskurse und Konstanten'!$C$11,C359&lt;='Umrechnungskurse und Konstanten'!$D$11),F359*'Umrechnungskurse und Konstanten'!$E$11,0)+IF(AND(C359&gt;='Umrechnungskurse und Konstanten'!$C$12,C359&lt;='Umrechnungskurse und Konstanten'!$D$12),F359*'Umrechnungskurse und Konstanten'!$E$12,0)+IF(AND(C359&gt;='Umrechnungskurse und Konstanten'!$C$13,C359&lt;='Umrechnungskurse und Konstanten'!$D$13),F359*'Umrechnungskurse und Konstanten'!$E$13,0)+IF(AND(C359&gt;='Umrechnungskurse und Konstanten'!$C$14,C359&lt;='Umrechnungskurse und Konstanten'!$D$14),F359*'Umrechnungskurse und Konstanten'!$E$14,0)+IF(AND(C359&gt;='Umrechnungskurse und Konstanten'!$C$15,C359&lt;='Umrechnungskurse und Konstanten'!$D$15),F359*'Umrechnungskurse und Konstanten'!$E$15,0)+IF(AND(C359&gt;='Umrechnungskurse und Konstanten'!$C$16,C359&lt;='Umrechnungskurse und Konstanten'!$D$16),F359*'Umrechnungskurse und Konstanten'!$E$16,0)</f>
        <v>0</v>
      </c>
      <c r="J359" s="43">
        <f t="shared" si="16"/>
        <v>0</v>
      </c>
      <c r="K359" s="43">
        <f t="shared" si="17"/>
        <v>0</v>
      </c>
      <c r="L359" s="69" t="str">
        <f>IF(OR(G359='Umrechnungskurse und Konstanten'!$E$21,G359='Umrechnungskurse und Konstanten'!$E$22,G359='Umrechnungskurse und Konstanten'!$E$23),"VSt. Satz ok.","falsche/keine VSt.")</f>
        <v>falsche/keine VSt.</v>
      </c>
      <c r="M359" s="67" t="str">
        <f>IF(AND(C359&gt;='Umrechnungskurse und Konstanten'!$C$11,C359&lt;='Umrechnungskurse und Konstanten'!$D$13),"Periode ok.","falsche Periode")</f>
        <v>falsche Periode</v>
      </c>
    </row>
    <row r="360" spans="2:13" x14ac:dyDescent="0.3">
      <c r="B360" s="56"/>
      <c r="C360" s="38"/>
      <c r="D360" s="38"/>
      <c r="E360" s="45"/>
      <c r="F360" s="40"/>
      <c r="G360" s="52"/>
      <c r="H360" s="42">
        <f t="shared" si="15"/>
        <v>0</v>
      </c>
      <c r="I360" s="43">
        <f>IF(AND(C360&gt;='Umrechnungskurse und Konstanten'!$C$5,C360&lt;='Umrechnungskurse und Konstanten'!$D$5),F360*'Umrechnungskurse und Konstanten'!$E$5,0)+IF(AND(C360&gt;='Umrechnungskurse und Konstanten'!$C$6,C360&lt;='Umrechnungskurse und Konstanten'!$D$6),F360*'Umrechnungskurse und Konstanten'!$E$6,0)+IF(AND(C360&gt;='Umrechnungskurse und Konstanten'!$C$7,C360&lt;='Umrechnungskurse und Konstanten'!$D$7),F360*'Umrechnungskurse und Konstanten'!$E$7,0)+IF(AND(C360&gt;='Umrechnungskurse und Konstanten'!$C$8,C360&lt;='Umrechnungskurse und Konstanten'!$D$8),F360*'Umrechnungskurse und Konstanten'!$E$8,0)+IF(AND(C360&gt;='Umrechnungskurse und Konstanten'!$C$9,C360&lt;='Umrechnungskurse und Konstanten'!$D$9),F360*'Umrechnungskurse und Konstanten'!$E$9,0)+IF(AND(C360&gt;='Umrechnungskurse und Konstanten'!$C$10,C360&lt;='Umrechnungskurse und Konstanten'!$D$10),F360*'Umrechnungskurse und Konstanten'!$E$10,0)+IF(AND(C360&gt;='Umrechnungskurse und Konstanten'!$C$11,C360&lt;='Umrechnungskurse und Konstanten'!$D$11),F360*'Umrechnungskurse und Konstanten'!$E$11,0)+IF(AND(C360&gt;='Umrechnungskurse und Konstanten'!$C$12,C360&lt;='Umrechnungskurse und Konstanten'!$D$12),F360*'Umrechnungskurse und Konstanten'!$E$12,0)+IF(AND(C360&gt;='Umrechnungskurse und Konstanten'!$C$13,C360&lt;='Umrechnungskurse und Konstanten'!$D$13),F360*'Umrechnungskurse und Konstanten'!$E$13,0)+IF(AND(C360&gt;='Umrechnungskurse und Konstanten'!$C$14,C360&lt;='Umrechnungskurse und Konstanten'!$D$14),F360*'Umrechnungskurse und Konstanten'!$E$14,0)+IF(AND(C360&gt;='Umrechnungskurse und Konstanten'!$C$15,C360&lt;='Umrechnungskurse und Konstanten'!$D$15),F360*'Umrechnungskurse und Konstanten'!$E$15,0)+IF(AND(C360&gt;='Umrechnungskurse und Konstanten'!$C$16,C360&lt;='Umrechnungskurse und Konstanten'!$D$16),F360*'Umrechnungskurse und Konstanten'!$E$16,0)</f>
        <v>0</v>
      </c>
      <c r="J360" s="43">
        <f t="shared" si="16"/>
        <v>0</v>
      </c>
      <c r="K360" s="43">
        <f t="shared" si="17"/>
        <v>0</v>
      </c>
      <c r="L360" s="69" t="str">
        <f>IF(OR(G360='Umrechnungskurse und Konstanten'!$E$21,G360='Umrechnungskurse und Konstanten'!$E$22,G360='Umrechnungskurse und Konstanten'!$E$23),"VSt. Satz ok.","falsche/keine VSt.")</f>
        <v>falsche/keine VSt.</v>
      </c>
      <c r="M360" s="67" t="str">
        <f>IF(AND(C360&gt;='Umrechnungskurse und Konstanten'!$C$11,C360&lt;='Umrechnungskurse und Konstanten'!$D$13),"Periode ok.","falsche Periode")</f>
        <v>falsche Periode</v>
      </c>
    </row>
    <row r="361" spans="2:13" x14ac:dyDescent="0.3">
      <c r="B361" s="56"/>
      <c r="C361" s="38"/>
      <c r="D361" s="38"/>
      <c r="E361" s="45"/>
      <c r="F361" s="40"/>
      <c r="G361" s="52"/>
      <c r="H361" s="42">
        <f t="shared" si="15"/>
        <v>0</v>
      </c>
      <c r="I361" s="43">
        <f>IF(AND(C361&gt;='Umrechnungskurse und Konstanten'!$C$5,C361&lt;='Umrechnungskurse und Konstanten'!$D$5),F361*'Umrechnungskurse und Konstanten'!$E$5,0)+IF(AND(C361&gt;='Umrechnungskurse und Konstanten'!$C$6,C361&lt;='Umrechnungskurse und Konstanten'!$D$6),F361*'Umrechnungskurse und Konstanten'!$E$6,0)+IF(AND(C361&gt;='Umrechnungskurse und Konstanten'!$C$7,C361&lt;='Umrechnungskurse und Konstanten'!$D$7),F361*'Umrechnungskurse und Konstanten'!$E$7,0)+IF(AND(C361&gt;='Umrechnungskurse und Konstanten'!$C$8,C361&lt;='Umrechnungskurse und Konstanten'!$D$8),F361*'Umrechnungskurse und Konstanten'!$E$8,0)+IF(AND(C361&gt;='Umrechnungskurse und Konstanten'!$C$9,C361&lt;='Umrechnungskurse und Konstanten'!$D$9),F361*'Umrechnungskurse und Konstanten'!$E$9,0)+IF(AND(C361&gt;='Umrechnungskurse und Konstanten'!$C$10,C361&lt;='Umrechnungskurse und Konstanten'!$D$10),F361*'Umrechnungskurse und Konstanten'!$E$10,0)+IF(AND(C361&gt;='Umrechnungskurse und Konstanten'!$C$11,C361&lt;='Umrechnungskurse und Konstanten'!$D$11),F361*'Umrechnungskurse und Konstanten'!$E$11,0)+IF(AND(C361&gt;='Umrechnungskurse und Konstanten'!$C$12,C361&lt;='Umrechnungskurse und Konstanten'!$D$12),F361*'Umrechnungskurse und Konstanten'!$E$12,0)+IF(AND(C361&gt;='Umrechnungskurse und Konstanten'!$C$13,C361&lt;='Umrechnungskurse und Konstanten'!$D$13),F361*'Umrechnungskurse und Konstanten'!$E$13,0)+IF(AND(C361&gt;='Umrechnungskurse und Konstanten'!$C$14,C361&lt;='Umrechnungskurse und Konstanten'!$D$14),F361*'Umrechnungskurse und Konstanten'!$E$14,0)+IF(AND(C361&gt;='Umrechnungskurse und Konstanten'!$C$15,C361&lt;='Umrechnungskurse und Konstanten'!$D$15),F361*'Umrechnungskurse und Konstanten'!$E$15,0)+IF(AND(C361&gt;='Umrechnungskurse und Konstanten'!$C$16,C361&lt;='Umrechnungskurse und Konstanten'!$D$16),F361*'Umrechnungskurse und Konstanten'!$E$16,0)</f>
        <v>0</v>
      </c>
      <c r="J361" s="43">
        <f t="shared" si="16"/>
        <v>0</v>
      </c>
      <c r="K361" s="43">
        <f t="shared" si="17"/>
        <v>0</v>
      </c>
      <c r="L361" s="69" t="str">
        <f>IF(OR(G361='Umrechnungskurse und Konstanten'!$E$21,G361='Umrechnungskurse und Konstanten'!$E$22,G361='Umrechnungskurse und Konstanten'!$E$23),"VSt. Satz ok.","falsche/keine VSt.")</f>
        <v>falsche/keine VSt.</v>
      </c>
      <c r="M361" s="67" t="str">
        <f>IF(AND(C361&gt;='Umrechnungskurse und Konstanten'!$C$11,C361&lt;='Umrechnungskurse und Konstanten'!$D$13),"Periode ok.","falsche Periode")</f>
        <v>falsche Periode</v>
      </c>
    </row>
    <row r="362" spans="2:13" x14ac:dyDescent="0.3">
      <c r="B362" s="56"/>
      <c r="C362" s="38"/>
      <c r="D362" s="38"/>
      <c r="E362" s="45"/>
      <c r="F362" s="40"/>
      <c r="G362" s="52"/>
      <c r="H362" s="42">
        <f t="shared" si="15"/>
        <v>0</v>
      </c>
      <c r="I362" s="43">
        <f>IF(AND(C362&gt;='Umrechnungskurse und Konstanten'!$C$5,C362&lt;='Umrechnungskurse und Konstanten'!$D$5),F362*'Umrechnungskurse und Konstanten'!$E$5,0)+IF(AND(C362&gt;='Umrechnungskurse und Konstanten'!$C$6,C362&lt;='Umrechnungskurse und Konstanten'!$D$6),F362*'Umrechnungskurse und Konstanten'!$E$6,0)+IF(AND(C362&gt;='Umrechnungskurse und Konstanten'!$C$7,C362&lt;='Umrechnungskurse und Konstanten'!$D$7),F362*'Umrechnungskurse und Konstanten'!$E$7,0)+IF(AND(C362&gt;='Umrechnungskurse und Konstanten'!$C$8,C362&lt;='Umrechnungskurse und Konstanten'!$D$8),F362*'Umrechnungskurse und Konstanten'!$E$8,0)+IF(AND(C362&gt;='Umrechnungskurse und Konstanten'!$C$9,C362&lt;='Umrechnungskurse und Konstanten'!$D$9),F362*'Umrechnungskurse und Konstanten'!$E$9,0)+IF(AND(C362&gt;='Umrechnungskurse und Konstanten'!$C$10,C362&lt;='Umrechnungskurse und Konstanten'!$D$10),F362*'Umrechnungskurse und Konstanten'!$E$10,0)+IF(AND(C362&gt;='Umrechnungskurse und Konstanten'!$C$11,C362&lt;='Umrechnungskurse und Konstanten'!$D$11),F362*'Umrechnungskurse und Konstanten'!$E$11,0)+IF(AND(C362&gt;='Umrechnungskurse und Konstanten'!$C$12,C362&lt;='Umrechnungskurse und Konstanten'!$D$12),F362*'Umrechnungskurse und Konstanten'!$E$12,0)+IF(AND(C362&gt;='Umrechnungskurse und Konstanten'!$C$13,C362&lt;='Umrechnungskurse und Konstanten'!$D$13),F362*'Umrechnungskurse und Konstanten'!$E$13,0)+IF(AND(C362&gt;='Umrechnungskurse und Konstanten'!$C$14,C362&lt;='Umrechnungskurse und Konstanten'!$D$14),F362*'Umrechnungskurse und Konstanten'!$E$14,0)+IF(AND(C362&gt;='Umrechnungskurse und Konstanten'!$C$15,C362&lt;='Umrechnungskurse und Konstanten'!$D$15),F362*'Umrechnungskurse und Konstanten'!$E$15,0)+IF(AND(C362&gt;='Umrechnungskurse und Konstanten'!$C$16,C362&lt;='Umrechnungskurse und Konstanten'!$D$16),F362*'Umrechnungskurse und Konstanten'!$E$16,0)</f>
        <v>0</v>
      </c>
      <c r="J362" s="43">
        <f t="shared" si="16"/>
        <v>0</v>
      </c>
      <c r="K362" s="43">
        <f t="shared" si="17"/>
        <v>0</v>
      </c>
      <c r="L362" s="69" t="str">
        <f>IF(OR(G362='Umrechnungskurse und Konstanten'!$E$21,G362='Umrechnungskurse und Konstanten'!$E$22,G362='Umrechnungskurse und Konstanten'!$E$23),"VSt. Satz ok.","falsche/keine VSt.")</f>
        <v>falsche/keine VSt.</v>
      </c>
      <c r="M362" s="67" t="str">
        <f>IF(AND(C362&gt;='Umrechnungskurse und Konstanten'!$C$11,C362&lt;='Umrechnungskurse und Konstanten'!$D$13),"Periode ok.","falsche Periode")</f>
        <v>falsche Periode</v>
      </c>
    </row>
    <row r="363" spans="2:13" x14ac:dyDescent="0.3">
      <c r="B363" s="56"/>
      <c r="C363" s="38"/>
      <c r="D363" s="38"/>
      <c r="E363" s="45"/>
      <c r="F363" s="40"/>
      <c r="G363" s="52"/>
      <c r="H363" s="42">
        <f t="shared" si="15"/>
        <v>0</v>
      </c>
      <c r="I363" s="43">
        <f>IF(AND(C363&gt;='Umrechnungskurse und Konstanten'!$C$5,C363&lt;='Umrechnungskurse und Konstanten'!$D$5),F363*'Umrechnungskurse und Konstanten'!$E$5,0)+IF(AND(C363&gt;='Umrechnungskurse und Konstanten'!$C$6,C363&lt;='Umrechnungskurse und Konstanten'!$D$6),F363*'Umrechnungskurse und Konstanten'!$E$6,0)+IF(AND(C363&gt;='Umrechnungskurse und Konstanten'!$C$7,C363&lt;='Umrechnungskurse und Konstanten'!$D$7),F363*'Umrechnungskurse und Konstanten'!$E$7,0)+IF(AND(C363&gt;='Umrechnungskurse und Konstanten'!$C$8,C363&lt;='Umrechnungskurse und Konstanten'!$D$8),F363*'Umrechnungskurse und Konstanten'!$E$8,0)+IF(AND(C363&gt;='Umrechnungskurse und Konstanten'!$C$9,C363&lt;='Umrechnungskurse und Konstanten'!$D$9),F363*'Umrechnungskurse und Konstanten'!$E$9,0)+IF(AND(C363&gt;='Umrechnungskurse und Konstanten'!$C$10,C363&lt;='Umrechnungskurse und Konstanten'!$D$10),F363*'Umrechnungskurse und Konstanten'!$E$10,0)+IF(AND(C363&gt;='Umrechnungskurse und Konstanten'!$C$11,C363&lt;='Umrechnungskurse und Konstanten'!$D$11),F363*'Umrechnungskurse und Konstanten'!$E$11,0)+IF(AND(C363&gt;='Umrechnungskurse und Konstanten'!$C$12,C363&lt;='Umrechnungskurse und Konstanten'!$D$12),F363*'Umrechnungskurse und Konstanten'!$E$12,0)+IF(AND(C363&gt;='Umrechnungskurse und Konstanten'!$C$13,C363&lt;='Umrechnungskurse und Konstanten'!$D$13),F363*'Umrechnungskurse und Konstanten'!$E$13,0)+IF(AND(C363&gt;='Umrechnungskurse und Konstanten'!$C$14,C363&lt;='Umrechnungskurse und Konstanten'!$D$14),F363*'Umrechnungskurse und Konstanten'!$E$14,0)+IF(AND(C363&gt;='Umrechnungskurse und Konstanten'!$C$15,C363&lt;='Umrechnungskurse und Konstanten'!$D$15),F363*'Umrechnungskurse und Konstanten'!$E$15,0)+IF(AND(C363&gt;='Umrechnungskurse und Konstanten'!$C$16,C363&lt;='Umrechnungskurse und Konstanten'!$D$16),F363*'Umrechnungskurse und Konstanten'!$E$16,0)</f>
        <v>0</v>
      </c>
      <c r="J363" s="43">
        <f t="shared" si="16"/>
        <v>0</v>
      </c>
      <c r="K363" s="43">
        <f t="shared" si="17"/>
        <v>0</v>
      </c>
      <c r="L363" s="69" t="str">
        <f>IF(OR(G363='Umrechnungskurse und Konstanten'!$E$21,G363='Umrechnungskurse und Konstanten'!$E$22,G363='Umrechnungskurse und Konstanten'!$E$23),"VSt. Satz ok.","falsche/keine VSt.")</f>
        <v>falsche/keine VSt.</v>
      </c>
      <c r="M363" s="67" t="str">
        <f>IF(AND(C363&gt;='Umrechnungskurse und Konstanten'!$C$11,C363&lt;='Umrechnungskurse und Konstanten'!$D$13),"Periode ok.","falsche Periode")</f>
        <v>falsche Periode</v>
      </c>
    </row>
    <row r="364" spans="2:13" x14ac:dyDescent="0.3">
      <c r="B364" s="56"/>
      <c r="C364" s="38"/>
      <c r="D364" s="38"/>
      <c r="E364" s="45"/>
      <c r="F364" s="40"/>
      <c r="G364" s="52"/>
      <c r="H364" s="42">
        <f t="shared" si="15"/>
        <v>0</v>
      </c>
      <c r="I364" s="43">
        <f>IF(AND(C364&gt;='Umrechnungskurse und Konstanten'!$C$5,C364&lt;='Umrechnungskurse und Konstanten'!$D$5),F364*'Umrechnungskurse und Konstanten'!$E$5,0)+IF(AND(C364&gt;='Umrechnungskurse und Konstanten'!$C$6,C364&lt;='Umrechnungskurse und Konstanten'!$D$6),F364*'Umrechnungskurse und Konstanten'!$E$6,0)+IF(AND(C364&gt;='Umrechnungskurse und Konstanten'!$C$7,C364&lt;='Umrechnungskurse und Konstanten'!$D$7),F364*'Umrechnungskurse und Konstanten'!$E$7,0)+IF(AND(C364&gt;='Umrechnungskurse und Konstanten'!$C$8,C364&lt;='Umrechnungskurse und Konstanten'!$D$8),F364*'Umrechnungskurse und Konstanten'!$E$8,0)+IF(AND(C364&gt;='Umrechnungskurse und Konstanten'!$C$9,C364&lt;='Umrechnungskurse und Konstanten'!$D$9),F364*'Umrechnungskurse und Konstanten'!$E$9,0)+IF(AND(C364&gt;='Umrechnungskurse und Konstanten'!$C$10,C364&lt;='Umrechnungskurse und Konstanten'!$D$10),F364*'Umrechnungskurse und Konstanten'!$E$10,0)+IF(AND(C364&gt;='Umrechnungskurse und Konstanten'!$C$11,C364&lt;='Umrechnungskurse und Konstanten'!$D$11),F364*'Umrechnungskurse und Konstanten'!$E$11,0)+IF(AND(C364&gt;='Umrechnungskurse und Konstanten'!$C$12,C364&lt;='Umrechnungskurse und Konstanten'!$D$12),F364*'Umrechnungskurse und Konstanten'!$E$12,0)+IF(AND(C364&gt;='Umrechnungskurse und Konstanten'!$C$13,C364&lt;='Umrechnungskurse und Konstanten'!$D$13),F364*'Umrechnungskurse und Konstanten'!$E$13,0)+IF(AND(C364&gt;='Umrechnungskurse und Konstanten'!$C$14,C364&lt;='Umrechnungskurse und Konstanten'!$D$14),F364*'Umrechnungskurse und Konstanten'!$E$14,0)+IF(AND(C364&gt;='Umrechnungskurse und Konstanten'!$C$15,C364&lt;='Umrechnungskurse und Konstanten'!$D$15),F364*'Umrechnungskurse und Konstanten'!$E$15,0)+IF(AND(C364&gt;='Umrechnungskurse und Konstanten'!$C$16,C364&lt;='Umrechnungskurse und Konstanten'!$D$16),F364*'Umrechnungskurse und Konstanten'!$E$16,0)</f>
        <v>0</v>
      </c>
      <c r="J364" s="43">
        <f t="shared" si="16"/>
        <v>0</v>
      </c>
      <c r="K364" s="43">
        <f t="shared" si="17"/>
        <v>0</v>
      </c>
      <c r="L364" s="69" t="str">
        <f>IF(OR(G364='Umrechnungskurse und Konstanten'!$E$21,G364='Umrechnungskurse und Konstanten'!$E$22,G364='Umrechnungskurse und Konstanten'!$E$23),"VSt. Satz ok.","falsche/keine VSt.")</f>
        <v>falsche/keine VSt.</v>
      </c>
      <c r="M364" s="67" t="str">
        <f>IF(AND(C364&gt;='Umrechnungskurse und Konstanten'!$C$11,C364&lt;='Umrechnungskurse und Konstanten'!$D$13),"Periode ok.","falsche Periode")</f>
        <v>falsche Periode</v>
      </c>
    </row>
    <row r="365" spans="2:13" x14ac:dyDescent="0.3">
      <c r="B365" s="56"/>
      <c r="C365" s="38"/>
      <c r="D365" s="38"/>
      <c r="E365" s="45"/>
      <c r="F365" s="40"/>
      <c r="G365" s="52"/>
      <c r="H365" s="42">
        <f t="shared" si="15"/>
        <v>0</v>
      </c>
      <c r="I365" s="43">
        <f>IF(AND(C365&gt;='Umrechnungskurse und Konstanten'!$C$5,C365&lt;='Umrechnungskurse und Konstanten'!$D$5),F365*'Umrechnungskurse und Konstanten'!$E$5,0)+IF(AND(C365&gt;='Umrechnungskurse und Konstanten'!$C$6,C365&lt;='Umrechnungskurse und Konstanten'!$D$6),F365*'Umrechnungskurse und Konstanten'!$E$6,0)+IF(AND(C365&gt;='Umrechnungskurse und Konstanten'!$C$7,C365&lt;='Umrechnungskurse und Konstanten'!$D$7),F365*'Umrechnungskurse und Konstanten'!$E$7,0)+IF(AND(C365&gt;='Umrechnungskurse und Konstanten'!$C$8,C365&lt;='Umrechnungskurse und Konstanten'!$D$8),F365*'Umrechnungskurse und Konstanten'!$E$8,0)+IF(AND(C365&gt;='Umrechnungskurse und Konstanten'!$C$9,C365&lt;='Umrechnungskurse und Konstanten'!$D$9),F365*'Umrechnungskurse und Konstanten'!$E$9,0)+IF(AND(C365&gt;='Umrechnungskurse und Konstanten'!$C$10,C365&lt;='Umrechnungskurse und Konstanten'!$D$10),F365*'Umrechnungskurse und Konstanten'!$E$10,0)+IF(AND(C365&gt;='Umrechnungskurse und Konstanten'!$C$11,C365&lt;='Umrechnungskurse und Konstanten'!$D$11),F365*'Umrechnungskurse und Konstanten'!$E$11,0)+IF(AND(C365&gt;='Umrechnungskurse und Konstanten'!$C$12,C365&lt;='Umrechnungskurse und Konstanten'!$D$12),F365*'Umrechnungskurse und Konstanten'!$E$12,0)+IF(AND(C365&gt;='Umrechnungskurse und Konstanten'!$C$13,C365&lt;='Umrechnungskurse und Konstanten'!$D$13),F365*'Umrechnungskurse und Konstanten'!$E$13,0)+IF(AND(C365&gt;='Umrechnungskurse und Konstanten'!$C$14,C365&lt;='Umrechnungskurse und Konstanten'!$D$14),F365*'Umrechnungskurse und Konstanten'!$E$14,0)+IF(AND(C365&gt;='Umrechnungskurse und Konstanten'!$C$15,C365&lt;='Umrechnungskurse und Konstanten'!$D$15),F365*'Umrechnungskurse und Konstanten'!$E$15,0)+IF(AND(C365&gt;='Umrechnungskurse und Konstanten'!$C$16,C365&lt;='Umrechnungskurse und Konstanten'!$D$16),F365*'Umrechnungskurse und Konstanten'!$E$16,0)</f>
        <v>0</v>
      </c>
      <c r="J365" s="43">
        <f t="shared" si="16"/>
        <v>0</v>
      </c>
      <c r="K365" s="43">
        <f t="shared" si="17"/>
        <v>0</v>
      </c>
      <c r="L365" s="69" t="str">
        <f>IF(OR(G365='Umrechnungskurse und Konstanten'!$E$21,G365='Umrechnungskurse und Konstanten'!$E$22,G365='Umrechnungskurse und Konstanten'!$E$23),"VSt. Satz ok.","falsche/keine VSt.")</f>
        <v>falsche/keine VSt.</v>
      </c>
      <c r="M365" s="67" t="str">
        <f>IF(AND(C365&gt;='Umrechnungskurse und Konstanten'!$C$11,C365&lt;='Umrechnungskurse und Konstanten'!$D$13),"Periode ok.","falsche Periode")</f>
        <v>falsche Periode</v>
      </c>
    </row>
    <row r="366" spans="2:13" x14ac:dyDescent="0.3">
      <c r="B366" s="56"/>
      <c r="C366" s="38"/>
      <c r="D366" s="38"/>
      <c r="E366" s="45"/>
      <c r="F366" s="40"/>
      <c r="G366" s="52"/>
      <c r="H366" s="42">
        <f t="shared" si="15"/>
        <v>0</v>
      </c>
      <c r="I366" s="43">
        <f>IF(AND(C366&gt;='Umrechnungskurse und Konstanten'!$C$5,C366&lt;='Umrechnungskurse und Konstanten'!$D$5),F366*'Umrechnungskurse und Konstanten'!$E$5,0)+IF(AND(C366&gt;='Umrechnungskurse und Konstanten'!$C$6,C366&lt;='Umrechnungskurse und Konstanten'!$D$6),F366*'Umrechnungskurse und Konstanten'!$E$6,0)+IF(AND(C366&gt;='Umrechnungskurse und Konstanten'!$C$7,C366&lt;='Umrechnungskurse und Konstanten'!$D$7),F366*'Umrechnungskurse und Konstanten'!$E$7,0)+IF(AND(C366&gt;='Umrechnungskurse und Konstanten'!$C$8,C366&lt;='Umrechnungskurse und Konstanten'!$D$8),F366*'Umrechnungskurse und Konstanten'!$E$8,0)+IF(AND(C366&gt;='Umrechnungskurse und Konstanten'!$C$9,C366&lt;='Umrechnungskurse und Konstanten'!$D$9),F366*'Umrechnungskurse und Konstanten'!$E$9,0)+IF(AND(C366&gt;='Umrechnungskurse und Konstanten'!$C$10,C366&lt;='Umrechnungskurse und Konstanten'!$D$10),F366*'Umrechnungskurse und Konstanten'!$E$10,0)+IF(AND(C366&gt;='Umrechnungskurse und Konstanten'!$C$11,C366&lt;='Umrechnungskurse und Konstanten'!$D$11),F366*'Umrechnungskurse und Konstanten'!$E$11,0)+IF(AND(C366&gt;='Umrechnungskurse und Konstanten'!$C$12,C366&lt;='Umrechnungskurse und Konstanten'!$D$12),F366*'Umrechnungskurse und Konstanten'!$E$12,0)+IF(AND(C366&gt;='Umrechnungskurse und Konstanten'!$C$13,C366&lt;='Umrechnungskurse und Konstanten'!$D$13),F366*'Umrechnungskurse und Konstanten'!$E$13,0)+IF(AND(C366&gt;='Umrechnungskurse und Konstanten'!$C$14,C366&lt;='Umrechnungskurse und Konstanten'!$D$14),F366*'Umrechnungskurse und Konstanten'!$E$14,0)+IF(AND(C366&gt;='Umrechnungskurse und Konstanten'!$C$15,C366&lt;='Umrechnungskurse und Konstanten'!$D$15),F366*'Umrechnungskurse und Konstanten'!$E$15,0)+IF(AND(C366&gt;='Umrechnungskurse und Konstanten'!$C$16,C366&lt;='Umrechnungskurse und Konstanten'!$D$16),F366*'Umrechnungskurse und Konstanten'!$E$16,0)</f>
        <v>0</v>
      </c>
      <c r="J366" s="43">
        <f t="shared" si="16"/>
        <v>0</v>
      </c>
      <c r="K366" s="43">
        <f t="shared" si="17"/>
        <v>0</v>
      </c>
      <c r="L366" s="69" t="str">
        <f>IF(OR(G366='Umrechnungskurse und Konstanten'!$E$21,G366='Umrechnungskurse und Konstanten'!$E$22,G366='Umrechnungskurse und Konstanten'!$E$23),"VSt. Satz ok.","falsche/keine VSt.")</f>
        <v>falsche/keine VSt.</v>
      </c>
      <c r="M366" s="67" t="str">
        <f>IF(AND(C366&gt;='Umrechnungskurse und Konstanten'!$C$11,C366&lt;='Umrechnungskurse und Konstanten'!$D$13),"Periode ok.","falsche Periode")</f>
        <v>falsche Periode</v>
      </c>
    </row>
    <row r="367" spans="2:13" x14ac:dyDescent="0.3">
      <c r="B367" s="56"/>
      <c r="C367" s="38"/>
      <c r="D367" s="38"/>
      <c r="E367" s="45"/>
      <c r="F367" s="40"/>
      <c r="G367" s="52"/>
      <c r="H367" s="42">
        <f t="shared" si="15"/>
        <v>0</v>
      </c>
      <c r="I367" s="43">
        <f>IF(AND(C367&gt;='Umrechnungskurse und Konstanten'!$C$5,C367&lt;='Umrechnungskurse und Konstanten'!$D$5),F367*'Umrechnungskurse und Konstanten'!$E$5,0)+IF(AND(C367&gt;='Umrechnungskurse und Konstanten'!$C$6,C367&lt;='Umrechnungskurse und Konstanten'!$D$6),F367*'Umrechnungskurse und Konstanten'!$E$6,0)+IF(AND(C367&gt;='Umrechnungskurse und Konstanten'!$C$7,C367&lt;='Umrechnungskurse und Konstanten'!$D$7),F367*'Umrechnungskurse und Konstanten'!$E$7,0)+IF(AND(C367&gt;='Umrechnungskurse und Konstanten'!$C$8,C367&lt;='Umrechnungskurse und Konstanten'!$D$8),F367*'Umrechnungskurse und Konstanten'!$E$8,0)+IF(AND(C367&gt;='Umrechnungskurse und Konstanten'!$C$9,C367&lt;='Umrechnungskurse und Konstanten'!$D$9),F367*'Umrechnungskurse und Konstanten'!$E$9,0)+IF(AND(C367&gt;='Umrechnungskurse und Konstanten'!$C$10,C367&lt;='Umrechnungskurse und Konstanten'!$D$10),F367*'Umrechnungskurse und Konstanten'!$E$10,0)+IF(AND(C367&gt;='Umrechnungskurse und Konstanten'!$C$11,C367&lt;='Umrechnungskurse und Konstanten'!$D$11),F367*'Umrechnungskurse und Konstanten'!$E$11,0)+IF(AND(C367&gt;='Umrechnungskurse und Konstanten'!$C$12,C367&lt;='Umrechnungskurse und Konstanten'!$D$12),F367*'Umrechnungskurse und Konstanten'!$E$12,0)+IF(AND(C367&gt;='Umrechnungskurse und Konstanten'!$C$13,C367&lt;='Umrechnungskurse und Konstanten'!$D$13),F367*'Umrechnungskurse und Konstanten'!$E$13,0)+IF(AND(C367&gt;='Umrechnungskurse und Konstanten'!$C$14,C367&lt;='Umrechnungskurse und Konstanten'!$D$14),F367*'Umrechnungskurse und Konstanten'!$E$14,0)+IF(AND(C367&gt;='Umrechnungskurse und Konstanten'!$C$15,C367&lt;='Umrechnungskurse und Konstanten'!$D$15),F367*'Umrechnungskurse und Konstanten'!$E$15,0)+IF(AND(C367&gt;='Umrechnungskurse und Konstanten'!$C$16,C367&lt;='Umrechnungskurse und Konstanten'!$D$16),F367*'Umrechnungskurse und Konstanten'!$E$16,0)</f>
        <v>0</v>
      </c>
      <c r="J367" s="43">
        <f t="shared" si="16"/>
        <v>0</v>
      </c>
      <c r="K367" s="43">
        <f t="shared" si="17"/>
        <v>0</v>
      </c>
      <c r="L367" s="69" t="str">
        <f>IF(OR(G367='Umrechnungskurse und Konstanten'!$E$21,G367='Umrechnungskurse und Konstanten'!$E$22,G367='Umrechnungskurse und Konstanten'!$E$23),"VSt. Satz ok.","falsche/keine VSt.")</f>
        <v>falsche/keine VSt.</v>
      </c>
      <c r="M367" s="67" t="str">
        <f>IF(AND(C367&gt;='Umrechnungskurse und Konstanten'!$C$11,C367&lt;='Umrechnungskurse und Konstanten'!$D$13),"Periode ok.","falsche Periode")</f>
        <v>falsche Periode</v>
      </c>
    </row>
    <row r="368" spans="2:13" x14ac:dyDescent="0.3">
      <c r="B368" s="56"/>
      <c r="C368" s="38"/>
      <c r="D368" s="38"/>
      <c r="E368" s="45"/>
      <c r="F368" s="40"/>
      <c r="G368" s="52"/>
      <c r="H368" s="42">
        <f t="shared" si="15"/>
        <v>0</v>
      </c>
      <c r="I368" s="43">
        <f>IF(AND(C368&gt;='Umrechnungskurse und Konstanten'!$C$5,C368&lt;='Umrechnungskurse und Konstanten'!$D$5),F368*'Umrechnungskurse und Konstanten'!$E$5,0)+IF(AND(C368&gt;='Umrechnungskurse und Konstanten'!$C$6,C368&lt;='Umrechnungskurse und Konstanten'!$D$6),F368*'Umrechnungskurse und Konstanten'!$E$6,0)+IF(AND(C368&gt;='Umrechnungskurse und Konstanten'!$C$7,C368&lt;='Umrechnungskurse und Konstanten'!$D$7),F368*'Umrechnungskurse und Konstanten'!$E$7,0)+IF(AND(C368&gt;='Umrechnungskurse und Konstanten'!$C$8,C368&lt;='Umrechnungskurse und Konstanten'!$D$8),F368*'Umrechnungskurse und Konstanten'!$E$8,0)+IF(AND(C368&gt;='Umrechnungskurse und Konstanten'!$C$9,C368&lt;='Umrechnungskurse und Konstanten'!$D$9),F368*'Umrechnungskurse und Konstanten'!$E$9,0)+IF(AND(C368&gt;='Umrechnungskurse und Konstanten'!$C$10,C368&lt;='Umrechnungskurse und Konstanten'!$D$10),F368*'Umrechnungskurse und Konstanten'!$E$10,0)+IF(AND(C368&gt;='Umrechnungskurse und Konstanten'!$C$11,C368&lt;='Umrechnungskurse und Konstanten'!$D$11),F368*'Umrechnungskurse und Konstanten'!$E$11,0)+IF(AND(C368&gt;='Umrechnungskurse und Konstanten'!$C$12,C368&lt;='Umrechnungskurse und Konstanten'!$D$12),F368*'Umrechnungskurse und Konstanten'!$E$12,0)+IF(AND(C368&gt;='Umrechnungskurse und Konstanten'!$C$13,C368&lt;='Umrechnungskurse und Konstanten'!$D$13),F368*'Umrechnungskurse und Konstanten'!$E$13,0)+IF(AND(C368&gt;='Umrechnungskurse und Konstanten'!$C$14,C368&lt;='Umrechnungskurse und Konstanten'!$D$14),F368*'Umrechnungskurse und Konstanten'!$E$14,0)+IF(AND(C368&gt;='Umrechnungskurse und Konstanten'!$C$15,C368&lt;='Umrechnungskurse und Konstanten'!$D$15),F368*'Umrechnungskurse und Konstanten'!$E$15,0)+IF(AND(C368&gt;='Umrechnungskurse und Konstanten'!$C$16,C368&lt;='Umrechnungskurse und Konstanten'!$D$16),F368*'Umrechnungskurse und Konstanten'!$E$16,0)</f>
        <v>0</v>
      </c>
      <c r="J368" s="43">
        <f t="shared" si="16"/>
        <v>0</v>
      </c>
      <c r="K368" s="43">
        <f t="shared" si="17"/>
        <v>0</v>
      </c>
      <c r="L368" s="69" t="str">
        <f>IF(OR(G368='Umrechnungskurse und Konstanten'!$E$21,G368='Umrechnungskurse und Konstanten'!$E$22,G368='Umrechnungskurse und Konstanten'!$E$23),"VSt. Satz ok.","falsche/keine VSt.")</f>
        <v>falsche/keine VSt.</v>
      </c>
      <c r="M368" s="67" t="str">
        <f>IF(AND(C368&gt;='Umrechnungskurse und Konstanten'!$C$11,C368&lt;='Umrechnungskurse und Konstanten'!$D$13),"Periode ok.","falsche Periode")</f>
        <v>falsche Periode</v>
      </c>
    </row>
    <row r="369" spans="2:13" x14ac:dyDescent="0.3">
      <c r="B369" s="56"/>
      <c r="C369" s="38"/>
      <c r="D369" s="38"/>
      <c r="E369" s="45"/>
      <c r="F369" s="40"/>
      <c r="G369" s="52"/>
      <c r="H369" s="42">
        <f t="shared" si="15"/>
        <v>0</v>
      </c>
      <c r="I369" s="43">
        <f>IF(AND(C369&gt;='Umrechnungskurse und Konstanten'!$C$5,C369&lt;='Umrechnungskurse und Konstanten'!$D$5),F369*'Umrechnungskurse und Konstanten'!$E$5,0)+IF(AND(C369&gt;='Umrechnungskurse und Konstanten'!$C$6,C369&lt;='Umrechnungskurse und Konstanten'!$D$6),F369*'Umrechnungskurse und Konstanten'!$E$6,0)+IF(AND(C369&gt;='Umrechnungskurse und Konstanten'!$C$7,C369&lt;='Umrechnungskurse und Konstanten'!$D$7),F369*'Umrechnungskurse und Konstanten'!$E$7,0)+IF(AND(C369&gt;='Umrechnungskurse und Konstanten'!$C$8,C369&lt;='Umrechnungskurse und Konstanten'!$D$8),F369*'Umrechnungskurse und Konstanten'!$E$8,0)+IF(AND(C369&gt;='Umrechnungskurse und Konstanten'!$C$9,C369&lt;='Umrechnungskurse und Konstanten'!$D$9),F369*'Umrechnungskurse und Konstanten'!$E$9,0)+IF(AND(C369&gt;='Umrechnungskurse und Konstanten'!$C$10,C369&lt;='Umrechnungskurse und Konstanten'!$D$10),F369*'Umrechnungskurse und Konstanten'!$E$10,0)+IF(AND(C369&gt;='Umrechnungskurse und Konstanten'!$C$11,C369&lt;='Umrechnungskurse und Konstanten'!$D$11),F369*'Umrechnungskurse und Konstanten'!$E$11,0)+IF(AND(C369&gt;='Umrechnungskurse und Konstanten'!$C$12,C369&lt;='Umrechnungskurse und Konstanten'!$D$12),F369*'Umrechnungskurse und Konstanten'!$E$12,0)+IF(AND(C369&gt;='Umrechnungskurse und Konstanten'!$C$13,C369&lt;='Umrechnungskurse und Konstanten'!$D$13),F369*'Umrechnungskurse und Konstanten'!$E$13,0)+IF(AND(C369&gt;='Umrechnungskurse und Konstanten'!$C$14,C369&lt;='Umrechnungskurse und Konstanten'!$D$14),F369*'Umrechnungskurse und Konstanten'!$E$14,0)+IF(AND(C369&gt;='Umrechnungskurse und Konstanten'!$C$15,C369&lt;='Umrechnungskurse und Konstanten'!$D$15),F369*'Umrechnungskurse und Konstanten'!$E$15,0)+IF(AND(C369&gt;='Umrechnungskurse und Konstanten'!$C$16,C369&lt;='Umrechnungskurse und Konstanten'!$D$16),F369*'Umrechnungskurse und Konstanten'!$E$16,0)</f>
        <v>0</v>
      </c>
      <c r="J369" s="43">
        <f t="shared" si="16"/>
        <v>0</v>
      </c>
      <c r="K369" s="43">
        <f t="shared" si="17"/>
        <v>0</v>
      </c>
      <c r="L369" s="69" t="str">
        <f>IF(OR(G369='Umrechnungskurse und Konstanten'!$E$21,G369='Umrechnungskurse und Konstanten'!$E$22,G369='Umrechnungskurse und Konstanten'!$E$23),"VSt. Satz ok.","falsche/keine VSt.")</f>
        <v>falsche/keine VSt.</v>
      </c>
      <c r="M369" s="67" t="str">
        <f>IF(AND(C369&gt;='Umrechnungskurse und Konstanten'!$C$11,C369&lt;='Umrechnungskurse und Konstanten'!$D$13),"Periode ok.","falsche Periode")</f>
        <v>falsche Periode</v>
      </c>
    </row>
    <row r="370" spans="2:13" x14ac:dyDescent="0.3">
      <c r="B370" s="56"/>
      <c r="C370" s="38"/>
      <c r="D370" s="38"/>
      <c r="E370" s="45"/>
      <c r="F370" s="40"/>
      <c r="G370" s="52"/>
      <c r="H370" s="42">
        <f t="shared" si="15"/>
        <v>0</v>
      </c>
      <c r="I370" s="43">
        <f>IF(AND(C370&gt;='Umrechnungskurse und Konstanten'!$C$5,C370&lt;='Umrechnungskurse und Konstanten'!$D$5),F370*'Umrechnungskurse und Konstanten'!$E$5,0)+IF(AND(C370&gt;='Umrechnungskurse und Konstanten'!$C$6,C370&lt;='Umrechnungskurse und Konstanten'!$D$6),F370*'Umrechnungskurse und Konstanten'!$E$6,0)+IF(AND(C370&gt;='Umrechnungskurse und Konstanten'!$C$7,C370&lt;='Umrechnungskurse und Konstanten'!$D$7),F370*'Umrechnungskurse und Konstanten'!$E$7,0)+IF(AND(C370&gt;='Umrechnungskurse und Konstanten'!$C$8,C370&lt;='Umrechnungskurse und Konstanten'!$D$8),F370*'Umrechnungskurse und Konstanten'!$E$8,0)+IF(AND(C370&gt;='Umrechnungskurse und Konstanten'!$C$9,C370&lt;='Umrechnungskurse und Konstanten'!$D$9),F370*'Umrechnungskurse und Konstanten'!$E$9,0)+IF(AND(C370&gt;='Umrechnungskurse und Konstanten'!$C$10,C370&lt;='Umrechnungskurse und Konstanten'!$D$10),F370*'Umrechnungskurse und Konstanten'!$E$10,0)+IF(AND(C370&gt;='Umrechnungskurse und Konstanten'!$C$11,C370&lt;='Umrechnungskurse und Konstanten'!$D$11),F370*'Umrechnungskurse und Konstanten'!$E$11,0)+IF(AND(C370&gt;='Umrechnungskurse und Konstanten'!$C$12,C370&lt;='Umrechnungskurse und Konstanten'!$D$12),F370*'Umrechnungskurse und Konstanten'!$E$12,0)+IF(AND(C370&gt;='Umrechnungskurse und Konstanten'!$C$13,C370&lt;='Umrechnungskurse und Konstanten'!$D$13),F370*'Umrechnungskurse und Konstanten'!$E$13,0)+IF(AND(C370&gt;='Umrechnungskurse und Konstanten'!$C$14,C370&lt;='Umrechnungskurse und Konstanten'!$D$14),F370*'Umrechnungskurse und Konstanten'!$E$14,0)+IF(AND(C370&gt;='Umrechnungskurse und Konstanten'!$C$15,C370&lt;='Umrechnungskurse und Konstanten'!$D$15),F370*'Umrechnungskurse und Konstanten'!$E$15,0)+IF(AND(C370&gt;='Umrechnungskurse und Konstanten'!$C$16,C370&lt;='Umrechnungskurse und Konstanten'!$D$16),F370*'Umrechnungskurse und Konstanten'!$E$16,0)</f>
        <v>0</v>
      </c>
      <c r="J370" s="43">
        <f t="shared" si="16"/>
        <v>0</v>
      </c>
      <c r="K370" s="43">
        <f t="shared" si="17"/>
        <v>0</v>
      </c>
      <c r="L370" s="69" t="str">
        <f>IF(OR(G370='Umrechnungskurse und Konstanten'!$E$21,G370='Umrechnungskurse und Konstanten'!$E$22,G370='Umrechnungskurse und Konstanten'!$E$23),"VSt. Satz ok.","falsche/keine VSt.")</f>
        <v>falsche/keine VSt.</v>
      </c>
      <c r="M370" s="67" t="str">
        <f>IF(AND(C370&gt;='Umrechnungskurse und Konstanten'!$C$11,C370&lt;='Umrechnungskurse und Konstanten'!$D$13),"Periode ok.","falsche Periode")</f>
        <v>falsche Periode</v>
      </c>
    </row>
    <row r="371" spans="2:13" x14ac:dyDescent="0.3">
      <c r="B371" s="56"/>
      <c r="C371" s="38"/>
      <c r="D371" s="38"/>
      <c r="E371" s="45"/>
      <c r="F371" s="40"/>
      <c r="G371" s="52"/>
      <c r="H371" s="42">
        <f t="shared" si="15"/>
        <v>0</v>
      </c>
      <c r="I371" s="43">
        <f>IF(AND(C371&gt;='Umrechnungskurse und Konstanten'!$C$5,C371&lt;='Umrechnungskurse und Konstanten'!$D$5),F371*'Umrechnungskurse und Konstanten'!$E$5,0)+IF(AND(C371&gt;='Umrechnungskurse und Konstanten'!$C$6,C371&lt;='Umrechnungskurse und Konstanten'!$D$6),F371*'Umrechnungskurse und Konstanten'!$E$6,0)+IF(AND(C371&gt;='Umrechnungskurse und Konstanten'!$C$7,C371&lt;='Umrechnungskurse und Konstanten'!$D$7),F371*'Umrechnungskurse und Konstanten'!$E$7,0)+IF(AND(C371&gt;='Umrechnungskurse und Konstanten'!$C$8,C371&lt;='Umrechnungskurse und Konstanten'!$D$8),F371*'Umrechnungskurse und Konstanten'!$E$8,0)+IF(AND(C371&gt;='Umrechnungskurse und Konstanten'!$C$9,C371&lt;='Umrechnungskurse und Konstanten'!$D$9),F371*'Umrechnungskurse und Konstanten'!$E$9,0)+IF(AND(C371&gt;='Umrechnungskurse und Konstanten'!$C$10,C371&lt;='Umrechnungskurse und Konstanten'!$D$10),F371*'Umrechnungskurse und Konstanten'!$E$10,0)+IF(AND(C371&gt;='Umrechnungskurse und Konstanten'!$C$11,C371&lt;='Umrechnungskurse und Konstanten'!$D$11),F371*'Umrechnungskurse und Konstanten'!$E$11,0)+IF(AND(C371&gt;='Umrechnungskurse und Konstanten'!$C$12,C371&lt;='Umrechnungskurse und Konstanten'!$D$12),F371*'Umrechnungskurse und Konstanten'!$E$12,0)+IF(AND(C371&gt;='Umrechnungskurse und Konstanten'!$C$13,C371&lt;='Umrechnungskurse und Konstanten'!$D$13),F371*'Umrechnungskurse und Konstanten'!$E$13,0)+IF(AND(C371&gt;='Umrechnungskurse und Konstanten'!$C$14,C371&lt;='Umrechnungskurse und Konstanten'!$D$14),F371*'Umrechnungskurse und Konstanten'!$E$14,0)+IF(AND(C371&gt;='Umrechnungskurse und Konstanten'!$C$15,C371&lt;='Umrechnungskurse und Konstanten'!$D$15),F371*'Umrechnungskurse und Konstanten'!$E$15,0)+IF(AND(C371&gt;='Umrechnungskurse und Konstanten'!$C$16,C371&lt;='Umrechnungskurse und Konstanten'!$D$16),F371*'Umrechnungskurse und Konstanten'!$E$16,0)</f>
        <v>0</v>
      </c>
      <c r="J371" s="43">
        <f t="shared" si="16"/>
        <v>0</v>
      </c>
      <c r="K371" s="43">
        <f t="shared" si="17"/>
        <v>0</v>
      </c>
      <c r="L371" s="69" t="str">
        <f>IF(OR(G371='Umrechnungskurse und Konstanten'!$E$21,G371='Umrechnungskurse und Konstanten'!$E$22,G371='Umrechnungskurse und Konstanten'!$E$23),"VSt. Satz ok.","falsche/keine VSt.")</f>
        <v>falsche/keine VSt.</v>
      </c>
      <c r="M371" s="67" t="str">
        <f>IF(AND(C371&gt;='Umrechnungskurse und Konstanten'!$C$11,C371&lt;='Umrechnungskurse und Konstanten'!$D$13),"Periode ok.","falsche Periode")</f>
        <v>falsche Periode</v>
      </c>
    </row>
    <row r="372" spans="2:13" x14ac:dyDescent="0.3">
      <c r="B372" s="56"/>
      <c r="C372" s="38"/>
      <c r="D372" s="38"/>
      <c r="E372" s="45"/>
      <c r="F372" s="40"/>
      <c r="G372" s="52"/>
      <c r="H372" s="42">
        <f t="shared" si="15"/>
        <v>0</v>
      </c>
      <c r="I372" s="43">
        <f>IF(AND(C372&gt;='Umrechnungskurse und Konstanten'!$C$5,C372&lt;='Umrechnungskurse und Konstanten'!$D$5),F372*'Umrechnungskurse und Konstanten'!$E$5,0)+IF(AND(C372&gt;='Umrechnungskurse und Konstanten'!$C$6,C372&lt;='Umrechnungskurse und Konstanten'!$D$6),F372*'Umrechnungskurse und Konstanten'!$E$6,0)+IF(AND(C372&gt;='Umrechnungskurse und Konstanten'!$C$7,C372&lt;='Umrechnungskurse und Konstanten'!$D$7),F372*'Umrechnungskurse und Konstanten'!$E$7,0)+IF(AND(C372&gt;='Umrechnungskurse und Konstanten'!$C$8,C372&lt;='Umrechnungskurse und Konstanten'!$D$8),F372*'Umrechnungskurse und Konstanten'!$E$8,0)+IF(AND(C372&gt;='Umrechnungskurse und Konstanten'!$C$9,C372&lt;='Umrechnungskurse und Konstanten'!$D$9),F372*'Umrechnungskurse und Konstanten'!$E$9,0)+IF(AND(C372&gt;='Umrechnungskurse und Konstanten'!$C$10,C372&lt;='Umrechnungskurse und Konstanten'!$D$10),F372*'Umrechnungskurse und Konstanten'!$E$10,0)+IF(AND(C372&gt;='Umrechnungskurse und Konstanten'!$C$11,C372&lt;='Umrechnungskurse und Konstanten'!$D$11),F372*'Umrechnungskurse und Konstanten'!$E$11,0)+IF(AND(C372&gt;='Umrechnungskurse und Konstanten'!$C$12,C372&lt;='Umrechnungskurse und Konstanten'!$D$12),F372*'Umrechnungskurse und Konstanten'!$E$12,0)+IF(AND(C372&gt;='Umrechnungskurse und Konstanten'!$C$13,C372&lt;='Umrechnungskurse und Konstanten'!$D$13),F372*'Umrechnungskurse und Konstanten'!$E$13,0)+IF(AND(C372&gt;='Umrechnungskurse und Konstanten'!$C$14,C372&lt;='Umrechnungskurse und Konstanten'!$D$14),F372*'Umrechnungskurse und Konstanten'!$E$14,0)+IF(AND(C372&gt;='Umrechnungskurse und Konstanten'!$C$15,C372&lt;='Umrechnungskurse und Konstanten'!$D$15),F372*'Umrechnungskurse und Konstanten'!$E$15,0)+IF(AND(C372&gt;='Umrechnungskurse und Konstanten'!$C$16,C372&lt;='Umrechnungskurse und Konstanten'!$D$16),F372*'Umrechnungskurse und Konstanten'!$E$16,0)</f>
        <v>0</v>
      </c>
      <c r="J372" s="43">
        <f t="shared" si="16"/>
        <v>0</v>
      </c>
      <c r="K372" s="43">
        <f t="shared" si="17"/>
        <v>0</v>
      </c>
      <c r="L372" s="69" t="str">
        <f>IF(OR(G372='Umrechnungskurse und Konstanten'!$E$21,G372='Umrechnungskurse und Konstanten'!$E$22,G372='Umrechnungskurse und Konstanten'!$E$23),"VSt. Satz ok.","falsche/keine VSt.")</f>
        <v>falsche/keine VSt.</v>
      </c>
      <c r="M372" s="67" t="str">
        <f>IF(AND(C372&gt;='Umrechnungskurse und Konstanten'!$C$11,C372&lt;='Umrechnungskurse und Konstanten'!$D$13),"Periode ok.","falsche Periode")</f>
        <v>falsche Periode</v>
      </c>
    </row>
    <row r="373" spans="2:13" x14ac:dyDescent="0.3">
      <c r="B373" s="56"/>
      <c r="C373" s="38"/>
      <c r="D373" s="38"/>
      <c r="E373" s="45"/>
      <c r="F373" s="40"/>
      <c r="G373" s="52"/>
      <c r="H373" s="42">
        <f t="shared" si="15"/>
        <v>0</v>
      </c>
      <c r="I373" s="43">
        <f>IF(AND(C373&gt;='Umrechnungskurse und Konstanten'!$C$5,C373&lt;='Umrechnungskurse und Konstanten'!$D$5),F373*'Umrechnungskurse und Konstanten'!$E$5,0)+IF(AND(C373&gt;='Umrechnungskurse und Konstanten'!$C$6,C373&lt;='Umrechnungskurse und Konstanten'!$D$6),F373*'Umrechnungskurse und Konstanten'!$E$6,0)+IF(AND(C373&gt;='Umrechnungskurse und Konstanten'!$C$7,C373&lt;='Umrechnungskurse und Konstanten'!$D$7),F373*'Umrechnungskurse und Konstanten'!$E$7,0)+IF(AND(C373&gt;='Umrechnungskurse und Konstanten'!$C$8,C373&lt;='Umrechnungskurse und Konstanten'!$D$8),F373*'Umrechnungskurse und Konstanten'!$E$8,0)+IF(AND(C373&gt;='Umrechnungskurse und Konstanten'!$C$9,C373&lt;='Umrechnungskurse und Konstanten'!$D$9),F373*'Umrechnungskurse und Konstanten'!$E$9,0)+IF(AND(C373&gt;='Umrechnungskurse und Konstanten'!$C$10,C373&lt;='Umrechnungskurse und Konstanten'!$D$10),F373*'Umrechnungskurse und Konstanten'!$E$10,0)+IF(AND(C373&gt;='Umrechnungskurse und Konstanten'!$C$11,C373&lt;='Umrechnungskurse und Konstanten'!$D$11),F373*'Umrechnungskurse und Konstanten'!$E$11,0)+IF(AND(C373&gt;='Umrechnungskurse und Konstanten'!$C$12,C373&lt;='Umrechnungskurse und Konstanten'!$D$12),F373*'Umrechnungskurse und Konstanten'!$E$12,0)+IF(AND(C373&gt;='Umrechnungskurse und Konstanten'!$C$13,C373&lt;='Umrechnungskurse und Konstanten'!$D$13),F373*'Umrechnungskurse und Konstanten'!$E$13,0)+IF(AND(C373&gt;='Umrechnungskurse und Konstanten'!$C$14,C373&lt;='Umrechnungskurse und Konstanten'!$D$14),F373*'Umrechnungskurse und Konstanten'!$E$14,0)+IF(AND(C373&gt;='Umrechnungskurse und Konstanten'!$C$15,C373&lt;='Umrechnungskurse und Konstanten'!$D$15),F373*'Umrechnungskurse und Konstanten'!$E$15,0)+IF(AND(C373&gt;='Umrechnungskurse und Konstanten'!$C$16,C373&lt;='Umrechnungskurse und Konstanten'!$D$16),F373*'Umrechnungskurse und Konstanten'!$E$16,0)</f>
        <v>0</v>
      </c>
      <c r="J373" s="43">
        <f t="shared" si="16"/>
        <v>0</v>
      </c>
      <c r="K373" s="43">
        <f t="shared" si="17"/>
        <v>0</v>
      </c>
      <c r="L373" s="69" t="str">
        <f>IF(OR(G373='Umrechnungskurse und Konstanten'!$E$21,G373='Umrechnungskurse und Konstanten'!$E$22,G373='Umrechnungskurse und Konstanten'!$E$23),"VSt. Satz ok.","falsche/keine VSt.")</f>
        <v>falsche/keine VSt.</v>
      </c>
      <c r="M373" s="67" t="str">
        <f>IF(AND(C373&gt;='Umrechnungskurse und Konstanten'!$C$11,C373&lt;='Umrechnungskurse und Konstanten'!$D$13),"Periode ok.","falsche Periode")</f>
        <v>falsche Periode</v>
      </c>
    </row>
    <row r="374" spans="2:13" x14ac:dyDescent="0.3">
      <c r="B374" s="56"/>
      <c r="C374" s="38"/>
      <c r="D374" s="38"/>
      <c r="E374" s="45"/>
      <c r="F374" s="40"/>
      <c r="G374" s="52"/>
      <c r="H374" s="42">
        <f t="shared" si="15"/>
        <v>0</v>
      </c>
      <c r="I374" s="43">
        <f>IF(AND(C374&gt;='Umrechnungskurse und Konstanten'!$C$5,C374&lt;='Umrechnungskurse und Konstanten'!$D$5),F374*'Umrechnungskurse und Konstanten'!$E$5,0)+IF(AND(C374&gt;='Umrechnungskurse und Konstanten'!$C$6,C374&lt;='Umrechnungskurse und Konstanten'!$D$6),F374*'Umrechnungskurse und Konstanten'!$E$6,0)+IF(AND(C374&gt;='Umrechnungskurse und Konstanten'!$C$7,C374&lt;='Umrechnungskurse und Konstanten'!$D$7),F374*'Umrechnungskurse und Konstanten'!$E$7,0)+IF(AND(C374&gt;='Umrechnungskurse und Konstanten'!$C$8,C374&lt;='Umrechnungskurse und Konstanten'!$D$8),F374*'Umrechnungskurse und Konstanten'!$E$8,0)+IF(AND(C374&gt;='Umrechnungskurse und Konstanten'!$C$9,C374&lt;='Umrechnungskurse und Konstanten'!$D$9),F374*'Umrechnungskurse und Konstanten'!$E$9,0)+IF(AND(C374&gt;='Umrechnungskurse und Konstanten'!$C$10,C374&lt;='Umrechnungskurse und Konstanten'!$D$10),F374*'Umrechnungskurse und Konstanten'!$E$10,0)+IF(AND(C374&gt;='Umrechnungskurse und Konstanten'!$C$11,C374&lt;='Umrechnungskurse und Konstanten'!$D$11),F374*'Umrechnungskurse und Konstanten'!$E$11,0)+IF(AND(C374&gt;='Umrechnungskurse und Konstanten'!$C$12,C374&lt;='Umrechnungskurse und Konstanten'!$D$12),F374*'Umrechnungskurse und Konstanten'!$E$12,0)+IF(AND(C374&gt;='Umrechnungskurse und Konstanten'!$C$13,C374&lt;='Umrechnungskurse und Konstanten'!$D$13),F374*'Umrechnungskurse und Konstanten'!$E$13,0)+IF(AND(C374&gt;='Umrechnungskurse und Konstanten'!$C$14,C374&lt;='Umrechnungskurse und Konstanten'!$D$14),F374*'Umrechnungskurse und Konstanten'!$E$14,0)+IF(AND(C374&gt;='Umrechnungskurse und Konstanten'!$C$15,C374&lt;='Umrechnungskurse und Konstanten'!$D$15),F374*'Umrechnungskurse und Konstanten'!$E$15,0)+IF(AND(C374&gt;='Umrechnungskurse und Konstanten'!$C$16,C374&lt;='Umrechnungskurse und Konstanten'!$D$16),F374*'Umrechnungskurse und Konstanten'!$E$16,0)</f>
        <v>0</v>
      </c>
      <c r="J374" s="43">
        <f t="shared" si="16"/>
        <v>0</v>
      </c>
      <c r="K374" s="43">
        <f t="shared" si="17"/>
        <v>0</v>
      </c>
      <c r="L374" s="69" t="str">
        <f>IF(OR(G374='Umrechnungskurse und Konstanten'!$E$21,G374='Umrechnungskurse und Konstanten'!$E$22,G374='Umrechnungskurse und Konstanten'!$E$23),"VSt. Satz ok.","falsche/keine VSt.")</f>
        <v>falsche/keine VSt.</v>
      </c>
      <c r="M374" s="67" t="str">
        <f>IF(AND(C374&gt;='Umrechnungskurse und Konstanten'!$C$11,C374&lt;='Umrechnungskurse und Konstanten'!$D$13),"Periode ok.","falsche Periode")</f>
        <v>falsche Periode</v>
      </c>
    </row>
    <row r="375" spans="2:13" x14ac:dyDescent="0.3">
      <c r="B375" s="56"/>
      <c r="C375" s="38"/>
      <c r="D375" s="38"/>
      <c r="E375" s="45"/>
      <c r="F375" s="40"/>
      <c r="G375" s="52"/>
      <c r="H375" s="42">
        <f t="shared" si="15"/>
        <v>0</v>
      </c>
      <c r="I375" s="43">
        <f>IF(AND(C375&gt;='Umrechnungskurse und Konstanten'!$C$5,C375&lt;='Umrechnungskurse und Konstanten'!$D$5),F375*'Umrechnungskurse und Konstanten'!$E$5,0)+IF(AND(C375&gt;='Umrechnungskurse und Konstanten'!$C$6,C375&lt;='Umrechnungskurse und Konstanten'!$D$6),F375*'Umrechnungskurse und Konstanten'!$E$6,0)+IF(AND(C375&gt;='Umrechnungskurse und Konstanten'!$C$7,C375&lt;='Umrechnungskurse und Konstanten'!$D$7),F375*'Umrechnungskurse und Konstanten'!$E$7,0)+IF(AND(C375&gt;='Umrechnungskurse und Konstanten'!$C$8,C375&lt;='Umrechnungskurse und Konstanten'!$D$8),F375*'Umrechnungskurse und Konstanten'!$E$8,0)+IF(AND(C375&gt;='Umrechnungskurse und Konstanten'!$C$9,C375&lt;='Umrechnungskurse und Konstanten'!$D$9),F375*'Umrechnungskurse und Konstanten'!$E$9,0)+IF(AND(C375&gt;='Umrechnungskurse und Konstanten'!$C$10,C375&lt;='Umrechnungskurse und Konstanten'!$D$10),F375*'Umrechnungskurse und Konstanten'!$E$10,0)+IF(AND(C375&gt;='Umrechnungskurse und Konstanten'!$C$11,C375&lt;='Umrechnungskurse und Konstanten'!$D$11),F375*'Umrechnungskurse und Konstanten'!$E$11,0)+IF(AND(C375&gt;='Umrechnungskurse und Konstanten'!$C$12,C375&lt;='Umrechnungskurse und Konstanten'!$D$12),F375*'Umrechnungskurse und Konstanten'!$E$12,0)+IF(AND(C375&gt;='Umrechnungskurse und Konstanten'!$C$13,C375&lt;='Umrechnungskurse und Konstanten'!$D$13),F375*'Umrechnungskurse und Konstanten'!$E$13,0)+IF(AND(C375&gt;='Umrechnungskurse und Konstanten'!$C$14,C375&lt;='Umrechnungskurse und Konstanten'!$D$14),F375*'Umrechnungskurse und Konstanten'!$E$14,0)+IF(AND(C375&gt;='Umrechnungskurse und Konstanten'!$C$15,C375&lt;='Umrechnungskurse und Konstanten'!$D$15),F375*'Umrechnungskurse und Konstanten'!$E$15,0)+IF(AND(C375&gt;='Umrechnungskurse und Konstanten'!$C$16,C375&lt;='Umrechnungskurse und Konstanten'!$D$16),F375*'Umrechnungskurse und Konstanten'!$E$16,0)</f>
        <v>0</v>
      </c>
      <c r="J375" s="43">
        <f t="shared" si="16"/>
        <v>0</v>
      </c>
      <c r="K375" s="43">
        <f t="shared" si="17"/>
        <v>0</v>
      </c>
      <c r="L375" s="69" t="str">
        <f>IF(OR(G375='Umrechnungskurse und Konstanten'!$E$21,G375='Umrechnungskurse und Konstanten'!$E$22,G375='Umrechnungskurse und Konstanten'!$E$23),"VSt. Satz ok.","falsche/keine VSt.")</f>
        <v>falsche/keine VSt.</v>
      </c>
      <c r="M375" s="67" t="str">
        <f>IF(AND(C375&gt;='Umrechnungskurse und Konstanten'!$C$11,C375&lt;='Umrechnungskurse und Konstanten'!$D$13),"Periode ok.","falsche Periode")</f>
        <v>falsche Periode</v>
      </c>
    </row>
    <row r="376" spans="2:13" x14ac:dyDescent="0.3">
      <c r="B376" s="56"/>
      <c r="C376" s="38"/>
      <c r="D376" s="38"/>
      <c r="E376" s="45"/>
      <c r="F376" s="40"/>
      <c r="G376" s="52"/>
      <c r="H376" s="42">
        <f t="shared" si="15"/>
        <v>0</v>
      </c>
      <c r="I376" s="43">
        <f>IF(AND(C376&gt;='Umrechnungskurse und Konstanten'!$C$5,C376&lt;='Umrechnungskurse und Konstanten'!$D$5),F376*'Umrechnungskurse und Konstanten'!$E$5,0)+IF(AND(C376&gt;='Umrechnungskurse und Konstanten'!$C$6,C376&lt;='Umrechnungskurse und Konstanten'!$D$6),F376*'Umrechnungskurse und Konstanten'!$E$6,0)+IF(AND(C376&gt;='Umrechnungskurse und Konstanten'!$C$7,C376&lt;='Umrechnungskurse und Konstanten'!$D$7),F376*'Umrechnungskurse und Konstanten'!$E$7,0)+IF(AND(C376&gt;='Umrechnungskurse und Konstanten'!$C$8,C376&lt;='Umrechnungskurse und Konstanten'!$D$8),F376*'Umrechnungskurse und Konstanten'!$E$8,0)+IF(AND(C376&gt;='Umrechnungskurse und Konstanten'!$C$9,C376&lt;='Umrechnungskurse und Konstanten'!$D$9),F376*'Umrechnungskurse und Konstanten'!$E$9,0)+IF(AND(C376&gt;='Umrechnungskurse und Konstanten'!$C$10,C376&lt;='Umrechnungskurse und Konstanten'!$D$10),F376*'Umrechnungskurse und Konstanten'!$E$10,0)+IF(AND(C376&gt;='Umrechnungskurse und Konstanten'!$C$11,C376&lt;='Umrechnungskurse und Konstanten'!$D$11),F376*'Umrechnungskurse und Konstanten'!$E$11,0)+IF(AND(C376&gt;='Umrechnungskurse und Konstanten'!$C$12,C376&lt;='Umrechnungskurse und Konstanten'!$D$12),F376*'Umrechnungskurse und Konstanten'!$E$12,0)+IF(AND(C376&gt;='Umrechnungskurse und Konstanten'!$C$13,C376&lt;='Umrechnungskurse und Konstanten'!$D$13),F376*'Umrechnungskurse und Konstanten'!$E$13,0)+IF(AND(C376&gt;='Umrechnungskurse und Konstanten'!$C$14,C376&lt;='Umrechnungskurse und Konstanten'!$D$14),F376*'Umrechnungskurse und Konstanten'!$E$14,0)+IF(AND(C376&gt;='Umrechnungskurse und Konstanten'!$C$15,C376&lt;='Umrechnungskurse und Konstanten'!$D$15),F376*'Umrechnungskurse und Konstanten'!$E$15,0)+IF(AND(C376&gt;='Umrechnungskurse und Konstanten'!$C$16,C376&lt;='Umrechnungskurse und Konstanten'!$D$16),F376*'Umrechnungskurse und Konstanten'!$E$16,0)</f>
        <v>0</v>
      </c>
      <c r="J376" s="43">
        <f t="shared" si="16"/>
        <v>0</v>
      </c>
      <c r="K376" s="43">
        <f t="shared" si="17"/>
        <v>0</v>
      </c>
      <c r="L376" s="69" t="str">
        <f>IF(OR(G376='Umrechnungskurse und Konstanten'!$E$21,G376='Umrechnungskurse und Konstanten'!$E$22,G376='Umrechnungskurse und Konstanten'!$E$23),"VSt. Satz ok.","falsche/keine VSt.")</f>
        <v>falsche/keine VSt.</v>
      </c>
      <c r="M376" s="67" t="str">
        <f>IF(AND(C376&gt;='Umrechnungskurse und Konstanten'!$C$11,C376&lt;='Umrechnungskurse und Konstanten'!$D$13),"Periode ok.","falsche Periode")</f>
        <v>falsche Periode</v>
      </c>
    </row>
    <row r="377" spans="2:13" x14ac:dyDescent="0.3">
      <c r="B377" s="56"/>
      <c r="C377" s="38"/>
      <c r="D377" s="38"/>
      <c r="E377" s="45"/>
      <c r="F377" s="40"/>
      <c r="G377" s="52"/>
      <c r="H377" s="42">
        <f t="shared" si="15"/>
        <v>0</v>
      </c>
      <c r="I377" s="43">
        <f>IF(AND(C377&gt;='Umrechnungskurse und Konstanten'!$C$5,C377&lt;='Umrechnungskurse und Konstanten'!$D$5),F377*'Umrechnungskurse und Konstanten'!$E$5,0)+IF(AND(C377&gt;='Umrechnungskurse und Konstanten'!$C$6,C377&lt;='Umrechnungskurse und Konstanten'!$D$6),F377*'Umrechnungskurse und Konstanten'!$E$6,0)+IF(AND(C377&gt;='Umrechnungskurse und Konstanten'!$C$7,C377&lt;='Umrechnungskurse und Konstanten'!$D$7),F377*'Umrechnungskurse und Konstanten'!$E$7,0)+IF(AND(C377&gt;='Umrechnungskurse und Konstanten'!$C$8,C377&lt;='Umrechnungskurse und Konstanten'!$D$8),F377*'Umrechnungskurse und Konstanten'!$E$8,0)+IF(AND(C377&gt;='Umrechnungskurse und Konstanten'!$C$9,C377&lt;='Umrechnungskurse und Konstanten'!$D$9),F377*'Umrechnungskurse und Konstanten'!$E$9,0)+IF(AND(C377&gt;='Umrechnungskurse und Konstanten'!$C$10,C377&lt;='Umrechnungskurse und Konstanten'!$D$10),F377*'Umrechnungskurse und Konstanten'!$E$10,0)+IF(AND(C377&gt;='Umrechnungskurse und Konstanten'!$C$11,C377&lt;='Umrechnungskurse und Konstanten'!$D$11),F377*'Umrechnungskurse und Konstanten'!$E$11,0)+IF(AND(C377&gt;='Umrechnungskurse und Konstanten'!$C$12,C377&lt;='Umrechnungskurse und Konstanten'!$D$12),F377*'Umrechnungskurse und Konstanten'!$E$12,0)+IF(AND(C377&gt;='Umrechnungskurse und Konstanten'!$C$13,C377&lt;='Umrechnungskurse und Konstanten'!$D$13),F377*'Umrechnungskurse und Konstanten'!$E$13,0)+IF(AND(C377&gt;='Umrechnungskurse und Konstanten'!$C$14,C377&lt;='Umrechnungskurse und Konstanten'!$D$14),F377*'Umrechnungskurse und Konstanten'!$E$14,0)+IF(AND(C377&gt;='Umrechnungskurse und Konstanten'!$C$15,C377&lt;='Umrechnungskurse und Konstanten'!$D$15),F377*'Umrechnungskurse und Konstanten'!$E$15,0)+IF(AND(C377&gt;='Umrechnungskurse und Konstanten'!$C$16,C377&lt;='Umrechnungskurse und Konstanten'!$D$16),F377*'Umrechnungskurse und Konstanten'!$E$16,0)</f>
        <v>0</v>
      </c>
      <c r="J377" s="43">
        <f t="shared" si="16"/>
        <v>0</v>
      </c>
      <c r="K377" s="43">
        <f t="shared" si="17"/>
        <v>0</v>
      </c>
      <c r="L377" s="69" t="str">
        <f>IF(OR(G377='Umrechnungskurse und Konstanten'!$E$21,G377='Umrechnungskurse und Konstanten'!$E$22,G377='Umrechnungskurse und Konstanten'!$E$23),"VSt. Satz ok.","falsche/keine VSt.")</f>
        <v>falsche/keine VSt.</v>
      </c>
      <c r="M377" s="67" t="str">
        <f>IF(AND(C377&gt;='Umrechnungskurse und Konstanten'!$C$11,C377&lt;='Umrechnungskurse und Konstanten'!$D$13),"Periode ok.","falsche Periode")</f>
        <v>falsche Periode</v>
      </c>
    </row>
    <row r="378" spans="2:13" x14ac:dyDescent="0.3">
      <c r="B378" s="56"/>
      <c r="C378" s="38"/>
      <c r="D378" s="38"/>
      <c r="E378" s="45"/>
      <c r="F378" s="40"/>
      <c r="G378" s="52"/>
      <c r="H378" s="42">
        <f t="shared" si="15"/>
        <v>0</v>
      </c>
      <c r="I378" s="43">
        <f>IF(AND(C378&gt;='Umrechnungskurse und Konstanten'!$C$5,C378&lt;='Umrechnungskurse und Konstanten'!$D$5),F378*'Umrechnungskurse und Konstanten'!$E$5,0)+IF(AND(C378&gt;='Umrechnungskurse und Konstanten'!$C$6,C378&lt;='Umrechnungskurse und Konstanten'!$D$6),F378*'Umrechnungskurse und Konstanten'!$E$6,0)+IF(AND(C378&gt;='Umrechnungskurse und Konstanten'!$C$7,C378&lt;='Umrechnungskurse und Konstanten'!$D$7),F378*'Umrechnungskurse und Konstanten'!$E$7,0)+IF(AND(C378&gt;='Umrechnungskurse und Konstanten'!$C$8,C378&lt;='Umrechnungskurse und Konstanten'!$D$8),F378*'Umrechnungskurse und Konstanten'!$E$8,0)+IF(AND(C378&gt;='Umrechnungskurse und Konstanten'!$C$9,C378&lt;='Umrechnungskurse und Konstanten'!$D$9),F378*'Umrechnungskurse und Konstanten'!$E$9,0)+IF(AND(C378&gt;='Umrechnungskurse und Konstanten'!$C$10,C378&lt;='Umrechnungskurse und Konstanten'!$D$10),F378*'Umrechnungskurse und Konstanten'!$E$10,0)+IF(AND(C378&gt;='Umrechnungskurse und Konstanten'!$C$11,C378&lt;='Umrechnungskurse und Konstanten'!$D$11),F378*'Umrechnungskurse und Konstanten'!$E$11,0)+IF(AND(C378&gt;='Umrechnungskurse und Konstanten'!$C$12,C378&lt;='Umrechnungskurse und Konstanten'!$D$12),F378*'Umrechnungskurse und Konstanten'!$E$12,0)+IF(AND(C378&gt;='Umrechnungskurse und Konstanten'!$C$13,C378&lt;='Umrechnungskurse und Konstanten'!$D$13),F378*'Umrechnungskurse und Konstanten'!$E$13,0)+IF(AND(C378&gt;='Umrechnungskurse und Konstanten'!$C$14,C378&lt;='Umrechnungskurse und Konstanten'!$D$14),F378*'Umrechnungskurse und Konstanten'!$E$14,0)+IF(AND(C378&gt;='Umrechnungskurse und Konstanten'!$C$15,C378&lt;='Umrechnungskurse und Konstanten'!$D$15),F378*'Umrechnungskurse und Konstanten'!$E$15,0)+IF(AND(C378&gt;='Umrechnungskurse und Konstanten'!$C$16,C378&lt;='Umrechnungskurse und Konstanten'!$D$16),F378*'Umrechnungskurse und Konstanten'!$E$16,0)</f>
        <v>0</v>
      </c>
      <c r="J378" s="43">
        <f t="shared" si="16"/>
        <v>0</v>
      </c>
      <c r="K378" s="43">
        <f t="shared" si="17"/>
        <v>0</v>
      </c>
      <c r="L378" s="69" t="str">
        <f>IF(OR(G378='Umrechnungskurse und Konstanten'!$E$21,G378='Umrechnungskurse und Konstanten'!$E$22,G378='Umrechnungskurse und Konstanten'!$E$23),"VSt. Satz ok.","falsche/keine VSt.")</f>
        <v>falsche/keine VSt.</v>
      </c>
      <c r="M378" s="67" t="str">
        <f>IF(AND(C378&gt;='Umrechnungskurse und Konstanten'!$C$11,C378&lt;='Umrechnungskurse und Konstanten'!$D$13),"Periode ok.","falsche Periode")</f>
        <v>falsche Periode</v>
      </c>
    </row>
    <row r="379" spans="2:13" x14ac:dyDescent="0.3">
      <c r="B379" s="56"/>
      <c r="C379" s="38"/>
      <c r="D379" s="38"/>
      <c r="E379" s="45"/>
      <c r="F379" s="40"/>
      <c r="G379" s="52"/>
      <c r="H379" s="42">
        <f t="shared" si="15"/>
        <v>0</v>
      </c>
      <c r="I379" s="43">
        <f>IF(AND(C379&gt;='Umrechnungskurse und Konstanten'!$C$5,C379&lt;='Umrechnungskurse und Konstanten'!$D$5),F379*'Umrechnungskurse und Konstanten'!$E$5,0)+IF(AND(C379&gt;='Umrechnungskurse und Konstanten'!$C$6,C379&lt;='Umrechnungskurse und Konstanten'!$D$6),F379*'Umrechnungskurse und Konstanten'!$E$6,0)+IF(AND(C379&gt;='Umrechnungskurse und Konstanten'!$C$7,C379&lt;='Umrechnungskurse und Konstanten'!$D$7),F379*'Umrechnungskurse und Konstanten'!$E$7,0)+IF(AND(C379&gt;='Umrechnungskurse und Konstanten'!$C$8,C379&lt;='Umrechnungskurse und Konstanten'!$D$8),F379*'Umrechnungskurse und Konstanten'!$E$8,0)+IF(AND(C379&gt;='Umrechnungskurse und Konstanten'!$C$9,C379&lt;='Umrechnungskurse und Konstanten'!$D$9),F379*'Umrechnungskurse und Konstanten'!$E$9,0)+IF(AND(C379&gt;='Umrechnungskurse und Konstanten'!$C$10,C379&lt;='Umrechnungskurse und Konstanten'!$D$10),F379*'Umrechnungskurse und Konstanten'!$E$10,0)+IF(AND(C379&gt;='Umrechnungskurse und Konstanten'!$C$11,C379&lt;='Umrechnungskurse und Konstanten'!$D$11),F379*'Umrechnungskurse und Konstanten'!$E$11,0)+IF(AND(C379&gt;='Umrechnungskurse und Konstanten'!$C$12,C379&lt;='Umrechnungskurse und Konstanten'!$D$12),F379*'Umrechnungskurse und Konstanten'!$E$12,0)+IF(AND(C379&gt;='Umrechnungskurse und Konstanten'!$C$13,C379&lt;='Umrechnungskurse und Konstanten'!$D$13),F379*'Umrechnungskurse und Konstanten'!$E$13,0)+IF(AND(C379&gt;='Umrechnungskurse und Konstanten'!$C$14,C379&lt;='Umrechnungskurse und Konstanten'!$D$14),F379*'Umrechnungskurse und Konstanten'!$E$14,0)+IF(AND(C379&gt;='Umrechnungskurse und Konstanten'!$C$15,C379&lt;='Umrechnungskurse und Konstanten'!$D$15),F379*'Umrechnungskurse und Konstanten'!$E$15,0)+IF(AND(C379&gt;='Umrechnungskurse und Konstanten'!$C$16,C379&lt;='Umrechnungskurse und Konstanten'!$D$16),F379*'Umrechnungskurse und Konstanten'!$E$16,0)</f>
        <v>0</v>
      </c>
      <c r="J379" s="43">
        <f t="shared" si="16"/>
        <v>0</v>
      </c>
      <c r="K379" s="43">
        <f t="shared" si="17"/>
        <v>0</v>
      </c>
      <c r="L379" s="69" t="str">
        <f>IF(OR(G379='Umrechnungskurse und Konstanten'!$E$21,G379='Umrechnungskurse und Konstanten'!$E$22,G379='Umrechnungskurse und Konstanten'!$E$23),"VSt. Satz ok.","falsche/keine VSt.")</f>
        <v>falsche/keine VSt.</v>
      </c>
      <c r="M379" s="67" t="str">
        <f>IF(AND(C379&gt;='Umrechnungskurse und Konstanten'!$C$11,C379&lt;='Umrechnungskurse und Konstanten'!$D$13),"Periode ok.","falsche Periode")</f>
        <v>falsche Periode</v>
      </c>
    </row>
    <row r="380" spans="2:13" x14ac:dyDescent="0.3">
      <c r="B380" s="56"/>
      <c r="C380" s="38"/>
      <c r="D380" s="38"/>
      <c r="E380" s="45"/>
      <c r="F380" s="40"/>
      <c r="G380" s="52"/>
      <c r="H380" s="42">
        <f t="shared" si="15"/>
        <v>0</v>
      </c>
      <c r="I380" s="43">
        <f>IF(AND(C380&gt;='Umrechnungskurse und Konstanten'!$C$5,C380&lt;='Umrechnungskurse und Konstanten'!$D$5),F380*'Umrechnungskurse und Konstanten'!$E$5,0)+IF(AND(C380&gt;='Umrechnungskurse und Konstanten'!$C$6,C380&lt;='Umrechnungskurse und Konstanten'!$D$6),F380*'Umrechnungskurse und Konstanten'!$E$6,0)+IF(AND(C380&gt;='Umrechnungskurse und Konstanten'!$C$7,C380&lt;='Umrechnungskurse und Konstanten'!$D$7),F380*'Umrechnungskurse und Konstanten'!$E$7,0)+IF(AND(C380&gt;='Umrechnungskurse und Konstanten'!$C$8,C380&lt;='Umrechnungskurse und Konstanten'!$D$8),F380*'Umrechnungskurse und Konstanten'!$E$8,0)+IF(AND(C380&gt;='Umrechnungskurse und Konstanten'!$C$9,C380&lt;='Umrechnungskurse und Konstanten'!$D$9),F380*'Umrechnungskurse und Konstanten'!$E$9,0)+IF(AND(C380&gt;='Umrechnungskurse und Konstanten'!$C$10,C380&lt;='Umrechnungskurse und Konstanten'!$D$10),F380*'Umrechnungskurse und Konstanten'!$E$10,0)+IF(AND(C380&gt;='Umrechnungskurse und Konstanten'!$C$11,C380&lt;='Umrechnungskurse und Konstanten'!$D$11),F380*'Umrechnungskurse und Konstanten'!$E$11,0)+IF(AND(C380&gt;='Umrechnungskurse und Konstanten'!$C$12,C380&lt;='Umrechnungskurse und Konstanten'!$D$12),F380*'Umrechnungskurse und Konstanten'!$E$12,0)+IF(AND(C380&gt;='Umrechnungskurse und Konstanten'!$C$13,C380&lt;='Umrechnungskurse und Konstanten'!$D$13),F380*'Umrechnungskurse und Konstanten'!$E$13,0)+IF(AND(C380&gt;='Umrechnungskurse und Konstanten'!$C$14,C380&lt;='Umrechnungskurse und Konstanten'!$D$14),F380*'Umrechnungskurse und Konstanten'!$E$14,0)+IF(AND(C380&gt;='Umrechnungskurse und Konstanten'!$C$15,C380&lt;='Umrechnungskurse und Konstanten'!$D$15),F380*'Umrechnungskurse und Konstanten'!$E$15,0)+IF(AND(C380&gt;='Umrechnungskurse und Konstanten'!$C$16,C380&lt;='Umrechnungskurse und Konstanten'!$D$16),F380*'Umrechnungskurse und Konstanten'!$E$16,0)</f>
        <v>0</v>
      </c>
      <c r="J380" s="43">
        <f t="shared" si="16"/>
        <v>0</v>
      </c>
      <c r="K380" s="43">
        <f t="shared" si="17"/>
        <v>0</v>
      </c>
      <c r="L380" s="69" t="str">
        <f>IF(OR(G380='Umrechnungskurse und Konstanten'!$E$21,G380='Umrechnungskurse und Konstanten'!$E$22,G380='Umrechnungskurse und Konstanten'!$E$23),"VSt. Satz ok.","falsche/keine VSt.")</f>
        <v>falsche/keine VSt.</v>
      </c>
      <c r="M380" s="67" t="str">
        <f>IF(AND(C380&gt;='Umrechnungskurse und Konstanten'!$C$11,C380&lt;='Umrechnungskurse und Konstanten'!$D$13),"Periode ok.","falsche Periode")</f>
        <v>falsche Periode</v>
      </c>
    </row>
    <row r="381" spans="2:13" x14ac:dyDescent="0.3">
      <c r="B381" s="56"/>
      <c r="C381" s="38"/>
      <c r="D381" s="38"/>
      <c r="E381" s="45"/>
      <c r="F381" s="40"/>
      <c r="G381" s="52"/>
      <c r="H381" s="42">
        <f t="shared" si="15"/>
        <v>0</v>
      </c>
      <c r="I381" s="43">
        <f>IF(AND(C381&gt;='Umrechnungskurse und Konstanten'!$C$5,C381&lt;='Umrechnungskurse und Konstanten'!$D$5),F381*'Umrechnungskurse und Konstanten'!$E$5,0)+IF(AND(C381&gt;='Umrechnungskurse und Konstanten'!$C$6,C381&lt;='Umrechnungskurse und Konstanten'!$D$6),F381*'Umrechnungskurse und Konstanten'!$E$6,0)+IF(AND(C381&gt;='Umrechnungskurse und Konstanten'!$C$7,C381&lt;='Umrechnungskurse und Konstanten'!$D$7),F381*'Umrechnungskurse und Konstanten'!$E$7,0)+IF(AND(C381&gt;='Umrechnungskurse und Konstanten'!$C$8,C381&lt;='Umrechnungskurse und Konstanten'!$D$8),F381*'Umrechnungskurse und Konstanten'!$E$8,0)+IF(AND(C381&gt;='Umrechnungskurse und Konstanten'!$C$9,C381&lt;='Umrechnungskurse und Konstanten'!$D$9),F381*'Umrechnungskurse und Konstanten'!$E$9,0)+IF(AND(C381&gt;='Umrechnungskurse und Konstanten'!$C$10,C381&lt;='Umrechnungskurse und Konstanten'!$D$10),F381*'Umrechnungskurse und Konstanten'!$E$10,0)+IF(AND(C381&gt;='Umrechnungskurse und Konstanten'!$C$11,C381&lt;='Umrechnungskurse und Konstanten'!$D$11),F381*'Umrechnungskurse und Konstanten'!$E$11,0)+IF(AND(C381&gt;='Umrechnungskurse und Konstanten'!$C$12,C381&lt;='Umrechnungskurse und Konstanten'!$D$12),F381*'Umrechnungskurse und Konstanten'!$E$12,0)+IF(AND(C381&gt;='Umrechnungskurse und Konstanten'!$C$13,C381&lt;='Umrechnungskurse und Konstanten'!$D$13),F381*'Umrechnungskurse und Konstanten'!$E$13,0)+IF(AND(C381&gt;='Umrechnungskurse und Konstanten'!$C$14,C381&lt;='Umrechnungskurse und Konstanten'!$D$14),F381*'Umrechnungskurse und Konstanten'!$E$14,0)+IF(AND(C381&gt;='Umrechnungskurse und Konstanten'!$C$15,C381&lt;='Umrechnungskurse und Konstanten'!$D$15),F381*'Umrechnungskurse und Konstanten'!$E$15,0)+IF(AND(C381&gt;='Umrechnungskurse und Konstanten'!$C$16,C381&lt;='Umrechnungskurse und Konstanten'!$D$16),F381*'Umrechnungskurse und Konstanten'!$E$16,0)</f>
        <v>0</v>
      </c>
      <c r="J381" s="43">
        <f t="shared" si="16"/>
        <v>0</v>
      </c>
      <c r="K381" s="43">
        <f t="shared" si="17"/>
        <v>0</v>
      </c>
      <c r="L381" s="69" t="str">
        <f>IF(OR(G381='Umrechnungskurse und Konstanten'!$E$21,G381='Umrechnungskurse und Konstanten'!$E$22,G381='Umrechnungskurse und Konstanten'!$E$23),"VSt. Satz ok.","falsche/keine VSt.")</f>
        <v>falsche/keine VSt.</v>
      </c>
      <c r="M381" s="67" t="str">
        <f>IF(AND(C381&gt;='Umrechnungskurse und Konstanten'!$C$11,C381&lt;='Umrechnungskurse und Konstanten'!$D$13),"Periode ok.","falsche Periode")</f>
        <v>falsche Periode</v>
      </c>
    </row>
    <row r="382" spans="2:13" x14ac:dyDescent="0.3">
      <c r="B382" s="56"/>
      <c r="C382" s="38"/>
      <c r="D382" s="38"/>
      <c r="E382" s="45"/>
      <c r="F382" s="40"/>
      <c r="G382" s="52"/>
      <c r="H382" s="42">
        <f t="shared" si="15"/>
        <v>0</v>
      </c>
      <c r="I382" s="43">
        <f>IF(AND(C382&gt;='Umrechnungskurse und Konstanten'!$C$5,C382&lt;='Umrechnungskurse und Konstanten'!$D$5),F382*'Umrechnungskurse und Konstanten'!$E$5,0)+IF(AND(C382&gt;='Umrechnungskurse und Konstanten'!$C$6,C382&lt;='Umrechnungskurse und Konstanten'!$D$6),F382*'Umrechnungskurse und Konstanten'!$E$6,0)+IF(AND(C382&gt;='Umrechnungskurse und Konstanten'!$C$7,C382&lt;='Umrechnungskurse und Konstanten'!$D$7),F382*'Umrechnungskurse und Konstanten'!$E$7,0)+IF(AND(C382&gt;='Umrechnungskurse und Konstanten'!$C$8,C382&lt;='Umrechnungskurse und Konstanten'!$D$8),F382*'Umrechnungskurse und Konstanten'!$E$8,0)+IF(AND(C382&gt;='Umrechnungskurse und Konstanten'!$C$9,C382&lt;='Umrechnungskurse und Konstanten'!$D$9),F382*'Umrechnungskurse und Konstanten'!$E$9,0)+IF(AND(C382&gt;='Umrechnungskurse und Konstanten'!$C$10,C382&lt;='Umrechnungskurse und Konstanten'!$D$10),F382*'Umrechnungskurse und Konstanten'!$E$10,0)+IF(AND(C382&gt;='Umrechnungskurse und Konstanten'!$C$11,C382&lt;='Umrechnungskurse und Konstanten'!$D$11),F382*'Umrechnungskurse und Konstanten'!$E$11,0)+IF(AND(C382&gt;='Umrechnungskurse und Konstanten'!$C$12,C382&lt;='Umrechnungskurse und Konstanten'!$D$12),F382*'Umrechnungskurse und Konstanten'!$E$12,0)+IF(AND(C382&gt;='Umrechnungskurse und Konstanten'!$C$13,C382&lt;='Umrechnungskurse und Konstanten'!$D$13),F382*'Umrechnungskurse und Konstanten'!$E$13,0)+IF(AND(C382&gt;='Umrechnungskurse und Konstanten'!$C$14,C382&lt;='Umrechnungskurse und Konstanten'!$D$14),F382*'Umrechnungskurse und Konstanten'!$E$14,0)+IF(AND(C382&gt;='Umrechnungskurse und Konstanten'!$C$15,C382&lt;='Umrechnungskurse und Konstanten'!$D$15),F382*'Umrechnungskurse und Konstanten'!$E$15,0)+IF(AND(C382&gt;='Umrechnungskurse und Konstanten'!$C$16,C382&lt;='Umrechnungskurse und Konstanten'!$D$16),F382*'Umrechnungskurse und Konstanten'!$E$16,0)</f>
        <v>0</v>
      </c>
      <c r="J382" s="43">
        <f t="shared" si="16"/>
        <v>0</v>
      </c>
      <c r="K382" s="43">
        <f t="shared" si="17"/>
        <v>0</v>
      </c>
      <c r="L382" s="69" t="str">
        <f>IF(OR(G382='Umrechnungskurse und Konstanten'!$E$21,G382='Umrechnungskurse und Konstanten'!$E$22,G382='Umrechnungskurse und Konstanten'!$E$23),"VSt. Satz ok.","falsche/keine VSt.")</f>
        <v>falsche/keine VSt.</v>
      </c>
      <c r="M382" s="67" t="str">
        <f>IF(AND(C382&gt;='Umrechnungskurse und Konstanten'!$C$11,C382&lt;='Umrechnungskurse und Konstanten'!$D$13),"Periode ok.","falsche Periode")</f>
        <v>falsche Periode</v>
      </c>
    </row>
    <row r="383" spans="2:13" x14ac:dyDescent="0.3">
      <c r="B383" s="56"/>
      <c r="C383" s="38"/>
      <c r="D383" s="38"/>
      <c r="E383" s="45"/>
      <c r="F383" s="40"/>
      <c r="G383" s="52"/>
      <c r="H383" s="42">
        <f t="shared" si="15"/>
        <v>0</v>
      </c>
      <c r="I383" s="43">
        <f>IF(AND(C383&gt;='Umrechnungskurse und Konstanten'!$C$5,C383&lt;='Umrechnungskurse und Konstanten'!$D$5),F383*'Umrechnungskurse und Konstanten'!$E$5,0)+IF(AND(C383&gt;='Umrechnungskurse und Konstanten'!$C$6,C383&lt;='Umrechnungskurse und Konstanten'!$D$6),F383*'Umrechnungskurse und Konstanten'!$E$6,0)+IF(AND(C383&gt;='Umrechnungskurse und Konstanten'!$C$7,C383&lt;='Umrechnungskurse und Konstanten'!$D$7),F383*'Umrechnungskurse und Konstanten'!$E$7,0)+IF(AND(C383&gt;='Umrechnungskurse und Konstanten'!$C$8,C383&lt;='Umrechnungskurse und Konstanten'!$D$8),F383*'Umrechnungskurse und Konstanten'!$E$8,0)+IF(AND(C383&gt;='Umrechnungskurse und Konstanten'!$C$9,C383&lt;='Umrechnungskurse und Konstanten'!$D$9),F383*'Umrechnungskurse und Konstanten'!$E$9,0)+IF(AND(C383&gt;='Umrechnungskurse und Konstanten'!$C$10,C383&lt;='Umrechnungskurse und Konstanten'!$D$10),F383*'Umrechnungskurse und Konstanten'!$E$10,0)+IF(AND(C383&gt;='Umrechnungskurse und Konstanten'!$C$11,C383&lt;='Umrechnungskurse und Konstanten'!$D$11),F383*'Umrechnungskurse und Konstanten'!$E$11,0)+IF(AND(C383&gt;='Umrechnungskurse und Konstanten'!$C$12,C383&lt;='Umrechnungskurse und Konstanten'!$D$12),F383*'Umrechnungskurse und Konstanten'!$E$12,0)+IF(AND(C383&gt;='Umrechnungskurse und Konstanten'!$C$13,C383&lt;='Umrechnungskurse und Konstanten'!$D$13),F383*'Umrechnungskurse und Konstanten'!$E$13,0)+IF(AND(C383&gt;='Umrechnungskurse und Konstanten'!$C$14,C383&lt;='Umrechnungskurse und Konstanten'!$D$14),F383*'Umrechnungskurse und Konstanten'!$E$14,0)+IF(AND(C383&gt;='Umrechnungskurse und Konstanten'!$C$15,C383&lt;='Umrechnungskurse und Konstanten'!$D$15),F383*'Umrechnungskurse und Konstanten'!$E$15,0)+IF(AND(C383&gt;='Umrechnungskurse und Konstanten'!$C$16,C383&lt;='Umrechnungskurse und Konstanten'!$D$16),F383*'Umrechnungskurse und Konstanten'!$E$16,0)</f>
        <v>0</v>
      </c>
      <c r="J383" s="43">
        <f t="shared" si="16"/>
        <v>0</v>
      </c>
      <c r="K383" s="43">
        <f t="shared" si="17"/>
        <v>0</v>
      </c>
      <c r="L383" s="69" t="str">
        <f>IF(OR(G383='Umrechnungskurse und Konstanten'!$E$21,G383='Umrechnungskurse und Konstanten'!$E$22,G383='Umrechnungskurse und Konstanten'!$E$23),"VSt. Satz ok.","falsche/keine VSt.")</f>
        <v>falsche/keine VSt.</v>
      </c>
      <c r="M383" s="67" t="str">
        <f>IF(AND(C383&gt;='Umrechnungskurse und Konstanten'!$C$11,C383&lt;='Umrechnungskurse und Konstanten'!$D$13),"Periode ok.","falsche Periode")</f>
        <v>falsche Periode</v>
      </c>
    </row>
    <row r="384" spans="2:13" x14ac:dyDescent="0.3">
      <c r="B384" s="56"/>
      <c r="C384" s="38"/>
      <c r="D384" s="38"/>
      <c r="E384" s="45"/>
      <c r="F384" s="40"/>
      <c r="G384" s="52"/>
      <c r="H384" s="42">
        <f t="shared" si="15"/>
        <v>0</v>
      </c>
      <c r="I384" s="43">
        <f>IF(AND(C384&gt;='Umrechnungskurse und Konstanten'!$C$5,C384&lt;='Umrechnungskurse und Konstanten'!$D$5),F384*'Umrechnungskurse und Konstanten'!$E$5,0)+IF(AND(C384&gt;='Umrechnungskurse und Konstanten'!$C$6,C384&lt;='Umrechnungskurse und Konstanten'!$D$6),F384*'Umrechnungskurse und Konstanten'!$E$6,0)+IF(AND(C384&gt;='Umrechnungskurse und Konstanten'!$C$7,C384&lt;='Umrechnungskurse und Konstanten'!$D$7),F384*'Umrechnungskurse und Konstanten'!$E$7,0)+IF(AND(C384&gt;='Umrechnungskurse und Konstanten'!$C$8,C384&lt;='Umrechnungskurse und Konstanten'!$D$8),F384*'Umrechnungskurse und Konstanten'!$E$8,0)+IF(AND(C384&gt;='Umrechnungskurse und Konstanten'!$C$9,C384&lt;='Umrechnungskurse und Konstanten'!$D$9),F384*'Umrechnungskurse und Konstanten'!$E$9,0)+IF(AND(C384&gt;='Umrechnungskurse und Konstanten'!$C$10,C384&lt;='Umrechnungskurse und Konstanten'!$D$10),F384*'Umrechnungskurse und Konstanten'!$E$10,0)+IF(AND(C384&gt;='Umrechnungskurse und Konstanten'!$C$11,C384&lt;='Umrechnungskurse und Konstanten'!$D$11),F384*'Umrechnungskurse und Konstanten'!$E$11,0)+IF(AND(C384&gt;='Umrechnungskurse und Konstanten'!$C$12,C384&lt;='Umrechnungskurse und Konstanten'!$D$12),F384*'Umrechnungskurse und Konstanten'!$E$12,0)+IF(AND(C384&gt;='Umrechnungskurse und Konstanten'!$C$13,C384&lt;='Umrechnungskurse und Konstanten'!$D$13),F384*'Umrechnungskurse und Konstanten'!$E$13,0)+IF(AND(C384&gt;='Umrechnungskurse und Konstanten'!$C$14,C384&lt;='Umrechnungskurse und Konstanten'!$D$14),F384*'Umrechnungskurse und Konstanten'!$E$14,0)+IF(AND(C384&gt;='Umrechnungskurse und Konstanten'!$C$15,C384&lt;='Umrechnungskurse und Konstanten'!$D$15),F384*'Umrechnungskurse und Konstanten'!$E$15,0)+IF(AND(C384&gt;='Umrechnungskurse und Konstanten'!$C$16,C384&lt;='Umrechnungskurse und Konstanten'!$D$16),F384*'Umrechnungskurse und Konstanten'!$E$16,0)</f>
        <v>0</v>
      </c>
      <c r="J384" s="43">
        <f t="shared" si="16"/>
        <v>0</v>
      </c>
      <c r="K384" s="43">
        <f t="shared" si="17"/>
        <v>0</v>
      </c>
      <c r="L384" s="69" t="str">
        <f>IF(OR(G384='Umrechnungskurse und Konstanten'!$E$21,G384='Umrechnungskurse und Konstanten'!$E$22,G384='Umrechnungskurse und Konstanten'!$E$23),"VSt. Satz ok.","falsche/keine VSt.")</f>
        <v>falsche/keine VSt.</v>
      </c>
      <c r="M384" s="67" t="str">
        <f>IF(AND(C384&gt;='Umrechnungskurse und Konstanten'!$C$11,C384&lt;='Umrechnungskurse und Konstanten'!$D$13),"Periode ok.","falsche Periode")</f>
        <v>falsche Periode</v>
      </c>
    </row>
    <row r="385" spans="2:13" x14ac:dyDescent="0.3">
      <c r="B385" s="56"/>
      <c r="C385" s="38"/>
      <c r="D385" s="38"/>
      <c r="E385" s="45"/>
      <c r="F385" s="40"/>
      <c r="G385" s="52"/>
      <c r="H385" s="42">
        <f t="shared" si="15"/>
        <v>0</v>
      </c>
      <c r="I385" s="43">
        <f>IF(AND(C385&gt;='Umrechnungskurse und Konstanten'!$C$5,C385&lt;='Umrechnungskurse und Konstanten'!$D$5),F385*'Umrechnungskurse und Konstanten'!$E$5,0)+IF(AND(C385&gt;='Umrechnungskurse und Konstanten'!$C$6,C385&lt;='Umrechnungskurse und Konstanten'!$D$6),F385*'Umrechnungskurse und Konstanten'!$E$6,0)+IF(AND(C385&gt;='Umrechnungskurse und Konstanten'!$C$7,C385&lt;='Umrechnungskurse und Konstanten'!$D$7),F385*'Umrechnungskurse und Konstanten'!$E$7,0)+IF(AND(C385&gt;='Umrechnungskurse und Konstanten'!$C$8,C385&lt;='Umrechnungskurse und Konstanten'!$D$8),F385*'Umrechnungskurse und Konstanten'!$E$8,0)+IF(AND(C385&gt;='Umrechnungskurse und Konstanten'!$C$9,C385&lt;='Umrechnungskurse und Konstanten'!$D$9),F385*'Umrechnungskurse und Konstanten'!$E$9,0)+IF(AND(C385&gt;='Umrechnungskurse und Konstanten'!$C$10,C385&lt;='Umrechnungskurse und Konstanten'!$D$10),F385*'Umrechnungskurse und Konstanten'!$E$10,0)+IF(AND(C385&gt;='Umrechnungskurse und Konstanten'!$C$11,C385&lt;='Umrechnungskurse und Konstanten'!$D$11),F385*'Umrechnungskurse und Konstanten'!$E$11,0)+IF(AND(C385&gt;='Umrechnungskurse und Konstanten'!$C$12,C385&lt;='Umrechnungskurse und Konstanten'!$D$12),F385*'Umrechnungskurse und Konstanten'!$E$12,0)+IF(AND(C385&gt;='Umrechnungskurse und Konstanten'!$C$13,C385&lt;='Umrechnungskurse und Konstanten'!$D$13),F385*'Umrechnungskurse und Konstanten'!$E$13,0)+IF(AND(C385&gt;='Umrechnungskurse und Konstanten'!$C$14,C385&lt;='Umrechnungskurse und Konstanten'!$D$14),F385*'Umrechnungskurse und Konstanten'!$E$14,0)+IF(AND(C385&gt;='Umrechnungskurse und Konstanten'!$C$15,C385&lt;='Umrechnungskurse und Konstanten'!$D$15),F385*'Umrechnungskurse und Konstanten'!$E$15,0)+IF(AND(C385&gt;='Umrechnungskurse und Konstanten'!$C$16,C385&lt;='Umrechnungskurse und Konstanten'!$D$16),F385*'Umrechnungskurse und Konstanten'!$E$16,0)</f>
        <v>0</v>
      </c>
      <c r="J385" s="43">
        <f t="shared" si="16"/>
        <v>0</v>
      </c>
      <c r="K385" s="43">
        <f t="shared" si="17"/>
        <v>0</v>
      </c>
      <c r="L385" s="69" t="str">
        <f>IF(OR(G385='Umrechnungskurse und Konstanten'!$E$21,G385='Umrechnungskurse und Konstanten'!$E$22,G385='Umrechnungskurse und Konstanten'!$E$23),"VSt. Satz ok.","falsche/keine VSt.")</f>
        <v>falsche/keine VSt.</v>
      </c>
      <c r="M385" s="67" t="str">
        <f>IF(AND(C385&gt;='Umrechnungskurse und Konstanten'!$C$11,C385&lt;='Umrechnungskurse und Konstanten'!$D$13),"Periode ok.","falsche Periode")</f>
        <v>falsche Periode</v>
      </c>
    </row>
    <row r="386" spans="2:13" x14ac:dyDescent="0.3">
      <c r="B386" s="56"/>
      <c r="C386" s="38"/>
      <c r="D386" s="38"/>
      <c r="E386" s="45"/>
      <c r="F386" s="40"/>
      <c r="G386" s="52"/>
      <c r="H386" s="42">
        <f t="shared" si="15"/>
        <v>0</v>
      </c>
      <c r="I386" s="43">
        <f>IF(AND(C386&gt;='Umrechnungskurse und Konstanten'!$C$5,C386&lt;='Umrechnungskurse und Konstanten'!$D$5),F386*'Umrechnungskurse und Konstanten'!$E$5,0)+IF(AND(C386&gt;='Umrechnungskurse und Konstanten'!$C$6,C386&lt;='Umrechnungskurse und Konstanten'!$D$6),F386*'Umrechnungskurse und Konstanten'!$E$6,0)+IF(AND(C386&gt;='Umrechnungskurse und Konstanten'!$C$7,C386&lt;='Umrechnungskurse und Konstanten'!$D$7),F386*'Umrechnungskurse und Konstanten'!$E$7,0)+IF(AND(C386&gt;='Umrechnungskurse und Konstanten'!$C$8,C386&lt;='Umrechnungskurse und Konstanten'!$D$8),F386*'Umrechnungskurse und Konstanten'!$E$8,0)+IF(AND(C386&gt;='Umrechnungskurse und Konstanten'!$C$9,C386&lt;='Umrechnungskurse und Konstanten'!$D$9),F386*'Umrechnungskurse und Konstanten'!$E$9,0)+IF(AND(C386&gt;='Umrechnungskurse und Konstanten'!$C$10,C386&lt;='Umrechnungskurse und Konstanten'!$D$10),F386*'Umrechnungskurse und Konstanten'!$E$10,0)+IF(AND(C386&gt;='Umrechnungskurse und Konstanten'!$C$11,C386&lt;='Umrechnungskurse und Konstanten'!$D$11),F386*'Umrechnungskurse und Konstanten'!$E$11,0)+IF(AND(C386&gt;='Umrechnungskurse und Konstanten'!$C$12,C386&lt;='Umrechnungskurse und Konstanten'!$D$12),F386*'Umrechnungskurse und Konstanten'!$E$12,0)+IF(AND(C386&gt;='Umrechnungskurse und Konstanten'!$C$13,C386&lt;='Umrechnungskurse und Konstanten'!$D$13),F386*'Umrechnungskurse und Konstanten'!$E$13,0)+IF(AND(C386&gt;='Umrechnungskurse und Konstanten'!$C$14,C386&lt;='Umrechnungskurse und Konstanten'!$D$14),F386*'Umrechnungskurse und Konstanten'!$E$14,0)+IF(AND(C386&gt;='Umrechnungskurse und Konstanten'!$C$15,C386&lt;='Umrechnungskurse und Konstanten'!$D$15),F386*'Umrechnungskurse und Konstanten'!$E$15,0)+IF(AND(C386&gt;='Umrechnungskurse und Konstanten'!$C$16,C386&lt;='Umrechnungskurse und Konstanten'!$D$16),F386*'Umrechnungskurse und Konstanten'!$E$16,0)</f>
        <v>0</v>
      </c>
      <c r="J386" s="43">
        <f t="shared" si="16"/>
        <v>0</v>
      </c>
      <c r="K386" s="43">
        <f t="shared" si="17"/>
        <v>0</v>
      </c>
      <c r="L386" s="69" t="str">
        <f>IF(OR(G386='Umrechnungskurse und Konstanten'!$E$21,G386='Umrechnungskurse und Konstanten'!$E$22,G386='Umrechnungskurse und Konstanten'!$E$23),"VSt. Satz ok.","falsche/keine VSt.")</f>
        <v>falsche/keine VSt.</v>
      </c>
      <c r="M386" s="67" t="str">
        <f>IF(AND(C386&gt;='Umrechnungskurse und Konstanten'!$C$11,C386&lt;='Umrechnungskurse und Konstanten'!$D$13),"Periode ok.","falsche Periode")</f>
        <v>falsche Periode</v>
      </c>
    </row>
    <row r="387" spans="2:13" x14ac:dyDescent="0.3">
      <c r="B387" s="56"/>
      <c r="C387" s="38"/>
      <c r="D387" s="38"/>
      <c r="E387" s="45"/>
      <c r="F387" s="40"/>
      <c r="G387" s="52"/>
      <c r="H387" s="42">
        <f t="shared" si="15"/>
        <v>0</v>
      </c>
      <c r="I387" s="43">
        <f>IF(AND(C387&gt;='Umrechnungskurse und Konstanten'!$C$5,C387&lt;='Umrechnungskurse und Konstanten'!$D$5),F387*'Umrechnungskurse und Konstanten'!$E$5,0)+IF(AND(C387&gt;='Umrechnungskurse und Konstanten'!$C$6,C387&lt;='Umrechnungskurse und Konstanten'!$D$6),F387*'Umrechnungskurse und Konstanten'!$E$6,0)+IF(AND(C387&gt;='Umrechnungskurse und Konstanten'!$C$7,C387&lt;='Umrechnungskurse und Konstanten'!$D$7),F387*'Umrechnungskurse und Konstanten'!$E$7,0)+IF(AND(C387&gt;='Umrechnungskurse und Konstanten'!$C$8,C387&lt;='Umrechnungskurse und Konstanten'!$D$8),F387*'Umrechnungskurse und Konstanten'!$E$8,0)+IF(AND(C387&gt;='Umrechnungskurse und Konstanten'!$C$9,C387&lt;='Umrechnungskurse und Konstanten'!$D$9),F387*'Umrechnungskurse und Konstanten'!$E$9,0)+IF(AND(C387&gt;='Umrechnungskurse und Konstanten'!$C$10,C387&lt;='Umrechnungskurse und Konstanten'!$D$10),F387*'Umrechnungskurse und Konstanten'!$E$10,0)+IF(AND(C387&gt;='Umrechnungskurse und Konstanten'!$C$11,C387&lt;='Umrechnungskurse und Konstanten'!$D$11),F387*'Umrechnungskurse und Konstanten'!$E$11,0)+IF(AND(C387&gt;='Umrechnungskurse und Konstanten'!$C$12,C387&lt;='Umrechnungskurse und Konstanten'!$D$12),F387*'Umrechnungskurse und Konstanten'!$E$12,0)+IF(AND(C387&gt;='Umrechnungskurse und Konstanten'!$C$13,C387&lt;='Umrechnungskurse und Konstanten'!$D$13),F387*'Umrechnungskurse und Konstanten'!$E$13,0)+IF(AND(C387&gt;='Umrechnungskurse und Konstanten'!$C$14,C387&lt;='Umrechnungskurse und Konstanten'!$D$14),F387*'Umrechnungskurse und Konstanten'!$E$14,0)+IF(AND(C387&gt;='Umrechnungskurse und Konstanten'!$C$15,C387&lt;='Umrechnungskurse und Konstanten'!$D$15),F387*'Umrechnungskurse und Konstanten'!$E$15,0)+IF(AND(C387&gt;='Umrechnungskurse und Konstanten'!$C$16,C387&lt;='Umrechnungskurse und Konstanten'!$D$16),F387*'Umrechnungskurse und Konstanten'!$E$16,0)</f>
        <v>0</v>
      </c>
      <c r="J387" s="43">
        <f t="shared" si="16"/>
        <v>0</v>
      </c>
      <c r="K387" s="43">
        <f t="shared" si="17"/>
        <v>0</v>
      </c>
      <c r="L387" s="69" t="str">
        <f>IF(OR(G387='Umrechnungskurse und Konstanten'!$E$21,G387='Umrechnungskurse und Konstanten'!$E$22,G387='Umrechnungskurse und Konstanten'!$E$23),"VSt. Satz ok.","falsche/keine VSt.")</f>
        <v>falsche/keine VSt.</v>
      </c>
      <c r="M387" s="67" t="str">
        <f>IF(AND(C387&gt;='Umrechnungskurse und Konstanten'!$C$11,C387&lt;='Umrechnungskurse und Konstanten'!$D$13),"Periode ok.","falsche Periode")</f>
        <v>falsche Periode</v>
      </c>
    </row>
    <row r="388" spans="2:13" x14ac:dyDescent="0.3">
      <c r="B388" s="56"/>
      <c r="C388" s="38"/>
      <c r="D388" s="38"/>
      <c r="E388" s="45"/>
      <c r="F388" s="40"/>
      <c r="G388" s="52"/>
      <c r="H388" s="42">
        <f t="shared" si="15"/>
        <v>0</v>
      </c>
      <c r="I388" s="43">
        <f>IF(AND(C388&gt;='Umrechnungskurse und Konstanten'!$C$5,C388&lt;='Umrechnungskurse und Konstanten'!$D$5),F388*'Umrechnungskurse und Konstanten'!$E$5,0)+IF(AND(C388&gt;='Umrechnungskurse und Konstanten'!$C$6,C388&lt;='Umrechnungskurse und Konstanten'!$D$6),F388*'Umrechnungskurse und Konstanten'!$E$6,0)+IF(AND(C388&gt;='Umrechnungskurse und Konstanten'!$C$7,C388&lt;='Umrechnungskurse und Konstanten'!$D$7),F388*'Umrechnungskurse und Konstanten'!$E$7,0)+IF(AND(C388&gt;='Umrechnungskurse und Konstanten'!$C$8,C388&lt;='Umrechnungskurse und Konstanten'!$D$8),F388*'Umrechnungskurse und Konstanten'!$E$8,0)+IF(AND(C388&gt;='Umrechnungskurse und Konstanten'!$C$9,C388&lt;='Umrechnungskurse und Konstanten'!$D$9),F388*'Umrechnungskurse und Konstanten'!$E$9,0)+IF(AND(C388&gt;='Umrechnungskurse und Konstanten'!$C$10,C388&lt;='Umrechnungskurse und Konstanten'!$D$10),F388*'Umrechnungskurse und Konstanten'!$E$10,0)+IF(AND(C388&gt;='Umrechnungskurse und Konstanten'!$C$11,C388&lt;='Umrechnungskurse und Konstanten'!$D$11),F388*'Umrechnungskurse und Konstanten'!$E$11,0)+IF(AND(C388&gt;='Umrechnungskurse und Konstanten'!$C$12,C388&lt;='Umrechnungskurse und Konstanten'!$D$12),F388*'Umrechnungskurse und Konstanten'!$E$12,0)+IF(AND(C388&gt;='Umrechnungskurse und Konstanten'!$C$13,C388&lt;='Umrechnungskurse und Konstanten'!$D$13),F388*'Umrechnungskurse und Konstanten'!$E$13,0)+IF(AND(C388&gt;='Umrechnungskurse und Konstanten'!$C$14,C388&lt;='Umrechnungskurse und Konstanten'!$D$14),F388*'Umrechnungskurse und Konstanten'!$E$14,0)+IF(AND(C388&gt;='Umrechnungskurse und Konstanten'!$C$15,C388&lt;='Umrechnungskurse und Konstanten'!$D$15),F388*'Umrechnungskurse und Konstanten'!$E$15,0)+IF(AND(C388&gt;='Umrechnungskurse und Konstanten'!$C$16,C388&lt;='Umrechnungskurse und Konstanten'!$D$16),F388*'Umrechnungskurse und Konstanten'!$E$16,0)</f>
        <v>0</v>
      </c>
      <c r="J388" s="43">
        <f t="shared" si="16"/>
        <v>0</v>
      </c>
      <c r="K388" s="43">
        <f t="shared" si="17"/>
        <v>0</v>
      </c>
      <c r="L388" s="69" t="str">
        <f>IF(OR(G388='Umrechnungskurse und Konstanten'!$E$21,G388='Umrechnungskurse und Konstanten'!$E$22,G388='Umrechnungskurse und Konstanten'!$E$23),"VSt. Satz ok.","falsche/keine VSt.")</f>
        <v>falsche/keine VSt.</v>
      </c>
      <c r="M388" s="67" t="str">
        <f>IF(AND(C388&gt;='Umrechnungskurse und Konstanten'!$C$11,C388&lt;='Umrechnungskurse und Konstanten'!$D$13),"Periode ok.","falsche Periode")</f>
        <v>falsche Periode</v>
      </c>
    </row>
    <row r="389" spans="2:13" x14ac:dyDescent="0.3">
      <c r="B389" s="56"/>
      <c r="C389" s="38"/>
      <c r="D389" s="38"/>
      <c r="E389" s="45"/>
      <c r="F389" s="40"/>
      <c r="G389" s="52"/>
      <c r="H389" s="42">
        <f t="shared" si="15"/>
        <v>0</v>
      </c>
      <c r="I389" s="43">
        <f>IF(AND(C389&gt;='Umrechnungskurse und Konstanten'!$C$5,C389&lt;='Umrechnungskurse und Konstanten'!$D$5),F389*'Umrechnungskurse und Konstanten'!$E$5,0)+IF(AND(C389&gt;='Umrechnungskurse und Konstanten'!$C$6,C389&lt;='Umrechnungskurse und Konstanten'!$D$6),F389*'Umrechnungskurse und Konstanten'!$E$6,0)+IF(AND(C389&gt;='Umrechnungskurse und Konstanten'!$C$7,C389&lt;='Umrechnungskurse und Konstanten'!$D$7),F389*'Umrechnungskurse und Konstanten'!$E$7,0)+IF(AND(C389&gt;='Umrechnungskurse und Konstanten'!$C$8,C389&lt;='Umrechnungskurse und Konstanten'!$D$8),F389*'Umrechnungskurse und Konstanten'!$E$8,0)+IF(AND(C389&gt;='Umrechnungskurse und Konstanten'!$C$9,C389&lt;='Umrechnungskurse und Konstanten'!$D$9),F389*'Umrechnungskurse und Konstanten'!$E$9,0)+IF(AND(C389&gt;='Umrechnungskurse und Konstanten'!$C$10,C389&lt;='Umrechnungskurse und Konstanten'!$D$10),F389*'Umrechnungskurse und Konstanten'!$E$10,0)+IF(AND(C389&gt;='Umrechnungskurse und Konstanten'!$C$11,C389&lt;='Umrechnungskurse und Konstanten'!$D$11),F389*'Umrechnungskurse und Konstanten'!$E$11,0)+IF(AND(C389&gt;='Umrechnungskurse und Konstanten'!$C$12,C389&lt;='Umrechnungskurse und Konstanten'!$D$12),F389*'Umrechnungskurse und Konstanten'!$E$12,0)+IF(AND(C389&gt;='Umrechnungskurse und Konstanten'!$C$13,C389&lt;='Umrechnungskurse und Konstanten'!$D$13),F389*'Umrechnungskurse und Konstanten'!$E$13,0)+IF(AND(C389&gt;='Umrechnungskurse und Konstanten'!$C$14,C389&lt;='Umrechnungskurse und Konstanten'!$D$14),F389*'Umrechnungskurse und Konstanten'!$E$14,0)+IF(AND(C389&gt;='Umrechnungskurse und Konstanten'!$C$15,C389&lt;='Umrechnungskurse und Konstanten'!$D$15),F389*'Umrechnungskurse und Konstanten'!$E$15,0)+IF(AND(C389&gt;='Umrechnungskurse und Konstanten'!$C$16,C389&lt;='Umrechnungskurse und Konstanten'!$D$16),F389*'Umrechnungskurse und Konstanten'!$E$16,0)</f>
        <v>0</v>
      </c>
      <c r="J389" s="43">
        <f t="shared" si="16"/>
        <v>0</v>
      </c>
      <c r="K389" s="43">
        <f t="shared" si="17"/>
        <v>0</v>
      </c>
      <c r="L389" s="69" t="str">
        <f>IF(OR(G389='Umrechnungskurse und Konstanten'!$E$21,G389='Umrechnungskurse und Konstanten'!$E$22,G389='Umrechnungskurse und Konstanten'!$E$23),"VSt. Satz ok.","falsche/keine VSt.")</f>
        <v>falsche/keine VSt.</v>
      </c>
      <c r="M389" s="67" t="str">
        <f>IF(AND(C389&gt;='Umrechnungskurse und Konstanten'!$C$11,C389&lt;='Umrechnungskurse und Konstanten'!$D$13),"Periode ok.","falsche Periode")</f>
        <v>falsche Periode</v>
      </c>
    </row>
    <row r="390" spans="2:13" x14ac:dyDescent="0.3">
      <c r="B390" s="56"/>
      <c r="C390" s="38"/>
      <c r="D390" s="38"/>
      <c r="E390" s="45"/>
      <c r="F390" s="40"/>
      <c r="G390" s="52"/>
      <c r="H390" s="42">
        <f t="shared" si="15"/>
        <v>0</v>
      </c>
      <c r="I390" s="43">
        <f>IF(AND(C390&gt;='Umrechnungskurse und Konstanten'!$C$5,C390&lt;='Umrechnungskurse und Konstanten'!$D$5),F390*'Umrechnungskurse und Konstanten'!$E$5,0)+IF(AND(C390&gt;='Umrechnungskurse und Konstanten'!$C$6,C390&lt;='Umrechnungskurse und Konstanten'!$D$6),F390*'Umrechnungskurse und Konstanten'!$E$6,0)+IF(AND(C390&gt;='Umrechnungskurse und Konstanten'!$C$7,C390&lt;='Umrechnungskurse und Konstanten'!$D$7),F390*'Umrechnungskurse und Konstanten'!$E$7,0)+IF(AND(C390&gt;='Umrechnungskurse und Konstanten'!$C$8,C390&lt;='Umrechnungskurse und Konstanten'!$D$8),F390*'Umrechnungskurse und Konstanten'!$E$8,0)+IF(AND(C390&gt;='Umrechnungskurse und Konstanten'!$C$9,C390&lt;='Umrechnungskurse und Konstanten'!$D$9),F390*'Umrechnungskurse und Konstanten'!$E$9,0)+IF(AND(C390&gt;='Umrechnungskurse und Konstanten'!$C$10,C390&lt;='Umrechnungskurse und Konstanten'!$D$10),F390*'Umrechnungskurse und Konstanten'!$E$10,0)+IF(AND(C390&gt;='Umrechnungskurse und Konstanten'!$C$11,C390&lt;='Umrechnungskurse und Konstanten'!$D$11),F390*'Umrechnungskurse und Konstanten'!$E$11,0)+IF(AND(C390&gt;='Umrechnungskurse und Konstanten'!$C$12,C390&lt;='Umrechnungskurse und Konstanten'!$D$12),F390*'Umrechnungskurse und Konstanten'!$E$12,0)+IF(AND(C390&gt;='Umrechnungskurse und Konstanten'!$C$13,C390&lt;='Umrechnungskurse und Konstanten'!$D$13),F390*'Umrechnungskurse und Konstanten'!$E$13,0)+IF(AND(C390&gt;='Umrechnungskurse und Konstanten'!$C$14,C390&lt;='Umrechnungskurse und Konstanten'!$D$14),F390*'Umrechnungskurse und Konstanten'!$E$14,0)+IF(AND(C390&gt;='Umrechnungskurse und Konstanten'!$C$15,C390&lt;='Umrechnungskurse und Konstanten'!$D$15),F390*'Umrechnungskurse und Konstanten'!$E$15,0)+IF(AND(C390&gt;='Umrechnungskurse und Konstanten'!$C$16,C390&lt;='Umrechnungskurse und Konstanten'!$D$16),F390*'Umrechnungskurse und Konstanten'!$E$16,0)</f>
        <v>0</v>
      </c>
      <c r="J390" s="43">
        <f t="shared" si="16"/>
        <v>0</v>
      </c>
      <c r="K390" s="43">
        <f t="shared" si="17"/>
        <v>0</v>
      </c>
      <c r="L390" s="69" t="str">
        <f>IF(OR(G390='Umrechnungskurse und Konstanten'!$E$21,G390='Umrechnungskurse und Konstanten'!$E$22,G390='Umrechnungskurse und Konstanten'!$E$23),"VSt. Satz ok.","falsche/keine VSt.")</f>
        <v>falsche/keine VSt.</v>
      </c>
      <c r="M390" s="67" t="str">
        <f>IF(AND(C390&gt;='Umrechnungskurse und Konstanten'!$C$11,C390&lt;='Umrechnungskurse und Konstanten'!$D$13),"Periode ok.","falsche Periode")</f>
        <v>falsche Periode</v>
      </c>
    </row>
    <row r="391" spans="2:13" x14ac:dyDescent="0.3">
      <c r="B391" s="56"/>
      <c r="C391" s="38"/>
      <c r="D391" s="38"/>
      <c r="E391" s="45"/>
      <c r="F391" s="40"/>
      <c r="G391" s="52"/>
      <c r="H391" s="42">
        <f t="shared" si="15"/>
        <v>0</v>
      </c>
      <c r="I391" s="43">
        <f>IF(AND(C391&gt;='Umrechnungskurse und Konstanten'!$C$5,C391&lt;='Umrechnungskurse und Konstanten'!$D$5),F391*'Umrechnungskurse und Konstanten'!$E$5,0)+IF(AND(C391&gt;='Umrechnungskurse und Konstanten'!$C$6,C391&lt;='Umrechnungskurse und Konstanten'!$D$6),F391*'Umrechnungskurse und Konstanten'!$E$6,0)+IF(AND(C391&gt;='Umrechnungskurse und Konstanten'!$C$7,C391&lt;='Umrechnungskurse und Konstanten'!$D$7),F391*'Umrechnungskurse und Konstanten'!$E$7,0)+IF(AND(C391&gt;='Umrechnungskurse und Konstanten'!$C$8,C391&lt;='Umrechnungskurse und Konstanten'!$D$8),F391*'Umrechnungskurse und Konstanten'!$E$8,0)+IF(AND(C391&gt;='Umrechnungskurse und Konstanten'!$C$9,C391&lt;='Umrechnungskurse und Konstanten'!$D$9),F391*'Umrechnungskurse und Konstanten'!$E$9,0)+IF(AND(C391&gt;='Umrechnungskurse und Konstanten'!$C$10,C391&lt;='Umrechnungskurse und Konstanten'!$D$10),F391*'Umrechnungskurse und Konstanten'!$E$10,0)+IF(AND(C391&gt;='Umrechnungskurse und Konstanten'!$C$11,C391&lt;='Umrechnungskurse und Konstanten'!$D$11),F391*'Umrechnungskurse und Konstanten'!$E$11,0)+IF(AND(C391&gt;='Umrechnungskurse und Konstanten'!$C$12,C391&lt;='Umrechnungskurse und Konstanten'!$D$12),F391*'Umrechnungskurse und Konstanten'!$E$12,0)+IF(AND(C391&gt;='Umrechnungskurse und Konstanten'!$C$13,C391&lt;='Umrechnungskurse und Konstanten'!$D$13),F391*'Umrechnungskurse und Konstanten'!$E$13,0)+IF(AND(C391&gt;='Umrechnungskurse und Konstanten'!$C$14,C391&lt;='Umrechnungskurse und Konstanten'!$D$14),F391*'Umrechnungskurse und Konstanten'!$E$14,0)+IF(AND(C391&gt;='Umrechnungskurse und Konstanten'!$C$15,C391&lt;='Umrechnungskurse und Konstanten'!$D$15),F391*'Umrechnungskurse und Konstanten'!$E$15,0)+IF(AND(C391&gt;='Umrechnungskurse und Konstanten'!$C$16,C391&lt;='Umrechnungskurse und Konstanten'!$D$16),F391*'Umrechnungskurse und Konstanten'!$E$16,0)</f>
        <v>0</v>
      </c>
      <c r="J391" s="43">
        <f t="shared" si="16"/>
        <v>0</v>
      </c>
      <c r="K391" s="43">
        <f t="shared" si="17"/>
        <v>0</v>
      </c>
      <c r="L391" s="69" t="str">
        <f>IF(OR(G391='Umrechnungskurse und Konstanten'!$E$21,G391='Umrechnungskurse und Konstanten'!$E$22,G391='Umrechnungskurse und Konstanten'!$E$23),"VSt. Satz ok.","falsche/keine VSt.")</f>
        <v>falsche/keine VSt.</v>
      </c>
      <c r="M391" s="67" t="str">
        <f>IF(AND(C391&gt;='Umrechnungskurse und Konstanten'!$C$11,C391&lt;='Umrechnungskurse und Konstanten'!$D$13),"Periode ok.","falsche Periode")</f>
        <v>falsche Periode</v>
      </c>
    </row>
    <row r="392" spans="2:13" x14ac:dyDescent="0.3">
      <c r="B392" s="56"/>
      <c r="C392" s="38"/>
      <c r="D392" s="38"/>
      <c r="E392" s="45"/>
      <c r="F392" s="40"/>
      <c r="G392" s="52"/>
      <c r="H392" s="42">
        <f t="shared" si="15"/>
        <v>0</v>
      </c>
      <c r="I392" s="43">
        <f>IF(AND(C392&gt;='Umrechnungskurse und Konstanten'!$C$5,C392&lt;='Umrechnungskurse und Konstanten'!$D$5),F392*'Umrechnungskurse und Konstanten'!$E$5,0)+IF(AND(C392&gt;='Umrechnungskurse und Konstanten'!$C$6,C392&lt;='Umrechnungskurse und Konstanten'!$D$6),F392*'Umrechnungskurse und Konstanten'!$E$6,0)+IF(AND(C392&gt;='Umrechnungskurse und Konstanten'!$C$7,C392&lt;='Umrechnungskurse und Konstanten'!$D$7),F392*'Umrechnungskurse und Konstanten'!$E$7,0)+IF(AND(C392&gt;='Umrechnungskurse und Konstanten'!$C$8,C392&lt;='Umrechnungskurse und Konstanten'!$D$8),F392*'Umrechnungskurse und Konstanten'!$E$8,0)+IF(AND(C392&gt;='Umrechnungskurse und Konstanten'!$C$9,C392&lt;='Umrechnungskurse und Konstanten'!$D$9),F392*'Umrechnungskurse und Konstanten'!$E$9,0)+IF(AND(C392&gt;='Umrechnungskurse und Konstanten'!$C$10,C392&lt;='Umrechnungskurse und Konstanten'!$D$10),F392*'Umrechnungskurse und Konstanten'!$E$10,0)+IF(AND(C392&gt;='Umrechnungskurse und Konstanten'!$C$11,C392&lt;='Umrechnungskurse und Konstanten'!$D$11),F392*'Umrechnungskurse und Konstanten'!$E$11,0)+IF(AND(C392&gt;='Umrechnungskurse und Konstanten'!$C$12,C392&lt;='Umrechnungskurse und Konstanten'!$D$12),F392*'Umrechnungskurse und Konstanten'!$E$12,0)+IF(AND(C392&gt;='Umrechnungskurse und Konstanten'!$C$13,C392&lt;='Umrechnungskurse und Konstanten'!$D$13),F392*'Umrechnungskurse und Konstanten'!$E$13,0)+IF(AND(C392&gt;='Umrechnungskurse und Konstanten'!$C$14,C392&lt;='Umrechnungskurse und Konstanten'!$D$14),F392*'Umrechnungskurse und Konstanten'!$E$14,0)+IF(AND(C392&gt;='Umrechnungskurse und Konstanten'!$C$15,C392&lt;='Umrechnungskurse und Konstanten'!$D$15),F392*'Umrechnungskurse und Konstanten'!$E$15,0)+IF(AND(C392&gt;='Umrechnungskurse und Konstanten'!$C$16,C392&lt;='Umrechnungskurse und Konstanten'!$D$16),F392*'Umrechnungskurse und Konstanten'!$E$16,0)</f>
        <v>0</v>
      </c>
      <c r="J392" s="43">
        <f t="shared" si="16"/>
        <v>0</v>
      </c>
      <c r="K392" s="43">
        <f t="shared" si="17"/>
        <v>0</v>
      </c>
      <c r="L392" s="69" t="str">
        <f>IF(OR(G392='Umrechnungskurse und Konstanten'!$E$21,G392='Umrechnungskurse und Konstanten'!$E$22,G392='Umrechnungskurse und Konstanten'!$E$23),"VSt. Satz ok.","falsche/keine VSt.")</f>
        <v>falsche/keine VSt.</v>
      </c>
      <c r="M392" s="67" t="str">
        <f>IF(AND(C392&gt;='Umrechnungskurse und Konstanten'!$C$11,C392&lt;='Umrechnungskurse und Konstanten'!$D$13),"Periode ok.","falsche Periode")</f>
        <v>falsche Periode</v>
      </c>
    </row>
    <row r="393" spans="2:13" x14ac:dyDescent="0.3">
      <c r="B393" s="56"/>
      <c r="C393" s="38"/>
      <c r="D393" s="38"/>
      <c r="E393" s="45"/>
      <c r="F393" s="40"/>
      <c r="G393" s="52"/>
      <c r="H393" s="42">
        <f t="shared" si="15"/>
        <v>0</v>
      </c>
      <c r="I393" s="43">
        <f>IF(AND(C393&gt;='Umrechnungskurse und Konstanten'!$C$5,C393&lt;='Umrechnungskurse und Konstanten'!$D$5),F393*'Umrechnungskurse und Konstanten'!$E$5,0)+IF(AND(C393&gt;='Umrechnungskurse und Konstanten'!$C$6,C393&lt;='Umrechnungskurse und Konstanten'!$D$6),F393*'Umrechnungskurse und Konstanten'!$E$6,0)+IF(AND(C393&gt;='Umrechnungskurse und Konstanten'!$C$7,C393&lt;='Umrechnungskurse und Konstanten'!$D$7),F393*'Umrechnungskurse und Konstanten'!$E$7,0)+IF(AND(C393&gt;='Umrechnungskurse und Konstanten'!$C$8,C393&lt;='Umrechnungskurse und Konstanten'!$D$8),F393*'Umrechnungskurse und Konstanten'!$E$8,0)+IF(AND(C393&gt;='Umrechnungskurse und Konstanten'!$C$9,C393&lt;='Umrechnungskurse und Konstanten'!$D$9),F393*'Umrechnungskurse und Konstanten'!$E$9,0)+IF(AND(C393&gt;='Umrechnungskurse und Konstanten'!$C$10,C393&lt;='Umrechnungskurse und Konstanten'!$D$10),F393*'Umrechnungskurse und Konstanten'!$E$10,0)+IF(AND(C393&gt;='Umrechnungskurse und Konstanten'!$C$11,C393&lt;='Umrechnungskurse und Konstanten'!$D$11),F393*'Umrechnungskurse und Konstanten'!$E$11,0)+IF(AND(C393&gt;='Umrechnungskurse und Konstanten'!$C$12,C393&lt;='Umrechnungskurse und Konstanten'!$D$12),F393*'Umrechnungskurse und Konstanten'!$E$12,0)+IF(AND(C393&gt;='Umrechnungskurse und Konstanten'!$C$13,C393&lt;='Umrechnungskurse und Konstanten'!$D$13),F393*'Umrechnungskurse und Konstanten'!$E$13,0)+IF(AND(C393&gt;='Umrechnungskurse und Konstanten'!$C$14,C393&lt;='Umrechnungskurse und Konstanten'!$D$14),F393*'Umrechnungskurse und Konstanten'!$E$14,0)+IF(AND(C393&gt;='Umrechnungskurse und Konstanten'!$C$15,C393&lt;='Umrechnungskurse und Konstanten'!$D$15),F393*'Umrechnungskurse und Konstanten'!$E$15,0)+IF(AND(C393&gt;='Umrechnungskurse und Konstanten'!$C$16,C393&lt;='Umrechnungskurse und Konstanten'!$D$16),F393*'Umrechnungskurse und Konstanten'!$E$16,0)</f>
        <v>0</v>
      </c>
      <c r="J393" s="43">
        <f t="shared" si="16"/>
        <v>0</v>
      </c>
      <c r="K393" s="43">
        <f t="shared" si="17"/>
        <v>0</v>
      </c>
      <c r="L393" s="69" t="str">
        <f>IF(OR(G393='Umrechnungskurse und Konstanten'!$E$21,G393='Umrechnungskurse und Konstanten'!$E$22,G393='Umrechnungskurse und Konstanten'!$E$23),"VSt. Satz ok.","falsche/keine VSt.")</f>
        <v>falsche/keine VSt.</v>
      </c>
      <c r="M393" s="67" t="str">
        <f>IF(AND(C393&gt;='Umrechnungskurse und Konstanten'!$C$11,C393&lt;='Umrechnungskurse und Konstanten'!$D$13),"Periode ok.","falsche Periode")</f>
        <v>falsche Periode</v>
      </c>
    </row>
    <row r="394" spans="2:13" x14ac:dyDescent="0.3">
      <c r="B394" s="56"/>
      <c r="C394" s="38"/>
      <c r="D394" s="38"/>
      <c r="E394" s="45"/>
      <c r="F394" s="40"/>
      <c r="G394" s="52"/>
      <c r="H394" s="42">
        <f t="shared" ref="H394:H457" si="18">F394*G394</f>
        <v>0</v>
      </c>
      <c r="I394" s="43">
        <f>IF(AND(C394&gt;='Umrechnungskurse und Konstanten'!$C$5,C394&lt;='Umrechnungskurse und Konstanten'!$D$5),F394*'Umrechnungskurse und Konstanten'!$E$5,0)+IF(AND(C394&gt;='Umrechnungskurse und Konstanten'!$C$6,C394&lt;='Umrechnungskurse und Konstanten'!$D$6),F394*'Umrechnungskurse und Konstanten'!$E$6,0)+IF(AND(C394&gt;='Umrechnungskurse und Konstanten'!$C$7,C394&lt;='Umrechnungskurse und Konstanten'!$D$7),F394*'Umrechnungskurse und Konstanten'!$E$7,0)+IF(AND(C394&gt;='Umrechnungskurse und Konstanten'!$C$8,C394&lt;='Umrechnungskurse und Konstanten'!$D$8),F394*'Umrechnungskurse und Konstanten'!$E$8,0)+IF(AND(C394&gt;='Umrechnungskurse und Konstanten'!$C$9,C394&lt;='Umrechnungskurse und Konstanten'!$D$9),F394*'Umrechnungskurse und Konstanten'!$E$9,0)+IF(AND(C394&gt;='Umrechnungskurse und Konstanten'!$C$10,C394&lt;='Umrechnungskurse und Konstanten'!$D$10),F394*'Umrechnungskurse und Konstanten'!$E$10,0)+IF(AND(C394&gt;='Umrechnungskurse und Konstanten'!$C$11,C394&lt;='Umrechnungskurse und Konstanten'!$D$11),F394*'Umrechnungskurse und Konstanten'!$E$11,0)+IF(AND(C394&gt;='Umrechnungskurse und Konstanten'!$C$12,C394&lt;='Umrechnungskurse und Konstanten'!$D$12),F394*'Umrechnungskurse und Konstanten'!$E$12,0)+IF(AND(C394&gt;='Umrechnungskurse und Konstanten'!$C$13,C394&lt;='Umrechnungskurse und Konstanten'!$D$13),F394*'Umrechnungskurse und Konstanten'!$E$13,0)+IF(AND(C394&gt;='Umrechnungskurse und Konstanten'!$C$14,C394&lt;='Umrechnungskurse und Konstanten'!$D$14),F394*'Umrechnungskurse und Konstanten'!$E$14,0)+IF(AND(C394&gt;='Umrechnungskurse und Konstanten'!$C$15,C394&lt;='Umrechnungskurse und Konstanten'!$D$15),F394*'Umrechnungskurse und Konstanten'!$E$15,0)+IF(AND(C394&gt;='Umrechnungskurse und Konstanten'!$C$16,C394&lt;='Umrechnungskurse und Konstanten'!$D$16),F394*'Umrechnungskurse und Konstanten'!$E$16,0)</f>
        <v>0</v>
      </c>
      <c r="J394" s="43">
        <f t="shared" ref="J394:J457" si="19">G394*I394</f>
        <v>0</v>
      </c>
      <c r="K394" s="43">
        <f t="shared" ref="K394:K457" si="20">I394+J394</f>
        <v>0</v>
      </c>
      <c r="L394" s="69" t="str">
        <f>IF(OR(G394='Umrechnungskurse und Konstanten'!$E$21,G394='Umrechnungskurse und Konstanten'!$E$22,G394='Umrechnungskurse und Konstanten'!$E$23),"VSt. Satz ok.","falsche/keine VSt.")</f>
        <v>falsche/keine VSt.</v>
      </c>
      <c r="M394" s="67" t="str">
        <f>IF(AND(C394&gt;='Umrechnungskurse und Konstanten'!$C$11,C394&lt;='Umrechnungskurse und Konstanten'!$D$13),"Periode ok.","falsche Periode")</f>
        <v>falsche Periode</v>
      </c>
    </row>
    <row r="395" spans="2:13" x14ac:dyDescent="0.3">
      <c r="B395" s="56"/>
      <c r="C395" s="38"/>
      <c r="D395" s="38"/>
      <c r="E395" s="45"/>
      <c r="F395" s="40"/>
      <c r="G395" s="52"/>
      <c r="H395" s="42">
        <f t="shared" si="18"/>
        <v>0</v>
      </c>
      <c r="I395" s="43">
        <f>IF(AND(C395&gt;='Umrechnungskurse und Konstanten'!$C$5,C395&lt;='Umrechnungskurse und Konstanten'!$D$5),F395*'Umrechnungskurse und Konstanten'!$E$5,0)+IF(AND(C395&gt;='Umrechnungskurse und Konstanten'!$C$6,C395&lt;='Umrechnungskurse und Konstanten'!$D$6),F395*'Umrechnungskurse und Konstanten'!$E$6,0)+IF(AND(C395&gt;='Umrechnungskurse und Konstanten'!$C$7,C395&lt;='Umrechnungskurse und Konstanten'!$D$7),F395*'Umrechnungskurse und Konstanten'!$E$7,0)+IF(AND(C395&gt;='Umrechnungskurse und Konstanten'!$C$8,C395&lt;='Umrechnungskurse und Konstanten'!$D$8),F395*'Umrechnungskurse und Konstanten'!$E$8,0)+IF(AND(C395&gt;='Umrechnungskurse und Konstanten'!$C$9,C395&lt;='Umrechnungskurse und Konstanten'!$D$9),F395*'Umrechnungskurse und Konstanten'!$E$9,0)+IF(AND(C395&gt;='Umrechnungskurse und Konstanten'!$C$10,C395&lt;='Umrechnungskurse und Konstanten'!$D$10),F395*'Umrechnungskurse und Konstanten'!$E$10,0)+IF(AND(C395&gt;='Umrechnungskurse und Konstanten'!$C$11,C395&lt;='Umrechnungskurse und Konstanten'!$D$11),F395*'Umrechnungskurse und Konstanten'!$E$11,0)+IF(AND(C395&gt;='Umrechnungskurse und Konstanten'!$C$12,C395&lt;='Umrechnungskurse und Konstanten'!$D$12),F395*'Umrechnungskurse und Konstanten'!$E$12,0)+IF(AND(C395&gt;='Umrechnungskurse und Konstanten'!$C$13,C395&lt;='Umrechnungskurse und Konstanten'!$D$13),F395*'Umrechnungskurse und Konstanten'!$E$13,0)+IF(AND(C395&gt;='Umrechnungskurse und Konstanten'!$C$14,C395&lt;='Umrechnungskurse und Konstanten'!$D$14),F395*'Umrechnungskurse und Konstanten'!$E$14,0)+IF(AND(C395&gt;='Umrechnungskurse und Konstanten'!$C$15,C395&lt;='Umrechnungskurse und Konstanten'!$D$15),F395*'Umrechnungskurse und Konstanten'!$E$15,0)+IF(AND(C395&gt;='Umrechnungskurse und Konstanten'!$C$16,C395&lt;='Umrechnungskurse und Konstanten'!$D$16),F395*'Umrechnungskurse und Konstanten'!$E$16,0)</f>
        <v>0</v>
      </c>
      <c r="J395" s="43">
        <f t="shared" si="19"/>
        <v>0</v>
      </c>
      <c r="K395" s="43">
        <f t="shared" si="20"/>
        <v>0</v>
      </c>
      <c r="L395" s="69" t="str">
        <f>IF(OR(G395='Umrechnungskurse und Konstanten'!$E$21,G395='Umrechnungskurse und Konstanten'!$E$22,G395='Umrechnungskurse und Konstanten'!$E$23),"VSt. Satz ok.","falsche/keine VSt.")</f>
        <v>falsche/keine VSt.</v>
      </c>
      <c r="M395" s="67" t="str">
        <f>IF(AND(C395&gt;='Umrechnungskurse und Konstanten'!$C$11,C395&lt;='Umrechnungskurse und Konstanten'!$D$13),"Periode ok.","falsche Periode")</f>
        <v>falsche Periode</v>
      </c>
    </row>
    <row r="396" spans="2:13" x14ac:dyDescent="0.3">
      <c r="B396" s="56"/>
      <c r="C396" s="38"/>
      <c r="D396" s="38"/>
      <c r="E396" s="45"/>
      <c r="F396" s="40"/>
      <c r="G396" s="52"/>
      <c r="H396" s="42">
        <f t="shared" si="18"/>
        <v>0</v>
      </c>
      <c r="I396" s="43">
        <f>IF(AND(C396&gt;='Umrechnungskurse und Konstanten'!$C$5,C396&lt;='Umrechnungskurse und Konstanten'!$D$5),F396*'Umrechnungskurse und Konstanten'!$E$5,0)+IF(AND(C396&gt;='Umrechnungskurse und Konstanten'!$C$6,C396&lt;='Umrechnungskurse und Konstanten'!$D$6),F396*'Umrechnungskurse und Konstanten'!$E$6,0)+IF(AND(C396&gt;='Umrechnungskurse und Konstanten'!$C$7,C396&lt;='Umrechnungskurse und Konstanten'!$D$7),F396*'Umrechnungskurse und Konstanten'!$E$7,0)+IF(AND(C396&gt;='Umrechnungskurse und Konstanten'!$C$8,C396&lt;='Umrechnungskurse und Konstanten'!$D$8),F396*'Umrechnungskurse und Konstanten'!$E$8,0)+IF(AND(C396&gt;='Umrechnungskurse und Konstanten'!$C$9,C396&lt;='Umrechnungskurse und Konstanten'!$D$9),F396*'Umrechnungskurse und Konstanten'!$E$9,0)+IF(AND(C396&gt;='Umrechnungskurse und Konstanten'!$C$10,C396&lt;='Umrechnungskurse und Konstanten'!$D$10),F396*'Umrechnungskurse und Konstanten'!$E$10,0)+IF(AND(C396&gt;='Umrechnungskurse und Konstanten'!$C$11,C396&lt;='Umrechnungskurse und Konstanten'!$D$11),F396*'Umrechnungskurse und Konstanten'!$E$11,0)+IF(AND(C396&gt;='Umrechnungskurse und Konstanten'!$C$12,C396&lt;='Umrechnungskurse und Konstanten'!$D$12),F396*'Umrechnungskurse und Konstanten'!$E$12,0)+IF(AND(C396&gt;='Umrechnungskurse und Konstanten'!$C$13,C396&lt;='Umrechnungskurse und Konstanten'!$D$13),F396*'Umrechnungskurse und Konstanten'!$E$13,0)+IF(AND(C396&gt;='Umrechnungskurse und Konstanten'!$C$14,C396&lt;='Umrechnungskurse und Konstanten'!$D$14),F396*'Umrechnungskurse und Konstanten'!$E$14,0)+IF(AND(C396&gt;='Umrechnungskurse und Konstanten'!$C$15,C396&lt;='Umrechnungskurse und Konstanten'!$D$15),F396*'Umrechnungskurse und Konstanten'!$E$15,0)+IF(AND(C396&gt;='Umrechnungskurse und Konstanten'!$C$16,C396&lt;='Umrechnungskurse und Konstanten'!$D$16),F396*'Umrechnungskurse und Konstanten'!$E$16,0)</f>
        <v>0</v>
      </c>
      <c r="J396" s="43">
        <f t="shared" si="19"/>
        <v>0</v>
      </c>
      <c r="K396" s="43">
        <f t="shared" si="20"/>
        <v>0</v>
      </c>
      <c r="L396" s="69" t="str">
        <f>IF(OR(G396='Umrechnungskurse und Konstanten'!$E$21,G396='Umrechnungskurse und Konstanten'!$E$22,G396='Umrechnungskurse und Konstanten'!$E$23),"VSt. Satz ok.","falsche/keine VSt.")</f>
        <v>falsche/keine VSt.</v>
      </c>
      <c r="M396" s="67" t="str">
        <f>IF(AND(C396&gt;='Umrechnungskurse und Konstanten'!$C$11,C396&lt;='Umrechnungskurse und Konstanten'!$D$13),"Periode ok.","falsche Periode")</f>
        <v>falsche Periode</v>
      </c>
    </row>
    <row r="397" spans="2:13" x14ac:dyDescent="0.3">
      <c r="B397" s="56"/>
      <c r="C397" s="38"/>
      <c r="D397" s="38"/>
      <c r="E397" s="45"/>
      <c r="F397" s="40"/>
      <c r="G397" s="52"/>
      <c r="H397" s="42">
        <f t="shared" si="18"/>
        <v>0</v>
      </c>
      <c r="I397" s="43">
        <f>IF(AND(C397&gt;='Umrechnungskurse und Konstanten'!$C$5,C397&lt;='Umrechnungskurse und Konstanten'!$D$5),F397*'Umrechnungskurse und Konstanten'!$E$5,0)+IF(AND(C397&gt;='Umrechnungskurse und Konstanten'!$C$6,C397&lt;='Umrechnungskurse und Konstanten'!$D$6),F397*'Umrechnungskurse und Konstanten'!$E$6,0)+IF(AND(C397&gt;='Umrechnungskurse und Konstanten'!$C$7,C397&lt;='Umrechnungskurse und Konstanten'!$D$7),F397*'Umrechnungskurse und Konstanten'!$E$7,0)+IF(AND(C397&gt;='Umrechnungskurse und Konstanten'!$C$8,C397&lt;='Umrechnungskurse und Konstanten'!$D$8),F397*'Umrechnungskurse und Konstanten'!$E$8,0)+IF(AND(C397&gt;='Umrechnungskurse und Konstanten'!$C$9,C397&lt;='Umrechnungskurse und Konstanten'!$D$9),F397*'Umrechnungskurse und Konstanten'!$E$9,0)+IF(AND(C397&gt;='Umrechnungskurse und Konstanten'!$C$10,C397&lt;='Umrechnungskurse und Konstanten'!$D$10),F397*'Umrechnungskurse und Konstanten'!$E$10,0)+IF(AND(C397&gt;='Umrechnungskurse und Konstanten'!$C$11,C397&lt;='Umrechnungskurse und Konstanten'!$D$11),F397*'Umrechnungskurse und Konstanten'!$E$11,0)+IF(AND(C397&gt;='Umrechnungskurse und Konstanten'!$C$12,C397&lt;='Umrechnungskurse und Konstanten'!$D$12),F397*'Umrechnungskurse und Konstanten'!$E$12,0)+IF(AND(C397&gt;='Umrechnungskurse und Konstanten'!$C$13,C397&lt;='Umrechnungskurse und Konstanten'!$D$13),F397*'Umrechnungskurse und Konstanten'!$E$13,0)+IF(AND(C397&gt;='Umrechnungskurse und Konstanten'!$C$14,C397&lt;='Umrechnungskurse und Konstanten'!$D$14),F397*'Umrechnungskurse und Konstanten'!$E$14,0)+IF(AND(C397&gt;='Umrechnungskurse und Konstanten'!$C$15,C397&lt;='Umrechnungskurse und Konstanten'!$D$15),F397*'Umrechnungskurse und Konstanten'!$E$15,0)+IF(AND(C397&gt;='Umrechnungskurse und Konstanten'!$C$16,C397&lt;='Umrechnungskurse und Konstanten'!$D$16),F397*'Umrechnungskurse und Konstanten'!$E$16,0)</f>
        <v>0</v>
      </c>
      <c r="J397" s="43">
        <f t="shared" si="19"/>
        <v>0</v>
      </c>
      <c r="K397" s="43">
        <f t="shared" si="20"/>
        <v>0</v>
      </c>
      <c r="L397" s="69" t="str">
        <f>IF(OR(G397='Umrechnungskurse und Konstanten'!$E$21,G397='Umrechnungskurse und Konstanten'!$E$22,G397='Umrechnungskurse und Konstanten'!$E$23),"VSt. Satz ok.","falsche/keine VSt.")</f>
        <v>falsche/keine VSt.</v>
      </c>
      <c r="M397" s="67" t="str">
        <f>IF(AND(C397&gt;='Umrechnungskurse und Konstanten'!$C$11,C397&lt;='Umrechnungskurse und Konstanten'!$D$13),"Periode ok.","falsche Periode")</f>
        <v>falsche Periode</v>
      </c>
    </row>
    <row r="398" spans="2:13" x14ac:dyDescent="0.3">
      <c r="B398" s="56"/>
      <c r="C398" s="38"/>
      <c r="D398" s="38"/>
      <c r="E398" s="45"/>
      <c r="F398" s="40"/>
      <c r="G398" s="52"/>
      <c r="H398" s="42">
        <f t="shared" si="18"/>
        <v>0</v>
      </c>
      <c r="I398" s="43">
        <f>IF(AND(C398&gt;='Umrechnungskurse und Konstanten'!$C$5,C398&lt;='Umrechnungskurse und Konstanten'!$D$5),F398*'Umrechnungskurse und Konstanten'!$E$5,0)+IF(AND(C398&gt;='Umrechnungskurse und Konstanten'!$C$6,C398&lt;='Umrechnungskurse und Konstanten'!$D$6),F398*'Umrechnungskurse und Konstanten'!$E$6,0)+IF(AND(C398&gt;='Umrechnungskurse und Konstanten'!$C$7,C398&lt;='Umrechnungskurse und Konstanten'!$D$7),F398*'Umrechnungskurse und Konstanten'!$E$7,0)+IF(AND(C398&gt;='Umrechnungskurse und Konstanten'!$C$8,C398&lt;='Umrechnungskurse und Konstanten'!$D$8),F398*'Umrechnungskurse und Konstanten'!$E$8,0)+IF(AND(C398&gt;='Umrechnungskurse und Konstanten'!$C$9,C398&lt;='Umrechnungskurse und Konstanten'!$D$9),F398*'Umrechnungskurse und Konstanten'!$E$9,0)+IF(AND(C398&gt;='Umrechnungskurse und Konstanten'!$C$10,C398&lt;='Umrechnungskurse und Konstanten'!$D$10),F398*'Umrechnungskurse und Konstanten'!$E$10,0)+IF(AND(C398&gt;='Umrechnungskurse und Konstanten'!$C$11,C398&lt;='Umrechnungskurse und Konstanten'!$D$11),F398*'Umrechnungskurse und Konstanten'!$E$11,0)+IF(AND(C398&gt;='Umrechnungskurse und Konstanten'!$C$12,C398&lt;='Umrechnungskurse und Konstanten'!$D$12),F398*'Umrechnungskurse und Konstanten'!$E$12,0)+IF(AND(C398&gt;='Umrechnungskurse und Konstanten'!$C$13,C398&lt;='Umrechnungskurse und Konstanten'!$D$13),F398*'Umrechnungskurse und Konstanten'!$E$13,0)+IF(AND(C398&gt;='Umrechnungskurse und Konstanten'!$C$14,C398&lt;='Umrechnungskurse und Konstanten'!$D$14),F398*'Umrechnungskurse und Konstanten'!$E$14,0)+IF(AND(C398&gt;='Umrechnungskurse und Konstanten'!$C$15,C398&lt;='Umrechnungskurse und Konstanten'!$D$15),F398*'Umrechnungskurse und Konstanten'!$E$15,0)+IF(AND(C398&gt;='Umrechnungskurse und Konstanten'!$C$16,C398&lt;='Umrechnungskurse und Konstanten'!$D$16),F398*'Umrechnungskurse und Konstanten'!$E$16,0)</f>
        <v>0</v>
      </c>
      <c r="J398" s="43">
        <f t="shared" si="19"/>
        <v>0</v>
      </c>
      <c r="K398" s="43">
        <f t="shared" si="20"/>
        <v>0</v>
      </c>
      <c r="L398" s="69" t="str">
        <f>IF(OR(G398='Umrechnungskurse und Konstanten'!$E$21,G398='Umrechnungskurse und Konstanten'!$E$22,G398='Umrechnungskurse und Konstanten'!$E$23),"VSt. Satz ok.","falsche/keine VSt.")</f>
        <v>falsche/keine VSt.</v>
      </c>
      <c r="M398" s="67" t="str">
        <f>IF(AND(C398&gt;='Umrechnungskurse und Konstanten'!$C$11,C398&lt;='Umrechnungskurse und Konstanten'!$D$13),"Periode ok.","falsche Periode")</f>
        <v>falsche Periode</v>
      </c>
    </row>
    <row r="399" spans="2:13" x14ac:dyDescent="0.3">
      <c r="B399" s="56"/>
      <c r="C399" s="38"/>
      <c r="D399" s="38"/>
      <c r="E399" s="45"/>
      <c r="F399" s="40"/>
      <c r="G399" s="52"/>
      <c r="H399" s="42">
        <f t="shared" si="18"/>
        <v>0</v>
      </c>
      <c r="I399" s="43">
        <f>IF(AND(C399&gt;='Umrechnungskurse und Konstanten'!$C$5,C399&lt;='Umrechnungskurse und Konstanten'!$D$5),F399*'Umrechnungskurse und Konstanten'!$E$5,0)+IF(AND(C399&gt;='Umrechnungskurse und Konstanten'!$C$6,C399&lt;='Umrechnungskurse und Konstanten'!$D$6),F399*'Umrechnungskurse und Konstanten'!$E$6,0)+IF(AND(C399&gt;='Umrechnungskurse und Konstanten'!$C$7,C399&lt;='Umrechnungskurse und Konstanten'!$D$7),F399*'Umrechnungskurse und Konstanten'!$E$7,0)+IF(AND(C399&gt;='Umrechnungskurse und Konstanten'!$C$8,C399&lt;='Umrechnungskurse und Konstanten'!$D$8),F399*'Umrechnungskurse und Konstanten'!$E$8,0)+IF(AND(C399&gt;='Umrechnungskurse und Konstanten'!$C$9,C399&lt;='Umrechnungskurse und Konstanten'!$D$9),F399*'Umrechnungskurse und Konstanten'!$E$9,0)+IF(AND(C399&gt;='Umrechnungskurse und Konstanten'!$C$10,C399&lt;='Umrechnungskurse und Konstanten'!$D$10),F399*'Umrechnungskurse und Konstanten'!$E$10,0)+IF(AND(C399&gt;='Umrechnungskurse und Konstanten'!$C$11,C399&lt;='Umrechnungskurse und Konstanten'!$D$11),F399*'Umrechnungskurse und Konstanten'!$E$11,0)+IF(AND(C399&gt;='Umrechnungskurse und Konstanten'!$C$12,C399&lt;='Umrechnungskurse und Konstanten'!$D$12),F399*'Umrechnungskurse und Konstanten'!$E$12,0)+IF(AND(C399&gt;='Umrechnungskurse und Konstanten'!$C$13,C399&lt;='Umrechnungskurse und Konstanten'!$D$13),F399*'Umrechnungskurse und Konstanten'!$E$13,0)+IF(AND(C399&gt;='Umrechnungskurse und Konstanten'!$C$14,C399&lt;='Umrechnungskurse und Konstanten'!$D$14),F399*'Umrechnungskurse und Konstanten'!$E$14,0)+IF(AND(C399&gt;='Umrechnungskurse und Konstanten'!$C$15,C399&lt;='Umrechnungskurse und Konstanten'!$D$15),F399*'Umrechnungskurse und Konstanten'!$E$15,0)+IF(AND(C399&gt;='Umrechnungskurse und Konstanten'!$C$16,C399&lt;='Umrechnungskurse und Konstanten'!$D$16),F399*'Umrechnungskurse und Konstanten'!$E$16,0)</f>
        <v>0</v>
      </c>
      <c r="J399" s="43">
        <f t="shared" si="19"/>
        <v>0</v>
      </c>
      <c r="K399" s="43">
        <f t="shared" si="20"/>
        <v>0</v>
      </c>
      <c r="L399" s="69" t="str">
        <f>IF(OR(G399='Umrechnungskurse und Konstanten'!$E$21,G399='Umrechnungskurse und Konstanten'!$E$22,G399='Umrechnungskurse und Konstanten'!$E$23),"VSt. Satz ok.","falsche/keine VSt.")</f>
        <v>falsche/keine VSt.</v>
      </c>
      <c r="M399" s="67" t="str">
        <f>IF(AND(C399&gt;='Umrechnungskurse und Konstanten'!$C$11,C399&lt;='Umrechnungskurse und Konstanten'!$D$13),"Periode ok.","falsche Periode")</f>
        <v>falsche Periode</v>
      </c>
    </row>
    <row r="400" spans="2:13" x14ac:dyDescent="0.3">
      <c r="B400" s="56"/>
      <c r="C400" s="38"/>
      <c r="D400" s="38"/>
      <c r="E400" s="45"/>
      <c r="F400" s="40"/>
      <c r="G400" s="52"/>
      <c r="H400" s="42">
        <f t="shared" si="18"/>
        <v>0</v>
      </c>
      <c r="I400" s="43">
        <f>IF(AND(C400&gt;='Umrechnungskurse und Konstanten'!$C$5,C400&lt;='Umrechnungskurse und Konstanten'!$D$5),F400*'Umrechnungskurse und Konstanten'!$E$5,0)+IF(AND(C400&gt;='Umrechnungskurse und Konstanten'!$C$6,C400&lt;='Umrechnungskurse und Konstanten'!$D$6),F400*'Umrechnungskurse und Konstanten'!$E$6,0)+IF(AND(C400&gt;='Umrechnungskurse und Konstanten'!$C$7,C400&lt;='Umrechnungskurse und Konstanten'!$D$7),F400*'Umrechnungskurse und Konstanten'!$E$7,0)+IF(AND(C400&gt;='Umrechnungskurse und Konstanten'!$C$8,C400&lt;='Umrechnungskurse und Konstanten'!$D$8),F400*'Umrechnungskurse und Konstanten'!$E$8,0)+IF(AND(C400&gt;='Umrechnungskurse und Konstanten'!$C$9,C400&lt;='Umrechnungskurse und Konstanten'!$D$9),F400*'Umrechnungskurse und Konstanten'!$E$9,0)+IF(AND(C400&gt;='Umrechnungskurse und Konstanten'!$C$10,C400&lt;='Umrechnungskurse und Konstanten'!$D$10),F400*'Umrechnungskurse und Konstanten'!$E$10,0)+IF(AND(C400&gt;='Umrechnungskurse und Konstanten'!$C$11,C400&lt;='Umrechnungskurse und Konstanten'!$D$11),F400*'Umrechnungskurse und Konstanten'!$E$11,0)+IF(AND(C400&gt;='Umrechnungskurse und Konstanten'!$C$12,C400&lt;='Umrechnungskurse und Konstanten'!$D$12),F400*'Umrechnungskurse und Konstanten'!$E$12,0)+IF(AND(C400&gt;='Umrechnungskurse und Konstanten'!$C$13,C400&lt;='Umrechnungskurse und Konstanten'!$D$13),F400*'Umrechnungskurse und Konstanten'!$E$13,0)+IF(AND(C400&gt;='Umrechnungskurse und Konstanten'!$C$14,C400&lt;='Umrechnungskurse und Konstanten'!$D$14),F400*'Umrechnungskurse und Konstanten'!$E$14,0)+IF(AND(C400&gt;='Umrechnungskurse und Konstanten'!$C$15,C400&lt;='Umrechnungskurse und Konstanten'!$D$15),F400*'Umrechnungskurse und Konstanten'!$E$15,0)+IF(AND(C400&gt;='Umrechnungskurse und Konstanten'!$C$16,C400&lt;='Umrechnungskurse und Konstanten'!$D$16),F400*'Umrechnungskurse und Konstanten'!$E$16,0)</f>
        <v>0</v>
      </c>
      <c r="J400" s="43">
        <f t="shared" si="19"/>
        <v>0</v>
      </c>
      <c r="K400" s="43">
        <f t="shared" si="20"/>
        <v>0</v>
      </c>
      <c r="L400" s="69" t="str">
        <f>IF(OR(G400='Umrechnungskurse und Konstanten'!$E$21,G400='Umrechnungskurse und Konstanten'!$E$22,G400='Umrechnungskurse und Konstanten'!$E$23),"VSt. Satz ok.","falsche/keine VSt.")</f>
        <v>falsche/keine VSt.</v>
      </c>
      <c r="M400" s="67" t="str">
        <f>IF(AND(C400&gt;='Umrechnungskurse und Konstanten'!$C$11,C400&lt;='Umrechnungskurse und Konstanten'!$D$13),"Periode ok.","falsche Periode")</f>
        <v>falsche Periode</v>
      </c>
    </row>
    <row r="401" spans="2:13" x14ac:dyDescent="0.3">
      <c r="B401" s="56"/>
      <c r="C401" s="38"/>
      <c r="D401" s="38"/>
      <c r="E401" s="45"/>
      <c r="F401" s="40"/>
      <c r="G401" s="52"/>
      <c r="H401" s="42">
        <f t="shared" si="18"/>
        <v>0</v>
      </c>
      <c r="I401" s="43">
        <f>IF(AND(C401&gt;='Umrechnungskurse und Konstanten'!$C$5,C401&lt;='Umrechnungskurse und Konstanten'!$D$5),F401*'Umrechnungskurse und Konstanten'!$E$5,0)+IF(AND(C401&gt;='Umrechnungskurse und Konstanten'!$C$6,C401&lt;='Umrechnungskurse und Konstanten'!$D$6),F401*'Umrechnungskurse und Konstanten'!$E$6,0)+IF(AND(C401&gt;='Umrechnungskurse und Konstanten'!$C$7,C401&lt;='Umrechnungskurse und Konstanten'!$D$7),F401*'Umrechnungskurse und Konstanten'!$E$7,0)+IF(AND(C401&gt;='Umrechnungskurse und Konstanten'!$C$8,C401&lt;='Umrechnungskurse und Konstanten'!$D$8),F401*'Umrechnungskurse und Konstanten'!$E$8,0)+IF(AND(C401&gt;='Umrechnungskurse und Konstanten'!$C$9,C401&lt;='Umrechnungskurse und Konstanten'!$D$9),F401*'Umrechnungskurse und Konstanten'!$E$9,0)+IF(AND(C401&gt;='Umrechnungskurse und Konstanten'!$C$10,C401&lt;='Umrechnungskurse und Konstanten'!$D$10),F401*'Umrechnungskurse und Konstanten'!$E$10,0)+IF(AND(C401&gt;='Umrechnungskurse und Konstanten'!$C$11,C401&lt;='Umrechnungskurse und Konstanten'!$D$11),F401*'Umrechnungskurse und Konstanten'!$E$11,0)+IF(AND(C401&gt;='Umrechnungskurse und Konstanten'!$C$12,C401&lt;='Umrechnungskurse und Konstanten'!$D$12),F401*'Umrechnungskurse und Konstanten'!$E$12,0)+IF(AND(C401&gt;='Umrechnungskurse und Konstanten'!$C$13,C401&lt;='Umrechnungskurse und Konstanten'!$D$13),F401*'Umrechnungskurse und Konstanten'!$E$13,0)+IF(AND(C401&gt;='Umrechnungskurse und Konstanten'!$C$14,C401&lt;='Umrechnungskurse und Konstanten'!$D$14),F401*'Umrechnungskurse und Konstanten'!$E$14,0)+IF(AND(C401&gt;='Umrechnungskurse und Konstanten'!$C$15,C401&lt;='Umrechnungskurse und Konstanten'!$D$15),F401*'Umrechnungskurse und Konstanten'!$E$15,0)+IF(AND(C401&gt;='Umrechnungskurse und Konstanten'!$C$16,C401&lt;='Umrechnungskurse und Konstanten'!$D$16),F401*'Umrechnungskurse und Konstanten'!$E$16,0)</f>
        <v>0</v>
      </c>
      <c r="J401" s="43">
        <f t="shared" si="19"/>
        <v>0</v>
      </c>
      <c r="K401" s="43">
        <f t="shared" si="20"/>
        <v>0</v>
      </c>
      <c r="L401" s="69" t="str">
        <f>IF(OR(G401='Umrechnungskurse und Konstanten'!$E$21,G401='Umrechnungskurse und Konstanten'!$E$22,G401='Umrechnungskurse und Konstanten'!$E$23),"VSt. Satz ok.","falsche/keine VSt.")</f>
        <v>falsche/keine VSt.</v>
      </c>
      <c r="M401" s="67" t="str">
        <f>IF(AND(C401&gt;='Umrechnungskurse und Konstanten'!$C$11,C401&lt;='Umrechnungskurse und Konstanten'!$D$13),"Periode ok.","falsche Periode")</f>
        <v>falsche Periode</v>
      </c>
    </row>
    <row r="402" spans="2:13" x14ac:dyDescent="0.3">
      <c r="B402" s="56"/>
      <c r="C402" s="38"/>
      <c r="D402" s="38"/>
      <c r="E402" s="45"/>
      <c r="F402" s="40"/>
      <c r="G402" s="52"/>
      <c r="H402" s="42">
        <f t="shared" si="18"/>
        <v>0</v>
      </c>
      <c r="I402" s="43">
        <f>IF(AND(C402&gt;='Umrechnungskurse und Konstanten'!$C$5,C402&lt;='Umrechnungskurse und Konstanten'!$D$5),F402*'Umrechnungskurse und Konstanten'!$E$5,0)+IF(AND(C402&gt;='Umrechnungskurse und Konstanten'!$C$6,C402&lt;='Umrechnungskurse und Konstanten'!$D$6),F402*'Umrechnungskurse und Konstanten'!$E$6,0)+IF(AND(C402&gt;='Umrechnungskurse und Konstanten'!$C$7,C402&lt;='Umrechnungskurse und Konstanten'!$D$7),F402*'Umrechnungskurse und Konstanten'!$E$7,0)+IF(AND(C402&gt;='Umrechnungskurse und Konstanten'!$C$8,C402&lt;='Umrechnungskurse und Konstanten'!$D$8),F402*'Umrechnungskurse und Konstanten'!$E$8,0)+IF(AND(C402&gt;='Umrechnungskurse und Konstanten'!$C$9,C402&lt;='Umrechnungskurse und Konstanten'!$D$9),F402*'Umrechnungskurse und Konstanten'!$E$9,0)+IF(AND(C402&gt;='Umrechnungskurse und Konstanten'!$C$10,C402&lt;='Umrechnungskurse und Konstanten'!$D$10),F402*'Umrechnungskurse und Konstanten'!$E$10,0)+IF(AND(C402&gt;='Umrechnungskurse und Konstanten'!$C$11,C402&lt;='Umrechnungskurse und Konstanten'!$D$11),F402*'Umrechnungskurse und Konstanten'!$E$11,0)+IF(AND(C402&gt;='Umrechnungskurse und Konstanten'!$C$12,C402&lt;='Umrechnungskurse und Konstanten'!$D$12),F402*'Umrechnungskurse und Konstanten'!$E$12,0)+IF(AND(C402&gt;='Umrechnungskurse und Konstanten'!$C$13,C402&lt;='Umrechnungskurse und Konstanten'!$D$13),F402*'Umrechnungskurse und Konstanten'!$E$13,0)+IF(AND(C402&gt;='Umrechnungskurse und Konstanten'!$C$14,C402&lt;='Umrechnungskurse und Konstanten'!$D$14),F402*'Umrechnungskurse und Konstanten'!$E$14,0)+IF(AND(C402&gt;='Umrechnungskurse und Konstanten'!$C$15,C402&lt;='Umrechnungskurse und Konstanten'!$D$15),F402*'Umrechnungskurse und Konstanten'!$E$15,0)+IF(AND(C402&gt;='Umrechnungskurse und Konstanten'!$C$16,C402&lt;='Umrechnungskurse und Konstanten'!$D$16),F402*'Umrechnungskurse und Konstanten'!$E$16,0)</f>
        <v>0</v>
      </c>
      <c r="J402" s="43">
        <f t="shared" si="19"/>
        <v>0</v>
      </c>
      <c r="K402" s="43">
        <f t="shared" si="20"/>
        <v>0</v>
      </c>
      <c r="L402" s="69" t="str">
        <f>IF(OR(G402='Umrechnungskurse und Konstanten'!$E$21,G402='Umrechnungskurse und Konstanten'!$E$22,G402='Umrechnungskurse und Konstanten'!$E$23),"VSt. Satz ok.","falsche/keine VSt.")</f>
        <v>falsche/keine VSt.</v>
      </c>
      <c r="M402" s="67" t="str">
        <f>IF(AND(C402&gt;='Umrechnungskurse und Konstanten'!$C$11,C402&lt;='Umrechnungskurse und Konstanten'!$D$13),"Periode ok.","falsche Periode")</f>
        <v>falsche Periode</v>
      </c>
    </row>
    <row r="403" spans="2:13" x14ac:dyDescent="0.3">
      <c r="B403" s="56"/>
      <c r="C403" s="38"/>
      <c r="D403" s="38"/>
      <c r="E403" s="45"/>
      <c r="F403" s="40"/>
      <c r="G403" s="52"/>
      <c r="H403" s="42">
        <f t="shared" si="18"/>
        <v>0</v>
      </c>
      <c r="I403" s="43">
        <f>IF(AND(C403&gt;='Umrechnungskurse und Konstanten'!$C$5,C403&lt;='Umrechnungskurse und Konstanten'!$D$5),F403*'Umrechnungskurse und Konstanten'!$E$5,0)+IF(AND(C403&gt;='Umrechnungskurse und Konstanten'!$C$6,C403&lt;='Umrechnungskurse und Konstanten'!$D$6),F403*'Umrechnungskurse und Konstanten'!$E$6,0)+IF(AND(C403&gt;='Umrechnungskurse und Konstanten'!$C$7,C403&lt;='Umrechnungskurse und Konstanten'!$D$7),F403*'Umrechnungskurse und Konstanten'!$E$7,0)+IF(AND(C403&gt;='Umrechnungskurse und Konstanten'!$C$8,C403&lt;='Umrechnungskurse und Konstanten'!$D$8),F403*'Umrechnungskurse und Konstanten'!$E$8,0)+IF(AND(C403&gt;='Umrechnungskurse und Konstanten'!$C$9,C403&lt;='Umrechnungskurse und Konstanten'!$D$9),F403*'Umrechnungskurse und Konstanten'!$E$9,0)+IF(AND(C403&gt;='Umrechnungskurse und Konstanten'!$C$10,C403&lt;='Umrechnungskurse und Konstanten'!$D$10),F403*'Umrechnungskurse und Konstanten'!$E$10,0)+IF(AND(C403&gt;='Umrechnungskurse und Konstanten'!$C$11,C403&lt;='Umrechnungskurse und Konstanten'!$D$11),F403*'Umrechnungskurse und Konstanten'!$E$11,0)+IF(AND(C403&gt;='Umrechnungskurse und Konstanten'!$C$12,C403&lt;='Umrechnungskurse und Konstanten'!$D$12),F403*'Umrechnungskurse und Konstanten'!$E$12,0)+IF(AND(C403&gt;='Umrechnungskurse und Konstanten'!$C$13,C403&lt;='Umrechnungskurse und Konstanten'!$D$13),F403*'Umrechnungskurse und Konstanten'!$E$13,0)+IF(AND(C403&gt;='Umrechnungskurse und Konstanten'!$C$14,C403&lt;='Umrechnungskurse und Konstanten'!$D$14),F403*'Umrechnungskurse und Konstanten'!$E$14,0)+IF(AND(C403&gt;='Umrechnungskurse und Konstanten'!$C$15,C403&lt;='Umrechnungskurse und Konstanten'!$D$15),F403*'Umrechnungskurse und Konstanten'!$E$15,0)+IF(AND(C403&gt;='Umrechnungskurse und Konstanten'!$C$16,C403&lt;='Umrechnungskurse und Konstanten'!$D$16),F403*'Umrechnungskurse und Konstanten'!$E$16,0)</f>
        <v>0</v>
      </c>
      <c r="J403" s="43">
        <f t="shared" si="19"/>
        <v>0</v>
      </c>
      <c r="K403" s="43">
        <f t="shared" si="20"/>
        <v>0</v>
      </c>
      <c r="L403" s="69" t="str">
        <f>IF(OR(G403='Umrechnungskurse und Konstanten'!$E$21,G403='Umrechnungskurse und Konstanten'!$E$22,G403='Umrechnungskurse und Konstanten'!$E$23),"VSt. Satz ok.","falsche/keine VSt.")</f>
        <v>falsche/keine VSt.</v>
      </c>
      <c r="M403" s="67" t="str">
        <f>IF(AND(C403&gt;='Umrechnungskurse und Konstanten'!$C$11,C403&lt;='Umrechnungskurse und Konstanten'!$D$13),"Periode ok.","falsche Periode")</f>
        <v>falsche Periode</v>
      </c>
    </row>
    <row r="404" spans="2:13" x14ac:dyDescent="0.3">
      <c r="B404" s="56"/>
      <c r="C404" s="38"/>
      <c r="D404" s="38"/>
      <c r="E404" s="45"/>
      <c r="F404" s="40"/>
      <c r="G404" s="52"/>
      <c r="H404" s="42">
        <f t="shared" si="18"/>
        <v>0</v>
      </c>
      <c r="I404" s="43">
        <f>IF(AND(C404&gt;='Umrechnungskurse und Konstanten'!$C$5,C404&lt;='Umrechnungskurse und Konstanten'!$D$5),F404*'Umrechnungskurse und Konstanten'!$E$5,0)+IF(AND(C404&gt;='Umrechnungskurse und Konstanten'!$C$6,C404&lt;='Umrechnungskurse und Konstanten'!$D$6),F404*'Umrechnungskurse und Konstanten'!$E$6,0)+IF(AND(C404&gt;='Umrechnungskurse und Konstanten'!$C$7,C404&lt;='Umrechnungskurse und Konstanten'!$D$7),F404*'Umrechnungskurse und Konstanten'!$E$7,0)+IF(AND(C404&gt;='Umrechnungskurse und Konstanten'!$C$8,C404&lt;='Umrechnungskurse und Konstanten'!$D$8),F404*'Umrechnungskurse und Konstanten'!$E$8,0)+IF(AND(C404&gt;='Umrechnungskurse und Konstanten'!$C$9,C404&lt;='Umrechnungskurse und Konstanten'!$D$9),F404*'Umrechnungskurse und Konstanten'!$E$9,0)+IF(AND(C404&gt;='Umrechnungskurse und Konstanten'!$C$10,C404&lt;='Umrechnungskurse und Konstanten'!$D$10),F404*'Umrechnungskurse und Konstanten'!$E$10,0)+IF(AND(C404&gt;='Umrechnungskurse und Konstanten'!$C$11,C404&lt;='Umrechnungskurse und Konstanten'!$D$11),F404*'Umrechnungskurse und Konstanten'!$E$11,0)+IF(AND(C404&gt;='Umrechnungskurse und Konstanten'!$C$12,C404&lt;='Umrechnungskurse und Konstanten'!$D$12),F404*'Umrechnungskurse und Konstanten'!$E$12,0)+IF(AND(C404&gt;='Umrechnungskurse und Konstanten'!$C$13,C404&lt;='Umrechnungskurse und Konstanten'!$D$13),F404*'Umrechnungskurse und Konstanten'!$E$13,0)+IF(AND(C404&gt;='Umrechnungskurse und Konstanten'!$C$14,C404&lt;='Umrechnungskurse und Konstanten'!$D$14),F404*'Umrechnungskurse und Konstanten'!$E$14,0)+IF(AND(C404&gt;='Umrechnungskurse und Konstanten'!$C$15,C404&lt;='Umrechnungskurse und Konstanten'!$D$15),F404*'Umrechnungskurse und Konstanten'!$E$15,0)+IF(AND(C404&gt;='Umrechnungskurse und Konstanten'!$C$16,C404&lt;='Umrechnungskurse und Konstanten'!$D$16),F404*'Umrechnungskurse und Konstanten'!$E$16,0)</f>
        <v>0</v>
      </c>
      <c r="J404" s="43">
        <f t="shared" si="19"/>
        <v>0</v>
      </c>
      <c r="K404" s="43">
        <f t="shared" si="20"/>
        <v>0</v>
      </c>
      <c r="L404" s="69" t="str">
        <f>IF(OR(G404='Umrechnungskurse und Konstanten'!$E$21,G404='Umrechnungskurse und Konstanten'!$E$22,G404='Umrechnungskurse und Konstanten'!$E$23),"VSt. Satz ok.","falsche/keine VSt.")</f>
        <v>falsche/keine VSt.</v>
      </c>
      <c r="M404" s="67" t="str">
        <f>IF(AND(C404&gt;='Umrechnungskurse und Konstanten'!$C$11,C404&lt;='Umrechnungskurse und Konstanten'!$D$13),"Periode ok.","falsche Periode")</f>
        <v>falsche Periode</v>
      </c>
    </row>
    <row r="405" spans="2:13" x14ac:dyDescent="0.3">
      <c r="B405" s="56"/>
      <c r="C405" s="38"/>
      <c r="D405" s="38"/>
      <c r="E405" s="45"/>
      <c r="F405" s="40"/>
      <c r="G405" s="52"/>
      <c r="H405" s="42">
        <f t="shared" si="18"/>
        <v>0</v>
      </c>
      <c r="I405" s="43">
        <f>IF(AND(C405&gt;='Umrechnungskurse und Konstanten'!$C$5,C405&lt;='Umrechnungskurse und Konstanten'!$D$5),F405*'Umrechnungskurse und Konstanten'!$E$5,0)+IF(AND(C405&gt;='Umrechnungskurse und Konstanten'!$C$6,C405&lt;='Umrechnungskurse und Konstanten'!$D$6),F405*'Umrechnungskurse und Konstanten'!$E$6,0)+IF(AND(C405&gt;='Umrechnungskurse und Konstanten'!$C$7,C405&lt;='Umrechnungskurse und Konstanten'!$D$7),F405*'Umrechnungskurse und Konstanten'!$E$7,0)+IF(AND(C405&gt;='Umrechnungskurse und Konstanten'!$C$8,C405&lt;='Umrechnungskurse und Konstanten'!$D$8),F405*'Umrechnungskurse und Konstanten'!$E$8,0)+IF(AND(C405&gt;='Umrechnungskurse und Konstanten'!$C$9,C405&lt;='Umrechnungskurse und Konstanten'!$D$9),F405*'Umrechnungskurse und Konstanten'!$E$9,0)+IF(AND(C405&gt;='Umrechnungskurse und Konstanten'!$C$10,C405&lt;='Umrechnungskurse und Konstanten'!$D$10),F405*'Umrechnungskurse und Konstanten'!$E$10,0)+IF(AND(C405&gt;='Umrechnungskurse und Konstanten'!$C$11,C405&lt;='Umrechnungskurse und Konstanten'!$D$11),F405*'Umrechnungskurse und Konstanten'!$E$11,0)+IF(AND(C405&gt;='Umrechnungskurse und Konstanten'!$C$12,C405&lt;='Umrechnungskurse und Konstanten'!$D$12),F405*'Umrechnungskurse und Konstanten'!$E$12,0)+IF(AND(C405&gt;='Umrechnungskurse und Konstanten'!$C$13,C405&lt;='Umrechnungskurse und Konstanten'!$D$13),F405*'Umrechnungskurse und Konstanten'!$E$13,0)+IF(AND(C405&gt;='Umrechnungskurse und Konstanten'!$C$14,C405&lt;='Umrechnungskurse und Konstanten'!$D$14),F405*'Umrechnungskurse und Konstanten'!$E$14,0)+IF(AND(C405&gt;='Umrechnungskurse und Konstanten'!$C$15,C405&lt;='Umrechnungskurse und Konstanten'!$D$15),F405*'Umrechnungskurse und Konstanten'!$E$15,0)+IF(AND(C405&gt;='Umrechnungskurse und Konstanten'!$C$16,C405&lt;='Umrechnungskurse und Konstanten'!$D$16),F405*'Umrechnungskurse und Konstanten'!$E$16,0)</f>
        <v>0</v>
      </c>
      <c r="J405" s="43">
        <f t="shared" si="19"/>
        <v>0</v>
      </c>
      <c r="K405" s="43">
        <f t="shared" si="20"/>
        <v>0</v>
      </c>
      <c r="L405" s="69" t="str">
        <f>IF(OR(G405='Umrechnungskurse und Konstanten'!$E$21,G405='Umrechnungskurse und Konstanten'!$E$22,G405='Umrechnungskurse und Konstanten'!$E$23),"VSt. Satz ok.","falsche/keine VSt.")</f>
        <v>falsche/keine VSt.</v>
      </c>
      <c r="M405" s="67" t="str">
        <f>IF(AND(C405&gt;='Umrechnungskurse und Konstanten'!$C$11,C405&lt;='Umrechnungskurse und Konstanten'!$D$13),"Periode ok.","falsche Periode")</f>
        <v>falsche Periode</v>
      </c>
    </row>
    <row r="406" spans="2:13" x14ac:dyDescent="0.3">
      <c r="B406" s="56"/>
      <c r="C406" s="38"/>
      <c r="D406" s="38"/>
      <c r="E406" s="45"/>
      <c r="F406" s="40"/>
      <c r="G406" s="52"/>
      <c r="H406" s="42">
        <f t="shared" si="18"/>
        <v>0</v>
      </c>
      <c r="I406" s="43">
        <f>IF(AND(C406&gt;='Umrechnungskurse und Konstanten'!$C$5,C406&lt;='Umrechnungskurse und Konstanten'!$D$5),F406*'Umrechnungskurse und Konstanten'!$E$5,0)+IF(AND(C406&gt;='Umrechnungskurse und Konstanten'!$C$6,C406&lt;='Umrechnungskurse und Konstanten'!$D$6),F406*'Umrechnungskurse und Konstanten'!$E$6,0)+IF(AND(C406&gt;='Umrechnungskurse und Konstanten'!$C$7,C406&lt;='Umrechnungskurse und Konstanten'!$D$7),F406*'Umrechnungskurse und Konstanten'!$E$7,0)+IF(AND(C406&gt;='Umrechnungskurse und Konstanten'!$C$8,C406&lt;='Umrechnungskurse und Konstanten'!$D$8),F406*'Umrechnungskurse und Konstanten'!$E$8,0)+IF(AND(C406&gt;='Umrechnungskurse und Konstanten'!$C$9,C406&lt;='Umrechnungskurse und Konstanten'!$D$9),F406*'Umrechnungskurse und Konstanten'!$E$9,0)+IF(AND(C406&gt;='Umrechnungskurse und Konstanten'!$C$10,C406&lt;='Umrechnungskurse und Konstanten'!$D$10),F406*'Umrechnungskurse und Konstanten'!$E$10,0)+IF(AND(C406&gt;='Umrechnungskurse und Konstanten'!$C$11,C406&lt;='Umrechnungskurse und Konstanten'!$D$11),F406*'Umrechnungskurse und Konstanten'!$E$11,0)+IF(AND(C406&gt;='Umrechnungskurse und Konstanten'!$C$12,C406&lt;='Umrechnungskurse und Konstanten'!$D$12),F406*'Umrechnungskurse und Konstanten'!$E$12,0)+IF(AND(C406&gt;='Umrechnungskurse und Konstanten'!$C$13,C406&lt;='Umrechnungskurse und Konstanten'!$D$13),F406*'Umrechnungskurse und Konstanten'!$E$13,0)+IF(AND(C406&gt;='Umrechnungskurse und Konstanten'!$C$14,C406&lt;='Umrechnungskurse und Konstanten'!$D$14),F406*'Umrechnungskurse und Konstanten'!$E$14,0)+IF(AND(C406&gt;='Umrechnungskurse und Konstanten'!$C$15,C406&lt;='Umrechnungskurse und Konstanten'!$D$15),F406*'Umrechnungskurse und Konstanten'!$E$15,0)+IF(AND(C406&gt;='Umrechnungskurse und Konstanten'!$C$16,C406&lt;='Umrechnungskurse und Konstanten'!$D$16),F406*'Umrechnungskurse und Konstanten'!$E$16,0)</f>
        <v>0</v>
      </c>
      <c r="J406" s="43">
        <f t="shared" si="19"/>
        <v>0</v>
      </c>
      <c r="K406" s="43">
        <f t="shared" si="20"/>
        <v>0</v>
      </c>
      <c r="L406" s="69" t="str">
        <f>IF(OR(G406='Umrechnungskurse und Konstanten'!$E$21,G406='Umrechnungskurse und Konstanten'!$E$22,G406='Umrechnungskurse und Konstanten'!$E$23),"VSt. Satz ok.","falsche/keine VSt.")</f>
        <v>falsche/keine VSt.</v>
      </c>
      <c r="M406" s="67" t="str">
        <f>IF(AND(C406&gt;='Umrechnungskurse und Konstanten'!$C$11,C406&lt;='Umrechnungskurse und Konstanten'!$D$13),"Periode ok.","falsche Periode")</f>
        <v>falsche Periode</v>
      </c>
    </row>
    <row r="407" spans="2:13" x14ac:dyDescent="0.3">
      <c r="B407" s="56"/>
      <c r="C407" s="38"/>
      <c r="D407" s="38"/>
      <c r="E407" s="45"/>
      <c r="F407" s="40"/>
      <c r="G407" s="52"/>
      <c r="H407" s="42">
        <f t="shared" si="18"/>
        <v>0</v>
      </c>
      <c r="I407" s="43">
        <f>IF(AND(C407&gt;='Umrechnungskurse und Konstanten'!$C$5,C407&lt;='Umrechnungskurse und Konstanten'!$D$5),F407*'Umrechnungskurse und Konstanten'!$E$5,0)+IF(AND(C407&gt;='Umrechnungskurse und Konstanten'!$C$6,C407&lt;='Umrechnungskurse und Konstanten'!$D$6),F407*'Umrechnungskurse und Konstanten'!$E$6,0)+IF(AND(C407&gt;='Umrechnungskurse und Konstanten'!$C$7,C407&lt;='Umrechnungskurse und Konstanten'!$D$7),F407*'Umrechnungskurse und Konstanten'!$E$7,0)+IF(AND(C407&gt;='Umrechnungskurse und Konstanten'!$C$8,C407&lt;='Umrechnungskurse und Konstanten'!$D$8),F407*'Umrechnungskurse und Konstanten'!$E$8,0)+IF(AND(C407&gt;='Umrechnungskurse und Konstanten'!$C$9,C407&lt;='Umrechnungskurse und Konstanten'!$D$9),F407*'Umrechnungskurse und Konstanten'!$E$9,0)+IF(AND(C407&gt;='Umrechnungskurse und Konstanten'!$C$10,C407&lt;='Umrechnungskurse und Konstanten'!$D$10),F407*'Umrechnungskurse und Konstanten'!$E$10,0)+IF(AND(C407&gt;='Umrechnungskurse und Konstanten'!$C$11,C407&lt;='Umrechnungskurse und Konstanten'!$D$11),F407*'Umrechnungskurse und Konstanten'!$E$11,0)+IF(AND(C407&gt;='Umrechnungskurse und Konstanten'!$C$12,C407&lt;='Umrechnungskurse und Konstanten'!$D$12),F407*'Umrechnungskurse und Konstanten'!$E$12,0)+IF(AND(C407&gt;='Umrechnungskurse und Konstanten'!$C$13,C407&lt;='Umrechnungskurse und Konstanten'!$D$13),F407*'Umrechnungskurse und Konstanten'!$E$13,0)+IF(AND(C407&gt;='Umrechnungskurse und Konstanten'!$C$14,C407&lt;='Umrechnungskurse und Konstanten'!$D$14),F407*'Umrechnungskurse und Konstanten'!$E$14,0)+IF(AND(C407&gt;='Umrechnungskurse und Konstanten'!$C$15,C407&lt;='Umrechnungskurse und Konstanten'!$D$15),F407*'Umrechnungskurse und Konstanten'!$E$15,0)+IF(AND(C407&gt;='Umrechnungskurse und Konstanten'!$C$16,C407&lt;='Umrechnungskurse und Konstanten'!$D$16),F407*'Umrechnungskurse und Konstanten'!$E$16,0)</f>
        <v>0</v>
      </c>
      <c r="J407" s="43">
        <f t="shared" si="19"/>
        <v>0</v>
      </c>
      <c r="K407" s="43">
        <f t="shared" si="20"/>
        <v>0</v>
      </c>
      <c r="L407" s="69" t="str">
        <f>IF(OR(G407='Umrechnungskurse und Konstanten'!$E$21,G407='Umrechnungskurse und Konstanten'!$E$22,G407='Umrechnungskurse und Konstanten'!$E$23),"VSt. Satz ok.","falsche/keine VSt.")</f>
        <v>falsche/keine VSt.</v>
      </c>
      <c r="M407" s="67" t="str">
        <f>IF(AND(C407&gt;='Umrechnungskurse und Konstanten'!$C$11,C407&lt;='Umrechnungskurse und Konstanten'!$D$13),"Periode ok.","falsche Periode")</f>
        <v>falsche Periode</v>
      </c>
    </row>
    <row r="408" spans="2:13" x14ac:dyDescent="0.3">
      <c r="B408" s="56"/>
      <c r="C408" s="38"/>
      <c r="D408" s="38"/>
      <c r="E408" s="45"/>
      <c r="F408" s="40"/>
      <c r="G408" s="52"/>
      <c r="H408" s="42">
        <f t="shared" si="18"/>
        <v>0</v>
      </c>
      <c r="I408" s="43">
        <f>IF(AND(C408&gt;='Umrechnungskurse und Konstanten'!$C$5,C408&lt;='Umrechnungskurse und Konstanten'!$D$5),F408*'Umrechnungskurse und Konstanten'!$E$5,0)+IF(AND(C408&gt;='Umrechnungskurse und Konstanten'!$C$6,C408&lt;='Umrechnungskurse und Konstanten'!$D$6),F408*'Umrechnungskurse und Konstanten'!$E$6,0)+IF(AND(C408&gt;='Umrechnungskurse und Konstanten'!$C$7,C408&lt;='Umrechnungskurse und Konstanten'!$D$7),F408*'Umrechnungskurse und Konstanten'!$E$7,0)+IF(AND(C408&gt;='Umrechnungskurse und Konstanten'!$C$8,C408&lt;='Umrechnungskurse und Konstanten'!$D$8),F408*'Umrechnungskurse und Konstanten'!$E$8,0)+IF(AND(C408&gt;='Umrechnungskurse und Konstanten'!$C$9,C408&lt;='Umrechnungskurse und Konstanten'!$D$9),F408*'Umrechnungskurse und Konstanten'!$E$9,0)+IF(AND(C408&gt;='Umrechnungskurse und Konstanten'!$C$10,C408&lt;='Umrechnungskurse und Konstanten'!$D$10),F408*'Umrechnungskurse und Konstanten'!$E$10,0)+IF(AND(C408&gt;='Umrechnungskurse und Konstanten'!$C$11,C408&lt;='Umrechnungskurse und Konstanten'!$D$11),F408*'Umrechnungskurse und Konstanten'!$E$11,0)+IF(AND(C408&gt;='Umrechnungskurse und Konstanten'!$C$12,C408&lt;='Umrechnungskurse und Konstanten'!$D$12),F408*'Umrechnungskurse und Konstanten'!$E$12,0)+IF(AND(C408&gt;='Umrechnungskurse und Konstanten'!$C$13,C408&lt;='Umrechnungskurse und Konstanten'!$D$13),F408*'Umrechnungskurse und Konstanten'!$E$13,0)+IF(AND(C408&gt;='Umrechnungskurse und Konstanten'!$C$14,C408&lt;='Umrechnungskurse und Konstanten'!$D$14),F408*'Umrechnungskurse und Konstanten'!$E$14,0)+IF(AND(C408&gt;='Umrechnungskurse und Konstanten'!$C$15,C408&lt;='Umrechnungskurse und Konstanten'!$D$15),F408*'Umrechnungskurse und Konstanten'!$E$15,0)+IF(AND(C408&gt;='Umrechnungskurse und Konstanten'!$C$16,C408&lt;='Umrechnungskurse und Konstanten'!$D$16),F408*'Umrechnungskurse und Konstanten'!$E$16,0)</f>
        <v>0</v>
      </c>
      <c r="J408" s="43">
        <f t="shared" si="19"/>
        <v>0</v>
      </c>
      <c r="K408" s="43">
        <f t="shared" si="20"/>
        <v>0</v>
      </c>
      <c r="L408" s="69" t="str">
        <f>IF(OR(G408='Umrechnungskurse und Konstanten'!$E$21,G408='Umrechnungskurse und Konstanten'!$E$22,G408='Umrechnungskurse und Konstanten'!$E$23),"VSt. Satz ok.","falsche/keine VSt.")</f>
        <v>falsche/keine VSt.</v>
      </c>
      <c r="M408" s="67" t="str">
        <f>IF(AND(C408&gt;='Umrechnungskurse und Konstanten'!$C$11,C408&lt;='Umrechnungskurse und Konstanten'!$D$13),"Periode ok.","falsche Periode")</f>
        <v>falsche Periode</v>
      </c>
    </row>
    <row r="409" spans="2:13" x14ac:dyDescent="0.3">
      <c r="B409" s="56"/>
      <c r="C409" s="38"/>
      <c r="D409" s="38"/>
      <c r="E409" s="45"/>
      <c r="F409" s="40"/>
      <c r="G409" s="52"/>
      <c r="H409" s="42">
        <f t="shared" si="18"/>
        <v>0</v>
      </c>
      <c r="I409" s="43">
        <f>IF(AND(C409&gt;='Umrechnungskurse und Konstanten'!$C$5,C409&lt;='Umrechnungskurse und Konstanten'!$D$5),F409*'Umrechnungskurse und Konstanten'!$E$5,0)+IF(AND(C409&gt;='Umrechnungskurse und Konstanten'!$C$6,C409&lt;='Umrechnungskurse und Konstanten'!$D$6),F409*'Umrechnungskurse und Konstanten'!$E$6,0)+IF(AND(C409&gt;='Umrechnungskurse und Konstanten'!$C$7,C409&lt;='Umrechnungskurse und Konstanten'!$D$7),F409*'Umrechnungskurse und Konstanten'!$E$7,0)+IF(AND(C409&gt;='Umrechnungskurse und Konstanten'!$C$8,C409&lt;='Umrechnungskurse und Konstanten'!$D$8),F409*'Umrechnungskurse und Konstanten'!$E$8,0)+IF(AND(C409&gt;='Umrechnungskurse und Konstanten'!$C$9,C409&lt;='Umrechnungskurse und Konstanten'!$D$9),F409*'Umrechnungskurse und Konstanten'!$E$9,0)+IF(AND(C409&gt;='Umrechnungskurse und Konstanten'!$C$10,C409&lt;='Umrechnungskurse und Konstanten'!$D$10),F409*'Umrechnungskurse und Konstanten'!$E$10,0)+IF(AND(C409&gt;='Umrechnungskurse und Konstanten'!$C$11,C409&lt;='Umrechnungskurse und Konstanten'!$D$11),F409*'Umrechnungskurse und Konstanten'!$E$11,0)+IF(AND(C409&gt;='Umrechnungskurse und Konstanten'!$C$12,C409&lt;='Umrechnungskurse und Konstanten'!$D$12),F409*'Umrechnungskurse und Konstanten'!$E$12,0)+IF(AND(C409&gt;='Umrechnungskurse und Konstanten'!$C$13,C409&lt;='Umrechnungskurse und Konstanten'!$D$13),F409*'Umrechnungskurse und Konstanten'!$E$13,0)+IF(AND(C409&gt;='Umrechnungskurse und Konstanten'!$C$14,C409&lt;='Umrechnungskurse und Konstanten'!$D$14),F409*'Umrechnungskurse und Konstanten'!$E$14,0)+IF(AND(C409&gt;='Umrechnungskurse und Konstanten'!$C$15,C409&lt;='Umrechnungskurse und Konstanten'!$D$15),F409*'Umrechnungskurse und Konstanten'!$E$15,0)+IF(AND(C409&gt;='Umrechnungskurse und Konstanten'!$C$16,C409&lt;='Umrechnungskurse und Konstanten'!$D$16),F409*'Umrechnungskurse und Konstanten'!$E$16,0)</f>
        <v>0</v>
      </c>
      <c r="J409" s="43">
        <f t="shared" si="19"/>
        <v>0</v>
      </c>
      <c r="K409" s="43">
        <f t="shared" si="20"/>
        <v>0</v>
      </c>
      <c r="L409" s="69" t="str">
        <f>IF(OR(G409='Umrechnungskurse und Konstanten'!$E$21,G409='Umrechnungskurse und Konstanten'!$E$22,G409='Umrechnungskurse und Konstanten'!$E$23),"VSt. Satz ok.","falsche/keine VSt.")</f>
        <v>falsche/keine VSt.</v>
      </c>
      <c r="M409" s="67" t="str">
        <f>IF(AND(C409&gt;='Umrechnungskurse und Konstanten'!$C$11,C409&lt;='Umrechnungskurse und Konstanten'!$D$13),"Periode ok.","falsche Periode")</f>
        <v>falsche Periode</v>
      </c>
    </row>
    <row r="410" spans="2:13" x14ac:dyDescent="0.3">
      <c r="B410" s="56"/>
      <c r="C410" s="38"/>
      <c r="D410" s="38"/>
      <c r="E410" s="45"/>
      <c r="F410" s="40"/>
      <c r="G410" s="52"/>
      <c r="H410" s="42">
        <f t="shared" si="18"/>
        <v>0</v>
      </c>
      <c r="I410" s="43">
        <f>IF(AND(C410&gt;='Umrechnungskurse und Konstanten'!$C$5,C410&lt;='Umrechnungskurse und Konstanten'!$D$5),F410*'Umrechnungskurse und Konstanten'!$E$5,0)+IF(AND(C410&gt;='Umrechnungskurse und Konstanten'!$C$6,C410&lt;='Umrechnungskurse und Konstanten'!$D$6),F410*'Umrechnungskurse und Konstanten'!$E$6,0)+IF(AND(C410&gt;='Umrechnungskurse und Konstanten'!$C$7,C410&lt;='Umrechnungskurse und Konstanten'!$D$7),F410*'Umrechnungskurse und Konstanten'!$E$7,0)+IF(AND(C410&gt;='Umrechnungskurse und Konstanten'!$C$8,C410&lt;='Umrechnungskurse und Konstanten'!$D$8),F410*'Umrechnungskurse und Konstanten'!$E$8,0)+IF(AND(C410&gt;='Umrechnungskurse und Konstanten'!$C$9,C410&lt;='Umrechnungskurse und Konstanten'!$D$9),F410*'Umrechnungskurse und Konstanten'!$E$9,0)+IF(AND(C410&gt;='Umrechnungskurse und Konstanten'!$C$10,C410&lt;='Umrechnungskurse und Konstanten'!$D$10),F410*'Umrechnungskurse und Konstanten'!$E$10,0)+IF(AND(C410&gt;='Umrechnungskurse und Konstanten'!$C$11,C410&lt;='Umrechnungskurse und Konstanten'!$D$11),F410*'Umrechnungskurse und Konstanten'!$E$11,0)+IF(AND(C410&gt;='Umrechnungskurse und Konstanten'!$C$12,C410&lt;='Umrechnungskurse und Konstanten'!$D$12),F410*'Umrechnungskurse und Konstanten'!$E$12,0)+IF(AND(C410&gt;='Umrechnungskurse und Konstanten'!$C$13,C410&lt;='Umrechnungskurse und Konstanten'!$D$13),F410*'Umrechnungskurse und Konstanten'!$E$13,0)+IF(AND(C410&gt;='Umrechnungskurse und Konstanten'!$C$14,C410&lt;='Umrechnungskurse und Konstanten'!$D$14),F410*'Umrechnungskurse und Konstanten'!$E$14,0)+IF(AND(C410&gt;='Umrechnungskurse und Konstanten'!$C$15,C410&lt;='Umrechnungskurse und Konstanten'!$D$15),F410*'Umrechnungskurse und Konstanten'!$E$15,0)+IF(AND(C410&gt;='Umrechnungskurse und Konstanten'!$C$16,C410&lt;='Umrechnungskurse und Konstanten'!$D$16),F410*'Umrechnungskurse und Konstanten'!$E$16,0)</f>
        <v>0</v>
      </c>
      <c r="J410" s="43">
        <f t="shared" si="19"/>
        <v>0</v>
      </c>
      <c r="K410" s="43">
        <f t="shared" si="20"/>
        <v>0</v>
      </c>
      <c r="L410" s="69" t="str">
        <f>IF(OR(G410='Umrechnungskurse und Konstanten'!$E$21,G410='Umrechnungskurse und Konstanten'!$E$22,G410='Umrechnungskurse und Konstanten'!$E$23),"VSt. Satz ok.","falsche/keine VSt.")</f>
        <v>falsche/keine VSt.</v>
      </c>
      <c r="M410" s="67" t="str">
        <f>IF(AND(C410&gt;='Umrechnungskurse und Konstanten'!$C$11,C410&lt;='Umrechnungskurse und Konstanten'!$D$13),"Periode ok.","falsche Periode")</f>
        <v>falsche Periode</v>
      </c>
    </row>
    <row r="411" spans="2:13" x14ac:dyDescent="0.3">
      <c r="B411" s="56"/>
      <c r="C411" s="38"/>
      <c r="D411" s="38"/>
      <c r="E411" s="45"/>
      <c r="F411" s="40"/>
      <c r="G411" s="52"/>
      <c r="H411" s="42">
        <f t="shared" si="18"/>
        <v>0</v>
      </c>
      <c r="I411" s="43">
        <f>IF(AND(C411&gt;='Umrechnungskurse und Konstanten'!$C$5,C411&lt;='Umrechnungskurse und Konstanten'!$D$5),F411*'Umrechnungskurse und Konstanten'!$E$5,0)+IF(AND(C411&gt;='Umrechnungskurse und Konstanten'!$C$6,C411&lt;='Umrechnungskurse und Konstanten'!$D$6),F411*'Umrechnungskurse und Konstanten'!$E$6,0)+IF(AND(C411&gt;='Umrechnungskurse und Konstanten'!$C$7,C411&lt;='Umrechnungskurse und Konstanten'!$D$7),F411*'Umrechnungskurse und Konstanten'!$E$7,0)+IF(AND(C411&gt;='Umrechnungskurse und Konstanten'!$C$8,C411&lt;='Umrechnungskurse und Konstanten'!$D$8),F411*'Umrechnungskurse und Konstanten'!$E$8,0)+IF(AND(C411&gt;='Umrechnungskurse und Konstanten'!$C$9,C411&lt;='Umrechnungskurse und Konstanten'!$D$9),F411*'Umrechnungskurse und Konstanten'!$E$9,0)+IF(AND(C411&gt;='Umrechnungskurse und Konstanten'!$C$10,C411&lt;='Umrechnungskurse und Konstanten'!$D$10),F411*'Umrechnungskurse und Konstanten'!$E$10,0)+IF(AND(C411&gt;='Umrechnungskurse und Konstanten'!$C$11,C411&lt;='Umrechnungskurse und Konstanten'!$D$11),F411*'Umrechnungskurse und Konstanten'!$E$11,0)+IF(AND(C411&gt;='Umrechnungskurse und Konstanten'!$C$12,C411&lt;='Umrechnungskurse und Konstanten'!$D$12),F411*'Umrechnungskurse und Konstanten'!$E$12,0)+IF(AND(C411&gt;='Umrechnungskurse und Konstanten'!$C$13,C411&lt;='Umrechnungskurse und Konstanten'!$D$13),F411*'Umrechnungskurse und Konstanten'!$E$13,0)+IF(AND(C411&gt;='Umrechnungskurse und Konstanten'!$C$14,C411&lt;='Umrechnungskurse und Konstanten'!$D$14),F411*'Umrechnungskurse und Konstanten'!$E$14,0)+IF(AND(C411&gt;='Umrechnungskurse und Konstanten'!$C$15,C411&lt;='Umrechnungskurse und Konstanten'!$D$15),F411*'Umrechnungskurse und Konstanten'!$E$15,0)+IF(AND(C411&gt;='Umrechnungskurse und Konstanten'!$C$16,C411&lt;='Umrechnungskurse und Konstanten'!$D$16),F411*'Umrechnungskurse und Konstanten'!$E$16,0)</f>
        <v>0</v>
      </c>
      <c r="J411" s="43">
        <f t="shared" si="19"/>
        <v>0</v>
      </c>
      <c r="K411" s="43">
        <f t="shared" si="20"/>
        <v>0</v>
      </c>
      <c r="L411" s="69" t="str">
        <f>IF(OR(G411='Umrechnungskurse und Konstanten'!$E$21,G411='Umrechnungskurse und Konstanten'!$E$22,G411='Umrechnungskurse und Konstanten'!$E$23),"VSt. Satz ok.","falsche/keine VSt.")</f>
        <v>falsche/keine VSt.</v>
      </c>
      <c r="M411" s="67" t="str">
        <f>IF(AND(C411&gt;='Umrechnungskurse und Konstanten'!$C$11,C411&lt;='Umrechnungskurse und Konstanten'!$D$13),"Periode ok.","falsche Periode")</f>
        <v>falsche Periode</v>
      </c>
    </row>
    <row r="412" spans="2:13" x14ac:dyDescent="0.3">
      <c r="B412" s="56"/>
      <c r="C412" s="38"/>
      <c r="D412" s="38"/>
      <c r="E412" s="45"/>
      <c r="F412" s="40"/>
      <c r="G412" s="52"/>
      <c r="H412" s="42">
        <f t="shared" si="18"/>
        <v>0</v>
      </c>
      <c r="I412" s="43">
        <f>IF(AND(C412&gt;='Umrechnungskurse und Konstanten'!$C$5,C412&lt;='Umrechnungskurse und Konstanten'!$D$5),F412*'Umrechnungskurse und Konstanten'!$E$5,0)+IF(AND(C412&gt;='Umrechnungskurse und Konstanten'!$C$6,C412&lt;='Umrechnungskurse und Konstanten'!$D$6),F412*'Umrechnungskurse und Konstanten'!$E$6,0)+IF(AND(C412&gt;='Umrechnungskurse und Konstanten'!$C$7,C412&lt;='Umrechnungskurse und Konstanten'!$D$7),F412*'Umrechnungskurse und Konstanten'!$E$7,0)+IF(AND(C412&gt;='Umrechnungskurse und Konstanten'!$C$8,C412&lt;='Umrechnungskurse und Konstanten'!$D$8),F412*'Umrechnungskurse und Konstanten'!$E$8,0)+IF(AND(C412&gt;='Umrechnungskurse und Konstanten'!$C$9,C412&lt;='Umrechnungskurse und Konstanten'!$D$9),F412*'Umrechnungskurse und Konstanten'!$E$9,0)+IF(AND(C412&gt;='Umrechnungskurse und Konstanten'!$C$10,C412&lt;='Umrechnungskurse und Konstanten'!$D$10),F412*'Umrechnungskurse und Konstanten'!$E$10,0)+IF(AND(C412&gt;='Umrechnungskurse und Konstanten'!$C$11,C412&lt;='Umrechnungskurse und Konstanten'!$D$11),F412*'Umrechnungskurse und Konstanten'!$E$11,0)+IF(AND(C412&gt;='Umrechnungskurse und Konstanten'!$C$12,C412&lt;='Umrechnungskurse und Konstanten'!$D$12),F412*'Umrechnungskurse und Konstanten'!$E$12,0)+IF(AND(C412&gt;='Umrechnungskurse und Konstanten'!$C$13,C412&lt;='Umrechnungskurse und Konstanten'!$D$13),F412*'Umrechnungskurse und Konstanten'!$E$13,0)+IF(AND(C412&gt;='Umrechnungskurse und Konstanten'!$C$14,C412&lt;='Umrechnungskurse und Konstanten'!$D$14),F412*'Umrechnungskurse und Konstanten'!$E$14,0)+IF(AND(C412&gt;='Umrechnungskurse und Konstanten'!$C$15,C412&lt;='Umrechnungskurse und Konstanten'!$D$15),F412*'Umrechnungskurse und Konstanten'!$E$15,0)+IF(AND(C412&gt;='Umrechnungskurse und Konstanten'!$C$16,C412&lt;='Umrechnungskurse und Konstanten'!$D$16),F412*'Umrechnungskurse und Konstanten'!$E$16,0)</f>
        <v>0</v>
      </c>
      <c r="J412" s="43">
        <f t="shared" si="19"/>
        <v>0</v>
      </c>
      <c r="K412" s="43">
        <f t="shared" si="20"/>
        <v>0</v>
      </c>
      <c r="L412" s="69" t="str">
        <f>IF(OR(G412='Umrechnungskurse und Konstanten'!$E$21,G412='Umrechnungskurse und Konstanten'!$E$22,G412='Umrechnungskurse und Konstanten'!$E$23),"VSt. Satz ok.","falsche/keine VSt.")</f>
        <v>falsche/keine VSt.</v>
      </c>
      <c r="M412" s="67" t="str">
        <f>IF(AND(C412&gt;='Umrechnungskurse und Konstanten'!$C$11,C412&lt;='Umrechnungskurse und Konstanten'!$D$13),"Periode ok.","falsche Periode")</f>
        <v>falsche Periode</v>
      </c>
    </row>
    <row r="413" spans="2:13" x14ac:dyDescent="0.3">
      <c r="B413" s="56"/>
      <c r="C413" s="38"/>
      <c r="D413" s="38"/>
      <c r="E413" s="45"/>
      <c r="F413" s="40"/>
      <c r="G413" s="52"/>
      <c r="H413" s="42">
        <f t="shared" si="18"/>
        <v>0</v>
      </c>
      <c r="I413" s="43">
        <f>IF(AND(C413&gt;='Umrechnungskurse und Konstanten'!$C$5,C413&lt;='Umrechnungskurse und Konstanten'!$D$5),F413*'Umrechnungskurse und Konstanten'!$E$5,0)+IF(AND(C413&gt;='Umrechnungskurse und Konstanten'!$C$6,C413&lt;='Umrechnungskurse und Konstanten'!$D$6),F413*'Umrechnungskurse und Konstanten'!$E$6,0)+IF(AND(C413&gt;='Umrechnungskurse und Konstanten'!$C$7,C413&lt;='Umrechnungskurse und Konstanten'!$D$7),F413*'Umrechnungskurse und Konstanten'!$E$7,0)+IF(AND(C413&gt;='Umrechnungskurse und Konstanten'!$C$8,C413&lt;='Umrechnungskurse und Konstanten'!$D$8),F413*'Umrechnungskurse und Konstanten'!$E$8,0)+IF(AND(C413&gt;='Umrechnungskurse und Konstanten'!$C$9,C413&lt;='Umrechnungskurse und Konstanten'!$D$9),F413*'Umrechnungskurse und Konstanten'!$E$9,0)+IF(AND(C413&gt;='Umrechnungskurse und Konstanten'!$C$10,C413&lt;='Umrechnungskurse und Konstanten'!$D$10),F413*'Umrechnungskurse und Konstanten'!$E$10,0)+IF(AND(C413&gt;='Umrechnungskurse und Konstanten'!$C$11,C413&lt;='Umrechnungskurse und Konstanten'!$D$11),F413*'Umrechnungskurse und Konstanten'!$E$11,0)+IF(AND(C413&gt;='Umrechnungskurse und Konstanten'!$C$12,C413&lt;='Umrechnungskurse und Konstanten'!$D$12),F413*'Umrechnungskurse und Konstanten'!$E$12,0)+IF(AND(C413&gt;='Umrechnungskurse und Konstanten'!$C$13,C413&lt;='Umrechnungskurse und Konstanten'!$D$13),F413*'Umrechnungskurse und Konstanten'!$E$13,0)+IF(AND(C413&gt;='Umrechnungskurse und Konstanten'!$C$14,C413&lt;='Umrechnungskurse und Konstanten'!$D$14),F413*'Umrechnungskurse und Konstanten'!$E$14,0)+IF(AND(C413&gt;='Umrechnungskurse und Konstanten'!$C$15,C413&lt;='Umrechnungskurse und Konstanten'!$D$15),F413*'Umrechnungskurse und Konstanten'!$E$15,0)+IF(AND(C413&gt;='Umrechnungskurse und Konstanten'!$C$16,C413&lt;='Umrechnungskurse und Konstanten'!$D$16),F413*'Umrechnungskurse und Konstanten'!$E$16,0)</f>
        <v>0</v>
      </c>
      <c r="J413" s="43">
        <f t="shared" si="19"/>
        <v>0</v>
      </c>
      <c r="K413" s="43">
        <f t="shared" si="20"/>
        <v>0</v>
      </c>
      <c r="L413" s="69" t="str">
        <f>IF(OR(G413='Umrechnungskurse und Konstanten'!$E$21,G413='Umrechnungskurse und Konstanten'!$E$22,G413='Umrechnungskurse und Konstanten'!$E$23),"VSt. Satz ok.","falsche/keine VSt.")</f>
        <v>falsche/keine VSt.</v>
      </c>
      <c r="M413" s="67" t="str">
        <f>IF(AND(C413&gt;='Umrechnungskurse und Konstanten'!$C$11,C413&lt;='Umrechnungskurse und Konstanten'!$D$13),"Periode ok.","falsche Periode")</f>
        <v>falsche Periode</v>
      </c>
    </row>
    <row r="414" spans="2:13" x14ac:dyDescent="0.3">
      <c r="B414" s="56"/>
      <c r="C414" s="38"/>
      <c r="D414" s="38"/>
      <c r="E414" s="45"/>
      <c r="F414" s="40"/>
      <c r="G414" s="52"/>
      <c r="H414" s="42">
        <f t="shared" si="18"/>
        <v>0</v>
      </c>
      <c r="I414" s="43">
        <f>IF(AND(C414&gt;='Umrechnungskurse und Konstanten'!$C$5,C414&lt;='Umrechnungskurse und Konstanten'!$D$5),F414*'Umrechnungskurse und Konstanten'!$E$5,0)+IF(AND(C414&gt;='Umrechnungskurse und Konstanten'!$C$6,C414&lt;='Umrechnungskurse und Konstanten'!$D$6),F414*'Umrechnungskurse und Konstanten'!$E$6,0)+IF(AND(C414&gt;='Umrechnungskurse und Konstanten'!$C$7,C414&lt;='Umrechnungskurse und Konstanten'!$D$7),F414*'Umrechnungskurse und Konstanten'!$E$7,0)+IF(AND(C414&gt;='Umrechnungskurse und Konstanten'!$C$8,C414&lt;='Umrechnungskurse und Konstanten'!$D$8),F414*'Umrechnungskurse und Konstanten'!$E$8,0)+IF(AND(C414&gt;='Umrechnungskurse und Konstanten'!$C$9,C414&lt;='Umrechnungskurse und Konstanten'!$D$9),F414*'Umrechnungskurse und Konstanten'!$E$9,0)+IF(AND(C414&gt;='Umrechnungskurse und Konstanten'!$C$10,C414&lt;='Umrechnungskurse und Konstanten'!$D$10),F414*'Umrechnungskurse und Konstanten'!$E$10,0)+IF(AND(C414&gt;='Umrechnungskurse und Konstanten'!$C$11,C414&lt;='Umrechnungskurse und Konstanten'!$D$11),F414*'Umrechnungskurse und Konstanten'!$E$11,0)+IF(AND(C414&gt;='Umrechnungskurse und Konstanten'!$C$12,C414&lt;='Umrechnungskurse und Konstanten'!$D$12),F414*'Umrechnungskurse und Konstanten'!$E$12,0)+IF(AND(C414&gt;='Umrechnungskurse und Konstanten'!$C$13,C414&lt;='Umrechnungskurse und Konstanten'!$D$13),F414*'Umrechnungskurse und Konstanten'!$E$13,0)+IF(AND(C414&gt;='Umrechnungskurse und Konstanten'!$C$14,C414&lt;='Umrechnungskurse und Konstanten'!$D$14),F414*'Umrechnungskurse und Konstanten'!$E$14,0)+IF(AND(C414&gt;='Umrechnungskurse und Konstanten'!$C$15,C414&lt;='Umrechnungskurse und Konstanten'!$D$15),F414*'Umrechnungskurse und Konstanten'!$E$15,0)+IF(AND(C414&gt;='Umrechnungskurse und Konstanten'!$C$16,C414&lt;='Umrechnungskurse und Konstanten'!$D$16),F414*'Umrechnungskurse und Konstanten'!$E$16,0)</f>
        <v>0</v>
      </c>
      <c r="J414" s="43">
        <f t="shared" si="19"/>
        <v>0</v>
      </c>
      <c r="K414" s="43">
        <f t="shared" si="20"/>
        <v>0</v>
      </c>
      <c r="L414" s="69" t="str">
        <f>IF(OR(G414='Umrechnungskurse und Konstanten'!$E$21,G414='Umrechnungskurse und Konstanten'!$E$22,G414='Umrechnungskurse und Konstanten'!$E$23),"VSt. Satz ok.","falsche/keine VSt.")</f>
        <v>falsche/keine VSt.</v>
      </c>
      <c r="M414" s="67" t="str">
        <f>IF(AND(C414&gt;='Umrechnungskurse und Konstanten'!$C$11,C414&lt;='Umrechnungskurse und Konstanten'!$D$13),"Periode ok.","falsche Periode")</f>
        <v>falsche Periode</v>
      </c>
    </row>
    <row r="415" spans="2:13" x14ac:dyDescent="0.3">
      <c r="B415" s="56"/>
      <c r="C415" s="38"/>
      <c r="D415" s="38"/>
      <c r="E415" s="45"/>
      <c r="F415" s="40"/>
      <c r="G415" s="52"/>
      <c r="H415" s="42">
        <f t="shared" si="18"/>
        <v>0</v>
      </c>
      <c r="I415" s="43">
        <f>IF(AND(C415&gt;='Umrechnungskurse und Konstanten'!$C$5,C415&lt;='Umrechnungskurse und Konstanten'!$D$5),F415*'Umrechnungskurse und Konstanten'!$E$5,0)+IF(AND(C415&gt;='Umrechnungskurse und Konstanten'!$C$6,C415&lt;='Umrechnungskurse und Konstanten'!$D$6),F415*'Umrechnungskurse und Konstanten'!$E$6,0)+IF(AND(C415&gt;='Umrechnungskurse und Konstanten'!$C$7,C415&lt;='Umrechnungskurse und Konstanten'!$D$7),F415*'Umrechnungskurse und Konstanten'!$E$7,0)+IF(AND(C415&gt;='Umrechnungskurse und Konstanten'!$C$8,C415&lt;='Umrechnungskurse und Konstanten'!$D$8),F415*'Umrechnungskurse und Konstanten'!$E$8,0)+IF(AND(C415&gt;='Umrechnungskurse und Konstanten'!$C$9,C415&lt;='Umrechnungskurse und Konstanten'!$D$9),F415*'Umrechnungskurse und Konstanten'!$E$9,0)+IF(AND(C415&gt;='Umrechnungskurse und Konstanten'!$C$10,C415&lt;='Umrechnungskurse und Konstanten'!$D$10),F415*'Umrechnungskurse und Konstanten'!$E$10,0)+IF(AND(C415&gt;='Umrechnungskurse und Konstanten'!$C$11,C415&lt;='Umrechnungskurse und Konstanten'!$D$11),F415*'Umrechnungskurse und Konstanten'!$E$11,0)+IF(AND(C415&gt;='Umrechnungskurse und Konstanten'!$C$12,C415&lt;='Umrechnungskurse und Konstanten'!$D$12),F415*'Umrechnungskurse und Konstanten'!$E$12,0)+IF(AND(C415&gt;='Umrechnungskurse und Konstanten'!$C$13,C415&lt;='Umrechnungskurse und Konstanten'!$D$13),F415*'Umrechnungskurse und Konstanten'!$E$13,0)+IF(AND(C415&gt;='Umrechnungskurse und Konstanten'!$C$14,C415&lt;='Umrechnungskurse und Konstanten'!$D$14),F415*'Umrechnungskurse und Konstanten'!$E$14,0)+IF(AND(C415&gt;='Umrechnungskurse und Konstanten'!$C$15,C415&lt;='Umrechnungskurse und Konstanten'!$D$15),F415*'Umrechnungskurse und Konstanten'!$E$15,0)+IF(AND(C415&gt;='Umrechnungskurse und Konstanten'!$C$16,C415&lt;='Umrechnungskurse und Konstanten'!$D$16),F415*'Umrechnungskurse und Konstanten'!$E$16,0)</f>
        <v>0</v>
      </c>
      <c r="J415" s="43">
        <f t="shared" si="19"/>
        <v>0</v>
      </c>
      <c r="K415" s="43">
        <f t="shared" si="20"/>
        <v>0</v>
      </c>
      <c r="L415" s="69" t="str">
        <f>IF(OR(G415='Umrechnungskurse und Konstanten'!$E$21,G415='Umrechnungskurse und Konstanten'!$E$22,G415='Umrechnungskurse und Konstanten'!$E$23),"VSt. Satz ok.","falsche/keine VSt.")</f>
        <v>falsche/keine VSt.</v>
      </c>
      <c r="M415" s="67" t="str">
        <f>IF(AND(C415&gt;='Umrechnungskurse und Konstanten'!$C$11,C415&lt;='Umrechnungskurse und Konstanten'!$D$13),"Periode ok.","falsche Periode")</f>
        <v>falsche Periode</v>
      </c>
    </row>
    <row r="416" spans="2:13" x14ac:dyDescent="0.3">
      <c r="B416" s="56"/>
      <c r="C416" s="38"/>
      <c r="D416" s="38"/>
      <c r="E416" s="45"/>
      <c r="F416" s="40"/>
      <c r="G416" s="52"/>
      <c r="H416" s="42">
        <f t="shared" si="18"/>
        <v>0</v>
      </c>
      <c r="I416" s="43">
        <f>IF(AND(C416&gt;='Umrechnungskurse und Konstanten'!$C$5,C416&lt;='Umrechnungskurse und Konstanten'!$D$5),F416*'Umrechnungskurse und Konstanten'!$E$5,0)+IF(AND(C416&gt;='Umrechnungskurse und Konstanten'!$C$6,C416&lt;='Umrechnungskurse und Konstanten'!$D$6),F416*'Umrechnungskurse und Konstanten'!$E$6,0)+IF(AND(C416&gt;='Umrechnungskurse und Konstanten'!$C$7,C416&lt;='Umrechnungskurse und Konstanten'!$D$7),F416*'Umrechnungskurse und Konstanten'!$E$7,0)+IF(AND(C416&gt;='Umrechnungskurse und Konstanten'!$C$8,C416&lt;='Umrechnungskurse und Konstanten'!$D$8),F416*'Umrechnungskurse und Konstanten'!$E$8,0)+IF(AND(C416&gt;='Umrechnungskurse und Konstanten'!$C$9,C416&lt;='Umrechnungskurse und Konstanten'!$D$9),F416*'Umrechnungskurse und Konstanten'!$E$9,0)+IF(AND(C416&gt;='Umrechnungskurse und Konstanten'!$C$10,C416&lt;='Umrechnungskurse und Konstanten'!$D$10),F416*'Umrechnungskurse und Konstanten'!$E$10,0)+IF(AND(C416&gt;='Umrechnungskurse und Konstanten'!$C$11,C416&lt;='Umrechnungskurse und Konstanten'!$D$11),F416*'Umrechnungskurse und Konstanten'!$E$11,0)+IF(AND(C416&gt;='Umrechnungskurse und Konstanten'!$C$12,C416&lt;='Umrechnungskurse und Konstanten'!$D$12),F416*'Umrechnungskurse und Konstanten'!$E$12,0)+IF(AND(C416&gt;='Umrechnungskurse und Konstanten'!$C$13,C416&lt;='Umrechnungskurse und Konstanten'!$D$13),F416*'Umrechnungskurse und Konstanten'!$E$13,0)+IF(AND(C416&gt;='Umrechnungskurse und Konstanten'!$C$14,C416&lt;='Umrechnungskurse und Konstanten'!$D$14),F416*'Umrechnungskurse und Konstanten'!$E$14,0)+IF(AND(C416&gt;='Umrechnungskurse und Konstanten'!$C$15,C416&lt;='Umrechnungskurse und Konstanten'!$D$15),F416*'Umrechnungskurse und Konstanten'!$E$15,0)+IF(AND(C416&gt;='Umrechnungskurse und Konstanten'!$C$16,C416&lt;='Umrechnungskurse und Konstanten'!$D$16),F416*'Umrechnungskurse und Konstanten'!$E$16,0)</f>
        <v>0</v>
      </c>
      <c r="J416" s="43">
        <f t="shared" si="19"/>
        <v>0</v>
      </c>
      <c r="K416" s="43">
        <f t="shared" si="20"/>
        <v>0</v>
      </c>
      <c r="L416" s="69" t="str">
        <f>IF(OR(G416='Umrechnungskurse und Konstanten'!$E$21,G416='Umrechnungskurse und Konstanten'!$E$22,G416='Umrechnungskurse und Konstanten'!$E$23),"VSt. Satz ok.","falsche/keine VSt.")</f>
        <v>falsche/keine VSt.</v>
      </c>
      <c r="M416" s="67" t="str">
        <f>IF(AND(C416&gt;='Umrechnungskurse und Konstanten'!$C$11,C416&lt;='Umrechnungskurse und Konstanten'!$D$13),"Periode ok.","falsche Periode")</f>
        <v>falsche Periode</v>
      </c>
    </row>
    <row r="417" spans="2:13" x14ac:dyDescent="0.3">
      <c r="B417" s="56"/>
      <c r="C417" s="38"/>
      <c r="D417" s="38"/>
      <c r="E417" s="45"/>
      <c r="F417" s="40"/>
      <c r="G417" s="52"/>
      <c r="H417" s="42">
        <f t="shared" si="18"/>
        <v>0</v>
      </c>
      <c r="I417" s="43">
        <f>IF(AND(C417&gt;='Umrechnungskurse und Konstanten'!$C$5,C417&lt;='Umrechnungskurse und Konstanten'!$D$5),F417*'Umrechnungskurse und Konstanten'!$E$5,0)+IF(AND(C417&gt;='Umrechnungskurse und Konstanten'!$C$6,C417&lt;='Umrechnungskurse und Konstanten'!$D$6),F417*'Umrechnungskurse und Konstanten'!$E$6,0)+IF(AND(C417&gt;='Umrechnungskurse und Konstanten'!$C$7,C417&lt;='Umrechnungskurse und Konstanten'!$D$7),F417*'Umrechnungskurse und Konstanten'!$E$7,0)+IF(AND(C417&gt;='Umrechnungskurse und Konstanten'!$C$8,C417&lt;='Umrechnungskurse und Konstanten'!$D$8),F417*'Umrechnungskurse und Konstanten'!$E$8,0)+IF(AND(C417&gt;='Umrechnungskurse und Konstanten'!$C$9,C417&lt;='Umrechnungskurse und Konstanten'!$D$9),F417*'Umrechnungskurse und Konstanten'!$E$9,0)+IF(AND(C417&gt;='Umrechnungskurse und Konstanten'!$C$10,C417&lt;='Umrechnungskurse und Konstanten'!$D$10),F417*'Umrechnungskurse und Konstanten'!$E$10,0)+IF(AND(C417&gt;='Umrechnungskurse und Konstanten'!$C$11,C417&lt;='Umrechnungskurse und Konstanten'!$D$11),F417*'Umrechnungskurse und Konstanten'!$E$11,0)+IF(AND(C417&gt;='Umrechnungskurse und Konstanten'!$C$12,C417&lt;='Umrechnungskurse und Konstanten'!$D$12),F417*'Umrechnungskurse und Konstanten'!$E$12,0)+IF(AND(C417&gt;='Umrechnungskurse und Konstanten'!$C$13,C417&lt;='Umrechnungskurse und Konstanten'!$D$13),F417*'Umrechnungskurse und Konstanten'!$E$13,0)+IF(AND(C417&gt;='Umrechnungskurse und Konstanten'!$C$14,C417&lt;='Umrechnungskurse und Konstanten'!$D$14),F417*'Umrechnungskurse und Konstanten'!$E$14,0)+IF(AND(C417&gt;='Umrechnungskurse und Konstanten'!$C$15,C417&lt;='Umrechnungskurse und Konstanten'!$D$15),F417*'Umrechnungskurse und Konstanten'!$E$15,0)+IF(AND(C417&gt;='Umrechnungskurse und Konstanten'!$C$16,C417&lt;='Umrechnungskurse und Konstanten'!$D$16),F417*'Umrechnungskurse und Konstanten'!$E$16,0)</f>
        <v>0</v>
      </c>
      <c r="J417" s="43">
        <f t="shared" si="19"/>
        <v>0</v>
      </c>
      <c r="K417" s="43">
        <f t="shared" si="20"/>
        <v>0</v>
      </c>
      <c r="L417" s="69" t="str">
        <f>IF(OR(G417='Umrechnungskurse und Konstanten'!$E$21,G417='Umrechnungskurse und Konstanten'!$E$22,G417='Umrechnungskurse und Konstanten'!$E$23),"VSt. Satz ok.","falsche/keine VSt.")</f>
        <v>falsche/keine VSt.</v>
      </c>
      <c r="M417" s="67" t="str">
        <f>IF(AND(C417&gt;='Umrechnungskurse und Konstanten'!$C$11,C417&lt;='Umrechnungskurse und Konstanten'!$D$13),"Periode ok.","falsche Periode")</f>
        <v>falsche Periode</v>
      </c>
    </row>
    <row r="418" spans="2:13" x14ac:dyDescent="0.3">
      <c r="B418" s="56"/>
      <c r="C418" s="38"/>
      <c r="D418" s="38"/>
      <c r="E418" s="45"/>
      <c r="F418" s="40"/>
      <c r="G418" s="52"/>
      <c r="H418" s="42">
        <f t="shared" si="18"/>
        <v>0</v>
      </c>
      <c r="I418" s="43">
        <f>IF(AND(C418&gt;='Umrechnungskurse und Konstanten'!$C$5,C418&lt;='Umrechnungskurse und Konstanten'!$D$5),F418*'Umrechnungskurse und Konstanten'!$E$5,0)+IF(AND(C418&gt;='Umrechnungskurse und Konstanten'!$C$6,C418&lt;='Umrechnungskurse und Konstanten'!$D$6),F418*'Umrechnungskurse und Konstanten'!$E$6,0)+IF(AND(C418&gt;='Umrechnungskurse und Konstanten'!$C$7,C418&lt;='Umrechnungskurse und Konstanten'!$D$7),F418*'Umrechnungskurse und Konstanten'!$E$7,0)+IF(AND(C418&gt;='Umrechnungskurse und Konstanten'!$C$8,C418&lt;='Umrechnungskurse und Konstanten'!$D$8),F418*'Umrechnungskurse und Konstanten'!$E$8,0)+IF(AND(C418&gt;='Umrechnungskurse und Konstanten'!$C$9,C418&lt;='Umrechnungskurse und Konstanten'!$D$9),F418*'Umrechnungskurse und Konstanten'!$E$9,0)+IF(AND(C418&gt;='Umrechnungskurse und Konstanten'!$C$10,C418&lt;='Umrechnungskurse und Konstanten'!$D$10),F418*'Umrechnungskurse und Konstanten'!$E$10,0)+IF(AND(C418&gt;='Umrechnungskurse und Konstanten'!$C$11,C418&lt;='Umrechnungskurse und Konstanten'!$D$11),F418*'Umrechnungskurse und Konstanten'!$E$11,0)+IF(AND(C418&gt;='Umrechnungskurse und Konstanten'!$C$12,C418&lt;='Umrechnungskurse und Konstanten'!$D$12),F418*'Umrechnungskurse und Konstanten'!$E$12,0)+IF(AND(C418&gt;='Umrechnungskurse und Konstanten'!$C$13,C418&lt;='Umrechnungskurse und Konstanten'!$D$13),F418*'Umrechnungskurse und Konstanten'!$E$13,0)+IF(AND(C418&gt;='Umrechnungskurse und Konstanten'!$C$14,C418&lt;='Umrechnungskurse und Konstanten'!$D$14),F418*'Umrechnungskurse und Konstanten'!$E$14,0)+IF(AND(C418&gt;='Umrechnungskurse und Konstanten'!$C$15,C418&lt;='Umrechnungskurse und Konstanten'!$D$15),F418*'Umrechnungskurse und Konstanten'!$E$15,0)+IF(AND(C418&gt;='Umrechnungskurse und Konstanten'!$C$16,C418&lt;='Umrechnungskurse und Konstanten'!$D$16),F418*'Umrechnungskurse und Konstanten'!$E$16,0)</f>
        <v>0</v>
      </c>
      <c r="J418" s="43">
        <f t="shared" si="19"/>
        <v>0</v>
      </c>
      <c r="K418" s="43">
        <f t="shared" si="20"/>
        <v>0</v>
      </c>
      <c r="L418" s="69" t="str">
        <f>IF(OR(G418='Umrechnungskurse und Konstanten'!$E$21,G418='Umrechnungskurse und Konstanten'!$E$22,G418='Umrechnungskurse und Konstanten'!$E$23),"VSt. Satz ok.","falsche/keine VSt.")</f>
        <v>falsche/keine VSt.</v>
      </c>
      <c r="M418" s="67" t="str">
        <f>IF(AND(C418&gt;='Umrechnungskurse und Konstanten'!$C$11,C418&lt;='Umrechnungskurse und Konstanten'!$D$13),"Periode ok.","falsche Periode")</f>
        <v>falsche Periode</v>
      </c>
    </row>
    <row r="419" spans="2:13" x14ac:dyDescent="0.3">
      <c r="B419" s="56"/>
      <c r="C419" s="38"/>
      <c r="D419" s="38"/>
      <c r="E419" s="45"/>
      <c r="F419" s="40"/>
      <c r="G419" s="52"/>
      <c r="H419" s="42">
        <f t="shared" si="18"/>
        <v>0</v>
      </c>
      <c r="I419" s="43">
        <f>IF(AND(C419&gt;='Umrechnungskurse und Konstanten'!$C$5,C419&lt;='Umrechnungskurse und Konstanten'!$D$5),F419*'Umrechnungskurse und Konstanten'!$E$5,0)+IF(AND(C419&gt;='Umrechnungskurse und Konstanten'!$C$6,C419&lt;='Umrechnungskurse und Konstanten'!$D$6),F419*'Umrechnungskurse und Konstanten'!$E$6,0)+IF(AND(C419&gt;='Umrechnungskurse und Konstanten'!$C$7,C419&lt;='Umrechnungskurse und Konstanten'!$D$7),F419*'Umrechnungskurse und Konstanten'!$E$7,0)+IF(AND(C419&gt;='Umrechnungskurse und Konstanten'!$C$8,C419&lt;='Umrechnungskurse und Konstanten'!$D$8),F419*'Umrechnungskurse und Konstanten'!$E$8,0)+IF(AND(C419&gt;='Umrechnungskurse und Konstanten'!$C$9,C419&lt;='Umrechnungskurse und Konstanten'!$D$9),F419*'Umrechnungskurse und Konstanten'!$E$9,0)+IF(AND(C419&gt;='Umrechnungskurse und Konstanten'!$C$10,C419&lt;='Umrechnungskurse und Konstanten'!$D$10),F419*'Umrechnungskurse und Konstanten'!$E$10,0)+IF(AND(C419&gt;='Umrechnungskurse und Konstanten'!$C$11,C419&lt;='Umrechnungskurse und Konstanten'!$D$11),F419*'Umrechnungskurse und Konstanten'!$E$11,0)+IF(AND(C419&gt;='Umrechnungskurse und Konstanten'!$C$12,C419&lt;='Umrechnungskurse und Konstanten'!$D$12),F419*'Umrechnungskurse und Konstanten'!$E$12,0)+IF(AND(C419&gt;='Umrechnungskurse und Konstanten'!$C$13,C419&lt;='Umrechnungskurse und Konstanten'!$D$13),F419*'Umrechnungskurse und Konstanten'!$E$13,0)+IF(AND(C419&gt;='Umrechnungskurse und Konstanten'!$C$14,C419&lt;='Umrechnungskurse und Konstanten'!$D$14),F419*'Umrechnungskurse und Konstanten'!$E$14,0)+IF(AND(C419&gt;='Umrechnungskurse und Konstanten'!$C$15,C419&lt;='Umrechnungskurse und Konstanten'!$D$15),F419*'Umrechnungskurse und Konstanten'!$E$15,0)+IF(AND(C419&gt;='Umrechnungskurse und Konstanten'!$C$16,C419&lt;='Umrechnungskurse und Konstanten'!$D$16),F419*'Umrechnungskurse und Konstanten'!$E$16,0)</f>
        <v>0</v>
      </c>
      <c r="J419" s="43">
        <f t="shared" si="19"/>
        <v>0</v>
      </c>
      <c r="K419" s="43">
        <f t="shared" si="20"/>
        <v>0</v>
      </c>
      <c r="L419" s="69" t="str">
        <f>IF(OR(G419='Umrechnungskurse und Konstanten'!$E$21,G419='Umrechnungskurse und Konstanten'!$E$22,G419='Umrechnungskurse und Konstanten'!$E$23),"VSt. Satz ok.","falsche/keine VSt.")</f>
        <v>falsche/keine VSt.</v>
      </c>
      <c r="M419" s="67" t="str">
        <f>IF(AND(C419&gt;='Umrechnungskurse und Konstanten'!$C$11,C419&lt;='Umrechnungskurse und Konstanten'!$D$13),"Periode ok.","falsche Periode")</f>
        <v>falsche Periode</v>
      </c>
    </row>
    <row r="420" spans="2:13" x14ac:dyDescent="0.3">
      <c r="B420" s="56"/>
      <c r="C420" s="38"/>
      <c r="D420" s="38"/>
      <c r="E420" s="45"/>
      <c r="F420" s="40"/>
      <c r="G420" s="52"/>
      <c r="H420" s="42">
        <f t="shared" si="18"/>
        <v>0</v>
      </c>
      <c r="I420" s="43">
        <f>IF(AND(C420&gt;='Umrechnungskurse und Konstanten'!$C$5,C420&lt;='Umrechnungskurse und Konstanten'!$D$5),F420*'Umrechnungskurse und Konstanten'!$E$5,0)+IF(AND(C420&gt;='Umrechnungskurse und Konstanten'!$C$6,C420&lt;='Umrechnungskurse und Konstanten'!$D$6),F420*'Umrechnungskurse und Konstanten'!$E$6,0)+IF(AND(C420&gt;='Umrechnungskurse und Konstanten'!$C$7,C420&lt;='Umrechnungskurse und Konstanten'!$D$7),F420*'Umrechnungskurse und Konstanten'!$E$7,0)+IF(AND(C420&gt;='Umrechnungskurse und Konstanten'!$C$8,C420&lt;='Umrechnungskurse und Konstanten'!$D$8),F420*'Umrechnungskurse und Konstanten'!$E$8,0)+IF(AND(C420&gt;='Umrechnungskurse und Konstanten'!$C$9,C420&lt;='Umrechnungskurse und Konstanten'!$D$9),F420*'Umrechnungskurse und Konstanten'!$E$9,0)+IF(AND(C420&gt;='Umrechnungskurse und Konstanten'!$C$10,C420&lt;='Umrechnungskurse und Konstanten'!$D$10),F420*'Umrechnungskurse und Konstanten'!$E$10,0)+IF(AND(C420&gt;='Umrechnungskurse und Konstanten'!$C$11,C420&lt;='Umrechnungskurse und Konstanten'!$D$11),F420*'Umrechnungskurse und Konstanten'!$E$11,0)+IF(AND(C420&gt;='Umrechnungskurse und Konstanten'!$C$12,C420&lt;='Umrechnungskurse und Konstanten'!$D$12),F420*'Umrechnungskurse und Konstanten'!$E$12,0)+IF(AND(C420&gt;='Umrechnungskurse und Konstanten'!$C$13,C420&lt;='Umrechnungskurse und Konstanten'!$D$13),F420*'Umrechnungskurse und Konstanten'!$E$13,0)+IF(AND(C420&gt;='Umrechnungskurse und Konstanten'!$C$14,C420&lt;='Umrechnungskurse und Konstanten'!$D$14),F420*'Umrechnungskurse und Konstanten'!$E$14,0)+IF(AND(C420&gt;='Umrechnungskurse und Konstanten'!$C$15,C420&lt;='Umrechnungskurse und Konstanten'!$D$15),F420*'Umrechnungskurse und Konstanten'!$E$15,0)+IF(AND(C420&gt;='Umrechnungskurse und Konstanten'!$C$16,C420&lt;='Umrechnungskurse und Konstanten'!$D$16),F420*'Umrechnungskurse und Konstanten'!$E$16,0)</f>
        <v>0</v>
      </c>
      <c r="J420" s="43">
        <f t="shared" si="19"/>
        <v>0</v>
      </c>
      <c r="K420" s="43">
        <f t="shared" si="20"/>
        <v>0</v>
      </c>
      <c r="L420" s="69" t="str">
        <f>IF(OR(G420='Umrechnungskurse und Konstanten'!$E$21,G420='Umrechnungskurse und Konstanten'!$E$22,G420='Umrechnungskurse und Konstanten'!$E$23),"VSt. Satz ok.","falsche/keine VSt.")</f>
        <v>falsche/keine VSt.</v>
      </c>
      <c r="M420" s="67" t="str">
        <f>IF(AND(C420&gt;='Umrechnungskurse und Konstanten'!$C$11,C420&lt;='Umrechnungskurse und Konstanten'!$D$13),"Periode ok.","falsche Periode")</f>
        <v>falsche Periode</v>
      </c>
    </row>
    <row r="421" spans="2:13" x14ac:dyDescent="0.3">
      <c r="B421" s="56"/>
      <c r="C421" s="38"/>
      <c r="D421" s="38"/>
      <c r="E421" s="45"/>
      <c r="F421" s="40"/>
      <c r="G421" s="52"/>
      <c r="H421" s="42">
        <f t="shared" si="18"/>
        <v>0</v>
      </c>
      <c r="I421" s="43">
        <f>IF(AND(C421&gt;='Umrechnungskurse und Konstanten'!$C$5,C421&lt;='Umrechnungskurse und Konstanten'!$D$5),F421*'Umrechnungskurse und Konstanten'!$E$5,0)+IF(AND(C421&gt;='Umrechnungskurse und Konstanten'!$C$6,C421&lt;='Umrechnungskurse und Konstanten'!$D$6),F421*'Umrechnungskurse und Konstanten'!$E$6,0)+IF(AND(C421&gt;='Umrechnungskurse und Konstanten'!$C$7,C421&lt;='Umrechnungskurse und Konstanten'!$D$7),F421*'Umrechnungskurse und Konstanten'!$E$7,0)+IF(AND(C421&gt;='Umrechnungskurse und Konstanten'!$C$8,C421&lt;='Umrechnungskurse und Konstanten'!$D$8),F421*'Umrechnungskurse und Konstanten'!$E$8,0)+IF(AND(C421&gt;='Umrechnungskurse und Konstanten'!$C$9,C421&lt;='Umrechnungskurse und Konstanten'!$D$9),F421*'Umrechnungskurse und Konstanten'!$E$9,0)+IF(AND(C421&gt;='Umrechnungskurse und Konstanten'!$C$10,C421&lt;='Umrechnungskurse und Konstanten'!$D$10),F421*'Umrechnungskurse und Konstanten'!$E$10,0)+IF(AND(C421&gt;='Umrechnungskurse und Konstanten'!$C$11,C421&lt;='Umrechnungskurse und Konstanten'!$D$11),F421*'Umrechnungskurse und Konstanten'!$E$11,0)+IF(AND(C421&gt;='Umrechnungskurse und Konstanten'!$C$12,C421&lt;='Umrechnungskurse und Konstanten'!$D$12),F421*'Umrechnungskurse und Konstanten'!$E$12,0)+IF(AND(C421&gt;='Umrechnungskurse und Konstanten'!$C$13,C421&lt;='Umrechnungskurse und Konstanten'!$D$13),F421*'Umrechnungskurse und Konstanten'!$E$13,0)+IF(AND(C421&gt;='Umrechnungskurse und Konstanten'!$C$14,C421&lt;='Umrechnungskurse und Konstanten'!$D$14),F421*'Umrechnungskurse und Konstanten'!$E$14,0)+IF(AND(C421&gt;='Umrechnungskurse und Konstanten'!$C$15,C421&lt;='Umrechnungskurse und Konstanten'!$D$15),F421*'Umrechnungskurse und Konstanten'!$E$15,0)+IF(AND(C421&gt;='Umrechnungskurse und Konstanten'!$C$16,C421&lt;='Umrechnungskurse und Konstanten'!$D$16),F421*'Umrechnungskurse und Konstanten'!$E$16,0)</f>
        <v>0</v>
      </c>
      <c r="J421" s="43">
        <f t="shared" si="19"/>
        <v>0</v>
      </c>
      <c r="K421" s="43">
        <f t="shared" si="20"/>
        <v>0</v>
      </c>
      <c r="L421" s="69" t="str">
        <f>IF(OR(G421='Umrechnungskurse und Konstanten'!$E$21,G421='Umrechnungskurse und Konstanten'!$E$22,G421='Umrechnungskurse und Konstanten'!$E$23),"VSt. Satz ok.","falsche/keine VSt.")</f>
        <v>falsche/keine VSt.</v>
      </c>
      <c r="M421" s="67" t="str">
        <f>IF(AND(C421&gt;='Umrechnungskurse und Konstanten'!$C$11,C421&lt;='Umrechnungskurse und Konstanten'!$D$13),"Periode ok.","falsche Periode")</f>
        <v>falsche Periode</v>
      </c>
    </row>
    <row r="422" spans="2:13" x14ac:dyDescent="0.3">
      <c r="B422" s="56"/>
      <c r="C422" s="38"/>
      <c r="D422" s="38"/>
      <c r="E422" s="45"/>
      <c r="F422" s="40"/>
      <c r="G422" s="52"/>
      <c r="H422" s="42">
        <f t="shared" si="18"/>
        <v>0</v>
      </c>
      <c r="I422" s="43">
        <f>IF(AND(C422&gt;='Umrechnungskurse und Konstanten'!$C$5,C422&lt;='Umrechnungskurse und Konstanten'!$D$5),F422*'Umrechnungskurse und Konstanten'!$E$5,0)+IF(AND(C422&gt;='Umrechnungskurse und Konstanten'!$C$6,C422&lt;='Umrechnungskurse und Konstanten'!$D$6),F422*'Umrechnungskurse und Konstanten'!$E$6,0)+IF(AND(C422&gt;='Umrechnungskurse und Konstanten'!$C$7,C422&lt;='Umrechnungskurse und Konstanten'!$D$7),F422*'Umrechnungskurse und Konstanten'!$E$7,0)+IF(AND(C422&gt;='Umrechnungskurse und Konstanten'!$C$8,C422&lt;='Umrechnungskurse und Konstanten'!$D$8),F422*'Umrechnungskurse und Konstanten'!$E$8,0)+IF(AND(C422&gt;='Umrechnungskurse und Konstanten'!$C$9,C422&lt;='Umrechnungskurse und Konstanten'!$D$9),F422*'Umrechnungskurse und Konstanten'!$E$9,0)+IF(AND(C422&gt;='Umrechnungskurse und Konstanten'!$C$10,C422&lt;='Umrechnungskurse und Konstanten'!$D$10),F422*'Umrechnungskurse und Konstanten'!$E$10,0)+IF(AND(C422&gt;='Umrechnungskurse und Konstanten'!$C$11,C422&lt;='Umrechnungskurse und Konstanten'!$D$11),F422*'Umrechnungskurse und Konstanten'!$E$11,0)+IF(AND(C422&gt;='Umrechnungskurse und Konstanten'!$C$12,C422&lt;='Umrechnungskurse und Konstanten'!$D$12),F422*'Umrechnungskurse und Konstanten'!$E$12,0)+IF(AND(C422&gt;='Umrechnungskurse und Konstanten'!$C$13,C422&lt;='Umrechnungskurse und Konstanten'!$D$13),F422*'Umrechnungskurse und Konstanten'!$E$13,0)+IF(AND(C422&gt;='Umrechnungskurse und Konstanten'!$C$14,C422&lt;='Umrechnungskurse und Konstanten'!$D$14),F422*'Umrechnungskurse und Konstanten'!$E$14,0)+IF(AND(C422&gt;='Umrechnungskurse und Konstanten'!$C$15,C422&lt;='Umrechnungskurse und Konstanten'!$D$15),F422*'Umrechnungskurse und Konstanten'!$E$15,0)+IF(AND(C422&gt;='Umrechnungskurse und Konstanten'!$C$16,C422&lt;='Umrechnungskurse und Konstanten'!$D$16),F422*'Umrechnungskurse und Konstanten'!$E$16,0)</f>
        <v>0</v>
      </c>
      <c r="J422" s="43">
        <f t="shared" si="19"/>
        <v>0</v>
      </c>
      <c r="K422" s="43">
        <f t="shared" si="20"/>
        <v>0</v>
      </c>
      <c r="L422" s="69" t="str">
        <f>IF(OR(G422='Umrechnungskurse und Konstanten'!$E$21,G422='Umrechnungskurse und Konstanten'!$E$22,G422='Umrechnungskurse und Konstanten'!$E$23),"VSt. Satz ok.","falsche/keine VSt.")</f>
        <v>falsche/keine VSt.</v>
      </c>
      <c r="M422" s="67" t="str">
        <f>IF(AND(C422&gt;='Umrechnungskurse und Konstanten'!$C$11,C422&lt;='Umrechnungskurse und Konstanten'!$D$13),"Periode ok.","falsche Periode")</f>
        <v>falsche Periode</v>
      </c>
    </row>
    <row r="423" spans="2:13" x14ac:dyDescent="0.3">
      <c r="B423" s="56"/>
      <c r="C423" s="38"/>
      <c r="D423" s="38"/>
      <c r="E423" s="45"/>
      <c r="F423" s="40"/>
      <c r="G423" s="52"/>
      <c r="H423" s="42">
        <f t="shared" si="18"/>
        <v>0</v>
      </c>
      <c r="I423" s="43">
        <f>IF(AND(C423&gt;='Umrechnungskurse und Konstanten'!$C$5,C423&lt;='Umrechnungskurse und Konstanten'!$D$5),F423*'Umrechnungskurse und Konstanten'!$E$5,0)+IF(AND(C423&gt;='Umrechnungskurse und Konstanten'!$C$6,C423&lt;='Umrechnungskurse und Konstanten'!$D$6),F423*'Umrechnungskurse und Konstanten'!$E$6,0)+IF(AND(C423&gt;='Umrechnungskurse und Konstanten'!$C$7,C423&lt;='Umrechnungskurse und Konstanten'!$D$7),F423*'Umrechnungskurse und Konstanten'!$E$7,0)+IF(AND(C423&gt;='Umrechnungskurse und Konstanten'!$C$8,C423&lt;='Umrechnungskurse und Konstanten'!$D$8),F423*'Umrechnungskurse und Konstanten'!$E$8,0)+IF(AND(C423&gt;='Umrechnungskurse und Konstanten'!$C$9,C423&lt;='Umrechnungskurse und Konstanten'!$D$9),F423*'Umrechnungskurse und Konstanten'!$E$9,0)+IF(AND(C423&gt;='Umrechnungskurse und Konstanten'!$C$10,C423&lt;='Umrechnungskurse und Konstanten'!$D$10),F423*'Umrechnungskurse und Konstanten'!$E$10,0)+IF(AND(C423&gt;='Umrechnungskurse und Konstanten'!$C$11,C423&lt;='Umrechnungskurse und Konstanten'!$D$11),F423*'Umrechnungskurse und Konstanten'!$E$11,0)+IF(AND(C423&gt;='Umrechnungskurse und Konstanten'!$C$12,C423&lt;='Umrechnungskurse und Konstanten'!$D$12),F423*'Umrechnungskurse und Konstanten'!$E$12,0)+IF(AND(C423&gt;='Umrechnungskurse und Konstanten'!$C$13,C423&lt;='Umrechnungskurse und Konstanten'!$D$13),F423*'Umrechnungskurse und Konstanten'!$E$13,0)+IF(AND(C423&gt;='Umrechnungskurse und Konstanten'!$C$14,C423&lt;='Umrechnungskurse und Konstanten'!$D$14),F423*'Umrechnungskurse und Konstanten'!$E$14,0)+IF(AND(C423&gt;='Umrechnungskurse und Konstanten'!$C$15,C423&lt;='Umrechnungskurse und Konstanten'!$D$15),F423*'Umrechnungskurse und Konstanten'!$E$15,0)+IF(AND(C423&gt;='Umrechnungskurse und Konstanten'!$C$16,C423&lt;='Umrechnungskurse und Konstanten'!$D$16),F423*'Umrechnungskurse und Konstanten'!$E$16,0)</f>
        <v>0</v>
      </c>
      <c r="J423" s="43">
        <f t="shared" si="19"/>
        <v>0</v>
      </c>
      <c r="K423" s="43">
        <f t="shared" si="20"/>
        <v>0</v>
      </c>
      <c r="L423" s="69" t="str">
        <f>IF(OR(G423='Umrechnungskurse und Konstanten'!$E$21,G423='Umrechnungskurse und Konstanten'!$E$22,G423='Umrechnungskurse und Konstanten'!$E$23),"VSt. Satz ok.","falsche/keine VSt.")</f>
        <v>falsche/keine VSt.</v>
      </c>
      <c r="M423" s="67" t="str">
        <f>IF(AND(C423&gt;='Umrechnungskurse und Konstanten'!$C$11,C423&lt;='Umrechnungskurse und Konstanten'!$D$13),"Periode ok.","falsche Periode")</f>
        <v>falsche Periode</v>
      </c>
    </row>
    <row r="424" spans="2:13" x14ac:dyDescent="0.3">
      <c r="B424" s="56"/>
      <c r="C424" s="38"/>
      <c r="D424" s="38"/>
      <c r="E424" s="45"/>
      <c r="F424" s="40"/>
      <c r="G424" s="52"/>
      <c r="H424" s="42">
        <f t="shared" si="18"/>
        <v>0</v>
      </c>
      <c r="I424" s="43">
        <f>IF(AND(C424&gt;='Umrechnungskurse und Konstanten'!$C$5,C424&lt;='Umrechnungskurse und Konstanten'!$D$5),F424*'Umrechnungskurse und Konstanten'!$E$5,0)+IF(AND(C424&gt;='Umrechnungskurse und Konstanten'!$C$6,C424&lt;='Umrechnungskurse und Konstanten'!$D$6),F424*'Umrechnungskurse und Konstanten'!$E$6,0)+IF(AND(C424&gt;='Umrechnungskurse und Konstanten'!$C$7,C424&lt;='Umrechnungskurse und Konstanten'!$D$7),F424*'Umrechnungskurse und Konstanten'!$E$7,0)+IF(AND(C424&gt;='Umrechnungskurse und Konstanten'!$C$8,C424&lt;='Umrechnungskurse und Konstanten'!$D$8),F424*'Umrechnungskurse und Konstanten'!$E$8,0)+IF(AND(C424&gt;='Umrechnungskurse und Konstanten'!$C$9,C424&lt;='Umrechnungskurse und Konstanten'!$D$9),F424*'Umrechnungskurse und Konstanten'!$E$9,0)+IF(AND(C424&gt;='Umrechnungskurse und Konstanten'!$C$10,C424&lt;='Umrechnungskurse und Konstanten'!$D$10),F424*'Umrechnungskurse und Konstanten'!$E$10,0)+IF(AND(C424&gt;='Umrechnungskurse und Konstanten'!$C$11,C424&lt;='Umrechnungskurse und Konstanten'!$D$11),F424*'Umrechnungskurse und Konstanten'!$E$11,0)+IF(AND(C424&gt;='Umrechnungskurse und Konstanten'!$C$12,C424&lt;='Umrechnungskurse und Konstanten'!$D$12),F424*'Umrechnungskurse und Konstanten'!$E$12,0)+IF(AND(C424&gt;='Umrechnungskurse und Konstanten'!$C$13,C424&lt;='Umrechnungskurse und Konstanten'!$D$13),F424*'Umrechnungskurse und Konstanten'!$E$13,0)+IF(AND(C424&gt;='Umrechnungskurse und Konstanten'!$C$14,C424&lt;='Umrechnungskurse und Konstanten'!$D$14),F424*'Umrechnungskurse und Konstanten'!$E$14,0)+IF(AND(C424&gt;='Umrechnungskurse und Konstanten'!$C$15,C424&lt;='Umrechnungskurse und Konstanten'!$D$15),F424*'Umrechnungskurse und Konstanten'!$E$15,0)+IF(AND(C424&gt;='Umrechnungskurse und Konstanten'!$C$16,C424&lt;='Umrechnungskurse und Konstanten'!$D$16),F424*'Umrechnungskurse und Konstanten'!$E$16,0)</f>
        <v>0</v>
      </c>
      <c r="J424" s="43">
        <f t="shared" si="19"/>
        <v>0</v>
      </c>
      <c r="K424" s="43">
        <f t="shared" si="20"/>
        <v>0</v>
      </c>
      <c r="L424" s="69" t="str">
        <f>IF(OR(G424='Umrechnungskurse und Konstanten'!$E$21,G424='Umrechnungskurse und Konstanten'!$E$22,G424='Umrechnungskurse und Konstanten'!$E$23),"VSt. Satz ok.","falsche/keine VSt.")</f>
        <v>falsche/keine VSt.</v>
      </c>
      <c r="M424" s="67" t="str">
        <f>IF(AND(C424&gt;='Umrechnungskurse und Konstanten'!$C$11,C424&lt;='Umrechnungskurse und Konstanten'!$D$13),"Periode ok.","falsche Periode")</f>
        <v>falsche Periode</v>
      </c>
    </row>
    <row r="425" spans="2:13" x14ac:dyDescent="0.3">
      <c r="B425" s="56"/>
      <c r="C425" s="38"/>
      <c r="D425" s="38"/>
      <c r="E425" s="45"/>
      <c r="F425" s="40"/>
      <c r="G425" s="52"/>
      <c r="H425" s="42">
        <f t="shared" si="18"/>
        <v>0</v>
      </c>
      <c r="I425" s="43">
        <f>IF(AND(C425&gt;='Umrechnungskurse und Konstanten'!$C$5,C425&lt;='Umrechnungskurse und Konstanten'!$D$5),F425*'Umrechnungskurse und Konstanten'!$E$5,0)+IF(AND(C425&gt;='Umrechnungskurse und Konstanten'!$C$6,C425&lt;='Umrechnungskurse und Konstanten'!$D$6),F425*'Umrechnungskurse und Konstanten'!$E$6,0)+IF(AND(C425&gt;='Umrechnungskurse und Konstanten'!$C$7,C425&lt;='Umrechnungskurse und Konstanten'!$D$7),F425*'Umrechnungskurse und Konstanten'!$E$7,0)+IF(AND(C425&gt;='Umrechnungskurse und Konstanten'!$C$8,C425&lt;='Umrechnungskurse und Konstanten'!$D$8),F425*'Umrechnungskurse und Konstanten'!$E$8,0)+IF(AND(C425&gt;='Umrechnungskurse und Konstanten'!$C$9,C425&lt;='Umrechnungskurse und Konstanten'!$D$9),F425*'Umrechnungskurse und Konstanten'!$E$9,0)+IF(AND(C425&gt;='Umrechnungskurse und Konstanten'!$C$10,C425&lt;='Umrechnungskurse und Konstanten'!$D$10),F425*'Umrechnungskurse und Konstanten'!$E$10,0)+IF(AND(C425&gt;='Umrechnungskurse und Konstanten'!$C$11,C425&lt;='Umrechnungskurse und Konstanten'!$D$11),F425*'Umrechnungskurse und Konstanten'!$E$11,0)+IF(AND(C425&gt;='Umrechnungskurse und Konstanten'!$C$12,C425&lt;='Umrechnungskurse und Konstanten'!$D$12),F425*'Umrechnungskurse und Konstanten'!$E$12,0)+IF(AND(C425&gt;='Umrechnungskurse und Konstanten'!$C$13,C425&lt;='Umrechnungskurse und Konstanten'!$D$13),F425*'Umrechnungskurse und Konstanten'!$E$13,0)+IF(AND(C425&gt;='Umrechnungskurse und Konstanten'!$C$14,C425&lt;='Umrechnungskurse und Konstanten'!$D$14),F425*'Umrechnungskurse und Konstanten'!$E$14,0)+IF(AND(C425&gt;='Umrechnungskurse und Konstanten'!$C$15,C425&lt;='Umrechnungskurse und Konstanten'!$D$15),F425*'Umrechnungskurse und Konstanten'!$E$15,0)+IF(AND(C425&gt;='Umrechnungskurse und Konstanten'!$C$16,C425&lt;='Umrechnungskurse und Konstanten'!$D$16),F425*'Umrechnungskurse und Konstanten'!$E$16,0)</f>
        <v>0</v>
      </c>
      <c r="J425" s="43">
        <f t="shared" si="19"/>
        <v>0</v>
      </c>
      <c r="K425" s="43">
        <f t="shared" si="20"/>
        <v>0</v>
      </c>
      <c r="L425" s="69" t="str">
        <f>IF(OR(G425='Umrechnungskurse und Konstanten'!$E$21,G425='Umrechnungskurse und Konstanten'!$E$22,G425='Umrechnungskurse und Konstanten'!$E$23),"VSt. Satz ok.","falsche/keine VSt.")</f>
        <v>falsche/keine VSt.</v>
      </c>
      <c r="M425" s="67" t="str">
        <f>IF(AND(C425&gt;='Umrechnungskurse und Konstanten'!$C$11,C425&lt;='Umrechnungskurse und Konstanten'!$D$13),"Periode ok.","falsche Periode")</f>
        <v>falsche Periode</v>
      </c>
    </row>
    <row r="426" spans="2:13" x14ac:dyDescent="0.3">
      <c r="B426" s="56"/>
      <c r="C426" s="38"/>
      <c r="D426" s="38"/>
      <c r="E426" s="45"/>
      <c r="F426" s="40"/>
      <c r="G426" s="52"/>
      <c r="H426" s="42">
        <f t="shared" si="18"/>
        <v>0</v>
      </c>
      <c r="I426" s="43">
        <f>IF(AND(C426&gt;='Umrechnungskurse und Konstanten'!$C$5,C426&lt;='Umrechnungskurse und Konstanten'!$D$5),F426*'Umrechnungskurse und Konstanten'!$E$5,0)+IF(AND(C426&gt;='Umrechnungskurse und Konstanten'!$C$6,C426&lt;='Umrechnungskurse und Konstanten'!$D$6),F426*'Umrechnungskurse und Konstanten'!$E$6,0)+IF(AND(C426&gt;='Umrechnungskurse und Konstanten'!$C$7,C426&lt;='Umrechnungskurse und Konstanten'!$D$7),F426*'Umrechnungskurse und Konstanten'!$E$7,0)+IF(AND(C426&gt;='Umrechnungskurse und Konstanten'!$C$8,C426&lt;='Umrechnungskurse und Konstanten'!$D$8),F426*'Umrechnungskurse und Konstanten'!$E$8,0)+IF(AND(C426&gt;='Umrechnungskurse und Konstanten'!$C$9,C426&lt;='Umrechnungskurse und Konstanten'!$D$9),F426*'Umrechnungskurse und Konstanten'!$E$9,0)+IF(AND(C426&gt;='Umrechnungskurse und Konstanten'!$C$10,C426&lt;='Umrechnungskurse und Konstanten'!$D$10),F426*'Umrechnungskurse und Konstanten'!$E$10,0)+IF(AND(C426&gt;='Umrechnungskurse und Konstanten'!$C$11,C426&lt;='Umrechnungskurse und Konstanten'!$D$11),F426*'Umrechnungskurse und Konstanten'!$E$11,0)+IF(AND(C426&gt;='Umrechnungskurse und Konstanten'!$C$12,C426&lt;='Umrechnungskurse und Konstanten'!$D$12),F426*'Umrechnungskurse und Konstanten'!$E$12,0)+IF(AND(C426&gt;='Umrechnungskurse und Konstanten'!$C$13,C426&lt;='Umrechnungskurse und Konstanten'!$D$13),F426*'Umrechnungskurse und Konstanten'!$E$13,0)+IF(AND(C426&gt;='Umrechnungskurse und Konstanten'!$C$14,C426&lt;='Umrechnungskurse und Konstanten'!$D$14),F426*'Umrechnungskurse und Konstanten'!$E$14,0)+IF(AND(C426&gt;='Umrechnungskurse und Konstanten'!$C$15,C426&lt;='Umrechnungskurse und Konstanten'!$D$15),F426*'Umrechnungskurse und Konstanten'!$E$15,0)+IF(AND(C426&gt;='Umrechnungskurse und Konstanten'!$C$16,C426&lt;='Umrechnungskurse und Konstanten'!$D$16),F426*'Umrechnungskurse und Konstanten'!$E$16,0)</f>
        <v>0</v>
      </c>
      <c r="J426" s="43">
        <f t="shared" si="19"/>
        <v>0</v>
      </c>
      <c r="K426" s="43">
        <f t="shared" si="20"/>
        <v>0</v>
      </c>
      <c r="L426" s="69" t="str">
        <f>IF(OR(G426='Umrechnungskurse und Konstanten'!$E$21,G426='Umrechnungskurse und Konstanten'!$E$22,G426='Umrechnungskurse und Konstanten'!$E$23),"VSt. Satz ok.","falsche/keine VSt.")</f>
        <v>falsche/keine VSt.</v>
      </c>
      <c r="M426" s="67" t="str">
        <f>IF(AND(C426&gt;='Umrechnungskurse und Konstanten'!$C$11,C426&lt;='Umrechnungskurse und Konstanten'!$D$13),"Periode ok.","falsche Periode")</f>
        <v>falsche Periode</v>
      </c>
    </row>
    <row r="427" spans="2:13" x14ac:dyDescent="0.3">
      <c r="B427" s="56"/>
      <c r="C427" s="38"/>
      <c r="D427" s="38"/>
      <c r="E427" s="45"/>
      <c r="F427" s="40"/>
      <c r="G427" s="52"/>
      <c r="H427" s="42">
        <f t="shared" si="18"/>
        <v>0</v>
      </c>
      <c r="I427" s="43">
        <f>IF(AND(C427&gt;='Umrechnungskurse und Konstanten'!$C$5,C427&lt;='Umrechnungskurse und Konstanten'!$D$5),F427*'Umrechnungskurse und Konstanten'!$E$5,0)+IF(AND(C427&gt;='Umrechnungskurse und Konstanten'!$C$6,C427&lt;='Umrechnungskurse und Konstanten'!$D$6),F427*'Umrechnungskurse und Konstanten'!$E$6,0)+IF(AND(C427&gt;='Umrechnungskurse und Konstanten'!$C$7,C427&lt;='Umrechnungskurse und Konstanten'!$D$7),F427*'Umrechnungskurse und Konstanten'!$E$7,0)+IF(AND(C427&gt;='Umrechnungskurse und Konstanten'!$C$8,C427&lt;='Umrechnungskurse und Konstanten'!$D$8),F427*'Umrechnungskurse und Konstanten'!$E$8,0)+IF(AND(C427&gt;='Umrechnungskurse und Konstanten'!$C$9,C427&lt;='Umrechnungskurse und Konstanten'!$D$9),F427*'Umrechnungskurse und Konstanten'!$E$9,0)+IF(AND(C427&gt;='Umrechnungskurse und Konstanten'!$C$10,C427&lt;='Umrechnungskurse und Konstanten'!$D$10),F427*'Umrechnungskurse und Konstanten'!$E$10,0)+IF(AND(C427&gt;='Umrechnungskurse und Konstanten'!$C$11,C427&lt;='Umrechnungskurse und Konstanten'!$D$11),F427*'Umrechnungskurse und Konstanten'!$E$11,0)+IF(AND(C427&gt;='Umrechnungskurse und Konstanten'!$C$12,C427&lt;='Umrechnungskurse und Konstanten'!$D$12),F427*'Umrechnungskurse und Konstanten'!$E$12,0)+IF(AND(C427&gt;='Umrechnungskurse und Konstanten'!$C$13,C427&lt;='Umrechnungskurse und Konstanten'!$D$13),F427*'Umrechnungskurse und Konstanten'!$E$13,0)+IF(AND(C427&gt;='Umrechnungskurse und Konstanten'!$C$14,C427&lt;='Umrechnungskurse und Konstanten'!$D$14),F427*'Umrechnungskurse und Konstanten'!$E$14,0)+IF(AND(C427&gt;='Umrechnungskurse und Konstanten'!$C$15,C427&lt;='Umrechnungskurse und Konstanten'!$D$15),F427*'Umrechnungskurse und Konstanten'!$E$15,0)+IF(AND(C427&gt;='Umrechnungskurse und Konstanten'!$C$16,C427&lt;='Umrechnungskurse und Konstanten'!$D$16),F427*'Umrechnungskurse und Konstanten'!$E$16,0)</f>
        <v>0</v>
      </c>
      <c r="J427" s="43">
        <f t="shared" si="19"/>
        <v>0</v>
      </c>
      <c r="K427" s="43">
        <f t="shared" si="20"/>
        <v>0</v>
      </c>
      <c r="L427" s="69" t="str">
        <f>IF(OR(G427='Umrechnungskurse und Konstanten'!$E$21,G427='Umrechnungskurse und Konstanten'!$E$22,G427='Umrechnungskurse und Konstanten'!$E$23),"VSt. Satz ok.","falsche/keine VSt.")</f>
        <v>falsche/keine VSt.</v>
      </c>
      <c r="M427" s="67" t="str">
        <f>IF(AND(C427&gt;='Umrechnungskurse und Konstanten'!$C$11,C427&lt;='Umrechnungskurse und Konstanten'!$D$13),"Periode ok.","falsche Periode")</f>
        <v>falsche Periode</v>
      </c>
    </row>
    <row r="428" spans="2:13" x14ac:dyDescent="0.3">
      <c r="B428" s="56"/>
      <c r="C428" s="38"/>
      <c r="D428" s="38"/>
      <c r="E428" s="45"/>
      <c r="F428" s="40"/>
      <c r="G428" s="52"/>
      <c r="H428" s="42">
        <f t="shared" si="18"/>
        <v>0</v>
      </c>
      <c r="I428" s="43">
        <f>IF(AND(C428&gt;='Umrechnungskurse und Konstanten'!$C$5,C428&lt;='Umrechnungskurse und Konstanten'!$D$5),F428*'Umrechnungskurse und Konstanten'!$E$5,0)+IF(AND(C428&gt;='Umrechnungskurse und Konstanten'!$C$6,C428&lt;='Umrechnungskurse und Konstanten'!$D$6),F428*'Umrechnungskurse und Konstanten'!$E$6,0)+IF(AND(C428&gt;='Umrechnungskurse und Konstanten'!$C$7,C428&lt;='Umrechnungskurse und Konstanten'!$D$7),F428*'Umrechnungskurse und Konstanten'!$E$7,0)+IF(AND(C428&gt;='Umrechnungskurse und Konstanten'!$C$8,C428&lt;='Umrechnungskurse und Konstanten'!$D$8),F428*'Umrechnungskurse und Konstanten'!$E$8,0)+IF(AND(C428&gt;='Umrechnungskurse und Konstanten'!$C$9,C428&lt;='Umrechnungskurse und Konstanten'!$D$9),F428*'Umrechnungskurse und Konstanten'!$E$9,0)+IF(AND(C428&gt;='Umrechnungskurse und Konstanten'!$C$10,C428&lt;='Umrechnungskurse und Konstanten'!$D$10),F428*'Umrechnungskurse und Konstanten'!$E$10,0)+IF(AND(C428&gt;='Umrechnungskurse und Konstanten'!$C$11,C428&lt;='Umrechnungskurse und Konstanten'!$D$11),F428*'Umrechnungskurse und Konstanten'!$E$11,0)+IF(AND(C428&gt;='Umrechnungskurse und Konstanten'!$C$12,C428&lt;='Umrechnungskurse und Konstanten'!$D$12),F428*'Umrechnungskurse und Konstanten'!$E$12,0)+IF(AND(C428&gt;='Umrechnungskurse und Konstanten'!$C$13,C428&lt;='Umrechnungskurse und Konstanten'!$D$13),F428*'Umrechnungskurse und Konstanten'!$E$13,0)+IF(AND(C428&gt;='Umrechnungskurse und Konstanten'!$C$14,C428&lt;='Umrechnungskurse und Konstanten'!$D$14),F428*'Umrechnungskurse und Konstanten'!$E$14,0)+IF(AND(C428&gt;='Umrechnungskurse und Konstanten'!$C$15,C428&lt;='Umrechnungskurse und Konstanten'!$D$15),F428*'Umrechnungskurse und Konstanten'!$E$15,0)+IF(AND(C428&gt;='Umrechnungskurse und Konstanten'!$C$16,C428&lt;='Umrechnungskurse und Konstanten'!$D$16),F428*'Umrechnungskurse und Konstanten'!$E$16,0)</f>
        <v>0</v>
      </c>
      <c r="J428" s="43">
        <f t="shared" si="19"/>
        <v>0</v>
      </c>
      <c r="K428" s="43">
        <f t="shared" si="20"/>
        <v>0</v>
      </c>
      <c r="L428" s="69" t="str">
        <f>IF(OR(G428='Umrechnungskurse und Konstanten'!$E$21,G428='Umrechnungskurse und Konstanten'!$E$22,G428='Umrechnungskurse und Konstanten'!$E$23),"VSt. Satz ok.","falsche/keine VSt.")</f>
        <v>falsche/keine VSt.</v>
      </c>
      <c r="M428" s="67" t="str">
        <f>IF(AND(C428&gt;='Umrechnungskurse und Konstanten'!$C$11,C428&lt;='Umrechnungskurse und Konstanten'!$D$13),"Periode ok.","falsche Periode")</f>
        <v>falsche Periode</v>
      </c>
    </row>
    <row r="429" spans="2:13" x14ac:dyDescent="0.3">
      <c r="B429" s="56"/>
      <c r="C429" s="38"/>
      <c r="D429" s="38"/>
      <c r="E429" s="45"/>
      <c r="F429" s="40"/>
      <c r="G429" s="52"/>
      <c r="H429" s="42">
        <f t="shared" si="18"/>
        <v>0</v>
      </c>
      <c r="I429" s="43">
        <f>IF(AND(C429&gt;='Umrechnungskurse und Konstanten'!$C$5,C429&lt;='Umrechnungskurse und Konstanten'!$D$5),F429*'Umrechnungskurse und Konstanten'!$E$5,0)+IF(AND(C429&gt;='Umrechnungskurse und Konstanten'!$C$6,C429&lt;='Umrechnungskurse und Konstanten'!$D$6),F429*'Umrechnungskurse und Konstanten'!$E$6,0)+IF(AND(C429&gt;='Umrechnungskurse und Konstanten'!$C$7,C429&lt;='Umrechnungskurse und Konstanten'!$D$7),F429*'Umrechnungskurse und Konstanten'!$E$7,0)+IF(AND(C429&gt;='Umrechnungskurse und Konstanten'!$C$8,C429&lt;='Umrechnungskurse und Konstanten'!$D$8),F429*'Umrechnungskurse und Konstanten'!$E$8,0)+IF(AND(C429&gt;='Umrechnungskurse und Konstanten'!$C$9,C429&lt;='Umrechnungskurse und Konstanten'!$D$9),F429*'Umrechnungskurse und Konstanten'!$E$9,0)+IF(AND(C429&gt;='Umrechnungskurse und Konstanten'!$C$10,C429&lt;='Umrechnungskurse und Konstanten'!$D$10),F429*'Umrechnungskurse und Konstanten'!$E$10,0)+IF(AND(C429&gt;='Umrechnungskurse und Konstanten'!$C$11,C429&lt;='Umrechnungskurse und Konstanten'!$D$11),F429*'Umrechnungskurse und Konstanten'!$E$11,0)+IF(AND(C429&gt;='Umrechnungskurse und Konstanten'!$C$12,C429&lt;='Umrechnungskurse und Konstanten'!$D$12),F429*'Umrechnungskurse und Konstanten'!$E$12,0)+IF(AND(C429&gt;='Umrechnungskurse und Konstanten'!$C$13,C429&lt;='Umrechnungskurse und Konstanten'!$D$13),F429*'Umrechnungskurse und Konstanten'!$E$13,0)+IF(AND(C429&gt;='Umrechnungskurse und Konstanten'!$C$14,C429&lt;='Umrechnungskurse und Konstanten'!$D$14),F429*'Umrechnungskurse und Konstanten'!$E$14,0)+IF(AND(C429&gt;='Umrechnungskurse und Konstanten'!$C$15,C429&lt;='Umrechnungskurse und Konstanten'!$D$15),F429*'Umrechnungskurse und Konstanten'!$E$15,0)+IF(AND(C429&gt;='Umrechnungskurse und Konstanten'!$C$16,C429&lt;='Umrechnungskurse und Konstanten'!$D$16),F429*'Umrechnungskurse und Konstanten'!$E$16,0)</f>
        <v>0</v>
      </c>
      <c r="J429" s="43">
        <f t="shared" si="19"/>
        <v>0</v>
      </c>
      <c r="K429" s="43">
        <f t="shared" si="20"/>
        <v>0</v>
      </c>
      <c r="L429" s="69" t="str">
        <f>IF(OR(G429='Umrechnungskurse und Konstanten'!$E$21,G429='Umrechnungskurse und Konstanten'!$E$22,G429='Umrechnungskurse und Konstanten'!$E$23),"VSt. Satz ok.","falsche/keine VSt.")</f>
        <v>falsche/keine VSt.</v>
      </c>
      <c r="M429" s="67" t="str">
        <f>IF(AND(C429&gt;='Umrechnungskurse und Konstanten'!$C$11,C429&lt;='Umrechnungskurse und Konstanten'!$D$13),"Periode ok.","falsche Periode")</f>
        <v>falsche Periode</v>
      </c>
    </row>
    <row r="430" spans="2:13" x14ac:dyDescent="0.3">
      <c r="B430" s="56"/>
      <c r="C430" s="38"/>
      <c r="D430" s="38"/>
      <c r="E430" s="45"/>
      <c r="F430" s="40"/>
      <c r="G430" s="52"/>
      <c r="H430" s="42">
        <f t="shared" si="18"/>
        <v>0</v>
      </c>
      <c r="I430" s="43">
        <f>IF(AND(C430&gt;='Umrechnungskurse und Konstanten'!$C$5,C430&lt;='Umrechnungskurse und Konstanten'!$D$5),F430*'Umrechnungskurse und Konstanten'!$E$5,0)+IF(AND(C430&gt;='Umrechnungskurse und Konstanten'!$C$6,C430&lt;='Umrechnungskurse und Konstanten'!$D$6),F430*'Umrechnungskurse und Konstanten'!$E$6,0)+IF(AND(C430&gt;='Umrechnungskurse und Konstanten'!$C$7,C430&lt;='Umrechnungskurse und Konstanten'!$D$7),F430*'Umrechnungskurse und Konstanten'!$E$7,0)+IF(AND(C430&gt;='Umrechnungskurse und Konstanten'!$C$8,C430&lt;='Umrechnungskurse und Konstanten'!$D$8),F430*'Umrechnungskurse und Konstanten'!$E$8,0)+IF(AND(C430&gt;='Umrechnungskurse und Konstanten'!$C$9,C430&lt;='Umrechnungskurse und Konstanten'!$D$9),F430*'Umrechnungskurse und Konstanten'!$E$9,0)+IF(AND(C430&gt;='Umrechnungskurse und Konstanten'!$C$10,C430&lt;='Umrechnungskurse und Konstanten'!$D$10),F430*'Umrechnungskurse und Konstanten'!$E$10,0)+IF(AND(C430&gt;='Umrechnungskurse und Konstanten'!$C$11,C430&lt;='Umrechnungskurse und Konstanten'!$D$11),F430*'Umrechnungskurse und Konstanten'!$E$11,0)+IF(AND(C430&gt;='Umrechnungskurse und Konstanten'!$C$12,C430&lt;='Umrechnungskurse und Konstanten'!$D$12),F430*'Umrechnungskurse und Konstanten'!$E$12,0)+IF(AND(C430&gt;='Umrechnungskurse und Konstanten'!$C$13,C430&lt;='Umrechnungskurse und Konstanten'!$D$13),F430*'Umrechnungskurse und Konstanten'!$E$13,0)+IF(AND(C430&gt;='Umrechnungskurse und Konstanten'!$C$14,C430&lt;='Umrechnungskurse und Konstanten'!$D$14),F430*'Umrechnungskurse und Konstanten'!$E$14,0)+IF(AND(C430&gt;='Umrechnungskurse und Konstanten'!$C$15,C430&lt;='Umrechnungskurse und Konstanten'!$D$15),F430*'Umrechnungskurse und Konstanten'!$E$15,0)+IF(AND(C430&gt;='Umrechnungskurse und Konstanten'!$C$16,C430&lt;='Umrechnungskurse und Konstanten'!$D$16),F430*'Umrechnungskurse und Konstanten'!$E$16,0)</f>
        <v>0</v>
      </c>
      <c r="J430" s="43">
        <f t="shared" si="19"/>
        <v>0</v>
      </c>
      <c r="K430" s="43">
        <f t="shared" si="20"/>
        <v>0</v>
      </c>
      <c r="L430" s="69" t="str">
        <f>IF(OR(G430='Umrechnungskurse und Konstanten'!$E$21,G430='Umrechnungskurse und Konstanten'!$E$22,G430='Umrechnungskurse und Konstanten'!$E$23),"VSt. Satz ok.","falsche/keine VSt.")</f>
        <v>falsche/keine VSt.</v>
      </c>
      <c r="M430" s="67" t="str">
        <f>IF(AND(C430&gt;='Umrechnungskurse und Konstanten'!$C$11,C430&lt;='Umrechnungskurse und Konstanten'!$D$13),"Periode ok.","falsche Periode")</f>
        <v>falsche Periode</v>
      </c>
    </row>
    <row r="431" spans="2:13" x14ac:dyDescent="0.3">
      <c r="B431" s="56"/>
      <c r="C431" s="38"/>
      <c r="D431" s="38"/>
      <c r="E431" s="45"/>
      <c r="F431" s="40"/>
      <c r="G431" s="52"/>
      <c r="H431" s="42">
        <f t="shared" si="18"/>
        <v>0</v>
      </c>
      <c r="I431" s="43">
        <f>IF(AND(C431&gt;='Umrechnungskurse und Konstanten'!$C$5,C431&lt;='Umrechnungskurse und Konstanten'!$D$5),F431*'Umrechnungskurse und Konstanten'!$E$5,0)+IF(AND(C431&gt;='Umrechnungskurse und Konstanten'!$C$6,C431&lt;='Umrechnungskurse und Konstanten'!$D$6),F431*'Umrechnungskurse und Konstanten'!$E$6,0)+IF(AND(C431&gt;='Umrechnungskurse und Konstanten'!$C$7,C431&lt;='Umrechnungskurse und Konstanten'!$D$7),F431*'Umrechnungskurse und Konstanten'!$E$7,0)+IF(AND(C431&gt;='Umrechnungskurse und Konstanten'!$C$8,C431&lt;='Umrechnungskurse und Konstanten'!$D$8),F431*'Umrechnungskurse und Konstanten'!$E$8,0)+IF(AND(C431&gt;='Umrechnungskurse und Konstanten'!$C$9,C431&lt;='Umrechnungskurse und Konstanten'!$D$9),F431*'Umrechnungskurse und Konstanten'!$E$9,0)+IF(AND(C431&gt;='Umrechnungskurse und Konstanten'!$C$10,C431&lt;='Umrechnungskurse und Konstanten'!$D$10),F431*'Umrechnungskurse und Konstanten'!$E$10,0)+IF(AND(C431&gt;='Umrechnungskurse und Konstanten'!$C$11,C431&lt;='Umrechnungskurse und Konstanten'!$D$11),F431*'Umrechnungskurse und Konstanten'!$E$11,0)+IF(AND(C431&gt;='Umrechnungskurse und Konstanten'!$C$12,C431&lt;='Umrechnungskurse und Konstanten'!$D$12),F431*'Umrechnungskurse und Konstanten'!$E$12,0)+IF(AND(C431&gt;='Umrechnungskurse und Konstanten'!$C$13,C431&lt;='Umrechnungskurse und Konstanten'!$D$13),F431*'Umrechnungskurse und Konstanten'!$E$13,0)+IF(AND(C431&gt;='Umrechnungskurse und Konstanten'!$C$14,C431&lt;='Umrechnungskurse und Konstanten'!$D$14),F431*'Umrechnungskurse und Konstanten'!$E$14,0)+IF(AND(C431&gt;='Umrechnungskurse und Konstanten'!$C$15,C431&lt;='Umrechnungskurse und Konstanten'!$D$15),F431*'Umrechnungskurse und Konstanten'!$E$15,0)+IF(AND(C431&gt;='Umrechnungskurse und Konstanten'!$C$16,C431&lt;='Umrechnungskurse und Konstanten'!$D$16),F431*'Umrechnungskurse und Konstanten'!$E$16,0)</f>
        <v>0</v>
      </c>
      <c r="J431" s="43">
        <f t="shared" si="19"/>
        <v>0</v>
      </c>
      <c r="K431" s="43">
        <f t="shared" si="20"/>
        <v>0</v>
      </c>
      <c r="L431" s="69" t="str">
        <f>IF(OR(G431='Umrechnungskurse und Konstanten'!$E$21,G431='Umrechnungskurse und Konstanten'!$E$22,G431='Umrechnungskurse und Konstanten'!$E$23),"VSt. Satz ok.","falsche/keine VSt.")</f>
        <v>falsche/keine VSt.</v>
      </c>
      <c r="M431" s="67" t="str">
        <f>IF(AND(C431&gt;='Umrechnungskurse und Konstanten'!$C$11,C431&lt;='Umrechnungskurse und Konstanten'!$D$13),"Periode ok.","falsche Periode")</f>
        <v>falsche Periode</v>
      </c>
    </row>
    <row r="432" spans="2:13" x14ac:dyDescent="0.3">
      <c r="B432" s="56"/>
      <c r="C432" s="38"/>
      <c r="D432" s="38"/>
      <c r="E432" s="45"/>
      <c r="F432" s="40"/>
      <c r="G432" s="52"/>
      <c r="H432" s="42">
        <f t="shared" si="18"/>
        <v>0</v>
      </c>
      <c r="I432" s="43">
        <f>IF(AND(C432&gt;='Umrechnungskurse und Konstanten'!$C$5,C432&lt;='Umrechnungskurse und Konstanten'!$D$5),F432*'Umrechnungskurse und Konstanten'!$E$5,0)+IF(AND(C432&gt;='Umrechnungskurse und Konstanten'!$C$6,C432&lt;='Umrechnungskurse und Konstanten'!$D$6),F432*'Umrechnungskurse und Konstanten'!$E$6,0)+IF(AND(C432&gt;='Umrechnungskurse und Konstanten'!$C$7,C432&lt;='Umrechnungskurse und Konstanten'!$D$7),F432*'Umrechnungskurse und Konstanten'!$E$7,0)+IF(AND(C432&gt;='Umrechnungskurse und Konstanten'!$C$8,C432&lt;='Umrechnungskurse und Konstanten'!$D$8),F432*'Umrechnungskurse und Konstanten'!$E$8,0)+IF(AND(C432&gt;='Umrechnungskurse und Konstanten'!$C$9,C432&lt;='Umrechnungskurse und Konstanten'!$D$9),F432*'Umrechnungskurse und Konstanten'!$E$9,0)+IF(AND(C432&gt;='Umrechnungskurse und Konstanten'!$C$10,C432&lt;='Umrechnungskurse und Konstanten'!$D$10),F432*'Umrechnungskurse und Konstanten'!$E$10,0)+IF(AND(C432&gt;='Umrechnungskurse und Konstanten'!$C$11,C432&lt;='Umrechnungskurse und Konstanten'!$D$11),F432*'Umrechnungskurse und Konstanten'!$E$11,0)+IF(AND(C432&gt;='Umrechnungskurse und Konstanten'!$C$12,C432&lt;='Umrechnungskurse und Konstanten'!$D$12),F432*'Umrechnungskurse und Konstanten'!$E$12,0)+IF(AND(C432&gt;='Umrechnungskurse und Konstanten'!$C$13,C432&lt;='Umrechnungskurse und Konstanten'!$D$13),F432*'Umrechnungskurse und Konstanten'!$E$13,0)+IF(AND(C432&gt;='Umrechnungskurse und Konstanten'!$C$14,C432&lt;='Umrechnungskurse und Konstanten'!$D$14),F432*'Umrechnungskurse und Konstanten'!$E$14,0)+IF(AND(C432&gt;='Umrechnungskurse und Konstanten'!$C$15,C432&lt;='Umrechnungskurse und Konstanten'!$D$15),F432*'Umrechnungskurse und Konstanten'!$E$15,0)+IF(AND(C432&gt;='Umrechnungskurse und Konstanten'!$C$16,C432&lt;='Umrechnungskurse und Konstanten'!$D$16),F432*'Umrechnungskurse und Konstanten'!$E$16,0)</f>
        <v>0</v>
      </c>
      <c r="J432" s="43">
        <f t="shared" si="19"/>
        <v>0</v>
      </c>
      <c r="K432" s="43">
        <f t="shared" si="20"/>
        <v>0</v>
      </c>
      <c r="L432" s="69" t="str">
        <f>IF(OR(G432='Umrechnungskurse und Konstanten'!$E$21,G432='Umrechnungskurse und Konstanten'!$E$22,G432='Umrechnungskurse und Konstanten'!$E$23),"VSt. Satz ok.","falsche/keine VSt.")</f>
        <v>falsche/keine VSt.</v>
      </c>
      <c r="M432" s="67" t="str">
        <f>IF(AND(C432&gt;='Umrechnungskurse und Konstanten'!$C$11,C432&lt;='Umrechnungskurse und Konstanten'!$D$13),"Periode ok.","falsche Periode")</f>
        <v>falsche Periode</v>
      </c>
    </row>
    <row r="433" spans="2:13" x14ac:dyDescent="0.3">
      <c r="B433" s="56"/>
      <c r="C433" s="38"/>
      <c r="D433" s="38"/>
      <c r="E433" s="45"/>
      <c r="F433" s="40"/>
      <c r="G433" s="52"/>
      <c r="H433" s="42">
        <f t="shared" si="18"/>
        <v>0</v>
      </c>
      <c r="I433" s="43">
        <f>IF(AND(C433&gt;='Umrechnungskurse und Konstanten'!$C$5,C433&lt;='Umrechnungskurse und Konstanten'!$D$5),F433*'Umrechnungskurse und Konstanten'!$E$5,0)+IF(AND(C433&gt;='Umrechnungskurse und Konstanten'!$C$6,C433&lt;='Umrechnungskurse und Konstanten'!$D$6),F433*'Umrechnungskurse und Konstanten'!$E$6,0)+IF(AND(C433&gt;='Umrechnungskurse und Konstanten'!$C$7,C433&lt;='Umrechnungskurse und Konstanten'!$D$7),F433*'Umrechnungskurse und Konstanten'!$E$7,0)+IF(AND(C433&gt;='Umrechnungskurse und Konstanten'!$C$8,C433&lt;='Umrechnungskurse und Konstanten'!$D$8),F433*'Umrechnungskurse und Konstanten'!$E$8,0)+IF(AND(C433&gt;='Umrechnungskurse und Konstanten'!$C$9,C433&lt;='Umrechnungskurse und Konstanten'!$D$9),F433*'Umrechnungskurse und Konstanten'!$E$9,0)+IF(AND(C433&gt;='Umrechnungskurse und Konstanten'!$C$10,C433&lt;='Umrechnungskurse und Konstanten'!$D$10),F433*'Umrechnungskurse und Konstanten'!$E$10,0)+IF(AND(C433&gt;='Umrechnungskurse und Konstanten'!$C$11,C433&lt;='Umrechnungskurse und Konstanten'!$D$11),F433*'Umrechnungskurse und Konstanten'!$E$11,0)+IF(AND(C433&gt;='Umrechnungskurse und Konstanten'!$C$12,C433&lt;='Umrechnungskurse und Konstanten'!$D$12),F433*'Umrechnungskurse und Konstanten'!$E$12,0)+IF(AND(C433&gt;='Umrechnungskurse und Konstanten'!$C$13,C433&lt;='Umrechnungskurse und Konstanten'!$D$13),F433*'Umrechnungskurse und Konstanten'!$E$13,0)+IF(AND(C433&gt;='Umrechnungskurse und Konstanten'!$C$14,C433&lt;='Umrechnungskurse und Konstanten'!$D$14),F433*'Umrechnungskurse und Konstanten'!$E$14,0)+IF(AND(C433&gt;='Umrechnungskurse und Konstanten'!$C$15,C433&lt;='Umrechnungskurse und Konstanten'!$D$15),F433*'Umrechnungskurse und Konstanten'!$E$15,0)+IF(AND(C433&gt;='Umrechnungskurse und Konstanten'!$C$16,C433&lt;='Umrechnungskurse und Konstanten'!$D$16),F433*'Umrechnungskurse und Konstanten'!$E$16,0)</f>
        <v>0</v>
      </c>
      <c r="J433" s="43">
        <f t="shared" si="19"/>
        <v>0</v>
      </c>
      <c r="K433" s="43">
        <f t="shared" si="20"/>
        <v>0</v>
      </c>
      <c r="L433" s="69" t="str">
        <f>IF(OR(G433='Umrechnungskurse und Konstanten'!$E$21,G433='Umrechnungskurse und Konstanten'!$E$22,G433='Umrechnungskurse und Konstanten'!$E$23),"VSt. Satz ok.","falsche/keine VSt.")</f>
        <v>falsche/keine VSt.</v>
      </c>
      <c r="M433" s="67" t="str">
        <f>IF(AND(C433&gt;='Umrechnungskurse und Konstanten'!$C$11,C433&lt;='Umrechnungskurse und Konstanten'!$D$13),"Periode ok.","falsche Periode")</f>
        <v>falsche Periode</v>
      </c>
    </row>
    <row r="434" spans="2:13" x14ac:dyDescent="0.3">
      <c r="B434" s="56"/>
      <c r="C434" s="38"/>
      <c r="D434" s="38"/>
      <c r="E434" s="45"/>
      <c r="F434" s="40"/>
      <c r="G434" s="52"/>
      <c r="H434" s="42">
        <f t="shared" si="18"/>
        <v>0</v>
      </c>
      <c r="I434" s="43">
        <f>IF(AND(C434&gt;='Umrechnungskurse und Konstanten'!$C$5,C434&lt;='Umrechnungskurse und Konstanten'!$D$5),F434*'Umrechnungskurse und Konstanten'!$E$5,0)+IF(AND(C434&gt;='Umrechnungskurse und Konstanten'!$C$6,C434&lt;='Umrechnungskurse und Konstanten'!$D$6),F434*'Umrechnungskurse und Konstanten'!$E$6,0)+IF(AND(C434&gt;='Umrechnungskurse und Konstanten'!$C$7,C434&lt;='Umrechnungskurse und Konstanten'!$D$7),F434*'Umrechnungskurse und Konstanten'!$E$7,0)+IF(AND(C434&gt;='Umrechnungskurse und Konstanten'!$C$8,C434&lt;='Umrechnungskurse und Konstanten'!$D$8),F434*'Umrechnungskurse und Konstanten'!$E$8,0)+IF(AND(C434&gt;='Umrechnungskurse und Konstanten'!$C$9,C434&lt;='Umrechnungskurse und Konstanten'!$D$9),F434*'Umrechnungskurse und Konstanten'!$E$9,0)+IF(AND(C434&gt;='Umrechnungskurse und Konstanten'!$C$10,C434&lt;='Umrechnungskurse und Konstanten'!$D$10),F434*'Umrechnungskurse und Konstanten'!$E$10,0)+IF(AND(C434&gt;='Umrechnungskurse und Konstanten'!$C$11,C434&lt;='Umrechnungskurse und Konstanten'!$D$11),F434*'Umrechnungskurse und Konstanten'!$E$11,0)+IF(AND(C434&gt;='Umrechnungskurse und Konstanten'!$C$12,C434&lt;='Umrechnungskurse und Konstanten'!$D$12),F434*'Umrechnungskurse und Konstanten'!$E$12,0)+IF(AND(C434&gt;='Umrechnungskurse und Konstanten'!$C$13,C434&lt;='Umrechnungskurse und Konstanten'!$D$13),F434*'Umrechnungskurse und Konstanten'!$E$13,0)+IF(AND(C434&gt;='Umrechnungskurse und Konstanten'!$C$14,C434&lt;='Umrechnungskurse und Konstanten'!$D$14),F434*'Umrechnungskurse und Konstanten'!$E$14,0)+IF(AND(C434&gt;='Umrechnungskurse und Konstanten'!$C$15,C434&lt;='Umrechnungskurse und Konstanten'!$D$15),F434*'Umrechnungskurse und Konstanten'!$E$15,0)+IF(AND(C434&gt;='Umrechnungskurse und Konstanten'!$C$16,C434&lt;='Umrechnungskurse und Konstanten'!$D$16),F434*'Umrechnungskurse und Konstanten'!$E$16,0)</f>
        <v>0</v>
      </c>
      <c r="J434" s="43">
        <f t="shared" si="19"/>
        <v>0</v>
      </c>
      <c r="K434" s="43">
        <f t="shared" si="20"/>
        <v>0</v>
      </c>
      <c r="L434" s="69" t="str">
        <f>IF(OR(G434='Umrechnungskurse und Konstanten'!$E$21,G434='Umrechnungskurse und Konstanten'!$E$22,G434='Umrechnungskurse und Konstanten'!$E$23),"VSt. Satz ok.","falsche/keine VSt.")</f>
        <v>falsche/keine VSt.</v>
      </c>
      <c r="M434" s="67" t="str">
        <f>IF(AND(C434&gt;='Umrechnungskurse und Konstanten'!$C$11,C434&lt;='Umrechnungskurse und Konstanten'!$D$13),"Periode ok.","falsche Periode")</f>
        <v>falsche Periode</v>
      </c>
    </row>
    <row r="435" spans="2:13" x14ac:dyDescent="0.3">
      <c r="B435" s="56"/>
      <c r="C435" s="38"/>
      <c r="D435" s="38"/>
      <c r="E435" s="45"/>
      <c r="F435" s="40"/>
      <c r="G435" s="52"/>
      <c r="H435" s="42">
        <f t="shared" si="18"/>
        <v>0</v>
      </c>
      <c r="I435" s="43">
        <f>IF(AND(C435&gt;='Umrechnungskurse und Konstanten'!$C$5,C435&lt;='Umrechnungskurse und Konstanten'!$D$5),F435*'Umrechnungskurse und Konstanten'!$E$5,0)+IF(AND(C435&gt;='Umrechnungskurse und Konstanten'!$C$6,C435&lt;='Umrechnungskurse und Konstanten'!$D$6),F435*'Umrechnungskurse und Konstanten'!$E$6,0)+IF(AND(C435&gt;='Umrechnungskurse und Konstanten'!$C$7,C435&lt;='Umrechnungskurse und Konstanten'!$D$7),F435*'Umrechnungskurse und Konstanten'!$E$7,0)+IF(AND(C435&gt;='Umrechnungskurse und Konstanten'!$C$8,C435&lt;='Umrechnungskurse und Konstanten'!$D$8),F435*'Umrechnungskurse und Konstanten'!$E$8,0)+IF(AND(C435&gt;='Umrechnungskurse und Konstanten'!$C$9,C435&lt;='Umrechnungskurse und Konstanten'!$D$9),F435*'Umrechnungskurse und Konstanten'!$E$9,0)+IF(AND(C435&gt;='Umrechnungskurse und Konstanten'!$C$10,C435&lt;='Umrechnungskurse und Konstanten'!$D$10),F435*'Umrechnungskurse und Konstanten'!$E$10,0)+IF(AND(C435&gt;='Umrechnungskurse und Konstanten'!$C$11,C435&lt;='Umrechnungskurse und Konstanten'!$D$11),F435*'Umrechnungskurse und Konstanten'!$E$11,0)+IF(AND(C435&gt;='Umrechnungskurse und Konstanten'!$C$12,C435&lt;='Umrechnungskurse und Konstanten'!$D$12),F435*'Umrechnungskurse und Konstanten'!$E$12,0)+IF(AND(C435&gt;='Umrechnungskurse und Konstanten'!$C$13,C435&lt;='Umrechnungskurse und Konstanten'!$D$13),F435*'Umrechnungskurse und Konstanten'!$E$13,0)+IF(AND(C435&gt;='Umrechnungskurse und Konstanten'!$C$14,C435&lt;='Umrechnungskurse und Konstanten'!$D$14),F435*'Umrechnungskurse und Konstanten'!$E$14,0)+IF(AND(C435&gt;='Umrechnungskurse und Konstanten'!$C$15,C435&lt;='Umrechnungskurse und Konstanten'!$D$15),F435*'Umrechnungskurse und Konstanten'!$E$15,0)+IF(AND(C435&gt;='Umrechnungskurse und Konstanten'!$C$16,C435&lt;='Umrechnungskurse und Konstanten'!$D$16),F435*'Umrechnungskurse und Konstanten'!$E$16,0)</f>
        <v>0</v>
      </c>
      <c r="J435" s="43">
        <f t="shared" si="19"/>
        <v>0</v>
      </c>
      <c r="K435" s="43">
        <f t="shared" si="20"/>
        <v>0</v>
      </c>
      <c r="L435" s="69" t="str">
        <f>IF(OR(G435='Umrechnungskurse und Konstanten'!$E$21,G435='Umrechnungskurse und Konstanten'!$E$22,G435='Umrechnungskurse und Konstanten'!$E$23),"VSt. Satz ok.","falsche/keine VSt.")</f>
        <v>falsche/keine VSt.</v>
      </c>
      <c r="M435" s="67" t="str">
        <f>IF(AND(C435&gt;='Umrechnungskurse und Konstanten'!$C$11,C435&lt;='Umrechnungskurse und Konstanten'!$D$13),"Periode ok.","falsche Periode")</f>
        <v>falsche Periode</v>
      </c>
    </row>
    <row r="436" spans="2:13" x14ac:dyDescent="0.3">
      <c r="B436" s="56"/>
      <c r="C436" s="38"/>
      <c r="D436" s="38"/>
      <c r="E436" s="45"/>
      <c r="F436" s="40"/>
      <c r="G436" s="52"/>
      <c r="H436" s="42">
        <f t="shared" si="18"/>
        <v>0</v>
      </c>
      <c r="I436" s="43">
        <f>IF(AND(C436&gt;='Umrechnungskurse und Konstanten'!$C$5,C436&lt;='Umrechnungskurse und Konstanten'!$D$5),F436*'Umrechnungskurse und Konstanten'!$E$5,0)+IF(AND(C436&gt;='Umrechnungskurse und Konstanten'!$C$6,C436&lt;='Umrechnungskurse und Konstanten'!$D$6),F436*'Umrechnungskurse und Konstanten'!$E$6,0)+IF(AND(C436&gt;='Umrechnungskurse und Konstanten'!$C$7,C436&lt;='Umrechnungskurse und Konstanten'!$D$7),F436*'Umrechnungskurse und Konstanten'!$E$7,0)+IF(AND(C436&gt;='Umrechnungskurse und Konstanten'!$C$8,C436&lt;='Umrechnungskurse und Konstanten'!$D$8),F436*'Umrechnungskurse und Konstanten'!$E$8,0)+IF(AND(C436&gt;='Umrechnungskurse und Konstanten'!$C$9,C436&lt;='Umrechnungskurse und Konstanten'!$D$9),F436*'Umrechnungskurse und Konstanten'!$E$9,0)+IF(AND(C436&gt;='Umrechnungskurse und Konstanten'!$C$10,C436&lt;='Umrechnungskurse und Konstanten'!$D$10),F436*'Umrechnungskurse und Konstanten'!$E$10,0)+IF(AND(C436&gt;='Umrechnungskurse und Konstanten'!$C$11,C436&lt;='Umrechnungskurse und Konstanten'!$D$11),F436*'Umrechnungskurse und Konstanten'!$E$11,0)+IF(AND(C436&gt;='Umrechnungskurse und Konstanten'!$C$12,C436&lt;='Umrechnungskurse und Konstanten'!$D$12),F436*'Umrechnungskurse und Konstanten'!$E$12,0)+IF(AND(C436&gt;='Umrechnungskurse und Konstanten'!$C$13,C436&lt;='Umrechnungskurse und Konstanten'!$D$13),F436*'Umrechnungskurse und Konstanten'!$E$13,0)+IF(AND(C436&gt;='Umrechnungskurse und Konstanten'!$C$14,C436&lt;='Umrechnungskurse und Konstanten'!$D$14),F436*'Umrechnungskurse und Konstanten'!$E$14,0)+IF(AND(C436&gt;='Umrechnungskurse und Konstanten'!$C$15,C436&lt;='Umrechnungskurse und Konstanten'!$D$15),F436*'Umrechnungskurse und Konstanten'!$E$15,0)+IF(AND(C436&gt;='Umrechnungskurse und Konstanten'!$C$16,C436&lt;='Umrechnungskurse und Konstanten'!$D$16),F436*'Umrechnungskurse und Konstanten'!$E$16,0)</f>
        <v>0</v>
      </c>
      <c r="J436" s="43">
        <f t="shared" si="19"/>
        <v>0</v>
      </c>
      <c r="K436" s="43">
        <f t="shared" si="20"/>
        <v>0</v>
      </c>
      <c r="L436" s="69" t="str">
        <f>IF(OR(G436='Umrechnungskurse und Konstanten'!$E$21,G436='Umrechnungskurse und Konstanten'!$E$22,G436='Umrechnungskurse und Konstanten'!$E$23),"VSt. Satz ok.","falsche/keine VSt.")</f>
        <v>falsche/keine VSt.</v>
      </c>
      <c r="M436" s="67" t="str">
        <f>IF(AND(C436&gt;='Umrechnungskurse und Konstanten'!$C$11,C436&lt;='Umrechnungskurse und Konstanten'!$D$13),"Periode ok.","falsche Periode")</f>
        <v>falsche Periode</v>
      </c>
    </row>
    <row r="437" spans="2:13" x14ac:dyDescent="0.3">
      <c r="B437" s="56"/>
      <c r="C437" s="38"/>
      <c r="D437" s="38"/>
      <c r="E437" s="45"/>
      <c r="F437" s="40"/>
      <c r="G437" s="52"/>
      <c r="H437" s="42">
        <f t="shared" si="18"/>
        <v>0</v>
      </c>
      <c r="I437" s="43">
        <f>IF(AND(C437&gt;='Umrechnungskurse und Konstanten'!$C$5,C437&lt;='Umrechnungskurse und Konstanten'!$D$5),F437*'Umrechnungskurse und Konstanten'!$E$5,0)+IF(AND(C437&gt;='Umrechnungskurse und Konstanten'!$C$6,C437&lt;='Umrechnungskurse und Konstanten'!$D$6),F437*'Umrechnungskurse und Konstanten'!$E$6,0)+IF(AND(C437&gt;='Umrechnungskurse und Konstanten'!$C$7,C437&lt;='Umrechnungskurse und Konstanten'!$D$7),F437*'Umrechnungskurse und Konstanten'!$E$7,0)+IF(AND(C437&gt;='Umrechnungskurse und Konstanten'!$C$8,C437&lt;='Umrechnungskurse und Konstanten'!$D$8),F437*'Umrechnungskurse und Konstanten'!$E$8,0)+IF(AND(C437&gt;='Umrechnungskurse und Konstanten'!$C$9,C437&lt;='Umrechnungskurse und Konstanten'!$D$9),F437*'Umrechnungskurse und Konstanten'!$E$9,0)+IF(AND(C437&gt;='Umrechnungskurse und Konstanten'!$C$10,C437&lt;='Umrechnungskurse und Konstanten'!$D$10),F437*'Umrechnungskurse und Konstanten'!$E$10,0)+IF(AND(C437&gt;='Umrechnungskurse und Konstanten'!$C$11,C437&lt;='Umrechnungskurse und Konstanten'!$D$11),F437*'Umrechnungskurse und Konstanten'!$E$11,0)+IF(AND(C437&gt;='Umrechnungskurse und Konstanten'!$C$12,C437&lt;='Umrechnungskurse und Konstanten'!$D$12),F437*'Umrechnungskurse und Konstanten'!$E$12,0)+IF(AND(C437&gt;='Umrechnungskurse und Konstanten'!$C$13,C437&lt;='Umrechnungskurse und Konstanten'!$D$13),F437*'Umrechnungskurse und Konstanten'!$E$13,0)+IF(AND(C437&gt;='Umrechnungskurse und Konstanten'!$C$14,C437&lt;='Umrechnungskurse und Konstanten'!$D$14),F437*'Umrechnungskurse und Konstanten'!$E$14,0)+IF(AND(C437&gt;='Umrechnungskurse und Konstanten'!$C$15,C437&lt;='Umrechnungskurse und Konstanten'!$D$15),F437*'Umrechnungskurse und Konstanten'!$E$15,0)+IF(AND(C437&gt;='Umrechnungskurse und Konstanten'!$C$16,C437&lt;='Umrechnungskurse und Konstanten'!$D$16),F437*'Umrechnungskurse und Konstanten'!$E$16,0)</f>
        <v>0</v>
      </c>
      <c r="J437" s="43">
        <f t="shared" si="19"/>
        <v>0</v>
      </c>
      <c r="K437" s="43">
        <f t="shared" si="20"/>
        <v>0</v>
      </c>
      <c r="L437" s="69" t="str">
        <f>IF(OR(G437='Umrechnungskurse und Konstanten'!$E$21,G437='Umrechnungskurse und Konstanten'!$E$22,G437='Umrechnungskurse und Konstanten'!$E$23),"VSt. Satz ok.","falsche/keine VSt.")</f>
        <v>falsche/keine VSt.</v>
      </c>
      <c r="M437" s="67" t="str">
        <f>IF(AND(C437&gt;='Umrechnungskurse und Konstanten'!$C$11,C437&lt;='Umrechnungskurse und Konstanten'!$D$13),"Periode ok.","falsche Periode")</f>
        <v>falsche Periode</v>
      </c>
    </row>
    <row r="438" spans="2:13" x14ac:dyDescent="0.3">
      <c r="B438" s="56"/>
      <c r="C438" s="38"/>
      <c r="D438" s="38"/>
      <c r="E438" s="45"/>
      <c r="F438" s="40"/>
      <c r="G438" s="52"/>
      <c r="H438" s="42">
        <f t="shared" si="18"/>
        <v>0</v>
      </c>
      <c r="I438" s="43">
        <f>IF(AND(C438&gt;='Umrechnungskurse und Konstanten'!$C$5,C438&lt;='Umrechnungskurse und Konstanten'!$D$5),F438*'Umrechnungskurse und Konstanten'!$E$5,0)+IF(AND(C438&gt;='Umrechnungskurse und Konstanten'!$C$6,C438&lt;='Umrechnungskurse und Konstanten'!$D$6),F438*'Umrechnungskurse und Konstanten'!$E$6,0)+IF(AND(C438&gt;='Umrechnungskurse und Konstanten'!$C$7,C438&lt;='Umrechnungskurse und Konstanten'!$D$7),F438*'Umrechnungskurse und Konstanten'!$E$7,0)+IF(AND(C438&gt;='Umrechnungskurse und Konstanten'!$C$8,C438&lt;='Umrechnungskurse und Konstanten'!$D$8),F438*'Umrechnungskurse und Konstanten'!$E$8,0)+IF(AND(C438&gt;='Umrechnungskurse und Konstanten'!$C$9,C438&lt;='Umrechnungskurse und Konstanten'!$D$9),F438*'Umrechnungskurse und Konstanten'!$E$9,0)+IF(AND(C438&gt;='Umrechnungskurse und Konstanten'!$C$10,C438&lt;='Umrechnungskurse und Konstanten'!$D$10),F438*'Umrechnungskurse und Konstanten'!$E$10,0)+IF(AND(C438&gt;='Umrechnungskurse und Konstanten'!$C$11,C438&lt;='Umrechnungskurse und Konstanten'!$D$11),F438*'Umrechnungskurse und Konstanten'!$E$11,0)+IF(AND(C438&gt;='Umrechnungskurse und Konstanten'!$C$12,C438&lt;='Umrechnungskurse und Konstanten'!$D$12),F438*'Umrechnungskurse und Konstanten'!$E$12,0)+IF(AND(C438&gt;='Umrechnungskurse und Konstanten'!$C$13,C438&lt;='Umrechnungskurse und Konstanten'!$D$13),F438*'Umrechnungskurse und Konstanten'!$E$13,0)+IF(AND(C438&gt;='Umrechnungskurse und Konstanten'!$C$14,C438&lt;='Umrechnungskurse und Konstanten'!$D$14),F438*'Umrechnungskurse und Konstanten'!$E$14,0)+IF(AND(C438&gt;='Umrechnungskurse und Konstanten'!$C$15,C438&lt;='Umrechnungskurse und Konstanten'!$D$15),F438*'Umrechnungskurse und Konstanten'!$E$15,0)+IF(AND(C438&gt;='Umrechnungskurse und Konstanten'!$C$16,C438&lt;='Umrechnungskurse und Konstanten'!$D$16),F438*'Umrechnungskurse und Konstanten'!$E$16,0)</f>
        <v>0</v>
      </c>
      <c r="J438" s="43">
        <f t="shared" si="19"/>
        <v>0</v>
      </c>
      <c r="K438" s="43">
        <f t="shared" si="20"/>
        <v>0</v>
      </c>
      <c r="L438" s="69" t="str">
        <f>IF(OR(G438='Umrechnungskurse und Konstanten'!$E$21,G438='Umrechnungskurse und Konstanten'!$E$22,G438='Umrechnungskurse und Konstanten'!$E$23),"VSt. Satz ok.","falsche/keine VSt.")</f>
        <v>falsche/keine VSt.</v>
      </c>
      <c r="M438" s="67" t="str">
        <f>IF(AND(C438&gt;='Umrechnungskurse und Konstanten'!$C$11,C438&lt;='Umrechnungskurse und Konstanten'!$D$13),"Periode ok.","falsche Periode")</f>
        <v>falsche Periode</v>
      </c>
    </row>
    <row r="439" spans="2:13" x14ac:dyDescent="0.3">
      <c r="B439" s="56"/>
      <c r="C439" s="38"/>
      <c r="D439" s="38"/>
      <c r="E439" s="45"/>
      <c r="F439" s="40"/>
      <c r="G439" s="52"/>
      <c r="H439" s="42">
        <f t="shared" si="18"/>
        <v>0</v>
      </c>
      <c r="I439" s="43">
        <f>IF(AND(C439&gt;='Umrechnungskurse und Konstanten'!$C$5,C439&lt;='Umrechnungskurse und Konstanten'!$D$5),F439*'Umrechnungskurse und Konstanten'!$E$5,0)+IF(AND(C439&gt;='Umrechnungskurse und Konstanten'!$C$6,C439&lt;='Umrechnungskurse und Konstanten'!$D$6),F439*'Umrechnungskurse und Konstanten'!$E$6,0)+IF(AND(C439&gt;='Umrechnungskurse und Konstanten'!$C$7,C439&lt;='Umrechnungskurse und Konstanten'!$D$7),F439*'Umrechnungskurse und Konstanten'!$E$7,0)+IF(AND(C439&gt;='Umrechnungskurse und Konstanten'!$C$8,C439&lt;='Umrechnungskurse und Konstanten'!$D$8),F439*'Umrechnungskurse und Konstanten'!$E$8,0)+IF(AND(C439&gt;='Umrechnungskurse und Konstanten'!$C$9,C439&lt;='Umrechnungskurse und Konstanten'!$D$9),F439*'Umrechnungskurse und Konstanten'!$E$9,0)+IF(AND(C439&gt;='Umrechnungskurse und Konstanten'!$C$10,C439&lt;='Umrechnungskurse und Konstanten'!$D$10),F439*'Umrechnungskurse und Konstanten'!$E$10,0)+IF(AND(C439&gt;='Umrechnungskurse und Konstanten'!$C$11,C439&lt;='Umrechnungskurse und Konstanten'!$D$11),F439*'Umrechnungskurse und Konstanten'!$E$11,0)+IF(AND(C439&gt;='Umrechnungskurse und Konstanten'!$C$12,C439&lt;='Umrechnungskurse und Konstanten'!$D$12),F439*'Umrechnungskurse und Konstanten'!$E$12,0)+IF(AND(C439&gt;='Umrechnungskurse und Konstanten'!$C$13,C439&lt;='Umrechnungskurse und Konstanten'!$D$13),F439*'Umrechnungskurse und Konstanten'!$E$13,0)+IF(AND(C439&gt;='Umrechnungskurse und Konstanten'!$C$14,C439&lt;='Umrechnungskurse und Konstanten'!$D$14),F439*'Umrechnungskurse und Konstanten'!$E$14,0)+IF(AND(C439&gt;='Umrechnungskurse und Konstanten'!$C$15,C439&lt;='Umrechnungskurse und Konstanten'!$D$15),F439*'Umrechnungskurse und Konstanten'!$E$15,0)+IF(AND(C439&gt;='Umrechnungskurse und Konstanten'!$C$16,C439&lt;='Umrechnungskurse und Konstanten'!$D$16),F439*'Umrechnungskurse und Konstanten'!$E$16,0)</f>
        <v>0</v>
      </c>
      <c r="J439" s="43">
        <f t="shared" si="19"/>
        <v>0</v>
      </c>
      <c r="K439" s="43">
        <f t="shared" si="20"/>
        <v>0</v>
      </c>
      <c r="L439" s="69" t="str">
        <f>IF(OR(G439='Umrechnungskurse und Konstanten'!$E$21,G439='Umrechnungskurse und Konstanten'!$E$22,G439='Umrechnungskurse und Konstanten'!$E$23),"VSt. Satz ok.","falsche/keine VSt.")</f>
        <v>falsche/keine VSt.</v>
      </c>
      <c r="M439" s="67" t="str">
        <f>IF(AND(C439&gt;='Umrechnungskurse und Konstanten'!$C$11,C439&lt;='Umrechnungskurse und Konstanten'!$D$13),"Periode ok.","falsche Periode")</f>
        <v>falsche Periode</v>
      </c>
    </row>
    <row r="440" spans="2:13" x14ac:dyDescent="0.3">
      <c r="B440" s="56"/>
      <c r="C440" s="38"/>
      <c r="D440" s="38"/>
      <c r="E440" s="45"/>
      <c r="F440" s="40"/>
      <c r="G440" s="52"/>
      <c r="H440" s="42">
        <f t="shared" si="18"/>
        <v>0</v>
      </c>
      <c r="I440" s="43">
        <f>IF(AND(C440&gt;='Umrechnungskurse und Konstanten'!$C$5,C440&lt;='Umrechnungskurse und Konstanten'!$D$5),F440*'Umrechnungskurse und Konstanten'!$E$5,0)+IF(AND(C440&gt;='Umrechnungskurse und Konstanten'!$C$6,C440&lt;='Umrechnungskurse und Konstanten'!$D$6),F440*'Umrechnungskurse und Konstanten'!$E$6,0)+IF(AND(C440&gt;='Umrechnungskurse und Konstanten'!$C$7,C440&lt;='Umrechnungskurse und Konstanten'!$D$7),F440*'Umrechnungskurse und Konstanten'!$E$7,0)+IF(AND(C440&gt;='Umrechnungskurse und Konstanten'!$C$8,C440&lt;='Umrechnungskurse und Konstanten'!$D$8),F440*'Umrechnungskurse und Konstanten'!$E$8,0)+IF(AND(C440&gt;='Umrechnungskurse und Konstanten'!$C$9,C440&lt;='Umrechnungskurse und Konstanten'!$D$9),F440*'Umrechnungskurse und Konstanten'!$E$9,0)+IF(AND(C440&gt;='Umrechnungskurse und Konstanten'!$C$10,C440&lt;='Umrechnungskurse und Konstanten'!$D$10),F440*'Umrechnungskurse und Konstanten'!$E$10,0)+IF(AND(C440&gt;='Umrechnungskurse und Konstanten'!$C$11,C440&lt;='Umrechnungskurse und Konstanten'!$D$11),F440*'Umrechnungskurse und Konstanten'!$E$11,0)+IF(AND(C440&gt;='Umrechnungskurse und Konstanten'!$C$12,C440&lt;='Umrechnungskurse und Konstanten'!$D$12),F440*'Umrechnungskurse und Konstanten'!$E$12,0)+IF(AND(C440&gt;='Umrechnungskurse und Konstanten'!$C$13,C440&lt;='Umrechnungskurse und Konstanten'!$D$13),F440*'Umrechnungskurse und Konstanten'!$E$13,0)+IF(AND(C440&gt;='Umrechnungskurse und Konstanten'!$C$14,C440&lt;='Umrechnungskurse und Konstanten'!$D$14),F440*'Umrechnungskurse und Konstanten'!$E$14,0)+IF(AND(C440&gt;='Umrechnungskurse und Konstanten'!$C$15,C440&lt;='Umrechnungskurse und Konstanten'!$D$15),F440*'Umrechnungskurse und Konstanten'!$E$15,0)+IF(AND(C440&gt;='Umrechnungskurse und Konstanten'!$C$16,C440&lt;='Umrechnungskurse und Konstanten'!$D$16),F440*'Umrechnungskurse und Konstanten'!$E$16,0)</f>
        <v>0</v>
      </c>
      <c r="J440" s="43">
        <f t="shared" si="19"/>
        <v>0</v>
      </c>
      <c r="K440" s="43">
        <f t="shared" si="20"/>
        <v>0</v>
      </c>
      <c r="L440" s="69" t="str">
        <f>IF(OR(G440='Umrechnungskurse und Konstanten'!$E$21,G440='Umrechnungskurse und Konstanten'!$E$22,G440='Umrechnungskurse und Konstanten'!$E$23),"VSt. Satz ok.","falsche/keine VSt.")</f>
        <v>falsche/keine VSt.</v>
      </c>
      <c r="M440" s="67" t="str">
        <f>IF(AND(C440&gt;='Umrechnungskurse und Konstanten'!$C$11,C440&lt;='Umrechnungskurse und Konstanten'!$D$13),"Periode ok.","falsche Periode")</f>
        <v>falsche Periode</v>
      </c>
    </row>
    <row r="441" spans="2:13" x14ac:dyDescent="0.3">
      <c r="B441" s="56"/>
      <c r="C441" s="38"/>
      <c r="D441" s="38"/>
      <c r="E441" s="45"/>
      <c r="F441" s="40"/>
      <c r="G441" s="52"/>
      <c r="H441" s="42">
        <f t="shared" si="18"/>
        <v>0</v>
      </c>
      <c r="I441" s="43">
        <f>IF(AND(C441&gt;='Umrechnungskurse und Konstanten'!$C$5,C441&lt;='Umrechnungskurse und Konstanten'!$D$5),F441*'Umrechnungskurse und Konstanten'!$E$5,0)+IF(AND(C441&gt;='Umrechnungskurse und Konstanten'!$C$6,C441&lt;='Umrechnungskurse und Konstanten'!$D$6),F441*'Umrechnungskurse und Konstanten'!$E$6,0)+IF(AND(C441&gt;='Umrechnungskurse und Konstanten'!$C$7,C441&lt;='Umrechnungskurse und Konstanten'!$D$7),F441*'Umrechnungskurse und Konstanten'!$E$7,0)+IF(AND(C441&gt;='Umrechnungskurse und Konstanten'!$C$8,C441&lt;='Umrechnungskurse und Konstanten'!$D$8),F441*'Umrechnungskurse und Konstanten'!$E$8,0)+IF(AND(C441&gt;='Umrechnungskurse und Konstanten'!$C$9,C441&lt;='Umrechnungskurse und Konstanten'!$D$9),F441*'Umrechnungskurse und Konstanten'!$E$9,0)+IF(AND(C441&gt;='Umrechnungskurse und Konstanten'!$C$10,C441&lt;='Umrechnungskurse und Konstanten'!$D$10),F441*'Umrechnungskurse und Konstanten'!$E$10,0)+IF(AND(C441&gt;='Umrechnungskurse und Konstanten'!$C$11,C441&lt;='Umrechnungskurse und Konstanten'!$D$11),F441*'Umrechnungskurse und Konstanten'!$E$11,0)+IF(AND(C441&gt;='Umrechnungskurse und Konstanten'!$C$12,C441&lt;='Umrechnungskurse und Konstanten'!$D$12),F441*'Umrechnungskurse und Konstanten'!$E$12,0)+IF(AND(C441&gt;='Umrechnungskurse und Konstanten'!$C$13,C441&lt;='Umrechnungskurse und Konstanten'!$D$13),F441*'Umrechnungskurse und Konstanten'!$E$13,0)+IF(AND(C441&gt;='Umrechnungskurse und Konstanten'!$C$14,C441&lt;='Umrechnungskurse und Konstanten'!$D$14),F441*'Umrechnungskurse und Konstanten'!$E$14,0)+IF(AND(C441&gt;='Umrechnungskurse und Konstanten'!$C$15,C441&lt;='Umrechnungskurse und Konstanten'!$D$15),F441*'Umrechnungskurse und Konstanten'!$E$15,0)+IF(AND(C441&gt;='Umrechnungskurse und Konstanten'!$C$16,C441&lt;='Umrechnungskurse und Konstanten'!$D$16),F441*'Umrechnungskurse und Konstanten'!$E$16,0)</f>
        <v>0</v>
      </c>
      <c r="J441" s="43">
        <f t="shared" si="19"/>
        <v>0</v>
      </c>
      <c r="K441" s="43">
        <f t="shared" si="20"/>
        <v>0</v>
      </c>
      <c r="L441" s="69" t="str">
        <f>IF(OR(G441='Umrechnungskurse und Konstanten'!$E$21,G441='Umrechnungskurse und Konstanten'!$E$22,G441='Umrechnungskurse und Konstanten'!$E$23),"VSt. Satz ok.","falsche/keine VSt.")</f>
        <v>falsche/keine VSt.</v>
      </c>
      <c r="M441" s="67" t="str">
        <f>IF(AND(C441&gt;='Umrechnungskurse und Konstanten'!$C$11,C441&lt;='Umrechnungskurse und Konstanten'!$D$13),"Periode ok.","falsche Periode")</f>
        <v>falsche Periode</v>
      </c>
    </row>
    <row r="442" spans="2:13" x14ac:dyDescent="0.3">
      <c r="B442" s="56"/>
      <c r="C442" s="38"/>
      <c r="D442" s="38"/>
      <c r="E442" s="45"/>
      <c r="F442" s="40"/>
      <c r="G442" s="52"/>
      <c r="H442" s="42">
        <f t="shared" si="18"/>
        <v>0</v>
      </c>
      <c r="I442" s="43">
        <f>IF(AND(C442&gt;='Umrechnungskurse und Konstanten'!$C$5,C442&lt;='Umrechnungskurse und Konstanten'!$D$5),F442*'Umrechnungskurse und Konstanten'!$E$5,0)+IF(AND(C442&gt;='Umrechnungskurse und Konstanten'!$C$6,C442&lt;='Umrechnungskurse und Konstanten'!$D$6),F442*'Umrechnungskurse und Konstanten'!$E$6,0)+IF(AND(C442&gt;='Umrechnungskurse und Konstanten'!$C$7,C442&lt;='Umrechnungskurse und Konstanten'!$D$7),F442*'Umrechnungskurse und Konstanten'!$E$7,0)+IF(AND(C442&gt;='Umrechnungskurse und Konstanten'!$C$8,C442&lt;='Umrechnungskurse und Konstanten'!$D$8),F442*'Umrechnungskurse und Konstanten'!$E$8,0)+IF(AND(C442&gt;='Umrechnungskurse und Konstanten'!$C$9,C442&lt;='Umrechnungskurse und Konstanten'!$D$9),F442*'Umrechnungskurse und Konstanten'!$E$9,0)+IF(AND(C442&gt;='Umrechnungskurse und Konstanten'!$C$10,C442&lt;='Umrechnungskurse und Konstanten'!$D$10),F442*'Umrechnungskurse und Konstanten'!$E$10,0)+IF(AND(C442&gt;='Umrechnungskurse und Konstanten'!$C$11,C442&lt;='Umrechnungskurse und Konstanten'!$D$11),F442*'Umrechnungskurse und Konstanten'!$E$11,0)+IF(AND(C442&gt;='Umrechnungskurse und Konstanten'!$C$12,C442&lt;='Umrechnungskurse und Konstanten'!$D$12),F442*'Umrechnungskurse und Konstanten'!$E$12,0)+IF(AND(C442&gt;='Umrechnungskurse und Konstanten'!$C$13,C442&lt;='Umrechnungskurse und Konstanten'!$D$13),F442*'Umrechnungskurse und Konstanten'!$E$13,0)+IF(AND(C442&gt;='Umrechnungskurse und Konstanten'!$C$14,C442&lt;='Umrechnungskurse und Konstanten'!$D$14),F442*'Umrechnungskurse und Konstanten'!$E$14,0)+IF(AND(C442&gt;='Umrechnungskurse und Konstanten'!$C$15,C442&lt;='Umrechnungskurse und Konstanten'!$D$15),F442*'Umrechnungskurse und Konstanten'!$E$15,0)+IF(AND(C442&gt;='Umrechnungskurse und Konstanten'!$C$16,C442&lt;='Umrechnungskurse und Konstanten'!$D$16),F442*'Umrechnungskurse und Konstanten'!$E$16,0)</f>
        <v>0</v>
      </c>
      <c r="J442" s="43">
        <f t="shared" si="19"/>
        <v>0</v>
      </c>
      <c r="K442" s="43">
        <f t="shared" si="20"/>
        <v>0</v>
      </c>
      <c r="L442" s="69" t="str">
        <f>IF(OR(G442='Umrechnungskurse und Konstanten'!$E$21,G442='Umrechnungskurse und Konstanten'!$E$22,G442='Umrechnungskurse und Konstanten'!$E$23),"VSt. Satz ok.","falsche/keine VSt.")</f>
        <v>falsche/keine VSt.</v>
      </c>
      <c r="M442" s="67" t="str">
        <f>IF(AND(C442&gt;='Umrechnungskurse und Konstanten'!$C$11,C442&lt;='Umrechnungskurse und Konstanten'!$D$13),"Periode ok.","falsche Periode")</f>
        <v>falsche Periode</v>
      </c>
    </row>
    <row r="443" spans="2:13" x14ac:dyDescent="0.3">
      <c r="B443" s="56"/>
      <c r="C443" s="38"/>
      <c r="D443" s="38"/>
      <c r="E443" s="45"/>
      <c r="F443" s="40"/>
      <c r="G443" s="52"/>
      <c r="H443" s="42">
        <f t="shared" si="18"/>
        <v>0</v>
      </c>
      <c r="I443" s="43">
        <f>IF(AND(C443&gt;='Umrechnungskurse und Konstanten'!$C$5,C443&lt;='Umrechnungskurse und Konstanten'!$D$5),F443*'Umrechnungskurse und Konstanten'!$E$5,0)+IF(AND(C443&gt;='Umrechnungskurse und Konstanten'!$C$6,C443&lt;='Umrechnungskurse und Konstanten'!$D$6),F443*'Umrechnungskurse und Konstanten'!$E$6,0)+IF(AND(C443&gt;='Umrechnungskurse und Konstanten'!$C$7,C443&lt;='Umrechnungskurse und Konstanten'!$D$7),F443*'Umrechnungskurse und Konstanten'!$E$7,0)+IF(AND(C443&gt;='Umrechnungskurse und Konstanten'!$C$8,C443&lt;='Umrechnungskurse und Konstanten'!$D$8),F443*'Umrechnungskurse und Konstanten'!$E$8,0)+IF(AND(C443&gt;='Umrechnungskurse und Konstanten'!$C$9,C443&lt;='Umrechnungskurse und Konstanten'!$D$9),F443*'Umrechnungskurse und Konstanten'!$E$9,0)+IF(AND(C443&gt;='Umrechnungskurse und Konstanten'!$C$10,C443&lt;='Umrechnungskurse und Konstanten'!$D$10),F443*'Umrechnungskurse und Konstanten'!$E$10,0)+IF(AND(C443&gt;='Umrechnungskurse und Konstanten'!$C$11,C443&lt;='Umrechnungskurse und Konstanten'!$D$11),F443*'Umrechnungskurse und Konstanten'!$E$11,0)+IF(AND(C443&gt;='Umrechnungskurse und Konstanten'!$C$12,C443&lt;='Umrechnungskurse und Konstanten'!$D$12),F443*'Umrechnungskurse und Konstanten'!$E$12,0)+IF(AND(C443&gt;='Umrechnungskurse und Konstanten'!$C$13,C443&lt;='Umrechnungskurse und Konstanten'!$D$13),F443*'Umrechnungskurse und Konstanten'!$E$13,0)+IF(AND(C443&gt;='Umrechnungskurse und Konstanten'!$C$14,C443&lt;='Umrechnungskurse und Konstanten'!$D$14),F443*'Umrechnungskurse und Konstanten'!$E$14,0)+IF(AND(C443&gt;='Umrechnungskurse und Konstanten'!$C$15,C443&lt;='Umrechnungskurse und Konstanten'!$D$15),F443*'Umrechnungskurse und Konstanten'!$E$15,0)+IF(AND(C443&gt;='Umrechnungskurse und Konstanten'!$C$16,C443&lt;='Umrechnungskurse und Konstanten'!$D$16),F443*'Umrechnungskurse und Konstanten'!$E$16,0)</f>
        <v>0</v>
      </c>
      <c r="J443" s="43">
        <f t="shared" si="19"/>
        <v>0</v>
      </c>
      <c r="K443" s="43">
        <f t="shared" si="20"/>
        <v>0</v>
      </c>
      <c r="L443" s="69" t="str">
        <f>IF(OR(G443='Umrechnungskurse und Konstanten'!$E$21,G443='Umrechnungskurse und Konstanten'!$E$22,G443='Umrechnungskurse und Konstanten'!$E$23),"VSt. Satz ok.","falsche/keine VSt.")</f>
        <v>falsche/keine VSt.</v>
      </c>
      <c r="M443" s="67" t="str">
        <f>IF(AND(C443&gt;='Umrechnungskurse und Konstanten'!$C$11,C443&lt;='Umrechnungskurse und Konstanten'!$D$13),"Periode ok.","falsche Periode")</f>
        <v>falsche Periode</v>
      </c>
    </row>
    <row r="444" spans="2:13" x14ac:dyDescent="0.3">
      <c r="B444" s="56"/>
      <c r="C444" s="38"/>
      <c r="D444" s="38"/>
      <c r="E444" s="45"/>
      <c r="F444" s="40"/>
      <c r="G444" s="52"/>
      <c r="H444" s="42">
        <f t="shared" si="18"/>
        <v>0</v>
      </c>
      <c r="I444" s="43">
        <f>IF(AND(C444&gt;='Umrechnungskurse und Konstanten'!$C$5,C444&lt;='Umrechnungskurse und Konstanten'!$D$5),F444*'Umrechnungskurse und Konstanten'!$E$5,0)+IF(AND(C444&gt;='Umrechnungskurse und Konstanten'!$C$6,C444&lt;='Umrechnungskurse und Konstanten'!$D$6),F444*'Umrechnungskurse und Konstanten'!$E$6,0)+IF(AND(C444&gt;='Umrechnungskurse und Konstanten'!$C$7,C444&lt;='Umrechnungskurse und Konstanten'!$D$7),F444*'Umrechnungskurse und Konstanten'!$E$7,0)+IF(AND(C444&gt;='Umrechnungskurse und Konstanten'!$C$8,C444&lt;='Umrechnungskurse und Konstanten'!$D$8),F444*'Umrechnungskurse und Konstanten'!$E$8,0)+IF(AND(C444&gt;='Umrechnungskurse und Konstanten'!$C$9,C444&lt;='Umrechnungskurse und Konstanten'!$D$9),F444*'Umrechnungskurse und Konstanten'!$E$9,0)+IF(AND(C444&gt;='Umrechnungskurse und Konstanten'!$C$10,C444&lt;='Umrechnungskurse und Konstanten'!$D$10),F444*'Umrechnungskurse und Konstanten'!$E$10,0)+IF(AND(C444&gt;='Umrechnungskurse und Konstanten'!$C$11,C444&lt;='Umrechnungskurse und Konstanten'!$D$11),F444*'Umrechnungskurse und Konstanten'!$E$11,0)+IF(AND(C444&gt;='Umrechnungskurse und Konstanten'!$C$12,C444&lt;='Umrechnungskurse und Konstanten'!$D$12),F444*'Umrechnungskurse und Konstanten'!$E$12,0)+IF(AND(C444&gt;='Umrechnungskurse und Konstanten'!$C$13,C444&lt;='Umrechnungskurse und Konstanten'!$D$13),F444*'Umrechnungskurse und Konstanten'!$E$13,0)+IF(AND(C444&gt;='Umrechnungskurse und Konstanten'!$C$14,C444&lt;='Umrechnungskurse und Konstanten'!$D$14),F444*'Umrechnungskurse und Konstanten'!$E$14,0)+IF(AND(C444&gt;='Umrechnungskurse und Konstanten'!$C$15,C444&lt;='Umrechnungskurse und Konstanten'!$D$15),F444*'Umrechnungskurse und Konstanten'!$E$15,0)+IF(AND(C444&gt;='Umrechnungskurse und Konstanten'!$C$16,C444&lt;='Umrechnungskurse und Konstanten'!$D$16),F444*'Umrechnungskurse und Konstanten'!$E$16,0)</f>
        <v>0</v>
      </c>
      <c r="J444" s="43">
        <f t="shared" si="19"/>
        <v>0</v>
      </c>
      <c r="K444" s="43">
        <f t="shared" si="20"/>
        <v>0</v>
      </c>
      <c r="L444" s="69" t="str">
        <f>IF(OR(G444='Umrechnungskurse und Konstanten'!$E$21,G444='Umrechnungskurse und Konstanten'!$E$22,G444='Umrechnungskurse und Konstanten'!$E$23),"VSt. Satz ok.","falsche/keine VSt.")</f>
        <v>falsche/keine VSt.</v>
      </c>
      <c r="M444" s="67" t="str">
        <f>IF(AND(C444&gt;='Umrechnungskurse und Konstanten'!$C$11,C444&lt;='Umrechnungskurse und Konstanten'!$D$13),"Periode ok.","falsche Periode")</f>
        <v>falsche Periode</v>
      </c>
    </row>
    <row r="445" spans="2:13" x14ac:dyDescent="0.3">
      <c r="B445" s="56"/>
      <c r="C445" s="38"/>
      <c r="D445" s="38"/>
      <c r="E445" s="45"/>
      <c r="F445" s="40"/>
      <c r="G445" s="52"/>
      <c r="H445" s="42">
        <f t="shared" si="18"/>
        <v>0</v>
      </c>
      <c r="I445" s="43">
        <f>IF(AND(C445&gt;='Umrechnungskurse und Konstanten'!$C$5,C445&lt;='Umrechnungskurse und Konstanten'!$D$5),F445*'Umrechnungskurse und Konstanten'!$E$5,0)+IF(AND(C445&gt;='Umrechnungskurse und Konstanten'!$C$6,C445&lt;='Umrechnungskurse und Konstanten'!$D$6),F445*'Umrechnungskurse und Konstanten'!$E$6,0)+IF(AND(C445&gt;='Umrechnungskurse und Konstanten'!$C$7,C445&lt;='Umrechnungskurse und Konstanten'!$D$7),F445*'Umrechnungskurse und Konstanten'!$E$7,0)+IF(AND(C445&gt;='Umrechnungskurse und Konstanten'!$C$8,C445&lt;='Umrechnungskurse und Konstanten'!$D$8),F445*'Umrechnungskurse und Konstanten'!$E$8,0)+IF(AND(C445&gt;='Umrechnungskurse und Konstanten'!$C$9,C445&lt;='Umrechnungskurse und Konstanten'!$D$9),F445*'Umrechnungskurse und Konstanten'!$E$9,0)+IF(AND(C445&gt;='Umrechnungskurse und Konstanten'!$C$10,C445&lt;='Umrechnungskurse und Konstanten'!$D$10),F445*'Umrechnungskurse und Konstanten'!$E$10,0)+IF(AND(C445&gt;='Umrechnungskurse und Konstanten'!$C$11,C445&lt;='Umrechnungskurse und Konstanten'!$D$11),F445*'Umrechnungskurse und Konstanten'!$E$11,0)+IF(AND(C445&gt;='Umrechnungskurse und Konstanten'!$C$12,C445&lt;='Umrechnungskurse und Konstanten'!$D$12),F445*'Umrechnungskurse und Konstanten'!$E$12,0)+IF(AND(C445&gt;='Umrechnungskurse und Konstanten'!$C$13,C445&lt;='Umrechnungskurse und Konstanten'!$D$13),F445*'Umrechnungskurse und Konstanten'!$E$13,0)+IF(AND(C445&gt;='Umrechnungskurse und Konstanten'!$C$14,C445&lt;='Umrechnungskurse und Konstanten'!$D$14),F445*'Umrechnungskurse und Konstanten'!$E$14,0)+IF(AND(C445&gt;='Umrechnungskurse und Konstanten'!$C$15,C445&lt;='Umrechnungskurse und Konstanten'!$D$15),F445*'Umrechnungskurse und Konstanten'!$E$15,0)+IF(AND(C445&gt;='Umrechnungskurse und Konstanten'!$C$16,C445&lt;='Umrechnungskurse und Konstanten'!$D$16),F445*'Umrechnungskurse und Konstanten'!$E$16,0)</f>
        <v>0</v>
      </c>
      <c r="J445" s="43">
        <f t="shared" si="19"/>
        <v>0</v>
      </c>
      <c r="K445" s="43">
        <f t="shared" si="20"/>
        <v>0</v>
      </c>
      <c r="L445" s="69" t="str">
        <f>IF(OR(G445='Umrechnungskurse und Konstanten'!$E$21,G445='Umrechnungskurse und Konstanten'!$E$22,G445='Umrechnungskurse und Konstanten'!$E$23),"VSt. Satz ok.","falsche/keine VSt.")</f>
        <v>falsche/keine VSt.</v>
      </c>
      <c r="M445" s="67" t="str">
        <f>IF(AND(C445&gt;='Umrechnungskurse und Konstanten'!$C$11,C445&lt;='Umrechnungskurse und Konstanten'!$D$13),"Periode ok.","falsche Periode")</f>
        <v>falsche Periode</v>
      </c>
    </row>
    <row r="446" spans="2:13" x14ac:dyDescent="0.3">
      <c r="B446" s="56"/>
      <c r="C446" s="38"/>
      <c r="D446" s="38"/>
      <c r="E446" s="45"/>
      <c r="F446" s="40"/>
      <c r="G446" s="52"/>
      <c r="H446" s="42">
        <f t="shared" si="18"/>
        <v>0</v>
      </c>
      <c r="I446" s="43">
        <f>IF(AND(C446&gt;='Umrechnungskurse und Konstanten'!$C$5,C446&lt;='Umrechnungskurse und Konstanten'!$D$5),F446*'Umrechnungskurse und Konstanten'!$E$5,0)+IF(AND(C446&gt;='Umrechnungskurse und Konstanten'!$C$6,C446&lt;='Umrechnungskurse und Konstanten'!$D$6),F446*'Umrechnungskurse und Konstanten'!$E$6,0)+IF(AND(C446&gt;='Umrechnungskurse und Konstanten'!$C$7,C446&lt;='Umrechnungskurse und Konstanten'!$D$7),F446*'Umrechnungskurse und Konstanten'!$E$7,0)+IF(AND(C446&gt;='Umrechnungskurse und Konstanten'!$C$8,C446&lt;='Umrechnungskurse und Konstanten'!$D$8),F446*'Umrechnungskurse und Konstanten'!$E$8,0)+IF(AND(C446&gt;='Umrechnungskurse und Konstanten'!$C$9,C446&lt;='Umrechnungskurse und Konstanten'!$D$9),F446*'Umrechnungskurse und Konstanten'!$E$9,0)+IF(AND(C446&gt;='Umrechnungskurse und Konstanten'!$C$10,C446&lt;='Umrechnungskurse und Konstanten'!$D$10),F446*'Umrechnungskurse und Konstanten'!$E$10,0)+IF(AND(C446&gt;='Umrechnungskurse und Konstanten'!$C$11,C446&lt;='Umrechnungskurse und Konstanten'!$D$11),F446*'Umrechnungskurse und Konstanten'!$E$11,0)+IF(AND(C446&gt;='Umrechnungskurse und Konstanten'!$C$12,C446&lt;='Umrechnungskurse und Konstanten'!$D$12),F446*'Umrechnungskurse und Konstanten'!$E$12,0)+IF(AND(C446&gt;='Umrechnungskurse und Konstanten'!$C$13,C446&lt;='Umrechnungskurse und Konstanten'!$D$13),F446*'Umrechnungskurse und Konstanten'!$E$13,0)+IF(AND(C446&gt;='Umrechnungskurse und Konstanten'!$C$14,C446&lt;='Umrechnungskurse und Konstanten'!$D$14),F446*'Umrechnungskurse und Konstanten'!$E$14,0)+IF(AND(C446&gt;='Umrechnungskurse und Konstanten'!$C$15,C446&lt;='Umrechnungskurse und Konstanten'!$D$15),F446*'Umrechnungskurse und Konstanten'!$E$15,0)+IF(AND(C446&gt;='Umrechnungskurse und Konstanten'!$C$16,C446&lt;='Umrechnungskurse und Konstanten'!$D$16),F446*'Umrechnungskurse und Konstanten'!$E$16,0)</f>
        <v>0</v>
      </c>
      <c r="J446" s="43">
        <f t="shared" si="19"/>
        <v>0</v>
      </c>
      <c r="K446" s="43">
        <f t="shared" si="20"/>
        <v>0</v>
      </c>
      <c r="L446" s="69" t="str">
        <f>IF(OR(G446='Umrechnungskurse und Konstanten'!$E$21,G446='Umrechnungskurse und Konstanten'!$E$22,G446='Umrechnungskurse und Konstanten'!$E$23),"VSt. Satz ok.","falsche/keine VSt.")</f>
        <v>falsche/keine VSt.</v>
      </c>
      <c r="M446" s="67" t="str">
        <f>IF(AND(C446&gt;='Umrechnungskurse und Konstanten'!$C$11,C446&lt;='Umrechnungskurse und Konstanten'!$D$13),"Periode ok.","falsche Periode")</f>
        <v>falsche Periode</v>
      </c>
    </row>
    <row r="447" spans="2:13" x14ac:dyDescent="0.3">
      <c r="B447" s="56"/>
      <c r="C447" s="38"/>
      <c r="D447" s="38"/>
      <c r="E447" s="45"/>
      <c r="F447" s="40"/>
      <c r="G447" s="52"/>
      <c r="H447" s="42">
        <f t="shared" si="18"/>
        <v>0</v>
      </c>
      <c r="I447" s="43">
        <f>IF(AND(C447&gt;='Umrechnungskurse und Konstanten'!$C$5,C447&lt;='Umrechnungskurse und Konstanten'!$D$5),F447*'Umrechnungskurse und Konstanten'!$E$5,0)+IF(AND(C447&gt;='Umrechnungskurse und Konstanten'!$C$6,C447&lt;='Umrechnungskurse und Konstanten'!$D$6),F447*'Umrechnungskurse und Konstanten'!$E$6,0)+IF(AND(C447&gt;='Umrechnungskurse und Konstanten'!$C$7,C447&lt;='Umrechnungskurse und Konstanten'!$D$7),F447*'Umrechnungskurse und Konstanten'!$E$7,0)+IF(AND(C447&gt;='Umrechnungskurse und Konstanten'!$C$8,C447&lt;='Umrechnungskurse und Konstanten'!$D$8),F447*'Umrechnungskurse und Konstanten'!$E$8,0)+IF(AND(C447&gt;='Umrechnungskurse und Konstanten'!$C$9,C447&lt;='Umrechnungskurse und Konstanten'!$D$9),F447*'Umrechnungskurse und Konstanten'!$E$9,0)+IF(AND(C447&gt;='Umrechnungskurse und Konstanten'!$C$10,C447&lt;='Umrechnungskurse und Konstanten'!$D$10),F447*'Umrechnungskurse und Konstanten'!$E$10,0)+IF(AND(C447&gt;='Umrechnungskurse und Konstanten'!$C$11,C447&lt;='Umrechnungskurse und Konstanten'!$D$11),F447*'Umrechnungskurse und Konstanten'!$E$11,0)+IF(AND(C447&gt;='Umrechnungskurse und Konstanten'!$C$12,C447&lt;='Umrechnungskurse und Konstanten'!$D$12),F447*'Umrechnungskurse und Konstanten'!$E$12,0)+IF(AND(C447&gt;='Umrechnungskurse und Konstanten'!$C$13,C447&lt;='Umrechnungskurse und Konstanten'!$D$13),F447*'Umrechnungskurse und Konstanten'!$E$13,0)+IF(AND(C447&gt;='Umrechnungskurse und Konstanten'!$C$14,C447&lt;='Umrechnungskurse und Konstanten'!$D$14),F447*'Umrechnungskurse und Konstanten'!$E$14,0)+IF(AND(C447&gt;='Umrechnungskurse und Konstanten'!$C$15,C447&lt;='Umrechnungskurse und Konstanten'!$D$15),F447*'Umrechnungskurse und Konstanten'!$E$15,0)+IF(AND(C447&gt;='Umrechnungskurse und Konstanten'!$C$16,C447&lt;='Umrechnungskurse und Konstanten'!$D$16),F447*'Umrechnungskurse und Konstanten'!$E$16,0)</f>
        <v>0</v>
      </c>
      <c r="J447" s="43">
        <f t="shared" si="19"/>
        <v>0</v>
      </c>
      <c r="K447" s="43">
        <f t="shared" si="20"/>
        <v>0</v>
      </c>
      <c r="L447" s="69" t="str">
        <f>IF(OR(G447='Umrechnungskurse und Konstanten'!$E$21,G447='Umrechnungskurse und Konstanten'!$E$22,G447='Umrechnungskurse und Konstanten'!$E$23),"VSt. Satz ok.","falsche/keine VSt.")</f>
        <v>falsche/keine VSt.</v>
      </c>
      <c r="M447" s="67" t="str">
        <f>IF(AND(C447&gt;='Umrechnungskurse und Konstanten'!$C$11,C447&lt;='Umrechnungskurse und Konstanten'!$D$13),"Periode ok.","falsche Periode")</f>
        <v>falsche Periode</v>
      </c>
    </row>
    <row r="448" spans="2:13" x14ac:dyDescent="0.3">
      <c r="B448" s="56"/>
      <c r="C448" s="38"/>
      <c r="D448" s="38"/>
      <c r="E448" s="45"/>
      <c r="F448" s="40"/>
      <c r="G448" s="52"/>
      <c r="H448" s="42">
        <f t="shared" si="18"/>
        <v>0</v>
      </c>
      <c r="I448" s="43">
        <f>IF(AND(C448&gt;='Umrechnungskurse und Konstanten'!$C$5,C448&lt;='Umrechnungskurse und Konstanten'!$D$5),F448*'Umrechnungskurse und Konstanten'!$E$5,0)+IF(AND(C448&gt;='Umrechnungskurse und Konstanten'!$C$6,C448&lt;='Umrechnungskurse und Konstanten'!$D$6),F448*'Umrechnungskurse und Konstanten'!$E$6,0)+IF(AND(C448&gt;='Umrechnungskurse und Konstanten'!$C$7,C448&lt;='Umrechnungskurse und Konstanten'!$D$7),F448*'Umrechnungskurse und Konstanten'!$E$7,0)+IF(AND(C448&gt;='Umrechnungskurse und Konstanten'!$C$8,C448&lt;='Umrechnungskurse und Konstanten'!$D$8),F448*'Umrechnungskurse und Konstanten'!$E$8,0)+IF(AND(C448&gt;='Umrechnungskurse und Konstanten'!$C$9,C448&lt;='Umrechnungskurse und Konstanten'!$D$9),F448*'Umrechnungskurse und Konstanten'!$E$9,0)+IF(AND(C448&gt;='Umrechnungskurse und Konstanten'!$C$10,C448&lt;='Umrechnungskurse und Konstanten'!$D$10),F448*'Umrechnungskurse und Konstanten'!$E$10,0)+IF(AND(C448&gt;='Umrechnungskurse und Konstanten'!$C$11,C448&lt;='Umrechnungskurse und Konstanten'!$D$11),F448*'Umrechnungskurse und Konstanten'!$E$11,0)+IF(AND(C448&gt;='Umrechnungskurse und Konstanten'!$C$12,C448&lt;='Umrechnungskurse und Konstanten'!$D$12),F448*'Umrechnungskurse und Konstanten'!$E$12,0)+IF(AND(C448&gt;='Umrechnungskurse und Konstanten'!$C$13,C448&lt;='Umrechnungskurse und Konstanten'!$D$13),F448*'Umrechnungskurse und Konstanten'!$E$13,0)+IF(AND(C448&gt;='Umrechnungskurse und Konstanten'!$C$14,C448&lt;='Umrechnungskurse und Konstanten'!$D$14),F448*'Umrechnungskurse und Konstanten'!$E$14,0)+IF(AND(C448&gt;='Umrechnungskurse und Konstanten'!$C$15,C448&lt;='Umrechnungskurse und Konstanten'!$D$15),F448*'Umrechnungskurse und Konstanten'!$E$15,0)+IF(AND(C448&gt;='Umrechnungskurse und Konstanten'!$C$16,C448&lt;='Umrechnungskurse und Konstanten'!$D$16),F448*'Umrechnungskurse und Konstanten'!$E$16,0)</f>
        <v>0</v>
      </c>
      <c r="J448" s="43">
        <f t="shared" si="19"/>
        <v>0</v>
      </c>
      <c r="K448" s="43">
        <f t="shared" si="20"/>
        <v>0</v>
      </c>
      <c r="L448" s="69" t="str">
        <f>IF(OR(G448='Umrechnungskurse und Konstanten'!$E$21,G448='Umrechnungskurse und Konstanten'!$E$22,G448='Umrechnungskurse und Konstanten'!$E$23),"VSt. Satz ok.","falsche/keine VSt.")</f>
        <v>falsche/keine VSt.</v>
      </c>
      <c r="M448" s="67" t="str">
        <f>IF(AND(C448&gt;='Umrechnungskurse und Konstanten'!$C$11,C448&lt;='Umrechnungskurse und Konstanten'!$D$13),"Periode ok.","falsche Periode")</f>
        <v>falsche Periode</v>
      </c>
    </row>
    <row r="449" spans="2:13" x14ac:dyDescent="0.3">
      <c r="B449" s="56"/>
      <c r="C449" s="38"/>
      <c r="D449" s="38"/>
      <c r="E449" s="45"/>
      <c r="F449" s="40"/>
      <c r="G449" s="52"/>
      <c r="H449" s="42">
        <f t="shared" si="18"/>
        <v>0</v>
      </c>
      <c r="I449" s="43">
        <f>IF(AND(C449&gt;='Umrechnungskurse und Konstanten'!$C$5,C449&lt;='Umrechnungskurse und Konstanten'!$D$5),F449*'Umrechnungskurse und Konstanten'!$E$5,0)+IF(AND(C449&gt;='Umrechnungskurse und Konstanten'!$C$6,C449&lt;='Umrechnungskurse und Konstanten'!$D$6),F449*'Umrechnungskurse und Konstanten'!$E$6,0)+IF(AND(C449&gt;='Umrechnungskurse und Konstanten'!$C$7,C449&lt;='Umrechnungskurse und Konstanten'!$D$7),F449*'Umrechnungskurse und Konstanten'!$E$7,0)+IF(AND(C449&gt;='Umrechnungskurse und Konstanten'!$C$8,C449&lt;='Umrechnungskurse und Konstanten'!$D$8),F449*'Umrechnungskurse und Konstanten'!$E$8,0)+IF(AND(C449&gt;='Umrechnungskurse und Konstanten'!$C$9,C449&lt;='Umrechnungskurse und Konstanten'!$D$9),F449*'Umrechnungskurse und Konstanten'!$E$9,0)+IF(AND(C449&gt;='Umrechnungskurse und Konstanten'!$C$10,C449&lt;='Umrechnungskurse und Konstanten'!$D$10),F449*'Umrechnungskurse und Konstanten'!$E$10,0)+IF(AND(C449&gt;='Umrechnungskurse und Konstanten'!$C$11,C449&lt;='Umrechnungskurse und Konstanten'!$D$11),F449*'Umrechnungskurse und Konstanten'!$E$11,0)+IF(AND(C449&gt;='Umrechnungskurse und Konstanten'!$C$12,C449&lt;='Umrechnungskurse und Konstanten'!$D$12),F449*'Umrechnungskurse und Konstanten'!$E$12,0)+IF(AND(C449&gt;='Umrechnungskurse und Konstanten'!$C$13,C449&lt;='Umrechnungskurse und Konstanten'!$D$13),F449*'Umrechnungskurse und Konstanten'!$E$13,0)+IF(AND(C449&gt;='Umrechnungskurse und Konstanten'!$C$14,C449&lt;='Umrechnungskurse und Konstanten'!$D$14),F449*'Umrechnungskurse und Konstanten'!$E$14,0)+IF(AND(C449&gt;='Umrechnungskurse und Konstanten'!$C$15,C449&lt;='Umrechnungskurse und Konstanten'!$D$15),F449*'Umrechnungskurse und Konstanten'!$E$15,0)+IF(AND(C449&gt;='Umrechnungskurse und Konstanten'!$C$16,C449&lt;='Umrechnungskurse und Konstanten'!$D$16),F449*'Umrechnungskurse und Konstanten'!$E$16,0)</f>
        <v>0</v>
      </c>
      <c r="J449" s="43">
        <f t="shared" si="19"/>
        <v>0</v>
      </c>
      <c r="K449" s="43">
        <f t="shared" si="20"/>
        <v>0</v>
      </c>
      <c r="L449" s="69" t="str">
        <f>IF(OR(G449='Umrechnungskurse und Konstanten'!$E$21,G449='Umrechnungskurse und Konstanten'!$E$22,G449='Umrechnungskurse und Konstanten'!$E$23),"VSt. Satz ok.","falsche/keine VSt.")</f>
        <v>falsche/keine VSt.</v>
      </c>
      <c r="M449" s="67" t="str">
        <f>IF(AND(C449&gt;='Umrechnungskurse und Konstanten'!$C$11,C449&lt;='Umrechnungskurse und Konstanten'!$D$13),"Periode ok.","falsche Periode")</f>
        <v>falsche Periode</v>
      </c>
    </row>
    <row r="450" spans="2:13" x14ac:dyDescent="0.3">
      <c r="B450" s="56"/>
      <c r="C450" s="38"/>
      <c r="D450" s="38"/>
      <c r="E450" s="45"/>
      <c r="F450" s="40"/>
      <c r="G450" s="52"/>
      <c r="H450" s="42">
        <f t="shared" si="18"/>
        <v>0</v>
      </c>
      <c r="I450" s="43">
        <f>IF(AND(C450&gt;='Umrechnungskurse und Konstanten'!$C$5,C450&lt;='Umrechnungskurse und Konstanten'!$D$5),F450*'Umrechnungskurse und Konstanten'!$E$5,0)+IF(AND(C450&gt;='Umrechnungskurse und Konstanten'!$C$6,C450&lt;='Umrechnungskurse und Konstanten'!$D$6),F450*'Umrechnungskurse und Konstanten'!$E$6,0)+IF(AND(C450&gt;='Umrechnungskurse und Konstanten'!$C$7,C450&lt;='Umrechnungskurse und Konstanten'!$D$7),F450*'Umrechnungskurse und Konstanten'!$E$7,0)+IF(AND(C450&gt;='Umrechnungskurse und Konstanten'!$C$8,C450&lt;='Umrechnungskurse und Konstanten'!$D$8),F450*'Umrechnungskurse und Konstanten'!$E$8,0)+IF(AND(C450&gt;='Umrechnungskurse und Konstanten'!$C$9,C450&lt;='Umrechnungskurse und Konstanten'!$D$9),F450*'Umrechnungskurse und Konstanten'!$E$9,0)+IF(AND(C450&gt;='Umrechnungskurse und Konstanten'!$C$10,C450&lt;='Umrechnungskurse und Konstanten'!$D$10),F450*'Umrechnungskurse und Konstanten'!$E$10,0)+IF(AND(C450&gt;='Umrechnungskurse und Konstanten'!$C$11,C450&lt;='Umrechnungskurse und Konstanten'!$D$11),F450*'Umrechnungskurse und Konstanten'!$E$11,0)+IF(AND(C450&gt;='Umrechnungskurse und Konstanten'!$C$12,C450&lt;='Umrechnungskurse und Konstanten'!$D$12),F450*'Umrechnungskurse und Konstanten'!$E$12,0)+IF(AND(C450&gt;='Umrechnungskurse und Konstanten'!$C$13,C450&lt;='Umrechnungskurse und Konstanten'!$D$13),F450*'Umrechnungskurse und Konstanten'!$E$13,0)+IF(AND(C450&gt;='Umrechnungskurse und Konstanten'!$C$14,C450&lt;='Umrechnungskurse und Konstanten'!$D$14),F450*'Umrechnungskurse und Konstanten'!$E$14,0)+IF(AND(C450&gt;='Umrechnungskurse und Konstanten'!$C$15,C450&lt;='Umrechnungskurse und Konstanten'!$D$15),F450*'Umrechnungskurse und Konstanten'!$E$15,0)+IF(AND(C450&gt;='Umrechnungskurse und Konstanten'!$C$16,C450&lt;='Umrechnungskurse und Konstanten'!$D$16),F450*'Umrechnungskurse und Konstanten'!$E$16,0)</f>
        <v>0</v>
      </c>
      <c r="J450" s="43">
        <f t="shared" si="19"/>
        <v>0</v>
      </c>
      <c r="K450" s="43">
        <f t="shared" si="20"/>
        <v>0</v>
      </c>
      <c r="L450" s="69" t="str">
        <f>IF(OR(G450='Umrechnungskurse und Konstanten'!$E$21,G450='Umrechnungskurse und Konstanten'!$E$22,G450='Umrechnungskurse und Konstanten'!$E$23),"VSt. Satz ok.","falsche/keine VSt.")</f>
        <v>falsche/keine VSt.</v>
      </c>
      <c r="M450" s="67" t="str">
        <f>IF(AND(C450&gt;='Umrechnungskurse und Konstanten'!$C$11,C450&lt;='Umrechnungskurse und Konstanten'!$D$13),"Periode ok.","falsche Periode")</f>
        <v>falsche Periode</v>
      </c>
    </row>
    <row r="451" spans="2:13" x14ac:dyDescent="0.3">
      <c r="B451" s="56"/>
      <c r="C451" s="38"/>
      <c r="D451" s="38"/>
      <c r="E451" s="45"/>
      <c r="F451" s="40"/>
      <c r="G451" s="52"/>
      <c r="H451" s="42">
        <f t="shared" si="18"/>
        <v>0</v>
      </c>
      <c r="I451" s="43">
        <f>IF(AND(C451&gt;='Umrechnungskurse und Konstanten'!$C$5,C451&lt;='Umrechnungskurse und Konstanten'!$D$5),F451*'Umrechnungskurse und Konstanten'!$E$5,0)+IF(AND(C451&gt;='Umrechnungskurse und Konstanten'!$C$6,C451&lt;='Umrechnungskurse und Konstanten'!$D$6),F451*'Umrechnungskurse und Konstanten'!$E$6,0)+IF(AND(C451&gt;='Umrechnungskurse und Konstanten'!$C$7,C451&lt;='Umrechnungskurse und Konstanten'!$D$7),F451*'Umrechnungskurse und Konstanten'!$E$7,0)+IF(AND(C451&gt;='Umrechnungskurse und Konstanten'!$C$8,C451&lt;='Umrechnungskurse und Konstanten'!$D$8),F451*'Umrechnungskurse und Konstanten'!$E$8,0)+IF(AND(C451&gt;='Umrechnungskurse und Konstanten'!$C$9,C451&lt;='Umrechnungskurse und Konstanten'!$D$9),F451*'Umrechnungskurse und Konstanten'!$E$9,0)+IF(AND(C451&gt;='Umrechnungskurse und Konstanten'!$C$10,C451&lt;='Umrechnungskurse und Konstanten'!$D$10),F451*'Umrechnungskurse und Konstanten'!$E$10,0)+IF(AND(C451&gt;='Umrechnungskurse und Konstanten'!$C$11,C451&lt;='Umrechnungskurse und Konstanten'!$D$11),F451*'Umrechnungskurse und Konstanten'!$E$11,0)+IF(AND(C451&gt;='Umrechnungskurse und Konstanten'!$C$12,C451&lt;='Umrechnungskurse und Konstanten'!$D$12),F451*'Umrechnungskurse und Konstanten'!$E$12,0)+IF(AND(C451&gt;='Umrechnungskurse und Konstanten'!$C$13,C451&lt;='Umrechnungskurse und Konstanten'!$D$13),F451*'Umrechnungskurse und Konstanten'!$E$13,0)+IF(AND(C451&gt;='Umrechnungskurse und Konstanten'!$C$14,C451&lt;='Umrechnungskurse und Konstanten'!$D$14),F451*'Umrechnungskurse und Konstanten'!$E$14,0)+IF(AND(C451&gt;='Umrechnungskurse und Konstanten'!$C$15,C451&lt;='Umrechnungskurse und Konstanten'!$D$15),F451*'Umrechnungskurse und Konstanten'!$E$15,0)+IF(AND(C451&gt;='Umrechnungskurse und Konstanten'!$C$16,C451&lt;='Umrechnungskurse und Konstanten'!$D$16),F451*'Umrechnungskurse und Konstanten'!$E$16,0)</f>
        <v>0</v>
      </c>
      <c r="J451" s="43">
        <f t="shared" si="19"/>
        <v>0</v>
      </c>
      <c r="K451" s="43">
        <f t="shared" si="20"/>
        <v>0</v>
      </c>
      <c r="L451" s="69" t="str">
        <f>IF(OR(G451='Umrechnungskurse und Konstanten'!$E$21,G451='Umrechnungskurse und Konstanten'!$E$22,G451='Umrechnungskurse und Konstanten'!$E$23),"VSt. Satz ok.","falsche/keine VSt.")</f>
        <v>falsche/keine VSt.</v>
      </c>
      <c r="M451" s="67" t="str">
        <f>IF(AND(C451&gt;='Umrechnungskurse und Konstanten'!$C$11,C451&lt;='Umrechnungskurse und Konstanten'!$D$13),"Periode ok.","falsche Periode")</f>
        <v>falsche Periode</v>
      </c>
    </row>
    <row r="452" spans="2:13" x14ac:dyDescent="0.3">
      <c r="B452" s="56"/>
      <c r="C452" s="38"/>
      <c r="D452" s="38"/>
      <c r="E452" s="45"/>
      <c r="F452" s="40"/>
      <c r="G452" s="52"/>
      <c r="H452" s="42">
        <f t="shared" si="18"/>
        <v>0</v>
      </c>
      <c r="I452" s="43">
        <f>IF(AND(C452&gt;='Umrechnungskurse und Konstanten'!$C$5,C452&lt;='Umrechnungskurse und Konstanten'!$D$5),F452*'Umrechnungskurse und Konstanten'!$E$5,0)+IF(AND(C452&gt;='Umrechnungskurse und Konstanten'!$C$6,C452&lt;='Umrechnungskurse und Konstanten'!$D$6),F452*'Umrechnungskurse und Konstanten'!$E$6,0)+IF(AND(C452&gt;='Umrechnungskurse und Konstanten'!$C$7,C452&lt;='Umrechnungskurse und Konstanten'!$D$7),F452*'Umrechnungskurse und Konstanten'!$E$7,0)+IF(AND(C452&gt;='Umrechnungskurse und Konstanten'!$C$8,C452&lt;='Umrechnungskurse und Konstanten'!$D$8),F452*'Umrechnungskurse und Konstanten'!$E$8,0)+IF(AND(C452&gt;='Umrechnungskurse und Konstanten'!$C$9,C452&lt;='Umrechnungskurse und Konstanten'!$D$9),F452*'Umrechnungskurse und Konstanten'!$E$9,0)+IF(AND(C452&gt;='Umrechnungskurse und Konstanten'!$C$10,C452&lt;='Umrechnungskurse und Konstanten'!$D$10),F452*'Umrechnungskurse und Konstanten'!$E$10,0)+IF(AND(C452&gt;='Umrechnungskurse und Konstanten'!$C$11,C452&lt;='Umrechnungskurse und Konstanten'!$D$11),F452*'Umrechnungskurse und Konstanten'!$E$11,0)+IF(AND(C452&gt;='Umrechnungskurse und Konstanten'!$C$12,C452&lt;='Umrechnungskurse und Konstanten'!$D$12),F452*'Umrechnungskurse und Konstanten'!$E$12,0)+IF(AND(C452&gt;='Umrechnungskurse und Konstanten'!$C$13,C452&lt;='Umrechnungskurse und Konstanten'!$D$13),F452*'Umrechnungskurse und Konstanten'!$E$13,0)+IF(AND(C452&gt;='Umrechnungskurse und Konstanten'!$C$14,C452&lt;='Umrechnungskurse und Konstanten'!$D$14),F452*'Umrechnungskurse und Konstanten'!$E$14,0)+IF(AND(C452&gt;='Umrechnungskurse und Konstanten'!$C$15,C452&lt;='Umrechnungskurse und Konstanten'!$D$15),F452*'Umrechnungskurse und Konstanten'!$E$15,0)+IF(AND(C452&gt;='Umrechnungskurse und Konstanten'!$C$16,C452&lt;='Umrechnungskurse und Konstanten'!$D$16),F452*'Umrechnungskurse und Konstanten'!$E$16,0)</f>
        <v>0</v>
      </c>
      <c r="J452" s="43">
        <f t="shared" si="19"/>
        <v>0</v>
      </c>
      <c r="K452" s="43">
        <f t="shared" si="20"/>
        <v>0</v>
      </c>
      <c r="L452" s="69" t="str">
        <f>IF(OR(G452='Umrechnungskurse und Konstanten'!$E$21,G452='Umrechnungskurse und Konstanten'!$E$22,G452='Umrechnungskurse und Konstanten'!$E$23),"VSt. Satz ok.","falsche/keine VSt.")</f>
        <v>falsche/keine VSt.</v>
      </c>
      <c r="M452" s="67" t="str">
        <f>IF(AND(C452&gt;='Umrechnungskurse und Konstanten'!$C$11,C452&lt;='Umrechnungskurse und Konstanten'!$D$13),"Periode ok.","falsche Periode")</f>
        <v>falsche Periode</v>
      </c>
    </row>
    <row r="453" spans="2:13" x14ac:dyDescent="0.3">
      <c r="B453" s="56"/>
      <c r="C453" s="38"/>
      <c r="D453" s="38"/>
      <c r="E453" s="45"/>
      <c r="F453" s="40"/>
      <c r="G453" s="52"/>
      <c r="H453" s="42">
        <f t="shared" si="18"/>
        <v>0</v>
      </c>
      <c r="I453" s="43">
        <f>IF(AND(C453&gt;='Umrechnungskurse und Konstanten'!$C$5,C453&lt;='Umrechnungskurse und Konstanten'!$D$5),F453*'Umrechnungskurse und Konstanten'!$E$5,0)+IF(AND(C453&gt;='Umrechnungskurse und Konstanten'!$C$6,C453&lt;='Umrechnungskurse und Konstanten'!$D$6),F453*'Umrechnungskurse und Konstanten'!$E$6,0)+IF(AND(C453&gt;='Umrechnungskurse und Konstanten'!$C$7,C453&lt;='Umrechnungskurse und Konstanten'!$D$7),F453*'Umrechnungskurse und Konstanten'!$E$7,0)+IF(AND(C453&gt;='Umrechnungskurse und Konstanten'!$C$8,C453&lt;='Umrechnungskurse und Konstanten'!$D$8),F453*'Umrechnungskurse und Konstanten'!$E$8,0)+IF(AND(C453&gt;='Umrechnungskurse und Konstanten'!$C$9,C453&lt;='Umrechnungskurse und Konstanten'!$D$9),F453*'Umrechnungskurse und Konstanten'!$E$9,0)+IF(AND(C453&gt;='Umrechnungskurse und Konstanten'!$C$10,C453&lt;='Umrechnungskurse und Konstanten'!$D$10),F453*'Umrechnungskurse und Konstanten'!$E$10,0)+IF(AND(C453&gt;='Umrechnungskurse und Konstanten'!$C$11,C453&lt;='Umrechnungskurse und Konstanten'!$D$11),F453*'Umrechnungskurse und Konstanten'!$E$11,0)+IF(AND(C453&gt;='Umrechnungskurse und Konstanten'!$C$12,C453&lt;='Umrechnungskurse und Konstanten'!$D$12),F453*'Umrechnungskurse und Konstanten'!$E$12,0)+IF(AND(C453&gt;='Umrechnungskurse und Konstanten'!$C$13,C453&lt;='Umrechnungskurse und Konstanten'!$D$13),F453*'Umrechnungskurse und Konstanten'!$E$13,0)+IF(AND(C453&gt;='Umrechnungskurse und Konstanten'!$C$14,C453&lt;='Umrechnungskurse und Konstanten'!$D$14),F453*'Umrechnungskurse und Konstanten'!$E$14,0)+IF(AND(C453&gt;='Umrechnungskurse und Konstanten'!$C$15,C453&lt;='Umrechnungskurse und Konstanten'!$D$15),F453*'Umrechnungskurse und Konstanten'!$E$15,0)+IF(AND(C453&gt;='Umrechnungskurse und Konstanten'!$C$16,C453&lt;='Umrechnungskurse und Konstanten'!$D$16),F453*'Umrechnungskurse und Konstanten'!$E$16,0)</f>
        <v>0</v>
      </c>
      <c r="J453" s="43">
        <f t="shared" si="19"/>
        <v>0</v>
      </c>
      <c r="K453" s="43">
        <f t="shared" si="20"/>
        <v>0</v>
      </c>
      <c r="L453" s="69" t="str">
        <f>IF(OR(G453='Umrechnungskurse und Konstanten'!$E$21,G453='Umrechnungskurse und Konstanten'!$E$22,G453='Umrechnungskurse und Konstanten'!$E$23),"VSt. Satz ok.","falsche/keine VSt.")</f>
        <v>falsche/keine VSt.</v>
      </c>
      <c r="M453" s="67" t="str">
        <f>IF(AND(C453&gt;='Umrechnungskurse und Konstanten'!$C$11,C453&lt;='Umrechnungskurse und Konstanten'!$D$13),"Periode ok.","falsche Periode")</f>
        <v>falsche Periode</v>
      </c>
    </row>
    <row r="454" spans="2:13" x14ac:dyDescent="0.3">
      <c r="B454" s="56"/>
      <c r="C454" s="38"/>
      <c r="D454" s="38"/>
      <c r="E454" s="45"/>
      <c r="F454" s="40"/>
      <c r="G454" s="52"/>
      <c r="H454" s="42">
        <f t="shared" si="18"/>
        <v>0</v>
      </c>
      <c r="I454" s="43">
        <f>IF(AND(C454&gt;='Umrechnungskurse und Konstanten'!$C$5,C454&lt;='Umrechnungskurse und Konstanten'!$D$5),F454*'Umrechnungskurse und Konstanten'!$E$5,0)+IF(AND(C454&gt;='Umrechnungskurse und Konstanten'!$C$6,C454&lt;='Umrechnungskurse und Konstanten'!$D$6),F454*'Umrechnungskurse und Konstanten'!$E$6,0)+IF(AND(C454&gt;='Umrechnungskurse und Konstanten'!$C$7,C454&lt;='Umrechnungskurse und Konstanten'!$D$7),F454*'Umrechnungskurse und Konstanten'!$E$7,0)+IF(AND(C454&gt;='Umrechnungskurse und Konstanten'!$C$8,C454&lt;='Umrechnungskurse und Konstanten'!$D$8),F454*'Umrechnungskurse und Konstanten'!$E$8,0)+IF(AND(C454&gt;='Umrechnungskurse und Konstanten'!$C$9,C454&lt;='Umrechnungskurse und Konstanten'!$D$9),F454*'Umrechnungskurse und Konstanten'!$E$9,0)+IF(AND(C454&gt;='Umrechnungskurse und Konstanten'!$C$10,C454&lt;='Umrechnungskurse und Konstanten'!$D$10),F454*'Umrechnungskurse und Konstanten'!$E$10,0)+IF(AND(C454&gt;='Umrechnungskurse und Konstanten'!$C$11,C454&lt;='Umrechnungskurse und Konstanten'!$D$11),F454*'Umrechnungskurse und Konstanten'!$E$11,0)+IF(AND(C454&gt;='Umrechnungskurse und Konstanten'!$C$12,C454&lt;='Umrechnungskurse und Konstanten'!$D$12),F454*'Umrechnungskurse und Konstanten'!$E$12,0)+IF(AND(C454&gt;='Umrechnungskurse und Konstanten'!$C$13,C454&lt;='Umrechnungskurse und Konstanten'!$D$13),F454*'Umrechnungskurse und Konstanten'!$E$13,0)+IF(AND(C454&gt;='Umrechnungskurse und Konstanten'!$C$14,C454&lt;='Umrechnungskurse und Konstanten'!$D$14),F454*'Umrechnungskurse und Konstanten'!$E$14,0)+IF(AND(C454&gt;='Umrechnungskurse und Konstanten'!$C$15,C454&lt;='Umrechnungskurse und Konstanten'!$D$15),F454*'Umrechnungskurse und Konstanten'!$E$15,0)+IF(AND(C454&gt;='Umrechnungskurse und Konstanten'!$C$16,C454&lt;='Umrechnungskurse und Konstanten'!$D$16),F454*'Umrechnungskurse und Konstanten'!$E$16,0)</f>
        <v>0</v>
      </c>
      <c r="J454" s="43">
        <f t="shared" si="19"/>
        <v>0</v>
      </c>
      <c r="K454" s="43">
        <f t="shared" si="20"/>
        <v>0</v>
      </c>
      <c r="L454" s="69" t="str">
        <f>IF(OR(G454='Umrechnungskurse und Konstanten'!$E$21,G454='Umrechnungskurse und Konstanten'!$E$22,G454='Umrechnungskurse und Konstanten'!$E$23),"VSt. Satz ok.","falsche/keine VSt.")</f>
        <v>falsche/keine VSt.</v>
      </c>
      <c r="M454" s="67" t="str">
        <f>IF(AND(C454&gt;='Umrechnungskurse und Konstanten'!$C$11,C454&lt;='Umrechnungskurse und Konstanten'!$D$13),"Periode ok.","falsche Periode")</f>
        <v>falsche Periode</v>
      </c>
    </row>
    <row r="455" spans="2:13" x14ac:dyDescent="0.3">
      <c r="B455" s="56"/>
      <c r="C455" s="38"/>
      <c r="D455" s="38"/>
      <c r="E455" s="45"/>
      <c r="F455" s="40"/>
      <c r="G455" s="52"/>
      <c r="H455" s="42">
        <f t="shared" si="18"/>
        <v>0</v>
      </c>
      <c r="I455" s="43">
        <f>IF(AND(C455&gt;='Umrechnungskurse und Konstanten'!$C$5,C455&lt;='Umrechnungskurse und Konstanten'!$D$5),F455*'Umrechnungskurse und Konstanten'!$E$5,0)+IF(AND(C455&gt;='Umrechnungskurse und Konstanten'!$C$6,C455&lt;='Umrechnungskurse und Konstanten'!$D$6),F455*'Umrechnungskurse und Konstanten'!$E$6,0)+IF(AND(C455&gt;='Umrechnungskurse und Konstanten'!$C$7,C455&lt;='Umrechnungskurse und Konstanten'!$D$7),F455*'Umrechnungskurse und Konstanten'!$E$7,0)+IF(AND(C455&gt;='Umrechnungskurse und Konstanten'!$C$8,C455&lt;='Umrechnungskurse und Konstanten'!$D$8),F455*'Umrechnungskurse und Konstanten'!$E$8,0)+IF(AND(C455&gt;='Umrechnungskurse und Konstanten'!$C$9,C455&lt;='Umrechnungskurse und Konstanten'!$D$9),F455*'Umrechnungskurse und Konstanten'!$E$9,0)+IF(AND(C455&gt;='Umrechnungskurse und Konstanten'!$C$10,C455&lt;='Umrechnungskurse und Konstanten'!$D$10),F455*'Umrechnungskurse und Konstanten'!$E$10,0)+IF(AND(C455&gt;='Umrechnungskurse und Konstanten'!$C$11,C455&lt;='Umrechnungskurse und Konstanten'!$D$11),F455*'Umrechnungskurse und Konstanten'!$E$11,0)+IF(AND(C455&gt;='Umrechnungskurse und Konstanten'!$C$12,C455&lt;='Umrechnungskurse und Konstanten'!$D$12),F455*'Umrechnungskurse und Konstanten'!$E$12,0)+IF(AND(C455&gt;='Umrechnungskurse und Konstanten'!$C$13,C455&lt;='Umrechnungskurse und Konstanten'!$D$13),F455*'Umrechnungskurse und Konstanten'!$E$13,0)+IF(AND(C455&gt;='Umrechnungskurse und Konstanten'!$C$14,C455&lt;='Umrechnungskurse und Konstanten'!$D$14),F455*'Umrechnungskurse und Konstanten'!$E$14,0)+IF(AND(C455&gt;='Umrechnungskurse und Konstanten'!$C$15,C455&lt;='Umrechnungskurse und Konstanten'!$D$15),F455*'Umrechnungskurse und Konstanten'!$E$15,0)+IF(AND(C455&gt;='Umrechnungskurse und Konstanten'!$C$16,C455&lt;='Umrechnungskurse und Konstanten'!$D$16),F455*'Umrechnungskurse und Konstanten'!$E$16,0)</f>
        <v>0</v>
      </c>
      <c r="J455" s="43">
        <f t="shared" si="19"/>
        <v>0</v>
      </c>
      <c r="K455" s="43">
        <f t="shared" si="20"/>
        <v>0</v>
      </c>
      <c r="L455" s="69" t="str">
        <f>IF(OR(G455='Umrechnungskurse und Konstanten'!$E$21,G455='Umrechnungskurse und Konstanten'!$E$22,G455='Umrechnungskurse und Konstanten'!$E$23),"VSt. Satz ok.","falsche/keine VSt.")</f>
        <v>falsche/keine VSt.</v>
      </c>
      <c r="M455" s="67" t="str">
        <f>IF(AND(C455&gt;='Umrechnungskurse und Konstanten'!$C$11,C455&lt;='Umrechnungskurse und Konstanten'!$D$13),"Periode ok.","falsche Periode")</f>
        <v>falsche Periode</v>
      </c>
    </row>
    <row r="456" spans="2:13" x14ac:dyDescent="0.3">
      <c r="B456" s="56"/>
      <c r="C456" s="38"/>
      <c r="D456" s="38"/>
      <c r="E456" s="45"/>
      <c r="F456" s="40"/>
      <c r="G456" s="52"/>
      <c r="H456" s="42">
        <f t="shared" si="18"/>
        <v>0</v>
      </c>
      <c r="I456" s="43">
        <f>IF(AND(C456&gt;='Umrechnungskurse und Konstanten'!$C$5,C456&lt;='Umrechnungskurse und Konstanten'!$D$5),F456*'Umrechnungskurse und Konstanten'!$E$5,0)+IF(AND(C456&gt;='Umrechnungskurse und Konstanten'!$C$6,C456&lt;='Umrechnungskurse und Konstanten'!$D$6),F456*'Umrechnungskurse und Konstanten'!$E$6,0)+IF(AND(C456&gt;='Umrechnungskurse und Konstanten'!$C$7,C456&lt;='Umrechnungskurse und Konstanten'!$D$7),F456*'Umrechnungskurse und Konstanten'!$E$7,0)+IF(AND(C456&gt;='Umrechnungskurse und Konstanten'!$C$8,C456&lt;='Umrechnungskurse und Konstanten'!$D$8),F456*'Umrechnungskurse und Konstanten'!$E$8,0)+IF(AND(C456&gt;='Umrechnungskurse und Konstanten'!$C$9,C456&lt;='Umrechnungskurse und Konstanten'!$D$9),F456*'Umrechnungskurse und Konstanten'!$E$9,0)+IF(AND(C456&gt;='Umrechnungskurse und Konstanten'!$C$10,C456&lt;='Umrechnungskurse und Konstanten'!$D$10),F456*'Umrechnungskurse und Konstanten'!$E$10,0)+IF(AND(C456&gt;='Umrechnungskurse und Konstanten'!$C$11,C456&lt;='Umrechnungskurse und Konstanten'!$D$11),F456*'Umrechnungskurse und Konstanten'!$E$11,0)+IF(AND(C456&gt;='Umrechnungskurse und Konstanten'!$C$12,C456&lt;='Umrechnungskurse und Konstanten'!$D$12),F456*'Umrechnungskurse und Konstanten'!$E$12,0)+IF(AND(C456&gt;='Umrechnungskurse und Konstanten'!$C$13,C456&lt;='Umrechnungskurse und Konstanten'!$D$13),F456*'Umrechnungskurse und Konstanten'!$E$13,0)+IF(AND(C456&gt;='Umrechnungskurse und Konstanten'!$C$14,C456&lt;='Umrechnungskurse und Konstanten'!$D$14),F456*'Umrechnungskurse und Konstanten'!$E$14,0)+IF(AND(C456&gt;='Umrechnungskurse und Konstanten'!$C$15,C456&lt;='Umrechnungskurse und Konstanten'!$D$15),F456*'Umrechnungskurse und Konstanten'!$E$15,0)+IF(AND(C456&gt;='Umrechnungskurse und Konstanten'!$C$16,C456&lt;='Umrechnungskurse und Konstanten'!$D$16),F456*'Umrechnungskurse und Konstanten'!$E$16,0)</f>
        <v>0</v>
      </c>
      <c r="J456" s="43">
        <f t="shared" si="19"/>
        <v>0</v>
      </c>
      <c r="K456" s="43">
        <f t="shared" si="20"/>
        <v>0</v>
      </c>
      <c r="L456" s="69" t="str">
        <f>IF(OR(G456='Umrechnungskurse und Konstanten'!$E$21,G456='Umrechnungskurse und Konstanten'!$E$22,G456='Umrechnungskurse und Konstanten'!$E$23),"VSt. Satz ok.","falsche/keine VSt.")</f>
        <v>falsche/keine VSt.</v>
      </c>
      <c r="M456" s="67" t="str">
        <f>IF(AND(C456&gt;='Umrechnungskurse und Konstanten'!$C$11,C456&lt;='Umrechnungskurse und Konstanten'!$D$13),"Periode ok.","falsche Periode")</f>
        <v>falsche Periode</v>
      </c>
    </row>
    <row r="457" spans="2:13" x14ac:dyDescent="0.3">
      <c r="B457" s="56"/>
      <c r="C457" s="38"/>
      <c r="D457" s="38"/>
      <c r="E457" s="45"/>
      <c r="F457" s="40"/>
      <c r="G457" s="52"/>
      <c r="H457" s="42">
        <f t="shared" si="18"/>
        <v>0</v>
      </c>
      <c r="I457" s="43">
        <f>IF(AND(C457&gt;='Umrechnungskurse und Konstanten'!$C$5,C457&lt;='Umrechnungskurse und Konstanten'!$D$5),F457*'Umrechnungskurse und Konstanten'!$E$5,0)+IF(AND(C457&gt;='Umrechnungskurse und Konstanten'!$C$6,C457&lt;='Umrechnungskurse und Konstanten'!$D$6),F457*'Umrechnungskurse und Konstanten'!$E$6,0)+IF(AND(C457&gt;='Umrechnungskurse und Konstanten'!$C$7,C457&lt;='Umrechnungskurse und Konstanten'!$D$7),F457*'Umrechnungskurse und Konstanten'!$E$7,0)+IF(AND(C457&gt;='Umrechnungskurse und Konstanten'!$C$8,C457&lt;='Umrechnungskurse und Konstanten'!$D$8),F457*'Umrechnungskurse und Konstanten'!$E$8,0)+IF(AND(C457&gt;='Umrechnungskurse und Konstanten'!$C$9,C457&lt;='Umrechnungskurse und Konstanten'!$D$9),F457*'Umrechnungskurse und Konstanten'!$E$9,0)+IF(AND(C457&gt;='Umrechnungskurse und Konstanten'!$C$10,C457&lt;='Umrechnungskurse und Konstanten'!$D$10),F457*'Umrechnungskurse und Konstanten'!$E$10,0)+IF(AND(C457&gt;='Umrechnungskurse und Konstanten'!$C$11,C457&lt;='Umrechnungskurse und Konstanten'!$D$11),F457*'Umrechnungskurse und Konstanten'!$E$11,0)+IF(AND(C457&gt;='Umrechnungskurse und Konstanten'!$C$12,C457&lt;='Umrechnungskurse und Konstanten'!$D$12),F457*'Umrechnungskurse und Konstanten'!$E$12,0)+IF(AND(C457&gt;='Umrechnungskurse und Konstanten'!$C$13,C457&lt;='Umrechnungskurse und Konstanten'!$D$13),F457*'Umrechnungskurse und Konstanten'!$E$13,0)+IF(AND(C457&gt;='Umrechnungskurse und Konstanten'!$C$14,C457&lt;='Umrechnungskurse und Konstanten'!$D$14),F457*'Umrechnungskurse und Konstanten'!$E$14,0)+IF(AND(C457&gt;='Umrechnungskurse und Konstanten'!$C$15,C457&lt;='Umrechnungskurse und Konstanten'!$D$15),F457*'Umrechnungskurse und Konstanten'!$E$15,0)+IF(AND(C457&gt;='Umrechnungskurse und Konstanten'!$C$16,C457&lt;='Umrechnungskurse und Konstanten'!$D$16),F457*'Umrechnungskurse und Konstanten'!$E$16,0)</f>
        <v>0</v>
      </c>
      <c r="J457" s="43">
        <f t="shared" si="19"/>
        <v>0</v>
      </c>
      <c r="K457" s="43">
        <f t="shared" si="20"/>
        <v>0</v>
      </c>
      <c r="L457" s="69" t="str">
        <f>IF(OR(G457='Umrechnungskurse und Konstanten'!$E$21,G457='Umrechnungskurse und Konstanten'!$E$22,G457='Umrechnungskurse und Konstanten'!$E$23),"VSt. Satz ok.","falsche/keine VSt.")</f>
        <v>falsche/keine VSt.</v>
      </c>
      <c r="M457" s="67" t="str">
        <f>IF(AND(C457&gt;='Umrechnungskurse und Konstanten'!$C$11,C457&lt;='Umrechnungskurse und Konstanten'!$D$13),"Periode ok.","falsche Periode")</f>
        <v>falsche Periode</v>
      </c>
    </row>
    <row r="458" spans="2:13" x14ac:dyDescent="0.3">
      <c r="B458" s="56"/>
      <c r="C458" s="38"/>
      <c r="D458" s="38"/>
      <c r="E458" s="45"/>
      <c r="F458" s="40"/>
      <c r="G458" s="52"/>
      <c r="H458" s="42">
        <f t="shared" ref="H458:H521" si="21">F458*G458</f>
        <v>0</v>
      </c>
      <c r="I458" s="43">
        <f>IF(AND(C458&gt;='Umrechnungskurse und Konstanten'!$C$5,C458&lt;='Umrechnungskurse und Konstanten'!$D$5),F458*'Umrechnungskurse und Konstanten'!$E$5,0)+IF(AND(C458&gt;='Umrechnungskurse und Konstanten'!$C$6,C458&lt;='Umrechnungskurse und Konstanten'!$D$6),F458*'Umrechnungskurse und Konstanten'!$E$6,0)+IF(AND(C458&gt;='Umrechnungskurse und Konstanten'!$C$7,C458&lt;='Umrechnungskurse und Konstanten'!$D$7),F458*'Umrechnungskurse und Konstanten'!$E$7,0)+IF(AND(C458&gt;='Umrechnungskurse und Konstanten'!$C$8,C458&lt;='Umrechnungskurse und Konstanten'!$D$8),F458*'Umrechnungskurse und Konstanten'!$E$8,0)+IF(AND(C458&gt;='Umrechnungskurse und Konstanten'!$C$9,C458&lt;='Umrechnungskurse und Konstanten'!$D$9),F458*'Umrechnungskurse und Konstanten'!$E$9,0)+IF(AND(C458&gt;='Umrechnungskurse und Konstanten'!$C$10,C458&lt;='Umrechnungskurse und Konstanten'!$D$10),F458*'Umrechnungskurse und Konstanten'!$E$10,0)+IF(AND(C458&gt;='Umrechnungskurse und Konstanten'!$C$11,C458&lt;='Umrechnungskurse und Konstanten'!$D$11),F458*'Umrechnungskurse und Konstanten'!$E$11,0)+IF(AND(C458&gt;='Umrechnungskurse und Konstanten'!$C$12,C458&lt;='Umrechnungskurse und Konstanten'!$D$12),F458*'Umrechnungskurse und Konstanten'!$E$12,0)+IF(AND(C458&gt;='Umrechnungskurse und Konstanten'!$C$13,C458&lt;='Umrechnungskurse und Konstanten'!$D$13),F458*'Umrechnungskurse und Konstanten'!$E$13,0)+IF(AND(C458&gt;='Umrechnungskurse und Konstanten'!$C$14,C458&lt;='Umrechnungskurse und Konstanten'!$D$14),F458*'Umrechnungskurse und Konstanten'!$E$14,0)+IF(AND(C458&gt;='Umrechnungskurse und Konstanten'!$C$15,C458&lt;='Umrechnungskurse und Konstanten'!$D$15),F458*'Umrechnungskurse und Konstanten'!$E$15,0)+IF(AND(C458&gt;='Umrechnungskurse und Konstanten'!$C$16,C458&lt;='Umrechnungskurse und Konstanten'!$D$16),F458*'Umrechnungskurse und Konstanten'!$E$16,0)</f>
        <v>0</v>
      </c>
      <c r="J458" s="43">
        <f t="shared" ref="J458:J521" si="22">G458*I458</f>
        <v>0</v>
      </c>
      <c r="K458" s="43">
        <f t="shared" ref="K458:K521" si="23">I458+J458</f>
        <v>0</v>
      </c>
      <c r="L458" s="69" t="str">
        <f>IF(OR(G458='Umrechnungskurse und Konstanten'!$E$21,G458='Umrechnungskurse und Konstanten'!$E$22,G458='Umrechnungskurse und Konstanten'!$E$23),"VSt. Satz ok.","falsche/keine VSt.")</f>
        <v>falsche/keine VSt.</v>
      </c>
      <c r="M458" s="67" t="str">
        <f>IF(AND(C458&gt;='Umrechnungskurse und Konstanten'!$C$11,C458&lt;='Umrechnungskurse und Konstanten'!$D$13),"Periode ok.","falsche Periode")</f>
        <v>falsche Periode</v>
      </c>
    </row>
    <row r="459" spans="2:13" x14ac:dyDescent="0.3">
      <c r="B459" s="56"/>
      <c r="C459" s="38"/>
      <c r="D459" s="38"/>
      <c r="E459" s="45"/>
      <c r="F459" s="40"/>
      <c r="G459" s="52"/>
      <c r="H459" s="42">
        <f t="shared" si="21"/>
        <v>0</v>
      </c>
      <c r="I459" s="43">
        <f>IF(AND(C459&gt;='Umrechnungskurse und Konstanten'!$C$5,C459&lt;='Umrechnungskurse und Konstanten'!$D$5),F459*'Umrechnungskurse und Konstanten'!$E$5,0)+IF(AND(C459&gt;='Umrechnungskurse und Konstanten'!$C$6,C459&lt;='Umrechnungskurse und Konstanten'!$D$6),F459*'Umrechnungskurse und Konstanten'!$E$6,0)+IF(AND(C459&gt;='Umrechnungskurse und Konstanten'!$C$7,C459&lt;='Umrechnungskurse und Konstanten'!$D$7),F459*'Umrechnungskurse und Konstanten'!$E$7,0)+IF(AND(C459&gt;='Umrechnungskurse und Konstanten'!$C$8,C459&lt;='Umrechnungskurse und Konstanten'!$D$8),F459*'Umrechnungskurse und Konstanten'!$E$8,0)+IF(AND(C459&gt;='Umrechnungskurse und Konstanten'!$C$9,C459&lt;='Umrechnungskurse und Konstanten'!$D$9),F459*'Umrechnungskurse und Konstanten'!$E$9,0)+IF(AND(C459&gt;='Umrechnungskurse und Konstanten'!$C$10,C459&lt;='Umrechnungskurse und Konstanten'!$D$10),F459*'Umrechnungskurse und Konstanten'!$E$10,0)+IF(AND(C459&gt;='Umrechnungskurse und Konstanten'!$C$11,C459&lt;='Umrechnungskurse und Konstanten'!$D$11),F459*'Umrechnungskurse und Konstanten'!$E$11,0)+IF(AND(C459&gt;='Umrechnungskurse und Konstanten'!$C$12,C459&lt;='Umrechnungskurse und Konstanten'!$D$12),F459*'Umrechnungskurse und Konstanten'!$E$12,0)+IF(AND(C459&gt;='Umrechnungskurse und Konstanten'!$C$13,C459&lt;='Umrechnungskurse und Konstanten'!$D$13),F459*'Umrechnungskurse und Konstanten'!$E$13,0)+IF(AND(C459&gt;='Umrechnungskurse und Konstanten'!$C$14,C459&lt;='Umrechnungskurse und Konstanten'!$D$14),F459*'Umrechnungskurse und Konstanten'!$E$14,0)+IF(AND(C459&gt;='Umrechnungskurse und Konstanten'!$C$15,C459&lt;='Umrechnungskurse und Konstanten'!$D$15),F459*'Umrechnungskurse und Konstanten'!$E$15,0)+IF(AND(C459&gt;='Umrechnungskurse und Konstanten'!$C$16,C459&lt;='Umrechnungskurse und Konstanten'!$D$16),F459*'Umrechnungskurse und Konstanten'!$E$16,0)</f>
        <v>0</v>
      </c>
      <c r="J459" s="43">
        <f t="shared" si="22"/>
        <v>0</v>
      </c>
      <c r="K459" s="43">
        <f t="shared" si="23"/>
        <v>0</v>
      </c>
      <c r="L459" s="69" t="str">
        <f>IF(OR(G459='Umrechnungskurse und Konstanten'!$E$21,G459='Umrechnungskurse und Konstanten'!$E$22,G459='Umrechnungskurse und Konstanten'!$E$23),"VSt. Satz ok.","falsche/keine VSt.")</f>
        <v>falsche/keine VSt.</v>
      </c>
      <c r="M459" s="67" t="str">
        <f>IF(AND(C459&gt;='Umrechnungskurse und Konstanten'!$C$11,C459&lt;='Umrechnungskurse und Konstanten'!$D$13),"Periode ok.","falsche Periode")</f>
        <v>falsche Periode</v>
      </c>
    </row>
    <row r="460" spans="2:13" x14ac:dyDescent="0.3">
      <c r="B460" s="56"/>
      <c r="C460" s="38"/>
      <c r="D460" s="38"/>
      <c r="E460" s="45"/>
      <c r="F460" s="40"/>
      <c r="G460" s="52"/>
      <c r="H460" s="42">
        <f t="shared" si="21"/>
        <v>0</v>
      </c>
      <c r="I460" s="43">
        <f>IF(AND(C460&gt;='Umrechnungskurse und Konstanten'!$C$5,C460&lt;='Umrechnungskurse und Konstanten'!$D$5),F460*'Umrechnungskurse und Konstanten'!$E$5,0)+IF(AND(C460&gt;='Umrechnungskurse und Konstanten'!$C$6,C460&lt;='Umrechnungskurse und Konstanten'!$D$6),F460*'Umrechnungskurse und Konstanten'!$E$6,0)+IF(AND(C460&gt;='Umrechnungskurse und Konstanten'!$C$7,C460&lt;='Umrechnungskurse und Konstanten'!$D$7),F460*'Umrechnungskurse und Konstanten'!$E$7,0)+IF(AND(C460&gt;='Umrechnungskurse und Konstanten'!$C$8,C460&lt;='Umrechnungskurse und Konstanten'!$D$8),F460*'Umrechnungskurse und Konstanten'!$E$8,0)+IF(AND(C460&gt;='Umrechnungskurse und Konstanten'!$C$9,C460&lt;='Umrechnungskurse und Konstanten'!$D$9),F460*'Umrechnungskurse und Konstanten'!$E$9,0)+IF(AND(C460&gt;='Umrechnungskurse und Konstanten'!$C$10,C460&lt;='Umrechnungskurse und Konstanten'!$D$10),F460*'Umrechnungskurse und Konstanten'!$E$10,0)+IF(AND(C460&gt;='Umrechnungskurse und Konstanten'!$C$11,C460&lt;='Umrechnungskurse und Konstanten'!$D$11),F460*'Umrechnungskurse und Konstanten'!$E$11,0)+IF(AND(C460&gt;='Umrechnungskurse und Konstanten'!$C$12,C460&lt;='Umrechnungskurse und Konstanten'!$D$12),F460*'Umrechnungskurse und Konstanten'!$E$12,0)+IF(AND(C460&gt;='Umrechnungskurse und Konstanten'!$C$13,C460&lt;='Umrechnungskurse und Konstanten'!$D$13),F460*'Umrechnungskurse und Konstanten'!$E$13,0)+IF(AND(C460&gt;='Umrechnungskurse und Konstanten'!$C$14,C460&lt;='Umrechnungskurse und Konstanten'!$D$14),F460*'Umrechnungskurse und Konstanten'!$E$14,0)+IF(AND(C460&gt;='Umrechnungskurse und Konstanten'!$C$15,C460&lt;='Umrechnungskurse und Konstanten'!$D$15),F460*'Umrechnungskurse und Konstanten'!$E$15,0)+IF(AND(C460&gt;='Umrechnungskurse und Konstanten'!$C$16,C460&lt;='Umrechnungskurse und Konstanten'!$D$16),F460*'Umrechnungskurse und Konstanten'!$E$16,0)</f>
        <v>0</v>
      </c>
      <c r="J460" s="43">
        <f t="shared" si="22"/>
        <v>0</v>
      </c>
      <c r="K460" s="43">
        <f t="shared" si="23"/>
        <v>0</v>
      </c>
      <c r="L460" s="69" t="str">
        <f>IF(OR(G460='Umrechnungskurse und Konstanten'!$E$21,G460='Umrechnungskurse und Konstanten'!$E$22,G460='Umrechnungskurse und Konstanten'!$E$23),"VSt. Satz ok.","falsche/keine VSt.")</f>
        <v>falsche/keine VSt.</v>
      </c>
      <c r="M460" s="67" t="str">
        <f>IF(AND(C460&gt;='Umrechnungskurse und Konstanten'!$C$11,C460&lt;='Umrechnungskurse und Konstanten'!$D$13),"Periode ok.","falsche Periode")</f>
        <v>falsche Periode</v>
      </c>
    </row>
    <row r="461" spans="2:13" x14ac:dyDescent="0.3">
      <c r="B461" s="56"/>
      <c r="C461" s="38"/>
      <c r="D461" s="38"/>
      <c r="E461" s="45"/>
      <c r="F461" s="40"/>
      <c r="G461" s="52"/>
      <c r="H461" s="42">
        <f t="shared" si="21"/>
        <v>0</v>
      </c>
      <c r="I461" s="43">
        <f>IF(AND(C461&gt;='Umrechnungskurse und Konstanten'!$C$5,C461&lt;='Umrechnungskurse und Konstanten'!$D$5),F461*'Umrechnungskurse und Konstanten'!$E$5,0)+IF(AND(C461&gt;='Umrechnungskurse und Konstanten'!$C$6,C461&lt;='Umrechnungskurse und Konstanten'!$D$6),F461*'Umrechnungskurse und Konstanten'!$E$6,0)+IF(AND(C461&gt;='Umrechnungskurse und Konstanten'!$C$7,C461&lt;='Umrechnungskurse und Konstanten'!$D$7),F461*'Umrechnungskurse und Konstanten'!$E$7,0)+IF(AND(C461&gt;='Umrechnungskurse und Konstanten'!$C$8,C461&lt;='Umrechnungskurse und Konstanten'!$D$8),F461*'Umrechnungskurse und Konstanten'!$E$8,0)+IF(AND(C461&gt;='Umrechnungskurse und Konstanten'!$C$9,C461&lt;='Umrechnungskurse und Konstanten'!$D$9),F461*'Umrechnungskurse und Konstanten'!$E$9,0)+IF(AND(C461&gt;='Umrechnungskurse und Konstanten'!$C$10,C461&lt;='Umrechnungskurse und Konstanten'!$D$10),F461*'Umrechnungskurse und Konstanten'!$E$10,0)+IF(AND(C461&gt;='Umrechnungskurse und Konstanten'!$C$11,C461&lt;='Umrechnungskurse und Konstanten'!$D$11),F461*'Umrechnungskurse und Konstanten'!$E$11,0)+IF(AND(C461&gt;='Umrechnungskurse und Konstanten'!$C$12,C461&lt;='Umrechnungskurse und Konstanten'!$D$12),F461*'Umrechnungskurse und Konstanten'!$E$12,0)+IF(AND(C461&gt;='Umrechnungskurse und Konstanten'!$C$13,C461&lt;='Umrechnungskurse und Konstanten'!$D$13),F461*'Umrechnungskurse und Konstanten'!$E$13,0)+IF(AND(C461&gt;='Umrechnungskurse und Konstanten'!$C$14,C461&lt;='Umrechnungskurse und Konstanten'!$D$14),F461*'Umrechnungskurse und Konstanten'!$E$14,0)+IF(AND(C461&gt;='Umrechnungskurse und Konstanten'!$C$15,C461&lt;='Umrechnungskurse und Konstanten'!$D$15),F461*'Umrechnungskurse und Konstanten'!$E$15,0)+IF(AND(C461&gt;='Umrechnungskurse und Konstanten'!$C$16,C461&lt;='Umrechnungskurse und Konstanten'!$D$16),F461*'Umrechnungskurse und Konstanten'!$E$16,0)</f>
        <v>0</v>
      </c>
      <c r="J461" s="43">
        <f t="shared" si="22"/>
        <v>0</v>
      </c>
      <c r="K461" s="43">
        <f t="shared" si="23"/>
        <v>0</v>
      </c>
      <c r="L461" s="69" t="str">
        <f>IF(OR(G461='Umrechnungskurse und Konstanten'!$E$21,G461='Umrechnungskurse und Konstanten'!$E$22,G461='Umrechnungskurse und Konstanten'!$E$23),"VSt. Satz ok.","falsche/keine VSt.")</f>
        <v>falsche/keine VSt.</v>
      </c>
      <c r="M461" s="67" t="str">
        <f>IF(AND(C461&gt;='Umrechnungskurse und Konstanten'!$C$11,C461&lt;='Umrechnungskurse und Konstanten'!$D$13),"Periode ok.","falsche Periode")</f>
        <v>falsche Periode</v>
      </c>
    </row>
    <row r="462" spans="2:13" x14ac:dyDescent="0.3">
      <c r="B462" s="56"/>
      <c r="C462" s="38"/>
      <c r="D462" s="38"/>
      <c r="E462" s="45"/>
      <c r="F462" s="40"/>
      <c r="G462" s="52"/>
      <c r="H462" s="42">
        <f t="shared" si="21"/>
        <v>0</v>
      </c>
      <c r="I462" s="43">
        <f>IF(AND(C462&gt;='Umrechnungskurse und Konstanten'!$C$5,C462&lt;='Umrechnungskurse und Konstanten'!$D$5),F462*'Umrechnungskurse und Konstanten'!$E$5,0)+IF(AND(C462&gt;='Umrechnungskurse und Konstanten'!$C$6,C462&lt;='Umrechnungskurse und Konstanten'!$D$6),F462*'Umrechnungskurse und Konstanten'!$E$6,0)+IF(AND(C462&gt;='Umrechnungskurse und Konstanten'!$C$7,C462&lt;='Umrechnungskurse und Konstanten'!$D$7),F462*'Umrechnungskurse und Konstanten'!$E$7,0)+IF(AND(C462&gt;='Umrechnungskurse und Konstanten'!$C$8,C462&lt;='Umrechnungskurse und Konstanten'!$D$8),F462*'Umrechnungskurse und Konstanten'!$E$8,0)+IF(AND(C462&gt;='Umrechnungskurse und Konstanten'!$C$9,C462&lt;='Umrechnungskurse und Konstanten'!$D$9),F462*'Umrechnungskurse und Konstanten'!$E$9,0)+IF(AND(C462&gt;='Umrechnungskurse und Konstanten'!$C$10,C462&lt;='Umrechnungskurse und Konstanten'!$D$10),F462*'Umrechnungskurse und Konstanten'!$E$10,0)+IF(AND(C462&gt;='Umrechnungskurse und Konstanten'!$C$11,C462&lt;='Umrechnungskurse und Konstanten'!$D$11),F462*'Umrechnungskurse und Konstanten'!$E$11,0)+IF(AND(C462&gt;='Umrechnungskurse und Konstanten'!$C$12,C462&lt;='Umrechnungskurse und Konstanten'!$D$12),F462*'Umrechnungskurse und Konstanten'!$E$12,0)+IF(AND(C462&gt;='Umrechnungskurse und Konstanten'!$C$13,C462&lt;='Umrechnungskurse und Konstanten'!$D$13),F462*'Umrechnungskurse und Konstanten'!$E$13,0)+IF(AND(C462&gt;='Umrechnungskurse und Konstanten'!$C$14,C462&lt;='Umrechnungskurse und Konstanten'!$D$14),F462*'Umrechnungskurse und Konstanten'!$E$14,0)+IF(AND(C462&gt;='Umrechnungskurse und Konstanten'!$C$15,C462&lt;='Umrechnungskurse und Konstanten'!$D$15),F462*'Umrechnungskurse und Konstanten'!$E$15,0)+IF(AND(C462&gt;='Umrechnungskurse und Konstanten'!$C$16,C462&lt;='Umrechnungskurse und Konstanten'!$D$16),F462*'Umrechnungskurse und Konstanten'!$E$16,0)</f>
        <v>0</v>
      </c>
      <c r="J462" s="43">
        <f t="shared" si="22"/>
        <v>0</v>
      </c>
      <c r="K462" s="43">
        <f t="shared" si="23"/>
        <v>0</v>
      </c>
      <c r="L462" s="69" t="str">
        <f>IF(OR(G462='Umrechnungskurse und Konstanten'!$E$21,G462='Umrechnungskurse und Konstanten'!$E$22,G462='Umrechnungskurse und Konstanten'!$E$23),"VSt. Satz ok.","falsche/keine VSt.")</f>
        <v>falsche/keine VSt.</v>
      </c>
      <c r="M462" s="67" t="str">
        <f>IF(AND(C462&gt;='Umrechnungskurse und Konstanten'!$C$11,C462&lt;='Umrechnungskurse und Konstanten'!$D$13),"Periode ok.","falsche Periode")</f>
        <v>falsche Periode</v>
      </c>
    </row>
    <row r="463" spans="2:13" x14ac:dyDescent="0.3">
      <c r="B463" s="56"/>
      <c r="C463" s="38"/>
      <c r="D463" s="38"/>
      <c r="E463" s="45"/>
      <c r="F463" s="40"/>
      <c r="G463" s="52"/>
      <c r="H463" s="42">
        <f t="shared" si="21"/>
        <v>0</v>
      </c>
      <c r="I463" s="43">
        <f>IF(AND(C463&gt;='Umrechnungskurse und Konstanten'!$C$5,C463&lt;='Umrechnungskurse und Konstanten'!$D$5),F463*'Umrechnungskurse und Konstanten'!$E$5,0)+IF(AND(C463&gt;='Umrechnungskurse und Konstanten'!$C$6,C463&lt;='Umrechnungskurse und Konstanten'!$D$6),F463*'Umrechnungskurse und Konstanten'!$E$6,0)+IF(AND(C463&gt;='Umrechnungskurse und Konstanten'!$C$7,C463&lt;='Umrechnungskurse und Konstanten'!$D$7),F463*'Umrechnungskurse und Konstanten'!$E$7,0)+IF(AND(C463&gt;='Umrechnungskurse und Konstanten'!$C$8,C463&lt;='Umrechnungskurse und Konstanten'!$D$8),F463*'Umrechnungskurse und Konstanten'!$E$8,0)+IF(AND(C463&gt;='Umrechnungskurse und Konstanten'!$C$9,C463&lt;='Umrechnungskurse und Konstanten'!$D$9),F463*'Umrechnungskurse und Konstanten'!$E$9,0)+IF(AND(C463&gt;='Umrechnungskurse und Konstanten'!$C$10,C463&lt;='Umrechnungskurse und Konstanten'!$D$10),F463*'Umrechnungskurse und Konstanten'!$E$10,0)+IF(AND(C463&gt;='Umrechnungskurse und Konstanten'!$C$11,C463&lt;='Umrechnungskurse und Konstanten'!$D$11),F463*'Umrechnungskurse und Konstanten'!$E$11,0)+IF(AND(C463&gt;='Umrechnungskurse und Konstanten'!$C$12,C463&lt;='Umrechnungskurse und Konstanten'!$D$12),F463*'Umrechnungskurse und Konstanten'!$E$12,0)+IF(AND(C463&gt;='Umrechnungskurse und Konstanten'!$C$13,C463&lt;='Umrechnungskurse und Konstanten'!$D$13),F463*'Umrechnungskurse und Konstanten'!$E$13,0)+IF(AND(C463&gt;='Umrechnungskurse und Konstanten'!$C$14,C463&lt;='Umrechnungskurse und Konstanten'!$D$14),F463*'Umrechnungskurse und Konstanten'!$E$14,0)+IF(AND(C463&gt;='Umrechnungskurse und Konstanten'!$C$15,C463&lt;='Umrechnungskurse und Konstanten'!$D$15),F463*'Umrechnungskurse und Konstanten'!$E$15,0)+IF(AND(C463&gt;='Umrechnungskurse und Konstanten'!$C$16,C463&lt;='Umrechnungskurse und Konstanten'!$D$16),F463*'Umrechnungskurse und Konstanten'!$E$16,0)</f>
        <v>0</v>
      </c>
      <c r="J463" s="43">
        <f t="shared" si="22"/>
        <v>0</v>
      </c>
      <c r="K463" s="43">
        <f t="shared" si="23"/>
        <v>0</v>
      </c>
      <c r="L463" s="69" t="str">
        <f>IF(OR(G463='Umrechnungskurse und Konstanten'!$E$21,G463='Umrechnungskurse und Konstanten'!$E$22,G463='Umrechnungskurse und Konstanten'!$E$23),"VSt. Satz ok.","falsche/keine VSt.")</f>
        <v>falsche/keine VSt.</v>
      </c>
      <c r="M463" s="67" t="str">
        <f>IF(AND(C463&gt;='Umrechnungskurse und Konstanten'!$C$11,C463&lt;='Umrechnungskurse und Konstanten'!$D$13),"Periode ok.","falsche Periode")</f>
        <v>falsche Periode</v>
      </c>
    </row>
    <row r="464" spans="2:13" x14ac:dyDescent="0.3">
      <c r="B464" s="56"/>
      <c r="C464" s="38"/>
      <c r="D464" s="38"/>
      <c r="E464" s="45"/>
      <c r="F464" s="40"/>
      <c r="G464" s="52"/>
      <c r="H464" s="42">
        <f t="shared" si="21"/>
        <v>0</v>
      </c>
      <c r="I464" s="43">
        <f>IF(AND(C464&gt;='Umrechnungskurse und Konstanten'!$C$5,C464&lt;='Umrechnungskurse und Konstanten'!$D$5),F464*'Umrechnungskurse und Konstanten'!$E$5,0)+IF(AND(C464&gt;='Umrechnungskurse und Konstanten'!$C$6,C464&lt;='Umrechnungskurse und Konstanten'!$D$6),F464*'Umrechnungskurse und Konstanten'!$E$6,0)+IF(AND(C464&gt;='Umrechnungskurse und Konstanten'!$C$7,C464&lt;='Umrechnungskurse und Konstanten'!$D$7),F464*'Umrechnungskurse und Konstanten'!$E$7,0)+IF(AND(C464&gt;='Umrechnungskurse und Konstanten'!$C$8,C464&lt;='Umrechnungskurse und Konstanten'!$D$8),F464*'Umrechnungskurse und Konstanten'!$E$8,0)+IF(AND(C464&gt;='Umrechnungskurse und Konstanten'!$C$9,C464&lt;='Umrechnungskurse und Konstanten'!$D$9),F464*'Umrechnungskurse und Konstanten'!$E$9,0)+IF(AND(C464&gt;='Umrechnungskurse und Konstanten'!$C$10,C464&lt;='Umrechnungskurse und Konstanten'!$D$10),F464*'Umrechnungskurse und Konstanten'!$E$10,0)+IF(AND(C464&gt;='Umrechnungskurse und Konstanten'!$C$11,C464&lt;='Umrechnungskurse und Konstanten'!$D$11),F464*'Umrechnungskurse und Konstanten'!$E$11,0)+IF(AND(C464&gt;='Umrechnungskurse und Konstanten'!$C$12,C464&lt;='Umrechnungskurse und Konstanten'!$D$12),F464*'Umrechnungskurse und Konstanten'!$E$12,0)+IF(AND(C464&gt;='Umrechnungskurse und Konstanten'!$C$13,C464&lt;='Umrechnungskurse und Konstanten'!$D$13),F464*'Umrechnungskurse und Konstanten'!$E$13,0)+IF(AND(C464&gt;='Umrechnungskurse und Konstanten'!$C$14,C464&lt;='Umrechnungskurse und Konstanten'!$D$14),F464*'Umrechnungskurse und Konstanten'!$E$14,0)+IF(AND(C464&gt;='Umrechnungskurse und Konstanten'!$C$15,C464&lt;='Umrechnungskurse und Konstanten'!$D$15),F464*'Umrechnungskurse und Konstanten'!$E$15,0)+IF(AND(C464&gt;='Umrechnungskurse und Konstanten'!$C$16,C464&lt;='Umrechnungskurse und Konstanten'!$D$16),F464*'Umrechnungskurse und Konstanten'!$E$16,0)</f>
        <v>0</v>
      </c>
      <c r="J464" s="43">
        <f t="shared" si="22"/>
        <v>0</v>
      </c>
      <c r="K464" s="43">
        <f t="shared" si="23"/>
        <v>0</v>
      </c>
      <c r="L464" s="69" t="str">
        <f>IF(OR(G464='Umrechnungskurse und Konstanten'!$E$21,G464='Umrechnungskurse und Konstanten'!$E$22,G464='Umrechnungskurse und Konstanten'!$E$23),"VSt. Satz ok.","falsche/keine VSt.")</f>
        <v>falsche/keine VSt.</v>
      </c>
      <c r="M464" s="67" t="str">
        <f>IF(AND(C464&gt;='Umrechnungskurse und Konstanten'!$C$11,C464&lt;='Umrechnungskurse und Konstanten'!$D$13),"Periode ok.","falsche Periode")</f>
        <v>falsche Periode</v>
      </c>
    </row>
    <row r="465" spans="2:13" x14ac:dyDescent="0.3">
      <c r="B465" s="56"/>
      <c r="C465" s="38"/>
      <c r="D465" s="38"/>
      <c r="E465" s="45"/>
      <c r="F465" s="40"/>
      <c r="G465" s="52"/>
      <c r="H465" s="42">
        <f t="shared" si="21"/>
        <v>0</v>
      </c>
      <c r="I465" s="43">
        <f>IF(AND(C465&gt;='Umrechnungskurse und Konstanten'!$C$5,C465&lt;='Umrechnungskurse und Konstanten'!$D$5),F465*'Umrechnungskurse und Konstanten'!$E$5,0)+IF(AND(C465&gt;='Umrechnungskurse und Konstanten'!$C$6,C465&lt;='Umrechnungskurse und Konstanten'!$D$6),F465*'Umrechnungskurse und Konstanten'!$E$6,0)+IF(AND(C465&gt;='Umrechnungskurse und Konstanten'!$C$7,C465&lt;='Umrechnungskurse und Konstanten'!$D$7),F465*'Umrechnungskurse und Konstanten'!$E$7,0)+IF(AND(C465&gt;='Umrechnungskurse und Konstanten'!$C$8,C465&lt;='Umrechnungskurse und Konstanten'!$D$8),F465*'Umrechnungskurse und Konstanten'!$E$8,0)+IF(AND(C465&gt;='Umrechnungskurse und Konstanten'!$C$9,C465&lt;='Umrechnungskurse und Konstanten'!$D$9),F465*'Umrechnungskurse und Konstanten'!$E$9,0)+IF(AND(C465&gt;='Umrechnungskurse und Konstanten'!$C$10,C465&lt;='Umrechnungskurse und Konstanten'!$D$10),F465*'Umrechnungskurse und Konstanten'!$E$10,0)+IF(AND(C465&gt;='Umrechnungskurse und Konstanten'!$C$11,C465&lt;='Umrechnungskurse und Konstanten'!$D$11),F465*'Umrechnungskurse und Konstanten'!$E$11,0)+IF(AND(C465&gt;='Umrechnungskurse und Konstanten'!$C$12,C465&lt;='Umrechnungskurse und Konstanten'!$D$12),F465*'Umrechnungskurse und Konstanten'!$E$12,0)+IF(AND(C465&gt;='Umrechnungskurse und Konstanten'!$C$13,C465&lt;='Umrechnungskurse und Konstanten'!$D$13),F465*'Umrechnungskurse und Konstanten'!$E$13,0)+IF(AND(C465&gt;='Umrechnungskurse und Konstanten'!$C$14,C465&lt;='Umrechnungskurse und Konstanten'!$D$14),F465*'Umrechnungskurse und Konstanten'!$E$14,0)+IF(AND(C465&gt;='Umrechnungskurse und Konstanten'!$C$15,C465&lt;='Umrechnungskurse und Konstanten'!$D$15),F465*'Umrechnungskurse und Konstanten'!$E$15,0)+IF(AND(C465&gt;='Umrechnungskurse und Konstanten'!$C$16,C465&lt;='Umrechnungskurse und Konstanten'!$D$16),F465*'Umrechnungskurse und Konstanten'!$E$16,0)</f>
        <v>0</v>
      </c>
      <c r="J465" s="43">
        <f t="shared" si="22"/>
        <v>0</v>
      </c>
      <c r="K465" s="43">
        <f t="shared" si="23"/>
        <v>0</v>
      </c>
      <c r="L465" s="69" t="str">
        <f>IF(OR(G465='Umrechnungskurse und Konstanten'!$E$21,G465='Umrechnungskurse und Konstanten'!$E$22,G465='Umrechnungskurse und Konstanten'!$E$23),"VSt. Satz ok.","falsche/keine VSt.")</f>
        <v>falsche/keine VSt.</v>
      </c>
      <c r="M465" s="67" t="str">
        <f>IF(AND(C465&gt;='Umrechnungskurse und Konstanten'!$C$11,C465&lt;='Umrechnungskurse und Konstanten'!$D$13),"Periode ok.","falsche Periode")</f>
        <v>falsche Periode</v>
      </c>
    </row>
    <row r="466" spans="2:13" x14ac:dyDescent="0.3">
      <c r="B466" s="56"/>
      <c r="C466" s="38"/>
      <c r="D466" s="38"/>
      <c r="E466" s="45"/>
      <c r="F466" s="40"/>
      <c r="G466" s="52"/>
      <c r="H466" s="42">
        <f t="shared" si="21"/>
        <v>0</v>
      </c>
      <c r="I466" s="43">
        <f>IF(AND(C466&gt;='Umrechnungskurse und Konstanten'!$C$5,C466&lt;='Umrechnungskurse und Konstanten'!$D$5),F466*'Umrechnungskurse und Konstanten'!$E$5,0)+IF(AND(C466&gt;='Umrechnungskurse und Konstanten'!$C$6,C466&lt;='Umrechnungskurse und Konstanten'!$D$6),F466*'Umrechnungskurse und Konstanten'!$E$6,0)+IF(AND(C466&gt;='Umrechnungskurse und Konstanten'!$C$7,C466&lt;='Umrechnungskurse und Konstanten'!$D$7),F466*'Umrechnungskurse und Konstanten'!$E$7,0)+IF(AND(C466&gt;='Umrechnungskurse und Konstanten'!$C$8,C466&lt;='Umrechnungskurse und Konstanten'!$D$8),F466*'Umrechnungskurse und Konstanten'!$E$8,0)+IF(AND(C466&gt;='Umrechnungskurse und Konstanten'!$C$9,C466&lt;='Umrechnungskurse und Konstanten'!$D$9),F466*'Umrechnungskurse und Konstanten'!$E$9,0)+IF(AND(C466&gt;='Umrechnungskurse und Konstanten'!$C$10,C466&lt;='Umrechnungskurse und Konstanten'!$D$10),F466*'Umrechnungskurse und Konstanten'!$E$10,0)+IF(AND(C466&gt;='Umrechnungskurse und Konstanten'!$C$11,C466&lt;='Umrechnungskurse und Konstanten'!$D$11),F466*'Umrechnungskurse und Konstanten'!$E$11,0)+IF(AND(C466&gt;='Umrechnungskurse und Konstanten'!$C$12,C466&lt;='Umrechnungskurse und Konstanten'!$D$12),F466*'Umrechnungskurse und Konstanten'!$E$12,0)+IF(AND(C466&gt;='Umrechnungskurse und Konstanten'!$C$13,C466&lt;='Umrechnungskurse und Konstanten'!$D$13),F466*'Umrechnungskurse und Konstanten'!$E$13,0)+IF(AND(C466&gt;='Umrechnungskurse und Konstanten'!$C$14,C466&lt;='Umrechnungskurse und Konstanten'!$D$14),F466*'Umrechnungskurse und Konstanten'!$E$14,0)+IF(AND(C466&gt;='Umrechnungskurse und Konstanten'!$C$15,C466&lt;='Umrechnungskurse und Konstanten'!$D$15),F466*'Umrechnungskurse und Konstanten'!$E$15,0)+IF(AND(C466&gt;='Umrechnungskurse und Konstanten'!$C$16,C466&lt;='Umrechnungskurse und Konstanten'!$D$16),F466*'Umrechnungskurse und Konstanten'!$E$16,0)</f>
        <v>0</v>
      </c>
      <c r="J466" s="43">
        <f t="shared" si="22"/>
        <v>0</v>
      </c>
      <c r="K466" s="43">
        <f t="shared" si="23"/>
        <v>0</v>
      </c>
      <c r="L466" s="69" t="str">
        <f>IF(OR(G466='Umrechnungskurse und Konstanten'!$E$21,G466='Umrechnungskurse und Konstanten'!$E$22,G466='Umrechnungskurse und Konstanten'!$E$23),"VSt. Satz ok.","falsche/keine VSt.")</f>
        <v>falsche/keine VSt.</v>
      </c>
      <c r="M466" s="67" t="str">
        <f>IF(AND(C466&gt;='Umrechnungskurse und Konstanten'!$C$11,C466&lt;='Umrechnungskurse und Konstanten'!$D$13),"Periode ok.","falsche Periode")</f>
        <v>falsche Periode</v>
      </c>
    </row>
    <row r="467" spans="2:13" x14ac:dyDescent="0.3">
      <c r="B467" s="56"/>
      <c r="C467" s="38"/>
      <c r="D467" s="38"/>
      <c r="E467" s="45"/>
      <c r="F467" s="40"/>
      <c r="G467" s="52"/>
      <c r="H467" s="42">
        <f t="shared" si="21"/>
        <v>0</v>
      </c>
      <c r="I467" s="43">
        <f>IF(AND(C467&gt;='Umrechnungskurse und Konstanten'!$C$5,C467&lt;='Umrechnungskurse und Konstanten'!$D$5),F467*'Umrechnungskurse und Konstanten'!$E$5,0)+IF(AND(C467&gt;='Umrechnungskurse und Konstanten'!$C$6,C467&lt;='Umrechnungskurse und Konstanten'!$D$6),F467*'Umrechnungskurse und Konstanten'!$E$6,0)+IF(AND(C467&gt;='Umrechnungskurse und Konstanten'!$C$7,C467&lt;='Umrechnungskurse und Konstanten'!$D$7),F467*'Umrechnungskurse und Konstanten'!$E$7,0)+IF(AND(C467&gt;='Umrechnungskurse und Konstanten'!$C$8,C467&lt;='Umrechnungskurse und Konstanten'!$D$8),F467*'Umrechnungskurse und Konstanten'!$E$8,0)+IF(AND(C467&gt;='Umrechnungskurse und Konstanten'!$C$9,C467&lt;='Umrechnungskurse und Konstanten'!$D$9),F467*'Umrechnungskurse und Konstanten'!$E$9,0)+IF(AND(C467&gt;='Umrechnungskurse und Konstanten'!$C$10,C467&lt;='Umrechnungskurse und Konstanten'!$D$10),F467*'Umrechnungskurse und Konstanten'!$E$10,0)+IF(AND(C467&gt;='Umrechnungskurse und Konstanten'!$C$11,C467&lt;='Umrechnungskurse und Konstanten'!$D$11),F467*'Umrechnungskurse und Konstanten'!$E$11,0)+IF(AND(C467&gt;='Umrechnungskurse und Konstanten'!$C$12,C467&lt;='Umrechnungskurse und Konstanten'!$D$12),F467*'Umrechnungskurse und Konstanten'!$E$12,0)+IF(AND(C467&gt;='Umrechnungskurse und Konstanten'!$C$13,C467&lt;='Umrechnungskurse und Konstanten'!$D$13),F467*'Umrechnungskurse und Konstanten'!$E$13,0)+IF(AND(C467&gt;='Umrechnungskurse und Konstanten'!$C$14,C467&lt;='Umrechnungskurse und Konstanten'!$D$14),F467*'Umrechnungskurse und Konstanten'!$E$14,0)+IF(AND(C467&gt;='Umrechnungskurse und Konstanten'!$C$15,C467&lt;='Umrechnungskurse und Konstanten'!$D$15),F467*'Umrechnungskurse und Konstanten'!$E$15,0)+IF(AND(C467&gt;='Umrechnungskurse und Konstanten'!$C$16,C467&lt;='Umrechnungskurse und Konstanten'!$D$16),F467*'Umrechnungskurse und Konstanten'!$E$16,0)</f>
        <v>0</v>
      </c>
      <c r="J467" s="43">
        <f t="shared" si="22"/>
        <v>0</v>
      </c>
      <c r="K467" s="43">
        <f t="shared" si="23"/>
        <v>0</v>
      </c>
      <c r="L467" s="69" t="str">
        <f>IF(OR(G467='Umrechnungskurse und Konstanten'!$E$21,G467='Umrechnungskurse und Konstanten'!$E$22,G467='Umrechnungskurse und Konstanten'!$E$23),"VSt. Satz ok.","falsche/keine VSt.")</f>
        <v>falsche/keine VSt.</v>
      </c>
      <c r="M467" s="67" t="str">
        <f>IF(AND(C467&gt;='Umrechnungskurse und Konstanten'!$C$11,C467&lt;='Umrechnungskurse und Konstanten'!$D$13),"Periode ok.","falsche Periode")</f>
        <v>falsche Periode</v>
      </c>
    </row>
    <row r="468" spans="2:13" x14ac:dyDescent="0.3">
      <c r="B468" s="56"/>
      <c r="C468" s="38"/>
      <c r="D468" s="38"/>
      <c r="E468" s="45"/>
      <c r="F468" s="40"/>
      <c r="G468" s="52"/>
      <c r="H468" s="42">
        <f t="shared" si="21"/>
        <v>0</v>
      </c>
      <c r="I468" s="43">
        <f>IF(AND(C468&gt;='Umrechnungskurse und Konstanten'!$C$5,C468&lt;='Umrechnungskurse und Konstanten'!$D$5),F468*'Umrechnungskurse und Konstanten'!$E$5,0)+IF(AND(C468&gt;='Umrechnungskurse und Konstanten'!$C$6,C468&lt;='Umrechnungskurse und Konstanten'!$D$6),F468*'Umrechnungskurse und Konstanten'!$E$6,0)+IF(AND(C468&gt;='Umrechnungskurse und Konstanten'!$C$7,C468&lt;='Umrechnungskurse und Konstanten'!$D$7),F468*'Umrechnungskurse und Konstanten'!$E$7,0)+IF(AND(C468&gt;='Umrechnungskurse und Konstanten'!$C$8,C468&lt;='Umrechnungskurse und Konstanten'!$D$8),F468*'Umrechnungskurse und Konstanten'!$E$8,0)+IF(AND(C468&gt;='Umrechnungskurse und Konstanten'!$C$9,C468&lt;='Umrechnungskurse und Konstanten'!$D$9),F468*'Umrechnungskurse und Konstanten'!$E$9,0)+IF(AND(C468&gt;='Umrechnungskurse und Konstanten'!$C$10,C468&lt;='Umrechnungskurse und Konstanten'!$D$10),F468*'Umrechnungskurse und Konstanten'!$E$10,0)+IF(AND(C468&gt;='Umrechnungskurse und Konstanten'!$C$11,C468&lt;='Umrechnungskurse und Konstanten'!$D$11),F468*'Umrechnungskurse und Konstanten'!$E$11,0)+IF(AND(C468&gt;='Umrechnungskurse und Konstanten'!$C$12,C468&lt;='Umrechnungskurse und Konstanten'!$D$12),F468*'Umrechnungskurse und Konstanten'!$E$12,0)+IF(AND(C468&gt;='Umrechnungskurse und Konstanten'!$C$13,C468&lt;='Umrechnungskurse und Konstanten'!$D$13),F468*'Umrechnungskurse und Konstanten'!$E$13,0)+IF(AND(C468&gt;='Umrechnungskurse und Konstanten'!$C$14,C468&lt;='Umrechnungskurse und Konstanten'!$D$14),F468*'Umrechnungskurse und Konstanten'!$E$14,0)+IF(AND(C468&gt;='Umrechnungskurse und Konstanten'!$C$15,C468&lt;='Umrechnungskurse und Konstanten'!$D$15),F468*'Umrechnungskurse und Konstanten'!$E$15,0)+IF(AND(C468&gt;='Umrechnungskurse und Konstanten'!$C$16,C468&lt;='Umrechnungskurse und Konstanten'!$D$16),F468*'Umrechnungskurse und Konstanten'!$E$16,0)</f>
        <v>0</v>
      </c>
      <c r="J468" s="43">
        <f t="shared" si="22"/>
        <v>0</v>
      </c>
      <c r="K468" s="43">
        <f t="shared" si="23"/>
        <v>0</v>
      </c>
      <c r="L468" s="69" t="str">
        <f>IF(OR(G468='Umrechnungskurse und Konstanten'!$E$21,G468='Umrechnungskurse und Konstanten'!$E$22,G468='Umrechnungskurse und Konstanten'!$E$23),"VSt. Satz ok.","falsche/keine VSt.")</f>
        <v>falsche/keine VSt.</v>
      </c>
      <c r="M468" s="67" t="str">
        <f>IF(AND(C468&gt;='Umrechnungskurse und Konstanten'!$C$11,C468&lt;='Umrechnungskurse und Konstanten'!$D$13),"Periode ok.","falsche Periode")</f>
        <v>falsche Periode</v>
      </c>
    </row>
    <row r="469" spans="2:13" x14ac:dyDescent="0.3">
      <c r="B469" s="56"/>
      <c r="C469" s="38"/>
      <c r="D469" s="38"/>
      <c r="E469" s="45"/>
      <c r="F469" s="40"/>
      <c r="G469" s="52"/>
      <c r="H469" s="42">
        <f t="shared" si="21"/>
        <v>0</v>
      </c>
      <c r="I469" s="43">
        <f>IF(AND(C469&gt;='Umrechnungskurse und Konstanten'!$C$5,C469&lt;='Umrechnungskurse und Konstanten'!$D$5),F469*'Umrechnungskurse und Konstanten'!$E$5,0)+IF(AND(C469&gt;='Umrechnungskurse und Konstanten'!$C$6,C469&lt;='Umrechnungskurse und Konstanten'!$D$6),F469*'Umrechnungskurse und Konstanten'!$E$6,0)+IF(AND(C469&gt;='Umrechnungskurse und Konstanten'!$C$7,C469&lt;='Umrechnungskurse und Konstanten'!$D$7),F469*'Umrechnungskurse und Konstanten'!$E$7,0)+IF(AND(C469&gt;='Umrechnungskurse und Konstanten'!$C$8,C469&lt;='Umrechnungskurse und Konstanten'!$D$8),F469*'Umrechnungskurse und Konstanten'!$E$8,0)+IF(AND(C469&gt;='Umrechnungskurse und Konstanten'!$C$9,C469&lt;='Umrechnungskurse und Konstanten'!$D$9),F469*'Umrechnungskurse und Konstanten'!$E$9,0)+IF(AND(C469&gt;='Umrechnungskurse und Konstanten'!$C$10,C469&lt;='Umrechnungskurse und Konstanten'!$D$10),F469*'Umrechnungskurse und Konstanten'!$E$10,0)+IF(AND(C469&gt;='Umrechnungskurse und Konstanten'!$C$11,C469&lt;='Umrechnungskurse und Konstanten'!$D$11),F469*'Umrechnungskurse und Konstanten'!$E$11,0)+IF(AND(C469&gt;='Umrechnungskurse und Konstanten'!$C$12,C469&lt;='Umrechnungskurse und Konstanten'!$D$12),F469*'Umrechnungskurse und Konstanten'!$E$12,0)+IF(AND(C469&gt;='Umrechnungskurse und Konstanten'!$C$13,C469&lt;='Umrechnungskurse und Konstanten'!$D$13),F469*'Umrechnungskurse und Konstanten'!$E$13,0)+IF(AND(C469&gt;='Umrechnungskurse und Konstanten'!$C$14,C469&lt;='Umrechnungskurse und Konstanten'!$D$14),F469*'Umrechnungskurse und Konstanten'!$E$14,0)+IF(AND(C469&gt;='Umrechnungskurse und Konstanten'!$C$15,C469&lt;='Umrechnungskurse und Konstanten'!$D$15),F469*'Umrechnungskurse und Konstanten'!$E$15,0)+IF(AND(C469&gt;='Umrechnungskurse und Konstanten'!$C$16,C469&lt;='Umrechnungskurse und Konstanten'!$D$16),F469*'Umrechnungskurse und Konstanten'!$E$16,0)</f>
        <v>0</v>
      </c>
      <c r="J469" s="43">
        <f t="shared" si="22"/>
        <v>0</v>
      </c>
      <c r="K469" s="43">
        <f t="shared" si="23"/>
        <v>0</v>
      </c>
      <c r="L469" s="69" t="str">
        <f>IF(OR(G469='Umrechnungskurse und Konstanten'!$E$21,G469='Umrechnungskurse und Konstanten'!$E$22,G469='Umrechnungskurse und Konstanten'!$E$23),"VSt. Satz ok.","falsche/keine VSt.")</f>
        <v>falsche/keine VSt.</v>
      </c>
      <c r="M469" s="67" t="str">
        <f>IF(AND(C469&gt;='Umrechnungskurse und Konstanten'!$C$11,C469&lt;='Umrechnungskurse und Konstanten'!$D$13),"Periode ok.","falsche Periode")</f>
        <v>falsche Periode</v>
      </c>
    </row>
    <row r="470" spans="2:13" x14ac:dyDescent="0.3">
      <c r="B470" s="56"/>
      <c r="C470" s="38"/>
      <c r="D470" s="38"/>
      <c r="E470" s="45"/>
      <c r="F470" s="40"/>
      <c r="G470" s="52"/>
      <c r="H470" s="42">
        <f t="shared" si="21"/>
        <v>0</v>
      </c>
      <c r="I470" s="43">
        <f>IF(AND(C470&gt;='Umrechnungskurse und Konstanten'!$C$5,C470&lt;='Umrechnungskurse und Konstanten'!$D$5),F470*'Umrechnungskurse und Konstanten'!$E$5,0)+IF(AND(C470&gt;='Umrechnungskurse und Konstanten'!$C$6,C470&lt;='Umrechnungskurse und Konstanten'!$D$6),F470*'Umrechnungskurse und Konstanten'!$E$6,0)+IF(AND(C470&gt;='Umrechnungskurse und Konstanten'!$C$7,C470&lt;='Umrechnungskurse und Konstanten'!$D$7),F470*'Umrechnungskurse und Konstanten'!$E$7,0)+IF(AND(C470&gt;='Umrechnungskurse und Konstanten'!$C$8,C470&lt;='Umrechnungskurse und Konstanten'!$D$8),F470*'Umrechnungskurse und Konstanten'!$E$8,0)+IF(AND(C470&gt;='Umrechnungskurse und Konstanten'!$C$9,C470&lt;='Umrechnungskurse und Konstanten'!$D$9),F470*'Umrechnungskurse und Konstanten'!$E$9,0)+IF(AND(C470&gt;='Umrechnungskurse und Konstanten'!$C$10,C470&lt;='Umrechnungskurse und Konstanten'!$D$10),F470*'Umrechnungskurse und Konstanten'!$E$10,0)+IF(AND(C470&gt;='Umrechnungskurse und Konstanten'!$C$11,C470&lt;='Umrechnungskurse und Konstanten'!$D$11),F470*'Umrechnungskurse und Konstanten'!$E$11,0)+IF(AND(C470&gt;='Umrechnungskurse und Konstanten'!$C$12,C470&lt;='Umrechnungskurse und Konstanten'!$D$12),F470*'Umrechnungskurse und Konstanten'!$E$12,0)+IF(AND(C470&gt;='Umrechnungskurse und Konstanten'!$C$13,C470&lt;='Umrechnungskurse und Konstanten'!$D$13),F470*'Umrechnungskurse und Konstanten'!$E$13,0)+IF(AND(C470&gt;='Umrechnungskurse und Konstanten'!$C$14,C470&lt;='Umrechnungskurse und Konstanten'!$D$14),F470*'Umrechnungskurse und Konstanten'!$E$14,0)+IF(AND(C470&gt;='Umrechnungskurse und Konstanten'!$C$15,C470&lt;='Umrechnungskurse und Konstanten'!$D$15),F470*'Umrechnungskurse und Konstanten'!$E$15,0)+IF(AND(C470&gt;='Umrechnungskurse und Konstanten'!$C$16,C470&lt;='Umrechnungskurse und Konstanten'!$D$16),F470*'Umrechnungskurse und Konstanten'!$E$16,0)</f>
        <v>0</v>
      </c>
      <c r="J470" s="43">
        <f t="shared" si="22"/>
        <v>0</v>
      </c>
      <c r="K470" s="43">
        <f t="shared" si="23"/>
        <v>0</v>
      </c>
      <c r="L470" s="69" t="str">
        <f>IF(OR(G470='Umrechnungskurse und Konstanten'!$E$21,G470='Umrechnungskurse und Konstanten'!$E$22,G470='Umrechnungskurse und Konstanten'!$E$23),"VSt. Satz ok.","falsche/keine VSt.")</f>
        <v>falsche/keine VSt.</v>
      </c>
      <c r="M470" s="67" t="str">
        <f>IF(AND(C470&gt;='Umrechnungskurse und Konstanten'!$C$11,C470&lt;='Umrechnungskurse und Konstanten'!$D$13),"Periode ok.","falsche Periode")</f>
        <v>falsche Periode</v>
      </c>
    </row>
    <row r="471" spans="2:13" x14ac:dyDescent="0.3">
      <c r="B471" s="56"/>
      <c r="C471" s="38"/>
      <c r="D471" s="38"/>
      <c r="E471" s="45"/>
      <c r="F471" s="40"/>
      <c r="G471" s="52"/>
      <c r="H471" s="42">
        <f t="shared" si="21"/>
        <v>0</v>
      </c>
      <c r="I471" s="43">
        <f>IF(AND(C471&gt;='Umrechnungskurse und Konstanten'!$C$5,C471&lt;='Umrechnungskurse und Konstanten'!$D$5),F471*'Umrechnungskurse und Konstanten'!$E$5,0)+IF(AND(C471&gt;='Umrechnungskurse und Konstanten'!$C$6,C471&lt;='Umrechnungskurse und Konstanten'!$D$6),F471*'Umrechnungskurse und Konstanten'!$E$6,0)+IF(AND(C471&gt;='Umrechnungskurse und Konstanten'!$C$7,C471&lt;='Umrechnungskurse und Konstanten'!$D$7),F471*'Umrechnungskurse und Konstanten'!$E$7,0)+IF(AND(C471&gt;='Umrechnungskurse und Konstanten'!$C$8,C471&lt;='Umrechnungskurse und Konstanten'!$D$8),F471*'Umrechnungskurse und Konstanten'!$E$8,0)+IF(AND(C471&gt;='Umrechnungskurse und Konstanten'!$C$9,C471&lt;='Umrechnungskurse und Konstanten'!$D$9),F471*'Umrechnungskurse und Konstanten'!$E$9,0)+IF(AND(C471&gt;='Umrechnungskurse und Konstanten'!$C$10,C471&lt;='Umrechnungskurse und Konstanten'!$D$10),F471*'Umrechnungskurse und Konstanten'!$E$10,0)+IF(AND(C471&gt;='Umrechnungskurse und Konstanten'!$C$11,C471&lt;='Umrechnungskurse und Konstanten'!$D$11),F471*'Umrechnungskurse und Konstanten'!$E$11,0)+IF(AND(C471&gt;='Umrechnungskurse und Konstanten'!$C$12,C471&lt;='Umrechnungskurse und Konstanten'!$D$12),F471*'Umrechnungskurse und Konstanten'!$E$12,0)+IF(AND(C471&gt;='Umrechnungskurse und Konstanten'!$C$13,C471&lt;='Umrechnungskurse und Konstanten'!$D$13),F471*'Umrechnungskurse und Konstanten'!$E$13,0)+IF(AND(C471&gt;='Umrechnungskurse und Konstanten'!$C$14,C471&lt;='Umrechnungskurse und Konstanten'!$D$14),F471*'Umrechnungskurse und Konstanten'!$E$14,0)+IF(AND(C471&gt;='Umrechnungskurse und Konstanten'!$C$15,C471&lt;='Umrechnungskurse und Konstanten'!$D$15),F471*'Umrechnungskurse und Konstanten'!$E$15,0)+IF(AND(C471&gt;='Umrechnungskurse und Konstanten'!$C$16,C471&lt;='Umrechnungskurse und Konstanten'!$D$16),F471*'Umrechnungskurse und Konstanten'!$E$16,0)</f>
        <v>0</v>
      </c>
      <c r="J471" s="43">
        <f t="shared" si="22"/>
        <v>0</v>
      </c>
      <c r="K471" s="43">
        <f t="shared" si="23"/>
        <v>0</v>
      </c>
      <c r="L471" s="69" t="str">
        <f>IF(OR(G471='Umrechnungskurse und Konstanten'!$E$21,G471='Umrechnungskurse und Konstanten'!$E$22,G471='Umrechnungskurse und Konstanten'!$E$23),"VSt. Satz ok.","falsche/keine VSt.")</f>
        <v>falsche/keine VSt.</v>
      </c>
      <c r="M471" s="67" t="str">
        <f>IF(AND(C471&gt;='Umrechnungskurse und Konstanten'!$C$11,C471&lt;='Umrechnungskurse und Konstanten'!$D$13),"Periode ok.","falsche Periode")</f>
        <v>falsche Periode</v>
      </c>
    </row>
    <row r="472" spans="2:13" x14ac:dyDescent="0.3">
      <c r="B472" s="56"/>
      <c r="C472" s="38"/>
      <c r="D472" s="38"/>
      <c r="E472" s="45"/>
      <c r="F472" s="40"/>
      <c r="G472" s="52"/>
      <c r="H472" s="42">
        <f t="shared" si="21"/>
        <v>0</v>
      </c>
      <c r="I472" s="43">
        <f>IF(AND(C472&gt;='Umrechnungskurse und Konstanten'!$C$5,C472&lt;='Umrechnungskurse und Konstanten'!$D$5),F472*'Umrechnungskurse und Konstanten'!$E$5,0)+IF(AND(C472&gt;='Umrechnungskurse und Konstanten'!$C$6,C472&lt;='Umrechnungskurse und Konstanten'!$D$6),F472*'Umrechnungskurse und Konstanten'!$E$6,0)+IF(AND(C472&gt;='Umrechnungskurse und Konstanten'!$C$7,C472&lt;='Umrechnungskurse und Konstanten'!$D$7),F472*'Umrechnungskurse und Konstanten'!$E$7,0)+IF(AND(C472&gt;='Umrechnungskurse und Konstanten'!$C$8,C472&lt;='Umrechnungskurse und Konstanten'!$D$8),F472*'Umrechnungskurse und Konstanten'!$E$8,0)+IF(AND(C472&gt;='Umrechnungskurse und Konstanten'!$C$9,C472&lt;='Umrechnungskurse und Konstanten'!$D$9),F472*'Umrechnungskurse und Konstanten'!$E$9,0)+IF(AND(C472&gt;='Umrechnungskurse und Konstanten'!$C$10,C472&lt;='Umrechnungskurse und Konstanten'!$D$10),F472*'Umrechnungskurse und Konstanten'!$E$10,0)+IF(AND(C472&gt;='Umrechnungskurse und Konstanten'!$C$11,C472&lt;='Umrechnungskurse und Konstanten'!$D$11),F472*'Umrechnungskurse und Konstanten'!$E$11,0)+IF(AND(C472&gt;='Umrechnungskurse und Konstanten'!$C$12,C472&lt;='Umrechnungskurse und Konstanten'!$D$12),F472*'Umrechnungskurse und Konstanten'!$E$12,0)+IF(AND(C472&gt;='Umrechnungskurse und Konstanten'!$C$13,C472&lt;='Umrechnungskurse und Konstanten'!$D$13),F472*'Umrechnungskurse und Konstanten'!$E$13,0)+IF(AND(C472&gt;='Umrechnungskurse und Konstanten'!$C$14,C472&lt;='Umrechnungskurse und Konstanten'!$D$14),F472*'Umrechnungskurse und Konstanten'!$E$14,0)+IF(AND(C472&gt;='Umrechnungskurse und Konstanten'!$C$15,C472&lt;='Umrechnungskurse und Konstanten'!$D$15),F472*'Umrechnungskurse und Konstanten'!$E$15,0)+IF(AND(C472&gt;='Umrechnungskurse und Konstanten'!$C$16,C472&lt;='Umrechnungskurse und Konstanten'!$D$16),F472*'Umrechnungskurse und Konstanten'!$E$16,0)</f>
        <v>0</v>
      </c>
      <c r="J472" s="43">
        <f t="shared" si="22"/>
        <v>0</v>
      </c>
      <c r="K472" s="43">
        <f t="shared" si="23"/>
        <v>0</v>
      </c>
      <c r="L472" s="69" t="str">
        <f>IF(OR(G472='Umrechnungskurse und Konstanten'!$E$21,G472='Umrechnungskurse und Konstanten'!$E$22,G472='Umrechnungskurse und Konstanten'!$E$23),"VSt. Satz ok.","falsche/keine VSt.")</f>
        <v>falsche/keine VSt.</v>
      </c>
      <c r="M472" s="67" t="str">
        <f>IF(AND(C472&gt;='Umrechnungskurse und Konstanten'!$C$11,C472&lt;='Umrechnungskurse und Konstanten'!$D$13),"Periode ok.","falsche Periode")</f>
        <v>falsche Periode</v>
      </c>
    </row>
    <row r="473" spans="2:13" x14ac:dyDescent="0.3">
      <c r="B473" s="56"/>
      <c r="C473" s="38"/>
      <c r="D473" s="38"/>
      <c r="E473" s="45"/>
      <c r="F473" s="40"/>
      <c r="G473" s="52"/>
      <c r="H473" s="42">
        <f t="shared" si="21"/>
        <v>0</v>
      </c>
      <c r="I473" s="43">
        <f>IF(AND(C473&gt;='Umrechnungskurse und Konstanten'!$C$5,C473&lt;='Umrechnungskurse und Konstanten'!$D$5),F473*'Umrechnungskurse und Konstanten'!$E$5,0)+IF(AND(C473&gt;='Umrechnungskurse und Konstanten'!$C$6,C473&lt;='Umrechnungskurse und Konstanten'!$D$6),F473*'Umrechnungskurse und Konstanten'!$E$6,0)+IF(AND(C473&gt;='Umrechnungskurse und Konstanten'!$C$7,C473&lt;='Umrechnungskurse und Konstanten'!$D$7),F473*'Umrechnungskurse und Konstanten'!$E$7,0)+IF(AND(C473&gt;='Umrechnungskurse und Konstanten'!$C$8,C473&lt;='Umrechnungskurse und Konstanten'!$D$8),F473*'Umrechnungskurse und Konstanten'!$E$8,0)+IF(AND(C473&gt;='Umrechnungskurse und Konstanten'!$C$9,C473&lt;='Umrechnungskurse und Konstanten'!$D$9),F473*'Umrechnungskurse und Konstanten'!$E$9,0)+IF(AND(C473&gt;='Umrechnungskurse und Konstanten'!$C$10,C473&lt;='Umrechnungskurse und Konstanten'!$D$10),F473*'Umrechnungskurse und Konstanten'!$E$10,0)+IF(AND(C473&gt;='Umrechnungskurse und Konstanten'!$C$11,C473&lt;='Umrechnungskurse und Konstanten'!$D$11),F473*'Umrechnungskurse und Konstanten'!$E$11,0)+IF(AND(C473&gt;='Umrechnungskurse und Konstanten'!$C$12,C473&lt;='Umrechnungskurse und Konstanten'!$D$12),F473*'Umrechnungskurse und Konstanten'!$E$12,0)+IF(AND(C473&gt;='Umrechnungskurse und Konstanten'!$C$13,C473&lt;='Umrechnungskurse und Konstanten'!$D$13),F473*'Umrechnungskurse und Konstanten'!$E$13,0)+IF(AND(C473&gt;='Umrechnungskurse und Konstanten'!$C$14,C473&lt;='Umrechnungskurse und Konstanten'!$D$14),F473*'Umrechnungskurse und Konstanten'!$E$14,0)+IF(AND(C473&gt;='Umrechnungskurse und Konstanten'!$C$15,C473&lt;='Umrechnungskurse und Konstanten'!$D$15),F473*'Umrechnungskurse und Konstanten'!$E$15,0)+IF(AND(C473&gt;='Umrechnungskurse und Konstanten'!$C$16,C473&lt;='Umrechnungskurse und Konstanten'!$D$16),F473*'Umrechnungskurse und Konstanten'!$E$16,0)</f>
        <v>0</v>
      </c>
      <c r="J473" s="43">
        <f t="shared" si="22"/>
        <v>0</v>
      </c>
      <c r="K473" s="43">
        <f t="shared" si="23"/>
        <v>0</v>
      </c>
      <c r="L473" s="69" t="str">
        <f>IF(OR(G473='Umrechnungskurse und Konstanten'!$E$21,G473='Umrechnungskurse und Konstanten'!$E$22,G473='Umrechnungskurse und Konstanten'!$E$23),"VSt. Satz ok.","falsche/keine VSt.")</f>
        <v>falsche/keine VSt.</v>
      </c>
      <c r="M473" s="67" t="str">
        <f>IF(AND(C473&gt;='Umrechnungskurse und Konstanten'!$C$11,C473&lt;='Umrechnungskurse und Konstanten'!$D$13),"Periode ok.","falsche Periode")</f>
        <v>falsche Periode</v>
      </c>
    </row>
    <row r="474" spans="2:13" x14ac:dyDescent="0.3">
      <c r="B474" s="56"/>
      <c r="C474" s="38"/>
      <c r="D474" s="38"/>
      <c r="E474" s="45"/>
      <c r="F474" s="40"/>
      <c r="G474" s="52"/>
      <c r="H474" s="42">
        <f t="shared" si="21"/>
        <v>0</v>
      </c>
      <c r="I474" s="43">
        <f>IF(AND(C474&gt;='Umrechnungskurse und Konstanten'!$C$5,C474&lt;='Umrechnungskurse und Konstanten'!$D$5),F474*'Umrechnungskurse und Konstanten'!$E$5,0)+IF(AND(C474&gt;='Umrechnungskurse und Konstanten'!$C$6,C474&lt;='Umrechnungskurse und Konstanten'!$D$6),F474*'Umrechnungskurse und Konstanten'!$E$6,0)+IF(AND(C474&gt;='Umrechnungskurse und Konstanten'!$C$7,C474&lt;='Umrechnungskurse und Konstanten'!$D$7),F474*'Umrechnungskurse und Konstanten'!$E$7,0)+IF(AND(C474&gt;='Umrechnungskurse und Konstanten'!$C$8,C474&lt;='Umrechnungskurse und Konstanten'!$D$8),F474*'Umrechnungskurse und Konstanten'!$E$8,0)+IF(AND(C474&gt;='Umrechnungskurse und Konstanten'!$C$9,C474&lt;='Umrechnungskurse und Konstanten'!$D$9),F474*'Umrechnungskurse und Konstanten'!$E$9,0)+IF(AND(C474&gt;='Umrechnungskurse und Konstanten'!$C$10,C474&lt;='Umrechnungskurse und Konstanten'!$D$10),F474*'Umrechnungskurse und Konstanten'!$E$10,0)+IF(AND(C474&gt;='Umrechnungskurse und Konstanten'!$C$11,C474&lt;='Umrechnungskurse und Konstanten'!$D$11),F474*'Umrechnungskurse und Konstanten'!$E$11,0)+IF(AND(C474&gt;='Umrechnungskurse und Konstanten'!$C$12,C474&lt;='Umrechnungskurse und Konstanten'!$D$12),F474*'Umrechnungskurse und Konstanten'!$E$12,0)+IF(AND(C474&gt;='Umrechnungskurse und Konstanten'!$C$13,C474&lt;='Umrechnungskurse und Konstanten'!$D$13),F474*'Umrechnungskurse und Konstanten'!$E$13,0)+IF(AND(C474&gt;='Umrechnungskurse und Konstanten'!$C$14,C474&lt;='Umrechnungskurse und Konstanten'!$D$14),F474*'Umrechnungskurse und Konstanten'!$E$14,0)+IF(AND(C474&gt;='Umrechnungskurse und Konstanten'!$C$15,C474&lt;='Umrechnungskurse und Konstanten'!$D$15),F474*'Umrechnungskurse und Konstanten'!$E$15,0)+IF(AND(C474&gt;='Umrechnungskurse und Konstanten'!$C$16,C474&lt;='Umrechnungskurse und Konstanten'!$D$16),F474*'Umrechnungskurse und Konstanten'!$E$16,0)</f>
        <v>0</v>
      </c>
      <c r="J474" s="43">
        <f t="shared" si="22"/>
        <v>0</v>
      </c>
      <c r="K474" s="43">
        <f t="shared" si="23"/>
        <v>0</v>
      </c>
      <c r="L474" s="69" t="str">
        <f>IF(OR(G474='Umrechnungskurse und Konstanten'!$E$21,G474='Umrechnungskurse und Konstanten'!$E$22,G474='Umrechnungskurse und Konstanten'!$E$23),"VSt. Satz ok.","falsche/keine VSt.")</f>
        <v>falsche/keine VSt.</v>
      </c>
      <c r="M474" s="67" t="str">
        <f>IF(AND(C474&gt;='Umrechnungskurse und Konstanten'!$C$11,C474&lt;='Umrechnungskurse und Konstanten'!$D$13),"Periode ok.","falsche Periode")</f>
        <v>falsche Periode</v>
      </c>
    </row>
    <row r="475" spans="2:13" x14ac:dyDescent="0.3">
      <c r="B475" s="56"/>
      <c r="C475" s="38"/>
      <c r="D475" s="38"/>
      <c r="E475" s="45"/>
      <c r="F475" s="40"/>
      <c r="G475" s="52"/>
      <c r="H475" s="42">
        <f t="shared" si="21"/>
        <v>0</v>
      </c>
      <c r="I475" s="43">
        <f>IF(AND(C475&gt;='Umrechnungskurse und Konstanten'!$C$5,C475&lt;='Umrechnungskurse und Konstanten'!$D$5),F475*'Umrechnungskurse und Konstanten'!$E$5,0)+IF(AND(C475&gt;='Umrechnungskurse und Konstanten'!$C$6,C475&lt;='Umrechnungskurse und Konstanten'!$D$6),F475*'Umrechnungskurse und Konstanten'!$E$6,0)+IF(AND(C475&gt;='Umrechnungskurse und Konstanten'!$C$7,C475&lt;='Umrechnungskurse und Konstanten'!$D$7),F475*'Umrechnungskurse und Konstanten'!$E$7,0)+IF(AND(C475&gt;='Umrechnungskurse und Konstanten'!$C$8,C475&lt;='Umrechnungskurse und Konstanten'!$D$8),F475*'Umrechnungskurse und Konstanten'!$E$8,0)+IF(AND(C475&gt;='Umrechnungskurse und Konstanten'!$C$9,C475&lt;='Umrechnungskurse und Konstanten'!$D$9),F475*'Umrechnungskurse und Konstanten'!$E$9,0)+IF(AND(C475&gt;='Umrechnungskurse und Konstanten'!$C$10,C475&lt;='Umrechnungskurse und Konstanten'!$D$10),F475*'Umrechnungskurse und Konstanten'!$E$10,0)+IF(AND(C475&gt;='Umrechnungskurse und Konstanten'!$C$11,C475&lt;='Umrechnungskurse und Konstanten'!$D$11),F475*'Umrechnungskurse und Konstanten'!$E$11,0)+IF(AND(C475&gt;='Umrechnungskurse und Konstanten'!$C$12,C475&lt;='Umrechnungskurse und Konstanten'!$D$12),F475*'Umrechnungskurse und Konstanten'!$E$12,0)+IF(AND(C475&gt;='Umrechnungskurse und Konstanten'!$C$13,C475&lt;='Umrechnungskurse und Konstanten'!$D$13),F475*'Umrechnungskurse und Konstanten'!$E$13,0)+IF(AND(C475&gt;='Umrechnungskurse und Konstanten'!$C$14,C475&lt;='Umrechnungskurse und Konstanten'!$D$14),F475*'Umrechnungskurse und Konstanten'!$E$14,0)+IF(AND(C475&gt;='Umrechnungskurse und Konstanten'!$C$15,C475&lt;='Umrechnungskurse und Konstanten'!$D$15),F475*'Umrechnungskurse und Konstanten'!$E$15,0)+IF(AND(C475&gt;='Umrechnungskurse und Konstanten'!$C$16,C475&lt;='Umrechnungskurse und Konstanten'!$D$16),F475*'Umrechnungskurse und Konstanten'!$E$16,0)</f>
        <v>0</v>
      </c>
      <c r="J475" s="43">
        <f t="shared" si="22"/>
        <v>0</v>
      </c>
      <c r="K475" s="43">
        <f t="shared" si="23"/>
        <v>0</v>
      </c>
      <c r="L475" s="69" t="str">
        <f>IF(OR(G475='Umrechnungskurse und Konstanten'!$E$21,G475='Umrechnungskurse und Konstanten'!$E$22,G475='Umrechnungskurse und Konstanten'!$E$23),"VSt. Satz ok.","falsche/keine VSt.")</f>
        <v>falsche/keine VSt.</v>
      </c>
      <c r="M475" s="67" t="str">
        <f>IF(AND(C475&gt;='Umrechnungskurse und Konstanten'!$C$11,C475&lt;='Umrechnungskurse und Konstanten'!$D$13),"Periode ok.","falsche Periode")</f>
        <v>falsche Periode</v>
      </c>
    </row>
    <row r="476" spans="2:13" x14ac:dyDescent="0.3">
      <c r="B476" s="56"/>
      <c r="C476" s="38"/>
      <c r="D476" s="38"/>
      <c r="E476" s="45"/>
      <c r="F476" s="40"/>
      <c r="G476" s="52"/>
      <c r="H476" s="42">
        <f t="shared" si="21"/>
        <v>0</v>
      </c>
      <c r="I476" s="43">
        <f>IF(AND(C476&gt;='Umrechnungskurse und Konstanten'!$C$5,C476&lt;='Umrechnungskurse und Konstanten'!$D$5),F476*'Umrechnungskurse und Konstanten'!$E$5,0)+IF(AND(C476&gt;='Umrechnungskurse und Konstanten'!$C$6,C476&lt;='Umrechnungskurse und Konstanten'!$D$6),F476*'Umrechnungskurse und Konstanten'!$E$6,0)+IF(AND(C476&gt;='Umrechnungskurse und Konstanten'!$C$7,C476&lt;='Umrechnungskurse und Konstanten'!$D$7),F476*'Umrechnungskurse und Konstanten'!$E$7,0)+IF(AND(C476&gt;='Umrechnungskurse und Konstanten'!$C$8,C476&lt;='Umrechnungskurse und Konstanten'!$D$8),F476*'Umrechnungskurse und Konstanten'!$E$8,0)+IF(AND(C476&gt;='Umrechnungskurse und Konstanten'!$C$9,C476&lt;='Umrechnungskurse und Konstanten'!$D$9),F476*'Umrechnungskurse und Konstanten'!$E$9,0)+IF(AND(C476&gt;='Umrechnungskurse und Konstanten'!$C$10,C476&lt;='Umrechnungskurse und Konstanten'!$D$10),F476*'Umrechnungskurse und Konstanten'!$E$10,0)+IF(AND(C476&gt;='Umrechnungskurse und Konstanten'!$C$11,C476&lt;='Umrechnungskurse und Konstanten'!$D$11),F476*'Umrechnungskurse und Konstanten'!$E$11,0)+IF(AND(C476&gt;='Umrechnungskurse und Konstanten'!$C$12,C476&lt;='Umrechnungskurse und Konstanten'!$D$12),F476*'Umrechnungskurse und Konstanten'!$E$12,0)+IF(AND(C476&gt;='Umrechnungskurse und Konstanten'!$C$13,C476&lt;='Umrechnungskurse und Konstanten'!$D$13),F476*'Umrechnungskurse und Konstanten'!$E$13,0)+IF(AND(C476&gt;='Umrechnungskurse und Konstanten'!$C$14,C476&lt;='Umrechnungskurse und Konstanten'!$D$14),F476*'Umrechnungskurse und Konstanten'!$E$14,0)+IF(AND(C476&gt;='Umrechnungskurse und Konstanten'!$C$15,C476&lt;='Umrechnungskurse und Konstanten'!$D$15),F476*'Umrechnungskurse und Konstanten'!$E$15,0)+IF(AND(C476&gt;='Umrechnungskurse und Konstanten'!$C$16,C476&lt;='Umrechnungskurse und Konstanten'!$D$16),F476*'Umrechnungskurse und Konstanten'!$E$16,0)</f>
        <v>0</v>
      </c>
      <c r="J476" s="43">
        <f t="shared" si="22"/>
        <v>0</v>
      </c>
      <c r="K476" s="43">
        <f t="shared" si="23"/>
        <v>0</v>
      </c>
      <c r="L476" s="69" t="str">
        <f>IF(OR(G476='Umrechnungskurse und Konstanten'!$E$21,G476='Umrechnungskurse und Konstanten'!$E$22,G476='Umrechnungskurse und Konstanten'!$E$23),"VSt. Satz ok.","falsche/keine VSt.")</f>
        <v>falsche/keine VSt.</v>
      </c>
      <c r="M476" s="67" t="str">
        <f>IF(AND(C476&gt;='Umrechnungskurse und Konstanten'!$C$11,C476&lt;='Umrechnungskurse und Konstanten'!$D$13),"Periode ok.","falsche Periode")</f>
        <v>falsche Periode</v>
      </c>
    </row>
    <row r="477" spans="2:13" x14ac:dyDescent="0.3">
      <c r="B477" s="56"/>
      <c r="C477" s="38"/>
      <c r="D477" s="38"/>
      <c r="E477" s="45"/>
      <c r="F477" s="40"/>
      <c r="G477" s="52"/>
      <c r="H477" s="42">
        <f t="shared" si="21"/>
        <v>0</v>
      </c>
      <c r="I477" s="43">
        <f>IF(AND(C477&gt;='Umrechnungskurse und Konstanten'!$C$5,C477&lt;='Umrechnungskurse und Konstanten'!$D$5),F477*'Umrechnungskurse und Konstanten'!$E$5,0)+IF(AND(C477&gt;='Umrechnungskurse und Konstanten'!$C$6,C477&lt;='Umrechnungskurse und Konstanten'!$D$6),F477*'Umrechnungskurse und Konstanten'!$E$6,0)+IF(AND(C477&gt;='Umrechnungskurse und Konstanten'!$C$7,C477&lt;='Umrechnungskurse und Konstanten'!$D$7),F477*'Umrechnungskurse und Konstanten'!$E$7,0)+IF(AND(C477&gt;='Umrechnungskurse und Konstanten'!$C$8,C477&lt;='Umrechnungskurse und Konstanten'!$D$8),F477*'Umrechnungskurse und Konstanten'!$E$8,0)+IF(AND(C477&gt;='Umrechnungskurse und Konstanten'!$C$9,C477&lt;='Umrechnungskurse und Konstanten'!$D$9),F477*'Umrechnungskurse und Konstanten'!$E$9,0)+IF(AND(C477&gt;='Umrechnungskurse und Konstanten'!$C$10,C477&lt;='Umrechnungskurse und Konstanten'!$D$10),F477*'Umrechnungskurse und Konstanten'!$E$10,0)+IF(AND(C477&gt;='Umrechnungskurse und Konstanten'!$C$11,C477&lt;='Umrechnungskurse und Konstanten'!$D$11),F477*'Umrechnungskurse und Konstanten'!$E$11,0)+IF(AND(C477&gt;='Umrechnungskurse und Konstanten'!$C$12,C477&lt;='Umrechnungskurse und Konstanten'!$D$12),F477*'Umrechnungskurse und Konstanten'!$E$12,0)+IF(AND(C477&gt;='Umrechnungskurse und Konstanten'!$C$13,C477&lt;='Umrechnungskurse und Konstanten'!$D$13),F477*'Umrechnungskurse und Konstanten'!$E$13,0)+IF(AND(C477&gt;='Umrechnungskurse und Konstanten'!$C$14,C477&lt;='Umrechnungskurse und Konstanten'!$D$14),F477*'Umrechnungskurse und Konstanten'!$E$14,0)+IF(AND(C477&gt;='Umrechnungskurse und Konstanten'!$C$15,C477&lt;='Umrechnungskurse und Konstanten'!$D$15),F477*'Umrechnungskurse und Konstanten'!$E$15,0)+IF(AND(C477&gt;='Umrechnungskurse und Konstanten'!$C$16,C477&lt;='Umrechnungskurse und Konstanten'!$D$16),F477*'Umrechnungskurse und Konstanten'!$E$16,0)</f>
        <v>0</v>
      </c>
      <c r="J477" s="43">
        <f t="shared" si="22"/>
        <v>0</v>
      </c>
      <c r="K477" s="43">
        <f t="shared" si="23"/>
        <v>0</v>
      </c>
      <c r="L477" s="69" t="str">
        <f>IF(OR(G477='Umrechnungskurse und Konstanten'!$E$21,G477='Umrechnungskurse und Konstanten'!$E$22,G477='Umrechnungskurse und Konstanten'!$E$23),"VSt. Satz ok.","falsche/keine VSt.")</f>
        <v>falsche/keine VSt.</v>
      </c>
      <c r="M477" s="67" t="str">
        <f>IF(AND(C477&gt;='Umrechnungskurse und Konstanten'!$C$11,C477&lt;='Umrechnungskurse und Konstanten'!$D$13),"Periode ok.","falsche Periode")</f>
        <v>falsche Periode</v>
      </c>
    </row>
    <row r="478" spans="2:13" x14ac:dyDescent="0.3">
      <c r="B478" s="56"/>
      <c r="C478" s="38"/>
      <c r="D478" s="38"/>
      <c r="E478" s="45"/>
      <c r="F478" s="40"/>
      <c r="G478" s="52"/>
      <c r="H478" s="42">
        <f t="shared" si="21"/>
        <v>0</v>
      </c>
      <c r="I478" s="43">
        <f>IF(AND(C478&gt;='Umrechnungskurse und Konstanten'!$C$5,C478&lt;='Umrechnungskurse und Konstanten'!$D$5),F478*'Umrechnungskurse und Konstanten'!$E$5,0)+IF(AND(C478&gt;='Umrechnungskurse und Konstanten'!$C$6,C478&lt;='Umrechnungskurse und Konstanten'!$D$6),F478*'Umrechnungskurse und Konstanten'!$E$6,0)+IF(AND(C478&gt;='Umrechnungskurse und Konstanten'!$C$7,C478&lt;='Umrechnungskurse und Konstanten'!$D$7),F478*'Umrechnungskurse und Konstanten'!$E$7,0)+IF(AND(C478&gt;='Umrechnungskurse und Konstanten'!$C$8,C478&lt;='Umrechnungskurse und Konstanten'!$D$8),F478*'Umrechnungskurse und Konstanten'!$E$8,0)+IF(AND(C478&gt;='Umrechnungskurse und Konstanten'!$C$9,C478&lt;='Umrechnungskurse und Konstanten'!$D$9),F478*'Umrechnungskurse und Konstanten'!$E$9,0)+IF(AND(C478&gt;='Umrechnungskurse und Konstanten'!$C$10,C478&lt;='Umrechnungskurse und Konstanten'!$D$10),F478*'Umrechnungskurse und Konstanten'!$E$10,0)+IF(AND(C478&gt;='Umrechnungskurse und Konstanten'!$C$11,C478&lt;='Umrechnungskurse und Konstanten'!$D$11),F478*'Umrechnungskurse und Konstanten'!$E$11,0)+IF(AND(C478&gt;='Umrechnungskurse und Konstanten'!$C$12,C478&lt;='Umrechnungskurse und Konstanten'!$D$12),F478*'Umrechnungskurse und Konstanten'!$E$12,0)+IF(AND(C478&gt;='Umrechnungskurse und Konstanten'!$C$13,C478&lt;='Umrechnungskurse und Konstanten'!$D$13),F478*'Umrechnungskurse und Konstanten'!$E$13,0)+IF(AND(C478&gt;='Umrechnungskurse und Konstanten'!$C$14,C478&lt;='Umrechnungskurse und Konstanten'!$D$14),F478*'Umrechnungskurse und Konstanten'!$E$14,0)+IF(AND(C478&gt;='Umrechnungskurse und Konstanten'!$C$15,C478&lt;='Umrechnungskurse und Konstanten'!$D$15),F478*'Umrechnungskurse und Konstanten'!$E$15,0)+IF(AND(C478&gt;='Umrechnungskurse und Konstanten'!$C$16,C478&lt;='Umrechnungskurse und Konstanten'!$D$16),F478*'Umrechnungskurse und Konstanten'!$E$16,0)</f>
        <v>0</v>
      </c>
      <c r="J478" s="43">
        <f t="shared" si="22"/>
        <v>0</v>
      </c>
      <c r="K478" s="43">
        <f t="shared" si="23"/>
        <v>0</v>
      </c>
      <c r="L478" s="69" t="str">
        <f>IF(OR(G478='Umrechnungskurse und Konstanten'!$E$21,G478='Umrechnungskurse und Konstanten'!$E$22,G478='Umrechnungskurse und Konstanten'!$E$23),"VSt. Satz ok.","falsche/keine VSt.")</f>
        <v>falsche/keine VSt.</v>
      </c>
      <c r="M478" s="67" t="str">
        <f>IF(AND(C478&gt;='Umrechnungskurse und Konstanten'!$C$11,C478&lt;='Umrechnungskurse und Konstanten'!$D$13),"Periode ok.","falsche Periode")</f>
        <v>falsche Periode</v>
      </c>
    </row>
    <row r="479" spans="2:13" x14ac:dyDescent="0.3">
      <c r="B479" s="56"/>
      <c r="C479" s="38"/>
      <c r="D479" s="38"/>
      <c r="E479" s="45"/>
      <c r="F479" s="40"/>
      <c r="G479" s="52"/>
      <c r="H479" s="42">
        <f t="shared" si="21"/>
        <v>0</v>
      </c>
      <c r="I479" s="43">
        <f>IF(AND(C479&gt;='Umrechnungskurse und Konstanten'!$C$5,C479&lt;='Umrechnungskurse und Konstanten'!$D$5),F479*'Umrechnungskurse und Konstanten'!$E$5,0)+IF(AND(C479&gt;='Umrechnungskurse und Konstanten'!$C$6,C479&lt;='Umrechnungskurse und Konstanten'!$D$6),F479*'Umrechnungskurse und Konstanten'!$E$6,0)+IF(AND(C479&gt;='Umrechnungskurse und Konstanten'!$C$7,C479&lt;='Umrechnungskurse und Konstanten'!$D$7),F479*'Umrechnungskurse und Konstanten'!$E$7,0)+IF(AND(C479&gt;='Umrechnungskurse und Konstanten'!$C$8,C479&lt;='Umrechnungskurse und Konstanten'!$D$8),F479*'Umrechnungskurse und Konstanten'!$E$8,0)+IF(AND(C479&gt;='Umrechnungskurse und Konstanten'!$C$9,C479&lt;='Umrechnungskurse und Konstanten'!$D$9),F479*'Umrechnungskurse und Konstanten'!$E$9,0)+IF(AND(C479&gt;='Umrechnungskurse und Konstanten'!$C$10,C479&lt;='Umrechnungskurse und Konstanten'!$D$10),F479*'Umrechnungskurse und Konstanten'!$E$10,0)+IF(AND(C479&gt;='Umrechnungskurse und Konstanten'!$C$11,C479&lt;='Umrechnungskurse und Konstanten'!$D$11),F479*'Umrechnungskurse und Konstanten'!$E$11,0)+IF(AND(C479&gt;='Umrechnungskurse und Konstanten'!$C$12,C479&lt;='Umrechnungskurse und Konstanten'!$D$12),F479*'Umrechnungskurse und Konstanten'!$E$12,0)+IF(AND(C479&gt;='Umrechnungskurse und Konstanten'!$C$13,C479&lt;='Umrechnungskurse und Konstanten'!$D$13),F479*'Umrechnungskurse und Konstanten'!$E$13,0)+IF(AND(C479&gt;='Umrechnungskurse und Konstanten'!$C$14,C479&lt;='Umrechnungskurse und Konstanten'!$D$14),F479*'Umrechnungskurse und Konstanten'!$E$14,0)+IF(AND(C479&gt;='Umrechnungskurse und Konstanten'!$C$15,C479&lt;='Umrechnungskurse und Konstanten'!$D$15),F479*'Umrechnungskurse und Konstanten'!$E$15,0)+IF(AND(C479&gt;='Umrechnungskurse und Konstanten'!$C$16,C479&lt;='Umrechnungskurse und Konstanten'!$D$16),F479*'Umrechnungskurse und Konstanten'!$E$16,0)</f>
        <v>0</v>
      </c>
      <c r="J479" s="43">
        <f t="shared" si="22"/>
        <v>0</v>
      </c>
      <c r="K479" s="43">
        <f t="shared" si="23"/>
        <v>0</v>
      </c>
      <c r="L479" s="69" t="str">
        <f>IF(OR(G479='Umrechnungskurse und Konstanten'!$E$21,G479='Umrechnungskurse und Konstanten'!$E$22,G479='Umrechnungskurse und Konstanten'!$E$23),"VSt. Satz ok.","falsche/keine VSt.")</f>
        <v>falsche/keine VSt.</v>
      </c>
      <c r="M479" s="67" t="str">
        <f>IF(AND(C479&gt;='Umrechnungskurse und Konstanten'!$C$11,C479&lt;='Umrechnungskurse und Konstanten'!$D$13),"Periode ok.","falsche Periode")</f>
        <v>falsche Periode</v>
      </c>
    </row>
    <row r="480" spans="2:13" x14ac:dyDescent="0.3">
      <c r="B480" s="56"/>
      <c r="C480" s="38"/>
      <c r="D480" s="38"/>
      <c r="E480" s="45"/>
      <c r="F480" s="40"/>
      <c r="G480" s="52"/>
      <c r="H480" s="42">
        <f t="shared" si="21"/>
        <v>0</v>
      </c>
      <c r="I480" s="43">
        <f>IF(AND(C480&gt;='Umrechnungskurse und Konstanten'!$C$5,C480&lt;='Umrechnungskurse und Konstanten'!$D$5),F480*'Umrechnungskurse und Konstanten'!$E$5,0)+IF(AND(C480&gt;='Umrechnungskurse und Konstanten'!$C$6,C480&lt;='Umrechnungskurse und Konstanten'!$D$6),F480*'Umrechnungskurse und Konstanten'!$E$6,0)+IF(AND(C480&gt;='Umrechnungskurse und Konstanten'!$C$7,C480&lt;='Umrechnungskurse und Konstanten'!$D$7),F480*'Umrechnungskurse und Konstanten'!$E$7,0)+IF(AND(C480&gt;='Umrechnungskurse und Konstanten'!$C$8,C480&lt;='Umrechnungskurse und Konstanten'!$D$8),F480*'Umrechnungskurse und Konstanten'!$E$8,0)+IF(AND(C480&gt;='Umrechnungskurse und Konstanten'!$C$9,C480&lt;='Umrechnungskurse und Konstanten'!$D$9),F480*'Umrechnungskurse und Konstanten'!$E$9,0)+IF(AND(C480&gt;='Umrechnungskurse und Konstanten'!$C$10,C480&lt;='Umrechnungskurse und Konstanten'!$D$10),F480*'Umrechnungskurse und Konstanten'!$E$10,0)+IF(AND(C480&gt;='Umrechnungskurse und Konstanten'!$C$11,C480&lt;='Umrechnungskurse und Konstanten'!$D$11),F480*'Umrechnungskurse und Konstanten'!$E$11,0)+IF(AND(C480&gt;='Umrechnungskurse und Konstanten'!$C$12,C480&lt;='Umrechnungskurse und Konstanten'!$D$12),F480*'Umrechnungskurse und Konstanten'!$E$12,0)+IF(AND(C480&gt;='Umrechnungskurse und Konstanten'!$C$13,C480&lt;='Umrechnungskurse und Konstanten'!$D$13),F480*'Umrechnungskurse und Konstanten'!$E$13,0)+IF(AND(C480&gt;='Umrechnungskurse und Konstanten'!$C$14,C480&lt;='Umrechnungskurse und Konstanten'!$D$14),F480*'Umrechnungskurse und Konstanten'!$E$14,0)+IF(AND(C480&gt;='Umrechnungskurse und Konstanten'!$C$15,C480&lt;='Umrechnungskurse und Konstanten'!$D$15),F480*'Umrechnungskurse und Konstanten'!$E$15,0)+IF(AND(C480&gt;='Umrechnungskurse und Konstanten'!$C$16,C480&lt;='Umrechnungskurse und Konstanten'!$D$16),F480*'Umrechnungskurse und Konstanten'!$E$16,0)</f>
        <v>0</v>
      </c>
      <c r="J480" s="43">
        <f t="shared" si="22"/>
        <v>0</v>
      </c>
      <c r="K480" s="43">
        <f t="shared" si="23"/>
        <v>0</v>
      </c>
      <c r="L480" s="69" t="str">
        <f>IF(OR(G480='Umrechnungskurse und Konstanten'!$E$21,G480='Umrechnungskurse und Konstanten'!$E$22,G480='Umrechnungskurse und Konstanten'!$E$23),"VSt. Satz ok.","falsche/keine VSt.")</f>
        <v>falsche/keine VSt.</v>
      </c>
      <c r="M480" s="67" t="str">
        <f>IF(AND(C480&gt;='Umrechnungskurse und Konstanten'!$C$11,C480&lt;='Umrechnungskurse und Konstanten'!$D$13),"Periode ok.","falsche Periode")</f>
        <v>falsche Periode</v>
      </c>
    </row>
    <row r="481" spans="2:13" x14ac:dyDescent="0.3">
      <c r="B481" s="56"/>
      <c r="C481" s="38"/>
      <c r="D481" s="38"/>
      <c r="E481" s="45"/>
      <c r="F481" s="40"/>
      <c r="G481" s="52"/>
      <c r="H481" s="42">
        <f t="shared" si="21"/>
        <v>0</v>
      </c>
      <c r="I481" s="43">
        <f>IF(AND(C481&gt;='Umrechnungskurse und Konstanten'!$C$5,C481&lt;='Umrechnungskurse und Konstanten'!$D$5),F481*'Umrechnungskurse und Konstanten'!$E$5,0)+IF(AND(C481&gt;='Umrechnungskurse und Konstanten'!$C$6,C481&lt;='Umrechnungskurse und Konstanten'!$D$6),F481*'Umrechnungskurse und Konstanten'!$E$6,0)+IF(AND(C481&gt;='Umrechnungskurse und Konstanten'!$C$7,C481&lt;='Umrechnungskurse und Konstanten'!$D$7),F481*'Umrechnungskurse und Konstanten'!$E$7,0)+IF(AND(C481&gt;='Umrechnungskurse und Konstanten'!$C$8,C481&lt;='Umrechnungskurse und Konstanten'!$D$8),F481*'Umrechnungskurse und Konstanten'!$E$8,0)+IF(AND(C481&gt;='Umrechnungskurse und Konstanten'!$C$9,C481&lt;='Umrechnungskurse und Konstanten'!$D$9),F481*'Umrechnungskurse und Konstanten'!$E$9,0)+IF(AND(C481&gt;='Umrechnungskurse und Konstanten'!$C$10,C481&lt;='Umrechnungskurse und Konstanten'!$D$10),F481*'Umrechnungskurse und Konstanten'!$E$10,0)+IF(AND(C481&gt;='Umrechnungskurse und Konstanten'!$C$11,C481&lt;='Umrechnungskurse und Konstanten'!$D$11),F481*'Umrechnungskurse und Konstanten'!$E$11,0)+IF(AND(C481&gt;='Umrechnungskurse und Konstanten'!$C$12,C481&lt;='Umrechnungskurse und Konstanten'!$D$12),F481*'Umrechnungskurse und Konstanten'!$E$12,0)+IF(AND(C481&gt;='Umrechnungskurse und Konstanten'!$C$13,C481&lt;='Umrechnungskurse und Konstanten'!$D$13),F481*'Umrechnungskurse und Konstanten'!$E$13,0)+IF(AND(C481&gt;='Umrechnungskurse und Konstanten'!$C$14,C481&lt;='Umrechnungskurse und Konstanten'!$D$14),F481*'Umrechnungskurse und Konstanten'!$E$14,0)+IF(AND(C481&gt;='Umrechnungskurse und Konstanten'!$C$15,C481&lt;='Umrechnungskurse und Konstanten'!$D$15),F481*'Umrechnungskurse und Konstanten'!$E$15,0)+IF(AND(C481&gt;='Umrechnungskurse und Konstanten'!$C$16,C481&lt;='Umrechnungskurse und Konstanten'!$D$16),F481*'Umrechnungskurse und Konstanten'!$E$16,0)</f>
        <v>0</v>
      </c>
      <c r="J481" s="43">
        <f t="shared" si="22"/>
        <v>0</v>
      </c>
      <c r="K481" s="43">
        <f t="shared" si="23"/>
        <v>0</v>
      </c>
      <c r="L481" s="69" t="str">
        <f>IF(OR(G481='Umrechnungskurse und Konstanten'!$E$21,G481='Umrechnungskurse und Konstanten'!$E$22,G481='Umrechnungskurse und Konstanten'!$E$23),"VSt. Satz ok.","falsche/keine VSt.")</f>
        <v>falsche/keine VSt.</v>
      </c>
      <c r="M481" s="67" t="str">
        <f>IF(AND(C481&gt;='Umrechnungskurse und Konstanten'!$C$11,C481&lt;='Umrechnungskurse und Konstanten'!$D$13),"Periode ok.","falsche Periode")</f>
        <v>falsche Periode</v>
      </c>
    </row>
    <row r="482" spans="2:13" x14ac:dyDescent="0.3">
      <c r="B482" s="56"/>
      <c r="C482" s="38"/>
      <c r="D482" s="38"/>
      <c r="E482" s="45"/>
      <c r="F482" s="40"/>
      <c r="G482" s="52"/>
      <c r="H482" s="42">
        <f t="shared" si="21"/>
        <v>0</v>
      </c>
      <c r="I482" s="43">
        <f>IF(AND(C482&gt;='Umrechnungskurse und Konstanten'!$C$5,C482&lt;='Umrechnungskurse und Konstanten'!$D$5),F482*'Umrechnungskurse und Konstanten'!$E$5,0)+IF(AND(C482&gt;='Umrechnungskurse und Konstanten'!$C$6,C482&lt;='Umrechnungskurse und Konstanten'!$D$6),F482*'Umrechnungskurse und Konstanten'!$E$6,0)+IF(AND(C482&gt;='Umrechnungskurse und Konstanten'!$C$7,C482&lt;='Umrechnungskurse und Konstanten'!$D$7),F482*'Umrechnungskurse und Konstanten'!$E$7,0)+IF(AND(C482&gt;='Umrechnungskurse und Konstanten'!$C$8,C482&lt;='Umrechnungskurse und Konstanten'!$D$8),F482*'Umrechnungskurse und Konstanten'!$E$8,0)+IF(AND(C482&gt;='Umrechnungskurse und Konstanten'!$C$9,C482&lt;='Umrechnungskurse und Konstanten'!$D$9),F482*'Umrechnungskurse und Konstanten'!$E$9,0)+IF(AND(C482&gt;='Umrechnungskurse und Konstanten'!$C$10,C482&lt;='Umrechnungskurse und Konstanten'!$D$10),F482*'Umrechnungskurse und Konstanten'!$E$10,0)+IF(AND(C482&gt;='Umrechnungskurse und Konstanten'!$C$11,C482&lt;='Umrechnungskurse und Konstanten'!$D$11),F482*'Umrechnungskurse und Konstanten'!$E$11,0)+IF(AND(C482&gt;='Umrechnungskurse und Konstanten'!$C$12,C482&lt;='Umrechnungskurse und Konstanten'!$D$12),F482*'Umrechnungskurse und Konstanten'!$E$12,0)+IF(AND(C482&gt;='Umrechnungskurse und Konstanten'!$C$13,C482&lt;='Umrechnungskurse und Konstanten'!$D$13),F482*'Umrechnungskurse und Konstanten'!$E$13,0)+IF(AND(C482&gt;='Umrechnungskurse und Konstanten'!$C$14,C482&lt;='Umrechnungskurse und Konstanten'!$D$14),F482*'Umrechnungskurse und Konstanten'!$E$14,0)+IF(AND(C482&gt;='Umrechnungskurse und Konstanten'!$C$15,C482&lt;='Umrechnungskurse und Konstanten'!$D$15),F482*'Umrechnungskurse und Konstanten'!$E$15,0)+IF(AND(C482&gt;='Umrechnungskurse und Konstanten'!$C$16,C482&lt;='Umrechnungskurse und Konstanten'!$D$16),F482*'Umrechnungskurse und Konstanten'!$E$16,0)</f>
        <v>0</v>
      </c>
      <c r="J482" s="43">
        <f t="shared" si="22"/>
        <v>0</v>
      </c>
      <c r="K482" s="43">
        <f t="shared" si="23"/>
        <v>0</v>
      </c>
      <c r="L482" s="69" t="str">
        <f>IF(OR(G482='Umrechnungskurse und Konstanten'!$E$21,G482='Umrechnungskurse und Konstanten'!$E$22,G482='Umrechnungskurse und Konstanten'!$E$23),"VSt. Satz ok.","falsche/keine VSt.")</f>
        <v>falsche/keine VSt.</v>
      </c>
      <c r="M482" s="67" t="str">
        <f>IF(AND(C482&gt;='Umrechnungskurse und Konstanten'!$C$11,C482&lt;='Umrechnungskurse und Konstanten'!$D$13),"Periode ok.","falsche Periode")</f>
        <v>falsche Periode</v>
      </c>
    </row>
    <row r="483" spans="2:13" x14ac:dyDescent="0.3">
      <c r="B483" s="56"/>
      <c r="C483" s="38"/>
      <c r="D483" s="38"/>
      <c r="E483" s="45"/>
      <c r="F483" s="40"/>
      <c r="G483" s="52"/>
      <c r="H483" s="42">
        <f t="shared" si="21"/>
        <v>0</v>
      </c>
      <c r="I483" s="43">
        <f>IF(AND(C483&gt;='Umrechnungskurse und Konstanten'!$C$5,C483&lt;='Umrechnungskurse und Konstanten'!$D$5),F483*'Umrechnungskurse und Konstanten'!$E$5,0)+IF(AND(C483&gt;='Umrechnungskurse und Konstanten'!$C$6,C483&lt;='Umrechnungskurse und Konstanten'!$D$6),F483*'Umrechnungskurse und Konstanten'!$E$6,0)+IF(AND(C483&gt;='Umrechnungskurse und Konstanten'!$C$7,C483&lt;='Umrechnungskurse und Konstanten'!$D$7),F483*'Umrechnungskurse und Konstanten'!$E$7,0)+IF(AND(C483&gt;='Umrechnungskurse und Konstanten'!$C$8,C483&lt;='Umrechnungskurse und Konstanten'!$D$8),F483*'Umrechnungskurse und Konstanten'!$E$8,0)+IF(AND(C483&gt;='Umrechnungskurse und Konstanten'!$C$9,C483&lt;='Umrechnungskurse und Konstanten'!$D$9),F483*'Umrechnungskurse und Konstanten'!$E$9,0)+IF(AND(C483&gt;='Umrechnungskurse und Konstanten'!$C$10,C483&lt;='Umrechnungskurse und Konstanten'!$D$10),F483*'Umrechnungskurse und Konstanten'!$E$10,0)+IF(AND(C483&gt;='Umrechnungskurse und Konstanten'!$C$11,C483&lt;='Umrechnungskurse und Konstanten'!$D$11),F483*'Umrechnungskurse und Konstanten'!$E$11,0)+IF(AND(C483&gt;='Umrechnungskurse und Konstanten'!$C$12,C483&lt;='Umrechnungskurse und Konstanten'!$D$12),F483*'Umrechnungskurse und Konstanten'!$E$12,0)+IF(AND(C483&gt;='Umrechnungskurse und Konstanten'!$C$13,C483&lt;='Umrechnungskurse und Konstanten'!$D$13),F483*'Umrechnungskurse und Konstanten'!$E$13,0)+IF(AND(C483&gt;='Umrechnungskurse und Konstanten'!$C$14,C483&lt;='Umrechnungskurse und Konstanten'!$D$14),F483*'Umrechnungskurse und Konstanten'!$E$14,0)+IF(AND(C483&gt;='Umrechnungskurse und Konstanten'!$C$15,C483&lt;='Umrechnungskurse und Konstanten'!$D$15),F483*'Umrechnungskurse und Konstanten'!$E$15,0)+IF(AND(C483&gt;='Umrechnungskurse und Konstanten'!$C$16,C483&lt;='Umrechnungskurse und Konstanten'!$D$16),F483*'Umrechnungskurse und Konstanten'!$E$16,0)</f>
        <v>0</v>
      </c>
      <c r="J483" s="43">
        <f t="shared" si="22"/>
        <v>0</v>
      </c>
      <c r="K483" s="43">
        <f t="shared" si="23"/>
        <v>0</v>
      </c>
      <c r="L483" s="69" t="str">
        <f>IF(OR(G483='Umrechnungskurse und Konstanten'!$E$21,G483='Umrechnungskurse und Konstanten'!$E$22,G483='Umrechnungskurse und Konstanten'!$E$23),"VSt. Satz ok.","falsche/keine VSt.")</f>
        <v>falsche/keine VSt.</v>
      </c>
      <c r="M483" s="67" t="str">
        <f>IF(AND(C483&gt;='Umrechnungskurse und Konstanten'!$C$11,C483&lt;='Umrechnungskurse und Konstanten'!$D$13),"Periode ok.","falsche Periode")</f>
        <v>falsche Periode</v>
      </c>
    </row>
    <row r="484" spans="2:13" x14ac:dyDescent="0.3">
      <c r="B484" s="56"/>
      <c r="C484" s="38"/>
      <c r="D484" s="38"/>
      <c r="E484" s="45"/>
      <c r="F484" s="40"/>
      <c r="G484" s="52"/>
      <c r="H484" s="42">
        <f t="shared" si="21"/>
        <v>0</v>
      </c>
      <c r="I484" s="43">
        <f>IF(AND(C484&gt;='Umrechnungskurse und Konstanten'!$C$5,C484&lt;='Umrechnungskurse und Konstanten'!$D$5),F484*'Umrechnungskurse und Konstanten'!$E$5,0)+IF(AND(C484&gt;='Umrechnungskurse und Konstanten'!$C$6,C484&lt;='Umrechnungskurse und Konstanten'!$D$6),F484*'Umrechnungskurse und Konstanten'!$E$6,0)+IF(AND(C484&gt;='Umrechnungskurse und Konstanten'!$C$7,C484&lt;='Umrechnungskurse und Konstanten'!$D$7),F484*'Umrechnungskurse und Konstanten'!$E$7,0)+IF(AND(C484&gt;='Umrechnungskurse und Konstanten'!$C$8,C484&lt;='Umrechnungskurse und Konstanten'!$D$8),F484*'Umrechnungskurse und Konstanten'!$E$8,0)+IF(AND(C484&gt;='Umrechnungskurse und Konstanten'!$C$9,C484&lt;='Umrechnungskurse und Konstanten'!$D$9),F484*'Umrechnungskurse und Konstanten'!$E$9,0)+IF(AND(C484&gt;='Umrechnungskurse und Konstanten'!$C$10,C484&lt;='Umrechnungskurse und Konstanten'!$D$10),F484*'Umrechnungskurse und Konstanten'!$E$10,0)+IF(AND(C484&gt;='Umrechnungskurse und Konstanten'!$C$11,C484&lt;='Umrechnungskurse und Konstanten'!$D$11),F484*'Umrechnungskurse und Konstanten'!$E$11,0)+IF(AND(C484&gt;='Umrechnungskurse und Konstanten'!$C$12,C484&lt;='Umrechnungskurse und Konstanten'!$D$12),F484*'Umrechnungskurse und Konstanten'!$E$12,0)+IF(AND(C484&gt;='Umrechnungskurse und Konstanten'!$C$13,C484&lt;='Umrechnungskurse und Konstanten'!$D$13),F484*'Umrechnungskurse und Konstanten'!$E$13,0)+IF(AND(C484&gt;='Umrechnungskurse und Konstanten'!$C$14,C484&lt;='Umrechnungskurse und Konstanten'!$D$14),F484*'Umrechnungskurse und Konstanten'!$E$14,0)+IF(AND(C484&gt;='Umrechnungskurse und Konstanten'!$C$15,C484&lt;='Umrechnungskurse und Konstanten'!$D$15),F484*'Umrechnungskurse und Konstanten'!$E$15,0)+IF(AND(C484&gt;='Umrechnungskurse und Konstanten'!$C$16,C484&lt;='Umrechnungskurse und Konstanten'!$D$16),F484*'Umrechnungskurse und Konstanten'!$E$16,0)</f>
        <v>0</v>
      </c>
      <c r="J484" s="43">
        <f t="shared" si="22"/>
        <v>0</v>
      </c>
      <c r="K484" s="43">
        <f t="shared" si="23"/>
        <v>0</v>
      </c>
      <c r="L484" s="69" t="str">
        <f>IF(OR(G484='Umrechnungskurse und Konstanten'!$E$21,G484='Umrechnungskurse und Konstanten'!$E$22,G484='Umrechnungskurse und Konstanten'!$E$23),"VSt. Satz ok.","falsche/keine VSt.")</f>
        <v>falsche/keine VSt.</v>
      </c>
      <c r="M484" s="67" t="str">
        <f>IF(AND(C484&gt;='Umrechnungskurse und Konstanten'!$C$11,C484&lt;='Umrechnungskurse und Konstanten'!$D$13),"Periode ok.","falsche Periode")</f>
        <v>falsche Periode</v>
      </c>
    </row>
    <row r="485" spans="2:13" x14ac:dyDescent="0.3">
      <c r="B485" s="56"/>
      <c r="C485" s="38"/>
      <c r="D485" s="38"/>
      <c r="E485" s="45"/>
      <c r="F485" s="40"/>
      <c r="G485" s="52"/>
      <c r="H485" s="42">
        <f t="shared" si="21"/>
        <v>0</v>
      </c>
      <c r="I485" s="43">
        <f>IF(AND(C485&gt;='Umrechnungskurse und Konstanten'!$C$5,C485&lt;='Umrechnungskurse und Konstanten'!$D$5),F485*'Umrechnungskurse und Konstanten'!$E$5,0)+IF(AND(C485&gt;='Umrechnungskurse und Konstanten'!$C$6,C485&lt;='Umrechnungskurse und Konstanten'!$D$6),F485*'Umrechnungskurse und Konstanten'!$E$6,0)+IF(AND(C485&gt;='Umrechnungskurse und Konstanten'!$C$7,C485&lt;='Umrechnungskurse und Konstanten'!$D$7),F485*'Umrechnungskurse und Konstanten'!$E$7,0)+IF(AND(C485&gt;='Umrechnungskurse und Konstanten'!$C$8,C485&lt;='Umrechnungskurse und Konstanten'!$D$8),F485*'Umrechnungskurse und Konstanten'!$E$8,0)+IF(AND(C485&gt;='Umrechnungskurse und Konstanten'!$C$9,C485&lt;='Umrechnungskurse und Konstanten'!$D$9),F485*'Umrechnungskurse und Konstanten'!$E$9,0)+IF(AND(C485&gt;='Umrechnungskurse und Konstanten'!$C$10,C485&lt;='Umrechnungskurse und Konstanten'!$D$10),F485*'Umrechnungskurse und Konstanten'!$E$10,0)+IF(AND(C485&gt;='Umrechnungskurse und Konstanten'!$C$11,C485&lt;='Umrechnungskurse und Konstanten'!$D$11),F485*'Umrechnungskurse und Konstanten'!$E$11,0)+IF(AND(C485&gt;='Umrechnungskurse und Konstanten'!$C$12,C485&lt;='Umrechnungskurse und Konstanten'!$D$12),F485*'Umrechnungskurse und Konstanten'!$E$12,0)+IF(AND(C485&gt;='Umrechnungskurse und Konstanten'!$C$13,C485&lt;='Umrechnungskurse und Konstanten'!$D$13),F485*'Umrechnungskurse und Konstanten'!$E$13,0)+IF(AND(C485&gt;='Umrechnungskurse und Konstanten'!$C$14,C485&lt;='Umrechnungskurse und Konstanten'!$D$14),F485*'Umrechnungskurse und Konstanten'!$E$14,0)+IF(AND(C485&gt;='Umrechnungskurse und Konstanten'!$C$15,C485&lt;='Umrechnungskurse und Konstanten'!$D$15),F485*'Umrechnungskurse und Konstanten'!$E$15,0)+IF(AND(C485&gt;='Umrechnungskurse und Konstanten'!$C$16,C485&lt;='Umrechnungskurse und Konstanten'!$D$16),F485*'Umrechnungskurse und Konstanten'!$E$16,0)</f>
        <v>0</v>
      </c>
      <c r="J485" s="43">
        <f t="shared" si="22"/>
        <v>0</v>
      </c>
      <c r="K485" s="43">
        <f t="shared" si="23"/>
        <v>0</v>
      </c>
      <c r="L485" s="69" t="str">
        <f>IF(OR(G485='Umrechnungskurse und Konstanten'!$E$21,G485='Umrechnungskurse und Konstanten'!$E$22,G485='Umrechnungskurse und Konstanten'!$E$23),"VSt. Satz ok.","falsche/keine VSt.")</f>
        <v>falsche/keine VSt.</v>
      </c>
      <c r="M485" s="67" t="str">
        <f>IF(AND(C485&gt;='Umrechnungskurse und Konstanten'!$C$11,C485&lt;='Umrechnungskurse und Konstanten'!$D$13),"Periode ok.","falsche Periode")</f>
        <v>falsche Periode</v>
      </c>
    </row>
    <row r="486" spans="2:13" x14ac:dyDescent="0.3">
      <c r="B486" s="56"/>
      <c r="C486" s="38"/>
      <c r="D486" s="38"/>
      <c r="E486" s="45"/>
      <c r="F486" s="40"/>
      <c r="G486" s="52"/>
      <c r="H486" s="42">
        <f t="shared" si="21"/>
        <v>0</v>
      </c>
      <c r="I486" s="43">
        <f>IF(AND(C486&gt;='Umrechnungskurse und Konstanten'!$C$5,C486&lt;='Umrechnungskurse und Konstanten'!$D$5),F486*'Umrechnungskurse und Konstanten'!$E$5,0)+IF(AND(C486&gt;='Umrechnungskurse und Konstanten'!$C$6,C486&lt;='Umrechnungskurse und Konstanten'!$D$6),F486*'Umrechnungskurse und Konstanten'!$E$6,0)+IF(AND(C486&gt;='Umrechnungskurse und Konstanten'!$C$7,C486&lt;='Umrechnungskurse und Konstanten'!$D$7),F486*'Umrechnungskurse und Konstanten'!$E$7,0)+IF(AND(C486&gt;='Umrechnungskurse und Konstanten'!$C$8,C486&lt;='Umrechnungskurse und Konstanten'!$D$8),F486*'Umrechnungskurse und Konstanten'!$E$8,0)+IF(AND(C486&gt;='Umrechnungskurse und Konstanten'!$C$9,C486&lt;='Umrechnungskurse und Konstanten'!$D$9),F486*'Umrechnungskurse und Konstanten'!$E$9,0)+IF(AND(C486&gt;='Umrechnungskurse und Konstanten'!$C$10,C486&lt;='Umrechnungskurse und Konstanten'!$D$10),F486*'Umrechnungskurse und Konstanten'!$E$10,0)+IF(AND(C486&gt;='Umrechnungskurse und Konstanten'!$C$11,C486&lt;='Umrechnungskurse und Konstanten'!$D$11),F486*'Umrechnungskurse und Konstanten'!$E$11,0)+IF(AND(C486&gt;='Umrechnungskurse und Konstanten'!$C$12,C486&lt;='Umrechnungskurse und Konstanten'!$D$12),F486*'Umrechnungskurse und Konstanten'!$E$12,0)+IF(AND(C486&gt;='Umrechnungskurse und Konstanten'!$C$13,C486&lt;='Umrechnungskurse und Konstanten'!$D$13),F486*'Umrechnungskurse und Konstanten'!$E$13,0)+IF(AND(C486&gt;='Umrechnungskurse und Konstanten'!$C$14,C486&lt;='Umrechnungskurse und Konstanten'!$D$14),F486*'Umrechnungskurse und Konstanten'!$E$14,0)+IF(AND(C486&gt;='Umrechnungskurse und Konstanten'!$C$15,C486&lt;='Umrechnungskurse und Konstanten'!$D$15),F486*'Umrechnungskurse und Konstanten'!$E$15,0)+IF(AND(C486&gt;='Umrechnungskurse und Konstanten'!$C$16,C486&lt;='Umrechnungskurse und Konstanten'!$D$16),F486*'Umrechnungskurse und Konstanten'!$E$16,0)</f>
        <v>0</v>
      </c>
      <c r="J486" s="43">
        <f t="shared" si="22"/>
        <v>0</v>
      </c>
      <c r="K486" s="43">
        <f t="shared" si="23"/>
        <v>0</v>
      </c>
      <c r="L486" s="69" t="str">
        <f>IF(OR(G486='Umrechnungskurse und Konstanten'!$E$21,G486='Umrechnungskurse und Konstanten'!$E$22,G486='Umrechnungskurse und Konstanten'!$E$23),"VSt. Satz ok.","falsche/keine VSt.")</f>
        <v>falsche/keine VSt.</v>
      </c>
      <c r="M486" s="67" t="str">
        <f>IF(AND(C486&gt;='Umrechnungskurse und Konstanten'!$C$11,C486&lt;='Umrechnungskurse und Konstanten'!$D$13),"Periode ok.","falsche Periode")</f>
        <v>falsche Periode</v>
      </c>
    </row>
    <row r="487" spans="2:13" x14ac:dyDescent="0.3">
      <c r="B487" s="56"/>
      <c r="C487" s="38"/>
      <c r="D487" s="38"/>
      <c r="E487" s="45"/>
      <c r="F487" s="40"/>
      <c r="G487" s="52"/>
      <c r="H487" s="42">
        <f t="shared" si="21"/>
        <v>0</v>
      </c>
      <c r="I487" s="43">
        <f>IF(AND(C487&gt;='Umrechnungskurse und Konstanten'!$C$5,C487&lt;='Umrechnungskurse und Konstanten'!$D$5),F487*'Umrechnungskurse und Konstanten'!$E$5,0)+IF(AND(C487&gt;='Umrechnungskurse und Konstanten'!$C$6,C487&lt;='Umrechnungskurse und Konstanten'!$D$6),F487*'Umrechnungskurse und Konstanten'!$E$6,0)+IF(AND(C487&gt;='Umrechnungskurse und Konstanten'!$C$7,C487&lt;='Umrechnungskurse und Konstanten'!$D$7),F487*'Umrechnungskurse und Konstanten'!$E$7,0)+IF(AND(C487&gt;='Umrechnungskurse und Konstanten'!$C$8,C487&lt;='Umrechnungskurse und Konstanten'!$D$8),F487*'Umrechnungskurse und Konstanten'!$E$8,0)+IF(AND(C487&gt;='Umrechnungskurse und Konstanten'!$C$9,C487&lt;='Umrechnungskurse und Konstanten'!$D$9),F487*'Umrechnungskurse und Konstanten'!$E$9,0)+IF(AND(C487&gt;='Umrechnungskurse und Konstanten'!$C$10,C487&lt;='Umrechnungskurse und Konstanten'!$D$10),F487*'Umrechnungskurse und Konstanten'!$E$10,0)+IF(AND(C487&gt;='Umrechnungskurse und Konstanten'!$C$11,C487&lt;='Umrechnungskurse und Konstanten'!$D$11),F487*'Umrechnungskurse und Konstanten'!$E$11,0)+IF(AND(C487&gt;='Umrechnungskurse und Konstanten'!$C$12,C487&lt;='Umrechnungskurse und Konstanten'!$D$12),F487*'Umrechnungskurse und Konstanten'!$E$12,0)+IF(AND(C487&gt;='Umrechnungskurse und Konstanten'!$C$13,C487&lt;='Umrechnungskurse und Konstanten'!$D$13),F487*'Umrechnungskurse und Konstanten'!$E$13,0)+IF(AND(C487&gt;='Umrechnungskurse und Konstanten'!$C$14,C487&lt;='Umrechnungskurse und Konstanten'!$D$14),F487*'Umrechnungskurse und Konstanten'!$E$14,0)+IF(AND(C487&gt;='Umrechnungskurse und Konstanten'!$C$15,C487&lt;='Umrechnungskurse und Konstanten'!$D$15),F487*'Umrechnungskurse und Konstanten'!$E$15,0)+IF(AND(C487&gt;='Umrechnungskurse und Konstanten'!$C$16,C487&lt;='Umrechnungskurse und Konstanten'!$D$16),F487*'Umrechnungskurse und Konstanten'!$E$16,0)</f>
        <v>0</v>
      </c>
      <c r="J487" s="43">
        <f t="shared" si="22"/>
        <v>0</v>
      </c>
      <c r="K487" s="43">
        <f t="shared" si="23"/>
        <v>0</v>
      </c>
      <c r="L487" s="69" t="str">
        <f>IF(OR(G487='Umrechnungskurse und Konstanten'!$E$21,G487='Umrechnungskurse und Konstanten'!$E$22,G487='Umrechnungskurse und Konstanten'!$E$23),"VSt. Satz ok.","falsche/keine VSt.")</f>
        <v>falsche/keine VSt.</v>
      </c>
      <c r="M487" s="67" t="str">
        <f>IF(AND(C487&gt;='Umrechnungskurse und Konstanten'!$C$11,C487&lt;='Umrechnungskurse und Konstanten'!$D$13),"Periode ok.","falsche Periode")</f>
        <v>falsche Periode</v>
      </c>
    </row>
    <row r="488" spans="2:13" x14ac:dyDescent="0.3">
      <c r="B488" s="56"/>
      <c r="C488" s="38"/>
      <c r="D488" s="38"/>
      <c r="E488" s="45"/>
      <c r="F488" s="40"/>
      <c r="G488" s="52"/>
      <c r="H488" s="42">
        <f t="shared" si="21"/>
        <v>0</v>
      </c>
      <c r="I488" s="43">
        <f>IF(AND(C488&gt;='Umrechnungskurse und Konstanten'!$C$5,C488&lt;='Umrechnungskurse und Konstanten'!$D$5),F488*'Umrechnungskurse und Konstanten'!$E$5,0)+IF(AND(C488&gt;='Umrechnungskurse und Konstanten'!$C$6,C488&lt;='Umrechnungskurse und Konstanten'!$D$6),F488*'Umrechnungskurse und Konstanten'!$E$6,0)+IF(AND(C488&gt;='Umrechnungskurse und Konstanten'!$C$7,C488&lt;='Umrechnungskurse und Konstanten'!$D$7),F488*'Umrechnungskurse und Konstanten'!$E$7,0)+IF(AND(C488&gt;='Umrechnungskurse und Konstanten'!$C$8,C488&lt;='Umrechnungskurse und Konstanten'!$D$8),F488*'Umrechnungskurse und Konstanten'!$E$8,0)+IF(AND(C488&gt;='Umrechnungskurse und Konstanten'!$C$9,C488&lt;='Umrechnungskurse und Konstanten'!$D$9),F488*'Umrechnungskurse und Konstanten'!$E$9,0)+IF(AND(C488&gt;='Umrechnungskurse und Konstanten'!$C$10,C488&lt;='Umrechnungskurse und Konstanten'!$D$10),F488*'Umrechnungskurse und Konstanten'!$E$10,0)+IF(AND(C488&gt;='Umrechnungskurse und Konstanten'!$C$11,C488&lt;='Umrechnungskurse und Konstanten'!$D$11),F488*'Umrechnungskurse und Konstanten'!$E$11,0)+IF(AND(C488&gt;='Umrechnungskurse und Konstanten'!$C$12,C488&lt;='Umrechnungskurse und Konstanten'!$D$12),F488*'Umrechnungskurse und Konstanten'!$E$12,0)+IF(AND(C488&gt;='Umrechnungskurse und Konstanten'!$C$13,C488&lt;='Umrechnungskurse und Konstanten'!$D$13),F488*'Umrechnungskurse und Konstanten'!$E$13,0)+IF(AND(C488&gt;='Umrechnungskurse und Konstanten'!$C$14,C488&lt;='Umrechnungskurse und Konstanten'!$D$14),F488*'Umrechnungskurse und Konstanten'!$E$14,0)+IF(AND(C488&gt;='Umrechnungskurse und Konstanten'!$C$15,C488&lt;='Umrechnungskurse und Konstanten'!$D$15),F488*'Umrechnungskurse und Konstanten'!$E$15,0)+IF(AND(C488&gt;='Umrechnungskurse und Konstanten'!$C$16,C488&lt;='Umrechnungskurse und Konstanten'!$D$16),F488*'Umrechnungskurse und Konstanten'!$E$16,0)</f>
        <v>0</v>
      </c>
      <c r="J488" s="43">
        <f t="shared" si="22"/>
        <v>0</v>
      </c>
      <c r="K488" s="43">
        <f t="shared" si="23"/>
        <v>0</v>
      </c>
      <c r="L488" s="69" t="str">
        <f>IF(OR(G488='Umrechnungskurse und Konstanten'!$E$21,G488='Umrechnungskurse und Konstanten'!$E$22,G488='Umrechnungskurse und Konstanten'!$E$23),"VSt. Satz ok.","falsche/keine VSt.")</f>
        <v>falsche/keine VSt.</v>
      </c>
      <c r="M488" s="67" t="str">
        <f>IF(AND(C488&gt;='Umrechnungskurse und Konstanten'!$C$11,C488&lt;='Umrechnungskurse und Konstanten'!$D$13),"Periode ok.","falsche Periode")</f>
        <v>falsche Periode</v>
      </c>
    </row>
    <row r="489" spans="2:13" x14ac:dyDescent="0.3">
      <c r="B489" s="56"/>
      <c r="C489" s="38"/>
      <c r="D489" s="38"/>
      <c r="E489" s="45"/>
      <c r="F489" s="40"/>
      <c r="G489" s="52"/>
      <c r="H489" s="42">
        <f t="shared" si="21"/>
        <v>0</v>
      </c>
      <c r="I489" s="43">
        <f>IF(AND(C489&gt;='Umrechnungskurse und Konstanten'!$C$5,C489&lt;='Umrechnungskurse und Konstanten'!$D$5),F489*'Umrechnungskurse und Konstanten'!$E$5,0)+IF(AND(C489&gt;='Umrechnungskurse und Konstanten'!$C$6,C489&lt;='Umrechnungskurse und Konstanten'!$D$6),F489*'Umrechnungskurse und Konstanten'!$E$6,0)+IF(AND(C489&gt;='Umrechnungskurse und Konstanten'!$C$7,C489&lt;='Umrechnungskurse und Konstanten'!$D$7),F489*'Umrechnungskurse und Konstanten'!$E$7,0)+IF(AND(C489&gt;='Umrechnungskurse und Konstanten'!$C$8,C489&lt;='Umrechnungskurse und Konstanten'!$D$8),F489*'Umrechnungskurse und Konstanten'!$E$8,0)+IF(AND(C489&gt;='Umrechnungskurse und Konstanten'!$C$9,C489&lt;='Umrechnungskurse und Konstanten'!$D$9),F489*'Umrechnungskurse und Konstanten'!$E$9,0)+IF(AND(C489&gt;='Umrechnungskurse und Konstanten'!$C$10,C489&lt;='Umrechnungskurse und Konstanten'!$D$10),F489*'Umrechnungskurse und Konstanten'!$E$10,0)+IF(AND(C489&gt;='Umrechnungskurse und Konstanten'!$C$11,C489&lt;='Umrechnungskurse und Konstanten'!$D$11),F489*'Umrechnungskurse und Konstanten'!$E$11,0)+IF(AND(C489&gt;='Umrechnungskurse und Konstanten'!$C$12,C489&lt;='Umrechnungskurse und Konstanten'!$D$12),F489*'Umrechnungskurse und Konstanten'!$E$12,0)+IF(AND(C489&gt;='Umrechnungskurse und Konstanten'!$C$13,C489&lt;='Umrechnungskurse und Konstanten'!$D$13),F489*'Umrechnungskurse und Konstanten'!$E$13,0)+IF(AND(C489&gt;='Umrechnungskurse und Konstanten'!$C$14,C489&lt;='Umrechnungskurse und Konstanten'!$D$14),F489*'Umrechnungskurse und Konstanten'!$E$14,0)+IF(AND(C489&gt;='Umrechnungskurse und Konstanten'!$C$15,C489&lt;='Umrechnungskurse und Konstanten'!$D$15),F489*'Umrechnungskurse und Konstanten'!$E$15,0)+IF(AND(C489&gt;='Umrechnungskurse und Konstanten'!$C$16,C489&lt;='Umrechnungskurse und Konstanten'!$D$16),F489*'Umrechnungskurse und Konstanten'!$E$16,0)</f>
        <v>0</v>
      </c>
      <c r="J489" s="43">
        <f t="shared" si="22"/>
        <v>0</v>
      </c>
      <c r="K489" s="43">
        <f t="shared" si="23"/>
        <v>0</v>
      </c>
      <c r="L489" s="69" t="str">
        <f>IF(OR(G489='Umrechnungskurse und Konstanten'!$E$21,G489='Umrechnungskurse und Konstanten'!$E$22,G489='Umrechnungskurse und Konstanten'!$E$23),"VSt. Satz ok.","falsche/keine VSt.")</f>
        <v>falsche/keine VSt.</v>
      </c>
      <c r="M489" s="67" t="str">
        <f>IF(AND(C489&gt;='Umrechnungskurse und Konstanten'!$C$11,C489&lt;='Umrechnungskurse und Konstanten'!$D$13),"Periode ok.","falsche Periode")</f>
        <v>falsche Periode</v>
      </c>
    </row>
    <row r="490" spans="2:13" x14ac:dyDescent="0.3">
      <c r="B490" s="56"/>
      <c r="C490" s="38"/>
      <c r="D490" s="38"/>
      <c r="E490" s="45"/>
      <c r="F490" s="40"/>
      <c r="G490" s="52"/>
      <c r="H490" s="42">
        <f t="shared" si="21"/>
        <v>0</v>
      </c>
      <c r="I490" s="43">
        <f>IF(AND(C490&gt;='Umrechnungskurse und Konstanten'!$C$5,C490&lt;='Umrechnungskurse und Konstanten'!$D$5),F490*'Umrechnungskurse und Konstanten'!$E$5,0)+IF(AND(C490&gt;='Umrechnungskurse und Konstanten'!$C$6,C490&lt;='Umrechnungskurse und Konstanten'!$D$6),F490*'Umrechnungskurse und Konstanten'!$E$6,0)+IF(AND(C490&gt;='Umrechnungskurse und Konstanten'!$C$7,C490&lt;='Umrechnungskurse und Konstanten'!$D$7),F490*'Umrechnungskurse und Konstanten'!$E$7,0)+IF(AND(C490&gt;='Umrechnungskurse und Konstanten'!$C$8,C490&lt;='Umrechnungskurse und Konstanten'!$D$8),F490*'Umrechnungskurse und Konstanten'!$E$8,0)+IF(AND(C490&gt;='Umrechnungskurse und Konstanten'!$C$9,C490&lt;='Umrechnungskurse und Konstanten'!$D$9),F490*'Umrechnungskurse und Konstanten'!$E$9,0)+IF(AND(C490&gt;='Umrechnungskurse und Konstanten'!$C$10,C490&lt;='Umrechnungskurse und Konstanten'!$D$10),F490*'Umrechnungskurse und Konstanten'!$E$10,0)+IF(AND(C490&gt;='Umrechnungskurse und Konstanten'!$C$11,C490&lt;='Umrechnungskurse und Konstanten'!$D$11),F490*'Umrechnungskurse und Konstanten'!$E$11,0)+IF(AND(C490&gt;='Umrechnungskurse und Konstanten'!$C$12,C490&lt;='Umrechnungskurse und Konstanten'!$D$12),F490*'Umrechnungskurse und Konstanten'!$E$12,0)+IF(AND(C490&gt;='Umrechnungskurse und Konstanten'!$C$13,C490&lt;='Umrechnungskurse und Konstanten'!$D$13),F490*'Umrechnungskurse und Konstanten'!$E$13,0)+IF(AND(C490&gt;='Umrechnungskurse und Konstanten'!$C$14,C490&lt;='Umrechnungskurse und Konstanten'!$D$14),F490*'Umrechnungskurse und Konstanten'!$E$14,0)+IF(AND(C490&gt;='Umrechnungskurse und Konstanten'!$C$15,C490&lt;='Umrechnungskurse und Konstanten'!$D$15),F490*'Umrechnungskurse und Konstanten'!$E$15,0)+IF(AND(C490&gt;='Umrechnungskurse und Konstanten'!$C$16,C490&lt;='Umrechnungskurse und Konstanten'!$D$16),F490*'Umrechnungskurse und Konstanten'!$E$16,0)</f>
        <v>0</v>
      </c>
      <c r="J490" s="43">
        <f t="shared" si="22"/>
        <v>0</v>
      </c>
      <c r="K490" s="43">
        <f t="shared" si="23"/>
        <v>0</v>
      </c>
      <c r="L490" s="69" t="str">
        <f>IF(OR(G490='Umrechnungskurse und Konstanten'!$E$21,G490='Umrechnungskurse und Konstanten'!$E$22,G490='Umrechnungskurse und Konstanten'!$E$23),"VSt. Satz ok.","falsche/keine VSt.")</f>
        <v>falsche/keine VSt.</v>
      </c>
      <c r="M490" s="67" t="str">
        <f>IF(AND(C490&gt;='Umrechnungskurse und Konstanten'!$C$11,C490&lt;='Umrechnungskurse und Konstanten'!$D$13),"Periode ok.","falsche Periode")</f>
        <v>falsche Periode</v>
      </c>
    </row>
    <row r="491" spans="2:13" x14ac:dyDescent="0.3">
      <c r="B491" s="56"/>
      <c r="C491" s="38"/>
      <c r="D491" s="38"/>
      <c r="E491" s="45"/>
      <c r="F491" s="40"/>
      <c r="G491" s="52"/>
      <c r="H491" s="42">
        <f t="shared" si="21"/>
        <v>0</v>
      </c>
      <c r="I491" s="43">
        <f>IF(AND(C491&gt;='Umrechnungskurse und Konstanten'!$C$5,C491&lt;='Umrechnungskurse und Konstanten'!$D$5),F491*'Umrechnungskurse und Konstanten'!$E$5,0)+IF(AND(C491&gt;='Umrechnungskurse und Konstanten'!$C$6,C491&lt;='Umrechnungskurse und Konstanten'!$D$6),F491*'Umrechnungskurse und Konstanten'!$E$6,0)+IF(AND(C491&gt;='Umrechnungskurse und Konstanten'!$C$7,C491&lt;='Umrechnungskurse und Konstanten'!$D$7),F491*'Umrechnungskurse und Konstanten'!$E$7,0)+IF(AND(C491&gt;='Umrechnungskurse und Konstanten'!$C$8,C491&lt;='Umrechnungskurse und Konstanten'!$D$8),F491*'Umrechnungskurse und Konstanten'!$E$8,0)+IF(AND(C491&gt;='Umrechnungskurse und Konstanten'!$C$9,C491&lt;='Umrechnungskurse und Konstanten'!$D$9),F491*'Umrechnungskurse und Konstanten'!$E$9,0)+IF(AND(C491&gt;='Umrechnungskurse und Konstanten'!$C$10,C491&lt;='Umrechnungskurse und Konstanten'!$D$10),F491*'Umrechnungskurse und Konstanten'!$E$10,0)+IF(AND(C491&gt;='Umrechnungskurse und Konstanten'!$C$11,C491&lt;='Umrechnungskurse und Konstanten'!$D$11),F491*'Umrechnungskurse und Konstanten'!$E$11,0)+IF(AND(C491&gt;='Umrechnungskurse und Konstanten'!$C$12,C491&lt;='Umrechnungskurse und Konstanten'!$D$12),F491*'Umrechnungskurse und Konstanten'!$E$12,0)+IF(AND(C491&gt;='Umrechnungskurse und Konstanten'!$C$13,C491&lt;='Umrechnungskurse und Konstanten'!$D$13),F491*'Umrechnungskurse und Konstanten'!$E$13,0)+IF(AND(C491&gt;='Umrechnungskurse und Konstanten'!$C$14,C491&lt;='Umrechnungskurse und Konstanten'!$D$14),F491*'Umrechnungskurse und Konstanten'!$E$14,0)+IF(AND(C491&gt;='Umrechnungskurse und Konstanten'!$C$15,C491&lt;='Umrechnungskurse und Konstanten'!$D$15),F491*'Umrechnungskurse und Konstanten'!$E$15,0)+IF(AND(C491&gt;='Umrechnungskurse und Konstanten'!$C$16,C491&lt;='Umrechnungskurse und Konstanten'!$D$16),F491*'Umrechnungskurse und Konstanten'!$E$16,0)</f>
        <v>0</v>
      </c>
      <c r="J491" s="43">
        <f t="shared" si="22"/>
        <v>0</v>
      </c>
      <c r="K491" s="43">
        <f t="shared" si="23"/>
        <v>0</v>
      </c>
      <c r="L491" s="69" t="str">
        <f>IF(OR(G491='Umrechnungskurse und Konstanten'!$E$21,G491='Umrechnungskurse und Konstanten'!$E$22,G491='Umrechnungskurse und Konstanten'!$E$23),"VSt. Satz ok.","falsche/keine VSt.")</f>
        <v>falsche/keine VSt.</v>
      </c>
      <c r="M491" s="67" t="str">
        <f>IF(AND(C491&gt;='Umrechnungskurse und Konstanten'!$C$11,C491&lt;='Umrechnungskurse und Konstanten'!$D$13),"Periode ok.","falsche Periode")</f>
        <v>falsche Periode</v>
      </c>
    </row>
    <row r="492" spans="2:13" x14ac:dyDescent="0.3">
      <c r="B492" s="56"/>
      <c r="C492" s="38"/>
      <c r="D492" s="38"/>
      <c r="E492" s="45"/>
      <c r="F492" s="40"/>
      <c r="G492" s="52"/>
      <c r="H492" s="42">
        <f t="shared" si="21"/>
        <v>0</v>
      </c>
      <c r="I492" s="43">
        <f>IF(AND(C492&gt;='Umrechnungskurse und Konstanten'!$C$5,C492&lt;='Umrechnungskurse und Konstanten'!$D$5),F492*'Umrechnungskurse und Konstanten'!$E$5,0)+IF(AND(C492&gt;='Umrechnungskurse und Konstanten'!$C$6,C492&lt;='Umrechnungskurse und Konstanten'!$D$6),F492*'Umrechnungskurse und Konstanten'!$E$6,0)+IF(AND(C492&gt;='Umrechnungskurse und Konstanten'!$C$7,C492&lt;='Umrechnungskurse und Konstanten'!$D$7),F492*'Umrechnungskurse und Konstanten'!$E$7,0)+IF(AND(C492&gt;='Umrechnungskurse und Konstanten'!$C$8,C492&lt;='Umrechnungskurse und Konstanten'!$D$8),F492*'Umrechnungskurse und Konstanten'!$E$8,0)+IF(AND(C492&gt;='Umrechnungskurse und Konstanten'!$C$9,C492&lt;='Umrechnungskurse und Konstanten'!$D$9),F492*'Umrechnungskurse und Konstanten'!$E$9,0)+IF(AND(C492&gt;='Umrechnungskurse und Konstanten'!$C$10,C492&lt;='Umrechnungskurse und Konstanten'!$D$10),F492*'Umrechnungskurse und Konstanten'!$E$10,0)+IF(AND(C492&gt;='Umrechnungskurse und Konstanten'!$C$11,C492&lt;='Umrechnungskurse und Konstanten'!$D$11),F492*'Umrechnungskurse und Konstanten'!$E$11,0)+IF(AND(C492&gt;='Umrechnungskurse und Konstanten'!$C$12,C492&lt;='Umrechnungskurse und Konstanten'!$D$12),F492*'Umrechnungskurse und Konstanten'!$E$12,0)+IF(AND(C492&gt;='Umrechnungskurse und Konstanten'!$C$13,C492&lt;='Umrechnungskurse und Konstanten'!$D$13),F492*'Umrechnungskurse und Konstanten'!$E$13,0)+IF(AND(C492&gt;='Umrechnungskurse und Konstanten'!$C$14,C492&lt;='Umrechnungskurse und Konstanten'!$D$14),F492*'Umrechnungskurse und Konstanten'!$E$14,0)+IF(AND(C492&gt;='Umrechnungskurse und Konstanten'!$C$15,C492&lt;='Umrechnungskurse und Konstanten'!$D$15),F492*'Umrechnungskurse und Konstanten'!$E$15,0)+IF(AND(C492&gt;='Umrechnungskurse und Konstanten'!$C$16,C492&lt;='Umrechnungskurse und Konstanten'!$D$16),F492*'Umrechnungskurse und Konstanten'!$E$16,0)</f>
        <v>0</v>
      </c>
      <c r="J492" s="43">
        <f t="shared" si="22"/>
        <v>0</v>
      </c>
      <c r="K492" s="43">
        <f t="shared" si="23"/>
        <v>0</v>
      </c>
      <c r="L492" s="69" t="str">
        <f>IF(OR(G492='Umrechnungskurse und Konstanten'!$E$21,G492='Umrechnungskurse und Konstanten'!$E$22,G492='Umrechnungskurse und Konstanten'!$E$23),"VSt. Satz ok.","falsche/keine VSt.")</f>
        <v>falsche/keine VSt.</v>
      </c>
      <c r="M492" s="67" t="str">
        <f>IF(AND(C492&gt;='Umrechnungskurse und Konstanten'!$C$11,C492&lt;='Umrechnungskurse und Konstanten'!$D$13),"Periode ok.","falsche Periode")</f>
        <v>falsche Periode</v>
      </c>
    </row>
    <row r="493" spans="2:13" x14ac:dyDescent="0.3">
      <c r="B493" s="56"/>
      <c r="C493" s="38"/>
      <c r="D493" s="38"/>
      <c r="E493" s="45"/>
      <c r="F493" s="40"/>
      <c r="G493" s="52"/>
      <c r="H493" s="42">
        <f t="shared" si="21"/>
        <v>0</v>
      </c>
      <c r="I493" s="43">
        <f>IF(AND(C493&gt;='Umrechnungskurse und Konstanten'!$C$5,C493&lt;='Umrechnungskurse und Konstanten'!$D$5),F493*'Umrechnungskurse und Konstanten'!$E$5,0)+IF(AND(C493&gt;='Umrechnungskurse und Konstanten'!$C$6,C493&lt;='Umrechnungskurse und Konstanten'!$D$6),F493*'Umrechnungskurse und Konstanten'!$E$6,0)+IF(AND(C493&gt;='Umrechnungskurse und Konstanten'!$C$7,C493&lt;='Umrechnungskurse und Konstanten'!$D$7),F493*'Umrechnungskurse und Konstanten'!$E$7,0)+IF(AND(C493&gt;='Umrechnungskurse und Konstanten'!$C$8,C493&lt;='Umrechnungskurse und Konstanten'!$D$8),F493*'Umrechnungskurse und Konstanten'!$E$8,0)+IF(AND(C493&gt;='Umrechnungskurse und Konstanten'!$C$9,C493&lt;='Umrechnungskurse und Konstanten'!$D$9),F493*'Umrechnungskurse und Konstanten'!$E$9,0)+IF(AND(C493&gt;='Umrechnungskurse und Konstanten'!$C$10,C493&lt;='Umrechnungskurse und Konstanten'!$D$10),F493*'Umrechnungskurse und Konstanten'!$E$10,0)+IF(AND(C493&gt;='Umrechnungskurse und Konstanten'!$C$11,C493&lt;='Umrechnungskurse und Konstanten'!$D$11),F493*'Umrechnungskurse und Konstanten'!$E$11,0)+IF(AND(C493&gt;='Umrechnungskurse und Konstanten'!$C$12,C493&lt;='Umrechnungskurse und Konstanten'!$D$12),F493*'Umrechnungskurse und Konstanten'!$E$12,0)+IF(AND(C493&gt;='Umrechnungskurse und Konstanten'!$C$13,C493&lt;='Umrechnungskurse und Konstanten'!$D$13),F493*'Umrechnungskurse und Konstanten'!$E$13,0)+IF(AND(C493&gt;='Umrechnungskurse und Konstanten'!$C$14,C493&lt;='Umrechnungskurse und Konstanten'!$D$14),F493*'Umrechnungskurse und Konstanten'!$E$14,0)+IF(AND(C493&gt;='Umrechnungskurse und Konstanten'!$C$15,C493&lt;='Umrechnungskurse und Konstanten'!$D$15),F493*'Umrechnungskurse und Konstanten'!$E$15,0)+IF(AND(C493&gt;='Umrechnungskurse und Konstanten'!$C$16,C493&lt;='Umrechnungskurse und Konstanten'!$D$16),F493*'Umrechnungskurse und Konstanten'!$E$16,0)</f>
        <v>0</v>
      </c>
      <c r="J493" s="43">
        <f t="shared" si="22"/>
        <v>0</v>
      </c>
      <c r="K493" s="43">
        <f t="shared" si="23"/>
        <v>0</v>
      </c>
      <c r="L493" s="69" t="str">
        <f>IF(OR(G493='Umrechnungskurse und Konstanten'!$E$21,G493='Umrechnungskurse und Konstanten'!$E$22,G493='Umrechnungskurse und Konstanten'!$E$23),"VSt. Satz ok.","falsche/keine VSt.")</f>
        <v>falsche/keine VSt.</v>
      </c>
      <c r="M493" s="67" t="str">
        <f>IF(AND(C493&gt;='Umrechnungskurse und Konstanten'!$C$11,C493&lt;='Umrechnungskurse und Konstanten'!$D$13),"Periode ok.","falsche Periode")</f>
        <v>falsche Periode</v>
      </c>
    </row>
    <row r="494" spans="2:13" x14ac:dyDescent="0.3">
      <c r="B494" s="56"/>
      <c r="C494" s="38"/>
      <c r="D494" s="38"/>
      <c r="E494" s="45"/>
      <c r="F494" s="40"/>
      <c r="G494" s="52"/>
      <c r="H494" s="42">
        <f t="shared" si="21"/>
        <v>0</v>
      </c>
      <c r="I494" s="43">
        <f>IF(AND(C494&gt;='Umrechnungskurse und Konstanten'!$C$5,C494&lt;='Umrechnungskurse und Konstanten'!$D$5),F494*'Umrechnungskurse und Konstanten'!$E$5,0)+IF(AND(C494&gt;='Umrechnungskurse und Konstanten'!$C$6,C494&lt;='Umrechnungskurse und Konstanten'!$D$6),F494*'Umrechnungskurse und Konstanten'!$E$6,0)+IF(AND(C494&gt;='Umrechnungskurse und Konstanten'!$C$7,C494&lt;='Umrechnungskurse und Konstanten'!$D$7),F494*'Umrechnungskurse und Konstanten'!$E$7,0)+IF(AND(C494&gt;='Umrechnungskurse und Konstanten'!$C$8,C494&lt;='Umrechnungskurse und Konstanten'!$D$8),F494*'Umrechnungskurse und Konstanten'!$E$8,0)+IF(AND(C494&gt;='Umrechnungskurse und Konstanten'!$C$9,C494&lt;='Umrechnungskurse und Konstanten'!$D$9),F494*'Umrechnungskurse und Konstanten'!$E$9,0)+IF(AND(C494&gt;='Umrechnungskurse und Konstanten'!$C$10,C494&lt;='Umrechnungskurse und Konstanten'!$D$10),F494*'Umrechnungskurse und Konstanten'!$E$10,0)+IF(AND(C494&gt;='Umrechnungskurse und Konstanten'!$C$11,C494&lt;='Umrechnungskurse und Konstanten'!$D$11),F494*'Umrechnungskurse und Konstanten'!$E$11,0)+IF(AND(C494&gt;='Umrechnungskurse und Konstanten'!$C$12,C494&lt;='Umrechnungskurse und Konstanten'!$D$12),F494*'Umrechnungskurse und Konstanten'!$E$12,0)+IF(AND(C494&gt;='Umrechnungskurse und Konstanten'!$C$13,C494&lt;='Umrechnungskurse und Konstanten'!$D$13),F494*'Umrechnungskurse und Konstanten'!$E$13,0)+IF(AND(C494&gt;='Umrechnungskurse und Konstanten'!$C$14,C494&lt;='Umrechnungskurse und Konstanten'!$D$14),F494*'Umrechnungskurse und Konstanten'!$E$14,0)+IF(AND(C494&gt;='Umrechnungskurse und Konstanten'!$C$15,C494&lt;='Umrechnungskurse und Konstanten'!$D$15),F494*'Umrechnungskurse und Konstanten'!$E$15,0)+IF(AND(C494&gt;='Umrechnungskurse und Konstanten'!$C$16,C494&lt;='Umrechnungskurse und Konstanten'!$D$16),F494*'Umrechnungskurse und Konstanten'!$E$16,0)</f>
        <v>0</v>
      </c>
      <c r="J494" s="43">
        <f t="shared" si="22"/>
        <v>0</v>
      </c>
      <c r="K494" s="43">
        <f t="shared" si="23"/>
        <v>0</v>
      </c>
      <c r="L494" s="69" t="str">
        <f>IF(OR(G494='Umrechnungskurse und Konstanten'!$E$21,G494='Umrechnungskurse und Konstanten'!$E$22,G494='Umrechnungskurse und Konstanten'!$E$23),"VSt. Satz ok.","falsche/keine VSt.")</f>
        <v>falsche/keine VSt.</v>
      </c>
      <c r="M494" s="67" t="str">
        <f>IF(AND(C494&gt;='Umrechnungskurse und Konstanten'!$C$11,C494&lt;='Umrechnungskurse und Konstanten'!$D$13),"Periode ok.","falsche Periode")</f>
        <v>falsche Periode</v>
      </c>
    </row>
    <row r="495" spans="2:13" x14ac:dyDescent="0.3">
      <c r="B495" s="56"/>
      <c r="C495" s="38"/>
      <c r="D495" s="38"/>
      <c r="E495" s="45"/>
      <c r="F495" s="40"/>
      <c r="G495" s="52"/>
      <c r="H495" s="42">
        <f t="shared" si="21"/>
        <v>0</v>
      </c>
      <c r="I495" s="43">
        <f>IF(AND(C495&gt;='Umrechnungskurse und Konstanten'!$C$5,C495&lt;='Umrechnungskurse und Konstanten'!$D$5),F495*'Umrechnungskurse und Konstanten'!$E$5,0)+IF(AND(C495&gt;='Umrechnungskurse und Konstanten'!$C$6,C495&lt;='Umrechnungskurse und Konstanten'!$D$6),F495*'Umrechnungskurse und Konstanten'!$E$6,0)+IF(AND(C495&gt;='Umrechnungskurse und Konstanten'!$C$7,C495&lt;='Umrechnungskurse und Konstanten'!$D$7),F495*'Umrechnungskurse und Konstanten'!$E$7,0)+IF(AND(C495&gt;='Umrechnungskurse und Konstanten'!$C$8,C495&lt;='Umrechnungskurse und Konstanten'!$D$8),F495*'Umrechnungskurse und Konstanten'!$E$8,0)+IF(AND(C495&gt;='Umrechnungskurse und Konstanten'!$C$9,C495&lt;='Umrechnungskurse und Konstanten'!$D$9),F495*'Umrechnungskurse und Konstanten'!$E$9,0)+IF(AND(C495&gt;='Umrechnungskurse und Konstanten'!$C$10,C495&lt;='Umrechnungskurse und Konstanten'!$D$10),F495*'Umrechnungskurse und Konstanten'!$E$10,0)+IF(AND(C495&gt;='Umrechnungskurse und Konstanten'!$C$11,C495&lt;='Umrechnungskurse und Konstanten'!$D$11),F495*'Umrechnungskurse und Konstanten'!$E$11,0)+IF(AND(C495&gt;='Umrechnungskurse und Konstanten'!$C$12,C495&lt;='Umrechnungskurse und Konstanten'!$D$12),F495*'Umrechnungskurse und Konstanten'!$E$12,0)+IF(AND(C495&gt;='Umrechnungskurse und Konstanten'!$C$13,C495&lt;='Umrechnungskurse und Konstanten'!$D$13),F495*'Umrechnungskurse und Konstanten'!$E$13,0)+IF(AND(C495&gt;='Umrechnungskurse und Konstanten'!$C$14,C495&lt;='Umrechnungskurse und Konstanten'!$D$14),F495*'Umrechnungskurse und Konstanten'!$E$14,0)+IF(AND(C495&gt;='Umrechnungskurse und Konstanten'!$C$15,C495&lt;='Umrechnungskurse und Konstanten'!$D$15),F495*'Umrechnungskurse und Konstanten'!$E$15,0)+IF(AND(C495&gt;='Umrechnungskurse und Konstanten'!$C$16,C495&lt;='Umrechnungskurse und Konstanten'!$D$16),F495*'Umrechnungskurse und Konstanten'!$E$16,0)</f>
        <v>0</v>
      </c>
      <c r="J495" s="43">
        <f t="shared" si="22"/>
        <v>0</v>
      </c>
      <c r="K495" s="43">
        <f t="shared" si="23"/>
        <v>0</v>
      </c>
      <c r="L495" s="69" t="str">
        <f>IF(OR(G495='Umrechnungskurse und Konstanten'!$E$21,G495='Umrechnungskurse und Konstanten'!$E$22,G495='Umrechnungskurse und Konstanten'!$E$23),"VSt. Satz ok.","falsche/keine VSt.")</f>
        <v>falsche/keine VSt.</v>
      </c>
      <c r="M495" s="67" t="str">
        <f>IF(AND(C495&gt;='Umrechnungskurse und Konstanten'!$C$11,C495&lt;='Umrechnungskurse und Konstanten'!$D$13),"Periode ok.","falsche Periode")</f>
        <v>falsche Periode</v>
      </c>
    </row>
    <row r="496" spans="2:13" x14ac:dyDescent="0.3">
      <c r="B496" s="56"/>
      <c r="C496" s="38"/>
      <c r="D496" s="38"/>
      <c r="E496" s="45"/>
      <c r="F496" s="40"/>
      <c r="G496" s="52"/>
      <c r="H496" s="42">
        <f t="shared" si="21"/>
        <v>0</v>
      </c>
      <c r="I496" s="43">
        <f>IF(AND(C496&gt;='Umrechnungskurse und Konstanten'!$C$5,C496&lt;='Umrechnungskurse und Konstanten'!$D$5),F496*'Umrechnungskurse und Konstanten'!$E$5,0)+IF(AND(C496&gt;='Umrechnungskurse und Konstanten'!$C$6,C496&lt;='Umrechnungskurse und Konstanten'!$D$6),F496*'Umrechnungskurse und Konstanten'!$E$6,0)+IF(AND(C496&gt;='Umrechnungskurse und Konstanten'!$C$7,C496&lt;='Umrechnungskurse und Konstanten'!$D$7),F496*'Umrechnungskurse und Konstanten'!$E$7,0)+IF(AND(C496&gt;='Umrechnungskurse und Konstanten'!$C$8,C496&lt;='Umrechnungskurse und Konstanten'!$D$8),F496*'Umrechnungskurse und Konstanten'!$E$8,0)+IF(AND(C496&gt;='Umrechnungskurse und Konstanten'!$C$9,C496&lt;='Umrechnungskurse und Konstanten'!$D$9),F496*'Umrechnungskurse und Konstanten'!$E$9,0)+IF(AND(C496&gt;='Umrechnungskurse und Konstanten'!$C$10,C496&lt;='Umrechnungskurse und Konstanten'!$D$10),F496*'Umrechnungskurse und Konstanten'!$E$10,0)+IF(AND(C496&gt;='Umrechnungskurse und Konstanten'!$C$11,C496&lt;='Umrechnungskurse und Konstanten'!$D$11),F496*'Umrechnungskurse und Konstanten'!$E$11,0)+IF(AND(C496&gt;='Umrechnungskurse und Konstanten'!$C$12,C496&lt;='Umrechnungskurse und Konstanten'!$D$12),F496*'Umrechnungskurse und Konstanten'!$E$12,0)+IF(AND(C496&gt;='Umrechnungskurse und Konstanten'!$C$13,C496&lt;='Umrechnungskurse und Konstanten'!$D$13),F496*'Umrechnungskurse und Konstanten'!$E$13,0)+IF(AND(C496&gt;='Umrechnungskurse und Konstanten'!$C$14,C496&lt;='Umrechnungskurse und Konstanten'!$D$14),F496*'Umrechnungskurse und Konstanten'!$E$14,0)+IF(AND(C496&gt;='Umrechnungskurse und Konstanten'!$C$15,C496&lt;='Umrechnungskurse und Konstanten'!$D$15),F496*'Umrechnungskurse und Konstanten'!$E$15,0)+IF(AND(C496&gt;='Umrechnungskurse und Konstanten'!$C$16,C496&lt;='Umrechnungskurse und Konstanten'!$D$16),F496*'Umrechnungskurse und Konstanten'!$E$16,0)</f>
        <v>0</v>
      </c>
      <c r="J496" s="43">
        <f t="shared" si="22"/>
        <v>0</v>
      </c>
      <c r="K496" s="43">
        <f t="shared" si="23"/>
        <v>0</v>
      </c>
      <c r="L496" s="69" t="str">
        <f>IF(OR(G496='Umrechnungskurse und Konstanten'!$E$21,G496='Umrechnungskurse und Konstanten'!$E$22,G496='Umrechnungskurse und Konstanten'!$E$23),"VSt. Satz ok.","falsche/keine VSt.")</f>
        <v>falsche/keine VSt.</v>
      </c>
      <c r="M496" s="67" t="str">
        <f>IF(AND(C496&gt;='Umrechnungskurse und Konstanten'!$C$11,C496&lt;='Umrechnungskurse und Konstanten'!$D$13),"Periode ok.","falsche Periode")</f>
        <v>falsche Periode</v>
      </c>
    </row>
    <row r="497" spans="2:13" x14ac:dyDescent="0.3">
      <c r="B497" s="56"/>
      <c r="C497" s="38"/>
      <c r="D497" s="38"/>
      <c r="E497" s="45"/>
      <c r="F497" s="40"/>
      <c r="G497" s="52"/>
      <c r="H497" s="42">
        <f t="shared" si="21"/>
        <v>0</v>
      </c>
      <c r="I497" s="43">
        <f>IF(AND(C497&gt;='Umrechnungskurse und Konstanten'!$C$5,C497&lt;='Umrechnungskurse und Konstanten'!$D$5),F497*'Umrechnungskurse und Konstanten'!$E$5,0)+IF(AND(C497&gt;='Umrechnungskurse und Konstanten'!$C$6,C497&lt;='Umrechnungskurse und Konstanten'!$D$6),F497*'Umrechnungskurse und Konstanten'!$E$6,0)+IF(AND(C497&gt;='Umrechnungskurse und Konstanten'!$C$7,C497&lt;='Umrechnungskurse und Konstanten'!$D$7),F497*'Umrechnungskurse und Konstanten'!$E$7,0)+IF(AND(C497&gt;='Umrechnungskurse und Konstanten'!$C$8,C497&lt;='Umrechnungskurse und Konstanten'!$D$8),F497*'Umrechnungskurse und Konstanten'!$E$8,0)+IF(AND(C497&gt;='Umrechnungskurse und Konstanten'!$C$9,C497&lt;='Umrechnungskurse und Konstanten'!$D$9),F497*'Umrechnungskurse und Konstanten'!$E$9,0)+IF(AND(C497&gt;='Umrechnungskurse und Konstanten'!$C$10,C497&lt;='Umrechnungskurse und Konstanten'!$D$10),F497*'Umrechnungskurse und Konstanten'!$E$10,0)+IF(AND(C497&gt;='Umrechnungskurse und Konstanten'!$C$11,C497&lt;='Umrechnungskurse und Konstanten'!$D$11),F497*'Umrechnungskurse und Konstanten'!$E$11,0)+IF(AND(C497&gt;='Umrechnungskurse und Konstanten'!$C$12,C497&lt;='Umrechnungskurse und Konstanten'!$D$12),F497*'Umrechnungskurse und Konstanten'!$E$12,0)+IF(AND(C497&gt;='Umrechnungskurse und Konstanten'!$C$13,C497&lt;='Umrechnungskurse und Konstanten'!$D$13),F497*'Umrechnungskurse und Konstanten'!$E$13,0)+IF(AND(C497&gt;='Umrechnungskurse und Konstanten'!$C$14,C497&lt;='Umrechnungskurse und Konstanten'!$D$14),F497*'Umrechnungskurse und Konstanten'!$E$14,0)+IF(AND(C497&gt;='Umrechnungskurse und Konstanten'!$C$15,C497&lt;='Umrechnungskurse und Konstanten'!$D$15),F497*'Umrechnungskurse und Konstanten'!$E$15,0)+IF(AND(C497&gt;='Umrechnungskurse und Konstanten'!$C$16,C497&lt;='Umrechnungskurse und Konstanten'!$D$16),F497*'Umrechnungskurse und Konstanten'!$E$16,0)</f>
        <v>0</v>
      </c>
      <c r="J497" s="43">
        <f t="shared" si="22"/>
        <v>0</v>
      </c>
      <c r="K497" s="43">
        <f t="shared" si="23"/>
        <v>0</v>
      </c>
      <c r="L497" s="69" t="str">
        <f>IF(OR(G497='Umrechnungskurse und Konstanten'!$E$21,G497='Umrechnungskurse und Konstanten'!$E$22,G497='Umrechnungskurse und Konstanten'!$E$23),"VSt. Satz ok.","falsche/keine VSt.")</f>
        <v>falsche/keine VSt.</v>
      </c>
      <c r="M497" s="67" t="str">
        <f>IF(AND(C497&gt;='Umrechnungskurse und Konstanten'!$C$11,C497&lt;='Umrechnungskurse und Konstanten'!$D$13),"Periode ok.","falsche Periode")</f>
        <v>falsche Periode</v>
      </c>
    </row>
    <row r="498" spans="2:13" x14ac:dyDescent="0.3">
      <c r="B498" s="56"/>
      <c r="C498" s="38"/>
      <c r="D498" s="38"/>
      <c r="E498" s="45"/>
      <c r="F498" s="40"/>
      <c r="G498" s="52"/>
      <c r="H498" s="42">
        <f t="shared" si="21"/>
        <v>0</v>
      </c>
      <c r="I498" s="43">
        <f>IF(AND(C498&gt;='Umrechnungskurse und Konstanten'!$C$5,C498&lt;='Umrechnungskurse und Konstanten'!$D$5),F498*'Umrechnungskurse und Konstanten'!$E$5,0)+IF(AND(C498&gt;='Umrechnungskurse und Konstanten'!$C$6,C498&lt;='Umrechnungskurse und Konstanten'!$D$6),F498*'Umrechnungskurse und Konstanten'!$E$6,0)+IF(AND(C498&gt;='Umrechnungskurse und Konstanten'!$C$7,C498&lt;='Umrechnungskurse und Konstanten'!$D$7),F498*'Umrechnungskurse und Konstanten'!$E$7,0)+IF(AND(C498&gt;='Umrechnungskurse und Konstanten'!$C$8,C498&lt;='Umrechnungskurse und Konstanten'!$D$8),F498*'Umrechnungskurse und Konstanten'!$E$8,0)+IF(AND(C498&gt;='Umrechnungskurse und Konstanten'!$C$9,C498&lt;='Umrechnungskurse und Konstanten'!$D$9),F498*'Umrechnungskurse und Konstanten'!$E$9,0)+IF(AND(C498&gt;='Umrechnungskurse und Konstanten'!$C$10,C498&lt;='Umrechnungskurse und Konstanten'!$D$10),F498*'Umrechnungskurse und Konstanten'!$E$10,0)+IF(AND(C498&gt;='Umrechnungskurse und Konstanten'!$C$11,C498&lt;='Umrechnungskurse und Konstanten'!$D$11),F498*'Umrechnungskurse und Konstanten'!$E$11,0)+IF(AND(C498&gt;='Umrechnungskurse und Konstanten'!$C$12,C498&lt;='Umrechnungskurse und Konstanten'!$D$12),F498*'Umrechnungskurse und Konstanten'!$E$12,0)+IF(AND(C498&gt;='Umrechnungskurse und Konstanten'!$C$13,C498&lt;='Umrechnungskurse und Konstanten'!$D$13),F498*'Umrechnungskurse und Konstanten'!$E$13,0)+IF(AND(C498&gt;='Umrechnungskurse und Konstanten'!$C$14,C498&lt;='Umrechnungskurse und Konstanten'!$D$14),F498*'Umrechnungskurse und Konstanten'!$E$14,0)+IF(AND(C498&gt;='Umrechnungskurse und Konstanten'!$C$15,C498&lt;='Umrechnungskurse und Konstanten'!$D$15),F498*'Umrechnungskurse und Konstanten'!$E$15,0)+IF(AND(C498&gt;='Umrechnungskurse und Konstanten'!$C$16,C498&lt;='Umrechnungskurse und Konstanten'!$D$16),F498*'Umrechnungskurse und Konstanten'!$E$16,0)</f>
        <v>0</v>
      </c>
      <c r="J498" s="43">
        <f t="shared" si="22"/>
        <v>0</v>
      </c>
      <c r="K498" s="43">
        <f t="shared" si="23"/>
        <v>0</v>
      </c>
      <c r="L498" s="69" t="str">
        <f>IF(OR(G498='Umrechnungskurse und Konstanten'!$E$21,G498='Umrechnungskurse und Konstanten'!$E$22,G498='Umrechnungskurse und Konstanten'!$E$23),"VSt. Satz ok.","falsche/keine VSt.")</f>
        <v>falsche/keine VSt.</v>
      </c>
      <c r="M498" s="67" t="str">
        <f>IF(AND(C498&gt;='Umrechnungskurse und Konstanten'!$C$11,C498&lt;='Umrechnungskurse und Konstanten'!$D$13),"Periode ok.","falsche Periode")</f>
        <v>falsche Periode</v>
      </c>
    </row>
    <row r="499" spans="2:13" x14ac:dyDescent="0.3">
      <c r="B499" s="56"/>
      <c r="C499" s="38"/>
      <c r="D499" s="38"/>
      <c r="E499" s="45"/>
      <c r="F499" s="40"/>
      <c r="G499" s="52"/>
      <c r="H499" s="42">
        <f t="shared" si="21"/>
        <v>0</v>
      </c>
      <c r="I499" s="43">
        <f>IF(AND(C499&gt;='Umrechnungskurse und Konstanten'!$C$5,C499&lt;='Umrechnungskurse und Konstanten'!$D$5),F499*'Umrechnungskurse und Konstanten'!$E$5,0)+IF(AND(C499&gt;='Umrechnungskurse und Konstanten'!$C$6,C499&lt;='Umrechnungskurse und Konstanten'!$D$6),F499*'Umrechnungskurse und Konstanten'!$E$6,0)+IF(AND(C499&gt;='Umrechnungskurse und Konstanten'!$C$7,C499&lt;='Umrechnungskurse und Konstanten'!$D$7),F499*'Umrechnungskurse und Konstanten'!$E$7,0)+IF(AND(C499&gt;='Umrechnungskurse und Konstanten'!$C$8,C499&lt;='Umrechnungskurse und Konstanten'!$D$8),F499*'Umrechnungskurse und Konstanten'!$E$8,0)+IF(AND(C499&gt;='Umrechnungskurse und Konstanten'!$C$9,C499&lt;='Umrechnungskurse und Konstanten'!$D$9),F499*'Umrechnungskurse und Konstanten'!$E$9,0)+IF(AND(C499&gt;='Umrechnungskurse und Konstanten'!$C$10,C499&lt;='Umrechnungskurse und Konstanten'!$D$10),F499*'Umrechnungskurse und Konstanten'!$E$10,0)+IF(AND(C499&gt;='Umrechnungskurse und Konstanten'!$C$11,C499&lt;='Umrechnungskurse und Konstanten'!$D$11),F499*'Umrechnungskurse und Konstanten'!$E$11,0)+IF(AND(C499&gt;='Umrechnungskurse und Konstanten'!$C$12,C499&lt;='Umrechnungskurse und Konstanten'!$D$12),F499*'Umrechnungskurse und Konstanten'!$E$12,0)+IF(AND(C499&gt;='Umrechnungskurse und Konstanten'!$C$13,C499&lt;='Umrechnungskurse und Konstanten'!$D$13),F499*'Umrechnungskurse und Konstanten'!$E$13,0)+IF(AND(C499&gt;='Umrechnungskurse und Konstanten'!$C$14,C499&lt;='Umrechnungskurse und Konstanten'!$D$14),F499*'Umrechnungskurse und Konstanten'!$E$14,0)+IF(AND(C499&gt;='Umrechnungskurse und Konstanten'!$C$15,C499&lt;='Umrechnungskurse und Konstanten'!$D$15),F499*'Umrechnungskurse und Konstanten'!$E$15,0)+IF(AND(C499&gt;='Umrechnungskurse und Konstanten'!$C$16,C499&lt;='Umrechnungskurse und Konstanten'!$D$16),F499*'Umrechnungskurse und Konstanten'!$E$16,0)</f>
        <v>0</v>
      </c>
      <c r="J499" s="43">
        <f t="shared" si="22"/>
        <v>0</v>
      </c>
      <c r="K499" s="43">
        <f t="shared" si="23"/>
        <v>0</v>
      </c>
      <c r="L499" s="69" t="str">
        <f>IF(OR(G499='Umrechnungskurse und Konstanten'!$E$21,G499='Umrechnungskurse und Konstanten'!$E$22,G499='Umrechnungskurse und Konstanten'!$E$23),"VSt. Satz ok.","falsche/keine VSt.")</f>
        <v>falsche/keine VSt.</v>
      </c>
      <c r="M499" s="67" t="str">
        <f>IF(AND(C499&gt;='Umrechnungskurse und Konstanten'!$C$11,C499&lt;='Umrechnungskurse und Konstanten'!$D$13),"Periode ok.","falsche Periode")</f>
        <v>falsche Periode</v>
      </c>
    </row>
    <row r="500" spans="2:13" x14ac:dyDescent="0.3">
      <c r="B500" s="56"/>
      <c r="C500" s="38"/>
      <c r="D500" s="38"/>
      <c r="E500" s="45"/>
      <c r="F500" s="40"/>
      <c r="G500" s="52"/>
      <c r="H500" s="42">
        <f t="shared" si="21"/>
        <v>0</v>
      </c>
      <c r="I500" s="43">
        <f>IF(AND(C500&gt;='Umrechnungskurse und Konstanten'!$C$5,C500&lt;='Umrechnungskurse und Konstanten'!$D$5),F500*'Umrechnungskurse und Konstanten'!$E$5,0)+IF(AND(C500&gt;='Umrechnungskurse und Konstanten'!$C$6,C500&lt;='Umrechnungskurse und Konstanten'!$D$6),F500*'Umrechnungskurse und Konstanten'!$E$6,0)+IF(AND(C500&gt;='Umrechnungskurse und Konstanten'!$C$7,C500&lt;='Umrechnungskurse und Konstanten'!$D$7),F500*'Umrechnungskurse und Konstanten'!$E$7,0)+IF(AND(C500&gt;='Umrechnungskurse und Konstanten'!$C$8,C500&lt;='Umrechnungskurse und Konstanten'!$D$8),F500*'Umrechnungskurse und Konstanten'!$E$8,0)+IF(AND(C500&gt;='Umrechnungskurse und Konstanten'!$C$9,C500&lt;='Umrechnungskurse und Konstanten'!$D$9),F500*'Umrechnungskurse und Konstanten'!$E$9,0)+IF(AND(C500&gt;='Umrechnungskurse und Konstanten'!$C$10,C500&lt;='Umrechnungskurse und Konstanten'!$D$10),F500*'Umrechnungskurse und Konstanten'!$E$10,0)+IF(AND(C500&gt;='Umrechnungskurse und Konstanten'!$C$11,C500&lt;='Umrechnungskurse und Konstanten'!$D$11),F500*'Umrechnungskurse und Konstanten'!$E$11,0)+IF(AND(C500&gt;='Umrechnungskurse und Konstanten'!$C$12,C500&lt;='Umrechnungskurse und Konstanten'!$D$12),F500*'Umrechnungskurse und Konstanten'!$E$12,0)+IF(AND(C500&gt;='Umrechnungskurse und Konstanten'!$C$13,C500&lt;='Umrechnungskurse und Konstanten'!$D$13),F500*'Umrechnungskurse und Konstanten'!$E$13,0)+IF(AND(C500&gt;='Umrechnungskurse und Konstanten'!$C$14,C500&lt;='Umrechnungskurse und Konstanten'!$D$14),F500*'Umrechnungskurse und Konstanten'!$E$14,0)+IF(AND(C500&gt;='Umrechnungskurse und Konstanten'!$C$15,C500&lt;='Umrechnungskurse und Konstanten'!$D$15),F500*'Umrechnungskurse und Konstanten'!$E$15,0)+IF(AND(C500&gt;='Umrechnungskurse und Konstanten'!$C$16,C500&lt;='Umrechnungskurse und Konstanten'!$D$16),F500*'Umrechnungskurse und Konstanten'!$E$16,0)</f>
        <v>0</v>
      </c>
      <c r="J500" s="43">
        <f t="shared" si="22"/>
        <v>0</v>
      </c>
      <c r="K500" s="43">
        <f t="shared" si="23"/>
        <v>0</v>
      </c>
      <c r="L500" s="69" t="str">
        <f>IF(OR(G500='Umrechnungskurse und Konstanten'!$E$21,G500='Umrechnungskurse und Konstanten'!$E$22,G500='Umrechnungskurse und Konstanten'!$E$23),"VSt. Satz ok.","falsche/keine VSt.")</f>
        <v>falsche/keine VSt.</v>
      </c>
      <c r="M500" s="67" t="str">
        <f>IF(AND(C500&gt;='Umrechnungskurse und Konstanten'!$C$11,C500&lt;='Umrechnungskurse und Konstanten'!$D$13),"Periode ok.","falsche Periode")</f>
        <v>falsche Periode</v>
      </c>
    </row>
    <row r="501" spans="2:13" x14ac:dyDescent="0.3">
      <c r="B501" s="56"/>
      <c r="C501" s="38"/>
      <c r="D501" s="38"/>
      <c r="E501" s="45"/>
      <c r="F501" s="40"/>
      <c r="G501" s="52"/>
      <c r="H501" s="42">
        <f t="shared" si="21"/>
        <v>0</v>
      </c>
      <c r="I501" s="43">
        <f>IF(AND(C501&gt;='Umrechnungskurse und Konstanten'!$C$5,C501&lt;='Umrechnungskurse und Konstanten'!$D$5),F501*'Umrechnungskurse und Konstanten'!$E$5,0)+IF(AND(C501&gt;='Umrechnungskurse und Konstanten'!$C$6,C501&lt;='Umrechnungskurse und Konstanten'!$D$6),F501*'Umrechnungskurse und Konstanten'!$E$6,0)+IF(AND(C501&gt;='Umrechnungskurse und Konstanten'!$C$7,C501&lt;='Umrechnungskurse und Konstanten'!$D$7),F501*'Umrechnungskurse und Konstanten'!$E$7,0)+IF(AND(C501&gt;='Umrechnungskurse und Konstanten'!$C$8,C501&lt;='Umrechnungskurse und Konstanten'!$D$8),F501*'Umrechnungskurse und Konstanten'!$E$8,0)+IF(AND(C501&gt;='Umrechnungskurse und Konstanten'!$C$9,C501&lt;='Umrechnungskurse und Konstanten'!$D$9),F501*'Umrechnungskurse und Konstanten'!$E$9,0)+IF(AND(C501&gt;='Umrechnungskurse und Konstanten'!$C$10,C501&lt;='Umrechnungskurse und Konstanten'!$D$10),F501*'Umrechnungskurse und Konstanten'!$E$10,0)+IF(AND(C501&gt;='Umrechnungskurse und Konstanten'!$C$11,C501&lt;='Umrechnungskurse und Konstanten'!$D$11),F501*'Umrechnungskurse und Konstanten'!$E$11,0)+IF(AND(C501&gt;='Umrechnungskurse und Konstanten'!$C$12,C501&lt;='Umrechnungskurse und Konstanten'!$D$12),F501*'Umrechnungskurse und Konstanten'!$E$12,0)+IF(AND(C501&gt;='Umrechnungskurse und Konstanten'!$C$13,C501&lt;='Umrechnungskurse und Konstanten'!$D$13),F501*'Umrechnungskurse und Konstanten'!$E$13,0)+IF(AND(C501&gt;='Umrechnungskurse und Konstanten'!$C$14,C501&lt;='Umrechnungskurse und Konstanten'!$D$14),F501*'Umrechnungskurse und Konstanten'!$E$14,0)+IF(AND(C501&gt;='Umrechnungskurse und Konstanten'!$C$15,C501&lt;='Umrechnungskurse und Konstanten'!$D$15),F501*'Umrechnungskurse und Konstanten'!$E$15,0)+IF(AND(C501&gt;='Umrechnungskurse und Konstanten'!$C$16,C501&lt;='Umrechnungskurse und Konstanten'!$D$16),F501*'Umrechnungskurse und Konstanten'!$E$16,0)</f>
        <v>0</v>
      </c>
      <c r="J501" s="43">
        <f t="shared" si="22"/>
        <v>0</v>
      </c>
      <c r="K501" s="43">
        <f t="shared" si="23"/>
        <v>0</v>
      </c>
      <c r="L501" s="69" t="str">
        <f>IF(OR(G501='Umrechnungskurse und Konstanten'!$E$21,G501='Umrechnungskurse und Konstanten'!$E$22,G501='Umrechnungskurse und Konstanten'!$E$23),"VSt. Satz ok.","falsche/keine VSt.")</f>
        <v>falsche/keine VSt.</v>
      </c>
      <c r="M501" s="67" t="str">
        <f>IF(AND(C501&gt;='Umrechnungskurse und Konstanten'!$C$11,C501&lt;='Umrechnungskurse und Konstanten'!$D$13),"Periode ok.","falsche Periode")</f>
        <v>falsche Periode</v>
      </c>
    </row>
    <row r="502" spans="2:13" x14ac:dyDescent="0.3">
      <c r="B502" s="56"/>
      <c r="C502" s="38"/>
      <c r="D502" s="38"/>
      <c r="E502" s="45"/>
      <c r="F502" s="40"/>
      <c r="G502" s="52"/>
      <c r="H502" s="42">
        <f t="shared" si="21"/>
        <v>0</v>
      </c>
      <c r="I502" s="43">
        <f>IF(AND(C502&gt;='Umrechnungskurse und Konstanten'!$C$5,C502&lt;='Umrechnungskurse und Konstanten'!$D$5),F502*'Umrechnungskurse und Konstanten'!$E$5,0)+IF(AND(C502&gt;='Umrechnungskurse und Konstanten'!$C$6,C502&lt;='Umrechnungskurse und Konstanten'!$D$6),F502*'Umrechnungskurse und Konstanten'!$E$6,0)+IF(AND(C502&gt;='Umrechnungskurse und Konstanten'!$C$7,C502&lt;='Umrechnungskurse und Konstanten'!$D$7),F502*'Umrechnungskurse und Konstanten'!$E$7,0)+IF(AND(C502&gt;='Umrechnungskurse und Konstanten'!$C$8,C502&lt;='Umrechnungskurse und Konstanten'!$D$8),F502*'Umrechnungskurse und Konstanten'!$E$8,0)+IF(AND(C502&gt;='Umrechnungskurse und Konstanten'!$C$9,C502&lt;='Umrechnungskurse und Konstanten'!$D$9),F502*'Umrechnungskurse und Konstanten'!$E$9,0)+IF(AND(C502&gt;='Umrechnungskurse und Konstanten'!$C$10,C502&lt;='Umrechnungskurse und Konstanten'!$D$10),F502*'Umrechnungskurse und Konstanten'!$E$10,0)+IF(AND(C502&gt;='Umrechnungskurse und Konstanten'!$C$11,C502&lt;='Umrechnungskurse und Konstanten'!$D$11),F502*'Umrechnungskurse und Konstanten'!$E$11,0)+IF(AND(C502&gt;='Umrechnungskurse und Konstanten'!$C$12,C502&lt;='Umrechnungskurse und Konstanten'!$D$12),F502*'Umrechnungskurse und Konstanten'!$E$12,0)+IF(AND(C502&gt;='Umrechnungskurse und Konstanten'!$C$13,C502&lt;='Umrechnungskurse und Konstanten'!$D$13),F502*'Umrechnungskurse und Konstanten'!$E$13,0)+IF(AND(C502&gt;='Umrechnungskurse und Konstanten'!$C$14,C502&lt;='Umrechnungskurse und Konstanten'!$D$14),F502*'Umrechnungskurse und Konstanten'!$E$14,0)+IF(AND(C502&gt;='Umrechnungskurse und Konstanten'!$C$15,C502&lt;='Umrechnungskurse und Konstanten'!$D$15),F502*'Umrechnungskurse und Konstanten'!$E$15,0)+IF(AND(C502&gt;='Umrechnungskurse und Konstanten'!$C$16,C502&lt;='Umrechnungskurse und Konstanten'!$D$16),F502*'Umrechnungskurse und Konstanten'!$E$16,0)</f>
        <v>0</v>
      </c>
      <c r="J502" s="43">
        <f t="shared" si="22"/>
        <v>0</v>
      </c>
      <c r="K502" s="43">
        <f t="shared" si="23"/>
        <v>0</v>
      </c>
      <c r="L502" s="69" t="str">
        <f>IF(OR(G502='Umrechnungskurse und Konstanten'!$E$21,G502='Umrechnungskurse und Konstanten'!$E$22,G502='Umrechnungskurse und Konstanten'!$E$23),"VSt. Satz ok.","falsche/keine VSt.")</f>
        <v>falsche/keine VSt.</v>
      </c>
      <c r="M502" s="67" t="str">
        <f>IF(AND(C502&gt;='Umrechnungskurse und Konstanten'!$C$11,C502&lt;='Umrechnungskurse und Konstanten'!$D$13),"Periode ok.","falsche Periode")</f>
        <v>falsche Periode</v>
      </c>
    </row>
    <row r="503" spans="2:13" x14ac:dyDescent="0.3">
      <c r="B503" s="56"/>
      <c r="C503" s="38"/>
      <c r="D503" s="38"/>
      <c r="E503" s="45"/>
      <c r="F503" s="40"/>
      <c r="G503" s="52"/>
      <c r="H503" s="42">
        <f t="shared" si="21"/>
        <v>0</v>
      </c>
      <c r="I503" s="43">
        <f>IF(AND(C503&gt;='Umrechnungskurse und Konstanten'!$C$5,C503&lt;='Umrechnungskurse und Konstanten'!$D$5),F503*'Umrechnungskurse und Konstanten'!$E$5,0)+IF(AND(C503&gt;='Umrechnungskurse und Konstanten'!$C$6,C503&lt;='Umrechnungskurse und Konstanten'!$D$6),F503*'Umrechnungskurse und Konstanten'!$E$6,0)+IF(AND(C503&gt;='Umrechnungskurse und Konstanten'!$C$7,C503&lt;='Umrechnungskurse und Konstanten'!$D$7),F503*'Umrechnungskurse und Konstanten'!$E$7,0)+IF(AND(C503&gt;='Umrechnungskurse und Konstanten'!$C$8,C503&lt;='Umrechnungskurse und Konstanten'!$D$8),F503*'Umrechnungskurse und Konstanten'!$E$8,0)+IF(AND(C503&gt;='Umrechnungskurse und Konstanten'!$C$9,C503&lt;='Umrechnungskurse und Konstanten'!$D$9),F503*'Umrechnungskurse und Konstanten'!$E$9,0)+IF(AND(C503&gt;='Umrechnungskurse und Konstanten'!$C$10,C503&lt;='Umrechnungskurse und Konstanten'!$D$10),F503*'Umrechnungskurse und Konstanten'!$E$10,0)+IF(AND(C503&gt;='Umrechnungskurse und Konstanten'!$C$11,C503&lt;='Umrechnungskurse und Konstanten'!$D$11),F503*'Umrechnungskurse und Konstanten'!$E$11,0)+IF(AND(C503&gt;='Umrechnungskurse und Konstanten'!$C$12,C503&lt;='Umrechnungskurse und Konstanten'!$D$12),F503*'Umrechnungskurse und Konstanten'!$E$12,0)+IF(AND(C503&gt;='Umrechnungskurse und Konstanten'!$C$13,C503&lt;='Umrechnungskurse und Konstanten'!$D$13),F503*'Umrechnungskurse und Konstanten'!$E$13,0)+IF(AND(C503&gt;='Umrechnungskurse und Konstanten'!$C$14,C503&lt;='Umrechnungskurse und Konstanten'!$D$14),F503*'Umrechnungskurse und Konstanten'!$E$14,0)+IF(AND(C503&gt;='Umrechnungskurse und Konstanten'!$C$15,C503&lt;='Umrechnungskurse und Konstanten'!$D$15),F503*'Umrechnungskurse und Konstanten'!$E$15,0)+IF(AND(C503&gt;='Umrechnungskurse und Konstanten'!$C$16,C503&lt;='Umrechnungskurse und Konstanten'!$D$16),F503*'Umrechnungskurse und Konstanten'!$E$16,0)</f>
        <v>0</v>
      </c>
      <c r="J503" s="43">
        <f t="shared" si="22"/>
        <v>0</v>
      </c>
      <c r="K503" s="43">
        <f t="shared" si="23"/>
        <v>0</v>
      </c>
      <c r="L503" s="69" t="str">
        <f>IF(OR(G503='Umrechnungskurse und Konstanten'!$E$21,G503='Umrechnungskurse und Konstanten'!$E$22,G503='Umrechnungskurse und Konstanten'!$E$23),"VSt. Satz ok.","falsche/keine VSt.")</f>
        <v>falsche/keine VSt.</v>
      </c>
      <c r="M503" s="67" t="str">
        <f>IF(AND(C503&gt;='Umrechnungskurse und Konstanten'!$C$11,C503&lt;='Umrechnungskurse und Konstanten'!$D$13),"Periode ok.","falsche Periode")</f>
        <v>falsche Periode</v>
      </c>
    </row>
    <row r="504" spans="2:13" x14ac:dyDescent="0.3">
      <c r="B504" s="56"/>
      <c r="C504" s="38"/>
      <c r="D504" s="38"/>
      <c r="E504" s="45"/>
      <c r="F504" s="40"/>
      <c r="G504" s="52"/>
      <c r="H504" s="42">
        <f t="shared" si="21"/>
        <v>0</v>
      </c>
      <c r="I504" s="43">
        <f>IF(AND(C504&gt;='Umrechnungskurse und Konstanten'!$C$5,C504&lt;='Umrechnungskurse und Konstanten'!$D$5),F504*'Umrechnungskurse und Konstanten'!$E$5,0)+IF(AND(C504&gt;='Umrechnungskurse und Konstanten'!$C$6,C504&lt;='Umrechnungskurse und Konstanten'!$D$6),F504*'Umrechnungskurse und Konstanten'!$E$6,0)+IF(AND(C504&gt;='Umrechnungskurse und Konstanten'!$C$7,C504&lt;='Umrechnungskurse und Konstanten'!$D$7),F504*'Umrechnungskurse und Konstanten'!$E$7,0)+IF(AND(C504&gt;='Umrechnungskurse und Konstanten'!$C$8,C504&lt;='Umrechnungskurse und Konstanten'!$D$8),F504*'Umrechnungskurse und Konstanten'!$E$8,0)+IF(AND(C504&gt;='Umrechnungskurse und Konstanten'!$C$9,C504&lt;='Umrechnungskurse und Konstanten'!$D$9),F504*'Umrechnungskurse und Konstanten'!$E$9,0)+IF(AND(C504&gt;='Umrechnungskurse und Konstanten'!$C$10,C504&lt;='Umrechnungskurse und Konstanten'!$D$10),F504*'Umrechnungskurse und Konstanten'!$E$10,0)+IF(AND(C504&gt;='Umrechnungskurse und Konstanten'!$C$11,C504&lt;='Umrechnungskurse und Konstanten'!$D$11),F504*'Umrechnungskurse und Konstanten'!$E$11,0)+IF(AND(C504&gt;='Umrechnungskurse und Konstanten'!$C$12,C504&lt;='Umrechnungskurse und Konstanten'!$D$12),F504*'Umrechnungskurse und Konstanten'!$E$12,0)+IF(AND(C504&gt;='Umrechnungskurse und Konstanten'!$C$13,C504&lt;='Umrechnungskurse und Konstanten'!$D$13),F504*'Umrechnungskurse und Konstanten'!$E$13,0)+IF(AND(C504&gt;='Umrechnungskurse und Konstanten'!$C$14,C504&lt;='Umrechnungskurse und Konstanten'!$D$14),F504*'Umrechnungskurse und Konstanten'!$E$14,0)+IF(AND(C504&gt;='Umrechnungskurse und Konstanten'!$C$15,C504&lt;='Umrechnungskurse und Konstanten'!$D$15),F504*'Umrechnungskurse und Konstanten'!$E$15,0)+IF(AND(C504&gt;='Umrechnungskurse und Konstanten'!$C$16,C504&lt;='Umrechnungskurse und Konstanten'!$D$16),F504*'Umrechnungskurse und Konstanten'!$E$16,0)</f>
        <v>0</v>
      </c>
      <c r="J504" s="43">
        <f t="shared" si="22"/>
        <v>0</v>
      </c>
      <c r="K504" s="43">
        <f t="shared" si="23"/>
        <v>0</v>
      </c>
      <c r="L504" s="69" t="str">
        <f>IF(OR(G504='Umrechnungskurse und Konstanten'!$E$21,G504='Umrechnungskurse und Konstanten'!$E$22,G504='Umrechnungskurse und Konstanten'!$E$23),"VSt. Satz ok.","falsche/keine VSt.")</f>
        <v>falsche/keine VSt.</v>
      </c>
      <c r="M504" s="67" t="str">
        <f>IF(AND(C504&gt;='Umrechnungskurse und Konstanten'!$C$11,C504&lt;='Umrechnungskurse und Konstanten'!$D$13),"Periode ok.","falsche Periode")</f>
        <v>falsche Periode</v>
      </c>
    </row>
    <row r="505" spans="2:13" x14ac:dyDescent="0.3">
      <c r="B505" s="56"/>
      <c r="C505" s="38"/>
      <c r="D505" s="38"/>
      <c r="E505" s="45"/>
      <c r="F505" s="40"/>
      <c r="G505" s="52"/>
      <c r="H505" s="42">
        <f t="shared" si="21"/>
        <v>0</v>
      </c>
      <c r="I505" s="43">
        <f>IF(AND(C505&gt;='Umrechnungskurse und Konstanten'!$C$5,C505&lt;='Umrechnungskurse und Konstanten'!$D$5),F505*'Umrechnungskurse und Konstanten'!$E$5,0)+IF(AND(C505&gt;='Umrechnungskurse und Konstanten'!$C$6,C505&lt;='Umrechnungskurse und Konstanten'!$D$6),F505*'Umrechnungskurse und Konstanten'!$E$6,0)+IF(AND(C505&gt;='Umrechnungskurse und Konstanten'!$C$7,C505&lt;='Umrechnungskurse und Konstanten'!$D$7),F505*'Umrechnungskurse und Konstanten'!$E$7,0)+IF(AND(C505&gt;='Umrechnungskurse und Konstanten'!$C$8,C505&lt;='Umrechnungskurse und Konstanten'!$D$8),F505*'Umrechnungskurse und Konstanten'!$E$8,0)+IF(AND(C505&gt;='Umrechnungskurse und Konstanten'!$C$9,C505&lt;='Umrechnungskurse und Konstanten'!$D$9),F505*'Umrechnungskurse und Konstanten'!$E$9,0)+IF(AND(C505&gt;='Umrechnungskurse und Konstanten'!$C$10,C505&lt;='Umrechnungskurse und Konstanten'!$D$10),F505*'Umrechnungskurse und Konstanten'!$E$10,0)+IF(AND(C505&gt;='Umrechnungskurse und Konstanten'!$C$11,C505&lt;='Umrechnungskurse und Konstanten'!$D$11),F505*'Umrechnungskurse und Konstanten'!$E$11,0)+IF(AND(C505&gt;='Umrechnungskurse und Konstanten'!$C$12,C505&lt;='Umrechnungskurse und Konstanten'!$D$12),F505*'Umrechnungskurse und Konstanten'!$E$12,0)+IF(AND(C505&gt;='Umrechnungskurse und Konstanten'!$C$13,C505&lt;='Umrechnungskurse und Konstanten'!$D$13),F505*'Umrechnungskurse und Konstanten'!$E$13,0)+IF(AND(C505&gt;='Umrechnungskurse und Konstanten'!$C$14,C505&lt;='Umrechnungskurse und Konstanten'!$D$14),F505*'Umrechnungskurse und Konstanten'!$E$14,0)+IF(AND(C505&gt;='Umrechnungskurse und Konstanten'!$C$15,C505&lt;='Umrechnungskurse und Konstanten'!$D$15),F505*'Umrechnungskurse und Konstanten'!$E$15,0)+IF(AND(C505&gt;='Umrechnungskurse und Konstanten'!$C$16,C505&lt;='Umrechnungskurse und Konstanten'!$D$16),F505*'Umrechnungskurse und Konstanten'!$E$16,0)</f>
        <v>0</v>
      </c>
      <c r="J505" s="43">
        <f t="shared" si="22"/>
        <v>0</v>
      </c>
      <c r="K505" s="43">
        <f t="shared" si="23"/>
        <v>0</v>
      </c>
      <c r="L505" s="69" t="str">
        <f>IF(OR(G505='Umrechnungskurse und Konstanten'!$E$21,G505='Umrechnungskurse und Konstanten'!$E$22,G505='Umrechnungskurse und Konstanten'!$E$23),"VSt. Satz ok.","falsche/keine VSt.")</f>
        <v>falsche/keine VSt.</v>
      </c>
      <c r="M505" s="67" t="str">
        <f>IF(AND(C505&gt;='Umrechnungskurse und Konstanten'!$C$11,C505&lt;='Umrechnungskurse und Konstanten'!$D$13),"Periode ok.","falsche Periode")</f>
        <v>falsche Periode</v>
      </c>
    </row>
    <row r="506" spans="2:13" x14ac:dyDescent="0.3">
      <c r="B506" s="56"/>
      <c r="C506" s="38"/>
      <c r="D506" s="38"/>
      <c r="E506" s="45"/>
      <c r="F506" s="40"/>
      <c r="G506" s="52"/>
      <c r="H506" s="42">
        <f t="shared" si="21"/>
        <v>0</v>
      </c>
      <c r="I506" s="43">
        <f>IF(AND(C506&gt;='Umrechnungskurse und Konstanten'!$C$5,C506&lt;='Umrechnungskurse und Konstanten'!$D$5),F506*'Umrechnungskurse und Konstanten'!$E$5,0)+IF(AND(C506&gt;='Umrechnungskurse und Konstanten'!$C$6,C506&lt;='Umrechnungskurse und Konstanten'!$D$6),F506*'Umrechnungskurse und Konstanten'!$E$6,0)+IF(AND(C506&gt;='Umrechnungskurse und Konstanten'!$C$7,C506&lt;='Umrechnungskurse und Konstanten'!$D$7),F506*'Umrechnungskurse und Konstanten'!$E$7,0)+IF(AND(C506&gt;='Umrechnungskurse und Konstanten'!$C$8,C506&lt;='Umrechnungskurse und Konstanten'!$D$8),F506*'Umrechnungskurse und Konstanten'!$E$8,0)+IF(AND(C506&gt;='Umrechnungskurse und Konstanten'!$C$9,C506&lt;='Umrechnungskurse und Konstanten'!$D$9),F506*'Umrechnungskurse und Konstanten'!$E$9,0)+IF(AND(C506&gt;='Umrechnungskurse und Konstanten'!$C$10,C506&lt;='Umrechnungskurse und Konstanten'!$D$10),F506*'Umrechnungskurse und Konstanten'!$E$10,0)+IF(AND(C506&gt;='Umrechnungskurse und Konstanten'!$C$11,C506&lt;='Umrechnungskurse und Konstanten'!$D$11),F506*'Umrechnungskurse und Konstanten'!$E$11,0)+IF(AND(C506&gt;='Umrechnungskurse und Konstanten'!$C$12,C506&lt;='Umrechnungskurse und Konstanten'!$D$12),F506*'Umrechnungskurse und Konstanten'!$E$12,0)+IF(AND(C506&gt;='Umrechnungskurse und Konstanten'!$C$13,C506&lt;='Umrechnungskurse und Konstanten'!$D$13),F506*'Umrechnungskurse und Konstanten'!$E$13,0)+IF(AND(C506&gt;='Umrechnungskurse und Konstanten'!$C$14,C506&lt;='Umrechnungskurse und Konstanten'!$D$14),F506*'Umrechnungskurse und Konstanten'!$E$14,0)+IF(AND(C506&gt;='Umrechnungskurse und Konstanten'!$C$15,C506&lt;='Umrechnungskurse und Konstanten'!$D$15),F506*'Umrechnungskurse und Konstanten'!$E$15,0)+IF(AND(C506&gt;='Umrechnungskurse und Konstanten'!$C$16,C506&lt;='Umrechnungskurse und Konstanten'!$D$16),F506*'Umrechnungskurse und Konstanten'!$E$16,0)</f>
        <v>0</v>
      </c>
      <c r="J506" s="43">
        <f t="shared" si="22"/>
        <v>0</v>
      </c>
      <c r="K506" s="43">
        <f t="shared" si="23"/>
        <v>0</v>
      </c>
      <c r="L506" s="69" t="str">
        <f>IF(OR(G506='Umrechnungskurse und Konstanten'!$E$21,G506='Umrechnungskurse und Konstanten'!$E$22,G506='Umrechnungskurse und Konstanten'!$E$23),"VSt. Satz ok.","falsche/keine VSt.")</f>
        <v>falsche/keine VSt.</v>
      </c>
      <c r="M506" s="67" t="str">
        <f>IF(AND(C506&gt;='Umrechnungskurse und Konstanten'!$C$11,C506&lt;='Umrechnungskurse und Konstanten'!$D$13),"Periode ok.","falsche Periode")</f>
        <v>falsche Periode</v>
      </c>
    </row>
    <row r="507" spans="2:13" x14ac:dyDescent="0.3">
      <c r="B507" s="56"/>
      <c r="C507" s="38"/>
      <c r="D507" s="38"/>
      <c r="E507" s="45"/>
      <c r="F507" s="40"/>
      <c r="G507" s="52"/>
      <c r="H507" s="42">
        <f t="shared" si="21"/>
        <v>0</v>
      </c>
      <c r="I507" s="43">
        <f>IF(AND(C507&gt;='Umrechnungskurse und Konstanten'!$C$5,C507&lt;='Umrechnungskurse und Konstanten'!$D$5),F507*'Umrechnungskurse und Konstanten'!$E$5,0)+IF(AND(C507&gt;='Umrechnungskurse und Konstanten'!$C$6,C507&lt;='Umrechnungskurse und Konstanten'!$D$6),F507*'Umrechnungskurse und Konstanten'!$E$6,0)+IF(AND(C507&gt;='Umrechnungskurse und Konstanten'!$C$7,C507&lt;='Umrechnungskurse und Konstanten'!$D$7),F507*'Umrechnungskurse und Konstanten'!$E$7,0)+IF(AND(C507&gt;='Umrechnungskurse und Konstanten'!$C$8,C507&lt;='Umrechnungskurse und Konstanten'!$D$8),F507*'Umrechnungskurse und Konstanten'!$E$8,0)+IF(AND(C507&gt;='Umrechnungskurse und Konstanten'!$C$9,C507&lt;='Umrechnungskurse und Konstanten'!$D$9),F507*'Umrechnungskurse und Konstanten'!$E$9,0)+IF(AND(C507&gt;='Umrechnungskurse und Konstanten'!$C$10,C507&lt;='Umrechnungskurse und Konstanten'!$D$10),F507*'Umrechnungskurse und Konstanten'!$E$10,0)+IF(AND(C507&gt;='Umrechnungskurse und Konstanten'!$C$11,C507&lt;='Umrechnungskurse und Konstanten'!$D$11),F507*'Umrechnungskurse und Konstanten'!$E$11,0)+IF(AND(C507&gt;='Umrechnungskurse und Konstanten'!$C$12,C507&lt;='Umrechnungskurse und Konstanten'!$D$12),F507*'Umrechnungskurse und Konstanten'!$E$12,0)+IF(AND(C507&gt;='Umrechnungskurse und Konstanten'!$C$13,C507&lt;='Umrechnungskurse und Konstanten'!$D$13),F507*'Umrechnungskurse und Konstanten'!$E$13,0)+IF(AND(C507&gt;='Umrechnungskurse und Konstanten'!$C$14,C507&lt;='Umrechnungskurse und Konstanten'!$D$14),F507*'Umrechnungskurse und Konstanten'!$E$14,0)+IF(AND(C507&gt;='Umrechnungskurse und Konstanten'!$C$15,C507&lt;='Umrechnungskurse und Konstanten'!$D$15),F507*'Umrechnungskurse und Konstanten'!$E$15,0)+IF(AND(C507&gt;='Umrechnungskurse und Konstanten'!$C$16,C507&lt;='Umrechnungskurse und Konstanten'!$D$16),F507*'Umrechnungskurse und Konstanten'!$E$16,0)</f>
        <v>0</v>
      </c>
      <c r="J507" s="43">
        <f t="shared" si="22"/>
        <v>0</v>
      </c>
      <c r="K507" s="43">
        <f t="shared" si="23"/>
        <v>0</v>
      </c>
      <c r="L507" s="69" t="str">
        <f>IF(OR(G507='Umrechnungskurse und Konstanten'!$E$21,G507='Umrechnungskurse und Konstanten'!$E$22,G507='Umrechnungskurse und Konstanten'!$E$23),"VSt. Satz ok.","falsche/keine VSt.")</f>
        <v>falsche/keine VSt.</v>
      </c>
      <c r="M507" s="67" t="str">
        <f>IF(AND(C507&gt;='Umrechnungskurse und Konstanten'!$C$11,C507&lt;='Umrechnungskurse und Konstanten'!$D$13),"Periode ok.","falsche Periode")</f>
        <v>falsche Periode</v>
      </c>
    </row>
    <row r="508" spans="2:13" x14ac:dyDescent="0.3">
      <c r="B508" s="56"/>
      <c r="C508" s="38"/>
      <c r="D508" s="38"/>
      <c r="E508" s="45"/>
      <c r="F508" s="40"/>
      <c r="G508" s="52"/>
      <c r="H508" s="42">
        <f t="shared" si="21"/>
        <v>0</v>
      </c>
      <c r="I508" s="43">
        <f>IF(AND(C508&gt;='Umrechnungskurse und Konstanten'!$C$5,C508&lt;='Umrechnungskurse und Konstanten'!$D$5),F508*'Umrechnungskurse und Konstanten'!$E$5,0)+IF(AND(C508&gt;='Umrechnungskurse und Konstanten'!$C$6,C508&lt;='Umrechnungskurse und Konstanten'!$D$6),F508*'Umrechnungskurse und Konstanten'!$E$6,0)+IF(AND(C508&gt;='Umrechnungskurse und Konstanten'!$C$7,C508&lt;='Umrechnungskurse und Konstanten'!$D$7),F508*'Umrechnungskurse und Konstanten'!$E$7,0)+IF(AND(C508&gt;='Umrechnungskurse und Konstanten'!$C$8,C508&lt;='Umrechnungskurse und Konstanten'!$D$8),F508*'Umrechnungskurse und Konstanten'!$E$8,0)+IF(AND(C508&gt;='Umrechnungskurse und Konstanten'!$C$9,C508&lt;='Umrechnungskurse und Konstanten'!$D$9),F508*'Umrechnungskurse und Konstanten'!$E$9,0)+IF(AND(C508&gt;='Umrechnungskurse und Konstanten'!$C$10,C508&lt;='Umrechnungskurse und Konstanten'!$D$10),F508*'Umrechnungskurse und Konstanten'!$E$10,0)+IF(AND(C508&gt;='Umrechnungskurse und Konstanten'!$C$11,C508&lt;='Umrechnungskurse und Konstanten'!$D$11),F508*'Umrechnungskurse und Konstanten'!$E$11,0)+IF(AND(C508&gt;='Umrechnungskurse und Konstanten'!$C$12,C508&lt;='Umrechnungskurse und Konstanten'!$D$12),F508*'Umrechnungskurse und Konstanten'!$E$12,0)+IF(AND(C508&gt;='Umrechnungskurse und Konstanten'!$C$13,C508&lt;='Umrechnungskurse und Konstanten'!$D$13),F508*'Umrechnungskurse und Konstanten'!$E$13,0)+IF(AND(C508&gt;='Umrechnungskurse und Konstanten'!$C$14,C508&lt;='Umrechnungskurse und Konstanten'!$D$14),F508*'Umrechnungskurse und Konstanten'!$E$14,0)+IF(AND(C508&gt;='Umrechnungskurse und Konstanten'!$C$15,C508&lt;='Umrechnungskurse und Konstanten'!$D$15),F508*'Umrechnungskurse und Konstanten'!$E$15,0)+IF(AND(C508&gt;='Umrechnungskurse und Konstanten'!$C$16,C508&lt;='Umrechnungskurse und Konstanten'!$D$16),F508*'Umrechnungskurse und Konstanten'!$E$16,0)</f>
        <v>0</v>
      </c>
      <c r="J508" s="43">
        <f t="shared" si="22"/>
        <v>0</v>
      </c>
      <c r="K508" s="43">
        <f t="shared" si="23"/>
        <v>0</v>
      </c>
      <c r="L508" s="69" t="str">
        <f>IF(OR(G508='Umrechnungskurse und Konstanten'!$E$21,G508='Umrechnungskurse und Konstanten'!$E$22,G508='Umrechnungskurse und Konstanten'!$E$23),"VSt. Satz ok.","falsche/keine VSt.")</f>
        <v>falsche/keine VSt.</v>
      </c>
      <c r="M508" s="67" t="str">
        <f>IF(AND(C508&gt;='Umrechnungskurse und Konstanten'!$C$11,C508&lt;='Umrechnungskurse und Konstanten'!$D$13),"Periode ok.","falsche Periode")</f>
        <v>falsche Periode</v>
      </c>
    </row>
    <row r="509" spans="2:13" x14ac:dyDescent="0.3">
      <c r="B509" s="56"/>
      <c r="C509" s="38"/>
      <c r="D509" s="38"/>
      <c r="E509" s="45"/>
      <c r="F509" s="40"/>
      <c r="G509" s="52"/>
      <c r="H509" s="42">
        <f t="shared" si="21"/>
        <v>0</v>
      </c>
      <c r="I509" s="43">
        <f>IF(AND(C509&gt;='Umrechnungskurse und Konstanten'!$C$5,C509&lt;='Umrechnungskurse und Konstanten'!$D$5),F509*'Umrechnungskurse und Konstanten'!$E$5,0)+IF(AND(C509&gt;='Umrechnungskurse und Konstanten'!$C$6,C509&lt;='Umrechnungskurse und Konstanten'!$D$6),F509*'Umrechnungskurse und Konstanten'!$E$6,0)+IF(AND(C509&gt;='Umrechnungskurse und Konstanten'!$C$7,C509&lt;='Umrechnungskurse und Konstanten'!$D$7),F509*'Umrechnungskurse und Konstanten'!$E$7,0)+IF(AND(C509&gt;='Umrechnungskurse und Konstanten'!$C$8,C509&lt;='Umrechnungskurse und Konstanten'!$D$8),F509*'Umrechnungskurse und Konstanten'!$E$8,0)+IF(AND(C509&gt;='Umrechnungskurse und Konstanten'!$C$9,C509&lt;='Umrechnungskurse und Konstanten'!$D$9),F509*'Umrechnungskurse und Konstanten'!$E$9,0)+IF(AND(C509&gt;='Umrechnungskurse und Konstanten'!$C$10,C509&lt;='Umrechnungskurse und Konstanten'!$D$10),F509*'Umrechnungskurse und Konstanten'!$E$10,0)+IF(AND(C509&gt;='Umrechnungskurse und Konstanten'!$C$11,C509&lt;='Umrechnungskurse und Konstanten'!$D$11),F509*'Umrechnungskurse und Konstanten'!$E$11,0)+IF(AND(C509&gt;='Umrechnungskurse und Konstanten'!$C$12,C509&lt;='Umrechnungskurse und Konstanten'!$D$12),F509*'Umrechnungskurse und Konstanten'!$E$12,0)+IF(AND(C509&gt;='Umrechnungskurse und Konstanten'!$C$13,C509&lt;='Umrechnungskurse und Konstanten'!$D$13),F509*'Umrechnungskurse und Konstanten'!$E$13,0)+IF(AND(C509&gt;='Umrechnungskurse und Konstanten'!$C$14,C509&lt;='Umrechnungskurse und Konstanten'!$D$14),F509*'Umrechnungskurse und Konstanten'!$E$14,0)+IF(AND(C509&gt;='Umrechnungskurse und Konstanten'!$C$15,C509&lt;='Umrechnungskurse und Konstanten'!$D$15),F509*'Umrechnungskurse und Konstanten'!$E$15,0)+IF(AND(C509&gt;='Umrechnungskurse und Konstanten'!$C$16,C509&lt;='Umrechnungskurse und Konstanten'!$D$16),F509*'Umrechnungskurse und Konstanten'!$E$16,0)</f>
        <v>0</v>
      </c>
      <c r="J509" s="43">
        <f t="shared" si="22"/>
        <v>0</v>
      </c>
      <c r="K509" s="43">
        <f t="shared" si="23"/>
        <v>0</v>
      </c>
      <c r="L509" s="69" t="str">
        <f>IF(OR(G509='Umrechnungskurse und Konstanten'!$E$21,G509='Umrechnungskurse und Konstanten'!$E$22,G509='Umrechnungskurse und Konstanten'!$E$23),"VSt. Satz ok.","falsche/keine VSt.")</f>
        <v>falsche/keine VSt.</v>
      </c>
      <c r="M509" s="67" t="str">
        <f>IF(AND(C509&gt;='Umrechnungskurse und Konstanten'!$C$11,C509&lt;='Umrechnungskurse und Konstanten'!$D$13),"Periode ok.","falsche Periode")</f>
        <v>falsche Periode</v>
      </c>
    </row>
    <row r="510" spans="2:13" x14ac:dyDescent="0.3">
      <c r="B510" s="56"/>
      <c r="C510" s="38"/>
      <c r="D510" s="38"/>
      <c r="E510" s="45"/>
      <c r="F510" s="40"/>
      <c r="G510" s="52"/>
      <c r="H510" s="42">
        <f t="shared" si="21"/>
        <v>0</v>
      </c>
      <c r="I510" s="43">
        <f>IF(AND(C510&gt;='Umrechnungskurse und Konstanten'!$C$5,C510&lt;='Umrechnungskurse und Konstanten'!$D$5),F510*'Umrechnungskurse und Konstanten'!$E$5,0)+IF(AND(C510&gt;='Umrechnungskurse und Konstanten'!$C$6,C510&lt;='Umrechnungskurse und Konstanten'!$D$6),F510*'Umrechnungskurse und Konstanten'!$E$6,0)+IF(AND(C510&gt;='Umrechnungskurse und Konstanten'!$C$7,C510&lt;='Umrechnungskurse und Konstanten'!$D$7),F510*'Umrechnungskurse und Konstanten'!$E$7,0)+IF(AND(C510&gt;='Umrechnungskurse und Konstanten'!$C$8,C510&lt;='Umrechnungskurse und Konstanten'!$D$8),F510*'Umrechnungskurse und Konstanten'!$E$8,0)+IF(AND(C510&gt;='Umrechnungskurse und Konstanten'!$C$9,C510&lt;='Umrechnungskurse und Konstanten'!$D$9),F510*'Umrechnungskurse und Konstanten'!$E$9,0)+IF(AND(C510&gt;='Umrechnungskurse und Konstanten'!$C$10,C510&lt;='Umrechnungskurse und Konstanten'!$D$10),F510*'Umrechnungskurse und Konstanten'!$E$10,0)+IF(AND(C510&gt;='Umrechnungskurse und Konstanten'!$C$11,C510&lt;='Umrechnungskurse und Konstanten'!$D$11),F510*'Umrechnungskurse und Konstanten'!$E$11,0)+IF(AND(C510&gt;='Umrechnungskurse und Konstanten'!$C$12,C510&lt;='Umrechnungskurse und Konstanten'!$D$12),F510*'Umrechnungskurse und Konstanten'!$E$12,0)+IF(AND(C510&gt;='Umrechnungskurse und Konstanten'!$C$13,C510&lt;='Umrechnungskurse und Konstanten'!$D$13),F510*'Umrechnungskurse und Konstanten'!$E$13,0)+IF(AND(C510&gt;='Umrechnungskurse und Konstanten'!$C$14,C510&lt;='Umrechnungskurse und Konstanten'!$D$14),F510*'Umrechnungskurse und Konstanten'!$E$14,0)+IF(AND(C510&gt;='Umrechnungskurse und Konstanten'!$C$15,C510&lt;='Umrechnungskurse und Konstanten'!$D$15),F510*'Umrechnungskurse und Konstanten'!$E$15,0)+IF(AND(C510&gt;='Umrechnungskurse und Konstanten'!$C$16,C510&lt;='Umrechnungskurse und Konstanten'!$D$16),F510*'Umrechnungskurse und Konstanten'!$E$16,0)</f>
        <v>0</v>
      </c>
      <c r="J510" s="43">
        <f t="shared" si="22"/>
        <v>0</v>
      </c>
      <c r="K510" s="43">
        <f t="shared" si="23"/>
        <v>0</v>
      </c>
      <c r="L510" s="69" t="str">
        <f>IF(OR(G510='Umrechnungskurse und Konstanten'!$E$21,G510='Umrechnungskurse und Konstanten'!$E$22,G510='Umrechnungskurse und Konstanten'!$E$23),"VSt. Satz ok.","falsche/keine VSt.")</f>
        <v>falsche/keine VSt.</v>
      </c>
      <c r="M510" s="67" t="str">
        <f>IF(AND(C510&gt;='Umrechnungskurse und Konstanten'!$C$11,C510&lt;='Umrechnungskurse und Konstanten'!$D$13),"Periode ok.","falsche Periode")</f>
        <v>falsche Periode</v>
      </c>
    </row>
    <row r="511" spans="2:13" x14ac:dyDescent="0.3">
      <c r="B511" s="56"/>
      <c r="C511" s="38"/>
      <c r="D511" s="38"/>
      <c r="E511" s="45"/>
      <c r="F511" s="40"/>
      <c r="G511" s="52"/>
      <c r="H511" s="42">
        <f t="shared" si="21"/>
        <v>0</v>
      </c>
      <c r="I511" s="43">
        <f>IF(AND(C511&gt;='Umrechnungskurse und Konstanten'!$C$5,C511&lt;='Umrechnungskurse und Konstanten'!$D$5),F511*'Umrechnungskurse und Konstanten'!$E$5,0)+IF(AND(C511&gt;='Umrechnungskurse und Konstanten'!$C$6,C511&lt;='Umrechnungskurse und Konstanten'!$D$6),F511*'Umrechnungskurse und Konstanten'!$E$6,0)+IF(AND(C511&gt;='Umrechnungskurse und Konstanten'!$C$7,C511&lt;='Umrechnungskurse und Konstanten'!$D$7),F511*'Umrechnungskurse und Konstanten'!$E$7,0)+IF(AND(C511&gt;='Umrechnungskurse und Konstanten'!$C$8,C511&lt;='Umrechnungskurse und Konstanten'!$D$8),F511*'Umrechnungskurse und Konstanten'!$E$8,0)+IF(AND(C511&gt;='Umrechnungskurse und Konstanten'!$C$9,C511&lt;='Umrechnungskurse und Konstanten'!$D$9),F511*'Umrechnungskurse und Konstanten'!$E$9,0)+IF(AND(C511&gt;='Umrechnungskurse und Konstanten'!$C$10,C511&lt;='Umrechnungskurse und Konstanten'!$D$10),F511*'Umrechnungskurse und Konstanten'!$E$10,0)+IF(AND(C511&gt;='Umrechnungskurse und Konstanten'!$C$11,C511&lt;='Umrechnungskurse und Konstanten'!$D$11),F511*'Umrechnungskurse und Konstanten'!$E$11,0)+IF(AND(C511&gt;='Umrechnungskurse und Konstanten'!$C$12,C511&lt;='Umrechnungskurse und Konstanten'!$D$12),F511*'Umrechnungskurse und Konstanten'!$E$12,0)+IF(AND(C511&gt;='Umrechnungskurse und Konstanten'!$C$13,C511&lt;='Umrechnungskurse und Konstanten'!$D$13),F511*'Umrechnungskurse und Konstanten'!$E$13,0)+IF(AND(C511&gt;='Umrechnungskurse und Konstanten'!$C$14,C511&lt;='Umrechnungskurse und Konstanten'!$D$14),F511*'Umrechnungskurse und Konstanten'!$E$14,0)+IF(AND(C511&gt;='Umrechnungskurse und Konstanten'!$C$15,C511&lt;='Umrechnungskurse und Konstanten'!$D$15),F511*'Umrechnungskurse und Konstanten'!$E$15,0)+IF(AND(C511&gt;='Umrechnungskurse und Konstanten'!$C$16,C511&lt;='Umrechnungskurse und Konstanten'!$D$16),F511*'Umrechnungskurse und Konstanten'!$E$16,0)</f>
        <v>0</v>
      </c>
      <c r="J511" s="43">
        <f t="shared" si="22"/>
        <v>0</v>
      </c>
      <c r="K511" s="43">
        <f t="shared" si="23"/>
        <v>0</v>
      </c>
      <c r="L511" s="69" t="str">
        <f>IF(OR(G511='Umrechnungskurse und Konstanten'!$E$21,G511='Umrechnungskurse und Konstanten'!$E$22,G511='Umrechnungskurse und Konstanten'!$E$23),"VSt. Satz ok.","falsche/keine VSt.")</f>
        <v>falsche/keine VSt.</v>
      </c>
      <c r="M511" s="67" t="str">
        <f>IF(AND(C511&gt;='Umrechnungskurse und Konstanten'!$C$11,C511&lt;='Umrechnungskurse und Konstanten'!$D$13),"Periode ok.","falsche Periode")</f>
        <v>falsche Periode</v>
      </c>
    </row>
    <row r="512" spans="2:13" x14ac:dyDescent="0.3">
      <c r="B512" s="56"/>
      <c r="C512" s="38"/>
      <c r="D512" s="38"/>
      <c r="E512" s="45"/>
      <c r="F512" s="40"/>
      <c r="G512" s="52"/>
      <c r="H512" s="42">
        <f t="shared" si="21"/>
        <v>0</v>
      </c>
      <c r="I512" s="43">
        <f>IF(AND(C512&gt;='Umrechnungskurse und Konstanten'!$C$5,C512&lt;='Umrechnungskurse und Konstanten'!$D$5),F512*'Umrechnungskurse und Konstanten'!$E$5,0)+IF(AND(C512&gt;='Umrechnungskurse und Konstanten'!$C$6,C512&lt;='Umrechnungskurse und Konstanten'!$D$6),F512*'Umrechnungskurse und Konstanten'!$E$6,0)+IF(AND(C512&gt;='Umrechnungskurse und Konstanten'!$C$7,C512&lt;='Umrechnungskurse und Konstanten'!$D$7),F512*'Umrechnungskurse und Konstanten'!$E$7,0)+IF(AND(C512&gt;='Umrechnungskurse und Konstanten'!$C$8,C512&lt;='Umrechnungskurse und Konstanten'!$D$8),F512*'Umrechnungskurse und Konstanten'!$E$8,0)+IF(AND(C512&gt;='Umrechnungskurse und Konstanten'!$C$9,C512&lt;='Umrechnungskurse und Konstanten'!$D$9),F512*'Umrechnungskurse und Konstanten'!$E$9,0)+IF(AND(C512&gt;='Umrechnungskurse und Konstanten'!$C$10,C512&lt;='Umrechnungskurse und Konstanten'!$D$10),F512*'Umrechnungskurse und Konstanten'!$E$10,0)+IF(AND(C512&gt;='Umrechnungskurse und Konstanten'!$C$11,C512&lt;='Umrechnungskurse und Konstanten'!$D$11),F512*'Umrechnungskurse und Konstanten'!$E$11,0)+IF(AND(C512&gt;='Umrechnungskurse und Konstanten'!$C$12,C512&lt;='Umrechnungskurse und Konstanten'!$D$12),F512*'Umrechnungskurse und Konstanten'!$E$12,0)+IF(AND(C512&gt;='Umrechnungskurse und Konstanten'!$C$13,C512&lt;='Umrechnungskurse und Konstanten'!$D$13),F512*'Umrechnungskurse und Konstanten'!$E$13,0)+IF(AND(C512&gt;='Umrechnungskurse und Konstanten'!$C$14,C512&lt;='Umrechnungskurse und Konstanten'!$D$14),F512*'Umrechnungskurse und Konstanten'!$E$14,0)+IF(AND(C512&gt;='Umrechnungskurse und Konstanten'!$C$15,C512&lt;='Umrechnungskurse und Konstanten'!$D$15),F512*'Umrechnungskurse und Konstanten'!$E$15,0)+IF(AND(C512&gt;='Umrechnungskurse und Konstanten'!$C$16,C512&lt;='Umrechnungskurse und Konstanten'!$D$16),F512*'Umrechnungskurse und Konstanten'!$E$16,0)</f>
        <v>0</v>
      </c>
      <c r="J512" s="43">
        <f t="shared" si="22"/>
        <v>0</v>
      </c>
      <c r="K512" s="43">
        <f t="shared" si="23"/>
        <v>0</v>
      </c>
      <c r="L512" s="69" t="str">
        <f>IF(OR(G512='Umrechnungskurse und Konstanten'!$E$21,G512='Umrechnungskurse und Konstanten'!$E$22,G512='Umrechnungskurse und Konstanten'!$E$23),"VSt. Satz ok.","falsche/keine VSt.")</f>
        <v>falsche/keine VSt.</v>
      </c>
      <c r="M512" s="67" t="str">
        <f>IF(AND(C512&gt;='Umrechnungskurse und Konstanten'!$C$11,C512&lt;='Umrechnungskurse und Konstanten'!$D$13),"Periode ok.","falsche Periode")</f>
        <v>falsche Periode</v>
      </c>
    </row>
    <row r="513" spans="2:13" x14ac:dyDescent="0.3">
      <c r="B513" s="56"/>
      <c r="C513" s="38"/>
      <c r="D513" s="38"/>
      <c r="E513" s="45"/>
      <c r="F513" s="40"/>
      <c r="G513" s="52"/>
      <c r="H513" s="42">
        <f t="shared" si="21"/>
        <v>0</v>
      </c>
      <c r="I513" s="43">
        <f>IF(AND(C513&gt;='Umrechnungskurse und Konstanten'!$C$5,C513&lt;='Umrechnungskurse und Konstanten'!$D$5),F513*'Umrechnungskurse und Konstanten'!$E$5,0)+IF(AND(C513&gt;='Umrechnungskurse und Konstanten'!$C$6,C513&lt;='Umrechnungskurse und Konstanten'!$D$6),F513*'Umrechnungskurse und Konstanten'!$E$6,0)+IF(AND(C513&gt;='Umrechnungskurse und Konstanten'!$C$7,C513&lt;='Umrechnungskurse und Konstanten'!$D$7),F513*'Umrechnungskurse und Konstanten'!$E$7,0)+IF(AND(C513&gt;='Umrechnungskurse und Konstanten'!$C$8,C513&lt;='Umrechnungskurse und Konstanten'!$D$8),F513*'Umrechnungskurse und Konstanten'!$E$8,0)+IF(AND(C513&gt;='Umrechnungskurse und Konstanten'!$C$9,C513&lt;='Umrechnungskurse und Konstanten'!$D$9),F513*'Umrechnungskurse und Konstanten'!$E$9,0)+IF(AND(C513&gt;='Umrechnungskurse und Konstanten'!$C$10,C513&lt;='Umrechnungskurse und Konstanten'!$D$10),F513*'Umrechnungskurse und Konstanten'!$E$10,0)+IF(AND(C513&gt;='Umrechnungskurse und Konstanten'!$C$11,C513&lt;='Umrechnungskurse und Konstanten'!$D$11),F513*'Umrechnungskurse und Konstanten'!$E$11,0)+IF(AND(C513&gt;='Umrechnungskurse und Konstanten'!$C$12,C513&lt;='Umrechnungskurse und Konstanten'!$D$12),F513*'Umrechnungskurse und Konstanten'!$E$12,0)+IF(AND(C513&gt;='Umrechnungskurse und Konstanten'!$C$13,C513&lt;='Umrechnungskurse und Konstanten'!$D$13),F513*'Umrechnungskurse und Konstanten'!$E$13,0)+IF(AND(C513&gt;='Umrechnungskurse und Konstanten'!$C$14,C513&lt;='Umrechnungskurse und Konstanten'!$D$14),F513*'Umrechnungskurse und Konstanten'!$E$14,0)+IF(AND(C513&gt;='Umrechnungskurse und Konstanten'!$C$15,C513&lt;='Umrechnungskurse und Konstanten'!$D$15),F513*'Umrechnungskurse und Konstanten'!$E$15,0)+IF(AND(C513&gt;='Umrechnungskurse und Konstanten'!$C$16,C513&lt;='Umrechnungskurse und Konstanten'!$D$16),F513*'Umrechnungskurse und Konstanten'!$E$16,0)</f>
        <v>0</v>
      </c>
      <c r="J513" s="43">
        <f t="shared" si="22"/>
        <v>0</v>
      </c>
      <c r="K513" s="43">
        <f t="shared" si="23"/>
        <v>0</v>
      </c>
      <c r="L513" s="69" t="str">
        <f>IF(OR(G513='Umrechnungskurse und Konstanten'!$E$21,G513='Umrechnungskurse und Konstanten'!$E$22,G513='Umrechnungskurse und Konstanten'!$E$23),"VSt. Satz ok.","falsche/keine VSt.")</f>
        <v>falsche/keine VSt.</v>
      </c>
      <c r="M513" s="67" t="str">
        <f>IF(AND(C513&gt;='Umrechnungskurse und Konstanten'!$C$11,C513&lt;='Umrechnungskurse und Konstanten'!$D$13),"Periode ok.","falsche Periode")</f>
        <v>falsche Periode</v>
      </c>
    </row>
    <row r="514" spans="2:13" x14ac:dyDescent="0.3">
      <c r="B514" s="56"/>
      <c r="C514" s="38"/>
      <c r="D514" s="38"/>
      <c r="E514" s="45"/>
      <c r="F514" s="40"/>
      <c r="G514" s="52"/>
      <c r="H514" s="42">
        <f t="shared" si="21"/>
        <v>0</v>
      </c>
      <c r="I514" s="43">
        <f>IF(AND(C514&gt;='Umrechnungskurse und Konstanten'!$C$5,C514&lt;='Umrechnungskurse und Konstanten'!$D$5),F514*'Umrechnungskurse und Konstanten'!$E$5,0)+IF(AND(C514&gt;='Umrechnungskurse und Konstanten'!$C$6,C514&lt;='Umrechnungskurse und Konstanten'!$D$6),F514*'Umrechnungskurse und Konstanten'!$E$6,0)+IF(AND(C514&gt;='Umrechnungskurse und Konstanten'!$C$7,C514&lt;='Umrechnungskurse und Konstanten'!$D$7),F514*'Umrechnungskurse und Konstanten'!$E$7,0)+IF(AND(C514&gt;='Umrechnungskurse und Konstanten'!$C$8,C514&lt;='Umrechnungskurse und Konstanten'!$D$8),F514*'Umrechnungskurse und Konstanten'!$E$8,0)+IF(AND(C514&gt;='Umrechnungskurse und Konstanten'!$C$9,C514&lt;='Umrechnungskurse und Konstanten'!$D$9),F514*'Umrechnungskurse und Konstanten'!$E$9,0)+IF(AND(C514&gt;='Umrechnungskurse und Konstanten'!$C$10,C514&lt;='Umrechnungskurse und Konstanten'!$D$10),F514*'Umrechnungskurse und Konstanten'!$E$10,0)+IF(AND(C514&gt;='Umrechnungskurse und Konstanten'!$C$11,C514&lt;='Umrechnungskurse und Konstanten'!$D$11),F514*'Umrechnungskurse und Konstanten'!$E$11,0)+IF(AND(C514&gt;='Umrechnungskurse und Konstanten'!$C$12,C514&lt;='Umrechnungskurse und Konstanten'!$D$12),F514*'Umrechnungskurse und Konstanten'!$E$12,0)+IF(AND(C514&gt;='Umrechnungskurse und Konstanten'!$C$13,C514&lt;='Umrechnungskurse und Konstanten'!$D$13),F514*'Umrechnungskurse und Konstanten'!$E$13,0)+IF(AND(C514&gt;='Umrechnungskurse und Konstanten'!$C$14,C514&lt;='Umrechnungskurse und Konstanten'!$D$14),F514*'Umrechnungskurse und Konstanten'!$E$14,0)+IF(AND(C514&gt;='Umrechnungskurse und Konstanten'!$C$15,C514&lt;='Umrechnungskurse und Konstanten'!$D$15),F514*'Umrechnungskurse und Konstanten'!$E$15,0)+IF(AND(C514&gt;='Umrechnungskurse und Konstanten'!$C$16,C514&lt;='Umrechnungskurse und Konstanten'!$D$16),F514*'Umrechnungskurse und Konstanten'!$E$16,0)</f>
        <v>0</v>
      </c>
      <c r="J514" s="43">
        <f t="shared" si="22"/>
        <v>0</v>
      </c>
      <c r="K514" s="43">
        <f t="shared" si="23"/>
        <v>0</v>
      </c>
      <c r="L514" s="69" t="str">
        <f>IF(OR(G514='Umrechnungskurse und Konstanten'!$E$21,G514='Umrechnungskurse und Konstanten'!$E$22,G514='Umrechnungskurse und Konstanten'!$E$23),"VSt. Satz ok.","falsche/keine VSt.")</f>
        <v>falsche/keine VSt.</v>
      </c>
      <c r="M514" s="67" t="str">
        <f>IF(AND(C514&gt;='Umrechnungskurse und Konstanten'!$C$11,C514&lt;='Umrechnungskurse und Konstanten'!$D$13),"Periode ok.","falsche Periode")</f>
        <v>falsche Periode</v>
      </c>
    </row>
    <row r="515" spans="2:13" x14ac:dyDescent="0.3">
      <c r="B515" s="56"/>
      <c r="C515" s="38"/>
      <c r="D515" s="38"/>
      <c r="E515" s="45"/>
      <c r="F515" s="40"/>
      <c r="G515" s="52"/>
      <c r="H515" s="42">
        <f t="shared" si="21"/>
        <v>0</v>
      </c>
      <c r="I515" s="43">
        <f>IF(AND(C515&gt;='Umrechnungskurse und Konstanten'!$C$5,C515&lt;='Umrechnungskurse und Konstanten'!$D$5),F515*'Umrechnungskurse und Konstanten'!$E$5,0)+IF(AND(C515&gt;='Umrechnungskurse und Konstanten'!$C$6,C515&lt;='Umrechnungskurse und Konstanten'!$D$6),F515*'Umrechnungskurse und Konstanten'!$E$6,0)+IF(AND(C515&gt;='Umrechnungskurse und Konstanten'!$C$7,C515&lt;='Umrechnungskurse und Konstanten'!$D$7),F515*'Umrechnungskurse und Konstanten'!$E$7,0)+IF(AND(C515&gt;='Umrechnungskurse und Konstanten'!$C$8,C515&lt;='Umrechnungskurse und Konstanten'!$D$8),F515*'Umrechnungskurse und Konstanten'!$E$8,0)+IF(AND(C515&gt;='Umrechnungskurse und Konstanten'!$C$9,C515&lt;='Umrechnungskurse und Konstanten'!$D$9),F515*'Umrechnungskurse und Konstanten'!$E$9,0)+IF(AND(C515&gt;='Umrechnungskurse und Konstanten'!$C$10,C515&lt;='Umrechnungskurse und Konstanten'!$D$10),F515*'Umrechnungskurse und Konstanten'!$E$10,0)+IF(AND(C515&gt;='Umrechnungskurse und Konstanten'!$C$11,C515&lt;='Umrechnungskurse und Konstanten'!$D$11),F515*'Umrechnungskurse und Konstanten'!$E$11,0)+IF(AND(C515&gt;='Umrechnungskurse und Konstanten'!$C$12,C515&lt;='Umrechnungskurse und Konstanten'!$D$12),F515*'Umrechnungskurse und Konstanten'!$E$12,0)+IF(AND(C515&gt;='Umrechnungskurse und Konstanten'!$C$13,C515&lt;='Umrechnungskurse und Konstanten'!$D$13),F515*'Umrechnungskurse und Konstanten'!$E$13,0)+IF(AND(C515&gt;='Umrechnungskurse und Konstanten'!$C$14,C515&lt;='Umrechnungskurse und Konstanten'!$D$14),F515*'Umrechnungskurse und Konstanten'!$E$14,0)+IF(AND(C515&gt;='Umrechnungskurse und Konstanten'!$C$15,C515&lt;='Umrechnungskurse und Konstanten'!$D$15),F515*'Umrechnungskurse und Konstanten'!$E$15,0)+IF(AND(C515&gt;='Umrechnungskurse und Konstanten'!$C$16,C515&lt;='Umrechnungskurse und Konstanten'!$D$16),F515*'Umrechnungskurse und Konstanten'!$E$16,0)</f>
        <v>0</v>
      </c>
      <c r="J515" s="43">
        <f t="shared" si="22"/>
        <v>0</v>
      </c>
      <c r="K515" s="43">
        <f t="shared" si="23"/>
        <v>0</v>
      </c>
      <c r="L515" s="69" t="str">
        <f>IF(OR(G515='Umrechnungskurse und Konstanten'!$E$21,G515='Umrechnungskurse und Konstanten'!$E$22,G515='Umrechnungskurse und Konstanten'!$E$23),"VSt. Satz ok.","falsche/keine VSt.")</f>
        <v>falsche/keine VSt.</v>
      </c>
      <c r="M515" s="67" t="str">
        <f>IF(AND(C515&gt;='Umrechnungskurse und Konstanten'!$C$11,C515&lt;='Umrechnungskurse und Konstanten'!$D$13),"Periode ok.","falsche Periode")</f>
        <v>falsche Periode</v>
      </c>
    </row>
    <row r="516" spans="2:13" x14ac:dyDescent="0.3">
      <c r="B516" s="56"/>
      <c r="C516" s="38"/>
      <c r="D516" s="38"/>
      <c r="E516" s="45"/>
      <c r="F516" s="40"/>
      <c r="G516" s="52"/>
      <c r="H516" s="42">
        <f t="shared" si="21"/>
        <v>0</v>
      </c>
      <c r="I516" s="43">
        <f>IF(AND(C516&gt;='Umrechnungskurse und Konstanten'!$C$5,C516&lt;='Umrechnungskurse und Konstanten'!$D$5),F516*'Umrechnungskurse und Konstanten'!$E$5,0)+IF(AND(C516&gt;='Umrechnungskurse und Konstanten'!$C$6,C516&lt;='Umrechnungskurse und Konstanten'!$D$6),F516*'Umrechnungskurse und Konstanten'!$E$6,0)+IF(AND(C516&gt;='Umrechnungskurse und Konstanten'!$C$7,C516&lt;='Umrechnungskurse und Konstanten'!$D$7),F516*'Umrechnungskurse und Konstanten'!$E$7,0)+IF(AND(C516&gt;='Umrechnungskurse und Konstanten'!$C$8,C516&lt;='Umrechnungskurse und Konstanten'!$D$8),F516*'Umrechnungskurse und Konstanten'!$E$8,0)+IF(AND(C516&gt;='Umrechnungskurse und Konstanten'!$C$9,C516&lt;='Umrechnungskurse und Konstanten'!$D$9),F516*'Umrechnungskurse und Konstanten'!$E$9,0)+IF(AND(C516&gt;='Umrechnungskurse und Konstanten'!$C$10,C516&lt;='Umrechnungskurse und Konstanten'!$D$10),F516*'Umrechnungskurse und Konstanten'!$E$10,0)+IF(AND(C516&gt;='Umrechnungskurse und Konstanten'!$C$11,C516&lt;='Umrechnungskurse und Konstanten'!$D$11),F516*'Umrechnungskurse und Konstanten'!$E$11,0)+IF(AND(C516&gt;='Umrechnungskurse und Konstanten'!$C$12,C516&lt;='Umrechnungskurse und Konstanten'!$D$12),F516*'Umrechnungskurse und Konstanten'!$E$12,0)+IF(AND(C516&gt;='Umrechnungskurse und Konstanten'!$C$13,C516&lt;='Umrechnungskurse und Konstanten'!$D$13),F516*'Umrechnungskurse und Konstanten'!$E$13,0)+IF(AND(C516&gt;='Umrechnungskurse und Konstanten'!$C$14,C516&lt;='Umrechnungskurse und Konstanten'!$D$14),F516*'Umrechnungskurse und Konstanten'!$E$14,0)+IF(AND(C516&gt;='Umrechnungskurse und Konstanten'!$C$15,C516&lt;='Umrechnungskurse und Konstanten'!$D$15),F516*'Umrechnungskurse und Konstanten'!$E$15,0)+IF(AND(C516&gt;='Umrechnungskurse und Konstanten'!$C$16,C516&lt;='Umrechnungskurse und Konstanten'!$D$16),F516*'Umrechnungskurse und Konstanten'!$E$16,0)</f>
        <v>0</v>
      </c>
      <c r="J516" s="43">
        <f t="shared" si="22"/>
        <v>0</v>
      </c>
      <c r="K516" s="43">
        <f t="shared" si="23"/>
        <v>0</v>
      </c>
      <c r="L516" s="69" t="str">
        <f>IF(OR(G516='Umrechnungskurse und Konstanten'!$E$21,G516='Umrechnungskurse und Konstanten'!$E$22,G516='Umrechnungskurse und Konstanten'!$E$23),"VSt. Satz ok.","falsche/keine VSt.")</f>
        <v>falsche/keine VSt.</v>
      </c>
      <c r="M516" s="67" t="str">
        <f>IF(AND(C516&gt;='Umrechnungskurse und Konstanten'!$C$11,C516&lt;='Umrechnungskurse und Konstanten'!$D$13),"Periode ok.","falsche Periode")</f>
        <v>falsche Periode</v>
      </c>
    </row>
    <row r="517" spans="2:13" x14ac:dyDescent="0.3">
      <c r="B517" s="56"/>
      <c r="C517" s="38"/>
      <c r="D517" s="38"/>
      <c r="E517" s="45"/>
      <c r="F517" s="40"/>
      <c r="G517" s="52"/>
      <c r="H517" s="42">
        <f t="shared" si="21"/>
        <v>0</v>
      </c>
      <c r="I517" s="43">
        <f>IF(AND(C517&gt;='Umrechnungskurse und Konstanten'!$C$5,C517&lt;='Umrechnungskurse und Konstanten'!$D$5),F517*'Umrechnungskurse und Konstanten'!$E$5,0)+IF(AND(C517&gt;='Umrechnungskurse und Konstanten'!$C$6,C517&lt;='Umrechnungskurse und Konstanten'!$D$6),F517*'Umrechnungskurse und Konstanten'!$E$6,0)+IF(AND(C517&gt;='Umrechnungskurse und Konstanten'!$C$7,C517&lt;='Umrechnungskurse und Konstanten'!$D$7),F517*'Umrechnungskurse und Konstanten'!$E$7,0)+IF(AND(C517&gt;='Umrechnungskurse und Konstanten'!$C$8,C517&lt;='Umrechnungskurse und Konstanten'!$D$8),F517*'Umrechnungskurse und Konstanten'!$E$8,0)+IF(AND(C517&gt;='Umrechnungskurse und Konstanten'!$C$9,C517&lt;='Umrechnungskurse und Konstanten'!$D$9),F517*'Umrechnungskurse und Konstanten'!$E$9,0)+IF(AND(C517&gt;='Umrechnungskurse und Konstanten'!$C$10,C517&lt;='Umrechnungskurse und Konstanten'!$D$10),F517*'Umrechnungskurse und Konstanten'!$E$10,0)+IF(AND(C517&gt;='Umrechnungskurse und Konstanten'!$C$11,C517&lt;='Umrechnungskurse und Konstanten'!$D$11),F517*'Umrechnungskurse und Konstanten'!$E$11,0)+IF(AND(C517&gt;='Umrechnungskurse und Konstanten'!$C$12,C517&lt;='Umrechnungskurse und Konstanten'!$D$12),F517*'Umrechnungskurse und Konstanten'!$E$12,0)+IF(AND(C517&gt;='Umrechnungskurse und Konstanten'!$C$13,C517&lt;='Umrechnungskurse und Konstanten'!$D$13),F517*'Umrechnungskurse und Konstanten'!$E$13,0)+IF(AND(C517&gt;='Umrechnungskurse und Konstanten'!$C$14,C517&lt;='Umrechnungskurse und Konstanten'!$D$14),F517*'Umrechnungskurse und Konstanten'!$E$14,0)+IF(AND(C517&gt;='Umrechnungskurse und Konstanten'!$C$15,C517&lt;='Umrechnungskurse und Konstanten'!$D$15),F517*'Umrechnungskurse und Konstanten'!$E$15,0)+IF(AND(C517&gt;='Umrechnungskurse und Konstanten'!$C$16,C517&lt;='Umrechnungskurse und Konstanten'!$D$16),F517*'Umrechnungskurse und Konstanten'!$E$16,0)</f>
        <v>0</v>
      </c>
      <c r="J517" s="43">
        <f t="shared" si="22"/>
        <v>0</v>
      </c>
      <c r="K517" s="43">
        <f t="shared" si="23"/>
        <v>0</v>
      </c>
      <c r="L517" s="69" t="str">
        <f>IF(OR(G517='Umrechnungskurse und Konstanten'!$E$21,G517='Umrechnungskurse und Konstanten'!$E$22,G517='Umrechnungskurse und Konstanten'!$E$23),"VSt. Satz ok.","falsche/keine VSt.")</f>
        <v>falsche/keine VSt.</v>
      </c>
      <c r="M517" s="67" t="str">
        <f>IF(AND(C517&gt;='Umrechnungskurse und Konstanten'!$C$11,C517&lt;='Umrechnungskurse und Konstanten'!$D$13),"Periode ok.","falsche Periode")</f>
        <v>falsche Periode</v>
      </c>
    </row>
    <row r="518" spans="2:13" x14ac:dyDescent="0.3">
      <c r="B518" s="56"/>
      <c r="C518" s="38"/>
      <c r="D518" s="38"/>
      <c r="E518" s="45"/>
      <c r="F518" s="40"/>
      <c r="G518" s="52"/>
      <c r="H518" s="42">
        <f t="shared" si="21"/>
        <v>0</v>
      </c>
      <c r="I518" s="43">
        <f>IF(AND(C518&gt;='Umrechnungskurse und Konstanten'!$C$5,C518&lt;='Umrechnungskurse und Konstanten'!$D$5),F518*'Umrechnungskurse und Konstanten'!$E$5,0)+IF(AND(C518&gt;='Umrechnungskurse und Konstanten'!$C$6,C518&lt;='Umrechnungskurse und Konstanten'!$D$6),F518*'Umrechnungskurse und Konstanten'!$E$6,0)+IF(AND(C518&gt;='Umrechnungskurse und Konstanten'!$C$7,C518&lt;='Umrechnungskurse und Konstanten'!$D$7),F518*'Umrechnungskurse und Konstanten'!$E$7,0)+IF(AND(C518&gt;='Umrechnungskurse und Konstanten'!$C$8,C518&lt;='Umrechnungskurse und Konstanten'!$D$8),F518*'Umrechnungskurse und Konstanten'!$E$8,0)+IF(AND(C518&gt;='Umrechnungskurse und Konstanten'!$C$9,C518&lt;='Umrechnungskurse und Konstanten'!$D$9),F518*'Umrechnungskurse und Konstanten'!$E$9,0)+IF(AND(C518&gt;='Umrechnungskurse und Konstanten'!$C$10,C518&lt;='Umrechnungskurse und Konstanten'!$D$10),F518*'Umrechnungskurse und Konstanten'!$E$10,0)+IF(AND(C518&gt;='Umrechnungskurse und Konstanten'!$C$11,C518&lt;='Umrechnungskurse und Konstanten'!$D$11),F518*'Umrechnungskurse und Konstanten'!$E$11,0)+IF(AND(C518&gt;='Umrechnungskurse und Konstanten'!$C$12,C518&lt;='Umrechnungskurse und Konstanten'!$D$12),F518*'Umrechnungskurse und Konstanten'!$E$12,0)+IF(AND(C518&gt;='Umrechnungskurse und Konstanten'!$C$13,C518&lt;='Umrechnungskurse und Konstanten'!$D$13),F518*'Umrechnungskurse und Konstanten'!$E$13,0)+IF(AND(C518&gt;='Umrechnungskurse und Konstanten'!$C$14,C518&lt;='Umrechnungskurse und Konstanten'!$D$14),F518*'Umrechnungskurse und Konstanten'!$E$14,0)+IF(AND(C518&gt;='Umrechnungskurse und Konstanten'!$C$15,C518&lt;='Umrechnungskurse und Konstanten'!$D$15),F518*'Umrechnungskurse und Konstanten'!$E$15,0)+IF(AND(C518&gt;='Umrechnungskurse und Konstanten'!$C$16,C518&lt;='Umrechnungskurse und Konstanten'!$D$16),F518*'Umrechnungskurse und Konstanten'!$E$16,0)</f>
        <v>0</v>
      </c>
      <c r="J518" s="43">
        <f t="shared" si="22"/>
        <v>0</v>
      </c>
      <c r="K518" s="43">
        <f t="shared" si="23"/>
        <v>0</v>
      </c>
      <c r="L518" s="69" t="str">
        <f>IF(OR(G518='Umrechnungskurse und Konstanten'!$E$21,G518='Umrechnungskurse und Konstanten'!$E$22,G518='Umrechnungskurse und Konstanten'!$E$23),"VSt. Satz ok.","falsche/keine VSt.")</f>
        <v>falsche/keine VSt.</v>
      </c>
      <c r="M518" s="67" t="str">
        <f>IF(AND(C518&gt;='Umrechnungskurse und Konstanten'!$C$11,C518&lt;='Umrechnungskurse und Konstanten'!$D$13),"Periode ok.","falsche Periode")</f>
        <v>falsche Periode</v>
      </c>
    </row>
    <row r="519" spans="2:13" x14ac:dyDescent="0.3">
      <c r="B519" s="56"/>
      <c r="C519" s="38"/>
      <c r="D519" s="38"/>
      <c r="E519" s="45"/>
      <c r="F519" s="40"/>
      <c r="G519" s="52"/>
      <c r="H519" s="42">
        <f t="shared" si="21"/>
        <v>0</v>
      </c>
      <c r="I519" s="43">
        <f>IF(AND(C519&gt;='Umrechnungskurse und Konstanten'!$C$5,C519&lt;='Umrechnungskurse und Konstanten'!$D$5),F519*'Umrechnungskurse und Konstanten'!$E$5,0)+IF(AND(C519&gt;='Umrechnungskurse und Konstanten'!$C$6,C519&lt;='Umrechnungskurse und Konstanten'!$D$6),F519*'Umrechnungskurse und Konstanten'!$E$6,0)+IF(AND(C519&gt;='Umrechnungskurse und Konstanten'!$C$7,C519&lt;='Umrechnungskurse und Konstanten'!$D$7),F519*'Umrechnungskurse und Konstanten'!$E$7,0)+IF(AND(C519&gt;='Umrechnungskurse und Konstanten'!$C$8,C519&lt;='Umrechnungskurse und Konstanten'!$D$8),F519*'Umrechnungskurse und Konstanten'!$E$8,0)+IF(AND(C519&gt;='Umrechnungskurse und Konstanten'!$C$9,C519&lt;='Umrechnungskurse und Konstanten'!$D$9),F519*'Umrechnungskurse und Konstanten'!$E$9,0)+IF(AND(C519&gt;='Umrechnungskurse und Konstanten'!$C$10,C519&lt;='Umrechnungskurse und Konstanten'!$D$10),F519*'Umrechnungskurse und Konstanten'!$E$10,0)+IF(AND(C519&gt;='Umrechnungskurse und Konstanten'!$C$11,C519&lt;='Umrechnungskurse und Konstanten'!$D$11),F519*'Umrechnungskurse und Konstanten'!$E$11,0)+IF(AND(C519&gt;='Umrechnungskurse und Konstanten'!$C$12,C519&lt;='Umrechnungskurse und Konstanten'!$D$12),F519*'Umrechnungskurse und Konstanten'!$E$12,0)+IF(AND(C519&gt;='Umrechnungskurse und Konstanten'!$C$13,C519&lt;='Umrechnungskurse und Konstanten'!$D$13),F519*'Umrechnungskurse und Konstanten'!$E$13,0)+IF(AND(C519&gt;='Umrechnungskurse und Konstanten'!$C$14,C519&lt;='Umrechnungskurse und Konstanten'!$D$14),F519*'Umrechnungskurse und Konstanten'!$E$14,0)+IF(AND(C519&gt;='Umrechnungskurse und Konstanten'!$C$15,C519&lt;='Umrechnungskurse und Konstanten'!$D$15),F519*'Umrechnungskurse und Konstanten'!$E$15,0)+IF(AND(C519&gt;='Umrechnungskurse und Konstanten'!$C$16,C519&lt;='Umrechnungskurse und Konstanten'!$D$16),F519*'Umrechnungskurse und Konstanten'!$E$16,0)</f>
        <v>0</v>
      </c>
      <c r="J519" s="43">
        <f t="shared" si="22"/>
        <v>0</v>
      </c>
      <c r="K519" s="43">
        <f t="shared" si="23"/>
        <v>0</v>
      </c>
      <c r="L519" s="69" t="str">
        <f>IF(OR(G519='Umrechnungskurse und Konstanten'!$E$21,G519='Umrechnungskurse und Konstanten'!$E$22,G519='Umrechnungskurse und Konstanten'!$E$23),"VSt. Satz ok.","falsche/keine VSt.")</f>
        <v>falsche/keine VSt.</v>
      </c>
      <c r="M519" s="67" t="str">
        <f>IF(AND(C519&gt;='Umrechnungskurse und Konstanten'!$C$11,C519&lt;='Umrechnungskurse und Konstanten'!$D$13),"Periode ok.","falsche Periode")</f>
        <v>falsche Periode</v>
      </c>
    </row>
    <row r="520" spans="2:13" x14ac:dyDescent="0.3">
      <c r="B520" s="56"/>
      <c r="C520" s="38"/>
      <c r="D520" s="38"/>
      <c r="E520" s="45"/>
      <c r="F520" s="40"/>
      <c r="G520" s="52"/>
      <c r="H520" s="42">
        <f t="shared" si="21"/>
        <v>0</v>
      </c>
      <c r="I520" s="43">
        <f>IF(AND(C520&gt;='Umrechnungskurse und Konstanten'!$C$5,C520&lt;='Umrechnungskurse und Konstanten'!$D$5),F520*'Umrechnungskurse und Konstanten'!$E$5,0)+IF(AND(C520&gt;='Umrechnungskurse und Konstanten'!$C$6,C520&lt;='Umrechnungskurse und Konstanten'!$D$6),F520*'Umrechnungskurse und Konstanten'!$E$6,0)+IF(AND(C520&gt;='Umrechnungskurse und Konstanten'!$C$7,C520&lt;='Umrechnungskurse und Konstanten'!$D$7),F520*'Umrechnungskurse und Konstanten'!$E$7,0)+IF(AND(C520&gt;='Umrechnungskurse und Konstanten'!$C$8,C520&lt;='Umrechnungskurse und Konstanten'!$D$8),F520*'Umrechnungskurse und Konstanten'!$E$8,0)+IF(AND(C520&gt;='Umrechnungskurse und Konstanten'!$C$9,C520&lt;='Umrechnungskurse und Konstanten'!$D$9),F520*'Umrechnungskurse und Konstanten'!$E$9,0)+IF(AND(C520&gt;='Umrechnungskurse und Konstanten'!$C$10,C520&lt;='Umrechnungskurse und Konstanten'!$D$10),F520*'Umrechnungskurse und Konstanten'!$E$10,0)+IF(AND(C520&gt;='Umrechnungskurse und Konstanten'!$C$11,C520&lt;='Umrechnungskurse und Konstanten'!$D$11),F520*'Umrechnungskurse und Konstanten'!$E$11,0)+IF(AND(C520&gt;='Umrechnungskurse und Konstanten'!$C$12,C520&lt;='Umrechnungskurse und Konstanten'!$D$12),F520*'Umrechnungskurse und Konstanten'!$E$12,0)+IF(AND(C520&gt;='Umrechnungskurse und Konstanten'!$C$13,C520&lt;='Umrechnungskurse und Konstanten'!$D$13),F520*'Umrechnungskurse und Konstanten'!$E$13,0)+IF(AND(C520&gt;='Umrechnungskurse und Konstanten'!$C$14,C520&lt;='Umrechnungskurse und Konstanten'!$D$14),F520*'Umrechnungskurse und Konstanten'!$E$14,0)+IF(AND(C520&gt;='Umrechnungskurse und Konstanten'!$C$15,C520&lt;='Umrechnungskurse und Konstanten'!$D$15),F520*'Umrechnungskurse und Konstanten'!$E$15,0)+IF(AND(C520&gt;='Umrechnungskurse und Konstanten'!$C$16,C520&lt;='Umrechnungskurse und Konstanten'!$D$16),F520*'Umrechnungskurse und Konstanten'!$E$16,0)</f>
        <v>0</v>
      </c>
      <c r="J520" s="43">
        <f t="shared" si="22"/>
        <v>0</v>
      </c>
      <c r="K520" s="43">
        <f t="shared" si="23"/>
        <v>0</v>
      </c>
      <c r="L520" s="69" t="str">
        <f>IF(OR(G520='Umrechnungskurse und Konstanten'!$E$21,G520='Umrechnungskurse und Konstanten'!$E$22,G520='Umrechnungskurse und Konstanten'!$E$23),"VSt. Satz ok.","falsche/keine VSt.")</f>
        <v>falsche/keine VSt.</v>
      </c>
      <c r="M520" s="67" t="str">
        <f>IF(AND(C520&gt;='Umrechnungskurse und Konstanten'!$C$11,C520&lt;='Umrechnungskurse und Konstanten'!$D$13),"Periode ok.","falsche Periode")</f>
        <v>falsche Periode</v>
      </c>
    </row>
    <row r="521" spans="2:13" x14ac:dyDescent="0.3">
      <c r="B521" s="56"/>
      <c r="C521" s="38"/>
      <c r="D521" s="38"/>
      <c r="E521" s="45"/>
      <c r="F521" s="40"/>
      <c r="G521" s="52"/>
      <c r="H521" s="42">
        <f t="shared" si="21"/>
        <v>0</v>
      </c>
      <c r="I521" s="43">
        <f>IF(AND(C521&gt;='Umrechnungskurse und Konstanten'!$C$5,C521&lt;='Umrechnungskurse und Konstanten'!$D$5),F521*'Umrechnungskurse und Konstanten'!$E$5,0)+IF(AND(C521&gt;='Umrechnungskurse und Konstanten'!$C$6,C521&lt;='Umrechnungskurse und Konstanten'!$D$6),F521*'Umrechnungskurse und Konstanten'!$E$6,0)+IF(AND(C521&gt;='Umrechnungskurse und Konstanten'!$C$7,C521&lt;='Umrechnungskurse und Konstanten'!$D$7),F521*'Umrechnungskurse und Konstanten'!$E$7,0)+IF(AND(C521&gt;='Umrechnungskurse und Konstanten'!$C$8,C521&lt;='Umrechnungskurse und Konstanten'!$D$8),F521*'Umrechnungskurse und Konstanten'!$E$8,0)+IF(AND(C521&gt;='Umrechnungskurse und Konstanten'!$C$9,C521&lt;='Umrechnungskurse und Konstanten'!$D$9),F521*'Umrechnungskurse und Konstanten'!$E$9,0)+IF(AND(C521&gt;='Umrechnungskurse und Konstanten'!$C$10,C521&lt;='Umrechnungskurse und Konstanten'!$D$10),F521*'Umrechnungskurse und Konstanten'!$E$10,0)+IF(AND(C521&gt;='Umrechnungskurse und Konstanten'!$C$11,C521&lt;='Umrechnungskurse und Konstanten'!$D$11),F521*'Umrechnungskurse und Konstanten'!$E$11,0)+IF(AND(C521&gt;='Umrechnungskurse und Konstanten'!$C$12,C521&lt;='Umrechnungskurse und Konstanten'!$D$12),F521*'Umrechnungskurse und Konstanten'!$E$12,0)+IF(AND(C521&gt;='Umrechnungskurse und Konstanten'!$C$13,C521&lt;='Umrechnungskurse und Konstanten'!$D$13),F521*'Umrechnungskurse und Konstanten'!$E$13,0)+IF(AND(C521&gt;='Umrechnungskurse und Konstanten'!$C$14,C521&lt;='Umrechnungskurse und Konstanten'!$D$14),F521*'Umrechnungskurse und Konstanten'!$E$14,0)+IF(AND(C521&gt;='Umrechnungskurse und Konstanten'!$C$15,C521&lt;='Umrechnungskurse und Konstanten'!$D$15),F521*'Umrechnungskurse und Konstanten'!$E$15,0)+IF(AND(C521&gt;='Umrechnungskurse und Konstanten'!$C$16,C521&lt;='Umrechnungskurse und Konstanten'!$D$16),F521*'Umrechnungskurse und Konstanten'!$E$16,0)</f>
        <v>0</v>
      </c>
      <c r="J521" s="43">
        <f t="shared" si="22"/>
        <v>0</v>
      </c>
      <c r="K521" s="43">
        <f t="shared" si="23"/>
        <v>0</v>
      </c>
      <c r="L521" s="69" t="str">
        <f>IF(OR(G521='Umrechnungskurse und Konstanten'!$E$21,G521='Umrechnungskurse und Konstanten'!$E$22,G521='Umrechnungskurse und Konstanten'!$E$23),"VSt. Satz ok.","falsche/keine VSt.")</f>
        <v>falsche/keine VSt.</v>
      </c>
      <c r="M521" s="67" t="str">
        <f>IF(AND(C521&gt;='Umrechnungskurse und Konstanten'!$C$11,C521&lt;='Umrechnungskurse und Konstanten'!$D$13),"Periode ok.","falsche Periode")</f>
        <v>falsche Periode</v>
      </c>
    </row>
    <row r="522" spans="2:13" x14ac:dyDescent="0.3">
      <c r="B522" s="56"/>
      <c r="C522" s="38"/>
      <c r="D522" s="38"/>
      <c r="E522" s="45"/>
      <c r="F522" s="40"/>
      <c r="G522" s="52"/>
      <c r="H522" s="42">
        <f t="shared" ref="H522:H585" si="24">F522*G522</f>
        <v>0</v>
      </c>
      <c r="I522" s="43">
        <f>IF(AND(C522&gt;='Umrechnungskurse und Konstanten'!$C$5,C522&lt;='Umrechnungskurse und Konstanten'!$D$5),F522*'Umrechnungskurse und Konstanten'!$E$5,0)+IF(AND(C522&gt;='Umrechnungskurse und Konstanten'!$C$6,C522&lt;='Umrechnungskurse und Konstanten'!$D$6),F522*'Umrechnungskurse und Konstanten'!$E$6,0)+IF(AND(C522&gt;='Umrechnungskurse und Konstanten'!$C$7,C522&lt;='Umrechnungskurse und Konstanten'!$D$7),F522*'Umrechnungskurse und Konstanten'!$E$7,0)+IF(AND(C522&gt;='Umrechnungskurse und Konstanten'!$C$8,C522&lt;='Umrechnungskurse und Konstanten'!$D$8),F522*'Umrechnungskurse und Konstanten'!$E$8,0)+IF(AND(C522&gt;='Umrechnungskurse und Konstanten'!$C$9,C522&lt;='Umrechnungskurse und Konstanten'!$D$9),F522*'Umrechnungskurse und Konstanten'!$E$9,0)+IF(AND(C522&gt;='Umrechnungskurse und Konstanten'!$C$10,C522&lt;='Umrechnungskurse und Konstanten'!$D$10),F522*'Umrechnungskurse und Konstanten'!$E$10,0)+IF(AND(C522&gt;='Umrechnungskurse und Konstanten'!$C$11,C522&lt;='Umrechnungskurse und Konstanten'!$D$11),F522*'Umrechnungskurse und Konstanten'!$E$11,0)+IF(AND(C522&gt;='Umrechnungskurse und Konstanten'!$C$12,C522&lt;='Umrechnungskurse und Konstanten'!$D$12),F522*'Umrechnungskurse und Konstanten'!$E$12,0)+IF(AND(C522&gt;='Umrechnungskurse und Konstanten'!$C$13,C522&lt;='Umrechnungskurse und Konstanten'!$D$13),F522*'Umrechnungskurse und Konstanten'!$E$13,0)+IF(AND(C522&gt;='Umrechnungskurse und Konstanten'!$C$14,C522&lt;='Umrechnungskurse und Konstanten'!$D$14),F522*'Umrechnungskurse und Konstanten'!$E$14,0)+IF(AND(C522&gt;='Umrechnungskurse und Konstanten'!$C$15,C522&lt;='Umrechnungskurse und Konstanten'!$D$15),F522*'Umrechnungskurse und Konstanten'!$E$15,0)+IF(AND(C522&gt;='Umrechnungskurse und Konstanten'!$C$16,C522&lt;='Umrechnungskurse und Konstanten'!$D$16),F522*'Umrechnungskurse und Konstanten'!$E$16,0)</f>
        <v>0</v>
      </c>
      <c r="J522" s="43">
        <f t="shared" ref="J522:J585" si="25">G522*I522</f>
        <v>0</v>
      </c>
      <c r="K522" s="43">
        <f t="shared" ref="K522:K585" si="26">I522+J522</f>
        <v>0</v>
      </c>
      <c r="L522" s="69" t="str">
        <f>IF(OR(G522='Umrechnungskurse und Konstanten'!$E$21,G522='Umrechnungskurse und Konstanten'!$E$22,G522='Umrechnungskurse und Konstanten'!$E$23),"VSt. Satz ok.","falsche/keine VSt.")</f>
        <v>falsche/keine VSt.</v>
      </c>
      <c r="M522" s="67" t="str">
        <f>IF(AND(C522&gt;='Umrechnungskurse und Konstanten'!$C$11,C522&lt;='Umrechnungskurse und Konstanten'!$D$13),"Periode ok.","falsche Periode")</f>
        <v>falsche Periode</v>
      </c>
    </row>
    <row r="523" spans="2:13" x14ac:dyDescent="0.3">
      <c r="B523" s="56"/>
      <c r="C523" s="38"/>
      <c r="D523" s="38"/>
      <c r="E523" s="45"/>
      <c r="F523" s="40"/>
      <c r="G523" s="52"/>
      <c r="H523" s="42">
        <f t="shared" si="24"/>
        <v>0</v>
      </c>
      <c r="I523" s="43">
        <f>IF(AND(C523&gt;='Umrechnungskurse und Konstanten'!$C$5,C523&lt;='Umrechnungskurse und Konstanten'!$D$5),F523*'Umrechnungskurse und Konstanten'!$E$5,0)+IF(AND(C523&gt;='Umrechnungskurse und Konstanten'!$C$6,C523&lt;='Umrechnungskurse und Konstanten'!$D$6),F523*'Umrechnungskurse und Konstanten'!$E$6,0)+IF(AND(C523&gt;='Umrechnungskurse und Konstanten'!$C$7,C523&lt;='Umrechnungskurse und Konstanten'!$D$7),F523*'Umrechnungskurse und Konstanten'!$E$7,0)+IF(AND(C523&gt;='Umrechnungskurse und Konstanten'!$C$8,C523&lt;='Umrechnungskurse und Konstanten'!$D$8),F523*'Umrechnungskurse und Konstanten'!$E$8,0)+IF(AND(C523&gt;='Umrechnungskurse und Konstanten'!$C$9,C523&lt;='Umrechnungskurse und Konstanten'!$D$9),F523*'Umrechnungskurse und Konstanten'!$E$9,0)+IF(AND(C523&gt;='Umrechnungskurse und Konstanten'!$C$10,C523&lt;='Umrechnungskurse und Konstanten'!$D$10),F523*'Umrechnungskurse und Konstanten'!$E$10,0)+IF(AND(C523&gt;='Umrechnungskurse und Konstanten'!$C$11,C523&lt;='Umrechnungskurse und Konstanten'!$D$11),F523*'Umrechnungskurse und Konstanten'!$E$11,0)+IF(AND(C523&gt;='Umrechnungskurse und Konstanten'!$C$12,C523&lt;='Umrechnungskurse und Konstanten'!$D$12),F523*'Umrechnungskurse und Konstanten'!$E$12,0)+IF(AND(C523&gt;='Umrechnungskurse und Konstanten'!$C$13,C523&lt;='Umrechnungskurse und Konstanten'!$D$13),F523*'Umrechnungskurse und Konstanten'!$E$13,0)+IF(AND(C523&gt;='Umrechnungskurse und Konstanten'!$C$14,C523&lt;='Umrechnungskurse und Konstanten'!$D$14),F523*'Umrechnungskurse und Konstanten'!$E$14,0)+IF(AND(C523&gt;='Umrechnungskurse und Konstanten'!$C$15,C523&lt;='Umrechnungskurse und Konstanten'!$D$15),F523*'Umrechnungskurse und Konstanten'!$E$15,0)+IF(AND(C523&gt;='Umrechnungskurse und Konstanten'!$C$16,C523&lt;='Umrechnungskurse und Konstanten'!$D$16),F523*'Umrechnungskurse und Konstanten'!$E$16,0)</f>
        <v>0</v>
      </c>
      <c r="J523" s="43">
        <f t="shared" si="25"/>
        <v>0</v>
      </c>
      <c r="K523" s="43">
        <f t="shared" si="26"/>
        <v>0</v>
      </c>
      <c r="L523" s="69" t="str">
        <f>IF(OR(G523='Umrechnungskurse und Konstanten'!$E$21,G523='Umrechnungskurse und Konstanten'!$E$22,G523='Umrechnungskurse und Konstanten'!$E$23),"VSt. Satz ok.","falsche/keine VSt.")</f>
        <v>falsche/keine VSt.</v>
      </c>
      <c r="M523" s="67" t="str">
        <f>IF(AND(C523&gt;='Umrechnungskurse und Konstanten'!$C$11,C523&lt;='Umrechnungskurse und Konstanten'!$D$13),"Periode ok.","falsche Periode")</f>
        <v>falsche Periode</v>
      </c>
    </row>
    <row r="524" spans="2:13" x14ac:dyDescent="0.3">
      <c r="B524" s="56"/>
      <c r="C524" s="38"/>
      <c r="D524" s="38"/>
      <c r="E524" s="45"/>
      <c r="F524" s="40"/>
      <c r="G524" s="52"/>
      <c r="H524" s="42">
        <f t="shared" si="24"/>
        <v>0</v>
      </c>
      <c r="I524" s="43">
        <f>IF(AND(C524&gt;='Umrechnungskurse und Konstanten'!$C$5,C524&lt;='Umrechnungskurse und Konstanten'!$D$5),F524*'Umrechnungskurse und Konstanten'!$E$5,0)+IF(AND(C524&gt;='Umrechnungskurse und Konstanten'!$C$6,C524&lt;='Umrechnungskurse und Konstanten'!$D$6),F524*'Umrechnungskurse und Konstanten'!$E$6,0)+IF(AND(C524&gt;='Umrechnungskurse und Konstanten'!$C$7,C524&lt;='Umrechnungskurse und Konstanten'!$D$7),F524*'Umrechnungskurse und Konstanten'!$E$7,0)+IF(AND(C524&gt;='Umrechnungskurse und Konstanten'!$C$8,C524&lt;='Umrechnungskurse und Konstanten'!$D$8),F524*'Umrechnungskurse und Konstanten'!$E$8,0)+IF(AND(C524&gt;='Umrechnungskurse und Konstanten'!$C$9,C524&lt;='Umrechnungskurse und Konstanten'!$D$9),F524*'Umrechnungskurse und Konstanten'!$E$9,0)+IF(AND(C524&gt;='Umrechnungskurse und Konstanten'!$C$10,C524&lt;='Umrechnungskurse und Konstanten'!$D$10),F524*'Umrechnungskurse und Konstanten'!$E$10,0)+IF(AND(C524&gt;='Umrechnungskurse und Konstanten'!$C$11,C524&lt;='Umrechnungskurse und Konstanten'!$D$11),F524*'Umrechnungskurse und Konstanten'!$E$11,0)+IF(AND(C524&gt;='Umrechnungskurse und Konstanten'!$C$12,C524&lt;='Umrechnungskurse und Konstanten'!$D$12),F524*'Umrechnungskurse und Konstanten'!$E$12,0)+IF(AND(C524&gt;='Umrechnungskurse und Konstanten'!$C$13,C524&lt;='Umrechnungskurse und Konstanten'!$D$13),F524*'Umrechnungskurse und Konstanten'!$E$13,0)+IF(AND(C524&gt;='Umrechnungskurse und Konstanten'!$C$14,C524&lt;='Umrechnungskurse und Konstanten'!$D$14),F524*'Umrechnungskurse und Konstanten'!$E$14,0)+IF(AND(C524&gt;='Umrechnungskurse und Konstanten'!$C$15,C524&lt;='Umrechnungskurse und Konstanten'!$D$15),F524*'Umrechnungskurse und Konstanten'!$E$15,0)+IF(AND(C524&gt;='Umrechnungskurse und Konstanten'!$C$16,C524&lt;='Umrechnungskurse und Konstanten'!$D$16),F524*'Umrechnungskurse und Konstanten'!$E$16,0)</f>
        <v>0</v>
      </c>
      <c r="J524" s="43">
        <f t="shared" si="25"/>
        <v>0</v>
      </c>
      <c r="K524" s="43">
        <f t="shared" si="26"/>
        <v>0</v>
      </c>
      <c r="L524" s="69" t="str">
        <f>IF(OR(G524='Umrechnungskurse und Konstanten'!$E$21,G524='Umrechnungskurse und Konstanten'!$E$22,G524='Umrechnungskurse und Konstanten'!$E$23),"VSt. Satz ok.","falsche/keine VSt.")</f>
        <v>falsche/keine VSt.</v>
      </c>
      <c r="M524" s="67" t="str">
        <f>IF(AND(C524&gt;='Umrechnungskurse und Konstanten'!$C$11,C524&lt;='Umrechnungskurse und Konstanten'!$D$13),"Periode ok.","falsche Periode")</f>
        <v>falsche Periode</v>
      </c>
    </row>
    <row r="525" spans="2:13" x14ac:dyDescent="0.3">
      <c r="B525" s="56"/>
      <c r="C525" s="38"/>
      <c r="D525" s="38"/>
      <c r="E525" s="45"/>
      <c r="F525" s="40"/>
      <c r="G525" s="52"/>
      <c r="H525" s="42">
        <f t="shared" si="24"/>
        <v>0</v>
      </c>
      <c r="I525" s="43">
        <f>IF(AND(C525&gt;='Umrechnungskurse und Konstanten'!$C$5,C525&lt;='Umrechnungskurse und Konstanten'!$D$5),F525*'Umrechnungskurse und Konstanten'!$E$5,0)+IF(AND(C525&gt;='Umrechnungskurse und Konstanten'!$C$6,C525&lt;='Umrechnungskurse und Konstanten'!$D$6),F525*'Umrechnungskurse und Konstanten'!$E$6,0)+IF(AND(C525&gt;='Umrechnungskurse und Konstanten'!$C$7,C525&lt;='Umrechnungskurse und Konstanten'!$D$7),F525*'Umrechnungskurse und Konstanten'!$E$7,0)+IF(AND(C525&gt;='Umrechnungskurse und Konstanten'!$C$8,C525&lt;='Umrechnungskurse und Konstanten'!$D$8),F525*'Umrechnungskurse und Konstanten'!$E$8,0)+IF(AND(C525&gt;='Umrechnungskurse und Konstanten'!$C$9,C525&lt;='Umrechnungskurse und Konstanten'!$D$9),F525*'Umrechnungskurse und Konstanten'!$E$9,0)+IF(AND(C525&gt;='Umrechnungskurse und Konstanten'!$C$10,C525&lt;='Umrechnungskurse und Konstanten'!$D$10),F525*'Umrechnungskurse und Konstanten'!$E$10,0)+IF(AND(C525&gt;='Umrechnungskurse und Konstanten'!$C$11,C525&lt;='Umrechnungskurse und Konstanten'!$D$11),F525*'Umrechnungskurse und Konstanten'!$E$11,0)+IF(AND(C525&gt;='Umrechnungskurse und Konstanten'!$C$12,C525&lt;='Umrechnungskurse und Konstanten'!$D$12),F525*'Umrechnungskurse und Konstanten'!$E$12,0)+IF(AND(C525&gt;='Umrechnungskurse und Konstanten'!$C$13,C525&lt;='Umrechnungskurse und Konstanten'!$D$13),F525*'Umrechnungskurse und Konstanten'!$E$13,0)+IF(AND(C525&gt;='Umrechnungskurse und Konstanten'!$C$14,C525&lt;='Umrechnungskurse und Konstanten'!$D$14),F525*'Umrechnungskurse und Konstanten'!$E$14,0)+IF(AND(C525&gt;='Umrechnungskurse und Konstanten'!$C$15,C525&lt;='Umrechnungskurse und Konstanten'!$D$15),F525*'Umrechnungskurse und Konstanten'!$E$15,0)+IF(AND(C525&gt;='Umrechnungskurse und Konstanten'!$C$16,C525&lt;='Umrechnungskurse und Konstanten'!$D$16),F525*'Umrechnungskurse und Konstanten'!$E$16,0)</f>
        <v>0</v>
      </c>
      <c r="J525" s="43">
        <f t="shared" si="25"/>
        <v>0</v>
      </c>
      <c r="K525" s="43">
        <f t="shared" si="26"/>
        <v>0</v>
      </c>
      <c r="L525" s="69" t="str">
        <f>IF(OR(G525='Umrechnungskurse und Konstanten'!$E$21,G525='Umrechnungskurse und Konstanten'!$E$22,G525='Umrechnungskurse und Konstanten'!$E$23),"VSt. Satz ok.","falsche/keine VSt.")</f>
        <v>falsche/keine VSt.</v>
      </c>
      <c r="M525" s="67" t="str">
        <f>IF(AND(C525&gt;='Umrechnungskurse und Konstanten'!$C$11,C525&lt;='Umrechnungskurse und Konstanten'!$D$13),"Periode ok.","falsche Periode")</f>
        <v>falsche Periode</v>
      </c>
    </row>
    <row r="526" spans="2:13" x14ac:dyDescent="0.3">
      <c r="B526" s="56"/>
      <c r="C526" s="38"/>
      <c r="D526" s="38"/>
      <c r="E526" s="45"/>
      <c r="F526" s="40"/>
      <c r="G526" s="52"/>
      <c r="H526" s="42">
        <f t="shared" si="24"/>
        <v>0</v>
      </c>
      <c r="I526" s="43">
        <f>IF(AND(C526&gt;='Umrechnungskurse und Konstanten'!$C$5,C526&lt;='Umrechnungskurse und Konstanten'!$D$5),F526*'Umrechnungskurse und Konstanten'!$E$5,0)+IF(AND(C526&gt;='Umrechnungskurse und Konstanten'!$C$6,C526&lt;='Umrechnungskurse und Konstanten'!$D$6),F526*'Umrechnungskurse und Konstanten'!$E$6,0)+IF(AND(C526&gt;='Umrechnungskurse und Konstanten'!$C$7,C526&lt;='Umrechnungskurse und Konstanten'!$D$7),F526*'Umrechnungskurse und Konstanten'!$E$7,0)+IF(AND(C526&gt;='Umrechnungskurse und Konstanten'!$C$8,C526&lt;='Umrechnungskurse und Konstanten'!$D$8),F526*'Umrechnungskurse und Konstanten'!$E$8,0)+IF(AND(C526&gt;='Umrechnungskurse und Konstanten'!$C$9,C526&lt;='Umrechnungskurse und Konstanten'!$D$9),F526*'Umrechnungskurse und Konstanten'!$E$9,0)+IF(AND(C526&gt;='Umrechnungskurse und Konstanten'!$C$10,C526&lt;='Umrechnungskurse und Konstanten'!$D$10),F526*'Umrechnungskurse und Konstanten'!$E$10,0)+IF(AND(C526&gt;='Umrechnungskurse und Konstanten'!$C$11,C526&lt;='Umrechnungskurse und Konstanten'!$D$11),F526*'Umrechnungskurse und Konstanten'!$E$11,0)+IF(AND(C526&gt;='Umrechnungskurse und Konstanten'!$C$12,C526&lt;='Umrechnungskurse und Konstanten'!$D$12),F526*'Umrechnungskurse und Konstanten'!$E$12,0)+IF(AND(C526&gt;='Umrechnungskurse und Konstanten'!$C$13,C526&lt;='Umrechnungskurse und Konstanten'!$D$13),F526*'Umrechnungskurse und Konstanten'!$E$13,0)+IF(AND(C526&gt;='Umrechnungskurse und Konstanten'!$C$14,C526&lt;='Umrechnungskurse und Konstanten'!$D$14),F526*'Umrechnungskurse und Konstanten'!$E$14,0)+IF(AND(C526&gt;='Umrechnungskurse und Konstanten'!$C$15,C526&lt;='Umrechnungskurse und Konstanten'!$D$15),F526*'Umrechnungskurse und Konstanten'!$E$15,0)+IF(AND(C526&gt;='Umrechnungskurse und Konstanten'!$C$16,C526&lt;='Umrechnungskurse und Konstanten'!$D$16),F526*'Umrechnungskurse und Konstanten'!$E$16,0)</f>
        <v>0</v>
      </c>
      <c r="J526" s="43">
        <f t="shared" si="25"/>
        <v>0</v>
      </c>
      <c r="K526" s="43">
        <f t="shared" si="26"/>
        <v>0</v>
      </c>
      <c r="L526" s="69" t="str">
        <f>IF(OR(G526='Umrechnungskurse und Konstanten'!$E$21,G526='Umrechnungskurse und Konstanten'!$E$22,G526='Umrechnungskurse und Konstanten'!$E$23),"VSt. Satz ok.","falsche/keine VSt.")</f>
        <v>falsche/keine VSt.</v>
      </c>
      <c r="M526" s="67" t="str">
        <f>IF(AND(C526&gt;='Umrechnungskurse und Konstanten'!$C$11,C526&lt;='Umrechnungskurse und Konstanten'!$D$13),"Periode ok.","falsche Periode")</f>
        <v>falsche Periode</v>
      </c>
    </row>
    <row r="527" spans="2:13" x14ac:dyDescent="0.3">
      <c r="B527" s="56"/>
      <c r="C527" s="38"/>
      <c r="D527" s="38"/>
      <c r="E527" s="45"/>
      <c r="F527" s="40"/>
      <c r="G527" s="52"/>
      <c r="H527" s="42">
        <f t="shared" si="24"/>
        <v>0</v>
      </c>
      <c r="I527" s="43">
        <f>IF(AND(C527&gt;='Umrechnungskurse und Konstanten'!$C$5,C527&lt;='Umrechnungskurse und Konstanten'!$D$5),F527*'Umrechnungskurse und Konstanten'!$E$5,0)+IF(AND(C527&gt;='Umrechnungskurse und Konstanten'!$C$6,C527&lt;='Umrechnungskurse und Konstanten'!$D$6),F527*'Umrechnungskurse und Konstanten'!$E$6,0)+IF(AND(C527&gt;='Umrechnungskurse und Konstanten'!$C$7,C527&lt;='Umrechnungskurse und Konstanten'!$D$7),F527*'Umrechnungskurse und Konstanten'!$E$7,0)+IF(AND(C527&gt;='Umrechnungskurse und Konstanten'!$C$8,C527&lt;='Umrechnungskurse und Konstanten'!$D$8),F527*'Umrechnungskurse und Konstanten'!$E$8,0)+IF(AND(C527&gt;='Umrechnungskurse und Konstanten'!$C$9,C527&lt;='Umrechnungskurse und Konstanten'!$D$9),F527*'Umrechnungskurse und Konstanten'!$E$9,0)+IF(AND(C527&gt;='Umrechnungskurse und Konstanten'!$C$10,C527&lt;='Umrechnungskurse und Konstanten'!$D$10),F527*'Umrechnungskurse und Konstanten'!$E$10,0)+IF(AND(C527&gt;='Umrechnungskurse und Konstanten'!$C$11,C527&lt;='Umrechnungskurse und Konstanten'!$D$11),F527*'Umrechnungskurse und Konstanten'!$E$11,0)+IF(AND(C527&gt;='Umrechnungskurse und Konstanten'!$C$12,C527&lt;='Umrechnungskurse und Konstanten'!$D$12),F527*'Umrechnungskurse und Konstanten'!$E$12,0)+IF(AND(C527&gt;='Umrechnungskurse und Konstanten'!$C$13,C527&lt;='Umrechnungskurse und Konstanten'!$D$13),F527*'Umrechnungskurse und Konstanten'!$E$13,0)+IF(AND(C527&gt;='Umrechnungskurse und Konstanten'!$C$14,C527&lt;='Umrechnungskurse und Konstanten'!$D$14),F527*'Umrechnungskurse und Konstanten'!$E$14,0)+IF(AND(C527&gt;='Umrechnungskurse und Konstanten'!$C$15,C527&lt;='Umrechnungskurse und Konstanten'!$D$15),F527*'Umrechnungskurse und Konstanten'!$E$15,0)+IF(AND(C527&gt;='Umrechnungskurse und Konstanten'!$C$16,C527&lt;='Umrechnungskurse und Konstanten'!$D$16),F527*'Umrechnungskurse und Konstanten'!$E$16,0)</f>
        <v>0</v>
      </c>
      <c r="J527" s="43">
        <f t="shared" si="25"/>
        <v>0</v>
      </c>
      <c r="K527" s="43">
        <f t="shared" si="26"/>
        <v>0</v>
      </c>
      <c r="L527" s="69" t="str">
        <f>IF(OR(G527='Umrechnungskurse und Konstanten'!$E$21,G527='Umrechnungskurse und Konstanten'!$E$22,G527='Umrechnungskurse und Konstanten'!$E$23),"VSt. Satz ok.","falsche/keine VSt.")</f>
        <v>falsche/keine VSt.</v>
      </c>
      <c r="M527" s="67" t="str">
        <f>IF(AND(C527&gt;='Umrechnungskurse und Konstanten'!$C$11,C527&lt;='Umrechnungskurse und Konstanten'!$D$13),"Periode ok.","falsche Periode")</f>
        <v>falsche Periode</v>
      </c>
    </row>
    <row r="528" spans="2:13" x14ac:dyDescent="0.3">
      <c r="B528" s="56"/>
      <c r="C528" s="38"/>
      <c r="D528" s="38"/>
      <c r="E528" s="45"/>
      <c r="F528" s="40"/>
      <c r="G528" s="52"/>
      <c r="H528" s="42">
        <f t="shared" si="24"/>
        <v>0</v>
      </c>
      <c r="I528" s="43">
        <f>IF(AND(C528&gt;='Umrechnungskurse und Konstanten'!$C$5,C528&lt;='Umrechnungskurse und Konstanten'!$D$5),F528*'Umrechnungskurse und Konstanten'!$E$5,0)+IF(AND(C528&gt;='Umrechnungskurse und Konstanten'!$C$6,C528&lt;='Umrechnungskurse und Konstanten'!$D$6),F528*'Umrechnungskurse und Konstanten'!$E$6,0)+IF(AND(C528&gt;='Umrechnungskurse und Konstanten'!$C$7,C528&lt;='Umrechnungskurse und Konstanten'!$D$7),F528*'Umrechnungskurse und Konstanten'!$E$7,0)+IF(AND(C528&gt;='Umrechnungskurse und Konstanten'!$C$8,C528&lt;='Umrechnungskurse und Konstanten'!$D$8),F528*'Umrechnungskurse und Konstanten'!$E$8,0)+IF(AND(C528&gt;='Umrechnungskurse und Konstanten'!$C$9,C528&lt;='Umrechnungskurse und Konstanten'!$D$9),F528*'Umrechnungskurse und Konstanten'!$E$9,0)+IF(AND(C528&gt;='Umrechnungskurse und Konstanten'!$C$10,C528&lt;='Umrechnungskurse und Konstanten'!$D$10),F528*'Umrechnungskurse und Konstanten'!$E$10,0)+IF(AND(C528&gt;='Umrechnungskurse und Konstanten'!$C$11,C528&lt;='Umrechnungskurse und Konstanten'!$D$11),F528*'Umrechnungskurse und Konstanten'!$E$11,0)+IF(AND(C528&gt;='Umrechnungskurse und Konstanten'!$C$12,C528&lt;='Umrechnungskurse und Konstanten'!$D$12),F528*'Umrechnungskurse und Konstanten'!$E$12,0)+IF(AND(C528&gt;='Umrechnungskurse und Konstanten'!$C$13,C528&lt;='Umrechnungskurse und Konstanten'!$D$13),F528*'Umrechnungskurse und Konstanten'!$E$13,0)+IF(AND(C528&gt;='Umrechnungskurse und Konstanten'!$C$14,C528&lt;='Umrechnungskurse und Konstanten'!$D$14),F528*'Umrechnungskurse und Konstanten'!$E$14,0)+IF(AND(C528&gt;='Umrechnungskurse und Konstanten'!$C$15,C528&lt;='Umrechnungskurse und Konstanten'!$D$15),F528*'Umrechnungskurse und Konstanten'!$E$15,0)+IF(AND(C528&gt;='Umrechnungskurse und Konstanten'!$C$16,C528&lt;='Umrechnungskurse und Konstanten'!$D$16),F528*'Umrechnungskurse und Konstanten'!$E$16,0)</f>
        <v>0</v>
      </c>
      <c r="J528" s="43">
        <f t="shared" si="25"/>
        <v>0</v>
      </c>
      <c r="K528" s="43">
        <f t="shared" si="26"/>
        <v>0</v>
      </c>
      <c r="L528" s="69" t="str">
        <f>IF(OR(G528='Umrechnungskurse und Konstanten'!$E$21,G528='Umrechnungskurse und Konstanten'!$E$22,G528='Umrechnungskurse und Konstanten'!$E$23),"VSt. Satz ok.","falsche/keine VSt.")</f>
        <v>falsche/keine VSt.</v>
      </c>
      <c r="M528" s="67" t="str">
        <f>IF(AND(C528&gt;='Umrechnungskurse und Konstanten'!$C$11,C528&lt;='Umrechnungskurse und Konstanten'!$D$13),"Periode ok.","falsche Periode")</f>
        <v>falsche Periode</v>
      </c>
    </row>
    <row r="529" spans="2:13" x14ac:dyDescent="0.3">
      <c r="B529" s="56"/>
      <c r="C529" s="38"/>
      <c r="D529" s="38"/>
      <c r="E529" s="45"/>
      <c r="F529" s="40"/>
      <c r="G529" s="52"/>
      <c r="H529" s="42">
        <f t="shared" si="24"/>
        <v>0</v>
      </c>
      <c r="I529" s="43">
        <f>IF(AND(C529&gt;='Umrechnungskurse und Konstanten'!$C$5,C529&lt;='Umrechnungskurse und Konstanten'!$D$5),F529*'Umrechnungskurse und Konstanten'!$E$5,0)+IF(AND(C529&gt;='Umrechnungskurse und Konstanten'!$C$6,C529&lt;='Umrechnungskurse und Konstanten'!$D$6),F529*'Umrechnungskurse und Konstanten'!$E$6,0)+IF(AND(C529&gt;='Umrechnungskurse und Konstanten'!$C$7,C529&lt;='Umrechnungskurse und Konstanten'!$D$7),F529*'Umrechnungskurse und Konstanten'!$E$7,0)+IF(AND(C529&gt;='Umrechnungskurse und Konstanten'!$C$8,C529&lt;='Umrechnungskurse und Konstanten'!$D$8),F529*'Umrechnungskurse und Konstanten'!$E$8,0)+IF(AND(C529&gt;='Umrechnungskurse und Konstanten'!$C$9,C529&lt;='Umrechnungskurse und Konstanten'!$D$9),F529*'Umrechnungskurse und Konstanten'!$E$9,0)+IF(AND(C529&gt;='Umrechnungskurse und Konstanten'!$C$10,C529&lt;='Umrechnungskurse und Konstanten'!$D$10),F529*'Umrechnungskurse und Konstanten'!$E$10,0)+IF(AND(C529&gt;='Umrechnungskurse und Konstanten'!$C$11,C529&lt;='Umrechnungskurse und Konstanten'!$D$11),F529*'Umrechnungskurse und Konstanten'!$E$11,0)+IF(AND(C529&gt;='Umrechnungskurse und Konstanten'!$C$12,C529&lt;='Umrechnungskurse und Konstanten'!$D$12),F529*'Umrechnungskurse und Konstanten'!$E$12,0)+IF(AND(C529&gt;='Umrechnungskurse und Konstanten'!$C$13,C529&lt;='Umrechnungskurse und Konstanten'!$D$13),F529*'Umrechnungskurse und Konstanten'!$E$13,0)+IF(AND(C529&gt;='Umrechnungskurse und Konstanten'!$C$14,C529&lt;='Umrechnungskurse und Konstanten'!$D$14),F529*'Umrechnungskurse und Konstanten'!$E$14,0)+IF(AND(C529&gt;='Umrechnungskurse und Konstanten'!$C$15,C529&lt;='Umrechnungskurse und Konstanten'!$D$15),F529*'Umrechnungskurse und Konstanten'!$E$15,0)+IF(AND(C529&gt;='Umrechnungskurse und Konstanten'!$C$16,C529&lt;='Umrechnungskurse und Konstanten'!$D$16),F529*'Umrechnungskurse und Konstanten'!$E$16,0)</f>
        <v>0</v>
      </c>
      <c r="J529" s="43">
        <f t="shared" si="25"/>
        <v>0</v>
      </c>
      <c r="K529" s="43">
        <f t="shared" si="26"/>
        <v>0</v>
      </c>
      <c r="L529" s="69" t="str">
        <f>IF(OR(G529='Umrechnungskurse und Konstanten'!$E$21,G529='Umrechnungskurse und Konstanten'!$E$22,G529='Umrechnungskurse und Konstanten'!$E$23),"VSt. Satz ok.","falsche/keine VSt.")</f>
        <v>falsche/keine VSt.</v>
      </c>
      <c r="M529" s="67" t="str">
        <f>IF(AND(C529&gt;='Umrechnungskurse und Konstanten'!$C$11,C529&lt;='Umrechnungskurse und Konstanten'!$D$13),"Periode ok.","falsche Periode")</f>
        <v>falsche Periode</v>
      </c>
    </row>
    <row r="530" spans="2:13" x14ac:dyDescent="0.3">
      <c r="B530" s="56"/>
      <c r="C530" s="38"/>
      <c r="D530" s="38"/>
      <c r="E530" s="45"/>
      <c r="F530" s="40"/>
      <c r="G530" s="52"/>
      <c r="H530" s="42">
        <f t="shared" si="24"/>
        <v>0</v>
      </c>
      <c r="I530" s="43">
        <f>IF(AND(C530&gt;='Umrechnungskurse und Konstanten'!$C$5,C530&lt;='Umrechnungskurse und Konstanten'!$D$5),F530*'Umrechnungskurse und Konstanten'!$E$5,0)+IF(AND(C530&gt;='Umrechnungskurse und Konstanten'!$C$6,C530&lt;='Umrechnungskurse und Konstanten'!$D$6),F530*'Umrechnungskurse und Konstanten'!$E$6,0)+IF(AND(C530&gt;='Umrechnungskurse und Konstanten'!$C$7,C530&lt;='Umrechnungskurse und Konstanten'!$D$7),F530*'Umrechnungskurse und Konstanten'!$E$7,0)+IF(AND(C530&gt;='Umrechnungskurse und Konstanten'!$C$8,C530&lt;='Umrechnungskurse und Konstanten'!$D$8),F530*'Umrechnungskurse und Konstanten'!$E$8,0)+IF(AND(C530&gt;='Umrechnungskurse und Konstanten'!$C$9,C530&lt;='Umrechnungskurse und Konstanten'!$D$9),F530*'Umrechnungskurse und Konstanten'!$E$9,0)+IF(AND(C530&gt;='Umrechnungskurse und Konstanten'!$C$10,C530&lt;='Umrechnungskurse und Konstanten'!$D$10),F530*'Umrechnungskurse und Konstanten'!$E$10,0)+IF(AND(C530&gt;='Umrechnungskurse und Konstanten'!$C$11,C530&lt;='Umrechnungskurse und Konstanten'!$D$11),F530*'Umrechnungskurse und Konstanten'!$E$11,0)+IF(AND(C530&gt;='Umrechnungskurse und Konstanten'!$C$12,C530&lt;='Umrechnungskurse und Konstanten'!$D$12),F530*'Umrechnungskurse und Konstanten'!$E$12,0)+IF(AND(C530&gt;='Umrechnungskurse und Konstanten'!$C$13,C530&lt;='Umrechnungskurse und Konstanten'!$D$13),F530*'Umrechnungskurse und Konstanten'!$E$13,0)+IF(AND(C530&gt;='Umrechnungskurse und Konstanten'!$C$14,C530&lt;='Umrechnungskurse und Konstanten'!$D$14),F530*'Umrechnungskurse und Konstanten'!$E$14,0)+IF(AND(C530&gt;='Umrechnungskurse und Konstanten'!$C$15,C530&lt;='Umrechnungskurse und Konstanten'!$D$15),F530*'Umrechnungskurse und Konstanten'!$E$15,0)+IF(AND(C530&gt;='Umrechnungskurse und Konstanten'!$C$16,C530&lt;='Umrechnungskurse und Konstanten'!$D$16),F530*'Umrechnungskurse und Konstanten'!$E$16,0)</f>
        <v>0</v>
      </c>
      <c r="J530" s="43">
        <f t="shared" si="25"/>
        <v>0</v>
      </c>
      <c r="K530" s="43">
        <f t="shared" si="26"/>
        <v>0</v>
      </c>
      <c r="L530" s="69" t="str">
        <f>IF(OR(G530='Umrechnungskurse und Konstanten'!$E$21,G530='Umrechnungskurse und Konstanten'!$E$22,G530='Umrechnungskurse und Konstanten'!$E$23),"VSt. Satz ok.","falsche/keine VSt.")</f>
        <v>falsche/keine VSt.</v>
      </c>
      <c r="M530" s="67" t="str">
        <f>IF(AND(C530&gt;='Umrechnungskurse und Konstanten'!$C$11,C530&lt;='Umrechnungskurse und Konstanten'!$D$13),"Periode ok.","falsche Periode")</f>
        <v>falsche Periode</v>
      </c>
    </row>
    <row r="531" spans="2:13" x14ac:dyDescent="0.3">
      <c r="B531" s="56"/>
      <c r="C531" s="38"/>
      <c r="D531" s="38"/>
      <c r="E531" s="45"/>
      <c r="F531" s="40"/>
      <c r="G531" s="52"/>
      <c r="H531" s="42">
        <f t="shared" si="24"/>
        <v>0</v>
      </c>
      <c r="I531" s="43">
        <f>IF(AND(C531&gt;='Umrechnungskurse und Konstanten'!$C$5,C531&lt;='Umrechnungskurse und Konstanten'!$D$5),F531*'Umrechnungskurse und Konstanten'!$E$5,0)+IF(AND(C531&gt;='Umrechnungskurse und Konstanten'!$C$6,C531&lt;='Umrechnungskurse und Konstanten'!$D$6),F531*'Umrechnungskurse und Konstanten'!$E$6,0)+IF(AND(C531&gt;='Umrechnungskurse und Konstanten'!$C$7,C531&lt;='Umrechnungskurse und Konstanten'!$D$7),F531*'Umrechnungskurse und Konstanten'!$E$7,0)+IF(AND(C531&gt;='Umrechnungskurse und Konstanten'!$C$8,C531&lt;='Umrechnungskurse und Konstanten'!$D$8),F531*'Umrechnungskurse und Konstanten'!$E$8,0)+IF(AND(C531&gt;='Umrechnungskurse und Konstanten'!$C$9,C531&lt;='Umrechnungskurse und Konstanten'!$D$9),F531*'Umrechnungskurse und Konstanten'!$E$9,0)+IF(AND(C531&gt;='Umrechnungskurse und Konstanten'!$C$10,C531&lt;='Umrechnungskurse und Konstanten'!$D$10),F531*'Umrechnungskurse und Konstanten'!$E$10,0)+IF(AND(C531&gt;='Umrechnungskurse und Konstanten'!$C$11,C531&lt;='Umrechnungskurse und Konstanten'!$D$11),F531*'Umrechnungskurse und Konstanten'!$E$11,0)+IF(AND(C531&gt;='Umrechnungskurse und Konstanten'!$C$12,C531&lt;='Umrechnungskurse und Konstanten'!$D$12),F531*'Umrechnungskurse und Konstanten'!$E$12,0)+IF(AND(C531&gt;='Umrechnungskurse und Konstanten'!$C$13,C531&lt;='Umrechnungskurse und Konstanten'!$D$13),F531*'Umrechnungskurse und Konstanten'!$E$13,0)+IF(AND(C531&gt;='Umrechnungskurse und Konstanten'!$C$14,C531&lt;='Umrechnungskurse und Konstanten'!$D$14),F531*'Umrechnungskurse und Konstanten'!$E$14,0)+IF(AND(C531&gt;='Umrechnungskurse und Konstanten'!$C$15,C531&lt;='Umrechnungskurse und Konstanten'!$D$15),F531*'Umrechnungskurse und Konstanten'!$E$15,0)+IF(AND(C531&gt;='Umrechnungskurse und Konstanten'!$C$16,C531&lt;='Umrechnungskurse und Konstanten'!$D$16),F531*'Umrechnungskurse und Konstanten'!$E$16,0)</f>
        <v>0</v>
      </c>
      <c r="J531" s="43">
        <f t="shared" si="25"/>
        <v>0</v>
      </c>
      <c r="K531" s="43">
        <f t="shared" si="26"/>
        <v>0</v>
      </c>
      <c r="L531" s="69" t="str">
        <f>IF(OR(G531='Umrechnungskurse und Konstanten'!$E$21,G531='Umrechnungskurse und Konstanten'!$E$22,G531='Umrechnungskurse und Konstanten'!$E$23),"VSt. Satz ok.","falsche/keine VSt.")</f>
        <v>falsche/keine VSt.</v>
      </c>
      <c r="M531" s="67" t="str">
        <f>IF(AND(C531&gt;='Umrechnungskurse und Konstanten'!$C$11,C531&lt;='Umrechnungskurse und Konstanten'!$D$13),"Periode ok.","falsche Periode")</f>
        <v>falsche Periode</v>
      </c>
    </row>
    <row r="532" spans="2:13" x14ac:dyDescent="0.3">
      <c r="B532" s="56"/>
      <c r="C532" s="38"/>
      <c r="D532" s="38"/>
      <c r="E532" s="45"/>
      <c r="F532" s="40"/>
      <c r="G532" s="52"/>
      <c r="H532" s="42">
        <f t="shared" si="24"/>
        <v>0</v>
      </c>
      <c r="I532" s="43">
        <f>IF(AND(C532&gt;='Umrechnungskurse und Konstanten'!$C$5,C532&lt;='Umrechnungskurse und Konstanten'!$D$5),F532*'Umrechnungskurse und Konstanten'!$E$5,0)+IF(AND(C532&gt;='Umrechnungskurse und Konstanten'!$C$6,C532&lt;='Umrechnungskurse und Konstanten'!$D$6),F532*'Umrechnungskurse und Konstanten'!$E$6,0)+IF(AND(C532&gt;='Umrechnungskurse und Konstanten'!$C$7,C532&lt;='Umrechnungskurse und Konstanten'!$D$7),F532*'Umrechnungskurse und Konstanten'!$E$7,0)+IF(AND(C532&gt;='Umrechnungskurse und Konstanten'!$C$8,C532&lt;='Umrechnungskurse und Konstanten'!$D$8),F532*'Umrechnungskurse und Konstanten'!$E$8,0)+IF(AND(C532&gt;='Umrechnungskurse und Konstanten'!$C$9,C532&lt;='Umrechnungskurse und Konstanten'!$D$9),F532*'Umrechnungskurse und Konstanten'!$E$9,0)+IF(AND(C532&gt;='Umrechnungskurse und Konstanten'!$C$10,C532&lt;='Umrechnungskurse und Konstanten'!$D$10),F532*'Umrechnungskurse und Konstanten'!$E$10,0)+IF(AND(C532&gt;='Umrechnungskurse und Konstanten'!$C$11,C532&lt;='Umrechnungskurse und Konstanten'!$D$11),F532*'Umrechnungskurse und Konstanten'!$E$11,0)+IF(AND(C532&gt;='Umrechnungskurse und Konstanten'!$C$12,C532&lt;='Umrechnungskurse und Konstanten'!$D$12),F532*'Umrechnungskurse und Konstanten'!$E$12,0)+IF(AND(C532&gt;='Umrechnungskurse und Konstanten'!$C$13,C532&lt;='Umrechnungskurse und Konstanten'!$D$13),F532*'Umrechnungskurse und Konstanten'!$E$13,0)+IF(AND(C532&gt;='Umrechnungskurse und Konstanten'!$C$14,C532&lt;='Umrechnungskurse und Konstanten'!$D$14),F532*'Umrechnungskurse und Konstanten'!$E$14,0)+IF(AND(C532&gt;='Umrechnungskurse und Konstanten'!$C$15,C532&lt;='Umrechnungskurse und Konstanten'!$D$15),F532*'Umrechnungskurse und Konstanten'!$E$15,0)+IF(AND(C532&gt;='Umrechnungskurse und Konstanten'!$C$16,C532&lt;='Umrechnungskurse und Konstanten'!$D$16),F532*'Umrechnungskurse und Konstanten'!$E$16,0)</f>
        <v>0</v>
      </c>
      <c r="J532" s="43">
        <f t="shared" si="25"/>
        <v>0</v>
      </c>
      <c r="K532" s="43">
        <f t="shared" si="26"/>
        <v>0</v>
      </c>
      <c r="L532" s="69" t="str">
        <f>IF(OR(G532='Umrechnungskurse und Konstanten'!$E$21,G532='Umrechnungskurse und Konstanten'!$E$22,G532='Umrechnungskurse und Konstanten'!$E$23),"VSt. Satz ok.","falsche/keine VSt.")</f>
        <v>falsche/keine VSt.</v>
      </c>
      <c r="M532" s="67" t="str">
        <f>IF(AND(C532&gt;='Umrechnungskurse und Konstanten'!$C$11,C532&lt;='Umrechnungskurse und Konstanten'!$D$13),"Periode ok.","falsche Periode")</f>
        <v>falsche Periode</v>
      </c>
    </row>
    <row r="533" spans="2:13" x14ac:dyDescent="0.3">
      <c r="B533" s="56"/>
      <c r="C533" s="38"/>
      <c r="D533" s="38"/>
      <c r="E533" s="45"/>
      <c r="F533" s="40"/>
      <c r="G533" s="52"/>
      <c r="H533" s="42">
        <f t="shared" si="24"/>
        <v>0</v>
      </c>
      <c r="I533" s="43">
        <f>IF(AND(C533&gt;='Umrechnungskurse und Konstanten'!$C$5,C533&lt;='Umrechnungskurse und Konstanten'!$D$5),F533*'Umrechnungskurse und Konstanten'!$E$5,0)+IF(AND(C533&gt;='Umrechnungskurse und Konstanten'!$C$6,C533&lt;='Umrechnungskurse und Konstanten'!$D$6),F533*'Umrechnungskurse und Konstanten'!$E$6,0)+IF(AND(C533&gt;='Umrechnungskurse und Konstanten'!$C$7,C533&lt;='Umrechnungskurse und Konstanten'!$D$7),F533*'Umrechnungskurse und Konstanten'!$E$7,0)+IF(AND(C533&gt;='Umrechnungskurse und Konstanten'!$C$8,C533&lt;='Umrechnungskurse und Konstanten'!$D$8),F533*'Umrechnungskurse und Konstanten'!$E$8,0)+IF(AND(C533&gt;='Umrechnungskurse und Konstanten'!$C$9,C533&lt;='Umrechnungskurse und Konstanten'!$D$9),F533*'Umrechnungskurse und Konstanten'!$E$9,0)+IF(AND(C533&gt;='Umrechnungskurse und Konstanten'!$C$10,C533&lt;='Umrechnungskurse und Konstanten'!$D$10),F533*'Umrechnungskurse und Konstanten'!$E$10,0)+IF(AND(C533&gt;='Umrechnungskurse und Konstanten'!$C$11,C533&lt;='Umrechnungskurse und Konstanten'!$D$11),F533*'Umrechnungskurse und Konstanten'!$E$11,0)+IF(AND(C533&gt;='Umrechnungskurse und Konstanten'!$C$12,C533&lt;='Umrechnungskurse und Konstanten'!$D$12),F533*'Umrechnungskurse und Konstanten'!$E$12,0)+IF(AND(C533&gt;='Umrechnungskurse und Konstanten'!$C$13,C533&lt;='Umrechnungskurse und Konstanten'!$D$13),F533*'Umrechnungskurse und Konstanten'!$E$13,0)+IF(AND(C533&gt;='Umrechnungskurse und Konstanten'!$C$14,C533&lt;='Umrechnungskurse und Konstanten'!$D$14),F533*'Umrechnungskurse und Konstanten'!$E$14,0)+IF(AND(C533&gt;='Umrechnungskurse und Konstanten'!$C$15,C533&lt;='Umrechnungskurse und Konstanten'!$D$15),F533*'Umrechnungskurse und Konstanten'!$E$15,0)+IF(AND(C533&gt;='Umrechnungskurse und Konstanten'!$C$16,C533&lt;='Umrechnungskurse und Konstanten'!$D$16),F533*'Umrechnungskurse und Konstanten'!$E$16,0)</f>
        <v>0</v>
      </c>
      <c r="J533" s="43">
        <f t="shared" si="25"/>
        <v>0</v>
      </c>
      <c r="K533" s="43">
        <f t="shared" si="26"/>
        <v>0</v>
      </c>
      <c r="L533" s="69" t="str">
        <f>IF(OR(G533='Umrechnungskurse und Konstanten'!$E$21,G533='Umrechnungskurse und Konstanten'!$E$22,G533='Umrechnungskurse und Konstanten'!$E$23),"VSt. Satz ok.","falsche/keine VSt.")</f>
        <v>falsche/keine VSt.</v>
      </c>
      <c r="M533" s="67" t="str">
        <f>IF(AND(C533&gt;='Umrechnungskurse und Konstanten'!$C$11,C533&lt;='Umrechnungskurse und Konstanten'!$D$13),"Periode ok.","falsche Periode")</f>
        <v>falsche Periode</v>
      </c>
    </row>
    <row r="534" spans="2:13" x14ac:dyDescent="0.3">
      <c r="B534" s="56"/>
      <c r="C534" s="38"/>
      <c r="D534" s="38"/>
      <c r="E534" s="45"/>
      <c r="F534" s="40"/>
      <c r="G534" s="52"/>
      <c r="H534" s="42">
        <f t="shared" si="24"/>
        <v>0</v>
      </c>
      <c r="I534" s="43">
        <f>IF(AND(C534&gt;='Umrechnungskurse und Konstanten'!$C$5,C534&lt;='Umrechnungskurse und Konstanten'!$D$5),F534*'Umrechnungskurse und Konstanten'!$E$5,0)+IF(AND(C534&gt;='Umrechnungskurse und Konstanten'!$C$6,C534&lt;='Umrechnungskurse und Konstanten'!$D$6),F534*'Umrechnungskurse und Konstanten'!$E$6,0)+IF(AND(C534&gt;='Umrechnungskurse und Konstanten'!$C$7,C534&lt;='Umrechnungskurse und Konstanten'!$D$7),F534*'Umrechnungskurse und Konstanten'!$E$7,0)+IF(AND(C534&gt;='Umrechnungskurse und Konstanten'!$C$8,C534&lt;='Umrechnungskurse und Konstanten'!$D$8),F534*'Umrechnungskurse und Konstanten'!$E$8,0)+IF(AND(C534&gt;='Umrechnungskurse und Konstanten'!$C$9,C534&lt;='Umrechnungskurse und Konstanten'!$D$9),F534*'Umrechnungskurse und Konstanten'!$E$9,0)+IF(AND(C534&gt;='Umrechnungskurse und Konstanten'!$C$10,C534&lt;='Umrechnungskurse und Konstanten'!$D$10),F534*'Umrechnungskurse und Konstanten'!$E$10,0)+IF(AND(C534&gt;='Umrechnungskurse und Konstanten'!$C$11,C534&lt;='Umrechnungskurse und Konstanten'!$D$11),F534*'Umrechnungskurse und Konstanten'!$E$11,0)+IF(AND(C534&gt;='Umrechnungskurse und Konstanten'!$C$12,C534&lt;='Umrechnungskurse und Konstanten'!$D$12),F534*'Umrechnungskurse und Konstanten'!$E$12,0)+IF(AND(C534&gt;='Umrechnungskurse und Konstanten'!$C$13,C534&lt;='Umrechnungskurse und Konstanten'!$D$13),F534*'Umrechnungskurse und Konstanten'!$E$13,0)+IF(AND(C534&gt;='Umrechnungskurse und Konstanten'!$C$14,C534&lt;='Umrechnungskurse und Konstanten'!$D$14),F534*'Umrechnungskurse und Konstanten'!$E$14,0)+IF(AND(C534&gt;='Umrechnungskurse und Konstanten'!$C$15,C534&lt;='Umrechnungskurse und Konstanten'!$D$15),F534*'Umrechnungskurse und Konstanten'!$E$15,0)+IF(AND(C534&gt;='Umrechnungskurse und Konstanten'!$C$16,C534&lt;='Umrechnungskurse und Konstanten'!$D$16),F534*'Umrechnungskurse und Konstanten'!$E$16,0)</f>
        <v>0</v>
      </c>
      <c r="J534" s="43">
        <f t="shared" si="25"/>
        <v>0</v>
      </c>
      <c r="K534" s="43">
        <f t="shared" si="26"/>
        <v>0</v>
      </c>
      <c r="L534" s="69" t="str">
        <f>IF(OR(G534='Umrechnungskurse und Konstanten'!$E$21,G534='Umrechnungskurse und Konstanten'!$E$22,G534='Umrechnungskurse und Konstanten'!$E$23),"VSt. Satz ok.","falsche/keine VSt.")</f>
        <v>falsche/keine VSt.</v>
      </c>
      <c r="M534" s="67" t="str">
        <f>IF(AND(C534&gt;='Umrechnungskurse und Konstanten'!$C$11,C534&lt;='Umrechnungskurse und Konstanten'!$D$13),"Periode ok.","falsche Periode")</f>
        <v>falsche Periode</v>
      </c>
    </row>
    <row r="535" spans="2:13" x14ac:dyDescent="0.3">
      <c r="B535" s="56"/>
      <c r="C535" s="38"/>
      <c r="D535" s="38"/>
      <c r="E535" s="45"/>
      <c r="F535" s="40"/>
      <c r="G535" s="52"/>
      <c r="H535" s="42">
        <f t="shared" si="24"/>
        <v>0</v>
      </c>
      <c r="I535" s="43">
        <f>IF(AND(C535&gt;='Umrechnungskurse und Konstanten'!$C$5,C535&lt;='Umrechnungskurse und Konstanten'!$D$5),F535*'Umrechnungskurse und Konstanten'!$E$5,0)+IF(AND(C535&gt;='Umrechnungskurse und Konstanten'!$C$6,C535&lt;='Umrechnungskurse und Konstanten'!$D$6),F535*'Umrechnungskurse und Konstanten'!$E$6,0)+IF(AND(C535&gt;='Umrechnungskurse und Konstanten'!$C$7,C535&lt;='Umrechnungskurse und Konstanten'!$D$7),F535*'Umrechnungskurse und Konstanten'!$E$7,0)+IF(AND(C535&gt;='Umrechnungskurse und Konstanten'!$C$8,C535&lt;='Umrechnungskurse und Konstanten'!$D$8),F535*'Umrechnungskurse und Konstanten'!$E$8,0)+IF(AND(C535&gt;='Umrechnungskurse und Konstanten'!$C$9,C535&lt;='Umrechnungskurse und Konstanten'!$D$9),F535*'Umrechnungskurse und Konstanten'!$E$9,0)+IF(AND(C535&gt;='Umrechnungskurse und Konstanten'!$C$10,C535&lt;='Umrechnungskurse und Konstanten'!$D$10),F535*'Umrechnungskurse und Konstanten'!$E$10,0)+IF(AND(C535&gt;='Umrechnungskurse und Konstanten'!$C$11,C535&lt;='Umrechnungskurse und Konstanten'!$D$11),F535*'Umrechnungskurse und Konstanten'!$E$11,0)+IF(AND(C535&gt;='Umrechnungskurse und Konstanten'!$C$12,C535&lt;='Umrechnungskurse und Konstanten'!$D$12),F535*'Umrechnungskurse und Konstanten'!$E$12,0)+IF(AND(C535&gt;='Umrechnungskurse und Konstanten'!$C$13,C535&lt;='Umrechnungskurse und Konstanten'!$D$13),F535*'Umrechnungskurse und Konstanten'!$E$13,0)+IF(AND(C535&gt;='Umrechnungskurse und Konstanten'!$C$14,C535&lt;='Umrechnungskurse und Konstanten'!$D$14),F535*'Umrechnungskurse und Konstanten'!$E$14,0)+IF(AND(C535&gt;='Umrechnungskurse und Konstanten'!$C$15,C535&lt;='Umrechnungskurse und Konstanten'!$D$15),F535*'Umrechnungskurse und Konstanten'!$E$15,0)+IF(AND(C535&gt;='Umrechnungskurse und Konstanten'!$C$16,C535&lt;='Umrechnungskurse und Konstanten'!$D$16),F535*'Umrechnungskurse und Konstanten'!$E$16,0)</f>
        <v>0</v>
      </c>
      <c r="J535" s="43">
        <f t="shared" si="25"/>
        <v>0</v>
      </c>
      <c r="K535" s="43">
        <f t="shared" si="26"/>
        <v>0</v>
      </c>
      <c r="L535" s="69" t="str">
        <f>IF(OR(G535='Umrechnungskurse und Konstanten'!$E$21,G535='Umrechnungskurse und Konstanten'!$E$22,G535='Umrechnungskurse und Konstanten'!$E$23),"VSt. Satz ok.","falsche/keine VSt.")</f>
        <v>falsche/keine VSt.</v>
      </c>
      <c r="M535" s="67" t="str">
        <f>IF(AND(C535&gt;='Umrechnungskurse und Konstanten'!$C$11,C535&lt;='Umrechnungskurse und Konstanten'!$D$13),"Periode ok.","falsche Periode")</f>
        <v>falsche Periode</v>
      </c>
    </row>
    <row r="536" spans="2:13" x14ac:dyDescent="0.3">
      <c r="B536" s="56"/>
      <c r="C536" s="38"/>
      <c r="D536" s="38"/>
      <c r="E536" s="45"/>
      <c r="F536" s="40"/>
      <c r="G536" s="52"/>
      <c r="H536" s="42">
        <f t="shared" si="24"/>
        <v>0</v>
      </c>
      <c r="I536" s="43">
        <f>IF(AND(C536&gt;='Umrechnungskurse und Konstanten'!$C$5,C536&lt;='Umrechnungskurse und Konstanten'!$D$5),F536*'Umrechnungskurse und Konstanten'!$E$5,0)+IF(AND(C536&gt;='Umrechnungskurse und Konstanten'!$C$6,C536&lt;='Umrechnungskurse und Konstanten'!$D$6),F536*'Umrechnungskurse und Konstanten'!$E$6,0)+IF(AND(C536&gt;='Umrechnungskurse und Konstanten'!$C$7,C536&lt;='Umrechnungskurse und Konstanten'!$D$7),F536*'Umrechnungskurse und Konstanten'!$E$7,0)+IF(AND(C536&gt;='Umrechnungskurse und Konstanten'!$C$8,C536&lt;='Umrechnungskurse und Konstanten'!$D$8),F536*'Umrechnungskurse und Konstanten'!$E$8,0)+IF(AND(C536&gt;='Umrechnungskurse und Konstanten'!$C$9,C536&lt;='Umrechnungskurse und Konstanten'!$D$9),F536*'Umrechnungskurse und Konstanten'!$E$9,0)+IF(AND(C536&gt;='Umrechnungskurse und Konstanten'!$C$10,C536&lt;='Umrechnungskurse und Konstanten'!$D$10),F536*'Umrechnungskurse und Konstanten'!$E$10,0)+IF(AND(C536&gt;='Umrechnungskurse und Konstanten'!$C$11,C536&lt;='Umrechnungskurse und Konstanten'!$D$11),F536*'Umrechnungskurse und Konstanten'!$E$11,0)+IF(AND(C536&gt;='Umrechnungskurse und Konstanten'!$C$12,C536&lt;='Umrechnungskurse und Konstanten'!$D$12),F536*'Umrechnungskurse und Konstanten'!$E$12,0)+IF(AND(C536&gt;='Umrechnungskurse und Konstanten'!$C$13,C536&lt;='Umrechnungskurse und Konstanten'!$D$13),F536*'Umrechnungskurse und Konstanten'!$E$13,0)+IF(AND(C536&gt;='Umrechnungskurse und Konstanten'!$C$14,C536&lt;='Umrechnungskurse und Konstanten'!$D$14),F536*'Umrechnungskurse und Konstanten'!$E$14,0)+IF(AND(C536&gt;='Umrechnungskurse und Konstanten'!$C$15,C536&lt;='Umrechnungskurse und Konstanten'!$D$15),F536*'Umrechnungskurse und Konstanten'!$E$15,0)+IF(AND(C536&gt;='Umrechnungskurse und Konstanten'!$C$16,C536&lt;='Umrechnungskurse und Konstanten'!$D$16),F536*'Umrechnungskurse und Konstanten'!$E$16,0)</f>
        <v>0</v>
      </c>
      <c r="J536" s="43">
        <f t="shared" si="25"/>
        <v>0</v>
      </c>
      <c r="K536" s="43">
        <f t="shared" si="26"/>
        <v>0</v>
      </c>
      <c r="L536" s="69" t="str">
        <f>IF(OR(G536='Umrechnungskurse und Konstanten'!$E$21,G536='Umrechnungskurse und Konstanten'!$E$22,G536='Umrechnungskurse und Konstanten'!$E$23),"VSt. Satz ok.","falsche/keine VSt.")</f>
        <v>falsche/keine VSt.</v>
      </c>
      <c r="M536" s="67" t="str">
        <f>IF(AND(C536&gt;='Umrechnungskurse und Konstanten'!$C$11,C536&lt;='Umrechnungskurse und Konstanten'!$D$13),"Periode ok.","falsche Periode")</f>
        <v>falsche Periode</v>
      </c>
    </row>
    <row r="537" spans="2:13" x14ac:dyDescent="0.3">
      <c r="B537" s="56"/>
      <c r="C537" s="38"/>
      <c r="D537" s="38"/>
      <c r="E537" s="45"/>
      <c r="F537" s="40"/>
      <c r="G537" s="52"/>
      <c r="H537" s="42">
        <f t="shared" si="24"/>
        <v>0</v>
      </c>
      <c r="I537" s="43">
        <f>IF(AND(C537&gt;='Umrechnungskurse und Konstanten'!$C$5,C537&lt;='Umrechnungskurse und Konstanten'!$D$5),F537*'Umrechnungskurse und Konstanten'!$E$5,0)+IF(AND(C537&gt;='Umrechnungskurse und Konstanten'!$C$6,C537&lt;='Umrechnungskurse und Konstanten'!$D$6),F537*'Umrechnungskurse und Konstanten'!$E$6,0)+IF(AND(C537&gt;='Umrechnungskurse und Konstanten'!$C$7,C537&lt;='Umrechnungskurse und Konstanten'!$D$7),F537*'Umrechnungskurse und Konstanten'!$E$7,0)+IF(AND(C537&gt;='Umrechnungskurse und Konstanten'!$C$8,C537&lt;='Umrechnungskurse und Konstanten'!$D$8),F537*'Umrechnungskurse und Konstanten'!$E$8,0)+IF(AND(C537&gt;='Umrechnungskurse und Konstanten'!$C$9,C537&lt;='Umrechnungskurse und Konstanten'!$D$9),F537*'Umrechnungskurse und Konstanten'!$E$9,0)+IF(AND(C537&gt;='Umrechnungskurse und Konstanten'!$C$10,C537&lt;='Umrechnungskurse und Konstanten'!$D$10),F537*'Umrechnungskurse und Konstanten'!$E$10,0)+IF(AND(C537&gt;='Umrechnungskurse und Konstanten'!$C$11,C537&lt;='Umrechnungskurse und Konstanten'!$D$11),F537*'Umrechnungskurse und Konstanten'!$E$11,0)+IF(AND(C537&gt;='Umrechnungskurse und Konstanten'!$C$12,C537&lt;='Umrechnungskurse und Konstanten'!$D$12),F537*'Umrechnungskurse und Konstanten'!$E$12,0)+IF(AND(C537&gt;='Umrechnungskurse und Konstanten'!$C$13,C537&lt;='Umrechnungskurse und Konstanten'!$D$13),F537*'Umrechnungskurse und Konstanten'!$E$13,0)+IF(AND(C537&gt;='Umrechnungskurse und Konstanten'!$C$14,C537&lt;='Umrechnungskurse und Konstanten'!$D$14),F537*'Umrechnungskurse und Konstanten'!$E$14,0)+IF(AND(C537&gt;='Umrechnungskurse und Konstanten'!$C$15,C537&lt;='Umrechnungskurse und Konstanten'!$D$15),F537*'Umrechnungskurse und Konstanten'!$E$15,0)+IF(AND(C537&gt;='Umrechnungskurse und Konstanten'!$C$16,C537&lt;='Umrechnungskurse und Konstanten'!$D$16),F537*'Umrechnungskurse und Konstanten'!$E$16,0)</f>
        <v>0</v>
      </c>
      <c r="J537" s="43">
        <f t="shared" si="25"/>
        <v>0</v>
      </c>
      <c r="K537" s="43">
        <f t="shared" si="26"/>
        <v>0</v>
      </c>
      <c r="L537" s="69" t="str">
        <f>IF(OR(G537='Umrechnungskurse und Konstanten'!$E$21,G537='Umrechnungskurse und Konstanten'!$E$22,G537='Umrechnungskurse und Konstanten'!$E$23),"VSt. Satz ok.","falsche/keine VSt.")</f>
        <v>falsche/keine VSt.</v>
      </c>
      <c r="M537" s="67" t="str">
        <f>IF(AND(C537&gt;='Umrechnungskurse und Konstanten'!$C$11,C537&lt;='Umrechnungskurse und Konstanten'!$D$13),"Periode ok.","falsche Periode")</f>
        <v>falsche Periode</v>
      </c>
    </row>
    <row r="538" spans="2:13" x14ac:dyDescent="0.3">
      <c r="B538" s="56"/>
      <c r="C538" s="38"/>
      <c r="D538" s="38"/>
      <c r="E538" s="45"/>
      <c r="F538" s="40"/>
      <c r="G538" s="52"/>
      <c r="H538" s="42">
        <f t="shared" si="24"/>
        <v>0</v>
      </c>
      <c r="I538" s="43">
        <f>IF(AND(C538&gt;='Umrechnungskurse und Konstanten'!$C$5,C538&lt;='Umrechnungskurse und Konstanten'!$D$5),F538*'Umrechnungskurse und Konstanten'!$E$5,0)+IF(AND(C538&gt;='Umrechnungskurse und Konstanten'!$C$6,C538&lt;='Umrechnungskurse und Konstanten'!$D$6),F538*'Umrechnungskurse und Konstanten'!$E$6,0)+IF(AND(C538&gt;='Umrechnungskurse und Konstanten'!$C$7,C538&lt;='Umrechnungskurse und Konstanten'!$D$7),F538*'Umrechnungskurse und Konstanten'!$E$7,0)+IF(AND(C538&gt;='Umrechnungskurse und Konstanten'!$C$8,C538&lt;='Umrechnungskurse und Konstanten'!$D$8),F538*'Umrechnungskurse und Konstanten'!$E$8,0)+IF(AND(C538&gt;='Umrechnungskurse und Konstanten'!$C$9,C538&lt;='Umrechnungskurse und Konstanten'!$D$9),F538*'Umrechnungskurse und Konstanten'!$E$9,0)+IF(AND(C538&gt;='Umrechnungskurse und Konstanten'!$C$10,C538&lt;='Umrechnungskurse und Konstanten'!$D$10),F538*'Umrechnungskurse und Konstanten'!$E$10,0)+IF(AND(C538&gt;='Umrechnungskurse und Konstanten'!$C$11,C538&lt;='Umrechnungskurse und Konstanten'!$D$11),F538*'Umrechnungskurse und Konstanten'!$E$11,0)+IF(AND(C538&gt;='Umrechnungskurse und Konstanten'!$C$12,C538&lt;='Umrechnungskurse und Konstanten'!$D$12),F538*'Umrechnungskurse und Konstanten'!$E$12,0)+IF(AND(C538&gt;='Umrechnungskurse und Konstanten'!$C$13,C538&lt;='Umrechnungskurse und Konstanten'!$D$13),F538*'Umrechnungskurse und Konstanten'!$E$13,0)+IF(AND(C538&gt;='Umrechnungskurse und Konstanten'!$C$14,C538&lt;='Umrechnungskurse und Konstanten'!$D$14),F538*'Umrechnungskurse und Konstanten'!$E$14,0)+IF(AND(C538&gt;='Umrechnungskurse und Konstanten'!$C$15,C538&lt;='Umrechnungskurse und Konstanten'!$D$15),F538*'Umrechnungskurse und Konstanten'!$E$15,0)+IF(AND(C538&gt;='Umrechnungskurse und Konstanten'!$C$16,C538&lt;='Umrechnungskurse und Konstanten'!$D$16),F538*'Umrechnungskurse und Konstanten'!$E$16,0)</f>
        <v>0</v>
      </c>
      <c r="J538" s="43">
        <f t="shared" si="25"/>
        <v>0</v>
      </c>
      <c r="K538" s="43">
        <f t="shared" si="26"/>
        <v>0</v>
      </c>
      <c r="L538" s="69" t="str">
        <f>IF(OR(G538='Umrechnungskurse und Konstanten'!$E$21,G538='Umrechnungskurse und Konstanten'!$E$22,G538='Umrechnungskurse und Konstanten'!$E$23),"VSt. Satz ok.","falsche/keine VSt.")</f>
        <v>falsche/keine VSt.</v>
      </c>
      <c r="M538" s="67" t="str">
        <f>IF(AND(C538&gt;='Umrechnungskurse und Konstanten'!$C$11,C538&lt;='Umrechnungskurse und Konstanten'!$D$13),"Periode ok.","falsche Periode")</f>
        <v>falsche Periode</v>
      </c>
    </row>
    <row r="539" spans="2:13" x14ac:dyDescent="0.3">
      <c r="B539" s="56"/>
      <c r="C539" s="38"/>
      <c r="D539" s="38"/>
      <c r="E539" s="45"/>
      <c r="F539" s="40"/>
      <c r="G539" s="52"/>
      <c r="H539" s="42">
        <f t="shared" si="24"/>
        <v>0</v>
      </c>
      <c r="I539" s="43">
        <f>IF(AND(C539&gt;='Umrechnungskurse und Konstanten'!$C$5,C539&lt;='Umrechnungskurse und Konstanten'!$D$5),F539*'Umrechnungskurse und Konstanten'!$E$5,0)+IF(AND(C539&gt;='Umrechnungskurse und Konstanten'!$C$6,C539&lt;='Umrechnungskurse und Konstanten'!$D$6),F539*'Umrechnungskurse und Konstanten'!$E$6,0)+IF(AND(C539&gt;='Umrechnungskurse und Konstanten'!$C$7,C539&lt;='Umrechnungskurse und Konstanten'!$D$7),F539*'Umrechnungskurse und Konstanten'!$E$7,0)+IF(AND(C539&gt;='Umrechnungskurse und Konstanten'!$C$8,C539&lt;='Umrechnungskurse und Konstanten'!$D$8),F539*'Umrechnungskurse und Konstanten'!$E$8,0)+IF(AND(C539&gt;='Umrechnungskurse und Konstanten'!$C$9,C539&lt;='Umrechnungskurse und Konstanten'!$D$9),F539*'Umrechnungskurse und Konstanten'!$E$9,0)+IF(AND(C539&gt;='Umrechnungskurse und Konstanten'!$C$10,C539&lt;='Umrechnungskurse und Konstanten'!$D$10),F539*'Umrechnungskurse und Konstanten'!$E$10,0)+IF(AND(C539&gt;='Umrechnungskurse und Konstanten'!$C$11,C539&lt;='Umrechnungskurse und Konstanten'!$D$11),F539*'Umrechnungskurse und Konstanten'!$E$11,0)+IF(AND(C539&gt;='Umrechnungskurse und Konstanten'!$C$12,C539&lt;='Umrechnungskurse und Konstanten'!$D$12),F539*'Umrechnungskurse und Konstanten'!$E$12,0)+IF(AND(C539&gt;='Umrechnungskurse und Konstanten'!$C$13,C539&lt;='Umrechnungskurse und Konstanten'!$D$13),F539*'Umrechnungskurse und Konstanten'!$E$13,0)+IF(AND(C539&gt;='Umrechnungskurse und Konstanten'!$C$14,C539&lt;='Umrechnungskurse und Konstanten'!$D$14),F539*'Umrechnungskurse und Konstanten'!$E$14,0)+IF(AND(C539&gt;='Umrechnungskurse und Konstanten'!$C$15,C539&lt;='Umrechnungskurse und Konstanten'!$D$15),F539*'Umrechnungskurse und Konstanten'!$E$15,0)+IF(AND(C539&gt;='Umrechnungskurse und Konstanten'!$C$16,C539&lt;='Umrechnungskurse und Konstanten'!$D$16),F539*'Umrechnungskurse und Konstanten'!$E$16,0)</f>
        <v>0</v>
      </c>
      <c r="J539" s="43">
        <f t="shared" si="25"/>
        <v>0</v>
      </c>
      <c r="K539" s="43">
        <f t="shared" si="26"/>
        <v>0</v>
      </c>
      <c r="L539" s="69" t="str">
        <f>IF(OR(G539='Umrechnungskurse und Konstanten'!$E$21,G539='Umrechnungskurse und Konstanten'!$E$22,G539='Umrechnungskurse und Konstanten'!$E$23),"VSt. Satz ok.","falsche/keine VSt.")</f>
        <v>falsche/keine VSt.</v>
      </c>
      <c r="M539" s="67" t="str">
        <f>IF(AND(C539&gt;='Umrechnungskurse und Konstanten'!$C$11,C539&lt;='Umrechnungskurse und Konstanten'!$D$13),"Periode ok.","falsche Periode")</f>
        <v>falsche Periode</v>
      </c>
    </row>
    <row r="540" spans="2:13" x14ac:dyDescent="0.3">
      <c r="B540" s="56"/>
      <c r="C540" s="38"/>
      <c r="D540" s="38"/>
      <c r="E540" s="45"/>
      <c r="F540" s="40"/>
      <c r="G540" s="52"/>
      <c r="H540" s="42">
        <f t="shared" si="24"/>
        <v>0</v>
      </c>
      <c r="I540" s="43">
        <f>IF(AND(C540&gt;='Umrechnungskurse und Konstanten'!$C$5,C540&lt;='Umrechnungskurse und Konstanten'!$D$5),F540*'Umrechnungskurse und Konstanten'!$E$5,0)+IF(AND(C540&gt;='Umrechnungskurse und Konstanten'!$C$6,C540&lt;='Umrechnungskurse und Konstanten'!$D$6),F540*'Umrechnungskurse und Konstanten'!$E$6,0)+IF(AND(C540&gt;='Umrechnungskurse und Konstanten'!$C$7,C540&lt;='Umrechnungskurse und Konstanten'!$D$7),F540*'Umrechnungskurse und Konstanten'!$E$7,0)+IF(AND(C540&gt;='Umrechnungskurse und Konstanten'!$C$8,C540&lt;='Umrechnungskurse und Konstanten'!$D$8),F540*'Umrechnungskurse und Konstanten'!$E$8,0)+IF(AND(C540&gt;='Umrechnungskurse und Konstanten'!$C$9,C540&lt;='Umrechnungskurse und Konstanten'!$D$9),F540*'Umrechnungskurse und Konstanten'!$E$9,0)+IF(AND(C540&gt;='Umrechnungskurse und Konstanten'!$C$10,C540&lt;='Umrechnungskurse und Konstanten'!$D$10),F540*'Umrechnungskurse und Konstanten'!$E$10,0)+IF(AND(C540&gt;='Umrechnungskurse und Konstanten'!$C$11,C540&lt;='Umrechnungskurse und Konstanten'!$D$11),F540*'Umrechnungskurse und Konstanten'!$E$11,0)+IF(AND(C540&gt;='Umrechnungskurse und Konstanten'!$C$12,C540&lt;='Umrechnungskurse und Konstanten'!$D$12),F540*'Umrechnungskurse und Konstanten'!$E$12,0)+IF(AND(C540&gt;='Umrechnungskurse und Konstanten'!$C$13,C540&lt;='Umrechnungskurse und Konstanten'!$D$13),F540*'Umrechnungskurse und Konstanten'!$E$13,0)+IF(AND(C540&gt;='Umrechnungskurse und Konstanten'!$C$14,C540&lt;='Umrechnungskurse und Konstanten'!$D$14),F540*'Umrechnungskurse und Konstanten'!$E$14,0)+IF(AND(C540&gt;='Umrechnungskurse und Konstanten'!$C$15,C540&lt;='Umrechnungskurse und Konstanten'!$D$15),F540*'Umrechnungskurse und Konstanten'!$E$15,0)+IF(AND(C540&gt;='Umrechnungskurse und Konstanten'!$C$16,C540&lt;='Umrechnungskurse und Konstanten'!$D$16),F540*'Umrechnungskurse und Konstanten'!$E$16,0)</f>
        <v>0</v>
      </c>
      <c r="J540" s="43">
        <f t="shared" si="25"/>
        <v>0</v>
      </c>
      <c r="K540" s="43">
        <f t="shared" si="26"/>
        <v>0</v>
      </c>
      <c r="L540" s="69" t="str">
        <f>IF(OR(G540='Umrechnungskurse und Konstanten'!$E$21,G540='Umrechnungskurse und Konstanten'!$E$22,G540='Umrechnungskurse und Konstanten'!$E$23),"VSt. Satz ok.","falsche/keine VSt.")</f>
        <v>falsche/keine VSt.</v>
      </c>
      <c r="M540" s="67" t="str">
        <f>IF(AND(C540&gt;='Umrechnungskurse und Konstanten'!$C$11,C540&lt;='Umrechnungskurse und Konstanten'!$D$13),"Periode ok.","falsche Periode")</f>
        <v>falsche Periode</v>
      </c>
    </row>
    <row r="541" spans="2:13" x14ac:dyDescent="0.3">
      <c r="B541" s="56"/>
      <c r="C541" s="38"/>
      <c r="D541" s="38"/>
      <c r="E541" s="45"/>
      <c r="F541" s="40"/>
      <c r="G541" s="52"/>
      <c r="H541" s="42">
        <f t="shared" si="24"/>
        <v>0</v>
      </c>
      <c r="I541" s="43">
        <f>IF(AND(C541&gt;='Umrechnungskurse und Konstanten'!$C$5,C541&lt;='Umrechnungskurse und Konstanten'!$D$5),F541*'Umrechnungskurse und Konstanten'!$E$5,0)+IF(AND(C541&gt;='Umrechnungskurse und Konstanten'!$C$6,C541&lt;='Umrechnungskurse und Konstanten'!$D$6),F541*'Umrechnungskurse und Konstanten'!$E$6,0)+IF(AND(C541&gt;='Umrechnungskurse und Konstanten'!$C$7,C541&lt;='Umrechnungskurse und Konstanten'!$D$7),F541*'Umrechnungskurse und Konstanten'!$E$7,0)+IF(AND(C541&gt;='Umrechnungskurse und Konstanten'!$C$8,C541&lt;='Umrechnungskurse und Konstanten'!$D$8),F541*'Umrechnungskurse und Konstanten'!$E$8,0)+IF(AND(C541&gt;='Umrechnungskurse und Konstanten'!$C$9,C541&lt;='Umrechnungskurse und Konstanten'!$D$9),F541*'Umrechnungskurse und Konstanten'!$E$9,0)+IF(AND(C541&gt;='Umrechnungskurse und Konstanten'!$C$10,C541&lt;='Umrechnungskurse und Konstanten'!$D$10),F541*'Umrechnungskurse und Konstanten'!$E$10,0)+IF(AND(C541&gt;='Umrechnungskurse und Konstanten'!$C$11,C541&lt;='Umrechnungskurse und Konstanten'!$D$11),F541*'Umrechnungskurse und Konstanten'!$E$11,0)+IF(AND(C541&gt;='Umrechnungskurse und Konstanten'!$C$12,C541&lt;='Umrechnungskurse und Konstanten'!$D$12),F541*'Umrechnungskurse und Konstanten'!$E$12,0)+IF(AND(C541&gt;='Umrechnungskurse und Konstanten'!$C$13,C541&lt;='Umrechnungskurse und Konstanten'!$D$13),F541*'Umrechnungskurse und Konstanten'!$E$13,0)+IF(AND(C541&gt;='Umrechnungskurse und Konstanten'!$C$14,C541&lt;='Umrechnungskurse und Konstanten'!$D$14),F541*'Umrechnungskurse und Konstanten'!$E$14,0)+IF(AND(C541&gt;='Umrechnungskurse und Konstanten'!$C$15,C541&lt;='Umrechnungskurse und Konstanten'!$D$15),F541*'Umrechnungskurse und Konstanten'!$E$15,0)+IF(AND(C541&gt;='Umrechnungskurse und Konstanten'!$C$16,C541&lt;='Umrechnungskurse und Konstanten'!$D$16),F541*'Umrechnungskurse und Konstanten'!$E$16,0)</f>
        <v>0</v>
      </c>
      <c r="J541" s="43">
        <f t="shared" si="25"/>
        <v>0</v>
      </c>
      <c r="K541" s="43">
        <f t="shared" si="26"/>
        <v>0</v>
      </c>
      <c r="L541" s="69" t="str">
        <f>IF(OR(G541='Umrechnungskurse und Konstanten'!$E$21,G541='Umrechnungskurse und Konstanten'!$E$22,G541='Umrechnungskurse und Konstanten'!$E$23),"VSt. Satz ok.","falsche/keine VSt.")</f>
        <v>falsche/keine VSt.</v>
      </c>
      <c r="M541" s="67" t="str">
        <f>IF(AND(C541&gt;='Umrechnungskurse und Konstanten'!$C$11,C541&lt;='Umrechnungskurse und Konstanten'!$D$13),"Periode ok.","falsche Periode")</f>
        <v>falsche Periode</v>
      </c>
    </row>
    <row r="542" spans="2:13" x14ac:dyDescent="0.3">
      <c r="B542" s="56"/>
      <c r="C542" s="38"/>
      <c r="D542" s="38"/>
      <c r="E542" s="45"/>
      <c r="F542" s="40"/>
      <c r="G542" s="52"/>
      <c r="H542" s="42">
        <f t="shared" si="24"/>
        <v>0</v>
      </c>
      <c r="I542" s="43">
        <f>IF(AND(C542&gt;='Umrechnungskurse und Konstanten'!$C$5,C542&lt;='Umrechnungskurse und Konstanten'!$D$5),F542*'Umrechnungskurse und Konstanten'!$E$5,0)+IF(AND(C542&gt;='Umrechnungskurse und Konstanten'!$C$6,C542&lt;='Umrechnungskurse und Konstanten'!$D$6),F542*'Umrechnungskurse und Konstanten'!$E$6,0)+IF(AND(C542&gt;='Umrechnungskurse und Konstanten'!$C$7,C542&lt;='Umrechnungskurse und Konstanten'!$D$7),F542*'Umrechnungskurse und Konstanten'!$E$7,0)+IF(AND(C542&gt;='Umrechnungskurse und Konstanten'!$C$8,C542&lt;='Umrechnungskurse und Konstanten'!$D$8),F542*'Umrechnungskurse und Konstanten'!$E$8,0)+IF(AND(C542&gt;='Umrechnungskurse und Konstanten'!$C$9,C542&lt;='Umrechnungskurse und Konstanten'!$D$9),F542*'Umrechnungskurse und Konstanten'!$E$9,0)+IF(AND(C542&gt;='Umrechnungskurse und Konstanten'!$C$10,C542&lt;='Umrechnungskurse und Konstanten'!$D$10),F542*'Umrechnungskurse und Konstanten'!$E$10,0)+IF(AND(C542&gt;='Umrechnungskurse und Konstanten'!$C$11,C542&lt;='Umrechnungskurse und Konstanten'!$D$11),F542*'Umrechnungskurse und Konstanten'!$E$11,0)+IF(AND(C542&gt;='Umrechnungskurse und Konstanten'!$C$12,C542&lt;='Umrechnungskurse und Konstanten'!$D$12),F542*'Umrechnungskurse und Konstanten'!$E$12,0)+IF(AND(C542&gt;='Umrechnungskurse und Konstanten'!$C$13,C542&lt;='Umrechnungskurse und Konstanten'!$D$13),F542*'Umrechnungskurse und Konstanten'!$E$13,0)+IF(AND(C542&gt;='Umrechnungskurse und Konstanten'!$C$14,C542&lt;='Umrechnungskurse und Konstanten'!$D$14),F542*'Umrechnungskurse und Konstanten'!$E$14,0)+IF(AND(C542&gt;='Umrechnungskurse und Konstanten'!$C$15,C542&lt;='Umrechnungskurse und Konstanten'!$D$15),F542*'Umrechnungskurse und Konstanten'!$E$15,0)+IF(AND(C542&gt;='Umrechnungskurse und Konstanten'!$C$16,C542&lt;='Umrechnungskurse und Konstanten'!$D$16),F542*'Umrechnungskurse und Konstanten'!$E$16,0)</f>
        <v>0</v>
      </c>
      <c r="J542" s="43">
        <f t="shared" si="25"/>
        <v>0</v>
      </c>
      <c r="K542" s="43">
        <f t="shared" si="26"/>
        <v>0</v>
      </c>
      <c r="L542" s="69" t="str">
        <f>IF(OR(G542='Umrechnungskurse und Konstanten'!$E$21,G542='Umrechnungskurse und Konstanten'!$E$22,G542='Umrechnungskurse und Konstanten'!$E$23),"VSt. Satz ok.","falsche/keine VSt.")</f>
        <v>falsche/keine VSt.</v>
      </c>
      <c r="M542" s="67" t="str">
        <f>IF(AND(C542&gt;='Umrechnungskurse und Konstanten'!$C$11,C542&lt;='Umrechnungskurse und Konstanten'!$D$13),"Periode ok.","falsche Periode")</f>
        <v>falsche Periode</v>
      </c>
    </row>
    <row r="543" spans="2:13" x14ac:dyDescent="0.3">
      <c r="B543" s="56"/>
      <c r="C543" s="38"/>
      <c r="D543" s="38"/>
      <c r="E543" s="45"/>
      <c r="F543" s="40"/>
      <c r="G543" s="52"/>
      <c r="H543" s="42">
        <f t="shared" si="24"/>
        <v>0</v>
      </c>
      <c r="I543" s="43">
        <f>IF(AND(C543&gt;='Umrechnungskurse und Konstanten'!$C$5,C543&lt;='Umrechnungskurse und Konstanten'!$D$5),F543*'Umrechnungskurse und Konstanten'!$E$5,0)+IF(AND(C543&gt;='Umrechnungskurse und Konstanten'!$C$6,C543&lt;='Umrechnungskurse und Konstanten'!$D$6),F543*'Umrechnungskurse und Konstanten'!$E$6,0)+IF(AND(C543&gt;='Umrechnungskurse und Konstanten'!$C$7,C543&lt;='Umrechnungskurse und Konstanten'!$D$7),F543*'Umrechnungskurse und Konstanten'!$E$7,0)+IF(AND(C543&gt;='Umrechnungskurse und Konstanten'!$C$8,C543&lt;='Umrechnungskurse und Konstanten'!$D$8),F543*'Umrechnungskurse und Konstanten'!$E$8,0)+IF(AND(C543&gt;='Umrechnungskurse und Konstanten'!$C$9,C543&lt;='Umrechnungskurse und Konstanten'!$D$9),F543*'Umrechnungskurse und Konstanten'!$E$9,0)+IF(AND(C543&gt;='Umrechnungskurse und Konstanten'!$C$10,C543&lt;='Umrechnungskurse und Konstanten'!$D$10),F543*'Umrechnungskurse und Konstanten'!$E$10,0)+IF(AND(C543&gt;='Umrechnungskurse und Konstanten'!$C$11,C543&lt;='Umrechnungskurse und Konstanten'!$D$11),F543*'Umrechnungskurse und Konstanten'!$E$11,0)+IF(AND(C543&gt;='Umrechnungskurse und Konstanten'!$C$12,C543&lt;='Umrechnungskurse und Konstanten'!$D$12),F543*'Umrechnungskurse und Konstanten'!$E$12,0)+IF(AND(C543&gt;='Umrechnungskurse und Konstanten'!$C$13,C543&lt;='Umrechnungskurse und Konstanten'!$D$13),F543*'Umrechnungskurse und Konstanten'!$E$13,0)+IF(AND(C543&gt;='Umrechnungskurse und Konstanten'!$C$14,C543&lt;='Umrechnungskurse und Konstanten'!$D$14),F543*'Umrechnungskurse und Konstanten'!$E$14,0)+IF(AND(C543&gt;='Umrechnungskurse und Konstanten'!$C$15,C543&lt;='Umrechnungskurse und Konstanten'!$D$15),F543*'Umrechnungskurse und Konstanten'!$E$15,0)+IF(AND(C543&gt;='Umrechnungskurse und Konstanten'!$C$16,C543&lt;='Umrechnungskurse und Konstanten'!$D$16),F543*'Umrechnungskurse und Konstanten'!$E$16,0)</f>
        <v>0</v>
      </c>
      <c r="J543" s="43">
        <f t="shared" si="25"/>
        <v>0</v>
      </c>
      <c r="K543" s="43">
        <f t="shared" si="26"/>
        <v>0</v>
      </c>
      <c r="L543" s="69" t="str">
        <f>IF(OR(G543='Umrechnungskurse und Konstanten'!$E$21,G543='Umrechnungskurse und Konstanten'!$E$22,G543='Umrechnungskurse und Konstanten'!$E$23),"VSt. Satz ok.","falsche/keine VSt.")</f>
        <v>falsche/keine VSt.</v>
      </c>
      <c r="M543" s="67" t="str">
        <f>IF(AND(C543&gt;='Umrechnungskurse und Konstanten'!$C$11,C543&lt;='Umrechnungskurse und Konstanten'!$D$13),"Periode ok.","falsche Periode")</f>
        <v>falsche Periode</v>
      </c>
    </row>
    <row r="544" spans="2:13" x14ac:dyDescent="0.3">
      <c r="B544" s="56"/>
      <c r="C544" s="38"/>
      <c r="D544" s="38"/>
      <c r="E544" s="45"/>
      <c r="F544" s="40"/>
      <c r="G544" s="52"/>
      <c r="H544" s="42">
        <f t="shared" si="24"/>
        <v>0</v>
      </c>
      <c r="I544" s="43">
        <f>IF(AND(C544&gt;='Umrechnungskurse und Konstanten'!$C$5,C544&lt;='Umrechnungskurse und Konstanten'!$D$5),F544*'Umrechnungskurse und Konstanten'!$E$5,0)+IF(AND(C544&gt;='Umrechnungskurse und Konstanten'!$C$6,C544&lt;='Umrechnungskurse und Konstanten'!$D$6),F544*'Umrechnungskurse und Konstanten'!$E$6,0)+IF(AND(C544&gt;='Umrechnungskurse und Konstanten'!$C$7,C544&lt;='Umrechnungskurse und Konstanten'!$D$7),F544*'Umrechnungskurse und Konstanten'!$E$7,0)+IF(AND(C544&gt;='Umrechnungskurse und Konstanten'!$C$8,C544&lt;='Umrechnungskurse und Konstanten'!$D$8),F544*'Umrechnungskurse und Konstanten'!$E$8,0)+IF(AND(C544&gt;='Umrechnungskurse und Konstanten'!$C$9,C544&lt;='Umrechnungskurse und Konstanten'!$D$9),F544*'Umrechnungskurse und Konstanten'!$E$9,0)+IF(AND(C544&gt;='Umrechnungskurse und Konstanten'!$C$10,C544&lt;='Umrechnungskurse und Konstanten'!$D$10),F544*'Umrechnungskurse und Konstanten'!$E$10,0)+IF(AND(C544&gt;='Umrechnungskurse und Konstanten'!$C$11,C544&lt;='Umrechnungskurse und Konstanten'!$D$11),F544*'Umrechnungskurse und Konstanten'!$E$11,0)+IF(AND(C544&gt;='Umrechnungskurse und Konstanten'!$C$12,C544&lt;='Umrechnungskurse und Konstanten'!$D$12),F544*'Umrechnungskurse und Konstanten'!$E$12,0)+IF(AND(C544&gt;='Umrechnungskurse und Konstanten'!$C$13,C544&lt;='Umrechnungskurse und Konstanten'!$D$13),F544*'Umrechnungskurse und Konstanten'!$E$13,0)+IF(AND(C544&gt;='Umrechnungskurse und Konstanten'!$C$14,C544&lt;='Umrechnungskurse und Konstanten'!$D$14),F544*'Umrechnungskurse und Konstanten'!$E$14,0)+IF(AND(C544&gt;='Umrechnungskurse und Konstanten'!$C$15,C544&lt;='Umrechnungskurse und Konstanten'!$D$15),F544*'Umrechnungskurse und Konstanten'!$E$15,0)+IF(AND(C544&gt;='Umrechnungskurse und Konstanten'!$C$16,C544&lt;='Umrechnungskurse und Konstanten'!$D$16),F544*'Umrechnungskurse und Konstanten'!$E$16,0)</f>
        <v>0</v>
      </c>
      <c r="J544" s="43">
        <f t="shared" si="25"/>
        <v>0</v>
      </c>
      <c r="K544" s="43">
        <f t="shared" si="26"/>
        <v>0</v>
      </c>
      <c r="L544" s="69" t="str">
        <f>IF(OR(G544='Umrechnungskurse und Konstanten'!$E$21,G544='Umrechnungskurse und Konstanten'!$E$22,G544='Umrechnungskurse und Konstanten'!$E$23),"VSt. Satz ok.","falsche/keine VSt.")</f>
        <v>falsche/keine VSt.</v>
      </c>
      <c r="M544" s="67" t="str">
        <f>IF(AND(C544&gt;='Umrechnungskurse und Konstanten'!$C$11,C544&lt;='Umrechnungskurse und Konstanten'!$D$13),"Periode ok.","falsche Periode")</f>
        <v>falsche Periode</v>
      </c>
    </row>
    <row r="545" spans="2:13" x14ac:dyDescent="0.3">
      <c r="B545" s="56"/>
      <c r="C545" s="38"/>
      <c r="D545" s="38"/>
      <c r="E545" s="45"/>
      <c r="F545" s="40"/>
      <c r="G545" s="52"/>
      <c r="H545" s="42">
        <f t="shared" si="24"/>
        <v>0</v>
      </c>
      <c r="I545" s="43">
        <f>IF(AND(C545&gt;='Umrechnungskurse und Konstanten'!$C$5,C545&lt;='Umrechnungskurse und Konstanten'!$D$5),F545*'Umrechnungskurse und Konstanten'!$E$5,0)+IF(AND(C545&gt;='Umrechnungskurse und Konstanten'!$C$6,C545&lt;='Umrechnungskurse und Konstanten'!$D$6),F545*'Umrechnungskurse und Konstanten'!$E$6,0)+IF(AND(C545&gt;='Umrechnungskurse und Konstanten'!$C$7,C545&lt;='Umrechnungskurse und Konstanten'!$D$7),F545*'Umrechnungskurse und Konstanten'!$E$7,0)+IF(AND(C545&gt;='Umrechnungskurse und Konstanten'!$C$8,C545&lt;='Umrechnungskurse und Konstanten'!$D$8),F545*'Umrechnungskurse und Konstanten'!$E$8,0)+IF(AND(C545&gt;='Umrechnungskurse und Konstanten'!$C$9,C545&lt;='Umrechnungskurse und Konstanten'!$D$9),F545*'Umrechnungskurse und Konstanten'!$E$9,0)+IF(AND(C545&gt;='Umrechnungskurse und Konstanten'!$C$10,C545&lt;='Umrechnungskurse und Konstanten'!$D$10),F545*'Umrechnungskurse und Konstanten'!$E$10,0)+IF(AND(C545&gt;='Umrechnungskurse und Konstanten'!$C$11,C545&lt;='Umrechnungskurse und Konstanten'!$D$11),F545*'Umrechnungskurse und Konstanten'!$E$11,0)+IF(AND(C545&gt;='Umrechnungskurse und Konstanten'!$C$12,C545&lt;='Umrechnungskurse und Konstanten'!$D$12),F545*'Umrechnungskurse und Konstanten'!$E$12,0)+IF(AND(C545&gt;='Umrechnungskurse und Konstanten'!$C$13,C545&lt;='Umrechnungskurse und Konstanten'!$D$13),F545*'Umrechnungskurse und Konstanten'!$E$13,0)+IF(AND(C545&gt;='Umrechnungskurse und Konstanten'!$C$14,C545&lt;='Umrechnungskurse und Konstanten'!$D$14),F545*'Umrechnungskurse und Konstanten'!$E$14,0)+IF(AND(C545&gt;='Umrechnungskurse und Konstanten'!$C$15,C545&lt;='Umrechnungskurse und Konstanten'!$D$15),F545*'Umrechnungskurse und Konstanten'!$E$15,0)+IF(AND(C545&gt;='Umrechnungskurse und Konstanten'!$C$16,C545&lt;='Umrechnungskurse und Konstanten'!$D$16),F545*'Umrechnungskurse und Konstanten'!$E$16,0)</f>
        <v>0</v>
      </c>
      <c r="J545" s="43">
        <f t="shared" si="25"/>
        <v>0</v>
      </c>
      <c r="K545" s="43">
        <f t="shared" si="26"/>
        <v>0</v>
      </c>
      <c r="L545" s="69" t="str">
        <f>IF(OR(G545='Umrechnungskurse und Konstanten'!$E$21,G545='Umrechnungskurse und Konstanten'!$E$22,G545='Umrechnungskurse und Konstanten'!$E$23),"VSt. Satz ok.","falsche/keine VSt.")</f>
        <v>falsche/keine VSt.</v>
      </c>
      <c r="M545" s="67" t="str">
        <f>IF(AND(C545&gt;='Umrechnungskurse und Konstanten'!$C$11,C545&lt;='Umrechnungskurse und Konstanten'!$D$13),"Periode ok.","falsche Periode")</f>
        <v>falsche Periode</v>
      </c>
    </row>
    <row r="546" spans="2:13" x14ac:dyDescent="0.3">
      <c r="B546" s="56"/>
      <c r="C546" s="38"/>
      <c r="D546" s="38"/>
      <c r="E546" s="45"/>
      <c r="F546" s="40"/>
      <c r="G546" s="52"/>
      <c r="H546" s="42">
        <f t="shared" si="24"/>
        <v>0</v>
      </c>
      <c r="I546" s="43">
        <f>IF(AND(C546&gt;='Umrechnungskurse und Konstanten'!$C$5,C546&lt;='Umrechnungskurse und Konstanten'!$D$5),F546*'Umrechnungskurse und Konstanten'!$E$5,0)+IF(AND(C546&gt;='Umrechnungskurse und Konstanten'!$C$6,C546&lt;='Umrechnungskurse und Konstanten'!$D$6),F546*'Umrechnungskurse und Konstanten'!$E$6,0)+IF(AND(C546&gt;='Umrechnungskurse und Konstanten'!$C$7,C546&lt;='Umrechnungskurse und Konstanten'!$D$7),F546*'Umrechnungskurse und Konstanten'!$E$7,0)+IF(AND(C546&gt;='Umrechnungskurse und Konstanten'!$C$8,C546&lt;='Umrechnungskurse und Konstanten'!$D$8),F546*'Umrechnungskurse und Konstanten'!$E$8,0)+IF(AND(C546&gt;='Umrechnungskurse und Konstanten'!$C$9,C546&lt;='Umrechnungskurse und Konstanten'!$D$9),F546*'Umrechnungskurse und Konstanten'!$E$9,0)+IF(AND(C546&gt;='Umrechnungskurse und Konstanten'!$C$10,C546&lt;='Umrechnungskurse und Konstanten'!$D$10),F546*'Umrechnungskurse und Konstanten'!$E$10,0)+IF(AND(C546&gt;='Umrechnungskurse und Konstanten'!$C$11,C546&lt;='Umrechnungskurse und Konstanten'!$D$11),F546*'Umrechnungskurse und Konstanten'!$E$11,0)+IF(AND(C546&gt;='Umrechnungskurse und Konstanten'!$C$12,C546&lt;='Umrechnungskurse und Konstanten'!$D$12),F546*'Umrechnungskurse und Konstanten'!$E$12,0)+IF(AND(C546&gt;='Umrechnungskurse und Konstanten'!$C$13,C546&lt;='Umrechnungskurse und Konstanten'!$D$13),F546*'Umrechnungskurse und Konstanten'!$E$13,0)+IF(AND(C546&gt;='Umrechnungskurse und Konstanten'!$C$14,C546&lt;='Umrechnungskurse und Konstanten'!$D$14),F546*'Umrechnungskurse und Konstanten'!$E$14,0)+IF(AND(C546&gt;='Umrechnungskurse und Konstanten'!$C$15,C546&lt;='Umrechnungskurse und Konstanten'!$D$15),F546*'Umrechnungskurse und Konstanten'!$E$15,0)+IF(AND(C546&gt;='Umrechnungskurse und Konstanten'!$C$16,C546&lt;='Umrechnungskurse und Konstanten'!$D$16),F546*'Umrechnungskurse und Konstanten'!$E$16,0)</f>
        <v>0</v>
      </c>
      <c r="J546" s="43">
        <f t="shared" si="25"/>
        <v>0</v>
      </c>
      <c r="K546" s="43">
        <f t="shared" si="26"/>
        <v>0</v>
      </c>
      <c r="L546" s="69" t="str">
        <f>IF(OR(G546='Umrechnungskurse und Konstanten'!$E$21,G546='Umrechnungskurse und Konstanten'!$E$22,G546='Umrechnungskurse und Konstanten'!$E$23),"VSt. Satz ok.","falsche/keine VSt.")</f>
        <v>falsche/keine VSt.</v>
      </c>
      <c r="M546" s="67" t="str">
        <f>IF(AND(C546&gt;='Umrechnungskurse und Konstanten'!$C$11,C546&lt;='Umrechnungskurse und Konstanten'!$D$13),"Periode ok.","falsche Periode")</f>
        <v>falsche Periode</v>
      </c>
    </row>
    <row r="547" spans="2:13" x14ac:dyDescent="0.3">
      <c r="B547" s="56"/>
      <c r="C547" s="38"/>
      <c r="D547" s="38"/>
      <c r="E547" s="45"/>
      <c r="F547" s="40"/>
      <c r="G547" s="52"/>
      <c r="H547" s="42">
        <f t="shared" si="24"/>
        <v>0</v>
      </c>
      <c r="I547" s="43">
        <f>IF(AND(C547&gt;='Umrechnungskurse und Konstanten'!$C$5,C547&lt;='Umrechnungskurse und Konstanten'!$D$5),F547*'Umrechnungskurse und Konstanten'!$E$5,0)+IF(AND(C547&gt;='Umrechnungskurse und Konstanten'!$C$6,C547&lt;='Umrechnungskurse und Konstanten'!$D$6),F547*'Umrechnungskurse und Konstanten'!$E$6,0)+IF(AND(C547&gt;='Umrechnungskurse und Konstanten'!$C$7,C547&lt;='Umrechnungskurse und Konstanten'!$D$7),F547*'Umrechnungskurse und Konstanten'!$E$7,0)+IF(AND(C547&gt;='Umrechnungskurse und Konstanten'!$C$8,C547&lt;='Umrechnungskurse und Konstanten'!$D$8),F547*'Umrechnungskurse und Konstanten'!$E$8,0)+IF(AND(C547&gt;='Umrechnungskurse und Konstanten'!$C$9,C547&lt;='Umrechnungskurse und Konstanten'!$D$9),F547*'Umrechnungskurse und Konstanten'!$E$9,0)+IF(AND(C547&gt;='Umrechnungskurse und Konstanten'!$C$10,C547&lt;='Umrechnungskurse und Konstanten'!$D$10),F547*'Umrechnungskurse und Konstanten'!$E$10,0)+IF(AND(C547&gt;='Umrechnungskurse und Konstanten'!$C$11,C547&lt;='Umrechnungskurse und Konstanten'!$D$11),F547*'Umrechnungskurse und Konstanten'!$E$11,0)+IF(AND(C547&gt;='Umrechnungskurse und Konstanten'!$C$12,C547&lt;='Umrechnungskurse und Konstanten'!$D$12),F547*'Umrechnungskurse und Konstanten'!$E$12,0)+IF(AND(C547&gt;='Umrechnungskurse und Konstanten'!$C$13,C547&lt;='Umrechnungskurse und Konstanten'!$D$13),F547*'Umrechnungskurse und Konstanten'!$E$13,0)+IF(AND(C547&gt;='Umrechnungskurse und Konstanten'!$C$14,C547&lt;='Umrechnungskurse und Konstanten'!$D$14),F547*'Umrechnungskurse und Konstanten'!$E$14,0)+IF(AND(C547&gt;='Umrechnungskurse und Konstanten'!$C$15,C547&lt;='Umrechnungskurse und Konstanten'!$D$15),F547*'Umrechnungskurse und Konstanten'!$E$15,0)+IF(AND(C547&gt;='Umrechnungskurse und Konstanten'!$C$16,C547&lt;='Umrechnungskurse und Konstanten'!$D$16),F547*'Umrechnungskurse und Konstanten'!$E$16,0)</f>
        <v>0</v>
      </c>
      <c r="J547" s="43">
        <f t="shared" si="25"/>
        <v>0</v>
      </c>
      <c r="K547" s="43">
        <f t="shared" si="26"/>
        <v>0</v>
      </c>
      <c r="L547" s="69" t="str">
        <f>IF(OR(G547='Umrechnungskurse und Konstanten'!$E$21,G547='Umrechnungskurse und Konstanten'!$E$22,G547='Umrechnungskurse und Konstanten'!$E$23),"VSt. Satz ok.","falsche/keine VSt.")</f>
        <v>falsche/keine VSt.</v>
      </c>
      <c r="M547" s="67" t="str">
        <f>IF(AND(C547&gt;='Umrechnungskurse und Konstanten'!$C$11,C547&lt;='Umrechnungskurse und Konstanten'!$D$13),"Periode ok.","falsche Periode")</f>
        <v>falsche Periode</v>
      </c>
    </row>
    <row r="548" spans="2:13" x14ac:dyDescent="0.3">
      <c r="B548" s="56"/>
      <c r="C548" s="38"/>
      <c r="D548" s="38"/>
      <c r="E548" s="45"/>
      <c r="F548" s="40"/>
      <c r="G548" s="52"/>
      <c r="H548" s="42">
        <f t="shared" si="24"/>
        <v>0</v>
      </c>
      <c r="I548" s="43">
        <f>IF(AND(C548&gt;='Umrechnungskurse und Konstanten'!$C$5,C548&lt;='Umrechnungskurse und Konstanten'!$D$5),F548*'Umrechnungskurse und Konstanten'!$E$5,0)+IF(AND(C548&gt;='Umrechnungskurse und Konstanten'!$C$6,C548&lt;='Umrechnungskurse und Konstanten'!$D$6),F548*'Umrechnungskurse und Konstanten'!$E$6,0)+IF(AND(C548&gt;='Umrechnungskurse und Konstanten'!$C$7,C548&lt;='Umrechnungskurse und Konstanten'!$D$7),F548*'Umrechnungskurse und Konstanten'!$E$7,0)+IF(AND(C548&gt;='Umrechnungskurse und Konstanten'!$C$8,C548&lt;='Umrechnungskurse und Konstanten'!$D$8),F548*'Umrechnungskurse und Konstanten'!$E$8,0)+IF(AND(C548&gt;='Umrechnungskurse und Konstanten'!$C$9,C548&lt;='Umrechnungskurse und Konstanten'!$D$9),F548*'Umrechnungskurse und Konstanten'!$E$9,0)+IF(AND(C548&gt;='Umrechnungskurse und Konstanten'!$C$10,C548&lt;='Umrechnungskurse und Konstanten'!$D$10),F548*'Umrechnungskurse und Konstanten'!$E$10,0)+IF(AND(C548&gt;='Umrechnungskurse und Konstanten'!$C$11,C548&lt;='Umrechnungskurse und Konstanten'!$D$11),F548*'Umrechnungskurse und Konstanten'!$E$11,0)+IF(AND(C548&gt;='Umrechnungskurse und Konstanten'!$C$12,C548&lt;='Umrechnungskurse und Konstanten'!$D$12),F548*'Umrechnungskurse und Konstanten'!$E$12,0)+IF(AND(C548&gt;='Umrechnungskurse und Konstanten'!$C$13,C548&lt;='Umrechnungskurse und Konstanten'!$D$13),F548*'Umrechnungskurse und Konstanten'!$E$13,0)+IF(AND(C548&gt;='Umrechnungskurse und Konstanten'!$C$14,C548&lt;='Umrechnungskurse und Konstanten'!$D$14),F548*'Umrechnungskurse und Konstanten'!$E$14,0)+IF(AND(C548&gt;='Umrechnungskurse und Konstanten'!$C$15,C548&lt;='Umrechnungskurse und Konstanten'!$D$15),F548*'Umrechnungskurse und Konstanten'!$E$15,0)+IF(AND(C548&gt;='Umrechnungskurse und Konstanten'!$C$16,C548&lt;='Umrechnungskurse und Konstanten'!$D$16),F548*'Umrechnungskurse und Konstanten'!$E$16,0)</f>
        <v>0</v>
      </c>
      <c r="J548" s="43">
        <f t="shared" si="25"/>
        <v>0</v>
      </c>
      <c r="K548" s="43">
        <f t="shared" si="26"/>
        <v>0</v>
      </c>
      <c r="L548" s="69" t="str">
        <f>IF(OR(G548='Umrechnungskurse und Konstanten'!$E$21,G548='Umrechnungskurse und Konstanten'!$E$22,G548='Umrechnungskurse und Konstanten'!$E$23),"VSt. Satz ok.","falsche/keine VSt.")</f>
        <v>falsche/keine VSt.</v>
      </c>
      <c r="M548" s="67" t="str">
        <f>IF(AND(C548&gt;='Umrechnungskurse und Konstanten'!$C$11,C548&lt;='Umrechnungskurse und Konstanten'!$D$13),"Periode ok.","falsche Periode")</f>
        <v>falsche Periode</v>
      </c>
    </row>
    <row r="549" spans="2:13" x14ac:dyDescent="0.3">
      <c r="B549" s="56"/>
      <c r="C549" s="38"/>
      <c r="D549" s="38"/>
      <c r="E549" s="45"/>
      <c r="F549" s="40"/>
      <c r="G549" s="52"/>
      <c r="H549" s="42">
        <f t="shared" si="24"/>
        <v>0</v>
      </c>
      <c r="I549" s="43">
        <f>IF(AND(C549&gt;='Umrechnungskurse und Konstanten'!$C$5,C549&lt;='Umrechnungskurse und Konstanten'!$D$5),F549*'Umrechnungskurse und Konstanten'!$E$5,0)+IF(AND(C549&gt;='Umrechnungskurse und Konstanten'!$C$6,C549&lt;='Umrechnungskurse und Konstanten'!$D$6),F549*'Umrechnungskurse und Konstanten'!$E$6,0)+IF(AND(C549&gt;='Umrechnungskurse und Konstanten'!$C$7,C549&lt;='Umrechnungskurse und Konstanten'!$D$7),F549*'Umrechnungskurse und Konstanten'!$E$7,0)+IF(AND(C549&gt;='Umrechnungskurse und Konstanten'!$C$8,C549&lt;='Umrechnungskurse und Konstanten'!$D$8),F549*'Umrechnungskurse und Konstanten'!$E$8,0)+IF(AND(C549&gt;='Umrechnungskurse und Konstanten'!$C$9,C549&lt;='Umrechnungskurse und Konstanten'!$D$9),F549*'Umrechnungskurse und Konstanten'!$E$9,0)+IF(AND(C549&gt;='Umrechnungskurse und Konstanten'!$C$10,C549&lt;='Umrechnungskurse und Konstanten'!$D$10),F549*'Umrechnungskurse und Konstanten'!$E$10,0)+IF(AND(C549&gt;='Umrechnungskurse und Konstanten'!$C$11,C549&lt;='Umrechnungskurse und Konstanten'!$D$11),F549*'Umrechnungskurse und Konstanten'!$E$11,0)+IF(AND(C549&gt;='Umrechnungskurse und Konstanten'!$C$12,C549&lt;='Umrechnungskurse und Konstanten'!$D$12),F549*'Umrechnungskurse und Konstanten'!$E$12,0)+IF(AND(C549&gt;='Umrechnungskurse und Konstanten'!$C$13,C549&lt;='Umrechnungskurse und Konstanten'!$D$13),F549*'Umrechnungskurse und Konstanten'!$E$13,0)+IF(AND(C549&gt;='Umrechnungskurse und Konstanten'!$C$14,C549&lt;='Umrechnungskurse und Konstanten'!$D$14),F549*'Umrechnungskurse und Konstanten'!$E$14,0)+IF(AND(C549&gt;='Umrechnungskurse und Konstanten'!$C$15,C549&lt;='Umrechnungskurse und Konstanten'!$D$15),F549*'Umrechnungskurse und Konstanten'!$E$15,0)+IF(AND(C549&gt;='Umrechnungskurse und Konstanten'!$C$16,C549&lt;='Umrechnungskurse und Konstanten'!$D$16),F549*'Umrechnungskurse und Konstanten'!$E$16,0)</f>
        <v>0</v>
      </c>
      <c r="J549" s="43">
        <f t="shared" si="25"/>
        <v>0</v>
      </c>
      <c r="K549" s="43">
        <f t="shared" si="26"/>
        <v>0</v>
      </c>
      <c r="L549" s="69" t="str">
        <f>IF(OR(G549='Umrechnungskurse und Konstanten'!$E$21,G549='Umrechnungskurse und Konstanten'!$E$22,G549='Umrechnungskurse und Konstanten'!$E$23),"VSt. Satz ok.","falsche/keine VSt.")</f>
        <v>falsche/keine VSt.</v>
      </c>
      <c r="M549" s="67" t="str">
        <f>IF(AND(C549&gt;='Umrechnungskurse und Konstanten'!$C$11,C549&lt;='Umrechnungskurse und Konstanten'!$D$13),"Periode ok.","falsche Periode")</f>
        <v>falsche Periode</v>
      </c>
    </row>
    <row r="550" spans="2:13" x14ac:dyDescent="0.3">
      <c r="B550" s="56"/>
      <c r="C550" s="38"/>
      <c r="D550" s="38"/>
      <c r="E550" s="45"/>
      <c r="F550" s="40"/>
      <c r="G550" s="52"/>
      <c r="H550" s="42">
        <f t="shared" si="24"/>
        <v>0</v>
      </c>
      <c r="I550" s="43">
        <f>IF(AND(C550&gt;='Umrechnungskurse und Konstanten'!$C$5,C550&lt;='Umrechnungskurse und Konstanten'!$D$5),F550*'Umrechnungskurse und Konstanten'!$E$5,0)+IF(AND(C550&gt;='Umrechnungskurse und Konstanten'!$C$6,C550&lt;='Umrechnungskurse und Konstanten'!$D$6),F550*'Umrechnungskurse und Konstanten'!$E$6,0)+IF(AND(C550&gt;='Umrechnungskurse und Konstanten'!$C$7,C550&lt;='Umrechnungskurse und Konstanten'!$D$7),F550*'Umrechnungskurse und Konstanten'!$E$7,0)+IF(AND(C550&gt;='Umrechnungskurse und Konstanten'!$C$8,C550&lt;='Umrechnungskurse und Konstanten'!$D$8),F550*'Umrechnungskurse und Konstanten'!$E$8,0)+IF(AND(C550&gt;='Umrechnungskurse und Konstanten'!$C$9,C550&lt;='Umrechnungskurse und Konstanten'!$D$9),F550*'Umrechnungskurse und Konstanten'!$E$9,0)+IF(AND(C550&gt;='Umrechnungskurse und Konstanten'!$C$10,C550&lt;='Umrechnungskurse und Konstanten'!$D$10),F550*'Umrechnungskurse und Konstanten'!$E$10,0)+IF(AND(C550&gt;='Umrechnungskurse und Konstanten'!$C$11,C550&lt;='Umrechnungskurse und Konstanten'!$D$11),F550*'Umrechnungskurse und Konstanten'!$E$11,0)+IF(AND(C550&gt;='Umrechnungskurse und Konstanten'!$C$12,C550&lt;='Umrechnungskurse und Konstanten'!$D$12),F550*'Umrechnungskurse und Konstanten'!$E$12,0)+IF(AND(C550&gt;='Umrechnungskurse und Konstanten'!$C$13,C550&lt;='Umrechnungskurse und Konstanten'!$D$13),F550*'Umrechnungskurse und Konstanten'!$E$13,0)+IF(AND(C550&gt;='Umrechnungskurse und Konstanten'!$C$14,C550&lt;='Umrechnungskurse und Konstanten'!$D$14),F550*'Umrechnungskurse und Konstanten'!$E$14,0)+IF(AND(C550&gt;='Umrechnungskurse und Konstanten'!$C$15,C550&lt;='Umrechnungskurse und Konstanten'!$D$15),F550*'Umrechnungskurse und Konstanten'!$E$15,0)+IF(AND(C550&gt;='Umrechnungskurse und Konstanten'!$C$16,C550&lt;='Umrechnungskurse und Konstanten'!$D$16),F550*'Umrechnungskurse und Konstanten'!$E$16,0)</f>
        <v>0</v>
      </c>
      <c r="J550" s="43">
        <f t="shared" si="25"/>
        <v>0</v>
      </c>
      <c r="K550" s="43">
        <f t="shared" si="26"/>
        <v>0</v>
      </c>
      <c r="L550" s="69" t="str">
        <f>IF(OR(G550='Umrechnungskurse und Konstanten'!$E$21,G550='Umrechnungskurse und Konstanten'!$E$22,G550='Umrechnungskurse und Konstanten'!$E$23),"VSt. Satz ok.","falsche/keine VSt.")</f>
        <v>falsche/keine VSt.</v>
      </c>
      <c r="M550" s="67" t="str">
        <f>IF(AND(C550&gt;='Umrechnungskurse und Konstanten'!$C$11,C550&lt;='Umrechnungskurse und Konstanten'!$D$13),"Periode ok.","falsche Periode")</f>
        <v>falsche Periode</v>
      </c>
    </row>
    <row r="551" spans="2:13" x14ac:dyDescent="0.3">
      <c r="B551" s="56"/>
      <c r="C551" s="38"/>
      <c r="D551" s="38"/>
      <c r="E551" s="45"/>
      <c r="F551" s="40"/>
      <c r="G551" s="52"/>
      <c r="H551" s="42">
        <f t="shared" si="24"/>
        <v>0</v>
      </c>
      <c r="I551" s="43">
        <f>IF(AND(C551&gt;='Umrechnungskurse und Konstanten'!$C$5,C551&lt;='Umrechnungskurse und Konstanten'!$D$5),F551*'Umrechnungskurse und Konstanten'!$E$5,0)+IF(AND(C551&gt;='Umrechnungskurse und Konstanten'!$C$6,C551&lt;='Umrechnungskurse und Konstanten'!$D$6),F551*'Umrechnungskurse und Konstanten'!$E$6,0)+IF(AND(C551&gt;='Umrechnungskurse und Konstanten'!$C$7,C551&lt;='Umrechnungskurse und Konstanten'!$D$7),F551*'Umrechnungskurse und Konstanten'!$E$7,0)+IF(AND(C551&gt;='Umrechnungskurse und Konstanten'!$C$8,C551&lt;='Umrechnungskurse und Konstanten'!$D$8),F551*'Umrechnungskurse und Konstanten'!$E$8,0)+IF(AND(C551&gt;='Umrechnungskurse und Konstanten'!$C$9,C551&lt;='Umrechnungskurse und Konstanten'!$D$9),F551*'Umrechnungskurse und Konstanten'!$E$9,0)+IF(AND(C551&gt;='Umrechnungskurse und Konstanten'!$C$10,C551&lt;='Umrechnungskurse und Konstanten'!$D$10),F551*'Umrechnungskurse und Konstanten'!$E$10,0)+IF(AND(C551&gt;='Umrechnungskurse und Konstanten'!$C$11,C551&lt;='Umrechnungskurse und Konstanten'!$D$11),F551*'Umrechnungskurse und Konstanten'!$E$11,0)+IF(AND(C551&gt;='Umrechnungskurse und Konstanten'!$C$12,C551&lt;='Umrechnungskurse und Konstanten'!$D$12),F551*'Umrechnungskurse und Konstanten'!$E$12,0)+IF(AND(C551&gt;='Umrechnungskurse und Konstanten'!$C$13,C551&lt;='Umrechnungskurse und Konstanten'!$D$13),F551*'Umrechnungskurse und Konstanten'!$E$13,0)+IF(AND(C551&gt;='Umrechnungskurse und Konstanten'!$C$14,C551&lt;='Umrechnungskurse und Konstanten'!$D$14),F551*'Umrechnungskurse und Konstanten'!$E$14,0)+IF(AND(C551&gt;='Umrechnungskurse und Konstanten'!$C$15,C551&lt;='Umrechnungskurse und Konstanten'!$D$15),F551*'Umrechnungskurse und Konstanten'!$E$15,0)+IF(AND(C551&gt;='Umrechnungskurse und Konstanten'!$C$16,C551&lt;='Umrechnungskurse und Konstanten'!$D$16),F551*'Umrechnungskurse und Konstanten'!$E$16,0)</f>
        <v>0</v>
      </c>
      <c r="J551" s="43">
        <f t="shared" si="25"/>
        <v>0</v>
      </c>
      <c r="K551" s="43">
        <f t="shared" si="26"/>
        <v>0</v>
      </c>
      <c r="L551" s="69" t="str">
        <f>IF(OR(G551='Umrechnungskurse und Konstanten'!$E$21,G551='Umrechnungskurse und Konstanten'!$E$22,G551='Umrechnungskurse und Konstanten'!$E$23),"VSt. Satz ok.","falsche/keine VSt.")</f>
        <v>falsche/keine VSt.</v>
      </c>
      <c r="M551" s="67" t="str">
        <f>IF(AND(C551&gt;='Umrechnungskurse und Konstanten'!$C$11,C551&lt;='Umrechnungskurse und Konstanten'!$D$13),"Periode ok.","falsche Periode")</f>
        <v>falsche Periode</v>
      </c>
    </row>
    <row r="552" spans="2:13" x14ac:dyDescent="0.3">
      <c r="B552" s="56"/>
      <c r="C552" s="38"/>
      <c r="D552" s="38"/>
      <c r="E552" s="45"/>
      <c r="F552" s="40"/>
      <c r="G552" s="52"/>
      <c r="H552" s="42">
        <f t="shared" si="24"/>
        <v>0</v>
      </c>
      <c r="I552" s="43">
        <f>IF(AND(C552&gt;='Umrechnungskurse und Konstanten'!$C$5,C552&lt;='Umrechnungskurse und Konstanten'!$D$5),F552*'Umrechnungskurse und Konstanten'!$E$5,0)+IF(AND(C552&gt;='Umrechnungskurse und Konstanten'!$C$6,C552&lt;='Umrechnungskurse und Konstanten'!$D$6),F552*'Umrechnungskurse und Konstanten'!$E$6,0)+IF(AND(C552&gt;='Umrechnungskurse und Konstanten'!$C$7,C552&lt;='Umrechnungskurse und Konstanten'!$D$7),F552*'Umrechnungskurse und Konstanten'!$E$7,0)+IF(AND(C552&gt;='Umrechnungskurse und Konstanten'!$C$8,C552&lt;='Umrechnungskurse und Konstanten'!$D$8),F552*'Umrechnungskurse und Konstanten'!$E$8,0)+IF(AND(C552&gt;='Umrechnungskurse und Konstanten'!$C$9,C552&lt;='Umrechnungskurse und Konstanten'!$D$9),F552*'Umrechnungskurse und Konstanten'!$E$9,0)+IF(AND(C552&gt;='Umrechnungskurse und Konstanten'!$C$10,C552&lt;='Umrechnungskurse und Konstanten'!$D$10),F552*'Umrechnungskurse und Konstanten'!$E$10,0)+IF(AND(C552&gt;='Umrechnungskurse und Konstanten'!$C$11,C552&lt;='Umrechnungskurse und Konstanten'!$D$11),F552*'Umrechnungskurse und Konstanten'!$E$11,0)+IF(AND(C552&gt;='Umrechnungskurse und Konstanten'!$C$12,C552&lt;='Umrechnungskurse und Konstanten'!$D$12),F552*'Umrechnungskurse und Konstanten'!$E$12,0)+IF(AND(C552&gt;='Umrechnungskurse und Konstanten'!$C$13,C552&lt;='Umrechnungskurse und Konstanten'!$D$13),F552*'Umrechnungskurse und Konstanten'!$E$13,0)+IF(AND(C552&gt;='Umrechnungskurse und Konstanten'!$C$14,C552&lt;='Umrechnungskurse und Konstanten'!$D$14),F552*'Umrechnungskurse und Konstanten'!$E$14,0)+IF(AND(C552&gt;='Umrechnungskurse und Konstanten'!$C$15,C552&lt;='Umrechnungskurse und Konstanten'!$D$15),F552*'Umrechnungskurse und Konstanten'!$E$15,0)+IF(AND(C552&gt;='Umrechnungskurse und Konstanten'!$C$16,C552&lt;='Umrechnungskurse und Konstanten'!$D$16),F552*'Umrechnungskurse und Konstanten'!$E$16,0)</f>
        <v>0</v>
      </c>
      <c r="J552" s="43">
        <f t="shared" si="25"/>
        <v>0</v>
      </c>
      <c r="K552" s="43">
        <f t="shared" si="26"/>
        <v>0</v>
      </c>
      <c r="L552" s="69" t="str">
        <f>IF(OR(G552='Umrechnungskurse und Konstanten'!$E$21,G552='Umrechnungskurse und Konstanten'!$E$22,G552='Umrechnungskurse und Konstanten'!$E$23),"VSt. Satz ok.","falsche/keine VSt.")</f>
        <v>falsche/keine VSt.</v>
      </c>
      <c r="M552" s="67" t="str">
        <f>IF(AND(C552&gt;='Umrechnungskurse und Konstanten'!$C$11,C552&lt;='Umrechnungskurse und Konstanten'!$D$13),"Periode ok.","falsche Periode")</f>
        <v>falsche Periode</v>
      </c>
    </row>
    <row r="553" spans="2:13" x14ac:dyDescent="0.3">
      <c r="B553" s="56"/>
      <c r="C553" s="38"/>
      <c r="D553" s="38"/>
      <c r="E553" s="45"/>
      <c r="F553" s="40"/>
      <c r="G553" s="52"/>
      <c r="H553" s="42">
        <f t="shared" si="24"/>
        <v>0</v>
      </c>
      <c r="I553" s="43">
        <f>IF(AND(C553&gt;='Umrechnungskurse und Konstanten'!$C$5,C553&lt;='Umrechnungskurse und Konstanten'!$D$5),F553*'Umrechnungskurse und Konstanten'!$E$5,0)+IF(AND(C553&gt;='Umrechnungskurse und Konstanten'!$C$6,C553&lt;='Umrechnungskurse und Konstanten'!$D$6),F553*'Umrechnungskurse und Konstanten'!$E$6,0)+IF(AND(C553&gt;='Umrechnungskurse und Konstanten'!$C$7,C553&lt;='Umrechnungskurse und Konstanten'!$D$7),F553*'Umrechnungskurse und Konstanten'!$E$7,0)+IF(AND(C553&gt;='Umrechnungskurse und Konstanten'!$C$8,C553&lt;='Umrechnungskurse und Konstanten'!$D$8),F553*'Umrechnungskurse und Konstanten'!$E$8,0)+IF(AND(C553&gt;='Umrechnungskurse und Konstanten'!$C$9,C553&lt;='Umrechnungskurse und Konstanten'!$D$9),F553*'Umrechnungskurse und Konstanten'!$E$9,0)+IF(AND(C553&gt;='Umrechnungskurse und Konstanten'!$C$10,C553&lt;='Umrechnungskurse und Konstanten'!$D$10),F553*'Umrechnungskurse und Konstanten'!$E$10,0)+IF(AND(C553&gt;='Umrechnungskurse und Konstanten'!$C$11,C553&lt;='Umrechnungskurse und Konstanten'!$D$11),F553*'Umrechnungskurse und Konstanten'!$E$11,0)+IF(AND(C553&gt;='Umrechnungskurse und Konstanten'!$C$12,C553&lt;='Umrechnungskurse und Konstanten'!$D$12),F553*'Umrechnungskurse und Konstanten'!$E$12,0)+IF(AND(C553&gt;='Umrechnungskurse und Konstanten'!$C$13,C553&lt;='Umrechnungskurse und Konstanten'!$D$13),F553*'Umrechnungskurse und Konstanten'!$E$13,0)+IF(AND(C553&gt;='Umrechnungskurse und Konstanten'!$C$14,C553&lt;='Umrechnungskurse und Konstanten'!$D$14),F553*'Umrechnungskurse und Konstanten'!$E$14,0)+IF(AND(C553&gt;='Umrechnungskurse und Konstanten'!$C$15,C553&lt;='Umrechnungskurse und Konstanten'!$D$15),F553*'Umrechnungskurse und Konstanten'!$E$15,0)+IF(AND(C553&gt;='Umrechnungskurse und Konstanten'!$C$16,C553&lt;='Umrechnungskurse und Konstanten'!$D$16),F553*'Umrechnungskurse und Konstanten'!$E$16,0)</f>
        <v>0</v>
      </c>
      <c r="J553" s="43">
        <f t="shared" si="25"/>
        <v>0</v>
      </c>
      <c r="K553" s="43">
        <f t="shared" si="26"/>
        <v>0</v>
      </c>
      <c r="L553" s="69" t="str">
        <f>IF(OR(G553='Umrechnungskurse und Konstanten'!$E$21,G553='Umrechnungskurse und Konstanten'!$E$22,G553='Umrechnungskurse und Konstanten'!$E$23),"VSt. Satz ok.","falsche/keine VSt.")</f>
        <v>falsche/keine VSt.</v>
      </c>
      <c r="M553" s="67" t="str">
        <f>IF(AND(C553&gt;='Umrechnungskurse und Konstanten'!$C$11,C553&lt;='Umrechnungskurse und Konstanten'!$D$13),"Periode ok.","falsche Periode")</f>
        <v>falsche Periode</v>
      </c>
    </row>
    <row r="554" spans="2:13" x14ac:dyDescent="0.3">
      <c r="B554" s="56"/>
      <c r="C554" s="38"/>
      <c r="D554" s="38"/>
      <c r="E554" s="45"/>
      <c r="F554" s="40"/>
      <c r="G554" s="52"/>
      <c r="H554" s="42">
        <f t="shared" si="24"/>
        <v>0</v>
      </c>
      <c r="I554" s="43">
        <f>IF(AND(C554&gt;='Umrechnungskurse und Konstanten'!$C$5,C554&lt;='Umrechnungskurse und Konstanten'!$D$5),F554*'Umrechnungskurse und Konstanten'!$E$5,0)+IF(AND(C554&gt;='Umrechnungskurse und Konstanten'!$C$6,C554&lt;='Umrechnungskurse und Konstanten'!$D$6),F554*'Umrechnungskurse und Konstanten'!$E$6,0)+IF(AND(C554&gt;='Umrechnungskurse und Konstanten'!$C$7,C554&lt;='Umrechnungskurse und Konstanten'!$D$7),F554*'Umrechnungskurse und Konstanten'!$E$7,0)+IF(AND(C554&gt;='Umrechnungskurse und Konstanten'!$C$8,C554&lt;='Umrechnungskurse und Konstanten'!$D$8),F554*'Umrechnungskurse und Konstanten'!$E$8,0)+IF(AND(C554&gt;='Umrechnungskurse und Konstanten'!$C$9,C554&lt;='Umrechnungskurse und Konstanten'!$D$9),F554*'Umrechnungskurse und Konstanten'!$E$9,0)+IF(AND(C554&gt;='Umrechnungskurse und Konstanten'!$C$10,C554&lt;='Umrechnungskurse und Konstanten'!$D$10),F554*'Umrechnungskurse und Konstanten'!$E$10,0)+IF(AND(C554&gt;='Umrechnungskurse und Konstanten'!$C$11,C554&lt;='Umrechnungskurse und Konstanten'!$D$11),F554*'Umrechnungskurse und Konstanten'!$E$11,0)+IF(AND(C554&gt;='Umrechnungskurse und Konstanten'!$C$12,C554&lt;='Umrechnungskurse und Konstanten'!$D$12),F554*'Umrechnungskurse und Konstanten'!$E$12,0)+IF(AND(C554&gt;='Umrechnungskurse und Konstanten'!$C$13,C554&lt;='Umrechnungskurse und Konstanten'!$D$13),F554*'Umrechnungskurse und Konstanten'!$E$13,0)+IF(AND(C554&gt;='Umrechnungskurse und Konstanten'!$C$14,C554&lt;='Umrechnungskurse und Konstanten'!$D$14),F554*'Umrechnungskurse und Konstanten'!$E$14,0)+IF(AND(C554&gt;='Umrechnungskurse und Konstanten'!$C$15,C554&lt;='Umrechnungskurse und Konstanten'!$D$15),F554*'Umrechnungskurse und Konstanten'!$E$15,0)+IF(AND(C554&gt;='Umrechnungskurse und Konstanten'!$C$16,C554&lt;='Umrechnungskurse und Konstanten'!$D$16),F554*'Umrechnungskurse und Konstanten'!$E$16,0)</f>
        <v>0</v>
      </c>
      <c r="J554" s="43">
        <f t="shared" si="25"/>
        <v>0</v>
      </c>
      <c r="K554" s="43">
        <f t="shared" si="26"/>
        <v>0</v>
      </c>
      <c r="L554" s="69" t="str">
        <f>IF(OR(G554='Umrechnungskurse und Konstanten'!$E$21,G554='Umrechnungskurse und Konstanten'!$E$22,G554='Umrechnungskurse und Konstanten'!$E$23),"VSt. Satz ok.","falsche/keine VSt.")</f>
        <v>falsche/keine VSt.</v>
      </c>
      <c r="M554" s="67" t="str">
        <f>IF(AND(C554&gt;='Umrechnungskurse und Konstanten'!$C$11,C554&lt;='Umrechnungskurse und Konstanten'!$D$13),"Periode ok.","falsche Periode")</f>
        <v>falsche Periode</v>
      </c>
    </row>
    <row r="555" spans="2:13" x14ac:dyDescent="0.3">
      <c r="B555" s="56"/>
      <c r="C555" s="38"/>
      <c r="D555" s="38"/>
      <c r="E555" s="45"/>
      <c r="F555" s="40"/>
      <c r="G555" s="52"/>
      <c r="H555" s="42">
        <f t="shared" si="24"/>
        <v>0</v>
      </c>
      <c r="I555" s="43">
        <f>IF(AND(C555&gt;='Umrechnungskurse und Konstanten'!$C$5,C555&lt;='Umrechnungskurse und Konstanten'!$D$5),F555*'Umrechnungskurse und Konstanten'!$E$5,0)+IF(AND(C555&gt;='Umrechnungskurse und Konstanten'!$C$6,C555&lt;='Umrechnungskurse und Konstanten'!$D$6),F555*'Umrechnungskurse und Konstanten'!$E$6,0)+IF(AND(C555&gt;='Umrechnungskurse und Konstanten'!$C$7,C555&lt;='Umrechnungskurse und Konstanten'!$D$7),F555*'Umrechnungskurse und Konstanten'!$E$7,0)+IF(AND(C555&gt;='Umrechnungskurse und Konstanten'!$C$8,C555&lt;='Umrechnungskurse und Konstanten'!$D$8),F555*'Umrechnungskurse und Konstanten'!$E$8,0)+IF(AND(C555&gt;='Umrechnungskurse und Konstanten'!$C$9,C555&lt;='Umrechnungskurse und Konstanten'!$D$9),F555*'Umrechnungskurse und Konstanten'!$E$9,0)+IF(AND(C555&gt;='Umrechnungskurse und Konstanten'!$C$10,C555&lt;='Umrechnungskurse und Konstanten'!$D$10),F555*'Umrechnungskurse und Konstanten'!$E$10,0)+IF(AND(C555&gt;='Umrechnungskurse und Konstanten'!$C$11,C555&lt;='Umrechnungskurse und Konstanten'!$D$11),F555*'Umrechnungskurse und Konstanten'!$E$11,0)+IF(AND(C555&gt;='Umrechnungskurse und Konstanten'!$C$12,C555&lt;='Umrechnungskurse und Konstanten'!$D$12),F555*'Umrechnungskurse und Konstanten'!$E$12,0)+IF(AND(C555&gt;='Umrechnungskurse und Konstanten'!$C$13,C555&lt;='Umrechnungskurse und Konstanten'!$D$13),F555*'Umrechnungskurse und Konstanten'!$E$13,0)+IF(AND(C555&gt;='Umrechnungskurse und Konstanten'!$C$14,C555&lt;='Umrechnungskurse und Konstanten'!$D$14),F555*'Umrechnungskurse und Konstanten'!$E$14,0)+IF(AND(C555&gt;='Umrechnungskurse und Konstanten'!$C$15,C555&lt;='Umrechnungskurse und Konstanten'!$D$15),F555*'Umrechnungskurse und Konstanten'!$E$15,0)+IF(AND(C555&gt;='Umrechnungskurse und Konstanten'!$C$16,C555&lt;='Umrechnungskurse und Konstanten'!$D$16),F555*'Umrechnungskurse und Konstanten'!$E$16,0)</f>
        <v>0</v>
      </c>
      <c r="J555" s="43">
        <f t="shared" si="25"/>
        <v>0</v>
      </c>
      <c r="K555" s="43">
        <f t="shared" si="26"/>
        <v>0</v>
      </c>
      <c r="L555" s="69" t="str">
        <f>IF(OR(G555='Umrechnungskurse und Konstanten'!$E$21,G555='Umrechnungskurse und Konstanten'!$E$22,G555='Umrechnungskurse und Konstanten'!$E$23),"VSt. Satz ok.","falsche/keine VSt.")</f>
        <v>falsche/keine VSt.</v>
      </c>
      <c r="M555" s="67" t="str">
        <f>IF(AND(C555&gt;='Umrechnungskurse und Konstanten'!$C$11,C555&lt;='Umrechnungskurse und Konstanten'!$D$13),"Periode ok.","falsche Periode")</f>
        <v>falsche Periode</v>
      </c>
    </row>
    <row r="556" spans="2:13" x14ac:dyDescent="0.3">
      <c r="B556" s="56"/>
      <c r="C556" s="38"/>
      <c r="D556" s="38"/>
      <c r="E556" s="45"/>
      <c r="F556" s="40"/>
      <c r="G556" s="52"/>
      <c r="H556" s="42">
        <f t="shared" si="24"/>
        <v>0</v>
      </c>
      <c r="I556" s="43">
        <f>IF(AND(C556&gt;='Umrechnungskurse und Konstanten'!$C$5,C556&lt;='Umrechnungskurse und Konstanten'!$D$5),F556*'Umrechnungskurse und Konstanten'!$E$5,0)+IF(AND(C556&gt;='Umrechnungskurse und Konstanten'!$C$6,C556&lt;='Umrechnungskurse und Konstanten'!$D$6),F556*'Umrechnungskurse und Konstanten'!$E$6,0)+IF(AND(C556&gt;='Umrechnungskurse und Konstanten'!$C$7,C556&lt;='Umrechnungskurse und Konstanten'!$D$7),F556*'Umrechnungskurse und Konstanten'!$E$7,0)+IF(AND(C556&gt;='Umrechnungskurse und Konstanten'!$C$8,C556&lt;='Umrechnungskurse und Konstanten'!$D$8),F556*'Umrechnungskurse und Konstanten'!$E$8,0)+IF(AND(C556&gt;='Umrechnungskurse und Konstanten'!$C$9,C556&lt;='Umrechnungskurse und Konstanten'!$D$9),F556*'Umrechnungskurse und Konstanten'!$E$9,0)+IF(AND(C556&gt;='Umrechnungskurse und Konstanten'!$C$10,C556&lt;='Umrechnungskurse und Konstanten'!$D$10),F556*'Umrechnungskurse und Konstanten'!$E$10,0)+IF(AND(C556&gt;='Umrechnungskurse und Konstanten'!$C$11,C556&lt;='Umrechnungskurse und Konstanten'!$D$11),F556*'Umrechnungskurse und Konstanten'!$E$11,0)+IF(AND(C556&gt;='Umrechnungskurse und Konstanten'!$C$12,C556&lt;='Umrechnungskurse und Konstanten'!$D$12),F556*'Umrechnungskurse und Konstanten'!$E$12,0)+IF(AND(C556&gt;='Umrechnungskurse und Konstanten'!$C$13,C556&lt;='Umrechnungskurse und Konstanten'!$D$13),F556*'Umrechnungskurse und Konstanten'!$E$13,0)+IF(AND(C556&gt;='Umrechnungskurse und Konstanten'!$C$14,C556&lt;='Umrechnungskurse und Konstanten'!$D$14),F556*'Umrechnungskurse und Konstanten'!$E$14,0)+IF(AND(C556&gt;='Umrechnungskurse und Konstanten'!$C$15,C556&lt;='Umrechnungskurse und Konstanten'!$D$15),F556*'Umrechnungskurse und Konstanten'!$E$15,0)+IF(AND(C556&gt;='Umrechnungskurse und Konstanten'!$C$16,C556&lt;='Umrechnungskurse und Konstanten'!$D$16),F556*'Umrechnungskurse und Konstanten'!$E$16,0)</f>
        <v>0</v>
      </c>
      <c r="J556" s="43">
        <f t="shared" si="25"/>
        <v>0</v>
      </c>
      <c r="K556" s="43">
        <f t="shared" si="26"/>
        <v>0</v>
      </c>
      <c r="L556" s="69" t="str">
        <f>IF(OR(G556='Umrechnungskurse und Konstanten'!$E$21,G556='Umrechnungskurse und Konstanten'!$E$22,G556='Umrechnungskurse und Konstanten'!$E$23),"VSt. Satz ok.","falsche/keine VSt.")</f>
        <v>falsche/keine VSt.</v>
      </c>
      <c r="M556" s="67" t="str">
        <f>IF(AND(C556&gt;='Umrechnungskurse und Konstanten'!$C$11,C556&lt;='Umrechnungskurse und Konstanten'!$D$13),"Periode ok.","falsche Periode")</f>
        <v>falsche Periode</v>
      </c>
    </row>
    <row r="557" spans="2:13" x14ac:dyDescent="0.3">
      <c r="B557" s="56"/>
      <c r="C557" s="38"/>
      <c r="D557" s="38"/>
      <c r="E557" s="45"/>
      <c r="F557" s="40"/>
      <c r="G557" s="52"/>
      <c r="H557" s="42">
        <f t="shared" si="24"/>
        <v>0</v>
      </c>
      <c r="I557" s="43">
        <f>IF(AND(C557&gt;='Umrechnungskurse und Konstanten'!$C$5,C557&lt;='Umrechnungskurse und Konstanten'!$D$5),F557*'Umrechnungskurse und Konstanten'!$E$5,0)+IF(AND(C557&gt;='Umrechnungskurse und Konstanten'!$C$6,C557&lt;='Umrechnungskurse und Konstanten'!$D$6),F557*'Umrechnungskurse und Konstanten'!$E$6,0)+IF(AND(C557&gt;='Umrechnungskurse und Konstanten'!$C$7,C557&lt;='Umrechnungskurse und Konstanten'!$D$7),F557*'Umrechnungskurse und Konstanten'!$E$7,0)+IF(AND(C557&gt;='Umrechnungskurse und Konstanten'!$C$8,C557&lt;='Umrechnungskurse und Konstanten'!$D$8),F557*'Umrechnungskurse und Konstanten'!$E$8,0)+IF(AND(C557&gt;='Umrechnungskurse und Konstanten'!$C$9,C557&lt;='Umrechnungskurse und Konstanten'!$D$9),F557*'Umrechnungskurse und Konstanten'!$E$9,0)+IF(AND(C557&gt;='Umrechnungskurse und Konstanten'!$C$10,C557&lt;='Umrechnungskurse und Konstanten'!$D$10),F557*'Umrechnungskurse und Konstanten'!$E$10,0)+IF(AND(C557&gt;='Umrechnungskurse und Konstanten'!$C$11,C557&lt;='Umrechnungskurse und Konstanten'!$D$11),F557*'Umrechnungskurse und Konstanten'!$E$11,0)+IF(AND(C557&gt;='Umrechnungskurse und Konstanten'!$C$12,C557&lt;='Umrechnungskurse und Konstanten'!$D$12),F557*'Umrechnungskurse und Konstanten'!$E$12,0)+IF(AND(C557&gt;='Umrechnungskurse und Konstanten'!$C$13,C557&lt;='Umrechnungskurse und Konstanten'!$D$13),F557*'Umrechnungskurse und Konstanten'!$E$13,0)+IF(AND(C557&gt;='Umrechnungskurse und Konstanten'!$C$14,C557&lt;='Umrechnungskurse und Konstanten'!$D$14),F557*'Umrechnungskurse und Konstanten'!$E$14,0)+IF(AND(C557&gt;='Umrechnungskurse und Konstanten'!$C$15,C557&lt;='Umrechnungskurse und Konstanten'!$D$15),F557*'Umrechnungskurse und Konstanten'!$E$15,0)+IF(AND(C557&gt;='Umrechnungskurse und Konstanten'!$C$16,C557&lt;='Umrechnungskurse und Konstanten'!$D$16),F557*'Umrechnungskurse und Konstanten'!$E$16,0)</f>
        <v>0</v>
      </c>
      <c r="J557" s="43">
        <f t="shared" si="25"/>
        <v>0</v>
      </c>
      <c r="K557" s="43">
        <f t="shared" si="26"/>
        <v>0</v>
      </c>
      <c r="L557" s="69" t="str">
        <f>IF(OR(G557='Umrechnungskurse und Konstanten'!$E$21,G557='Umrechnungskurse und Konstanten'!$E$22,G557='Umrechnungskurse und Konstanten'!$E$23),"VSt. Satz ok.","falsche/keine VSt.")</f>
        <v>falsche/keine VSt.</v>
      </c>
      <c r="M557" s="67" t="str">
        <f>IF(AND(C557&gt;='Umrechnungskurse und Konstanten'!$C$11,C557&lt;='Umrechnungskurse und Konstanten'!$D$13),"Periode ok.","falsche Periode")</f>
        <v>falsche Periode</v>
      </c>
    </row>
    <row r="558" spans="2:13" x14ac:dyDescent="0.3">
      <c r="B558" s="56"/>
      <c r="C558" s="38"/>
      <c r="D558" s="38"/>
      <c r="E558" s="45"/>
      <c r="F558" s="40"/>
      <c r="G558" s="52"/>
      <c r="H558" s="42">
        <f t="shared" si="24"/>
        <v>0</v>
      </c>
      <c r="I558" s="43">
        <f>IF(AND(C558&gt;='Umrechnungskurse und Konstanten'!$C$5,C558&lt;='Umrechnungskurse und Konstanten'!$D$5),F558*'Umrechnungskurse und Konstanten'!$E$5,0)+IF(AND(C558&gt;='Umrechnungskurse und Konstanten'!$C$6,C558&lt;='Umrechnungskurse und Konstanten'!$D$6),F558*'Umrechnungskurse und Konstanten'!$E$6,0)+IF(AND(C558&gt;='Umrechnungskurse und Konstanten'!$C$7,C558&lt;='Umrechnungskurse und Konstanten'!$D$7),F558*'Umrechnungskurse und Konstanten'!$E$7,0)+IF(AND(C558&gt;='Umrechnungskurse und Konstanten'!$C$8,C558&lt;='Umrechnungskurse und Konstanten'!$D$8),F558*'Umrechnungskurse und Konstanten'!$E$8,0)+IF(AND(C558&gt;='Umrechnungskurse und Konstanten'!$C$9,C558&lt;='Umrechnungskurse und Konstanten'!$D$9),F558*'Umrechnungskurse und Konstanten'!$E$9,0)+IF(AND(C558&gt;='Umrechnungskurse und Konstanten'!$C$10,C558&lt;='Umrechnungskurse und Konstanten'!$D$10),F558*'Umrechnungskurse und Konstanten'!$E$10,0)+IF(AND(C558&gt;='Umrechnungskurse und Konstanten'!$C$11,C558&lt;='Umrechnungskurse und Konstanten'!$D$11),F558*'Umrechnungskurse und Konstanten'!$E$11,0)+IF(AND(C558&gt;='Umrechnungskurse und Konstanten'!$C$12,C558&lt;='Umrechnungskurse und Konstanten'!$D$12),F558*'Umrechnungskurse und Konstanten'!$E$12,0)+IF(AND(C558&gt;='Umrechnungskurse und Konstanten'!$C$13,C558&lt;='Umrechnungskurse und Konstanten'!$D$13),F558*'Umrechnungskurse und Konstanten'!$E$13,0)+IF(AND(C558&gt;='Umrechnungskurse und Konstanten'!$C$14,C558&lt;='Umrechnungskurse und Konstanten'!$D$14),F558*'Umrechnungskurse und Konstanten'!$E$14,0)+IF(AND(C558&gt;='Umrechnungskurse und Konstanten'!$C$15,C558&lt;='Umrechnungskurse und Konstanten'!$D$15),F558*'Umrechnungskurse und Konstanten'!$E$15,0)+IF(AND(C558&gt;='Umrechnungskurse und Konstanten'!$C$16,C558&lt;='Umrechnungskurse und Konstanten'!$D$16),F558*'Umrechnungskurse und Konstanten'!$E$16,0)</f>
        <v>0</v>
      </c>
      <c r="J558" s="43">
        <f t="shared" si="25"/>
        <v>0</v>
      </c>
      <c r="K558" s="43">
        <f t="shared" si="26"/>
        <v>0</v>
      </c>
      <c r="L558" s="69" t="str">
        <f>IF(OR(G558='Umrechnungskurse und Konstanten'!$E$21,G558='Umrechnungskurse und Konstanten'!$E$22,G558='Umrechnungskurse und Konstanten'!$E$23),"VSt. Satz ok.","falsche/keine VSt.")</f>
        <v>falsche/keine VSt.</v>
      </c>
      <c r="M558" s="67" t="str">
        <f>IF(AND(C558&gt;='Umrechnungskurse und Konstanten'!$C$11,C558&lt;='Umrechnungskurse und Konstanten'!$D$13),"Periode ok.","falsche Periode")</f>
        <v>falsche Periode</v>
      </c>
    </row>
    <row r="559" spans="2:13" x14ac:dyDescent="0.3">
      <c r="B559" s="56"/>
      <c r="C559" s="38"/>
      <c r="D559" s="38"/>
      <c r="E559" s="45"/>
      <c r="F559" s="40"/>
      <c r="G559" s="52"/>
      <c r="H559" s="42">
        <f t="shared" si="24"/>
        <v>0</v>
      </c>
      <c r="I559" s="43">
        <f>IF(AND(C559&gt;='Umrechnungskurse und Konstanten'!$C$5,C559&lt;='Umrechnungskurse und Konstanten'!$D$5),F559*'Umrechnungskurse und Konstanten'!$E$5,0)+IF(AND(C559&gt;='Umrechnungskurse und Konstanten'!$C$6,C559&lt;='Umrechnungskurse und Konstanten'!$D$6),F559*'Umrechnungskurse und Konstanten'!$E$6,0)+IF(AND(C559&gt;='Umrechnungskurse und Konstanten'!$C$7,C559&lt;='Umrechnungskurse und Konstanten'!$D$7),F559*'Umrechnungskurse und Konstanten'!$E$7,0)+IF(AND(C559&gt;='Umrechnungskurse und Konstanten'!$C$8,C559&lt;='Umrechnungskurse und Konstanten'!$D$8),F559*'Umrechnungskurse und Konstanten'!$E$8,0)+IF(AND(C559&gt;='Umrechnungskurse und Konstanten'!$C$9,C559&lt;='Umrechnungskurse und Konstanten'!$D$9),F559*'Umrechnungskurse und Konstanten'!$E$9,0)+IF(AND(C559&gt;='Umrechnungskurse und Konstanten'!$C$10,C559&lt;='Umrechnungskurse und Konstanten'!$D$10),F559*'Umrechnungskurse und Konstanten'!$E$10,0)+IF(AND(C559&gt;='Umrechnungskurse und Konstanten'!$C$11,C559&lt;='Umrechnungskurse und Konstanten'!$D$11),F559*'Umrechnungskurse und Konstanten'!$E$11,0)+IF(AND(C559&gt;='Umrechnungskurse und Konstanten'!$C$12,C559&lt;='Umrechnungskurse und Konstanten'!$D$12),F559*'Umrechnungskurse und Konstanten'!$E$12,0)+IF(AND(C559&gt;='Umrechnungskurse und Konstanten'!$C$13,C559&lt;='Umrechnungskurse und Konstanten'!$D$13),F559*'Umrechnungskurse und Konstanten'!$E$13,0)+IF(AND(C559&gt;='Umrechnungskurse und Konstanten'!$C$14,C559&lt;='Umrechnungskurse und Konstanten'!$D$14),F559*'Umrechnungskurse und Konstanten'!$E$14,0)+IF(AND(C559&gt;='Umrechnungskurse und Konstanten'!$C$15,C559&lt;='Umrechnungskurse und Konstanten'!$D$15),F559*'Umrechnungskurse und Konstanten'!$E$15,0)+IF(AND(C559&gt;='Umrechnungskurse und Konstanten'!$C$16,C559&lt;='Umrechnungskurse und Konstanten'!$D$16),F559*'Umrechnungskurse und Konstanten'!$E$16,0)</f>
        <v>0</v>
      </c>
      <c r="J559" s="43">
        <f t="shared" si="25"/>
        <v>0</v>
      </c>
      <c r="K559" s="43">
        <f t="shared" si="26"/>
        <v>0</v>
      </c>
      <c r="L559" s="69" t="str">
        <f>IF(OR(G559='Umrechnungskurse und Konstanten'!$E$21,G559='Umrechnungskurse und Konstanten'!$E$22,G559='Umrechnungskurse und Konstanten'!$E$23),"VSt. Satz ok.","falsche/keine VSt.")</f>
        <v>falsche/keine VSt.</v>
      </c>
      <c r="M559" s="67" t="str">
        <f>IF(AND(C559&gt;='Umrechnungskurse und Konstanten'!$C$11,C559&lt;='Umrechnungskurse und Konstanten'!$D$13),"Periode ok.","falsche Periode")</f>
        <v>falsche Periode</v>
      </c>
    </row>
    <row r="560" spans="2:13" x14ac:dyDescent="0.3">
      <c r="B560" s="56"/>
      <c r="C560" s="38"/>
      <c r="D560" s="38"/>
      <c r="E560" s="45"/>
      <c r="F560" s="40"/>
      <c r="G560" s="52"/>
      <c r="H560" s="42">
        <f t="shared" si="24"/>
        <v>0</v>
      </c>
      <c r="I560" s="43">
        <f>IF(AND(C560&gt;='Umrechnungskurse und Konstanten'!$C$5,C560&lt;='Umrechnungskurse und Konstanten'!$D$5),F560*'Umrechnungskurse und Konstanten'!$E$5,0)+IF(AND(C560&gt;='Umrechnungskurse und Konstanten'!$C$6,C560&lt;='Umrechnungskurse und Konstanten'!$D$6),F560*'Umrechnungskurse und Konstanten'!$E$6,0)+IF(AND(C560&gt;='Umrechnungskurse und Konstanten'!$C$7,C560&lt;='Umrechnungskurse und Konstanten'!$D$7),F560*'Umrechnungskurse und Konstanten'!$E$7,0)+IF(AND(C560&gt;='Umrechnungskurse und Konstanten'!$C$8,C560&lt;='Umrechnungskurse und Konstanten'!$D$8),F560*'Umrechnungskurse und Konstanten'!$E$8,0)+IF(AND(C560&gt;='Umrechnungskurse und Konstanten'!$C$9,C560&lt;='Umrechnungskurse und Konstanten'!$D$9),F560*'Umrechnungskurse und Konstanten'!$E$9,0)+IF(AND(C560&gt;='Umrechnungskurse und Konstanten'!$C$10,C560&lt;='Umrechnungskurse und Konstanten'!$D$10),F560*'Umrechnungskurse und Konstanten'!$E$10,0)+IF(AND(C560&gt;='Umrechnungskurse und Konstanten'!$C$11,C560&lt;='Umrechnungskurse und Konstanten'!$D$11),F560*'Umrechnungskurse und Konstanten'!$E$11,0)+IF(AND(C560&gt;='Umrechnungskurse und Konstanten'!$C$12,C560&lt;='Umrechnungskurse und Konstanten'!$D$12),F560*'Umrechnungskurse und Konstanten'!$E$12,0)+IF(AND(C560&gt;='Umrechnungskurse und Konstanten'!$C$13,C560&lt;='Umrechnungskurse und Konstanten'!$D$13),F560*'Umrechnungskurse und Konstanten'!$E$13,0)+IF(AND(C560&gt;='Umrechnungskurse und Konstanten'!$C$14,C560&lt;='Umrechnungskurse und Konstanten'!$D$14),F560*'Umrechnungskurse und Konstanten'!$E$14,0)+IF(AND(C560&gt;='Umrechnungskurse und Konstanten'!$C$15,C560&lt;='Umrechnungskurse und Konstanten'!$D$15),F560*'Umrechnungskurse und Konstanten'!$E$15,0)+IF(AND(C560&gt;='Umrechnungskurse und Konstanten'!$C$16,C560&lt;='Umrechnungskurse und Konstanten'!$D$16),F560*'Umrechnungskurse und Konstanten'!$E$16,0)</f>
        <v>0</v>
      </c>
      <c r="J560" s="43">
        <f t="shared" si="25"/>
        <v>0</v>
      </c>
      <c r="K560" s="43">
        <f t="shared" si="26"/>
        <v>0</v>
      </c>
      <c r="L560" s="69" t="str">
        <f>IF(OR(G560='Umrechnungskurse und Konstanten'!$E$21,G560='Umrechnungskurse und Konstanten'!$E$22,G560='Umrechnungskurse und Konstanten'!$E$23),"VSt. Satz ok.","falsche/keine VSt.")</f>
        <v>falsche/keine VSt.</v>
      </c>
      <c r="M560" s="67" t="str">
        <f>IF(AND(C560&gt;='Umrechnungskurse und Konstanten'!$C$11,C560&lt;='Umrechnungskurse und Konstanten'!$D$13),"Periode ok.","falsche Periode")</f>
        <v>falsche Periode</v>
      </c>
    </row>
    <row r="561" spans="2:13" x14ac:dyDescent="0.3">
      <c r="B561" s="56"/>
      <c r="C561" s="38"/>
      <c r="D561" s="38"/>
      <c r="E561" s="45"/>
      <c r="F561" s="40"/>
      <c r="G561" s="52"/>
      <c r="H561" s="42">
        <f t="shared" si="24"/>
        <v>0</v>
      </c>
      <c r="I561" s="43">
        <f>IF(AND(C561&gt;='Umrechnungskurse und Konstanten'!$C$5,C561&lt;='Umrechnungskurse und Konstanten'!$D$5),F561*'Umrechnungskurse und Konstanten'!$E$5,0)+IF(AND(C561&gt;='Umrechnungskurse und Konstanten'!$C$6,C561&lt;='Umrechnungskurse und Konstanten'!$D$6),F561*'Umrechnungskurse und Konstanten'!$E$6,0)+IF(AND(C561&gt;='Umrechnungskurse und Konstanten'!$C$7,C561&lt;='Umrechnungskurse und Konstanten'!$D$7),F561*'Umrechnungskurse und Konstanten'!$E$7,0)+IF(AND(C561&gt;='Umrechnungskurse und Konstanten'!$C$8,C561&lt;='Umrechnungskurse und Konstanten'!$D$8),F561*'Umrechnungskurse und Konstanten'!$E$8,0)+IF(AND(C561&gt;='Umrechnungskurse und Konstanten'!$C$9,C561&lt;='Umrechnungskurse und Konstanten'!$D$9),F561*'Umrechnungskurse und Konstanten'!$E$9,0)+IF(AND(C561&gt;='Umrechnungskurse und Konstanten'!$C$10,C561&lt;='Umrechnungskurse und Konstanten'!$D$10),F561*'Umrechnungskurse und Konstanten'!$E$10,0)+IF(AND(C561&gt;='Umrechnungskurse und Konstanten'!$C$11,C561&lt;='Umrechnungskurse und Konstanten'!$D$11),F561*'Umrechnungskurse und Konstanten'!$E$11,0)+IF(AND(C561&gt;='Umrechnungskurse und Konstanten'!$C$12,C561&lt;='Umrechnungskurse und Konstanten'!$D$12),F561*'Umrechnungskurse und Konstanten'!$E$12,0)+IF(AND(C561&gt;='Umrechnungskurse und Konstanten'!$C$13,C561&lt;='Umrechnungskurse und Konstanten'!$D$13),F561*'Umrechnungskurse und Konstanten'!$E$13,0)+IF(AND(C561&gt;='Umrechnungskurse und Konstanten'!$C$14,C561&lt;='Umrechnungskurse und Konstanten'!$D$14),F561*'Umrechnungskurse und Konstanten'!$E$14,0)+IF(AND(C561&gt;='Umrechnungskurse und Konstanten'!$C$15,C561&lt;='Umrechnungskurse und Konstanten'!$D$15),F561*'Umrechnungskurse und Konstanten'!$E$15,0)+IF(AND(C561&gt;='Umrechnungskurse und Konstanten'!$C$16,C561&lt;='Umrechnungskurse und Konstanten'!$D$16),F561*'Umrechnungskurse und Konstanten'!$E$16,0)</f>
        <v>0</v>
      </c>
      <c r="J561" s="43">
        <f t="shared" si="25"/>
        <v>0</v>
      </c>
      <c r="K561" s="43">
        <f t="shared" si="26"/>
        <v>0</v>
      </c>
      <c r="L561" s="69" t="str">
        <f>IF(OR(G561='Umrechnungskurse und Konstanten'!$E$21,G561='Umrechnungskurse und Konstanten'!$E$22,G561='Umrechnungskurse und Konstanten'!$E$23),"VSt. Satz ok.","falsche/keine VSt.")</f>
        <v>falsche/keine VSt.</v>
      </c>
      <c r="M561" s="67" t="str">
        <f>IF(AND(C561&gt;='Umrechnungskurse und Konstanten'!$C$11,C561&lt;='Umrechnungskurse und Konstanten'!$D$13),"Periode ok.","falsche Periode")</f>
        <v>falsche Periode</v>
      </c>
    </row>
    <row r="562" spans="2:13" x14ac:dyDescent="0.3">
      <c r="B562" s="56"/>
      <c r="C562" s="38"/>
      <c r="D562" s="38"/>
      <c r="E562" s="45"/>
      <c r="F562" s="40"/>
      <c r="G562" s="52"/>
      <c r="H562" s="42">
        <f t="shared" si="24"/>
        <v>0</v>
      </c>
      <c r="I562" s="43">
        <f>IF(AND(C562&gt;='Umrechnungskurse und Konstanten'!$C$5,C562&lt;='Umrechnungskurse und Konstanten'!$D$5),F562*'Umrechnungskurse und Konstanten'!$E$5,0)+IF(AND(C562&gt;='Umrechnungskurse und Konstanten'!$C$6,C562&lt;='Umrechnungskurse und Konstanten'!$D$6),F562*'Umrechnungskurse und Konstanten'!$E$6,0)+IF(AND(C562&gt;='Umrechnungskurse und Konstanten'!$C$7,C562&lt;='Umrechnungskurse und Konstanten'!$D$7),F562*'Umrechnungskurse und Konstanten'!$E$7,0)+IF(AND(C562&gt;='Umrechnungskurse und Konstanten'!$C$8,C562&lt;='Umrechnungskurse und Konstanten'!$D$8),F562*'Umrechnungskurse und Konstanten'!$E$8,0)+IF(AND(C562&gt;='Umrechnungskurse und Konstanten'!$C$9,C562&lt;='Umrechnungskurse und Konstanten'!$D$9),F562*'Umrechnungskurse und Konstanten'!$E$9,0)+IF(AND(C562&gt;='Umrechnungskurse und Konstanten'!$C$10,C562&lt;='Umrechnungskurse und Konstanten'!$D$10),F562*'Umrechnungskurse und Konstanten'!$E$10,0)+IF(AND(C562&gt;='Umrechnungskurse und Konstanten'!$C$11,C562&lt;='Umrechnungskurse und Konstanten'!$D$11),F562*'Umrechnungskurse und Konstanten'!$E$11,0)+IF(AND(C562&gt;='Umrechnungskurse und Konstanten'!$C$12,C562&lt;='Umrechnungskurse und Konstanten'!$D$12),F562*'Umrechnungskurse und Konstanten'!$E$12,0)+IF(AND(C562&gt;='Umrechnungskurse und Konstanten'!$C$13,C562&lt;='Umrechnungskurse und Konstanten'!$D$13),F562*'Umrechnungskurse und Konstanten'!$E$13,0)+IF(AND(C562&gt;='Umrechnungskurse und Konstanten'!$C$14,C562&lt;='Umrechnungskurse und Konstanten'!$D$14),F562*'Umrechnungskurse und Konstanten'!$E$14,0)+IF(AND(C562&gt;='Umrechnungskurse und Konstanten'!$C$15,C562&lt;='Umrechnungskurse und Konstanten'!$D$15),F562*'Umrechnungskurse und Konstanten'!$E$15,0)+IF(AND(C562&gt;='Umrechnungskurse und Konstanten'!$C$16,C562&lt;='Umrechnungskurse und Konstanten'!$D$16),F562*'Umrechnungskurse und Konstanten'!$E$16,0)</f>
        <v>0</v>
      </c>
      <c r="J562" s="43">
        <f t="shared" si="25"/>
        <v>0</v>
      </c>
      <c r="K562" s="43">
        <f t="shared" si="26"/>
        <v>0</v>
      </c>
      <c r="L562" s="69" t="str">
        <f>IF(OR(G562='Umrechnungskurse und Konstanten'!$E$21,G562='Umrechnungskurse und Konstanten'!$E$22,G562='Umrechnungskurse und Konstanten'!$E$23),"VSt. Satz ok.","falsche/keine VSt.")</f>
        <v>falsche/keine VSt.</v>
      </c>
      <c r="M562" s="67" t="str">
        <f>IF(AND(C562&gt;='Umrechnungskurse und Konstanten'!$C$11,C562&lt;='Umrechnungskurse und Konstanten'!$D$13),"Periode ok.","falsche Periode")</f>
        <v>falsche Periode</v>
      </c>
    </row>
    <row r="563" spans="2:13" x14ac:dyDescent="0.3">
      <c r="B563" s="56"/>
      <c r="C563" s="38"/>
      <c r="D563" s="38"/>
      <c r="E563" s="45"/>
      <c r="F563" s="40"/>
      <c r="G563" s="52"/>
      <c r="H563" s="42">
        <f t="shared" si="24"/>
        <v>0</v>
      </c>
      <c r="I563" s="43">
        <f>IF(AND(C563&gt;='Umrechnungskurse und Konstanten'!$C$5,C563&lt;='Umrechnungskurse und Konstanten'!$D$5),F563*'Umrechnungskurse und Konstanten'!$E$5,0)+IF(AND(C563&gt;='Umrechnungskurse und Konstanten'!$C$6,C563&lt;='Umrechnungskurse und Konstanten'!$D$6),F563*'Umrechnungskurse und Konstanten'!$E$6,0)+IF(AND(C563&gt;='Umrechnungskurse und Konstanten'!$C$7,C563&lt;='Umrechnungskurse und Konstanten'!$D$7),F563*'Umrechnungskurse und Konstanten'!$E$7,0)+IF(AND(C563&gt;='Umrechnungskurse und Konstanten'!$C$8,C563&lt;='Umrechnungskurse und Konstanten'!$D$8),F563*'Umrechnungskurse und Konstanten'!$E$8,0)+IF(AND(C563&gt;='Umrechnungskurse und Konstanten'!$C$9,C563&lt;='Umrechnungskurse und Konstanten'!$D$9),F563*'Umrechnungskurse und Konstanten'!$E$9,0)+IF(AND(C563&gt;='Umrechnungskurse und Konstanten'!$C$10,C563&lt;='Umrechnungskurse und Konstanten'!$D$10),F563*'Umrechnungskurse und Konstanten'!$E$10,0)+IF(AND(C563&gt;='Umrechnungskurse und Konstanten'!$C$11,C563&lt;='Umrechnungskurse und Konstanten'!$D$11),F563*'Umrechnungskurse und Konstanten'!$E$11,0)+IF(AND(C563&gt;='Umrechnungskurse und Konstanten'!$C$12,C563&lt;='Umrechnungskurse und Konstanten'!$D$12),F563*'Umrechnungskurse und Konstanten'!$E$12,0)+IF(AND(C563&gt;='Umrechnungskurse und Konstanten'!$C$13,C563&lt;='Umrechnungskurse und Konstanten'!$D$13),F563*'Umrechnungskurse und Konstanten'!$E$13,0)+IF(AND(C563&gt;='Umrechnungskurse und Konstanten'!$C$14,C563&lt;='Umrechnungskurse und Konstanten'!$D$14),F563*'Umrechnungskurse und Konstanten'!$E$14,0)+IF(AND(C563&gt;='Umrechnungskurse und Konstanten'!$C$15,C563&lt;='Umrechnungskurse und Konstanten'!$D$15),F563*'Umrechnungskurse und Konstanten'!$E$15,0)+IF(AND(C563&gt;='Umrechnungskurse und Konstanten'!$C$16,C563&lt;='Umrechnungskurse und Konstanten'!$D$16),F563*'Umrechnungskurse und Konstanten'!$E$16,0)</f>
        <v>0</v>
      </c>
      <c r="J563" s="43">
        <f t="shared" si="25"/>
        <v>0</v>
      </c>
      <c r="K563" s="43">
        <f t="shared" si="26"/>
        <v>0</v>
      </c>
      <c r="L563" s="69" t="str">
        <f>IF(OR(G563='Umrechnungskurse und Konstanten'!$E$21,G563='Umrechnungskurse und Konstanten'!$E$22,G563='Umrechnungskurse und Konstanten'!$E$23),"VSt. Satz ok.","falsche/keine VSt.")</f>
        <v>falsche/keine VSt.</v>
      </c>
      <c r="M563" s="67" t="str">
        <f>IF(AND(C563&gt;='Umrechnungskurse und Konstanten'!$C$11,C563&lt;='Umrechnungskurse und Konstanten'!$D$13),"Periode ok.","falsche Periode")</f>
        <v>falsche Periode</v>
      </c>
    </row>
    <row r="564" spans="2:13" x14ac:dyDescent="0.3">
      <c r="B564" s="56"/>
      <c r="C564" s="38"/>
      <c r="D564" s="38"/>
      <c r="E564" s="45"/>
      <c r="F564" s="40"/>
      <c r="G564" s="52"/>
      <c r="H564" s="42">
        <f t="shared" si="24"/>
        <v>0</v>
      </c>
      <c r="I564" s="43">
        <f>IF(AND(C564&gt;='Umrechnungskurse und Konstanten'!$C$5,C564&lt;='Umrechnungskurse und Konstanten'!$D$5),F564*'Umrechnungskurse und Konstanten'!$E$5,0)+IF(AND(C564&gt;='Umrechnungskurse und Konstanten'!$C$6,C564&lt;='Umrechnungskurse und Konstanten'!$D$6),F564*'Umrechnungskurse und Konstanten'!$E$6,0)+IF(AND(C564&gt;='Umrechnungskurse und Konstanten'!$C$7,C564&lt;='Umrechnungskurse und Konstanten'!$D$7),F564*'Umrechnungskurse und Konstanten'!$E$7,0)+IF(AND(C564&gt;='Umrechnungskurse und Konstanten'!$C$8,C564&lt;='Umrechnungskurse und Konstanten'!$D$8),F564*'Umrechnungskurse und Konstanten'!$E$8,0)+IF(AND(C564&gt;='Umrechnungskurse und Konstanten'!$C$9,C564&lt;='Umrechnungskurse und Konstanten'!$D$9),F564*'Umrechnungskurse und Konstanten'!$E$9,0)+IF(AND(C564&gt;='Umrechnungskurse und Konstanten'!$C$10,C564&lt;='Umrechnungskurse und Konstanten'!$D$10),F564*'Umrechnungskurse und Konstanten'!$E$10,0)+IF(AND(C564&gt;='Umrechnungskurse und Konstanten'!$C$11,C564&lt;='Umrechnungskurse und Konstanten'!$D$11),F564*'Umrechnungskurse und Konstanten'!$E$11,0)+IF(AND(C564&gt;='Umrechnungskurse und Konstanten'!$C$12,C564&lt;='Umrechnungskurse und Konstanten'!$D$12),F564*'Umrechnungskurse und Konstanten'!$E$12,0)+IF(AND(C564&gt;='Umrechnungskurse und Konstanten'!$C$13,C564&lt;='Umrechnungskurse und Konstanten'!$D$13),F564*'Umrechnungskurse und Konstanten'!$E$13,0)+IF(AND(C564&gt;='Umrechnungskurse und Konstanten'!$C$14,C564&lt;='Umrechnungskurse und Konstanten'!$D$14),F564*'Umrechnungskurse und Konstanten'!$E$14,0)+IF(AND(C564&gt;='Umrechnungskurse und Konstanten'!$C$15,C564&lt;='Umrechnungskurse und Konstanten'!$D$15),F564*'Umrechnungskurse und Konstanten'!$E$15,0)+IF(AND(C564&gt;='Umrechnungskurse und Konstanten'!$C$16,C564&lt;='Umrechnungskurse und Konstanten'!$D$16),F564*'Umrechnungskurse und Konstanten'!$E$16,0)</f>
        <v>0</v>
      </c>
      <c r="J564" s="43">
        <f t="shared" si="25"/>
        <v>0</v>
      </c>
      <c r="K564" s="43">
        <f t="shared" si="26"/>
        <v>0</v>
      </c>
      <c r="L564" s="69" t="str">
        <f>IF(OR(G564='Umrechnungskurse und Konstanten'!$E$21,G564='Umrechnungskurse und Konstanten'!$E$22,G564='Umrechnungskurse und Konstanten'!$E$23),"VSt. Satz ok.","falsche/keine VSt.")</f>
        <v>falsche/keine VSt.</v>
      </c>
      <c r="M564" s="67" t="str">
        <f>IF(AND(C564&gt;='Umrechnungskurse und Konstanten'!$C$11,C564&lt;='Umrechnungskurse und Konstanten'!$D$13),"Periode ok.","falsche Periode")</f>
        <v>falsche Periode</v>
      </c>
    </row>
    <row r="565" spans="2:13" x14ac:dyDescent="0.3">
      <c r="B565" s="56"/>
      <c r="C565" s="38"/>
      <c r="D565" s="38"/>
      <c r="E565" s="45"/>
      <c r="F565" s="40"/>
      <c r="G565" s="52"/>
      <c r="H565" s="42">
        <f t="shared" si="24"/>
        <v>0</v>
      </c>
      <c r="I565" s="43">
        <f>IF(AND(C565&gt;='Umrechnungskurse und Konstanten'!$C$5,C565&lt;='Umrechnungskurse und Konstanten'!$D$5),F565*'Umrechnungskurse und Konstanten'!$E$5,0)+IF(AND(C565&gt;='Umrechnungskurse und Konstanten'!$C$6,C565&lt;='Umrechnungskurse und Konstanten'!$D$6),F565*'Umrechnungskurse und Konstanten'!$E$6,0)+IF(AND(C565&gt;='Umrechnungskurse und Konstanten'!$C$7,C565&lt;='Umrechnungskurse und Konstanten'!$D$7),F565*'Umrechnungskurse und Konstanten'!$E$7,0)+IF(AND(C565&gt;='Umrechnungskurse und Konstanten'!$C$8,C565&lt;='Umrechnungskurse und Konstanten'!$D$8),F565*'Umrechnungskurse und Konstanten'!$E$8,0)+IF(AND(C565&gt;='Umrechnungskurse und Konstanten'!$C$9,C565&lt;='Umrechnungskurse und Konstanten'!$D$9),F565*'Umrechnungskurse und Konstanten'!$E$9,0)+IF(AND(C565&gt;='Umrechnungskurse und Konstanten'!$C$10,C565&lt;='Umrechnungskurse und Konstanten'!$D$10),F565*'Umrechnungskurse und Konstanten'!$E$10,0)+IF(AND(C565&gt;='Umrechnungskurse und Konstanten'!$C$11,C565&lt;='Umrechnungskurse und Konstanten'!$D$11),F565*'Umrechnungskurse und Konstanten'!$E$11,0)+IF(AND(C565&gt;='Umrechnungskurse und Konstanten'!$C$12,C565&lt;='Umrechnungskurse und Konstanten'!$D$12),F565*'Umrechnungskurse und Konstanten'!$E$12,0)+IF(AND(C565&gt;='Umrechnungskurse und Konstanten'!$C$13,C565&lt;='Umrechnungskurse und Konstanten'!$D$13),F565*'Umrechnungskurse und Konstanten'!$E$13,0)+IF(AND(C565&gt;='Umrechnungskurse und Konstanten'!$C$14,C565&lt;='Umrechnungskurse und Konstanten'!$D$14),F565*'Umrechnungskurse und Konstanten'!$E$14,0)+IF(AND(C565&gt;='Umrechnungskurse und Konstanten'!$C$15,C565&lt;='Umrechnungskurse und Konstanten'!$D$15),F565*'Umrechnungskurse und Konstanten'!$E$15,0)+IF(AND(C565&gt;='Umrechnungskurse und Konstanten'!$C$16,C565&lt;='Umrechnungskurse und Konstanten'!$D$16),F565*'Umrechnungskurse und Konstanten'!$E$16,0)</f>
        <v>0</v>
      </c>
      <c r="J565" s="43">
        <f t="shared" si="25"/>
        <v>0</v>
      </c>
      <c r="K565" s="43">
        <f t="shared" si="26"/>
        <v>0</v>
      </c>
      <c r="L565" s="69" t="str">
        <f>IF(OR(G565='Umrechnungskurse und Konstanten'!$E$21,G565='Umrechnungskurse und Konstanten'!$E$22,G565='Umrechnungskurse und Konstanten'!$E$23),"VSt. Satz ok.","falsche/keine VSt.")</f>
        <v>falsche/keine VSt.</v>
      </c>
      <c r="M565" s="67" t="str">
        <f>IF(AND(C565&gt;='Umrechnungskurse und Konstanten'!$C$11,C565&lt;='Umrechnungskurse und Konstanten'!$D$13),"Periode ok.","falsche Periode")</f>
        <v>falsche Periode</v>
      </c>
    </row>
    <row r="566" spans="2:13" x14ac:dyDescent="0.3">
      <c r="B566" s="56"/>
      <c r="C566" s="38"/>
      <c r="D566" s="38"/>
      <c r="E566" s="45"/>
      <c r="F566" s="40"/>
      <c r="G566" s="52"/>
      <c r="H566" s="42">
        <f t="shared" si="24"/>
        <v>0</v>
      </c>
      <c r="I566" s="43">
        <f>IF(AND(C566&gt;='Umrechnungskurse und Konstanten'!$C$5,C566&lt;='Umrechnungskurse und Konstanten'!$D$5),F566*'Umrechnungskurse und Konstanten'!$E$5,0)+IF(AND(C566&gt;='Umrechnungskurse und Konstanten'!$C$6,C566&lt;='Umrechnungskurse und Konstanten'!$D$6),F566*'Umrechnungskurse und Konstanten'!$E$6,0)+IF(AND(C566&gt;='Umrechnungskurse und Konstanten'!$C$7,C566&lt;='Umrechnungskurse und Konstanten'!$D$7),F566*'Umrechnungskurse und Konstanten'!$E$7,0)+IF(AND(C566&gt;='Umrechnungskurse und Konstanten'!$C$8,C566&lt;='Umrechnungskurse und Konstanten'!$D$8),F566*'Umrechnungskurse und Konstanten'!$E$8,0)+IF(AND(C566&gt;='Umrechnungskurse und Konstanten'!$C$9,C566&lt;='Umrechnungskurse und Konstanten'!$D$9),F566*'Umrechnungskurse und Konstanten'!$E$9,0)+IF(AND(C566&gt;='Umrechnungskurse und Konstanten'!$C$10,C566&lt;='Umrechnungskurse und Konstanten'!$D$10),F566*'Umrechnungskurse und Konstanten'!$E$10,0)+IF(AND(C566&gt;='Umrechnungskurse und Konstanten'!$C$11,C566&lt;='Umrechnungskurse und Konstanten'!$D$11),F566*'Umrechnungskurse und Konstanten'!$E$11,0)+IF(AND(C566&gt;='Umrechnungskurse und Konstanten'!$C$12,C566&lt;='Umrechnungskurse und Konstanten'!$D$12),F566*'Umrechnungskurse und Konstanten'!$E$12,0)+IF(AND(C566&gt;='Umrechnungskurse und Konstanten'!$C$13,C566&lt;='Umrechnungskurse und Konstanten'!$D$13),F566*'Umrechnungskurse und Konstanten'!$E$13,0)+IF(AND(C566&gt;='Umrechnungskurse und Konstanten'!$C$14,C566&lt;='Umrechnungskurse und Konstanten'!$D$14),F566*'Umrechnungskurse und Konstanten'!$E$14,0)+IF(AND(C566&gt;='Umrechnungskurse und Konstanten'!$C$15,C566&lt;='Umrechnungskurse und Konstanten'!$D$15),F566*'Umrechnungskurse und Konstanten'!$E$15,0)+IF(AND(C566&gt;='Umrechnungskurse und Konstanten'!$C$16,C566&lt;='Umrechnungskurse und Konstanten'!$D$16),F566*'Umrechnungskurse und Konstanten'!$E$16,0)</f>
        <v>0</v>
      </c>
      <c r="J566" s="43">
        <f t="shared" si="25"/>
        <v>0</v>
      </c>
      <c r="K566" s="43">
        <f t="shared" si="26"/>
        <v>0</v>
      </c>
      <c r="L566" s="69" t="str">
        <f>IF(OR(G566='Umrechnungskurse und Konstanten'!$E$21,G566='Umrechnungskurse und Konstanten'!$E$22,G566='Umrechnungskurse und Konstanten'!$E$23),"VSt. Satz ok.","falsche/keine VSt.")</f>
        <v>falsche/keine VSt.</v>
      </c>
      <c r="M566" s="67" t="str">
        <f>IF(AND(C566&gt;='Umrechnungskurse und Konstanten'!$C$11,C566&lt;='Umrechnungskurse und Konstanten'!$D$13),"Periode ok.","falsche Periode")</f>
        <v>falsche Periode</v>
      </c>
    </row>
    <row r="567" spans="2:13" x14ac:dyDescent="0.3">
      <c r="B567" s="56"/>
      <c r="C567" s="38"/>
      <c r="D567" s="38"/>
      <c r="E567" s="45"/>
      <c r="F567" s="40"/>
      <c r="G567" s="52"/>
      <c r="H567" s="42">
        <f t="shared" si="24"/>
        <v>0</v>
      </c>
      <c r="I567" s="43">
        <f>IF(AND(C567&gt;='Umrechnungskurse und Konstanten'!$C$5,C567&lt;='Umrechnungskurse und Konstanten'!$D$5),F567*'Umrechnungskurse und Konstanten'!$E$5,0)+IF(AND(C567&gt;='Umrechnungskurse und Konstanten'!$C$6,C567&lt;='Umrechnungskurse und Konstanten'!$D$6),F567*'Umrechnungskurse und Konstanten'!$E$6,0)+IF(AND(C567&gt;='Umrechnungskurse und Konstanten'!$C$7,C567&lt;='Umrechnungskurse und Konstanten'!$D$7),F567*'Umrechnungskurse und Konstanten'!$E$7,0)+IF(AND(C567&gt;='Umrechnungskurse und Konstanten'!$C$8,C567&lt;='Umrechnungskurse und Konstanten'!$D$8),F567*'Umrechnungskurse und Konstanten'!$E$8,0)+IF(AND(C567&gt;='Umrechnungskurse und Konstanten'!$C$9,C567&lt;='Umrechnungskurse und Konstanten'!$D$9),F567*'Umrechnungskurse und Konstanten'!$E$9,0)+IF(AND(C567&gt;='Umrechnungskurse und Konstanten'!$C$10,C567&lt;='Umrechnungskurse und Konstanten'!$D$10),F567*'Umrechnungskurse und Konstanten'!$E$10,0)+IF(AND(C567&gt;='Umrechnungskurse und Konstanten'!$C$11,C567&lt;='Umrechnungskurse und Konstanten'!$D$11),F567*'Umrechnungskurse und Konstanten'!$E$11,0)+IF(AND(C567&gt;='Umrechnungskurse und Konstanten'!$C$12,C567&lt;='Umrechnungskurse und Konstanten'!$D$12),F567*'Umrechnungskurse und Konstanten'!$E$12,0)+IF(AND(C567&gt;='Umrechnungskurse und Konstanten'!$C$13,C567&lt;='Umrechnungskurse und Konstanten'!$D$13),F567*'Umrechnungskurse und Konstanten'!$E$13,0)+IF(AND(C567&gt;='Umrechnungskurse und Konstanten'!$C$14,C567&lt;='Umrechnungskurse und Konstanten'!$D$14),F567*'Umrechnungskurse und Konstanten'!$E$14,0)+IF(AND(C567&gt;='Umrechnungskurse und Konstanten'!$C$15,C567&lt;='Umrechnungskurse und Konstanten'!$D$15),F567*'Umrechnungskurse und Konstanten'!$E$15,0)+IF(AND(C567&gt;='Umrechnungskurse und Konstanten'!$C$16,C567&lt;='Umrechnungskurse und Konstanten'!$D$16),F567*'Umrechnungskurse und Konstanten'!$E$16,0)</f>
        <v>0</v>
      </c>
      <c r="J567" s="43">
        <f t="shared" si="25"/>
        <v>0</v>
      </c>
      <c r="K567" s="43">
        <f t="shared" si="26"/>
        <v>0</v>
      </c>
      <c r="L567" s="69" t="str">
        <f>IF(OR(G567='Umrechnungskurse und Konstanten'!$E$21,G567='Umrechnungskurse und Konstanten'!$E$22,G567='Umrechnungskurse und Konstanten'!$E$23),"VSt. Satz ok.","falsche/keine VSt.")</f>
        <v>falsche/keine VSt.</v>
      </c>
      <c r="M567" s="67" t="str">
        <f>IF(AND(C567&gt;='Umrechnungskurse und Konstanten'!$C$11,C567&lt;='Umrechnungskurse und Konstanten'!$D$13),"Periode ok.","falsche Periode")</f>
        <v>falsche Periode</v>
      </c>
    </row>
    <row r="568" spans="2:13" x14ac:dyDescent="0.3">
      <c r="B568" s="56"/>
      <c r="C568" s="38"/>
      <c r="D568" s="38"/>
      <c r="E568" s="45"/>
      <c r="F568" s="40"/>
      <c r="G568" s="52"/>
      <c r="H568" s="42">
        <f t="shared" si="24"/>
        <v>0</v>
      </c>
      <c r="I568" s="43">
        <f>IF(AND(C568&gt;='Umrechnungskurse und Konstanten'!$C$5,C568&lt;='Umrechnungskurse und Konstanten'!$D$5),F568*'Umrechnungskurse und Konstanten'!$E$5,0)+IF(AND(C568&gt;='Umrechnungskurse und Konstanten'!$C$6,C568&lt;='Umrechnungskurse und Konstanten'!$D$6),F568*'Umrechnungskurse und Konstanten'!$E$6,0)+IF(AND(C568&gt;='Umrechnungskurse und Konstanten'!$C$7,C568&lt;='Umrechnungskurse und Konstanten'!$D$7),F568*'Umrechnungskurse und Konstanten'!$E$7,0)+IF(AND(C568&gt;='Umrechnungskurse und Konstanten'!$C$8,C568&lt;='Umrechnungskurse und Konstanten'!$D$8),F568*'Umrechnungskurse und Konstanten'!$E$8,0)+IF(AND(C568&gt;='Umrechnungskurse und Konstanten'!$C$9,C568&lt;='Umrechnungskurse und Konstanten'!$D$9),F568*'Umrechnungskurse und Konstanten'!$E$9,0)+IF(AND(C568&gt;='Umrechnungskurse und Konstanten'!$C$10,C568&lt;='Umrechnungskurse und Konstanten'!$D$10),F568*'Umrechnungskurse und Konstanten'!$E$10,0)+IF(AND(C568&gt;='Umrechnungskurse und Konstanten'!$C$11,C568&lt;='Umrechnungskurse und Konstanten'!$D$11),F568*'Umrechnungskurse und Konstanten'!$E$11,0)+IF(AND(C568&gt;='Umrechnungskurse und Konstanten'!$C$12,C568&lt;='Umrechnungskurse und Konstanten'!$D$12),F568*'Umrechnungskurse und Konstanten'!$E$12,0)+IF(AND(C568&gt;='Umrechnungskurse und Konstanten'!$C$13,C568&lt;='Umrechnungskurse und Konstanten'!$D$13),F568*'Umrechnungskurse und Konstanten'!$E$13,0)+IF(AND(C568&gt;='Umrechnungskurse und Konstanten'!$C$14,C568&lt;='Umrechnungskurse und Konstanten'!$D$14),F568*'Umrechnungskurse und Konstanten'!$E$14,0)+IF(AND(C568&gt;='Umrechnungskurse und Konstanten'!$C$15,C568&lt;='Umrechnungskurse und Konstanten'!$D$15),F568*'Umrechnungskurse und Konstanten'!$E$15,0)+IF(AND(C568&gt;='Umrechnungskurse und Konstanten'!$C$16,C568&lt;='Umrechnungskurse und Konstanten'!$D$16),F568*'Umrechnungskurse und Konstanten'!$E$16,0)</f>
        <v>0</v>
      </c>
      <c r="J568" s="43">
        <f t="shared" si="25"/>
        <v>0</v>
      </c>
      <c r="K568" s="43">
        <f t="shared" si="26"/>
        <v>0</v>
      </c>
      <c r="L568" s="69" t="str">
        <f>IF(OR(G568='Umrechnungskurse und Konstanten'!$E$21,G568='Umrechnungskurse und Konstanten'!$E$22,G568='Umrechnungskurse und Konstanten'!$E$23),"VSt. Satz ok.","falsche/keine VSt.")</f>
        <v>falsche/keine VSt.</v>
      </c>
      <c r="M568" s="67" t="str">
        <f>IF(AND(C568&gt;='Umrechnungskurse und Konstanten'!$C$11,C568&lt;='Umrechnungskurse und Konstanten'!$D$13),"Periode ok.","falsche Periode")</f>
        <v>falsche Periode</v>
      </c>
    </row>
    <row r="569" spans="2:13" x14ac:dyDescent="0.3">
      <c r="B569" s="56"/>
      <c r="C569" s="38"/>
      <c r="D569" s="38"/>
      <c r="E569" s="45"/>
      <c r="F569" s="40"/>
      <c r="G569" s="52"/>
      <c r="H569" s="42">
        <f t="shared" si="24"/>
        <v>0</v>
      </c>
      <c r="I569" s="43">
        <f>IF(AND(C569&gt;='Umrechnungskurse und Konstanten'!$C$5,C569&lt;='Umrechnungskurse und Konstanten'!$D$5),F569*'Umrechnungskurse und Konstanten'!$E$5,0)+IF(AND(C569&gt;='Umrechnungskurse und Konstanten'!$C$6,C569&lt;='Umrechnungskurse und Konstanten'!$D$6),F569*'Umrechnungskurse und Konstanten'!$E$6,0)+IF(AND(C569&gt;='Umrechnungskurse und Konstanten'!$C$7,C569&lt;='Umrechnungskurse und Konstanten'!$D$7),F569*'Umrechnungskurse und Konstanten'!$E$7,0)+IF(AND(C569&gt;='Umrechnungskurse und Konstanten'!$C$8,C569&lt;='Umrechnungskurse und Konstanten'!$D$8),F569*'Umrechnungskurse und Konstanten'!$E$8,0)+IF(AND(C569&gt;='Umrechnungskurse und Konstanten'!$C$9,C569&lt;='Umrechnungskurse und Konstanten'!$D$9),F569*'Umrechnungskurse und Konstanten'!$E$9,0)+IF(AND(C569&gt;='Umrechnungskurse und Konstanten'!$C$10,C569&lt;='Umrechnungskurse und Konstanten'!$D$10),F569*'Umrechnungskurse und Konstanten'!$E$10,0)+IF(AND(C569&gt;='Umrechnungskurse und Konstanten'!$C$11,C569&lt;='Umrechnungskurse und Konstanten'!$D$11),F569*'Umrechnungskurse und Konstanten'!$E$11,0)+IF(AND(C569&gt;='Umrechnungskurse und Konstanten'!$C$12,C569&lt;='Umrechnungskurse und Konstanten'!$D$12),F569*'Umrechnungskurse und Konstanten'!$E$12,0)+IF(AND(C569&gt;='Umrechnungskurse und Konstanten'!$C$13,C569&lt;='Umrechnungskurse und Konstanten'!$D$13),F569*'Umrechnungskurse und Konstanten'!$E$13,0)+IF(AND(C569&gt;='Umrechnungskurse und Konstanten'!$C$14,C569&lt;='Umrechnungskurse und Konstanten'!$D$14),F569*'Umrechnungskurse und Konstanten'!$E$14,0)+IF(AND(C569&gt;='Umrechnungskurse und Konstanten'!$C$15,C569&lt;='Umrechnungskurse und Konstanten'!$D$15),F569*'Umrechnungskurse und Konstanten'!$E$15,0)+IF(AND(C569&gt;='Umrechnungskurse und Konstanten'!$C$16,C569&lt;='Umrechnungskurse und Konstanten'!$D$16),F569*'Umrechnungskurse und Konstanten'!$E$16,0)</f>
        <v>0</v>
      </c>
      <c r="J569" s="43">
        <f t="shared" si="25"/>
        <v>0</v>
      </c>
      <c r="K569" s="43">
        <f t="shared" si="26"/>
        <v>0</v>
      </c>
      <c r="L569" s="69" t="str">
        <f>IF(OR(G569='Umrechnungskurse und Konstanten'!$E$21,G569='Umrechnungskurse und Konstanten'!$E$22,G569='Umrechnungskurse und Konstanten'!$E$23),"VSt. Satz ok.","falsche/keine VSt.")</f>
        <v>falsche/keine VSt.</v>
      </c>
      <c r="M569" s="67" t="str">
        <f>IF(AND(C569&gt;='Umrechnungskurse und Konstanten'!$C$11,C569&lt;='Umrechnungskurse und Konstanten'!$D$13),"Periode ok.","falsche Periode")</f>
        <v>falsche Periode</v>
      </c>
    </row>
    <row r="570" spans="2:13" x14ac:dyDescent="0.3">
      <c r="B570" s="56"/>
      <c r="C570" s="38"/>
      <c r="D570" s="38"/>
      <c r="E570" s="45"/>
      <c r="F570" s="40"/>
      <c r="G570" s="52"/>
      <c r="H570" s="42">
        <f t="shared" si="24"/>
        <v>0</v>
      </c>
      <c r="I570" s="43">
        <f>IF(AND(C570&gt;='Umrechnungskurse und Konstanten'!$C$5,C570&lt;='Umrechnungskurse und Konstanten'!$D$5),F570*'Umrechnungskurse und Konstanten'!$E$5,0)+IF(AND(C570&gt;='Umrechnungskurse und Konstanten'!$C$6,C570&lt;='Umrechnungskurse und Konstanten'!$D$6),F570*'Umrechnungskurse und Konstanten'!$E$6,0)+IF(AND(C570&gt;='Umrechnungskurse und Konstanten'!$C$7,C570&lt;='Umrechnungskurse und Konstanten'!$D$7),F570*'Umrechnungskurse und Konstanten'!$E$7,0)+IF(AND(C570&gt;='Umrechnungskurse und Konstanten'!$C$8,C570&lt;='Umrechnungskurse und Konstanten'!$D$8),F570*'Umrechnungskurse und Konstanten'!$E$8,0)+IF(AND(C570&gt;='Umrechnungskurse und Konstanten'!$C$9,C570&lt;='Umrechnungskurse und Konstanten'!$D$9),F570*'Umrechnungskurse und Konstanten'!$E$9,0)+IF(AND(C570&gt;='Umrechnungskurse und Konstanten'!$C$10,C570&lt;='Umrechnungskurse und Konstanten'!$D$10),F570*'Umrechnungskurse und Konstanten'!$E$10,0)+IF(AND(C570&gt;='Umrechnungskurse und Konstanten'!$C$11,C570&lt;='Umrechnungskurse und Konstanten'!$D$11),F570*'Umrechnungskurse und Konstanten'!$E$11,0)+IF(AND(C570&gt;='Umrechnungskurse und Konstanten'!$C$12,C570&lt;='Umrechnungskurse und Konstanten'!$D$12),F570*'Umrechnungskurse und Konstanten'!$E$12,0)+IF(AND(C570&gt;='Umrechnungskurse und Konstanten'!$C$13,C570&lt;='Umrechnungskurse und Konstanten'!$D$13),F570*'Umrechnungskurse und Konstanten'!$E$13,0)+IF(AND(C570&gt;='Umrechnungskurse und Konstanten'!$C$14,C570&lt;='Umrechnungskurse und Konstanten'!$D$14),F570*'Umrechnungskurse und Konstanten'!$E$14,0)+IF(AND(C570&gt;='Umrechnungskurse und Konstanten'!$C$15,C570&lt;='Umrechnungskurse und Konstanten'!$D$15),F570*'Umrechnungskurse und Konstanten'!$E$15,0)+IF(AND(C570&gt;='Umrechnungskurse und Konstanten'!$C$16,C570&lt;='Umrechnungskurse und Konstanten'!$D$16),F570*'Umrechnungskurse und Konstanten'!$E$16,0)</f>
        <v>0</v>
      </c>
      <c r="J570" s="43">
        <f t="shared" si="25"/>
        <v>0</v>
      </c>
      <c r="K570" s="43">
        <f t="shared" si="26"/>
        <v>0</v>
      </c>
      <c r="L570" s="69" t="str">
        <f>IF(OR(G570='Umrechnungskurse und Konstanten'!$E$21,G570='Umrechnungskurse und Konstanten'!$E$22,G570='Umrechnungskurse und Konstanten'!$E$23),"VSt. Satz ok.","falsche/keine VSt.")</f>
        <v>falsche/keine VSt.</v>
      </c>
      <c r="M570" s="67" t="str">
        <f>IF(AND(C570&gt;='Umrechnungskurse und Konstanten'!$C$11,C570&lt;='Umrechnungskurse und Konstanten'!$D$13),"Periode ok.","falsche Periode")</f>
        <v>falsche Periode</v>
      </c>
    </row>
    <row r="571" spans="2:13" x14ac:dyDescent="0.3">
      <c r="B571" s="56"/>
      <c r="C571" s="38"/>
      <c r="D571" s="38"/>
      <c r="E571" s="45"/>
      <c r="F571" s="40"/>
      <c r="G571" s="52"/>
      <c r="H571" s="42">
        <f t="shared" si="24"/>
        <v>0</v>
      </c>
      <c r="I571" s="43">
        <f>IF(AND(C571&gt;='Umrechnungskurse und Konstanten'!$C$5,C571&lt;='Umrechnungskurse und Konstanten'!$D$5),F571*'Umrechnungskurse und Konstanten'!$E$5,0)+IF(AND(C571&gt;='Umrechnungskurse und Konstanten'!$C$6,C571&lt;='Umrechnungskurse und Konstanten'!$D$6),F571*'Umrechnungskurse und Konstanten'!$E$6,0)+IF(AND(C571&gt;='Umrechnungskurse und Konstanten'!$C$7,C571&lt;='Umrechnungskurse und Konstanten'!$D$7),F571*'Umrechnungskurse und Konstanten'!$E$7,0)+IF(AND(C571&gt;='Umrechnungskurse und Konstanten'!$C$8,C571&lt;='Umrechnungskurse und Konstanten'!$D$8),F571*'Umrechnungskurse und Konstanten'!$E$8,0)+IF(AND(C571&gt;='Umrechnungskurse und Konstanten'!$C$9,C571&lt;='Umrechnungskurse und Konstanten'!$D$9),F571*'Umrechnungskurse und Konstanten'!$E$9,0)+IF(AND(C571&gt;='Umrechnungskurse und Konstanten'!$C$10,C571&lt;='Umrechnungskurse und Konstanten'!$D$10),F571*'Umrechnungskurse und Konstanten'!$E$10,0)+IF(AND(C571&gt;='Umrechnungskurse und Konstanten'!$C$11,C571&lt;='Umrechnungskurse und Konstanten'!$D$11),F571*'Umrechnungskurse und Konstanten'!$E$11,0)+IF(AND(C571&gt;='Umrechnungskurse und Konstanten'!$C$12,C571&lt;='Umrechnungskurse und Konstanten'!$D$12),F571*'Umrechnungskurse und Konstanten'!$E$12,0)+IF(AND(C571&gt;='Umrechnungskurse und Konstanten'!$C$13,C571&lt;='Umrechnungskurse und Konstanten'!$D$13),F571*'Umrechnungskurse und Konstanten'!$E$13,0)+IF(AND(C571&gt;='Umrechnungskurse und Konstanten'!$C$14,C571&lt;='Umrechnungskurse und Konstanten'!$D$14),F571*'Umrechnungskurse und Konstanten'!$E$14,0)+IF(AND(C571&gt;='Umrechnungskurse und Konstanten'!$C$15,C571&lt;='Umrechnungskurse und Konstanten'!$D$15),F571*'Umrechnungskurse und Konstanten'!$E$15,0)+IF(AND(C571&gt;='Umrechnungskurse und Konstanten'!$C$16,C571&lt;='Umrechnungskurse und Konstanten'!$D$16),F571*'Umrechnungskurse und Konstanten'!$E$16,0)</f>
        <v>0</v>
      </c>
      <c r="J571" s="43">
        <f t="shared" si="25"/>
        <v>0</v>
      </c>
      <c r="K571" s="43">
        <f t="shared" si="26"/>
        <v>0</v>
      </c>
      <c r="L571" s="69" t="str">
        <f>IF(OR(G571='Umrechnungskurse und Konstanten'!$E$21,G571='Umrechnungskurse und Konstanten'!$E$22,G571='Umrechnungskurse und Konstanten'!$E$23),"VSt. Satz ok.","falsche/keine VSt.")</f>
        <v>falsche/keine VSt.</v>
      </c>
      <c r="M571" s="67" t="str">
        <f>IF(AND(C571&gt;='Umrechnungskurse und Konstanten'!$C$11,C571&lt;='Umrechnungskurse und Konstanten'!$D$13),"Periode ok.","falsche Periode")</f>
        <v>falsche Periode</v>
      </c>
    </row>
    <row r="572" spans="2:13" x14ac:dyDescent="0.3">
      <c r="B572" s="56"/>
      <c r="C572" s="38"/>
      <c r="D572" s="38"/>
      <c r="E572" s="45"/>
      <c r="F572" s="40"/>
      <c r="G572" s="52"/>
      <c r="H572" s="42">
        <f t="shared" si="24"/>
        <v>0</v>
      </c>
      <c r="I572" s="43">
        <f>IF(AND(C572&gt;='Umrechnungskurse und Konstanten'!$C$5,C572&lt;='Umrechnungskurse und Konstanten'!$D$5),F572*'Umrechnungskurse und Konstanten'!$E$5,0)+IF(AND(C572&gt;='Umrechnungskurse und Konstanten'!$C$6,C572&lt;='Umrechnungskurse und Konstanten'!$D$6),F572*'Umrechnungskurse und Konstanten'!$E$6,0)+IF(AND(C572&gt;='Umrechnungskurse und Konstanten'!$C$7,C572&lt;='Umrechnungskurse und Konstanten'!$D$7),F572*'Umrechnungskurse und Konstanten'!$E$7,0)+IF(AND(C572&gt;='Umrechnungskurse und Konstanten'!$C$8,C572&lt;='Umrechnungskurse und Konstanten'!$D$8),F572*'Umrechnungskurse und Konstanten'!$E$8,0)+IF(AND(C572&gt;='Umrechnungskurse und Konstanten'!$C$9,C572&lt;='Umrechnungskurse und Konstanten'!$D$9),F572*'Umrechnungskurse und Konstanten'!$E$9,0)+IF(AND(C572&gt;='Umrechnungskurse und Konstanten'!$C$10,C572&lt;='Umrechnungskurse und Konstanten'!$D$10),F572*'Umrechnungskurse und Konstanten'!$E$10,0)+IF(AND(C572&gt;='Umrechnungskurse und Konstanten'!$C$11,C572&lt;='Umrechnungskurse und Konstanten'!$D$11),F572*'Umrechnungskurse und Konstanten'!$E$11,0)+IF(AND(C572&gt;='Umrechnungskurse und Konstanten'!$C$12,C572&lt;='Umrechnungskurse und Konstanten'!$D$12),F572*'Umrechnungskurse und Konstanten'!$E$12,0)+IF(AND(C572&gt;='Umrechnungskurse und Konstanten'!$C$13,C572&lt;='Umrechnungskurse und Konstanten'!$D$13),F572*'Umrechnungskurse und Konstanten'!$E$13,0)+IF(AND(C572&gt;='Umrechnungskurse und Konstanten'!$C$14,C572&lt;='Umrechnungskurse und Konstanten'!$D$14),F572*'Umrechnungskurse und Konstanten'!$E$14,0)+IF(AND(C572&gt;='Umrechnungskurse und Konstanten'!$C$15,C572&lt;='Umrechnungskurse und Konstanten'!$D$15),F572*'Umrechnungskurse und Konstanten'!$E$15,0)+IF(AND(C572&gt;='Umrechnungskurse und Konstanten'!$C$16,C572&lt;='Umrechnungskurse und Konstanten'!$D$16),F572*'Umrechnungskurse und Konstanten'!$E$16,0)</f>
        <v>0</v>
      </c>
      <c r="J572" s="43">
        <f t="shared" si="25"/>
        <v>0</v>
      </c>
      <c r="K572" s="43">
        <f t="shared" si="26"/>
        <v>0</v>
      </c>
      <c r="L572" s="69" t="str">
        <f>IF(OR(G572='Umrechnungskurse und Konstanten'!$E$21,G572='Umrechnungskurse und Konstanten'!$E$22,G572='Umrechnungskurse und Konstanten'!$E$23),"VSt. Satz ok.","falsche/keine VSt.")</f>
        <v>falsche/keine VSt.</v>
      </c>
      <c r="M572" s="67" t="str">
        <f>IF(AND(C572&gt;='Umrechnungskurse und Konstanten'!$C$11,C572&lt;='Umrechnungskurse und Konstanten'!$D$13),"Periode ok.","falsche Periode")</f>
        <v>falsche Periode</v>
      </c>
    </row>
    <row r="573" spans="2:13" x14ac:dyDescent="0.3">
      <c r="B573" s="56"/>
      <c r="C573" s="38"/>
      <c r="D573" s="38"/>
      <c r="E573" s="45"/>
      <c r="F573" s="40"/>
      <c r="G573" s="52"/>
      <c r="H573" s="42">
        <f t="shared" si="24"/>
        <v>0</v>
      </c>
      <c r="I573" s="43">
        <f>IF(AND(C573&gt;='Umrechnungskurse und Konstanten'!$C$5,C573&lt;='Umrechnungskurse und Konstanten'!$D$5),F573*'Umrechnungskurse und Konstanten'!$E$5,0)+IF(AND(C573&gt;='Umrechnungskurse und Konstanten'!$C$6,C573&lt;='Umrechnungskurse und Konstanten'!$D$6),F573*'Umrechnungskurse und Konstanten'!$E$6,0)+IF(AND(C573&gt;='Umrechnungskurse und Konstanten'!$C$7,C573&lt;='Umrechnungskurse und Konstanten'!$D$7),F573*'Umrechnungskurse und Konstanten'!$E$7,0)+IF(AND(C573&gt;='Umrechnungskurse und Konstanten'!$C$8,C573&lt;='Umrechnungskurse und Konstanten'!$D$8),F573*'Umrechnungskurse und Konstanten'!$E$8,0)+IF(AND(C573&gt;='Umrechnungskurse und Konstanten'!$C$9,C573&lt;='Umrechnungskurse und Konstanten'!$D$9),F573*'Umrechnungskurse und Konstanten'!$E$9,0)+IF(AND(C573&gt;='Umrechnungskurse und Konstanten'!$C$10,C573&lt;='Umrechnungskurse und Konstanten'!$D$10),F573*'Umrechnungskurse und Konstanten'!$E$10,0)+IF(AND(C573&gt;='Umrechnungskurse und Konstanten'!$C$11,C573&lt;='Umrechnungskurse und Konstanten'!$D$11),F573*'Umrechnungskurse und Konstanten'!$E$11,0)+IF(AND(C573&gt;='Umrechnungskurse und Konstanten'!$C$12,C573&lt;='Umrechnungskurse und Konstanten'!$D$12),F573*'Umrechnungskurse und Konstanten'!$E$12,0)+IF(AND(C573&gt;='Umrechnungskurse und Konstanten'!$C$13,C573&lt;='Umrechnungskurse und Konstanten'!$D$13),F573*'Umrechnungskurse und Konstanten'!$E$13,0)+IF(AND(C573&gt;='Umrechnungskurse und Konstanten'!$C$14,C573&lt;='Umrechnungskurse und Konstanten'!$D$14),F573*'Umrechnungskurse und Konstanten'!$E$14,0)+IF(AND(C573&gt;='Umrechnungskurse und Konstanten'!$C$15,C573&lt;='Umrechnungskurse und Konstanten'!$D$15),F573*'Umrechnungskurse und Konstanten'!$E$15,0)+IF(AND(C573&gt;='Umrechnungskurse und Konstanten'!$C$16,C573&lt;='Umrechnungskurse und Konstanten'!$D$16),F573*'Umrechnungskurse und Konstanten'!$E$16,0)</f>
        <v>0</v>
      </c>
      <c r="J573" s="43">
        <f t="shared" si="25"/>
        <v>0</v>
      </c>
      <c r="K573" s="43">
        <f t="shared" si="26"/>
        <v>0</v>
      </c>
      <c r="L573" s="69" t="str">
        <f>IF(OR(G573='Umrechnungskurse und Konstanten'!$E$21,G573='Umrechnungskurse und Konstanten'!$E$22,G573='Umrechnungskurse und Konstanten'!$E$23),"VSt. Satz ok.","falsche/keine VSt.")</f>
        <v>falsche/keine VSt.</v>
      </c>
      <c r="M573" s="67" t="str">
        <f>IF(AND(C573&gt;='Umrechnungskurse und Konstanten'!$C$11,C573&lt;='Umrechnungskurse und Konstanten'!$D$13),"Periode ok.","falsche Periode")</f>
        <v>falsche Periode</v>
      </c>
    </row>
    <row r="574" spans="2:13" x14ac:dyDescent="0.3">
      <c r="B574" s="56"/>
      <c r="C574" s="38"/>
      <c r="D574" s="38"/>
      <c r="E574" s="45"/>
      <c r="F574" s="40"/>
      <c r="G574" s="52"/>
      <c r="H574" s="42">
        <f t="shared" si="24"/>
        <v>0</v>
      </c>
      <c r="I574" s="43">
        <f>IF(AND(C574&gt;='Umrechnungskurse und Konstanten'!$C$5,C574&lt;='Umrechnungskurse und Konstanten'!$D$5),F574*'Umrechnungskurse und Konstanten'!$E$5,0)+IF(AND(C574&gt;='Umrechnungskurse und Konstanten'!$C$6,C574&lt;='Umrechnungskurse und Konstanten'!$D$6),F574*'Umrechnungskurse und Konstanten'!$E$6,0)+IF(AND(C574&gt;='Umrechnungskurse und Konstanten'!$C$7,C574&lt;='Umrechnungskurse und Konstanten'!$D$7),F574*'Umrechnungskurse und Konstanten'!$E$7,0)+IF(AND(C574&gt;='Umrechnungskurse und Konstanten'!$C$8,C574&lt;='Umrechnungskurse und Konstanten'!$D$8),F574*'Umrechnungskurse und Konstanten'!$E$8,0)+IF(AND(C574&gt;='Umrechnungskurse und Konstanten'!$C$9,C574&lt;='Umrechnungskurse und Konstanten'!$D$9),F574*'Umrechnungskurse und Konstanten'!$E$9,0)+IF(AND(C574&gt;='Umrechnungskurse und Konstanten'!$C$10,C574&lt;='Umrechnungskurse und Konstanten'!$D$10),F574*'Umrechnungskurse und Konstanten'!$E$10,0)+IF(AND(C574&gt;='Umrechnungskurse und Konstanten'!$C$11,C574&lt;='Umrechnungskurse und Konstanten'!$D$11),F574*'Umrechnungskurse und Konstanten'!$E$11,0)+IF(AND(C574&gt;='Umrechnungskurse und Konstanten'!$C$12,C574&lt;='Umrechnungskurse und Konstanten'!$D$12),F574*'Umrechnungskurse und Konstanten'!$E$12,0)+IF(AND(C574&gt;='Umrechnungskurse und Konstanten'!$C$13,C574&lt;='Umrechnungskurse und Konstanten'!$D$13),F574*'Umrechnungskurse und Konstanten'!$E$13,0)+IF(AND(C574&gt;='Umrechnungskurse und Konstanten'!$C$14,C574&lt;='Umrechnungskurse und Konstanten'!$D$14),F574*'Umrechnungskurse und Konstanten'!$E$14,0)+IF(AND(C574&gt;='Umrechnungskurse und Konstanten'!$C$15,C574&lt;='Umrechnungskurse und Konstanten'!$D$15),F574*'Umrechnungskurse und Konstanten'!$E$15,0)+IF(AND(C574&gt;='Umrechnungskurse und Konstanten'!$C$16,C574&lt;='Umrechnungskurse und Konstanten'!$D$16),F574*'Umrechnungskurse und Konstanten'!$E$16,0)</f>
        <v>0</v>
      </c>
      <c r="J574" s="43">
        <f t="shared" si="25"/>
        <v>0</v>
      </c>
      <c r="K574" s="43">
        <f t="shared" si="26"/>
        <v>0</v>
      </c>
      <c r="L574" s="69" t="str">
        <f>IF(OR(G574='Umrechnungskurse und Konstanten'!$E$21,G574='Umrechnungskurse und Konstanten'!$E$22,G574='Umrechnungskurse und Konstanten'!$E$23),"VSt. Satz ok.","falsche/keine VSt.")</f>
        <v>falsche/keine VSt.</v>
      </c>
      <c r="M574" s="67" t="str">
        <f>IF(AND(C574&gt;='Umrechnungskurse und Konstanten'!$C$11,C574&lt;='Umrechnungskurse und Konstanten'!$D$13),"Periode ok.","falsche Periode")</f>
        <v>falsche Periode</v>
      </c>
    </row>
    <row r="575" spans="2:13" x14ac:dyDescent="0.3">
      <c r="B575" s="56"/>
      <c r="C575" s="38"/>
      <c r="D575" s="38"/>
      <c r="E575" s="45"/>
      <c r="F575" s="40"/>
      <c r="G575" s="52"/>
      <c r="H575" s="42">
        <f t="shared" si="24"/>
        <v>0</v>
      </c>
      <c r="I575" s="43">
        <f>IF(AND(C575&gt;='Umrechnungskurse und Konstanten'!$C$5,C575&lt;='Umrechnungskurse und Konstanten'!$D$5),F575*'Umrechnungskurse und Konstanten'!$E$5,0)+IF(AND(C575&gt;='Umrechnungskurse und Konstanten'!$C$6,C575&lt;='Umrechnungskurse und Konstanten'!$D$6),F575*'Umrechnungskurse und Konstanten'!$E$6,0)+IF(AND(C575&gt;='Umrechnungskurse und Konstanten'!$C$7,C575&lt;='Umrechnungskurse und Konstanten'!$D$7),F575*'Umrechnungskurse und Konstanten'!$E$7,0)+IF(AND(C575&gt;='Umrechnungskurse und Konstanten'!$C$8,C575&lt;='Umrechnungskurse und Konstanten'!$D$8),F575*'Umrechnungskurse und Konstanten'!$E$8,0)+IF(AND(C575&gt;='Umrechnungskurse und Konstanten'!$C$9,C575&lt;='Umrechnungskurse und Konstanten'!$D$9),F575*'Umrechnungskurse und Konstanten'!$E$9,0)+IF(AND(C575&gt;='Umrechnungskurse und Konstanten'!$C$10,C575&lt;='Umrechnungskurse und Konstanten'!$D$10),F575*'Umrechnungskurse und Konstanten'!$E$10,0)+IF(AND(C575&gt;='Umrechnungskurse und Konstanten'!$C$11,C575&lt;='Umrechnungskurse und Konstanten'!$D$11),F575*'Umrechnungskurse und Konstanten'!$E$11,0)+IF(AND(C575&gt;='Umrechnungskurse und Konstanten'!$C$12,C575&lt;='Umrechnungskurse und Konstanten'!$D$12),F575*'Umrechnungskurse und Konstanten'!$E$12,0)+IF(AND(C575&gt;='Umrechnungskurse und Konstanten'!$C$13,C575&lt;='Umrechnungskurse und Konstanten'!$D$13),F575*'Umrechnungskurse und Konstanten'!$E$13,0)+IF(AND(C575&gt;='Umrechnungskurse und Konstanten'!$C$14,C575&lt;='Umrechnungskurse und Konstanten'!$D$14),F575*'Umrechnungskurse und Konstanten'!$E$14,0)+IF(AND(C575&gt;='Umrechnungskurse und Konstanten'!$C$15,C575&lt;='Umrechnungskurse und Konstanten'!$D$15),F575*'Umrechnungskurse und Konstanten'!$E$15,0)+IF(AND(C575&gt;='Umrechnungskurse und Konstanten'!$C$16,C575&lt;='Umrechnungskurse und Konstanten'!$D$16),F575*'Umrechnungskurse und Konstanten'!$E$16,0)</f>
        <v>0</v>
      </c>
      <c r="J575" s="43">
        <f t="shared" si="25"/>
        <v>0</v>
      </c>
      <c r="K575" s="43">
        <f t="shared" si="26"/>
        <v>0</v>
      </c>
      <c r="L575" s="69" t="str">
        <f>IF(OR(G575='Umrechnungskurse und Konstanten'!$E$21,G575='Umrechnungskurse und Konstanten'!$E$22,G575='Umrechnungskurse und Konstanten'!$E$23),"VSt. Satz ok.","falsche/keine VSt.")</f>
        <v>falsche/keine VSt.</v>
      </c>
      <c r="M575" s="67" t="str">
        <f>IF(AND(C575&gt;='Umrechnungskurse und Konstanten'!$C$11,C575&lt;='Umrechnungskurse und Konstanten'!$D$13),"Periode ok.","falsche Periode")</f>
        <v>falsche Periode</v>
      </c>
    </row>
    <row r="576" spans="2:13" x14ac:dyDescent="0.3">
      <c r="B576" s="56"/>
      <c r="C576" s="38"/>
      <c r="D576" s="38"/>
      <c r="E576" s="45"/>
      <c r="F576" s="40"/>
      <c r="G576" s="52"/>
      <c r="H576" s="42">
        <f t="shared" si="24"/>
        <v>0</v>
      </c>
      <c r="I576" s="43">
        <f>IF(AND(C576&gt;='Umrechnungskurse und Konstanten'!$C$5,C576&lt;='Umrechnungskurse und Konstanten'!$D$5),F576*'Umrechnungskurse und Konstanten'!$E$5,0)+IF(AND(C576&gt;='Umrechnungskurse und Konstanten'!$C$6,C576&lt;='Umrechnungskurse und Konstanten'!$D$6),F576*'Umrechnungskurse und Konstanten'!$E$6,0)+IF(AND(C576&gt;='Umrechnungskurse und Konstanten'!$C$7,C576&lt;='Umrechnungskurse und Konstanten'!$D$7),F576*'Umrechnungskurse und Konstanten'!$E$7,0)+IF(AND(C576&gt;='Umrechnungskurse und Konstanten'!$C$8,C576&lt;='Umrechnungskurse und Konstanten'!$D$8),F576*'Umrechnungskurse und Konstanten'!$E$8,0)+IF(AND(C576&gt;='Umrechnungskurse und Konstanten'!$C$9,C576&lt;='Umrechnungskurse und Konstanten'!$D$9),F576*'Umrechnungskurse und Konstanten'!$E$9,0)+IF(AND(C576&gt;='Umrechnungskurse und Konstanten'!$C$10,C576&lt;='Umrechnungskurse und Konstanten'!$D$10),F576*'Umrechnungskurse und Konstanten'!$E$10,0)+IF(AND(C576&gt;='Umrechnungskurse und Konstanten'!$C$11,C576&lt;='Umrechnungskurse und Konstanten'!$D$11),F576*'Umrechnungskurse und Konstanten'!$E$11,0)+IF(AND(C576&gt;='Umrechnungskurse und Konstanten'!$C$12,C576&lt;='Umrechnungskurse und Konstanten'!$D$12),F576*'Umrechnungskurse und Konstanten'!$E$12,0)+IF(AND(C576&gt;='Umrechnungskurse und Konstanten'!$C$13,C576&lt;='Umrechnungskurse und Konstanten'!$D$13),F576*'Umrechnungskurse und Konstanten'!$E$13,0)+IF(AND(C576&gt;='Umrechnungskurse und Konstanten'!$C$14,C576&lt;='Umrechnungskurse und Konstanten'!$D$14),F576*'Umrechnungskurse und Konstanten'!$E$14,0)+IF(AND(C576&gt;='Umrechnungskurse und Konstanten'!$C$15,C576&lt;='Umrechnungskurse und Konstanten'!$D$15),F576*'Umrechnungskurse und Konstanten'!$E$15,0)+IF(AND(C576&gt;='Umrechnungskurse und Konstanten'!$C$16,C576&lt;='Umrechnungskurse und Konstanten'!$D$16),F576*'Umrechnungskurse und Konstanten'!$E$16,0)</f>
        <v>0</v>
      </c>
      <c r="J576" s="43">
        <f t="shared" si="25"/>
        <v>0</v>
      </c>
      <c r="K576" s="43">
        <f t="shared" si="26"/>
        <v>0</v>
      </c>
      <c r="L576" s="69" t="str">
        <f>IF(OR(G576='Umrechnungskurse und Konstanten'!$E$21,G576='Umrechnungskurse und Konstanten'!$E$22,G576='Umrechnungskurse und Konstanten'!$E$23),"VSt. Satz ok.","falsche/keine VSt.")</f>
        <v>falsche/keine VSt.</v>
      </c>
      <c r="M576" s="67" t="str">
        <f>IF(AND(C576&gt;='Umrechnungskurse und Konstanten'!$C$11,C576&lt;='Umrechnungskurse und Konstanten'!$D$13),"Periode ok.","falsche Periode")</f>
        <v>falsche Periode</v>
      </c>
    </row>
    <row r="577" spans="2:13" x14ac:dyDescent="0.3">
      <c r="B577" s="56"/>
      <c r="C577" s="38"/>
      <c r="D577" s="38"/>
      <c r="E577" s="45"/>
      <c r="F577" s="40"/>
      <c r="G577" s="52"/>
      <c r="H577" s="42">
        <f t="shared" si="24"/>
        <v>0</v>
      </c>
      <c r="I577" s="43">
        <f>IF(AND(C577&gt;='Umrechnungskurse und Konstanten'!$C$5,C577&lt;='Umrechnungskurse und Konstanten'!$D$5),F577*'Umrechnungskurse und Konstanten'!$E$5,0)+IF(AND(C577&gt;='Umrechnungskurse und Konstanten'!$C$6,C577&lt;='Umrechnungskurse und Konstanten'!$D$6),F577*'Umrechnungskurse und Konstanten'!$E$6,0)+IF(AND(C577&gt;='Umrechnungskurse und Konstanten'!$C$7,C577&lt;='Umrechnungskurse und Konstanten'!$D$7),F577*'Umrechnungskurse und Konstanten'!$E$7,0)+IF(AND(C577&gt;='Umrechnungskurse und Konstanten'!$C$8,C577&lt;='Umrechnungskurse und Konstanten'!$D$8),F577*'Umrechnungskurse und Konstanten'!$E$8,0)+IF(AND(C577&gt;='Umrechnungskurse und Konstanten'!$C$9,C577&lt;='Umrechnungskurse und Konstanten'!$D$9),F577*'Umrechnungskurse und Konstanten'!$E$9,0)+IF(AND(C577&gt;='Umrechnungskurse und Konstanten'!$C$10,C577&lt;='Umrechnungskurse und Konstanten'!$D$10),F577*'Umrechnungskurse und Konstanten'!$E$10,0)+IF(AND(C577&gt;='Umrechnungskurse und Konstanten'!$C$11,C577&lt;='Umrechnungskurse und Konstanten'!$D$11),F577*'Umrechnungskurse und Konstanten'!$E$11,0)+IF(AND(C577&gt;='Umrechnungskurse und Konstanten'!$C$12,C577&lt;='Umrechnungskurse und Konstanten'!$D$12),F577*'Umrechnungskurse und Konstanten'!$E$12,0)+IF(AND(C577&gt;='Umrechnungskurse und Konstanten'!$C$13,C577&lt;='Umrechnungskurse und Konstanten'!$D$13),F577*'Umrechnungskurse und Konstanten'!$E$13,0)+IF(AND(C577&gt;='Umrechnungskurse und Konstanten'!$C$14,C577&lt;='Umrechnungskurse und Konstanten'!$D$14),F577*'Umrechnungskurse und Konstanten'!$E$14,0)+IF(AND(C577&gt;='Umrechnungskurse und Konstanten'!$C$15,C577&lt;='Umrechnungskurse und Konstanten'!$D$15),F577*'Umrechnungskurse und Konstanten'!$E$15,0)+IF(AND(C577&gt;='Umrechnungskurse und Konstanten'!$C$16,C577&lt;='Umrechnungskurse und Konstanten'!$D$16),F577*'Umrechnungskurse und Konstanten'!$E$16,0)</f>
        <v>0</v>
      </c>
      <c r="J577" s="43">
        <f t="shared" si="25"/>
        <v>0</v>
      </c>
      <c r="K577" s="43">
        <f t="shared" si="26"/>
        <v>0</v>
      </c>
      <c r="L577" s="69" t="str">
        <f>IF(OR(G577='Umrechnungskurse und Konstanten'!$E$21,G577='Umrechnungskurse und Konstanten'!$E$22,G577='Umrechnungskurse und Konstanten'!$E$23),"VSt. Satz ok.","falsche/keine VSt.")</f>
        <v>falsche/keine VSt.</v>
      </c>
      <c r="M577" s="67" t="str">
        <f>IF(AND(C577&gt;='Umrechnungskurse und Konstanten'!$C$11,C577&lt;='Umrechnungskurse und Konstanten'!$D$13),"Periode ok.","falsche Periode")</f>
        <v>falsche Periode</v>
      </c>
    </row>
    <row r="578" spans="2:13" x14ac:dyDescent="0.3">
      <c r="B578" s="56"/>
      <c r="C578" s="38"/>
      <c r="D578" s="38"/>
      <c r="E578" s="45"/>
      <c r="F578" s="40"/>
      <c r="G578" s="52"/>
      <c r="H578" s="42">
        <f t="shared" si="24"/>
        <v>0</v>
      </c>
      <c r="I578" s="43">
        <f>IF(AND(C578&gt;='Umrechnungskurse und Konstanten'!$C$5,C578&lt;='Umrechnungskurse und Konstanten'!$D$5),F578*'Umrechnungskurse und Konstanten'!$E$5,0)+IF(AND(C578&gt;='Umrechnungskurse und Konstanten'!$C$6,C578&lt;='Umrechnungskurse und Konstanten'!$D$6),F578*'Umrechnungskurse und Konstanten'!$E$6,0)+IF(AND(C578&gt;='Umrechnungskurse und Konstanten'!$C$7,C578&lt;='Umrechnungskurse und Konstanten'!$D$7),F578*'Umrechnungskurse und Konstanten'!$E$7,0)+IF(AND(C578&gt;='Umrechnungskurse und Konstanten'!$C$8,C578&lt;='Umrechnungskurse und Konstanten'!$D$8),F578*'Umrechnungskurse und Konstanten'!$E$8,0)+IF(AND(C578&gt;='Umrechnungskurse und Konstanten'!$C$9,C578&lt;='Umrechnungskurse und Konstanten'!$D$9),F578*'Umrechnungskurse und Konstanten'!$E$9,0)+IF(AND(C578&gt;='Umrechnungskurse und Konstanten'!$C$10,C578&lt;='Umrechnungskurse und Konstanten'!$D$10),F578*'Umrechnungskurse und Konstanten'!$E$10,0)+IF(AND(C578&gt;='Umrechnungskurse und Konstanten'!$C$11,C578&lt;='Umrechnungskurse und Konstanten'!$D$11),F578*'Umrechnungskurse und Konstanten'!$E$11,0)+IF(AND(C578&gt;='Umrechnungskurse und Konstanten'!$C$12,C578&lt;='Umrechnungskurse und Konstanten'!$D$12),F578*'Umrechnungskurse und Konstanten'!$E$12,0)+IF(AND(C578&gt;='Umrechnungskurse und Konstanten'!$C$13,C578&lt;='Umrechnungskurse und Konstanten'!$D$13),F578*'Umrechnungskurse und Konstanten'!$E$13,0)+IF(AND(C578&gt;='Umrechnungskurse und Konstanten'!$C$14,C578&lt;='Umrechnungskurse und Konstanten'!$D$14),F578*'Umrechnungskurse und Konstanten'!$E$14,0)+IF(AND(C578&gt;='Umrechnungskurse und Konstanten'!$C$15,C578&lt;='Umrechnungskurse und Konstanten'!$D$15),F578*'Umrechnungskurse und Konstanten'!$E$15,0)+IF(AND(C578&gt;='Umrechnungskurse und Konstanten'!$C$16,C578&lt;='Umrechnungskurse und Konstanten'!$D$16),F578*'Umrechnungskurse und Konstanten'!$E$16,0)</f>
        <v>0</v>
      </c>
      <c r="J578" s="43">
        <f t="shared" si="25"/>
        <v>0</v>
      </c>
      <c r="K578" s="43">
        <f t="shared" si="26"/>
        <v>0</v>
      </c>
      <c r="L578" s="69" t="str">
        <f>IF(OR(G578='Umrechnungskurse und Konstanten'!$E$21,G578='Umrechnungskurse und Konstanten'!$E$22,G578='Umrechnungskurse und Konstanten'!$E$23),"VSt. Satz ok.","falsche/keine VSt.")</f>
        <v>falsche/keine VSt.</v>
      </c>
      <c r="M578" s="67" t="str">
        <f>IF(AND(C578&gt;='Umrechnungskurse und Konstanten'!$C$11,C578&lt;='Umrechnungskurse und Konstanten'!$D$13),"Periode ok.","falsche Periode")</f>
        <v>falsche Periode</v>
      </c>
    </row>
    <row r="579" spans="2:13" x14ac:dyDescent="0.3">
      <c r="B579" s="56"/>
      <c r="C579" s="38"/>
      <c r="D579" s="38"/>
      <c r="E579" s="45"/>
      <c r="F579" s="40"/>
      <c r="G579" s="52"/>
      <c r="H579" s="42">
        <f t="shared" si="24"/>
        <v>0</v>
      </c>
      <c r="I579" s="43">
        <f>IF(AND(C579&gt;='Umrechnungskurse und Konstanten'!$C$5,C579&lt;='Umrechnungskurse und Konstanten'!$D$5),F579*'Umrechnungskurse und Konstanten'!$E$5,0)+IF(AND(C579&gt;='Umrechnungskurse und Konstanten'!$C$6,C579&lt;='Umrechnungskurse und Konstanten'!$D$6),F579*'Umrechnungskurse und Konstanten'!$E$6,0)+IF(AND(C579&gt;='Umrechnungskurse und Konstanten'!$C$7,C579&lt;='Umrechnungskurse und Konstanten'!$D$7),F579*'Umrechnungskurse und Konstanten'!$E$7,0)+IF(AND(C579&gt;='Umrechnungskurse und Konstanten'!$C$8,C579&lt;='Umrechnungskurse und Konstanten'!$D$8),F579*'Umrechnungskurse und Konstanten'!$E$8,0)+IF(AND(C579&gt;='Umrechnungskurse und Konstanten'!$C$9,C579&lt;='Umrechnungskurse und Konstanten'!$D$9),F579*'Umrechnungskurse und Konstanten'!$E$9,0)+IF(AND(C579&gt;='Umrechnungskurse und Konstanten'!$C$10,C579&lt;='Umrechnungskurse und Konstanten'!$D$10),F579*'Umrechnungskurse und Konstanten'!$E$10,0)+IF(AND(C579&gt;='Umrechnungskurse und Konstanten'!$C$11,C579&lt;='Umrechnungskurse und Konstanten'!$D$11),F579*'Umrechnungskurse und Konstanten'!$E$11,0)+IF(AND(C579&gt;='Umrechnungskurse und Konstanten'!$C$12,C579&lt;='Umrechnungskurse und Konstanten'!$D$12),F579*'Umrechnungskurse und Konstanten'!$E$12,0)+IF(AND(C579&gt;='Umrechnungskurse und Konstanten'!$C$13,C579&lt;='Umrechnungskurse und Konstanten'!$D$13),F579*'Umrechnungskurse und Konstanten'!$E$13,0)+IF(AND(C579&gt;='Umrechnungskurse und Konstanten'!$C$14,C579&lt;='Umrechnungskurse und Konstanten'!$D$14),F579*'Umrechnungskurse und Konstanten'!$E$14,0)+IF(AND(C579&gt;='Umrechnungskurse und Konstanten'!$C$15,C579&lt;='Umrechnungskurse und Konstanten'!$D$15),F579*'Umrechnungskurse und Konstanten'!$E$15,0)+IF(AND(C579&gt;='Umrechnungskurse und Konstanten'!$C$16,C579&lt;='Umrechnungskurse und Konstanten'!$D$16),F579*'Umrechnungskurse und Konstanten'!$E$16,0)</f>
        <v>0</v>
      </c>
      <c r="J579" s="43">
        <f t="shared" si="25"/>
        <v>0</v>
      </c>
      <c r="K579" s="43">
        <f t="shared" si="26"/>
        <v>0</v>
      </c>
      <c r="L579" s="69" t="str">
        <f>IF(OR(G579='Umrechnungskurse und Konstanten'!$E$21,G579='Umrechnungskurse und Konstanten'!$E$22,G579='Umrechnungskurse und Konstanten'!$E$23),"VSt. Satz ok.","falsche/keine VSt.")</f>
        <v>falsche/keine VSt.</v>
      </c>
      <c r="M579" s="67" t="str">
        <f>IF(AND(C579&gt;='Umrechnungskurse und Konstanten'!$C$11,C579&lt;='Umrechnungskurse und Konstanten'!$D$13),"Periode ok.","falsche Periode")</f>
        <v>falsche Periode</v>
      </c>
    </row>
    <row r="580" spans="2:13" x14ac:dyDescent="0.3">
      <c r="B580" s="56"/>
      <c r="C580" s="38"/>
      <c r="D580" s="38"/>
      <c r="E580" s="45"/>
      <c r="F580" s="40"/>
      <c r="G580" s="52"/>
      <c r="H580" s="42">
        <f t="shared" si="24"/>
        <v>0</v>
      </c>
      <c r="I580" s="43">
        <f>IF(AND(C580&gt;='Umrechnungskurse und Konstanten'!$C$5,C580&lt;='Umrechnungskurse und Konstanten'!$D$5),F580*'Umrechnungskurse und Konstanten'!$E$5,0)+IF(AND(C580&gt;='Umrechnungskurse und Konstanten'!$C$6,C580&lt;='Umrechnungskurse und Konstanten'!$D$6),F580*'Umrechnungskurse und Konstanten'!$E$6,0)+IF(AND(C580&gt;='Umrechnungskurse und Konstanten'!$C$7,C580&lt;='Umrechnungskurse und Konstanten'!$D$7),F580*'Umrechnungskurse und Konstanten'!$E$7,0)+IF(AND(C580&gt;='Umrechnungskurse und Konstanten'!$C$8,C580&lt;='Umrechnungskurse und Konstanten'!$D$8),F580*'Umrechnungskurse und Konstanten'!$E$8,0)+IF(AND(C580&gt;='Umrechnungskurse und Konstanten'!$C$9,C580&lt;='Umrechnungskurse und Konstanten'!$D$9),F580*'Umrechnungskurse und Konstanten'!$E$9,0)+IF(AND(C580&gt;='Umrechnungskurse und Konstanten'!$C$10,C580&lt;='Umrechnungskurse und Konstanten'!$D$10),F580*'Umrechnungskurse und Konstanten'!$E$10,0)+IF(AND(C580&gt;='Umrechnungskurse und Konstanten'!$C$11,C580&lt;='Umrechnungskurse und Konstanten'!$D$11),F580*'Umrechnungskurse und Konstanten'!$E$11,0)+IF(AND(C580&gt;='Umrechnungskurse und Konstanten'!$C$12,C580&lt;='Umrechnungskurse und Konstanten'!$D$12),F580*'Umrechnungskurse und Konstanten'!$E$12,0)+IF(AND(C580&gt;='Umrechnungskurse und Konstanten'!$C$13,C580&lt;='Umrechnungskurse und Konstanten'!$D$13),F580*'Umrechnungskurse und Konstanten'!$E$13,0)+IF(AND(C580&gt;='Umrechnungskurse und Konstanten'!$C$14,C580&lt;='Umrechnungskurse und Konstanten'!$D$14),F580*'Umrechnungskurse und Konstanten'!$E$14,0)+IF(AND(C580&gt;='Umrechnungskurse und Konstanten'!$C$15,C580&lt;='Umrechnungskurse und Konstanten'!$D$15),F580*'Umrechnungskurse und Konstanten'!$E$15,0)+IF(AND(C580&gt;='Umrechnungskurse und Konstanten'!$C$16,C580&lt;='Umrechnungskurse und Konstanten'!$D$16),F580*'Umrechnungskurse und Konstanten'!$E$16,0)</f>
        <v>0</v>
      </c>
      <c r="J580" s="43">
        <f t="shared" si="25"/>
        <v>0</v>
      </c>
      <c r="K580" s="43">
        <f t="shared" si="26"/>
        <v>0</v>
      </c>
      <c r="L580" s="69" t="str">
        <f>IF(OR(G580='Umrechnungskurse und Konstanten'!$E$21,G580='Umrechnungskurse und Konstanten'!$E$22,G580='Umrechnungskurse und Konstanten'!$E$23),"VSt. Satz ok.","falsche/keine VSt.")</f>
        <v>falsche/keine VSt.</v>
      </c>
      <c r="M580" s="67" t="str">
        <f>IF(AND(C580&gt;='Umrechnungskurse und Konstanten'!$C$11,C580&lt;='Umrechnungskurse und Konstanten'!$D$13),"Periode ok.","falsche Periode")</f>
        <v>falsche Periode</v>
      </c>
    </row>
    <row r="581" spans="2:13" x14ac:dyDescent="0.3">
      <c r="B581" s="56"/>
      <c r="C581" s="38"/>
      <c r="D581" s="38"/>
      <c r="E581" s="45"/>
      <c r="F581" s="40"/>
      <c r="G581" s="52"/>
      <c r="H581" s="42">
        <f t="shared" si="24"/>
        <v>0</v>
      </c>
      <c r="I581" s="43">
        <f>IF(AND(C581&gt;='Umrechnungskurse und Konstanten'!$C$5,C581&lt;='Umrechnungskurse und Konstanten'!$D$5),F581*'Umrechnungskurse und Konstanten'!$E$5,0)+IF(AND(C581&gt;='Umrechnungskurse und Konstanten'!$C$6,C581&lt;='Umrechnungskurse und Konstanten'!$D$6),F581*'Umrechnungskurse und Konstanten'!$E$6,0)+IF(AND(C581&gt;='Umrechnungskurse und Konstanten'!$C$7,C581&lt;='Umrechnungskurse und Konstanten'!$D$7),F581*'Umrechnungskurse und Konstanten'!$E$7,0)+IF(AND(C581&gt;='Umrechnungskurse und Konstanten'!$C$8,C581&lt;='Umrechnungskurse und Konstanten'!$D$8),F581*'Umrechnungskurse und Konstanten'!$E$8,0)+IF(AND(C581&gt;='Umrechnungskurse und Konstanten'!$C$9,C581&lt;='Umrechnungskurse und Konstanten'!$D$9),F581*'Umrechnungskurse und Konstanten'!$E$9,0)+IF(AND(C581&gt;='Umrechnungskurse und Konstanten'!$C$10,C581&lt;='Umrechnungskurse und Konstanten'!$D$10),F581*'Umrechnungskurse und Konstanten'!$E$10,0)+IF(AND(C581&gt;='Umrechnungskurse und Konstanten'!$C$11,C581&lt;='Umrechnungskurse und Konstanten'!$D$11),F581*'Umrechnungskurse und Konstanten'!$E$11,0)+IF(AND(C581&gt;='Umrechnungskurse und Konstanten'!$C$12,C581&lt;='Umrechnungskurse und Konstanten'!$D$12),F581*'Umrechnungskurse und Konstanten'!$E$12,0)+IF(AND(C581&gt;='Umrechnungskurse und Konstanten'!$C$13,C581&lt;='Umrechnungskurse und Konstanten'!$D$13),F581*'Umrechnungskurse und Konstanten'!$E$13,0)+IF(AND(C581&gt;='Umrechnungskurse und Konstanten'!$C$14,C581&lt;='Umrechnungskurse und Konstanten'!$D$14),F581*'Umrechnungskurse und Konstanten'!$E$14,0)+IF(AND(C581&gt;='Umrechnungskurse und Konstanten'!$C$15,C581&lt;='Umrechnungskurse und Konstanten'!$D$15),F581*'Umrechnungskurse und Konstanten'!$E$15,0)+IF(AND(C581&gt;='Umrechnungskurse und Konstanten'!$C$16,C581&lt;='Umrechnungskurse und Konstanten'!$D$16),F581*'Umrechnungskurse und Konstanten'!$E$16,0)</f>
        <v>0</v>
      </c>
      <c r="J581" s="43">
        <f t="shared" si="25"/>
        <v>0</v>
      </c>
      <c r="K581" s="43">
        <f t="shared" si="26"/>
        <v>0</v>
      </c>
      <c r="L581" s="69" t="str">
        <f>IF(OR(G581='Umrechnungskurse und Konstanten'!$E$21,G581='Umrechnungskurse und Konstanten'!$E$22,G581='Umrechnungskurse und Konstanten'!$E$23),"VSt. Satz ok.","falsche/keine VSt.")</f>
        <v>falsche/keine VSt.</v>
      </c>
      <c r="M581" s="67" t="str">
        <f>IF(AND(C581&gt;='Umrechnungskurse und Konstanten'!$C$11,C581&lt;='Umrechnungskurse und Konstanten'!$D$13),"Periode ok.","falsche Periode")</f>
        <v>falsche Periode</v>
      </c>
    </row>
    <row r="582" spans="2:13" x14ac:dyDescent="0.3">
      <c r="B582" s="56"/>
      <c r="C582" s="38"/>
      <c r="D582" s="38"/>
      <c r="E582" s="45"/>
      <c r="F582" s="40"/>
      <c r="G582" s="52"/>
      <c r="H582" s="42">
        <f t="shared" si="24"/>
        <v>0</v>
      </c>
      <c r="I582" s="43">
        <f>IF(AND(C582&gt;='Umrechnungskurse und Konstanten'!$C$5,C582&lt;='Umrechnungskurse und Konstanten'!$D$5),F582*'Umrechnungskurse und Konstanten'!$E$5,0)+IF(AND(C582&gt;='Umrechnungskurse und Konstanten'!$C$6,C582&lt;='Umrechnungskurse und Konstanten'!$D$6),F582*'Umrechnungskurse und Konstanten'!$E$6,0)+IF(AND(C582&gt;='Umrechnungskurse und Konstanten'!$C$7,C582&lt;='Umrechnungskurse und Konstanten'!$D$7),F582*'Umrechnungskurse und Konstanten'!$E$7,0)+IF(AND(C582&gt;='Umrechnungskurse und Konstanten'!$C$8,C582&lt;='Umrechnungskurse und Konstanten'!$D$8),F582*'Umrechnungskurse und Konstanten'!$E$8,0)+IF(AND(C582&gt;='Umrechnungskurse und Konstanten'!$C$9,C582&lt;='Umrechnungskurse und Konstanten'!$D$9),F582*'Umrechnungskurse und Konstanten'!$E$9,0)+IF(AND(C582&gt;='Umrechnungskurse und Konstanten'!$C$10,C582&lt;='Umrechnungskurse und Konstanten'!$D$10),F582*'Umrechnungskurse und Konstanten'!$E$10,0)+IF(AND(C582&gt;='Umrechnungskurse und Konstanten'!$C$11,C582&lt;='Umrechnungskurse und Konstanten'!$D$11),F582*'Umrechnungskurse und Konstanten'!$E$11,0)+IF(AND(C582&gt;='Umrechnungskurse und Konstanten'!$C$12,C582&lt;='Umrechnungskurse und Konstanten'!$D$12),F582*'Umrechnungskurse und Konstanten'!$E$12,0)+IF(AND(C582&gt;='Umrechnungskurse und Konstanten'!$C$13,C582&lt;='Umrechnungskurse und Konstanten'!$D$13),F582*'Umrechnungskurse und Konstanten'!$E$13,0)+IF(AND(C582&gt;='Umrechnungskurse und Konstanten'!$C$14,C582&lt;='Umrechnungskurse und Konstanten'!$D$14),F582*'Umrechnungskurse und Konstanten'!$E$14,0)+IF(AND(C582&gt;='Umrechnungskurse und Konstanten'!$C$15,C582&lt;='Umrechnungskurse und Konstanten'!$D$15),F582*'Umrechnungskurse und Konstanten'!$E$15,0)+IF(AND(C582&gt;='Umrechnungskurse und Konstanten'!$C$16,C582&lt;='Umrechnungskurse und Konstanten'!$D$16),F582*'Umrechnungskurse und Konstanten'!$E$16,0)</f>
        <v>0</v>
      </c>
      <c r="J582" s="43">
        <f t="shared" si="25"/>
        <v>0</v>
      </c>
      <c r="K582" s="43">
        <f t="shared" si="26"/>
        <v>0</v>
      </c>
      <c r="L582" s="69" t="str">
        <f>IF(OR(G582='Umrechnungskurse und Konstanten'!$E$21,G582='Umrechnungskurse und Konstanten'!$E$22,G582='Umrechnungskurse und Konstanten'!$E$23),"VSt. Satz ok.","falsche/keine VSt.")</f>
        <v>falsche/keine VSt.</v>
      </c>
      <c r="M582" s="67" t="str">
        <f>IF(AND(C582&gt;='Umrechnungskurse und Konstanten'!$C$11,C582&lt;='Umrechnungskurse und Konstanten'!$D$13),"Periode ok.","falsche Periode")</f>
        <v>falsche Periode</v>
      </c>
    </row>
    <row r="583" spans="2:13" x14ac:dyDescent="0.3">
      <c r="B583" s="56"/>
      <c r="C583" s="38"/>
      <c r="D583" s="38"/>
      <c r="E583" s="45"/>
      <c r="F583" s="40"/>
      <c r="G583" s="52"/>
      <c r="H583" s="42">
        <f t="shared" si="24"/>
        <v>0</v>
      </c>
      <c r="I583" s="43">
        <f>IF(AND(C583&gt;='Umrechnungskurse und Konstanten'!$C$5,C583&lt;='Umrechnungskurse und Konstanten'!$D$5),F583*'Umrechnungskurse und Konstanten'!$E$5,0)+IF(AND(C583&gt;='Umrechnungskurse und Konstanten'!$C$6,C583&lt;='Umrechnungskurse und Konstanten'!$D$6),F583*'Umrechnungskurse und Konstanten'!$E$6,0)+IF(AND(C583&gt;='Umrechnungskurse und Konstanten'!$C$7,C583&lt;='Umrechnungskurse und Konstanten'!$D$7),F583*'Umrechnungskurse und Konstanten'!$E$7,0)+IF(AND(C583&gt;='Umrechnungskurse und Konstanten'!$C$8,C583&lt;='Umrechnungskurse und Konstanten'!$D$8),F583*'Umrechnungskurse und Konstanten'!$E$8,0)+IF(AND(C583&gt;='Umrechnungskurse und Konstanten'!$C$9,C583&lt;='Umrechnungskurse und Konstanten'!$D$9),F583*'Umrechnungskurse und Konstanten'!$E$9,0)+IF(AND(C583&gt;='Umrechnungskurse und Konstanten'!$C$10,C583&lt;='Umrechnungskurse und Konstanten'!$D$10),F583*'Umrechnungskurse und Konstanten'!$E$10,0)+IF(AND(C583&gt;='Umrechnungskurse und Konstanten'!$C$11,C583&lt;='Umrechnungskurse und Konstanten'!$D$11),F583*'Umrechnungskurse und Konstanten'!$E$11,0)+IF(AND(C583&gt;='Umrechnungskurse und Konstanten'!$C$12,C583&lt;='Umrechnungskurse und Konstanten'!$D$12),F583*'Umrechnungskurse und Konstanten'!$E$12,0)+IF(AND(C583&gt;='Umrechnungskurse und Konstanten'!$C$13,C583&lt;='Umrechnungskurse und Konstanten'!$D$13),F583*'Umrechnungskurse und Konstanten'!$E$13,0)+IF(AND(C583&gt;='Umrechnungskurse und Konstanten'!$C$14,C583&lt;='Umrechnungskurse und Konstanten'!$D$14),F583*'Umrechnungskurse und Konstanten'!$E$14,0)+IF(AND(C583&gt;='Umrechnungskurse und Konstanten'!$C$15,C583&lt;='Umrechnungskurse und Konstanten'!$D$15),F583*'Umrechnungskurse und Konstanten'!$E$15,0)+IF(AND(C583&gt;='Umrechnungskurse und Konstanten'!$C$16,C583&lt;='Umrechnungskurse und Konstanten'!$D$16),F583*'Umrechnungskurse und Konstanten'!$E$16,0)</f>
        <v>0</v>
      </c>
      <c r="J583" s="43">
        <f t="shared" si="25"/>
        <v>0</v>
      </c>
      <c r="K583" s="43">
        <f t="shared" si="26"/>
        <v>0</v>
      </c>
      <c r="L583" s="69" t="str">
        <f>IF(OR(G583='Umrechnungskurse und Konstanten'!$E$21,G583='Umrechnungskurse und Konstanten'!$E$22,G583='Umrechnungskurse und Konstanten'!$E$23),"VSt. Satz ok.","falsche/keine VSt.")</f>
        <v>falsche/keine VSt.</v>
      </c>
      <c r="M583" s="67" t="str">
        <f>IF(AND(C583&gt;='Umrechnungskurse und Konstanten'!$C$11,C583&lt;='Umrechnungskurse und Konstanten'!$D$13),"Periode ok.","falsche Periode")</f>
        <v>falsche Periode</v>
      </c>
    </row>
    <row r="584" spans="2:13" x14ac:dyDescent="0.3">
      <c r="B584" s="56"/>
      <c r="C584" s="38"/>
      <c r="D584" s="38"/>
      <c r="E584" s="45"/>
      <c r="F584" s="40"/>
      <c r="G584" s="52"/>
      <c r="H584" s="42">
        <f t="shared" si="24"/>
        <v>0</v>
      </c>
      <c r="I584" s="43">
        <f>IF(AND(C584&gt;='Umrechnungskurse und Konstanten'!$C$5,C584&lt;='Umrechnungskurse und Konstanten'!$D$5),F584*'Umrechnungskurse und Konstanten'!$E$5,0)+IF(AND(C584&gt;='Umrechnungskurse und Konstanten'!$C$6,C584&lt;='Umrechnungskurse und Konstanten'!$D$6),F584*'Umrechnungskurse und Konstanten'!$E$6,0)+IF(AND(C584&gt;='Umrechnungskurse und Konstanten'!$C$7,C584&lt;='Umrechnungskurse und Konstanten'!$D$7),F584*'Umrechnungskurse und Konstanten'!$E$7,0)+IF(AND(C584&gt;='Umrechnungskurse und Konstanten'!$C$8,C584&lt;='Umrechnungskurse und Konstanten'!$D$8),F584*'Umrechnungskurse und Konstanten'!$E$8,0)+IF(AND(C584&gt;='Umrechnungskurse und Konstanten'!$C$9,C584&lt;='Umrechnungskurse und Konstanten'!$D$9),F584*'Umrechnungskurse und Konstanten'!$E$9,0)+IF(AND(C584&gt;='Umrechnungskurse und Konstanten'!$C$10,C584&lt;='Umrechnungskurse und Konstanten'!$D$10),F584*'Umrechnungskurse und Konstanten'!$E$10,0)+IF(AND(C584&gt;='Umrechnungskurse und Konstanten'!$C$11,C584&lt;='Umrechnungskurse und Konstanten'!$D$11),F584*'Umrechnungskurse und Konstanten'!$E$11,0)+IF(AND(C584&gt;='Umrechnungskurse und Konstanten'!$C$12,C584&lt;='Umrechnungskurse und Konstanten'!$D$12),F584*'Umrechnungskurse und Konstanten'!$E$12,0)+IF(AND(C584&gt;='Umrechnungskurse und Konstanten'!$C$13,C584&lt;='Umrechnungskurse und Konstanten'!$D$13),F584*'Umrechnungskurse und Konstanten'!$E$13,0)+IF(AND(C584&gt;='Umrechnungskurse und Konstanten'!$C$14,C584&lt;='Umrechnungskurse und Konstanten'!$D$14),F584*'Umrechnungskurse und Konstanten'!$E$14,0)+IF(AND(C584&gt;='Umrechnungskurse und Konstanten'!$C$15,C584&lt;='Umrechnungskurse und Konstanten'!$D$15),F584*'Umrechnungskurse und Konstanten'!$E$15,0)+IF(AND(C584&gt;='Umrechnungskurse und Konstanten'!$C$16,C584&lt;='Umrechnungskurse und Konstanten'!$D$16),F584*'Umrechnungskurse und Konstanten'!$E$16,0)</f>
        <v>0</v>
      </c>
      <c r="J584" s="43">
        <f t="shared" si="25"/>
        <v>0</v>
      </c>
      <c r="K584" s="43">
        <f t="shared" si="26"/>
        <v>0</v>
      </c>
      <c r="L584" s="69" t="str">
        <f>IF(OR(G584='Umrechnungskurse und Konstanten'!$E$21,G584='Umrechnungskurse und Konstanten'!$E$22,G584='Umrechnungskurse und Konstanten'!$E$23),"VSt. Satz ok.","falsche/keine VSt.")</f>
        <v>falsche/keine VSt.</v>
      </c>
      <c r="M584" s="67" t="str">
        <f>IF(AND(C584&gt;='Umrechnungskurse und Konstanten'!$C$11,C584&lt;='Umrechnungskurse und Konstanten'!$D$13),"Periode ok.","falsche Periode")</f>
        <v>falsche Periode</v>
      </c>
    </row>
    <row r="585" spans="2:13" x14ac:dyDescent="0.3">
      <c r="B585" s="56"/>
      <c r="C585" s="38"/>
      <c r="D585" s="38"/>
      <c r="E585" s="45"/>
      <c r="F585" s="40"/>
      <c r="G585" s="52"/>
      <c r="H585" s="42">
        <f t="shared" si="24"/>
        <v>0</v>
      </c>
      <c r="I585" s="43">
        <f>IF(AND(C585&gt;='Umrechnungskurse und Konstanten'!$C$5,C585&lt;='Umrechnungskurse und Konstanten'!$D$5),F585*'Umrechnungskurse und Konstanten'!$E$5,0)+IF(AND(C585&gt;='Umrechnungskurse und Konstanten'!$C$6,C585&lt;='Umrechnungskurse und Konstanten'!$D$6),F585*'Umrechnungskurse und Konstanten'!$E$6,0)+IF(AND(C585&gt;='Umrechnungskurse und Konstanten'!$C$7,C585&lt;='Umrechnungskurse und Konstanten'!$D$7),F585*'Umrechnungskurse und Konstanten'!$E$7,0)+IF(AND(C585&gt;='Umrechnungskurse und Konstanten'!$C$8,C585&lt;='Umrechnungskurse und Konstanten'!$D$8),F585*'Umrechnungskurse und Konstanten'!$E$8,0)+IF(AND(C585&gt;='Umrechnungskurse und Konstanten'!$C$9,C585&lt;='Umrechnungskurse und Konstanten'!$D$9),F585*'Umrechnungskurse und Konstanten'!$E$9,0)+IF(AND(C585&gt;='Umrechnungskurse und Konstanten'!$C$10,C585&lt;='Umrechnungskurse und Konstanten'!$D$10),F585*'Umrechnungskurse und Konstanten'!$E$10,0)+IF(AND(C585&gt;='Umrechnungskurse und Konstanten'!$C$11,C585&lt;='Umrechnungskurse und Konstanten'!$D$11),F585*'Umrechnungskurse und Konstanten'!$E$11,0)+IF(AND(C585&gt;='Umrechnungskurse und Konstanten'!$C$12,C585&lt;='Umrechnungskurse und Konstanten'!$D$12),F585*'Umrechnungskurse und Konstanten'!$E$12,0)+IF(AND(C585&gt;='Umrechnungskurse und Konstanten'!$C$13,C585&lt;='Umrechnungskurse und Konstanten'!$D$13),F585*'Umrechnungskurse und Konstanten'!$E$13,0)+IF(AND(C585&gt;='Umrechnungskurse und Konstanten'!$C$14,C585&lt;='Umrechnungskurse und Konstanten'!$D$14),F585*'Umrechnungskurse und Konstanten'!$E$14,0)+IF(AND(C585&gt;='Umrechnungskurse und Konstanten'!$C$15,C585&lt;='Umrechnungskurse und Konstanten'!$D$15),F585*'Umrechnungskurse und Konstanten'!$E$15,0)+IF(AND(C585&gt;='Umrechnungskurse und Konstanten'!$C$16,C585&lt;='Umrechnungskurse und Konstanten'!$D$16),F585*'Umrechnungskurse und Konstanten'!$E$16,0)</f>
        <v>0</v>
      </c>
      <c r="J585" s="43">
        <f t="shared" si="25"/>
        <v>0</v>
      </c>
      <c r="K585" s="43">
        <f t="shared" si="26"/>
        <v>0</v>
      </c>
      <c r="L585" s="69" t="str">
        <f>IF(OR(G585='Umrechnungskurse und Konstanten'!$E$21,G585='Umrechnungskurse und Konstanten'!$E$22,G585='Umrechnungskurse und Konstanten'!$E$23),"VSt. Satz ok.","falsche/keine VSt.")</f>
        <v>falsche/keine VSt.</v>
      </c>
      <c r="M585" s="67" t="str">
        <f>IF(AND(C585&gt;='Umrechnungskurse und Konstanten'!$C$11,C585&lt;='Umrechnungskurse und Konstanten'!$D$13),"Periode ok.","falsche Periode")</f>
        <v>falsche Periode</v>
      </c>
    </row>
    <row r="586" spans="2:13" x14ac:dyDescent="0.3">
      <c r="B586" s="56"/>
      <c r="C586" s="38"/>
      <c r="D586" s="38"/>
      <c r="E586" s="45"/>
      <c r="F586" s="40"/>
      <c r="G586" s="52"/>
      <c r="H586" s="42">
        <f t="shared" ref="H586:H649" si="27">F586*G586</f>
        <v>0</v>
      </c>
      <c r="I586" s="43">
        <f>IF(AND(C586&gt;='Umrechnungskurse und Konstanten'!$C$5,C586&lt;='Umrechnungskurse und Konstanten'!$D$5),F586*'Umrechnungskurse und Konstanten'!$E$5,0)+IF(AND(C586&gt;='Umrechnungskurse und Konstanten'!$C$6,C586&lt;='Umrechnungskurse und Konstanten'!$D$6),F586*'Umrechnungskurse und Konstanten'!$E$6,0)+IF(AND(C586&gt;='Umrechnungskurse und Konstanten'!$C$7,C586&lt;='Umrechnungskurse und Konstanten'!$D$7),F586*'Umrechnungskurse und Konstanten'!$E$7,0)+IF(AND(C586&gt;='Umrechnungskurse und Konstanten'!$C$8,C586&lt;='Umrechnungskurse und Konstanten'!$D$8),F586*'Umrechnungskurse und Konstanten'!$E$8,0)+IF(AND(C586&gt;='Umrechnungskurse und Konstanten'!$C$9,C586&lt;='Umrechnungskurse und Konstanten'!$D$9),F586*'Umrechnungskurse und Konstanten'!$E$9,0)+IF(AND(C586&gt;='Umrechnungskurse und Konstanten'!$C$10,C586&lt;='Umrechnungskurse und Konstanten'!$D$10),F586*'Umrechnungskurse und Konstanten'!$E$10,0)+IF(AND(C586&gt;='Umrechnungskurse und Konstanten'!$C$11,C586&lt;='Umrechnungskurse und Konstanten'!$D$11),F586*'Umrechnungskurse und Konstanten'!$E$11,0)+IF(AND(C586&gt;='Umrechnungskurse und Konstanten'!$C$12,C586&lt;='Umrechnungskurse und Konstanten'!$D$12),F586*'Umrechnungskurse und Konstanten'!$E$12,0)+IF(AND(C586&gt;='Umrechnungskurse und Konstanten'!$C$13,C586&lt;='Umrechnungskurse und Konstanten'!$D$13),F586*'Umrechnungskurse und Konstanten'!$E$13,0)+IF(AND(C586&gt;='Umrechnungskurse und Konstanten'!$C$14,C586&lt;='Umrechnungskurse und Konstanten'!$D$14),F586*'Umrechnungskurse und Konstanten'!$E$14,0)+IF(AND(C586&gt;='Umrechnungskurse und Konstanten'!$C$15,C586&lt;='Umrechnungskurse und Konstanten'!$D$15),F586*'Umrechnungskurse und Konstanten'!$E$15,0)+IF(AND(C586&gt;='Umrechnungskurse und Konstanten'!$C$16,C586&lt;='Umrechnungskurse und Konstanten'!$D$16),F586*'Umrechnungskurse und Konstanten'!$E$16,0)</f>
        <v>0</v>
      </c>
      <c r="J586" s="43">
        <f t="shared" ref="J586:J649" si="28">G586*I586</f>
        <v>0</v>
      </c>
      <c r="K586" s="43">
        <f t="shared" ref="K586:K649" si="29">I586+J586</f>
        <v>0</v>
      </c>
      <c r="L586" s="69" t="str">
        <f>IF(OR(G586='Umrechnungskurse und Konstanten'!$E$21,G586='Umrechnungskurse und Konstanten'!$E$22,G586='Umrechnungskurse und Konstanten'!$E$23),"VSt. Satz ok.","falsche/keine VSt.")</f>
        <v>falsche/keine VSt.</v>
      </c>
      <c r="M586" s="67" t="str">
        <f>IF(AND(C586&gt;='Umrechnungskurse und Konstanten'!$C$11,C586&lt;='Umrechnungskurse und Konstanten'!$D$13),"Periode ok.","falsche Periode")</f>
        <v>falsche Periode</v>
      </c>
    </row>
    <row r="587" spans="2:13" x14ac:dyDescent="0.3">
      <c r="B587" s="56"/>
      <c r="C587" s="38"/>
      <c r="D587" s="38"/>
      <c r="E587" s="45"/>
      <c r="F587" s="40"/>
      <c r="G587" s="52"/>
      <c r="H587" s="42">
        <f t="shared" si="27"/>
        <v>0</v>
      </c>
      <c r="I587" s="43">
        <f>IF(AND(C587&gt;='Umrechnungskurse und Konstanten'!$C$5,C587&lt;='Umrechnungskurse und Konstanten'!$D$5),F587*'Umrechnungskurse und Konstanten'!$E$5,0)+IF(AND(C587&gt;='Umrechnungskurse und Konstanten'!$C$6,C587&lt;='Umrechnungskurse und Konstanten'!$D$6),F587*'Umrechnungskurse und Konstanten'!$E$6,0)+IF(AND(C587&gt;='Umrechnungskurse und Konstanten'!$C$7,C587&lt;='Umrechnungskurse und Konstanten'!$D$7),F587*'Umrechnungskurse und Konstanten'!$E$7,0)+IF(AND(C587&gt;='Umrechnungskurse und Konstanten'!$C$8,C587&lt;='Umrechnungskurse und Konstanten'!$D$8),F587*'Umrechnungskurse und Konstanten'!$E$8,0)+IF(AND(C587&gt;='Umrechnungskurse und Konstanten'!$C$9,C587&lt;='Umrechnungskurse und Konstanten'!$D$9),F587*'Umrechnungskurse und Konstanten'!$E$9,0)+IF(AND(C587&gt;='Umrechnungskurse und Konstanten'!$C$10,C587&lt;='Umrechnungskurse und Konstanten'!$D$10),F587*'Umrechnungskurse und Konstanten'!$E$10,0)+IF(AND(C587&gt;='Umrechnungskurse und Konstanten'!$C$11,C587&lt;='Umrechnungskurse und Konstanten'!$D$11),F587*'Umrechnungskurse und Konstanten'!$E$11,0)+IF(AND(C587&gt;='Umrechnungskurse und Konstanten'!$C$12,C587&lt;='Umrechnungskurse und Konstanten'!$D$12),F587*'Umrechnungskurse und Konstanten'!$E$12,0)+IF(AND(C587&gt;='Umrechnungskurse und Konstanten'!$C$13,C587&lt;='Umrechnungskurse und Konstanten'!$D$13),F587*'Umrechnungskurse und Konstanten'!$E$13,0)+IF(AND(C587&gt;='Umrechnungskurse und Konstanten'!$C$14,C587&lt;='Umrechnungskurse und Konstanten'!$D$14),F587*'Umrechnungskurse und Konstanten'!$E$14,0)+IF(AND(C587&gt;='Umrechnungskurse und Konstanten'!$C$15,C587&lt;='Umrechnungskurse und Konstanten'!$D$15),F587*'Umrechnungskurse und Konstanten'!$E$15,0)+IF(AND(C587&gt;='Umrechnungskurse und Konstanten'!$C$16,C587&lt;='Umrechnungskurse und Konstanten'!$D$16),F587*'Umrechnungskurse und Konstanten'!$E$16,0)</f>
        <v>0</v>
      </c>
      <c r="J587" s="43">
        <f t="shared" si="28"/>
        <v>0</v>
      </c>
      <c r="K587" s="43">
        <f t="shared" si="29"/>
        <v>0</v>
      </c>
      <c r="L587" s="69" t="str">
        <f>IF(OR(G587='Umrechnungskurse und Konstanten'!$E$21,G587='Umrechnungskurse und Konstanten'!$E$22,G587='Umrechnungskurse und Konstanten'!$E$23),"VSt. Satz ok.","falsche/keine VSt.")</f>
        <v>falsche/keine VSt.</v>
      </c>
      <c r="M587" s="67" t="str">
        <f>IF(AND(C587&gt;='Umrechnungskurse und Konstanten'!$C$11,C587&lt;='Umrechnungskurse und Konstanten'!$D$13),"Periode ok.","falsche Periode")</f>
        <v>falsche Periode</v>
      </c>
    </row>
    <row r="588" spans="2:13" x14ac:dyDescent="0.3">
      <c r="B588" s="56"/>
      <c r="C588" s="38"/>
      <c r="D588" s="38"/>
      <c r="E588" s="45"/>
      <c r="F588" s="40"/>
      <c r="G588" s="52"/>
      <c r="H588" s="42">
        <f t="shared" si="27"/>
        <v>0</v>
      </c>
      <c r="I588" s="43">
        <f>IF(AND(C588&gt;='Umrechnungskurse und Konstanten'!$C$5,C588&lt;='Umrechnungskurse und Konstanten'!$D$5),F588*'Umrechnungskurse und Konstanten'!$E$5,0)+IF(AND(C588&gt;='Umrechnungskurse und Konstanten'!$C$6,C588&lt;='Umrechnungskurse und Konstanten'!$D$6),F588*'Umrechnungskurse und Konstanten'!$E$6,0)+IF(AND(C588&gt;='Umrechnungskurse und Konstanten'!$C$7,C588&lt;='Umrechnungskurse und Konstanten'!$D$7),F588*'Umrechnungskurse und Konstanten'!$E$7,0)+IF(AND(C588&gt;='Umrechnungskurse und Konstanten'!$C$8,C588&lt;='Umrechnungskurse und Konstanten'!$D$8),F588*'Umrechnungskurse und Konstanten'!$E$8,0)+IF(AND(C588&gt;='Umrechnungskurse und Konstanten'!$C$9,C588&lt;='Umrechnungskurse und Konstanten'!$D$9),F588*'Umrechnungskurse und Konstanten'!$E$9,0)+IF(AND(C588&gt;='Umrechnungskurse und Konstanten'!$C$10,C588&lt;='Umrechnungskurse und Konstanten'!$D$10),F588*'Umrechnungskurse und Konstanten'!$E$10,0)+IF(AND(C588&gt;='Umrechnungskurse und Konstanten'!$C$11,C588&lt;='Umrechnungskurse und Konstanten'!$D$11),F588*'Umrechnungskurse und Konstanten'!$E$11,0)+IF(AND(C588&gt;='Umrechnungskurse und Konstanten'!$C$12,C588&lt;='Umrechnungskurse und Konstanten'!$D$12),F588*'Umrechnungskurse und Konstanten'!$E$12,0)+IF(AND(C588&gt;='Umrechnungskurse und Konstanten'!$C$13,C588&lt;='Umrechnungskurse und Konstanten'!$D$13),F588*'Umrechnungskurse und Konstanten'!$E$13,0)+IF(AND(C588&gt;='Umrechnungskurse und Konstanten'!$C$14,C588&lt;='Umrechnungskurse und Konstanten'!$D$14),F588*'Umrechnungskurse und Konstanten'!$E$14,0)+IF(AND(C588&gt;='Umrechnungskurse und Konstanten'!$C$15,C588&lt;='Umrechnungskurse und Konstanten'!$D$15),F588*'Umrechnungskurse und Konstanten'!$E$15,0)+IF(AND(C588&gt;='Umrechnungskurse und Konstanten'!$C$16,C588&lt;='Umrechnungskurse und Konstanten'!$D$16),F588*'Umrechnungskurse und Konstanten'!$E$16,0)</f>
        <v>0</v>
      </c>
      <c r="J588" s="43">
        <f t="shared" si="28"/>
        <v>0</v>
      </c>
      <c r="K588" s="43">
        <f t="shared" si="29"/>
        <v>0</v>
      </c>
      <c r="L588" s="69" t="str">
        <f>IF(OR(G588='Umrechnungskurse und Konstanten'!$E$21,G588='Umrechnungskurse und Konstanten'!$E$22,G588='Umrechnungskurse und Konstanten'!$E$23),"VSt. Satz ok.","falsche/keine VSt.")</f>
        <v>falsche/keine VSt.</v>
      </c>
      <c r="M588" s="67" t="str">
        <f>IF(AND(C588&gt;='Umrechnungskurse und Konstanten'!$C$11,C588&lt;='Umrechnungskurse und Konstanten'!$D$13),"Periode ok.","falsche Periode")</f>
        <v>falsche Periode</v>
      </c>
    </row>
    <row r="589" spans="2:13" x14ac:dyDescent="0.3">
      <c r="B589" s="56"/>
      <c r="C589" s="38"/>
      <c r="D589" s="38"/>
      <c r="E589" s="45"/>
      <c r="F589" s="40"/>
      <c r="G589" s="52"/>
      <c r="H589" s="42">
        <f t="shared" si="27"/>
        <v>0</v>
      </c>
      <c r="I589" s="43">
        <f>IF(AND(C589&gt;='Umrechnungskurse und Konstanten'!$C$5,C589&lt;='Umrechnungskurse und Konstanten'!$D$5),F589*'Umrechnungskurse und Konstanten'!$E$5,0)+IF(AND(C589&gt;='Umrechnungskurse und Konstanten'!$C$6,C589&lt;='Umrechnungskurse und Konstanten'!$D$6),F589*'Umrechnungskurse und Konstanten'!$E$6,0)+IF(AND(C589&gt;='Umrechnungskurse und Konstanten'!$C$7,C589&lt;='Umrechnungskurse und Konstanten'!$D$7),F589*'Umrechnungskurse und Konstanten'!$E$7,0)+IF(AND(C589&gt;='Umrechnungskurse und Konstanten'!$C$8,C589&lt;='Umrechnungskurse und Konstanten'!$D$8),F589*'Umrechnungskurse und Konstanten'!$E$8,0)+IF(AND(C589&gt;='Umrechnungskurse und Konstanten'!$C$9,C589&lt;='Umrechnungskurse und Konstanten'!$D$9),F589*'Umrechnungskurse und Konstanten'!$E$9,0)+IF(AND(C589&gt;='Umrechnungskurse und Konstanten'!$C$10,C589&lt;='Umrechnungskurse und Konstanten'!$D$10),F589*'Umrechnungskurse und Konstanten'!$E$10,0)+IF(AND(C589&gt;='Umrechnungskurse und Konstanten'!$C$11,C589&lt;='Umrechnungskurse und Konstanten'!$D$11),F589*'Umrechnungskurse und Konstanten'!$E$11,0)+IF(AND(C589&gt;='Umrechnungskurse und Konstanten'!$C$12,C589&lt;='Umrechnungskurse und Konstanten'!$D$12),F589*'Umrechnungskurse und Konstanten'!$E$12,0)+IF(AND(C589&gt;='Umrechnungskurse und Konstanten'!$C$13,C589&lt;='Umrechnungskurse und Konstanten'!$D$13),F589*'Umrechnungskurse und Konstanten'!$E$13,0)+IF(AND(C589&gt;='Umrechnungskurse und Konstanten'!$C$14,C589&lt;='Umrechnungskurse und Konstanten'!$D$14),F589*'Umrechnungskurse und Konstanten'!$E$14,0)+IF(AND(C589&gt;='Umrechnungskurse und Konstanten'!$C$15,C589&lt;='Umrechnungskurse und Konstanten'!$D$15),F589*'Umrechnungskurse und Konstanten'!$E$15,0)+IF(AND(C589&gt;='Umrechnungskurse und Konstanten'!$C$16,C589&lt;='Umrechnungskurse und Konstanten'!$D$16),F589*'Umrechnungskurse und Konstanten'!$E$16,0)</f>
        <v>0</v>
      </c>
      <c r="J589" s="43">
        <f t="shared" si="28"/>
        <v>0</v>
      </c>
      <c r="K589" s="43">
        <f t="shared" si="29"/>
        <v>0</v>
      </c>
      <c r="L589" s="69" t="str">
        <f>IF(OR(G589='Umrechnungskurse und Konstanten'!$E$21,G589='Umrechnungskurse und Konstanten'!$E$22,G589='Umrechnungskurse und Konstanten'!$E$23),"VSt. Satz ok.","falsche/keine VSt.")</f>
        <v>falsche/keine VSt.</v>
      </c>
      <c r="M589" s="67" t="str">
        <f>IF(AND(C589&gt;='Umrechnungskurse und Konstanten'!$C$11,C589&lt;='Umrechnungskurse und Konstanten'!$D$13),"Periode ok.","falsche Periode")</f>
        <v>falsche Periode</v>
      </c>
    </row>
    <row r="590" spans="2:13" x14ac:dyDescent="0.3">
      <c r="B590" s="56"/>
      <c r="C590" s="38"/>
      <c r="D590" s="38"/>
      <c r="E590" s="45"/>
      <c r="F590" s="40"/>
      <c r="G590" s="52"/>
      <c r="H590" s="42">
        <f t="shared" si="27"/>
        <v>0</v>
      </c>
      <c r="I590" s="43">
        <f>IF(AND(C590&gt;='Umrechnungskurse und Konstanten'!$C$5,C590&lt;='Umrechnungskurse und Konstanten'!$D$5),F590*'Umrechnungskurse und Konstanten'!$E$5,0)+IF(AND(C590&gt;='Umrechnungskurse und Konstanten'!$C$6,C590&lt;='Umrechnungskurse und Konstanten'!$D$6),F590*'Umrechnungskurse und Konstanten'!$E$6,0)+IF(AND(C590&gt;='Umrechnungskurse und Konstanten'!$C$7,C590&lt;='Umrechnungskurse und Konstanten'!$D$7),F590*'Umrechnungskurse und Konstanten'!$E$7,0)+IF(AND(C590&gt;='Umrechnungskurse und Konstanten'!$C$8,C590&lt;='Umrechnungskurse und Konstanten'!$D$8),F590*'Umrechnungskurse und Konstanten'!$E$8,0)+IF(AND(C590&gt;='Umrechnungskurse und Konstanten'!$C$9,C590&lt;='Umrechnungskurse und Konstanten'!$D$9),F590*'Umrechnungskurse und Konstanten'!$E$9,0)+IF(AND(C590&gt;='Umrechnungskurse und Konstanten'!$C$10,C590&lt;='Umrechnungskurse und Konstanten'!$D$10),F590*'Umrechnungskurse und Konstanten'!$E$10,0)+IF(AND(C590&gt;='Umrechnungskurse und Konstanten'!$C$11,C590&lt;='Umrechnungskurse und Konstanten'!$D$11),F590*'Umrechnungskurse und Konstanten'!$E$11,0)+IF(AND(C590&gt;='Umrechnungskurse und Konstanten'!$C$12,C590&lt;='Umrechnungskurse und Konstanten'!$D$12),F590*'Umrechnungskurse und Konstanten'!$E$12,0)+IF(AND(C590&gt;='Umrechnungskurse und Konstanten'!$C$13,C590&lt;='Umrechnungskurse und Konstanten'!$D$13),F590*'Umrechnungskurse und Konstanten'!$E$13,0)+IF(AND(C590&gt;='Umrechnungskurse und Konstanten'!$C$14,C590&lt;='Umrechnungskurse und Konstanten'!$D$14),F590*'Umrechnungskurse und Konstanten'!$E$14,0)+IF(AND(C590&gt;='Umrechnungskurse und Konstanten'!$C$15,C590&lt;='Umrechnungskurse und Konstanten'!$D$15),F590*'Umrechnungskurse und Konstanten'!$E$15,0)+IF(AND(C590&gt;='Umrechnungskurse und Konstanten'!$C$16,C590&lt;='Umrechnungskurse und Konstanten'!$D$16),F590*'Umrechnungskurse und Konstanten'!$E$16,0)</f>
        <v>0</v>
      </c>
      <c r="J590" s="43">
        <f t="shared" si="28"/>
        <v>0</v>
      </c>
      <c r="K590" s="43">
        <f t="shared" si="29"/>
        <v>0</v>
      </c>
      <c r="L590" s="69" t="str">
        <f>IF(OR(G590='Umrechnungskurse und Konstanten'!$E$21,G590='Umrechnungskurse und Konstanten'!$E$22,G590='Umrechnungskurse und Konstanten'!$E$23),"VSt. Satz ok.","falsche/keine VSt.")</f>
        <v>falsche/keine VSt.</v>
      </c>
      <c r="M590" s="67" t="str">
        <f>IF(AND(C590&gt;='Umrechnungskurse und Konstanten'!$C$11,C590&lt;='Umrechnungskurse und Konstanten'!$D$13),"Periode ok.","falsche Periode")</f>
        <v>falsche Periode</v>
      </c>
    </row>
    <row r="591" spans="2:13" x14ac:dyDescent="0.3">
      <c r="B591" s="56"/>
      <c r="C591" s="38"/>
      <c r="D591" s="38"/>
      <c r="E591" s="45"/>
      <c r="F591" s="40"/>
      <c r="G591" s="52"/>
      <c r="H591" s="42">
        <f t="shared" si="27"/>
        <v>0</v>
      </c>
      <c r="I591" s="43">
        <f>IF(AND(C591&gt;='Umrechnungskurse und Konstanten'!$C$5,C591&lt;='Umrechnungskurse und Konstanten'!$D$5),F591*'Umrechnungskurse und Konstanten'!$E$5,0)+IF(AND(C591&gt;='Umrechnungskurse und Konstanten'!$C$6,C591&lt;='Umrechnungskurse und Konstanten'!$D$6),F591*'Umrechnungskurse und Konstanten'!$E$6,0)+IF(AND(C591&gt;='Umrechnungskurse und Konstanten'!$C$7,C591&lt;='Umrechnungskurse und Konstanten'!$D$7),F591*'Umrechnungskurse und Konstanten'!$E$7,0)+IF(AND(C591&gt;='Umrechnungskurse und Konstanten'!$C$8,C591&lt;='Umrechnungskurse und Konstanten'!$D$8),F591*'Umrechnungskurse und Konstanten'!$E$8,0)+IF(AND(C591&gt;='Umrechnungskurse und Konstanten'!$C$9,C591&lt;='Umrechnungskurse und Konstanten'!$D$9),F591*'Umrechnungskurse und Konstanten'!$E$9,0)+IF(AND(C591&gt;='Umrechnungskurse und Konstanten'!$C$10,C591&lt;='Umrechnungskurse und Konstanten'!$D$10),F591*'Umrechnungskurse und Konstanten'!$E$10,0)+IF(AND(C591&gt;='Umrechnungskurse und Konstanten'!$C$11,C591&lt;='Umrechnungskurse und Konstanten'!$D$11),F591*'Umrechnungskurse und Konstanten'!$E$11,0)+IF(AND(C591&gt;='Umrechnungskurse und Konstanten'!$C$12,C591&lt;='Umrechnungskurse und Konstanten'!$D$12),F591*'Umrechnungskurse und Konstanten'!$E$12,0)+IF(AND(C591&gt;='Umrechnungskurse und Konstanten'!$C$13,C591&lt;='Umrechnungskurse und Konstanten'!$D$13),F591*'Umrechnungskurse und Konstanten'!$E$13,0)+IF(AND(C591&gt;='Umrechnungskurse und Konstanten'!$C$14,C591&lt;='Umrechnungskurse und Konstanten'!$D$14),F591*'Umrechnungskurse und Konstanten'!$E$14,0)+IF(AND(C591&gt;='Umrechnungskurse und Konstanten'!$C$15,C591&lt;='Umrechnungskurse und Konstanten'!$D$15),F591*'Umrechnungskurse und Konstanten'!$E$15,0)+IF(AND(C591&gt;='Umrechnungskurse und Konstanten'!$C$16,C591&lt;='Umrechnungskurse und Konstanten'!$D$16),F591*'Umrechnungskurse und Konstanten'!$E$16,0)</f>
        <v>0</v>
      </c>
      <c r="J591" s="43">
        <f t="shared" si="28"/>
        <v>0</v>
      </c>
      <c r="K591" s="43">
        <f t="shared" si="29"/>
        <v>0</v>
      </c>
      <c r="L591" s="69" t="str">
        <f>IF(OR(G591='Umrechnungskurse und Konstanten'!$E$21,G591='Umrechnungskurse und Konstanten'!$E$22,G591='Umrechnungskurse und Konstanten'!$E$23),"VSt. Satz ok.","falsche/keine VSt.")</f>
        <v>falsche/keine VSt.</v>
      </c>
      <c r="M591" s="67" t="str">
        <f>IF(AND(C591&gt;='Umrechnungskurse und Konstanten'!$C$11,C591&lt;='Umrechnungskurse und Konstanten'!$D$13),"Periode ok.","falsche Periode")</f>
        <v>falsche Periode</v>
      </c>
    </row>
    <row r="592" spans="2:13" x14ac:dyDescent="0.3">
      <c r="B592" s="56"/>
      <c r="C592" s="38"/>
      <c r="D592" s="38"/>
      <c r="E592" s="45"/>
      <c r="F592" s="40"/>
      <c r="G592" s="52"/>
      <c r="H592" s="42">
        <f t="shared" si="27"/>
        <v>0</v>
      </c>
      <c r="I592" s="43">
        <f>IF(AND(C592&gt;='Umrechnungskurse und Konstanten'!$C$5,C592&lt;='Umrechnungskurse und Konstanten'!$D$5),F592*'Umrechnungskurse und Konstanten'!$E$5,0)+IF(AND(C592&gt;='Umrechnungskurse und Konstanten'!$C$6,C592&lt;='Umrechnungskurse und Konstanten'!$D$6),F592*'Umrechnungskurse und Konstanten'!$E$6,0)+IF(AND(C592&gt;='Umrechnungskurse und Konstanten'!$C$7,C592&lt;='Umrechnungskurse und Konstanten'!$D$7),F592*'Umrechnungskurse und Konstanten'!$E$7,0)+IF(AND(C592&gt;='Umrechnungskurse und Konstanten'!$C$8,C592&lt;='Umrechnungskurse und Konstanten'!$D$8),F592*'Umrechnungskurse und Konstanten'!$E$8,0)+IF(AND(C592&gt;='Umrechnungskurse und Konstanten'!$C$9,C592&lt;='Umrechnungskurse und Konstanten'!$D$9),F592*'Umrechnungskurse und Konstanten'!$E$9,0)+IF(AND(C592&gt;='Umrechnungskurse und Konstanten'!$C$10,C592&lt;='Umrechnungskurse und Konstanten'!$D$10),F592*'Umrechnungskurse und Konstanten'!$E$10,0)+IF(AND(C592&gt;='Umrechnungskurse und Konstanten'!$C$11,C592&lt;='Umrechnungskurse und Konstanten'!$D$11),F592*'Umrechnungskurse und Konstanten'!$E$11,0)+IF(AND(C592&gt;='Umrechnungskurse und Konstanten'!$C$12,C592&lt;='Umrechnungskurse und Konstanten'!$D$12),F592*'Umrechnungskurse und Konstanten'!$E$12,0)+IF(AND(C592&gt;='Umrechnungskurse und Konstanten'!$C$13,C592&lt;='Umrechnungskurse und Konstanten'!$D$13),F592*'Umrechnungskurse und Konstanten'!$E$13,0)+IF(AND(C592&gt;='Umrechnungskurse und Konstanten'!$C$14,C592&lt;='Umrechnungskurse und Konstanten'!$D$14),F592*'Umrechnungskurse und Konstanten'!$E$14,0)+IF(AND(C592&gt;='Umrechnungskurse und Konstanten'!$C$15,C592&lt;='Umrechnungskurse und Konstanten'!$D$15),F592*'Umrechnungskurse und Konstanten'!$E$15,0)+IF(AND(C592&gt;='Umrechnungskurse und Konstanten'!$C$16,C592&lt;='Umrechnungskurse und Konstanten'!$D$16),F592*'Umrechnungskurse und Konstanten'!$E$16,0)</f>
        <v>0</v>
      </c>
      <c r="J592" s="43">
        <f t="shared" si="28"/>
        <v>0</v>
      </c>
      <c r="K592" s="43">
        <f t="shared" si="29"/>
        <v>0</v>
      </c>
      <c r="L592" s="69" t="str">
        <f>IF(OR(G592='Umrechnungskurse und Konstanten'!$E$21,G592='Umrechnungskurse und Konstanten'!$E$22,G592='Umrechnungskurse und Konstanten'!$E$23),"VSt. Satz ok.","falsche/keine VSt.")</f>
        <v>falsche/keine VSt.</v>
      </c>
      <c r="M592" s="67" t="str">
        <f>IF(AND(C592&gt;='Umrechnungskurse und Konstanten'!$C$11,C592&lt;='Umrechnungskurse und Konstanten'!$D$13),"Periode ok.","falsche Periode")</f>
        <v>falsche Periode</v>
      </c>
    </row>
    <row r="593" spans="2:13" x14ac:dyDescent="0.3">
      <c r="B593" s="56"/>
      <c r="C593" s="38"/>
      <c r="D593" s="38"/>
      <c r="E593" s="45"/>
      <c r="F593" s="40"/>
      <c r="G593" s="52"/>
      <c r="H593" s="42">
        <f t="shared" si="27"/>
        <v>0</v>
      </c>
      <c r="I593" s="43">
        <f>IF(AND(C593&gt;='Umrechnungskurse und Konstanten'!$C$5,C593&lt;='Umrechnungskurse und Konstanten'!$D$5),F593*'Umrechnungskurse und Konstanten'!$E$5,0)+IF(AND(C593&gt;='Umrechnungskurse und Konstanten'!$C$6,C593&lt;='Umrechnungskurse und Konstanten'!$D$6),F593*'Umrechnungskurse und Konstanten'!$E$6,0)+IF(AND(C593&gt;='Umrechnungskurse und Konstanten'!$C$7,C593&lt;='Umrechnungskurse und Konstanten'!$D$7),F593*'Umrechnungskurse und Konstanten'!$E$7,0)+IF(AND(C593&gt;='Umrechnungskurse und Konstanten'!$C$8,C593&lt;='Umrechnungskurse und Konstanten'!$D$8),F593*'Umrechnungskurse und Konstanten'!$E$8,0)+IF(AND(C593&gt;='Umrechnungskurse und Konstanten'!$C$9,C593&lt;='Umrechnungskurse und Konstanten'!$D$9),F593*'Umrechnungskurse und Konstanten'!$E$9,0)+IF(AND(C593&gt;='Umrechnungskurse und Konstanten'!$C$10,C593&lt;='Umrechnungskurse und Konstanten'!$D$10),F593*'Umrechnungskurse und Konstanten'!$E$10,0)+IF(AND(C593&gt;='Umrechnungskurse und Konstanten'!$C$11,C593&lt;='Umrechnungskurse und Konstanten'!$D$11),F593*'Umrechnungskurse und Konstanten'!$E$11,0)+IF(AND(C593&gt;='Umrechnungskurse und Konstanten'!$C$12,C593&lt;='Umrechnungskurse und Konstanten'!$D$12),F593*'Umrechnungskurse und Konstanten'!$E$12,0)+IF(AND(C593&gt;='Umrechnungskurse und Konstanten'!$C$13,C593&lt;='Umrechnungskurse und Konstanten'!$D$13),F593*'Umrechnungskurse und Konstanten'!$E$13,0)+IF(AND(C593&gt;='Umrechnungskurse und Konstanten'!$C$14,C593&lt;='Umrechnungskurse und Konstanten'!$D$14),F593*'Umrechnungskurse und Konstanten'!$E$14,0)+IF(AND(C593&gt;='Umrechnungskurse und Konstanten'!$C$15,C593&lt;='Umrechnungskurse und Konstanten'!$D$15),F593*'Umrechnungskurse und Konstanten'!$E$15,0)+IF(AND(C593&gt;='Umrechnungskurse und Konstanten'!$C$16,C593&lt;='Umrechnungskurse und Konstanten'!$D$16),F593*'Umrechnungskurse und Konstanten'!$E$16,0)</f>
        <v>0</v>
      </c>
      <c r="J593" s="43">
        <f t="shared" si="28"/>
        <v>0</v>
      </c>
      <c r="K593" s="43">
        <f t="shared" si="29"/>
        <v>0</v>
      </c>
      <c r="L593" s="69" t="str">
        <f>IF(OR(G593='Umrechnungskurse und Konstanten'!$E$21,G593='Umrechnungskurse und Konstanten'!$E$22,G593='Umrechnungskurse und Konstanten'!$E$23),"VSt. Satz ok.","falsche/keine VSt.")</f>
        <v>falsche/keine VSt.</v>
      </c>
      <c r="M593" s="67" t="str">
        <f>IF(AND(C593&gt;='Umrechnungskurse und Konstanten'!$C$11,C593&lt;='Umrechnungskurse und Konstanten'!$D$13),"Periode ok.","falsche Periode")</f>
        <v>falsche Periode</v>
      </c>
    </row>
    <row r="594" spans="2:13" x14ac:dyDescent="0.3">
      <c r="B594" s="56"/>
      <c r="C594" s="38"/>
      <c r="D594" s="38"/>
      <c r="E594" s="45"/>
      <c r="F594" s="40"/>
      <c r="G594" s="52"/>
      <c r="H594" s="42">
        <f t="shared" si="27"/>
        <v>0</v>
      </c>
      <c r="I594" s="43">
        <f>IF(AND(C594&gt;='Umrechnungskurse und Konstanten'!$C$5,C594&lt;='Umrechnungskurse und Konstanten'!$D$5),F594*'Umrechnungskurse und Konstanten'!$E$5,0)+IF(AND(C594&gt;='Umrechnungskurse und Konstanten'!$C$6,C594&lt;='Umrechnungskurse und Konstanten'!$D$6),F594*'Umrechnungskurse und Konstanten'!$E$6,0)+IF(AND(C594&gt;='Umrechnungskurse und Konstanten'!$C$7,C594&lt;='Umrechnungskurse und Konstanten'!$D$7),F594*'Umrechnungskurse und Konstanten'!$E$7,0)+IF(AND(C594&gt;='Umrechnungskurse und Konstanten'!$C$8,C594&lt;='Umrechnungskurse und Konstanten'!$D$8),F594*'Umrechnungskurse und Konstanten'!$E$8,0)+IF(AND(C594&gt;='Umrechnungskurse und Konstanten'!$C$9,C594&lt;='Umrechnungskurse und Konstanten'!$D$9),F594*'Umrechnungskurse und Konstanten'!$E$9,0)+IF(AND(C594&gt;='Umrechnungskurse und Konstanten'!$C$10,C594&lt;='Umrechnungskurse und Konstanten'!$D$10),F594*'Umrechnungskurse und Konstanten'!$E$10,0)+IF(AND(C594&gt;='Umrechnungskurse und Konstanten'!$C$11,C594&lt;='Umrechnungskurse und Konstanten'!$D$11),F594*'Umrechnungskurse und Konstanten'!$E$11,0)+IF(AND(C594&gt;='Umrechnungskurse und Konstanten'!$C$12,C594&lt;='Umrechnungskurse und Konstanten'!$D$12),F594*'Umrechnungskurse und Konstanten'!$E$12,0)+IF(AND(C594&gt;='Umrechnungskurse und Konstanten'!$C$13,C594&lt;='Umrechnungskurse und Konstanten'!$D$13),F594*'Umrechnungskurse und Konstanten'!$E$13,0)+IF(AND(C594&gt;='Umrechnungskurse und Konstanten'!$C$14,C594&lt;='Umrechnungskurse und Konstanten'!$D$14),F594*'Umrechnungskurse und Konstanten'!$E$14,0)+IF(AND(C594&gt;='Umrechnungskurse und Konstanten'!$C$15,C594&lt;='Umrechnungskurse und Konstanten'!$D$15),F594*'Umrechnungskurse und Konstanten'!$E$15,0)+IF(AND(C594&gt;='Umrechnungskurse und Konstanten'!$C$16,C594&lt;='Umrechnungskurse und Konstanten'!$D$16),F594*'Umrechnungskurse und Konstanten'!$E$16,0)</f>
        <v>0</v>
      </c>
      <c r="J594" s="43">
        <f t="shared" si="28"/>
        <v>0</v>
      </c>
      <c r="K594" s="43">
        <f t="shared" si="29"/>
        <v>0</v>
      </c>
      <c r="L594" s="69" t="str">
        <f>IF(OR(G594='Umrechnungskurse und Konstanten'!$E$21,G594='Umrechnungskurse und Konstanten'!$E$22,G594='Umrechnungskurse und Konstanten'!$E$23),"VSt. Satz ok.","falsche/keine VSt.")</f>
        <v>falsche/keine VSt.</v>
      </c>
      <c r="M594" s="67" t="str">
        <f>IF(AND(C594&gt;='Umrechnungskurse und Konstanten'!$C$11,C594&lt;='Umrechnungskurse und Konstanten'!$D$13),"Periode ok.","falsche Periode")</f>
        <v>falsche Periode</v>
      </c>
    </row>
    <row r="595" spans="2:13" x14ac:dyDescent="0.3">
      <c r="B595" s="56"/>
      <c r="C595" s="38"/>
      <c r="D595" s="38"/>
      <c r="E595" s="45"/>
      <c r="F595" s="40"/>
      <c r="G595" s="52"/>
      <c r="H595" s="42">
        <f t="shared" si="27"/>
        <v>0</v>
      </c>
      <c r="I595" s="43">
        <f>IF(AND(C595&gt;='Umrechnungskurse und Konstanten'!$C$5,C595&lt;='Umrechnungskurse und Konstanten'!$D$5),F595*'Umrechnungskurse und Konstanten'!$E$5,0)+IF(AND(C595&gt;='Umrechnungskurse und Konstanten'!$C$6,C595&lt;='Umrechnungskurse und Konstanten'!$D$6),F595*'Umrechnungskurse und Konstanten'!$E$6,0)+IF(AND(C595&gt;='Umrechnungskurse und Konstanten'!$C$7,C595&lt;='Umrechnungskurse und Konstanten'!$D$7),F595*'Umrechnungskurse und Konstanten'!$E$7,0)+IF(AND(C595&gt;='Umrechnungskurse und Konstanten'!$C$8,C595&lt;='Umrechnungskurse und Konstanten'!$D$8),F595*'Umrechnungskurse und Konstanten'!$E$8,0)+IF(AND(C595&gt;='Umrechnungskurse und Konstanten'!$C$9,C595&lt;='Umrechnungskurse und Konstanten'!$D$9),F595*'Umrechnungskurse und Konstanten'!$E$9,0)+IF(AND(C595&gt;='Umrechnungskurse und Konstanten'!$C$10,C595&lt;='Umrechnungskurse und Konstanten'!$D$10),F595*'Umrechnungskurse und Konstanten'!$E$10,0)+IF(AND(C595&gt;='Umrechnungskurse und Konstanten'!$C$11,C595&lt;='Umrechnungskurse und Konstanten'!$D$11),F595*'Umrechnungskurse und Konstanten'!$E$11,0)+IF(AND(C595&gt;='Umrechnungskurse und Konstanten'!$C$12,C595&lt;='Umrechnungskurse und Konstanten'!$D$12),F595*'Umrechnungskurse und Konstanten'!$E$12,0)+IF(AND(C595&gt;='Umrechnungskurse und Konstanten'!$C$13,C595&lt;='Umrechnungskurse und Konstanten'!$D$13),F595*'Umrechnungskurse und Konstanten'!$E$13,0)+IF(AND(C595&gt;='Umrechnungskurse und Konstanten'!$C$14,C595&lt;='Umrechnungskurse und Konstanten'!$D$14),F595*'Umrechnungskurse und Konstanten'!$E$14,0)+IF(AND(C595&gt;='Umrechnungskurse und Konstanten'!$C$15,C595&lt;='Umrechnungskurse und Konstanten'!$D$15),F595*'Umrechnungskurse und Konstanten'!$E$15,0)+IF(AND(C595&gt;='Umrechnungskurse und Konstanten'!$C$16,C595&lt;='Umrechnungskurse und Konstanten'!$D$16),F595*'Umrechnungskurse und Konstanten'!$E$16,0)</f>
        <v>0</v>
      </c>
      <c r="J595" s="43">
        <f t="shared" si="28"/>
        <v>0</v>
      </c>
      <c r="K595" s="43">
        <f t="shared" si="29"/>
        <v>0</v>
      </c>
      <c r="L595" s="69" t="str">
        <f>IF(OR(G595='Umrechnungskurse und Konstanten'!$E$21,G595='Umrechnungskurse und Konstanten'!$E$22,G595='Umrechnungskurse und Konstanten'!$E$23),"VSt. Satz ok.","falsche/keine VSt.")</f>
        <v>falsche/keine VSt.</v>
      </c>
      <c r="M595" s="67" t="str">
        <f>IF(AND(C595&gt;='Umrechnungskurse und Konstanten'!$C$11,C595&lt;='Umrechnungskurse und Konstanten'!$D$13),"Periode ok.","falsche Periode")</f>
        <v>falsche Periode</v>
      </c>
    </row>
    <row r="596" spans="2:13" x14ac:dyDescent="0.3">
      <c r="B596" s="56"/>
      <c r="C596" s="38"/>
      <c r="D596" s="38"/>
      <c r="E596" s="45"/>
      <c r="F596" s="40"/>
      <c r="G596" s="52"/>
      <c r="H596" s="42">
        <f t="shared" si="27"/>
        <v>0</v>
      </c>
      <c r="I596" s="43">
        <f>IF(AND(C596&gt;='Umrechnungskurse und Konstanten'!$C$5,C596&lt;='Umrechnungskurse und Konstanten'!$D$5),F596*'Umrechnungskurse und Konstanten'!$E$5,0)+IF(AND(C596&gt;='Umrechnungskurse und Konstanten'!$C$6,C596&lt;='Umrechnungskurse und Konstanten'!$D$6),F596*'Umrechnungskurse und Konstanten'!$E$6,0)+IF(AND(C596&gt;='Umrechnungskurse und Konstanten'!$C$7,C596&lt;='Umrechnungskurse und Konstanten'!$D$7),F596*'Umrechnungskurse und Konstanten'!$E$7,0)+IF(AND(C596&gt;='Umrechnungskurse und Konstanten'!$C$8,C596&lt;='Umrechnungskurse und Konstanten'!$D$8),F596*'Umrechnungskurse und Konstanten'!$E$8,0)+IF(AND(C596&gt;='Umrechnungskurse und Konstanten'!$C$9,C596&lt;='Umrechnungskurse und Konstanten'!$D$9),F596*'Umrechnungskurse und Konstanten'!$E$9,0)+IF(AND(C596&gt;='Umrechnungskurse und Konstanten'!$C$10,C596&lt;='Umrechnungskurse und Konstanten'!$D$10),F596*'Umrechnungskurse und Konstanten'!$E$10,0)+IF(AND(C596&gt;='Umrechnungskurse und Konstanten'!$C$11,C596&lt;='Umrechnungskurse und Konstanten'!$D$11),F596*'Umrechnungskurse und Konstanten'!$E$11,0)+IF(AND(C596&gt;='Umrechnungskurse und Konstanten'!$C$12,C596&lt;='Umrechnungskurse und Konstanten'!$D$12),F596*'Umrechnungskurse und Konstanten'!$E$12,0)+IF(AND(C596&gt;='Umrechnungskurse und Konstanten'!$C$13,C596&lt;='Umrechnungskurse und Konstanten'!$D$13),F596*'Umrechnungskurse und Konstanten'!$E$13,0)+IF(AND(C596&gt;='Umrechnungskurse und Konstanten'!$C$14,C596&lt;='Umrechnungskurse und Konstanten'!$D$14),F596*'Umrechnungskurse und Konstanten'!$E$14,0)+IF(AND(C596&gt;='Umrechnungskurse und Konstanten'!$C$15,C596&lt;='Umrechnungskurse und Konstanten'!$D$15),F596*'Umrechnungskurse und Konstanten'!$E$15,0)+IF(AND(C596&gt;='Umrechnungskurse und Konstanten'!$C$16,C596&lt;='Umrechnungskurse und Konstanten'!$D$16),F596*'Umrechnungskurse und Konstanten'!$E$16,0)</f>
        <v>0</v>
      </c>
      <c r="J596" s="43">
        <f t="shared" si="28"/>
        <v>0</v>
      </c>
      <c r="K596" s="43">
        <f t="shared" si="29"/>
        <v>0</v>
      </c>
      <c r="L596" s="69" t="str">
        <f>IF(OR(G596='Umrechnungskurse und Konstanten'!$E$21,G596='Umrechnungskurse und Konstanten'!$E$22,G596='Umrechnungskurse und Konstanten'!$E$23),"VSt. Satz ok.","falsche/keine VSt.")</f>
        <v>falsche/keine VSt.</v>
      </c>
      <c r="M596" s="67" t="str">
        <f>IF(AND(C596&gt;='Umrechnungskurse und Konstanten'!$C$11,C596&lt;='Umrechnungskurse und Konstanten'!$D$13),"Periode ok.","falsche Periode")</f>
        <v>falsche Periode</v>
      </c>
    </row>
    <row r="597" spans="2:13" x14ac:dyDescent="0.3">
      <c r="B597" s="56"/>
      <c r="C597" s="38"/>
      <c r="D597" s="38"/>
      <c r="E597" s="45"/>
      <c r="F597" s="40"/>
      <c r="G597" s="52"/>
      <c r="H597" s="42">
        <f t="shared" si="27"/>
        <v>0</v>
      </c>
      <c r="I597" s="43">
        <f>IF(AND(C597&gt;='Umrechnungskurse und Konstanten'!$C$5,C597&lt;='Umrechnungskurse und Konstanten'!$D$5),F597*'Umrechnungskurse und Konstanten'!$E$5,0)+IF(AND(C597&gt;='Umrechnungskurse und Konstanten'!$C$6,C597&lt;='Umrechnungskurse und Konstanten'!$D$6),F597*'Umrechnungskurse und Konstanten'!$E$6,0)+IF(AND(C597&gt;='Umrechnungskurse und Konstanten'!$C$7,C597&lt;='Umrechnungskurse und Konstanten'!$D$7),F597*'Umrechnungskurse und Konstanten'!$E$7,0)+IF(AND(C597&gt;='Umrechnungskurse und Konstanten'!$C$8,C597&lt;='Umrechnungskurse und Konstanten'!$D$8),F597*'Umrechnungskurse und Konstanten'!$E$8,0)+IF(AND(C597&gt;='Umrechnungskurse und Konstanten'!$C$9,C597&lt;='Umrechnungskurse und Konstanten'!$D$9),F597*'Umrechnungskurse und Konstanten'!$E$9,0)+IF(AND(C597&gt;='Umrechnungskurse und Konstanten'!$C$10,C597&lt;='Umrechnungskurse und Konstanten'!$D$10),F597*'Umrechnungskurse und Konstanten'!$E$10,0)+IF(AND(C597&gt;='Umrechnungskurse und Konstanten'!$C$11,C597&lt;='Umrechnungskurse und Konstanten'!$D$11),F597*'Umrechnungskurse und Konstanten'!$E$11,0)+IF(AND(C597&gt;='Umrechnungskurse und Konstanten'!$C$12,C597&lt;='Umrechnungskurse und Konstanten'!$D$12),F597*'Umrechnungskurse und Konstanten'!$E$12,0)+IF(AND(C597&gt;='Umrechnungskurse und Konstanten'!$C$13,C597&lt;='Umrechnungskurse und Konstanten'!$D$13),F597*'Umrechnungskurse und Konstanten'!$E$13,0)+IF(AND(C597&gt;='Umrechnungskurse und Konstanten'!$C$14,C597&lt;='Umrechnungskurse und Konstanten'!$D$14),F597*'Umrechnungskurse und Konstanten'!$E$14,0)+IF(AND(C597&gt;='Umrechnungskurse und Konstanten'!$C$15,C597&lt;='Umrechnungskurse und Konstanten'!$D$15),F597*'Umrechnungskurse und Konstanten'!$E$15,0)+IF(AND(C597&gt;='Umrechnungskurse und Konstanten'!$C$16,C597&lt;='Umrechnungskurse und Konstanten'!$D$16),F597*'Umrechnungskurse und Konstanten'!$E$16,0)</f>
        <v>0</v>
      </c>
      <c r="J597" s="43">
        <f t="shared" si="28"/>
        <v>0</v>
      </c>
      <c r="K597" s="43">
        <f t="shared" si="29"/>
        <v>0</v>
      </c>
      <c r="L597" s="69" t="str">
        <f>IF(OR(G597='Umrechnungskurse und Konstanten'!$E$21,G597='Umrechnungskurse und Konstanten'!$E$22,G597='Umrechnungskurse und Konstanten'!$E$23),"VSt. Satz ok.","falsche/keine VSt.")</f>
        <v>falsche/keine VSt.</v>
      </c>
      <c r="M597" s="67" t="str">
        <f>IF(AND(C597&gt;='Umrechnungskurse und Konstanten'!$C$11,C597&lt;='Umrechnungskurse und Konstanten'!$D$13),"Periode ok.","falsche Periode")</f>
        <v>falsche Periode</v>
      </c>
    </row>
    <row r="598" spans="2:13" x14ac:dyDescent="0.3">
      <c r="B598" s="56"/>
      <c r="C598" s="38"/>
      <c r="D598" s="38"/>
      <c r="E598" s="45"/>
      <c r="F598" s="40"/>
      <c r="G598" s="52"/>
      <c r="H598" s="42">
        <f t="shared" si="27"/>
        <v>0</v>
      </c>
      <c r="I598" s="43">
        <f>IF(AND(C598&gt;='Umrechnungskurse und Konstanten'!$C$5,C598&lt;='Umrechnungskurse und Konstanten'!$D$5),F598*'Umrechnungskurse und Konstanten'!$E$5,0)+IF(AND(C598&gt;='Umrechnungskurse und Konstanten'!$C$6,C598&lt;='Umrechnungskurse und Konstanten'!$D$6),F598*'Umrechnungskurse und Konstanten'!$E$6,0)+IF(AND(C598&gt;='Umrechnungskurse und Konstanten'!$C$7,C598&lt;='Umrechnungskurse und Konstanten'!$D$7),F598*'Umrechnungskurse und Konstanten'!$E$7,0)+IF(AND(C598&gt;='Umrechnungskurse und Konstanten'!$C$8,C598&lt;='Umrechnungskurse und Konstanten'!$D$8),F598*'Umrechnungskurse und Konstanten'!$E$8,0)+IF(AND(C598&gt;='Umrechnungskurse und Konstanten'!$C$9,C598&lt;='Umrechnungskurse und Konstanten'!$D$9),F598*'Umrechnungskurse und Konstanten'!$E$9,0)+IF(AND(C598&gt;='Umrechnungskurse und Konstanten'!$C$10,C598&lt;='Umrechnungskurse und Konstanten'!$D$10),F598*'Umrechnungskurse und Konstanten'!$E$10,0)+IF(AND(C598&gt;='Umrechnungskurse und Konstanten'!$C$11,C598&lt;='Umrechnungskurse und Konstanten'!$D$11),F598*'Umrechnungskurse und Konstanten'!$E$11,0)+IF(AND(C598&gt;='Umrechnungskurse und Konstanten'!$C$12,C598&lt;='Umrechnungskurse und Konstanten'!$D$12),F598*'Umrechnungskurse und Konstanten'!$E$12,0)+IF(AND(C598&gt;='Umrechnungskurse und Konstanten'!$C$13,C598&lt;='Umrechnungskurse und Konstanten'!$D$13),F598*'Umrechnungskurse und Konstanten'!$E$13,0)+IF(AND(C598&gt;='Umrechnungskurse und Konstanten'!$C$14,C598&lt;='Umrechnungskurse und Konstanten'!$D$14),F598*'Umrechnungskurse und Konstanten'!$E$14,0)+IF(AND(C598&gt;='Umrechnungskurse und Konstanten'!$C$15,C598&lt;='Umrechnungskurse und Konstanten'!$D$15),F598*'Umrechnungskurse und Konstanten'!$E$15,0)+IF(AND(C598&gt;='Umrechnungskurse und Konstanten'!$C$16,C598&lt;='Umrechnungskurse und Konstanten'!$D$16),F598*'Umrechnungskurse und Konstanten'!$E$16,0)</f>
        <v>0</v>
      </c>
      <c r="J598" s="43">
        <f t="shared" si="28"/>
        <v>0</v>
      </c>
      <c r="K598" s="43">
        <f t="shared" si="29"/>
        <v>0</v>
      </c>
      <c r="L598" s="69" t="str">
        <f>IF(OR(G598='Umrechnungskurse und Konstanten'!$E$21,G598='Umrechnungskurse und Konstanten'!$E$22,G598='Umrechnungskurse und Konstanten'!$E$23),"VSt. Satz ok.","falsche/keine VSt.")</f>
        <v>falsche/keine VSt.</v>
      </c>
      <c r="M598" s="67" t="str">
        <f>IF(AND(C598&gt;='Umrechnungskurse und Konstanten'!$C$11,C598&lt;='Umrechnungskurse und Konstanten'!$D$13),"Periode ok.","falsche Periode")</f>
        <v>falsche Periode</v>
      </c>
    </row>
    <row r="599" spans="2:13" x14ac:dyDescent="0.3">
      <c r="B599" s="56"/>
      <c r="C599" s="38"/>
      <c r="D599" s="38"/>
      <c r="E599" s="45"/>
      <c r="F599" s="40"/>
      <c r="G599" s="52"/>
      <c r="H599" s="42">
        <f t="shared" si="27"/>
        <v>0</v>
      </c>
      <c r="I599" s="43">
        <f>IF(AND(C599&gt;='Umrechnungskurse und Konstanten'!$C$5,C599&lt;='Umrechnungskurse und Konstanten'!$D$5),F599*'Umrechnungskurse und Konstanten'!$E$5,0)+IF(AND(C599&gt;='Umrechnungskurse und Konstanten'!$C$6,C599&lt;='Umrechnungskurse und Konstanten'!$D$6),F599*'Umrechnungskurse und Konstanten'!$E$6,0)+IF(AND(C599&gt;='Umrechnungskurse und Konstanten'!$C$7,C599&lt;='Umrechnungskurse und Konstanten'!$D$7),F599*'Umrechnungskurse und Konstanten'!$E$7,0)+IF(AND(C599&gt;='Umrechnungskurse und Konstanten'!$C$8,C599&lt;='Umrechnungskurse und Konstanten'!$D$8),F599*'Umrechnungskurse und Konstanten'!$E$8,0)+IF(AND(C599&gt;='Umrechnungskurse und Konstanten'!$C$9,C599&lt;='Umrechnungskurse und Konstanten'!$D$9),F599*'Umrechnungskurse und Konstanten'!$E$9,0)+IF(AND(C599&gt;='Umrechnungskurse und Konstanten'!$C$10,C599&lt;='Umrechnungskurse und Konstanten'!$D$10),F599*'Umrechnungskurse und Konstanten'!$E$10,0)+IF(AND(C599&gt;='Umrechnungskurse und Konstanten'!$C$11,C599&lt;='Umrechnungskurse und Konstanten'!$D$11),F599*'Umrechnungskurse und Konstanten'!$E$11,0)+IF(AND(C599&gt;='Umrechnungskurse und Konstanten'!$C$12,C599&lt;='Umrechnungskurse und Konstanten'!$D$12),F599*'Umrechnungskurse und Konstanten'!$E$12,0)+IF(AND(C599&gt;='Umrechnungskurse und Konstanten'!$C$13,C599&lt;='Umrechnungskurse und Konstanten'!$D$13),F599*'Umrechnungskurse und Konstanten'!$E$13,0)+IF(AND(C599&gt;='Umrechnungskurse und Konstanten'!$C$14,C599&lt;='Umrechnungskurse und Konstanten'!$D$14),F599*'Umrechnungskurse und Konstanten'!$E$14,0)+IF(AND(C599&gt;='Umrechnungskurse und Konstanten'!$C$15,C599&lt;='Umrechnungskurse und Konstanten'!$D$15),F599*'Umrechnungskurse und Konstanten'!$E$15,0)+IF(AND(C599&gt;='Umrechnungskurse und Konstanten'!$C$16,C599&lt;='Umrechnungskurse und Konstanten'!$D$16),F599*'Umrechnungskurse und Konstanten'!$E$16,0)</f>
        <v>0</v>
      </c>
      <c r="J599" s="43">
        <f t="shared" si="28"/>
        <v>0</v>
      </c>
      <c r="K599" s="43">
        <f t="shared" si="29"/>
        <v>0</v>
      </c>
      <c r="L599" s="69" t="str">
        <f>IF(OR(G599='Umrechnungskurse und Konstanten'!$E$21,G599='Umrechnungskurse und Konstanten'!$E$22,G599='Umrechnungskurse und Konstanten'!$E$23),"VSt. Satz ok.","falsche/keine VSt.")</f>
        <v>falsche/keine VSt.</v>
      </c>
      <c r="M599" s="67" t="str">
        <f>IF(AND(C599&gt;='Umrechnungskurse und Konstanten'!$C$11,C599&lt;='Umrechnungskurse und Konstanten'!$D$13),"Periode ok.","falsche Periode")</f>
        <v>falsche Periode</v>
      </c>
    </row>
    <row r="600" spans="2:13" x14ac:dyDescent="0.3">
      <c r="B600" s="56"/>
      <c r="C600" s="38"/>
      <c r="D600" s="38"/>
      <c r="E600" s="45"/>
      <c r="F600" s="40"/>
      <c r="G600" s="52"/>
      <c r="H600" s="42">
        <f t="shared" si="27"/>
        <v>0</v>
      </c>
      <c r="I600" s="43">
        <f>IF(AND(C600&gt;='Umrechnungskurse und Konstanten'!$C$5,C600&lt;='Umrechnungskurse und Konstanten'!$D$5),F600*'Umrechnungskurse und Konstanten'!$E$5,0)+IF(AND(C600&gt;='Umrechnungskurse und Konstanten'!$C$6,C600&lt;='Umrechnungskurse und Konstanten'!$D$6),F600*'Umrechnungskurse und Konstanten'!$E$6,0)+IF(AND(C600&gt;='Umrechnungskurse und Konstanten'!$C$7,C600&lt;='Umrechnungskurse und Konstanten'!$D$7),F600*'Umrechnungskurse und Konstanten'!$E$7,0)+IF(AND(C600&gt;='Umrechnungskurse und Konstanten'!$C$8,C600&lt;='Umrechnungskurse und Konstanten'!$D$8),F600*'Umrechnungskurse und Konstanten'!$E$8,0)+IF(AND(C600&gt;='Umrechnungskurse und Konstanten'!$C$9,C600&lt;='Umrechnungskurse und Konstanten'!$D$9),F600*'Umrechnungskurse und Konstanten'!$E$9,0)+IF(AND(C600&gt;='Umrechnungskurse und Konstanten'!$C$10,C600&lt;='Umrechnungskurse und Konstanten'!$D$10),F600*'Umrechnungskurse und Konstanten'!$E$10,0)+IF(AND(C600&gt;='Umrechnungskurse und Konstanten'!$C$11,C600&lt;='Umrechnungskurse und Konstanten'!$D$11),F600*'Umrechnungskurse und Konstanten'!$E$11,0)+IF(AND(C600&gt;='Umrechnungskurse und Konstanten'!$C$12,C600&lt;='Umrechnungskurse und Konstanten'!$D$12),F600*'Umrechnungskurse und Konstanten'!$E$12,0)+IF(AND(C600&gt;='Umrechnungskurse und Konstanten'!$C$13,C600&lt;='Umrechnungskurse und Konstanten'!$D$13),F600*'Umrechnungskurse und Konstanten'!$E$13,0)+IF(AND(C600&gt;='Umrechnungskurse und Konstanten'!$C$14,C600&lt;='Umrechnungskurse und Konstanten'!$D$14),F600*'Umrechnungskurse und Konstanten'!$E$14,0)+IF(AND(C600&gt;='Umrechnungskurse und Konstanten'!$C$15,C600&lt;='Umrechnungskurse und Konstanten'!$D$15),F600*'Umrechnungskurse und Konstanten'!$E$15,0)+IF(AND(C600&gt;='Umrechnungskurse und Konstanten'!$C$16,C600&lt;='Umrechnungskurse und Konstanten'!$D$16),F600*'Umrechnungskurse und Konstanten'!$E$16,0)</f>
        <v>0</v>
      </c>
      <c r="J600" s="43">
        <f t="shared" si="28"/>
        <v>0</v>
      </c>
      <c r="K600" s="43">
        <f t="shared" si="29"/>
        <v>0</v>
      </c>
      <c r="L600" s="69" t="str">
        <f>IF(OR(G600='Umrechnungskurse und Konstanten'!$E$21,G600='Umrechnungskurse und Konstanten'!$E$22,G600='Umrechnungskurse und Konstanten'!$E$23),"VSt. Satz ok.","falsche/keine VSt.")</f>
        <v>falsche/keine VSt.</v>
      </c>
      <c r="M600" s="67" t="str">
        <f>IF(AND(C600&gt;='Umrechnungskurse und Konstanten'!$C$11,C600&lt;='Umrechnungskurse und Konstanten'!$D$13),"Periode ok.","falsche Periode")</f>
        <v>falsche Periode</v>
      </c>
    </row>
    <row r="601" spans="2:13" x14ac:dyDescent="0.3">
      <c r="B601" s="56"/>
      <c r="C601" s="38"/>
      <c r="D601" s="38"/>
      <c r="E601" s="45"/>
      <c r="F601" s="40"/>
      <c r="G601" s="52"/>
      <c r="H601" s="42">
        <f t="shared" si="27"/>
        <v>0</v>
      </c>
      <c r="I601" s="43">
        <f>IF(AND(C601&gt;='Umrechnungskurse und Konstanten'!$C$5,C601&lt;='Umrechnungskurse und Konstanten'!$D$5),F601*'Umrechnungskurse und Konstanten'!$E$5,0)+IF(AND(C601&gt;='Umrechnungskurse und Konstanten'!$C$6,C601&lt;='Umrechnungskurse und Konstanten'!$D$6),F601*'Umrechnungskurse und Konstanten'!$E$6,0)+IF(AND(C601&gt;='Umrechnungskurse und Konstanten'!$C$7,C601&lt;='Umrechnungskurse und Konstanten'!$D$7),F601*'Umrechnungskurse und Konstanten'!$E$7,0)+IF(AND(C601&gt;='Umrechnungskurse und Konstanten'!$C$8,C601&lt;='Umrechnungskurse und Konstanten'!$D$8),F601*'Umrechnungskurse und Konstanten'!$E$8,0)+IF(AND(C601&gt;='Umrechnungskurse und Konstanten'!$C$9,C601&lt;='Umrechnungskurse und Konstanten'!$D$9),F601*'Umrechnungskurse und Konstanten'!$E$9,0)+IF(AND(C601&gt;='Umrechnungskurse und Konstanten'!$C$10,C601&lt;='Umrechnungskurse und Konstanten'!$D$10),F601*'Umrechnungskurse und Konstanten'!$E$10,0)+IF(AND(C601&gt;='Umrechnungskurse und Konstanten'!$C$11,C601&lt;='Umrechnungskurse und Konstanten'!$D$11),F601*'Umrechnungskurse und Konstanten'!$E$11,0)+IF(AND(C601&gt;='Umrechnungskurse und Konstanten'!$C$12,C601&lt;='Umrechnungskurse und Konstanten'!$D$12),F601*'Umrechnungskurse und Konstanten'!$E$12,0)+IF(AND(C601&gt;='Umrechnungskurse und Konstanten'!$C$13,C601&lt;='Umrechnungskurse und Konstanten'!$D$13),F601*'Umrechnungskurse und Konstanten'!$E$13,0)+IF(AND(C601&gt;='Umrechnungskurse und Konstanten'!$C$14,C601&lt;='Umrechnungskurse und Konstanten'!$D$14),F601*'Umrechnungskurse und Konstanten'!$E$14,0)+IF(AND(C601&gt;='Umrechnungskurse und Konstanten'!$C$15,C601&lt;='Umrechnungskurse und Konstanten'!$D$15),F601*'Umrechnungskurse und Konstanten'!$E$15,0)+IF(AND(C601&gt;='Umrechnungskurse und Konstanten'!$C$16,C601&lt;='Umrechnungskurse und Konstanten'!$D$16),F601*'Umrechnungskurse und Konstanten'!$E$16,0)</f>
        <v>0</v>
      </c>
      <c r="J601" s="43">
        <f t="shared" si="28"/>
        <v>0</v>
      </c>
      <c r="K601" s="43">
        <f t="shared" si="29"/>
        <v>0</v>
      </c>
      <c r="L601" s="69" t="str">
        <f>IF(OR(G601='Umrechnungskurse und Konstanten'!$E$21,G601='Umrechnungskurse und Konstanten'!$E$22,G601='Umrechnungskurse und Konstanten'!$E$23),"VSt. Satz ok.","falsche/keine VSt.")</f>
        <v>falsche/keine VSt.</v>
      </c>
      <c r="M601" s="67" t="str">
        <f>IF(AND(C601&gt;='Umrechnungskurse und Konstanten'!$C$11,C601&lt;='Umrechnungskurse und Konstanten'!$D$13),"Periode ok.","falsche Periode")</f>
        <v>falsche Periode</v>
      </c>
    </row>
    <row r="602" spans="2:13" x14ac:dyDescent="0.3">
      <c r="B602" s="56"/>
      <c r="C602" s="38"/>
      <c r="D602" s="38"/>
      <c r="E602" s="45"/>
      <c r="F602" s="40"/>
      <c r="G602" s="52"/>
      <c r="H602" s="42">
        <f t="shared" si="27"/>
        <v>0</v>
      </c>
      <c r="I602" s="43">
        <f>IF(AND(C602&gt;='Umrechnungskurse und Konstanten'!$C$5,C602&lt;='Umrechnungskurse und Konstanten'!$D$5),F602*'Umrechnungskurse und Konstanten'!$E$5,0)+IF(AND(C602&gt;='Umrechnungskurse und Konstanten'!$C$6,C602&lt;='Umrechnungskurse und Konstanten'!$D$6),F602*'Umrechnungskurse und Konstanten'!$E$6,0)+IF(AND(C602&gt;='Umrechnungskurse und Konstanten'!$C$7,C602&lt;='Umrechnungskurse und Konstanten'!$D$7),F602*'Umrechnungskurse und Konstanten'!$E$7,0)+IF(AND(C602&gt;='Umrechnungskurse und Konstanten'!$C$8,C602&lt;='Umrechnungskurse und Konstanten'!$D$8),F602*'Umrechnungskurse und Konstanten'!$E$8,0)+IF(AND(C602&gt;='Umrechnungskurse und Konstanten'!$C$9,C602&lt;='Umrechnungskurse und Konstanten'!$D$9),F602*'Umrechnungskurse und Konstanten'!$E$9,0)+IF(AND(C602&gt;='Umrechnungskurse und Konstanten'!$C$10,C602&lt;='Umrechnungskurse und Konstanten'!$D$10),F602*'Umrechnungskurse und Konstanten'!$E$10,0)+IF(AND(C602&gt;='Umrechnungskurse und Konstanten'!$C$11,C602&lt;='Umrechnungskurse und Konstanten'!$D$11),F602*'Umrechnungskurse und Konstanten'!$E$11,0)+IF(AND(C602&gt;='Umrechnungskurse und Konstanten'!$C$12,C602&lt;='Umrechnungskurse und Konstanten'!$D$12),F602*'Umrechnungskurse und Konstanten'!$E$12,0)+IF(AND(C602&gt;='Umrechnungskurse und Konstanten'!$C$13,C602&lt;='Umrechnungskurse und Konstanten'!$D$13),F602*'Umrechnungskurse und Konstanten'!$E$13,0)+IF(AND(C602&gt;='Umrechnungskurse und Konstanten'!$C$14,C602&lt;='Umrechnungskurse und Konstanten'!$D$14),F602*'Umrechnungskurse und Konstanten'!$E$14,0)+IF(AND(C602&gt;='Umrechnungskurse und Konstanten'!$C$15,C602&lt;='Umrechnungskurse und Konstanten'!$D$15),F602*'Umrechnungskurse und Konstanten'!$E$15,0)+IF(AND(C602&gt;='Umrechnungskurse und Konstanten'!$C$16,C602&lt;='Umrechnungskurse und Konstanten'!$D$16),F602*'Umrechnungskurse und Konstanten'!$E$16,0)</f>
        <v>0</v>
      </c>
      <c r="J602" s="43">
        <f t="shared" si="28"/>
        <v>0</v>
      </c>
      <c r="K602" s="43">
        <f t="shared" si="29"/>
        <v>0</v>
      </c>
      <c r="L602" s="69" t="str">
        <f>IF(OR(G602='Umrechnungskurse und Konstanten'!$E$21,G602='Umrechnungskurse und Konstanten'!$E$22,G602='Umrechnungskurse und Konstanten'!$E$23),"VSt. Satz ok.","falsche/keine VSt.")</f>
        <v>falsche/keine VSt.</v>
      </c>
      <c r="M602" s="67" t="str">
        <f>IF(AND(C602&gt;='Umrechnungskurse und Konstanten'!$C$11,C602&lt;='Umrechnungskurse und Konstanten'!$D$13),"Periode ok.","falsche Periode")</f>
        <v>falsche Periode</v>
      </c>
    </row>
    <row r="603" spans="2:13" x14ac:dyDescent="0.3">
      <c r="B603" s="56"/>
      <c r="C603" s="38"/>
      <c r="D603" s="38"/>
      <c r="E603" s="45"/>
      <c r="F603" s="40"/>
      <c r="G603" s="52"/>
      <c r="H603" s="42">
        <f t="shared" si="27"/>
        <v>0</v>
      </c>
      <c r="I603" s="43">
        <f>IF(AND(C603&gt;='Umrechnungskurse und Konstanten'!$C$5,C603&lt;='Umrechnungskurse und Konstanten'!$D$5),F603*'Umrechnungskurse und Konstanten'!$E$5,0)+IF(AND(C603&gt;='Umrechnungskurse und Konstanten'!$C$6,C603&lt;='Umrechnungskurse und Konstanten'!$D$6),F603*'Umrechnungskurse und Konstanten'!$E$6,0)+IF(AND(C603&gt;='Umrechnungskurse und Konstanten'!$C$7,C603&lt;='Umrechnungskurse und Konstanten'!$D$7),F603*'Umrechnungskurse und Konstanten'!$E$7,0)+IF(AND(C603&gt;='Umrechnungskurse und Konstanten'!$C$8,C603&lt;='Umrechnungskurse und Konstanten'!$D$8),F603*'Umrechnungskurse und Konstanten'!$E$8,0)+IF(AND(C603&gt;='Umrechnungskurse und Konstanten'!$C$9,C603&lt;='Umrechnungskurse und Konstanten'!$D$9),F603*'Umrechnungskurse und Konstanten'!$E$9,0)+IF(AND(C603&gt;='Umrechnungskurse und Konstanten'!$C$10,C603&lt;='Umrechnungskurse und Konstanten'!$D$10),F603*'Umrechnungskurse und Konstanten'!$E$10,0)+IF(AND(C603&gt;='Umrechnungskurse und Konstanten'!$C$11,C603&lt;='Umrechnungskurse und Konstanten'!$D$11),F603*'Umrechnungskurse und Konstanten'!$E$11,0)+IF(AND(C603&gt;='Umrechnungskurse und Konstanten'!$C$12,C603&lt;='Umrechnungskurse und Konstanten'!$D$12),F603*'Umrechnungskurse und Konstanten'!$E$12,0)+IF(AND(C603&gt;='Umrechnungskurse und Konstanten'!$C$13,C603&lt;='Umrechnungskurse und Konstanten'!$D$13),F603*'Umrechnungskurse und Konstanten'!$E$13,0)+IF(AND(C603&gt;='Umrechnungskurse und Konstanten'!$C$14,C603&lt;='Umrechnungskurse und Konstanten'!$D$14),F603*'Umrechnungskurse und Konstanten'!$E$14,0)+IF(AND(C603&gt;='Umrechnungskurse und Konstanten'!$C$15,C603&lt;='Umrechnungskurse und Konstanten'!$D$15),F603*'Umrechnungskurse und Konstanten'!$E$15,0)+IF(AND(C603&gt;='Umrechnungskurse und Konstanten'!$C$16,C603&lt;='Umrechnungskurse und Konstanten'!$D$16),F603*'Umrechnungskurse und Konstanten'!$E$16,0)</f>
        <v>0</v>
      </c>
      <c r="J603" s="43">
        <f t="shared" si="28"/>
        <v>0</v>
      </c>
      <c r="K603" s="43">
        <f t="shared" si="29"/>
        <v>0</v>
      </c>
      <c r="L603" s="69" t="str">
        <f>IF(OR(G603='Umrechnungskurse und Konstanten'!$E$21,G603='Umrechnungskurse und Konstanten'!$E$22,G603='Umrechnungskurse und Konstanten'!$E$23),"VSt. Satz ok.","falsche/keine VSt.")</f>
        <v>falsche/keine VSt.</v>
      </c>
      <c r="M603" s="67" t="str">
        <f>IF(AND(C603&gt;='Umrechnungskurse und Konstanten'!$C$11,C603&lt;='Umrechnungskurse und Konstanten'!$D$13),"Periode ok.","falsche Periode")</f>
        <v>falsche Periode</v>
      </c>
    </row>
    <row r="604" spans="2:13" x14ac:dyDescent="0.3">
      <c r="B604" s="56"/>
      <c r="C604" s="38"/>
      <c r="D604" s="38"/>
      <c r="E604" s="45"/>
      <c r="F604" s="40"/>
      <c r="G604" s="52"/>
      <c r="H604" s="42">
        <f t="shared" si="27"/>
        <v>0</v>
      </c>
      <c r="I604" s="43">
        <f>IF(AND(C604&gt;='Umrechnungskurse und Konstanten'!$C$5,C604&lt;='Umrechnungskurse und Konstanten'!$D$5),F604*'Umrechnungskurse und Konstanten'!$E$5,0)+IF(AND(C604&gt;='Umrechnungskurse und Konstanten'!$C$6,C604&lt;='Umrechnungskurse und Konstanten'!$D$6),F604*'Umrechnungskurse und Konstanten'!$E$6,0)+IF(AND(C604&gt;='Umrechnungskurse und Konstanten'!$C$7,C604&lt;='Umrechnungskurse und Konstanten'!$D$7),F604*'Umrechnungskurse und Konstanten'!$E$7,0)+IF(AND(C604&gt;='Umrechnungskurse und Konstanten'!$C$8,C604&lt;='Umrechnungskurse und Konstanten'!$D$8),F604*'Umrechnungskurse und Konstanten'!$E$8,0)+IF(AND(C604&gt;='Umrechnungskurse und Konstanten'!$C$9,C604&lt;='Umrechnungskurse und Konstanten'!$D$9),F604*'Umrechnungskurse und Konstanten'!$E$9,0)+IF(AND(C604&gt;='Umrechnungskurse und Konstanten'!$C$10,C604&lt;='Umrechnungskurse und Konstanten'!$D$10),F604*'Umrechnungskurse und Konstanten'!$E$10,0)+IF(AND(C604&gt;='Umrechnungskurse und Konstanten'!$C$11,C604&lt;='Umrechnungskurse und Konstanten'!$D$11),F604*'Umrechnungskurse und Konstanten'!$E$11,0)+IF(AND(C604&gt;='Umrechnungskurse und Konstanten'!$C$12,C604&lt;='Umrechnungskurse und Konstanten'!$D$12),F604*'Umrechnungskurse und Konstanten'!$E$12,0)+IF(AND(C604&gt;='Umrechnungskurse und Konstanten'!$C$13,C604&lt;='Umrechnungskurse und Konstanten'!$D$13),F604*'Umrechnungskurse und Konstanten'!$E$13,0)+IF(AND(C604&gt;='Umrechnungskurse und Konstanten'!$C$14,C604&lt;='Umrechnungskurse und Konstanten'!$D$14),F604*'Umrechnungskurse und Konstanten'!$E$14,0)+IF(AND(C604&gt;='Umrechnungskurse und Konstanten'!$C$15,C604&lt;='Umrechnungskurse und Konstanten'!$D$15),F604*'Umrechnungskurse und Konstanten'!$E$15,0)+IF(AND(C604&gt;='Umrechnungskurse und Konstanten'!$C$16,C604&lt;='Umrechnungskurse und Konstanten'!$D$16),F604*'Umrechnungskurse und Konstanten'!$E$16,0)</f>
        <v>0</v>
      </c>
      <c r="J604" s="43">
        <f t="shared" si="28"/>
        <v>0</v>
      </c>
      <c r="K604" s="43">
        <f t="shared" si="29"/>
        <v>0</v>
      </c>
      <c r="L604" s="69" t="str">
        <f>IF(OR(G604='Umrechnungskurse und Konstanten'!$E$21,G604='Umrechnungskurse und Konstanten'!$E$22,G604='Umrechnungskurse und Konstanten'!$E$23),"VSt. Satz ok.","falsche/keine VSt.")</f>
        <v>falsche/keine VSt.</v>
      </c>
      <c r="M604" s="67" t="str">
        <f>IF(AND(C604&gt;='Umrechnungskurse und Konstanten'!$C$11,C604&lt;='Umrechnungskurse und Konstanten'!$D$13),"Periode ok.","falsche Periode")</f>
        <v>falsche Periode</v>
      </c>
    </row>
    <row r="605" spans="2:13" x14ac:dyDescent="0.3">
      <c r="B605" s="56"/>
      <c r="C605" s="38"/>
      <c r="D605" s="38"/>
      <c r="E605" s="45"/>
      <c r="F605" s="40"/>
      <c r="G605" s="52"/>
      <c r="H605" s="42">
        <f t="shared" si="27"/>
        <v>0</v>
      </c>
      <c r="I605" s="43">
        <f>IF(AND(C605&gt;='Umrechnungskurse und Konstanten'!$C$5,C605&lt;='Umrechnungskurse und Konstanten'!$D$5),F605*'Umrechnungskurse und Konstanten'!$E$5,0)+IF(AND(C605&gt;='Umrechnungskurse und Konstanten'!$C$6,C605&lt;='Umrechnungskurse und Konstanten'!$D$6),F605*'Umrechnungskurse und Konstanten'!$E$6,0)+IF(AND(C605&gt;='Umrechnungskurse und Konstanten'!$C$7,C605&lt;='Umrechnungskurse und Konstanten'!$D$7),F605*'Umrechnungskurse und Konstanten'!$E$7,0)+IF(AND(C605&gt;='Umrechnungskurse und Konstanten'!$C$8,C605&lt;='Umrechnungskurse und Konstanten'!$D$8),F605*'Umrechnungskurse und Konstanten'!$E$8,0)+IF(AND(C605&gt;='Umrechnungskurse und Konstanten'!$C$9,C605&lt;='Umrechnungskurse und Konstanten'!$D$9),F605*'Umrechnungskurse und Konstanten'!$E$9,0)+IF(AND(C605&gt;='Umrechnungskurse und Konstanten'!$C$10,C605&lt;='Umrechnungskurse und Konstanten'!$D$10),F605*'Umrechnungskurse und Konstanten'!$E$10,0)+IF(AND(C605&gt;='Umrechnungskurse und Konstanten'!$C$11,C605&lt;='Umrechnungskurse und Konstanten'!$D$11),F605*'Umrechnungskurse und Konstanten'!$E$11,0)+IF(AND(C605&gt;='Umrechnungskurse und Konstanten'!$C$12,C605&lt;='Umrechnungskurse und Konstanten'!$D$12),F605*'Umrechnungskurse und Konstanten'!$E$12,0)+IF(AND(C605&gt;='Umrechnungskurse und Konstanten'!$C$13,C605&lt;='Umrechnungskurse und Konstanten'!$D$13),F605*'Umrechnungskurse und Konstanten'!$E$13,0)+IF(AND(C605&gt;='Umrechnungskurse und Konstanten'!$C$14,C605&lt;='Umrechnungskurse und Konstanten'!$D$14),F605*'Umrechnungskurse und Konstanten'!$E$14,0)+IF(AND(C605&gt;='Umrechnungskurse und Konstanten'!$C$15,C605&lt;='Umrechnungskurse und Konstanten'!$D$15),F605*'Umrechnungskurse und Konstanten'!$E$15,0)+IF(AND(C605&gt;='Umrechnungskurse und Konstanten'!$C$16,C605&lt;='Umrechnungskurse und Konstanten'!$D$16),F605*'Umrechnungskurse und Konstanten'!$E$16,0)</f>
        <v>0</v>
      </c>
      <c r="J605" s="43">
        <f t="shared" si="28"/>
        <v>0</v>
      </c>
      <c r="K605" s="43">
        <f t="shared" si="29"/>
        <v>0</v>
      </c>
      <c r="L605" s="69" t="str">
        <f>IF(OR(G605='Umrechnungskurse und Konstanten'!$E$21,G605='Umrechnungskurse und Konstanten'!$E$22,G605='Umrechnungskurse und Konstanten'!$E$23),"VSt. Satz ok.","falsche/keine VSt.")</f>
        <v>falsche/keine VSt.</v>
      </c>
      <c r="M605" s="67" t="str">
        <f>IF(AND(C605&gt;='Umrechnungskurse und Konstanten'!$C$11,C605&lt;='Umrechnungskurse und Konstanten'!$D$13),"Periode ok.","falsche Periode")</f>
        <v>falsche Periode</v>
      </c>
    </row>
    <row r="606" spans="2:13" x14ac:dyDescent="0.3">
      <c r="B606" s="56"/>
      <c r="C606" s="38"/>
      <c r="D606" s="38"/>
      <c r="E606" s="45"/>
      <c r="F606" s="40"/>
      <c r="G606" s="52"/>
      <c r="H606" s="42">
        <f t="shared" si="27"/>
        <v>0</v>
      </c>
      <c r="I606" s="43">
        <f>IF(AND(C606&gt;='Umrechnungskurse und Konstanten'!$C$5,C606&lt;='Umrechnungskurse und Konstanten'!$D$5),F606*'Umrechnungskurse und Konstanten'!$E$5,0)+IF(AND(C606&gt;='Umrechnungskurse und Konstanten'!$C$6,C606&lt;='Umrechnungskurse und Konstanten'!$D$6),F606*'Umrechnungskurse und Konstanten'!$E$6,0)+IF(AND(C606&gt;='Umrechnungskurse und Konstanten'!$C$7,C606&lt;='Umrechnungskurse und Konstanten'!$D$7),F606*'Umrechnungskurse und Konstanten'!$E$7,0)+IF(AND(C606&gt;='Umrechnungskurse und Konstanten'!$C$8,C606&lt;='Umrechnungskurse und Konstanten'!$D$8),F606*'Umrechnungskurse und Konstanten'!$E$8,0)+IF(AND(C606&gt;='Umrechnungskurse und Konstanten'!$C$9,C606&lt;='Umrechnungskurse und Konstanten'!$D$9),F606*'Umrechnungskurse und Konstanten'!$E$9,0)+IF(AND(C606&gt;='Umrechnungskurse und Konstanten'!$C$10,C606&lt;='Umrechnungskurse und Konstanten'!$D$10),F606*'Umrechnungskurse und Konstanten'!$E$10,0)+IF(AND(C606&gt;='Umrechnungskurse und Konstanten'!$C$11,C606&lt;='Umrechnungskurse und Konstanten'!$D$11),F606*'Umrechnungskurse und Konstanten'!$E$11,0)+IF(AND(C606&gt;='Umrechnungskurse und Konstanten'!$C$12,C606&lt;='Umrechnungskurse und Konstanten'!$D$12),F606*'Umrechnungskurse und Konstanten'!$E$12,0)+IF(AND(C606&gt;='Umrechnungskurse und Konstanten'!$C$13,C606&lt;='Umrechnungskurse und Konstanten'!$D$13),F606*'Umrechnungskurse und Konstanten'!$E$13,0)+IF(AND(C606&gt;='Umrechnungskurse und Konstanten'!$C$14,C606&lt;='Umrechnungskurse und Konstanten'!$D$14),F606*'Umrechnungskurse und Konstanten'!$E$14,0)+IF(AND(C606&gt;='Umrechnungskurse und Konstanten'!$C$15,C606&lt;='Umrechnungskurse und Konstanten'!$D$15),F606*'Umrechnungskurse und Konstanten'!$E$15,0)+IF(AND(C606&gt;='Umrechnungskurse und Konstanten'!$C$16,C606&lt;='Umrechnungskurse und Konstanten'!$D$16),F606*'Umrechnungskurse und Konstanten'!$E$16,0)</f>
        <v>0</v>
      </c>
      <c r="J606" s="43">
        <f t="shared" si="28"/>
        <v>0</v>
      </c>
      <c r="K606" s="43">
        <f t="shared" si="29"/>
        <v>0</v>
      </c>
      <c r="L606" s="69" t="str">
        <f>IF(OR(G606='Umrechnungskurse und Konstanten'!$E$21,G606='Umrechnungskurse und Konstanten'!$E$22,G606='Umrechnungskurse und Konstanten'!$E$23),"VSt. Satz ok.","falsche/keine VSt.")</f>
        <v>falsche/keine VSt.</v>
      </c>
      <c r="M606" s="67" t="str">
        <f>IF(AND(C606&gt;='Umrechnungskurse und Konstanten'!$C$11,C606&lt;='Umrechnungskurse und Konstanten'!$D$13),"Periode ok.","falsche Periode")</f>
        <v>falsche Periode</v>
      </c>
    </row>
    <row r="607" spans="2:13" x14ac:dyDescent="0.3">
      <c r="B607" s="56"/>
      <c r="C607" s="38"/>
      <c r="D607" s="38"/>
      <c r="E607" s="45"/>
      <c r="F607" s="40"/>
      <c r="G607" s="52"/>
      <c r="H607" s="42">
        <f t="shared" si="27"/>
        <v>0</v>
      </c>
      <c r="I607" s="43">
        <f>IF(AND(C607&gt;='Umrechnungskurse und Konstanten'!$C$5,C607&lt;='Umrechnungskurse und Konstanten'!$D$5),F607*'Umrechnungskurse und Konstanten'!$E$5,0)+IF(AND(C607&gt;='Umrechnungskurse und Konstanten'!$C$6,C607&lt;='Umrechnungskurse und Konstanten'!$D$6),F607*'Umrechnungskurse und Konstanten'!$E$6,0)+IF(AND(C607&gt;='Umrechnungskurse und Konstanten'!$C$7,C607&lt;='Umrechnungskurse und Konstanten'!$D$7),F607*'Umrechnungskurse und Konstanten'!$E$7,0)+IF(AND(C607&gt;='Umrechnungskurse und Konstanten'!$C$8,C607&lt;='Umrechnungskurse und Konstanten'!$D$8),F607*'Umrechnungskurse und Konstanten'!$E$8,0)+IF(AND(C607&gt;='Umrechnungskurse und Konstanten'!$C$9,C607&lt;='Umrechnungskurse und Konstanten'!$D$9),F607*'Umrechnungskurse und Konstanten'!$E$9,0)+IF(AND(C607&gt;='Umrechnungskurse und Konstanten'!$C$10,C607&lt;='Umrechnungskurse und Konstanten'!$D$10),F607*'Umrechnungskurse und Konstanten'!$E$10,0)+IF(AND(C607&gt;='Umrechnungskurse und Konstanten'!$C$11,C607&lt;='Umrechnungskurse und Konstanten'!$D$11),F607*'Umrechnungskurse und Konstanten'!$E$11,0)+IF(AND(C607&gt;='Umrechnungskurse und Konstanten'!$C$12,C607&lt;='Umrechnungskurse und Konstanten'!$D$12),F607*'Umrechnungskurse und Konstanten'!$E$12,0)+IF(AND(C607&gt;='Umrechnungskurse und Konstanten'!$C$13,C607&lt;='Umrechnungskurse und Konstanten'!$D$13),F607*'Umrechnungskurse und Konstanten'!$E$13,0)+IF(AND(C607&gt;='Umrechnungskurse und Konstanten'!$C$14,C607&lt;='Umrechnungskurse und Konstanten'!$D$14),F607*'Umrechnungskurse und Konstanten'!$E$14,0)+IF(AND(C607&gt;='Umrechnungskurse und Konstanten'!$C$15,C607&lt;='Umrechnungskurse und Konstanten'!$D$15),F607*'Umrechnungskurse und Konstanten'!$E$15,0)+IF(AND(C607&gt;='Umrechnungskurse und Konstanten'!$C$16,C607&lt;='Umrechnungskurse und Konstanten'!$D$16),F607*'Umrechnungskurse und Konstanten'!$E$16,0)</f>
        <v>0</v>
      </c>
      <c r="J607" s="43">
        <f t="shared" si="28"/>
        <v>0</v>
      </c>
      <c r="K607" s="43">
        <f t="shared" si="29"/>
        <v>0</v>
      </c>
      <c r="L607" s="69" t="str">
        <f>IF(OR(G607='Umrechnungskurse und Konstanten'!$E$21,G607='Umrechnungskurse und Konstanten'!$E$22,G607='Umrechnungskurse und Konstanten'!$E$23),"VSt. Satz ok.","falsche/keine VSt.")</f>
        <v>falsche/keine VSt.</v>
      </c>
      <c r="M607" s="67" t="str">
        <f>IF(AND(C607&gt;='Umrechnungskurse und Konstanten'!$C$11,C607&lt;='Umrechnungskurse und Konstanten'!$D$13),"Periode ok.","falsche Periode")</f>
        <v>falsche Periode</v>
      </c>
    </row>
    <row r="608" spans="2:13" x14ac:dyDescent="0.3">
      <c r="B608" s="56"/>
      <c r="C608" s="38"/>
      <c r="D608" s="38"/>
      <c r="E608" s="45"/>
      <c r="F608" s="40"/>
      <c r="G608" s="52"/>
      <c r="H608" s="42">
        <f t="shared" si="27"/>
        <v>0</v>
      </c>
      <c r="I608" s="43">
        <f>IF(AND(C608&gt;='Umrechnungskurse und Konstanten'!$C$5,C608&lt;='Umrechnungskurse und Konstanten'!$D$5),F608*'Umrechnungskurse und Konstanten'!$E$5,0)+IF(AND(C608&gt;='Umrechnungskurse und Konstanten'!$C$6,C608&lt;='Umrechnungskurse und Konstanten'!$D$6),F608*'Umrechnungskurse und Konstanten'!$E$6,0)+IF(AND(C608&gt;='Umrechnungskurse und Konstanten'!$C$7,C608&lt;='Umrechnungskurse und Konstanten'!$D$7),F608*'Umrechnungskurse und Konstanten'!$E$7,0)+IF(AND(C608&gt;='Umrechnungskurse und Konstanten'!$C$8,C608&lt;='Umrechnungskurse und Konstanten'!$D$8),F608*'Umrechnungskurse und Konstanten'!$E$8,0)+IF(AND(C608&gt;='Umrechnungskurse und Konstanten'!$C$9,C608&lt;='Umrechnungskurse und Konstanten'!$D$9),F608*'Umrechnungskurse und Konstanten'!$E$9,0)+IF(AND(C608&gt;='Umrechnungskurse und Konstanten'!$C$10,C608&lt;='Umrechnungskurse und Konstanten'!$D$10),F608*'Umrechnungskurse und Konstanten'!$E$10,0)+IF(AND(C608&gt;='Umrechnungskurse und Konstanten'!$C$11,C608&lt;='Umrechnungskurse und Konstanten'!$D$11),F608*'Umrechnungskurse und Konstanten'!$E$11,0)+IF(AND(C608&gt;='Umrechnungskurse und Konstanten'!$C$12,C608&lt;='Umrechnungskurse und Konstanten'!$D$12),F608*'Umrechnungskurse und Konstanten'!$E$12,0)+IF(AND(C608&gt;='Umrechnungskurse und Konstanten'!$C$13,C608&lt;='Umrechnungskurse und Konstanten'!$D$13),F608*'Umrechnungskurse und Konstanten'!$E$13,0)+IF(AND(C608&gt;='Umrechnungskurse und Konstanten'!$C$14,C608&lt;='Umrechnungskurse und Konstanten'!$D$14),F608*'Umrechnungskurse und Konstanten'!$E$14,0)+IF(AND(C608&gt;='Umrechnungskurse und Konstanten'!$C$15,C608&lt;='Umrechnungskurse und Konstanten'!$D$15),F608*'Umrechnungskurse und Konstanten'!$E$15,0)+IF(AND(C608&gt;='Umrechnungskurse und Konstanten'!$C$16,C608&lt;='Umrechnungskurse und Konstanten'!$D$16),F608*'Umrechnungskurse und Konstanten'!$E$16,0)</f>
        <v>0</v>
      </c>
      <c r="J608" s="43">
        <f t="shared" si="28"/>
        <v>0</v>
      </c>
      <c r="K608" s="43">
        <f t="shared" si="29"/>
        <v>0</v>
      </c>
      <c r="L608" s="69" t="str">
        <f>IF(OR(G608='Umrechnungskurse und Konstanten'!$E$21,G608='Umrechnungskurse und Konstanten'!$E$22,G608='Umrechnungskurse und Konstanten'!$E$23),"VSt. Satz ok.","falsche/keine VSt.")</f>
        <v>falsche/keine VSt.</v>
      </c>
      <c r="M608" s="67" t="str">
        <f>IF(AND(C608&gt;='Umrechnungskurse und Konstanten'!$C$11,C608&lt;='Umrechnungskurse und Konstanten'!$D$13),"Periode ok.","falsche Periode")</f>
        <v>falsche Periode</v>
      </c>
    </row>
    <row r="609" spans="2:13" x14ac:dyDescent="0.3">
      <c r="B609" s="56"/>
      <c r="C609" s="38"/>
      <c r="D609" s="38"/>
      <c r="E609" s="45"/>
      <c r="F609" s="40"/>
      <c r="G609" s="52"/>
      <c r="H609" s="42">
        <f t="shared" si="27"/>
        <v>0</v>
      </c>
      <c r="I609" s="43">
        <f>IF(AND(C609&gt;='Umrechnungskurse und Konstanten'!$C$5,C609&lt;='Umrechnungskurse und Konstanten'!$D$5),F609*'Umrechnungskurse und Konstanten'!$E$5,0)+IF(AND(C609&gt;='Umrechnungskurse und Konstanten'!$C$6,C609&lt;='Umrechnungskurse und Konstanten'!$D$6),F609*'Umrechnungskurse und Konstanten'!$E$6,0)+IF(AND(C609&gt;='Umrechnungskurse und Konstanten'!$C$7,C609&lt;='Umrechnungskurse und Konstanten'!$D$7),F609*'Umrechnungskurse und Konstanten'!$E$7,0)+IF(AND(C609&gt;='Umrechnungskurse und Konstanten'!$C$8,C609&lt;='Umrechnungskurse und Konstanten'!$D$8),F609*'Umrechnungskurse und Konstanten'!$E$8,0)+IF(AND(C609&gt;='Umrechnungskurse und Konstanten'!$C$9,C609&lt;='Umrechnungskurse und Konstanten'!$D$9),F609*'Umrechnungskurse und Konstanten'!$E$9,0)+IF(AND(C609&gt;='Umrechnungskurse und Konstanten'!$C$10,C609&lt;='Umrechnungskurse und Konstanten'!$D$10),F609*'Umrechnungskurse und Konstanten'!$E$10,0)+IF(AND(C609&gt;='Umrechnungskurse und Konstanten'!$C$11,C609&lt;='Umrechnungskurse und Konstanten'!$D$11),F609*'Umrechnungskurse und Konstanten'!$E$11,0)+IF(AND(C609&gt;='Umrechnungskurse und Konstanten'!$C$12,C609&lt;='Umrechnungskurse und Konstanten'!$D$12),F609*'Umrechnungskurse und Konstanten'!$E$12,0)+IF(AND(C609&gt;='Umrechnungskurse und Konstanten'!$C$13,C609&lt;='Umrechnungskurse und Konstanten'!$D$13),F609*'Umrechnungskurse und Konstanten'!$E$13,0)+IF(AND(C609&gt;='Umrechnungskurse und Konstanten'!$C$14,C609&lt;='Umrechnungskurse und Konstanten'!$D$14),F609*'Umrechnungskurse und Konstanten'!$E$14,0)+IF(AND(C609&gt;='Umrechnungskurse und Konstanten'!$C$15,C609&lt;='Umrechnungskurse und Konstanten'!$D$15),F609*'Umrechnungskurse und Konstanten'!$E$15,0)+IF(AND(C609&gt;='Umrechnungskurse und Konstanten'!$C$16,C609&lt;='Umrechnungskurse und Konstanten'!$D$16),F609*'Umrechnungskurse und Konstanten'!$E$16,0)</f>
        <v>0</v>
      </c>
      <c r="J609" s="43">
        <f t="shared" si="28"/>
        <v>0</v>
      </c>
      <c r="K609" s="43">
        <f t="shared" si="29"/>
        <v>0</v>
      </c>
      <c r="L609" s="69" t="str">
        <f>IF(OR(G609='Umrechnungskurse und Konstanten'!$E$21,G609='Umrechnungskurse und Konstanten'!$E$22,G609='Umrechnungskurse und Konstanten'!$E$23),"VSt. Satz ok.","falsche/keine VSt.")</f>
        <v>falsche/keine VSt.</v>
      </c>
      <c r="M609" s="67" t="str">
        <f>IF(AND(C609&gt;='Umrechnungskurse und Konstanten'!$C$11,C609&lt;='Umrechnungskurse und Konstanten'!$D$13),"Periode ok.","falsche Periode")</f>
        <v>falsche Periode</v>
      </c>
    </row>
    <row r="610" spans="2:13" x14ac:dyDescent="0.3">
      <c r="B610" s="56"/>
      <c r="C610" s="38"/>
      <c r="D610" s="38"/>
      <c r="E610" s="45"/>
      <c r="F610" s="40"/>
      <c r="G610" s="52"/>
      <c r="H610" s="42">
        <f t="shared" si="27"/>
        <v>0</v>
      </c>
      <c r="I610" s="43">
        <f>IF(AND(C610&gt;='Umrechnungskurse und Konstanten'!$C$5,C610&lt;='Umrechnungskurse und Konstanten'!$D$5),F610*'Umrechnungskurse und Konstanten'!$E$5,0)+IF(AND(C610&gt;='Umrechnungskurse und Konstanten'!$C$6,C610&lt;='Umrechnungskurse und Konstanten'!$D$6),F610*'Umrechnungskurse und Konstanten'!$E$6,0)+IF(AND(C610&gt;='Umrechnungskurse und Konstanten'!$C$7,C610&lt;='Umrechnungskurse und Konstanten'!$D$7),F610*'Umrechnungskurse und Konstanten'!$E$7,0)+IF(AND(C610&gt;='Umrechnungskurse und Konstanten'!$C$8,C610&lt;='Umrechnungskurse und Konstanten'!$D$8),F610*'Umrechnungskurse und Konstanten'!$E$8,0)+IF(AND(C610&gt;='Umrechnungskurse und Konstanten'!$C$9,C610&lt;='Umrechnungskurse und Konstanten'!$D$9),F610*'Umrechnungskurse und Konstanten'!$E$9,0)+IF(AND(C610&gt;='Umrechnungskurse und Konstanten'!$C$10,C610&lt;='Umrechnungskurse und Konstanten'!$D$10),F610*'Umrechnungskurse und Konstanten'!$E$10,0)+IF(AND(C610&gt;='Umrechnungskurse und Konstanten'!$C$11,C610&lt;='Umrechnungskurse und Konstanten'!$D$11),F610*'Umrechnungskurse und Konstanten'!$E$11,0)+IF(AND(C610&gt;='Umrechnungskurse und Konstanten'!$C$12,C610&lt;='Umrechnungskurse und Konstanten'!$D$12),F610*'Umrechnungskurse und Konstanten'!$E$12,0)+IF(AND(C610&gt;='Umrechnungskurse und Konstanten'!$C$13,C610&lt;='Umrechnungskurse und Konstanten'!$D$13),F610*'Umrechnungskurse und Konstanten'!$E$13,0)+IF(AND(C610&gt;='Umrechnungskurse und Konstanten'!$C$14,C610&lt;='Umrechnungskurse und Konstanten'!$D$14),F610*'Umrechnungskurse und Konstanten'!$E$14,0)+IF(AND(C610&gt;='Umrechnungskurse und Konstanten'!$C$15,C610&lt;='Umrechnungskurse und Konstanten'!$D$15),F610*'Umrechnungskurse und Konstanten'!$E$15,0)+IF(AND(C610&gt;='Umrechnungskurse und Konstanten'!$C$16,C610&lt;='Umrechnungskurse und Konstanten'!$D$16),F610*'Umrechnungskurse und Konstanten'!$E$16,0)</f>
        <v>0</v>
      </c>
      <c r="J610" s="43">
        <f t="shared" si="28"/>
        <v>0</v>
      </c>
      <c r="K610" s="43">
        <f t="shared" si="29"/>
        <v>0</v>
      </c>
      <c r="L610" s="69" t="str">
        <f>IF(OR(G610='Umrechnungskurse und Konstanten'!$E$21,G610='Umrechnungskurse und Konstanten'!$E$22,G610='Umrechnungskurse und Konstanten'!$E$23),"VSt. Satz ok.","falsche/keine VSt.")</f>
        <v>falsche/keine VSt.</v>
      </c>
      <c r="M610" s="67" t="str">
        <f>IF(AND(C610&gt;='Umrechnungskurse und Konstanten'!$C$11,C610&lt;='Umrechnungskurse und Konstanten'!$D$13),"Periode ok.","falsche Periode")</f>
        <v>falsche Periode</v>
      </c>
    </row>
    <row r="611" spans="2:13" x14ac:dyDescent="0.3">
      <c r="B611" s="56"/>
      <c r="C611" s="38"/>
      <c r="D611" s="38"/>
      <c r="E611" s="45"/>
      <c r="F611" s="40"/>
      <c r="G611" s="52"/>
      <c r="H611" s="42">
        <f t="shared" si="27"/>
        <v>0</v>
      </c>
      <c r="I611" s="43">
        <f>IF(AND(C611&gt;='Umrechnungskurse und Konstanten'!$C$5,C611&lt;='Umrechnungskurse und Konstanten'!$D$5),F611*'Umrechnungskurse und Konstanten'!$E$5,0)+IF(AND(C611&gt;='Umrechnungskurse und Konstanten'!$C$6,C611&lt;='Umrechnungskurse und Konstanten'!$D$6),F611*'Umrechnungskurse und Konstanten'!$E$6,0)+IF(AND(C611&gt;='Umrechnungskurse und Konstanten'!$C$7,C611&lt;='Umrechnungskurse und Konstanten'!$D$7),F611*'Umrechnungskurse und Konstanten'!$E$7,0)+IF(AND(C611&gt;='Umrechnungskurse und Konstanten'!$C$8,C611&lt;='Umrechnungskurse und Konstanten'!$D$8),F611*'Umrechnungskurse und Konstanten'!$E$8,0)+IF(AND(C611&gt;='Umrechnungskurse und Konstanten'!$C$9,C611&lt;='Umrechnungskurse und Konstanten'!$D$9),F611*'Umrechnungskurse und Konstanten'!$E$9,0)+IF(AND(C611&gt;='Umrechnungskurse und Konstanten'!$C$10,C611&lt;='Umrechnungskurse und Konstanten'!$D$10),F611*'Umrechnungskurse und Konstanten'!$E$10,0)+IF(AND(C611&gt;='Umrechnungskurse und Konstanten'!$C$11,C611&lt;='Umrechnungskurse und Konstanten'!$D$11),F611*'Umrechnungskurse und Konstanten'!$E$11,0)+IF(AND(C611&gt;='Umrechnungskurse und Konstanten'!$C$12,C611&lt;='Umrechnungskurse und Konstanten'!$D$12),F611*'Umrechnungskurse und Konstanten'!$E$12,0)+IF(AND(C611&gt;='Umrechnungskurse und Konstanten'!$C$13,C611&lt;='Umrechnungskurse und Konstanten'!$D$13),F611*'Umrechnungskurse und Konstanten'!$E$13,0)+IF(AND(C611&gt;='Umrechnungskurse und Konstanten'!$C$14,C611&lt;='Umrechnungskurse und Konstanten'!$D$14),F611*'Umrechnungskurse und Konstanten'!$E$14,0)+IF(AND(C611&gt;='Umrechnungskurse und Konstanten'!$C$15,C611&lt;='Umrechnungskurse und Konstanten'!$D$15),F611*'Umrechnungskurse und Konstanten'!$E$15,0)+IF(AND(C611&gt;='Umrechnungskurse und Konstanten'!$C$16,C611&lt;='Umrechnungskurse und Konstanten'!$D$16),F611*'Umrechnungskurse und Konstanten'!$E$16,0)</f>
        <v>0</v>
      </c>
      <c r="J611" s="43">
        <f t="shared" si="28"/>
        <v>0</v>
      </c>
      <c r="K611" s="43">
        <f t="shared" si="29"/>
        <v>0</v>
      </c>
      <c r="L611" s="69" t="str">
        <f>IF(OR(G611='Umrechnungskurse und Konstanten'!$E$21,G611='Umrechnungskurse und Konstanten'!$E$22,G611='Umrechnungskurse und Konstanten'!$E$23),"VSt. Satz ok.","falsche/keine VSt.")</f>
        <v>falsche/keine VSt.</v>
      </c>
      <c r="M611" s="67" t="str">
        <f>IF(AND(C611&gt;='Umrechnungskurse und Konstanten'!$C$11,C611&lt;='Umrechnungskurse und Konstanten'!$D$13),"Periode ok.","falsche Periode")</f>
        <v>falsche Periode</v>
      </c>
    </row>
    <row r="612" spans="2:13" x14ac:dyDescent="0.3">
      <c r="B612" s="56"/>
      <c r="C612" s="38"/>
      <c r="D612" s="38"/>
      <c r="E612" s="45"/>
      <c r="F612" s="40"/>
      <c r="G612" s="52"/>
      <c r="H612" s="42">
        <f t="shared" si="27"/>
        <v>0</v>
      </c>
      <c r="I612" s="43">
        <f>IF(AND(C612&gt;='Umrechnungskurse und Konstanten'!$C$5,C612&lt;='Umrechnungskurse und Konstanten'!$D$5),F612*'Umrechnungskurse und Konstanten'!$E$5,0)+IF(AND(C612&gt;='Umrechnungskurse und Konstanten'!$C$6,C612&lt;='Umrechnungskurse und Konstanten'!$D$6),F612*'Umrechnungskurse und Konstanten'!$E$6,0)+IF(AND(C612&gt;='Umrechnungskurse und Konstanten'!$C$7,C612&lt;='Umrechnungskurse und Konstanten'!$D$7),F612*'Umrechnungskurse und Konstanten'!$E$7,0)+IF(AND(C612&gt;='Umrechnungskurse und Konstanten'!$C$8,C612&lt;='Umrechnungskurse und Konstanten'!$D$8),F612*'Umrechnungskurse und Konstanten'!$E$8,0)+IF(AND(C612&gt;='Umrechnungskurse und Konstanten'!$C$9,C612&lt;='Umrechnungskurse und Konstanten'!$D$9),F612*'Umrechnungskurse und Konstanten'!$E$9,0)+IF(AND(C612&gt;='Umrechnungskurse und Konstanten'!$C$10,C612&lt;='Umrechnungskurse und Konstanten'!$D$10),F612*'Umrechnungskurse und Konstanten'!$E$10,0)+IF(AND(C612&gt;='Umrechnungskurse und Konstanten'!$C$11,C612&lt;='Umrechnungskurse und Konstanten'!$D$11),F612*'Umrechnungskurse und Konstanten'!$E$11,0)+IF(AND(C612&gt;='Umrechnungskurse und Konstanten'!$C$12,C612&lt;='Umrechnungskurse und Konstanten'!$D$12),F612*'Umrechnungskurse und Konstanten'!$E$12,0)+IF(AND(C612&gt;='Umrechnungskurse und Konstanten'!$C$13,C612&lt;='Umrechnungskurse und Konstanten'!$D$13),F612*'Umrechnungskurse und Konstanten'!$E$13,0)+IF(AND(C612&gt;='Umrechnungskurse und Konstanten'!$C$14,C612&lt;='Umrechnungskurse und Konstanten'!$D$14),F612*'Umrechnungskurse und Konstanten'!$E$14,0)+IF(AND(C612&gt;='Umrechnungskurse und Konstanten'!$C$15,C612&lt;='Umrechnungskurse und Konstanten'!$D$15),F612*'Umrechnungskurse und Konstanten'!$E$15,0)+IF(AND(C612&gt;='Umrechnungskurse und Konstanten'!$C$16,C612&lt;='Umrechnungskurse und Konstanten'!$D$16),F612*'Umrechnungskurse und Konstanten'!$E$16,0)</f>
        <v>0</v>
      </c>
      <c r="J612" s="43">
        <f t="shared" si="28"/>
        <v>0</v>
      </c>
      <c r="K612" s="43">
        <f t="shared" si="29"/>
        <v>0</v>
      </c>
      <c r="L612" s="69" t="str">
        <f>IF(OR(G612='Umrechnungskurse und Konstanten'!$E$21,G612='Umrechnungskurse und Konstanten'!$E$22,G612='Umrechnungskurse und Konstanten'!$E$23),"VSt. Satz ok.","falsche/keine VSt.")</f>
        <v>falsche/keine VSt.</v>
      </c>
      <c r="M612" s="67" t="str">
        <f>IF(AND(C612&gt;='Umrechnungskurse und Konstanten'!$C$11,C612&lt;='Umrechnungskurse und Konstanten'!$D$13),"Periode ok.","falsche Periode")</f>
        <v>falsche Periode</v>
      </c>
    </row>
    <row r="613" spans="2:13" x14ac:dyDescent="0.3">
      <c r="B613" s="56"/>
      <c r="C613" s="38"/>
      <c r="D613" s="38"/>
      <c r="E613" s="45"/>
      <c r="F613" s="40"/>
      <c r="G613" s="52"/>
      <c r="H613" s="42">
        <f t="shared" si="27"/>
        <v>0</v>
      </c>
      <c r="I613" s="43">
        <f>IF(AND(C613&gt;='Umrechnungskurse und Konstanten'!$C$5,C613&lt;='Umrechnungskurse und Konstanten'!$D$5),F613*'Umrechnungskurse und Konstanten'!$E$5,0)+IF(AND(C613&gt;='Umrechnungskurse und Konstanten'!$C$6,C613&lt;='Umrechnungskurse und Konstanten'!$D$6),F613*'Umrechnungskurse und Konstanten'!$E$6,0)+IF(AND(C613&gt;='Umrechnungskurse und Konstanten'!$C$7,C613&lt;='Umrechnungskurse und Konstanten'!$D$7),F613*'Umrechnungskurse und Konstanten'!$E$7,0)+IF(AND(C613&gt;='Umrechnungskurse und Konstanten'!$C$8,C613&lt;='Umrechnungskurse und Konstanten'!$D$8),F613*'Umrechnungskurse und Konstanten'!$E$8,0)+IF(AND(C613&gt;='Umrechnungskurse und Konstanten'!$C$9,C613&lt;='Umrechnungskurse und Konstanten'!$D$9),F613*'Umrechnungskurse und Konstanten'!$E$9,0)+IF(AND(C613&gt;='Umrechnungskurse und Konstanten'!$C$10,C613&lt;='Umrechnungskurse und Konstanten'!$D$10),F613*'Umrechnungskurse und Konstanten'!$E$10,0)+IF(AND(C613&gt;='Umrechnungskurse und Konstanten'!$C$11,C613&lt;='Umrechnungskurse und Konstanten'!$D$11),F613*'Umrechnungskurse und Konstanten'!$E$11,0)+IF(AND(C613&gt;='Umrechnungskurse und Konstanten'!$C$12,C613&lt;='Umrechnungskurse und Konstanten'!$D$12),F613*'Umrechnungskurse und Konstanten'!$E$12,0)+IF(AND(C613&gt;='Umrechnungskurse und Konstanten'!$C$13,C613&lt;='Umrechnungskurse und Konstanten'!$D$13),F613*'Umrechnungskurse und Konstanten'!$E$13,0)+IF(AND(C613&gt;='Umrechnungskurse und Konstanten'!$C$14,C613&lt;='Umrechnungskurse und Konstanten'!$D$14),F613*'Umrechnungskurse und Konstanten'!$E$14,0)+IF(AND(C613&gt;='Umrechnungskurse und Konstanten'!$C$15,C613&lt;='Umrechnungskurse und Konstanten'!$D$15),F613*'Umrechnungskurse und Konstanten'!$E$15,0)+IF(AND(C613&gt;='Umrechnungskurse und Konstanten'!$C$16,C613&lt;='Umrechnungskurse und Konstanten'!$D$16),F613*'Umrechnungskurse und Konstanten'!$E$16,0)</f>
        <v>0</v>
      </c>
      <c r="J613" s="43">
        <f t="shared" si="28"/>
        <v>0</v>
      </c>
      <c r="K613" s="43">
        <f t="shared" si="29"/>
        <v>0</v>
      </c>
      <c r="L613" s="69" t="str">
        <f>IF(OR(G613='Umrechnungskurse und Konstanten'!$E$21,G613='Umrechnungskurse und Konstanten'!$E$22,G613='Umrechnungskurse und Konstanten'!$E$23),"VSt. Satz ok.","falsche/keine VSt.")</f>
        <v>falsche/keine VSt.</v>
      </c>
      <c r="M613" s="67" t="str">
        <f>IF(AND(C613&gt;='Umrechnungskurse und Konstanten'!$C$11,C613&lt;='Umrechnungskurse und Konstanten'!$D$13),"Periode ok.","falsche Periode")</f>
        <v>falsche Periode</v>
      </c>
    </row>
    <row r="614" spans="2:13" x14ac:dyDescent="0.3">
      <c r="B614" s="56"/>
      <c r="C614" s="38"/>
      <c r="D614" s="38"/>
      <c r="E614" s="45"/>
      <c r="F614" s="40"/>
      <c r="G614" s="52"/>
      <c r="H614" s="42">
        <f t="shared" si="27"/>
        <v>0</v>
      </c>
      <c r="I614" s="43">
        <f>IF(AND(C614&gt;='Umrechnungskurse und Konstanten'!$C$5,C614&lt;='Umrechnungskurse und Konstanten'!$D$5),F614*'Umrechnungskurse und Konstanten'!$E$5,0)+IF(AND(C614&gt;='Umrechnungskurse und Konstanten'!$C$6,C614&lt;='Umrechnungskurse und Konstanten'!$D$6),F614*'Umrechnungskurse und Konstanten'!$E$6,0)+IF(AND(C614&gt;='Umrechnungskurse und Konstanten'!$C$7,C614&lt;='Umrechnungskurse und Konstanten'!$D$7),F614*'Umrechnungskurse und Konstanten'!$E$7,0)+IF(AND(C614&gt;='Umrechnungskurse und Konstanten'!$C$8,C614&lt;='Umrechnungskurse und Konstanten'!$D$8),F614*'Umrechnungskurse und Konstanten'!$E$8,0)+IF(AND(C614&gt;='Umrechnungskurse und Konstanten'!$C$9,C614&lt;='Umrechnungskurse und Konstanten'!$D$9),F614*'Umrechnungskurse und Konstanten'!$E$9,0)+IF(AND(C614&gt;='Umrechnungskurse und Konstanten'!$C$10,C614&lt;='Umrechnungskurse und Konstanten'!$D$10),F614*'Umrechnungskurse und Konstanten'!$E$10,0)+IF(AND(C614&gt;='Umrechnungskurse und Konstanten'!$C$11,C614&lt;='Umrechnungskurse und Konstanten'!$D$11),F614*'Umrechnungskurse und Konstanten'!$E$11,0)+IF(AND(C614&gt;='Umrechnungskurse und Konstanten'!$C$12,C614&lt;='Umrechnungskurse und Konstanten'!$D$12),F614*'Umrechnungskurse und Konstanten'!$E$12,0)+IF(AND(C614&gt;='Umrechnungskurse und Konstanten'!$C$13,C614&lt;='Umrechnungskurse und Konstanten'!$D$13),F614*'Umrechnungskurse und Konstanten'!$E$13,0)+IF(AND(C614&gt;='Umrechnungskurse und Konstanten'!$C$14,C614&lt;='Umrechnungskurse und Konstanten'!$D$14),F614*'Umrechnungskurse und Konstanten'!$E$14,0)+IF(AND(C614&gt;='Umrechnungskurse und Konstanten'!$C$15,C614&lt;='Umrechnungskurse und Konstanten'!$D$15),F614*'Umrechnungskurse und Konstanten'!$E$15,0)+IF(AND(C614&gt;='Umrechnungskurse und Konstanten'!$C$16,C614&lt;='Umrechnungskurse und Konstanten'!$D$16),F614*'Umrechnungskurse und Konstanten'!$E$16,0)</f>
        <v>0</v>
      </c>
      <c r="J614" s="43">
        <f t="shared" si="28"/>
        <v>0</v>
      </c>
      <c r="K614" s="43">
        <f t="shared" si="29"/>
        <v>0</v>
      </c>
      <c r="L614" s="69" t="str">
        <f>IF(OR(G614='Umrechnungskurse und Konstanten'!$E$21,G614='Umrechnungskurse und Konstanten'!$E$22,G614='Umrechnungskurse und Konstanten'!$E$23),"VSt. Satz ok.","falsche/keine VSt.")</f>
        <v>falsche/keine VSt.</v>
      </c>
      <c r="M614" s="67" t="str">
        <f>IF(AND(C614&gt;='Umrechnungskurse und Konstanten'!$C$11,C614&lt;='Umrechnungskurse und Konstanten'!$D$13),"Periode ok.","falsche Periode")</f>
        <v>falsche Periode</v>
      </c>
    </row>
    <row r="615" spans="2:13" x14ac:dyDescent="0.3">
      <c r="B615" s="56"/>
      <c r="C615" s="38"/>
      <c r="D615" s="38"/>
      <c r="E615" s="45"/>
      <c r="F615" s="40"/>
      <c r="G615" s="52"/>
      <c r="H615" s="42">
        <f t="shared" si="27"/>
        <v>0</v>
      </c>
      <c r="I615" s="43">
        <f>IF(AND(C615&gt;='Umrechnungskurse und Konstanten'!$C$5,C615&lt;='Umrechnungskurse und Konstanten'!$D$5),F615*'Umrechnungskurse und Konstanten'!$E$5,0)+IF(AND(C615&gt;='Umrechnungskurse und Konstanten'!$C$6,C615&lt;='Umrechnungskurse und Konstanten'!$D$6),F615*'Umrechnungskurse und Konstanten'!$E$6,0)+IF(AND(C615&gt;='Umrechnungskurse und Konstanten'!$C$7,C615&lt;='Umrechnungskurse und Konstanten'!$D$7),F615*'Umrechnungskurse und Konstanten'!$E$7,0)+IF(AND(C615&gt;='Umrechnungskurse und Konstanten'!$C$8,C615&lt;='Umrechnungskurse und Konstanten'!$D$8),F615*'Umrechnungskurse und Konstanten'!$E$8,0)+IF(AND(C615&gt;='Umrechnungskurse und Konstanten'!$C$9,C615&lt;='Umrechnungskurse und Konstanten'!$D$9),F615*'Umrechnungskurse und Konstanten'!$E$9,0)+IF(AND(C615&gt;='Umrechnungskurse und Konstanten'!$C$10,C615&lt;='Umrechnungskurse und Konstanten'!$D$10),F615*'Umrechnungskurse und Konstanten'!$E$10,0)+IF(AND(C615&gt;='Umrechnungskurse und Konstanten'!$C$11,C615&lt;='Umrechnungskurse und Konstanten'!$D$11),F615*'Umrechnungskurse und Konstanten'!$E$11,0)+IF(AND(C615&gt;='Umrechnungskurse und Konstanten'!$C$12,C615&lt;='Umrechnungskurse und Konstanten'!$D$12),F615*'Umrechnungskurse und Konstanten'!$E$12,0)+IF(AND(C615&gt;='Umrechnungskurse und Konstanten'!$C$13,C615&lt;='Umrechnungskurse und Konstanten'!$D$13),F615*'Umrechnungskurse und Konstanten'!$E$13,0)+IF(AND(C615&gt;='Umrechnungskurse und Konstanten'!$C$14,C615&lt;='Umrechnungskurse und Konstanten'!$D$14),F615*'Umrechnungskurse und Konstanten'!$E$14,0)+IF(AND(C615&gt;='Umrechnungskurse und Konstanten'!$C$15,C615&lt;='Umrechnungskurse und Konstanten'!$D$15),F615*'Umrechnungskurse und Konstanten'!$E$15,0)+IF(AND(C615&gt;='Umrechnungskurse und Konstanten'!$C$16,C615&lt;='Umrechnungskurse und Konstanten'!$D$16),F615*'Umrechnungskurse und Konstanten'!$E$16,0)</f>
        <v>0</v>
      </c>
      <c r="J615" s="43">
        <f t="shared" si="28"/>
        <v>0</v>
      </c>
      <c r="K615" s="43">
        <f t="shared" si="29"/>
        <v>0</v>
      </c>
      <c r="L615" s="69" t="str">
        <f>IF(OR(G615='Umrechnungskurse und Konstanten'!$E$21,G615='Umrechnungskurse und Konstanten'!$E$22,G615='Umrechnungskurse und Konstanten'!$E$23),"VSt. Satz ok.","falsche/keine VSt.")</f>
        <v>falsche/keine VSt.</v>
      </c>
      <c r="M615" s="67" t="str">
        <f>IF(AND(C615&gt;='Umrechnungskurse und Konstanten'!$C$11,C615&lt;='Umrechnungskurse und Konstanten'!$D$13),"Periode ok.","falsche Periode")</f>
        <v>falsche Periode</v>
      </c>
    </row>
    <row r="616" spans="2:13" x14ac:dyDescent="0.3">
      <c r="B616" s="56"/>
      <c r="C616" s="38"/>
      <c r="D616" s="38"/>
      <c r="E616" s="45"/>
      <c r="F616" s="40"/>
      <c r="G616" s="52"/>
      <c r="H616" s="42">
        <f t="shared" si="27"/>
        <v>0</v>
      </c>
      <c r="I616" s="43">
        <f>IF(AND(C616&gt;='Umrechnungskurse und Konstanten'!$C$5,C616&lt;='Umrechnungskurse und Konstanten'!$D$5),F616*'Umrechnungskurse und Konstanten'!$E$5,0)+IF(AND(C616&gt;='Umrechnungskurse und Konstanten'!$C$6,C616&lt;='Umrechnungskurse und Konstanten'!$D$6),F616*'Umrechnungskurse und Konstanten'!$E$6,0)+IF(AND(C616&gt;='Umrechnungskurse und Konstanten'!$C$7,C616&lt;='Umrechnungskurse und Konstanten'!$D$7),F616*'Umrechnungskurse und Konstanten'!$E$7,0)+IF(AND(C616&gt;='Umrechnungskurse und Konstanten'!$C$8,C616&lt;='Umrechnungskurse und Konstanten'!$D$8),F616*'Umrechnungskurse und Konstanten'!$E$8,0)+IF(AND(C616&gt;='Umrechnungskurse und Konstanten'!$C$9,C616&lt;='Umrechnungskurse und Konstanten'!$D$9),F616*'Umrechnungskurse und Konstanten'!$E$9,0)+IF(AND(C616&gt;='Umrechnungskurse und Konstanten'!$C$10,C616&lt;='Umrechnungskurse und Konstanten'!$D$10),F616*'Umrechnungskurse und Konstanten'!$E$10,0)+IF(AND(C616&gt;='Umrechnungskurse und Konstanten'!$C$11,C616&lt;='Umrechnungskurse und Konstanten'!$D$11),F616*'Umrechnungskurse und Konstanten'!$E$11,0)+IF(AND(C616&gt;='Umrechnungskurse und Konstanten'!$C$12,C616&lt;='Umrechnungskurse und Konstanten'!$D$12),F616*'Umrechnungskurse und Konstanten'!$E$12,0)+IF(AND(C616&gt;='Umrechnungskurse und Konstanten'!$C$13,C616&lt;='Umrechnungskurse und Konstanten'!$D$13),F616*'Umrechnungskurse und Konstanten'!$E$13,0)+IF(AND(C616&gt;='Umrechnungskurse und Konstanten'!$C$14,C616&lt;='Umrechnungskurse und Konstanten'!$D$14),F616*'Umrechnungskurse und Konstanten'!$E$14,0)+IF(AND(C616&gt;='Umrechnungskurse und Konstanten'!$C$15,C616&lt;='Umrechnungskurse und Konstanten'!$D$15),F616*'Umrechnungskurse und Konstanten'!$E$15,0)+IF(AND(C616&gt;='Umrechnungskurse und Konstanten'!$C$16,C616&lt;='Umrechnungskurse und Konstanten'!$D$16),F616*'Umrechnungskurse und Konstanten'!$E$16,0)</f>
        <v>0</v>
      </c>
      <c r="J616" s="43">
        <f t="shared" si="28"/>
        <v>0</v>
      </c>
      <c r="K616" s="43">
        <f t="shared" si="29"/>
        <v>0</v>
      </c>
      <c r="L616" s="69" t="str">
        <f>IF(OR(G616='Umrechnungskurse und Konstanten'!$E$21,G616='Umrechnungskurse und Konstanten'!$E$22,G616='Umrechnungskurse und Konstanten'!$E$23),"VSt. Satz ok.","falsche/keine VSt.")</f>
        <v>falsche/keine VSt.</v>
      </c>
      <c r="M616" s="67" t="str">
        <f>IF(AND(C616&gt;='Umrechnungskurse und Konstanten'!$C$11,C616&lt;='Umrechnungskurse und Konstanten'!$D$13),"Periode ok.","falsche Periode")</f>
        <v>falsche Periode</v>
      </c>
    </row>
    <row r="617" spans="2:13" x14ac:dyDescent="0.3">
      <c r="B617" s="56"/>
      <c r="C617" s="38"/>
      <c r="D617" s="38"/>
      <c r="E617" s="45"/>
      <c r="F617" s="40"/>
      <c r="G617" s="52"/>
      <c r="H617" s="42">
        <f t="shared" si="27"/>
        <v>0</v>
      </c>
      <c r="I617" s="43">
        <f>IF(AND(C617&gt;='Umrechnungskurse und Konstanten'!$C$5,C617&lt;='Umrechnungskurse und Konstanten'!$D$5),F617*'Umrechnungskurse und Konstanten'!$E$5,0)+IF(AND(C617&gt;='Umrechnungskurse und Konstanten'!$C$6,C617&lt;='Umrechnungskurse und Konstanten'!$D$6),F617*'Umrechnungskurse und Konstanten'!$E$6,0)+IF(AND(C617&gt;='Umrechnungskurse und Konstanten'!$C$7,C617&lt;='Umrechnungskurse und Konstanten'!$D$7),F617*'Umrechnungskurse und Konstanten'!$E$7,0)+IF(AND(C617&gt;='Umrechnungskurse und Konstanten'!$C$8,C617&lt;='Umrechnungskurse und Konstanten'!$D$8),F617*'Umrechnungskurse und Konstanten'!$E$8,0)+IF(AND(C617&gt;='Umrechnungskurse und Konstanten'!$C$9,C617&lt;='Umrechnungskurse und Konstanten'!$D$9),F617*'Umrechnungskurse und Konstanten'!$E$9,0)+IF(AND(C617&gt;='Umrechnungskurse und Konstanten'!$C$10,C617&lt;='Umrechnungskurse und Konstanten'!$D$10),F617*'Umrechnungskurse und Konstanten'!$E$10,0)+IF(AND(C617&gt;='Umrechnungskurse und Konstanten'!$C$11,C617&lt;='Umrechnungskurse und Konstanten'!$D$11),F617*'Umrechnungskurse und Konstanten'!$E$11,0)+IF(AND(C617&gt;='Umrechnungskurse und Konstanten'!$C$12,C617&lt;='Umrechnungskurse und Konstanten'!$D$12),F617*'Umrechnungskurse und Konstanten'!$E$12,0)+IF(AND(C617&gt;='Umrechnungskurse und Konstanten'!$C$13,C617&lt;='Umrechnungskurse und Konstanten'!$D$13),F617*'Umrechnungskurse und Konstanten'!$E$13,0)+IF(AND(C617&gt;='Umrechnungskurse und Konstanten'!$C$14,C617&lt;='Umrechnungskurse und Konstanten'!$D$14),F617*'Umrechnungskurse und Konstanten'!$E$14,0)+IF(AND(C617&gt;='Umrechnungskurse und Konstanten'!$C$15,C617&lt;='Umrechnungskurse und Konstanten'!$D$15),F617*'Umrechnungskurse und Konstanten'!$E$15,0)+IF(AND(C617&gt;='Umrechnungskurse und Konstanten'!$C$16,C617&lt;='Umrechnungskurse und Konstanten'!$D$16),F617*'Umrechnungskurse und Konstanten'!$E$16,0)</f>
        <v>0</v>
      </c>
      <c r="J617" s="43">
        <f t="shared" si="28"/>
        <v>0</v>
      </c>
      <c r="K617" s="43">
        <f t="shared" si="29"/>
        <v>0</v>
      </c>
      <c r="L617" s="69" t="str">
        <f>IF(OR(G617='Umrechnungskurse und Konstanten'!$E$21,G617='Umrechnungskurse und Konstanten'!$E$22,G617='Umrechnungskurse und Konstanten'!$E$23),"VSt. Satz ok.","falsche/keine VSt.")</f>
        <v>falsche/keine VSt.</v>
      </c>
      <c r="M617" s="67" t="str">
        <f>IF(AND(C617&gt;='Umrechnungskurse und Konstanten'!$C$11,C617&lt;='Umrechnungskurse und Konstanten'!$D$13),"Periode ok.","falsche Periode")</f>
        <v>falsche Periode</v>
      </c>
    </row>
    <row r="618" spans="2:13" x14ac:dyDescent="0.3">
      <c r="B618" s="56"/>
      <c r="C618" s="38"/>
      <c r="D618" s="38"/>
      <c r="E618" s="45"/>
      <c r="F618" s="40"/>
      <c r="G618" s="52"/>
      <c r="H618" s="42">
        <f t="shared" si="27"/>
        <v>0</v>
      </c>
      <c r="I618" s="43">
        <f>IF(AND(C618&gt;='Umrechnungskurse und Konstanten'!$C$5,C618&lt;='Umrechnungskurse und Konstanten'!$D$5),F618*'Umrechnungskurse und Konstanten'!$E$5,0)+IF(AND(C618&gt;='Umrechnungskurse und Konstanten'!$C$6,C618&lt;='Umrechnungskurse und Konstanten'!$D$6),F618*'Umrechnungskurse und Konstanten'!$E$6,0)+IF(AND(C618&gt;='Umrechnungskurse und Konstanten'!$C$7,C618&lt;='Umrechnungskurse und Konstanten'!$D$7),F618*'Umrechnungskurse und Konstanten'!$E$7,0)+IF(AND(C618&gt;='Umrechnungskurse und Konstanten'!$C$8,C618&lt;='Umrechnungskurse und Konstanten'!$D$8),F618*'Umrechnungskurse und Konstanten'!$E$8,0)+IF(AND(C618&gt;='Umrechnungskurse und Konstanten'!$C$9,C618&lt;='Umrechnungskurse und Konstanten'!$D$9),F618*'Umrechnungskurse und Konstanten'!$E$9,0)+IF(AND(C618&gt;='Umrechnungskurse und Konstanten'!$C$10,C618&lt;='Umrechnungskurse und Konstanten'!$D$10),F618*'Umrechnungskurse und Konstanten'!$E$10,0)+IF(AND(C618&gt;='Umrechnungskurse und Konstanten'!$C$11,C618&lt;='Umrechnungskurse und Konstanten'!$D$11),F618*'Umrechnungskurse und Konstanten'!$E$11,0)+IF(AND(C618&gt;='Umrechnungskurse und Konstanten'!$C$12,C618&lt;='Umrechnungskurse und Konstanten'!$D$12),F618*'Umrechnungskurse und Konstanten'!$E$12,0)+IF(AND(C618&gt;='Umrechnungskurse und Konstanten'!$C$13,C618&lt;='Umrechnungskurse und Konstanten'!$D$13),F618*'Umrechnungskurse und Konstanten'!$E$13,0)+IF(AND(C618&gt;='Umrechnungskurse und Konstanten'!$C$14,C618&lt;='Umrechnungskurse und Konstanten'!$D$14),F618*'Umrechnungskurse und Konstanten'!$E$14,0)+IF(AND(C618&gt;='Umrechnungskurse und Konstanten'!$C$15,C618&lt;='Umrechnungskurse und Konstanten'!$D$15),F618*'Umrechnungskurse und Konstanten'!$E$15,0)+IF(AND(C618&gt;='Umrechnungskurse und Konstanten'!$C$16,C618&lt;='Umrechnungskurse und Konstanten'!$D$16),F618*'Umrechnungskurse und Konstanten'!$E$16,0)</f>
        <v>0</v>
      </c>
      <c r="J618" s="43">
        <f t="shared" si="28"/>
        <v>0</v>
      </c>
      <c r="K618" s="43">
        <f t="shared" si="29"/>
        <v>0</v>
      </c>
      <c r="L618" s="69" t="str">
        <f>IF(OR(G618='Umrechnungskurse und Konstanten'!$E$21,G618='Umrechnungskurse und Konstanten'!$E$22,G618='Umrechnungskurse und Konstanten'!$E$23),"VSt. Satz ok.","falsche/keine VSt.")</f>
        <v>falsche/keine VSt.</v>
      </c>
      <c r="M618" s="67" t="str">
        <f>IF(AND(C618&gt;='Umrechnungskurse und Konstanten'!$C$11,C618&lt;='Umrechnungskurse und Konstanten'!$D$13),"Periode ok.","falsche Periode")</f>
        <v>falsche Periode</v>
      </c>
    </row>
    <row r="619" spans="2:13" x14ac:dyDescent="0.3">
      <c r="B619" s="56"/>
      <c r="C619" s="38"/>
      <c r="D619" s="38"/>
      <c r="E619" s="45"/>
      <c r="F619" s="40"/>
      <c r="G619" s="52"/>
      <c r="H619" s="42">
        <f t="shared" si="27"/>
        <v>0</v>
      </c>
      <c r="I619" s="43">
        <f>IF(AND(C619&gt;='Umrechnungskurse und Konstanten'!$C$5,C619&lt;='Umrechnungskurse und Konstanten'!$D$5),F619*'Umrechnungskurse und Konstanten'!$E$5,0)+IF(AND(C619&gt;='Umrechnungskurse und Konstanten'!$C$6,C619&lt;='Umrechnungskurse und Konstanten'!$D$6),F619*'Umrechnungskurse und Konstanten'!$E$6,0)+IF(AND(C619&gt;='Umrechnungskurse und Konstanten'!$C$7,C619&lt;='Umrechnungskurse und Konstanten'!$D$7),F619*'Umrechnungskurse und Konstanten'!$E$7,0)+IF(AND(C619&gt;='Umrechnungskurse und Konstanten'!$C$8,C619&lt;='Umrechnungskurse und Konstanten'!$D$8),F619*'Umrechnungskurse und Konstanten'!$E$8,0)+IF(AND(C619&gt;='Umrechnungskurse und Konstanten'!$C$9,C619&lt;='Umrechnungskurse und Konstanten'!$D$9),F619*'Umrechnungskurse und Konstanten'!$E$9,0)+IF(AND(C619&gt;='Umrechnungskurse und Konstanten'!$C$10,C619&lt;='Umrechnungskurse und Konstanten'!$D$10),F619*'Umrechnungskurse und Konstanten'!$E$10,0)+IF(AND(C619&gt;='Umrechnungskurse und Konstanten'!$C$11,C619&lt;='Umrechnungskurse und Konstanten'!$D$11),F619*'Umrechnungskurse und Konstanten'!$E$11,0)+IF(AND(C619&gt;='Umrechnungskurse und Konstanten'!$C$12,C619&lt;='Umrechnungskurse und Konstanten'!$D$12),F619*'Umrechnungskurse und Konstanten'!$E$12,0)+IF(AND(C619&gt;='Umrechnungskurse und Konstanten'!$C$13,C619&lt;='Umrechnungskurse und Konstanten'!$D$13),F619*'Umrechnungskurse und Konstanten'!$E$13,0)+IF(AND(C619&gt;='Umrechnungskurse und Konstanten'!$C$14,C619&lt;='Umrechnungskurse und Konstanten'!$D$14),F619*'Umrechnungskurse und Konstanten'!$E$14,0)+IF(AND(C619&gt;='Umrechnungskurse und Konstanten'!$C$15,C619&lt;='Umrechnungskurse und Konstanten'!$D$15),F619*'Umrechnungskurse und Konstanten'!$E$15,0)+IF(AND(C619&gt;='Umrechnungskurse und Konstanten'!$C$16,C619&lt;='Umrechnungskurse und Konstanten'!$D$16),F619*'Umrechnungskurse und Konstanten'!$E$16,0)</f>
        <v>0</v>
      </c>
      <c r="J619" s="43">
        <f t="shared" si="28"/>
        <v>0</v>
      </c>
      <c r="K619" s="43">
        <f t="shared" si="29"/>
        <v>0</v>
      </c>
      <c r="L619" s="69" t="str">
        <f>IF(OR(G619='Umrechnungskurse und Konstanten'!$E$21,G619='Umrechnungskurse und Konstanten'!$E$22,G619='Umrechnungskurse und Konstanten'!$E$23),"VSt. Satz ok.","falsche/keine VSt.")</f>
        <v>falsche/keine VSt.</v>
      </c>
      <c r="M619" s="67" t="str">
        <f>IF(AND(C619&gt;='Umrechnungskurse und Konstanten'!$C$11,C619&lt;='Umrechnungskurse und Konstanten'!$D$13),"Periode ok.","falsche Periode")</f>
        <v>falsche Periode</v>
      </c>
    </row>
    <row r="620" spans="2:13" x14ac:dyDescent="0.3">
      <c r="B620" s="56"/>
      <c r="C620" s="38"/>
      <c r="D620" s="38"/>
      <c r="E620" s="45"/>
      <c r="F620" s="40"/>
      <c r="G620" s="52"/>
      <c r="H620" s="42">
        <f t="shared" si="27"/>
        <v>0</v>
      </c>
      <c r="I620" s="43">
        <f>IF(AND(C620&gt;='Umrechnungskurse und Konstanten'!$C$5,C620&lt;='Umrechnungskurse und Konstanten'!$D$5),F620*'Umrechnungskurse und Konstanten'!$E$5,0)+IF(AND(C620&gt;='Umrechnungskurse und Konstanten'!$C$6,C620&lt;='Umrechnungskurse und Konstanten'!$D$6),F620*'Umrechnungskurse und Konstanten'!$E$6,0)+IF(AND(C620&gt;='Umrechnungskurse und Konstanten'!$C$7,C620&lt;='Umrechnungskurse und Konstanten'!$D$7),F620*'Umrechnungskurse und Konstanten'!$E$7,0)+IF(AND(C620&gt;='Umrechnungskurse und Konstanten'!$C$8,C620&lt;='Umrechnungskurse und Konstanten'!$D$8),F620*'Umrechnungskurse und Konstanten'!$E$8,0)+IF(AND(C620&gt;='Umrechnungskurse und Konstanten'!$C$9,C620&lt;='Umrechnungskurse und Konstanten'!$D$9),F620*'Umrechnungskurse und Konstanten'!$E$9,0)+IF(AND(C620&gt;='Umrechnungskurse und Konstanten'!$C$10,C620&lt;='Umrechnungskurse und Konstanten'!$D$10),F620*'Umrechnungskurse und Konstanten'!$E$10,0)+IF(AND(C620&gt;='Umrechnungskurse und Konstanten'!$C$11,C620&lt;='Umrechnungskurse und Konstanten'!$D$11),F620*'Umrechnungskurse und Konstanten'!$E$11,0)+IF(AND(C620&gt;='Umrechnungskurse und Konstanten'!$C$12,C620&lt;='Umrechnungskurse und Konstanten'!$D$12),F620*'Umrechnungskurse und Konstanten'!$E$12,0)+IF(AND(C620&gt;='Umrechnungskurse und Konstanten'!$C$13,C620&lt;='Umrechnungskurse und Konstanten'!$D$13),F620*'Umrechnungskurse und Konstanten'!$E$13,0)+IF(AND(C620&gt;='Umrechnungskurse und Konstanten'!$C$14,C620&lt;='Umrechnungskurse und Konstanten'!$D$14),F620*'Umrechnungskurse und Konstanten'!$E$14,0)+IF(AND(C620&gt;='Umrechnungskurse und Konstanten'!$C$15,C620&lt;='Umrechnungskurse und Konstanten'!$D$15),F620*'Umrechnungskurse und Konstanten'!$E$15,0)+IF(AND(C620&gt;='Umrechnungskurse und Konstanten'!$C$16,C620&lt;='Umrechnungskurse und Konstanten'!$D$16),F620*'Umrechnungskurse und Konstanten'!$E$16,0)</f>
        <v>0</v>
      </c>
      <c r="J620" s="43">
        <f t="shared" si="28"/>
        <v>0</v>
      </c>
      <c r="K620" s="43">
        <f t="shared" si="29"/>
        <v>0</v>
      </c>
      <c r="L620" s="69" t="str">
        <f>IF(OR(G620='Umrechnungskurse und Konstanten'!$E$21,G620='Umrechnungskurse und Konstanten'!$E$22,G620='Umrechnungskurse und Konstanten'!$E$23),"VSt. Satz ok.","falsche/keine VSt.")</f>
        <v>falsche/keine VSt.</v>
      </c>
      <c r="M620" s="67" t="str">
        <f>IF(AND(C620&gt;='Umrechnungskurse und Konstanten'!$C$11,C620&lt;='Umrechnungskurse und Konstanten'!$D$13),"Periode ok.","falsche Periode")</f>
        <v>falsche Periode</v>
      </c>
    </row>
    <row r="621" spans="2:13" x14ac:dyDescent="0.3">
      <c r="B621" s="56"/>
      <c r="C621" s="38"/>
      <c r="D621" s="38"/>
      <c r="E621" s="45"/>
      <c r="F621" s="40"/>
      <c r="G621" s="52"/>
      <c r="H621" s="42">
        <f t="shared" si="27"/>
        <v>0</v>
      </c>
      <c r="I621" s="43">
        <f>IF(AND(C621&gt;='Umrechnungskurse und Konstanten'!$C$5,C621&lt;='Umrechnungskurse und Konstanten'!$D$5),F621*'Umrechnungskurse und Konstanten'!$E$5,0)+IF(AND(C621&gt;='Umrechnungskurse und Konstanten'!$C$6,C621&lt;='Umrechnungskurse und Konstanten'!$D$6),F621*'Umrechnungskurse und Konstanten'!$E$6,0)+IF(AND(C621&gt;='Umrechnungskurse und Konstanten'!$C$7,C621&lt;='Umrechnungskurse und Konstanten'!$D$7),F621*'Umrechnungskurse und Konstanten'!$E$7,0)+IF(AND(C621&gt;='Umrechnungskurse und Konstanten'!$C$8,C621&lt;='Umrechnungskurse und Konstanten'!$D$8),F621*'Umrechnungskurse und Konstanten'!$E$8,0)+IF(AND(C621&gt;='Umrechnungskurse und Konstanten'!$C$9,C621&lt;='Umrechnungskurse und Konstanten'!$D$9),F621*'Umrechnungskurse und Konstanten'!$E$9,0)+IF(AND(C621&gt;='Umrechnungskurse und Konstanten'!$C$10,C621&lt;='Umrechnungskurse und Konstanten'!$D$10),F621*'Umrechnungskurse und Konstanten'!$E$10,0)+IF(AND(C621&gt;='Umrechnungskurse und Konstanten'!$C$11,C621&lt;='Umrechnungskurse und Konstanten'!$D$11),F621*'Umrechnungskurse und Konstanten'!$E$11,0)+IF(AND(C621&gt;='Umrechnungskurse und Konstanten'!$C$12,C621&lt;='Umrechnungskurse und Konstanten'!$D$12),F621*'Umrechnungskurse und Konstanten'!$E$12,0)+IF(AND(C621&gt;='Umrechnungskurse und Konstanten'!$C$13,C621&lt;='Umrechnungskurse und Konstanten'!$D$13),F621*'Umrechnungskurse und Konstanten'!$E$13,0)+IF(AND(C621&gt;='Umrechnungskurse und Konstanten'!$C$14,C621&lt;='Umrechnungskurse und Konstanten'!$D$14),F621*'Umrechnungskurse und Konstanten'!$E$14,0)+IF(AND(C621&gt;='Umrechnungskurse und Konstanten'!$C$15,C621&lt;='Umrechnungskurse und Konstanten'!$D$15),F621*'Umrechnungskurse und Konstanten'!$E$15,0)+IF(AND(C621&gt;='Umrechnungskurse und Konstanten'!$C$16,C621&lt;='Umrechnungskurse und Konstanten'!$D$16),F621*'Umrechnungskurse und Konstanten'!$E$16,0)</f>
        <v>0</v>
      </c>
      <c r="J621" s="43">
        <f t="shared" si="28"/>
        <v>0</v>
      </c>
      <c r="K621" s="43">
        <f t="shared" si="29"/>
        <v>0</v>
      </c>
      <c r="L621" s="69" t="str">
        <f>IF(OR(G621='Umrechnungskurse und Konstanten'!$E$21,G621='Umrechnungskurse und Konstanten'!$E$22,G621='Umrechnungskurse und Konstanten'!$E$23),"VSt. Satz ok.","falsche/keine VSt.")</f>
        <v>falsche/keine VSt.</v>
      </c>
      <c r="M621" s="67" t="str">
        <f>IF(AND(C621&gt;='Umrechnungskurse und Konstanten'!$C$11,C621&lt;='Umrechnungskurse und Konstanten'!$D$13),"Periode ok.","falsche Periode")</f>
        <v>falsche Periode</v>
      </c>
    </row>
    <row r="622" spans="2:13" x14ac:dyDescent="0.3">
      <c r="B622" s="56"/>
      <c r="C622" s="38"/>
      <c r="D622" s="38"/>
      <c r="E622" s="45"/>
      <c r="F622" s="40"/>
      <c r="G622" s="52"/>
      <c r="H622" s="42">
        <f t="shared" si="27"/>
        <v>0</v>
      </c>
      <c r="I622" s="43">
        <f>IF(AND(C622&gt;='Umrechnungskurse und Konstanten'!$C$5,C622&lt;='Umrechnungskurse und Konstanten'!$D$5),F622*'Umrechnungskurse und Konstanten'!$E$5,0)+IF(AND(C622&gt;='Umrechnungskurse und Konstanten'!$C$6,C622&lt;='Umrechnungskurse und Konstanten'!$D$6),F622*'Umrechnungskurse und Konstanten'!$E$6,0)+IF(AND(C622&gt;='Umrechnungskurse und Konstanten'!$C$7,C622&lt;='Umrechnungskurse und Konstanten'!$D$7),F622*'Umrechnungskurse und Konstanten'!$E$7,0)+IF(AND(C622&gt;='Umrechnungskurse und Konstanten'!$C$8,C622&lt;='Umrechnungskurse und Konstanten'!$D$8),F622*'Umrechnungskurse und Konstanten'!$E$8,0)+IF(AND(C622&gt;='Umrechnungskurse und Konstanten'!$C$9,C622&lt;='Umrechnungskurse und Konstanten'!$D$9),F622*'Umrechnungskurse und Konstanten'!$E$9,0)+IF(AND(C622&gt;='Umrechnungskurse und Konstanten'!$C$10,C622&lt;='Umrechnungskurse und Konstanten'!$D$10),F622*'Umrechnungskurse und Konstanten'!$E$10,0)+IF(AND(C622&gt;='Umrechnungskurse und Konstanten'!$C$11,C622&lt;='Umrechnungskurse und Konstanten'!$D$11),F622*'Umrechnungskurse und Konstanten'!$E$11,0)+IF(AND(C622&gt;='Umrechnungskurse und Konstanten'!$C$12,C622&lt;='Umrechnungskurse und Konstanten'!$D$12),F622*'Umrechnungskurse und Konstanten'!$E$12,0)+IF(AND(C622&gt;='Umrechnungskurse und Konstanten'!$C$13,C622&lt;='Umrechnungskurse und Konstanten'!$D$13),F622*'Umrechnungskurse und Konstanten'!$E$13,0)+IF(AND(C622&gt;='Umrechnungskurse und Konstanten'!$C$14,C622&lt;='Umrechnungskurse und Konstanten'!$D$14),F622*'Umrechnungskurse und Konstanten'!$E$14,0)+IF(AND(C622&gt;='Umrechnungskurse und Konstanten'!$C$15,C622&lt;='Umrechnungskurse und Konstanten'!$D$15),F622*'Umrechnungskurse und Konstanten'!$E$15,0)+IF(AND(C622&gt;='Umrechnungskurse und Konstanten'!$C$16,C622&lt;='Umrechnungskurse und Konstanten'!$D$16),F622*'Umrechnungskurse und Konstanten'!$E$16,0)</f>
        <v>0</v>
      </c>
      <c r="J622" s="43">
        <f t="shared" si="28"/>
        <v>0</v>
      </c>
      <c r="K622" s="43">
        <f t="shared" si="29"/>
        <v>0</v>
      </c>
      <c r="L622" s="69" t="str">
        <f>IF(OR(G622='Umrechnungskurse und Konstanten'!$E$21,G622='Umrechnungskurse und Konstanten'!$E$22,G622='Umrechnungskurse und Konstanten'!$E$23),"VSt. Satz ok.","falsche/keine VSt.")</f>
        <v>falsche/keine VSt.</v>
      </c>
      <c r="M622" s="67" t="str">
        <f>IF(AND(C622&gt;='Umrechnungskurse und Konstanten'!$C$11,C622&lt;='Umrechnungskurse und Konstanten'!$D$13),"Periode ok.","falsche Periode")</f>
        <v>falsche Periode</v>
      </c>
    </row>
    <row r="623" spans="2:13" x14ac:dyDescent="0.3">
      <c r="B623" s="56"/>
      <c r="C623" s="38"/>
      <c r="D623" s="38"/>
      <c r="E623" s="45"/>
      <c r="F623" s="40"/>
      <c r="G623" s="52"/>
      <c r="H623" s="42">
        <f t="shared" si="27"/>
        <v>0</v>
      </c>
      <c r="I623" s="43">
        <f>IF(AND(C623&gt;='Umrechnungskurse und Konstanten'!$C$5,C623&lt;='Umrechnungskurse und Konstanten'!$D$5),F623*'Umrechnungskurse und Konstanten'!$E$5,0)+IF(AND(C623&gt;='Umrechnungskurse und Konstanten'!$C$6,C623&lt;='Umrechnungskurse und Konstanten'!$D$6),F623*'Umrechnungskurse und Konstanten'!$E$6,0)+IF(AND(C623&gt;='Umrechnungskurse und Konstanten'!$C$7,C623&lt;='Umrechnungskurse und Konstanten'!$D$7),F623*'Umrechnungskurse und Konstanten'!$E$7,0)+IF(AND(C623&gt;='Umrechnungskurse und Konstanten'!$C$8,C623&lt;='Umrechnungskurse und Konstanten'!$D$8),F623*'Umrechnungskurse und Konstanten'!$E$8,0)+IF(AND(C623&gt;='Umrechnungskurse und Konstanten'!$C$9,C623&lt;='Umrechnungskurse und Konstanten'!$D$9),F623*'Umrechnungskurse und Konstanten'!$E$9,0)+IF(AND(C623&gt;='Umrechnungskurse und Konstanten'!$C$10,C623&lt;='Umrechnungskurse und Konstanten'!$D$10),F623*'Umrechnungskurse und Konstanten'!$E$10,0)+IF(AND(C623&gt;='Umrechnungskurse und Konstanten'!$C$11,C623&lt;='Umrechnungskurse und Konstanten'!$D$11),F623*'Umrechnungskurse und Konstanten'!$E$11,0)+IF(AND(C623&gt;='Umrechnungskurse und Konstanten'!$C$12,C623&lt;='Umrechnungskurse und Konstanten'!$D$12),F623*'Umrechnungskurse und Konstanten'!$E$12,0)+IF(AND(C623&gt;='Umrechnungskurse und Konstanten'!$C$13,C623&lt;='Umrechnungskurse und Konstanten'!$D$13),F623*'Umrechnungskurse und Konstanten'!$E$13,0)+IF(AND(C623&gt;='Umrechnungskurse und Konstanten'!$C$14,C623&lt;='Umrechnungskurse und Konstanten'!$D$14),F623*'Umrechnungskurse und Konstanten'!$E$14,0)+IF(AND(C623&gt;='Umrechnungskurse und Konstanten'!$C$15,C623&lt;='Umrechnungskurse und Konstanten'!$D$15),F623*'Umrechnungskurse und Konstanten'!$E$15,0)+IF(AND(C623&gt;='Umrechnungskurse und Konstanten'!$C$16,C623&lt;='Umrechnungskurse und Konstanten'!$D$16),F623*'Umrechnungskurse und Konstanten'!$E$16,0)</f>
        <v>0</v>
      </c>
      <c r="J623" s="43">
        <f t="shared" si="28"/>
        <v>0</v>
      </c>
      <c r="K623" s="43">
        <f t="shared" si="29"/>
        <v>0</v>
      </c>
      <c r="L623" s="69" t="str">
        <f>IF(OR(G623='Umrechnungskurse und Konstanten'!$E$21,G623='Umrechnungskurse und Konstanten'!$E$22,G623='Umrechnungskurse und Konstanten'!$E$23),"VSt. Satz ok.","falsche/keine VSt.")</f>
        <v>falsche/keine VSt.</v>
      </c>
      <c r="M623" s="67" t="str">
        <f>IF(AND(C623&gt;='Umrechnungskurse und Konstanten'!$C$11,C623&lt;='Umrechnungskurse und Konstanten'!$D$13),"Periode ok.","falsche Periode")</f>
        <v>falsche Periode</v>
      </c>
    </row>
    <row r="624" spans="2:13" x14ac:dyDescent="0.3">
      <c r="B624" s="56"/>
      <c r="C624" s="38"/>
      <c r="D624" s="38"/>
      <c r="E624" s="45"/>
      <c r="F624" s="40"/>
      <c r="G624" s="52"/>
      <c r="H624" s="42">
        <f t="shared" si="27"/>
        <v>0</v>
      </c>
      <c r="I624" s="43">
        <f>IF(AND(C624&gt;='Umrechnungskurse und Konstanten'!$C$5,C624&lt;='Umrechnungskurse und Konstanten'!$D$5),F624*'Umrechnungskurse und Konstanten'!$E$5,0)+IF(AND(C624&gt;='Umrechnungskurse und Konstanten'!$C$6,C624&lt;='Umrechnungskurse und Konstanten'!$D$6),F624*'Umrechnungskurse und Konstanten'!$E$6,0)+IF(AND(C624&gt;='Umrechnungskurse und Konstanten'!$C$7,C624&lt;='Umrechnungskurse und Konstanten'!$D$7),F624*'Umrechnungskurse und Konstanten'!$E$7,0)+IF(AND(C624&gt;='Umrechnungskurse und Konstanten'!$C$8,C624&lt;='Umrechnungskurse und Konstanten'!$D$8),F624*'Umrechnungskurse und Konstanten'!$E$8,0)+IF(AND(C624&gt;='Umrechnungskurse und Konstanten'!$C$9,C624&lt;='Umrechnungskurse und Konstanten'!$D$9),F624*'Umrechnungskurse und Konstanten'!$E$9,0)+IF(AND(C624&gt;='Umrechnungskurse und Konstanten'!$C$10,C624&lt;='Umrechnungskurse und Konstanten'!$D$10),F624*'Umrechnungskurse und Konstanten'!$E$10,0)+IF(AND(C624&gt;='Umrechnungskurse und Konstanten'!$C$11,C624&lt;='Umrechnungskurse und Konstanten'!$D$11),F624*'Umrechnungskurse und Konstanten'!$E$11,0)+IF(AND(C624&gt;='Umrechnungskurse und Konstanten'!$C$12,C624&lt;='Umrechnungskurse und Konstanten'!$D$12),F624*'Umrechnungskurse und Konstanten'!$E$12,0)+IF(AND(C624&gt;='Umrechnungskurse und Konstanten'!$C$13,C624&lt;='Umrechnungskurse und Konstanten'!$D$13),F624*'Umrechnungskurse und Konstanten'!$E$13,0)+IF(AND(C624&gt;='Umrechnungskurse und Konstanten'!$C$14,C624&lt;='Umrechnungskurse und Konstanten'!$D$14),F624*'Umrechnungskurse und Konstanten'!$E$14,0)+IF(AND(C624&gt;='Umrechnungskurse und Konstanten'!$C$15,C624&lt;='Umrechnungskurse und Konstanten'!$D$15),F624*'Umrechnungskurse und Konstanten'!$E$15,0)+IF(AND(C624&gt;='Umrechnungskurse und Konstanten'!$C$16,C624&lt;='Umrechnungskurse und Konstanten'!$D$16),F624*'Umrechnungskurse und Konstanten'!$E$16,0)</f>
        <v>0</v>
      </c>
      <c r="J624" s="43">
        <f t="shared" si="28"/>
        <v>0</v>
      </c>
      <c r="K624" s="43">
        <f t="shared" si="29"/>
        <v>0</v>
      </c>
      <c r="L624" s="69" t="str">
        <f>IF(OR(G624='Umrechnungskurse und Konstanten'!$E$21,G624='Umrechnungskurse und Konstanten'!$E$22,G624='Umrechnungskurse und Konstanten'!$E$23),"VSt. Satz ok.","falsche/keine VSt.")</f>
        <v>falsche/keine VSt.</v>
      </c>
      <c r="M624" s="67" t="str">
        <f>IF(AND(C624&gt;='Umrechnungskurse und Konstanten'!$C$11,C624&lt;='Umrechnungskurse und Konstanten'!$D$13),"Periode ok.","falsche Periode")</f>
        <v>falsche Periode</v>
      </c>
    </row>
    <row r="625" spans="2:13" x14ac:dyDescent="0.3">
      <c r="B625" s="56"/>
      <c r="C625" s="38"/>
      <c r="D625" s="38"/>
      <c r="E625" s="45"/>
      <c r="F625" s="40"/>
      <c r="G625" s="52"/>
      <c r="H625" s="42">
        <f t="shared" si="27"/>
        <v>0</v>
      </c>
      <c r="I625" s="43">
        <f>IF(AND(C625&gt;='Umrechnungskurse und Konstanten'!$C$5,C625&lt;='Umrechnungskurse und Konstanten'!$D$5),F625*'Umrechnungskurse und Konstanten'!$E$5,0)+IF(AND(C625&gt;='Umrechnungskurse und Konstanten'!$C$6,C625&lt;='Umrechnungskurse und Konstanten'!$D$6),F625*'Umrechnungskurse und Konstanten'!$E$6,0)+IF(AND(C625&gt;='Umrechnungskurse und Konstanten'!$C$7,C625&lt;='Umrechnungskurse und Konstanten'!$D$7),F625*'Umrechnungskurse und Konstanten'!$E$7,0)+IF(AND(C625&gt;='Umrechnungskurse und Konstanten'!$C$8,C625&lt;='Umrechnungskurse und Konstanten'!$D$8),F625*'Umrechnungskurse und Konstanten'!$E$8,0)+IF(AND(C625&gt;='Umrechnungskurse und Konstanten'!$C$9,C625&lt;='Umrechnungskurse und Konstanten'!$D$9),F625*'Umrechnungskurse und Konstanten'!$E$9,0)+IF(AND(C625&gt;='Umrechnungskurse und Konstanten'!$C$10,C625&lt;='Umrechnungskurse und Konstanten'!$D$10),F625*'Umrechnungskurse und Konstanten'!$E$10,0)+IF(AND(C625&gt;='Umrechnungskurse und Konstanten'!$C$11,C625&lt;='Umrechnungskurse und Konstanten'!$D$11),F625*'Umrechnungskurse und Konstanten'!$E$11,0)+IF(AND(C625&gt;='Umrechnungskurse und Konstanten'!$C$12,C625&lt;='Umrechnungskurse und Konstanten'!$D$12),F625*'Umrechnungskurse und Konstanten'!$E$12,0)+IF(AND(C625&gt;='Umrechnungskurse und Konstanten'!$C$13,C625&lt;='Umrechnungskurse und Konstanten'!$D$13),F625*'Umrechnungskurse und Konstanten'!$E$13,0)+IF(AND(C625&gt;='Umrechnungskurse und Konstanten'!$C$14,C625&lt;='Umrechnungskurse und Konstanten'!$D$14),F625*'Umrechnungskurse und Konstanten'!$E$14,0)+IF(AND(C625&gt;='Umrechnungskurse und Konstanten'!$C$15,C625&lt;='Umrechnungskurse und Konstanten'!$D$15),F625*'Umrechnungskurse und Konstanten'!$E$15,0)+IF(AND(C625&gt;='Umrechnungskurse und Konstanten'!$C$16,C625&lt;='Umrechnungskurse und Konstanten'!$D$16),F625*'Umrechnungskurse und Konstanten'!$E$16,0)</f>
        <v>0</v>
      </c>
      <c r="J625" s="43">
        <f t="shared" si="28"/>
        <v>0</v>
      </c>
      <c r="K625" s="43">
        <f t="shared" si="29"/>
        <v>0</v>
      </c>
      <c r="L625" s="69" t="str">
        <f>IF(OR(G625='Umrechnungskurse und Konstanten'!$E$21,G625='Umrechnungskurse und Konstanten'!$E$22,G625='Umrechnungskurse und Konstanten'!$E$23),"VSt. Satz ok.","falsche/keine VSt.")</f>
        <v>falsche/keine VSt.</v>
      </c>
      <c r="M625" s="67" t="str">
        <f>IF(AND(C625&gt;='Umrechnungskurse und Konstanten'!$C$11,C625&lt;='Umrechnungskurse und Konstanten'!$D$13),"Periode ok.","falsche Periode")</f>
        <v>falsche Periode</v>
      </c>
    </row>
    <row r="626" spans="2:13" x14ac:dyDescent="0.3">
      <c r="B626" s="56"/>
      <c r="C626" s="38"/>
      <c r="D626" s="38"/>
      <c r="E626" s="45"/>
      <c r="F626" s="40"/>
      <c r="G626" s="52"/>
      <c r="H626" s="42">
        <f t="shared" si="27"/>
        <v>0</v>
      </c>
      <c r="I626" s="43">
        <f>IF(AND(C626&gt;='Umrechnungskurse und Konstanten'!$C$5,C626&lt;='Umrechnungskurse und Konstanten'!$D$5),F626*'Umrechnungskurse und Konstanten'!$E$5,0)+IF(AND(C626&gt;='Umrechnungskurse und Konstanten'!$C$6,C626&lt;='Umrechnungskurse und Konstanten'!$D$6),F626*'Umrechnungskurse und Konstanten'!$E$6,0)+IF(AND(C626&gt;='Umrechnungskurse und Konstanten'!$C$7,C626&lt;='Umrechnungskurse und Konstanten'!$D$7),F626*'Umrechnungskurse und Konstanten'!$E$7,0)+IF(AND(C626&gt;='Umrechnungskurse und Konstanten'!$C$8,C626&lt;='Umrechnungskurse und Konstanten'!$D$8),F626*'Umrechnungskurse und Konstanten'!$E$8,0)+IF(AND(C626&gt;='Umrechnungskurse und Konstanten'!$C$9,C626&lt;='Umrechnungskurse und Konstanten'!$D$9),F626*'Umrechnungskurse und Konstanten'!$E$9,0)+IF(AND(C626&gt;='Umrechnungskurse und Konstanten'!$C$10,C626&lt;='Umrechnungskurse und Konstanten'!$D$10),F626*'Umrechnungskurse und Konstanten'!$E$10,0)+IF(AND(C626&gt;='Umrechnungskurse und Konstanten'!$C$11,C626&lt;='Umrechnungskurse und Konstanten'!$D$11),F626*'Umrechnungskurse und Konstanten'!$E$11,0)+IF(AND(C626&gt;='Umrechnungskurse und Konstanten'!$C$12,C626&lt;='Umrechnungskurse und Konstanten'!$D$12),F626*'Umrechnungskurse und Konstanten'!$E$12,0)+IF(AND(C626&gt;='Umrechnungskurse und Konstanten'!$C$13,C626&lt;='Umrechnungskurse und Konstanten'!$D$13),F626*'Umrechnungskurse und Konstanten'!$E$13,0)+IF(AND(C626&gt;='Umrechnungskurse und Konstanten'!$C$14,C626&lt;='Umrechnungskurse und Konstanten'!$D$14),F626*'Umrechnungskurse und Konstanten'!$E$14,0)+IF(AND(C626&gt;='Umrechnungskurse und Konstanten'!$C$15,C626&lt;='Umrechnungskurse und Konstanten'!$D$15),F626*'Umrechnungskurse und Konstanten'!$E$15,0)+IF(AND(C626&gt;='Umrechnungskurse und Konstanten'!$C$16,C626&lt;='Umrechnungskurse und Konstanten'!$D$16),F626*'Umrechnungskurse und Konstanten'!$E$16,0)</f>
        <v>0</v>
      </c>
      <c r="J626" s="43">
        <f t="shared" si="28"/>
        <v>0</v>
      </c>
      <c r="K626" s="43">
        <f t="shared" si="29"/>
        <v>0</v>
      </c>
      <c r="L626" s="69" t="str">
        <f>IF(OR(G626='Umrechnungskurse und Konstanten'!$E$21,G626='Umrechnungskurse und Konstanten'!$E$22,G626='Umrechnungskurse und Konstanten'!$E$23),"VSt. Satz ok.","falsche/keine VSt.")</f>
        <v>falsche/keine VSt.</v>
      </c>
      <c r="M626" s="67" t="str">
        <f>IF(AND(C626&gt;='Umrechnungskurse und Konstanten'!$C$11,C626&lt;='Umrechnungskurse und Konstanten'!$D$13),"Periode ok.","falsche Periode")</f>
        <v>falsche Periode</v>
      </c>
    </row>
    <row r="627" spans="2:13" x14ac:dyDescent="0.3">
      <c r="B627" s="56"/>
      <c r="C627" s="38"/>
      <c r="D627" s="38"/>
      <c r="E627" s="45"/>
      <c r="F627" s="40"/>
      <c r="G627" s="52"/>
      <c r="H627" s="42">
        <f t="shared" si="27"/>
        <v>0</v>
      </c>
      <c r="I627" s="43">
        <f>IF(AND(C627&gt;='Umrechnungskurse und Konstanten'!$C$5,C627&lt;='Umrechnungskurse und Konstanten'!$D$5),F627*'Umrechnungskurse und Konstanten'!$E$5,0)+IF(AND(C627&gt;='Umrechnungskurse und Konstanten'!$C$6,C627&lt;='Umrechnungskurse und Konstanten'!$D$6),F627*'Umrechnungskurse und Konstanten'!$E$6,0)+IF(AND(C627&gt;='Umrechnungskurse und Konstanten'!$C$7,C627&lt;='Umrechnungskurse und Konstanten'!$D$7),F627*'Umrechnungskurse und Konstanten'!$E$7,0)+IF(AND(C627&gt;='Umrechnungskurse und Konstanten'!$C$8,C627&lt;='Umrechnungskurse und Konstanten'!$D$8),F627*'Umrechnungskurse und Konstanten'!$E$8,0)+IF(AND(C627&gt;='Umrechnungskurse und Konstanten'!$C$9,C627&lt;='Umrechnungskurse und Konstanten'!$D$9),F627*'Umrechnungskurse und Konstanten'!$E$9,0)+IF(AND(C627&gt;='Umrechnungskurse und Konstanten'!$C$10,C627&lt;='Umrechnungskurse und Konstanten'!$D$10),F627*'Umrechnungskurse und Konstanten'!$E$10,0)+IF(AND(C627&gt;='Umrechnungskurse und Konstanten'!$C$11,C627&lt;='Umrechnungskurse und Konstanten'!$D$11),F627*'Umrechnungskurse und Konstanten'!$E$11,0)+IF(AND(C627&gt;='Umrechnungskurse und Konstanten'!$C$12,C627&lt;='Umrechnungskurse und Konstanten'!$D$12),F627*'Umrechnungskurse und Konstanten'!$E$12,0)+IF(AND(C627&gt;='Umrechnungskurse und Konstanten'!$C$13,C627&lt;='Umrechnungskurse und Konstanten'!$D$13),F627*'Umrechnungskurse und Konstanten'!$E$13,0)+IF(AND(C627&gt;='Umrechnungskurse und Konstanten'!$C$14,C627&lt;='Umrechnungskurse und Konstanten'!$D$14),F627*'Umrechnungskurse und Konstanten'!$E$14,0)+IF(AND(C627&gt;='Umrechnungskurse und Konstanten'!$C$15,C627&lt;='Umrechnungskurse und Konstanten'!$D$15),F627*'Umrechnungskurse und Konstanten'!$E$15,0)+IF(AND(C627&gt;='Umrechnungskurse und Konstanten'!$C$16,C627&lt;='Umrechnungskurse und Konstanten'!$D$16),F627*'Umrechnungskurse und Konstanten'!$E$16,0)</f>
        <v>0</v>
      </c>
      <c r="J627" s="43">
        <f t="shared" si="28"/>
        <v>0</v>
      </c>
      <c r="K627" s="43">
        <f t="shared" si="29"/>
        <v>0</v>
      </c>
      <c r="L627" s="69" t="str">
        <f>IF(OR(G627='Umrechnungskurse und Konstanten'!$E$21,G627='Umrechnungskurse und Konstanten'!$E$22,G627='Umrechnungskurse und Konstanten'!$E$23),"VSt. Satz ok.","falsche/keine VSt.")</f>
        <v>falsche/keine VSt.</v>
      </c>
      <c r="M627" s="67" t="str">
        <f>IF(AND(C627&gt;='Umrechnungskurse und Konstanten'!$C$11,C627&lt;='Umrechnungskurse und Konstanten'!$D$13),"Periode ok.","falsche Periode")</f>
        <v>falsche Periode</v>
      </c>
    </row>
    <row r="628" spans="2:13" x14ac:dyDescent="0.3">
      <c r="B628" s="56"/>
      <c r="C628" s="38"/>
      <c r="D628" s="38"/>
      <c r="E628" s="45"/>
      <c r="F628" s="40"/>
      <c r="G628" s="52"/>
      <c r="H628" s="42">
        <f t="shared" si="27"/>
        <v>0</v>
      </c>
      <c r="I628" s="43">
        <f>IF(AND(C628&gt;='Umrechnungskurse und Konstanten'!$C$5,C628&lt;='Umrechnungskurse und Konstanten'!$D$5),F628*'Umrechnungskurse und Konstanten'!$E$5,0)+IF(AND(C628&gt;='Umrechnungskurse und Konstanten'!$C$6,C628&lt;='Umrechnungskurse und Konstanten'!$D$6),F628*'Umrechnungskurse und Konstanten'!$E$6,0)+IF(AND(C628&gt;='Umrechnungskurse und Konstanten'!$C$7,C628&lt;='Umrechnungskurse und Konstanten'!$D$7),F628*'Umrechnungskurse und Konstanten'!$E$7,0)+IF(AND(C628&gt;='Umrechnungskurse und Konstanten'!$C$8,C628&lt;='Umrechnungskurse und Konstanten'!$D$8),F628*'Umrechnungskurse und Konstanten'!$E$8,0)+IF(AND(C628&gt;='Umrechnungskurse und Konstanten'!$C$9,C628&lt;='Umrechnungskurse und Konstanten'!$D$9),F628*'Umrechnungskurse und Konstanten'!$E$9,0)+IF(AND(C628&gt;='Umrechnungskurse und Konstanten'!$C$10,C628&lt;='Umrechnungskurse und Konstanten'!$D$10),F628*'Umrechnungskurse und Konstanten'!$E$10,0)+IF(AND(C628&gt;='Umrechnungskurse und Konstanten'!$C$11,C628&lt;='Umrechnungskurse und Konstanten'!$D$11),F628*'Umrechnungskurse und Konstanten'!$E$11,0)+IF(AND(C628&gt;='Umrechnungskurse und Konstanten'!$C$12,C628&lt;='Umrechnungskurse und Konstanten'!$D$12),F628*'Umrechnungskurse und Konstanten'!$E$12,0)+IF(AND(C628&gt;='Umrechnungskurse und Konstanten'!$C$13,C628&lt;='Umrechnungskurse und Konstanten'!$D$13),F628*'Umrechnungskurse und Konstanten'!$E$13,0)+IF(AND(C628&gt;='Umrechnungskurse und Konstanten'!$C$14,C628&lt;='Umrechnungskurse und Konstanten'!$D$14),F628*'Umrechnungskurse und Konstanten'!$E$14,0)+IF(AND(C628&gt;='Umrechnungskurse und Konstanten'!$C$15,C628&lt;='Umrechnungskurse und Konstanten'!$D$15),F628*'Umrechnungskurse und Konstanten'!$E$15,0)+IF(AND(C628&gt;='Umrechnungskurse und Konstanten'!$C$16,C628&lt;='Umrechnungskurse und Konstanten'!$D$16),F628*'Umrechnungskurse und Konstanten'!$E$16,0)</f>
        <v>0</v>
      </c>
      <c r="J628" s="43">
        <f t="shared" si="28"/>
        <v>0</v>
      </c>
      <c r="K628" s="43">
        <f t="shared" si="29"/>
        <v>0</v>
      </c>
      <c r="L628" s="69" t="str">
        <f>IF(OR(G628='Umrechnungskurse und Konstanten'!$E$21,G628='Umrechnungskurse und Konstanten'!$E$22,G628='Umrechnungskurse und Konstanten'!$E$23),"VSt. Satz ok.","falsche/keine VSt.")</f>
        <v>falsche/keine VSt.</v>
      </c>
      <c r="M628" s="67" t="str">
        <f>IF(AND(C628&gt;='Umrechnungskurse und Konstanten'!$C$11,C628&lt;='Umrechnungskurse und Konstanten'!$D$13),"Periode ok.","falsche Periode")</f>
        <v>falsche Periode</v>
      </c>
    </row>
    <row r="629" spans="2:13" x14ac:dyDescent="0.3">
      <c r="B629" s="56"/>
      <c r="C629" s="38"/>
      <c r="D629" s="38"/>
      <c r="E629" s="45"/>
      <c r="F629" s="40"/>
      <c r="G629" s="52"/>
      <c r="H629" s="42">
        <f t="shared" si="27"/>
        <v>0</v>
      </c>
      <c r="I629" s="43">
        <f>IF(AND(C629&gt;='Umrechnungskurse und Konstanten'!$C$5,C629&lt;='Umrechnungskurse und Konstanten'!$D$5),F629*'Umrechnungskurse und Konstanten'!$E$5,0)+IF(AND(C629&gt;='Umrechnungskurse und Konstanten'!$C$6,C629&lt;='Umrechnungskurse und Konstanten'!$D$6),F629*'Umrechnungskurse und Konstanten'!$E$6,0)+IF(AND(C629&gt;='Umrechnungskurse und Konstanten'!$C$7,C629&lt;='Umrechnungskurse und Konstanten'!$D$7),F629*'Umrechnungskurse und Konstanten'!$E$7,0)+IF(AND(C629&gt;='Umrechnungskurse und Konstanten'!$C$8,C629&lt;='Umrechnungskurse und Konstanten'!$D$8),F629*'Umrechnungskurse und Konstanten'!$E$8,0)+IF(AND(C629&gt;='Umrechnungskurse und Konstanten'!$C$9,C629&lt;='Umrechnungskurse und Konstanten'!$D$9),F629*'Umrechnungskurse und Konstanten'!$E$9,0)+IF(AND(C629&gt;='Umrechnungskurse und Konstanten'!$C$10,C629&lt;='Umrechnungskurse und Konstanten'!$D$10),F629*'Umrechnungskurse und Konstanten'!$E$10,0)+IF(AND(C629&gt;='Umrechnungskurse und Konstanten'!$C$11,C629&lt;='Umrechnungskurse und Konstanten'!$D$11),F629*'Umrechnungskurse und Konstanten'!$E$11,0)+IF(AND(C629&gt;='Umrechnungskurse und Konstanten'!$C$12,C629&lt;='Umrechnungskurse und Konstanten'!$D$12),F629*'Umrechnungskurse und Konstanten'!$E$12,0)+IF(AND(C629&gt;='Umrechnungskurse und Konstanten'!$C$13,C629&lt;='Umrechnungskurse und Konstanten'!$D$13),F629*'Umrechnungskurse und Konstanten'!$E$13,0)+IF(AND(C629&gt;='Umrechnungskurse und Konstanten'!$C$14,C629&lt;='Umrechnungskurse und Konstanten'!$D$14),F629*'Umrechnungskurse und Konstanten'!$E$14,0)+IF(AND(C629&gt;='Umrechnungskurse und Konstanten'!$C$15,C629&lt;='Umrechnungskurse und Konstanten'!$D$15),F629*'Umrechnungskurse und Konstanten'!$E$15,0)+IF(AND(C629&gt;='Umrechnungskurse und Konstanten'!$C$16,C629&lt;='Umrechnungskurse und Konstanten'!$D$16),F629*'Umrechnungskurse und Konstanten'!$E$16,0)</f>
        <v>0</v>
      </c>
      <c r="J629" s="43">
        <f t="shared" si="28"/>
        <v>0</v>
      </c>
      <c r="K629" s="43">
        <f t="shared" si="29"/>
        <v>0</v>
      </c>
      <c r="L629" s="69" t="str">
        <f>IF(OR(G629='Umrechnungskurse und Konstanten'!$E$21,G629='Umrechnungskurse und Konstanten'!$E$22,G629='Umrechnungskurse und Konstanten'!$E$23),"VSt. Satz ok.","falsche/keine VSt.")</f>
        <v>falsche/keine VSt.</v>
      </c>
      <c r="M629" s="67" t="str">
        <f>IF(AND(C629&gt;='Umrechnungskurse und Konstanten'!$C$11,C629&lt;='Umrechnungskurse und Konstanten'!$D$13),"Periode ok.","falsche Periode")</f>
        <v>falsche Periode</v>
      </c>
    </row>
    <row r="630" spans="2:13" x14ac:dyDescent="0.3">
      <c r="B630" s="56"/>
      <c r="C630" s="38"/>
      <c r="D630" s="38"/>
      <c r="E630" s="45"/>
      <c r="F630" s="40"/>
      <c r="G630" s="52"/>
      <c r="H630" s="42">
        <f t="shared" si="27"/>
        <v>0</v>
      </c>
      <c r="I630" s="43">
        <f>IF(AND(C630&gt;='Umrechnungskurse und Konstanten'!$C$5,C630&lt;='Umrechnungskurse und Konstanten'!$D$5),F630*'Umrechnungskurse und Konstanten'!$E$5,0)+IF(AND(C630&gt;='Umrechnungskurse und Konstanten'!$C$6,C630&lt;='Umrechnungskurse und Konstanten'!$D$6),F630*'Umrechnungskurse und Konstanten'!$E$6,0)+IF(AND(C630&gt;='Umrechnungskurse und Konstanten'!$C$7,C630&lt;='Umrechnungskurse und Konstanten'!$D$7),F630*'Umrechnungskurse und Konstanten'!$E$7,0)+IF(AND(C630&gt;='Umrechnungskurse und Konstanten'!$C$8,C630&lt;='Umrechnungskurse und Konstanten'!$D$8),F630*'Umrechnungskurse und Konstanten'!$E$8,0)+IF(AND(C630&gt;='Umrechnungskurse und Konstanten'!$C$9,C630&lt;='Umrechnungskurse und Konstanten'!$D$9),F630*'Umrechnungskurse und Konstanten'!$E$9,0)+IF(AND(C630&gt;='Umrechnungskurse und Konstanten'!$C$10,C630&lt;='Umrechnungskurse und Konstanten'!$D$10),F630*'Umrechnungskurse und Konstanten'!$E$10,0)+IF(AND(C630&gt;='Umrechnungskurse und Konstanten'!$C$11,C630&lt;='Umrechnungskurse und Konstanten'!$D$11),F630*'Umrechnungskurse und Konstanten'!$E$11,0)+IF(AND(C630&gt;='Umrechnungskurse und Konstanten'!$C$12,C630&lt;='Umrechnungskurse und Konstanten'!$D$12),F630*'Umrechnungskurse und Konstanten'!$E$12,0)+IF(AND(C630&gt;='Umrechnungskurse und Konstanten'!$C$13,C630&lt;='Umrechnungskurse und Konstanten'!$D$13),F630*'Umrechnungskurse und Konstanten'!$E$13,0)+IF(AND(C630&gt;='Umrechnungskurse und Konstanten'!$C$14,C630&lt;='Umrechnungskurse und Konstanten'!$D$14),F630*'Umrechnungskurse und Konstanten'!$E$14,0)+IF(AND(C630&gt;='Umrechnungskurse und Konstanten'!$C$15,C630&lt;='Umrechnungskurse und Konstanten'!$D$15),F630*'Umrechnungskurse und Konstanten'!$E$15,0)+IF(AND(C630&gt;='Umrechnungskurse und Konstanten'!$C$16,C630&lt;='Umrechnungskurse und Konstanten'!$D$16),F630*'Umrechnungskurse und Konstanten'!$E$16,0)</f>
        <v>0</v>
      </c>
      <c r="J630" s="43">
        <f t="shared" si="28"/>
        <v>0</v>
      </c>
      <c r="K630" s="43">
        <f t="shared" si="29"/>
        <v>0</v>
      </c>
      <c r="L630" s="69" t="str">
        <f>IF(OR(G630='Umrechnungskurse und Konstanten'!$E$21,G630='Umrechnungskurse und Konstanten'!$E$22,G630='Umrechnungskurse und Konstanten'!$E$23),"VSt. Satz ok.","falsche/keine VSt.")</f>
        <v>falsche/keine VSt.</v>
      </c>
      <c r="M630" s="67" t="str">
        <f>IF(AND(C630&gt;='Umrechnungskurse und Konstanten'!$C$11,C630&lt;='Umrechnungskurse und Konstanten'!$D$13),"Periode ok.","falsche Periode")</f>
        <v>falsche Periode</v>
      </c>
    </row>
    <row r="631" spans="2:13" x14ac:dyDescent="0.3">
      <c r="B631" s="56"/>
      <c r="C631" s="38"/>
      <c r="D631" s="38"/>
      <c r="E631" s="45"/>
      <c r="F631" s="40"/>
      <c r="G631" s="52"/>
      <c r="H631" s="42">
        <f t="shared" si="27"/>
        <v>0</v>
      </c>
      <c r="I631" s="43">
        <f>IF(AND(C631&gt;='Umrechnungskurse und Konstanten'!$C$5,C631&lt;='Umrechnungskurse und Konstanten'!$D$5),F631*'Umrechnungskurse und Konstanten'!$E$5,0)+IF(AND(C631&gt;='Umrechnungskurse und Konstanten'!$C$6,C631&lt;='Umrechnungskurse und Konstanten'!$D$6),F631*'Umrechnungskurse und Konstanten'!$E$6,0)+IF(AND(C631&gt;='Umrechnungskurse und Konstanten'!$C$7,C631&lt;='Umrechnungskurse und Konstanten'!$D$7),F631*'Umrechnungskurse und Konstanten'!$E$7,0)+IF(AND(C631&gt;='Umrechnungskurse und Konstanten'!$C$8,C631&lt;='Umrechnungskurse und Konstanten'!$D$8),F631*'Umrechnungskurse und Konstanten'!$E$8,0)+IF(AND(C631&gt;='Umrechnungskurse und Konstanten'!$C$9,C631&lt;='Umrechnungskurse und Konstanten'!$D$9),F631*'Umrechnungskurse und Konstanten'!$E$9,0)+IF(AND(C631&gt;='Umrechnungskurse und Konstanten'!$C$10,C631&lt;='Umrechnungskurse und Konstanten'!$D$10),F631*'Umrechnungskurse und Konstanten'!$E$10,0)+IF(AND(C631&gt;='Umrechnungskurse und Konstanten'!$C$11,C631&lt;='Umrechnungskurse und Konstanten'!$D$11),F631*'Umrechnungskurse und Konstanten'!$E$11,0)+IF(AND(C631&gt;='Umrechnungskurse und Konstanten'!$C$12,C631&lt;='Umrechnungskurse und Konstanten'!$D$12),F631*'Umrechnungskurse und Konstanten'!$E$12,0)+IF(AND(C631&gt;='Umrechnungskurse und Konstanten'!$C$13,C631&lt;='Umrechnungskurse und Konstanten'!$D$13),F631*'Umrechnungskurse und Konstanten'!$E$13,0)+IF(AND(C631&gt;='Umrechnungskurse und Konstanten'!$C$14,C631&lt;='Umrechnungskurse und Konstanten'!$D$14),F631*'Umrechnungskurse und Konstanten'!$E$14,0)+IF(AND(C631&gt;='Umrechnungskurse und Konstanten'!$C$15,C631&lt;='Umrechnungskurse und Konstanten'!$D$15),F631*'Umrechnungskurse und Konstanten'!$E$15,0)+IF(AND(C631&gt;='Umrechnungskurse und Konstanten'!$C$16,C631&lt;='Umrechnungskurse und Konstanten'!$D$16),F631*'Umrechnungskurse und Konstanten'!$E$16,0)</f>
        <v>0</v>
      </c>
      <c r="J631" s="43">
        <f t="shared" si="28"/>
        <v>0</v>
      </c>
      <c r="K631" s="43">
        <f t="shared" si="29"/>
        <v>0</v>
      </c>
      <c r="L631" s="69" t="str">
        <f>IF(OR(G631='Umrechnungskurse und Konstanten'!$E$21,G631='Umrechnungskurse und Konstanten'!$E$22,G631='Umrechnungskurse und Konstanten'!$E$23),"VSt. Satz ok.","falsche/keine VSt.")</f>
        <v>falsche/keine VSt.</v>
      </c>
      <c r="M631" s="67" t="str">
        <f>IF(AND(C631&gt;='Umrechnungskurse und Konstanten'!$C$11,C631&lt;='Umrechnungskurse und Konstanten'!$D$13),"Periode ok.","falsche Periode")</f>
        <v>falsche Periode</v>
      </c>
    </row>
    <row r="632" spans="2:13" x14ac:dyDescent="0.3">
      <c r="B632" s="56"/>
      <c r="C632" s="38"/>
      <c r="D632" s="38"/>
      <c r="E632" s="45"/>
      <c r="F632" s="40"/>
      <c r="G632" s="52"/>
      <c r="H632" s="42">
        <f t="shared" si="27"/>
        <v>0</v>
      </c>
      <c r="I632" s="43">
        <f>IF(AND(C632&gt;='Umrechnungskurse und Konstanten'!$C$5,C632&lt;='Umrechnungskurse und Konstanten'!$D$5),F632*'Umrechnungskurse und Konstanten'!$E$5,0)+IF(AND(C632&gt;='Umrechnungskurse und Konstanten'!$C$6,C632&lt;='Umrechnungskurse und Konstanten'!$D$6),F632*'Umrechnungskurse und Konstanten'!$E$6,0)+IF(AND(C632&gt;='Umrechnungskurse und Konstanten'!$C$7,C632&lt;='Umrechnungskurse und Konstanten'!$D$7),F632*'Umrechnungskurse und Konstanten'!$E$7,0)+IF(AND(C632&gt;='Umrechnungskurse und Konstanten'!$C$8,C632&lt;='Umrechnungskurse und Konstanten'!$D$8),F632*'Umrechnungskurse und Konstanten'!$E$8,0)+IF(AND(C632&gt;='Umrechnungskurse und Konstanten'!$C$9,C632&lt;='Umrechnungskurse und Konstanten'!$D$9),F632*'Umrechnungskurse und Konstanten'!$E$9,0)+IF(AND(C632&gt;='Umrechnungskurse und Konstanten'!$C$10,C632&lt;='Umrechnungskurse und Konstanten'!$D$10),F632*'Umrechnungskurse und Konstanten'!$E$10,0)+IF(AND(C632&gt;='Umrechnungskurse und Konstanten'!$C$11,C632&lt;='Umrechnungskurse und Konstanten'!$D$11),F632*'Umrechnungskurse und Konstanten'!$E$11,0)+IF(AND(C632&gt;='Umrechnungskurse und Konstanten'!$C$12,C632&lt;='Umrechnungskurse und Konstanten'!$D$12),F632*'Umrechnungskurse und Konstanten'!$E$12,0)+IF(AND(C632&gt;='Umrechnungskurse und Konstanten'!$C$13,C632&lt;='Umrechnungskurse und Konstanten'!$D$13),F632*'Umrechnungskurse und Konstanten'!$E$13,0)+IF(AND(C632&gt;='Umrechnungskurse und Konstanten'!$C$14,C632&lt;='Umrechnungskurse und Konstanten'!$D$14),F632*'Umrechnungskurse und Konstanten'!$E$14,0)+IF(AND(C632&gt;='Umrechnungskurse und Konstanten'!$C$15,C632&lt;='Umrechnungskurse und Konstanten'!$D$15),F632*'Umrechnungskurse und Konstanten'!$E$15,0)+IF(AND(C632&gt;='Umrechnungskurse und Konstanten'!$C$16,C632&lt;='Umrechnungskurse und Konstanten'!$D$16),F632*'Umrechnungskurse und Konstanten'!$E$16,0)</f>
        <v>0</v>
      </c>
      <c r="J632" s="43">
        <f t="shared" si="28"/>
        <v>0</v>
      </c>
      <c r="K632" s="43">
        <f t="shared" si="29"/>
        <v>0</v>
      </c>
      <c r="L632" s="69" t="str">
        <f>IF(OR(G632='Umrechnungskurse und Konstanten'!$E$21,G632='Umrechnungskurse und Konstanten'!$E$22,G632='Umrechnungskurse und Konstanten'!$E$23),"VSt. Satz ok.","falsche/keine VSt.")</f>
        <v>falsche/keine VSt.</v>
      </c>
      <c r="M632" s="67" t="str">
        <f>IF(AND(C632&gt;='Umrechnungskurse und Konstanten'!$C$11,C632&lt;='Umrechnungskurse und Konstanten'!$D$13),"Periode ok.","falsche Periode")</f>
        <v>falsche Periode</v>
      </c>
    </row>
    <row r="633" spans="2:13" x14ac:dyDescent="0.3">
      <c r="B633" s="56"/>
      <c r="C633" s="38"/>
      <c r="D633" s="38"/>
      <c r="E633" s="45"/>
      <c r="F633" s="40"/>
      <c r="G633" s="52"/>
      <c r="H633" s="42">
        <f t="shared" si="27"/>
        <v>0</v>
      </c>
      <c r="I633" s="43">
        <f>IF(AND(C633&gt;='Umrechnungskurse und Konstanten'!$C$5,C633&lt;='Umrechnungskurse und Konstanten'!$D$5),F633*'Umrechnungskurse und Konstanten'!$E$5,0)+IF(AND(C633&gt;='Umrechnungskurse und Konstanten'!$C$6,C633&lt;='Umrechnungskurse und Konstanten'!$D$6),F633*'Umrechnungskurse und Konstanten'!$E$6,0)+IF(AND(C633&gt;='Umrechnungskurse und Konstanten'!$C$7,C633&lt;='Umrechnungskurse und Konstanten'!$D$7),F633*'Umrechnungskurse und Konstanten'!$E$7,0)+IF(AND(C633&gt;='Umrechnungskurse und Konstanten'!$C$8,C633&lt;='Umrechnungskurse und Konstanten'!$D$8),F633*'Umrechnungskurse und Konstanten'!$E$8,0)+IF(AND(C633&gt;='Umrechnungskurse und Konstanten'!$C$9,C633&lt;='Umrechnungskurse und Konstanten'!$D$9),F633*'Umrechnungskurse und Konstanten'!$E$9,0)+IF(AND(C633&gt;='Umrechnungskurse und Konstanten'!$C$10,C633&lt;='Umrechnungskurse und Konstanten'!$D$10),F633*'Umrechnungskurse und Konstanten'!$E$10,0)+IF(AND(C633&gt;='Umrechnungskurse und Konstanten'!$C$11,C633&lt;='Umrechnungskurse und Konstanten'!$D$11),F633*'Umrechnungskurse und Konstanten'!$E$11,0)+IF(AND(C633&gt;='Umrechnungskurse und Konstanten'!$C$12,C633&lt;='Umrechnungskurse und Konstanten'!$D$12),F633*'Umrechnungskurse und Konstanten'!$E$12,0)+IF(AND(C633&gt;='Umrechnungskurse und Konstanten'!$C$13,C633&lt;='Umrechnungskurse und Konstanten'!$D$13),F633*'Umrechnungskurse und Konstanten'!$E$13,0)+IF(AND(C633&gt;='Umrechnungskurse und Konstanten'!$C$14,C633&lt;='Umrechnungskurse und Konstanten'!$D$14),F633*'Umrechnungskurse und Konstanten'!$E$14,0)+IF(AND(C633&gt;='Umrechnungskurse und Konstanten'!$C$15,C633&lt;='Umrechnungskurse und Konstanten'!$D$15),F633*'Umrechnungskurse und Konstanten'!$E$15,0)+IF(AND(C633&gt;='Umrechnungskurse und Konstanten'!$C$16,C633&lt;='Umrechnungskurse und Konstanten'!$D$16),F633*'Umrechnungskurse und Konstanten'!$E$16,0)</f>
        <v>0</v>
      </c>
      <c r="J633" s="43">
        <f t="shared" si="28"/>
        <v>0</v>
      </c>
      <c r="K633" s="43">
        <f t="shared" si="29"/>
        <v>0</v>
      </c>
      <c r="L633" s="69" t="str">
        <f>IF(OR(G633='Umrechnungskurse und Konstanten'!$E$21,G633='Umrechnungskurse und Konstanten'!$E$22,G633='Umrechnungskurse und Konstanten'!$E$23),"VSt. Satz ok.","falsche/keine VSt.")</f>
        <v>falsche/keine VSt.</v>
      </c>
      <c r="M633" s="67" t="str">
        <f>IF(AND(C633&gt;='Umrechnungskurse und Konstanten'!$C$11,C633&lt;='Umrechnungskurse und Konstanten'!$D$13),"Periode ok.","falsche Periode")</f>
        <v>falsche Periode</v>
      </c>
    </row>
    <row r="634" spans="2:13" x14ac:dyDescent="0.3">
      <c r="B634" s="56"/>
      <c r="C634" s="38"/>
      <c r="D634" s="38"/>
      <c r="E634" s="45"/>
      <c r="F634" s="40"/>
      <c r="G634" s="52"/>
      <c r="H634" s="42">
        <f t="shared" si="27"/>
        <v>0</v>
      </c>
      <c r="I634" s="43">
        <f>IF(AND(C634&gt;='Umrechnungskurse und Konstanten'!$C$5,C634&lt;='Umrechnungskurse und Konstanten'!$D$5),F634*'Umrechnungskurse und Konstanten'!$E$5,0)+IF(AND(C634&gt;='Umrechnungskurse und Konstanten'!$C$6,C634&lt;='Umrechnungskurse und Konstanten'!$D$6),F634*'Umrechnungskurse und Konstanten'!$E$6,0)+IF(AND(C634&gt;='Umrechnungskurse und Konstanten'!$C$7,C634&lt;='Umrechnungskurse und Konstanten'!$D$7),F634*'Umrechnungskurse und Konstanten'!$E$7,0)+IF(AND(C634&gt;='Umrechnungskurse und Konstanten'!$C$8,C634&lt;='Umrechnungskurse und Konstanten'!$D$8),F634*'Umrechnungskurse und Konstanten'!$E$8,0)+IF(AND(C634&gt;='Umrechnungskurse und Konstanten'!$C$9,C634&lt;='Umrechnungskurse und Konstanten'!$D$9),F634*'Umrechnungskurse und Konstanten'!$E$9,0)+IF(AND(C634&gt;='Umrechnungskurse und Konstanten'!$C$10,C634&lt;='Umrechnungskurse und Konstanten'!$D$10),F634*'Umrechnungskurse und Konstanten'!$E$10,0)+IF(AND(C634&gt;='Umrechnungskurse und Konstanten'!$C$11,C634&lt;='Umrechnungskurse und Konstanten'!$D$11),F634*'Umrechnungskurse und Konstanten'!$E$11,0)+IF(AND(C634&gt;='Umrechnungskurse und Konstanten'!$C$12,C634&lt;='Umrechnungskurse und Konstanten'!$D$12),F634*'Umrechnungskurse und Konstanten'!$E$12,0)+IF(AND(C634&gt;='Umrechnungskurse und Konstanten'!$C$13,C634&lt;='Umrechnungskurse und Konstanten'!$D$13),F634*'Umrechnungskurse und Konstanten'!$E$13,0)+IF(AND(C634&gt;='Umrechnungskurse und Konstanten'!$C$14,C634&lt;='Umrechnungskurse und Konstanten'!$D$14),F634*'Umrechnungskurse und Konstanten'!$E$14,0)+IF(AND(C634&gt;='Umrechnungskurse und Konstanten'!$C$15,C634&lt;='Umrechnungskurse und Konstanten'!$D$15),F634*'Umrechnungskurse und Konstanten'!$E$15,0)+IF(AND(C634&gt;='Umrechnungskurse und Konstanten'!$C$16,C634&lt;='Umrechnungskurse und Konstanten'!$D$16),F634*'Umrechnungskurse und Konstanten'!$E$16,0)</f>
        <v>0</v>
      </c>
      <c r="J634" s="43">
        <f t="shared" si="28"/>
        <v>0</v>
      </c>
      <c r="K634" s="43">
        <f t="shared" si="29"/>
        <v>0</v>
      </c>
      <c r="L634" s="69" t="str">
        <f>IF(OR(G634='Umrechnungskurse und Konstanten'!$E$21,G634='Umrechnungskurse und Konstanten'!$E$22,G634='Umrechnungskurse und Konstanten'!$E$23),"VSt. Satz ok.","falsche/keine VSt.")</f>
        <v>falsche/keine VSt.</v>
      </c>
      <c r="M634" s="67" t="str">
        <f>IF(AND(C634&gt;='Umrechnungskurse und Konstanten'!$C$11,C634&lt;='Umrechnungskurse und Konstanten'!$D$13),"Periode ok.","falsche Periode")</f>
        <v>falsche Periode</v>
      </c>
    </row>
    <row r="635" spans="2:13" x14ac:dyDescent="0.3">
      <c r="B635" s="56"/>
      <c r="C635" s="38"/>
      <c r="D635" s="38"/>
      <c r="E635" s="45"/>
      <c r="F635" s="40"/>
      <c r="G635" s="52"/>
      <c r="H635" s="42">
        <f t="shared" si="27"/>
        <v>0</v>
      </c>
      <c r="I635" s="43">
        <f>IF(AND(C635&gt;='Umrechnungskurse und Konstanten'!$C$5,C635&lt;='Umrechnungskurse und Konstanten'!$D$5),F635*'Umrechnungskurse und Konstanten'!$E$5,0)+IF(AND(C635&gt;='Umrechnungskurse und Konstanten'!$C$6,C635&lt;='Umrechnungskurse und Konstanten'!$D$6),F635*'Umrechnungskurse und Konstanten'!$E$6,0)+IF(AND(C635&gt;='Umrechnungskurse und Konstanten'!$C$7,C635&lt;='Umrechnungskurse und Konstanten'!$D$7),F635*'Umrechnungskurse und Konstanten'!$E$7,0)+IF(AND(C635&gt;='Umrechnungskurse und Konstanten'!$C$8,C635&lt;='Umrechnungskurse und Konstanten'!$D$8),F635*'Umrechnungskurse und Konstanten'!$E$8,0)+IF(AND(C635&gt;='Umrechnungskurse und Konstanten'!$C$9,C635&lt;='Umrechnungskurse und Konstanten'!$D$9),F635*'Umrechnungskurse und Konstanten'!$E$9,0)+IF(AND(C635&gt;='Umrechnungskurse und Konstanten'!$C$10,C635&lt;='Umrechnungskurse und Konstanten'!$D$10),F635*'Umrechnungskurse und Konstanten'!$E$10,0)+IF(AND(C635&gt;='Umrechnungskurse und Konstanten'!$C$11,C635&lt;='Umrechnungskurse und Konstanten'!$D$11),F635*'Umrechnungskurse und Konstanten'!$E$11,0)+IF(AND(C635&gt;='Umrechnungskurse und Konstanten'!$C$12,C635&lt;='Umrechnungskurse und Konstanten'!$D$12),F635*'Umrechnungskurse und Konstanten'!$E$12,0)+IF(AND(C635&gt;='Umrechnungskurse und Konstanten'!$C$13,C635&lt;='Umrechnungskurse und Konstanten'!$D$13),F635*'Umrechnungskurse und Konstanten'!$E$13,0)+IF(AND(C635&gt;='Umrechnungskurse und Konstanten'!$C$14,C635&lt;='Umrechnungskurse und Konstanten'!$D$14),F635*'Umrechnungskurse und Konstanten'!$E$14,0)+IF(AND(C635&gt;='Umrechnungskurse und Konstanten'!$C$15,C635&lt;='Umrechnungskurse und Konstanten'!$D$15),F635*'Umrechnungskurse und Konstanten'!$E$15,0)+IF(AND(C635&gt;='Umrechnungskurse und Konstanten'!$C$16,C635&lt;='Umrechnungskurse und Konstanten'!$D$16),F635*'Umrechnungskurse und Konstanten'!$E$16,0)</f>
        <v>0</v>
      </c>
      <c r="J635" s="43">
        <f t="shared" si="28"/>
        <v>0</v>
      </c>
      <c r="K635" s="43">
        <f t="shared" si="29"/>
        <v>0</v>
      </c>
      <c r="L635" s="69" t="str">
        <f>IF(OR(G635='Umrechnungskurse und Konstanten'!$E$21,G635='Umrechnungskurse und Konstanten'!$E$22,G635='Umrechnungskurse und Konstanten'!$E$23),"VSt. Satz ok.","falsche/keine VSt.")</f>
        <v>falsche/keine VSt.</v>
      </c>
      <c r="M635" s="67" t="str">
        <f>IF(AND(C635&gt;='Umrechnungskurse und Konstanten'!$C$11,C635&lt;='Umrechnungskurse und Konstanten'!$D$13),"Periode ok.","falsche Periode")</f>
        <v>falsche Periode</v>
      </c>
    </row>
    <row r="636" spans="2:13" x14ac:dyDescent="0.3">
      <c r="B636" s="56"/>
      <c r="C636" s="38"/>
      <c r="D636" s="38"/>
      <c r="E636" s="45"/>
      <c r="F636" s="40"/>
      <c r="G636" s="52"/>
      <c r="H636" s="42">
        <f t="shared" si="27"/>
        <v>0</v>
      </c>
      <c r="I636" s="43">
        <f>IF(AND(C636&gt;='Umrechnungskurse und Konstanten'!$C$5,C636&lt;='Umrechnungskurse und Konstanten'!$D$5),F636*'Umrechnungskurse und Konstanten'!$E$5,0)+IF(AND(C636&gt;='Umrechnungskurse und Konstanten'!$C$6,C636&lt;='Umrechnungskurse und Konstanten'!$D$6),F636*'Umrechnungskurse und Konstanten'!$E$6,0)+IF(AND(C636&gt;='Umrechnungskurse und Konstanten'!$C$7,C636&lt;='Umrechnungskurse und Konstanten'!$D$7),F636*'Umrechnungskurse und Konstanten'!$E$7,0)+IF(AND(C636&gt;='Umrechnungskurse und Konstanten'!$C$8,C636&lt;='Umrechnungskurse und Konstanten'!$D$8),F636*'Umrechnungskurse und Konstanten'!$E$8,0)+IF(AND(C636&gt;='Umrechnungskurse und Konstanten'!$C$9,C636&lt;='Umrechnungskurse und Konstanten'!$D$9),F636*'Umrechnungskurse und Konstanten'!$E$9,0)+IF(AND(C636&gt;='Umrechnungskurse und Konstanten'!$C$10,C636&lt;='Umrechnungskurse und Konstanten'!$D$10),F636*'Umrechnungskurse und Konstanten'!$E$10,0)+IF(AND(C636&gt;='Umrechnungskurse und Konstanten'!$C$11,C636&lt;='Umrechnungskurse und Konstanten'!$D$11),F636*'Umrechnungskurse und Konstanten'!$E$11,0)+IF(AND(C636&gt;='Umrechnungskurse und Konstanten'!$C$12,C636&lt;='Umrechnungskurse und Konstanten'!$D$12),F636*'Umrechnungskurse und Konstanten'!$E$12,0)+IF(AND(C636&gt;='Umrechnungskurse und Konstanten'!$C$13,C636&lt;='Umrechnungskurse und Konstanten'!$D$13),F636*'Umrechnungskurse und Konstanten'!$E$13,0)+IF(AND(C636&gt;='Umrechnungskurse und Konstanten'!$C$14,C636&lt;='Umrechnungskurse und Konstanten'!$D$14),F636*'Umrechnungskurse und Konstanten'!$E$14,0)+IF(AND(C636&gt;='Umrechnungskurse und Konstanten'!$C$15,C636&lt;='Umrechnungskurse und Konstanten'!$D$15),F636*'Umrechnungskurse und Konstanten'!$E$15,0)+IF(AND(C636&gt;='Umrechnungskurse und Konstanten'!$C$16,C636&lt;='Umrechnungskurse und Konstanten'!$D$16),F636*'Umrechnungskurse und Konstanten'!$E$16,0)</f>
        <v>0</v>
      </c>
      <c r="J636" s="43">
        <f t="shared" si="28"/>
        <v>0</v>
      </c>
      <c r="K636" s="43">
        <f t="shared" si="29"/>
        <v>0</v>
      </c>
      <c r="L636" s="69" t="str">
        <f>IF(OR(G636='Umrechnungskurse und Konstanten'!$E$21,G636='Umrechnungskurse und Konstanten'!$E$22,G636='Umrechnungskurse und Konstanten'!$E$23),"VSt. Satz ok.","falsche/keine VSt.")</f>
        <v>falsche/keine VSt.</v>
      </c>
      <c r="M636" s="67" t="str">
        <f>IF(AND(C636&gt;='Umrechnungskurse und Konstanten'!$C$11,C636&lt;='Umrechnungskurse und Konstanten'!$D$13),"Periode ok.","falsche Periode")</f>
        <v>falsche Periode</v>
      </c>
    </row>
    <row r="637" spans="2:13" x14ac:dyDescent="0.3">
      <c r="B637" s="56"/>
      <c r="C637" s="38"/>
      <c r="D637" s="38"/>
      <c r="E637" s="45"/>
      <c r="F637" s="40"/>
      <c r="G637" s="52"/>
      <c r="H637" s="42">
        <f t="shared" si="27"/>
        <v>0</v>
      </c>
      <c r="I637" s="43">
        <f>IF(AND(C637&gt;='Umrechnungskurse und Konstanten'!$C$5,C637&lt;='Umrechnungskurse und Konstanten'!$D$5),F637*'Umrechnungskurse und Konstanten'!$E$5,0)+IF(AND(C637&gt;='Umrechnungskurse und Konstanten'!$C$6,C637&lt;='Umrechnungskurse und Konstanten'!$D$6),F637*'Umrechnungskurse und Konstanten'!$E$6,0)+IF(AND(C637&gt;='Umrechnungskurse und Konstanten'!$C$7,C637&lt;='Umrechnungskurse und Konstanten'!$D$7),F637*'Umrechnungskurse und Konstanten'!$E$7,0)+IF(AND(C637&gt;='Umrechnungskurse und Konstanten'!$C$8,C637&lt;='Umrechnungskurse und Konstanten'!$D$8),F637*'Umrechnungskurse und Konstanten'!$E$8,0)+IF(AND(C637&gt;='Umrechnungskurse und Konstanten'!$C$9,C637&lt;='Umrechnungskurse und Konstanten'!$D$9),F637*'Umrechnungskurse und Konstanten'!$E$9,0)+IF(AND(C637&gt;='Umrechnungskurse und Konstanten'!$C$10,C637&lt;='Umrechnungskurse und Konstanten'!$D$10),F637*'Umrechnungskurse und Konstanten'!$E$10,0)+IF(AND(C637&gt;='Umrechnungskurse und Konstanten'!$C$11,C637&lt;='Umrechnungskurse und Konstanten'!$D$11),F637*'Umrechnungskurse und Konstanten'!$E$11,0)+IF(AND(C637&gt;='Umrechnungskurse und Konstanten'!$C$12,C637&lt;='Umrechnungskurse und Konstanten'!$D$12),F637*'Umrechnungskurse und Konstanten'!$E$12,0)+IF(AND(C637&gt;='Umrechnungskurse und Konstanten'!$C$13,C637&lt;='Umrechnungskurse und Konstanten'!$D$13),F637*'Umrechnungskurse und Konstanten'!$E$13,0)+IF(AND(C637&gt;='Umrechnungskurse und Konstanten'!$C$14,C637&lt;='Umrechnungskurse und Konstanten'!$D$14),F637*'Umrechnungskurse und Konstanten'!$E$14,0)+IF(AND(C637&gt;='Umrechnungskurse und Konstanten'!$C$15,C637&lt;='Umrechnungskurse und Konstanten'!$D$15),F637*'Umrechnungskurse und Konstanten'!$E$15,0)+IF(AND(C637&gt;='Umrechnungskurse und Konstanten'!$C$16,C637&lt;='Umrechnungskurse und Konstanten'!$D$16),F637*'Umrechnungskurse und Konstanten'!$E$16,0)</f>
        <v>0</v>
      </c>
      <c r="J637" s="43">
        <f t="shared" si="28"/>
        <v>0</v>
      </c>
      <c r="K637" s="43">
        <f t="shared" si="29"/>
        <v>0</v>
      </c>
      <c r="L637" s="69" t="str">
        <f>IF(OR(G637='Umrechnungskurse und Konstanten'!$E$21,G637='Umrechnungskurse und Konstanten'!$E$22,G637='Umrechnungskurse und Konstanten'!$E$23),"VSt. Satz ok.","falsche/keine VSt.")</f>
        <v>falsche/keine VSt.</v>
      </c>
      <c r="M637" s="67" t="str">
        <f>IF(AND(C637&gt;='Umrechnungskurse und Konstanten'!$C$11,C637&lt;='Umrechnungskurse und Konstanten'!$D$13),"Periode ok.","falsche Periode")</f>
        <v>falsche Periode</v>
      </c>
    </row>
    <row r="638" spans="2:13" x14ac:dyDescent="0.3">
      <c r="B638" s="56"/>
      <c r="C638" s="38"/>
      <c r="D638" s="38"/>
      <c r="E638" s="45"/>
      <c r="F638" s="40"/>
      <c r="G638" s="52"/>
      <c r="H638" s="42">
        <f t="shared" si="27"/>
        <v>0</v>
      </c>
      <c r="I638" s="43">
        <f>IF(AND(C638&gt;='Umrechnungskurse und Konstanten'!$C$5,C638&lt;='Umrechnungskurse und Konstanten'!$D$5),F638*'Umrechnungskurse und Konstanten'!$E$5,0)+IF(AND(C638&gt;='Umrechnungskurse und Konstanten'!$C$6,C638&lt;='Umrechnungskurse und Konstanten'!$D$6),F638*'Umrechnungskurse und Konstanten'!$E$6,0)+IF(AND(C638&gt;='Umrechnungskurse und Konstanten'!$C$7,C638&lt;='Umrechnungskurse und Konstanten'!$D$7),F638*'Umrechnungskurse und Konstanten'!$E$7,0)+IF(AND(C638&gt;='Umrechnungskurse und Konstanten'!$C$8,C638&lt;='Umrechnungskurse und Konstanten'!$D$8),F638*'Umrechnungskurse und Konstanten'!$E$8,0)+IF(AND(C638&gt;='Umrechnungskurse und Konstanten'!$C$9,C638&lt;='Umrechnungskurse und Konstanten'!$D$9),F638*'Umrechnungskurse und Konstanten'!$E$9,0)+IF(AND(C638&gt;='Umrechnungskurse und Konstanten'!$C$10,C638&lt;='Umrechnungskurse und Konstanten'!$D$10),F638*'Umrechnungskurse und Konstanten'!$E$10,0)+IF(AND(C638&gt;='Umrechnungskurse und Konstanten'!$C$11,C638&lt;='Umrechnungskurse und Konstanten'!$D$11),F638*'Umrechnungskurse und Konstanten'!$E$11,0)+IF(AND(C638&gt;='Umrechnungskurse und Konstanten'!$C$12,C638&lt;='Umrechnungskurse und Konstanten'!$D$12),F638*'Umrechnungskurse und Konstanten'!$E$12,0)+IF(AND(C638&gt;='Umrechnungskurse und Konstanten'!$C$13,C638&lt;='Umrechnungskurse und Konstanten'!$D$13),F638*'Umrechnungskurse und Konstanten'!$E$13,0)+IF(AND(C638&gt;='Umrechnungskurse und Konstanten'!$C$14,C638&lt;='Umrechnungskurse und Konstanten'!$D$14),F638*'Umrechnungskurse und Konstanten'!$E$14,0)+IF(AND(C638&gt;='Umrechnungskurse und Konstanten'!$C$15,C638&lt;='Umrechnungskurse und Konstanten'!$D$15),F638*'Umrechnungskurse und Konstanten'!$E$15,0)+IF(AND(C638&gt;='Umrechnungskurse und Konstanten'!$C$16,C638&lt;='Umrechnungskurse und Konstanten'!$D$16),F638*'Umrechnungskurse und Konstanten'!$E$16,0)</f>
        <v>0</v>
      </c>
      <c r="J638" s="43">
        <f t="shared" si="28"/>
        <v>0</v>
      </c>
      <c r="K638" s="43">
        <f t="shared" si="29"/>
        <v>0</v>
      </c>
      <c r="L638" s="69" t="str">
        <f>IF(OR(G638='Umrechnungskurse und Konstanten'!$E$21,G638='Umrechnungskurse und Konstanten'!$E$22,G638='Umrechnungskurse und Konstanten'!$E$23),"VSt. Satz ok.","falsche/keine VSt.")</f>
        <v>falsche/keine VSt.</v>
      </c>
      <c r="M638" s="67" t="str">
        <f>IF(AND(C638&gt;='Umrechnungskurse und Konstanten'!$C$11,C638&lt;='Umrechnungskurse und Konstanten'!$D$13),"Periode ok.","falsche Periode")</f>
        <v>falsche Periode</v>
      </c>
    </row>
    <row r="639" spans="2:13" x14ac:dyDescent="0.3">
      <c r="B639" s="56"/>
      <c r="C639" s="38"/>
      <c r="D639" s="38"/>
      <c r="E639" s="45"/>
      <c r="F639" s="40"/>
      <c r="G639" s="52"/>
      <c r="H639" s="42">
        <f t="shared" si="27"/>
        <v>0</v>
      </c>
      <c r="I639" s="43">
        <f>IF(AND(C639&gt;='Umrechnungskurse und Konstanten'!$C$5,C639&lt;='Umrechnungskurse und Konstanten'!$D$5),F639*'Umrechnungskurse und Konstanten'!$E$5,0)+IF(AND(C639&gt;='Umrechnungskurse und Konstanten'!$C$6,C639&lt;='Umrechnungskurse und Konstanten'!$D$6),F639*'Umrechnungskurse und Konstanten'!$E$6,0)+IF(AND(C639&gt;='Umrechnungskurse und Konstanten'!$C$7,C639&lt;='Umrechnungskurse und Konstanten'!$D$7),F639*'Umrechnungskurse und Konstanten'!$E$7,0)+IF(AND(C639&gt;='Umrechnungskurse und Konstanten'!$C$8,C639&lt;='Umrechnungskurse und Konstanten'!$D$8),F639*'Umrechnungskurse und Konstanten'!$E$8,0)+IF(AND(C639&gt;='Umrechnungskurse und Konstanten'!$C$9,C639&lt;='Umrechnungskurse und Konstanten'!$D$9),F639*'Umrechnungskurse und Konstanten'!$E$9,0)+IF(AND(C639&gt;='Umrechnungskurse und Konstanten'!$C$10,C639&lt;='Umrechnungskurse und Konstanten'!$D$10),F639*'Umrechnungskurse und Konstanten'!$E$10,0)+IF(AND(C639&gt;='Umrechnungskurse und Konstanten'!$C$11,C639&lt;='Umrechnungskurse und Konstanten'!$D$11),F639*'Umrechnungskurse und Konstanten'!$E$11,0)+IF(AND(C639&gt;='Umrechnungskurse und Konstanten'!$C$12,C639&lt;='Umrechnungskurse und Konstanten'!$D$12),F639*'Umrechnungskurse und Konstanten'!$E$12,0)+IF(AND(C639&gt;='Umrechnungskurse und Konstanten'!$C$13,C639&lt;='Umrechnungskurse und Konstanten'!$D$13),F639*'Umrechnungskurse und Konstanten'!$E$13,0)+IF(AND(C639&gt;='Umrechnungskurse und Konstanten'!$C$14,C639&lt;='Umrechnungskurse und Konstanten'!$D$14),F639*'Umrechnungskurse und Konstanten'!$E$14,0)+IF(AND(C639&gt;='Umrechnungskurse und Konstanten'!$C$15,C639&lt;='Umrechnungskurse und Konstanten'!$D$15),F639*'Umrechnungskurse und Konstanten'!$E$15,0)+IF(AND(C639&gt;='Umrechnungskurse und Konstanten'!$C$16,C639&lt;='Umrechnungskurse und Konstanten'!$D$16),F639*'Umrechnungskurse und Konstanten'!$E$16,0)</f>
        <v>0</v>
      </c>
      <c r="J639" s="43">
        <f t="shared" si="28"/>
        <v>0</v>
      </c>
      <c r="K639" s="43">
        <f t="shared" si="29"/>
        <v>0</v>
      </c>
      <c r="L639" s="69" t="str">
        <f>IF(OR(G639='Umrechnungskurse und Konstanten'!$E$21,G639='Umrechnungskurse und Konstanten'!$E$22,G639='Umrechnungskurse und Konstanten'!$E$23),"VSt. Satz ok.","falsche/keine VSt.")</f>
        <v>falsche/keine VSt.</v>
      </c>
      <c r="M639" s="67" t="str">
        <f>IF(AND(C639&gt;='Umrechnungskurse und Konstanten'!$C$11,C639&lt;='Umrechnungskurse und Konstanten'!$D$13),"Periode ok.","falsche Periode")</f>
        <v>falsche Periode</v>
      </c>
    </row>
    <row r="640" spans="2:13" x14ac:dyDescent="0.3">
      <c r="B640" s="56"/>
      <c r="C640" s="38"/>
      <c r="D640" s="38"/>
      <c r="E640" s="45"/>
      <c r="F640" s="40"/>
      <c r="G640" s="52"/>
      <c r="H640" s="42">
        <f t="shared" si="27"/>
        <v>0</v>
      </c>
      <c r="I640" s="43">
        <f>IF(AND(C640&gt;='Umrechnungskurse und Konstanten'!$C$5,C640&lt;='Umrechnungskurse und Konstanten'!$D$5),F640*'Umrechnungskurse und Konstanten'!$E$5,0)+IF(AND(C640&gt;='Umrechnungskurse und Konstanten'!$C$6,C640&lt;='Umrechnungskurse und Konstanten'!$D$6),F640*'Umrechnungskurse und Konstanten'!$E$6,0)+IF(AND(C640&gt;='Umrechnungskurse und Konstanten'!$C$7,C640&lt;='Umrechnungskurse und Konstanten'!$D$7),F640*'Umrechnungskurse und Konstanten'!$E$7,0)+IF(AND(C640&gt;='Umrechnungskurse und Konstanten'!$C$8,C640&lt;='Umrechnungskurse und Konstanten'!$D$8),F640*'Umrechnungskurse und Konstanten'!$E$8,0)+IF(AND(C640&gt;='Umrechnungskurse und Konstanten'!$C$9,C640&lt;='Umrechnungskurse und Konstanten'!$D$9),F640*'Umrechnungskurse und Konstanten'!$E$9,0)+IF(AND(C640&gt;='Umrechnungskurse und Konstanten'!$C$10,C640&lt;='Umrechnungskurse und Konstanten'!$D$10),F640*'Umrechnungskurse und Konstanten'!$E$10,0)+IF(AND(C640&gt;='Umrechnungskurse und Konstanten'!$C$11,C640&lt;='Umrechnungskurse und Konstanten'!$D$11),F640*'Umrechnungskurse und Konstanten'!$E$11,0)+IF(AND(C640&gt;='Umrechnungskurse und Konstanten'!$C$12,C640&lt;='Umrechnungskurse und Konstanten'!$D$12),F640*'Umrechnungskurse und Konstanten'!$E$12,0)+IF(AND(C640&gt;='Umrechnungskurse und Konstanten'!$C$13,C640&lt;='Umrechnungskurse und Konstanten'!$D$13),F640*'Umrechnungskurse und Konstanten'!$E$13,0)+IF(AND(C640&gt;='Umrechnungskurse und Konstanten'!$C$14,C640&lt;='Umrechnungskurse und Konstanten'!$D$14),F640*'Umrechnungskurse und Konstanten'!$E$14,0)+IF(AND(C640&gt;='Umrechnungskurse und Konstanten'!$C$15,C640&lt;='Umrechnungskurse und Konstanten'!$D$15),F640*'Umrechnungskurse und Konstanten'!$E$15,0)+IF(AND(C640&gt;='Umrechnungskurse und Konstanten'!$C$16,C640&lt;='Umrechnungskurse und Konstanten'!$D$16),F640*'Umrechnungskurse und Konstanten'!$E$16,0)</f>
        <v>0</v>
      </c>
      <c r="J640" s="43">
        <f t="shared" si="28"/>
        <v>0</v>
      </c>
      <c r="K640" s="43">
        <f t="shared" si="29"/>
        <v>0</v>
      </c>
      <c r="L640" s="69" t="str">
        <f>IF(OR(G640='Umrechnungskurse und Konstanten'!$E$21,G640='Umrechnungskurse und Konstanten'!$E$22,G640='Umrechnungskurse und Konstanten'!$E$23),"VSt. Satz ok.","falsche/keine VSt.")</f>
        <v>falsche/keine VSt.</v>
      </c>
      <c r="M640" s="67" t="str">
        <f>IF(AND(C640&gt;='Umrechnungskurse und Konstanten'!$C$11,C640&lt;='Umrechnungskurse und Konstanten'!$D$13),"Periode ok.","falsche Periode")</f>
        <v>falsche Periode</v>
      </c>
    </row>
    <row r="641" spans="2:13" x14ac:dyDescent="0.3">
      <c r="B641" s="56"/>
      <c r="C641" s="38"/>
      <c r="D641" s="38"/>
      <c r="E641" s="45"/>
      <c r="F641" s="40"/>
      <c r="G641" s="52"/>
      <c r="H641" s="42">
        <f t="shared" si="27"/>
        <v>0</v>
      </c>
      <c r="I641" s="43">
        <f>IF(AND(C641&gt;='Umrechnungskurse und Konstanten'!$C$5,C641&lt;='Umrechnungskurse und Konstanten'!$D$5),F641*'Umrechnungskurse und Konstanten'!$E$5,0)+IF(AND(C641&gt;='Umrechnungskurse und Konstanten'!$C$6,C641&lt;='Umrechnungskurse und Konstanten'!$D$6),F641*'Umrechnungskurse und Konstanten'!$E$6,0)+IF(AND(C641&gt;='Umrechnungskurse und Konstanten'!$C$7,C641&lt;='Umrechnungskurse und Konstanten'!$D$7),F641*'Umrechnungskurse und Konstanten'!$E$7,0)+IF(AND(C641&gt;='Umrechnungskurse und Konstanten'!$C$8,C641&lt;='Umrechnungskurse und Konstanten'!$D$8),F641*'Umrechnungskurse und Konstanten'!$E$8,0)+IF(AND(C641&gt;='Umrechnungskurse und Konstanten'!$C$9,C641&lt;='Umrechnungskurse und Konstanten'!$D$9),F641*'Umrechnungskurse und Konstanten'!$E$9,0)+IF(AND(C641&gt;='Umrechnungskurse und Konstanten'!$C$10,C641&lt;='Umrechnungskurse und Konstanten'!$D$10),F641*'Umrechnungskurse und Konstanten'!$E$10,0)+IF(AND(C641&gt;='Umrechnungskurse und Konstanten'!$C$11,C641&lt;='Umrechnungskurse und Konstanten'!$D$11),F641*'Umrechnungskurse und Konstanten'!$E$11,0)+IF(AND(C641&gt;='Umrechnungskurse und Konstanten'!$C$12,C641&lt;='Umrechnungskurse und Konstanten'!$D$12),F641*'Umrechnungskurse und Konstanten'!$E$12,0)+IF(AND(C641&gt;='Umrechnungskurse und Konstanten'!$C$13,C641&lt;='Umrechnungskurse und Konstanten'!$D$13),F641*'Umrechnungskurse und Konstanten'!$E$13,0)+IF(AND(C641&gt;='Umrechnungskurse und Konstanten'!$C$14,C641&lt;='Umrechnungskurse und Konstanten'!$D$14),F641*'Umrechnungskurse und Konstanten'!$E$14,0)+IF(AND(C641&gt;='Umrechnungskurse und Konstanten'!$C$15,C641&lt;='Umrechnungskurse und Konstanten'!$D$15),F641*'Umrechnungskurse und Konstanten'!$E$15,0)+IF(AND(C641&gt;='Umrechnungskurse und Konstanten'!$C$16,C641&lt;='Umrechnungskurse und Konstanten'!$D$16),F641*'Umrechnungskurse und Konstanten'!$E$16,0)</f>
        <v>0</v>
      </c>
      <c r="J641" s="43">
        <f t="shared" si="28"/>
        <v>0</v>
      </c>
      <c r="K641" s="43">
        <f t="shared" si="29"/>
        <v>0</v>
      </c>
      <c r="L641" s="69" t="str">
        <f>IF(OR(G641='Umrechnungskurse und Konstanten'!$E$21,G641='Umrechnungskurse und Konstanten'!$E$22,G641='Umrechnungskurse und Konstanten'!$E$23),"VSt. Satz ok.","falsche/keine VSt.")</f>
        <v>falsche/keine VSt.</v>
      </c>
      <c r="M641" s="67" t="str">
        <f>IF(AND(C641&gt;='Umrechnungskurse und Konstanten'!$C$11,C641&lt;='Umrechnungskurse und Konstanten'!$D$13),"Periode ok.","falsche Periode")</f>
        <v>falsche Periode</v>
      </c>
    </row>
    <row r="642" spans="2:13" x14ac:dyDescent="0.3">
      <c r="B642" s="56"/>
      <c r="C642" s="38"/>
      <c r="D642" s="38"/>
      <c r="E642" s="45"/>
      <c r="F642" s="40"/>
      <c r="G642" s="52"/>
      <c r="H642" s="42">
        <f t="shared" si="27"/>
        <v>0</v>
      </c>
      <c r="I642" s="43">
        <f>IF(AND(C642&gt;='Umrechnungskurse und Konstanten'!$C$5,C642&lt;='Umrechnungskurse und Konstanten'!$D$5),F642*'Umrechnungskurse und Konstanten'!$E$5,0)+IF(AND(C642&gt;='Umrechnungskurse und Konstanten'!$C$6,C642&lt;='Umrechnungskurse und Konstanten'!$D$6),F642*'Umrechnungskurse und Konstanten'!$E$6,0)+IF(AND(C642&gt;='Umrechnungskurse und Konstanten'!$C$7,C642&lt;='Umrechnungskurse und Konstanten'!$D$7),F642*'Umrechnungskurse und Konstanten'!$E$7,0)+IF(AND(C642&gt;='Umrechnungskurse und Konstanten'!$C$8,C642&lt;='Umrechnungskurse und Konstanten'!$D$8),F642*'Umrechnungskurse und Konstanten'!$E$8,0)+IF(AND(C642&gt;='Umrechnungskurse und Konstanten'!$C$9,C642&lt;='Umrechnungskurse und Konstanten'!$D$9),F642*'Umrechnungskurse und Konstanten'!$E$9,0)+IF(AND(C642&gt;='Umrechnungskurse und Konstanten'!$C$10,C642&lt;='Umrechnungskurse und Konstanten'!$D$10),F642*'Umrechnungskurse und Konstanten'!$E$10,0)+IF(AND(C642&gt;='Umrechnungskurse und Konstanten'!$C$11,C642&lt;='Umrechnungskurse und Konstanten'!$D$11),F642*'Umrechnungskurse und Konstanten'!$E$11,0)+IF(AND(C642&gt;='Umrechnungskurse und Konstanten'!$C$12,C642&lt;='Umrechnungskurse und Konstanten'!$D$12),F642*'Umrechnungskurse und Konstanten'!$E$12,0)+IF(AND(C642&gt;='Umrechnungskurse und Konstanten'!$C$13,C642&lt;='Umrechnungskurse und Konstanten'!$D$13),F642*'Umrechnungskurse und Konstanten'!$E$13,0)+IF(AND(C642&gt;='Umrechnungskurse und Konstanten'!$C$14,C642&lt;='Umrechnungskurse und Konstanten'!$D$14),F642*'Umrechnungskurse und Konstanten'!$E$14,0)+IF(AND(C642&gt;='Umrechnungskurse und Konstanten'!$C$15,C642&lt;='Umrechnungskurse und Konstanten'!$D$15),F642*'Umrechnungskurse und Konstanten'!$E$15,0)+IF(AND(C642&gt;='Umrechnungskurse und Konstanten'!$C$16,C642&lt;='Umrechnungskurse und Konstanten'!$D$16),F642*'Umrechnungskurse und Konstanten'!$E$16,0)</f>
        <v>0</v>
      </c>
      <c r="J642" s="43">
        <f t="shared" si="28"/>
        <v>0</v>
      </c>
      <c r="K642" s="43">
        <f t="shared" si="29"/>
        <v>0</v>
      </c>
      <c r="L642" s="69" t="str">
        <f>IF(OR(G642='Umrechnungskurse und Konstanten'!$E$21,G642='Umrechnungskurse und Konstanten'!$E$22,G642='Umrechnungskurse und Konstanten'!$E$23),"VSt. Satz ok.","falsche/keine VSt.")</f>
        <v>falsche/keine VSt.</v>
      </c>
      <c r="M642" s="67" t="str">
        <f>IF(AND(C642&gt;='Umrechnungskurse und Konstanten'!$C$11,C642&lt;='Umrechnungskurse und Konstanten'!$D$13),"Periode ok.","falsche Periode")</f>
        <v>falsche Periode</v>
      </c>
    </row>
    <row r="643" spans="2:13" x14ac:dyDescent="0.3">
      <c r="B643" s="56"/>
      <c r="C643" s="38"/>
      <c r="D643" s="38"/>
      <c r="E643" s="45"/>
      <c r="F643" s="40"/>
      <c r="G643" s="52"/>
      <c r="H643" s="42">
        <f t="shared" si="27"/>
        <v>0</v>
      </c>
      <c r="I643" s="43">
        <f>IF(AND(C643&gt;='Umrechnungskurse und Konstanten'!$C$5,C643&lt;='Umrechnungskurse und Konstanten'!$D$5),F643*'Umrechnungskurse und Konstanten'!$E$5,0)+IF(AND(C643&gt;='Umrechnungskurse und Konstanten'!$C$6,C643&lt;='Umrechnungskurse und Konstanten'!$D$6),F643*'Umrechnungskurse und Konstanten'!$E$6,0)+IF(AND(C643&gt;='Umrechnungskurse und Konstanten'!$C$7,C643&lt;='Umrechnungskurse und Konstanten'!$D$7),F643*'Umrechnungskurse und Konstanten'!$E$7,0)+IF(AND(C643&gt;='Umrechnungskurse und Konstanten'!$C$8,C643&lt;='Umrechnungskurse und Konstanten'!$D$8),F643*'Umrechnungskurse und Konstanten'!$E$8,0)+IF(AND(C643&gt;='Umrechnungskurse und Konstanten'!$C$9,C643&lt;='Umrechnungskurse und Konstanten'!$D$9),F643*'Umrechnungskurse und Konstanten'!$E$9,0)+IF(AND(C643&gt;='Umrechnungskurse und Konstanten'!$C$10,C643&lt;='Umrechnungskurse und Konstanten'!$D$10),F643*'Umrechnungskurse und Konstanten'!$E$10,0)+IF(AND(C643&gt;='Umrechnungskurse und Konstanten'!$C$11,C643&lt;='Umrechnungskurse und Konstanten'!$D$11),F643*'Umrechnungskurse und Konstanten'!$E$11,0)+IF(AND(C643&gt;='Umrechnungskurse und Konstanten'!$C$12,C643&lt;='Umrechnungskurse und Konstanten'!$D$12),F643*'Umrechnungskurse und Konstanten'!$E$12,0)+IF(AND(C643&gt;='Umrechnungskurse und Konstanten'!$C$13,C643&lt;='Umrechnungskurse und Konstanten'!$D$13),F643*'Umrechnungskurse und Konstanten'!$E$13,0)+IF(AND(C643&gt;='Umrechnungskurse und Konstanten'!$C$14,C643&lt;='Umrechnungskurse und Konstanten'!$D$14),F643*'Umrechnungskurse und Konstanten'!$E$14,0)+IF(AND(C643&gt;='Umrechnungskurse und Konstanten'!$C$15,C643&lt;='Umrechnungskurse und Konstanten'!$D$15),F643*'Umrechnungskurse und Konstanten'!$E$15,0)+IF(AND(C643&gt;='Umrechnungskurse und Konstanten'!$C$16,C643&lt;='Umrechnungskurse und Konstanten'!$D$16),F643*'Umrechnungskurse und Konstanten'!$E$16,0)</f>
        <v>0</v>
      </c>
      <c r="J643" s="43">
        <f t="shared" si="28"/>
        <v>0</v>
      </c>
      <c r="K643" s="43">
        <f t="shared" si="29"/>
        <v>0</v>
      </c>
      <c r="L643" s="69" t="str">
        <f>IF(OR(G643='Umrechnungskurse und Konstanten'!$E$21,G643='Umrechnungskurse und Konstanten'!$E$22,G643='Umrechnungskurse und Konstanten'!$E$23),"VSt. Satz ok.","falsche/keine VSt.")</f>
        <v>falsche/keine VSt.</v>
      </c>
      <c r="M643" s="67" t="str">
        <f>IF(AND(C643&gt;='Umrechnungskurse und Konstanten'!$C$11,C643&lt;='Umrechnungskurse und Konstanten'!$D$13),"Periode ok.","falsche Periode")</f>
        <v>falsche Periode</v>
      </c>
    </row>
    <row r="644" spans="2:13" x14ac:dyDescent="0.3">
      <c r="B644" s="56"/>
      <c r="C644" s="38"/>
      <c r="D644" s="38"/>
      <c r="E644" s="45"/>
      <c r="F644" s="40"/>
      <c r="G644" s="52"/>
      <c r="H644" s="42">
        <f t="shared" si="27"/>
        <v>0</v>
      </c>
      <c r="I644" s="43">
        <f>IF(AND(C644&gt;='Umrechnungskurse und Konstanten'!$C$5,C644&lt;='Umrechnungskurse und Konstanten'!$D$5),F644*'Umrechnungskurse und Konstanten'!$E$5,0)+IF(AND(C644&gt;='Umrechnungskurse und Konstanten'!$C$6,C644&lt;='Umrechnungskurse und Konstanten'!$D$6),F644*'Umrechnungskurse und Konstanten'!$E$6,0)+IF(AND(C644&gt;='Umrechnungskurse und Konstanten'!$C$7,C644&lt;='Umrechnungskurse und Konstanten'!$D$7),F644*'Umrechnungskurse und Konstanten'!$E$7,0)+IF(AND(C644&gt;='Umrechnungskurse und Konstanten'!$C$8,C644&lt;='Umrechnungskurse und Konstanten'!$D$8),F644*'Umrechnungskurse und Konstanten'!$E$8,0)+IF(AND(C644&gt;='Umrechnungskurse und Konstanten'!$C$9,C644&lt;='Umrechnungskurse und Konstanten'!$D$9),F644*'Umrechnungskurse und Konstanten'!$E$9,0)+IF(AND(C644&gt;='Umrechnungskurse und Konstanten'!$C$10,C644&lt;='Umrechnungskurse und Konstanten'!$D$10),F644*'Umrechnungskurse und Konstanten'!$E$10,0)+IF(AND(C644&gt;='Umrechnungskurse und Konstanten'!$C$11,C644&lt;='Umrechnungskurse und Konstanten'!$D$11),F644*'Umrechnungskurse und Konstanten'!$E$11,0)+IF(AND(C644&gt;='Umrechnungskurse und Konstanten'!$C$12,C644&lt;='Umrechnungskurse und Konstanten'!$D$12),F644*'Umrechnungskurse und Konstanten'!$E$12,0)+IF(AND(C644&gt;='Umrechnungskurse und Konstanten'!$C$13,C644&lt;='Umrechnungskurse und Konstanten'!$D$13),F644*'Umrechnungskurse und Konstanten'!$E$13,0)+IF(AND(C644&gt;='Umrechnungskurse und Konstanten'!$C$14,C644&lt;='Umrechnungskurse und Konstanten'!$D$14),F644*'Umrechnungskurse und Konstanten'!$E$14,0)+IF(AND(C644&gt;='Umrechnungskurse und Konstanten'!$C$15,C644&lt;='Umrechnungskurse und Konstanten'!$D$15),F644*'Umrechnungskurse und Konstanten'!$E$15,0)+IF(AND(C644&gt;='Umrechnungskurse und Konstanten'!$C$16,C644&lt;='Umrechnungskurse und Konstanten'!$D$16),F644*'Umrechnungskurse und Konstanten'!$E$16,0)</f>
        <v>0</v>
      </c>
      <c r="J644" s="43">
        <f t="shared" si="28"/>
        <v>0</v>
      </c>
      <c r="K644" s="43">
        <f t="shared" si="29"/>
        <v>0</v>
      </c>
      <c r="L644" s="69" t="str">
        <f>IF(OR(G644='Umrechnungskurse und Konstanten'!$E$21,G644='Umrechnungskurse und Konstanten'!$E$22,G644='Umrechnungskurse und Konstanten'!$E$23),"VSt. Satz ok.","falsche/keine VSt.")</f>
        <v>falsche/keine VSt.</v>
      </c>
      <c r="M644" s="67" t="str">
        <f>IF(AND(C644&gt;='Umrechnungskurse und Konstanten'!$C$11,C644&lt;='Umrechnungskurse und Konstanten'!$D$13),"Periode ok.","falsche Periode")</f>
        <v>falsche Periode</v>
      </c>
    </row>
    <row r="645" spans="2:13" x14ac:dyDescent="0.3">
      <c r="B645" s="56"/>
      <c r="C645" s="38"/>
      <c r="D645" s="38"/>
      <c r="E645" s="45"/>
      <c r="F645" s="40"/>
      <c r="G645" s="52"/>
      <c r="H645" s="42">
        <f t="shared" si="27"/>
        <v>0</v>
      </c>
      <c r="I645" s="43">
        <f>IF(AND(C645&gt;='Umrechnungskurse und Konstanten'!$C$5,C645&lt;='Umrechnungskurse und Konstanten'!$D$5),F645*'Umrechnungskurse und Konstanten'!$E$5,0)+IF(AND(C645&gt;='Umrechnungskurse und Konstanten'!$C$6,C645&lt;='Umrechnungskurse und Konstanten'!$D$6),F645*'Umrechnungskurse und Konstanten'!$E$6,0)+IF(AND(C645&gt;='Umrechnungskurse und Konstanten'!$C$7,C645&lt;='Umrechnungskurse und Konstanten'!$D$7),F645*'Umrechnungskurse und Konstanten'!$E$7,0)+IF(AND(C645&gt;='Umrechnungskurse und Konstanten'!$C$8,C645&lt;='Umrechnungskurse und Konstanten'!$D$8),F645*'Umrechnungskurse und Konstanten'!$E$8,0)+IF(AND(C645&gt;='Umrechnungskurse und Konstanten'!$C$9,C645&lt;='Umrechnungskurse und Konstanten'!$D$9),F645*'Umrechnungskurse und Konstanten'!$E$9,0)+IF(AND(C645&gt;='Umrechnungskurse und Konstanten'!$C$10,C645&lt;='Umrechnungskurse und Konstanten'!$D$10),F645*'Umrechnungskurse und Konstanten'!$E$10,0)+IF(AND(C645&gt;='Umrechnungskurse und Konstanten'!$C$11,C645&lt;='Umrechnungskurse und Konstanten'!$D$11),F645*'Umrechnungskurse und Konstanten'!$E$11,0)+IF(AND(C645&gt;='Umrechnungskurse und Konstanten'!$C$12,C645&lt;='Umrechnungskurse und Konstanten'!$D$12),F645*'Umrechnungskurse und Konstanten'!$E$12,0)+IF(AND(C645&gt;='Umrechnungskurse und Konstanten'!$C$13,C645&lt;='Umrechnungskurse und Konstanten'!$D$13),F645*'Umrechnungskurse und Konstanten'!$E$13,0)+IF(AND(C645&gt;='Umrechnungskurse und Konstanten'!$C$14,C645&lt;='Umrechnungskurse und Konstanten'!$D$14),F645*'Umrechnungskurse und Konstanten'!$E$14,0)+IF(AND(C645&gt;='Umrechnungskurse und Konstanten'!$C$15,C645&lt;='Umrechnungskurse und Konstanten'!$D$15),F645*'Umrechnungskurse und Konstanten'!$E$15,0)+IF(AND(C645&gt;='Umrechnungskurse und Konstanten'!$C$16,C645&lt;='Umrechnungskurse und Konstanten'!$D$16),F645*'Umrechnungskurse und Konstanten'!$E$16,0)</f>
        <v>0</v>
      </c>
      <c r="J645" s="43">
        <f t="shared" si="28"/>
        <v>0</v>
      </c>
      <c r="K645" s="43">
        <f t="shared" si="29"/>
        <v>0</v>
      </c>
      <c r="L645" s="69" t="str">
        <f>IF(OR(G645='Umrechnungskurse und Konstanten'!$E$21,G645='Umrechnungskurse und Konstanten'!$E$22,G645='Umrechnungskurse und Konstanten'!$E$23),"VSt. Satz ok.","falsche/keine VSt.")</f>
        <v>falsche/keine VSt.</v>
      </c>
      <c r="M645" s="67" t="str">
        <f>IF(AND(C645&gt;='Umrechnungskurse und Konstanten'!$C$11,C645&lt;='Umrechnungskurse und Konstanten'!$D$13),"Periode ok.","falsche Periode")</f>
        <v>falsche Periode</v>
      </c>
    </row>
    <row r="646" spans="2:13" x14ac:dyDescent="0.3">
      <c r="B646" s="56"/>
      <c r="C646" s="38"/>
      <c r="D646" s="38"/>
      <c r="E646" s="45"/>
      <c r="F646" s="40"/>
      <c r="G646" s="52"/>
      <c r="H646" s="42">
        <f t="shared" si="27"/>
        <v>0</v>
      </c>
      <c r="I646" s="43">
        <f>IF(AND(C646&gt;='Umrechnungskurse und Konstanten'!$C$5,C646&lt;='Umrechnungskurse und Konstanten'!$D$5),F646*'Umrechnungskurse und Konstanten'!$E$5,0)+IF(AND(C646&gt;='Umrechnungskurse und Konstanten'!$C$6,C646&lt;='Umrechnungskurse und Konstanten'!$D$6),F646*'Umrechnungskurse und Konstanten'!$E$6,0)+IF(AND(C646&gt;='Umrechnungskurse und Konstanten'!$C$7,C646&lt;='Umrechnungskurse und Konstanten'!$D$7),F646*'Umrechnungskurse und Konstanten'!$E$7,0)+IF(AND(C646&gt;='Umrechnungskurse und Konstanten'!$C$8,C646&lt;='Umrechnungskurse und Konstanten'!$D$8),F646*'Umrechnungskurse und Konstanten'!$E$8,0)+IF(AND(C646&gt;='Umrechnungskurse und Konstanten'!$C$9,C646&lt;='Umrechnungskurse und Konstanten'!$D$9),F646*'Umrechnungskurse und Konstanten'!$E$9,0)+IF(AND(C646&gt;='Umrechnungskurse und Konstanten'!$C$10,C646&lt;='Umrechnungskurse und Konstanten'!$D$10),F646*'Umrechnungskurse und Konstanten'!$E$10,0)+IF(AND(C646&gt;='Umrechnungskurse und Konstanten'!$C$11,C646&lt;='Umrechnungskurse und Konstanten'!$D$11),F646*'Umrechnungskurse und Konstanten'!$E$11,0)+IF(AND(C646&gt;='Umrechnungskurse und Konstanten'!$C$12,C646&lt;='Umrechnungskurse und Konstanten'!$D$12),F646*'Umrechnungskurse und Konstanten'!$E$12,0)+IF(AND(C646&gt;='Umrechnungskurse und Konstanten'!$C$13,C646&lt;='Umrechnungskurse und Konstanten'!$D$13),F646*'Umrechnungskurse und Konstanten'!$E$13,0)+IF(AND(C646&gt;='Umrechnungskurse und Konstanten'!$C$14,C646&lt;='Umrechnungskurse und Konstanten'!$D$14),F646*'Umrechnungskurse und Konstanten'!$E$14,0)+IF(AND(C646&gt;='Umrechnungskurse und Konstanten'!$C$15,C646&lt;='Umrechnungskurse und Konstanten'!$D$15),F646*'Umrechnungskurse und Konstanten'!$E$15,0)+IF(AND(C646&gt;='Umrechnungskurse und Konstanten'!$C$16,C646&lt;='Umrechnungskurse und Konstanten'!$D$16),F646*'Umrechnungskurse und Konstanten'!$E$16,0)</f>
        <v>0</v>
      </c>
      <c r="J646" s="43">
        <f t="shared" si="28"/>
        <v>0</v>
      </c>
      <c r="K646" s="43">
        <f t="shared" si="29"/>
        <v>0</v>
      </c>
      <c r="L646" s="69" t="str">
        <f>IF(OR(G646='Umrechnungskurse und Konstanten'!$E$21,G646='Umrechnungskurse und Konstanten'!$E$22,G646='Umrechnungskurse und Konstanten'!$E$23),"VSt. Satz ok.","falsche/keine VSt.")</f>
        <v>falsche/keine VSt.</v>
      </c>
      <c r="M646" s="67" t="str">
        <f>IF(AND(C646&gt;='Umrechnungskurse und Konstanten'!$C$11,C646&lt;='Umrechnungskurse und Konstanten'!$D$13),"Periode ok.","falsche Periode")</f>
        <v>falsche Periode</v>
      </c>
    </row>
    <row r="647" spans="2:13" x14ac:dyDescent="0.3">
      <c r="B647" s="56"/>
      <c r="C647" s="38"/>
      <c r="D647" s="38"/>
      <c r="E647" s="45"/>
      <c r="F647" s="40"/>
      <c r="G647" s="52"/>
      <c r="H647" s="42">
        <f t="shared" si="27"/>
        <v>0</v>
      </c>
      <c r="I647" s="43">
        <f>IF(AND(C647&gt;='Umrechnungskurse und Konstanten'!$C$5,C647&lt;='Umrechnungskurse und Konstanten'!$D$5),F647*'Umrechnungskurse und Konstanten'!$E$5,0)+IF(AND(C647&gt;='Umrechnungskurse und Konstanten'!$C$6,C647&lt;='Umrechnungskurse und Konstanten'!$D$6),F647*'Umrechnungskurse und Konstanten'!$E$6,0)+IF(AND(C647&gt;='Umrechnungskurse und Konstanten'!$C$7,C647&lt;='Umrechnungskurse und Konstanten'!$D$7),F647*'Umrechnungskurse und Konstanten'!$E$7,0)+IF(AND(C647&gt;='Umrechnungskurse und Konstanten'!$C$8,C647&lt;='Umrechnungskurse und Konstanten'!$D$8),F647*'Umrechnungskurse und Konstanten'!$E$8,0)+IF(AND(C647&gt;='Umrechnungskurse und Konstanten'!$C$9,C647&lt;='Umrechnungskurse und Konstanten'!$D$9),F647*'Umrechnungskurse und Konstanten'!$E$9,0)+IF(AND(C647&gt;='Umrechnungskurse und Konstanten'!$C$10,C647&lt;='Umrechnungskurse und Konstanten'!$D$10),F647*'Umrechnungskurse und Konstanten'!$E$10,0)+IF(AND(C647&gt;='Umrechnungskurse und Konstanten'!$C$11,C647&lt;='Umrechnungskurse und Konstanten'!$D$11),F647*'Umrechnungskurse und Konstanten'!$E$11,0)+IF(AND(C647&gt;='Umrechnungskurse und Konstanten'!$C$12,C647&lt;='Umrechnungskurse und Konstanten'!$D$12),F647*'Umrechnungskurse und Konstanten'!$E$12,0)+IF(AND(C647&gt;='Umrechnungskurse und Konstanten'!$C$13,C647&lt;='Umrechnungskurse und Konstanten'!$D$13),F647*'Umrechnungskurse und Konstanten'!$E$13,0)+IF(AND(C647&gt;='Umrechnungskurse und Konstanten'!$C$14,C647&lt;='Umrechnungskurse und Konstanten'!$D$14),F647*'Umrechnungskurse und Konstanten'!$E$14,0)+IF(AND(C647&gt;='Umrechnungskurse und Konstanten'!$C$15,C647&lt;='Umrechnungskurse und Konstanten'!$D$15),F647*'Umrechnungskurse und Konstanten'!$E$15,0)+IF(AND(C647&gt;='Umrechnungskurse und Konstanten'!$C$16,C647&lt;='Umrechnungskurse und Konstanten'!$D$16),F647*'Umrechnungskurse und Konstanten'!$E$16,0)</f>
        <v>0</v>
      </c>
      <c r="J647" s="43">
        <f t="shared" si="28"/>
        <v>0</v>
      </c>
      <c r="K647" s="43">
        <f t="shared" si="29"/>
        <v>0</v>
      </c>
      <c r="L647" s="69" t="str">
        <f>IF(OR(G647='Umrechnungskurse und Konstanten'!$E$21,G647='Umrechnungskurse und Konstanten'!$E$22,G647='Umrechnungskurse und Konstanten'!$E$23),"VSt. Satz ok.","falsche/keine VSt.")</f>
        <v>falsche/keine VSt.</v>
      </c>
      <c r="M647" s="67" t="str">
        <f>IF(AND(C647&gt;='Umrechnungskurse und Konstanten'!$C$11,C647&lt;='Umrechnungskurse und Konstanten'!$D$13),"Periode ok.","falsche Periode")</f>
        <v>falsche Periode</v>
      </c>
    </row>
    <row r="648" spans="2:13" x14ac:dyDescent="0.3">
      <c r="B648" s="56"/>
      <c r="C648" s="38"/>
      <c r="D648" s="38"/>
      <c r="E648" s="45"/>
      <c r="F648" s="40"/>
      <c r="G648" s="52"/>
      <c r="H648" s="42">
        <f t="shared" si="27"/>
        <v>0</v>
      </c>
      <c r="I648" s="43">
        <f>IF(AND(C648&gt;='Umrechnungskurse und Konstanten'!$C$5,C648&lt;='Umrechnungskurse und Konstanten'!$D$5),F648*'Umrechnungskurse und Konstanten'!$E$5,0)+IF(AND(C648&gt;='Umrechnungskurse und Konstanten'!$C$6,C648&lt;='Umrechnungskurse und Konstanten'!$D$6),F648*'Umrechnungskurse und Konstanten'!$E$6,0)+IF(AND(C648&gt;='Umrechnungskurse und Konstanten'!$C$7,C648&lt;='Umrechnungskurse und Konstanten'!$D$7),F648*'Umrechnungskurse und Konstanten'!$E$7,0)+IF(AND(C648&gt;='Umrechnungskurse und Konstanten'!$C$8,C648&lt;='Umrechnungskurse und Konstanten'!$D$8),F648*'Umrechnungskurse und Konstanten'!$E$8,0)+IF(AND(C648&gt;='Umrechnungskurse und Konstanten'!$C$9,C648&lt;='Umrechnungskurse und Konstanten'!$D$9),F648*'Umrechnungskurse und Konstanten'!$E$9,0)+IF(AND(C648&gt;='Umrechnungskurse und Konstanten'!$C$10,C648&lt;='Umrechnungskurse und Konstanten'!$D$10),F648*'Umrechnungskurse und Konstanten'!$E$10,0)+IF(AND(C648&gt;='Umrechnungskurse und Konstanten'!$C$11,C648&lt;='Umrechnungskurse und Konstanten'!$D$11),F648*'Umrechnungskurse und Konstanten'!$E$11,0)+IF(AND(C648&gt;='Umrechnungskurse und Konstanten'!$C$12,C648&lt;='Umrechnungskurse und Konstanten'!$D$12),F648*'Umrechnungskurse und Konstanten'!$E$12,0)+IF(AND(C648&gt;='Umrechnungskurse und Konstanten'!$C$13,C648&lt;='Umrechnungskurse und Konstanten'!$D$13),F648*'Umrechnungskurse und Konstanten'!$E$13,0)+IF(AND(C648&gt;='Umrechnungskurse und Konstanten'!$C$14,C648&lt;='Umrechnungskurse und Konstanten'!$D$14),F648*'Umrechnungskurse und Konstanten'!$E$14,0)+IF(AND(C648&gt;='Umrechnungskurse und Konstanten'!$C$15,C648&lt;='Umrechnungskurse und Konstanten'!$D$15),F648*'Umrechnungskurse und Konstanten'!$E$15,0)+IF(AND(C648&gt;='Umrechnungskurse und Konstanten'!$C$16,C648&lt;='Umrechnungskurse und Konstanten'!$D$16),F648*'Umrechnungskurse und Konstanten'!$E$16,0)</f>
        <v>0</v>
      </c>
      <c r="J648" s="43">
        <f t="shared" si="28"/>
        <v>0</v>
      </c>
      <c r="K648" s="43">
        <f t="shared" si="29"/>
        <v>0</v>
      </c>
      <c r="L648" s="69" t="str">
        <f>IF(OR(G648='Umrechnungskurse und Konstanten'!$E$21,G648='Umrechnungskurse und Konstanten'!$E$22,G648='Umrechnungskurse und Konstanten'!$E$23),"VSt. Satz ok.","falsche/keine VSt.")</f>
        <v>falsche/keine VSt.</v>
      </c>
      <c r="M648" s="67" t="str">
        <f>IF(AND(C648&gt;='Umrechnungskurse und Konstanten'!$C$11,C648&lt;='Umrechnungskurse und Konstanten'!$D$13),"Periode ok.","falsche Periode")</f>
        <v>falsche Periode</v>
      </c>
    </row>
    <row r="649" spans="2:13" x14ac:dyDescent="0.3">
      <c r="B649" s="56"/>
      <c r="C649" s="38"/>
      <c r="D649" s="38"/>
      <c r="E649" s="45"/>
      <c r="F649" s="40"/>
      <c r="G649" s="52"/>
      <c r="H649" s="42">
        <f t="shared" si="27"/>
        <v>0</v>
      </c>
      <c r="I649" s="43">
        <f>IF(AND(C649&gt;='Umrechnungskurse und Konstanten'!$C$5,C649&lt;='Umrechnungskurse und Konstanten'!$D$5),F649*'Umrechnungskurse und Konstanten'!$E$5,0)+IF(AND(C649&gt;='Umrechnungskurse und Konstanten'!$C$6,C649&lt;='Umrechnungskurse und Konstanten'!$D$6),F649*'Umrechnungskurse und Konstanten'!$E$6,0)+IF(AND(C649&gt;='Umrechnungskurse und Konstanten'!$C$7,C649&lt;='Umrechnungskurse und Konstanten'!$D$7),F649*'Umrechnungskurse und Konstanten'!$E$7,0)+IF(AND(C649&gt;='Umrechnungskurse und Konstanten'!$C$8,C649&lt;='Umrechnungskurse und Konstanten'!$D$8),F649*'Umrechnungskurse und Konstanten'!$E$8,0)+IF(AND(C649&gt;='Umrechnungskurse und Konstanten'!$C$9,C649&lt;='Umrechnungskurse und Konstanten'!$D$9),F649*'Umrechnungskurse und Konstanten'!$E$9,0)+IF(AND(C649&gt;='Umrechnungskurse und Konstanten'!$C$10,C649&lt;='Umrechnungskurse und Konstanten'!$D$10),F649*'Umrechnungskurse und Konstanten'!$E$10,0)+IF(AND(C649&gt;='Umrechnungskurse und Konstanten'!$C$11,C649&lt;='Umrechnungskurse und Konstanten'!$D$11),F649*'Umrechnungskurse und Konstanten'!$E$11,0)+IF(AND(C649&gt;='Umrechnungskurse und Konstanten'!$C$12,C649&lt;='Umrechnungskurse und Konstanten'!$D$12),F649*'Umrechnungskurse und Konstanten'!$E$12,0)+IF(AND(C649&gt;='Umrechnungskurse und Konstanten'!$C$13,C649&lt;='Umrechnungskurse und Konstanten'!$D$13),F649*'Umrechnungskurse und Konstanten'!$E$13,0)+IF(AND(C649&gt;='Umrechnungskurse und Konstanten'!$C$14,C649&lt;='Umrechnungskurse und Konstanten'!$D$14),F649*'Umrechnungskurse und Konstanten'!$E$14,0)+IF(AND(C649&gt;='Umrechnungskurse und Konstanten'!$C$15,C649&lt;='Umrechnungskurse und Konstanten'!$D$15),F649*'Umrechnungskurse und Konstanten'!$E$15,0)+IF(AND(C649&gt;='Umrechnungskurse und Konstanten'!$C$16,C649&lt;='Umrechnungskurse und Konstanten'!$D$16),F649*'Umrechnungskurse und Konstanten'!$E$16,0)</f>
        <v>0</v>
      </c>
      <c r="J649" s="43">
        <f t="shared" si="28"/>
        <v>0</v>
      </c>
      <c r="K649" s="43">
        <f t="shared" si="29"/>
        <v>0</v>
      </c>
      <c r="L649" s="69" t="str">
        <f>IF(OR(G649='Umrechnungskurse und Konstanten'!$E$21,G649='Umrechnungskurse und Konstanten'!$E$22,G649='Umrechnungskurse und Konstanten'!$E$23),"VSt. Satz ok.","falsche/keine VSt.")</f>
        <v>falsche/keine VSt.</v>
      </c>
      <c r="M649" s="67" t="str">
        <f>IF(AND(C649&gt;='Umrechnungskurse und Konstanten'!$C$11,C649&lt;='Umrechnungskurse und Konstanten'!$D$13),"Periode ok.","falsche Periode")</f>
        <v>falsche Periode</v>
      </c>
    </row>
    <row r="650" spans="2:13" x14ac:dyDescent="0.3">
      <c r="B650" s="56"/>
      <c r="C650" s="38"/>
      <c r="D650" s="38"/>
      <c r="E650" s="45"/>
      <c r="F650" s="40"/>
      <c r="G650" s="52"/>
      <c r="H650" s="42">
        <f t="shared" ref="H650:H713" si="30">F650*G650</f>
        <v>0</v>
      </c>
      <c r="I650" s="43">
        <f>IF(AND(C650&gt;='Umrechnungskurse und Konstanten'!$C$5,C650&lt;='Umrechnungskurse und Konstanten'!$D$5),F650*'Umrechnungskurse und Konstanten'!$E$5,0)+IF(AND(C650&gt;='Umrechnungskurse und Konstanten'!$C$6,C650&lt;='Umrechnungskurse und Konstanten'!$D$6),F650*'Umrechnungskurse und Konstanten'!$E$6,0)+IF(AND(C650&gt;='Umrechnungskurse und Konstanten'!$C$7,C650&lt;='Umrechnungskurse und Konstanten'!$D$7),F650*'Umrechnungskurse und Konstanten'!$E$7,0)+IF(AND(C650&gt;='Umrechnungskurse und Konstanten'!$C$8,C650&lt;='Umrechnungskurse und Konstanten'!$D$8),F650*'Umrechnungskurse und Konstanten'!$E$8,0)+IF(AND(C650&gt;='Umrechnungskurse und Konstanten'!$C$9,C650&lt;='Umrechnungskurse und Konstanten'!$D$9),F650*'Umrechnungskurse und Konstanten'!$E$9,0)+IF(AND(C650&gt;='Umrechnungskurse und Konstanten'!$C$10,C650&lt;='Umrechnungskurse und Konstanten'!$D$10),F650*'Umrechnungskurse und Konstanten'!$E$10,0)+IF(AND(C650&gt;='Umrechnungskurse und Konstanten'!$C$11,C650&lt;='Umrechnungskurse und Konstanten'!$D$11),F650*'Umrechnungskurse und Konstanten'!$E$11,0)+IF(AND(C650&gt;='Umrechnungskurse und Konstanten'!$C$12,C650&lt;='Umrechnungskurse und Konstanten'!$D$12),F650*'Umrechnungskurse und Konstanten'!$E$12,0)+IF(AND(C650&gt;='Umrechnungskurse und Konstanten'!$C$13,C650&lt;='Umrechnungskurse und Konstanten'!$D$13),F650*'Umrechnungskurse und Konstanten'!$E$13,0)+IF(AND(C650&gt;='Umrechnungskurse und Konstanten'!$C$14,C650&lt;='Umrechnungskurse und Konstanten'!$D$14),F650*'Umrechnungskurse und Konstanten'!$E$14,0)+IF(AND(C650&gt;='Umrechnungskurse und Konstanten'!$C$15,C650&lt;='Umrechnungskurse und Konstanten'!$D$15),F650*'Umrechnungskurse und Konstanten'!$E$15,0)+IF(AND(C650&gt;='Umrechnungskurse und Konstanten'!$C$16,C650&lt;='Umrechnungskurse und Konstanten'!$D$16),F650*'Umrechnungskurse und Konstanten'!$E$16,0)</f>
        <v>0</v>
      </c>
      <c r="J650" s="43">
        <f t="shared" ref="J650:J713" si="31">G650*I650</f>
        <v>0</v>
      </c>
      <c r="K650" s="43">
        <f t="shared" ref="K650:K713" si="32">I650+J650</f>
        <v>0</v>
      </c>
      <c r="L650" s="69" t="str">
        <f>IF(OR(G650='Umrechnungskurse und Konstanten'!$E$21,G650='Umrechnungskurse und Konstanten'!$E$22,G650='Umrechnungskurse und Konstanten'!$E$23),"VSt. Satz ok.","falsche/keine VSt.")</f>
        <v>falsche/keine VSt.</v>
      </c>
      <c r="M650" s="67" t="str">
        <f>IF(AND(C650&gt;='Umrechnungskurse und Konstanten'!$C$11,C650&lt;='Umrechnungskurse und Konstanten'!$D$13),"Periode ok.","falsche Periode")</f>
        <v>falsche Periode</v>
      </c>
    </row>
    <row r="651" spans="2:13" x14ac:dyDescent="0.3">
      <c r="B651" s="56"/>
      <c r="C651" s="38"/>
      <c r="D651" s="38"/>
      <c r="E651" s="45"/>
      <c r="F651" s="40"/>
      <c r="G651" s="52"/>
      <c r="H651" s="42">
        <f t="shared" si="30"/>
        <v>0</v>
      </c>
      <c r="I651" s="43">
        <f>IF(AND(C651&gt;='Umrechnungskurse und Konstanten'!$C$5,C651&lt;='Umrechnungskurse und Konstanten'!$D$5),F651*'Umrechnungskurse und Konstanten'!$E$5,0)+IF(AND(C651&gt;='Umrechnungskurse und Konstanten'!$C$6,C651&lt;='Umrechnungskurse und Konstanten'!$D$6),F651*'Umrechnungskurse und Konstanten'!$E$6,0)+IF(AND(C651&gt;='Umrechnungskurse und Konstanten'!$C$7,C651&lt;='Umrechnungskurse und Konstanten'!$D$7),F651*'Umrechnungskurse und Konstanten'!$E$7,0)+IF(AND(C651&gt;='Umrechnungskurse und Konstanten'!$C$8,C651&lt;='Umrechnungskurse und Konstanten'!$D$8),F651*'Umrechnungskurse und Konstanten'!$E$8,0)+IF(AND(C651&gt;='Umrechnungskurse und Konstanten'!$C$9,C651&lt;='Umrechnungskurse und Konstanten'!$D$9),F651*'Umrechnungskurse und Konstanten'!$E$9,0)+IF(AND(C651&gt;='Umrechnungskurse und Konstanten'!$C$10,C651&lt;='Umrechnungskurse und Konstanten'!$D$10),F651*'Umrechnungskurse und Konstanten'!$E$10,0)+IF(AND(C651&gt;='Umrechnungskurse und Konstanten'!$C$11,C651&lt;='Umrechnungskurse und Konstanten'!$D$11),F651*'Umrechnungskurse und Konstanten'!$E$11,0)+IF(AND(C651&gt;='Umrechnungskurse und Konstanten'!$C$12,C651&lt;='Umrechnungskurse und Konstanten'!$D$12),F651*'Umrechnungskurse und Konstanten'!$E$12,0)+IF(AND(C651&gt;='Umrechnungskurse und Konstanten'!$C$13,C651&lt;='Umrechnungskurse und Konstanten'!$D$13),F651*'Umrechnungskurse und Konstanten'!$E$13,0)+IF(AND(C651&gt;='Umrechnungskurse und Konstanten'!$C$14,C651&lt;='Umrechnungskurse und Konstanten'!$D$14),F651*'Umrechnungskurse und Konstanten'!$E$14,0)+IF(AND(C651&gt;='Umrechnungskurse und Konstanten'!$C$15,C651&lt;='Umrechnungskurse und Konstanten'!$D$15),F651*'Umrechnungskurse und Konstanten'!$E$15,0)+IF(AND(C651&gt;='Umrechnungskurse und Konstanten'!$C$16,C651&lt;='Umrechnungskurse und Konstanten'!$D$16),F651*'Umrechnungskurse und Konstanten'!$E$16,0)</f>
        <v>0</v>
      </c>
      <c r="J651" s="43">
        <f t="shared" si="31"/>
        <v>0</v>
      </c>
      <c r="K651" s="43">
        <f t="shared" si="32"/>
        <v>0</v>
      </c>
      <c r="L651" s="69" t="str">
        <f>IF(OR(G651='Umrechnungskurse und Konstanten'!$E$21,G651='Umrechnungskurse und Konstanten'!$E$22,G651='Umrechnungskurse und Konstanten'!$E$23),"VSt. Satz ok.","falsche/keine VSt.")</f>
        <v>falsche/keine VSt.</v>
      </c>
      <c r="M651" s="67" t="str">
        <f>IF(AND(C651&gt;='Umrechnungskurse und Konstanten'!$C$11,C651&lt;='Umrechnungskurse und Konstanten'!$D$13),"Periode ok.","falsche Periode")</f>
        <v>falsche Periode</v>
      </c>
    </row>
    <row r="652" spans="2:13" x14ac:dyDescent="0.3">
      <c r="B652" s="56"/>
      <c r="C652" s="38"/>
      <c r="D652" s="38"/>
      <c r="E652" s="45"/>
      <c r="F652" s="40"/>
      <c r="G652" s="52"/>
      <c r="H652" s="42">
        <f t="shared" si="30"/>
        <v>0</v>
      </c>
      <c r="I652" s="43">
        <f>IF(AND(C652&gt;='Umrechnungskurse und Konstanten'!$C$5,C652&lt;='Umrechnungskurse und Konstanten'!$D$5),F652*'Umrechnungskurse und Konstanten'!$E$5,0)+IF(AND(C652&gt;='Umrechnungskurse und Konstanten'!$C$6,C652&lt;='Umrechnungskurse und Konstanten'!$D$6),F652*'Umrechnungskurse und Konstanten'!$E$6,0)+IF(AND(C652&gt;='Umrechnungskurse und Konstanten'!$C$7,C652&lt;='Umrechnungskurse und Konstanten'!$D$7),F652*'Umrechnungskurse und Konstanten'!$E$7,0)+IF(AND(C652&gt;='Umrechnungskurse und Konstanten'!$C$8,C652&lt;='Umrechnungskurse und Konstanten'!$D$8),F652*'Umrechnungskurse und Konstanten'!$E$8,0)+IF(AND(C652&gt;='Umrechnungskurse und Konstanten'!$C$9,C652&lt;='Umrechnungskurse und Konstanten'!$D$9),F652*'Umrechnungskurse und Konstanten'!$E$9,0)+IF(AND(C652&gt;='Umrechnungskurse und Konstanten'!$C$10,C652&lt;='Umrechnungskurse und Konstanten'!$D$10),F652*'Umrechnungskurse und Konstanten'!$E$10,0)+IF(AND(C652&gt;='Umrechnungskurse und Konstanten'!$C$11,C652&lt;='Umrechnungskurse und Konstanten'!$D$11),F652*'Umrechnungskurse und Konstanten'!$E$11,0)+IF(AND(C652&gt;='Umrechnungskurse und Konstanten'!$C$12,C652&lt;='Umrechnungskurse und Konstanten'!$D$12),F652*'Umrechnungskurse und Konstanten'!$E$12,0)+IF(AND(C652&gt;='Umrechnungskurse und Konstanten'!$C$13,C652&lt;='Umrechnungskurse und Konstanten'!$D$13),F652*'Umrechnungskurse und Konstanten'!$E$13,0)+IF(AND(C652&gt;='Umrechnungskurse und Konstanten'!$C$14,C652&lt;='Umrechnungskurse und Konstanten'!$D$14),F652*'Umrechnungskurse und Konstanten'!$E$14,0)+IF(AND(C652&gt;='Umrechnungskurse und Konstanten'!$C$15,C652&lt;='Umrechnungskurse und Konstanten'!$D$15),F652*'Umrechnungskurse und Konstanten'!$E$15,0)+IF(AND(C652&gt;='Umrechnungskurse und Konstanten'!$C$16,C652&lt;='Umrechnungskurse und Konstanten'!$D$16),F652*'Umrechnungskurse und Konstanten'!$E$16,0)</f>
        <v>0</v>
      </c>
      <c r="J652" s="43">
        <f t="shared" si="31"/>
        <v>0</v>
      </c>
      <c r="K652" s="43">
        <f t="shared" si="32"/>
        <v>0</v>
      </c>
      <c r="L652" s="69" t="str">
        <f>IF(OR(G652='Umrechnungskurse und Konstanten'!$E$21,G652='Umrechnungskurse und Konstanten'!$E$22,G652='Umrechnungskurse und Konstanten'!$E$23),"VSt. Satz ok.","falsche/keine VSt.")</f>
        <v>falsche/keine VSt.</v>
      </c>
      <c r="M652" s="67" t="str">
        <f>IF(AND(C652&gt;='Umrechnungskurse und Konstanten'!$C$11,C652&lt;='Umrechnungskurse und Konstanten'!$D$13),"Periode ok.","falsche Periode")</f>
        <v>falsche Periode</v>
      </c>
    </row>
    <row r="653" spans="2:13" x14ac:dyDescent="0.3">
      <c r="B653" s="56"/>
      <c r="C653" s="38"/>
      <c r="D653" s="38"/>
      <c r="E653" s="45"/>
      <c r="F653" s="40"/>
      <c r="G653" s="52"/>
      <c r="H653" s="42">
        <f t="shared" si="30"/>
        <v>0</v>
      </c>
      <c r="I653" s="43">
        <f>IF(AND(C653&gt;='Umrechnungskurse und Konstanten'!$C$5,C653&lt;='Umrechnungskurse und Konstanten'!$D$5),F653*'Umrechnungskurse und Konstanten'!$E$5,0)+IF(AND(C653&gt;='Umrechnungskurse und Konstanten'!$C$6,C653&lt;='Umrechnungskurse und Konstanten'!$D$6),F653*'Umrechnungskurse und Konstanten'!$E$6,0)+IF(AND(C653&gt;='Umrechnungskurse und Konstanten'!$C$7,C653&lt;='Umrechnungskurse und Konstanten'!$D$7),F653*'Umrechnungskurse und Konstanten'!$E$7,0)+IF(AND(C653&gt;='Umrechnungskurse und Konstanten'!$C$8,C653&lt;='Umrechnungskurse und Konstanten'!$D$8),F653*'Umrechnungskurse und Konstanten'!$E$8,0)+IF(AND(C653&gt;='Umrechnungskurse und Konstanten'!$C$9,C653&lt;='Umrechnungskurse und Konstanten'!$D$9),F653*'Umrechnungskurse und Konstanten'!$E$9,0)+IF(AND(C653&gt;='Umrechnungskurse und Konstanten'!$C$10,C653&lt;='Umrechnungskurse und Konstanten'!$D$10),F653*'Umrechnungskurse und Konstanten'!$E$10,0)+IF(AND(C653&gt;='Umrechnungskurse und Konstanten'!$C$11,C653&lt;='Umrechnungskurse und Konstanten'!$D$11),F653*'Umrechnungskurse und Konstanten'!$E$11,0)+IF(AND(C653&gt;='Umrechnungskurse und Konstanten'!$C$12,C653&lt;='Umrechnungskurse und Konstanten'!$D$12),F653*'Umrechnungskurse und Konstanten'!$E$12,0)+IF(AND(C653&gt;='Umrechnungskurse und Konstanten'!$C$13,C653&lt;='Umrechnungskurse und Konstanten'!$D$13),F653*'Umrechnungskurse und Konstanten'!$E$13,0)+IF(AND(C653&gt;='Umrechnungskurse und Konstanten'!$C$14,C653&lt;='Umrechnungskurse und Konstanten'!$D$14),F653*'Umrechnungskurse und Konstanten'!$E$14,0)+IF(AND(C653&gt;='Umrechnungskurse und Konstanten'!$C$15,C653&lt;='Umrechnungskurse und Konstanten'!$D$15),F653*'Umrechnungskurse und Konstanten'!$E$15,0)+IF(AND(C653&gt;='Umrechnungskurse und Konstanten'!$C$16,C653&lt;='Umrechnungskurse und Konstanten'!$D$16),F653*'Umrechnungskurse und Konstanten'!$E$16,0)</f>
        <v>0</v>
      </c>
      <c r="J653" s="43">
        <f t="shared" si="31"/>
        <v>0</v>
      </c>
      <c r="K653" s="43">
        <f t="shared" si="32"/>
        <v>0</v>
      </c>
      <c r="L653" s="69" t="str">
        <f>IF(OR(G653='Umrechnungskurse und Konstanten'!$E$21,G653='Umrechnungskurse und Konstanten'!$E$22,G653='Umrechnungskurse und Konstanten'!$E$23),"VSt. Satz ok.","falsche/keine VSt.")</f>
        <v>falsche/keine VSt.</v>
      </c>
      <c r="M653" s="67" t="str">
        <f>IF(AND(C653&gt;='Umrechnungskurse und Konstanten'!$C$11,C653&lt;='Umrechnungskurse und Konstanten'!$D$13),"Periode ok.","falsche Periode")</f>
        <v>falsche Periode</v>
      </c>
    </row>
    <row r="654" spans="2:13" x14ac:dyDescent="0.3">
      <c r="B654" s="56"/>
      <c r="C654" s="38"/>
      <c r="D654" s="38"/>
      <c r="E654" s="45"/>
      <c r="F654" s="40"/>
      <c r="G654" s="52"/>
      <c r="H654" s="42">
        <f t="shared" si="30"/>
        <v>0</v>
      </c>
      <c r="I654" s="43">
        <f>IF(AND(C654&gt;='Umrechnungskurse und Konstanten'!$C$5,C654&lt;='Umrechnungskurse und Konstanten'!$D$5),F654*'Umrechnungskurse und Konstanten'!$E$5,0)+IF(AND(C654&gt;='Umrechnungskurse und Konstanten'!$C$6,C654&lt;='Umrechnungskurse und Konstanten'!$D$6),F654*'Umrechnungskurse und Konstanten'!$E$6,0)+IF(AND(C654&gt;='Umrechnungskurse und Konstanten'!$C$7,C654&lt;='Umrechnungskurse und Konstanten'!$D$7),F654*'Umrechnungskurse und Konstanten'!$E$7,0)+IF(AND(C654&gt;='Umrechnungskurse und Konstanten'!$C$8,C654&lt;='Umrechnungskurse und Konstanten'!$D$8),F654*'Umrechnungskurse und Konstanten'!$E$8,0)+IF(AND(C654&gt;='Umrechnungskurse und Konstanten'!$C$9,C654&lt;='Umrechnungskurse und Konstanten'!$D$9),F654*'Umrechnungskurse und Konstanten'!$E$9,0)+IF(AND(C654&gt;='Umrechnungskurse und Konstanten'!$C$10,C654&lt;='Umrechnungskurse und Konstanten'!$D$10),F654*'Umrechnungskurse und Konstanten'!$E$10,0)+IF(AND(C654&gt;='Umrechnungskurse und Konstanten'!$C$11,C654&lt;='Umrechnungskurse und Konstanten'!$D$11),F654*'Umrechnungskurse und Konstanten'!$E$11,0)+IF(AND(C654&gt;='Umrechnungskurse und Konstanten'!$C$12,C654&lt;='Umrechnungskurse und Konstanten'!$D$12),F654*'Umrechnungskurse und Konstanten'!$E$12,0)+IF(AND(C654&gt;='Umrechnungskurse und Konstanten'!$C$13,C654&lt;='Umrechnungskurse und Konstanten'!$D$13),F654*'Umrechnungskurse und Konstanten'!$E$13,0)+IF(AND(C654&gt;='Umrechnungskurse und Konstanten'!$C$14,C654&lt;='Umrechnungskurse und Konstanten'!$D$14),F654*'Umrechnungskurse und Konstanten'!$E$14,0)+IF(AND(C654&gt;='Umrechnungskurse und Konstanten'!$C$15,C654&lt;='Umrechnungskurse und Konstanten'!$D$15),F654*'Umrechnungskurse und Konstanten'!$E$15,0)+IF(AND(C654&gt;='Umrechnungskurse und Konstanten'!$C$16,C654&lt;='Umrechnungskurse und Konstanten'!$D$16),F654*'Umrechnungskurse und Konstanten'!$E$16,0)</f>
        <v>0</v>
      </c>
      <c r="J654" s="43">
        <f t="shared" si="31"/>
        <v>0</v>
      </c>
      <c r="K654" s="43">
        <f t="shared" si="32"/>
        <v>0</v>
      </c>
      <c r="L654" s="69" t="str">
        <f>IF(OR(G654='Umrechnungskurse und Konstanten'!$E$21,G654='Umrechnungskurse und Konstanten'!$E$22,G654='Umrechnungskurse und Konstanten'!$E$23),"VSt. Satz ok.","falsche/keine VSt.")</f>
        <v>falsche/keine VSt.</v>
      </c>
      <c r="M654" s="67" t="str">
        <f>IF(AND(C654&gt;='Umrechnungskurse und Konstanten'!$C$11,C654&lt;='Umrechnungskurse und Konstanten'!$D$13),"Periode ok.","falsche Periode")</f>
        <v>falsche Periode</v>
      </c>
    </row>
    <row r="655" spans="2:13" x14ac:dyDescent="0.3">
      <c r="B655" s="56"/>
      <c r="C655" s="38"/>
      <c r="D655" s="38"/>
      <c r="E655" s="45"/>
      <c r="F655" s="40"/>
      <c r="G655" s="52"/>
      <c r="H655" s="42">
        <f t="shared" si="30"/>
        <v>0</v>
      </c>
      <c r="I655" s="43">
        <f>IF(AND(C655&gt;='Umrechnungskurse und Konstanten'!$C$5,C655&lt;='Umrechnungskurse und Konstanten'!$D$5),F655*'Umrechnungskurse und Konstanten'!$E$5,0)+IF(AND(C655&gt;='Umrechnungskurse und Konstanten'!$C$6,C655&lt;='Umrechnungskurse und Konstanten'!$D$6),F655*'Umrechnungskurse und Konstanten'!$E$6,0)+IF(AND(C655&gt;='Umrechnungskurse und Konstanten'!$C$7,C655&lt;='Umrechnungskurse und Konstanten'!$D$7),F655*'Umrechnungskurse und Konstanten'!$E$7,0)+IF(AND(C655&gt;='Umrechnungskurse und Konstanten'!$C$8,C655&lt;='Umrechnungskurse und Konstanten'!$D$8),F655*'Umrechnungskurse und Konstanten'!$E$8,0)+IF(AND(C655&gt;='Umrechnungskurse und Konstanten'!$C$9,C655&lt;='Umrechnungskurse und Konstanten'!$D$9),F655*'Umrechnungskurse und Konstanten'!$E$9,0)+IF(AND(C655&gt;='Umrechnungskurse und Konstanten'!$C$10,C655&lt;='Umrechnungskurse und Konstanten'!$D$10),F655*'Umrechnungskurse und Konstanten'!$E$10,0)+IF(AND(C655&gt;='Umrechnungskurse und Konstanten'!$C$11,C655&lt;='Umrechnungskurse und Konstanten'!$D$11),F655*'Umrechnungskurse und Konstanten'!$E$11,0)+IF(AND(C655&gt;='Umrechnungskurse und Konstanten'!$C$12,C655&lt;='Umrechnungskurse und Konstanten'!$D$12),F655*'Umrechnungskurse und Konstanten'!$E$12,0)+IF(AND(C655&gt;='Umrechnungskurse und Konstanten'!$C$13,C655&lt;='Umrechnungskurse und Konstanten'!$D$13),F655*'Umrechnungskurse und Konstanten'!$E$13,0)+IF(AND(C655&gt;='Umrechnungskurse und Konstanten'!$C$14,C655&lt;='Umrechnungskurse und Konstanten'!$D$14),F655*'Umrechnungskurse und Konstanten'!$E$14,0)+IF(AND(C655&gt;='Umrechnungskurse und Konstanten'!$C$15,C655&lt;='Umrechnungskurse und Konstanten'!$D$15),F655*'Umrechnungskurse und Konstanten'!$E$15,0)+IF(AND(C655&gt;='Umrechnungskurse und Konstanten'!$C$16,C655&lt;='Umrechnungskurse und Konstanten'!$D$16),F655*'Umrechnungskurse und Konstanten'!$E$16,0)</f>
        <v>0</v>
      </c>
      <c r="J655" s="43">
        <f t="shared" si="31"/>
        <v>0</v>
      </c>
      <c r="K655" s="43">
        <f t="shared" si="32"/>
        <v>0</v>
      </c>
      <c r="L655" s="69" t="str">
        <f>IF(OR(G655='Umrechnungskurse und Konstanten'!$E$21,G655='Umrechnungskurse und Konstanten'!$E$22,G655='Umrechnungskurse und Konstanten'!$E$23),"VSt. Satz ok.","falsche/keine VSt.")</f>
        <v>falsche/keine VSt.</v>
      </c>
      <c r="M655" s="67" t="str">
        <f>IF(AND(C655&gt;='Umrechnungskurse und Konstanten'!$C$11,C655&lt;='Umrechnungskurse und Konstanten'!$D$13),"Periode ok.","falsche Periode")</f>
        <v>falsche Periode</v>
      </c>
    </row>
    <row r="656" spans="2:13" x14ac:dyDescent="0.3">
      <c r="B656" s="56"/>
      <c r="C656" s="38"/>
      <c r="D656" s="38"/>
      <c r="E656" s="45"/>
      <c r="F656" s="40"/>
      <c r="G656" s="52"/>
      <c r="H656" s="42">
        <f t="shared" si="30"/>
        <v>0</v>
      </c>
      <c r="I656" s="43">
        <f>IF(AND(C656&gt;='Umrechnungskurse und Konstanten'!$C$5,C656&lt;='Umrechnungskurse und Konstanten'!$D$5),F656*'Umrechnungskurse und Konstanten'!$E$5,0)+IF(AND(C656&gt;='Umrechnungskurse und Konstanten'!$C$6,C656&lt;='Umrechnungskurse und Konstanten'!$D$6),F656*'Umrechnungskurse und Konstanten'!$E$6,0)+IF(AND(C656&gt;='Umrechnungskurse und Konstanten'!$C$7,C656&lt;='Umrechnungskurse und Konstanten'!$D$7),F656*'Umrechnungskurse und Konstanten'!$E$7,0)+IF(AND(C656&gt;='Umrechnungskurse und Konstanten'!$C$8,C656&lt;='Umrechnungskurse und Konstanten'!$D$8),F656*'Umrechnungskurse und Konstanten'!$E$8,0)+IF(AND(C656&gt;='Umrechnungskurse und Konstanten'!$C$9,C656&lt;='Umrechnungskurse und Konstanten'!$D$9),F656*'Umrechnungskurse und Konstanten'!$E$9,0)+IF(AND(C656&gt;='Umrechnungskurse und Konstanten'!$C$10,C656&lt;='Umrechnungskurse und Konstanten'!$D$10),F656*'Umrechnungskurse und Konstanten'!$E$10,0)+IF(AND(C656&gt;='Umrechnungskurse und Konstanten'!$C$11,C656&lt;='Umrechnungskurse und Konstanten'!$D$11),F656*'Umrechnungskurse und Konstanten'!$E$11,0)+IF(AND(C656&gt;='Umrechnungskurse und Konstanten'!$C$12,C656&lt;='Umrechnungskurse und Konstanten'!$D$12),F656*'Umrechnungskurse und Konstanten'!$E$12,0)+IF(AND(C656&gt;='Umrechnungskurse und Konstanten'!$C$13,C656&lt;='Umrechnungskurse und Konstanten'!$D$13),F656*'Umrechnungskurse und Konstanten'!$E$13,0)+IF(AND(C656&gt;='Umrechnungskurse und Konstanten'!$C$14,C656&lt;='Umrechnungskurse und Konstanten'!$D$14),F656*'Umrechnungskurse und Konstanten'!$E$14,0)+IF(AND(C656&gt;='Umrechnungskurse und Konstanten'!$C$15,C656&lt;='Umrechnungskurse und Konstanten'!$D$15),F656*'Umrechnungskurse und Konstanten'!$E$15,0)+IF(AND(C656&gt;='Umrechnungskurse und Konstanten'!$C$16,C656&lt;='Umrechnungskurse und Konstanten'!$D$16),F656*'Umrechnungskurse und Konstanten'!$E$16,0)</f>
        <v>0</v>
      </c>
      <c r="J656" s="43">
        <f t="shared" si="31"/>
        <v>0</v>
      </c>
      <c r="K656" s="43">
        <f t="shared" si="32"/>
        <v>0</v>
      </c>
      <c r="L656" s="69" t="str">
        <f>IF(OR(G656='Umrechnungskurse und Konstanten'!$E$21,G656='Umrechnungskurse und Konstanten'!$E$22,G656='Umrechnungskurse und Konstanten'!$E$23),"VSt. Satz ok.","falsche/keine VSt.")</f>
        <v>falsche/keine VSt.</v>
      </c>
      <c r="M656" s="67" t="str">
        <f>IF(AND(C656&gt;='Umrechnungskurse und Konstanten'!$C$11,C656&lt;='Umrechnungskurse und Konstanten'!$D$13),"Periode ok.","falsche Periode")</f>
        <v>falsche Periode</v>
      </c>
    </row>
    <row r="657" spans="2:13" x14ac:dyDescent="0.3">
      <c r="B657" s="56"/>
      <c r="C657" s="38"/>
      <c r="D657" s="38"/>
      <c r="E657" s="45"/>
      <c r="F657" s="40"/>
      <c r="G657" s="52"/>
      <c r="H657" s="42">
        <f t="shared" si="30"/>
        <v>0</v>
      </c>
      <c r="I657" s="43">
        <f>IF(AND(C657&gt;='Umrechnungskurse und Konstanten'!$C$5,C657&lt;='Umrechnungskurse und Konstanten'!$D$5),F657*'Umrechnungskurse und Konstanten'!$E$5,0)+IF(AND(C657&gt;='Umrechnungskurse und Konstanten'!$C$6,C657&lt;='Umrechnungskurse und Konstanten'!$D$6),F657*'Umrechnungskurse und Konstanten'!$E$6,0)+IF(AND(C657&gt;='Umrechnungskurse und Konstanten'!$C$7,C657&lt;='Umrechnungskurse und Konstanten'!$D$7),F657*'Umrechnungskurse und Konstanten'!$E$7,0)+IF(AND(C657&gt;='Umrechnungskurse und Konstanten'!$C$8,C657&lt;='Umrechnungskurse und Konstanten'!$D$8),F657*'Umrechnungskurse und Konstanten'!$E$8,0)+IF(AND(C657&gt;='Umrechnungskurse und Konstanten'!$C$9,C657&lt;='Umrechnungskurse und Konstanten'!$D$9),F657*'Umrechnungskurse und Konstanten'!$E$9,0)+IF(AND(C657&gt;='Umrechnungskurse und Konstanten'!$C$10,C657&lt;='Umrechnungskurse und Konstanten'!$D$10),F657*'Umrechnungskurse und Konstanten'!$E$10,0)+IF(AND(C657&gt;='Umrechnungskurse und Konstanten'!$C$11,C657&lt;='Umrechnungskurse und Konstanten'!$D$11),F657*'Umrechnungskurse und Konstanten'!$E$11,0)+IF(AND(C657&gt;='Umrechnungskurse und Konstanten'!$C$12,C657&lt;='Umrechnungskurse und Konstanten'!$D$12),F657*'Umrechnungskurse und Konstanten'!$E$12,0)+IF(AND(C657&gt;='Umrechnungskurse und Konstanten'!$C$13,C657&lt;='Umrechnungskurse und Konstanten'!$D$13),F657*'Umrechnungskurse und Konstanten'!$E$13,0)+IF(AND(C657&gt;='Umrechnungskurse und Konstanten'!$C$14,C657&lt;='Umrechnungskurse und Konstanten'!$D$14),F657*'Umrechnungskurse und Konstanten'!$E$14,0)+IF(AND(C657&gt;='Umrechnungskurse und Konstanten'!$C$15,C657&lt;='Umrechnungskurse und Konstanten'!$D$15),F657*'Umrechnungskurse und Konstanten'!$E$15,0)+IF(AND(C657&gt;='Umrechnungskurse und Konstanten'!$C$16,C657&lt;='Umrechnungskurse und Konstanten'!$D$16),F657*'Umrechnungskurse und Konstanten'!$E$16,0)</f>
        <v>0</v>
      </c>
      <c r="J657" s="43">
        <f t="shared" si="31"/>
        <v>0</v>
      </c>
      <c r="K657" s="43">
        <f t="shared" si="32"/>
        <v>0</v>
      </c>
      <c r="L657" s="69" t="str">
        <f>IF(OR(G657='Umrechnungskurse und Konstanten'!$E$21,G657='Umrechnungskurse und Konstanten'!$E$22,G657='Umrechnungskurse und Konstanten'!$E$23),"VSt. Satz ok.","falsche/keine VSt.")</f>
        <v>falsche/keine VSt.</v>
      </c>
      <c r="M657" s="67" t="str">
        <f>IF(AND(C657&gt;='Umrechnungskurse und Konstanten'!$C$11,C657&lt;='Umrechnungskurse und Konstanten'!$D$13),"Periode ok.","falsche Periode")</f>
        <v>falsche Periode</v>
      </c>
    </row>
    <row r="658" spans="2:13" x14ac:dyDescent="0.3">
      <c r="B658" s="56"/>
      <c r="C658" s="38"/>
      <c r="D658" s="38"/>
      <c r="E658" s="45"/>
      <c r="F658" s="40"/>
      <c r="G658" s="52"/>
      <c r="H658" s="42">
        <f t="shared" si="30"/>
        <v>0</v>
      </c>
      <c r="I658" s="43">
        <f>IF(AND(C658&gt;='Umrechnungskurse und Konstanten'!$C$5,C658&lt;='Umrechnungskurse und Konstanten'!$D$5),F658*'Umrechnungskurse und Konstanten'!$E$5,0)+IF(AND(C658&gt;='Umrechnungskurse und Konstanten'!$C$6,C658&lt;='Umrechnungskurse und Konstanten'!$D$6),F658*'Umrechnungskurse und Konstanten'!$E$6,0)+IF(AND(C658&gt;='Umrechnungskurse und Konstanten'!$C$7,C658&lt;='Umrechnungskurse und Konstanten'!$D$7),F658*'Umrechnungskurse und Konstanten'!$E$7,0)+IF(AND(C658&gt;='Umrechnungskurse und Konstanten'!$C$8,C658&lt;='Umrechnungskurse und Konstanten'!$D$8),F658*'Umrechnungskurse und Konstanten'!$E$8,0)+IF(AND(C658&gt;='Umrechnungskurse und Konstanten'!$C$9,C658&lt;='Umrechnungskurse und Konstanten'!$D$9),F658*'Umrechnungskurse und Konstanten'!$E$9,0)+IF(AND(C658&gt;='Umrechnungskurse und Konstanten'!$C$10,C658&lt;='Umrechnungskurse und Konstanten'!$D$10),F658*'Umrechnungskurse und Konstanten'!$E$10,0)+IF(AND(C658&gt;='Umrechnungskurse und Konstanten'!$C$11,C658&lt;='Umrechnungskurse und Konstanten'!$D$11),F658*'Umrechnungskurse und Konstanten'!$E$11,0)+IF(AND(C658&gt;='Umrechnungskurse und Konstanten'!$C$12,C658&lt;='Umrechnungskurse und Konstanten'!$D$12),F658*'Umrechnungskurse und Konstanten'!$E$12,0)+IF(AND(C658&gt;='Umrechnungskurse und Konstanten'!$C$13,C658&lt;='Umrechnungskurse und Konstanten'!$D$13),F658*'Umrechnungskurse und Konstanten'!$E$13,0)+IF(AND(C658&gt;='Umrechnungskurse und Konstanten'!$C$14,C658&lt;='Umrechnungskurse und Konstanten'!$D$14),F658*'Umrechnungskurse und Konstanten'!$E$14,0)+IF(AND(C658&gt;='Umrechnungskurse und Konstanten'!$C$15,C658&lt;='Umrechnungskurse und Konstanten'!$D$15),F658*'Umrechnungskurse und Konstanten'!$E$15,0)+IF(AND(C658&gt;='Umrechnungskurse und Konstanten'!$C$16,C658&lt;='Umrechnungskurse und Konstanten'!$D$16),F658*'Umrechnungskurse und Konstanten'!$E$16,0)</f>
        <v>0</v>
      </c>
      <c r="J658" s="43">
        <f t="shared" si="31"/>
        <v>0</v>
      </c>
      <c r="K658" s="43">
        <f t="shared" si="32"/>
        <v>0</v>
      </c>
      <c r="L658" s="69" t="str">
        <f>IF(OR(G658='Umrechnungskurse und Konstanten'!$E$21,G658='Umrechnungskurse und Konstanten'!$E$22,G658='Umrechnungskurse und Konstanten'!$E$23),"VSt. Satz ok.","falsche/keine VSt.")</f>
        <v>falsche/keine VSt.</v>
      </c>
      <c r="M658" s="67" t="str">
        <f>IF(AND(C658&gt;='Umrechnungskurse und Konstanten'!$C$11,C658&lt;='Umrechnungskurse und Konstanten'!$D$13),"Periode ok.","falsche Periode")</f>
        <v>falsche Periode</v>
      </c>
    </row>
    <row r="659" spans="2:13" x14ac:dyDescent="0.3">
      <c r="B659" s="56"/>
      <c r="C659" s="38"/>
      <c r="D659" s="38"/>
      <c r="E659" s="45"/>
      <c r="F659" s="40"/>
      <c r="G659" s="52"/>
      <c r="H659" s="42">
        <f t="shared" si="30"/>
        <v>0</v>
      </c>
      <c r="I659" s="43">
        <f>IF(AND(C659&gt;='Umrechnungskurse und Konstanten'!$C$5,C659&lt;='Umrechnungskurse und Konstanten'!$D$5),F659*'Umrechnungskurse und Konstanten'!$E$5,0)+IF(AND(C659&gt;='Umrechnungskurse und Konstanten'!$C$6,C659&lt;='Umrechnungskurse und Konstanten'!$D$6),F659*'Umrechnungskurse und Konstanten'!$E$6,0)+IF(AND(C659&gt;='Umrechnungskurse und Konstanten'!$C$7,C659&lt;='Umrechnungskurse und Konstanten'!$D$7),F659*'Umrechnungskurse und Konstanten'!$E$7,0)+IF(AND(C659&gt;='Umrechnungskurse und Konstanten'!$C$8,C659&lt;='Umrechnungskurse und Konstanten'!$D$8),F659*'Umrechnungskurse und Konstanten'!$E$8,0)+IF(AND(C659&gt;='Umrechnungskurse und Konstanten'!$C$9,C659&lt;='Umrechnungskurse und Konstanten'!$D$9),F659*'Umrechnungskurse und Konstanten'!$E$9,0)+IF(AND(C659&gt;='Umrechnungskurse und Konstanten'!$C$10,C659&lt;='Umrechnungskurse und Konstanten'!$D$10),F659*'Umrechnungskurse und Konstanten'!$E$10,0)+IF(AND(C659&gt;='Umrechnungskurse und Konstanten'!$C$11,C659&lt;='Umrechnungskurse und Konstanten'!$D$11),F659*'Umrechnungskurse und Konstanten'!$E$11,0)+IF(AND(C659&gt;='Umrechnungskurse und Konstanten'!$C$12,C659&lt;='Umrechnungskurse und Konstanten'!$D$12),F659*'Umrechnungskurse und Konstanten'!$E$12,0)+IF(AND(C659&gt;='Umrechnungskurse und Konstanten'!$C$13,C659&lt;='Umrechnungskurse und Konstanten'!$D$13),F659*'Umrechnungskurse und Konstanten'!$E$13,0)+IF(AND(C659&gt;='Umrechnungskurse und Konstanten'!$C$14,C659&lt;='Umrechnungskurse und Konstanten'!$D$14),F659*'Umrechnungskurse und Konstanten'!$E$14,0)+IF(AND(C659&gt;='Umrechnungskurse und Konstanten'!$C$15,C659&lt;='Umrechnungskurse und Konstanten'!$D$15),F659*'Umrechnungskurse und Konstanten'!$E$15,0)+IF(AND(C659&gt;='Umrechnungskurse und Konstanten'!$C$16,C659&lt;='Umrechnungskurse und Konstanten'!$D$16),F659*'Umrechnungskurse und Konstanten'!$E$16,0)</f>
        <v>0</v>
      </c>
      <c r="J659" s="43">
        <f t="shared" si="31"/>
        <v>0</v>
      </c>
      <c r="K659" s="43">
        <f t="shared" si="32"/>
        <v>0</v>
      </c>
      <c r="L659" s="69" t="str">
        <f>IF(OR(G659='Umrechnungskurse und Konstanten'!$E$21,G659='Umrechnungskurse und Konstanten'!$E$22,G659='Umrechnungskurse und Konstanten'!$E$23),"VSt. Satz ok.","falsche/keine VSt.")</f>
        <v>falsche/keine VSt.</v>
      </c>
      <c r="M659" s="67" t="str">
        <f>IF(AND(C659&gt;='Umrechnungskurse und Konstanten'!$C$11,C659&lt;='Umrechnungskurse und Konstanten'!$D$13),"Periode ok.","falsche Periode")</f>
        <v>falsche Periode</v>
      </c>
    </row>
    <row r="660" spans="2:13" x14ac:dyDescent="0.3">
      <c r="B660" s="56"/>
      <c r="C660" s="38"/>
      <c r="D660" s="38"/>
      <c r="E660" s="45"/>
      <c r="F660" s="40"/>
      <c r="G660" s="52"/>
      <c r="H660" s="42">
        <f t="shared" si="30"/>
        <v>0</v>
      </c>
      <c r="I660" s="43">
        <f>IF(AND(C660&gt;='Umrechnungskurse und Konstanten'!$C$5,C660&lt;='Umrechnungskurse und Konstanten'!$D$5),F660*'Umrechnungskurse und Konstanten'!$E$5,0)+IF(AND(C660&gt;='Umrechnungskurse und Konstanten'!$C$6,C660&lt;='Umrechnungskurse und Konstanten'!$D$6),F660*'Umrechnungskurse und Konstanten'!$E$6,0)+IF(AND(C660&gt;='Umrechnungskurse und Konstanten'!$C$7,C660&lt;='Umrechnungskurse und Konstanten'!$D$7),F660*'Umrechnungskurse und Konstanten'!$E$7,0)+IF(AND(C660&gt;='Umrechnungskurse und Konstanten'!$C$8,C660&lt;='Umrechnungskurse und Konstanten'!$D$8),F660*'Umrechnungskurse und Konstanten'!$E$8,0)+IF(AND(C660&gt;='Umrechnungskurse und Konstanten'!$C$9,C660&lt;='Umrechnungskurse und Konstanten'!$D$9),F660*'Umrechnungskurse und Konstanten'!$E$9,0)+IF(AND(C660&gt;='Umrechnungskurse und Konstanten'!$C$10,C660&lt;='Umrechnungskurse und Konstanten'!$D$10),F660*'Umrechnungskurse und Konstanten'!$E$10,0)+IF(AND(C660&gt;='Umrechnungskurse und Konstanten'!$C$11,C660&lt;='Umrechnungskurse und Konstanten'!$D$11),F660*'Umrechnungskurse und Konstanten'!$E$11,0)+IF(AND(C660&gt;='Umrechnungskurse und Konstanten'!$C$12,C660&lt;='Umrechnungskurse und Konstanten'!$D$12),F660*'Umrechnungskurse und Konstanten'!$E$12,0)+IF(AND(C660&gt;='Umrechnungskurse und Konstanten'!$C$13,C660&lt;='Umrechnungskurse und Konstanten'!$D$13),F660*'Umrechnungskurse und Konstanten'!$E$13,0)+IF(AND(C660&gt;='Umrechnungskurse und Konstanten'!$C$14,C660&lt;='Umrechnungskurse und Konstanten'!$D$14),F660*'Umrechnungskurse und Konstanten'!$E$14,0)+IF(AND(C660&gt;='Umrechnungskurse und Konstanten'!$C$15,C660&lt;='Umrechnungskurse und Konstanten'!$D$15),F660*'Umrechnungskurse und Konstanten'!$E$15,0)+IF(AND(C660&gt;='Umrechnungskurse und Konstanten'!$C$16,C660&lt;='Umrechnungskurse und Konstanten'!$D$16),F660*'Umrechnungskurse und Konstanten'!$E$16,0)</f>
        <v>0</v>
      </c>
      <c r="J660" s="43">
        <f t="shared" si="31"/>
        <v>0</v>
      </c>
      <c r="K660" s="43">
        <f t="shared" si="32"/>
        <v>0</v>
      </c>
      <c r="L660" s="69" t="str">
        <f>IF(OR(G660='Umrechnungskurse und Konstanten'!$E$21,G660='Umrechnungskurse und Konstanten'!$E$22,G660='Umrechnungskurse und Konstanten'!$E$23),"VSt. Satz ok.","falsche/keine VSt.")</f>
        <v>falsche/keine VSt.</v>
      </c>
      <c r="M660" s="67" t="str">
        <f>IF(AND(C660&gt;='Umrechnungskurse und Konstanten'!$C$11,C660&lt;='Umrechnungskurse und Konstanten'!$D$13),"Periode ok.","falsche Periode")</f>
        <v>falsche Periode</v>
      </c>
    </row>
    <row r="661" spans="2:13" x14ac:dyDescent="0.3">
      <c r="B661" s="56"/>
      <c r="C661" s="38"/>
      <c r="D661" s="38"/>
      <c r="E661" s="45"/>
      <c r="F661" s="40"/>
      <c r="G661" s="52"/>
      <c r="H661" s="42">
        <f t="shared" si="30"/>
        <v>0</v>
      </c>
      <c r="I661" s="43">
        <f>IF(AND(C661&gt;='Umrechnungskurse und Konstanten'!$C$5,C661&lt;='Umrechnungskurse und Konstanten'!$D$5),F661*'Umrechnungskurse und Konstanten'!$E$5,0)+IF(AND(C661&gt;='Umrechnungskurse und Konstanten'!$C$6,C661&lt;='Umrechnungskurse und Konstanten'!$D$6),F661*'Umrechnungskurse und Konstanten'!$E$6,0)+IF(AND(C661&gt;='Umrechnungskurse und Konstanten'!$C$7,C661&lt;='Umrechnungskurse und Konstanten'!$D$7),F661*'Umrechnungskurse und Konstanten'!$E$7,0)+IF(AND(C661&gt;='Umrechnungskurse und Konstanten'!$C$8,C661&lt;='Umrechnungskurse und Konstanten'!$D$8),F661*'Umrechnungskurse und Konstanten'!$E$8,0)+IF(AND(C661&gt;='Umrechnungskurse und Konstanten'!$C$9,C661&lt;='Umrechnungskurse und Konstanten'!$D$9),F661*'Umrechnungskurse und Konstanten'!$E$9,0)+IF(AND(C661&gt;='Umrechnungskurse und Konstanten'!$C$10,C661&lt;='Umrechnungskurse und Konstanten'!$D$10),F661*'Umrechnungskurse und Konstanten'!$E$10,0)+IF(AND(C661&gt;='Umrechnungskurse und Konstanten'!$C$11,C661&lt;='Umrechnungskurse und Konstanten'!$D$11),F661*'Umrechnungskurse und Konstanten'!$E$11,0)+IF(AND(C661&gt;='Umrechnungskurse und Konstanten'!$C$12,C661&lt;='Umrechnungskurse und Konstanten'!$D$12),F661*'Umrechnungskurse und Konstanten'!$E$12,0)+IF(AND(C661&gt;='Umrechnungskurse und Konstanten'!$C$13,C661&lt;='Umrechnungskurse und Konstanten'!$D$13),F661*'Umrechnungskurse und Konstanten'!$E$13,0)+IF(AND(C661&gt;='Umrechnungskurse und Konstanten'!$C$14,C661&lt;='Umrechnungskurse und Konstanten'!$D$14),F661*'Umrechnungskurse und Konstanten'!$E$14,0)+IF(AND(C661&gt;='Umrechnungskurse und Konstanten'!$C$15,C661&lt;='Umrechnungskurse und Konstanten'!$D$15),F661*'Umrechnungskurse und Konstanten'!$E$15,0)+IF(AND(C661&gt;='Umrechnungskurse und Konstanten'!$C$16,C661&lt;='Umrechnungskurse und Konstanten'!$D$16),F661*'Umrechnungskurse und Konstanten'!$E$16,0)</f>
        <v>0</v>
      </c>
      <c r="J661" s="43">
        <f t="shared" si="31"/>
        <v>0</v>
      </c>
      <c r="K661" s="43">
        <f t="shared" si="32"/>
        <v>0</v>
      </c>
      <c r="L661" s="69" t="str">
        <f>IF(OR(G661='Umrechnungskurse und Konstanten'!$E$21,G661='Umrechnungskurse und Konstanten'!$E$22,G661='Umrechnungskurse und Konstanten'!$E$23),"VSt. Satz ok.","falsche/keine VSt.")</f>
        <v>falsche/keine VSt.</v>
      </c>
      <c r="M661" s="67" t="str">
        <f>IF(AND(C661&gt;='Umrechnungskurse und Konstanten'!$C$11,C661&lt;='Umrechnungskurse und Konstanten'!$D$13),"Periode ok.","falsche Periode")</f>
        <v>falsche Periode</v>
      </c>
    </row>
    <row r="662" spans="2:13" x14ac:dyDescent="0.3">
      <c r="B662" s="56"/>
      <c r="C662" s="38"/>
      <c r="D662" s="38"/>
      <c r="E662" s="45"/>
      <c r="F662" s="40"/>
      <c r="G662" s="52"/>
      <c r="H662" s="42">
        <f t="shared" si="30"/>
        <v>0</v>
      </c>
      <c r="I662" s="43">
        <f>IF(AND(C662&gt;='Umrechnungskurse und Konstanten'!$C$5,C662&lt;='Umrechnungskurse und Konstanten'!$D$5),F662*'Umrechnungskurse und Konstanten'!$E$5,0)+IF(AND(C662&gt;='Umrechnungskurse und Konstanten'!$C$6,C662&lt;='Umrechnungskurse und Konstanten'!$D$6),F662*'Umrechnungskurse und Konstanten'!$E$6,0)+IF(AND(C662&gt;='Umrechnungskurse und Konstanten'!$C$7,C662&lt;='Umrechnungskurse und Konstanten'!$D$7),F662*'Umrechnungskurse und Konstanten'!$E$7,0)+IF(AND(C662&gt;='Umrechnungskurse und Konstanten'!$C$8,C662&lt;='Umrechnungskurse und Konstanten'!$D$8),F662*'Umrechnungskurse und Konstanten'!$E$8,0)+IF(AND(C662&gt;='Umrechnungskurse und Konstanten'!$C$9,C662&lt;='Umrechnungskurse und Konstanten'!$D$9),F662*'Umrechnungskurse und Konstanten'!$E$9,0)+IF(AND(C662&gt;='Umrechnungskurse und Konstanten'!$C$10,C662&lt;='Umrechnungskurse und Konstanten'!$D$10),F662*'Umrechnungskurse und Konstanten'!$E$10,0)+IF(AND(C662&gt;='Umrechnungskurse und Konstanten'!$C$11,C662&lt;='Umrechnungskurse und Konstanten'!$D$11),F662*'Umrechnungskurse und Konstanten'!$E$11,0)+IF(AND(C662&gt;='Umrechnungskurse und Konstanten'!$C$12,C662&lt;='Umrechnungskurse und Konstanten'!$D$12),F662*'Umrechnungskurse und Konstanten'!$E$12,0)+IF(AND(C662&gt;='Umrechnungskurse und Konstanten'!$C$13,C662&lt;='Umrechnungskurse und Konstanten'!$D$13),F662*'Umrechnungskurse und Konstanten'!$E$13,0)+IF(AND(C662&gt;='Umrechnungskurse und Konstanten'!$C$14,C662&lt;='Umrechnungskurse und Konstanten'!$D$14),F662*'Umrechnungskurse und Konstanten'!$E$14,0)+IF(AND(C662&gt;='Umrechnungskurse und Konstanten'!$C$15,C662&lt;='Umrechnungskurse und Konstanten'!$D$15),F662*'Umrechnungskurse und Konstanten'!$E$15,0)+IF(AND(C662&gt;='Umrechnungskurse und Konstanten'!$C$16,C662&lt;='Umrechnungskurse und Konstanten'!$D$16),F662*'Umrechnungskurse und Konstanten'!$E$16,0)</f>
        <v>0</v>
      </c>
      <c r="J662" s="43">
        <f t="shared" si="31"/>
        <v>0</v>
      </c>
      <c r="K662" s="43">
        <f t="shared" si="32"/>
        <v>0</v>
      </c>
      <c r="L662" s="69" t="str">
        <f>IF(OR(G662='Umrechnungskurse und Konstanten'!$E$21,G662='Umrechnungskurse und Konstanten'!$E$22,G662='Umrechnungskurse und Konstanten'!$E$23),"VSt. Satz ok.","falsche/keine VSt.")</f>
        <v>falsche/keine VSt.</v>
      </c>
      <c r="M662" s="67" t="str">
        <f>IF(AND(C662&gt;='Umrechnungskurse und Konstanten'!$C$11,C662&lt;='Umrechnungskurse und Konstanten'!$D$13),"Periode ok.","falsche Periode")</f>
        <v>falsche Periode</v>
      </c>
    </row>
    <row r="663" spans="2:13" x14ac:dyDescent="0.3">
      <c r="B663" s="56"/>
      <c r="C663" s="38"/>
      <c r="D663" s="38"/>
      <c r="E663" s="45"/>
      <c r="F663" s="40"/>
      <c r="G663" s="52"/>
      <c r="H663" s="42">
        <f t="shared" si="30"/>
        <v>0</v>
      </c>
      <c r="I663" s="43">
        <f>IF(AND(C663&gt;='Umrechnungskurse und Konstanten'!$C$5,C663&lt;='Umrechnungskurse und Konstanten'!$D$5),F663*'Umrechnungskurse und Konstanten'!$E$5,0)+IF(AND(C663&gt;='Umrechnungskurse und Konstanten'!$C$6,C663&lt;='Umrechnungskurse und Konstanten'!$D$6),F663*'Umrechnungskurse und Konstanten'!$E$6,0)+IF(AND(C663&gt;='Umrechnungskurse und Konstanten'!$C$7,C663&lt;='Umrechnungskurse und Konstanten'!$D$7),F663*'Umrechnungskurse und Konstanten'!$E$7,0)+IF(AND(C663&gt;='Umrechnungskurse und Konstanten'!$C$8,C663&lt;='Umrechnungskurse und Konstanten'!$D$8),F663*'Umrechnungskurse und Konstanten'!$E$8,0)+IF(AND(C663&gt;='Umrechnungskurse und Konstanten'!$C$9,C663&lt;='Umrechnungskurse und Konstanten'!$D$9),F663*'Umrechnungskurse und Konstanten'!$E$9,0)+IF(AND(C663&gt;='Umrechnungskurse und Konstanten'!$C$10,C663&lt;='Umrechnungskurse und Konstanten'!$D$10),F663*'Umrechnungskurse und Konstanten'!$E$10,0)+IF(AND(C663&gt;='Umrechnungskurse und Konstanten'!$C$11,C663&lt;='Umrechnungskurse und Konstanten'!$D$11),F663*'Umrechnungskurse und Konstanten'!$E$11,0)+IF(AND(C663&gt;='Umrechnungskurse und Konstanten'!$C$12,C663&lt;='Umrechnungskurse und Konstanten'!$D$12),F663*'Umrechnungskurse und Konstanten'!$E$12,0)+IF(AND(C663&gt;='Umrechnungskurse und Konstanten'!$C$13,C663&lt;='Umrechnungskurse und Konstanten'!$D$13),F663*'Umrechnungskurse und Konstanten'!$E$13,0)+IF(AND(C663&gt;='Umrechnungskurse und Konstanten'!$C$14,C663&lt;='Umrechnungskurse und Konstanten'!$D$14),F663*'Umrechnungskurse und Konstanten'!$E$14,0)+IF(AND(C663&gt;='Umrechnungskurse und Konstanten'!$C$15,C663&lt;='Umrechnungskurse und Konstanten'!$D$15),F663*'Umrechnungskurse und Konstanten'!$E$15,0)+IF(AND(C663&gt;='Umrechnungskurse und Konstanten'!$C$16,C663&lt;='Umrechnungskurse und Konstanten'!$D$16),F663*'Umrechnungskurse und Konstanten'!$E$16,0)</f>
        <v>0</v>
      </c>
      <c r="J663" s="43">
        <f t="shared" si="31"/>
        <v>0</v>
      </c>
      <c r="K663" s="43">
        <f t="shared" si="32"/>
        <v>0</v>
      </c>
      <c r="L663" s="69" t="str">
        <f>IF(OR(G663='Umrechnungskurse und Konstanten'!$E$21,G663='Umrechnungskurse und Konstanten'!$E$22,G663='Umrechnungskurse und Konstanten'!$E$23),"VSt. Satz ok.","falsche/keine VSt.")</f>
        <v>falsche/keine VSt.</v>
      </c>
      <c r="M663" s="67" t="str">
        <f>IF(AND(C663&gt;='Umrechnungskurse und Konstanten'!$C$11,C663&lt;='Umrechnungskurse und Konstanten'!$D$13),"Periode ok.","falsche Periode")</f>
        <v>falsche Periode</v>
      </c>
    </row>
    <row r="664" spans="2:13" x14ac:dyDescent="0.3">
      <c r="B664" s="56"/>
      <c r="C664" s="38"/>
      <c r="D664" s="38"/>
      <c r="E664" s="45"/>
      <c r="F664" s="40"/>
      <c r="G664" s="52"/>
      <c r="H664" s="42">
        <f t="shared" si="30"/>
        <v>0</v>
      </c>
      <c r="I664" s="43">
        <f>IF(AND(C664&gt;='Umrechnungskurse und Konstanten'!$C$5,C664&lt;='Umrechnungskurse und Konstanten'!$D$5),F664*'Umrechnungskurse und Konstanten'!$E$5,0)+IF(AND(C664&gt;='Umrechnungskurse und Konstanten'!$C$6,C664&lt;='Umrechnungskurse und Konstanten'!$D$6),F664*'Umrechnungskurse und Konstanten'!$E$6,0)+IF(AND(C664&gt;='Umrechnungskurse und Konstanten'!$C$7,C664&lt;='Umrechnungskurse und Konstanten'!$D$7),F664*'Umrechnungskurse und Konstanten'!$E$7,0)+IF(AND(C664&gt;='Umrechnungskurse und Konstanten'!$C$8,C664&lt;='Umrechnungskurse und Konstanten'!$D$8),F664*'Umrechnungskurse und Konstanten'!$E$8,0)+IF(AND(C664&gt;='Umrechnungskurse und Konstanten'!$C$9,C664&lt;='Umrechnungskurse und Konstanten'!$D$9),F664*'Umrechnungskurse und Konstanten'!$E$9,0)+IF(AND(C664&gt;='Umrechnungskurse und Konstanten'!$C$10,C664&lt;='Umrechnungskurse und Konstanten'!$D$10),F664*'Umrechnungskurse und Konstanten'!$E$10,0)+IF(AND(C664&gt;='Umrechnungskurse und Konstanten'!$C$11,C664&lt;='Umrechnungskurse und Konstanten'!$D$11),F664*'Umrechnungskurse und Konstanten'!$E$11,0)+IF(AND(C664&gt;='Umrechnungskurse und Konstanten'!$C$12,C664&lt;='Umrechnungskurse und Konstanten'!$D$12),F664*'Umrechnungskurse und Konstanten'!$E$12,0)+IF(AND(C664&gt;='Umrechnungskurse und Konstanten'!$C$13,C664&lt;='Umrechnungskurse und Konstanten'!$D$13),F664*'Umrechnungskurse und Konstanten'!$E$13,0)+IF(AND(C664&gt;='Umrechnungskurse und Konstanten'!$C$14,C664&lt;='Umrechnungskurse und Konstanten'!$D$14),F664*'Umrechnungskurse und Konstanten'!$E$14,0)+IF(AND(C664&gt;='Umrechnungskurse und Konstanten'!$C$15,C664&lt;='Umrechnungskurse und Konstanten'!$D$15),F664*'Umrechnungskurse und Konstanten'!$E$15,0)+IF(AND(C664&gt;='Umrechnungskurse und Konstanten'!$C$16,C664&lt;='Umrechnungskurse und Konstanten'!$D$16),F664*'Umrechnungskurse und Konstanten'!$E$16,0)</f>
        <v>0</v>
      </c>
      <c r="J664" s="43">
        <f t="shared" si="31"/>
        <v>0</v>
      </c>
      <c r="K664" s="43">
        <f t="shared" si="32"/>
        <v>0</v>
      </c>
      <c r="L664" s="69" t="str">
        <f>IF(OR(G664='Umrechnungskurse und Konstanten'!$E$21,G664='Umrechnungskurse und Konstanten'!$E$22,G664='Umrechnungskurse und Konstanten'!$E$23),"VSt. Satz ok.","falsche/keine VSt.")</f>
        <v>falsche/keine VSt.</v>
      </c>
      <c r="M664" s="67" t="str">
        <f>IF(AND(C664&gt;='Umrechnungskurse und Konstanten'!$C$11,C664&lt;='Umrechnungskurse und Konstanten'!$D$13),"Periode ok.","falsche Periode")</f>
        <v>falsche Periode</v>
      </c>
    </row>
    <row r="665" spans="2:13" x14ac:dyDescent="0.3">
      <c r="B665" s="56"/>
      <c r="C665" s="38"/>
      <c r="D665" s="38"/>
      <c r="E665" s="45"/>
      <c r="F665" s="40"/>
      <c r="G665" s="52"/>
      <c r="H665" s="42">
        <f t="shared" si="30"/>
        <v>0</v>
      </c>
      <c r="I665" s="43">
        <f>IF(AND(C665&gt;='Umrechnungskurse und Konstanten'!$C$5,C665&lt;='Umrechnungskurse und Konstanten'!$D$5),F665*'Umrechnungskurse und Konstanten'!$E$5,0)+IF(AND(C665&gt;='Umrechnungskurse und Konstanten'!$C$6,C665&lt;='Umrechnungskurse und Konstanten'!$D$6),F665*'Umrechnungskurse und Konstanten'!$E$6,0)+IF(AND(C665&gt;='Umrechnungskurse und Konstanten'!$C$7,C665&lt;='Umrechnungskurse und Konstanten'!$D$7),F665*'Umrechnungskurse und Konstanten'!$E$7,0)+IF(AND(C665&gt;='Umrechnungskurse und Konstanten'!$C$8,C665&lt;='Umrechnungskurse und Konstanten'!$D$8),F665*'Umrechnungskurse und Konstanten'!$E$8,0)+IF(AND(C665&gt;='Umrechnungskurse und Konstanten'!$C$9,C665&lt;='Umrechnungskurse und Konstanten'!$D$9),F665*'Umrechnungskurse und Konstanten'!$E$9,0)+IF(AND(C665&gt;='Umrechnungskurse und Konstanten'!$C$10,C665&lt;='Umrechnungskurse und Konstanten'!$D$10),F665*'Umrechnungskurse und Konstanten'!$E$10,0)+IF(AND(C665&gt;='Umrechnungskurse und Konstanten'!$C$11,C665&lt;='Umrechnungskurse und Konstanten'!$D$11),F665*'Umrechnungskurse und Konstanten'!$E$11,0)+IF(AND(C665&gt;='Umrechnungskurse und Konstanten'!$C$12,C665&lt;='Umrechnungskurse und Konstanten'!$D$12),F665*'Umrechnungskurse und Konstanten'!$E$12,0)+IF(AND(C665&gt;='Umrechnungskurse und Konstanten'!$C$13,C665&lt;='Umrechnungskurse und Konstanten'!$D$13),F665*'Umrechnungskurse und Konstanten'!$E$13,0)+IF(AND(C665&gt;='Umrechnungskurse und Konstanten'!$C$14,C665&lt;='Umrechnungskurse und Konstanten'!$D$14),F665*'Umrechnungskurse und Konstanten'!$E$14,0)+IF(AND(C665&gt;='Umrechnungskurse und Konstanten'!$C$15,C665&lt;='Umrechnungskurse und Konstanten'!$D$15),F665*'Umrechnungskurse und Konstanten'!$E$15,0)+IF(AND(C665&gt;='Umrechnungskurse und Konstanten'!$C$16,C665&lt;='Umrechnungskurse und Konstanten'!$D$16),F665*'Umrechnungskurse und Konstanten'!$E$16,0)</f>
        <v>0</v>
      </c>
      <c r="J665" s="43">
        <f t="shared" si="31"/>
        <v>0</v>
      </c>
      <c r="K665" s="43">
        <f t="shared" si="32"/>
        <v>0</v>
      </c>
      <c r="L665" s="69" t="str">
        <f>IF(OR(G665='Umrechnungskurse und Konstanten'!$E$21,G665='Umrechnungskurse und Konstanten'!$E$22,G665='Umrechnungskurse und Konstanten'!$E$23),"VSt. Satz ok.","falsche/keine VSt.")</f>
        <v>falsche/keine VSt.</v>
      </c>
      <c r="M665" s="67" t="str">
        <f>IF(AND(C665&gt;='Umrechnungskurse und Konstanten'!$C$11,C665&lt;='Umrechnungskurse und Konstanten'!$D$13),"Periode ok.","falsche Periode")</f>
        <v>falsche Periode</v>
      </c>
    </row>
    <row r="666" spans="2:13" x14ac:dyDescent="0.3">
      <c r="B666" s="56"/>
      <c r="C666" s="38"/>
      <c r="D666" s="38"/>
      <c r="E666" s="45"/>
      <c r="F666" s="40"/>
      <c r="G666" s="52"/>
      <c r="H666" s="42">
        <f t="shared" si="30"/>
        <v>0</v>
      </c>
      <c r="I666" s="43">
        <f>IF(AND(C666&gt;='Umrechnungskurse und Konstanten'!$C$5,C666&lt;='Umrechnungskurse und Konstanten'!$D$5),F666*'Umrechnungskurse und Konstanten'!$E$5,0)+IF(AND(C666&gt;='Umrechnungskurse und Konstanten'!$C$6,C666&lt;='Umrechnungskurse und Konstanten'!$D$6),F666*'Umrechnungskurse und Konstanten'!$E$6,0)+IF(AND(C666&gt;='Umrechnungskurse und Konstanten'!$C$7,C666&lt;='Umrechnungskurse und Konstanten'!$D$7),F666*'Umrechnungskurse und Konstanten'!$E$7,0)+IF(AND(C666&gt;='Umrechnungskurse und Konstanten'!$C$8,C666&lt;='Umrechnungskurse und Konstanten'!$D$8),F666*'Umrechnungskurse und Konstanten'!$E$8,0)+IF(AND(C666&gt;='Umrechnungskurse und Konstanten'!$C$9,C666&lt;='Umrechnungskurse und Konstanten'!$D$9),F666*'Umrechnungskurse und Konstanten'!$E$9,0)+IF(AND(C666&gt;='Umrechnungskurse und Konstanten'!$C$10,C666&lt;='Umrechnungskurse und Konstanten'!$D$10),F666*'Umrechnungskurse und Konstanten'!$E$10,0)+IF(AND(C666&gt;='Umrechnungskurse und Konstanten'!$C$11,C666&lt;='Umrechnungskurse und Konstanten'!$D$11),F666*'Umrechnungskurse und Konstanten'!$E$11,0)+IF(AND(C666&gt;='Umrechnungskurse und Konstanten'!$C$12,C666&lt;='Umrechnungskurse und Konstanten'!$D$12),F666*'Umrechnungskurse und Konstanten'!$E$12,0)+IF(AND(C666&gt;='Umrechnungskurse und Konstanten'!$C$13,C666&lt;='Umrechnungskurse und Konstanten'!$D$13),F666*'Umrechnungskurse und Konstanten'!$E$13,0)+IF(AND(C666&gt;='Umrechnungskurse und Konstanten'!$C$14,C666&lt;='Umrechnungskurse und Konstanten'!$D$14),F666*'Umrechnungskurse und Konstanten'!$E$14,0)+IF(AND(C666&gt;='Umrechnungskurse und Konstanten'!$C$15,C666&lt;='Umrechnungskurse und Konstanten'!$D$15),F666*'Umrechnungskurse und Konstanten'!$E$15,0)+IF(AND(C666&gt;='Umrechnungskurse und Konstanten'!$C$16,C666&lt;='Umrechnungskurse und Konstanten'!$D$16),F666*'Umrechnungskurse und Konstanten'!$E$16,0)</f>
        <v>0</v>
      </c>
      <c r="J666" s="43">
        <f t="shared" si="31"/>
        <v>0</v>
      </c>
      <c r="K666" s="43">
        <f t="shared" si="32"/>
        <v>0</v>
      </c>
      <c r="L666" s="69" t="str">
        <f>IF(OR(G666='Umrechnungskurse und Konstanten'!$E$21,G666='Umrechnungskurse und Konstanten'!$E$22,G666='Umrechnungskurse und Konstanten'!$E$23),"VSt. Satz ok.","falsche/keine VSt.")</f>
        <v>falsche/keine VSt.</v>
      </c>
      <c r="M666" s="67" t="str">
        <f>IF(AND(C666&gt;='Umrechnungskurse und Konstanten'!$C$11,C666&lt;='Umrechnungskurse und Konstanten'!$D$13),"Periode ok.","falsche Periode")</f>
        <v>falsche Periode</v>
      </c>
    </row>
    <row r="667" spans="2:13" x14ac:dyDescent="0.3">
      <c r="B667" s="56"/>
      <c r="C667" s="38"/>
      <c r="D667" s="38"/>
      <c r="E667" s="45"/>
      <c r="F667" s="40"/>
      <c r="G667" s="52"/>
      <c r="H667" s="42">
        <f t="shared" si="30"/>
        <v>0</v>
      </c>
      <c r="I667" s="43">
        <f>IF(AND(C667&gt;='Umrechnungskurse und Konstanten'!$C$5,C667&lt;='Umrechnungskurse und Konstanten'!$D$5),F667*'Umrechnungskurse und Konstanten'!$E$5,0)+IF(AND(C667&gt;='Umrechnungskurse und Konstanten'!$C$6,C667&lt;='Umrechnungskurse und Konstanten'!$D$6),F667*'Umrechnungskurse und Konstanten'!$E$6,0)+IF(AND(C667&gt;='Umrechnungskurse und Konstanten'!$C$7,C667&lt;='Umrechnungskurse und Konstanten'!$D$7),F667*'Umrechnungskurse und Konstanten'!$E$7,0)+IF(AND(C667&gt;='Umrechnungskurse und Konstanten'!$C$8,C667&lt;='Umrechnungskurse und Konstanten'!$D$8),F667*'Umrechnungskurse und Konstanten'!$E$8,0)+IF(AND(C667&gt;='Umrechnungskurse und Konstanten'!$C$9,C667&lt;='Umrechnungskurse und Konstanten'!$D$9),F667*'Umrechnungskurse und Konstanten'!$E$9,0)+IF(AND(C667&gt;='Umrechnungskurse und Konstanten'!$C$10,C667&lt;='Umrechnungskurse und Konstanten'!$D$10),F667*'Umrechnungskurse und Konstanten'!$E$10,0)+IF(AND(C667&gt;='Umrechnungskurse und Konstanten'!$C$11,C667&lt;='Umrechnungskurse und Konstanten'!$D$11),F667*'Umrechnungskurse und Konstanten'!$E$11,0)+IF(AND(C667&gt;='Umrechnungskurse und Konstanten'!$C$12,C667&lt;='Umrechnungskurse und Konstanten'!$D$12),F667*'Umrechnungskurse und Konstanten'!$E$12,0)+IF(AND(C667&gt;='Umrechnungskurse und Konstanten'!$C$13,C667&lt;='Umrechnungskurse und Konstanten'!$D$13),F667*'Umrechnungskurse und Konstanten'!$E$13,0)+IF(AND(C667&gt;='Umrechnungskurse und Konstanten'!$C$14,C667&lt;='Umrechnungskurse und Konstanten'!$D$14),F667*'Umrechnungskurse und Konstanten'!$E$14,0)+IF(AND(C667&gt;='Umrechnungskurse und Konstanten'!$C$15,C667&lt;='Umrechnungskurse und Konstanten'!$D$15),F667*'Umrechnungskurse und Konstanten'!$E$15,0)+IF(AND(C667&gt;='Umrechnungskurse und Konstanten'!$C$16,C667&lt;='Umrechnungskurse und Konstanten'!$D$16),F667*'Umrechnungskurse und Konstanten'!$E$16,0)</f>
        <v>0</v>
      </c>
      <c r="J667" s="43">
        <f t="shared" si="31"/>
        <v>0</v>
      </c>
      <c r="K667" s="43">
        <f t="shared" si="32"/>
        <v>0</v>
      </c>
      <c r="L667" s="69" t="str">
        <f>IF(OR(G667='Umrechnungskurse und Konstanten'!$E$21,G667='Umrechnungskurse und Konstanten'!$E$22,G667='Umrechnungskurse und Konstanten'!$E$23),"VSt. Satz ok.","falsche/keine VSt.")</f>
        <v>falsche/keine VSt.</v>
      </c>
      <c r="M667" s="67" t="str">
        <f>IF(AND(C667&gt;='Umrechnungskurse und Konstanten'!$C$11,C667&lt;='Umrechnungskurse und Konstanten'!$D$13),"Periode ok.","falsche Periode")</f>
        <v>falsche Periode</v>
      </c>
    </row>
    <row r="668" spans="2:13" x14ac:dyDescent="0.3">
      <c r="B668" s="56"/>
      <c r="C668" s="38"/>
      <c r="D668" s="38"/>
      <c r="E668" s="45"/>
      <c r="F668" s="40"/>
      <c r="G668" s="52"/>
      <c r="H668" s="42">
        <f t="shared" si="30"/>
        <v>0</v>
      </c>
      <c r="I668" s="43">
        <f>IF(AND(C668&gt;='Umrechnungskurse und Konstanten'!$C$5,C668&lt;='Umrechnungskurse und Konstanten'!$D$5),F668*'Umrechnungskurse und Konstanten'!$E$5,0)+IF(AND(C668&gt;='Umrechnungskurse und Konstanten'!$C$6,C668&lt;='Umrechnungskurse und Konstanten'!$D$6),F668*'Umrechnungskurse und Konstanten'!$E$6,0)+IF(AND(C668&gt;='Umrechnungskurse und Konstanten'!$C$7,C668&lt;='Umrechnungskurse und Konstanten'!$D$7),F668*'Umrechnungskurse und Konstanten'!$E$7,0)+IF(AND(C668&gt;='Umrechnungskurse und Konstanten'!$C$8,C668&lt;='Umrechnungskurse und Konstanten'!$D$8),F668*'Umrechnungskurse und Konstanten'!$E$8,0)+IF(AND(C668&gt;='Umrechnungskurse und Konstanten'!$C$9,C668&lt;='Umrechnungskurse und Konstanten'!$D$9),F668*'Umrechnungskurse und Konstanten'!$E$9,0)+IF(AND(C668&gt;='Umrechnungskurse und Konstanten'!$C$10,C668&lt;='Umrechnungskurse und Konstanten'!$D$10),F668*'Umrechnungskurse und Konstanten'!$E$10,0)+IF(AND(C668&gt;='Umrechnungskurse und Konstanten'!$C$11,C668&lt;='Umrechnungskurse und Konstanten'!$D$11),F668*'Umrechnungskurse und Konstanten'!$E$11,0)+IF(AND(C668&gt;='Umrechnungskurse und Konstanten'!$C$12,C668&lt;='Umrechnungskurse und Konstanten'!$D$12),F668*'Umrechnungskurse und Konstanten'!$E$12,0)+IF(AND(C668&gt;='Umrechnungskurse und Konstanten'!$C$13,C668&lt;='Umrechnungskurse und Konstanten'!$D$13),F668*'Umrechnungskurse und Konstanten'!$E$13,0)+IF(AND(C668&gt;='Umrechnungskurse und Konstanten'!$C$14,C668&lt;='Umrechnungskurse und Konstanten'!$D$14),F668*'Umrechnungskurse und Konstanten'!$E$14,0)+IF(AND(C668&gt;='Umrechnungskurse und Konstanten'!$C$15,C668&lt;='Umrechnungskurse und Konstanten'!$D$15),F668*'Umrechnungskurse und Konstanten'!$E$15,0)+IF(AND(C668&gt;='Umrechnungskurse und Konstanten'!$C$16,C668&lt;='Umrechnungskurse und Konstanten'!$D$16),F668*'Umrechnungskurse und Konstanten'!$E$16,0)</f>
        <v>0</v>
      </c>
      <c r="J668" s="43">
        <f t="shared" si="31"/>
        <v>0</v>
      </c>
      <c r="K668" s="43">
        <f t="shared" si="32"/>
        <v>0</v>
      </c>
      <c r="L668" s="69" t="str">
        <f>IF(OR(G668='Umrechnungskurse und Konstanten'!$E$21,G668='Umrechnungskurse und Konstanten'!$E$22,G668='Umrechnungskurse und Konstanten'!$E$23),"VSt. Satz ok.","falsche/keine VSt.")</f>
        <v>falsche/keine VSt.</v>
      </c>
      <c r="M668" s="67" t="str">
        <f>IF(AND(C668&gt;='Umrechnungskurse und Konstanten'!$C$11,C668&lt;='Umrechnungskurse und Konstanten'!$D$13),"Periode ok.","falsche Periode")</f>
        <v>falsche Periode</v>
      </c>
    </row>
    <row r="669" spans="2:13" x14ac:dyDescent="0.3">
      <c r="B669" s="56"/>
      <c r="C669" s="38"/>
      <c r="D669" s="38"/>
      <c r="E669" s="45"/>
      <c r="F669" s="40"/>
      <c r="G669" s="52"/>
      <c r="H669" s="42">
        <f t="shared" si="30"/>
        <v>0</v>
      </c>
      <c r="I669" s="43">
        <f>IF(AND(C669&gt;='Umrechnungskurse und Konstanten'!$C$5,C669&lt;='Umrechnungskurse und Konstanten'!$D$5),F669*'Umrechnungskurse und Konstanten'!$E$5,0)+IF(AND(C669&gt;='Umrechnungskurse und Konstanten'!$C$6,C669&lt;='Umrechnungskurse und Konstanten'!$D$6),F669*'Umrechnungskurse und Konstanten'!$E$6,0)+IF(AND(C669&gt;='Umrechnungskurse und Konstanten'!$C$7,C669&lt;='Umrechnungskurse und Konstanten'!$D$7),F669*'Umrechnungskurse und Konstanten'!$E$7,0)+IF(AND(C669&gt;='Umrechnungskurse und Konstanten'!$C$8,C669&lt;='Umrechnungskurse und Konstanten'!$D$8),F669*'Umrechnungskurse und Konstanten'!$E$8,0)+IF(AND(C669&gt;='Umrechnungskurse und Konstanten'!$C$9,C669&lt;='Umrechnungskurse und Konstanten'!$D$9),F669*'Umrechnungskurse und Konstanten'!$E$9,0)+IF(AND(C669&gt;='Umrechnungskurse und Konstanten'!$C$10,C669&lt;='Umrechnungskurse und Konstanten'!$D$10),F669*'Umrechnungskurse und Konstanten'!$E$10,0)+IF(AND(C669&gt;='Umrechnungskurse und Konstanten'!$C$11,C669&lt;='Umrechnungskurse und Konstanten'!$D$11),F669*'Umrechnungskurse und Konstanten'!$E$11,0)+IF(AND(C669&gt;='Umrechnungskurse und Konstanten'!$C$12,C669&lt;='Umrechnungskurse und Konstanten'!$D$12),F669*'Umrechnungskurse und Konstanten'!$E$12,0)+IF(AND(C669&gt;='Umrechnungskurse und Konstanten'!$C$13,C669&lt;='Umrechnungskurse und Konstanten'!$D$13),F669*'Umrechnungskurse und Konstanten'!$E$13,0)+IF(AND(C669&gt;='Umrechnungskurse und Konstanten'!$C$14,C669&lt;='Umrechnungskurse und Konstanten'!$D$14),F669*'Umrechnungskurse und Konstanten'!$E$14,0)+IF(AND(C669&gt;='Umrechnungskurse und Konstanten'!$C$15,C669&lt;='Umrechnungskurse und Konstanten'!$D$15),F669*'Umrechnungskurse und Konstanten'!$E$15,0)+IF(AND(C669&gt;='Umrechnungskurse und Konstanten'!$C$16,C669&lt;='Umrechnungskurse und Konstanten'!$D$16),F669*'Umrechnungskurse und Konstanten'!$E$16,0)</f>
        <v>0</v>
      </c>
      <c r="J669" s="43">
        <f t="shared" si="31"/>
        <v>0</v>
      </c>
      <c r="K669" s="43">
        <f t="shared" si="32"/>
        <v>0</v>
      </c>
      <c r="L669" s="69" t="str">
        <f>IF(OR(G669='Umrechnungskurse und Konstanten'!$E$21,G669='Umrechnungskurse und Konstanten'!$E$22,G669='Umrechnungskurse und Konstanten'!$E$23),"VSt. Satz ok.","falsche/keine VSt.")</f>
        <v>falsche/keine VSt.</v>
      </c>
      <c r="M669" s="67" t="str">
        <f>IF(AND(C669&gt;='Umrechnungskurse und Konstanten'!$C$11,C669&lt;='Umrechnungskurse und Konstanten'!$D$13),"Periode ok.","falsche Periode")</f>
        <v>falsche Periode</v>
      </c>
    </row>
    <row r="670" spans="2:13" x14ac:dyDescent="0.3">
      <c r="B670" s="56"/>
      <c r="C670" s="38"/>
      <c r="D670" s="38"/>
      <c r="E670" s="45"/>
      <c r="F670" s="40"/>
      <c r="G670" s="52"/>
      <c r="H670" s="42">
        <f t="shared" si="30"/>
        <v>0</v>
      </c>
      <c r="I670" s="43">
        <f>IF(AND(C670&gt;='Umrechnungskurse und Konstanten'!$C$5,C670&lt;='Umrechnungskurse und Konstanten'!$D$5),F670*'Umrechnungskurse und Konstanten'!$E$5,0)+IF(AND(C670&gt;='Umrechnungskurse und Konstanten'!$C$6,C670&lt;='Umrechnungskurse und Konstanten'!$D$6),F670*'Umrechnungskurse und Konstanten'!$E$6,0)+IF(AND(C670&gt;='Umrechnungskurse und Konstanten'!$C$7,C670&lt;='Umrechnungskurse und Konstanten'!$D$7),F670*'Umrechnungskurse und Konstanten'!$E$7,0)+IF(AND(C670&gt;='Umrechnungskurse und Konstanten'!$C$8,C670&lt;='Umrechnungskurse und Konstanten'!$D$8),F670*'Umrechnungskurse und Konstanten'!$E$8,0)+IF(AND(C670&gt;='Umrechnungskurse und Konstanten'!$C$9,C670&lt;='Umrechnungskurse und Konstanten'!$D$9),F670*'Umrechnungskurse und Konstanten'!$E$9,0)+IF(AND(C670&gt;='Umrechnungskurse und Konstanten'!$C$10,C670&lt;='Umrechnungskurse und Konstanten'!$D$10),F670*'Umrechnungskurse und Konstanten'!$E$10,0)+IF(AND(C670&gt;='Umrechnungskurse und Konstanten'!$C$11,C670&lt;='Umrechnungskurse und Konstanten'!$D$11),F670*'Umrechnungskurse und Konstanten'!$E$11,0)+IF(AND(C670&gt;='Umrechnungskurse und Konstanten'!$C$12,C670&lt;='Umrechnungskurse und Konstanten'!$D$12),F670*'Umrechnungskurse und Konstanten'!$E$12,0)+IF(AND(C670&gt;='Umrechnungskurse und Konstanten'!$C$13,C670&lt;='Umrechnungskurse und Konstanten'!$D$13),F670*'Umrechnungskurse und Konstanten'!$E$13,0)+IF(AND(C670&gt;='Umrechnungskurse und Konstanten'!$C$14,C670&lt;='Umrechnungskurse und Konstanten'!$D$14),F670*'Umrechnungskurse und Konstanten'!$E$14,0)+IF(AND(C670&gt;='Umrechnungskurse und Konstanten'!$C$15,C670&lt;='Umrechnungskurse und Konstanten'!$D$15),F670*'Umrechnungskurse und Konstanten'!$E$15,0)+IF(AND(C670&gt;='Umrechnungskurse und Konstanten'!$C$16,C670&lt;='Umrechnungskurse und Konstanten'!$D$16),F670*'Umrechnungskurse und Konstanten'!$E$16,0)</f>
        <v>0</v>
      </c>
      <c r="J670" s="43">
        <f t="shared" si="31"/>
        <v>0</v>
      </c>
      <c r="K670" s="43">
        <f t="shared" si="32"/>
        <v>0</v>
      </c>
      <c r="L670" s="69" t="str">
        <f>IF(OR(G670='Umrechnungskurse und Konstanten'!$E$21,G670='Umrechnungskurse und Konstanten'!$E$22,G670='Umrechnungskurse und Konstanten'!$E$23),"VSt. Satz ok.","falsche/keine VSt.")</f>
        <v>falsche/keine VSt.</v>
      </c>
      <c r="M670" s="67" t="str">
        <f>IF(AND(C670&gt;='Umrechnungskurse und Konstanten'!$C$11,C670&lt;='Umrechnungskurse und Konstanten'!$D$13),"Periode ok.","falsche Periode")</f>
        <v>falsche Periode</v>
      </c>
    </row>
    <row r="671" spans="2:13" x14ac:dyDescent="0.3">
      <c r="B671" s="56"/>
      <c r="C671" s="38"/>
      <c r="D671" s="38"/>
      <c r="E671" s="45"/>
      <c r="F671" s="40"/>
      <c r="G671" s="52"/>
      <c r="H671" s="42">
        <f t="shared" si="30"/>
        <v>0</v>
      </c>
      <c r="I671" s="43">
        <f>IF(AND(C671&gt;='Umrechnungskurse und Konstanten'!$C$5,C671&lt;='Umrechnungskurse und Konstanten'!$D$5),F671*'Umrechnungskurse und Konstanten'!$E$5,0)+IF(AND(C671&gt;='Umrechnungskurse und Konstanten'!$C$6,C671&lt;='Umrechnungskurse und Konstanten'!$D$6),F671*'Umrechnungskurse und Konstanten'!$E$6,0)+IF(AND(C671&gt;='Umrechnungskurse und Konstanten'!$C$7,C671&lt;='Umrechnungskurse und Konstanten'!$D$7),F671*'Umrechnungskurse und Konstanten'!$E$7,0)+IF(AND(C671&gt;='Umrechnungskurse und Konstanten'!$C$8,C671&lt;='Umrechnungskurse und Konstanten'!$D$8),F671*'Umrechnungskurse und Konstanten'!$E$8,0)+IF(AND(C671&gt;='Umrechnungskurse und Konstanten'!$C$9,C671&lt;='Umrechnungskurse und Konstanten'!$D$9),F671*'Umrechnungskurse und Konstanten'!$E$9,0)+IF(AND(C671&gt;='Umrechnungskurse und Konstanten'!$C$10,C671&lt;='Umrechnungskurse und Konstanten'!$D$10),F671*'Umrechnungskurse und Konstanten'!$E$10,0)+IF(AND(C671&gt;='Umrechnungskurse und Konstanten'!$C$11,C671&lt;='Umrechnungskurse und Konstanten'!$D$11),F671*'Umrechnungskurse und Konstanten'!$E$11,0)+IF(AND(C671&gt;='Umrechnungskurse und Konstanten'!$C$12,C671&lt;='Umrechnungskurse und Konstanten'!$D$12),F671*'Umrechnungskurse und Konstanten'!$E$12,0)+IF(AND(C671&gt;='Umrechnungskurse und Konstanten'!$C$13,C671&lt;='Umrechnungskurse und Konstanten'!$D$13),F671*'Umrechnungskurse und Konstanten'!$E$13,0)+IF(AND(C671&gt;='Umrechnungskurse und Konstanten'!$C$14,C671&lt;='Umrechnungskurse und Konstanten'!$D$14),F671*'Umrechnungskurse und Konstanten'!$E$14,0)+IF(AND(C671&gt;='Umrechnungskurse und Konstanten'!$C$15,C671&lt;='Umrechnungskurse und Konstanten'!$D$15),F671*'Umrechnungskurse und Konstanten'!$E$15,0)+IF(AND(C671&gt;='Umrechnungskurse und Konstanten'!$C$16,C671&lt;='Umrechnungskurse und Konstanten'!$D$16),F671*'Umrechnungskurse und Konstanten'!$E$16,0)</f>
        <v>0</v>
      </c>
      <c r="J671" s="43">
        <f t="shared" si="31"/>
        <v>0</v>
      </c>
      <c r="K671" s="43">
        <f t="shared" si="32"/>
        <v>0</v>
      </c>
      <c r="L671" s="69" t="str">
        <f>IF(OR(G671='Umrechnungskurse und Konstanten'!$E$21,G671='Umrechnungskurse und Konstanten'!$E$22,G671='Umrechnungskurse und Konstanten'!$E$23),"VSt. Satz ok.","falsche/keine VSt.")</f>
        <v>falsche/keine VSt.</v>
      </c>
      <c r="M671" s="67" t="str">
        <f>IF(AND(C671&gt;='Umrechnungskurse und Konstanten'!$C$11,C671&lt;='Umrechnungskurse und Konstanten'!$D$13),"Periode ok.","falsche Periode")</f>
        <v>falsche Periode</v>
      </c>
    </row>
    <row r="672" spans="2:13" x14ac:dyDescent="0.3">
      <c r="B672" s="56"/>
      <c r="C672" s="38"/>
      <c r="D672" s="38"/>
      <c r="E672" s="45"/>
      <c r="F672" s="40"/>
      <c r="G672" s="52"/>
      <c r="H672" s="42">
        <f t="shared" si="30"/>
        <v>0</v>
      </c>
      <c r="I672" s="43">
        <f>IF(AND(C672&gt;='Umrechnungskurse und Konstanten'!$C$5,C672&lt;='Umrechnungskurse und Konstanten'!$D$5),F672*'Umrechnungskurse und Konstanten'!$E$5,0)+IF(AND(C672&gt;='Umrechnungskurse und Konstanten'!$C$6,C672&lt;='Umrechnungskurse und Konstanten'!$D$6),F672*'Umrechnungskurse und Konstanten'!$E$6,0)+IF(AND(C672&gt;='Umrechnungskurse und Konstanten'!$C$7,C672&lt;='Umrechnungskurse und Konstanten'!$D$7),F672*'Umrechnungskurse und Konstanten'!$E$7,0)+IF(AND(C672&gt;='Umrechnungskurse und Konstanten'!$C$8,C672&lt;='Umrechnungskurse und Konstanten'!$D$8),F672*'Umrechnungskurse und Konstanten'!$E$8,0)+IF(AND(C672&gt;='Umrechnungskurse und Konstanten'!$C$9,C672&lt;='Umrechnungskurse und Konstanten'!$D$9),F672*'Umrechnungskurse und Konstanten'!$E$9,0)+IF(AND(C672&gt;='Umrechnungskurse und Konstanten'!$C$10,C672&lt;='Umrechnungskurse und Konstanten'!$D$10),F672*'Umrechnungskurse und Konstanten'!$E$10,0)+IF(AND(C672&gt;='Umrechnungskurse und Konstanten'!$C$11,C672&lt;='Umrechnungskurse und Konstanten'!$D$11),F672*'Umrechnungskurse und Konstanten'!$E$11,0)+IF(AND(C672&gt;='Umrechnungskurse und Konstanten'!$C$12,C672&lt;='Umrechnungskurse und Konstanten'!$D$12),F672*'Umrechnungskurse und Konstanten'!$E$12,0)+IF(AND(C672&gt;='Umrechnungskurse und Konstanten'!$C$13,C672&lt;='Umrechnungskurse und Konstanten'!$D$13),F672*'Umrechnungskurse und Konstanten'!$E$13,0)+IF(AND(C672&gt;='Umrechnungskurse und Konstanten'!$C$14,C672&lt;='Umrechnungskurse und Konstanten'!$D$14),F672*'Umrechnungskurse und Konstanten'!$E$14,0)+IF(AND(C672&gt;='Umrechnungskurse und Konstanten'!$C$15,C672&lt;='Umrechnungskurse und Konstanten'!$D$15),F672*'Umrechnungskurse und Konstanten'!$E$15,0)+IF(AND(C672&gt;='Umrechnungskurse und Konstanten'!$C$16,C672&lt;='Umrechnungskurse und Konstanten'!$D$16),F672*'Umrechnungskurse und Konstanten'!$E$16,0)</f>
        <v>0</v>
      </c>
      <c r="J672" s="43">
        <f t="shared" si="31"/>
        <v>0</v>
      </c>
      <c r="K672" s="43">
        <f t="shared" si="32"/>
        <v>0</v>
      </c>
      <c r="L672" s="69" t="str">
        <f>IF(OR(G672='Umrechnungskurse und Konstanten'!$E$21,G672='Umrechnungskurse und Konstanten'!$E$22,G672='Umrechnungskurse und Konstanten'!$E$23),"VSt. Satz ok.","falsche/keine VSt.")</f>
        <v>falsche/keine VSt.</v>
      </c>
      <c r="M672" s="67" t="str">
        <f>IF(AND(C672&gt;='Umrechnungskurse und Konstanten'!$C$11,C672&lt;='Umrechnungskurse und Konstanten'!$D$13),"Periode ok.","falsche Periode")</f>
        <v>falsche Periode</v>
      </c>
    </row>
    <row r="673" spans="2:13" x14ac:dyDescent="0.3">
      <c r="B673" s="56"/>
      <c r="C673" s="38"/>
      <c r="D673" s="38"/>
      <c r="E673" s="45"/>
      <c r="F673" s="40"/>
      <c r="G673" s="52"/>
      <c r="H673" s="42">
        <f t="shared" si="30"/>
        <v>0</v>
      </c>
      <c r="I673" s="43">
        <f>IF(AND(C673&gt;='Umrechnungskurse und Konstanten'!$C$5,C673&lt;='Umrechnungskurse und Konstanten'!$D$5),F673*'Umrechnungskurse und Konstanten'!$E$5,0)+IF(AND(C673&gt;='Umrechnungskurse und Konstanten'!$C$6,C673&lt;='Umrechnungskurse und Konstanten'!$D$6),F673*'Umrechnungskurse und Konstanten'!$E$6,0)+IF(AND(C673&gt;='Umrechnungskurse und Konstanten'!$C$7,C673&lt;='Umrechnungskurse und Konstanten'!$D$7),F673*'Umrechnungskurse und Konstanten'!$E$7,0)+IF(AND(C673&gt;='Umrechnungskurse und Konstanten'!$C$8,C673&lt;='Umrechnungskurse und Konstanten'!$D$8),F673*'Umrechnungskurse und Konstanten'!$E$8,0)+IF(AND(C673&gt;='Umrechnungskurse und Konstanten'!$C$9,C673&lt;='Umrechnungskurse und Konstanten'!$D$9),F673*'Umrechnungskurse und Konstanten'!$E$9,0)+IF(AND(C673&gt;='Umrechnungskurse und Konstanten'!$C$10,C673&lt;='Umrechnungskurse und Konstanten'!$D$10),F673*'Umrechnungskurse und Konstanten'!$E$10,0)+IF(AND(C673&gt;='Umrechnungskurse und Konstanten'!$C$11,C673&lt;='Umrechnungskurse und Konstanten'!$D$11),F673*'Umrechnungskurse und Konstanten'!$E$11,0)+IF(AND(C673&gt;='Umrechnungskurse und Konstanten'!$C$12,C673&lt;='Umrechnungskurse und Konstanten'!$D$12),F673*'Umrechnungskurse und Konstanten'!$E$12,0)+IF(AND(C673&gt;='Umrechnungskurse und Konstanten'!$C$13,C673&lt;='Umrechnungskurse und Konstanten'!$D$13),F673*'Umrechnungskurse und Konstanten'!$E$13,0)+IF(AND(C673&gt;='Umrechnungskurse und Konstanten'!$C$14,C673&lt;='Umrechnungskurse und Konstanten'!$D$14),F673*'Umrechnungskurse und Konstanten'!$E$14,0)+IF(AND(C673&gt;='Umrechnungskurse und Konstanten'!$C$15,C673&lt;='Umrechnungskurse und Konstanten'!$D$15),F673*'Umrechnungskurse und Konstanten'!$E$15,0)+IF(AND(C673&gt;='Umrechnungskurse und Konstanten'!$C$16,C673&lt;='Umrechnungskurse und Konstanten'!$D$16),F673*'Umrechnungskurse und Konstanten'!$E$16,0)</f>
        <v>0</v>
      </c>
      <c r="J673" s="43">
        <f t="shared" si="31"/>
        <v>0</v>
      </c>
      <c r="K673" s="43">
        <f t="shared" si="32"/>
        <v>0</v>
      </c>
      <c r="L673" s="69" t="str">
        <f>IF(OR(G673='Umrechnungskurse und Konstanten'!$E$21,G673='Umrechnungskurse und Konstanten'!$E$22,G673='Umrechnungskurse und Konstanten'!$E$23),"VSt. Satz ok.","falsche/keine VSt.")</f>
        <v>falsche/keine VSt.</v>
      </c>
      <c r="M673" s="67" t="str">
        <f>IF(AND(C673&gt;='Umrechnungskurse und Konstanten'!$C$11,C673&lt;='Umrechnungskurse und Konstanten'!$D$13),"Periode ok.","falsche Periode")</f>
        <v>falsche Periode</v>
      </c>
    </row>
    <row r="674" spans="2:13" x14ac:dyDescent="0.3">
      <c r="B674" s="56"/>
      <c r="C674" s="38"/>
      <c r="D674" s="38"/>
      <c r="E674" s="45"/>
      <c r="F674" s="40"/>
      <c r="G674" s="52"/>
      <c r="H674" s="42">
        <f t="shared" si="30"/>
        <v>0</v>
      </c>
      <c r="I674" s="43">
        <f>IF(AND(C674&gt;='Umrechnungskurse und Konstanten'!$C$5,C674&lt;='Umrechnungskurse und Konstanten'!$D$5),F674*'Umrechnungskurse und Konstanten'!$E$5,0)+IF(AND(C674&gt;='Umrechnungskurse und Konstanten'!$C$6,C674&lt;='Umrechnungskurse und Konstanten'!$D$6),F674*'Umrechnungskurse und Konstanten'!$E$6,0)+IF(AND(C674&gt;='Umrechnungskurse und Konstanten'!$C$7,C674&lt;='Umrechnungskurse und Konstanten'!$D$7),F674*'Umrechnungskurse und Konstanten'!$E$7,0)+IF(AND(C674&gt;='Umrechnungskurse und Konstanten'!$C$8,C674&lt;='Umrechnungskurse und Konstanten'!$D$8),F674*'Umrechnungskurse und Konstanten'!$E$8,0)+IF(AND(C674&gt;='Umrechnungskurse und Konstanten'!$C$9,C674&lt;='Umrechnungskurse und Konstanten'!$D$9),F674*'Umrechnungskurse und Konstanten'!$E$9,0)+IF(AND(C674&gt;='Umrechnungskurse und Konstanten'!$C$10,C674&lt;='Umrechnungskurse und Konstanten'!$D$10),F674*'Umrechnungskurse und Konstanten'!$E$10,0)+IF(AND(C674&gt;='Umrechnungskurse und Konstanten'!$C$11,C674&lt;='Umrechnungskurse und Konstanten'!$D$11),F674*'Umrechnungskurse und Konstanten'!$E$11,0)+IF(AND(C674&gt;='Umrechnungskurse und Konstanten'!$C$12,C674&lt;='Umrechnungskurse und Konstanten'!$D$12),F674*'Umrechnungskurse und Konstanten'!$E$12,0)+IF(AND(C674&gt;='Umrechnungskurse und Konstanten'!$C$13,C674&lt;='Umrechnungskurse und Konstanten'!$D$13),F674*'Umrechnungskurse und Konstanten'!$E$13,0)+IF(AND(C674&gt;='Umrechnungskurse und Konstanten'!$C$14,C674&lt;='Umrechnungskurse und Konstanten'!$D$14),F674*'Umrechnungskurse und Konstanten'!$E$14,0)+IF(AND(C674&gt;='Umrechnungskurse und Konstanten'!$C$15,C674&lt;='Umrechnungskurse und Konstanten'!$D$15),F674*'Umrechnungskurse und Konstanten'!$E$15,0)+IF(AND(C674&gt;='Umrechnungskurse und Konstanten'!$C$16,C674&lt;='Umrechnungskurse und Konstanten'!$D$16),F674*'Umrechnungskurse und Konstanten'!$E$16,0)</f>
        <v>0</v>
      </c>
      <c r="J674" s="43">
        <f t="shared" si="31"/>
        <v>0</v>
      </c>
      <c r="K674" s="43">
        <f t="shared" si="32"/>
        <v>0</v>
      </c>
      <c r="L674" s="69" t="str">
        <f>IF(OR(G674='Umrechnungskurse und Konstanten'!$E$21,G674='Umrechnungskurse und Konstanten'!$E$22,G674='Umrechnungskurse und Konstanten'!$E$23),"VSt. Satz ok.","falsche/keine VSt.")</f>
        <v>falsche/keine VSt.</v>
      </c>
      <c r="M674" s="67" t="str">
        <f>IF(AND(C674&gt;='Umrechnungskurse und Konstanten'!$C$11,C674&lt;='Umrechnungskurse und Konstanten'!$D$13),"Periode ok.","falsche Periode")</f>
        <v>falsche Periode</v>
      </c>
    </row>
    <row r="675" spans="2:13" x14ac:dyDescent="0.3">
      <c r="B675" s="56"/>
      <c r="C675" s="38"/>
      <c r="D675" s="38"/>
      <c r="E675" s="45"/>
      <c r="F675" s="40"/>
      <c r="G675" s="52"/>
      <c r="H675" s="42">
        <f t="shared" si="30"/>
        <v>0</v>
      </c>
      <c r="I675" s="43">
        <f>IF(AND(C675&gt;='Umrechnungskurse und Konstanten'!$C$5,C675&lt;='Umrechnungskurse und Konstanten'!$D$5),F675*'Umrechnungskurse und Konstanten'!$E$5,0)+IF(AND(C675&gt;='Umrechnungskurse und Konstanten'!$C$6,C675&lt;='Umrechnungskurse und Konstanten'!$D$6),F675*'Umrechnungskurse und Konstanten'!$E$6,0)+IF(AND(C675&gt;='Umrechnungskurse und Konstanten'!$C$7,C675&lt;='Umrechnungskurse und Konstanten'!$D$7),F675*'Umrechnungskurse und Konstanten'!$E$7,0)+IF(AND(C675&gt;='Umrechnungskurse und Konstanten'!$C$8,C675&lt;='Umrechnungskurse und Konstanten'!$D$8),F675*'Umrechnungskurse und Konstanten'!$E$8,0)+IF(AND(C675&gt;='Umrechnungskurse und Konstanten'!$C$9,C675&lt;='Umrechnungskurse und Konstanten'!$D$9),F675*'Umrechnungskurse und Konstanten'!$E$9,0)+IF(AND(C675&gt;='Umrechnungskurse und Konstanten'!$C$10,C675&lt;='Umrechnungskurse und Konstanten'!$D$10),F675*'Umrechnungskurse und Konstanten'!$E$10,0)+IF(AND(C675&gt;='Umrechnungskurse und Konstanten'!$C$11,C675&lt;='Umrechnungskurse und Konstanten'!$D$11),F675*'Umrechnungskurse und Konstanten'!$E$11,0)+IF(AND(C675&gt;='Umrechnungskurse und Konstanten'!$C$12,C675&lt;='Umrechnungskurse und Konstanten'!$D$12),F675*'Umrechnungskurse und Konstanten'!$E$12,0)+IF(AND(C675&gt;='Umrechnungskurse und Konstanten'!$C$13,C675&lt;='Umrechnungskurse und Konstanten'!$D$13),F675*'Umrechnungskurse und Konstanten'!$E$13,0)+IF(AND(C675&gt;='Umrechnungskurse und Konstanten'!$C$14,C675&lt;='Umrechnungskurse und Konstanten'!$D$14),F675*'Umrechnungskurse und Konstanten'!$E$14,0)+IF(AND(C675&gt;='Umrechnungskurse und Konstanten'!$C$15,C675&lt;='Umrechnungskurse und Konstanten'!$D$15),F675*'Umrechnungskurse und Konstanten'!$E$15,0)+IF(AND(C675&gt;='Umrechnungskurse und Konstanten'!$C$16,C675&lt;='Umrechnungskurse und Konstanten'!$D$16),F675*'Umrechnungskurse und Konstanten'!$E$16,0)</f>
        <v>0</v>
      </c>
      <c r="J675" s="43">
        <f t="shared" si="31"/>
        <v>0</v>
      </c>
      <c r="K675" s="43">
        <f t="shared" si="32"/>
        <v>0</v>
      </c>
      <c r="L675" s="69" t="str">
        <f>IF(OR(G675='Umrechnungskurse und Konstanten'!$E$21,G675='Umrechnungskurse und Konstanten'!$E$22,G675='Umrechnungskurse und Konstanten'!$E$23),"VSt. Satz ok.","falsche/keine VSt.")</f>
        <v>falsche/keine VSt.</v>
      </c>
      <c r="M675" s="67" t="str">
        <f>IF(AND(C675&gt;='Umrechnungskurse und Konstanten'!$C$11,C675&lt;='Umrechnungskurse und Konstanten'!$D$13),"Periode ok.","falsche Periode")</f>
        <v>falsche Periode</v>
      </c>
    </row>
    <row r="676" spans="2:13" x14ac:dyDescent="0.3">
      <c r="B676" s="56"/>
      <c r="C676" s="38"/>
      <c r="D676" s="38"/>
      <c r="E676" s="45"/>
      <c r="F676" s="40"/>
      <c r="G676" s="52"/>
      <c r="H676" s="42">
        <f t="shared" si="30"/>
        <v>0</v>
      </c>
      <c r="I676" s="43">
        <f>IF(AND(C676&gt;='Umrechnungskurse und Konstanten'!$C$5,C676&lt;='Umrechnungskurse und Konstanten'!$D$5),F676*'Umrechnungskurse und Konstanten'!$E$5,0)+IF(AND(C676&gt;='Umrechnungskurse und Konstanten'!$C$6,C676&lt;='Umrechnungskurse und Konstanten'!$D$6),F676*'Umrechnungskurse und Konstanten'!$E$6,0)+IF(AND(C676&gt;='Umrechnungskurse und Konstanten'!$C$7,C676&lt;='Umrechnungskurse und Konstanten'!$D$7),F676*'Umrechnungskurse und Konstanten'!$E$7,0)+IF(AND(C676&gt;='Umrechnungskurse und Konstanten'!$C$8,C676&lt;='Umrechnungskurse und Konstanten'!$D$8),F676*'Umrechnungskurse und Konstanten'!$E$8,0)+IF(AND(C676&gt;='Umrechnungskurse und Konstanten'!$C$9,C676&lt;='Umrechnungskurse und Konstanten'!$D$9),F676*'Umrechnungskurse und Konstanten'!$E$9,0)+IF(AND(C676&gt;='Umrechnungskurse und Konstanten'!$C$10,C676&lt;='Umrechnungskurse und Konstanten'!$D$10),F676*'Umrechnungskurse und Konstanten'!$E$10,0)+IF(AND(C676&gt;='Umrechnungskurse und Konstanten'!$C$11,C676&lt;='Umrechnungskurse und Konstanten'!$D$11),F676*'Umrechnungskurse und Konstanten'!$E$11,0)+IF(AND(C676&gt;='Umrechnungskurse und Konstanten'!$C$12,C676&lt;='Umrechnungskurse und Konstanten'!$D$12),F676*'Umrechnungskurse und Konstanten'!$E$12,0)+IF(AND(C676&gt;='Umrechnungskurse und Konstanten'!$C$13,C676&lt;='Umrechnungskurse und Konstanten'!$D$13),F676*'Umrechnungskurse und Konstanten'!$E$13,0)+IF(AND(C676&gt;='Umrechnungskurse und Konstanten'!$C$14,C676&lt;='Umrechnungskurse und Konstanten'!$D$14),F676*'Umrechnungskurse und Konstanten'!$E$14,0)+IF(AND(C676&gt;='Umrechnungskurse und Konstanten'!$C$15,C676&lt;='Umrechnungskurse und Konstanten'!$D$15),F676*'Umrechnungskurse und Konstanten'!$E$15,0)+IF(AND(C676&gt;='Umrechnungskurse und Konstanten'!$C$16,C676&lt;='Umrechnungskurse und Konstanten'!$D$16),F676*'Umrechnungskurse und Konstanten'!$E$16,0)</f>
        <v>0</v>
      </c>
      <c r="J676" s="43">
        <f t="shared" si="31"/>
        <v>0</v>
      </c>
      <c r="K676" s="43">
        <f t="shared" si="32"/>
        <v>0</v>
      </c>
      <c r="L676" s="69" t="str">
        <f>IF(OR(G676='Umrechnungskurse und Konstanten'!$E$21,G676='Umrechnungskurse und Konstanten'!$E$22,G676='Umrechnungskurse und Konstanten'!$E$23),"VSt. Satz ok.","falsche/keine VSt.")</f>
        <v>falsche/keine VSt.</v>
      </c>
      <c r="M676" s="67" t="str">
        <f>IF(AND(C676&gt;='Umrechnungskurse und Konstanten'!$C$11,C676&lt;='Umrechnungskurse und Konstanten'!$D$13),"Periode ok.","falsche Periode")</f>
        <v>falsche Periode</v>
      </c>
    </row>
    <row r="677" spans="2:13" x14ac:dyDescent="0.3">
      <c r="B677" s="56"/>
      <c r="C677" s="38"/>
      <c r="D677" s="38"/>
      <c r="E677" s="45"/>
      <c r="F677" s="40"/>
      <c r="G677" s="52"/>
      <c r="H677" s="42">
        <f t="shared" si="30"/>
        <v>0</v>
      </c>
      <c r="I677" s="43">
        <f>IF(AND(C677&gt;='Umrechnungskurse und Konstanten'!$C$5,C677&lt;='Umrechnungskurse und Konstanten'!$D$5),F677*'Umrechnungskurse und Konstanten'!$E$5,0)+IF(AND(C677&gt;='Umrechnungskurse und Konstanten'!$C$6,C677&lt;='Umrechnungskurse und Konstanten'!$D$6),F677*'Umrechnungskurse und Konstanten'!$E$6,0)+IF(AND(C677&gt;='Umrechnungskurse und Konstanten'!$C$7,C677&lt;='Umrechnungskurse und Konstanten'!$D$7),F677*'Umrechnungskurse und Konstanten'!$E$7,0)+IF(AND(C677&gt;='Umrechnungskurse und Konstanten'!$C$8,C677&lt;='Umrechnungskurse und Konstanten'!$D$8),F677*'Umrechnungskurse und Konstanten'!$E$8,0)+IF(AND(C677&gt;='Umrechnungskurse und Konstanten'!$C$9,C677&lt;='Umrechnungskurse und Konstanten'!$D$9),F677*'Umrechnungskurse und Konstanten'!$E$9,0)+IF(AND(C677&gt;='Umrechnungskurse und Konstanten'!$C$10,C677&lt;='Umrechnungskurse und Konstanten'!$D$10),F677*'Umrechnungskurse und Konstanten'!$E$10,0)+IF(AND(C677&gt;='Umrechnungskurse und Konstanten'!$C$11,C677&lt;='Umrechnungskurse und Konstanten'!$D$11),F677*'Umrechnungskurse und Konstanten'!$E$11,0)+IF(AND(C677&gt;='Umrechnungskurse und Konstanten'!$C$12,C677&lt;='Umrechnungskurse und Konstanten'!$D$12),F677*'Umrechnungskurse und Konstanten'!$E$12,0)+IF(AND(C677&gt;='Umrechnungskurse und Konstanten'!$C$13,C677&lt;='Umrechnungskurse und Konstanten'!$D$13),F677*'Umrechnungskurse und Konstanten'!$E$13,0)+IF(AND(C677&gt;='Umrechnungskurse und Konstanten'!$C$14,C677&lt;='Umrechnungskurse und Konstanten'!$D$14),F677*'Umrechnungskurse und Konstanten'!$E$14,0)+IF(AND(C677&gt;='Umrechnungskurse und Konstanten'!$C$15,C677&lt;='Umrechnungskurse und Konstanten'!$D$15),F677*'Umrechnungskurse und Konstanten'!$E$15,0)+IF(AND(C677&gt;='Umrechnungskurse und Konstanten'!$C$16,C677&lt;='Umrechnungskurse und Konstanten'!$D$16),F677*'Umrechnungskurse und Konstanten'!$E$16,0)</f>
        <v>0</v>
      </c>
      <c r="J677" s="43">
        <f t="shared" si="31"/>
        <v>0</v>
      </c>
      <c r="K677" s="43">
        <f t="shared" si="32"/>
        <v>0</v>
      </c>
      <c r="L677" s="69" t="str">
        <f>IF(OR(G677='Umrechnungskurse und Konstanten'!$E$21,G677='Umrechnungskurse und Konstanten'!$E$22,G677='Umrechnungskurse und Konstanten'!$E$23),"VSt. Satz ok.","falsche/keine VSt.")</f>
        <v>falsche/keine VSt.</v>
      </c>
      <c r="M677" s="67" t="str">
        <f>IF(AND(C677&gt;='Umrechnungskurse und Konstanten'!$C$11,C677&lt;='Umrechnungskurse und Konstanten'!$D$13),"Periode ok.","falsche Periode")</f>
        <v>falsche Periode</v>
      </c>
    </row>
    <row r="678" spans="2:13" x14ac:dyDescent="0.3">
      <c r="B678" s="56"/>
      <c r="C678" s="38"/>
      <c r="D678" s="38"/>
      <c r="E678" s="45"/>
      <c r="F678" s="40"/>
      <c r="G678" s="52"/>
      <c r="H678" s="42">
        <f t="shared" si="30"/>
        <v>0</v>
      </c>
      <c r="I678" s="43">
        <f>IF(AND(C678&gt;='Umrechnungskurse und Konstanten'!$C$5,C678&lt;='Umrechnungskurse und Konstanten'!$D$5),F678*'Umrechnungskurse und Konstanten'!$E$5,0)+IF(AND(C678&gt;='Umrechnungskurse und Konstanten'!$C$6,C678&lt;='Umrechnungskurse und Konstanten'!$D$6),F678*'Umrechnungskurse und Konstanten'!$E$6,0)+IF(AND(C678&gt;='Umrechnungskurse und Konstanten'!$C$7,C678&lt;='Umrechnungskurse und Konstanten'!$D$7),F678*'Umrechnungskurse und Konstanten'!$E$7,0)+IF(AND(C678&gt;='Umrechnungskurse und Konstanten'!$C$8,C678&lt;='Umrechnungskurse und Konstanten'!$D$8),F678*'Umrechnungskurse und Konstanten'!$E$8,0)+IF(AND(C678&gt;='Umrechnungskurse und Konstanten'!$C$9,C678&lt;='Umrechnungskurse und Konstanten'!$D$9),F678*'Umrechnungskurse und Konstanten'!$E$9,0)+IF(AND(C678&gt;='Umrechnungskurse und Konstanten'!$C$10,C678&lt;='Umrechnungskurse und Konstanten'!$D$10),F678*'Umrechnungskurse und Konstanten'!$E$10,0)+IF(AND(C678&gt;='Umrechnungskurse und Konstanten'!$C$11,C678&lt;='Umrechnungskurse und Konstanten'!$D$11),F678*'Umrechnungskurse und Konstanten'!$E$11,0)+IF(AND(C678&gt;='Umrechnungskurse und Konstanten'!$C$12,C678&lt;='Umrechnungskurse und Konstanten'!$D$12),F678*'Umrechnungskurse und Konstanten'!$E$12,0)+IF(AND(C678&gt;='Umrechnungskurse und Konstanten'!$C$13,C678&lt;='Umrechnungskurse und Konstanten'!$D$13),F678*'Umrechnungskurse und Konstanten'!$E$13,0)+IF(AND(C678&gt;='Umrechnungskurse und Konstanten'!$C$14,C678&lt;='Umrechnungskurse und Konstanten'!$D$14),F678*'Umrechnungskurse und Konstanten'!$E$14,0)+IF(AND(C678&gt;='Umrechnungskurse und Konstanten'!$C$15,C678&lt;='Umrechnungskurse und Konstanten'!$D$15),F678*'Umrechnungskurse und Konstanten'!$E$15,0)+IF(AND(C678&gt;='Umrechnungskurse und Konstanten'!$C$16,C678&lt;='Umrechnungskurse und Konstanten'!$D$16),F678*'Umrechnungskurse und Konstanten'!$E$16,0)</f>
        <v>0</v>
      </c>
      <c r="J678" s="43">
        <f t="shared" si="31"/>
        <v>0</v>
      </c>
      <c r="K678" s="43">
        <f t="shared" si="32"/>
        <v>0</v>
      </c>
      <c r="L678" s="69" t="str">
        <f>IF(OR(G678='Umrechnungskurse und Konstanten'!$E$21,G678='Umrechnungskurse und Konstanten'!$E$22,G678='Umrechnungskurse und Konstanten'!$E$23),"VSt. Satz ok.","falsche/keine VSt.")</f>
        <v>falsche/keine VSt.</v>
      </c>
      <c r="M678" s="67" t="str">
        <f>IF(AND(C678&gt;='Umrechnungskurse und Konstanten'!$C$11,C678&lt;='Umrechnungskurse und Konstanten'!$D$13),"Periode ok.","falsche Periode")</f>
        <v>falsche Periode</v>
      </c>
    </row>
    <row r="679" spans="2:13" x14ac:dyDescent="0.3">
      <c r="B679" s="56"/>
      <c r="C679" s="38"/>
      <c r="D679" s="38"/>
      <c r="E679" s="45"/>
      <c r="F679" s="40"/>
      <c r="G679" s="52"/>
      <c r="H679" s="42">
        <f t="shared" si="30"/>
        <v>0</v>
      </c>
      <c r="I679" s="43">
        <f>IF(AND(C679&gt;='Umrechnungskurse und Konstanten'!$C$5,C679&lt;='Umrechnungskurse und Konstanten'!$D$5),F679*'Umrechnungskurse und Konstanten'!$E$5,0)+IF(AND(C679&gt;='Umrechnungskurse und Konstanten'!$C$6,C679&lt;='Umrechnungskurse und Konstanten'!$D$6),F679*'Umrechnungskurse und Konstanten'!$E$6,0)+IF(AND(C679&gt;='Umrechnungskurse und Konstanten'!$C$7,C679&lt;='Umrechnungskurse und Konstanten'!$D$7),F679*'Umrechnungskurse und Konstanten'!$E$7,0)+IF(AND(C679&gt;='Umrechnungskurse und Konstanten'!$C$8,C679&lt;='Umrechnungskurse und Konstanten'!$D$8),F679*'Umrechnungskurse und Konstanten'!$E$8,0)+IF(AND(C679&gt;='Umrechnungskurse und Konstanten'!$C$9,C679&lt;='Umrechnungskurse und Konstanten'!$D$9),F679*'Umrechnungskurse und Konstanten'!$E$9,0)+IF(AND(C679&gt;='Umrechnungskurse und Konstanten'!$C$10,C679&lt;='Umrechnungskurse und Konstanten'!$D$10),F679*'Umrechnungskurse und Konstanten'!$E$10,0)+IF(AND(C679&gt;='Umrechnungskurse und Konstanten'!$C$11,C679&lt;='Umrechnungskurse und Konstanten'!$D$11),F679*'Umrechnungskurse und Konstanten'!$E$11,0)+IF(AND(C679&gt;='Umrechnungskurse und Konstanten'!$C$12,C679&lt;='Umrechnungskurse und Konstanten'!$D$12),F679*'Umrechnungskurse und Konstanten'!$E$12,0)+IF(AND(C679&gt;='Umrechnungskurse und Konstanten'!$C$13,C679&lt;='Umrechnungskurse und Konstanten'!$D$13),F679*'Umrechnungskurse und Konstanten'!$E$13,0)+IF(AND(C679&gt;='Umrechnungskurse und Konstanten'!$C$14,C679&lt;='Umrechnungskurse und Konstanten'!$D$14),F679*'Umrechnungskurse und Konstanten'!$E$14,0)+IF(AND(C679&gt;='Umrechnungskurse und Konstanten'!$C$15,C679&lt;='Umrechnungskurse und Konstanten'!$D$15),F679*'Umrechnungskurse und Konstanten'!$E$15,0)+IF(AND(C679&gt;='Umrechnungskurse und Konstanten'!$C$16,C679&lt;='Umrechnungskurse und Konstanten'!$D$16),F679*'Umrechnungskurse und Konstanten'!$E$16,0)</f>
        <v>0</v>
      </c>
      <c r="J679" s="43">
        <f t="shared" si="31"/>
        <v>0</v>
      </c>
      <c r="K679" s="43">
        <f t="shared" si="32"/>
        <v>0</v>
      </c>
      <c r="L679" s="69" t="str">
        <f>IF(OR(G679='Umrechnungskurse und Konstanten'!$E$21,G679='Umrechnungskurse und Konstanten'!$E$22,G679='Umrechnungskurse und Konstanten'!$E$23),"VSt. Satz ok.","falsche/keine VSt.")</f>
        <v>falsche/keine VSt.</v>
      </c>
      <c r="M679" s="67" t="str">
        <f>IF(AND(C679&gt;='Umrechnungskurse und Konstanten'!$C$11,C679&lt;='Umrechnungskurse und Konstanten'!$D$13),"Periode ok.","falsche Periode")</f>
        <v>falsche Periode</v>
      </c>
    </row>
    <row r="680" spans="2:13" x14ac:dyDescent="0.3">
      <c r="B680" s="56"/>
      <c r="C680" s="38"/>
      <c r="D680" s="38"/>
      <c r="E680" s="45"/>
      <c r="F680" s="40"/>
      <c r="G680" s="52"/>
      <c r="H680" s="42">
        <f t="shared" si="30"/>
        <v>0</v>
      </c>
      <c r="I680" s="43">
        <f>IF(AND(C680&gt;='Umrechnungskurse und Konstanten'!$C$5,C680&lt;='Umrechnungskurse und Konstanten'!$D$5),F680*'Umrechnungskurse und Konstanten'!$E$5,0)+IF(AND(C680&gt;='Umrechnungskurse und Konstanten'!$C$6,C680&lt;='Umrechnungskurse und Konstanten'!$D$6),F680*'Umrechnungskurse und Konstanten'!$E$6,0)+IF(AND(C680&gt;='Umrechnungskurse und Konstanten'!$C$7,C680&lt;='Umrechnungskurse und Konstanten'!$D$7),F680*'Umrechnungskurse und Konstanten'!$E$7,0)+IF(AND(C680&gt;='Umrechnungskurse und Konstanten'!$C$8,C680&lt;='Umrechnungskurse und Konstanten'!$D$8),F680*'Umrechnungskurse und Konstanten'!$E$8,0)+IF(AND(C680&gt;='Umrechnungskurse und Konstanten'!$C$9,C680&lt;='Umrechnungskurse und Konstanten'!$D$9),F680*'Umrechnungskurse und Konstanten'!$E$9,0)+IF(AND(C680&gt;='Umrechnungskurse und Konstanten'!$C$10,C680&lt;='Umrechnungskurse und Konstanten'!$D$10),F680*'Umrechnungskurse und Konstanten'!$E$10,0)+IF(AND(C680&gt;='Umrechnungskurse und Konstanten'!$C$11,C680&lt;='Umrechnungskurse und Konstanten'!$D$11),F680*'Umrechnungskurse und Konstanten'!$E$11,0)+IF(AND(C680&gt;='Umrechnungskurse und Konstanten'!$C$12,C680&lt;='Umrechnungskurse und Konstanten'!$D$12),F680*'Umrechnungskurse und Konstanten'!$E$12,0)+IF(AND(C680&gt;='Umrechnungskurse und Konstanten'!$C$13,C680&lt;='Umrechnungskurse und Konstanten'!$D$13),F680*'Umrechnungskurse und Konstanten'!$E$13,0)+IF(AND(C680&gt;='Umrechnungskurse und Konstanten'!$C$14,C680&lt;='Umrechnungskurse und Konstanten'!$D$14),F680*'Umrechnungskurse und Konstanten'!$E$14,0)+IF(AND(C680&gt;='Umrechnungskurse und Konstanten'!$C$15,C680&lt;='Umrechnungskurse und Konstanten'!$D$15),F680*'Umrechnungskurse und Konstanten'!$E$15,0)+IF(AND(C680&gt;='Umrechnungskurse und Konstanten'!$C$16,C680&lt;='Umrechnungskurse und Konstanten'!$D$16),F680*'Umrechnungskurse und Konstanten'!$E$16,0)</f>
        <v>0</v>
      </c>
      <c r="J680" s="43">
        <f t="shared" si="31"/>
        <v>0</v>
      </c>
      <c r="K680" s="43">
        <f t="shared" si="32"/>
        <v>0</v>
      </c>
      <c r="L680" s="69" t="str">
        <f>IF(OR(G680='Umrechnungskurse und Konstanten'!$E$21,G680='Umrechnungskurse und Konstanten'!$E$22,G680='Umrechnungskurse und Konstanten'!$E$23),"VSt. Satz ok.","falsche/keine VSt.")</f>
        <v>falsche/keine VSt.</v>
      </c>
      <c r="M680" s="67" t="str">
        <f>IF(AND(C680&gt;='Umrechnungskurse und Konstanten'!$C$11,C680&lt;='Umrechnungskurse und Konstanten'!$D$13),"Periode ok.","falsche Periode")</f>
        <v>falsche Periode</v>
      </c>
    </row>
    <row r="681" spans="2:13" x14ac:dyDescent="0.3">
      <c r="B681" s="56"/>
      <c r="C681" s="38"/>
      <c r="D681" s="38"/>
      <c r="E681" s="45"/>
      <c r="F681" s="40"/>
      <c r="G681" s="52"/>
      <c r="H681" s="42">
        <f t="shared" si="30"/>
        <v>0</v>
      </c>
      <c r="I681" s="43">
        <f>IF(AND(C681&gt;='Umrechnungskurse und Konstanten'!$C$5,C681&lt;='Umrechnungskurse und Konstanten'!$D$5),F681*'Umrechnungskurse und Konstanten'!$E$5,0)+IF(AND(C681&gt;='Umrechnungskurse und Konstanten'!$C$6,C681&lt;='Umrechnungskurse und Konstanten'!$D$6),F681*'Umrechnungskurse und Konstanten'!$E$6,0)+IF(AND(C681&gt;='Umrechnungskurse und Konstanten'!$C$7,C681&lt;='Umrechnungskurse und Konstanten'!$D$7),F681*'Umrechnungskurse und Konstanten'!$E$7,0)+IF(AND(C681&gt;='Umrechnungskurse und Konstanten'!$C$8,C681&lt;='Umrechnungskurse und Konstanten'!$D$8),F681*'Umrechnungskurse und Konstanten'!$E$8,0)+IF(AND(C681&gt;='Umrechnungskurse und Konstanten'!$C$9,C681&lt;='Umrechnungskurse und Konstanten'!$D$9),F681*'Umrechnungskurse und Konstanten'!$E$9,0)+IF(AND(C681&gt;='Umrechnungskurse und Konstanten'!$C$10,C681&lt;='Umrechnungskurse und Konstanten'!$D$10),F681*'Umrechnungskurse und Konstanten'!$E$10,0)+IF(AND(C681&gt;='Umrechnungskurse und Konstanten'!$C$11,C681&lt;='Umrechnungskurse und Konstanten'!$D$11),F681*'Umrechnungskurse und Konstanten'!$E$11,0)+IF(AND(C681&gt;='Umrechnungskurse und Konstanten'!$C$12,C681&lt;='Umrechnungskurse und Konstanten'!$D$12),F681*'Umrechnungskurse und Konstanten'!$E$12,0)+IF(AND(C681&gt;='Umrechnungskurse und Konstanten'!$C$13,C681&lt;='Umrechnungskurse und Konstanten'!$D$13),F681*'Umrechnungskurse und Konstanten'!$E$13,0)+IF(AND(C681&gt;='Umrechnungskurse und Konstanten'!$C$14,C681&lt;='Umrechnungskurse und Konstanten'!$D$14),F681*'Umrechnungskurse und Konstanten'!$E$14,0)+IF(AND(C681&gt;='Umrechnungskurse und Konstanten'!$C$15,C681&lt;='Umrechnungskurse und Konstanten'!$D$15),F681*'Umrechnungskurse und Konstanten'!$E$15,0)+IF(AND(C681&gt;='Umrechnungskurse und Konstanten'!$C$16,C681&lt;='Umrechnungskurse und Konstanten'!$D$16),F681*'Umrechnungskurse und Konstanten'!$E$16,0)</f>
        <v>0</v>
      </c>
      <c r="J681" s="43">
        <f t="shared" si="31"/>
        <v>0</v>
      </c>
      <c r="K681" s="43">
        <f t="shared" si="32"/>
        <v>0</v>
      </c>
      <c r="L681" s="69" t="str">
        <f>IF(OR(G681='Umrechnungskurse und Konstanten'!$E$21,G681='Umrechnungskurse und Konstanten'!$E$22,G681='Umrechnungskurse und Konstanten'!$E$23),"VSt. Satz ok.","falsche/keine VSt.")</f>
        <v>falsche/keine VSt.</v>
      </c>
      <c r="M681" s="67" t="str">
        <f>IF(AND(C681&gt;='Umrechnungskurse und Konstanten'!$C$11,C681&lt;='Umrechnungskurse und Konstanten'!$D$13),"Periode ok.","falsche Periode")</f>
        <v>falsche Periode</v>
      </c>
    </row>
    <row r="682" spans="2:13" x14ac:dyDescent="0.3">
      <c r="B682" s="56"/>
      <c r="C682" s="38"/>
      <c r="D682" s="38"/>
      <c r="E682" s="45"/>
      <c r="F682" s="40"/>
      <c r="G682" s="52"/>
      <c r="H682" s="42">
        <f t="shared" si="30"/>
        <v>0</v>
      </c>
      <c r="I682" s="43">
        <f>IF(AND(C682&gt;='Umrechnungskurse und Konstanten'!$C$5,C682&lt;='Umrechnungskurse und Konstanten'!$D$5),F682*'Umrechnungskurse und Konstanten'!$E$5,0)+IF(AND(C682&gt;='Umrechnungskurse und Konstanten'!$C$6,C682&lt;='Umrechnungskurse und Konstanten'!$D$6),F682*'Umrechnungskurse und Konstanten'!$E$6,0)+IF(AND(C682&gt;='Umrechnungskurse und Konstanten'!$C$7,C682&lt;='Umrechnungskurse und Konstanten'!$D$7),F682*'Umrechnungskurse und Konstanten'!$E$7,0)+IF(AND(C682&gt;='Umrechnungskurse und Konstanten'!$C$8,C682&lt;='Umrechnungskurse und Konstanten'!$D$8),F682*'Umrechnungskurse und Konstanten'!$E$8,0)+IF(AND(C682&gt;='Umrechnungskurse und Konstanten'!$C$9,C682&lt;='Umrechnungskurse und Konstanten'!$D$9),F682*'Umrechnungskurse und Konstanten'!$E$9,0)+IF(AND(C682&gt;='Umrechnungskurse und Konstanten'!$C$10,C682&lt;='Umrechnungskurse und Konstanten'!$D$10),F682*'Umrechnungskurse und Konstanten'!$E$10,0)+IF(AND(C682&gt;='Umrechnungskurse und Konstanten'!$C$11,C682&lt;='Umrechnungskurse und Konstanten'!$D$11),F682*'Umrechnungskurse und Konstanten'!$E$11,0)+IF(AND(C682&gt;='Umrechnungskurse und Konstanten'!$C$12,C682&lt;='Umrechnungskurse und Konstanten'!$D$12),F682*'Umrechnungskurse und Konstanten'!$E$12,0)+IF(AND(C682&gt;='Umrechnungskurse und Konstanten'!$C$13,C682&lt;='Umrechnungskurse und Konstanten'!$D$13),F682*'Umrechnungskurse und Konstanten'!$E$13,0)+IF(AND(C682&gt;='Umrechnungskurse und Konstanten'!$C$14,C682&lt;='Umrechnungskurse und Konstanten'!$D$14),F682*'Umrechnungskurse und Konstanten'!$E$14,0)+IF(AND(C682&gt;='Umrechnungskurse und Konstanten'!$C$15,C682&lt;='Umrechnungskurse und Konstanten'!$D$15),F682*'Umrechnungskurse und Konstanten'!$E$15,0)+IF(AND(C682&gt;='Umrechnungskurse und Konstanten'!$C$16,C682&lt;='Umrechnungskurse und Konstanten'!$D$16),F682*'Umrechnungskurse und Konstanten'!$E$16,0)</f>
        <v>0</v>
      </c>
      <c r="J682" s="43">
        <f t="shared" si="31"/>
        <v>0</v>
      </c>
      <c r="K682" s="43">
        <f t="shared" si="32"/>
        <v>0</v>
      </c>
      <c r="L682" s="69" t="str">
        <f>IF(OR(G682='Umrechnungskurse und Konstanten'!$E$21,G682='Umrechnungskurse und Konstanten'!$E$22,G682='Umrechnungskurse und Konstanten'!$E$23),"VSt. Satz ok.","falsche/keine VSt.")</f>
        <v>falsche/keine VSt.</v>
      </c>
      <c r="M682" s="67" t="str">
        <f>IF(AND(C682&gt;='Umrechnungskurse und Konstanten'!$C$11,C682&lt;='Umrechnungskurse und Konstanten'!$D$13),"Periode ok.","falsche Periode")</f>
        <v>falsche Periode</v>
      </c>
    </row>
    <row r="683" spans="2:13" x14ac:dyDescent="0.3">
      <c r="B683" s="56"/>
      <c r="C683" s="38"/>
      <c r="D683" s="38"/>
      <c r="E683" s="45"/>
      <c r="F683" s="40"/>
      <c r="G683" s="52"/>
      <c r="H683" s="42">
        <f t="shared" si="30"/>
        <v>0</v>
      </c>
      <c r="I683" s="43">
        <f>IF(AND(C683&gt;='Umrechnungskurse und Konstanten'!$C$5,C683&lt;='Umrechnungskurse und Konstanten'!$D$5),F683*'Umrechnungskurse und Konstanten'!$E$5,0)+IF(AND(C683&gt;='Umrechnungskurse und Konstanten'!$C$6,C683&lt;='Umrechnungskurse und Konstanten'!$D$6),F683*'Umrechnungskurse und Konstanten'!$E$6,0)+IF(AND(C683&gt;='Umrechnungskurse und Konstanten'!$C$7,C683&lt;='Umrechnungskurse und Konstanten'!$D$7),F683*'Umrechnungskurse und Konstanten'!$E$7,0)+IF(AND(C683&gt;='Umrechnungskurse und Konstanten'!$C$8,C683&lt;='Umrechnungskurse und Konstanten'!$D$8),F683*'Umrechnungskurse und Konstanten'!$E$8,0)+IF(AND(C683&gt;='Umrechnungskurse und Konstanten'!$C$9,C683&lt;='Umrechnungskurse und Konstanten'!$D$9),F683*'Umrechnungskurse und Konstanten'!$E$9,0)+IF(AND(C683&gt;='Umrechnungskurse und Konstanten'!$C$10,C683&lt;='Umrechnungskurse und Konstanten'!$D$10),F683*'Umrechnungskurse und Konstanten'!$E$10,0)+IF(AND(C683&gt;='Umrechnungskurse und Konstanten'!$C$11,C683&lt;='Umrechnungskurse und Konstanten'!$D$11),F683*'Umrechnungskurse und Konstanten'!$E$11,0)+IF(AND(C683&gt;='Umrechnungskurse und Konstanten'!$C$12,C683&lt;='Umrechnungskurse und Konstanten'!$D$12),F683*'Umrechnungskurse und Konstanten'!$E$12,0)+IF(AND(C683&gt;='Umrechnungskurse und Konstanten'!$C$13,C683&lt;='Umrechnungskurse und Konstanten'!$D$13),F683*'Umrechnungskurse und Konstanten'!$E$13,0)+IF(AND(C683&gt;='Umrechnungskurse und Konstanten'!$C$14,C683&lt;='Umrechnungskurse und Konstanten'!$D$14),F683*'Umrechnungskurse und Konstanten'!$E$14,0)+IF(AND(C683&gt;='Umrechnungskurse und Konstanten'!$C$15,C683&lt;='Umrechnungskurse und Konstanten'!$D$15),F683*'Umrechnungskurse und Konstanten'!$E$15,0)+IF(AND(C683&gt;='Umrechnungskurse und Konstanten'!$C$16,C683&lt;='Umrechnungskurse und Konstanten'!$D$16),F683*'Umrechnungskurse und Konstanten'!$E$16,0)</f>
        <v>0</v>
      </c>
      <c r="J683" s="43">
        <f t="shared" si="31"/>
        <v>0</v>
      </c>
      <c r="K683" s="43">
        <f t="shared" si="32"/>
        <v>0</v>
      </c>
      <c r="L683" s="69" t="str">
        <f>IF(OR(G683='Umrechnungskurse und Konstanten'!$E$21,G683='Umrechnungskurse und Konstanten'!$E$22,G683='Umrechnungskurse und Konstanten'!$E$23),"VSt. Satz ok.","falsche/keine VSt.")</f>
        <v>falsche/keine VSt.</v>
      </c>
      <c r="M683" s="67" t="str">
        <f>IF(AND(C683&gt;='Umrechnungskurse und Konstanten'!$C$11,C683&lt;='Umrechnungskurse und Konstanten'!$D$13),"Periode ok.","falsche Periode")</f>
        <v>falsche Periode</v>
      </c>
    </row>
    <row r="684" spans="2:13" x14ac:dyDescent="0.3">
      <c r="B684" s="56"/>
      <c r="C684" s="38"/>
      <c r="D684" s="38"/>
      <c r="E684" s="45"/>
      <c r="F684" s="40"/>
      <c r="G684" s="52"/>
      <c r="H684" s="42">
        <f t="shared" si="30"/>
        <v>0</v>
      </c>
      <c r="I684" s="43">
        <f>IF(AND(C684&gt;='Umrechnungskurse und Konstanten'!$C$5,C684&lt;='Umrechnungskurse und Konstanten'!$D$5),F684*'Umrechnungskurse und Konstanten'!$E$5,0)+IF(AND(C684&gt;='Umrechnungskurse und Konstanten'!$C$6,C684&lt;='Umrechnungskurse und Konstanten'!$D$6),F684*'Umrechnungskurse und Konstanten'!$E$6,0)+IF(AND(C684&gt;='Umrechnungskurse und Konstanten'!$C$7,C684&lt;='Umrechnungskurse und Konstanten'!$D$7),F684*'Umrechnungskurse und Konstanten'!$E$7,0)+IF(AND(C684&gt;='Umrechnungskurse und Konstanten'!$C$8,C684&lt;='Umrechnungskurse und Konstanten'!$D$8),F684*'Umrechnungskurse und Konstanten'!$E$8,0)+IF(AND(C684&gt;='Umrechnungskurse und Konstanten'!$C$9,C684&lt;='Umrechnungskurse und Konstanten'!$D$9),F684*'Umrechnungskurse und Konstanten'!$E$9,0)+IF(AND(C684&gt;='Umrechnungskurse und Konstanten'!$C$10,C684&lt;='Umrechnungskurse und Konstanten'!$D$10),F684*'Umrechnungskurse und Konstanten'!$E$10,0)+IF(AND(C684&gt;='Umrechnungskurse und Konstanten'!$C$11,C684&lt;='Umrechnungskurse und Konstanten'!$D$11),F684*'Umrechnungskurse und Konstanten'!$E$11,0)+IF(AND(C684&gt;='Umrechnungskurse und Konstanten'!$C$12,C684&lt;='Umrechnungskurse und Konstanten'!$D$12),F684*'Umrechnungskurse und Konstanten'!$E$12,0)+IF(AND(C684&gt;='Umrechnungskurse und Konstanten'!$C$13,C684&lt;='Umrechnungskurse und Konstanten'!$D$13),F684*'Umrechnungskurse und Konstanten'!$E$13,0)+IF(AND(C684&gt;='Umrechnungskurse und Konstanten'!$C$14,C684&lt;='Umrechnungskurse und Konstanten'!$D$14),F684*'Umrechnungskurse und Konstanten'!$E$14,0)+IF(AND(C684&gt;='Umrechnungskurse und Konstanten'!$C$15,C684&lt;='Umrechnungskurse und Konstanten'!$D$15),F684*'Umrechnungskurse und Konstanten'!$E$15,0)+IF(AND(C684&gt;='Umrechnungskurse und Konstanten'!$C$16,C684&lt;='Umrechnungskurse und Konstanten'!$D$16),F684*'Umrechnungskurse und Konstanten'!$E$16,0)</f>
        <v>0</v>
      </c>
      <c r="J684" s="43">
        <f t="shared" si="31"/>
        <v>0</v>
      </c>
      <c r="K684" s="43">
        <f t="shared" si="32"/>
        <v>0</v>
      </c>
      <c r="L684" s="69" t="str">
        <f>IF(OR(G684='Umrechnungskurse und Konstanten'!$E$21,G684='Umrechnungskurse und Konstanten'!$E$22,G684='Umrechnungskurse und Konstanten'!$E$23),"VSt. Satz ok.","falsche/keine VSt.")</f>
        <v>falsche/keine VSt.</v>
      </c>
      <c r="M684" s="67" t="str">
        <f>IF(AND(C684&gt;='Umrechnungskurse und Konstanten'!$C$11,C684&lt;='Umrechnungskurse und Konstanten'!$D$13),"Periode ok.","falsche Periode")</f>
        <v>falsche Periode</v>
      </c>
    </row>
    <row r="685" spans="2:13" x14ac:dyDescent="0.3">
      <c r="B685" s="56"/>
      <c r="C685" s="38"/>
      <c r="D685" s="38"/>
      <c r="E685" s="45"/>
      <c r="F685" s="40"/>
      <c r="G685" s="52"/>
      <c r="H685" s="42">
        <f t="shared" si="30"/>
        <v>0</v>
      </c>
      <c r="I685" s="43">
        <f>IF(AND(C685&gt;='Umrechnungskurse und Konstanten'!$C$5,C685&lt;='Umrechnungskurse und Konstanten'!$D$5),F685*'Umrechnungskurse und Konstanten'!$E$5,0)+IF(AND(C685&gt;='Umrechnungskurse und Konstanten'!$C$6,C685&lt;='Umrechnungskurse und Konstanten'!$D$6),F685*'Umrechnungskurse und Konstanten'!$E$6,0)+IF(AND(C685&gt;='Umrechnungskurse und Konstanten'!$C$7,C685&lt;='Umrechnungskurse und Konstanten'!$D$7),F685*'Umrechnungskurse und Konstanten'!$E$7,0)+IF(AND(C685&gt;='Umrechnungskurse und Konstanten'!$C$8,C685&lt;='Umrechnungskurse und Konstanten'!$D$8),F685*'Umrechnungskurse und Konstanten'!$E$8,0)+IF(AND(C685&gt;='Umrechnungskurse und Konstanten'!$C$9,C685&lt;='Umrechnungskurse und Konstanten'!$D$9),F685*'Umrechnungskurse und Konstanten'!$E$9,0)+IF(AND(C685&gt;='Umrechnungskurse und Konstanten'!$C$10,C685&lt;='Umrechnungskurse und Konstanten'!$D$10),F685*'Umrechnungskurse und Konstanten'!$E$10,0)+IF(AND(C685&gt;='Umrechnungskurse und Konstanten'!$C$11,C685&lt;='Umrechnungskurse und Konstanten'!$D$11),F685*'Umrechnungskurse und Konstanten'!$E$11,0)+IF(AND(C685&gt;='Umrechnungskurse und Konstanten'!$C$12,C685&lt;='Umrechnungskurse und Konstanten'!$D$12),F685*'Umrechnungskurse und Konstanten'!$E$12,0)+IF(AND(C685&gt;='Umrechnungskurse und Konstanten'!$C$13,C685&lt;='Umrechnungskurse und Konstanten'!$D$13),F685*'Umrechnungskurse und Konstanten'!$E$13,0)+IF(AND(C685&gt;='Umrechnungskurse und Konstanten'!$C$14,C685&lt;='Umrechnungskurse und Konstanten'!$D$14),F685*'Umrechnungskurse und Konstanten'!$E$14,0)+IF(AND(C685&gt;='Umrechnungskurse und Konstanten'!$C$15,C685&lt;='Umrechnungskurse und Konstanten'!$D$15),F685*'Umrechnungskurse und Konstanten'!$E$15,0)+IF(AND(C685&gt;='Umrechnungskurse und Konstanten'!$C$16,C685&lt;='Umrechnungskurse und Konstanten'!$D$16),F685*'Umrechnungskurse und Konstanten'!$E$16,0)</f>
        <v>0</v>
      </c>
      <c r="J685" s="43">
        <f t="shared" si="31"/>
        <v>0</v>
      </c>
      <c r="K685" s="43">
        <f t="shared" si="32"/>
        <v>0</v>
      </c>
      <c r="L685" s="69" t="str">
        <f>IF(OR(G685='Umrechnungskurse und Konstanten'!$E$21,G685='Umrechnungskurse und Konstanten'!$E$22,G685='Umrechnungskurse und Konstanten'!$E$23),"VSt. Satz ok.","falsche/keine VSt.")</f>
        <v>falsche/keine VSt.</v>
      </c>
      <c r="M685" s="67" t="str">
        <f>IF(AND(C685&gt;='Umrechnungskurse und Konstanten'!$C$11,C685&lt;='Umrechnungskurse und Konstanten'!$D$13),"Periode ok.","falsche Periode")</f>
        <v>falsche Periode</v>
      </c>
    </row>
    <row r="686" spans="2:13" x14ac:dyDescent="0.3">
      <c r="B686" s="56"/>
      <c r="C686" s="38"/>
      <c r="D686" s="38"/>
      <c r="E686" s="45"/>
      <c r="F686" s="40"/>
      <c r="G686" s="52"/>
      <c r="H686" s="42">
        <f t="shared" si="30"/>
        <v>0</v>
      </c>
      <c r="I686" s="43">
        <f>IF(AND(C686&gt;='Umrechnungskurse und Konstanten'!$C$5,C686&lt;='Umrechnungskurse und Konstanten'!$D$5),F686*'Umrechnungskurse und Konstanten'!$E$5,0)+IF(AND(C686&gt;='Umrechnungskurse und Konstanten'!$C$6,C686&lt;='Umrechnungskurse und Konstanten'!$D$6),F686*'Umrechnungskurse und Konstanten'!$E$6,0)+IF(AND(C686&gt;='Umrechnungskurse und Konstanten'!$C$7,C686&lt;='Umrechnungskurse und Konstanten'!$D$7),F686*'Umrechnungskurse und Konstanten'!$E$7,0)+IF(AND(C686&gt;='Umrechnungskurse und Konstanten'!$C$8,C686&lt;='Umrechnungskurse und Konstanten'!$D$8),F686*'Umrechnungskurse und Konstanten'!$E$8,0)+IF(AND(C686&gt;='Umrechnungskurse und Konstanten'!$C$9,C686&lt;='Umrechnungskurse und Konstanten'!$D$9),F686*'Umrechnungskurse und Konstanten'!$E$9,0)+IF(AND(C686&gt;='Umrechnungskurse und Konstanten'!$C$10,C686&lt;='Umrechnungskurse und Konstanten'!$D$10),F686*'Umrechnungskurse und Konstanten'!$E$10,0)+IF(AND(C686&gt;='Umrechnungskurse und Konstanten'!$C$11,C686&lt;='Umrechnungskurse und Konstanten'!$D$11),F686*'Umrechnungskurse und Konstanten'!$E$11,0)+IF(AND(C686&gt;='Umrechnungskurse und Konstanten'!$C$12,C686&lt;='Umrechnungskurse und Konstanten'!$D$12),F686*'Umrechnungskurse und Konstanten'!$E$12,0)+IF(AND(C686&gt;='Umrechnungskurse und Konstanten'!$C$13,C686&lt;='Umrechnungskurse und Konstanten'!$D$13),F686*'Umrechnungskurse und Konstanten'!$E$13,0)+IF(AND(C686&gt;='Umrechnungskurse und Konstanten'!$C$14,C686&lt;='Umrechnungskurse und Konstanten'!$D$14),F686*'Umrechnungskurse und Konstanten'!$E$14,0)+IF(AND(C686&gt;='Umrechnungskurse und Konstanten'!$C$15,C686&lt;='Umrechnungskurse und Konstanten'!$D$15),F686*'Umrechnungskurse und Konstanten'!$E$15,0)+IF(AND(C686&gt;='Umrechnungskurse und Konstanten'!$C$16,C686&lt;='Umrechnungskurse und Konstanten'!$D$16),F686*'Umrechnungskurse und Konstanten'!$E$16,0)</f>
        <v>0</v>
      </c>
      <c r="J686" s="43">
        <f t="shared" si="31"/>
        <v>0</v>
      </c>
      <c r="K686" s="43">
        <f t="shared" si="32"/>
        <v>0</v>
      </c>
      <c r="L686" s="69" t="str">
        <f>IF(OR(G686='Umrechnungskurse und Konstanten'!$E$21,G686='Umrechnungskurse und Konstanten'!$E$22,G686='Umrechnungskurse und Konstanten'!$E$23),"VSt. Satz ok.","falsche/keine VSt.")</f>
        <v>falsche/keine VSt.</v>
      </c>
      <c r="M686" s="67" t="str">
        <f>IF(AND(C686&gt;='Umrechnungskurse und Konstanten'!$C$11,C686&lt;='Umrechnungskurse und Konstanten'!$D$13),"Periode ok.","falsche Periode")</f>
        <v>falsche Periode</v>
      </c>
    </row>
    <row r="687" spans="2:13" x14ac:dyDescent="0.3">
      <c r="B687" s="56"/>
      <c r="C687" s="38"/>
      <c r="D687" s="38"/>
      <c r="E687" s="45"/>
      <c r="F687" s="40"/>
      <c r="G687" s="52"/>
      <c r="H687" s="42">
        <f t="shared" si="30"/>
        <v>0</v>
      </c>
      <c r="I687" s="43">
        <f>IF(AND(C687&gt;='Umrechnungskurse und Konstanten'!$C$5,C687&lt;='Umrechnungskurse und Konstanten'!$D$5),F687*'Umrechnungskurse und Konstanten'!$E$5,0)+IF(AND(C687&gt;='Umrechnungskurse und Konstanten'!$C$6,C687&lt;='Umrechnungskurse und Konstanten'!$D$6),F687*'Umrechnungskurse und Konstanten'!$E$6,0)+IF(AND(C687&gt;='Umrechnungskurse und Konstanten'!$C$7,C687&lt;='Umrechnungskurse und Konstanten'!$D$7),F687*'Umrechnungskurse und Konstanten'!$E$7,0)+IF(AND(C687&gt;='Umrechnungskurse und Konstanten'!$C$8,C687&lt;='Umrechnungskurse und Konstanten'!$D$8),F687*'Umrechnungskurse und Konstanten'!$E$8,0)+IF(AND(C687&gt;='Umrechnungskurse und Konstanten'!$C$9,C687&lt;='Umrechnungskurse und Konstanten'!$D$9),F687*'Umrechnungskurse und Konstanten'!$E$9,0)+IF(AND(C687&gt;='Umrechnungskurse und Konstanten'!$C$10,C687&lt;='Umrechnungskurse und Konstanten'!$D$10),F687*'Umrechnungskurse und Konstanten'!$E$10,0)+IF(AND(C687&gt;='Umrechnungskurse und Konstanten'!$C$11,C687&lt;='Umrechnungskurse und Konstanten'!$D$11),F687*'Umrechnungskurse und Konstanten'!$E$11,0)+IF(AND(C687&gt;='Umrechnungskurse und Konstanten'!$C$12,C687&lt;='Umrechnungskurse und Konstanten'!$D$12),F687*'Umrechnungskurse und Konstanten'!$E$12,0)+IF(AND(C687&gt;='Umrechnungskurse und Konstanten'!$C$13,C687&lt;='Umrechnungskurse und Konstanten'!$D$13),F687*'Umrechnungskurse und Konstanten'!$E$13,0)+IF(AND(C687&gt;='Umrechnungskurse und Konstanten'!$C$14,C687&lt;='Umrechnungskurse und Konstanten'!$D$14),F687*'Umrechnungskurse und Konstanten'!$E$14,0)+IF(AND(C687&gt;='Umrechnungskurse und Konstanten'!$C$15,C687&lt;='Umrechnungskurse und Konstanten'!$D$15),F687*'Umrechnungskurse und Konstanten'!$E$15,0)+IF(AND(C687&gt;='Umrechnungskurse und Konstanten'!$C$16,C687&lt;='Umrechnungskurse und Konstanten'!$D$16),F687*'Umrechnungskurse und Konstanten'!$E$16,0)</f>
        <v>0</v>
      </c>
      <c r="J687" s="43">
        <f t="shared" si="31"/>
        <v>0</v>
      </c>
      <c r="K687" s="43">
        <f t="shared" si="32"/>
        <v>0</v>
      </c>
      <c r="L687" s="69" t="str">
        <f>IF(OR(G687='Umrechnungskurse und Konstanten'!$E$21,G687='Umrechnungskurse und Konstanten'!$E$22,G687='Umrechnungskurse und Konstanten'!$E$23),"VSt. Satz ok.","falsche/keine VSt.")</f>
        <v>falsche/keine VSt.</v>
      </c>
      <c r="M687" s="67" t="str">
        <f>IF(AND(C687&gt;='Umrechnungskurse und Konstanten'!$C$11,C687&lt;='Umrechnungskurse und Konstanten'!$D$13),"Periode ok.","falsche Periode")</f>
        <v>falsche Periode</v>
      </c>
    </row>
    <row r="688" spans="2:13" x14ac:dyDescent="0.3">
      <c r="B688" s="56"/>
      <c r="C688" s="38"/>
      <c r="D688" s="38"/>
      <c r="E688" s="45"/>
      <c r="F688" s="40"/>
      <c r="G688" s="52"/>
      <c r="H688" s="42">
        <f t="shared" si="30"/>
        <v>0</v>
      </c>
      <c r="I688" s="43">
        <f>IF(AND(C688&gt;='Umrechnungskurse und Konstanten'!$C$5,C688&lt;='Umrechnungskurse und Konstanten'!$D$5),F688*'Umrechnungskurse und Konstanten'!$E$5,0)+IF(AND(C688&gt;='Umrechnungskurse und Konstanten'!$C$6,C688&lt;='Umrechnungskurse und Konstanten'!$D$6),F688*'Umrechnungskurse und Konstanten'!$E$6,0)+IF(AND(C688&gt;='Umrechnungskurse und Konstanten'!$C$7,C688&lt;='Umrechnungskurse und Konstanten'!$D$7),F688*'Umrechnungskurse und Konstanten'!$E$7,0)+IF(AND(C688&gt;='Umrechnungskurse und Konstanten'!$C$8,C688&lt;='Umrechnungskurse und Konstanten'!$D$8),F688*'Umrechnungskurse und Konstanten'!$E$8,0)+IF(AND(C688&gt;='Umrechnungskurse und Konstanten'!$C$9,C688&lt;='Umrechnungskurse und Konstanten'!$D$9),F688*'Umrechnungskurse und Konstanten'!$E$9,0)+IF(AND(C688&gt;='Umrechnungskurse und Konstanten'!$C$10,C688&lt;='Umrechnungskurse und Konstanten'!$D$10),F688*'Umrechnungskurse und Konstanten'!$E$10,0)+IF(AND(C688&gt;='Umrechnungskurse und Konstanten'!$C$11,C688&lt;='Umrechnungskurse und Konstanten'!$D$11),F688*'Umrechnungskurse und Konstanten'!$E$11,0)+IF(AND(C688&gt;='Umrechnungskurse und Konstanten'!$C$12,C688&lt;='Umrechnungskurse und Konstanten'!$D$12),F688*'Umrechnungskurse und Konstanten'!$E$12,0)+IF(AND(C688&gt;='Umrechnungskurse und Konstanten'!$C$13,C688&lt;='Umrechnungskurse und Konstanten'!$D$13),F688*'Umrechnungskurse und Konstanten'!$E$13,0)+IF(AND(C688&gt;='Umrechnungskurse und Konstanten'!$C$14,C688&lt;='Umrechnungskurse und Konstanten'!$D$14),F688*'Umrechnungskurse und Konstanten'!$E$14,0)+IF(AND(C688&gt;='Umrechnungskurse und Konstanten'!$C$15,C688&lt;='Umrechnungskurse und Konstanten'!$D$15),F688*'Umrechnungskurse und Konstanten'!$E$15,0)+IF(AND(C688&gt;='Umrechnungskurse und Konstanten'!$C$16,C688&lt;='Umrechnungskurse und Konstanten'!$D$16),F688*'Umrechnungskurse und Konstanten'!$E$16,0)</f>
        <v>0</v>
      </c>
      <c r="J688" s="43">
        <f t="shared" si="31"/>
        <v>0</v>
      </c>
      <c r="K688" s="43">
        <f t="shared" si="32"/>
        <v>0</v>
      </c>
      <c r="L688" s="69" t="str">
        <f>IF(OR(G688='Umrechnungskurse und Konstanten'!$E$21,G688='Umrechnungskurse und Konstanten'!$E$22,G688='Umrechnungskurse und Konstanten'!$E$23),"VSt. Satz ok.","falsche/keine VSt.")</f>
        <v>falsche/keine VSt.</v>
      </c>
      <c r="M688" s="67" t="str">
        <f>IF(AND(C688&gt;='Umrechnungskurse und Konstanten'!$C$11,C688&lt;='Umrechnungskurse und Konstanten'!$D$13),"Periode ok.","falsche Periode")</f>
        <v>falsche Periode</v>
      </c>
    </row>
    <row r="689" spans="2:13" x14ac:dyDescent="0.3">
      <c r="B689" s="56"/>
      <c r="C689" s="38"/>
      <c r="D689" s="38"/>
      <c r="E689" s="45"/>
      <c r="F689" s="40"/>
      <c r="G689" s="52"/>
      <c r="H689" s="42">
        <f t="shared" si="30"/>
        <v>0</v>
      </c>
      <c r="I689" s="43">
        <f>IF(AND(C689&gt;='Umrechnungskurse und Konstanten'!$C$5,C689&lt;='Umrechnungskurse und Konstanten'!$D$5),F689*'Umrechnungskurse und Konstanten'!$E$5,0)+IF(AND(C689&gt;='Umrechnungskurse und Konstanten'!$C$6,C689&lt;='Umrechnungskurse und Konstanten'!$D$6),F689*'Umrechnungskurse und Konstanten'!$E$6,0)+IF(AND(C689&gt;='Umrechnungskurse und Konstanten'!$C$7,C689&lt;='Umrechnungskurse und Konstanten'!$D$7),F689*'Umrechnungskurse und Konstanten'!$E$7,0)+IF(AND(C689&gt;='Umrechnungskurse und Konstanten'!$C$8,C689&lt;='Umrechnungskurse und Konstanten'!$D$8),F689*'Umrechnungskurse und Konstanten'!$E$8,0)+IF(AND(C689&gt;='Umrechnungskurse und Konstanten'!$C$9,C689&lt;='Umrechnungskurse und Konstanten'!$D$9),F689*'Umrechnungskurse und Konstanten'!$E$9,0)+IF(AND(C689&gt;='Umrechnungskurse und Konstanten'!$C$10,C689&lt;='Umrechnungskurse und Konstanten'!$D$10),F689*'Umrechnungskurse und Konstanten'!$E$10,0)+IF(AND(C689&gt;='Umrechnungskurse und Konstanten'!$C$11,C689&lt;='Umrechnungskurse und Konstanten'!$D$11),F689*'Umrechnungskurse und Konstanten'!$E$11,0)+IF(AND(C689&gt;='Umrechnungskurse und Konstanten'!$C$12,C689&lt;='Umrechnungskurse und Konstanten'!$D$12),F689*'Umrechnungskurse und Konstanten'!$E$12,0)+IF(AND(C689&gt;='Umrechnungskurse und Konstanten'!$C$13,C689&lt;='Umrechnungskurse und Konstanten'!$D$13),F689*'Umrechnungskurse und Konstanten'!$E$13,0)+IF(AND(C689&gt;='Umrechnungskurse und Konstanten'!$C$14,C689&lt;='Umrechnungskurse und Konstanten'!$D$14),F689*'Umrechnungskurse und Konstanten'!$E$14,0)+IF(AND(C689&gt;='Umrechnungskurse und Konstanten'!$C$15,C689&lt;='Umrechnungskurse und Konstanten'!$D$15),F689*'Umrechnungskurse und Konstanten'!$E$15,0)+IF(AND(C689&gt;='Umrechnungskurse und Konstanten'!$C$16,C689&lt;='Umrechnungskurse und Konstanten'!$D$16),F689*'Umrechnungskurse und Konstanten'!$E$16,0)</f>
        <v>0</v>
      </c>
      <c r="J689" s="43">
        <f t="shared" si="31"/>
        <v>0</v>
      </c>
      <c r="K689" s="43">
        <f t="shared" si="32"/>
        <v>0</v>
      </c>
      <c r="L689" s="69" t="str">
        <f>IF(OR(G689='Umrechnungskurse und Konstanten'!$E$21,G689='Umrechnungskurse und Konstanten'!$E$22,G689='Umrechnungskurse und Konstanten'!$E$23),"VSt. Satz ok.","falsche/keine VSt.")</f>
        <v>falsche/keine VSt.</v>
      </c>
      <c r="M689" s="67" t="str">
        <f>IF(AND(C689&gt;='Umrechnungskurse und Konstanten'!$C$11,C689&lt;='Umrechnungskurse und Konstanten'!$D$13),"Periode ok.","falsche Periode")</f>
        <v>falsche Periode</v>
      </c>
    </row>
    <row r="690" spans="2:13" x14ac:dyDescent="0.3">
      <c r="B690" s="56"/>
      <c r="C690" s="38"/>
      <c r="D690" s="38"/>
      <c r="E690" s="45"/>
      <c r="F690" s="40"/>
      <c r="G690" s="52"/>
      <c r="H690" s="42">
        <f t="shared" si="30"/>
        <v>0</v>
      </c>
      <c r="I690" s="43">
        <f>IF(AND(C690&gt;='Umrechnungskurse und Konstanten'!$C$5,C690&lt;='Umrechnungskurse und Konstanten'!$D$5),F690*'Umrechnungskurse und Konstanten'!$E$5,0)+IF(AND(C690&gt;='Umrechnungskurse und Konstanten'!$C$6,C690&lt;='Umrechnungskurse und Konstanten'!$D$6),F690*'Umrechnungskurse und Konstanten'!$E$6,0)+IF(AND(C690&gt;='Umrechnungskurse und Konstanten'!$C$7,C690&lt;='Umrechnungskurse und Konstanten'!$D$7),F690*'Umrechnungskurse und Konstanten'!$E$7,0)+IF(AND(C690&gt;='Umrechnungskurse und Konstanten'!$C$8,C690&lt;='Umrechnungskurse und Konstanten'!$D$8),F690*'Umrechnungskurse und Konstanten'!$E$8,0)+IF(AND(C690&gt;='Umrechnungskurse und Konstanten'!$C$9,C690&lt;='Umrechnungskurse und Konstanten'!$D$9),F690*'Umrechnungskurse und Konstanten'!$E$9,0)+IF(AND(C690&gt;='Umrechnungskurse und Konstanten'!$C$10,C690&lt;='Umrechnungskurse und Konstanten'!$D$10),F690*'Umrechnungskurse und Konstanten'!$E$10,0)+IF(AND(C690&gt;='Umrechnungskurse und Konstanten'!$C$11,C690&lt;='Umrechnungskurse und Konstanten'!$D$11),F690*'Umrechnungskurse und Konstanten'!$E$11,0)+IF(AND(C690&gt;='Umrechnungskurse und Konstanten'!$C$12,C690&lt;='Umrechnungskurse und Konstanten'!$D$12),F690*'Umrechnungskurse und Konstanten'!$E$12,0)+IF(AND(C690&gt;='Umrechnungskurse und Konstanten'!$C$13,C690&lt;='Umrechnungskurse und Konstanten'!$D$13),F690*'Umrechnungskurse und Konstanten'!$E$13,0)+IF(AND(C690&gt;='Umrechnungskurse und Konstanten'!$C$14,C690&lt;='Umrechnungskurse und Konstanten'!$D$14),F690*'Umrechnungskurse und Konstanten'!$E$14,0)+IF(AND(C690&gt;='Umrechnungskurse und Konstanten'!$C$15,C690&lt;='Umrechnungskurse und Konstanten'!$D$15),F690*'Umrechnungskurse und Konstanten'!$E$15,0)+IF(AND(C690&gt;='Umrechnungskurse und Konstanten'!$C$16,C690&lt;='Umrechnungskurse und Konstanten'!$D$16),F690*'Umrechnungskurse und Konstanten'!$E$16,0)</f>
        <v>0</v>
      </c>
      <c r="J690" s="43">
        <f t="shared" si="31"/>
        <v>0</v>
      </c>
      <c r="K690" s="43">
        <f t="shared" si="32"/>
        <v>0</v>
      </c>
      <c r="L690" s="69" t="str">
        <f>IF(OR(G690='Umrechnungskurse und Konstanten'!$E$21,G690='Umrechnungskurse und Konstanten'!$E$22,G690='Umrechnungskurse und Konstanten'!$E$23),"VSt. Satz ok.","falsche/keine VSt.")</f>
        <v>falsche/keine VSt.</v>
      </c>
      <c r="M690" s="67" t="str">
        <f>IF(AND(C690&gt;='Umrechnungskurse und Konstanten'!$C$11,C690&lt;='Umrechnungskurse und Konstanten'!$D$13),"Periode ok.","falsche Periode")</f>
        <v>falsche Periode</v>
      </c>
    </row>
    <row r="691" spans="2:13" x14ac:dyDescent="0.3">
      <c r="B691" s="56"/>
      <c r="C691" s="38"/>
      <c r="D691" s="38"/>
      <c r="E691" s="45"/>
      <c r="F691" s="40"/>
      <c r="G691" s="52"/>
      <c r="H691" s="42">
        <f t="shared" si="30"/>
        <v>0</v>
      </c>
      <c r="I691" s="43">
        <f>IF(AND(C691&gt;='Umrechnungskurse und Konstanten'!$C$5,C691&lt;='Umrechnungskurse und Konstanten'!$D$5),F691*'Umrechnungskurse und Konstanten'!$E$5,0)+IF(AND(C691&gt;='Umrechnungskurse und Konstanten'!$C$6,C691&lt;='Umrechnungskurse und Konstanten'!$D$6),F691*'Umrechnungskurse und Konstanten'!$E$6,0)+IF(AND(C691&gt;='Umrechnungskurse und Konstanten'!$C$7,C691&lt;='Umrechnungskurse und Konstanten'!$D$7),F691*'Umrechnungskurse und Konstanten'!$E$7,0)+IF(AND(C691&gt;='Umrechnungskurse und Konstanten'!$C$8,C691&lt;='Umrechnungskurse und Konstanten'!$D$8),F691*'Umrechnungskurse und Konstanten'!$E$8,0)+IF(AND(C691&gt;='Umrechnungskurse und Konstanten'!$C$9,C691&lt;='Umrechnungskurse und Konstanten'!$D$9),F691*'Umrechnungskurse und Konstanten'!$E$9,0)+IF(AND(C691&gt;='Umrechnungskurse und Konstanten'!$C$10,C691&lt;='Umrechnungskurse und Konstanten'!$D$10),F691*'Umrechnungskurse und Konstanten'!$E$10,0)+IF(AND(C691&gt;='Umrechnungskurse und Konstanten'!$C$11,C691&lt;='Umrechnungskurse und Konstanten'!$D$11),F691*'Umrechnungskurse und Konstanten'!$E$11,0)+IF(AND(C691&gt;='Umrechnungskurse und Konstanten'!$C$12,C691&lt;='Umrechnungskurse und Konstanten'!$D$12),F691*'Umrechnungskurse und Konstanten'!$E$12,0)+IF(AND(C691&gt;='Umrechnungskurse und Konstanten'!$C$13,C691&lt;='Umrechnungskurse und Konstanten'!$D$13),F691*'Umrechnungskurse und Konstanten'!$E$13,0)+IF(AND(C691&gt;='Umrechnungskurse und Konstanten'!$C$14,C691&lt;='Umrechnungskurse und Konstanten'!$D$14),F691*'Umrechnungskurse und Konstanten'!$E$14,0)+IF(AND(C691&gt;='Umrechnungskurse und Konstanten'!$C$15,C691&lt;='Umrechnungskurse und Konstanten'!$D$15),F691*'Umrechnungskurse und Konstanten'!$E$15,0)+IF(AND(C691&gt;='Umrechnungskurse und Konstanten'!$C$16,C691&lt;='Umrechnungskurse und Konstanten'!$D$16),F691*'Umrechnungskurse und Konstanten'!$E$16,0)</f>
        <v>0</v>
      </c>
      <c r="J691" s="43">
        <f t="shared" si="31"/>
        <v>0</v>
      </c>
      <c r="K691" s="43">
        <f t="shared" si="32"/>
        <v>0</v>
      </c>
      <c r="L691" s="69" t="str">
        <f>IF(OR(G691='Umrechnungskurse und Konstanten'!$E$21,G691='Umrechnungskurse und Konstanten'!$E$22,G691='Umrechnungskurse und Konstanten'!$E$23),"VSt. Satz ok.","falsche/keine VSt.")</f>
        <v>falsche/keine VSt.</v>
      </c>
      <c r="M691" s="67" t="str">
        <f>IF(AND(C691&gt;='Umrechnungskurse und Konstanten'!$C$11,C691&lt;='Umrechnungskurse und Konstanten'!$D$13),"Periode ok.","falsche Periode")</f>
        <v>falsche Periode</v>
      </c>
    </row>
    <row r="692" spans="2:13" x14ac:dyDescent="0.3">
      <c r="B692" s="56"/>
      <c r="C692" s="38"/>
      <c r="D692" s="38"/>
      <c r="E692" s="45"/>
      <c r="F692" s="40"/>
      <c r="G692" s="52"/>
      <c r="H692" s="42">
        <f t="shared" si="30"/>
        <v>0</v>
      </c>
      <c r="I692" s="43">
        <f>IF(AND(C692&gt;='Umrechnungskurse und Konstanten'!$C$5,C692&lt;='Umrechnungskurse und Konstanten'!$D$5),F692*'Umrechnungskurse und Konstanten'!$E$5,0)+IF(AND(C692&gt;='Umrechnungskurse und Konstanten'!$C$6,C692&lt;='Umrechnungskurse und Konstanten'!$D$6),F692*'Umrechnungskurse und Konstanten'!$E$6,0)+IF(AND(C692&gt;='Umrechnungskurse und Konstanten'!$C$7,C692&lt;='Umrechnungskurse und Konstanten'!$D$7),F692*'Umrechnungskurse und Konstanten'!$E$7,0)+IF(AND(C692&gt;='Umrechnungskurse und Konstanten'!$C$8,C692&lt;='Umrechnungskurse und Konstanten'!$D$8),F692*'Umrechnungskurse und Konstanten'!$E$8,0)+IF(AND(C692&gt;='Umrechnungskurse und Konstanten'!$C$9,C692&lt;='Umrechnungskurse und Konstanten'!$D$9),F692*'Umrechnungskurse und Konstanten'!$E$9,0)+IF(AND(C692&gt;='Umrechnungskurse und Konstanten'!$C$10,C692&lt;='Umrechnungskurse und Konstanten'!$D$10),F692*'Umrechnungskurse und Konstanten'!$E$10,0)+IF(AND(C692&gt;='Umrechnungskurse und Konstanten'!$C$11,C692&lt;='Umrechnungskurse und Konstanten'!$D$11),F692*'Umrechnungskurse und Konstanten'!$E$11,0)+IF(AND(C692&gt;='Umrechnungskurse und Konstanten'!$C$12,C692&lt;='Umrechnungskurse und Konstanten'!$D$12),F692*'Umrechnungskurse und Konstanten'!$E$12,0)+IF(AND(C692&gt;='Umrechnungskurse und Konstanten'!$C$13,C692&lt;='Umrechnungskurse und Konstanten'!$D$13),F692*'Umrechnungskurse und Konstanten'!$E$13,0)+IF(AND(C692&gt;='Umrechnungskurse und Konstanten'!$C$14,C692&lt;='Umrechnungskurse und Konstanten'!$D$14),F692*'Umrechnungskurse und Konstanten'!$E$14,0)+IF(AND(C692&gt;='Umrechnungskurse und Konstanten'!$C$15,C692&lt;='Umrechnungskurse und Konstanten'!$D$15),F692*'Umrechnungskurse und Konstanten'!$E$15,0)+IF(AND(C692&gt;='Umrechnungskurse und Konstanten'!$C$16,C692&lt;='Umrechnungskurse und Konstanten'!$D$16),F692*'Umrechnungskurse und Konstanten'!$E$16,0)</f>
        <v>0</v>
      </c>
      <c r="J692" s="43">
        <f t="shared" si="31"/>
        <v>0</v>
      </c>
      <c r="K692" s="43">
        <f t="shared" si="32"/>
        <v>0</v>
      </c>
      <c r="L692" s="69" t="str">
        <f>IF(OR(G692='Umrechnungskurse und Konstanten'!$E$21,G692='Umrechnungskurse und Konstanten'!$E$22,G692='Umrechnungskurse und Konstanten'!$E$23),"VSt. Satz ok.","falsche/keine VSt.")</f>
        <v>falsche/keine VSt.</v>
      </c>
      <c r="M692" s="67" t="str">
        <f>IF(AND(C692&gt;='Umrechnungskurse und Konstanten'!$C$11,C692&lt;='Umrechnungskurse und Konstanten'!$D$13),"Periode ok.","falsche Periode")</f>
        <v>falsche Periode</v>
      </c>
    </row>
    <row r="693" spans="2:13" x14ac:dyDescent="0.3">
      <c r="B693" s="56"/>
      <c r="C693" s="38"/>
      <c r="D693" s="38"/>
      <c r="E693" s="45"/>
      <c r="F693" s="40"/>
      <c r="G693" s="52"/>
      <c r="H693" s="42">
        <f t="shared" si="30"/>
        <v>0</v>
      </c>
      <c r="I693" s="43">
        <f>IF(AND(C693&gt;='Umrechnungskurse und Konstanten'!$C$5,C693&lt;='Umrechnungskurse und Konstanten'!$D$5),F693*'Umrechnungskurse und Konstanten'!$E$5,0)+IF(AND(C693&gt;='Umrechnungskurse und Konstanten'!$C$6,C693&lt;='Umrechnungskurse und Konstanten'!$D$6),F693*'Umrechnungskurse und Konstanten'!$E$6,0)+IF(AND(C693&gt;='Umrechnungskurse und Konstanten'!$C$7,C693&lt;='Umrechnungskurse und Konstanten'!$D$7),F693*'Umrechnungskurse und Konstanten'!$E$7,0)+IF(AND(C693&gt;='Umrechnungskurse und Konstanten'!$C$8,C693&lt;='Umrechnungskurse und Konstanten'!$D$8),F693*'Umrechnungskurse und Konstanten'!$E$8,0)+IF(AND(C693&gt;='Umrechnungskurse und Konstanten'!$C$9,C693&lt;='Umrechnungskurse und Konstanten'!$D$9),F693*'Umrechnungskurse und Konstanten'!$E$9,0)+IF(AND(C693&gt;='Umrechnungskurse und Konstanten'!$C$10,C693&lt;='Umrechnungskurse und Konstanten'!$D$10),F693*'Umrechnungskurse und Konstanten'!$E$10,0)+IF(AND(C693&gt;='Umrechnungskurse und Konstanten'!$C$11,C693&lt;='Umrechnungskurse und Konstanten'!$D$11),F693*'Umrechnungskurse und Konstanten'!$E$11,0)+IF(AND(C693&gt;='Umrechnungskurse und Konstanten'!$C$12,C693&lt;='Umrechnungskurse und Konstanten'!$D$12),F693*'Umrechnungskurse und Konstanten'!$E$12,0)+IF(AND(C693&gt;='Umrechnungskurse und Konstanten'!$C$13,C693&lt;='Umrechnungskurse und Konstanten'!$D$13),F693*'Umrechnungskurse und Konstanten'!$E$13,0)+IF(AND(C693&gt;='Umrechnungskurse und Konstanten'!$C$14,C693&lt;='Umrechnungskurse und Konstanten'!$D$14),F693*'Umrechnungskurse und Konstanten'!$E$14,0)+IF(AND(C693&gt;='Umrechnungskurse und Konstanten'!$C$15,C693&lt;='Umrechnungskurse und Konstanten'!$D$15),F693*'Umrechnungskurse und Konstanten'!$E$15,0)+IF(AND(C693&gt;='Umrechnungskurse und Konstanten'!$C$16,C693&lt;='Umrechnungskurse und Konstanten'!$D$16),F693*'Umrechnungskurse und Konstanten'!$E$16,0)</f>
        <v>0</v>
      </c>
      <c r="J693" s="43">
        <f t="shared" si="31"/>
        <v>0</v>
      </c>
      <c r="K693" s="43">
        <f t="shared" si="32"/>
        <v>0</v>
      </c>
      <c r="L693" s="69" t="str">
        <f>IF(OR(G693='Umrechnungskurse und Konstanten'!$E$21,G693='Umrechnungskurse und Konstanten'!$E$22,G693='Umrechnungskurse und Konstanten'!$E$23),"VSt. Satz ok.","falsche/keine VSt.")</f>
        <v>falsche/keine VSt.</v>
      </c>
      <c r="M693" s="67" t="str">
        <f>IF(AND(C693&gt;='Umrechnungskurse und Konstanten'!$C$11,C693&lt;='Umrechnungskurse und Konstanten'!$D$13),"Periode ok.","falsche Periode")</f>
        <v>falsche Periode</v>
      </c>
    </row>
    <row r="694" spans="2:13" x14ac:dyDescent="0.3">
      <c r="B694" s="56"/>
      <c r="C694" s="38"/>
      <c r="D694" s="38"/>
      <c r="E694" s="45"/>
      <c r="F694" s="40"/>
      <c r="G694" s="52"/>
      <c r="H694" s="42">
        <f t="shared" si="30"/>
        <v>0</v>
      </c>
      <c r="I694" s="43">
        <f>IF(AND(C694&gt;='Umrechnungskurse und Konstanten'!$C$5,C694&lt;='Umrechnungskurse und Konstanten'!$D$5),F694*'Umrechnungskurse und Konstanten'!$E$5,0)+IF(AND(C694&gt;='Umrechnungskurse und Konstanten'!$C$6,C694&lt;='Umrechnungskurse und Konstanten'!$D$6),F694*'Umrechnungskurse und Konstanten'!$E$6,0)+IF(AND(C694&gt;='Umrechnungskurse und Konstanten'!$C$7,C694&lt;='Umrechnungskurse und Konstanten'!$D$7),F694*'Umrechnungskurse und Konstanten'!$E$7,0)+IF(AND(C694&gt;='Umrechnungskurse und Konstanten'!$C$8,C694&lt;='Umrechnungskurse und Konstanten'!$D$8),F694*'Umrechnungskurse und Konstanten'!$E$8,0)+IF(AND(C694&gt;='Umrechnungskurse und Konstanten'!$C$9,C694&lt;='Umrechnungskurse und Konstanten'!$D$9),F694*'Umrechnungskurse und Konstanten'!$E$9,0)+IF(AND(C694&gt;='Umrechnungskurse und Konstanten'!$C$10,C694&lt;='Umrechnungskurse und Konstanten'!$D$10),F694*'Umrechnungskurse und Konstanten'!$E$10,0)+IF(AND(C694&gt;='Umrechnungskurse und Konstanten'!$C$11,C694&lt;='Umrechnungskurse und Konstanten'!$D$11),F694*'Umrechnungskurse und Konstanten'!$E$11,0)+IF(AND(C694&gt;='Umrechnungskurse und Konstanten'!$C$12,C694&lt;='Umrechnungskurse und Konstanten'!$D$12),F694*'Umrechnungskurse und Konstanten'!$E$12,0)+IF(AND(C694&gt;='Umrechnungskurse und Konstanten'!$C$13,C694&lt;='Umrechnungskurse und Konstanten'!$D$13),F694*'Umrechnungskurse und Konstanten'!$E$13,0)+IF(AND(C694&gt;='Umrechnungskurse und Konstanten'!$C$14,C694&lt;='Umrechnungskurse und Konstanten'!$D$14),F694*'Umrechnungskurse und Konstanten'!$E$14,0)+IF(AND(C694&gt;='Umrechnungskurse und Konstanten'!$C$15,C694&lt;='Umrechnungskurse und Konstanten'!$D$15),F694*'Umrechnungskurse und Konstanten'!$E$15,0)+IF(AND(C694&gt;='Umrechnungskurse und Konstanten'!$C$16,C694&lt;='Umrechnungskurse und Konstanten'!$D$16),F694*'Umrechnungskurse und Konstanten'!$E$16,0)</f>
        <v>0</v>
      </c>
      <c r="J694" s="43">
        <f t="shared" si="31"/>
        <v>0</v>
      </c>
      <c r="K694" s="43">
        <f t="shared" si="32"/>
        <v>0</v>
      </c>
      <c r="L694" s="69" t="str">
        <f>IF(OR(G694='Umrechnungskurse und Konstanten'!$E$21,G694='Umrechnungskurse und Konstanten'!$E$22,G694='Umrechnungskurse und Konstanten'!$E$23),"VSt. Satz ok.","falsche/keine VSt.")</f>
        <v>falsche/keine VSt.</v>
      </c>
      <c r="M694" s="67" t="str">
        <f>IF(AND(C694&gt;='Umrechnungskurse und Konstanten'!$C$11,C694&lt;='Umrechnungskurse und Konstanten'!$D$13),"Periode ok.","falsche Periode")</f>
        <v>falsche Periode</v>
      </c>
    </row>
    <row r="695" spans="2:13" x14ac:dyDescent="0.3">
      <c r="B695" s="56"/>
      <c r="C695" s="38"/>
      <c r="D695" s="38"/>
      <c r="E695" s="45"/>
      <c r="F695" s="40"/>
      <c r="G695" s="52"/>
      <c r="H695" s="42">
        <f t="shared" si="30"/>
        <v>0</v>
      </c>
      <c r="I695" s="43">
        <f>IF(AND(C695&gt;='Umrechnungskurse und Konstanten'!$C$5,C695&lt;='Umrechnungskurse und Konstanten'!$D$5),F695*'Umrechnungskurse und Konstanten'!$E$5,0)+IF(AND(C695&gt;='Umrechnungskurse und Konstanten'!$C$6,C695&lt;='Umrechnungskurse und Konstanten'!$D$6),F695*'Umrechnungskurse und Konstanten'!$E$6,0)+IF(AND(C695&gt;='Umrechnungskurse und Konstanten'!$C$7,C695&lt;='Umrechnungskurse und Konstanten'!$D$7),F695*'Umrechnungskurse und Konstanten'!$E$7,0)+IF(AND(C695&gt;='Umrechnungskurse und Konstanten'!$C$8,C695&lt;='Umrechnungskurse und Konstanten'!$D$8),F695*'Umrechnungskurse und Konstanten'!$E$8,0)+IF(AND(C695&gt;='Umrechnungskurse und Konstanten'!$C$9,C695&lt;='Umrechnungskurse und Konstanten'!$D$9),F695*'Umrechnungskurse und Konstanten'!$E$9,0)+IF(AND(C695&gt;='Umrechnungskurse und Konstanten'!$C$10,C695&lt;='Umrechnungskurse und Konstanten'!$D$10),F695*'Umrechnungskurse und Konstanten'!$E$10,0)+IF(AND(C695&gt;='Umrechnungskurse und Konstanten'!$C$11,C695&lt;='Umrechnungskurse und Konstanten'!$D$11),F695*'Umrechnungskurse und Konstanten'!$E$11,0)+IF(AND(C695&gt;='Umrechnungskurse und Konstanten'!$C$12,C695&lt;='Umrechnungskurse und Konstanten'!$D$12),F695*'Umrechnungskurse und Konstanten'!$E$12,0)+IF(AND(C695&gt;='Umrechnungskurse und Konstanten'!$C$13,C695&lt;='Umrechnungskurse und Konstanten'!$D$13),F695*'Umrechnungskurse und Konstanten'!$E$13,0)+IF(AND(C695&gt;='Umrechnungskurse und Konstanten'!$C$14,C695&lt;='Umrechnungskurse und Konstanten'!$D$14),F695*'Umrechnungskurse und Konstanten'!$E$14,0)+IF(AND(C695&gt;='Umrechnungskurse und Konstanten'!$C$15,C695&lt;='Umrechnungskurse und Konstanten'!$D$15),F695*'Umrechnungskurse und Konstanten'!$E$15,0)+IF(AND(C695&gt;='Umrechnungskurse und Konstanten'!$C$16,C695&lt;='Umrechnungskurse und Konstanten'!$D$16),F695*'Umrechnungskurse und Konstanten'!$E$16,0)</f>
        <v>0</v>
      </c>
      <c r="J695" s="43">
        <f t="shared" si="31"/>
        <v>0</v>
      </c>
      <c r="K695" s="43">
        <f t="shared" si="32"/>
        <v>0</v>
      </c>
      <c r="L695" s="69" t="str">
        <f>IF(OR(G695='Umrechnungskurse und Konstanten'!$E$21,G695='Umrechnungskurse und Konstanten'!$E$22,G695='Umrechnungskurse und Konstanten'!$E$23),"VSt. Satz ok.","falsche/keine VSt.")</f>
        <v>falsche/keine VSt.</v>
      </c>
      <c r="M695" s="67" t="str">
        <f>IF(AND(C695&gt;='Umrechnungskurse und Konstanten'!$C$11,C695&lt;='Umrechnungskurse und Konstanten'!$D$13),"Periode ok.","falsche Periode")</f>
        <v>falsche Periode</v>
      </c>
    </row>
    <row r="696" spans="2:13" x14ac:dyDescent="0.3">
      <c r="B696" s="56"/>
      <c r="C696" s="38"/>
      <c r="D696" s="38"/>
      <c r="E696" s="45"/>
      <c r="F696" s="40"/>
      <c r="G696" s="52"/>
      <c r="H696" s="42">
        <f t="shared" si="30"/>
        <v>0</v>
      </c>
      <c r="I696" s="43">
        <f>IF(AND(C696&gt;='Umrechnungskurse und Konstanten'!$C$5,C696&lt;='Umrechnungskurse und Konstanten'!$D$5),F696*'Umrechnungskurse und Konstanten'!$E$5,0)+IF(AND(C696&gt;='Umrechnungskurse und Konstanten'!$C$6,C696&lt;='Umrechnungskurse und Konstanten'!$D$6),F696*'Umrechnungskurse und Konstanten'!$E$6,0)+IF(AND(C696&gt;='Umrechnungskurse und Konstanten'!$C$7,C696&lt;='Umrechnungskurse und Konstanten'!$D$7),F696*'Umrechnungskurse und Konstanten'!$E$7,0)+IF(AND(C696&gt;='Umrechnungskurse und Konstanten'!$C$8,C696&lt;='Umrechnungskurse und Konstanten'!$D$8),F696*'Umrechnungskurse und Konstanten'!$E$8,0)+IF(AND(C696&gt;='Umrechnungskurse und Konstanten'!$C$9,C696&lt;='Umrechnungskurse und Konstanten'!$D$9),F696*'Umrechnungskurse und Konstanten'!$E$9,0)+IF(AND(C696&gt;='Umrechnungskurse und Konstanten'!$C$10,C696&lt;='Umrechnungskurse und Konstanten'!$D$10),F696*'Umrechnungskurse und Konstanten'!$E$10,0)+IF(AND(C696&gt;='Umrechnungskurse und Konstanten'!$C$11,C696&lt;='Umrechnungskurse und Konstanten'!$D$11),F696*'Umrechnungskurse und Konstanten'!$E$11,0)+IF(AND(C696&gt;='Umrechnungskurse und Konstanten'!$C$12,C696&lt;='Umrechnungskurse und Konstanten'!$D$12),F696*'Umrechnungskurse und Konstanten'!$E$12,0)+IF(AND(C696&gt;='Umrechnungskurse und Konstanten'!$C$13,C696&lt;='Umrechnungskurse und Konstanten'!$D$13),F696*'Umrechnungskurse und Konstanten'!$E$13,0)+IF(AND(C696&gt;='Umrechnungskurse und Konstanten'!$C$14,C696&lt;='Umrechnungskurse und Konstanten'!$D$14),F696*'Umrechnungskurse und Konstanten'!$E$14,0)+IF(AND(C696&gt;='Umrechnungskurse und Konstanten'!$C$15,C696&lt;='Umrechnungskurse und Konstanten'!$D$15),F696*'Umrechnungskurse und Konstanten'!$E$15,0)+IF(AND(C696&gt;='Umrechnungskurse und Konstanten'!$C$16,C696&lt;='Umrechnungskurse und Konstanten'!$D$16),F696*'Umrechnungskurse und Konstanten'!$E$16,0)</f>
        <v>0</v>
      </c>
      <c r="J696" s="43">
        <f t="shared" si="31"/>
        <v>0</v>
      </c>
      <c r="K696" s="43">
        <f t="shared" si="32"/>
        <v>0</v>
      </c>
      <c r="L696" s="69" t="str">
        <f>IF(OR(G696='Umrechnungskurse und Konstanten'!$E$21,G696='Umrechnungskurse und Konstanten'!$E$22,G696='Umrechnungskurse und Konstanten'!$E$23),"VSt. Satz ok.","falsche/keine VSt.")</f>
        <v>falsche/keine VSt.</v>
      </c>
      <c r="M696" s="67" t="str">
        <f>IF(AND(C696&gt;='Umrechnungskurse und Konstanten'!$C$11,C696&lt;='Umrechnungskurse und Konstanten'!$D$13),"Periode ok.","falsche Periode")</f>
        <v>falsche Periode</v>
      </c>
    </row>
    <row r="697" spans="2:13" x14ac:dyDescent="0.3">
      <c r="B697" s="56"/>
      <c r="C697" s="38"/>
      <c r="D697" s="38"/>
      <c r="E697" s="45"/>
      <c r="F697" s="40"/>
      <c r="G697" s="52"/>
      <c r="H697" s="42">
        <f t="shared" si="30"/>
        <v>0</v>
      </c>
      <c r="I697" s="43">
        <f>IF(AND(C697&gt;='Umrechnungskurse und Konstanten'!$C$5,C697&lt;='Umrechnungskurse und Konstanten'!$D$5),F697*'Umrechnungskurse und Konstanten'!$E$5,0)+IF(AND(C697&gt;='Umrechnungskurse und Konstanten'!$C$6,C697&lt;='Umrechnungskurse und Konstanten'!$D$6),F697*'Umrechnungskurse und Konstanten'!$E$6,0)+IF(AND(C697&gt;='Umrechnungskurse und Konstanten'!$C$7,C697&lt;='Umrechnungskurse und Konstanten'!$D$7),F697*'Umrechnungskurse und Konstanten'!$E$7,0)+IF(AND(C697&gt;='Umrechnungskurse und Konstanten'!$C$8,C697&lt;='Umrechnungskurse und Konstanten'!$D$8),F697*'Umrechnungskurse und Konstanten'!$E$8,0)+IF(AND(C697&gt;='Umrechnungskurse und Konstanten'!$C$9,C697&lt;='Umrechnungskurse und Konstanten'!$D$9),F697*'Umrechnungskurse und Konstanten'!$E$9,0)+IF(AND(C697&gt;='Umrechnungskurse und Konstanten'!$C$10,C697&lt;='Umrechnungskurse und Konstanten'!$D$10),F697*'Umrechnungskurse und Konstanten'!$E$10,0)+IF(AND(C697&gt;='Umrechnungskurse und Konstanten'!$C$11,C697&lt;='Umrechnungskurse und Konstanten'!$D$11),F697*'Umrechnungskurse und Konstanten'!$E$11,0)+IF(AND(C697&gt;='Umrechnungskurse und Konstanten'!$C$12,C697&lt;='Umrechnungskurse und Konstanten'!$D$12),F697*'Umrechnungskurse und Konstanten'!$E$12,0)+IF(AND(C697&gt;='Umrechnungskurse und Konstanten'!$C$13,C697&lt;='Umrechnungskurse und Konstanten'!$D$13),F697*'Umrechnungskurse und Konstanten'!$E$13,0)+IF(AND(C697&gt;='Umrechnungskurse und Konstanten'!$C$14,C697&lt;='Umrechnungskurse und Konstanten'!$D$14),F697*'Umrechnungskurse und Konstanten'!$E$14,0)+IF(AND(C697&gt;='Umrechnungskurse und Konstanten'!$C$15,C697&lt;='Umrechnungskurse und Konstanten'!$D$15),F697*'Umrechnungskurse und Konstanten'!$E$15,0)+IF(AND(C697&gt;='Umrechnungskurse und Konstanten'!$C$16,C697&lt;='Umrechnungskurse und Konstanten'!$D$16),F697*'Umrechnungskurse und Konstanten'!$E$16,0)</f>
        <v>0</v>
      </c>
      <c r="J697" s="43">
        <f t="shared" si="31"/>
        <v>0</v>
      </c>
      <c r="K697" s="43">
        <f t="shared" si="32"/>
        <v>0</v>
      </c>
      <c r="L697" s="69" t="str">
        <f>IF(OR(G697='Umrechnungskurse und Konstanten'!$E$21,G697='Umrechnungskurse und Konstanten'!$E$22,G697='Umrechnungskurse und Konstanten'!$E$23),"VSt. Satz ok.","falsche/keine VSt.")</f>
        <v>falsche/keine VSt.</v>
      </c>
      <c r="M697" s="67" t="str">
        <f>IF(AND(C697&gt;='Umrechnungskurse und Konstanten'!$C$11,C697&lt;='Umrechnungskurse und Konstanten'!$D$13),"Periode ok.","falsche Periode")</f>
        <v>falsche Periode</v>
      </c>
    </row>
    <row r="698" spans="2:13" x14ac:dyDescent="0.3">
      <c r="B698" s="56"/>
      <c r="C698" s="38"/>
      <c r="D698" s="38"/>
      <c r="E698" s="45"/>
      <c r="F698" s="40"/>
      <c r="G698" s="52"/>
      <c r="H698" s="42">
        <f t="shared" si="30"/>
        <v>0</v>
      </c>
      <c r="I698" s="43">
        <f>IF(AND(C698&gt;='Umrechnungskurse und Konstanten'!$C$5,C698&lt;='Umrechnungskurse und Konstanten'!$D$5),F698*'Umrechnungskurse und Konstanten'!$E$5,0)+IF(AND(C698&gt;='Umrechnungskurse und Konstanten'!$C$6,C698&lt;='Umrechnungskurse und Konstanten'!$D$6),F698*'Umrechnungskurse und Konstanten'!$E$6,0)+IF(AND(C698&gt;='Umrechnungskurse und Konstanten'!$C$7,C698&lt;='Umrechnungskurse und Konstanten'!$D$7),F698*'Umrechnungskurse und Konstanten'!$E$7,0)+IF(AND(C698&gt;='Umrechnungskurse und Konstanten'!$C$8,C698&lt;='Umrechnungskurse und Konstanten'!$D$8),F698*'Umrechnungskurse und Konstanten'!$E$8,0)+IF(AND(C698&gt;='Umrechnungskurse und Konstanten'!$C$9,C698&lt;='Umrechnungskurse und Konstanten'!$D$9),F698*'Umrechnungskurse und Konstanten'!$E$9,0)+IF(AND(C698&gt;='Umrechnungskurse und Konstanten'!$C$10,C698&lt;='Umrechnungskurse und Konstanten'!$D$10),F698*'Umrechnungskurse und Konstanten'!$E$10,0)+IF(AND(C698&gt;='Umrechnungskurse und Konstanten'!$C$11,C698&lt;='Umrechnungskurse und Konstanten'!$D$11),F698*'Umrechnungskurse und Konstanten'!$E$11,0)+IF(AND(C698&gt;='Umrechnungskurse und Konstanten'!$C$12,C698&lt;='Umrechnungskurse und Konstanten'!$D$12),F698*'Umrechnungskurse und Konstanten'!$E$12,0)+IF(AND(C698&gt;='Umrechnungskurse und Konstanten'!$C$13,C698&lt;='Umrechnungskurse und Konstanten'!$D$13),F698*'Umrechnungskurse und Konstanten'!$E$13,0)+IF(AND(C698&gt;='Umrechnungskurse und Konstanten'!$C$14,C698&lt;='Umrechnungskurse und Konstanten'!$D$14),F698*'Umrechnungskurse und Konstanten'!$E$14,0)+IF(AND(C698&gt;='Umrechnungskurse und Konstanten'!$C$15,C698&lt;='Umrechnungskurse und Konstanten'!$D$15),F698*'Umrechnungskurse und Konstanten'!$E$15,0)+IF(AND(C698&gt;='Umrechnungskurse und Konstanten'!$C$16,C698&lt;='Umrechnungskurse und Konstanten'!$D$16),F698*'Umrechnungskurse und Konstanten'!$E$16,0)</f>
        <v>0</v>
      </c>
      <c r="J698" s="43">
        <f t="shared" si="31"/>
        <v>0</v>
      </c>
      <c r="K698" s="43">
        <f t="shared" si="32"/>
        <v>0</v>
      </c>
      <c r="L698" s="69" t="str">
        <f>IF(OR(G698='Umrechnungskurse und Konstanten'!$E$21,G698='Umrechnungskurse und Konstanten'!$E$22,G698='Umrechnungskurse und Konstanten'!$E$23),"VSt. Satz ok.","falsche/keine VSt.")</f>
        <v>falsche/keine VSt.</v>
      </c>
      <c r="M698" s="67" t="str">
        <f>IF(AND(C698&gt;='Umrechnungskurse und Konstanten'!$C$11,C698&lt;='Umrechnungskurse und Konstanten'!$D$13),"Periode ok.","falsche Periode")</f>
        <v>falsche Periode</v>
      </c>
    </row>
    <row r="699" spans="2:13" x14ac:dyDescent="0.3">
      <c r="B699" s="56"/>
      <c r="C699" s="38"/>
      <c r="D699" s="38"/>
      <c r="E699" s="45"/>
      <c r="F699" s="40"/>
      <c r="G699" s="52"/>
      <c r="H699" s="42">
        <f t="shared" si="30"/>
        <v>0</v>
      </c>
      <c r="I699" s="43">
        <f>IF(AND(C699&gt;='Umrechnungskurse und Konstanten'!$C$5,C699&lt;='Umrechnungskurse und Konstanten'!$D$5),F699*'Umrechnungskurse und Konstanten'!$E$5,0)+IF(AND(C699&gt;='Umrechnungskurse und Konstanten'!$C$6,C699&lt;='Umrechnungskurse und Konstanten'!$D$6),F699*'Umrechnungskurse und Konstanten'!$E$6,0)+IF(AND(C699&gt;='Umrechnungskurse und Konstanten'!$C$7,C699&lt;='Umrechnungskurse und Konstanten'!$D$7),F699*'Umrechnungskurse und Konstanten'!$E$7,0)+IF(AND(C699&gt;='Umrechnungskurse und Konstanten'!$C$8,C699&lt;='Umrechnungskurse und Konstanten'!$D$8),F699*'Umrechnungskurse und Konstanten'!$E$8,0)+IF(AND(C699&gt;='Umrechnungskurse und Konstanten'!$C$9,C699&lt;='Umrechnungskurse und Konstanten'!$D$9),F699*'Umrechnungskurse und Konstanten'!$E$9,0)+IF(AND(C699&gt;='Umrechnungskurse und Konstanten'!$C$10,C699&lt;='Umrechnungskurse und Konstanten'!$D$10),F699*'Umrechnungskurse und Konstanten'!$E$10,0)+IF(AND(C699&gt;='Umrechnungskurse und Konstanten'!$C$11,C699&lt;='Umrechnungskurse und Konstanten'!$D$11),F699*'Umrechnungskurse und Konstanten'!$E$11,0)+IF(AND(C699&gt;='Umrechnungskurse und Konstanten'!$C$12,C699&lt;='Umrechnungskurse und Konstanten'!$D$12),F699*'Umrechnungskurse und Konstanten'!$E$12,0)+IF(AND(C699&gt;='Umrechnungskurse und Konstanten'!$C$13,C699&lt;='Umrechnungskurse und Konstanten'!$D$13),F699*'Umrechnungskurse und Konstanten'!$E$13,0)+IF(AND(C699&gt;='Umrechnungskurse und Konstanten'!$C$14,C699&lt;='Umrechnungskurse und Konstanten'!$D$14),F699*'Umrechnungskurse und Konstanten'!$E$14,0)+IF(AND(C699&gt;='Umrechnungskurse und Konstanten'!$C$15,C699&lt;='Umrechnungskurse und Konstanten'!$D$15),F699*'Umrechnungskurse und Konstanten'!$E$15,0)+IF(AND(C699&gt;='Umrechnungskurse und Konstanten'!$C$16,C699&lt;='Umrechnungskurse und Konstanten'!$D$16),F699*'Umrechnungskurse und Konstanten'!$E$16,0)</f>
        <v>0</v>
      </c>
      <c r="J699" s="43">
        <f t="shared" si="31"/>
        <v>0</v>
      </c>
      <c r="K699" s="43">
        <f t="shared" si="32"/>
        <v>0</v>
      </c>
      <c r="L699" s="69" t="str">
        <f>IF(OR(G699='Umrechnungskurse und Konstanten'!$E$21,G699='Umrechnungskurse und Konstanten'!$E$22,G699='Umrechnungskurse und Konstanten'!$E$23),"VSt. Satz ok.","falsche/keine VSt.")</f>
        <v>falsche/keine VSt.</v>
      </c>
      <c r="M699" s="67" t="str">
        <f>IF(AND(C699&gt;='Umrechnungskurse und Konstanten'!$C$11,C699&lt;='Umrechnungskurse und Konstanten'!$D$13),"Periode ok.","falsche Periode")</f>
        <v>falsche Periode</v>
      </c>
    </row>
    <row r="700" spans="2:13" x14ac:dyDescent="0.3">
      <c r="B700" s="56"/>
      <c r="C700" s="38"/>
      <c r="D700" s="38"/>
      <c r="E700" s="45"/>
      <c r="F700" s="40"/>
      <c r="G700" s="52"/>
      <c r="H700" s="42">
        <f t="shared" si="30"/>
        <v>0</v>
      </c>
      <c r="I700" s="43">
        <f>IF(AND(C700&gt;='Umrechnungskurse und Konstanten'!$C$5,C700&lt;='Umrechnungskurse und Konstanten'!$D$5),F700*'Umrechnungskurse und Konstanten'!$E$5,0)+IF(AND(C700&gt;='Umrechnungskurse und Konstanten'!$C$6,C700&lt;='Umrechnungskurse und Konstanten'!$D$6),F700*'Umrechnungskurse und Konstanten'!$E$6,0)+IF(AND(C700&gt;='Umrechnungskurse und Konstanten'!$C$7,C700&lt;='Umrechnungskurse und Konstanten'!$D$7),F700*'Umrechnungskurse und Konstanten'!$E$7,0)+IF(AND(C700&gt;='Umrechnungskurse und Konstanten'!$C$8,C700&lt;='Umrechnungskurse und Konstanten'!$D$8),F700*'Umrechnungskurse und Konstanten'!$E$8,0)+IF(AND(C700&gt;='Umrechnungskurse und Konstanten'!$C$9,C700&lt;='Umrechnungskurse und Konstanten'!$D$9),F700*'Umrechnungskurse und Konstanten'!$E$9,0)+IF(AND(C700&gt;='Umrechnungskurse und Konstanten'!$C$10,C700&lt;='Umrechnungskurse und Konstanten'!$D$10),F700*'Umrechnungskurse und Konstanten'!$E$10,0)+IF(AND(C700&gt;='Umrechnungskurse und Konstanten'!$C$11,C700&lt;='Umrechnungskurse und Konstanten'!$D$11),F700*'Umrechnungskurse und Konstanten'!$E$11,0)+IF(AND(C700&gt;='Umrechnungskurse und Konstanten'!$C$12,C700&lt;='Umrechnungskurse und Konstanten'!$D$12),F700*'Umrechnungskurse und Konstanten'!$E$12,0)+IF(AND(C700&gt;='Umrechnungskurse und Konstanten'!$C$13,C700&lt;='Umrechnungskurse und Konstanten'!$D$13),F700*'Umrechnungskurse und Konstanten'!$E$13,0)+IF(AND(C700&gt;='Umrechnungskurse und Konstanten'!$C$14,C700&lt;='Umrechnungskurse und Konstanten'!$D$14),F700*'Umrechnungskurse und Konstanten'!$E$14,0)+IF(AND(C700&gt;='Umrechnungskurse und Konstanten'!$C$15,C700&lt;='Umrechnungskurse und Konstanten'!$D$15),F700*'Umrechnungskurse und Konstanten'!$E$15,0)+IF(AND(C700&gt;='Umrechnungskurse und Konstanten'!$C$16,C700&lt;='Umrechnungskurse und Konstanten'!$D$16),F700*'Umrechnungskurse und Konstanten'!$E$16,0)</f>
        <v>0</v>
      </c>
      <c r="J700" s="43">
        <f t="shared" si="31"/>
        <v>0</v>
      </c>
      <c r="K700" s="43">
        <f t="shared" si="32"/>
        <v>0</v>
      </c>
      <c r="L700" s="69" t="str">
        <f>IF(OR(G700='Umrechnungskurse und Konstanten'!$E$21,G700='Umrechnungskurse und Konstanten'!$E$22,G700='Umrechnungskurse und Konstanten'!$E$23),"VSt. Satz ok.","falsche/keine VSt.")</f>
        <v>falsche/keine VSt.</v>
      </c>
      <c r="M700" s="67" t="str">
        <f>IF(AND(C700&gt;='Umrechnungskurse und Konstanten'!$C$11,C700&lt;='Umrechnungskurse und Konstanten'!$D$13),"Periode ok.","falsche Periode")</f>
        <v>falsche Periode</v>
      </c>
    </row>
    <row r="701" spans="2:13" x14ac:dyDescent="0.3">
      <c r="B701" s="56"/>
      <c r="C701" s="38"/>
      <c r="D701" s="38"/>
      <c r="E701" s="45"/>
      <c r="F701" s="40"/>
      <c r="G701" s="52"/>
      <c r="H701" s="42">
        <f t="shared" si="30"/>
        <v>0</v>
      </c>
      <c r="I701" s="43">
        <f>IF(AND(C701&gt;='Umrechnungskurse und Konstanten'!$C$5,C701&lt;='Umrechnungskurse und Konstanten'!$D$5),F701*'Umrechnungskurse und Konstanten'!$E$5,0)+IF(AND(C701&gt;='Umrechnungskurse und Konstanten'!$C$6,C701&lt;='Umrechnungskurse und Konstanten'!$D$6),F701*'Umrechnungskurse und Konstanten'!$E$6,0)+IF(AND(C701&gt;='Umrechnungskurse und Konstanten'!$C$7,C701&lt;='Umrechnungskurse und Konstanten'!$D$7),F701*'Umrechnungskurse und Konstanten'!$E$7,0)+IF(AND(C701&gt;='Umrechnungskurse und Konstanten'!$C$8,C701&lt;='Umrechnungskurse und Konstanten'!$D$8),F701*'Umrechnungskurse und Konstanten'!$E$8,0)+IF(AND(C701&gt;='Umrechnungskurse und Konstanten'!$C$9,C701&lt;='Umrechnungskurse und Konstanten'!$D$9),F701*'Umrechnungskurse und Konstanten'!$E$9,0)+IF(AND(C701&gt;='Umrechnungskurse und Konstanten'!$C$10,C701&lt;='Umrechnungskurse und Konstanten'!$D$10),F701*'Umrechnungskurse und Konstanten'!$E$10,0)+IF(AND(C701&gt;='Umrechnungskurse und Konstanten'!$C$11,C701&lt;='Umrechnungskurse und Konstanten'!$D$11),F701*'Umrechnungskurse und Konstanten'!$E$11,0)+IF(AND(C701&gt;='Umrechnungskurse und Konstanten'!$C$12,C701&lt;='Umrechnungskurse und Konstanten'!$D$12),F701*'Umrechnungskurse und Konstanten'!$E$12,0)+IF(AND(C701&gt;='Umrechnungskurse und Konstanten'!$C$13,C701&lt;='Umrechnungskurse und Konstanten'!$D$13),F701*'Umrechnungskurse und Konstanten'!$E$13,0)+IF(AND(C701&gt;='Umrechnungskurse und Konstanten'!$C$14,C701&lt;='Umrechnungskurse und Konstanten'!$D$14),F701*'Umrechnungskurse und Konstanten'!$E$14,0)+IF(AND(C701&gt;='Umrechnungskurse und Konstanten'!$C$15,C701&lt;='Umrechnungskurse und Konstanten'!$D$15),F701*'Umrechnungskurse und Konstanten'!$E$15,0)+IF(AND(C701&gt;='Umrechnungskurse und Konstanten'!$C$16,C701&lt;='Umrechnungskurse und Konstanten'!$D$16),F701*'Umrechnungskurse und Konstanten'!$E$16,0)</f>
        <v>0</v>
      </c>
      <c r="J701" s="43">
        <f t="shared" si="31"/>
        <v>0</v>
      </c>
      <c r="K701" s="43">
        <f t="shared" si="32"/>
        <v>0</v>
      </c>
      <c r="L701" s="69" t="str">
        <f>IF(OR(G701='Umrechnungskurse und Konstanten'!$E$21,G701='Umrechnungskurse und Konstanten'!$E$22,G701='Umrechnungskurse und Konstanten'!$E$23),"VSt. Satz ok.","falsche/keine VSt.")</f>
        <v>falsche/keine VSt.</v>
      </c>
      <c r="M701" s="67" t="str">
        <f>IF(AND(C701&gt;='Umrechnungskurse und Konstanten'!$C$11,C701&lt;='Umrechnungskurse und Konstanten'!$D$13),"Periode ok.","falsche Periode")</f>
        <v>falsche Periode</v>
      </c>
    </row>
    <row r="702" spans="2:13" x14ac:dyDescent="0.3">
      <c r="B702" s="56"/>
      <c r="C702" s="38"/>
      <c r="D702" s="38"/>
      <c r="E702" s="45"/>
      <c r="F702" s="40"/>
      <c r="G702" s="52"/>
      <c r="H702" s="42">
        <f t="shared" si="30"/>
        <v>0</v>
      </c>
      <c r="I702" s="43">
        <f>IF(AND(C702&gt;='Umrechnungskurse und Konstanten'!$C$5,C702&lt;='Umrechnungskurse und Konstanten'!$D$5),F702*'Umrechnungskurse und Konstanten'!$E$5,0)+IF(AND(C702&gt;='Umrechnungskurse und Konstanten'!$C$6,C702&lt;='Umrechnungskurse und Konstanten'!$D$6),F702*'Umrechnungskurse und Konstanten'!$E$6,0)+IF(AND(C702&gt;='Umrechnungskurse und Konstanten'!$C$7,C702&lt;='Umrechnungskurse und Konstanten'!$D$7),F702*'Umrechnungskurse und Konstanten'!$E$7,0)+IF(AND(C702&gt;='Umrechnungskurse und Konstanten'!$C$8,C702&lt;='Umrechnungskurse und Konstanten'!$D$8),F702*'Umrechnungskurse und Konstanten'!$E$8,0)+IF(AND(C702&gt;='Umrechnungskurse und Konstanten'!$C$9,C702&lt;='Umrechnungskurse und Konstanten'!$D$9),F702*'Umrechnungskurse und Konstanten'!$E$9,0)+IF(AND(C702&gt;='Umrechnungskurse und Konstanten'!$C$10,C702&lt;='Umrechnungskurse und Konstanten'!$D$10),F702*'Umrechnungskurse und Konstanten'!$E$10,0)+IF(AND(C702&gt;='Umrechnungskurse und Konstanten'!$C$11,C702&lt;='Umrechnungskurse und Konstanten'!$D$11),F702*'Umrechnungskurse und Konstanten'!$E$11,0)+IF(AND(C702&gt;='Umrechnungskurse und Konstanten'!$C$12,C702&lt;='Umrechnungskurse und Konstanten'!$D$12),F702*'Umrechnungskurse und Konstanten'!$E$12,0)+IF(AND(C702&gt;='Umrechnungskurse und Konstanten'!$C$13,C702&lt;='Umrechnungskurse und Konstanten'!$D$13),F702*'Umrechnungskurse und Konstanten'!$E$13,0)+IF(AND(C702&gt;='Umrechnungskurse und Konstanten'!$C$14,C702&lt;='Umrechnungskurse und Konstanten'!$D$14),F702*'Umrechnungskurse und Konstanten'!$E$14,0)+IF(AND(C702&gt;='Umrechnungskurse und Konstanten'!$C$15,C702&lt;='Umrechnungskurse und Konstanten'!$D$15),F702*'Umrechnungskurse und Konstanten'!$E$15,0)+IF(AND(C702&gt;='Umrechnungskurse und Konstanten'!$C$16,C702&lt;='Umrechnungskurse und Konstanten'!$D$16),F702*'Umrechnungskurse und Konstanten'!$E$16,0)</f>
        <v>0</v>
      </c>
      <c r="J702" s="43">
        <f t="shared" si="31"/>
        <v>0</v>
      </c>
      <c r="K702" s="43">
        <f t="shared" si="32"/>
        <v>0</v>
      </c>
      <c r="L702" s="69" t="str">
        <f>IF(OR(G702='Umrechnungskurse und Konstanten'!$E$21,G702='Umrechnungskurse und Konstanten'!$E$22,G702='Umrechnungskurse und Konstanten'!$E$23),"VSt. Satz ok.","falsche/keine VSt.")</f>
        <v>falsche/keine VSt.</v>
      </c>
      <c r="M702" s="67" t="str">
        <f>IF(AND(C702&gt;='Umrechnungskurse und Konstanten'!$C$11,C702&lt;='Umrechnungskurse und Konstanten'!$D$13),"Periode ok.","falsche Periode")</f>
        <v>falsche Periode</v>
      </c>
    </row>
    <row r="703" spans="2:13" x14ac:dyDescent="0.3">
      <c r="B703" s="56"/>
      <c r="C703" s="38"/>
      <c r="D703" s="38"/>
      <c r="E703" s="45"/>
      <c r="F703" s="40"/>
      <c r="G703" s="52"/>
      <c r="H703" s="42">
        <f t="shared" si="30"/>
        <v>0</v>
      </c>
      <c r="I703" s="43">
        <f>IF(AND(C703&gt;='Umrechnungskurse und Konstanten'!$C$5,C703&lt;='Umrechnungskurse und Konstanten'!$D$5),F703*'Umrechnungskurse und Konstanten'!$E$5,0)+IF(AND(C703&gt;='Umrechnungskurse und Konstanten'!$C$6,C703&lt;='Umrechnungskurse und Konstanten'!$D$6),F703*'Umrechnungskurse und Konstanten'!$E$6,0)+IF(AND(C703&gt;='Umrechnungskurse und Konstanten'!$C$7,C703&lt;='Umrechnungskurse und Konstanten'!$D$7),F703*'Umrechnungskurse und Konstanten'!$E$7,0)+IF(AND(C703&gt;='Umrechnungskurse und Konstanten'!$C$8,C703&lt;='Umrechnungskurse und Konstanten'!$D$8),F703*'Umrechnungskurse und Konstanten'!$E$8,0)+IF(AND(C703&gt;='Umrechnungskurse und Konstanten'!$C$9,C703&lt;='Umrechnungskurse und Konstanten'!$D$9),F703*'Umrechnungskurse und Konstanten'!$E$9,0)+IF(AND(C703&gt;='Umrechnungskurse und Konstanten'!$C$10,C703&lt;='Umrechnungskurse und Konstanten'!$D$10),F703*'Umrechnungskurse und Konstanten'!$E$10,0)+IF(AND(C703&gt;='Umrechnungskurse und Konstanten'!$C$11,C703&lt;='Umrechnungskurse und Konstanten'!$D$11),F703*'Umrechnungskurse und Konstanten'!$E$11,0)+IF(AND(C703&gt;='Umrechnungskurse und Konstanten'!$C$12,C703&lt;='Umrechnungskurse und Konstanten'!$D$12),F703*'Umrechnungskurse und Konstanten'!$E$12,0)+IF(AND(C703&gt;='Umrechnungskurse und Konstanten'!$C$13,C703&lt;='Umrechnungskurse und Konstanten'!$D$13),F703*'Umrechnungskurse und Konstanten'!$E$13,0)+IF(AND(C703&gt;='Umrechnungskurse und Konstanten'!$C$14,C703&lt;='Umrechnungskurse und Konstanten'!$D$14),F703*'Umrechnungskurse und Konstanten'!$E$14,0)+IF(AND(C703&gt;='Umrechnungskurse und Konstanten'!$C$15,C703&lt;='Umrechnungskurse und Konstanten'!$D$15),F703*'Umrechnungskurse und Konstanten'!$E$15,0)+IF(AND(C703&gt;='Umrechnungskurse und Konstanten'!$C$16,C703&lt;='Umrechnungskurse und Konstanten'!$D$16),F703*'Umrechnungskurse und Konstanten'!$E$16,0)</f>
        <v>0</v>
      </c>
      <c r="J703" s="43">
        <f t="shared" si="31"/>
        <v>0</v>
      </c>
      <c r="K703" s="43">
        <f t="shared" si="32"/>
        <v>0</v>
      </c>
      <c r="L703" s="69" t="str">
        <f>IF(OR(G703='Umrechnungskurse und Konstanten'!$E$21,G703='Umrechnungskurse und Konstanten'!$E$22,G703='Umrechnungskurse und Konstanten'!$E$23),"VSt. Satz ok.","falsche/keine VSt.")</f>
        <v>falsche/keine VSt.</v>
      </c>
      <c r="M703" s="67" t="str">
        <f>IF(AND(C703&gt;='Umrechnungskurse und Konstanten'!$C$11,C703&lt;='Umrechnungskurse und Konstanten'!$D$13),"Periode ok.","falsche Periode")</f>
        <v>falsche Periode</v>
      </c>
    </row>
    <row r="704" spans="2:13" x14ac:dyDescent="0.3">
      <c r="B704" s="56"/>
      <c r="C704" s="38"/>
      <c r="D704" s="38"/>
      <c r="E704" s="45"/>
      <c r="F704" s="40"/>
      <c r="G704" s="52"/>
      <c r="H704" s="42">
        <f t="shared" si="30"/>
        <v>0</v>
      </c>
      <c r="I704" s="43">
        <f>IF(AND(C704&gt;='Umrechnungskurse und Konstanten'!$C$5,C704&lt;='Umrechnungskurse und Konstanten'!$D$5),F704*'Umrechnungskurse und Konstanten'!$E$5,0)+IF(AND(C704&gt;='Umrechnungskurse und Konstanten'!$C$6,C704&lt;='Umrechnungskurse und Konstanten'!$D$6),F704*'Umrechnungskurse und Konstanten'!$E$6,0)+IF(AND(C704&gt;='Umrechnungskurse und Konstanten'!$C$7,C704&lt;='Umrechnungskurse und Konstanten'!$D$7),F704*'Umrechnungskurse und Konstanten'!$E$7,0)+IF(AND(C704&gt;='Umrechnungskurse und Konstanten'!$C$8,C704&lt;='Umrechnungskurse und Konstanten'!$D$8),F704*'Umrechnungskurse und Konstanten'!$E$8,0)+IF(AND(C704&gt;='Umrechnungskurse und Konstanten'!$C$9,C704&lt;='Umrechnungskurse und Konstanten'!$D$9),F704*'Umrechnungskurse und Konstanten'!$E$9,0)+IF(AND(C704&gt;='Umrechnungskurse und Konstanten'!$C$10,C704&lt;='Umrechnungskurse und Konstanten'!$D$10),F704*'Umrechnungskurse und Konstanten'!$E$10,0)+IF(AND(C704&gt;='Umrechnungskurse und Konstanten'!$C$11,C704&lt;='Umrechnungskurse und Konstanten'!$D$11),F704*'Umrechnungskurse und Konstanten'!$E$11,0)+IF(AND(C704&gt;='Umrechnungskurse und Konstanten'!$C$12,C704&lt;='Umrechnungskurse und Konstanten'!$D$12),F704*'Umrechnungskurse und Konstanten'!$E$12,0)+IF(AND(C704&gt;='Umrechnungskurse und Konstanten'!$C$13,C704&lt;='Umrechnungskurse und Konstanten'!$D$13),F704*'Umrechnungskurse und Konstanten'!$E$13,0)+IF(AND(C704&gt;='Umrechnungskurse und Konstanten'!$C$14,C704&lt;='Umrechnungskurse und Konstanten'!$D$14),F704*'Umrechnungskurse und Konstanten'!$E$14,0)+IF(AND(C704&gt;='Umrechnungskurse und Konstanten'!$C$15,C704&lt;='Umrechnungskurse und Konstanten'!$D$15),F704*'Umrechnungskurse und Konstanten'!$E$15,0)+IF(AND(C704&gt;='Umrechnungskurse und Konstanten'!$C$16,C704&lt;='Umrechnungskurse und Konstanten'!$D$16),F704*'Umrechnungskurse und Konstanten'!$E$16,0)</f>
        <v>0</v>
      </c>
      <c r="J704" s="43">
        <f t="shared" si="31"/>
        <v>0</v>
      </c>
      <c r="K704" s="43">
        <f t="shared" si="32"/>
        <v>0</v>
      </c>
      <c r="L704" s="69" t="str">
        <f>IF(OR(G704='Umrechnungskurse und Konstanten'!$E$21,G704='Umrechnungskurse und Konstanten'!$E$22,G704='Umrechnungskurse und Konstanten'!$E$23),"VSt. Satz ok.","falsche/keine VSt.")</f>
        <v>falsche/keine VSt.</v>
      </c>
      <c r="M704" s="67" t="str">
        <f>IF(AND(C704&gt;='Umrechnungskurse und Konstanten'!$C$11,C704&lt;='Umrechnungskurse und Konstanten'!$D$13),"Periode ok.","falsche Periode")</f>
        <v>falsche Periode</v>
      </c>
    </row>
    <row r="705" spans="2:13" x14ac:dyDescent="0.3">
      <c r="B705" s="56"/>
      <c r="C705" s="38"/>
      <c r="D705" s="38"/>
      <c r="E705" s="45"/>
      <c r="F705" s="40"/>
      <c r="G705" s="52"/>
      <c r="H705" s="42">
        <f t="shared" si="30"/>
        <v>0</v>
      </c>
      <c r="I705" s="43">
        <f>IF(AND(C705&gt;='Umrechnungskurse und Konstanten'!$C$5,C705&lt;='Umrechnungskurse und Konstanten'!$D$5),F705*'Umrechnungskurse und Konstanten'!$E$5,0)+IF(AND(C705&gt;='Umrechnungskurse und Konstanten'!$C$6,C705&lt;='Umrechnungskurse und Konstanten'!$D$6),F705*'Umrechnungskurse und Konstanten'!$E$6,0)+IF(AND(C705&gt;='Umrechnungskurse und Konstanten'!$C$7,C705&lt;='Umrechnungskurse und Konstanten'!$D$7),F705*'Umrechnungskurse und Konstanten'!$E$7,0)+IF(AND(C705&gt;='Umrechnungskurse und Konstanten'!$C$8,C705&lt;='Umrechnungskurse und Konstanten'!$D$8),F705*'Umrechnungskurse und Konstanten'!$E$8,0)+IF(AND(C705&gt;='Umrechnungskurse und Konstanten'!$C$9,C705&lt;='Umrechnungskurse und Konstanten'!$D$9),F705*'Umrechnungskurse und Konstanten'!$E$9,0)+IF(AND(C705&gt;='Umrechnungskurse und Konstanten'!$C$10,C705&lt;='Umrechnungskurse und Konstanten'!$D$10),F705*'Umrechnungskurse und Konstanten'!$E$10,0)+IF(AND(C705&gt;='Umrechnungskurse und Konstanten'!$C$11,C705&lt;='Umrechnungskurse und Konstanten'!$D$11),F705*'Umrechnungskurse und Konstanten'!$E$11,0)+IF(AND(C705&gt;='Umrechnungskurse und Konstanten'!$C$12,C705&lt;='Umrechnungskurse und Konstanten'!$D$12),F705*'Umrechnungskurse und Konstanten'!$E$12,0)+IF(AND(C705&gt;='Umrechnungskurse und Konstanten'!$C$13,C705&lt;='Umrechnungskurse und Konstanten'!$D$13),F705*'Umrechnungskurse und Konstanten'!$E$13,0)+IF(AND(C705&gt;='Umrechnungskurse und Konstanten'!$C$14,C705&lt;='Umrechnungskurse und Konstanten'!$D$14),F705*'Umrechnungskurse und Konstanten'!$E$14,0)+IF(AND(C705&gt;='Umrechnungskurse und Konstanten'!$C$15,C705&lt;='Umrechnungskurse und Konstanten'!$D$15),F705*'Umrechnungskurse und Konstanten'!$E$15,0)+IF(AND(C705&gt;='Umrechnungskurse und Konstanten'!$C$16,C705&lt;='Umrechnungskurse und Konstanten'!$D$16),F705*'Umrechnungskurse und Konstanten'!$E$16,0)</f>
        <v>0</v>
      </c>
      <c r="J705" s="43">
        <f t="shared" si="31"/>
        <v>0</v>
      </c>
      <c r="K705" s="43">
        <f t="shared" si="32"/>
        <v>0</v>
      </c>
      <c r="L705" s="69" t="str">
        <f>IF(OR(G705='Umrechnungskurse und Konstanten'!$E$21,G705='Umrechnungskurse und Konstanten'!$E$22,G705='Umrechnungskurse und Konstanten'!$E$23),"VSt. Satz ok.","falsche/keine VSt.")</f>
        <v>falsche/keine VSt.</v>
      </c>
      <c r="M705" s="67" t="str">
        <f>IF(AND(C705&gt;='Umrechnungskurse und Konstanten'!$C$11,C705&lt;='Umrechnungskurse und Konstanten'!$D$13),"Periode ok.","falsche Periode")</f>
        <v>falsche Periode</v>
      </c>
    </row>
    <row r="706" spans="2:13" x14ac:dyDescent="0.3">
      <c r="B706" s="56"/>
      <c r="C706" s="38"/>
      <c r="D706" s="38"/>
      <c r="E706" s="45"/>
      <c r="F706" s="40"/>
      <c r="G706" s="52"/>
      <c r="H706" s="42">
        <f t="shared" si="30"/>
        <v>0</v>
      </c>
      <c r="I706" s="43">
        <f>IF(AND(C706&gt;='Umrechnungskurse und Konstanten'!$C$5,C706&lt;='Umrechnungskurse und Konstanten'!$D$5),F706*'Umrechnungskurse und Konstanten'!$E$5,0)+IF(AND(C706&gt;='Umrechnungskurse und Konstanten'!$C$6,C706&lt;='Umrechnungskurse und Konstanten'!$D$6),F706*'Umrechnungskurse und Konstanten'!$E$6,0)+IF(AND(C706&gt;='Umrechnungskurse und Konstanten'!$C$7,C706&lt;='Umrechnungskurse und Konstanten'!$D$7),F706*'Umrechnungskurse und Konstanten'!$E$7,0)+IF(AND(C706&gt;='Umrechnungskurse und Konstanten'!$C$8,C706&lt;='Umrechnungskurse und Konstanten'!$D$8),F706*'Umrechnungskurse und Konstanten'!$E$8,0)+IF(AND(C706&gt;='Umrechnungskurse und Konstanten'!$C$9,C706&lt;='Umrechnungskurse und Konstanten'!$D$9),F706*'Umrechnungskurse und Konstanten'!$E$9,0)+IF(AND(C706&gt;='Umrechnungskurse und Konstanten'!$C$10,C706&lt;='Umrechnungskurse und Konstanten'!$D$10),F706*'Umrechnungskurse und Konstanten'!$E$10,0)+IF(AND(C706&gt;='Umrechnungskurse und Konstanten'!$C$11,C706&lt;='Umrechnungskurse und Konstanten'!$D$11),F706*'Umrechnungskurse und Konstanten'!$E$11,0)+IF(AND(C706&gt;='Umrechnungskurse und Konstanten'!$C$12,C706&lt;='Umrechnungskurse und Konstanten'!$D$12),F706*'Umrechnungskurse und Konstanten'!$E$12,0)+IF(AND(C706&gt;='Umrechnungskurse und Konstanten'!$C$13,C706&lt;='Umrechnungskurse und Konstanten'!$D$13),F706*'Umrechnungskurse und Konstanten'!$E$13,0)+IF(AND(C706&gt;='Umrechnungskurse und Konstanten'!$C$14,C706&lt;='Umrechnungskurse und Konstanten'!$D$14),F706*'Umrechnungskurse und Konstanten'!$E$14,0)+IF(AND(C706&gt;='Umrechnungskurse und Konstanten'!$C$15,C706&lt;='Umrechnungskurse und Konstanten'!$D$15),F706*'Umrechnungskurse und Konstanten'!$E$15,0)+IF(AND(C706&gt;='Umrechnungskurse und Konstanten'!$C$16,C706&lt;='Umrechnungskurse und Konstanten'!$D$16),F706*'Umrechnungskurse und Konstanten'!$E$16,0)</f>
        <v>0</v>
      </c>
      <c r="J706" s="43">
        <f t="shared" si="31"/>
        <v>0</v>
      </c>
      <c r="K706" s="43">
        <f t="shared" si="32"/>
        <v>0</v>
      </c>
      <c r="L706" s="69" t="str">
        <f>IF(OR(G706='Umrechnungskurse und Konstanten'!$E$21,G706='Umrechnungskurse und Konstanten'!$E$22,G706='Umrechnungskurse und Konstanten'!$E$23),"VSt. Satz ok.","falsche/keine VSt.")</f>
        <v>falsche/keine VSt.</v>
      </c>
      <c r="M706" s="67" t="str">
        <f>IF(AND(C706&gt;='Umrechnungskurse und Konstanten'!$C$11,C706&lt;='Umrechnungskurse und Konstanten'!$D$13),"Periode ok.","falsche Periode")</f>
        <v>falsche Periode</v>
      </c>
    </row>
    <row r="707" spans="2:13" x14ac:dyDescent="0.3">
      <c r="B707" s="56"/>
      <c r="C707" s="38"/>
      <c r="D707" s="38"/>
      <c r="E707" s="45"/>
      <c r="F707" s="40"/>
      <c r="G707" s="52"/>
      <c r="H707" s="42">
        <f t="shared" si="30"/>
        <v>0</v>
      </c>
      <c r="I707" s="43">
        <f>IF(AND(C707&gt;='Umrechnungskurse und Konstanten'!$C$5,C707&lt;='Umrechnungskurse und Konstanten'!$D$5),F707*'Umrechnungskurse und Konstanten'!$E$5,0)+IF(AND(C707&gt;='Umrechnungskurse und Konstanten'!$C$6,C707&lt;='Umrechnungskurse und Konstanten'!$D$6),F707*'Umrechnungskurse und Konstanten'!$E$6,0)+IF(AND(C707&gt;='Umrechnungskurse und Konstanten'!$C$7,C707&lt;='Umrechnungskurse und Konstanten'!$D$7),F707*'Umrechnungskurse und Konstanten'!$E$7,0)+IF(AND(C707&gt;='Umrechnungskurse und Konstanten'!$C$8,C707&lt;='Umrechnungskurse und Konstanten'!$D$8),F707*'Umrechnungskurse und Konstanten'!$E$8,0)+IF(AND(C707&gt;='Umrechnungskurse und Konstanten'!$C$9,C707&lt;='Umrechnungskurse und Konstanten'!$D$9),F707*'Umrechnungskurse und Konstanten'!$E$9,0)+IF(AND(C707&gt;='Umrechnungskurse und Konstanten'!$C$10,C707&lt;='Umrechnungskurse und Konstanten'!$D$10),F707*'Umrechnungskurse und Konstanten'!$E$10,0)+IF(AND(C707&gt;='Umrechnungskurse und Konstanten'!$C$11,C707&lt;='Umrechnungskurse und Konstanten'!$D$11),F707*'Umrechnungskurse und Konstanten'!$E$11,0)+IF(AND(C707&gt;='Umrechnungskurse und Konstanten'!$C$12,C707&lt;='Umrechnungskurse und Konstanten'!$D$12),F707*'Umrechnungskurse und Konstanten'!$E$12,0)+IF(AND(C707&gt;='Umrechnungskurse und Konstanten'!$C$13,C707&lt;='Umrechnungskurse und Konstanten'!$D$13),F707*'Umrechnungskurse und Konstanten'!$E$13,0)+IF(AND(C707&gt;='Umrechnungskurse und Konstanten'!$C$14,C707&lt;='Umrechnungskurse und Konstanten'!$D$14),F707*'Umrechnungskurse und Konstanten'!$E$14,0)+IF(AND(C707&gt;='Umrechnungskurse und Konstanten'!$C$15,C707&lt;='Umrechnungskurse und Konstanten'!$D$15),F707*'Umrechnungskurse und Konstanten'!$E$15,0)+IF(AND(C707&gt;='Umrechnungskurse und Konstanten'!$C$16,C707&lt;='Umrechnungskurse und Konstanten'!$D$16),F707*'Umrechnungskurse und Konstanten'!$E$16,0)</f>
        <v>0</v>
      </c>
      <c r="J707" s="43">
        <f t="shared" si="31"/>
        <v>0</v>
      </c>
      <c r="K707" s="43">
        <f t="shared" si="32"/>
        <v>0</v>
      </c>
      <c r="L707" s="69" t="str">
        <f>IF(OR(G707='Umrechnungskurse und Konstanten'!$E$21,G707='Umrechnungskurse und Konstanten'!$E$22,G707='Umrechnungskurse und Konstanten'!$E$23),"VSt. Satz ok.","falsche/keine VSt.")</f>
        <v>falsche/keine VSt.</v>
      </c>
      <c r="M707" s="67" t="str">
        <f>IF(AND(C707&gt;='Umrechnungskurse und Konstanten'!$C$11,C707&lt;='Umrechnungskurse und Konstanten'!$D$13),"Periode ok.","falsche Periode")</f>
        <v>falsche Periode</v>
      </c>
    </row>
    <row r="708" spans="2:13" x14ac:dyDescent="0.3">
      <c r="B708" s="56"/>
      <c r="C708" s="38"/>
      <c r="D708" s="38"/>
      <c r="E708" s="45"/>
      <c r="F708" s="40"/>
      <c r="G708" s="52"/>
      <c r="H708" s="42">
        <f t="shared" si="30"/>
        <v>0</v>
      </c>
      <c r="I708" s="43">
        <f>IF(AND(C708&gt;='Umrechnungskurse und Konstanten'!$C$5,C708&lt;='Umrechnungskurse und Konstanten'!$D$5),F708*'Umrechnungskurse und Konstanten'!$E$5,0)+IF(AND(C708&gt;='Umrechnungskurse und Konstanten'!$C$6,C708&lt;='Umrechnungskurse und Konstanten'!$D$6),F708*'Umrechnungskurse und Konstanten'!$E$6,0)+IF(AND(C708&gt;='Umrechnungskurse und Konstanten'!$C$7,C708&lt;='Umrechnungskurse und Konstanten'!$D$7),F708*'Umrechnungskurse und Konstanten'!$E$7,0)+IF(AND(C708&gt;='Umrechnungskurse und Konstanten'!$C$8,C708&lt;='Umrechnungskurse und Konstanten'!$D$8),F708*'Umrechnungskurse und Konstanten'!$E$8,0)+IF(AND(C708&gt;='Umrechnungskurse und Konstanten'!$C$9,C708&lt;='Umrechnungskurse und Konstanten'!$D$9),F708*'Umrechnungskurse und Konstanten'!$E$9,0)+IF(AND(C708&gt;='Umrechnungskurse und Konstanten'!$C$10,C708&lt;='Umrechnungskurse und Konstanten'!$D$10),F708*'Umrechnungskurse und Konstanten'!$E$10,0)+IF(AND(C708&gt;='Umrechnungskurse und Konstanten'!$C$11,C708&lt;='Umrechnungskurse und Konstanten'!$D$11),F708*'Umrechnungskurse und Konstanten'!$E$11,0)+IF(AND(C708&gt;='Umrechnungskurse und Konstanten'!$C$12,C708&lt;='Umrechnungskurse und Konstanten'!$D$12),F708*'Umrechnungskurse und Konstanten'!$E$12,0)+IF(AND(C708&gt;='Umrechnungskurse und Konstanten'!$C$13,C708&lt;='Umrechnungskurse und Konstanten'!$D$13),F708*'Umrechnungskurse und Konstanten'!$E$13,0)+IF(AND(C708&gt;='Umrechnungskurse und Konstanten'!$C$14,C708&lt;='Umrechnungskurse und Konstanten'!$D$14),F708*'Umrechnungskurse und Konstanten'!$E$14,0)+IF(AND(C708&gt;='Umrechnungskurse und Konstanten'!$C$15,C708&lt;='Umrechnungskurse und Konstanten'!$D$15),F708*'Umrechnungskurse und Konstanten'!$E$15,0)+IF(AND(C708&gt;='Umrechnungskurse und Konstanten'!$C$16,C708&lt;='Umrechnungskurse und Konstanten'!$D$16),F708*'Umrechnungskurse und Konstanten'!$E$16,0)</f>
        <v>0</v>
      </c>
      <c r="J708" s="43">
        <f t="shared" si="31"/>
        <v>0</v>
      </c>
      <c r="K708" s="43">
        <f t="shared" si="32"/>
        <v>0</v>
      </c>
      <c r="L708" s="69" t="str">
        <f>IF(OR(G708='Umrechnungskurse und Konstanten'!$E$21,G708='Umrechnungskurse und Konstanten'!$E$22,G708='Umrechnungskurse und Konstanten'!$E$23),"VSt. Satz ok.","falsche/keine VSt.")</f>
        <v>falsche/keine VSt.</v>
      </c>
      <c r="M708" s="67" t="str">
        <f>IF(AND(C708&gt;='Umrechnungskurse und Konstanten'!$C$11,C708&lt;='Umrechnungskurse und Konstanten'!$D$13),"Periode ok.","falsche Periode")</f>
        <v>falsche Periode</v>
      </c>
    </row>
    <row r="709" spans="2:13" x14ac:dyDescent="0.3">
      <c r="B709" s="56"/>
      <c r="C709" s="38"/>
      <c r="D709" s="38"/>
      <c r="E709" s="45"/>
      <c r="F709" s="40"/>
      <c r="G709" s="52"/>
      <c r="H709" s="42">
        <f t="shared" si="30"/>
        <v>0</v>
      </c>
      <c r="I709" s="43">
        <f>IF(AND(C709&gt;='Umrechnungskurse und Konstanten'!$C$5,C709&lt;='Umrechnungskurse und Konstanten'!$D$5),F709*'Umrechnungskurse und Konstanten'!$E$5,0)+IF(AND(C709&gt;='Umrechnungskurse und Konstanten'!$C$6,C709&lt;='Umrechnungskurse und Konstanten'!$D$6),F709*'Umrechnungskurse und Konstanten'!$E$6,0)+IF(AND(C709&gt;='Umrechnungskurse und Konstanten'!$C$7,C709&lt;='Umrechnungskurse und Konstanten'!$D$7),F709*'Umrechnungskurse und Konstanten'!$E$7,0)+IF(AND(C709&gt;='Umrechnungskurse und Konstanten'!$C$8,C709&lt;='Umrechnungskurse und Konstanten'!$D$8),F709*'Umrechnungskurse und Konstanten'!$E$8,0)+IF(AND(C709&gt;='Umrechnungskurse und Konstanten'!$C$9,C709&lt;='Umrechnungskurse und Konstanten'!$D$9),F709*'Umrechnungskurse und Konstanten'!$E$9,0)+IF(AND(C709&gt;='Umrechnungskurse und Konstanten'!$C$10,C709&lt;='Umrechnungskurse und Konstanten'!$D$10),F709*'Umrechnungskurse und Konstanten'!$E$10,0)+IF(AND(C709&gt;='Umrechnungskurse und Konstanten'!$C$11,C709&lt;='Umrechnungskurse und Konstanten'!$D$11),F709*'Umrechnungskurse und Konstanten'!$E$11,0)+IF(AND(C709&gt;='Umrechnungskurse und Konstanten'!$C$12,C709&lt;='Umrechnungskurse und Konstanten'!$D$12),F709*'Umrechnungskurse und Konstanten'!$E$12,0)+IF(AND(C709&gt;='Umrechnungskurse und Konstanten'!$C$13,C709&lt;='Umrechnungskurse und Konstanten'!$D$13),F709*'Umrechnungskurse und Konstanten'!$E$13,0)+IF(AND(C709&gt;='Umrechnungskurse und Konstanten'!$C$14,C709&lt;='Umrechnungskurse und Konstanten'!$D$14),F709*'Umrechnungskurse und Konstanten'!$E$14,0)+IF(AND(C709&gt;='Umrechnungskurse und Konstanten'!$C$15,C709&lt;='Umrechnungskurse und Konstanten'!$D$15),F709*'Umrechnungskurse und Konstanten'!$E$15,0)+IF(AND(C709&gt;='Umrechnungskurse und Konstanten'!$C$16,C709&lt;='Umrechnungskurse und Konstanten'!$D$16),F709*'Umrechnungskurse und Konstanten'!$E$16,0)</f>
        <v>0</v>
      </c>
      <c r="J709" s="43">
        <f t="shared" si="31"/>
        <v>0</v>
      </c>
      <c r="K709" s="43">
        <f t="shared" si="32"/>
        <v>0</v>
      </c>
      <c r="L709" s="69" t="str">
        <f>IF(OR(G709='Umrechnungskurse und Konstanten'!$E$21,G709='Umrechnungskurse und Konstanten'!$E$22,G709='Umrechnungskurse und Konstanten'!$E$23),"VSt. Satz ok.","falsche/keine VSt.")</f>
        <v>falsche/keine VSt.</v>
      </c>
      <c r="M709" s="67" t="str">
        <f>IF(AND(C709&gt;='Umrechnungskurse und Konstanten'!$C$11,C709&lt;='Umrechnungskurse und Konstanten'!$D$13),"Periode ok.","falsche Periode")</f>
        <v>falsche Periode</v>
      </c>
    </row>
    <row r="710" spans="2:13" x14ac:dyDescent="0.3">
      <c r="B710" s="56"/>
      <c r="C710" s="38"/>
      <c r="D710" s="38"/>
      <c r="E710" s="45"/>
      <c r="F710" s="40"/>
      <c r="G710" s="52"/>
      <c r="H710" s="42">
        <f t="shared" si="30"/>
        <v>0</v>
      </c>
      <c r="I710" s="43">
        <f>IF(AND(C710&gt;='Umrechnungskurse und Konstanten'!$C$5,C710&lt;='Umrechnungskurse und Konstanten'!$D$5),F710*'Umrechnungskurse und Konstanten'!$E$5,0)+IF(AND(C710&gt;='Umrechnungskurse und Konstanten'!$C$6,C710&lt;='Umrechnungskurse und Konstanten'!$D$6),F710*'Umrechnungskurse und Konstanten'!$E$6,0)+IF(AND(C710&gt;='Umrechnungskurse und Konstanten'!$C$7,C710&lt;='Umrechnungskurse und Konstanten'!$D$7),F710*'Umrechnungskurse und Konstanten'!$E$7,0)+IF(AND(C710&gt;='Umrechnungskurse und Konstanten'!$C$8,C710&lt;='Umrechnungskurse und Konstanten'!$D$8),F710*'Umrechnungskurse und Konstanten'!$E$8,0)+IF(AND(C710&gt;='Umrechnungskurse und Konstanten'!$C$9,C710&lt;='Umrechnungskurse und Konstanten'!$D$9),F710*'Umrechnungskurse und Konstanten'!$E$9,0)+IF(AND(C710&gt;='Umrechnungskurse und Konstanten'!$C$10,C710&lt;='Umrechnungskurse und Konstanten'!$D$10),F710*'Umrechnungskurse und Konstanten'!$E$10,0)+IF(AND(C710&gt;='Umrechnungskurse und Konstanten'!$C$11,C710&lt;='Umrechnungskurse und Konstanten'!$D$11),F710*'Umrechnungskurse und Konstanten'!$E$11,0)+IF(AND(C710&gt;='Umrechnungskurse und Konstanten'!$C$12,C710&lt;='Umrechnungskurse und Konstanten'!$D$12),F710*'Umrechnungskurse und Konstanten'!$E$12,0)+IF(AND(C710&gt;='Umrechnungskurse und Konstanten'!$C$13,C710&lt;='Umrechnungskurse und Konstanten'!$D$13),F710*'Umrechnungskurse und Konstanten'!$E$13,0)+IF(AND(C710&gt;='Umrechnungskurse und Konstanten'!$C$14,C710&lt;='Umrechnungskurse und Konstanten'!$D$14),F710*'Umrechnungskurse und Konstanten'!$E$14,0)+IF(AND(C710&gt;='Umrechnungskurse und Konstanten'!$C$15,C710&lt;='Umrechnungskurse und Konstanten'!$D$15),F710*'Umrechnungskurse und Konstanten'!$E$15,0)+IF(AND(C710&gt;='Umrechnungskurse und Konstanten'!$C$16,C710&lt;='Umrechnungskurse und Konstanten'!$D$16),F710*'Umrechnungskurse und Konstanten'!$E$16,0)</f>
        <v>0</v>
      </c>
      <c r="J710" s="43">
        <f t="shared" si="31"/>
        <v>0</v>
      </c>
      <c r="K710" s="43">
        <f t="shared" si="32"/>
        <v>0</v>
      </c>
      <c r="L710" s="69" t="str">
        <f>IF(OR(G710='Umrechnungskurse und Konstanten'!$E$21,G710='Umrechnungskurse und Konstanten'!$E$22,G710='Umrechnungskurse und Konstanten'!$E$23),"VSt. Satz ok.","falsche/keine VSt.")</f>
        <v>falsche/keine VSt.</v>
      </c>
      <c r="M710" s="67" t="str">
        <f>IF(AND(C710&gt;='Umrechnungskurse und Konstanten'!$C$11,C710&lt;='Umrechnungskurse und Konstanten'!$D$13),"Periode ok.","falsche Periode")</f>
        <v>falsche Periode</v>
      </c>
    </row>
    <row r="711" spans="2:13" x14ac:dyDescent="0.3">
      <c r="B711" s="56"/>
      <c r="C711" s="38"/>
      <c r="D711" s="38"/>
      <c r="E711" s="45"/>
      <c r="F711" s="40"/>
      <c r="G711" s="52"/>
      <c r="H711" s="42">
        <f t="shared" si="30"/>
        <v>0</v>
      </c>
      <c r="I711" s="43">
        <f>IF(AND(C711&gt;='Umrechnungskurse und Konstanten'!$C$5,C711&lt;='Umrechnungskurse und Konstanten'!$D$5),F711*'Umrechnungskurse und Konstanten'!$E$5,0)+IF(AND(C711&gt;='Umrechnungskurse und Konstanten'!$C$6,C711&lt;='Umrechnungskurse und Konstanten'!$D$6),F711*'Umrechnungskurse und Konstanten'!$E$6,0)+IF(AND(C711&gt;='Umrechnungskurse und Konstanten'!$C$7,C711&lt;='Umrechnungskurse und Konstanten'!$D$7),F711*'Umrechnungskurse und Konstanten'!$E$7,0)+IF(AND(C711&gt;='Umrechnungskurse und Konstanten'!$C$8,C711&lt;='Umrechnungskurse und Konstanten'!$D$8),F711*'Umrechnungskurse und Konstanten'!$E$8,0)+IF(AND(C711&gt;='Umrechnungskurse und Konstanten'!$C$9,C711&lt;='Umrechnungskurse und Konstanten'!$D$9),F711*'Umrechnungskurse und Konstanten'!$E$9,0)+IF(AND(C711&gt;='Umrechnungskurse und Konstanten'!$C$10,C711&lt;='Umrechnungskurse und Konstanten'!$D$10),F711*'Umrechnungskurse und Konstanten'!$E$10,0)+IF(AND(C711&gt;='Umrechnungskurse und Konstanten'!$C$11,C711&lt;='Umrechnungskurse und Konstanten'!$D$11),F711*'Umrechnungskurse und Konstanten'!$E$11,0)+IF(AND(C711&gt;='Umrechnungskurse und Konstanten'!$C$12,C711&lt;='Umrechnungskurse und Konstanten'!$D$12),F711*'Umrechnungskurse und Konstanten'!$E$12,0)+IF(AND(C711&gt;='Umrechnungskurse und Konstanten'!$C$13,C711&lt;='Umrechnungskurse und Konstanten'!$D$13),F711*'Umrechnungskurse und Konstanten'!$E$13,0)+IF(AND(C711&gt;='Umrechnungskurse und Konstanten'!$C$14,C711&lt;='Umrechnungskurse und Konstanten'!$D$14),F711*'Umrechnungskurse und Konstanten'!$E$14,0)+IF(AND(C711&gt;='Umrechnungskurse und Konstanten'!$C$15,C711&lt;='Umrechnungskurse und Konstanten'!$D$15),F711*'Umrechnungskurse und Konstanten'!$E$15,0)+IF(AND(C711&gt;='Umrechnungskurse und Konstanten'!$C$16,C711&lt;='Umrechnungskurse und Konstanten'!$D$16),F711*'Umrechnungskurse und Konstanten'!$E$16,0)</f>
        <v>0</v>
      </c>
      <c r="J711" s="43">
        <f t="shared" si="31"/>
        <v>0</v>
      </c>
      <c r="K711" s="43">
        <f t="shared" si="32"/>
        <v>0</v>
      </c>
      <c r="L711" s="69" t="str">
        <f>IF(OR(G711='Umrechnungskurse und Konstanten'!$E$21,G711='Umrechnungskurse und Konstanten'!$E$22,G711='Umrechnungskurse und Konstanten'!$E$23),"VSt. Satz ok.","falsche/keine VSt.")</f>
        <v>falsche/keine VSt.</v>
      </c>
      <c r="M711" s="67" t="str">
        <f>IF(AND(C711&gt;='Umrechnungskurse und Konstanten'!$C$11,C711&lt;='Umrechnungskurse und Konstanten'!$D$13),"Periode ok.","falsche Periode")</f>
        <v>falsche Periode</v>
      </c>
    </row>
    <row r="712" spans="2:13" x14ac:dyDescent="0.3">
      <c r="B712" s="56"/>
      <c r="C712" s="38"/>
      <c r="D712" s="38"/>
      <c r="E712" s="45"/>
      <c r="F712" s="40"/>
      <c r="G712" s="52"/>
      <c r="H712" s="42">
        <f t="shared" si="30"/>
        <v>0</v>
      </c>
      <c r="I712" s="43">
        <f>IF(AND(C712&gt;='Umrechnungskurse und Konstanten'!$C$5,C712&lt;='Umrechnungskurse und Konstanten'!$D$5),F712*'Umrechnungskurse und Konstanten'!$E$5,0)+IF(AND(C712&gt;='Umrechnungskurse und Konstanten'!$C$6,C712&lt;='Umrechnungskurse und Konstanten'!$D$6),F712*'Umrechnungskurse und Konstanten'!$E$6,0)+IF(AND(C712&gt;='Umrechnungskurse und Konstanten'!$C$7,C712&lt;='Umrechnungskurse und Konstanten'!$D$7),F712*'Umrechnungskurse und Konstanten'!$E$7,0)+IF(AND(C712&gt;='Umrechnungskurse und Konstanten'!$C$8,C712&lt;='Umrechnungskurse und Konstanten'!$D$8),F712*'Umrechnungskurse und Konstanten'!$E$8,0)+IF(AND(C712&gt;='Umrechnungskurse und Konstanten'!$C$9,C712&lt;='Umrechnungskurse und Konstanten'!$D$9),F712*'Umrechnungskurse und Konstanten'!$E$9,0)+IF(AND(C712&gt;='Umrechnungskurse und Konstanten'!$C$10,C712&lt;='Umrechnungskurse und Konstanten'!$D$10),F712*'Umrechnungskurse und Konstanten'!$E$10,0)+IF(AND(C712&gt;='Umrechnungskurse und Konstanten'!$C$11,C712&lt;='Umrechnungskurse und Konstanten'!$D$11),F712*'Umrechnungskurse und Konstanten'!$E$11,0)+IF(AND(C712&gt;='Umrechnungskurse und Konstanten'!$C$12,C712&lt;='Umrechnungskurse und Konstanten'!$D$12),F712*'Umrechnungskurse und Konstanten'!$E$12,0)+IF(AND(C712&gt;='Umrechnungskurse und Konstanten'!$C$13,C712&lt;='Umrechnungskurse und Konstanten'!$D$13),F712*'Umrechnungskurse und Konstanten'!$E$13,0)+IF(AND(C712&gt;='Umrechnungskurse und Konstanten'!$C$14,C712&lt;='Umrechnungskurse und Konstanten'!$D$14),F712*'Umrechnungskurse und Konstanten'!$E$14,0)+IF(AND(C712&gt;='Umrechnungskurse und Konstanten'!$C$15,C712&lt;='Umrechnungskurse und Konstanten'!$D$15),F712*'Umrechnungskurse und Konstanten'!$E$15,0)+IF(AND(C712&gt;='Umrechnungskurse und Konstanten'!$C$16,C712&lt;='Umrechnungskurse und Konstanten'!$D$16),F712*'Umrechnungskurse und Konstanten'!$E$16,0)</f>
        <v>0</v>
      </c>
      <c r="J712" s="43">
        <f t="shared" si="31"/>
        <v>0</v>
      </c>
      <c r="K712" s="43">
        <f t="shared" si="32"/>
        <v>0</v>
      </c>
      <c r="L712" s="69" t="str">
        <f>IF(OR(G712='Umrechnungskurse und Konstanten'!$E$21,G712='Umrechnungskurse und Konstanten'!$E$22,G712='Umrechnungskurse und Konstanten'!$E$23),"VSt. Satz ok.","falsche/keine VSt.")</f>
        <v>falsche/keine VSt.</v>
      </c>
      <c r="M712" s="67" t="str">
        <f>IF(AND(C712&gt;='Umrechnungskurse und Konstanten'!$C$11,C712&lt;='Umrechnungskurse und Konstanten'!$D$13),"Periode ok.","falsche Periode")</f>
        <v>falsche Periode</v>
      </c>
    </row>
    <row r="713" spans="2:13" x14ac:dyDescent="0.3">
      <c r="B713" s="56"/>
      <c r="C713" s="38"/>
      <c r="D713" s="38"/>
      <c r="E713" s="45"/>
      <c r="F713" s="40"/>
      <c r="G713" s="52"/>
      <c r="H713" s="42">
        <f t="shared" si="30"/>
        <v>0</v>
      </c>
      <c r="I713" s="43">
        <f>IF(AND(C713&gt;='Umrechnungskurse und Konstanten'!$C$5,C713&lt;='Umrechnungskurse und Konstanten'!$D$5),F713*'Umrechnungskurse und Konstanten'!$E$5,0)+IF(AND(C713&gt;='Umrechnungskurse und Konstanten'!$C$6,C713&lt;='Umrechnungskurse und Konstanten'!$D$6),F713*'Umrechnungskurse und Konstanten'!$E$6,0)+IF(AND(C713&gt;='Umrechnungskurse und Konstanten'!$C$7,C713&lt;='Umrechnungskurse und Konstanten'!$D$7),F713*'Umrechnungskurse und Konstanten'!$E$7,0)+IF(AND(C713&gt;='Umrechnungskurse und Konstanten'!$C$8,C713&lt;='Umrechnungskurse und Konstanten'!$D$8),F713*'Umrechnungskurse und Konstanten'!$E$8,0)+IF(AND(C713&gt;='Umrechnungskurse und Konstanten'!$C$9,C713&lt;='Umrechnungskurse und Konstanten'!$D$9),F713*'Umrechnungskurse und Konstanten'!$E$9,0)+IF(AND(C713&gt;='Umrechnungskurse und Konstanten'!$C$10,C713&lt;='Umrechnungskurse und Konstanten'!$D$10),F713*'Umrechnungskurse und Konstanten'!$E$10,0)+IF(AND(C713&gt;='Umrechnungskurse und Konstanten'!$C$11,C713&lt;='Umrechnungskurse und Konstanten'!$D$11),F713*'Umrechnungskurse und Konstanten'!$E$11,0)+IF(AND(C713&gt;='Umrechnungskurse und Konstanten'!$C$12,C713&lt;='Umrechnungskurse und Konstanten'!$D$12),F713*'Umrechnungskurse und Konstanten'!$E$12,0)+IF(AND(C713&gt;='Umrechnungskurse und Konstanten'!$C$13,C713&lt;='Umrechnungskurse und Konstanten'!$D$13),F713*'Umrechnungskurse und Konstanten'!$E$13,0)+IF(AND(C713&gt;='Umrechnungskurse und Konstanten'!$C$14,C713&lt;='Umrechnungskurse und Konstanten'!$D$14),F713*'Umrechnungskurse und Konstanten'!$E$14,0)+IF(AND(C713&gt;='Umrechnungskurse und Konstanten'!$C$15,C713&lt;='Umrechnungskurse und Konstanten'!$D$15),F713*'Umrechnungskurse und Konstanten'!$E$15,0)+IF(AND(C713&gt;='Umrechnungskurse und Konstanten'!$C$16,C713&lt;='Umrechnungskurse und Konstanten'!$D$16),F713*'Umrechnungskurse und Konstanten'!$E$16,0)</f>
        <v>0</v>
      </c>
      <c r="J713" s="43">
        <f t="shared" si="31"/>
        <v>0</v>
      </c>
      <c r="K713" s="43">
        <f t="shared" si="32"/>
        <v>0</v>
      </c>
      <c r="L713" s="69" t="str">
        <f>IF(OR(G713='Umrechnungskurse und Konstanten'!$E$21,G713='Umrechnungskurse und Konstanten'!$E$22,G713='Umrechnungskurse und Konstanten'!$E$23),"VSt. Satz ok.","falsche/keine VSt.")</f>
        <v>falsche/keine VSt.</v>
      </c>
      <c r="M713" s="67" t="str">
        <f>IF(AND(C713&gt;='Umrechnungskurse und Konstanten'!$C$11,C713&lt;='Umrechnungskurse und Konstanten'!$D$13),"Periode ok.","falsche Periode")</f>
        <v>falsche Periode</v>
      </c>
    </row>
    <row r="714" spans="2:13" x14ac:dyDescent="0.3">
      <c r="B714" s="56"/>
      <c r="C714" s="38"/>
      <c r="D714" s="38"/>
      <c r="E714" s="45"/>
      <c r="F714" s="40"/>
      <c r="G714" s="52"/>
      <c r="H714" s="42">
        <f t="shared" ref="H714:H777" si="33">F714*G714</f>
        <v>0</v>
      </c>
      <c r="I714" s="43">
        <f>IF(AND(C714&gt;='Umrechnungskurse und Konstanten'!$C$5,C714&lt;='Umrechnungskurse und Konstanten'!$D$5),F714*'Umrechnungskurse und Konstanten'!$E$5,0)+IF(AND(C714&gt;='Umrechnungskurse und Konstanten'!$C$6,C714&lt;='Umrechnungskurse und Konstanten'!$D$6),F714*'Umrechnungskurse und Konstanten'!$E$6,0)+IF(AND(C714&gt;='Umrechnungskurse und Konstanten'!$C$7,C714&lt;='Umrechnungskurse und Konstanten'!$D$7),F714*'Umrechnungskurse und Konstanten'!$E$7,0)+IF(AND(C714&gt;='Umrechnungskurse und Konstanten'!$C$8,C714&lt;='Umrechnungskurse und Konstanten'!$D$8),F714*'Umrechnungskurse und Konstanten'!$E$8,0)+IF(AND(C714&gt;='Umrechnungskurse und Konstanten'!$C$9,C714&lt;='Umrechnungskurse und Konstanten'!$D$9),F714*'Umrechnungskurse und Konstanten'!$E$9,0)+IF(AND(C714&gt;='Umrechnungskurse und Konstanten'!$C$10,C714&lt;='Umrechnungskurse und Konstanten'!$D$10),F714*'Umrechnungskurse und Konstanten'!$E$10,0)+IF(AND(C714&gt;='Umrechnungskurse und Konstanten'!$C$11,C714&lt;='Umrechnungskurse und Konstanten'!$D$11),F714*'Umrechnungskurse und Konstanten'!$E$11,0)+IF(AND(C714&gt;='Umrechnungskurse und Konstanten'!$C$12,C714&lt;='Umrechnungskurse und Konstanten'!$D$12),F714*'Umrechnungskurse und Konstanten'!$E$12,0)+IF(AND(C714&gt;='Umrechnungskurse und Konstanten'!$C$13,C714&lt;='Umrechnungskurse und Konstanten'!$D$13),F714*'Umrechnungskurse und Konstanten'!$E$13,0)+IF(AND(C714&gt;='Umrechnungskurse und Konstanten'!$C$14,C714&lt;='Umrechnungskurse und Konstanten'!$D$14),F714*'Umrechnungskurse und Konstanten'!$E$14,0)+IF(AND(C714&gt;='Umrechnungskurse und Konstanten'!$C$15,C714&lt;='Umrechnungskurse und Konstanten'!$D$15),F714*'Umrechnungskurse und Konstanten'!$E$15,0)+IF(AND(C714&gt;='Umrechnungskurse und Konstanten'!$C$16,C714&lt;='Umrechnungskurse und Konstanten'!$D$16),F714*'Umrechnungskurse und Konstanten'!$E$16,0)</f>
        <v>0</v>
      </c>
      <c r="J714" s="43">
        <f t="shared" ref="J714:J777" si="34">G714*I714</f>
        <v>0</v>
      </c>
      <c r="K714" s="43">
        <f t="shared" ref="K714:K777" si="35">I714+J714</f>
        <v>0</v>
      </c>
      <c r="L714" s="69" t="str">
        <f>IF(OR(G714='Umrechnungskurse und Konstanten'!$E$21,G714='Umrechnungskurse und Konstanten'!$E$22,G714='Umrechnungskurse und Konstanten'!$E$23),"VSt. Satz ok.","falsche/keine VSt.")</f>
        <v>falsche/keine VSt.</v>
      </c>
      <c r="M714" s="67" t="str">
        <f>IF(AND(C714&gt;='Umrechnungskurse und Konstanten'!$C$11,C714&lt;='Umrechnungskurse und Konstanten'!$D$13),"Periode ok.","falsche Periode")</f>
        <v>falsche Periode</v>
      </c>
    </row>
    <row r="715" spans="2:13" x14ac:dyDescent="0.3">
      <c r="B715" s="56"/>
      <c r="C715" s="38"/>
      <c r="D715" s="38"/>
      <c r="E715" s="45"/>
      <c r="F715" s="40"/>
      <c r="G715" s="52"/>
      <c r="H715" s="42">
        <f t="shared" si="33"/>
        <v>0</v>
      </c>
      <c r="I715" s="43">
        <f>IF(AND(C715&gt;='Umrechnungskurse und Konstanten'!$C$5,C715&lt;='Umrechnungskurse und Konstanten'!$D$5),F715*'Umrechnungskurse und Konstanten'!$E$5,0)+IF(AND(C715&gt;='Umrechnungskurse und Konstanten'!$C$6,C715&lt;='Umrechnungskurse und Konstanten'!$D$6),F715*'Umrechnungskurse und Konstanten'!$E$6,0)+IF(AND(C715&gt;='Umrechnungskurse und Konstanten'!$C$7,C715&lt;='Umrechnungskurse und Konstanten'!$D$7),F715*'Umrechnungskurse und Konstanten'!$E$7,0)+IF(AND(C715&gt;='Umrechnungskurse und Konstanten'!$C$8,C715&lt;='Umrechnungskurse und Konstanten'!$D$8),F715*'Umrechnungskurse und Konstanten'!$E$8,0)+IF(AND(C715&gt;='Umrechnungskurse und Konstanten'!$C$9,C715&lt;='Umrechnungskurse und Konstanten'!$D$9),F715*'Umrechnungskurse und Konstanten'!$E$9,0)+IF(AND(C715&gt;='Umrechnungskurse und Konstanten'!$C$10,C715&lt;='Umrechnungskurse und Konstanten'!$D$10),F715*'Umrechnungskurse und Konstanten'!$E$10,0)+IF(AND(C715&gt;='Umrechnungskurse und Konstanten'!$C$11,C715&lt;='Umrechnungskurse und Konstanten'!$D$11),F715*'Umrechnungskurse und Konstanten'!$E$11,0)+IF(AND(C715&gt;='Umrechnungskurse und Konstanten'!$C$12,C715&lt;='Umrechnungskurse und Konstanten'!$D$12),F715*'Umrechnungskurse und Konstanten'!$E$12,0)+IF(AND(C715&gt;='Umrechnungskurse und Konstanten'!$C$13,C715&lt;='Umrechnungskurse und Konstanten'!$D$13),F715*'Umrechnungskurse und Konstanten'!$E$13,0)+IF(AND(C715&gt;='Umrechnungskurse und Konstanten'!$C$14,C715&lt;='Umrechnungskurse und Konstanten'!$D$14),F715*'Umrechnungskurse und Konstanten'!$E$14,0)+IF(AND(C715&gt;='Umrechnungskurse und Konstanten'!$C$15,C715&lt;='Umrechnungskurse und Konstanten'!$D$15),F715*'Umrechnungskurse und Konstanten'!$E$15,0)+IF(AND(C715&gt;='Umrechnungskurse und Konstanten'!$C$16,C715&lt;='Umrechnungskurse und Konstanten'!$D$16),F715*'Umrechnungskurse und Konstanten'!$E$16,0)</f>
        <v>0</v>
      </c>
      <c r="J715" s="43">
        <f t="shared" si="34"/>
        <v>0</v>
      </c>
      <c r="K715" s="43">
        <f t="shared" si="35"/>
        <v>0</v>
      </c>
      <c r="L715" s="69" t="str">
        <f>IF(OR(G715='Umrechnungskurse und Konstanten'!$E$21,G715='Umrechnungskurse und Konstanten'!$E$22,G715='Umrechnungskurse und Konstanten'!$E$23),"VSt. Satz ok.","falsche/keine VSt.")</f>
        <v>falsche/keine VSt.</v>
      </c>
      <c r="M715" s="67" t="str">
        <f>IF(AND(C715&gt;='Umrechnungskurse und Konstanten'!$C$11,C715&lt;='Umrechnungskurse und Konstanten'!$D$13),"Periode ok.","falsche Periode")</f>
        <v>falsche Periode</v>
      </c>
    </row>
    <row r="716" spans="2:13" x14ac:dyDescent="0.3">
      <c r="B716" s="56"/>
      <c r="C716" s="38"/>
      <c r="D716" s="38"/>
      <c r="E716" s="45"/>
      <c r="F716" s="40"/>
      <c r="G716" s="52"/>
      <c r="H716" s="42">
        <f t="shared" si="33"/>
        <v>0</v>
      </c>
      <c r="I716" s="43">
        <f>IF(AND(C716&gt;='Umrechnungskurse und Konstanten'!$C$5,C716&lt;='Umrechnungskurse und Konstanten'!$D$5),F716*'Umrechnungskurse und Konstanten'!$E$5,0)+IF(AND(C716&gt;='Umrechnungskurse und Konstanten'!$C$6,C716&lt;='Umrechnungskurse und Konstanten'!$D$6),F716*'Umrechnungskurse und Konstanten'!$E$6,0)+IF(AND(C716&gt;='Umrechnungskurse und Konstanten'!$C$7,C716&lt;='Umrechnungskurse und Konstanten'!$D$7),F716*'Umrechnungskurse und Konstanten'!$E$7,0)+IF(AND(C716&gt;='Umrechnungskurse und Konstanten'!$C$8,C716&lt;='Umrechnungskurse und Konstanten'!$D$8),F716*'Umrechnungskurse und Konstanten'!$E$8,0)+IF(AND(C716&gt;='Umrechnungskurse und Konstanten'!$C$9,C716&lt;='Umrechnungskurse und Konstanten'!$D$9),F716*'Umrechnungskurse und Konstanten'!$E$9,0)+IF(AND(C716&gt;='Umrechnungskurse und Konstanten'!$C$10,C716&lt;='Umrechnungskurse und Konstanten'!$D$10),F716*'Umrechnungskurse und Konstanten'!$E$10,0)+IF(AND(C716&gt;='Umrechnungskurse und Konstanten'!$C$11,C716&lt;='Umrechnungskurse und Konstanten'!$D$11),F716*'Umrechnungskurse und Konstanten'!$E$11,0)+IF(AND(C716&gt;='Umrechnungskurse und Konstanten'!$C$12,C716&lt;='Umrechnungskurse und Konstanten'!$D$12),F716*'Umrechnungskurse und Konstanten'!$E$12,0)+IF(AND(C716&gt;='Umrechnungskurse und Konstanten'!$C$13,C716&lt;='Umrechnungskurse und Konstanten'!$D$13),F716*'Umrechnungskurse und Konstanten'!$E$13,0)+IF(AND(C716&gt;='Umrechnungskurse und Konstanten'!$C$14,C716&lt;='Umrechnungskurse und Konstanten'!$D$14),F716*'Umrechnungskurse und Konstanten'!$E$14,0)+IF(AND(C716&gt;='Umrechnungskurse und Konstanten'!$C$15,C716&lt;='Umrechnungskurse und Konstanten'!$D$15),F716*'Umrechnungskurse und Konstanten'!$E$15,0)+IF(AND(C716&gt;='Umrechnungskurse und Konstanten'!$C$16,C716&lt;='Umrechnungskurse und Konstanten'!$D$16),F716*'Umrechnungskurse und Konstanten'!$E$16,0)</f>
        <v>0</v>
      </c>
      <c r="J716" s="43">
        <f t="shared" si="34"/>
        <v>0</v>
      </c>
      <c r="K716" s="43">
        <f t="shared" si="35"/>
        <v>0</v>
      </c>
      <c r="L716" s="69" t="str">
        <f>IF(OR(G716='Umrechnungskurse und Konstanten'!$E$21,G716='Umrechnungskurse und Konstanten'!$E$22,G716='Umrechnungskurse und Konstanten'!$E$23),"VSt. Satz ok.","falsche/keine VSt.")</f>
        <v>falsche/keine VSt.</v>
      </c>
      <c r="M716" s="67" t="str">
        <f>IF(AND(C716&gt;='Umrechnungskurse und Konstanten'!$C$11,C716&lt;='Umrechnungskurse und Konstanten'!$D$13),"Periode ok.","falsche Periode")</f>
        <v>falsche Periode</v>
      </c>
    </row>
    <row r="717" spans="2:13" x14ac:dyDescent="0.3">
      <c r="B717" s="56"/>
      <c r="C717" s="38"/>
      <c r="D717" s="38"/>
      <c r="E717" s="45"/>
      <c r="F717" s="40"/>
      <c r="G717" s="52"/>
      <c r="H717" s="42">
        <f t="shared" si="33"/>
        <v>0</v>
      </c>
      <c r="I717" s="43">
        <f>IF(AND(C717&gt;='Umrechnungskurse und Konstanten'!$C$5,C717&lt;='Umrechnungskurse und Konstanten'!$D$5),F717*'Umrechnungskurse und Konstanten'!$E$5,0)+IF(AND(C717&gt;='Umrechnungskurse und Konstanten'!$C$6,C717&lt;='Umrechnungskurse und Konstanten'!$D$6),F717*'Umrechnungskurse und Konstanten'!$E$6,0)+IF(AND(C717&gt;='Umrechnungskurse und Konstanten'!$C$7,C717&lt;='Umrechnungskurse und Konstanten'!$D$7),F717*'Umrechnungskurse und Konstanten'!$E$7,0)+IF(AND(C717&gt;='Umrechnungskurse und Konstanten'!$C$8,C717&lt;='Umrechnungskurse und Konstanten'!$D$8),F717*'Umrechnungskurse und Konstanten'!$E$8,0)+IF(AND(C717&gt;='Umrechnungskurse und Konstanten'!$C$9,C717&lt;='Umrechnungskurse und Konstanten'!$D$9),F717*'Umrechnungskurse und Konstanten'!$E$9,0)+IF(AND(C717&gt;='Umrechnungskurse und Konstanten'!$C$10,C717&lt;='Umrechnungskurse und Konstanten'!$D$10),F717*'Umrechnungskurse und Konstanten'!$E$10,0)+IF(AND(C717&gt;='Umrechnungskurse und Konstanten'!$C$11,C717&lt;='Umrechnungskurse und Konstanten'!$D$11),F717*'Umrechnungskurse und Konstanten'!$E$11,0)+IF(AND(C717&gt;='Umrechnungskurse und Konstanten'!$C$12,C717&lt;='Umrechnungskurse und Konstanten'!$D$12),F717*'Umrechnungskurse und Konstanten'!$E$12,0)+IF(AND(C717&gt;='Umrechnungskurse und Konstanten'!$C$13,C717&lt;='Umrechnungskurse und Konstanten'!$D$13),F717*'Umrechnungskurse und Konstanten'!$E$13,0)+IF(AND(C717&gt;='Umrechnungskurse und Konstanten'!$C$14,C717&lt;='Umrechnungskurse und Konstanten'!$D$14),F717*'Umrechnungskurse und Konstanten'!$E$14,0)+IF(AND(C717&gt;='Umrechnungskurse und Konstanten'!$C$15,C717&lt;='Umrechnungskurse und Konstanten'!$D$15),F717*'Umrechnungskurse und Konstanten'!$E$15,0)+IF(AND(C717&gt;='Umrechnungskurse und Konstanten'!$C$16,C717&lt;='Umrechnungskurse und Konstanten'!$D$16),F717*'Umrechnungskurse und Konstanten'!$E$16,0)</f>
        <v>0</v>
      </c>
      <c r="J717" s="43">
        <f t="shared" si="34"/>
        <v>0</v>
      </c>
      <c r="K717" s="43">
        <f t="shared" si="35"/>
        <v>0</v>
      </c>
      <c r="L717" s="69" t="str">
        <f>IF(OR(G717='Umrechnungskurse und Konstanten'!$E$21,G717='Umrechnungskurse und Konstanten'!$E$22,G717='Umrechnungskurse und Konstanten'!$E$23),"VSt. Satz ok.","falsche/keine VSt.")</f>
        <v>falsche/keine VSt.</v>
      </c>
      <c r="M717" s="67" t="str">
        <f>IF(AND(C717&gt;='Umrechnungskurse und Konstanten'!$C$11,C717&lt;='Umrechnungskurse und Konstanten'!$D$13),"Periode ok.","falsche Periode")</f>
        <v>falsche Periode</v>
      </c>
    </row>
    <row r="718" spans="2:13" x14ac:dyDescent="0.3">
      <c r="B718" s="56"/>
      <c r="C718" s="38"/>
      <c r="D718" s="38"/>
      <c r="E718" s="45"/>
      <c r="F718" s="40"/>
      <c r="G718" s="52"/>
      <c r="H718" s="42">
        <f t="shared" si="33"/>
        <v>0</v>
      </c>
      <c r="I718" s="43">
        <f>IF(AND(C718&gt;='Umrechnungskurse und Konstanten'!$C$5,C718&lt;='Umrechnungskurse und Konstanten'!$D$5),F718*'Umrechnungskurse und Konstanten'!$E$5,0)+IF(AND(C718&gt;='Umrechnungskurse und Konstanten'!$C$6,C718&lt;='Umrechnungskurse und Konstanten'!$D$6),F718*'Umrechnungskurse und Konstanten'!$E$6,0)+IF(AND(C718&gt;='Umrechnungskurse und Konstanten'!$C$7,C718&lt;='Umrechnungskurse und Konstanten'!$D$7),F718*'Umrechnungskurse und Konstanten'!$E$7,0)+IF(AND(C718&gt;='Umrechnungskurse und Konstanten'!$C$8,C718&lt;='Umrechnungskurse und Konstanten'!$D$8),F718*'Umrechnungskurse und Konstanten'!$E$8,0)+IF(AND(C718&gt;='Umrechnungskurse und Konstanten'!$C$9,C718&lt;='Umrechnungskurse und Konstanten'!$D$9),F718*'Umrechnungskurse und Konstanten'!$E$9,0)+IF(AND(C718&gt;='Umrechnungskurse und Konstanten'!$C$10,C718&lt;='Umrechnungskurse und Konstanten'!$D$10),F718*'Umrechnungskurse und Konstanten'!$E$10,0)+IF(AND(C718&gt;='Umrechnungskurse und Konstanten'!$C$11,C718&lt;='Umrechnungskurse und Konstanten'!$D$11),F718*'Umrechnungskurse und Konstanten'!$E$11,0)+IF(AND(C718&gt;='Umrechnungskurse und Konstanten'!$C$12,C718&lt;='Umrechnungskurse und Konstanten'!$D$12),F718*'Umrechnungskurse und Konstanten'!$E$12,0)+IF(AND(C718&gt;='Umrechnungskurse und Konstanten'!$C$13,C718&lt;='Umrechnungskurse und Konstanten'!$D$13),F718*'Umrechnungskurse und Konstanten'!$E$13,0)+IF(AND(C718&gt;='Umrechnungskurse und Konstanten'!$C$14,C718&lt;='Umrechnungskurse und Konstanten'!$D$14),F718*'Umrechnungskurse und Konstanten'!$E$14,0)+IF(AND(C718&gt;='Umrechnungskurse und Konstanten'!$C$15,C718&lt;='Umrechnungskurse und Konstanten'!$D$15),F718*'Umrechnungskurse und Konstanten'!$E$15,0)+IF(AND(C718&gt;='Umrechnungskurse und Konstanten'!$C$16,C718&lt;='Umrechnungskurse und Konstanten'!$D$16),F718*'Umrechnungskurse und Konstanten'!$E$16,0)</f>
        <v>0</v>
      </c>
      <c r="J718" s="43">
        <f t="shared" si="34"/>
        <v>0</v>
      </c>
      <c r="K718" s="43">
        <f t="shared" si="35"/>
        <v>0</v>
      </c>
      <c r="L718" s="69" t="str">
        <f>IF(OR(G718='Umrechnungskurse und Konstanten'!$E$21,G718='Umrechnungskurse und Konstanten'!$E$22,G718='Umrechnungskurse und Konstanten'!$E$23),"VSt. Satz ok.","falsche/keine VSt.")</f>
        <v>falsche/keine VSt.</v>
      </c>
      <c r="M718" s="67" t="str">
        <f>IF(AND(C718&gt;='Umrechnungskurse und Konstanten'!$C$11,C718&lt;='Umrechnungskurse und Konstanten'!$D$13),"Periode ok.","falsche Periode")</f>
        <v>falsche Periode</v>
      </c>
    </row>
    <row r="719" spans="2:13" x14ac:dyDescent="0.3">
      <c r="B719" s="56"/>
      <c r="C719" s="38"/>
      <c r="D719" s="38"/>
      <c r="E719" s="45"/>
      <c r="F719" s="40"/>
      <c r="G719" s="52"/>
      <c r="H719" s="42">
        <f t="shared" si="33"/>
        <v>0</v>
      </c>
      <c r="I719" s="43">
        <f>IF(AND(C719&gt;='Umrechnungskurse und Konstanten'!$C$5,C719&lt;='Umrechnungskurse und Konstanten'!$D$5),F719*'Umrechnungskurse und Konstanten'!$E$5,0)+IF(AND(C719&gt;='Umrechnungskurse und Konstanten'!$C$6,C719&lt;='Umrechnungskurse und Konstanten'!$D$6),F719*'Umrechnungskurse und Konstanten'!$E$6,0)+IF(AND(C719&gt;='Umrechnungskurse und Konstanten'!$C$7,C719&lt;='Umrechnungskurse und Konstanten'!$D$7),F719*'Umrechnungskurse und Konstanten'!$E$7,0)+IF(AND(C719&gt;='Umrechnungskurse und Konstanten'!$C$8,C719&lt;='Umrechnungskurse und Konstanten'!$D$8),F719*'Umrechnungskurse und Konstanten'!$E$8,0)+IF(AND(C719&gt;='Umrechnungskurse und Konstanten'!$C$9,C719&lt;='Umrechnungskurse und Konstanten'!$D$9),F719*'Umrechnungskurse und Konstanten'!$E$9,0)+IF(AND(C719&gt;='Umrechnungskurse und Konstanten'!$C$10,C719&lt;='Umrechnungskurse und Konstanten'!$D$10),F719*'Umrechnungskurse und Konstanten'!$E$10,0)+IF(AND(C719&gt;='Umrechnungskurse und Konstanten'!$C$11,C719&lt;='Umrechnungskurse und Konstanten'!$D$11),F719*'Umrechnungskurse und Konstanten'!$E$11,0)+IF(AND(C719&gt;='Umrechnungskurse und Konstanten'!$C$12,C719&lt;='Umrechnungskurse und Konstanten'!$D$12),F719*'Umrechnungskurse und Konstanten'!$E$12,0)+IF(AND(C719&gt;='Umrechnungskurse und Konstanten'!$C$13,C719&lt;='Umrechnungskurse und Konstanten'!$D$13),F719*'Umrechnungskurse und Konstanten'!$E$13,0)+IF(AND(C719&gt;='Umrechnungskurse und Konstanten'!$C$14,C719&lt;='Umrechnungskurse und Konstanten'!$D$14),F719*'Umrechnungskurse und Konstanten'!$E$14,0)+IF(AND(C719&gt;='Umrechnungskurse und Konstanten'!$C$15,C719&lt;='Umrechnungskurse und Konstanten'!$D$15),F719*'Umrechnungskurse und Konstanten'!$E$15,0)+IF(AND(C719&gt;='Umrechnungskurse und Konstanten'!$C$16,C719&lt;='Umrechnungskurse und Konstanten'!$D$16),F719*'Umrechnungskurse und Konstanten'!$E$16,0)</f>
        <v>0</v>
      </c>
      <c r="J719" s="43">
        <f t="shared" si="34"/>
        <v>0</v>
      </c>
      <c r="K719" s="43">
        <f t="shared" si="35"/>
        <v>0</v>
      </c>
      <c r="L719" s="69" t="str">
        <f>IF(OR(G719='Umrechnungskurse und Konstanten'!$E$21,G719='Umrechnungskurse und Konstanten'!$E$22,G719='Umrechnungskurse und Konstanten'!$E$23),"VSt. Satz ok.","falsche/keine VSt.")</f>
        <v>falsche/keine VSt.</v>
      </c>
      <c r="M719" s="67" t="str">
        <f>IF(AND(C719&gt;='Umrechnungskurse und Konstanten'!$C$11,C719&lt;='Umrechnungskurse und Konstanten'!$D$13),"Periode ok.","falsche Periode")</f>
        <v>falsche Periode</v>
      </c>
    </row>
    <row r="720" spans="2:13" x14ac:dyDescent="0.3">
      <c r="B720" s="56"/>
      <c r="C720" s="38"/>
      <c r="D720" s="38"/>
      <c r="E720" s="45"/>
      <c r="F720" s="40"/>
      <c r="G720" s="52"/>
      <c r="H720" s="42">
        <f t="shared" si="33"/>
        <v>0</v>
      </c>
      <c r="I720" s="43">
        <f>IF(AND(C720&gt;='Umrechnungskurse und Konstanten'!$C$5,C720&lt;='Umrechnungskurse und Konstanten'!$D$5),F720*'Umrechnungskurse und Konstanten'!$E$5,0)+IF(AND(C720&gt;='Umrechnungskurse und Konstanten'!$C$6,C720&lt;='Umrechnungskurse und Konstanten'!$D$6),F720*'Umrechnungskurse und Konstanten'!$E$6,0)+IF(AND(C720&gt;='Umrechnungskurse und Konstanten'!$C$7,C720&lt;='Umrechnungskurse und Konstanten'!$D$7),F720*'Umrechnungskurse und Konstanten'!$E$7,0)+IF(AND(C720&gt;='Umrechnungskurse und Konstanten'!$C$8,C720&lt;='Umrechnungskurse und Konstanten'!$D$8),F720*'Umrechnungskurse und Konstanten'!$E$8,0)+IF(AND(C720&gt;='Umrechnungskurse und Konstanten'!$C$9,C720&lt;='Umrechnungskurse und Konstanten'!$D$9),F720*'Umrechnungskurse und Konstanten'!$E$9,0)+IF(AND(C720&gt;='Umrechnungskurse und Konstanten'!$C$10,C720&lt;='Umrechnungskurse und Konstanten'!$D$10),F720*'Umrechnungskurse und Konstanten'!$E$10,0)+IF(AND(C720&gt;='Umrechnungskurse und Konstanten'!$C$11,C720&lt;='Umrechnungskurse und Konstanten'!$D$11),F720*'Umrechnungskurse und Konstanten'!$E$11,0)+IF(AND(C720&gt;='Umrechnungskurse und Konstanten'!$C$12,C720&lt;='Umrechnungskurse und Konstanten'!$D$12),F720*'Umrechnungskurse und Konstanten'!$E$12,0)+IF(AND(C720&gt;='Umrechnungskurse und Konstanten'!$C$13,C720&lt;='Umrechnungskurse und Konstanten'!$D$13),F720*'Umrechnungskurse und Konstanten'!$E$13,0)+IF(AND(C720&gt;='Umrechnungskurse und Konstanten'!$C$14,C720&lt;='Umrechnungskurse und Konstanten'!$D$14),F720*'Umrechnungskurse und Konstanten'!$E$14,0)+IF(AND(C720&gt;='Umrechnungskurse und Konstanten'!$C$15,C720&lt;='Umrechnungskurse und Konstanten'!$D$15),F720*'Umrechnungskurse und Konstanten'!$E$15,0)+IF(AND(C720&gt;='Umrechnungskurse und Konstanten'!$C$16,C720&lt;='Umrechnungskurse und Konstanten'!$D$16),F720*'Umrechnungskurse und Konstanten'!$E$16,0)</f>
        <v>0</v>
      </c>
      <c r="J720" s="43">
        <f t="shared" si="34"/>
        <v>0</v>
      </c>
      <c r="K720" s="43">
        <f t="shared" si="35"/>
        <v>0</v>
      </c>
      <c r="L720" s="69" t="str">
        <f>IF(OR(G720='Umrechnungskurse und Konstanten'!$E$21,G720='Umrechnungskurse und Konstanten'!$E$22,G720='Umrechnungskurse und Konstanten'!$E$23),"VSt. Satz ok.","falsche/keine VSt.")</f>
        <v>falsche/keine VSt.</v>
      </c>
      <c r="M720" s="67" t="str">
        <f>IF(AND(C720&gt;='Umrechnungskurse und Konstanten'!$C$11,C720&lt;='Umrechnungskurse und Konstanten'!$D$13),"Periode ok.","falsche Periode")</f>
        <v>falsche Periode</v>
      </c>
    </row>
    <row r="721" spans="2:13" x14ac:dyDescent="0.3">
      <c r="B721" s="56"/>
      <c r="C721" s="38"/>
      <c r="D721" s="38"/>
      <c r="E721" s="45"/>
      <c r="F721" s="40"/>
      <c r="G721" s="52"/>
      <c r="H721" s="42">
        <f t="shared" si="33"/>
        <v>0</v>
      </c>
      <c r="I721" s="43">
        <f>IF(AND(C721&gt;='Umrechnungskurse und Konstanten'!$C$5,C721&lt;='Umrechnungskurse und Konstanten'!$D$5),F721*'Umrechnungskurse und Konstanten'!$E$5,0)+IF(AND(C721&gt;='Umrechnungskurse und Konstanten'!$C$6,C721&lt;='Umrechnungskurse und Konstanten'!$D$6),F721*'Umrechnungskurse und Konstanten'!$E$6,0)+IF(AND(C721&gt;='Umrechnungskurse und Konstanten'!$C$7,C721&lt;='Umrechnungskurse und Konstanten'!$D$7),F721*'Umrechnungskurse und Konstanten'!$E$7,0)+IF(AND(C721&gt;='Umrechnungskurse und Konstanten'!$C$8,C721&lt;='Umrechnungskurse und Konstanten'!$D$8),F721*'Umrechnungskurse und Konstanten'!$E$8,0)+IF(AND(C721&gt;='Umrechnungskurse und Konstanten'!$C$9,C721&lt;='Umrechnungskurse und Konstanten'!$D$9),F721*'Umrechnungskurse und Konstanten'!$E$9,0)+IF(AND(C721&gt;='Umrechnungskurse und Konstanten'!$C$10,C721&lt;='Umrechnungskurse und Konstanten'!$D$10),F721*'Umrechnungskurse und Konstanten'!$E$10,0)+IF(AND(C721&gt;='Umrechnungskurse und Konstanten'!$C$11,C721&lt;='Umrechnungskurse und Konstanten'!$D$11),F721*'Umrechnungskurse und Konstanten'!$E$11,0)+IF(AND(C721&gt;='Umrechnungskurse und Konstanten'!$C$12,C721&lt;='Umrechnungskurse und Konstanten'!$D$12),F721*'Umrechnungskurse und Konstanten'!$E$12,0)+IF(AND(C721&gt;='Umrechnungskurse und Konstanten'!$C$13,C721&lt;='Umrechnungskurse und Konstanten'!$D$13),F721*'Umrechnungskurse und Konstanten'!$E$13,0)+IF(AND(C721&gt;='Umrechnungskurse und Konstanten'!$C$14,C721&lt;='Umrechnungskurse und Konstanten'!$D$14),F721*'Umrechnungskurse und Konstanten'!$E$14,0)+IF(AND(C721&gt;='Umrechnungskurse und Konstanten'!$C$15,C721&lt;='Umrechnungskurse und Konstanten'!$D$15),F721*'Umrechnungskurse und Konstanten'!$E$15,0)+IF(AND(C721&gt;='Umrechnungskurse und Konstanten'!$C$16,C721&lt;='Umrechnungskurse und Konstanten'!$D$16),F721*'Umrechnungskurse und Konstanten'!$E$16,0)</f>
        <v>0</v>
      </c>
      <c r="J721" s="43">
        <f t="shared" si="34"/>
        <v>0</v>
      </c>
      <c r="K721" s="43">
        <f t="shared" si="35"/>
        <v>0</v>
      </c>
      <c r="L721" s="69" t="str">
        <f>IF(OR(G721='Umrechnungskurse und Konstanten'!$E$21,G721='Umrechnungskurse und Konstanten'!$E$22,G721='Umrechnungskurse und Konstanten'!$E$23),"VSt. Satz ok.","falsche/keine VSt.")</f>
        <v>falsche/keine VSt.</v>
      </c>
      <c r="M721" s="67" t="str">
        <f>IF(AND(C721&gt;='Umrechnungskurse und Konstanten'!$C$11,C721&lt;='Umrechnungskurse und Konstanten'!$D$13),"Periode ok.","falsche Periode")</f>
        <v>falsche Periode</v>
      </c>
    </row>
    <row r="722" spans="2:13" x14ac:dyDescent="0.3">
      <c r="B722" s="56"/>
      <c r="C722" s="38"/>
      <c r="D722" s="38"/>
      <c r="E722" s="45"/>
      <c r="F722" s="40"/>
      <c r="G722" s="52"/>
      <c r="H722" s="42">
        <f t="shared" si="33"/>
        <v>0</v>
      </c>
      <c r="I722" s="43">
        <f>IF(AND(C722&gt;='Umrechnungskurse und Konstanten'!$C$5,C722&lt;='Umrechnungskurse und Konstanten'!$D$5),F722*'Umrechnungskurse und Konstanten'!$E$5,0)+IF(AND(C722&gt;='Umrechnungskurse und Konstanten'!$C$6,C722&lt;='Umrechnungskurse und Konstanten'!$D$6),F722*'Umrechnungskurse und Konstanten'!$E$6,0)+IF(AND(C722&gt;='Umrechnungskurse und Konstanten'!$C$7,C722&lt;='Umrechnungskurse und Konstanten'!$D$7),F722*'Umrechnungskurse und Konstanten'!$E$7,0)+IF(AND(C722&gt;='Umrechnungskurse und Konstanten'!$C$8,C722&lt;='Umrechnungskurse und Konstanten'!$D$8),F722*'Umrechnungskurse und Konstanten'!$E$8,0)+IF(AND(C722&gt;='Umrechnungskurse und Konstanten'!$C$9,C722&lt;='Umrechnungskurse und Konstanten'!$D$9),F722*'Umrechnungskurse und Konstanten'!$E$9,0)+IF(AND(C722&gt;='Umrechnungskurse und Konstanten'!$C$10,C722&lt;='Umrechnungskurse und Konstanten'!$D$10),F722*'Umrechnungskurse und Konstanten'!$E$10,0)+IF(AND(C722&gt;='Umrechnungskurse und Konstanten'!$C$11,C722&lt;='Umrechnungskurse und Konstanten'!$D$11),F722*'Umrechnungskurse und Konstanten'!$E$11,0)+IF(AND(C722&gt;='Umrechnungskurse und Konstanten'!$C$12,C722&lt;='Umrechnungskurse und Konstanten'!$D$12),F722*'Umrechnungskurse und Konstanten'!$E$12,0)+IF(AND(C722&gt;='Umrechnungskurse und Konstanten'!$C$13,C722&lt;='Umrechnungskurse und Konstanten'!$D$13),F722*'Umrechnungskurse und Konstanten'!$E$13,0)+IF(AND(C722&gt;='Umrechnungskurse und Konstanten'!$C$14,C722&lt;='Umrechnungskurse und Konstanten'!$D$14),F722*'Umrechnungskurse und Konstanten'!$E$14,0)+IF(AND(C722&gt;='Umrechnungskurse und Konstanten'!$C$15,C722&lt;='Umrechnungskurse und Konstanten'!$D$15),F722*'Umrechnungskurse und Konstanten'!$E$15,0)+IF(AND(C722&gt;='Umrechnungskurse und Konstanten'!$C$16,C722&lt;='Umrechnungskurse und Konstanten'!$D$16),F722*'Umrechnungskurse und Konstanten'!$E$16,0)</f>
        <v>0</v>
      </c>
      <c r="J722" s="43">
        <f t="shared" si="34"/>
        <v>0</v>
      </c>
      <c r="K722" s="43">
        <f t="shared" si="35"/>
        <v>0</v>
      </c>
      <c r="L722" s="69" t="str">
        <f>IF(OR(G722='Umrechnungskurse und Konstanten'!$E$21,G722='Umrechnungskurse und Konstanten'!$E$22,G722='Umrechnungskurse und Konstanten'!$E$23),"VSt. Satz ok.","falsche/keine VSt.")</f>
        <v>falsche/keine VSt.</v>
      </c>
      <c r="M722" s="67" t="str">
        <f>IF(AND(C722&gt;='Umrechnungskurse und Konstanten'!$C$11,C722&lt;='Umrechnungskurse und Konstanten'!$D$13),"Periode ok.","falsche Periode")</f>
        <v>falsche Periode</v>
      </c>
    </row>
    <row r="723" spans="2:13" x14ac:dyDescent="0.3">
      <c r="B723" s="56"/>
      <c r="C723" s="38"/>
      <c r="D723" s="38"/>
      <c r="E723" s="45"/>
      <c r="F723" s="40"/>
      <c r="G723" s="52"/>
      <c r="H723" s="42">
        <f t="shared" si="33"/>
        <v>0</v>
      </c>
      <c r="I723" s="43">
        <f>IF(AND(C723&gt;='Umrechnungskurse und Konstanten'!$C$5,C723&lt;='Umrechnungskurse und Konstanten'!$D$5),F723*'Umrechnungskurse und Konstanten'!$E$5,0)+IF(AND(C723&gt;='Umrechnungskurse und Konstanten'!$C$6,C723&lt;='Umrechnungskurse und Konstanten'!$D$6),F723*'Umrechnungskurse und Konstanten'!$E$6,0)+IF(AND(C723&gt;='Umrechnungskurse und Konstanten'!$C$7,C723&lt;='Umrechnungskurse und Konstanten'!$D$7),F723*'Umrechnungskurse und Konstanten'!$E$7,0)+IF(AND(C723&gt;='Umrechnungskurse und Konstanten'!$C$8,C723&lt;='Umrechnungskurse und Konstanten'!$D$8),F723*'Umrechnungskurse und Konstanten'!$E$8,0)+IF(AND(C723&gt;='Umrechnungskurse und Konstanten'!$C$9,C723&lt;='Umrechnungskurse und Konstanten'!$D$9),F723*'Umrechnungskurse und Konstanten'!$E$9,0)+IF(AND(C723&gt;='Umrechnungskurse und Konstanten'!$C$10,C723&lt;='Umrechnungskurse und Konstanten'!$D$10),F723*'Umrechnungskurse und Konstanten'!$E$10,0)+IF(AND(C723&gt;='Umrechnungskurse und Konstanten'!$C$11,C723&lt;='Umrechnungskurse und Konstanten'!$D$11),F723*'Umrechnungskurse und Konstanten'!$E$11,0)+IF(AND(C723&gt;='Umrechnungskurse und Konstanten'!$C$12,C723&lt;='Umrechnungskurse und Konstanten'!$D$12),F723*'Umrechnungskurse und Konstanten'!$E$12,0)+IF(AND(C723&gt;='Umrechnungskurse und Konstanten'!$C$13,C723&lt;='Umrechnungskurse und Konstanten'!$D$13),F723*'Umrechnungskurse und Konstanten'!$E$13,0)+IF(AND(C723&gt;='Umrechnungskurse und Konstanten'!$C$14,C723&lt;='Umrechnungskurse und Konstanten'!$D$14),F723*'Umrechnungskurse und Konstanten'!$E$14,0)+IF(AND(C723&gt;='Umrechnungskurse und Konstanten'!$C$15,C723&lt;='Umrechnungskurse und Konstanten'!$D$15),F723*'Umrechnungskurse und Konstanten'!$E$15,0)+IF(AND(C723&gt;='Umrechnungskurse und Konstanten'!$C$16,C723&lt;='Umrechnungskurse und Konstanten'!$D$16),F723*'Umrechnungskurse und Konstanten'!$E$16,0)</f>
        <v>0</v>
      </c>
      <c r="J723" s="43">
        <f t="shared" si="34"/>
        <v>0</v>
      </c>
      <c r="K723" s="43">
        <f t="shared" si="35"/>
        <v>0</v>
      </c>
      <c r="L723" s="69" t="str">
        <f>IF(OR(G723='Umrechnungskurse und Konstanten'!$E$21,G723='Umrechnungskurse und Konstanten'!$E$22,G723='Umrechnungskurse und Konstanten'!$E$23),"VSt. Satz ok.","falsche/keine VSt.")</f>
        <v>falsche/keine VSt.</v>
      </c>
      <c r="M723" s="67" t="str">
        <f>IF(AND(C723&gt;='Umrechnungskurse und Konstanten'!$C$11,C723&lt;='Umrechnungskurse und Konstanten'!$D$13),"Periode ok.","falsche Periode")</f>
        <v>falsche Periode</v>
      </c>
    </row>
    <row r="724" spans="2:13" x14ac:dyDescent="0.3">
      <c r="B724" s="56"/>
      <c r="C724" s="38"/>
      <c r="D724" s="38"/>
      <c r="E724" s="45"/>
      <c r="F724" s="40"/>
      <c r="G724" s="52"/>
      <c r="H724" s="42">
        <f t="shared" si="33"/>
        <v>0</v>
      </c>
      <c r="I724" s="43">
        <f>IF(AND(C724&gt;='Umrechnungskurse und Konstanten'!$C$5,C724&lt;='Umrechnungskurse und Konstanten'!$D$5),F724*'Umrechnungskurse und Konstanten'!$E$5,0)+IF(AND(C724&gt;='Umrechnungskurse und Konstanten'!$C$6,C724&lt;='Umrechnungskurse und Konstanten'!$D$6),F724*'Umrechnungskurse und Konstanten'!$E$6,0)+IF(AND(C724&gt;='Umrechnungskurse und Konstanten'!$C$7,C724&lt;='Umrechnungskurse und Konstanten'!$D$7),F724*'Umrechnungskurse und Konstanten'!$E$7,0)+IF(AND(C724&gt;='Umrechnungskurse und Konstanten'!$C$8,C724&lt;='Umrechnungskurse und Konstanten'!$D$8),F724*'Umrechnungskurse und Konstanten'!$E$8,0)+IF(AND(C724&gt;='Umrechnungskurse und Konstanten'!$C$9,C724&lt;='Umrechnungskurse und Konstanten'!$D$9),F724*'Umrechnungskurse und Konstanten'!$E$9,0)+IF(AND(C724&gt;='Umrechnungskurse und Konstanten'!$C$10,C724&lt;='Umrechnungskurse und Konstanten'!$D$10),F724*'Umrechnungskurse und Konstanten'!$E$10,0)+IF(AND(C724&gt;='Umrechnungskurse und Konstanten'!$C$11,C724&lt;='Umrechnungskurse und Konstanten'!$D$11),F724*'Umrechnungskurse und Konstanten'!$E$11,0)+IF(AND(C724&gt;='Umrechnungskurse und Konstanten'!$C$12,C724&lt;='Umrechnungskurse und Konstanten'!$D$12),F724*'Umrechnungskurse und Konstanten'!$E$12,0)+IF(AND(C724&gt;='Umrechnungskurse und Konstanten'!$C$13,C724&lt;='Umrechnungskurse und Konstanten'!$D$13),F724*'Umrechnungskurse und Konstanten'!$E$13,0)+IF(AND(C724&gt;='Umrechnungskurse und Konstanten'!$C$14,C724&lt;='Umrechnungskurse und Konstanten'!$D$14),F724*'Umrechnungskurse und Konstanten'!$E$14,0)+IF(AND(C724&gt;='Umrechnungskurse und Konstanten'!$C$15,C724&lt;='Umrechnungskurse und Konstanten'!$D$15),F724*'Umrechnungskurse und Konstanten'!$E$15,0)+IF(AND(C724&gt;='Umrechnungskurse und Konstanten'!$C$16,C724&lt;='Umrechnungskurse und Konstanten'!$D$16),F724*'Umrechnungskurse und Konstanten'!$E$16,0)</f>
        <v>0</v>
      </c>
      <c r="J724" s="43">
        <f t="shared" si="34"/>
        <v>0</v>
      </c>
      <c r="K724" s="43">
        <f t="shared" si="35"/>
        <v>0</v>
      </c>
      <c r="L724" s="69" t="str">
        <f>IF(OR(G724='Umrechnungskurse und Konstanten'!$E$21,G724='Umrechnungskurse und Konstanten'!$E$22,G724='Umrechnungskurse und Konstanten'!$E$23),"VSt. Satz ok.","falsche/keine VSt.")</f>
        <v>falsche/keine VSt.</v>
      </c>
      <c r="M724" s="67" t="str">
        <f>IF(AND(C724&gt;='Umrechnungskurse und Konstanten'!$C$11,C724&lt;='Umrechnungskurse und Konstanten'!$D$13),"Periode ok.","falsche Periode")</f>
        <v>falsche Periode</v>
      </c>
    </row>
    <row r="725" spans="2:13" x14ac:dyDescent="0.3">
      <c r="B725" s="56"/>
      <c r="C725" s="38"/>
      <c r="D725" s="38"/>
      <c r="E725" s="45"/>
      <c r="F725" s="40"/>
      <c r="G725" s="52"/>
      <c r="H725" s="42">
        <f t="shared" si="33"/>
        <v>0</v>
      </c>
      <c r="I725" s="43">
        <f>IF(AND(C725&gt;='Umrechnungskurse und Konstanten'!$C$5,C725&lt;='Umrechnungskurse und Konstanten'!$D$5),F725*'Umrechnungskurse und Konstanten'!$E$5,0)+IF(AND(C725&gt;='Umrechnungskurse und Konstanten'!$C$6,C725&lt;='Umrechnungskurse und Konstanten'!$D$6),F725*'Umrechnungskurse und Konstanten'!$E$6,0)+IF(AND(C725&gt;='Umrechnungskurse und Konstanten'!$C$7,C725&lt;='Umrechnungskurse und Konstanten'!$D$7),F725*'Umrechnungskurse und Konstanten'!$E$7,0)+IF(AND(C725&gt;='Umrechnungskurse und Konstanten'!$C$8,C725&lt;='Umrechnungskurse und Konstanten'!$D$8),F725*'Umrechnungskurse und Konstanten'!$E$8,0)+IF(AND(C725&gt;='Umrechnungskurse und Konstanten'!$C$9,C725&lt;='Umrechnungskurse und Konstanten'!$D$9),F725*'Umrechnungskurse und Konstanten'!$E$9,0)+IF(AND(C725&gt;='Umrechnungskurse und Konstanten'!$C$10,C725&lt;='Umrechnungskurse und Konstanten'!$D$10),F725*'Umrechnungskurse und Konstanten'!$E$10,0)+IF(AND(C725&gt;='Umrechnungskurse und Konstanten'!$C$11,C725&lt;='Umrechnungskurse und Konstanten'!$D$11),F725*'Umrechnungskurse und Konstanten'!$E$11,0)+IF(AND(C725&gt;='Umrechnungskurse und Konstanten'!$C$12,C725&lt;='Umrechnungskurse und Konstanten'!$D$12),F725*'Umrechnungskurse und Konstanten'!$E$12,0)+IF(AND(C725&gt;='Umrechnungskurse und Konstanten'!$C$13,C725&lt;='Umrechnungskurse und Konstanten'!$D$13),F725*'Umrechnungskurse und Konstanten'!$E$13,0)+IF(AND(C725&gt;='Umrechnungskurse und Konstanten'!$C$14,C725&lt;='Umrechnungskurse und Konstanten'!$D$14),F725*'Umrechnungskurse und Konstanten'!$E$14,0)+IF(AND(C725&gt;='Umrechnungskurse und Konstanten'!$C$15,C725&lt;='Umrechnungskurse und Konstanten'!$D$15),F725*'Umrechnungskurse und Konstanten'!$E$15,0)+IF(AND(C725&gt;='Umrechnungskurse und Konstanten'!$C$16,C725&lt;='Umrechnungskurse und Konstanten'!$D$16),F725*'Umrechnungskurse und Konstanten'!$E$16,0)</f>
        <v>0</v>
      </c>
      <c r="J725" s="43">
        <f t="shared" si="34"/>
        <v>0</v>
      </c>
      <c r="K725" s="43">
        <f t="shared" si="35"/>
        <v>0</v>
      </c>
      <c r="L725" s="69" t="str">
        <f>IF(OR(G725='Umrechnungskurse und Konstanten'!$E$21,G725='Umrechnungskurse und Konstanten'!$E$22,G725='Umrechnungskurse und Konstanten'!$E$23),"VSt. Satz ok.","falsche/keine VSt.")</f>
        <v>falsche/keine VSt.</v>
      </c>
      <c r="M725" s="67" t="str">
        <f>IF(AND(C725&gt;='Umrechnungskurse und Konstanten'!$C$11,C725&lt;='Umrechnungskurse und Konstanten'!$D$13),"Periode ok.","falsche Periode")</f>
        <v>falsche Periode</v>
      </c>
    </row>
    <row r="726" spans="2:13" x14ac:dyDescent="0.3">
      <c r="B726" s="56"/>
      <c r="C726" s="38"/>
      <c r="D726" s="38"/>
      <c r="E726" s="45"/>
      <c r="F726" s="40"/>
      <c r="G726" s="52"/>
      <c r="H726" s="42">
        <f t="shared" si="33"/>
        <v>0</v>
      </c>
      <c r="I726" s="43">
        <f>IF(AND(C726&gt;='Umrechnungskurse und Konstanten'!$C$5,C726&lt;='Umrechnungskurse und Konstanten'!$D$5),F726*'Umrechnungskurse und Konstanten'!$E$5,0)+IF(AND(C726&gt;='Umrechnungskurse und Konstanten'!$C$6,C726&lt;='Umrechnungskurse und Konstanten'!$D$6),F726*'Umrechnungskurse und Konstanten'!$E$6,0)+IF(AND(C726&gt;='Umrechnungskurse und Konstanten'!$C$7,C726&lt;='Umrechnungskurse und Konstanten'!$D$7),F726*'Umrechnungskurse und Konstanten'!$E$7,0)+IF(AND(C726&gt;='Umrechnungskurse und Konstanten'!$C$8,C726&lt;='Umrechnungskurse und Konstanten'!$D$8),F726*'Umrechnungskurse und Konstanten'!$E$8,0)+IF(AND(C726&gt;='Umrechnungskurse und Konstanten'!$C$9,C726&lt;='Umrechnungskurse und Konstanten'!$D$9),F726*'Umrechnungskurse und Konstanten'!$E$9,0)+IF(AND(C726&gt;='Umrechnungskurse und Konstanten'!$C$10,C726&lt;='Umrechnungskurse und Konstanten'!$D$10),F726*'Umrechnungskurse und Konstanten'!$E$10,0)+IF(AND(C726&gt;='Umrechnungskurse und Konstanten'!$C$11,C726&lt;='Umrechnungskurse und Konstanten'!$D$11),F726*'Umrechnungskurse und Konstanten'!$E$11,0)+IF(AND(C726&gt;='Umrechnungskurse und Konstanten'!$C$12,C726&lt;='Umrechnungskurse und Konstanten'!$D$12),F726*'Umrechnungskurse und Konstanten'!$E$12,0)+IF(AND(C726&gt;='Umrechnungskurse und Konstanten'!$C$13,C726&lt;='Umrechnungskurse und Konstanten'!$D$13),F726*'Umrechnungskurse und Konstanten'!$E$13,0)+IF(AND(C726&gt;='Umrechnungskurse und Konstanten'!$C$14,C726&lt;='Umrechnungskurse und Konstanten'!$D$14),F726*'Umrechnungskurse und Konstanten'!$E$14,0)+IF(AND(C726&gt;='Umrechnungskurse und Konstanten'!$C$15,C726&lt;='Umrechnungskurse und Konstanten'!$D$15),F726*'Umrechnungskurse und Konstanten'!$E$15,0)+IF(AND(C726&gt;='Umrechnungskurse und Konstanten'!$C$16,C726&lt;='Umrechnungskurse und Konstanten'!$D$16),F726*'Umrechnungskurse und Konstanten'!$E$16,0)</f>
        <v>0</v>
      </c>
      <c r="J726" s="43">
        <f t="shared" si="34"/>
        <v>0</v>
      </c>
      <c r="K726" s="43">
        <f t="shared" si="35"/>
        <v>0</v>
      </c>
      <c r="L726" s="69" t="str">
        <f>IF(OR(G726='Umrechnungskurse und Konstanten'!$E$21,G726='Umrechnungskurse und Konstanten'!$E$22,G726='Umrechnungskurse und Konstanten'!$E$23),"VSt. Satz ok.","falsche/keine VSt.")</f>
        <v>falsche/keine VSt.</v>
      </c>
      <c r="M726" s="67" t="str">
        <f>IF(AND(C726&gt;='Umrechnungskurse und Konstanten'!$C$11,C726&lt;='Umrechnungskurse und Konstanten'!$D$13),"Periode ok.","falsche Periode")</f>
        <v>falsche Periode</v>
      </c>
    </row>
    <row r="727" spans="2:13" x14ac:dyDescent="0.3">
      <c r="B727" s="56"/>
      <c r="C727" s="38"/>
      <c r="D727" s="38"/>
      <c r="E727" s="45"/>
      <c r="F727" s="40"/>
      <c r="G727" s="52"/>
      <c r="H727" s="42">
        <f t="shared" si="33"/>
        <v>0</v>
      </c>
      <c r="I727" s="43">
        <f>IF(AND(C727&gt;='Umrechnungskurse und Konstanten'!$C$5,C727&lt;='Umrechnungskurse und Konstanten'!$D$5),F727*'Umrechnungskurse und Konstanten'!$E$5,0)+IF(AND(C727&gt;='Umrechnungskurse und Konstanten'!$C$6,C727&lt;='Umrechnungskurse und Konstanten'!$D$6),F727*'Umrechnungskurse und Konstanten'!$E$6,0)+IF(AND(C727&gt;='Umrechnungskurse und Konstanten'!$C$7,C727&lt;='Umrechnungskurse und Konstanten'!$D$7),F727*'Umrechnungskurse und Konstanten'!$E$7,0)+IF(AND(C727&gt;='Umrechnungskurse und Konstanten'!$C$8,C727&lt;='Umrechnungskurse und Konstanten'!$D$8),F727*'Umrechnungskurse und Konstanten'!$E$8,0)+IF(AND(C727&gt;='Umrechnungskurse und Konstanten'!$C$9,C727&lt;='Umrechnungskurse und Konstanten'!$D$9),F727*'Umrechnungskurse und Konstanten'!$E$9,0)+IF(AND(C727&gt;='Umrechnungskurse und Konstanten'!$C$10,C727&lt;='Umrechnungskurse und Konstanten'!$D$10),F727*'Umrechnungskurse und Konstanten'!$E$10,0)+IF(AND(C727&gt;='Umrechnungskurse und Konstanten'!$C$11,C727&lt;='Umrechnungskurse und Konstanten'!$D$11),F727*'Umrechnungskurse und Konstanten'!$E$11,0)+IF(AND(C727&gt;='Umrechnungskurse und Konstanten'!$C$12,C727&lt;='Umrechnungskurse und Konstanten'!$D$12),F727*'Umrechnungskurse und Konstanten'!$E$12,0)+IF(AND(C727&gt;='Umrechnungskurse und Konstanten'!$C$13,C727&lt;='Umrechnungskurse und Konstanten'!$D$13),F727*'Umrechnungskurse und Konstanten'!$E$13,0)+IF(AND(C727&gt;='Umrechnungskurse und Konstanten'!$C$14,C727&lt;='Umrechnungskurse und Konstanten'!$D$14),F727*'Umrechnungskurse und Konstanten'!$E$14,0)+IF(AND(C727&gt;='Umrechnungskurse und Konstanten'!$C$15,C727&lt;='Umrechnungskurse und Konstanten'!$D$15),F727*'Umrechnungskurse und Konstanten'!$E$15,0)+IF(AND(C727&gt;='Umrechnungskurse und Konstanten'!$C$16,C727&lt;='Umrechnungskurse und Konstanten'!$D$16),F727*'Umrechnungskurse und Konstanten'!$E$16,0)</f>
        <v>0</v>
      </c>
      <c r="J727" s="43">
        <f t="shared" si="34"/>
        <v>0</v>
      </c>
      <c r="K727" s="43">
        <f t="shared" si="35"/>
        <v>0</v>
      </c>
      <c r="L727" s="69" t="str">
        <f>IF(OR(G727='Umrechnungskurse und Konstanten'!$E$21,G727='Umrechnungskurse und Konstanten'!$E$22,G727='Umrechnungskurse und Konstanten'!$E$23),"VSt. Satz ok.","falsche/keine VSt.")</f>
        <v>falsche/keine VSt.</v>
      </c>
      <c r="M727" s="67" t="str">
        <f>IF(AND(C727&gt;='Umrechnungskurse und Konstanten'!$C$11,C727&lt;='Umrechnungskurse und Konstanten'!$D$13),"Periode ok.","falsche Periode")</f>
        <v>falsche Periode</v>
      </c>
    </row>
    <row r="728" spans="2:13" x14ac:dyDescent="0.3">
      <c r="B728" s="56"/>
      <c r="C728" s="38"/>
      <c r="D728" s="38"/>
      <c r="E728" s="45"/>
      <c r="F728" s="40"/>
      <c r="G728" s="52"/>
      <c r="H728" s="42">
        <f t="shared" si="33"/>
        <v>0</v>
      </c>
      <c r="I728" s="43">
        <f>IF(AND(C728&gt;='Umrechnungskurse und Konstanten'!$C$5,C728&lt;='Umrechnungskurse und Konstanten'!$D$5),F728*'Umrechnungskurse und Konstanten'!$E$5,0)+IF(AND(C728&gt;='Umrechnungskurse und Konstanten'!$C$6,C728&lt;='Umrechnungskurse und Konstanten'!$D$6),F728*'Umrechnungskurse und Konstanten'!$E$6,0)+IF(AND(C728&gt;='Umrechnungskurse und Konstanten'!$C$7,C728&lt;='Umrechnungskurse und Konstanten'!$D$7),F728*'Umrechnungskurse und Konstanten'!$E$7,0)+IF(AND(C728&gt;='Umrechnungskurse und Konstanten'!$C$8,C728&lt;='Umrechnungskurse und Konstanten'!$D$8),F728*'Umrechnungskurse und Konstanten'!$E$8,0)+IF(AND(C728&gt;='Umrechnungskurse und Konstanten'!$C$9,C728&lt;='Umrechnungskurse und Konstanten'!$D$9),F728*'Umrechnungskurse und Konstanten'!$E$9,0)+IF(AND(C728&gt;='Umrechnungskurse und Konstanten'!$C$10,C728&lt;='Umrechnungskurse und Konstanten'!$D$10),F728*'Umrechnungskurse und Konstanten'!$E$10,0)+IF(AND(C728&gt;='Umrechnungskurse und Konstanten'!$C$11,C728&lt;='Umrechnungskurse und Konstanten'!$D$11),F728*'Umrechnungskurse und Konstanten'!$E$11,0)+IF(AND(C728&gt;='Umrechnungskurse und Konstanten'!$C$12,C728&lt;='Umrechnungskurse und Konstanten'!$D$12),F728*'Umrechnungskurse und Konstanten'!$E$12,0)+IF(AND(C728&gt;='Umrechnungskurse und Konstanten'!$C$13,C728&lt;='Umrechnungskurse und Konstanten'!$D$13),F728*'Umrechnungskurse und Konstanten'!$E$13,0)+IF(AND(C728&gt;='Umrechnungskurse und Konstanten'!$C$14,C728&lt;='Umrechnungskurse und Konstanten'!$D$14),F728*'Umrechnungskurse und Konstanten'!$E$14,0)+IF(AND(C728&gt;='Umrechnungskurse und Konstanten'!$C$15,C728&lt;='Umrechnungskurse und Konstanten'!$D$15),F728*'Umrechnungskurse und Konstanten'!$E$15,0)+IF(AND(C728&gt;='Umrechnungskurse und Konstanten'!$C$16,C728&lt;='Umrechnungskurse und Konstanten'!$D$16),F728*'Umrechnungskurse und Konstanten'!$E$16,0)</f>
        <v>0</v>
      </c>
      <c r="J728" s="43">
        <f t="shared" si="34"/>
        <v>0</v>
      </c>
      <c r="K728" s="43">
        <f t="shared" si="35"/>
        <v>0</v>
      </c>
      <c r="L728" s="69" t="str">
        <f>IF(OR(G728='Umrechnungskurse und Konstanten'!$E$21,G728='Umrechnungskurse und Konstanten'!$E$22,G728='Umrechnungskurse und Konstanten'!$E$23),"VSt. Satz ok.","falsche/keine VSt.")</f>
        <v>falsche/keine VSt.</v>
      </c>
      <c r="M728" s="67" t="str">
        <f>IF(AND(C728&gt;='Umrechnungskurse und Konstanten'!$C$11,C728&lt;='Umrechnungskurse und Konstanten'!$D$13),"Periode ok.","falsche Periode")</f>
        <v>falsche Periode</v>
      </c>
    </row>
    <row r="729" spans="2:13" x14ac:dyDescent="0.3">
      <c r="B729" s="56"/>
      <c r="C729" s="38"/>
      <c r="D729" s="38"/>
      <c r="E729" s="45"/>
      <c r="F729" s="40"/>
      <c r="G729" s="52"/>
      <c r="H729" s="42">
        <f t="shared" si="33"/>
        <v>0</v>
      </c>
      <c r="I729" s="43">
        <f>IF(AND(C729&gt;='Umrechnungskurse und Konstanten'!$C$5,C729&lt;='Umrechnungskurse und Konstanten'!$D$5),F729*'Umrechnungskurse und Konstanten'!$E$5,0)+IF(AND(C729&gt;='Umrechnungskurse und Konstanten'!$C$6,C729&lt;='Umrechnungskurse und Konstanten'!$D$6),F729*'Umrechnungskurse und Konstanten'!$E$6,0)+IF(AND(C729&gt;='Umrechnungskurse und Konstanten'!$C$7,C729&lt;='Umrechnungskurse und Konstanten'!$D$7),F729*'Umrechnungskurse und Konstanten'!$E$7,0)+IF(AND(C729&gt;='Umrechnungskurse und Konstanten'!$C$8,C729&lt;='Umrechnungskurse und Konstanten'!$D$8),F729*'Umrechnungskurse und Konstanten'!$E$8,0)+IF(AND(C729&gt;='Umrechnungskurse und Konstanten'!$C$9,C729&lt;='Umrechnungskurse und Konstanten'!$D$9),F729*'Umrechnungskurse und Konstanten'!$E$9,0)+IF(AND(C729&gt;='Umrechnungskurse und Konstanten'!$C$10,C729&lt;='Umrechnungskurse und Konstanten'!$D$10),F729*'Umrechnungskurse und Konstanten'!$E$10,0)+IF(AND(C729&gt;='Umrechnungskurse und Konstanten'!$C$11,C729&lt;='Umrechnungskurse und Konstanten'!$D$11),F729*'Umrechnungskurse und Konstanten'!$E$11,0)+IF(AND(C729&gt;='Umrechnungskurse und Konstanten'!$C$12,C729&lt;='Umrechnungskurse und Konstanten'!$D$12),F729*'Umrechnungskurse und Konstanten'!$E$12,0)+IF(AND(C729&gt;='Umrechnungskurse und Konstanten'!$C$13,C729&lt;='Umrechnungskurse und Konstanten'!$D$13),F729*'Umrechnungskurse und Konstanten'!$E$13,0)+IF(AND(C729&gt;='Umrechnungskurse und Konstanten'!$C$14,C729&lt;='Umrechnungskurse und Konstanten'!$D$14),F729*'Umrechnungskurse und Konstanten'!$E$14,0)+IF(AND(C729&gt;='Umrechnungskurse und Konstanten'!$C$15,C729&lt;='Umrechnungskurse und Konstanten'!$D$15),F729*'Umrechnungskurse und Konstanten'!$E$15,0)+IF(AND(C729&gt;='Umrechnungskurse und Konstanten'!$C$16,C729&lt;='Umrechnungskurse und Konstanten'!$D$16),F729*'Umrechnungskurse und Konstanten'!$E$16,0)</f>
        <v>0</v>
      </c>
      <c r="J729" s="43">
        <f t="shared" si="34"/>
        <v>0</v>
      </c>
      <c r="K729" s="43">
        <f t="shared" si="35"/>
        <v>0</v>
      </c>
      <c r="L729" s="69" t="str">
        <f>IF(OR(G729='Umrechnungskurse und Konstanten'!$E$21,G729='Umrechnungskurse und Konstanten'!$E$22,G729='Umrechnungskurse und Konstanten'!$E$23),"VSt. Satz ok.","falsche/keine VSt.")</f>
        <v>falsche/keine VSt.</v>
      </c>
      <c r="M729" s="67" t="str">
        <f>IF(AND(C729&gt;='Umrechnungskurse und Konstanten'!$C$11,C729&lt;='Umrechnungskurse und Konstanten'!$D$13),"Periode ok.","falsche Periode")</f>
        <v>falsche Periode</v>
      </c>
    </row>
    <row r="730" spans="2:13" x14ac:dyDescent="0.3">
      <c r="B730" s="56"/>
      <c r="C730" s="38"/>
      <c r="D730" s="38"/>
      <c r="E730" s="45"/>
      <c r="F730" s="40"/>
      <c r="G730" s="52"/>
      <c r="H730" s="42">
        <f t="shared" si="33"/>
        <v>0</v>
      </c>
      <c r="I730" s="43">
        <f>IF(AND(C730&gt;='Umrechnungskurse und Konstanten'!$C$5,C730&lt;='Umrechnungskurse und Konstanten'!$D$5),F730*'Umrechnungskurse und Konstanten'!$E$5,0)+IF(AND(C730&gt;='Umrechnungskurse und Konstanten'!$C$6,C730&lt;='Umrechnungskurse und Konstanten'!$D$6),F730*'Umrechnungskurse und Konstanten'!$E$6,0)+IF(AND(C730&gt;='Umrechnungskurse und Konstanten'!$C$7,C730&lt;='Umrechnungskurse und Konstanten'!$D$7),F730*'Umrechnungskurse und Konstanten'!$E$7,0)+IF(AND(C730&gt;='Umrechnungskurse und Konstanten'!$C$8,C730&lt;='Umrechnungskurse und Konstanten'!$D$8),F730*'Umrechnungskurse und Konstanten'!$E$8,0)+IF(AND(C730&gt;='Umrechnungskurse und Konstanten'!$C$9,C730&lt;='Umrechnungskurse und Konstanten'!$D$9),F730*'Umrechnungskurse und Konstanten'!$E$9,0)+IF(AND(C730&gt;='Umrechnungskurse und Konstanten'!$C$10,C730&lt;='Umrechnungskurse und Konstanten'!$D$10),F730*'Umrechnungskurse und Konstanten'!$E$10,0)+IF(AND(C730&gt;='Umrechnungskurse und Konstanten'!$C$11,C730&lt;='Umrechnungskurse und Konstanten'!$D$11),F730*'Umrechnungskurse und Konstanten'!$E$11,0)+IF(AND(C730&gt;='Umrechnungskurse und Konstanten'!$C$12,C730&lt;='Umrechnungskurse und Konstanten'!$D$12),F730*'Umrechnungskurse und Konstanten'!$E$12,0)+IF(AND(C730&gt;='Umrechnungskurse und Konstanten'!$C$13,C730&lt;='Umrechnungskurse und Konstanten'!$D$13),F730*'Umrechnungskurse und Konstanten'!$E$13,0)+IF(AND(C730&gt;='Umrechnungskurse und Konstanten'!$C$14,C730&lt;='Umrechnungskurse und Konstanten'!$D$14),F730*'Umrechnungskurse und Konstanten'!$E$14,0)+IF(AND(C730&gt;='Umrechnungskurse und Konstanten'!$C$15,C730&lt;='Umrechnungskurse und Konstanten'!$D$15),F730*'Umrechnungskurse und Konstanten'!$E$15,0)+IF(AND(C730&gt;='Umrechnungskurse und Konstanten'!$C$16,C730&lt;='Umrechnungskurse und Konstanten'!$D$16),F730*'Umrechnungskurse und Konstanten'!$E$16,0)</f>
        <v>0</v>
      </c>
      <c r="J730" s="43">
        <f t="shared" si="34"/>
        <v>0</v>
      </c>
      <c r="K730" s="43">
        <f t="shared" si="35"/>
        <v>0</v>
      </c>
      <c r="L730" s="69" t="str">
        <f>IF(OR(G730='Umrechnungskurse und Konstanten'!$E$21,G730='Umrechnungskurse und Konstanten'!$E$22,G730='Umrechnungskurse und Konstanten'!$E$23),"VSt. Satz ok.","falsche/keine VSt.")</f>
        <v>falsche/keine VSt.</v>
      </c>
      <c r="M730" s="67" t="str">
        <f>IF(AND(C730&gt;='Umrechnungskurse und Konstanten'!$C$11,C730&lt;='Umrechnungskurse und Konstanten'!$D$13),"Periode ok.","falsche Periode")</f>
        <v>falsche Periode</v>
      </c>
    </row>
    <row r="731" spans="2:13" x14ac:dyDescent="0.3">
      <c r="B731" s="56"/>
      <c r="C731" s="38"/>
      <c r="D731" s="38"/>
      <c r="E731" s="45"/>
      <c r="F731" s="40"/>
      <c r="G731" s="52"/>
      <c r="H731" s="42">
        <f t="shared" si="33"/>
        <v>0</v>
      </c>
      <c r="I731" s="43">
        <f>IF(AND(C731&gt;='Umrechnungskurse und Konstanten'!$C$5,C731&lt;='Umrechnungskurse und Konstanten'!$D$5),F731*'Umrechnungskurse und Konstanten'!$E$5,0)+IF(AND(C731&gt;='Umrechnungskurse und Konstanten'!$C$6,C731&lt;='Umrechnungskurse und Konstanten'!$D$6),F731*'Umrechnungskurse und Konstanten'!$E$6,0)+IF(AND(C731&gt;='Umrechnungskurse und Konstanten'!$C$7,C731&lt;='Umrechnungskurse und Konstanten'!$D$7),F731*'Umrechnungskurse und Konstanten'!$E$7,0)+IF(AND(C731&gt;='Umrechnungskurse und Konstanten'!$C$8,C731&lt;='Umrechnungskurse und Konstanten'!$D$8),F731*'Umrechnungskurse und Konstanten'!$E$8,0)+IF(AND(C731&gt;='Umrechnungskurse und Konstanten'!$C$9,C731&lt;='Umrechnungskurse und Konstanten'!$D$9),F731*'Umrechnungskurse und Konstanten'!$E$9,0)+IF(AND(C731&gt;='Umrechnungskurse und Konstanten'!$C$10,C731&lt;='Umrechnungskurse und Konstanten'!$D$10),F731*'Umrechnungskurse und Konstanten'!$E$10,0)+IF(AND(C731&gt;='Umrechnungskurse und Konstanten'!$C$11,C731&lt;='Umrechnungskurse und Konstanten'!$D$11),F731*'Umrechnungskurse und Konstanten'!$E$11,0)+IF(AND(C731&gt;='Umrechnungskurse und Konstanten'!$C$12,C731&lt;='Umrechnungskurse und Konstanten'!$D$12),F731*'Umrechnungskurse und Konstanten'!$E$12,0)+IF(AND(C731&gt;='Umrechnungskurse und Konstanten'!$C$13,C731&lt;='Umrechnungskurse und Konstanten'!$D$13),F731*'Umrechnungskurse und Konstanten'!$E$13,0)+IF(AND(C731&gt;='Umrechnungskurse und Konstanten'!$C$14,C731&lt;='Umrechnungskurse und Konstanten'!$D$14),F731*'Umrechnungskurse und Konstanten'!$E$14,0)+IF(AND(C731&gt;='Umrechnungskurse und Konstanten'!$C$15,C731&lt;='Umrechnungskurse und Konstanten'!$D$15),F731*'Umrechnungskurse und Konstanten'!$E$15,0)+IF(AND(C731&gt;='Umrechnungskurse und Konstanten'!$C$16,C731&lt;='Umrechnungskurse und Konstanten'!$D$16),F731*'Umrechnungskurse und Konstanten'!$E$16,0)</f>
        <v>0</v>
      </c>
      <c r="J731" s="43">
        <f t="shared" si="34"/>
        <v>0</v>
      </c>
      <c r="K731" s="43">
        <f t="shared" si="35"/>
        <v>0</v>
      </c>
      <c r="L731" s="69" t="str">
        <f>IF(OR(G731='Umrechnungskurse und Konstanten'!$E$21,G731='Umrechnungskurse und Konstanten'!$E$22,G731='Umrechnungskurse und Konstanten'!$E$23),"VSt. Satz ok.","falsche/keine VSt.")</f>
        <v>falsche/keine VSt.</v>
      </c>
      <c r="M731" s="67" t="str">
        <f>IF(AND(C731&gt;='Umrechnungskurse und Konstanten'!$C$11,C731&lt;='Umrechnungskurse und Konstanten'!$D$13),"Periode ok.","falsche Periode")</f>
        <v>falsche Periode</v>
      </c>
    </row>
    <row r="732" spans="2:13" x14ac:dyDescent="0.3">
      <c r="B732" s="56"/>
      <c r="C732" s="38"/>
      <c r="D732" s="38"/>
      <c r="E732" s="45"/>
      <c r="F732" s="40"/>
      <c r="G732" s="52"/>
      <c r="H732" s="42">
        <f t="shared" si="33"/>
        <v>0</v>
      </c>
      <c r="I732" s="43">
        <f>IF(AND(C732&gt;='Umrechnungskurse und Konstanten'!$C$5,C732&lt;='Umrechnungskurse und Konstanten'!$D$5),F732*'Umrechnungskurse und Konstanten'!$E$5,0)+IF(AND(C732&gt;='Umrechnungskurse und Konstanten'!$C$6,C732&lt;='Umrechnungskurse und Konstanten'!$D$6),F732*'Umrechnungskurse und Konstanten'!$E$6,0)+IF(AND(C732&gt;='Umrechnungskurse und Konstanten'!$C$7,C732&lt;='Umrechnungskurse und Konstanten'!$D$7),F732*'Umrechnungskurse und Konstanten'!$E$7,0)+IF(AND(C732&gt;='Umrechnungskurse und Konstanten'!$C$8,C732&lt;='Umrechnungskurse und Konstanten'!$D$8),F732*'Umrechnungskurse und Konstanten'!$E$8,0)+IF(AND(C732&gt;='Umrechnungskurse und Konstanten'!$C$9,C732&lt;='Umrechnungskurse und Konstanten'!$D$9),F732*'Umrechnungskurse und Konstanten'!$E$9,0)+IF(AND(C732&gt;='Umrechnungskurse und Konstanten'!$C$10,C732&lt;='Umrechnungskurse und Konstanten'!$D$10),F732*'Umrechnungskurse und Konstanten'!$E$10,0)+IF(AND(C732&gt;='Umrechnungskurse und Konstanten'!$C$11,C732&lt;='Umrechnungskurse und Konstanten'!$D$11),F732*'Umrechnungskurse und Konstanten'!$E$11,0)+IF(AND(C732&gt;='Umrechnungskurse und Konstanten'!$C$12,C732&lt;='Umrechnungskurse und Konstanten'!$D$12),F732*'Umrechnungskurse und Konstanten'!$E$12,0)+IF(AND(C732&gt;='Umrechnungskurse und Konstanten'!$C$13,C732&lt;='Umrechnungskurse und Konstanten'!$D$13),F732*'Umrechnungskurse und Konstanten'!$E$13,0)+IF(AND(C732&gt;='Umrechnungskurse und Konstanten'!$C$14,C732&lt;='Umrechnungskurse und Konstanten'!$D$14),F732*'Umrechnungskurse und Konstanten'!$E$14,0)+IF(AND(C732&gt;='Umrechnungskurse und Konstanten'!$C$15,C732&lt;='Umrechnungskurse und Konstanten'!$D$15),F732*'Umrechnungskurse und Konstanten'!$E$15,0)+IF(AND(C732&gt;='Umrechnungskurse und Konstanten'!$C$16,C732&lt;='Umrechnungskurse und Konstanten'!$D$16),F732*'Umrechnungskurse und Konstanten'!$E$16,0)</f>
        <v>0</v>
      </c>
      <c r="J732" s="43">
        <f t="shared" si="34"/>
        <v>0</v>
      </c>
      <c r="K732" s="43">
        <f t="shared" si="35"/>
        <v>0</v>
      </c>
      <c r="L732" s="69" t="str">
        <f>IF(OR(G732='Umrechnungskurse und Konstanten'!$E$21,G732='Umrechnungskurse und Konstanten'!$E$22,G732='Umrechnungskurse und Konstanten'!$E$23),"VSt. Satz ok.","falsche/keine VSt.")</f>
        <v>falsche/keine VSt.</v>
      </c>
      <c r="M732" s="67" t="str">
        <f>IF(AND(C732&gt;='Umrechnungskurse und Konstanten'!$C$11,C732&lt;='Umrechnungskurse und Konstanten'!$D$13),"Periode ok.","falsche Periode")</f>
        <v>falsche Periode</v>
      </c>
    </row>
    <row r="733" spans="2:13" x14ac:dyDescent="0.3">
      <c r="B733" s="56"/>
      <c r="C733" s="38"/>
      <c r="D733" s="38"/>
      <c r="E733" s="45"/>
      <c r="F733" s="40"/>
      <c r="G733" s="52"/>
      <c r="H733" s="42">
        <f t="shared" si="33"/>
        <v>0</v>
      </c>
      <c r="I733" s="43">
        <f>IF(AND(C733&gt;='Umrechnungskurse und Konstanten'!$C$5,C733&lt;='Umrechnungskurse und Konstanten'!$D$5),F733*'Umrechnungskurse und Konstanten'!$E$5,0)+IF(AND(C733&gt;='Umrechnungskurse und Konstanten'!$C$6,C733&lt;='Umrechnungskurse und Konstanten'!$D$6),F733*'Umrechnungskurse und Konstanten'!$E$6,0)+IF(AND(C733&gt;='Umrechnungskurse und Konstanten'!$C$7,C733&lt;='Umrechnungskurse und Konstanten'!$D$7),F733*'Umrechnungskurse und Konstanten'!$E$7,0)+IF(AND(C733&gt;='Umrechnungskurse und Konstanten'!$C$8,C733&lt;='Umrechnungskurse und Konstanten'!$D$8),F733*'Umrechnungskurse und Konstanten'!$E$8,0)+IF(AND(C733&gt;='Umrechnungskurse und Konstanten'!$C$9,C733&lt;='Umrechnungskurse und Konstanten'!$D$9),F733*'Umrechnungskurse und Konstanten'!$E$9,0)+IF(AND(C733&gt;='Umrechnungskurse und Konstanten'!$C$10,C733&lt;='Umrechnungskurse und Konstanten'!$D$10),F733*'Umrechnungskurse und Konstanten'!$E$10,0)+IF(AND(C733&gt;='Umrechnungskurse und Konstanten'!$C$11,C733&lt;='Umrechnungskurse und Konstanten'!$D$11),F733*'Umrechnungskurse und Konstanten'!$E$11,0)+IF(AND(C733&gt;='Umrechnungskurse und Konstanten'!$C$12,C733&lt;='Umrechnungskurse und Konstanten'!$D$12),F733*'Umrechnungskurse und Konstanten'!$E$12,0)+IF(AND(C733&gt;='Umrechnungskurse und Konstanten'!$C$13,C733&lt;='Umrechnungskurse und Konstanten'!$D$13),F733*'Umrechnungskurse und Konstanten'!$E$13,0)+IF(AND(C733&gt;='Umrechnungskurse und Konstanten'!$C$14,C733&lt;='Umrechnungskurse und Konstanten'!$D$14),F733*'Umrechnungskurse und Konstanten'!$E$14,0)+IF(AND(C733&gt;='Umrechnungskurse und Konstanten'!$C$15,C733&lt;='Umrechnungskurse und Konstanten'!$D$15),F733*'Umrechnungskurse und Konstanten'!$E$15,0)+IF(AND(C733&gt;='Umrechnungskurse und Konstanten'!$C$16,C733&lt;='Umrechnungskurse und Konstanten'!$D$16),F733*'Umrechnungskurse und Konstanten'!$E$16,0)</f>
        <v>0</v>
      </c>
      <c r="J733" s="43">
        <f t="shared" si="34"/>
        <v>0</v>
      </c>
      <c r="K733" s="43">
        <f t="shared" si="35"/>
        <v>0</v>
      </c>
      <c r="L733" s="69" t="str">
        <f>IF(OR(G733='Umrechnungskurse und Konstanten'!$E$21,G733='Umrechnungskurse und Konstanten'!$E$22,G733='Umrechnungskurse und Konstanten'!$E$23),"VSt. Satz ok.","falsche/keine VSt.")</f>
        <v>falsche/keine VSt.</v>
      </c>
      <c r="M733" s="67" t="str">
        <f>IF(AND(C733&gt;='Umrechnungskurse und Konstanten'!$C$11,C733&lt;='Umrechnungskurse und Konstanten'!$D$13),"Periode ok.","falsche Periode")</f>
        <v>falsche Periode</v>
      </c>
    </row>
    <row r="734" spans="2:13" x14ac:dyDescent="0.3">
      <c r="B734" s="56"/>
      <c r="C734" s="38"/>
      <c r="D734" s="38"/>
      <c r="E734" s="45"/>
      <c r="F734" s="40"/>
      <c r="G734" s="52"/>
      <c r="H734" s="42">
        <f t="shared" si="33"/>
        <v>0</v>
      </c>
      <c r="I734" s="43">
        <f>IF(AND(C734&gt;='Umrechnungskurse und Konstanten'!$C$5,C734&lt;='Umrechnungskurse und Konstanten'!$D$5),F734*'Umrechnungskurse und Konstanten'!$E$5,0)+IF(AND(C734&gt;='Umrechnungskurse und Konstanten'!$C$6,C734&lt;='Umrechnungskurse und Konstanten'!$D$6),F734*'Umrechnungskurse und Konstanten'!$E$6,0)+IF(AND(C734&gt;='Umrechnungskurse und Konstanten'!$C$7,C734&lt;='Umrechnungskurse und Konstanten'!$D$7),F734*'Umrechnungskurse und Konstanten'!$E$7,0)+IF(AND(C734&gt;='Umrechnungskurse und Konstanten'!$C$8,C734&lt;='Umrechnungskurse und Konstanten'!$D$8),F734*'Umrechnungskurse und Konstanten'!$E$8,0)+IF(AND(C734&gt;='Umrechnungskurse und Konstanten'!$C$9,C734&lt;='Umrechnungskurse und Konstanten'!$D$9),F734*'Umrechnungskurse und Konstanten'!$E$9,0)+IF(AND(C734&gt;='Umrechnungskurse und Konstanten'!$C$10,C734&lt;='Umrechnungskurse und Konstanten'!$D$10),F734*'Umrechnungskurse und Konstanten'!$E$10,0)+IF(AND(C734&gt;='Umrechnungskurse und Konstanten'!$C$11,C734&lt;='Umrechnungskurse und Konstanten'!$D$11),F734*'Umrechnungskurse und Konstanten'!$E$11,0)+IF(AND(C734&gt;='Umrechnungskurse und Konstanten'!$C$12,C734&lt;='Umrechnungskurse und Konstanten'!$D$12),F734*'Umrechnungskurse und Konstanten'!$E$12,0)+IF(AND(C734&gt;='Umrechnungskurse und Konstanten'!$C$13,C734&lt;='Umrechnungskurse und Konstanten'!$D$13),F734*'Umrechnungskurse und Konstanten'!$E$13,0)+IF(AND(C734&gt;='Umrechnungskurse und Konstanten'!$C$14,C734&lt;='Umrechnungskurse und Konstanten'!$D$14),F734*'Umrechnungskurse und Konstanten'!$E$14,0)+IF(AND(C734&gt;='Umrechnungskurse und Konstanten'!$C$15,C734&lt;='Umrechnungskurse und Konstanten'!$D$15),F734*'Umrechnungskurse und Konstanten'!$E$15,0)+IF(AND(C734&gt;='Umrechnungskurse und Konstanten'!$C$16,C734&lt;='Umrechnungskurse und Konstanten'!$D$16),F734*'Umrechnungskurse und Konstanten'!$E$16,0)</f>
        <v>0</v>
      </c>
      <c r="J734" s="43">
        <f t="shared" si="34"/>
        <v>0</v>
      </c>
      <c r="K734" s="43">
        <f t="shared" si="35"/>
        <v>0</v>
      </c>
      <c r="L734" s="69" t="str">
        <f>IF(OR(G734='Umrechnungskurse und Konstanten'!$E$21,G734='Umrechnungskurse und Konstanten'!$E$22,G734='Umrechnungskurse und Konstanten'!$E$23),"VSt. Satz ok.","falsche/keine VSt.")</f>
        <v>falsche/keine VSt.</v>
      </c>
      <c r="M734" s="67" t="str">
        <f>IF(AND(C734&gt;='Umrechnungskurse und Konstanten'!$C$11,C734&lt;='Umrechnungskurse und Konstanten'!$D$13),"Periode ok.","falsche Periode")</f>
        <v>falsche Periode</v>
      </c>
    </row>
    <row r="735" spans="2:13" x14ac:dyDescent="0.3">
      <c r="B735" s="56"/>
      <c r="C735" s="38"/>
      <c r="D735" s="38"/>
      <c r="E735" s="45"/>
      <c r="F735" s="40"/>
      <c r="G735" s="52"/>
      <c r="H735" s="42">
        <f t="shared" si="33"/>
        <v>0</v>
      </c>
      <c r="I735" s="43">
        <f>IF(AND(C735&gt;='Umrechnungskurse und Konstanten'!$C$5,C735&lt;='Umrechnungskurse und Konstanten'!$D$5),F735*'Umrechnungskurse und Konstanten'!$E$5,0)+IF(AND(C735&gt;='Umrechnungskurse und Konstanten'!$C$6,C735&lt;='Umrechnungskurse und Konstanten'!$D$6),F735*'Umrechnungskurse und Konstanten'!$E$6,0)+IF(AND(C735&gt;='Umrechnungskurse und Konstanten'!$C$7,C735&lt;='Umrechnungskurse und Konstanten'!$D$7),F735*'Umrechnungskurse und Konstanten'!$E$7,0)+IF(AND(C735&gt;='Umrechnungskurse und Konstanten'!$C$8,C735&lt;='Umrechnungskurse und Konstanten'!$D$8),F735*'Umrechnungskurse und Konstanten'!$E$8,0)+IF(AND(C735&gt;='Umrechnungskurse und Konstanten'!$C$9,C735&lt;='Umrechnungskurse und Konstanten'!$D$9),F735*'Umrechnungskurse und Konstanten'!$E$9,0)+IF(AND(C735&gt;='Umrechnungskurse und Konstanten'!$C$10,C735&lt;='Umrechnungskurse und Konstanten'!$D$10),F735*'Umrechnungskurse und Konstanten'!$E$10,0)+IF(AND(C735&gt;='Umrechnungskurse und Konstanten'!$C$11,C735&lt;='Umrechnungskurse und Konstanten'!$D$11),F735*'Umrechnungskurse und Konstanten'!$E$11,0)+IF(AND(C735&gt;='Umrechnungskurse und Konstanten'!$C$12,C735&lt;='Umrechnungskurse und Konstanten'!$D$12),F735*'Umrechnungskurse und Konstanten'!$E$12,0)+IF(AND(C735&gt;='Umrechnungskurse und Konstanten'!$C$13,C735&lt;='Umrechnungskurse und Konstanten'!$D$13),F735*'Umrechnungskurse und Konstanten'!$E$13,0)+IF(AND(C735&gt;='Umrechnungskurse und Konstanten'!$C$14,C735&lt;='Umrechnungskurse und Konstanten'!$D$14),F735*'Umrechnungskurse und Konstanten'!$E$14,0)+IF(AND(C735&gt;='Umrechnungskurse und Konstanten'!$C$15,C735&lt;='Umrechnungskurse und Konstanten'!$D$15),F735*'Umrechnungskurse und Konstanten'!$E$15,0)+IF(AND(C735&gt;='Umrechnungskurse und Konstanten'!$C$16,C735&lt;='Umrechnungskurse und Konstanten'!$D$16),F735*'Umrechnungskurse und Konstanten'!$E$16,0)</f>
        <v>0</v>
      </c>
      <c r="J735" s="43">
        <f t="shared" si="34"/>
        <v>0</v>
      </c>
      <c r="K735" s="43">
        <f t="shared" si="35"/>
        <v>0</v>
      </c>
      <c r="L735" s="69" t="str">
        <f>IF(OR(G735='Umrechnungskurse und Konstanten'!$E$21,G735='Umrechnungskurse und Konstanten'!$E$22,G735='Umrechnungskurse und Konstanten'!$E$23),"VSt. Satz ok.","falsche/keine VSt.")</f>
        <v>falsche/keine VSt.</v>
      </c>
      <c r="M735" s="67" t="str">
        <f>IF(AND(C735&gt;='Umrechnungskurse und Konstanten'!$C$11,C735&lt;='Umrechnungskurse und Konstanten'!$D$13),"Periode ok.","falsche Periode")</f>
        <v>falsche Periode</v>
      </c>
    </row>
    <row r="736" spans="2:13" x14ac:dyDescent="0.3">
      <c r="B736" s="56"/>
      <c r="C736" s="38"/>
      <c r="D736" s="38"/>
      <c r="E736" s="45"/>
      <c r="F736" s="40"/>
      <c r="G736" s="52"/>
      <c r="H736" s="42">
        <f t="shared" si="33"/>
        <v>0</v>
      </c>
      <c r="I736" s="43">
        <f>IF(AND(C736&gt;='Umrechnungskurse und Konstanten'!$C$5,C736&lt;='Umrechnungskurse und Konstanten'!$D$5),F736*'Umrechnungskurse und Konstanten'!$E$5,0)+IF(AND(C736&gt;='Umrechnungskurse und Konstanten'!$C$6,C736&lt;='Umrechnungskurse und Konstanten'!$D$6),F736*'Umrechnungskurse und Konstanten'!$E$6,0)+IF(AND(C736&gt;='Umrechnungskurse und Konstanten'!$C$7,C736&lt;='Umrechnungskurse und Konstanten'!$D$7),F736*'Umrechnungskurse und Konstanten'!$E$7,0)+IF(AND(C736&gt;='Umrechnungskurse und Konstanten'!$C$8,C736&lt;='Umrechnungskurse und Konstanten'!$D$8),F736*'Umrechnungskurse und Konstanten'!$E$8,0)+IF(AND(C736&gt;='Umrechnungskurse und Konstanten'!$C$9,C736&lt;='Umrechnungskurse und Konstanten'!$D$9),F736*'Umrechnungskurse und Konstanten'!$E$9,0)+IF(AND(C736&gt;='Umrechnungskurse und Konstanten'!$C$10,C736&lt;='Umrechnungskurse und Konstanten'!$D$10),F736*'Umrechnungskurse und Konstanten'!$E$10,0)+IF(AND(C736&gt;='Umrechnungskurse und Konstanten'!$C$11,C736&lt;='Umrechnungskurse und Konstanten'!$D$11),F736*'Umrechnungskurse und Konstanten'!$E$11,0)+IF(AND(C736&gt;='Umrechnungskurse und Konstanten'!$C$12,C736&lt;='Umrechnungskurse und Konstanten'!$D$12),F736*'Umrechnungskurse und Konstanten'!$E$12,0)+IF(AND(C736&gt;='Umrechnungskurse und Konstanten'!$C$13,C736&lt;='Umrechnungskurse und Konstanten'!$D$13),F736*'Umrechnungskurse und Konstanten'!$E$13,0)+IF(AND(C736&gt;='Umrechnungskurse und Konstanten'!$C$14,C736&lt;='Umrechnungskurse und Konstanten'!$D$14),F736*'Umrechnungskurse und Konstanten'!$E$14,0)+IF(AND(C736&gt;='Umrechnungskurse und Konstanten'!$C$15,C736&lt;='Umrechnungskurse und Konstanten'!$D$15),F736*'Umrechnungskurse und Konstanten'!$E$15,0)+IF(AND(C736&gt;='Umrechnungskurse und Konstanten'!$C$16,C736&lt;='Umrechnungskurse und Konstanten'!$D$16),F736*'Umrechnungskurse und Konstanten'!$E$16,0)</f>
        <v>0</v>
      </c>
      <c r="J736" s="43">
        <f t="shared" si="34"/>
        <v>0</v>
      </c>
      <c r="K736" s="43">
        <f t="shared" si="35"/>
        <v>0</v>
      </c>
      <c r="L736" s="69" t="str">
        <f>IF(OR(G736='Umrechnungskurse und Konstanten'!$E$21,G736='Umrechnungskurse und Konstanten'!$E$22,G736='Umrechnungskurse und Konstanten'!$E$23),"VSt. Satz ok.","falsche/keine VSt.")</f>
        <v>falsche/keine VSt.</v>
      </c>
      <c r="M736" s="67" t="str">
        <f>IF(AND(C736&gt;='Umrechnungskurse und Konstanten'!$C$11,C736&lt;='Umrechnungskurse und Konstanten'!$D$13),"Periode ok.","falsche Periode")</f>
        <v>falsche Periode</v>
      </c>
    </row>
    <row r="737" spans="2:13" x14ac:dyDescent="0.3">
      <c r="B737" s="56"/>
      <c r="C737" s="38"/>
      <c r="D737" s="38"/>
      <c r="E737" s="45"/>
      <c r="F737" s="40"/>
      <c r="G737" s="52"/>
      <c r="H737" s="42">
        <f t="shared" si="33"/>
        <v>0</v>
      </c>
      <c r="I737" s="43">
        <f>IF(AND(C737&gt;='Umrechnungskurse und Konstanten'!$C$5,C737&lt;='Umrechnungskurse und Konstanten'!$D$5),F737*'Umrechnungskurse und Konstanten'!$E$5,0)+IF(AND(C737&gt;='Umrechnungskurse und Konstanten'!$C$6,C737&lt;='Umrechnungskurse und Konstanten'!$D$6),F737*'Umrechnungskurse und Konstanten'!$E$6,0)+IF(AND(C737&gt;='Umrechnungskurse und Konstanten'!$C$7,C737&lt;='Umrechnungskurse und Konstanten'!$D$7),F737*'Umrechnungskurse und Konstanten'!$E$7,0)+IF(AND(C737&gt;='Umrechnungskurse und Konstanten'!$C$8,C737&lt;='Umrechnungskurse und Konstanten'!$D$8),F737*'Umrechnungskurse und Konstanten'!$E$8,0)+IF(AND(C737&gt;='Umrechnungskurse und Konstanten'!$C$9,C737&lt;='Umrechnungskurse und Konstanten'!$D$9),F737*'Umrechnungskurse und Konstanten'!$E$9,0)+IF(AND(C737&gt;='Umrechnungskurse und Konstanten'!$C$10,C737&lt;='Umrechnungskurse und Konstanten'!$D$10),F737*'Umrechnungskurse und Konstanten'!$E$10,0)+IF(AND(C737&gt;='Umrechnungskurse und Konstanten'!$C$11,C737&lt;='Umrechnungskurse und Konstanten'!$D$11),F737*'Umrechnungskurse und Konstanten'!$E$11,0)+IF(AND(C737&gt;='Umrechnungskurse und Konstanten'!$C$12,C737&lt;='Umrechnungskurse und Konstanten'!$D$12),F737*'Umrechnungskurse und Konstanten'!$E$12,0)+IF(AND(C737&gt;='Umrechnungskurse und Konstanten'!$C$13,C737&lt;='Umrechnungskurse und Konstanten'!$D$13),F737*'Umrechnungskurse und Konstanten'!$E$13,0)+IF(AND(C737&gt;='Umrechnungskurse und Konstanten'!$C$14,C737&lt;='Umrechnungskurse und Konstanten'!$D$14),F737*'Umrechnungskurse und Konstanten'!$E$14,0)+IF(AND(C737&gt;='Umrechnungskurse und Konstanten'!$C$15,C737&lt;='Umrechnungskurse und Konstanten'!$D$15),F737*'Umrechnungskurse und Konstanten'!$E$15,0)+IF(AND(C737&gt;='Umrechnungskurse und Konstanten'!$C$16,C737&lt;='Umrechnungskurse und Konstanten'!$D$16),F737*'Umrechnungskurse und Konstanten'!$E$16,0)</f>
        <v>0</v>
      </c>
      <c r="J737" s="43">
        <f t="shared" si="34"/>
        <v>0</v>
      </c>
      <c r="K737" s="43">
        <f t="shared" si="35"/>
        <v>0</v>
      </c>
      <c r="L737" s="69" t="str">
        <f>IF(OR(G737='Umrechnungskurse und Konstanten'!$E$21,G737='Umrechnungskurse und Konstanten'!$E$22,G737='Umrechnungskurse und Konstanten'!$E$23),"VSt. Satz ok.","falsche/keine VSt.")</f>
        <v>falsche/keine VSt.</v>
      </c>
      <c r="M737" s="67" t="str">
        <f>IF(AND(C737&gt;='Umrechnungskurse und Konstanten'!$C$11,C737&lt;='Umrechnungskurse und Konstanten'!$D$13),"Periode ok.","falsche Periode")</f>
        <v>falsche Periode</v>
      </c>
    </row>
    <row r="738" spans="2:13" x14ac:dyDescent="0.3">
      <c r="B738" s="56"/>
      <c r="C738" s="38"/>
      <c r="D738" s="38"/>
      <c r="E738" s="45"/>
      <c r="F738" s="40"/>
      <c r="G738" s="52"/>
      <c r="H738" s="42">
        <f t="shared" si="33"/>
        <v>0</v>
      </c>
      <c r="I738" s="43">
        <f>IF(AND(C738&gt;='Umrechnungskurse und Konstanten'!$C$5,C738&lt;='Umrechnungskurse und Konstanten'!$D$5),F738*'Umrechnungskurse und Konstanten'!$E$5,0)+IF(AND(C738&gt;='Umrechnungskurse und Konstanten'!$C$6,C738&lt;='Umrechnungskurse und Konstanten'!$D$6),F738*'Umrechnungskurse und Konstanten'!$E$6,0)+IF(AND(C738&gt;='Umrechnungskurse und Konstanten'!$C$7,C738&lt;='Umrechnungskurse und Konstanten'!$D$7),F738*'Umrechnungskurse und Konstanten'!$E$7,0)+IF(AND(C738&gt;='Umrechnungskurse und Konstanten'!$C$8,C738&lt;='Umrechnungskurse und Konstanten'!$D$8),F738*'Umrechnungskurse und Konstanten'!$E$8,0)+IF(AND(C738&gt;='Umrechnungskurse und Konstanten'!$C$9,C738&lt;='Umrechnungskurse und Konstanten'!$D$9),F738*'Umrechnungskurse und Konstanten'!$E$9,0)+IF(AND(C738&gt;='Umrechnungskurse und Konstanten'!$C$10,C738&lt;='Umrechnungskurse und Konstanten'!$D$10),F738*'Umrechnungskurse und Konstanten'!$E$10,0)+IF(AND(C738&gt;='Umrechnungskurse und Konstanten'!$C$11,C738&lt;='Umrechnungskurse und Konstanten'!$D$11),F738*'Umrechnungskurse und Konstanten'!$E$11,0)+IF(AND(C738&gt;='Umrechnungskurse und Konstanten'!$C$12,C738&lt;='Umrechnungskurse und Konstanten'!$D$12),F738*'Umrechnungskurse und Konstanten'!$E$12,0)+IF(AND(C738&gt;='Umrechnungskurse und Konstanten'!$C$13,C738&lt;='Umrechnungskurse und Konstanten'!$D$13),F738*'Umrechnungskurse und Konstanten'!$E$13,0)+IF(AND(C738&gt;='Umrechnungskurse und Konstanten'!$C$14,C738&lt;='Umrechnungskurse und Konstanten'!$D$14),F738*'Umrechnungskurse und Konstanten'!$E$14,0)+IF(AND(C738&gt;='Umrechnungskurse und Konstanten'!$C$15,C738&lt;='Umrechnungskurse und Konstanten'!$D$15),F738*'Umrechnungskurse und Konstanten'!$E$15,0)+IF(AND(C738&gt;='Umrechnungskurse und Konstanten'!$C$16,C738&lt;='Umrechnungskurse und Konstanten'!$D$16),F738*'Umrechnungskurse und Konstanten'!$E$16,0)</f>
        <v>0</v>
      </c>
      <c r="J738" s="43">
        <f t="shared" si="34"/>
        <v>0</v>
      </c>
      <c r="K738" s="43">
        <f t="shared" si="35"/>
        <v>0</v>
      </c>
      <c r="L738" s="69" t="str">
        <f>IF(OR(G738='Umrechnungskurse und Konstanten'!$E$21,G738='Umrechnungskurse und Konstanten'!$E$22,G738='Umrechnungskurse und Konstanten'!$E$23),"VSt. Satz ok.","falsche/keine VSt.")</f>
        <v>falsche/keine VSt.</v>
      </c>
      <c r="M738" s="67" t="str">
        <f>IF(AND(C738&gt;='Umrechnungskurse und Konstanten'!$C$11,C738&lt;='Umrechnungskurse und Konstanten'!$D$13),"Periode ok.","falsche Periode")</f>
        <v>falsche Periode</v>
      </c>
    </row>
    <row r="739" spans="2:13" x14ac:dyDescent="0.3">
      <c r="B739" s="56"/>
      <c r="C739" s="38"/>
      <c r="D739" s="38"/>
      <c r="E739" s="45"/>
      <c r="F739" s="40"/>
      <c r="G739" s="52"/>
      <c r="H739" s="42">
        <f t="shared" si="33"/>
        <v>0</v>
      </c>
      <c r="I739" s="43">
        <f>IF(AND(C739&gt;='Umrechnungskurse und Konstanten'!$C$5,C739&lt;='Umrechnungskurse und Konstanten'!$D$5),F739*'Umrechnungskurse und Konstanten'!$E$5,0)+IF(AND(C739&gt;='Umrechnungskurse und Konstanten'!$C$6,C739&lt;='Umrechnungskurse und Konstanten'!$D$6),F739*'Umrechnungskurse und Konstanten'!$E$6,0)+IF(AND(C739&gt;='Umrechnungskurse und Konstanten'!$C$7,C739&lt;='Umrechnungskurse und Konstanten'!$D$7),F739*'Umrechnungskurse und Konstanten'!$E$7,0)+IF(AND(C739&gt;='Umrechnungskurse und Konstanten'!$C$8,C739&lt;='Umrechnungskurse und Konstanten'!$D$8),F739*'Umrechnungskurse und Konstanten'!$E$8,0)+IF(AND(C739&gt;='Umrechnungskurse und Konstanten'!$C$9,C739&lt;='Umrechnungskurse und Konstanten'!$D$9),F739*'Umrechnungskurse und Konstanten'!$E$9,0)+IF(AND(C739&gt;='Umrechnungskurse und Konstanten'!$C$10,C739&lt;='Umrechnungskurse und Konstanten'!$D$10),F739*'Umrechnungskurse und Konstanten'!$E$10,0)+IF(AND(C739&gt;='Umrechnungskurse und Konstanten'!$C$11,C739&lt;='Umrechnungskurse und Konstanten'!$D$11),F739*'Umrechnungskurse und Konstanten'!$E$11,0)+IF(AND(C739&gt;='Umrechnungskurse und Konstanten'!$C$12,C739&lt;='Umrechnungskurse und Konstanten'!$D$12),F739*'Umrechnungskurse und Konstanten'!$E$12,0)+IF(AND(C739&gt;='Umrechnungskurse und Konstanten'!$C$13,C739&lt;='Umrechnungskurse und Konstanten'!$D$13),F739*'Umrechnungskurse und Konstanten'!$E$13,0)+IF(AND(C739&gt;='Umrechnungskurse und Konstanten'!$C$14,C739&lt;='Umrechnungskurse und Konstanten'!$D$14),F739*'Umrechnungskurse und Konstanten'!$E$14,0)+IF(AND(C739&gt;='Umrechnungskurse und Konstanten'!$C$15,C739&lt;='Umrechnungskurse und Konstanten'!$D$15),F739*'Umrechnungskurse und Konstanten'!$E$15,0)+IF(AND(C739&gt;='Umrechnungskurse und Konstanten'!$C$16,C739&lt;='Umrechnungskurse und Konstanten'!$D$16),F739*'Umrechnungskurse und Konstanten'!$E$16,0)</f>
        <v>0</v>
      </c>
      <c r="J739" s="43">
        <f t="shared" si="34"/>
        <v>0</v>
      </c>
      <c r="K739" s="43">
        <f t="shared" si="35"/>
        <v>0</v>
      </c>
      <c r="L739" s="69" t="str">
        <f>IF(OR(G739='Umrechnungskurse und Konstanten'!$E$21,G739='Umrechnungskurse und Konstanten'!$E$22,G739='Umrechnungskurse und Konstanten'!$E$23),"VSt. Satz ok.","falsche/keine VSt.")</f>
        <v>falsche/keine VSt.</v>
      </c>
      <c r="M739" s="67" t="str">
        <f>IF(AND(C739&gt;='Umrechnungskurse und Konstanten'!$C$11,C739&lt;='Umrechnungskurse und Konstanten'!$D$13),"Periode ok.","falsche Periode")</f>
        <v>falsche Periode</v>
      </c>
    </row>
    <row r="740" spans="2:13" x14ac:dyDescent="0.3">
      <c r="B740" s="56"/>
      <c r="C740" s="38"/>
      <c r="D740" s="38"/>
      <c r="E740" s="45"/>
      <c r="F740" s="40"/>
      <c r="G740" s="52"/>
      <c r="H740" s="42">
        <f t="shared" si="33"/>
        <v>0</v>
      </c>
      <c r="I740" s="43">
        <f>IF(AND(C740&gt;='Umrechnungskurse und Konstanten'!$C$5,C740&lt;='Umrechnungskurse und Konstanten'!$D$5),F740*'Umrechnungskurse und Konstanten'!$E$5,0)+IF(AND(C740&gt;='Umrechnungskurse und Konstanten'!$C$6,C740&lt;='Umrechnungskurse und Konstanten'!$D$6),F740*'Umrechnungskurse und Konstanten'!$E$6,0)+IF(AND(C740&gt;='Umrechnungskurse und Konstanten'!$C$7,C740&lt;='Umrechnungskurse und Konstanten'!$D$7),F740*'Umrechnungskurse und Konstanten'!$E$7,0)+IF(AND(C740&gt;='Umrechnungskurse und Konstanten'!$C$8,C740&lt;='Umrechnungskurse und Konstanten'!$D$8),F740*'Umrechnungskurse und Konstanten'!$E$8,0)+IF(AND(C740&gt;='Umrechnungskurse und Konstanten'!$C$9,C740&lt;='Umrechnungskurse und Konstanten'!$D$9),F740*'Umrechnungskurse und Konstanten'!$E$9,0)+IF(AND(C740&gt;='Umrechnungskurse und Konstanten'!$C$10,C740&lt;='Umrechnungskurse und Konstanten'!$D$10),F740*'Umrechnungskurse und Konstanten'!$E$10,0)+IF(AND(C740&gt;='Umrechnungskurse und Konstanten'!$C$11,C740&lt;='Umrechnungskurse und Konstanten'!$D$11),F740*'Umrechnungskurse und Konstanten'!$E$11,0)+IF(AND(C740&gt;='Umrechnungskurse und Konstanten'!$C$12,C740&lt;='Umrechnungskurse und Konstanten'!$D$12),F740*'Umrechnungskurse und Konstanten'!$E$12,0)+IF(AND(C740&gt;='Umrechnungskurse und Konstanten'!$C$13,C740&lt;='Umrechnungskurse und Konstanten'!$D$13),F740*'Umrechnungskurse und Konstanten'!$E$13,0)+IF(AND(C740&gt;='Umrechnungskurse und Konstanten'!$C$14,C740&lt;='Umrechnungskurse und Konstanten'!$D$14),F740*'Umrechnungskurse und Konstanten'!$E$14,0)+IF(AND(C740&gt;='Umrechnungskurse und Konstanten'!$C$15,C740&lt;='Umrechnungskurse und Konstanten'!$D$15),F740*'Umrechnungskurse und Konstanten'!$E$15,0)+IF(AND(C740&gt;='Umrechnungskurse und Konstanten'!$C$16,C740&lt;='Umrechnungskurse und Konstanten'!$D$16),F740*'Umrechnungskurse und Konstanten'!$E$16,0)</f>
        <v>0</v>
      </c>
      <c r="J740" s="43">
        <f t="shared" si="34"/>
        <v>0</v>
      </c>
      <c r="K740" s="43">
        <f t="shared" si="35"/>
        <v>0</v>
      </c>
      <c r="L740" s="69" t="str">
        <f>IF(OR(G740='Umrechnungskurse und Konstanten'!$E$21,G740='Umrechnungskurse und Konstanten'!$E$22,G740='Umrechnungskurse und Konstanten'!$E$23),"VSt. Satz ok.","falsche/keine VSt.")</f>
        <v>falsche/keine VSt.</v>
      </c>
      <c r="M740" s="67" t="str">
        <f>IF(AND(C740&gt;='Umrechnungskurse und Konstanten'!$C$11,C740&lt;='Umrechnungskurse und Konstanten'!$D$13),"Periode ok.","falsche Periode")</f>
        <v>falsche Periode</v>
      </c>
    </row>
    <row r="741" spans="2:13" x14ac:dyDescent="0.3">
      <c r="B741" s="56"/>
      <c r="C741" s="38"/>
      <c r="D741" s="38"/>
      <c r="E741" s="45"/>
      <c r="F741" s="40"/>
      <c r="G741" s="52"/>
      <c r="H741" s="42">
        <f t="shared" si="33"/>
        <v>0</v>
      </c>
      <c r="I741" s="43">
        <f>IF(AND(C741&gt;='Umrechnungskurse und Konstanten'!$C$5,C741&lt;='Umrechnungskurse und Konstanten'!$D$5),F741*'Umrechnungskurse und Konstanten'!$E$5,0)+IF(AND(C741&gt;='Umrechnungskurse und Konstanten'!$C$6,C741&lt;='Umrechnungskurse und Konstanten'!$D$6),F741*'Umrechnungskurse und Konstanten'!$E$6,0)+IF(AND(C741&gt;='Umrechnungskurse und Konstanten'!$C$7,C741&lt;='Umrechnungskurse und Konstanten'!$D$7),F741*'Umrechnungskurse und Konstanten'!$E$7,0)+IF(AND(C741&gt;='Umrechnungskurse und Konstanten'!$C$8,C741&lt;='Umrechnungskurse und Konstanten'!$D$8),F741*'Umrechnungskurse und Konstanten'!$E$8,0)+IF(AND(C741&gt;='Umrechnungskurse und Konstanten'!$C$9,C741&lt;='Umrechnungskurse und Konstanten'!$D$9),F741*'Umrechnungskurse und Konstanten'!$E$9,0)+IF(AND(C741&gt;='Umrechnungskurse und Konstanten'!$C$10,C741&lt;='Umrechnungskurse und Konstanten'!$D$10),F741*'Umrechnungskurse und Konstanten'!$E$10,0)+IF(AND(C741&gt;='Umrechnungskurse und Konstanten'!$C$11,C741&lt;='Umrechnungskurse und Konstanten'!$D$11),F741*'Umrechnungskurse und Konstanten'!$E$11,0)+IF(AND(C741&gt;='Umrechnungskurse und Konstanten'!$C$12,C741&lt;='Umrechnungskurse und Konstanten'!$D$12),F741*'Umrechnungskurse und Konstanten'!$E$12,0)+IF(AND(C741&gt;='Umrechnungskurse und Konstanten'!$C$13,C741&lt;='Umrechnungskurse und Konstanten'!$D$13),F741*'Umrechnungskurse und Konstanten'!$E$13,0)+IF(AND(C741&gt;='Umrechnungskurse und Konstanten'!$C$14,C741&lt;='Umrechnungskurse und Konstanten'!$D$14),F741*'Umrechnungskurse und Konstanten'!$E$14,0)+IF(AND(C741&gt;='Umrechnungskurse und Konstanten'!$C$15,C741&lt;='Umrechnungskurse und Konstanten'!$D$15),F741*'Umrechnungskurse und Konstanten'!$E$15,0)+IF(AND(C741&gt;='Umrechnungskurse und Konstanten'!$C$16,C741&lt;='Umrechnungskurse und Konstanten'!$D$16),F741*'Umrechnungskurse und Konstanten'!$E$16,0)</f>
        <v>0</v>
      </c>
      <c r="J741" s="43">
        <f t="shared" si="34"/>
        <v>0</v>
      </c>
      <c r="K741" s="43">
        <f t="shared" si="35"/>
        <v>0</v>
      </c>
      <c r="L741" s="69" t="str">
        <f>IF(OR(G741='Umrechnungskurse und Konstanten'!$E$21,G741='Umrechnungskurse und Konstanten'!$E$22,G741='Umrechnungskurse und Konstanten'!$E$23),"VSt. Satz ok.","falsche/keine VSt.")</f>
        <v>falsche/keine VSt.</v>
      </c>
      <c r="M741" s="67" t="str">
        <f>IF(AND(C741&gt;='Umrechnungskurse und Konstanten'!$C$11,C741&lt;='Umrechnungskurse und Konstanten'!$D$13),"Periode ok.","falsche Periode")</f>
        <v>falsche Periode</v>
      </c>
    </row>
    <row r="742" spans="2:13" x14ac:dyDescent="0.3">
      <c r="B742" s="56"/>
      <c r="C742" s="38"/>
      <c r="D742" s="38"/>
      <c r="E742" s="45"/>
      <c r="F742" s="40"/>
      <c r="G742" s="52"/>
      <c r="H742" s="42">
        <f t="shared" si="33"/>
        <v>0</v>
      </c>
      <c r="I742" s="43">
        <f>IF(AND(C742&gt;='Umrechnungskurse und Konstanten'!$C$5,C742&lt;='Umrechnungskurse und Konstanten'!$D$5),F742*'Umrechnungskurse und Konstanten'!$E$5,0)+IF(AND(C742&gt;='Umrechnungskurse und Konstanten'!$C$6,C742&lt;='Umrechnungskurse und Konstanten'!$D$6),F742*'Umrechnungskurse und Konstanten'!$E$6,0)+IF(AND(C742&gt;='Umrechnungskurse und Konstanten'!$C$7,C742&lt;='Umrechnungskurse und Konstanten'!$D$7),F742*'Umrechnungskurse und Konstanten'!$E$7,0)+IF(AND(C742&gt;='Umrechnungskurse und Konstanten'!$C$8,C742&lt;='Umrechnungskurse und Konstanten'!$D$8),F742*'Umrechnungskurse und Konstanten'!$E$8,0)+IF(AND(C742&gt;='Umrechnungskurse und Konstanten'!$C$9,C742&lt;='Umrechnungskurse und Konstanten'!$D$9),F742*'Umrechnungskurse und Konstanten'!$E$9,0)+IF(AND(C742&gt;='Umrechnungskurse und Konstanten'!$C$10,C742&lt;='Umrechnungskurse und Konstanten'!$D$10),F742*'Umrechnungskurse und Konstanten'!$E$10,0)+IF(AND(C742&gt;='Umrechnungskurse und Konstanten'!$C$11,C742&lt;='Umrechnungskurse und Konstanten'!$D$11),F742*'Umrechnungskurse und Konstanten'!$E$11,0)+IF(AND(C742&gt;='Umrechnungskurse und Konstanten'!$C$12,C742&lt;='Umrechnungskurse und Konstanten'!$D$12),F742*'Umrechnungskurse und Konstanten'!$E$12,0)+IF(AND(C742&gt;='Umrechnungskurse und Konstanten'!$C$13,C742&lt;='Umrechnungskurse und Konstanten'!$D$13),F742*'Umrechnungskurse und Konstanten'!$E$13,0)+IF(AND(C742&gt;='Umrechnungskurse und Konstanten'!$C$14,C742&lt;='Umrechnungskurse und Konstanten'!$D$14),F742*'Umrechnungskurse und Konstanten'!$E$14,0)+IF(AND(C742&gt;='Umrechnungskurse und Konstanten'!$C$15,C742&lt;='Umrechnungskurse und Konstanten'!$D$15),F742*'Umrechnungskurse und Konstanten'!$E$15,0)+IF(AND(C742&gt;='Umrechnungskurse und Konstanten'!$C$16,C742&lt;='Umrechnungskurse und Konstanten'!$D$16),F742*'Umrechnungskurse und Konstanten'!$E$16,0)</f>
        <v>0</v>
      </c>
      <c r="J742" s="43">
        <f t="shared" si="34"/>
        <v>0</v>
      </c>
      <c r="K742" s="43">
        <f t="shared" si="35"/>
        <v>0</v>
      </c>
      <c r="L742" s="69" t="str">
        <f>IF(OR(G742='Umrechnungskurse und Konstanten'!$E$21,G742='Umrechnungskurse und Konstanten'!$E$22,G742='Umrechnungskurse und Konstanten'!$E$23),"VSt. Satz ok.","falsche/keine VSt.")</f>
        <v>falsche/keine VSt.</v>
      </c>
      <c r="M742" s="67" t="str">
        <f>IF(AND(C742&gt;='Umrechnungskurse und Konstanten'!$C$11,C742&lt;='Umrechnungskurse und Konstanten'!$D$13),"Periode ok.","falsche Periode")</f>
        <v>falsche Periode</v>
      </c>
    </row>
    <row r="743" spans="2:13" x14ac:dyDescent="0.3">
      <c r="B743" s="56"/>
      <c r="C743" s="38"/>
      <c r="D743" s="38"/>
      <c r="E743" s="45"/>
      <c r="F743" s="40"/>
      <c r="G743" s="52"/>
      <c r="H743" s="42">
        <f t="shared" si="33"/>
        <v>0</v>
      </c>
      <c r="I743" s="43">
        <f>IF(AND(C743&gt;='Umrechnungskurse und Konstanten'!$C$5,C743&lt;='Umrechnungskurse und Konstanten'!$D$5),F743*'Umrechnungskurse und Konstanten'!$E$5,0)+IF(AND(C743&gt;='Umrechnungskurse und Konstanten'!$C$6,C743&lt;='Umrechnungskurse und Konstanten'!$D$6),F743*'Umrechnungskurse und Konstanten'!$E$6,0)+IF(AND(C743&gt;='Umrechnungskurse und Konstanten'!$C$7,C743&lt;='Umrechnungskurse und Konstanten'!$D$7),F743*'Umrechnungskurse und Konstanten'!$E$7,0)+IF(AND(C743&gt;='Umrechnungskurse und Konstanten'!$C$8,C743&lt;='Umrechnungskurse und Konstanten'!$D$8),F743*'Umrechnungskurse und Konstanten'!$E$8,0)+IF(AND(C743&gt;='Umrechnungskurse und Konstanten'!$C$9,C743&lt;='Umrechnungskurse und Konstanten'!$D$9),F743*'Umrechnungskurse und Konstanten'!$E$9,0)+IF(AND(C743&gt;='Umrechnungskurse und Konstanten'!$C$10,C743&lt;='Umrechnungskurse und Konstanten'!$D$10),F743*'Umrechnungskurse und Konstanten'!$E$10,0)+IF(AND(C743&gt;='Umrechnungskurse und Konstanten'!$C$11,C743&lt;='Umrechnungskurse und Konstanten'!$D$11),F743*'Umrechnungskurse und Konstanten'!$E$11,0)+IF(AND(C743&gt;='Umrechnungskurse und Konstanten'!$C$12,C743&lt;='Umrechnungskurse und Konstanten'!$D$12),F743*'Umrechnungskurse und Konstanten'!$E$12,0)+IF(AND(C743&gt;='Umrechnungskurse und Konstanten'!$C$13,C743&lt;='Umrechnungskurse und Konstanten'!$D$13),F743*'Umrechnungskurse und Konstanten'!$E$13,0)+IF(AND(C743&gt;='Umrechnungskurse und Konstanten'!$C$14,C743&lt;='Umrechnungskurse und Konstanten'!$D$14),F743*'Umrechnungskurse und Konstanten'!$E$14,0)+IF(AND(C743&gt;='Umrechnungskurse und Konstanten'!$C$15,C743&lt;='Umrechnungskurse und Konstanten'!$D$15),F743*'Umrechnungskurse und Konstanten'!$E$15,0)+IF(AND(C743&gt;='Umrechnungskurse und Konstanten'!$C$16,C743&lt;='Umrechnungskurse und Konstanten'!$D$16),F743*'Umrechnungskurse und Konstanten'!$E$16,0)</f>
        <v>0</v>
      </c>
      <c r="J743" s="43">
        <f t="shared" si="34"/>
        <v>0</v>
      </c>
      <c r="K743" s="43">
        <f t="shared" si="35"/>
        <v>0</v>
      </c>
      <c r="L743" s="69" t="str">
        <f>IF(OR(G743='Umrechnungskurse und Konstanten'!$E$21,G743='Umrechnungskurse und Konstanten'!$E$22,G743='Umrechnungskurse und Konstanten'!$E$23),"VSt. Satz ok.","falsche/keine VSt.")</f>
        <v>falsche/keine VSt.</v>
      </c>
      <c r="M743" s="67" t="str">
        <f>IF(AND(C743&gt;='Umrechnungskurse und Konstanten'!$C$11,C743&lt;='Umrechnungskurse und Konstanten'!$D$13),"Periode ok.","falsche Periode")</f>
        <v>falsche Periode</v>
      </c>
    </row>
    <row r="744" spans="2:13" x14ac:dyDescent="0.3">
      <c r="B744" s="56"/>
      <c r="C744" s="38"/>
      <c r="D744" s="38"/>
      <c r="E744" s="45"/>
      <c r="F744" s="40"/>
      <c r="G744" s="52"/>
      <c r="H744" s="42">
        <f t="shared" si="33"/>
        <v>0</v>
      </c>
      <c r="I744" s="43">
        <f>IF(AND(C744&gt;='Umrechnungskurse und Konstanten'!$C$5,C744&lt;='Umrechnungskurse und Konstanten'!$D$5),F744*'Umrechnungskurse und Konstanten'!$E$5,0)+IF(AND(C744&gt;='Umrechnungskurse und Konstanten'!$C$6,C744&lt;='Umrechnungskurse und Konstanten'!$D$6),F744*'Umrechnungskurse und Konstanten'!$E$6,0)+IF(AND(C744&gt;='Umrechnungskurse und Konstanten'!$C$7,C744&lt;='Umrechnungskurse und Konstanten'!$D$7),F744*'Umrechnungskurse und Konstanten'!$E$7,0)+IF(AND(C744&gt;='Umrechnungskurse und Konstanten'!$C$8,C744&lt;='Umrechnungskurse und Konstanten'!$D$8),F744*'Umrechnungskurse und Konstanten'!$E$8,0)+IF(AND(C744&gt;='Umrechnungskurse und Konstanten'!$C$9,C744&lt;='Umrechnungskurse und Konstanten'!$D$9),F744*'Umrechnungskurse und Konstanten'!$E$9,0)+IF(AND(C744&gt;='Umrechnungskurse und Konstanten'!$C$10,C744&lt;='Umrechnungskurse und Konstanten'!$D$10),F744*'Umrechnungskurse und Konstanten'!$E$10,0)+IF(AND(C744&gt;='Umrechnungskurse und Konstanten'!$C$11,C744&lt;='Umrechnungskurse und Konstanten'!$D$11),F744*'Umrechnungskurse und Konstanten'!$E$11,0)+IF(AND(C744&gt;='Umrechnungskurse und Konstanten'!$C$12,C744&lt;='Umrechnungskurse und Konstanten'!$D$12),F744*'Umrechnungskurse und Konstanten'!$E$12,0)+IF(AND(C744&gt;='Umrechnungskurse und Konstanten'!$C$13,C744&lt;='Umrechnungskurse und Konstanten'!$D$13),F744*'Umrechnungskurse und Konstanten'!$E$13,0)+IF(AND(C744&gt;='Umrechnungskurse und Konstanten'!$C$14,C744&lt;='Umrechnungskurse und Konstanten'!$D$14),F744*'Umrechnungskurse und Konstanten'!$E$14,0)+IF(AND(C744&gt;='Umrechnungskurse und Konstanten'!$C$15,C744&lt;='Umrechnungskurse und Konstanten'!$D$15),F744*'Umrechnungskurse und Konstanten'!$E$15,0)+IF(AND(C744&gt;='Umrechnungskurse und Konstanten'!$C$16,C744&lt;='Umrechnungskurse und Konstanten'!$D$16),F744*'Umrechnungskurse und Konstanten'!$E$16,0)</f>
        <v>0</v>
      </c>
      <c r="J744" s="43">
        <f t="shared" si="34"/>
        <v>0</v>
      </c>
      <c r="K744" s="43">
        <f t="shared" si="35"/>
        <v>0</v>
      </c>
      <c r="L744" s="69" t="str">
        <f>IF(OR(G744='Umrechnungskurse und Konstanten'!$E$21,G744='Umrechnungskurse und Konstanten'!$E$22,G744='Umrechnungskurse und Konstanten'!$E$23),"VSt. Satz ok.","falsche/keine VSt.")</f>
        <v>falsche/keine VSt.</v>
      </c>
      <c r="M744" s="67" t="str">
        <f>IF(AND(C744&gt;='Umrechnungskurse und Konstanten'!$C$11,C744&lt;='Umrechnungskurse und Konstanten'!$D$13),"Periode ok.","falsche Periode")</f>
        <v>falsche Periode</v>
      </c>
    </row>
    <row r="745" spans="2:13" x14ac:dyDescent="0.3">
      <c r="B745" s="56"/>
      <c r="C745" s="38"/>
      <c r="D745" s="38"/>
      <c r="E745" s="45"/>
      <c r="F745" s="40"/>
      <c r="G745" s="52"/>
      <c r="H745" s="42">
        <f t="shared" si="33"/>
        <v>0</v>
      </c>
      <c r="I745" s="43">
        <f>IF(AND(C745&gt;='Umrechnungskurse und Konstanten'!$C$5,C745&lt;='Umrechnungskurse und Konstanten'!$D$5),F745*'Umrechnungskurse und Konstanten'!$E$5,0)+IF(AND(C745&gt;='Umrechnungskurse und Konstanten'!$C$6,C745&lt;='Umrechnungskurse und Konstanten'!$D$6),F745*'Umrechnungskurse und Konstanten'!$E$6,0)+IF(AND(C745&gt;='Umrechnungskurse und Konstanten'!$C$7,C745&lt;='Umrechnungskurse und Konstanten'!$D$7),F745*'Umrechnungskurse und Konstanten'!$E$7,0)+IF(AND(C745&gt;='Umrechnungskurse und Konstanten'!$C$8,C745&lt;='Umrechnungskurse und Konstanten'!$D$8),F745*'Umrechnungskurse und Konstanten'!$E$8,0)+IF(AND(C745&gt;='Umrechnungskurse und Konstanten'!$C$9,C745&lt;='Umrechnungskurse und Konstanten'!$D$9),F745*'Umrechnungskurse und Konstanten'!$E$9,0)+IF(AND(C745&gt;='Umrechnungskurse und Konstanten'!$C$10,C745&lt;='Umrechnungskurse und Konstanten'!$D$10),F745*'Umrechnungskurse und Konstanten'!$E$10,0)+IF(AND(C745&gt;='Umrechnungskurse und Konstanten'!$C$11,C745&lt;='Umrechnungskurse und Konstanten'!$D$11),F745*'Umrechnungskurse und Konstanten'!$E$11,0)+IF(AND(C745&gt;='Umrechnungskurse und Konstanten'!$C$12,C745&lt;='Umrechnungskurse und Konstanten'!$D$12),F745*'Umrechnungskurse und Konstanten'!$E$12,0)+IF(AND(C745&gt;='Umrechnungskurse und Konstanten'!$C$13,C745&lt;='Umrechnungskurse und Konstanten'!$D$13),F745*'Umrechnungskurse und Konstanten'!$E$13,0)+IF(AND(C745&gt;='Umrechnungskurse und Konstanten'!$C$14,C745&lt;='Umrechnungskurse und Konstanten'!$D$14),F745*'Umrechnungskurse und Konstanten'!$E$14,0)+IF(AND(C745&gt;='Umrechnungskurse und Konstanten'!$C$15,C745&lt;='Umrechnungskurse und Konstanten'!$D$15),F745*'Umrechnungskurse und Konstanten'!$E$15,0)+IF(AND(C745&gt;='Umrechnungskurse und Konstanten'!$C$16,C745&lt;='Umrechnungskurse und Konstanten'!$D$16),F745*'Umrechnungskurse und Konstanten'!$E$16,0)</f>
        <v>0</v>
      </c>
      <c r="J745" s="43">
        <f t="shared" si="34"/>
        <v>0</v>
      </c>
      <c r="K745" s="43">
        <f t="shared" si="35"/>
        <v>0</v>
      </c>
      <c r="L745" s="69" t="str">
        <f>IF(OR(G745='Umrechnungskurse und Konstanten'!$E$21,G745='Umrechnungskurse und Konstanten'!$E$22,G745='Umrechnungskurse und Konstanten'!$E$23),"VSt. Satz ok.","falsche/keine VSt.")</f>
        <v>falsche/keine VSt.</v>
      </c>
      <c r="M745" s="67" t="str">
        <f>IF(AND(C745&gt;='Umrechnungskurse und Konstanten'!$C$11,C745&lt;='Umrechnungskurse und Konstanten'!$D$13),"Periode ok.","falsche Periode")</f>
        <v>falsche Periode</v>
      </c>
    </row>
    <row r="746" spans="2:13" x14ac:dyDescent="0.3">
      <c r="B746" s="56"/>
      <c r="C746" s="38"/>
      <c r="D746" s="38"/>
      <c r="E746" s="45"/>
      <c r="F746" s="40"/>
      <c r="G746" s="52"/>
      <c r="H746" s="42">
        <f t="shared" si="33"/>
        <v>0</v>
      </c>
      <c r="I746" s="43">
        <f>IF(AND(C746&gt;='Umrechnungskurse und Konstanten'!$C$5,C746&lt;='Umrechnungskurse und Konstanten'!$D$5),F746*'Umrechnungskurse und Konstanten'!$E$5,0)+IF(AND(C746&gt;='Umrechnungskurse und Konstanten'!$C$6,C746&lt;='Umrechnungskurse und Konstanten'!$D$6),F746*'Umrechnungskurse und Konstanten'!$E$6,0)+IF(AND(C746&gt;='Umrechnungskurse und Konstanten'!$C$7,C746&lt;='Umrechnungskurse und Konstanten'!$D$7),F746*'Umrechnungskurse und Konstanten'!$E$7,0)+IF(AND(C746&gt;='Umrechnungskurse und Konstanten'!$C$8,C746&lt;='Umrechnungskurse und Konstanten'!$D$8),F746*'Umrechnungskurse und Konstanten'!$E$8,0)+IF(AND(C746&gt;='Umrechnungskurse und Konstanten'!$C$9,C746&lt;='Umrechnungskurse und Konstanten'!$D$9),F746*'Umrechnungskurse und Konstanten'!$E$9,0)+IF(AND(C746&gt;='Umrechnungskurse und Konstanten'!$C$10,C746&lt;='Umrechnungskurse und Konstanten'!$D$10),F746*'Umrechnungskurse und Konstanten'!$E$10,0)+IF(AND(C746&gt;='Umrechnungskurse und Konstanten'!$C$11,C746&lt;='Umrechnungskurse und Konstanten'!$D$11),F746*'Umrechnungskurse und Konstanten'!$E$11,0)+IF(AND(C746&gt;='Umrechnungskurse und Konstanten'!$C$12,C746&lt;='Umrechnungskurse und Konstanten'!$D$12),F746*'Umrechnungskurse und Konstanten'!$E$12,0)+IF(AND(C746&gt;='Umrechnungskurse und Konstanten'!$C$13,C746&lt;='Umrechnungskurse und Konstanten'!$D$13),F746*'Umrechnungskurse und Konstanten'!$E$13,0)+IF(AND(C746&gt;='Umrechnungskurse und Konstanten'!$C$14,C746&lt;='Umrechnungskurse und Konstanten'!$D$14),F746*'Umrechnungskurse und Konstanten'!$E$14,0)+IF(AND(C746&gt;='Umrechnungskurse und Konstanten'!$C$15,C746&lt;='Umrechnungskurse und Konstanten'!$D$15),F746*'Umrechnungskurse und Konstanten'!$E$15,0)+IF(AND(C746&gt;='Umrechnungskurse und Konstanten'!$C$16,C746&lt;='Umrechnungskurse und Konstanten'!$D$16),F746*'Umrechnungskurse und Konstanten'!$E$16,0)</f>
        <v>0</v>
      </c>
      <c r="J746" s="43">
        <f t="shared" si="34"/>
        <v>0</v>
      </c>
      <c r="K746" s="43">
        <f t="shared" si="35"/>
        <v>0</v>
      </c>
      <c r="L746" s="69" t="str">
        <f>IF(OR(G746='Umrechnungskurse und Konstanten'!$E$21,G746='Umrechnungskurse und Konstanten'!$E$22,G746='Umrechnungskurse und Konstanten'!$E$23),"VSt. Satz ok.","falsche/keine VSt.")</f>
        <v>falsche/keine VSt.</v>
      </c>
      <c r="M746" s="67" t="str">
        <f>IF(AND(C746&gt;='Umrechnungskurse und Konstanten'!$C$11,C746&lt;='Umrechnungskurse und Konstanten'!$D$13),"Periode ok.","falsche Periode")</f>
        <v>falsche Periode</v>
      </c>
    </row>
    <row r="747" spans="2:13" x14ac:dyDescent="0.3">
      <c r="B747" s="56"/>
      <c r="C747" s="38"/>
      <c r="D747" s="38"/>
      <c r="E747" s="45"/>
      <c r="F747" s="40"/>
      <c r="G747" s="52"/>
      <c r="H747" s="42">
        <f t="shared" si="33"/>
        <v>0</v>
      </c>
      <c r="I747" s="43">
        <f>IF(AND(C747&gt;='Umrechnungskurse und Konstanten'!$C$5,C747&lt;='Umrechnungskurse und Konstanten'!$D$5),F747*'Umrechnungskurse und Konstanten'!$E$5,0)+IF(AND(C747&gt;='Umrechnungskurse und Konstanten'!$C$6,C747&lt;='Umrechnungskurse und Konstanten'!$D$6),F747*'Umrechnungskurse und Konstanten'!$E$6,0)+IF(AND(C747&gt;='Umrechnungskurse und Konstanten'!$C$7,C747&lt;='Umrechnungskurse und Konstanten'!$D$7),F747*'Umrechnungskurse und Konstanten'!$E$7,0)+IF(AND(C747&gt;='Umrechnungskurse und Konstanten'!$C$8,C747&lt;='Umrechnungskurse und Konstanten'!$D$8),F747*'Umrechnungskurse und Konstanten'!$E$8,0)+IF(AND(C747&gt;='Umrechnungskurse und Konstanten'!$C$9,C747&lt;='Umrechnungskurse und Konstanten'!$D$9),F747*'Umrechnungskurse und Konstanten'!$E$9,0)+IF(AND(C747&gt;='Umrechnungskurse und Konstanten'!$C$10,C747&lt;='Umrechnungskurse und Konstanten'!$D$10),F747*'Umrechnungskurse und Konstanten'!$E$10,0)+IF(AND(C747&gt;='Umrechnungskurse und Konstanten'!$C$11,C747&lt;='Umrechnungskurse und Konstanten'!$D$11),F747*'Umrechnungskurse und Konstanten'!$E$11,0)+IF(AND(C747&gt;='Umrechnungskurse und Konstanten'!$C$12,C747&lt;='Umrechnungskurse und Konstanten'!$D$12),F747*'Umrechnungskurse und Konstanten'!$E$12,0)+IF(AND(C747&gt;='Umrechnungskurse und Konstanten'!$C$13,C747&lt;='Umrechnungskurse und Konstanten'!$D$13),F747*'Umrechnungskurse und Konstanten'!$E$13,0)+IF(AND(C747&gt;='Umrechnungskurse und Konstanten'!$C$14,C747&lt;='Umrechnungskurse und Konstanten'!$D$14),F747*'Umrechnungskurse und Konstanten'!$E$14,0)+IF(AND(C747&gt;='Umrechnungskurse und Konstanten'!$C$15,C747&lt;='Umrechnungskurse und Konstanten'!$D$15),F747*'Umrechnungskurse und Konstanten'!$E$15,0)+IF(AND(C747&gt;='Umrechnungskurse und Konstanten'!$C$16,C747&lt;='Umrechnungskurse und Konstanten'!$D$16),F747*'Umrechnungskurse und Konstanten'!$E$16,0)</f>
        <v>0</v>
      </c>
      <c r="J747" s="43">
        <f t="shared" si="34"/>
        <v>0</v>
      </c>
      <c r="K747" s="43">
        <f t="shared" si="35"/>
        <v>0</v>
      </c>
      <c r="L747" s="69" t="str">
        <f>IF(OR(G747='Umrechnungskurse und Konstanten'!$E$21,G747='Umrechnungskurse und Konstanten'!$E$22,G747='Umrechnungskurse und Konstanten'!$E$23),"VSt. Satz ok.","falsche/keine VSt.")</f>
        <v>falsche/keine VSt.</v>
      </c>
      <c r="M747" s="67" t="str">
        <f>IF(AND(C747&gt;='Umrechnungskurse und Konstanten'!$C$11,C747&lt;='Umrechnungskurse und Konstanten'!$D$13),"Periode ok.","falsche Periode")</f>
        <v>falsche Periode</v>
      </c>
    </row>
    <row r="748" spans="2:13" x14ac:dyDescent="0.3">
      <c r="B748" s="56"/>
      <c r="C748" s="38"/>
      <c r="D748" s="38"/>
      <c r="E748" s="45"/>
      <c r="F748" s="40"/>
      <c r="G748" s="52"/>
      <c r="H748" s="42">
        <f t="shared" si="33"/>
        <v>0</v>
      </c>
      <c r="I748" s="43">
        <f>IF(AND(C748&gt;='Umrechnungskurse und Konstanten'!$C$5,C748&lt;='Umrechnungskurse und Konstanten'!$D$5),F748*'Umrechnungskurse und Konstanten'!$E$5,0)+IF(AND(C748&gt;='Umrechnungskurse und Konstanten'!$C$6,C748&lt;='Umrechnungskurse und Konstanten'!$D$6),F748*'Umrechnungskurse und Konstanten'!$E$6,0)+IF(AND(C748&gt;='Umrechnungskurse und Konstanten'!$C$7,C748&lt;='Umrechnungskurse und Konstanten'!$D$7),F748*'Umrechnungskurse und Konstanten'!$E$7,0)+IF(AND(C748&gt;='Umrechnungskurse und Konstanten'!$C$8,C748&lt;='Umrechnungskurse und Konstanten'!$D$8),F748*'Umrechnungskurse und Konstanten'!$E$8,0)+IF(AND(C748&gt;='Umrechnungskurse und Konstanten'!$C$9,C748&lt;='Umrechnungskurse und Konstanten'!$D$9),F748*'Umrechnungskurse und Konstanten'!$E$9,0)+IF(AND(C748&gt;='Umrechnungskurse und Konstanten'!$C$10,C748&lt;='Umrechnungskurse und Konstanten'!$D$10),F748*'Umrechnungskurse und Konstanten'!$E$10,0)+IF(AND(C748&gt;='Umrechnungskurse und Konstanten'!$C$11,C748&lt;='Umrechnungskurse und Konstanten'!$D$11),F748*'Umrechnungskurse und Konstanten'!$E$11,0)+IF(AND(C748&gt;='Umrechnungskurse und Konstanten'!$C$12,C748&lt;='Umrechnungskurse und Konstanten'!$D$12),F748*'Umrechnungskurse und Konstanten'!$E$12,0)+IF(AND(C748&gt;='Umrechnungskurse und Konstanten'!$C$13,C748&lt;='Umrechnungskurse und Konstanten'!$D$13),F748*'Umrechnungskurse und Konstanten'!$E$13,0)+IF(AND(C748&gt;='Umrechnungskurse und Konstanten'!$C$14,C748&lt;='Umrechnungskurse und Konstanten'!$D$14),F748*'Umrechnungskurse und Konstanten'!$E$14,0)+IF(AND(C748&gt;='Umrechnungskurse und Konstanten'!$C$15,C748&lt;='Umrechnungskurse und Konstanten'!$D$15),F748*'Umrechnungskurse und Konstanten'!$E$15,0)+IF(AND(C748&gt;='Umrechnungskurse und Konstanten'!$C$16,C748&lt;='Umrechnungskurse und Konstanten'!$D$16),F748*'Umrechnungskurse und Konstanten'!$E$16,0)</f>
        <v>0</v>
      </c>
      <c r="J748" s="43">
        <f t="shared" si="34"/>
        <v>0</v>
      </c>
      <c r="K748" s="43">
        <f t="shared" si="35"/>
        <v>0</v>
      </c>
      <c r="L748" s="69" t="str">
        <f>IF(OR(G748='Umrechnungskurse und Konstanten'!$E$21,G748='Umrechnungskurse und Konstanten'!$E$22,G748='Umrechnungskurse und Konstanten'!$E$23),"VSt. Satz ok.","falsche/keine VSt.")</f>
        <v>falsche/keine VSt.</v>
      </c>
      <c r="M748" s="67" t="str">
        <f>IF(AND(C748&gt;='Umrechnungskurse und Konstanten'!$C$11,C748&lt;='Umrechnungskurse und Konstanten'!$D$13),"Periode ok.","falsche Periode")</f>
        <v>falsche Periode</v>
      </c>
    </row>
    <row r="749" spans="2:13" x14ac:dyDescent="0.3">
      <c r="B749" s="56"/>
      <c r="C749" s="38"/>
      <c r="D749" s="38"/>
      <c r="E749" s="45"/>
      <c r="F749" s="40"/>
      <c r="G749" s="52"/>
      <c r="H749" s="42">
        <f t="shared" si="33"/>
        <v>0</v>
      </c>
      <c r="I749" s="43">
        <f>IF(AND(C749&gt;='Umrechnungskurse und Konstanten'!$C$5,C749&lt;='Umrechnungskurse und Konstanten'!$D$5),F749*'Umrechnungskurse und Konstanten'!$E$5,0)+IF(AND(C749&gt;='Umrechnungskurse und Konstanten'!$C$6,C749&lt;='Umrechnungskurse und Konstanten'!$D$6),F749*'Umrechnungskurse und Konstanten'!$E$6,0)+IF(AND(C749&gt;='Umrechnungskurse und Konstanten'!$C$7,C749&lt;='Umrechnungskurse und Konstanten'!$D$7),F749*'Umrechnungskurse und Konstanten'!$E$7,0)+IF(AND(C749&gt;='Umrechnungskurse und Konstanten'!$C$8,C749&lt;='Umrechnungskurse und Konstanten'!$D$8),F749*'Umrechnungskurse und Konstanten'!$E$8,0)+IF(AND(C749&gt;='Umrechnungskurse und Konstanten'!$C$9,C749&lt;='Umrechnungskurse und Konstanten'!$D$9),F749*'Umrechnungskurse und Konstanten'!$E$9,0)+IF(AND(C749&gt;='Umrechnungskurse und Konstanten'!$C$10,C749&lt;='Umrechnungskurse und Konstanten'!$D$10),F749*'Umrechnungskurse und Konstanten'!$E$10,0)+IF(AND(C749&gt;='Umrechnungskurse und Konstanten'!$C$11,C749&lt;='Umrechnungskurse und Konstanten'!$D$11),F749*'Umrechnungskurse und Konstanten'!$E$11,0)+IF(AND(C749&gt;='Umrechnungskurse und Konstanten'!$C$12,C749&lt;='Umrechnungskurse und Konstanten'!$D$12),F749*'Umrechnungskurse und Konstanten'!$E$12,0)+IF(AND(C749&gt;='Umrechnungskurse und Konstanten'!$C$13,C749&lt;='Umrechnungskurse und Konstanten'!$D$13),F749*'Umrechnungskurse und Konstanten'!$E$13,0)+IF(AND(C749&gt;='Umrechnungskurse und Konstanten'!$C$14,C749&lt;='Umrechnungskurse und Konstanten'!$D$14),F749*'Umrechnungskurse und Konstanten'!$E$14,0)+IF(AND(C749&gt;='Umrechnungskurse und Konstanten'!$C$15,C749&lt;='Umrechnungskurse und Konstanten'!$D$15),F749*'Umrechnungskurse und Konstanten'!$E$15,0)+IF(AND(C749&gt;='Umrechnungskurse und Konstanten'!$C$16,C749&lt;='Umrechnungskurse und Konstanten'!$D$16),F749*'Umrechnungskurse und Konstanten'!$E$16,0)</f>
        <v>0</v>
      </c>
      <c r="J749" s="43">
        <f t="shared" si="34"/>
        <v>0</v>
      </c>
      <c r="K749" s="43">
        <f t="shared" si="35"/>
        <v>0</v>
      </c>
      <c r="L749" s="69" t="str">
        <f>IF(OR(G749='Umrechnungskurse und Konstanten'!$E$21,G749='Umrechnungskurse und Konstanten'!$E$22,G749='Umrechnungskurse und Konstanten'!$E$23),"VSt. Satz ok.","falsche/keine VSt.")</f>
        <v>falsche/keine VSt.</v>
      </c>
      <c r="M749" s="67" t="str">
        <f>IF(AND(C749&gt;='Umrechnungskurse und Konstanten'!$C$11,C749&lt;='Umrechnungskurse und Konstanten'!$D$13),"Periode ok.","falsche Periode")</f>
        <v>falsche Periode</v>
      </c>
    </row>
    <row r="750" spans="2:13" x14ac:dyDescent="0.3">
      <c r="B750" s="56"/>
      <c r="C750" s="38"/>
      <c r="D750" s="38"/>
      <c r="E750" s="45"/>
      <c r="F750" s="40"/>
      <c r="G750" s="52"/>
      <c r="H750" s="42">
        <f t="shared" si="33"/>
        <v>0</v>
      </c>
      <c r="I750" s="43">
        <f>IF(AND(C750&gt;='Umrechnungskurse und Konstanten'!$C$5,C750&lt;='Umrechnungskurse und Konstanten'!$D$5),F750*'Umrechnungskurse und Konstanten'!$E$5,0)+IF(AND(C750&gt;='Umrechnungskurse und Konstanten'!$C$6,C750&lt;='Umrechnungskurse und Konstanten'!$D$6),F750*'Umrechnungskurse und Konstanten'!$E$6,0)+IF(AND(C750&gt;='Umrechnungskurse und Konstanten'!$C$7,C750&lt;='Umrechnungskurse und Konstanten'!$D$7),F750*'Umrechnungskurse und Konstanten'!$E$7,0)+IF(AND(C750&gt;='Umrechnungskurse und Konstanten'!$C$8,C750&lt;='Umrechnungskurse und Konstanten'!$D$8),F750*'Umrechnungskurse und Konstanten'!$E$8,0)+IF(AND(C750&gt;='Umrechnungskurse und Konstanten'!$C$9,C750&lt;='Umrechnungskurse und Konstanten'!$D$9),F750*'Umrechnungskurse und Konstanten'!$E$9,0)+IF(AND(C750&gt;='Umrechnungskurse und Konstanten'!$C$10,C750&lt;='Umrechnungskurse und Konstanten'!$D$10),F750*'Umrechnungskurse und Konstanten'!$E$10,0)+IF(AND(C750&gt;='Umrechnungskurse und Konstanten'!$C$11,C750&lt;='Umrechnungskurse und Konstanten'!$D$11),F750*'Umrechnungskurse und Konstanten'!$E$11,0)+IF(AND(C750&gt;='Umrechnungskurse und Konstanten'!$C$12,C750&lt;='Umrechnungskurse und Konstanten'!$D$12),F750*'Umrechnungskurse und Konstanten'!$E$12,0)+IF(AND(C750&gt;='Umrechnungskurse und Konstanten'!$C$13,C750&lt;='Umrechnungskurse und Konstanten'!$D$13),F750*'Umrechnungskurse und Konstanten'!$E$13,0)+IF(AND(C750&gt;='Umrechnungskurse und Konstanten'!$C$14,C750&lt;='Umrechnungskurse und Konstanten'!$D$14),F750*'Umrechnungskurse und Konstanten'!$E$14,0)+IF(AND(C750&gt;='Umrechnungskurse und Konstanten'!$C$15,C750&lt;='Umrechnungskurse und Konstanten'!$D$15),F750*'Umrechnungskurse und Konstanten'!$E$15,0)+IF(AND(C750&gt;='Umrechnungskurse und Konstanten'!$C$16,C750&lt;='Umrechnungskurse und Konstanten'!$D$16),F750*'Umrechnungskurse und Konstanten'!$E$16,0)</f>
        <v>0</v>
      </c>
      <c r="J750" s="43">
        <f t="shared" si="34"/>
        <v>0</v>
      </c>
      <c r="K750" s="43">
        <f t="shared" si="35"/>
        <v>0</v>
      </c>
      <c r="L750" s="69" t="str">
        <f>IF(OR(G750='Umrechnungskurse und Konstanten'!$E$21,G750='Umrechnungskurse und Konstanten'!$E$22,G750='Umrechnungskurse und Konstanten'!$E$23),"VSt. Satz ok.","falsche/keine VSt.")</f>
        <v>falsche/keine VSt.</v>
      </c>
      <c r="M750" s="67" t="str">
        <f>IF(AND(C750&gt;='Umrechnungskurse und Konstanten'!$C$11,C750&lt;='Umrechnungskurse und Konstanten'!$D$13),"Periode ok.","falsche Periode")</f>
        <v>falsche Periode</v>
      </c>
    </row>
    <row r="751" spans="2:13" x14ac:dyDescent="0.3">
      <c r="B751" s="56"/>
      <c r="C751" s="38"/>
      <c r="D751" s="38"/>
      <c r="E751" s="45"/>
      <c r="F751" s="40"/>
      <c r="G751" s="52"/>
      <c r="H751" s="42">
        <f t="shared" si="33"/>
        <v>0</v>
      </c>
      <c r="I751" s="43">
        <f>IF(AND(C751&gt;='Umrechnungskurse und Konstanten'!$C$5,C751&lt;='Umrechnungskurse und Konstanten'!$D$5),F751*'Umrechnungskurse und Konstanten'!$E$5,0)+IF(AND(C751&gt;='Umrechnungskurse und Konstanten'!$C$6,C751&lt;='Umrechnungskurse und Konstanten'!$D$6),F751*'Umrechnungskurse und Konstanten'!$E$6,0)+IF(AND(C751&gt;='Umrechnungskurse und Konstanten'!$C$7,C751&lt;='Umrechnungskurse und Konstanten'!$D$7),F751*'Umrechnungskurse und Konstanten'!$E$7,0)+IF(AND(C751&gt;='Umrechnungskurse und Konstanten'!$C$8,C751&lt;='Umrechnungskurse und Konstanten'!$D$8),F751*'Umrechnungskurse und Konstanten'!$E$8,0)+IF(AND(C751&gt;='Umrechnungskurse und Konstanten'!$C$9,C751&lt;='Umrechnungskurse und Konstanten'!$D$9),F751*'Umrechnungskurse und Konstanten'!$E$9,0)+IF(AND(C751&gt;='Umrechnungskurse und Konstanten'!$C$10,C751&lt;='Umrechnungskurse und Konstanten'!$D$10),F751*'Umrechnungskurse und Konstanten'!$E$10,0)+IF(AND(C751&gt;='Umrechnungskurse und Konstanten'!$C$11,C751&lt;='Umrechnungskurse und Konstanten'!$D$11),F751*'Umrechnungskurse und Konstanten'!$E$11,0)+IF(AND(C751&gt;='Umrechnungskurse und Konstanten'!$C$12,C751&lt;='Umrechnungskurse und Konstanten'!$D$12),F751*'Umrechnungskurse und Konstanten'!$E$12,0)+IF(AND(C751&gt;='Umrechnungskurse und Konstanten'!$C$13,C751&lt;='Umrechnungskurse und Konstanten'!$D$13),F751*'Umrechnungskurse und Konstanten'!$E$13,0)+IF(AND(C751&gt;='Umrechnungskurse und Konstanten'!$C$14,C751&lt;='Umrechnungskurse und Konstanten'!$D$14),F751*'Umrechnungskurse und Konstanten'!$E$14,0)+IF(AND(C751&gt;='Umrechnungskurse und Konstanten'!$C$15,C751&lt;='Umrechnungskurse und Konstanten'!$D$15),F751*'Umrechnungskurse und Konstanten'!$E$15,0)+IF(AND(C751&gt;='Umrechnungskurse und Konstanten'!$C$16,C751&lt;='Umrechnungskurse und Konstanten'!$D$16),F751*'Umrechnungskurse und Konstanten'!$E$16,0)</f>
        <v>0</v>
      </c>
      <c r="J751" s="43">
        <f t="shared" si="34"/>
        <v>0</v>
      </c>
      <c r="K751" s="43">
        <f t="shared" si="35"/>
        <v>0</v>
      </c>
      <c r="L751" s="69" t="str">
        <f>IF(OR(G751='Umrechnungskurse und Konstanten'!$E$21,G751='Umrechnungskurse und Konstanten'!$E$22,G751='Umrechnungskurse und Konstanten'!$E$23),"VSt. Satz ok.","falsche/keine VSt.")</f>
        <v>falsche/keine VSt.</v>
      </c>
      <c r="M751" s="67" t="str">
        <f>IF(AND(C751&gt;='Umrechnungskurse und Konstanten'!$C$11,C751&lt;='Umrechnungskurse und Konstanten'!$D$13),"Periode ok.","falsche Periode")</f>
        <v>falsche Periode</v>
      </c>
    </row>
    <row r="752" spans="2:13" x14ac:dyDescent="0.3">
      <c r="B752" s="56"/>
      <c r="C752" s="38"/>
      <c r="D752" s="38"/>
      <c r="E752" s="45"/>
      <c r="F752" s="40"/>
      <c r="G752" s="52"/>
      <c r="H752" s="42">
        <f t="shared" si="33"/>
        <v>0</v>
      </c>
      <c r="I752" s="43">
        <f>IF(AND(C752&gt;='Umrechnungskurse und Konstanten'!$C$5,C752&lt;='Umrechnungskurse und Konstanten'!$D$5),F752*'Umrechnungskurse und Konstanten'!$E$5,0)+IF(AND(C752&gt;='Umrechnungskurse und Konstanten'!$C$6,C752&lt;='Umrechnungskurse und Konstanten'!$D$6),F752*'Umrechnungskurse und Konstanten'!$E$6,0)+IF(AND(C752&gt;='Umrechnungskurse und Konstanten'!$C$7,C752&lt;='Umrechnungskurse und Konstanten'!$D$7),F752*'Umrechnungskurse und Konstanten'!$E$7,0)+IF(AND(C752&gt;='Umrechnungskurse und Konstanten'!$C$8,C752&lt;='Umrechnungskurse und Konstanten'!$D$8),F752*'Umrechnungskurse und Konstanten'!$E$8,0)+IF(AND(C752&gt;='Umrechnungskurse und Konstanten'!$C$9,C752&lt;='Umrechnungskurse und Konstanten'!$D$9),F752*'Umrechnungskurse und Konstanten'!$E$9,0)+IF(AND(C752&gt;='Umrechnungskurse und Konstanten'!$C$10,C752&lt;='Umrechnungskurse und Konstanten'!$D$10),F752*'Umrechnungskurse und Konstanten'!$E$10,0)+IF(AND(C752&gt;='Umrechnungskurse und Konstanten'!$C$11,C752&lt;='Umrechnungskurse und Konstanten'!$D$11),F752*'Umrechnungskurse und Konstanten'!$E$11,0)+IF(AND(C752&gt;='Umrechnungskurse und Konstanten'!$C$12,C752&lt;='Umrechnungskurse und Konstanten'!$D$12),F752*'Umrechnungskurse und Konstanten'!$E$12,0)+IF(AND(C752&gt;='Umrechnungskurse und Konstanten'!$C$13,C752&lt;='Umrechnungskurse und Konstanten'!$D$13),F752*'Umrechnungskurse und Konstanten'!$E$13,0)+IF(AND(C752&gt;='Umrechnungskurse und Konstanten'!$C$14,C752&lt;='Umrechnungskurse und Konstanten'!$D$14),F752*'Umrechnungskurse und Konstanten'!$E$14,0)+IF(AND(C752&gt;='Umrechnungskurse und Konstanten'!$C$15,C752&lt;='Umrechnungskurse und Konstanten'!$D$15),F752*'Umrechnungskurse und Konstanten'!$E$15,0)+IF(AND(C752&gt;='Umrechnungskurse und Konstanten'!$C$16,C752&lt;='Umrechnungskurse und Konstanten'!$D$16),F752*'Umrechnungskurse und Konstanten'!$E$16,0)</f>
        <v>0</v>
      </c>
      <c r="J752" s="43">
        <f t="shared" si="34"/>
        <v>0</v>
      </c>
      <c r="K752" s="43">
        <f t="shared" si="35"/>
        <v>0</v>
      </c>
      <c r="L752" s="69" t="str">
        <f>IF(OR(G752='Umrechnungskurse und Konstanten'!$E$21,G752='Umrechnungskurse und Konstanten'!$E$22,G752='Umrechnungskurse und Konstanten'!$E$23),"VSt. Satz ok.","falsche/keine VSt.")</f>
        <v>falsche/keine VSt.</v>
      </c>
      <c r="M752" s="67" t="str">
        <f>IF(AND(C752&gt;='Umrechnungskurse und Konstanten'!$C$11,C752&lt;='Umrechnungskurse und Konstanten'!$D$13),"Periode ok.","falsche Periode")</f>
        <v>falsche Periode</v>
      </c>
    </row>
    <row r="753" spans="2:13" x14ac:dyDescent="0.3">
      <c r="B753" s="56"/>
      <c r="C753" s="38"/>
      <c r="D753" s="38"/>
      <c r="E753" s="45"/>
      <c r="F753" s="40"/>
      <c r="G753" s="52"/>
      <c r="H753" s="42">
        <f t="shared" si="33"/>
        <v>0</v>
      </c>
      <c r="I753" s="43">
        <f>IF(AND(C753&gt;='Umrechnungskurse und Konstanten'!$C$5,C753&lt;='Umrechnungskurse und Konstanten'!$D$5),F753*'Umrechnungskurse und Konstanten'!$E$5,0)+IF(AND(C753&gt;='Umrechnungskurse und Konstanten'!$C$6,C753&lt;='Umrechnungskurse und Konstanten'!$D$6),F753*'Umrechnungskurse und Konstanten'!$E$6,0)+IF(AND(C753&gt;='Umrechnungskurse und Konstanten'!$C$7,C753&lt;='Umrechnungskurse und Konstanten'!$D$7),F753*'Umrechnungskurse und Konstanten'!$E$7,0)+IF(AND(C753&gt;='Umrechnungskurse und Konstanten'!$C$8,C753&lt;='Umrechnungskurse und Konstanten'!$D$8),F753*'Umrechnungskurse und Konstanten'!$E$8,0)+IF(AND(C753&gt;='Umrechnungskurse und Konstanten'!$C$9,C753&lt;='Umrechnungskurse und Konstanten'!$D$9),F753*'Umrechnungskurse und Konstanten'!$E$9,0)+IF(AND(C753&gt;='Umrechnungskurse und Konstanten'!$C$10,C753&lt;='Umrechnungskurse und Konstanten'!$D$10),F753*'Umrechnungskurse und Konstanten'!$E$10,0)+IF(AND(C753&gt;='Umrechnungskurse und Konstanten'!$C$11,C753&lt;='Umrechnungskurse und Konstanten'!$D$11),F753*'Umrechnungskurse und Konstanten'!$E$11,0)+IF(AND(C753&gt;='Umrechnungskurse und Konstanten'!$C$12,C753&lt;='Umrechnungskurse und Konstanten'!$D$12),F753*'Umrechnungskurse und Konstanten'!$E$12,0)+IF(AND(C753&gt;='Umrechnungskurse und Konstanten'!$C$13,C753&lt;='Umrechnungskurse und Konstanten'!$D$13),F753*'Umrechnungskurse und Konstanten'!$E$13,0)+IF(AND(C753&gt;='Umrechnungskurse und Konstanten'!$C$14,C753&lt;='Umrechnungskurse und Konstanten'!$D$14),F753*'Umrechnungskurse und Konstanten'!$E$14,0)+IF(AND(C753&gt;='Umrechnungskurse und Konstanten'!$C$15,C753&lt;='Umrechnungskurse und Konstanten'!$D$15),F753*'Umrechnungskurse und Konstanten'!$E$15,0)+IF(AND(C753&gt;='Umrechnungskurse und Konstanten'!$C$16,C753&lt;='Umrechnungskurse und Konstanten'!$D$16),F753*'Umrechnungskurse und Konstanten'!$E$16,0)</f>
        <v>0</v>
      </c>
      <c r="J753" s="43">
        <f t="shared" si="34"/>
        <v>0</v>
      </c>
      <c r="K753" s="43">
        <f t="shared" si="35"/>
        <v>0</v>
      </c>
      <c r="L753" s="69" t="str">
        <f>IF(OR(G753='Umrechnungskurse und Konstanten'!$E$21,G753='Umrechnungskurse und Konstanten'!$E$22,G753='Umrechnungskurse und Konstanten'!$E$23),"VSt. Satz ok.","falsche/keine VSt.")</f>
        <v>falsche/keine VSt.</v>
      </c>
      <c r="M753" s="67" t="str">
        <f>IF(AND(C753&gt;='Umrechnungskurse und Konstanten'!$C$11,C753&lt;='Umrechnungskurse und Konstanten'!$D$13),"Periode ok.","falsche Periode")</f>
        <v>falsche Periode</v>
      </c>
    </row>
    <row r="754" spans="2:13" x14ac:dyDescent="0.3">
      <c r="B754" s="56"/>
      <c r="C754" s="38"/>
      <c r="D754" s="38"/>
      <c r="E754" s="45"/>
      <c r="F754" s="40"/>
      <c r="G754" s="52"/>
      <c r="H754" s="42">
        <f t="shared" si="33"/>
        <v>0</v>
      </c>
      <c r="I754" s="43">
        <f>IF(AND(C754&gt;='Umrechnungskurse und Konstanten'!$C$5,C754&lt;='Umrechnungskurse und Konstanten'!$D$5),F754*'Umrechnungskurse und Konstanten'!$E$5,0)+IF(AND(C754&gt;='Umrechnungskurse und Konstanten'!$C$6,C754&lt;='Umrechnungskurse und Konstanten'!$D$6),F754*'Umrechnungskurse und Konstanten'!$E$6,0)+IF(AND(C754&gt;='Umrechnungskurse und Konstanten'!$C$7,C754&lt;='Umrechnungskurse und Konstanten'!$D$7),F754*'Umrechnungskurse und Konstanten'!$E$7,0)+IF(AND(C754&gt;='Umrechnungskurse und Konstanten'!$C$8,C754&lt;='Umrechnungskurse und Konstanten'!$D$8),F754*'Umrechnungskurse und Konstanten'!$E$8,0)+IF(AND(C754&gt;='Umrechnungskurse und Konstanten'!$C$9,C754&lt;='Umrechnungskurse und Konstanten'!$D$9),F754*'Umrechnungskurse und Konstanten'!$E$9,0)+IF(AND(C754&gt;='Umrechnungskurse und Konstanten'!$C$10,C754&lt;='Umrechnungskurse und Konstanten'!$D$10),F754*'Umrechnungskurse und Konstanten'!$E$10,0)+IF(AND(C754&gt;='Umrechnungskurse und Konstanten'!$C$11,C754&lt;='Umrechnungskurse und Konstanten'!$D$11),F754*'Umrechnungskurse und Konstanten'!$E$11,0)+IF(AND(C754&gt;='Umrechnungskurse und Konstanten'!$C$12,C754&lt;='Umrechnungskurse und Konstanten'!$D$12),F754*'Umrechnungskurse und Konstanten'!$E$12,0)+IF(AND(C754&gt;='Umrechnungskurse und Konstanten'!$C$13,C754&lt;='Umrechnungskurse und Konstanten'!$D$13),F754*'Umrechnungskurse und Konstanten'!$E$13,0)+IF(AND(C754&gt;='Umrechnungskurse und Konstanten'!$C$14,C754&lt;='Umrechnungskurse und Konstanten'!$D$14),F754*'Umrechnungskurse und Konstanten'!$E$14,0)+IF(AND(C754&gt;='Umrechnungskurse und Konstanten'!$C$15,C754&lt;='Umrechnungskurse und Konstanten'!$D$15),F754*'Umrechnungskurse und Konstanten'!$E$15,0)+IF(AND(C754&gt;='Umrechnungskurse und Konstanten'!$C$16,C754&lt;='Umrechnungskurse und Konstanten'!$D$16),F754*'Umrechnungskurse und Konstanten'!$E$16,0)</f>
        <v>0</v>
      </c>
      <c r="J754" s="43">
        <f t="shared" si="34"/>
        <v>0</v>
      </c>
      <c r="K754" s="43">
        <f t="shared" si="35"/>
        <v>0</v>
      </c>
      <c r="L754" s="69" t="str">
        <f>IF(OR(G754='Umrechnungskurse und Konstanten'!$E$21,G754='Umrechnungskurse und Konstanten'!$E$22,G754='Umrechnungskurse und Konstanten'!$E$23),"VSt. Satz ok.","falsche/keine VSt.")</f>
        <v>falsche/keine VSt.</v>
      </c>
      <c r="M754" s="67" t="str">
        <f>IF(AND(C754&gt;='Umrechnungskurse und Konstanten'!$C$11,C754&lt;='Umrechnungskurse und Konstanten'!$D$13),"Periode ok.","falsche Periode")</f>
        <v>falsche Periode</v>
      </c>
    </row>
    <row r="755" spans="2:13" x14ac:dyDescent="0.3">
      <c r="B755" s="56"/>
      <c r="C755" s="38"/>
      <c r="D755" s="38"/>
      <c r="E755" s="45"/>
      <c r="F755" s="40"/>
      <c r="G755" s="52"/>
      <c r="H755" s="42">
        <f t="shared" si="33"/>
        <v>0</v>
      </c>
      <c r="I755" s="43">
        <f>IF(AND(C755&gt;='Umrechnungskurse und Konstanten'!$C$5,C755&lt;='Umrechnungskurse und Konstanten'!$D$5),F755*'Umrechnungskurse und Konstanten'!$E$5,0)+IF(AND(C755&gt;='Umrechnungskurse und Konstanten'!$C$6,C755&lt;='Umrechnungskurse und Konstanten'!$D$6),F755*'Umrechnungskurse und Konstanten'!$E$6,0)+IF(AND(C755&gt;='Umrechnungskurse und Konstanten'!$C$7,C755&lt;='Umrechnungskurse und Konstanten'!$D$7),F755*'Umrechnungskurse und Konstanten'!$E$7,0)+IF(AND(C755&gt;='Umrechnungskurse und Konstanten'!$C$8,C755&lt;='Umrechnungskurse und Konstanten'!$D$8),F755*'Umrechnungskurse und Konstanten'!$E$8,0)+IF(AND(C755&gt;='Umrechnungskurse und Konstanten'!$C$9,C755&lt;='Umrechnungskurse und Konstanten'!$D$9),F755*'Umrechnungskurse und Konstanten'!$E$9,0)+IF(AND(C755&gt;='Umrechnungskurse und Konstanten'!$C$10,C755&lt;='Umrechnungskurse und Konstanten'!$D$10),F755*'Umrechnungskurse und Konstanten'!$E$10,0)+IF(AND(C755&gt;='Umrechnungskurse und Konstanten'!$C$11,C755&lt;='Umrechnungskurse und Konstanten'!$D$11),F755*'Umrechnungskurse und Konstanten'!$E$11,0)+IF(AND(C755&gt;='Umrechnungskurse und Konstanten'!$C$12,C755&lt;='Umrechnungskurse und Konstanten'!$D$12),F755*'Umrechnungskurse und Konstanten'!$E$12,0)+IF(AND(C755&gt;='Umrechnungskurse und Konstanten'!$C$13,C755&lt;='Umrechnungskurse und Konstanten'!$D$13),F755*'Umrechnungskurse und Konstanten'!$E$13,0)+IF(AND(C755&gt;='Umrechnungskurse und Konstanten'!$C$14,C755&lt;='Umrechnungskurse und Konstanten'!$D$14),F755*'Umrechnungskurse und Konstanten'!$E$14,0)+IF(AND(C755&gt;='Umrechnungskurse und Konstanten'!$C$15,C755&lt;='Umrechnungskurse und Konstanten'!$D$15),F755*'Umrechnungskurse und Konstanten'!$E$15,0)+IF(AND(C755&gt;='Umrechnungskurse und Konstanten'!$C$16,C755&lt;='Umrechnungskurse und Konstanten'!$D$16),F755*'Umrechnungskurse und Konstanten'!$E$16,0)</f>
        <v>0</v>
      </c>
      <c r="J755" s="43">
        <f t="shared" si="34"/>
        <v>0</v>
      </c>
      <c r="K755" s="43">
        <f t="shared" si="35"/>
        <v>0</v>
      </c>
      <c r="L755" s="69" t="str">
        <f>IF(OR(G755='Umrechnungskurse und Konstanten'!$E$21,G755='Umrechnungskurse und Konstanten'!$E$22,G755='Umrechnungskurse und Konstanten'!$E$23),"VSt. Satz ok.","falsche/keine VSt.")</f>
        <v>falsche/keine VSt.</v>
      </c>
      <c r="M755" s="67" t="str">
        <f>IF(AND(C755&gt;='Umrechnungskurse und Konstanten'!$C$11,C755&lt;='Umrechnungskurse und Konstanten'!$D$13),"Periode ok.","falsche Periode")</f>
        <v>falsche Periode</v>
      </c>
    </row>
    <row r="756" spans="2:13" x14ac:dyDescent="0.3">
      <c r="B756" s="56"/>
      <c r="C756" s="38"/>
      <c r="D756" s="38"/>
      <c r="E756" s="45"/>
      <c r="F756" s="40"/>
      <c r="G756" s="52"/>
      <c r="H756" s="42">
        <f t="shared" si="33"/>
        <v>0</v>
      </c>
      <c r="I756" s="43">
        <f>IF(AND(C756&gt;='Umrechnungskurse und Konstanten'!$C$5,C756&lt;='Umrechnungskurse und Konstanten'!$D$5),F756*'Umrechnungskurse und Konstanten'!$E$5,0)+IF(AND(C756&gt;='Umrechnungskurse und Konstanten'!$C$6,C756&lt;='Umrechnungskurse und Konstanten'!$D$6),F756*'Umrechnungskurse und Konstanten'!$E$6,0)+IF(AND(C756&gt;='Umrechnungskurse und Konstanten'!$C$7,C756&lt;='Umrechnungskurse und Konstanten'!$D$7),F756*'Umrechnungskurse und Konstanten'!$E$7,0)+IF(AND(C756&gt;='Umrechnungskurse und Konstanten'!$C$8,C756&lt;='Umrechnungskurse und Konstanten'!$D$8),F756*'Umrechnungskurse und Konstanten'!$E$8,0)+IF(AND(C756&gt;='Umrechnungskurse und Konstanten'!$C$9,C756&lt;='Umrechnungskurse und Konstanten'!$D$9),F756*'Umrechnungskurse und Konstanten'!$E$9,0)+IF(AND(C756&gt;='Umrechnungskurse und Konstanten'!$C$10,C756&lt;='Umrechnungskurse und Konstanten'!$D$10),F756*'Umrechnungskurse und Konstanten'!$E$10,0)+IF(AND(C756&gt;='Umrechnungskurse und Konstanten'!$C$11,C756&lt;='Umrechnungskurse und Konstanten'!$D$11),F756*'Umrechnungskurse und Konstanten'!$E$11,0)+IF(AND(C756&gt;='Umrechnungskurse und Konstanten'!$C$12,C756&lt;='Umrechnungskurse und Konstanten'!$D$12),F756*'Umrechnungskurse und Konstanten'!$E$12,0)+IF(AND(C756&gt;='Umrechnungskurse und Konstanten'!$C$13,C756&lt;='Umrechnungskurse und Konstanten'!$D$13),F756*'Umrechnungskurse und Konstanten'!$E$13,0)+IF(AND(C756&gt;='Umrechnungskurse und Konstanten'!$C$14,C756&lt;='Umrechnungskurse und Konstanten'!$D$14),F756*'Umrechnungskurse und Konstanten'!$E$14,0)+IF(AND(C756&gt;='Umrechnungskurse und Konstanten'!$C$15,C756&lt;='Umrechnungskurse und Konstanten'!$D$15),F756*'Umrechnungskurse und Konstanten'!$E$15,0)+IF(AND(C756&gt;='Umrechnungskurse und Konstanten'!$C$16,C756&lt;='Umrechnungskurse und Konstanten'!$D$16),F756*'Umrechnungskurse und Konstanten'!$E$16,0)</f>
        <v>0</v>
      </c>
      <c r="J756" s="43">
        <f t="shared" si="34"/>
        <v>0</v>
      </c>
      <c r="K756" s="43">
        <f t="shared" si="35"/>
        <v>0</v>
      </c>
      <c r="L756" s="69" t="str">
        <f>IF(OR(G756='Umrechnungskurse und Konstanten'!$E$21,G756='Umrechnungskurse und Konstanten'!$E$22,G756='Umrechnungskurse und Konstanten'!$E$23),"VSt. Satz ok.","falsche/keine VSt.")</f>
        <v>falsche/keine VSt.</v>
      </c>
      <c r="M756" s="67" t="str">
        <f>IF(AND(C756&gt;='Umrechnungskurse und Konstanten'!$C$11,C756&lt;='Umrechnungskurse und Konstanten'!$D$13),"Periode ok.","falsche Periode")</f>
        <v>falsche Periode</v>
      </c>
    </row>
    <row r="757" spans="2:13" x14ac:dyDescent="0.3">
      <c r="B757" s="56"/>
      <c r="C757" s="38"/>
      <c r="D757" s="38"/>
      <c r="E757" s="45"/>
      <c r="F757" s="40"/>
      <c r="G757" s="52"/>
      <c r="H757" s="42">
        <f t="shared" si="33"/>
        <v>0</v>
      </c>
      <c r="I757" s="43">
        <f>IF(AND(C757&gt;='Umrechnungskurse und Konstanten'!$C$5,C757&lt;='Umrechnungskurse und Konstanten'!$D$5),F757*'Umrechnungskurse und Konstanten'!$E$5,0)+IF(AND(C757&gt;='Umrechnungskurse und Konstanten'!$C$6,C757&lt;='Umrechnungskurse und Konstanten'!$D$6),F757*'Umrechnungskurse und Konstanten'!$E$6,0)+IF(AND(C757&gt;='Umrechnungskurse und Konstanten'!$C$7,C757&lt;='Umrechnungskurse und Konstanten'!$D$7),F757*'Umrechnungskurse und Konstanten'!$E$7,0)+IF(AND(C757&gt;='Umrechnungskurse und Konstanten'!$C$8,C757&lt;='Umrechnungskurse und Konstanten'!$D$8),F757*'Umrechnungskurse und Konstanten'!$E$8,0)+IF(AND(C757&gt;='Umrechnungskurse und Konstanten'!$C$9,C757&lt;='Umrechnungskurse und Konstanten'!$D$9),F757*'Umrechnungskurse und Konstanten'!$E$9,0)+IF(AND(C757&gt;='Umrechnungskurse und Konstanten'!$C$10,C757&lt;='Umrechnungskurse und Konstanten'!$D$10),F757*'Umrechnungskurse und Konstanten'!$E$10,0)+IF(AND(C757&gt;='Umrechnungskurse und Konstanten'!$C$11,C757&lt;='Umrechnungskurse und Konstanten'!$D$11),F757*'Umrechnungskurse und Konstanten'!$E$11,0)+IF(AND(C757&gt;='Umrechnungskurse und Konstanten'!$C$12,C757&lt;='Umrechnungskurse und Konstanten'!$D$12),F757*'Umrechnungskurse und Konstanten'!$E$12,0)+IF(AND(C757&gt;='Umrechnungskurse und Konstanten'!$C$13,C757&lt;='Umrechnungskurse und Konstanten'!$D$13),F757*'Umrechnungskurse und Konstanten'!$E$13,0)+IF(AND(C757&gt;='Umrechnungskurse und Konstanten'!$C$14,C757&lt;='Umrechnungskurse und Konstanten'!$D$14),F757*'Umrechnungskurse und Konstanten'!$E$14,0)+IF(AND(C757&gt;='Umrechnungskurse und Konstanten'!$C$15,C757&lt;='Umrechnungskurse und Konstanten'!$D$15),F757*'Umrechnungskurse und Konstanten'!$E$15,0)+IF(AND(C757&gt;='Umrechnungskurse und Konstanten'!$C$16,C757&lt;='Umrechnungskurse und Konstanten'!$D$16),F757*'Umrechnungskurse und Konstanten'!$E$16,0)</f>
        <v>0</v>
      </c>
      <c r="J757" s="43">
        <f t="shared" si="34"/>
        <v>0</v>
      </c>
      <c r="K757" s="43">
        <f t="shared" si="35"/>
        <v>0</v>
      </c>
      <c r="L757" s="69" t="str">
        <f>IF(OR(G757='Umrechnungskurse und Konstanten'!$E$21,G757='Umrechnungskurse und Konstanten'!$E$22,G757='Umrechnungskurse und Konstanten'!$E$23),"VSt. Satz ok.","falsche/keine VSt.")</f>
        <v>falsche/keine VSt.</v>
      </c>
      <c r="M757" s="67" t="str">
        <f>IF(AND(C757&gt;='Umrechnungskurse und Konstanten'!$C$11,C757&lt;='Umrechnungskurse und Konstanten'!$D$13),"Periode ok.","falsche Periode")</f>
        <v>falsche Periode</v>
      </c>
    </row>
    <row r="758" spans="2:13" x14ac:dyDescent="0.3">
      <c r="B758" s="56"/>
      <c r="C758" s="38"/>
      <c r="D758" s="38"/>
      <c r="E758" s="45"/>
      <c r="F758" s="40"/>
      <c r="G758" s="52"/>
      <c r="H758" s="42">
        <f t="shared" si="33"/>
        <v>0</v>
      </c>
      <c r="I758" s="43">
        <f>IF(AND(C758&gt;='Umrechnungskurse und Konstanten'!$C$5,C758&lt;='Umrechnungskurse und Konstanten'!$D$5),F758*'Umrechnungskurse und Konstanten'!$E$5,0)+IF(AND(C758&gt;='Umrechnungskurse und Konstanten'!$C$6,C758&lt;='Umrechnungskurse und Konstanten'!$D$6),F758*'Umrechnungskurse und Konstanten'!$E$6,0)+IF(AND(C758&gt;='Umrechnungskurse und Konstanten'!$C$7,C758&lt;='Umrechnungskurse und Konstanten'!$D$7),F758*'Umrechnungskurse und Konstanten'!$E$7,0)+IF(AND(C758&gt;='Umrechnungskurse und Konstanten'!$C$8,C758&lt;='Umrechnungskurse und Konstanten'!$D$8),F758*'Umrechnungskurse und Konstanten'!$E$8,0)+IF(AND(C758&gt;='Umrechnungskurse und Konstanten'!$C$9,C758&lt;='Umrechnungskurse und Konstanten'!$D$9),F758*'Umrechnungskurse und Konstanten'!$E$9,0)+IF(AND(C758&gt;='Umrechnungskurse und Konstanten'!$C$10,C758&lt;='Umrechnungskurse und Konstanten'!$D$10),F758*'Umrechnungskurse und Konstanten'!$E$10,0)+IF(AND(C758&gt;='Umrechnungskurse und Konstanten'!$C$11,C758&lt;='Umrechnungskurse und Konstanten'!$D$11),F758*'Umrechnungskurse und Konstanten'!$E$11,0)+IF(AND(C758&gt;='Umrechnungskurse und Konstanten'!$C$12,C758&lt;='Umrechnungskurse und Konstanten'!$D$12),F758*'Umrechnungskurse und Konstanten'!$E$12,0)+IF(AND(C758&gt;='Umrechnungskurse und Konstanten'!$C$13,C758&lt;='Umrechnungskurse und Konstanten'!$D$13),F758*'Umrechnungskurse und Konstanten'!$E$13,0)+IF(AND(C758&gt;='Umrechnungskurse und Konstanten'!$C$14,C758&lt;='Umrechnungskurse und Konstanten'!$D$14),F758*'Umrechnungskurse und Konstanten'!$E$14,0)+IF(AND(C758&gt;='Umrechnungskurse und Konstanten'!$C$15,C758&lt;='Umrechnungskurse und Konstanten'!$D$15),F758*'Umrechnungskurse und Konstanten'!$E$15,0)+IF(AND(C758&gt;='Umrechnungskurse und Konstanten'!$C$16,C758&lt;='Umrechnungskurse und Konstanten'!$D$16),F758*'Umrechnungskurse und Konstanten'!$E$16,0)</f>
        <v>0</v>
      </c>
      <c r="J758" s="43">
        <f t="shared" si="34"/>
        <v>0</v>
      </c>
      <c r="K758" s="43">
        <f t="shared" si="35"/>
        <v>0</v>
      </c>
      <c r="L758" s="69" t="str">
        <f>IF(OR(G758='Umrechnungskurse und Konstanten'!$E$21,G758='Umrechnungskurse und Konstanten'!$E$22,G758='Umrechnungskurse und Konstanten'!$E$23),"VSt. Satz ok.","falsche/keine VSt.")</f>
        <v>falsche/keine VSt.</v>
      </c>
      <c r="M758" s="67" t="str">
        <f>IF(AND(C758&gt;='Umrechnungskurse und Konstanten'!$C$11,C758&lt;='Umrechnungskurse und Konstanten'!$D$13),"Periode ok.","falsche Periode")</f>
        <v>falsche Periode</v>
      </c>
    </row>
    <row r="759" spans="2:13" x14ac:dyDescent="0.3">
      <c r="B759" s="56"/>
      <c r="C759" s="38"/>
      <c r="D759" s="38"/>
      <c r="E759" s="45"/>
      <c r="F759" s="40"/>
      <c r="G759" s="52"/>
      <c r="H759" s="42">
        <f t="shared" si="33"/>
        <v>0</v>
      </c>
      <c r="I759" s="43">
        <f>IF(AND(C759&gt;='Umrechnungskurse und Konstanten'!$C$5,C759&lt;='Umrechnungskurse und Konstanten'!$D$5),F759*'Umrechnungskurse und Konstanten'!$E$5,0)+IF(AND(C759&gt;='Umrechnungskurse und Konstanten'!$C$6,C759&lt;='Umrechnungskurse und Konstanten'!$D$6),F759*'Umrechnungskurse und Konstanten'!$E$6,0)+IF(AND(C759&gt;='Umrechnungskurse und Konstanten'!$C$7,C759&lt;='Umrechnungskurse und Konstanten'!$D$7),F759*'Umrechnungskurse und Konstanten'!$E$7,0)+IF(AND(C759&gt;='Umrechnungskurse und Konstanten'!$C$8,C759&lt;='Umrechnungskurse und Konstanten'!$D$8),F759*'Umrechnungskurse und Konstanten'!$E$8,0)+IF(AND(C759&gt;='Umrechnungskurse und Konstanten'!$C$9,C759&lt;='Umrechnungskurse und Konstanten'!$D$9),F759*'Umrechnungskurse und Konstanten'!$E$9,0)+IF(AND(C759&gt;='Umrechnungskurse und Konstanten'!$C$10,C759&lt;='Umrechnungskurse und Konstanten'!$D$10),F759*'Umrechnungskurse und Konstanten'!$E$10,0)+IF(AND(C759&gt;='Umrechnungskurse und Konstanten'!$C$11,C759&lt;='Umrechnungskurse und Konstanten'!$D$11),F759*'Umrechnungskurse und Konstanten'!$E$11,0)+IF(AND(C759&gt;='Umrechnungskurse und Konstanten'!$C$12,C759&lt;='Umrechnungskurse und Konstanten'!$D$12),F759*'Umrechnungskurse und Konstanten'!$E$12,0)+IF(AND(C759&gt;='Umrechnungskurse und Konstanten'!$C$13,C759&lt;='Umrechnungskurse und Konstanten'!$D$13),F759*'Umrechnungskurse und Konstanten'!$E$13,0)+IF(AND(C759&gt;='Umrechnungskurse und Konstanten'!$C$14,C759&lt;='Umrechnungskurse und Konstanten'!$D$14),F759*'Umrechnungskurse und Konstanten'!$E$14,0)+IF(AND(C759&gt;='Umrechnungskurse und Konstanten'!$C$15,C759&lt;='Umrechnungskurse und Konstanten'!$D$15),F759*'Umrechnungskurse und Konstanten'!$E$15,0)+IF(AND(C759&gt;='Umrechnungskurse und Konstanten'!$C$16,C759&lt;='Umrechnungskurse und Konstanten'!$D$16),F759*'Umrechnungskurse und Konstanten'!$E$16,0)</f>
        <v>0</v>
      </c>
      <c r="J759" s="43">
        <f t="shared" si="34"/>
        <v>0</v>
      </c>
      <c r="K759" s="43">
        <f t="shared" si="35"/>
        <v>0</v>
      </c>
      <c r="L759" s="69" t="str">
        <f>IF(OR(G759='Umrechnungskurse und Konstanten'!$E$21,G759='Umrechnungskurse und Konstanten'!$E$22,G759='Umrechnungskurse und Konstanten'!$E$23),"VSt. Satz ok.","falsche/keine VSt.")</f>
        <v>falsche/keine VSt.</v>
      </c>
      <c r="M759" s="67" t="str">
        <f>IF(AND(C759&gt;='Umrechnungskurse und Konstanten'!$C$11,C759&lt;='Umrechnungskurse und Konstanten'!$D$13),"Periode ok.","falsche Periode")</f>
        <v>falsche Periode</v>
      </c>
    </row>
    <row r="760" spans="2:13" x14ac:dyDescent="0.3">
      <c r="B760" s="56"/>
      <c r="C760" s="38"/>
      <c r="D760" s="38"/>
      <c r="E760" s="45"/>
      <c r="F760" s="40"/>
      <c r="G760" s="52"/>
      <c r="H760" s="42">
        <f t="shared" si="33"/>
        <v>0</v>
      </c>
      <c r="I760" s="43">
        <f>IF(AND(C760&gt;='Umrechnungskurse und Konstanten'!$C$5,C760&lt;='Umrechnungskurse und Konstanten'!$D$5),F760*'Umrechnungskurse und Konstanten'!$E$5,0)+IF(AND(C760&gt;='Umrechnungskurse und Konstanten'!$C$6,C760&lt;='Umrechnungskurse und Konstanten'!$D$6),F760*'Umrechnungskurse und Konstanten'!$E$6,0)+IF(AND(C760&gt;='Umrechnungskurse und Konstanten'!$C$7,C760&lt;='Umrechnungskurse und Konstanten'!$D$7),F760*'Umrechnungskurse und Konstanten'!$E$7,0)+IF(AND(C760&gt;='Umrechnungskurse und Konstanten'!$C$8,C760&lt;='Umrechnungskurse und Konstanten'!$D$8),F760*'Umrechnungskurse und Konstanten'!$E$8,0)+IF(AND(C760&gt;='Umrechnungskurse und Konstanten'!$C$9,C760&lt;='Umrechnungskurse und Konstanten'!$D$9),F760*'Umrechnungskurse und Konstanten'!$E$9,0)+IF(AND(C760&gt;='Umrechnungskurse und Konstanten'!$C$10,C760&lt;='Umrechnungskurse und Konstanten'!$D$10),F760*'Umrechnungskurse und Konstanten'!$E$10,0)+IF(AND(C760&gt;='Umrechnungskurse und Konstanten'!$C$11,C760&lt;='Umrechnungskurse und Konstanten'!$D$11),F760*'Umrechnungskurse und Konstanten'!$E$11,0)+IF(AND(C760&gt;='Umrechnungskurse und Konstanten'!$C$12,C760&lt;='Umrechnungskurse und Konstanten'!$D$12),F760*'Umrechnungskurse und Konstanten'!$E$12,0)+IF(AND(C760&gt;='Umrechnungskurse und Konstanten'!$C$13,C760&lt;='Umrechnungskurse und Konstanten'!$D$13),F760*'Umrechnungskurse und Konstanten'!$E$13,0)+IF(AND(C760&gt;='Umrechnungskurse und Konstanten'!$C$14,C760&lt;='Umrechnungskurse und Konstanten'!$D$14),F760*'Umrechnungskurse und Konstanten'!$E$14,0)+IF(AND(C760&gt;='Umrechnungskurse und Konstanten'!$C$15,C760&lt;='Umrechnungskurse und Konstanten'!$D$15),F760*'Umrechnungskurse und Konstanten'!$E$15,0)+IF(AND(C760&gt;='Umrechnungskurse und Konstanten'!$C$16,C760&lt;='Umrechnungskurse und Konstanten'!$D$16),F760*'Umrechnungskurse und Konstanten'!$E$16,0)</f>
        <v>0</v>
      </c>
      <c r="J760" s="43">
        <f t="shared" si="34"/>
        <v>0</v>
      </c>
      <c r="K760" s="43">
        <f t="shared" si="35"/>
        <v>0</v>
      </c>
      <c r="L760" s="69" t="str">
        <f>IF(OR(G760='Umrechnungskurse und Konstanten'!$E$21,G760='Umrechnungskurse und Konstanten'!$E$22,G760='Umrechnungskurse und Konstanten'!$E$23),"VSt. Satz ok.","falsche/keine VSt.")</f>
        <v>falsche/keine VSt.</v>
      </c>
      <c r="M760" s="67" t="str">
        <f>IF(AND(C760&gt;='Umrechnungskurse und Konstanten'!$C$11,C760&lt;='Umrechnungskurse und Konstanten'!$D$13),"Periode ok.","falsche Periode")</f>
        <v>falsche Periode</v>
      </c>
    </row>
    <row r="761" spans="2:13" x14ac:dyDescent="0.3">
      <c r="B761" s="56"/>
      <c r="C761" s="38"/>
      <c r="D761" s="38"/>
      <c r="E761" s="45"/>
      <c r="F761" s="40"/>
      <c r="G761" s="52"/>
      <c r="H761" s="42">
        <f t="shared" si="33"/>
        <v>0</v>
      </c>
      <c r="I761" s="43">
        <f>IF(AND(C761&gt;='Umrechnungskurse und Konstanten'!$C$5,C761&lt;='Umrechnungskurse und Konstanten'!$D$5),F761*'Umrechnungskurse und Konstanten'!$E$5,0)+IF(AND(C761&gt;='Umrechnungskurse und Konstanten'!$C$6,C761&lt;='Umrechnungskurse und Konstanten'!$D$6),F761*'Umrechnungskurse und Konstanten'!$E$6,0)+IF(AND(C761&gt;='Umrechnungskurse und Konstanten'!$C$7,C761&lt;='Umrechnungskurse und Konstanten'!$D$7),F761*'Umrechnungskurse und Konstanten'!$E$7,0)+IF(AND(C761&gt;='Umrechnungskurse und Konstanten'!$C$8,C761&lt;='Umrechnungskurse und Konstanten'!$D$8),F761*'Umrechnungskurse und Konstanten'!$E$8,0)+IF(AND(C761&gt;='Umrechnungskurse und Konstanten'!$C$9,C761&lt;='Umrechnungskurse und Konstanten'!$D$9),F761*'Umrechnungskurse und Konstanten'!$E$9,0)+IF(AND(C761&gt;='Umrechnungskurse und Konstanten'!$C$10,C761&lt;='Umrechnungskurse und Konstanten'!$D$10),F761*'Umrechnungskurse und Konstanten'!$E$10,0)+IF(AND(C761&gt;='Umrechnungskurse und Konstanten'!$C$11,C761&lt;='Umrechnungskurse und Konstanten'!$D$11),F761*'Umrechnungskurse und Konstanten'!$E$11,0)+IF(AND(C761&gt;='Umrechnungskurse und Konstanten'!$C$12,C761&lt;='Umrechnungskurse und Konstanten'!$D$12),F761*'Umrechnungskurse und Konstanten'!$E$12,0)+IF(AND(C761&gt;='Umrechnungskurse und Konstanten'!$C$13,C761&lt;='Umrechnungskurse und Konstanten'!$D$13),F761*'Umrechnungskurse und Konstanten'!$E$13,0)+IF(AND(C761&gt;='Umrechnungskurse und Konstanten'!$C$14,C761&lt;='Umrechnungskurse und Konstanten'!$D$14),F761*'Umrechnungskurse und Konstanten'!$E$14,0)+IF(AND(C761&gt;='Umrechnungskurse und Konstanten'!$C$15,C761&lt;='Umrechnungskurse und Konstanten'!$D$15),F761*'Umrechnungskurse und Konstanten'!$E$15,0)+IF(AND(C761&gt;='Umrechnungskurse und Konstanten'!$C$16,C761&lt;='Umrechnungskurse und Konstanten'!$D$16),F761*'Umrechnungskurse und Konstanten'!$E$16,0)</f>
        <v>0</v>
      </c>
      <c r="J761" s="43">
        <f t="shared" si="34"/>
        <v>0</v>
      </c>
      <c r="K761" s="43">
        <f t="shared" si="35"/>
        <v>0</v>
      </c>
      <c r="L761" s="69" t="str">
        <f>IF(OR(G761='Umrechnungskurse und Konstanten'!$E$21,G761='Umrechnungskurse und Konstanten'!$E$22,G761='Umrechnungskurse und Konstanten'!$E$23),"VSt. Satz ok.","falsche/keine VSt.")</f>
        <v>falsche/keine VSt.</v>
      </c>
      <c r="M761" s="67" t="str">
        <f>IF(AND(C761&gt;='Umrechnungskurse und Konstanten'!$C$11,C761&lt;='Umrechnungskurse und Konstanten'!$D$13),"Periode ok.","falsche Periode")</f>
        <v>falsche Periode</v>
      </c>
    </row>
    <row r="762" spans="2:13" x14ac:dyDescent="0.3">
      <c r="B762" s="56"/>
      <c r="C762" s="38"/>
      <c r="D762" s="38"/>
      <c r="E762" s="45"/>
      <c r="F762" s="40"/>
      <c r="G762" s="52"/>
      <c r="H762" s="42">
        <f t="shared" si="33"/>
        <v>0</v>
      </c>
      <c r="I762" s="43">
        <f>IF(AND(C762&gt;='Umrechnungskurse und Konstanten'!$C$5,C762&lt;='Umrechnungskurse und Konstanten'!$D$5),F762*'Umrechnungskurse und Konstanten'!$E$5,0)+IF(AND(C762&gt;='Umrechnungskurse und Konstanten'!$C$6,C762&lt;='Umrechnungskurse und Konstanten'!$D$6),F762*'Umrechnungskurse und Konstanten'!$E$6,0)+IF(AND(C762&gt;='Umrechnungskurse und Konstanten'!$C$7,C762&lt;='Umrechnungskurse und Konstanten'!$D$7),F762*'Umrechnungskurse und Konstanten'!$E$7,0)+IF(AND(C762&gt;='Umrechnungskurse und Konstanten'!$C$8,C762&lt;='Umrechnungskurse und Konstanten'!$D$8),F762*'Umrechnungskurse und Konstanten'!$E$8,0)+IF(AND(C762&gt;='Umrechnungskurse und Konstanten'!$C$9,C762&lt;='Umrechnungskurse und Konstanten'!$D$9),F762*'Umrechnungskurse und Konstanten'!$E$9,0)+IF(AND(C762&gt;='Umrechnungskurse und Konstanten'!$C$10,C762&lt;='Umrechnungskurse und Konstanten'!$D$10),F762*'Umrechnungskurse und Konstanten'!$E$10,0)+IF(AND(C762&gt;='Umrechnungskurse und Konstanten'!$C$11,C762&lt;='Umrechnungskurse und Konstanten'!$D$11),F762*'Umrechnungskurse und Konstanten'!$E$11,0)+IF(AND(C762&gt;='Umrechnungskurse und Konstanten'!$C$12,C762&lt;='Umrechnungskurse und Konstanten'!$D$12),F762*'Umrechnungskurse und Konstanten'!$E$12,0)+IF(AND(C762&gt;='Umrechnungskurse und Konstanten'!$C$13,C762&lt;='Umrechnungskurse und Konstanten'!$D$13),F762*'Umrechnungskurse und Konstanten'!$E$13,0)+IF(AND(C762&gt;='Umrechnungskurse und Konstanten'!$C$14,C762&lt;='Umrechnungskurse und Konstanten'!$D$14),F762*'Umrechnungskurse und Konstanten'!$E$14,0)+IF(AND(C762&gt;='Umrechnungskurse und Konstanten'!$C$15,C762&lt;='Umrechnungskurse und Konstanten'!$D$15),F762*'Umrechnungskurse und Konstanten'!$E$15,0)+IF(AND(C762&gt;='Umrechnungskurse und Konstanten'!$C$16,C762&lt;='Umrechnungskurse und Konstanten'!$D$16),F762*'Umrechnungskurse und Konstanten'!$E$16,0)</f>
        <v>0</v>
      </c>
      <c r="J762" s="43">
        <f t="shared" si="34"/>
        <v>0</v>
      </c>
      <c r="K762" s="43">
        <f t="shared" si="35"/>
        <v>0</v>
      </c>
      <c r="L762" s="69" t="str">
        <f>IF(OR(G762='Umrechnungskurse und Konstanten'!$E$21,G762='Umrechnungskurse und Konstanten'!$E$22,G762='Umrechnungskurse und Konstanten'!$E$23),"VSt. Satz ok.","falsche/keine VSt.")</f>
        <v>falsche/keine VSt.</v>
      </c>
      <c r="M762" s="67" t="str">
        <f>IF(AND(C762&gt;='Umrechnungskurse und Konstanten'!$C$11,C762&lt;='Umrechnungskurse und Konstanten'!$D$13),"Periode ok.","falsche Periode")</f>
        <v>falsche Periode</v>
      </c>
    </row>
    <row r="763" spans="2:13" x14ac:dyDescent="0.3">
      <c r="B763" s="56"/>
      <c r="C763" s="38"/>
      <c r="D763" s="38"/>
      <c r="E763" s="45"/>
      <c r="F763" s="40"/>
      <c r="G763" s="52"/>
      <c r="H763" s="42">
        <f t="shared" si="33"/>
        <v>0</v>
      </c>
      <c r="I763" s="43">
        <f>IF(AND(C763&gt;='Umrechnungskurse und Konstanten'!$C$5,C763&lt;='Umrechnungskurse und Konstanten'!$D$5),F763*'Umrechnungskurse und Konstanten'!$E$5,0)+IF(AND(C763&gt;='Umrechnungskurse und Konstanten'!$C$6,C763&lt;='Umrechnungskurse und Konstanten'!$D$6),F763*'Umrechnungskurse und Konstanten'!$E$6,0)+IF(AND(C763&gt;='Umrechnungskurse und Konstanten'!$C$7,C763&lt;='Umrechnungskurse und Konstanten'!$D$7),F763*'Umrechnungskurse und Konstanten'!$E$7,0)+IF(AND(C763&gt;='Umrechnungskurse und Konstanten'!$C$8,C763&lt;='Umrechnungskurse und Konstanten'!$D$8),F763*'Umrechnungskurse und Konstanten'!$E$8,0)+IF(AND(C763&gt;='Umrechnungskurse und Konstanten'!$C$9,C763&lt;='Umrechnungskurse und Konstanten'!$D$9),F763*'Umrechnungskurse und Konstanten'!$E$9,0)+IF(AND(C763&gt;='Umrechnungskurse und Konstanten'!$C$10,C763&lt;='Umrechnungskurse und Konstanten'!$D$10),F763*'Umrechnungskurse und Konstanten'!$E$10,0)+IF(AND(C763&gt;='Umrechnungskurse und Konstanten'!$C$11,C763&lt;='Umrechnungskurse und Konstanten'!$D$11),F763*'Umrechnungskurse und Konstanten'!$E$11,0)+IF(AND(C763&gt;='Umrechnungskurse und Konstanten'!$C$12,C763&lt;='Umrechnungskurse und Konstanten'!$D$12),F763*'Umrechnungskurse und Konstanten'!$E$12,0)+IF(AND(C763&gt;='Umrechnungskurse und Konstanten'!$C$13,C763&lt;='Umrechnungskurse und Konstanten'!$D$13),F763*'Umrechnungskurse und Konstanten'!$E$13,0)+IF(AND(C763&gt;='Umrechnungskurse und Konstanten'!$C$14,C763&lt;='Umrechnungskurse und Konstanten'!$D$14),F763*'Umrechnungskurse und Konstanten'!$E$14,0)+IF(AND(C763&gt;='Umrechnungskurse und Konstanten'!$C$15,C763&lt;='Umrechnungskurse und Konstanten'!$D$15),F763*'Umrechnungskurse und Konstanten'!$E$15,0)+IF(AND(C763&gt;='Umrechnungskurse und Konstanten'!$C$16,C763&lt;='Umrechnungskurse und Konstanten'!$D$16),F763*'Umrechnungskurse und Konstanten'!$E$16,0)</f>
        <v>0</v>
      </c>
      <c r="J763" s="43">
        <f t="shared" si="34"/>
        <v>0</v>
      </c>
      <c r="K763" s="43">
        <f t="shared" si="35"/>
        <v>0</v>
      </c>
      <c r="L763" s="69" t="str">
        <f>IF(OR(G763='Umrechnungskurse und Konstanten'!$E$21,G763='Umrechnungskurse und Konstanten'!$E$22,G763='Umrechnungskurse und Konstanten'!$E$23),"VSt. Satz ok.","falsche/keine VSt.")</f>
        <v>falsche/keine VSt.</v>
      </c>
      <c r="M763" s="67" t="str">
        <f>IF(AND(C763&gt;='Umrechnungskurse und Konstanten'!$C$11,C763&lt;='Umrechnungskurse und Konstanten'!$D$13),"Periode ok.","falsche Periode")</f>
        <v>falsche Periode</v>
      </c>
    </row>
    <row r="764" spans="2:13" x14ac:dyDescent="0.3">
      <c r="B764" s="56"/>
      <c r="C764" s="38"/>
      <c r="D764" s="38"/>
      <c r="E764" s="45"/>
      <c r="F764" s="40"/>
      <c r="G764" s="52"/>
      <c r="H764" s="42">
        <f t="shared" si="33"/>
        <v>0</v>
      </c>
      <c r="I764" s="43">
        <f>IF(AND(C764&gt;='Umrechnungskurse und Konstanten'!$C$5,C764&lt;='Umrechnungskurse und Konstanten'!$D$5),F764*'Umrechnungskurse und Konstanten'!$E$5,0)+IF(AND(C764&gt;='Umrechnungskurse und Konstanten'!$C$6,C764&lt;='Umrechnungskurse und Konstanten'!$D$6),F764*'Umrechnungskurse und Konstanten'!$E$6,0)+IF(AND(C764&gt;='Umrechnungskurse und Konstanten'!$C$7,C764&lt;='Umrechnungskurse und Konstanten'!$D$7),F764*'Umrechnungskurse und Konstanten'!$E$7,0)+IF(AND(C764&gt;='Umrechnungskurse und Konstanten'!$C$8,C764&lt;='Umrechnungskurse und Konstanten'!$D$8),F764*'Umrechnungskurse und Konstanten'!$E$8,0)+IF(AND(C764&gt;='Umrechnungskurse und Konstanten'!$C$9,C764&lt;='Umrechnungskurse und Konstanten'!$D$9),F764*'Umrechnungskurse und Konstanten'!$E$9,0)+IF(AND(C764&gt;='Umrechnungskurse und Konstanten'!$C$10,C764&lt;='Umrechnungskurse und Konstanten'!$D$10),F764*'Umrechnungskurse und Konstanten'!$E$10,0)+IF(AND(C764&gt;='Umrechnungskurse und Konstanten'!$C$11,C764&lt;='Umrechnungskurse und Konstanten'!$D$11),F764*'Umrechnungskurse und Konstanten'!$E$11,0)+IF(AND(C764&gt;='Umrechnungskurse und Konstanten'!$C$12,C764&lt;='Umrechnungskurse und Konstanten'!$D$12),F764*'Umrechnungskurse und Konstanten'!$E$12,0)+IF(AND(C764&gt;='Umrechnungskurse und Konstanten'!$C$13,C764&lt;='Umrechnungskurse und Konstanten'!$D$13),F764*'Umrechnungskurse und Konstanten'!$E$13,0)+IF(AND(C764&gt;='Umrechnungskurse und Konstanten'!$C$14,C764&lt;='Umrechnungskurse und Konstanten'!$D$14),F764*'Umrechnungskurse und Konstanten'!$E$14,0)+IF(AND(C764&gt;='Umrechnungskurse und Konstanten'!$C$15,C764&lt;='Umrechnungskurse und Konstanten'!$D$15),F764*'Umrechnungskurse und Konstanten'!$E$15,0)+IF(AND(C764&gt;='Umrechnungskurse und Konstanten'!$C$16,C764&lt;='Umrechnungskurse und Konstanten'!$D$16),F764*'Umrechnungskurse und Konstanten'!$E$16,0)</f>
        <v>0</v>
      </c>
      <c r="J764" s="43">
        <f t="shared" si="34"/>
        <v>0</v>
      </c>
      <c r="K764" s="43">
        <f t="shared" si="35"/>
        <v>0</v>
      </c>
      <c r="L764" s="69" t="str">
        <f>IF(OR(G764='Umrechnungskurse und Konstanten'!$E$21,G764='Umrechnungskurse und Konstanten'!$E$22,G764='Umrechnungskurse und Konstanten'!$E$23),"VSt. Satz ok.","falsche/keine VSt.")</f>
        <v>falsche/keine VSt.</v>
      </c>
      <c r="M764" s="67" t="str">
        <f>IF(AND(C764&gt;='Umrechnungskurse und Konstanten'!$C$11,C764&lt;='Umrechnungskurse und Konstanten'!$D$13),"Periode ok.","falsche Periode")</f>
        <v>falsche Periode</v>
      </c>
    </row>
    <row r="765" spans="2:13" x14ac:dyDescent="0.3">
      <c r="B765" s="56"/>
      <c r="C765" s="38"/>
      <c r="D765" s="38"/>
      <c r="E765" s="45"/>
      <c r="F765" s="40"/>
      <c r="G765" s="52"/>
      <c r="H765" s="42">
        <f t="shared" si="33"/>
        <v>0</v>
      </c>
      <c r="I765" s="43">
        <f>IF(AND(C765&gt;='Umrechnungskurse und Konstanten'!$C$5,C765&lt;='Umrechnungskurse und Konstanten'!$D$5),F765*'Umrechnungskurse und Konstanten'!$E$5,0)+IF(AND(C765&gt;='Umrechnungskurse und Konstanten'!$C$6,C765&lt;='Umrechnungskurse und Konstanten'!$D$6),F765*'Umrechnungskurse und Konstanten'!$E$6,0)+IF(AND(C765&gt;='Umrechnungskurse und Konstanten'!$C$7,C765&lt;='Umrechnungskurse und Konstanten'!$D$7),F765*'Umrechnungskurse und Konstanten'!$E$7,0)+IF(AND(C765&gt;='Umrechnungskurse und Konstanten'!$C$8,C765&lt;='Umrechnungskurse und Konstanten'!$D$8),F765*'Umrechnungskurse und Konstanten'!$E$8,0)+IF(AND(C765&gt;='Umrechnungskurse und Konstanten'!$C$9,C765&lt;='Umrechnungskurse und Konstanten'!$D$9),F765*'Umrechnungskurse und Konstanten'!$E$9,0)+IF(AND(C765&gt;='Umrechnungskurse und Konstanten'!$C$10,C765&lt;='Umrechnungskurse und Konstanten'!$D$10),F765*'Umrechnungskurse und Konstanten'!$E$10,0)+IF(AND(C765&gt;='Umrechnungskurse und Konstanten'!$C$11,C765&lt;='Umrechnungskurse und Konstanten'!$D$11),F765*'Umrechnungskurse und Konstanten'!$E$11,0)+IF(AND(C765&gt;='Umrechnungskurse und Konstanten'!$C$12,C765&lt;='Umrechnungskurse und Konstanten'!$D$12),F765*'Umrechnungskurse und Konstanten'!$E$12,0)+IF(AND(C765&gt;='Umrechnungskurse und Konstanten'!$C$13,C765&lt;='Umrechnungskurse und Konstanten'!$D$13),F765*'Umrechnungskurse und Konstanten'!$E$13,0)+IF(AND(C765&gt;='Umrechnungskurse und Konstanten'!$C$14,C765&lt;='Umrechnungskurse und Konstanten'!$D$14),F765*'Umrechnungskurse und Konstanten'!$E$14,0)+IF(AND(C765&gt;='Umrechnungskurse und Konstanten'!$C$15,C765&lt;='Umrechnungskurse und Konstanten'!$D$15),F765*'Umrechnungskurse und Konstanten'!$E$15,0)+IF(AND(C765&gt;='Umrechnungskurse und Konstanten'!$C$16,C765&lt;='Umrechnungskurse und Konstanten'!$D$16),F765*'Umrechnungskurse und Konstanten'!$E$16,0)</f>
        <v>0</v>
      </c>
      <c r="J765" s="43">
        <f t="shared" si="34"/>
        <v>0</v>
      </c>
      <c r="K765" s="43">
        <f t="shared" si="35"/>
        <v>0</v>
      </c>
      <c r="L765" s="69" t="str">
        <f>IF(OR(G765='Umrechnungskurse und Konstanten'!$E$21,G765='Umrechnungskurse und Konstanten'!$E$22,G765='Umrechnungskurse und Konstanten'!$E$23),"VSt. Satz ok.","falsche/keine VSt.")</f>
        <v>falsche/keine VSt.</v>
      </c>
      <c r="M765" s="67" t="str">
        <f>IF(AND(C765&gt;='Umrechnungskurse und Konstanten'!$C$11,C765&lt;='Umrechnungskurse und Konstanten'!$D$13),"Periode ok.","falsche Periode")</f>
        <v>falsche Periode</v>
      </c>
    </row>
    <row r="766" spans="2:13" x14ac:dyDescent="0.3">
      <c r="B766" s="56"/>
      <c r="C766" s="38"/>
      <c r="D766" s="38"/>
      <c r="E766" s="45"/>
      <c r="F766" s="40"/>
      <c r="G766" s="52"/>
      <c r="H766" s="42">
        <f t="shared" si="33"/>
        <v>0</v>
      </c>
      <c r="I766" s="43">
        <f>IF(AND(C766&gt;='Umrechnungskurse und Konstanten'!$C$5,C766&lt;='Umrechnungskurse und Konstanten'!$D$5),F766*'Umrechnungskurse und Konstanten'!$E$5,0)+IF(AND(C766&gt;='Umrechnungskurse und Konstanten'!$C$6,C766&lt;='Umrechnungskurse und Konstanten'!$D$6),F766*'Umrechnungskurse und Konstanten'!$E$6,0)+IF(AND(C766&gt;='Umrechnungskurse und Konstanten'!$C$7,C766&lt;='Umrechnungskurse und Konstanten'!$D$7),F766*'Umrechnungskurse und Konstanten'!$E$7,0)+IF(AND(C766&gt;='Umrechnungskurse und Konstanten'!$C$8,C766&lt;='Umrechnungskurse und Konstanten'!$D$8),F766*'Umrechnungskurse und Konstanten'!$E$8,0)+IF(AND(C766&gt;='Umrechnungskurse und Konstanten'!$C$9,C766&lt;='Umrechnungskurse und Konstanten'!$D$9),F766*'Umrechnungskurse und Konstanten'!$E$9,0)+IF(AND(C766&gt;='Umrechnungskurse und Konstanten'!$C$10,C766&lt;='Umrechnungskurse und Konstanten'!$D$10),F766*'Umrechnungskurse und Konstanten'!$E$10,0)+IF(AND(C766&gt;='Umrechnungskurse und Konstanten'!$C$11,C766&lt;='Umrechnungskurse und Konstanten'!$D$11),F766*'Umrechnungskurse und Konstanten'!$E$11,0)+IF(AND(C766&gt;='Umrechnungskurse und Konstanten'!$C$12,C766&lt;='Umrechnungskurse und Konstanten'!$D$12),F766*'Umrechnungskurse und Konstanten'!$E$12,0)+IF(AND(C766&gt;='Umrechnungskurse und Konstanten'!$C$13,C766&lt;='Umrechnungskurse und Konstanten'!$D$13),F766*'Umrechnungskurse und Konstanten'!$E$13,0)+IF(AND(C766&gt;='Umrechnungskurse und Konstanten'!$C$14,C766&lt;='Umrechnungskurse und Konstanten'!$D$14),F766*'Umrechnungskurse und Konstanten'!$E$14,0)+IF(AND(C766&gt;='Umrechnungskurse und Konstanten'!$C$15,C766&lt;='Umrechnungskurse und Konstanten'!$D$15),F766*'Umrechnungskurse und Konstanten'!$E$15,0)+IF(AND(C766&gt;='Umrechnungskurse und Konstanten'!$C$16,C766&lt;='Umrechnungskurse und Konstanten'!$D$16),F766*'Umrechnungskurse und Konstanten'!$E$16,0)</f>
        <v>0</v>
      </c>
      <c r="J766" s="43">
        <f t="shared" si="34"/>
        <v>0</v>
      </c>
      <c r="K766" s="43">
        <f t="shared" si="35"/>
        <v>0</v>
      </c>
      <c r="L766" s="69" t="str">
        <f>IF(OR(G766='Umrechnungskurse und Konstanten'!$E$21,G766='Umrechnungskurse und Konstanten'!$E$22,G766='Umrechnungskurse und Konstanten'!$E$23),"VSt. Satz ok.","falsche/keine VSt.")</f>
        <v>falsche/keine VSt.</v>
      </c>
      <c r="M766" s="67" t="str">
        <f>IF(AND(C766&gt;='Umrechnungskurse und Konstanten'!$C$11,C766&lt;='Umrechnungskurse und Konstanten'!$D$13),"Periode ok.","falsche Periode")</f>
        <v>falsche Periode</v>
      </c>
    </row>
    <row r="767" spans="2:13" x14ac:dyDescent="0.3">
      <c r="B767" s="56"/>
      <c r="C767" s="38"/>
      <c r="D767" s="38"/>
      <c r="E767" s="45"/>
      <c r="F767" s="40"/>
      <c r="G767" s="52"/>
      <c r="H767" s="42">
        <f t="shared" si="33"/>
        <v>0</v>
      </c>
      <c r="I767" s="43">
        <f>IF(AND(C767&gt;='Umrechnungskurse und Konstanten'!$C$5,C767&lt;='Umrechnungskurse und Konstanten'!$D$5),F767*'Umrechnungskurse und Konstanten'!$E$5,0)+IF(AND(C767&gt;='Umrechnungskurse und Konstanten'!$C$6,C767&lt;='Umrechnungskurse und Konstanten'!$D$6),F767*'Umrechnungskurse und Konstanten'!$E$6,0)+IF(AND(C767&gt;='Umrechnungskurse und Konstanten'!$C$7,C767&lt;='Umrechnungskurse und Konstanten'!$D$7),F767*'Umrechnungskurse und Konstanten'!$E$7,0)+IF(AND(C767&gt;='Umrechnungskurse und Konstanten'!$C$8,C767&lt;='Umrechnungskurse und Konstanten'!$D$8),F767*'Umrechnungskurse und Konstanten'!$E$8,0)+IF(AND(C767&gt;='Umrechnungskurse und Konstanten'!$C$9,C767&lt;='Umrechnungskurse und Konstanten'!$D$9),F767*'Umrechnungskurse und Konstanten'!$E$9,0)+IF(AND(C767&gt;='Umrechnungskurse und Konstanten'!$C$10,C767&lt;='Umrechnungskurse und Konstanten'!$D$10),F767*'Umrechnungskurse und Konstanten'!$E$10,0)+IF(AND(C767&gt;='Umrechnungskurse und Konstanten'!$C$11,C767&lt;='Umrechnungskurse und Konstanten'!$D$11),F767*'Umrechnungskurse und Konstanten'!$E$11,0)+IF(AND(C767&gt;='Umrechnungskurse und Konstanten'!$C$12,C767&lt;='Umrechnungskurse und Konstanten'!$D$12),F767*'Umrechnungskurse und Konstanten'!$E$12,0)+IF(AND(C767&gt;='Umrechnungskurse und Konstanten'!$C$13,C767&lt;='Umrechnungskurse und Konstanten'!$D$13),F767*'Umrechnungskurse und Konstanten'!$E$13,0)+IF(AND(C767&gt;='Umrechnungskurse und Konstanten'!$C$14,C767&lt;='Umrechnungskurse und Konstanten'!$D$14),F767*'Umrechnungskurse und Konstanten'!$E$14,0)+IF(AND(C767&gt;='Umrechnungskurse und Konstanten'!$C$15,C767&lt;='Umrechnungskurse und Konstanten'!$D$15),F767*'Umrechnungskurse und Konstanten'!$E$15,0)+IF(AND(C767&gt;='Umrechnungskurse und Konstanten'!$C$16,C767&lt;='Umrechnungskurse und Konstanten'!$D$16),F767*'Umrechnungskurse und Konstanten'!$E$16,0)</f>
        <v>0</v>
      </c>
      <c r="J767" s="43">
        <f t="shared" si="34"/>
        <v>0</v>
      </c>
      <c r="K767" s="43">
        <f t="shared" si="35"/>
        <v>0</v>
      </c>
      <c r="L767" s="69" t="str">
        <f>IF(OR(G767='Umrechnungskurse und Konstanten'!$E$21,G767='Umrechnungskurse und Konstanten'!$E$22,G767='Umrechnungskurse und Konstanten'!$E$23),"VSt. Satz ok.","falsche/keine VSt.")</f>
        <v>falsche/keine VSt.</v>
      </c>
      <c r="M767" s="67" t="str">
        <f>IF(AND(C767&gt;='Umrechnungskurse und Konstanten'!$C$11,C767&lt;='Umrechnungskurse und Konstanten'!$D$13),"Periode ok.","falsche Periode")</f>
        <v>falsche Periode</v>
      </c>
    </row>
    <row r="768" spans="2:13" x14ac:dyDescent="0.3">
      <c r="B768" s="56"/>
      <c r="C768" s="38"/>
      <c r="D768" s="38"/>
      <c r="E768" s="45"/>
      <c r="F768" s="40"/>
      <c r="G768" s="52"/>
      <c r="H768" s="42">
        <f t="shared" si="33"/>
        <v>0</v>
      </c>
      <c r="I768" s="43">
        <f>IF(AND(C768&gt;='Umrechnungskurse und Konstanten'!$C$5,C768&lt;='Umrechnungskurse und Konstanten'!$D$5),F768*'Umrechnungskurse und Konstanten'!$E$5,0)+IF(AND(C768&gt;='Umrechnungskurse und Konstanten'!$C$6,C768&lt;='Umrechnungskurse und Konstanten'!$D$6),F768*'Umrechnungskurse und Konstanten'!$E$6,0)+IF(AND(C768&gt;='Umrechnungskurse und Konstanten'!$C$7,C768&lt;='Umrechnungskurse und Konstanten'!$D$7),F768*'Umrechnungskurse und Konstanten'!$E$7,0)+IF(AND(C768&gt;='Umrechnungskurse und Konstanten'!$C$8,C768&lt;='Umrechnungskurse und Konstanten'!$D$8),F768*'Umrechnungskurse und Konstanten'!$E$8,0)+IF(AND(C768&gt;='Umrechnungskurse und Konstanten'!$C$9,C768&lt;='Umrechnungskurse und Konstanten'!$D$9),F768*'Umrechnungskurse und Konstanten'!$E$9,0)+IF(AND(C768&gt;='Umrechnungskurse und Konstanten'!$C$10,C768&lt;='Umrechnungskurse und Konstanten'!$D$10),F768*'Umrechnungskurse und Konstanten'!$E$10,0)+IF(AND(C768&gt;='Umrechnungskurse und Konstanten'!$C$11,C768&lt;='Umrechnungskurse und Konstanten'!$D$11),F768*'Umrechnungskurse und Konstanten'!$E$11,0)+IF(AND(C768&gt;='Umrechnungskurse und Konstanten'!$C$12,C768&lt;='Umrechnungskurse und Konstanten'!$D$12),F768*'Umrechnungskurse und Konstanten'!$E$12,0)+IF(AND(C768&gt;='Umrechnungskurse und Konstanten'!$C$13,C768&lt;='Umrechnungskurse und Konstanten'!$D$13),F768*'Umrechnungskurse und Konstanten'!$E$13,0)+IF(AND(C768&gt;='Umrechnungskurse und Konstanten'!$C$14,C768&lt;='Umrechnungskurse und Konstanten'!$D$14),F768*'Umrechnungskurse und Konstanten'!$E$14,0)+IF(AND(C768&gt;='Umrechnungskurse und Konstanten'!$C$15,C768&lt;='Umrechnungskurse und Konstanten'!$D$15),F768*'Umrechnungskurse und Konstanten'!$E$15,0)+IF(AND(C768&gt;='Umrechnungskurse und Konstanten'!$C$16,C768&lt;='Umrechnungskurse und Konstanten'!$D$16),F768*'Umrechnungskurse und Konstanten'!$E$16,0)</f>
        <v>0</v>
      </c>
      <c r="J768" s="43">
        <f t="shared" si="34"/>
        <v>0</v>
      </c>
      <c r="K768" s="43">
        <f t="shared" si="35"/>
        <v>0</v>
      </c>
      <c r="L768" s="69" t="str">
        <f>IF(OR(G768='Umrechnungskurse und Konstanten'!$E$21,G768='Umrechnungskurse und Konstanten'!$E$22,G768='Umrechnungskurse und Konstanten'!$E$23),"VSt. Satz ok.","falsche/keine VSt.")</f>
        <v>falsche/keine VSt.</v>
      </c>
      <c r="M768" s="67" t="str">
        <f>IF(AND(C768&gt;='Umrechnungskurse und Konstanten'!$C$11,C768&lt;='Umrechnungskurse und Konstanten'!$D$13),"Periode ok.","falsche Periode")</f>
        <v>falsche Periode</v>
      </c>
    </row>
    <row r="769" spans="2:13" x14ac:dyDescent="0.3">
      <c r="B769" s="56"/>
      <c r="C769" s="38"/>
      <c r="D769" s="38"/>
      <c r="E769" s="45"/>
      <c r="F769" s="40"/>
      <c r="G769" s="52"/>
      <c r="H769" s="42">
        <f t="shared" si="33"/>
        <v>0</v>
      </c>
      <c r="I769" s="43">
        <f>IF(AND(C769&gt;='Umrechnungskurse und Konstanten'!$C$5,C769&lt;='Umrechnungskurse und Konstanten'!$D$5),F769*'Umrechnungskurse und Konstanten'!$E$5,0)+IF(AND(C769&gt;='Umrechnungskurse und Konstanten'!$C$6,C769&lt;='Umrechnungskurse und Konstanten'!$D$6),F769*'Umrechnungskurse und Konstanten'!$E$6,0)+IF(AND(C769&gt;='Umrechnungskurse und Konstanten'!$C$7,C769&lt;='Umrechnungskurse und Konstanten'!$D$7),F769*'Umrechnungskurse und Konstanten'!$E$7,0)+IF(AND(C769&gt;='Umrechnungskurse und Konstanten'!$C$8,C769&lt;='Umrechnungskurse und Konstanten'!$D$8),F769*'Umrechnungskurse und Konstanten'!$E$8,0)+IF(AND(C769&gt;='Umrechnungskurse und Konstanten'!$C$9,C769&lt;='Umrechnungskurse und Konstanten'!$D$9),F769*'Umrechnungskurse und Konstanten'!$E$9,0)+IF(AND(C769&gt;='Umrechnungskurse und Konstanten'!$C$10,C769&lt;='Umrechnungskurse und Konstanten'!$D$10),F769*'Umrechnungskurse und Konstanten'!$E$10,0)+IF(AND(C769&gt;='Umrechnungskurse und Konstanten'!$C$11,C769&lt;='Umrechnungskurse und Konstanten'!$D$11),F769*'Umrechnungskurse und Konstanten'!$E$11,0)+IF(AND(C769&gt;='Umrechnungskurse und Konstanten'!$C$12,C769&lt;='Umrechnungskurse und Konstanten'!$D$12),F769*'Umrechnungskurse und Konstanten'!$E$12,0)+IF(AND(C769&gt;='Umrechnungskurse und Konstanten'!$C$13,C769&lt;='Umrechnungskurse und Konstanten'!$D$13),F769*'Umrechnungskurse und Konstanten'!$E$13,0)+IF(AND(C769&gt;='Umrechnungskurse und Konstanten'!$C$14,C769&lt;='Umrechnungskurse und Konstanten'!$D$14),F769*'Umrechnungskurse und Konstanten'!$E$14,0)+IF(AND(C769&gt;='Umrechnungskurse und Konstanten'!$C$15,C769&lt;='Umrechnungskurse und Konstanten'!$D$15),F769*'Umrechnungskurse und Konstanten'!$E$15,0)+IF(AND(C769&gt;='Umrechnungskurse und Konstanten'!$C$16,C769&lt;='Umrechnungskurse und Konstanten'!$D$16),F769*'Umrechnungskurse und Konstanten'!$E$16,0)</f>
        <v>0</v>
      </c>
      <c r="J769" s="43">
        <f t="shared" si="34"/>
        <v>0</v>
      </c>
      <c r="K769" s="43">
        <f t="shared" si="35"/>
        <v>0</v>
      </c>
      <c r="L769" s="69" t="str">
        <f>IF(OR(G769='Umrechnungskurse und Konstanten'!$E$21,G769='Umrechnungskurse und Konstanten'!$E$22,G769='Umrechnungskurse und Konstanten'!$E$23),"VSt. Satz ok.","falsche/keine VSt.")</f>
        <v>falsche/keine VSt.</v>
      </c>
      <c r="M769" s="67" t="str">
        <f>IF(AND(C769&gt;='Umrechnungskurse und Konstanten'!$C$11,C769&lt;='Umrechnungskurse und Konstanten'!$D$13),"Periode ok.","falsche Periode")</f>
        <v>falsche Periode</v>
      </c>
    </row>
    <row r="770" spans="2:13" x14ac:dyDescent="0.3">
      <c r="B770" s="56"/>
      <c r="C770" s="38"/>
      <c r="D770" s="38"/>
      <c r="E770" s="45"/>
      <c r="F770" s="40"/>
      <c r="G770" s="52"/>
      <c r="H770" s="42">
        <f t="shared" si="33"/>
        <v>0</v>
      </c>
      <c r="I770" s="43">
        <f>IF(AND(C770&gt;='Umrechnungskurse und Konstanten'!$C$5,C770&lt;='Umrechnungskurse und Konstanten'!$D$5),F770*'Umrechnungskurse und Konstanten'!$E$5,0)+IF(AND(C770&gt;='Umrechnungskurse und Konstanten'!$C$6,C770&lt;='Umrechnungskurse und Konstanten'!$D$6),F770*'Umrechnungskurse und Konstanten'!$E$6,0)+IF(AND(C770&gt;='Umrechnungskurse und Konstanten'!$C$7,C770&lt;='Umrechnungskurse und Konstanten'!$D$7),F770*'Umrechnungskurse und Konstanten'!$E$7,0)+IF(AND(C770&gt;='Umrechnungskurse und Konstanten'!$C$8,C770&lt;='Umrechnungskurse und Konstanten'!$D$8),F770*'Umrechnungskurse und Konstanten'!$E$8,0)+IF(AND(C770&gt;='Umrechnungskurse und Konstanten'!$C$9,C770&lt;='Umrechnungskurse und Konstanten'!$D$9),F770*'Umrechnungskurse und Konstanten'!$E$9,0)+IF(AND(C770&gt;='Umrechnungskurse und Konstanten'!$C$10,C770&lt;='Umrechnungskurse und Konstanten'!$D$10),F770*'Umrechnungskurse und Konstanten'!$E$10,0)+IF(AND(C770&gt;='Umrechnungskurse und Konstanten'!$C$11,C770&lt;='Umrechnungskurse und Konstanten'!$D$11),F770*'Umrechnungskurse und Konstanten'!$E$11,0)+IF(AND(C770&gt;='Umrechnungskurse und Konstanten'!$C$12,C770&lt;='Umrechnungskurse und Konstanten'!$D$12),F770*'Umrechnungskurse und Konstanten'!$E$12,0)+IF(AND(C770&gt;='Umrechnungskurse und Konstanten'!$C$13,C770&lt;='Umrechnungskurse und Konstanten'!$D$13),F770*'Umrechnungskurse und Konstanten'!$E$13,0)+IF(AND(C770&gt;='Umrechnungskurse und Konstanten'!$C$14,C770&lt;='Umrechnungskurse und Konstanten'!$D$14),F770*'Umrechnungskurse und Konstanten'!$E$14,0)+IF(AND(C770&gt;='Umrechnungskurse und Konstanten'!$C$15,C770&lt;='Umrechnungskurse und Konstanten'!$D$15),F770*'Umrechnungskurse und Konstanten'!$E$15,0)+IF(AND(C770&gt;='Umrechnungskurse und Konstanten'!$C$16,C770&lt;='Umrechnungskurse und Konstanten'!$D$16),F770*'Umrechnungskurse und Konstanten'!$E$16,0)</f>
        <v>0</v>
      </c>
      <c r="J770" s="43">
        <f t="shared" si="34"/>
        <v>0</v>
      </c>
      <c r="K770" s="43">
        <f t="shared" si="35"/>
        <v>0</v>
      </c>
      <c r="L770" s="69" t="str">
        <f>IF(OR(G770='Umrechnungskurse und Konstanten'!$E$21,G770='Umrechnungskurse und Konstanten'!$E$22,G770='Umrechnungskurse und Konstanten'!$E$23),"VSt. Satz ok.","falsche/keine VSt.")</f>
        <v>falsche/keine VSt.</v>
      </c>
      <c r="M770" s="67" t="str">
        <f>IF(AND(C770&gt;='Umrechnungskurse und Konstanten'!$C$11,C770&lt;='Umrechnungskurse und Konstanten'!$D$13),"Periode ok.","falsche Periode")</f>
        <v>falsche Periode</v>
      </c>
    </row>
    <row r="771" spans="2:13" x14ac:dyDescent="0.3">
      <c r="B771" s="56"/>
      <c r="C771" s="38"/>
      <c r="D771" s="38"/>
      <c r="E771" s="45"/>
      <c r="F771" s="40"/>
      <c r="G771" s="52"/>
      <c r="H771" s="42">
        <f t="shared" si="33"/>
        <v>0</v>
      </c>
      <c r="I771" s="43">
        <f>IF(AND(C771&gt;='Umrechnungskurse und Konstanten'!$C$5,C771&lt;='Umrechnungskurse und Konstanten'!$D$5),F771*'Umrechnungskurse und Konstanten'!$E$5,0)+IF(AND(C771&gt;='Umrechnungskurse und Konstanten'!$C$6,C771&lt;='Umrechnungskurse und Konstanten'!$D$6),F771*'Umrechnungskurse und Konstanten'!$E$6,0)+IF(AND(C771&gt;='Umrechnungskurse und Konstanten'!$C$7,C771&lt;='Umrechnungskurse und Konstanten'!$D$7),F771*'Umrechnungskurse und Konstanten'!$E$7,0)+IF(AND(C771&gt;='Umrechnungskurse und Konstanten'!$C$8,C771&lt;='Umrechnungskurse und Konstanten'!$D$8),F771*'Umrechnungskurse und Konstanten'!$E$8,0)+IF(AND(C771&gt;='Umrechnungskurse und Konstanten'!$C$9,C771&lt;='Umrechnungskurse und Konstanten'!$D$9),F771*'Umrechnungskurse und Konstanten'!$E$9,0)+IF(AND(C771&gt;='Umrechnungskurse und Konstanten'!$C$10,C771&lt;='Umrechnungskurse und Konstanten'!$D$10),F771*'Umrechnungskurse und Konstanten'!$E$10,0)+IF(AND(C771&gt;='Umrechnungskurse und Konstanten'!$C$11,C771&lt;='Umrechnungskurse und Konstanten'!$D$11),F771*'Umrechnungskurse und Konstanten'!$E$11,0)+IF(AND(C771&gt;='Umrechnungskurse und Konstanten'!$C$12,C771&lt;='Umrechnungskurse und Konstanten'!$D$12),F771*'Umrechnungskurse und Konstanten'!$E$12,0)+IF(AND(C771&gt;='Umrechnungskurse und Konstanten'!$C$13,C771&lt;='Umrechnungskurse und Konstanten'!$D$13),F771*'Umrechnungskurse und Konstanten'!$E$13,0)+IF(AND(C771&gt;='Umrechnungskurse und Konstanten'!$C$14,C771&lt;='Umrechnungskurse und Konstanten'!$D$14),F771*'Umrechnungskurse und Konstanten'!$E$14,0)+IF(AND(C771&gt;='Umrechnungskurse und Konstanten'!$C$15,C771&lt;='Umrechnungskurse und Konstanten'!$D$15),F771*'Umrechnungskurse und Konstanten'!$E$15,0)+IF(AND(C771&gt;='Umrechnungskurse und Konstanten'!$C$16,C771&lt;='Umrechnungskurse und Konstanten'!$D$16),F771*'Umrechnungskurse und Konstanten'!$E$16,0)</f>
        <v>0</v>
      </c>
      <c r="J771" s="43">
        <f t="shared" si="34"/>
        <v>0</v>
      </c>
      <c r="K771" s="43">
        <f t="shared" si="35"/>
        <v>0</v>
      </c>
      <c r="L771" s="69" t="str">
        <f>IF(OR(G771='Umrechnungskurse und Konstanten'!$E$21,G771='Umrechnungskurse und Konstanten'!$E$22,G771='Umrechnungskurse und Konstanten'!$E$23),"VSt. Satz ok.","falsche/keine VSt.")</f>
        <v>falsche/keine VSt.</v>
      </c>
      <c r="M771" s="67" t="str">
        <f>IF(AND(C771&gt;='Umrechnungskurse und Konstanten'!$C$11,C771&lt;='Umrechnungskurse und Konstanten'!$D$13),"Periode ok.","falsche Periode")</f>
        <v>falsche Periode</v>
      </c>
    </row>
    <row r="772" spans="2:13" x14ac:dyDescent="0.3">
      <c r="B772" s="56"/>
      <c r="C772" s="38"/>
      <c r="D772" s="38"/>
      <c r="E772" s="45"/>
      <c r="F772" s="40"/>
      <c r="G772" s="52"/>
      <c r="H772" s="42">
        <f t="shared" si="33"/>
        <v>0</v>
      </c>
      <c r="I772" s="43">
        <f>IF(AND(C772&gt;='Umrechnungskurse und Konstanten'!$C$5,C772&lt;='Umrechnungskurse und Konstanten'!$D$5),F772*'Umrechnungskurse und Konstanten'!$E$5,0)+IF(AND(C772&gt;='Umrechnungskurse und Konstanten'!$C$6,C772&lt;='Umrechnungskurse und Konstanten'!$D$6),F772*'Umrechnungskurse und Konstanten'!$E$6,0)+IF(AND(C772&gt;='Umrechnungskurse und Konstanten'!$C$7,C772&lt;='Umrechnungskurse und Konstanten'!$D$7),F772*'Umrechnungskurse und Konstanten'!$E$7,0)+IF(AND(C772&gt;='Umrechnungskurse und Konstanten'!$C$8,C772&lt;='Umrechnungskurse und Konstanten'!$D$8),F772*'Umrechnungskurse und Konstanten'!$E$8,0)+IF(AND(C772&gt;='Umrechnungskurse und Konstanten'!$C$9,C772&lt;='Umrechnungskurse und Konstanten'!$D$9),F772*'Umrechnungskurse und Konstanten'!$E$9,0)+IF(AND(C772&gt;='Umrechnungskurse und Konstanten'!$C$10,C772&lt;='Umrechnungskurse und Konstanten'!$D$10),F772*'Umrechnungskurse und Konstanten'!$E$10,0)+IF(AND(C772&gt;='Umrechnungskurse und Konstanten'!$C$11,C772&lt;='Umrechnungskurse und Konstanten'!$D$11),F772*'Umrechnungskurse und Konstanten'!$E$11,0)+IF(AND(C772&gt;='Umrechnungskurse und Konstanten'!$C$12,C772&lt;='Umrechnungskurse und Konstanten'!$D$12),F772*'Umrechnungskurse und Konstanten'!$E$12,0)+IF(AND(C772&gt;='Umrechnungskurse und Konstanten'!$C$13,C772&lt;='Umrechnungskurse und Konstanten'!$D$13),F772*'Umrechnungskurse und Konstanten'!$E$13,0)+IF(AND(C772&gt;='Umrechnungskurse und Konstanten'!$C$14,C772&lt;='Umrechnungskurse und Konstanten'!$D$14),F772*'Umrechnungskurse und Konstanten'!$E$14,0)+IF(AND(C772&gt;='Umrechnungskurse und Konstanten'!$C$15,C772&lt;='Umrechnungskurse und Konstanten'!$D$15),F772*'Umrechnungskurse und Konstanten'!$E$15,0)+IF(AND(C772&gt;='Umrechnungskurse und Konstanten'!$C$16,C772&lt;='Umrechnungskurse und Konstanten'!$D$16),F772*'Umrechnungskurse und Konstanten'!$E$16,0)</f>
        <v>0</v>
      </c>
      <c r="J772" s="43">
        <f t="shared" si="34"/>
        <v>0</v>
      </c>
      <c r="K772" s="43">
        <f t="shared" si="35"/>
        <v>0</v>
      </c>
      <c r="L772" s="69" t="str">
        <f>IF(OR(G772='Umrechnungskurse und Konstanten'!$E$21,G772='Umrechnungskurse und Konstanten'!$E$22,G772='Umrechnungskurse und Konstanten'!$E$23),"VSt. Satz ok.","falsche/keine VSt.")</f>
        <v>falsche/keine VSt.</v>
      </c>
      <c r="M772" s="67" t="str">
        <f>IF(AND(C772&gt;='Umrechnungskurse und Konstanten'!$C$11,C772&lt;='Umrechnungskurse und Konstanten'!$D$13),"Periode ok.","falsche Periode")</f>
        <v>falsche Periode</v>
      </c>
    </row>
    <row r="773" spans="2:13" x14ac:dyDescent="0.3">
      <c r="B773" s="56"/>
      <c r="C773" s="38"/>
      <c r="D773" s="38"/>
      <c r="E773" s="45"/>
      <c r="F773" s="40"/>
      <c r="G773" s="52"/>
      <c r="H773" s="42">
        <f t="shared" si="33"/>
        <v>0</v>
      </c>
      <c r="I773" s="43">
        <f>IF(AND(C773&gt;='Umrechnungskurse und Konstanten'!$C$5,C773&lt;='Umrechnungskurse und Konstanten'!$D$5),F773*'Umrechnungskurse und Konstanten'!$E$5,0)+IF(AND(C773&gt;='Umrechnungskurse und Konstanten'!$C$6,C773&lt;='Umrechnungskurse und Konstanten'!$D$6),F773*'Umrechnungskurse und Konstanten'!$E$6,0)+IF(AND(C773&gt;='Umrechnungskurse und Konstanten'!$C$7,C773&lt;='Umrechnungskurse und Konstanten'!$D$7),F773*'Umrechnungskurse und Konstanten'!$E$7,0)+IF(AND(C773&gt;='Umrechnungskurse und Konstanten'!$C$8,C773&lt;='Umrechnungskurse und Konstanten'!$D$8),F773*'Umrechnungskurse und Konstanten'!$E$8,0)+IF(AND(C773&gt;='Umrechnungskurse und Konstanten'!$C$9,C773&lt;='Umrechnungskurse und Konstanten'!$D$9),F773*'Umrechnungskurse und Konstanten'!$E$9,0)+IF(AND(C773&gt;='Umrechnungskurse und Konstanten'!$C$10,C773&lt;='Umrechnungskurse und Konstanten'!$D$10),F773*'Umrechnungskurse und Konstanten'!$E$10,0)+IF(AND(C773&gt;='Umrechnungskurse und Konstanten'!$C$11,C773&lt;='Umrechnungskurse und Konstanten'!$D$11),F773*'Umrechnungskurse und Konstanten'!$E$11,0)+IF(AND(C773&gt;='Umrechnungskurse und Konstanten'!$C$12,C773&lt;='Umrechnungskurse und Konstanten'!$D$12),F773*'Umrechnungskurse und Konstanten'!$E$12,0)+IF(AND(C773&gt;='Umrechnungskurse und Konstanten'!$C$13,C773&lt;='Umrechnungskurse und Konstanten'!$D$13),F773*'Umrechnungskurse und Konstanten'!$E$13,0)+IF(AND(C773&gt;='Umrechnungskurse und Konstanten'!$C$14,C773&lt;='Umrechnungskurse und Konstanten'!$D$14),F773*'Umrechnungskurse und Konstanten'!$E$14,0)+IF(AND(C773&gt;='Umrechnungskurse und Konstanten'!$C$15,C773&lt;='Umrechnungskurse und Konstanten'!$D$15),F773*'Umrechnungskurse und Konstanten'!$E$15,0)+IF(AND(C773&gt;='Umrechnungskurse und Konstanten'!$C$16,C773&lt;='Umrechnungskurse und Konstanten'!$D$16),F773*'Umrechnungskurse und Konstanten'!$E$16,0)</f>
        <v>0</v>
      </c>
      <c r="J773" s="43">
        <f t="shared" si="34"/>
        <v>0</v>
      </c>
      <c r="K773" s="43">
        <f t="shared" si="35"/>
        <v>0</v>
      </c>
      <c r="L773" s="69" t="str">
        <f>IF(OR(G773='Umrechnungskurse und Konstanten'!$E$21,G773='Umrechnungskurse und Konstanten'!$E$22,G773='Umrechnungskurse und Konstanten'!$E$23),"VSt. Satz ok.","falsche/keine VSt.")</f>
        <v>falsche/keine VSt.</v>
      </c>
      <c r="M773" s="67" t="str">
        <f>IF(AND(C773&gt;='Umrechnungskurse und Konstanten'!$C$11,C773&lt;='Umrechnungskurse und Konstanten'!$D$13),"Periode ok.","falsche Periode")</f>
        <v>falsche Periode</v>
      </c>
    </row>
    <row r="774" spans="2:13" x14ac:dyDescent="0.3">
      <c r="B774" s="56"/>
      <c r="C774" s="38"/>
      <c r="D774" s="38"/>
      <c r="E774" s="45"/>
      <c r="F774" s="40"/>
      <c r="G774" s="52"/>
      <c r="H774" s="42">
        <f t="shared" si="33"/>
        <v>0</v>
      </c>
      <c r="I774" s="43">
        <f>IF(AND(C774&gt;='Umrechnungskurse und Konstanten'!$C$5,C774&lt;='Umrechnungskurse und Konstanten'!$D$5),F774*'Umrechnungskurse und Konstanten'!$E$5,0)+IF(AND(C774&gt;='Umrechnungskurse und Konstanten'!$C$6,C774&lt;='Umrechnungskurse und Konstanten'!$D$6),F774*'Umrechnungskurse und Konstanten'!$E$6,0)+IF(AND(C774&gt;='Umrechnungskurse und Konstanten'!$C$7,C774&lt;='Umrechnungskurse und Konstanten'!$D$7),F774*'Umrechnungskurse und Konstanten'!$E$7,0)+IF(AND(C774&gt;='Umrechnungskurse und Konstanten'!$C$8,C774&lt;='Umrechnungskurse und Konstanten'!$D$8),F774*'Umrechnungskurse und Konstanten'!$E$8,0)+IF(AND(C774&gt;='Umrechnungskurse und Konstanten'!$C$9,C774&lt;='Umrechnungskurse und Konstanten'!$D$9),F774*'Umrechnungskurse und Konstanten'!$E$9,0)+IF(AND(C774&gt;='Umrechnungskurse und Konstanten'!$C$10,C774&lt;='Umrechnungskurse und Konstanten'!$D$10),F774*'Umrechnungskurse und Konstanten'!$E$10,0)+IF(AND(C774&gt;='Umrechnungskurse und Konstanten'!$C$11,C774&lt;='Umrechnungskurse und Konstanten'!$D$11),F774*'Umrechnungskurse und Konstanten'!$E$11,0)+IF(AND(C774&gt;='Umrechnungskurse und Konstanten'!$C$12,C774&lt;='Umrechnungskurse und Konstanten'!$D$12),F774*'Umrechnungskurse und Konstanten'!$E$12,0)+IF(AND(C774&gt;='Umrechnungskurse und Konstanten'!$C$13,C774&lt;='Umrechnungskurse und Konstanten'!$D$13),F774*'Umrechnungskurse und Konstanten'!$E$13,0)+IF(AND(C774&gt;='Umrechnungskurse und Konstanten'!$C$14,C774&lt;='Umrechnungskurse und Konstanten'!$D$14),F774*'Umrechnungskurse und Konstanten'!$E$14,0)+IF(AND(C774&gt;='Umrechnungskurse und Konstanten'!$C$15,C774&lt;='Umrechnungskurse und Konstanten'!$D$15),F774*'Umrechnungskurse und Konstanten'!$E$15,0)+IF(AND(C774&gt;='Umrechnungskurse und Konstanten'!$C$16,C774&lt;='Umrechnungskurse und Konstanten'!$D$16),F774*'Umrechnungskurse und Konstanten'!$E$16,0)</f>
        <v>0</v>
      </c>
      <c r="J774" s="43">
        <f t="shared" si="34"/>
        <v>0</v>
      </c>
      <c r="K774" s="43">
        <f t="shared" si="35"/>
        <v>0</v>
      </c>
      <c r="L774" s="69" t="str">
        <f>IF(OR(G774='Umrechnungskurse und Konstanten'!$E$21,G774='Umrechnungskurse und Konstanten'!$E$22,G774='Umrechnungskurse und Konstanten'!$E$23),"VSt. Satz ok.","falsche/keine VSt.")</f>
        <v>falsche/keine VSt.</v>
      </c>
      <c r="M774" s="67" t="str">
        <f>IF(AND(C774&gt;='Umrechnungskurse und Konstanten'!$C$11,C774&lt;='Umrechnungskurse und Konstanten'!$D$13),"Periode ok.","falsche Periode")</f>
        <v>falsche Periode</v>
      </c>
    </row>
    <row r="775" spans="2:13" x14ac:dyDescent="0.3">
      <c r="B775" s="56"/>
      <c r="C775" s="38"/>
      <c r="D775" s="38"/>
      <c r="E775" s="45"/>
      <c r="F775" s="40"/>
      <c r="G775" s="52"/>
      <c r="H775" s="42">
        <f t="shared" si="33"/>
        <v>0</v>
      </c>
      <c r="I775" s="43">
        <f>IF(AND(C775&gt;='Umrechnungskurse und Konstanten'!$C$5,C775&lt;='Umrechnungskurse und Konstanten'!$D$5),F775*'Umrechnungskurse und Konstanten'!$E$5,0)+IF(AND(C775&gt;='Umrechnungskurse und Konstanten'!$C$6,C775&lt;='Umrechnungskurse und Konstanten'!$D$6),F775*'Umrechnungskurse und Konstanten'!$E$6,0)+IF(AND(C775&gt;='Umrechnungskurse und Konstanten'!$C$7,C775&lt;='Umrechnungskurse und Konstanten'!$D$7),F775*'Umrechnungskurse und Konstanten'!$E$7,0)+IF(AND(C775&gt;='Umrechnungskurse und Konstanten'!$C$8,C775&lt;='Umrechnungskurse und Konstanten'!$D$8),F775*'Umrechnungskurse und Konstanten'!$E$8,0)+IF(AND(C775&gt;='Umrechnungskurse und Konstanten'!$C$9,C775&lt;='Umrechnungskurse und Konstanten'!$D$9),F775*'Umrechnungskurse und Konstanten'!$E$9,0)+IF(AND(C775&gt;='Umrechnungskurse und Konstanten'!$C$10,C775&lt;='Umrechnungskurse und Konstanten'!$D$10),F775*'Umrechnungskurse und Konstanten'!$E$10,0)+IF(AND(C775&gt;='Umrechnungskurse und Konstanten'!$C$11,C775&lt;='Umrechnungskurse und Konstanten'!$D$11),F775*'Umrechnungskurse und Konstanten'!$E$11,0)+IF(AND(C775&gt;='Umrechnungskurse und Konstanten'!$C$12,C775&lt;='Umrechnungskurse und Konstanten'!$D$12),F775*'Umrechnungskurse und Konstanten'!$E$12,0)+IF(AND(C775&gt;='Umrechnungskurse und Konstanten'!$C$13,C775&lt;='Umrechnungskurse und Konstanten'!$D$13),F775*'Umrechnungskurse und Konstanten'!$E$13,0)+IF(AND(C775&gt;='Umrechnungskurse und Konstanten'!$C$14,C775&lt;='Umrechnungskurse und Konstanten'!$D$14),F775*'Umrechnungskurse und Konstanten'!$E$14,0)+IF(AND(C775&gt;='Umrechnungskurse und Konstanten'!$C$15,C775&lt;='Umrechnungskurse und Konstanten'!$D$15),F775*'Umrechnungskurse und Konstanten'!$E$15,0)+IF(AND(C775&gt;='Umrechnungskurse und Konstanten'!$C$16,C775&lt;='Umrechnungskurse und Konstanten'!$D$16),F775*'Umrechnungskurse und Konstanten'!$E$16,0)</f>
        <v>0</v>
      </c>
      <c r="J775" s="43">
        <f t="shared" si="34"/>
        <v>0</v>
      </c>
      <c r="K775" s="43">
        <f t="shared" si="35"/>
        <v>0</v>
      </c>
      <c r="L775" s="69" t="str">
        <f>IF(OR(G775='Umrechnungskurse und Konstanten'!$E$21,G775='Umrechnungskurse und Konstanten'!$E$22,G775='Umrechnungskurse und Konstanten'!$E$23),"VSt. Satz ok.","falsche/keine VSt.")</f>
        <v>falsche/keine VSt.</v>
      </c>
      <c r="M775" s="67" t="str">
        <f>IF(AND(C775&gt;='Umrechnungskurse und Konstanten'!$C$11,C775&lt;='Umrechnungskurse und Konstanten'!$D$13),"Periode ok.","falsche Periode")</f>
        <v>falsche Periode</v>
      </c>
    </row>
    <row r="776" spans="2:13" x14ac:dyDescent="0.3">
      <c r="B776" s="56"/>
      <c r="C776" s="38"/>
      <c r="D776" s="38"/>
      <c r="E776" s="45"/>
      <c r="F776" s="40"/>
      <c r="G776" s="52"/>
      <c r="H776" s="42">
        <f t="shared" si="33"/>
        <v>0</v>
      </c>
      <c r="I776" s="43">
        <f>IF(AND(C776&gt;='Umrechnungskurse und Konstanten'!$C$5,C776&lt;='Umrechnungskurse und Konstanten'!$D$5),F776*'Umrechnungskurse und Konstanten'!$E$5,0)+IF(AND(C776&gt;='Umrechnungskurse und Konstanten'!$C$6,C776&lt;='Umrechnungskurse und Konstanten'!$D$6),F776*'Umrechnungskurse und Konstanten'!$E$6,0)+IF(AND(C776&gt;='Umrechnungskurse und Konstanten'!$C$7,C776&lt;='Umrechnungskurse und Konstanten'!$D$7),F776*'Umrechnungskurse und Konstanten'!$E$7,0)+IF(AND(C776&gt;='Umrechnungskurse und Konstanten'!$C$8,C776&lt;='Umrechnungskurse und Konstanten'!$D$8),F776*'Umrechnungskurse und Konstanten'!$E$8,0)+IF(AND(C776&gt;='Umrechnungskurse und Konstanten'!$C$9,C776&lt;='Umrechnungskurse und Konstanten'!$D$9),F776*'Umrechnungskurse und Konstanten'!$E$9,0)+IF(AND(C776&gt;='Umrechnungskurse und Konstanten'!$C$10,C776&lt;='Umrechnungskurse und Konstanten'!$D$10),F776*'Umrechnungskurse und Konstanten'!$E$10,0)+IF(AND(C776&gt;='Umrechnungskurse und Konstanten'!$C$11,C776&lt;='Umrechnungskurse und Konstanten'!$D$11),F776*'Umrechnungskurse und Konstanten'!$E$11,0)+IF(AND(C776&gt;='Umrechnungskurse und Konstanten'!$C$12,C776&lt;='Umrechnungskurse und Konstanten'!$D$12),F776*'Umrechnungskurse und Konstanten'!$E$12,0)+IF(AND(C776&gt;='Umrechnungskurse und Konstanten'!$C$13,C776&lt;='Umrechnungskurse und Konstanten'!$D$13),F776*'Umrechnungskurse und Konstanten'!$E$13,0)+IF(AND(C776&gt;='Umrechnungskurse und Konstanten'!$C$14,C776&lt;='Umrechnungskurse und Konstanten'!$D$14),F776*'Umrechnungskurse und Konstanten'!$E$14,0)+IF(AND(C776&gt;='Umrechnungskurse und Konstanten'!$C$15,C776&lt;='Umrechnungskurse und Konstanten'!$D$15),F776*'Umrechnungskurse und Konstanten'!$E$15,0)+IF(AND(C776&gt;='Umrechnungskurse und Konstanten'!$C$16,C776&lt;='Umrechnungskurse und Konstanten'!$D$16),F776*'Umrechnungskurse und Konstanten'!$E$16,0)</f>
        <v>0</v>
      </c>
      <c r="J776" s="43">
        <f t="shared" si="34"/>
        <v>0</v>
      </c>
      <c r="K776" s="43">
        <f t="shared" si="35"/>
        <v>0</v>
      </c>
      <c r="L776" s="69" t="str">
        <f>IF(OR(G776='Umrechnungskurse und Konstanten'!$E$21,G776='Umrechnungskurse und Konstanten'!$E$22,G776='Umrechnungskurse und Konstanten'!$E$23),"VSt. Satz ok.","falsche/keine VSt.")</f>
        <v>falsche/keine VSt.</v>
      </c>
      <c r="M776" s="67" t="str">
        <f>IF(AND(C776&gt;='Umrechnungskurse und Konstanten'!$C$11,C776&lt;='Umrechnungskurse und Konstanten'!$D$13),"Periode ok.","falsche Periode")</f>
        <v>falsche Periode</v>
      </c>
    </row>
    <row r="777" spans="2:13" x14ac:dyDescent="0.3">
      <c r="B777" s="56"/>
      <c r="C777" s="38"/>
      <c r="D777" s="38"/>
      <c r="E777" s="45"/>
      <c r="F777" s="40"/>
      <c r="G777" s="52"/>
      <c r="H777" s="42">
        <f t="shared" si="33"/>
        <v>0</v>
      </c>
      <c r="I777" s="43">
        <f>IF(AND(C777&gt;='Umrechnungskurse und Konstanten'!$C$5,C777&lt;='Umrechnungskurse und Konstanten'!$D$5),F777*'Umrechnungskurse und Konstanten'!$E$5,0)+IF(AND(C777&gt;='Umrechnungskurse und Konstanten'!$C$6,C777&lt;='Umrechnungskurse und Konstanten'!$D$6),F777*'Umrechnungskurse und Konstanten'!$E$6,0)+IF(AND(C777&gt;='Umrechnungskurse und Konstanten'!$C$7,C777&lt;='Umrechnungskurse und Konstanten'!$D$7),F777*'Umrechnungskurse und Konstanten'!$E$7,0)+IF(AND(C777&gt;='Umrechnungskurse und Konstanten'!$C$8,C777&lt;='Umrechnungskurse und Konstanten'!$D$8),F777*'Umrechnungskurse und Konstanten'!$E$8,0)+IF(AND(C777&gt;='Umrechnungskurse und Konstanten'!$C$9,C777&lt;='Umrechnungskurse und Konstanten'!$D$9),F777*'Umrechnungskurse und Konstanten'!$E$9,0)+IF(AND(C777&gt;='Umrechnungskurse und Konstanten'!$C$10,C777&lt;='Umrechnungskurse und Konstanten'!$D$10),F777*'Umrechnungskurse und Konstanten'!$E$10,0)+IF(AND(C777&gt;='Umrechnungskurse und Konstanten'!$C$11,C777&lt;='Umrechnungskurse und Konstanten'!$D$11),F777*'Umrechnungskurse und Konstanten'!$E$11,0)+IF(AND(C777&gt;='Umrechnungskurse und Konstanten'!$C$12,C777&lt;='Umrechnungskurse und Konstanten'!$D$12),F777*'Umrechnungskurse und Konstanten'!$E$12,0)+IF(AND(C777&gt;='Umrechnungskurse und Konstanten'!$C$13,C777&lt;='Umrechnungskurse und Konstanten'!$D$13),F777*'Umrechnungskurse und Konstanten'!$E$13,0)+IF(AND(C777&gt;='Umrechnungskurse und Konstanten'!$C$14,C777&lt;='Umrechnungskurse und Konstanten'!$D$14),F777*'Umrechnungskurse und Konstanten'!$E$14,0)+IF(AND(C777&gt;='Umrechnungskurse und Konstanten'!$C$15,C777&lt;='Umrechnungskurse und Konstanten'!$D$15),F777*'Umrechnungskurse und Konstanten'!$E$15,0)+IF(AND(C777&gt;='Umrechnungskurse und Konstanten'!$C$16,C777&lt;='Umrechnungskurse und Konstanten'!$D$16),F777*'Umrechnungskurse und Konstanten'!$E$16,0)</f>
        <v>0</v>
      </c>
      <c r="J777" s="43">
        <f t="shared" si="34"/>
        <v>0</v>
      </c>
      <c r="K777" s="43">
        <f t="shared" si="35"/>
        <v>0</v>
      </c>
      <c r="L777" s="69" t="str">
        <f>IF(OR(G777='Umrechnungskurse und Konstanten'!$E$21,G777='Umrechnungskurse und Konstanten'!$E$22,G777='Umrechnungskurse und Konstanten'!$E$23),"VSt. Satz ok.","falsche/keine VSt.")</f>
        <v>falsche/keine VSt.</v>
      </c>
      <c r="M777" s="67" t="str">
        <f>IF(AND(C777&gt;='Umrechnungskurse und Konstanten'!$C$11,C777&lt;='Umrechnungskurse und Konstanten'!$D$13),"Periode ok.","falsche Periode")</f>
        <v>falsche Periode</v>
      </c>
    </row>
    <row r="778" spans="2:13" x14ac:dyDescent="0.3">
      <c r="B778" s="56"/>
      <c r="C778" s="38"/>
      <c r="D778" s="38"/>
      <c r="E778" s="45"/>
      <c r="F778" s="40"/>
      <c r="G778" s="52"/>
      <c r="H778" s="42">
        <f t="shared" ref="H778:H841" si="36">F778*G778</f>
        <v>0</v>
      </c>
      <c r="I778" s="43">
        <f>IF(AND(C778&gt;='Umrechnungskurse und Konstanten'!$C$5,C778&lt;='Umrechnungskurse und Konstanten'!$D$5),F778*'Umrechnungskurse und Konstanten'!$E$5,0)+IF(AND(C778&gt;='Umrechnungskurse und Konstanten'!$C$6,C778&lt;='Umrechnungskurse und Konstanten'!$D$6),F778*'Umrechnungskurse und Konstanten'!$E$6,0)+IF(AND(C778&gt;='Umrechnungskurse und Konstanten'!$C$7,C778&lt;='Umrechnungskurse und Konstanten'!$D$7),F778*'Umrechnungskurse und Konstanten'!$E$7,0)+IF(AND(C778&gt;='Umrechnungskurse und Konstanten'!$C$8,C778&lt;='Umrechnungskurse und Konstanten'!$D$8),F778*'Umrechnungskurse und Konstanten'!$E$8,0)+IF(AND(C778&gt;='Umrechnungskurse und Konstanten'!$C$9,C778&lt;='Umrechnungskurse und Konstanten'!$D$9),F778*'Umrechnungskurse und Konstanten'!$E$9,0)+IF(AND(C778&gt;='Umrechnungskurse und Konstanten'!$C$10,C778&lt;='Umrechnungskurse und Konstanten'!$D$10),F778*'Umrechnungskurse und Konstanten'!$E$10,0)+IF(AND(C778&gt;='Umrechnungskurse und Konstanten'!$C$11,C778&lt;='Umrechnungskurse und Konstanten'!$D$11),F778*'Umrechnungskurse und Konstanten'!$E$11,0)+IF(AND(C778&gt;='Umrechnungskurse und Konstanten'!$C$12,C778&lt;='Umrechnungskurse und Konstanten'!$D$12),F778*'Umrechnungskurse und Konstanten'!$E$12,0)+IF(AND(C778&gt;='Umrechnungskurse und Konstanten'!$C$13,C778&lt;='Umrechnungskurse und Konstanten'!$D$13),F778*'Umrechnungskurse und Konstanten'!$E$13,0)+IF(AND(C778&gt;='Umrechnungskurse und Konstanten'!$C$14,C778&lt;='Umrechnungskurse und Konstanten'!$D$14),F778*'Umrechnungskurse und Konstanten'!$E$14,0)+IF(AND(C778&gt;='Umrechnungskurse und Konstanten'!$C$15,C778&lt;='Umrechnungskurse und Konstanten'!$D$15),F778*'Umrechnungskurse und Konstanten'!$E$15,0)+IF(AND(C778&gt;='Umrechnungskurse und Konstanten'!$C$16,C778&lt;='Umrechnungskurse und Konstanten'!$D$16),F778*'Umrechnungskurse und Konstanten'!$E$16,0)</f>
        <v>0</v>
      </c>
      <c r="J778" s="43">
        <f t="shared" ref="J778:J841" si="37">G778*I778</f>
        <v>0</v>
      </c>
      <c r="K778" s="43">
        <f t="shared" ref="K778:K841" si="38">I778+J778</f>
        <v>0</v>
      </c>
      <c r="L778" s="69" t="str">
        <f>IF(OR(G778='Umrechnungskurse und Konstanten'!$E$21,G778='Umrechnungskurse und Konstanten'!$E$22,G778='Umrechnungskurse und Konstanten'!$E$23),"VSt. Satz ok.","falsche/keine VSt.")</f>
        <v>falsche/keine VSt.</v>
      </c>
      <c r="M778" s="67" t="str">
        <f>IF(AND(C778&gt;='Umrechnungskurse und Konstanten'!$C$11,C778&lt;='Umrechnungskurse und Konstanten'!$D$13),"Periode ok.","falsche Periode")</f>
        <v>falsche Periode</v>
      </c>
    </row>
    <row r="779" spans="2:13" x14ac:dyDescent="0.3">
      <c r="B779" s="56"/>
      <c r="C779" s="38"/>
      <c r="D779" s="38"/>
      <c r="E779" s="45"/>
      <c r="F779" s="40"/>
      <c r="G779" s="52"/>
      <c r="H779" s="42">
        <f t="shared" si="36"/>
        <v>0</v>
      </c>
      <c r="I779" s="43">
        <f>IF(AND(C779&gt;='Umrechnungskurse und Konstanten'!$C$5,C779&lt;='Umrechnungskurse und Konstanten'!$D$5),F779*'Umrechnungskurse und Konstanten'!$E$5,0)+IF(AND(C779&gt;='Umrechnungskurse und Konstanten'!$C$6,C779&lt;='Umrechnungskurse und Konstanten'!$D$6),F779*'Umrechnungskurse und Konstanten'!$E$6,0)+IF(AND(C779&gt;='Umrechnungskurse und Konstanten'!$C$7,C779&lt;='Umrechnungskurse und Konstanten'!$D$7),F779*'Umrechnungskurse und Konstanten'!$E$7,0)+IF(AND(C779&gt;='Umrechnungskurse und Konstanten'!$C$8,C779&lt;='Umrechnungskurse und Konstanten'!$D$8),F779*'Umrechnungskurse und Konstanten'!$E$8,0)+IF(AND(C779&gt;='Umrechnungskurse und Konstanten'!$C$9,C779&lt;='Umrechnungskurse und Konstanten'!$D$9),F779*'Umrechnungskurse und Konstanten'!$E$9,0)+IF(AND(C779&gt;='Umrechnungskurse und Konstanten'!$C$10,C779&lt;='Umrechnungskurse und Konstanten'!$D$10),F779*'Umrechnungskurse und Konstanten'!$E$10,0)+IF(AND(C779&gt;='Umrechnungskurse und Konstanten'!$C$11,C779&lt;='Umrechnungskurse und Konstanten'!$D$11),F779*'Umrechnungskurse und Konstanten'!$E$11,0)+IF(AND(C779&gt;='Umrechnungskurse und Konstanten'!$C$12,C779&lt;='Umrechnungskurse und Konstanten'!$D$12),F779*'Umrechnungskurse und Konstanten'!$E$12,0)+IF(AND(C779&gt;='Umrechnungskurse und Konstanten'!$C$13,C779&lt;='Umrechnungskurse und Konstanten'!$D$13),F779*'Umrechnungskurse und Konstanten'!$E$13,0)+IF(AND(C779&gt;='Umrechnungskurse und Konstanten'!$C$14,C779&lt;='Umrechnungskurse und Konstanten'!$D$14),F779*'Umrechnungskurse und Konstanten'!$E$14,0)+IF(AND(C779&gt;='Umrechnungskurse und Konstanten'!$C$15,C779&lt;='Umrechnungskurse und Konstanten'!$D$15),F779*'Umrechnungskurse und Konstanten'!$E$15,0)+IF(AND(C779&gt;='Umrechnungskurse und Konstanten'!$C$16,C779&lt;='Umrechnungskurse und Konstanten'!$D$16),F779*'Umrechnungskurse und Konstanten'!$E$16,0)</f>
        <v>0</v>
      </c>
      <c r="J779" s="43">
        <f t="shared" si="37"/>
        <v>0</v>
      </c>
      <c r="K779" s="43">
        <f t="shared" si="38"/>
        <v>0</v>
      </c>
      <c r="L779" s="69" t="str">
        <f>IF(OR(G779='Umrechnungskurse und Konstanten'!$E$21,G779='Umrechnungskurse und Konstanten'!$E$22,G779='Umrechnungskurse und Konstanten'!$E$23),"VSt. Satz ok.","falsche/keine VSt.")</f>
        <v>falsche/keine VSt.</v>
      </c>
      <c r="M779" s="67" t="str">
        <f>IF(AND(C779&gt;='Umrechnungskurse und Konstanten'!$C$11,C779&lt;='Umrechnungskurse und Konstanten'!$D$13),"Periode ok.","falsche Periode")</f>
        <v>falsche Periode</v>
      </c>
    </row>
    <row r="780" spans="2:13" x14ac:dyDescent="0.3">
      <c r="B780" s="56"/>
      <c r="C780" s="38"/>
      <c r="D780" s="38"/>
      <c r="E780" s="45"/>
      <c r="F780" s="40"/>
      <c r="G780" s="52"/>
      <c r="H780" s="42">
        <f t="shared" si="36"/>
        <v>0</v>
      </c>
      <c r="I780" s="43">
        <f>IF(AND(C780&gt;='Umrechnungskurse und Konstanten'!$C$5,C780&lt;='Umrechnungskurse und Konstanten'!$D$5),F780*'Umrechnungskurse und Konstanten'!$E$5,0)+IF(AND(C780&gt;='Umrechnungskurse und Konstanten'!$C$6,C780&lt;='Umrechnungskurse und Konstanten'!$D$6),F780*'Umrechnungskurse und Konstanten'!$E$6,0)+IF(AND(C780&gt;='Umrechnungskurse und Konstanten'!$C$7,C780&lt;='Umrechnungskurse und Konstanten'!$D$7),F780*'Umrechnungskurse und Konstanten'!$E$7,0)+IF(AND(C780&gt;='Umrechnungskurse und Konstanten'!$C$8,C780&lt;='Umrechnungskurse und Konstanten'!$D$8),F780*'Umrechnungskurse und Konstanten'!$E$8,0)+IF(AND(C780&gt;='Umrechnungskurse und Konstanten'!$C$9,C780&lt;='Umrechnungskurse und Konstanten'!$D$9),F780*'Umrechnungskurse und Konstanten'!$E$9,0)+IF(AND(C780&gt;='Umrechnungskurse und Konstanten'!$C$10,C780&lt;='Umrechnungskurse und Konstanten'!$D$10),F780*'Umrechnungskurse und Konstanten'!$E$10,0)+IF(AND(C780&gt;='Umrechnungskurse und Konstanten'!$C$11,C780&lt;='Umrechnungskurse und Konstanten'!$D$11),F780*'Umrechnungskurse und Konstanten'!$E$11,0)+IF(AND(C780&gt;='Umrechnungskurse und Konstanten'!$C$12,C780&lt;='Umrechnungskurse und Konstanten'!$D$12),F780*'Umrechnungskurse und Konstanten'!$E$12,0)+IF(AND(C780&gt;='Umrechnungskurse und Konstanten'!$C$13,C780&lt;='Umrechnungskurse und Konstanten'!$D$13),F780*'Umrechnungskurse und Konstanten'!$E$13,0)+IF(AND(C780&gt;='Umrechnungskurse und Konstanten'!$C$14,C780&lt;='Umrechnungskurse und Konstanten'!$D$14),F780*'Umrechnungskurse und Konstanten'!$E$14,0)+IF(AND(C780&gt;='Umrechnungskurse und Konstanten'!$C$15,C780&lt;='Umrechnungskurse und Konstanten'!$D$15),F780*'Umrechnungskurse und Konstanten'!$E$15,0)+IF(AND(C780&gt;='Umrechnungskurse und Konstanten'!$C$16,C780&lt;='Umrechnungskurse und Konstanten'!$D$16),F780*'Umrechnungskurse und Konstanten'!$E$16,0)</f>
        <v>0</v>
      </c>
      <c r="J780" s="43">
        <f t="shared" si="37"/>
        <v>0</v>
      </c>
      <c r="K780" s="43">
        <f t="shared" si="38"/>
        <v>0</v>
      </c>
      <c r="L780" s="69" t="str">
        <f>IF(OR(G780='Umrechnungskurse und Konstanten'!$E$21,G780='Umrechnungskurse und Konstanten'!$E$22,G780='Umrechnungskurse und Konstanten'!$E$23),"VSt. Satz ok.","falsche/keine VSt.")</f>
        <v>falsche/keine VSt.</v>
      </c>
      <c r="M780" s="67" t="str">
        <f>IF(AND(C780&gt;='Umrechnungskurse und Konstanten'!$C$11,C780&lt;='Umrechnungskurse und Konstanten'!$D$13),"Periode ok.","falsche Periode")</f>
        <v>falsche Periode</v>
      </c>
    </row>
    <row r="781" spans="2:13" x14ac:dyDescent="0.3">
      <c r="B781" s="56"/>
      <c r="C781" s="38"/>
      <c r="D781" s="38"/>
      <c r="E781" s="45"/>
      <c r="F781" s="40"/>
      <c r="G781" s="52"/>
      <c r="H781" s="42">
        <f t="shared" si="36"/>
        <v>0</v>
      </c>
      <c r="I781" s="43">
        <f>IF(AND(C781&gt;='Umrechnungskurse und Konstanten'!$C$5,C781&lt;='Umrechnungskurse und Konstanten'!$D$5),F781*'Umrechnungskurse und Konstanten'!$E$5,0)+IF(AND(C781&gt;='Umrechnungskurse und Konstanten'!$C$6,C781&lt;='Umrechnungskurse und Konstanten'!$D$6),F781*'Umrechnungskurse und Konstanten'!$E$6,0)+IF(AND(C781&gt;='Umrechnungskurse und Konstanten'!$C$7,C781&lt;='Umrechnungskurse und Konstanten'!$D$7),F781*'Umrechnungskurse und Konstanten'!$E$7,0)+IF(AND(C781&gt;='Umrechnungskurse und Konstanten'!$C$8,C781&lt;='Umrechnungskurse und Konstanten'!$D$8),F781*'Umrechnungskurse und Konstanten'!$E$8,0)+IF(AND(C781&gt;='Umrechnungskurse und Konstanten'!$C$9,C781&lt;='Umrechnungskurse und Konstanten'!$D$9),F781*'Umrechnungskurse und Konstanten'!$E$9,0)+IF(AND(C781&gt;='Umrechnungskurse und Konstanten'!$C$10,C781&lt;='Umrechnungskurse und Konstanten'!$D$10),F781*'Umrechnungskurse und Konstanten'!$E$10,0)+IF(AND(C781&gt;='Umrechnungskurse und Konstanten'!$C$11,C781&lt;='Umrechnungskurse und Konstanten'!$D$11),F781*'Umrechnungskurse und Konstanten'!$E$11,0)+IF(AND(C781&gt;='Umrechnungskurse und Konstanten'!$C$12,C781&lt;='Umrechnungskurse und Konstanten'!$D$12),F781*'Umrechnungskurse und Konstanten'!$E$12,0)+IF(AND(C781&gt;='Umrechnungskurse und Konstanten'!$C$13,C781&lt;='Umrechnungskurse und Konstanten'!$D$13),F781*'Umrechnungskurse und Konstanten'!$E$13,0)+IF(AND(C781&gt;='Umrechnungskurse und Konstanten'!$C$14,C781&lt;='Umrechnungskurse und Konstanten'!$D$14),F781*'Umrechnungskurse und Konstanten'!$E$14,0)+IF(AND(C781&gt;='Umrechnungskurse und Konstanten'!$C$15,C781&lt;='Umrechnungskurse und Konstanten'!$D$15),F781*'Umrechnungskurse und Konstanten'!$E$15,0)+IF(AND(C781&gt;='Umrechnungskurse und Konstanten'!$C$16,C781&lt;='Umrechnungskurse und Konstanten'!$D$16),F781*'Umrechnungskurse und Konstanten'!$E$16,0)</f>
        <v>0</v>
      </c>
      <c r="J781" s="43">
        <f t="shared" si="37"/>
        <v>0</v>
      </c>
      <c r="K781" s="43">
        <f t="shared" si="38"/>
        <v>0</v>
      </c>
      <c r="L781" s="69" t="str">
        <f>IF(OR(G781='Umrechnungskurse und Konstanten'!$E$21,G781='Umrechnungskurse und Konstanten'!$E$22,G781='Umrechnungskurse und Konstanten'!$E$23),"VSt. Satz ok.","falsche/keine VSt.")</f>
        <v>falsche/keine VSt.</v>
      </c>
      <c r="M781" s="67" t="str">
        <f>IF(AND(C781&gt;='Umrechnungskurse und Konstanten'!$C$11,C781&lt;='Umrechnungskurse und Konstanten'!$D$13),"Periode ok.","falsche Periode")</f>
        <v>falsche Periode</v>
      </c>
    </row>
    <row r="782" spans="2:13" x14ac:dyDescent="0.3">
      <c r="B782" s="56"/>
      <c r="C782" s="38"/>
      <c r="D782" s="38"/>
      <c r="E782" s="45"/>
      <c r="F782" s="40"/>
      <c r="G782" s="52"/>
      <c r="H782" s="42">
        <f t="shared" si="36"/>
        <v>0</v>
      </c>
      <c r="I782" s="43">
        <f>IF(AND(C782&gt;='Umrechnungskurse und Konstanten'!$C$5,C782&lt;='Umrechnungskurse und Konstanten'!$D$5),F782*'Umrechnungskurse und Konstanten'!$E$5,0)+IF(AND(C782&gt;='Umrechnungskurse und Konstanten'!$C$6,C782&lt;='Umrechnungskurse und Konstanten'!$D$6),F782*'Umrechnungskurse und Konstanten'!$E$6,0)+IF(AND(C782&gt;='Umrechnungskurse und Konstanten'!$C$7,C782&lt;='Umrechnungskurse und Konstanten'!$D$7),F782*'Umrechnungskurse und Konstanten'!$E$7,0)+IF(AND(C782&gt;='Umrechnungskurse und Konstanten'!$C$8,C782&lt;='Umrechnungskurse und Konstanten'!$D$8),F782*'Umrechnungskurse und Konstanten'!$E$8,0)+IF(AND(C782&gt;='Umrechnungskurse und Konstanten'!$C$9,C782&lt;='Umrechnungskurse und Konstanten'!$D$9),F782*'Umrechnungskurse und Konstanten'!$E$9,0)+IF(AND(C782&gt;='Umrechnungskurse und Konstanten'!$C$10,C782&lt;='Umrechnungskurse und Konstanten'!$D$10),F782*'Umrechnungskurse und Konstanten'!$E$10,0)+IF(AND(C782&gt;='Umrechnungskurse und Konstanten'!$C$11,C782&lt;='Umrechnungskurse und Konstanten'!$D$11),F782*'Umrechnungskurse und Konstanten'!$E$11,0)+IF(AND(C782&gt;='Umrechnungskurse und Konstanten'!$C$12,C782&lt;='Umrechnungskurse und Konstanten'!$D$12),F782*'Umrechnungskurse und Konstanten'!$E$12,0)+IF(AND(C782&gt;='Umrechnungskurse und Konstanten'!$C$13,C782&lt;='Umrechnungskurse und Konstanten'!$D$13),F782*'Umrechnungskurse und Konstanten'!$E$13,0)+IF(AND(C782&gt;='Umrechnungskurse und Konstanten'!$C$14,C782&lt;='Umrechnungskurse und Konstanten'!$D$14),F782*'Umrechnungskurse und Konstanten'!$E$14,0)+IF(AND(C782&gt;='Umrechnungskurse und Konstanten'!$C$15,C782&lt;='Umrechnungskurse und Konstanten'!$D$15),F782*'Umrechnungskurse und Konstanten'!$E$15,0)+IF(AND(C782&gt;='Umrechnungskurse und Konstanten'!$C$16,C782&lt;='Umrechnungskurse und Konstanten'!$D$16),F782*'Umrechnungskurse und Konstanten'!$E$16,0)</f>
        <v>0</v>
      </c>
      <c r="J782" s="43">
        <f t="shared" si="37"/>
        <v>0</v>
      </c>
      <c r="K782" s="43">
        <f t="shared" si="38"/>
        <v>0</v>
      </c>
      <c r="L782" s="69" t="str">
        <f>IF(OR(G782='Umrechnungskurse und Konstanten'!$E$21,G782='Umrechnungskurse und Konstanten'!$E$22,G782='Umrechnungskurse und Konstanten'!$E$23),"VSt. Satz ok.","falsche/keine VSt.")</f>
        <v>falsche/keine VSt.</v>
      </c>
      <c r="M782" s="67" t="str">
        <f>IF(AND(C782&gt;='Umrechnungskurse und Konstanten'!$C$11,C782&lt;='Umrechnungskurse und Konstanten'!$D$13),"Periode ok.","falsche Periode")</f>
        <v>falsche Periode</v>
      </c>
    </row>
    <row r="783" spans="2:13" x14ac:dyDescent="0.3">
      <c r="B783" s="56"/>
      <c r="C783" s="38"/>
      <c r="D783" s="38"/>
      <c r="E783" s="45"/>
      <c r="F783" s="40"/>
      <c r="G783" s="52"/>
      <c r="H783" s="42">
        <f t="shared" si="36"/>
        <v>0</v>
      </c>
      <c r="I783" s="43">
        <f>IF(AND(C783&gt;='Umrechnungskurse und Konstanten'!$C$5,C783&lt;='Umrechnungskurse und Konstanten'!$D$5),F783*'Umrechnungskurse und Konstanten'!$E$5,0)+IF(AND(C783&gt;='Umrechnungskurse und Konstanten'!$C$6,C783&lt;='Umrechnungskurse und Konstanten'!$D$6),F783*'Umrechnungskurse und Konstanten'!$E$6,0)+IF(AND(C783&gt;='Umrechnungskurse und Konstanten'!$C$7,C783&lt;='Umrechnungskurse und Konstanten'!$D$7),F783*'Umrechnungskurse und Konstanten'!$E$7,0)+IF(AND(C783&gt;='Umrechnungskurse und Konstanten'!$C$8,C783&lt;='Umrechnungskurse und Konstanten'!$D$8),F783*'Umrechnungskurse und Konstanten'!$E$8,0)+IF(AND(C783&gt;='Umrechnungskurse und Konstanten'!$C$9,C783&lt;='Umrechnungskurse und Konstanten'!$D$9),F783*'Umrechnungskurse und Konstanten'!$E$9,0)+IF(AND(C783&gt;='Umrechnungskurse und Konstanten'!$C$10,C783&lt;='Umrechnungskurse und Konstanten'!$D$10),F783*'Umrechnungskurse und Konstanten'!$E$10,0)+IF(AND(C783&gt;='Umrechnungskurse und Konstanten'!$C$11,C783&lt;='Umrechnungskurse und Konstanten'!$D$11),F783*'Umrechnungskurse und Konstanten'!$E$11,0)+IF(AND(C783&gt;='Umrechnungskurse und Konstanten'!$C$12,C783&lt;='Umrechnungskurse und Konstanten'!$D$12),F783*'Umrechnungskurse und Konstanten'!$E$12,0)+IF(AND(C783&gt;='Umrechnungskurse und Konstanten'!$C$13,C783&lt;='Umrechnungskurse und Konstanten'!$D$13),F783*'Umrechnungskurse und Konstanten'!$E$13,0)+IF(AND(C783&gt;='Umrechnungskurse und Konstanten'!$C$14,C783&lt;='Umrechnungskurse und Konstanten'!$D$14),F783*'Umrechnungskurse und Konstanten'!$E$14,0)+IF(AND(C783&gt;='Umrechnungskurse und Konstanten'!$C$15,C783&lt;='Umrechnungskurse und Konstanten'!$D$15),F783*'Umrechnungskurse und Konstanten'!$E$15,0)+IF(AND(C783&gt;='Umrechnungskurse und Konstanten'!$C$16,C783&lt;='Umrechnungskurse und Konstanten'!$D$16),F783*'Umrechnungskurse und Konstanten'!$E$16,0)</f>
        <v>0</v>
      </c>
      <c r="J783" s="43">
        <f t="shared" si="37"/>
        <v>0</v>
      </c>
      <c r="K783" s="43">
        <f t="shared" si="38"/>
        <v>0</v>
      </c>
      <c r="L783" s="69" t="str">
        <f>IF(OR(G783='Umrechnungskurse und Konstanten'!$E$21,G783='Umrechnungskurse und Konstanten'!$E$22,G783='Umrechnungskurse und Konstanten'!$E$23),"VSt. Satz ok.","falsche/keine VSt.")</f>
        <v>falsche/keine VSt.</v>
      </c>
      <c r="M783" s="67" t="str">
        <f>IF(AND(C783&gt;='Umrechnungskurse und Konstanten'!$C$11,C783&lt;='Umrechnungskurse und Konstanten'!$D$13),"Periode ok.","falsche Periode")</f>
        <v>falsche Periode</v>
      </c>
    </row>
    <row r="784" spans="2:13" x14ac:dyDescent="0.3">
      <c r="B784" s="56"/>
      <c r="C784" s="38"/>
      <c r="D784" s="38"/>
      <c r="E784" s="45"/>
      <c r="F784" s="40"/>
      <c r="G784" s="52"/>
      <c r="H784" s="42">
        <f t="shared" si="36"/>
        <v>0</v>
      </c>
      <c r="I784" s="43">
        <f>IF(AND(C784&gt;='Umrechnungskurse und Konstanten'!$C$5,C784&lt;='Umrechnungskurse und Konstanten'!$D$5),F784*'Umrechnungskurse und Konstanten'!$E$5,0)+IF(AND(C784&gt;='Umrechnungskurse und Konstanten'!$C$6,C784&lt;='Umrechnungskurse und Konstanten'!$D$6),F784*'Umrechnungskurse und Konstanten'!$E$6,0)+IF(AND(C784&gt;='Umrechnungskurse und Konstanten'!$C$7,C784&lt;='Umrechnungskurse und Konstanten'!$D$7),F784*'Umrechnungskurse und Konstanten'!$E$7,0)+IF(AND(C784&gt;='Umrechnungskurse und Konstanten'!$C$8,C784&lt;='Umrechnungskurse und Konstanten'!$D$8),F784*'Umrechnungskurse und Konstanten'!$E$8,0)+IF(AND(C784&gt;='Umrechnungskurse und Konstanten'!$C$9,C784&lt;='Umrechnungskurse und Konstanten'!$D$9),F784*'Umrechnungskurse und Konstanten'!$E$9,0)+IF(AND(C784&gt;='Umrechnungskurse und Konstanten'!$C$10,C784&lt;='Umrechnungskurse und Konstanten'!$D$10),F784*'Umrechnungskurse und Konstanten'!$E$10,0)+IF(AND(C784&gt;='Umrechnungskurse und Konstanten'!$C$11,C784&lt;='Umrechnungskurse und Konstanten'!$D$11),F784*'Umrechnungskurse und Konstanten'!$E$11,0)+IF(AND(C784&gt;='Umrechnungskurse und Konstanten'!$C$12,C784&lt;='Umrechnungskurse und Konstanten'!$D$12),F784*'Umrechnungskurse und Konstanten'!$E$12,0)+IF(AND(C784&gt;='Umrechnungskurse und Konstanten'!$C$13,C784&lt;='Umrechnungskurse und Konstanten'!$D$13),F784*'Umrechnungskurse und Konstanten'!$E$13,0)+IF(AND(C784&gt;='Umrechnungskurse und Konstanten'!$C$14,C784&lt;='Umrechnungskurse und Konstanten'!$D$14),F784*'Umrechnungskurse und Konstanten'!$E$14,0)+IF(AND(C784&gt;='Umrechnungskurse und Konstanten'!$C$15,C784&lt;='Umrechnungskurse und Konstanten'!$D$15),F784*'Umrechnungskurse und Konstanten'!$E$15,0)+IF(AND(C784&gt;='Umrechnungskurse und Konstanten'!$C$16,C784&lt;='Umrechnungskurse und Konstanten'!$D$16),F784*'Umrechnungskurse und Konstanten'!$E$16,0)</f>
        <v>0</v>
      </c>
      <c r="J784" s="43">
        <f t="shared" si="37"/>
        <v>0</v>
      </c>
      <c r="K784" s="43">
        <f t="shared" si="38"/>
        <v>0</v>
      </c>
      <c r="L784" s="69" t="str">
        <f>IF(OR(G784='Umrechnungskurse und Konstanten'!$E$21,G784='Umrechnungskurse und Konstanten'!$E$22,G784='Umrechnungskurse und Konstanten'!$E$23),"VSt. Satz ok.","falsche/keine VSt.")</f>
        <v>falsche/keine VSt.</v>
      </c>
      <c r="M784" s="67" t="str">
        <f>IF(AND(C784&gt;='Umrechnungskurse und Konstanten'!$C$11,C784&lt;='Umrechnungskurse und Konstanten'!$D$13),"Periode ok.","falsche Periode")</f>
        <v>falsche Periode</v>
      </c>
    </row>
    <row r="785" spans="2:13" x14ac:dyDescent="0.3">
      <c r="B785" s="56"/>
      <c r="C785" s="38"/>
      <c r="D785" s="38"/>
      <c r="E785" s="45"/>
      <c r="F785" s="40"/>
      <c r="G785" s="52"/>
      <c r="H785" s="42">
        <f t="shared" si="36"/>
        <v>0</v>
      </c>
      <c r="I785" s="43">
        <f>IF(AND(C785&gt;='Umrechnungskurse und Konstanten'!$C$5,C785&lt;='Umrechnungskurse und Konstanten'!$D$5),F785*'Umrechnungskurse und Konstanten'!$E$5,0)+IF(AND(C785&gt;='Umrechnungskurse und Konstanten'!$C$6,C785&lt;='Umrechnungskurse und Konstanten'!$D$6),F785*'Umrechnungskurse und Konstanten'!$E$6,0)+IF(AND(C785&gt;='Umrechnungskurse und Konstanten'!$C$7,C785&lt;='Umrechnungskurse und Konstanten'!$D$7),F785*'Umrechnungskurse und Konstanten'!$E$7,0)+IF(AND(C785&gt;='Umrechnungskurse und Konstanten'!$C$8,C785&lt;='Umrechnungskurse und Konstanten'!$D$8),F785*'Umrechnungskurse und Konstanten'!$E$8,0)+IF(AND(C785&gt;='Umrechnungskurse und Konstanten'!$C$9,C785&lt;='Umrechnungskurse und Konstanten'!$D$9),F785*'Umrechnungskurse und Konstanten'!$E$9,0)+IF(AND(C785&gt;='Umrechnungskurse und Konstanten'!$C$10,C785&lt;='Umrechnungskurse und Konstanten'!$D$10),F785*'Umrechnungskurse und Konstanten'!$E$10,0)+IF(AND(C785&gt;='Umrechnungskurse und Konstanten'!$C$11,C785&lt;='Umrechnungskurse und Konstanten'!$D$11),F785*'Umrechnungskurse und Konstanten'!$E$11,0)+IF(AND(C785&gt;='Umrechnungskurse und Konstanten'!$C$12,C785&lt;='Umrechnungskurse und Konstanten'!$D$12),F785*'Umrechnungskurse und Konstanten'!$E$12,0)+IF(AND(C785&gt;='Umrechnungskurse und Konstanten'!$C$13,C785&lt;='Umrechnungskurse und Konstanten'!$D$13),F785*'Umrechnungskurse und Konstanten'!$E$13,0)+IF(AND(C785&gt;='Umrechnungskurse und Konstanten'!$C$14,C785&lt;='Umrechnungskurse und Konstanten'!$D$14),F785*'Umrechnungskurse und Konstanten'!$E$14,0)+IF(AND(C785&gt;='Umrechnungskurse und Konstanten'!$C$15,C785&lt;='Umrechnungskurse und Konstanten'!$D$15),F785*'Umrechnungskurse und Konstanten'!$E$15,0)+IF(AND(C785&gt;='Umrechnungskurse und Konstanten'!$C$16,C785&lt;='Umrechnungskurse und Konstanten'!$D$16),F785*'Umrechnungskurse und Konstanten'!$E$16,0)</f>
        <v>0</v>
      </c>
      <c r="J785" s="43">
        <f t="shared" si="37"/>
        <v>0</v>
      </c>
      <c r="K785" s="43">
        <f t="shared" si="38"/>
        <v>0</v>
      </c>
      <c r="L785" s="69" t="str">
        <f>IF(OR(G785='Umrechnungskurse und Konstanten'!$E$21,G785='Umrechnungskurse und Konstanten'!$E$22,G785='Umrechnungskurse und Konstanten'!$E$23),"VSt. Satz ok.","falsche/keine VSt.")</f>
        <v>falsche/keine VSt.</v>
      </c>
      <c r="M785" s="67" t="str">
        <f>IF(AND(C785&gt;='Umrechnungskurse und Konstanten'!$C$11,C785&lt;='Umrechnungskurse und Konstanten'!$D$13),"Periode ok.","falsche Periode")</f>
        <v>falsche Periode</v>
      </c>
    </row>
    <row r="786" spans="2:13" x14ac:dyDescent="0.3">
      <c r="B786" s="56"/>
      <c r="C786" s="38"/>
      <c r="D786" s="38"/>
      <c r="E786" s="45"/>
      <c r="F786" s="40"/>
      <c r="G786" s="52"/>
      <c r="H786" s="42">
        <f t="shared" si="36"/>
        <v>0</v>
      </c>
      <c r="I786" s="43">
        <f>IF(AND(C786&gt;='Umrechnungskurse und Konstanten'!$C$5,C786&lt;='Umrechnungskurse und Konstanten'!$D$5),F786*'Umrechnungskurse und Konstanten'!$E$5,0)+IF(AND(C786&gt;='Umrechnungskurse und Konstanten'!$C$6,C786&lt;='Umrechnungskurse und Konstanten'!$D$6),F786*'Umrechnungskurse und Konstanten'!$E$6,0)+IF(AND(C786&gt;='Umrechnungskurse und Konstanten'!$C$7,C786&lt;='Umrechnungskurse und Konstanten'!$D$7),F786*'Umrechnungskurse und Konstanten'!$E$7,0)+IF(AND(C786&gt;='Umrechnungskurse und Konstanten'!$C$8,C786&lt;='Umrechnungskurse und Konstanten'!$D$8),F786*'Umrechnungskurse und Konstanten'!$E$8,0)+IF(AND(C786&gt;='Umrechnungskurse und Konstanten'!$C$9,C786&lt;='Umrechnungskurse und Konstanten'!$D$9),F786*'Umrechnungskurse und Konstanten'!$E$9,0)+IF(AND(C786&gt;='Umrechnungskurse und Konstanten'!$C$10,C786&lt;='Umrechnungskurse und Konstanten'!$D$10),F786*'Umrechnungskurse und Konstanten'!$E$10,0)+IF(AND(C786&gt;='Umrechnungskurse und Konstanten'!$C$11,C786&lt;='Umrechnungskurse und Konstanten'!$D$11),F786*'Umrechnungskurse und Konstanten'!$E$11,0)+IF(AND(C786&gt;='Umrechnungskurse und Konstanten'!$C$12,C786&lt;='Umrechnungskurse und Konstanten'!$D$12),F786*'Umrechnungskurse und Konstanten'!$E$12,0)+IF(AND(C786&gt;='Umrechnungskurse und Konstanten'!$C$13,C786&lt;='Umrechnungskurse und Konstanten'!$D$13),F786*'Umrechnungskurse und Konstanten'!$E$13,0)+IF(AND(C786&gt;='Umrechnungskurse und Konstanten'!$C$14,C786&lt;='Umrechnungskurse und Konstanten'!$D$14),F786*'Umrechnungskurse und Konstanten'!$E$14,0)+IF(AND(C786&gt;='Umrechnungskurse und Konstanten'!$C$15,C786&lt;='Umrechnungskurse und Konstanten'!$D$15),F786*'Umrechnungskurse und Konstanten'!$E$15,0)+IF(AND(C786&gt;='Umrechnungskurse und Konstanten'!$C$16,C786&lt;='Umrechnungskurse und Konstanten'!$D$16),F786*'Umrechnungskurse und Konstanten'!$E$16,0)</f>
        <v>0</v>
      </c>
      <c r="J786" s="43">
        <f t="shared" si="37"/>
        <v>0</v>
      </c>
      <c r="K786" s="43">
        <f t="shared" si="38"/>
        <v>0</v>
      </c>
      <c r="L786" s="69" t="str">
        <f>IF(OR(G786='Umrechnungskurse und Konstanten'!$E$21,G786='Umrechnungskurse und Konstanten'!$E$22,G786='Umrechnungskurse und Konstanten'!$E$23),"VSt. Satz ok.","falsche/keine VSt.")</f>
        <v>falsche/keine VSt.</v>
      </c>
      <c r="M786" s="67" t="str">
        <f>IF(AND(C786&gt;='Umrechnungskurse und Konstanten'!$C$11,C786&lt;='Umrechnungskurse und Konstanten'!$D$13),"Periode ok.","falsche Periode")</f>
        <v>falsche Periode</v>
      </c>
    </row>
    <row r="787" spans="2:13" x14ac:dyDescent="0.3">
      <c r="B787" s="56"/>
      <c r="C787" s="38"/>
      <c r="D787" s="38"/>
      <c r="E787" s="45"/>
      <c r="F787" s="40"/>
      <c r="G787" s="52"/>
      <c r="H787" s="42">
        <f t="shared" si="36"/>
        <v>0</v>
      </c>
      <c r="I787" s="43">
        <f>IF(AND(C787&gt;='Umrechnungskurse und Konstanten'!$C$5,C787&lt;='Umrechnungskurse und Konstanten'!$D$5),F787*'Umrechnungskurse und Konstanten'!$E$5,0)+IF(AND(C787&gt;='Umrechnungskurse und Konstanten'!$C$6,C787&lt;='Umrechnungskurse und Konstanten'!$D$6),F787*'Umrechnungskurse und Konstanten'!$E$6,0)+IF(AND(C787&gt;='Umrechnungskurse und Konstanten'!$C$7,C787&lt;='Umrechnungskurse und Konstanten'!$D$7),F787*'Umrechnungskurse und Konstanten'!$E$7,0)+IF(AND(C787&gt;='Umrechnungskurse und Konstanten'!$C$8,C787&lt;='Umrechnungskurse und Konstanten'!$D$8),F787*'Umrechnungskurse und Konstanten'!$E$8,0)+IF(AND(C787&gt;='Umrechnungskurse und Konstanten'!$C$9,C787&lt;='Umrechnungskurse und Konstanten'!$D$9),F787*'Umrechnungskurse und Konstanten'!$E$9,0)+IF(AND(C787&gt;='Umrechnungskurse und Konstanten'!$C$10,C787&lt;='Umrechnungskurse und Konstanten'!$D$10),F787*'Umrechnungskurse und Konstanten'!$E$10,0)+IF(AND(C787&gt;='Umrechnungskurse und Konstanten'!$C$11,C787&lt;='Umrechnungskurse und Konstanten'!$D$11),F787*'Umrechnungskurse und Konstanten'!$E$11,0)+IF(AND(C787&gt;='Umrechnungskurse und Konstanten'!$C$12,C787&lt;='Umrechnungskurse und Konstanten'!$D$12),F787*'Umrechnungskurse und Konstanten'!$E$12,0)+IF(AND(C787&gt;='Umrechnungskurse und Konstanten'!$C$13,C787&lt;='Umrechnungskurse und Konstanten'!$D$13),F787*'Umrechnungskurse und Konstanten'!$E$13,0)+IF(AND(C787&gt;='Umrechnungskurse und Konstanten'!$C$14,C787&lt;='Umrechnungskurse und Konstanten'!$D$14),F787*'Umrechnungskurse und Konstanten'!$E$14,0)+IF(AND(C787&gt;='Umrechnungskurse und Konstanten'!$C$15,C787&lt;='Umrechnungskurse und Konstanten'!$D$15),F787*'Umrechnungskurse und Konstanten'!$E$15,0)+IF(AND(C787&gt;='Umrechnungskurse und Konstanten'!$C$16,C787&lt;='Umrechnungskurse und Konstanten'!$D$16),F787*'Umrechnungskurse und Konstanten'!$E$16,0)</f>
        <v>0</v>
      </c>
      <c r="J787" s="43">
        <f t="shared" si="37"/>
        <v>0</v>
      </c>
      <c r="K787" s="43">
        <f t="shared" si="38"/>
        <v>0</v>
      </c>
      <c r="L787" s="69" t="str">
        <f>IF(OR(G787='Umrechnungskurse und Konstanten'!$E$21,G787='Umrechnungskurse und Konstanten'!$E$22,G787='Umrechnungskurse und Konstanten'!$E$23),"VSt. Satz ok.","falsche/keine VSt.")</f>
        <v>falsche/keine VSt.</v>
      </c>
      <c r="M787" s="67" t="str">
        <f>IF(AND(C787&gt;='Umrechnungskurse und Konstanten'!$C$11,C787&lt;='Umrechnungskurse und Konstanten'!$D$13),"Periode ok.","falsche Periode")</f>
        <v>falsche Periode</v>
      </c>
    </row>
    <row r="788" spans="2:13" x14ac:dyDescent="0.3">
      <c r="B788" s="56"/>
      <c r="C788" s="38"/>
      <c r="D788" s="38"/>
      <c r="E788" s="45"/>
      <c r="F788" s="40"/>
      <c r="G788" s="52"/>
      <c r="H788" s="42">
        <f t="shared" si="36"/>
        <v>0</v>
      </c>
      <c r="I788" s="43">
        <f>IF(AND(C788&gt;='Umrechnungskurse und Konstanten'!$C$5,C788&lt;='Umrechnungskurse und Konstanten'!$D$5),F788*'Umrechnungskurse und Konstanten'!$E$5,0)+IF(AND(C788&gt;='Umrechnungskurse und Konstanten'!$C$6,C788&lt;='Umrechnungskurse und Konstanten'!$D$6),F788*'Umrechnungskurse und Konstanten'!$E$6,0)+IF(AND(C788&gt;='Umrechnungskurse und Konstanten'!$C$7,C788&lt;='Umrechnungskurse und Konstanten'!$D$7),F788*'Umrechnungskurse und Konstanten'!$E$7,0)+IF(AND(C788&gt;='Umrechnungskurse und Konstanten'!$C$8,C788&lt;='Umrechnungskurse und Konstanten'!$D$8),F788*'Umrechnungskurse und Konstanten'!$E$8,0)+IF(AND(C788&gt;='Umrechnungskurse und Konstanten'!$C$9,C788&lt;='Umrechnungskurse und Konstanten'!$D$9),F788*'Umrechnungskurse und Konstanten'!$E$9,0)+IF(AND(C788&gt;='Umrechnungskurse und Konstanten'!$C$10,C788&lt;='Umrechnungskurse und Konstanten'!$D$10),F788*'Umrechnungskurse und Konstanten'!$E$10,0)+IF(AND(C788&gt;='Umrechnungskurse und Konstanten'!$C$11,C788&lt;='Umrechnungskurse und Konstanten'!$D$11),F788*'Umrechnungskurse und Konstanten'!$E$11,0)+IF(AND(C788&gt;='Umrechnungskurse und Konstanten'!$C$12,C788&lt;='Umrechnungskurse und Konstanten'!$D$12),F788*'Umrechnungskurse und Konstanten'!$E$12,0)+IF(AND(C788&gt;='Umrechnungskurse und Konstanten'!$C$13,C788&lt;='Umrechnungskurse und Konstanten'!$D$13),F788*'Umrechnungskurse und Konstanten'!$E$13,0)+IF(AND(C788&gt;='Umrechnungskurse und Konstanten'!$C$14,C788&lt;='Umrechnungskurse und Konstanten'!$D$14),F788*'Umrechnungskurse und Konstanten'!$E$14,0)+IF(AND(C788&gt;='Umrechnungskurse und Konstanten'!$C$15,C788&lt;='Umrechnungskurse und Konstanten'!$D$15),F788*'Umrechnungskurse und Konstanten'!$E$15,0)+IF(AND(C788&gt;='Umrechnungskurse und Konstanten'!$C$16,C788&lt;='Umrechnungskurse und Konstanten'!$D$16),F788*'Umrechnungskurse und Konstanten'!$E$16,0)</f>
        <v>0</v>
      </c>
      <c r="J788" s="43">
        <f t="shared" si="37"/>
        <v>0</v>
      </c>
      <c r="K788" s="43">
        <f t="shared" si="38"/>
        <v>0</v>
      </c>
      <c r="L788" s="69" t="str">
        <f>IF(OR(G788='Umrechnungskurse und Konstanten'!$E$21,G788='Umrechnungskurse und Konstanten'!$E$22,G788='Umrechnungskurse und Konstanten'!$E$23),"VSt. Satz ok.","falsche/keine VSt.")</f>
        <v>falsche/keine VSt.</v>
      </c>
      <c r="M788" s="67" t="str">
        <f>IF(AND(C788&gt;='Umrechnungskurse und Konstanten'!$C$11,C788&lt;='Umrechnungskurse und Konstanten'!$D$13),"Periode ok.","falsche Periode")</f>
        <v>falsche Periode</v>
      </c>
    </row>
    <row r="789" spans="2:13" x14ac:dyDescent="0.3">
      <c r="B789" s="56"/>
      <c r="C789" s="38"/>
      <c r="D789" s="38"/>
      <c r="E789" s="45"/>
      <c r="F789" s="40"/>
      <c r="G789" s="52"/>
      <c r="H789" s="42">
        <f t="shared" si="36"/>
        <v>0</v>
      </c>
      <c r="I789" s="43">
        <f>IF(AND(C789&gt;='Umrechnungskurse und Konstanten'!$C$5,C789&lt;='Umrechnungskurse und Konstanten'!$D$5),F789*'Umrechnungskurse und Konstanten'!$E$5,0)+IF(AND(C789&gt;='Umrechnungskurse und Konstanten'!$C$6,C789&lt;='Umrechnungskurse und Konstanten'!$D$6),F789*'Umrechnungskurse und Konstanten'!$E$6,0)+IF(AND(C789&gt;='Umrechnungskurse und Konstanten'!$C$7,C789&lt;='Umrechnungskurse und Konstanten'!$D$7),F789*'Umrechnungskurse und Konstanten'!$E$7,0)+IF(AND(C789&gt;='Umrechnungskurse und Konstanten'!$C$8,C789&lt;='Umrechnungskurse und Konstanten'!$D$8),F789*'Umrechnungskurse und Konstanten'!$E$8,0)+IF(AND(C789&gt;='Umrechnungskurse und Konstanten'!$C$9,C789&lt;='Umrechnungskurse und Konstanten'!$D$9),F789*'Umrechnungskurse und Konstanten'!$E$9,0)+IF(AND(C789&gt;='Umrechnungskurse und Konstanten'!$C$10,C789&lt;='Umrechnungskurse und Konstanten'!$D$10),F789*'Umrechnungskurse und Konstanten'!$E$10,0)+IF(AND(C789&gt;='Umrechnungskurse und Konstanten'!$C$11,C789&lt;='Umrechnungskurse und Konstanten'!$D$11),F789*'Umrechnungskurse und Konstanten'!$E$11,0)+IF(AND(C789&gt;='Umrechnungskurse und Konstanten'!$C$12,C789&lt;='Umrechnungskurse und Konstanten'!$D$12),F789*'Umrechnungskurse und Konstanten'!$E$12,0)+IF(AND(C789&gt;='Umrechnungskurse und Konstanten'!$C$13,C789&lt;='Umrechnungskurse und Konstanten'!$D$13),F789*'Umrechnungskurse und Konstanten'!$E$13,0)+IF(AND(C789&gt;='Umrechnungskurse und Konstanten'!$C$14,C789&lt;='Umrechnungskurse und Konstanten'!$D$14),F789*'Umrechnungskurse und Konstanten'!$E$14,0)+IF(AND(C789&gt;='Umrechnungskurse und Konstanten'!$C$15,C789&lt;='Umrechnungskurse und Konstanten'!$D$15),F789*'Umrechnungskurse und Konstanten'!$E$15,0)+IF(AND(C789&gt;='Umrechnungskurse und Konstanten'!$C$16,C789&lt;='Umrechnungskurse und Konstanten'!$D$16),F789*'Umrechnungskurse und Konstanten'!$E$16,0)</f>
        <v>0</v>
      </c>
      <c r="J789" s="43">
        <f t="shared" si="37"/>
        <v>0</v>
      </c>
      <c r="K789" s="43">
        <f t="shared" si="38"/>
        <v>0</v>
      </c>
      <c r="L789" s="69" t="str">
        <f>IF(OR(G789='Umrechnungskurse und Konstanten'!$E$21,G789='Umrechnungskurse und Konstanten'!$E$22,G789='Umrechnungskurse und Konstanten'!$E$23),"VSt. Satz ok.","falsche/keine VSt.")</f>
        <v>falsche/keine VSt.</v>
      </c>
      <c r="M789" s="67" t="str">
        <f>IF(AND(C789&gt;='Umrechnungskurse und Konstanten'!$C$11,C789&lt;='Umrechnungskurse und Konstanten'!$D$13),"Periode ok.","falsche Periode")</f>
        <v>falsche Periode</v>
      </c>
    </row>
    <row r="790" spans="2:13" x14ac:dyDescent="0.3">
      <c r="B790" s="56"/>
      <c r="C790" s="38"/>
      <c r="D790" s="38"/>
      <c r="E790" s="45"/>
      <c r="F790" s="40"/>
      <c r="G790" s="52"/>
      <c r="H790" s="42">
        <f t="shared" si="36"/>
        <v>0</v>
      </c>
      <c r="I790" s="43">
        <f>IF(AND(C790&gt;='Umrechnungskurse und Konstanten'!$C$5,C790&lt;='Umrechnungskurse und Konstanten'!$D$5),F790*'Umrechnungskurse und Konstanten'!$E$5,0)+IF(AND(C790&gt;='Umrechnungskurse und Konstanten'!$C$6,C790&lt;='Umrechnungskurse und Konstanten'!$D$6),F790*'Umrechnungskurse und Konstanten'!$E$6,0)+IF(AND(C790&gt;='Umrechnungskurse und Konstanten'!$C$7,C790&lt;='Umrechnungskurse und Konstanten'!$D$7),F790*'Umrechnungskurse und Konstanten'!$E$7,0)+IF(AND(C790&gt;='Umrechnungskurse und Konstanten'!$C$8,C790&lt;='Umrechnungskurse und Konstanten'!$D$8),F790*'Umrechnungskurse und Konstanten'!$E$8,0)+IF(AND(C790&gt;='Umrechnungskurse und Konstanten'!$C$9,C790&lt;='Umrechnungskurse und Konstanten'!$D$9),F790*'Umrechnungskurse und Konstanten'!$E$9,0)+IF(AND(C790&gt;='Umrechnungskurse und Konstanten'!$C$10,C790&lt;='Umrechnungskurse und Konstanten'!$D$10),F790*'Umrechnungskurse und Konstanten'!$E$10,0)+IF(AND(C790&gt;='Umrechnungskurse und Konstanten'!$C$11,C790&lt;='Umrechnungskurse und Konstanten'!$D$11),F790*'Umrechnungskurse und Konstanten'!$E$11,0)+IF(AND(C790&gt;='Umrechnungskurse und Konstanten'!$C$12,C790&lt;='Umrechnungskurse und Konstanten'!$D$12),F790*'Umrechnungskurse und Konstanten'!$E$12,0)+IF(AND(C790&gt;='Umrechnungskurse und Konstanten'!$C$13,C790&lt;='Umrechnungskurse und Konstanten'!$D$13),F790*'Umrechnungskurse und Konstanten'!$E$13,0)+IF(AND(C790&gt;='Umrechnungskurse und Konstanten'!$C$14,C790&lt;='Umrechnungskurse und Konstanten'!$D$14),F790*'Umrechnungskurse und Konstanten'!$E$14,0)+IF(AND(C790&gt;='Umrechnungskurse und Konstanten'!$C$15,C790&lt;='Umrechnungskurse und Konstanten'!$D$15),F790*'Umrechnungskurse und Konstanten'!$E$15,0)+IF(AND(C790&gt;='Umrechnungskurse und Konstanten'!$C$16,C790&lt;='Umrechnungskurse und Konstanten'!$D$16),F790*'Umrechnungskurse und Konstanten'!$E$16,0)</f>
        <v>0</v>
      </c>
      <c r="J790" s="43">
        <f t="shared" si="37"/>
        <v>0</v>
      </c>
      <c r="K790" s="43">
        <f t="shared" si="38"/>
        <v>0</v>
      </c>
      <c r="L790" s="69" t="str">
        <f>IF(OR(G790='Umrechnungskurse und Konstanten'!$E$21,G790='Umrechnungskurse und Konstanten'!$E$22,G790='Umrechnungskurse und Konstanten'!$E$23),"VSt. Satz ok.","falsche/keine VSt.")</f>
        <v>falsche/keine VSt.</v>
      </c>
      <c r="M790" s="67" t="str">
        <f>IF(AND(C790&gt;='Umrechnungskurse und Konstanten'!$C$11,C790&lt;='Umrechnungskurse und Konstanten'!$D$13),"Periode ok.","falsche Periode")</f>
        <v>falsche Periode</v>
      </c>
    </row>
    <row r="791" spans="2:13" x14ac:dyDescent="0.3">
      <c r="B791" s="56"/>
      <c r="C791" s="38"/>
      <c r="D791" s="38"/>
      <c r="E791" s="45"/>
      <c r="F791" s="40"/>
      <c r="G791" s="52"/>
      <c r="H791" s="42">
        <f t="shared" si="36"/>
        <v>0</v>
      </c>
      <c r="I791" s="43">
        <f>IF(AND(C791&gt;='Umrechnungskurse und Konstanten'!$C$5,C791&lt;='Umrechnungskurse und Konstanten'!$D$5),F791*'Umrechnungskurse und Konstanten'!$E$5,0)+IF(AND(C791&gt;='Umrechnungskurse und Konstanten'!$C$6,C791&lt;='Umrechnungskurse und Konstanten'!$D$6),F791*'Umrechnungskurse und Konstanten'!$E$6,0)+IF(AND(C791&gt;='Umrechnungskurse und Konstanten'!$C$7,C791&lt;='Umrechnungskurse und Konstanten'!$D$7),F791*'Umrechnungskurse und Konstanten'!$E$7,0)+IF(AND(C791&gt;='Umrechnungskurse und Konstanten'!$C$8,C791&lt;='Umrechnungskurse und Konstanten'!$D$8),F791*'Umrechnungskurse und Konstanten'!$E$8,0)+IF(AND(C791&gt;='Umrechnungskurse und Konstanten'!$C$9,C791&lt;='Umrechnungskurse und Konstanten'!$D$9),F791*'Umrechnungskurse und Konstanten'!$E$9,0)+IF(AND(C791&gt;='Umrechnungskurse und Konstanten'!$C$10,C791&lt;='Umrechnungskurse und Konstanten'!$D$10),F791*'Umrechnungskurse und Konstanten'!$E$10,0)+IF(AND(C791&gt;='Umrechnungskurse und Konstanten'!$C$11,C791&lt;='Umrechnungskurse und Konstanten'!$D$11),F791*'Umrechnungskurse und Konstanten'!$E$11,0)+IF(AND(C791&gt;='Umrechnungskurse und Konstanten'!$C$12,C791&lt;='Umrechnungskurse und Konstanten'!$D$12),F791*'Umrechnungskurse und Konstanten'!$E$12,0)+IF(AND(C791&gt;='Umrechnungskurse und Konstanten'!$C$13,C791&lt;='Umrechnungskurse und Konstanten'!$D$13),F791*'Umrechnungskurse und Konstanten'!$E$13,0)+IF(AND(C791&gt;='Umrechnungskurse und Konstanten'!$C$14,C791&lt;='Umrechnungskurse und Konstanten'!$D$14),F791*'Umrechnungskurse und Konstanten'!$E$14,0)+IF(AND(C791&gt;='Umrechnungskurse und Konstanten'!$C$15,C791&lt;='Umrechnungskurse und Konstanten'!$D$15),F791*'Umrechnungskurse und Konstanten'!$E$15,0)+IF(AND(C791&gt;='Umrechnungskurse und Konstanten'!$C$16,C791&lt;='Umrechnungskurse und Konstanten'!$D$16),F791*'Umrechnungskurse und Konstanten'!$E$16,0)</f>
        <v>0</v>
      </c>
      <c r="J791" s="43">
        <f t="shared" si="37"/>
        <v>0</v>
      </c>
      <c r="K791" s="43">
        <f t="shared" si="38"/>
        <v>0</v>
      </c>
      <c r="L791" s="69" t="str">
        <f>IF(OR(G791='Umrechnungskurse und Konstanten'!$E$21,G791='Umrechnungskurse und Konstanten'!$E$22,G791='Umrechnungskurse und Konstanten'!$E$23),"VSt. Satz ok.","falsche/keine VSt.")</f>
        <v>falsche/keine VSt.</v>
      </c>
      <c r="M791" s="67" t="str">
        <f>IF(AND(C791&gt;='Umrechnungskurse und Konstanten'!$C$11,C791&lt;='Umrechnungskurse und Konstanten'!$D$13),"Periode ok.","falsche Periode")</f>
        <v>falsche Periode</v>
      </c>
    </row>
    <row r="792" spans="2:13" x14ac:dyDescent="0.3">
      <c r="B792" s="56"/>
      <c r="C792" s="38"/>
      <c r="D792" s="38"/>
      <c r="E792" s="45"/>
      <c r="F792" s="40"/>
      <c r="G792" s="52"/>
      <c r="H792" s="42">
        <f t="shared" si="36"/>
        <v>0</v>
      </c>
      <c r="I792" s="43">
        <f>IF(AND(C792&gt;='Umrechnungskurse und Konstanten'!$C$5,C792&lt;='Umrechnungskurse und Konstanten'!$D$5),F792*'Umrechnungskurse und Konstanten'!$E$5,0)+IF(AND(C792&gt;='Umrechnungskurse und Konstanten'!$C$6,C792&lt;='Umrechnungskurse und Konstanten'!$D$6),F792*'Umrechnungskurse und Konstanten'!$E$6,0)+IF(AND(C792&gt;='Umrechnungskurse und Konstanten'!$C$7,C792&lt;='Umrechnungskurse und Konstanten'!$D$7),F792*'Umrechnungskurse und Konstanten'!$E$7,0)+IF(AND(C792&gt;='Umrechnungskurse und Konstanten'!$C$8,C792&lt;='Umrechnungskurse und Konstanten'!$D$8),F792*'Umrechnungskurse und Konstanten'!$E$8,0)+IF(AND(C792&gt;='Umrechnungskurse und Konstanten'!$C$9,C792&lt;='Umrechnungskurse und Konstanten'!$D$9),F792*'Umrechnungskurse und Konstanten'!$E$9,0)+IF(AND(C792&gt;='Umrechnungskurse und Konstanten'!$C$10,C792&lt;='Umrechnungskurse und Konstanten'!$D$10),F792*'Umrechnungskurse und Konstanten'!$E$10,0)+IF(AND(C792&gt;='Umrechnungskurse und Konstanten'!$C$11,C792&lt;='Umrechnungskurse und Konstanten'!$D$11),F792*'Umrechnungskurse und Konstanten'!$E$11,0)+IF(AND(C792&gt;='Umrechnungskurse und Konstanten'!$C$12,C792&lt;='Umrechnungskurse und Konstanten'!$D$12),F792*'Umrechnungskurse und Konstanten'!$E$12,0)+IF(AND(C792&gt;='Umrechnungskurse und Konstanten'!$C$13,C792&lt;='Umrechnungskurse und Konstanten'!$D$13),F792*'Umrechnungskurse und Konstanten'!$E$13,0)+IF(AND(C792&gt;='Umrechnungskurse und Konstanten'!$C$14,C792&lt;='Umrechnungskurse und Konstanten'!$D$14),F792*'Umrechnungskurse und Konstanten'!$E$14,0)+IF(AND(C792&gt;='Umrechnungskurse und Konstanten'!$C$15,C792&lt;='Umrechnungskurse und Konstanten'!$D$15),F792*'Umrechnungskurse und Konstanten'!$E$15,0)+IF(AND(C792&gt;='Umrechnungskurse und Konstanten'!$C$16,C792&lt;='Umrechnungskurse und Konstanten'!$D$16),F792*'Umrechnungskurse und Konstanten'!$E$16,0)</f>
        <v>0</v>
      </c>
      <c r="J792" s="43">
        <f t="shared" si="37"/>
        <v>0</v>
      </c>
      <c r="K792" s="43">
        <f t="shared" si="38"/>
        <v>0</v>
      </c>
      <c r="L792" s="69" t="str">
        <f>IF(OR(G792='Umrechnungskurse und Konstanten'!$E$21,G792='Umrechnungskurse und Konstanten'!$E$22,G792='Umrechnungskurse und Konstanten'!$E$23),"VSt. Satz ok.","falsche/keine VSt.")</f>
        <v>falsche/keine VSt.</v>
      </c>
      <c r="M792" s="67" t="str">
        <f>IF(AND(C792&gt;='Umrechnungskurse und Konstanten'!$C$11,C792&lt;='Umrechnungskurse und Konstanten'!$D$13),"Periode ok.","falsche Periode")</f>
        <v>falsche Periode</v>
      </c>
    </row>
    <row r="793" spans="2:13" x14ac:dyDescent="0.3">
      <c r="B793" s="56"/>
      <c r="C793" s="38"/>
      <c r="D793" s="38"/>
      <c r="E793" s="45"/>
      <c r="F793" s="40"/>
      <c r="G793" s="52"/>
      <c r="H793" s="42">
        <f t="shared" si="36"/>
        <v>0</v>
      </c>
      <c r="I793" s="43">
        <f>IF(AND(C793&gt;='Umrechnungskurse und Konstanten'!$C$5,C793&lt;='Umrechnungskurse und Konstanten'!$D$5),F793*'Umrechnungskurse und Konstanten'!$E$5,0)+IF(AND(C793&gt;='Umrechnungskurse und Konstanten'!$C$6,C793&lt;='Umrechnungskurse und Konstanten'!$D$6),F793*'Umrechnungskurse und Konstanten'!$E$6,0)+IF(AND(C793&gt;='Umrechnungskurse und Konstanten'!$C$7,C793&lt;='Umrechnungskurse und Konstanten'!$D$7),F793*'Umrechnungskurse und Konstanten'!$E$7,0)+IF(AND(C793&gt;='Umrechnungskurse und Konstanten'!$C$8,C793&lt;='Umrechnungskurse und Konstanten'!$D$8),F793*'Umrechnungskurse und Konstanten'!$E$8,0)+IF(AND(C793&gt;='Umrechnungskurse und Konstanten'!$C$9,C793&lt;='Umrechnungskurse und Konstanten'!$D$9),F793*'Umrechnungskurse und Konstanten'!$E$9,0)+IF(AND(C793&gt;='Umrechnungskurse und Konstanten'!$C$10,C793&lt;='Umrechnungskurse und Konstanten'!$D$10),F793*'Umrechnungskurse und Konstanten'!$E$10,0)+IF(AND(C793&gt;='Umrechnungskurse und Konstanten'!$C$11,C793&lt;='Umrechnungskurse und Konstanten'!$D$11),F793*'Umrechnungskurse und Konstanten'!$E$11,0)+IF(AND(C793&gt;='Umrechnungskurse und Konstanten'!$C$12,C793&lt;='Umrechnungskurse und Konstanten'!$D$12),F793*'Umrechnungskurse und Konstanten'!$E$12,0)+IF(AND(C793&gt;='Umrechnungskurse und Konstanten'!$C$13,C793&lt;='Umrechnungskurse und Konstanten'!$D$13),F793*'Umrechnungskurse und Konstanten'!$E$13,0)+IF(AND(C793&gt;='Umrechnungskurse und Konstanten'!$C$14,C793&lt;='Umrechnungskurse und Konstanten'!$D$14),F793*'Umrechnungskurse und Konstanten'!$E$14,0)+IF(AND(C793&gt;='Umrechnungskurse und Konstanten'!$C$15,C793&lt;='Umrechnungskurse und Konstanten'!$D$15),F793*'Umrechnungskurse und Konstanten'!$E$15,0)+IF(AND(C793&gt;='Umrechnungskurse und Konstanten'!$C$16,C793&lt;='Umrechnungskurse und Konstanten'!$D$16),F793*'Umrechnungskurse und Konstanten'!$E$16,0)</f>
        <v>0</v>
      </c>
      <c r="J793" s="43">
        <f t="shared" si="37"/>
        <v>0</v>
      </c>
      <c r="K793" s="43">
        <f t="shared" si="38"/>
        <v>0</v>
      </c>
      <c r="L793" s="69" t="str">
        <f>IF(OR(G793='Umrechnungskurse und Konstanten'!$E$21,G793='Umrechnungskurse und Konstanten'!$E$22,G793='Umrechnungskurse und Konstanten'!$E$23),"VSt. Satz ok.","falsche/keine VSt.")</f>
        <v>falsche/keine VSt.</v>
      </c>
      <c r="M793" s="67" t="str">
        <f>IF(AND(C793&gt;='Umrechnungskurse und Konstanten'!$C$11,C793&lt;='Umrechnungskurse und Konstanten'!$D$13),"Periode ok.","falsche Periode")</f>
        <v>falsche Periode</v>
      </c>
    </row>
    <row r="794" spans="2:13" x14ac:dyDescent="0.3">
      <c r="B794" s="56"/>
      <c r="C794" s="38"/>
      <c r="D794" s="38"/>
      <c r="E794" s="45"/>
      <c r="F794" s="40"/>
      <c r="G794" s="52"/>
      <c r="H794" s="42">
        <f t="shared" si="36"/>
        <v>0</v>
      </c>
      <c r="I794" s="43">
        <f>IF(AND(C794&gt;='Umrechnungskurse und Konstanten'!$C$5,C794&lt;='Umrechnungskurse und Konstanten'!$D$5),F794*'Umrechnungskurse und Konstanten'!$E$5,0)+IF(AND(C794&gt;='Umrechnungskurse und Konstanten'!$C$6,C794&lt;='Umrechnungskurse und Konstanten'!$D$6),F794*'Umrechnungskurse und Konstanten'!$E$6,0)+IF(AND(C794&gt;='Umrechnungskurse und Konstanten'!$C$7,C794&lt;='Umrechnungskurse und Konstanten'!$D$7),F794*'Umrechnungskurse und Konstanten'!$E$7,0)+IF(AND(C794&gt;='Umrechnungskurse und Konstanten'!$C$8,C794&lt;='Umrechnungskurse und Konstanten'!$D$8),F794*'Umrechnungskurse und Konstanten'!$E$8,0)+IF(AND(C794&gt;='Umrechnungskurse und Konstanten'!$C$9,C794&lt;='Umrechnungskurse und Konstanten'!$D$9),F794*'Umrechnungskurse und Konstanten'!$E$9,0)+IF(AND(C794&gt;='Umrechnungskurse und Konstanten'!$C$10,C794&lt;='Umrechnungskurse und Konstanten'!$D$10),F794*'Umrechnungskurse und Konstanten'!$E$10,0)+IF(AND(C794&gt;='Umrechnungskurse und Konstanten'!$C$11,C794&lt;='Umrechnungskurse und Konstanten'!$D$11),F794*'Umrechnungskurse und Konstanten'!$E$11,0)+IF(AND(C794&gt;='Umrechnungskurse und Konstanten'!$C$12,C794&lt;='Umrechnungskurse und Konstanten'!$D$12),F794*'Umrechnungskurse und Konstanten'!$E$12,0)+IF(AND(C794&gt;='Umrechnungskurse und Konstanten'!$C$13,C794&lt;='Umrechnungskurse und Konstanten'!$D$13),F794*'Umrechnungskurse und Konstanten'!$E$13,0)+IF(AND(C794&gt;='Umrechnungskurse und Konstanten'!$C$14,C794&lt;='Umrechnungskurse und Konstanten'!$D$14),F794*'Umrechnungskurse und Konstanten'!$E$14,0)+IF(AND(C794&gt;='Umrechnungskurse und Konstanten'!$C$15,C794&lt;='Umrechnungskurse und Konstanten'!$D$15),F794*'Umrechnungskurse und Konstanten'!$E$15,0)+IF(AND(C794&gt;='Umrechnungskurse und Konstanten'!$C$16,C794&lt;='Umrechnungskurse und Konstanten'!$D$16),F794*'Umrechnungskurse und Konstanten'!$E$16,0)</f>
        <v>0</v>
      </c>
      <c r="J794" s="43">
        <f t="shared" si="37"/>
        <v>0</v>
      </c>
      <c r="K794" s="43">
        <f t="shared" si="38"/>
        <v>0</v>
      </c>
      <c r="L794" s="69" t="str">
        <f>IF(OR(G794='Umrechnungskurse und Konstanten'!$E$21,G794='Umrechnungskurse und Konstanten'!$E$22,G794='Umrechnungskurse und Konstanten'!$E$23),"VSt. Satz ok.","falsche/keine VSt.")</f>
        <v>falsche/keine VSt.</v>
      </c>
      <c r="M794" s="67" t="str">
        <f>IF(AND(C794&gt;='Umrechnungskurse und Konstanten'!$C$11,C794&lt;='Umrechnungskurse und Konstanten'!$D$13),"Periode ok.","falsche Periode")</f>
        <v>falsche Periode</v>
      </c>
    </row>
    <row r="795" spans="2:13" x14ac:dyDescent="0.3">
      <c r="B795" s="56"/>
      <c r="C795" s="38"/>
      <c r="D795" s="38"/>
      <c r="E795" s="45"/>
      <c r="F795" s="40"/>
      <c r="G795" s="52"/>
      <c r="H795" s="42">
        <f t="shared" si="36"/>
        <v>0</v>
      </c>
      <c r="I795" s="43">
        <f>IF(AND(C795&gt;='Umrechnungskurse und Konstanten'!$C$5,C795&lt;='Umrechnungskurse und Konstanten'!$D$5),F795*'Umrechnungskurse und Konstanten'!$E$5,0)+IF(AND(C795&gt;='Umrechnungskurse und Konstanten'!$C$6,C795&lt;='Umrechnungskurse und Konstanten'!$D$6),F795*'Umrechnungskurse und Konstanten'!$E$6,0)+IF(AND(C795&gt;='Umrechnungskurse und Konstanten'!$C$7,C795&lt;='Umrechnungskurse und Konstanten'!$D$7),F795*'Umrechnungskurse und Konstanten'!$E$7,0)+IF(AND(C795&gt;='Umrechnungskurse und Konstanten'!$C$8,C795&lt;='Umrechnungskurse und Konstanten'!$D$8),F795*'Umrechnungskurse und Konstanten'!$E$8,0)+IF(AND(C795&gt;='Umrechnungskurse und Konstanten'!$C$9,C795&lt;='Umrechnungskurse und Konstanten'!$D$9),F795*'Umrechnungskurse und Konstanten'!$E$9,0)+IF(AND(C795&gt;='Umrechnungskurse und Konstanten'!$C$10,C795&lt;='Umrechnungskurse und Konstanten'!$D$10),F795*'Umrechnungskurse und Konstanten'!$E$10,0)+IF(AND(C795&gt;='Umrechnungskurse und Konstanten'!$C$11,C795&lt;='Umrechnungskurse und Konstanten'!$D$11),F795*'Umrechnungskurse und Konstanten'!$E$11,0)+IF(AND(C795&gt;='Umrechnungskurse und Konstanten'!$C$12,C795&lt;='Umrechnungskurse und Konstanten'!$D$12),F795*'Umrechnungskurse und Konstanten'!$E$12,0)+IF(AND(C795&gt;='Umrechnungskurse und Konstanten'!$C$13,C795&lt;='Umrechnungskurse und Konstanten'!$D$13),F795*'Umrechnungskurse und Konstanten'!$E$13,0)+IF(AND(C795&gt;='Umrechnungskurse und Konstanten'!$C$14,C795&lt;='Umrechnungskurse und Konstanten'!$D$14),F795*'Umrechnungskurse und Konstanten'!$E$14,0)+IF(AND(C795&gt;='Umrechnungskurse und Konstanten'!$C$15,C795&lt;='Umrechnungskurse und Konstanten'!$D$15),F795*'Umrechnungskurse und Konstanten'!$E$15,0)+IF(AND(C795&gt;='Umrechnungskurse und Konstanten'!$C$16,C795&lt;='Umrechnungskurse und Konstanten'!$D$16),F795*'Umrechnungskurse und Konstanten'!$E$16,0)</f>
        <v>0</v>
      </c>
      <c r="J795" s="43">
        <f t="shared" si="37"/>
        <v>0</v>
      </c>
      <c r="K795" s="43">
        <f t="shared" si="38"/>
        <v>0</v>
      </c>
      <c r="L795" s="69" t="str">
        <f>IF(OR(G795='Umrechnungskurse und Konstanten'!$E$21,G795='Umrechnungskurse und Konstanten'!$E$22,G795='Umrechnungskurse und Konstanten'!$E$23),"VSt. Satz ok.","falsche/keine VSt.")</f>
        <v>falsche/keine VSt.</v>
      </c>
      <c r="M795" s="67" t="str">
        <f>IF(AND(C795&gt;='Umrechnungskurse und Konstanten'!$C$11,C795&lt;='Umrechnungskurse und Konstanten'!$D$13),"Periode ok.","falsche Periode")</f>
        <v>falsche Periode</v>
      </c>
    </row>
    <row r="796" spans="2:13" x14ac:dyDescent="0.3">
      <c r="B796" s="56"/>
      <c r="C796" s="38"/>
      <c r="D796" s="38"/>
      <c r="E796" s="45"/>
      <c r="F796" s="40"/>
      <c r="G796" s="52"/>
      <c r="H796" s="42">
        <f t="shared" si="36"/>
        <v>0</v>
      </c>
      <c r="I796" s="43">
        <f>IF(AND(C796&gt;='Umrechnungskurse und Konstanten'!$C$5,C796&lt;='Umrechnungskurse und Konstanten'!$D$5),F796*'Umrechnungskurse und Konstanten'!$E$5,0)+IF(AND(C796&gt;='Umrechnungskurse und Konstanten'!$C$6,C796&lt;='Umrechnungskurse und Konstanten'!$D$6),F796*'Umrechnungskurse und Konstanten'!$E$6,0)+IF(AND(C796&gt;='Umrechnungskurse und Konstanten'!$C$7,C796&lt;='Umrechnungskurse und Konstanten'!$D$7),F796*'Umrechnungskurse und Konstanten'!$E$7,0)+IF(AND(C796&gt;='Umrechnungskurse und Konstanten'!$C$8,C796&lt;='Umrechnungskurse und Konstanten'!$D$8),F796*'Umrechnungskurse und Konstanten'!$E$8,0)+IF(AND(C796&gt;='Umrechnungskurse und Konstanten'!$C$9,C796&lt;='Umrechnungskurse und Konstanten'!$D$9),F796*'Umrechnungskurse und Konstanten'!$E$9,0)+IF(AND(C796&gt;='Umrechnungskurse und Konstanten'!$C$10,C796&lt;='Umrechnungskurse und Konstanten'!$D$10),F796*'Umrechnungskurse und Konstanten'!$E$10,0)+IF(AND(C796&gt;='Umrechnungskurse und Konstanten'!$C$11,C796&lt;='Umrechnungskurse und Konstanten'!$D$11),F796*'Umrechnungskurse und Konstanten'!$E$11,0)+IF(AND(C796&gt;='Umrechnungskurse und Konstanten'!$C$12,C796&lt;='Umrechnungskurse und Konstanten'!$D$12),F796*'Umrechnungskurse und Konstanten'!$E$12,0)+IF(AND(C796&gt;='Umrechnungskurse und Konstanten'!$C$13,C796&lt;='Umrechnungskurse und Konstanten'!$D$13),F796*'Umrechnungskurse und Konstanten'!$E$13,0)+IF(AND(C796&gt;='Umrechnungskurse und Konstanten'!$C$14,C796&lt;='Umrechnungskurse und Konstanten'!$D$14),F796*'Umrechnungskurse und Konstanten'!$E$14,0)+IF(AND(C796&gt;='Umrechnungskurse und Konstanten'!$C$15,C796&lt;='Umrechnungskurse und Konstanten'!$D$15),F796*'Umrechnungskurse und Konstanten'!$E$15,0)+IF(AND(C796&gt;='Umrechnungskurse und Konstanten'!$C$16,C796&lt;='Umrechnungskurse und Konstanten'!$D$16),F796*'Umrechnungskurse und Konstanten'!$E$16,0)</f>
        <v>0</v>
      </c>
      <c r="J796" s="43">
        <f t="shared" si="37"/>
        <v>0</v>
      </c>
      <c r="K796" s="43">
        <f t="shared" si="38"/>
        <v>0</v>
      </c>
      <c r="L796" s="69" t="str">
        <f>IF(OR(G796='Umrechnungskurse und Konstanten'!$E$21,G796='Umrechnungskurse und Konstanten'!$E$22,G796='Umrechnungskurse und Konstanten'!$E$23),"VSt. Satz ok.","falsche/keine VSt.")</f>
        <v>falsche/keine VSt.</v>
      </c>
      <c r="M796" s="67" t="str">
        <f>IF(AND(C796&gt;='Umrechnungskurse und Konstanten'!$C$11,C796&lt;='Umrechnungskurse und Konstanten'!$D$13),"Periode ok.","falsche Periode")</f>
        <v>falsche Periode</v>
      </c>
    </row>
    <row r="797" spans="2:13" x14ac:dyDescent="0.3">
      <c r="B797" s="56"/>
      <c r="C797" s="38"/>
      <c r="D797" s="38"/>
      <c r="E797" s="45"/>
      <c r="F797" s="40"/>
      <c r="G797" s="52"/>
      <c r="H797" s="42">
        <f t="shared" si="36"/>
        <v>0</v>
      </c>
      <c r="I797" s="43">
        <f>IF(AND(C797&gt;='Umrechnungskurse und Konstanten'!$C$5,C797&lt;='Umrechnungskurse und Konstanten'!$D$5),F797*'Umrechnungskurse und Konstanten'!$E$5,0)+IF(AND(C797&gt;='Umrechnungskurse und Konstanten'!$C$6,C797&lt;='Umrechnungskurse und Konstanten'!$D$6),F797*'Umrechnungskurse und Konstanten'!$E$6,0)+IF(AND(C797&gt;='Umrechnungskurse und Konstanten'!$C$7,C797&lt;='Umrechnungskurse und Konstanten'!$D$7),F797*'Umrechnungskurse und Konstanten'!$E$7,0)+IF(AND(C797&gt;='Umrechnungskurse und Konstanten'!$C$8,C797&lt;='Umrechnungskurse und Konstanten'!$D$8),F797*'Umrechnungskurse und Konstanten'!$E$8,0)+IF(AND(C797&gt;='Umrechnungskurse und Konstanten'!$C$9,C797&lt;='Umrechnungskurse und Konstanten'!$D$9),F797*'Umrechnungskurse und Konstanten'!$E$9,0)+IF(AND(C797&gt;='Umrechnungskurse und Konstanten'!$C$10,C797&lt;='Umrechnungskurse und Konstanten'!$D$10),F797*'Umrechnungskurse und Konstanten'!$E$10,0)+IF(AND(C797&gt;='Umrechnungskurse und Konstanten'!$C$11,C797&lt;='Umrechnungskurse und Konstanten'!$D$11),F797*'Umrechnungskurse und Konstanten'!$E$11,0)+IF(AND(C797&gt;='Umrechnungskurse und Konstanten'!$C$12,C797&lt;='Umrechnungskurse und Konstanten'!$D$12),F797*'Umrechnungskurse und Konstanten'!$E$12,0)+IF(AND(C797&gt;='Umrechnungskurse und Konstanten'!$C$13,C797&lt;='Umrechnungskurse und Konstanten'!$D$13),F797*'Umrechnungskurse und Konstanten'!$E$13,0)+IF(AND(C797&gt;='Umrechnungskurse und Konstanten'!$C$14,C797&lt;='Umrechnungskurse und Konstanten'!$D$14),F797*'Umrechnungskurse und Konstanten'!$E$14,0)+IF(AND(C797&gt;='Umrechnungskurse und Konstanten'!$C$15,C797&lt;='Umrechnungskurse und Konstanten'!$D$15),F797*'Umrechnungskurse und Konstanten'!$E$15,0)+IF(AND(C797&gt;='Umrechnungskurse und Konstanten'!$C$16,C797&lt;='Umrechnungskurse und Konstanten'!$D$16),F797*'Umrechnungskurse und Konstanten'!$E$16,0)</f>
        <v>0</v>
      </c>
      <c r="J797" s="43">
        <f t="shared" si="37"/>
        <v>0</v>
      </c>
      <c r="K797" s="43">
        <f t="shared" si="38"/>
        <v>0</v>
      </c>
      <c r="L797" s="69" t="str">
        <f>IF(OR(G797='Umrechnungskurse und Konstanten'!$E$21,G797='Umrechnungskurse und Konstanten'!$E$22,G797='Umrechnungskurse und Konstanten'!$E$23),"VSt. Satz ok.","falsche/keine VSt.")</f>
        <v>falsche/keine VSt.</v>
      </c>
      <c r="M797" s="67" t="str">
        <f>IF(AND(C797&gt;='Umrechnungskurse und Konstanten'!$C$11,C797&lt;='Umrechnungskurse und Konstanten'!$D$13),"Periode ok.","falsche Periode")</f>
        <v>falsche Periode</v>
      </c>
    </row>
    <row r="798" spans="2:13" x14ac:dyDescent="0.3">
      <c r="B798" s="56"/>
      <c r="C798" s="38"/>
      <c r="D798" s="38"/>
      <c r="E798" s="45"/>
      <c r="F798" s="40"/>
      <c r="G798" s="52"/>
      <c r="H798" s="42">
        <f t="shared" si="36"/>
        <v>0</v>
      </c>
      <c r="I798" s="43">
        <f>IF(AND(C798&gt;='Umrechnungskurse und Konstanten'!$C$5,C798&lt;='Umrechnungskurse und Konstanten'!$D$5),F798*'Umrechnungskurse und Konstanten'!$E$5,0)+IF(AND(C798&gt;='Umrechnungskurse und Konstanten'!$C$6,C798&lt;='Umrechnungskurse und Konstanten'!$D$6),F798*'Umrechnungskurse und Konstanten'!$E$6,0)+IF(AND(C798&gt;='Umrechnungskurse und Konstanten'!$C$7,C798&lt;='Umrechnungskurse und Konstanten'!$D$7),F798*'Umrechnungskurse und Konstanten'!$E$7,0)+IF(AND(C798&gt;='Umrechnungskurse und Konstanten'!$C$8,C798&lt;='Umrechnungskurse und Konstanten'!$D$8),F798*'Umrechnungskurse und Konstanten'!$E$8,0)+IF(AND(C798&gt;='Umrechnungskurse und Konstanten'!$C$9,C798&lt;='Umrechnungskurse und Konstanten'!$D$9),F798*'Umrechnungskurse und Konstanten'!$E$9,0)+IF(AND(C798&gt;='Umrechnungskurse und Konstanten'!$C$10,C798&lt;='Umrechnungskurse und Konstanten'!$D$10),F798*'Umrechnungskurse und Konstanten'!$E$10,0)+IF(AND(C798&gt;='Umrechnungskurse und Konstanten'!$C$11,C798&lt;='Umrechnungskurse und Konstanten'!$D$11),F798*'Umrechnungskurse und Konstanten'!$E$11,0)+IF(AND(C798&gt;='Umrechnungskurse und Konstanten'!$C$12,C798&lt;='Umrechnungskurse und Konstanten'!$D$12),F798*'Umrechnungskurse und Konstanten'!$E$12,0)+IF(AND(C798&gt;='Umrechnungskurse und Konstanten'!$C$13,C798&lt;='Umrechnungskurse und Konstanten'!$D$13),F798*'Umrechnungskurse und Konstanten'!$E$13,0)+IF(AND(C798&gt;='Umrechnungskurse und Konstanten'!$C$14,C798&lt;='Umrechnungskurse und Konstanten'!$D$14),F798*'Umrechnungskurse und Konstanten'!$E$14,0)+IF(AND(C798&gt;='Umrechnungskurse und Konstanten'!$C$15,C798&lt;='Umrechnungskurse und Konstanten'!$D$15),F798*'Umrechnungskurse und Konstanten'!$E$15,0)+IF(AND(C798&gt;='Umrechnungskurse und Konstanten'!$C$16,C798&lt;='Umrechnungskurse und Konstanten'!$D$16),F798*'Umrechnungskurse und Konstanten'!$E$16,0)</f>
        <v>0</v>
      </c>
      <c r="J798" s="43">
        <f t="shared" si="37"/>
        <v>0</v>
      </c>
      <c r="K798" s="43">
        <f t="shared" si="38"/>
        <v>0</v>
      </c>
      <c r="L798" s="69" t="str">
        <f>IF(OR(G798='Umrechnungskurse und Konstanten'!$E$21,G798='Umrechnungskurse und Konstanten'!$E$22,G798='Umrechnungskurse und Konstanten'!$E$23),"VSt. Satz ok.","falsche/keine VSt.")</f>
        <v>falsche/keine VSt.</v>
      </c>
      <c r="M798" s="67" t="str">
        <f>IF(AND(C798&gt;='Umrechnungskurse und Konstanten'!$C$11,C798&lt;='Umrechnungskurse und Konstanten'!$D$13),"Periode ok.","falsche Periode")</f>
        <v>falsche Periode</v>
      </c>
    </row>
    <row r="799" spans="2:13" x14ac:dyDescent="0.3">
      <c r="B799" s="56"/>
      <c r="C799" s="38"/>
      <c r="D799" s="38"/>
      <c r="E799" s="45"/>
      <c r="F799" s="40"/>
      <c r="G799" s="52"/>
      <c r="H799" s="42">
        <f t="shared" si="36"/>
        <v>0</v>
      </c>
      <c r="I799" s="43">
        <f>IF(AND(C799&gt;='Umrechnungskurse und Konstanten'!$C$5,C799&lt;='Umrechnungskurse und Konstanten'!$D$5),F799*'Umrechnungskurse und Konstanten'!$E$5,0)+IF(AND(C799&gt;='Umrechnungskurse und Konstanten'!$C$6,C799&lt;='Umrechnungskurse und Konstanten'!$D$6),F799*'Umrechnungskurse und Konstanten'!$E$6,0)+IF(AND(C799&gt;='Umrechnungskurse und Konstanten'!$C$7,C799&lt;='Umrechnungskurse und Konstanten'!$D$7),F799*'Umrechnungskurse und Konstanten'!$E$7,0)+IF(AND(C799&gt;='Umrechnungskurse und Konstanten'!$C$8,C799&lt;='Umrechnungskurse und Konstanten'!$D$8),F799*'Umrechnungskurse und Konstanten'!$E$8,0)+IF(AND(C799&gt;='Umrechnungskurse und Konstanten'!$C$9,C799&lt;='Umrechnungskurse und Konstanten'!$D$9),F799*'Umrechnungskurse und Konstanten'!$E$9,0)+IF(AND(C799&gt;='Umrechnungskurse und Konstanten'!$C$10,C799&lt;='Umrechnungskurse und Konstanten'!$D$10),F799*'Umrechnungskurse und Konstanten'!$E$10,0)+IF(AND(C799&gt;='Umrechnungskurse und Konstanten'!$C$11,C799&lt;='Umrechnungskurse und Konstanten'!$D$11),F799*'Umrechnungskurse und Konstanten'!$E$11,0)+IF(AND(C799&gt;='Umrechnungskurse und Konstanten'!$C$12,C799&lt;='Umrechnungskurse und Konstanten'!$D$12),F799*'Umrechnungskurse und Konstanten'!$E$12,0)+IF(AND(C799&gt;='Umrechnungskurse und Konstanten'!$C$13,C799&lt;='Umrechnungskurse und Konstanten'!$D$13),F799*'Umrechnungskurse und Konstanten'!$E$13,0)+IF(AND(C799&gt;='Umrechnungskurse und Konstanten'!$C$14,C799&lt;='Umrechnungskurse und Konstanten'!$D$14),F799*'Umrechnungskurse und Konstanten'!$E$14,0)+IF(AND(C799&gt;='Umrechnungskurse und Konstanten'!$C$15,C799&lt;='Umrechnungskurse und Konstanten'!$D$15),F799*'Umrechnungskurse und Konstanten'!$E$15,0)+IF(AND(C799&gt;='Umrechnungskurse und Konstanten'!$C$16,C799&lt;='Umrechnungskurse und Konstanten'!$D$16),F799*'Umrechnungskurse und Konstanten'!$E$16,0)</f>
        <v>0</v>
      </c>
      <c r="J799" s="43">
        <f t="shared" si="37"/>
        <v>0</v>
      </c>
      <c r="K799" s="43">
        <f t="shared" si="38"/>
        <v>0</v>
      </c>
      <c r="L799" s="69" t="str">
        <f>IF(OR(G799='Umrechnungskurse und Konstanten'!$E$21,G799='Umrechnungskurse und Konstanten'!$E$22,G799='Umrechnungskurse und Konstanten'!$E$23),"VSt. Satz ok.","falsche/keine VSt.")</f>
        <v>falsche/keine VSt.</v>
      </c>
      <c r="M799" s="67" t="str">
        <f>IF(AND(C799&gt;='Umrechnungskurse und Konstanten'!$C$11,C799&lt;='Umrechnungskurse und Konstanten'!$D$13),"Periode ok.","falsche Periode")</f>
        <v>falsche Periode</v>
      </c>
    </row>
    <row r="800" spans="2:13" x14ac:dyDescent="0.3">
      <c r="B800" s="56"/>
      <c r="C800" s="38"/>
      <c r="D800" s="38"/>
      <c r="E800" s="45"/>
      <c r="F800" s="40"/>
      <c r="G800" s="52"/>
      <c r="H800" s="42">
        <f t="shared" si="36"/>
        <v>0</v>
      </c>
      <c r="I800" s="43">
        <f>IF(AND(C800&gt;='Umrechnungskurse und Konstanten'!$C$5,C800&lt;='Umrechnungskurse und Konstanten'!$D$5),F800*'Umrechnungskurse und Konstanten'!$E$5,0)+IF(AND(C800&gt;='Umrechnungskurse und Konstanten'!$C$6,C800&lt;='Umrechnungskurse und Konstanten'!$D$6),F800*'Umrechnungskurse und Konstanten'!$E$6,0)+IF(AND(C800&gt;='Umrechnungskurse und Konstanten'!$C$7,C800&lt;='Umrechnungskurse und Konstanten'!$D$7),F800*'Umrechnungskurse und Konstanten'!$E$7,0)+IF(AND(C800&gt;='Umrechnungskurse und Konstanten'!$C$8,C800&lt;='Umrechnungskurse und Konstanten'!$D$8),F800*'Umrechnungskurse und Konstanten'!$E$8,0)+IF(AND(C800&gt;='Umrechnungskurse und Konstanten'!$C$9,C800&lt;='Umrechnungskurse und Konstanten'!$D$9),F800*'Umrechnungskurse und Konstanten'!$E$9,0)+IF(AND(C800&gt;='Umrechnungskurse und Konstanten'!$C$10,C800&lt;='Umrechnungskurse und Konstanten'!$D$10),F800*'Umrechnungskurse und Konstanten'!$E$10,0)+IF(AND(C800&gt;='Umrechnungskurse und Konstanten'!$C$11,C800&lt;='Umrechnungskurse und Konstanten'!$D$11),F800*'Umrechnungskurse und Konstanten'!$E$11,0)+IF(AND(C800&gt;='Umrechnungskurse und Konstanten'!$C$12,C800&lt;='Umrechnungskurse und Konstanten'!$D$12),F800*'Umrechnungskurse und Konstanten'!$E$12,0)+IF(AND(C800&gt;='Umrechnungskurse und Konstanten'!$C$13,C800&lt;='Umrechnungskurse und Konstanten'!$D$13),F800*'Umrechnungskurse und Konstanten'!$E$13,0)+IF(AND(C800&gt;='Umrechnungskurse und Konstanten'!$C$14,C800&lt;='Umrechnungskurse und Konstanten'!$D$14),F800*'Umrechnungskurse und Konstanten'!$E$14,0)+IF(AND(C800&gt;='Umrechnungskurse und Konstanten'!$C$15,C800&lt;='Umrechnungskurse und Konstanten'!$D$15),F800*'Umrechnungskurse und Konstanten'!$E$15,0)+IF(AND(C800&gt;='Umrechnungskurse und Konstanten'!$C$16,C800&lt;='Umrechnungskurse und Konstanten'!$D$16),F800*'Umrechnungskurse und Konstanten'!$E$16,0)</f>
        <v>0</v>
      </c>
      <c r="J800" s="43">
        <f t="shared" si="37"/>
        <v>0</v>
      </c>
      <c r="K800" s="43">
        <f t="shared" si="38"/>
        <v>0</v>
      </c>
      <c r="L800" s="69" t="str">
        <f>IF(OR(G800='Umrechnungskurse und Konstanten'!$E$21,G800='Umrechnungskurse und Konstanten'!$E$22,G800='Umrechnungskurse und Konstanten'!$E$23),"VSt. Satz ok.","falsche/keine VSt.")</f>
        <v>falsche/keine VSt.</v>
      </c>
      <c r="M800" s="67" t="str">
        <f>IF(AND(C800&gt;='Umrechnungskurse und Konstanten'!$C$11,C800&lt;='Umrechnungskurse und Konstanten'!$D$13),"Periode ok.","falsche Periode")</f>
        <v>falsche Periode</v>
      </c>
    </row>
    <row r="801" spans="2:13" x14ac:dyDescent="0.3">
      <c r="B801" s="56"/>
      <c r="C801" s="38"/>
      <c r="D801" s="38"/>
      <c r="E801" s="45"/>
      <c r="F801" s="40"/>
      <c r="G801" s="52"/>
      <c r="H801" s="42">
        <f t="shared" si="36"/>
        <v>0</v>
      </c>
      <c r="I801" s="43">
        <f>IF(AND(C801&gt;='Umrechnungskurse und Konstanten'!$C$5,C801&lt;='Umrechnungskurse und Konstanten'!$D$5),F801*'Umrechnungskurse und Konstanten'!$E$5,0)+IF(AND(C801&gt;='Umrechnungskurse und Konstanten'!$C$6,C801&lt;='Umrechnungskurse und Konstanten'!$D$6),F801*'Umrechnungskurse und Konstanten'!$E$6,0)+IF(AND(C801&gt;='Umrechnungskurse und Konstanten'!$C$7,C801&lt;='Umrechnungskurse und Konstanten'!$D$7),F801*'Umrechnungskurse und Konstanten'!$E$7,0)+IF(AND(C801&gt;='Umrechnungskurse und Konstanten'!$C$8,C801&lt;='Umrechnungskurse und Konstanten'!$D$8),F801*'Umrechnungskurse und Konstanten'!$E$8,0)+IF(AND(C801&gt;='Umrechnungskurse und Konstanten'!$C$9,C801&lt;='Umrechnungskurse und Konstanten'!$D$9),F801*'Umrechnungskurse und Konstanten'!$E$9,0)+IF(AND(C801&gt;='Umrechnungskurse und Konstanten'!$C$10,C801&lt;='Umrechnungskurse und Konstanten'!$D$10),F801*'Umrechnungskurse und Konstanten'!$E$10,0)+IF(AND(C801&gt;='Umrechnungskurse und Konstanten'!$C$11,C801&lt;='Umrechnungskurse und Konstanten'!$D$11),F801*'Umrechnungskurse und Konstanten'!$E$11,0)+IF(AND(C801&gt;='Umrechnungskurse und Konstanten'!$C$12,C801&lt;='Umrechnungskurse und Konstanten'!$D$12),F801*'Umrechnungskurse und Konstanten'!$E$12,0)+IF(AND(C801&gt;='Umrechnungskurse und Konstanten'!$C$13,C801&lt;='Umrechnungskurse und Konstanten'!$D$13),F801*'Umrechnungskurse und Konstanten'!$E$13,0)+IF(AND(C801&gt;='Umrechnungskurse und Konstanten'!$C$14,C801&lt;='Umrechnungskurse und Konstanten'!$D$14),F801*'Umrechnungskurse und Konstanten'!$E$14,0)+IF(AND(C801&gt;='Umrechnungskurse und Konstanten'!$C$15,C801&lt;='Umrechnungskurse und Konstanten'!$D$15),F801*'Umrechnungskurse und Konstanten'!$E$15,0)+IF(AND(C801&gt;='Umrechnungskurse und Konstanten'!$C$16,C801&lt;='Umrechnungskurse und Konstanten'!$D$16),F801*'Umrechnungskurse und Konstanten'!$E$16,0)</f>
        <v>0</v>
      </c>
      <c r="J801" s="43">
        <f t="shared" si="37"/>
        <v>0</v>
      </c>
      <c r="K801" s="43">
        <f t="shared" si="38"/>
        <v>0</v>
      </c>
      <c r="L801" s="69" t="str">
        <f>IF(OR(G801='Umrechnungskurse und Konstanten'!$E$21,G801='Umrechnungskurse und Konstanten'!$E$22,G801='Umrechnungskurse und Konstanten'!$E$23),"VSt. Satz ok.","falsche/keine VSt.")</f>
        <v>falsche/keine VSt.</v>
      </c>
      <c r="M801" s="67" t="str">
        <f>IF(AND(C801&gt;='Umrechnungskurse und Konstanten'!$C$11,C801&lt;='Umrechnungskurse und Konstanten'!$D$13),"Periode ok.","falsche Periode")</f>
        <v>falsche Periode</v>
      </c>
    </row>
    <row r="802" spans="2:13" x14ac:dyDescent="0.3">
      <c r="B802" s="56"/>
      <c r="C802" s="38"/>
      <c r="D802" s="38"/>
      <c r="E802" s="45"/>
      <c r="F802" s="40"/>
      <c r="G802" s="52"/>
      <c r="H802" s="42">
        <f t="shared" si="36"/>
        <v>0</v>
      </c>
      <c r="I802" s="43">
        <f>IF(AND(C802&gt;='Umrechnungskurse und Konstanten'!$C$5,C802&lt;='Umrechnungskurse und Konstanten'!$D$5),F802*'Umrechnungskurse und Konstanten'!$E$5,0)+IF(AND(C802&gt;='Umrechnungskurse und Konstanten'!$C$6,C802&lt;='Umrechnungskurse und Konstanten'!$D$6),F802*'Umrechnungskurse und Konstanten'!$E$6,0)+IF(AND(C802&gt;='Umrechnungskurse und Konstanten'!$C$7,C802&lt;='Umrechnungskurse und Konstanten'!$D$7),F802*'Umrechnungskurse und Konstanten'!$E$7,0)+IF(AND(C802&gt;='Umrechnungskurse und Konstanten'!$C$8,C802&lt;='Umrechnungskurse und Konstanten'!$D$8),F802*'Umrechnungskurse und Konstanten'!$E$8,0)+IF(AND(C802&gt;='Umrechnungskurse und Konstanten'!$C$9,C802&lt;='Umrechnungskurse und Konstanten'!$D$9),F802*'Umrechnungskurse und Konstanten'!$E$9,0)+IF(AND(C802&gt;='Umrechnungskurse und Konstanten'!$C$10,C802&lt;='Umrechnungskurse und Konstanten'!$D$10),F802*'Umrechnungskurse und Konstanten'!$E$10,0)+IF(AND(C802&gt;='Umrechnungskurse und Konstanten'!$C$11,C802&lt;='Umrechnungskurse und Konstanten'!$D$11),F802*'Umrechnungskurse und Konstanten'!$E$11,0)+IF(AND(C802&gt;='Umrechnungskurse und Konstanten'!$C$12,C802&lt;='Umrechnungskurse und Konstanten'!$D$12),F802*'Umrechnungskurse und Konstanten'!$E$12,0)+IF(AND(C802&gt;='Umrechnungskurse und Konstanten'!$C$13,C802&lt;='Umrechnungskurse und Konstanten'!$D$13),F802*'Umrechnungskurse und Konstanten'!$E$13,0)+IF(AND(C802&gt;='Umrechnungskurse und Konstanten'!$C$14,C802&lt;='Umrechnungskurse und Konstanten'!$D$14),F802*'Umrechnungskurse und Konstanten'!$E$14,0)+IF(AND(C802&gt;='Umrechnungskurse und Konstanten'!$C$15,C802&lt;='Umrechnungskurse und Konstanten'!$D$15),F802*'Umrechnungskurse und Konstanten'!$E$15,0)+IF(AND(C802&gt;='Umrechnungskurse und Konstanten'!$C$16,C802&lt;='Umrechnungskurse und Konstanten'!$D$16),F802*'Umrechnungskurse und Konstanten'!$E$16,0)</f>
        <v>0</v>
      </c>
      <c r="J802" s="43">
        <f t="shared" si="37"/>
        <v>0</v>
      </c>
      <c r="K802" s="43">
        <f t="shared" si="38"/>
        <v>0</v>
      </c>
      <c r="L802" s="69" t="str">
        <f>IF(OR(G802='Umrechnungskurse und Konstanten'!$E$21,G802='Umrechnungskurse und Konstanten'!$E$22,G802='Umrechnungskurse und Konstanten'!$E$23),"VSt. Satz ok.","falsche/keine VSt.")</f>
        <v>falsche/keine VSt.</v>
      </c>
      <c r="M802" s="67" t="str">
        <f>IF(AND(C802&gt;='Umrechnungskurse und Konstanten'!$C$11,C802&lt;='Umrechnungskurse und Konstanten'!$D$13),"Periode ok.","falsche Periode")</f>
        <v>falsche Periode</v>
      </c>
    </row>
    <row r="803" spans="2:13" x14ac:dyDescent="0.3">
      <c r="B803" s="56"/>
      <c r="C803" s="38"/>
      <c r="D803" s="38"/>
      <c r="E803" s="45"/>
      <c r="F803" s="40"/>
      <c r="G803" s="52"/>
      <c r="H803" s="42">
        <f t="shared" si="36"/>
        <v>0</v>
      </c>
      <c r="I803" s="43">
        <f>IF(AND(C803&gt;='Umrechnungskurse und Konstanten'!$C$5,C803&lt;='Umrechnungskurse und Konstanten'!$D$5),F803*'Umrechnungskurse und Konstanten'!$E$5,0)+IF(AND(C803&gt;='Umrechnungskurse und Konstanten'!$C$6,C803&lt;='Umrechnungskurse und Konstanten'!$D$6),F803*'Umrechnungskurse und Konstanten'!$E$6,0)+IF(AND(C803&gt;='Umrechnungskurse und Konstanten'!$C$7,C803&lt;='Umrechnungskurse und Konstanten'!$D$7),F803*'Umrechnungskurse und Konstanten'!$E$7,0)+IF(AND(C803&gt;='Umrechnungskurse und Konstanten'!$C$8,C803&lt;='Umrechnungskurse und Konstanten'!$D$8),F803*'Umrechnungskurse und Konstanten'!$E$8,0)+IF(AND(C803&gt;='Umrechnungskurse und Konstanten'!$C$9,C803&lt;='Umrechnungskurse und Konstanten'!$D$9),F803*'Umrechnungskurse und Konstanten'!$E$9,0)+IF(AND(C803&gt;='Umrechnungskurse und Konstanten'!$C$10,C803&lt;='Umrechnungskurse und Konstanten'!$D$10),F803*'Umrechnungskurse und Konstanten'!$E$10,0)+IF(AND(C803&gt;='Umrechnungskurse und Konstanten'!$C$11,C803&lt;='Umrechnungskurse und Konstanten'!$D$11),F803*'Umrechnungskurse und Konstanten'!$E$11,0)+IF(AND(C803&gt;='Umrechnungskurse und Konstanten'!$C$12,C803&lt;='Umrechnungskurse und Konstanten'!$D$12),F803*'Umrechnungskurse und Konstanten'!$E$12,0)+IF(AND(C803&gt;='Umrechnungskurse und Konstanten'!$C$13,C803&lt;='Umrechnungskurse und Konstanten'!$D$13),F803*'Umrechnungskurse und Konstanten'!$E$13,0)+IF(AND(C803&gt;='Umrechnungskurse und Konstanten'!$C$14,C803&lt;='Umrechnungskurse und Konstanten'!$D$14),F803*'Umrechnungskurse und Konstanten'!$E$14,0)+IF(AND(C803&gt;='Umrechnungskurse und Konstanten'!$C$15,C803&lt;='Umrechnungskurse und Konstanten'!$D$15),F803*'Umrechnungskurse und Konstanten'!$E$15,0)+IF(AND(C803&gt;='Umrechnungskurse und Konstanten'!$C$16,C803&lt;='Umrechnungskurse und Konstanten'!$D$16),F803*'Umrechnungskurse und Konstanten'!$E$16,0)</f>
        <v>0</v>
      </c>
      <c r="J803" s="43">
        <f t="shared" si="37"/>
        <v>0</v>
      </c>
      <c r="K803" s="43">
        <f t="shared" si="38"/>
        <v>0</v>
      </c>
      <c r="L803" s="69" t="str">
        <f>IF(OR(G803='Umrechnungskurse und Konstanten'!$E$21,G803='Umrechnungskurse und Konstanten'!$E$22,G803='Umrechnungskurse und Konstanten'!$E$23),"VSt. Satz ok.","falsche/keine VSt.")</f>
        <v>falsche/keine VSt.</v>
      </c>
      <c r="M803" s="67" t="str">
        <f>IF(AND(C803&gt;='Umrechnungskurse und Konstanten'!$C$11,C803&lt;='Umrechnungskurse und Konstanten'!$D$13),"Periode ok.","falsche Periode")</f>
        <v>falsche Periode</v>
      </c>
    </row>
    <row r="804" spans="2:13" x14ac:dyDescent="0.3">
      <c r="B804" s="56"/>
      <c r="C804" s="38"/>
      <c r="D804" s="38"/>
      <c r="E804" s="45"/>
      <c r="F804" s="40"/>
      <c r="G804" s="52"/>
      <c r="H804" s="42">
        <f t="shared" si="36"/>
        <v>0</v>
      </c>
      <c r="I804" s="43">
        <f>IF(AND(C804&gt;='Umrechnungskurse und Konstanten'!$C$5,C804&lt;='Umrechnungskurse und Konstanten'!$D$5),F804*'Umrechnungskurse und Konstanten'!$E$5,0)+IF(AND(C804&gt;='Umrechnungskurse und Konstanten'!$C$6,C804&lt;='Umrechnungskurse und Konstanten'!$D$6),F804*'Umrechnungskurse und Konstanten'!$E$6,0)+IF(AND(C804&gt;='Umrechnungskurse und Konstanten'!$C$7,C804&lt;='Umrechnungskurse und Konstanten'!$D$7),F804*'Umrechnungskurse und Konstanten'!$E$7,0)+IF(AND(C804&gt;='Umrechnungskurse und Konstanten'!$C$8,C804&lt;='Umrechnungskurse und Konstanten'!$D$8),F804*'Umrechnungskurse und Konstanten'!$E$8,0)+IF(AND(C804&gt;='Umrechnungskurse und Konstanten'!$C$9,C804&lt;='Umrechnungskurse und Konstanten'!$D$9),F804*'Umrechnungskurse und Konstanten'!$E$9,0)+IF(AND(C804&gt;='Umrechnungskurse und Konstanten'!$C$10,C804&lt;='Umrechnungskurse und Konstanten'!$D$10),F804*'Umrechnungskurse und Konstanten'!$E$10,0)+IF(AND(C804&gt;='Umrechnungskurse und Konstanten'!$C$11,C804&lt;='Umrechnungskurse und Konstanten'!$D$11),F804*'Umrechnungskurse und Konstanten'!$E$11,0)+IF(AND(C804&gt;='Umrechnungskurse und Konstanten'!$C$12,C804&lt;='Umrechnungskurse und Konstanten'!$D$12),F804*'Umrechnungskurse und Konstanten'!$E$12,0)+IF(AND(C804&gt;='Umrechnungskurse und Konstanten'!$C$13,C804&lt;='Umrechnungskurse und Konstanten'!$D$13),F804*'Umrechnungskurse und Konstanten'!$E$13,0)+IF(AND(C804&gt;='Umrechnungskurse und Konstanten'!$C$14,C804&lt;='Umrechnungskurse und Konstanten'!$D$14),F804*'Umrechnungskurse und Konstanten'!$E$14,0)+IF(AND(C804&gt;='Umrechnungskurse und Konstanten'!$C$15,C804&lt;='Umrechnungskurse und Konstanten'!$D$15),F804*'Umrechnungskurse und Konstanten'!$E$15,0)+IF(AND(C804&gt;='Umrechnungskurse und Konstanten'!$C$16,C804&lt;='Umrechnungskurse und Konstanten'!$D$16),F804*'Umrechnungskurse und Konstanten'!$E$16,0)</f>
        <v>0</v>
      </c>
      <c r="J804" s="43">
        <f t="shared" si="37"/>
        <v>0</v>
      </c>
      <c r="K804" s="43">
        <f t="shared" si="38"/>
        <v>0</v>
      </c>
      <c r="L804" s="69" t="str">
        <f>IF(OR(G804='Umrechnungskurse und Konstanten'!$E$21,G804='Umrechnungskurse und Konstanten'!$E$22,G804='Umrechnungskurse und Konstanten'!$E$23),"VSt. Satz ok.","falsche/keine VSt.")</f>
        <v>falsche/keine VSt.</v>
      </c>
      <c r="M804" s="67" t="str">
        <f>IF(AND(C804&gt;='Umrechnungskurse und Konstanten'!$C$11,C804&lt;='Umrechnungskurse und Konstanten'!$D$13),"Periode ok.","falsche Periode")</f>
        <v>falsche Periode</v>
      </c>
    </row>
    <row r="805" spans="2:13" x14ac:dyDescent="0.3">
      <c r="B805" s="56"/>
      <c r="C805" s="38"/>
      <c r="D805" s="38"/>
      <c r="E805" s="45"/>
      <c r="F805" s="40"/>
      <c r="G805" s="52"/>
      <c r="H805" s="42">
        <f t="shared" si="36"/>
        <v>0</v>
      </c>
      <c r="I805" s="43">
        <f>IF(AND(C805&gt;='Umrechnungskurse und Konstanten'!$C$5,C805&lt;='Umrechnungskurse und Konstanten'!$D$5),F805*'Umrechnungskurse und Konstanten'!$E$5,0)+IF(AND(C805&gt;='Umrechnungskurse und Konstanten'!$C$6,C805&lt;='Umrechnungskurse und Konstanten'!$D$6),F805*'Umrechnungskurse und Konstanten'!$E$6,0)+IF(AND(C805&gt;='Umrechnungskurse und Konstanten'!$C$7,C805&lt;='Umrechnungskurse und Konstanten'!$D$7),F805*'Umrechnungskurse und Konstanten'!$E$7,0)+IF(AND(C805&gt;='Umrechnungskurse und Konstanten'!$C$8,C805&lt;='Umrechnungskurse und Konstanten'!$D$8),F805*'Umrechnungskurse und Konstanten'!$E$8,0)+IF(AND(C805&gt;='Umrechnungskurse und Konstanten'!$C$9,C805&lt;='Umrechnungskurse und Konstanten'!$D$9),F805*'Umrechnungskurse und Konstanten'!$E$9,0)+IF(AND(C805&gt;='Umrechnungskurse und Konstanten'!$C$10,C805&lt;='Umrechnungskurse und Konstanten'!$D$10),F805*'Umrechnungskurse und Konstanten'!$E$10,0)+IF(AND(C805&gt;='Umrechnungskurse und Konstanten'!$C$11,C805&lt;='Umrechnungskurse und Konstanten'!$D$11),F805*'Umrechnungskurse und Konstanten'!$E$11,0)+IF(AND(C805&gt;='Umrechnungskurse und Konstanten'!$C$12,C805&lt;='Umrechnungskurse und Konstanten'!$D$12),F805*'Umrechnungskurse und Konstanten'!$E$12,0)+IF(AND(C805&gt;='Umrechnungskurse und Konstanten'!$C$13,C805&lt;='Umrechnungskurse und Konstanten'!$D$13),F805*'Umrechnungskurse und Konstanten'!$E$13,0)+IF(AND(C805&gt;='Umrechnungskurse und Konstanten'!$C$14,C805&lt;='Umrechnungskurse und Konstanten'!$D$14),F805*'Umrechnungskurse und Konstanten'!$E$14,0)+IF(AND(C805&gt;='Umrechnungskurse und Konstanten'!$C$15,C805&lt;='Umrechnungskurse und Konstanten'!$D$15),F805*'Umrechnungskurse und Konstanten'!$E$15,0)+IF(AND(C805&gt;='Umrechnungskurse und Konstanten'!$C$16,C805&lt;='Umrechnungskurse und Konstanten'!$D$16),F805*'Umrechnungskurse und Konstanten'!$E$16,0)</f>
        <v>0</v>
      </c>
      <c r="J805" s="43">
        <f t="shared" si="37"/>
        <v>0</v>
      </c>
      <c r="K805" s="43">
        <f t="shared" si="38"/>
        <v>0</v>
      </c>
      <c r="L805" s="69" t="str">
        <f>IF(OR(G805='Umrechnungskurse und Konstanten'!$E$21,G805='Umrechnungskurse und Konstanten'!$E$22,G805='Umrechnungskurse und Konstanten'!$E$23),"VSt. Satz ok.","falsche/keine VSt.")</f>
        <v>falsche/keine VSt.</v>
      </c>
      <c r="M805" s="67" t="str">
        <f>IF(AND(C805&gt;='Umrechnungskurse und Konstanten'!$C$11,C805&lt;='Umrechnungskurse und Konstanten'!$D$13),"Periode ok.","falsche Periode")</f>
        <v>falsche Periode</v>
      </c>
    </row>
    <row r="806" spans="2:13" x14ac:dyDescent="0.3">
      <c r="B806" s="56"/>
      <c r="C806" s="38"/>
      <c r="D806" s="38"/>
      <c r="E806" s="45"/>
      <c r="F806" s="40"/>
      <c r="G806" s="52"/>
      <c r="H806" s="42">
        <f t="shared" si="36"/>
        <v>0</v>
      </c>
      <c r="I806" s="43">
        <f>IF(AND(C806&gt;='Umrechnungskurse und Konstanten'!$C$5,C806&lt;='Umrechnungskurse und Konstanten'!$D$5),F806*'Umrechnungskurse und Konstanten'!$E$5,0)+IF(AND(C806&gt;='Umrechnungskurse und Konstanten'!$C$6,C806&lt;='Umrechnungskurse und Konstanten'!$D$6),F806*'Umrechnungskurse und Konstanten'!$E$6,0)+IF(AND(C806&gt;='Umrechnungskurse und Konstanten'!$C$7,C806&lt;='Umrechnungskurse und Konstanten'!$D$7),F806*'Umrechnungskurse und Konstanten'!$E$7,0)+IF(AND(C806&gt;='Umrechnungskurse und Konstanten'!$C$8,C806&lt;='Umrechnungskurse und Konstanten'!$D$8),F806*'Umrechnungskurse und Konstanten'!$E$8,0)+IF(AND(C806&gt;='Umrechnungskurse und Konstanten'!$C$9,C806&lt;='Umrechnungskurse und Konstanten'!$D$9),F806*'Umrechnungskurse und Konstanten'!$E$9,0)+IF(AND(C806&gt;='Umrechnungskurse und Konstanten'!$C$10,C806&lt;='Umrechnungskurse und Konstanten'!$D$10),F806*'Umrechnungskurse und Konstanten'!$E$10,0)+IF(AND(C806&gt;='Umrechnungskurse und Konstanten'!$C$11,C806&lt;='Umrechnungskurse und Konstanten'!$D$11),F806*'Umrechnungskurse und Konstanten'!$E$11,0)+IF(AND(C806&gt;='Umrechnungskurse und Konstanten'!$C$12,C806&lt;='Umrechnungskurse und Konstanten'!$D$12),F806*'Umrechnungskurse und Konstanten'!$E$12,0)+IF(AND(C806&gt;='Umrechnungskurse und Konstanten'!$C$13,C806&lt;='Umrechnungskurse und Konstanten'!$D$13),F806*'Umrechnungskurse und Konstanten'!$E$13,0)+IF(AND(C806&gt;='Umrechnungskurse und Konstanten'!$C$14,C806&lt;='Umrechnungskurse und Konstanten'!$D$14),F806*'Umrechnungskurse und Konstanten'!$E$14,0)+IF(AND(C806&gt;='Umrechnungskurse und Konstanten'!$C$15,C806&lt;='Umrechnungskurse und Konstanten'!$D$15),F806*'Umrechnungskurse und Konstanten'!$E$15,0)+IF(AND(C806&gt;='Umrechnungskurse und Konstanten'!$C$16,C806&lt;='Umrechnungskurse und Konstanten'!$D$16),F806*'Umrechnungskurse und Konstanten'!$E$16,0)</f>
        <v>0</v>
      </c>
      <c r="J806" s="43">
        <f t="shared" si="37"/>
        <v>0</v>
      </c>
      <c r="K806" s="43">
        <f t="shared" si="38"/>
        <v>0</v>
      </c>
      <c r="L806" s="69" t="str">
        <f>IF(OR(G806='Umrechnungskurse und Konstanten'!$E$21,G806='Umrechnungskurse und Konstanten'!$E$22,G806='Umrechnungskurse und Konstanten'!$E$23),"VSt. Satz ok.","falsche/keine VSt.")</f>
        <v>falsche/keine VSt.</v>
      </c>
      <c r="M806" s="67" t="str">
        <f>IF(AND(C806&gt;='Umrechnungskurse und Konstanten'!$C$11,C806&lt;='Umrechnungskurse und Konstanten'!$D$13),"Periode ok.","falsche Periode")</f>
        <v>falsche Periode</v>
      </c>
    </row>
    <row r="807" spans="2:13" x14ac:dyDescent="0.3">
      <c r="B807" s="56"/>
      <c r="C807" s="38"/>
      <c r="D807" s="38"/>
      <c r="E807" s="45"/>
      <c r="F807" s="40"/>
      <c r="G807" s="52"/>
      <c r="H807" s="42">
        <f t="shared" si="36"/>
        <v>0</v>
      </c>
      <c r="I807" s="43">
        <f>IF(AND(C807&gt;='Umrechnungskurse und Konstanten'!$C$5,C807&lt;='Umrechnungskurse und Konstanten'!$D$5),F807*'Umrechnungskurse und Konstanten'!$E$5,0)+IF(AND(C807&gt;='Umrechnungskurse und Konstanten'!$C$6,C807&lt;='Umrechnungskurse und Konstanten'!$D$6),F807*'Umrechnungskurse und Konstanten'!$E$6,0)+IF(AND(C807&gt;='Umrechnungskurse und Konstanten'!$C$7,C807&lt;='Umrechnungskurse und Konstanten'!$D$7),F807*'Umrechnungskurse und Konstanten'!$E$7,0)+IF(AND(C807&gt;='Umrechnungskurse und Konstanten'!$C$8,C807&lt;='Umrechnungskurse und Konstanten'!$D$8),F807*'Umrechnungskurse und Konstanten'!$E$8,0)+IF(AND(C807&gt;='Umrechnungskurse und Konstanten'!$C$9,C807&lt;='Umrechnungskurse und Konstanten'!$D$9),F807*'Umrechnungskurse und Konstanten'!$E$9,0)+IF(AND(C807&gt;='Umrechnungskurse und Konstanten'!$C$10,C807&lt;='Umrechnungskurse und Konstanten'!$D$10),F807*'Umrechnungskurse und Konstanten'!$E$10,0)+IF(AND(C807&gt;='Umrechnungskurse und Konstanten'!$C$11,C807&lt;='Umrechnungskurse und Konstanten'!$D$11),F807*'Umrechnungskurse und Konstanten'!$E$11,0)+IF(AND(C807&gt;='Umrechnungskurse und Konstanten'!$C$12,C807&lt;='Umrechnungskurse und Konstanten'!$D$12),F807*'Umrechnungskurse und Konstanten'!$E$12,0)+IF(AND(C807&gt;='Umrechnungskurse und Konstanten'!$C$13,C807&lt;='Umrechnungskurse und Konstanten'!$D$13),F807*'Umrechnungskurse und Konstanten'!$E$13,0)+IF(AND(C807&gt;='Umrechnungskurse und Konstanten'!$C$14,C807&lt;='Umrechnungskurse und Konstanten'!$D$14),F807*'Umrechnungskurse und Konstanten'!$E$14,0)+IF(AND(C807&gt;='Umrechnungskurse und Konstanten'!$C$15,C807&lt;='Umrechnungskurse und Konstanten'!$D$15),F807*'Umrechnungskurse und Konstanten'!$E$15,0)+IF(AND(C807&gt;='Umrechnungskurse und Konstanten'!$C$16,C807&lt;='Umrechnungskurse und Konstanten'!$D$16),F807*'Umrechnungskurse und Konstanten'!$E$16,0)</f>
        <v>0</v>
      </c>
      <c r="J807" s="43">
        <f t="shared" si="37"/>
        <v>0</v>
      </c>
      <c r="K807" s="43">
        <f t="shared" si="38"/>
        <v>0</v>
      </c>
      <c r="L807" s="69" t="str">
        <f>IF(OR(G807='Umrechnungskurse und Konstanten'!$E$21,G807='Umrechnungskurse und Konstanten'!$E$22,G807='Umrechnungskurse und Konstanten'!$E$23),"VSt. Satz ok.","falsche/keine VSt.")</f>
        <v>falsche/keine VSt.</v>
      </c>
      <c r="M807" s="67" t="str">
        <f>IF(AND(C807&gt;='Umrechnungskurse und Konstanten'!$C$11,C807&lt;='Umrechnungskurse und Konstanten'!$D$13),"Periode ok.","falsche Periode")</f>
        <v>falsche Periode</v>
      </c>
    </row>
    <row r="808" spans="2:13" x14ac:dyDescent="0.3">
      <c r="B808" s="56"/>
      <c r="C808" s="38"/>
      <c r="D808" s="38"/>
      <c r="E808" s="45"/>
      <c r="F808" s="40"/>
      <c r="G808" s="52"/>
      <c r="H808" s="42">
        <f t="shared" si="36"/>
        <v>0</v>
      </c>
      <c r="I808" s="43">
        <f>IF(AND(C808&gt;='Umrechnungskurse und Konstanten'!$C$5,C808&lt;='Umrechnungskurse und Konstanten'!$D$5),F808*'Umrechnungskurse und Konstanten'!$E$5,0)+IF(AND(C808&gt;='Umrechnungskurse und Konstanten'!$C$6,C808&lt;='Umrechnungskurse und Konstanten'!$D$6),F808*'Umrechnungskurse und Konstanten'!$E$6,0)+IF(AND(C808&gt;='Umrechnungskurse und Konstanten'!$C$7,C808&lt;='Umrechnungskurse und Konstanten'!$D$7),F808*'Umrechnungskurse und Konstanten'!$E$7,0)+IF(AND(C808&gt;='Umrechnungskurse und Konstanten'!$C$8,C808&lt;='Umrechnungskurse und Konstanten'!$D$8),F808*'Umrechnungskurse und Konstanten'!$E$8,0)+IF(AND(C808&gt;='Umrechnungskurse und Konstanten'!$C$9,C808&lt;='Umrechnungskurse und Konstanten'!$D$9),F808*'Umrechnungskurse und Konstanten'!$E$9,0)+IF(AND(C808&gt;='Umrechnungskurse und Konstanten'!$C$10,C808&lt;='Umrechnungskurse und Konstanten'!$D$10),F808*'Umrechnungskurse und Konstanten'!$E$10,0)+IF(AND(C808&gt;='Umrechnungskurse und Konstanten'!$C$11,C808&lt;='Umrechnungskurse und Konstanten'!$D$11),F808*'Umrechnungskurse und Konstanten'!$E$11,0)+IF(AND(C808&gt;='Umrechnungskurse und Konstanten'!$C$12,C808&lt;='Umrechnungskurse und Konstanten'!$D$12),F808*'Umrechnungskurse und Konstanten'!$E$12,0)+IF(AND(C808&gt;='Umrechnungskurse und Konstanten'!$C$13,C808&lt;='Umrechnungskurse und Konstanten'!$D$13),F808*'Umrechnungskurse und Konstanten'!$E$13,0)+IF(AND(C808&gt;='Umrechnungskurse und Konstanten'!$C$14,C808&lt;='Umrechnungskurse und Konstanten'!$D$14),F808*'Umrechnungskurse und Konstanten'!$E$14,0)+IF(AND(C808&gt;='Umrechnungskurse und Konstanten'!$C$15,C808&lt;='Umrechnungskurse und Konstanten'!$D$15),F808*'Umrechnungskurse und Konstanten'!$E$15,0)+IF(AND(C808&gt;='Umrechnungskurse und Konstanten'!$C$16,C808&lt;='Umrechnungskurse und Konstanten'!$D$16),F808*'Umrechnungskurse und Konstanten'!$E$16,0)</f>
        <v>0</v>
      </c>
      <c r="J808" s="43">
        <f t="shared" si="37"/>
        <v>0</v>
      </c>
      <c r="K808" s="43">
        <f t="shared" si="38"/>
        <v>0</v>
      </c>
      <c r="L808" s="69" t="str">
        <f>IF(OR(G808='Umrechnungskurse und Konstanten'!$E$21,G808='Umrechnungskurse und Konstanten'!$E$22,G808='Umrechnungskurse und Konstanten'!$E$23),"VSt. Satz ok.","falsche/keine VSt.")</f>
        <v>falsche/keine VSt.</v>
      </c>
      <c r="M808" s="67" t="str">
        <f>IF(AND(C808&gt;='Umrechnungskurse und Konstanten'!$C$11,C808&lt;='Umrechnungskurse und Konstanten'!$D$13),"Periode ok.","falsche Periode")</f>
        <v>falsche Periode</v>
      </c>
    </row>
    <row r="809" spans="2:13" x14ac:dyDescent="0.3">
      <c r="B809" s="56"/>
      <c r="C809" s="38"/>
      <c r="D809" s="38"/>
      <c r="E809" s="45"/>
      <c r="F809" s="40"/>
      <c r="G809" s="52"/>
      <c r="H809" s="42">
        <f t="shared" si="36"/>
        <v>0</v>
      </c>
      <c r="I809" s="43">
        <f>IF(AND(C809&gt;='Umrechnungskurse und Konstanten'!$C$5,C809&lt;='Umrechnungskurse und Konstanten'!$D$5),F809*'Umrechnungskurse und Konstanten'!$E$5,0)+IF(AND(C809&gt;='Umrechnungskurse und Konstanten'!$C$6,C809&lt;='Umrechnungskurse und Konstanten'!$D$6),F809*'Umrechnungskurse und Konstanten'!$E$6,0)+IF(AND(C809&gt;='Umrechnungskurse und Konstanten'!$C$7,C809&lt;='Umrechnungskurse und Konstanten'!$D$7),F809*'Umrechnungskurse und Konstanten'!$E$7,0)+IF(AND(C809&gt;='Umrechnungskurse und Konstanten'!$C$8,C809&lt;='Umrechnungskurse und Konstanten'!$D$8),F809*'Umrechnungskurse und Konstanten'!$E$8,0)+IF(AND(C809&gt;='Umrechnungskurse und Konstanten'!$C$9,C809&lt;='Umrechnungskurse und Konstanten'!$D$9),F809*'Umrechnungskurse und Konstanten'!$E$9,0)+IF(AND(C809&gt;='Umrechnungskurse und Konstanten'!$C$10,C809&lt;='Umrechnungskurse und Konstanten'!$D$10),F809*'Umrechnungskurse und Konstanten'!$E$10,0)+IF(AND(C809&gt;='Umrechnungskurse und Konstanten'!$C$11,C809&lt;='Umrechnungskurse und Konstanten'!$D$11),F809*'Umrechnungskurse und Konstanten'!$E$11,0)+IF(AND(C809&gt;='Umrechnungskurse und Konstanten'!$C$12,C809&lt;='Umrechnungskurse und Konstanten'!$D$12),F809*'Umrechnungskurse und Konstanten'!$E$12,0)+IF(AND(C809&gt;='Umrechnungskurse und Konstanten'!$C$13,C809&lt;='Umrechnungskurse und Konstanten'!$D$13),F809*'Umrechnungskurse und Konstanten'!$E$13,0)+IF(AND(C809&gt;='Umrechnungskurse und Konstanten'!$C$14,C809&lt;='Umrechnungskurse und Konstanten'!$D$14),F809*'Umrechnungskurse und Konstanten'!$E$14,0)+IF(AND(C809&gt;='Umrechnungskurse und Konstanten'!$C$15,C809&lt;='Umrechnungskurse und Konstanten'!$D$15),F809*'Umrechnungskurse und Konstanten'!$E$15,0)+IF(AND(C809&gt;='Umrechnungskurse und Konstanten'!$C$16,C809&lt;='Umrechnungskurse und Konstanten'!$D$16),F809*'Umrechnungskurse und Konstanten'!$E$16,0)</f>
        <v>0</v>
      </c>
      <c r="J809" s="43">
        <f t="shared" si="37"/>
        <v>0</v>
      </c>
      <c r="K809" s="43">
        <f t="shared" si="38"/>
        <v>0</v>
      </c>
      <c r="L809" s="69" t="str">
        <f>IF(OR(G809='Umrechnungskurse und Konstanten'!$E$21,G809='Umrechnungskurse und Konstanten'!$E$22,G809='Umrechnungskurse und Konstanten'!$E$23),"VSt. Satz ok.","falsche/keine VSt.")</f>
        <v>falsche/keine VSt.</v>
      </c>
      <c r="M809" s="67" t="str">
        <f>IF(AND(C809&gt;='Umrechnungskurse und Konstanten'!$C$11,C809&lt;='Umrechnungskurse und Konstanten'!$D$13),"Periode ok.","falsche Periode")</f>
        <v>falsche Periode</v>
      </c>
    </row>
    <row r="810" spans="2:13" x14ac:dyDescent="0.3">
      <c r="B810" s="56"/>
      <c r="C810" s="38"/>
      <c r="D810" s="38"/>
      <c r="E810" s="45"/>
      <c r="F810" s="40"/>
      <c r="G810" s="52"/>
      <c r="H810" s="42">
        <f t="shared" si="36"/>
        <v>0</v>
      </c>
      <c r="I810" s="43">
        <f>IF(AND(C810&gt;='Umrechnungskurse und Konstanten'!$C$5,C810&lt;='Umrechnungskurse und Konstanten'!$D$5),F810*'Umrechnungskurse und Konstanten'!$E$5,0)+IF(AND(C810&gt;='Umrechnungskurse und Konstanten'!$C$6,C810&lt;='Umrechnungskurse und Konstanten'!$D$6),F810*'Umrechnungskurse und Konstanten'!$E$6,0)+IF(AND(C810&gt;='Umrechnungskurse und Konstanten'!$C$7,C810&lt;='Umrechnungskurse und Konstanten'!$D$7),F810*'Umrechnungskurse und Konstanten'!$E$7,0)+IF(AND(C810&gt;='Umrechnungskurse und Konstanten'!$C$8,C810&lt;='Umrechnungskurse und Konstanten'!$D$8),F810*'Umrechnungskurse und Konstanten'!$E$8,0)+IF(AND(C810&gt;='Umrechnungskurse und Konstanten'!$C$9,C810&lt;='Umrechnungskurse und Konstanten'!$D$9),F810*'Umrechnungskurse und Konstanten'!$E$9,0)+IF(AND(C810&gt;='Umrechnungskurse und Konstanten'!$C$10,C810&lt;='Umrechnungskurse und Konstanten'!$D$10),F810*'Umrechnungskurse und Konstanten'!$E$10,0)+IF(AND(C810&gt;='Umrechnungskurse und Konstanten'!$C$11,C810&lt;='Umrechnungskurse und Konstanten'!$D$11),F810*'Umrechnungskurse und Konstanten'!$E$11,0)+IF(AND(C810&gt;='Umrechnungskurse und Konstanten'!$C$12,C810&lt;='Umrechnungskurse und Konstanten'!$D$12),F810*'Umrechnungskurse und Konstanten'!$E$12,0)+IF(AND(C810&gt;='Umrechnungskurse und Konstanten'!$C$13,C810&lt;='Umrechnungskurse und Konstanten'!$D$13),F810*'Umrechnungskurse und Konstanten'!$E$13,0)+IF(AND(C810&gt;='Umrechnungskurse und Konstanten'!$C$14,C810&lt;='Umrechnungskurse und Konstanten'!$D$14),F810*'Umrechnungskurse und Konstanten'!$E$14,0)+IF(AND(C810&gt;='Umrechnungskurse und Konstanten'!$C$15,C810&lt;='Umrechnungskurse und Konstanten'!$D$15),F810*'Umrechnungskurse und Konstanten'!$E$15,0)+IF(AND(C810&gt;='Umrechnungskurse und Konstanten'!$C$16,C810&lt;='Umrechnungskurse und Konstanten'!$D$16),F810*'Umrechnungskurse und Konstanten'!$E$16,0)</f>
        <v>0</v>
      </c>
      <c r="J810" s="43">
        <f t="shared" si="37"/>
        <v>0</v>
      </c>
      <c r="K810" s="43">
        <f t="shared" si="38"/>
        <v>0</v>
      </c>
      <c r="L810" s="69" t="str">
        <f>IF(OR(G810='Umrechnungskurse und Konstanten'!$E$21,G810='Umrechnungskurse und Konstanten'!$E$22,G810='Umrechnungskurse und Konstanten'!$E$23),"VSt. Satz ok.","falsche/keine VSt.")</f>
        <v>falsche/keine VSt.</v>
      </c>
      <c r="M810" s="67" t="str">
        <f>IF(AND(C810&gt;='Umrechnungskurse und Konstanten'!$C$11,C810&lt;='Umrechnungskurse und Konstanten'!$D$13),"Periode ok.","falsche Periode")</f>
        <v>falsche Periode</v>
      </c>
    </row>
    <row r="811" spans="2:13" x14ac:dyDescent="0.3">
      <c r="B811" s="56"/>
      <c r="C811" s="38"/>
      <c r="D811" s="38"/>
      <c r="E811" s="45"/>
      <c r="F811" s="40"/>
      <c r="G811" s="52"/>
      <c r="H811" s="42">
        <f t="shared" si="36"/>
        <v>0</v>
      </c>
      <c r="I811" s="43">
        <f>IF(AND(C811&gt;='Umrechnungskurse und Konstanten'!$C$5,C811&lt;='Umrechnungskurse und Konstanten'!$D$5),F811*'Umrechnungskurse und Konstanten'!$E$5,0)+IF(AND(C811&gt;='Umrechnungskurse und Konstanten'!$C$6,C811&lt;='Umrechnungskurse und Konstanten'!$D$6),F811*'Umrechnungskurse und Konstanten'!$E$6,0)+IF(AND(C811&gt;='Umrechnungskurse und Konstanten'!$C$7,C811&lt;='Umrechnungskurse und Konstanten'!$D$7),F811*'Umrechnungskurse und Konstanten'!$E$7,0)+IF(AND(C811&gt;='Umrechnungskurse und Konstanten'!$C$8,C811&lt;='Umrechnungskurse und Konstanten'!$D$8),F811*'Umrechnungskurse und Konstanten'!$E$8,0)+IF(AND(C811&gt;='Umrechnungskurse und Konstanten'!$C$9,C811&lt;='Umrechnungskurse und Konstanten'!$D$9),F811*'Umrechnungskurse und Konstanten'!$E$9,0)+IF(AND(C811&gt;='Umrechnungskurse und Konstanten'!$C$10,C811&lt;='Umrechnungskurse und Konstanten'!$D$10),F811*'Umrechnungskurse und Konstanten'!$E$10,0)+IF(AND(C811&gt;='Umrechnungskurse und Konstanten'!$C$11,C811&lt;='Umrechnungskurse und Konstanten'!$D$11),F811*'Umrechnungskurse und Konstanten'!$E$11,0)+IF(AND(C811&gt;='Umrechnungskurse und Konstanten'!$C$12,C811&lt;='Umrechnungskurse und Konstanten'!$D$12),F811*'Umrechnungskurse und Konstanten'!$E$12,0)+IF(AND(C811&gt;='Umrechnungskurse und Konstanten'!$C$13,C811&lt;='Umrechnungskurse und Konstanten'!$D$13),F811*'Umrechnungskurse und Konstanten'!$E$13,0)+IF(AND(C811&gt;='Umrechnungskurse und Konstanten'!$C$14,C811&lt;='Umrechnungskurse und Konstanten'!$D$14),F811*'Umrechnungskurse und Konstanten'!$E$14,0)+IF(AND(C811&gt;='Umrechnungskurse und Konstanten'!$C$15,C811&lt;='Umrechnungskurse und Konstanten'!$D$15),F811*'Umrechnungskurse und Konstanten'!$E$15,0)+IF(AND(C811&gt;='Umrechnungskurse und Konstanten'!$C$16,C811&lt;='Umrechnungskurse und Konstanten'!$D$16),F811*'Umrechnungskurse und Konstanten'!$E$16,0)</f>
        <v>0</v>
      </c>
      <c r="J811" s="43">
        <f t="shared" si="37"/>
        <v>0</v>
      </c>
      <c r="K811" s="43">
        <f t="shared" si="38"/>
        <v>0</v>
      </c>
      <c r="L811" s="69" t="str">
        <f>IF(OR(G811='Umrechnungskurse und Konstanten'!$E$21,G811='Umrechnungskurse und Konstanten'!$E$22,G811='Umrechnungskurse und Konstanten'!$E$23),"VSt. Satz ok.","falsche/keine VSt.")</f>
        <v>falsche/keine VSt.</v>
      </c>
      <c r="M811" s="67" t="str">
        <f>IF(AND(C811&gt;='Umrechnungskurse und Konstanten'!$C$11,C811&lt;='Umrechnungskurse und Konstanten'!$D$13),"Periode ok.","falsche Periode")</f>
        <v>falsche Periode</v>
      </c>
    </row>
    <row r="812" spans="2:13" x14ac:dyDescent="0.3">
      <c r="B812" s="56"/>
      <c r="C812" s="38"/>
      <c r="D812" s="38"/>
      <c r="E812" s="45"/>
      <c r="F812" s="40"/>
      <c r="G812" s="52"/>
      <c r="H812" s="42">
        <f t="shared" si="36"/>
        <v>0</v>
      </c>
      <c r="I812" s="43">
        <f>IF(AND(C812&gt;='Umrechnungskurse und Konstanten'!$C$5,C812&lt;='Umrechnungskurse und Konstanten'!$D$5),F812*'Umrechnungskurse und Konstanten'!$E$5,0)+IF(AND(C812&gt;='Umrechnungskurse und Konstanten'!$C$6,C812&lt;='Umrechnungskurse und Konstanten'!$D$6),F812*'Umrechnungskurse und Konstanten'!$E$6,0)+IF(AND(C812&gt;='Umrechnungskurse und Konstanten'!$C$7,C812&lt;='Umrechnungskurse und Konstanten'!$D$7),F812*'Umrechnungskurse und Konstanten'!$E$7,0)+IF(AND(C812&gt;='Umrechnungskurse und Konstanten'!$C$8,C812&lt;='Umrechnungskurse und Konstanten'!$D$8),F812*'Umrechnungskurse und Konstanten'!$E$8,0)+IF(AND(C812&gt;='Umrechnungskurse und Konstanten'!$C$9,C812&lt;='Umrechnungskurse und Konstanten'!$D$9),F812*'Umrechnungskurse und Konstanten'!$E$9,0)+IF(AND(C812&gt;='Umrechnungskurse und Konstanten'!$C$10,C812&lt;='Umrechnungskurse und Konstanten'!$D$10),F812*'Umrechnungskurse und Konstanten'!$E$10,0)+IF(AND(C812&gt;='Umrechnungskurse und Konstanten'!$C$11,C812&lt;='Umrechnungskurse und Konstanten'!$D$11),F812*'Umrechnungskurse und Konstanten'!$E$11,0)+IF(AND(C812&gt;='Umrechnungskurse und Konstanten'!$C$12,C812&lt;='Umrechnungskurse und Konstanten'!$D$12),F812*'Umrechnungskurse und Konstanten'!$E$12,0)+IF(AND(C812&gt;='Umrechnungskurse und Konstanten'!$C$13,C812&lt;='Umrechnungskurse und Konstanten'!$D$13),F812*'Umrechnungskurse und Konstanten'!$E$13,0)+IF(AND(C812&gt;='Umrechnungskurse und Konstanten'!$C$14,C812&lt;='Umrechnungskurse und Konstanten'!$D$14),F812*'Umrechnungskurse und Konstanten'!$E$14,0)+IF(AND(C812&gt;='Umrechnungskurse und Konstanten'!$C$15,C812&lt;='Umrechnungskurse und Konstanten'!$D$15),F812*'Umrechnungskurse und Konstanten'!$E$15,0)+IF(AND(C812&gt;='Umrechnungskurse und Konstanten'!$C$16,C812&lt;='Umrechnungskurse und Konstanten'!$D$16),F812*'Umrechnungskurse und Konstanten'!$E$16,0)</f>
        <v>0</v>
      </c>
      <c r="J812" s="43">
        <f t="shared" si="37"/>
        <v>0</v>
      </c>
      <c r="K812" s="43">
        <f t="shared" si="38"/>
        <v>0</v>
      </c>
      <c r="L812" s="69" t="str">
        <f>IF(OR(G812='Umrechnungskurse und Konstanten'!$E$21,G812='Umrechnungskurse und Konstanten'!$E$22,G812='Umrechnungskurse und Konstanten'!$E$23),"VSt. Satz ok.","falsche/keine VSt.")</f>
        <v>falsche/keine VSt.</v>
      </c>
      <c r="M812" s="67" t="str">
        <f>IF(AND(C812&gt;='Umrechnungskurse und Konstanten'!$C$11,C812&lt;='Umrechnungskurse und Konstanten'!$D$13),"Periode ok.","falsche Periode")</f>
        <v>falsche Periode</v>
      </c>
    </row>
    <row r="813" spans="2:13" x14ac:dyDescent="0.3">
      <c r="B813" s="56"/>
      <c r="C813" s="38"/>
      <c r="D813" s="38"/>
      <c r="E813" s="45"/>
      <c r="F813" s="40"/>
      <c r="G813" s="52"/>
      <c r="H813" s="42">
        <f t="shared" si="36"/>
        <v>0</v>
      </c>
      <c r="I813" s="43">
        <f>IF(AND(C813&gt;='Umrechnungskurse und Konstanten'!$C$5,C813&lt;='Umrechnungskurse und Konstanten'!$D$5),F813*'Umrechnungskurse und Konstanten'!$E$5,0)+IF(AND(C813&gt;='Umrechnungskurse und Konstanten'!$C$6,C813&lt;='Umrechnungskurse und Konstanten'!$D$6),F813*'Umrechnungskurse und Konstanten'!$E$6,0)+IF(AND(C813&gt;='Umrechnungskurse und Konstanten'!$C$7,C813&lt;='Umrechnungskurse und Konstanten'!$D$7),F813*'Umrechnungskurse und Konstanten'!$E$7,0)+IF(AND(C813&gt;='Umrechnungskurse und Konstanten'!$C$8,C813&lt;='Umrechnungskurse und Konstanten'!$D$8),F813*'Umrechnungskurse und Konstanten'!$E$8,0)+IF(AND(C813&gt;='Umrechnungskurse und Konstanten'!$C$9,C813&lt;='Umrechnungskurse und Konstanten'!$D$9),F813*'Umrechnungskurse und Konstanten'!$E$9,0)+IF(AND(C813&gt;='Umrechnungskurse und Konstanten'!$C$10,C813&lt;='Umrechnungskurse und Konstanten'!$D$10),F813*'Umrechnungskurse und Konstanten'!$E$10,0)+IF(AND(C813&gt;='Umrechnungskurse und Konstanten'!$C$11,C813&lt;='Umrechnungskurse und Konstanten'!$D$11),F813*'Umrechnungskurse und Konstanten'!$E$11,0)+IF(AND(C813&gt;='Umrechnungskurse und Konstanten'!$C$12,C813&lt;='Umrechnungskurse und Konstanten'!$D$12),F813*'Umrechnungskurse und Konstanten'!$E$12,0)+IF(AND(C813&gt;='Umrechnungskurse und Konstanten'!$C$13,C813&lt;='Umrechnungskurse und Konstanten'!$D$13),F813*'Umrechnungskurse und Konstanten'!$E$13,0)+IF(AND(C813&gt;='Umrechnungskurse und Konstanten'!$C$14,C813&lt;='Umrechnungskurse und Konstanten'!$D$14),F813*'Umrechnungskurse und Konstanten'!$E$14,0)+IF(AND(C813&gt;='Umrechnungskurse und Konstanten'!$C$15,C813&lt;='Umrechnungskurse und Konstanten'!$D$15),F813*'Umrechnungskurse und Konstanten'!$E$15,0)+IF(AND(C813&gt;='Umrechnungskurse und Konstanten'!$C$16,C813&lt;='Umrechnungskurse und Konstanten'!$D$16),F813*'Umrechnungskurse und Konstanten'!$E$16,0)</f>
        <v>0</v>
      </c>
      <c r="J813" s="43">
        <f t="shared" si="37"/>
        <v>0</v>
      </c>
      <c r="K813" s="43">
        <f t="shared" si="38"/>
        <v>0</v>
      </c>
      <c r="L813" s="69" t="str">
        <f>IF(OR(G813='Umrechnungskurse und Konstanten'!$E$21,G813='Umrechnungskurse und Konstanten'!$E$22,G813='Umrechnungskurse und Konstanten'!$E$23),"VSt. Satz ok.","falsche/keine VSt.")</f>
        <v>falsche/keine VSt.</v>
      </c>
      <c r="M813" s="67" t="str">
        <f>IF(AND(C813&gt;='Umrechnungskurse und Konstanten'!$C$11,C813&lt;='Umrechnungskurse und Konstanten'!$D$13),"Periode ok.","falsche Periode")</f>
        <v>falsche Periode</v>
      </c>
    </row>
    <row r="814" spans="2:13" x14ac:dyDescent="0.3">
      <c r="B814" s="56"/>
      <c r="C814" s="38"/>
      <c r="D814" s="38"/>
      <c r="E814" s="45"/>
      <c r="F814" s="40"/>
      <c r="G814" s="52"/>
      <c r="H814" s="42">
        <f t="shared" si="36"/>
        <v>0</v>
      </c>
      <c r="I814" s="43">
        <f>IF(AND(C814&gt;='Umrechnungskurse und Konstanten'!$C$5,C814&lt;='Umrechnungskurse und Konstanten'!$D$5),F814*'Umrechnungskurse und Konstanten'!$E$5,0)+IF(AND(C814&gt;='Umrechnungskurse und Konstanten'!$C$6,C814&lt;='Umrechnungskurse und Konstanten'!$D$6),F814*'Umrechnungskurse und Konstanten'!$E$6,0)+IF(AND(C814&gt;='Umrechnungskurse und Konstanten'!$C$7,C814&lt;='Umrechnungskurse und Konstanten'!$D$7),F814*'Umrechnungskurse und Konstanten'!$E$7,0)+IF(AND(C814&gt;='Umrechnungskurse und Konstanten'!$C$8,C814&lt;='Umrechnungskurse und Konstanten'!$D$8),F814*'Umrechnungskurse und Konstanten'!$E$8,0)+IF(AND(C814&gt;='Umrechnungskurse und Konstanten'!$C$9,C814&lt;='Umrechnungskurse und Konstanten'!$D$9),F814*'Umrechnungskurse und Konstanten'!$E$9,0)+IF(AND(C814&gt;='Umrechnungskurse und Konstanten'!$C$10,C814&lt;='Umrechnungskurse und Konstanten'!$D$10),F814*'Umrechnungskurse und Konstanten'!$E$10,0)+IF(AND(C814&gt;='Umrechnungskurse und Konstanten'!$C$11,C814&lt;='Umrechnungskurse und Konstanten'!$D$11),F814*'Umrechnungskurse und Konstanten'!$E$11,0)+IF(AND(C814&gt;='Umrechnungskurse und Konstanten'!$C$12,C814&lt;='Umrechnungskurse und Konstanten'!$D$12),F814*'Umrechnungskurse und Konstanten'!$E$12,0)+IF(AND(C814&gt;='Umrechnungskurse und Konstanten'!$C$13,C814&lt;='Umrechnungskurse und Konstanten'!$D$13),F814*'Umrechnungskurse und Konstanten'!$E$13,0)+IF(AND(C814&gt;='Umrechnungskurse und Konstanten'!$C$14,C814&lt;='Umrechnungskurse und Konstanten'!$D$14),F814*'Umrechnungskurse und Konstanten'!$E$14,0)+IF(AND(C814&gt;='Umrechnungskurse und Konstanten'!$C$15,C814&lt;='Umrechnungskurse und Konstanten'!$D$15),F814*'Umrechnungskurse und Konstanten'!$E$15,0)+IF(AND(C814&gt;='Umrechnungskurse und Konstanten'!$C$16,C814&lt;='Umrechnungskurse und Konstanten'!$D$16),F814*'Umrechnungskurse und Konstanten'!$E$16,0)</f>
        <v>0</v>
      </c>
      <c r="J814" s="43">
        <f t="shared" si="37"/>
        <v>0</v>
      </c>
      <c r="K814" s="43">
        <f t="shared" si="38"/>
        <v>0</v>
      </c>
      <c r="L814" s="69" t="str">
        <f>IF(OR(G814='Umrechnungskurse und Konstanten'!$E$21,G814='Umrechnungskurse und Konstanten'!$E$22,G814='Umrechnungskurse und Konstanten'!$E$23),"VSt. Satz ok.","falsche/keine VSt.")</f>
        <v>falsche/keine VSt.</v>
      </c>
      <c r="M814" s="67" t="str">
        <f>IF(AND(C814&gt;='Umrechnungskurse und Konstanten'!$C$11,C814&lt;='Umrechnungskurse und Konstanten'!$D$13),"Periode ok.","falsche Periode")</f>
        <v>falsche Periode</v>
      </c>
    </row>
    <row r="815" spans="2:13" x14ac:dyDescent="0.3">
      <c r="B815" s="56"/>
      <c r="C815" s="38"/>
      <c r="D815" s="38"/>
      <c r="E815" s="45"/>
      <c r="F815" s="40"/>
      <c r="G815" s="52"/>
      <c r="H815" s="42">
        <f t="shared" si="36"/>
        <v>0</v>
      </c>
      <c r="I815" s="43">
        <f>IF(AND(C815&gt;='Umrechnungskurse und Konstanten'!$C$5,C815&lt;='Umrechnungskurse und Konstanten'!$D$5),F815*'Umrechnungskurse und Konstanten'!$E$5,0)+IF(AND(C815&gt;='Umrechnungskurse und Konstanten'!$C$6,C815&lt;='Umrechnungskurse und Konstanten'!$D$6),F815*'Umrechnungskurse und Konstanten'!$E$6,0)+IF(AND(C815&gt;='Umrechnungskurse und Konstanten'!$C$7,C815&lt;='Umrechnungskurse und Konstanten'!$D$7),F815*'Umrechnungskurse und Konstanten'!$E$7,0)+IF(AND(C815&gt;='Umrechnungskurse und Konstanten'!$C$8,C815&lt;='Umrechnungskurse und Konstanten'!$D$8),F815*'Umrechnungskurse und Konstanten'!$E$8,0)+IF(AND(C815&gt;='Umrechnungskurse und Konstanten'!$C$9,C815&lt;='Umrechnungskurse und Konstanten'!$D$9),F815*'Umrechnungskurse und Konstanten'!$E$9,0)+IF(AND(C815&gt;='Umrechnungskurse und Konstanten'!$C$10,C815&lt;='Umrechnungskurse und Konstanten'!$D$10),F815*'Umrechnungskurse und Konstanten'!$E$10,0)+IF(AND(C815&gt;='Umrechnungskurse und Konstanten'!$C$11,C815&lt;='Umrechnungskurse und Konstanten'!$D$11),F815*'Umrechnungskurse und Konstanten'!$E$11,0)+IF(AND(C815&gt;='Umrechnungskurse und Konstanten'!$C$12,C815&lt;='Umrechnungskurse und Konstanten'!$D$12),F815*'Umrechnungskurse und Konstanten'!$E$12,0)+IF(AND(C815&gt;='Umrechnungskurse und Konstanten'!$C$13,C815&lt;='Umrechnungskurse und Konstanten'!$D$13),F815*'Umrechnungskurse und Konstanten'!$E$13,0)+IF(AND(C815&gt;='Umrechnungskurse und Konstanten'!$C$14,C815&lt;='Umrechnungskurse und Konstanten'!$D$14),F815*'Umrechnungskurse und Konstanten'!$E$14,0)+IF(AND(C815&gt;='Umrechnungskurse und Konstanten'!$C$15,C815&lt;='Umrechnungskurse und Konstanten'!$D$15),F815*'Umrechnungskurse und Konstanten'!$E$15,0)+IF(AND(C815&gt;='Umrechnungskurse und Konstanten'!$C$16,C815&lt;='Umrechnungskurse und Konstanten'!$D$16),F815*'Umrechnungskurse und Konstanten'!$E$16,0)</f>
        <v>0</v>
      </c>
      <c r="J815" s="43">
        <f t="shared" si="37"/>
        <v>0</v>
      </c>
      <c r="K815" s="43">
        <f t="shared" si="38"/>
        <v>0</v>
      </c>
      <c r="L815" s="69" t="str">
        <f>IF(OR(G815='Umrechnungskurse und Konstanten'!$E$21,G815='Umrechnungskurse und Konstanten'!$E$22,G815='Umrechnungskurse und Konstanten'!$E$23),"VSt. Satz ok.","falsche/keine VSt.")</f>
        <v>falsche/keine VSt.</v>
      </c>
      <c r="M815" s="67" t="str">
        <f>IF(AND(C815&gt;='Umrechnungskurse und Konstanten'!$C$11,C815&lt;='Umrechnungskurse und Konstanten'!$D$13),"Periode ok.","falsche Periode")</f>
        <v>falsche Periode</v>
      </c>
    </row>
    <row r="816" spans="2:13" x14ac:dyDescent="0.3">
      <c r="B816" s="56"/>
      <c r="C816" s="38"/>
      <c r="D816" s="38"/>
      <c r="E816" s="45"/>
      <c r="F816" s="40"/>
      <c r="G816" s="52"/>
      <c r="H816" s="42">
        <f t="shared" si="36"/>
        <v>0</v>
      </c>
      <c r="I816" s="43">
        <f>IF(AND(C816&gt;='Umrechnungskurse und Konstanten'!$C$5,C816&lt;='Umrechnungskurse und Konstanten'!$D$5),F816*'Umrechnungskurse und Konstanten'!$E$5,0)+IF(AND(C816&gt;='Umrechnungskurse und Konstanten'!$C$6,C816&lt;='Umrechnungskurse und Konstanten'!$D$6),F816*'Umrechnungskurse und Konstanten'!$E$6,0)+IF(AND(C816&gt;='Umrechnungskurse und Konstanten'!$C$7,C816&lt;='Umrechnungskurse und Konstanten'!$D$7),F816*'Umrechnungskurse und Konstanten'!$E$7,0)+IF(AND(C816&gt;='Umrechnungskurse und Konstanten'!$C$8,C816&lt;='Umrechnungskurse und Konstanten'!$D$8),F816*'Umrechnungskurse und Konstanten'!$E$8,0)+IF(AND(C816&gt;='Umrechnungskurse und Konstanten'!$C$9,C816&lt;='Umrechnungskurse und Konstanten'!$D$9),F816*'Umrechnungskurse und Konstanten'!$E$9,0)+IF(AND(C816&gt;='Umrechnungskurse und Konstanten'!$C$10,C816&lt;='Umrechnungskurse und Konstanten'!$D$10),F816*'Umrechnungskurse und Konstanten'!$E$10,0)+IF(AND(C816&gt;='Umrechnungskurse und Konstanten'!$C$11,C816&lt;='Umrechnungskurse und Konstanten'!$D$11),F816*'Umrechnungskurse und Konstanten'!$E$11,0)+IF(AND(C816&gt;='Umrechnungskurse und Konstanten'!$C$12,C816&lt;='Umrechnungskurse und Konstanten'!$D$12),F816*'Umrechnungskurse und Konstanten'!$E$12,0)+IF(AND(C816&gt;='Umrechnungskurse und Konstanten'!$C$13,C816&lt;='Umrechnungskurse und Konstanten'!$D$13),F816*'Umrechnungskurse und Konstanten'!$E$13,0)+IF(AND(C816&gt;='Umrechnungskurse und Konstanten'!$C$14,C816&lt;='Umrechnungskurse und Konstanten'!$D$14),F816*'Umrechnungskurse und Konstanten'!$E$14,0)+IF(AND(C816&gt;='Umrechnungskurse und Konstanten'!$C$15,C816&lt;='Umrechnungskurse und Konstanten'!$D$15),F816*'Umrechnungskurse und Konstanten'!$E$15,0)+IF(AND(C816&gt;='Umrechnungskurse und Konstanten'!$C$16,C816&lt;='Umrechnungskurse und Konstanten'!$D$16),F816*'Umrechnungskurse und Konstanten'!$E$16,0)</f>
        <v>0</v>
      </c>
      <c r="J816" s="43">
        <f t="shared" si="37"/>
        <v>0</v>
      </c>
      <c r="K816" s="43">
        <f t="shared" si="38"/>
        <v>0</v>
      </c>
      <c r="L816" s="69" t="str">
        <f>IF(OR(G816='Umrechnungskurse und Konstanten'!$E$21,G816='Umrechnungskurse und Konstanten'!$E$22,G816='Umrechnungskurse und Konstanten'!$E$23),"VSt. Satz ok.","falsche/keine VSt.")</f>
        <v>falsche/keine VSt.</v>
      </c>
      <c r="M816" s="67" t="str">
        <f>IF(AND(C816&gt;='Umrechnungskurse und Konstanten'!$C$11,C816&lt;='Umrechnungskurse und Konstanten'!$D$13),"Periode ok.","falsche Periode")</f>
        <v>falsche Periode</v>
      </c>
    </row>
    <row r="817" spans="2:13" x14ac:dyDescent="0.3">
      <c r="B817" s="56"/>
      <c r="C817" s="38"/>
      <c r="D817" s="38"/>
      <c r="E817" s="45"/>
      <c r="F817" s="40"/>
      <c r="G817" s="52"/>
      <c r="H817" s="42">
        <f t="shared" si="36"/>
        <v>0</v>
      </c>
      <c r="I817" s="43">
        <f>IF(AND(C817&gt;='Umrechnungskurse und Konstanten'!$C$5,C817&lt;='Umrechnungskurse und Konstanten'!$D$5),F817*'Umrechnungskurse und Konstanten'!$E$5,0)+IF(AND(C817&gt;='Umrechnungskurse und Konstanten'!$C$6,C817&lt;='Umrechnungskurse und Konstanten'!$D$6),F817*'Umrechnungskurse und Konstanten'!$E$6,0)+IF(AND(C817&gt;='Umrechnungskurse und Konstanten'!$C$7,C817&lt;='Umrechnungskurse und Konstanten'!$D$7),F817*'Umrechnungskurse und Konstanten'!$E$7,0)+IF(AND(C817&gt;='Umrechnungskurse und Konstanten'!$C$8,C817&lt;='Umrechnungskurse und Konstanten'!$D$8),F817*'Umrechnungskurse und Konstanten'!$E$8,0)+IF(AND(C817&gt;='Umrechnungskurse und Konstanten'!$C$9,C817&lt;='Umrechnungskurse und Konstanten'!$D$9),F817*'Umrechnungskurse und Konstanten'!$E$9,0)+IF(AND(C817&gt;='Umrechnungskurse und Konstanten'!$C$10,C817&lt;='Umrechnungskurse und Konstanten'!$D$10),F817*'Umrechnungskurse und Konstanten'!$E$10,0)+IF(AND(C817&gt;='Umrechnungskurse und Konstanten'!$C$11,C817&lt;='Umrechnungskurse und Konstanten'!$D$11),F817*'Umrechnungskurse und Konstanten'!$E$11,0)+IF(AND(C817&gt;='Umrechnungskurse und Konstanten'!$C$12,C817&lt;='Umrechnungskurse und Konstanten'!$D$12),F817*'Umrechnungskurse und Konstanten'!$E$12,0)+IF(AND(C817&gt;='Umrechnungskurse und Konstanten'!$C$13,C817&lt;='Umrechnungskurse und Konstanten'!$D$13),F817*'Umrechnungskurse und Konstanten'!$E$13,0)+IF(AND(C817&gt;='Umrechnungskurse und Konstanten'!$C$14,C817&lt;='Umrechnungskurse und Konstanten'!$D$14),F817*'Umrechnungskurse und Konstanten'!$E$14,0)+IF(AND(C817&gt;='Umrechnungskurse und Konstanten'!$C$15,C817&lt;='Umrechnungskurse und Konstanten'!$D$15),F817*'Umrechnungskurse und Konstanten'!$E$15,0)+IF(AND(C817&gt;='Umrechnungskurse und Konstanten'!$C$16,C817&lt;='Umrechnungskurse und Konstanten'!$D$16),F817*'Umrechnungskurse und Konstanten'!$E$16,0)</f>
        <v>0</v>
      </c>
      <c r="J817" s="43">
        <f t="shared" si="37"/>
        <v>0</v>
      </c>
      <c r="K817" s="43">
        <f t="shared" si="38"/>
        <v>0</v>
      </c>
      <c r="L817" s="69" t="str">
        <f>IF(OR(G817='Umrechnungskurse und Konstanten'!$E$21,G817='Umrechnungskurse und Konstanten'!$E$22,G817='Umrechnungskurse und Konstanten'!$E$23),"VSt. Satz ok.","falsche/keine VSt.")</f>
        <v>falsche/keine VSt.</v>
      </c>
      <c r="M817" s="67" t="str">
        <f>IF(AND(C817&gt;='Umrechnungskurse und Konstanten'!$C$11,C817&lt;='Umrechnungskurse und Konstanten'!$D$13),"Periode ok.","falsche Periode")</f>
        <v>falsche Periode</v>
      </c>
    </row>
    <row r="818" spans="2:13" x14ac:dyDescent="0.3">
      <c r="B818" s="56"/>
      <c r="C818" s="38"/>
      <c r="D818" s="38"/>
      <c r="E818" s="45"/>
      <c r="F818" s="40"/>
      <c r="G818" s="52"/>
      <c r="H818" s="42">
        <f t="shared" si="36"/>
        <v>0</v>
      </c>
      <c r="I818" s="43">
        <f>IF(AND(C818&gt;='Umrechnungskurse und Konstanten'!$C$5,C818&lt;='Umrechnungskurse und Konstanten'!$D$5),F818*'Umrechnungskurse und Konstanten'!$E$5,0)+IF(AND(C818&gt;='Umrechnungskurse und Konstanten'!$C$6,C818&lt;='Umrechnungskurse und Konstanten'!$D$6),F818*'Umrechnungskurse und Konstanten'!$E$6,0)+IF(AND(C818&gt;='Umrechnungskurse und Konstanten'!$C$7,C818&lt;='Umrechnungskurse und Konstanten'!$D$7),F818*'Umrechnungskurse und Konstanten'!$E$7,0)+IF(AND(C818&gt;='Umrechnungskurse und Konstanten'!$C$8,C818&lt;='Umrechnungskurse und Konstanten'!$D$8),F818*'Umrechnungskurse und Konstanten'!$E$8,0)+IF(AND(C818&gt;='Umrechnungskurse und Konstanten'!$C$9,C818&lt;='Umrechnungskurse und Konstanten'!$D$9),F818*'Umrechnungskurse und Konstanten'!$E$9,0)+IF(AND(C818&gt;='Umrechnungskurse und Konstanten'!$C$10,C818&lt;='Umrechnungskurse und Konstanten'!$D$10),F818*'Umrechnungskurse und Konstanten'!$E$10,0)+IF(AND(C818&gt;='Umrechnungskurse und Konstanten'!$C$11,C818&lt;='Umrechnungskurse und Konstanten'!$D$11),F818*'Umrechnungskurse und Konstanten'!$E$11,0)+IF(AND(C818&gt;='Umrechnungskurse und Konstanten'!$C$12,C818&lt;='Umrechnungskurse und Konstanten'!$D$12),F818*'Umrechnungskurse und Konstanten'!$E$12,0)+IF(AND(C818&gt;='Umrechnungskurse und Konstanten'!$C$13,C818&lt;='Umrechnungskurse und Konstanten'!$D$13),F818*'Umrechnungskurse und Konstanten'!$E$13,0)+IF(AND(C818&gt;='Umrechnungskurse und Konstanten'!$C$14,C818&lt;='Umrechnungskurse und Konstanten'!$D$14),F818*'Umrechnungskurse und Konstanten'!$E$14,0)+IF(AND(C818&gt;='Umrechnungskurse und Konstanten'!$C$15,C818&lt;='Umrechnungskurse und Konstanten'!$D$15),F818*'Umrechnungskurse und Konstanten'!$E$15,0)+IF(AND(C818&gt;='Umrechnungskurse und Konstanten'!$C$16,C818&lt;='Umrechnungskurse und Konstanten'!$D$16),F818*'Umrechnungskurse und Konstanten'!$E$16,0)</f>
        <v>0</v>
      </c>
      <c r="J818" s="43">
        <f t="shared" si="37"/>
        <v>0</v>
      </c>
      <c r="K818" s="43">
        <f t="shared" si="38"/>
        <v>0</v>
      </c>
      <c r="L818" s="69" t="str">
        <f>IF(OR(G818='Umrechnungskurse und Konstanten'!$E$21,G818='Umrechnungskurse und Konstanten'!$E$22,G818='Umrechnungskurse und Konstanten'!$E$23),"VSt. Satz ok.","falsche/keine VSt.")</f>
        <v>falsche/keine VSt.</v>
      </c>
      <c r="M818" s="67" t="str">
        <f>IF(AND(C818&gt;='Umrechnungskurse und Konstanten'!$C$11,C818&lt;='Umrechnungskurse und Konstanten'!$D$13),"Periode ok.","falsche Periode")</f>
        <v>falsche Periode</v>
      </c>
    </row>
    <row r="819" spans="2:13" x14ac:dyDescent="0.3">
      <c r="B819" s="56"/>
      <c r="C819" s="38"/>
      <c r="D819" s="38"/>
      <c r="E819" s="45"/>
      <c r="F819" s="40"/>
      <c r="G819" s="52"/>
      <c r="H819" s="42">
        <f t="shared" si="36"/>
        <v>0</v>
      </c>
      <c r="I819" s="43">
        <f>IF(AND(C819&gt;='Umrechnungskurse und Konstanten'!$C$5,C819&lt;='Umrechnungskurse und Konstanten'!$D$5),F819*'Umrechnungskurse und Konstanten'!$E$5,0)+IF(AND(C819&gt;='Umrechnungskurse und Konstanten'!$C$6,C819&lt;='Umrechnungskurse und Konstanten'!$D$6),F819*'Umrechnungskurse und Konstanten'!$E$6,0)+IF(AND(C819&gt;='Umrechnungskurse und Konstanten'!$C$7,C819&lt;='Umrechnungskurse und Konstanten'!$D$7),F819*'Umrechnungskurse und Konstanten'!$E$7,0)+IF(AND(C819&gt;='Umrechnungskurse und Konstanten'!$C$8,C819&lt;='Umrechnungskurse und Konstanten'!$D$8),F819*'Umrechnungskurse und Konstanten'!$E$8,0)+IF(AND(C819&gt;='Umrechnungskurse und Konstanten'!$C$9,C819&lt;='Umrechnungskurse und Konstanten'!$D$9),F819*'Umrechnungskurse und Konstanten'!$E$9,0)+IF(AND(C819&gt;='Umrechnungskurse und Konstanten'!$C$10,C819&lt;='Umrechnungskurse und Konstanten'!$D$10),F819*'Umrechnungskurse und Konstanten'!$E$10,0)+IF(AND(C819&gt;='Umrechnungskurse und Konstanten'!$C$11,C819&lt;='Umrechnungskurse und Konstanten'!$D$11),F819*'Umrechnungskurse und Konstanten'!$E$11,0)+IF(AND(C819&gt;='Umrechnungskurse und Konstanten'!$C$12,C819&lt;='Umrechnungskurse und Konstanten'!$D$12),F819*'Umrechnungskurse und Konstanten'!$E$12,0)+IF(AND(C819&gt;='Umrechnungskurse und Konstanten'!$C$13,C819&lt;='Umrechnungskurse und Konstanten'!$D$13),F819*'Umrechnungskurse und Konstanten'!$E$13,0)+IF(AND(C819&gt;='Umrechnungskurse und Konstanten'!$C$14,C819&lt;='Umrechnungskurse und Konstanten'!$D$14),F819*'Umrechnungskurse und Konstanten'!$E$14,0)+IF(AND(C819&gt;='Umrechnungskurse und Konstanten'!$C$15,C819&lt;='Umrechnungskurse und Konstanten'!$D$15),F819*'Umrechnungskurse und Konstanten'!$E$15,0)+IF(AND(C819&gt;='Umrechnungskurse und Konstanten'!$C$16,C819&lt;='Umrechnungskurse und Konstanten'!$D$16),F819*'Umrechnungskurse und Konstanten'!$E$16,0)</f>
        <v>0</v>
      </c>
      <c r="J819" s="43">
        <f t="shared" si="37"/>
        <v>0</v>
      </c>
      <c r="K819" s="43">
        <f t="shared" si="38"/>
        <v>0</v>
      </c>
      <c r="L819" s="69" t="str">
        <f>IF(OR(G819='Umrechnungskurse und Konstanten'!$E$21,G819='Umrechnungskurse und Konstanten'!$E$22,G819='Umrechnungskurse und Konstanten'!$E$23),"VSt. Satz ok.","falsche/keine VSt.")</f>
        <v>falsche/keine VSt.</v>
      </c>
      <c r="M819" s="67" t="str">
        <f>IF(AND(C819&gt;='Umrechnungskurse und Konstanten'!$C$11,C819&lt;='Umrechnungskurse und Konstanten'!$D$13),"Periode ok.","falsche Periode")</f>
        <v>falsche Periode</v>
      </c>
    </row>
    <row r="820" spans="2:13" x14ac:dyDescent="0.3">
      <c r="B820" s="56"/>
      <c r="C820" s="38"/>
      <c r="D820" s="38"/>
      <c r="E820" s="45"/>
      <c r="F820" s="40"/>
      <c r="G820" s="52"/>
      <c r="H820" s="42">
        <f t="shared" si="36"/>
        <v>0</v>
      </c>
      <c r="I820" s="43">
        <f>IF(AND(C820&gt;='Umrechnungskurse und Konstanten'!$C$5,C820&lt;='Umrechnungskurse und Konstanten'!$D$5),F820*'Umrechnungskurse und Konstanten'!$E$5,0)+IF(AND(C820&gt;='Umrechnungskurse und Konstanten'!$C$6,C820&lt;='Umrechnungskurse und Konstanten'!$D$6),F820*'Umrechnungskurse und Konstanten'!$E$6,0)+IF(AND(C820&gt;='Umrechnungskurse und Konstanten'!$C$7,C820&lt;='Umrechnungskurse und Konstanten'!$D$7),F820*'Umrechnungskurse und Konstanten'!$E$7,0)+IF(AND(C820&gt;='Umrechnungskurse und Konstanten'!$C$8,C820&lt;='Umrechnungskurse und Konstanten'!$D$8),F820*'Umrechnungskurse und Konstanten'!$E$8,0)+IF(AND(C820&gt;='Umrechnungskurse und Konstanten'!$C$9,C820&lt;='Umrechnungskurse und Konstanten'!$D$9),F820*'Umrechnungskurse und Konstanten'!$E$9,0)+IF(AND(C820&gt;='Umrechnungskurse und Konstanten'!$C$10,C820&lt;='Umrechnungskurse und Konstanten'!$D$10),F820*'Umrechnungskurse und Konstanten'!$E$10,0)+IF(AND(C820&gt;='Umrechnungskurse und Konstanten'!$C$11,C820&lt;='Umrechnungskurse und Konstanten'!$D$11),F820*'Umrechnungskurse und Konstanten'!$E$11,0)+IF(AND(C820&gt;='Umrechnungskurse und Konstanten'!$C$12,C820&lt;='Umrechnungskurse und Konstanten'!$D$12),F820*'Umrechnungskurse und Konstanten'!$E$12,0)+IF(AND(C820&gt;='Umrechnungskurse und Konstanten'!$C$13,C820&lt;='Umrechnungskurse und Konstanten'!$D$13),F820*'Umrechnungskurse und Konstanten'!$E$13,0)+IF(AND(C820&gt;='Umrechnungskurse und Konstanten'!$C$14,C820&lt;='Umrechnungskurse und Konstanten'!$D$14),F820*'Umrechnungskurse und Konstanten'!$E$14,0)+IF(AND(C820&gt;='Umrechnungskurse und Konstanten'!$C$15,C820&lt;='Umrechnungskurse und Konstanten'!$D$15),F820*'Umrechnungskurse und Konstanten'!$E$15,0)+IF(AND(C820&gt;='Umrechnungskurse und Konstanten'!$C$16,C820&lt;='Umrechnungskurse und Konstanten'!$D$16),F820*'Umrechnungskurse und Konstanten'!$E$16,0)</f>
        <v>0</v>
      </c>
      <c r="J820" s="43">
        <f t="shared" si="37"/>
        <v>0</v>
      </c>
      <c r="K820" s="43">
        <f t="shared" si="38"/>
        <v>0</v>
      </c>
      <c r="L820" s="69" t="str">
        <f>IF(OR(G820='Umrechnungskurse und Konstanten'!$E$21,G820='Umrechnungskurse und Konstanten'!$E$22,G820='Umrechnungskurse und Konstanten'!$E$23),"VSt. Satz ok.","falsche/keine VSt.")</f>
        <v>falsche/keine VSt.</v>
      </c>
      <c r="M820" s="67" t="str">
        <f>IF(AND(C820&gt;='Umrechnungskurse und Konstanten'!$C$11,C820&lt;='Umrechnungskurse und Konstanten'!$D$13),"Periode ok.","falsche Periode")</f>
        <v>falsche Periode</v>
      </c>
    </row>
    <row r="821" spans="2:13" x14ac:dyDescent="0.3">
      <c r="B821" s="56"/>
      <c r="C821" s="38"/>
      <c r="D821" s="38"/>
      <c r="E821" s="45"/>
      <c r="F821" s="40"/>
      <c r="G821" s="52"/>
      <c r="H821" s="42">
        <f t="shared" si="36"/>
        <v>0</v>
      </c>
      <c r="I821" s="43">
        <f>IF(AND(C821&gt;='Umrechnungskurse und Konstanten'!$C$5,C821&lt;='Umrechnungskurse und Konstanten'!$D$5),F821*'Umrechnungskurse und Konstanten'!$E$5,0)+IF(AND(C821&gt;='Umrechnungskurse und Konstanten'!$C$6,C821&lt;='Umrechnungskurse und Konstanten'!$D$6),F821*'Umrechnungskurse und Konstanten'!$E$6,0)+IF(AND(C821&gt;='Umrechnungskurse und Konstanten'!$C$7,C821&lt;='Umrechnungskurse und Konstanten'!$D$7),F821*'Umrechnungskurse und Konstanten'!$E$7,0)+IF(AND(C821&gt;='Umrechnungskurse und Konstanten'!$C$8,C821&lt;='Umrechnungskurse und Konstanten'!$D$8),F821*'Umrechnungskurse und Konstanten'!$E$8,0)+IF(AND(C821&gt;='Umrechnungskurse und Konstanten'!$C$9,C821&lt;='Umrechnungskurse und Konstanten'!$D$9),F821*'Umrechnungskurse und Konstanten'!$E$9,0)+IF(AND(C821&gt;='Umrechnungskurse und Konstanten'!$C$10,C821&lt;='Umrechnungskurse und Konstanten'!$D$10),F821*'Umrechnungskurse und Konstanten'!$E$10,0)+IF(AND(C821&gt;='Umrechnungskurse und Konstanten'!$C$11,C821&lt;='Umrechnungskurse und Konstanten'!$D$11),F821*'Umrechnungskurse und Konstanten'!$E$11,0)+IF(AND(C821&gt;='Umrechnungskurse und Konstanten'!$C$12,C821&lt;='Umrechnungskurse und Konstanten'!$D$12),F821*'Umrechnungskurse und Konstanten'!$E$12,0)+IF(AND(C821&gt;='Umrechnungskurse und Konstanten'!$C$13,C821&lt;='Umrechnungskurse und Konstanten'!$D$13),F821*'Umrechnungskurse und Konstanten'!$E$13,0)+IF(AND(C821&gt;='Umrechnungskurse und Konstanten'!$C$14,C821&lt;='Umrechnungskurse und Konstanten'!$D$14),F821*'Umrechnungskurse und Konstanten'!$E$14,0)+IF(AND(C821&gt;='Umrechnungskurse und Konstanten'!$C$15,C821&lt;='Umrechnungskurse und Konstanten'!$D$15),F821*'Umrechnungskurse und Konstanten'!$E$15,0)+IF(AND(C821&gt;='Umrechnungskurse und Konstanten'!$C$16,C821&lt;='Umrechnungskurse und Konstanten'!$D$16),F821*'Umrechnungskurse und Konstanten'!$E$16,0)</f>
        <v>0</v>
      </c>
      <c r="J821" s="43">
        <f t="shared" si="37"/>
        <v>0</v>
      </c>
      <c r="K821" s="43">
        <f t="shared" si="38"/>
        <v>0</v>
      </c>
      <c r="L821" s="69" t="str">
        <f>IF(OR(G821='Umrechnungskurse und Konstanten'!$E$21,G821='Umrechnungskurse und Konstanten'!$E$22,G821='Umrechnungskurse und Konstanten'!$E$23),"VSt. Satz ok.","falsche/keine VSt.")</f>
        <v>falsche/keine VSt.</v>
      </c>
      <c r="M821" s="67" t="str">
        <f>IF(AND(C821&gt;='Umrechnungskurse und Konstanten'!$C$11,C821&lt;='Umrechnungskurse und Konstanten'!$D$13),"Periode ok.","falsche Periode")</f>
        <v>falsche Periode</v>
      </c>
    </row>
    <row r="822" spans="2:13" x14ac:dyDescent="0.3">
      <c r="B822" s="56"/>
      <c r="C822" s="38"/>
      <c r="D822" s="38"/>
      <c r="E822" s="45"/>
      <c r="F822" s="40"/>
      <c r="G822" s="52"/>
      <c r="H822" s="42">
        <f t="shared" si="36"/>
        <v>0</v>
      </c>
      <c r="I822" s="43">
        <f>IF(AND(C822&gt;='Umrechnungskurse und Konstanten'!$C$5,C822&lt;='Umrechnungskurse und Konstanten'!$D$5),F822*'Umrechnungskurse und Konstanten'!$E$5,0)+IF(AND(C822&gt;='Umrechnungskurse und Konstanten'!$C$6,C822&lt;='Umrechnungskurse und Konstanten'!$D$6),F822*'Umrechnungskurse und Konstanten'!$E$6,0)+IF(AND(C822&gt;='Umrechnungskurse und Konstanten'!$C$7,C822&lt;='Umrechnungskurse und Konstanten'!$D$7),F822*'Umrechnungskurse und Konstanten'!$E$7,0)+IF(AND(C822&gt;='Umrechnungskurse und Konstanten'!$C$8,C822&lt;='Umrechnungskurse und Konstanten'!$D$8),F822*'Umrechnungskurse und Konstanten'!$E$8,0)+IF(AND(C822&gt;='Umrechnungskurse und Konstanten'!$C$9,C822&lt;='Umrechnungskurse und Konstanten'!$D$9),F822*'Umrechnungskurse und Konstanten'!$E$9,0)+IF(AND(C822&gt;='Umrechnungskurse und Konstanten'!$C$10,C822&lt;='Umrechnungskurse und Konstanten'!$D$10),F822*'Umrechnungskurse und Konstanten'!$E$10,0)+IF(AND(C822&gt;='Umrechnungskurse und Konstanten'!$C$11,C822&lt;='Umrechnungskurse und Konstanten'!$D$11),F822*'Umrechnungskurse und Konstanten'!$E$11,0)+IF(AND(C822&gt;='Umrechnungskurse und Konstanten'!$C$12,C822&lt;='Umrechnungskurse und Konstanten'!$D$12),F822*'Umrechnungskurse und Konstanten'!$E$12,0)+IF(AND(C822&gt;='Umrechnungskurse und Konstanten'!$C$13,C822&lt;='Umrechnungskurse und Konstanten'!$D$13),F822*'Umrechnungskurse und Konstanten'!$E$13,0)+IF(AND(C822&gt;='Umrechnungskurse und Konstanten'!$C$14,C822&lt;='Umrechnungskurse und Konstanten'!$D$14),F822*'Umrechnungskurse und Konstanten'!$E$14,0)+IF(AND(C822&gt;='Umrechnungskurse und Konstanten'!$C$15,C822&lt;='Umrechnungskurse und Konstanten'!$D$15),F822*'Umrechnungskurse und Konstanten'!$E$15,0)+IF(AND(C822&gt;='Umrechnungskurse und Konstanten'!$C$16,C822&lt;='Umrechnungskurse und Konstanten'!$D$16),F822*'Umrechnungskurse und Konstanten'!$E$16,0)</f>
        <v>0</v>
      </c>
      <c r="J822" s="43">
        <f t="shared" si="37"/>
        <v>0</v>
      </c>
      <c r="K822" s="43">
        <f t="shared" si="38"/>
        <v>0</v>
      </c>
      <c r="L822" s="69" t="str">
        <f>IF(OR(G822='Umrechnungskurse und Konstanten'!$E$21,G822='Umrechnungskurse und Konstanten'!$E$22,G822='Umrechnungskurse und Konstanten'!$E$23),"VSt. Satz ok.","falsche/keine VSt.")</f>
        <v>falsche/keine VSt.</v>
      </c>
      <c r="M822" s="67" t="str">
        <f>IF(AND(C822&gt;='Umrechnungskurse und Konstanten'!$C$11,C822&lt;='Umrechnungskurse und Konstanten'!$D$13),"Periode ok.","falsche Periode")</f>
        <v>falsche Periode</v>
      </c>
    </row>
    <row r="823" spans="2:13" x14ac:dyDescent="0.3">
      <c r="B823" s="56"/>
      <c r="C823" s="38"/>
      <c r="D823" s="38"/>
      <c r="E823" s="45"/>
      <c r="F823" s="40"/>
      <c r="G823" s="52"/>
      <c r="H823" s="42">
        <f t="shared" si="36"/>
        <v>0</v>
      </c>
      <c r="I823" s="43">
        <f>IF(AND(C823&gt;='Umrechnungskurse und Konstanten'!$C$5,C823&lt;='Umrechnungskurse und Konstanten'!$D$5),F823*'Umrechnungskurse und Konstanten'!$E$5,0)+IF(AND(C823&gt;='Umrechnungskurse und Konstanten'!$C$6,C823&lt;='Umrechnungskurse und Konstanten'!$D$6),F823*'Umrechnungskurse und Konstanten'!$E$6,0)+IF(AND(C823&gt;='Umrechnungskurse und Konstanten'!$C$7,C823&lt;='Umrechnungskurse und Konstanten'!$D$7),F823*'Umrechnungskurse und Konstanten'!$E$7,0)+IF(AND(C823&gt;='Umrechnungskurse und Konstanten'!$C$8,C823&lt;='Umrechnungskurse und Konstanten'!$D$8),F823*'Umrechnungskurse und Konstanten'!$E$8,0)+IF(AND(C823&gt;='Umrechnungskurse und Konstanten'!$C$9,C823&lt;='Umrechnungskurse und Konstanten'!$D$9),F823*'Umrechnungskurse und Konstanten'!$E$9,0)+IF(AND(C823&gt;='Umrechnungskurse und Konstanten'!$C$10,C823&lt;='Umrechnungskurse und Konstanten'!$D$10),F823*'Umrechnungskurse und Konstanten'!$E$10,0)+IF(AND(C823&gt;='Umrechnungskurse und Konstanten'!$C$11,C823&lt;='Umrechnungskurse und Konstanten'!$D$11),F823*'Umrechnungskurse und Konstanten'!$E$11,0)+IF(AND(C823&gt;='Umrechnungskurse und Konstanten'!$C$12,C823&lt;='Umrechnungskurse und Konstanten'!$D$12),F823*'Umrechnungskurse und Konstanten'!$E$12,0)+IF(AND(C823&gt;='Umrechnungskurse und Konstanten'!$C$13,C823&lt;='Umrechnungskurse und Konstanten'!$D$13),F823*'Umrechnungskurse und Konstanten'!$E$13,0)+IF(AND(C823&gt;='Umrechnungskurse und Konstanten'!$C$14,C823&lt;='Umrechnungskurse und Konstanten'!$D$14),F823*'Umrechnungskurse und Konstanten'!$E$14,0)+IF(AND(C823&gt;='Umrechnungskurse und Konstanten'!$C$15,C823&lt;='Umrechnungskurse und Konstanten'!$D$15),F823*'Umrechnungskurse und Konstanten'!$E$15,0)+IF(AND(C823&gt;='Umrechnungskurse und Konstanten'!$C$16,C823&lt;='Umrechnungskurse und Konstanten'!$D$16),F823*'Umrechnungskurse und Konstanten'!$E$16,0)</f>
        <v>0</v>
      </c>
      <c r="J823" s="43">
        <f t="shared" si="37"/>
        <v>0</v>
      </c>
      <c r="K823" s="43">
        <f t="shared" si="38"/>
        <v>0</v>
      </c>
      <c r="L823" s="69" t="str">
        <f>IF(OR(G823='Umrechnungskurse und Konstanten'!$E$21,G823='Umrechnungskurse und Konstanten'!$E$22,G823='Umrechnungskurse und Konstanten'!$E$23),"VSt. Satz ok.","falsche/keine VSt.")</f>
        <v>falsche/keine VSt.</v>
      </c>
      <c r="M823" s="67" t="str">
        <f>IF(AND(C823&gt;='Umrechnungskurse und Konstanten'!$C$11,C823&lt;='Umrechnungskurse und Konstanten'!$D$13),"Periode ok.","falsche Periode")</f>
        <v>falsche Periode</v>
      </c>
    </row>
    <row r="824" spans="2:13" x14ac:dyDescent="0.3">
      <c r="B824" s="56"/>
      <c r="C824" s="38"/>
      <c r="D824" s="38"/>
      <c r="E824" s="45"/>
      <c r="F824" s="40"/>
      <c r="G824" s="52"/>
      <c r="H824" s="42">
        <f t="shared" si="36"/>
        <v>0</v>
      </c>
      <c r="I824" s="43">
        <f>IF(AND(C824&gt;='Umrechnungskurse und Konstanten'!$C$5,C824&lt;='Umrechnungskurse und Konstanten'!$D$5),F824*'Umrechnungskurse und Konstanten'!$E$5,0)+IF(AND(C824&gt;='Umrechnungskurse und Konstanten'!$C$6,C824&lt;='Umrechnungskurse und Konstanten'!$D$6),F824*'Umrechnungskurse und Konstanten'!$E$6,0)+IF(AND(C824&gt;='Umrechnungskurse und Konstanten'!$C$7,C824&lt;='Umrechnungskurse und Konstanten'!$D$7),F824*'Umrechnungskurse und Konstanten'!$E$7,0)+IF(AND(C824&gt;='Umrechnungskurse und Konstanten'!$C$8,C824&lt;='Umrechnungskurse und Konstanten'!$D$8),F824*'Umrechnungskurse und Konstanten'!$E$8,0)+IF(AND(C824&gt;='Umrechnungskurse und Konstanten'!$C$9,C824&lt;='Umrechnungskurse und Konstanten'!$D$9),F824*'Umrechnungskurse und Konstanten'!$E$9,0)+IF(AND(C824&gt;='Umrechnungskurse und Konstanten'!$C$10,C824&lt;='Umrechnungskurse und Konstanten'!$D$10),F824*'Umrechnungskurse und Konstanten'!$E$10,0)+IF(AND(C824&gt;='Umrechnungskurse und Konstanten'!$C$11,C824&lt;='Umrechnungskurse und Konstanten'!$D$11),F824*'Umrechnungskurse und Konstanten'!$E$11,0)+IF(AND(C824&gt;='Umrechnungskurse und Konstanten'!$C$12,C824&lt;='Umrechnungskurse und Konstanten'!$D$12),F824*'Umrechnungskurse und Konstanten'!$E$12,0)+IF(AND(C824&gt;='Umrechnungskurse und Konstanten'!$C$13,C824&lt;='Umrechnungskurse und Konstanten'!$D$13),F824*'Umrechnungskurse und Konstanten'!$E$13,0)+IF(AND(C824&gt;='Umrechnungskurse und Konstanten'!$C$14,C824&lt;='Umrechnungskurse und Konstanten'!$D$14),F824*'Umrechnungskurse und Konstanten'!$E$14,0)+IF(AND(C824&gt;='Umrechnungskurse und Konstanten'!$C$15,C824&lt;='Umrechnungskurse und Konstanten'!$D$15),F824*'Umrechnungskurse und Konstanten'!$E$15,0)+IF(AND(C824&gt;='Umrechnungskurse und Konstanten'!$C$16,C824&lt;='Umrechnungskurse und Konstanten'!$D$16),F824*'Umrechnungskurse und Konstanten'!$E$16,0)</f>
        <v>0</v>
      </c>
      <c r="J824" s="43">
        <f t="shared" si="37"/>
        <v>0</v>
      </c>
      <c r="K824" s="43">
        <f t="shared" si="38"/>
        <v>0</v>
      </c>
      <c r="L824" s="69" t="str">
        <f>IF(OR(G824='Umrechnungskurse und Konstanten'!$E$21,G824='Umrechnungskurse und Konstanten'!$E$22,G824='Umrechnungskurse und Konstanten'!$E$23),"VSt. Satz ok.","falsche/keine VSt.")</f>
        <v>falsche/keine VSt.</v>
      </c>
      <c r="M824" s="67" t="str">
        <f>IF(AND(C824&gt;='Umrechnungskurse und Konstanten'!$C$11,C824&lt;='Umrechnungskurse und Konstanten'!$D$13),"Periode ok.","falsche Periode")</f>
        <v>falsche Periode</v>
      </c>
    </row>
    <row r="825" spans="2:13" x14ac:dyDescent="0.3">
      <c r="B825" s="56"/>
      <c r="C825" s="38"/>
      <c r="D825" s="38"/>
      <c r="E825" s="45"/>
      <c r="F825" s="40"/>
      <c r="G825" s="52"/>
      <c r="H825" s="42">
        <f t="shared" si="36"/>
        <v>0</v>
      </c>
      <c r="I825" s="43">
        <f>IF(AND(C825&gt;='Umrechnungskurse und Konstanten'!$C$5,C825&lt;='Umrechnungskurse und Konstanten'!$D$5),F825*'Umrechnungskurse und Konstanten'!$E$5,0)+IF(AND(C825&gt;='Umrechnungskurse und Konstanten'!$C$6,C825&lt;='Umrechnungskurse und Konstanten'!$D$6),F825*'Umrechnungskurse und Konstanten'!$E$6,0)+IF(AND(C825&gt;='Umrechnungskurse und Konstanten'!$C$7,C825&lt;='Umrechnungskurse und Konstanten'!$D$7),F825*'Umrechnungskurse und Konstanten'!$E$7,0)+IF(AND(C825&gt;='Umrechnungskurse und Konstanten'!$C$8,C825&lt;='Umrechnungskurse und Konstanten'!$D$8),F825*'Umrechnungskurse und Konstanten'!$E$8,0)+IF(AND(C825&gt;='Umrechnungskurse und Konstanten'!$C$9,C825&lt;='Umrechnungskurse und Konstanten'!$D$9),F825*'Umrechnungskurse und Konstanten'!$E$9,0)+IF(AND(C825&gt;='Umrechnungskurse und Konstanten'!$C$10,C825&lt;='Umrechnungskurse und Konstanten'!$D$10),F825*'Umrechnungskurse und Konstanten'!$E$10,0)+IF(AND(C825&gt;='Umrechnungskurse und Konstanten'!$C$11,C825&lt;='Umrechnungskurse und Konstanten'!$D$11),F825*'Umrechnungskurse und Konstanten'!$E$11,0)+IF(AND(C825&gt;='Umrechnungskurse und Konstanten'!$C$12,C825&lt;='Umrechnungskurse und Konstanten'!$D$12),F825*'Umrechnungskurse und Konstanten'!$E$12,0)+IF(AND(C825&gt;='Umrechnungskurse und Konstanten'!$C$13,C825&lt;='Umrechnungskurse und Konstanten'!$D$13),F825*'Umrechnungskurse und Konstanten'!$E$13,0)+IF(AND(C825&gt;='Umrechnungskurse und Konstanten'!$C$14,C825&lt;='Umrechnungskurse und Konstanten'!$D$14),F825*'Umrechnungskurse und Konstanten'!$E$14,0)+IF(AND(C825&gt;='Umrechnungskurse und Konstanten'!$C$15,C825&lt;='Umrechnungskurse und Konstanten'!$D$15),F825*'Umrechnungskurse und Konstanten'!$E$15,0)+IF(AND(C825&gt;='Umrechnungskurse und Konstanten'!$C$16,C825&lt;='Umrechnungskurse und Konstanten'!$D$16),F825*'Umrechnungskurse und Konstanten'!$E$16,0)</f>
        <v>0</v>
      </c>
      <c r="J825" s="43">
        <f t="shared" si="37"/>
        <v>0</v>
      </c>
      <c r="K825" s="43">
        <f t="shared" si="38"/>
        <v>0</v>
      </c>
      <c r="L825" s="69" t="str">
        <f>IF(OR(G825='Umrechnungskurse und Konstanten'!$E$21,G825='Umrechnungskurse und Konstanten'!$E$22,G825='Umrechnungskurse und Konstanten'!$E$23),"VSt. Satz ok.","falsche/keine VSt.")</f>
        <v>falsche/keine VSt.</v>
      </c>
      <c r="M825" s="67" t="str">
        <f>IF(AND(C825&gt;='Umrechnungskurse und Konstanten'!$C$11,C825&lt;='Umrechnungskurse und Konstanten'!$D$13),"Periode ok.","falsche Periode")</f>
        <v>falsche Periode</v>
      </c>
    </row>
    <row r="826" spans="2:13" x14ac:dyDescent="0.3">
      <c r="B826" s="56"/>
      <c r="C826" s="38"/>
      <c r="D826" s="38"/>
      <c r="E826" s="45"/>
      <c r="F826" s="40"/>
      <c r="G826" s="52"/>
      <c r="H826" s="42">
        <f t="shared" si="36"/>
        <v>0</v>
      </c>
      <c r="I826" s="43">
        <f>IF(AND(C826&gt;='Umrechnungskurse und Konstanten'!$C$5,C826&lt;='Umrechnungskurse und Konstanten'!$D$5),F826*'Umrechnungskurse und Konstanten'!$E$5,0)+IF(AND(C826&gt;='Umrechnungskurse und Konstanten'!$C$6,C826&lt;='Umrechnungskurse und Konstanten'!$D$6),F826*'Umrechnungskurse und Konstanten'!$E$6,0)+IF(AND(C826&gt;='Umrechnungskurse und Konstanten'!$C$7,C826&lt;='Umrechnungskurse und Konstanten'!$D$7),F826*'Umrechnungskurse und Konstanten'!$E$7,0)+IF(AND(C826&gt;='Umrechnungskurse und Konstanten'!$C$8,C826&lt;='Umrechnungskurse und Konstanten'!$D$8),F826*'Umrechnungskurse und Konstanten'!$E$8,0)+IF(AND(C826&gt;='Umrechnungskurse und Konstanten'!$C$9,C826&lt;='Umrechnungskurse und Konstanten'!$D$9),F826*'Umrechnungskurse und Konstanten'!$E$9,0)+IF(AND(C826&gt;='Umrechnungskurse und Konstanten'!$C$10,C826&lt;='Umrechnungskurse und Konstanten'!$D$10),F826*'Umrechnungskurse und Konstanten'!$E$10,0)+IF(AND(C826&gt;='Umrechnungskurse und Konstanten'!$C$11,C826&lt;='Umrechnungskurse und Konstanten'!$D$11),F826*'Umrechnungskurse und Konstanten'!$E$11,0)+IF(AND(C826&gt;='Umrechnungskurse und Konstanten'!$C$12,C826&lt;='Umrechnungskurse und Konstanten'!$D$12),F826*'Umrechnungskurse und Konstanten'!$E$12,0)+IF(AND(C826&gt;='Umrechnungskurse und Konstanten'!$C$13,C826&lt;='Umrechnungskurse und Konstanten'!$D$13),F826*'Umrechnungskurse und Konstanten'!$E$13,0)+IF(AND(C826&gt;='Umrechnungskurse und Konstanten'!$C$14,C826&lt;='Umrechnungskurse und Konstanten'!$D$14),F826*'Umrechnungskurse und Konstanten'!$E$14,0)+IF(AND(C826&gt;='Umrechnungskurse und Konstanten'!$C$15,C826&lt;='Umrechnungskurse und Konstanten'!$D$15),F826*'Umrechnungskurse und Konstanten'!$E$15,0)+IF(AND(C826&gt;='Umrechnungskurse und Konstanten'!$C$16,C826&lt;='Umrechnungskurse und Konstanten'!$D$16),F826*'Umrechnungskurse und Konstanten'!$E$16,0)</f>
        <v>0</v>
      </c>
      <c r="J826" s="43">
        <f t="shared" si="37"/>
        <v>0</v>
      </c>
      <c r="K826" s="43">
        <f t="shared" si="38"/>
        <v>0</v>
      </c>
      <c r="L826" s="69" t="str">
        <f>IF(OR(G826='Umrechnungskurse und Konstanten'!$E$21,G826='Umrechnungskurse und Konstanten'!$E$22,G826='Umrechnungskurse und Konstanten'!$E$23),"VSt. Satz ok.","falsche/keine VSt.")</f>
        <v>falsche/keine VSt.</v>
      </c>
      <c r="M826" s="67" t="str">
        <f>IF(AND(C826&gt;='Umrechnungskurse und Konstanten'!$C$11,C826&lt;='Umrechnungskurse und Konstanten'!$D$13),"Periode ok.","falsche Periode")</f>
        <v>falsche Periode</v>
      </c>
    </row>
    <row r="827" spans="2:13" x14ac:dyDescent="0.3">
      <c r="B827" s="56"/>
      <c r="C827" s="38"/>
      <c r="D827" s="38"/>
      <c r="E827" s="45"/>
      <c r="F827" s="40"/>
      <c r="G827" s="52"/>
      <c r="H827" s="42">
        <f t="shared" si="36"/>
        <v>0</v>
      </c>
      <c r="I827" s="43">
        <f>IF(AND(C827&gt;='Umrechnungskurse und Konstanten'!$C$5,C827&lt;='Umrechnungskurse und Konstanten'!$D$5),F827*'Umrechnungskurse und Konstanten'!$E$5,0)+IF(AND(C827&gt;='Umrechnungskurse und Konstanten'!$C$6,C827&lt;='Umrechnungskurse und Konstanten'!$D$6),F827*'Umrechnungskurse und Konstanten'!$E$6,0)+IF(AND(C827&gt;='Umrechnungskurse und Konstanten'!$C$7,C827&lt;='Umrechnungskurse und Konstanten'!$D$7),F827*'Umrechnungskurse und Konstanten'!$E$7,0)+IF(AND(C827&gt;='Umrechnungskurse und Konstanten'!$C$8,C827&lt;='Umrechnungskurse und Konstanten'!$D$8),F827*'Umrechnungskurse und Konstanten'!$E$8,0)+IF(AND(C827&gt;='Umrechnungskurse und Konstanten'!$C$9,C827&lt;='Umrechnungskurse und Konstanten'!$D$9),F827*'Umrechnungskurse und Konstanten'!$E$9,0)+IF(AND(C827&gt;='Umrechnungskurse und Konstanten'!$C$10,C827&lt;='Umrechnungskurse und Konstanten'!$D$10),F827*'Umrechnungskurse und Konstanten'!$E$10,0)+IF(AND(C827&gt;='Umrechnungskurse und Konstanten'!$C$11,C827&lt;='Umrechnungskurse und Konstanten'!$D$11),F827*'Umrechnungskurse und Konstanten'!$E$11,0)+IF(AND(C827&gt;='Umrechnungskurse und Konstanten'!$C$12,C827&lt;='Umrechnungskurse und Konstanten'!$D$12),F827*'Umrechnungskurse und Konstanten'!$E$12,0)+IF(AND(C827&gt;='Umrechnungskurse und Konstanten'!$C$13,C827&lt;='Umrechnungskurse und Konstanten'!$D$13),F827*'Umrechnungskurse und Konstanten'!$E$13,0)+IF(AND(C827&gt;='Umrechnungskurse und Konstanten'!$C$14,C827&lt;='Umrechnungskurse und Konstanten'!$D$14),F827*'Umrechnungskurse und Konstanten'!$E$14,0)+IF(AND(C827&gt;='Umrechnungskurse und Konstanten'!$C$15,C827&lt;='Umrechnungskurse und Konstanten'!$D$15),F827*'Umrechnungskurse und Konstanten'!$E$15,0)+IF(AND(C827&gt;='Umrechnungskurse und Konstanten'!$C$16,C827&lt;='Umrechnungskurse und Konstanten'!$D$16),F827*'Umrechnungskurse und Konstanten'!$E$16,0)</f>
        <v>0</v>
      </c>
      <c r="J827" s="43">
        <f t="shared" si="37"/>
        <v>0</v>
      </c>
      <c r="K827" s="43">
        <f t="shared" si="38"/>
        <v>0</v>
      </c>
      <c r="L827" s="69" t="str">
        <f>IF(OR(G827='Umrechnungskurse und Konstanten'!$E$21,G827='Umrechnungskurse und Konstanten'!$E$22,G827='Umrechnungskurse und Konstanten'!$E$23),"VSt. Satz ok.","falsche/keine VSt.")</f>
        <v>falsche/keine VSt.</v>
      </c>
      <c r="M827" s="67" t="str">
        <f>IF(AND(C827&gt;='Umrechnungskurse und Konstanten'!$C$11,C827&lt;='Umrechnungskurse und Konstanten'!$D$13),"Periode ok.","falsche Periode")</f>
        <v>falsche Periode</v>
      </c>
    </row>
    <row r="828" spans="2:13" x14ac:dyDescent="0.3">
      <c r="B828" s="56"/>
      <c r="C828" s="38"/>
      <c r="D828" s="38"/>
      <c r="E828" s="45"/>
      <c r="F828" s="40"/>
      <c r="G828" s="52"/>
      <c r="H828" s="42">
        <f t="shared" si="36"/>
        <v>0</v>
      </c>
      <c r="I828" s="43">
        <f>IF(AND(C828&gt;='Umrechnungskurse und Konstanten'!$C$5,C828&lt;='Umrechnungskurse und Konstanten'!$D$5),F828*'Umrechnungskurse und Konstanten'!$E$5,0)+IF(AND(C828&gt;='Umrechnungskurse und Konstanten'!$C$6,C828&lt;='Umrechnungskurse und Konstanten'!$D$6),F828*'Umrechnungskurse und Konstanten'!$E$6,0)+IF(AND(C828&gt;='Umrechnungskurse und Konstanten'!$C$7,C828&lt;='Umrechnungskurse und Konstanten'!$D$7),F828*'Umrechnungskurse und Konstanten'!$E$7,0)+IF(AND(C828&gt;='Umrechnungskurse und Konstanten'!$C$8,C828&lt;='Umrechnungskurse und Konstanten'!$D$8),F828*'Umrechnungskurse und Konstanten'!$E$8,0)+IF(AND(C828&gt;='Umrechnungskurse und Konstanten'!$C$9,C828&lt;='Umrechnungskurse und Konstanten'!$D$9),F828*'Umrechnungskurse und Konstanten'!$E$9,0)+IF(AND(C828&gt;='Umrechnungskurse und Konstanten'!$C$10,C828&lt;='Umrechnungskurse und Konstanten'!$D$10),F828*'Umrechnungskurse und Konstanten'!$E$10,0)+IF(AND(C828&gt;='Umrechnungskurse und Konstanten'!$C$11,C828&lt;='Umrechnungskurse und Konstanten'!$D$11),F828*'Umrechnungskurse und Konstanten'!$E$11,0)+IF(AND(C828&gt;='Umrechnungskurse und Konstanten'!$C$12,C828&lt;='Umrechnungskurse und Konstanten'!$D$12),F828*'Umrechnungskurse und Konstanten'!$E$12,0)+IF(AND(C828&gt;='Umrechnungskurse und Konstanten'!$C$13,C828&lt;='Umrechnungskurse und Konstanten'!$D$13),F828*'Umrechnungskurse und Konstanten'!$E$13,0)+IF(AND(C828&gt;='Umrechnungskurse und Konstanten'!$C$14,C828&lt;='Umrechnungskurse und Konstanten'!$D$14),F828*'Umrechnungskurse und Konstanten'!$E$14,0)+IF(AND(C828&gt;='Umrechnungskurse und Konstanten'!$C$15,C828&lt;='Umrechnungskurse und Konstanten'!$D$15),F828*'Umrechnungskurse und Konstanten'!$E$15,0)+IF(AND(C828&gt;='Umrechnungskurse und Konstanten'!$C$16,C828&lt;='Umrechnungskurse und Konstanten'!$D$16),F828*'Umrechnungskurse und Konstanten'!$E$16,0)</f>
        <v>0</v>
      </c>
      <c r="J828" s="43">
        <f t="shared" si="37"/>
        <v>0</v>
      </c>
      <c r="K828" s="43">
        <f t="shared" si="38"/>
        <v>0</v>
      </c>
      <c r="L828" s="69" t="str">
        <f>IF(OR(G828='Umrechnungskurse und Konstanten'!$E$21,G828='Umrechnungskurse und Konstanten'!$E$22,G828='Umrechnungskurse und Konstanten'!$E$23),"VSt. Satz ok.","falsche/keine VSt.")</f>
        <v>falsche/keine VSt.</v>
      </c>
      <c r="M828" s="67" t="str">
        <f>IF(AND(C828&gt;='Umrechnungskurse und Konstanten'!$C$11,C828&lt;='Umrechnungskurse und Konstanten'!$D$13),"Periode ok.","falsche Periode")</f>
        <v>falsche Periode</v>
      </c>
    </row>
    <row r="829" spans="2:13" x14ac:dyDescent="0.3">
      <c r="B829" s="56"/>
      <c r="C829" s="38"/>
      <c r="D829" s="38"/>
      <c r="E829" s="45"/>
      <c r="F829" s="40"/>
      <c r="G829" s="52"/>
      <c r="H829" s="42">
        <f t="shared" si="36"/>
        <v>0</v>
      </c>
      <c r="I829" s="43">
        <f>IF(AND(C829&gt;='Umrechnungskurse und Konstanten'!$C$5,C829&lt;='Umrechnungskurse und Konstanten'!$D$5),F829*'Umrechnungskurse und Konstanten'!$E$5,0)+IF(AND(C829&gt;='Umrechnungskurse und Konstanten'!$C$6,C829&lt;='Umrechnungskurse und Konstanten'!$D$6),F829*'Umrechnungskurse und Konstanten'!$E$6,0)+IF(AND(C829&gt;='Umrechnungskurse und Konstanten'!$C$7,C829&lt;='Umrechnungskurse und Konstanten'!$D$7),F829*'Umrechnungskurse und Konstanten'!$E$7,0)+IF(AND(C829&gt;='Umrechnungskurse und Konstanten'!$C$8,C829&lt;='Umrechnungskurse und Konstanten'!$D$8),F829*'Umrechnungskurse und Konstanten'!$E$8,0)+IF(AND(C829&gt;='Umrechnungskurse und Konstanten'!$C$9,C829&lt;='Umrechnungskurse und Konstanten'!$D$9),F829*'Umrechnungskurse und Konstanten'!$E$9,0)+IF(AND(C829&gt;='Umrechnungskurse und Konstanten'!$C$10,C829&lt;='Umrechnungskurse und Konstanten'!$D$10),F829*'Umrechnungskurse und Konstanten'!$E$10,0)+IF(AND(C829&gt;='Umrechnungskurse und Konstanten'!$C$11,C829&lt;='Umrechnungskurse und Konstanten'!$D$11),F829*'Umrechnungskurse und Konstanten'!$E$11,0)+IF(AND(C829&gt;='Umrechnungskurse und Konstanten'!$C$12,C829&lt;='Umrechnungskurse und Konstanten'!$D$12),F829*'Umrechnungskurse und Konstanten'!$E$12,0)+IF(AND(C829&gt;='Umrechnungskurse und Konstanten'!$C$13,C829&lt;='Umrechnungskurse und Konstanten'!$D$13),F829*'Umrechnungskurse und Konstanten'!$E$13,0)+IF(AND(C829&gt;='Umrechnungskurse und Konstanten'!$C$14,C829&lt;='Umrechnungskurse und Konstanten'!$D$14),F829*'Umrechnungskurse und Konstanten'!$E$14,0)+IF(AND(C829&gt;='Umrechnungskurse und Konstanten'!$C$15,C829&lt;='Umrechnungskurse und Konstanten'!$D$15),F829*'Umrechnungskurse und Konstanten'!$E$15,0)+IF(AND(C829&gt;='Umrechnungskurse und Konstanten'!$C$16,C829&lt;='Umrechnungskurse und Konstanten'!$D$16),F829*'Umrechnungskurse und Konstanten'!$E$16,0)</f>
        <v>0</v>
      </c>
      <c r="J829" s="43">
        <f t="shared" si="37"/>
        <v>0</v>
      </c>
      <c r="K829" s="43">
        <f t="shared" si="38"/>
        <v>0</v>
      </c>
      <c r="L829" s="69" t="str">
        <f>IF(OR(G829='Umrechnungskurse und Konstanten'!$E$21,G829='Umrechnungskurse und Konstanten'!$E$22,G829='Umrechnungskurse und Konstanten'!$E$23),"VSt. Satz ok.","falsche/keine VSt.")</f>
        <v>falsche/keine VSt.</v>
      </c>
      <c r="M829" s="67" t="str">
        <f>IF(AND(C829&gt;='Umrechnungskurse und Konstanten'!$C$11,C829&lt;='Umrechnungskurse und Konstanten'!$D$13),"Periode ok.","falsche Periode")</f>
        <v>falsche Periode</v>
      </c>
    </row>
    <row r="830" spans="2:13" x14ac:dyDescent="0.3">
      <c r="B830" s="56"/>
      <c r="C830" s="38"/>
      <c r="D830" s="38"/>
      <c r="E830" s="45"/>
      <c r="F830" s="40"/>
      <c r="G830" s="52"/>
      <c r="H830" s="42">
        <f t="shared" si="36"/>
        <v>0</v>
      </c>
      <c r="I830" s="43">
        <f>IF(AND(C830&gt;='Umrechnungskurse und Konstanten'!$C$5,C830&lt;='Umrechnungskurse und Konstanten'!$D$5),F830*'Umrechnungskurse und Konstanten'!$E$5,0)+IF(AND(C830&gt;='Umrechnungskurse und Konstanten'!$C$6,C830&lt;='Umrechnungskurse und Konstanten'!$D$6),F830*'Umrechnungskurse und Konstanten'!$E$6,0)+IF(AND(C830&gt;='Umrechnungskurse und Konstanten'!$C$7,C830&lt;='Umrechnungskurse und Konstanten'!$D$7),F830*'Umrechnungskurse und Konstanten'!$E$7,0)+IF(AND(C830&gt;='Umrechnungskurse und Konstanten'!$C$8,C830&lt;='Umrechnungskurse und Konstanten'!$D$8),F830*'Umrechnungskurse und Konstanten'!$E$8,0)+IF(AND(C830&gt;='Umrechnungskurse und Konstanten'!$C$9,C830&lt;='Umrechnungskurse und Konstanten'!$D$9),F830*'Umrechnungskurse und Konstanten'!$E$9,0)+IF(AND(C830&gt;='Umrechnungskurse und Konstanten'!$C$10,C830&lt;='Umrechnungskurse und Konstanten'!$D$10),F830*'Umrechnungskurse und Konstanten'!$E$10,0)+IF(AND(C830&gt;='Umrechnungskurse und Konstanten'!$C$11,C830&lt;='Umrechnungskurse und Konstanten'!$D$11),F830*'Umrechnungskurse und Konstanten'!$E$11,0)+IF(AND(C830&gt;='Umrechnungskurse und Konstanten'!$C$12,C830&lt;='Umrechnungskurse und Konstanten'!$D$12),F830*'Umrechnungskurse und Konstanten'!$E$12,0)+IF(AND(C830&gt;='Umrechnungskurse und Konstanten'!$C$13,C830&lt;='Umrechnungskurse und Konstanten'!$D$13),F830*'Umrechnungskurse und Konstanten'!$E$13,0)+IF(AND(C830&gt;='Umrechnungskurse und Konstanten'!$C$14,C830&lt;='Umrechnungskurse und Konstanten'!$D$14),F830*'Umrechnungskurse und Konstanten'!$E$14,0)+IF(AND(C830&gt;='Umrechnungskurse und Konstanten'!$C$15,C830&lt;='Umrechnungskurse und Konstanten'!$D$15),F830*'Umrechnungskurse und Konstanten'!$E$15,0)+IF(AND(C830&gt;='Umrechnungskurse und Konstanten'!$C$16,C830&lt;='Umrechnungskurse und Konstanten'!$D$16),F830*'Umrechnungskurse und Konstanten'!$E$16,0)</f>
        <v>0</v>
      </c>
      <c r="J830" s="43">
        <f t="shared" si="37"/>
        <v>0</v>
      </c>
      <c r="K830" s="43">
        <f t="shared" si="38"/>
        <v>0</v>
      </c>
      <c r="L830" s="69" t="str">
        <f>IF(OR(G830='Umrechnungskurse und Konstanten'!$E$21,G830='Umrechnungskurse und Konstanten'!$E$22,G830='Umrechnungskurse und Konstanten'!$E$23),"VSt. Satz ok.","falsche/keine VSt.")</f>
        <v>falsche/keine VSt.</v>
      </c>
      <c r="M830" s="67" t="str">
        <f>IF(AND(C830&gt;='Umrechnungskurse und Konstanten'!$C$11,C830&lt;='Umrechnungskurse und Konstanten'!$D$13),"Periode ok.","falsche Periode")</f>
        <v>falsche Periode</v>
      </c>
    </row>
    <row r="831" spans="2:13" x14ac:dyDescent="0.3">
      <c r="B831" s="56"/>
      <c r="C831" s="38"/>
      <c r="D831" s="38"/>
      <c r="E831" s="45"/>
      <c r="F831" s="40"/>
      <c r="G831" s="52"/>
      <c r="H831" s="42">
        <f t="shared" si="36"/>
        <v>0</v>
      </c>
      <c r="I831" s="43">
        <f>IF(AND(C831&gt;='Umrechnungskurse und Konstanten'!$C$5,C831&lt;='Umrechnungskurse und Konstanten'!$D$5),F831*'Umrechnungskurse und Konstanten'!$E$5,0)+IF(AND(C831&gt;='Umrechnungskurse und Konstanten'!$C$6,C831&lt;='Umrechnungskurse und Konstanten'!$D$6),F831*'Umrechnungskurse und Konstanten'!$E$6,0)+IF(AND(C831&gt;='Umrechnungskurse und Konstanten'!$C$7,C831&lt;='Umrechnungskurse und Konstanten'!$D$7),F831*'Umrechnungskurse und Konstanten'!$E$7,0)+IF(AND(C831&gt;='Umrechnungskurse und Konstanten'!$C$8,C831&lt;='Umrechnungskurse und Konstanten'!$D$8),F831*'Umrechnungskurse und Konstanten'!$E$8,0)+IF(AND(C831&gt;='Umrechnungskurse und Konstanten'!$C$9,C831&lt;='Umrechnungskurse und Konstanten'!$D$9),F831*'Umrechnungskurse und Konstanten'!$E$9,0)+IF(AND(C831&gt;='Umrechnungskurse und Konstanten'!$C$10,C831&lt;='Umrechnungskurse und Konstanten'!$D$10),F831*'Umrechnungskurse und Konstanten'!$E$10,0)+IF(AND(C831&gt;='Umrechnungskurse und Konstanten'!$C$11,C831&lt;='Umrechnungskurse und Konstanten'!$D$11),F831*'Umrechnungskurse und Konstanten'!$E$11,0)+IF(AND(C831&gt;='Umrechnungskurse und Konstanten'!$C$12,C831&lt;='Umrechnungskurse und Konstanten'!$D$12),F831*'Umrechnungskurse und Konstanten'!$E$12,0)+IF(AND(C831&gt;='Umrechnungskurse und Konstanten'!$C$13,C831&lt;='Umrechnungskurse und Konstanten'!$D$13),F831*'Umrechnungskurse und Konstanten'!$E$13,0)+IF(AND(C831&gt;='Umrechnungskurse und Konstanten'!$C$14,C831&lt;='Umrechnungskurse und Konstanten'!$D$14),F831*'Umrechnungskurse und Konstanten'!$E$14,0)+IF(AND(C831&gt;='Umrechnungskurse und Konstanten'!$C$15,C831&lt;='Umrechnungskurse und Konstanten'!$D$15),F831*'Umrechnungskurse und Konstanten'!$E$15,0)+IF(AND(C831&gt;='Umrechnungskurse und Konstanten'!$C$16,C831&lt;='Umrechnungskurse und Konstanten'!$D$16),F831*'Umrechnungskurse und Konstanten'!$E$16,0)</f>
        <v>0</v>
      </c>
      <c r="J831" s="43">
        <f t="shared" si="37"/>
        <v>0</v>
      </c>
      <c r="K831" s="43">
        <f t="shared" si="38"/>
        <v>0</v>
      </c>
      <c r="L831" s="69" t="str">
        <f>IF(OR(G831='Umrechnungskurse und Konstanten'!$E$21,G831='Umrechnungskurse und Konstanten'!$E$22,G831='Umrechnungskurse und Konstanten'!$E$23),"VSt. Satz ok.","falsche/keine VSt.")</f>
        <v>falsche/keine VSt.</v>
      </c>
      <c r="M831" s="67" t="str">
        <f>IF(AND(C831&gt;='Umrechnungskurse und Konstanten'!$C$11,C831&lt;='Umrechnungskurse und Konstanten'!$D$13),"Periode ok.","falsche Periode")</f>
        <v>falsche Periode</v>
      </c>
    </row>
    <row r="832" spans="2:13" x14ac:dyDescent="0.3">
      <c r="B832" s="56"/>
      <c r="C832" s="38"/>
      <c r="D832" s="38"/>
      <c r="E832" s="45"/>
      <c r="F832" s="40"/>
      <c r="G832" s="52"/>
      <c r="H832" s="42">
        <f t="shared" si="36"/>
        <v>0</v>
      </c>
      <c r="I832" s="43">
        <f>IF(AND(C832&gt;='Umrechnungskurse und Konstanten'!$C$5,C832&lt;='Umrechnungskurse und Konstanten'!$D$5),F832*'Umrechnungskurse und Konstanten'!$E$5,0)+IF(AND(C832&gt;='Umrechnungskurse und Konstanten'!$C$6,C832&lt;='Umrechnungskurse und Konstanten'!$D$6),F832*'Umrechnungskurse und Konstanten'!$E$6,0)+IF(AND(C832&gt;='Umrechnungskurse und Konstanten'!$C$7,C832&lt;='Umrechnungskurse und Konstanten'!$D$7),F832*'Umrechnungskurse und Konstanten'!$E$7,0)+IF(AND(C832&gt;='Umrechnungskurse und Konstanten'!$C$8,C832&lt;='Umrechnungskurse und Konstanten'!$D$8),F832*'Umrechnungskurse und Konstanten'!$E$8,0)+IF(AND(C832&gt;='Umrechnungskurse und Konstanten'!$C$9,C832&lt;='Umrechnungskurse und Konstanten'!$D$9),F832*'Umrechnungskurse und Konstanten'!$E$9,0)+IF(AND(C832&gt;='Umrechnungskurse und Konstanten'!$C$10,C832&lt;='Umrechnungskurse und Konstanten'!$D$10),F832*'Umrechnungskurse und Konstanten'!$E$10,0)+IF(AND(C832&gt;='Umrechnungskurse und Konstanten'!$C$11,C832&lt;='Umrechnungskurse und Konstanten'!$D$11),F832*'Umrechnungskurse und Konstanten'!$E$11,0)+IF(AND(C832&gt;='Umrechnungskurse und Konstanten'!$C$12,C832&lt;='Umrechnungskurse und Konstanten'!$D$12),F832*'Umrechnungskurse und Konstanten'!$E$12,0)+IF(AND(C832&gt;='Umrechnungskurse und Konstanten'!$C$13,C832&lt;='Umrechnungskurse und Konstanten'!$D$13),F832*'Umrechnungskurse und Konstanten'!$E$13,0)+IF(AND(C832&gt;='Umrechnungskurse und Konstanten'!$C$14,C832&lt;='Umrechnungskurse und Konstanten'!$D$14),F832*'Umrechnungskurse und Konstanten'!$E$14,0)+IF(AND(C832&gt;='Umrechnungskurse und Konstanten'!$C$15,C832&lt;='Umrechnungskurse und Konstanten'!$D$15),F832*'Umrechnungskurse und Konstanten'!$E$15,0)+IF(AND(C832&gt;='Umrechnungskurse und Konstanten'!$C$16,C832&lt;='Umrechnungskurse und Konstanten'!$D$16),F832*'Umrechnungskurse und Konstanten'!$E$16,0)</f>
        <v>0</v>
      </c>
      <c r="J832" s="43">
        <f t="shared" si="37"/>
        <v>0</v>
      </c>
      <c r="K832" s="43">
        <f t="shared" si="38"/>
        <v>0</v>
      </c>
      <c r="L832" s="69" t="str">
        <f>IF(OR(G832='Umrechnungskurse und Konstanten'!$E$21,G832='Umrechnungskurse und Konstanten'!$E$22,G832='Umrechnungskurse und Konstanten'!$E$23),"VSt. Satz ok.","falsche/keine VSt.")</f>
        <v>falsche/keine VSt.</v>
      </c>
      <c r="M832" s="67" t="str">
        <f>IF(AND(C832&gt;='Umrechnungskurse und Konstanten'!$C$11,C832&lt;='Umrechnungskurse und Konstanten'!$D$13),"Periode ok.","falsche Periode")</f>
        <v>falsche Periode</v>
      </c>
    </row>
    <row r="833" spans="2:13" x14ac:dyDescent="0.3">
      <c r="B833" s="56"/>
      <c r="C833" s="38"/>
      <c r="D833" s="38"/>
      <c r="E833" s="45"/>
      <c r="F833" s="40"/>
      <c r="G833" s="52"/>
      <c r="H833" s="42">
        <f t="shared" si="36"/>
        <v>0</v>
      </c>
      <c r="I833" s="43">
        <f>IF(AND(C833&gt;='Umrechnungskurse und Konstanten'!$C$5,C833&lt;='Umrechnungskurse und Konstanten'!$D$5),F833*'Umrechnungskurse und Konstanten'!$E$5,0)+IF(AND(C833&gt;='Umrechnungskurse und Konstanten'!$C$6,C833&lt;='Umrechnungskurse und Konstanten'!$D$6),F833*'Umrechnungskurse und Konstanten'!$E$6,0)+IF(AND(C833&gt;='Umrechnungskurse und Konstanten'!$C$7,C833&lt;='Umrechnungskurse und Konstanten'!$D$7),F833*'Umrechnungskurse und Konstanten'!$E$7,0)+IF(AND(C833&gt;='Umrechnungskurse und Konstanten'!$C$8,C833&lt;='Umrechnungskurse und Konstanten'!$D$8),F833*'Umrechnungskurse und Konstanten'!$E$8,0)+IF(AND(C833&gt;='Umrechnungskurse und Konstanten'!$C$9,C833&lt;='Umrechnungskurse und Konstanten'!$D$9),F833*'Umrechnungskurse und Konstanten'!$E$9,0)+IF(AND(C833&gt;='Umrechnungskurse und Konstanten'!$C$10,C833&lt;='Umrechnungskurse und Konstanten'!$D$10),F833*'Umrechnungskurse und Konstanten'!$E$10,0)+IF(AND(C833&gt;='Umrechnungskurse und Konstanten'!$C$11,C833&lt;='Umrechnungskurse und Konstanten'!$D$11),F833*'Umrechnungskurse und Konstanten'!$E$11,0)+IF(AND(C833&gt;='Umrechnungskurse und Konstanten'!$C$12,C833&lt;='Umrechnungskurse und Konstanten'!$D$12),F833*'Umrechnungskurse und Konstanten'!$E$12,0)+IF(AND(C833&gt;='Umrechnungskurse und Konstanten'!$C$13,C833&lt;='Umrechnungskurse und Konstanten'!$D$13),F833*'Umrechnungskurse und Konstanten'!$E$13,0)+IF(AND(C833&gt;='Umrechnungskurse und Konstanten'!$C$14,C833&lt;='Umrechnungskurse und Konstanten'!$D$14),F833*'Umrechnungskurse und Konstanten'!$E$14,0)+IF(AND(C833&gt;='Umrechnungskurse und Konstanten'!$C$15,C833&lt;='Umrechnungskurse und Konstanten'!$D$15),F833*'Umrechnungskurse und Konstanten'!$E$15,0)+IF(AND(C833&gt;='Umrechnungskurse und Konstanten'!$C$16,C833&lt;='Umrechnungskurse und Konstanten'!$D$16),F833*'Umrechnungskurse und Konstanten'!$E$16,0)</f>
        <v>0</v>
      </c>
      <c r="J833" s="43">
        <f t="shared" si="37"/>
        <v>0</v>
      </c>
      <c r="K833" s="43">
        <f t="shared" si="38"/>
        <v>0</v>
      </c>
      <c r="L833" s="69" t="str">
        <f>IF(OR(G833='Umrechnungskurse und Konstanten'!$E$21,G833='Umrechnungskurse und Konstanten'!$E$22,G833='Umrechnungskurse und Konstanten'!$E$23),"VSt. Satz ok.","falsche/keine VSt.")</f>
        <v>falsche/keine VSt.</v>
      </c>
      <c r="M833" s="67" t="str">
        <f>IF(AND(C833&gt;='Umrechnungskurse und Konstanten'!$C$11,C833&lt;='Umrechnungskurse und Konstanten'!$D$13),"Periode ok.","falsche Periode")</f>
        <v>falsche Periode</v>
      </c>
    </row>
    <row r="834" spans="2:13" x14ac:dyDescent="0.3">
      <c r="B834" s="56"/>
      <c r="C834" s="38"/>
      <c r="D834" s="38"/>
      <c r="E834" s="45"/>
      <c r="F834" s="40"/>
      <c r="G834" s="52"/>
      <c r="H834" s="42">
        <f t="shared" si="36"/>
        <v>0</v>
      </c>
      <c r="I834" s="43">
        <f>IF(AND(C834&gt;='Umrechnungskurse und Konstanten'!$C$5,C834&lt;='Umrechnungskurse und Konstanten'!$D$5),F834*'Umrechnungskurse und Konstanten'!$E$5,0)+IF(AND(C834&gt;='Umrechnungskurse und Konstanten'!$C$6,C834&lt;='Umrechnungskurse und Konstanten'!$D$6),F834*'Umrechnungskurse und Konstanten'!$E$6,0)+IF(AND(C834&gt;='Umrechnungskurse und Konstanten'!$C$7,C834&lt;='Umrechnungskurse und Konstanten'!$D$7),F834*'Umrechnungskurse und Konstanten'!$E$7,0)+IF(AND(C834&gt;='Umrechnungskurse und Konstanten'!$C$8,C834&lt;='Umrechnungskurse und Konstanten'!$D$8),F834*'Umrechnungskurse und Konstanten'!$E$8,0)+IF(AND(C834&gt;='Umrechnungskurse und Konstanten'!$C$9,C834&lt;='Umrechnungskurse und Konstanten'!$D$9),F834*'Umrechnungskurse und Konstanten'!$E$9,0)+IF(AND(C834&gt;='Umrechnungskurse und Konstanten'!$C$10,C834&lt;='Umrechnungskurse und Konstanten'!$D$10),F834*'Umrechnungskurse und Konstanten'!$E$10,0)+IF(AND(C834&gt;='Umrechnungskurse und Konstanten'!$C$11,C834&lt;='Umrechnungskurse und Konstanten'!$D$11),F834*'Umrechnungskurse und Konstanten'!$E$11,0)+IF(AND(C834&gt;='Umrechnungskurse und Konstanten'!$C$12,C834&lt;='Umrechnungskurse und Konstanten'!$D$12),F834*'Umrechnungskurse und Konstanten'!$E$12,0)+IF(AND(C834&gt;='Umrechnungskurse und Konstanten'!$C$13,C834&lt;='Umrechnungskurse und Konstanten'!$D$13),F834*'Umrechnungskurse und Konstanten'!$E$13,0)+IF(AND(C834&gt;='Umrechnungskurse und Konstanten'!$C$14,C834&lt;='Umrechnungskurse und Konstanten'!$D$14),F834*'Umrechnungskurse und Konstanten'!$E$14,0)+IF(AND(C834&gt;='Umrechnungskurse und Konstanten'!$C$15,C834&lt;='Umrechnungskurse und Konstanten'!$D$15),F834*'Umrechnungskurse und Konstanten'!$E$15,0)+IF(AND(C834&gt;='Umrechnungskurse und Konstanten'!$C$16,C834&lt;='Umrechnungskurse und Konstanten'!$D$16),F834*'Umrechnungskurse und Konstanten'!$E$16,0)</f>
        <v>0</v>
      </c>
      <c r="J834" s="43">
        <f t="shared" si="37"/>
        <v>0</v>
      </c>
      <c r="K834" s="43">
        <f t="shared" si="38"/>
        <v>0</v>
      </c>
      <c r="L834" s="69" t="str">
        <f>IF(OR(G834='Umrechnungskurse und Konstanten'!$E$21,G834='Umrechnungskurse und Konstanten'!$E$22,G834='Umrechnungskurse und Konstanten'!$E$23),"VSt. Satz ok.","falsche/keine VSt.")</f>
        <v>falsche/keine VSt.</v>
      </c>
      <c r="M834" s="67" t="str">
        <f>IF(AND(C834&gt;='Umrechnungskurse und Konstanten'!$C$11,C834&lt;='Umrechnungskurse und Konstanten'!$D$13),"Periode ok.","falsche Periode")</f>
        <v>falsche Periode</v>
      </c>
    </row>
    <row r="835" spans="2:13" x14ac:dyDescent="0.3">
      <c r="B835" s="56"/>
      <c r="C835" s="38"/>
      <c r="D835" s="38"/>
      <c r="E835" s="45"/>
      <c r="F835" s="40"/>
      <c r="G835" s="52"/>
      <c r="H835" s="42">
        <f t="shared" si="36"/>
        <v>0</v>
      </c>
      <c r="I835" s="43">
        <f>IF(AND(C835&gt;='Umrechnungskurse und Konstanten'!$C$5,C835&lt;='Umrechnungskurse und Konstanten'!$D$5),F835*'Umrechnungskurse und Konstanten'!$E$5,0)+IF(AND(C835&gt;='Umrechnungskurse und Konstanten'!$C$6,C835&lt;='Umrechnungskurse und Konstanten'!$D$6),F835*'Umrechnungskurse und Konstanten'!$E$6,0)+IF(AND(C835&gt;='Umrechnungskurse und Konstanten'!$C$7,C835&lt;='Umrechnungskurse und Konstanten'!$D$7),F835*'Umrechnungskurse und Konstanten'!$E$7,0)+IF(AND(C835&gt;='Umrechnungskurse und Konstanten'!$C$8,C835&lt;='Umrechnungskurse und Konstanten'!$D$8),F835*'Umrechnungskurse und Konstanten'!$E$8,0)+IF(AND(C835&gt;='Umrechnungskurse und Konstanten'!$C$9,C835&lt;='Umrechnungskurse und Konstanten'!$D$9),F835*'Umrechnungskurse und Konstanten'!$E$9,0)+IF(AND(C835&gt;='Umrechnungskurse und Konstanten'!$C$10,C835&lt;='Umrechnungskurse und Konstanten'!$D$10),F835*'Umrechnungskurse und Konstanten'!$E$10,0)+IF(AND(C835&gt;='Umrechnungskurse und Konstanten'!$C$11,C835&lt;='Umrechnungskurse und Konstanten'!$D$11),F835*'Umrechnungskurse und Konstanten'!$E$11,0)+IF(AND(C835&gt;='Umrechnungskurse und Konstanten'!$C$12,C835&lt;='Umrechnungskurse und Konstanten'!$D$12),F835*'Umrechnungskurse und Konstanten'!$E$12,0)+IF(AND(C835&gt;='Umrechnungskurse und Konstanten'!$C$13,C835&lt;='Umrechnungskurse und Konstanten'!$D$13),F835*'Umrechnungskurse und Konstanten'!$E$13,0)+IF(AND(C835&gt;='Umrechnungskurse und Konstanten'!$C$14,C835&lt;='Umrechnungskurse und Konstanten'!$D$14),F835*'Umrechnungskurse und Konstanten'!$E$14,0)+IF(AND(C835&gt;='Umrechnungskurse und Konstanten'!$C$15,C835&lt;='Umrechnungskurse und Konstanten'!$D$15),F835*'Umrechnungskurse und Konstanten'!$E$15,0)+IF(AND(C835&gt;='Umrechnungskurse und Konstanten'!$C$16,C835&lt;='Umrechnungskurse und Konstanten'!$D$16),F835*'Umrechnungskurse und Konstanten'!$E$16,0)</f>
        <v>0</v>
      </c>
      <c r="J835" s="43">
        <f t="shared" si="37"/>
        <v>0</v>
      </c>
      <c r="K835" s="43">
        <f t="shared" si="38"/>
        <v>0</v>
      </c>
      <c r="L835" s="69" t="str">
        <f>IF(OR(G835='Umrechnungskurse und Konstanten'!$E$21,G835='Umrechnungskurse und Konstanten'!$E$22,G835='Umrechnungskurse und Konstanten'!$E$23),"VSt. Satz ok.","falsche/keine VSt.")</f>
        <v>falsche/keine VSt.</v>
      </c>
      <c r="M835" s="67" t="str">
        <f>IF(AND(C835&gt;='Umrechnungskurse und Konstanten'!$C$11,C835&lt;='Umrechnungskurse und Konstanten'!$D$13),"Periode ok.","falsche Periode")</f>
        <v>falsche Periode</v>
      </c>
    </row>
    <row r="836" spans="2:13" x14ac:dyDescent="0.3">
      <c r="B836" s="56"/>
      <c r="C836" s="38"/>
      <c r="D836" s="38"/>
      <c r="E836" s="45"/>
      <c r="F836" s="40"/>
      <c r="G836" s="52"/>
      <c r="H836" s="42">
        <f t="shared" si="36"/>
        <v>0</v>
      </c>
      <c r="I836" s="43">
        <f>IF(AND(C836&gt;='Umrechnungskurse und Konstanten'!$C$5,C836&lt;='Umrechnungskurse und Konstanten'!$D$5),F836*'Umrechnungskurse und Konstanten'!$E$5,0)+IF(AND(C836&gt;='Umrechnungskurse und Konstanten'!$C$6,C836&lt;='Umrechnungskurse und Konstanten'!$D$6),F836*'Umrechnungskurse und Konstanten'!$E$6,0)+IF(AND(C836&gt;='Umrechnungskurse und Konstanten'!$C$7,C836&lt;='Umrechnungskurse und Konstanten'!$D$7),F836*'Umrechnungskurse und Konstanten'!$E$7,0)+IF(AND(C836&gt;='Umrechnungskurse und Konstanten'!$C$8,C836&lt;='Umrechnungskurse und Konstanten'!$D$8),F836*'Umrechnungskurse und Konstanten'!$E$8,0)+IF(AND(C836&gt;='Umrechnungskurse und Konstanten'!$C$9,C836&lt;='Umrechnungskurse und Konstanten'!$D$9),F836*'Umrechnungskurse und Konstanten'!$E$9,0)+IF(AND(C836&gt;='Umrechnungskurse und Konstanten'!$C$10,C836&lt;='Umrechnungskurse und Konstanten'!$D$10),F836*'Umrechnungskurse und Konstanten'!$E$10,0)+IF(AND(C836&gt;='Umrechnungskurse und Konstanten'!$C$11,C836&lt;='Umrechnungskurse und Konstanten'!$D$11),F836*'Umrechnungskurse und Konstanten'!$E$11,0)+IF(AND(C836&gt;='Umrechnungskurse und Konstanten'!$C$12,C836&lt;='Umrechnungskurse und Konstanten'!$D$12),F836*'Umrechnungskurse und Konstanten'!$E$12,0)+IF(AND(C836&gt;='Umrechnungskurse und Konstanten'!$C$13,C836&lt;='Umrechnungskurse und Konstanten'!$D$13),F836*'Umrechnungskurse und Konstanten'!$E$13,0)+IF(AND(C836&gt;='Umrechnungskurse und Konstanten'!$C$14,C836&lt;='Umrechnungskurse und Konstanten'!$D$14),F836*'Umrechnungskurse und Konstanten'!$E$14,0)+IF(AND(C836&gt;='Umrechnungskurse und Konstanten'!$C$15,C836&lt;='Umrechnungskurse und Konstanten'!$D$15),F836*'Umrechnungskurse und Konstanten'!$E$15,0)+IF(AND(C836&gt;='Umrechnungskurse und Konstanten'!$C$16,C836&lt;='Umrechnungskurse und Konstanten'!$D$16),F836*'Umrechnungskurse und Konstanten'!$E$16,0)</f>
        <v>0</v>
      </c>
      <c r="J836" s="43">
        <f t="shared" si="37"/>
        <v>0</v>
      </c>
      <c r="K836" s="43">
        <f t="shared" si="38"/>
        <v>0</v>
      </c>
      <c r="L836" s="69" t="str">
        <f>IF(OR(G836='Umrechnungskurse und Konstanten'!$E$21,G836='Umrechnungskurse und Konstanten'!$E$22,G836='Umrechnungskurse und Konstanten'!$E$23),"VSt. Satz ok.","falsche/keine VSt.")</f>
        <v>falsche/keine VSt.</v>
      </c>
      <c r="M836" s="67" t="str">
        <f>IF(AND(C836&gt;='Umrechnungskurse und Konstanten'!$C$11,C836&lt;='Umrechnungskurse und Konstanten'!$D$13),"Periode ok.","falsche Periode")</f>
        <v>falsche Periode</v>
      </c>
    </row>
    <row r="837" spans="2:13" x14ac:dyDescent="0.3">
      <c r="B837" s="56"/>
      <c r="C837" s="38"/>
      <c r="D837" s="38"/>
      <c r="E837" s="45"/>
      <c r="F837" s="40"/>
      <c r="G837" s="52"/>
      <c r="H837" s="42">
        <f t="shared" si="36"/>
        <v>0</v>
      </c>
      <c r="I837" s="43">
        <f>IF(AND(C837&gt;='Umrechnungskurse und Konstanten'!$C$5,C837&lt;='Umrechnungskurse und Konstanten'!$D$5),F837*'Umrechnungskurse und Konstanten'!$E$5,0)+IF(AND(C837&gt;='Umrechnungskurse und Konstanten'!$C$6,C837&lt;='Umrechnungskurse und Konstanten'!$D$6),F837*'Umrechnungskurse und Konstanten'!$E$6,0)+IF(AND(C837&gt;='Umrechnungskurse und Konstanten'!$C$7,C837&lt;='Umrechnungskurse und Konstanten'!$D$7),F837*'Umrechnungskurse und Konstanten'!$E$7,0)+IF(AND(C837&gt;='Umrechnungskurse und Konstanten'!$C$8,C837&lt;='Umrechnungskurse und Konstanten'!$D$8),F837*'Umrechnungskurse und Konstanten'!$E$8,0)+IF(AND(C837&gt;='Umrechnungskurse und Konstanten'!$C$9,C837&lt;='Umrechnungskurse und Konstanten'!$D$9),F837*'Umrechnungskurse und Konstanten'!$E$9,0)+IF(AND(C837&gt;='Umrechnungskurse und Konstanten'!$C$10,C837&lt;='Umrechnungskurse und Konstanten'!$D$10),F837*'Umrechnungskurse und Konstanten'!$E$10,0)+IF(AND(C837&gt;='Umrechnungskurse und Konstanten'!$C$11,C837&lt;='Umrechnungskurse und Konstanten'!$D$11),F837*'Umrechnungskurse und Konstanten'!$E$11,0)+IF(AND(C837&gt;='Umrechnungskurse und Konstanten'!$C$12,C837&lt;='Umrechnungskurse und Konstanten'!$D$12),F837*'Umrechnungskurse und Konstanten'!$E$12,0)+IF(AND(C837&gt;='Umrechnungskurse und Konstanten'!$C$13,C837&lt;='Umrechnungskurse und Konstanten'!$D$13),F837*'Umrechnungskurse und Konstanten'!$E$13,0)+IF(AND(C837&gt;='Umrechnungskurse und Konstanten'!$C$14,C837&lt;='Umrechnungskurse und Konstanten'!$D$14),F837*'Umrechnungskurse und Konstanten'!$E$14,0)+IF(AND(C837&gt;='Umrechnungskurse und Konstanten'!$C$15,C837&lt;='Umrechnungskurse und Konstanten'!$D$15),F837*'Umrechnungskurse und Konstanten'!$E$15,0)+IF(AND(C837&gt;='Umrechnungskurse und Konstanten'!$C$16,C837&lt;='Umrechnungskurse und Konstanten'!$D$16),F837*'Umrechnungskurse und Konstanten'!$E$16,0)</f>
        <v>0</v>
      </c>
      <c r="J837" s="43">
        <f t="shared" si="37"/>
        <v>0</v>
      </c>
      <c r="K837" s="43">
        <f t="shared" si="38"/>
        <v>0</v>
      </c>
      <c r="L837" s="69" t="str">
        <f>IF(OR(G837='Umrechnungskurse und Konstanten'!$E$21,G837='Umrechnungskurse und Konstanten'!$E$22,G837='Umrechnungskurse und Konstanten'!$E$23),"VSt. Satz ok.","falsche/keine VSt.")</f>
        <v>falsche/keine VSt.</v>
      </c>
      <c r="M837" s="67" t="str">
        <f>IF(AND(C837&gt;='Umrechnungskurse und Konstanten'!$C$11,C837&lt;='Umrechnungskurse und Konstanten'!$D$13),"Periode ok.","falsche Periode")</f>
        <v>falsche Periode</v>
      </c>
    </row>
    <row r="838" spans="2:13" x14ac:dyDescent="0.3">
      <c r="B838" s="56"/>
      <c r="C838" s="38"/>
      <c r="D838" s="38"/>
      <c r="E838" s="45"/>
      <c r="F838" s="40"/>
      <c r="G838" s="52"/>
      <c r="H838" s="42">
        <f t="shared" si="36"/>
        <v>0</v>
      </c>
      <c r="I838" s="43">
        <f>IF(AND(C838&gt;='Umrechnungskurse und Konstanten'!$C$5,C838&lt;='Umrechnungskurse und Konstanten'!$D$5),F838*'Umrechnungskurse und Konstanten'!$E$5,0)+IF(AND(C838&gt;='Umrechnungskurse und Konstanten'!$C$6,C838&lt;='Umrechnungskurse und Konstanten'!$D$6),F838*'Umrechnungskurse und Konstanten'!$E$6,0)+IF(AND(C838&gt;='Umrechnungskurse und Konstanten'!$C$7,C838&lt;='Umrechnungskurse und Konstanten'!$D$7),F838*'Umrechnungskurse und Konstanten'!$E$7,0)+IF(AND(C838&gt;='Umrechnungskurse und Konstanten'!$C$8,C838&lt;='Umrechnungskurse und Konstanten'!$D$8),F838*'Umrechnungskurse und Konstanten'!$E$8,0)+IF(AND(C838&gt;='Umrechnungskurse und Konstanten'!$C$9,C838&lt;='Umrechnungskurse und Konstanten'!$D$9),F838*'Umrechnungskurse und Konstanten'!$E$9,0)+IF(AND(C838&gt;='Umrechnungskurse und Konstanten'!$C$10,C838&lt;='Umrechnungskurse und Konstanten'!$D$10),F838*'Umrechnungskurse und Konstanten'!$E$10,0)+IF(AND(C838&gt;='Umrechnungskurse und Konstanten'!$C$11,C838&lt;='Umrechnungskurse und Konstanten'!$D$11),F838*'Umrechnungskurse und Konstanten'!$E$11,0)+IF(AND(C838&gt;='Umrechnungskurse und Konstanten'!$C$12,C838&lt;='Umrechnungskurse und Konstanten'!$D$12),F838*'Umrechnungskurse und Konstanten'!$E$12,0)+IF(AND(C838&gt;='Umrechnungskurse und Konstanten'!$C$13,C838&lt;='Umrechnungskurse und Konstanten'!$D$13),F838*'Umrechnungskurse und Konstanten'!$E$13,0)+IF(AND(C838&gt;='Umrechnungskurse und Konstanten'!$C$14,C838&lt;='Umrechnungskurse und Konstanten'!$D$14),F838*'Umrechnungskurse und Konstanten'!$E$14,0)+IF(AND(C838&gt;='Umrechnungskurse und Konstanten'!$C$15,C838&lt;='Umrechnungskurse und Konstanten'!$D$15),F838*'Umrechnungskurse und Konstanten'!$E$15,0)+IF(AND(C838&gt;='Umrechnungskurse und Konstanten'!$C$16,C838&lt;='Umrechnungskurse und Konstanten'!$D$16),F838*'Umrechnungskurse und Konstanten'!$E$16,0)</f>
        <v>0</v>
      </c>
      <c r="J838" s="43">
        <f t="shared" si="37"/>
        <v>0</v>
      </c>
      <c r="K838" s="43">
        <f t="shared" si="38"/>
        <v>0</v>
      </c>
      <c r="L838" s="69" t="str">
        <f>IF(OR(G838='Umrechnungskurse und Konstanten'!$E$21,G838='Umrechnungskurse und Konstanten'!$E$22,G838='Umrechnungskurse und Konstanten'!$E$23),"VSt. Satz ok.","falsche/keine VSt.")</f>
        <v>falsche/keine VSt.</v>
      </c>
      <c r="M838" s="67" t="str">
        <f>IF(AND(C838&gt;='Umrechnungskurse und Konstanten'!$C$11,C838&lt;='Umrechnungskurse und Konstanten'!$D$13),"Periode ok.","falsche Periode")</f>
        <v>falsche Periode</v>
      </c>
    </row>
    <row r="839" spans="2:13" x14ac:dyDescent="0.3">
      <c r="B839" s="56"/>
      <c r="C839" s="38"/>
      <c r="D839" s="38"/>
      <c r="E839" s="45"/>
      <c r="F839" s="40"/>
      <c r="G839" s="52"/>
      <c r="H839" s="42">
        <f t="shared" si="36"/>
        <v>0</v>
      </c>
      <c r="I839" s="43">
        <f>IF(AND(C839&gt;='Umrechnungskurse und Konstanten'!$C$5,C839&lt;='Umrechnungskurse und Konstanten'!$D$5),F839*'Umrechnungskurse und Konstanten'!$E$5,0)+IF(AND(C839&gt;='Umrechnungskurse und Konstanten'!$C$6,C839&lt;='Umrechnungskurse und Konstanten'!$D$6),F839*'Umrechnungskurse und Konstanten'!$E$6,0)+IF(AND(C839&gt;='Umrechnungskurse und Konstanten'!$C$7,C839&lt;='Umrechnungskurse und Konstanten'!$D$7),F839*'Umrechnungskurse und Konstanten'!$E$7,0)+IF(AND(C839&gt;='Umrechnungskurse und Konstanten'!$C$8,C839&lt;='Umrechnungskurse und Konstanten'!$D$8),F839*'Umrechnungskurse und Konstanten'!$E$8,0)+IF(AND(C839&gt;='Umrechnungskurse und Konstanten'!$C$9,C839&lt;='Umrechnungskurse und Konstanten'!$D$9),F839*'Umrechnungskurse und Konstanten'!$E$9,0)+IF(AND(C839&gt;='Umrechnungskurse und Konstanten'!$C$10,C839&lt;='Umrechnungskurse und Konstanten'!$D$10),F839*'Umrechnungskurse und Konstanten'!$E$10,0)+IF(AND(C839&gt;='Umrechnungskurse und Konstanten'!$C$11,C839&lt;='Umrechnungskurse und Konstanten'!$D$11),F839*'Umrechnungskurse und Konstanten'!$E$11,0)+IF(AND(C839&gt;='Umrechnungskurse und Konstanten'!$C$12,C839&lt;='Umrechnungskurse und Konstanten'!$D$12),F839*'Umrechnungskurse und Konstanten'!$E$12,0)+IF(AND(C839&gt;='Umrechnungskurse und Konstanten'!$C$13,C839&lt;='Umrechnungskurse und Konstanten'!$D$13),F839*'Umrechnungskurse und Konstanten'!$E$13,0)+IF(AND(C839&gt;='Umrechnungskurse und Konstanten'!$C$14,C839&lt;='Umrechnungskurse und Konstanten'!$D$14),F839*'Umrechnungskurse und Konstanten'!$E$14,0)+IF(AND(C839&gt;='Umrechnungskurse und Konstanten'!$C$15,C839&lt;='Umrechnungskurse und Konstanten'!$D$15),F839*'Umrechnungskurse und Konstanten'!$E$15,0)+IF(AND(C839&gt;='Umrechnungskurse und Konstanten'!$C$16,C839&lt;='Umrechnungskurse und Konstanten'!$D$16),F839*'Umrechnungskurse und Konstanten'!$E$16,0)</f>
        <v>0</v>
      </c>
      <c r="J839" s="43">
        <f t="shared" si="37"/>
        <v>0</v>
      </c>
      <c r="K839" s="43">
        <f t="shared" si="38"/>
        <v>0</v>
      </c>
      <c r="L839" s="69" t="str">
        <f>IF(OR(G839='Umrechnungskurse und Konstanten'!$E$21,G839='Umrechnungskurse und Konstanten'!$E$22,G839='Umrechnungskurse und Konstanten'!$E$23),"VSt. Satz ok.","falsche/keine VSt.")</f>
        <v>falsche/keine VSt.</v>
      </c>
      <c r="M839" s="67" t="str">
        <f>IF(AND(C839&gt;='Umrechnungskurse und Konstanten'!$C$11,C839&lt;='Umrechnungskurse und Konstanten'!$D$13),"Periode ok.","falsche Periode")</f>
        <v>falsche Periode</v>
      </c>
    </row>
    <row r="840" spans="2:13" x14ac:dyDescent="0.3">
      <c r="B840" s="56"/>
      <c r="C840" s="38"/>
      <c r="D840" s="38"/>
      <c r="E840" s="45"/>
      <c r="F840" s="40"/>
      <c r="G840" s="52"/>
      <c r="H840" s="42">
        <f t="shared" si="36"/>
        <v>0</v>
      </c>
      <c r="I840" s="43">
        <f>IF(AND(C840&gt;='Umrechnungskurse und Konstanten'!$C$5,C840&lt;='Umrechnungskurse und Konstanten'!$D$5),F840*'Umrechnungskurse und Konstanten'!$E$5,0)+IF(AND(C840&gt;='Umrechnungskurse und Konstanten'!$C$6,C840&lt;='Umrechnungskurse und Konstanten'!$D$6),F840*'Umrechnungskurse und Konstanten'!$E$6,0)+IF(AND(C840&gt;='Umrechnungskurse und Konstanten'!$C$7,C840&lt;='Umrechnungskurse und Konstanten'!$D$7),F840*'Umrechnungskurse und Konstanten'!$E$7,0)+IF(AND(C840&gt;='Umrechnungskurse und Konstanten'!$C$8,C840&lt;='Umrechnungskurse und Konstanten'!$D$8),F840*'Umrechnungskurse und Konstanten'!$E$8,0)+IF(AND(C840&gt;='Umrechnungskurse und Konstanten'!$C$9,C840&lt;='Umrechnungskurse und Konstanten'!$D$9),F840*'Umrechnungskurse und Konstanten'!$E$9,0)+IF(AND(C840&gt;='Umrechnungskurse und Konstanten'!$C$10,C840&lt;='Umrechnungskurse und Konstanten'!$D$10),F840*'Umrechnungskurse und Konstanten'!$E$10,0)+IF(AND(C840&gt;='Umrechnungskurse und Konstanten'!$C$11,C840&lt;='Umrechnungskurse und Konstanten'!$D$11),F840*'Umrechnungskurse und Konstanten'!$E$11,0)+IF(AND(C840&gt;='Umrechnungskurse und Konstanten'!$C$12,C840&lt;='Umrechnungskurse und Konstanten'!$D$12),F840*'Umrechnungskurse und Konstanten'!$E$12,0)+IF(AND(C840&gt;='Umrechnungskurse und Konstanten'!$C$13,C840&lt;='Umrechnungskurse und Konstanten'!$D$13),F840*'Umrechnungskurse und Konstanten'!$E$13,0)+IF(AND(C840&gt;='Umrechnungskurse und Konstanten'!$C$14,C840&lt;='Umrechnungskurse und Konstanten'!$D$14),F840*'Umrechnungskurse und Konstanten'!$E$14,0)+IF(AND(C840&gt;='Umrechnungskurse und Konstanten'!$C$15,C840&lt;='Umrechnungskurse und Konstanten'!$D$15),F840*'Umrechnungskurse und Konstanten'!$E$15,0)+IF(AND(C840&gt;='Umrechnungskurse und Konstanten'!$C$16,C840&lt;='Umrechnungskurse und Konstanten'!$D$16),F840*'Umrechnungskurse und Konstanten'!$E$16,0)</f>
        <v>0</v>
      </c>
      <c r="J840" s="43">
        <f t="shared" si="37"/>
        <v>0</v>
      </c>
      <c r="K840" s="43">
        <f t="shared" si="38"/>
        <v>0</v>
      </c>
      <c r="L840" s="69" t="str">
        <f>IF(OR(G840='Umrechnungskurse und Konstanten'!$E$21,G840='Umrechnungskurse und Konstanten'!$E$22,G840='Umrechnungskurse und Konstanten'!$E$23),"VSt. Satz ok.","falsche/keine VSt.")</f>
        <v>falsche/keine VSt.</v>
      </c>
      <c r="M840" s="67" t="str">
        <f>IF(AND(C840&gt;='Umrechnungskurse und Konstanten'!$C$11,C840&lt;='Umrechnungskurse und Konstanten'!$D$13),"Periode ok.","falsche Periode")</f>
        <v>falsche Periode</v>
      </c>
    </row>
    <row r="841" spans="2:13" x14ac:dyDescent="0.3">
      <c r="B841" s="56"/>
      <c r="C841" s="38"/>
      <c r="D841" s="38"/>
      <c r="E841" s="45"/>
      <c r="F841" s="40"/>
      <c r="G841" s="52"/>
      <c r="H841" s="42">
        <f t="shared" si="36"/>
        <v>0</v>
      </c>
      <c r="I841" s="43">
        <f>IF(AND(C841&gt;='Umrechnungskurse und Konstanten'!$C$5,C841&lt;='Umrechnungskurse und Konstanten'!$D$5),F841*'Umrechnungskurse und Konstanten'!$E$5,0)+IF(AND(C841&gt;='Umrechnungskurse und Konstanten'!$C$6,C841&lt;='Umrechnungskurse und Konstanten'!$D$6),F841*'Umrechnungskurse und Konstanten'!$E$6,0)+IF(AND(C841&gt;='Umrechnungskurse und Konstanten'!$C$7,C841&lt;='Umrechnungskurse und Konstanten'!$D$7),F841*'Umrechnungskurse und Konstanten'!$E$7,0)+IF(AND(C841&gt;='Umrechnungskurse und Konstanten'!$C$8,C841&lt;='Umrechnungskurse und Konstanten'!$D$8),F841*'Umrechnungskurse und Konstanten'!$E$8,0)+IF(AND(C841&gt;='Umrechnungskurse und Konstanten'!$C$9,C841&lt;='Umrechnungskurse und Konstanten'!$D$9),F841*'Umrechnungskurse und Konstanten'!$E$9,0)+IF(AND(C841&gt;='Umrechnungskurse und Konstanten'!$C$10,C841&lt;='Umrechnungskurse und Konstanten'!$D$10),F841*'Umrechnungskurse und Konstanten'!$E$10,0)+IF(AND(C841&gt;='Umrechnungskurse und Konstanten'!$C$11,C841&lt;='Umrechnungskurse und Konstanten'!$D$11),F841*'Umrechnungskurse und Konstanten'!$E$11,0)+IF(AND(C841&gt;='Umrechnungskurse und Konstanten'!$C$12,C841&lt;='Umrechnungskurse und Konstanten'!$D$12),F841*'Umrechnungskurse und Konstanten'!$E$12,0)+IF(AND(C841&gt;='Umrechnungskurse und Konstanten'!$C$13,C841&lt;='Umrechnungskurse und Konstanten'!$D$13),F841*'Umrechnungskurse und Konstanten'!$E$13,0)+IF(AND(C841&gt;='Umrechnungskurse und Konstanten'!$C$14,C841&lt;='Umrechnungskurse und Konstanten'!$D$14),F841*'Umrechnungskurse und Konstanten'!$E$14,0)+IF(AND(C841&gt;='Umrechnungskurse und Konstanten'!$C$15,C841&lt;='Umrechnungskurse und Konstanten'!$D$15),F841*'Umrechnungskurse und Konstanten'!$E$15,0)+IF(AND(C841&gt;='Umrechnungskurse und Konstanten'!$C$16,C841&lt;='Umrechnungskurse und Konstanten'!$D$16),F841*'Umrechnungskurse und Konstanten'!$E$16,0)</f>
        <v>0</v>
      </c>
      <c r="J841" s="43">
        <f t="shared" si="37"/>
        <v>0</v>
      </c>
      <c r="K841" s="43">
        <f t="shared" si="38"/>
        <v>0</v>
      </c>
      <c r="L841" s="69" t="str">
        <f>IF(OR(G841='Umrechnungskurse und Konstanten'!$E$21,G841='Umrechnungskurse und Konstanten'!$E$22,G841='Umrechnungskurse und Konstanten'!$E$23),"VSt. Satz ok.","falsche/keine VSt.")</f>
        <v>falsche/keine VSt.</v>
      </c>
      <c r="M841" s="67" t="str">
        <f>IF(AND(C841&gt;='Umrechnungskurse und Konstanten'!$C$11,C841&lt;='Umrechnungskurse und Konstanten'!$D$13),"Periode ok.","falsche Periode")</f>
        <v>falsche Periode</v>
      </c>
    </row>
    <row r="842" spans="2:13" x14ac:dyDescent="0.3">
      <c r="B842" s="56"/>
      <c r="C842" s="38"/>
      <c r="D842" s="38"/>
      <c r="E842" s="45"/>
      <c r="F842" s="40"/>
      <c r="G842" s="52"/>
      <c r="H842" s="42">
        <f t="shared" ref="H842:H905" si="39">F842*G842</f>
        <v>0</v>
      </c>
      <c r="I842" s="43">
        <f>IF(AND(C842&gt;='Umrechnungskurse und Konstanten'!$C$5,C842&lt;='Umrechnungskurse und Konstanten'!$D$5),F842*'Umrechnungskurse und Konstanten'!$E$5,0)+IF(AND(C842&gt;='Umrechnungskurse und Konstanten'!$C$6,C842&lt;='Umrechnungskurse und Konstanten'!$D$6),F842*'Umrechnungskurse und Konstanten'!$E$6,0)+IF(AND(C842&gt;='Umrechnungskurse und Konstanten'!$C$7,C842&lt;='Umrechnungskurse und Konstanten'!$D$7),F842*'Umrechnungskurse und Konstanten'!$E$7,0)+IF(AND(C842&gt;='Umrechnungskurse und Konstanten'!$C$8,C842&lt;='Umrechnungskurse und Konstanten'!$D$8),F842*'Umrechnungskurse und Konstanten'!$E$8,0)+IF(AND(C842&gt;='Umrechnungskurse und Konstanten'!$C$9,C842&lt;='Umrechnungskurse und Konstanten'!$D$9),F842*'Umrechnungskurse und Konstanten'!$E$9,0)+IF(AND(C842&gt;='Umrechnungskurse und Konstanten'!$C$10,C842&lt;='Umrechnungskurse und Konstanten'!$D$10),F842*'Umrechnungskurse und Konstanten'!$E$10,0)+IF(AND(C842&gt;='Umrechnungskurse und Konstanten'!$C$11,C842&lt;='Umrechnungskurse und Konstanten'!$D$11),F842*'Umrechnungskurse und Konstanten'!$E$11,0)+IF(AND(C842&gt;='Umrechnungskurse und Konstanten'!$C$12,C842&lt;='Umrechnungskurse und Konstanten'!$D$12),F842*'Umrechnungskurse und Konstanten'!$E$12,0)+IF(AND(C842&gt;='Umrechnungskurse und Konstanten'!$C$13,C842&lt;='Umrechnungskurse und Konstanten'!$D$13),F842*'Umrechnungskurse und Konstanten'!$E$13,0)+IF(AND(C842&gt;='Umrechnungskurse und Konstanten'!$C$14,C842&lt;='Umrechnungskurse und Konstanten'!$D$14),F842*'Umrechnungskurse und Konstanten'!$E$14,0)+IF(AND(C842&gt;='Umrechnungskurse und Konstanten'!$C$15,C842&lt;='Umrechnungskurse und Konstanten'!$D$15),F842*'Umrechnungskurse und Konstanten'!$E$15,0)+IF(AND(C842&gt;='Umrechnungskurse und Konstanten'!$C$16,C842&lt;='Umrechnungskurse und Konstanten'!$D$16),F842*'Umrechnungskurse und Konstanten'!$E$16,0)</f>
        <v>0</v>
      </c>
      <c r="J842" s="43">
        <f t="shared" ref="J842:J905" si="40">G842*I842</f>
        <v>0</v>
      </c>
      <c r="K842" s="43">
        <f t="shared" ref="K842:K905" si="41">I842+J842</f>
        <v>0</v>
      </c>
      <c r="L842" s="69" t="str">
        <f>IF(OR(G842='Umrechnungskurse und Konstanten'!$E$21,G842='Umrechnungskurse und Konstanten'!$E$22,G842='Umrechnungskurse und Konstanten'!$E$23),"VSt. Satz ok.","falsche/keine VSt.")</f>
        <v>falsche/keine VSt.</v>
      </c>
      <c r="M842" s="67" t="str">
        <f>IF(AND(C842&gt;='Umrechnungskurse und Konstanten'!$C$11,C842&lt;='Umrechnungskurse und Konstanten'!$D$13),"Periode ok.","falsche Periode")</f>
        <v>falsche Periode</v>
      </c>
    </row>
    <row r="843" spans="2:13" x14ac:dyDescent="0.3">
      <c r="B843" s="56"/>
      <c r="C843" s="38"/>
      <c r="D843" s="38"/>
      <c r="E843" s="45"/>
      <c r="F843" s="40"/>
      <c r="G843" s="52"/>
      <c r="H843" s="42">
        <f t="shared" si="39"/>
        <v>0</v>
      </c>
      <c r="I843" s="43">
        <f>IF(AND(C843&gt;='Umrechnungskurse und Konstanten'!$C$5,C843&lt;='Umrechnungskurse und Konstanten'!$D$5),F843*'Umrechnungskurse und Konstanten'!$E$5,0)+IF(AND(C843&gt;='Umrechnungskurse und Konstanten'!$C$6,C843&lt;='Umrechnungskurse und Konstanten'!$D$6),F843*'Umrechnungskurse und Konstanten'!$E$6,0)+IF(AND(C843&gt;='Umrechnungskurse und Konstanten'!$C$7,C843&lt;='Umrechnungskurse und Konstanten'!$D$7),F843*'Umrechnungskurse und Konstanten'!$E$7,0)+IF(AND(C843&gt;='Umrechnungskurse und Konstanten'!$C$8,C843&lt;='Umrechnungskurse und Konstanten'!$D$8),F843*'Umrechnungskurse und Konstanten'!$E$8,0)+IF(AND(C843&gt;='Umrechnungskurse und Konstanten'!$C$9,C843&lt;='Umrechnungskurse und Konstanten'!$D$9),F843*'Umrechnungskurse und Konstanten'!$E$9,0)+IF(AND(C843&gt;='Umrechnungskurse und Konstanten'!$C$10,C843&lt;='Umrechnungskurse und Konstanten'!$D$10),F843*'Umrechnungskurse und Konstanten'!$E$10,0)+IF(AND(C843&gt;='Umrechnungskurse und Konstanten'!$C$11,C843&lt;='Umrechnungskurse und Konstanten'!$D$11),F843*'Umrechnungskurse und Konstanten'!$E$11,0)+IF(AND(C843&gt;='Umrechnungskurse und Konstanten'!$C$12,C843&lt;='Umrechnungskurse und Konstanten'!$D$12),F843*'Umrechnungskurse und Konstanten'!$E$12,0)+IF(AND(C843&gt;='Umrechnungskurse und Konstanten'!$C$13,C843&lt;='Umrechnungskurse und Konstanten'!$D$13),F843*'Umrechnungskurse und Konstanten'!$E$13,0)+IF(AND(C843&gt;='Umrechnungskurse und Konstanten'!$C$14,C843&lt;='Umrechnungskurse und Konstanten'!$D$14),F843*'Umrechnungskurse und Konstanten'!$E$14,0)+IF(AND(C843&gt;='Umrechnungskurse und Konstanten'!$C$15,C843&lt;='Umrechnungskurse und Konstanten'!$D$15),F843*'Umrechnungskurse und Konstanten'!$E$15,0)+IF(AND(C843&gt;='Umrechnungskurse und Konstanten'!$C$16,C843&lt;='Umrechnungskurse und Konstanten'!$D$16),F843*'Umrechnungskurse und Konstanten'!$E$16,0)</f>
        <v>0</v>
      </c>
      <c r="J843" s="43">
        <f t="shared" si="40"/>
        <v>0</v>
      </c>
      <c r="K843" s="43">
        <f t="shared" si="41"/>
        <v>0</v>
      </c>
      <c r="L843" s="69" t="str">
        <f>IF(OR(G843='Umrechnungskurse und Konstanten'!$E$21,G843='Umrechnungskurse und Konstanten'!$E$22,G843='Umrechnungskurse und Konstanten'!$E$23),"VSt. Satz ok.","falsche/keine VSt.")</f>
        <v>falsche/keine VSt.</v>
      </c>
      <c r="M843" s="67" t="str">
        <f>IF(AND(C843&gt;='Umrechnungskurse und Konstanten'!$C$11,C843&lt;='Umrechnungskurse und Konstanten'!$D$13),"Periode ok.","falsche Periode")</f>
        <v>falsche Periode</v>
      </c>
    </row>
    <row r="844" spans="2:13" x14ac:dyDescent="0.3">
      <c r="B844" s="56"/>
      <c r="C844" s="38"/>
      <c r="D844" s="38"/>
      <c r="E844" s="45"/>
      <c r="F844" s="40"/>
      <c r="G844" s="52"/>
      <c r="H844" s="42">
        <f t="shared" si="39"/>
        <v>0</v>
      </c>
      <c r="I844" s="43">
        <f>IF(AND(C844&gt;='Umrechnungskurse und Konstanten'!$C$5,C844&lt;='Umrechnungskurse und Konstanten'!$D$5),F844*'Umrechnungskurse und Konstanten'!$E$5,0)+IF(AND(C844&gt;='Umrechnungskurse und Konstanten'!$C$6,C844&lt;='Umrechnungskurse und Konstanten'!$D$6),F844*'Umrechnungskurse und Konstanten'!$E$6,0)+IF(AND(C844&gt;='Umrechnungskurse und Konstanten'!$C$7,C844&lt;='Umrechnungskurse und Konstanten'!$D$7),F844*'Umrechnungskurse und Konstanten'!$E$7,0)+IF(AND(C844&gt;='Umrechnungskurse und Konstanten'!$C$8,C844&lt;='Umrechnungskurse und Konstanten'!$D$8),F844*'Umrechnungskurse und Konstanten'!$E$8,0)+IF(AND(C844&gt;='Umrechnungskurse und Konstanten'!$C$9,C844&lt;='Umrechnungskurse und Konstanten'!$D$9),F844*'Umrechnungskurse und Konstanten'!$E$9,0)+IF(AND(C844&gt;='Umrechnungskurse und Konstanten'!$C$10,C844&lt;='Umrechnungskurse und Konstanten'!$D$10),F844*'Umrechnungskurse und Konstanten'!$E$10,0)+IF(AND(C844&gt;='Umrechnungskurse und Konstanten'!$C$11,C844&lt;='Umrechnungskurse und Konstanten'!$D$11),F844*'Umrechnungskurse und Konstanten'!$E$11,0)+IF(AND(C844&gt;='Umrechnungskurse und Konstanten'!$C$12,C844&lt;='Umrechnungskurse und Konstanten'!$D$12),F844*'Umrechnungskurse und Konstanten'!$E$12,0)+IF(AND(C844&gt;='Umrechnungskurse und Konstanten'!$C$13,C844&lt;='Umrechnungskurse und Konstanten'!$D$13),F844*'Umrechnungskurse und Konstanten'!$E$13,0)+IF(AND(C844&gt;='Umrechnungskurse und Konstanten'!$C$14,C844&lt;='Umrechnungskurse und Konstanten'!$D$14),F844*'Umrechnungskurse und Konstanten'!$E$14,0)+IF(AND(C844&gt;='Umrechnungskurse und Konstanten'!$C$15,C844&lt;='Umrechnungskurse und Konstanten'!$D$15),F844*'Umrechnungskurse und Konstanten'!$E$15,0)+IF(AND(C844&gt;='Umrechnungskurse und Konstanten'!$C$16,C844&lt;='Umrechnungskurse und Konstanten'!$D$16),F844*'Umrechnungskurse und Konstanten'!$E$16,0)</f>
        <v>0</v>
      </c>
      <c r="J844" s="43">
        <f t="shared" si="40"/>
        <v>0</v>
      </c>
      <c r="K844" s="43">
        <f t="shared" si="41"/>
        <v>0</v>
      </c>
      <c r="L844" s="69" t="str">
        <f>IF(OR(G844='Umrechnungskurse und Konstanten'!$E$21,G844='Umrechnungskurse und Konstanten'!$E$22,G844='Umrechnungskurse und Konstanten'!$E$23),"VSt. Satz ok.","falsche/keine VSt.")</f>
        <v>falsche/keine VSt.</v>
      </c>
      <c r="M844" s="67" t="str">
        <f>IF(AND(C844&gt;='Umrechnungskurse und Konstanten'!$C$11,C844&lt;='Umrechnungskurse und Konstanten'!$D$13),"Periode ok.","falsche Periode")</f>
        <v>falsche Periode</v>
      </c>
    </row>
    <row r="845" spans="2:13" x14ac:dyDescent="0.3">
      <c r="B845" s="56"/>
      <c r="C845" s="38"/>
      <c r="D845" s="38"/>
      <c r="E845" s="45"/>
      <c r="F845" s="40"/>
      <c r="G845" s="52"/>
      <c r="H845" s="42">
        <f t="shared" si="39"/>
        <v>0</v>
      </c>
      <c r="I845" s="43">
        <f>IF(AND(C845&gt;='Umrechnungskurse und Konstanten'!$C$5,C845&lt;='Umrechnungskurse und Konstanten'!$D$5),F845*'Umrechnungskurse und Konstanten'!$E$5,0)+IF(AND(C845&gt;='Umrechnungskurse und Konstanten'!$C$6,C845&lt;='Umrechnungskurse und Konstanten'!$D$6),F845*'Umrechnungskurse und Konstanten'!$E$6,0)+IF(AND(C845&gt;='Umrechnungskurse und Konstanten'!$C$7,C845&lt;='Umrechnungskurse und Konstanten'!$D$7),F845*'Umrechnungskurse und Konstanten'!$E$7,0)+IF(AND(C845&gt;='Umrechnungskurse und Konstanten'!$C$8,C845&lt;='Umrechnungskurse und Konstanten'!$D$8),F845*'Umrechnungskurse und Konstanten'!$E$8,0)+IF(AND(C845&gt;='Umrechnungskurse und Konstanten'!$C$9,C845&lt;='Umrechnungskurse und Konstanten'!$D$9),F845*'Umrechnungskurse und Konstanten'!$E$9,0)+IF(AND(C845&gt;='Umrechnungskurse und Konstanten'!$C$10,C845&lt;='Umrechnungskurse und Konstanten'!$D$10),F845*'Umrechnungskurse und Konstanten'!$E$10,0)+IF(AND(C845&gt;='Umrechnungskurse und Konstanten'!$C$11,C845&lt;='Umrechnungskurse und Konstanten'!$D$11),F845*'Umrechnungskurse und Konstanten'!$E$11,0)+IF(AND(C845&gt;='Umrechnungskurse und Konstanten'!$C$12,C845&lt;='Umrechnungskurse und Konstanten'!$D$12),F845*'Umrechnungskurse und Konstanten'!$E$12,0)+IF(AND(C845&gt;='Umrechnungskurse und Konstanten'!$C$13,C845&lt;='Umrechnungskurse und Konstanten'!$D$13),F845*'Umrechnungskurse und Konstanten'!$E$13,0)+IF(AND(C845&gt;='Umrechnungskurse und Konstanten'!$C$14,C845&lt;='Umrechnungskurse und Konstanten'!$D$14),F845*'Umrechnungskurse und Konstanten'!$E$14,0)+IF(AND(C845&gt;='Umrechnungskurse und Konstanten'!$C$15,C845&lt;='Umrechnungskurse und Konstanten'!$D$15),F845*'Umrechnungskurse und Konstanten'!$E$15,0)+IF(AND(C845&gt;='Umrechnungskurse und Konstanten'!$C$16,C845&lt;='Umrechnungskurse und Konstanten'!$D$16),F845*'Umrechnungskurse und Konstanten'!$E$16,0)</f>
        <v>0</v>
      </c>
      <c r="J845" s="43">
        <f t="shared" si="40"/>
        <v>0</v>
      </c>
      <c r="K845" s="43">
        <f t="shared" si="41"/>
        <v>0</v>
      </c>
      <c r="L845" s="69" t="str">
        <f>IF(OR(G845='Umrechnungskurse und Konstanten'!$E$21,G845='Umrechnungskurse und Konstanten'!$E$22,G845='Umrechnungskurse und Konstanten'!$E$23),"VSt. Satz ok.","falsche/keine VSt.")</f>
        <v>falsche/keine VSt.</v>
      </c>
      <c r="M845" s="67" t="str">
        <f>IF(AND(C845&gt;='Umrechnungskurse und Konstanten'!$C$11,C845&lt;='Umrechnungskurse und Konstanten'!$D$13),"Periode ok.","falsche Periode")</f>
        <v>falsche Periode</v>
      </c>
    </row>
    <row r="846" spans="2:13" x14ac:dyDescent="0.3">
      <c r="B846" s="56"/>
      <c r="C846" s="38"/>
      <c r="D846" s="38"/>
      <c r="E846" s="45"/>
      <c r="F846" s="40"/>
      <c r="G846" s="52"/>
      <c r="H846" s="42">
        <f t="shared" si="39"/>
        <v>0</v>
      </c>
      <c r="I846" s="43">
        <f>IF(AND(C846&gt;='Umrechnungskurse und Konstanten'!$C$5,C846&lt;='Umrechnungskurse und Konstanten'!$D$5),F846*'Umrechnungskurse und Konstanten'!$E$5,0)+IF(AND(C846&gt;='Umrechnungskurse und Konstanten'!$C$6,C846&lt;='Umrechnungskurse und Konstanten'!$D$6),F846*'Umrechnungskurse und Konstanten'!$E$6,0)+IF(AND(C846&gt;='Umrechnungskurse und Konstanten'!$C$7,C846&lt;='Umrechnungskurse und Konstanten'!$D$7),F846*'Umrechnungskurse und Konstanten'!$E$7,0)+IF(AND(C846&gt;='Umrechnungskurse und Konstanten'!$C$8,C846&lt;='Umrechnungskurse und Konstanten'!$D$8),F846*'Umrechnungskurse und Konstanten'!$E$8,0)+IF(AND(C846&gt;='Umrechnungskurse und Konstanten'!$C$9,C846&lt;='Umrechnungskurse und Konstanten'!$D$9),F846*'Umrechnungskurse und Konstanten'!$E$9,0)+IF(AND(C846&gt;='Umrechnungskurse und Konstanten'!$C$10,C846&lt;='Umrechnungskurse und Konstanten'!$D$10),F846*'Umrechnungskurse und Konstanten'!$E$10,0)+IF(AND(C846&gt;='Umrechnungskurse und Konstanten'!$C$11,C846&lt;='Umrechnungskurse und Konstanten'!$D$11),F846*'Umrechnungskurse und Konstanten'!$E$11,0)+IF(AND(C846&gt;='Umrechnungskurse und Konstanten'!$C$12,C846&lt;='Umrechnungskurse und Konstanten'!$D$12),F846*'Umrechnungskurse und Konstanten'!$E$12,0)+IF(AND(C846&gt;='Umrechnungskurse und Konstanten'!$C$13,C846&lt;='Umrechnungskurse und Konstanten'!$D$13),F846*'Umrechnungskurse und Konstanten'!$E$13,0)+IF(AND(C846&gt;='Umrechnungskurse und Konstanten'!$C$14,C846&lt;='Umrechnungskurse und Konstanten'!$D$14),F846*'Umrechnungskurse und Konstanten'!$E$14,0)+IF(AND(C846&gt;='Umrechnungskurse und Konstanten'!$C$15,C846&lt;='Umrechnungskurse und Konstanten'!$D$15),F846*'Umrechnungskurse und Konstanten'!$E$15,0)+IF(AND(C846&gt;='Umrechnungskurse und Konstanten'!$C$16,C846&lt;='Umrechnungskurse und Konstanten'!$D$16),F846*'Umrechnungskurse und Konstanten'!$E$16,0)</f>
        <v>0</v>
      </c>
      <c r="J846" s="43">
        <f t="shared" si="40"/>
        <v>0</v>
      </c>
      <c r="K846" s="43">
        <f t="shared" si="41"/>
        <v>0</v>
      </c>
      <c r="L846" s="69" t="str">
        <f>IF(OR(G846='Umrechnungskurse und Konstanten'!$E$21,G846='Umrechnungskurse und Konstanten'!$E$22,G846='Umrechnungskurse und Konstanten'!$E$23),"VSt. Satz ok.","falsche/keine VSt.")</f>
        <v>falsche/keine VSt.</v>
      </c>
      <c r="M846" s="67" t="str">
        <f>IF(AND(C846&gt;='Umrechnungskurse und Konstanten'!$C$11,C846&lt;='Umrechnungskurse und Konstanten'!$D$13),"Periode ok.","falsche Periode")</f>
        <v>falsche Periode</v>
      </c>
    </row>
    <row r="847" spans="2:13" x14ac:dyDescent="0.3">
      <c r="B847" s="56"/>
      <c r="C847" s="38"/>
      <c r="D847" s="38"/>
      <c r="E847" s="45"/>
      <c r="F847" s="40"/>
      <c r="G847" s="52"/>
      <c r="H847" s="42">
        <f t="shared" si="39"/>
        <v>0</v>
      </c>
      <c r="I847" s="43">
        <f>IF(AND(C847&gt;='Umrechnungskurse und Konstanten'!$C$5,C847&lt;='Umrechnungskurse und Konstanten'!$D$5),F847*'Umrechnungskurse und Konstanten'!$E$5,0)+IF(AND(C847&gt;='Umrechnungskurse und Konstanten'!$C$6,C847&lt;='Umrechnungskurse und Konstanten'!$D$6),F847*'Umrechnungskurse und Konstanten'!$E$6,0)+IF(AND(C847&gt;='Umrechnungskurse und Konstanten'!$C$7,C847&lt;='Umrechnungskurse und Konstanten'!$D$7),F847*'Umrechnungskurse und Konstanten'!$E$7,0)+IF(AND(C847&gt;='Umrechnungskurse und Konstanten'!$C$8,C847&lt;='Umrechnungskurse und Konstanten'!$D$8),F847*'Umrechnungskurse und Konstanten'!$E$8,0)+IF(AND(C847&gt;='Umrechnungskurse und Konstanten'!$C$9,C847&lt;='Umrechnungskurse und Konstanten'!$D$9),F847*'Umrechnungskurse und Konstanten'!$E$9,0)+IF(AND(C847&gt;='Umrechnungskurse und Konstanten'!$C$10,C847&lt;='Umrechnungskurse und Konstanten'!$D$10),F847*'Umrechnungskurse und Konstanten'!$E$10,0)+IF(AND(C847&gt;='Umrechnungskurse und Konstanten'!$C$11,C847&lt;='Umrechnungskurse und Konstanten'!$D$11),F847*'Umrechnungskurse und Konstanten'!$E$11,0)+IF(AND(C847&gt;='Umrechnungskurse und Konstanten'!$C$12,C847&lt;='Umrechnungskurse und Konstanten'!$D$12),F847*'Umrechnungskurse und Konstanten'!$E$12,0)+IF(AND(C847&gt;='Umrechnungskurse und Konstanten'!$C$13,C847&lt;='Umrechnungskurse und Konstanten'!$D$13),F847*'Umrechnungskurse und Konstanten'!$E$13,0)+IF(AND(C847&gt;='Umrechnungskurse und Konstanten'!$C$14,C847&lt;='Umrechnungskurse und Konstanten'!$D$14),F847*'Umrechnungskurse und Konstanten'!$E$14,0)+IF(AND(C847&gt;='Umrechnungskurse und Konstanten'!$C$15,C847&lt;='Umrechnungskurse und Konstanten'!$D$15),F847*'Umrechnungskurse und Konstanten'!$E$15,0)+IF(AND(C847&gt;='Umrechnungskurse und Konstanten'!$C$16,C847&lt;='Umrechnungskurse und Konstanten'!$D$16),F847*'Umrechnungskurse und Konstanten'!$E$16,0)</f>
        <v>0</v>
      </c>
      <c r="J847" s="43">
        <f t="shared" si="40"/>
        <v>0</v>
      </c>
      <c r="K847" s="43">
        <f t="shared" si="41"/>
        <v>0</v>
      </c>
      <c r="L847" s="69" t="str">
        <f>IF(OR(G847='Umrechnungskurse und Konstanten'!$E$21,G847='Umrechnungskurse und Konstanten'!$E$22,G847='Umrechnungskurse und Konstanten'!$E$23),"VSt. Satz ok.","falsche/keine VSt.")</f>
        <v>falsche/keine VSt.</v>
      </c>
      <c r="M847" s="67" t="str">
        <f>IF(AND(C847&gt;='Umrechnungskurse und Konstanten'!$C$11,C847&lt;='Umrechnungskurse und Konstanten'!$D$13),"Periode ok.","falsche Periode")</f>
        <v>falsche Periode</v>
      </c>
    </row>
    <row r="848" spans="2:13" x14ac:dyDescent="0.3">
      <c r="B848" s="56"/>
      <c r="C848" s="38"/>
      <c r="D848" s="38"/>
      <c r="E848" s="45"/>
      <c r="F848" s="40"/>
      <c r="G848" s="52"/>
      <c r="H848" s="42">
        <f t="shared" si="39"/>
        <v>0</v>
      </c>
      <c r="I848" s="43">
        <f>IF(AND(C848&gt;='Umrechnungskurse und Konstanten'!$C$5,C848&lt;='Umrechnungskurse und Konstanten'!$D$5),F848*'Umrechnungskurse und Konstanten'!$E$5,0)+IF(AND(C848&gt;='Umrechnungskurse und Konstanten'!$C$6,C848&lt;='Umrechnungskurse und Konstanten'!$D$6),F848*'Umrechnungskurse und Konstanten'!$E$6,0)+IF(AND(C848&gt;='Umrechnungskurse und Konstanten'!$C$7,C848&lt;='Umrechnungskurse und Konstanten'!$D$7),F848*'Umrechnungskurse und Konstanten'!$E$7,0)+IF(AND(C848&gt;='Umrechnungskurse und Konstanten'!$C$8,C848&lt;='Umrechnungskurse und Konstanten'!$D$8),F848*'Umrechnungskurse und Konstanten'!$E$8,0)+IF(AND(C848&gt;='Umrechnungskurse und Konstanten'!$C$9,C848&lt;='Umrechnungskurse und Konstanten'!$D$9),F848*'Umrechnungskurse und Konstanten'!$E$9,0)+IF(AND(C848&gt;='Umrechnungskurse und Konstanten'!$C$10,C848&lt;='Umrechnungskurse und Konstanten'!$D$10),F848*'Umrechnungskurse und Konstanten'!$E$10,0)+IF(AND(C848&gt;='Umrechnungskurse und Konstanten'!$C$11,C848&lt;='Umrechnungskurse und Konstanten'!$D$11),F848*'Umrechnungskurse und Konstanten'!$E$11,0)+IF(AND(C848&gt;='Umrechnungskurse und Konstanten'!$C$12,C848&lt;='Umrechnungskurse und Konstanten'!$D$12),F848*'Umrechnungskurse und Konstanten'!$E$12,0)+IF(AND(C848&gt;='Umrechnungskurse und Konstanten'!$C$13,C848&lt;='Umrechnungskurse und Konstanten'!$D$13),F848*'Umrechnungskurse und Konstanten'!$E$13,0)+IF(AND(C848&gt;='Umrechnungskurse und Konstanten'!$C$14,C848&lt;='Umrechnungskurse und Konstanten'!$D$14),F848*'Umrechnungskurse und Konstanten'!$E$14,0)+IF(AND(C848&gt;='Umrechnungskurse und Konstanten'!$C$15,C848&lt;='Umrechnungskurse und Konstanten'!$D$15),F848*'Umrechnungskurse und Konstanten'!$E$15,0)+IF(AND(C848&gt;='Umrechnungskurse und Konstanten'!$C$16,C848&lt;='Umrechnungskurse und Konstanten'!$D$16),F848*'Umrechnungskurse und Konstanten'!$E$16,0)</f>
        <v>0</v>
      </c>
      <c r="J848" s="43">
        <f t="shared" si="40"/>
        <v>0</v>
      </c>
      <c r="K848" s="43">
        <f t="shared" si="41"/>
        <v>0</v>
      </c>
      <c r="L848" s="69" t="str">
        <f>IF(OR(G848='Umrechnungskurse und Konstanten'!$E$21,G848='Umrechnungskurse und Konstanten'!$E$22,G848='Umrechnungskurse und Konstanten'!$E$23),"VSt. Satz ok.","falsche/keine VSt.")</f>
        <v>falsche/keine VSt.</v>
      </c>
      <c r="M848" s="67" t="str">
        <f>IF(AND(C848&gt;='Umrechnungskurse und Konstanten'!$C$11,C848&lt;='Umrechnungskurse und Konstanten'!$D$13),"Periode ok.","falsche Periode")</f>
        <v>falsche Periode</v>
      </c>
    </row>
    <row r="849" spans="2:13" x14ac:dyDescent="0.3">
      <c r="B849" s="56"/>
      <c r="C849" s="38"/>
      <c r="D849" s="38"/>
      <c r="E849" s="45"/>
      <c r="F849" s="40"/>
      <c r="G849" s="52"/>
      <c r="H849" s="42">
        <f t="shared" si="39"/>
        <v>0</v>
      </c>
      <c r="I849" s="43">
        <f>IF(AND(C849&gt;='Umrechnungskurse und Konstanten'!$C$5,C849&lt;='Umrechnungskurse und Konstanten'!$D$5),F849*'Umrechnungskurse und Konstanten'!$E$5,0)+IF(AND(C849&gt;='Umrechnungskurse und Konstanten'!$C$6,C849&lt;='Umrechnungskurse und Konstanten'!$D$6),F849*'Umrechnungskurse und Konstanten'!$E$6,0)+IF(AND(C849&gt;='Umrechnungskurse und Konstanten'!$C$7,C849&lt;='Umrechnungskurse und Konstanten'!$D$7),F849*'Umrechnungskurse und Konstanten'!$E$7,0)+IF(AND(C849&gt;='Umrechnungskurse und Konstanten'!$C$8,C849&lt;='Umrechnungskurse und Konstanten'!$D$8),F849*'Umrechnungskurse und Konstanten'!$E$8,0)+IF(AND(C849&gt;='Umrechnungskurse und Konstanten'!$C$9,C849&lt;='Umrechnungskurse und Konstanten'!$D$9),F849*'Umrechnungskurse und Konstanten'!$E$9,0)+IF(AND(C849&gt;='Umrechnungskurse und Konstanten'!$C$10,C849&lt;='Umrechnungskurse und Konstanten'!$D$10),F849*'Umrechnungskurse und Konstanten'!$E$10,0)+IF(AND(C849&gt;='Umrechnungskurse und Konstanten'!$C$11,C849&lt;='Umrechnungskurse und Konstanten'!$D$11),F849*'Umrechnungskurse und Konstanten'!$E$11,0)+IF(AND(C849&gt;='Umrechnungskurse und Konstanten'!$C$12,C849&lt;='Umrechnungskurse und Konstanten'!$D$12),F849*'Umrechnungskurse und Konstanten'!$E$12,0)+IF(AND(C849&gt;='Umrechnungskurse und Konstanten'!$C$13,C849&lt;='Umrechnungskurse und Konstanten'!$D$13),F849*'Umrechnungskurse und Konstanten'!$E$13,0)+IF(AND(C849&gt;='Umrechnungskurse und Konstanten'!$C$14,C849&lt;='Umrechnungskurse und Konstanten'!$D$14),F849*'Umrechnungskurse und Konstanten'!$E$14,0)+IF(AND(C849&gt;='Umrechnungskurse und Konstanten'!$C$15,C849&lt;='Umrechnungskurse und Konstanten'!$D$15),F849*'Umrechnungskurse und Konstanten'!$E$15,0)+IF(AND(C849&gt;='Umrechnungskurse und Konstanten'!$C$16,C849&lt;='Umrechnungskurse und Konstanten'!$D$16),F849*'Umrechnungskurse und Konstanten'!$E$16,0)</f>
        <v>0</v>
      </c>
      <c r="J849" s="43">
        <f t="shared" si="40"/>
        <v>0</v>
      </c>
      <c r="K849" s="43">
        <f t="shared" si="41"/>
        <v>0</v>
      </c>
      <c r="L849" s="69" t="str">
        <f>IF(OR(G849='Umrechnungskurse und Konstanten'!$E$21,G849='Umrechnungskurse und Konstanten'!$E$22,G849='Umrechnungskurse und Konstanten'!$E$23),"VSt. Satz ok.","falsche/keine VSt.")</f>
        <v>falsche/keine VSt.</v>
      </c>
      <c r="M849" s="67" t="str">
        <f>IF(AND(C849&gt;='Umrechnungskurse und Konstanten'!$C$11,C849&lt;='Umrechnungskurse und Konstanten'!$D$13),"Periode ok.","falsche Periode")</f>
        <v>falsche Periode</v>
      </c>
    </row>
    <row r="850" spans="2:13" x14ac:dyDescent="0.3">
      <c r="B850" s="56"/>
      <c r="C850" s="38"/>
      <c r="D850" s="38"/>
      <c r="E850" s="45"/>
      <c r="F850" s="40"/>
      <c r="G850" s="52"/>
      <c r="H850" s="42">
        <f t="shared" si="39"/>
        <v>0</v>
      </c>
      <c r="I850" s="43">
        <f>IF(AND(C850&gt;='Umrechnungskurse und Konstanten'!$C$5,C850&lt;='Umrechnungskurse und Konstanten'!$D$5),F850*'Umrechnungskurse und Konstanten'!$E$5,0)+IF(AND(C850&gt;='Umrechnungskurse und Konstanten'!$C$6,C850&lt;='Umrechnungskurse und Konstanten'!$D$6),F850*'Umrechnungskurse und Konstanten'!$E$6,0)+IF(AND(C850&gt;='Umrechnungskurse und Konstanten'!$C$7,C850&lt;='Umrechnungskurse und Konstanten'!$D$7),F850*'Umrechnungskurse und Konstanten'!$E$7,0)+IF(AND(C850&gt;='Umrechnungskurse und Konstanten'!$C$8,C850&lt;='Umrechnungskurse und Konstanten'!$D$8),F850*'Umrechnungskurse und Konstanten'!$E$8,0)+IF(AND(C850&gt;='Umrechnungskurse und Konstanten'!$C$9,C850&lt;='Umrechnungskurse und Konstanten'!$D$9),F850*'Umrechnungskurse und Konstanten'!$E$9,0)+IF(AND(C850&gt;='Umrechnungskurse und Konstanten'!$C$10,C850&lt;='Umrechnungskurse und Konstanten'!$D$10),F850*'Umrechnungskurse und Konstanten'!$E$10,0)+IF(AND(C850&gt;='Umrechnungskurse und Konstanten'!$C$11,C850&lt;='Umrechnungskurse und Konstanten'!$D$11),F850*'Umrechnungskurse und Konstanten'!$E$11,0)+IF(AND(C850&gt;='Umrechnungskurse und Konstanten'!$C$12,C850&lt;='Umrechnungskurse und Konstanten'!$D$12),F850*'Umrechnungskurse und Konstanten'!$E$12,0)+IF(AND(C850&gt;='Umrechnungskurse und Konstanten'!$C$13,C850&lt;='Umrechnungskurse und Konstanten'!$D$13),F850*'Umrechnungskurse und Konstanten'!$E$13,0)+IF(AND(C850&gt;='Umrechnungskurse und Konstanten'!$C$14,C850&lt;='Umrechnungskurse und Konstanten'!$D$14),F850*'Umrechnungskurse und Konstanten'!$E$14,0)+IF(AND(C850&gt;='Umrechnungskurse und Konstanten'!$C$15,C850&lt;='Umrechnungskurse und Konstanten'!$D$15),F850*'Umrechnungskurse und Konstanten'!$E$15,0)+IF(AND(C850&gt;='Umrechnungskurse und Konstanten'!$C$16,C850&lt;='Umrechnungskurse und Konstanten'!$D$16),F850*'Umrechnungskurse und Konstanten'!$E$16,0)</f>
        <v>0</v>
      </c>
      <c r="J850" s="43">
        <f t="shared" si="40"/>
        <v>0</v>
      </c>
      <c r="K850" s="43">
        <f t="shared" si="41"/>
        <v>0</v>
      </c>
      <c r="L850" s="69" t="str">
        <f>IF(OR(G850='Umrechnungskurse und Konstanten'!$E$21,G850='Umrechnungskurse und Konstanten'!$E$22,G850='Umrechnungskurse und Konstanten'!$E$23),"VSt. Satz ok.","falsche/keine VSt.")</f>
        <v>falsche/keine VSt.</v>
      </c>
      <c r="M850" s="67" t="str">
        <f>IF(AND(C850&gt;='Umrechnungskurse und Konstanten'!$C$11,C850&lt;='Umrechnungskurse und Konstanten'!$D$13),"Periode ok.","falsche Periode")</f>
        <v>falsche Periode</v>
      </c>
    </row>
    <row r="851" spans="2:13" x14ac:dyDescent="0.3">
      <c r="B851" s="56"/>
      <c r="C851" s="38"/>
      <c r="D851" s="38"/>
      <c r="E851" s="45"/>
      <c r="F851" s="40"/>
      <c r="G851" s="52"/>
      <c r="H851" s="42">
        <f t="shared" si="39"/>
        <v>0</v>
      </c>
      <c r="I851" s="43">
        <f>IF(AND(C851&gt;='Umrechnungskurse und Konstanten'!$C$5,C851&lt;='Umrechnungskurse und Konstanten'!$D$5),F851*'Umrechnungskurse und Konstanten'!$E$5,0)+IF(AND(C851&gt;='Umrechnungskurse und Konstanten'!$C$6,C851&lt;='Umrechnungskurse und Konstanten'!$D$6),F851*'Umrechnungskurse und Konstanten'!$E$6,0)+IF(AND(C851&gt;='Umrechnungskurse und Konstanten'!$C$7,C851&lt;='Umrechnungskurse und Konstanten'!$D$7),F851*'Umrechnungskurse und Konstanten'!$E$7,0)+IF(AND(C851&gt;='Umrechnungskurse und Konstanten'!$C$8,C851&lt;='Umrechnungskurse und Konstanten'!$D$8),F851*'Umrechnungskurse und Konstanten'!$E$8,0)+IF(AND(C851&gt;='Umrechnungskurse und Konstanten'!$C$9,C851&lt;='Umrechnungskurse und Konstanten'!$D$9),F851*'Umrechnungskurse und Konstanten'!$E$9,0)+IF(AND(C851&gt;='Umrechnungskurse und Konstanten'!$C$10,C851&lt;='Umrechnungskurse und Konstanten'!$D$10),F851*'Umrechnungskurse und Konstanten'!$E$10,0)+IF(AND(C851&gt;='Umrechnungskurse und Konstanten'!$C$11,C851&lt;='Umrechnungskurse und Konstanten'!$D$11),F851*'Umrechnungskurse und Konstanten'!$E$11,0)+IF(AND(C851&gt;='Umrechnungskurse und Konstanten'!$C$12,C851&lt;='Umrechnungskurse und Konstanten'!$D$12),F851*'Umrechnungskurse und Konstanten'!$E$12,0)+IF(AND(C851&gt;='Umrechnungskurse und Konstanten'!$C$13,C851&lt;='Umrechnungskurse und Konstanten'!$D$13),F851*'Umrechnungskurse und Konstanten'!$E$13,0)+IF(AND(C851&gt;='Umrechnungskurse und Konstanten'!$C$14,C851&lt;='Umrechnungskurse und Konstanten'!$D$14),F851*'Umrechnungskurse und Konstanten'!$E$14,0)+IF(AND(C851&gt;='Umrechnungskurse und Konstanten'!$C$15,C851&lt;='Umrechnungskurse und Konstanten'!$D$15),F851*'Umrechnungskurse und Konstanten'!$E$15,0)+IF(AND(C851&gt;='Umrechnungskurse und Konstanten'!$C$16,C851&lt;='Umrechnungskurse und Konstanten'!$D$16),F851*'Umrechnungskurse und Konstanten'!$E$16,0)</f>
        <v>0</v>
      </c>
      <c r="J851" s="43">
        <f t="shared" si="40"/>
        <v>0</v>
      </c>
      <c r="K851" s="43">
        <f t="shared" si="41"/>
        <v>0</v>
      </c>
      <c r="L851" s="69" t="str">
        <f>IF(OR(G851='Umrechnungskurse und Konstanten'!$E$21,G851='Umrechnungskurse und Konstanten'!$E$22,G851='Umrechnungskurse und Konstanten'!$E$23),"VSt. Satz ok.","falsche/keine VSt.")</f>
        <v>falsche/keine VSt.</v>
      </c>
      <c r="M851" s="67" t="str">
        <f>IF(AND(C851&gt;='Umrechnungskurse und Konstanten'!$C$11,C851&lt;='Umrechnungskurse und Konstanten'!$D$13),"Periode ok.","falsche Periode")</f>
        <v>falsche Periode</v>
      </c>
    </row>
    <row r="852" spans="2:13" x14ac:dyDescent="0.3">
      <c r="B852" s="56"/>
      <c r="C852" s="38"/>
      <c r="D852" s="38"/>
      <c r="E852" s="45"/>
      <c r="F852" s="40"/>
      <c r="G852" s="52"/>
      <c r="H852" s="42">
        <f t="shared" si="39"/>
        <v>0</v>
      </c>
      <c r="I852" s="43">
        <f>IF(AND(C852&gt;='Umrechnungskurse und Konstanten'!$C$5,C852&lt;='Umrechnungskurse und Konstanten'!$D$5),F852*'Umrechnungskurse und Konstanten'!$E$5,0)+IF(AND(C852&gt;='Umrechnungskurse und Konstanten'!$C$6,C852&lt;='Umrechnungskurse und Konstanten'!$D$6),F852*'Umrechnungskurse und Konstanten'!$E$6,0)+IF(AND(C852&gt;='Umrechnungskurse und Konstanten'!$C$7,C852&lt;='Umrechnungskurse und Konstanten'!$D$7),F852*'Umrechnungskurse und Konstanten'!$E$7,0)+IF(AND(C852&gt;='Umrechnungskurse und Konstanten'!$C$8,C852&lt;='Umrechnungskurse und Konstanten'!$D$8),F852*'Umrechnungskurse und Konstanten'!$E$8,0)+IF(AND(C852&gt;='Umrechnungskurse und Konstanten'!$C$9,C852&lt;='Umrechnungskurse und Konstanten'!$D$9),F852*'Umrechnungskurse und Konstanten'!$E$9,0)+IF(AND(C852&gt;='Umrechnungskurse und Konstanten'!$C$10,C852&lt;='Umrechnungskurse und Konstanten'!$D$10),F852*'Umrechnungskurse und Konstanten'!$E$10,0)+IF(AND(C852&gt;='Umrechnungskurse und Konstanten'!$C$11,C852&lt;='Umrechnungskurse und Konstanten'!$D$11),F852*'Umrechnungskurse und Konstanten'!$E$11,0)+IF(AND(C852&gt;='Umrechnungskurse und Konstanten'!$C$12,C852&lt;='Umrechnungskurse und Konstanten'!$D$12),F852*'Umrechnungskurse und Konstanten'!$E$12,0)+IF(AND(C852&gt;='Umrechnungskurse und Konstanten'!$C$13,C852&lt;='Umrechnungskurse und Konstanten'!$D$13),F852*'Umrechnungskurse und Konstanten'!$E$13,0)+IF(AND(C852&gt;='Umrechnungskurse und Konstanten'!$C$14,C852&lt;='Umrechnungskurse und Konstanten'!$D$14),F852*'Umrechnungskurse und Konstanten'!$E$14,0)+IF(AND(C852&gt;='Umrechnungskurse und Konstanten'!$C$15,C852&lt;='Umrechnungskurse und Konstanten'!$D$15),F852*'Umrechnungskurse und Konstanten'!$E$15,0)+IF(AND(C852&gt;='Umrechnungskurse und Konstanten'!$C$16,C852&lt;='Umrechnungskurse und Konstanten'!$D$16),F852*'Umrechnungskurse und Konstanten'!$E$16,0)</f>
        <v>0</v>
      </c>
      <c r="J852" s="43">
        <f t="shared" si="40"/>
        <v>0</v>
      </c>
      <c r="K852" s="43">
        <f t="shared" si="41"/>
        <v>0</v>
      </c>
      <c r="L852" s="69" t="str">
        <f>IF(OR(G852='Umrechnungskurse und Konstanten'!$E$21,G852='Umrechnungskurse und Konstanten'!$E$22,G852='Umrechnungskurse und Konstanten'!$E$23),"VSt. Satz ok.","falsche/keine VSt.")</f>
        <v>falsche/keine VSt.</v>
      </c>
      <c r="M852" s="67" t="str">
        <f>IF(AND(C852&gt;='Umrechnungskurse und Konstanten'!$C$11,C852&lt;='Umrechnungskurse und Konstanten'!$D$13),"Periode ok.","falsche Periode")</f>
        <v>falsche Periode</v>
      </c>
    </row>
    <row r="853" spans="2:13" x14ac:dyDescent="0.3">
      <c r="B853" s="56"/>
      <c r="C853" s="38"/>
      <c r="D853" s="38"/>
      <c r="E853" s="45"/>
      <c r="F853" s="40"/>
      <c r="G853" s="52"/>
      <c r="H853" s="42">
        <f t="shared" si="39"/>
        <v>0</v>
      </c>
      <c r="I853" s="43">
        <f>IF(AND(C853&gt;='Umrechnungskurse und Konstanten'!$C$5,C853&lt;='Umrechnungskurse und Konstanten'!$D$5),F853*'Umrechnungskurse und Konstanten'!$E$5,0)+IF(AND(C853&gt;='Umrechnungskurse und Konstanten'!$C$6,C853&lt;='Umrechnungskurse und Konstanten'!$D$6),F853*'Umrechnungskurse und Konstanten'!$E$6,0)+IF(AND(C853&gt;='Umrechnungskurse und Konstanten'!$C$7,C853&lt;='Umrechnungskurse und Konstanten'!$D$7),F853*'Umrechnungskurse und Konstanten'!$E$7,0)+IF(AND(C853&gt;='Umrechnungskurse und Konstanten'!$C$8,C853&lt;='Umrechnungskurse und Konstanten'!$D$8),F853*'Umrechnungskurse und Konstanten'!$E$8,0)+IF(AND(C853&gt;='Umrechnungskurse und Konstanten'!$C$9,C853&lt;='Umrechnungskurse und Konstanten'!$D$9),F853*'Umrechnungskurse und Konstanten'!$E$9,0)+IF(AND(C853&gt;='Umrechnungskurse und Konstanten'!$C$10,C853&lt;='Umrechnungskurse und Konstanten'!$D$10),F853*'Umrechnungskurse und Konstanten'!$E$10,0)+IF(AND(C853&gt;='Umrechnungskurse und Konstanten'!$C$11,C853&lt;='Umrechnungskurse und Konstanten'!$D$11),F853*'Umrechnungskurse und Konstanten'!$E$11,0)+IF(AND(C853&gt;='Umrechnungskurse und Konstanten'!$C$12,C853&lt;='Umrechnungskurse und Konstanten'!$D$12),F853*'Umrechnungskurse und Konstanten'!$E$12,0)+IF(AND(C853&gt;='Umrechnungskurse und Konstanten'!$C$13,C853&lt;='Umrechnungskurse und Konstanten'!$D$13),F853*'Umrechnungskurse und Konstanten'!$E$13,0)+IF(AND(C853&gt;='Umrechnungskurse und Konstanten'!$C$14,C853&lt;='Umrechnungskurse und Konstanten'!$D$14),F853*'Umrechnungskurse und Konstanten'!$E$14,0)+IF(AND(C853&gt;='Umrechnungskurse und Konstanten'!$C$15,C853&lt;='Umrechnungskurse und Konstanten'!$D$15),F853*'Umrechnungskurse und Konstanten'!$E$15,0)+IF(AND(C853&gt;='Umrechnungskurse und Konstanten'!$C$16,C853&lt;='Umrechnungskurse und Konstanten'!$D$16),F853*'Umrechnungskurse und Konstanten'!$E$16,0)</f>
        <v>0</v>
      </c>
      <c r="J853" s="43">
        <f t="shared" si="40"/>
        <v>0</v>
      </c>
      <c r="K853" s="43">
        <f t="shared" si="41"/>
        <v>0</v>
      </c>
      <c r="L853" s="69" t="str">
        <f>IF(OR(G853='Umrechnungskurse und Konstanten'!$E$21,G853='Umrechnungskurse und Konstanten'!$E$22,G853='Umrechnungskurse und Konstanten'!$E$23),"VSt. Satz ok.","falsche/keine VSt.")</f>
        <v>falsche/keine VSt.</v>
      </c>
      <c r="M853" s="67" t="str">
        <f>IF(AND(C853&gt;='Umrechnungskurse und Konstanten'!$C$11,C853&lt;='Umrechnungskurse und Konstanten'!$D$13),"Periode ok.","falsche Periode")</f>
        <v>falsche Periode</v>
      </c>
    </row>
    <row r="854" spans="2:13" x14ac:dyDescent="0.3">
      <c r="B854" s="56"/>
      <c r="C854" s="38"/>
      <c r="D854" s="38"/>
      <c r="E854" s="45"/>
      <c r="F854" s="40"/>
      <c r="G854" s="52"/>
      <c r="H854" s="42">
        <f t="shared" si="39"/>
        <v>0</v>
      </c>
      <c r="I854" s="43">
        <f>IF(AND(C854&gt;='Umrechnungskurse und Konstanten'!$C$5,C854&lt;='Umrechnungskurse und Konstanten'!$D$5),F854*'Umrechnungskurse und Konstanten'!$E$5,0)+IF(AND(C854&gt;='Umrechnungskurse und Konstanten'!$C$6,C854&lt;='Umrechnungskurse und Konstanten'!$D$6),F854*'Umrechnungskurse und Konstanten'!$E$6,0)+IF(AND(C854&gt;='Umrechnungskurse und Konstanten'!$C$7,C854&lt;='Umrechnungskurse und Konstanten'!$D$7),F854*'Umrechnungskurse und Konstanten'!$E$7,0)+IF(AND(C854&gt;='Umrechnungskurse und Konstanten'!$C$8,C854&lt;='Umrechnungskurse und Konstanten'!$D$8),F854*'Umrechnungskurse und Konstanten'!$E$8,0)+IF(AND(C854&gt;='Umrechnungskurse und Konstanten'!$C$9,C854&lt;='Umrechnungskurse und Konstanten'!$D$9),F854*'Umrechnungskurse und Konstanten'!$E$9,0)+IF(AND(C854&gt;='Umrechnungskurse und Konstanten'!$C$10,C854&lt;='Umrechnungskurse und Konstanten'!$D$10),F854*'Umrechnungskurse und Konstanten'!$E$10,0)+IF(AND(C854&gt;='Umrechnungskurse und Konstanten'!$C$11,C854&lt;='Umrechnungskurse und Konstanten'!$D$11),F854*'Umrechnungskurse und Konstanten'!$E$11,0)+IF(AND(C854&gt;='Umrechnungskurse und Konstanten'!$C$12,C854&lt;='Umrechnungskurse und Konstanten'!$D$12),F854*'Umrechnungskurse und Konstanten'!$E$12,0)+IF(AND(C854&gt;='Umrechnungskurse und Konstanten'!$C$13,C854&lt;='Umrechnungskurse und Konstanten'!$D$13),F854*'Umrechnungskurse und Konstanten'!$E$13,0)+IF(AND(C854&gt;='Umrechnungskurse und Konstanten'!$C$14,C854&lt;='Umrechnungskurse und Konstanten'!$D$14),F854*'Umrechnungskurse und Konstanten'!$E$14,0)+IF(AND(C854&gt;='Umrechnungskurse und Konstanten'!$C$15,C854&lt;='Umrechnungskurse und Konstanten'!$D$15),F854*'Umrechnungskurse und Konstanten'!$E$15,0)+IF(AND(C854&gt;='Umrechnungskurse und Konstanten'!$C$16,C854&lt;='Umrechnungskurse und Konstanten'!$D$16),F854*'Umrechnungskurse und Konstanten'!$E$16,0)</f>
        <v>0</v>
      </c>
      <c r="J854" s="43">
        <f t="shared" si="40"/>
        <v>0</v>
      </c>
      <c r="K854" s="43">
        <f t="shared" si="41"/>
        <v>0</v>
      </c>
      <c r="L854" s="69" t="str">
        <f>IF(OR(G854='Umrechnungskurse und Konstanten'!$E$21,G854='Umrechnungskurse und Konstanten'!$E$22,G854='Umrechnungskurse und Konstanten'!$E$23),"VSt. Satz ok.","falsche/keine VSt.")</f>
        <v>falsche/keine VSt.</v>
      </c>
      <c r="M854" s="67" t="str">
        <f>IF(AND(C854&gt;='Umrechnungskurse und Konstanten'!$C$11,C854&lt;='Umrechnungskurse und Konstanten'!$D$13),"Periode ok.","falsche Periode")</f>
        <v>falsche Periode</v>
      </c>
    </row>
    <row r="855" spans="2:13" x14ac:dyDescent="0.3">
      <c r="B855" s="56"/>
      <c r="C855" s="38"/>
      <c r="D855" s="38"/>
      <c r="E855" s="45"/>
      <c r="F855" s="40"/>
      <c r="G855" s="52"/>
      <c r="H855" s="42">
        <f t="shared" si="39"/>
        <v>0</v>
      </c>
      <c r="I855" s="43">
        <f>IF(AND(C855&gt;='Umrechnungskurse und Konstanten'!$C$5,C855&lt;='Umrechnungskurse und Konstanten'!$D$5),F855*'Umrechnungskurse und Konstanten'!$E$5,0)+IF(AND(C855&gt;='Umrechnungskurse und Konstanten'!$C$6,C855&lt;='Umrechnungskurse und Konstanten'!$D$6),F855*'Umrechnungskurse und Konstanten'!$E$6,0)+IF(AND(C855&gt;='Umrechnungskurse und Konstanten'!$C$7,C855&lt;='Umrechnungskurse und Konstanten'!$D$7),F855*'Umrechnungskurse und Konstanten'!$E$7,0)+IF(AND(C855&gt;='Umrechnungskurse und Konstanten'!$C$8,C855&lt;='Umrechnungskurse und Konstanten'!$D$8),F855*'Umrechnungskurse und Konstanten'!$E$8,0)+IF(AND(C855&gt;='Umrechnungskurse und Konstanten'!$C$9,C855&lt;='Umrechnungskurse und Konstanten'!$D$9),F855*'Umrechnungskurse und Konstanten'!$E$9,0)+IF(AND(C855&gt;='Umrechnungskurse und Konstanten'!$C$10,C855&lt;='Umrechnungskurse und Konstanten'!$D$10),F855*'Umrechnungskurse und Konstanten'!$E$10,0)+IF(AND(C855&gt;='Umrechnungskurse und Konstanten'!$C$11,C855&lt;='Umrechnungskurse und Konstanten'!$D$11),F855*'Umrechnungskurse und Konstanten'!$E$11,0)+IF(AND(C855&gt;='Umrechnungskurse und Konstanten'!$C$12,C855&lt;='Umrechnungskurse und Konstanten'!$D$12),F855*'Umrechnungskurse und Konstanten'!$E$12,0)+IF(AND(C855&gt;='Umrechnungskurse und Konstanten'!$C$13,C855&lt;='Umrechnungskurse und Konstanten'!$D$13),F855*'Umrechnungskurse und Konstanten'!$E$13,0)+IF(AND(C855&gt;='Umrechnungskurse und Konstanten'!$C$14,C855&lt;='Umrechnungskurse und Konstanten'!$D$14),F855*'Umrechnungskurse und Konstanten'!$E$14,0)+IF(AND(C855&gt;='Umrechnungskurse und Konstanten'!$C$15,C855&lt;='Umrechnungskurse und Konstanten'!$D$15),F855*'Umrechnungskurse und Konstanten'!$E$15,0)+IF(AND(C855&gt;='Umrechnungskurse und Konstanten'!$C$16,C855&lt;='Umrechnungskurse und Konstanten'!$D$16),F855*'Umrechnungskurse und Konstanten'!$E$16,0)</f>
        <v>0</v>
      </c>
      <c r="J855" s="43">
        <f t="shared" si="40"/>
        <v>0</v>
      </c>
      <c r="K855" s="43">
        <f t="shared" si="41"/>
        <v>0</v>
      </c>
      <c r="L855" s="69" t="str">
        <f>IF(OR(G855='Umrechnungskurse und Konstanten'!$E$21,G855='Umrechnungskurse und Konstanten'!$E$22,G855='Umrechnungskurse und Konstanten'!$E$23),"VSt. Satz ok.","falsche/keine VSt.")</f>
        <v>falsche/keine VSt.</v>
      </c>
      <c r="M855" s="67" t="str">
        <f>IF(AND(C855&gt;='Umrechnungskurse und Konstanten'!$C$11,C855&lt;='Umrechnungskurse und Konstanten'!$D$13),"Periode ok.","falsche Periode")</f>
        <v>falsche Periode</v>
      </c>
    </row>
    <row r="856" spans="2:13" x14ac:dyDescent="0.3">
      <c r="B856" s="56"/>
      <c r="C856" s="38"/>
      <c r="D856" s="38"/>
      <c r="E856" s="45"/>
      <c r="F856" s="40"/>
      <c r="G856" s="52"/>
      <c r="H856" s="42">
        <f t="shared" si="39"/>
        <v>0</v>
      </c>
      <c r="I856" s="43">
        <f>IF(AND(C856&gt;='Umrechnungskurse und Konstanten'!$C$5,C856&lt;='Umrechnungskurse und Konstanten'!$D$5),F856*'Umrechnungskurse und Konstanten'!$E$5,0)+IF(AND(C856&gt;='Umrechnungskurse und Konstanten'!$C$6,C856&lt;='Umrechnungskurse und Konstanten'!$D$6),F856*'Umrechnungskurse und Konstanten'!$E$6,0)+IF(AND(C856&gt;='Umrechnungskurse und Konstanten'!$C$7,C856&lt;='Umrechnungskurse und Konstanten'!$D$7),F856*'Umrechnungskurse und Konstanten'!$E$7,0)+IF(AND(C856&gt;='Umrechnungskurse und Konstanten'!$C$8,C856&lt;='Umrechnungskurse und Konstanten'!$D$8),F856*'Umrechnungskurse und Konstanten'!$E$8,0)+IF(AND(C856&gt;='Umrechnungskurse und Konstanten'!$C$9,C856&lt;='Umrechnungskurse und Konstanten'!$D$9),F856*'Umrechnungskurse und Konstanten'!$E$9,0)+IF(AND(C856&gt;='Umrechnungskurse und Konstanten'!$C$10,C856&lt;='Umrechnungskurse und Konstanten'!$D$10),F856*'Umrechnungskurse und Konstanten'!$E$10,0)+IF(AND(C856&gt;='Umrechnungskurse und Konstanten'!$C$11,C856&lt;='Umrechnungskurse und Konstanten'!$D$11),F856*'Umrechnungskurse und Konstanten'!$E$11,0)+IF(AND(C856&gt;='Umrechnungskurse und Konstanten'!$C$12,C856&lt;='Umrechnungskurse und Konstanten'!$D$12),F856*'Umrechnungskurse und Konstanten'!$E$12,0)+IF(AND(C856&gt;='Umrechnungskurse und Konstanten'!$C$13,C856&lt;='Umrechnungskurse und Konstanten'!$D$13),F856*'Umrechnungskurse und Konstanten'!$E$13,0)+IF(AND(C856&gt;='Umrechnungskurse und Konstanten'!$C$14,C856&lt;='Umrechnungskurse und Konstanten'!$D$14),F856*'Umrechnungskurse und Konstanten'!$E$14,0)+IF(AND(C856&gt;='Umrechnungskurse und Konstanten'!$C$15,C856&lt;='Umrechnungskurse und Konstanten'!$D$15),F856*'Umrechnungskurse und Konstanten'!$E$15,0)+IF(AND(C856&gt;='Umrechnungskurse und Konstanten'!$C$16,C856&lt;='Umrechnungskurse und Konstanten'!$D$16),F856*'Umrechnungskurse und Konstanten'!$E$16,0)</f>
        <v>0</v>
      </c>
      <c r="J856" s="43">
        <f t="shared" si="40"/>
        <v>0</v>
      </c>
      <c r="K856" s="43">
        <f t="shared" si="41"/>
        <v>0</v>
      </c>
      <c r="L856" s="69" t="str">
        <f>IF(OR(G856='Umrechnungskurse und Konstanten'!$E$21,G856='Umrechnungskurse und Konstanten'!$E$22,G856='Umrechnungskurse und Konstanten'!$E$23),"VSt. Satz ok.","falsche/keine VSt.")</f>
        <v>falsche/keine VSt.</v>
      </c>
      <c r="M856" s="67" t="str">
        <f>IF(AND(C856&gt;='Umrechnungskurse und Konstanten'!$C$11,C856&lt;='Umrechnungskurse und Konstanten'!$D$13),"Periode ok.","falsche Periode")</f>
        <v>falsche Periode</v>
      </c>
    </row>
    <row r="857" spans="2:13" x14ac:dyDescent="0.3">
      <c r="B857" s="56"/>
      <c r="C857" s="38"/>
      <c r="D857" s="38"/>
      <c r="E857" s="45"/>
      <c r="F857" s="40"/>
      <c r="G857" s="52"/>
      <c r="H857" s="42">
        <f t="shared" si="39"/>
        <v>0</v>
      </c>
      <c r="I857" s="43">
        <f>IF(AND(C857&gt;='Umrechnungskurse und Konstanten'!$C$5,C857&lt;='Umrechnungskurse und Konstanten'!$D$5),F857*'Umrechnungskurse und Konstanten'!$E$5,0)+IF(AND(C857&gt;='Umrechnungskurse und Konstanten'!$C$6,C857&lt;='Umrechnungskurse und Konstanten'!$D$6),F857*'Umrechnungskurse und Konstanten'!$E$6,0)+IF(AND(C857&gt;='Umrechnungskurse und Konstanten'!$C$7,C857&lt;='Umrechnungskurse und Konstanten'!$D$7),F857*'Umrechnungskurse und Konstanten'!$E$7,0)+IF(AND(C857&gt;='Umrechnungskurse und Konstanten'!$C$8,C857&lt;='Umrechnungskurse und Konstanten'!$D$8),F857*'Umrechnungskurse und Konstanten'!$E$8,0)+IF(AND(C857&gt;='Umrechnungskurse und Konstanten'!$C$9,C857&lt;='Umrechnungskurse und Konstanten'!$D$9),F857*'Umrechnungskurse und Konstanten'!$E$9,0)+IF(AND(C857&gt;='Umrechnungskurse und Konstanten'!$C$10,C857&lt;='Umrechnungskurse und Konstanten'!$D$10),F857*'Umrechnungskurse und Konstanten'!$E$10,0)+IF(AND(C857&gt;='Umrechnungskurse und Konstanten'!$C$11,C857&lt;='Umrechnungskurse und Konstanten'!$D$11),F857*'Umrechnungskurse und Konstanten'!$E$11,0)+IF(AND(C857&gt;='Umrechnungskurse und Konstanten'!$C$12,C857&lt;='Umrechnungskurse und Konstanten'!$D$12),F857*'Umrechnungskurse und Konstanten'!$E$12,0)+IF(AND(C857&gt;='Umrechnungskurse und Konstanten'!$C$13,C857&lt;='Umrechnungskurse und Konstanten'!$D$13),F857*'Umrechnungskurse und Konstanten'!$E$13,0)+IF(AND(C857&gt;='Umrechnungskurse und Konstanten'!$C$14,C857&lt;='Umrechnungskurse und Konstanten'!$D$14),F857*'Umrechnungskurse und Konstanten'!$E$14,0)+IF(AND(C857&gt;='Umrechnungskurse und Konstanten'!$C$15,C857&lt;='Umrechnungskurse und Konstanten'!$D$15),F857*'Umrechnungskurse und Konstanten'!$E$15,0)+IF(AND(C857&gt;='Umrechnungskurse und Konstanten'!$C$16,C857&lt;='Umrechnungskurse und Konstanten'!$D$16),F857*'Umrechnungskurse und Konstanten'!$E$16,0)</f>
        <v>0</v>
      </c>
      <c r="J857" s="43">
        <f t="shared" si="40"/>
        <v>0</v>
      </c>
      <c r="K857" s="43">
        <f t="shared" si="41"/>
        <v>0</v>
      </c>
      <c r="L857" s="69" t="str">
        <f>IF(OR(G857='Umrechnungskurse und Konstanten'!$E$21,G857='Umrechnungskurse und Konstanten'!$E$22,G857='Umrechnungskurse und Konstanten'!$E$23),"VSt. Satz ok.","falsche/keine VSt.")</f>
        <v>falsche/keine VSt.</v>
      </c>
      <c r="M857" s="67" t="str">
        <f>IF(AND(C857&gt;='Umrechnungskurse und Konstanten'!$C$11,C857&lt;='Umrechnungskurse und Konstanten'!$D$13),"Periode ok.","falsche Periode")</f>
        <v>falsche Periode</v>
      </c>
    </row>
    <row r="858" spans="2:13" x14ac:dyDescent="0.3">
      <c r="B858" s="56"/>
      <c r="C858" s="38"/>
      <c r="D858" s="38"/>
      <c r="E858" s="45"/>
      <c r="F858" s="40"/>
      <c r="G858" s="52"/>
      <c r="H858" s="42">
        <f t="shared" si="39"/>
        <v>0</v>
      </c>
      <c r="I858" s="43">
        <f>IF(AND(C858&gt;='Umrechnungskurse und Konstanten'!$C$5,C858&lt;='Umrechnungskurse und Konstanten'!$D$5),F858*'Umrechnungskurse und Konstanten'!$E$5,0)+IF(AND(C858&gt;='Umrechnungskurse und Konstanten'!$C$6,C858&lt;='Umrechnungskurse und Konstanten'!$D$6),F858*'Umrechnungskurse und Konstanten'!$E$6,0)+IF(AND(C858&gt;='Umrechnungskurse und Konstanten'!$C$7,C858&lt;='Umrechnungskurse und Konstanten'!$D$7),F858*'Umrechnungskurse und Konstanten'!$E$7,0)+IF(AND(C858&gt;='Umrechnungskurse und Konstanten'!$C$8,C858&lt;='Umrechnungskurse und Konstanten'!$D$8),F858*'Umrechnungskurse und Konstanten'!$E$8,0)+IF(AND(C858&gt;='Umrechnungskurse und Konstanten'!$C$9,C858&lt;='Umrechnungskurse und Konstanten'!$D$9),F858*'Umrechnungskurse und Konstanten'!$E$9,0)+IF(AND(C858&gt;='Umrechnungskurse und Konstanten'!$C$10,C858&lt;='Umrechnungskurse und Konstanten'!$D$10),F858*'Umrechnungskurse und Konstanten'!$E$10,0)+IF(AND(C858&gt;='Umrechnungskurse und Konstanten'!$C$11,C858&lt;='Umrechnungskurse und Konstanten'!$D$11),F858*'Umrechnungskurse und Konstanten'!$E$11,0)+IF(AND(C858&gt;='Umrechnungskurse und Konstanten'!$C$12,C858&lt;='Umrechnungskurse und Konstanten'!$D$12),F858*'Umrechnungskurse und Konstanten'!$E$12,0)+IF(AND(C858&gt;='Umrechnungskurse und Konstanten'!$C$13,C858&lt;='Umrechnungskurse und Konstanten'!$D$13),F858*'Umrechnungskurse und Konstanten'!$E$13,0)+IF(AND(C858&gt;='Umrechnungskurse und Konstanten'!$C$14,C858&lt;='Umrechnungskurse und Konstanten'!$D$14),F858*'Umrechnungskurse und Konstanten'!$E$14,0)+IF(AND(C858&gt;='Umrechnungskurse und Konstanten'!$C$15,C858&lt;='Umrechnungskurse und Konstanten'!$D$15),F858*'Umrechnungskurse und Konstanten'!$E$15,0)+IF(AND(C858&gt;='Umrechnungskurse und Konstanten'!$C$16,C858&lt;='Umrechnungskurse und Konstanten'!$D$16),F858*'Umrechnungskurse und Konstanten'!$E$16,0)</f>
        <v>0</v>
      </c>
      <c r="J858" s="43">
        <f t="shared" si="40"/>
        <v>0</v>
      </c>
      <c r="K858" s="43">
        <f t="shared" si="41"/>
        <v>0</v>
      </c>
      <c r="L858" s="69" t="str">
        <f>IF(OR(G858='Umrechnungskurse und Konstanten'!$E$21,G858='Umrechnungskurse und Konstanten'!$E$22,G858='Umrechnungskurse und Konstanten'!$E$23),"VSt. Satz ok.","falsche/keine VSt.")</f>
        <v>falsche/keine VSt.</v>
      </c>
      <c r="M858" s="67" t="str">
        <f>IF(AND(C858&gt;='Umrechnungskurse und Konstanten'!$C$11,C858&lt;='Umrechnungskurse und Konstanten'!$D$13),"Periode ok.","falsche Periode")</f>
        <v>falsche Periode</v>
      </c>
    </row>
    <row r="859" spans="2:13" x14ac:dyDescent="0.3">
      <c r="B859" s="56"/>
      <c r="C859" s="38"/>
      <c r="D859" s="38"/>
      <c r="E859" s="45"/>
      <c r="F859" s="40"/>
      <c r="G859" s="52"/>
      <c r="H859" s="42">
        <f t="shared" si="39"/>
        <v>0</v>
      </c>
      <c r="I859" s="43">
        <f>IF(AND(C859&gt;='Umrechnungskurse und Konstanten'!$C$5,C859&lt;='Umrechnungskurse und Konstanten'!$D$5),F859*'Umrechnungskurse und Konstanten'!$E$5,0)+IF(AND(C859&gt;='Umrechnungskurse und Konstanten'!$C$6,C859&lt;='Umrechnungskurse und Konstanten'!$D$6),F859*'Umrechnungskurse und Konstanten'!$E$6,0)+IF(AND(C859&gt;='Umrechnungskurse und Konstanten'!$C$7,C859&lt;='Umrechnungskurse und Konstanten'!$D$7),F859*'Umrechnungskurse und Konstanten'!$E$7,0)+IF(AND(C859&gt;='Umrechnungskurse und Konstanten'!$C$8,C859&lt;='Umrechnungskurse und Konstanten'!$D$8),F859*'Umrechnungskurse und Konstanten'!$E$8,0)+IF(AND(C859&gt;='Umrechnungskurse und Konstanten'!$C$9,C859&lt;='Umrechnungskurse und Konstanten'!$D$9),F859*'Umrechnungskurse und Konstanten'!$E$9,0)+IF(AND(C859&gt;='Umrechnungskurse und Konstanten'!$C$10,C859&lt;='Umrechnungskurse und Konstanten'!$D$10),F859*'Umrechnungskurse und Konstanten'!$E$10,0)+IF(AND(C859&gt;='Umrechnungskurse und Konstanten'!$C$11,C859&lt;='Umrechnungskurse und Konstanten'!$D$11),F859*'Umrechnungskurse und Konstanten'!$E$11,0)+IF(AND(C859&gt;='Umrechnungskurse und Konstanten'!$C$12,C859&lt;='Umrechnungskurse und Konstanten'!$D$12),F859*'Umrechnungskurse und Konstanten'!$E$12,0)+IF(AND(C859&gt;='Umrechnungskurse und Konstanten'!$C$13,C859&lt;='Umrechnungskurse und Konstanten'!$D$13),F859*'Umrechnungskurse und Konstanten'!$E$13,0)+IF(AND(C859&gt;='Umrechnungskurse und Konstanten'!$C$14,C859&lt;='Umrechnungskurse und Konstanten'!$D$14),F859*'Umrechnungskurse und Konstanten'!$E$14,0)+IF(AND(C859&gt;='Umrechnungskurse und Konstanten'!$C$15,C859&lt;='Umrechnungskurse und Konstanten'!$D$15),F859*'Umrechnungskurse und Konstanten'!$E$15,0)+IF(AND(C859&gt;='Umrechnungskurse und Konstanten'!$C$16,C859&lt;='Umrechnungskurse und Konstanten'!$D$16),F859*'Umrechnungskurse und Konstanten'!$E$16,0)</f>
        <v>0</v>
      </c>
      <c r="J859" s="43">
        <f t="shared" si="40"/>
        <v>0</v>
      </c>
      <c r="K859" s="43">
        <f t="shared" si="41"/>
        <v>0</v>
      </c>
      <c r="L859" s="69" t="str">
        <f>IF(OR(G859='Umrechnungskurse und Konstanten'!$E$21,G859='Umrechnungskurse und Konstanten'!$E$22,G859='Umrechnungskurse und Konstanten'!$E$23),"VSt. Satz ok.","falsche/keine VSt.")</f>
        <v>falsche/keine VSt.</v>
      </c>
      <c r="M859" s="67" t="str">
        <f>IF(AND(C859&gt;='Umrechnungskurse und Konstanten'!$C$11,C859&lt;='Umrechnungskurse und Konstanten'!$D$13),"Periode ok.","falsche Periode")</f>
        <v>falsche Periode</v>
      </c>
    </row>
    <row r="860" spans="2:13" x14ac:dyDescent="0.3">
      <c r="B860" s="56"/>
      <c r="C860" s="38"/>
      <c r="D860" s="38"/>
      <c r="E860" s="45"/>
      <c r="F860" s="40"/>
      <c r="G860" s="52"/>
      <c r="H860" s="42">
        <f t="shared" si="39"/>
        <v>0</v>
      </c>
      <c r="I860" s="43">
        <f>IF(AND(C860&gt;='Umrechnungskurse und Konstanten'!$C$5,C860&lt;='Umrechnungskurse und Konstanten'!$D$5),F860*'Umrechnungskurse und Konstanten'!$E$5,0)+IF(AND(C860&gt;='Umrechnungskurse und Konstanten'!$C$6,C860&lt;='Umrechnungskurse und Konstanten'!$D$6),F860*'Umrechnungskurse und Konstanten'!$E$6,0)+IF(AND(C860&gt;='Umrechnungskurse und Konstanten'!$C$7,C860&lt;='Umrechnungskurse und Konstanten'!$D$7),F860*'Umrechnungskurse und Konstanten'!$E$7,0)+IF(AND(C860&gt;='Umrechnungskurse und Konstanten'!$C$8,C860&lt;='Umrechnungskurse und Konstanten'!$D$8),F860*'Umrechnungskurse und Konstanten'!$E$8,0)+IF(AND(C860&gt;='Umrechnungskurse und Konstanten'!$C$9,C860&lt;='Umrechnungskurse und Konstanten'!$D$9),F860*'Umrechnungskurse und Konstanten'!$E$9,0)+IF(AND(C860&gt;='Umrechnungskurse und Konstanten'!$C$10,C860&lt;='Umrechnungskurse und Konstanten'!$D$10),F860*'Umrechnungskurse und Konstanten'!$E$10,0)+IF(AND(C860&gt;='Umrechnungskurse und Konstanten'!$C$11,C860&lt;='Umrechnungskurse und Konstanten'!$D$11),F860*'Umrechnungskurse und Konstanten'!$E$11,0)+IF(AND(C860&gt;='Umrechnungskurse und Konstanten'!$C$12,C860&lt;='Umrechnungskurse und Konstanten'!$D$12),F860*'Umrechnungskurse und Konstanten'!$E$12,0)+IF(AND(C860&gt;='Umrechnungskurse und Konstanten'!$C$13,C860&lt;='Umrechnungskurse und Konstanten'!$D$13),F860*'Umrechnungskurse und Konstanten'!$E$13,0)+IF(AND(C860&gt;='Umrechnungskurse und Konstanten'!$C$14,C860&lt;='Umrechnungskurse und Konstanten'!$D$14),F860*'Umrechnungskurse und Konstanten'!$E$14,0)+IF(AND(C860&gt;='Umrechnungskurse und Konstanten'!$C$15,C860&lt;='Umrechnungskurse und Konstanten'!$D$15),F860*'Umrechnungskurse und Konstanten'!$E$15,0)+IF(AND(C860&gt;='Umrechnungskurse und Konstanten'!$C$16,C860&lt;='Umrechnungskurse und Konstanten'!$D$16),F860*'Umrechnungskurse und Konstanten'!$E$16,0)</f>
        <v>0</v>
      </c>
      <c r="J860" s="43">
        <f t="shared" si="40"/>
        <v>0</v>
      </c>
      <c r="K860" s="43">
        <f t="shared" si="41"/>
        <v>0</v>
      </c>
      <c r="L860" s="69" t="str">
        <f>IF(OR(G860='Umrechnungskurse und Konstanten'!$E$21,G860='Umrechnungskurse und Konstanten'!$E$22,G860='Umrechnungskurse und Konstanten'!$E$23),"VSt. Satz ok.","falsche/keine VSt.")</f>
        <v>falsche/keine VSt.</v>
      </c>
      <c r="M860" s="67" t="str">
        <f>IF(AND(C860&gt;='Umrechnungskurse und Konstanten'!$C$11,C860&lt;='Umrechnungskurse und Konstanten'!$D$13),"Periode ok.","falsche Periode")</f>
        <v>falsche Periode</v>
      </c>
    </row>
    <row r="861" spans="2:13" x14ac:dyDescent="0.3">
      <c r="B861" s="56"/>
      <c r="C861" s="38"/>
      <c r="D861" s="38"/>
      <c r="E861" s="45"/>
      <c r="F861" s="40"/>
      <c r="G861" s="52"/>
      <c r="H861" s="42">
        <f t="shared" si="39"/>
        <v>0</v>
      </c>
      <c r="I861" s="43">
        <f>IF(AND(C861&gt;='Umrechnungskurse und Konstanten'!$C$5,C861&lt;='Umrechnungskurse und Konstanten'!$D$5),F861*'Umrechnungskurse und Konstanten'!$E$5,0)+IF(AND(C861&gt;='Umrechnungskurse und Konstanten'!$C$6,C861&lt;='Umrechnungskurse und Konstanten'!$D$6),F861*'Umrechnungskurse und Konstanten'!$E$6,0)+IF(AND(C861&gt;='Umrechnungskurse und Konstanten'!$C$7,C861&lt;='Umrechnungskurse und Konstanten'!$D$7),F861*'Umrechnungskurse und Konstanten'!$E$7,0)+IF(AND(C861&gt;='Umrechnungskurse und Konstanten'!$C$8,C861&lt;='Umrechnungskurse und Konstanten'!$D$8),F861*'Umrechnungskurse und Konstanten'!$E$8,0)+IF(AND(C861&gt;='Umrechnungskurse und Konstanten'!$C$9,C861&lt;='Umrechnungskurse und Konstanten'!$D$9),F861*'Umrechnungskurse und Konstanten'!$E$9,0)+IF(AND(C861&gt;='Umrechnungskurse und Konstanten'!$C$10,C861&lt;='Umrechnungskurse und Konstanten'!$D$10),F861*'Umrechnungskurse und Konstanten'!$E$10,0)+IF(AND(C861&gt;='Umrechnungskurse und Konstanten'!$C$11,C861&lt;='Umrechnungskurse und Konstanten'!$D$11),F861*'Umrechnungskurse und Konstanten'!$E$11,0)+IF(AND(C861&gt;='Umrechnungskurse und Konstanten'!$C$12,C861&lt;='Umrechnungskurse und Konstanten'!$D$12),F861*'Umrechnungskurse und Konstanten'!$E$12,0)+IF(AND(C861&gt;='Umrechnungskurse und Konstanten'!$C$13,C861&lt;='Umrechnungskurse und Konstanten'!$D$13),F861*'Umrechnungskurse und Konstanten'!$E$13,0)+IF(AND(C861&gt;='Umrechnungskurse und Konstanten'!$C$14,C861&lt;='Umrechnungskurse und Konstanten'!$D$14),F861*'Umrechnungskurse und Konstanten'!$E$14,0)+IF(AND(C861&gt;='Umrechnungskurse und Konstanten'!$C$15,C861&lt;='Umrechnungskurse und Konstanten'!$D$15),F861*'Umrechnungskurse und Konstanten'!$E$15,0)+IF(AND(C861&gt;='Umrechnungskurse und Konstanten'!$C$16,C861&lt;='Umrechnungskurse und Konstanten'!$D$16),F861*'Umrechnungskurse und Konstanten'!$E$16,0)</f>
        <v>0</v>
      </c>
      <c r="J861" s="43">
        <f t="shared" si="40"/>
        <v>0</v>
      </c>
      <c r="K861" s="43">
        <f t="shared" si="41"/>
        <v>0</v>
      </c>
      <c r="L861" s="69" t="str">
        <f>IF(OR(G861='Umrechnungskurse und Konstanten'!$E$21,G861='Umrechnungskurse und Konstanten'!$E$22,G861='Umrechnungskurse und Konstanten'!$E$23),"VSt. Satz ok.","falsche/keine VSt.")</f>
        <v>falsche/keine VSt.</v>
      </c>
      <c r="M861" s="67" t="str">
        <f>IF(AND(C861&gt;='Umrechnungskurse und Konstanten'!$C$11,C861&lt;='Umrechnungskurse und Konstanten'!$D$13),"Periode ok.","falsche Periode")</f>
        <v>falsche Periode</v>
      </c>
    </row>
    <row r="862" spans="2:13" x14ac:dyDescent="0.3">
      <c r="B862" s="56"/>
      <c r="C862" s="38"/>
      <c r="D862" s="38"/>
      <c r="E862" s="45"/>
      <c r="F862" s="40"/>
      <c r="G862" s="52"/>
      <c r="H862" s="42">
        <f t="shared" si="39"/>
        <v>0</v>
      </c>
      <c r="I862" s="43">
        <f>IF(AND(C862&gt;='Umrechnungskurse und Konstanten'!$C$5,C862&lt;='Umrechnungskurse und Konstanten'!$D$5),F862*'Umrechnungskurse und Konstanten'!$E$5,0)+IF(AND(C862&gt;='Umrechnungskurse und Konstanten'!$C$6,C862&lt;='Umrechnungskurse und Konstanten'!$D$6),F862*'Umrechnungskurse und Konstanten'!$E$6,0)+IF(AND(C862&gt;='Umrechnungskurse und Konstanten'!$C$7,C862&lt;='Umrechnungskurse und Konstanten'!$D$7),F862*'Umrechnungskurse und Konstanten'!$E$7,0)+IF(AND(C862&gt;='Umrechnungskurse und Konstanten'!$C$8,C862&lt;='Umrechnungskurse und Konstanten'!$D$8),F862*'Umrechnungskurse und Konstanten'!$E$8,0)+IF(AND(C862&gt;='Umrechnungskurse und Konstanten'!$C$9,C862&lt;='Umrechnungskurse und Konstanten'!$D$9),F862*'Umrechnungskurse und Konstanten'!$E$9,0)+IF(AND(C862&gt;='Umrechnungskurse und Konstanten'!$C$10,C862&lt;='Umrechnungskurse und Konstanten'!$D$10),F862*'Umrechnungskurse und Konstanten'!$E$10,0)+IF(AND(C862&gt;='Umrechnungskurse und Konstanten'!$C$11,C862&lt;='Umrechnungskurse und Konstanten'!$D$11),F862*'Umrechnungskurse und Konstanten'!$E$11,0)+IF(AND(C862&gt;='Umrechnungskurse und Konstanten'!$C$12,C862&lt;='Umrechnungskurse und Konstanten'!$D$12),F862*'Umrechnungskurse und Konstanten'!$E$12,0)+IF(AND(C862&gt;='Umrechnungskurse und Konstanten'!$C$13,C862&lt;='Umrechnungskurse und Konstanten'!$D$13),F862*'Umrechnungskurse und Konstanten'!$E$13,0)+IF(AND(C862&gt;='Umrechnungskurse und Konstanten'!$C$14,C862&lt;='Umrechnungskurse und Konstanten'!$D$14),F862*'Umrechnungskurse und Konstanten'!$E$14,0)+IF(AND(C862&gt;='Umrechnungskurse und Konstanten'!$C$15,C862&lt;='Umrechnungskurse und Konstanten'!$D$15),F862*'Umrechnungskurse und Konstanten'!$E$15,0)+IF(AND(C862&gt;='Umrechnungskurse und Konstanten'!$C$16,C862&lt;='Umrechnungskurse und Konstanten'!$D$16),F862*'Umrechnungskurse und Konstanten'!$E$16,0)</f>
        <v>0</v>
      </c>
      <c r="J862" s="43">
        <f t="shared" si="40"/>
        <v>0</v>
      </c>
      <c r="K862" s="43">
        <f t="shared" si="41"/>
        <v>0</v>
      </c>
      <c r="L862" s="69" t="str">
        <f>IF(OR(G862='Umrechnungskurse und Konstanten'!$E$21,G862='Umrechnungskurse und Konstanten'!$E$22,G862='Umrechnungskurse und Konstanten'!$E$23),"VSt. Satz ok.","falsche/keine VSt.")</f>
        <v>falsche/keine VSt.</v>
      </c>
      <c r="M862" s="67" t="str">
        <f>IF(AND(C862&gt;='Umrechnungskurse und Konstanten'!$C$11,C862&lt;='Umrechnungskurse und Konstanten'!$D$13),"Periode ok.","falsche Periode")</f>
        <v>falsche Periode</v>
      </c>
    </row>
    <row r="863" spans="2:13" x14ac:dyDescent="0.3">
      <c r="B863" s="56"/>
      <c r="C863" s="38"/>
      <c r="D863" s="38"/>
      <c r="E863" s="45"/>
      <c r="F863" s="40"/>
      <c r="G863" s="52"/>
      <c r="H863" s="42">
        <f t="shared" si="39"/>
        <v>0</v>
      </c>
      <c r="I863" s="43">
        <f>IF(AND(C863&gt;='Umrechnungskurse und Konstanten'!$C$5,C863&lt;='Umrechnungskurse und Konstanten'!$D$5),F863*'Umrechnungskurse und Konstanten'!$E$5,0)+IF(AND(C863&gt;='Umrechnungskurse und Konstanten'!$C$6,C863&lt;='Umrechnungskurse und Konstanten'!$D$6),F863*'Umrechnungskurse und Konstanten'!$E$6,0)+IF(AND(C863&gt;='Umrechnungskurse und Konstanten'!$C$7,C863&lt;='Umrechnungskurse und Konstanten'!$D$7),F863*'Umrechnungskurse und Konstanten'!$E$7,0)+IF(AND(C863&gt;='Umrechnungskurse und Konstanten'!$C$8,C863&lt;='Umrechnungskurse und Konstanten'!$D$8),F863*'Umrechnungskurse und Konstanten'!$E$8,0)+IF(AND(C863&gt;='Umrechnungskurse und Konstanten'!$C$9,C863&lt;='Umrechnungskurse und Konstanten'!$D$9),F863*'Umrechnungskurse und Konstanten'!$E$9,0)+IF(AND(C863&gt;='Umrechnungskurse und Konstanten'!$C$10,C863&lt;='Umrechnungskurse und Konstanten'!$D$10),F863*'Umrechnungskurse und Konstanten'!$E$10,0)+IF(AND(C863&gt;='Umrechnungskurse und Konstanten'!$C$11,C863&lt;='Umrechnungskurse und Konstanten'!$D$11),F863*'Umrechnungskurse und Konstanten'!$E$11,0)+IF(AND(C863&gt;='Umrechnungskurse und Konstanten'!$C$12,C863&lt;='Umrechnungskurse und Konstanten'!$D$12),F863*'Umrechnungskurse und Konstanten'!$E$12,0)+IF(AND(C863&gt;='Umrechnungskurse und Konstanten'!$C$13,C863&lt;='Umrechnungskurse und Konstanten'!$D$13),F863*'Umrechnungskurse und Konstanten'!$E$13,0)+IF(AND(C863&gt;='Umrechnungskurse und Konstanten'!$C$14,C863&lt;='Umrechnungskurse und Konstanten'!$D$14),F863*'Umrechnungskurse und Konstanten'!$E$14,0)+IF(AND(C863&gt;='Umrechnungskurse und Konstanten'!$C$15,C863&lt;='Umrechnungskurse und Konstanten'!$D$15),F863*'Umrechnungskurse und Konstanten'!$E$15,0)+IF(AND(C863&gt;='Umrechnungskurse und Konstanten'!$C$16,C863&lt;='Umrechnungskurse und Konstanten'!$D$16),F863*'Umrechnungskurse und Konstanten'!$E$16,0)</f>
        <v>0</v>
      </c>
      <c r="J863" s="43">
        <f t="shared" si="40"/>
        <v>0</v>
      </c>
      <c r="K863" s="43">
        <f t="shared" si="41"/>
        <v>0</v>
      </c>
      <c r="L863" s="69" t="str">
        <f>IF(OR(G863='Umrechnungskurse und Konstanten'!$E$21,G863='Umrechnungskurse und Konstanten'!$E$22,G863='Umrechnungskurse und Konstanten'!$E$23),"VSt. Satz ok.","falsche/keine VSt.")</f>
        <v>falsche/keine VSt.</v>
      </c>
      <c r="M863" s="67" t="str">
        <f>IF(AND(C863&gt;='Umrechnungskurse und Konstanten'!$C$11,C863&lt;='Umrechnungskurse und Konstanten'!$D$13),"Periode ok.","falsche Periode")</f>
        <v>falsche Periode</v>
      </c>
    </row>
    <row r="864" spans="2:13" x14ac:dyDescent="0.3">
      <c r="B864" s="56"/>
      <c r="C864" s="38"/>
      <c r="D864" s="38"/>
      <c r="E864" s="45"/>
      <c r="F864" s="40"/>
      <c r="G864" s="52"/>
      <c r="H864" s="42">
        <f t="shared" si="39"/>
        <v>0</v>
      </c>
      <c r="I864" s="43">
        <f>IF(AND(C864&gt;='Umrechnungskurse und Konstanten'!$C$5,C864&lt;='Umrechnungskurse und Konstanten'!$D$5),F864*'Umrechnungskurse und Konstanten'!$E$5,0)+IF(AND(C864&gt;='Umrechnungskurse und Konstanten'!$C$6,C864&lt;='Umrechnungskurse und Konstanten'!$D$6),F864*'Umrechnungskurse und Konstanten'!$E$6,0)+IF(AND(C864&gt;='Umrechnungskurse und Konstanten'!$C$7,C864&lt;='Umrechnungskurse und Konstanten'!$D$7),F864*'Umrechnungskurse und Konstanten'!$E$7,0)+IF(AND(C864&gt;='Umrechnungskurse und Konstanten'!$C$8,C864&lt;='Umrechnungskurse und Konstanten'!$D$8),F864*'Umrechnungskurse und Konstanten'!$E$8,0)+IF(AND(C864&gt;='Umrechnungskurse und Konstanten'!$C$9,C864&lt;='Umrechnungskurse und Konstanten'!$D$9),F864*'Umrechnungskurse und Konstanten'!$E$9,0)+IF(AND(C864&gt;='Umrechnungskurse und Konstanten'!$C$10,C864&lt;='Umrechnungskurse und Konstanten'!$D$10),F864*'Umrechnungskurse und Konstanten'!$E$10,0)+IF(AND(C864&gt;='Umrechnungskurse und Konstanten'!$C$11,C864&lt;='Umrechnungskurse und Konstanten'!$D$11),F864*'Umrechnungskurse und Konstanten'!$E$11,0)+IF(AND(C864&gt;='Umrechnungskurse und Konstanten'!$C$12,C864&lt;='Umrechnungskurse und Konstanten'!$D$12),F864*'Umrechnungskurse und Konstanten'!$E$12,0)+IF(AND(C864&gt;='Umrechnungskurse und Konstanten'!$C$13,C864&lt;='Umrechnungskurse und Konstanten'!$D$13),F864*'Umrechnungskurse und Konstanten'!$E$13,0)+IF(AND(C864&gt;='Umrechnungskurse und Konstanten'!$C$14,C864&lt;='Umrechnungskurse und Konstanten'!$D$14),F864*'Umrechnungskurse und Konstanten'!$E$14,0)+IF(AND(C864&gt;='Umrechnungskurse und Konstanten'!$C$15,C864&lt;='Umrechnungskurse und Konstanten'!$D$15),F864*'Umrechnungskurse und Konstanten'!$E$15,0)+IF(AND(C864&gt;='Umrechnungskurse und Konstanten'!$C$16,C864&lt;='Umrechnungskurse und Konstanten'!$D$16),F864*'Umrechnungskurse und Konstanten'!$E$16,0)</f>
        <v>0</v>
      </c>
      <c r="J864" s="43">
        <f t="shared" si="40"/>
        <v>0</v>
      </c>
      <c r="K864" s="43">
        <f t="shared" si="41"/>
        <v>0</v>
      </c>
      <c r="L864" s="69" t="str">
        <f>IF(OR(G864='Umrechnungskurse und Konstanten'!$E$21,G864='Umrechnungskurse und Konstanten'!$E$22,G864='Umrechnungskurse und Konstanten'!$E$23),"VSt. Satz ok.","falsche/keine VSt.")</f>
        <v>falsche/keine VSt.</v>
      </c>
      <c r="M864" s="67" t="str">
        <f>IF(AND(C864&gt;='Umrechnungskurse und Konstanten'!$C$11,C864&lt;='Umrechnungskurse und Konstanten'!$D$13),"Periode ok.","falsche Periode")</f>
        <v>falsche Periode</v>
      </c>
    </row>
    <row r="865" spans="2:13" x14ac:dyDescent="0.3">
      <c r="B865" s="56"/>
      <c r="C865" s="38"/>
      <c r="D865" s="38"/>
      <c r="E865" s="45"/>
      <c r="F865" s="40"/>
      <c r="G865" s="52"/>
      <c r="H865" s="42">
        <f t="shared" si="39"/>
        <v>0</v>
      </c>
      <c r="I865" s="43">
        <f>IF(AND(C865&gt;='Umrechnungskurse und Konstanten'!$C$5,C865&lt;='Umrechnungskurse und Konstanten'!$D$5),F865*'Umrechnungskurse und Konstanten'!$E$5,0)+IF(AND(C865&gt;='Umrechnungskurse und Konstanten'!$C$6,C865&lt;='Umrechnungskurse und Konstanten'!$D$6),F865*'Umrechnungskurse und Konstanten'!$E$6,0)+IF(AND(C865&gt;='Umrechnungskurse und Konstanten'!$C$7,C865&lt;='Umrechnungskurse und Konstanten'!$D$7),F865*'Umrechnungskurse und Konstanten'!$E$7,0)+IF(AND(C865&gt;='Umrechnungskurse und Konstanten'!$C$8,C865&lt;='Umrechnungskurse und Konstanten'!$D$8),F865*'Umrechnungskurse und Konstanten'!$E$8,0)+IF(AND(C865&gt;='Umrechnungskurse und Konstanten'!$C$9,C865&lt;='Umrechnungskurse und Konstanten'!$D$9),F865*'Umrechnungskurse und Konstanten'!$E$9,0)+IF(AND(C865&gt;='Umrechnungskurse und Konstanten'!$C$10,C865&lt;='Umrechnungskurse und Konstanten'!$D$10),F865*'Umrechnungskurse und Konstanten'!$E$10,0)+IF(AND(C865&gt;='Umrechnungskurse und Konstanten'!$C$11,C865&lt;='Umrechnungskurse und Konstanten'!$D$11),F865*'Umrechnungskurse und Konstanten'!$E$11,0)+IF(AND(C865&gt;='Umrechnungskurse und Konstanten'!$C$12,C865&lt;='Umrechnungskurse und Konstanten'!$D$12),F865*'Umrechnungskurse und Konstanten'!$E$12,0)+IF(AND(C865&gt;='Umrechnungskurse und Konstanten'!$C$13,C865&lt;='Umrechnungskurse und Konstanten'!$D$13),F865*'Umrechnungskurse und Konstanten'!$E$13,0)+IF(AND(C865&gt;='Umrechnungskurse und Konstanten'!$C$14,C865&lt;='Umrechnungskurse und Konstanten'!$D$14),F865*'Umrechnungskurse und Konstanten'!$E$14,0)+IF(AND(C865&gt;='Umrechnungskurse und Konstanten'!$C$15,C865&lt;='Umrechnungskurse und Konstanten'!$D$15),F865*'Umrechnungskurse und Konstanten'!$E$15,0)+IF(AND(C865&gt;='Umrechnungskurse und Konstanten'!$C$16,C865&lt;='Umrechnungskurse und Konstanten'!$D$16),F865*'Umrechnungskurse und Konstanten'!$E$16,0)</f>
        <v>0</v>
      </c>
      <c r="J865" s="43">
        <f t="shared" si="40"/>
        <v>0</v>
      </c>
      <c r="K865" s="43">
        <f t="shared" si="41"/>
        <v>0</v>
      </c>
      <c r="L865" s="69" t="str">
        <f>IF(OR(G865='Umrechnungskurse und Konstanten'!$E$21,G865='Umrechnungskurse und Konstanten'!$E$22,G865='Umrechnungskurse und Konstanten'!$E$23),"VSt. Satz ok.","falsche/keine VSt.")</f>
        <v>falsche/keine VSt.</v>
      </c>
      <c r="M865" s="67" t="str">
        <f>IF(AND(C865&gt;='Umrechnungskurse und Konstanten'!$C$11,C865&lt;='Umrechnungskurse und Konstanten'!$D$13),"Periode ok.","falsche Periode")</f>
        <v>falsche Periode</v>
      </c>
    </row>
    <row r="866" spans="2:13" x14ac:dyDescent="0.3">
      <c r="B866" s="56"/>
      <c r="C866" s="38"/>
      <c r="D866" s="38"/>
      <c r="E866" s="45"/>
      <c r="F866" s="40"/>
      <c r="G866" s="52"/>
      <c r="H866" s="42">
        <f t="shared" si="39"/>
        <v>0</v>
      </c>
      <c r="I866" s="43">
        <f>IF(AND(C866&gt;='Umrechnungskurse und Konstanten'!$C$5,C866&lt;='Umrechnungskurse und Konstanten'!$D$5),F866*'Umrechnungskurse und Konstanten'!$E$5,0)+IF(AND(C866&gt;='Umrechnungskurse und Konstanten'!$C$6,C866&lt;='Umrechnungskurse und Konstanten'!$D$6),F866*'Umrechnungskurse und Konstanten'!$E$6,0)+IF(AND(C866&gt;='Umrechnungskurse und Konstanten'!$C$7,C866&lt;='Umrechnungskurse und Konstanten'!$D$7),F866*'Umrechnungskurse und Konstanten'!$E$7,0)+IF(AND(C866&gt;='Umrechnungskurse und Konstanten'!$C$8,C866&lt;='Umrechnungskurse und Konstanten'!$D$8),F866*'Umrechnungskurse und Konstanten'!$E$8,0)+IF(AND(C866&gt;='Umrechnungskurse und Konstanten'!$C$9,C866&lt;='Umrechnungskurse und Konstanten'!$D$9),F866*'Umrechnungskurse und Konstanten'!$E$9,0)+IF(AND(C866&gt;='Umrechnungskurse und Konstanten'!$C$10,C866&lt;='Umrechnungskurse und Konstanten'!$D$10),F866*'Umrechnungskurse und Konstanten'!$E$10,0)+IF(AND(C866&gt;='Umrechnungskurse und Konstanten'!$C$11,C866&lt;='Umrechnungskurse und Konstanten'!$D$11),F866*'Umrechnungskurse und Konstanten'!$E$11,0)+IF(AND(C866&gt;='Umrechnungskurse und Konstanten'!$C$12,C866&lt;='Umrechnungskurse und Konstanten'!$D$12),F866*'Umrechnungskurse und Konstanten'!$E$12,0)+IF(AND(C866&gt;='Umrechnungskurse und Konstanten'!$C$13,C866&lt;='Umrechnungskurse und Konstanten'!$D$13),F866*'Umrechnungskurse und Konstanten'!$E$13,0)+IF(AND(C866&gt;='Umrechnungskurse und Konstanten'!$C$14,C866&lt;='Umrechnungskurse und Konstanten'!$D$14),F866*'Umrechnungskurse und Konstanten'!$E$14,0)+IF(AND(C866&gt;='Umrechnungskurse und Konstanten'!$C$15,C866&lt;='Umrechnungskurse und Konstanten'!$D$15),F866*'Umrechnungskurse und Konstanten'!$E$15,0)+IF(AND(C866&gt;='Umrechnungskurse und Konstanten'!$C$16,C866&lt;='Umrechnungskurse und Konstanten'!$D$16),F866*'Umrechnungskurse und Konstanten'!$E$16,0)</f>
        <v>0</v>
      </c>
      <c r="J866" s="43">
        <f t="shared" si="40"/>
        <v>0</v>
      </c>
      <c r="K866" s="43">
        <f t="shared" si="41"/>
        <v>0</v>
      </c>
      <c r="L866" s="69" t="str">
        <f>IF(OR(G866='Umrechnungskurse und Konstanten'!$E$21,G866='Umrechnungskurse und Konstanten'!$E$22,G866='Umrechnungskurse und Konstanten'!$E$23),"VSt. Satz ok.","falsche/keine VSt.")</f>
        <v>falsche/keine VSt.</v>
      </c>
      <c r="M866" s="67" t="str">
        <f>IF(AND(C866&gt;='Umrechnungskurse und Konstanten'!$C$11,C866&lt;='Umrechnungskurse und Konstanten'!$D$13),"Periode ok.","falsche Periode")</f>
        <v>falsche Periode</v>
      </c>
    </row>
    <row r="867" spans="2:13" x14ac:dyDescent="0.3">
      <c r="B867" s="56"/>
      <c r="C867" s="38"/>
      <c r="D867" s="38"/>
      <c r="E867" s="45"/>
      <c r="F867" s="40"/>
      <c r="G867" s="52"/>
      <c r="H867" s="42">
        <f t="shared" si="39"/>
        <v>0</v>
      </c>
      <c r="I867" s="43">
        <f>IF(AND(C867&gt;='Umrechnungskurse und Konstanten'!$C$5,C867&lt;='Umrechnungskurse und Konstanten'!$D$5),F867*'Umrechnungskurse und Konstanten'!$E$5,0)+IF(AND(C867&gt;='Umrechnungskurse und Konstanten'!$C$6,C867&lt;='Umrechnungskurse und Konstanten'!$D$6),F867*'Umrechnungskurse und Konstanten'!$E$6,0)+IF(AND(C867&gt;='Umrechnungskurse und Konstanten'!$C$7,C867&lt;='Umrechnungskurse und Konstanten'!$D$7),F867*'Umrechnungskurse und Konstanten'!$E$7,0)+IF(AND(C867&gt;='Umrechnungskurse und Konstanten'!$C$8,C867&lt;='Umrechnungskurse und Konstanten'!$D$8),F867*'Umrechnungskurse und Konstanten'!$E$8,0)+IF(AND(C867&gt;='Umrechnungskurse und Konstanten'!$C$9,C867&lt;='Umrechnungskurse und Konstanten'!$D$9),F867*'Umrechnungskurse und Konstanten'!$E$9,0)+IF(AND(C867&gt;='Umrechnungskurse und Konstanten'!$C$10,C867&lt;='Umrechnungskurse und Konstanten'!$D$10),F867*'Umrechnungskurse und Konstanten'!$E$10,0)+IF(AND(C867&gt;='Umrechnungskurse und Konstanten'!$C$11,C867&lt;='Umrechnungskurse und Konstanten'!$D$11),F867*'Umrechnungskurse und Konstanten'!$E$11,0)+IF(AND(C867&gt;='Umrechnungskurse und Konstanten'!$C$12,C867&lt;='Umrechnungskurse und Konstanten'!$D$12),F867*'Umrechnungskurse und Konstanten'!$E$12,0)+IF(AND(C867&gt;='Umrechnungskurse und Konstanten'!$C$13,C867&lt;='Umrechnungskurse und Konstanten'!$D$13),F867*'Umrechnungskurse und Konstanten'!$E$13,0)+IF(AND(C867&gt;='Umrechnungskurse und Konstanten'!$C$14,C867&lt;='Umrechnungskurse und Konstanten'!$D$14),F867*'Umrechnungskurse und Konstanten'!$E$14,0)+IF(AND(C867&gt;='Umrechnungskurse und Konstanten'!$C$15,C867&lt;='Umrechnungskurse und Konstanten'!$D$15),F867*'Umrechnungskurse und Konstanten'!$E$15,0)+IF(AND(C867&gt;='Umrechnungskurse und Konstanten'!$C$16,C867&lt;='Umrechnungskurse und Konstanten'!$D$16),F867*'Umrechnungskurse und Konstanten'!$E$16,0)</f>
        <v>0</v>
      </c>
      <c r="J867" s="43">
        <f t="shared" si="40"/>
        <v>0</v>
      </c>
      <c r="K867" s="43">
        <f t="shared" si="41"/>
        <v>0</v>
      </c>
      <c r="L867" s="69" t="str">
        <f>IF(OR(G867='Umrechnungskurse und Konstanten'!$E$21,G867='Umrechnungskurse und Konstanten'!$E$22,G867='Umrechnungskurse und Konstanten'!$E$23),"VSt. Satz ok.","falsche/keine VSt.")</f>
        <v>falsche/keine VSt.</v>
      </c>
      <c r="M867" s="67" t="str">
        <f>IF(AND(C867&gt;='Umrechnungskurse und Konstanten'!$C$11,C867&lt;='Umrechnungskurse und Konstanten'!$D$13),"Periode ok.","falsche Periode")</f>
        <v>falsche Periode</v>
      </c>
    </row>
    <row r="868" spans="2:13" x14ac:dyDescent="0.3">
      <c r="B868" s="56"/>
      <c r="C868" s="38"/>
      <c r="D868" s="38"/>
      <c r="E868" s="45"/>
      <c r="F868" s="40"/>
      <c r="G868" s="52"/>
      <c r="H868" s="42">
        <f t="shared" si="39"/>
        <v>0</v>
      </c>
      <c r="I868" s="43">
        <f>IF(AND(C868&gt;='Umrechnungskurse und Konstanten'!$C$5,C868&lt;='Umrechnungskurse und Konstanten'!$D$5),F868*'Umrechnungskurse und Konstanten'!$E$5,0)+IF(AND(C868&gt;='Umrechnungskurse und Konstanten'!$C$6,C868&lt;='Umrechnungskurse und Konstanten'!$D$6),F868*'Umrechnungskurse und Konstanten'!$E$6,0)+IF(AND(C868&gt;='Umrechnungskurse und Konstanten'!$C$7,C868&lt;='Umrechnungskurse und Konstanten'!$D$7),F868*'Umrechnungskurse und Konstanten'!$E$7,0)+IF(AND(C868&gt;='Umrechnungskurse und Konstanten'!$C$8,C868&lt;='Umrechnungskurse und Konstanten'!$D$8),F868*'Umrechnungskurse und Konstanten'!$E$8,0)+IF(AND(C868&gt;='Umrechnungskurse und Konstanten'!$C$9,C868&lt;='Umrechnungskurse und Konstanten'!$D$9),F868*'Umrechnungskurse und Konstanten'!$E$9,0)+IF(AND(C868&gt;='Umrechnungskurse und Konstanten'!$C$10,C868&lt;='Umrechnungskurse und Konstanten'!$D$10),F868*'Umrechnungskurse und Konstanten'!$E$10,0)+IF(AND(C868&gt;='Umrechnungskurse und Konstanten'!$C$11,C868&lt;='Umrechnungskurse und Konstanten'!$D$11),F868*'Umrechnungskurse und Konstanten'!$E$11,0)+IF(AND(C868&gt;='Umrechnungskurse und Konstanten'!$C$12,C868&lt;='Umrechnungskurse und Konstanten'!$D$12),F868*'Umrechnungskurse und Konstanten'!$E$12,0)+IF(AND(C868&gt;='Umrechnungskurse und Konstanten'!$C$13,C868&lt;='Umrechnungskurse und Konstanten'!$D$13),F868*'Umrechnungskurse und Konstanten'!$E$13,0)+IF(AND(C868&gt;='Umrechnungskurse und Konstanten'!$C$14,C868&lt;='Umrechnungskurse und Konstanten'!$D$14),F868*'Umrechnungskurse und Konstanten'!$E$14,0)+IF(AND(C868&gt;='Umrechnungskurse und Konstanten'!$C$15,C868&lt;='Umrechnungskurse und Konstanten'!$D$15),F868*'Umrechnungskurse und Konstanten'!$E$15,0)+IF(AND(C868&gt;='Umrechnungskurse und Konstanten'!$C$16,C868&lt;='Umrechnungskurse und Konstanten'!$D$16),F868*'Umrechnungskurse und Konstanten'!$E$16,0)</f>
        <v>0</v>
      </c>
      <c r="J868" s="43">
        <f t="shared" si="40"/>
        <v>0</v>
      </c>
      <c r="K868" s="43">
        <f t="shared" si="41"/>
        <v>0</v>
      </c>
      <c r="L868" s="69" t="str">
        <f>IF(OR(G868='Umrechnungskurse und Konstanten'!$E$21,G868='Umrechnungskurse und Konstanten'!$E$22,G868='Umrechnungskurse und Konstanten'!$E$23),"VSt. Satz ok.","falsche/keine VSt.")</f>
        <v>falsche/keine VSt.</v>
      </c>
      <c r="M868" s="67" t="str">
        <f>IF(AND(C868&gt;='Umrechnungskurse und Konstanten'!$C$11,C868&lt;='Umrechnungskurse und Konstanten'!$D$13),"Periode ok.","falsche Periode")</f>
        <v>falsche Periode</v>
      </c>
    </row>
    <row r="869" spans="2:13" x14ac:dyDescent="0.3">
      <c r="B869" s="56"/>
      <c r="C869" s="38"/>
      <c r="D869" s="38"/>
      <c r="E869" s="45"/>
      <c r="F869" s="40"/>
      <c r="G869" s="52"/>
      <c r="H869" s="42">
        <f t="shared" si="39"/>
        <v>0</v>
      </c>
      <c r="I869" s="43">
        <f>IF(AND(C869&gt;='Umrechnungskurse und Konstanten'!$C$5,C869&lt;='Umrechnungskurse und Konstanten'!$D$5),F869*'Umrechnungskurse und Konstanten'!$E$5,0)+IF(AND(C869&gt;='Umrechnungskurse und Konstanten'!$C$6,C869&lt;='Umrechnungskurse und Konstanten'!$D$6),F869*'Umrechnungskurse und Konstanten'!$E$6,0)+IF(AND(C869&gt;='Umrechnungskurse und Konstanten'!$C$7,C869&lt;='Umrechnungskurse und Konstanten'!$D$7),F869*'Umrechnungskurse und Konstanten'!$E$7,0)+IF(AND(C869&gt;='Umrechnungskurse und Konstanten'!$C$8,C869&lt;='Umrechnungskurse und Konstanten'!$D$8),F869*'Umrechnungskurse und Konstanten'!$E$8,0)+IF(AND(C869&gt;='Umrechnungskurse und Konstanten'!$C$9,C869&lt;='Umrechnungskurse und Konstanten'!$D$9),F869*'Umrechnungskurse und Konstanten'!$E$9,0)+IF(AND(C869&gt;='Umrechnungskurse und Konstanten'!$C$10,C869&lt;='Umrechnungskurse und Konstanten'!$D$10),F869*'Umrechnungskurse und Konstanten'!$E$10,0)+IF(AND(C869&gt;='Umrechnungskurse und Konstanten'!$C$11,C869&lt;='Umrechnungskurse und Konstanten'!$D$11),F869*'Umrechnungskurse und Konstanten'!$E$11,0)+IF(AND(C869&gt;='Umrechnungskurse und Konstanten'!$C$12,C869&lt;='Umrechnungskurse und Konstanten'!$D$12),F869*'Umrechnungskurse und Konstanten'!$E$12,0)+IF(AND(C869&gt;='Umrechnungskurse und Konstanten'!$C$13,C869&lt;='Umrechnungskurse und Konstanten'!$D$13),F869*'Umrechnungskurse und Konstanten'!$E$13,0)+IF(AND(C869&gt;='Umrechnungskurse und Konstanten'!$C$14,C869&lt;='Umrechnungskurse und Konstanten'!$D$14),F869*'Umrechnungskurse und Konstanten'!$E$14,0)+IF(AND(C869&gt;='Umrechnungskurse und Konstanten'!$C$15,C869&lt;='Umrechnungskurse und Konstanten'!$D$15),F869*'Umrechnungskurse und Konstanten'!$E$15,0)+IF(AND(C869&gt;='Umrechnungskurse und Konstanten'!$C$16,C869&lt;='Umrechnungskurse und Konstanten'!$D$16),F869*'Umrechnungskurse und Konstanten'!$E$16,0)</f>
        <v>0</v>
      </c>
      <c r="J869" s="43">
        <f t="shared" si="40"/>
        <v>0</v>
      </c>
      <c r="K869" s="43">
        <f t="shared" si="41"/>
        <v>0</v>
      </c>
      <c r="L869" s="69" t="str">
        <f>IF(OR(G869='Umrechnungskurse und Konstanten'!$E$21,G869='Umrechnungskurse und Konstanten'!$E$22,G869='Umrechnungskurse und Konstanten'!$E$23),"VSt. Satz ok.","falsche/keine VSt.")</f>
        <v>falsche/keine VSt.</v>
      </c>
      <c r="M869" s="67" t="str">
        <f>IF(AND(C869&gt;='Umrechnungskurse und Konstanten'!$C$11,C869&lt;='Umrechnungskurse und Konstanten'!$D$13),"Periode ok.","falsche Periode")</f>
        <v>falsche Periode</v>
      </c>
    </row>
    <row r="870" spans="2:13" x14ac:dyDescent="0.3">
      <c r="B870" s="56"/>
      <c r="C870" s="38"/>
      <c r="D870" s="38"/>
      <c r="E870" s="45"/>
      <c r="F870" s="40"/>
      <c r="G870" s="52"/>
      <c r="H870" s="42">
        <f t="shared" si="39"/>
        <v>0</v>
      </c>
      <c r="I870" s="43">
        <f>IF(AND(C870&gt;='Umrechnungskurse und Konstanten'!$C$5,C870&lt;='Umrechnungskurse und Konstanten'!$D$5),F870*'Umrechnungskurse und Konstanten'!$E$5,0)+IF(AND(C870&gt;='Umrechnungskurse und Konstanten'!$C$6,C870&lt;='Umrechnungskurse und Konstanten'!$D$6),F870*'Umrechnungskurse und Konstanten'!$E$6,0)+IF(AND(C870&gt;='Umrechnungskurse und Konstanten'!$C$7,C870&lt;='Umrechnungskurse und Konstanten'!$D$7),F870*'Umrechnungskurse und Konstanten'!$E$7,0)+IF(AND(C870&gt;='Umrechnungskurse und Konstanten'!$C$8,C870&lt;='Umrechnungskurse und Konstanten'!$D$8),F870*'Umrechnungskurse und Konstanten'!$E$8,0)+IF(AND(C870&gt;='Umrechnungskurse und Konstanten'!$C$9,C870&lt;='Umrechnungskurse und Konstanten'!$D$9),F870*'Umrechnungskurse und Konstanten'!$E$9,0)+IF(AND(C870&gt;='Umrechnungskurse und Konstanten'!$C$10,C870&lt;='Umrechnungskurse und Konstanten'!$D$10),F870*'Umrechnungskurse und Konstanten'!$E$10,0)+IF(AND(C870&gt;='Umrechnungskurse und Konstanten'!$C$11,C870&lt;='Umrechnungskurse und Konstanten'!$D$11),F870*'Umrechnungskurse und Konstanten'!$E$11,0)+IF(AND(C870&gt;='Umrechnungskurse und Konstanten'!$C$12,C870&lt;='Umrechnungskurse und Konstanten'!$D$12),F870*'Umrechnungskurse und Konstanten'!$E$12,0)+IF(AND(C870&gt;='Umrechnungskurse und Konstanten'!$C$13,C870&lt;='Umrechnungskurse und Konstanten'!$D$13),F870*'Umrechnungskurse und Konstanten'!$E$13,0)+IF(AND(C870&gt;='Umrechnungskurse und Konstanten'!$C$14,C870&lt;='Umrechnungskurse und Konstanten'!$D$14),F870*'Umrechnungskurse und Konstanten'!$E$14,0)+IF(AND(C870&gt;='Umrechnungskurse und Konstanten'!$C$15,C870&lt;='Umrechnungskurse und Konstanten'!$D$15),F870*'Umrechnungskurse und Konstanten'!$E$15,0)+IF(AND(C870&gt;='Umrechnungskurse und Konstanten'!$C$16,C870&lt;='Umrechnungskurse und Konstanten'!$D$16),F870*'Umrechnungskurse und Konstanten'!$E$16,0)</f>
        <v>0</v>
      </c>
      <c r="J870" s="43">
        <f t="shared" si="40"/>
        <v>0</v>
      </c>
      <c r="K870" s="43">
        <f t="shared" si="41"/>
        <v>0</v>
      </c>
      <c r="L870" s="69" t="str">
        <f>IF(OR(G870='Umrechnungskurse und Konstanten'!$E$21,G870='Umrechnungskurse und Konstanten'!$E$22,G870='Umrechnungskurse und Konstanten'!$E$23),"VSt. Satz ok.","falsche/keine VSt.")</f>
        <v>falsche/keine VSt.</v>
      </c>
      <c r="M870" s="67" t="str">
        <f>IF(AND(C870&gt;='Umrechnungskurse und Konstanten'!$C$11,C870&lt;='Umrechnungskurse und Konstanten'!$D$13),"Periode ok.","falsche Periode")</f>
        <v>falsche Periode</v>
      </c>
    </row>
    <row r="871" spans="2:13" x14ac:dyDescent="0.3">
      <c r="B871" s="56"/>
      <c r="C871" s="38"/>
      <c r="D871" s="38"/>
      <c r="E871" s="45"/>
      <c r="F871" s="40"/>
      <c r="G871" s="52"/>
      <c r="H871" s="42">
        <f t="shared" si="39"/>
        <v>0</v>
      </c>
      <c r="I871" s="43">
        <f>IF(AND(C871&gt;='Umrechnungskurse und Konstanten'!$C$5,C871&lt;='Umrechnungskurse und Konstanten'!$D$5),F871*'Umrechnungskurse und Konstanten'!$E$5,0)+IF(AND(C871&gt;='Umrechnungskurse und Konstanten'!$C$6,C871&lt;='Umrechnungskurse und Konstanten'!$D$6),F871*'Umrechnungskurse und Konstanten'!$E$6,0)+IF(AND(C871&gt;='Umrechnungskurse und Konstanten'!$C$7,C871&lt;='Umrechnungskurse und Konstanten'!$D$7),F871*'Umrechnungskurse und Konstanten'!$E$7,0)+IF(AND(C871&gt;='Umrechnungskurse und Konstanten'!$C$8,C871&lt;='Umrechnungskurse und Konstanten'!$D$8),F871*'Umrechnungskurse und Konstanten'!$E$8,0)+IF(AND(C871&gt;='Umrechnungskurse und Konstanten'!$C$9,C871&lt;='Umrechnungskurse und Konstanten'!$D$9),F871*'Umrechnungskurse und Konstanten'!$E$9,0)+IF(AND(C871&gt;='Umrechnungskurse und Konstanten'!$C$10,C871&lt;='Umrechnungskurse und Konstanten'!$D$10),F871*'Umrechnungskurse und Konstanten'!$E$10,0)+IF(AND(C871&gt;='Umrechnungskurse und Konstanten'!$C$11,C871&lt;='Umrechnungskurse und Konstanten'!$D$11),F871*'Umrechnungskurse und Konstanten'!$E$11,0)+IF(AND(C871&gt;='Umrechnungskurse und Konstanten'!$C$12,C871&lt;='Umrechnungskurse und Konstanten'!$D$12),F871*'Umrechnungskurse und Konstanten'!$E$12,0)+IF(AND(C871&gt;='Umrechnungskurse und Konstanten'!$C$13,C871&lt;='Umrechnungskurse und Konstanten'!$D$13),F871*'Umrechnungskurse und Konstanten'!$E$13,0)+IF(AND(C871&gt;='Umrechnungskurse und Konstanten'!$C$14,C871&lt;='Umrechnungskurse und Konstanten'!$D$14),F871*'Umrechnungskurse und Konstanten'!$E$14,0)+IF(AND(C871&gt;='Umrechnungskurse und Konstanten'!$C$15,C871&lt;='Umrechnungskurse und Konstanten'!$D$15),F871*'Umrechnungskurse und Konstanten'!$E$15,0)+IF(AND(C871&gt;='Umrechnungskurse und Konstanten'!$C$16,C871&lt;='Umrechnungskurse und Konstanten'!$D$16),F871*'Umrechnungskurse und Konstanten'!$E$16,0)</f>
        <v>0</v>
      </c>
      <c r="J871" s="43">
        <f t="shared" si="40"/>
        <v>0</v>
      </c>
      <c r="K871" s="43">
        <f t="shared" si="41"/>
        <v>0</v>
      </c>
      <c r="L871" s="69" t="str">
        <f>IF(OR(G871='Umrechnungskurse und Konstanten'!$E$21,G871='Umrechnungskurse und Konstanten'!$E$22,G871='Umrechnungskurse und Konstanten'!$E$23),"VSt. Satz ok.","falsche/keine VSt.")</f>
        <v>falsche/keine VSt.</v>
      </c>
      <c r="M871" s="67" t="str">
        <f>IF(AND(C871&gt;='Umrechnungskurse und Konstanten'!$C$11,C871&lt;='Umrechnungskurse und Konstanten'!$D$13),"Periode ok.","falsche Periode")</f>
        <v>falsche Periode</v>
      </c>
    </row>
    <row r="872" spans="2:13" x14ac:dyDescent="0.3">
      <c r="B872" s="56"/>
      <c r="C872" s="38"/>
      <c r="D872" s="38"/>
      <c r="E872" s="45"/>
      <c r="F872" s="40"/>
      <c r="G872" s="52"/>
      <c r="H872" s="42">
        <f t="shared" si="39"/>
        <v>0</v>
      </c>
      <c r="I872" s="43">
        <f>IF(AND(C872&gt;='Umrechnungskurse und Konstanten'!$C$5,C872&lt;='Umrechnungskurse und Konstanten'!$D$5),F872*'Umrechnungskurse und Konstanten'!$E$5,0)+IF(AND(C872&gt;='Umrechnungskurse und Konstanten'!$C$6,C872&lt;='Umrechnungskurse und Konstanten'!$D$6),F872*'Umrechnungskurse und Konstanten'!$E$6,0)+IF(AND(C872&gt;='Umrechnungskurse und Konstanten'!$C$7,C872&lt;='Umrechnungskurse und Konstanten'!$D$7),F872*'Umrechnungskurse und Konstanten'!$E$7,0)+IF(AND(C872&gt;='Umrechnungskurse und Konstanten'!$C$8,C872&lt;='Umrechnungskurse und Konstanten'!$D$8),F872*'Umrechnungskurse und Konstanten'!$E$8,0)+IF(AND(C872&gt;='Umrechnungskurse und Konstanten'!$C$9,C872&lt;='Umrechnungskurse und Konstanten'!$D$9),F872*'Umrechnungskurse und Konstanten'!$E$9,0)+IF(AND(C872&gt;='Umrechnungskurse und Konstanten'!$C$10,C872&lt;='Umrechnungskurse und Konstanten'!$D$10),F872*'Umrechnungskurse und Konstanten'!$E$10,0)+IF(AND(C872&gt;='Umrechnungskurse und Konstanten'!$C$11,C872&lt;='Umrechnungskurse und Konstanten'!$D$11),F872*'Umrechnungskurse und Konstanten'!$E$11,0)+IF(AND(C872&gt;='Umrechnungskurse und Konstanten'!$C$12,C872&lt;='Umrechnungskurse und Konstanten'!$D$12),F872*'Umrechnungskurse und Konstanten'!$E$12,0)+IF(AND(C872&gt;='Umrechnungskurse und Konstanten'!$C$13,C872&lt;='Umrechnungskurse und Konstanten'!$D$13),F872*'Umrechnungskurse und Konstanten'!$E$13,0)+IF(AND(C872&gt;='Umrechnungskurse und Konstanten'!$C$14,C872&lt;='Umrechnungskurse und Konstanten'!$D$14),F872*'Umrechnungskurse und Konstanten'!$E$14,0)+IF(AND(C872&gt;='Umrechnungskurse und Konstanten'!$C$15,C872&lt;='Umrechnungskurse und Konstanten'!$D$15),F872*'Umrechnungskurse und Konstanten'!$E$15,0)+IF(AND(C872&gt;='Umrechnungskurse und Konstanten'!$C$16,C872&lt;='Umrechnungskurse und Konstanten'!$D$16),F872*'Umrechnungskurse und Konstanten'!$E$16,0)</f>
        <v>0</v>
      </c>
      <c r="J872" s="43">
        <f t="shared" si="40"/>
        <v>0</v>
      </c>
      <c r="K872" s="43">
        <f t="shared" si="41"/>
        <v>0</v>
      </c>
      <c r="L872" s="69" t="str">
        <f>IF(OR(G872='Umrechnungskurse und Konstanten'!$E$21,G872='Umrechnungskurse und Konstanten'!$E$22,G872='Umrechnungskurse und Konstanten'!$E$23),"VSt. Satz ok.","falsche/keine VSt.")</f>
        <v>falsche/keine VSt.</v>
      </c>
      <c r="M872" s="67" t="str">
        <f>IF(AND(C872&gt;='Umrechnungskurse und Konstanten'!$C$11,C872&lt;='Umrechnungskurse und Konstanten'!$D$13),"Periode ok.","falsche Periode")</f>
        <v>falsche Periode</v>
      </c>
    </row>
    <row r="873" spans="2:13" x14ac:dyDescent="0.3">
      <c r="B873" s="56"/>
      <c r="C873" s="38"/>
      <c r="D873" s="38"/>
      <c r="E873" s="45"/>
      <c r="F873" s="40"/>
      <c r="G873" s="52"/>
      <c r="H873" s="42">
        <f t="shared" si="39"/>
        <v>0</v>
      </c>
      <c r="I873" s="43">
        <f>IF(AND(C873&gt;='Umrechnungskurse und Konstanten'!$C$5,C873&lt;='Umrechnungskurse und Konstanten'!$D$5),F873*'Umrechnungskurse und Konstanten'!$E$5,0)+IF(AND(C873&gt;='Umrechnungskurse und Konstanten'!$C$6,C873&lt;='Umrechnungskurse und Konstanten'!$D$6),F873*'Umrechnungskurse und Konstanten'!$E$6,0)+IF(AND(C873&gt;='Umrechnungskurse und Konstanten'!$C$7,C873&lt;='Umrechnungskurse und Konstanten'!$D$7),F873*'Umrechnungskurse und Konstanten'!$E$7,0)+IF(AND(C873&gt;='Umrechnungskurse und Konstanten'!$C$8,C873&lt;='Umrechnungskurse und Konstanten'!$D$8),F873*'Umrechnungskurse und Konstanten'!$E$8,0)+IF(AND(C873&gt;='Umrechnungskurse und Konstanten'!$C$9,C873&lt;='Umrechnungskurse und Konstanten'!$D$9),F873*'Umrechnungskurse und Konstanten'!$E$9,0)+IF(AND(C873&gt;='Umrechnungskurse und Konstanten'!$C$10,C873&lt;='Umrechnungskurse und Konstanten'!$D$10),F873*'Umrechnungskurse und Konstanten'!$E$10,0)+IF(AND(C873&gt;='Umrechnungskurse und Konstanten'!$C$11,C873&lt;='Umrechnungskurse und Konstanten'!$D$11),F873*'Umrechnungskurse und Konstanten'!$E$11,0)+IF(AND(C873&gt;='Umrechnungskurse und Konstanten'!$C$12,C873&lt;='Umrechnungskurse und Konstanten'!$D$12),F873*'Umrechnungskurse und Konstanten'!$E$12,0)+IF(AND(C873&gt;='Umrechnungskurse und Konstanten'!$C$13,C873&lt;='Umrechnungskurse und Konstanten'!$D$13),F873*'Umrechnungskurse und Konstanten'!$E$13,0)+IF(AND(C873&gt;='Umrechnungskurse und Konstanten'!$C$14,C873&lt;='Umrechnungskurse und Konstanten'!$D$14),F873*'Umrechnungskurse und Konstanten'!$E$14,0)+IF(AND(C873&gt;='Umrechnungskurse und Konstanten'!$C$15,C873&lt;='Umrechnungskurse und Konstanten'!$D$15),F873*'Umrechnungskurse und Konstanten'!$E$15,0)+IF(AND(C873&gt;='Umrechnungskurse und Konstanten'!$C$16,C873&lt;='Umrechnungskurse und Konstanten'!$D$16),F873*'Umrechnungskurse und Konstanten'!$E$16,0)</f>
        <v>0</v>
      </c>
      <c r="J873" s="43">
        <f t="shared" si="40"/>
        <v>0</v>
      </c>
      <c r="K873" s="43">
        <f t="shared" si="41"/>
        <v>0</v>
      </c>
      <c r="L873" s="69" t="str">
        <f>IF(OR(G873='Umrechnungskurse und Konstanten'!$E$21,G873='Umrechnungskurse und Konstanten'!$E$22,G873='Umrechnungskurse und Konstanten'!$E$23),"VSt. Satz ok.","falsche/keine VSt.")</f>
        <v>falsche/keine VSt.</v>
      </c>
      <c r="M873" s="67" t="str">
        <f>IF(AND(C873&gt;='Umrechnungskurse und Konstanten'!$C$11,C873&lt;='Umrechnungskurse und Konstanten'!$D$13),"Periode ok.","falsche Periode")</f>
        <v>falsche Periode</v>
      </c>
    </row>
    <row r="874" spans="2:13" x14ac:dyDescent="0.3">
      <c r="B874" s="56"/>
      <c r="C874" s="38"/>
      <c r="D874" s="38"/>
      <c r="E874" s="45"/>
      <c r="F874" s="40"/>
      <c r="G874" s="52"/>
      <c r="H874" s="42">
        <f t="shared" si="39"/>
        <v>0</v>
      </c>
      <c r="I874" s="43">
        <f>IF(AND(C874&gt;='Umrechnungskurse und Konstanten'!$C$5,C874&lt;='Umrechnungskurse und Konstanten'!$D$5),F874*'Umrechnungskurse und Konstanten'!$E$5,0)+IF(AND(C874&gt;='Umrechnungskurse und Konstanten'!$C$6,C874&lt;='Umrechnungskurse und Konstanten'!$D$6),F874*'Umrechnungskurse und Konstanten'!$E$6,0)+IF(AND(C874&gt;='Umrechnungskurse und Konstanten'!$C$7,C874&lt;='Umrechnungskurse und Konstanten'!$D$7),F874*'Umrechnungskurse und Konstanten'!$E$7,0)+IF(AND(C874&gt;='Umrechnungskurse und Konstanten'!$C$8,C874&lt;='Umrechnungskurse und Konstanten'!$D$8),F874*'Umrechnungskurse und Konstanten'!$E$8,0)+IF(AND(C874&gt;='Umrechnungskurse und Konstanten'!$C$9,C874&lt;='Umrechnungskurse und Konstanten'!$D$9),F874*'Umrechnungskurse und Konstanten'!$E$9,0)+IF(AND(C874&gt;='Umrechnungskurse und Konstanten'!$C$10,C874&lt;='Umrechnungskurse und Konstanten'!$D$10),F874*'Umrechnungskurse und Konstanten'!$E$10,0)+IF(AND(C874&gt;='Umrechnungskurse und Konstanten'!$C$11,C874&lt;='Umrechnungskurse und Konstanten'!$D$11),F874*'Umrechnungskurse und Konstanten'!$E$11,0)+IF(AND(C874&gt;='Umrechnungskurse und Konstanten'!$C$12,C874&lt;='Umrechnungskurse und Konstanten'!$D$12),F874*'Umrechnungskurse und Konstanten'!$E$12,0)+IF(AND(C874&gt;='Umrechnungskurse und Konstanten'!$C$13,C874&lt;='Umrechnungskurse und Konstanten'!$D$13),F874*'Umrechnungskurse und Konstanten'!$E$13,0)+IF(AND(C874&gt;='Umrechnungskurse und Konstanten'!$C$14,C874&lt;='Umrechnungskurse und Konstanten'!$D$14),F874*'Umrechnungskurse und Konstanten'!$E$14,0)+IF(AND(C874&gt;='Umrechnungskurse und Konstanten'!$C$15,C874&lt;='Umrechnungskurse und Konstanten'!$D$15),F874*'Umrechnungskurse und Konstanten'!$E$15,0)+IF(AND(C874&gt;='Umrechnungskurse und Konstanten'!$C$16,C874&lt;='Umrechnungskurse und Konstanten'!$D$16),F874*'Umrechnungskurse und Konstanten'!$E$16,0)</f>
        <v>0</v>
      </c>
      <c r="J874" s="43">
        <f t="shared" si="40"/>
        <v>0</v>
      </c>
      <c r="K874" s="43">
        <f t="shared" si="41"/>
        <v>0</v>
      </c>
      <c r="L874" s="69" t="str">
        <f>IF(OR(G874='Umrechnungskurse und Konstanten'!$E$21,G874='Umrechnungskurse und Konstanten'!$E$22,G874='Umrechnungskurse und Konstanten'!$E$23),"VSt. Satz ok.","falsche/keine VSt.")</f>
        <v>falsche/keine VSt.</v>
      </c>
      <c r="M874" s="67" t="str">
        <f>IF(AND(C874&gt;='Umrechnungskurse und Konstanten'!$C$11,C874&lt;='Umrechnungskurse und Konstanten'!$D$13),"Periode ok.","falsche Periode")</f>
        <v>falsche Periode</v>
      </c>
    </row>
    <row r="875" spans="2:13" x14ac:dyDescent="0.3">
      <c r="B875" s="56"/>
      <c r="C875" s="38"/>
      <c r="D875" s="38"/>
      <c r="E875" s="45"/>
      <c r="F875" s="40"/>
      <c r="G875" s="52"/>
      <c r="H875" s="42">
        <f t="shared" si="39"/>
        <v>0</v>
      </c>
      <c r="I875" s="43">
        <f>IF(AND(C875&gt;='Umrechnungskurse und Konstanten'!$C$5,C875&lt;='Umrechnungskurse und Konstanten'!$D$5),F875*'Umrechnungskurse und Konstanten'!$E$5,0)+IF(AND(C875&gt;='Umrechnungskurse und Konstanten'!$C$6,C875&lt;='Umrechnungskurse und Konstanten'!$D$6),F875*'Umrechnungskurse und Konstanten'!$E$6,0)+IF(AND(C875&gt;='Umrechnungskurse und Konstanten'!$C$7,C875&lt;='Umrechnungskurse und Konstanten'!$D$7),F875*'Umrechnungskurse und Konstanten'!$E$7,0)+IF(AND(C875&gt;='Umrechnungskurse und Konstanten'!$C$8,C875&lt;='Umrechnungskurse und Konstanten'!$D$8),F875*'Umrechnungskurse und Konstanten'!$E$8,0)+IF(AND(C875&gt;='Umrechnungskurse und Konstanten'!$C$9,C875&lt;='Umrechnungskurse und Konstanten'!$D$9),F875*'Umrechnungskurse und Konstanten'!$E$9,0)+IF(AND(C875&gt;='Umrechnungskurse und Konstanten'!$C$10,C875&lt;='Umrechnungskurse und Konstanten'!$D$10),F875*'Umrechnungskurse und Konstanten'!$E$10,0)+IF(AND(C875&gt;='Umrechnungskurse und Konstanten'!$C$11,C875&lt;='Umrechnungskurse und Konstanten'!$D$11),F875*'Umrechnungskurse und Konstanten'!$E$11,0)+IF(AND(C875&gt;='Umrechnungskurse und Konstanten'!$C$12,C875&lt;='Umrechnungskurse und Konstanten'!$D$12),F875*'Umrechnungskurse und Konstanten'!$E$12,0)+IF(AND(C875&gt;='Umrechnungskurse und Konstanten'!$C$13,C875&lt;='Umrechnungskurse und Konstanten'!$D$13),F875*'Umrechnungskurse und Konstanten'!$E$13,0)+IF(AND(C875&gt;='Umrechnungskurse und Konstanten'!$C$14,C875&lt;='Umrechnungskurse und Konstanten'!$D$14),F875*'Umrechnungskurse und Konstanten'!$E$14,0)+IF(AND(C875&gt;='Umrechnungskurse und Konstanten'!$C$15,C875&lt;='Umrechnungskurse und Konstanten'!$D$15),F875*'Umrechnungskurse und Konstanten'!$E$15,0)+IF(AND(C875&gt;='Umrechnungskurse und Konstanten'!$C$16,C875&lt;='Umrechnungskurse und Konstanten'!$D$16),F875*'Umrechnungskurse und Konstanten'!$E$16,0)</f>
        <v>0</v>
      </c>
      <c r="J875" s="43">
        <f t="shared" si="40"/>
        <v>0</v>
      </c>
      <c r="K875" s="43">
        <f t="shared" si="41"/>
        <v>0</v>
      </c>
      <c r="L875" s="69" t="str">
        <f>IF(OR(G875='Umrechnungskurse und Konstanten'!$E$21,G875='Umrechnungskurse und Konstanten'!$E$22,G875='Umrechnungskurse und Konstanten'!$E$23),"VSt. Satz ok.","falsche/keine VSt.")</f>
        <v>falsche/keine VSt.</v>
      </c>
      <c r="M875" s="67" t="str">
        <f>IF(AND(C875&gt;='Umrechnungskurse und Konstanten'!$C$11,C875&lt;='Umrechnungskurse und Konstanten'!$D$13),"Periode ok.","falsche Periode")</f>
        <v>falsche Periode</v>
      </c>
    </row>
    <row r="876" spans="2:13" x14ac:dyDescent="0.3">
      <c r="B876" s="56"/>
      <c r="C876" s="38"/>
      <c r="D876" s="38"/>
      <c r="E876" s="45"/>
      <c r="F876" s="40"/>
      <c r="G876" s="52"/>
      <c r="H876" s="42">
        <f t="shared" si="39"/>
        <v>0</v>
      </c>
      <c r="I876" s="43">
        <f>IF(AND(C876&gt;='Umrechnungskurse und Konstanten'!$C$5,C876&lt;='Umrechnungskurse und Konstanten'!$D$5),F876*'Umrechnungskurse und Konstanten'!$E$5,0)+IF(AND(C876&gt;='Umrechnungskurse und Konstanten'!$C$6,C876&lt;='Umrechnungskurse und Konstanten'!$D$6),F876*'Umrechnungskurse und Konstanten'!$E$6,0)+IF(AND(C876&gt;='Umrechnungskurse und Konstanten'!$C$7,C876&lt;='Umrechnungskurse und Konstanten'!$D$7),F876*'Umrechnungskurse und Konstanten'!$E$7,0)+IF(AND(C876&gt;='Umrechnungskurse und Konstanten'!$C$8,C876&lt;='Umrechnungskurse und Konstanten'!$D$8),F876*'Umrechnungskurse und Konstanten'!$E$8,0)+IF(AND(C876&gt;='Umrechnungskurse und Konstanten'!$C$9,C876&lt;='Umrechnungskurse und Konstanten'!$D$9),F876*'Umrechnungskurse und Konstanten'!$E$9,0)+IF(AND(C876&gt;='Umrechnungskurse und Konstanten'!$C$10,C876&lt;='Umrechnungskurse und Konstanten'!$D$10),F876*'Umrechnungskurse und Konstanten'!$E$10,0)+IF(AND(C876&gt;='Umrechnungskurse und Konstanten'!$C$11,C876&lt;='Umrechnungskurse und Konstanten'!$D$11),F876*'Umrechnungskurse und Konstanten'!$E$11,0)+IF(AND(C876&gt;='Umrechnungskurse und Konstanten'!$C$12,C876&lt;='Umrechnungskurse und Konstanten'!$D$12),F876*'Umrechnungskurse und Konstanten'!$E$12,0)+IF(AND(C876&gt;='Umrechnungskurse und Konstanten'!$C$13,C876&lt;='Umrechnungskurse und Konstanten'!$D$13),F876*'Umrechnungskurse und Konstanten'!$E$13,0)+IF(AND(C876&gt;='Umrechnungskurse und Konstanten'!$C$14,C876&lt;='Umrechnungskurse und Konstanten'!$D$14),F876*'Umrechnungskurse und Konstanten'!$E$14,0)+IF(AND(C876&gt;='Umrechnungskurse und Konstanten'!$C$15,C876&lt;='Umrechnungskurse und Konstanten'!$D$15),F876*'Umrechnungskurse und Konstanten'!$E$15,0)+IF(AND(C876&gt;='Umrechnungskurse und Konstanten'!$C$16,C876&lt;='Umrechnungskurse und Konstanten'!$D$16),F876*'Umrechnungskurse und Konstanten'!$E$16,0)</f>
        <v>0</v>
      </c>
      <c r="J876" s="43">
        <f t="shared" si="40"/>
        <v>0</v>
      </c>
      <c r="K876" s="43">
        <f t="shared" si="41"/>
        <v>0</v>
      </c>
      <c r="L876" s="69" t="str">
        <f>IF(OR(G876='Umrechnungskurse und Konstanten'!$E$21,G876='Umrechnungskurse und Konstanten'!$E$22,G876='Umrechnungskurse und Konstanten'!$E$23),"VSt. Satz ok.","falsche/keine VSt.")</f>
        <v>falsche/keine VSt.</v>
      </c>
      <c r="M876" s="67" t="str">
        <f>IF(AND(C876&gt;='Umrechnungskurse und Konstanten'!$C$11,C876&lt;='Umrechnungskurse und Konstanten'!$D$13),"Periode ok.","falsche Periode")</f>
        <v>falsche Periode</v>
      </c>
    </row>
    <row r="877" spans="2:13" x14ac:dyDescent="0.3">
      <c r="B877" s="56"/>
      <c r="C877" s="38"/>
      <c r="D877" s="38"/>
      <c r="E877" s="45"/>
      <c r="F877" s="40"/>
      <c r="G877" s="52"/>
      <c r="H877" s="42">
        <f t="shared" si="39"/>
        <v>0</v>
      </c>
      <c r="I877" s="43">
        <f>IF(AND(C877&gt;='Umrechnungskurse und Konstanten'!$C$5,C877&lt;='Umrechnungskurse und Konstanten'!$D$5),F877*'Umrechnungskurse und Konstanten'!$E$5,0)+IF(AND(C877&gt;='Umrechnungskurse und Konstanten'!$C$6,C877&lt;='Umrechnungskurse und Konstanten'!$D$6),F877*'Umrechnungskurse und Konstanten'!$E$6,0)+IF(AND(C877&gt;='Umrechnungskurse und Konstanten'!$C$7,C877&lt;='Umrechnungskurse und Konstanten'!$D$7),F877*'Umrechnungskurse und Konstanten'!$E$7,0)+IF(AND(C877&gt;='Umrechnungskurse und Konstanten'!$C$8,C877&lt;='Umrechnungskurse und Konstanten'!$D$8),F877*'Umrechnungskurse und Konstanten'!$E$8,0)+IF(AND(C877&gt;='Umrechnungskurse und Konstanten'!$C$9,C877&lt;='Umrechnungskurse und Konstanten'!$D$9),F877*'Umrechnungskurse und Konstanten'!$E$9,0)+IF(AND(C877&gt;='Umrechnungskurse und Konstanten'!$C$10,C877&lt;='Umrechnungskurse und Konstanten'!$D$10),F877*'Umrechnungskurse und Konstanten'!$E$10,0)+IF(AND(C877&gt;='Umrechnungskurse und Konstanten'!$C$11,C877&lt;='Umrechnungskurse und Konstanten'!$D$11),F877*'Umrechnungskurse und Konstanten'!$E$11,0)+IF(AND(C877&gt;='Umrechnungskurse und Konstanten'!$C$12,C877&lt;='Umrechnungskurse und Konstanten'!$D$12),F877*'Umrechnungskurse und Konstanten'!$E$12,0)+IF(AND(C877&gt;='Umrechnungskurse und Konstanten'!$C$13,C877&lt;='Umrechnungskurse und Konstanten'!$D$13),F877*'Umrechnungskurse und Konstanten'!$E$13,0)+IF(AND(C877&gt;='Umrechnungskurse und Konstanten'!$C$14,C877&lt;='Umrechnungskurse und Konstanten'!$D$14),F877*'Umrechnungskurse und Konstanten'!$E$14,0)+IF(AND(C877&gt;='Umrechnungskurse und Konstanten'!$C$15,C877&lt;='Umrechnungskurse und Konstanten'!$D$15),F877*'Umrechnungskurse und Konstanten'!$E$15,0)+IF(AND(C877&gt;='Umrechnungskurse und Konstanten'!$C$16,C877&lt;='Umrechnungskurse und Konstanten'!$D$16),F877*'Umrechnungskurse und Konstanten'!$E$16,0)</f>
        <v>0</v>
      </c>
      <c r="J877" s="43">
        <f t="shared" si="40"/>
        <v>0</v>
      </c>
      <c r="K877" s="43">
        <f t="shared" si="41"/>
        <v>0</v>
      </c>
      <c r="L877" s="69" t="str">
        <f>IF(OR(G877='Umrechnungskurse und Konstanten'!$E$21,G877='Umrechnungskurse und Konstanten'!$E$22,G877='Umrechnungskurse und Konstanten'!$E$23),"VSt. Satz ok.","falsche/keine VSt.")</f>
        <v>falsche/keine VSt.</v>
      </c>
      <c r="M877" s="67" t="str">
        <f>IF(AND(C877&gt;='Umrechnungskurse und Konstanten'!$C$11,C877&lt;='Umrechnungskurse und Konstanten'!$D$13),"Periode ok.","falsche Periode")</f>
        <v>falsche Periode</v>
      </c>
    </row>
    <row r="878" spans="2:13" x14ac:dyDescent="0.3">
      <c r="B878" s="56"/>
      <c r="C878" s="38"/>
      <c r="D878" s="38"/>
      <c r="E878" s="45"/>
      <c r="F878" s="40"/>
      <c r="G878" s="52"/>
      <c r="H878" s="42">
        <f t="shared" si="39"/>
        <v>0</v>
      </c>
      <c r="I878" s="43">
        <f>IF(AND(C878&gt;='Umrechnungskurse und Konstanten'!$C$5,C878&lt;='Umrechnungskurse und Konstanten'!$D$5),F878*'Umrechnungskurse und Konstanten'!$E$5,0)+IF(AND(C878&gt;='Umrechnungskurse und Konstanten'!$C$6,C878&lt;='Umrechnungskurse und Konstanten'!$D$6),F878*'Umrechnungskurse und Konstanten'!$E$6,0)+IF(AND(C878&gt;='Umrechnungskurse und Konstanten'!$C$7,C878&lt;='Umrechnungskurse und Konstanten'!$D$7),F878*'Umrechnungskurse und Konstanten'!$E$7,0)+IF(AND(C878&gt;='Umrechnungskurse und Konstanten'!$C$8,C878&lt;='Umrechnungskurse und Konstanten'!$D$8),F878*'Umrechnungskurse und Konstanten'!$E$8,0)+IF(AND(C878&gt;='Umrechnungskurse und Konstanten'!$C$9,C878&lt;='Umrechnungskurse und Konstanten'!$D$9),F878*'Umrechnungskurse und Konstanten'!$E$9,0)+IF(AND(C878&gt;='Umrechnungskurse und Konstanten'!$C$10,C878&lt;='Umrechnungskurse und Konstanten'!$D$10),F878*'Umrechnungskurse und Konstanten'!$E$10,0)+IF(AND(C878&gt;='Umrechnungskurse und Konstanten'!$C$11,C878&lt;='Umrechnungskurse und Konstanten'!$D$11),F878*'Umrechnungskurse und Konstanten'!$E$11,0)+IF(AND(C878&gt;='Umrechnungskurse und Konstanten'!$C$12,C878&lt;='Umrechnungskurse und Konstanten'!$D$12),F878*'Umrechnungskurse und Konstanten'!$E$12,0)+IF(AND(C878&gt;='Umrechnungskurse und Konstanten'!$C$13,C878&lt;='Umrechnungskurse und Konstanten'!$D$13),F878*'Umrechnungskurse und Konstanten'!$E$13,0)+IF(AND(C878&gt;='Umrechnungskurse und Konstanten'!$C$14,C878&lt;='Umrechnungskurse und Konstanten'!$D$14),F878*'Umrechnungskurse und Konstanten'!$E$14,0)+IF(AND(C878&gt;='Umrechnungskurse und Konstanten'!$C$15,C878&lt;='Umrechnungskurse und Konstanten'!$D$15),F878*'Umrechnungskurse und Konstanten'!$E$15,0)+IF(AND(C878&gt;='Umrechnungskurse und Konstanten'!$C$16,C878&lt;='Umrechnungskurse und Konstanten'!$D$16),F878*'Umrechnungskurse und Konstanten'!$E$16,0)</f>
        <v>0</v>
      </c>
      <c r="J878" s="43">
        <f t="shared" si="40"/>
        <v>0</v>
      </c>
      <c r="K878" s="43">
        <f t="shared" si="41"/>
        <v>0</v>
      </c>
      <c r="L878" s="69" t="str">
        <f>IF(OR(G878='Umrechnungskurse und Konstanten'!$E$21,G878='Umrechnungskurse und Konstanten'!$E$22,G878='Umrechnungskurse und Konstanten'!$E$23),"VSt. Satz ok.","falsche/keine VSt.")</f>
        <v>falsche/keine VSt.</v>
      </c>
      <c r="M878" s="67" t="str">
        <f>IF(AND(C878&gt;='Umrechnungskurse und Konstanten'!$C$11,C878&lt;='Umrechnungskurse und Konstanten'!$D$13),"Periode ok.","falsche Periode")</f>
        <v>falsche Periode</v>
      </c>
    </row>
    <row r="879" spans="2:13" x14ac:dyDescent="0.3">
      <c r="B879" s="56"/>
      <c r="C879" s="38"/>
      <c r="D879" s="38"/>
      <c r="E879" s="45"/>
      <c r="F879" s="40"/>
      <c r="G879" s="52"/>
      <c r="H879" s="42">
        <f t="shared" si="39"/>
        <v>0</v>
      </c>
      <c r="I879" s="43">
        <f>IF(AND(C879&gt;='Umrechnungskurse und Konstanten'!$C$5,C879&lt;='Umrechnungskurse und Konstanten'!$D$5),F879*'Umrechnungskurse und Konstanten'!$E$5,0)+IF(AND(C879&gt;='Umrechnungskurse und Konstanten'!$C$6,C879&lt;='Umrechnungskurse und Konstanten'!$D$6),F879*'Umrechnungskurse und Konstanten'!$E$6,0)+IF(AND(C879&gt;='Umrechnungskurse und Konstanten'!$C$7,C879&lt;='Umrechnungskurse und Konstanten'!$D$7),F879*'Umrechnungskurse und Konstanten'!$E$7,0)+IF(AND(C879&gt;='Umrechnungskurse und Konstanten'!$C$8,C879&lt;='Umrechnungskurse und Konstanten'!$D$8),F879*'Umrechnungskurse und Konstanten'!$E$8,0)+IF(AND(C879&gt;='Umrechnungskurse und Konstanten'!$C$9,C879&lt;='Umrechnungskurse und Konstanten'!$D$9),F879*'Umrechnungskurse und Konstanten'!$E$9,0)+IF(AND(C879&gt;='Umrechnungskurse und Konstanten'!$C$10,C879&lt;='Umrechnungskurse und Konstanten'!$D$10),F879*'Umrechnungskurse und Konstanten'!$E$10,0)+IF(AND(C879&gt;='Umrechnungskurse und Konstanten'!$C$11,C879&lt;='Umrechnungskurse und Konstanten'!$D$11),F879*'Umrechnungskurse und Konstanten'!$E$11,0)+IF(AND(C879&gt;='Umrechnungskurse und Konstanten'!$C$12,C879&lt;='Umrechnungskurse und Konstanten'!$D$12),F879*'Umrechnungskurse und Konstanten'!$E$12,0)+IF(AND(C879&gt;='Umrechnungskurse und Konstanten'!$C$13,C879&lt;='Umrechnungskurse und Konstanten'!$D$13),F879*'Umrechnungskurse und Konstanten'!$E$13,0)+IF(AND(C879&gt;='Umrechnungskurse und Konstanten'!$C$14,C879&lt;='Umrechnungskurse und Konstanten'!$D$14),F879*'Umrechnungskurse und Konstanten'!$E$14,0)+IF(AND(C879&gt;='Umrechnungskurse und Konstanten'!$C$15,C879&lt;='Umrechnungskurse und Konstanten'!$D$15),F879*'Umrechnungskurse und Konstanten'!$E$15,0)+IF(AND(C879&gt;='Umrechnungskurse und Konstanten'!$C$16,C879&lt;='Umrechnungskurse und Konstanten'!$D$16),F879*'Umrechnungskurse und Konstanten'!$E$16,0)</f>
        <v>0</v>
      </c>
      <c r="J879" s="43">
        <f t="shared" si="40"/>
        <v>0</v>
      </c>
      <c r="K879" s="43">
        <f t="shared" si="41"/>
        <v>0</v>
      </c>
      <c r="L879" s="69" t="str">
        <f>IF(OR(G879='Umrechnungskurse und Konstanten'!$E$21,G879='Umrechnungskurse und Konstanten'!$E$22,G879='Umrechnungskurse und Konstanten'!$E$23),"VSt. Satz ok.","falsche/keine VSt.")</f>
        <v>falsche/keine VSt.</v>
      </c>
      <c r="M879" s="67" t="str">
        <f>IF(AND(C879&gt;='Umrechnungskurse und Konstanten'!$C$11,C879&lt;='Umrechnungskurse und Konstanten'!$D$13),"Periode ok.","falsche Periode")</f>
        <v>falsche Periode</v>
      </c>
    </row>
    <row r="880" spans="2:13" x14ac:dyDescent="0.3">
      <c r="B880" s="56"/>
      <c r="C880" s="38"/>
      <c r="D880" s="38"/>
      <c r="E880" s="45"/>
      <c r="F880" s="40"/>
      <c r="G880" s="52"/>
      <c r="H880" s="42">
        <f t="shared" si="39"/>
        <v>0</v>
      </c>
      <c r="I880" s="43">
        <f>IF(AND(C880&gt;='Umrechnungskurse und Konstanten'!$C$5,C880&lt;='Umrechnungskurse und Konstanten'!$D$5),F880*'Umrechnungskurse und Konstanten'!$E$5,0)+IF(AND(C880&gt;='Umrechnungskurse und Konstanten'!$C$6,C880&lt;='Umrechnungskurse und Konstanten'!$D$6),F880*'Umrechnungskurse und Konstanten'!$E$6,0)+IF(AND(C880&gt;='Umrechnungskurse und Konstanten'!$C$7,C880&lt;='Umrechnungskurse und Konstanten'!$D$7),F880*'Umrechnungskurse und Konstanten'!$E$7,0)+IF(AND(C880&gt;='Umrechnungskurse und Konstanten'!$C$8,C880&lt;='Umrechnungskurse und Konstanten'!$D$8),F880*'Umrechnungskurse und Konstanten'!$E$8,0)+IF(AND(C880&gt;='Umrechnungskurse und Konstanten'!$C$9,C880&lt;='Umrechnungskurse und Konstanten'!$D$9),F880*'Umrechnungskurse und Konstanten'!$E$9,0)+IF(AND(C880&gt;='Umrechnungskurse und Konstanten'!$C$10,C880&lt;='Umrechnungskurse und Konstanten'!$D$10),F880*'Umrechnungskurse und Konstanten'!$E$10,0)+IF(AND(C880&gt;='Umrechnungskurse und Konstanten'!$C$11,C880&lt;='Umrechnungskurse und Konstanten'!$D$11),F880*'Umrechnungskurse und Konstanten'!$E$11,0)+IF(AND(C880&gt;='Umrechnungskurse und Konstanten'!$C$12,C880&lt;='Umrechnungskurse und Konstanten'!$D$12),F880*'Umrechnungskurse und Konstanten'!$E$12,0)+IF(AND(C880&gt;='Umrechnungskurse und Konstanten'!$C$13,C880&lt;='Umrechnungskurse und Konstanten'!$D$13),F880*'Umrechnungskurse und Konstanten'!$E$13,0)+IF(AND(C880&gt;='Umrechnungskurse und Konstanten'!$C$14,C880&lt;='Umrechnungskurse und Konstanten'!$D$14),F880*'Umrechnungskurse und Konstanten'!$E$14,0)+IF(AND(C880&gt;='Umrechnungskurse und Konstanten'!$C$15,C880&lt;='Umrechnungskurse und Konstanten'!$D$15),F880*'Umrechnungskurse und Konstanten'!$E$15,0)+IF(AND(C880&gt;='Umrechnungskurse und Konstanten'!$C$16,C880&lt;='Umrechnungskurse und Konstanten'!$D$16),F880*'Umrechnungskurse und Konstanten'!$E$16,0)</f>
        <v>0</v>
      </c>
      <c r="J880" s="43">
        <f t="shared" si="40"/>
        <v>0</v>
      </c>
      <c r="K880" s="43">
        <f t="shared" si="41"/>
        <v>0</v>
      </c>
      <c r="L880" s="69" t="str">
        <f>IF(OR(G880='Umrechnungskurse und Konstanten'!$E$21,G880='Umrechnungskurse und Konstanten'!$E$22,G880='Umrechnungskurse und Konstanten'!$E$23),"VSt. Satz ok.","falsche/keine VSt.")</f>
        <v>falsche/keine VSt.</v>
      </c>
      <c r="M880" s="67" t="str">
        <f>IF(AND(C880&gt;='Umrechnungskurse und Konstanten'!$C$11,C880&lt;='Umrechnungskurse und Konstanten'!$D$13),"Periode ok.","falsche Periode")</f>
        <v>falsche Periode</v>
      </c>
    </row>
    <row r="881" spans="2:13" x14ac:dyDescent="0.3">
      <c r="B881" s="56"/>
      <c r="C881" s="38"/>
      <c r="D881" s="38"/>
      <c r="E881" s="45"/>
      <c r="F881" s="40"/>
      <c r="G881" s="52"/>
      <c r="H881" s="42">
        <f t="shared" si="39"/>
        <v>0</v>
      </c>
      <c r="I881" s="43">
        <f>IF(AND(C881&gt;='Umrechnungskurse und Konstanten'!$C$5,C881&lt;='Umrechnungskurse und Konstanten'!$D$5),F881*'Umrechnungskurse und Konstanten'!$E$5,0)+IF(AND(C881&gt;='Umrechnungskurse und Konstanten'!$C$6,C881&lt;='Umrechnungskurse und Konstanten'!$D$6),F881*'Umrechnungskurse und Konstanten'!$E$6,0)+IF(AND(C881&gt;='Umrechnungskurse und Konstanten'!$C$7,C881&lt;='Umrechnungskurse und Konstanten'!$D$7),F881*'Umrechnungskurse und Konstanten'!$E$7,0)+IF(AND(C881&gt;='Umrechnungskurse und Konstanten'!$C$8,C881&lt;='Umrechnungskurse und Konstanten'!$D$8),F881*'Umrechnungskurse und Konstanten'!$E$8,0)+IF(AND(C881&gt;='Umrechnungskurse und Konstanten'!$C$9,C881&lt;='Umrechnungskurse und Konstanten'!$D$9),F881*'Umrechnungskurse und Konstanten'!$E$9,0)+IF(AND(C881&gt;='Umrechnungskurse und Konstanten'!$C$10,C881&lt;='Umrechnungskurse und Konstanten'!$D$10),F881*'Umrechnungskurse und Konstanten'!$E$10,0)+IF(AND(C881&gt;='Umrechnungskurse und Konstanten'!$C$11,C881&lt;='Umrechnungskurse und Konstanten'!$D$11),F881*'Umrechnungskurse und Konstanten'!$E$11,0)+IF(AND(C881&gt;='Umrechnungskurse und Konstanten'!$C$12,C881&lt;='Umrechnungskurse und Konstanten'!$D$12),F881*'Umrechnungskurse und Konstanten'!$E$12,0)+IF(AND(C881&gt;='Umrechnungskurse und Konstanten'!$C$13,C881&lt;='Umrechnungskurse und Konstanten'!$D$13),F881*'Umrechnungskurse und Konstanten'!$E$13,0)+IF(AND(C881&gt;='Umrechnungskurse und Konstanten'!$C$14,C881&lt;='Umrechnungskurse und Konstanten'!$D$14),F881*'Umrechnungskurse und Konstanten'!$E$14,0)+IF(AND(C881&gt;='Umrechnungskurse und Konstanten'!$C$15,C881&lt;='Umrechnungskurse und Konstanten'!$D$15),F881*'Umrechnungskurse und Konstanten'!$E$15,0)+IF(AND(C881&gt;='Umrechnungskurse und Konstanten'!$C$16,C881&lt;='Umrechnungskurse und Konstanten'!$D$16),F881*'Umrechnungskurse und Konstanten'!$E$16,0)</f>
        <v>0</v>
      </c>
      <c r="J881" s="43">
        <f t="shared" si="40"/>
        <v>0</v>
      </c>
      <c r="K881" s="43">
        <f t="shared" si="41"/>
        <v>0</v>
      </c>
      <c r="L881" s="69" t="str">
        <f>IF(OR(G881='Umrechnungskurse und Konstanten'!$E$21,G881='Umrechnungskurse und Konstanten'!$E$22,G881='Umrechnungskurse und Konstanten'!$E$23),"VSt. Satz ok.","falsche/keine VSt.")</f>
        <v>falsche/keine VSt.</v>
      </c>
      <c r="M881" s="67" t="str">
        <f>IF(AND(C881&gt;='Umrechnungskurse und Konstanten'!$C$11,C881&lt;='Umrechnungskurse und Konstanten'!$D$13),"Periode ok.","falsche Periode")</f>
        <v>falsche Periode</v>
      </c>
    </row>
    <row r="882" spans="2:13" x14ac:dyDescent="0.3">
      <c r="B882" s="56"/>
      <c r="C882" s="38"/>
      <c r="D882" s="38"/>
      <c r="E882" s="45"/>
      <c r="F882" s="40"/>
      <c r="G882" s="52"/>
      <c r="H882" s="42">
        <f t="shared" si="39"/>
        <v>0</v>
      </c>
      <c r="I882" s="43">
        <f>IF(AND(C882&gt;='Umrechnungskurse und Konstanten'!$C$5,C882&lt;='Umrechnungskurse und Konstanten'!$D$5),F882*'Umrechnungskurse und Konstanten'!$E$5,0)+IF(AND(C882&gt;='Umrechnungskurse und Konstanten'!$C$6,C882&lt;='Umrechnungskurse und Konstanten'!$D$6),F882*'Umrechnungskurse und Konstanten'!$E$6,0)+IF(AND(C882&gt;='Umrechnungskurse und Konstanten'!$C$7,C882&lt;='Umrechnungskurse und Konstanten'!$D$7),F882*'Umrechnungskurse und Konstanten'!$E$7,0)+IF(AND(C882&gt;='Umrechnungskurse und Konstanten'!$C$8,C882&lt;='Umrechnungskurse und Konstanten'!$D$8),F882*'Umrechnungskurse und Konstanten'!$E$8,0)+IF(AND(C882&gt;='Umrechnungskurse und Konstanten'!$C$9,C882&lt;='Umrechnungskurse und Konstanten'!$D$9),F882*'Umrechnungskurse und Konstanten'!$E$9,0)+IF(AND(C882&gt;='Umrechnungskurse und Konstanten'!$C$10,C882&lt;='Umrechnungskurse und Konstanten'!$D$10),F882*'Umrechnungskurse und Konstanten'!$E$10,0)+IF(AND(C882&gt;='Umrechnungskurse und Konstanten'!$C$11,C882&lt;='Umrechnungskurse und Konstanten'!$D$11),F882*'Umrechnungskurse und Konstanten'!$E$11,0)+IF(AND(C882&gt;='Umrechnungskurse und Konstanten'!$C$12,C882&lt;='Umrechnungskurse und Konstanten'!$D$12),F882*'Umrechnungskurse und Konstanten'!$E$12,0)+IF(AND(C882&gt;='Umrechnungskurse und Konstanten'!$C$13,C882&lt;='Umrechnungskurse und Konstanten'!$D$13),F882*'Umrechnungskurse und Konstanten'!$E$13,0)+IF(AND(C882&gt;='Umrechnungskurse und Konstanten'!$C$14,C882&lt;='Umrechnungskurse und Konstanten'!$D$14),F882*'Umrechnungskurse und Konstanten'!$E$14,0)+IF(AND(C882&gt;='Umrechnungskurse und Konstanten'!$C$15,C882&lt;='Umrechnungskurse und Konstanten'!$D$15),F882*'Umrechnungskurse und Konstanten'!$E$15,0)+IF(AND(C882&gt;='Umrechnungskurse und Konstanten'!$C$16,C882&lt;='Umrechnungskurse und Konstanten'!$D$16),F882*'Umrechnungskurse und Konstanten'!$E$16,0)</f>
        <v>0</v>
      </c>
      <c r="J882" s="43">
        <f t="shared" si="40"/>
        <v>0</v>
      </c>
      <c r="K882" s="43">
        <f t="shared" si="41"/>
        <v>0</v>
      </c>
      <c r="L882" s="69" t="str">
        <f>IF(OR(G882='Umrechnungskurse und Konstanten'!$E$21,G882='Umrechnungskurse und Konstanten'!$E$22,G882='Umrechnungskurse und Konstanten'!$E$23),"VSt. Satz ok.","falsche/keine VSt.")</f>
        <v>falsche/keine VSt.</v>
      </c>
      <c r="M882" s="67" t="str">
        <f>IF(AND(C882&gt;='Umrechnungskurse und Konstanten'!$C$11,C882&lt;='Umrechnungskurse und Konstanten'!$D$13),"Periode ok.","falsche Periode")</f>
        <v>falsche Periode</v>
      </c>
    </row>
    <row r="883" spans="2:13" x14ac:dyDescent="0.3">
      <c r="B883" s="56"/>
      <c r="C883" s="38"/>
      <c r="D883" s="38"/>
      <c r="E883" s="45"/>
      <c r="F883" s="40"/>
      <c r="G883" s="52"/>
      <c r="H883" s="42">
        <f t="shared" si="39"/>
        <v>0</v>
      </c>
      <c r="I883" s="43">
        <f>IF(AND(C883&gt;='Umrechnungskurse und Konstanten'!$C$5,C883&lt;='Umrechnungskurse und Konstanten'!$D$5),F883*'Umrechnungskurse und Konstanten'!$E$5,0)+IF(AND(C883&gt;='Umrechnungskurse und Konstanten'!$C$6,C883&lt;='Umrechnungskurse und Konstanten'!$D$6),F883*'Umrechnungskurse und Konstanten'!$E$6,0)+IF(AND(C883&gt;='Umrechnungskurse und Konstanten'!$C$7,C883&lt;='Umrechnungskurse und Konstanten'!$D$7),F883*'Umrechnungskurse und Konstanten'!$E$7,0)+IF(AND(C883&gt;='Umrechnungskurse und Konstanten'!$C$8,C883&lt;='Umrechnungskurse und Konstanten'!$D$8),F883*'Umrechnungskurse und Konstanten'!$E$8,0)+IF(AND(C883&gt;='Umrechnungskurse und Konstanten'!$C$9,C883&lt;='Umrechnungskurse und Konstanten'!$D$9),F883*'Umrechnungskurse und Konstanten'!$E$9,0)+IF(AND(C883&gt;='Umrechnungskurse und Konstanten'!$C$10,C883&lt;='Umrechnungskurse und Konstanten'!$D$10),F883*'Umrechnungskurse und Konstanten'!$E$10,0)+IF(AND(C883&gt;='Umrechnungskurse und Konstanten'!$C$11,C883&lt;='Umrechnungskurse und Konstanten'!$D$11),F883*'Umrechnungskurse und Konstanten'!$E$11,0)+IF(AND(C883&gt;='Umrechnungskurse und Konstanten'!$C$12,C883&lt;='Umrechnungskurse und Konstanten'!$D$12),F883*'Umrechnungskurse und Konstanten'!$E$12,0)+IF(AND(C883&gt;='Umrechnungskurse und Konstanten'!$C$13,C883&lt;='Umrechnungskurse und Konstanten'!$D$13),F883*'Umrechnungskurse und Konstanten'!$E$13,0)+IF(AND(C883&gt;='Umrechnungskurse und Konstanten'!$C$14,C883&lt;='Umrechnungskurse und Konstanten'!$D$14),F883*'Umrechnungskurse und Konstanten'!$E$14,0)+IF(AND(C883&gt;='Umrechnungskurse und Konstanten'!$C$15,C883&lt;='Umrechnungskurse und Konstanten'!$D$15),F883*'Umrechnungskurse und Konstanten'!$E$15,0)+IF(AND(C883&gt;='Umrechnungskurse und Konstanten'!$C$16,C883&lt;='Umrechnungskurse und Konstanten'!$D$16),F883*'Umrechnungskurse und Konstanten'!$E$16,0)</f>
        <v>0</v>
      </c>
      <c r="J883" s="43">
        <f t="shared" si="40"/>
        <v>0</v>
      </c>
      <c r="K883" s="43">
        <f t="shared" si="41"/>
        <v>0</v>
      </c>
      <c r="L883" s="69" t="str">
        <f>IF(OR(G883='Umrechnungskurse und Konstanten'!$E$21,G883='Umrechnungskurse und Konstanten'!$E$22,G883='Umrechnungskurse und Konstanten'!$E$23),"VSt. Satz ok.","falsche/keine VSt.")</f>
        <v>falsche/keine VSt.</v>
      </c>
      <c r="M883" s="67" t="str">
        <f>IF(AND(C883&gt;='Umrechnungskurse und Konstanten'!$C$11,C883&lt;='Umrechnungskurse und Konstanten'!$D$13),"Periode ok.","falsche Periode")</f>
        <v>falsche Periode</v>
      </c>
    </row>
    <row r="884" spans="2:13" x14ac:dyDescent="0.3">
      <c r="B884" s="56"/>
      <c r="C884" s="38"/>
      <c r="D884" s="38"/>
      <c r="E884" s="45"/>
      <c r="F884" s="40"/>
      <c r="G884" s="52"/>
      <c r="H884" s="42">
        <f t="shared" si="39"/>
        <v>0</v>
      </c>
      <c r="I884" s="43">
        <f>IF(AND(C884&gt;='Umrechnungskurse und Konstanten'!$C$5,C884&lt;='Umrechnungskurse und Konstanten'!$D$5),F884*'Umrechnungskurse und Konstanten'!$E$5,0)+IF(AND(C884&gt;='Umrechnungskurse und Konstanten'!$C$6,C884&lt;='Umrechnungskurse und Konstanten'!$D$6),F884*'Umrechnungskurse und Konstanten'!$E$6,0)+IF(AND(C884&gt;='Umrechnungskurse und Konstanten'!$C$7,C884&lt;='Umrechnungskurse und Konstanten'!$D$7),F884*'Umrechnungskurse und Konstanten'!$E$7,0)+IF(AND(C884&gt;='Umrechnungskurse und Konstanten'!$C$8,C884&lt;='Umrechnungskurse und Konstanten'!$D$8),F884*'Umrechnungskurse und Konstanten'!$E$8,0)+IF(AND(C884&gt;='Umrechnungskurse und Konstanten'!$C$9,C884&lt;='Umrechnungskurse und Konstanten'!$D$9),F884*'Umrechnungskurse und Konstanten'!$E$9,0)+IF(AND(C884&gt;='Umrechnungskurse und Konstanten'!$C$10,C884&lt;='Umrechnungskurse und Konstanten'!$D$10),F884*'Umrechnungskurse und Konstanten'!$E$10,0)+IF(AND(C884&gt;='Umrechnungskurse und Konstanten'!$C$11,C884&lt;='Umrechnungskurse und Konstanten'!$D$11),F884*'Umrechnungskurse und Konstanten'!$E$11,0)+IF(AND(C884&gt;='Umrechnungskurse und Konstanten'!$C$12,C884&lt;='Umrechnungskurse und Konstanten'!$D$12),F884*'Umrechnungskurse und Konstanten'!$E$12,0)+IF(AND(C884&gt;='Umrechnungskurse und Konstanten'!$C$13,C884&lt;='Umrechnungskurse und Konstanten'!$D$13),F884*'Umrechnungskurse und Konstanten'!$E$13,0)+IF(AND(C884&gt;='Umrechnungskurse und Konstanten'!$C$14,C884&lt;='Umrechnungskurse und Konstanten'!$D$14),F884*'Umrechnungskurse und Konstanten'!$E$14,0)+IF(AND(C884&gt;='Umrechnungskurse und Konstanten'!$C$15,C884&lt;='Umrechnungskurse und Konstanten'!$D$15),F884*'Umrechnungskurse und Konstanten'!$E$15,0)+IF(AND(C884&gt;='Umrechnungskurse und Konstanten'!$C$16,C884&lt;='Umrechnungskurse und Konstanten'!$D$16),F884*'Umrechnungskurse und Konstanten'!$E$16,0)</f>
        <v>0</v>
      </c>
      <c r="J884" s="43">
        <f t="shared" si="40"/>
        <v>0</v>
      </c>
      <c r="K884" s="43">
        <f t="shared" si="41"/>
        <v>0</v>
      </c>
      <c r="L884" s="69" t="str">
        <f>IF(OR(G884='Umrechnungskurse und Konstanten'!$E$21,G884='Umrechnungskurse und Konstanten'!$E$22,G884='Umrechnungskurse und Konstanten'!$E$23),"VSt. Satz ok.","falsche/keine VSt.")</f>
        <v>falsche/keine VSt.</v>
      </c>
      <c r="M884" s="67" t="str">
        <f>IF(AND(C884&gt;='Umrechnungskurse und Konstanten'!$C$11,C884&lt;='Umrechnungskurse und Konstanten'!$D$13),"Periode ok.","falsche Periode")</f>
        <v>falsche Periode</v>
      </c>
    </row>
    <row r="885" spans="2:13" x14ac:dyDescent="0.3">
      <c r="B885" s="56"/>
      <c r="C885" s="38"/>
      <c r="D885" s="38"/>
      <c r="E885" s="45"/>
      <c r="F885" s="40"/>
      <c r="G885" s="52"/>
      <c r="H885" s="42">
        <f t="shared" si="39"/>
        <v>0</v>
      </c>
      <c r="I885" s="43">
        <f>IF(AND(C885&gt;='Umrechnungskurse und Konstanten'!$C$5,C885&lt;='Umrechnungskurse und Konstanten'!$D$5),F885*'Umrechnungskurse und Konstanten'!$E$5,0)+IF(AND(C885&gt;='Umrechnungskurse und Konstanten'!$C$6,C885&lt;='Umrechnungskurse und Konstanten'!$D$6),F885*'Umrechnungskurse und Konstanten'!$E$6,0)+IF(AND(C885&gt;='Umrechnungskurse und Konstanten'!$C$7,C885&lt;='Umrechnungskurse und Konstanten'!$D$7),F885*'Umrechnungskurse und Konstanten'!$E$7,0)+IF(AND(C885&gt;='Umrechnungskurse und Konstanten'!$C$8,C885&lt;='Umrechnungskurse und Konstanten'!$D$8),F885*'Umrechnungskurse und Konstanten'!$E$8,0)+IF(AND(C885&gt;='Umrechnungskurse und Konstanten'!$C$9,C885&lt;='Umrechnungskurse und Konstanten'!$D$9),F885*'Umrechnungskurse und Konstanten'!$E$9,0)+IF(AND(C885&gt;='Umrechnungskurse und Konstanten'!$C$10,C885&lt;='Umrechnungskurse und Konstanten'!$D$10),F885*'Umrechnungskurse und Konstanten'!$E$10,0)+IF(AND(C885&gt;='Umrechnungskurse und Konstanten'!$C$11,C885&lt;='Umrechnungskurse und Konstanten'!$D$11),F885*'Umrechnungskurse und Konstanten'!$E$11,0)+IF(AND(C885&gt;='Umrechnungskurse und Konstanten'!$C$12,C885&lt;='Umrechnungskurse und Konstanten'!$D$12),F885*'Umrechnungskurse und Konstanten'!$E$12,0)+IF(AND(C885&gt;='Umrechnungskurse und Konstanten'!$C$13,C885&lt;='Umrechnungskurse und Konstanten'!$D$13),F885*'Umrechnungskurse und Konstanten'!$E$13,0)+IF(AND(C885&gt;='Umrechnungskurse und Konstanten'!$C$14,C885&lt;='Umrechnungskurse und Konstanten'!$D$14),F885*'Umrechnungskurse und Konstanten'!$E$14,0)+IF(AND(C885&gt;='Umrechnungskurse und Konstanten'!$C$15,C885&lt;='Umrechnungskurse und Konstanten'!$D$15),F885*'Umrechnungskurse und Konstanten'!$E$15,0)+IF(AND(C885&gt;='Umrechnungskurse und Konstanten'!$C$16,C885&lt;='Umrechnungskurse und Konstanten'!$D$16),F885*'Umrechnungskurse und Konstanten'!$E$16,0)</f>
        <v>0</v>
      </c>
      <c r="J885" s="43">
        <f t="shared" si="40"/>
        <v>0</v>
      </c>
      <c r="K885" s="43">
        <f t="shared" si="41"/>
        <v>0</v>
      </c>
      <c r="L885" s="69" t="str">
        <f>IF(OR(G885='Umrechnungskurse und Konstanten'!$E$21,G885='Umrechnungskurse und Konstanten'!$E$22,G885='Umrechnungskurse und Konstanten'!$E$23),"VSt. Satz ok.","falsche/keine VSt.")</f>
        <v>falsche/keine VSt.</v>
      </c>
      <c r="M885" s="67" t="str">
        <f>IF(AND(C885&gt;='Umrechnungskurse und Konstanten'!$C$11,C885&lt;='Umrechnungskurse und Konstanten'!$D$13),"Periode ok.","falsche Periode")</f>
        <v>falsche Periode</v>
      </c>
    </row>
    <row r="886" spans="2:13" x14ac:dyDescent="0.3">
      <c r="B886" s="56"/>
      <c r="C886" s="38"/>
      <c r="D886" s="38"/>
      <c r="E886" s="45"/>
      <c r="F886" s="40"/>
      <c r="G886" s="52"/>
      <c r="H886" s="42">
        <f t="shared" si="39"/>
        <v>0</v>
      </c>
      <c r="I886" s="43">
        <f>IF(AND(C886&gt;='Umrechnungskurse und Konstanten'!$C$5,C886&lt;='Umrechnungskurse und Konstanten'!$D$5),F886*'Umrechnungskurse und Konstanten'!$E$5,0)+IF(AND(C886&gt;='Umrechnungskurse und Konstanten'!$C$6,C886&lt;='Umrechnungskurse und Konstanten'!$D$6),F886*'Umrechnungskurse und Konstanten'!$E$6,0)+IF(AND(C886&gt;='Umrechnungskurse und Konstanten'!$C$7,C886&lt;='Umrechnungskurse und Konstanten'!$D$7),F886*'Umrechnungskurse und Konstanten'!$E$7,0)+IF(AND(C886&gt;='Umrechnungskurse und Konstanten'!$C$8,C886&lt;='Umrechnungskurse und Konstanten'!$D$8),F886*'Umrechnungskurse und Konstanten'!$E$8,0)+IF(AND(C886&gt;='Umrechnungskurse und Konstanten'!$C$9,C886&lt;='Umrechnungskurse und Konstanten'!$D$9),F886*'Umrechnungskurse und Konstanten'!$E$9,0)+IF(AND(C886&gt;='Umrechnungskurse und Konstanten'!$C$10,C886&lt;='Umrechnungskurse und Konstanten'!$D$10),F886*'Umrechnungskurse und Konstanten'!$E$10,0)+IF(AND(C886&gt;='Umrechnungskurse und Konstanten'!$C$11,C886&lt;='Umrechnungskurse und Konstanten'!$D$11),F886*'Umrechnungskurse und Konstanten'!$E$11,0)+IF(AND(C886&gt;='Umrechnungskurse und Konstanten'!$C$12,C886&lt;='Umrechnungskurse und Konstanten'!$D$12),F886*'Umrechnungskurse und Konstanten'!$E$12,0)+IF(AND(C886&gt;='Umrechnungskurse und Konstanten'!$C$13,C886&lt;='Umrechnungskurse und Konstanten'!$D$13),F886*'Umrechnungskurse und Konstanten'!$E$13,0)+IF(AND(C886&gt;='Umrechnungskurse und Konstanten'!$C$14,C886&lt;='Umrechnungskurse und Konstanten'!$D$14),F886*'Umrechnungskurse und Konstanten'!$E$14,0)+IF(AND(C886&gt;='Umrechnungskurse und Konstanten'!$C$15,C886&lt;='Umrechnungskurse und Konstanten'!$D$15),F886*'Umrechnungskurse und Konstanten'!$E$15,0)+IF(AND(C886&gt;='Umrechnungskurse und Konstanten'!$C$16,C886&lt;='Umrechnungskurse und Konstanten'!$D$16),F886*'Umrechnungskurse und Konstanten'!$E$16,0)</f>
        <v>0</v>
      </c>
      <c r="J886" s="43">
        <f t="shared" si="40"/>
        <v>0</v>
      </c>
      <c r="K886" s="43">
        <f t="shared" si="41"/>
        <v>0</v>
      </c>
      <c r="L886" s="69" t="str">
        <f>IF(OR(G886='Umrechnungskurse und Konstanten'!$E$21,G886='Umrechnungskurse und Konstanten'!$E$22,G886='Umrechnungskurse und Konstanten'!$E$23),"VSt. Satz ok.","falsche/keine VSt.")</f>
        <v>falsche/keine VSt.</v>
      </c>
      <c r="M886" s="67" t="str">
        <f>IF(AND(C886&gt;='Umrechnungskurse und Konstanten'!$C$11,C886&lt;='Umrechnungskurse und Konstanten'!$D$13),"Periode ok.","falsche Periode")</f>
        <v>falsche Periode</v>
      </c>
    </row>
    <row r="887" spans="2:13" x14ac:dyDescent="0.3">
      <c r="B887" s="56"/>
      <c r="C887" s="38"/>
      <c r="D887" s="38"/>
      <c r="E887" s="45"/>
      <c r="F887" s="40"/>
      <c r="G887" s="52"/>
      <c r="H887" s="42">
        <f t="shared" si="39"/>
        <v>0</v>
      </c>
      <c r="I887" s="43">
        <f>IF(AND(C887&gt;='Umrechnungskurse und Konstanten'!$C$5,C887&lt;='Umrechnungskurse und Konstanten'!$D$5),F887*'Umrechnungskurse und Konstanten'!$E$5,0)+IF(AND(C887&gt;='Umrechnungskurse und Konstanten'!$C$6,C887&lt;='Umrechnungskurse und Konstanten'!$D$6),F887*'Umrechnungskurse und Konstanten'!$E$6,0)+IF(AND(C887&gt;='Umrechnungskurse und Konstanten'!$C$7,C887&lt;='Umrechnungskurse und Konstanten'!$D$7),F887*'Umrechnungskurse und Konstanten'!$E$7,0)+IF(AND(C887&gt;='Umrechnungskurse und Konstanten'!$C$8,C887&lt;='Umrechnungskurse und Konstanten'!$D$8),F887*'Umrechnungskurse und Konstanten'!$E$8,0)+IF(AND(C887&gt;='Umrechnungskurse und Konstanten'!$C$9,C887&lt;='Umrechnungskurse und Konstanten'!$D$9),F887*'Umrechnungskurse und Konstanten'!$E$9,0)+IF(AND(C887&gt;='Umrechnungskurse und Konstanten'!$C$10,C887&lt;='Umrechnungskurse und Konstanten'!$D$10),F887*'Umrechnungskurse und Konstanten'!$E$10,0)+IF(AND(C887&gt;='Umrechnungskurse und Konstanten'!$C$11,C887&lt;='Umrechnungskurse und Konstanten'!$D$11),F887*'Umrechnungskurse und Konstanten'!$E$11,0)+IF(AND(C887&gt;='Umrechnungskurse und Konstanten'!$C$12,C887&lt;='Umrechnungskurse und Konstanten'!$D$12),F887*'Umrechnungskurse und Konstanten'!$E$12,0)+IF(AND(C887&gt;='Umrechnungskurse und Konstanten'!$C$13,C887&lt;='Umrechnungskurse und Konstanten'!$D$13),F887*'Umrechnungskurse und Konstanten'!$E$13,0)+IF(AND(C887&gt;='Umrechnungskurse und Konstanten'!$C$14,C887&lt;='Umrechnungskurse und Konstanten'!$D$14),F887*'Umrechnungskurse und Konstanten'!$E$14,0)+IF(AND(C887&gt;='Umrechnungskurse und Konstanten'!$C$15,C887&lt;='Umrechnungskurse und Konstanten'!$D$15),F887*'Umrechnungskurse und Konstanten'!$E$15,0)+IF(AND(C887&gt;='Umrechnungskurse und Konstanten'!$C$16,C887&lt;='Umrechnungskurse und Konstanten'!$D$16),F887*'Umrechnungskurse und Konstanten'!$E$16,0)</f>
        <v>0</v>
      </c>
      <c r="J887" s="43">
        <f t="shared" si="40"/>
        <v>0</v>
      </c>
      <c r="K887" s="43">
        <f t="shared" si="41"/>
        <v>0</v>
      </c>
      <c r="L887" s="69" t="str">
        <f>IF(OR(G887='Umrechnungskurse und Konstanten'!$E$21,G887='Umrechnungskurse und Konstanten'!$E$22,G887='Umrechnungskurse und Konstanten'!$E$23),"VSt. Satz ok.","falsche/keine VSt.")</f>
        <v>falsche/keine VSt.</v>
      </c>
      <c r="M887" s="67" t="str">
        <f>IF(AND(C887&gt;='Umrechnungskurse und Konstanten'!$C$11,C887&lt;='Umrechnungskurse und Konstanten'!$D$13),"Periode ok.","falsche Periode")</f>
        <v>falsche Periode</v>
      </c>
    </row>
    <row r="888" spans="2:13" x14ac:dyDescent="0.3">
      <c r="B888" s="56"/>
      <c r="C888" s="38"/>
      <c r="D888" s="38"/>
      <c r="E888" s="45"/>
      <c r="F888" s="40"/>
      <c r="G888" s="52"/>
      <c r="H888" s="42">
        <f t="shared" si="39"/>
        <v>0</v>
      </c>
      <c r="I888" s="43">
        <f>IF(AND(C888&gt;='Umrechnungskurse und Konstanten'!$C$5,C888&lt;='Umrechnungskurse und Konstanten'!$D$5),F888*'Umrechnungskurse und Konstanten'!$E$5,0)+IF(AND(C888&gt;='Umrechnungskurse und Konstanten'!$C$6,C888&lt;='Umrechnungskurse und Konstanten'!$D$6),F888*'Umrechnungskurse und Konstanten'!$E$6,0)+IF(AND(C888&gt;='Umrechnungskurse und Konstanten'!$C$7,C888&lt;='Umrechnungskurse und Konstanten'!$D$7),F888*'Umrechnungskurse und Konstanten'!$E$7,0)+IF(AND(C888&gt;='Umrechnungskurse und Konstanten'!$C$8,C888&lt;='Umrechnungskurse und Konstanten'!$D$8),F888*'Umrechnungskurse und Konstanten'!$E$8,0)+IF(AND(C888&gt;='Umrechnungskurse und Konstanten'!$C$9,C888&lt;='Umrechnungskurse und Konstanten'!$D$9),F888*'Umrechnungskurse und Konstanten'!$E$9,0)+IF(AND(C888&gt;='Umrechnungskurse und Konstanten'!$C$10,C888&lt;='Umrechnungskurse und Konstanten'!$D$10),F888*'Umrechnungskurse und Konstanten'!$E$10,0)+IF(AND(C888&gt;='Umrechnungskurse und Konstanten'!$C$11,C888&lt;='Umrechnungskurse und Konstanten'!$D$11),F888*'Umrechnungskurse und Konstanten'!$E$11,0)+IF(AND(C888&gt;='Umrechnungskurse und Konstanten'!$C$12,C888&lt;='Umrechnungskurse und Konstanten'!$D$12),F888*'Umrechnungskurse und Konstanten'!$E$12,0)+IF(AND(C888&gt;='Umrechnungskurse und Konstanten'!$C$13,C888&lt;='Umrechnungskurse und Konstanten'!$D$13),F888*'Umrechnungskurse und Konstanten'!$E$13,0)+IF(AND(C888&gt;='Umrechnungskurse und Konstanten'!$C$14,C888&lt;='Umrechnungskurse und Konstanten'!$D$14),F888*'Umrechnungskurse und Konstanten'!$E$14,0)+IF(AND(C888&gt;='Umrechnungskurse und Konstanten'!$C$15,C888&lt;='Umrechnungskurse und Konstanten'!$D$15),F888*'Umrechnungskurse und Konstanten'!$E$15,0)+IF(AND(C888&gt;='Umrechnungskurse und Konstanten'!$C$16,C888&lt;='Umrechnungskurse und Konstanten'!$D$16),F888*'Umrechnungskurse und Konstanten'!$E$16,0)</f>
        <v>0</v>
      </c>
      <c r="J888" s="43">
        <f t="shared" si="40"/>
        <v>0</v>
      </c>
      <c r="K888" s="43">
        <f t="shared" si="41"/>
        <v>0</v>
      </c>
      <c r="L888" s="69" t="str">
        <f>IF(OR(G888='Umrechnungskurse und Konstanten'!$E$21,G888='Umrechnungskurse und Konstanten'!$E$22,G888='Umrechnungskurse und Konstanten'!$E$23),"VSt. Satz ok.","falsche/keine VSt.")</f>
        <v>falsche/keine VSt.</v>
      </c>
      <c r="M888" s="67" t="str">
        <f>IF(AND(C888&gt;='Umrechnungskurse und Konstanten'!$C$11,C888&lt;='Umrechnungskurse und Konstanten'!$D$13),"Periode ok.","falsche Periode")</f>
        <v>falsche Periode</v>
      </c>
    </row>
    <row r="889" spans="2:13" x14ac:dyDescent="0.3">
      <c r="B889" s="56"/>
      <c r="C889" s="38"/>
      <c r="D889" s="38"/>
      <c r="E889" s="45"/>
      <c r="F889" s="40"/>
      <c r="G889" s="52"/>
      <c r="H889" s="42">
        <f t="shared" si="39"/>
        <v>0</v>
      </c>
      <c r="I889" s="43">
        <f>IF(AND(C889&gt;='Umrechnungskurse und Konstanten'!$C$5,C889&lt;='Umrechnungskurse und Konstanten'!$D$5),F889*'Umrechnungskurse und Konstanten'!$E$5,0)+IF(AND(C889&gt;='Umrechnungskurse und Konstanten'!$C$6,C889&lt;='Umrechnungskurse und Konstanten'!$D$6),F889*'Umrechnungskurse und Konstanten'!$E$6,0)+IF(AND(C889&gt;='Umrechnungskurse und Konstanten'!$C$7,C889&lt;='Umrechnungskurse und Konstanten'!$D$7),F889*'Umrechnungskurse und Konstanten'!$E$7,0)+IF(AND(C889&gt;='Umrechnungskurse und Konstanten'!$C$8,C889&lt;='Umrechnungskurse und Konstanten'!$D$8),F889*'Umrechnungskurse und Konstanten'!$E$8,0)+IF(AND(C889&gt;='Umrechnungskurse und Konstanten'!$C$9,C889&lt;='Umrechnungskurse und Konstanten'!$D$9),F889*'Umrechnungskurse und Konstanten'!$E$9,0)+IF(AND(C889&gt;='Umrechnungskurse und Konstanten'!$C$10,C889&lt;='Umrechnungskurse und Konstanten'!$D$10),F889*'Umrechnungskurse und Konstanten'!$E$10,0)+IF(AND(C889&gt;='Umrechnungskurse und Konstanten'!$C$11,C889&lt;='Umrechnungskurse und Konstanten'!$D$11),F889*'Umrechnungskurse und Konstanten'!$E$11,0)+IF(AND(C889&gt;='Umrechnungskurse und Konstanten'!$C$12,C889&lt;='Umrechnungskurse und Konstanten'!$D$12),F889*'Umrechnungskurse und Konstanten'!$E$12,0)+IF(AND(C889&gt;='Umrechnungskurse und Konstanten'!$C$13,C889&lt;='Umrechnungskurse und Konstanten'!$D$13),F889*'Umrechnungskurse und Konstanten'!$E$13,0)+IF(AND(C889&gt;='Umrechnungskurse und Konstanten'!$C$14,C889&lt;='Umrechnungskurse und Konstanten'!$D$14),F889*'Umrechnungskurse und Konstanten'!$E$14,0)+IF(AND(C889&gt;='Umrechnungskurse und Konstanten'!$C$15,C889&lt;='Umrechnungskurse und Konstanten'!$D$15),F889*'Umrechnungskurse und Konstanten'!$E$15,0)+IF(AND(C889&gt;='Umrechnungskurse und Konstanten'!$C$16,C889&lt;='Umrechnungskurse und Konstanten'!$D$16),F889*'Umrechnungskurse und Konstanten'!$E$16,0)</f>
        <v>0</v>
      </c>
      <c r="J889" s="43">
        <f t="shared" si="40"/>
        <v>0</v>
      </c>
      <c r="K889" s="43">
        <f t="shared" si="41"/>
        <v>0</v>
      </c>
      <c r="L889" s="69" t="str">
        <f>IF(OR(G889='Umrechnungskurse und Konstanten'!$E$21,G889='Umrechnungskurse und Konstanten'!$E$22,G889='Umrechnungskurse und Konstanten'!$E$23),"VSt. Satz ok.","falsche/keine VSt.")</f>
        <v>falsche/keine VSt.</v>
      </c>
      <c r="M889" s="67" t="str">
        <f>IF(AND(C889&gt;='Umrechnungskurse und Konstanten'!$C$11,C889&lt;='Umrechnungskurse und Konstanten'!$D$13),"Periode ok.","falsche Periode")</f>
        <v>falsche Periode</v>
      </c>
    </row>
    <row r="890" spans="2:13" x14ac:dyDescent="0.3">
      <c r="B890" s="56"/>
      <c r="C890" s="38"/>
      <c r="D890" s="38"/>
      <c r="E890" s="45"/>
      <c r="F890" s="40"/>
      <c r="G890" s="52"/>
      <c r="H890" s="42">
        <f t="shared" si="39"/>
        <v>0</v>
      </c>
      <c r="I890" s="43">
        <f>IF(AND(C890&gt;='Umrechnungskurse und Konstanten'!$C$5,C890&lt;='Umrechnungskurse und Konstanten'!$D$5),F890*'Umrechnungskurse und Konstanten'!$E$5,0)+IF(AND(C890&gt;='Umrechnungskurse und Konstanten'!$C$6,C890&lt;='Umrechnungskurse und Konstanten'!$D$6),F890*'Umrechnungskurse und Konstanten'!$E$6,0)+IF(AND(C890&gt;='Umrechnungskurse und Konstanten'!$C$7,C890&lt;='Umrechnungskurse und Konstanten'!$D$7),F890*'Umrechnungskurse und Konstanten'!$E$7,0)+IF(AND(C890&gt;='Umrechnungskurse und Konstanten'!$C$8,C890&lt;='Umrechnungskurse und Konstanten'!$D$8),F890*'Umrechnungskurse und Konstanten'!$E$8,0)+IF(AND(C890&gt;='Umrechnungskurse und Konstanten'!$C$9,C890&lt;='Umrechnungskurse und Konstanten'!$D$9),F890*'Umrechnungskurse und Konstanten'!$E$9,0)+IF(AND(C890&gt;='Umrechnungskurse und Konstanten'!$C$10,C890&lt;='Umrechnungskurse und Konstanten'!$D$10),F890*'Umrechnungskurse und Konstanten'!$E$10,0)+IF(AND(C890&gt;='Umrechnungskurse und Konstanten'!$C$11,C890&lt;='Umrechnungskurse und Konstanten'!$D$11),F890*'Umrechnungskurse und Konstanten'!$E$11,0)+IF(AND(C890&gt;='Umrechnungskurse und Konstanten'!$C$12,C890&lt;='Umrechnungskurse und Konstanten'!$D$12),F890*'Umrechnungskurse und Konstanten'!$E$12,0)+IF(AND(C890&gt;='Umrechnungskurse und Konstanten'!$C$13,C890&lt;='Umrechnungskurse und Konstanten'!$D$13),F890*'Umrechnungskurse und Konstanten'!$E$13,0)+IF(AND(C890&gt;='Umrechnungskurse und Konstanten'!$C$14,C890&lt;='Umrechnungskurse und Konstanten'!$D$14),F890*'Umrechnungskurse und Konstanten'!$E$14,0)+IF(AND(C890&gt;='Umrechnungskurse und Konstanten'!$C$15,C890&lt;='Umrechnungskurse und Konstanten'!$D$15),F890*'Umrechnungskurse und Konstanten'!$E$15,0)+IF(AND(C890&gt;='Umrechnungskurse und Konstanten'!$C$16,C890&lt;='Umrechnungskurse und Konstanten'!$D$16),F890*'Umrechnungskurse und Konstanten'!$E$16,0)</f>
        <v>0</v>
      </c>
      <c r="J890" s="43">
        <f t="shared" si="40"/>
        <v>0</v>
      </c>
      <c r="K890" s="43">
        <f t="shared" si="41"/>
        <v>0</v>
      </c>
      <c r="L890" s="69" t="str">
        <f>IF(OR(G890='Umrechnungskurse und Konstanten'!$E$21,G890='Umrechnungskurse und Konstanten'!$E$22,G890='Umrechnungskurse und Konstanten'!$E$23),"VSt. Satz ok.","falsche/keine VSt.")</f>
        <v>falsche/keine VSt.</v>
      </c>
      <c r="M890" s="67" t="str">
        <f>IF(AND(C890&gt;='Umrechnungskurse und Konstanten'!$C$11,C890&lt;='Umrechnungskurse und Konstanten'!$D$13),"Periode ok.","falsche Periode")</f>
        <v>falsche Periode</v>
      </c>
    </row>
    <row r="891" spans="2:13" x14ac:dyDescent="0.3">
      <c r="B891" s="56"/>
      <c r="C891" s="38"/>
      <c r="D891" s="38"/>
      <c r="E891" s="45"/>
      <c r="F891" s="40"/>
      <c r="G891" s="52"/>
      <c r="H891" s="42">
        <f t="shared" si="39"/>
        <v>0</v>
      </c>
      <c r="I891" s="43">
        <f>IF(AND(C891&gt;='Umrechnungskurse und Konstanten'!$C$5,C891&lt;='Umrechnungskurse und Konstanten'!$D$5),F891*'Umrechnungskurse und Konstanten'!$E$5,0)+IF(AND(C891&gt;='Umrechnungskurse und Konstanten'!$C$6,C891&lt;='Umrechnungskurse und Konstanten'!$D$6),F891*'Umrechnungskurse und Konstanten'!$E$6,0)+IF(AND(C891&gt;='Umrechnungskurse und Konstanten'!$C$7,C891&lt;='Umrechnungskurse und Konstanten'!$D$7),F891*'Umrechnungskurse und Konstanten'!$E$7,0)+IF(AND(C891&gt;='Umrechnungskurse und Konstanten'!$C$8,C891&lt;='Umrechnungskurse und Konstanten'!$D$8),F891*'Umrechnungskurse und Konstanten'!$E$8,0)+IF(AND(C891&gt;='Umrechnungskurse und Konstanten'!$C$9,C891&lt;='Umrechnungskurse und Konstanten'!$D$9),F891*'Umrechnungskurse und Konstanten'!$E$9,0)+IF(AND(C891&gt;='Umrechnungskurse und Konstanten'!$C$10,C891&lt;='Umrechnungskurse und Konstanten'!$D$10),F891*'Umrechnungskurse und Konstanten'!$E$10,0)+IF(AND(C891&gt;='Umrechnungskurse und Konstanten'!$C$11,C891&lt;='Umrechnungskurse und Konstanten'!$D$11),F891*'Umrechnungskurse und Konstanten'!$E$11,0)+IF(AND(C891&gt;='Umrechnungskurse und Konstanten'!$C$12,C891&lt;='Umrechnungskurse und Konstanten'!$D$12),F891*'Umrechnungskurse und Konstanten'!$E$12,0)+IF(AND(C891&gt;='Umrechnungskurse und Konstanten'!$C$13,C891&lt;='Umrechnungskurse und Konstanten'!$D$13),F891*'Umrechnungskurse und Konstanten'!$E$13,0)+IF(AND(C891&gt;='Umrechnungskurse und Konstanten'!$C$14,C891&lt;='Umrechnungskurse und Konstanten'!$D$14),F891*'Umrechnungskurse und Konstanten'!$E$14,0)+IF(AND(C891&gt;='Umrechnungskurse und Konstanten'!$C$15,C891&lt;='Umrechnungskurse und Konstanten'!$D$15),F891*'Umrechnungskurse und Konstanten'!$E$15,0)+IF(AND(C891&gt;='Umrechnungskurse und Konstanten'!$C$16,C891&lt;='Umrechnungskurse und Konstanten'!$D$16),F891*'Umrechnungskurse und Konstanten'!$E$16,0)</f>
        <v>0</v>
      </c>
      <c r="J891" s="43">
        <f t="shared" si="40"/>
        <v>0</v>
      </c>
      <c r="K891" s="43">
        <f t="shared" si="41"/>
        <v>0</v>
      </c>
      <c r="L891" s="69" t="str">
        <f>IF(OR(G891='Umrechnungskurse und Konstanten'!$E$21,G891='Umrechnungskurse und Konstanten'!$E$22,G891='Umrechnungskurse und Konstanten'!$E$23),"VSt. Satz ok.","falsche/keine VSt.")</f>
        <v>falsche/keine VSt.</v>
      </c>
      <c r="M891" s="67" t="str">
        <f>IF(AND(C891&gt;='Umrechnungskurse und Konstanten'!$C$11,C891&lt;='Umrechnungskurse und Konstanten'!$D$13),"Periode ok.","falsche Periode")</f>
        <v>falsche Periode</v>
      </c>
    </row>
    <row r="892" spans="2:13" x14ac:dyDescent="0.3">
      <c r="B892" s="56"/>
      <c r="C892" s="38"/>
      <c r="D892" s="38"/>
      <c r="E892" s="45"/>
      <c r="F892" s="40"/>
      <c r="G892" s="52"/>
      <c r="H892" s="42">
        <f t="shared" si="39"/>
        <v>0</v>
      </c>
      <c r="I892" s="43">
        <f>IF(AND(C892&gt;='Umrechnungskurse und Konstanten'!$C$5,C892&lt;='Umrechnungskurse und Konstanten'!$D$5),F892*'Umrechnungskurse und Konstanten'!$E$5,0)+IF(AND(C892&gt;='Umrechnungskurse und Konstanten'!$C$6,C892&lt;='Umrechnungskurse und Konstanten'!$D$6),F892*'Umrechnungskurse und Konstanten'!$E$6,0)+IF(AND(C892&gt;='Umrechnungskurse und Konstanten'!$C$7,C892&lt;='Umrechnungskurse und Konstanten'!$D$7),F892*'Umrechnungskurse und Konstanten'!$E$7,0)+IF(AND(C892&gt;='Umrechnungskurse und Konstanten'!$C$8,C892&lt;='Umrechnungskurse und Konstanten'!$D$8),F892*'Umrechnungskurse und Konstanten'!$E$8,0)+IF(AND(C892&gt;='Umrechnungskurse und Konstanten'!$C$9,C892&lt;='Umrechnungskurse und Konstanten'!$D$9),F892*'Umrechnungskurse und Konstanten'!$E$9,0)+IF(AND(C892&gt;='Umrechnungskurse und Konstanten'!$C$10,C892&lt;='Umrechnungskurse und Konstanten'!$D$10),F892*'Umrechnungskurse und Konstanten'!$E$10,0)+IF(AND(C892&gt;='Umrechnungskurse und Konstanten'!$C$11,C892&lt;='Umrechnungskurse und Konstanten'!$D$11),F892*'Umrechnungskurse und Konstanten'!$E$11,0)+IF(AND(C892&gt;='Umrechnungskurse und Konstanten'!$C$12,C892&lt;='Umrechnungskurse und Konstanten'!$D$12),F892*'Umrechnungskurse und Konstanten'!$E$12,0)+IF(AND(C892&gt;='Umrechnungskurse und Konstanten'!$C$13,C892&lt;='Umrechnungskurse und Konstanten'!$D$13),F892*'Umrechnungskurse und Konstanten'!$E$13,0)+IF(AND(C892&gt;='Umrechnungskurse und Konstanten'!$C$14,C892&lt;='Umrechnungskurse und Konstanten'!$D$14),F892*'Umrechnungskurse und Konstanten'!$E$14,0)+IF(AND(C892&gt;='Umrechnungskurse und Konstanten'!$C$15,C892&lt;='Umrechnungskurse und Konstanten'!$D$15),F892*'Umrechnungskurse und Konstanten'!$E$15,0)+IF(AND(C892&gt;='Umrechnungskurse und Konstanten'!$C$16,C892&lt;='Umrechnungskurse und Konstanten'!$D$16),F892*'Umrechnungskurse und Konstanten'!$E$16,0)</f>
        <v>0</v>
      </c>
      <c r="J892" s="43">
        <f t="shared" si="40"/>
        <v>0</v>
      </c>
      <c r="K892" s="43">
        <f t="shared" si="41"/>
        <v>0</v>
      </c>
      <c r="L892" s="69" t="str">
        <f>IF(OR(G892='Umrechnungskurse und Konstanten'!$E$21,G892='Umrechnungskurse und Konstanten'!$E$22,G892='Umrechnungskurse und Konstanten'!$E$23),"VSt. Satz ok.","falsche/keine VSt.")</f>
        <v>falsche/keine VSt.</v>
      </c>
      <c r="M892" s="67" t="str">
        <f>IF(AND(C892&gt;='Umrechnungskurse und Konstanten'!$C$11,C892&lt;='Umrechnungskurse und Konstanten'!$D$13),"Periode ok.","falsche Periode")</f>
        <v>falsche Periode</v>
      </c>
    </row>
    <row r="893" spans="2:13" x14ac:dyDescent="0.3">
      <c r="B893" s="56"/>
      <c r="C893" s="38"/>
      <c r="D893" s="38"/>
      <c r="E893" s="45"/>
      <c r="F893" s="40"/>
      <c r="G893" s="52"/>
      <c r="H893" s="42">
        <f t="shared" si="39"/>
        <v>0</v>
      </c>
      <c r="I893" s="43">
        <f>IF(AND(C893&gt;='Umrechnungskurse und Konstanten'!$C$5,C893&lt;='Umrechnungskurse und Konstanten'!$D$5),F893*'Umrechnungskurse und Konstanten'!$E$5,0)+IF(AND(C893&gt;='Umrechnungskurse und Konstanten'!$C$6,C893&lt;='Umrechnungskurse und Konstanten'!$D$6),F893*'Umrechnungskurse und Konstanten'!$E$6,0)+IF(AND(C893&gt;='Umrechnungskurse und Konstanten'!$C$7,C893&lt;='Umrechnungskurse und Konstanten'!$D$7),F893*'Umrechnungskurse und Konstanten'!$E$7,0)+IF(AND(C893&gt;='Umrechnungskurse und Konstanten'!$C$8,C893&lt;='Umrechnungskurse und Konstanten'!$D$8),F893*'Umrechnungskurse und Konstanten'!$E$8,0)+IF(AND(C893&gt;='Umrechnungskurse und Konstanten'!$C$9,C893&lt;='Umrechnungskurse und Konstanten'!$D$9),F893*'Umrechnungskurse und Konstanten'!$E$9,0)+IF(AND(C893&gt;='Umrechnungskurse und Konstanten'!$C$10,C893&lt;='Umrechnungskurse und Konstanten'!$D$10),F893*'Umrechnungskurse und Konstanten'!$E$10,0)+IF(AND(C893&gt;='Umrechnungskurse und Konstanten'!$C$11,C893&lt;='Umrechnungskurse und Konstanten'!$D$11),F893*'Umrechnungskurse und Konstanten'!$E$11,0)+IF(AND(C893&gt;='Umrechnungskurse und Konstanten'!$C$12,C893&lt;='Umrechnungskurse und Konstanten'!$D$12),F893*'Umrechnungskurse und Konstanten'!$E$12,0)+IF(AND(C893&gt;='Umrechnungskurse und Konstanten'!$C$13,C893&lt;='Umrechnungskurse und Konstanten'!$D$13),F893*'Umrechnungskurse und Konstanten'!$E$13,0)+IF(AND(C893&gt;='Umrechnungskurse und Konstanten'!$C$14,C893&lt;='Umrechnungskurse und Konstanten'!$D$14),F893*'Umrechnungskurse und Konstanten'!$E$14,0)+IF(AND(C893&gt;='Umrechnungskurse und Konstanten'!$C$15,C893&lt;='Umrechnungskurse und Konstanten'!$D$15),F893*'Umrechnungskurse und Konstanten'!$E$15,0)+IF(AND(C893&gt;='Umrechnungskurse und Konstanten'!$C$16,C893&lt;='Umrechnungskurse und Konstanten'!$D$16),F893*'Umrechnungskurse und Konstanten'!$E$16,0)</f>
        <v>0</v>
      </c>
      <c r="J893" s="43">
        <f t="shared" si="40"/>
        <v>0</v>
      </c>
      <c r="K893" s="43">
        <f t="shared" si="41"/>
        <v>0</v>
      </c>
      <c r="L893" s="69" t="str">
        <f>IF(OR(G893='Umrechnungskurse und Konstanten'!$E$21,G893='Umrechnungskurse und Konstanten'!$E$22,G893='Umrechnungskurse und Konstanten'!$E$23),"VSt. Satz ok.","falsche/keine VSt.")</f>
        <v>falsche/keine VSt.</v>
      </c>
      <c r="M893" s="67" t="str">
        <f>IF(AND(C893&gt;='Umrechnungskurse und Konstanten'!$C$11,C893&lt;='Umrechnungskurse und Konstanten'!$D$13),"Periode ok.","falsche Periode")</f>
        <v>falsche Periode</v>
      </c>
    </row>
    <row r="894" spans="2:13" x14ac:dyDescent="0.3">
      <c r="B894" s="56"/>
      <c r="C894" s="38"/>
      <c r="D894" s="38"/>
      <c r="E894" s="45"/>
      <c r="F894" s="40"/>
      <c r="G894" s="52"/>
      <c r="H894" s="42">
        <f t="shared" si="39"/>
        <v>0</v>
      </c>
      <c r="I894" s="43">
        <f>IF(AND(C894&gt;='Umrechnungskurse und Konstanten'!$C$5,C894&lt;='Umrechnungskurse und Konstanten'!$D$5),F894*'Umrechnungskurse und Konstanten'!$E$5,0)+IF(AND(C894&gt;='Umrechnungskurse und Konstanten'!$C$6,C894&lt;='Umrechnungskurse und Konstanten'!$D$6),F894*'Umrechnungskurse und Konstanten'!$E$6,0)+IF(AND(C894&gt;='Umrechnungskurse und Konstanten'!$C$7,C894&lt;='Umrechnungskurse und Konstanten'!$D$7),F894*'Umrechnungskurse und Konstanten'!$E$7,0)+IF(AND(C894&gt;='Umrechnungskurse und Konstanten'!$C$8,C894&lt;='Umrechnungskurse und Konstanten'!$D$8),F894*'Umrechnungskurse und Konstanten'!$E$8,0)+IF(AND(C894&gt;='Umrechnungskurse und Konstanten'!$C$9,C894&lt;='Umrechnungskurse und Konstanten'!$D$9),F894*'Umrechnungskurse und Konstanten'!$E$9,0)+IF(AND(C894&gt;='Umrechnungskurse und Konstanten'!$C$10,C894&lt;='Umrechnungskurse und Konstanten'!$D$10),F894*'Umrechnungskurse und Konstanten'!$E$10,0)+IF(AND(C894&gt;='Umrechnungskurse und Konstanten'!$C$11,C894&lt;='Umrechnungskurse und Konstanten'!$D$11),F894*'Umrechnungskurse und Konstanten'!$E$11,0)+IF(AND(C894&gt;='Umrechnungskurse und Konstanten'!$C$12,C894&lt;='Umrechnungskurse und Konstanten'!$D$12),F894*'Umrechnungskurse und Konstanten'!$E$12,0)+IF(AND(C894&gt;='Umrechnungskurse und Konstanten'!$C$13,C894&lt;='Umrechnungskurse und Konstanten'!$D$13),F894*'Umrechnungskurse und Konstanten'!$E$13,0)+IF(AND(C894&gt;='Umrechnungskurse und Konstanten'!$C$14,C894&lt;='Umrechnungskurse und Konstanten'!$D$14),F894*'Umrechnungskurse und Konstanten'!$E$14,0)+IF(AND(C894&gt;='Umrechnungskurse und Konstanten'!$C$15,C894&lt;='Umrechnungskurse und Konstanten'!$D$15),F894*'Umrechnungskurse und Konstanten'!$E$15,0)+IF(AND(C894&gt;='Umrechnungskurse und Konstanten'!$C$16,C894&lt;='Umrechnungskurse und Konstanten'!$D$16),F894*'Umrechnungskurse und Konstanten'!$E$16,0)</f>
        <v>0</v>
      </c>
      <c r="J894" s="43">
        <f t="shared" si="40"/>
        <v>0</v>
      </c>
      <c r="K894" s="43">
        <f t="shared" si="41"/>
        <v>0</v>
      </c>
      <c r="L894" s="69" t="str">
        <f>IF(OR(G894='Umrechnungskurse und Konstanten'!$E$21,G894='Umrechnungskurse und Konstanten'!$E$22,G894='Umrechnungskurse und Konstanten'!$E$23),"VSt. Satz ok.","falsche/keine VSt.")</f>
        <v>falsche/keine VSt.</v>
      </c>
      <c r="M894" s="67" t="str">
        <f>IF(AND(C894&gt;='Umrechnungskurse und Konstanten'!$C$11,C894&lt;='Umrechnungskurse und Konstanten'!$D$13),"Periode ok.","falsche Periode")</f>
        <v>falsche Periode</v>
      </c>
    </row>
    <row r="895" spans="2:13" x14ac:dyDescent="0.3">
      <c r="B895" s="56"/>
      <c r="C895" s="38"/>
      <c r="D895" s="38"/>
      <c r="E895" s="45"/>
      <c r="F895" s="40"/>
      <c r="G895" s="52"/>
      <c r="H895" s="42">
        <f t="shared" si="39"/>
        <v>0</v>
      </c>
      <c r="I895" s="43">
        <f>IF(AND(C895&gt;='Umrechnungskurse und Konstanten'!$C$5,C895&lt;='Umrechnungskurse und Konstanten'!$D$5),F895*'Umrechnungskurse und Konstanten'!$E$5,0)+IF(AND(C895&gt;='Umrechnungskurse und Konstanten'!$C$6,C895&lt;='Umrechnungskurse und Konstanten'!$D$6),F895*'Umrechnungskurse und Konstanten'!$E$6,0)+IF(AND(C895&gt;='Umrechnungskurse und Konstanten'!$C$7,C895&lt;='Umrechnungskurse und Konstanten'!$D$7),F895*'Umrechnungskurse und Konstanten'!$E$7,0)+IF(AND(C895&gt;='Umrechnungskurse und Konstanten'!$C$8,C895&lt;='Umrechnungskurse und Konstanten'!$D$8),F895*'Umrechnungskurse und Konstanten'!$E$8,0)+IF(AND(C895&gt;='Umrechnungskurse und Konstanten'!$C$9,C895&lt;='Umrechnungskurse und Konstanten'!$D$9),F895*'Umrechnungskurse und Konstanten'!$E$9,0)+IF(AND(C895&gt;='Umrechnungskurse und Konstanten'!$C$10,C895&lt;='Umrechnungskurse und Konstanten'!$D$10),F895*'Umrechnungskurse und Konstanten'!$E$10,0)+IF(AND(C895&gt;='Umrechnungskurse und Konstanten'!$C$11,C895&lt;='Umrechnungskurse und Konstanten'!$D$11),F895*'Umrechnungskurse und Konstanten'!$E$11,0)+IF(AND(C895&gt;='Umrechnungskurse und Konstanten'!$C$12,C895&lt;='Umrechnungskurse und Konstanten'!$D$12),F895*'Umrechnungskurse und Konstanten'!$E$12,0)+IF(AND(C895&gt;='Umrechnungskurse und Konstanten'!$C$13,C895&lt;='Umrechnungskurse und Konstanten'!$D$13),F895*'Umrechnungskurse und Konstanten'!$E$13,0)+IF(AND(C895&gt;='Umrechnungskurse und Konstanten'!$C$14,C895&lt;='Umrechnungskurse und Konstanten'!$D$14),F895*'Umrechnungskurse und Konstanten'!$E$14,0)+IF(AND(C895&gt;='Umrechnungskurse und Konstanten'!$C$15,C895&lt;='Umrechnungskurse und Konstanten'!$D$15),F895*'Umrechnungskurse und Konstanten'!$E$15,0)+IF(AND(C895&gt;='Umrechnungskurse und Konstanten'!$C$16,C895&lt;='Umrechnungskurse und Konstanten'!$D$16),F895*'Umrechnungskurse und Konstanten'!$E$16,0)</f>
        <v>0</v>
      </c>
      <c r="J895" s="43">
        <f t="shared" si="40"/>
        <v>0</v>
      </c>
      <c r="K895" s="43">
        <f t="shared" si="41"/>
        <v>0</v>
      </c>
      <c r="L895" s="69" t="str">
        <f>IF(OR(G895='Umrechnungskurse und Konstanten'!$E$21,G895='Umrechnungskurse und Konstanten'!$E$22,G895='Umrechnungskurse und Konstanten'!$E$23),"VSt. Satz ok.","falsche/keine VSt.")</f>
        <v>falsche/keine VSt.</v>
      </c>
      <c r="M895" s="67" t="str">
        <f>IF(AND(C895&gt;='Umrechnungskurse und Konstanten'!$C$11,C895&lt;='Umrechnungskurse und Konstanten'!$D$13),"Periode ok.","falsche Periode")</f>
        <v>falsche Periode</v>
      </c>
    </row>
    <row r="896" spans="2:13" x14ac:dyDescent="0.3">
      <c r="B896" s="56"/>
      <c r="C896" s="38"/>
      <c r="D896" s="38"/>
      <c r="E896" s="45"/>
      <c r="F896" s="40"/>
      <c r="G896" s="52"/>
      <c r="H896" s="42">
        <f t="shared" si="39"/>
        <v>0</v>
      </c>
      <c r="I896" s="43">
        <f>IF(AND(C896&gt;='Umrechnungskurse und Konstanten'!$C$5,C896&lt;='Umrechnungskurse und Konstanten'!$D$5),F896*'Umrechnungskurse und Konstanten'!$E$5,0)+IF(AND(C896&gt;='Umrechnungskurse und Konstanten'!$C$6,C896&lt;='Umrechnungskurse und Konstanten'!$D$6),F896*'Umrechnungskurse und Konstanten'!$E$6,0)+IF(AND(C896&gt;='Umrechnungskurse und Konstanten'!$C$7,C896&lt;='Umrechnungskurse und Konstanten'!$D$7),F896*'Umrechnungskurse und Konstanten'!$E$7,0)+IF(AND(C896&gt;='Umrechnungskurse und Konstanten'!$C$8,C896&lt;='Umrechnungskurse und Konstanten'!$D$8),F896*'Umrechnungskurse und Konstanten'!$E$8,0)+IF(AND(C896&gt;='Umrechnungskurse und Konstanten'!$C$9,C896&lt;='Umrechnungskurse und Konstanten'!$D$9),F896*'Umrechnungskurse und Konstanten'!$E$9,0)+IF(AND(C896&gt;='Umrechnungskurse und Konstanten'!$C$10,C896&lt;='Umrechnungskurse und Konstanten'!$D$10),F896*'Umrechnungskurse und Konstanten'!$E$10,0)+IF(AND(C896&gt;='Umrechnungskurse und Konstanten'!$C$11,C896&lt;='Umrechnungskurse und Konstanten'!$D$11),F896*'Umrechnungskurse und Konstanten'!$E$11,0)+IF(AND(C896&gt;='Umrechnungskurse und Konstanten'!$C$12,C896&lt;='Umrechnungskurse und Konstanten'!$D$12),F896*'Umrechnungskurse und Konstanten'!$E$12,0)+IF(AND(C896&gt;='Umrechnungskurse und Konstanten'!$C$13,C896&lt;='Umrechnungskurse und Konstanten'!$D$13),F896*'Umrechnungskurse und Konstanten'!$E$13,0)+IF(AND(C896&gt;='Umrechnungskurse und Konstanten'!$C$14,C896&lt;='Umrechnungskurse und Konstanten'!$D$14),F896*'Umrechnungskurse und Konstanten'!$E$14,0)+IF(AND(C896&gt;='Umrechnungskurse und Konstanten'!$C$15,C896&lt;='Umrechnungskurse und Konstanten'!$D$15),F896*'Umrechnungskurse und Konstanten'!$E$15,0)+IF(AND(C896&gt;='Umrechnungskurse und Konstanten'!$C$16,C896&lt;='Umrechnungskurse und Konstanten'!$D$16),F896*'Umrechnungskurse und Konstanten'!$E$16,0)</f>
        <v>0</v>
      </c>
      <c r="J896" s="43">
        <f t="shared" si="40"/>
        <v>0</v>
      </c>
      <c r="K896" s="43">
        <f t="shared" si="41"/>
        <v>0</v>
      </c>
      <c r="L896" s="69" t="str">
        <f>IF(OR(G896='Umrechnungskurse und Konstanten'!$E$21,G896='Umrechnungskurse und Konstanten'!$E$22,G896='Umrechnungskurse und Konstanten'!$E$23),"VSt. Satz ok.","falsche/keine VSt.")</f>
        <v>falsche/keine VSt.</v>
      </c>
      <c r="M896" s="67" t="str">
        <f>IF(AND(C896&gt;='Umrechnungskurse und Konstanten'!$C$11,C896&lt;='Umrechnungskurse und Konstanten'!$D$13),"Periode ok.","falsche Periode")</f>
        <v>falsche Periode</v>
      </c>
    </row>
    <row r="897" spans="2:13" x14ac:dyDescent="0.3">
      <c r="B897" s="56"/>
      <c r="C897" s="38"/>
      <c r="D897" s="38"/>
      <c r="E897" s="45"/>
      <c r="F897" s="40"/>
      <c r="G897" s="52"/>
      <c r="H897" s="42">
        <f t="shared" si="39"/>
        <v>0</v>
      </c>
      <c r="I897" s="43">
        <f>IF(AND(C897&gt;='Umrechnungskurse und Konstanten'!$C$5,C897&lt;='Umrechnungskurse und Konstanten'!$D$5),F897*'Umrechnungskurse und Konstanten'!$E$5,0)+IF(AND(C897&gt;='Umrechnungskurse und Konstanten'!$C$6,C897&lt;='Umrechnungskurse und Konstanten'!$D$6),F897*'Umrechnungskurse und Konstanten'!$E$6,0)+IF(AND(C897&gt;='Umrechnungskurse und Konstanten'!$C$7,C897&lt;='Umrechnungskurse und Konstanten'!$D$7),F897*'Umrechnungskurse und Konstanten'!$E$7,0)+IF(AND(C897&gt;='Umrechnungskurse und Konstanten'!$C$8,C897&lt;='Umrechnungskurse und Konstanten'!$D$8),F897*'Umrechnungskurse und Konstanten'!$E$8,0)+IF(AND(C897&gt;='Umrechnungskurse und Konstanten'!$C$9,C897&lt;='Umrechnungskurse und Konstanten'!$D$9),F897*'Umrechnungskurse und Konstanten'!$E$9,0)+IF(AND(C897&gt;='Umrechnungskurse und Konstanten'!$C$10,C897&lt;='Umrechnungskurse und Konstanten'!$D$10),F897*'Umrechnungskurse und Konstanten'!$E$10,0)+IF(AND(C897&gt;='Umrechnungskurse und Konstanten'!$C$11,C897&lt;='Umrechnungskurse und Konstanten'!$D$11),F897*'Umrechnungskurse und Konstanten'!$E$11,0)+IF(AND(C897&gt;='Umrechnungskurse und Konstanten'!$C$12,C897&lt;='Umrechnungskurse und Konstanten'!$D$12),F897*'Umrechnungskurse und Konstanten'!$E$12,0)+IF(AND(C897&gt;='Umrechnungskurse und Konstanten'!$C$13,C897&lt;='Umrechnungskurse und Konstanten'!$D$13),F897*'Umrechnungskurse und Konstanten'!$E$13,0)+IF(AND(C897&gt;='Umrechnungskurse und Konstanten'!$C$14,C897&lt;='Umrechnungskurse und Konstanten'!$D$14),F897*'Umrechnungskurse und Konstanten'!$E$14,0)+IF(AND(C897&gt;='Umrechnungskurse und Konstanten'!$C$15,C897&lt;='Umrechnungskurse und Konstanten'!$D$15),F897*'Umrechnungskurse und Konstanten'!$E$15,0)+IF(AND(C897&gt;='Umrechnungskurse und Konstanten'!$C$16,C897&lt;='Umrechnungskurse und Konstanten'!$D$16),F897*'Umrechnungskurse und Konstanten'!$E$16,0)</f>
        <v>0</v>
      </c>
      <c r="J897" s="43">
        <f t="shared" si="40"/>
        <v>0</v>
      </c>
      <c r="K897" s="43">
        <f t="shared" si="41"/>
        <v>0</v>
      </c>
      <c r="L897" s="69" t="str">
        <f>IF(OR(G897='Umrechnungskurse und Konstanten'!$E$21,G897='Umrechnungskurse und Konstanten'!$E$22,G897='Umrechnungskurse und Konstanten'!$E$23),"VSt. Satz ok.","falsche/keine VSt.")</f>
        <v>falsche/keine VSt.</v>
      </c>
      <c r="M897" s="67" t="str">
        <f>IF(AND(C897&gt;='Umrechnungskurse und Konstanten'!$C$11,C897&lt;='Umrechnungskurse und Konstanten'!$D$13),"Periode ok.","falsche Periode")</f>
        <v>falsche Periode</v>
      </c>
    </row>
    <row r="898" spans="2:13" x14ac:dyDescent="0.3">
      <c r="B898" s="56"/>
      <c r="C898" s="38"/>
      <c r="D898" s="38"/>
      <c r="E898" s="45"/>
      <c r="F898" s="40"/>
      <c r="G898" s="52"/>
      <c r="H898" s="42">
        <f t="shared" si="39"/>
        <v>0</v>
      </c>
      <c r="I898" s="43">
        <f>IF(AND(C898&gt;='Umrechnungskurse und Konstanten'!$C$5,C898&lt;='Umrechnungskurse und Konstanten'!$D$5),F898*'Umrechnungskurse und Konstanten'!$E$5,0)+IF(AND(C898&gt;='Umrechnungskurse und Konstanten'!$C$6,C898&lt;='Umrechnungskurse und Konstanten'!$D$6),F898*'Umrechnungskurse und Konstanten'!$E$6,0)+IF(AND(C898&gt;='Umrechnungskurse und Konstanten'!$C$7,C898&lt;='Umrechnungskurse und Konstanten'!$D$7),F898*'Umrechnungskurse und Konstanten'!$E$7,0)+IF(AND(C898&gt;='Umrechnungskurse und Konstanten'!$C$8,C898&lt;='Umrechnungskurse und Konstanten'!$D$8),F898*'Umrechnungskurse und Konstanten'!$E$8,0)+IF(AND(C898&gt;='Umrechnungskurse und Konstanten'!$C$9,C898&lt;='Umrechnungskurse und Konstanten'!$D$9),F898*'Umrechnungskurse und Konstanten'!$E$9,0)+IF(AND(C898&gt;='Umrechnungskurse und Konstanten'!$C$10,C898&lt;='Umrechnungskurse und Konstanten'!$D$10),F898*'Umrechnungskurse und Konstanten'!$E$10,0)+IF(AND(C898&gt;='Umrechnungskurse und Konstanten'!$C$11,C898&lt;='Umrechnungskurse und Konstanten'!$D$11),F898*'Umrechnungskurse und Konstanten'!$E$11,0)+IF(AND(C898&gt;='Umrechnungskurse und Konstanten'!$C$12,C898&lt;='Umrechnungskurse und Konstanten'!$D$12),F898*'Umrechnungskurse und Konstanten'!$E$12,0)+IF(AND(C898&gt;='Umrechnungskurse und Konstanten'!$C$13,C898&lt;='Umrechnungskurse und Konstanten'!$D$13),F898*'Umrechnungskurse und Konstanten'!$E$13,0)+IF(AND(C898&gt;='Umrechnungskurse und Konstanten'!$C$14,C898&lt;='Umrechnungskurse und Konstanten'!$D$14),F898*'Umrechnungskurse und Konstanten'!$E$14,0)+IF(AND(C898&gt;='Umrechnungskurse und Konstanten'!$C$15,C898&lt;='Umrechnungskurse und Konstanten'!$D$15),F898*'Umrechnungskurse und Konstanten'!$E$15,0)+IF(AND(C898&gt;='Umrechnungskurse und Konstanten'!$C$16,C898&lt;='Umrechnungskurse und Konstanten'!$D$16),F898*'Umrechnungskurse und Konstanten'!$E$16,0)</f>
        <v>0</v>
      </c>
      <c r="J898" s="43">
        <f t="shared" si="40"/>
        <v>0</v>
      </c>
      <c r="K898" s="43">
        <f t="shared" si="41"/>
        <v>0</v>
      </c>
      <c r="L898" s="69" t="str">
        <f>IF(OR(G898='Umrechnungskurse und Konstanten'!$E$21,G898='Umrechnungskurse und Konstanten'!$E$22,G898='Umrechnungskurse und Konstanten'!$E$23),"VSt. Satz ok.","falsche/keine VSt.")</f>
        <v>falsche/keine VSt.</v>
      </c>
      <c r="M898" s="67" t="str">
        <f>IF(AND(C898&gt;='Umrechnungskurse und Konstanten'!$C$11,C898&lt;='Umrechnungskurse und Konstanten'!$D$13),"Periode ok.","falsche Periode")</f>
        <v>falsche Periode</v>
      </c>
    </row>
    <row r="899" spans="2:13" x14ac:dyDescent="0.3">
      <c r="B899" s="56"/>
      <c r="C899" s="38"/>
      <c r="D899" s="38"/>
      <c r="E899" s="45"/>
      <c r="F899" s="40"/>
      <c r="G899" s="52"/>
      <c r="H899" s="42">
        <f t="shared" si="39"/>
        <v>0</v>
      </c>
      <c r="I899" s="43">
        <f>IF(AND(C899&gt;='Umrechnungskurse und Konstanten'!$C$5,C899&lt;='Umrechnungskurse und Konstanten'!$D$5),F899*'Umrechnungskurse und Konstanten'!$E$5,0)+IF(AND(C899&gt;='Umrechnungskurse und Konstanten'!$C$6,C899&lt;='Umrechnungskurse und Konstanten'!$D$6),F899*'Umrechnungskurse und Konstanten'!$E$6,0)+IF(AND(C899&gt;='Umrechnungskurse und Konstanten'!$C$7,C899&lt;='Umrechnungskurse und Konstanten'!$D$7),F899*'Umrechnungskurse und Konstanten'!$E$7,0)+IF(AND(C899&gt;='Umrechnungskurse und Konstanten'!$C$8,C899&lt;='Umrechnungskurse und Konstanten'!$D$8),F899*'Umrechnungskurse und Konstanten'!$E$8,0)+IF(AND(C899&gt;='Umrechnungskurse und Konstanten'!$C$9,C899&lt;='Umrechnungskurse und Konstanten'!$D$9),F899*'Umrechnungskurse und Konstanten'!$E$9,0)+IF(AND(C899&gt;='Umrechnungskurse und Konstanten'!$C$10,C899&lt;='Umrechnungskurse und Konstanten'!$D$10),F899*'Umrechnungskurse und Konstanten'!$E$10,0)+IF(AND(C899&gt;='Umrechnungskurse und Konstanten'!$C$11,C899&lt;='Umrechnungskurse und Konstanten'!$D$11),F899*'Umrechnungskurse und Konstanten'!$E$11,0)+IF(AND(C899&gt;='Umrechnungskurse und Konstanten'!$C$12,C899&lt;='Umrechnungskurse und Konstanten'!$D$12),F899*'Umrechnungskurse und Konstanten'!$E$12,0)+IF(AND(C899&gt;='Umrechnungskurse und Konstanten'!$C$13,C899&lt;='Umrechnungskurse und Konstanten'!$D$13),F899*'Umrechnungskurse und Konstanten'!$E$13,0)+IF(AND(C899&gt;='Umrechnungskurse und Konstanten'!$C$14,C899&lt;='Umrechnungskurse und Konstanten'!$D$14),F899*'Umrechnungskurse und Konstanten'!$E$14,0)+IF(AND(C899&gt;='Umrechnungskurse und Konstanten'!$C$15,C899&lt;='Umrechnungskurse und Konstanten'!$D$15),F899*'Umrechnungskurse und Konstanten'!$E$15,0)+IF(AND(C899&gt;='Umrechnungskurse und Konstanten'!$C$16,C899&lt;='Umrechnungskurse und Konstanten'!$D$16),F899*'Umrechnungskurse und Konstanten'!$E$16,0)</f>
        <v>0</v>
      </c>
      <c r="J899" s="43">
        <f t="shared" si="40"/>
        <v>0</v>
      </c>
      <c r="K899" s="43">
        <f t="shared" si="41"/>
        <v>0</v>
      </c>
      <c r="L899" s="69" t="str">
        <f>IF(OR(G899='Umrechnungskurse und Konstanten'!$E$21,G899='Umrechnungskurse und Konstanten'!$E$22,G899='Umrechnungskurse und Konstanten'!$E$23),"VSt. Satz ok.","falsche/keine VSt.")</f>
        <v>falsche/keine VSt.</v>
      </c>
      <c r="M899" s="67" t="str">
        <f>IF(AND(C899&gt;='Umrechnungskurse und Konstanten'!$C$11,C899&lt;='Umrechnungskurse und Konstanten'!$D$13),"Periode ok.","falsche Periode")</f>
        <v>falsche Periode</v>
      </c>
    </row>
    <row r="900" spans="2:13" x14ac:dyDescent="0.3">
      <c r="B900" s="56"/>
      <c r="C900" s="38"/>
      <c r="D900" s="38"/>
      <c r="E900" s="45"/>
      <c r="F900" s="40"/>
      <c r="G900" s="52"/>
      <c r="H900" s="42">
        <f t="shared" si="39"/>
        <v>0</v>
      </c>
      <c r="I900" s="43">
        <f>IF(AND(C900&gt;='Umrechnungskurse und Konstanten'!$C$5,C900&lt;='Umrechnungskurse und Konstanten'!$D$5),F900*'Umrechnungskurse und Konstanten'!$E$5,0)+IF(AND(C900&gt;='Umrechnungskurse und Konstanten'!$C$6,C900&lt;='Umrechnungskurse und Konstanten'!$D$6),F900*'Umrechnungskurse und Konstanten'!$E$6,0)+IF(AND(C900&gt;='Umrechnungskurse und Konstanten'!$C$7,C900&lt;='Umrechnungskurse und Konstanten'!$D$7),F900*'Umrechnungskurse und Konstanten'!$E$7,0)+IF(AND(C900&gt;='Umrechnungskurse und Konstanten'!$C$8,C900&lt;='Umrechnungskurse und Konstanten'!$D$8),F900*'Umrechnungskurse und Konstanten'!$E$8,0)+IF(AND(C900&gt;='Umrechnungskurse und Konstanten'!$C$9,C900&lt;='Umrechnungskurse und Konstanten'!$D$9),F900*'Umrechnungskurse und Konstanten'!$E$9,0)+IF(AND(C900&gt;='Umrechnungskurse und Konstanten'!$C$10,C900&lt;='Umrechnungskurse und Konstanten'!$D$10),F900*'Umrechnungskurse und Konstanten'!$E$10,0)+IF(AND(C900&gt;='Umrechnungskurse und Konstanten'!$C$11,C900&lt;='Umrechnungskurse und Konstanten'!$D$11),F900*'Umrechnungskurse und Konstanten'!$E$11,0)+IF(AND(C900&gt;='Umrechnungskurse und Konstanten'!$C$12,C900&lt;='Umrechnungskurse und Konstanten'!$D$12),F900*'Umrechnungskurse und Konstanten'!$E$12,0)+IF(AND(C900&gt;='Umrechnungskurse und Konstanten'!$C$13,C900&lt;='Umrechnungskurse und Konstanten'!$D$13),F900*'Umrechnungskurse und Konstanten'!$E$13,0)+IF(AND(C900&gt;='Umrechnungskurse und Konstanten'!$C$14,C900&lt;='Umrechnungskurse und Konstanten'!$D$14),F900*'Umrechnungskurse und Konstanten'!$E$14,0)+IF(AND(C900&gt;='Umrechnungskurse und Konstanten'!$C$15,C900&lt;='Umrechnungskurse und Konstanten'!$D$15),F900*'Umrechnungskurse und Konstanten'!$E$15,0)+IF(AND(C900&gt;='Umrechnungskurse und Konstanten'!$C$16,C900&lt;='Umrechnungskurse und Konstanten'!$D$16),F900*'Umrechnungskurse und Konstanten'!$E$16,0)</f>
        <v>0</v>
      </c>
      <c r="J900" s="43">
        <f t="shared" si="40"/>
        <v>0</v>
      </c>
      <c r="K900" s="43">
        <f t="shared" si="41"/>
        <v>0</v>
      </c>
      <c r="L900" s="69" t="str">
        <f>IF(OR(G900='Umrechnungskurse und Konstanten'!$E$21,G900='Umrechnungskurse und Konstanten'!$E$22,G900='Umrechnungskurse und Konstanten'!$E$23),"VSt. Satz ok.","falsche/keine VSt.")</f>
        <v>falsche/keine VSt.</v>
      </c>
      <c r="M900" s="67" t="str">
        <f>IF(AND(C900&gt;='Umrechnungskurse und Konstanten'!$C$11,C900&lt;='Umrechnungskurse und Konstanten'!$D$13),"Periode ok.","falsche Periode")</f>
        <v>falsche Periode</v>
      </c>
    </row>
    <row r="901" spans="2:13" x14ac:dyDescent="0.3">
      <c r="B901" s="56"/>
      <c r="C901" s="38"/>
      <c r="D901" s="38"/>
      <c r="E901" s="45"/>
      <c r="F901" s="40"/>
      <c r="G901" s="52"/>
      <c r="H901" s="42">
        <f t="shared" si="39"/>
        <v>0</v>
      </c>
      <c r="I901" s="43">
        <f>IF(AND(C901&gt;='Umrechnungskurse und Konstanten'!$C$5,C901&lt;='Umrechnungskurse und Konstanten'!$D$5),F901*'Umrechnungskurse und Konstanten'!$E$5,0)+IF(AND(C901&gt;='Umrechnungskurse und Konstanten'!$C$6,C901&lt;='Umrechnungskurse und Konstanten'!$D$6),F901*'Umrechnungskurse und Konstanten'!$E$6,0)+IF(AND(C901&gt;='Umrechnungskurse und Konstanten'!$C$7,C901&lt;='Umrechnungskurse und Konstanten'!$D$7),F901*'Umrechnungskurse und Konstanten'!$E$7,0)+IF(AND(C901&gt;='Umrechnungskurse und Konstanten'!$C$8,C901&lt;='Umrechnungskurse und Konstanten'!$D$8),F901*'Umrechnungskurse und Konstanten'!$E$8,0)+IF(AND(C901&gt;='Umrechnungskurse und Konstanten'!$C$9,C901&lt;='Umrechnungskurse und Konstanten'!$D$9),F901*'Umrechnungskurse und Konstanten'!$E$9,0)+IF(AND(C901&gt;='Umrechnungskurse und Konstanten'!$C$10,C901&lt;='Umrechnungskurse und Konstanten'!$D$10),F901*'Umrechnungskurse und Konstanten'!$E$10,0)+IF(AND(C901&gt;='Umrechnungskurse und Konstanten'!$C$11,C901&lt;='Umrechnungskurse und Konstanten'!$D$11),F901*'Umrechnungskurse und Konstanten'!$E$11,0)+IF(AND(C901&gt;='Umrechnungskurse und Konstanten'!$C$12,C901&lt;='Umrechnungskurse und Konstanten'!$D$12),F901*'Umrechnungskurse und Konstanten'!$E$12,0)+IF(AND(C901&gt;='Umrechnungskurse und Konstanten'!$C$13,C901&lt;='Umrechnungskurse und Konstanten'!$D$13),F901*'Umrechnungskurse und Konstanten'!$E$13,0)+IF(AND(C901&gt;='Umrechnungskurse und Konstanten'!$C$14,C901&lt;='Umrechnungskurse und Konstanten'!$D$14),F901*'Umrechnungskurse und Konstanten'!$E$14,0)+IF(AND(C901&gt;='Umrechnungskurse und Konstanten'!$C$15,C901&lt;='Umrechnungskurse und Konstanten'!$D$15),F901*'Umrechnungskurse und Konstanten'!$E$15,0)+IF(AND(C901&gt;='Umrechnungskurse und Konstanten'!$C$16,C901&lt;='Umrechnungskurse und Konstanten'!$D$16),F901*'Umrechnungskurse und Konstanten'!$E$16,0)</f>
        <v>0</v>
      </c>
      <c r="J901" s="43">
        <f t="shared" si="40"/>
        <v>0</v>
      </c>
      <c r="K901" s="43">
        <f t="shared" si="41"/>
        <v>0</v>
      </c>
      <c r="L901" s="69" t="str">
        <f>IF(OR(G901='Umrechnungskurse und Konstanten'!$E$21,G901='Umrechnungskurse und Konstanten'!$E$22,G901='Umrechnungskurse und Konstanten'!$E$23),"VSt. Satz ok.","falsche/keine VSt.")</f>
        <v>falsche/keine VSt.</v>
      </c>
      <c r="M901" s="67" t="str">
        <f>IF(AND(C901&gt;='Umrechnungskurse und Konstanten'!$C$11,C901&lt;='Umrechnungskurse und Konstanten'!$D$13),"Periode ok.","falsche Periode")</f>
        <v>falsche Periode</v>
      </c>
    </row>
    <row r="902" spans="2:13" x14ac:dyDescent="0.3">
      <c r="B902" s="56"/>
      <c r="C902" s="38"/>
      <c r="D902" s="38"/>
      <c r="E902" s="45"/>
      <c r="F902" s="40"/>
      <c r="G902" s="52"/>
      <c r="H902" s="42">
        <f t="shared" si="39"/>
        <v>0</v>
      </c>
      <c r="I902" s="43">
        <f>IF(AND(C902&gt;='Umrechnungskurse und Konstanten'!$C$5,C902&lt;='Umrechnungskurse und Konstanten'!$D$5),F902*'Umrechnungskurse und Konstanten'!$E$5,0)+IF(AND(C902&gt;='Umrechnungskurse und Konstanten'!$C$6,C902&lt;='Umrechnungskurse und Konstanten'!$D$6),F902*'Umrechnungskurse und Konstanten'!$E$6,0)+IF(AND(C902&gt;='Umrechnungskurse und Konstanten'!$C$7,C902&lt;='Umrechnungskurse und Konstanten'!$D$7),F902*'Umrechnungskurse und Konstanten'!$E$7,0)+IF(AND(C902&gt;='Umrechnungskurse und Konstanten'!$C$8,C902&lt;='Umrechnungskurse und Konstanten'!$D$8),F902*'Umrechnungskurse und Konstanten'!$E$8,0)+IF(AND(C902&gt;='Umrechnungskurse und Konstanten'!$C$9,C902&lt;='Umrechnungskurse und Konstanten'!$D$9),F902*'Umrechnungskurse und Konstanten'!$E$9,0)+IF(AND(C902&gt;='Umrechnungskurse und Konstanten'!$C$10,C902&lt;='Umrechnungskurse und Konstanten'!$D$10),F902*'Umrechnungskurse und Konstanten'!$E$10,0)+IF(AND(C902&gt;='Umrechnungskurse und Konstanten'!$C$11,C902&lt;='Umrechnungskurse und Konstanten'!$D$11),F902*'Umrechnungskurse und Konstanten'!$E$11,0)+IF(AND(C902&gt;='Umrechnungskurse und Konstanten'!$C$12,C902&lt;='Umrechnungskurse und Konstanten'!$D$12),F902*'Umrechnungskurse und Konstanten'!$E$12,0)+IF(AND(C902&gt;='Umrechnungskurse und Konstanten'!$C$13,C902&lt;='Umrechnungskurse und Konstanten'!$D$13),F902*'Umrechnungskurse und Konstanten'!$E$13,0)+IF(AND(C902&gt;='Umrechnungskurse und Konstanten'!$C$14,C902&lt;='Umrechnungskurse und Konstanten'!$D$14),F902*'Umrechnungskurse und Konstanten'!$E$14,0)+IF(AND(C902&gt;='Umrechnungskurse und Konstanten'!$C$15,C902&lt;='Umrechnungskurse und Konstanten'!$D$15),F902*'Umrechnungskurse und Konstanten'!$E$15,0)+IF(AND(C902&gt;='Umrechnungskurse und Konstanten'!$C$16,C902&lt;='Umrechnungskurse und Konstanten'!$D$16),F902*'Umrechnungskurse und Konstanten'!$E$16,0)</f>
        <v>0</v>
      </c>
      <c r="J902" s="43">
        <f t="shared" si="40"/>
        <v>0</v>
      </c>
      <c r="K902" s="43">
        <f t="shared" si="41"/>
        <v>0</v>
      </c>
      <c r="L902" s="69" t="str">
        <f>IF(OR(G902='Umrechnungskurse und Konstanten'!$E$21,G902='Umrechnungskurse und Konstanten'!$E$22,G902='Umrechnungskurse und Konstanten'!$E$23),"VSt. Satz ok.","falsche/keine VSt.")</f>
        <v>falsche/keine VSt.</v>
      </c>
      <c r="M902" s="67" t="str">
        <f>IF(AND(C902&gt;='Umrechnungskurse und Konstanten'!$C$11,C902&lt;='Umrechnungskurse und Konstanten'!$D$13),"Periode ok.","falsche Periode")</f>
        <v>falsche Periode</v>
      </c>
    </row>
    <row r="903" spans="2:13" x14ac:dyDescent="0.3">
      <c r="B903" s="56"/>
      <c r="C903" s="38"/>
      <c r="D903" s="38"/>
      <c r="E903" s="45"/>
      <c r="F903" s="40"/>
      <c r="G903" s="52"/>
      <c r="H903" s="42">
        <f t="shared" si="39"/>
        <v>0</v>
      </c>
      <c r="I903" s="43">
        <f>IF(AND(C903&gt;='Umrechnungskurse und Konstanten'!$C$5,C903&lt;='Umrechnungskurse und Konstanten'!$D$5),F903*'Umrechnungskurse und Konstanten'!$E$5,0)+IF(AND(C903&gt;='Umrechnungskurse und Konstanten'!$C$6,C903&lt;='Umrechnungskurse und Konstanten'!$D$6),F903*'Umrechnungskurse und Konstanten'!$E$6,0)+IF(AND(C903&gt;='Umrechnungskurse und Konstanten'!$C$7,C903&lt;='Umrechnungskurse und Konstanten'!$D$7),F903*'Umrechnungskurse und Konstanten'!$E$7,0)+IF(AND(C903&gt;='Umrechnungskurse und Konstanten'!$C$8,C903&lt;='Umrechnungskurse und Konstanten'!$D$8),F903*'Umrechnungskurse und Konstanten'!$E$8,0)+IF(AND(C903&gt;='Umrechnungskurse und Konstanten'!$C$9,C903&lt;='Umrechnungskurse und Konstanten'!$D$9),F903*'Umrechnungskurse und Konstanten'!$E$9,0)+IF(AND(C903&gt;='Umrechnungskurse und Konstanten'!$C$10,C903&lt;='Umrechnungskurse und Konstanten'!$D$10),F903*'Umrechnungskurse und Konstanten'!$E$10,0)+IF(AND(C903&gt;='Umrechnungskurse und Konstanten'!$C$11,C903&lt;='Umrechnungskurse und Konstanten'!$D$11),F903*'Umrechnungskurse und Konstanten'!$E$11,0)+IF(AND(C903&gt;='Umrechnungskurse und Konstanten'!$C$12,C903&lt;='Umrechnungskurse und Konstanten'!$D$12),F903*'Umrechnungskurse und Konstanten'!$E$12,0)+IF(AND(C903&gt;='Umrechnungskurse und Konstanten'!$C$13,C903&lt;='Umrechnungskurse und Konstanten'!$D$13),F903*'Umrechnungskurse und Konstanten'!$E$13,0)+IF(AND(C903&gt;='Umrechnungskurse und Konstanten'!$C$14,C903&lt;='Umrechnungskurse und Konstanten'!$D$14),F903*'Umrechnungskurse und Konstanten'!$E$14,0)+IF(AND(C903&gt;='Umrechnungskurse und Konstanten'!$C$15,C903&lt;='Umrechnungskurse und Konstanten'!$D$15),F903*'Umrechnungskurse und Konstanten'!$E$15,0)+IF(AND(C903&gt;='Umrechnungskurse und Konstanten'!$C$16,C903&lt;='Umrechnungskurse und Konstanten'!$D$16),F903*'Umrechnungskurse und Konstanten'!$E$16,0)</f>
        <v>0</v>
      </c>
      <c r="J903" s="43">
        <f t="shared" si="40"/>
        <v>0</v>
      </c>
      <c r="K903" s="43">
        <f t="shared" si="41"/>
        <v>0</v>
      </c>
      <c r="L903" s="69" t="str">
        <f>IF(OR(G903='Umrechnungskurse und Konstanten'!$E$21,G903='Umrechnungskurse und Konstanten'!$E$22,G903='Umrechnungskurse und Konstanten'!$E$23),"VSt. Satz ok.","falsche/keine VSt.")</f>
        <v>falsche/keine VSt.</v>
      </c>
      <c r="M903" s="67" t="str">
        <f>IF(AND(C903&gt;='Umrechnungskurse und Konstanten'!$C$11,C903&lt;='Umrechnungskurse und Konstanten'!$D$13),"Periode ok.","falsche Periode")</f>
        <v>falsche Periode</v>
      </c>
    </row>
    <row r="904" spans="2:13" x14ac:dyDescent="0.3">
      <c r="B904" s="56"/>
      <c r="C904" s="38"/>
      <c r="D904" s="38"/>
      <c r="E904" s="45"/>
      <c r="F904" s="40"/>
      <c r="G904" s="52"/>
      <c r="H904" s="42">
        <f t="shared" si="39"/>
        <v>0</v>
      </c>
      <c r="I904" s="43">
        <f>IF(AND(C904&gt;='Umrechnungskurse und Konstanten'!$C$5,C904&lt;='Umrechnungskurse und Konstanten'!$D$5),F904*'Umrechnungskurse und Konstanten'!$E$5,0)+IF(AND(C904&gt;='Umrechnungskurse und Konstanten'!$C$6,C904&lt;='Umrechnungskurse und Konstanten'!$D$6),F904*'Umrechnungskurse und Konstanten'!$E$6,0)+IF(AND(C904&gt;='Umrechnungskurse und Konstanten'!$C$7,C904&lt;='Umrechnungskurse und Konstanten'!$D$7),F904*'Umrechnungskurse und Konstanten'!$E$7,0)+IF(AND(C904&gt;='Umrechnungskurse und Konstanten'!$C$8,C904&lt;='Umrechnungskurse und Konstanten'!$D$8),F904*'Umrechnungskurse und Konstanten'!$E$8,0)+IF(AND(C904&gt;='Umrechnungskurse und Konstanten'!$C$9,C904&lt;='Umrechnungskurse und Konstanten'!$D$9),F904*'Umrechnungskurse und Konstanten'!$E$9,0)+IF(AND(C904&gt;='Umrechnungskurse und Konstanten'!$C$10,C904&lt;='Umrechnungskurse und Konstanten'!$D$10),F904*'Umrechnungskurse und Konstanten'!$E$10,0)+IF(AND(C904&gt;='Umrechnungskurse und Konstanten'!$C$11,C904&lt;='Umrechnungskurse und Konstanten'!$D$11),F904*'Umrechnungskurse und Konstanten'!$E$11,0)+IF(AND(C904&gt;='Umrechnungskurse und Konstanten'!$C$12,C904&lt;='Umrechnungskurse und Konstanten'!$D$12),F904*'Umrechnungskurse und Konstanten'!$E$12,0)+IF(AND(C904&gt;='Umrechnungskurse und Konstanten'!$C$13,C904&lt;='Umrechnungskurse und Konstanten'!$D$13),F904*'Umrechnungskurse und Konstanten'!$E$13,0)+IF(AND(C904&gt;='Umrechnungskurse und Konstanten'!$C$14,C904&lt;='Umrechnungskurse und Konstanten'!$D$14),F904*'Umrechnungskurse und Konstanten'!$E$14,0)+IF(AND(C904&gt;='Umrechnungskurse und Konstanten'!$C$15,C904&lt;='Umrechnungskurse und Konstanten'!$D$15),F904*'Umrechnungskurse und Konstanten'!$E$15,0)+IF(AND(C904&gt;='Umrechnungskurse und Konstanten'!$C$16,C904&lt;='Umrechnungskurse und Konstanten'!$D$16),F904*'Umrechnungskurse und Konstanten'!$E$16,0)</f>
        <v>0</v>
      </c>
      <c r="J904" s="43">
        <f t="shared" si="40"/>
        <v>0</v>
      </c>
      <c r="K904" s="43">
        <f t="shared" si="41"/>
        <v>0</v>
      </c>
      <c r="L904" s="69" t="str">
        <f>IF(OR(G904='Umrechnungskurse und Konstanten'!$E$21,G904='Umrechnungskurse und Konstanten'!$E$22,G904='Umrechnungskurse und Konstanten'!$E$23),"VSt. Satz ok.","falsche/keine VSt.")</f>
        <v>falsche/keine VSt.</v>
      </c>
      <c r="M904" s="67" t="str">
        <f>IF(AND(C904&gt;='Umrechnungskurse und Konstanten'!$C$11,C904&lt;='Umrechnungskurse und Konstanten'!$D$13),"Periode ok.","falsche Periode")</f>
        <v>falsche Periode</v>
      </c>
    </row>
    <row r="905" spans="2:13" x14ac:dyDescent="0.3">
      <c r="B905" s="56"/>
      <c r="C905" s="38"/>
      <c r="D905" s="38"/>
      <c r="E905" s="45"/>
      <c r="F905" s="40"/>
      <c r="G905" s="52"/>
      <c r="H905" s="42">
        <f t="shared" si="39"/>
        <v>0</v>
      </c>
      <c r="I905" s="43">
        <f>IF(AND(C905&gt;='Umrechnungskurse und Konstanten'!$C$5,C905&lt;='Umrechnungskurse und Konstanten'!$D$5),F905*'Umrechnungskurse und Konstanten'!$E$5,0)+IF(AND(C905&gt;='Umrechnungskurse und Konstanten'!$C$6,C905&lt;='Umrechnungskurse und Konstanten'!$D$6),F905*'Umrechnungskurse und Konstanten'!$E$6,0)+IF(AND(C905&gt;='Umrechnungskurse und Konstanten'!$C$7,C905&lt;='Umrechnungskurse und Konstanten'!$D$7),F905*'Umrechnungskurse und Konstanten'!$E$7,0)+IF(AND(C905&gt;='Umrechnungskurse und Konstanten'!$C$8,C905&lt;='Umrechnungskurse und Konstanten'!$D$8),F905*'Umrechnungskurse und Konstanten'!$E$8,0)+IF(AND(C905&gt;='Umrechnungskurse und Konstanten'!$C$9,C905&lt;='Umrechnungskurse und Konstanten'!$D$9),F905*'Umrechnungskurse und Konstanten'!$E$9,0)+IF(AND(C905&gt;='Umrechnungskurse und Konstanten'!$C$10,C905&lt;='Umrechnungskurse und Konstanten'!$D$10),F905*'Umrechnungskurse und Konstanten'!$E$10,0)+IF(AND(C905&gt;='Umrechnungskurse und Konstanten'!$C$11,C905&lt;='Umrechnungskurse und Konstanten'!$D$11),F905*'Umrechnungskurse und Konstanten'!$E$11,0)+IF(AND(C905&gt;='Umrechnungskurse und Konstanten'!$C$12,C905&lt;='Umrechnungskurse und Konstanten'!$D$12),F905*'Umrechnungskurse und Konstanten'!$E$12,0)+IF(AND(C905&gt;='Umrechnungskurse und Konstanten'!$C$13,C905&lt;='Umrechnungskurse und Konstanten'!$D$13),F905*'Umrechnungskurse und Konstanten'!$E$13,0)+IF(AND(C905&gt;='Umrechnungskurse und Konstanten'!$C$14,C905&lt;='Umrechnungskurse und Konstanten'!$D$14),F905*'Umrechnungskurse und Konstanten'!$E$14,0)+IF(AND(C905&gt;='Umrechnungskurse und Konstanten'!$C$15,C905&lt;='Umrechnungskurse und Konstanten'!$D$15),F905*'Umrechnungskurse und Konstanten'!$E$15,0)+IF(AND(C905&gt;='Umrechnungskurse und Konstanten'!$C$16,C905&lt;='Umrechnungskurse und Konstanten'!$D$16),F905*'Umrechnungskurse und Konstanten'!$E$16,0)</f>
        <v>0</v>
      </c>
      <c r="J905" s="43">
        <f t="shared" si="40"/>
        <v>0</v>
      </c>
      <c r="K905" s="43">
        <f t="shared" si="41"/>
        <v>0</v>
      </c>
      <c r="L905" s="69" t="str">
        <f>IF(OR(G905='Umrechnungskurse und Konstanten'!$E$21,G905='Umrechnungskurse und Konstanten'!$E$22,G905='Umrechnungskurse und Konstanten'!$E$23),"VSt. Satz ok.","falsche/keine VSt.")</f>
        <v>falsche/keine VSt.</v>
      </c>
      <c r="M905" s="67" t="str">
        <f>IF(AND(C905&gt;='Umrechnungskurse und Konstanten'!$C$11,C905&lt;='Umrechnungskurse und Konstanten'!$D$13),"Periode ok.","falsche Periode")</f>
        <v>falsche Periode</v>
      </c>
    </row>
    <row r="906" spans="2:13" x14ac:dyDescent="0.3">
      <c r="B906" s="56"/>
      <c r="C906" s="38"/>
      <c r="D906" s="38"/>
      <c r="E906" s="45"/>
      <c r="F906" s="40"/>
      <c r="G906" s="52"/>
      <c r="H906" s="42">
        <f t="shared" ref="H906:H969" si="42">F906*G906</f>
        <v>0</v>
      </c>
      <c r="I906" s="43">
        <f>IF(AND(C906&gt;='Umrechnungskurse und Konstanten'!$C$5,C906&lt;='Umrechnungskurse und Konstanten'!$D$5),F906*'Umrechnungskurse und Konstanten'!$E$5,0)+IF(AND(C906&gt;='Umrechnungskurse und Konstanten'!$C$6,C906&lt;='Umrechnungskurse und Konstanten'!$D$6),F906*'Umrechnungskurse und Konstanten'!$E$6,0)+IF(AND(C906&gt;='Umrechnungskurse und Konstanten'!$C$7,C906&lt;='Umrechnungskurse und Konstanten'!$D$7),F906*'Umrechnungskurse und Konstanten'!$E$7,0)+IF(AND(C906&gt;='Umrechnungskurse und Konstanten'!$C$8,C906&lt;='Umrechnungskurse und Konstanten'!$D$8),F906*'Umrechnungskurse und Konstanten'!$E$8,0)+IF(AND(C906&gt;='Umrechnungskurse und Konstanten'!$C$9,C906&lt;='Umrechnungskurse und Konstanten'!$D$9),F906*'Umrechnungskurse und Konstanten'!$E$9,0)+IF(AND(C906&gt;='Umrechnungskurse und Konstanten'!$C$10,C906&lt;='Umrechnungskurse und Konstanten'!$D$10),F906*'Umrechnungskurse und Konstanten'!$E$10,0)+IF(AND(C906&gt;='Umrechnungskurse und Konstanten'!$C$11,C906&lt;='Umrechnungskurse und Konstanten'!$D$11),F906*'Umrechnungskurse und Konstanten'!$E$11,0)+IF(AND(C906&gt;='Umrechnungskurse und Konstanten'!$C$12,C906&lt;='Umrechnungskurse und Konstanten'!$D$12),F906*'Umrechnungskurse und Konstanten'!$E$12,0)+IF(AND(C906&gt;='Umrechnungskurse und Konstanten'!$C$13,C906&lt;='Umrechnungskurse und Konstanten'!$D$13),F906*'Umrechnungskurse und Konstanten'!$E$13,0)+IF(AND(C906&gt;='Umrechnungskurse und Konstanten'!$C$14,C906&lt;='Umrechnungskurse und Konstanten'!$D$14),F906*'Umrechnungskurse und Konstanten'!$E$14,0)+IF(AND(C906&gt;='Umrechnungskurse und Konstanten'!$C$15,C906&lt;='Umrechnungskurse und Konstanten'!$D$15),F906*'Umrechnungskurse und Konstanten'!$E$15,0)+IF(AND(C906&gt;='Umrechnungskurse und Konstanten'!$C$16,C906&lt;='Umrechnungskurse und Konstanten'!$D$16),F906*'Umrechnungskurse und Konstanten'!$E$16,0)</f>
        <v>0</v>
      </c>
      <c r="J906" s="43">
        <f t="shared" ref="J906:J969" si="43">G906*I906</f>
        <v>0</v>
      </c>
      <c r="K906" s="43">
        <f t="shared" ref="K906:K969" si="44">I906+J906</f>
        <v>0</v>
      </c>
      <c r="L906" s="69" t="str">
        <f>IF(OR(G906='Umrechnungskurse und Konstanten'!$E$21,G906='Umrechnungskurse und Konstanten'!$E$22,G906='Umrechnungskurse und Konstanten'!$E$23),"VSt. Satz ok.","falsche/keine VSt.")</f>
        <v>falsche/keine VSt.</v>
      </c>
      <c r="M906" s="67" t="str">
        <f>IF(AND(C906&gt;='Umrechnungskurse und Konstanten'!$C$11,C906&lt;='Umrechnungskurse und Konstanten'!$D$13),"Periode ok.","falsche Periode")</f>
        <v>falsche Periode</v>
      </c>
    </row>
    <row r="907" spans="2:13" x14ac:dyDescent="0.3">
      <c r="B907" s="56"/>
      <c r="C907" s="38"/>
      <c r="D907" s="38"/>
      <c r="E907" s="45"/>
      <c r="F907" s="40"/>
      <c r="G907" s="52"/>
      <c r="H907" s="42">
        <f t="shared" si="42"/>
        <v>0</v>
      </c>
      <c r="I907" s="43">
        <f>IF(AND(C907&gt;='Umrechnungskurse und Konstanten'!$C$5,C907&lt;='Umrechnungskurse und Konstanten'!$D$5),F907*'Umrechnungskurse und Konstanten'!$E$5,0)+IF(AND(C907&gt;='Umrechnungskurse und Konstanten'!$C$6,C907&lt;='Umrechnungskurse und Konstanten'!$D$6),F907*'Umrechnungskurse und Konstanten'!$E$6,0)+IF(AND(C907&gt;='Umrechnungskurse und Konstanten'!$C$7,C907&lt;='Umrechnungskurse und Konstanten'!$D$7),F907*'Umrechnungskurse und Konstanten'!$E$7,0)+IF(AND(C907&gt;='Umrechnungskurse und Konstanten'!$C$8,C907&lt;='Umrechnungskurse und Konstanten'!$D$8),F907*'Umrechnungskurse und Konstanten'!$E$8,0)+IF(AND(C907&gt;='Umrechnungskurse und Konstanten'!$C$9,C907&lt;='Umrechnungskurse und Konstanten'!$D$9),F907*'Umrechnungskurse und Konstanten'!$E$9,0)+IF(AND(C907&gt;='Umrechnungskurse und Konstanten'!$C$10,C907&lt;='Umrechnungskurse und Konstanten'!$D$10),F907*'Umrechnungskurse und Konstanten'!$E$10,0)+IF(AND(C907&gt;='Umrechnungskurse und Konstanten'!$C$11,C907&lt;='Umrechnungskurse und Konstanten'!$D$11),F907*'Umrechnungskurse und Konstanten'!$E$11,0)+IF(AND(C907&gt;='Umrechnungskurse und Konstanten'!$C$12,C907&lt;='Umrechnungskurse und Konstanten'!$D$12),F907*'Umrechnungskurse und Konstanten'!$E$12,0)+IF(AND(C907&gt;='Umrechnungskurse und Konstanten'!$C$13,C907&lt;='Umrechnungskurse und Konstanten'!$D$13),F907*'Umrechnungskurse und Konstanten'!$E$13,0)+IF(AND(C907&gt;='Umrechnungskurse und Konstanten'!$C$14,C907&lt;='Umrechnungskurse und Konstanten'!$D$14),F907*'Umrechnungskurse und Konstanten'!$E$14,0)+IF(AND(C907&gt;='Umrechnungskurse und Konstanten'!$C$15,C907&lt;='Umrechnungskurse und Konstanten'!$D$15),F907*'Umrechnungskurse und Konstanten'!$E$15,0)+IF(AND(C907&gt;='Umrechnungskurse und Konstanten'!$C$16,C907&lt;='Umrechnungskurse und Konstanten'!$D$16),F907*'Umrechnungskurse und Konstanten'!$E$16,0)</f>
        <v>0</v>
      </c>
      <c r="J907" s="43">
        <f t="shared" si="43"/>
        <v>0</v>
      </c>
      <c r="K907" s="43">
        <f t="shared" si="44"/>
        <v>0</v>
      </c>
      <c r="L907" s="69" t="str">
        <f>IF(OR(G907='Umrechnungskurse und Konstanten'!$E$21,G907='Umrechnungskurse und Konstanten'!$E$22,G907='Umrechnungskurse und Konstanten'!$E$23),"VSt. Satz ok.","falsche/keine VSt.")</f>
        <v>falsche/keine VSt.</v>
      </c>
      <c r="M907" s="67" t="str">
        <f>IF(AND(C907&gt;='Umrechnungskurse und Konstanten'!$C$11,C907&lt;='Umrechnungskurse und Konstanten'!$D$13),"Periode ok.","falsche Periode")</f>
        <v>falsche Periode</v>
      </c>
    </row>
    <row r="908" spans="2:13" x14ac:dyDescent="0.3">
      <c r="B908" s="56"/>
      <c r="C908" s="38"/>
      <c r="D908" s="38"/>
      <c r="E908" s="45"/>
      <c r="F908" s="40"/>
      <c r="G908" s="52"/>
      <c r="H908" s="42">
        <f t="shared" si="42"/>
        <v>0</v>
      </c>
      <c r="I908" s="43">
        <f>IF(AND(C908&gt;='Umrechnungskurse und Konstanten'!$C$5,C908&lt;='Umrechnungskurse und Konstanten'!$D$5),F908*'Umrechnungskurse und Konstanten'!$E$5,0)+IF(AND(C908&gt;='Umrechnungskurse und Konstanten'!$C$6,C908&lt;='Umrechnungskurse und Konstanten'!$D$6),F908*'Umrechnungskurse und Konstanten'!$E$6,0)+IF(AND(C908&gt;='Umrechnungskurse und Konstanten'!$C$7,C908&lt;='Umrechnungskurse und Konstanten'!$D$7),F908*'Umrechnungskurse und Konstanten'!$E$7,0)+IF(AND(C908&gt;='Umrechnungskurse und Konstanten'!$C$8,C908&lt;='Umrechnungskurse und Konstanten'!$D$8),F908*'Umrechnungskurse und Konstanten'!$E$8,0)+IF(AND(C908&gt;='Umrechnungskurse und Konstanten'!$C$9,C908&lt;='Umrechnungskurse und Konstanten'!$D$9),F908*'Umrechnungskurse und Konstanten'!$E$9,0)+IF(AND(C908&gt;='Umrechnungskurse und Konstanten'!$C$10,C908&lt;='Umrechnungskurse und Konstanten'!$D$10),F908*'Umrechnungskurse und Konstanten'!$E$10,0)+IF(AND(C908&gt;='Umrechnungskurse und Konstanten'!$C$11,C908&lt;='Umrechnungskurse und Konstanten'!$D$11),F908*'Umrechnungskurse und Konstanten'!$E$11,0)+IF(AND(C908&gt;='Umrechnungskurse und Konstanten'!$C$12,C908&lt;='Umrechnungskurse und Konstanten'!$D$12),F908*'Umrechnungskurse und Konstanten'!$E$12,0)+IF(AND(C908&gt;='Umrechnungskurse und Konstanten'!$C$13,C908&lt;='Umrechnungskurse und Konstanten'!$D$13),F908*'Umrechnungskurse und Konstanten'!$E$13,0)+IF(AND(C908&gt;='Umrechnungskurse und Konstanten'!$C$14,C908&lt;='Umrechnungskurse und Konstanten'!$D$14),F908*'Umrechnungskurse und Konstanten'!$E$14,0)+IF(AND(C908&gt;='Umrechnungskurse und Konstanten'!$C$15,C908&lt;='Umrechnungskurse und Konstanten'!$D$15),F908*'Umrechnungskurse und Konstanten'!$E$15,0)+IF(AND(C908&gt;='Umrechnungskurse und Konstanten'!$C$16,C908&lt;='Umrechnungskurse und Konstanten'!$D$16),F908*'Umrechnungskurse und Konstanten'!$E$16,0)</f>
        <v>0</v>
      </c>
      <c r="J908" s="43">
        <f t="shared" si="43"/>
        <v>0</v>
      </c>
      <c r="K908" s="43">
        <f t="shared" si="44"/>
        <v>0</v>
      </c>
      <c r="L908" s="69" t="str">
        <f>IF(OR(G908='Umrechnungskurse und Konstanten'!$E$21,G908='Umrechnungskurse und Konstanten'!$E$22,G908='Umrechnungskurse und Konstanten'!$E$23),"VSt. Satz ok.","falsche/keine VSt.")</f>
        <v>falsche/keine VSt.</v>
      </c>
      <c r="M908" s="67" t="str">
        <f>IF(AND(C908&gt;='Umrechnungskurse und Konstanten'!$C$11,C908&lt;='Umrechnungskurse und Konstanten'!$D$13),"Periode ok.","falsche Periode")</f>
        <v>falsche Periode</v>
      </c>
    </row>
    <row r="909" spans="2:13" x14ac:dyDescent="0.3">
      <c r="B909" s="56"/>
      <c r="C909" s="38"/>
      <c r="D909" s="38"/>
      <c r="E909" s="45"/>
      <c r="F909" s="40"/>
      <c r="G909" s="52"/>
      <c r="H909" s="42">
        <f t="shared" si="42"/>
        <v>0</v>
      </c>
      <c r="I909" s="43">
        <f>IF(AND(C909&gt;='Umrechnungskurse und Konstanten'!$C$5,C909&lt;='Umrechnungskurse und Konstanten'!$D$5),F909*'Umrechnungskurse und Konstanten'!$E$5,0)+IF(AND(C909&gt;='Umrechnungskurse und Konstanten'!$C$6,C909&lt;='Umrechnungskurse und Konstanten'!$D$6),F909*'Umrechnungskurse und Konstanten'!$E$6,0)+IF(AND(C909&gt;='Umrechnungskurse und Konstanten'!$C$7,C909&lt;='Umrechnungskurse und Konstanten'!$D$7),F909*'Umrechnungskurse und Konstanten'!$E$7,0)+IF(AND(C909&gt;='Umrechnungskurse und Konstanten'!$C$8,C909&lt;='Umrechnungskurse und Konstanten'!$D$8),F909*'Umrechnungskurse und Konstanten'!$E$8,0)+IF(AND(C909&gt;='Umrechnungskurse und Konstanten'!$C$9,C909&lt;='Umrechnungskurse und Konstanten'!$D$9),F909*'Umrechnungskurse und Konstanten'!$E$9,0)+IF(AND(C909&gt;='Umrechnungskurse und Konstanten'!$C$10,C909&lt;='Umrechnungskurse und Konstanten'!$D$10),F909*'Umrechnungskurse und Konstanten'!$E$10,0)+IF(AND(C909&gt;='Umrechnungskurse und Konstanten'!$C$11,C909&lt;='Umrechnungskurse und Konstanten'!$D$11),F909*'Umrechnungskurse und Konstanten'!$E$11,0)+IF(AND(C909&gt;='Umrechnungskurse und Konstanten'!$C$12,C909&lt;='Umrechnungskurse und Konstanten'!$D$12),F909*'Umrechnungskurse und Konstanten'!$E$12,0)+IF(AND(C909&gt;='Umrechnungskurse und Konstanten'!$C$13,C909&lt;='Umrechnungskurse und Konstanten'!$D$13),F909*'Umrechnungskurse und Konstanten'!$E$13,0)+IF(AND(C909&gt;='Umrechnungskurse und Konstanten'!$C$14,C909&lt;='Umrechnungskurse und Konstanten'!$D$14),F909*'Umrechnungskurse und Konstanten'!$E$14,0)+IF(AND(C909&gt;='Umrechnungskurse und Konstanten'!$C$15,C909&lt;='Umrechnungskurse und Konstanten'!$D$15),F909*'Umrechnungskurse und Konstanten'!$E$15,0)+IF(AND(C909&gt;='Umrechnungskurse und Konstanten'!$C$16,C909&lt;='Umrechnungskurse und Konstanten'!$D$16),F909*'Umrechnungskurse und Konstanten'!$E$16,0)</f>
        <v>0</v>
      </c>
      <c r="J909" s="43">
        <f t="shared" si="43"/>
        <v>0</v>
      </c>
      <c r="K909" s="43">
        <f t="shared" si="44"/>
        <v>0</v>
      </c>
      <c r="L909" s="69" t="str">
        <f>IF(OR(G909='Umrechnungskurse und Konstanten'!$E$21,G909='Umrechnungskurse und Konstanten'!$E$22,G909='Umrechnungskurse und Konstanten'!$E$23),"VSt. Satz ok.","falsche/keine VSt.")</f>
        <v>falsche/keine VSt.</v>
      </c>
      <c r="M909" s="67" t="str">
        <f>IF(AND(C909&gt;='Umrechnungskurse und Konstanten'!$C$11,C909&lt;='Umrechnungskurse und Konstanten'!$D$13),"Periode ok.","falsche Periode")</f>
        <v>falsche Periode</v>
      </c>
    </row>
    <row r="910" spans="2:13" x14ac:dyDescent="0.3">
      <c r="B910" s="56"/>
      <c r="C910" s="38"/>
      <c r="D910" s="38"/>
      <c r="E910" s="45"/>
      <c r="F910" s="40"/>
      <c r="G910" s="52"/>
      <c r="H910" s="42">
        <f t="shared" si="42"/>
        <v>0</v>
      </c>
      <c r="I910" s="43">
        <f>IF(AND(C910&gt;='Umrechnungskurse und Konstanten'!$C$5,C910&lt;='Umrechnungskurse und Konstanten'!$D$5),F910*'Umrechnungskurse und Konstanten'!$E$5,0)+IF(AND(C910&gt;='Umrechnungskurse und Konstanten'!$C$6,C910&lt;='Umrechnungskurse und Konstanten'!$D$6),F910*'Umrechnungskurse und Konstanten'!$E$6,0)+IF(AND(C910&gt;='Umrechnungskurse und Konstanten'!$C$7,C910&lt;='Umrechnungskurse und Konstanten'!$D$7),F910*'Umrechnungskurse und Konstanten'!$E$7,0)+IF(AND(C910&gt;='Umrechnungskurse und Konstanten'!$C$8,C910&lt;='Umrechnungskurse und Konstanten'!$D$8),F910*'Umrechnungskurse und Konstanten'!$E$8,0)+IF(AND(C910&gt;='Umrechnungskurse und Konstanten'!$C$9,C910&lt;='Umrechnungskurse und Konstanten'!$D$9),F910*'Umrechnungskurse und Konstanten'!$E$9,0)+IF(AND(C910&gt;='Umrechnungskurse und Konstanten'!$C$10,C910&lt;='Umrechnungskurse und Konstanten'!$D$10),F910*'Umrechnungskurse und Konstanten'!$E$10,0)+IF(AND(C910&gt;='Umrechnungskurse und Konstanten'!$C$11,C910&lt;='Umrechnungskurse und Konstanten'!$D$11),F910*'Umrechnungskurse und Konstanten'!$E$11,0)+IF(AND(C910&gt;='Umrechnungskurse und Konstanten'!$C$12,C910&lt;='Umrechnungskurse und Konstanten'!$D$12),F910*'Umrechnungskurse und Konstanten'!$E$12,0)+IF(AND(C910&gt;='Umrechnungskurse und Konstanten'!$C$13,C910&lt;='Umrechnungskurse und Konstanten'!$D$13),F910*'Umrechnungskurse und Konstanten'!$E$13,0)+IF(AND(C910&gt;='Umrechnungskurse und Konstanten'!$C$14,C910&lt;='Umrechnungskurse und Konstanten'!$D$14),F910*'Umrechnungskurse und Konstanten'!$E$14,0)+IF(AND(C910&gt;='Umrechnungskurse und Konstanten'!$C$15,C910&lt;='Umrechnungskurse und Konstanten'!$D$15),F910*'Umrechnungskurse und Konstanten'!$E$15,0)+IF(AND(C910&gt;='Umrechnungskurse und Konstanten'!$C$16,C910&lt;='Umrechnungskurse und Konstanten'!$D$16),F910*'Umrechnungskurse und Konstanten'!$E$16,0)</f>
        <v>0</v>
      </c>
      <c r="J910" s="43">
        <f t="shared" si="43"/>
        <v>0</v>
      </c>
      <c r="K910" s="43">
        <f t="shared" si="44"/>
        <v>0</v>
      </c>
      <c r="L910" s="69" t="str">
        <f>IF(OR(G910='Umrechnungskurse und Konstanten'!$E$21,G910='Umrechnungskurse und Konstanten'!$E$22,G910='Umrechnungskurse und Konstanten'!$E$23),"VSt. Satz ok.","falsche/keine VSt.")</f>
        <v>falsche/keine VSt.</v>
      </c>
      <c r="M910" s="67" t="str">
        <f>IF(AND(C910&gt;='Umrechnungskurse und Konstanten'!$C$11,C910&lt;='Umrechnungskurse und Konstanten'!$D$13),"Periode ok.","falsche Periode")</f>
        <v>falsche Periode</v>
      </c>
    </row>
    <row r="911" spans="2:13" x14ac:dyDescent="0.3">
      <c r="B911" s="56"/>
      <c r="C911" s="38"/>
      <c r="D911" s="38"/>
      <c r="E911" s="45"/>
      <c r="F911" s="40"/>
      <c r="G911" s="52"/>
      <c r="H911" s="42">
        <f t="shared" si="42"/>
        <v>0</v>
      </c>
      <c r="I911" s="43">
        <f>IF(AND(C911&gt;='Umrechnungskurse und Konstanten'!$C$5,C911&lt;='Umrechnungskurse und Konstanten'!$D$5),F911*'Umrechnungskurse und Konstanten'!$E$5,0)+IF(AND(C911&gt;='Umrechnungskurse und Konstanten'!$C$6,C911&lt;='Umrechnungskurse und Konstanten'!$D$6),F911*'Umrechnungskurse und Konstanten'!$E$6,0)+IF(AND(C911&gt;='Umrechnungskurse und Konstanten'!$C$7,C911&lt;='Umrechnungskurse und Konstanten'!$D$7),F911*'Umrechnungskurse und Konstanten'!$E$7,0)+IF(AND(C911&gt;='Umrechnungskurse und Konstanten'!$C$8,C911&lt;='Umrechnungskurse und Konstanten'!$D$8),F911*'Umrechnungskurse und Konstanten'!$E$8,0)+IF(AND(C911&gt;='Umrechnungskurse und Konstanten'!$C$9,C911&lt;='Umrechnungskurse und Konstanten'!$D$9),F911*'Umrechnungskurse und Konstanten'!$E$9,0)+IF(AND(C911&gt;='Umrechnungskurse und Konstanten'!$C$10,C911&lt;='Umrechnungskurse und Konstanten'!$D$10),F911*'Umrechnungskurse und Konstanten'!$E$10,0)+IF(AND(C911&gt;='Umrechnungskurse und Konstanten'!$C$11,C911&lt;='Umrechnungskurse und Konstanten'!$D$11),F911*'Umrechnungskurse und Konstanten'!$E$11,0)+IF(AND(C911&gt;='Umrechnungskurse und Konstanten'!$C$12,C911&lt;='Umrechnungskurse und Konstanten'!$D$12),F911*'Umrechnungskurse und Konstanten'!$E$12,0)+IF(AND(C911&gt;='Umrechnungskurse und Konstanten'!$C$13,C911&lt;='Umrechnungskurse und Konstanten'!$D$13),F911*'Umrechnungskurse und Konstanten'!$E$13,0)+IF(AND(C911&gt;='Umrechnungskurse und Konstanten'!$C$14,C911&lt;='Umrechnungskurse und Konstanten'!$D$14),F911*'Umrechnungskurse und Konstanten'!$E$14,0)+IF(AND(C911&gt;='Umrechnungskurse und Konstanten'!$C$15,C911&lt;='Umrechnungskurse und Konstanten'!$D$15),F911*'Umrechnungskurse und Konstanten'!$E$15,0)+IF(AND(C911&gt;='Umrechnungskurse und Konstanten'!$C$16,C911&lt;='Umrechnungskurse und Konstanten'!$D$16),F911*'Umrechnungskurse und Konstanten'!$E$16,0)</f>
        <v>0</v>
      </c>
      <c r="J911" s="43">
        <f t="shared" si="43"/>
        <v>0</v>
      </c>
      <c r="K911" s="43">
        <f t="shared" si="44"/>
        <v>0</v>
      </c>
      <c r="L911" s="69" t="str">
        <f>IF(OR(G911='Umrechnungskurse und Konstanten'!$E$21,G911='Umrechnungskurse und Konstanten'!$E$22,G911='Umrechnungskurse und Konstanten'!$E$23),"VSt. Satz ok.","falsche/keine VSt.")</f>
        <v>falsche/keine VSt.</v>
      </c>
      <c r="M911" s="67" t="str">
        <f>IF(AND(C911&gt;='Umrechnungskurse und Konstanten'!$C$11,C911&lt;='Umrechnungskurse und Konstanten'!$D$13),"Periode ok.","falsche Periode")</f>
        <v>falsche Periode</v>
      </c>
    </row>
    <row r="912" spans="2:13" x14ac:dyDescent="0.3">
      <c r="B912" s="56"/>
      <c r="C912" s="38"/>
      <c r="D912" s="38"/>
      <c r="E912" s="45"/>
      <c r="F912" s="40"/>
      <c r="G912" s="52"/>
      <c r="H912" s="42">
        <f t="shared" si="42"/>
        <v>0</v>
      </c>
      <c r="I912" s="43">
        <f>IF(AND(C912&gt;='Umrechnungskurse und Konstanten'!$C$5,C912&lt;='Umrechnungskurse und Konstanten'!$D$5),F912*'Umrechnungskurse und Konstanten'!$E$5,0)+IF(AND(C912&gt;='Umrechnungskurse und Konstanten'!$C$6,C912&lt;='Umrechnungskurse und Konstanten'!$D$6),F912*'Umrechnungskurse und Konstanten'!$E$6,0)+IF(AND(C912&gt;='Umrechnungskurse und Konstanten'!$C$7,C912&lt;='Umrechnungskurse und Konstanten'!$D$7),F912*'Umrechnungskurse und Konstanten'!$E$7,0)+IF(AND(C912&gt;='Umrechnungskurse und Konstanten'!$C$8,C912&lt;='Umrechnungskurse und Konstanten'!$D$8),F912*'Umrechnungskurse und Konstanten'!$E$8,0)+IF(AND(C912&gt;='Umrechnungskurse und Konstanten'!$C$9,C912&lt;='Umrechnungskurse und Konstanten'!$D$9),F912*'Umrechnungskurse und Konstanten'!$E$9,0)+IF(AND(C912&gt;='Umrechnungskurse und Konstanten'!$C$10,C912&lt;='Umrechnungskurse und Konstanten'!$D$10),F912*'Umrechnungskurse und Konstanten'!$E$10,0)+IF(AND(C912&gt;='Umrechnungskurse und Konstanten'!$C$11,C912&lt;='Umrechnungskurse und Konstanten'!$D$11),F912*'Umrechnungskurse und Konstanten'!$E$11,0)+IF(AND(C912&gt;='Umrechnungskurse und Konstanten'!$C$12,C912&lt;='Umrechnungskurse und Konstanten'!$D$12),F912*'Umrechnungskurse und Konstanten'!$E$12,0)+IF(AND(C912&gt;='Umrechnungskurse und Konstanten'!$C$13,C912&lt;='Umrechnungskurse und Konstanten'!$D$13),F912*'Umrechnungskurse und Konstanten'!$E$13,0)+IF(AND(C912&gt;='Umrechnungskurse und Konstanten'!$C$14,C912&lt;='Umrechnungskurse und Konstanten'!$D$14),F912*'Umrechnungskurse und Konstanten'!$E$14,0)+IF(AND(C912&gt;='Umrechnungskurse und Konstanten'!$C$15,C912&lt;='Umrechnungskurse und Konstanten'!$D$15),F912*'Umrechnungskurse und Konstanten'!$E$15,0)+IF(AND(C912&gt;='Umrechnungskurse und Konstanten'!$C$16,C912&lt;='Umrechnungskurse und Konstanten'!$D$16),F912*'Umrechnungskurse und Konstanten'!$E$16,0)</f>
        <v>0</v>
      </c>
      <c r="J912" s="43">
        <f t="shared" si="43"/>
        <v>0</v>
      </c>
      <c r="K912" s="43">
        <f t="shared" si="44"/>
        <v>0</v>
      </c>
      <c r="L912" s="69" t="str">
        <f>IF(OR(G912='Umrechnungskurse und Konstanten'!$E$21,G912='Umrechnungskurse und Konstanten'!$E$22,G912='Umrechnungskurse und Konstanten'!$E$23),"VSt. Satz ok.","falsche/keine VSt.")</f>
        <v>falsche/keine VSt.</v>
      </c>
      <c r="M912" s="67" t="str">
        <f>IF(AND(C912&gt;='Umrechnungskurse und Konstanten'!$C$11,C912&lt;='Umrechnungskurse und Konstanten'!$D$13),"Periode ok.","falsche Periode")</f>
        <v>falsche Periode</v>
      </c>
    </row>
    <row r="913" spans="2:13" x14ac:dyDescent="0.3">
      <c r="B913" s="56"/>
      <c r="C913" s="38"/>
      <c r="D913" s="38"/>
      <c r="E913" s="45"/>
      <c r="F913" s="40"/>
      <c r="G913" s="52"/>
      <c r="H913" s="42">
        <f t="shared" si="42"/>
        <v>0</v>
      </c>
      <c r="I913" s="43">
        <f>IF(AND(C913&gt;='Umrechnungskurse und Konstanten'!$C$5,C913&lt;='Umrechnungskurse und Konstanten'!$D$5),F913*'Umrechnungskurse und Konstanten'!$E$5,0)+IF(AND(C913&gt;='Umrechnungskurse und Konstanten'!$C$6,C913&lt;='Umrechnungskurse und Konstanten'!$D$6),F913*'Umrechnungskurse und Konstanten'!$E$6,0)+IF(AND(C913&gt;='Umrechnungskurse und Konstanten'!$C$7,C913&lt;='Umrechnungskurse und Konstanten'!$D$7),F913*'Umrechnungskurse und Konstanten'!$E$7,0)+IF(AND(C913&gt;='Umrechnungskurse und Konstanten'!$C$8,C913&lt;='Umrechnungskurse und Konstanten'!$D$8),F913*'Umrechnungskurse und Konstanten'!$E$8,0)+IF(AND(C913&gt;='Umrechnungskurse und Konstanten'!$C$9,C913&lt;='Umrechnungskurse und Konstanten'!$D$9),F913*'Umrechnungskurse und Konstanten'!$E$9,0)+IF(AND(C913&gt;='Umrechnungskurse und Konstanten'!$C$10,C913&lt;='Umrechnungskurse und Konstanten'!$D$10),F913*'Umrechnungskurse und Konstanten'!$E$10,0)+IF(AND(C913&gt;='Umrechnungskurse und Konstanten'!$C$11,C913&lt;='Umrechnungskurse und Konstanten'!$D$11),F913*'Umrechnungskurse und Konstanten'!$E$11,0)+IF(AND(C913&gt;='Umrechnungskurse und Konstanten'!$C$12,C913&lt;='Umrechnungskurse und Konstanten'!$D$12),F913*'Umrechnungskurse und Konstanten'!$E$12,0)+IF(AND(C913&gt;='Umrechnungskurse und Konstanten'!$C$13,C913&lt;='Umrechnungskurse und Konstanten'!$D$13),F913*'Umrechnungskurse und Konstanten'!$E$13,0)+IF(AND(C913&gt;='Umrechnungskurse und Konstanten'!$C$14,C913&lt;='Umrechnungskurse und Konstanten'!$D$14),F913*'Umrechnungskurse und Konstanten'!$E$14,0)+IF(AND(C913&gt;='Umrechnungskurse und Konstanten'!$C$15,C913&lt;='Umrechnungskurse und Konstanten'!$D$15),F913*'Umrechnungskurse und Konstanten'!$E$15,0)+IF(AND(C913&gt;='Umrechnungskurse und Konstanten'!$C$16,C913&lt;='Umrechnungskurse und Konstanten'!$D$16),F913*'Umrechnungskurse und Konstanten'!$E$16,0)</f>
        <v>0</v>
      </c>
      <c r="J913" s="43">
        <f t="shared" si="43"/>
        <v>0</v>
      </c>
      <c r="K913" s="43">
        <f t="shared" si="44"/>
        <v>0</v>
      </c>
      <c r="L913" s="69" t="str">
        <f>IF(OR(G913='Umrechnungskurse und Konstanten'!$E$21,G913='Umrechnungskurse und Konstanten'!$E$22,G913='Umrechnungskurse und Konstanten'!$E$23),"VSt. Satz ok.","falsche/keine VSt.")</f>
        <v>falsche/keine VSt.</v>
      </c>
      <c r="M913" s="67" t="str">
        <f>IF(AND(C913&gt;='Umrechnungskurse und Konstanten'!$C$11,C913&lt;='Umrechnungskurse und Konstanten'!$D$13),"Periode ok.","falsche Periode")</f>
        <v>falsche Periode</v>
      </c>
    </row>
    <row r="914" spans="2:13" x14ac:dyDescent="0.3">
      <c r="B914" s="56"/>
      <c r="C914" s="38"/>
      <c r="D914" s="38"/>
      <c r="E914" s="45"/>
      <c r="F914" s="40"/>
      <c r="G914" s="52"/>
      <c r="H914" s="42">
        <f t="shared" si="42"/>
        <v>0</v>
      </c>
      <c r="I914" s="43">
        <f>IF(AND(C914&gt;='Umrechnungskurse und Konstanten'!$C$5,C914&lt;='Umrechnungskurse und Konstanten'!$D$5),F914*'Umrechnungskurse und Konstanten'!$E$5,0)+IF(AND(C914&gt;='Umrechnungskurse und Konstanten'!$C$6,C914&lt;='Umrechnungskurse und Konstanten'!$D$6),F914*'Umrechnungskurse und Konstanten'!$E$6,0)+IF(AND(C914&gt;='Umrechnungskurse und Konstanten'!$C$7,C914&lt;='Umrechnungskurse und Konstanten'!$D$7),F914*'Umrechnungskurse und Konstanten'!$E$7,0)+IF(AND(C914&gt;='Umrechnungskurse und Konstanten'!$C$8,C914&lt;='Umrechnungskurse und Konstanten'!$D$8),F914*'Umrechnungskurse und Konstanten'!$E$8,0)+IF(AND(C914&gt;='Umrechnungskurse und Konstanten'!$C$9,C914&lt;='Umrechnungskurse und Konstanten'!$D$9),F914*'Umrechnungskurse und Konstanten'!$E$9,0)+IF(AND(C914&gt;='Umrechnungskurse und Konstanten'!$C$10,C914&lt;='Umrechnungskurse und Konstanten'!$D$10),F914*'Umrechnungskurse und Konstanten'!$E$10,0)+IF(AND(C914&gt;='Umrechnungskurse und Konstanten'!$C$11,C914&lt;='Umrechnungskurse und Konstanten'!$D$11),F914*'Umrechnungskurse und Konstanten'!$E$11,0)+IF(AND(C914&gt;='Umrechnungskurse und Konstanten'!$C$12,C914&lt;='Umrechnungskurse und Konstanten'!$D$12),F914*'Umrechnungskurse und Konstanten'!$E$12,0)+IF(AND(C914&gt;='Umrechnungskurse und Konstanten'!$C$13,C914&lt;='Umrechnungskurse und Konstanten'!$D$13),F914*'Umrechnungskurse und Konstanten'!$E$13,0)+IF(AND(C914&gt;='Umrechnungskurse und Konstanten'!$C$14,C914&lt;='Umrechnungskurse und Konstanten'!$D$14),F914*'Umrechnungskurse und Konstanten'!$E$14,0)+IF(AND(C914&gt;='Umrechnungskurse und Konstanten'!$C$15,C914&lt;='Umrechnungskurse und Konstanten'!$D$15),F914*'Umrechnungskurse und Konstanten'!$E$15,0)+IF(AND(C914&gt;='Umrechnungskurse und Konstanten'!$C$16,C914&lt;='Umrechnungskurse und Konstanten'!$D$16),F914*'Umrechnungskurse und Konstanten'!$E$16,0)</f>
        <v>0</v>
      </c>
      <c r="J914" s="43">
        <f t="shared" si="43"/>
        <v>0</v>
      </c>
      <c r="K914" s="43">
        <f t="shared" si="44"/>
        <v>0</v>
      </c>
      <c r="L914" s="69" t="str">
        <f>IF(OR(G914='Umrechnungskurse und Konstanten'!$E$21,G914='Umrechnungskurse und Konstanten'!$E$22,G914='Umrechnungskurse und Konstanten'!$E$23),"VSt. Satz ok.","falsche/keine VSt.")</f>
        <v>falsche/keine VSt.</v>
      </c>
      <c r="M914" s="67" t="str">
        <f>IF(AND(C914&gt;='Umrechnungskurse und Konstanten'!$C$11,C914&lt;='Umrechnungskurse und Konstanten'!$D$13),"Periode ok.","falsche Periode")</f>
        <v>falsche Periode</v>
      </c>
    </row>
    <row r="915" spans="2:13" x14ac:dyDescent="0.3">
      <c r="B915" s="56"/>
      <c r="C915" s="38"/>
      <c r="D915" s="38"/>
      <c r="E915" s="45"/>
      <c r="F915" s="40"/>
      <c r="G915" s="52"/>
      <c r="H915" s="42">
        <f t="shared" si="42"/>
        <v>0</v>
      </c>
      <c r="I915" s="43">
        <f>IF(AND(C915&gt;='Umrechnungskurse und Konstanten'!$C$5,C915&lt;='Umrechnungskurse und Konstanten'!$D$5),F915*'Umrechnungskurse und Konstanten'!$E$5,0)+IF(AND(C915&gt;='Umrechnungskurse und Konstanten'!$C$6,C915&lt;='Umrechnungskurse und Konstanten'!$D$6),F915*'Umrechnungskurse und Konstanten'!$E$6,0)+IF(AND(C915&gt;='Umrechnungskurse und Konstanten'!$C$7,C915&lt;='Umrechnungskurse und Konstanten'!$D$7),F915*'Umrechnungskurse und Konstanten'!$E$7,0)+IF(AND(C915&gt;='Umrechnungskurse und Konstanten'!$C$8,C915&lt;='Umrechnungskurse und Konstanten'!$D$8),F915*'Umrechnungskurse und Konstanten'!$E$8,0)+IF(AND(C915&gt;='Umrechnungskurse und Konstanten'!$C$9,C915&lt;='Umrechnungskurse und Konstanten'!$D$9),F915*'Umrechnungskurse und Konstanten'!$E$9,0)+IF(AND(C915&gt;='Umrechnungskurse und Konstanten'!$C$10,C915&lt;='Umrechnungskurse und Konstanten'!$D$10),F915*'Umrechnungskurse und Konstanten'!$E$10,0)+IF(AND(C915&gt;='Umrechnungskurse und Konstanten'!$C$11,C915&lt;='Umrechnungskurse und Konstanten'!$D$11),F915*'Umrechnungskurse und Konstanten'!$E$11,0)+IF(AND(C915&gt;='Umrechnungskurse und Konstanten'!$C$12,C915&lt;='Umrechnungskurse und Konstanten'!$D$12),F915*'Umrechnungskurse und Konstanten'!$E$12,0)+IF(AND(C915&gt;='Umrechnungskurse und Konstanten'!$C$13,C915&lt;='Umrechnungskurse und Konstanten'!$D$13),F915*'Umrechnungskurse und Konstanten'!$E$13,0)+IF(AND(C915&gt;='Umrechnungskurse und Konstanten'!$C$14,C915&lt;='Umrechnungskurse und Konstanten'!$D$14),F915*'Umrechnungskurse und Konstanten'!$E$14,0)+IF(AND(C915&gt;='Umrechnungskurse und Konstanten'!$C$15,C915&lt;='Umrechnungskurse und Konstanten'!$D$15),F915*'Umrechnungskurse und Konstanten'!$E$15,0)+IF(AND(C915&gt;='Umrechnungskurse und Konstanten'!$C$16,C915&lt;='Umrechnungskurse und Konstanten'!$D$16),F915*'Umrechnungskurse und Konstanten'!$E$16,0)</f>
        <v>0</v>
      </c>
      <c r="J915" s="43">
        <f t="shared" si="43"/>
        <v>0</v>
      </c>
      <c r="K915" s="43">
        <f t="shared" si="44"/>
        <v>0</v>
      </c>
      <c r="L915" s="69" t="str">
        <f>IF(OR(G915='Umrechnungskurse und Konstanten'!$E$21,G915='Umrechnungskurse und Konstanten'!$E$22,G915='Umrechnungskurse und Konstanten'!$E$23),"VSt. Satz ok.","falsche/keine VSt.")</f>
        <v>falsche/keine VSt.</v>
      </c>
      <c r="M915" s="67" t="str">
        <f>IF(AND(C915&gt;='Umrechnungskurse und Konstanten'!$C$11,C915&lt;='Umrechnungskurse und Konstanten'!$D$13),"Periode ok.","falsche Periode")</f>
        <v>falsche Periode</v>
      </c>
    </row>
    <row r="916" spans="2:13" x14ac:dyDescent="0.3">
      <c r="B916" s="56"/>
      <c r="C916" s="38"/>
      <c r="D916" s="38"/>
      <c r="E916" s="45"/>
      <c r="F916" s="40"/>
      <c r="G916" s="52"/>
      <c r="H916" s="42">
        <f t="shared" si="42"/>
        <v>0</v>
      </c>
      <c r="I916" s="43">
        <f>IF(AND(C916&gt;='Umrechnungskurse und Konstanten'!$C$5,C916&lt;='Umrechnungskurse und Konstanten'!$D$5),F916*'Umrechnungskurse und Konstanten'!$E$5,0)+IF(AND(C916&gt;='Umrechnungskurse und Konstanten'!$C$6,C916&lt;='Umrechnungskurse und Konstanten'!$D$6),F916*'Umrechnungskurse und Konstanten'!$E$6,0)+IF(AND(C916&gt;='Umrechnungskurse und Konstanten'!$C$7,C916&lt;='Umrechnungskurse und Konstanten'!$D$7),F916*'Umrechnungskurse und Konstanten'!$E$7,0)+IF(AND(C916&gt;='Umrechnungskurse und Konstanten'!$C$8,C916&lt;='Umrechnungskurse und Konstanten'!$D$8),F916*'Umrechnungskurse und Konstanten'!$E$8,0)+IF(AND(C916&gt;='Umrechnungskurse und Konstanten'!$C$9,C916&lt;='Umrechnungskurse und Konstanten'!$D$9),F916*'Umrechnungskurse und Konstanten'!$E$9,0)+IF(AND(C916&gt;='Umrechnungskurse und Konstanten'!$C$10,C916&lt;='Umrechnungskurse und Konstanten'!$D$10),F916*'Umrechnungskurse und Konstanten'!$E$10,0)+IF(AND(C916&gt;='Umrechnungskurse und Konstanten'!$C$11,C916&lt;='Umrechnungskurse und Konstanten'!$D$11),F916*'Umrechnungskurse und Konstanten'!$E$11,0)+IF(AND(C916&gt;='Umrechnungskurse und Konstanten'!$C$12,C916&lt;='Umrechnungskurse und Konstanten'!$D$12),F916*'Umrechnungskurse und Konstanten'!$E$12,0)+IF(AND(C916&gt;='Umrechnungskurse und Konstanten'!$C$13,C916&lt;='Umrechnungskurse und Konstanten'!$D$13),F916*'Umrechnungskurse und Konstanten'!$E$13,0)+IF(AND(C916&gt;='Umrechnungskurse und Konstanten'!$C$14,C916&lt;='Umrechnungskurse und Konstanten'!$D$14),F916*'Umrechnungskurse und Konstanten'!$E$14,0)+IF(AND(C916&gt;='Umrechnungskurse und Konstanten'!$C$15,C916&lt;='Umrechnungskurse und Konstanten'!$D$15),F916*'Umrechnungskurse und Konstanten'!$E$15,0)+IF(AND(C916&gt;='Umrechnungskurse und Konstanten'!$C$16,C916&lt;='Umrechnungskurse und Konstanten'!$D$16),F916*'Umrechnungskurse und Konstanten'!$E$16,0)</f>
        <v>0</v>
      </c>
      <c r="J916" s="43">
        <f t="shared" si="43"/>
        <v>0</v>
      </c>
      <c r="K916" s="43">
        <f t="shared" si="44"/>
        <v>0</v>
      </c>
      <c r="L916" s="69" t="str">
        <f>IF(OR(G916='Umrechnungskurse und Konstanten'!$E$21,G916='Umrechnungskurse und Konstanten'!$E$22,G916='Umrechnungskurse und Konstanten'!$E$23),"VSt. Satz ok.","falsche/keine VSt.")</f>
        <v>falsche/keine VSt.</v>
      </c>
      <c r="M916" s="67" t="str">
        <f>IF(AND(C916&gt;='Umrechnungskurse und Konstanten'!$C$11,C916&lt;='Umrechnungskurse und Konstanten'!$D$13),"Periode ok.","falsche Periode")</f>
        <v>falsche Periode</v>
      </c>
    </row>
    <row r="917" spans="2:13" x14ac:dyDescent="0.3">
      <c r="B917" s="56"/>
      <c r="C917" s="38"/>
      <c r="D917" s="38"/>
      <c r="E917" s="45"/>
      <c r="F917" s="40"/>
      <c r="G917" s="52"/>
      <c r="H917" s="42">
        <f t="shared" si="42"/>
        <v>0</v>
      </c>
      <c r="I917" s="43">
        <f>IF(AND(C917&gt;='Umrechnungskurse und Konstanten'!$C$5,C917&lt;='Umrechnungskurse und Konstanten'!$D$5),F917*'Umrechnungskurse und Konstanten'!$E$5,0)+IF(AND(C917&gt;='Umrechnungskurse und Konstanten'!$C$6,C917&lt;='Umrechnungskurse und Konstanten'!$D$6),F917*'Umrechnungskurse und Konstanten'!$E$6,0)+IF(AND(C917&gt;='Umrechnungskurse und Konstanten'!$C$7,C917&lt;='Umrechnungskurse und Konstanten'!$D$7),F917*'Umrechnungskurse und Konstanten'!$E$7,0)+IF(AND(C917&gt;='Umrechnungskurse und Konstanten'!$C$8,C917&lt;='Umrechnungskurse und Konstanten'!$D$8),F917*'Umrechnungskurse und Konstanten'!$E$8,0)+IF(AND(C917&gt;='Umrechnungskurse und Konstanten'!$C$9,C917&lt;='Umrechnungskurse und Konstanten'!$D$9),F917*'Umrechnungskurse und Konstanten'!$E$9,0)+IF(AND(C917&gt;='Umrechnungskurse und Konstanten'!$C$10,C917&lt;='Umrechnungskurse und Konstanten'!$D$10),F917*'Umrechnungskurse und Konstanten'!$E$10,0)+IF(AND(C917&gt;='Umrechnungskurse und Konstanten'!$C$11,C917&lt;='Umrechnungskurse und Konstanten'!$D$11),F917*'Umrechnungskurse und Konstanten'!$E$11,0)+IF(AND(C917&gt;='Umrechnungskurse und Konstanten'!$C$12,C917&lt;='Umrechnungskurse und Konstanten'!$D$12),F917*'Umrechnungskurse und Konstanten'!$E$12,0)+IF(AND(C917&gt;='Umrechnungskurse und Konstanten'!$C$13,C917&lt;='Umrechnungskurse und Konstanten'!$D$13),F917*'Umrechnungskurse und Konstanten'!$E$13,0)+IF(AND(C917&gt;='Umrechnungskurse und Konstanten'!$C$14,C917&lt;='Umrechnungskurse und Konstanten'!$D$14),F917*'Umrechnungskurse und Konstanten'!$E$14,0)+IF(AND(C917&gt;='Umrechnungskurse und Konstanten'!$C$15,C917&lt;='Umrechnungskurse und Konstanten'!$D$15),F917*'Umrechnungskurse und Konstanten'!$E$15,0)+IF(AND(C917&gt;='Umrechnungskurse und Konstanten'!$C$16,C917&lt;='Umrechnungskurse und Konstanten'!$D$16),F917*'Umrechnungskurse und Konstanten'!$E$16,0)</f>
        <v>0</v>
      </c>
      <c r="J917" s="43">
        <f t="shared" si="43"/>
        <v>0</v>
      </c>
      <c r="K917" s="43">
        <f t="shared" si="44"/>
        <v>0</v>
      </c>
      <c r="L917" s="69" t="str">
        <f>IF(OR(G917='Umrechnungskurse und Konstanten'!$E$21,G917='Umrechnungskurse und Konstanten'!$E$22,G917='Umrechnungskurse und Konstanten'!$E$23),"VSt. Satz ok.","falsche/keine VSt.")</f>
        <v>falsche/keine VSt.</v>
      </c>
      <c r="M917" s="67" t="str">
        <f>IF(AND(C917&gt;='Umrechnungskurse und Konstanten'!$C$11,C917&lt;='Umrechnungskurse und Konstanten'!$D$13),"Periode ok.","falsche Periode")</f>
        <v>falsche Periode</v>
      </c>
    </row>
    <row r="918" spans="2:13" x14ac:dyDescent="0.3">
      <c r="B918" s="56"/>
      <c r="C918" s="38"/>
      <c r="D918" s="38"/>
      <c r="E918" s="45"/>
      <c r="F918" s="40"/>
      <c r="G918" s="52"/>
      <c r="H918" s="42">
        <f t="shared" si="42"/>
        <v>0</v>
      </c>
      <c r="I918" s="43">
        <f>IF(AND(C918&gt;='Umrechnungskurse und Konstanten'!$C$5,C918&lt;='Umrechnungskurse und Konstanten'!$D$5),F918*'Umrechnungskurse und Konstanten'!$E$5,0)+IF(AND(C918&gt;='Umrechnungskurse und Konstanten'!$C$6,C918&lt;='Umrechnungskurse und Konstanten'!$D$6),F918*'Umrechnungskurse und Konstanten'!$E$6,0)+IF(AND(C918&gt;='Umrechnungskurse und Konstanten'!$C$7,C918&lt;='Umrechnungskurse und Konstanten'!$D$7),F918*'Umrechnungskurse und Konstanten'!$E$7,0)+IF(AND(C918&gt;='Umrechnungskurse und Konstanten'!$C$8,C918&lt;='Umrechnungskurse und Konstanten'!$D$8),F918*'Umrechnungskurse und Konstanten'!$E$8,0)+IF(AND(C918&gt;='Umrechnungskurse und Konstanten'!$C$9,C918&lt;='Umrechnungskurse und Konstanten'!$D$9),F918*'Umrechnungskurse und Konstanten'!$E$9,0)+IF(AND(C918&gt;='Umrechnungskurse und Konstanten'!$C$10,C918&lt;='Umrechnungskurse und Konstanten'!$D$10),F918*'Umrechnungskurse und Konstanten'!$E$10,0)+IF(AND(C918&gt;='Umrechnungskurse und Konstanten'!$C$11,C918&lt;='Umrechnungskurse und Konstanten'!$D$11),F918*'Umrechnungskurse und Konstanten'!$E$11,0)+IF(AND(C918&gt;='Umrechnungskurse und Konstanten'!$C$12,C918&lt;='Umrechnungskurse und Konstanten'!$D$12),F918*'Umrechnungskurse und Konstanten'!$E$12,0)+IF(AND(C918&gt;='Umrechnungskurse und Konstanten'!$C$13,C918&lt;='Umrechnungskurse und Konstanten'!$D$13),F918*'Umrechnungskurse und Konstanten'!$E$13,0)+IF(AND(C918&gt;='Umrechnungskurse und Konstanten'!$C$14,C918&lt;='Umrechnungskurse und Konstanten'!$D$14),F918*'Umrechnungskurse und Konstanten'!$E$14,0)+IF(AND(C918&gt;='Umrechnungskurse und Konstanten'!$C$15,C918&lt;='Umrechnungskurse und Konstanten'!$D$15),F918*'Umrechnungskurse und Konstanten'!$E$15,0)+IF(AND(C918&gt;='Umrechnungskurse und Konstanten'!$C$16,C918&lt;='Umrechnungskurse und Konstanten'!$D$16),F918*'Umrechnungskurse und Konstanten'!$E$16,0)</f>
        <v>0</v>
      </c>
      <c r="J918" s="43">
        <f t="shared" si="43"/>
        <v>0</v>
      </c>
      <c r="K918" s="43">
        <f t="shared" si="44"/>
        <v>0</v>
      </c>
      <c r="L918" s="69" t="str">
        <f>IF(OR(G918='Umrechnungskurse und Konstanten'!$E$21,G918='Umrechnungskurse und Konstanten'!$E$22,G918='Umrechnungskurse und Konstanten'!$E$23),"VSt. Satz ok.","falsche/keine VSt.")</f>
        <v>falsche/keine VSt.</v>
      </c>
      <c r="M918" s="67" t="str">
        <f>IF(AND(C918&gt;='Umrechnungskurse und Konstanten'!$C$11,C918&lt;='Umrechnungskurse und Konstanten'!$D$13),"Periode ok.","falsche Periode")</f>
        <v>falsche Periode</v>
      </c>
    </row>
    <row r="919" spans="2:13" x14ac:dyDescent="0.3">
      <c r="B919" s="56"/>
      <c r="C919" s="38"/>
      <c r="D919" s="38"/>
      <c r="E919" s="45"/>
      <c r="F919" s="40"/>
      <c r="G919" s="52"/>
      <c r="H919" s="42">
        <f t="shared" si="42"/>
        <v>0</v>
      </c>
      <c r="I919" s="43">
        <f>IF(AND(C919&gt;='Umrechnungskurse und Konstanten'!$C$5,C919&lt;='Umrechnungskurse und Konstanten'!$D$5),F919*'Umrechnungskurse und Konstanten'!$E$5,0)+IF(AND(C919&gt;='Umrechnungskurse und Konstanten'!$C$6,C919&lt;='Umrechnungskurse und Konstanten'!$D$6),F919*'Umrechnungskurse und Konstanten'!$E$6,0)+IF(AND(C919&gt;='Umrechnungskurse und Konstanten'!$C$7,C919&lt;='Umrechnungskurse und Konstanten'!$D$7),F919*'Umrechnungskurse und Konstanten'!$E$7,0)+IF(AND(C919&gt;='Umrechnungskurse und Konstanten'!$C$8,C919&lt;='Umrechnungskurse und Konstanten'!$D$8),F919*'Umrechnungskurse und Konstanten'!$E$8,0)+IF(AND(C919&gt;='Umrechnungskurse und Konstanten'!$C$9,C919&lt;='Umrechnungskurse und Konstanten'!$D$9),F919*'Umrechnungskurse und Konstanten'!$E$9,0)+IF(AND(C919&gt;='Umrechnungskurse und Konstanten'!$C$10,C919&lt;='Umrechnungskurse und Konstanten'!$D$10),F919*'Umrechnungskurse und Konstanten'!$E$10,0)+IF(AND(C919&gt;='Umrechnungskurse und Konstanten'!$C$11,C919&lt;='Umrechnungskurse und Konstanten'!$D$11),F919*'Umrechnungskurse und Konstanten'!$E$11,0)+IF(AND(C919&gt;='Umrechnungskurse und Konstanten'!$C$12,C919&lt;='Umrechnungskurse und Konstanten'!$D$12),F919*'Umrechnungskurse und Konstanten'!$E$12,0)+IF(AND(C919&gt;='Umrechnungskurse und Konstanten'!$C$13,C919&lt;='Umrechnungskurse und Konstanten'!$D$13),F919*'Umrechnungskurse und Konstanten'!$E$13,0)+IF(AND(C919&gt;='Umrechnungskurse und Konstanten'!$C$14,C919&lt;='Umrechnungskurse und Konstanten'!$D$14),F919*'Umrechnungskurse und Konstanten'!$E$14,0)+IF(AND(C919&gt;='Umrechnungskurse und Konstanten'!$C$15,C919&lt;='Umrechnungskurse und Konstanten'!$D$15),F919*'Umrechnungskurse und Konstanten'!$E$15,0)+IF(AND(C919&gt;='Umrechnungskurse und Konstanten'!$C$16,C919&lt;='Umrechnungskurse und Konstanten'!$D$16),F919*'Umrechnungskurse und Konstanten'!$E$16,0)</f>
        <v>0</v>
      </c>
      <c r="J919" s="43">
        <f t="shared" si="43"/>
        <v>0</v>
      </c>
      <c r="K919" s="43">
        <f t="shared" si="44"/>
        <v>0</v>
      </c>
      <c r="L919" s="69" t="str">
        <f>IF(OR(G919='Umrechnungskurse und Konstanten'!$E$21,G919='Umrechnungskurse und Konstanten'!$E$22,G919='Umrechnungskurse und Konstanten'!$E$23),"VSt. Satz ok.","falsche/keine VSt.")</f>
        <v>falsche/keine VSt.</v>
      </c>
      <c r="M919" s="67" t="str">
        <f>IF(AND(C919&gt;='Umrechnungskurse und Konstanten'!$C$11,C919&lt;='Umrechnungskurse und Konstanten'!$D$13),"Periode ok.","falsche Periode")</f>
        <v>falsche Periode</v>
      </c>
    </row>
    <row r="920" spans="2:13" x14ac:dyDescent="0.3">
      <c r="B920" s="56"/>
      <c r="C920" s="38"/>
      <c r="D920" s="38"/>
      <c r="E920" s="45"/>
      <c r="F920" s="40"/>
      <c r="G920" s="52"/>
      <c r="H920" s="42">
        <f t="shared" si="42"/>
        <v>0</v>
      </c>
      <c r="I920" s="43">
        <f>IF(AND(C920&gt;='Umrechnungskurse und Konstanten'!$C$5,C920&lt;='Umrechnungskurse und Konstanten'!$D$5),F920*'Umrechnungskurse und Konstanten'!$E$5,0)+IF(AND(C920&gt;='Umrechnungskurse und Konstanten'!$C$6,C920&lt;='Umrechnungskurse und Konstanten'!$D$6),F920*'Umrechnungskurse und Konstanten'!$E$6,0)+IF(AND(C920&gt;='Umrechnungskurse und Konstanten'!$C$7,C920&lt;='Umrechnungskurse und Konstanten'!$D$7),F920*'Umrechnungskurse und Konstanten'!$E$7,0)+IF(AND(C920&gt;='Umrechnungskurse und Konstanten'!$C$8,C920&lt;='Umrechnungskurse und Konstanten'!$D$8),F920*'Umrechnungskurse und Konstanten'!$E$8,0)+IF(AND(C920&gt;='Umrechnungskurse und Konstanten'!$C$9,C920&lt;='Umrechnungskurse und Konstanten'!$D$9),F920*'Umrechnungskurse und Konstanten'!$E$9,0)+IF(AND(C920&gt;='Umrechnungskurse und Konstanten'!$C$10,C920&lt;='Umrechnungskurse und Konstanten'!$D$10),F920*'Umrechnungskurse und Konstanten'!$E$10,0)+IF(AND(C920&gt;='Umrechnungskurse und Konstanten'!$C$11,C920&lt;='Umrechnungskurse und Konstanten'!$D$11),F920*'Umrechnungskurse und Konstanten'!$E$11,0)+IF(AND(C920&gt;='Umrechnungskurse und Konstanten'!$C$12,C920&lt;='Umrechnungskurse und Konstanten'!$D$12),F920*'Umrechnungskurse und Konstanten'!$E$12,0)+IF(AND(C920&gt;='Umrechnungskurse und Konstanten'!$C$13,C920&lt;='Umrechnungskurse und Konstanten'!$D$13),F920*'Umrechnungskurse und Konstanten'!$E$13,0)+IF(AND(C920&gt;='Umrechnungskurse und Konstanten'!$C$14,C920&lt;='Umrechnungskurse und Konstanten'!$D$14),F920*'Umrechnungskurse und Konstanten'!$E$14,0)+IF(AND(C920&gt;='Umrechnungskurse und Konstanten'!$C$15,C920&lt;='Umrechnungskurse und Konstanten'!$D$15),F920*'Umrechnungskurse und Konstanten'!$E$15,0)+IF(AND(C920&gt;='Umrechnungskurse und Konstanten'!$C$16,C920&lt;='Umrechnungskurse und Konstanten'!$D$16),F920*'Umrechnungskurse und Konstanten'!$E$16,0)</f>
        <v>0</v>
      </c>
      <c r="J920" s="43">
        <f t="shared" si="43"/>
        <v>0</v>
      </c>
      <c r="K920" s="43">
        <f t="shared" si="44"/>
        <v>0</v>
      </c>
      <c r="L920" s="69" t="str">
        <f>IF(OR(G920='Umrechnungskurse und Konstanten'!$E$21,G920='Umrechnungskurse und Konstanten'!$E$22,G920='Umrechnungskurse und Konstanten'!$E$23),"VSt. Satz ok.","falsche/keine VSt.")</f>
        <v>falsche/keine VSt.</v>
      </c>
      <c r="M920" s="67" t="str">
        <f>IF(AND(C920&gt;='Umrechnungskurse und Konstanten'!$C$11,C920&lt;='Umrechnungskurse und Konstanten'!$D$13),"Periode ok.","falsche Periode")</f>
        <v>falsche Periode</v>
      </c>
    </row>
    <row r="921" spans="2:13" x14ac:dyDescent="0.3">
      <c r="B921" s="56"/>
      <c r="C921" s="38"/>
      <c r="D921" s="38"/>
      <c r="E921" s="45"/>
      <c r="F921" s="40"/>
      <c r="G921" s="52"/>
      <c r="H921" s="42">
        <f t="shared" si="42"/>
        <v>0</v>
      </c>
      <c r="I921" s="43">
        <f>IF(AND(C921&gt;='Umrechnungskurse und Konstanten'!$C$5,C921&lt;='Umrechnungskurse und Konstanten'!$D$5),F921*'Umrechnungskurse und Konstanten'!$E$5,0)+IF(AND(C921&gt;='Umrechnungskurse und Konstanten'!$C$6,C921&lt;='Umrechnungskurse und Konstanten'!$D$6),F921*'Umrechnungskurse und Konstanten'!$E$6,0)+IF(AND(C921&gt;='Umrechnungskurse und Konstanten'!$C$7,C921&lt;='Umrechnungskurse und Konstanten'!$D$7),F921*'Umrechnungskurse und Konstanten'!$E$7,0)+IF(AND(C921&gt;='Umrechnungskurse und Konstanten'!$C$8,C921&lt;='Umrechnungskurse und Konstanten'!$D$8),F921*'Umrechnungskurse und Konstanten'!$E$8,0)+IF(AND(C921&gt;='Umrechnungskurse und Konstanten'!$C$9,C921&lt;='Umrechnungskurse und Konstanten'!$D$9),F921*'Umrechnungskurse und Konstanten'!$E$9,0)+IF(AND(C921&gt;='Umrechnungskurse und Konstanten'!$C$10,C921&lt;='Umrechnungskurse und Konstanten'!$D$10),F921*'Umrechnungskurse und Konstanten'!$E$10,0)+IF(AND(C921&gt;='Umrechnungskurse und Konstanten'!$C$11,C921&lt;='Umrechnungskurse und Konstanten'!$D$11),F921*'Umrechnungskurse und Konstanten'!$E$11,0)+IF(AND(C921&gt;='Umrechnungskurse und Konstanten'!$C$12,C921&lt;='Umrechnungskurse und Konstanten'!$D$12),F921*'Umrechnungskurse und Konstanten'!$E$12,0)+IF(AND(C921&gt;='Umrechnungskurse und Konstanten'!$C$13,C921&lt;='Umrechnungskurse und Konstanten'!$D$13),F921*'Umrechnungskurse und Konstanten'!$E$13,0)+IF(AND(C921&gt;='Umrechnungskurse und Konstanten'!$C$14,C921&lt;='Umrechnungskurse und Konstanten'!$D$14),F921*'Umrechnungskurse und Konstanten'!$E$14,0)+IF(AND(C921&gt;='Umrechnungskurse und Konstanten'!$C$15,C921&lt;='Umrechnungskurse und Konstanten'!$D$15),F921*'Umrechnungskurse und Konstanten'!$E$15,0)+IF(AND(C921&gt;='Umrechnungskurse und Konstanten'!$C$16,C921&lt;='Umrechnungskurse und Konstanten'!$D$16),F921*'Umrechnungskurse und Konstanten'!$E$16,0)</f>
        <v>0</v>
      </c>
      <c r="J921" s="43">
        <f t="shared" si="43"/>
        <v>0</v>
      </c>
      <c r="K921" s="43">
        <f t="shared" si="44"/>
        <v>0</v>
      </c>
      <c r="L921" s="69" t="str">
        <f>IF(OR(G921='Umrechnungskurse und Konstanten'!$E$21,G921='Umrechnungskurse und Konstanten'!$E$22,G921='Umrechnungskurse und Konstanten'!$E$23),"VSt. Satz ok.","falsche/keine VSt.")</f>
        <v>falsche/keine VSt.</v>
      </c>
      <c r="M921" s="67" t="str">
        <f>IF(AND(C921&gt;='Umrechnungskurse und Konstanten'!$C$11,C921&lt;='Umrechnungskurse und Konstanten'!$D$13),"Periode ok.","falsche Periode")</f>
        <v>falsche Periode</v>
      </c>
    </row>
    <row r="922" spans="2:13" x14ac:dyDescent="0.3">
      <c r="B922" s="56"/>
      <c r="C922" s="38"/>
      <c r="D922" s="38"/>
      <c r="E922" s="45"/>
      <c r="F922" s="40"/>
      <c r="G922" s="52"/>
      <c r="H922" s="42">
        <f t="shared" si="42"/>
        <v>0</v>
      </c>
      <c r="I922" s="43">
        <f>IF(AND(C922&gt;='Umrechnungskurse und Konstanten'!$C$5,C922&lt;='Umrechnungskurse und Konstanten'!$D$5),F922*'Umrechnungskurse und Konstanten'!$E$5,0)+IF(AND(C922&gt;='Umrechnungskurse und Konstanten'!$C$6,C922&lt;='Umrechnungskurse und Konstanten'!$D$6),F922*'Umrechnungskurse und Konstanten'!$E$6,0)+IF(AND(C922&gt;='Umrechnungskurse und Konstanten'!$C$7,C922&lt;='Umrechnungskurse und Konstanten'!$D$7),F922*'Umrechnungskurse und Konstanten'!$E$7,0)+IF(AND(C922&gt;='Umrechnungskurse und Konstanten'!$C$8,C922&lt;='Umrechnungskurse und Konstanten'!$D$8),F922*'Umrechnungskurse und Konstanten'!$E$8,0)+IF(AND(C922&gt;='Umrechnungskurse und Konstanten'!$C$9,C922&lt;='Umrechnungskurse und Konstanten'!$D$9),F922*'Umrechnungskurse und Konstanten'!$E$9,0)+IF(AND(C922&gt;='Umrechnungskurse und Konstanten'!$C$10,C922&lt;='Umrechnungskurse und Konstanten'!$D$10),F922*'Umrechnungskurse und Konstanten'!$E$10,0)+IF(AND(C922&gt;='Umrechnungskurse und Konstanten'!$C$11,C922&lt;='Umrechnungskurse und Konstanten'!$D$11),F922*'Umrechnungskurse und Konstanten'!$E$11,0)+IF(AND(C922&gt;='Umrechnungskurse und Konstanten'!$C$12,C922&lt;='Umrechnungskurse und Konstanten'!$D$12),F922*'Umrechnungskurse und Konstanten'!$E$12,0)+IF(AND(C922&gt;='Umrechnungskurse und Konstanten'!$C$13,C922&lt;='Umrechnungskurse und Konstanten'!$D$13),F922*'Umrechnungskurse und Konstanten'!$E$13,0)+IF(AND(C922&gt;='Umrechnungskurse und Konstanten'!$C$14,C922&lt;='Umrechnungskurse und Konstanten'!$D$14),F922*'Umrechnungskurse und Konstanten'!$E$14,0)+IF(AND(C922&gt;='Umrechnungskurse und Konstanten'!$C$15,C922&lt;='Umrechnungskurse und Konstanten'!$D$15),F922*'Umrechnungskurse und Konstanten'!$E$15,0)+IF(AND(C922&gt;='Umrechnungskurse und Konstanten'!$C$16,C922&lt;='Umrechnungskurse und Konstanten'!$D$16),F922*'Umrechnungskurse und Konstanten'!$E$16,0)</f>
        <v>0</v>
      </c>
      <c r="J922" s="43">
        <f t="shared" si="43"/>
        <v>0</v>
      </c>
      <c r="K922" s="43">
        <f t="shared" si="44"/>
        <v>0</v>
      </c>
      <c r="L922" s="69" t="str">
        <f>IF(OR(G922='Umrechnungskurse und Konstanten'!$E$21,G922='Umrechnungskurse und Konstanten'!$E$22,G922='Umrechnungskurse und Konstanten'!$E$23),"VSt. Satz ok.","falsche/keine VSt.")</f>
        <v>falsche/keine VSt.</v>
      </c>
      <c r="M922" s="67" t="str">
        <f>IF(AND(C922&gt;='Umrechnungskurse und Konstanten'!$C$11,C922&lt;='Umrechnungskurse und Konstanten'!$D$13),"Periode ok.","falsche Periode")</f>
        <v>falsche Periode</v>
      </c>
    </row>
    <row r="923" spans="2:13" x14ac:dyDescent="0.3">
      <c r="B923" s="56"/>
      <c r="C923" s="38"/>
      <c r="D923" s="38"/>
      <c r="E923" s="45"/>
      <c r="F923" s="40"/>
      <c r="G923" s="52"/>
      <c r="H923" s="42">
        <f t="shared" si="42"/>
        <v>0</v>
      </c>
      <c r="I923" s="43">
        <f>IF(AND(C923&gt;='Umrechnungskurse und Konstanten'!$C$5,C923&lt;='Umrechnungskurse und Konstanten'!$D$5),F923*'Umrechnungskurse und Konstanten'!$E$5,0)+IF(AND(C923&gt;='Umrechnungskurse und Konstanten'!$C$6,C923&lt;='Umrechnungskurse und Konstanten'!$D$6),F923*'Umrechnungskurse und Konstanten'!$E$6,0)+IF(AND(C923&gt;='Umrechnungskurse und Konstanten'!$C$7,C923&lt;='Umrechnungskurse und Konstanten'!$D$7),F923*'Umrechnungskurse und Konstanten'!$E$7,0)+IF(AND(C923&gt;='Umrechnungskurse und Konstanten'!$C$8,C923&lt;='Umrechnungskurse und Konstanten'!$D$8),F923*'Umrechnungskurse und Konstanten'!$E$8,0)+IF(AND(C923&gt;='Umrechnungskurse und Konstanten'!$C$9,C923&lt;='Umrechnungskurse und Konstanten'!$D$9),F923*'Umrechnungskurse und Konstanten'!$E$9,0)+IF(AND(C923&gt;='Umrechnungskurse und Konstanten'!$C$10,C923&lt;='Umrechnungskurse und Konstanten'!$D$10),F923*'Umrechnungskurse und Konstanten'!$E$10,0)+IF(AND(C923&gt;='Umrechnungskurse und Konstanten'!$C$11,C923&lt;='Umrechnungskurse und Konstanten'!$D$11),F923*'Umrechnungskurse und Konstanten'!$E$11,0)+IF(AND(C923&gt;='Umrechnungskurse und Konstanten'!$C$12,C923&lt;='Umrechnungskurse und Konstanten'!$D$12),F923*'Umrechnungskurse und Konstanten'!$E$12,0)+IF(AND(C923&gt;='Umrechnungskurse und Konstanten'!$C$13,C923&lt;='Umrechnungskurse und Konstanten'!$D$13),F923*'Umrechnungskurse und Konstanten'!$E$13,0)+IF(AND(C923&gt;='Umrechnungskurse und Konstanten'!$C$14,C923&lt;='Umrechnungskurse und Konstanten'!$D$14),F923*'Umrechnungskurse und Konstanten'!$E$14,0)+IF(AND(C923&gt;='Umrechnungskurse und Konstanten'!$C$15,C923&lt;='Umrechnungskurse und Konstanten'!$D$15),F923*'Umrechnungskurse und Konstanten'!$E$15,0)+IF(AND(C923&gt;='Umrechnungskurse und Konstanten'!$C$16,C923&lt;='Umrechnungskurse und Konstanten'!$D$16),F923*'Umrechnungskurse und Konstanten'!$E$16,0)</f>
        <v>0</v>
      </c>
      <c r="J923" s="43">
        <f t="shared" si="43"/>
        <v>0</v>
      </c>
      <c r="K923" s="43">
        <f t="shared" si="44"/>
        <v>0</v>
      </c>
      <c r="L923" s="69" t="str">
        <f>IF(OR(G923='Umrechnungskurse und Konstanten'!$E$21,G923='Umrechnungskurse und Konstanten'!$E$22,G923='Umrechnungskurse und Konstanten'!$E$23),"VSt. Satz ok.","falsche/keine VSt.")</f>
        <v>falsche/keine VSt.</v>
      </c>
      <c r="M923" s="67" t="str">
        <f>IF(AND(C923&gt;='Umrechnungskurse und Konstanten'!$C$11,C923&lt;='Umrechnungskurse und Konstanten'!$D$13),"Periode ok.","falsche Periode")</f>
        <v>falsche Periode</v>
      </c>
    </row>
    <row r="924" spans="2:13" x14ac:dyDescent="0.3">
      <c r="B924" s="56"/>
      <c r="C924" s="38"/>
      <c r="D924" s="38"/>
      <c r="E924" s="45"/>
      <c r="F924" s="40"/>
      <c r="G924" s="52"/>
      <c r="H924" s="42">
        <f t="shared" si="42"/>
        <v>0</v>
      </c>
      <c r="I924" s="43">
        <f>IF(AND(C924&gt;='Umrechnungskurse und Konstanten'!$C$5,C924&lt;='Umrechnungskurse und Konstanten'!$D$5),F924*'Umrechnungskurse und Konstanten'!$E$5,0)+IF(AND(C924&gt;='Umrechnungskurse und Konstanten'!$C$6,C924&lt;='Umrechnungskurse und Konstanten'!$D$6),F924*'Umrechnungskurse und Konstanten'!$E$6,0)+IF(AND(C924&gt;='Umrechnungskurse und Konstanten'!$C$7,C924&lt;='Umrechnungskurse und Konstanten'!$D$7),F924*'Umrechnungskurse und Konstanten'!$E$7,0)+IF(AND(C924&gt;='Umrechnungskurse und Konstanten'!$C$8,C924&lt;='Umrechnungskurse und Konstanten'!$D$8),F924*'Umrechnungskurse und Konstanten'!$E$8,0)+IF(AND(C924&gt;='Umrechnungskurse und Konstanten'!$C$9,C924&lt;='Umrechnungskurse und Konstanten'!$D$9),F924*'Umrechnungskurse und Konstanten'!$E$9,0)+IF(AND(C924&gt;='Umrechnungskurse und Konstanten'!$C$10,C924&lt;='Umrechnungskurse und Konstanten'!$D$10),F924*'Umrechnungskurse und Konstanten'!$E$10,0)+IF(AND(C924&gt;='Umrechnungskurse und Konstanten'!$C$11,C924&lt;='Umrechnungskurse und Konstanten'!$D$11),F924*'Umrechnungskurse und Konstanten'!$E$11,0)+IF(AND(C924&gt;='Umrechnungskurse und Konstanten'!$C$12,C924&lt;='Umrechnungskurse und Konstanten'!$D$12),F924*'Umrechnungskurse und Konstanten'!$E$12,0)+IF(AND(C924&gt;='Umrechnungskurse und Konstanten'!$C$13,C924&lt;='Umrechnungskurse und Konstanten'!$D$13),F924*'Umrechnungskurse und Konstanten'!$E$13,0)+IF(AND(C924&gt;='Umrechnungskurse und Konstanten'!$C$14,C924&lt;='Umrechnungskurse und Konstanten'!$D$14),F924*'Umrechnungskurse und Konstanten'!$E$14,0)+IF(AND(C924&gt;='Umrechnungskurse und Konstanten'!$C$15,C924&lt;='Umrechnungskurse und Konstanten'!$D$15),F924*'Umrechnungskurse und Konstanten'!$E$15,0)+IF(AND(C924&gt;='Umrechnungskurse und Konstanten'!$C$16,C924&lt;='Umrechnungskurse und Konstanten'!$D$16),F924*'Umrechnungskurse und Konstanten'!$E$16,0)</f>
        <v>0</v>
      </c>
      <c r="J924" s="43">
        <f t="shared" si="43"/>
        <v>0</v>
      </c>
      <c r="K924" s="43">
        <f t="shared" si="44"/>
        <v>0</v>
      </c>
      <c r="L924" s="69" t="str">
        <f>IF(OR(G924='Umrechnungskurse und Konstanten'!$E$21,G924='Umrechnungskurse und Konstanten'!$E$22,G924='Umrechnungskurse und Konstanten'!$E$23),"VSt. Satz ok.","falsche/keine VSt.")</f>
        <v>falsche/keine VSt.</v>
      </c>
      <c r="M924" s="67" t="str">
        <f>IF(AND(C924&gt;='Umrechnungskurse und Konstanten'!$C$11,C924&lt;='Umrechnungskurse und Konstanten'!$D$13),"Periode ok.","falsche Periode")</f>
        <v>falsche Periode</v>
      </c>
    </row>
    <row r="925" spans="2:13" x14ac:dyDescent="0.3">
      <c r="B925" s="56"/>
      <c r="C925" s="38"/>
      <c r="D925" s="38"/>
      <c r="E925" s="45"/>
      <c r="F925" s="40"/>
      <c r="G925" s="52"/>
      <c r="H925" s="42">
        <f t="shared" si="42"/>
        <v>0</v>
      </c>
      <c r="I925" s="43">
        <f>IF(AND(C925&gt;='Umrechnungskurse und Konstanten'!$C$5,C925&lt;='Umrechnungskurse und Konstanten'!$D$5),F925*'Umrechnungskurse und Konstanten'!$E$5,0)+IF(AND(C925&gt;='Umrechnungskurse und Konstanten'!$C$6,C925&lt;='Umrechnungskurse und Konstanten'!$D$6),F925*'Umrechnungskurse und Konstanten'!$E$6,0)+IF(AND(C925&gt;='Umrechnungskurse und Konstanten'!$C$7,C925&lt;='Umrechnungskurse und Konstanten'!$D$7),F925*'Umrechnungskurse und Konstanten'!$E$7,0)+IF(AND(C925&gt;='Umrechnungskurse und Konstanten'!$C$8,C925&lt;='Umrechnungskurse und Konstanten'!$D$8),F925*'Umrechnungskurse und Konstanten'!$E$8,0)+IF(AND(C925&gt;='Umrechnungskurse und Konstanten'!$C$9,C925&lt;='Umrechnungskurse und Konstanten'!$D$9),F925*'Umrechnungskurse und Konstanten'!$E$9,0)+IF(AND(C925&gt;='Umrechnungskurse und Konstanten'!$C$10,C925&lt;='Umrechnungskurse und Konstanten'!$D$10),F925*'Umrechnungskurse und Konstanten'!$E$10,0)+IF(AND(C925&gt;='Umrechnungskurse und Konstanten'!$C$11,C925&lt;='Umrechnungskurse und Konstanten'!$D$11),F925*'Umrechnungskurse und Konstanten'!$E$11,0)+IF(AND(C925&gt;='Umrechnungskurse und Konstanten'!$C$12,C925&lt;='Umrechnungskurse und Konstanten'!$D$12),F925*'Umrechnungskurse und Konstanten'!$E$12,0)+IF(AND(C925&gt;='Umrechnungskurse und Konstanten'!$C$13,C925&lt;='Umrechnungskurse und Konstanten'!$D$13),F925*'Umrechnungskurse und Konstanten'!$E$13,0)+IF(AND(C925&gt;='Umrechnungskurse und Konstanten'!$C$14,C925&lt;='Umrechnungskurse und Konstanten'!$D$14),F925*'Umrechnungskurse und Konstanten'!$E$14,0)+IF(AND(C925&gt;='Umrechnungskurse und Konstanten'!$C$15,C925&lt;='Umrechnungskurse und Konstanten'!$D$15),F925*'Umrechnungskurse und Konstanten'!$E$15,0)+IF(AND(C925&gt;='Umrechnungskurse und Konstanten'!$C$16,C925&lt;='Umrechnungskurse und Konstanten'!$D$16),F925*'Umrechnungskurse und Konstanten'!$E$16,0)</f>
        <v>0</v>
      </c>
      <c r="J925" s="43">
        <f t="shared" si="43"/>
        <v>0</v>
      </c>
      <c r="K925" s="43">
        <f t="shared" si="44"/>
        <v>0</v>
      </c>
      <c r="L925" s="69" t="str">
        <f>IF(OR(G925='Umrechnungskurse und Konstanten'!$E$21,G925='Umrechnungskurse und Konstanten'!$E$22,G925='Umrechnungskurse und Konstanten'!$E$23),"VSt. Satz ok.","falsche/keine VSt.")</f>
        <v>falsche/keine VSt.</v>
      </c>
      <c r="M925" s="67" t="str">
        <f>IF(AND(C925&gt;='Umrechnungskurse und Konstanten'!$C$11,C925&lt;='Umrechnungskurse und Konstanten'!$D$13),"Periode ok.","falsche Periode")</f>
        <v>falsche Periode</v>
      </c>
    </row>
    <row r="926" spans="2:13" x14ac:dyDescent="0.3">
      <c r="B926" s="56"/>
      <c r="C926" s="38"/>
      <c r="D926" s="38"/>
      <c r="E926" s="45"/>
      <c r="F926" s="40"/>
      <c r="G926" s="52"/>
      <c r="H926" s="42">
        <f t="shared" si="42"/>
        <v>0</v>
      </c>
      <c r="I926" s="43">
        <f>IF(AND(C926&gt;='Umrechnungskurse und Konstanten'!$C$5,C926&lt;='Umrechnungskurse und Konstanten'!$D$5),F926*'Umrechnungskurse und Konstanten'!$E$5,0)+IF(AND(C926&gt;='Umrechnungskurse und Konstanten'!$C$6,C926&lt;='Umrechnungskurse und Konstanten'!$D$6),F926*'Umrechnungskurse und Konstanten'!$E$6,0)+IF(AND(C926&gt;='Umrechnungskurse und Konstanten'!$C$7,C926&lt;='Umrechnungskurse und Konstanten'!$D$7),F926*'Umrechnungskurse und Konstanten'!$E$7,0)+IF(AND(C926&gt;='Umrechnungskurse und Konstanten'!$C$8,C926&lt;='Umrechnungskurse und Konstanten'!$D$8),F926*'Umrechnungskurse und Konstanten'!$E$8,0)+IF(AND(C926&gt;='Umrechnungskurse und Konstanten'!$C$9,C926&lt;='Umrechnungskurse und Konstanten'!$D$9),F926*'Umrechnungskurse und Konstanten'!$E$9,0)+IF(AND(C926&gt;='Umrechnungskurse und Konstanten'!$C$10,C926&lt;='Umrechnungskurse und Konstanten'!$D$10),F926*'Umrechnungskurse und Konstanten'!$E$10,0)+IF(AND(C926&gt;='Umrechnungskurse und Konstanten'!$C$11,C926&lt;='Umrechnungskurse und Konstanten'!$D$11),F926*'Umrechnungskurse und Konstanten'!$E$11,0)+IF(AND(C926&gt;='Umrechnungskurse und Konstanten'!$C$12,C926&lt;='Umrechnungskurse und Konstanten'!$D$12),F926*'Umrechnungskurse und Konstanten'!$E$12,0)+IF(AND(C926&gt;='Umrechnungskurse und Konstanten'!$C$13,C926&lt;='Umrechnungskurse und Konstanten'!$D$13),F926*'Umrechnungskurse und Konstanten'!$E$13,0)+IF(AND(C926&gt;='Umrechnungskurse und Konstanten'!$C$14,C926&lt;='Umrechnungskurse und Konstanten'!$D$14),F926*'Umrechnungskurse und Konstanten'!$E$14,0)+IF(AND(C926&gt;='Umrechnungskurse und Konstanten'!$C$15,C926&lt;='Umrechnungskurse und Konstanten'!$D$15),F926*'Umrechnungskurse und Konstanten'!$E$15,0)+IF(AND(C926&gt;='Umrechnungskurse und Konstanten'!$C$16,C926&lt;='Umrechnungskurse und Konstanten'!$D$16),F926*'Umrechnungskurse und Konstanten'!$E$16,0)</f>
        <v>0</v>
      </c>
      <c r="J926" s="43">
        <f t="shared" si="43"/>
        <v>0</v>
      </c>
      <c r="K926" s="43">
        <f t="shared" si="44"/>
        <v>0</v>
      </c>
      <c r="L926" s="69" t="str">
        <f>IF(OR(G926='Umrechnungskurse und Konstanten'!$E$21,G926='Umrechnungskurse und Konstanten'!$E$22,G926='Umrechnungskurse und Konstanten'!$E$23),"VSt. Satz ok.","falsche/keine VSt.")</f>
        <v>falsche/keine VSt.</v>
      </c>
      <c r="M926" s="67" t="str">
        <f>IF(AND(C926&gt;='Umrechnungskurse und Konstanten'!$C$11,C926&lt;='Umrechnungskurse und Konstanten'!$D$13),"Periode ok.","falsche Periode")</f>
        <v>falsche Periode</v>
      </c>
    </row>
    <row r="927" spans="2:13" x14ac:dyDescent="0.3">
      <c r="B927" s="56"/>
      <c r="C927" s="38"/>
      <c r="D927" s="38"/>
      <c r="E927" s="45"/>
      <c r="F927" s="40"/>
      <c r="G927" s="52"/>
      <c r="H927" s="42">
        <f t="shared" si="42"/>
        <v>0</v>
      </c>
      <c r="I927" s="43">
        <f>IF(AND(C927&gt;='Umrechnungskurse und Konstanten'!$C$5,C927&lt;='Umrechnungskurse und Konstanten'!$D$5),F927*'Umrechnungskurse und Konstanten'!$E$5,0)+IF(AND(C927&gt;='Umrechnungskurse und Konstanten'!$C$6,C927&lt;='Umrechnungskurse und Konstanten'!$D$6),F927*'Umrechnungskurse und Konstanten'!$E$6,0)+IF(AND(C927&gt;='Umrechnungskurse und Konstanten'!$C$7,C927&lt;='Umrechnungskurse und Konstanten'!$D$7),F927*'Umrechnungskurse und Konstanten'!$E$7,0)+IF(AND(C927&gt;='Umrechnungskurse und Konstanten'!$C$8,C927&lt;='Umrechnungskurse und Konstanten'!$D$8),F927*'Umrechnungskurse und Konstanten'!$E$8,0)+IF(AND(C927&gt;='Umrechnungskurse und Konstanten'!$C$9,C927&lt;='Umrechnungskurse und Konstanten'!$D$9),F927*'Umrechnungskurse und Konstanten'!$E$9,0)+IF(AND(C927&gt;='Umrechnungskurse und Konstanten'!$C$10,C927&lt;='Umrechnungskurse und Konstanten'!$D$10),F927*'Umrechnungskurse und Konstanten'!$E$10,0)+IF(AND(C927&gt;='Umrechnungskurse und Konstanten'!$C$11,C927&lt;='Umrechnungskurse und Konstanten'!$D$11),F927*'Umrechnungskurse und Konstanten'!$E$11,0)+IF(AND(C927&gt;='Umrechnungskurse und Konstanten'!$C$12,C927&lt;='Umrechnungskurse und Konstanten'!$D$12),F927*'Umrechnungskurse und Konstanten'!$E$12,0)+IF(AND(C927&gt;='Umrechnungskurse und Konstanten'!$C$13,C927&lt;='Umrechnungskurse und Konstanten'!$D$13),F927*'Umrechnungskurse und Konstanten'!$E$13,0)+IF(AND(C927&gt;='Umrechnungskurse und Konstanten'!$C$14,C927&lt;='Umrechnungskurse und Konstanten'!$D$14),F927*'Umrechnungskurse und Konstanten'!$E$14,0)+IF(AND(C927&gt;='Umrechnungskurse und Konstanten'!$C$15,C927&lt;='Umrechnungskurse und Konstanten'!$D$15),F927*'Umrechnungskurse und Konstanten'!$E$15,0)+IF(AND(C927&gt;='Umrechnungskurse und Konstanten'!$C$16,C927&lt;='Umrechnungskurse und Konstanten'!$D$16),F927*'Umrechnungskurse und Konstanten'!$E$16,0)</f>
        <v>0</v>
      </c>
      <c r="J927" s="43">
        <f t="shared" si="43"/>
        <v>0</v>
      </c>
      <c r="K927" s="43">
        <f t="shared" si="44"/>
        <v>0</v>
      </c>
      <c r="L927" s="69" t="str">
        <f>IF(OR(G927='Umrechnungskurse und Konstanten'!$E$21,G927='Umrechnungskurse und Konstanten'!$E$22,G927='Umrechnungskurse und Konstanten'!$E$23),"VSt. Satz ok.","falsche/keine VSt.")</f>
        <v>falsche/keine VSt.</v>
      </c>
      <c r="M927" s="67" t="str">
        <f>IF(AND(C927&gt;='Umrechnungskurse und Konstanten'!$C$11,C927&lt;='Umrechnungskurse und Konstanten'!$D$13),"Periode ok.","falsche Periode")</f>
        <v>falsche Periode</v>
      </c>
    </row>
    <row r="928" spans="2:13" x14ac:dyDescent="0.3">
      <c r="B928" s="56"/>
      <c r="C928" s="38"/>
      <c r="D928" s="38"/>
      <c r="E928" s="45"/>
      <c r="F928" s="40"/>
      <c r="G928" s="52"/>
      <c r="H928" s="42">
        <f t="shared" si="42"/>
        <v>0</v>
      </c>
      <c r="I928" s="43">
        <f>IF(AND(C928&gt;='Umrechnungskurse und Konstanten'!$C$5,C928&lt;='Umrechnungskurse und Konstanten'!$D$5),F928*'Umrechnungskurse und Konstanten'!$E$5,0)+IF(AND(C928&gt;='Umrechnungskurse und Konstanten'!$C$6,C928&lt;='Umrechnungskurse und Konstanten'!$D$6),F928*'Umrechnungskurse und Konstanten'!$E$6,0)+IF(AND(C928&gt;='Umrechnungskurse und Konstanten'!$C$7,C928&lt;='Umrechnungskurse und Konstanten'!$D$7),F928*'Umrechnungskurse und Konstanten'!$E$7,0)+IF(AND(C928&gt;='Umrechnungskurse und Konstanten'!$C$8,C928&lt;='Umrechnungskurse und Konstanten'!$D$8),F928*'Umrechnungskurse und Konstanten'!$E$8,0)+IF(AND(C928&gt;='Umrechnungskurse und Konstanten'!$C$9,C928&lt;='Umrechnungskurse und Konstanten'!$D$9),F928*'Umrechnungskurse und Konstanten'!$E$9,0)+IF(AND(C928&gt;='Umrechnungskurse und Konstanten'!$C$10,C928&lt;='Umrechnungskurse und Konstanten'!$D$10),F928*'Umrechnungskurse und Konstanten'!$E$10,0)+IF(AND(C928&gt;='Umrechnungskurse und Konstanten'!$C$11,C928&lt;='Umrechnungskurse und Konstanten'!$D$11),F928*'Umrechnungskurse und Konstanten'!$E$11,0)+IF(AND(C928&gt;='Umrechnungskurse und Konstanten'!$C$12,C928&lt;='Umrechnungskurse und Konstanten'!$D$12),F928*'Umrechnungskurse und Konstanten'!$E$12,0)+IF(AND(C928&gt;='Umrechnungskurse und Konstanten'!$C$13,C928&lt;='Umrechnungskurse und Konstanten'!$D$13),F928*'Umrechnungskurse und Konstanten'!$E$13,0)+IF(AND(C928&gt;='Umrechnungskurse und Konstanten'!$C$14,C928&lt;='Umrechnungskurse und Konstanten'!$D$14),F928*'Umrechnungskurse und Konstanten'!$E$14,0)+IF(AND(C928&gt;='Umrechnungskurse und Konstanten'!$C$15,C928&lt;='Umrechnungskurse und Konstanten'!$D$15),F928*'Umrechnungskurse und Konstanten'!$E$15,0)+IF(AND(C928&gt;='Umrechnungskurse und Konstanten'!$C$16,C928&lt;='Umrechnungskurse und Konstanten'!$D$16),F928*'Umrechnungskurse und Konstanten'!$E$16,0)</f>
        <v>0</v>
      </c>
      <c r="J928" s="43">
        <f t="shared" si="43"/>
        <v>0</v>
      </c>
      <c r="K928" s="43">
        <f t="shared" si="44"/>
        <v>0</v>
      </c>
      <c r="L928" s="69" t="str">
        <f>IF(OR(G928='Umrechnungskurse und Konstanten'!$E$21,G928='Umrechnungskurse und Konstanten'!$E$22,G928='Umrechnungskurse und Konstanten'!$E$23),"VSt. Satz ok.","falsche/keine VSt.")</f>
        <v>falsche/keine VSt.</v>
      </c>
      <c r="M928" s="67" t="str">
        <f>IF(AND(C928&gt;='Umrechnungskurse und Konstanten'!$C$11,C928&lt;='Umrechnungskurse und Konstanten'!$D$13),"Periode ok.","falsche Periode")</f>
        <v>falsche Periode</v>
      </c>
    </row>
    <row r="929" spans="2:13" x14ac:dyDescent="0.3">
      <c r="B929" s="56"/>
      <c r="C929" s="38"/>
      <c r="D929" s="38"/>
      <c r="E929" s="45"/>
      <c r="F929" s="40"/>
      <c r="G929" s="52"/>
      <c r="H929" s="42">
        <f t="shared" si="42"/>
        <v>0</v>
      </c>
      <c r="I929" s="43">
        <f>IF(AND(C929&gt;='Umrechnungskurse und Konstanten'!$C$5,C929&lt;='Umrechnungskurse und Konstanten'!$D$5),F929*'Umrechnungskurse und Konstanten'!$E$5,0)+IF(AND(C929&gt;='Umrechnungskurse und Konstanten'!$C$6,C929&lt;='Umrechnungskurse und Konstanten'!$D$6),F929*'Umrechnungskurse und Konstanten'!$E$6,0)+IF(AND(C929&gt;='Umrechnungskurse und Konstanten'!$C$7,C929&lt;='Umrechnungskurse und Konstanten'!$D$7),F929*'Umrechnungskurse und Konstanten'!$E$7,0)+IF(AND(C929&gt;='Umrechnungskurse und Konstanten'!$C$8,C929&lt;='Umrechnungskurse und Konstanten'!$D$8),F929*'Umrechnungskurse und Konstanten'!$E$8,0)+IF(AND(C929&gt;='Umrechnungskurse und Konstanten'!$C$9,C929&lt;='Umrechnungskurse und Konstanten'!$D$9),F929*'Umrechnungskurse und Konstanten'!$E$9,0)+IF(AND(C929&gt;='Umrechnungskurse und Konstanten'!$C$10,C929&lt;='Umrechnungskurse und Konstanten'!$D$10),F929*'Umrechnungskurse und Konstanten'!$E$10,0)+IF(AND(C929&gt;='Umrechnungskurse und Konstanten'!$C$11,C929&lt;='Umrechnungskurse und Konstanten'!$D$11),F929*'Umrechnungskurse und Konstanten'!$E$11,0)+IF(AND(C929&gt;='Umrechnungskurse und Konstanten'!$C$12,C929&lt;='Umrechnungskurse und Konstanten'!$D$12),F929*'Umrechnungskurse und Konstanten'!$E$12,0)+IF(AND(C929&gt;='Umrechnungskurse und Konstanten'!$C$13,C929&lt;='Umrechnungskurse und Konstanten'!$D$13),F929*'Umrechnungskurse und Konstanten'!$E$13,0)+IF(AND(C929&gt;='Umrechnungskurse und Konstanten'!$C$14,C929&lt;='Umrechnungskurse und Konstanten'!$D$14),F929*'Umrechnungskurse und Konstanten'!$E$14,0)+IF(AND(C929&gt;='Umrechnungskurse und Konstanten'!$C$15,C929&lt;='Umrechnungskurse und Konstanten'!$D$15),F929*'Umrechnungskurse und Konstanten'!$E$15,0)+IF(AND(C929&gt;='Umrechnungskurse und Konstanten'!$C$16,C929&lt;='Umrechnungskurse und Konstanten'!$D$16),F929*'Umrechnungskurse und Konstanten'!$E$16,0)</f>
        <v>0</v>
      </c>
      <c r="J929" s="43">
        <f t="shared" si="43"/>
        <v>0</v>
      </c>
      <c r="K929" s="43">
        <f t="shared" si="44"/>
        <v>0</v>
      </c>
      <c r="L929" s="69" t="str">
        <f>IF(OR(G929='Umrechnungskurse und Konstanten'!$E$21,G929='Umrechnungskurse und Konstanten'!$E$22,G929='Umrechnungskurse und Konstanten'!$E$23),"VSt. Satz ok.","falsche/keine VSt.")</f>
        <v>falsche/keine VSt.</v>
      </c>
      <c r="M929" s="67" t="str">
        <f>IF(AND(C929&gt;='Umrechnungskurse und Konstanten'!$C$11,C929&lt;='Umrechnungskurse und Konstanten'!$D$13),"Periode ok.","falsche Periode")</f>
        <v>falsche Periode</v>
      </c>
    </row>
    <row r="930" spans="2:13" x14ac:dyDescent="0.3">
      <c r="B930" s="56"/>
      <c r="C930" s="38"/>
      <c r="D930" s="38"/>
      <c r="E930" s="45"/>
      <c r="F930" s="40"/>
      <c r="G930" s="52"/>
      <c r="H930" s="42">
        <f t="shared" si="42"/>
        <v>0</v>
      </c>
      <c r="I930" s="43">
        <f>IF(AND(C930&gt;='Umrechnungskurse und Konstanten'!$C$5,C930&lt;='Umrechnungskurse und Konstanten'!$D$5),F930*'Umrechnungskurse und Konstanten'!$E$5,0)+IF(AND(C930&gt;='Umrechnungskurse und Konstanten'!$C$6,C930&lt;='Umrechnungskurse und Konstanten'!$D$6),F930*'Umrechnungskurse und Konstanten'!$E$6,0)+IF(AND(C930&gt;='Umrechnungskurse und Konstanten'!$C$7,C930&lt;='Umrechnungskurse und Konstanten'!$D$7),F930*'Umrechnungskurse und Konstanten'!$E$7,0)+IF(AND(C930&gt;='Umrechnungskurse und Konstanten'!$C$8,C930&lt;='Umrechnungskurse und Konstanten'!$D$8),F930*'Umrechnungskurse und Konstanten'!$E$8,0)+IF(AND(C930&gt;='Umrechnungskurse und Konstanten'!$C$9,C930&lt;='Umrechnungskurse und Konstanten'!$D$9),F930*'Umrechnungskurse und Konstanten'!$E$9,0)+IF(AND(C930&gt;='Umrechnungskurse und Konstanten'!$C$10,C930&lt;='Umrechnungskurse und Konstanten'!$D$10),F930*'Umrechnungskurse und Konstanten'!$E$10,0)+IF(AND(C930&gt;='Umrechnungskurse und Konstanten'!$C$11,C930&lt;='Umrechnungskurse und Konstanten'!$D$11),F930*'Umrechnungskurse und Konstanten'!$E$11,0)+IF(AND(C930&gt;='Umrechnungskurse und Konstanten'!$C$12,C930&lt;='Umrechnungskurse und Konstanten'!$D$12),F930*'Umrechnungskurse und Konstanten'!$E$12,0)+IF(AND(C930&gt;='Umrechnungskurse und Konstanten'!$C$13,C930&lt;='Umrechnungskurse und Konstanten'!$D$13),F930*'Umrechnungskurse und Konstanten'!$E$13,0)+IF(AND(C930&gt;='Umrechnungskurse und Konstanten'!$C$14,C930&lt;='Umrechnungskurse und Konstanten'!$D$14),F930*'Umrechnungskurse und Konstanten'!$E$14,0)+IF(AND(C930&gt;='Umrechnungskurse und Konstanten'!$C$15,C930&lt;='Umrechnungskurse und Konstanten'!$D$15),F930*'Umrechnungskurse und Konstanten'!$E$15,0)+IF(AND(C930&gt;='Umrechnungskurse und Konstanten'!$C$16,C930&lt;='Umrechnungskurse und Konstanten'!$D$16),F930*'Umrechnungskurse und Konstanten'!$E$16,0)</f>
        <v>0</v>
      </c>
      <c r="J930" s="43">
        <f t="shared" si="43"/>
        <v>0</v>
      </c>
      <c r="K930" s="43">
        <f t="shared" si="44"/>
        <v>0</v>
      </c>
      <c r="L930" s="69" t="str">
        <f>IF(OR(G930='Umrechnungskurse und Konstanten'!$E$21,G930='Umrechnungskurse und Konstanten'!$E$22,G930='Umrechnungskurse und Konstanten'!$E$23),"VSt. Satz ok.","falsche/keine VSt.")</f>
        <v>falsche/keine VSt.</v>
      </c>
      <c r="M930" s="67" t="str">
        <f>IF(AND(C930&gt;='Umrechnungskurse und Konstanten'!$C$11,C930&lt;='Umrechnungskurse und Konstanten'!$D$13),"Periode ok.","falsche Periode")</f>
        <v>falsche Periode</v>
      </c>
    </row>
    <row r="931" spans="2:13" x14ac:dyDescent="0.3">
      <c r="B931" s="56"/>
      <c r="C931" s="38"/>
      <c r="D931" s="38"/>
      <c r="E931" s="45"/>
      <c r="F931" s="40"/>
      <c r="G931" s="52"/>
      <c r="H931" s="42">
        <f t="shared" si="42"/>
        <v>0</v>
      </c>
      <c r="I931" s="43">
        <f>IF(AND(C931&gt;='Umrechnungskurse und Konstanten'!$C$5,C931&lt;='Umrechnungskurse und Konstanten'!$D$5),F931*'Umrechnungskurse und Konstanten'!$E$5,0)+IF(AND(C931&gt;='Umrechnungskurse und Konstanten'!$C$6,C931&lt;='Umrechnungskurse und Konstanten'!$D$6),F931*'Umrechnungskurse und Konstanten'!$E$6,0)+IF(AND(C931&gt;='Umrechnungskurse und Konstanten'!$C$7,C931&lt;='Umrechnungskurse und Konstanten'!$D$7),F931*'Umrechnungskurse und Konstanten'!$E$7,0)+IF(AND(C931&gt;='Umrechnungskurse und Konstanten'!$C$8,C931&lt;='Umrechnungskurse und Konstanten'!$D$8),F931*'Umrechnungskurse und Konstanten'!$E$8,0)+IF(AND(C931&gt;='Umrechnungskurse und Konstanten'!$C$9,C931&lt;='Umrechnungskurse und Konstanten'!$D$9),F931*'Umrechnungskurse und Konstanten'!$E$9,0)+IF(AND(C931&gt;='Umrechnungskurse und Konstanten'!$C$10,C931&lt;='Umrechnungskurse und Konstanten'!$D$10),F931*'Umrechnungskurse und Konstanten'!$E$10,0)+IF(AND(C931&gt;='Umrechnungskurse und Konstanten'!$C$11,C931&lt;='Umrechnungskurse und Konstanten'!$D$11),F931*'Umrechnungskurse und Konstanten'!$E$11,0)+IF(AND(C931&gt;='Umrechnungskurse und Konstanten'!$C$12,C931&lt;='Umrechnungskurse und Konstanten'!$D$12),F931*'Umrechnungskurse und Konstanten'!$E$12,0)+IF(AND(C931&gt;='Umrechnungskurse und Konstanten'!$C$13,C931&lt;='Umrechnungskurse und Konstanten'!$D$13),F931*'Umrechnungskurse und Konstanten'!$E$13,0)+IF(AND(C931&gt;='Umrechnungskurse und Konstanten'!$C$14,C931&lt;='Umrechnungskurse und Konstanten'!$D$14),F931*'Umrechnungskurse und Konstanten'!$E$14,0)+IF(AND(C931&gt;='Umrechnungskurse und Konstanten'!$C$15,C931&lt;='Umrechnungskurse und Konstanten'!$D$15),F931*'Umrechnungskurse und Konstanten'!$E$15,0)+IF(AND(C931&gt;='Umrechnungskurse und Konstanten'!$C$16,C931&lt;='Umrechnungskurse und Konstanten'!$D$16),F931*'Umrechnungskurse und Konstanten'!$E$16,0)</f>
        <v>0</v>
      </c>
      <c r="J931" s="43">
        <f t="shared" si="43"/>
        <v>0</v>
      </c>
      <c r="K931" s="43">
        <f t="shared" si="44"/>
        <v>0</v>
      </c>
      <c r="L931" s="69" t="str">
        <f>IF(OR(G931='Umrechnungskurse und Konstanten'!$E$21,G931='Umrechnungskurse und Konstanten'!$E$22,G931='Umrechnungskurse und Konstanten'!$E$23),"VSt. Satz ok.","falsche/keine VSt.")</f>
        <v>falsche/keine VSt.</v>
      </c>
      <c r="M931" s="67" t="str">
        <f>IF(AND(C931&gt;='Umrechnungskurse und Konstanten'!$C$11,C931&lt;='Umrechnungskurse und Konstanten'!$D$13),"Periode ok.","falsche Periode")</f>
        <v>falsche Periode</v>
      </c>
    </row>
    <row r="932" spans="2:13" x14ac:dyDescent="0.3">
      <c r="B932" s="56"/>
      <c r="C932" s="38"/>
      <c r="D932" s="38"/>
      <c r="E932" s="45"/>
      <c r="F932" s="40"/>
      <c r="G932" s="52"/>
      <c r="H932" s="42">
        <f t="shared" si="42"/>
        <v>0</v>
      </c>
      <c r="I932" s="43">
        <f>IF(AND(C932&gt;='Umrechnungskurse und Konstanten'!$C$5,C932&lt;='Umrechnungskurse und Konstanten'!$D$5),F932*'Umrechnungskurse und Konstanten'!$E$5,0)+IF(AND(C932&gt;='Umrechnungskurse und Konstanten'!$C$6,C932&lt;='Umrechnungskurse und Konstanten'!$D$6),F932*'Umrechnungskurse und Konstanten'!$E$6,0)+IF(AND(C932&gt;='Umrechnungskurse und Konstanten'!$C$7,C932&lt;='Umrechnungskurse und Konstanten'!$D$7),F932*'Umrechnungskurse und Konstanten'!$E$7,0)+IF(AND(C932&gt;='Umrechnungskurse und Konstanten'!$C$8,C932&lt;='Umrechnungskurse und Konstanten'!$D$8),F932*'Umrechnungskurse und Konstanten'!$E$8,0)+IF(AND(C932&gt;='Umrechnungskurse und Konstanten'!$C$9,C932&lt;='Umrechnungskurse und Konstanten'!$D$9),F932*'Umrechnungskurse und Konstanten'!$E$9,0)+IF(AND(C932&gt;='Umrechnungskurse und Konstanten'!$C$10,C932&lt;='Umrechnungskurse und Konstanten'!$D$10),F932*'Umrechnungskurse und Konstanten'!$E$10,0)+IF(AND(C932&gt;='Umrechnungskurse und Konstanten'!$C$11,C932&lt;='Umrechnungskurse und Konstanten'!$D$11),F932*'Umrechnungskurse und Konstanten'!$E$11,0)+IF(AND(C932&gt;='Umrechnungskurse und Konstanten'!$C$12,C932&lt;='Umrechnungskurse und Konstanten'!$D$12),F932*'Umrechnungskurse und Konstanten'!$E$12,0)+IF(AND(C932&gt;='Umrechnungskurse und Konstanten'!$C$13,C932&lt;='Umrechnungskurse und Konstanten'!$D$13),F932*'Umrechnungskurse und Konstanten'!$E$13,0)+IF(AND(C932&gt;='Umrechnungskurse und Konstanten'!$C$14,C932&lt;='Umrechnungskurse und Konstanten'!$D$14),F932*'Umrechnungskurse und Konstanten'!$E$14,0)+IF(AND(C932&gt;='Umrechnungskurse und Konstanten'!$C$15,C932&lt;='Umrechnungskurse und Konstanten'!$D$15),F932*'Umrechnungskurse und Konstanten'!$E$15,0)+IF(AND(C932&gt;='Umrechnungskurse und Konstanten'!$C$16,C932&lt;='Umrechnungskurse und Konstanten'!$D$16),F932*'Umrechnungskurse und Konstanten'!$E$16,0)</f>
        <v>0</v>
      </c>
      <c r="J932" s="43">
        <f t="shared" si="43"/>
        <v>0</v>
      </c>
      <c r="K932" s="43">
        <f t="shared" si="44"/>
        <v>0</v>
      </c>
      <c r="L932" s="69" t="str">
        <f>IF(OR(G932='Umrechnungskurse und Konstanten'!$E$21,G932='Umrechnungskurse und Konstanten'!$E$22,G932='Umrechnungskurse und Konstanten'!$E$23),"VSt. Satz ok.","falsche/keine VSt.")</f>
        <v>falsche/keine VSt.</v>
      </c>
      <c r="M932" s="67" t="str">
        <f>IF(AND(C932&gt;='Umrechnungskurse und Konstanten'!$C$11,C932&lt;='Umrechnungskurse und Konstanten'!$D$13),"Periode ok.","falsche Periode")</f>
        <v>falsche Periode</v>
      </c>
    </row>
    <row r="933" spans="2:13" x14ac:dyDescent="0.3">
      <c r="B933" s="56"/>
      <c r="C933" s="38"/>
      <c r="D933" s="38"/>
      <c r="E933" s="45"/>
      <c r="F933" s="40"/>
      <c r="G933" s="52"/>
      <c r="H933" s="42">
        <f t="shared" si="42"/>
        <v>0</v>
      </c>
      <c r="I933" s="43">
        <f>IF(AND(C933&gt;='Umrechnungskurse und Konstanten'!$C$5,C933&lt;='Umrechnungskurse und Konstanten'!$D$5),F933*'Umrechnungskurse und Konstanten'!$E$5,0)+IF(AND(C933&gt;='Umrechnungskurse und Konstanten'!$C$6,C933&lt;='Umrechnungskurse und Konstanten'!$D$6),F933*'Umrechnungskurse und Konstanten'!$E$6,0)+IF(AND(C933&gt;='Umrechnungskurse und Konstanten'!$C$7,C933&lt;='Umrechnungskurse und Konstanten'!$D$7),F933*'Umrechnungskurse und Konstanten'!$E$7,0)+IF(AND(C933&gt;='Umrechnungskurse und Konstanten'!$C$8,C933&lt;='Umrechnungskurse und Konstanten'!$D$8),F933*'Umrechnungskurse und Konstanten'!$E$8,0)+IF(AND(C933&gt;='Umrechnungskurse und Konstanten'!$C$9,C933&lt;='Umrechnungskurse und Konstanten'!$D$9),F933*'Umrechnungskurse und Konstanten'!$E$9,0)+IF(AND(C933&gt;='Umrechnungskurse und Konstanten'!$C$10,C933&lt;='Umrechnungskurse und Konstanten'!$D$10),F933*'Umrechnungskurse und Konstanten'!$E$10,0)+IF(AND(C933&gt;='Umrechnungskurse und Konstanten'!$C$11,C933&lt;='Umrechnungskurse und Konstanten'!$D$11),F933*'Umrechnungskurse und Konstanten'!$E$11,0)+IF(AND(C933&gt;='Umrechnungskurse und Konstanten'!$C$12,C933&lt;='Umrechnungskurse und Konstanten'!$D$12),F933*'Umrechnungskurse und Konstanten'!$E$12,0)+IF(AND(C933&gt;='Umrechnungskurse und Konstanten'!$C$13,C933&lt;='Umrechnungskurse und Konstanten'!$D$13),F933*'Umrechnungskurse und Konstanten'!$E$13,0)+IF(AND(C933&gt;='Umrechnungskurse und Konstanten'!$C$14,C933&lt;='Umrechnungskurse und Konstanten'!$D$14),F933*'Umrechnungskurse und Konstanten'!$E$14,0)+IF(AND(C933&gt;='Umrechnungskurse und Konstanten'!$C$15,C933&lt;='Umrechnungskurse und Konstanten'!$D$15),F933*'Umrechnungskurse und Konstanten'!$E$15,0)+IF(AND(C933&gt;='Umrechnungskurse und Konstanten'!$C$16,C933&lt;='Umrechnungskurse und Konstanten'!$D$16),F933*'Umrechnungskurse und Konstanten'!$E$16,0)</f>
        <v>0</v>
      </c>
      <c r="J933" s="43">
        <f t="shared" si="43"/>
        <v>0</v>
      </c>
      <c r="K933" s="43">
        <f t="shared" si="44"/>
        <v>0</v>
      </c>
      <c r="L933" s="69" t="str">
        <f>IF(OR(G933='Umrechnungskurse und Konstanten'!$E$21,G933='Umrechnungskurse und Konstanten'!$E$22,G933='Umrechnungskurse und Konstanten'!$E$23),"VSt. Satz ok.","falsche/keine VSt.")</f>
        <v>falsche/keine VSt.</v>
      </c>
      <c r="M933" s="67" t="str">
        <f>IF(AND(C933&gt;='Umrechnungskurse und Konstanten'!$C$11,C933&lt;='Umrechnungskurse und Konstanten'!$D$13),"Periode ok.","falsche Periode")</f>
        <v>falsche Periode</v>
      </c>
    </row>
    <row r="934" spans="2:13" x14ac:dyDescent="0.3">
      <c r="B934" s="56"/>
      <c r="C934" s="38"/>
      <c r="D934" s="38"/>
      <c r="E934" s="45"/>
      <c r="F934" s="40"/>
      <c r="G934" s="52"/>
      <c r="H934" s="42">
        <f t="shared" si="42"/>
        <v>0</v>
      </c>
      <c r="I934" s="43">
        <f>IF(AND(C934&gt;='Umrechnungskurse und Konstanten'!$C$5,C934&lt;='Umrechnungskurse und Konstanten'!$D$5),F934*'Umrechnungskurse und Konstanten'!$E$5,0)+IF(AND(C934&gt;='Umrechnungskurse und Konstanten'!$C$6,C934&lt;='Umrechnungskurse und Konstanten'!$D$6),F934*'Umrechnungskurse und Konstanten'!$E$6,0)+IF(AND(C934&gt;='Umrechnungskurse und Konstanten'!$C$7,C934&lt;='Umrechnungskurse und Konstanten'!$D$7),F934*'Umrechnungskurse und Konstanten'!$E$7,0)+IF(AND(C934&gt;='Umrechnungskurse und Konstanten'!$C$8,C934&lt;='Umrechnungskurse und Konstanten'!$D$8),F934*'Umrechnungskurse und Konstanten'!$E$8,0)+IF(AND(C934&gt;='Umrechnungskurse und Konstanten'!$C$9,C934&lt;='Umrechnungskurse und Konstanten'!$D$9),F934*'Umrechnungskurse und Konstanten'!$E$9,0)+IF(AND(C934&gt;='Umrechnungskurse und Konstanten'!$C$10,C934&lt;='Umrechnungskurse und Konstanten'!$D$10),F934*'Umrechnungskurse und Konstanten'!$E$10,0)+IF(AND(C934&gt;='Umrechnungskurse und Konstanten'!$C$11,C934&lt;='Umrechnungskurse und Konstanten'!$D$11),F934*'Umrechnungskurse und Konstanten'!$E$11,0)+IF(AND(C934&gt;='Umrechnungskurse und Konstanten'!$C$12,C934&lt;='Umrechnungskurse und Konstanten'!$D$12),F934*'Umrechnungskurse und Konstanten'!$E$12,0)+IF(AND(C934&gt;='Umrechnungskurse und Konstanten'!$C$13,C934&lt;='Umrechnungskurse und Konstanten'!$D$13),F934*'Umrechnungskurse und Konstanten'!$E$13,0)+IF(AND(C934&gt;='Umrechnungskurse und Konstanten'!$C$14,C934&lt;='Umrechnungskurse und Konstanten'!$D$14),F934*'Umrechnungskurse und Konstanten'!$E$14,0)+IF(AND(C934&gt;='Umrechnungskurse und Konstanten'!$C$15,C934&lt;='Umrechnungskurse und Konstanten'!$D$15),F934*'Umrechnungskurse und Konstanten'!$E$15,0)+IF(AND(C934&gt;='Umrechnungskurse und Konstanten'!$C$16,C934&lt;='Umrechnungskurse und Konstanten'!$D$16),F934*'Umrechnungskurse und Konstanten'!$E$16,0)</f>
        <v>0</v>
      </c>
      <c r="J934" s="43">
        <f t="shared" si="43"/>
        <v>0</v>
      </c>
      <c r="K934" s="43">
        <f t="shared" si="44"/>
        <v>0</v>
      </c>
      <c r="L934" s="69" t="str">
        <f>IF(OR(G934='Umrechnungskurse und Konstanten'!$E$21,G934='Umrechnungskurse und Konstanten'!$E$22,G934='Umrechnungskurse und Konstanten'!$E$23),"VSt. Satz ok.","falsche/keine VSt.")</f>
        <v>falsche/keine VSt.</v>
      </c>
      <c r="M934" s="67" t="str">
        <f>IF(AND(C934&gt;='Umrechnungskurse und Konstanten'!$C$11,C934&lt;='Umrechnungskurse und Konstanten'!$D$13),"Periode ok.","falsche Periode")</f>
        <v>falsche Periode</v>
      </c>
    </row>
    <row r="935" spans="2:13" x14ac:dyDescent="0.3">
      <c r="B935" s="56"/>
      <c r="C935" s="38"/>
      <c r="D935" s="38"/>
      <c r="E935" s="45"/>
      <c r="F935" s="40"/>
      <c r="G935" s="52"/>
      <c r="H935" s="42">
        <f t="shared" si="42"/>
        <v>0</v>
      </c>
      <c r="I935" s="43">
        <f>IF(AND(C935&gt;='Umrechnungskurse und Konstanten'!$C$5,C935&lt;='Umrechnungskurse und Konstanten'!$D$5),F935*'Umrechnungskurse und Konstanten'!$E$5,0)+IF(AND(C935&gt;='Umrechnungskurse und Konstanten'!$C$6,C935&lt;='Umrechnungskurse und Konstanten'!$D$6),F935*'Umrechnungskurse und Konstanten'!$E$6,0)+IF(AND(C935&gt;='Umrechnungskurse und Konstanten'!$C$7,C935&lt;='Umrechnungskurse und Konstanten'!$D$7),F935*'Umrechnungskurse und Konstanten'!$E$7,0)+IF(AND(C935&gt;='Umrechnungskurse und Konstanten'!$C$8,C935&lt;='Umrechnungskurse und Konstanten'!$D$8),F935*'Umrechnungskurse und Konstanten'!$E$8,0)+IF(AND(C935&gt;='Umrechnungskurse und Konstanten'!$C$9,C935&lt;='Umrechnungskurse und Konstanten'!$D$9),F935*'Umrechnungskurse und Konstanten'!$E$9,0)+IF(AND(C935&gt;='Umrechnungskurse und Konstanten'!$C$10,C935&lt;='Umrechnungskurse und Konstanten'!$D$10),F935*'Umrechnungskurse und Konstanten'!$E$10,0)+IF(AND(C935&gt;='Umrechnungskurse und Konstanten'!$C$11,C935&lt;='Umrechnungskurse und Konstanten'!$D$11),F935*'Umrechnungskurse und Konstanten'!$E$11,0)+IF(AND(C935&gt;='Umrechnungskurse und Konstanten'!$C$12,C935&lt;='Umrechnungskurse und Konstanten'!$D$12),F935*'Umrechnungskurse und Konstanten'!$E$12,0)+IF(AND(C935&gt;='Umrechnungskurse und Konstanten'!$C$13,C935&lt;='Umrechnungskurse und Konstanten'!$D$13),F935*'Umrechnungskurse und Konstanten'!$E$13,0)+IF(AND(C935&gt;='Umrechnungskurse und Konstanten'!$C$14,C935&lt;='Umrechnungskurse und Konstanten'!$D$14),F935*'Umrechnungskurse und Konstanten'!$E$14,0)+IF(AND(C935&gt;='Umrechnungskurse und Konstanten'!$C$15,C935&lt;='Umrechnungskurse und Konstanten'!$D$15),F935*'Umrechnungskurse und Konstanten'!$E$15,0)+IF(AND(C935&gt;='Umrechnungskurse und Konstanten'!$C$16,C935&lt;='Umrechnungskurse und Konstanten'!$D$16),F935*'Umrechnungskurse und Konstanten'!$E$16,0)</f>
        <v>0</v>
      </c>
      <c r="J935" s="43">
        <f t="shared" si="43"/>
        <v>0</v>
      </c>
      <c r="K935" s="43">
        <f t="shared" si="44"/>
        <v>0</v>
      </c>
      <c r="L935" s="69" t="str">
        <f>IF(OR(G935='Umrechnungskurse und Konstanten'!$E$21,G935='Umrechnungskurse und Konstanten'!$E$22,G935='Umrechnungskurse und Konstanten'!$E$23),"VSt. Satz ok.","falsche/keine VSt.")</f>
        <v>falsche/keine VSt.</v>
      </c>
      <c r="M935" s="67" t="str">
        <f>IF(AND(C935&gt;='Umrechnungskurse und Konstanten'!$C$11,C935&lt;='Umrechnungskurse und Konstanten'!$D$13),"Periode ok.","falsche Periode")</f>
        <v>falsche Periode</v>
      </c>
    </row>
    <row r="936" spans="2:13" x14ac:dyDescent="0.3">
      <c r="B936" s="56"/>
      <c r="C936" s="38"/>
      <c r="D936" s="38"/>
      <c r="E936" s="45"/>
      <c r="F936" s="40"/>
      <c r="G936" s="52"/>
      <c r="H936" s="42">
        <f t="shared" si="42"/>
        <v>0</v>
      </c>
      <c r="I936" s="43">
        <f>IF(AND(C936&gt;='Umrechnungskurse und Konstanten'!$C$5,C936&lt;='Umrechnungskurse und Konstanten'!$D$5),F936*'Umrechnungskurse und Konstanten'!$E$5,0)+IF(AND(C936&gt;='Umrechnungskurse und Konstanten'!$C$6,C936&lt;='Umrechnungskurse und Konstanten'!$D$6),F936*'Umrechnungskurse und Konstanten'!$E$6,0)+IF(AND(C936&gt;='Umrechnungskurse und Konstanten'!$C$7,C936&lt;='Umrechnungskurse und Konstanten'!$D$7),F936*'Umrechnungskurse und Konstanten'!$E$7,0)+IF(AND(C936&gt;='Umrechnungskurse und Konstanten'!$C$8,C936&lt;='Umrechnungskurse und Konstanten'!$D$8),F936*'Umrechnungskurse und Konstanten'!$E$8,0)+IF(AND(C936&gt;='Umrechnungskurse und Konstanten'!$C$9,C936&lt;='Umrechnungskurse und Konstanten'!$D$9),F936*'Umrechnungskurse und Konstanten'!$E$9,0)+IF(AND(C936&gt;='Umrechnungskurse und Konstanten'!$C$10,C936&lt;='Umrechnungskurse und Konstanten'!$D$10),F936*'Umrechnungskurse und Konstanten'!$E$10,0)+IF(AND(C936&gt;='Umrechnungskurse und Konstanten'!$C$11,C936&lt;='Umrechnungskurse und Konstanten'!$D$11),F936*'Umrechnungskurse und Konstanten'!$E$11,0)+IF(AND(C936&gt;='Umrechnungskurse und Konstanten'!$C$12,C936&lt;='Umrechnungskurse und Konstanten'!$D$12),F936*'Umrechnungskurse und Konstanten'!$E$12,0)+IF(AND(C936&gt;='Umrechnungskurse und Konstanten'!$C$13,C936&lt;='Umrechnungskurse und Konstanten'!$D$13),F936*'Umrechnungskurse und Konstanten'!$E$13,0)+IF(AND(C936&gt;='Umrechnungskurse und Konstanten'!$C$14,C936&lt;='Umrechnungskurse und Konstanten'!$D$14),F936*'Umrechnungskurse und Konstanten'!$E$14,0)+IF(AND(C936&gt;='Umrechnungskurse und Konstanten'!$C$15,C936&lt;='Umrechnungskurse und Konstanten'!$D$15),F936*'Umrechnungskurse und Konstanten'!$E$15,0)+IF(AND(C936&gt;='Umrechnungskurse und Konstanten'!$C$16,C936&lt;='Umrechnungskurse und Konstanten'!$D$16),F936*'Umrechnungskurse und Konstanten'!$E$16,0)</f>
        <v>0</v>
      </c>
      <c r="J936" s="43">
        <f t="shared" si="43"/>
        <v>0</v>
      </c>
      <c r="K936" s="43">
        <f t="shared" si="44"/>
        <v>0</v>
      </c>
      <c r="L936" s="69" t="str">
        <f>IF(OR(G936='Umrechnungskurse und Konstanten'!$E$21,G936='Umrechnungskurse und Konstanten'!$E$22,G936='Umrechnungskurse und Konstanten'!$E$23),"VSt. Satz ok.","falsche/keine VSt.")</f>
        <v>falsche/keine VSt.</v>
      </c>
      <c r="M936" s="67" t="str">
        <f>IF(AND(C936&gt;='Umrechnungskurse und Konstanten'!$C$11,C936&lt;='Umrechnungskurse und Konstanten'!$D$13),"Periode ok.","falsche Periode")</f>
        <v>falsche Periode</v>
      </c>
    </row>
    <row r="937" spans="2:13" x14ac:dyDescent="0.3">
      <c r="B937" s="56"/>
      <c r="C937" s="38"/>
      <c r="D937" s="38"/>
      <c r="E937" s="45"/>
      <c r="F937" s="40"/>
      <c r="G937" s="52"/>
      <c r="H937" s="42">
        <f t="shared" si="42"/>
        <v>0</v>
      </c>
      <c r="I937" s="43">
        <f>IF(AND(C937&gt;='Umrechnungskurse und Konstanten'!$C$5,C937&lt;='Umrechnungskurse und Konstanten'!$D$5),F937*'Umrechnungskurse und Konstanten'!$E$5,0)+IF(AND(C937&gt;='Umrechnungskurse und Konstanten'!$C$6,C937&lt;='Umrechnungskurse und Konstanten'!$D$6),F937*'Umrechnungskurse und Konstanten'!$E$6,0)+IF(AND(C937&gt;='Umrechnungskurse und Konstanten'!$C$7,C937&lt;='Umrechnungskurse und Konstanten'!$D$7),F937*'Umrechnungskurse und Konstanten'!$E$7,0)+IF(AND(C937&gt;='Umrechnungskurse und Konstanten'!$C$8,C937&lt;='Umrechnungskurse und Konstanten'!$D$8),F937*'Umrechnungskurse und Konstanten'!$E$8,0)+IF(AND(C937&gt;='Umrechnungskurse und Konstanten'!$C$9,C937&lt;='Umrechnungskurse und Konstanten'!$D$9),F937*'Umrechnungskurse und Konstanten'!$E$9,0)+IF(AND(C937&gt;='Umrechnungskurse und Konstanten'!$C$10,C937&lt;='Umrechnungskurse und Konstanten'!$D$10),F937*'Umrechnungskurse und Konstanten'!$E$10,0)+IF(AND(C937&gt;='Umrechnungskurse und Konstanten'!$C$11,C937&lt;='Umrechnungskurse und Konstanten'!$D$11),F937*'Umrechnungskurse und Konstanten'!$E$11,0)+IF(AND(C937&gt;='Umrechnungskurse und Konstanten'!$C$12,C937&lt;='Umrechnungskurse und Konstanten'!$D$12),F937*'Umrechnungskurse und Konstanten'!$E$12,0)+IF(AND(C937&gt;='Umrechnungskurse und Konstanten'!$C$13,C937&lt;='Umrechnungskurse und Konstanten'!$D$13),F937*'Umrechnungskurse und Konstanten'!$E$13,0)+IF(AND(C937&gt;='Umrechnungskurse und Konstanten'!$C$14,C937&lt;='Umrechnungskurse und Konstanten'!$D$14),F937*'Umrechnungskurse und Konstanten'!$E$14,0)+IF(AND(C937&gt;='Umrechnungskurse und Konstanten'!$C$15,C937&lt;='Umrechnungskurse und Konstanten'!$D$15),F937*'Umrechnungskurse und Konstanten'!$E$15,0)+IF(AND(C937&gt;='Umrechnungskurse und Konstanten'!$C$16,C937&lt;='Umrechnungskurse und Konstanten'!$D$16),F937*'Umrechnungskurse und Konstanten'!$E$16,0)</f>
        <v>0</v>
      </c>
      <c r="J937" s="43">
        <f t="shared" si="43"/>
        <v>0</v>
      </c>
      <c r="K937" s="43">
        <f t="shared" si="44"/>
        <v>0</v>
      </c>
      <c r="L937" s="69" t="str">
        <f>IF(OR(G937='Umrechnungskurse und Konstanten'!$E$21,G937='Umrechnungskurse und Konstanten'!$E$22,G937='Umrechnungskurse und Konstanten'!$E$23),"VSt. Satz ok.","falsche/keine VSt.")</f>
        <v>falsche/keine VSt.</v>
      </c>
      <c r="M937" s="67" t="str">
        <f>IF(AND(C937&gt;='Umrechnungskurse und Konstanten'!$C$11,C937&lt;='Umrechnungskurse und Konstanten'!$D$13),"Periode ok.","falsche Periode")</f>
        <v>falsche Periode</v>
      </c>
    </row>
    <row r="938" spans="2:13" x14ac:dyDescent="0.3">
      <c r="B938" s="56"/>
      <c r="C938" s="38"/>
      <c r="D938" s="38"/>
      <c r="E938" s="45"/>
      <c r="F938" s="40"/>
      <c r="G938" s="52"/>
      <c r="H938" s="42">
        <f t="shared" si="42"/>
        <v>0</v>
      </c>
      <c r="I938" s="43">
        <f>IF(AND(C938&gt;='Umrechnungskurse und Konstanten'!$C$5,C938&lt;='Umrechnungskurse und Konstanten'!$D$5),F938*'Umrechnungskurse und Konstanten'!$E$5,0)+IF(AND(C938&gt;='Umrechnungskurse und Konstanten'!$C$6,C938&lt;='Umrechnungskurse und Konstanten'!$D$6),F938*'Umrechnungskurse und Konstanten'!$E$6,0)+IF(AND(C938&gt;='Umrechnungskurse und Konstanten'!$C$7,C938&lt;='Umrechnungskurse und Konstanten'!$D$7),F938*'Umrechnungskurse und Konstanten'!$E$7,0)+IF(AND(C938&gt;='Umrechnungskurse und Konstanten'!$C$8,C938&lt;='Umrechnungskurse und Konstanten'!$D$8),F938*'Umrechnungskurse und Konstanten'!$E$8,0)+IF(AND(C938&gt;='Umrechnungskurse und Konstanten'!$C$9,C938&lt;='Umrechnungskurse und Konstanten'!$D$9),F938*'Umrechnungskurse und Konstanten'!$E$9,0)+IF(AND(C938&gt;='Umrechnungskurse und Konstanten'!$C$10,C938&lt;='Umrechnungskurse und Konstanten'!$D$10),F938*'Umrechnungskurse und Konstanten'!$E$10,0)+IF(AND(C938&gt;='Umrechnungskurse und Konstanten'!$C$11,C938&lt;='Umrechnungskurse und Konstanten'!$D$11),F938*'Umrechnungskurse und Konstanten'!$E$11,0)+IF(AND(C938&gt;='Umrechnungskurse und Konstanten'!$C$12,C938&lt;='Umrechnungskurse und Konstanten'!$D$12),F938*'Umrechnungskurse und Konstanten'!$E$12,0)+IF(AND(C938&gt;='Umrechnungskurse und Konstanten'!$C$13,C938&lt;='Umrechnungskurse und Konstanten'!$D$13),F938*'Umrechnungskurse und Konstanten'!$E$13,0)+IF(AND(C938&gt;='Umrechnungskurse und Konstanten'!$C$14,C938&lt;='Umrechnungskurse und Konstanten'!$D$14),F938*'Umrechnungskurse und Konstanten'!$E$14,0)+IF(AND(C938&gt;='Umrechnungskurse und Konstanten'!$C$15,C938&lt;='Umrechnungskurse und Konstanten'!$D$15),F938*'Umrechnungskurse und Konstanten'!$E$15,0)+IF(AND(C938&gt;='Umrechnungskurse und Konstanten'!$C$16,C938&lt;='Umrechnungskurse und Konstanten'!$D$16),F938*'Umrechnungskurse und Konstanten'!$E$16,0)</f>
        <v>0</v>
      </c>
      <c r="J938" s="43">
        <f t="shared" si="43"/>
        <v>0</v>
      </c>
      <c r="K938" s="43">
        <f t="shared" si="44"/>
        <v>0</v>
      </c>
      <c r="L938" s="69" t="str">
        <f>IF(OR(G938='Umrechnungskurse und Konstanten'!$E$21,G938='Umrechnungskurse und Konstanten'!$E$22,G938='Umrechnungskurse und Konstanten'!$E$23),"VSt. Satz ok.","falsche/keine VSt.")</f>
        <v>falsche/keine VSt.</v>
      </c>
      <c r="M938" s="67" t="str">
        <f>IF(AND(C938&gt;='Umrechnungskurse und Konstanten'!$C$11,C938&lt;='Umrechnungskurse und Konstanten'!$D$13),"Periode ok.","falsche Periode")</f>
        <v>falsche Periode</v>
      </c>
    </row>
    <row r="939" spans="2:13" x14ac:dyDescent="0.3">
      <c r="B939" s="56"/>
      <c r="C939" s="38"/>
      <c r="D939" s="38"/>
      <c r="E939" s="45"/>
      <c r="F939" s="40"/>
      <c r="G939" s="52"/>
      <c r="H939" s="42">
        <f t="shared" si="42"/>
        <v>0</v>
      </c>
      <c r="I939" s="43">
        <f>IF(AND(C939&gt;='Umrechnungskurse und Konstanten'!$C$5,C939&lt;='Umrechnungskurse und Konstanten'!$D$5),F939*'Umrechnungskurse und Konstanten'!$E$5,0)+IF(AND(C939&gt;='Umrechnungskurse und Konstanten'!$C$6,C939&lt;='Umrechnungskurse und Konstanten'!$D$6),F939*'Umrechnungskurse und Konstanten'!$E$6,0)+IF(AND(C939&gt;='Umrechnungskurse und Konstanten'!$C$7,C939&lt;='Umrechnungskurse und Konstanten'!$D$7),F939*'Umrechnungskurse und Konstanten'!$E$7,0)+IF(AND(C939&gt;='Umrechnungskurse und Konstanten'!$C$8,C939&lt;='Umrechnungskurse und Konstanten'!$D$8),F939*'Umrechnungskurse und Konstanten'!$E$8,0)+IF(AND(C939&gt;='Umrechnungskurse und Konstanten'!$C$9,C939&lt;='Umrechnungskurse und Konstanten'!$D$9),F939*'Umrechnungskurse und Konstanten'!$E$9,0)+IF(AND(C939&gt;='Umrechnungskurse und Konstanten'!$C$10,C939&lt;='Umrechnungskurse und Konstanten'!$D$10),F939*'Umrechnungskurse und Konstanten'!$E$10,0)+IF(AND(C939&gt;='Umrechnungskurse und Konstanten'!$C$11,C939&lt;='Umrechnungskurse und Konstanten'!$D$11),F939*'Umrechnungskurse und Konstanten'!$E$11,0)+IF(AND(C939&gt;='Umrechnungskurse und Konstanten'!$C$12,C939&lt;='Umrechnungskurse und Konstanten'!$D$12),F939*'Umrechnungskurse und Konstanten'!$E$12,0)+IF(AND(C939&gt;='Umrechnungskurse und Konstanten'!$C$13,C939&lt;='Umrechnungskurse und Konstanten'!$D$13),F939*'Umrechnungskurse und Konstanten'!$E$13,0)+IF(AND(C939&gt;='Umrechnungskurse und Konstanten'!$C$14,C939&lt;='Umrechnungskurse und Konstanten'!$D$14),F939*'Umrechnungskurse und Konstanten'!$E$14,0)+IF(AND(C939&gt;='Umrechnungskurse und Konstanten'!$C$15,C939&lt;='Umrechnungskurse und Konstanten'!$D$15),F939*'Umrechnungskurse und Konstanten'!$E$15,0)+IF(AND(C939&gt;='Umrechnungskurse und Konstanten'!$C$16,C939&lt;='Umrechnungskurse und Konstanten'!$D$16),F939*'Umrechnungskurse und Konstanten'!$E$16,0)</f>
        <v>0</v>
      </c>
      <c r="J939" s="43">
        <f t="shared" si="43"/>
        <v>0</v>
      </c>
      <c r="K939" s="43">
        <f t="shared" si="44"/>
        <v>0</v>
      </c>
      <c r="L939" s="69" t="str">
        <f>IF(OR(G939='Umrechnungskurse und Konstanten'!$E$21,G939='Umrechnungskurse und Konstanten'!$E$22,G939='Umrechnungskurse und Konstanten'!$E$23),"VSt. Satz ok.","falsche/keine VSt.")</f>
        <v>falsche/keine VSt.</v>
      </c>
      <c r="M939" s="67" t="str">
        <f>IF(AND(C939&gt;='Umrechnungskurse und Konstanten'!$C$11,C939&lt;='Umrechnungskurse und Konstanten'!$D$13),"Periode ok.","falsche Periode")</f>
        <v>falsche Periode</v>
      </c>
    </row>
    <row r="940" spans="2:13" x14ac:dyDescent="0.3">
      <c r="B940" s="56"/>
      <c r="C940" s="38"/>
      <c r="D940" s="38"/>
      <c r="E940" s="45"/>
      <c r="F940" s="40"/>
      <c r="G940" s="52"/>
      <c r="H940" s="42">
        <f t="shared" si="42"/>
        <v>0</v>
      </c>
      <c r="I940" s="43">
        <f>IF(AND(C940&gt;='Umrechnungskurse und Konstanten'!$C$5,C940&lt;='Umrechnungskurse und Konstanten'!$D$5),F940*'Umrechnungskurse und Konstanten'!$E$5,0)+IF(AND(C940&gt;='Umrechnungskurse und Konstanten'!$C$6,C940&lt;='Umrechnungskurse und Konstanten'!$D$6),F940*'Umrechnungskurse und Konstanten'!$E$6,0)+IF(AND(C940&gt;='Umrechnungskurse und Konstanten'!$C$7,C940&lt;='Umrechnungskurse und Konstanten'!$D$7),F940*'Umrechnungskurse und Konstanten'!$E$7,0)+IF(AND(C940&gt;='Umrechnungskurse und Konstanten'!$C$8,C940&lt;='Umrechnungskurse und Konstanten'!$D$8),F940*'Umrechnungskurse und Konstanten'!$E$8,0)+IF(AND(C940&gt;='Umrechnungskurse und Konstanten'!$C$9,C940&lt;='Umrechnungskurse und Konstanten'!$D$9),F940*'Umrechnungskurse und Konstanten'!$E$9,0)+IF(AND(C940&gt;='Umrechnungskurse und Konstanten'!$C$10,C940&lt;='Umrechnungskurse und Konstanten'!$D$10),F940*'Umrechnungskurse und Konstanten'!$E$10,0)+IF(AND(C940&gt;='Umrechnungskurse und Konstanten'!$C$11,C940&lt;='Umrechnungskurse und Konstanten'!$D$11),F940*'Umrechnungskurse und Konstanten'!$E$11,0)+IF(AND(C940&gt;='Umrechnungskurse und Konstanten'!$C$12,C940&lt;='Umrechnungskurse und Konstanten'!$D$12),F940*'Umrechnungskurse und Konstanten'!$E$12,0)+IF(AND(C940&gt;='Umrechnungskurse und Konstanten'!$C$13,C940&lt;='Umrechnungskurse und Konstanten'!$D$13),F940*'Umrechnungskurse und Konstanten'!$E$13,0)+IF(AND(C940&gt;='Umrechnungskurse und Konstanten'!$C$14,C940&lt;='Umrechnungskurse und Konstanten'!$D$14),F940*'Umrechnungskurse und Konstanten'!$E$14,0)+IF(AND(C940&gt;='Umrechnungskurse und Konstanten'!$C$15,C940&lt;='Umrechnungskurse und Konstanten'!$D$15),F940*'Umrechnungskurse und Konstanten'!$E$15,0)+IF(AND(C940&gt;='Umrechnungskurse und Konstanten'!$C$16,C940&lt;='Umrechnungskurse und Konstanten'!$D$16),F940*'Umrechnungskurse und Konstanten'!$E$16,0)</f>
        <v>0</v>
      </c>
      <c r="J940" s="43">
        <f t="shared" si="43"/>
        <v>0</v>
      </c>
      <c r="K940" s="43">
        <f t="shared" si="44"/>
        <v>0</v>
      </c>
      <c r="L940" s="69" t="str">
        <f>IF(OR(G940='Umrechnungskurse und Konstanten'!$E$21,G940='Umrechnungskurse und Konstanten'!$E$22,G940='Umrechnungskurse und Konstanten'!$E$23),"VSt. Satz ok.","falsche/keine VSt.")</f>
        <v>falsche/keine VSt.</v>
      </c>
      <c r="M940" s="67" t="str">
        <f>IF(AND(C940&gt;='Umrechnungskurse und Konstanten'!$C$11,C940&lt;='Umrechnungskurse und Konstanten'!$D$13),"Periode ok.","falsche Periode")</f>
        <v>falsche Periode</v>
      </c>
    </row>
    <row r="941" spans="2:13" x14ac:dyDescent="0.3">
      <c r="B941" s="56"/>
      <c r="C941" s="38"/>
      <c r="D941" s="38"/>
      <c r="E941" s="45"/>
      <c r="F941" s="40"/>
      <c r="G941" s="52"/>
      <c r="H941" s="42">
        <f t="shared" si="42"/>
        <v>0</v>
      </c>
      <c r="I941" s="43">
        <f>IF(AND(C941&gt;='Umrechnungskurse und Konstanten'!$C$5,C941&lt;='Umrechnungskurse und Konstanten'!$D$5),F941*'Umrechnungskurse und Konstanten'!$E$5,0)+IF(AND(C941&gt;='Umrechnungskurse und Konstanten'!$C$6,C941&lt;='Umrechnungskurse und Konstanten'!$D$6),F941*'Umrechnungskurse und Konstanten'!$E$6,0)+IF(AND(C941&gt;='Umrechnungskurse und Konstanten'!$C$7,C941&lt;='Umrechnungskurse und Konstanten'!$D$7),F941*'Umrechnungskurse und Konstanten'!$E$7,0)+IF(AND(C941&gt;='Umrechnungskurse und Konstanten'!$C$8,C941&lt;='Umrechnungskurse und Konstanten'!$D$8),F941*'Umrechnungskurse und Konstanten'!$E$8,0)+IF(AND(C941&gt;='Umrechnungskurse und Konstanten'!$C$9,C941&lt;='Umrechnungskurse und Konstanten'!$D$9),F941*'Umrechnungskurse und Konstanten'!$E$9,0)+IF(AND(C941&gt;='Umrechnungskurse und Konstanten'!$C$10,C941&lt;='Umrechnungskurse und Konstanten'!$D$10),F941*'Umrechnungskurse und Konstanten'!$E$10,0)+IF(AND(C941&gt;='Umrechnungskurse und Konstanten'!$C$11,C941&lt;='Umrechnungskurse und Konstanten'!$D$11),F941*'Umrechnungskurse und Konstanten'!$E$11,0)+IF(AND(C941&gt;='Umrechnungskurse und Konstanten'!$C$12,C941&lt;='Umrechnungskurse und Konstanten'!$D$12),F941*'Umrechnungskurse und Konstanten'!$E$12,0)+IF(AND(C941&gt;='Umrechnungskurse und Konstanten'!$C$13,C941&lt;='Umrechnungskurse und Konstanten'!$D$13),F941*'Umrechnungskurse und Konstanten'!$E$13,0)+IF(AND(C941&gt;='Umrechnungskurse und Konstanten'!$C$14,C941&lt;='Umrechnungskurse und Konstanten'!$D$14),F941*'Umrechnungskurse und Konstanten'!$E$14,0)+IF(AND(C941&gt;='Umrechnungskurse und Konstanten'!$C$15,C941&lt;='Umrechnungskurse und Konstanten'!$D$15),F941*'Umrechnungskurse und Konstanten'!$E$15,0)+IF(AND(C941&gt;='Umrechnungskurse und Konstanten'!$C$16,C941&lt;='Umrechnungskurse und Konstanten'!$D$16),F941*'Umrechnungskurse und Konstanten'!$E$16,0)</f>
        <v>0</v>
      </c>
      <c r="J941" s="43">
        <f t="shared" si="43"/>
        <v>0</v>
      </c>
      <c r="K941" s="43">
        <f t="shared" si="44"/>
        <v>0</v>
      </c>
      <c r="L941" s="69" t="str">
        <f>IF(OR(G941='Umrechnungskurse und Konstanten'!$E$21,G941='Umrechnungskurse und Konstanten'!$E$22,G941='Umrechnungskurse und Konstanten'!$E$23),"VSt. Satz ok.","falsche/keine VSt.")</f>
        <v>falsche/keine VSt.</v>
      </c>
      <c r="M941" s="67" t="str">
        <f>IF(AND(C941&gt;='Umrechnungskurse und Konstanten'!$C$11,C941&lt;='Umrechnungskurse und Konstanten'!$D$13),"Periode ok.","falsche Periode")</f>
        <v>falsche Periode</v>
      </c>
    </row>
    <row r="942" spans="2:13" x14ac:dyDescent="0.3">
      <c r="B942" s="56"/>
      <c r="C942" s="38"/>
      <c r="D942" s="38"/>
      <c r="E942" s="45"/>
      <c r="F942" s="40"/>
      <c r="G942" s="52"/>
      <c r="H942" s="42">
        <f t="shared" si="42"/>
        <v>0</v>
      </c>
      <c r="I942" s="43">
        <f>IF(AND(C942&gt;='Umrechnungskurse und Konstanten'!$C$5,C942&lt;='Umrechnungskurse und Konstanten'!$D$5),F942*'Umrechnungskurse und Konstanten'!$E$5,0)+IF(AND(C942&gt;='Umrechnungskurse und Konstanten'!$C$6,C942&lt;='Umrechnungskurse und Konstanten'!$D$6),F942*'Umrechnungskurse und Konstanten'!$E$6,0)+IF(AND(C942&gt;='Umrechnungskurse und Konstanten'!$C$7,C942&lt;='Umrechnungskurse und Konstanten'!$D$7),F942*'Umrechnungskurse und Konstanten'!$E$7,0)+IF(AND(C942&gt;='Umrechnungskurse und Konstanten'!$C$8,C942&lt;='Umrechnungskurse und Konstanten'!$D$8),F942*'Umrechnungskurse und Konstanten'!$E$8,0)+IF(AND(C942&gt;='Umrechnungskurse und Konstanten'!$C$9,C942&lt;='Umrechnungskurse und Konstanten'!$D$9),F942*'Umrechnungskurse und Konstanten'!$E$9,0)+IF(AND(C942&gt;='Umrechnungskurse und Konstanten'!$C$10,C942&lt;='Umrechnungskurse und Konstanten'!$D$10),F942*'Umrechnungskurse und Konstanten'!$E$10,0)+IF(AND(C942&gt;='Umrechnungskurse und Konstanten'!$C$11,C942&lt;='Umrechnungskurse und Konstanten'!$D$11),F942*'Umrechnungskurse und Konstanten'!$E$11,0)+IF(AND(C942&gt;='Umrechnungskurse und Konstanten'!$C$12,C942&lt;='Umrechnungskurse und Konstanten'!$D$12),F942*'Umrechnungskurse und Konstanten'!$E$12,0)+IF(AND(C942&gt;='Umrechnungskurse und Konstanten'!$C$13,C942&lt;='Umrechnungskurse und Konstanten'!$D$13),F942*'Umrechnungskurse und Konstanten'!$E$13,0)+IF(AND(C942&gt;='Umrechnungskurse und Konstanten'!$C$14,C942&lt;='Umrechnungskurse und Konstanten'!$D$14),F942*'Umrechnungskurse und Konstanten'!$E$14,0)+IF(AND(C942&gt;='Umrechnungskurse und Konstanten'!$C$15,C942&lt;='Umrechnungskurse und Konstanten'!$D$15),F942*'Umrechnungskurse und Konstanten'!$E$15,0)+IF(AND(C942&gt;='Umrechnungskurse und Konstanten'!$C$16,C942&lt;='Umrechnungskurse und Konstanten'!$D$16),F942*'Umrechnungskurse und Konstanten'!$E$16,0)</f>
        <v>0</v>
      </c>
      <c r="J942" s="43">
        <f t="shared" si="43"/>
        <v>0</v>
      </c>
      <c r="K942" s="43">
        <f t="shared" si="44"/>
        <v>0</v>
      </c>
      <c r="L942" s="69" t="str">
        <f>IF(OR(G942='Umrechnungskurse und Konstanten'!$E$21,G942='Umrechnungskurse und Konstanten'!$E$22,G942='Umrechnungskurse und Konstanten'!$E$23),"VSt. Satz ok.","falsche/keine VSt.")</f>
        <v>falsche/keine VSt.</v>
      </c>
      <c r="M942" s="67" t="str">
        <f>IF(AND(C942&gt;='Umrechnungskurse und Konstanten'!$C$11,C942&lt;='Umrechnungskurse und Konstanten'!$D$13),"Periode ok.","falsche Periode")</f>
        <v>falsche Periode</v>
      </c>
    </row>
    <row r="943" spans="2:13" x14ac:dyDescent="0.3">
      <c r="B943" s="56"/>
      <c r="C943" s="38"/>
      <c r="D943" s="38"/>
      <c r="E943" s="45"/>
      <c r="F943" s="40"/>
      <c r="G943" s="52"/>
      <c r="H943" s="42">
        <f t="shared" si="42"/>
        <v>0</v>
      </c>
      <c r="I943" s="43">
        <f>IF(AND(C943&gt;='Umrechnungskurse und Konstanten'!$C$5,C943&lt;='Umrechnungskurse und Konstanten'!$D$5),F943*'Umrechnungskurse und Konstanten'!$E$5,0)+IF(AND(C943&gt;='Umrechnungskurse und Konstanten'!$C$6,C943&lt;='Umrechnungskurse und Konstanten'!$D$6),F943*'Umrechnungskurse und Konstanten'!$E$6,0)+IF(AND(C943&gt;='Umrechnungskurse und Konstanten'!$C$7,C943&lt;='Umrechnungskurse und Konstanten'!$D$7),F943*'Umrechnungskurse und Konstanten'!$E$7,0)+IF(AND(C943&gt;='Umrechnungskurse und Konstanten'!$C$8,C943&lt;='Umrechnungskurse und Konstanten'!$D$8),F943*'Umrechnungskurse und Konstanten'!$E$8,0)+IF(AND(C943&gt;='Umrechnungskurse und Konstanten'!$C$9,C943&lt;='Umrechnungskurse und Konstanten'!$D$9),F943*'Umrechnungskurse und Konstanten'!$E$9,0)+IF(AND(C943&gt;='Umrechnungskurse und Konstanten'!$C$10,C943&lt;='Umrechnungskurse und Konstanten'!$D$10),F943*'Umrechnungskurse und Konstanten'!$E$10,0)+IF(AND(C943&gt;='Umrechnungskurse und Konstanten'!$C$11,C943&lt;='Umrechnungskurse und Konstanten'!$D$11),F943*'Umrechnungskurse und Konstanten'!$E$11,0)+IF(AND(C943&gt;='Umrechnungskurse und Konstanten'!$C$12,C943&lt;='Umrechnungskurse und Konstanten'!$D$12),F943*'Umrechnungskurse und Konstanten'!$E$12,0)+IF(AND(C943&gt;='Umrechnungskurse und Konstanten'!$C$13,C943&lt;='Umrechnungskurse und Konstanten'!$D$13),F943*'Umrechnungskurse und Konstanten'!$E$13,0)+IF(AND(C943&gt;='Umrechnungskurse und Konstanten'!$C$14,C943&lt;='Umrechnungskurse und Konstanten'!$D$14),F943*'Umrechnungskurse und Konstanten'!$E$14,0)+IF(AND(C943&gt;='Umrechnungskurse und Konstanten'!$C$15,C943&lt;='Umrechnungskurse und Konstanten'!$D$15),F943*'Umrechnungskurse und Konstanten'!$E$15,0)+IF(AND(C943&gt;='Umrechnungskurse und Konstanten'!$C$16,C943&lt;='Umrechnungskurse und Konstanten'!$D$16),F943*'Umrechnungskurse und Konstanten'!$E$16,0)</f>
        <v>0</v>
      </c>
      <c r="J943" s="43">
        <f t="shared" si="43"/>
        <v>0</v>
      </c>
      <c r="K943" s="43">
        <f t="shared" si="44"/>
        <v>0</v>
      </c>
      <c r="L943" s="69" t="str">
        <f>IF(OR(G943='Umrechnungskurse und Konstanten'!$E$21,G943='Umrechnungskurse und Konstanten'!$E$22,G943='Umrechnungskurse und Konstanten'!$E$23),"VSt. Satz ok.","falsche/keine VSt.")</f>
        <v>falsche/keine VSt.</v>
      </c>
      <c r="M943" s="67" t="str">
        <f>IF(AND(C943&gt;='Umrechnungskurse und Konstanten'!$C$11,C943&lt;='Umrechnungskurse und Konstanten'!$D$13),"Periode ok.","falsche Periode")</f>
        <v>falsche Periode</v>
      </c>
    </row>
    <row r="944" spans="2:13" x14ac:dyDescent="0.3">
      <c r="B944" s="56"/>
      <c r="C944" s="38"/>
      <c r="D944" s="38"/>
      <c r="E944" s="45"/>
      <c r="F944" s="40"/>
      <c r="G944" s="52"/>
      <c r="H944" s="42">
        <f t="shared" si="42"/>
        <v>0</v>
      </c>
      <c r="I944" s="43">
        <f>IF(AND(C944&gt;='Umrechnungskurse und Konstanten'!$C$5,C944&lt;='Umrechnungskurse und Konstanten'!$D$5),F944*'Umrechnungskurse und Konstanten'!$E$5,0)+IF(AND(C944&gt;='Umrechnungskurse und Konstanten'!$C$6,C944&lt;='Umrechnungskurse und Konstanten'!$D$6),F944*'Umrechnungskurse und Konstanten'!$E$6,0)+IF(AND(C944&gt;='Umrechnungskurse und Konstanten'!$C$7,C944&lt;='Umrechnungskurse und Konstanten'!$D$7),F944*'Umrechnungskurse und Konstanten'!$E$7,0)+IF(AND(C944&gt;='Umrechnungskurse und Konstanten'!$C$8,C944&lt;='Umrechnungskurse und Konstanten'!$D$8),F944*'Umrechnungskurse und Konstanten'!$E$8,0)+IF(AND(C944&gt;='Umrechnungskurse und Konstanten'!$C$9,C944&lt;='Umrechnungskurse und Konstanten'!$D$9),F944*'Umrechnungskurse und Konstanten'!$E$9,0)+IF(AND(C944&gt;='Umrechnungskurse und Konstanten'!$C$10,C944&lt;='Umrechnungskurse und Konstanten'!$D$10),F944*'Umrechnungskurse und Konstanten'!$E$10,0)+IF(AND(C944&gt;='Umrechnungskurse und Konstanten'!$C$11,C944&lt;='Umrechnungskurse und Konstanten'!$D$11),F944*'Umrechnungskurse und Konstanten'!$E$11,0)+IF(AND(C944&gt;='Umrechnungskurse und Konstanten'!$C$12,C944&lt;='Umrechnungskurse und Konstanten'!$D$12),F944*'Umrechnungskurse und Konstanten'!$E$12,0)+IF(AND(C944&gt;='Umrechnungskurse und Konstanten'!$C$13,C944&lt;='Umrechnungskurse und Konstanten'!$D$13),F944*'Umrechnungskurse und Konstanten'!$E$13,0)+IF(AND(C944&gt;='Umrechnungskurse und Konstanten'!$C$14,C944&lt;='Umrechnungskurse und Konstanten'!$D$14),F944*'Umrechnungskurse und Konstanten'!$E$14,0)+IF(AND(C944&gt;='Umrechnungskurse und Konstanten'!$C$15,C944&lt;='Umrechnungskurse und Konstanten'!$D$15),F944*'Umrechnungskurse und Konstanten'!$E$15,0)+IF(AND(C944&gt;='Umrechnungskurse und Konstanten'!$C$16,C944&lt;='Umrechnungskurse und Konstanten'!$D$16),F944*'Umrechnungskurse und Konstanten'!$E$16,0)</f>
        <v>0</v>
      </c>
      <c r="J944" s="43">
        <f t="shared" si="43"/>
        <v>0</v>
      </c>
      <c r="K944" s="43">
        <f t="shared" si="44"/>
        <v>0</v>
      </c>
      <c r="L944" s="69" t="str">
        <f>IF(OR(G944='Umrechnungskurse und Konstanten'!$E$21,G944='Umrechnungskurse und Konstanten'!$E$22,G944='Umrechnungskurse und Konstanten'!$E$23),"VSt. Satz ok.","falsche/keine VSt.")</f>
        <v>falsche/keine VSt.</v>
      </c>
      <c r="M944" s="67" t="str">
        <f>IF(AND(C944&gt;='Umrechnungskurse und Konstanten'!$C$11,C944&lt;='Umrechnungskurse und Konstanten'!$D$13),"Periode ok.","falsche Periode")</f>
        <v>falsche Periode</v>
      </c>
    </row>
    <row r="945" spans="2:13" x14ac:dyDescent="0.3">
      <c r="B945" s="56"/>
      <c r="C945" s="38"/>
      <c r="D945" s="38"/>
      <c r="E945" s="45"/>
      <c r="F945" s="40"/>
      <c r="G945" s="52"/>
      <c r="H945" s="42">
        <f t="shared" si="42"/>
        <v>0</v>
      </c>
      <c r="I945" s="43">
        <f>IF(AND(C945&gt;='Umrechnungskurse und Konstanten'!$C$5,C945&lt;='Umrechnungskurse und Konstanten'!$D$5),F945*'Umrechnungskurse und Konstanten'!$E$5,0)+IF(AND(C945&gt;='Umrechnungskurse und Konstanten'!$C$6,C945&lt;='Umrechnungskurse und Konstanten'!$D$6),F945*'Umrechnungskurse und Konstanten'!$E$6,0)+IF(AND(C945&gt;='Umrechnungskurse und Konstanten'!$C$7,C945&lt;='Umrechnungskurse und Konstanten'!$D$7),F945*'Umrechnungskurse und Konstanten'!$E$7,0)+IF(AND(C945&gt;='Umrechnungskurse und Konstanten'!$C$8,C945&lt;='Umrechnungskurse und Konstanten'!$D$8),F945*'Umrechnungskurse und Konstanten'!$E$8,0)+IF(AND(C945&gt;='Umrechnungskurse und Konstanten'!$C$9,C945&lt;='Umrechnungskurse und Konstanten'!$D$9),F945*'Umrechnungskurse und Konstanten'!$E$9,0)+IF(AND(C945&gt;='Umrechnungskurse und Konstanten'!$C$10,C945&lt;='Umrechnungskurse und Konstanten'!$D$10),F945*'Umrechnungskurse und Konstanten'!$E$10,0)+IF(AND(C945&gt;='Umrechnungskurse und Konstanten'!$C$11,C945&lt;='Umrechnungskurse und Konstanten'!$D$11),F945*'Umrechnungskurse und Konstanten'!$E$11,0)+IF(AND(C945&gt;='Umrechnungskurse und Konstanten'!$C$12,C945&lt;='Umrechnungskurse und Konstanten'!$D$12),F945*'Umrechnungskurse und Konstanten'!$E$12,0)+IF(AND(C945&gt;='Umrechnungskurse und Konstanten'!$C$13,C945&lt;='Umrechnungskurse und Konstanten'!$D$13),F945*'Umrechnungskurse und Konstanten'!$E$13,0)+IF(AND(C945&gt;='Umrechnungskurse und Konstanten'!$C$14,C945&lt;='Umrechnungskurse und Konstanten'!$D$14),F945*'Umrechnungskurse und Konstanten'!$E$14,0)+IF(AND(C945&gt;='Umrechnungskurse und Konstanten'!$C$15,C945&lt;='Umrechnungskurse und Konstanten'!$D$15),F945*'Umrechnungskurse und Konstanten'!$E$15,0)+IF(AND(C945&gt;='Umrechnungskurse und Konstanten'!$C$16,C945&lt;='Umrechnungskurse und Konstanten'!$D$16),F945*'Umrechnungskurse und Konstanten'!$E$16,0)</f>
        <v>0</v>
      </c>
      <c r="J945" s="43">
        <f t="shared" si="43"/>
        <v>0</v>
      </c>
      <c r="K945" s="43">
        <f t="shared" si="44"/>
        <v>0</v>
      </c>
      <c r="L945" s="69" t="str">
        <f>IF(OR(G945='Umrechnungskurse und Konstanten'!$E$21,G945='Umrechnungskurse und Konstanten'!$E$22,G945='Umrechnungskurse und Konstanten'!$E$23),"VSt. Satz ok.","falsche/keine VSt.")</f>
        <v>falsche/keine VSt.</v>
      </c>
      <c r="M945" s="67" t="str">
        <f>IF(AND(C945&gt;='Umrechnungskurse und Konstanten'!$C$11,C945&lt;='Umrechnungskurse und Konstanten'!$D$13),"Periode ok.","falsche Periode")</f>
        <v>falsche Periode</v>
      </c>
    </row>
    <row r="946" spans="2:13" x14ac:dyDescent="0.3">
      <c r="B946" s="56"/>
      <c r="C946" s="38"/>
      <c r="D946" s="38"/>
      <c r="E946" s="45"/>
      <c r="F946" s="40"/>
      <c r="G946" s="52"/>
      <c r="H946" s="42">
        <f t="shared" si="42"/>
        <v>0</v>
      </c>
      <c r="I946" s="43">
        <f>IF(AND(C946&gt;='Umrechnungskurse und Konstanten'!$C$5,C946&lt;='Umrechnungskurse und Konstanten'!$D$5),F946*'Umrechnungskurse und Konstanten'!$E$5,0)+IF(AND(C946&gt;='Umrechnungskurse und Konstanten'!$C$6,C946&lt;='Umrechnungskurse und Konstanten'!$D$6),F946*'Umrechnungskurse und Konstanten'!$E$6,0)+IF(AND(C946&gt;='Umrechnungskurse und Konstanten'!$C$7,C946&lt;='Umrechnungskurse und Konstanten'!$D$7),F946*'Umrechnungskurse und Konstanten'!$E$7,0)+IF(AND(C946&gt;='Umrechnungskurse und Konstanten'!$C$8,C946&lt;='Umrechnungskurse und Konstanten'!$D$8),F946*'Umrechnungskurse und Konstanten'!$E$8,0)+IF(AND(C946&gt;='Umrechnungskurse und Konstanten'!$C$9,C946&lt;='Umrechnungskurse und Konstanten'!$D$9),F946*'Umrechnungskurse und Konstanten'!$E$9,0)+IF(AND(C946&gt;='Umrechnungskurse und Konstanten'!$C$10,C946&lt;='Umrechnungskurse und Konstanten'!$D$10),F946*'Umrechnungskurse und Konstanten'!$E$10,0)+IF(AND(C946&gt;='Umrechnungskurse und Konstanten'!$C$11,C946&lt;='Umrechnungskurse und Konstanten'!$D$11),F946*'Umrechnungskurse und Konstanten'!$E$11,0)+IF(AND(C946&gt;='Umrechnungskurse und Konstanten'!$C$12,C946&lt;='Umrechnungskurse und Konstanten'!$D$12),F946*'Umrechnungskurse und Konstanten'!$E$12,0)+IF(AND(C946&gt;='Umrechnungskurse und Konstanten'!$C$13,C946&lt;='Umrechnungskurse und Konstanten'!$D$13),F946*'Umrechnungskurse und Konstanten'!$E$13,0)+IF(AND(C946&gt;='Umrechnungskurse und Konstanten'!$C$14,C946&lt;='Umrechnungskurse und Konstanten'!$D$14),F946*'Umrechnungskurse und Konstanten'!$E$14,0)+IF(AND(C946&gt;='Umrechnungskurse und Konstanten'!$C$15,C946&lt;='Umrechnungskurse und Konstanten'!$D$15),F946*'Umrechnungskurse und Konstanten'!$E$15,0)+IF(AND(C946&gt;='Umrechnungskurse und Konstanten'!$C$16,C946&lt;='Umrechnungskurse und Konstanten'!$D$16),F946*'Umrechnungskurse und Konstanten'!$E$16,0)</f>
        <v>0</v>
      </c>
      <c r="J946" s="43">
        <f t="shared" si="43"/>
        <v>0</v>
      </c>
      <c r="K946" s="43">
        <f t="shared" si="44"/>
        <v>0</v>
      </c>
      <c r="L946" s="69" t="str">
        <f>IF(OR(G946='Umrechnungskurse und Konstanten'!$E$21,G946='Umrechnungskurse und Konstanten'!$E$22,G946='Umrechnungskurse und Konstanten'!$E$23),"VSt. Satz ok.","falsche/keine VSt.")</f>
        <v>falsche/keine VSt.</v>
      </c>
      <c r="M946" s="67" t="str">
        <f>IF(AND(C946&gt;='Umrechnungskurse und Konstanten'!$C$11,C946&lt;='Umrechnungskurse und Konstanten'!$D$13),"Periode ok.","falsche Periode")</f>
        <v>falsche Periode</v>
      </c>
    </row>
    <row r="947" spans="2:13" x14ac:dyDescent="0.3">
      <c r="B947" s="56"/>
      <c r="C947" s="38"/>
      <c r="D947" s="38"/>
      <c r="E947" s="45"/>
      <c r="F947" s="40"/>
      <c r="G947" s="52"/>
      <c r="H947" s="42">
        <f t="shared" si="42"/>
        <v>0</v>
      </c>
      <c r="I947" s="43">
        <f>IF(AND(C947&gt;='Umrechnungskurse und Konstanten'!$C$5,C947&lt;='Umrechnungskurse und Konstanten'!$D$5),F947*'Umrechnungskurse und Konstanten'!$E$5,0)+IF(AND(C947&gt;='Umrechnungskurse und Konstanten'!$C$6,C947&lt;='Umrechnungskurse und Konstanten'!$D$6),F947*'Umrechnungskurse und Konstanten'!$E$6,0)+IF(AND(C947&gt;='Umrechnungskurse und Konstanten'!$C$7,C947&lt;='Umrechnungskurse und Konstanten'!$D$7),F947*'Umrechnungskurse und Konstanten'!$E$7,0)+IF(AND(C947&gt;='Umrechnungskurse und Konstanten'!$C$8,C947&lt;='Umrechnungskurse und Konstanten'!$D$8),F947*'Umrechnungskurse und Konstanten'!$E$8,0)+IF(AND(C947&gt;='Umrechnungskurse und Konstanten'!$C$9,C947&lt;='Umrechnungskurse und Konstanten'!$D$9),F947*'Umrechnungskurse und Konstanten'!$E$9,0)+IF(AND(C947&gt;='Umrechnungskurse und Konstanten'!$C$10,C947&lt;='Umrechnungskurse und Konstanten'!$D$10),F947*'Umrechnungskurse und Konstanten'!$E$10,0)+IF(AND(C947&gt;='Umrechnungskurse und Konstanten'!$C$11,C947&lt;='Umrechnungskurse und Konstanten'!$D$11),F947*'Umrechnungskurse und Konstanten'!$E$11,0)+IF(AND(C947&gt;='Umrechnungskurse und Konstanten'!$C$12,C947&lt;='Umrechnungskurse und Konstanten'!$D$12),F947*'Umrechnungskurse und Konstanten'!$E$12,0)+IF(AND(C947&gt;='Umrechnungskurse und Konstanten'!$C$13,C947&lt;='Umrechnungskurse und Konstanten'!$D$13),F947*'Umrechnungskurse und Konstanten'!$E$13,0)+IF(AND(C947&gt;='Umrechnungskurse und Konstanten'!$C$14,C947&lt;='Umrechnungskurse und Konstanten'!$D$14),F947*'Umrechnungskurse und Konstanten'!$E$14,0)+IF(AND(C947&gt;='Umrechnungskurse und Konstanten'!$C$15,C947&lt;='Umrechnungskurse und Konstanten'!$D$15),F947*'Umrechnungskurse und Konstanten'!$E$15,0)+IF(AND(C947&gt;='Umrechnungskurse und Konstanten'!$C$16,C947&lt;='Umrechnungskurse und Konstanten'!$D$16),F947*'Umrechnungskurse und Konstanten'!$E$16,0)</f>
        <v>0</v>
      </c>
      <c r="J947" s="43">
        <f t="shared" si="43"/>
        <v>0</v>
      </c>
      <c r="K947" s="43">
        <f t="shared" si="44"/>
        <v>0</v>
      </c>
      <c r="L947" s="69" t="str">
        <f>IF(OR(G947='Umrechnungskurse und Konstanten'!$E$21,G947='Umrechnungskurse und Konstanten'!$E$22,G947='Umrechnungskurse und Konstanten'!$E$23),"VSt. Satz ok.","falsche/keine VSt.")</f>
        <v>falsche/keine VSt.</v>
      </c>
      <c r="M947" s="67" t="str">
        <f>IF(AND(C947&gt;='Umrechnungskurse und Konstanten'!$C$11,C947&lt;='Umrechnungskurse und Konstanten'!$D$13),"Periode ok.","falsche Periode")</f>
        <v>falsche Periode</v>
      </c>
    </row>
    <row r="948" spans="2:13" x14ac:dyDescent="0.3">
      <c r="B948" s="56"/>
      <c r="C948" s="38"/>
      <c r="D948" s="38"/>
      <c r="E948" s="45"/>
      <c r="F948" s="40"/>
      <c r="G948" s="52"/>
      <c r="H948" s="42">
        <f t="shared" si="42"/>
        <v>0</v>
      </c>
      <c r="I948" s="43">
        <f>IF(AND(C948&gt;='Umrechnungskurse und Konstanten'!$C$5,C948&lt;='Umrechnungskurse und Konstanten'!$D$5),F948*'Umrechnungskurse und Konstanten'!$E$5,0)+IF(AND(C948&gt;='Umrechnungskurse und Konstanten'!$C$6,C948&lt;='Umrechnungskurse und Konstanten'!$D$6),F948*'Umrechnungskurse und Konstanten'!$E$6,0)+IF(AND(C948&gt;='Umrechnungskurse und Konstanten'!$C$7,C948&lt;='Umrechnungskurse und Konstanten'!$D$7),F948*'Umrechnungskurse und Konstanten'!$E$7,0)+IF(AND(C948&gt;='Umrechnungskurse und Konstanten'!$C$8,C948&lt;='Umrechnungskurse und Konstanten'!$D$8),F948*'Umrechnungskurse und Konstanten'!$E$8,0)+IF(AND(C948&gt;='Umrechnungskurse und Konstanten'!$C$9,C948&lt;='Umrechnungskurse und Konstanten'!$D$9),F948*'Umrechnungskurse und Konstanten'!$E$9,0)+IF(AND(C948&gt;='Umrechnungskurse und Konstanten'!$C$10,C948&lt;='Umrechnungskurse und Konstanten'!$D$10),F948*'Umrechnungskurse und Konstanten'!$E$10,0)+IF(AND(C948&gt;='Umrechnungskurse und Konstanten'!$C$11,C948&lt;='Umrechnungskurse und Konstanten'!$D$11),F948*'Umrechnungskurse und Konstanten'!$E$11,0)+IF(AND(C948&gt;='Umrechnungskurse und Konstanten'!$C$12,C948&lt;='Umrechnungskurse und Konstanten'!$D$12),F948*'Umrechnungskurse und Konstanten'!$E$12,0)+IF(AND(C948&gt;='Umrechnungskurse und Konstanten'!$C$13,C948&lt;='Umrechnungskurse und Konstanten'!$D$13),F948*'Umrechnungskurse und Konstanten'!$E$13,0)+IF(AND(C948&gt;='Umrechnungskurse und Konstanten'!$C$14,C948&lt;='Umrechnungskurse und Konstanten'!$D$14),F948*'Umrechnungskurse und Konstanten'!$E$14,0)+IF(AND(C948&gt;='Umrechnungskurse und Konstanten'!$C$15,C948&lt;='Umrechnungskurse und Konstanten'!$D$15),F948*'Umrechnungskurse und Konstanten'!$E$15,0)+IF(AND(C948&gt;='Umrechnungskurse und Konstanten'!$C$16,C948&lt;='Umrechnungskurse und Konstanten'!$D$16),F948*'Umrechnungskurse und Konstanten'!$E$16,0)</f>
        <v>0</v>
      </c>
      <c r="J948" s="43">
        <f t="shared" si="43"/>
        <v>0</v>
      </c>
      <c r="K948" s="43">
        <f t="shared" si="44"/>
        <v>0</v>
      </c>
      <c r="L948" s="69" t="str">
        <f>IF(OR(G948='Umrechnungskurse und Konstanten'!$E$21,G948='Umrechnungskurse und Konstanten'!$E$22,G948='Umrechnungskurse und Konstanten'!$E$23),"VSt. Satz ok.","falsche/keine VSt.")</f>
        <v>falsche/keine VSt.</v>
      </c>
      <c r="M948" s="67" t="str">
        <f>IF(AND(C948&gt;='Umrechnungskurse und Konstanten'!$C$11,C948&lt;='Umrechnungskurse und Konstanten'!$D$13),"Periode ok.","falsche Periode")</f>
        <v>falsche Periode</v>
      </c>
    </row>
    <row r="949" spans="2:13" x14ac:dyDescent="0.3">
      <c r="B949" s="56"/>
      <c r="C949" s="38"/>
      <c r="D949" s="38"/>
      <c r="E949" s="45"/>
      <c r="F949" s="40"/>
      <c r="G949" s="52"/>
      <c r="H949" s="42">
        <f t="shared" si="42"/>
        <v>0</v>
      </c>
      <c r="I949" s="43">
        <f>IF(AND(C949&gt;='Umrechnungskurse und Konstanten'!$C$5,C949&lt;='Umrechnungskurse und Konstanten'!$D$5),F949*'Umrechnungskurse und Konstanten'!$E$5,0)+IF(AND(C949&gt;='Umrechnungskurse und Konstanten'!$C$6,C949&lt;='Umrechnungskurse und Konstanten'!$D$6),F949*'Umrechnungskurse und Konstanten'!$E$6,0)+IF(AND(C949&gt;='Umrechnungskurse und Konstanten'!$C$7,C949&lt;='Umrechnungskurse und Konstanten'!$D$7),F949*'Umrechnungskurse und Konstanten'!$E$7,0)+IF(AND(C949&gt;='Umrechnungskurse und Konstanten'!$C$8,C949&lt;='Umrechnungskurse und Konstanten'!$D$8),F949*'Umrechnungskurse und Konstanten'!$E$8,0)+IF(AND(C949&gt;='Umrechnungskurse und Konstanten'!$C$9,C949&lt;='Umrechnungskurse und Konstanten'!$D$9),F949*'Umrechnungskurse und Konstanten'!$E$9,0)+IF(AND(C949&gt;='Umrechnungskurse und Konstanten'!$C$10,C949&lt;='Umrechnungskurse und Konstanten'!$D$10),F949*'Umrechnungskurse und Konstanten'!$E$10,0)+IF(AND(C949&gt;='Umrechnungskurse und Konstanten'!$C$11,C949&lt;='Umrechnungskurse und Konstanten'!$D$11),F949*'Umrechnungskurse und Konstanten'!$E$11,0)+IF(AND(C949&gt;='Umrechnungskurse und Konstanten'!$C$12,C949&lt;='Umrechnungskurse und Konstanten'!$D$12),F949*'Umrechnungskurse und Konstanten'!$E$12,0)+IF(AND(C949&gt;='Umrechnungskurse und Konstanten'!$C$13,C949&lt;='Umrechnungskurse und Konstanten'!$D$13),F949*'Umrechnungskurse und Konstanten'!$E$13,0)+IF(AND(C949&gt;='Umrechnungskurse und Konstanten'!$C$14,C949&lt;='Umrechnungskurse und Konstanten'!$D$14),F949*'Umrechnungskurse und Konstanten'!$E$14,0)+IF(AND(C949&gt;='Umrechnungskurse und Konstanten'!$C$15,C949&lt;='Umrechnungskurse und Konstanten'!$D$15),F949*'Umrechnungskurse und Konstanten'!$E$15,0)+IF(AND(C949&gt;='Umrechnungskurse und Konstanten'!$C$16,C949&lt;='Umrechnungskurse und Konstanten'!$D$16),F949*'Umrechnungskurse und Konstanten'!$E$16,0)</f>
        <v>0</v>
      </c>
      <c r="J949" s="43">
        <f t="shared" si="43"/>
        <v>0</v>
      </c>
      <c r="K949" s="43">
        <f t="shared" si="44"/>
        <v>0</v>
      </c>
      <c r="L949" s="69" t="str">
        <f>IF(OR(G949='Umrechnungskurse und Konstanten'!$E$21,G949='Umrechnungskurse und Konstanten'!$E$22,G949='Umrechnungskurse und Konstanten'!$E$23),"VSt. Satz ok.","falsche/keine VSt.")</f>
        <v>falsche/keine VSt.</v>
      </c>
      <c r="M949" s="67" t="str">
        <f>IF(AND(C949&gt;='Umrechnungskurse und Konstanten'!$C$11,C949&lt;='Umrechnungskurse und Konstanten'!$D$13),"Periode ok.","falsche Periode")</f>
        <v>falsche Periode</v>
      </c>
    </row>
    <row r="950" spans="2:13" x14ac:dyDescent="0.3">
      <c r="B950" s="56"/>
      <c r="C950" s="38"/>
      <c r="D950" s="38"/>
      <c r="E950" s="45"/>
      <c r="F950" s="40"/>
      <c r="G950" s="52"/>
      <c r="H950" s="42">
        <f t="shared" si="42"/>
        <v>0</v>
      </c>
      <c r="I950" s="43">
        <f>IF(AND(C950&gt;='Umrechnungskurse und Konstanten'!$C$5,C950&lt;='Umrechnungskurse und Konstanten'!$D$5),F950*'Umrechnungskurse und Konstanten'!$E$5,0)+IF(AND(C950&gt;='Umrechnungskurse und Konstanten'!$C$6,C950&lt;='Umrechnungskurse und Konstanten'!$D$6),F950*'Umrechnungskurse und Konstanten'!$E$6,0)+IF(AND(C950&gt;='Umrechnungskurse und Konstanten'!$C$7,C950&lt;='Umrechnungskurse und Konstanten'!$D$7),F950*'Umrechnungskurse und Konstanten'!$E$7,0)+IF(AND(C950&gt;='Umrechnungskurse und Konstanten'!$C$8,C950&lt;='Umrechnungskurse und Konstanten'!$D$8),F950*'Umrechnungskurse und Konstanten'!$E$8,0)+IF(AND(C950&gt;='Umrechnungskurse und Konstanten'!$C$9,C950&lt;='Umrechnungskurse und Konstanten'!$D$9),F950*'Umrechnungskurse und Konstanten'!$E$9,0)+IF(AND(C950&gt;='Umrechnungskurse und Konstanten'!$C$10,C950&lt;='Umrechnungskurse und Konstanten'!$D$10),F950*'Umrechnungskurse und Konstanten'!$E$10,0)+IF(AND(C950&gt;='Umrechnungskurse und Konstanten'!$C$11,C950&lt;='Umrechnungskurse und Konstanten'!$D$11),F950*'Umrechnungskurse und Konstanten'!$E$11,0)+IF(AND(C950&gt;='Umrechnungskurse und Konstanten'!$C$12,C950&lt;='Umrechnungskurse und Konstanten'!$D$12),F950*'Umrechnungskurse und Konstanten'!$E$12,0)+IF(AND(C950&gt;='Umrechnungskurse und Konstanten'!$C$13,C950&lt;='Umrechnungskurse und Konstanten'!$D$13),F950*'Umrechnungskurse und Konstanten'!$E$13,0)+IF(AND(C950&gt;='Umrechnungskurse und Konstanten'!$C$14,C950&lt;='Umrechnungskurse und Konstanten'!$D$14),F950*'Umrechnungskurse und Konstanten'!$E$14,0)+IF(AND(C950&gt;='Umrechnungskurse und Konstanten'!$C$15,C950&lt;='Umrechnungskurse und Konstanten'!$D$15),F950*'Umrechnungskurse und Konstanten'!$E$15,0)+IF(AND(C950&gt;='Umrechnungskurse und Konstanten'!$C$16,C950&lt;='Umrechnungskurse und Konstanten'!$D$16),F950*'Umrechnungskurse und Konstanten'!$E$16,0)</f>
        <v>0</v>
      </c>
      <c r="J950" s="43">
        <f t="shared" si="43"/>
        <v>0</v>
      </c>
      <c r="K950" s="43">
        <f t="shared" si="44"/>
        <v>0</v>
      </c>
      <c r="L950" s="69" t="str">
        <f>IF(OR(G950='Umrechnungskurse und Konstanten'!$E$21,G950='Umrechnungskurse und Konstanten'!$E$22,G950='Umrechnungskurse und Konstanten'!$E$23),"VSt. Satz ok.","falsche/keine VSt.")</f>
        <v>falsche/keine VSt.</v>
      </c>
      <c r="M950" s="67" t="str">
        <f>IF(AND(C950&gt;='Umrechnungskurse und Konstanten'!$C$11,C950&lt;='Umrechnungskurse und Konstanten'!$D$13),"Periode ok.","falsche Periode")</f>
        <v>falsche Periode</v>
      </c>
    </row>
    <row r="951" spans="2:13" x14ac:dyDescent="0.3">
      <c r="B951" s="56"/>
      <c r="C951" s="38"/>
      <c r="D951" s="38"/>
      <c r="E951" s="45"/>
      <c r="F951" s="40"/>
      <c r="G951" s="52"/>
      <c r="H951" s="42">
        <f t="shared" si="42"/>
        <v>0</v>
      </c>
      <c r="I951" s="43">
        <f>IF(AND(C951&gt;='Umrechnungskurse und Konstanten'!$C$5,C951&lt;='Umrechnungskurse und Konstanten'!$D$5),F951*'Umrechnungskurse und Konstanten'!$E$5,0)+IF(AND(C951&gt;='Umrechnungskurse und Konstanten'!$C$6,C951&lt;='Umrechnungskurse und Konstanten'!$D$6),F951*'Umrechnungskurse und Konstanten'!$E$6,0)+IF(AND(C951&gt;='Umrechnungskurse und Konstanten'!$C$7,C951&lt;='Umrechnungskurse und Konstanten'!$D$7),F951*'Umrechnungskurse und Konstanten'!$E$7,0)+IF(AND(C951&gt;='Umrechnungskurse und Konstanten'!$C$8,C951&lt;='Umrechnungskurse und Konstanten'!$D$8),F951*'Umrechnungskurse und Konstanten'!$E$8,0)+IF(AND(C951&gt;='Umrechnungskurse und Konstanten'!$C$9,C951&lt;='Umrechnungskurse und Konstanten'!$D$9),F951*'Umrechnungskurse und Konstanten'!$E$9,0)+IF(AND(C951&gt;='Umrechnungskurse und Konstanten'!$C$10,C951&lt;='Umrechnungskurse und Konstanten'!$D$10),F951*'Umrechnungskurse und Konstanten'!$E$10,0)+IF(AND(C951&gt;='Umrechnungskurse und Konstanten'!$C$11,C951&lt;='Umrechnungskurse und Konstanten'!$D$11),F951*'Umrechnungskurse und Konstanten'!$E$11,0)+IF(AND(C951&gt;='Umrechnungskurse und Konstanten'!$C$12,C951&lt;='Umrechnungskurse und Konstanten'!$D$12),F951*'Umrechnungskurse und Konstanten'!$E$12,0)+IF(AND(C951&gt;='Umrechnungskurse und Konstanten'!$C$13,C951&lt;='Umrechnungskurse und Konstanten'!$D$13),F951*'Umrechnungskurse und Konstanten'!$E$13,0)+IF(AND(C951&gt;='Umrechnungskurse und Konstanten'!$C$14,C951&lt;='Umrechnungskurse und Konstanten'!$D$14),F951*'Umrechnungskurse und Konstanten'!$E$14,0)+IF(AND(C951&gt;='Umrechnungskurse und Konstanten'!$C$15,C951&lt;='Umrechnungskurse und Konstanten'!$D$15),F951*'Umrechnungskurse und Konstanten'!$E$15,0)+IF(AND(C951&gt;='Umrechnungskurse und Konstanten'!$C$16,C951&lt;='Umrechnungskurse und Konstanten'!$D$16),F951*'Umrechnungskurse und Konstanten'!$E$16,0)</f>
        <v>0</v>
      </c>
      <c r="J951" s="43">
        <f t="shared" si="43"/>
        <v>0</v>
      </c>
      <c r="K951" s="43">
        <f t="shared" si="44"/>
        <v>0</v>
      </c>
      <c r="L951" s="69" t="str">
        <f>IF(OR(G951='Umrechnungskurse und Konstanten'!$E$21,G951='Umrechnungskurse und Konstanten'!$E$22,G951='Umrechnungskurse und Konstanten'!$E$23),"VSt. Satz ok.","falsche/keine VSt.")</f>
        <v>falsche/keine VSt.</v>
      </c>
      <c r="M951" s="67" t="str">
        <f>IF(AND(C951&gt;='Umrechnungskurse und Konstanten'!$C$11,C951&lt;='Umrechnungskurse und Konstanten'!$D$13),"Periode ok.","falsche Periode")</f>
        <v>falsche Periode</v>
      </c>
    </row>
    <row r="952" spans="2:13" x14ac:dyDescent="0.3">
      <c r="B952" s="56"/>
      <c r="C952" s="38"/>
      <c r="D952" s="38"/>
      <c r="E952" s="45"/>
      <c r="F952" s="40"/>
      <c r="G952" s="52"/>
      <c r="H952" s="42">
        <f t="shared" si="42"/>
        <v>0</v>
      </c>
      <c r="I952" s="43">
        <f>IF(AND(C952&gt;='Umrechnungskurse und Konstanten'!$C$5,C952&lt;='Umrechnungskurse und Konstanten'!$D$5),F952*'Umrechnungskurse und Konstanten'!$E$5,0)+IF(AND(C952&gt;='Umrechnungskurse und Konstanten'!$C$6,C952&lt;='Umrechnungskurse und Konstanten'!$D$6),F952*'Umrechnungskurse und Konstanten'!$E$6,0)+IF(AND(C952&gt;='Umrechnungskurse und Konstanten'!$C$7,C952&lt;='Umrechnungskurse und Konstanten'!$D$7),F952*'Umrechnungskurse und Konstanten'!$E$7,0)+IF(AND(C952&gt;='Umrechnungskurse und Konstanten'!$C$8,C952&lt;='Umrechnungskurse und Konstanten'!$D$8),F952*'Umrechnungskurse und Konstanten'!$E$8,0)+IF(AND(C952&gt;='Umrechnungskurse und Konstanten'!$C$9,C952&lt;='Umrechnungskurse und Konstanten'!$D$9),F952*'Umrechnungskurse und Konstanten'!$E$9,0)+IF(AND(C952&gt;='Umrechnungskurse und Konstanten'!$C$10,C952&lt;='Umrechnungskurse und Konstanten'!$D$10),F952*'Umrechnungskurse und Konstanten'!$E$10,0)+IF(AND(C952&gt;='Umrechnungskurse und Konstanten'!$C$11,C952&lt;='Umrechnungskurse und Konstanten'!$D$11),F952*'Umrechnungskurse und Konstanten'!$E$11,0)+IF(AND(C952&gt;='Umrechnungskurse und Konstanten'!$C$12,C952&lt;='Umrechnungskurse und Konstanten'!$D$12),F952*'Umrechnungskurse und Konstanten'!$E$12,0)+IF(AND(C952&gt;='Umrechnungskurse und Konstanten'!$C$13,C952&lt;='Umrechnungskurse und Konstanten'!$D$13),F952*'Umrechnungskurse und Konstanten'!$E$13,0)+IF(AND(C952&gt;='Umrechnungskurse und Konstanten'!$C$14,C952&lt;='Umrechnungskurse und Konstanten'!$D$14),F952*'Umrechnungskurse und Konstanten'!$E$14,0)+IF(AND(C952&gt;='Umrechnungskurse und Konstanten'!$C$15,C952&lt;='Umrechnungskurse und Konstanten'!$D$15),F952*'Umrechnungskurse und Konstanten'!$E$15,0)+IF(AND(C952&gt;='Umrechnungskurse und Konstanten'!$C$16,C952&lt;='Umrechnungskurse und Konstanten'!$D$16),F952*'Umrechnungskurse und Konstanten'!$E$16,0)</f>
        <v>0</v>
      </c>
      <c r="J952" s="43">
        <f t="shared" si="43"/>
        <v>0</v>
      </c>
      <c r="K952" s="43">
        <f t="shared" si="44"/>
        <v>0</v>
      </c>
      <c r="L952" s="69" t="str">
        <f>IF(OR(G952='Umrechnungskurse und Konstanten'!$E$21,G952='Umrechnungskurse und Konstanten'!$E$22,G952='Umrechnungskurse und Konstanten'!$E$23),"VSt. Satz ok.","falsche/keine VSt.")</f>
        <v>falsche/keine VSt.</v>
      </c>
      <c r="M952" s="67" t="str">
        <f>IF(AND(C952&gt;='Umrechnungskurse und Konstanten'!$C$11,C952&lt;='Umrechnungskurse und Konstanten'!$D$13),"Periode ok.","falsche Periode")</f>
        <v>falsche Periode</v>
      </c>
    </row>
    <row r="953" spans="2:13" x14ac:dyDescent="0.3">
      <c r="B953" s="56"/>
      <c r="C953" s="38"/>
      <c r="D953" s="38"/>
      <c r="E953" s="45"/>
      <c r="F953" s="40"/>
      <c r="G953" s="52"/>
      <c r="H953" s="42">
        <f t="shared" si="42"/>
        <v>0</v>
      </c>
      <c r="I953" s="43">
        <f>IF(AND(C953&gt;='Umrechnungskurse und Konstanten'!$C$5,C953&lt;='Umrechnungskurse und Konstanten'!$D$5),F953*'Umrechnungskurse und Konstanten'!$E$5,0)+IF(AND(C953&gt;='Umrechnungskurse und Konstanten'!$C$6,C953&lt;='Umrechnungskurse und Konstanten'!$D$6),F953*'Umrechnungskurse und Konstanten'!$E$6,0)+IF(AND(C953&gt;='Umrechnungskurse und Konstanten'!$C$7,C953&lt;='Umrechnungskurse und Konstanten'!$D$7),F953*'Umrechnungskurse und Konstanten'!$E$7,0)+IF(AND(C953&gt;='Umrechnungskurse und Konstanten'!$C$8,C953&lt;='Umrechnungskurse und Konstanten'!$D$8),F953*'Umrechnungskurse und Konstanten'!$E$8,0)+IF(AND(C953&gt;='Umrechnungskurse und Konstanten'!$C$9,C953&lt;='Umrechnungskurse und Konstanten'!$D$9),F953*'Umrechnungskurse und Konstanten'!$E$9,0)+IF(AND(C953&gt;='Umrechnungskurse und Konstanten'!$C$10,C953&lt;='Umrechnungskurse und Konstanten'!$D$10),F953*'Umrechnungskurse und Konstanten'!$E$10,0)+IF(AND(C953&gt;='Umrechnungskurse und Konstanten'!$C$11,C953&lt;='Umrechnungskurse und Konstanten'!$D$11),F953*'Umrechnungskurse und Konstanten'!$E$11,0)+IF(AND(C953&gt;='Umrechnungskurse und Konstanten'!$C$12,C953&lt;='Umrechnungskurse und Konstanten'!$D$12),F953*'Umrechnungskurse und Konstanten'!$E$12,0)+IF(AND(C953&gt;='Umrechnungskurse und Konstanten'!$C$13,C953&lt;='Umrechnungskurse und Konstanten'!$D$13),F953*'Umrechnungskurse und Konstanten'!$E$13,0)+IF(AND(C953&gt;='Umrechnungskurse und Konstanten'!$C$14,C953&lt;='Umrechnungskurse und Konstanten'!$D$14),F953*'Umrechnungskurse und Konstanten'!$E$14,0)+IF(AND(C953&gt;='Umrechnungskurse und Konstanten'!$C$15,C953&lt;='Umrechnungskurse und Konstanten'!$D$15),F953*'Umrechnungskurse und Konstanten'!$E$15,0)+IF(AND(C953&gt;='Umrechnungskurse und Konstanten'!$C$16,C953&lt;='Umrechnungskurse und Konstanten'!$D$16),F953*'Umrechnungskurse und Konstanten'!$E$16,0)</f>
        <v>0</v>
      </c>
      <c r="J953" s="43">
        <f t="shared" si="43"/>
        <v>0</v>
      </c>
      <c r="K953" s="43">
        <f t="shared" si="44"/>
        <v>0</v>
      </c>
      <c r="L953" s="69" t="str">
        <f>IF(OR(G953='Umrechnungskurse und Konstanten'!$E$21,G953='Umrechnungskurse und Konstanten'!$E$22,G953='Umrechnungskurse und Konstanten'!$E$23),"VSt. Satz ok.","falsche/keine VSt.")</f>
        <v>falsche/keine VSt.</v>
      </c>
      <c r="M953" s="67" t="str">
        <f>IF(AND(C953&gt;='Umrechnungskurse und Konstanten'!$C$11,C953&lt;='Umrechnungskurse und Konstanten'!$D$13),"Periode ok.","falsche Periode")</f>
        <v>falsche Periode</v>
      </c>
    </row>
    <row r="954" spans="2:13" x14ac:dyDescent="0.3">
      <c r="B954" s="56"/>
      <c r="C954" s="38"/>
      <c r="D954" s="38"/>
      <c r="E954" s="45"/>
      <c r="F954" s="40"/>
      <c r="G954" s="52"/>
      <c r="H954" s="42">
        <f t="shared" si="42"/>
        <v>0</v>
      </c>
      <c r="I954" s="43">
        <f>IF(AND(C954&gt;='Umrechnungskurse und Konstanten'!$C$5,C954&lt;='Umrechnungskurse und Konstanten'!$D$5),F954*'Umrechnungskurse und Konstanten'!$E$5,0)+IF(AND(C954&gt;='Umrechnungskurse und Konstanten'!$C$6,C954&lt;='Umrechnungskurse und Konstanten'!$D$6),F954*'Umrechnungskurse und Konstanten'!$E$6,0)+IF(AND(C954&gt;='Umrechnungskurse und Konstanten'!$C$7,C954&lt;='Umrechnungskurse und Konstanten'!$D$7),F954*'Umrechnungskurse und Konstanten'!$E$7,0)+IF(AND(C954&gt;='Umrechnungskurse und Konstanten'!$C$8,C954&lt;='Umrechnungskurse und Konstanten'!$D$8),F954*'Umrechnungskurse und Konstanten'!$E$8,0)+IF(AND(C954&gt;='Umrechnungskurse und Konstanten'!$C$9,C954&lt;='Umrechnungskurse und Konstanten'!$D$9),F954*'Umrechnungskurse und Konstanten'!$E$9,0)+IF(AND(C954&gt;='Umrechnungskurse und Konstanten'!$C$10,C954&lt;='Umrechnungskurse und Konstanten'!$D$10),F954*'Umrechnungskurse und Konstanten'!$E$10,0)+IF(AND(C954&gt;='Umrechnungskurse und Konstanten'!$C$11,C954&lt;='Umrechnungskurse und Konstanten'!$D$11),F954*'Umrechnungskurse und Konstanten'!$E$11,0)+IF(AND(C954&gt;='Umrechnungskurse und Konstanten'!$C$12,C954&lt;='Umrechnungskurse und Konstanten'!$D$12),F954*'Umrechnungskurse und Konstanten'!$E$12,0)+IF(AND(C954&gt;='Umrechnungskurse und Konstanten'!$C$13,C954&lt;='Umrechnungskurse und Konstanten'!$D$13),F954*'Umrechnungskurse und Konstanten'!$E$13,0)+IF(AND(C954&gt;='Umrechnungskurse und Konstanten'!$C$14,C954&lt;='Umrechnungskurse und Konstanten'!$D$14),F954*'Umrechnungskurse und Konstanten'!$E$14,0)+IF(AND(C954&gt;='Umrechnungskurse und Konstanten'!$C$15,C954&lt;='Umrechnungskurse und Konstanten'!$D$15),F954*'Umrechnungskurse und Konstanten'!$E$15,0)+IF(AND(C954&gt;='Umrechnungskurse und Konstanten'!$C$16,C954&lt;='Umrechnungskurse und Konstanten'!$D$16),F954*'Umrechnungskurse und Konstanten'!$E$16,0)</f>
        <v>0</v>
      </c>
      <c r="J954" s="43">
        <f t="shared" si="43"/>
        <v>0</v>
      </c>
      <c r="K954" s="43">
        <f t="shared" si="44"/>
        <v>0</v>
      </c>
      <c r="L954" s="69" t="str">
        <f>IF(OR(G954='Umrechnungskurse und Konstanten'!$E$21,G954='Umrechnungskurse und Konstanten'!$E$22,G954='Umrechnungskurse und Konstanten'!$E$23),"VSt. Satz ok.","falsche/keine VSt.")</f>
        <v>falsche/keine VSt.</v>
      </c>
      <c r="M954" s="67" t="str">
        <f>IF(AND(C954&gt;='Umrechnungskurse und Konstanten'!$C$11,C954&lt;='Umrechnungskurse und Konstanten'!$D$13),"Periode ok.","falsche Periode")</f>
        <v>falsche Periode</v>
      </c>
    </row>
    <row r="955" spans="2:13" x14ac:dyDescent="0.3">
      <c r="B955" s="56"/>
      <c r="C955" s="38"/>
      <c r="D955" s="38"/>
      <c r="E955" s="45"/>
      <c r="F955" s="40"/>
      <c r="G955" s="52"/>
      <c r="H955" s="42">
        <f t="shared" si="42"/>
        <v>0</v>
      </c>
      <c r="I955" s="43">
        <f>IF(AND(C955&gt;='Umrechnungskurse und Konstanten'!$C$5,C955&lt;='Umrechnungskurse und Konstanten'!$D$5),F955*'Umrechnungskurse und Konstanten'!$E$5,0)+IF(AND(C955&gt;='Umrechnungskurse und Konstanten'!$C$6,C955&lt;='Umrechnungskurse und Konstanten'!$D$6),F955*'Umrechnungskurse und Konstanten'!$E$6,0)+IF(AND(C955&gt;='Umrechnungskurse und Konstanten'!$C$7,C955&lt;='Umrechnungskurse und Konstanten'!$D$7),F955*'Umrechnungskurse und Konstanten'!$E$7,0)+IF(AND(C955&gt;='Umrechnungskurse und Konstanten'!$C$8,C955&lt;='Umrechnungskurse und Konstanten'!$D$8),F955*'Umrechnungskurse und Konstanten'!$E$8,0)+IF(AND(C955&gt;='Umrechnungskurse und Konstanten'!$C$9,C955&lt;='Umrechnungskurse und Konstanten'!$D$9),F955*'Umrechnungskurse und Konstanten'!$E$9,0)+IF(AND(C955&gt;='Umrechnungskurse und Konstanten'!$C$10,C955&lt;='Umrechnungskurse und Konstanten'!$D$10),F955*'Umrechnungskurse und Konstanten'!$E$10,0)+IF(AND(C955&gt;='Umrechnungskurse und Konstanten'!$C$11,C955&lt;='Umrechnungskurse und Konstanten'!$D$11),F955*'Umrechnungskurse und Konstanten'!$E$11,0)+IF(AND(C955&gt;='Umrechnungskurse und Konstanten'!$C$12,C955&lt;='Umrechnungskurse und Konstanten'!$D$12),F955*'Umrechnungskurse und Konstanten'!$E$12,0)+IF(AND(C955&gt;='Umrechnungskurse und Konstanten'!$C$13,C955&lt;='Umrechnungskurse und Konstanten'!$D$13),F955*'Umrechnungskurse und Konstanten'!$E$13,0)+IF(AND(C955&gt;='Umrechnungskurse und Konstanten'!$C$14,C955&lt;='Umrechnungskurse und Konstanten'!$D$14),F955*'Umrechnungskurse und Konstanten'!$E$14,0)+IF(AND(C955&gt;='Umrechnungskurse und Konstanten'!$C$15,C955&lt;='Umrechnungskurse und Konstanten'!$D$15),F955*'Umrechnungskurse und Konstanten'!$E$15,0)+IF(AND(C955&gt;='Umrechnungskurse und Konstanten'!$C$16,C955&lt;='Umrechnungskurse und Konstanten'!$D$16),F955*'Umrechnungskurse und Konstanten'!$E$16,0)</f>
        <v>0</v>
      </c>
      <c r="J955" s="43">
        <f t="shared" si="43"/>
        <v>0</v>
      </c>
      <c r="K955" s="43">
        <f t="shared" si="44"/>
        <v>0</v>
      </c>
      <c r="L955" s="69" t="str">
        <f>IF(OR(G955='Umrechnungskurse und Konstanten'!$E$21,G955='Umrechnungskurse und Konstanten'!$E$22,G955='Umrechnungskurse und Konstanten'!$E$23),"VSt. Satz ok.","falsche/keine VSt.")</f>
        <v>falsche/keine VSt.</v>
      </c>
      <c r="M955" s="67" t="str">
        <f>IF(AND(C955&gt;='Umrechnungskurse und Konstanten'!$C$11,C955&lt;='Umrechnungskurse und Konstanten'!$D$13),"Periode ok.","falsche Periode")</f>
        <v>falsche Periode</v>
      </c>
    </row>
    <row r="956" spans="2:13" x14ac:dyDescent="0.3">
      <c r="B956" s="56"/>
      <c r="C956" s="38"/>
      <c r="D956" s="38"/>
      <c r="E956" s="45"/>
      <c r="F956" s="40"/>
      <c r="G956" s="52"/>
      <c r="H956" s="42">
        <f t="shared" si="42"/>
        <v>0</v>
      </c>
      <c r="I956" s="43">
        <f>IF(AND(C956&gt;='Umrechnungskurse und Konstanten'!$C$5,C956&lt;='Umrechnungskurse und Konstanten'!$D$5),F956*'Umrechnungskurse und Konstanten'!$E$5,0)+IF(AND(C956&gt;='Umrechnungskurse und Konstanten'!$C$6,C956&lt;='Umrechnungskurse und Konstanten'!$D$6),F956*'Umrechnungskurse und Konstanten'!$E$6,0)+IF(AND(C956&gt;='Umrechnungskurse und Konstanten'!$C$7,C956&lt;='Umrechnungskurse und Konstanten'!$D$7),F956*'Umrechnungskurse und Konstanten'!$E$7,0)+IF(AND(C956&gt;='Umrechnungskurse und Konstanten'!$C$8,C956&lt;='Umrechnungskurse und Konstanten'!$D$8),F956*'Umrechnungskurse und Konstanten'!$E$8,0)+IF(AND(C956&gt;='Umrechnungskurse und Konstanten'!$C$9,C956&lt;='Umrechnungskurse und Konstanten'!$D$9),F956*'Umrechnungskurse und Konstanten'!$E$9,0)+IF(AND(C956&gt;='Umrechnungskurse und Konstanten'!$C$10,C956&lt;='Umrechnungskurse und Konstanten'!$D$10),F956*'Umrechnungskurse und Konstanten'!$E$10,0)+IF(AND(C956&gt;='Umrechnungskurse und Konstanten'!$C$11,C956&lt;='Umrechnungskurse und Konstanten'!$D$11),F956*'Umrechnungskurse und Konstanten'!$E$11,0)+IF(AND(C956&gt;='Umrechnungskurse und Konstanten'!$C$12,C956&lt;='Umrechnungskurse und Konstanten'!$D$12),F956*'Umrechnungskurse und Konstanten'!$E$12,0)+IF(AND(C956&gt;='Umrechnungskurse und Konstanten'!$C$13,C956&lt;='Umrechnungskurse und Konstanten'!$D$13),F956*'Umrechnungskurse und Konstanten'!$E$13,0)+IF(AND(C956&gt;='Umrechnungskurse und Konstanten'!$C$14,C956&lt;='Umrechnungskurse und Konstanten'!$D$14),F956*'Umrechnungskurse und Konstanten'!$E$14,0)+IF(AND(C956&gt;='Umrechnungskurse und Konstanten'!$C$15,C956&lt;='Umrechnungskurse und Konstanten'!$D$15),F956*'Umrechnungskurse und Konstanten'!$E$15,0)+IF(AND(C956&gt;='Umrechnungskurse und Konstanten'!$C$16,C956&lt;='Umrechnungskurse und Konstanten'!$D$16),F956*'Umrechnungskurse und Konstanten'!$E$16,0)</f>
        <v>0</v>
      </c>
      <c r="J956" s="43">
        <f t="shared" si="43"/>
        <v>0</v>
      </c>
      <c r="K956" s="43">
        <f t="shared" si="44"/>
        <v>0</v>
      </c>
      <c r="L956" s="69" t="str">
        <f>IF(OR(G956='Umrechnungskurse und Konstanten'!$E$21,G956='Umrechnungskurse und Konstanten'!$E$22,G956='Umrechnungskurse und Konstanten'!$E$23),"VSt. Satz ok.","falsche/keine VSt.")</f>
        <v>falsche/keine VSt.</v>
      </c>
      <c r="M956" s="67" t="str">
        <f>IF(AND(C956&gt;='Umrechnungskurse und Konstanten'!$C$11,C956&lt;='Umrechnungskurse und Konstanten'!$D$13),"Periode ok.","falsche Periode")</f>
        <v>falsche Periode</v>
      </c>
    </row>
    <row r="957" spans="2:13" x14ac:dyDescent="0.3">
      <c r="B957" s="56"/>
      <c r="C957" s="38"/>
      <c r="D957" s="38"/>
      <c r="E957" s="45"/>
      <c r="F957" s="40"/>
      <c r="G957" s="52"/>
      <c r="H957" s="42">
        <f t="shared" si="42"/>
        <v>0</v>
      </c>
      <c r="I957" s="43">
        <f>IF(AND(C957&gt;='Umrechnungskurse und Konstanten'!$C$5,C957&lt;='Umrechnungskurse und Konstanten'!$D$5),F957*'Umrechnungskurse und Konstanten'!$E$5,0)+IF(AND(C957&gt;='Umrechnungskurse und Konstanten'!$C$6,C957&lt;='Umrechnungskurse und Konstanten'!$D$6),F957*'Umrechnungskurse und Konstanten'!$E$6,0)+IF(AND(C957&gt;='Umrechnungskurse und Konstanten'!$C$7,C957&lt;='Umrechnungskurse und Konstanten'!$D$7),F957*'Umrechnungskurse und Konstanten'!$E$7,0)+IF(AND(C957&gt;='Umrechnungskurse und Konstanten'!$C$8,C957&lt;='Umrechnungskurse und Konstanten'!$D$8),F957*'Umrechnungskurse und Konstanten'!$E$8,0)+IF(AND(C957&gt;='Umrechnungskurse und Konstanten'!$C$9,C957&lt;='Umrechnungskurse und Konstanten'!$D$9),F957*'Umrechnungskurse und Konstanten'!$E$9,0)+IF(AND(C957&gt;='Umrechnungskurse und Konstanten'!$C$10,C957&lt;='Umrechnungskurse und Konstanten'!$D$10),F957*'Umrechnungskurse und Konstanten'!$E$10,0)+IF(AND(C957&gt;='Umrechnungskurse und Konstanten'!$C$11,C957&lt;='Umrechnungskurse und Konstanten'!$D$11),F957*'Umrechnungskurse und Konstanten'!$E$11,0)+IF(AND(C957&gt;='Umrechnungskurse und Konstanten'!$C$12,C957&lt;='Umrechnungskurse und Konstanten'!$D$12),F957*'Umrechnungskurse und Konstanten'!$E$12,0)+IF(AND(C957&gt;='Umrechnungskurse und Konstanten'!$C$13,C957&lt;='Umrechnungskurse und Konstanten'!$D$13),F957*'Umrechnungskurse und Konstanten'!$E$13,0)+IF(AND(C957&gt;='Umrechnungskurse und Konstanten'!$C$14,C957&lt;='Umrechnungskurse und Konstanten'!$D$14),F957*'Umrechnungskurse und Konstanten'!$E$14,0)+IF(AND(C957&gt;='Umrechnungskurse und Konstanten'!$C$15,C957&lt;='Umrechnungskurse und Konstanten'!$D$15),F957*'Umrechnungskurse und Konstanten'!$E$15,0)+IF(AND(C957&gt;='Umrechnungskurse und Konstanten'!$C$16,C957&lt;='Umrechnungskurse und Konstanten'!$D$16),F957*'Umrechnungskurse und Konstanten'!$E$16,0)</f>
        <v>0</v>
      </c>
      <c r="J957" s="43">
        <f t="shared" si="43"/>
        <v>0</v>
      </c>
      <c r="K957" s="43">
        <f t="shared" si="44"/>
        <v>0</v>
      </c>
      <c r="L957" s="69" t="str">
        <f>IF(OR(G957='Umrechnungskurse und Konstanten'!$E$21,G957='Umrechnungskurse und Konstanten'!$E$22,G957='Umrechnungskurse und Konstanten'!$E$23),"VSt. Satz ok.","falsche/keine VSt.")</f>
        <v>falsche/keine VSt.</v>
      </c>
      <c r="M957" s="67" t="str">
        <f>IF(AND(C957&gt;='Umrechnungskurse und Konstanten'!$C$11,C957&lt;='Umrechnungskurse und Konstanten'!$D$13),"Periode ok.","falsche Periode")</f>
        <v>falsche Periode</v>
      </c>
    </row>
    <row r="958" spans="2:13" x14ac:dyDescent="0.3">
      <c r="B958" s="56"/>
      <c r="C958" s="38"/>
      <c r="D958" s="38"/>
      <c r="E958" s="45"/>
      <c r="F958" s="40"/>
      <c r="G958" s="52"/>
      <c r="H958" s="42">
        <f t="shared" si="42"/>
        <v>0</v>
      </c>
      <c r="I958" s="43">
        <f>IF(AND(C958&gt;='Umrechnungskurse und Konstanten'!$C$5,C958&lt;='Umrechnungskurse und Konstanten'!$D$5),F958*'Umrechnungskurse und Konstanten'!$E$5,0)+IF(AND(C958&gt;='Umrechnungskurse und Konstanten'!$C$6,C958&lt;='Umrechnungskurse und Konstanten'!$D$6),F958*'Umrechnungskurse und Konstanten'!$E$6,0)+IF(AND(C958&gt;='Umrechnungskurse und Konstanten'!$C$7,C958&lt;='Umrechnungskurse und Konstanten'!$D$7),F958*'Umrechnungskurse und Konstanten'!$E$7,0)+IF(AND(C958&gt;='Umrechnungskurse und Konstanten'!$C$8,C958&lt;='Umrechnungskurse und Konstanten'!$D$8),F958*'Umrechnungskurse und Konstanten'!$E$8,0)+IF(AND(C958&gt;='Umrechnungskurse und Konstanten'!$C$9,C958&lt;='Umrechnungskurse und Konstanten'!$D$9),F958*'Umrechnungskurse und Konstanten'!$E$9,0)+IF(AND(C958&gt;='Umrechnungskurse und Konstanten'!$C$10,C958&lt;='Umrechnungskurse und Konstanten'!$D$10),F958*'Umrechnungskurse und Konstanten'!$E$10,0)+IF(AND(C958&gt;='Umrechnungskurse und Konstanten'!$C$11,C958&lt;='Umrechnungskurse und Konstanten'!$D$11),F958*'Umrechnungskurse und Konstanten'!$E$11,0)+IF(AND(C958&gt;='Umrechnungskurse und Konstanten'!$C$12,C958&lt;='Umrechnungskurse und Konstanten'!$D$12),F958*'Umrechnungskurse und Konstanten'!$E$12,0)+IF(AND(C958&gt;='Umrechnungskurse und Konstanten'!$C$13,C958&lt;='Umrechnungskurse und Konstanten'!$D$13),F958*'Umrechnungskurse und Konstanten'!$E$13,0)+IF(AND(C958&gt;='Umrechnungskurse und Konstanten'!$C$14,C958&lt;='Umrechnungskurse und Konstanten'!$D$14),F958*'Umrechnungskurse und Konstanten'!$E$14,0)+IF(AND(C958&gt;='Umrechnungskurse und Konstanten'!$C$15,C958&lt;='Umrechnungskurse und Konstanten'!$D$15),F958*'Umrechnungskurse und Konstanten'!$E$15,0)+IF(AND(C958&gt;='Umrechnungskurse und Konstanten'!$C$16,C958&lt;='Umrechnungskurse und Konstanten'!$D$16),F958*'Umrechnungskurse und Konstanten'!$E$16,0)</f>
        <v>0</v>
      </c>
      <c r="J958" s="43">
        <f t="shared" si="43"/>
        <v>0</v>
      </c>
      <c r="K958" s="43">
        <f t="shared" si="44"/>
        <v>0</v>
      </c>
      <c r="L958" s="69" t="str">
        <f>IF(OR(G958='Umrechnungskurse und Konstanten'!$E$21,G958='Umrechnungskurse und Konstanten'!$E$22,G958='Umrechnungskurse und Konstanten'!$E$23),"VSt. Satz ok.","falsche/keine VSt.")</f>
        <v>falsche/keine VSt.</v>
      </c>
      <c r="M958" s="67" t="str">
        <f>IF(AND(C958&gt;='Umrechnungskurse und Konstanten'!$C$11,C958&lt;='Umrechnungskurse und Konstanten'!$D$13),"Periode ok.","falsche Periode")</f>
        <v>falsche Periode</v>
      </c>
    </row>
    <row r="959" spans="2:13" x14ac:dyDescent="0.3">
      <c r="B959" s="56"/>
      <c r="C959" s="38"/>
      <c r="D959" s="38"/>
      <c r="E959" s="45"/>
      <c r="F959" s="40"/>
      <c r="G959" s="52"/>
      <c r="H959" s="42">
        <f t="shared" si="42"/>
        <v>0</v>
      </c>
      <c r="I959" s="43">
        <f>IF(AND(C959&gt;='Umrechnungskurse und Konstanten'!$C$5,C959&lt;='Umrechnungskurse und Konstanten'!$D$5),F959*'Umrechnungskurse und Konstanten'!$E$5,0)+IF(AND(C959&gt;='Umrechnungskurse und Konstanten'!$C$6,C959&lt;='Umrechnungskurse und Konstanten'!$D$6),F959*'Umrechnungskurse und Konstanten'!$E$6,0)+IF(AND(C959&gt;='Umrechnungskurse und Konstanten'!$C$7,C959&lt;='Umrechnungskurse und Konstanten'!$D$7),F959*'Umrechnungskurse und Konstanten'!$E$7,0)+IF(AND(C959&gt;='Umrechnungskurse und Konstanten'!$C$8,C959&lt;='Umrechnungskurse und Konstanten'!$D$8),F959*'Umrechnungskurse und Konstanten'!$E$8,0)+IF(AND(C959&gt;='Umrechnungskurse und Konstanten'!$C$9,C959&lt;='Umrechnungskurse und Konstanten'!$D$9),F959*'Umrechnungskurse und Konstanten'!$E$9,0)+IF(AND(C959&gt;='Umrechnungskurse und Konstanten'!$C$10,C959&lt;='Umrechnungskurse und Konstanten'!$D$10),F959*'Umrechnungskurse und Konstanten'!$E$10,0)+IF(AND(C959&gt;='Umrechnungskurse und Konstanten'!$C$11,C959&lt;='Umrechnungskurse und Konstanten'!$D$11),F959*'Umrechnungskurse und Konstanten'!$E$11,0)+IF(AND(C959&gt;='Umrechnungskurse und Konstanten'!$C$12,C959&lt;='Umrechnungskurse und Konstanten'!$D$12),F959*'Umrechnungskurse und Konstanten'!$E$12,0)+IF(AND(C959&gt;='Umrechnungskurse und Konstanten'!$C$13,C959&lt;='Umrechnungskurse und Konstanten'!$D$13),F959*'Umrechnungskurse und Konstanten'!$E$13,0)+IF(AND(C959&gt;='Umrechnungskurse und Konstanten'!$C$14,C959&lt;='Umrechnungskurse und Konstanten'!$D$14),F959*'Umrechnungskurse und Konstanten'!$E$14,0)+IF(AND(C959&gt;='Umrechnungskurse und Konstanten'!$C$15,C959&lt;='Umrechnungskurse und Konstanten'!$D$15),F959*'Umrechnungskurse und Konstanten'!$E$15,0)+IF(AND(C959&gt;='Umrechnungskurse und Konstanten'!$C$16,C959&lt;='Umrechnungskurse und Konstanten'!$D$16),F959*'Umrechnungskurse und Konstanten'!$E$16,0)</f>
        <v>0</v>
      </c>
      <c r="J959" s="43">
        <f t="shared" si="43"/>
        <v>0</v>
      </c>
      <c r="K959" s="43">
        <f t="shared" si="44"/>
        <v>0</v>
      </c>
      <c r="L959" s="69" t="str">
        <f>IF(OR(G959='Umrechnungskurse und Konstanten'!$E$21,G959='Umrechnungskurse und Konstanten'!$E$22,G959='Umrechnungskurse und Konstanten'!$E$23),"VSt. Satz ok.","falsche/keine VSt.")</f>
        <v>falsche/keine VSt.</v>
      </c>
      <c r="M959" s="67" t="str">
        <f>IF(AND(C959&gt;='Umrechnungskurse und Konstanten'!$C$11,C959&lt;='Umrechnungskurse und Konstanten'!$D$13),"Periode ok.","falsche Periode")</f>
        <v>falsche Periode</v>
      </c>
    </row>
    <row r="960" spans="2:13" x14ac:dyDescent="0.3">
      <c r="B960" s="56"/>
      <c r="C960" s="38"/>
      <c r="D960" s="38"/>
      <c r="E960" s="45"/>
      <c r="F960" s="40"/>
      <c r="G960" s="52"/>
      <c r="H960" s="42">
        <f t="shared" si="42"/>
        <v>0</v>
      </c>
      <c r="I960" s="43">
        <f>IF(AND(C960&gt;='Umrechnungskurse und Konstanten'!$C$5,C960&lt;='Umrechnungskurse und Konstanten'!$D$5),F960*'Umrechnungskurse und Konstanten'!$E$5,0)+IF(AND(C960&gt;='Umrechnungskurse und Konstanten'!$C$6,C960&lt;='Umrechnungskurse und Konstanten'!$D$6),F960*'Umrechnungskurse und Konstanten'!$E$6,0)+IF(AND(C960&gt;='Umrechnungskurse und Konstanten'!$C$7,C960&lt;='Umrechnungskurse und Konstanten'!$D$7),F960*'Umrechnungskurse und Konstanten'!$E$7,0)+IF(AND(C960&gt;='Umrechnungskurse und Konstanten'!$C$8,C960&lt;='Umrechnungskurse und Konstanten'!$D$8),F960*'Umrechnungskurse und Konstanten'!$E$8,0)+IF(AND(C960&gt;='Umrechnungskurse und Konstanten'!$C$9,C960&lt;='Umrechnungskurse und Konstanten'!$D$9),F960*'Umrechnungskurse und Konstanten'!$E$9,0)+IF(AND(C960&gt;='Umrechnungskurse und Konstanten'!$C$10,C960&lt;='Umrechnungskurse und Konstanten'!$D$10),F960*'Umrechnungskurse und Konstanten'!$E$10,0)+IF(AND(C960&gt;='Umrechnungskurse und Konstanten'!$C$11,C960&lt;='Umrechnungskurse und Konstanten'!$D$11),F960*'Umrechnungskurse und Konstanten'!$E$11,0)+IF(AND(C960&gt;='Umrechnungskurse und Konstanten'!$C$12,C960&lt;='Umrechnungskurse und Konstanten'!$D$12),F960*'Umrechnungskurse und Konstanten'!$E$12,0)+IF(AND(C960&gt;='Umrechnungskurse und Konstanten'!$C$13,C960&lt;='Umrechnungskurse und Konstanten'!$D$13),F960*'Umrechnungskurse und Konstanten'!$E$13,0)+IF(AND(C960&gt;='Umrechnungskurse und Konstanten'!$C$14,C960&lt;='Umrechnungskurse und Konstanten'!$D$14),F960*'Umrechnungskurse und Konstanten'!$E$14,0)+IF(AND(C960&gt;='Umrechnungskurse und Konstanten'!$C$15,C960&lt;='Umrechnungskurse und Konstanten'!$D$15),F960*'Umrechnungskurse und Konstanten'!$E$15,0)+IF(AND(C960&gt;='Umrechnungskurse und Konstanten'!$C$16,C960&lt;='Umrechnungskurse und Konstanten'!$D$16),F960*'Umrechnungskurse und Konstanten'!$E$16,0)</f>
        <v>0</v>
      </c>
      <c r="J960" s="43">
        <f t="shared" si="43"/>
        <v>0</v>
      </c>
      <c r="K960" s="43">
        <f t="shared" si="44"/>
        <v>0</v>
      </c>
      <c r="L960" s="69" t="str">
        <f>IF(OR(G960='Umrechnungskurse und Konstanten'!$E$21,G960='Umrechnungskurse und Konstanten'!$E$22,G960='Umrechnungskurse und Konstanten'!$E$23),"VSt. Satz ok.","falsche/keine VSt.")</f>
        <v>falsche/keine VSt.</v>
      </c>
      <c r="M960" s="67" t="str">
        <f>IF(AND(C960&gt;='Umrechnungskurse und Konstanten'!$C$11,C960&lt;='Umrechnungskurse und Konstanten'!$D$13),"Periode ok.","falsche Periode")</f>
        <v>falsche Periode</v>
      </c>
    </row>
    <row r="961" spans="2:13" x14ac:dyDescent="0.3">
      <c r="B961" s="56"/>
      <c r="C961" s="38"/>
      <c r="D961" s="38"/>
      <c r="E961" s="45"/>
      <c r="F961" s="40"/>
      <c r="G961" s="52"/>
      <c r="H961" s="42">
        <f t="shared" si="42"/>
        <v>0</v>
      </c>
      <c r="I961" s="43">
        <f>IF(AND(C961&gt;='Umrechnungskurse und Konstanten'!$C$5,C961&lt;='Umrechnungskurse und Konstanten'!$D$5),F961*'Umrechnungskurse und Konstanten'!$E$5,0)+IF(AND(C961&gt;='Umrechnungskurse und Konstanten'!$C$6,C961&lt;='Umrechnungskurse und Konstanten'!$D$6),F961*'Umrechnungskurse und Konstanten'!$E$6,0)+IF(AND(C961&gt;='Umrechnungskurse und Konstanten'!$C$7,C961&lt;='Umrechnungskurse und Konstanten'!$D$7),F961*'Umrechnungskurse und Konstanten'!$E$7,0)+IF(AND(C961&gt;='Umrechnungskurse und Konstanten'!$C$8,C961&lt;='Umrechnungskurse und Konstanten'!$D$8),F961*'Umrechnungskurse und Konstanten'!$E$8,0)+IF(AND(C961&gt;='Umrechnungskurse und Konstanten'!$C$9,C961&lt;='Umrechnungskurse und Konstanten'!$D$9),F961*'Umrechnungskurse und Konstanten'!$E$9,0)+IF(AND(C961&gt;='Umrechnungskurse und Konstanten'!$C$10,C961&lt;='Umrechnungskurse und Konstanten'!$D$10),F961*'Umrechnungskurse und Konstanten'!$E$10,0)+IF(AND(C961&gt;='Umrechnungskurse und Konstanten'!$C$11,C961&lt;='Umrechnungskurse und Konstanten'!$D$11),F961*'Umrechnungskurse und Konstanten'!$E$11,0)+IF(AND(C961&gt;='Umrechnungskurse und Konstanten'!$C$12,C961&lt;='Umrechnungskurse und Konstanten'!$D$12),F961*'Umrechnungskurse und Konstanten'!$E$12,0)+IF(AND(C961&gt;='Umrechnungskurse und Konstanten'!$C$13,C961&lt;='Umrechnungskurse und Konstanten'!$D$13),F961*'Umrechnungskurse und Konstanten'!$E$13,0)+IF(AND(C961&gt;='Umrechnungskurse und Konstanten'!$C$14,C961&lt;='Umrechnungskurse und Konstanten'!$D$14),F961*'Umrechnungskurse und Konstanten'!$E$14,0)+IF(AND(C961&gt;='Umrechnungskurse und Konstanten'!$C$15,C961&lt;='Umrechnungskurse und Konstanten'!$D$15),F961*'Umrechnungskurse und Konstanten'!$E$15,0)+IF(AND(C961&gt;='Umrechnungskurse und Konstanten'!$C$16,C961&lt;='Umrechnungskurse und Konstanten'!$D$16),F961*'Umrechnungskurse und Konstanten'!$E$16,0)</f>
        <v>0</v>
      </c>
      <c r="J961" s="43">
        <f t="shared" si="43"/>
        <v>0</v>
      </c>
      <c r="K961" s="43">
        <f t="shared" si="44"/>
        <v>0</v>
      </c>
      <c r="L961" s="69" t="str">
        <f>IF(OR(G961='Umrechnungskurse und Konstanten'!$E$21,G961='Umrechnungskurse und Konstanten'!$E$22,G961='Umrechnungskurse und Konstanten'!$E$23),"VSt. Satz ok.","falsche/keine VSt.")</f>
        <v>falsche/keine VSt.</v>
      </c>
      <c r="M961" s="67" t="str">
        <f>IF(AND(C961&gt;='Umrechnungskurse und Konstanten'!$C$11,C961&lt;='Umrechnungskurse und Konstanten'!$D$13),"Periode ok.","falsche Periode")</f>
        <v>falsche Periode</v>
      </c>
    </row>
    <row r="962" spans="2:13" x14ac:dyDescent="0.3">
      <c r="B962" s="56"/>
      <c r="C962" s="38"/>
      <c r="D962" s="38"/>
      <c r="E962" s="45"/>
      <c r="F962" s="40"/>
      <c r="G962" s="52"/>
      <c r="H962" s="42">
        <f t="shared" si="42"/>
        <v>0</v>
      </c>
      <c r="I962" s="43">
        <f>IF(AND(C962&gt;='Umrechnungskurse und Konstanten'!$C$5,C962&lt;='Umrechnungskurse und Konstanten'!$D$5),F962*'Umrechnungskurse und Konstanten'!$E$5,0)+IF(AND(C962&gt;='Umrechnungskurse und Konstanten'!$C$6,C962&lt;='Umrechnungskurse und Konstanten'!$D$6),F962*'Umrechnungskurse und Konstanten'!$E$6,0)+IF(AND(C962&gt;='Umrechnungskurse und Konstanten'!$C$7,C962&lt;='Umrechnungskurse und Konstanten'!$D$7),F962*'Umrechnungskurse und Konstanten'!$E$7,0)+IF(AND(C962&gt;='Umrechnungskurse und Konstanten'!$C$8,C962&lt;='Umrechnungskurse und Konstanten'!$D$8),F962*'Umrechnungskurse und Konstanten'!$E$8,0)+IF(AND(C962&gt;='Umrechnungskurse und Konstanten'!$C$9,C962&lt;='Umrechnungskurse und Konstanten'!$D$9),F962*'Umrechnungskurse und Konstanten'!$E$9,0)+IF(AND(C962&gt;='Umrechnungskurse und Konstanten'!$C$10,C962&lt;='Umrechnungskurse und Konstanten'!$D$10),F962*'Umrechnungskurse und Konstanten'!$E$10,0)+IF(AND(C962&gt;='Umrechnungskurse und Konstanten'!$C$11,C962&lt;='Umrechnungskurse und Konstanten'!$D$11),F962*'Umrechnungskurse und Konstanten'!$E$11,0)+IF(AND(C962&gt;='Umrechnungskurse und Konstanten'!$C$12,C962&lt;='Umrechnungskurse und Konstanten'!$D$12),F962*'Umrechnungskurse und Konstanten'!$E$12,0)+IF(AND(C962&gt;='Umrechnungskurse und Konstanten'!$C$13,C962&lt;='Umrechnungskurse und Konstanten'!$D$13),F962*'Umrechnungskurse und Konstanten'!$E$13,0)+IF(AND(C962&gt;='Umrechnungskurse und Konstanten'!$C$14,C962&lt;='Umrechnungskurse und Konstanten'!$D$14),F962*'Umrechnungskurse und Konstanten'!$E$14,0)+IF(AND(C962&gt;='Umrechnungskurse und Konstanten'!$C$15,C962&lt;='Umrechnungskurse und Konstanten'!$D$15),F962*'Umrechnungskurse und Konstanten'!$E$15,0)+IF(AND(C962&gt;='Umrechnungskurse und Konstanten'!$C$16,C962&lt;='Umrechnungskurse und Konstanten'!$D$16),F962*'Umrechnungskurse und Konstanten'!$E$16,0)</f>
        <v>0</v>
      </c>
      <c r="J962" s="43">
        <f t="shared" si="43"/>
        <v>0</v>
      </c>
      <c r="K962" s="43">
        <f t="shared" si="44"/>
        <v>0</v>
      </c>
      <c r="L962" s="69" t="str">
        <f>IF(OR(G962='Umrechnungskurse und Konstanten'!$E$21,G962='Umrechnungskurse und Konstanten'!$E$22,G962='Umrechnungskurse und Konstanten'!$E$23),"VSt. Satz ok.","falsche/keine VSt.")</f>
        <v>falsche/keine VSt.</v>
      </c>
      <c r="M962" s="67" t="str">
        <f>IF(AND(C962&gt;='Umrechnungskurse und Konstanten'!$C$11,C962&lt;='Umrechnungskurse und Konstanten'!$D$13),"Periode ok.","falsche Periode")</f>
        <v>falsche Periode</v>
      </c>
    </row>
    <row r="963" spans="2:13" x14ac:dyDescent="0.3">
      <c r="B963" s="56"/>
      <c r="C963" s="38"/>
      <c r="D963" s="38"/>
      <c r="E963" s="45"/>
      <c r="F963" s="40"/>
      <c r="G963" s="52"/>
      <c r="H963" s="42">
        <f t="shared" si="42"/>
        <v>0</v>
      </c>
      <c r="I963" s="43">
        <f>IF(AND(C963&gt;='Umrechnungskurse und Konstanten'!$C$5,C963&lt;='Umrechnungskurse und Konstanten'!$D$5),F963*'Umrechnungskurse und Konstanten'!$E$5,0)+IF(AND(C963&gt;='Umrechnungskurse und Konstanten'!$C$6,C963&lt;='Umrechnungskurse und Konstanten'!$D$6),F963*'Umrechnungskurse und Konstanten'!$E$6,0)+IF(AND(C963&gt;='Umrechnungskurse und Konstanten'!$C$7,C963&lt;='Umrechnungskurse und Konstanten'!$D$7),F963*'Umrechnungskurse und Konstanten'!$E$7,0)+IF(AND(C963&gt;='Umrechnungskurse und Konstanten'!$C$8,C963&lt;='Umrechnungskurse und Konstanten'!$D$8),F963*'Umrechnungskurse und Konstanten'!$E$8,0)+IF(AND(C963&gt;='Umrechnungskurse und Konstanten'!$C$9,C963&lt;='Umrechnungskurse und Konstanten'!$D$9),F963*'Umrechnungskurse und Konstanten'!$E$9,0)+IF(AND(C963&gt;='Umrechnungskurse und Konstanten'!$C$10,C963&lt;='Umrechnungskurse und Konstanten'!$D$10),F963*'Umrechnungskurse und Konstanten'!$E$10,0)+IF(AND(C963&gt;='Umrechnungskurse und Konstanten'!$C$11,C963&lt;='Umrechnungskurse und Konstanten'!$D$11),F963*'Umrechnungskurse und Konstanten'!$E$11,0)+IF(AND(C963&gt;='Umrechnungskurse und Konstanten'!$C$12,C963&lt;='Umrechnungskurse und Konstanten'!$D$12),F963*'Umrechnungskurse und Konstanten'!$E$12,0)+IF(AND(C963&gt;='Umrechnungskurse und Konstanten'!$C$13,C963&lt;='Umrechnungskurse und Konstanten'!$D$13),F963*'Umrechnungskurse und Konstanten'!$E$13,0)+IF(AND(C963&gt;='Umrechnungskurse und Konstanten'!$C$14,C963&lt;='Umrechnungskurse und Konstanten'!$D$14),F963*'Umrechnungskurse und Konstanten'!$E$14,0)+IF(AND(C963&gt;='Umrechnungskurse und Konstanten'!$C$15,C963&lt;='Umrechnungskurse und Konstanten'!$D$15),F963*'Umrechnungskurse und Konstanten'!$E$15,0)+IF(AND(C963&gt;='Umrechnungskurse und Konstanten'!$C$16,C963&lt;='Umrechnungskurse und Konstanten'!$D$16),F963*'Umrechnungskurse und Konstanten'!$E$16,0)</f>
        <v>0</v>
      </c>
      <c r="J963" s="43">
        <f t="shared" si="43"/>
        <v>0</v>
      </c>
      <c r="K963" s="43">
        <f t="shared" si="44"/>
        <v>0</v>
      </c>
      <c r="L963" s="69" t="str">
        <f>IF(OR(G963='Umrechnungskurse und Konstanten'!$E$21,G963='Umrechnungskurse und Konstanten'!$E$22,G963='Umrechnungskurse und Konstanten'!$E$23),"VSt. Satz ok.","falsche/keine VSt.")</f>
        <v>falsche/keine VSt.</v>
      </c>
      <c r="M963" s="67" t="str">
        <f>IF(AND(C963&gt;='Umrechnungskurse und Konstanten'!$C$11,C963&lt;='Umrechnungskurse und Konstanten'!$D$13),"Periode ok.","falsche Periode")</f>
        <v>falsche Periode</v>
      </c>
    </row>
    <row r="964" spans="2:13" x14ac:dyDescent="0.3">
      <c r="B964" s="56"/>
      <c r="C964" s="38"/>
      <c r="D964" s="38"/>
      <c r="E964" s="45"/>
      <c r="F964" s="40"/>
      <c r="G964" s="52"/>
      <c r="H964" s="42">
        <f t="shared" si="42"/>
        <v>0</v>
      </c>
      <c r="I964" s="43">
        <f>IF(AND(C964&gt;='Umrechnungskurse und Konstanten'!$C$5,C964&lt;='Umrechnungskurse und Konstanten'!$D$5),F964*'Umrechnungskurse und Konstanten'!$E$5,0)+IF(AND(C964&gt;='Umrechnungskurse und Konstanten'!$C$6,C964&lt;='Umrechnungskurse und Konstanten'!$D$6),F964*'Umrechnungskurse und Konstanten'!$E$6,0)+IF(AND(C964&gt;='Umrechnungskurse und Konstanten'!$C$7,C964&lt;='Umrechnungskurse und Konstanten'!$D$7),F964*'Umrechnungskurse und Konstanten'!$E$7,0)+IF(AND(C964&gt;='Umrechnungskurse und Konstanten'!$C$8,C964&lt;='Umrechnungskurse und Konstanten'!$D$8),F964*'Umrechnungskurse und Konstanten'!$E$8,0)+IF(AND(C964&gt;='Umrechnungskurse und Konstanten'!$C$9,C964&lt;='Umrechnungskurse und Konstanten'!$D$9),F964*'Umrechnungskurse und Konstanten'!$E$9,0)+IF(AND(C964&gt;='Umrechnungskurse und Konstanten'!$C$10,C964&lt;='Umrechnungskurse und Konstanten'!$D$10),F964*'Umrechnungskurse und Konstanten'!$E$10,0)+IF(AND(C964&gt;='Umrechnungskurse und Konstanten'!$C$11,C964&lt;='Umrechnungskurse und Konstanten'!$D$11),F964*'Umrechnungskurse und Konstanten'!$E$11,0)+IF(AND(C964&gt;='Umrechnungskurse und Konstanten'!$C$12,C964&lt;='Umrechnungskurse und Konstanten'!$D$12),F964*'Umrechnungskurse und Konstanten'!$E$12,0)+IF(AND(C964&gt;='Umrechnungskurse und Konstanten'!$C$13,C964&lt;='Umrechnungskurse und Konstanten'!$D$13),F964*'Umrechnungskurse und Konstanten'!$E$13,0)+IF(AND(C964&gt;='Umrechnungskurse und Konstanten'!$C$14,C964&lt;='Umrechnungskurse und Konstanten'!$D$14),F964*'Umrechnungskurse und Konstanten'!$E$14,0)+IF(AND(C964&gt;='Umrechnungskurse und Konstanten'!$C$15,C964&lt;='Umrechnungskurse und Konstanten'!$D$15),F964*'Umrechnungskurse und Konstanten'!$E$15,0)+IF(AND(C964&gt;='Umrechnungskurse und Konstanten'!$C$16,C964&lt;='Umrechnungskurse und Konstanten'!$D$16),F964*'Umrechnungskurse und Konstanten'!$E$16,0)</f>
        <v>0</v>
      </c>
      <c r="J964" s="43">
        <f t="shared" si="43"/>
        <v>0</v>
      </c>
      <c r="K964" s="43">
        <f t="shared" si="44"/>
        <v>0</v>
      </c>
      <c r="L964" s="69" t="str">
        <f>IF(OR(G964='Umrechnungskurse und Konstanten'!$E$21,G964='Umrechnungskurse und Konstanten'!$E$22,G964='Umrechnungskurse und Konstanten'!$E$23),"VSt. Satz ok.","falsche/keine VSt.")</f>
        <v>falsche/keine VSt.</v>
      </c>
      <c r="M964" s="67" t="str">
        <f>IF(AND(C964&gt;='Umrechnungskurse und Konstanten'!$C$11,C964&lt;='Umrechnungskurse und Konstanten'!$D$13),"Periode ok.","falsche Periode")</f>
        <v>falsche Periode</v>
      </c>
    </row>
    <row r="965" spans="2:13" x14ac:dyDescent="0.3">
      <c r="B965" s="56"/>
      <c r="C965" s="38"/>
      <c r="D965" s="38"/>
      <c r="E965" s="45"/>
      <c r="F965" s="40"/>
      <c r="G965" s="52"/>
      <c r="H965" s="42">
        <f t="shared" si="42"/>
        <v>0</v>
      </c>
      <c r="I965" s="43">
        <f>IF(AND(C965&gt;='Umrechnungskurse und Konstanten'!$C$5,C965&lt;='Umrechnungskurse und Konstanten'!$D$5),F965*'Umrechnungskurse und Konstanten'!$E$5,0)+IF(AND(C965&gt;='Umrechnungskurse und Konstanten'!$C$6,C965&lt;='Umrechnungskurse und Konstanten'!$D$6),F965*'Umrechnungskurse und Konstanten'!$E$6,0)+IF(AND(C965&gt;='Umrechnungskurse und Konstanten'!$C$7,C965&lt;='Umrechnungskurse und Konstanten'!$D$7),F965*'Umrechnungskurse und Konstanten'!$E$7,0)+IF(AND(C965&gt;='Umrechnungskurse und Konstanten'!$C$8,C965&lt;='Umrechnungskurse und Konstanten'!$D$8),F965*'Umrechnungskurse und Konstanten'!$E$8,0)+IF(AND(C965&gt;='Umrechnungskurse und Konstanten'!$C$9,C965&lt;='Umrechnungskurse und Konstanten'!$D$9),F965*'Umrechnungskurse und Konstanten'!$E$9,0)+IF(AND(C965&gt;='Umrechnungskurse und Konstanten'!$C$10,C965&lt;='Umrechnungskurse und Konstanten'!$D$10),F965*'Umrechnungskurse und Konstanten'!$E$10,0)+IF(AND(C965&gt;='Umrechnungskurse und Konstanten'!$C$11,C965&lt;='Umrechnungskurse und Konstanten'!$D$11),F965*'Umrechnungskurse und Konstanten'!$E$11,0)+IF(AND(C965&gt;='Umrechnungskurse und Konstanten'!$C$12,C965&lt;='Umrechnungskurse und Konstanten'!$D$12),F965*'Umrechnungskurse und Konstanten'!$E$12,0)+IF(AND(C965&gt;='Umrechnungskurse und Konstanten'!$C$13,C965&lt;='Umrechnungskurse und Konstanten'!$D$13),F965*'Umrechnungskurse und Konstanten'!$E$13,0)+IF(AND(C965&gt;='Umrechnungskurse und Konstanten'!$C$14,C965&lt;='Umrechnungskurse und Konstanten'!$D$14),F965*'Umrechnungskurse und Konstanten'!$E$14,0)+IF(AND(C965&gt;='Umrechnungskurse und Konstanten'!$C$15,C965&lt;='Umrechnungskurse und Konstanten'!$D$15),F965*'Umrechnungskurse und Konstanten'!$E$15,0)+IF(AND(C965&gt;='Umrechnungskurse und Konstanten'!$C$16,C965&lt;='Umrechnungskurse und Konstanten'!$D$16),F965*'Umrechnungskurse und Konstanten'!$E$16,0)</f>
        <v>0</v>
      </c>
      <c r="J965" s="43">
        <f t="shared" si="43"/>
        <v>0</v>
      </c>
      <c r="K965" s="43">
        <f t="shared" si="44"/>
        <v>0</v>
      </c>
      <c r="L965" s="69" t="str">
        <f>IF(OR(G965='Umrechnungskurse und Konstanten'!$E$21,G965='Umrechnungskurse und Konstanten'!$E$22,G965='Umrechnungskurse und Konstanten'!$E$23),"VSt. Satz ok.","falsche/keine VSt.")</f>
        <v>falsche/keine VSt.</v>
      </c>
      <c r="M965" s="67" t="str">
        <f>IF(AND(C965&gt;='Umrechnungskurse und Konstanten'!$C$11,C965&lt;='Umrechnungskurse und Konstanten'!$D$13),"Periode ok.","falsche Periode")</f>
        <v>falsche Periode</v>
      </c>
    </row>
    <row r="966" spans="2:13" x14ac:dyDescent="0.3">
      <c r="B966" s="56"/>
      <c r="C966" s="38"/>
      <c r="D966" s="38"/>
      <c r="E966" s="45"/>
      <c r="F966" s="40"/>
      <c r="G966" s="52"/>
      <c r="H966" s="42">
        <f t="shared" si="42"/>
        <v>0</v>
      </c>
      <c r="I966" s="43">
        <f>IF(AND(C966&gt;='Umrechnungskurse und Konstanten'!$C$5,C966&lt;='Umrechnungskurse und Konstanten'!$D$5),F966*'Umrechnungskurse und Konstanten'!$E$5,0)+IF(AND(C966&gt;='Umrechnungskurse und Konstanten'!$C$6,C966&lt;='Umrechnungskurse und Konstanten'!$D$6),F966*'Umrechnungskurse und Konstanten'!$E$6,0)+IF(AND(C966&gt;='Umrechnungskurse und Konstanten'!$C$7,C966&lt;='Umrechnungskurse und Konstanten'!$D$7),F966*'Umrechnungskurse und Konstanten'!$E$7,0)+IF(AND(C966&gt;='Umrechnungskurse und Konstanten'!$C$8,C966&lt;='Umrechnungskurse und Konstanten'!$D$8),F966*'Umrechnungskurse und Konstanten'!$E$8,0)+IF(AND(C966&gt;='Umrechnungskurse und Konstanten'!$C$9,C966&lt;='Umrechnungskurse und Konstanten'!$D$9),F966*'Umrechnungskurse und Konstanten'!$E$9,0)+IF(AND(C966&gt;='Umrechnungskurse und Konstanten'!$C$10,C966&lt;='Umrechnungskurse und Konstanten'!$D$10),F966*'Umrechnungskurse und Konstanten'!$E$10,0)+IF(AND(C966&gt;='Umrechnungskurse und Konstanten'!$C$11,C966&lt;='Umrechnungskurse und Konstanten'!$D$11),F966*'Umrechnungskurse und Konstanten'!$E$11,0)+IF(AND(C966&gt;='Umrechnungskurse und Konstanten'!$C$12,C966&lt;='Umrechnungskurse und Konstanten'!$D$12),F966*'Umrechnungskurse und Konstanten'!$E$12,0)+IF(AND(C966&gt;='Umrechnungskurse und Konstanten'!$C$13,C966&lt;='Umrechnungskurse und Konstanten'!$D$13),F966*'Umrechnungskurse und Konstanten'!$E$13,0)+IF(AND(C966&gt;='Umrechnungskurse und Konstanten'!$C$14,C966&lt;='Umrechnungskurse und Konstanten'!$D$14),F966*'Umrechnungskurse und Konstanten'!$E$14,0)+IF(AND(C966&gt;='Umrechnungskurse und Konstanten'!$C$15,C966&lt;='Umrechnungskurse und Konstanten'!$D$15),F966*'Umrechnungskurse und Konstanten'!$E$15,0)+IF(AND(C966&gt;='Umrechnungskurse und Konstanten'!$C$16,C966&lt;='Umrechnungskurse und Konstanten'!$D$16),F966*'Umrechnungskurse und Konstanten'!$E$16,0)</f>
        <v>0</v>
      </c>
      <c r="J966" s="43">
        <f t="shared" si="43"/>
        <v>0</v>
      </c>
      <c r="K966" s="43">
        <f t="shared" si="44"/>
        <v>0</v>
      </c>
      <c r="L966" s="69" t="str">
        <f>IF(OR(G966='Umrechnungskurse und Konstanten'!$E$21,G966='Umrechnungskurse und Konstanten'!$E$22,G966='Umrechnungskurse und Konstanten'!$E$23),"VSt. Satz ok.","falsche/keine VSt.")</f>
        <v>falsche/keine VSt.</v>
      </c>
      <c r="M966" s="67" t="str">
        <f>IF(AND(C966&gt;='Umrechnungskurse und Konstanten'!$C$11,C966&lt;='Umrechnungskurse und Konstanten'!$D$13),"Periode ok.","falsche Periode")</f>
        <v>falsche Periode</v>
      </c>
    </row>
    <row r="967" spans="2:13" x14ac:dyDescent="0.3">
      <c r="B967" s="56"/>
      <c r="C967" s="38"/>
      <c r="D967" s="38"/>
      <c r="E967" s="45"/>
      <c r="F967" s="40"/>
      <c r="G967" s="52"/>
      <c r="H967" s="42">
        <f t="shared" si="42"/>
        <v>0</v>
      </c>
      <c r="I967" s="43">
        <f>IF(AND(C967&gt;='Umrechnungskurse und Konstanten'!$C$5,C967&lt;='Umrechnungskurse und Konstanten'!$D$5),F967*'Umrechnungskurse und Konstanten'!$E$5,0)+IF(AND(C967&gt;='Umrechnungskurse und Konstanten'!$C$6,C967&lt;='Umrechnungskurse und Konstanten'!$D$6),F967*'Umrechnungskurse und Konstanten'!$E$6,0)+IF(AND(C967&gt;='Umrechnungskurse und Konstanten'!$C$7,C967&lt;='Umrechnungskurse und Konstanten'!$D$7),F967*'Umrechnungskurse und Konstanten'!$E$7,0)+IF(AND(C967&gt;='Umrechnungskurse und Konstanten'!$C$8,C967&lt;='Umrechnungskurse und Konstanten'!$D$8),F967*'Umrechnungskurse und Konstanten'!$E$8,0)+IF(AND(C967&gt;='Umrechnungskurse und Konstanten'!$C$9,C967&lt;='Umrechnungskurse und Konstanten'!$D$9),F967*'Umrechnungskurse und Konstanten'!$E$9,0)+IF(AND(C967&gt;='Umrechnungskurse und Konstanten'!$C$10,C967&lt;='Umrechnungskurse und Konstanten'!$D$10),F967*'Umrechnungskurse und Konstanten'!$E$10,0)+IF(AND(C967&gt;='Umrechnungskurse und Konstanten'!$C$11,C967&lt;='Umrechnungskurse und Konstanten'!$D$11),F967*'Umrechnungskurse und Konstanten'!$E$11,0)+IF(AND(C967&gt;='Umrechnungskurse und Konstanten'!$C$12,C967&lt;='Umrechnungskurse und Konstanten'!$D$12),F967*'Umrechnungskurse und Konstanten'!$E$12,0)+IF(AND(C967&gt;='Umrechnungskurse und Konstanten'!$C$13,C967&lt;='Umrechnungskurse und Konstanten'!$D$13),F967*'Umrechnungskurse und Konstanten'!$E$13,0)+IF(AND(C967&gt;='Umrechnungskurse und Konstanten'!$C$14,C967&lt;='Umrechnungskurse und Konstanten'!$D$14),F967*'Umrechnungskurse und Konstanten'!$E$14,0)+IF(AND(C967&gt;='Umrechnungskurse und Konstanten'!$C$15,C967&lt;='Umrechnungskurse und Konstanten'!$D$15),F967*'Umrechnungskurse und Konstanten'!$E$15,0)+IF(AND(C967&gt;='Umrechnungskurse und Konstanten'!$C$16,C967&lt;='Umrechnungskurse und Konstanten'!$D$16),F967*'Umrechnungskurse und Konstanten'!$E$16,0)</f>
        <v>0</v>
      </c>
      <c r="J967" s="43">
        <f t="shared" si="43"/>
        <v>0</v>
      </c>
      <c r="K967" s="43">
        <f t="shared" si="44"/>
        <v>0</v>
      </c>
      <c r="L967" s="69" t="str">
        <f>IF(OR(G967='Umrechnungskurse und Konstanten'!$E$21,G967='Umrechnungskurse und Konstanten'!$E$22,G967='Umrechnungskurse und Konstanten'!$E$23),"VSt. Satz ok.","falsche/keine VSt.")</f>
        <v>falsche/keine VSt.</v>
      </c>
      <c r="M967" s="67" t="str">
        <f>IF(AND(C967&gt;='Umrechnungskurse und Konstanten'!$C$11,C967&lt;='Umrechnungskurse und Konstanten'!$D$13),"Periode ok.","falsche Periode")</f>
        <v>falsche Periode</v>
      </c>
    </row>
    <row r="968" spans="2:13" x14ac:dyDescent="0.3">
      <c r="B968" s="56"/>
      <c r="C968" s="38"/>
      <c r="D968" s="38"/>
      <c r="E968" s="45"/>
      <c r="F968" s="40"/>
      <c r="G968" s="52"/>
      <c r="H968" s="42">
        <f t="shared" si="42"/>
        <v>0</v>
      </c>
      <c r="I968" s="43">
        <f>IF(AND(C968&gt;='Umrechnungskurse und Konstanten'!$C$5,C968&lt;='Umrechnungskurse und Konstanten'!$D$5),F968*'Umrechnungskurse und Konstanten'!$E$5,0)+IF(AND(C968&gt;='Umrechnungskurse und Konstanten'!$C$6,C968&lt;='Umrechnungskurse und Konstanten'!$D$6),F968*'Umrechnungskurse und Konstanten'!$E$6,0)+IF(AND(C968&gt;='Umrechnungskurse und Konstanten'!$C$7,C968&lt;='Umrechnungskurse und Konstanten'!$D$7),F968*'Umrechnungskurse und Konstanten'!$E$7,0)+IF(AND(C968&gt;='Umrechnungskurse und Konstanten'!$C$8,C968&lt;='Umrechnungskurse und Konstanten'!$D$8),F968*'Umrechnungskurse und Konstanten'!$E$8,0)+IF(AND(C968&gt;='Umrechnungskurse und Konstanten'!$C$9,C968&lt;='Umrechnungskurse und Konstanten'!$D$9),F968*'Umrechnungskurse und Konstanten'!$E$9,0)+IF(AND(C968&gt;='Umrechnungskurse und Konstanten'!$C$10,C968&lt;='Umrechnungskurse und Konstanten'!$D$10),F968*'Umrechnungskurse und Konstanten'!$E$10,0)+IF(AND(C968&gt;='Umrechnungskurse und Konstanten'!$C$11,C968&lt;='Umrechnungskurse und Konstanten'!$D$11),F968*'Umrechnungskurse und Konstanten'!$E$11,0)+IF(AND(C968&gt;='Umrechnungskurse und Konstanten'!$C$12,C968&lt;='Umrechnungskurse und Konstanten'!$D$12),F968*'Umrechnungskurse und Konstanten'!$E$12,0)+IF(AND(C968&gt;='Umrechnungskurse und Konstanten'!$C$13,C968&lt;='Umrechnungskurse und Konstanten'!$D$13),F968*'Umrechnungskurse und Konstanten'!$E$13,0)+IF(AND(C968&gt;='Umrechnungskurse und Konstanten'!$C$14,C968&lt;='Umrechnungskurse und Konstanten'!$D$14),F968*'Umrechnungskurse und Konstanten'!$E$14,0)+IF(AND(C968&gt;='Umrechnungskurse und Konstanten'!$C$15,C968&lt;='Umrechnungskurse und Konstanten'!$D$15),F968*'Umrechnungskurse und Konstanten'!$E$15,0)+IF(AND(C968&gt;='Umrechnungskurse und Konstanten'!$C$16,C968&lt;='Umrechnungskurse und Konstanten'!$D$16),F968*'Umrechnungskurse und Konstanten'!$E$16,0)</f>
        <v>0</v>
      </c>
      <c r="J968" s="43">
        <f t="shared" si="43"/>
        <v>0</v>
      </c>
      <c r="K968" s="43">
        <f t="shared" si="44"/>
        <v>0</v>
      </c>
      <c r="L968" s="69" t="str">
        <f>IF(OR(G968='Umrechnungskurse und Konstanten'!$E$21,G968='Umrechnungskurse und Konstanten'!$E$22,G968='Umrechnungskurse und Konstanten'!$E$23),"VSt. Satz ok.","falsche/keine VSt.")</f>
        <v>falsche/keine VSt.</v>
      </c>
      <c r="M968" s="67" t="str">
        <f>IF(AND(C968&gt;='Umrechnungskurse und Konstanten'!$C$11,C968&lt;='Umrechnungskurse und Konstanten'!$D$13),"Periode ok.","falsche Periode")</f>
        <v>falsche Periode</v>
      </c>
    </row>
    <row r="969" spans="2:13" x14ac:dyDescent="0.3">
      <c r="B969" s="56"/>
      <c r="C969" s="38"/>
      <c r="D969" s="38"/>
      <c r="E969" s="45"/>
      <c r="F969" s="40"/>
      <c r="G969" s="52"/>
      <c r="H969" s="42">
        <f t="shared" si="42"/>
        <v>0</v>
      </c>
      <c r="I969" s="43">
        <f>IF(AND(C969&gt;='Umrechnungskurse und Konstanten'!$C$5,C969&lt;='Umrechnungskurse und Konstanten'!$D$5),F969*'Umrechnungskurse und Konstanten'!$E$5,0)+IF(AND(C969&gt;='Umrechnungskurse und Konstanten'!$C$6,C969&lt;='Umrechnungskurse und Konstanten'!$D$6),F969*'Umrechnungskurse und Konstanten'!$E$6,0)+IF(AND(C969&gt;='Umrechnungskurse und Konstanten'!$C$7,C969&lt;='Umrechnungskurse und Konstanten'!$D$7),F969*'Umrechnungskurse und Konstanten'!$E$7,0)+IF(AND(C969&gt;='Umrechnungskurse und Konstanten'!$C$8,C969&lt;='Umrechnungskurse und Konstanten'!$D$8),F969*'Umrechnungskurse und Konstanten'!$E$8,0)+IF(AND(C969&gt;='Umrechnungskurse und Konstanten'!$C$9,C969&lt;='Umrechnungskurse und Konstanten'!$D$9),F969*'Umrechnungskurse und Konstanten'!$E$9,0)+IF(AND(C969&gt;='Umrechnungskurse und Konstanten'!$C$10,C969&lt;='Umrechnungskurse und Konstanten'!$D$10),F969*'Umrechnungskurse und Konstanten'!$E$10,0)+IF(AND(C969&gt;='Umrechnungskurse und Konstanten'!$C$11,C969&lt;='Umrechnungskurse und Konstanten'!$D$11),F969*'Umrechnungskurse und Konstanten'!$E$11,0)+IF(AND(C969&gt;='Umrechnungskurse und Konstanten'!$C$12,C969&lt;='Umrechnungskurse und Konstanten'!$D$12),F969*'Umrechnungskurse und Konstanten'!$E$12,0)+IF(AND(C969&gt;='Umrechnungskurse und Konstanten'!$C$13,C969&lt;='Umrechnungskurse und Konstanten'!$D$13),F969*'Umrechnungskurse und Konstanten'!$E$13,0)+IF(AND(C969&gt;='Umrechnungskurse und Konstanten'!$C$14,C969&lt;='Umrechnungskurse und Konstanten'!$D$14),F969*'Umrechnungskurse und Konstanten'!$E$14,0)+IF(AND(C969&gt;='Umrechnungskurse und Konstanten'!$C$15,C969&lt;='Umrechnungskurse und Konstanten'!$D$15),F969*'Umrechnungskurse und Konstanten'!$E$15,0)+IF(AND(C969&gt;='Umrechnungskurse und Konstanten'!$C$16,C969&lt;='Umrechnungskurse und Konstanten'!$D$16),F969*'Umrechnungskurse und Konstanten'!$E$16,0)</f>
        <v>0</v>
      </c>
      <c r="J969" s="43">
        <f t="shared" si="43"/>
        <v>0</v>
      </c>
      <c r="K969" s="43">
        <f t="shared" si="44"/>
        <v>0</v>
      </c>
      <c r="L969" s="69" t="str">
        <f>IF(OR(G969='Umrechnungskurse und Konstanten'!$E$21,G969='Umrechnungskurse und Konstanten'!$E$22,G969='Umrechnungskurse und Konstanten'!$E$23),"VSt. Satz ok.","falsche/keine VSt.")</f>
        <v>falsche/keine VSt.</v>
      </c>
      <c r="M969" s="67" t="str">
        <f>IF(AND(C969&gt;='Umrechnungskurse und Konstanten'!$C$11,C969&lt;='Umrechnungskurse und Konstanten'!$D$13),"Periode ok.","falsche Periode")</f>
        <v>falsche Periode</v>
      </c>
    </row>
    <row r="970" spans="2:13" x14ac:dyDescent="0.3">
      <c r="B970" s="56"/>
      <c r="C970" s="38"/>
      <c r="D970" s="38"/>
      <c r="E970" s="45"/>
      <c r="F970" s="40"/>
      <c r="G970" s="52"/>
      <c r="H970" s="42">
        <f t="shared" ref="H970:H999" si="45">F970*G970</f>
        <v>0</v>
      </c>
      <c r="I970" s="43">
        <f>IF(AND(C970&gt;='Umrechnungskurse und Konstanten'!$C$5,C970&lt;='Umrechnungskurse und Konstanten'!$D$5),F970*'Umrechnungskurse und Konstanten'!$E$5,0)+IF(AND(C970&gt;='Umrechnungskurse und Konstanten'!$C$6,C970&lt;='Umrechnungskurse und Konstanten'!$D$6),F970*'Umrechnungskurse und Konstanten'!$E$6,0)+IF(AND(C970&gt;='Umrechnungskurse und Konstanten'!$C$7,C970&lt;='Umrechnungskurse und Konstanten'!$D$7),F970*'Umrechnungskurse und Konstanten'!$E$7,0)+IF(AND(C970&gt;='Umrechnungskurse und Konstanten'!$C$8,C970&lt;='Umrechnungskurse und Konstanten'!$D$8),F970*'Umrechnungskurse und Konstanten'!$E$8,0)+IF(AND(C970&gt;='Umrechnungskurse und Konstanten'!$C$9,C970&lt;='Umrechnungskurse und Konstanten'!$D$9),F970*'Umrechnungskurse und Konstanten'!$E$9,0)+IF(AND(C970&gt;='Umrechnungskurse und Konstanten'!$C$10,C970&lt;='Umrechnungskurse und Konstanten'!$D$10),F970*'Umrechnungskurse und Konstanten'!$E$10,0)+IF(AND(C970&gt;='Umrechnungskurse und Konstanten'!$C$11,C970&lt;='Umrechnungskurse und Konstanten'!$D$11),F970*'Umrechnungskurse und Konstanten'!$E$11,0)+IF(AND(C970&gt;='Umrechnungskurse und Konstanten'!$C$12,C970&lt;='Umrechnungskurse und Konstanten'!$D$12),F970*'Umrechnungskurse und Konstanten'!$E$12,0)+IF(AND(C970&gt;='Umrechnungskurse und Konstanten'!$C$13,C970&lt;='Umrechnungskurse und Konstanten'!$D$13),F970*'Umrechnungskurse und Konstanten'!$E$13,0)+IF(AND(C970&gt;='Umrechnungskurse und Konstanten'!$C$14,C970&lt;='Umrechnungskurse und Konstanten'!$D$14),F970*'Umrechnungskurse und Konstanten'!$E$14,0)+IF(AND(C970&gt;='Umrechnungskurse und Konstanten'!$C$15,C970&lt;='Umrechnungskurse und Konstanten'!$D$15),F970*'Umrechnungskurse und Konstanten'!$E$15,0)+IF(AND(C970&gt;='Umrechnungskurse und Konstanten'!$C$16,C970&lt;='Umrechnungskurse und Konstanten'!$D$16),F970*'Umrechnungskurse und Konstanten'!$E$16,0)</f>
        <v>0</v>
      </c>
      <c r="J970" s="43">
        <f t="shared" ref="J970:J999" si="46">G970*I970</f>
        <v>0</v>
      </c>
      <c r="K970" s="43">
        <f t="shared" ref="K970:K999" si="47">I970+J970</f>
        <v>0</v>
      </c>
      <c r="L970" s="69" t="str">
        <f>IF(OR(G970='Umrechnungskurse und Konstanten'!$E$21,G970='Umrechnungskurse und Konstanten'!$E$22,G970='Umrechnungskurse und Konstanten'!$E$23),"VSt. Satz ok.","falsche/keine VSt.")</f>
        <v>falsche/keine VSt.</v>
      </c>
      <c r="M970" s="67" t="str">
        <f>IF(AND(C970&gt;='Umrechnungskurse und Konstanten'!$C$11,C970&lt;='Umrechnungskurse und Konstanten'!$D$13),"Periode ok.","falsche Periode")</f>
        <v>falsche Periode</v>
      </c>
    </row>
    <row r="971" spans="2:13" x14ac:dyDescent="0.3">
      <c r="B971" s="56"/>
      <c r="C971" s="38"/>
      <c r="D971" s="38"/>
      <c r="E971" s="45"/>
      <c r="F971" s="40"/>
      <c r="G971" s="52"/>
      <c r="H971" s="42">
        <f t="shared" si="45"/>
        <v>0</v>
      </c>
      <c r="I971" s="43">
        <f>IF(AND(C971&gt;='Umrechnungskurse und Konstanten'!$C$5,C971&lt;='Umrechnungskurse und Konstanten'!$D$5),F971*'Umrechnungskurse und Konstanten'!$E$5,0)+IF(AND(C971&gt;='Umrechnungskurse und Konstanten'!$C$6,C971&lt;='Umrechnungskurse und Konstanten'!$D$6),F971*'Umrechnungskurse und Konstanten'!$E$6,0)+IF(AND(C971&gt;='Umrechnungskurse und Konstanten'!$C$7,C971&lt;='Umrechnungskurse und Konstanten'!$D$7),F971*'Umrechnungskurse und Konstanten'!$E$7,0)+IF(AND(C971&gt;='Umrechnungskurse und Konstanten'!$C$8,C971&lt;='Umrechnungskurse und Konstanten'!$D$8),F971*'Umrechnungskurse und Konstanten'!$E$8,0)+IF(AND(C971&gt;='Umrechnungskurse und Konstanten'!$C$9,C971&lt;='Umrechnungskurse und Konstanten'!$D$9),F971*'Umrechnungskurse und Konstanten'!$E$9,0)+IF(AND(C971&gt;='Umrechnungskurse und Konstanten'!$C$10,C971&lt;='Umrechnungskurse und Konstanten'!$D$10),F971*'Umrechnungskurse und Konstanten'!$E$10,0)+IF(AND(C971&gt;='Umrechnungskurse und Konstanten'!$C$11,C971&lt;='Umrechnungskurse und Konstanten'!$D$11),F971*'Umrechnungskurse und Konstanten'!$E$11,0)+IF(AND(C971&gt;='Umrechnungskurse und Konstanten'!$C$12,C971&lt;='Umrechnungskurse und Konstanten'!$D$12),F971*'Umrechnungskurse und Konstanten'!$E$12,0)+IF(AND(C971&gt;='Umrechnungskurse und Konstanten'!$C$13,C971&lt;='Umrechnungskurse und Konstanten'!$D$13),F971*'Umrechnungskurse und Konstanten'!$E$13,0)+IF(AND(C971&gt;='Umrechnungskurse und Konstanten'!$C$14,C971&lt;='Umrechnungskurse und Konstanten'!$D$14),F971*'Umrechnungskurse und Konstanten'!$E$14,0)+IF(AND(C971&gt;='Umrechnungskurse und Konstanten'!$C$15,C971&lt;='Umrechnungskurse und Konstanten'!$D$15),F971*'Umrechnungskurse und Konstanten'!$E$15,0)+IF(AND(C971&gt;='Umrechnungskurse und Konstanten'!$C$16,C971&lt;='Umrechnungskurse und Konstanten'!$D$16),F971*'Umrechnungskurse und Konstanten'!$E$16,0)</f>
        <v>0</v>
      </c>
      <c r="J971" s="43">
        <f t="shared" si="46"/>
        <v>0</v>
      </c>
      <c r="K971" s="43">
        <f t="shared" si="47"/>
        <v>0</v>
      </c>
      <c r="L971" s="69" t="str">
        <f>IF(OR(G971='Umrechnungskurse und Konstanten'!$E$21,G971='Umrechnungskurse und Konstanten'!$E$22,G971='Umrechnungskurse und Konstanten'!$E$23),"VSt. Satz ok.","falsche/keine VSt.")</f>
        <v>falsche/keine VSt.</v>
      </c>
      <c r="M971" s="67" t="str">
        <f>IF(AND(C971&gt;='Umrechnungskurse und Konstanten'!$C$11,C971&lt;='Umrechnungskurse und Konstanten'!$D$13),"Periode ok.","falsche Periode")</f>
        <v>falsche Periode</v>
      </c>
    </row>
    <row r="972" spans="2:13" x14ac:dyDescent="0.3">
      <c r="B972" s="56"/>
      <c r="C972" s="38"/>
      <c r="D972" s="38"/>
      <c r="E972" s="45"/>
      <c r="F972" s="40"/>
      <c r="G972" s="52"/>
      <c r="H972" s="42">
        <f t="shared" si="45"/>
        <v>0</v>
      </c>
      <c r="I972" s="43">
        <f>IF(AND(C972&gt;='Umrechnungskurse und Konstanten'!$C$5,C972&lt;='Umrechnungskurse und Konstanten'!$D$5),F972*'Umrechnungskurse und Konstanten'!$E$5,0)+IF(AND(C972&gt;='Umrechnungskurse und Konstanten'!$C$6,C972&lt;='Umrechnungskurse und Konstanten'!$D$6),F972*'Umrechnungskurse und Konstanten'!$E$6,0)+IF(AND(C972&gt;='Umrechnungskurse und Konstanten'!$C$7,C972&lt;='Umrechnungskurse und Konstanten'!$D$7),F972*'Umrechnungskurse und Konstanten'!$E$7,0)+IF(AND(C972&gt;='Umrechnungskurse und Konstanten'!$C$8,C972&lt;='Umrechnungskurse und Konstanten'!$D$8),F972*'Umrechnungskurse und Konstanten'!$E$8,0)+IF(AND(C972&gt;='Umrechnungskurse und Konstanten'!$C$9,C972&lt;='Umrechnungskurse und Konstanten'!$D$9),F972*'Umrechnungskurse und Konstanten'!$E$9,0)+IF(AND(C972&gt;='Umrechnungskurse und Konstanten'!$C$10,C972&lt;='Umrechnungskurse und Konstanten'!$D$10),F972*'Umrechnungskurse und Konstanten'!$E$10,0)+IF(AND(C972&gt;='Umrechnungskurse und Konstanten'!$C$11,C972&lt;='Umrechnungskurse und Konstanten'!$D$11),F972*'Umrechnungskurse und Konstanten'!$E$11,0)+IF(AND(C972&gt;='Umrechnungskurse und Konstanten'!$C$12,C972&lt;='Umrechnungskurse und Konstanten'!$D$12),F972*'Umrechnungskurse und Konstanten'!$E$12,0)+IF(AND(C972&gt;='Umrechnungskurse und Konstanten'!$C$13,C972&lt;='Umrechnungskurse und Konstanten'!$D$13),F972*'Umrechnungskurse und Konstanten'!$E$13,0)+IF(AND(C972&gt;='Umrechnungskurse und Konstanten'!$C$14,C972&lt;='Umrechnungskurse und Konstanten'!$D$14),F972*'Umrechnungskurse und Konstanten'!$E$14,0)+IF(AND(C972&gt;='Umrechnungskurse und Konstanten'!$C$15,C972&lt;='Umrechnungskurse und Konstanten'!$D$15),F972*'Umrechnungskurse und Konstanten'!$E$15,0)+IF(AND(C972&gt;='Umrechnungskurse und Konstanten'!$C$16,C972&lt;='Umrechnungskurse und Konstanten'!$D$16),F972*'Umrechnungskurse und Konstanten'!$E$16,0)</f>
        <v>0</v>
      </c>
      <c r="J972" s="43">
        <f t="shared" si="46"/>
        <v>0</v>
      </c>
      <c r="K972" s="43">
        <f t="shared" si="47"/>
        <v>0</v>
      </c>
      <c r="L972" s="69" t="str">
        <f>IF(OR(G972='Umrechnungskurse und Konstanten'!$E$21,G972='Umrechnungskurse und Konstanten'!$E$22,G972='Umrechnungskurse und Konstanten'!$E$23),"VSt. Satz ok.","falsche/keine VSt.")</f>
        <v>falsche/keine VSt.</v>
      </c>
      <c r="M972" s="67" t="str">
        <f>IF(AND(C972&gt;='Umrechnungskurse und Konstanten'!$C$11,C972&lt;='Umrechnungskurse und Konstanten'!$D$13),"Periode ok.","falsche Periode")</f>
        <v>falsche Periode</v>
      </c>
    </row>
    <row r="973" spans="2:13" x14ac:dyDescent="0.3">
      <c r="B973" s="56"/>
      <c r="C973" s="38"/>
      <c r="D973" s="38"/>
      <c r="E973" s="45"/>
      <c r="F973" s="40"/>
      <c r="G973" s="52"/>
      <c r="H973" s="42">
        <f t="shared" si="45"/>
        <v>0</v>
      </c>
      <c r="I973" s="43">
        <f>IF(AND(C973&gt;='Umrechnungskurse und Konstanten'!$C$5,C973&lt;='Umrechnungskurse und Konstanten'!$D$5),F973*'Umrechnungskurse und Konstanten'!$E$5,0)+IF(AND(C973&gt;='Umrechnungskurse und Konstanten'!$C$6,C973&lt;='Umrechnungskurse und Konstanten'!$D$6),F973*'Umrechnungskurse und Konstanten'!$E$6,0)+IF(AND(C973&gt;='Umrechnungskurse und Konstanten'!$C$7,C973&lt;='Umrechnungskurse und Konstanten'!$D$7),F973*'Umrechnungskurse und Konstanten'!$E$7,0)+IF(AND(C973&gt;='Umrechnungskurse und Konstanten'!$C$8,C973&lt;='Umrechnungskurse und Konstanten'!$D$8),F973*'Umrechnungskurse und Konstanten'!$E$8,0)+IF(AND(C973&gt;='Umrechnungskurse und Konstanten'!$C$9,C973&lt;='Umrechnungskurse und Konstanten'!$D$9),F973*'Umrechnungskurse und Konstanten'!$E$9,0)+IF(AND(C973&gt;='Umrechnungskurse und Konstanten'!$C$10,C973&lt;='Umrechnungskurse und Konstanten'!$D$10),F973*'Umrechnungskurse und Konstanten'!$E$10,0)+IF(AND(C973&gt;='Umrechnungskurse und Konstanten'!$C$11,C973&lt;='Umrechnungskurse und Konstanten'!$D$11),F973*'Umrechnungskurse und Konstanten'!$E$11,0)+IF(AND(C973&gt;='Umrechnungskurse und Konstanten'!$C$12,C973&lt;='Umrechnungskurse und Konstanten'!$D$12),F973*'Umrechnungskurse und Konstanten'!$E$12,0)+IF(AND(C973&gt;='Umrechnungskurse und Konstanten'!$C$13,C973&lt;='Umrechnungskurse und Konstanten'!$D$13),F973*'Umrechnungskurse und Konstanten'!$E$13,0)+IF(AND(C973&gt;='Umrechnungskurse und Konstanten'!$C$14,C973&lt;='Umrechnungskurse und Konstanten'!$D$14),F973*'Umrechnungskurse und Konstanten'!$E$14,0)+IF(AND(C973&gt;='Umrechnungskurse und Konstanten'!$C$15,C973&lt;='Umrechnungskurse und Konstanten'!$D$15),F973*'Umrechnungskurse und Konstanten'!$E$15,0)+IF(AND(C973&gt;='Umrechnungskurse und Konstanten'!$C$16,C973&lt;='Umrechnungskurse und Konstanten'!$D$16),F973*'Umrechnungskurse und Konstanten'!$E$16,0)</f>
        <v>0</v>
      </c>
      <c r="J973" s="43">
        <f t="shared" si="46"/>
        <v>0</v>
      </c>
      <c r="K973" s="43">
        <f t="shared" si="47"/>
        <v>0</v>
      </c>
      <c r="L973" s="69" t="str">
        <f>IF(OR(G973='Umrechnungskurse und Konstanten'!$E$21,G973='Umrechnungskurse und Konstanten'!$E$22,G973='Umrechnungskurse und Konstanten'!$E$23),"VSt. Satz ok.","falsche/keine VSt.")</f>
        <v>falsche/keine VSt.</v>
      </c>
      <c r="M973" s="67" t="str">
        <f>IF(AND(C973&gt;='Umrechnungskurse und Konstanten'!$C$11,C973&lt;='Umrechnungskurse und Konstanten'!$D$13),"Periode ok.","falsche Periode")</f>
        <v>falsche Periode</v>
      </c>
    </row>
    <row r="974" spans="2:13" x14ac:dyDescent="0.3">
      <c r="B974" s="56"/>
      <c r="C974" s="38"/>
      <c r="D974" s="38"/>
      <c r="E974" s="45"/>
      <c r="F974" s="40"/>
      <c r="G974" s="52"/>
      <c r="H974" s="42">
        <f t="shared" si="45"/>
        <v>0</v>
      </c>
      <c r="I974" s="43">
        <f>IF(AND(C974&gt;='Umrechnungskurse und Konstanten'!$C$5,C974&lt;='Umrechnungskurse und Konstanten'!$D$5),F974*'Umrechnungskurse und Konstanten'!$E$5,0)+IF(AND(C974&gt;='Umrechnungskurse und Konstanten'!$C$6,C974&lt;='Umrechnungskurse und Konstanten'!$D$6),F974*'Umrechnungskurse und Konstanten'!$E$6,0)+IF(AND(C974&gt;='Umrechnungskurse und Konstanten'!$C$7,C974&lt;='Umrechnungskurse und Konstanten'!$D$7),F974*'Umrechnungskurse und Konstanten'!$E$7,0)+IF(AND(C974&gt;='Umrechnungskurse und Konstanten'!$C$8,C974&lt;='Umrechnungskurse und Konstanten'!$D$8),F974*'Umrechnungskurse und Konstanten'!$E$8,0)+IF(AND(C974&gt;='Umrechnungskurse und Konstanten'!$C$9,C974&lt;='Umrechnungskurse und Konstanten'!$D$9),F974*'Umrechnungskurse und Konstanten'!$E$9,0)+IF(AND(C974&gt;='Umrechnungskurse und Konstanten'!$C$10,C974&lt;='Umrechnungskurse und Konstanten'!$D$10),F974*'Umrechnungskurse und Konstanten'!$E$10,0)+IF(AND(C974&gt;='Umrechnungskurse und Konstanten'!$C$11,C974&lt;='Umrechnungskurse und Konstanten'!$D$11),F974*'Umrechnungskurse und Konstanten'!$E$11,0)+IF(AND(C974&gt;='Umrechnungskurse und Konstanten'!$C$12,C974&lt;='Umrechnungskurse und Konstanten'!$D$12),F974*'Umrechnungskurse und Konstanten'!$E$12,0)+IF(AND(C974&gt;='Umrechnungskurse und Konstanten'!$C$13,C974&lt;='Umrechnungskurse und Konstanten'!$D$13),F974*'Umrechnungskurse und Konstanten'!$E$13,0)+IF(AND(C974&gt;='Umrechnungskurse und Konstanten'!$C$14,C974&lt;='Umrechnungskurse und Konstanten'!$D$14),F974*'Umrechnungskurse und Konstanten'!$E$14,0)+IF(AND(C974&gt;='Umrechnungskurse und Konstanten'!$C$15,C974&lt;='Umrechnungskurse und Konstanten'!$D$15),F974*'Umrechnungskurse und Konstanten'!$E$15,0)+IF(AND(C974&gt;='Umrechnungskurse und Konstanten'!$C$16,C974&lt;='Umrechnungskurse und Konstanten'!$D$16),F974*'Umrechnungskurse und Konstanten'!$E$16,0)</f>
        <v>0</v>
      </c>
      <c r="J974" s="43">
        <f t="shared" si="46"/>
        <v>0</v>
      </c>
      <c r="K974" s="43">
        <f t="shared" si="47"/>
        <v>0</v>
      </c>
      <c r="L974" s="69" t="str">
        <f>IF(OR(G974='Umrechnungskurse und Konstanten'!$E$21,G974='Umrechnungskurse und Konstanten'!$E$22,G974='Umrechnungskurse und Konstanten'!$E$23),"VSt. Satz ok.","falsche/keine VSt.")</f>
        <v>falsche/keine VSt.</v>
      </c>
      <c r="M974" s="67" t="str">
        <f>IF(AND(C974&gt;='Umrechnungskurse und Konstanten'!$C$11,C974&lt;='Umrechnungskurse und Konstanten'!$D$13),"Periode ok.","falsche Periode")</f>
        <v>falsche Periode</v>
      </c>
    </row>
    <row r="975" spans="2:13" x14ac:dyDescent="0.3">
      <c r="B975" s="56"/>
      <c r="C975" s="38"/>
      <c r="D975" s="38"/>
      <c r="E975" s="45"/>
      <c r="F975" s="40"/>
      <c r="G975" s="52"/>
      <c r="H975" s="42">
        <f t="shared" si="45"/>
        <v>0</v>
      </c>
      <c r="I975" s="43">
        <f>IF(AND(C975&gt;='Umrechnungskurse und Konstanten'!$C$5,C975&lt;='Umrechnungskurse und Konstanten'!$D$5),F975*'Umrechnungskurse und Konstanten'!$E$5,0)+IF(AND(C975&gt;='Umrechnungskurse und Konstanten'!$C$6,C975&lt;='Umrechnungskurse und Konstanten'!$D$6),F975*'Umrechnungskurse und Konstanten'!$E$6,0)+IF(AND(C975&gt;='Umrechnungskurse und Konstanten'!$C$7,C975&lt;='Umrechnungskurse und Konstanten'!$D$7),F975*'Umrechnungskurse und Konstanten'!$E$7,0)+IF(AND(C975&gt;='Umrechnungskurse und Konstanten'!$C$8,C975&lt;='Umrechnungskurse und Konstanten'!$D$8),F975*'Umrechnungskurse und Konstanten'!$E$8,0)+IF(AND(C975&gt;='Umrechnungskurse und Konstanten'!$C$9,C975&lt;='Umrechnungskurse und Konstanten'!$D$9),F975*'Umrechnungskurse und Konstanten'!$E$9,0)+IF(AND(C975&gt;='Umrechnungskurse und Konstanten'!$C$10,C975&lt;='Umrechnungskurse und Konstanten'!$D$10),F975*'Umrechnungskurse und Konstanten'!$E$10,0)+IF(AND(C975&gt;='Umrechnungskurse und Konstanten'!$C$11,C975&lt;='Umrechnungskurse und Konstanten'!$D$11),F975*'Umrechnungskurse und Konstanten'!$E$11,0)+IF(AND(C975&gt;='Umrechnungskurse und Konstanten'!$C$12,C975&lt;='Umrechnungskurse und Konstanten'!$D$12),F975*'Umrechnungskurse und Konstanten'!$E$12,0)+IF(AND(C975&gt;='Umrechnungskurse und Konstanten'!$C$13,C975&lt;='Umrechnungskurse und Konstanten'!$D$13),F975*'Umrechnungskurse und Konstanten'!$E$13,0)+IF(AND(C975&gt;='Umrechnungskurse und Konstanten'!$C$14,C975&lt;='Umrechnungskurse und Konstanten'!$D$14),F975*'Umrechnungskurse und Konstanten'!$E$14,0)+IF(AND(C975&gt;='Umrechnungskurse und Konstanten'!$C$15,C975&lt;='Umrechnungskurse und Konstanten'!$D$15),F975*'Umrechnungskurse und Konstanten'!$E$15,0)+IF(AND(C975&gt;='Umrechnungskurse und Konstanten'!$C$16,C975&lt;='Umrechnungskurse und Konstanten'!$D$16),F975*'Umrechnungskurse und Konstanten'!$E$16,0)</f>
        <v>0</v>
      </c>
      <c r="J975" s="43">
        <f t="shared" si="46"/>
        <v>0</v>
      </c>
      <c r="K975" s="43">
        <f t="shared" si="47"/>
        <v>0</v>
      </c>
      <c r="L975" s="69" t="str">
        <f>IF(OR(G975='Umrechnungskurse und Konstanten'!$E$21,G975='Umrechnungskurse und Konstanten'!$E$22,G975='Umrechnungskurse und Konstanten'!$E$23),"VSt. Satz ok.","falsche/keine VSt.")</f>
        <v>falsche/keine VSt.</v>
      </c>
      <c r="M975" s="67" t="str">
        <f>IF(AND(C975&gt;='Umrechnungskurse und Konstanten'!$C$11,C975&lt;='Umrechnungskurse und Konstanten'!$D$13),"Periode ok.","falsche Periode")</f>
        <v>falsche Periode</v>
      </c>
    </row>
    <row r="976" spans="2:13" x14ac:dyDescent="0.3">
      <c r="B976" s="56"/>
      <c r="C976" s="38"/>
      <c r="D976" s="38"/>
      <c r="E976" s="45"/>
      <c r="F976" s="40"/>
      <c r="G976" s="52"/>
      <c r="H976" s="42">
        <f t="shared" si="45"/>
        <v>0</v>
      </c>
      <c r="I976" s="43">
        <f>IF(AND(C976&gt;='Umrechnungskurse und Konstanten'!$C$5,C976&lt;='Umrechnungskurse und Konstanten'!$D$5),F976*'Umrechnungskurse und Konstanten'!$E$5,0)+IF(AND(C976&gt;='Umrechnungskurse und Konstanten'!$C$6,C976&lt;='Umrechnungskurse und Konstanten'!$D$6),F976*'Umrechnungskurse und Konstanten'!$E$6,0)+IF(AND(C976&gt;='Umrechnungskurse und Konstanten'!$C$7,C976&lt;='Umrechnungskurse und Konstanten'!$D$7),F976*'Umrechnungskurse und Konstanten'!$E$7,0)+IF(AND(C976&gt;='Umrechnungskurse und Konstanten'!$C$8,C976&lt;='Umrechnungskurse und Konstanten'!$D$8),F976*'Umrechnungskurse und Konstanten'!$E$8,0)+IF(AND(C976&gt;='Umrechnungskurse und Konstanten'!$C$9,C976&lt;='Umrechnungskurse und Konstanten'!$D$9),F976*'Umrechnungskurse und Konstanten'!$E$9,0)+IF(AND(C976&gt;='Umrechnungskurse und Konstanten'!$C$10,C976&lt;='Umrechnungskurse und Konstanten'!$D$10),F976*'Umrechnungskurse und Konstanten'!$E$10,0)+IF(AND(C976&gt;='Umrechnungskurse und Konstanten'!$C$11,C976&lt;='Umrechnungskurse und Konstanten'!$D$11),F976*'Umrechnungskurse und Konstanten'!$E$11,0)+IF(AND(C976&gt;='Umrechnungskurse und Konstanten'!$C$12,C976&lt;='Umrechnungskurse und Konstanten'!$D$12),F976*'Umrechnungskurse und Konstanten'!$E$12,0)+IF(AND(C976&gt;='Umrechnungskurse und Konstanten'!$C$13,C976&lt;='Umrechnungskurse und Konstanten'!$D$13),F976*'Umrechnungskurse und Konstanten'!$E$13,0)+IF(AND(C976&gt;='Umrechnungskurse und Konstanten'!$C$14,C976&lt;='Umrechnungskurse und Konstanten'!$D$14),F976*'Umrechnungskurse und Konstanten'!$E$14,0)+IF(AND(C976&gt;='Umrechnungskurse und Konstanten'!$C$15,C976&lt;='Umrechnungskurse und Konstanten'!$D$15),F976*'Umrechnungskurse und Konstanten'!$E$15,0)+IF(AND(C976&gt;='Umrechnungskurse und Konstanten'!$C$16,C976&lt;='Umrechnungskurse und Konstanten'!$D$16),F976*'Umrechnungskurse und Konstanten'!$E$16,0)</f>
        <v>0</v>
      </c>
      <c r="J976" s="43">
        <f t="shared" si="46"/>
        <v>0</v>
      </c>
      <c r="K976" s="43">
        <f t="shared" si="47"/>
        <v>0</v>
      </c>
      <c r="L976" s="69" t="str">
        <f>IF(OR(G976='Umrechnungskurse und Konstanten'!$E$21,G976='Umrechnungskurse und Konstanten'!$E$22,G976='Umrechnungskurse und Konstanten'!$E$23),"VSt. Satz ok.","falsche/keine VSt.")</f>
        <v>falsche/keine VSt.</v>
      </c>
      <c r="M976" s="67" t="str">
        <f>IF(AND(C976&gt;='Umrechnungskurse und Konstanten'!$C$11,C976&lt;='Umrechnungskurse und Konstanten'!$D$13),"Periode ok.","falsche Periode")</f>
        <v>falsche Periode</v>
      </c>
    </row>
    <row r="977" spans="2:13" x14ac:dyDescent="0.3">
      <c r="B977" s="56"/>
      <c r="C977" s="38"/>
      <c r="D977" s="38"/>
      <c r="E977" s="45"/>
      <c r="F977" s="40"/>
      <c r="G977" s="52"/>
      <c r="H977" s="42">
        <f t="shared" si="45"/>
        <v>0</v>
      </c>
      <c r="I977" s="43">
        <f>IF(AND(C977&gt;='Umrechnungskurse und Konstanten'!$C$5,C977&lt;='Umrechnungskurse und Konstanten'!$D$5),F977*'Umrechnungskurse und Konstanten'!$E$5,0)+IF(AND(C977&gt;='Umrechnungskurse und Konstanten'!$C$6,C977&lt;='Umrechnungskurse und Konstanten'!$D$6),F977*'Umrechnungskurse und Konstanten'!$E$6,0)+IF(AND(C977&gt;='Umrechnungskurse und Konstanten'!$C$7,C977&lt;='Umrechnungskurse und Konstanten'!$D$7),F977*'Umrechnungskurse und Konstanten'!$E$7,0)+IF(AND(C977&gt;='Umrechnungskurse und Konstanten'!$C$8,C977&lt;='Umrechnungskurse und Konstanten'!$D$8),F977*'Umrechnungskurse und Konstanten'!$E$8,0)+IF(AND(C977&gt;='Umrechnungskurse und Konstanten'!$C$9,C977&lt;='Umrechnungskurse und Konstanten'!$D$9),F977*'Umrechnungskurse und Konstanten'!$E$9,0)+IF(AND(C977&gt;='Umrechnungskurse und Konstanten'!$C$10,C977&lt;='Umrechnungskurse und Konstanten'!$D$10),F977*'Umrechnungskurse und Konstanten'!$E$10,0)+IF(AND(C977&gt;='Umrechnungskurse und Konstanten'!$C$11,C977&lt;='Umrechnungskurse und Konstanten'!$D$11),F977*'Umrechnungskurse und Konstanten'!$E$11,0)+IF(AND(C977&gt;='Umrechnungskurse und Konstanten'!$C$12,C977&lt;='Umrechnungskurse und Konstanten'!$D$12),F977*'Umrechnungskurse und Konstanten'!$E$12,0)+IF(AND(C977&gt;='Umrechnungskurse und Konstanten'!$C$13,C977&lt;='Umrechnungskurse und Konstanten'!$D$13),F977*'Umrechnungskurse und Konstanten'!$E$13,0)+IF(AND(C977&gt;='Umrechnungskurse und Konstanten'!$C$14,C977&lt;='Umrechnungskurse und Konstanten'!$D$14),F977*'Umrechnungskurse und Konstanten'!$E$14,0)+IF(AND(C977&gt;='Umrechnungskurse und Konstanten'!$C$15,C977&lt;='Umrechnungskurse und Konstanten'!$D$15),F977*'Umrechnungskurse und Konstanten'!$E$15,0)+IF(AND(C977&gt;='Umrechnungskurse und Konstanten'!$C$16,C977&lt;='Umrechnungskurse und Konstanten'!$D$16),F977*'Umrechnungskurse und Konstanten'!$E$16,0)</f>
        <v>0</v>
      </c>
      <c r="J977" s="43">
        <f t="shared" si="46"/>
        <v>0</v>
      </c>
      <c r="K977" s="43">
        <f t="shared" si="47"/>
        <v>0</v>
      </c>
      <c r="L977" s="69" t="str">
        <f>IF(OR(G977='Umrechnungskurse und Konstanten'!$E$21,G977='Umrechnungskurse und Konstanten'!$E$22,G977='Umrechnungskurse und Konstanten'!$E$23),"VSt. Satz ok.","falsche/keine VSt.")</f>
        <v>falsche/keine VSt.</v>
      </c>
      <c r="M977" s="67" t="str">
        <f>IF(AND(C977&gt;='Umrechnungskurse und Konstanten'!$C$11,C977&lt;='Umrechnungskurse und Konstanten'!$D$13),"Periode ok.","falsche Periode")</f>
        <v>falsche Periode</v>
      </c>
    </row>
    <row r="978" spans="2:13" x14ac:dyDescent="0.3">
      <c r="B978" s="56"/>
      <c r="C978" s="38"/>
      <c r="D978" s="38"/>
      <c r="E978" s="45"/>
      <c r="F978" s="40"/>
      <c r="G978" s="52"/>
      <c r="H978" s="42">
        <f t="shared" si="45"/>
        <v>0</v>
      </c>
      <c r="I978" s="43">
        <f>IF(AND(C978&gt;='Umrechnungskurse und Konstanten'!$C$5,C978&lt;='Umrechnungskurse und Konstanten'!$D$5),F978*'Umrechnungskurse und Konstanten'!$E$5,0)+IF(AND(C978&gt;='Umrechnungskurse und Konstanten'!$C$6,C978&lt;='Umrechnungskurse und Konstanten'!$D$6),F978*'Umrechnungskurse und Konstanten'!$E$6,0)+IF(AND(C978&gt;='Umrechnungskurse und Konstanten'!$C$7,C978&lt;='Umrechnungskurse und Konstanten'!$D$7),F978*'Umrechnungskurse und Konstanten'!$E$7,0)+IF(AND(C978&gt;='Umrechnungskurse und Konstanten'!$C$8,C978&lt;='Umrechnungskurse und Konstanten'!$D$8),F978*'Umrechnungskurse und Konstanten'!$E$8,0)+IF(AND(C978&gt;='Umrechnungskurse und Konstanten'!$C$9,C978&lt;='Umrechnungskurse und Konstanten'!$D$9),F978*'Umrechnungskurse und Konstanten'!$E$9,0)+IF(AND(C978&gt;='Umrechnungskurse und Konstanten'!$C$10,C978&lt;='Umrechnungskurse und Konstanten'!$D$10),F978*'Umrechnungskurse und Konstanten'!$E$10,0)+IF(AND(C978&gt;='Umrechnungskurse und Konstanten'!$C$11,C978&lt;='Umrechnungskurse und Konstanten'!$D$11),F978*'Umrechnungskurse und Konstanten'!$E$11,0)+IF(AND(C978&gt;='Umrechnungskurse und Konstanten'!$C$12,C978&lt;='Umrechnungskurse und Konstanten'!$D$12),F978*'Umrechnungskurse und Konstanten'!$E$12,0)+IF(AND(C978&gt;='Umrechnungskurse und Konstanten'!$C$13,C978&lt;='Umrechnungskurse und Konstanten'!$D$13),F978*'Umrechnungskurse und Konstanten'!$E$13,0)+IF(AND(C978&gt;='Umrechnungskurse und Konstanten'!$C$14,C978&lt;='Umrechnungskurse und Konstanten'!$D$14),F978*'Umrechnungskurse und Konstanten'!$E$14,0)+IF(AND(C978&gt;='Umrechnungskurse und Konstanten'!$C$15,C978&lt;='Umrechnungskurse und Konstanten'!$D$15),F978*'Umrechnungskurse und Konstanten'!$E$15,0)+IF(AND(C978&gt;='Umrechnungskurse und Konstanten'!$C$16,C978&lt;='Umrechnungskurse und Konstanten'!$D$16),F978*'Umrechnungskurse und Konstanten'!$E$16,0)</f>
        <v>0</v>
      </c>
      <c r="J978" s="43">
        <f t="shared" si="46"/>
        <v>0</v>
      </c>
      <c r="K978" s="43">
        <f t="shared" si="47"/>
        <v>0</v>
      </c>
      <c r="L978" s="69" t="str">
        <f>IF(OR(G978='Umrechnungskurse und Konstanten'!$E$21,G978='Umrechnungskurse und Konstanten'!$E$22,G978='Umrechnungskurse und Konstanten'!$E$23),"VSt. Satz ok.","falsche/keine VSt.")</f>
        <v>falsche/keine VSt.</v>
      </c>
      <c r="M978" s="67" t="str">
        <f>IF(AND(C978&gt;='Umrechnungskurse und Konstanten'!$C$11,C978&lt;='Umrechnungskurse und Konstanten'!$D$13),"Periode ok.","falsche Periode")</f>
        <v>falsche Periode</v>
      </c>
    </row>
    <row r="979" spans="2:13" x14ac:dyDescent="0.3">
      <c r="B979" s="56"/>
      <c r="C979" s="38"/>
      <c r="D979" s="38"/>
      <c r="E979" s="45"/>
      <c r="F979" s="40"/>
      <c r="G979" s="52"/>
      <c r="H979" s="42">
        <f t="shared" si="45"/>
        <v>0</v>
      </c>
      <c r="I979" s="43">
        <f>IF(AND(C979&gt;='Umrechnungskurse und Konstanten'!$C$5,C979&lt;='Umrechnungskurse und Konstanten'!$D$5),F979*'Umrechnungskurse und Konstanten'!$E$5,0)+IF(AND(C979&gt;='Umrechnungskurse und Konstanten'!$C$6,C979&lt;='Umrechnungskurse und Konstanten'!$D$6),F979*'Umrechnungskurse und Konstanten'!$E$6,0)+IF(AND(C979&gt;='Umrechnungskurse und Konstanten'!$C$7,C979&lt;='Umrechnungskurse und Konstanten'!$D$7),F979*'Umrechnungskurse und Konstanten'!$E$7,0)+IF(AND(C979&gt;='Umrechnungskurse und Konstanten'!$C$8,C979&lt;='Umrechnungskurse und Konstanten'!$D$8),F979*'Umrechnungskurse und Konstanten'!$E$8,0)+IF(AND(C979&gt;='Umrechnungskurse und Konstanten'!$C$9,C979&lt;='Umrechnungskurse und Konstanten'!$D$9),F979*'Umrechnungskurse und Konstanten'!$E$9,0)+IF(AND(C979&gt;='Umrechnungskurse und Konstanten'!$C$10,C979&lt;='Umrechnungskurse und Konstanten'!$D$10),F979*'Umrechnungskurse und Konstanten'!$E$10,0)+IF(AND(C979&gt;='Umrechnungskurse und Konstanten'!$C$11,C979&lt;='Umrechnungskurse und Konstanten'!$D$11),F979*'Umrechnungskurse und Konstanten'!$E$11,0)+IF(AND(C979&gt;='Umrechnungskurse und Konstanten'!$C$12,C979&lt;='Umrechnungskurse und Konstanten'!$D$12),F979*'Umrechnungskurse und Konstanten'!$E$12,0)+IF(AND(C979&gt;='Umrechnungskurse und Konstanten'!$C$13,C979&lt;='Umrechnungskurse und Konstanten'!$D$13),F979*'Umrechnungskurse und Konstanten'!$E$13,0)+IF(AND(C979&gt;='Umrechnungskurse und Konstanten'!$C$14,C979&lt;='Umrechnungskurse und Konstanten'!$D$14),F979*'Umrechnungskurse und Konstanten'!$E$14,0)+IF(AND(C979&gt;='Umrechnungskurse und Konstanten'!$C$15,C979&lt;='Umrechnungskurse und Konstanten'!$D$15),F979*'Umrechnungskurse und Konstanten'!$E$15,0)+IF(AND(C979&gt;='Umrechnungskurse und Konstanten'!$C$16,C979&lt;='Umrechnungskurse und Konstanten'!$D$16),F979*'Umrechnungskurse und Konstanten'!$E$16,0)</f>
        <v>0</v>
      </c>
      <c r="J979" s="43">
        <f t="shared" si="46"/>
        <v>0</v>
      </c>
      <c r="K979" s="43">
        <f t="shared" si="47"/>
        <v>0</v>
      </c>
      <c r="L979" s="69" t="str">
        <f>IF(OR(G979='Umrechnungskurse und Konstanten'!$E$21,G979='Umrechnungskurse und Konstanten'!$E$22,G979='Umrechnungskurse und Konstanten'!$E$23),"VSt. Satz ok.","falsche/keine VSt.")</f>
        <v>falsche/keine VSt.</v>
      </c>
      <c r="M979" s="67" t="str">
        <f>IF(AND(C979&gt;='Umrechnungskurse und Konstanten'!$C$11,C979&lt;='Umrechnungskurse und Konstanten'!$D$13),"Periode ok.","falsche Periode")</f>
        <v>falsche Periode</v>
      </c>
    </row>
    <row r="980" spans="2:13" x14ac:dyDescent="0.3">
      <c r="B980" s="56"/>
      <c r="C980" s="38"/>
      <c r="D980" s="38"/>
      <c r="E980" s="45"/>
      <c r="F980" s="40"/>
      <c r="G980" s="52"/>
      <c r="H980" s="42">
        <f t="shared" si="45"/>
        <v>0</v>
      </c>
      <c r="I980" s="43">
        <f>IF(AND(C980&gt;='Umrechnungskurse und Konstanten'!$C$5,C980&lt;='Umrechnungskurse und Konstanten'!$D$5),F980*'Umrechnungskurse und Konstanten'!$E$5,0)+IF(AND(C980&gt;='Umrechnungskurse und Konstanten'!$C$6,C980&lt;='Umrechnungskurse und Konstanten'!$D$6),F980*'Umrechnungskurse und Konstanten'!$E$6,0)+IF(AND(C980&gt;='Umrechnungskurse und Konstanten'!$C$7,C980&lt;='Umrechnungskurse und Konstanten'!$D$7),F980*'Umrechnungskurse und Konstanten'!$E$7,0)+IF(AND(C980&gt;='Umrechnungskurse und Konstanten'!$C$8,C980&lt;='Umrechnungskurse und Konstanten'!$D$8),F980*'Umrechnungskurse und Konstanten'!$E$8,0)+IF(AND(C980&gt;='Umrechnungskurse und Konstanten'!$C$9,C980&lt;='Umrechnungskurse und Konstanten'!$D$9),F980*'Umrechnungskurse und Konstanten'!$E$9,0)+IF(AND(C980&gt;='Umrechnungskurse und Konstanten'!$C$10,C980&lt;='Umrechnungskurse und Konstanten'!$D$10),F980*'Umrechnungskurse und Konstanten'!$E$10,0)+IF(AND(C980&gt;='Umrechnungskurse und Konstanten'!$C$11,C980&lt;='Umrechnungskurse und Konstanten'!$D$11),F980*'Umrechnungskurse und Konstanten'!$E$11,0)+IF(AND(C980&gt;='Umrechnungskurse und Konstanten'!$C$12,C980&lt;='Umrechnungskurse und Konstanten'!$D$12),F980*'Umrechnungskurse und Konstanten'!$E$12,0)+IF(AND(C980&gt;='Umrechnungskurse und Konstanten'!$C$13,C980&lt;='Umrechnungskurse und Konstanten'!$D$13),F980*'Umrechnungskurse und Konstanten'!$E$13,0)+IF(AND(C980&gt;='Umrechnungskurse und Konstanten'!$C$14,C980&lt;='Umrechnungskurse und Konstanten'!$D$14),F980*'Umrechnungskurse und Konstanten'!$E$14,0)+IF(AND(C980&gt;='Umrechnungskurse und Konstanten'!$C$15,C980&lt;='Umrechnungskurse und Konstanten'!$D$15),F980*'Umrechnungskurse und Konstanten'!$E$15,0)+IF(AND(C980&gt;='Umrechnungskurse und Konstanten'!$C$16,C980&lt;='Umrechnungskurse und Konstanten'!$D$16),F980*'Umrechnungskurse und Konstanten'!$E$16,0)</f>
        <v>0</v>
      </c>
      <c r="J980" s="43">
        <f t="shared" si="46"/>
        <v>0</v>
      </c>
      <c r="K980" s="43">
        <f t="shared" si="47"/>
        <v>0</v>
      </c>
      <c r="L980" s="69" t="str">
        <f>IF(OR(G980='Umrechnungskurse und Konstanten'!$E$21,G980='Umrechnungskurse und Konstanten'!$E$22,G980='Umrechnungskurse und Konstanten'!$E$23),"VSt. Satz ok.","falsche/keine VSt.")</f>
        <v>falsche/keine VSt.</v>
      </c>
      <c r="M980" s="67" t="str">
        <f>IF(AND(C980&gt;='Umrechnungskurse und Konstanten'!$C$11,C980&lt;='Umrechnungskurse und Konstanten'!$D$13),"Periode ok.","falsche Periode")</f>
        <v>falsche Periode</v>
      </c>
    </row>
    <row r="981" spans="2:13" x14ac:dyDescent="0.3">
      <c r="B981" s="56"/>
      <c r="C981" s="38"/>
      <c r="D981" s="38"/>
      <c r="E981" s="45"/>
      <c r="F981" s="40"/>
      <c r="G981" s="52"/>
      <c r="H981" s="42">
        <f t="shared" si="45"/>
        <v>0</v>
      </c>
      <c r="I981" s="43">
        <f>IF(AND(C981&gt;='Umrechnungskurse und Konstanten'!$C$5,C981&lt;='Umrechnungskurse und Konstanten'!$D$5),F981*'Umrechnungskurse und Konstanten'!$E$5,0)+IF(AND(C981&gt;='Umrechnungskurse und Konstanten'!$C$6,C981&lt;='Umrechnungskurse und Konstanten'!$D$6),F981*'Umrechnungskurse und Konstanten'!$E$6,0)+IF(AND(C981&gt;='Umrechnungskurse und Konstanten'!$C$7,C981&lt;='Umrechnungskurse und Konstanten'!$D$7),F981*'Umrechnungskurse und Konstanten'!$E$7,0)+IF(AND(C981&gt;='Umrechnungskurse und Konstanten'!$C$8,C981&lt;='Umrechnungskurse und Konstanten'!$D$8),F981*'Umrechnungskurse und Konstanten'!$E$8,0)+IF(AND(C981&gt;='Umrechnungskurse und Konstanten'!$C$9,C981&lt;='Umrechnungskurse und Konstanten'!$D$9),F981*'Umrechnungskurse und Konstanten'!$E$9,0)+IF(AND(C981&gt;='Umrechnungskurse und Konstanten'!$C$10,C981&lt;='Umrechnungskurse und Konstanten'!$D$10),F981*'Umrechnungskurse und Konstanten'!$E$10,0)+IF(AND(C981&gt;='Umrechnungskurse und Konstanten'!$C$11,C981&lt;='Umrechnungskurse und Konstanten'!$D$11),F981*'Umrechnungskurse und Konstanten'!$E$11,0)+IF(AND(C981&gt;='Umrechnungskurse und Konstanten'!$C$12,C981&lt;='Umrechnungskurse und Konstanten'!$D$12),F981*'Umrechnungskurse und Konstanten'!$E$12,0)+IF(AND(C981&gt;='Umrechnungskurse und Konstanten'!$C$13,C981&lt;='Umrechnungskurse und Konstanten'!$D$13),F981*'Umrechnungskurse und Konstanten'!$E$13,0)+IF(AND(C981&gt;='Umrechnungskurse und Konstanten'!$C$14,C981&lt;='Umrechnungskurse und Konstanten'!$D$14),F981*'Umrechnungskurse und Konstanten'!$E$14,0)+IF(AND(C981&gt;='Umrechnungskurse und Konstanten'!$C$15,C981&lt;='Umrechnungskurse und Konstanten'!$D$15),F981*'Umrechnungskurse und Konstanten'!$E$15,0)+IF(AND(C981&gt;='Umrechnungskurse und Konstanten'!$C$16,C981&lt;='Umrechnungskurse und Konstanten'!$D$16),F981*'Umrechnungskurse und Konstanten'!$E$16,0)</f>
        <v>0</v>
      </c>
      <c r="J981" s="43">
        <f t="shared" si="46"/>
        <v>0</v>
      </c>
      <c r="K981" s="43">
        <f t="shared" si="47"/>
        <v>0</v>
      </c>
      <c r="L981" s="69" t="str">
        <f>IF(OR(G981='Umrechnungskurse und Konstanten'!$E$21,G981='Umrechnungskurse und Konstanten'!$E$22,G981='Umrechnungskurse und Konstanten'!$E$23),"VSt. Satz ok.","falsche/keine VSt.")</f>
        <v>falsche/keine VSt.</v>
      </c>
      <c r="M981" s="67" t="str">
        <f>IF(AND(C981&gt;='Umrechnungskurse und Konstanten'!$C$11,C981&lt;='Umrechnungskurse und Konstanten'!$D$13),"Periode ok.","falsche Periode")</f>
        <v>falsche Periode</v>
      </c>
    </row>
    <row r="982" spans="2:13" x14ac:dyDescent="0.3">
      <c r="B982" s="56"/>
      <c r="C982" s="38"/>
      <c r="D982" s="38"/>
      <c r="E982" s="45"/>
      <c r="F982" s="40"/>
      <c r="G982" s="52"/>
      <c r="H982" s="42">
        <f t="shared" si="45"/>
        <v>0</v>
      </c>
      <c r="I982" s="43">
        <f>IF(AND(C982&gt;='Umrechnungskurse und Konstanten'!$C$5,C982&lt;='Umrechnungskurse und Konstanten'!$D$5),F982*'Umrechnungskurse und Konstanten'!$E$5,0)+IF(AND(C982&gt;='Umrechnungskurse und Konstanten'!$C$6,C982&lt;='Umrechnungskurse und Konstanten'!$D$6),F982*'Umrechnungskurse und Konstanten'!$E$6,0)+IF(AND(C982&gt;='Umrechnungskurse und Konstanten'!$C$7,C982&lt;='Umrechnungskurse und Konstanten'!$D$7),F982*'Umrechnungskurse und Konstanten'!$E$7,0)+IF(AND(C982&gt;='Umrechnungskurse und Konstanten'!$C$8,C982&lt;='Umrechnungskurse und Konstanten'!$D$8),F982*'Umrechnungskurse und Konstanten'!$E$8,0)+IF(AND(C982&gt;='Umrechnungskurse und Konstanten'!$C$9,C982&lt;='Umrechnungskurse und Konstanten'!$D$9),F982*'Umrechnungskurse und Konstanten'!$E$9,0)+IF(AND(C982&gt;='Umrechnungskurse und Konstanten'!$C$10,C982&lt;='Umrechnungskurse und Konstanten'!$D$10),F982*'Umrechnungskurse und Konstanten'!$E$10,0)+IF(AND(C982&gt;='Umrechnungskurse und Konstanten'!$C$11,C982&lt;='Umrechnungskurse und Konstanten'!$D$11),F982*'Umrechnungskurse und Konstanten'!$E$11,0)+IF(AND(C982&gt;='Umrechnungskurse und Konstanten'!$C$12,C982&lt;='Umrechnungskurse und Konstanten'!$D$12),F982*'Umrechnungskurse und Konstanten'!$E$12,0)+IF(AND(C982&gt;='Umrechnungskurse und Konstanten'!$C$13,C982&lt;='Umrechnungskurse und Konstanten'!$D$13),F982*'Umrechnungskurse und Konstanten'!$E$13,0)+IF(AND(C982&gt;='Umrechnungskurse und Konstanten'!$C$14,C982&lt;='Umrechnungskurse und Konstanten'!$D$14),F982*'Umrechnungskurse und Konstanten'!$E$14,0)+IF(AND(C982&gt;='Umrechnungskurse und Konstanten'!$C$15,C982&lt;='Umrechnungskurse und Konstanten'!$D$15),F982*'Umrechnungskurse und Konstanten'!$E$15,0)+IF(AND(C982&gt;='Umrechnungskurse und Konstanten'!$C$16,C982&lt;='Umrechnungskurse und Konstanten'!$D$16),F982*'Umrechnungskurse und Konstanten'!$E$16,0)</f>
        <v>0</v>
      </c>
      <c r="J982" s="43">
        <f t="shared" si="46"/>
        <v>0</v>
      </c>
      <c r="K982" s="43">
        <f t="shared" si="47"/>
        <v>0</v>
      </c>
      <c r="L982" s="69" t="str">
        <f>IF(OR(G982='Umrechnungskurse und Konstanten'!$E$21,G982='Umrechnungskurse und Konstanten'!$E$22,G982='Umrechnungskurse und Konstanten'!$E$23),"VSt. Satz ok.","falsche/keine VSt.")</f>
        <v>falsche/keine VSt.</v>
      </c>
      <c r="M982" s="67" t="str">
        <f>IF(AND(C982&gt;='Umrechnungskurse und Konstanten'!$C$11,C982&lt;='Umrechnungskurse und Konstanten'!$D$13),"Periode ok.","falsche Periode")</f>
        <v>falsche Periode</v>
      </c>
    </row>
    <row r="983" spans="2:13" x14ac:dyDescent="0.3">
      <c r="B983" s="56"/>
      <c r="C983" s="38"/>
      <c r="D983" s="38"/>
      <c r="E983" s="45"/>
      <c r="F983" s="40"/>
      <c r="G983" s="52"/>
      <c r="H983" s="42">
        <f t="shared" si="45"/>
        <v>0</v>
      </c>
      <c r="I983" s="43">
        <f>IF(AND(C983&gt;='Umrechnungskurse und Konstanten'!$C$5,C983&lt;='Umrechnungskurse und Konstanten'!$D$5),F983*'Umrechnungskurse und Konstanten'!$E$5,0)+IF(AND(C983&gt;='Umrechnungskurse und Konstanten'!$C$6,C983&lt;='Umrechnungskurse und Konstanten'!$D$6),F983*'Umrechnungskurse und Konstanten'!$E$6,0)+IF(AND(C983&gt;='Umrechnungskurse und Konstanten'!$C$7,C983&lt;='Umrechnungskurse und Konstanten'!$D$7),F983*'Umrechnungskurse und Konstanten'!$E$7,0)+IF(AND(C983&gt;='Umrechnungskurse und Konstanten'!$C$8,C983&lt;='Umrechnungskurse und Konstanten'!$D$8),F983*'Umrechnungskurse und Konstanten'!$E$8,0)+IF(AND(C983&gt;='Umrechnungskurse und Konstanten'!$C$9,C983&lt;='Umrechnungskurse und Konstanten'!$D$9),F983*'Umrechnungskurse und Konstanten'!$E$9,0)+IF(AND(C983&gt;='Umrechnungskurse und Konstanten'!$C$10,C983&lt;='Umrechnungskurse und Konstanten'!$D$10),F983*'Umrechnungskurse und Konstanten'!$E$10,0)+IF(AND(C983&gt;='Umrechnungskurse und Konstanten'!$C$11,C983&lt;='Umrechnungskurse und Konstanten'!$D$11),F983*'Umrechnungskurse und Konstanten'!$E$11,0)+IF(AND(C983&gt;='Umrechnungskurse und Konstanten'!$C$12,C983&lt;='Umrechnungskurse und Konstanten'!$D$12),F983*'Umrechnungskurse und Konstanten'!$E$12,0)+IF(AND(C983&gt;='Umrechnungskurse und Konstanten'!$C$13,C983&lt;='Umrechnungskurse und Konstanten'!$D$13),F983*'Umrechnungskurse und Konstanten'!$E$13,0)+IF(AND(C983&gt;='Umrechnungskurse und Konstanten'!$C$14,C983&lt;='Umrechnungskurse und Konstanten'!$D$14),F983*'Umrechnungskurse und Konstanten'!$E$14,0)+IF(AND(C983&gt;='Umrechnungskurse und Konstanten'!$C$15,C983&lt;='Umrechnungskurse und Konstanten'!$D$15),F983*'Umrechnungskurse und Konstanten'!$E$15,0)+IF(AND(C983&gt;='Umrechnungskurse und Konstanten'!$C$16,C983&lt;='Umrechnungskurse und Konstanten'!$D$16),F983*'Umrechnungskurse und Konstanten'!$E$16,0)</f>
        <v>0</v>
      </c>
      <c r="J983" s="43">
        <f t="shared" si="46"/>
        <v>0</v>
      </c>
      <c r="K983" s="43">
        <f t="shared" si="47"/>
        <v>0</v>
      </c>
      <c r="L983" s="69" t="str">
        <f>IF(OR(G983='Umrechnungskurse und Konstanten'!$E$21,G983='Umrechnungskurse und Konstanten'!$E$22,G983='Umrechnungskurse und Konstanten'!$E$23),"VSt. Satz ok.","falsche/keine VSt.")</f>
        <v>falsche/keine VSt.</v>
      </c>
      <c r="M983" s="67" t="str">
        <f>IF(AND(C983&gt;='Umrechnungskurse und Konstanten'!$C$11,C983&lt;='Umrechnungskurse und Konstanten'!$D$13),"Periode ok.","falsche Periode")</f>
        <v>falsche Periode</v>
      </c>
    </row>
    <row r="984" spans="2:13" x14ac:dyDescent="0.3">
      <c r="B984" s="56"/>
      <c r="C984" s="38"/>
      <c r="D984" s="38"/>
      <c r="E984" s="45"/>
      <c r="F984" s="40"/>
      <c r="G984" s="52"/>
      <c r="H984" s="42">
        <f t="shared" si="45"/>
        <v>0</v>
      </c>
      <c r="I984" s="43">
        <f>IF(AND(C984&gt;='Umrechnungskurse und Konstanten'!$C$5,C984&lt;='Umrechnungskurse und Konstanten'!$D$5),F984*'Umrechnungskurse und Konstanten'!$E$5,0)+IF(AND(C984&gt;='Umrechnungskurse und Konstanten'!$C$6,C984&lt;='Umrechnungskurse und Konstanten'!$D$6),F984*'Umrechnungskurse und Konstanten'!$E$6,0)+IF(AND(C984&gt;='Umrechnungskurse und Konstanten'!$C$7,C984&lt;='Umrechnungskurse und Konstanten'!$D$7),F984*'Umrechnungskurse und Konstanten'!$E$7,0)+IF(AND(C984&gt;='Umrechnungskurse und Konstanten'!$C$8,C984&lt;='Umrechnungskurse und Konstanten'!$D$8),F984*'Umrechnungskurse und Konstanten'!$E$8,0)+IF(AND(C984&gt;='Umrechnungskurse und Konstanten'!$C$9,C984&lt;='Umrechnungskurse und Konstanten'!$D$9),F984*'Umrechnungskurse und Konstanten'!$E$9,0)+IF(AND(C984&gt;='Umrechnungskurse und Konstanten'!$C$10,C984&lt;='Umrechnungskurse und Konstanten'!$D$10),F984*'Umrechnungskurse und Konstanten'!$E$10,0)+IF(AND(C984&gt;='Umrechnungskurse und Konstanten'!$C$11,C984&lt;='Umrechnungskurse und Konstanten'!$D$11),F984*'Umrechnungskurse und Konstanten'!$E$11,0)+IF(AND(C984&gt;='Umrechnungskurse und Konstanten'!$C$12,C984&lt;='Umrechnungskurse und Konstanten'!$D$12),F984*'Umrechnungskurse und Konstanten'!$E$12,0)+IF(AND(C984&gt;='Umrechnungskurse und Konstanten'!$C$13,C984&lt;='Umrechnungskurse und Konstanten'!$D$13),F984*'Umrechnungskurse und Konstanten'!$E$13,0)+IF(AND(C984&gt;='Umrechnungskurse und Konstanten'!$C$14,C984&lt;='Umrechnungskurse und Konstanten'!$D$14),F984*'Umrechnungskurse und Konstanten'!$E$14,0)+IF(AND(C984&gt;='Umrechnungskurse und Konstanten'!$C$15,C984&lt;='Umrechnungskurse und Konstanten'!$D$15),F984*'Umrechnungskurse und Konstanten'!$E$15,0)+IF(AND(C984&gt;='Umrechnungskurse und Konstanten'!$C$16,C984&lt;='Umrechnungskurse und Konstanten'!$D$16),F984*'Umrechnungskurse und Konstanten'!$E$16,0)</f>
        <v>0</v>
      </c>
      <c r="J984" s="43">
        <f t="shared" si="46"/>
        <v>0</v>
      </c>
      <c r="K984" s="43">
        <f t="shared" si="47"/>
        <v>0</v>
      </c>
      <c r="L984" s="69" t="str">
        <f>IF(OR(G984='Umrechnungskurse und Konstanten'!$E$21,G984='Umrechnungskurse und Konstanten'!$E$22,G984='Umrechnungskurse und Konstanten'!$E$23),"VSt. Satz ok.","falsche/keine VSt.")</f>
        <v>falsche/keine VSt.</v>
      </c>
      <c r="M984" s="67" t="str">
        <f>IF(AND(C984&gt;='Umrechnungskurse und Konstanten'!$C$11,C984&lt;='Umrechnungskurse und Konstanten'!$D$13),"Periode ok.","falsche Periode")</f>
        <v>falsche Periode</v>
      </c>
    </row>
    <row r="985" spans="2:13" x14ac:dyDescent="0.3">
      <c r="B985" s="56"/>
      <c r="C985" s="38"/>
      <c r="D985" s="38"/>
      <c r="E985" s="45"/>
      <c r="F985" s="40"/>
      <c r="G985" s="52"/>
      <c r="H985" s="42">
        <f t="shared" si="45"/>
        <v>0</v>
      </c>
      <c r="I985" s="43">
        <f>IF(AND(C985&gt;='Umrechnungskurse und Konstanten'!$C$5,C985&lt;='Umrechnungskurse und Konstanten'!$D$5),F985*'Umrechnungskurse und Konstanten'!$E$5,0)+IF(AND(C985&gt;='Umrechnungskurse und Konstanten'!$C$6,C985&lt;='Umrechnungskurse und Konstanten'!$D$6),F985*'Umrechnungskurse und Konstanten'!$E$6,0)+IF(AND(C985&gt;='Umrechnungskurse und Konstanten'!$C$7,C985&lt;='Umrechnungskurse und Konstanten'!$D$7),F985*'Umrechnungskurse und Konstanten'!$E$7,0)+IF(AND(C985&gt;='Umrechnungskurse und Konstanten'!$C$8,C985&lt;='Umrechnungskurse und Konstanten'!$D$8),F985*'Umrechnungskurse und Konstanten'!$E$8,0)+IF(AND(C985&gt;='Umrechnungskurse und Konstanten'!$C$9,C985&lt;='Umrechnungskurse und Konstanten'!$D$9),F985*'Umrechnungskurse und Konstanten'!$E$9,0)+IF(AND(C985&gt;='Umrechnungskurse und Konstanten'!$C$10,C985&lt;='Umrechnungskurse und Konstanten'!$D$10),F985*'Umrechnungskurse und Konstanten'!$E$10,0)+IF(AND(C985&gt;='Umrechnungskurse und Konstanten'!$C$11,C985&lt;='Umrechnungskurse und Konstanten'!$D$11),F985*'Umrechnungskurse und Konstanten'!$E$11,0)+IF(AND(C985&gt;='Umrechnungskurse und Konstanten'!$C$12,C985&lt;='Umrechnungskurse und Konstanten'!$D$12),F985*'Umrechnungskurse und Konstanten'!$E$12,0)+IF(AND(C985&gt;='Umrechnungskurse und Konstanten'!$C$13,C985&lt;='Umrechnungskurse und Konstanten'!$D$13),F985*'Umrechnungskurse und Konstanten'!$E$13,0)+IF(AND(C985&gt;='Umrechnungskurse und Konstanten'!$C$14,C985&lt;='Umrechnungskurse und Konstanten'!$D$14),F985*'Umrechnungskurse und Konstanten'!$E$14,0)+IF(AND(C985&gt;='Umrechnungskurse und Konstanten'!$C$15,C985&lt;='Umrechnungskurse und Konstanten'!$D$15),F985*'Umrechnungskurse und Konstanten'!$E$15,0)+IF(AND(C985&gt;='Umrechnungskurse und Konstanten'!$C$16,C985&lt;='Umrechnungskurse und Konstanten'!$D$16),F985*'Umrechnungskurse und Konstanten'!$E$16,0)</f>
        <v>0</v>
      </c>
      <c r="J985" s="43">
        <f t="shared" si="46"/>
        <v>0</v>
      </c>
      <c r="K985" s="43">
        <f t="shared" si="47"/>
        <v>0</v>
      </c>
      <c r="L985" s="69" t="str">
        <f>IF(OR(G985='Umrechnungskurse und Konstanten'!$E$21,G985='Umrechnungskurse und Konstanten'!$E$22,G985='Umrechnungskurse und Konstanten'!$E$23),"VSt. Satz ok.","falsche/keine VSt.")</f>
        <v>falsche/keine VSt.</v>
      </c>
      <c r="M985" s="67" t="str">
        <f>IF(AND(C985&gt;='Umrechnungskurse und Konstanten'!$C$11,C985&lt;='Umrechnungskurse und Konstanten'!$D$13),"Periode ok.","falsche Periode")</f>
        <v>falsche Periode</v>
      </c>
    </row>
    <row r="986" spans="2:13" x14ac:dyDescent="0.3">
      <c r="B986" s="56"/>
      <c r="C986" s="38"/>
      <c r="D986" s="38"/>
      <c r="E986" s="45"/>
      <c r="F986" s="40"/>
      <c r="G986" s="52"/>
      <c r="H986" s="42">
        <f t="shared" si="45"/>
        <v>0</v>
      </c>
      <c r="I986" s="43">
        <f>IF(AND(C986&gt;='Umrechnungskurse und Konstanten'!$C$5,C986&lt;='Umrechnungskurse und Konstanten'!$D$5),F986*'Umrechnungskurse und Konstanten'!$E$5,0)+IF(AND(C986&gt;='Umrechnungskurse und Konstanten'!$C$6,C986&lt;='Umrechnungskurse und Konstanten'!$D$6),F986*'Umrechnungskurse und Konstanten'!$E$6,0)+IF(AND(C986&gt;='Umrechnungskurse und Konstanten'!$C$7,C986&lt;='Umrechnungskurse und Konstanten'!$D$7),F986*'Umrechnungskurse und Konstanten'!$E$7,0)+IF(AND(C986&gt;='Umrechnungskurse und Konstanten'!$C$8,C986&lt;='Umrechnungskurse und Konstanten'!$D$8),F986*'Umrechnungskurse und Konstanten'!$E$8,0)+IF(AND(C986&gt;='Umrechnungskurse und Konstanten'!$C$9,C986&lt;='Umrechnungskurse und Konstanten'!$D$9),F986*'Umrechnungskurse und Konstanten'!$E$9,0)+IF(AND(C986&gt;='Umrechnungskurse und Konstanten'!$C$10,C986&lt;='Umrechnungskurse und Konstanten'!$D$10),F986*'Umrechnungskurse und Konstanten'!$E$10,0)+IF(AND(C986&gt;='Umrechnungskurse und Konstanten'!$C$11,C986&lt;='Umrechnungskurse und Konstanten'!$D$11),F986*'Umrechnungskurse und Konstanten'!$E$11,0)+IF(AND(C986&gt;='Umrechnungskurse und Konstanten'!$C$12,C986&lt;='Umrechnungskurse und Konstanten'!$D$12),F986*'Umrechnungskurse und Konstanten'!$E$12,0)+IF(AND(C986&gt;='Umrechnungskurse und Konstanten'!$C$13,C986&lt;='Umrechnungskurse und Konstanten'!$D$13),F986*'Umrechnungskurse und Konstanten'!$E$13,0)+IF(AND(C986&gt;='Umrechnungskurse und Konstanten'!$C$14,C986&lt;='Umrechnungskurse und Konstanten'!$D$14),F986*'Umrechnungskurse und Konstanten'!$E$14,0)+IF(AND(C986&gt;='Umrechnungskurse und Konstanten'!$C$15,C986&lt;='Umrechnungskurse und Konstanten'!$D$15),F986*'Umrechnungskurse und Konstanten'!$E$15,0)+IF(AND(C986&gt;='Umrechnungskurse und Konstanten'!$C$16,C986&lt;='Umrechnungskurse und Konstanten'!$D$16),F986*'Umrechnungskurse und Konstanten'!$E$16,0)</f>
        <v>0</v>
      </c>
      <c r="J986" s="43">
        <f t="shared" si="46"/>
        <v>0</v>
      </c>
      <c r="K986" s="43">
        <f t="shared" si="47"/>
        <v>0</v>
      </c>
      <c r="L986" s="69" t="str">
        <f>IF(OR(G986='Umrechnungskurse und Konstanten'!$E$21,G986='Umrechnungskurse und Konstanten'!$E$22,G986='Umrechnungskurse und Konstanten'!$E$23),"VSt. Satz ok.","falsche/keine VSt.")</f>
        <v>falsche/keine VSt.</v>
      </c>
      <c r="M986" s="67" t="str">
        <f>IF(AND(C986&gt;='Umrechnungskurse und Konstanten'!$C$11,C986&lt;='Umrechnungskurse und Konstanten'!$D$13),"Periode ok.","falsche Periode")</f>
        <v>falsche Periode</v>
      </c>
    </row>
    <row r="987" spans="2:13" x14ac:dyDescent="0.3">
      <c r="B987" s="56"/>
      <c r="C987" s="38"/>
      <c r="D987" s="38"/>
      <c r="E987" s="45"/>
      <c r="F987" s="40"/>
      <c r="G987" s="52"/>
      <c r="H987" s="42">
        <f t="shared" si="45"/>
        <v>0</v>
      </c>
      <c r="I987" s="43">
        <f>IF(AND(C987&gt;='Umrechnungskurse und Konstanten'!$C$5,C987&lt;='Umrechnungskurse und Konstanten'!$D$5),F987*'Umrechnungskurse und Konstanten'!$E$5,0)+IF(AND(C987&gt;='Umrechnungskurse und Konstanten'!$C$6,C987&lt;='Umrechnungskurse und Konstanten'!$D$6),F987*'Umrechnungskurse und Konstanten'!$E$6,0)+IF(AND(C987&gt;='Umrechnungskurse und Konstanten'!$C$7,C987&lt;='Umrechnungskurse und Konstanten'!$D$7),F987*'Umrechnungskurse und Konstanten'!$E$7,0)+IF(AND(C987&gt;='Umrechnungskurse und Konstanten'!$C$8,C987&lt;='Umrechnungskurse und Konstanten'!$D$8),F987*'Umrechnungskurse und Konstanten'!$E$8,0)+IF(AND(C987&gt;='Umrechnungskurse und Konstanten'!$C$9,C987&lt;='Umrechnungskurse und Konstanten'!$D$9),F987*'Umrechnungskurse und Konstanten'!$E$9,0)+IF(AND(C987&gt;='Umrechnungskurse und Konstanten'!$C$10,C987&lt;='Umrechnungskurse und Konstanten'!$D$10),F987*'Umrechnungskurse und Konstanten'!$E$10,0)+IF(AND(C987&gt;='Umrechnungskurse und Konstanten'!$C$11,C987&lt;='Umrechnungskurse und Konstanten'!$D$11),F987*'Umrechnungskurse und Konstanten'!$E$11,0)+IF(AND(C987&gt;='Umrechnungskurse und Konstanten'!$C$12,C987&lt;='Umrechnungskurse und Konstanten'!$D$12),F987*'Umrechnungskurse und Konstanten'!$E$12,0)+IF(AND(C987&gt;='Umrechnungskurse und Konstanten'!$C$13,C987&lt;='Umrechnungskurse und Konstanten'!$D$13),F987*'Umrechnungskurse und Konstanten'!$E$13,0)+IF(AND(C987&gt;='Umrechnungskurse und Konstanten'!$C$14,C987&lt;='Umrechnungskurse und Konstanten'!$D$14),F987*'Umrechnungskurse und Konstanten'!$E$14,0)+IF(AND(C987&gt;='Umrechnungskurse und Konstanten'!$C$15,C987&lt;='Umrechnungskurse und Konstanten'!$D$15),F987*'Umrechnungskurse und Konstanten'!$E$15,0)+IF(AND(C987&gt;='Umrechnungskurse und Konstanten'!$C$16,C987&lt;='Umrechnungskurse und Konstanten'!$D$16),F987*'Umrechnungskurse und Konstanten'!$E$16,0)</f>
        <v>0</v>
      </c>
      <c r="J987" s="43">
        <f t="shared" si="46"/>
        <v>0</v>
      </c>
      <c r="K987" s="43">
        <f t="shared" si="47"/>
        <v>0</v>
      </c>
      <c r="L987" s="69" t="str">
        <f>IF(OR(G987='Umrechnungskurse und Konstanten'!$E$21,G987='Umrechnungskurse und Konstanten'!$E$22,G987='Umrechnungskurse und Konstanten'!$E$23),"VSt. Satz ok.","falsche/keine VSt.")</f>
        <v>falsche/keine VSt.</v>
      </c>
      <c r="M987" s="67" t="str">
        <f>IF(AND(C987&gt;='Umrechnungskurse und Konstanten'!$C$11,C987&lt;='Umrechnungskurse und Konstanten'!$D$13),"Periode ok.","falsche Periode")</f>
        <v>falsche Periode</v>
      </c>
    </row>
    <row r="988" spans="2:13" x14ac:dyDescent="0.3">
      <c r="B988" s="56"/>
      <c r="C988" s="38"/>
      <c r="D988" s="38"/>
      <c r="E988" s="45"/>
      <c r="F988" s="40"/>
      <c r="G988" s="52"/>
      <c r="H988" s="42">
        <f t="shared" si="45"/>
        <v>0</v>
      </c>
      <c r="I988" s="43">
        <f>IF(AND(C988&gt;='Umrechnungskurse und Konstanten'!$C$5,C988&lt;='Umrechnungskurse und Konstanten'!$D$5),F988*'Umrechnungskurse und Konstanten'!$E$5,0)+IF(AND(C988&gt;='Umrechnungskurse und Konstanten'!$C$6,C988&lt;='Umrechnungskurse und Konstanten'!$D$6),F988*'Umrechnungskurse und Konstanten'!$E$6,0)+IF(AND(C988&gt;='Umrechnungskurse und Konstanten'!$C$7,C988&lt;='Umrechnungskurse und Konstanten'!$D$7),F988*'Umrechnungskurse und Konstanten'!$E$7,0)+IF(AND(C988&gt;='Umrechnungskurse und Konstanten'!$C$8,C988&lt;='Umrechnungskurse und Konstanten'!$D$8),F988*'Umrechnungskurse und Konstanten'!$E$8,0)+IF(AND(C988&gt;='Umrechnungskurse und Konstanten'!$C$9,C988&lt;='Umrechnungskurse und Konstanten'!$D$9),F988*'Umrechnungskurse und Konstanten'!$E$9,0)+IF(AND(C988&gt;='Umrechnungskurse und Konstanten'!$C$10,C988&lt;='Umrechnungskurse und Konstanten'!$D$10),F988*'Umrechnungskurse und Konstanten'!$E$10,0)+IF(AND(C988&gt;='Umrechnungskurse und Konstanten'!$C$11,C988&lt;='Umrechnungskurse und Konstanten'!$D$11),F988*'Umrechnungskurse und Konstanten'!$E$11,0)+IF(AND(C988&gt;='Umrechnungskurse und Konstanten'!$C$12,C988&lt;='Umrechnungskurse und Konstanten'!$D$12),F988*'Umrechnungskurse und Konstanten'!$E$12,0)+IF(AND(C988&gt;='Umrechnungskurse und Konstanten'!$C$13,C988&lt;='Umrechnungskurse und Konstanten'!$D$13),F988*'Umrechnungskurse und Konstanten'!$E$13,0)+IF(AND(C988&gt;='Umrechnungskurse und Konstanten'!$C$14,C988&lt;='Umrechnungskurse und Konstanten'!$D$14),F988*'Umrechnungskurse und Konstanten'!$E$14,0)+IF(AND(C988&gt;='Umrechnungskurse und Konstanten'!$C$15,C988&lt;='Umrechnungskurse und Konstanten'!$D$15),F988*'Umrechnungskurse und Konstanten'!$E$15,0)+IF(AND(C988&gt;='Umrechnungskurse und Konstanten'!$C$16,C988&lt;='Umrechnungskurse und Konstanten'!$D$16),F988*'Umrechnungskurse und Konstanten'!$E$16,0)</f>
        <v>0</v>
      </c>
      <c r="J988" s="43">
        <f t="shared" si="46"/>
        <v>0</v>
      </c>
      <c r="K988" s="43">
        <f t="shared" si="47"/>
        <v>0</v>
      </c>
      <c r="L988" s="69" t="str">
        <f>IF(OR(G988='Umrechnungskurse und Konstanten'!$E$21,G988='Umrechnungskurse und Konstanten'!$E$22,G988='Umrechnungskurse und Konstanten'!$E$23),"VSt. Satz ok.","falsche/keine VSt.")</f>
        <v>falsche/keine VSt.</v>
      </c>
      <c r="M988" s="67" t="str">
        <f>IF(AND(C988&gt;='Umrechnungskurse und Konstanten'!$C$11,C988&lt;='Umrechnungskurse und Konstanten'!$D$13),"Periode ok.","falsche Periode")</f>
        <v>falsche Periode</v>
      </c>
    </row>
    <row r="989" spans="2:13" x14ac:dyDescent="0.3">
      <c r="B989" s="56"/>
      <c r="C989" s="38"/>
      <c r="D989" s="38"/>
      <c r="E989" s="45"/>
      <c r="F989" s="40"/>
      <c r="G989" s="52"/>
      <c r="H989" s="42">
        <f t="shared" si="45"/>
        <v>0</v>
      </c>
      <c r="I989" s="43">
        <f>IF(AND(C989&gt;='Umrechnungskurse und Konstanten'!$C$5,C989&lt;='Umrechnungskurse und Konstanten'!$D$5),F989*'Umrechnungskurse und Konstanten'!$E$5,0)+IF(AND(C989&gt;='Umrechnungskurse und Konstanten'!$C$6,C989&lt;='Umrechnungskurse und Konstanten'!$D$6),F989*'Umrechnungskurse und Konstanten'!$E$6,0)+IF(AND(C989&gt;='Umrechnungskurse und Konstanten'!$C$7,C989&lt;='Umrechnungskurse und Konstanten'!$D$7),F989*'Umrechnungskurse und Konstanten'!$E$7,0)+IF(AND(C989&gt;='Umrechnungskurse und Konstanten'!$C$8,C989&lt;='Umrechnungskurse und Konstanten'!$D$8),F989*'Umrechnungskurse und Konstanten'!$E$8,0)+IF(AND(C989&gt;='Umrechnungskurse und Konstanten'!$C$9,C989&lt;='Umrechnungskurse und Konstanten'!$D$9),F989*'Umrechnungskurse und Konstanten'!$E$9,0)+IF(AND(C989&gt;='Umrechnungskurse und Konstanten'!$C$10,C989&lt;='Umrechnungskurse und Konstanten'!$D$10),F989*'Umrechnungskurse und Konstanten'!$E$10,0)+IF(AND(C989&gt;='Umrechnungskurse und Konstanten'!$C$11,C989&lt;='Umrechnungskurse und Konstanten'!$D$11),F989*'Umrechnungskurse und Konstanten'!$E$11,0)+IF(AND(C989&gt;='Umrechnungskurse und Konstanten'!$C$12,C989&lt;='Umrechnungskurse und Konstanten'!$D$12),F989*'Umrechnungskurse und Konstanten'!$E$12,0)+IF(AND(C989&gt;='Umrechnungskurse und Konstanten'!$C$13,C989&lt;='Umrechnungskurse und Konstanten'!$D$13),F989*'Umrechnungskurse und Konstanten'!$E$13,0)+IF(AND(C989&gt;='Umrechnungskurse und Konstanten'!$C$14,C989&lt;='Umrechnungskurse und Konstanten'!$D$14),F989*'Umrechnungskurse und Konstanten'!$E$14,0)+IF(AND(C989&gt;='Umrechnungskurse und Konstanten'!$C$15,C989&lt;='Umrechnungskurse und Konstanten'!$D$15),F989*'Umrechnungskurse und Konstanten'!$E$15,0)+IF(AND(C989&gt;='Umrechnungskurse und Konstanten'!$C$16,C989&lt;='Umrechnungskurse und Konstanten'!$D$16),F989*'Umrechnungskurse und Konstanten'!$E$16,0)</f>
        <v>0</v>
      </c>
      <c r="J989" s="43">
        <f t="shared" si="46"/>
        <v>0</v>
      </c>
      <c r="K989" s="43">
        <f t="shared" si="47"/>
        <v>0</v>
      </c>
      <c r="L989" s="69" t="str">
        <f>IF(OR(G989='Umrechnungskurse und Konstanten'!$E$21,G989='Umrechnungskurse und Konstanten'!$E$22,G989='Umrechnungskurse und Konstanten'!$E$23),"VSt. Satz ok.","falsche/keine VSt.")</f>
        <v>falsche/keine VSt.</v>
      </c>
      <c r="M989" s="67" t="str">
        <f>IF(AND(C989&gt;='Umrechnungskurse und Konstanten'!$C$11,C989&lt;='Umrechnungskurse und Konstanten'!$D$13),"Periode ok.","falsche Periode")</f>
        <v>falsche Periode</v>
      </c>
    </row>
    <row r="990" spans="2:13" x14ac:dyDescent="0.3">
      <c r="B990" s="56"/>
      <c r="C990" s="38"/>
      <c r="D990" s="38"/>
      <c r="E990" s="45"/>
      <c r="F990" s="40"/>
      <c r="G990" s="52"/>
      <c r="H990" s="42">
        <f t="shared" si="45"/>
        <v>0</v>
      </c>
      <c r="I990" s="43">
        <f>IF(AND(C990&gt;='Umrechnungskurse und Konstanten'!$C$5,C990&lt;='Umrechnungskurse und Konstanten'!$D$5),F990*'Umrechnungskurse und Konstanten'!$E$5,0)+IF(AND(C990&gt;='Umrechnungskurse und Konstanten'!$C$6,C990&lt;='Umrechnungskurse und Konstanten'!$D$6),F990*'Umrechnungskurse und Konstanten'!$E$6,0)+IF(AND(C990&gt;='Umrechnungskurse und Konstanten'!$C$7,C990&lt;='Umrechnungskurse und Konstanten'!$D$7),F990*'Umrechnungskurse und Konstanten'!$E$7,0)+IF(AND(C990&gt;='Umrechnungskurse und Konstanten'!$C$8,C990&lt;='Umrechnungskurse und Konstanten'!$D$8),F990*'Umrechnungskurse und Konstanten'!$E$8,0)+IF(AND(C990&gt;='Umrechnungskurse und Konstanten'!$C$9,C990&lt;='Umrechnungskurse und Konstanten'!$D$9),F990*'Umrechnungskurse und Konstanten'!$E$9,0)+IF(AND(C990&gt;='Umrechnungskurse und Konstanten'!$C$10,C990&lt;='Umrechnungskurse und Konstanten'!$D$10),F990*'Umrechnungskurse und Konstanten'!$E$10,0)+IF(AND(C990&gt;='Umrechnungskurse und Konstanten'!$C$11,C990&lt;='Umrechnungskurse und Konstanten'!$D$11),F990*'Umrechnungskurse und Konstanten'!$E$11,0)+IF(AND(C990&gt;='Umrechnungskurse und Konstanten'!$C$12,C990&lt;='Umrechnungskurse und Konstanten'!$D$12),F990*'Umrechnungskurse und Konstanten'!$E$12,0)+IF(AND(C990&gt;='Umrechnungskurse und Konstanten'!$C$13,C990&lt;='Umrechnungskurse und Konstanten'!$D$13),F990*'Umrechnungskurse und Konstanten'!$E$13,0)+IF(AND(C990&gt;='Umrechnungskurse und Konstanten'!$C$14,C990&lt;='Umrechnungskurse und Konstanten'!$D$14),F990*'Umrechnungskurse und Konstanten'!$E$14,0)+IF(AND(C990&gt;='Umrechnungskurse und Konstanten'!$C$15,C990&lt;='Umrechnungskurse und Konstanten'!$D$15),F990*'Umrechnungskurse und Konstanten'!$E$15,0)+IF(AND(C990&gt;='Umrechnungskurse und Konstanten'!$C$16,C990&lt;='Umrechnungskurse und Konstanten'!$D$16),F990*'Umrechnungskurse und Konstanten'!$E$16,0)</f>
        <v>0</v>
      </c>
      <c r="J990" s="43">
        <f t="shared" si="46"/>
        <v>0</v>
      </c>
      <c r="K990" s="43">
        <f t="shared" si="47"/>
        <v>0</v>
      </c>
      <c r="L990" s="69" t="str">
        <f>IF(OR(G990='Umrechnungskurse und Konstanten'!$E$21,G990='Umrechnungskurse und Konstanten'!$E$22,G990='Umrechnungskurse und Konstanten'!$E$23),"VSt. Satz ok.","falsche/keine VSt.")</f>
        <v>falsche/keine VSt.</v>
      </c>
      <c r="M990" s="67" t="str">
        <f>IF(AND(C990&gt;='Umrechnungskurse und Konstanten'!$C$11,C990&lt;='Umrechnungskurse und Konstanten'!$D$13),"Periode ok.","falsche Periode")</f>
        <v>falsche Periode</v>
      </c>
    </row>
    <row r="991" spans="2:13" x14ac:dyDescent="0.3">
      <c r="B991" s="56"/>
      <c r="C991" s="38"/>
      <c r="D991" s="38"/>
      <c r="E991" s="45"/>
      <c r="F991" s="40"/>
      <c r="G991" s="52"/>
      <c r="H991" s="42">
        <f t="shared" si="45"/>
        <v>0</v>
      </c>
      <c r="I991" s="43">
        <f>IF(AND(C991&gt;='Umrechnungskurse und Konstanten'!$C$5,C991&lt;='Umrechnungskurse und Konstanten'!$D$5),F991*'Umrechnungskurse und Konstanten'!$E$5,0)+IF(AND(C991&gt;='Umrechnungskurse und Konstanten'!$C$6,C991&lt;='Umrechnungskurse und Konstanten'!$D$6),F991*'Umrechnungskurse und Konstanten'!$E$6,0)+IF(AND(C991&gt;='Umrechnungskurse und Konstanten'!$C$7,C991&lt;='Umrechnungskurse und Konstanten'!$D$7),F991*'Umrechnungskurse und Konstanten'!$E$7,0)+IF(AND(C991&gt;='Umrechnungskurse und Konstanten'!$C$8,C991&lt;='Umrechnungskurse und Konstanten'!$D$8),F991*'Umrechnungskurse und Konstanten'!$E$8,0)+IF(AND(C991&gt;='Umrechnungskurse und Konstanten'!$C$9,C991&lt;='Umrechnungskurse und Konstanten'!$D$9),F991*'Umrechnungskurse und Konstanten'!$E$9,0)+IF(AND(C991&gt;='Umrechnungskurse und Konstanten'!$C$10,C991&lt;='Umrechnungskurse und Konstanten'!$D$10),F991*'Umrechnungskurse und Konstanten'!$E$10,0)+IF(AND(C991&gt;='Umrechnungskurse und Konstanten'!$C$11,C991&lt;='Umrechnungskurse und Konstanten'!$D$11),F991*'Umrechnungskurse und Konstanten'!$E$11,0)+IF(AND(C991&gt;='Umrechnungskurse und Konstanten'!$C$12,C991&lt;='Umrechnungskurse und Konstanten'!$D$12),F991*'Umrechnungskurse und Konstanten'!$E$12,0)+IF(AND(C991&gt;='Umrechnungskurse und Konstanten'!$C$13,C991&lt;='Umrechnungskurse und Konstanten'!$D$13),F991*'Umrechnungskurse und Konstanten'!$E$13,0)+IF(AND(C991&gt;='Umrechnungskurse und Konstanten'!$C$14,C991&lt;='Umrechnungskurse und Konstanten'!$D$14),F991*'Umrechnungskurse und Konstanten'!$E$14,0)+IF(AND(C991&gt;='Umrechnungskurse und Konstanten'!$C$15,C991&lt;='Umrechnungskurse und Konstanten'!$D$15),F991*'Umrechnungskurse und Konstanten'!$E$15,0)+IF(AND(C991&gt;='Umrechnungskurse und Konstanten'!$C$16,C991&lt;='Umrechnungskurse und Konstanten'!$D$16),F991*'Umrechnungskurse und Konstanten'!$E$16,0)</f>
        <v>0</v>
      </c>
      <c r="J991" s="43">
        <f t="shared" si="46"/>
        <v>0</v>
      </c>
      <c r="K991" s="43">
        <f t="shared" si="47"/>
        <v>0</v>
      </c>
      <c r="L991" s="69" t="str">
        <f>IF(OR(G991='Umrechnungskurse und Konstanten'!$E$21,G991='Umrechnungskurse und Konstanten'!$E$22,G991='Umrechnungskurse und Konstanten'!$E$23),"VSt. Satz ok.","falsche/keine VSt.")</f>
        <v>falsche/keine VSt.</v>
      </c>
      <c r="M991" s="67" t="str">
        <f>IF(AND(C991&gt;='Umrechnungskurse und Konstanten'!$C$11,C991&lt;='Umrechnungskurse und Konstanten'!$D$13),"Periode ok.","falsche Periode")</f>
        <v>falsche Periode</v>
      </c>
    </row>
    <row r="992" spans="2:13" x14ac:dyDescent="0.3">
      <c r="B992" s="56"/>
      <c r="C992" s="38"/>
      <c r="D992" s="38"/>
      <c r="E992" s="45"/>
      <c r="F992" s="40"/>
      <c r="G992" s="52"/>
      <c r="H992" s="42">
        <f t="shared" si="45"/>
        <v>0</v>
      </c>
      <c r="I992" s="43">
        <f>IF(AND(C992&gt;='Umrechnungskurse und Konstanten'!$C$5,C992&lt;='Umrechnungskurse und Konstanten'!$D$5),F992*'Umrechnungskurse und Konstanten'!$E$5,0)+IF(AND(C992&gt;='Umrechnungskurse und Konstanten'!$C$6,C992&lt;='Umrechnungskurse und Konstanten'!$D$6),F992*'Umrechnungskurse und Konstanten'!$E$6,0)+IF(AND(C992&gt;='Umrechnungskurse und Konstanten'!$C$7,C992&lt;='Umrechnungskurse und Konstanten'!$D$7),F992*'Umrechnungskurse und Konstanten'!$E$7,0)+IF(AND(C992&gt;='Umrechnungskurse und Konstanten'!$C$8,C992&lt;='Umrechnungskurse und Konstanten'!$D$8),F992*'Umrechnungskurse und Konstanten'!$E$8,0)+IF(AND(C992&gt;='Umrechnungskurse und Konstanten'!$C$9,C992&lt;='Umrechnungskurse und Konstanten'!$D$9),F992*'Umrechnungskurse und Konstanten'!$E$9,0)+IF(AND(C992&gt;='Umrechnungskurse und Konstanten'!$C$10,C992&lt;='Umrechnungskurse und Konstanten'!$D$10),F992*'Umrechnungskurse und Konstanten'!$E$10,0)+IF(AND(C992&gt;='Umrechnungskurse und Konstanten'!$C$11,C992&lt;='Umrechnungskurse und Konstanten'!$D$11),F992*'Umrechnungskurse und Konstanten'!$E$11,0)+IF(AND(C992&gt;='Umrechnungskurse und Konstanten'!$C$12,C992&lt;='Umrechnungskurse und Konstanten'!$D$12),F992*'Umrechnungskurse und Konstanten'!$E$12,0)+IF(AND(C992&gt;='Umrechnungskurse und Konstanten'!$C$13,C992&lt;='Umrechnungskurse und Konstanten'!$D$13),F992*'Umrechnungskurse und Konstanten'!$E$13,0)+IF(AND(C992&gt;='Umrechnungskurse und Konstanten'!$C$14,C992&lt;='Umrechnungskurse und Konstanten'!$D$14),F992*'Umrechnungskurse und Konstanten'!$E$14,0)+IF(AND(C992&gt;='Umrechnungskurse und Konstanten'!$C$15,C992&lt;='Umrechnungskurse und Konstanten'!$D$15),F992*'Umrechnungskurse und Konstanten'!$E$15,0)+IF(AND(C992&gt;='Umrechnungskurse und Konstanten'!$C$16,C992&lt;='Umrechnungskurse und Konstanten'!$D$16),F992*'Umrechnungskurse und Konstanten'!$E$16,0)</f>
        <v>0</v>
      </c>
      <c r="J992" s="43">
        <f t="shared" si="46"/>
        <v>0</v>
      </c>
      <c r="K992" s="43">
        <f t="shared" si="47"/>
        <v>0</v>
      </c>
      <c r="L992" s="69" t="str">
        <f>IF(OR(G992='Umrechnungskurse und Konstanten'!$E$21,G992='Umrechnungskurse und Konstanten'!$E$22,G992='Umrechnungskurse und Konstanten'!$E$23),"VSt. Satz ok.","falsche/keine VSt.")</f>
        <v>falsche/keine VSt.</v>
      </c>
      <c r="M992" s="67" t="str">
        <f>IF(AND(C992&gt;='Umrechnungskurse und Konstanten'!$C$11,C992&lt;='Umrechnungskurse und Konstanten'!$D$13),"Periode ok.","falsche Periode")</f>
        <v>falsche Periode</v>
      </c>
    </row>
    <row r="993" spans="2:13" x14ac:dyDescent="0.3">
      <c r="B993" s="56"/>
      <c r="C993" s="38"/>
      <c r="D993" s="38"/>
      <c r="E993" s="45"/>
      <c r="F993" s="40"/>
      <c r="G993" s="52"/>
      <c r="H993" s="42">
        <f t="shared" si="45"/>
        <v>0</v>
      </c>
      <c r="I993" s="43">
        <f>IF(AND(C993&gt;='Umrechnungskurse und Konstanten'!$C$5,C993&lt;='Umrechnungskurse und Konstanten'!$D$5),F993*'Umrechnungskurse und Konstanten'!$E$5,0)+IF(AND(C993&gt;='Umrechnungskurse und Konstanten'!$C$6,C993&lt;='Umrechnungskurse und Konstanten'!$D$6),F993*'Umrechnungskurse und Konstanten'!$E$6,0)+IF(AND(C993&gt;='Umrechnungskurse und Konstanten'!$C$7,C993&lt;='Umrechnungskurse und Konstanten'!$D$7),F993*'Umrechnungskurse und Konstanten'!$E$7,0)+IF(AND(C993&gt;='Umrechnungskurse und Konstanten'!$C$8,C993&lt;='Umrechnungskurse und Konstanten'!$D$8),F993*'Umrechnungskurse und Konstanten'!$E$8,0)+IF(AND(C993&gt;='Umrechnungskurse und Konstanten'!$C$9,C993&lt;='Umrechnungskurse und Konstanten'!$D$9),F993*'Umrechnungskurse und Konstanten'!$E$9,0)+IF(AND(C993&gt;='Umrechnungskurse und Konstanten'!$C$10,C993&lt;='Umrechnungskurse und Konstanten'!$D$10),F993*'Umrechnungskurse und Konstanten'!$E$10,0)+IF(AND(C993&gt;='Umrechnungskurse und Konstanten'!$C$11,C993&lt;='Umrechnungskurse und Konstanten'!$D$11),F993*'Umrechnungskurse und Konstanten'!$E$11,0)+IF(AND(C993&gt;='Umrechnungskurse und Konstanten'!$C$12,C993&lt;='Umrechnungskurse und Konstanten'!$D$12),F993*'Umrechnungskurse und Konstanten'!$E$12,0)+IF(AND(C993&gt;='Umrechnungskurse und Konstanten'!$C$13,C993&lt;='Umrechnungskurse und Konstanten'!$D$13),F993*'Umrechnungskurse und Konstanten'!$E$13,0)+IF(AND(C993&gt;='Umrechnungskurse und Konstanten'!$C$14,C993&lt;='Umrechnungskurse und Konstanten'!$D$14),F993*'Umrechnungskurse und Konstanten'!$E$14,0)+IF(AND(C993&gt;='Umrechnungskurse und Konstanten'!$C$15,C993&lt;='Umrechnungskurse und Konstanten'!$D$15),F993*'Umrechnungskurse und Konstanten'!$E$15,0)+IF(AND(C993&gt;='Umrechnungskurse und Konstanten'!$C$16,C993&lt;='Umrechnungskurse und Konstanten'!$D$16),F993*'Umrechnungskurse und Konstanten'!$E$16,0)</f>
        <v>0</v>
      </c>
      <c r="J993" s="43">
        <f t="shared" si="46"/>
        <v>0</v>
      </c>
      <c r="K993" s="43">
        <f t="shared" si="47"/>
        <v>0</v>
      </c>
      <c r="L993" s="69" t="str">
        <f>IF(OR(G993='Umrechnungskurse und Konstanten'!$E$21,G993='Umrechnungskurse und Konstanten'!$E$22,G993='Umrechnungskurse und Konstanten'!$E$23),"VSt. Satz ok.","falsche/keine VSt.")</f>
        <v>falsche/keine VSt.</v>
      </c>
      <c r="M993" s="67" t="str">
        <f>IF(AND(C993&gt;='Umrechnungskurse und Konstanten'!$C$11,C993&lt;='Umrechnungskurse und Konstanten'!$D$13),"Periode ok.","falsche Periode")</f>
        <v>falsche Periode</v>
      </c>
    </row>
    <row r="994" spans="2:13" x14ac:dyDescent="0.3">
      <c r="B994" s="56"/>
      <c r="C994" s="38"/>
      <c r="D994" s="38"/>
      <c r="E994" s="45"/>
      <c r="F994" s="40"/>
      <c r="G994" s="52"/>
      <c r="H994" s="42">
        <f t="shared" si="45"/>
        <v>0</v>
      </c>
      <c r="I994" s="43">
        <f>IF(AND(C994&gt;='Umrechnungskurse und Konstanten'!$C$5,C994&lt;='Umrechnungskurse und Konstanten'!$D$5),F994*'Umrechnungskurse und Konstanten'!$E$5,0)+IF(AND(C994&gt;='Umrechnungskurse und Konstanten'!$C$6,C994&lt;='Umrechnungskurse und Konstanten'!$D$6),F994*'Umrechnungskurse und Konstanten'!$E$6,0)+IF(AND(C994&gt;='Umrechnungskurse und Konstanten'!$C$7,C994&lt;='Umrechnungskurse und Konstanten'!$D$7),F994*'Umrechnungskurse und Konstanten'!$E$7,0)+IF(AND(C994&gt;='Umrechnungskurse und Konstanten'!$C$8,C994&lt;='Umrechnungskurse und Konstanten'!$D$8),F994*'Umrechnungskurse und Konstanten'!$E$8,0)+IF(AND(C994&gt;='Umrechnungskurse und Konstanten'!$C$9,C994&lt;='Umrechnungskurse und Konstanten'!$D$9),F994*'Umrechnungskurse und Konstanten'!$E$9,0)+IF(AND(C994&gt;='Umrechnungskurse und Konstanten'!$C$10,C994&lt;='Umrechnungskurse und Konstanten'!$D$10),F994*'Umrechnungskurse und Konstanten'!$E$10,0)+IF(AND(C994&gt;='Umrechnungskurse und Konstanten'!$C$11,C994&lt;='Umrechnungskurse und Konstanten'!$D$11),F994*'Umrechnungskurse und Konstanten'!$E$11,0)+IF(AND(C994&gt;='Umrechnungskurse und Konstanten'!$C$12,C994&lt;='Umrechnungskurse und Konstanten'!$D$12),F994*'Umrechnungskurse und Konstanten'!$E$12,0)+IF(AND(C994&gt;='Umrechnungskurse und Konstanten'!$C$13,C994&lt;='Umrechnungskurse und Konstanten'!$D$13),F994*'Umrechnungskurse und Konstanten'!$E$13,0)+IF(AND(C994&gt;='Umrechnungskurse und Konstanten'!$C$14,C994&lt;='Umrechnungskurse und Konstanten'!$D$14),F994*'Umrechnungskurse und Konstanten'!$E$14,0)+IF(AND(C994&gt;='Umrechnungskurse und Konstanten'!$C$15,C994&lt;='Umrechnungskurse und Konstanten'!$D$15),F994*'Umrechnungskurse und Konstanten'!$E$15,0)+IF(AND(C994&gt;='Umrechnungskurse und Konstanten'!$C$16,C994&lt;='Umrechnungskurse und Konstanten'!$D$16),F994*'Umrechnungskurse und Konstanten'!$E$16,0)</f>
        <v>0</v>
      </c>
      <c r="J994" s="43">
        <f t="shared" si="46"/>
        <v>0</v>
      </c>
      <c r="K994" s="43">
        <f t="shared" si="47"/>
        <v>0</v>
      </c>
      <c r="L994" s="69" t="str">
        <f>IF(OR(G994='Umrechnungskurse und Konstanten'!$E$21,G994='Umrechnungskurse und Konstanten'!$E$22,G994='Umrechnungskurse und Konstanten'!$E$23),"VSt. Satz ok.","falsche/keine VSt.")</f>
        <v>falsche/keine VSt.</v>
      </c>
      <c r="M994" s="67" t="str">
        <f>IF(AND(C994&gt;='Umrechnungskurse und Konstanten'!$C$11,C994&lt;='Umrechnungskurse und Konstanten'!$D$13),"Periode ok.","falsche Periode")</f>
        <v>falsche Periode</v>
      </c>
    </row>
    <row r="995" spans="2:13" x14ac:dyDescent="0.3">
      <c r="B995" s="56"/>
      <c r="C995" s="38"/>
      <c r="D995" s="38"/>
      <c r="E995" s="45"/>
      <c r="F995" s="40"/>
      <c r="G995" s="52"/>
      <c r="H995" s="42">
        <f t="shared" si="45"/>
        <v>0</v>
      </c>
      <c r="I995" s="43">
        <f>IF(AND(C995&gt;='Umrechnungskurse und Konstanten'!$C$5,C995&lt;='Umrechnungskurse und Konstanten'!$D$5),F995*'Umrechnungskurse und Konstanten'!$E$5,0)+IF(AND(C995&gt;='Umrechnungskurse und Konstanten'!$C$6,C995&lt;='Umrechnungskurse und Konstanten'!$D$6),F995*'Umrechnungskurse und Konstanten'!$E$6,0)+IF(AND(C995&gt;='Umrechnungskurse und Konstanten'!$C$7,C995&lt;='Umrechnungskurse und Konstanten'!$D$7),F995*'Umrechnungskurse und Konstanten'!$E$7,0)+IF(AND(C995&gt;='Umrechnungskurse und Konstanten'!$C$8,C995&lt;='Umrechnungskurse und Konstanten'!$D$8),F995*'Umrechnungskurse und Konstanten'!$E$8,0)+IF(AND(C995&gt;='Umrechnungskurse und Konstanten'!$C$9,C995&lt;='Umrechnungskurse und Konstanten'!$D$9),F995*'Umrechnungskurse und Konstanten'!$E$9,0)+IF(AND(C995&gt;='Umrechnungskurse und Konstanten'!$C$10,C995&lt;='Umrechnungskurse und Konstanten'!$D$10),F995*'Umrechnungskurse und Konstanten'!$E$10,0)+IF(AND(C995&gt;='Umrechnungskurse und Konstanten'!$C$11,C995&lt;='Umrechnungskurse und Konstanten'!$D$11),F995*'Umrechnungskurse und Konstanten'!$E$11,0)+IF(AND(C995&gt;='Umrechnungskurse und Konstanten'!$C$12,C995&lt;='Umrechnungskurse und Konstanten'!$D$12),F995*'Umrechnungskurse und Konstanten'!$E$12,0)+IF(AND(C995&gt;='Umrechnungskurse und Konstanten'!$C$13,C995&lt;='Umrechnungskurse und Konstanten'!$D$13),F995*'Umrechnungskurse und Konstanten'!$E$13,0)+IF(AND(C995&gt;='Umrechnungskurse und Konstanten'!$C$14,C995&lt;='Umrechnungskurse und Konstanten'!$D$14),F995*'Umrechnungskurse und Konstanten'!$E$14,0)+IF(AND(C995&gt;='Umrechnungskurse und Konstanten'!$C$15,C995&lt;='Umrechnungskurse und Konstanten'!$D$15),F995*'Umrechnungskurse und Konstanten'!$E$15,0)+IF(AND(C995&gt;='Umrechnungskurse und Konstanten'!$C$16,C995&lt;='Umrechnungskurse und Konstanten'!$D$16),F995*'Umrechnungskurse und Konstanten'!$E$16,0)</f>
        <v>0</v>
      </c>
      <c r="J995" s="43">
        <f t="shared" si="46"/>
        <v>0</v>
      </c>
      <c r="K995" s="43">
        <f t="shared" si="47"/>
        <v>0</v>
      </c>
      <c r="L995" s="69" t="str">
        <f>IF(OR(G995='Umrechnungskurse und Konstanten'!$E$21,G995='Umrechnungskurse und Konstanten'!$E$22,G995='Umrechnungskurse und Konstanten'!$E$23),"VSt. Satz ok.","falsche/keine VSt.")</f>
        <v>falsche/keine VSt.</v>
      </c>
      <c r="M995" s="67" t="str">
        <f>IF(AND(C995&gt;='Umrechnungskurse und Konstanten'!$C$11,C995&lt;='Umrechnungskurse und Konstanten'!$D$13),"Periode ok.","falsche Periode")</f>
        <v>falsche Periode</v>
      </c>
    </row>
    <row r="996" spans="2:13" x14ac:dyDescent="0.3">
      <c r="B996" s="56"/>
      <c r="C996" s="38"/>
      <c r="D996" s="38"/>
      <c r="E996" s="45"/>
      <c r="F996" s="40"/>
      <c r="G996" s="52"/>
      <c r="H996" s="42">
        <f t="shared" si="45"/>
        <v>0</v>
      </c>
      <c r="I996" s="43">
        <f>IF(AND(C996&gt;='Umrechnungskurse und Konstanten'!$C$5,C996&lt;='Umrechnungskurse und Konstanten'!$D$5),F996*'Umrechnungskurse und Konstanten'!$E$5,0)+IF(AND(C996&gt;='Umrechnungskurse und Konstanten'!$C$6,C996&lt;='Umrechnungskurse und Konstanten'!$D$6),F996*'Umrechnungskurse und Konstanten'!$E$6,0)+IF(AND(C996&gt;='Umrechnungskurse und Konstanten'!$C$7,C996&lt;='Umrechnungskurse und Konstanten'!$D$7),F996*'Umrechnungskurse und Konstanten'!$E$7,0)+IF(AND(C996&gt;='Umrechnungskurse und Konstanten'!$C$8,C996&lt;='Umrechnungskurse und Konstanten'!$D$8),F996*'Umrechnungskurse und Konstanten'!$E$8,0)+IF(AND(C996&gt;='Umrechnungskurse und Konstanten'!$C$9,C996&lt;='Umrechnungskurse und Konstanten'!$D$9),F996*'Umrechnungskurse und Konstanten'!$E$9,0)+IF(AND(C996&gt;='Umrechnungskurse und Konstanten'!$C$10,C996&lt;='Umrechnungskurse und Konstanten'!$D$10),F996*'Umrechnungskurse und Konstanten'!$E$10,0)+IF(AND(C996&gt;='Umrechnungskurse und Konstanten'!$C$11,C996&lt;='Umrechnungskurse und Konstanten'!$D$11),F996*'Umrechnungskurse und Konstanten'!$E$11,0)+IF(AND(C996&gt;='Umrechnungskurse und Konstanten'!$C$12,C996&lt;='Umrechnungskurse und Konstanten'!$D$12),F996*'Umrechnungskurse und Konstanten'!$E$12,0)+IF(AND(C996&gt;='Umrechnungskurse und Konstanten'!$C$13,C996&lt;='Umrechnungskurse und Konstanten'!$D$13),F996*'Umrechnungskurse und Konstanten'!$E$13,0)+IF(AND(C996&gt;='Umrechnungskurse und Konstanten'!$C$14,C996&lt;='Umrechnungskurse und Konstanten'!$D$14),F996*'Umrechnungskurse und Konstanten'!$E$14,0)+IF(AND(C996&gt;='Umrechnungskurse und Konstanten'!$C$15,C996&lt;='Umrechnungskurse und Konstanten'!$D$15),F996*'Umrechnungskurse und Konstanten'!$E$15,0)+IF(AND(C996&gt;='Umrechnungskurse und Konstanten'!$C$16,C996&lt;='Umrechnungskurse und Konstanten'!$D$16),F996*'Umrechnungskurse und Konstanten'!$E$16,0)</f>
        <v>0</v>
      </c>
      <c r="J996" s="43">
        <f t="shared" si="46"/>
        <v>0</v>
      </c>
      <c r="K996" s="43">
        <f t="shared" si="47"/>
        <v>0</v>
      </c>
      <c r="L996" s="69" t="str">
        <f>IF(OR(G996='Umrechnungskurse und Konstanten'!$E$21,G996='Umrechnungskurse und Konstanten'!$E$22,G996='Umrechnungskurse und Konstanten'!$E$23),"VSt. Satz ok.","falsche/keine VSt.")</f>
        <v>falsche/keine VSt.</v>
      </c>
      <c r="M996" s="67" t="str">
        <f>IF(AND(C996&gt;='Umrechnungskurse und Konstanten'!$C$11,C996&lt;='Umrechnungskurse und Konstanten'!$D$13),"Periode ok.","falsche Periode")</f>
        <v>falsche Periode</v>
      </c>
    </row>
    <row r="997" spans="2:13" x14ac:dyDescent="0.3">
      <c r="B997" s="56"/>
      <c r="C997" s="38"/>
      <c r="D997" s="38"/>
      <c r="E997" s="45"/>
      <c r="F997" s="40"/>
      <c r="G997" s="52"/>
      <c r="H997" s="42">
        <f t="shared" si="45"/>
        <v>0</v>
      </c>
      <c r="I997" s="43">
        <f>IF(AND(C997&gt;='Umrechnungskurse und Konstanten'!$C$5,C997&lt;='Umrechnungskurse und Konstanten'!$D$5),F997*'Umrechnungskurse und Konstanten'!$E$5,0)+IF(AND(C997&gt;='Umrechnungskurse und Konstanten'!$C$6,C997&lt;='Umrechnungskurse und Konstanten'!$D$6),F997*'Umrechnungskurse und Konstanten'!$E$6,0)+IF(AND(C997&gt;='Umrechnungskurse und Konstanten'!$C$7,C997&lt;='Umrechnungskurse und Konstanten'!$D$7),F997*'Umrechnungskurse und Konstanten'!$E$7,0)+IF(AND(C997&gt;='Umrechnungskurse und Konstanten'!$C$8,C997&lt;='Umrechnungskurse und Konstanten'!$D$8),F997*'Umrechnungskurse und Konstanten'!$E$8,0)+IF(AND(C997&gt;='Umrechnungskurse und Konstanten'!$C$9,C997&lt;='Umrechnungskurse und Konstanten'!$D$9),F997*'Umrechnungskurse und Konstanten'!$E$9,0)+IF(AND(C997&gt;='Umrechnungskurse und Konstanten'!$C$10,C997&lt;='Umrechnungskurse und Konstanten'!$D$10),F997*'Umrechnungskurse und Konstanten'!$E$10,0)+IF(AND(C997&gt;='Umrechnungskurse und Konstanten'!$C$11,C997&lt;='Umrechnungskurse und Konstanten'!$D$11),F997*'Umrechnungskurse und Konstanten'!$E$11,0)+IF(AND(C997&gt;='Umrechnungskurse und Konstanten'!$C$12,C997&lt;='Umrechnungskurse und Konstanten'!$D$12),F997*'Umrechnungskurse und Konstanten'!$E$12,0)+IF(AND(C997&gt;='Umrechnungskurse und Konstanten'!$C$13,C997&lt;='Umrechnungskurse und Konstanten'!$D$13),F997*'Umrechnungskurse und Konstanten'!$E$13,0)+IF(AND(C997&gt;='Umrechnungskurse und Konstanten'!$C$14,C997&lt;='Umrechnungskurse und Konstanten'!$D$14),F997*'Umrechnungskurse und Konstanten'!$E$14,0)+IF(AND(C997&gt;='Umrechnungskurse und Konstanten'!$C$15,C997&lt;='Umrechnungskurse und Konstanten'!$D$15),F997*'Umrechnungskurse und Konstanten'!$E$15,0)+IF(AND(C997&gt;='Umrechnungskurse und Konstanten'!$C$16,C997&lt;='Umrechnungskurse und Konstanten'!$D$16),F997*'Umrechnungskurse und Konstanten'!$E$16,0)</f>
        <v>0</v>
      </c>
      <c r="J997" s="43">
        <f t="shared" si="46"/>
        <v>0</v>
      </c>
      <c r="K997" s="43">
        <f t="shared" si="47"/>
        <v>0</v>
      </c>
      <c r="L997" s="69" t="str">
        <f>IF(OR(G997='Umrechnungskurse und Konstanten'!$E$21,G997='Umrechnungskurse und Konstanten'!$E$22,G997='Umrechnungskurse und Konstanten'!$E$23),"VSt. Satz ok.","falsche/keine VSt.")</f>
        <v>falsche/keine VSt.</v>
      </c>
      <c r="M997" s="67" t="str">
        <f>IF(AND(C997&gt;='Umrechnungskurse und Konstanten'!$C$11,C997&lt;='Umrechnungskurse und Konstanten'!$D$13),"Periode ok.","falsche Periode")</f>
        <v>falsche Periode</v>
      </c>
    </row>
    <row r="998" spans="2:13" x14ac:dyDescent="0.3">
      <c r="B998" s="56"/>
      <c r="C998" s="38"/>
      <c r="D998" s="38"/>
      <c r="E998" s="45"/>
      <c r="F998" s="40"/>
      <c r="G998" s="52"/>
      <c r="H998" s="42">
        <f t="shared" si="45"/>
        <v>0</v>
      </c>
      <c r="I998" s="43">
        <f>IF(AND(C998&gt;='Umrechnungskurse und Konstanten'!$C$5,C998&lt;='Umrechnungskurse und Konstanten'!$D$5),F998*'Umrechnungskurse und Konstanten'!$E$5,0)+IF(AND(C998&gt;='Umrechnungskurse und Konstanten'!$C$6,C998&lt;='Umrechnungskurse und Konstanten'!$D$6),F998*'Umrechnungskurse und Konstanten'!$E$6,0)+IF(AND(C998&gt;='Umrechnungskurse und Konstanten'!$C$7,C998&lt;='Umrechnungskurse und Konstanten'!$D$7),F998*'Umrechnungskurse und Konstanten'!$E$7,0)+IF(AND(C998&gt;='Umrechnungskurse und Konstanten'!$C$8,C998&lt;='Umrechnungskurse und Konstanten'!$D$8),F998*'Umrechnungskurse und Konstanten'!$E$8,0)+IF(AND(C998&gt;='Umrechnungskurse und Konstanten'!$C$9,C998&lt;='Umrechnungskurse und Konstanten'!$D$9),F998*'Umrechnungskurse und Konstanten'!$E$9,0)+IF(AND(C998&gt;='Umrechnungskurse und Konstanten'!$C$10,C998&lt;='Umrechnungskurse und Konstanten'!$D$10),F998*'Umrechnungskurse und Konstanten'!$E$10,0)+IF(AND(C998&gt;='Umrechnungskurse und Konstanten'!$C$11,C998&lt;='Umrechnungskurse und Konstanten'!$D$11),F998*'Umrechnungskurse und Konstanten'!$E$11,0)+IF(AND(C998&gt;='Umrechnungskurse und Konstanten'!$C$12,C998&lt;='Umrechnungskurse und Konstanten'!$D$12),F998*'Umrechnungskurse und Konstanten'!$E$12,0)+IF(AND(C998&gt;='Umrechnungskurse und Konstanten'!$C$13,C998&lt;='Umrechnungskurse und Konstanten'!$D$13),F998*'Umrechnungskurse und Konstanten'!$E$13,0)+IF(AND(C998&gt;='Umrechnungskurse und Konstanten'!$C$14,C998&lt;='Umrechnungskurse und Konstanten'!$D$14),F998*'Umrechnungskurse und Konstanten'!$E$14,0)+IF(AND(C998&gt;='Umrechnungskurse und Konstanten'!$C$15,C998&lt;='Umrechnungskurse und Konstanten'!$D$15),F998*'Umrechnungskurse und Konstanten'!$E$15,0)+IF(AND(C998&gt;='Umrechnungskurse und Konstanten'!$C$16,C998&lt;='Umrechnungskurse und Konstanten'!$D$16),F998*'Umrechnungskurse und Konstanten'!$E$16,0)</f>
        <v>0</v>
      </c>
      <c r="J998" s="43">
        <f t="shared" si="46"/>
        <v>0</v>
      </c>
      <c r="K998" s="43">
        <f t="shared" si="47"/>
        <v>0</v>
      </c>
      <c r="L998" s="69" t="str">
        <f>IF(OR(G998='Umrechnungskurse und Konstanten'!$E$21,G998='Umrechnungskurse und Konstanten'!$E$22,G998='Umrechnungskurse und Konstanten'!$E$23),"VSt. Satz ok.","falsche/keine VSt.")</f>
        <v>falsche/keine VSt.</v>
      </c>
      <c r="M998" s="67" t="str">
        <f>IF(AND(C998&gt;='Umrechnungskurse und Konstanten'!$C$11,C998&lt;='Umrechnungskurse und Konstanten'!$D$13),"Periode ok.","falsche Periode")</f>
        <v>falsche Periode</v>
      </c>
    </row>
    <row r="999" spans="2:13" ht="16.5" thickBot="1" x14ac:dyDescent="0.35">
      <c r="B999" s="57"/>
      <c r="C999" s="58"/>
      <c r="D999" s="58"/>
      <c r="E999" s="59"/>
      <c r="F999" s="60"/>
      <c r="G999" s="61"/>
      <c r="H999" s="62">
        <f t="shared" si="45"/>
        <v>0</v>
      </c>
      <c r="I999" s="63">
        <f>IF(AND(C999&gt;='Umrechnungskurse und Konstanten'!$C$5,C999&lt;='Umrechnungskurse und Konstanten'!$D$5),F999*'Umrechnungskurse und Konstanten'!$E$5,0)+IF(AND(C999&gt;='Umrechnungskurse und Konstanten'!$C$6,C999&lt;='Umrechnungskurse und Konstanten'!$D$6),F999*'Umrechnungskurse und Konstanten'!$E$6,0)+IF(AND(C999&gt;='Umrechnungskurse und Konstanten'!$C$7,C999&lt;='Umrechnungskurse und Konstanten'!$D$7),F999*'Umrechnungskurse und Konstanten'!$E$7,0)+IF(AND(C999&gt;='Umrechnungskurse und Konstanten'!$C$8,C999&lt;='Umrechnungskurse und Konstanten'!$D$8),F999*'Umrechnungskurse und Konstanten'!$E$8,0)+IF(AND(C999&gt;='Umrechnungskurse und Konstanten'!$C$9,C999&lt;='Umrechnungskurse und Konstanten'!$D$9),F999*'Umrechnungskurse und Konstanten'!$E$9,0)+IF(AND(C999&gt;='Umrechnungskurse und Konstanten'!$C$10,C999&lt;='Umrechnungskurse und Konstanten'!$D$10),F999*'Umrechnungskurse und Konstanten'!$E$10,0)+IF(AND(C999&gt;='Umrechnungskurse und Konstanten'!$C$11,C999&lt;='Umrechnungskurse und Konstanten'!$D$11),F999*'Umrechnungskurse und Konstanten'!$E$11,0)+IF(AND(C999&gt;='Umrechnungskurse und Konstanten'!$C$12,C999&lt;='Umrechnungskurse und Konstanten'!$D$12),F999*'Umrechnungskurse und Konstanten'!$E$12,0)+IF(AND(C999&gt;='Umrechnungskurse und Konstanten'!$C$13,C999&lt;='Umrechnungskurse und Konstanten'!$D$13),F999*'Umrechnungskurse und Konstanten'!$E$13,0)+IF(AND(C999&gt;='Umrechnungskurse und Konstanten'!$C$14,C999&lt;='Umrechnungskurse und Konstanten'!$D$14),F999*'Umrechnungskurse und Konstanten'!$E$14,0)+IF(AND(C999&gt;='Umrechnungskurse und Konstanten'!$C$15,C999&lt;='Umrechnungskurse und Konstanten'!$D$15),F999*'Umrechnungskurse und Konstanten'!$E$15,0)+IF(AND(C999&gt;='Umrechnungskurse und Konstanten'!$C$16,C999&lt;='Umrechnungskurse und Konstanten'!$D$16),F999*'Umrechnungskurse und Konstanten'!$E$16,0)</f>
        <v>0</v>
      </c>
      <c r="J999" s="63">
        <f t="shared" si="46"/>
        <v>0</v>
      </c>
      <c r="K999" s="63">
        <f t="shared" si="47"/>
        <v>0</v>
      </c>
      <c r="L999" s="71" t="str">
        <f>IF(OR(G999='Umrechnungskurse und Konstanten'!$E$21,G999='Umrechnungskurse und Konstanten'!$E$22,G999='Umrechnungskurse und Konstanten'!$E$23),"VSt. Satz ok.","falsche/keine VSt.")</f>
        <v>falsche/keine VSt.</v>
      </c>
      <c r="M999" s="67" t="str">
        <f>IF(AND(C999&gt;='Umrechnungskurse und Konstanten'!$C$11,C999&lt;='Umrechnungskurse und Konstanten'!$D$13),"Periode ok.","falsche Periode")</f>
        <v>falsche Periode</v>
      </c>
    </row>
  </sheetData>
  <sheetProtection password="F1D9" sheet="1" objects="1" scenarios="1" selectLockedCells="1"/>
  <autoFilter ref="L9:M999"/>
  <mergeCells count="1">
    <mergeCell ref="B6:D6"/>
  </mergeCells>
  <conditionalFormatting sqref="L10:L999">
    <cfRule type="containsText" dxfId="59" priority="2" operator="containsText" text="falsche/keine MwSt.">
      <formula>NOT(ISERROR(SEARCH("falsche/keine MwSt.",L10)))</formula>
    </cfRule>
    <cfRule type="containsText" dxfId="58" priority="3" operator="containsText" text="ok.">
      <formula>NOT(ISERROR(SEARCH("ok.",L10)))</formula>
    </cfRule>
  </conditionalFormatting>
  <conditionalFormatting sqref="M10:M999">
    <cfRule type="containsText" dxfId="57" priority="1" operator="containsText" text="Periode ok.">
      <formula>NOT(ISERROR(SEARCH("Periode ok.",M10)))</formula>
    </cfRule>
  </conditionalFormatting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T999"/>
  <sheetViews>
    <sheetView windowProtection="1"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19.5546875" style="6" customWidth="1"/>
    <col min="3" max="3" width="18.33203125" style="6" customWidth="1"/>
    <col min="4" max="4" width="21.33203125" style="6" customWidth="1"/>
    <col min="5" max="5" width="24.5546875" style="6" customWidth="1"/>
    <col min="6" max="6" width="25.6640625" style="6" customWidth="1"/>
    <col min="7" max="7" width="14" style="6" customWidth="1"/>
    <col min="8" max="8" width="20.77734375" style="6" customWidth="1"/>
    <col min="9" max="9" width="26.21875" style="6" customWidth="1"/>
    <col min="10" max="10" width="20.88671875" style="6" customWidth="1"/>
    <col min="11" max="11" width="25.109375" style="6" customWidth="1"/>
    <col min="12" max="12" width="15.21875" style="6" customWidth="1"/>
    <col min="13" max="13" width="14.44140625" style="6" customWidth="1"/>
    <col min="14" max="16384" width="11.5546875" style="6"/>
  </cols>
  <sheetData>
    <row r="1" spans="2:13" ht="16.5" thickBot="1" x14ac:dyDescent="0.35"/>
    <row r="2" spans="2:13" ht="16.5" x14ac:dyDescent="0.3">
      <c r="B2" s="1" t="s">
        <v>0</v>
      </c>
      <c r="C2" s="14" t="str">
        <f>'1. Quartal Umsatzsteuern'!C2</f>
        <v>Muster GmbH</v>
      </c>
      <c r="J2" s="64"/>
      <c r="K2" s="64"/>
    </row>
    <row r="3" spans="2:13" ht="16.5" x14ac:dyDescent="0.3">
      <c r="B3" s="2" t="s">
        <v>1</v>
      </c>
      <c r="C3" s="15" t="str">
        <f>'1. Quartal Vorsteuern'!C3</f>
        <v>CHF</v>
      </c>
      <c r="J3" s="64"/>
      <c r="K3" s="64"/>
    </row>
    <row r="4" spans="2:13" ht="17.25" thickBot="1" x14ac:dyDescent="0.35">
      <c r="B4" s="3" t="s">
        <v>2</v>
      </c>
      <c r="C4" s="4" t="s">
        <v>27</v>
      </c>
      <c r="J4" s="64"/>
      <c r="K4" s="64"/>
    </row>
    <row r="5" spans="2:13" ht="17.25" thickBot="1" x14ac:dyDescent="0.35">
      <c r="B5" s="5"/>
      <c r="J5" s="64"/>
      <c r="K5" s="64"/>
    </row>
    <row r="6" spans="2:13" ht="20.25" thickBot="1" x14ac:dyDescent="0.4">
      <c r="B6" s="72" t="s">
        <v>35</v>
      </c>
      <c r="C6" s="73"/>
      <c r="D6" s="74"/>
      <c r="J6" s="64"/>
      <c r="K6" s="64"/>
    </row>
    <row r="7" spans="2:13" x14ac:dyDescent="0.3">
      <c r="H7" s="8"/>
    </row>
    <row r="8" spans="2:13" ht="17.25" thickBot="1" x14ac:dyDescent="0.35">
      <c r="B8" s="7"/>
    </row>
    <row r="9" spans="2:13" ht="16.5" x14ac:dyDescent="0.3">
      <c r="B9" s="53" t="s">
        <v>5</v>
      </c>
      <c r="C9" s="54" t="s">
        <v>4</v>
      </c>
      <c r="D9" s="54" t="s">
        <v>15</v>
      </c>
      <c r="E9" s="54" t="s">
        <v>6</v>
      </c>
      <c r="F9" s="54" t="s">
        <v>8</v>
      </c>
      <c r="G9" s="54" t="s">
        <v>29</v>
      </c>
      <c r="H9" s="54" t="s">
        <v>10</v>
      </c>
      <c r="I9" s="54" t="s">
        <v>9</v>
      </c>
      <c r="J9" s="54" t="s">
        <v>11</v>
      </c>
      <c r="K9" s="54" t="s">
        <v>12</v>
      </c>
      <c r="L9" s="70" t="s">
        <v>51</v>
      </c>
      <c r="M9" s="55" t="s">
        <v>57</v>
      </c>
    </row>
    <row r="10" spans="2:13" x14ac:dyDescent="0.3">
      <c r="B10" s="56"/>
      <c r="C10" s="38"/>
      <c r="D10" s="38"/>
      <c r="E10" s="39"/>
      <c r="F10" s="40"/>
      <c r="G10" s="52"/>
      <c r="H10" s="42">
        <f t="shared" ref="H10:H73" si="0">F10*G10</f>
        <v>0</v>
      </c>
      <c r="I10" s="43">
        <f>IF(AND(C10&gt;='Umrechnungskurse und Konstanten'!$C$5,C10&lt;='Umrechnungskurse und Konstanten'!$D$5),F10*'Umrechnungskurse und Konstanten'!$E$5,0)+IF(AND(C10&gt;='Umrechnungskurse und Konstanten'!$C$6,C10&lt;='Umrechnungskurse und Konstanten'!$D$6),F10*'Umrechnungskurse und Konstanten'!$E$6,0)+IF(AND(C10&gt;='Umrechnungskurse und Konstanten'!$C$7,C10&lt;='Umrechnungskurse und Konstanten'!$D$7),F10*'Umrechnungskurse und Konstanten'!$E$7,0)+IF(AND(C10&gt;='Umrechnungskurse und Konstanten'!$C$8,C10&lt;='Umrechnungskurse und Konstanten'!$D$8),F10*'Umrechnungskurse und Konstanten'!$E$8,0)+IF(AND(C10&gt;='Umrechnungskurse und Konstanten'!$C$9,C10&lt;='Umrechnungskurse und Konstanten'!$D$9),F10*'Umrechnungskurse und Konstanten'!$E$9,0)+IF(AND(C10&gt;='Umrechnungskurse und Konstanten'!$C$10,C10&lt;='Umrechnungskurse und Konstanten'!$D$10),F10*'Umrechnungskurse und Konstanten'!$E$10,0)+IF(AND(C10&gt;='Umrechnungskurse und Konstanten'!$C$11,C10&lt;='Umrechnungskurse und Konstanten'!$D$11),F10*'Umrechnungskurse und Konstanten'!$E$11,0)+IF(AND(C10&gt;='Umrechnungskurse und Konstanten'!$C$12,C10&lt;='Umrechnungskurse und Konstanten'!$D$12),F10*'Umrechnungskurse und Konstanten'!$E$12,0)+IF(AND(C10&gt;='Umrechnungskurse und Konstanten'!$C$13,C10&lt;='Umrechnungskurse und Konstanten'!$D$13),F10*'Umrechnungskurse und Konstanten'!$E$13,0)+IF(AND(C10&gt;='Umrechnungskurse und Konstanten'!$C$14,C10&lt;='Umrechnungskurse und Konstanten'!$D$14),F10*'Umrechnungskurse und Konstanten'!$E$14,0)+IF(AND(C10&gt;='Umrechnungskurse und Konstanten'!$C$15,C10&lt;='Umrechnungskurse und Konstanten'!$D$15),F10*'Umrechnungskurse und Konstanten'!$E$15,0)+IF(AND(C10&gt;='Umrechnungskurse und Konstanten'!$C$16,C10&lt;='Umrechnungskurse und Konstanten'!$D$16),F10*'Umrechnungskurse und Konstanten'!$E$16,0)</f>
        <v>0</v>
      </c>
      <c r="J10" s="43">
        <f t="shared" ref="J10:J73" si="1">G10*I10</f>
        <v>0</v>
      </c>
      <c r="K10" s="43">
        <f t="shared" ref="K10:K73" si="2">I10+J10</f>
        <v>0</v>
      </c>
      <c r="L10" s="69" t="str">
        <f>IF(OR(G10='Umrechnungskurse und Konstanten'!$E$21,G10='Umrechnungskurse und Konstanten'!$E$22,G10='Umrechnungskurse und Konstanten'!$E$23),"MwSt. Satz ok.","falsche/keine MwSt.")</f>
        <v>falsche/keine MwSt.</v>
      </c>
      <c r="M10" s="67" t="str">
        <f>IF(AND(C10&gt;='Umrechnungskurse und Konstanten'!$C$11,C10&lt;='Umrechnungskurse und Konstanten'!$D$13),"Periode ok.","falsche Periode")</f>
        <v>falsche Periode</v>
      </c>
    </row>
    <row r="11" spans="2:13" x14ac:dyDescent="0.3">
      <c r="B11" s="56"/>
      <c r="C11" s="38"/>
      <c r="D11" s="38"/>
      <c r="E11" s="39"/>
      <c r="F11" s="40"/>
      <c r="G11" s="52"/>
      <c r="H11" s="42">
        <f t="shared" si="0"/>
        <v>0</v>
      </c>
      <c r="I11" s="43">
        <f>IF(AND(C11&gt;='Umrechnungskurse und Konstanten'!$C$5,C11&lt;='Umrechnungskurse und Konstanten'!$D$5),F11*'Umrechnungskurse und Konstanten'!$E$5,0)+IF(AND(C11&gt;='Umrechnungskurse und Konstanten'!$C$6,C11&lt;='Umrechnungskurse und Konstanten'!$D$6),F11*'Umrechnungskurse und Konstanten'!$E$6,0)+IF(AND(C11&gt;='Umrechnungskurse und Konstanten'!$C$7,C11&lt;='Umrechnungskurse und Konstanten'!$D$7),F11*'Umrechnungskurse und Konstanten'!$E$7,0)+IF(AND(C11&gt;='Umrechnungskurse und Konstanten'!$C$8,C11&lt;='Umrechnungskurse und Konstanten'!$D$8),F11*'Umrechnungskurse und Konstanten'!$E$8,0)+IF(AND(C11&gt;='Umrechnungskurse und Konstanten'!$C$9,C11&lt;='Umrechnungskurse und Konstanten'!$D$9),F11*'Umrechnungskurse und Konstanten'!$E$9,0)+IF(AND(C11&gt;='Umrechnungskurse und Konstanten'!$C$10,C11&lt;='Umrechnungskurse und Konstanten'!$D$10),F11*'Umrechnungskurse und Konstanten'!$E$10,0)+IF(AND(C11&gt;='Umrechnungskurse und Konstanten'!$C$11,C11&lt;='Umrechnungskurse und Konstanten'!$D$11),F11*'Umrechnungskurse und Konstanten'!$E$11,0)+IF(AND(C11&gt;='Umrechnungskurse und Konstanten'!$C$12,C11&lt;='Umrechnungskurse und Konstanten'!$D$12),F11*'Umrechnungskurse und Konstanten'!$E$12,0)+IF(AND(C11&gt;='Umrechnungskurse und Konstanten'!$C$13,C11&lt;='Umrechnungskurse und Konstanten'!$D$13),F11*'Umrechnungskurse und Konstanten'!$E$13,0)+IF(AND(C11&gt;='Umrechnungskurse und Konstanten'!$C$14,C11&lt;='Umrechnungskurse und Konstanten'!$D$14),F11*'Umrechnungskurse und Konstanten'!$E$14,0)+IF(AND(C11&gt;='Umrechnungskurse und Konstanten'!$C$15,C11&lt;='Umrechnungskurse und Konstanten'!$D$15),F11*'Umrechnungskurse und Konstanten'!$E$15,0)+IF(AND(C11&gt;='Umrechnungskurse und Konstanten'!$C$16,C11&lt;='Umrechnungskurse und Konstanten'!$D$16),F11*'Umrechnungskurse und Konstanten'!$E$16,0)</f>
        <v>0</v>
      </c>
      <c r="J11" s="43">
        <f t="shared" si="1"/>
        <v>0</v>
      </c>
      <c r="K11" s="43">
        <f t="shared" si="2"/>
        <v>0</v>
      </c>
      <c r="L11" s="69" t="str">
        <f>IF(OR(G11='Umrechnungskurse und Konstanten'!$E$21,G11='Umrechnungskurse und Konstanten'!$E$22,G11='Umrechnungskurse und Konstanten'!$E$23),"MwSt. Satz ok.","falsche/keine MwSt.")</f>
        <v>falsche/keine MwSt.</v>
      </c>
      <c r="M11" s="67" t="str">
        <f>IF(AND(C11&gt;='Umrechnungskurse und Konstanten'!$C$11,C11&lt;='Umrechnungskurse und Konstanten'!$D$13),"Periode ok.","falsche Periode")</f>
        <v>falsche Periode</v>
      </c>
    </row>
    <row r="12" spans="2:13" x14ac:dyDescent="0.3">
      <c r="B12" s="56"/>
      <c r="C12" s="38"/>
      <c r="D12" s="38"/>
      <c r="E12" s="39"/>
      <c r="F12" s="40"/>
      <c r="G12" s="52"/>
      <c r="H12" s="42">
        <f t="shared" si="0"/>
        <v>0</v>
      </c>
      <c r="I12" s="43">
        <f>IF(AND(C12&gt;='Umrechnungskurse und Konstanten'!$C$5,C12&lt;='Umrechnungskurse und Konstanten'!$D$5),F12*'Umrechnungskurse und Konstanten'!$E$5,0)+IF(AND(C12&gt;='Umrechnungskurse und Konstanten'!$C$6,C12&lt;='Umrechnungskurse und Konstanten'!$D$6),F12*'Umrechnungskurse und Konstanten'!$E$6,0)+IF(AND(C12&gt;='Umrechnungskurse und Konstanten'!$C$7,C12&lt;='Umrechnungskurse und Konstanten'!$D$7),F12*'Umrechnungskurse und Konstanten'!$E$7,0)+IF(AND(C12&gt;='Umrechnungskurse und Konstanten'!$C$8,C12&lt;='Umrechnungskurse und Konstanten'!$D$8),F12*'Umrechnungskurse und Konstanten'!$E$8,0)+IF(AND(C12&gt;='Umrechnungskurse und Konstanten'!$C$9,C12&lt;='Umrechnungskurse und Konstanten'!$D$9),F12*'Umrechnungskurse und Konstanten'!$E$9,0)+IF(AND(C12&gt;='Umrechnungskurse und Konstanten'!$C$10,C12&lt;='Umrechnungskurse und Konstanten'!$D$10),F12*'Umrechnungskurse und Konstanten'!$E$10,0)+IF(AND(C12&gt;='Umrechnungskurse und Konstanten'!$C$11,C12&lt;='Umrechnungskurse und Konstanten'!$D$11),F12*'Umrechnungskurse und Konstanten'!$E$11,0)+IF(AND(C12&gt;='Umrechnungskurse und Konstanten'!$C$12,C12&lt;='Umrechnungskurse und Konstanten'!$D$12),F12*'Umrechnungskurse und Konstanten'!$E$12,0)+IF(AND(C12&gt;='Umrechnungskurse und Konstanten'!$C$13,C12&lt;='Umrechnungskurse und Konstanten'!$D$13),F12*'Umrechnungskurse und Konstanten'!$E$13,0)+IF(AND(C12&gt;='Umrechnungskurse und Konstanten'!$C$14,C12&lt;='Umrechnungskurse und Konstanten'!$D$14),F12*'Umrechnungskurse und Konstanten'!$E$14,0)+IF(AND(C12&gt;='Umrechnungskurse und Konstanten'!$C$15,C12&lt;='Umrechnungskurse und Konstanten'!$D$15),F12*'Umrechnungskurse und Konstanten'!$E$15,0)+IF(AND(C12&gt;='Umrechnungskurse und Konstanten'!$C$16,C12&lt;='Umrechnungskurse und Konstanten'!$D$16),F12*'Umrechnungskurse und Konstanten'!$E$16,0)</f>
        <v>0</v>
      </c>
      <c r="J12" s="43">
        <f t="shared" si="1"/>
        <v>0</v>
      </c>
      <c r="K12" s="43">
        <f t="shared" si="2"/>
        <v>0</v>
      </c>
      <c r="L12" s="69" t="str">
        <f>IF(OR(G12='Umrechnungskurse und Konstanten'!$E$21,G12='Umrechnungskurse und Konstanten'!$E$22,G12='Umrechnungskurse und Konstanten'!$E$23),"MwSt. Satz ok.","falsche/keine MwSt.")</f>
        <v>falsche/keine MwSt.</v>
      </c>
      <c r="M12" s="67" t="str">
        <f>IF(AND(C12&gt;='Umrechnungskurse und Konstanten'!$C$11,C12&lt;='Umrechnungskurse und Konstanten'!$D$13),"Periode ok.","falsche Periode")</f>
        <v>falsche Periode</v>
      </c>
    </row>
    <row r="13" spans="2:13" x14ac:dyDescent="0.3">
      <c r="B13" s="56"/>
      <c r="C13" s="38"/>
      <c r="D13" s="38"/>
      <c r="E13" s="39"/>
      <c r="F13" s="40"/>
      <c r="G13" s="52"/>
      <c r="H13" s="42">
        <f t="shared" si="0"/>
        <v>0</v>
      </c>
      <c r="I13" s="43">
        <f>IF(AND(C13&gt;='Umrechnungskurse und Konstanten'!$C$5,C13&lt;='Umrechnungskurse und Konstanten'!$D$5),F13*'Umrechnungskurse und Konstanten'!$E$5,0)+IF(AND(C13&gt;='Umrechnungskurse und Konstanten'!$C$6,C13&lt;='Umrechnungskurse und Konstanten'!$D$6),F13*'Umrechnungskurse und Konstanten'!$E$6,0)+IF(AND(C13&gt;='Umrechnungskurse und Konstanten'!$C$7,C13&lt;='Umrechnungskurse und Konstanten'!$D$7),F13*'Umrechnungskurse und Konstanten'!$E$7,0)+IF(AND(C13&gt;='Umrechnungskurse und Konstanten'!$C$8,C13&lt;='Umrechnungskurse und Konstanten'!$D$8),F13*'Umrechnungskurse und Konstanten'!$E$8,0)+IF(AND(C13&gt;='Umrechnungskurse und Konstanten'!$C$9,C13&lt;='Umrechnungskurse und Konstanten'!$D$9),F13*'Umrechnungskurse und Konstanten'!$E$9,0)+IF(AND(C13&gt;='Umrechnungskurse und Konstanten'!$C$10,C13&lt;='Umrechnungskurse und Konstanten'!$D$10),F13*'Umrechnungskurse und Konstanten'!$E$10,0)+IF(AND(C13&gt;='Umrechnungskurse und Konstanten'!$C$11,C13&lt;='Umrechnungskurse und Konstanten'!$D$11),F13*'Umrechnungskurse und Konstanten'!$E$11,0)+IF(AND(C13&gt;='Umrechnungskurse und Konstanten'!$C$12,C13&lt;='Umrechnungskurse und Konstanten'!$D$12),F13*'Umrechnungskurse und Konstanten'!$E$12,0)+IF(AND(C13&gt;='Umrechnungskurse und Konstanten'!$C$13,C13&lt;='Umrechnungskurse und Konstanten'!$D$13),F13*'Umrechnungskurse und Konstanten'!$E$13,0)+IF(AND(C13&gt;='Umrechnungskurse und Konstanten'!$C$14,C13&lt;='Umrechnungskurse und Konstanten'!$D$14),F13*'Umrechnungskurse und Konstanten'!$E$14,0)+IF(AND(C13&gt;='Umrechnungskurse und Konstanten'!$C$15,C13&lt;='Umrechnungskurse und Konstanten'!$D$15),F13*'Umrechnungskurse und Konstanten'!$E$15,0)+IF(AND(C13&gt;='Umrechnungskurse und Konstanten'!$C$16,C13&lt;='Umrechnungskurse und Konstanten'!$D$16),F13*'Umrechnungskurse und Konstanten'!$E$16,0)</f>
        <v>0</v>
      </c>
      <c r="J13" s="43">
        <f t="shared" si="1"/>
        <v>0</v>
      </c>
      <c r="K13" s="43">
        <f t="shared" si="2"/>
        <v>0</v>
      </c>
      <c r="L13" s="69" t="str">
        <f>IF(OR(G13='Umrechnungskurse und Konstanten'!$E$21,G13='Umrechnungskurse und Konstanten'!$E$22,G13='Umrechnungskurse und Konstanten'!$E$23),"MwSt. Satz ok.","falsche/keine MwSt.")</f>
        <v>falsche/keine MwSt.</v>
      </c>
      <c r="M13" s="67" t="str">
        <f>IF(AND(C13&gt;='Umrechnungskurse und Konstanten'!$C$11,C13&lt;='Umrechnungskurse und Konstanten'!$D$13),"Periode ok.","falsche Periode")</f>
        <v>falsche Periode</v>
      </c>
    </row>
    <row r="14" spans="2:13" x14ac:dyDescent="0.3">
      <c r="B14" s="56"/>
      <c r="C14" s="38"/>
      <c r="D14" s="38"/>
      <c r="E14" s="39"/>
      <c r="F14" s="40"/>
      <c r="G14" s="52"/>
      <c r="H14" s="42">
        <f t="shared" si="0"/>
        <v>0</v>
      </c>
      <c r="I14" s="43">
        <f>IF(AND(C14&gt;='Umrechnungskurse und Konstanten'!$C$5,C14&lt;='Umrechnungskurse und Konstanten'!$D$5),F14*'Umrechnungskurse und Konstanten'!$E$5,0)+IF(AND(C14&gt;='Umrechnungskurse und Konstanten'!$C$6,C14&lt;='Umrechnungskurse und Konstanten'!$D$6),F14*'Umrechnungskurse und Konstanten'!$E$6,0)+IF(AND(C14&gt;='Umrechnungskurse und Konstanten'!$C$7,C14&lt;='Umrechnungskurse und Konstanten'!$D$7),F14*'Umrechnungskurse und Konstanten'!$E$7,0)+IF(AND(C14&gt;='Umrechnungskurse und Konstanten'!$C$8,C14&lt;='Umrechnungskurse und Konstanten'!$D$8),F14*'Umrechnungskurse und Konstanten'!$E$8,0)+IF(AND(C14&gt;='Umrechnungskurse und Konstanten'!$C$9,C14&lt;='Umrechnungskurse und Konstanten'!$D$9),F14*'Umrechnungskurse und Konstanten'!$E$9,0)+IF(AND(C14&gt;='Umrechnungskurse und Konstanten'!$C$10,C14&lt;='Umrechnungskurse und Konstanten'!$D$10),F14*'Umrechnungskurse und Konstanten'!$E$10,0)+IF(AND(C14&gt;='Umrechnungskurse und Konstanten'!$C$11,C14&lt;='Umrechnungskurse und Konstanten'!$D$11),F14*'Umrechnungskurse und Konstanten'!$E$11,0)+IF(AND(C14&gt;='Umrechnungskurse und Konstanten'!$C$12,C14&lt;='Umrechnungskurse und Konstanten'!$D$12),F14*'Umrechnungskurse und Konstanten'!$E$12,0)+IF(AND(C14&gt;='Umrechnungskurse und Konstanten'!$C$13,C14&lt;='Umrechnungskurse und Konstanten'!$D$13),F14*'Umrechnungskurse und Konstanten'!$E$13,0)+IF(AND(C14&gt;='Umrechnungskurse und Konstanten'!$C$14,C14&lt;='Umrechnungskurse und Konstanten'!$D$14),F14*'Umrechnungskurse und Konstanten'!$E$14,0)+IF(AND(C14&gt;='Umrechnungskurse und Konstanten'!$C$15,C14&lt;='Umrechnungskurse und Konstanten'!$D$15),F14*'Umrechnungskurse und Konstanten'!$E$15,0)+IF(AND(C14&gt;='Umrechnungskurse und Konstanten'!$C$16,C14&lt;='Umrechnungskurse und Konstanten'!$D$16),F14*'Umrechnungskurse und Konstanten'!$E$16,0)</f>
        <v>0</v>
      </c>
      <c r="J14" s="43">
        <f t="shared" si="1"/>
        <v>0</v>
      </c>
      <c r="K14" s="43">
        <f t="shared" si="2"/>
        <v>0</v>
      </c>
      <c r="L14" s="69" t="str">
        <f>IF(OR(G14='Umrechnungskurse und Konstanten'!$E$21,G14='Umrechnungskurse und Konstanten'!$E$22,G14='Umrechnungskurse und Konstanten'!$E$23),"MwSt. Satz ok.","falsche/keine MwSt.")</f>
        <v>falsche/keine MwSt.</v>
      </c>
      <c r="M14" s="67" t="str">
        <f>IF(AND(C14&gt;='Umrechnungskurse und Konstanten'!$C$11,C14&lt;='Umrechnungskurse und Konstanten'!$D$13),"Periode ok.","falsche Periode")</f>
        <v>falsche Periode</v>
      </c>
    </row>
    <row r="15" spans="2:13" x14ac:dyDescent="0.3">
      <c r="B15" s="56"/>
      <c r="C15" s="38"/>
      <c r="D15" s="38"/>
      <c r="E15" s="39"/>
      <c r="F15" s="40"/>
      <c r="G15" s="52"/>
      <c r="H15" s="42">
        <f t="shared" si="0"/>
        <v>0</v>
      </c>
      <c r="I15" s="43">
        <f>IF(AND(C15&gt;='Umrechnungskurse und Konstanten'!$C$5,C15&lt;='Umrechnungskurse und Konstanten'!$D$5),F15*'Umrechnungskurse und Konstanten'!$E$5,0)+IF(AND(C15&gt;='Umrechnungskurse und Konstanten'!$C$6,C15&lt;='Umrechnungskurse und Konstanten'!$D$6),F15*'Umrechnungskurse und Konstanten'!$E$6,0)+IF(AND(C15&gt;='Umrechnungskurse und Konstanten'!$C$7,C15&lt;='Umrechnungskurse und Konstanten'!$D$7),F15*'Umrechnungskurse und Konstanten'!$E$7,0)+IF(AND(C15&gt;='Umrechnungskurse und Konstanten'!$C$8,C15&lt;='Umrechnungskurse und Konstanten'!$D$8),F15*'Umrechnungskurse und Konstanten'!$E$8,0)+IF(AND(C15&gt;='Umrechnungskurse und Konstanten'!$C$9,C15&lt;='Umrechnungskurse und Konstanten'!$D$9),F15*'Umrechnungskurse und Konstanten'!$E$9,0)+IF(AND(C15&gt;='Umrechnungskurse und Konstanten'!$C$10,C15&lt;='Umrechnungskurse und Konstanten'!$D$10),F15*'Umrechnungskurse und Konstanten'!$E$10,0)+IF(AND(C15&gt;='Umrechnungskurse und Konstanten'!$C$11,C15&lt;='Umrechnungskurse und Konstanten'!$D$11),F15*'Umrechnungskurse und Konstanten'!$E$11,0)+IF(AND(C15&gt;='Umrechnungskurse und Konstanten'!$C$12,C15&lt;='Umrechnungskurse und Konstanten'!$D$12),F15*'Umrechnungskurse und Konstanten'!$E$12,0)+IF(AND(C15&gt;='Umrechnungskurse und Konstanten'!$C$13,C15&lt;='Umrechnungskurse und Konstanten'!$D$13),F15*'Umrechnungskurse und Konstanten'!$E$13,0)+IF(AND(C15&gt;='Umrechnungskurse und Konstanten'!$C$14,C15&lt;='Umrechnungskurse und Konstanten'!$D$14),F15*'Umrechnungskurse und Konstanten'!$E$14,0)+IF(AND(C15&gt;='Umrechnungskurse und Konstanten'!$C$15,C15&lt;='Umrechnungskurse und Konstanten'!$D$15),F15*'Umrechnungskurse und Konstanten'!$E$15,0)+IF(AND(C15&gt;='Umrechnungskurse und Konstanten'!$C$16,C15&lt;='Umrechnungskurse und Konstanten'!$D$16),F15*'Umrechnungskurse und Konstanten'!$E$16,0)</f>
        <v>0</v>
      </c>
      <c r="J15" s="43">
        <f t="shared" si="1"/>
        <v>0</v>
      </c>
      <c r="K15" s="43">
        <f t="shared" si="2"/>
        <v>0</v>
      </c>
      <c r="L15" s="69" t="str">
        <f>IF(OR(G15='Umrechnungskurse und Konstanten'!$E$21,G15='Umrechnungskurse und Konstanten'!$E$22,G15='Umrechnungskurse und Konstanten'!$E$23),"MwSt. Satz ok.","falsche/keine MwSt.")</f>
        <v>falsche/keine MwSt.</v>
      </c>
      <c r="M15" s="67" t="str">
        <f>IF(AND(C15&gt;='Umrechnungskurse und Konstanten'!$C$11,C15&lt;='Umrechnungskurse und Konstanten'!$D$13),"Periode ok.","falsche Periode")</f>
        <v>falsche Periode</v>
      </c>
    </row>
    <row r="16" spans="2:13" x14ac:dyDescent="0.3">
      <c r="B16" s="56"/>
      <c r="C16" s="38"/>
      <c r="D16" s="38"/>
      <c r="E16" s="45"/>
      <c r="F16" s="40"/>
      <c r="G16" s="52"/>
      <c r="H16" s="42">
        <f t="shared" si="0"/>
        <v>0</v>
      </c>
      <c r="I16" s="43">
        <f>IF(AND(C16&gt;='Umrechnungskurse und Konstanten'!$C$5,C16&lt;='Umrechnungskurse und Konstanten'!$D$5),F16*'Umrechnungskurse und Konstanten'!$E$5,0)+IF(AND(C16&gt;='Umrechnungskurse und Konstanten'!$C$6,C16&lt;='Umrechnungskurse und Konstanten'!$D$6),F16*'Umrechnungskurse und Konstanten'!$E$6,0)+IF(AND(C16&gt;='Umrechnungskurse und Konstanten'!$C$7,C16&lt;='Umrechnungskurse und Konstanten'!$D$7),F16*'Umrechnungskurse und Konstanten'!$E$7,0)+IF(AND(C16&gt;='Umrechnungskurse und Konstanten'!$C$8,C16&lt;='Umrechnungskurse und Konstanten'!$D$8),F16*'Umrechnungskurse und Konstanten'!$E$8,0)+IF(AND(C16&gt;='Umrechnungskurse und Konstanten'!$C$9,C16&lt;='Umrechnungskurse und Konstanten'!$D$9),F16*'Umrechnungskurse und Konstanten'!$E$9,0)+IF(AND(C16&gt;='Umrechnungskurse und Konstanten'!$C$10,C16&lt;='Umrechnungskurse und Konstanten'!$D$10),F16*'Umrechnungskurse und Konstanten'!$E$10,0)+IF(AND(C16&gt;='Umrechnungskurse und Konstanten'!$C$11,C16&lt;='Umrechnungskurse und Konstanten'!$D$11),F16*'Umrechnungskurse und Konstanten'!$E$11,0)+IF(AND(C16&gt;='Umrechnungskurse und Konstanten'!$C$12,C16&lt;='Umrechnungskurse und Konstanten'!$D$12),F16*'Umrechnungskurse und Konstanten'!$E$12,0)+IF(AND(C16&gt;='Umrechnungskurse und Konstanten'!$C$13,C16&lt;='Umrechnungskurse und Konstanten'!$D$13),F16*'Umrechnungskurse und Konstanten'!$E$13,0)+IF(AND(C16&gt;='Umrechnungskurse und Konstanten'!$C$14,C16&lt;='Umrechnungskurse und Konstanten'!$D$14),F16*'Umrechnungskurse und Konstanten'!$E$14,0)+IF(AND(C16&gt;='Umrechnungskurse und Konstanten'!$C$15,C16&lt;='Umrechnungskurse und Konstanten'!$D$15),F16*'Umrechnungskurse und Konstanten'!$E$15,0)+IF(AND(C16&gt;='Umrechnungskurse und Konstanten'!$C$16,C16&lt;='Umrechnungskurse und Konstanten'!$D$16),F16*'Umrechnungskurse und Konstanten'!$E$16,0)</f>
        <v>0</v>
      </c>
      <c r="J16" s="43">
        <f t="shared" si="1"/>
        <v>0</v>
      </c>
      <c r="K16" s="43">
        <f t="shared" si="2"/>
        <v>0</v>
      </c>
      <c r="L16" s="69" t="str">
        <f>IF(OR(G16='Umrechnungskurse und Konstanten'!$E$21,G16='Umrechnungskurse und Konstanten'!$E$22,G16='Umrechnungskurse und Konstanten'!$E$23),"MwSt. Satz ok.","falsche/keine MwSt.")</f>
        <v>falsche/keine MwSt.</v>
      </c>
      <c r="M16" s="67" t="str">
        <f>IF(AND(C16&gt;='Umrechnungskurse und Konstanten'!$C$11,C16&lt;='Umrechnungskurse und Konstanten'!$D$13),"Periode ok.","falsche Periode")</f>
        <v>falsche Periode</v>
      </c>
    </row>
    <row r="17" spans="2:13" ht="16.5" customHeight="1" x14ac:dyDescent="0.3">
      <c r="B17" s="56"/>
      <c r="C17" s="38"/>
      <c r="D17" s="38"/>
      <c r="E17" s="45"/>
      <c r="F17" s="40"/>
      <c r="G17" s="52"/>
      <c r="H17" s="42">
        <f t="shared" si="0"/>
        <v>0</v>
      </c>
      <c r="I17" s="43">
        <f>IF(AND(C17&gt;='Umrechnungskurse und Konstanten'!$C$5,C17&lt;='Umrechnungskurse und Konstanten'!$D$5),F17*'Umrechnungskurse und Konstanten'!$E$5,0)+IF(AND(C17&gt;='Umrechnungskurse und Konstanten'!$C$6,C17&lt;='Umrechnungskurse und Konstanten'!$D$6),F17*'Umrechnungskurse und Konstanten'!$E$6,0)+IF(AND(C17&gt;='Umrechnungskurse und Konstanten'!$C$7,C17&lt;='Umrechnungskurse und Konstanten'!$D$7),F17*'Umrechnungskurse und Konstanten'!$E$7,0)+IF(AND(C17&gt;='Umrechnungskurse und Konstanten'!$C$8,C17&lt;='Umrechnungskurse und Konstanten'!$D$8),F17*'Umrechnungskurse und Konstanten'!$E$8,0)+IF(AND(C17&gt;='Umrechnungskurse und Konstanten'!$C$9,C17&lt;='Umrechnungskurse und Konstanten'!$D$9),F17*'Umrechnungskurse und Konstanten'!$E$9,0)+IF(AND(C17&gt;='Umrechnungskurse und Konstanten'!$C$10,C17&lt;='Umrechnungskurse und Konstanten'!$D$10),F17*'Umrechnungskurse und Konstanten'!$E$10,0)+IF(AND(C17&gt;='Umrechnungskurse und Konstanten'!$C$11,C17&lt;='Umrechnungskurse und Konstanten'!$D$11),F17*'Umrechnungskurse und Konstanten'!$E$11,0)+IF(AND(C17&gt;='Umrechnungskurse und Konstanten'!$C$12,C17&lt;='Umrechnungskurse und Konstanten'!$D$12),F17*'Umrechnungskurse und Konstanten'!$E$12,0)+IF(AND(C17&gt;='Umrechnungskurse und Konstanten'!$C$13,C17&lt;='Umrechnungskurse und Konstanten'!$D$13),F17*'Umrechnungskurse und Konstanten'!$E$13,0)+IF(AND(C17&gt;='Umrechnungskurse und Konstanten'!$C$14,C17&lt;='Umrechnungskurse und Konstanten'!$D$14),F17*'Umrechnungskurse und Konstanten'!$E$14,0)+IF(AND(C17&gt;='Umrechnungskurse und Konstanten'!$C$15,C17&lt;='Umrechnungskurse und Konstanten'!$D$15),F17*'Umrechnungskurse und Konstanten'!$E$15,0)+IF(AND(C17&gt;='Umrechnungskurse und Konstanten'!$C$16,C17&lt;='Umrechnungskurse und Konstanten'!$D$16),F17*'Umrechnungskurse und Konstanten'!$E$16,0)</f>
        <v>0</v>
      </c>
      <c r="J17" s="43">
        <f t="shared" si="1"/>
        <v>0</v>
      </c>
      <c r="K17" s="43">
        <f t="shared" si="2"/>
        <v>0</v>
      </c>
      <c r="L17" s="69" t="str">
        <f>IF(OR(G17='Umrechnungskurse und Konstanten'!$E$21,G17='Umrechnungskurse und Konstanten'!$E$22,G17='Umrechnungskurse und Konstanten'!$E$23),"MwSt. Satz ok.","falsche/keine MwSt.")</f>
        <v>falsche/keine MwSt.</v>
      </c>
      <c r="M17" s="67" t="str">
        <f>IF(AND(C17&gt;='Umrechnungskurse und Konstanten'!$C$11,C17&lt;='Umrechnungskurse und Konstanten'!$D$13),"Periode ok.","falsche Periode")</f>
        <v>falsche Periode</v>
      </c>
    </row>
    <row r="18" spans="2:13" ht="16.5" customHeight="1" x14ac:dyDescent="0.3">
      <c r="B18" s="56"/>
      <c r="C18" s="38"/>
      <c r="D18" s="38"/>
      <c r="E18" s="45"/>
      <c r="F18" s="40"/>
      <c r="G18" s="52"/>
      <c r="H18" s="42">
        <f t="shared" si="0"/>
        <v>0</v>
      </c>
      <c r="I18" s="43">
        <f>IF(AND(C18&gt;='Umrechnungskurse und Konstanten'!$C$5,C18&lt;='Umrechnungskurse und Konstanten'!$D$5),F18*'Umrechnungskurse und Konstanten'!$E$5,0)+IF(AND(C18&gt;='Umrechnungskurse und Konstanten'!$C$6,C18&lt;='Umrechnungskurse und Konstanten'!$D$6),F18*'Umrechnungskurse und Konstanten'!$E$6,0)+IF(AND(C18&gt;='Umrechnungskurse und Konstanten'!$C$7,C18&lt;='Umrechnungskurse und Konstanten'!$D$7),F18*'Umrechnungskurse und Konstanten'!$E$7,0)+IF(AND(C18&gt;='Umrechnungskurse und Konstanten'!$C$8,C18&lt;='Umrechnungskurse und Konstanten'!$D$8),F18*'Umrechnungskurse und Konstanten'!$E$8,0)+IF(AND(C18&gt;='Umrechnungskurse und Konstanten'!$C$9,C18&lt;='Umrechnungskurse und Konstanten'!$D$9),F18*'Umrechnungskurse und Konstanten'!$E$9,0)+IF(AND(C18&gt;='Umrechnungskurse und Konstanten'!$C$10,C18&lt;='Umrechnungskurse und Konstanten'!$D$10),F18*'Umrechnungskurse und Konstanten'!$E$10,0)+IF(AND(C18&gt;='Umrechnungskurse und Konstanten'!$C$11,C18&lt;='Umrechnungskurse und Konstanten'!$D$11),F18*'Umrechnungskurse und Konstanten'!$E$11,0)+IF(AND(C18&gt;='Umrechnungskurse und Konstanten'!$C$12,C18&lt;='Umrechnungskurse und Konstanten'!$D$12),F18*'Umrechnungskurse und Konstanten'!$E$12,0)+IF(AND(C18&gt;='Umrechnungskurse und Konstanten'!$C$13,C18&lt;='Umrechnungskurse und Konstanten'!$D$13),F18*'Umrechnungskurse und Konstanten'!$E$13,0)+IF(AND(C18&gt;='Umrechnungskurse und Konstanten'!$C$14,C18&lt;='Umrechnungskurse und Konstanten'!$D$14),F18*'Umrechnungskurse und Konstanten'!$E$14,0)+IF(AND(C18&gt;='Umrechnungskurse und Konstanten'!$C$15,C18&lt;='Umrechnungskurse und Konstanten'!$D$15),F18*'Umrechnungskurse und Konstanten'!$E$15,0)+IF(AND(C18&gt;='Umrechnungskurse und Konstanten'!$C$16,C18&lt;='Umrechnungskurse und Konstanten'!$D$16),F18*'Umrechnungskurse und Konstanten'!$E$16,0)</f>
        <v>0</v>
      </c>
      <c r="J18" s="43">
        <f t="shared" si="1"/>
        <v>0</v>
      </c>
      <c r="K18" s="43">
        <f t="shared" si="2"/>
        <v>0</v>
      </c>
      <c r="L18" s="69" t="str">
        <f>IF(OR(G18='Umrechnungskurse und Konstanten'!$E$21,G18='Umrechnungskurse und Konstanten'!$E$22,G18='Umrechnungskurse und Konstanten'!$E$23),"MwSt. Satz ok.","falsche/keine MwSt.")</f>
        <v>falsche/keine MwSt.</v>
      </c>
      <c r="M18" s="67" t="str">
        <f>IF(AND(C18&gt;='Umrechnungskurse und Konstanten'!$C$11,C18&lt;='Umrechnungskurse und Konstanten'!$D$13),"Periode ok.","falsche Periode")</f>
        <v>falsche Periode</v>
      </c>
    </row>
    <row r="19" spans="2:13" ht="16.5" customHeight="1" x14ac:dyDescent="0.3">
      <c r="B19" s="56"/>
      <c r="C19" s="38"/>
      <c r="D19" s="38"/>
      <c r="E19" s="45"/>
      <c r="F19" s="40"/>
      <c r="G19" s="52"/>
      <c r="H19" s="42">
        <f t="shared" si="0"/>
        <v>0</v>
      </c>
      <c r="I19" s="43">
        <f>IF(AND(C19&gt;='Umrechnungskurse und Konstanten'!$C$5,C19&lt;='Umrechnungskurse und Konstanten'!$D$5),F19*'Umrechnungskurse und Konstanten'!$E$5,0)+IF(AND(C19&gt;='Umrechnungskurse und Konstanten'!$C$6,C19&lt;='Umrechnungskurse und Konstanten'!$D$6),F19*'Umrechnungskurse und Konstanten'!$E$6,0)+IF(AND(C19&gt;='Umrechnungskurse und Konstanten'!$C$7,C19&lt;='Umrechnungskurse und Konstanten'!$D$7),F19*'Umrechnungskurse und Konstanten'!$E$7,0)+IF(AND(C19&gt;='Umrechnungskurse und Konstanten'!$C$8,C19&lt;='Umrechnungskurse und Konstanten'!$D$8),F19*'Umrechnungskurse und Konstanten'!$E$8,0)+IF(AND(C19&gt;='Umrechnungskurse und Konstanten'!$C$9,C19&lt;='Umrechnungskurse und Konstanten'!$D$9),F19*'Umrechnungskurse und Konstanten'!$E$9,0)+IF(AND(C19&gt;='Umrechnungskurse und Konstanten'!$C$10,C19&lt;='Umrechnungskurse und Konstanten'!$D$10),F19*'Umrechnungskurse und Konstanten'!$E$10,0)+IF(AND(C19&gt;='Umrechnungskurse und Konstanten'!$C$11,C19&lt;='Umrechnungskurse und Konstanten'!$D$11),F19*'Umrechnungskurse und Konstanten'!$E$11,0)+IF(AND(C19&gt;='Umrechnungskurse und Konstanten'!$C$12,C19&lt;='Umrechnungskurse und Konstanten'!$D$12),F19*'Umrechnungskurse und Konstanten'!$E$12,0)+IF(AND(C19&gt;='Umrechnungskurse und Konstanten'!$C$13,C19&lt;='Umrechnungskurse und Konstanten'!$D$13),F19*'Umrechnungskurse und Konstanten'!$E$13,0)+IF(AND(C19&gt;='Umrechnungskurse und Konstanten'!$C$14,C19&lt;='Umrechnungskurse und Konstanten'!$D$14),F19*'Umrechnungskurse und Konstanten'!$E$14,0)+IF(AND(C19&gt;='Umrechnungskurse und Konstanten'!$C$15,C19&lt;='Umrechnungskurse und Konstanten'!$D$15),F19*'Umrechnungskurse und Konstanten'!$E$15,0)+IF(AND(C19&gt;='Umrechnungskurse und Konstanten'!$C$16,C19&lt;='Umrechnungskurse und Konstanten'!$D$16),F19*'Umrechnungskurse und Konstanten'!$E$16,0)</f>
        <v>0</v>
      </c>
      <c r="J19" s="43">
        <f t="shared" si="1"/>
        <v>0</v>
      </c>
      <c r="K19" s="43">
        <f t="shared" si="2"/>
        <v>0</v>
      </c>
      <c r="L19" s="69" t="str">
        <f>IF(OR(G19='Umrechnungskurse und Konstanten'!$E$21,G19='Umrechnungskurse und Konstanten'!$E$22,G19='Umrechnungskurse und Konstanten'!$E$23),"MwSt. Satz ok.","falsche/keine MwSt.")</f>
        <v>falsche/keine MwSt.</v>
      </c>
      <c r="M19" s="67" t="str">
        <f>IF(AND(C19&gt;='Umrechnungskurse und Konstanten'!$C$11,C19&lt;='Umrechnungskurse und Konstanten'!$D$13),"Periode ok.","falsche Periode")</f>
        <v>falsche Periode</v>
      </c>
    </row>
    <row r="20" spans="2:13" ht="16.5" customHeight="1" x14ac:dyDescent="0.3">
      <c r="B20" s="56"/>
      <c r="C20" s="38"/>
      <c r="D20" s="38"/>
      <c r="E20" s="45"/>
      <c r="F20" s="40"/>
      <c r="G20" s="52"/>
      <c r="H20" s="42">
        <f t="shared" si="0"/>
        <v>0</v>
      </c>
      <c r="I20" s="43">
        <f>IF(AND(C20&gt;='Umrechnungskurse und Konstanten'!$C$5,C20&lt;='Umrechnungskurse und Konstanten'!$D$5),F20*'Umrechnungskurse und Konstanten'!$E$5,0)+IF(AND(C20&gt;='Umrechnungskurse und Konstanten'!$C$6,C20&lt;='Umrechnungskurse und Konstanten'!$D$6),F20*'Umrechnungskurse und Konstanten'!$E$6,0)+IF(AND(C20&gt;='Umrechnungskurse und Konstanten'!$C$7,C20&lt;='Umrechnungskurse und Konstanten'!$D$7),F20*'Umrechnungskurse und Konstanten'!$E$7,0)+IF(AND(C20&gt;='Umrechnungskurse und Konstanten'!$C$8,C20&lt;='Umrechnungskurse und Konstanten'!$D$8),F20*'Umrechnungskurse und Konstanten'!$E$8,0)+IF(AND(C20&gt;='Umrechnungskurse und Konstanten'!$C$9,C20&lt;='Umrechnungskurse und Konstanten'!$D$9),F20*'Umrechnungskurse und Konstanten'!$E$9,0)+IF(AND(C20&gt;='Umrechnungskurse und Konstanten'!$C$10,C20&lt;='Umrechnungskurse und Konstanten'!$D$10),F20*'Umrechnungskurse und Konstanten'!$E$10,0)+IF(AND(C20&gt;='Umrechnungskurse und Konstanten'!$C$11,C20&lt;='Umrechnungskurse und Konstanten'!$D$11),F20*'Umrechnungskurse und Konstanten'!$E$11,0)+IF(AND(C20&gt;='Umrechnungskurse und Konstanten'!$C$12,C20&lt;='Umrechnungskurse und Konstanten'!$D$12),F20*'Umrechnungskurse und Konstanten'!$E$12,0)+IF(AND(C20&gt;='Umrechnungskurse und Konstanten'!$C$13,C20&lt;='Umrechnungskurse und Konstanten'!$D$13),F20*'Umrechnungskurse und Konstanten'!$E$13,0)+IF(AND(C20&gt;='Umrechnungskurse und Konstanten'!$C$14,C20&lt;='Umrechnungskurse und Konstanten'!$D$14),F20*'Umrechnungskurse und Konstanten'!$E$14,0)+IF(AND(C20&gt;='Umrechnungskurse und Konstanten'!$C$15,C20&lt;='Umrechnungskurse und Konstanten'!$D$15),F20*'Umrechnungskurse und Konstanten'!$E$15,0)+IF(AND(C20&gt;='Umrechnungskurse und Konstanten'!$C$16,C20&lt;='Umrechnungskurse und Konstanten'!$D$16),F20*'Umrechnungskurse und Konstanten'!$E$16,0)</f>
        <v>0</v>
      </c>
      <c r="J20" s="43">
        <f t="shared" si="1"/>
        <v>0</v>
      </c>
      <c r="K20" s="43">
        <f t="shared" si="2"/>
        <v>0</v>
      </c>
      <c r="L20" s="69" t="str">
        <f>IF(OR(G20='Umrechnungskurse und Konstanten'!$E$21,G20='Umrechnungskurse und Konstanten'!$E$22,G20='Umrechnungskurse und Konstanten'!$E$23),"MwSt. Satz ok.","falsche/keine MwSt.")</f>
        <v>falsche/keine MwSt.</v>
      </c>
      <c r="M20" s="67" t="str">
        <f>IF(AND(C20&gt;='Umrechnungskurse und Konstanten'!$C$11,C20&lt;='Umrechnungskurse und Konstanten'!$D$13),"Periode ok.","falsche Periode")</f>
        <v>falsche Periode</v>
      </c>
    </row>
    <row r="21" spans="2:13" ht="16.5" customHeight="1" x14ac:dyDescent="0.3">
      <c r="B21" s="56"/>
      <c r="C21" s="38"/>
      <c r="D21" s="38"/>
      <c r="E21" s="45"/>
      <c r="F21" s="40"/>
      <c r="G21" s="52"/>
      <c r="H21" s="42">
        <f t="shared" si="0"/>
        <v>0</v>
      </c>
      <c r="I21" s="43">
        <f>IF(AND(C21&gt;='Umrechnungskurse und Konstanten'!$C$5,C21&lt;='Umrechnungskurse und Konstanten'!$D$5),F21*'Umrechnungskurse und Konstanten'!$E$5,0)+IF(AND(C21&gt;='Umrechnungskurse und Konstanten'!$C$6,C21&lt;='Umrechnungskurse und Konstanten'!$D$6),F21*'Umrechnungskurse und Konstanten'!$E$6,0)+IF(AND(C21&gt;='Umrechnungskurse und Konstanten'!$C$7,C21&lt;='Umrechnungskurse und Konstanten'!$D$7),F21*'Umrechnungskurse und Konstanten'!$E$7,0)+IF(AND(C21&gt;='Umrechnungskurse und Konstanten'!$C$8,C21&lt;='Umrechnungskurse und Konstanten'!$D$8),F21*'Umrechnungskurse und Konstanten'!$E$8,0)+IF(AND(C21&gt;='Umrechnungskurse und Konstanten'!$C$9,C21&lt;='Umrechnungskurse und Konstanten'!$D$9),F21*'Umrechnungskurse und Konstanten'!$E$9,0)+IF(AND(C21&gt;='Umrechnungskurse und Konstanten'!$C$10,C21&lt;='Umrechnungskurse und Konstanten'!$D$10),F21*'Umrechnungskurse und Konstanten'!$E$10,0)+IF(AND(C21&gt;='Umrechnungskurse und Konstanten'!$C$11,C21&lt;='Umrechnungskurse und Konstanten'!$D$11),F21*'Umrechnungskurse und Konstanten'!$E$11,0)+IF(AND(C21&gt;='Umrechnungskurse und Konstanten'!$C$12,C21&lt;='Umrechnungskurse und Konstanten'!$D$12),F21*'Umrechnungskurse und Konstanten'!$E$12,0)+IF(AND(C21&gt;='Umrechnungskurse und Konstanten'!$C$13,C21&lt;='Umrechnungskurse und Konstanten'!$D$13),F21*'Umrechnungskurse und Konstanten'!$E$13,0)+IF(AND(C21&gt;='Umrechnungskurse und Konstanten'!$C$14,C21&lt;='Umrechnungskurse und Konstanten'!$D$14),F21*'Umrechnungskurse und Konstanten'!$E$14,0)+IF(AND(C21&gt;='Umrechnungskurse und Konstanten'!$C$15,C21&lt;='Umrechnungskurse und Konstanten'!$D$15),F21*'Umrechnungskurse und Konstanten'!$E$15,0)+IF(AND(C21&gt;='Umrechnungskurse und Konstanten'!$C$16,C21&lt;='Umrechnungskurse und Konstanten'!$D$16),F21*'Umrechnungskurse und Konstanten'!$E$16,0)</f>
        <v>0</v>
      </c>
      <c r="J21" s="43">
        <f t="shared" si="1"/>
        <v>0</v>
      </c>
      <c r="K21" s="43">
        <f t="shared" si="2"/>
        <v>0</v>
      </c>
      <c r="L21" s="69" t="str">
        <f>IF(OR(G21='Umrechnungskurse und Konstanten'!$E$21,G21='Umrechnungskurse und Konstanten'!$E$22,G21='Umrechnungskurse und Konstanten'!$E$23),"MwSt. Satz ok.","falsche/keine MwSt.")</f>
        <v>falsche/keine MwSt.</v>
      </c>
      <c r="M21" s="67" t="str">
        <f>IF(AND(C21&gt;='Umrechnungskurse und Konstanten'!$C$11,C21&lt;='Umrechnungskurse und Konstanten'!$D$13),"Periode ok.","falsche Periode")</f>
        <v>falsche Periode</v>
      </c>
    </row>
    <row r="22" spans="2:13" ht="16.5" customHeight="1" x14ac:dyDescent="0.3">
      <c r="B22" s="56"/>
      <c r="C22" s="38"/>
      <c r="D22" s="38"/>
      <c r="E22" s="45"/>
      <c r="F22" s="40"/>
      <c r="G22" s="52"/>
      <c r="H22" s="42">
        <f t="shared" si="0"/>
        <v>0</v>
      </c>
      <c r="I22" s="43">
        <f>IF(AND(C22&gt;='Umrechnungskurse und Konstanten'!$C$5,C22&lt;='Umrechnungskurse und Konstanten'!$D$5),F22*'Umrechnungskurse und Konstanten'!$E$5,0)+IF(AND(C22&gt;='Umrechnungskurse und Konstanten'!$C$6,C22&lt;='Umrechnungskurse und Konstanten'!$D$6),F22*'Umrechnungskurse und Konstanten'!$E$6,0)+IF(AND(C22&gt;='Umrechnungskurse und Konstanten'!$C$7,C22&lt;='Umrechnungskurse und Konstanten'!$D$7),F22*'Umrechnungskurse und Konstanten'!$E$7,0)+IF(AND(C22&gt;='Umrechnungskurse und Konstanten'!$C$8,C22&lt;='Umrechnungskurse und Konstanten'!$D$8),F22*'Umrechnungskurse und Konstanten'!$E$8,0)+IF(AND(C22&gt;='Umrechnungskurse und Konstanten'!$C$9,C22&lt;='Umrechnungskurse und Konstanten'!$D$9),F22*'Umrechnungskurse und Konstanten'!$E$9,0)+IF(AND(C22&gt;='Umrechnungskurse und Konstanten'!$C$10,C22&lt;='Umrechnungskurse und Konstanten'!$D$10),F22*'Umrechnungskurse und Konstanten'!$E$10,0)+IF(AND(C22&gt;='Umrechnungskurse und Konstanten'!$C$11,C22&lt;='Umrechnungskurse und Konstanten'!$D$11),F22*'Umrechnungskurse und Konstanten'!$E$11,0)+IF(AND(C22&gt;='Umrechnungskurse und Konstanten'!$C$12,C22&lt;='Umrechnungskurse und Konstanten'!$D$12),F22*'Umrechnungskurse und Konstanten'!$E$12,0)+IF(AND(C22&gt;='Umrechnungskurse und Konstanten'!$C$13,C22&lt;='Umrechnungskurse und Konstanten'!$D$13),F22*'Umrechnungskurse und Konstanten'!$E$13,0)+IF(AND(C22&gt;='Umrechnungskurse und Konstanten'!$C$14,C22&lt;='Umrechnungskurse und Konstanten'!$D$14),F22*'Umrechnungskurse und Konstanten'!$E$14,0)+IF(AND(C22&gt;='Umrechnungskurse und Konstanten'!$C$15,C22&lt;='Umrechnungskurse und Konstanten'!$D$15),F22*'Umrechnungskurse und Konstanten'!$E$15,0)+IF(AND(C22&gt;='Umrechnungskurse und Konstanten'!$C$16,C22&lt;='Umrechnungskurse und Konstanten'!$D$16),F22*'Umrechnungskurse und Konstanten'!$E$16,0)</f>
        <v>0</v>
      </c>
      <c r="J22" s="43">
        <f t="shared" si="1"/>
        <v>0</v>
      </c>
      <c r="K22" s="43">
        <f t="shared" si="2"/>
        <v>0</v>
      </c>
      <c r="L22" s="69" t="str">
        <f>IF(OR(G22='Umrechnungskurse und Konstanten'!$E$21,G22='Umrechnungskurse und Konstanten'!$E$22,G22='Umrechnungskurse und Konstanten'!$E$23),"MwSt. Satz ok.","falsche/keine MwSt.")</f>
        <v>falsche/keine MwSt.</v>
      </c>
      <c r="M22" s="67" t="str">
        <f>IF(AND(C22&gt;='Umrechnungskurse und Konstanten'!$C$11,C22&lt;='Umrechnungskurse und Konstanten'!$D$13),"Periode ok.","falsche Periode")</f>
        <v>falsche Periode</v>
      </c>
    </row>
    <row r="23" spans="2:13" ht="16.5" customHeight="1" x14ac:dyDescent="0.3">
      <c r="B23" s="56"/>
      <c r="C23" s="38"/>
      <c r="D23" s="38"/>
      <c r="E23" s="45"/>
      <c r="F23" s="40"/>
      <c r="G23" s="52"/>
      <c r="H23" s="42">
        <f t="shared" si="0"/>
        <v>0</v>
      </c>
      <c r="I23" s="43">
        <f>IF(AND(C23&gt;='Umrechnungskurse und Konstanten'!$C$5,C23&lt;='Umrechnungskurse und Konstanten'!$D$5),F23*'Umrechnungskurse und Konstanten'!$E$5,0)+IF(AND(C23&gt;='Umrechnungskurse und Konstanten'!$C$6,C23&lt;='Umrechnungskurse und Konstanten'!$D$6),F23*'Umrechnungskurse und Konstanten'!$E$6,0)+IF(AND(C23&gt;='Umrechnungskurse und Konstanten'!$C$7,C23&lt;='Umrechnungskurse und Konstanten'!$D$7),F23*'Umrechnungskurse und Konstanten'!$E$7,0)+IF(AND(C23&gt;='Umrechnungskurse und Konstanten'!$C$8,C23&lt;='Umrechnungskurse und Konstanten'!$D$8),F23*'Umrechnungskurse und Konstanten'!$E$8,0)+IF(AND(C23&gt;='Umrechnungskurse und Konstanten'!$C$9,C23&lt;='Umrechnungskurse und Konstanten'!$D$9),F23*'Umrechnungskurse und Konstanten'!$E$9,0)+IF(AND(C23&gt;='Umrechnungskurse und Konstanten'!$C$10,C23&lt;='Umrechnungskurse und Konstanten'!$D$10),F23*'Umrechnungskurse und Konstanten'!$E$10,0)+IF(AND(C23&gt;='Umrechnungskurse und Konstanten'!$C$11,C23&lt;='Umrechnungskurse und Konstanten'!$D$11),F23*'Umrechnungskurse und Konstanten'!$E$11,0)+IF(AND(C23&gt;='Umrechnungskurse und Konstanten'!$C$12,C23&lt;='Umrechnungskurse und Konstanten'!$D$12),F23*'Umrechnungskurse und Konstanten'!$E$12,0)+IF(AND(C23&gt;='Umrechnungskurse und Konstanten'!$C$13,C23&lt;='Umrechnungskurse und Konstanten'!$D$13),F23*'Umrechnungskurse und Konstanten'!$E$13,0)+IF(AND(C23&gt;='Umrechnungskurse und Konstanten'!$C$14,C23&lt;='Umrechnungskurse und Konstanten'!$D$14),F23*'Umrechnungskurse und Konstanten'!$E$14,0)+IF(AND(C23&gt;='Umrechnungskurse und Konstanten'!$C$15,C23&lt;='Umrechnungskurse und Konstanten'!$D$15),F23*'Umrechnungskurse und Konstanten'!$E$15,0)+IF(AND(C23&gt;='Umrechnungskurse und Konstanten'!$C$16,C23&lt;='Umrechnungskurse und Konstanten'!$D$16),F23*'Umrechnungskurse und Konstanten'!$E$16,0)</f>
        <v>0</v>
      </c>
      <c r="J23" s="43">
        <f t="shared" si="1"/>
        <v>0</v>
      </c>
      <c r="K23" s="43">
        <f t="shared" si="2"/>
        <v>0</v>
      </c>
      <c r="L23" s="69" t="str">
        <f>IF(OR(G23='Umrechnungskurse und Konstanten'!$E$21,G23='Umrechnungskurse und Konstanten'!$E$22,G23='Umrechnungskurse und Konstanten'!$E$23),"MwSt. Satz ok.","falsche/keine MwSt.")</f>
        <v>falsche/keine MwSt.</v>
      </c>
      <c r="M23" s="67" t="str">
        <f>IF(AND(C23&gt;='Umrechnungskurse und Konstanten'!$C$11,C23&lt;='Umrechnungskurse und Konstanten'!$D$13),"Periode ok.","falsche Periode")</f>
        <v>falsche Periode</v>
      </c>
    </row>
    <row r="24" spans="2:13" ht="16.5" customHeight="1" x14ac:dyDescent="0.3">
      <c r="B24" s="56"/>
      <c r="C24" s="38"/>
      <c r="D24" s="38"/>
      <c r="E24" s="45"/>
      <c r="F24" s="40"/>
      <c r="G24" s="52"/>
      <c r="H24" s="42">
        <f t="shared" si="0"/>
        <v>0</v>
      </c>
      <c r="I24" s="43">
        <f>IF(AND(C24&gt;='Umrechnungskurse und Konstanten'!$C$5,C24&lt;='Umrechnungskurse und Konstanten'!$D$5),F24*'Umrechnungskurse und Konstanten'!$E$5,0)+IF(AND(C24&gt;='Umrechnungskurse und Konstanten'!$C$6,C24&lt;='Umrechnungskurse und Konstanten'!$D$6),F24*'Umrechnungskurse und Konstanten'!$E$6,0)+IF(AND(C24&gt;='Umrechnungskurse und Konstanten'!$C$7,C24&lt;='Umrechnungskurse und Konstanten'!$D$7),F24*'Umrechnungskurse und Konstanten'!$E$7,0)+IF(AND(C24&gt;='Umrechnungskurse und Konstanten'!$C$8,C24&lt;='Umrechnungskurse und Konstanten'!$D$8),F24*'Umrechnungskurse und Konstanten'!$E$8,0)+IF(AND(C24&gt;='Umrechnungskurse und Konstanten'!$C$9,C24&lt;='Umrechnungskurse und Konstanten'!$D$9),F24*'Umrechnungskurse und Konstanten'!$E$9,0)+IF(AND(C24&gt;='Umrechnungskurse und Konstanten'!$C$10,C24&lt;='Umrechnungskurse und Konstanten'!$D$10),F24*'Umrechnungskurse und Konstanten'!$E$10,0)+IF(AND(C24&gt;='Umrechnungskurse und Konstanten'!$C$11,C24&lt;='Umrechnungskurse und Konstanten'!$D$11),F24*'Umrechnungskurse und Konstanten'!$E$11,0)+IF(AND(C24&gt;='Umrechnungskurse und Konstanten'!$C$12,C24&lt;='Umrechnungskurse und Konstanten'!$D$12),F24*'Umrechnungskurse und Konstanten'!$E$12,0)+IF(AND(C24&gt;='Umrechnungskurse und Konstanten'!$C$13,C24&lt;='Umrechnungskurse und Konstanten'!$D$13),F24*'Umrechnungskurse und Konstanten'!$E$13,0)+IF(AND(C24&gt;='Umrechnungskurse und Konstanten'!$C$14,C24&lt;='Umrechnungskurse und Konstanten'!$D$14),F24*'Umrechnungskurse und Konstanten'!$E$14,0)+IF(AND(C24&gt;='Umrechnungskurse und Konstanten'!$C$15,C24&lt;='Umrechnungskurse und Konstanten'!$D$15),F24*'Umrechnungskurse und Konstanten'!$E$15,0)+IF(AND(C24&gt;='Umrechnungskurse und Konstanten'!$C$16,C24&lt;='Umrechnungskurse und Konstanten'!$D$16),F24*'Umrechnungskurse und Konstanten'!$E$16,0)</f>
        <v>0</v>
      </c>
      <c r="J24" s="43">
        <f t="shared" si="1"/>
        <v>0</v>
      </c>
      <c r="K24" s="43">
        <f t="shared" si="2"/>
        <v>0</v>
      </c>
      <c r="L24" s="69" t="str">
        <f>IF(OR(G24='Umrechnungskurse und Konstanten'!$E$21,G24='Umrechnungskurse und Konstanten'!$E$22,G24='Umrechnungskurse und Konstanten'!$E$23),"MwSt. Satz ok.","falsche/keine MwSt.")</f>
        <v>falsche/keine MwSt.</v>
      </c>
      <c r="M24" s="67" t="str">
        <f>IF(AND(C24&gt;='Umrechnungskurse und Konstanten'!$C$11,C24&lt;='Umrechnungskurse und Konstanten'!$D$13),"Periode ok.","falsche Periode")</f>
        <v>falsche Periode</v>
      </c>
    </row>
    <row r="25" spans="2:13" ht="16.5" customHeight="1" x14ac:dyDescent="0.3">
      <c r="B25" s="56"/>
      <c r="C25" s="38"/>
      <c r="D25" s="38"/>
      <c r="E25" s="45"/>
      <c r="F25" s="40"/>
      <c r="G25" s="52"/>
      <c r="H25" s="42">
        <f t="shared" si="0"/>
        <v>0</v>
      </c>
      <c r="I25" s="43">
        <f>IF(AND(C25&gt;='Umrechnungskurse und Konstanten'!$C$5,C25&lt;='Umrechnungskurse und Konstanten'!$D$5),F25*'Umrechnungskurse und Konstanten'!$E$5,0)+IF(AND(C25&gt;='Umrechnungskurse und Konstanten'!$C$6,C25&lt;='Umrechnungskurse und Konstanten'!$D$6),F25*'Umrechnungskurse und Konstanten'!$E$6,0)+IF(AND(C25&gt;='Umrechnungskurse und Konstanten'!$C$7,C25&lt;='Umrechnungskurse und Konstanten'!$D$7),F25*'Umrechnungskurse und Konstanten'!$E$7,0)+IF(AND(C25&gt;='Umrechnungskurse und Konstanten'!$C$8,C25&lt;='Umrechnungskurse und Konstanten'!$D$8),F25*'Umrechnungskurse und Konstanten'!$E$8,0)+IF(AND(C25&gt;='Umrechnungskurse und Konstanten'!$C$9,C25&lt;='Umrechnungskurse und Konstanten'!$D$9),F25*'Umrechnungskurse und Konstanten'!$E$9,0)+IF(AND(C25&gt;='Umrechnungskurse und Konstanten'!$C$10,C25&lt;='Umrechnungskurse und Konstanten'!$D$10),F25*'Umrechnungskurse und Konstanten'!$E$10,0)+IF(AND(C25&gt;='Umrechnungskurse und Konstanten'!$C$11,C25&lt;='Umrechnungskurse und Konstanten'!$D$11),F25*'Umrechnungskurse und Konstanten'!$E$11,0)+IF(AND(C25&gt;='Umrechnungskurse und Konstanten'!$C$12,C25&lt;='Umrechnungskurse und Konstanten'!$D$12),F25*'Umrechnungskurse und Konstanten'!$E$12,0)+IF(AND(C25&gt;='Umrechnungskurse und Konstanten'!$C$13,C25&lt;='Umrechnungskurse und Konstanten'!$D$13),F25*'Umrechnungskurse und Konstanten'!$E$13,0)+IF(AND(C25&gt;='Umrechnungskurse und Konstanten'!$C$14,C25&lt;='Umrechnungskurse und Konstanten'!$D$14),F25*'Umrechnungskurse und Konstanten'!$E$14,0)+IF(AND(C25&gt;='Umrechnungskurse und Konstanten'!$C$15,C25&lt;='Umrechnungskurse und Konstanten'!$D$15),F25*'Umrechnungskurse und Konstanten'!$E$15,0)+IF(AND(C25&gt;='Umrechnungskurse und Konstanten'!$C$16,C25&lt;='Umrechnungskurse und Konstanten'!$D$16),F25*'Umrechnungskurse und Konstanten'!$E$16,0)</f>
        <v>0</v>
      </c>
      <c r="J25" s="43">
        <f t="shared" si="1"/>
        <v>0</v>
      </c>
      <c r="K25" s="43">
        <f t="shared" si="2"/>
        <v>0</v>
      </c>
      <c r="L25" s="69" t="str">
        <f>IF(OR(G25='Umrechnungskurse und Konstanten'!$E$21,G25='Umrechnungskurse und Konstanten'!$E$22,G25='Umrechnungskurse und Konstanten'!$E$23),"MwSt. Satz ok.","falsche/keine MwSt.")</f>
        <v>falsche/keine MwSt.</v>
      </c>
      <c r="M25" s="67" t="str">
        <f>IF(AND(C25&gt;='Umrechnungskurse und Konstanten'!$C$11,C25&lt;='Umrechnungskurse und Konstanten'!$D$13),"Periode ok.","falsche Periode")</f>
        <v>falsche Periode</v>
      </c>
    </row>
    <row r="26" spans="2:13" ht="16.5" customHeight="1" x14ac:dyDescent="0.3">
      <c r="B26" s="56"/>
      <c r="C26" s="38"/>
      <c r="D26" s="38"/>
      <c r="E26" s="45"/>
      <c r="F26" s="40"/>
      <c r="G26" s="52"/>
      <c r="H26" s="42">
        <f t="shared" si="0"/>
        <v>0</v>
      </c>
      <c r="I26" s="43">
        <f>IF(AND(C26&gt;='Umrechnungskurse und Konstanten'!$C$5,C26&lt;='Umrechnungskurse und Konstanten'!$D$5),F26*'Umrechnungskurse und Konstanten'!$E$5,0)+IF(AND(C26&gt;='Umrechnungskurse und Konstanten'!$C$6,C26&lt;='Umrechnungskurse und Konstanten'!$D$6),F26*'Umrechnungskurse und Konstanten'!$E$6,0)+IF(AND(C26&gt;='Umrechnungskurse und Konstanten'!$C$7,C26&lt;='Umrechnungskurse und Konstanten'!$D$7),F26*'Umrechnungskurse und Konstanten'!$E$7,0)+IF(AND(C26&gt;='Umrechnungskurse und Konstanten'!$C$8,C26&lt;='Umrechnungskurse und Konstanten'!$D$8),F26*'Umrechnungskurse und Konstanten'!$E$8,0)+IF(AND(C26&gt;='Umrechnungskurse und Konstanten'!$C$9,C26&lt;='Umrechnungskurse und Konstanten'!$D$9),F26*'Umrechnungskurse und Konstanten'!$E$9,0)+IF(AND(C26&gt;='Umrechnungskurse und Konstanten'!$C$10,C26&lt;='Umrechnungskurse und Konstanten'!$D$10),F26*'Umrechnungskurse und Konstanten'!$E$10,0)+IF(AND(C26&gt;='Umrechnungskurse und Konstanten'!$C$11,C26&lt;='Umrechnungskurse und Konstanten'!$D$11),F26*'Umrechnungskurse und Konstanten'!$E$11,0)+IF(AND(C26&gt;='Umrechnungskurse und Konstanten'!$C$12,C26&lt;='Umrechnungskurse und Konstanten'!$D$12),F26*'Umrechnungskurse und Konstanten'!$E$12,0)+IF(AND(C26&gt;='Umrechnungskurse und Konstanten'!$C$13,C26&lt;='Umrechnungskurse und Konstanten'!$D$13),F26*'Umrechnungskurse und Konstanten'!$E$13,0)+IF(AND(C26&gt;='Umrechnungskurse und Konstanten'!$C$14,C26&lt;='Umrechnungskurse und Konstanten'!$D$14),F26*'Umrechnungskurse und Konstanten'!$E$14,0)+IF(AND(C26&gt;='Umrechnungskurse und Konstanten'!$C$15,C26&lt;='Umrechnungskurse und Konstanten'!$D$15),F26*'Umrechnungskurse und Konstanten'!$E$15,0)+IF(AND(C26&gt;='Umrechnungskurse und Konstanten'!$C$16,C26&lt;='Umrechnungskurse und Konstanten'!$D$16),F26*'Umrechnungskurse und Konstanten'!$E$16,0)</f>
        <v>0</v>
      </c>
      <c r="J26" s="43">
        <f t="shared" si="1"/>
        <v>0</v>
      </c>
      <c r="K26" s="43">
        <f t="shared" si="2"/>
        <v>0</v>
      </c>
      <c r="L26" s="69" t="str">
        <f>IF(OR(G26='Umrechnungskurse und Konstanten'!$E$21,G26='Umrechnungskurse und Konstanten'!$E$22,G26='Umrechnungskurse und Konstanten'!$E$23),"MwSt. Satz ok.","falsche/keine MwSt.")</f>
        <v>falsche/keine MwSt.</v>
      </c>
      <c r="M26" s="67" t="str">
        <f>IF(AND(C26&gt;='Umrechnungskurse und Konstanten'!$C$11,C26&lt;='Umrechnungskurse und Konstanten'!$D$13),"Periode ok.","falsche Periode")</f>
        <v>falsche Periode</v>
      </c>
    </row>
    <row r="27" spans="2:13" ht="16.5" customHeight="1" x14ac:dyDescent="0.3">
      <c r="B27" s="56"/>
      <c r="C27" s="38"/>
      <c r="D27" s="38"/>
      <c r="E27" s="45"/>
      <c r="F27" s="40"/>
      <c r="G27" s="52"/>
      <c r="H27" s="42">
        <f t="shared" si="0"/>
        <v>0</v>
      </c>
      <c r="I27" s="43">
        <f>IF(AND(C27&gt;='Umrechnungskurse und Konstanten'!$C$5,C27&lt;='Umrechnungskurse und Konstanten'!$D$5),F27*'Umrechnungskurse und Konstanten'!$E$5,0)+IF(AND(C27&gt;='Umrechnungskurse und Konstanten'!$C$6,C27&lt;='Umrechnungskurse und Konstanten'!$D$6),F27*'Umrechnungskurse und Konstanten'!$E$6,0)+IF(AND(C27&gt;='Umrechnungskurse und Konstanten'!$C$7,C27&lt;='Umrechnungskurse und Konstanten'!$D$7),F27*'Umrechnungskurse und Konstanten'!$E$7,0)+IF(AND(C27&gt;='Umrechnungskurse und Konstanten'!$C$8,C27&lt;='Umrechnungskurse und Konstanten'!$D$8),F27*'Umrechnungskurse und Konstanten'!$E$8,0)+IF(AND(C27&gt;='Umrechnungskurse und Konstanten'!$C$9,C27&lt;='Umrechnungskurse und Konstanten'!$D$9),F27*'Umrechnungskurse und Konstanten'!$E$9,0)+IF(AND(C27&gt;='Umrechnungskurse und Konstanten'!$C$10,C27&lt;='Umrechnungskurse und Konstanten'!$D$10),F27*'Umrechnungskurse und Konstanten'!$E$10,0)+IF(AND(C27&gt;='Umrechnungskurse und Konstanten'!$C$11,C27&lt;='Umrechnungskurse und Konstanten'!$D$11),F27*'Umrechnungskurse und Konstanten'!$E$11,0)+IF(AND(C27&gt;='Umrechnungskurse und Konstanten'!$C$12,C27&lt;='Umrechnungskurse und Konstanten'!$D$12),F27*'Umrechnungskurse und Konstanten'!$E$12,0)+IF(AND(C27&gt;='Umrechnungskurse und Konstanten'!$C$13,C27&lt;='Umrechnungskurse und Konstanten'!$D$13),F27*'Umrechnungskurse und Konstanten'!$E$13,0)+IF(AND(C27&gt;='Umrechnungskurse und Konstanten'!$C$14,C27&lt;='Umrechnungskurse und Konstanten'!$D$14),F27*'Umrechnungskurse und Konstanten'!$E$14,0)+IF(AND(C27&gt;='Umrechnungskurse und Konstanten'!$C$15,C27&lt;='Umrechnungskurse und Konstanten'!$D$15),F27*'Umrechnungskurse und Konstanten'!$E$15,0)+IF(AND(C27&gt;='Umrechnungskurse und Konstanten'!$C$16,C27&lt;='Umrechnungskurse und Konstanten'!$D$16),F27*'Umrechnungskurse und Konstanten'!$E$16,0)</f>
        <v>0</v>
      </c>
      <c r="J27" s="43">
        <f t="shared" si="1"/>
        <v>0</v>
      </c>
      <c r="K27" s="43">
        <f t="shared" si="2"/>
        <v>0</v>
      </c>
      <c r="L27" s="69" t="str">
        <f>IF(OR(G27='Umrechnungskurse und Konstanten'!$E$21,G27='Umrechnungskurse und Konstanten'!$E$22,G27='Umrechnungskurse und Konstanten'!$E$23),"MwSt. Satz ok.","falsche/keine MwSt.")</f>
        <v>falsche/keine MwSt.</v>
      </c>
      <c r="M27" s="67" t="str">
        <f>IF(AND(C27&gt;='Umrechnungskurse und Konstanten'!$C$11,C27&lt;='Umrechnungskurse und Konstanten'!$D$13),"Periode ok.","falsche Periode")</f>
        <v>falsche Periode</v>
      </c>
    </row>
    <row r="28" spans="2:13" ht="16.5" customHeight="1" x14ac:dyDescent="0.3">
      <c r="B28" s="56"/>
      <c r="C28" s="38"/>
      <c r="D28" s="38"/>
      <c r="E28" s="45"/>
      <c r="F28" s="40"/>
      <c r="G28" s="52"/>
      <c r="H28" s="42">
        <f t="shared" si="0"/>
        <v>0</v>
      </c>
      <c r="I28" s="43">
        <f>IF(AND(C28&gt;='Umrechnungskurse und Konstanten'!$C$5,C28&lt;='Umrechnungskurse und Konstanten'!$D$5),F28*'Umrechnungskurse und Konstanten'!$E$5,0)+IF(AND(C28&gt;='Umrechnungskurse und Konstanten'!$C$6,C28&lt;='Umrechnungskurse und Konstanten'!$D$6),F28*'Umrechnungskurse und Konstanten'!$E$6,0)+IF(AND(C28&gt;='Umrechnungskurse und Konstanten'!$C$7,C28&lt;='Umrechnungskurse und Konstanten'!$D$7),F28*'Umrechnungskurse und Konstanten'!$E$7,0)+IF(AND(C28&gt;='Umrechnungskurse und Konstanten'!$C$8,C28&lt;='Umrechnungskurse und Konstanten'!$D$8),F28*'Umrechnungskurse und Konstanten'!$E$8,0)+IF(AND(C28&gt;='Umrechnungskurse und Konstanten'!$C$9,C28&lt;='Umrechnungskurse und Konstanten'!$D$9),F28*'Umrechnungskurse und Konstanten'!$E$9,0)+IF(AND(C28&gt;='Umrechnungskurse und Konstanten'!$C$10,C28&lt;='Umrechnungskurse und Konstanten'!$D$10),F28*'Umrechnungskurse und Konstanten'!$E$10,0)+IF(AND(C28&gt;='Umrechnungskurse und Konstanten'!$C$11,C28&lt;='Umrechnungskurse und Konstanten'!$D$11),F28*'Umrechnungskurse und Konstanten'!$E$11,0)+IF(AND(C28&gt;='Umrechnungskurse und Konstanten'!$C$12,C28&lt;='Umrechnungskurse und Konstanten'!$D$12),F28*'Umrechnungskurse und Konstanten'!$E$12,0)+IF(AND(C28&gt;='Umrechnungskurse und Konstanten'!$C$13,C28&lt;='Umrechnungskurse und Konstanten'!$D$13),F28*'Umrechnungskurse und Konstanten'!$E$13,0)+IF(AND(C28&gt;='Umrechnungskurse und Konstanten'!$C$14,C28&lt;='Umrechnungskurse und Konstanten'!$D$14),F28*'Umrechnungskurse und Konstanten'!$E$14,0)+IF(AND(C28&gt;='Umrechnungskurse und Konstanten'!$C$15,C28&lt;='Umrechnungskurse und Konstanten'!$D$15),F28*'Umrechnungskurse und Konstanten'!$E$15,0)+IF(AND(C28&gt;='Umrechnungskurse und Konstanten'!$C$16,C28&lt;='Umrechnungskurse und Konstanten'!$D$16),F28*'Umrechnungskurse und Konstanten'!$E$16,0)</f>
        <v>0</v>
      </c>
      <c r="J28" s="43">
        <f t="shared" si="1"/>
        <v>0</v>
      </c>
      <c r="K28" s="43">
        <f t="shared" si="2"/>
        <v>0</v>
      </c>
      <c r="L28" s="69" t="str">
        <f>IF(OR(G28='Umrechnungskurse und Konstanten'!$E$21,G28='Umrechnungskurse und Konstanten'!$E$22,G28='Umrechnungskurse und Konstanten'!$E$23),"MwSt. Satz ok.","falsche/keine MwSt.")</f>
        <v>falsche/keine MwSt.</v>
      </c>
      <c r="M28" s="67" t="str">
        <f>IF(AND(C28&gt;='Umrechnungskurse und Konstanten'!$C$11,C28&lt;='Umrechnungskurse und Konstanten'!$D$13),"Periode ok.","falsche Periode")</f>
        <v>falsche Periode</v>
      </c>
    </row>
    <row r="29" spans="2:13" ht="16.5" customHeight="1" x14ac:dyDescent="0.3">
      <c r="B29" s="56"/>
      <c r="C29" s="38"/>
      <c r="D29" s="38"/>
      <c r="E29" s="45"/>
      <c r="F29" s="40"/>
      <c r="G29" s="52"/>
      <c r="H29" s="42">
        <f t="shared" si="0"/>
        <v>0</v>
      </c>
      <c r="I29" s="43">
        <f>IF(AND(C29&gt;='Umrechnungskurse und Konstanten'!$C$5,C29&lt;='Umrechnungskurse und Konstanten'!$D$5),F29*'Umrechnungskurse und Konstanten'!$E$5,0)+IF(AND(C29&gt;='Umrechnungskurse und Konstanten'!$C$6,C29&lt;='Umrechnungskurse und Konstanten'!$D$6),F29*'Umrechnungskurse und Konstanten'!$E$6,0)+IF(AND(C29&gt;='Umrechnungskurse und Konstanten'!$C$7,C29&lt;='Umrechnungskurse und Konstanten'!$D$7),F29*'Umrechnungskurse und Konstanten'!$E$7,0)+IF(AND(C29&gt;='Umrechnungskurse und Konstanten'!$C$8,C29&lt;='Umrechnungskurse und Konstanten'!$D$8),F29*'Umrechnungskurse und Konstanten'!$E$8,0)+IF(AND(C29&gt;='Umrechnungskurse und Konstanten'!$C$9,C29&lt;='Umrechnungskurse und Konstanten'!$D$9),F29*'Umrechnungskurse und Konstanten'!$E$9,0)+IF(AND(C29&gt;='Umrechnungskurse und Konstanten'!$C$10,C29&lt;='Umrechnungskurse und Konstanten'!$D$10),F29*'Umrechnungskurse und Konstanten'!$E$10,0)+IF(AND(C29&gt;='Umrechnungskurse und Konstanten'!$C$11,C29&lt;='Umrechnungskurse und Konstanten'!$D$11),F29*'Umrechnungskurse und Konstanten'!$E$11,0)+IF(AND(C29&gt;='Umrechnungskurse und Konstanten'!$C$12,C29&lt;='Umrechnungskurse und Konstanten'!$D$12),F29*'Umrechnungskurse und Konstanten'!$E$12,0)+IF(AND(C29&gt;='Umrechnungskurse und Konstanten'!$C$13,C29&lt;='Umrechnungskurse und Konstanten'!$D$13),F29*'Umrechnungskurse und Konstanten'!$E$13,0)+IF(AND(C29&gt;='Umrechnungskurse und Konstanten'!$C$14,C29&lt;='Umrechnungskurse und Konstanten'!$D$14),F29*'Umrechnungskurse und Konstanten'!$E$14,0)+IF(AND(C29&gt;='Umrechnungskurse und Konstanten'!$C$15,C29&lt;='Umrechnungskurse und Konstanten'!$D$15),F29*'Umrechnungskurse und Konstanten'!$E$15,0)+IF(AND(C29&gt;='Umrechnungskurse und Konstanten'!$C$16,C29&lt;='Umrechnungskurse und Konstanten'!$D$16),F29*'Umrechnungskurse und Konstanten'!$E$16,0)</f>
        <v>0</v>
      </c>
      <c r="J29" s="43">
        <f t="shared" si="1"/>
        <v>0</v>
      </c>
      <c r="K29" s="43">
        <f t="shared" si="2"/>
        <v>0</v>
      </c>
      <c r="L29" s="69" t="str">
        <f>IF(OR(G29='Umrechnungskurse und Konstanten'!$E$21,G29='Umrechnungskurse und Konstanten'!$E$22,G29='Umrechnungskurse und Konstanten'!$E$23),"MwSt. Satz ok.","falsche/keine MwSt.")</f>
        <v>falsche/keine MwSt.</v>
      </c>
      <c r="M29" s="67" t="str">
        <f>IF(AND(C29&gt;='Umrechnungskurse und Konstanten'!$C$11,C29&lt;='Umrechnungskurse und Konstanten'!$D$13),"Periode ok.","falsche Periode")</f>
        <v>falsche Periode</v>
      </c>
    </row>
    <row r="30" spans="2:13" ht="16.5" customHeight="1" x14ac:dyDescent="0.3">
      <c r="B30" s="56"/>
      <c r="C30" s="38"/>
      <c r="D30" s="38"/>
      <c r="E30" s="45"/>
      <c r="F30" s="40"/>
      <c r="G30" s="52"/>
      <c r="H30" s="42">
        <f t="shared" si="0"/>
        <v>0</v>
      </c>
      <c r="I30" s="43">
        <f>IF(AND(C30&gt;='Umrechnungskurse und Konstanten'!$C$5,C30&lt;='Umrechnungskurse und Konstanten'!$D$5),F30*'Umrechnungskurse und Konstanten'!$E$5,0)+IF(AND(C30&gt;='Umrechnungskurse und Konstanten'!$C$6,C30&lt;='Umrechnungskurse und Konstanten'!$D$6),F30*'Umrechnungskurse und Konstanten'!$E$6,0)+IF(AND(C30&gt;='Umrechnungskurse und Konstanten'!$C$7,C30&lt;='Umrechnungskurse und Konstanten'!$D$7),F30*'Umrechnungskurse und Konstanten'!$E$7,0)+IF(AND(C30&gt;='Umrechnungskurse und Konstanten'!$C$8,C30&lt;='Umrechnungskurse und Konstanten'!$D$8),F30*'Umrechnungskurse und Konstanten'!$E$8,0)+IF(AND(C30&gt;='Umrechnungskurse und Konstanten'!$C$9,C30&lt;='Umrechnungskurse und Konstanten'!$D$9),F30*'Umrechnungskurse und Konstanten'!$E$9,0)+IF(AND(C30&gt;='Umrechnungskurse und Konstanten'!$C$10,C30&lt;='Umrechnungskurse und Konstanten'!$D$10),F30*'Umrechnungskurse und Konstanten'!$E$10,0)+IF(AND(C30&gt;='Umrechnungskurse und Konstanten'!$C$11,C30&lt;='Umrechnungskurse und Konstanten'!$D$11),F30*'Umrechnungskurse und Konstanten'!$E$11,0)+IF(AND(C30&gt;='Umrechnungskurse und Konstanten'!$C$12,C30&lt;='Umrechnungskurse und Konstanten'!$D$12),F30*'Umrechnungskurse und Konstanten'!$E$12,0)+IF(AND(C30&gt;='Umrechnungskurse und Konstanten'!$C$13,C30&lt;='Umrechnungskurse und Konstanten'!$D$13),F30*'Umrechnungskurse und Konstanten'!$E$13,0)+IF(AND(C30&gt;='Umrechnungskurse und Konstanten'!$C$14,C30&lt;='Umrechnungskurse und Konstanten'!$D$14),F30*'Umrechnungskurse und Konstanten'!$E$14,0)+IF(AND(C30&gt;='Umrechnungskurse und Konstanten'!$C$15,C30&lt;='Umrechnungskurse und Konstanten'!$D$15),F30*'Umrechnungskurse und Konstanten'!$E$15,0)+IF(AND(C30&gt;='Umrechnungskurse und Konstanten'!$C$16,C30&lt;='Umrechnungskurse und Konstanten'!$D$16),F30*'Umrechnungskurse und Konstanten'!$E$16,0)</f>
        <v>0</v>
      </c>
      <c r="J30" s="43">
        <f t="shared" si="1"/>
        <v>0</v>
      </c>
      <c r="K30" s="43">
        <f t="shared" si="2"/>
        <v>0</v>
      </c>
      <c r="L30" s="69" t="str">
        <f>IF(OR(G30='Umrechnungskurse und Konstanten'!$E$21,G30='Umrechnungskurse und Konstanten'!$E$22,G30='Umrechnungskurse und Konstanten'!$E$23),"MwSt. Satz ok.","falsche/keine MwSt.")</f>
        <v>falsche/keine MwSt.</v>
      </c>
      <c r="M30" s="67" t="str">
        <f>IF(AND(C30&gt;='Umrechnungskurse und Konstanten'!$C$11,C30&lt;='Umrechnungskurse und Konstanten'!$D$13),"Periode ok.","falsche Periode")</f>
        <v>falsche Periode</v>
      </c>
    </row>
    <row r="31" spans="2:13" ht="16.5" customHeight="1" x14ac:dyDescent="0.3">
      <c r="B31" s="56"/>
      <c r="C31" s="38"/>
      <c r="D31" s="38"/>
      <c r="E31" s="45"/>
      <c r="F31" s="40"/>
      <c r="G31" s="52"/>
      <c r="H31" s="42">
        <f t="shared" si="0"/>
        <v>0</v>
      </c>
      <c r="I31" s="43">
        <f>IF(AND(C31&gt;='Umrechnungskurse und Konstanten'!$C$5,C31&lt;='Umrechnungskurse und Konstanten'!$D$5),F31*'Umrechnungskurse und Konstanten'!$E$5,0)+IF(AND(C31&gt;='Umrechnungskurse und Konstanten'!$C$6,C31&lt;='Umrechnungskurse und Konstanten'!$D$6),F31*'Umrechnungskurse und Konstanten'!$E$6,0)+IF(AND(C31&gt;='Umrechnungskurse und Konstanten'!$C$7,C31&lt;='Umrechnungskurse und Konstanten'!$D$7),F31*'Umrechnungskurse und Konstanten'!$E$7,0)+IF(AND(C31&gt;='Umrechnungskurse und Konstanten'!$C$8,C31&lt;='Umrechnungskurse und Konstanten'!$D$8),F31*'Umrechnungskurse und Konstanten'!$E$8,0)+IF(AND(C31&gt;='Umrechnungskurse und Konstanten'!$C$9,C31&lt;='Umrechnungskurse und Konstanten'!$D$9),F31*'Umrechnungskurse und Konstanten'!$E$9,0)+IF(AND(C31&gt;='Umrechnungskurse und Konstanten'!$C$10,C31&lt;='Umrechnungskurse und Konstanten'!$D$10),F31*'Umrechnungskurse und Konstanten'!$E$10,0)+IF(AND(C31&gt;='Umrechnungskurse und Konstanten'!$C$11,C31&lt;='Umrechnungskurse und Konstanten'!$D$11),F31*'Umrechnungskurse und Konstanten'!$E$11,0)+IF(AND(C31&gt;='Umrechnungskurse und Konstanten'!$C$12,C31&lt;='Umrechnungskurse und Konstanten'!$D$12),F31*'Umrechnungskurse und Konstanten'!$E$12,0)+IF(AND(C31&gt;='Umrechnungskurse und Konstanten'!$C$13,C31&lt;='Umrechnungskurse und Konstanten'!$D$13),F31*'Umrechnungskurse und Konstanten'!$E$13,0)+IF(AND(C31&gt;='Umrechnungskurse und Konstanten'!$C$14,C31&lt;='Umrechnungskurse und Konstanten'!$D$14),F31*'Umrechnungskurse und Konstanten'!$E$14,0)+IF(AND(C31&gt;='Umrechnungskurse und Konstanten'!$C$15,C31&lt;='Umrechnungskurse und Konstanten'!$D$15),F31*'Umrechnungskurse und Konstanten'!$E$15,0)+IF(AND(C31&gt;='Umrechnungskurse und Konstanten'!$C$16,C31&lt;='Umrechnungskurse und Konstanten'!$D$16),F31*'Umrechnungskurse und Konstanten'!$E$16,0)</f>
        <v>0</v>
      </c>
      <c r="J31" s="43">
        <f t="shared" si="1"/>
        <v>0</v>
      </c>
      <c r="K31" s="43">
        <f t="shared" si="2"/>
        <v>0</v>
      </c>
      <c r="L31" s="69" t="str">
        <f>IF(OR(G31='Umrechnungskurse und Konstanten'!$E$21,G31='Umrechnungskurse und Konstanten'!$E$22,G31='Umrechnungskurse und Konstanten'!$E$23),"MwSt. Satz ok.","falsche/keine MwSt.")</f>
        <v>falsche/keine MwSt.</v>
      </c>
      <c r="M31" s="67" t="str">
        <f>IF(AND(C31&gt;='Umrechnungskurse und Konstanten'!$C$11,C31&lt;='Umrechnungskurse und Konstanten'!$D$13),"Periode ok.","falsche Periode")</f>
        <v>falsche Periode</v>
      </c>
    </row>
    <row r="32" spans="2:13" ht="16.5" customHeight="1" x14ac:dyDescent="0.3">
      <c r="B32" s="56"/>
      <c r="C32" s="38"/>
      <c r="D32" s="38"/>
      <c r="E32" s="45"/>
      <c r="F32" s="40"/>
      <c r="G32" s="52"/>
      <c r="H32" s="42">
        <f t="shared" si="0"/>
        <v>0</v>
      </c>
      <c r="I32" s="43">
        <f>IF(AND(C32&gt;='Umrechnungskurse und Konstanten'!$C$5,C32&lt;='Umrechnungskurse und Konstanten'!$D$5),F32*'Umrechnungskurse und Konstanten'!$E$5,0)+IF(AND(C32&gt;='Umrechnungskurse und Konstanten'!$C$6,C32&lt;='Umrechnungskurse und Konstanten'!$D$6),F32*'Umrechnungskurse und Konstanten'!$E$6,0)+IF(AND(C32&gt;='Umrechnungskurse und Konstanten'!$C$7,C32&lt;='Umrechnungskurse und Konstanten'!$D$7),F32*'Umrechnungskurse und Konstanten'!$E$7,0)+IF(AND(C32&gt;='Umrechnungskurse und Konstanten'!$C$8,C32&lt;='Umrechnungskurse und Konstanten'!$D$8),F32*'Umrechnungskurse und Konstanten'!$E$8,0)+IF(AND(C32&gt;='Umrechnungskurse und Konstanten'!$C$9,C32&lt;='Umrechnungskurse und Konstanten'!$D$9),F32*'Umrechnungskurse und Konstanten'!$E$9,0)+IF(AND(C32&gt;='Umrechnungskurse und Konstanten'!$C$10,C32&lt;='Umrechnungskurse und Konstanten'!$D$10),F32*'Umrechnungskurse und Konstanten'!$E$10,0)+IF(AND(C32&gt;='Umrechnungskurse und Konstanten'!$C$11,C32&lt;='Umrechnungskurse und Konstanten'!$D$11),F32*'Umrechnungskurse und Konstanten'!$E$11,0)+IF(AND(C32&gt;='Umrechnungskurse und Konstanten'!$C$12,C32&lt;='Umrechnungskurse und Konstanten'!$D$12),F32*'Umrechnungskurse und Konstanten'!$E$12,0)+IF(AND(C32&gt;='Umrechnungskurse und Konstanten'!$C$13,C32&lt;='Umrechnungskurse und Konstanten'!$D$13),F32*'Umrechnungskurse und Konstanten'!$E$13,0)+IF(AND(C32&gt;='Umrechnungskurse und Konstanten'!$C$14,C32&lt;='Umrechnungskurse und Konstanten'!$D$14),F32*'Umrechnungskurse und Konstanten'!$E$14,0)+IF(AND(C32&gt;='Umrechnungskurse und Konstanten'!$C$15,C32&lt;='Umrechnungskurse und Konstanten'!$D$15),F32*'Umrechnungskurse und Konstanten'!$E$15,0)+IF(AND(C32&gt;='Umrechnungskurse und Konstanten'!$C$16,C32&lt;='Umrechnungskurse und Konstanten'!$D$16),F32*'Umrechnungskurse und Konstanten'!$E$16,0)</f>
        <v>0</v>
      </c>
      <c r="J32" s="43">
        <f t="shared" si="1"/>
        <v>0</v>
      </c>
      <c r="K32" s="43">
        <f t="shared" si="2"/>
        <v>0</v>
      </c>
      <c r="L32" s="69" t="str">
        <f>IF(OR(G32='Umrechnungskurse und Konstanten'!$E$21,G32='Umrechnungskurse und Konstanten'!$E$22,G32='Umrechnungskurse und Konstanten'!$E$23),"MwSt. Satz ok.","falsche/keine MwSt.")</f>
        <v>falsche/keine MwSt.</v>
      </c>
      <c r="M32" s="67" t="str">
        <f>IF(AND(C32&gt;='Umrechnungskurse und Konstanten'!$C$11,C32&lt;='Umrechnungskurse und Konstanten'!$D$13),"Periode ok.","falsche Periode")</f>
        <v>falsche Periode</v>
      </c>
    </row>
    <row r="33" spans="2:20" ht="16.5" customHeight="1" x14ac:dyDescent="0.3">
      <c r="B33" s="56"/>
      <c r="C33" s="38"/>
      <c r="D33" s="38"/>
      <c r="E33" s="45"/>
      <c r="F33" s="40"/>
      <c r="G33" s="52"/>
      <c r="H33" s="42">
        <f t="shared" si="0"/>
        <v>0</v>
      </c>
      <c r="I33" s="43">
        <f>IF(AND(C33&gt;='Umrechnungskurse und Konstanten'!$C$5,C33&lt;='Umrechnungskurse und Konstanten'!$D$5),F33*'Umrechnungskurse und Konstanten'!$E$5,0)+IF(AND(C33&gt;='Umrechnungskurse und Konstanten'!$C$6,C33&lt;='Umrechnungskurse und Konstanten'!$D$6),F33*'Umrechnungskurse und Konstanten'!$E$6,0)+IF(AND(C33&gt;='Umrechnungskurse und Konstanten'!$C$7,C33&lt;='Umrechnungskurse und Konstanten'!$D$7),F33*'Umrechnungskurse und Konstanten'!$E$7,0)+IF(AND(C33&gt;='Umrechnungskurse und Konstanten'!$C$8,C33&lt;='Umrechnungskurse und Konstanten'!$D$8),F33*'Umrechnungskurse und Konstanten'!$E$8,0)+IF(AND(C33&gt;='Umrechnungskurse und Konstanten'!$C$9,C33&lt;='Umrechnungskurse und Konstanten'!$D$9),F33*'Umrechnungskurse und Konstanten'!$E$9,0)+IF(AND(C33&gt;='Umrechnungskurse und Konstanten'!$C$10,C33&lt;='Umrechnungskurse und Konstanten'!$D$10),F33*'Umrechnungskurse und Konstanten'!$E$10,0)+IF(AND(C33&gt;='Umrechnungskurse und Konstanten'!$C$11,C33&lt;='Umrechnungskurse und Konstanten'!$D$11),F33*'Umrechnungskurse und Konstanten'!$E$11,0)+IF(AND(C33&gt;='Umrechnungskurse und Konstanten'!$C$12,C33&lt;='Umrechnungskurse und Konstanten'!$D$12),F33*'Umrechnungskurse und Konstanten'!$E$12,0)+IF(AND(C33&gt;='Umrechnungskurse und Konstanten'!$C$13,C33&lt;='Umrechnungskurse und Konstanten'!$D$13),F33*'Umrechnungskurse und Konstanten'!$E$13,0)+IF(AND(C33&gt;='Umrechnungskurse und Konstanten'!$C$14,C33&lt;='Umrechnungskurse und Konstanten'!$D$14),F33*'Umrechnungskurse und Konstanten'!$E$14,0)+IF(AND(C33&gt;='Umrechnungskurse und Konstanten'!$C$15,C33&lt;='Umrechnungskurse und Konstanten'!$D$15),F33*'Umrechnungskurse und Konstanten'!$E$15,0)+IF(AND(C33&gt;='Umrechnungskurse und Konstanten'!$C$16,C33&lt;='Umrechnungskurse und Konstanten'!$D$16),F33*'Umrechnungskurse und Konstanten'!$E$16,0)</f>
        <v>0</v>
      </c>
      <c r="J33" s="43">
        <f t="shared" si="1"/>
        <v>0</v>
      </c>
      <c r="K33" s="43">
        <f t="shared" si="2"/>
        <v>0</v>
      </c>
      <c r="L33" s="69" t="str">
        <f>IF(OR(G33='Umrechnungskurse und Konstanten'!$E$21,G33='Umrechnungskurse und Konstanten'!$E$22,G33='Umrechnungskurse und Konstanten'!$E$23),"MwSt. Satz ok.","falsche/keine MwSt.")</f>
        <v>falsche/keine MwSt.</v>
      </c>
      <c r="M33" s="67" t="str">
        <f>IF(AND(C33&gt;='Umrechnungskurse und Konstanten'!$C$11,C33&lt;='Umrechnungskurse und Konstanten'!$D$13),"Periode ok.","falsche Periode")</f>
        <v>falsche Periode</v>
      </c>
    </row>
    <row r="34" spans="2:20" ht="16.5" customHeight="1" x14ac:dyDescent="0.3">
      <c r="B34" s="56"/>
      <c r="C34" s="38"/>
      <c r="D34" s="38"/>
      <c r="E34" s="45"/>
      <c r="F34" s="40"/>
      <c r="G34" s="52"/>
      <c r="H34" s="42">
        <f t="shared" si="0"/>
        <v>0</v>
      </c>
      <c r="I34" s="43">
        <f>IF(AND(C34&gt;='Umrechnungskurse und Konstanten'!$C$5,C34&lt;='Umrechnungskurse und Konstanten'!$D$5),F34*'Umrechnungskurse und Konstanten'!$E$5,0)+IF(AND(C34&gt;='Umrechnungskurse und Konstanten'!$C$6,C34&lt;='Umrechnungskurse und Konstanten'!$D$6),F34*'Umrechnungskurse und Konstanten'!$E$6,0)+IF(AND(C34&gt;='Umrechnungskurse und Konstanten'!$C$7,C34&lt;='Umrechnungskurse und Konstanten'!$D$7),F34*'Umrechnungskurse und Konstanten'!$E$7,0)+IF(AND(C34&gt;='Umrechnungskurse und Konstanten'!$C$8,C34&lt;='Umrechnungskurse und Konstanten'!$D$8),F34*'Umrechnungskurse und Konstanten'!$E$8,0)+IF(AND(C34&gt;='Umrechnungskurse und Konstanten'!$C$9,C34&lt;='Umrechnungskurse und Konstanten'!$D$9),F34*'Umrechnungskurse und Konstanten'!$E$9,0)+IF(AND(C34&gt;='Umrechnungskurse und Konstanten'!$C$10,C34&lt;='Umrechnungskurse und Konstanten'!$D$10),F34*'Umrechnungskurse und Konstanten'!$E$10,0)+IF(AND(C34&gt;='Umrechnungskurse und Konstanten'!$C$11,C34&lt;='Umrechnungskurse und Konstanten'!$D$11),F34*'Umrechnungskurse und Konstanten'!$E$11,0)+IF(AND(C34&gt;='Umrechnungskurse und Konstanten'!$C$12,C34&lt;='Umrechnungskurse und Konstanten'!$D$12),F34*'Umrechnungskurse und Konstanten'!$E$12,0)+IF(AND(C34&gt;='Umrechnungskurse und Konstanten'!$C$13,C34&lt;='Umrechnungskurse und Konstanten'!$D$13),F34*'Umrechnungskurse und Konstanten'!$E$13,0)+IF(AND(C34&gt;='Umrechnungskurse und Konstanten'!$C$14,C34&lt;='Umrechnungskurse und Konstanten'!$D$14),F34*'Umrechnungskurse und Konstanten'!$E$14,0)+IF(AND(C34&gt;='Umrechnungskurse und Konstanten'!$C$15,C34&lt;='Umrechnungskurse und Konstanten'!$D$15),F34*'Umrechnungskurse und Konstanten'!$E$15,0)+IF(AND(C34&gt;='Umrechnungskurse und Konstanten'!$C$16,C34&lt;='Umrechnungskurse und Konstanten'!$D$16),F34*'Umrechnungskurse und Konstanten'!$E$16,0)</f>
        <v>0</v>
      </c>
      <c r="J34" s="43">
        <f t="shared" si="1"/>
        <v>0</v>
      </c>
      <c r="K34" s="43">
        <f t="shared" si="2"/>
        <v>0</v>
      </c>
      <c r="L34" s="69" t="str">
        <f>IF(OR(G34='Umrechnungskurse und Konstanten'!$E$21,G34='Umrechnungskurse und Konstanten'!$E$22,G34='Umrechnungskurse und Konstanten'!$E$23),"MwSt. Satz ok.","falsche/keine MwSt.")</f>
        <v>falsche/keine MwSt.</v>
      </c>
      <c r="M34" s="67" t="str">
        <f>IF(AND(C34&gt;='Umrechnungskurse und Konstanten'!$C$11,C34&lt;='Umrechnungskurse und Konstanten'!$D$13),"Periode ok.","falsche Periode")</f>
        <v>falsche Periode</v>
      </c>
    </row>
    <row r="35" spans="2:20" x14ac:dyDescent="0.3">
      <c r="B35" s="56"/>
      <c r="C35" s="38"/>
      <c r="D35" s="38"/>
      <c r="E35" s="45"/>
      <c r="F35" s="40"/>
      <c r="G35" s="52"/>
      <c r="H35" s="42">
        <f t="shared" si="0"/>
        <v>0</v>
      </c>
      <c r="I35" s="43">
        <f>IF(AND(C35&gt;='Umrechnungskurse und Konstanten'!$C$5,C35&lt;='Umrechnungskurse und Konstanten'!$D$5),F35*'Umrechnungskurse und Konstanten'!$E$5,0)+IF(AND(C35&gt;='Umrechnungskurse und Konstanten'!$C$6,C35&lt;='Umrechnungskurse und Konstanten'!$D$6),F35*'Umrechnungskurse und Konstanten'!$E$6,0)+IF(AND(C35&gt;='Umrechnungskurse und Konstanten'!$C$7,C35&lt;='Umrechnungskurse und Konstanten'!$D$7),F35*'Umrechnungskurse und Konstanten'!$E$7,0)+IF(AND(C35&gt;='Umrechnungskurse und Konstanten'!$C$8,C35&lt;='Umrechnungskurse und Konstanten'!$D$8),F35*'Umrechnungskurse und Konstanten'!$E$8,0)+IF(AND(C35&gt;='Umrechnungskurse und Konstanten'!$C$9,C35&lt;='Umrechnungskurse und Konstanten'!$D$9),F35*'Umrechnungskurse und Konstanten'!$E$9,0)+IF(AND(C35&gt;='Umrechnungskurse und Konstanten'!$C$10,C35&lt;='Umrechnungskurse und Konstanten'!$D$10),F35*'Umrechnungskurse und Konstanten'!$E$10,0)+IF(AND(C35&gt;='Umrechnungskurse und Konstanten'!$C$11,C35&lt;='Umrechnungskurse und Konstanten'!$D$11),F35*'Umrechnungskurse und Konstanten'!$E$11,0)+IF(AND(C35&gt;='Umrechnungskurse und Konstanten'!$C$12,C35&lt;='Umrechnungskurse und Konstanten'!$D$12),F35*'Umrechnungskurse und Konstanten'!$E$12,0)+IF(AND(C35&gt;='Umrechnungskurse und Konstanten'!$C$13,C35&lt;='Umrechnungskurse und Konstanten'!$D$13),F35*'Umrechnungskurse und Konstanten'!$E$13,0)+IF(AND(C35&gt;='Umrechnungskurse und Konstanten'!$C$14,C35&lt;='Umrechnungskurse und Konstanten'!$D$14),F35*'Umrechnungskurse und Konstanten'!$E$14,0)+IF(AND(C35&gt;='Umrechnungskurse und Konstanten'!$C$15,C35&lt;='Umrechnungskurse und Konstanten'!$D$15),F35*'Umrechnungskurse und Konstanten'!$E$15,0)+IF(AND(C35&gt;='Umrechnungskurse und Konstanten'!$C$16,C35&lt;='Umrechnungskurse und Konstanten'!$D$16),F35*'Umrechnungskurse und Konstanten'!$E$16,0)</f>
        <v>0</v>
      </c>
      <c r="J35" s="43">
        <f t="shared" si="1"/>
        <v>0</v>
      </c>
      <c r="K35" s="43">
        <f t="shared" si="2"/>
        <v>0</v>
      </c>
      <c r="L35" s="69" t="str">
        <f>IF(OR(G35='Umrechnungskurse und Konstanten'!$E$21,G35='Umrechnungskurse und Konstanten'!$E$22,G35='Umrechnungskurse und Konstanten'!$E$23),"MwSt. Satz ok.","falsche/keine MwSt.")</f>
        <v>falsche/keine MwSt.</v>
      </c>
      <c r="M35" s="67" t="str">
        <f>IF(AND(C35&gt;='Umrechnungskurse und Konstanten'!$C$11,C35&lt;='Umrechnungskurse und Konstanten'!$D$13),"Periode ok.","falsche Periode")</f>
        <v>falsche Periode</v>
      </c>
    </row>
    <row r="36" spans="2:20" x14ac:dyDescent="0.3">
      <c r="B36" s="56"/>
      <c r="C36" s="38"/>
      <c r="D36" s="38"/>
      <c r="E36" s="45"/>
      <c r="F36" s="40"/>
      <c r="G36" s="52"/>
      <c r="H36" s="42">
        <f t="shared" si="0"/>
        <v>0</v>
      </c>
      <c r="I36" s="43">
        <f>IF(AND(C36&gt;='Umrechnungskurse und Konstanten'!$C$5,C36&lt;='Umrechnungskurse und Konstanten'!$D$5),F36*'Umrechnungskurse und Konstanten'!$E$5,0)+IF(AND(C36&gt;='Umrechnungskurse und Konstanten'!$C$6,C36&lt;='Umrechnungskurse und Konstanten'!$D$6),F36*'Umrechnungskurse und Konstanten'!$E$6,0)+IF(AND(C36&gt;='Umrechnungskurse und Konstanten'!$C$7,C36&lt;='Umrechnungskurse und Konstanten'!$D$7),F36*'Umrechnungskurse und Konstanten'!$E$7,0)+IF(AND(C36&gt;='Umrechnungskurse und Konstanten'!$C$8,C36&lt;='Umrechnungskurse und Konstanten'!$D$8),F36*'Umrechnungskurse und Konstanten'!$E$8,0)+IF(AND(C36&gt;='Umrechnungskurse und Konstanten'!$C$9,C36&lt;='Umrechnungskurse und Konstanten'!$D$9),F36*'Umrechnungskurse und Konstanten'!$E$9,0)+IF(AND(C36&gt;='Umrechnungskurse und Konstanten'!$C$10,C36&lt;='Umrechnungskurse und Konstanten'!$D$10),F36*'Umrechnungskurse und Konstanten'!$E$10,0)+IF(AND(C36&gt;='Umrechnungskurse und Konstanten'!$C$11,C36&lt;='Umrechnungskurse und Konstanten'!$D$11),F36*'Umrechnungskurse und Konstanten'!$E$11,0)+IF(AND(C36&gt;='Umrechnungskurse und Konstanten'!$C$12,C36&lt;='Umrechnungskurse und Konstanten'!$D$12),F36*'Umrechnungskurse und Konstanten'!$E$12,0)+IF(AND(C36&gt;='Umrechnungskurse und Konstanten'!$C$13,C36&lt;='Umrechnungskurse und Konstanten'!$D$13),F36*'Umrechnungskurse und Konstanten'!$E$13,0)+IF(AND(C36&gt;='Umrechnungskurse und Konstanten'!$C$14,C36&lt;='Umrechnungskurse und Konstanten'!$D$14),F36*'Umrechnungskurse und Konstanten'!$E$14,0)+IF(AND(C36&gt;='Umrechnungskurse und Konstanten'!$C$15,C36&lt;='Umrechnungskurse und Konstanten'!$D$15),F36*'Umrechnungskurse und Konstanten'!$E$15,0)+IF(AND(C36&gt;='Umrechnungskurse und Konstanten'!$C$16,C36&lt;='Umrechnungskurse und Konstanten'!$D$16),F36*'Umrechnungskurse und Konstanten'!$E$16,0)</f>
        <v>0</v>
      </c>
      <c r="J36" s="43">
        <f t="shared" si="1"/>
        <v>0</v>
      </c>
      <c r="K36" s="43">
        <f t="shared" si="2"/>
        <v>0</v>
      </c>
      <c r="L36" s="69" t="str">
        <f>IF(OR(G36='Umrechnungskurse und Konstanten'!$E$21,G36='Umrechnungskurse und Konstanten'!$E$22,G36='Umrechnungskurse und Konstanten'!$E$23),"MwSt. Satz ok.","falsche/keine MwSt.")</f>
        <v>falsche/keine MwSt.</v>
      </c>
      <c r="M36" s="67" t="str">
        <f>IF(AND(C36&gt;='Umrechnungskurse und Konstanten'!$C$11,C36&lt;='Umrechnungskurse und Konstanten'!$D$13),"Periode ok.","falsche Periode")</f>
        <v>falsche Periode</v>
      </c>
      <c r="N36" s="8"/>
      <c r="O36" s="8"/>
      <c r="P36" s="8"/>
      <c r="Q36" s="8"/>
      <c r="R36" s="8"/>
      <c r="S36" s="8"/>
      <c r="T36" s="8"/>
    </row>
    <row r="37" spans="2:20" x14ac:dyDescent="0.3">
      <c r="B37" s="56"/>
      <c r="C37" s="38"/>
      <c r="D37" s="38"/>
      <c r="E37" s="45"/>
      <c r="F37" s="40"/>
      <c r="G37" s="52"/>
      <c r="H37" s="42">
        <f t="shared" si="0"/>
        <v>0</v>
      </c>
      <c r="I37" s="43">
        <f>IF(AND(C37&gt;='Umrechnungskurse und Konstanten'!$C$5,C37&lt;='Umrechnungskurse und Konstanten'!$D$5),F37*'Umrechnungskurse und Konstanten'!$E$5,0)+IF(AND(C37&gt;='Umrechnungskurse und Konstanten'!$C$6,C37&lt;='Umrechnungskurse und Konstanten'!$D$6),F37*'Umrechnungskurse und Konstanten'!$E$6,0)+IF(AND(C37&gt;='Umrechnungskurse und Konstanten'!$C$7,C37&lt;='Umrechnungskurse und Konstanten'!$D$7),F37*'Umrechnungskurse und Konstanten'!$E$7,0)+IF(AND(C37&gt;='Umrechnungskurse und Konstanten'!$C$8,C37&lt;='Umrechnungskurse und Konstanten'!$D$8),F37*'Umrechnungskurse und Konstanten'!$E$8,0)+IF(AND(C37&gt;='Umrechnungskurse und Konstanten'!$C$9,C37&lt;='Umrechnungskurse und Konstanten'!$D$9),F37*'Umrechnungskurse und Konstanten'!$E$9,0)+IF(AND(C37&gt;='Umrechnungskurse und Konstanten'!$C$10,C37&lt;='Umrechnungskurse und Konstanten'!$D$10),F37*'Umrechnungskurse und Konstanten'!$E$10,0)+IF(AND(C37&gt;='Umrechnungskurse und Konstanten'!$C$11,C37&lt;='Umrechnungskurse und Konstanten'!$D$11),F37*'Umrechnungskurse und Konstanten'!$E$11,0)+IF(AND(C37&gt;='Umrechnungskurse und Konstanten'!$C$12,C37&lt;='Umrechnungskurse und Konstanten'!$D$12),F37*'Umrechnungskurse und Konstanten'!$E$12,0)+IF(AND(C37&gt;='Umrechnungskurse und Konstanten'!$C$13,C37&lt;='Umrechnungskurse und Konstanten'!$D$13),F37*'Umrechnungskurse und Konstanten'!$E$13,0)+IF(AND(C37&gt;='Umrechnungskurse und Konstanten'!$C$14,C37&lt;='Umrechnungskurse und Konstanten'!$D$14),F37*'Umrechnungskurse und Konstanten'!$E$14,0)+IF(AND(C37&gt;='Umrechnungskurse und Konstanten'!$C$15,C37&lt;='Umrechnungskurse und Konstanten'!$D$15),F37*'Umrechnungskurse und Konstanten'!$E$15,0)+IF(AND(C37&gt;='Umrechnungskurse und Konstanten'!$C$16,C37&lt;='Umrechnungskurse und Konstanten'!$D$16),F37*'Umrechnungskurse und Konstanten'!$E$16,0)</f>
        <v>0</v>
      </c>
      <c r="J37" s="43">
        <f t="shared" si="1"/>
        <v>0</v>
      </c>
      <c r="K37" s="43">
        <f t="shared" si="2"/>
        <v>0</v>
      </c>
      <c r="L37" s="69" t="str">
        <f>IF(OR(G37='Umrechnungskurse und Konstanten'!$E$21,G37='Umrechnungskurse und Konstanten'!$E$22,G37='Umrechnungskurse und Konstanten'!$E$23),"MwSt. Satz ok.","falsche/keine MwSt.")</f>
        <v>falsche/keine MwSt.</v>
      </c>
      <c r="M37" s="67" t="str">
        <f>IF(AND(C37&gt;='Umrechnungskurse und Konstanten'!$C$11,C37&lt;='Umrechnungskurse und Konstanten'!$D$13),"Periode ok.","falsche Periode")</f>
        <v>falsche Periode</v>
      </c>
      <c r="N37" s="8"/>
      <c r="O37" s="8"/>
      <c r="P37" s="8"/>
      <c r="Q37" s="8"/>
      <c r="R37" s="8"/>
      <c r="S37" s="8"/>
      <c r="T37" s="8"/>
    </row>
    <row r="38" spans="2:20" x14ac:dyDescent="0.3">
      <c r="B38" s="56"/>
      <c r="C38" s="38"/>
      <c r="D38" s="38"/>
      <c r="E38" s="45"/>
      <c r="F38" s="40"/>
      <c r="G38" s="52"/>
      <c r="H38" s="42">
        <f t="shared" si="0"/>
        <v>0</v>
      </c>
      <c r="I38" s="43">
        <f>IF(AND(C38&gt;='Umrechnungskurse und Konstanten'!$C$5,C38&lt;='Umrechnungskurse und Konstanten'!$D$5),F38*'Umrechnungskurse und Konstanten'!$E$5,0)+IF(AND(C38&gt;='Umrechnungskurse und Konstanten'!$C$6,C38&lt;='Umrechnungskurse und Konstanten'!$D$6),F38*'Umrechnungskurse und Konstanten'!$E$6,0)+IF(AND(C38&gt;='Umrechnungskurse und Konstanten'!$C$7,C38&lt;='Umrechnungskurse und Konstanten'!$D$7),F38*'Umrechnungskurse und Konstanten'!$E$7,0)+IF(AND(C38&gt;='Umrechnungskurse und Konstanten'!$C$8,C38&lt;='Umrechnungskurse und Konstanten'!$D$8),F38*'Umrechnungskurse und Konstanten'!$E$8,0)+IF(AND(C38&gt;='Umrechnungskurse und Konstanten'!$C$9,C38&lt;='Umrechnungskurse und Konstanten'!$D$9),F38*'Umrechnungskurse und Konstanten'!$E$9,0)+IF(AND(C38&gt;='Umrechnungskurse und Konstanten'!$C$10,C38&lt;='Umrechnungskurse und Konstanten'!$D$10),F38*'Umrechnungskurse und Konstanten'!$E$10,0)+IF(AND(C38&gt;='Umrechnungskurse und Konstanten'!$C$11,C38&lt;='Umrechnungskurse und Konstanten'!$D$11),F38*'Umrechnungskurse und Konstanten'!$E$11,0)+IF(AND(C38&gt;='Umrechnungskurse und Konstanten'!$C$12,C38&lt;='Umrechnungskurse und Konstanten'!$D$12),F38*'Umrechnungskurse und Konstanten'!$E$12,0)+IF(AND(C38&gt;='Umrechnungskurse und Konstanten'!$C$13,C38&lt;='Umrechnungskurse und Konstanten'!$D$13),F38*'Umrechnungskurse und Konstanten'!$E$13,0)+IF(AND(C38&gt;='Umrechnungskurse und Konstanten'!$C$14,C38&lt;='Umrechnungskurse und Konstanten'!$D$14),F38*'Umrechnungskurse und Konstanten'!$E$14,0)+IF(AND(C38&gt;='Umrechnungskurse und Konstanten'!$C$15,C38&lt;='Umrechnungskurse und Konstanten'!$D$15),F38*'Umrechnungskurse und Konstanten'!$E$15,0)+IF(AND(C38&gt;='Umrechnungskurse und Konstanten'!$C$16,C38&lt;='Umrechnungskurse und Konstanten'!$D$16),F38*'Umrechnungskurse und Konstanten'!$E$16,0)</f>
        <v>0</v>
      </c>
      <c r="J38" s="43">
        <f t="shared" si="1"/>
        <v>0</v>
      </c>
      <c r="K38" s="43">
        <f t="shared" si="2"/>
        <v>0</v>
      </c>
      <c r="L38" s="69" t="str">
        <f>IF(OR(G38='Umrechnungskurse und Konstanten'!$E$21,G38='Umrechnungskurse und Konstanten'!$E$22,G38='Umrechnungskurse und Konstanten'!$E$23),"MwSt. Satz ok.","falsche/keine MwSt.")</f>
        <v>falsche/keine MwSt.</v>
      </c>
      <c r="M38" s="67" t="str">
        <f>IF(AND(C38&gt;='Umrechnungskurse und Konstanten'!$C$11,C38&lt;='Umrechnungskurse und Konstanten'!$D$13),"Periode ok.","falsche Periode")</f>
        <v>falsche Periode</v>
      </c>
      <c r="N38" s="8"/>
      <c r="O38" s="8"/>
      <c r="P38" s="8"/>
      <c r="Q38" s="8"/>
      <c r="R38" s="8"/>
      <c r="S38" s="8"/>
      <c r="T38" s="8"/>
    </row>
    <row r="39" spans="2:20" x14ac:dyDescent="0.3">
      <c r="B39" s="56"/>
      <c r="C39" s="38"/>
      <c r="D39" s="38"/>
      <c r="E39" s="45"/>
      <c r="F39" s="40"/>
      <c r="G39" s="52"/>
      <c r="H39" s="42">
        <f t="shared" si="0"/>
        <v>0</v>
      </c>
      <c r="I39" s="43">
        <f>IF(AND(C39&gt;='Umrechnungskurse und Konstanten'!$C$5,C39&lt;='Umrechnungskurse und Konstanten'!$D$5),F39*'Umrechnungskurse und Konstanten'!$E$5,0)+IF(AND(C39&gt;='Umrechnungskurse und Konstanten'!$C$6,C39&lt;='Umrechnungskurse und Konstanten'!$D$6),F39*'Umrechnungskurse und Konstanten'!$E$6,0)+IF(AND(C39&gt;='Umrechnungskurse und Konstanten'!$C$7,C39&lt;='Umrechnungskurse und Konstanten'!$D$7),F39*'Umrechnungskurse und Konstanten'!$E$7,0)+IF(AND(C39&gt;='Umrechnungskurse und Konstanten'!$C$8,C39&lt;='Umrechnungskurse und Konstanten'!$D$8),F39*'Umrechnungskurse und Konstanten'!$E$8,0)+IF(AND(C39&gt;='Umrechnungskurse und Konstanten'!$C$9,C39&lt;='Umrechnungskurse und Konstanten'!$D$9),F39*'Umrechnungskurse und Konstanten'!$E$9,0)+IF(AND(C39&gt;='Umrechnungskurse und Konstanten'!$C$10,C39&lt;='Umrechnungskurse und Konstanten'!$D$10),F39*'Umrechnungskurse und Konstanten'!$E$10,0)+IF(AND(C39&gt;='Umrechnungskurse und Konstanten'!$C$11,C39&lt;='Umrechnungskurse und Konstanten'!$D$11),F39*'Umrechnungskurse und Konstanten'!$E$11,0)+IF(AND(C39&gt;='Umrechnungskurse und Konstanten'!$C$12,C39&lt;='Umrechnungskurse und Konstanten'!$D$12),F39*'Umrechnungskurse und Konstanten'!$E$12,0)+IF(AND(C39&gt;='Umrechnungskurse und Konstanten'!$C$13,C39&lt;='Umrechnungskurse und Konstanten'!$D$13),F39*'Umrechnungskurse und Konstanten'!$E$13,0)+IF(AND(C39&gt;='Umrechnungskurse und Konstanten'!$C$14,C39&lt;='Umrechnungskurse und Konstanten'!$D$14),F39*'Umrechnungskurse und Konstanten'!$E$14,0)+IF(AND(C39&gt;='Umrechnungskurse und Konstanten'!$C$15,C39&lt;='Umrechnungskurse und Konstanten'!$D$15),F39*'Umrechnungskurse und Konstanten'!$E$15,0)+IF(AND(C39&gt;='Umrechnungskurse und Konstanten'!$C$16,C39&lt;='Umrechnungskurse und Konstanten'!$D$16),F39*'Umrechnungskurse und Konstanten'!$E$16,0)</f>
        <v>0</v>
      </c>
      <c r="J39" s="43">
        <f t="shared" si="1"/>
        <v>0</v>
      </c>
      <c r="K39" s="43">
        <f t="shared" si="2"/>
        <v>0</v>
      </c>
      <c r="L39" s="69" t="str">
        <f>IF(OR(G39='Umrechnungskurse und Konstanten'!$E$21,G39='Umrechnungskurse und Konstanten'!$E$22,G39='Umrechnungskurse und Konstanten'!$E$23),"MwSt. Satz ok.","falsche/keine MwSt.")</f>
        <v>falsche/keine MwSt.</v>
      </c>
      <c r="M39" s="67" t="str">
        <f>IF(AND(C39&gt;='Umrechnungskurse und Konstanten'!$C$11,C39&lt;='Umrechnungskurse und Konstanten'!$D$13),"Periode ok.","falsche Periode")</f>
        <v>falsche Periode</v>
      </c>
      <c r="N39" s="8"/>
      <c r="O39" s="8"/>
      <c r="P39" s="8"/>
      <c r="Q39" s="8"/>
      <c r="R39" s="8"/>
      <c r="S39" s="8"/>
      <c r="T39" s="8"/>
    </row>
    <row r="40" spans="2:20" x14ac:dyDescent="0.3">
      <c r="B40" s="56"/>
      <c r="C40" s="38"/>
      <c r="D40" s="38"/>
      <c r="E40" s="45"/>
      <c r="F40" s="40"/>
      <c r="G40" s="52"/>
      <c r="H40" s="42">
        <f t="shared" si="0"/>
        <v>0</v>
      </c>
      <c r="I40" s="43">
        <f>IF(AND(C40&gt;='Umrechnungskurse und Konstanten'!$C$5,C40&lt;='Umrechnungskurse und Konstanten'!$D$5),F40*'Umrechnungskurse und Konstanten'!$E$5,0)+IF(AND(C40&gt;='Umrechnungskurse und Konstanten'!$C$6,C40&lt;='Umrechnungskurse und Konstanten'!$D$6),F40*'Umrechnungskurse und Konstanten'!$E$6,0)+IF(AND(C40&gt;='Umrechnungskurse und Konstanten'!$C$7,C40&lt;='Umrechnungskurse und Konstanten'!$D$7),F40*'Umrechnungskurse und Konstanten'!$E$7,0)+IF(AND(C40&gt;='Umrechnungskurse und Konstanten'!$C$8,C40&lt;='Umrechnungskurse und Konstanten'!$D$8),F40*'Umrechnungskurse und Konstanten'!$E$8,0)+IF(AND(C40&gt;='Umrechnungskurse und Konstanten'!$C$9,C40&lt;='Umrechnungskurse und Konstanten'!$D$9),F40*'Umrechnungskurse und Konstanten'!$E$9,0)+IF(AND(C40&gt;='Umrechnungskurse und Konstanten'!$C$10,C40&lt;='Umrechnungskurse und Konstanten'!$D$10),F40*'Umrechnungskurse und Konstanten'!$E$10,0)+IF(AND(C40&gt;='Umrechnungskurse und Konstanten'!$C$11,C40&lt;='Umrechnungskurse und Konstanten'!$D$11),F40*'Umrechnungskurse und Konstanten'!$E$11,0)+IF(AND(C40&gt;='Umrechnungskurse und Konstanten'!$C$12,C40&lt;='Umrechnungskurse und Konstanten'!$D$12),F40*'Umrechnungskurse und Konstanten'!$E$12,0)+IF(AND(C40&gt;='Umrechnungskurse und Konstanten'!$C$13,C40&lt;='Umrechnungskurse und Konstanten'!$D$13),F40*'Umrechnungskurse und Konstanten'!$E$13,0)+IF(AND(C40&gt;='Umrechnungskurse und Konstanten'!$C$14,C40&lt;='Umrechnungskurse und Konstanten'!$D$14),F40*'Umrechnungskurse und Konstanten'!$E$14,0)+IF(AND(C40&gt;='Umrechnungskurse und Konstanten'!$C$15,C40&lt;='Umrechnungskurse und Konstanten'!$D$15),F40*'Umrechnungskurse und Konstanten'!$E$15,0)+IF(AND(C40&gt;='Umrechnungskurse und Konstanten'!$C$16,C40&lt;='Umrechnungskurse und Konstanten'!$D$16),F40*'Umrechnungskurse und Konstanten'!$E$16,0)</f>
        <v>0</v>
      </c>
      <c r="J40" s="43">
        <f t="shared" si="1"/>
        <v>0</v>
      </c>
      <c r="K40" s="43">
        <f t="shared" si="2"/>
        <v>0</v>
      </c>
      <c r="L40" s="69" t="str">
        <f>IF(OR(G40='Umrechnungskurse und Konstanten'!$E$21,G40='Umrechnungskurse und Konstanten'!$E$22,G40='Umrechnungskurse und Konstanten'!$E$23),"MwSt. Satz ok.","falsche/keine MwSt.")</f>
        <v>falsche/keine MwSt.</v>
      </c>
      <c r="M40" s="67" t="str">
        <f>IF(AND(C40&gt;='Umrechnungskurse und Konstanten'!$C$11,C40&lt;='Umrechnungskurse und Konstanten'!$D$13),"Periode ok.","falsche Periode")</f>
        <v>falsche Periode</v>
      </c>
      <c r="N40" s="8"/>
      <c r="O40" s="8"/>
      <c r="P40" s="8"/>
      <c r="Q40" s="8"/>
      <c r="R40" s="8"/>
      <c r="S40" s="8"/>
      <c r="T40" s="8"/>
    </row>
    <row r="41" spans="2:20" x14ac:dyDescent="0.3">
      <c r="B41" s="56"/>
      <c r="C41" s="38"/>
      <c r="D41" s="38"/>
      <c r="E41" s="45"/>
      <c r="F41" s="40"/>
      <c r="G41" s="52"/>
      <c r="H41" s="42">
        <f t="shared" si="0"/>
        <v>0</v>
      </c>
      <c r="I41" s="43">
        <f>IF(AND(C41&gt;='Umrechnungskurse und Konstanten'!$C$5,C41&lt;='Umrechnungskurse und Konstanten'!$D$5),F41*'Umrechnungskurse und Konstanten'!$E$5,0)+IF(AND(C41&gt;='Umrechnungskurse und Konstanten'!$C$6,C41&lt;='Umrechnungskurse und Konstanten'!$D$6),F41*'Umrechnungskurse und Konstanten'!$E$6,0)+IF(AND(C41&gt;='Umrechnungskurse und Konstanten'!$C$7,C41&lt;='Umrechnungskurse und Konstanten'!$D$7),F41*'Umrechnungskurse und Konstanten'!$E$7,0)+IF(AND(C41&gt;='Umrechnungskurse und Konstanten'!$C$8,C41&lt;='Umrechnungskurse und Konstanten'!$D$8),F41*'Umrechnungskurse und Konstanten'!$E$8,0)+IF(AND(C41&gt;='Umrechnungskurse und Konstanten'!$C$9,C41&lt;='Umrechnungskurse und Konstanten'!$D$9),F41*'Umrechnungskurse und Konstanten'!$E$9,0)+IF(AND(C41&gt;='Umrechnungskurse und Konstanten'!$C$10,C41&lt;='Umrechnungskurse und Konstanten'!$D$10),F41*'Umrechnungskurse und Konstanten'!$E$10,0)+IF(AND(C41&gt;='Umrechnungskurse und Konstanten'!$C$11,C41&lt;='Umrechnungskurse und Konstanten'!$D$11),F41*'Umrechnungskurse und Konstanten'!$E$11,0)+IF(AND(C41&gt;='Umrechnungskurse und Konstanten'!$C$12,C41&lt;='Umrechnungskurse und Konstanten'!$D$12),F41*'Umrechnungskurse und Konstanten'!$E$12,0)+IF(AND(C41&gt;='Umrechnungskurse und Konstanten'!$C$13,C41&lt;='Umrechnungskurse und Konstanten'!$D$13),F41*'Umrechnungskurse und Konstanten'!$E$13,0)+IF(AND(C41&gt;='Umrechnungskurse und Konstanten'!$C$14,C41&lt;='Umrechnungskurse und Konstanten'!$D$14),F41*'Umrechnungskurse und Konstanten'!$E$14,0)+IF(AND(C41&gt;='Umrechnungskurse und Konstanten'!$C$15,C41&lt;='Umrechnungskurse und Konstanten'!$D$15),F41*'Umrechnungskurse und Konstanten'!$E$15,0)+IF(AND(C41&gt;='Umrechnungskurse und Konstanten'!$C$16,C41&lt;='Umrechnungskurse und Konstanten'!$D$16),F41*'Umrechnungskurse und Konstanten'!$E$16,0)</f>
        <v>0</v>
      </c>
      <c r="J41" s="43">
        <f t="shared" si="1"/>
        <v>0</v>
      </c>
      <c r="K41" s="43">
        <f t="shared" si="2"/>
        <v>0</v>
      </c>
      <c r="L41" s="69" t="str">
        <f>IF(OR(G41='Umrechnungskurse und Konstanten'!$E$21,G41='Umrechnungskurse und Konstanten'!$E$22,G41='Umrechnungskurse und Konstanten'!$E$23),"MwSt. Satz ok.","falsche/keine MwSt.")</f>
        <v>falsche/keine MwSt.</v>
      </c>
      <c r="M41" s="67" t="str">
        <f>IF(AND(C41&gt;='Umrechnungskurse und Konstanten'!$C$11,C41&lt;='Umrechnungskurse und Konstanten'!$D$13),"Periode ok.","falsche Periode")</f>
        <v>falsche Periode</v>
      </c>
      <c r="N41" s="8"/>
      <c r="O41" s="8"/>
      <c r="P41" s="8"/>
      <c r="Q41" s="8"/>
      <c r="R41" s="8"/>
      <c r="S41" s="8"/>
      <c r="T41" s="8"/>
    </row>
    <row r="42" spans="2:20" x14ac:dyDescent="0.3">
      <c r="B42" s="56"/>
      <c r="C42" s="38"/>
      <c r="D42" s="38"/>
      <c r="E42" s="45"/>
      <c r="F42" s="40"/>
      <c r="G42" s="52"/>
      <c r="H42" s="42">
        <f t="shared" si="0"/>
        <v>0</v>
      </c>
      <c r="I42" s="43">
        <f>IF(AND(C42&gt;='Umrechnungskurse und Konstanten'!$C$5,C42&lt;='Umrechnungskurse und Konstanten'!$D$5),F42*'Umrechnungskurse und Konstanten'!$E$5,0)+IF(AND(C42&gt;='Umrechnungskurse und Konstanten'!$C$6,C42&lt;='Umrechnungskurse und Konstanten'!$D$6),F42*'Umrechnungskurse und Konstanten'!$E$6,0)+IF(AND(C42&gt;='Umrechnungskurse und Konstanten'!$C$7,C42&lt;='Umrechnungskurse und Konstanten'!$D$7),F42*'Umrechnungskurse und Konstanten'!$E$7,0)+IF(AND(C42&gt;='Umrechnungskurse und Konstanten'!$C$8,C42&lt;='Umrechnungskurse und Konstanten'!$D$8),F42*'Umrechnungskurse und Konstanten'!$E$8,0)+IF(AND(C42&gt;='Umrechnungskurse und Konstanten'!$C$9,C42&lt;='Umrechnungskurse und Konstanten'!$D$9),F42*'Umrechnungskurse und Konstanten'!$E$9,0)+IF(AND(C42&gt;='Umrechnungskurse und Konstanten'!$C$10,C42&lt;='Umrechnungskurse und Konstanten'!$D$10),F42*'Umrechnungskurse und Konstanten'!$E$10,0)+IF(AND(C42&gt;='Umrechnungskurse und Konstanten'!$C$11,C42&lt;='Umrechnungskurse und Konstanten'!$D$11),F42*'Umrechnungskurse und Konstanten'!$E$11,0)+IF(AND(C42&gt;='Umrechnungskurse und Konstanten'!$C$12,C42&lt;='Umrechnungskurse und Konstanten'!$D$12),F42*'Umrechnungskurse und Konstanten'!$E$12,0)+IF(AND(C42&gt;='Umrechnungskurse und Konstanten'!$C$13,C42&lt;='Umrechnungskurse und Konstanten'!$D$13),F42*'Umrechnungskurse und Konstanten'!$E$13,0)+IF(AND(C42&gt;='Umrechnungskurse und Konstanten'!$C$14,C42&lt;='Umrechnungskurse und Konstanten'!$D$14),F42*'Umrechnungskurse und Konstanten'!$E$14,0)+IF(AND(C42&gt;='Umrechnungskurse und Konstanten'!$C$15,C42&lt;='Umrechnungskurse und Konstanten'!$D$15),F42*'Umrechnungskurse und Konstanten'!$E$15,0)+IF(AND(C42&gt;='Umrechnungskurse und Konstanten'!$C$16,C42&lt;='Umrechnungskurse und Konstanten'!$D$16),F42*'Umrechnungskurse und Konstanten'!$E$16,0)</f>
        <v>0</v>
      </c>
      <c r="J42" s="43">
        <f t="shared" si="1"/>
        <v>0</v>
      </c>
      <c r="K42" s="43">
        <f t="shared" si="2"/>
        <v>0</v>
      </c>
      <c r="L42" s="69" t="str">
        <f>IF(OR(G42='Umrechnungskurse und Konstanten'!$E$21,G42='Umrechnungskurse und Konstanten'!$E$22,G42='Umrechnungskurse und Konstanten'!$E$23),"MwSt. Satz ok.","falsche/keine MwSt.")</f>
        <v>falsche/keine MwSt.</v>
      </c>
      <c r="M42" s="67" t="str">
        <f>IF(AND(C42&gt;='Umrechnungskurse und Konstanten'!$C$11,C42&lt;='Umrechnungskurse und Konstanten'!$D$13),"Periode ok.","falsche Periode")</f>
        <v>falsche Periode</v>
      </c>
      <c r="N42" s="8"/>
      <c r="O42" s="8"/>
      <c r="P42" s="8"/>
      <c r="Q42" s="8"/>
      <c r="R42" s="8"/>
      <c r="S42" s="8"/>
      <c r="T42" s="8"/>
    </row>
    <row r="43" spans="2:20" x14ac:dyDescent="0.3">
      <c r="B43" s="56"/>
      <c r="C43" s="38"/>
      <c r="D43" s="38"/>
      <c r="E43" s="45"/>
      <c r="F43" s="40"/>
      <c r="G43" s="52"/>
      <c r="H43" s="42">
        <f t="shared" si="0"/>
        <v>0</v>
      </c>
      <c r="I43" s="43">
        <f>IF(AND(C43&gt;='Umrechnungskurse und Konstanten'!$C$5,C43&lt;='Umrechnungskurse und Konstanten'!$D$5),F43*'Umrechnungskurse und Konstanten'!$E$5,0)+IF(AND(C43&gt;='Umrechnungskurse und Konstanten'!$C$6,C43&lt;='Umrechnungskurse und Konstanten'!$D$6),F43*'Umrechnungskurse und Konstanten'!$E$6,0)+IF(AND(C43&gt;='Umrechnungskurse und Konstanten'!$C$7,C43&lt;='Umrechnungskurse und Konstanten'!$D$7),F43*'Umrechnungskurse und Konstanten'!$E$7,0)+IF(AND(C43&gt;='Umrechnungskurse und Konstanten'!$C$8,C43&lt;='Umrechnungskurse und Konstanten'!$D$8),F43*'Umrechnungskurse und Konstanten'!$E$8,0)+IF(AND(C43&gt;='Umrechnungskurse und Konstanten'!$C$9,C43&lt;='Umrechnungskurse und Konstanten'!$D$9),F43*'Umrechnungskurse und Konstanten'!$E$9,0)+IF(AND(C43&gt;='Umrechnungskurse und Konstanten'!$C$10,C43&lt;='Umrechnungskurse und Konstanten'!$D$10),F43*'Umrechnungskurse und Konstanten'!$E$10,0)+IF(AND(C43&gt;='Umrechnungskurse und Konstanten'!$C$11,C43&lt;='Umrechnungskurse und Konstanten'!$D$11),F43*'Umrechnungskurse und Konstanten'!$E$11,0)+IF(AND(C43&gt;='Umrechnungskurse und Konstanten'!$C$12,C43&lt;='Umrechnungskurse und Konstanten'!$D$12),F43*'Umrechnungskurse und Konstanten'!$E$12,0)+IF(AND(C43&gt;='Umrechnungskurse und Konstanten'!$C$13,C43&lt;='Umrechnungskurse und Konstanten'!$D$13),F43*'Umrechnungskurse und Konstanten'!$E$13,0)+IF(AND(C43&gt;='Umrechnungskurse und Konstanten'!$C$14,C43&lt;='Umrechnungskurse und Konstanten'!$D$14),F43*'Umrechnungskurse und Konstanten'!$E$14,0)+IF(AND(C43&gt;='Umrechnungskurse und Konstanten'!$C$15,C43&lt;='Umrechnungskurse und Konstanten'!$D$15),F43*'Umrechnungskurse und Konstanten'!$E$15,0)+IF(AND(C43&gt;='Umrechnungskurse und Konstanten'!$C$16,C43&lt;='Umrechnungskurse und Konstanten'!$D$16),F43*'Umrechnungskurse und Konstanten'!$E$16,0)</f>
        <v>0</v>
      </c>
      <c r="J43" s="43">
        <f t="shared" si="1"/>
        <v>0</v>
      </c>
      <c r="K43" s="43">
        <f t="shared" si="2"/>
        <v>0</v>
      </c>
      <c r="L43" s="69" t="str">
        <f>IF(OR(G43='Umrechnungskurse und Konstanten'!$E$21,G43='Umrechnungskurse und Konstanten'!$E$22,G43='Umrechnungskurse und Konstanten'!$E$23),"MwSt. Satz ok.","falsche/keine MwSt.")</f>
        <v>falsche/keine MwSt.</v>
      </c>
      <c r="M43" s="67" t="str">
        <f>IF(AND(C43&gt;='Umrechnungskurse und Konstanten'!$C$11,C43&lt;='Umrechnungskurse und Konstanten'!$D$13),"Periode ok.","falsche Periode")</f>
        <v>falsche Periode</v>
      </c>
      <c r="N43" s="8"/>
      <c r="O43" s="8"/>
      <c r="P43" s="8"/>
      <c r="Q43" s="8"/>
      <c r="R43" s="8"/>
      <c r="S43" s="8"/>
      <c r="T43" s="8"/>
    </row>
    <row r="44" spans="2:20" x14ac:dyDescent="0.3">
      <c r="B44" s="56"/>
      <c r="C44" s="38"/>
      <c r="D44" s="38"/>
      <c r="E44" s="45"/>
      <c r="F44" s="40"/>
      <c r="G44" s="52"/>
      <c r="H44" s="42">
        <f t="shared" si="0"/>
        <v>0</v>
      </c>
      <c r="I44" s="43">
        <f>IF(AND(C44&gt;='Umrechnungskurse und Konstanten'!$C$5,C44&lt;='Umrechnungskurse und Konstanten'!$D$5),F44*'Umrechnungskurse und Konstanten'!$E$5,0)+IF(AND(C44&gt;='Umrechnungskurse und Konstanten'!$C$6,C44&lt;='Umrechnungskurse und Konstanten'!$D$6),F44*'Umrechnungskurse und Konstanten'!$E$6,0)+IF(AND(C44&gt;='Umrechnungskurse und Konstanten'!$C$7,C44&lt;='Umrechnungskurse und Konstanten'!$D$7),F44*'Umrechnungskurse und Konstanten'!$E$7,0)+IF(AND(C44&gt;='Umrechnungskurse und Konstanten'!$C$8,C44&lt;='Umrechnungskurse und Konstanten'!$D$8),F44*'Umrechnungskurse und Konstanten'!$E$8,0)+IF(AND(C44&gt;='Umrechnungskurse und Konstanten'!$C$9,C44&lt;='Umrechnungskurse und Konstanten'!$D$9),F44*'Umrechnungskurse und Konstanten'!$E$9,0)+IF(AND(C44&gt;='Umrechnungskurse und Konstanten'!$C$10,C44&lt;='Umrechnungskurse und Konstanten'!$D$10),F44*'Umrechnungskurse und Konstanten'!$E$10,0)+IF(AND(C44&gt;='Umrechnungskurse und Konstanten'!$C$11,C44&lt;='Umrechnungskurse und Konstanten'!$D$11),F44*'Umrechnungskurse und Konstanten'!$E$11,0)+IF(AND(C44&gt;='Umrechnungskurse und Konstanten'!$C$12,C44&lt;='Umrechnungskurse und Konstanten'!$D$12),F44*'Umrechnungskurse und Konstanten'!$E$12,0)+IF(AND(C44&gt;='Umrechnungskurse und Konstanten'!$C$13,C44&lt;='Umrechnungskurse und Konstanten'!$D$13),F44*'Umrechnungskurse und Konstanten'!$E$13,0)+IF(AND(C44&gt;='Umrechnungskurse und Konstanten'!$C$14,C44&lt;='Umrechnungskurse und Konstanten'!$D$14),F44*'Umrechnungskurse und Konstanten'!$E$14,0)+IF(AND(C44&gt;='Umrechnungskurse und Konstanten'!$C$15,C44&lt;='Umrechnungskurse und Konstanten'!$D$15),F44*'Umrechnungskurse und Konstanten'!$E$15,0)+IF(AND(C44&gt;='Umrechnungskurse und Konstanten'!$C$16,C44&lt;='Umrechnungskurse und Konstanten'!$D$16),F44*'Umrechnungskurse und Konstanten'!$E$16,0)</f>
        <v>0</v>
      </c>
      <c r="J44" s="43">
        <f t="shared" si="1"/>
        <v>0</v>
      </c>
      <c r="K44" s="43">
        <f t="shared" si="2"/>
        <v>0</v>
      </c>
      <c r="L44" s="69" t="str">
        <f>IF(OR(G44='Umrechnungskurse und Konstanten'!$E$21,G44='Umrechnungskurse und Konstanten'!$E$22,G44='Umrechnungskurse und Konstanten'!$E$23),"MwSt. Satz ok.","falsche/keine MwSt.")</f>
        <v>falsche/keine MwSt.</v>
      </c>
      <c r="M44" s="67" t="str">
        <f>IF(AND(C44&gt;='Umrechnungskurse und Konstanten'!$C$11,C44&lt;='Umrechnungskurse und Konstanten'!$D$13),"Periode ok.","falsche Periode")</f>
        <v>falsche Periode</v>
      </c>
      <c r="N44" s="8"/>
      <c r="O44" s="8"/>
      <c r="P44" s="8"/>
      <c r="Q44" s="8"/>
      <c r="R44" s="8"/>
      <c r="S44" s="8"/>
      <c r="T44" s="8"/>
    </row>
    <row r="45" spans="2:20" x14ac:dyDescent="0.3">
      <c r="B45" s="56"/>
      <c r="C45" s="38"/>
      <c r="D45" s="38"/>
      <c r="E45" s="45"/>
      <c r="F45" s="40"/>
      <c r="G45" s="52"/>
      <c r="H45" s="42">
        <f t="shared" si="0"/>
        <v>0</v>
      </c>
      <c r="I45" s="43">
        <f>IF(AND(C45&gt;='Umrechnungskurse und Konstanten'!$C$5,C45&lt;='Umrechnungskurse und Konstanten'!$D$5),F45*'Umrechnungskurse und Konstanten'!$E$5,0)+IF(AND(C45&gt;='Umrechnungskurse und Konstanten'!$C$6,C45&lt;='Umrechnungskurse und Konstanten'!$D$6),F45*'Umrechnungskurse und Konstanten'!$E$6,0)+IF(AND(C45&gt;='Umrechnungskurse und Konstanten'!$C$7,C45&lt;='Umrechnungskurse und Konstanten'!$D$7),F45*'Umrechnungskurse und Konstanten'!$E$7,0)+IF(AND(C45&gt;='Umrechnungskurse und Konstanten'!$C$8,C45&lt;='Umrechnungskurse und Konstanten'!$D$8),F45*'Umrechnungskurse und Konstanten'!$E$8,0)+IF(AND(C45&gt;='Umrechnungskurse und Konstanten'!$C$9,C45&lt;='Umrechnungskurse und Konstanten'!$D$9),F45*'Umrechnungskurse und Konstanten'!$E$9,0)+IF(AND(C45&gt;='Umrechnungskurse und Konstanten'!$C$10,C45&lt;='Umrechnungskurse und Konstanten'!$D$10),F45*'Umrechnungskurse und Konstanten'!$E$10,0)+IF(AND(C45&gt;='Umrechnungskurse und Konstanten'!$C$11,C45&lt;='Umrechnungskurse und Konstanten'!$D$11),F45*'Umrechnungskurse und Konstanten'!$E$11,0)+IF(AND(C45&gt;='Umrechnungskurse und Konstanten'!$C$12,C45&lt;='Umrechnungskurse und Konstanten'!$D$12),F45*'Umrechnungskurse und Konstanten'!$E$12,0)+IF(AND(C45&gt;='Umrechnungskurse und Konstanten'!$C$13,C45&lt;='Umrechnungskurse und Konstanten'!$D$13),F45*'Umrechnungskurse und Konstanten'!$E$13,0)+IF(AND(C45&gt;='Umrechnungskurse und Konstanten'!$C$14,C45&lt;='Umrechnungskurse und Konstanten'!$D$14),F45*'Umrechnungskurse und Konstanten'!$E$14,0)+IF(AND(C45&gt;='Umrechnungskurse und Konstanten'!$C$15,C45&lt;='Umrechnungskurse und Konstanten'!$D$15),F45*'Umrechnungskurse und Konstanten'!$E$15,0)+IF(AND(C45&gt;='Umrechnungskurse und Konstanten'!$C$16,C45&lt;='Umrechnungskurse und Konstanten'!$D$16),F45*'Umrechnungskurse und Konstanten'!$E$16,0)</f>
        <v>0</v>
      </c>
      <c r="J45" s="43">
        <f t="shared" si="1"/>
        <v>0</v>
      </c>
      <c r="K45" s="43">
        <f t="shared" si="2"/>
        <v>0</v>
      </c>
      <c r="L45" s="69" t="str">
        <f>IF(OR(G45='Umrechnungskurse und Konstanten'!$E$21,G45='Umrechnungskurse und Konstanten'!$E$22,G45='Umrechnungskurse und Konstanten'!$E$23),"MwSt. Satz ok.","falsche/keine MwSt.")</f>
        <v>falsche/keine MwSt.</v>
      </c>
      <c r="M45" s="67" t="str">
        <f>IF(AND(C45&gt;='Umrechnungskurse und Konstanten'!$C$11,C45&lt;='Umrechnungskurse und Konstanten'!$D$13),"Periode ok.","falsche Periode")</f>
        <v>falsche Periode</v>
      </c>
      <c r="N45" s="8"/>
      <c r="O45" s="8"/>
      <c r="P45" s="8"/>
      <c r="Q45" s="8"/>
      <c r="R45" s="8"/>
      <c r="S45" s="8"/>
      <c r="T45" s="8"/>
    </row>
    <row r="46" spans="2:20" x14ac:dyDescent="0.3">
      <c r="B46" s="56"/>
      <c r="C46" s="38"/>
      <c r="D46" s="38"/>
      <c r="E46" s="45"/>
      <c r="F46" s="40"/>
      <c r="G46" s="52"/>
      <c r="H46" s="42">
        <f t="shared" si="0"/>
        <v>0</v>
      </c>
      <c r="I46" s="43">
        <f>IF(AND(C46&gt;='Umrechnungskurse und Konstanten'!$C$5,C46&lt;='Umrechnungskurse und Konstanten'!$D$5),F46*'Umrechnungskurse und Konstanten'!$E$5,0)+IF(AND(C46&gt;='Umrechnungskurse und Konstanten'!$C$6,C46&lt;='Umrechnungskurse und Konstanten'!$D$6),F46*'Umrechnungskurse und Konstanten'!$E$6,0)+IF(AND(C46&gt;='Umrechnungskurse und Konstanten'!$C$7,C46&lt;='Umrechnungskurse und Konstanten'!$D$7),F46*'Umrechnungskurse und Konstanten'!$E$7,0)+IF(AND(C46&gt;='Umrechnungskurse und Konstanten'!$C$8,C46&lt;='Umrechnungskurse und Konstanten'!$D$8),F46*'Umrechnungskurse und Konstanten'!$E$8,0)+IF(AND(C46&gt;='Umrechnungskurse und Konstanten'!$C$9,C46&lt;='Umrechnungskurse und Konstanten'!$D$9),F46*'Umrechnungskurse und Konstanten'!$E$9,0)+IF(AND(C46&gt;='Umrechnungskurse und Konstanten'!$C$10,C46&lt;='Umrechnungskurse und Konstanten'!$D$10),F46*'Umrechnungskurse und Konstanten'!$E$10,0)+IF(AND(C46&gt;='Umrechnungskurse und Konstanten'!$C$11,C46&lt;='Umrechnungskurse und Konstanten'!$D$11),F46*'Umrechnungskurse und Konstanten'!$E$11,0)+IF(AND(C46&gt;='Umrechnungskurse und Konstanten'!$C$12,C46&lt;='Umrechnungskurse und Konstanten'!$D$12),F46*'Umrechnungskurse und Konstanten'!$E$12,0)+IF(AND(C46&gt;='Umrechnungskurse und Konstanten'!$C$13,C46&lt;='Umrechnungskurse und Konstanten'!$D$13),F46*'Umrechnungskurse und Konstanten'!$E$13,0)+IF(AND(C46&gt;='Umrechnungskurse und Konstanten'!$C$14,C46&lt;='Umrechnungskurse und Konstanten'!$D$14),F46*'Umrechnungskurse und Konstanten'!$E$14,0)+IF(AND(C46&gt;='Umrechnungskurse und Konstanten'!$C$15,C46&lt;='Umrechnungskurse und Konstanten'!$D$15),F46*'Umrechnungskurse und Konstanten'!$E$15,0)+IF(AND(C46&gt;='Umrechnungskurse und Konstanten'!$C$16,C46&lt;='Umrechnungskurse und Konstanten'!$D$16),F46*'Umrechnungskurse und Konstanten'!$E$16,0)</f>
        <v>0</v>
      </c>
      <c r="J46" s="43">
        <f t="shared" si="1"/>
        <v>0</v>
      </c>
      <c r="K46" s="43">
        <f t="shared" si="2"/>
        <v>0</v>
      </c>
      <c r="L46" s="69" t="str">
        <f>IF(OR(G46='Umrechnungskurse und Konstanten'!$E$21,G46='Umrechnungskurse und Konstanten'!$E$22,G46='Umrechnungskurse und Konstanten'!$E$23),"MwSt. Satz ok.","falsche/keine MwSt.")</f>
        <v>falsche/keine MwSt.</v>
      </c>
      <c r="M46" s="67" t="str">
        <f>IF(AND(C46&gt;='Umrechnungskurse und Konstanten'!$C$11,C46&lt;='Umrechnungskurse und Konstanten'!$D$13),"Periode ok.","falsche Periode")</f>
        <v>falsche Periode</v>
      </c>
      <c r="N46" s="8"/>
      <c r="O46" s="8"/>
      <c r="P46" s="8"/>
      <c r="Q46" s="8"/>
      <c r="R46" s="8"/>
      <c r="S46" s="8"/>
      <c r="T46" s="8"/>
    </row>
    <row r="47" spans="2:20" x14ac:dyDescent="0.3">
      <c r="B47" s="56"/>
      <c r="C47" s="38"/>
      <c r="D47" s="38"/>
      <c r="E47" s="45"/>
      <c r="F47" s="40"/>
      <c r="G47" s="52"/>
      <c r="H47" s="42">
        <f t="shared" si="0"/>
        <v>0</v>
      </c>
      <c r="I47" s="43">
        <f>IF(AND(C47&gt;='Umrechnungskurse und Konstanten'!$C$5,C47&lt;='Umrechnungskurse und Konstanten'!$D$5),F47*'Umrechnungskurse und Konstanten'!$E$5,0)+IF(AND(C47&gt;='Umrechnungskurse und Konstanten'!$C$6,C47&lt;='Umrechnungskurse und Konstanten'!$D$6),F47*'Umrechnungskurse und Konstanten'!$E$6,0)+IF(AND(C47&gt;='Umrechnungskurse und Konstanten'!$C$7,C47&lt;='Umrechnungskurse und Konstanten'!$D$7),F47*'Umrechnungskurse und Konstanten'!$E$7,0)+IF(AND(C47&gt;='Umrechnungskurse und Konstanten'!$C$8,C47&lt;='Umrechnungskurse und Konstanten'!$D$8),F47*'Umrechnungskurse und Konstanten'!$E$8,0)+IF(AND(C47&gt;='Umrechnungskurse und Konstanten'!$C$9,C47&lt;='Umrechnungskurse und Konstanten'!$D$9),F47*'Umrechnungskurse und Konstanten'!$E$9,0)+IF(AND(C47&gt;='Umrechnungskurse und Konstanten'!$C$10,C47&lt;='Umrechnungskurse und Konstanten'!$D$10),F47*'Umrechnungskurse und Konstanten'!$E$10,0)+IF(AND(C47&gt;='Umrechnungskurse und Konstanten'!$C$11,C47&lt;='Umrechnungskurse und Konstanten'!$D$11),F47*'Umrechnungskurse und Konstanten'!$E$11,0)+IF(AND(C47&gt;='Umrechnungskurse und Konstanten'!$C$12,C47&lt;='Umrechnungskurse und Konstanten'!$D$12),F47*'Umrechnungskurse und Konstanten'!$E$12,0)+IF(AND(C47&gt;='Umrechnungskurse und Konstanten'!$C$13,C47&lt;='Umrechnungskurse und Konstanten'!$D$13),F47*'Umrechnungskurse und Konstanten'!$E$13,0)+IF(AND(C47&gt;='Umrechnungskurse und Konstanten'!$C$14,C47&lt;='Umrechnungskurse und Konstanten'!$D$14),F47*'Umrechnungskurse und Konstanten'!$E$14,0)+IF(AND(C47&gt;='Umrechnungskurse und Konstanten'!$C$15,C47&lt;='Umrechnungskurse und Konstanten'!$D$15),F47*'Umrechnungskurse und Konstanten'!$E$15,0)+IF(AND(C47&gt;='Umrechnungskurse und Konstanten'!$C$16,C47&lt;='Umrechnungskurse und Konstanten'!$D$16),F47*'Umrechnungskurse und Konstanten'!$E$16,0)</f>
        <v>0</v>
      </c>
      <c r="J47" s="43">
        <f t="shared" si="1"/>
        <v>0</v>
      </c>
      <c r="K47" s="43">
        <f t="shared" si="2"/>
        <v>0</v>
      </c>
      <c r="L47" s="69" t="str">
        <f>IF(OR(G47='Umrechnungskurse und Konstanten'!$E$21,G47='Umrechnungskurse und Konstanten'!$E$22,G47='Umrechnungskurse und Konstanten'!$E$23),"MwSt. Satz ok.","falsche/keine MwSt.")</f>
        <v>falsche/keine MwSt.</v>
      </c>
      <c r="M47" s="67" t="str">
        <f>IF(AND(C47&gt;='Umrechnungskurse und Konstanten'!$C$11,C47&lt;='Umrechnungskurse und Konstanten'!$D$13),"Periode ok.","falsche Periode")</f>
        <v>falsche Periode</v>
      </c>
      <c r="N47" s="8"/>
      <c r="O47" s="8"/>
      <c r="P47" s="8"/>
      <c r="Q47" s="8"/>
      <c r="R47" s="8"/>
      <c r="S47" s="8"/>
      <c r="T47" s="8"/>
    </row>
    <row r="48" spans="2:20" x14ac:dyDescent="0.3">
      <c r="B48" s="56"/>
      <c r="C48" s="38"/>
      <c r="D48" s="38"/>
      <c r="E48" s="45"/>
      <c r="F48" s="40"/>
      <c r="G48" s="52"/>
      <c r="H48" s="42">
        <f t="shared" si="0"/>
        <v>0</v>
      </c>
      <c r="I48" s="43">
        <f>IF(AND(C48&gt;='Umrechnungskurse und Konstanten'!$C$5,C48&lt;='Umrechnungskurse und Konstanten'!$D$5),F48*'Umrechnungskurse und Konstanten'!$E$5,0)+IF(AND(C48&gt;='Umrechnungskurse und Konstanten'!$C$6,C48&lt;='Umrechnungskurse und Konstanten'!$D$6),F48*'Umrechnungskurse und Konstanten'!$E$6,0)+IF(AND(C48&gt;='Umrechnungskurse und Konstanten'!$C$7,C48&lt;='Umrechnungskurse und Konstanten'!$D$7),F48*'Umrechnungskurse und Konstanten'!$E$7,0)+IF(AND(C48&gt;='Umrechnungskurse und Konstanten'!$C$8,C48&lt;='Umrechnungskurse und Konstanten'!$D$8),F48*'Umrechnungskurse und Konstanten'!$E$8,0)+IF(AND(C48&gt;='Umrechnungskurse und Konstanten'!$C$9,C48&lt;='Umrechnungskurse und Konstanten'!$D$9),F48*'Umrechnungskurse und Konstanten'!$E$9,0)+IF(AND(C48&gt;='Umrechnungskurse und Konstanten'!$C$10,C48&lt;='Umrechnungskurse und Konstanten'!$D$10),F48*'Umrechnungskurse und Konstanten'!$E$10,0)+IF(AND(C48&gt;='Umrechnungskurse und Konstanten'!$C$11,C48&lt;='Umrechnungskurse und Konstanten'!$D$11),F48*'Umrechnungskurse und Konstanten'!$E$11,0)+IF(AND(C48&gt;='Umrechnungskurse und Konstanten'!$C$12,C48&lt;='Umrechnungskurse und Konstanten'!$D$12),F48*'Umrechnungskurse und Konstanten'!$E$12,0)+IF(AND(C48&gt;='Umrechnungskurse und Konstanten'!$C$13,C48&lt;='Umrechnungskurse und Konstanten'!$D$13),F48*'Umrechnungskurse und Konstanten'!$E$13,0)+IF(AND(C48&gt;='Umrechnungskurse und Konstanten'!$C$14,C48&lt;='Umrechnungskurse und Konstanten'!$D$14),F48*'Umrechnungskurse und Konstanten'!$E$14,0)+IF(AND(C48&gt;='Umrechnungskurse und Konstanten'!$C$15,C48&lt;='Umrechnungskurse und Konstanten'!$D$15),F48*'Umrechnungskurse und Konstanten'!$E$15,0)+IF(AND(C48&gt;='Umrechnungskurse und Konstanten'!$C$16,C48&lt;='Umrechnungskurse und Konstanten'!$D$16),F48*'Umrechnungskurse und Konstanten'!$E$16,0)</f>
        <v>0</v>
      </c>
      <c r="J48" s="43">
        <f t="shared" si="1"/>
        <v>0</v>
      </c>
      <c r="K48" s="43">
        <f t="shared" si="2"/>
        <v>0</v>
      </c>
      <c r="L48" s="69" t="str">
        <f>IF(OR(G48='Umrechnungskurse und Konstanten'!$E$21,G48='Umrechnungskurse und Konstanten'!$E$22,G48='Umrechnungskurse und Konstanten'!$E$23),"MwSt. Satz ok.","falsche/keine MwSt.")</f>
        <v>falsche/keine MwSt.</v>
      </c>
      <c r="M48" s="67" t="str">
        <f>IF(AND(C48&gt;='Umrechnungskurse und Konstanten'!$C$11,C48&lt;='Umrechnungskurse und Konstanten'!$D$13),"Periode ok.","falsche Periode")</f>
        <v>falsche Periode</v>
      </c>
      <c r="N48" s="8"/>
      <c r="O48" s="8"/>
      <c r="P48" s="8"/>
      <c r="Q48" s="8"/>
      <c r="R48" s="8"/>
      <c r="S48" s="8"/>
      <c r="T48" s="8"/>
    </row>
    <row r="49" spans="2:20" x14ac:dyDescent="0.3">
      <c r="B49" s="56"/>
      <c r="C49" s="38"/>
      <c r="D49" s="38"/>
      <c r="E49" s="45"/>
      <c r="F49" s="40"/>
      <c r="G49" s="52"/>
      <c r="H49" s="42">
        <f t="shared" si="0"/>
        <v>0</v>
      </c>
      <c r="I49" s="43">
        <f>IF(AND(C49&gt;='Umrechnungskurse und Konstanten'!$C$5,C49&lt;='Umrechnungskurse und Konstanten'!$D$5),F49*'Umrechnungskurse und Konstanten'!$E$5,0)+IF(AND(C49&gt;='Umrechnungskurse und Konstanten'!$C$6,C49&lt;='Umrechnungskurse und Konstanten'!$D$6),F49*'Umrechnungskurse und Konstanten'!$E$6,0)+IF(AND(C49&gt;='Umrechnungskurse und Konstanten'!$C$7,C49&lt;='Umrechnungskurse und Konstanten'!$D$7),F49*'Umrechnungskurse und Konstanten'!$E$7,0)+IF(AND(C49&gt;='Umrechnungskurse und Konstanten'!$C$8,C49&lt;='Umrechnungskurse und Konstanten'!$D$8),F49*'Umrechnungskurse und Konstanten'!$E$8,0)+IF(AND(C49&gt;='Umrechnungskurse und Konstanten'!$C$9,C49&lt;='Umrechnungskurse und Konstanten'!$D$9),F49*'Umrechnungskurse und Konstanten'!$E$9,0)+IF(AND(C49&gt;='Umrechnungskurse und Konstanten'!$C$10,C49&lt;='Umrechnungskurse und Konstanten'!$D$10),F49*'Umrechnungskurse und Konstanten'!$E$10,0)+IF(AND(C49&gt;='Umrechnungskurse und Konstanten'!$C$11,C49&lt;='Umrechnungskurse und Konstanten'!$D$11),F49*'Umrechnungskurse und Konstanten'!$E$11,0)+IF(AND(C49&gt;='Umrechnungskurse und Konstanten'!$C$12,C49&lt;='Umrechnungskurse und Konstanten'!$D$12),F49*'Umrechnungskurse und Konstanten'!$E$12,0)+IF(AND(C49&gt;='Umrechnungskurse und Konstanten'!$C$13,C49&lt;='Umrechnungskurse und Konstanten'!$D$13),F49*'Umrechnungskurse und Konstanten'!$E$13,0)+IF(AND(C49&gt;='Umrechnungskurse und Konstanten'!$C$14,C49&lt;='Umrechnungskurse und Konstanten'!$D$14),F49*'Umrechnungskurse und Konstanten'!$E$14,0)+IF(AND(C49&gt;='Umrechnungskurse und Konstanten'!$C$15,C49&lt;='Umrechnungskurse und Konstanten'!$D$15),F49*'Umrechnungskurse und Konstanten'!$E$15,0)+IF(AND(C49&gt;='Umrechnungskurse und Konstanten'!$C$16,C49&lt;='Umrechnungskurse und Konstanten'!$D$16),F49*'Umrechnungskurse und Konstanten'!$E$16,0)</f>
        <v>0</v>
      </c>
      <c r="J49" s="43">
        <f t="shared" si="1"/>
        <v>0</v>
      </c>
      <c r="K49" s="43">
        <f t="shared" si="2"/>
        <v>0</v>
      </c>
      <c r="L49" s="69" t="str">
        <f>IF(OR(G49='Umrechnungskurse und Konstanten'!$E$21,G49='Umrechnungskurse und Konstanten'!$E$22,G49='Umrechnungskurse und Konstanten'!$E$23),"MwSt. Satz ok.","falsche/keine MwSt.")</f>
        <v>falsche/keine MwSt.</v>
      </c>
      <c r="M49" s="67" t="str">
        <f>IF(AND(C49&gt;='Umrechnungskurse und Konstanten'!$C$11,C49&lt;='Umrechnungskurse und Konstanten'!$D$13),"Periode ok.","falsche Periode")</f>
        <v>falsche Periode</v>
      </c>
      <c r="N49" s="8"/>
      <c r="O49" s="8"/>
      <c r="P49" s="8"/>
      <c r="Q49" s="8"/>
      <c r="R49" s="8"/>
      <c r="S49" s="8"/>
      <c r="T49" s="8"/>
    </row>
    <row r="50" spans="2:20" x14ac:dyDescent="0.3">
      <c r="B50" s="56"/>
      <c r="C50" s="38"/>
      <c r="D50" s="38"/>
      <c r="E50" s="45"/>
      <c r="F50" s="40"/>
      <c r="G50" s="52"/>
      <c r="H50" s="42">
        <f t="shared" si="0"/>
        <v>0</v>
      </c>
      <c r="I50" s="43">
        <f>IF(AND(C50&gt;='Umrechnungskurse und Konstanten'!$C$5,C50&lt;='Umrechnungskurse und Konstanten'!$D$5),F50*'Umrechnungskurse und Konstanten'!$E$5,0)+IF(AND(C50&gt;='Umrechnungskurse und Konstanten'!$C$6,C50&lt;='Umrechnungskurse und Konstanten'!$D$6),F50*'Umrechnungskurse und Konstanten'!$E$6,0)+IF(AND(C50&gt;='Umrechnungskurse und Konstanten'!$C$7,C50&lt;='Umrechnungskurse und Konstanten'!$D$7),F50*'Umrechnungskurse und Konstanten'!$E$7,0)+IF(AND(C50&gt;='Umrechnungskurse und Konstanten'!$C$8,C50&lt;='Umrechnungskurse und Konstanten'!$D$8),F50*'Umrechnungskurse und Konstanten'!$E$8,0)+IF(AND(C50&gt;='Umrechnungskurse und Konstanten'!$C$9,C50&lt;='Umrechnungskurse und Konstanten'!$D$9),F50*'Umrechnungskurse und Konstanten'!$E$9,0)+IF(AND(C50&gt;='Umrechnungskurse und Konstanten'!$C$10,C50&lt;='Umrechnungskurse und Konstanten'!$D$10),F50*'Umrechnungskurse und Konstanten'!$E$10,0)+IF(AND(C50&gt;='Umrechnungskurse und Konstanten'!$C$11,C50&lt;='Umrechnungskurse und Konstanten'!$D$11),F50*'Umrechnungskurse und Konstanten'!$E$11,0)+IF(AND(C50&gt;='Umrechnungskurse und Konstanten'!$C$12,C50&lt;='Umrechnungskurse und Konstanten'!$D$12),F50*'Umrechnungskurse und Konstanten'!$E$12,0)+IF(AND(C50&gt;='Umrechnungskurse und Konstanten'!$C$13,C50&lt;='Umrechnungskurse und Konstanten'!$D$13),F50*'Umrechnungskurse und Konstanten'!$E$13,0)+IF(AND(C50&gt;='Umrechnungskurse und Konstanten'!$C$14,C50&lt;='Umrechnungskurse und Konstanten'!$D$14),F50*'Umrechnungskurse und Konstanten'!$E$14,0)+IF(AND(C50&gt;='Umrechnungskurse und Konstanten'!$C$15,C50&lt;='Umrechnungskurse und Konstanten'!$D$15),F50*'Umrechnungskurse und Konstanten'!$E$15,0)+IF(AND(C50&gt;='Umrechnungskurse und Konstanten'!$C$16,C50&lt;='Umrechnungskurse und Konstanten'!$D$16),F50*'Umrechnungskurse und Konstanten'!$E$16,0)</f>
        <v>0</v>
      </c>
      <c r="J50" s="43">
        <f t="shared" si="1"/>
        <v>0</v>
      </c>
      <c r="K50" s="43">
        <f t="shared" si="2"/>
        <v>0</v>
      </c>
      <c r="L50" s="69" t="str">
        <f>IF(OR(G50='Umrechnungskurse und Konstanten'!$E$21,G50='Umrechnungskurse und Konstanten'!$E$22,G50='Umrechnungskurse und Konstanten'!$E$23),"MwSt. Satz ok.","falsche/keine MwSt.")</f>
        <v>falsche/keine MwSt.</v>
      </c>
      <c r="M50" s="67" t="str">
        <f>IF(AND(C50&gt;='Umrechnungskurse und Konstanten'!$C$11,C50&lt;='Umrechnungskurse und Konstanten'!$D$13),"Periode ok.","falsche Periode")</f>
        <v>falsche Periode</v>
      </c>
      <c r="N50" s="8"/>
      <c r="O50" s="8"/>
      <c r="P50" s="8"/>
      <c r="Q50" s="8"/>
      <c r="R50" s="8"/>
      <c r="S50" s="8"/>
      <c r="T50" s="8"/>
    </row>
    <row r="51" spans="2:20" x14ac:dyDescent="0.3">
      <c r="B51" s="56"/>
      <c r="C51" s="38"/>
      <c r="D51" s="38"/>
      <c r="E51" s="45"/>
      <c r="F51" s="40"/>
      <c r="G51" s="52"/>
      <c r="H51" s="42">
        <f t="shared" si="0"/>
        <v>0</v>
      </c>
      <c r="I51" s="43">
        <f>IF(AND(C51&gt;='Umrechnungskurse und Konstanten'!$C$5,C51&lt;='Umrechnungskurse und Konstanten'!$D$5),F51*'Umrechnungskurse und Konstanten'!$E$5,0)+IF(AND(C51&gt;='Umrechnungskurse und Konstanten'!$C$6,C51&lt;='Umrechnungskurse und Konstanten'!$D$6),F51*'Umrechnungskurse und Konstanten'!$E$6,0)+IF(AND(C51&gt;='Umrechnungskurse und Konstanten'!$C$7,C51&lt;='Umrechnungskurse und Konstanten'!$D$7),F51*'Umrechnungskurse und Konstanten'!$E$7,0)+IF(AND(C51&gt;='Umrechnungskurse und Konstanten'!$C$8,C51&lt;='Umrechnungskurse und Konstanten'!$D$8),F51*'Umrechnungskurse und Konstanten'!$E$8,0)+IF(AND(C51&gt;='Umrechnungskurse und Konstanten'!$C$9,C51&lt;='Umrechnungskurse und Konstanten'!$D$9),F51*'Umrechnungskurse und Konstanten'!$E$9,0)+IF(AND(C51&gt;='Umrechnungskurse und Konstanten'!$C$10,C51&lt;='Umrechnungskurse und Konstanten'!$D$10),F51*'Umrechnungskurse und Konstanten'!$E$10,0)+IF(AND(C51&gt;='Umrechnungskurse und Konstanten'!$C$11,C51&lt;='Umrechnungskurse und Konstanten'!$D$11),F51*'Umrechnungskurse und Konstanten'!$E$11,0)+IF(AND(C51&gt;='Umrechnungskurse und Konstanten'!$C$12,C51&lt;='Umrechnungskurse und Konstanten'!$D$12),F51*'Umrechnungskurse und Konstanten'!$E$12,0)+IF(AND(C51&gt;='Umrechnungskurse und Konstanten'!$C$13,C51&lt;='Umrechnungskurse und Konstanten'!$D$13),F51*'Umrechnungskurse und Konstanten'!$E$13,0)+IF(AND(C51&gt;='Umrechnungskurse und Konstanten'!$C$14,C51&lt;='Umrechnungskurse und Konstanten'!$D$14),F51*'Umrechnungskurse und Konstanten'!$E$14,0)+IF(AND(C51&gt;='Umrechnungskurse und Konstanten'!$C$15,C51&lt;='Umrechnungskurse und Konstanten'!$D$15),F51*'Umrechnungskurse und Konstanten'!$E$15,0)+IF(AND(C51&gt;='Umrechnungskurse und Konstanten'!$C$16,C51&lt;='Umrechnungskurse und Konstanten'!$D$16),F51*'Umrechnungskurse und Konstanten'!$E$16,0)</f>
        <v>0</v>
      </c>
      <c r="J51" s="43">
        <f t="shared" si="1"/>
        <v>0</v>
      </c>
      <c r="K51" s="43">
        <f t="shared" si="2"/>
        <v>0</v>
      </c>
      <c r="L51" s="69" t="str">
        <f>IF(OR(G51='Umrechnungskurse und Konstanten'!$E$21,G51='Umrechnungskurse und Konstanten'!$E$22,G51='Umrechnungskurse und Konstanten'!$E$23),"MwSt. Satz ok.","falsche/keine MwSt.")</f>
        <v>falsche/keine MwSt.</v>
      </c>
      <c r="M51" s="67" t="str">
        <f>IF(AND(C51&gt;='Umrechnungskurse und Konstanten'!$C$11,C51&lt;='Umrechnungskurse und Konstanten'!$D$13),"Periode ok.","falsche Periode")</f>
        <v>falsche Periode</v>
      </c>
      <c r="N51" s="8"/>
      <c r="O51" s="8"/>
      <c r="P51" s="8"/>
      <c r="Q51" s="8"/>
      <c r="R51" s="8"/>
      <c r="S51" s="8"/>
      <c r="T51" s="8"/>
    </row>
    <row r="52" spans="2:20" x14ac:dyDescent="0.3">
      <c r="B52" s="56"/>
      <c r="C52" s="38"/>
      <c r="D52" s="38"/>
      <c r="E52" s="45"/>
      <c r="F52" s="40"/>
      <c r="G52" s="52"/>
      <c r="H52" s="42">
        <f t="shared" si="0"/>
        <v>0</v>
      </c>
      <c r="I52" s="43">
        <f>IF(AND(C52&gt;='Umrechnungskurse und Konstanten'!$C$5,C52&lt;='Umrechnungskurse und Konstanten'!$D$5),F52*'Umrechnungskurse und Konstanten'!$E$5,0)+IF(AND(C52&gt;='Umrechnungskurse und Konstanten'!$C$6,C52&lt;='Umrechnungskurse und Konstanten'!$D$6),F52*'Umrechnungskurse und Konstanten'!$E$6,0)+IF(AND(C52&gt;='Umrechnungskurse und Konstanten'!$C$7,C52&lt;='Umrechnungskurse und Konstanten'!$D$7),F52*'Umrechnungskurse und Konstanten'!$E$7,0)+IF(AND(C52&gt;='Umrechnungskurse und Konstanten'!$C$8,C52&lt;='Umrechnungskurse und Konstanten'!$D$8),F52*'Umrechnungskurse und Konstanten'!$E$8,0)+IF(AND(C52&gt;='Umrechnungskurse und Konstanten'!$C$9,C52&lt;='Umrechnungskurse und Konstanten'!$D$9),F52*'Umrechnungskurse und Konstanten'!$E$9,0)+IF(AND(C52&gt;='Umrechnungskurse und Konstanten'!$C$10,C52&lt;='Umrechnungskurse und Konstanten'!$D$10),F52*'Umrechnungskurse und Konstanten'!$E$10,0)+IF(AND(C52&gt;='Umrechnungskurse und Konstanten'!$C$11,C52&lt;='Umrechnungskurse und Konstanten'!$D$11),F52*'Umrechnungskurse und Konstanten'!$E$11,0)+IF(AND(C52&gt;='Umrechnungskurse und Konstanten'!$C$12,C52&lt;='Umrechnungskurse und Konstanten'!$D$12),F52*'Umrechnungskurse und Konstanten'!$E$12,0)+IF(AND(C52&gt;='Umrechnungskurse und Konstanten'!$C$13,C52&lt;='Umrechnungskurse und Konstanten'!$D$13),F52*'Umrechnungskurse und Konstanten'!$E$13,0)+IF(AND(C52&gt;='Umrechnungskurse und Konstanten'!$C$14,C52&lt;='Umrechnungskurse und Konstanten'!$D$14),F52*'Umrechnungskurse und Konstanten'!$E$14,0)+IF(AND(C52&gt;='Umrechnungskurse und Konstanten'!$C$15,C52&lt;='Umrechnungskurse und Konstanten'!$D$15),F52*'Umrechnungskurse und Konstanten'!$E$15,0)+IF(AND(C52&gt;='Umrechnungskurse und Konstanten'!$C$16,C52&lt;='Umrechnungskurse und Konstanten'!$D$16),F52*'Umrechnungskurse und Konstanten'!$E$16,0)</f>
        <v>0</v>
      </c>
      <c r="J52" s="43">
        <f t="shared" si="1"/>
        <v>0</v>
      </c>
      <c r="K52" s="43">
        <f t="shared" si="2"/>
        <v>0</v>
      </c>
      <c r="L52" s="69" t="str">
        <f>IF(OR(G52='Umrechnungskurse und Konstanten'!$E$21,G52='Umrechnungskurse und Konstanten'!$E$22,G52='Umrechnungskurse und Konstanten'!$E$23),"MwSt. Satz ok.","falsche/keine MwSt.")</f>
        <v>falsche/keine MwSt.</v>
      </c>
      <c r="M52" s="67" t="str">
        <f>IF(AND(C52&gt;='Umrechnungskurse und Konstanten'!$C$11,C52&lt;='Umrechnungskurse und Konstanten'!$D$13),"Periode ok.","falsche Periode")</f>
        <v>falsche Periode</v>
      </c>
      <c r="N52" s="8"/>
      <c r="O52" s="8"/>
      <c r="P52" s="8"/>
      <c r="Q52" s="8"/>
      <c r="R52" s="8"/>
      <c r="S52" s="8"/>
      <c r="T52" s="8"/>
    </row>
    <row r="53" spans="2:20" x14ac:dyDescent="0.3">
      <c r="B53" s="56"/>
      <c r="C53" s="38"/>
      <c r="D53" s="38"/>
      <c r="E53" s="45"/>
      <c r="F53" s="40"/>
      <c r="G53" s="52"/>
      <c r="H53" s="42">
        <f t="shared" si="0"/>
        <v>0</v>
      </c>
      <c r="I53" s="43">
        <f>IF(AND(C53&gt;='Umrechnungskurse und Konstanten'!$C$5,C53&lt;='Umrechnungskurse und Konstanten'!$D$5),F53*'Umrechnungskurse und Konstanten'!$E$5,0)+IF(AND(C53&gt;='Umrechnungskurse und Konstanten'!$C$6,C53&lt;='Umrechnungskurse und Konstanten'!$D$6),F53*'Umrechnungskurse und Konstanten'!$E$6,0)+IF(AND(C53&gt;='Umrechnungskurse und Konstanten'!$C$7,C53&lt;='Umrechnungskurse und Konstanten'!$D$7),F53*'Umrechnungskurse und Konstanten'!$E$7,0)+IF(AND(C53&gt;='Umrechnungskurse und Konstanten'!$C$8,C53&lt;='Umrechnungskurse und Konstanten'!$D$8),F53*'Umrechnungskurse und Konstanten'!$E$8,0)+IF(AND(C53&gt;='Umrechnungskurse und Konstanten'!$C$9,C53&lt;='Umrechnungskurse und Konstanten'!$D$9),F53*'Umrechnungskurse und Konstanten'!$E$9,0)+IF(AND(C53&gt;='Umrechnungskurse und Konstanten'!$C$10,C53&lt;='Umrechnungskurse und Konstanten'!$D$10),F53*'Umrechnungskurse und Konstanten'!$E$10,0)+IF(AND(C53&gt;='Umrechnungskurse und Konstanten'!$C$11,C53&lt;='Umrechnungskurse und Konstanten'!$D$11),F53*'Umrechnungskurse und Konstanten'!$E$11,0)+IF(AND(C53&gt;='Umrechnungskurse und Konstanten'!$C$12,C53&lt;='Umrechnungskurse und Konstanten'!$D$12),F53*'Umrechnungskurse und Konstanten'!$E$12,0)+IF(AND(C53&gt;='Umrechnungskurse und Konstanten'!$C$13,C53&lt;='Umrechnungskurse und Konstanten'!$D$13),F53*'Umrechnungskurse und Konstanten'!$E$13,0)+IF(AND(C53&gt;='Umrechnungskurse und Konstanten'!$C$14,C53&lt;='Umrechnungskurse und Konstanten'!$D$14),F53*'Umrechnungskurse und Konstanten'!$E$14,0)+IF(AND(C53&gt;='Umrechnungskurse und Konstanten'!$C$15,C53&lt;='Umrechnungskurse und Konstanten'!$D$15),F53*'Umrechnungskurse und Konstanten'!$E$15,0)+IF(AND(C53&gt;='Umrechnungskurse und Konstanten'!$C$16,C53&lt;='Umrechnungskurse und Konstanten'!$D$16),F53*'Umrechnungskurse und Konstanten'!$E$16,0)</f>
        <v>0</v>
      </c>
      <c r="J53" s="43">
        <f t="shared" si="1"/>
        <v>0</v>
      </c>
      <c r="K53" s="43">
        <f t="shared" si="2"/>
        <v>0</v>
      </c>
      <c r="L53" s="69" t="str">
        <f>IF(OR(G53='Umrechnungskurse und Konstanten'!$E$21,G53='Umrechnungskurse und Konstanten'!$E$22,G53='Umrechnungskurse und Konstanten'!$E$23),"MwSt. Satz ok.","falsche/keine MwSt.")</f>
        <v>falsche/keine MwSt.</v>
      </c>
      <c r="M53" s="67" t="str">
        <f>IF(AND(C53&gt;='Umrechnungskurse und Konstanten'!$C$11,C53&lt;='Umrechnungskurse und Konstanten'!$D$13),"Periode ok.","falsche Periode")</f>
        <v>falsche Periode</v>
      </c>
      <c r="N53" s="8"/>
      <c r="O53" s="8"/>
      <c r="P53" s="8"/>
      <c r="Q53" s="8"/>
      <c r="R53" s="8"/>
      <c r="S53" s="8"/>
      <c r="T53" s="8"/>
    </row>
    <row r="54" spans="2:20" x14ac:dyDescent="0.3">
      <c r="B54" s="56"/>
      <c r="C54" s="38"/>
      <c r="D54" s="38"/>
      <c r="E54" s="45"/>
      <c r="F54" s="40"/>
      <c r="G54" s="52"/>
      <c r="H54" s="42">
        <f t="shared" si="0"/>
        <v>0</v>
      </c>
      <c r="I54" s="43">
        <f>IF(AND(C54&gt;='Umrechnungskurse und Konstanten'!$C$5,C54&lt;='Umrechnungskurse und Konstanten'!$D$5),F54*'Umrechnungskurse und Konstanten'!$E$5,0)+IF(AND(C54&gt;='Umrechnungskurse und Konstanten'!$C$6,C54&lt;='Umrechnungskurse und Konstanten'!$D$6),F54*'Umrechnungskurse und Konstanten'!$E$6,0)+IF(AND(C54&gt;='Umrechnungskurse und Konstanten'!$C$7,C54&lt;='Umrechnungskurse und Konstanten'!$D$7),F54*'Umrechnungskurse und Konstanten'!$E$7,0)+IF(AND(C54&gt;='Umrechnungskurse und Konstanten'!$C$8,C54&lt;='Umrechnungskurse und Konstanten'!$D$8),F54*'Umrechnungskurse und Konstanten'!$E$8,0)+IF(AND(C54&gt;='Umrechnungskurse und Konstanten'!$C$9,C54&lt;='Umrechnungskurse und Konstanten'!$D$9),F54*'Umrechnungskurse und Konstanten'!$E$9,0)+IF(AND(C54&gt;='Umrechnungskurse und Konstanten'!$C$10,C54&lt;='Umrechnungskurse und Konstanten'!$D$10),F54*'Umrechnungskurse und Konstanten'!$E$10,0)+IF(AND(C54&gt;='Umrechnungskurse und Konstanten'!$C$11,C54&lt;='Umrechnungskurse und Konstanten'!$D$11),F54*'Umrechnungskurse und Konstanten'!$E$11,0)+IF(AND(C54&gt;='Umrechnungskurse und Konstanten'!$C$12,C54&lt;='Umrechnungskurse und Konstanten'!$D$12),F54*'Umrechnungskurse und Konstanten'!$E$12,0)+IF(AND(C54&gt;='Umrechnungskurse und Konstanten'!$C$13,C54&lt;='Umrechnungskurse und Konstanten'!$D$13),F54*'Umrechnungskurse und Konstanten'!$E$13,0)+IF(AND(C54&gt;='Umrechnungskurse und Konstanten'!$C$14,C54&lt;='Umrechnungskurse und Konstanten'!$D$14),F54*'Umrechnungskurse und Konstanten'!$E$14,0)+IF(AND(C54&gt;='Umrechnungskurse und Konstanten'!$C$15,C54&lt;='Umrechnungskurse und Konstanten'!$D$15),F54*'Umrechnungskurse und Konstanten'!$E$15,0)+IF(AND(C54&gt;='Umrechnungskurse und Konstanten'!$C$16,C54&lt;='Umrechnungskurse und Konstanten'!$D$16),F54*'Umrechnungskurse und Konstanten'!$E$16,0)</f>
        <v>0</v>
      </c>
      <c r="J54" s="43">
        <f t="shared" si="1"/>
        <v>0</v>
      </c>
      <c r="K54" s="43">
        <f t="shared" si="2"/>
        <v>0</v>
      </c>
      <c r="L54" s="69" t="str">
        <f>IF(OR(G54='Umrechnungskurse und Konstanten'!$E$21,G54='Umrechnungskurse und Konstanten'!$E$22,G54='Umrechnungskurse und Konstanten'!$E$23),"MwSt. Satz ok.","falsche/keine MwSt.")</f>
        <v>falsche/keine MwSt.</v>
      </c>
      <c r="M54" s="67" t="str">
        <f>IF(AND(C54&gt;='Umrechnungskurse und Konstanten'!$C$11,C54&lt;='Umrechnungskurse und Konstanten'!$D$13),"Periode ok.","falsche Periode")</f>
        <v>falsche Periode</v>
      </c>
      <c r="N54" s="8"/>
      <c r="O54" s="8"/>
      <c r="P54" s="8"/>
      <c r="Q54" s="8"/>
      <c r="R54" s="8"/>
      <c r="S54" s="8"/>
      <c r="T54" s="8"/>
    </row>
    <row r="55" spans="2:20" x14ac:dyDescent="0.3">
      <c r="B55" s="56"/>
      <c r="C55" s="38"/>
      <c r="D55" s="38"/>
      <c r="E55" s="45"/>
      <c r="F55" s="40"/>
      <c r="G55" s="52"/>
      <c r="H55" s="42">
        <f t="shared" si="0"/>
        <v>0</v>
      </c>
      <c r="I55" s="43">
        <f>IF(AND(C55&gt;='Umrechnungskurse und Konstanten'!$C$5,C55&lt;='Umrechnungskurse und Konstanten'!$D$5),F55*'Umrechnungskurse und Konstanten'!$E$5,0)+IF(AND(C55&gt;='Umrechnungskurse und Konstanten'!$C$6,C55&lt;='Umrechnungskurse und Konstanten'!$D$6),F55*'Umrechnungskurse und Konstanten'!$E$6,0)+IF(AND(C55&gt;='Umrechnungskurse und Konstanten'!$C$7,C55&lt;='Umrechnungskurse und Konstanten'!$D$7),F55*'Umrechnungskurse und Konstanten'!$E$7,0)+IF(AND(C55&gt;='Umrechnungskurse und Konstanten'!$C$8,C55&lt;='Umrechnungskurse und Konstanten'!$D$8),F55*'Umrechnungskurse und Konstanten'!$E$8,0)+IF(AND(C55&gt;='Umrechnungskurse und Konstanten'!$C$9,C55&lt;='Umrechnungskurse und Konstanten'!$D$9),F55*'Umrechnungskurse und Konstanten'!$E$9,0)+IF(AND(C55&gt;='Umrechnungskurse und Konstanten'!$C$10,C55&lt;='Umrechnungskurse und Konstanten'!$D$10),F55*'Umrechnungskurse und Konstanten'!$E$10,0)+IF(AND(C55&gt;='Umrechnungskurse und Konstanten'!$C$11,C55&lt;='Umrechnungskurse und Konstanten'!$D$11),F55*'Umrechnungskurse und Konstanten'!$E$11,0)+IF(AND(C55&gt;='Umrechnungskurse und Konstanten'!$C$12,C55&lt;='Umrechnungskurse und Konstanten'!$D$12),F55*'Umrechnungskurse und Konstanten'!$E$12,0)+IF(AND(C55&gt;='Umrechnungskurse und Konstanten'!$C$13,C55&lt;='Umrechnungskurse und Konstanten'!$D$13),F55*'Umrechnungskurse und Konstanten'!$E$13,0)+IF(AND(C55&gt;='Umrechnungskurse und Konstanten'!$C$14,C55&lt;='Umrechnungskurse und Konstanten'!$D$14),F55*'Umrechnungskurse und Konstanten'!$E$14,0)+IF(AND(C55&gt;='Umrechnungskurse und Konstanten'!$C$15,C55&lt;='Umrechnungskurse und Konstanten'!$D$15),F55*'Umrechnungskurse und Konstanten'!$E$15,0)+IF(AND(C55&gt;='Umrechnungskurse und Konstanten'!$C$16,C55&lt;='Umrechnungskurse und Konstanten'!$D$16),F55*'Umrechnungskurse und Konstanten'!$E$16,0)</f>
        <v>0</v>
      </c>
      <c r="J55" s="43">
        <f t="shared" si="1"/>
        <v>0</v>
      </c>
      <c r="K55" s="43">
        <f t="shared" si="2"/>
        <v>0</v>
      </c>
      <c r="L55" s="69" t="str">
        <f>IF(OR(G55='Umrechnungskurse und Konstanten'!$E$21,G55='Umrechnungskurse und Konstanten'!$E$22,G55='Umrechnungskurse und Konstanten'!$E$23),"MwSt. Satz ok.","falsche/keine MwSt.")</f>
        <v>falsche/keine MwSt.</v>
      </c>
      <c r="M55" s="67" t="str">
        <f>IF(AND(C55&gt;='Umrechnungskurse und Konstanten'!$C$11,C55&lt;='Umrechnungskurse und Konstanten'!$D$13),"Periode ok.","falsche Periode")</f>
        <v>falsche Periode</v>
      </c>
      <c r="N55" s="8"/>
      <c r="O55" s="8"/>
      <c r="P55" s="8"/>
      <c r="Q55" s="8"/>
      <c r="R55" s="8"/>
      <c r="S55" s="8"/>
      <c r="T55" s="8"/>
    </row>
    <row r="56" spans="2:20" x14ac:dyDescent="0.3">
      <c r="B56" s="56"/>
      <c r="C56" s="38"/>
      <c r="D56" s="38"/>
      <c r="E56" s="45"/>
      <c r="F56" s="40"/>
      <c r="G56" s="52"/>
      <c r="H56" s="42">
        <f t="shared" si="0"/>
        <v>0</v>
      </c>
      <c r="I56" s="43">
        <f>IF(AND(C56&gt;='Umrechnungskurse und Konstanten'!$C$5,C56&lt;='Umrechnungskurse und Konstanten'!$D$5),F56*'Umrechnungskurse und Konstanten'!$E$5,0)+IF(AND(C56&gt;='Umrechnungskurse und Konstanten'!$C$6,C56&lt;='Umrechnungskurse und Konstanten'!$D$6),F56*'Umrechnungskurse und Konstanten'!$E$6,0)+IF(AND(C56&gt;='Umrechnungskurse und Konstanten'!$C$7,C56&lt;='Umrechnungskurse und Konstanten'!$D$7),F56*'Umrechnungskurse und Konstanten'!$E$7,0)+IF(AND(C56&gt;='Umrechnungskurse und Konstanten'!$C$8,C56&lt;='Umrechnungskurse und Konstanten'!$D$8),F56*'Umrechnungskurse und Konstanten'!$E$8,0)+IF(AND(C56&gt;='Umrechnungskurse und Konstanten'!$C$9,C56&lt;='Umrechnungskurse und Konstanten'!$D$9),F56*'Umrechnungskurse und Konstanten'!$E$9,0)+IF(AND(C56&gt;='Umrechnungskurse und Konstanten'!$C$10,C56&lt;='Umrechnungskurse und Konstanten'!$D$10),F56*'Umrechnungskurse und Konstanten'!$E$10,0)+IF(AND(C56&gt;='Umrechnungskurse und Konstanten'!$C$11,C56&lt;='Umrechnungskurse und Konstanten'!$D$11),F56*'Umrechnungskurse und Konstanten'!$E$11,0)+IF(AND(C56&gt;='Umrechnungskurse und Konstanten'!$C$12,C56&lt;='Umrechnungskurse und Konstanten'!$D$12),F56*'Umrechnungskurse und Konstanten'!$E$12,0)+IF(AND(C56&gt;='Umrechnungskurse und Konstanten'!$C$13,C56&lt;='Umrechnungskurse und Konstanten'!$D$13),F56*'Umrechnungskurse und Konstanten'!$E$13,0)+IF(AND(C56&gt;='Umrechnungskurse und Konstanten'!$C$14,C56&lt;='Umrechnungskurse und Konstanten'!$D$14),F56*'Umrechnungskurse und Konstanten'!$E$14,0)+IF(AND(C56&gt;='Umrechnungskurse und Konstanten'!$C$15,C56&lt;='Umrechnungskurse und Konstanten'!$D$15),F56*'Umrechnungskurse und Konstanten'!$E$15,0)+IF(AND(C56&gt;='Umrechnungskurse und Konstanten'!$C$16,C56&lt;='Umrechnungskurse und Konstanten'!$D$16),F56*'Umrechnungskurse und Konstanten'!$E$16,0)</f>
        <v>0</v>
      </c>
      <c r="J56" s="43">
        <f t="shared" si="1"/>
        <v>0</v>
      </c>
      <c r="K56" s="43">
        <f t="shared" si="2"/>
        <v>0</v>
      </c>
      <c r="L56" s="69" t="str">
        <f>IF(OR(G56='Umrechnungskurse und Konstanten'!$E$21,G56='Umrechnungskurse und Konstanten'!$E$22,G56='Umrechnungskurse und Konstanten'!$E$23),"MwSt. Satz ok.","falsche/keine MwSt.")</f>
        <v>falsche/keine MwSt.</v>
      </c>
      <c r="M56" s="67" t="str">
        <f>IF(AND(C56&gt;='Umrechnungskurse und Konstanten'!$C$11,C56&lt;='Umrechnungskurse und Konstanten'!$D$13),"Periode ok.","falsche Periode")</f>
        <v>falsche Periode</v>
      </c>
      <c r="N56" s="8"/>
      <c r="O56" s="8"/>
      <c r="P56" s="8"/>
      <c r="Q56" s="8"/>
      <c r="R56" s="8"/>
      <c r="S56" s="8"/>
      <c r="T56" s="8"/>
    </row>
    <row r="57" spans="2:20" x14ac:dyDescent="0.3">
      <c r="B57" s="56"/>
      <c r="C57" s="38"/>
      <c r="D57" s="38"/>
      <c r="E57" s="45"/>
      <c r="F57" s="40"/>
      <c r="G57" s="52"/>
      <c r="H57" s="42">
        <f t="shared" si="0"/>
        <v>0</v>
      </c>
      <c r="I57" s="43">
        <f>IF(AND(C57&gt;='Umrechnungskurse und Konstanten'!$C$5,C57&lt;='Umrechnungskurse und Konstanten'!$D$5),F57*'Umrechnungskurse und Konstanten'!$E$5,0)+IF(AND(C57&gt;='Umrechnungskurse und Konstanten'!$C$6,C57&lt;='Umrechnungskurse und Konstanten'!$D$6),F57*'Umrechnungskurse und Konstanten'!$E$6,0)+IF(AND(C57&gt;='Umrechnungskurse und Konstanten'!$C$7,C57&lt;='Umrechnungskurse und Konstanten'!$D$7),F57*'Umrechnungskurse und Konstanten'!$E$7,0)+IF(AND(C57&gt;='Umrechnungskurse und Konstanten'!$C$8,C57&lt;='Umrechnungskurse und Konstanten'!$D$8),F57*'Umrechnungskurse und Konstanten'!$E$8,0)+IF(AND(C57&gt;='Umrechnungskurse und Konstanten'!$C$9,C57&lt;='Umrechnungskurse und Konstanten'!$D$9),F57*'Umrechnungskurse und Konstanten'!$E$9,0)+IF(AND(C57&gt;='Umrechnungskurse und Konstanten'!$C$10,C57&lt;='Umrechnungskurse und Konstanten'!$D$10),F57*'Umrechnungskurse und Konstanten'!$E$10,0)+IF(AND(C57&gt;='Umrechnungskurse und Konstanten'!$C$11,C57&lt;='Umrechnungskurse und Konstanten'!$D$11),F57*'Umrechnungskurse und Konstanten'!$E$11,0)+IF(AND(C57&gt;='Umrechnungskurse und Konstanten'!$C$12,C57&lt;='Umrechnungskurse und Konstanten'!$D$12),F57*'Umrechnungskurse und Konstanten'!$E$12,0)+IF(AND(C57&gt;='Umrechnungskurse und Konstanten'!$C$13,C57&lt;='Umrechnungskurse und Konstanten'!$D$13),F57*'Umrechnungskurse und Konstanten'!$E$13,0)+IF(AND(C57&gt;='Umrechnungskurse und Konstanten'!$C$14,C57&lt;='Umrechnungskurse und Konstanten'!$D$14),F57*'Umrechnungskurse und Konstanten'!$E$14,0)+IF(AND(C57&gt;='Umrechnungskurse und Konstanten'!$C$15,C57&lt;='Umrechnungskurse und Konstanten'!$D$15),F57*'Umrechnungskurse und Konstanten'!$E$15,0)+IF(AND(C57&gt;='Umrechnungskurse und Konstanten'!$C$16,C57&lt;='Umrechnungskurse und Konstanten'!$D$16),F57*'Umrechnungskurse und Konstanten'!$E$16,0)</f>
        <v>0</v>
      </c>
      <c r="J57" s="43">
        <f t="shared" si="1"/>
        <v>0</v>
      </c>
      <c r="K57" s="43">
        <f t="shared" si="2"/>
        <v>0</v>
      </c>
      <c r="L57" s="69" t="str">
        <f>IF(OR(G57='Umrechnungskurse und Konstanten'!$E$21,G57='Umrechnungskurse und Konstanten'!$E$22,G57='Umrechnungskurse und Konstanten'!$E$23),"MwSt. Satz ok.","falsche/keine MwSt.")</f>
        <v>falsche/keine MwSt.</v>
      </c>
      <c r="M57" s="67" t="str">
        <f>IF(AND(C57&gt;='Umrechnungskurse und Konstanten'!$C$11,C57&lt;='Umrechnungskurse und Konstanten'!$D$13),"Periode ok.","falsche Periode")</f>
        <v>falsche Periode</v>
      </c>
      <c r="N57" s="8"/>
      <c r="O57" s="8"/>
      <c r="P57" s="8"/>
      <c r="Q57" s="8"/>
      <c r="R57" s="8"/>
      <c r="S57" s="8"/>
      <c r="T57" s="8"/>
    </row>
    <row r="58" spans="2:20" x14ac:dyDescent="0.3">
      <c r="B58" s="56"/>
      <c r="C58" s="38"/>
      <c r="D58" s="38"/>
      <c r="E58" s="45"/>
      <c r="F58" s="40"/>
      <c r="G58" s="52"/>
      <c r="H58" s="42">
        <f t="shared" si="0"/>
        <v>0</v>
      </c>
      <c r="I58" s="43">
        <f>IF(AND(C58&gt;='Umrechnungskurse und Konstanten'!$C$5,C58&lt;='Umrechnungskurse und Konstanten'!$D$5),F58*'Umrechnungskurse und Konstanten'!$E$5,0)+IF(AND(C58&gt;='Umrechnungskurse und Konstanten'!$C$6,C58&lt;='Umrechnungskurse und Konstanten'!$D$6),F58*'Umrechnungskurse und Konstanten'!$E$6,0)+IF(AND(C58&gt;='Umrechnungskurse und Konstanten'!$C$7,C58&lt;='Umrechnungskurse und Konstanten'!$D$7),F58*'Umrechnungskurse und Konstanten'!$E$7,0)+IF(AND(C58&gt;='Umrechnungskurse und Konstanten'!$C$8,C58&lt;='Umrechnungskurse und Konstanten'!$D$8),F58*'Umrechnungskurse und Konstanten'!$E$8,0)+IF(AND(C58&gt;='Umrechnungskurse und Konstanten'!$C$9,C58&lt;='Umrechnungskurse und Konstanten'!$D$9),F58*'Umrechnungskurse und Konstanten'!$E$9,0)+IF(AND(C58&gt;='Umrechnungskurse und Konstanten'!$C$10,C58&lt;='Umrechnungskurse und Konstanten'!$D$10),F58*'Umrechnungskurse und Konstanten'!$E$10,0)+IF(AND(C58&gt;='Umrechnungskurse und Konstanten'!$C$11,C58&lt;='Umrechnungskurse und Konstanten'!$D$11),F58*'Umrechnungskurse und Konstanten'!$E$11,0)+IF(AND(C58&gt;='Umrechnungskurse und Konstanten'!$C$12,C58&lt;='Umrechnungskurse und Konstanten'!$D$12),F58*'Umrechnungskurse und Konstanten'!$E$12,0)+IF(AND(C58&gt;='Umrechnungskurse und Konstanten'!$C$13,C58&lt;='Umrechnungskurse und Konstanten'!$D$13),F58*'Umrechnungskurse und Konstanten'!$E$13,0)+IF(AND(C58&gt;='Umrechnungskurse und Konstanten'!$C$14,C58&lt;='Umrechnungskurse und Konstanten'!$D$14),F58*'Umrechnungskurse und Konstanten'!$E$14,0)+IF(AND(C58&gt;='Umrechnungskurse und Konstanten'!$C$15,C58&lt;='Umrechnungskurse und Konstanten'!$D$15),F58*'Umrechnungskurse und Konstanten'!$E$15,0)+IF(AND(C58&gt;='Umrechnungskurse und Konstanten'!$C$16,C58&lt;='Umrechnungskurse und Konstanten'!$D$16),F58*'Umrechnungskurse und Konstanten'!$E$16,0)</f>
        <v>0</v>
      </c>
      <c r="J58" s="43">
        <f t="shared" si="1"/>
        <v>0</v>
      </c>
      <c r="K58" s="43">
        <f t="shared" si="2"/>
        <v>0</v>
      </c>
      <c r="L58" s="69" t="str">
        <f>IF(OR(G58='Umrechnungskurse und Konstanten'!$E$21,G58='Umrechnungskurse und Konstanten'!$E$22,G58='Umrechnungskurse und Konstanten'!$E$23),"MwSt. Satz ok.","falsche/keine MwSt.")</f>
        <v>falsche/keine MwSt.</v>
      </c>
      <c r="M58" s="67" t="str">
        <f>IF(AND(C58&gt;='Umrechnungskurse und Konstanten'!$C$11,C58&lt;='Umrechnungskurse und Konstanten'!$D$13),"Periode ok.","falsche Periode")</f>
        <v>falsche Periode</v>
      </c>
      <c r="N58" s="8"/>
      <c r="O58" s="8"/>
      <c r="P58" s="8"/>
      <c r="Q58" s="8"/>
      <c r="R58" s="8"/>
      <c r="S58" s="8"/>
      <c r="T58" s="8"/>
    </row>
    <row r="59" spans="2:20" x14ac:dyDescent="0.3">
      <c r="B59" s="56"/>
      <c r="C59" s="38"/>
      <c r="D59" s="38"/>
      <c r="E59" s="45"/>
      <c r="F59" s="40"/>
      <c r="G59" s="52"/>
      <c r="H59" s="42">
        <f t="shared" si="0"/>
        <v>0</v>
      </c>
      <c r="I59" s="43">
        <f>IF(AND(C59&gt;='Umrechnungskurse und Konstanten'!$C$5,C59&lt;='Umrechnungskurse und Konstanten'!$D$5),F59*'Umrechnungskurse und Konstanten'!$E$5,0)+IF(AND(C59&gt;='Umrechnungskurse und Konstanten'!$C$6,C59&lt;='Umrechnungskurse und Konstanten'!$D$6),F59*'Umrechnungskurse und Konstanten'!$E$6,0)+IF(AND(C59&gt;='Umrechnungskurse und Konstanten'!$C$7,C59&lt;='Umrechnungskurse und Konstanten'!$D$7),F59*'Umrechnungskurse und Konstanten'!$E$7,0)+IF(AND(C59&gt;='Umrechnungskurse und Konstanten'!$C$8,C59&lt;='Umrechnungskurse und Konstanten'!$D$8),F59*'Umrechnungskurse und Konstanten'!$E$8,0)+IF(AND(C59&gt;='Umrechnungskurse und Konstanten'!$C$9,C59&lt;='Umrechnungskurse und Konstanten'!$D$9),F59*'Umrechnungskurse und Konstanten'!$E$9,0)+IF(AND(C59&gt;='Umrechnungskurse und Konstanten'!$C$10,C59&lt;='Umrechnungskurse und Konstanten'!$D$10),F59*'Umrechnungskurse und Konstanten'!$E$10,0)+IF(AND(C59&gt;='Umrechnungskurse und Konstanten'!$C$11,C59&lt;='Umrechnungskurse und Konstanten'!$D$11),F59*'Umrechnungskurse und Konstanten'!$E$11,0)+IF(AND(C59&gt;='Umrechnungskurse und Konstanten'!$C$12,C59&lt;='Umrechnungskurse und Konstanten'!$D$12),F59*'Umrechnungskurse und Konstanten'!$E$12,0)+IF(AND(C59&gt;='Umrechnungskurse und Konstanten'!$C$13,C59&lt;='Umrechnungskurse und Konstanten'!$D$13),F59*'Umrechnungskurse und Konstanten'!$E$13,0)+IF(AND(C59&gt;='Umrechnungskurse und Konstanten'!$C$14,C59&lt;='Umrechnungskurse und Konstanten'!$D$14),F59*'Umrechnungskurse und Konstanten'!$E$14,0)+IF(AND(C59&gt;='Umrechnungskurse und Konstanten'!$C$15,C59&lt;='Umrechnungskurse und Konstanten'!$D$15),F59*'Umrechnungskurse und Konstanten'!$E$15,0)+IF(AND(C59&gt;='Umrechnungskurse und Konstanten'!$C$16,C59&lt;='Umrechnungskurse und Konstanten'!$D$16),F59*'Umrechnungskurse und Konstanten'!$E$16,0)</f>
        <v>0</v>
      </c>
      <c r="J59" s="43">
        <f t="shared" si="1"/>
        <v>0</v>
      </c>
      <c r="K59" s="43">
        <f t="shared" si="2"/>
        <v>0</v>
      </c>
      <c r="L59" s="69" t="str">
        <f>IF(OR(G59='Umrechnungskurse und Konstanten'!$E$21,G59='Umrechnungskurse und Konstanten'!$E$22,G59='Umrechnungskurse und Konstanten'!$E$23),"MwSt. Satz ok.","falsche/keine MwSt.")</f>
        <v>falsche/keine MwSt.</v>
      </c>
      <c r="M59" s="67" t="str">
        <f>IF(AND(C59&gt;='Umrechnungskurse und Konstanten'!$C$11,C59&lt;='Umrechnungskurse und Konstanten'!$D$13),"Periode ok.","falsche Periode")</f>
        <v>falsche Periode</v>
      </c>
      <c r="N59" s="8"/>
      <c r="O59" s="8"/>
      <c r="P59" s="8"/>
      <c r="Q59" s="8"/>
      <c r="R59" s="8"/>
      <c r="S59" s="8"/>
      <c r="T59" s="8"/>
    </row>
    <row r="60" spans="2:20" x14ac:dyDescent="0.3">
      <c r="B60" s="56"/>
      <c r="C60" s="38"/>
      <c r="D60" s="38"/>
      <c r="E60" s="45"/>
      <c r="F60" s="40"/>
      <c r="G60" s="52"/>
      <c r="H60" s="42">
        <f t="shared" si="0"/>
        <v>0</v>
      </c>
      <c r="I60" s="43">
        <f>IF(AND(C60&gt;='Umrechnungskurse und Konstanten'!$C$5,C60&lt;='Umrechnungskurse und Konstanten'!$D$5),F60*'Umrechnungskurse und Konstanten'!$E$5,0)+IF(AND(C60&gt;='Umrechnungskurse und Konstanten'!$C$6,C60&lt;='Umrechnungskurse und Konstanten'!$D$6),F60*'Umrechnungskurse und Konstanten'!$E$6,0)+IF(AND(C60&gt;='Umrechnungskurse und Konstanten'!$C$7,C60&lt;='Umrechnungskurse und Konstanten'!$D$7),F60*'Umrechnungskurse und Konstanten'!$E$7,0)+IF(AND(C60&gt;='Umrechnungskurse und Konstanten'!$C$8,C60&lt;='Umrechnungskurse und Konstanten'!$D$8),F60*'Umrechnungskurse und Konstanten'!$E$8,0)+IF(AND(C60&gt;='Umrechnungskurse und Konstanten'!$C$9,C60&lt;='Umrechnungskurse und Konstanten'!$D$9),F60*'Umrechnungskurse und Konstanten'!$E$9,0)+IF(AND(C60&gt;='Umrechnungskurse und Konstanten'!$C$10,C60&lt;='Umrechnungskurse und Konstanten'!$D$10),F60*'Umrechnungskurse und Konstanten'!$E$10,0)+IF(AND(C60&gt;='Umrechnungskurse und Konstanten'!$C$11,C60&lt;='Umrechnungskurse und Konstanten'!$D$11),F60*'Umrechnungskurse und Konstanten'!$E$11,0)+IF(AND(C60&gt;='Umrechnungskurse und Konstanten'!$C$12,C60&lt;='Umrechnungskurse und Konstanten'!$D$12),F60*'Umrechnungskurse und Konstanten'!$E$12,0)+IF(AND(C60&gt;='Umrechnungskurse und Konstanten'!$C$13,C60&lt;='Umrechnungskurse und Konstanten'!$D$13),F60*'Umrechnungskurse und Konstanten'!$E$13,0)+IF(AND(C60&gt;='Umrechnungskurse und Konstanten'!$C$14,C60&lt;='Umrechnungskurse und Konstanten'!$D$14),F60*'Umrechnungskurse und Konstanten'!$E$14,0)+IF(AND(C60&gt;='Umrechnungskurse und Konstanten'!$C$15,C60&lt;='Umrechnungskurse und Konstanten'!$D$15),F60*'Umrechnungskurse und Konstanten'!$E$15,0)+IF(AND(C60&gt;='Umrechnungskurse und Konstanten'!$C$16,C60&lt;='Umrechnungskurse und Konstanten'!$D$16),F60*'Umrechnungskurse und Konstanten'!$E$16,0)</f>
        <v>0</v>
      </c>
      <c r="J60" s="43">
        <f t="shared" si="1"/>
        <v>0</v>
      </c>
      <c r="K60" s="43">
        <f t="shared" si="2"/>
        <v>0</v>
      </c>
      <c r="L60" s="69" t="str">
        <f>IF(OR(G60='Umrechnungskurse und Konstanten'!$E$21,G60='Umrechnungskurse und Konstanten'!$E$22,G60='Umrechnungskurse und Konstanten'!$E$23),"MwSt. Satz ok.","falsche/keine MwSt.")</f>
        <v>falsche/keine MwSt.</v>
      </c>
      <c r="M60" s="67" t="str">
        <f>IF(AND(C60&gt;='Umrechnungskurse und Konstanten'!$C$11,C60&lt;='Umrechnungskurse und Konstanten'!$D$13),"Periode ok.","falsche Periode")</f>
        <v>falsche Periode</v>
      </c>
      <c r="N60" s="8"/>
      <c r="O60" s="8"/>
      <c r="P60" s="8"/>
      <c r="Q60" s="8"/>
      <c r="R60" s="8"/>
      <c r="S60" s="8"/>
      <c r="T60" s="8"/>
    </row>
    <row r="61" spans="2:20" x14ac:dyDescent="0.3">
      <c r="B61" s="56"/>
      <c r="C61" s="38"/>
      <c r="D61" s="38"/>
      <c r="E61" s="45"/>
      <c r="F61" s="40"/>
      <c r="G61" s="52"/>
      <c r="H61" s="42">
        <f t="shared" si="0"/>
        <v>0</v>
      </c>
      <c r="I61" s="43">
        <f>IF(AND(C61&gt;='Umrechnungskurse und Konstanten'!$C$5,C61&lt;='Umrechnungskurse und Konstanten'!$D$5),F61*'Umrechnungskurse und Konstanten'!$E$5,0)+IF(AND(C61&gt;='Umrechnungskurse und Konstanten'!$C$6,C61&lt;='Umrechnungskurse und Konstanten'!$D$6),F61*'Umrechnungskurse und Konstanten'!$E$6,0)+IF(AND(C61&gt;='Umrechnungskurse und Konstanten'!$C$7,C61&lt;='Umrechnungskurse und Konstanten'!$D$7),F61*'Umrechnungskurse und Konstanten'!$E$7,0)+IF(AND(C61&gt;='Umrechnungskurse und Konstanten'!$C$8,C61&lt;='Umrechnungskurse und Konstanten'!$D$8),F61*'Umrechnungskurse und Konstanten'!$E$8,0)+IF(AND(C61&gt;='Umrechnungskurse und Konstanten'!$C$9,C61&lt;='Umrechnungskurse und Konstanten'!$D$9),F61*'Umrechnungskurse und Konstanten'!$E$9,0)+IF(AND(C61&gt;='Umrechnungskurse und Konstanten'!$C$10,C61&lt;='Umrechnungskurse und Konstanten'!$D$10),F61*'Umrechnungskurse und Konstanten'!$E$10,0)+IF(AND(C61&gt;='Umrechnungskurse und Konstanten'!$C$11,C61&lt;='Umrechnungskurse und Konstanten'!$D$11),F61*'Umrechnungskurse und Konstanten'!$E$11,0)+IF(AND(C61&gt;='Umrechnungskurse und Konstanten'!$C$12,C61&lt;='Umrechnungskurse und Konstanten'!$D$12),F61*'Umrechnungskurse und Konstanten'!$E$12,0)+IF(AND(C61&gt;='Umrechnungskurse und Konstanten'!$C$13,C61&lt;='Umrechnungskurse und Konstanten'!$D$13),F61*'Umrechnungskurse und Konstanten'!$E$13,0)+IF(AND(C61&gt;='Umrechnungskurse und Konstanten'!$C$14,C61&lt;='Umrechnungskurse und Konstanten'!$D$14),F61*'Umrechnungskurse und Konstanten'!$E$14,0)+IF(AND(C61&gt;='Umrechnungskurse und Konstanten'!$C$15,C61&lt;='Umrechnungskurse und Konstanten'!$D$15),F61*'Umrechnungskurse und Konstanten'!$E$15,0)+IF(AND(C61&gt;='Umrechnungskurse und Konstanten'!$C$16,C61&lt;='Umrechnungskurse und Konstanten'!$D$16),F61*'Umrechnungskurse und Konstanten'!$E$16,0)</f>
        <v>0</v>
      </c>
      <c r="J61" s="43">
        <f t="shared" si="1"/>
        <v>0</v>
      </c>
      <c r="K61" s="43">
        <f t="shared" si="2"/>
        <v>0</v>
      </c>
      <c r="L61" s="69" t="str">
        <f>IF(OR(G61='Umrechnungskurse und Konstanten'!$E$21,G61='Umrechnungskurse und Konstanten'!$E$22,G61='Umrechnungskurse und Konstanten'!$E$23),"MwSt. Satz ok.","falsche/keine MwSt.")</f>
        <v>falsche/keine MwSt.</v>
      </c>
      <c r="M61" s="67" t="str">
        <f>IF(AND(C61&gt;='Umrechnungskurse und Konstanten'!$C$11,C61&lt;='Umrechnungskurse und Konstanten'!$D$13),"Periode ok.","falsche Periode")</f>
        <v>falsche Periode</v>
      </c>
      <c r="N61" s="8"/>
      <c r="O61" s="8"/>
      <c r="P61" s="8"/>
      <c r="Q61" s="8"/>
      <c r="R61" s="8"/>
      <c r="S61" s="8"/>
      <c r="T61" s="8"/>
    </row>
    <row r="62" spans="2:20" x14ac:dyDescent="0.3">
      <c r="B62" s="56"/>
      <c r="C62" s="38"/>
      <c r="D62" s="38"/>
      <c r="E62" s="45"/>
      <c r="F62" s="40"/>
      <c r="G62" s="52"/>
      <c r="H62" s="42">
        <f t="shared" si="0"/>
        <v>0</v>
      </c>
      <c r="I62" s="43">
        <f>IF(AND(C62&gt;='Umrechnungskurse und Konstanten'!$C$5,C62&lt;='Umrechnungskurse und Konstanten'!$D$5),F62*'Umrechnungskurse und Konstanten'!$E$5,0)+IF(AND(C62&gt;='Umrechnungskurse und Konstanten'!$C$6,C62&lt;='Umrechnungskurse und Konstanten'!$D$6),F62*'Umrechnungskurse und Konstanten'!$E$6,0)+IF(AND(C62&gt;='Umrechnungskurse und Konstanten'!$C$7,C62&lt;='Umrechnungskurse und Konstanten'!$D$7),F62*'Umrechnungskurse und Konstanten'!$E$7,0)+IF(AND(C62&gt;='Umrechnungskurse und Konstanten'!$C$8,C62&lt;='Umrechnungskurse und Konstanten'!$D$8),F62*'Umrechnungskurse und Konstanten'!$E$8,0)+IF(AND(C62&gt;='Umrechnungskurse und Konstanten'!$C$9,C62&lt;='Umrechnungskurse und Konstanten'!$D$9),F62*'Umrechnungskurse und Konstanten'!$E$9,0)+IF(AND(C62&gt;='Umrechnungskurse und Konstanten'!$C$10,C62&lt;='Umrechnungskurse und Konstanten'!$D$10),F62*'Umrechnungskurse und Konstanten'!$E$10,0)+IF(AND(C62&gt;='Umrechnungskurse und Konstanten'!$C$11,C62&lt;='Umrechnungskurse und Konstanten'!$D$11),F62*'Umrechnungskurse und Konstanten'!$E$11,0)+IF(AND(C62&gt;='Umrechnungskurse und Konstanten'!$C$12,C62&lt;='Umrechnungskurse und Konstanten'!$D$12),F62*'Umrechnungskurse und Konstanten'!$E$12,0)+IF(AND(C62&gt;='Umrechnungskurse und Konstanten'!$C$13,C62&lt;='Umrechnungskurse und Konstanten'!$D$13),F62*'Umrechnungskurse und Konstanten'!$E$13,0)+IF(AND(C62&gt;='Umrechnungskurse und Konstanten'!$C$14,C62&lt;='Umrechnungskurse und Konstanten'!$D$14),F62*'Umrechnungskurse und Konstanten'!$E$14,0)+IF(AND(C62&gt;='Umrechnungskurse und Konstanten'!$C$15,C62&lt;='Umrechnungskurse und Konstanten'!$D$15),F62*'Umrechnungskurse und Konstanten'!$E$15,0)+IF(AND(C62&gt;='Umrechnungskurse und Konstanten'!$C$16,C62&lt;='Umrechnungskurse und Konstanten'!$D$16),F62*'Umrechnungskurse und Konstanten'!$E$16,0)</f>
        <v>0</v>
      </c>
      <c r="J62" s="43">
        <f t="shared" si="1"/>
        <v>0</v>
      </c>
      <c r="K62" s="43">
        <f t="shared" si="2"/>
        <v>0</v>
      </c>
      <c r="L62" s="69" t="str">
        <f>IF(OR(G62='Umrechnungskurse und Konstanten'!$E$21,G62='Umrechnungskurse und Konstanten'!$E$22,G62='Umrechnungskurse und Konstanten'!$E$23),"MwSt. Satz ok.","falsche/keine MwSt.")</f>
        <v>falsche/keine MwSt.</v>
      </c>
      <c r="M62" s="67" t="str">
        <f>IF(AND(C62&gt;='Umrechnungskurse und Konstanten'!$C$11,C62&lt;='Umrechnungskurse und Konstanten'!$D$13),"Periode ok.","falsche Periode")</f>
        <v>falsche Periode</v>
      </c>
      <c r="N62" s="8"/>
      <c r="O62" s="8"/>
      <c r="P62" s="8"/>
      <c r="Q62" s="8"/>
      <c r="R62" s="8"/>
      <c r="S62" s="8"/>
      <c r="T62" s="8"/>
    </row>
    <row r="63" spans="2:20" x14ac:dyDescent="0.3">
      <c r="B63" s="56"/>
      <c r="C63" s="38"/>
      <c r="D63" s="38"/>
      <c r="E63" s="45"/>
      <c r="F63" s="40"/>
      <c r="G63" s="52"/>
      <c r="H63" s="42">
        <f t="shared" si="0"/>
        <v>0</v>
      </c>
      <c r="I63" s="43">
        <f>IF(AND(C63&gt;='Umrechnungskurse und Konstanten'!$C$5,C63&lt;='Umrechnungskurse und Konstanten'!$D$5),F63*'Umrechnungskurse und Konstanten'!$E$5,0)+IF(AND(C63&gt;='Umrechnungskurse und Konstanten'!$C$6,C63&lt;='Umrechnungskurse und Konstanten'!$D$6),F63*'Umrechnungskurse und Konstanten'!$E$6,0)+IF(AND(C63&gt;='Umrechnungskurse und Konstanten'!$C$7,C63&lt;='Umrechnungskurse und Konstanten'!$D$7),F63*'Umrechnungskurse und Konstanten'!$E$7,0)+IF(AND(C63&gt;='Umrechnungskurse und Konstanten'!$C$8,C63&lt;='Umrechnungskurse und Konstanten'!$D$8),F63*'Umrechnungskurse und Konstanten'!$E$8,0)+IF(AND(C63&gt;='Umrechnungskurse und Konstanten'!$C$9,C63&lt;='Umrechnungskurse und Konstanten'!$D$9),F63*'Umrechnungskurse und Konstanten'!$E$9,0)+IF(AND(C63&gt;='Umrechnungskurse und Konstanten'!$C$10,C63&lt;='Umrechnungskurse und Konstanten'!$D$10),F63*'Umrechnungskurse und Konstanten'!$E$10,0)+IF(AND(C63&gt;='Umrechnungskurse und Konstanten'!$C$11,C63&lt;='Umrechnungskurse und Konstanten'!$D$11),F63*'Umrechnungskurse und Konstanten'!$E$11,0)+IF(AND(C63&gt;='Umrechnungskurse und Konstanten'!$C$12,C63&lt;='Umrechnungskurse und Konstanten'!$D$12),F63*'Umrechnungskurse und Konstanten'!$E$12,0)+IF(AND(C63&gt;='Umrechnungskurse und Konstanten'!$C$13,C63&lt;='Umrechnungskurse und Konstanten'!$D$13),F63*'Umrechnungskurse und Konstanten'!$E$13,0)+IF(AND(C63&gt;='Umrechnungskurse und Konstanten'!$C$14,C63&lt;='Umrechnungskurse und Konstanten'!$D$14),F63*'Umrechnungskurse und Konstanten'!$E$14,0)+IF(AND(C63&gt;='Umrechnungskurse und Konstanten'!$C$15,C63&lt;='Umrechnungskurse und Konstanten'!$D$15),F63*'Umrechnungskurse und Konstanten'!$E$15,0)+IF(AND(C63&gt;='Umrechnungskurse und Konstanten'!$C$16,C63&lt;='Umrechnungskurse und Konstanten'!$D$16),F63*'Umrechnungskurse und Konstanten'!$E$16,0)</f>
        <v>0</v>
      </c>
      <c r="J63" s="43">
        <f t="shared" si="1"/>
        <v>0</v>
      </c>
      <c r="K63" s="43">
        <f t="shared" si="2"/>
        <v>0</v>
      </c>
      <c r="L63" s="69" t="str">
        <f>IF(OR(G63='Umrechnungskurse und Konstanten'!$E$21,G63='Umrechnungskurse und Konstanten'!$E$22,G63='Umrechnungskurse und Konstanten'!$E$23),"MwSt. Satz ok.","falsche/keine MwSt.")</f>
        <v>falsche/keine MwSt.</v>
      </c>
      <c r="M63" s="67" t="str">
        <f>IF(AND(C63&gt;='Umrechnungskurse und Konstanten'!$C$11,C63&lt;='Umrechnungskurse und Konstanten'!$D$13),"Periode ok.","falsche Periode")</f>
        <v>falsche Periode</v>
      </c>
      <c r="N63" s="8"/>
      <c r="O63" s="8"/>
      <c r="P63" s="8"/>
      <c r="Q63" s="8"/>
      <c r="R63" s="8"/>
      <c r="S63" s="8"/>
      <c r="T63" s="8"/>
    </row>
    <row r="64" spans="2:20" x14ac:dyDescent="0.3">
      <c r="B64" s="56"/>
      <c r="C64" s="38"/>
      <c r="D64" s="38"/>
      <c r="E64" s="45"/>
      <c r="F64" s="40"/>
      <c r="G64" s="52"/>
      <c r="H64" s="42">
        <f t="shared" si="0"/>
        <v>0</v>
      </c>
      <c r="I64" s="43">
        <f>IF(AND(C64&gt;='Umrechnungskurse und Konstanten'!$C$5,C64&lt;='Umrechnungskurse und Konstanten'!$D$5),F64*'Umrechnungskurse und Konstanten'!$E$5,0)+IF(AND(C64&gt;='Umrechnungskurse und Konstanten'!$C$6,C64&lt;='Umrechnungskurse und Konstanten'!$D$6),F64*'Umrechnungskurse und Konstanten'!$E$6,0)+IF(AND(C64&gt;='Umrechnungskurse und Konstanten'!$C$7,C64&lt;='Umrechnungskurse und Konstanten'!$D$7),F64*'Umrechnungskurse und Konstanten'!$E$7,0)+IF(AND(C64&gt;='Umrechnungskurse und Konstanten'!$C$8,C64&lt;='Umrechnungskurse und Konstanten'!$D$8),F64*'Umrechnungskurse und Konstanten'!$E$8,0)+IF(AND(C64&gt;='Umrechnungskurse und Konstanten'!$C$9,C64&lt;='Umrechnungskurse und Konstanten'!$D$9),F64*'Umrechnungskurse und Konstanten'!$E$9,0)+IF(AND(C64&gt;='Umrechnungskurse und Konstanten'!$C$10,C64&lt;='Umrechnungskurse und Konstanten'!$D$10),F64*'Umrechnungskurse und Konstanten'!$E$10,0)+IF(AND(C64&gt;='Umrechnungskurse und Konstanten'!$C$11,C64&lt;='Umrechnungskurse und Konstanten'!$D$11),F64*'Umrechnungskurse und Konstanten'!$E$11,0)+IF(AND(C64&gt;='Umrechnungskurse und Konstanten'!$C$12,C64&lt;='Umrechnungskurse und Konstanten'!$D$12),F64*'Umrechnungskurse und Konstanten'!$E$12,0)+IF(AND(C64&gt;='Umrechnungskurse und Konstanten'!$C$13,C64&lt;='Umrechnungskurse und Konstanten'!$D$13),F64*'Umrechnungskurse und Konstanten'!$E$13,0)+IF(AND(C64&gt;='Umrechnungskurse und Konstanten'!$C$14,C64&lt;='Umrechnungskurse und Konstanten'!$D$14),F64*'Umrechnungskurse und Konstanten'!$E$14,0)+IF(AND(C64&gt;='Umrechnungskurse und Konstanten'!$C$15,C64&lt;='Umrechnungskurse und Konstanten'!$D$15),F64*'Umrechnungskurse und Konstanten'!$E$15,0)+IF(AND(C64&gt;='Umrechnungskurse und Konstanten'!$C$16,C64&lt;='Umrechnungskurse und Konstanten'!$D$16),F64*'Umrechnungskurse und Konstanten'!$E$16,0)</f>
        <v>0</v>
      </c>
      <c r="J64" s="43">
        <f t="shared" si="1"/>
        <v>0</v>
      </c>
      <c r="K64" s="43">
        <f t="shared" si="2"/>
        <v>0</v>
      </c>
      <c r="L64" s="69" t="str">
        <f>IF(OR(G64='Umrechnungskurse und Konstanten'!$E$21,G64='Umrechnungskurse und Konstanten'!$E$22,G64='Umrechnungskurse und Konstanten'!$E$23),"MwSt. Satz ok.","falsche/keine MwSt.")</f>
        <v>falsche/keine MwSt.</v>
      </c>
      <c r="M64" s="67" t="str">
        <f>IF(AND(C64&gt;='Umrechnungskurse und Konstanten'!$C$11,C64&lt;='Umrechnungskurse und Konstanten'!$D$13),"Periode ok.","falsche Periode")</f>
        <v>falsche Periode</v>
      </c>
      <c r="N64" s="8"/>
      <c r="O64" s="8"/>
      <c r="P64" s="8"/>
      <c r="Q64" s="8"/>
      <c r="R64" s="8"/>
      <c r="S64" s="8"/>
      <c r="T64" s="8"/>
    </row>
    <row r="65" spans="2:20" x14ac:dyDescent="0.3">
      <c r="B65" s="56"/>
      <c r="C65" s="38"/>
      <c r="D65" s="38"/>
      <c r="E65" s="45"/>
      <c r="F65" s="40"/>
      <c r="G65" s="52"/>
      <c r="H65" s="42">
        <f t="shared" si="0"/>
        <v>0</v>
      </c>
      <c r="I65" s="43">
        <f>IF(AND(C65&gt;='Umrechnungskurse und Konstanten'!$C$5,C65&lt;='Umrechnungskurse und Konstanten'!$D$5),F65*'Umrechnungskurse und Konstanten'!$E$5,0)+IF(AND(C65&gt;='Umrechnungskurse und Konstanten'!$C$6,C65&lt;='Umrechnungskurse und Konstanten'!$D$6),F65*'Umrechnungskurse und Konstanten'!$E$6,0)+IF(AND(C65&gt;='Umrechnungskurse und Konstanten'!$C$7,C65&lt;='Umrechnungskurse und Konstanten'!$D$7),F65*'Umrechnungskurse und Konstanten'!$E$7,0)+IF(AND(C65&gt;='Umrechnungskurse und Konstanten'!$C$8,C65&lt;='Umrechnungskurse und Konstanten'!$D$8),F65*'Umrechnungskurse und Konstanten'!$E$8,0)+IF(AND(C65&gt;='Umrechnungskurse und Konstanten'!$C$9,C65&lt;='Umrechnungskurse und Konstanten'!$D$9),F65*'Umrechnungskurse und Konstanten'!$E$9,0)+IF(AND(C65&gt;='Umrechnungskurse und Konstanten'!$C$10,C65&lt;='Umrechnungskurse und Konstanten'!$D$10),F65*'Umrechnungskurse und Konstanten'!$E$10,0)+IF(AND(C65&gt;='Umrechnungskurse und Konstanten'!$C$11,C65&lt;='Umrechnungskurse und Konstanten'!$D$11),F65*'Umrechnungskurse und Konstanten'!$E$11,0)+IF(AND(C65&gt;='Umrechnungskurse und Konstanten'!$C$12,C65&lt;='Umrechnungskurse und Konstanten'!$D$12),F65*'Umrechnungskurse und Konstanten'!$E$12,0)+IF(AND(C65&gt;='Umrechnungskurse und Konstanten'!$C$13,C65&lt;='Umrechnungskurse und Konstanten'!$D$13),F65*'Umrechnungskurse und Konstanten'!$E$13,0)+IF(AND(C65&gt;='Umrechnungskurse und Konstanten'!$C$14,C65&lt;='Umrechnungskurse und Konstanten'!$D$14),F65*'Umrechnungskurse und Konstanten'!$E$14,0)+IF(AND(C65&gt;='Umrechnungskurse und Konstanten'!$C$15,C65&lt;='Umrechnungskurse und Konstanten'!$D$15),F65*'Umrechnungskurse und Konstanten'!$E$15,0)+IF(AND(C65&gt;='Umrechnungskurse und Konstanten'!$C$16,C65&lt;='Umrechnungskurse und Konstanten'!$D$16),F65*'Umrechnungskurse und Konstanten'!$E$16,0)</f>
        <v>0</v>
      </c>
      <c r="J65" s="43">
        <f t="shared" si="1"/>
        <v>0</v>
      </c>
      <c r="K65" s="43">
        <f t="shared" si="2"/>
        <v>0</v>
      </c>
      <c r="L65" s="69" t="str">
        <f>IF(OR(G65='Umrechnungskurse und Konstanten'!$E$21,G65='Umrechnungskurse und Konstanten'!$E$22,G65='Umrechnungskurse und Konstanten'!$E$23),"MwSt. Satz ok.","falsche/keine MwSt.")</f>
        <v>falsche/keine MwSt.</v>
      </c>
      <c r="M65" s="67" t="str">
        <f>IF(AND(C65&gt;='Umrechnungskurse und Konstanten'!$C$11,C65&lt;='Umrechnungskurse und Konstanten'!$D$13),"Periode ok.","falsche Periode")</f>
        <v>falsche Periode</v>
      </c>
      <c r="N65" s="8"/>
      <c r="O65" s="8"/>
      <c r="P65" s="8"/>
      <c r="Q65" s="8"/>
      <c r="R65" s="8"/>
      <c r="S65" s="8"/>
      <c r="T65" s="8"/>
    </row>
    <row r="66" spans="2:20" x14ac:dyDescent="0.3">
      <c r="B66" s="56"/>
      <c r="C66" s="38"/>
      <c r="D66" s="38"/>
      <c r="E66" s="45"/>
      <c r="F66" s="40"/>
      <c r="G66" s="52"/>
      <c r="H66" s="42">
        <f t="shared" si="0"/>
        <v>0</v>
      </c>
      <c r="I66" s="43">
        <f>IF(AND(C66&gt;='Umrechnungskurse und Konstanten'!$C$5,C66&lt;='Umrechnungskurse und Konstanten'!$D$5),F66*'Umrechnungskurse und Konstanten'!$E$5,0)+IF(AND(C66&gt;='Umrechnungskurse und Konstanten'!$C$6,C66&lt;='Umrechnungskurse und Konstanten'!$D$6),F66*'Umrechnungskurse und Konstanten'!$E$6,0)+IF(AND(C66&gt;='Umrechnungskurse und Konstanten'!$C$7,C66&lt;='Umrechnungskurse und Konstanten'!$D$7),F66*'Umrechnungskurse und Konstanten'!$E$7,0)+IF(AND(C66&gt;='Umrechnungskurse und Konstanten'!$C$8,C66&lt;='Umrechnungskurse und Konstanten'!$D$8),F66*'Umrechnungskurse und Konstanten'!$E$8,0)+IF(AND(C66&gt;='Umrechnungskurse und Konstanten'!$C$9,C66&lt;='Umrechnungskurse und Konstanten'!$D$9),F66*'Umrechnungskurse und Konstanten'!$E$9,0)+IF(AND(C66&gt;='Umrechnungskurse und Konstanten'!$C$10,C66&lt;='Umrechnungskurse und Konstanten'!$D$10),F66*'Umrechnungskurse und Konstanten'!$E$10,0)+IF(AND(C66&gt;='Umrechnungskurse und Konstanten'!$C$11,C66&lt;='Umrechnungskurse und Konstanten'!$D$11),F66*'Umrechnungskurse und Konstanten'!$E$11,0)+IF(AND(C66&gt;='Umrechnungskurse und Konstanten'!$C$12,C66&lt;='Umrechnungskurse und Konstanten'!$D$12),F66*'Umrechnungskurse und Konstanten'!$E$12,0)+IF(AND(C66&gt;='Umrechnungskurse und Konstanten'!$C$13,C66&lt;='Umrechnungskurse und Konstanten'!$D$13),F66*'Umrechnungskurse und Konstanten'!$E$13,0)+IF(AND(C66&gt;='Umrechnungskurse und Konstanten'!$C$14,C66&lt;='Umrechnungskurse und Konstanten'!$D$14),F66*'Umrechnungskurse und Konstanten'!$E$14,0)+IF(AND(C66&gt;='Umrechnungskurse und Konstanten'!$C$15,C66&lt;='Umrechnungskurse und Konstanten'!$D$15),F66*'Umrechnungskurse und Konstanten'!$E$15,0)+IF(AND(C66&gt;='Umrechnungskurse und Konstanten'!$C$16,C66&lt;='Umrechnungskurse und Konstanten'!$D$16),F66*'Umrechnungskurse und Konstanten'!$E$16,0)</f>
        <v>0</v>
      </c>
      <c r="J66" s="43">
        <f t="shared" si="1"/>
        <v>0</v>
      </c>
      <c r="K66" s="43">
        <f t="shared" si="2"/>
        <v>0</v>
      </c>
      <c r="L66" s="69" t="str">
        <f>IF(OR(G66='Umrechnungskurse und Konstanten'!$E$21,G66='Umrechnungskurse und Konstanten'!$E$22,G66='Umrechnungskurse und Konstanten'!$E$23),"MwSt. Satz ok.","falsche/keine MwSt.")</f>
        <v>falsche/keine MwSt.</v>
      </c>
      <c r="M66" s="67" t="str">
        <f>IF(AND(C66&gt;='Umrechnungskurse und Konstanten'!$C$11,C66&lt;='Umrechnungskurse und Konstanten'!$D$13),"Periode ok.","falsche Periode")</f>
        <v>falsche Periode</v>
      </c>
      <c r="N66" s="8"/>
      <c r="O66" s="8"/>
      <c r="P66" s="8"/>
      <c r="Q66" s="8"/>
      <c r="R66" s="8"/>
      <c r="S66" s="8"/>
      <c r="T66" s="8"/>
    </row>
    <row r="67" spans="2:20" x14ac:dyDescent="0.3">
      <c r="B67" s="56"/>
      <c r="C67" s="38"/>
      <c r="D67" s="38"/>
      <c r="E67" s="45"/>
      <c r="F67" s="40"/>
      <c r="G67" s="52"/>
      <c r="H67" s="42">
        <f t="shared" si="0"/>
        <v>0</v>
      </c>
      <c r="I67" s="43">
        <f>IF(AND(C67&gt;='Umrechnungskurse und Konstanten'!$C$5,C67&lt;='Umrechnungskurse und Konstanten'!$D$5),F67*'Umrechnungskurse und Konstanten'!$E$5,0)+IF(AND(C67&gt;='Umrechnungskurse und Konstanten'!$C$6,C67&lt;='Umrechnungskurse und Konstanten'!$D$6),F67*'Umrechnungskurse und Konstanten'!$E$6,0)+IF(AND(C67&gt;='Umrechnungskurse und Konstanten'!$C$7,C67&lt;='Umrechnungskurse und Konstanten'!$D$7),F67*'Umrechnungskurse und Konstanten'!$E$7,0)+IF(AND(C67&gt;='Umrechnungskurse und Konstanten'!$C$8,C67&lt;='Umrechnungskurse und Konstanten'!$D$8),F67*'Umrechnungskurse und Konstanten'!$E$8,0)+IF(AND(C67&gt;='Umrechnungskurse und Konstanten'!$C$9,C67&lt;='Umrechnungskurse und Konstanten'!$D$9),F67*'Umrechnungskurse und Konstanten'!$E$9,0)+IF(AND(C67&gt;='Umrechnungskurse und Konstanten'!$C$10,C67&lt;='Umrechnungskurse und Konstanten'!$D$10),F67*'Umrechnungskurse und Konstanten'!$E$10,0)+IF(AND(C67&gt;='Umrechnungskurse und Konstanten'!$C$11,C67&lt;='Umrechnungskurse und Konstanten'!$D$11),F67*'Umrechnungskurse und Konstanten'!$E$11,0)+IF(AND(C67&gt;='Umrechnungskurse und Konstanten'!$C$12,C67&lt;='Umrechnungskurse und Konstanten'!$D$12),F67*'Umrechnungskurse und Konstanten'!$E$12,0)+IF(AND(C67&gt;='Umrechnungskurse und Konstanten'!$C$13,C67&lt;='Umrechnungskurse und Konstanten'!$D$13),F67*'Umrechnungskurse und Konstanten'!$E$13,0)+IF(AND(C67&gt;='Umrechnungskurse und Konstanten'!$C$14,C67&lt;='Umrechnungskurse und Konstanten'!$D$14),F67*'Umrechnungskurse und Konstanten'!$E$14,0)+IF(AND(C67&gt;='Umrechnungskurse und Konstanten'!$C$15,C67&lt;='Umrechnungskurse und Konstanten'!$D$15),F67*'Umrechnungskurse und Konstanten'!$E$15,0)+IF(AND(C67&gt;='Umrechnungskurse und Konstanten'!$C$16,C67&lt;='Umrechnungskurse und Konstanten'!$D$16),F67*'Umrechnungskurse und Konstanten'!$E$16,0)</f>
        <v>0</v>
      </c>
      <c r="J67" s="43">
        <f t="shared" si="1"/>
        <v>0</v>
      </c>
      <c r="K67" s="43">
        <f t="shared" si="2"/>
        <v>0</v>
      </c>
      <c r="L67" s="69" t="str">
        <f>IF(OR(G67='Umrechnungskurse und Konstanten'!$E$21,G67='Umrechnungskurse und Konstanten'!$E$22,G67='Umrechnungskurse und Konstanten'!$E$23),"MwSt. Satz ok.","falsche/keine MwSt.")</f>
        <v>falsche/keine MwSt.</v>
      </c>
      <c r="M67" s="67" t="str">
        <f>IF(AND(C67&gt;='Umrechnungskurse und Konstanten'!$C$11,C67&lt;='Umrechnungskurse und Konstanten'!$D$13),"Periode ok.","falsche Periode")</f>
        <v>falsche Periode</v>
      </c>
      <c r="N67" s="8"/>
      <c r="O67" s="8"/>
      <c r="P67" s="8"/>
      <c r="Q67" s="8"/>
      <c r="R67" s="8"/>
      <c r="S67" s="8"/>
      <c r="T67" s="8"/>
    </row>
    <row r="68" spans="2:20" x14ac:dyDescent="0.3">
      <c r="B68" s="56"/>
      <c r="C68" s="38"/>
      <c r="D68" s="38"/>
      <c r="E68" s="45"/>
      <c r="F68" s="40"/>
      <c r="G68" s="52"/>
      <c r="H68" s="42">
        <f t="shared" si="0"/>
        <v>0</v>
      </c>
      <c r="I68" s="43">
        <f>IF(AND(C68&gt;='Umrechnungskurse und Konstanten'!$C$5,C68&lt;='Umrechnungskurse und Konstanten'!$D$5),F68*'Umrechnungskurse und Konstanten'!$E$5,0)+IF(AND(C68&gt;='Umrechnungskurse und Konstanten'!$C$6,C68&lt;='Umrechnungskurse und Konstanten'!$D$6),F68*'Umrechnungskurse und Konstanten'!$E$6,0)+IF(AND(C68&gt;='Umrechnungskurse und Konstanten'!$C$7,C68&lt;='Umrechnungskurse und Konstanten'!$D$7),F68*'Umrechnungskurse und Konstanten'!$E$7,0)+IF(AND(C68&gt;='Umrechnungskurse und Konstanten'!$C$8,C68&lt;='Umrechnungskurse und Konstanten'!$D$8),F68*'Umrechnungskurse und Konstanten'!$E$8,0)+IF(AND(C68&gt;='Umrechnungskurse und Konstanten'!$C$9,C68&lt;='Umrechnungskurse und Konstanten'!$D$9),F68*'Umrechnungskurse und Konstanten'!$E$9,0)+IF(AND(C68&gt;='Umrechnungskurse und Konstanten'!$C$10,C68&lt;='Umrechnungskurse und Konstanten'!$D$10),F68*'Umrechnungskurse und Konstanten'!$E$10,0)+IF(AND(C68&gt;='Umrechnungskurse und Konstanten'!$C$11,C68&lt;='Umrechnungskurse und Konstanten'!$D$11),F68*'Umrechnungskurse und Konstanten'!$E$11,0)+IF(AND(C68&gt;='Umrechnungskurse und Konstanten'!$C$12,C68&lt;='Umrechnungskurse und Konstanten'!$D$12),F68*'Umrechnungskurse und Konstanten'!$E$12,0)+IF(AND(C68&gt;='Umrechnungskurse und Konstanten'!$C$13,C68&lt;='Umrechnungskurse und Konstanten'!$D$13),F68*'Umrechnungskurse und Konstanten'!$E$13,0)+IF(AND(C68&gt;='Umrechnungskurse und Konstanten'!$C$14,C68&lt;='Umrechnungskurse und Konstanten'!$D$14),F68*'Umrechnungskurse und Konstanten'!$E$14,0)+IF(AND(C68&gt;='Umrechnungskurse und Konstanten'!$C$15,C68&lt;='Umrechnungskurse und Konstanten'!$D$15),F68*'Umrechnungskurse und Konstanten'!$E$15,0)+IF(AND(C68&gt;='Umrechnungskurse und Konstanten'!$C$16,C68&lt;='Umrechnungskurse und Konstanten'!$D$16),F68*'Umrechnungskurse und Konstanten'!$E$16,0)</f>
        <v>0</v>
      </c>
      <c r="J68" s="43">
        <f t="shared" si="1"/>
        <v>0</v>
      </c>
      <c r="K68" s="43">
        <f t="shared" si="2"/>
        <v>0</v>
      </c>
      <c r="L68" s="69" t="str">
        <f>IF(OR(G68='Umrechnungskurse und Konstanten'!$E$21,G68='Umrechnungskurse und Konstanten'!$E$22,G68='Umrechnungskurse und Konstanten'!$E$23),"MwSt. Satz ok.","falsche/keine MwSt.")</f>
        <v>falsche/keine MwSt.</v>
      </c>
      <c r="M68" s="67" t="str">
        <f>IF(AND(C68&gt;='Umrechnungskurse und Konstanten'!$C$11,C68&lt;='Umrechnungskurse und Konstanten'!$D$13),"Periode ok.","falsche Periode")</f>
        <v>falsche Periode</v>
      </c>
      <c r="N68" s="8"/>
      <c r="O68" s="8"/>
      <c r="P68" s="8"/>
      <c r="Q68" s="8"/>
      <c r="R68" s="8"/>
      <c r="S68" s="8"/>
      <c r="T68" s="8"/>
    </row>
    <row r="69" spans="2:20" x14ac:dyDescent="0.3">
      <c r="B69" s="56"/>
      <c r="C69" s="38"/>
      <c r="D69" s="38"/>
      <c r="E69" s="45"/>
      <c r="F69" s="40"/>
      <c r="G69" s="52"/>
      <c r="H69" s="42">
        <f t="shared" si="0"/>
        <v>0</v>
      </c>
      <c r="I69" s="43">
        <f>IF(AND(C69&gt;='Umrechnungskurse und Konstanten'!$C$5,C69&lt;='Umrechnungskurse und Konstanten'!$D$5),F69*'Umrechnungskurse und Konstanten'!$E$5,0)+IF(AND(C69&gt;='Umrechnungskurse und Konstanten'!$C$6,C69&lt;='Umrechnungskurse und Konstanten'!$D$6),F69*'Umrechnungskurse und Konstanten'!$E$6,0)+IF(AND(C69&gt;='Umrechnungskurse und Konstanten'!$C$7,C69&lt;='Umrechnungskurse und Konstanten'!$D$7),F69*'Umrechnungskurse und Konstanten'!$E$7,0)+IF(AND(C69&gt;='Umrechnungskurse und Konstanten'!$C$8,C69&lt;='Umrechnungskurse und Konstanten'!$D$8),F69*'Umrechnungskurse und Konstanten'!$E$8,0)+IF(AND(C69&gt;='Umrechnungskurse und Konstanten'!$C$9,C69&lt;='Umrechnungskurse und Konstanten'!$D$9),F69*'Umrechnungskurse und Konstanten'!$E$9,0)+IF(AND(C69&gt;='Umrechnungskurse und Konstanten'!$C$10,C69&lt;='Umrechnungskurse und Konstanten'!$D$10),F69*'Umrechnungskurse und Konstanten'!$E$10,0)+IF(AND(C69&gt;='Umrechnungskurse und Konstanten'!$C$11,C69&lt;='Umrechnungskurse und Konstanten'!$D$11),F69*'Umrechnungskurse und Konstanten'!$E$11,0)+IF(AND(C69&gt;='Umrechnungskurse und Konstanten'!$C$12,C69&lt;='Umrechnungskurse und Konstanten'!$D$12),F69*'Umrechnungskurse und Konstanten'!$E$12,0)+IF(AND(C69&gt;='Umrechnungskurse und Konstanten'!$C$13,C69&lt;='Umrechnungskurse und Konstanten'!$D$13),F69*'Umrechnungskurse und Konstanten'!$E$13,0)+IF(AND(C69&gt;='Umrechnungskurse und Konstanten'!$C$14,C69&lt;='Umrechnungskurse und Konstanten'!$D$14),F69*'Umrechnungskurse und Konstanten'!$E$14,0)+IF(AND(C69&gt;='Umrechnungskurse und Konstanten'!$C$15,C69&lt;='Umrechnungskurse und Konstanten'!$D$15),F69*'Umrechnungskurse und Konstanten'!$E$15,0)+IF(AND(C69&gt;='Umrechnungskurse und Konstanten'!$C$16,C69&lt;='Umrechnungskurse und Konstanten'!$D$16),F69*'Umrechnungskurse und Konstanten'!$E$16,0)</f>
        <v>0</v>
      </c>
      <c r="J69" s="43">
        <f t="shared" si="1"/>
        <v>0</v>
      </c>
      <c r="K69" s="43">
        <f t="shared" si="2"/>
        <v>0</v>
      </c>
      <c r="L69" s="69" t="str">
        <f>IF(OR(G69='Umrechnungskurse und Konstanten'!$E$21,G69='Umrechnungskurse und Konstanten'!$E$22,G69='Umrechnungskurse und Konstanten'!$E$23),"MwSt. Satz ok.","falsche/keine MwSt.")</f>
        <v>falsche/keine MwSt.</v>
      </c>
      <c r="M69" s="67" t="str">
        <f>IF(AND(C69&gt;='Umrechnungskurse und Konstanten'!$C$11,C69&lt;='Umrechnungskurse und Konstanten'!$D$13),"Periode ok.","falsche Periode")</f>
        <v>falsche Periode</v>
      </c>
      <c r="N69" s="8"/>
      <c r="O69" s="8"/>
      <c r="P69" s="8"/>
      <c r="Q69" s="8"/>
      <c r="R69" s="8"/>
      <c r="S69" s="8"/>
      <c r="T69" s="8"/>
    </row>
    <row r="70" spans="2:20" x14ac:dyDescent="0.3">
      <c r="B70" s="56"/>
      <c r="C70" s="38"/>
      <c r="D70" s="38"/>
      <c r="E70" s="45"/>
      <c r="F70" s="40"/>
      <c r="G70" s="52"/>
      <c r="H70" s="42">
        <f t="shared" si="0"/>
        <v>0</v>
      </c>
      <c r="I70" s="43">
        <f>IF(AND(C70&gt;='Umrechnungskurse und Konstanten'!$C$5,C70&lt;='Umrechnungskurse und Konstanten'!$D$5),F70*'Umrechnungskurse und Konstanten'!$E$5,0)+IF(AND(C70&gt;='Umrechnungskurse und Konstanten'!$C$6,C70&lt;='Umrechnungskurse und Konstanten'!$D$6),F70*'Umrechnungskurse und Konstanten'!$E$6,0)+IF(AND(C70&gt;='Umrechnungskurse und Konstanten'!$C$7,C70&lt;='Umrechnungskurse und Konstanten'!$D$7),F70*'Umrechnungskurse und Konstanten'!$E$7,0)+IF(AND(C70&gt;='Umrechnungskurse und Konstanten'!$C$8,C70&lt;='Umrechnungskurse und Konstanten'!$D$8),F70*'Umrechnungskurse und Konstanten'!$E$8,0)+IF(AND(C70&gt;='Umrechnungskurse und Konstanten'!$C$9,C70&lt;='Umrechnungskurse und Konstanten'!$D$9),F70*'Umrechnungskurse und Konstanten'!$E$9,0)+IF(AND(C70&gt;='Umrechnungskurse und Konstanten'!$C$10,C70&lt;='Umrechnungskurse und Konstanten'!$D$10),F70*'Umrechnungskurse und Konstanten'!$E$10,0)+IF(AND(C70&gt;='Umrechnungskurse und Konstanten'!$C$11,C70&lt;='Umrechnungskurse und Konstanten'!$D$11),F70*'Umrechnungskurse und Konstanten'!$E$11,0)+IF(AND(C70&gt;='Umrechnungskurse und Konstanten'!$C$12,C70&lt;='Umrechnungskurse und Konstanten'!$D$12),F70*'Umrechnungskurse und Konstanten'!$E$12,0)+IF(AND(C70&gt;='Umrechnungskurse und Konstanten'!$C$13,C70&lt;='Umrechnungskurse und Konstanten'!$D$13),F70*'Umrechnungskurse und Konstanten'!$E$13,0)+IF(AND(C70&gt;='Umrechnungskurse und Konstanten'!$C$14,C70&lt;='Umrechnungskurse und Konstanten'!$D$14),F70*'Umrechnungskurse und Konstanten'!$E$14,0)+IF(AND(C70&gt;='Umrechnungskurse und Konstanten'!$C$15,C70&lt;='Umrechnungskurse und Konstanten'!$D$15),F70*'Umrechnungskurse und Konstanten'!$E$15,0)+IF(AND(C70&gt;='Umrechnungskurse und Konstanten'!$C$16,C70&lt;='Umrechnungskurse und Konstanten'!$D$16),F70*'Umrechnungskurse und Konstanten'!$E$16,0)</f>
        <v>0</v>
      </c>
      <c r="J70" s="43">
        <f t="shared" si="1"/>
        <v>0</v>
      </c>
      <c r="K70" s="43">
        <f t="shared" si="2"/>
        <v>0</v>
      </c>
      <c r="L70" s="69" t="str">
        <f>IF(OR(G70='Umrechnungskurse und Konstanten'!$E$21,G70='Umrechnungskurse und Konstanten'!$E$22,G70='Umrechnungskurse und Konstanten'!$E$23),"MwSt. Satz ok.","falsche/keine MwSt.")</f>
        <v>falsche/keine MwSt.</v>
      </c>
      <c r="M70" s="67" t="str">
        <f>IF(AND(C70&gt;='Umrechnungskurse und Konstanten'!$C$11,C70&lt;='Umrechnungskurse und Konstanten'!$D$13),"Periode ok.","falsche Periode")</f>
        <v>falsche Periode</v>
      </c>
      <c r="N70" s="8"/>
      <c r="O70" s="8"/>
      <c r="P70" s="8"/>
      <c r="Q70" s="8"/>
      <c r="R70" s="8"/>
      <c r="S70" s="8"/>
      <c r="T70" s="8"/>
    </row>
    <row r="71" spans="2:20" x14ac:dyDescent="0.3">
      <c r="B71" s="56"/>
      <c r="C71" s="38"/>
      <c r="D71" s="38"/>
      <c r="E71" s="45"/>
      <c r="F71" s="40"/>
      <c r="G71" s="52"/>
      <c r="H71" s="42">
        <f t="shared" si="0"/>
        <v>0</v>
      </c>
      <c r="I71" s="43">
        <f>IF(AND(C71&gt;='Umrechnungskurse und Konstanten'!$C$5,C71&lt;='Umrechnungskurse und Konstanten'!$D$5),F71*'Umrechnungskurse und Konstanten'!$E$5,0)+IF(AND(C71&gt;='Umrechnungskurse und Konstanten'!$C$6,C71&lt;='Umrechnungskurse und Konstanten'!$D$6),F71*'Umrechnungskurse und Konstanten'!$E$6,0)+IF(AND(C71&gt;='Umrechnungskurse und Konstanten'!$C$7,C71&lt;='Umrechnungskurse und Konstanten'!$D$7),F71*'Umrechnungskurse und Konstanten'!$E$7,0)+IF(AND(C71&gt;='Umrechnungskurse und Konstanten'!$C$8,C71&lt;='Umrechnungskurse und Konstanten'!$D$8),F71*'Umrechnungskurse und Konstanten'!$E$8,0)+IF(AND(C71&gt;='Umrechnungskurse und Konstanten'!$C$9,C71&lt;='Umrechnungskurse und Konstanten'!$D$9),F71*'Umrechnungskurse und Konstanten'!$E$9,0)+IF(AND(C71&gt;='Umrechnungskurse und Konstanten'!$C$10,C71&lt;='Umrechnungskurse und Konstanten'!$D$10),F71*'Umrechnungskurse und Konstanten'!$E$10,0)+IF(AND(C71&gt;='Umrechnungskurse und Konstanten'!$C$11,C71&lt;='Umrechnungskurse und Konstanten'!$D$11),F71*'Umrechnungskurse und Konstanten'!$E$11,0)+IF(AND(C71&gt;='Umrechnungskurse und Konstanten'!$C$12,C71&lt;='Umrechnungskurse und Konstanten'!$D$12),F71*'Umrechnungskurse und Konstanten'!$E$12,0)+IF(AND(C71&gt;='Umrechnungskurse und Konstanten'!$C$13,C71&lt;='Umrechnungskurse und Konstanten'!$D$13),F71*'Umrechnungskurse und Konstanten'!$E$13,0)+IF(AND(C71&gt;='Umrechnungskurse und Konstanten'!$C$14,C71&lt;='Umrechnungskurse und Konstanten'!$D$14),F71*'Umrechnungskurse und Konstanten'!$E$14,0)+IF(AND(C71&gt;='Umrechnungskurse und Konstanten'!$C$15,C71&lt;='Umrechnungskurse und Konstanten'!$D$15),F71*'Umrechnungskurse und Konstanten'!$E$15,0)+IF(AND(C71&gt;='Umrechnungskurse und Konstanten'!$C$16,C71&lt;='Umrechnungskurse und Konstanten'!$D$16),F71*'Umrechnungskurse und Konstanten'!$E$16,0)</f>
        <v>0</v>
      </c>
      <c r="J71" s="43">
        <f t="shared" si="1"/>
        <v>0</v>
      </c>
      <c r="K71" s="43">
        <f t="shared" si="2"/>
        <v>0</v>
      </c>
      <c r="L71" s="69" t="str">
        <f>IF(OR(G71='Umrechnungskurse und Konstanten'!$E$21,G71='Umrechnungskurse und Konstanten'!$E$22,G71='Umrechnungskurse und Konstanten'!$E$23),"MwSt. Satz ok.","falsche/keine MwSt.")</f>
        <v>falsche/keine MwSt.</v>
      </c>
      <c r="M71" s="67" t="str">
        <f>IF(AND(C71&gt;='Umrechnungskurse und Konstanten'!$C$11,C71&lt;='Umrechnungskurse und Konstanten'!$D$13),"Periode ok.","falsche Periode")</f>
        <v>falsche Periode</v>
      </c>
      <c r="N71" s="8"/>
      <c r="O71" s="8"/>
      <c r="P71" s="8"/>
      <c r="Q71" s="8"/>
      <c r="R71" s="8"/>
      <c r="S71" s="8"/>
      <c r="T71" s="8"/>
    </row>
    <row r="72" spans="2:20" x14ac:dyDescent="0.3">
      <c r="B72" s="56"/>
      <c r="C72" s="38"/>
      <c r="D72" s="38"/>
      <c r="E72" s="45"/>
      <c r="F72" s="40"/>
      <c r="G72" s="52"/>
      <c r="H72" s="42">
        <f t="shared" si="0"/>
        <v>0</v>
      </c>
      <c r="I72" s="43">
        <f>IF(AND(C72&gt;='Umrechnungskurse und Konstanten'!$C$5,C72&lt;='Umrechnungskurse und Konstanten'!$D$5),F72*'Umrechnungskurse und Konstanten'!$E$5,0)+IF(AND(C72&gt;='Umrechnungskurse und Konstanten'!$C$6,C72&lt;='Umrechnungskurse und Konstanten'!$D$6),F72*'Umrechnungskurse und Konstanten'!$E$6,0)+IF(AND(C72&gt;='Umrechnungskurse und Konstanten'!$C$7,C72&lt;='Umrechnungskurse und Konstanten'!$D$7),F72*'Umrechnungskurse und Konstanten'!$E$7,0)+IF(AND(C72&gt;='Umrechnungskurse und Konstanten'!$C$8,C72&lt;='Umrechnungskurse und Konstanten'!$D$8),F72*'Umrechnungskurse und Konstanten'!$E$8,0)+IF(AND(C72&gt;='Umrechnungskurse und Konstanten'!$C$9,C72&lt;='Umrechnungskurse und Konstanten'!$D$9),F72*'Umrechnungskurse und Konstanten'!$E$9,0)+IF(AND(C72&gt;='Umrechnungskurse und Konstanten'!$C$10,C72&lt;='Umrechnungskurse und Konstanten'!$D$10),F72*'Umrechnungskurse und Konstanten'!$E$10,0)+IF(AND(C72&gt;='Umrechnungskurse und Konstanten'!$C$11,C72&lt;='Umrechnungskurse und Konstanten'!$D$11),F72*'Umrechnungskurse und Konstanten'!$E$11,0)+IF(AND(C72&gt;='Umrechnungskurse und Konstanten'!$C$12,C72&lt;='Umrechnungskurse und Konstanten'!$D$12),F72*'Umrechnungskurse und Konstanten'!$E$12,0)+IF(AND(C72&gt;='Umrechnungskurse und Konstanten'!$C$13,C72&lt;='Umrechnungskurse und Konstanten'!$D$13),F72*'Umrechnungskurse und Konstanten'!$E$13,0)+IF(AND(C72&gt;='Umrechnungskurse und Konstanten'!$C$14,C72&lt;='Umrechnungskurse und Konstanten'!$D$14),F72*'Umrechnungskurse und Konstanten'!$E$14,0)+IF(AND(C72&gt;='Umrechnungskurse und Konstanten'!$C$15,C72&lt;='Umrechnungskurse und Konstanten'!$D$15),F72*'Umrechnungskurse und Konstanten'!$E$15,0)+IF(AND(C72&gt;='Umrechnungskurse und Konstanten'!$C$16,C72&lt;='Umrechnungskurse und Konstanten'!$D$16),F72*'Umrechnungskurse und Konstanten'!$E$16,0)</f>
        <v>0</v>
      </c>
      <c r="J72" s="43">
        <f t="shared" si="1"/>
        <v>0</v>
      </c>
      <c r="K72" s="43">
        <f t="shared" si="2"/>
        <v>0</v>
      </c>
      <c r="L72" s="69" t="str">
        <f>IF(OR(G72='Umrechnungskurse und Konstanten'!$E$21,G72='Umrechnungskurse und Konstanten'!$E$22,G72='Umrechnungskurse und Konstanten'!$E$23),"MwSt. Satz ok.","falsche/keine MwSt.")</f>
        <v>falsche/keine MwSt.</v>
      </c>
      <c r="M72" s="67" t="str">
        <f>IF(AND(C72&gt;='Umrechnungskurse und Konstanten'!$C$11,C72&lt;='Umrechnungskurse und Konstanten'!$D$13),"Periode ok.","falsche Periode")</f>
        <v>falsche Periode</v>
      </c>
      <c r="N72" s="8"/>
      <c r="O72" s="8"/>
      <c r="P72" s="8"/>
      <c r="Q72" s="8"/>
      <c r="R72" s="8"/>
      <c r="S72" s="8"/>
      <c r="T72" s="8"/>
    </row>
    <row r="73" spans="2:20" x14ac:dyDescent="0.3">
      <c r="B73" s="56"/>
      <c r="C73" s="38"/>
      <c r="D73" s="38"/>
      <c r="E73" s="45"/>
      <c r="F73" s="40"/>
      <c r="G73" s="52"/>
      <c r="H73" s="42">
        <f t="shared" si="0"/>
        <v>0</v>
      </c>
      <c r="I73" s="43">
        <f>IF(AND(C73&gt;='Umrechnungskurse und Konstanten'!$C$5,C73&lt;='Umrechnungskurse und Konstanten'!$D$5),F73*'Umrechnungskurse und Konstanten'!$E$5,0)+IF(AND(C73&gt;='Umrechnungskurse und Konstanten'!$C$6,C73&lt;='Umrechnungskurse und Konstanten'!$D$6),F73*'Umrechnungskurse und Konstanten'!$E$6,0)+IF(AND(C73&gt;='Umrechnungskurse und Konstanten'!$C$7,C73&lt;='Umrechnungskurse und Konstanten'!$D$7),F73*'Umrechnungskurse und Konstanten'!$E$7,0)+IF(AND(C73&gt;='Umrechnungskurse und Konstanten'!$C$8,C73&lt;='Umrechnungskurse und Konstanten'!$D$8),F73*'Umrechnungskurse und Konstanten'!$E$8,0)+IF(AND(C73&gt;='Umrechnungskurse und Konstanten'!$C$9,C73&lt;='Umrechnungskurse und Konstanten'!$D$9),F73*'Umrechnungskurse und Konstanten'!$E$9,0)+IF(AND(C73&gt;='Umrechnungskurse und Konstanten'!$C$10,C73&lt;='Umrechnungskurse und Konstanten'!$D$10),F73*'Umrechnungskurse und Konstanten'!$E$10,0)+IF(AND(C73&gt;='Umrechnungskurse und Konstanten'!$C$11,C73&lt;='Umrechnungskurse und Konstanten'!$D$11),F73*'Umrechnungskurse und Konstanten'!$E$11,0)+IF(AND(C73&gt;='Umrechnungskurse und Konstanten'!$C$12,C73&lt;='Umrechnungskurse und Konstanten'!$D$12),F73*'Umrechnungskurse und Konstanten'!$E$12,0)+IF(AND(C73&gt;='Umrechnungskurse und Konstanten'!$C$13,C73&lt;='Umrechnungskurse und Konstanten'!$D$13),F73*'Umrechnungskurse und Konstanten'!$E$13,0)+IF(AND(C73&gt;='Umrechnungskurse und Konstanten'!$C$14,C73&lt;='Umrechnungskurse und Konstanten'!$D$14),F73*'Umrechnungskurse und Konstanten'!$E$14,0)+IF(AND(C73&gt;='Umrechnungskurse und Konstanten'!$C$15,C73&lt;='Umrechnungskurse und Konstanten'!$D$15),F73*'Umrechnungskurse und Konstanten'!$E$15,0)+IF(AND(C73&gt;='Umrechnungskurse und Konstanten'!$C$16,C73&lt;='Umrechnungskurse und Konstanten'!$D$16),F73*'Umrechnungskurse und Konstanten'!$E$16,0)</f>
        <v>0</v>
      </c>
      <c r="J73" s="43">
        <f t="shared" si="1"/>
        <v>0</v>
      </c>
      <c r="K73" s="43">
        <f t="shared" si="2"/>
        <v>0</v>
      </c>
      <c r="L73" s="69" t="str">
        <f>IF(OR(G73='Umrechnungskurse und Konstanten'!$E$21,G73='Umrechnungskurse und Konstanten'!$E$22,G73='Umrechnungskurse und Konstanten'!$E$23),"MwSt. Satz ok.","falsche/keine MwSt.")</f>
        <v>falsche/keine MwSt.</v>
      </c>
      <c r="M73" s="67" t="str">
        <f>IF(AND(C73&gt;='Umrechnungskurse und Konstanten'!$C$11,C73&lt;='Umrechnungskurse und Konstanten'!$D$13),"Periode ok.","falsche Periode")</f>
        <v>falsche Periode</v>
      </c>
      <c r="N73" s="8"/>
      <c r="O73" s="8"/>
      <c r="P73" s="8"/>
      <c r="Q73" s="8"/>
      <c r="R73" s="8"/>
      <c r="S73" s="8"/>
      <c r="T73" s="8"/>
    </row>
    <row r="74" spans="2:20" x14ac:dyDescent="0.3">
      <c r="B74" s="56"/>
      <c r="C74" s="38"/>
      <c r="D74" s="38"/>
      <c r="E74" s="45"/>
      <c r="F74" s="40"/>
      <c r="G74" s="52"/>
      <c r="H74" s="42">
        <f t="shared" ref="H74:H137" si="3">F74*G74</f>
        <v>0</v>
      </c>
      <c r="I74" s="43">
        <f>IF(AND(C74&gt;='Umrechnungskurse und Konstanten'!$C$5,C74&lt;='Umrechnungskurse und Konstanten'!$D$5),F74*'Umrechnungskurse und Konstanten'!$E$5,0)+IF(AND(C74&gt;='Umrechnungskurse und Konstanten'!$C$6,C74&lt;='Umrechnungskurse und Konstanten'!$D$6),F74*'Umrechnungskurse und Konstanten'!$E$6,0)+IF(AND(C74&gt;='Umrechnungskurse und Konstanten'!$C$7,C74&lt;='Umrechnungskurse und Konstanten'!$D$7),F74*'Umrechnungskurse und Konstanten'!$E$7,0)+IF(AND(C74&gt;='Umrechnungskurse und Konstanten'!$C$8,C74&lt;='Umrechnungskurse und Konstanten'!$D$8),F74*'Umrechnungskurse und Konstanten'!$E$8,0)+IF(AND(C74&gt;='Umrechnungskurse und Konstanten'!$C$9,C74&lt;='Umrechnungskurse und Konstanten'!$D$9),F74*'Umrechnungskurse und Konstanten'!$E$9,0)+IF(AND(C74&gt;='Umrechnungskurse und Konstanten'!$C$10,C74&lt;='Umrechnungskurse und Konstanten'!$D$10),F74*'Umrechnungskurse und Konstanten'!$E$10,0)+IF(AND(C74&gt;='Umrechnungskurse und Konstanten'!$C$11,C74&lt;='Umrechnungskurse und Konstanten'!$D$11),F74*'Umrechnungskurse und Konstanten'!$E$11,0)+IF(AND(C74&gt;='Umrechnungskurse und Konstanten'!$C$12,C74&lt;='Umrechnungskurse und Konstanten'!$D$12),F74*'Umrechnungskurse und Konstanten'!$E$12,0)+IF(AND(C74&gt;='Umrechnungskurse und Konstanten'!$C$13,C74&lt;='Umrechnungskurse und Konstanten'!$D$13),F74*'Umrechnungskurse und Konstanten'!$E$13,0)+IF(AND(C74&gt;='Umrechnungskurse und Konstanten'!$C$14,C74&lt;='Umrechnungskurse und Konstanten'!$D$14),F74*'Umrechnungskurse und Konstanten'!$E$14,0)+IF(AND(C74&gt;='Umrechnungskurse und Konstanten'!$C$15,C74&lt;='Umrechnungskurse und Konstanten'!$D$15),F74*'Umrechnungskurse und Konstanten'!$E$15,0)+IF(AND(C74&gt;='Umrechnungskurse und Konstanten'!$C$16,C74&lt;='Umrechnungskurse und Konstanten'!$D$16),F74*'Umrechnungskurse und Konstanten'!$E$16,0)</f>
        <v>0</v>
      </c>
      <c r="J74" s="43">
        <f t="shared" ref="J74:J137" si="4">G74*I74</f>
        <v>0</v>
      </c>
      <c r="K74" s="43">
        <f t="shared" ref="K74:K137" si="5">I74+J74</f>
        <v>0</v>
      </c>
      <c r="L74" s="69" t="str">
        <f>IF(OR(G74='Umrechnungskurse und Konstanten'!$E$21,G74='Umrechnungskurse und Konstanten'!$E$22,G74='Umrechnungskurse und Konstanten'!$E$23),"MwSt. Satz ok.","falsche/keine MwSt.")</f>
        <v>falsche/keine MwSt.</v>
      </c>
      <c r="M74" s="67" t="str">
        <f>IF(AND(C74&gt;='Umrechnungskurse und Konstanten'!$C$11,C74&lt;='Umrechnungskurse und Konstanten'!$D$13),"Periode ok.","falsche Periode")</f>
        <v>falsche Periode</v>
      </c>
      <c r="N74" s="8"/>
      <c r="O74" s="8"/>
      <c r="P74" s="8"/>
      <c r="Q74" s="8"/>
      <c r="R74" s="8"/>
      <c r="S74" s="8"/>
      <c r="T74" s="8"/>
    </row>
    <row r="75" spans="2:20" x14ac:dyDescent="0.3">
      <c r="B75" s="56"/>
      <c r="C75" s="38"/>
      <c r="D75" s="38"/>
      <c r="E75" s="45"/>
      <c r="F75" s="40"/>
      <c r="G75" s="52"/>
      <c r="H75" s="42">
        <f t="shared" si="3"/>
        <v>0</v>
      </c>
      <c r="I75" s="43">
        <f>IF(AND(C75&gt;='Umrechnungskurse und Konstanten'!$C$5,C75&lt;='Umrechnungskurse und Konstanten'!$D$5),F75*'Umrechnungskurse und Konstanten'!$E$5,0)+IF(AND(C75&gt;='Umrechnungskurse und Konstanten'!$C$6,C75&lt;='Umrechnungskurse und Konstanten'!$D$6),F75*'Umrechnungskurse und Konstanten'!$E$6,0)+IF(AND(C75&gt;='Umrechnungskurse und Konstanten'!$C$7,C75&lt;='Umrechnungskurse und Konstanten'!$D$7),F75*'Umrechnungskurse und Konstanten'!$E$7,0)+IF(AND(C75&gt;='Umrechnungskurse und Konstanten'!$C$8,C75&lt;='Umrechnungskurse und Konstanten'!$D$8),F75*'Umrechnungskurse und Konstanten'!$E$8,0)+IF(AND(C75&gt;='Umrechnungskurse und Konstanten'!$C$9,C75&lt;='Umrechnungskurse und Konstanten'!$D$9),F75*'Umrechnungskurse und Konstanten'!$E$9,0)+IF(AND(C75&gt;='Umrechnungskurse und Konstanten'!$C$10,C75&lt;='Umrechnungskurse und Konstanten'!$D$10),F75*'Umrechnungskurse und Konstanten'!$E$10,0)+IF(AND(C75&gt;='Umrechnungskurse und Konstanten'!$C$11,C75&lt;='Umrechnungskurse und Konstanten'!$D$11),F75*'Umrechnungskurse und Konstanten'!$E$11,0)+IF(AND(C75&gt;='Umrechnungskurse und Konstanten'!$C$12,C75&lt;='Umrechnungskurse und Konstanten'!$D$12),F75*'Umrechnungskurse und Konstanten'!$E$12,0)+IF(AND(C75&gt;='Umrechnungskurse und Konstanten'!$C$13,C75&lt;='Umrechnungskurse und Konstanten'!$D$13),F75*'Umrechnungskurse und Konstanten'!$E$13,0)+IF(AND(C75&gt;='Umrechnungskurse und Konstanten'!$C$14,C75&lt;='Umrechnungskurse und Konstanten'!$D$14),F75*'Umrechnungskurse und Konstanten'!$E$14,0)+IF(AND(C75&gt;='Umrechnungskurse und Konstanten'!$C$15,C75&lt;='Umrechnungskurse und Konstanten'!$D$15),F75*'Umrechnungskurse und Konstanten'!$E$15,0)+IF(AND(C75&gt;='Umrechnungskurse und Konstanten'!$C$16,C75&lt;='Umrechnungskurse und Konstanten'!$D$16),F75*'Umrechnungskurse und Konstanten'!$E$16,0)</f>
        <v>0</v>
      </c>
      <c r="J75" s="43">
        <f t="shared" si="4"/>
        <v>0</v>
      </c>
      <c r="K75" s="43">
        <f t="shared" si="5"/>
        <v>0</v>
      </c>
      <c r="L75" s="69" t="str">
        <f>IF(OR(G75='Umrechnungskurse und Konstanten'!$E$21,G75='Umrechnungskurse und Konstanten'!$E$22,G75='Umrechnungskurse und Konstanten'!$E$23),"MwSt. Satz ok.","falsche/keine MwSt.")</f>
        <v>falsche/keine MwSt.</v>
      </c>
      <c r="M75" s="67" t="str">
        <f>IF(AND(C75&gt;='Umrechnungskurse und Konstanten'!$C$11,C75&lt;='Umrechnungskurse und Konstanten'!$D$13),"Periode ok.","falsche Periode")</f>
        <v>falsche Periode</v>
      </c>
    </row>
    <row r="76" spans="2:20" x14ac:dyDescent="0.3">
      <c r="B76" s="56"/>
      <c r="C76" s="38"/>
      <c r="D76" s="38"/>
      <c r="E76" s="45"/>
      <c r="F76" s="40"/>
      <c r="G76" s="52"/>
      <c r="H76" s="42">
        <f t="shared" si="3"/>
        <v>0</v>
      </c>
      <c r="I76" s="43">
        <f>IF(AND(C76&gt;='Umrechnungskurse und Konstanten'!$C$5,C76&lt;='Umrechnungskurse und Konstanten'!$D$5),F76*'Umrechnungskurse und Konstanten'!$E$5,0)+IF(AND(C76&gt;='Umrechnungskurse und Konstanten'!$C$6,C76&lt;='Umrechnungskurse und Konstanten'!$D$6),F76*'Umrechnungskurse und Konstanten'!$E$6,0)+IF(AND(C76&gt;='Umrechnungskurse und Konstanten'!$C$7,C76&lt;='Umrechnungskurse und Konstanten'!$D$7),F76*'Umrechnungskurse und Konstanten'!$E$7,0)+IF(AND(C76&gt;='Umrechnungskurse und Konstanten'!$C$8,C76&lt;='Umrechnungskurse und Konstanten'!$D$8),F76*'Umrechnungskurse und Konstanten'!$E$8,0)+IF(AND(C76&gt;='Umrechnungskurse und Konstanten'!$C$9,C76&lt;='Umrechnungskurse und Konstanten'!$D$9),F76*'Umrechnungskurse und Konstanten'!$E$9,0)+IF(AND(C76&gt;='Umrechnungskurse und Konstanten'!$C$10,C76&lt;='Umrechnungskurse und Konstanten'!$D$10),F76*'Umrechnungskurse und Konstanten'!$E$10,0)+IF(AND(C76&gt;='Umrechnungskurse und Konstanten'!$C$11,C76&lt;='Umrechnungskurse und Konstanten'!$D$11),F76*'Umrechnungskurse und Konstanten'!$E$11,0)+IF(AND(C76&gt;='Umrechnungskurse und Konstanten'!$C$12,C76&lt;='Umrechnungskurse und Konstanten'!$D$12),F76*'Umrechnungskurse und Konstanten'!$E$12,0)+IF(AND(C76&gt;='Umrechnungskurse und Konstanten'!$C$13,C76&lt;='Umrechnungskurse und Konstanten'!$D$13),F76*'Umrechnungskurse und Konstanten'!$E$13,0)+IF(AND(C76&gt;='Umrechnungskurse und Konstanten'!$C$14,C76&lt;='Umrechnungskurse und Konstanten'!$D$14),F76*'Umrechnungskurse und Konstanten'!$E$14,0)+IF(AND(C76&gt;='Umrechnungskurse und Konstanten'!$C$15,C76&lt;='Umrechnungskurse und Konstanten'!$D$15),F76*'Umrechnungskurse und Konstanten'!$E$15,0)+IF(AND(C76&gt;='Umrechnungskurse und Konstanten'!$C$16,C76&lt;='Umrechnungskurse und Konstanten'!$D$16),F76*'Umrechnungskurse und Konstanten'!$E$16,0)</f>
        <v>0</v>
      </c>
      <c r="J76" s="43">
        <f t="shared" si="4"/>
        <v>0</v>
      </c>
      <c r="K76" s="43">
        <f t="shared" si="5"/>
        <v>0</v>
      </c>
      <c r="L76" s="69" t="str">
        <f>IF(OR(G76='Umrechnungskurse und Konstanten'!$E$21,G76='Umrechnungskurse und Konstanten'!$E$22,G76='Umrechnungskurse und Konstanten'!$E$23),"MwSt. Satz ok.","falsche/keine MwSt.")</f>
        <v>falsche/keine MwSt.</v>
      </c>
      <c r="M76" s="67" t="str">
        <f>IF(AND(C76&gt;='Umrechnungskurse und Konstanten'!$C$11,C76&lt;='Umrechnungskurse und Konstanten'!$D$13),"Periode ok.","falsche Periode")</f>
        <v>falsche Periode</v>
      </c>
    </row>
    <row r="77" spans="2:20" x14ac:dyDescent="0.3">
      <c r="B77" s="56"/>
      <c r="C77" s="38"/>
      <c r="D77" s="38"/>
      <c r="E77" s="45"/>
      <c r="F77" s="40"/>
      <c r="G77" s="52"/>
      <c r="H77" s="42">
        <f t="shared" si="3"/>
        <v>0</v>
      </c>
      <c r="I77" s="43">
        <f>IF(AND(C77&gt;='Umrechnungskurse und Konstanten'!$C$5,C77&lt;='Umrechnungskurse und Konstanten'!$D$5),F77*'Umrechnungskurse und Konstanten'!$E$5,0)+IF(AND(C77&gt;='Umrechnungskurse und Konstanten'!$C$6,C77&lt;='Umrechnungskurse und Konstanten'!$D$6),F77*'Umrechnungskurse und Konstanten'!$E$6,0)+IF(AND(C77&gt;='Umrechnungskurse und Konstanten'!$C$7,C77&lt;='Umrechnungskurse und Konstanten'!$D$7),F77*'Umrechnungskurse und Konstanten'!$E$7,0)+IF(AND(C77&gt;='Umrechnungskurse und Konstanten'!$C$8,C77&lt;='Umrechnungskurse und Konstanten'!$D$8),F77*'Umrechnungskurse und Konstanten'!$E$8,0)+IF(AND(C77&gt;='Umrechnungskurse und Konstanten'!$C$9,C77&lt;='Umrechnungskurse und Konstanten'!$D$9),F77*'Umrechnungskurse und Konstanten'!$E$9,0)+IF(AND(C77&gt;='Umrechnungskurse und Konstanten'!$C$10,C77&lt;='Umrechnungskurse und Konstanten'!$D$10),F77*'Umrechnungskurse und Konstanten'!$E$10,0)+IF(AND(C77&gt;='Umrechnungskurse und Konstanten'!$C$11,C77&lt;='Umrechnungskurse und Konstanten'!$D$11),F77*'Umrechnungskurse und Konstanten'!$E$11,0)+IF(AND(C77&gt;='Umrechnungskurse und Konstanten'!$C$12,C77&lt;='Umrechnungskurse und Konstanten'!$D$12),F77*'Umrechnungskurse und Konstanten'!$E$12,0)+IF(AND(C77&gt;='Umrechnungskurse und Konstanten'!$C$13,C77&lt;='Umrechnungskurse und Konstanten'!$D$13),F77*'Umrechnungskurse und Konstanten'!$E$13,0)+IF(AND(C77&gt;='Umrechnungskurse und Konstanten'!$C$14,C77&lt;='Umrechnungskurse und Konstanten'!$D$14),F77*'Umrechnungskurse und Konstanten'!$E$14,0)+IF(AND(C77&gt;='Umrechnungskurse und Konstanten'!$C$15,C77&lt;='Umrechnungskurse und Konstanten'!$D$15),F77*'Umrechnungskurse und Konstanten'!$E$15,0)+IF(AND(C77&gt;='Umrechnungskurse und Konstanten'!$C$16,C77&lt;='Umrechnungskurse und Konstanten'!$D$16),F77*'Umrechnungskurse und Konstanten'!$E$16,0)</f>
        <v>0</v>
      </c>
      <c r="J77" s="43">
        <f t="shared" si="4"/>
        <v>0</v>
      </c>
      <c r="K77" s="43">
        <f t="shared" si="5"/>
        <v>0</v>
      </c>
      <c r="L77" s="69" t="str">
        <f>IF(OR(G77='Umrechnungskurse und Konstanten'!$E$21,G77='Umrechnungskurse und Konstanten'!$E$22,G77='Umrechnungskurse und Konstanten'!$E$23),"MwSt. Satz ok.","falsche/keine MwSt.")</f>
        <v>falsche/keine MwSt.</v>
      </c>
      <c r="M77" s="67" t="str">
        <f>IF(AND(C77&gt;='Umrechnungskurse und Konstanten'!$C$11,C77&lt;='Umrechnungskurse und Konstanten'!$D$13),"Periode ok.","falsche Periode")</f>
        <v>falsche Periode</v>
      </c>
    </row>
    <row r="78" spans="2:20" x14ac:dyDescent="0.3">
      <c r="B78" s="56"/>
      <c r="C78" s="38"/>
      <c r="D78" s="38"/>
      <c r="E78" s="45"/>
      <c r="F78" s="40"/>
      <c r="G78" s="52"/>
      <c r="H78" s="42">
        <f t="shared" si="3"/>
        <v>0</v>
      </c>
      <c r="I78" s="43">
        <f>IF(AND(C78&gt;='Umrechnungskurse und Konstanten'!$C$5,C78&lt;='Umrechnungskurse und Konstanten'!$D$5),F78*'Umrechnungskurse und Konstanten'!$E$5,0)+IF(AND(C78&gt;='Umrechnungskurse und Konstanten'!$C$6,C78&lt;='Umrechnungskurse und Konstanten'!$D$6),F78*'Umrechnungskurse und Konstanten'!$E$6,0)+IF(AND(C78&gt;='Umrechnungskurse und Konstanten'!$C$7,C78&lt;='Umrechnungskurse und Konstanten'!$D$7),F78*'Umrechnungskurse und Konstanten'!$E$7,0)+IF(AND(C78&gt;='Umrechnungskurse und Konstanten'!$C$8,C78&lt;='Umrechnungskurse und Konstanten'!$D$8),F78*'Umrechnungskurse und Konstanten'!$E$8,0)+IF(AND(C78&gt;='Umrechnungskurse und Konstanten'!$C$9,C78&lt;='Umrechnungskurse und Konstanten'!$D$9),F78*'Umrechnungskurse und Konstanten'!$E$9,0)+IF(AND(C78&gt;='Umrechnungskurse und Konstanten'!$C$10,C78&lt;='Umrechnungskurse und Konstanten'!$D$10),F78*'Umrechnungskurse und Konstanten'!$E$10,0)+IF(AND(C78&gt;='Umrechnungskurse und Konstanten'!$C$11,C78&lt;='Umrechnungskurse und Konstanten'!$D$11),F78*'Umrechnungskurse und Konstanten'!$E$11,0)+IF(AND(C78&gt;='Umrechnungskurse und Konstanten'!$C$12,C78&lt;='Umrechnungskurse und Konstanten'!$D$12),F78*'Umrechnungskurse und Konstanten'!$E$12,0)+IF(AND(C78&gt;='Umrechnungskurse und Konstanten'!$C$13,C78&lt;='Umrechnungskurse und Konstanten'!$D$13),F78*'Umrechnungskurse und Konstanten'!$E$13,0)+IF(AND(C78&gt;='Umrechnungskurse und Konstanten'!$C$14,C78&lt;='Umrechnungskurse und Konstanten'!$D$14),F78*'Umrechnungskurse und Konstanten'!$E$14,0)+IF(AND(C78&gt;='Umrechnungskurse und Konstanten'!$C$15,C78&lt;='Umrechnungskurse und Konstanten'!$D$15),F78*'Umrechnungskurse und Konstanten'!$E$15,0)+IF(AND(C78&gt;='Umrechnungskurse und Konstanten'!$C$16,C78&lt;='Umrechnungskurse und Konstanten'!$D$16),F78*'Umrechnungskurse und Konstanten'!$E$16,0)</f>
        <v>0</v>
      </c>
      <c r="J78" s="43">
        <f t="shared" si="4"/>
        <v>0</v>
      </c>
      <c r="K78" s="43">
        <f t="shared" si="5"/>
        <v>0</v>
      </c>
      <c r="L78" s="69" t="str">
        <f>IF(OR(G78='Umrechnungskurse und Konstanten'!$E$21,G78='Umrechnungskurse und Konstanten'!$E$22,G78='Umrechnungskurse und Konstanten'!$E$23),"MwSt. Satz ok.","falsche/keine MwSt.")</f>
        <v>falsche/keine MwSt.</v>
      </c>
      <c r="M78" s="67" t="str">
        <f>IF(AND(C78&gt;='Umrechnungskurse und Konstanten'!$C$11,C78&lt;='Umrechnungskurse und Konstanten'!$D$13),"Periode ok.","falsche Periode")</f>
        <v>falsche Periode</v>
      </c>
    </row>
    <row r="79" spans="2:20" x14ac:dyDescent="0.3">
      <c r="B79" s="56"/>
      <c r="C79" s="38"/>
      <c r="D79" s="38"/>
      <c r="E79" s="45"/>
      <c r="F79" s="40"/>
      <c r="G79" s="52"/>
      <c r="H79" s="42">
        <f t="shared" si="3"/>
        <v>0</v>
      </c>
      <c r="I79" s="43">
        <f>IF(AND(C79&gt;='Umrechnungskurse und Konstanten'!$C$5,C79&lt;='Umrechnungskurse und Konstanten'!$D$5),F79*'Umrechnungskurse und Konstanten'!$E$5,0)+IF(AND(C79&gt;='Umrechnungskurse und Konstanten'!$C$6,C79&lt;='Umrechnungskurse und Konstanten'!$D$6),F79*'Umrechnungskurse und Konstanten'!$E$6,0)+IF(AND(C79&gt;='Umrechnungskurse und Konstanten'!$C$7,C79&lt;='Umrechnungskurse und Konstanten'!$D$7),F79*'Umrechnungskurse und Konstanten'!$E$7,0)+IF(AND(C79&gt;='Umrechnungskurse und Konstanten'!$C$8,C79&lt;='Umrechnungskurse und Konstanten'!$D$8),F79*'Umrechnungskurse und Konstanten'!$E$8,0)+IF(AND(C79&gt;='Umrechnungskurse und Konstanten'!$C$9,C79&lt;='Umrechnungskurse und Konstanten'!$D$9),F79*'Umrechnungskurse und Konstanten'!$E$9,0)+IF(AND(C79&gt;='Umrechnungskurse und Konstanten'!$C$10,C79&lt;='Umrechnungskurse und Konstanten'!$D$10),F79*'Umrechnungskurse und Konstanten'!$E$10,0)+IF(AND(C79&gt;='Umrechnungskurse und Konstanten'!$C$11,C79&lt;='Umrechnungskurse und Konstanten'!$D$11),F79*'Umrechnungskurse und Konstanten'!$E$11,0)+IF(AND(C79&gt;='Umrechnungskurse und Konstanten'!$C$12,C79&lt;='Umrechnungskurse und Konstanten'!$D$12),F79*'Umrechnungskurse und Konstanten'!$E$12,0)+IF(AND(C79&gt;='Umrechnungskurse und Konstanten'!$C$13,C79&lt;='Umrechnungskurse und Konstanten'!$D$13),F79*'Umrechnungskurse und Konstanten'!$E$13,0)+IF(AND(C79&gt;='Umrechnungskurse und Konstanten'!$C$14,C79&lt;='Umrechnungskurse und Konstanten'!$D$14),F79*'Umrechnungskurse und Konstanten'!$E$14,0)+IF(AND(C79&gt;='Umrechnungskurse und Konstanten'!$C$15,C79&lt;='Umrechnungskurse und Konstanten'!$D$15),F79*'Umrechnungskurse und Konstanten'!$E$15,0)+IF(AND(C79&gt;='Umrechnungskurse und Konstanten'!$C$16,C79&lt;='Umrechnungskurse und Konstanten'!$D$16),F79*'Umrechnungskurse und Konstanten'!$E$16,0)</f>
        <v>0</v>
      </c>
      <c r="J79" s="43">
        <f t="shared" si="4"/>
        <v>0</v>
      </c>
      <c r="K79" s="43">
        <f t="shared" si="5"/>
        <v>0</v>
      </c>
      <c r="L79" s="69" t="str">
        <f>IF(OR(G79='Umrechnungskurse und Konstanten'!$E$21,G79='Umrechnungskurse und Konstanten'!$E$22,G79='Umrechnungskurse und Konstanten'!$E$23),"MwSt. Satz ok.","falsche/keine MwSt.")</f>
        <v>falsche/keine MwSt.</v>
      </c>
      <c r="M79" s="67" t="str">
        <f>IF(AND(C79&gt;='Umrechnungskurse und Konstanten'!$C$11,C79&lt;='Umrechnungskurse und Konstanten'!$D$13),"Periode ok.","falsche Periode")</f>
        <v>falsche Periode</v>
      </c>
    </row>
    <row r="80" spans="2:20" x14ac:dyDescent="0.3">
      <c r="B80" s="56"/>
      <c r="C80" s="38"/>
      <c r="D80" s="38"/>
      <c r="E80" s="45"/>
      <c r="F80" s="40"/>
      <c r="G80" s="52"/>
      <c r="H80" s="42">
        <f t="shared" si="3"/>
        <v>0</v>
      </c>
      <c r="I80" s="43">
        <f>IF(AND(C80&gt;='Umrechnungskurse und Konstanten'!$C$5,C80&lt;='Umrechnungskurse und Konstanten'!$D$5),F80*'Umrechnungskurse und Konstanten'!$E$5,0)+IF(AND(C80&gt;='Umrechnungskurse und Konstanten'!$C$6,C80&lt;='Umrechnungskurse und Konstanten'!$D$6),F80*'Umrechnungskurse und Konstanten'!$E$6,0)+IF(AND(C80&gt;='Umrechnungskurse und Konstanten'!$C$7,C80&lt;='Umrechnungskurse und Konstanten'!$D$7),F80*'Umrechnungskurse und Konstanten'!$E$7,0)+IF(AND(C80&gt;='Umrechnungskurse und Konstanten'!$C$8,C80&lt;='Umrechnungskurse und Konstanten'!$D$8),F80*'Umrechnungskurse und Konstanten'!$E$8,0)+IF(AND(C80&gt;='Umrechnungskurse und Konstanten'!$C$9,C80&lt;='Umrechnungskurse und Konstanten'!$D$9),F80*'Umrechnungskurse und Konstanten'!$E$9,0)+IF(AND(C80&gt;='Umrechnungskurse und Konstanten'!$C$10,C80&lt;='Umrechnungskurse und Konstanten'!$D$10),F80*'Umrechnungskurse und Konstanten'!$E$10,0)+IF(AND(C80&gt;='Umrechnungskurse und Konstanten'!$C$11,C80&lt;='Umrechnungskurse und Konstanten'!$D$11),F80*'Umrechnungskurse und Konstanten'!$E$11,0)+IF(AND(C80&gt;='Umrechnungskurse und Konstanten'!$C$12,C80&lt;='Umrechnungskurse und Konstanten'!$D$12),F80*'Umrechnungskurse und Konstanten'!$E$12,0)+IF(AND(C80&gt;='Umrechnungskurse und Konstanten'!$C$13,C80&lt;='Umrechnungskurse und Konstanten'!$D$13),F80*'Umrechnungskurse und Konstanten'!$E$13,0)+IF(AND(C80&gt;='Umrechnungskurse und Konstanten'!$C$14,C80&lt;='Umrechnungskurse und Konstanten'!$D$14),F80*'Umrechnungskurse und Konstanten'!$E$14,0)+IF(AND(C80&gt;='Umrechnungskurse und Konstanten'!$C$15,C80&lt;='Umrechnungskurse und Konstanten'!$D$15),F80*'Umrechnungskurse und Konstanten'!$E$15,0)+IF(AND(C80&gt;='Umrechnungskurse und Konstanten'!$C$16,C80&lt;='Umrechnungskurse und Konstanten'!$D$16),F80*'Umrechnungskurse und Konstanten'!$E$16,0)</f>
        <v>0</v>
      </c>
      <c r="J80" s="43">
        <f t="shared" si="4"/>
        <v>0</v>
      </c>
      <c r="K80" s="43">
        <f t="shared" si="5"/>
        <v>0</v>
      </c>
      <c r="L80" s="69" t="str">
        <f>IF(OR(G80='Umrechnungskurse und Konstanten'!$E$21,G80='Umrechnungskurse und Konstanten'!$E$22,G80='Umrechnungskurse und Konstanten'!$E$23),"MwSt. Satz ok.","falsche/keine MwSt.")</f>
        <v>falsche/keine MwSt.</v>
      </c>
      <c r="M80" s="67" t="str">
        <f>IF(AND(C80&gt;='Umrechnungskurse und Konstanten'!$C$11,C80&lt;='Umrechnungskurse und Konstanten'!$D$13),"Periode ok.","falsche Periode")</f>
        <v>falsche Periode</v>
      </c>
    </row>
    <row r="81" spans="2:13" x14ac:dyDescent="0.3">
      <c r="B81" s="56"/>
      <c r="C81" s="38"/>
      <c r="D81" s="38"/>
      <c r="E81" s="45"/>
      <c r="F81" s="40"/>
      <c r="G81" s="52"/>
      <c r="H81" s="42">
        <f t="shared" si="3"/>
        <v>0</v>
      </c>
      <c r="I81" s="43">
        <f>IF(AND(C81&gt;='Umrechnungskurse und Konstanten'!$C$5,C81&lt;='Umrechnungskurse und Konstanten'!$D$5),F81*'Umrechnungskurse und Konstanten'!$E$5,0)+IF(AND(C81&gt;='Umrechnungskurse und Konstanten'!$C$6,C81&lt;='Umrechnungskurse und Konstanten'!$D$6),F81*'Umrechnungskurse und Konstanten'!$E$6,0)+IF(AND(C81&gt;='Umrechnungskurse und Konstanten'!$C$7,C81&lt;='Umrechnungskurse und Konstanten'!$D$7),F81*'Umrechnungskurse und Konstanten'!$E$7,0)+IF(AND(C81&gt;='Umrechnungskurse und Konstanten'!$C$8,C81&lt;='Umrechnungskurse und Konstanten'!$D$8),F81*'Umrechnungskurse und Konstanten'!$E$8,0)+IF(AND(C81&gt;='Umrechnungskurse und Konstanten'!$C$9,C81&lt;='Umrechnungskurse und Konstanten'!$D$9),F81*'Umrechnungskurse und Konstanten'!$E$9,0)+IF(AND(C81&gt;='Umrechnungskurse und Konstanten'!$C$10,C81&lt;='Umrechnungskurse und Konstanten'!$D$10),F81*'Umrechnungskurse und Konstanten'!$E$10,0)+IF(AND(C81&gt;='Umrechnungskurse und Konstanten'!$C$11,C81&lt;='Umrechnungskurse und Konstanten'!$D$11),F81*'Umrechnungskurse und Konstanten'!$E$11,0)+IF(AND(C81&gt;='Umrechnungskurse und Konstanten'!$C$12,C81&lt;='Umrechnungskurse und Konstanten'!$D$12),F81*'Umrechnungskurse und Konstanten'!$E$12,0)+IF(AND(C81&gt;='Umrechnungskurse und Konstanten'!$C$13,C81&lt;='Umrechnungskurse und Konstanten'!$D$13),F81*'Umrechnungskurse und Konstanten'!$E$13,0)+IF(AND(C81&gt;='Umrechnungskurse und Konstanten'!$C$14,C81&lt;='Umrechnungskurse und Konstanten'!$D$14),F81*'Umrechnungskurse und Konstanten'!$E$14,0)+IF(AND(C81&gt;='Umrechnungskurse und Konstanten'!$C$15,C81&lt;='Umrechnungskurse und Konstanten'!$D$15),F81*'Umrechnungskurse und Konstanten'!$E$15,0)+IF(AND(C81&gt;='Umrechnungskurse und Konstanten'!$C$16,C81&lt;='Umrechnungskurse und Konstanten'!$D$16),F81*'Umrechnungskurse und Konstanten'!$E$16,0)</f>
        <v>0</v>
      </c>
      <c r="J81" s="43">
        <f t="shared" si="4"/>
        <v>0</v>
      </c>
      <c r="K81" s="43">
        <f t="shared" si="5"/>
        <v>0</v>
      </c>
      <c r="L81" s="69" t="str">
        <f>IF(OR(G81='Umrechnungskurse und Konstanten'!$E$21,G81='Umrechnungskurse und Konstanten'!$E$22,G81='Umrechnungskurse und Konstanten'!$E$23),"MwSt. Satz ok.","falsche/keine MwSt.")</f>
        <v>falsche/keine MwSt.</v>
      </c>
      <c r="M81" s="67" t="str">
        <f>IF(AND(C81&gt;='Umrechnungskurse und Konstanten'!$C$11,C81&lt;='Umrechnungskurse und Konstanten'!$D$13),"Periode ok.","falsche Periode")</f>
        <v>falsche Periode</v>
      </c>
    </row>
    <row r="82" spans="2:13" x14ac:dyDescent="0.3">
      <c r="B82" s="56"/>
      <c r="C82" s="38"/>
      <c r="D82" s="38"/>
      <c r="E82" s="45"/>
      <c r="F82" s="40"/>
      <c r="G82" s="52"/>
      <c r="H82" s="42">
        <f t="shared" si="3"/>
        <v>0</v>
      </c>
      <c r="I82" s="43">
        <f>IF(AND(C82&gt;='Umrechnungskurse und Konstanten'!$C$5,C82&lt;='Umrechnungskurse und Konstanten'!$D$5),F82*'Umrechnungskurse und Konstanten'!$E$5,0)+IF(AND(C82&gt;='Umrechnungskurse und Konstanten'!$C$6,C82&lt;='Umrechnungskurse und Konstanten'!$D$6),F82*'Umrechnungskurse und Konstanten'!$E$6,0)+IF(AND(C82&gt;='Umrechnungskurse und Konstanten'!$C$7,C82&lt;='Umrechnungskurse und Konstanten'!$D$7),F82*'Umrechnungskurse und Konstanten'!$E$7,0)+IF(AND(C82&gt;='Umrechnungskurse und Konstanten'!$C$8,C82&lt;='Umrechnungskurse und Konstanten'!$D$8),F82*'Umrechnungskurse und Konstanten'!$E$8,0)+IF(AND(C82&gt;='Umrechnungskurse und Konstanten'!$C$9,C82&lt;='Umrechnungskurse und Konstanten'!$D$9),F82*'Umrechnungskurse und Konstanten'!$E$9,0)+IF(AND(C82&gt;='Umrechnungskurse und Konstanten'!$C$10,C82&lt;='Umrechnungskurse und Konstanten'!$D$10),F82*'Umrechnungskurse und Konstanten'!$E$10,0)+IF(AND(C82&gt;='Umrechnungskurse und Konstanten'!$C$11,C82&lt;='Umrechnungskurse und Konstanten'!$D$11),F82*'Umrechnungskurse und Konstanten'!$E$11,0)+IF(AND(C82&gt;='Umrechnungskurse und Konstanten'!$C$12,C82&lt;='Umrechnungskurse und Konstanten'!$D$12),F82*'Umrechnungskurse und Konstanten'!$E$12,0)+IF(AND(C82&gt;='Umrechnungskurse und Konstanten'!$C$13,C82&lt;='Umrechnungskurse und Konstanten'!$D$13),F82*'Umrechnungskurse und Konstanten'!$E$13,0)+IF(AND(C82&gt;='Umrechnungskurse und Konstanten'!$C$14,C82&lt;='Umrechnungskurse und Konstanten'!$D$14),F82*'Umrechnungskurse und Konstanten'!$E$14,0)+IF(AND(C82&gt;='Umrechnungskurse und Konstanten'!$C$15,C82&lt;='Umrechnungskurse und Konstanten'!$D$15),F82*'Umrechnungskurse und Konstanten'!$E$15,0)+IF(AND(C82&gt;='Umrechnungskurse und Konstanten'!$C$16,C82&lt;='Umrechnungskurse und Konstanten'!$D$16),F82*'Umrechnungskurse und Konstanten'!$E$16,0)</f>
        <v>0</v>
      </c>
      <c r="J82" s="43">
        <f t="shared" si="4"/>
        <v>0</v>
      </c>
      <c r="K82" s="43">
        <f t="shared" si="5"/>
        <v>0</v>
      </c>
      <c r="L82" s="69" t="str">
        <f>IF(OR(G82='Umrechnungskurse und Konstanten'!$E$21,G82='Umrechnungskurse und Konstanten'!$E$22,G82='Umrechnungskurse und Konstanten'!$E$23),"MwSt. Satz ok.","falsche/keine MwSt.")</f>
        <v>falsche/keine MwSt.</v>
      </c>
      <c r="M82" s="67" t="str">
        <f>IF(AND(C82&gt;='Umrechnungskurse und Konstanten'!$C$11,C82&lt;='Umrechnungskurse und Konstanten'!$D$13),"Periode ok.","falsche Periode")</f>
        <v>falsche Periode</v>
      </c>
    </row>
    <row r="83" spans="2:13" x14ac:dyDescent="0.3">
      <c r="B83" s="56"/>
      <c r="C83" s="38"/>
      <c r="D83" s="38"/>
      <c r="E83" s="45"/>
      <c r="F83" s="40"/>
      <c r="G83" s="52"/>
      <c r="H83" s="42">
        <f t="shared" si="3"/>
        <v>0</v>
      </c>
      <c r="I83" s="43">
        <f>IF(AND(C83&gt;='Umrechnungskurse und Konstanten'!$C$5,C83&lt;='Umrechnungskurse und Konstanten'!$D$5),F83*'Umrechnungskurse und Konstanten'!$E$5,0)+IF(AND(C83&gt;='Umrechnungskurse und Konstanten'!$C$6,C83&lt;='Umrechnungskurse und Konstanten'!$D$6),F83*'Umrechnungskurse und Konstanten'!$E$6,0)+IF(AND(C83&gt;='Umrechnungskurse und Konstanten'!$C$7,C83&lt;='Umrechnungskurse und Konstanten'!$D$7),F83*'Umrechnungskurse und Konstanten'!$E$7,0)+IF(AND(C83&gt;='Umrechnungskurse und Konstanten'!$C$8,C83&lt;='Umrechnungskurse und Konstanten'!$D$8),F83*'Umrechnungskurse und Konstanten'!$E$8,0)+IF(AND(C83&gt;='Umrechnungskurse und Konstanten'!$C$9,C83&lt;='Umrechnungskurse und Konstanten'!$D$9),F83*'Umrechnungskurse und Konstanten'!$E$9,0)+IF(AND(C83&gt;='Umrechnungskurse und Konstanten'!$C$10,C83&lt;='Umrechnungskurse und Konstanten'!$D$10),F83*'Umrechnungskurse und Konstanten'!$E$10,0)+IF(AND(C83&gt;='Umrechnungskurse und Konstanten'!$C$11,C83&lt;='Umrechnungskurse und Konstanten'!$D$11),F83*'Umrechnungskurse und Konstanten'!$E$11,0)+IF(AND(C83&gt;='Umrechnungskurse und Konstanten'!$C$12,C83&lt;='Umrechnungskurse und Konstanten'!$D$12),F83*'Umrechnungskurse und Konstanten'!$E$12,0)+IF(AND(C83&gt;='Umrechnungskurse und Konstanten'!$C$13,C83&lt;='Umrechnungskurse und Konstanten'!$D$13),F83*'Umrechnungskurse und Konstanten'!$E$13,0)+IF(AND(C83&gt;='Umrechnungskurse und Konstanten'!$C$14,C83&lt;='Umrechnungskurse und Konstanten'!$D$14),F83*'Umrechnungskurse und Konstanten'!$E$14,0)+IF(AND(C83&gt;='Umrechnungskurse und Konstanten'!$C$15,C83&lt;='Umrechnungskurse und Konstanten'!$D$15),F83*'Umrechnungskurse und Konstanten'!$E$15,0)+IF(AND(C83&gt;='Umrechnungskurse und Konstanten'!$C$16,C83&lt;='Umrechnungskurse und Konstanten'!$D$16),F83*'Umrechnungskurse und Konstanten'!$E$16,0)</f>
        <v>0</v>
      </c>
      <c r="J83" s="43">
        <f t="shared" si="4"/>
        <v>0</v>
      </c>
      <c r="K83" s="43">
        <f t="shared" si="5"/>
        <v>0</v>
      </c>
      <c r="L83" s="69" t="str">
        <f>IF(OR(G83='Umrechnungskurse und Konstanten'!$E$21,G83='Umrechnungskurse und Konstanten'!$E$22,G83='Umrechnungskurse und Konstanten'!$E$23),"MwSt. Satz ok.","falsche/keine MwSt.")</f>
        <v>falsche/keine MwSt.</v>
      </c>
      <c r="M83" s="67" t="str">
        <f>IF(AND(C83&gt;='Umrechnungskurse und Konstanten'!$C$11,C83&lt;='Umrechnungskurse und Konstanten'!$D$13),"Periode ok.","falsche Periode")</f>
        <v>falsche Periode</v>
      </c>
    </row>
    <row r="84" spans="2:13" x14ac:dyDescent="0.3">
      <c r="B84" s="56"/>
      <c r="C84" s="38"/>
      <c r="D84" s="38"/>
      <c r="E84" s="45"/>
      <c r="F84" s="40"/>
      <c r="G84" s="52"/>
      <c r="H84" s="42">
        <f t="shared" si="3"/>
        <v>0</v>
      </c>
      <c r="I84" s="43">
        <f>IF(AND(C84&gt;='Umrechnungskurse und Konstanten'!$C$5,C84&lt;='Umrechnungskurse und Konstanten'!$D$5),F84*'Umrechnungskurse und Konstanten'!$E$5,0)+IF(AND(C84&gt;='Umrechnungskurse und Konstanten'!$C$6,C84&lt;='Umrechnungskurse und Konstanten'!$D$6),F84*'Umrechnungskurse und Konstanten'!$E$6,0)+IF(AND(C84&gt;='Umrechnungskurse und Konstanten'!$C$7,C84&lt;='Umrechnungskurse und Konstanten'!$D$7),F84*'Umrechnungskurse und Konstanten'!$E$7,0)+IF(AND(C84&gt;='Umrechnungskurse und Konstanten'!$C$8,C84&lt;='Umrechnungskurse und Konstanten'!$D$8),F84*'Umrechnungskurse und Konstanten'!$E$8,0)+IF(AND(C84&gt;='Umrechnungskurse und Konstanten'!$C$9,C84&lt;='Umrechnungskurse und Konstanten'!$D$9),F84*'Umrechnungskurse und Konstanten'!$E$9,0)+IF(AND(C84&gt;='Umrechnungskurse und Konstanten'!$C$10,C84&lt;='Umrechnungskurse und Konstanten'!$D$10),F84*'Umrechnungskurse und Konstanten'!$E$10,0)+IF(AND(C84&gt;='Umrechnungskurse und Konstanten'!$C$11,C84&lt;='Umrechnungskurse und Konstanten'!$D$11),F84*'Umrechnungskurse und Konstanten'!$E$11,0)+IF(AND(C84&gt;='Umrechnungskurse und Konstanten'!$C$12,C84&lt;='Umrechnungskurse und Konstanten'!$D$12),F84*'Umrechnungskurse und Konstanten'!$E$12,0)+IF(AND(C84&gt;='Umrechnungskurse und Konstanten'!$C$13,C84&lt;='Umrechnungskurse und Konstanten'!$D$13),F84*'Umrechnungskurse und Konstanten'!$E$13,0)+IF(AND(C84&gt;='Umrechnungskurse und Konstanten'!$C$14,C84&lt;='Umrechnungskurse und Konstanten'!$D$14),F84*'Umrechnungskurse und Konstanten'!$E$14,0)+IF(AND(C84&gt;='Umrechnungskurse und Konstanten'!$C$15,C84&lt;='Umrechnungskurse und Konstanten'!$D$15),F84*'Umrechnungskurse und Konstanten'!$E$15,0)+IF(AND(C84&gt;='Umrechnungskurse und Konstanten'!$C$16,C84&lt;='Umrechnungskurse und Konstanten'!$D$16),F84*'Umrechnungskurse und Konstanten'!$E$16,0)</f>
        <v>0</v>
      </c>
      <c r="J84" s="43">
        <f t="shared" si="4"/>
        <v>0</v>
      </c>
      <c r="K84" s="43">
        <f t="shared" si="5"/>
        <v>0</v>
      </c>
      <c r="L84" s="69" t="str">
        <f>IF(OR(G84='Umrechnungskurse und Konstanten'!$E$21,G84='Umrechnungskurse und Konstanten'!$E$22,G84='Umrechnungskurse und Konstanten'!$E$23),"MwSt. Satz ok.","falsche/keine MwSt.")</f>
        <v>falsche/keine MwSt.</v>
      </c>
      <c r="M84" s="67" t="str">
        <f>IF(AND(C84&gt;='Umrechnungskurse und Konstanten'!$C$11,C84&lt;='Umrechnungskurse und Konstanten'!$D$13),"Periode ok.","falsche Periode")</f>
        <v>falsche Periode</v>
      </c>
    </row>
    <row r="85" spans="2:13" x14ac:dyDescent="0.3">
      <c r="B85" s="56"/>
      <c r="C85" s="38"/>
      <c r="D85" s="38"/>
      <c r="E85" s="45"/>
      <c r="F85" s="40"/>
      <c r="G85" s="52"/>
      <c r="H85" s="42">
        <f t="shared" si="3"/>
        <v>0</v>
      </c>
      <c r="I85" s="43">
        <f>IF(AND(C85&gt;='Umrechnungskurse und Konstanten'!$C$5,C85&lt;='Umrechnungskurse und Konstanten'!$D$5),F85*'Umrechnungskurse und Konstanten'!$E$5,0)+IF(AND(C85&gt;='Umrechnungskurse und Konstanten'!$C$6,C85&lt;='Umrechnungskurse und Konstanten'!$D$6),F85*'Umrechnungskurse und Konstanten'!$E$6,0)+IF(AND(C85&gt;='Umrechnungskurse und Konstanten'!$C$7,C85&lt;='Umrechnungskurse und Konstanten'!$D$7),F85*'Umrechnungskurse und Konstanten'!$E$7,0)+IF(AND(C85&gt;='Umrechnungskurse und Konstanten'!$C$8,C85&lt;='Umrechnungskurse und Konstanten'!$D$8),F85*'Umrechnungskurse und Konstanten'!$E$8,0)+IF(AND(C85&gt;='Umrechnungskurse und Konstanten'!$C$9,C85&lt;='Umrechnungskurse und Konstanten'!$D$9),F85*'Umrechnungskurse und Konstanten'!$E$9,0)+IF(AND(C85&gt;='Umrechnungskurse und Konstanten'!$C$10,C85&lt;='Umrechnungskurse und Konstanten'!$D$10),F85*'Umrechnungskurse und Konstanten'!$E$10,0)+IF(AND(C85&gt;='Umrechnungskurse und Konstanten'!$C$11,C85&lt;='Umrechnungskurse und Konstanten'!$D$11),F85*'Umrechnungskurse und Konstanten'!$E$11,0)+IF(AND(C85&gt;='Umrechnungskurse und Konstanten'!$C$12,C85&lt;='Umrechnungskurse und Konstanten'!$D$12),F85*'Umrechnungskurse und Konstanten'!$E$12,0)+IF(AND(C85&gt;='Umrechnungskurse und Konstanten'!$C$13,C85&lt;='Umrechnungskurse und Konstanten'!$D$13),F85*'Umrechnungskurse und Konstanten'!$E$13,0)+IF(AND(C85&gt;='Umrechnungskurse und Konstanten'!$C$14,C85&lt;='Umrechnungskurse und Konstanten'!$D$14),F85*'Umrechnungskurse und Konstanten'!$E$14,0)+IF(AND(C85&gt;='Umrechnungskurse und Konstanten'!$C$15,C85&lt;='Umrechnungskurse und Konstanten'!$D$15),F85*'Umrechnungskurse und Konstanten'!$E$15,0)+IF(AND(C85&gt;='Umrechnungskurse und Konstanten'!$C$16,C85&lt;='Umrechnungskurse und Konstanten'!$D$16),F85*'Umrechnungskurse und Konstanten'!$E$16,0)</f>
        <v>0</v>
      </c>
      <c r="J85" s="43">
        <f t="shared" si="4"/>
        <v>0</v>
      </c>
      <c r="K85" s="43">
        <f t="shared" si="5"/>
        <v>0</v>
      </c>
      <c r="L85" s="69" t="str">
        <f>IF(OR(G85='Umrechnungskurse und Konstanten'!$E$21,G85='Umrechnungskurse und Konstanten'!$E$22,G85='Umrechnungskurse und Konstanten'!$E$23),"MwSt. Satz ok.","falsche/keine MwSt.")</f>
        <v>falsche/keine MwSt.</v>
      </c>
      <c r="M85" s="67" t="str">
        <f>IF(AND(C85&gt;='Umrechnungskurse und Konstanten'!$C$11,C85&lt;='Umrechnungskurse und Konstanten'!$D$13),"Periode ok.","falsche Periode")</f>
        <v>falsche Periode</v>
      </c>
    </row>
    <row r="86" spans="2:13" x14ac:dyDescent="0.3">
      <c r="B86" s="56"/>
      <c r="C86" s="38"/>
      <c r="D86" s="38"/>
      <c r="E86" s="45"/>
      <c r="F86" s="40"/>
      <c r="G86" s="52"/>
      <c r="H86" s="42">
        <f t="shared" si="3"/>
        <v>0</v>
      </c>
      <c r="I86" s="43">
        <f>IF(AND(C86&gt;='Umrechnungskurse und Konstanten'!$C$5,C86&lt;='Umrechnungskurse und Konstanten'!$D$5),F86*'Umrechnungskurse und Konstanten'!$E$5,0)+IF(AND(C86&gt;='Umrechnungskurse und Konstanten'!$C$6,C86&lt;='Umrechnungskurse und Konstanten'!$D$6),F86*'Umrechnungskurse und Konstanten'!$E$6,0)+IF(AND(C86&gt;='Umrechnungskurse und Konstanten'!$C$7,C86&lt;='Umrechnungskurse und Konstanten'!$D$7),F86*'Umrechnungskurse und Konstanten'!$E$7,0)+IF(AND(C86&gt;='Umrechnungskurse und Konstanten'!$C$8,C86&lt;='Umrechnungskurse und Konstanten'!$D$8),F86*'Umrechnungskurse und Konstanten'!$E$8,0)+IF(AND(C86&gt;='Umrechnungskurse und Konstanten'!$C$9,C86&lt;='Umrechnungskurse und Konstanten'!$D$9),F86*'Umrechnungskurse und Konstanten'!$E$9,0)+IF(AND(C86&gt;='Umrechnungskurse und Konstanten'!$C$10,C86&lt;='Umrechnungskurse und Konstanten'!$D$10),F86*'Umrechnungskurse und Konstanten'!$E$10,0)+IF(AND(C86&gt;='Umrechnungskurse und Konstanten'!$C$11,C86&lt;='Umrechnungskurse und Konstanten'!$D$11),F86*'Umrechnungskurse und Konstanten'!$E$11,0)+IF(AND(C86&gt;='Umrechnungskurse und Konstanten'!$C$12,C86&lt;='Umrechnungskurse und Konstanten'!$D$12),F86*'Umrechnungskurse und Konstanten'!$E$12,0)+IF(AND(C86&gt;='Umrechnungskurse und Konstanten'!$C$13,C86&lt;='Umrechnungskurse und Konstanten'!$D$13),F86*'Umrechnungskurse und Konstanten'!$E$13,0)+IF(AND(C86&gt;='Umrechnungskurse und Konstanten'!$C$14,C86&lt;='Umrechnungskurse und Konstanten'!$D$14),F86*'Umrechnungskurse und Konstanten'!$E$14,0)+IF(AND(C86&gt;='Umrechnungskurse und Konstanten'!$C$15,C86&lt;='Umrechnungskurse und Konstanten'!$D$15),F86*'Umrechnungskurse und Konstanten'!$E$15,0)+IF(AND(C86&gt;='Umrechnungskurse und Konstanten'!$C$16,C86&lt;='Umrechnungskurse und Konstanten'!$D$16),F86*'Umrechnungskurse und Konstanten'!$E$16,0)</f>
        <v>0</v>
      </c>
      <c r="J86" s="43">
        <f t="shared" si="4"/>
        <v>0</v>
      </c>
      <c r="K86" s="43">
        <f t="shared" si="5"/>
        <v>0</v>
      </c>
      <c r="L86" s="69" t="str">
        <f>IF(OR(G86='Umrechnungskurse und Konstanten'!$E$21,G86='Umrechnungskurse und Konstanten'!$E$22,G86='Umrechnungskurse und Konstanten'!$E$23),"MwSt. Satz ok.","falsche/keine MwSt.")</f>
        <v>falsche/keine MwSt.</v>
      </c>
      <c r="M86" s="67" t="str">
        <f>IF(AND(C86&gt;='Umrechnungskurse und Konstanten'!$C$11,C86&lt;='Umrechnungskurse und Konstanten'!$D$13),"Periode ok.","falsche Periode")</f>
        <v>falsche Periode</v>
      </c>
    </row>
    <row r="87" spans="2:13" x14ac:dyDescent="0.3">
      <c r="B87" s="56"/>
      <c r="C87" s="38"/>
      <c r="D87" s="38"/>
      <c r="E87" s="45"/>
      <c r="F87" s="40"/>
      <c r="G87" s="52"/>
      <c r="H87" s="42">
        <f t="shared" si="3"/>
        <v>0</v>
      </c>
      <c r="I87" s="43">
        <f>IF(AND(C87&gt;='Umrechnungskurse und Konstanten'!$C$5,C87&lt;='Umrechnungskurse und Konstanten'!$D$5),F87*'Umrechnungskurse und Konstanten'!$E$5,0)+IF(AND(C87&gt;='Umrechnungskurse und Konstanten'!$C$6,C87&lt;='Umrechnungskurse und Konstanten'!$D$6),F87*'Umrechnungskurse und Konstanten'!$E$6,0)+IF(AND(C87&gt;='Umrechnungskurse und Konstanten'!$C$7,C87&lt;='Umrechnungskurse und Konstanten'!$D$7),F87*'Umrechnungskurse und Konstanten'!$E$7,0)+IF(AND(C87&gt;='Umrechnungskurse und Konstanten'!$C$8,C87&lt;='Umrechnungskurse und Konstanten'!$D$8),F87*'Umrechnungskurse und Konstanten'!$E$8,0)+IF(AND(C87&gt;='Umrechnungskurse und Konstanten'!$C$9,C87&lt;='Umrechnungskurse und Konstanten'!$D$9),F87*'Umrechnungskurse und Konstanten'!$E$9,0)+IF(AND(C87&gt;='Umrechnungskurse und Konstanten'!$C$10,C87&lt;='Umrechnungskurse und Konstanten'!$D$10),F87*'Umrechnungskurse und Konstanten'!$E$10,0)+IF(AND(C87&gt;='Umrechnungskurse und Konstanten'!$C$11,C87&lt;='Umrechnungskurse und Konstanten'!$D$11),F87*'Umrechnungskurse und Konstanten'!$E$11,0)+IF(AND(C87&gt;='Umrechnungskurse und Konstanten'!$C$12,C87&lt;='Umrechnungskurse und Konstanten'!$D$12),F87*'Umrechnungskurse und Konstanten'!$E$12,0)+IF(AND(C87&gt;='Umrechnungskurse und Konstanten'!$C$13,C87&lt;='Umrechnungskurse und Konstanten'!$D$13),F87*'Umrechnungskurse und Konstanten'!$E$13,0)+IF(AND(C87&gt;='Umrechnungskurse und Konstanten'!$C$14,C87&lt;='Umrechnungskurse und Konstanten'!$D$14),F87*'Umrechnungskurse und Konstanten'!$E$14,0)+IF(AND(C87&gt;='Umrechnungskurse und Konstanten'!$C$15,C87&lt;='Umrechnungskurse und Konstanten'!$D$15),F87*'Umrechnungskurse und Konstanten'!$E$15,0)+IF(AND(C87&gt;='Umrechnungskurse und Konstanten'!$C$16,C87&lt;='Umrechnungskurse und Konstanten'!$D$16),F87*'Umrechnungskurse und Konstanten'!$E$16,0)</f>
        <v>0</v>
      </c>
      <c r="J87" s="43">
        <f t="shared" si="4"/>
        <v>0</v>
      </c>
      <c r="K87" s="43">
        <f t="shared" si="5"/>
        <v>0</v>
      </c>
      <c r="L87" s="69" t="str">
        <f>IF(OR(G87='Umrechnungskurse und Konstanten'!$E$21,G87='Umrechnungskurse und Konstanten'!$E$22,G87='Umrechnungskurse und Konstanten'!$E$23),"MwSt. Satz ok.","falsche/keine MwSt.")</f>
        <v>falsche/keine MwSt.</v>
      </c>
      <c r="M87" s="67" t="str">
        <f>IF(AND(C87&gt;='Umrechnungskurse und Konstanten'!$C$11,C87&lt;='Umrechnungskurse und Konstanten'!$D$13),"Periode ok.","falsche Periode")</f>
        <v>falsche Periode</v>
      </c>
    </row>
    <row r="88" spans="2:13" x14ac:dyDescent="0.3">
      <c r="B88" s="56"/>
      <c r="C88" s="38"/>
      <c r="D88" s="38"/>
      <c r="E88" s="45"/>
      <c r="F88" s="40"/>
      <c r="G88" s="52"/>
      <c r="H88" s="42">
        <f t="shared" si="3"/>
        <v>0</v>
      </c>
      <c r="I88" s="43">
        <f>IF(AND(C88&gt;='Umrechnungskurse und Konstanten'!$C$5,C88&lt;='Umrechnungskurse und Konstanten'!$D$5),F88*'Umrechnungskurse und Konstanten'!$E$5,0)+IF(AND(C88&gt;='Umrechnungskurse und Konstanten'!$C$6,C88&lt;='Umrechnungskurse und Konstanten'!$D$6),F88*'Umrechnungskurse und Konstanten'!$E$6,0)+IF(AND(C88&gt;='Umrechnungskurse und Konstanten'!$C$7,C88&lt;='Umrechnungskurse und Konstanten'!$D$7),F88*'Umrechnungskurse und Konstanten'!$E$7,0)+IF(AND(C88&gt;='Umrechnungskurse und Konstanten'!$C$8,C88&lt;='Umrechnungskurse und Konstanten'!$D$8),F88*'Umrechnungskurse und Konstanten'!$E$8,0)+IF(AND(C88&gt;='Umrechnungskurse und Konstanten'!$C$9,C88&lt;='Umrechnungskurse und Konstanten'!$D$9),F88*'Umrechnungskurse und Konstanten'!$E$9,0)+IF(AND(C88&gt;='Umrechnungskurse und Konstanten'!$C$10,C88&lt;='Umrechnungskurse und Konstanten'!$D$10),F88*'Umrechnungskurse und Konstanten'!$E$10,0)+IF(AND(C88&gt;='Umrechnungskurse und Konstanten'!$C$11,C88&lt;='Umrechnungskurse und Konstanten'!$D$11),F88*'Umrechnungskurse und Konstanten'!$E$11,0)+IF(AND(C88&gt;='Umrechnungskurse und Konstanten'!$C$12,C88&lt;='Umrechnungskurse und Konstanten'!$D$12),F88*'Umrechnungskurse und Konstanten'!$E$12,0)+IF(AND(C88&gt;='Umrechnungskurse und Konstanten'!$C$13,C88&lt;='Umrechnungskurse und Konstanten'!$D$13),F88*'Umrechnungskurse und Konstanten'!$E$13,0)+IF(AND(C88&gt;='Umrechnungskurse und Konstanten'!$C$14,C88&lt;='Umrechnungskurse und Konstanten'!$D$14),F88*'Umrechnungskurse und Konstanten'!$E$14,0)+IF(AND(C88&gt;='Umrechnungskurse und Konstanten'!$C$15,C88&lt;='Umrechnungskurse und Konstanten'!$D$15),F88*'Umrechnungskurse und Konstanten'!$E$15,0)+IF(AND(C88&gt;='Umrechnungskurse und Konstanten'!$C$16,C88&lt;='Umrechnungskurse und Konstanten'!$D$16),F88*'Umrechnungskurse und Konstanten'!$E$16,0)</f>
        <v>0</v>
      </c>
      <c r="J88" s="43">
        <f t="shared" si="4"/>
        <v>0</v>
      </c>
      <c r="K88" s="43">
        <f t="shared" si="5"/>
        <v>0</v>
      </c>
      <c r="L88" s="69" t="str">
        <f>IF(OR(G88='Umrechnungskurse und Konstanten'!$E$21,G88='Umrechnungskurse und Konstanten'!$E$22,G88='Umrechnungskurse und Konstanten'!$E$23),"MwSt. Satz ok.","falsche/keine MwSt.")</f>
        <v>falsche/keine MwSt.</v>
      </c>
      <c r="M88" s="67" t="str">
        <f>IF(AND(C88&gt;='Umrechnungskurse und Konstanten'!$C$11,C88&lt;='Umrechnungskurse und Konstanten'!$D$13),"Periode ok.","falsche Periode")</f>
        <v>falsche Periode</v>
      </c>
    </row>
    <row r="89" spans="2:13" x14ac:dyDescent="0.3">
      <c r="B89" s="56"/>
      <c r="C89" s="38"/>
      <c r="D89" s="38"/>
      <c r="E89" s="45"/>
      <c r="F89" s="40"/>
      <c r="G89" s="52"/>
      <c r="H89" s="42">
        <f t="shared" si="3"/>
        <v>0</v>
      </c>
      <c r="I89" s="43">
        <f>IF(AND(C89&gt;='Umrechnungskurse und Konstanten'!$C$5,C89&lt;='Umrechnungskurse und Konstanten'!$D$5),F89*'Umrechnungskurse und Konstanten'!$E$5,0)+IF(AND(C89&gt;='Umrechnungskurse und Konstanten'!$C$6,C89&lt;='Umrechnungskurse und Konstanten'!$D$6),F89*'Umrechnungskurse und Konstanten'!$E$6,0)+IF(AND(C89&gt;='Umrechnungskurse und Konstanten'!$C$7,C89&lt;='Umrechnungskurse und Konstanten'!$D$7),F89*'Umrechnungskurse und Konstanten'!$E$7,0)+IF(AND(C89&gt;='Umrechnungskurse und Konstanten'!$C$8,C89&lt;='Umrechnungskurse und Konstanten'!$D$8),F89*'Umrechnungskurse und Konstanten'!$E$8,0)+IF(AND(C89&gt;='Umrechnungskurse und Konstanten'!$C$9,C89&lt;='Umrechnungskurse und Konstanten'!$D$9),F89*'Umrechnungskurse und Konstanten'!$E$9,0)+IF(AND(C89&gt;='Umrechnungskurse und Konstanten'!$C$10,C89&lt;='Umrechnungskurse und Konstanten'!$D$10),F89*'Umrechnungskurse und Konstanten'!$E$10,0)+IF(AND(C89&gt;='Umrechnungskurse und Konstanten'!$C$11,C89&lt;='Umrechnungskurse und Konstanten'!$D$11),F89*'Umrechnungskurse und Konstanten'!$E$11,0)+IF(AND(C89&gt;='Umrechnungskurse und Konstanten'!$C$12,C89&lt;='Umrechnungskurse und Konstanten'!$D$12),F89*'Umrechnungskurse und Konstanten'!$E$12,0)+IF(AND(C89&gt;='Umrechnungskurse und Konstanten'!$C$13,C89&lt;='Umrechnungskurse und Konstanten'!$D$13),F89*'Umrechnungskurse und Konstanten'!$E$13,0)+IF(AND(C89&gt;='Umrechnungskurse und Konstanten'!$C$14,C89&lt;='Umrechnungskurse und Konstanten'!$D$14),F89*'Umrechnungskurse und Konstanten'!$E$14,0)+IF(AND(C89&gt;='Umrechnungskurse und Konstanten'!$C$15,C89&lt;='Umrechnungskurse und Konstanten'!$D$15),F89*'Umrechnungskurse und Konstanten'!$E$15,0)+IF(AND(C89&gt;='Umrechnungskurse und Konstanten'!$C$16,C89&lt;='Umrechnungskurse und Konstanten'!$D$16),F89*'Umrechnungskurse und Konstanten'!$E$16,0)</f>
        <v>0</v>
      </c>
      <c r="J89" s="43">
        <f t="shared" si="4"/>
        <v>0</v>
      </c>
      <c r="K89" s="43">
        <f t="shared" si="5"/>
        <v>0</v>
      </c>
      <c r="L89" s="69" t="str">
        <f>IF(OR(G89='Umrechnungskurse und Konstanten'!$E$21,G89='Umrechnungskurse und Konstanten'!$E$22,G89='Umrechnungskurse und Konstanten'!$E$23),"MwSt. Satz ok.","falsche/keine MwSt.")</f>
        <v>falsche/keine MwSt.</v>
      </c>
      <c r="M89" s="67" t="str">
        <f>IF(AND(C89&gt;='Umrechnungskurse und Konstanten'!$C$11,C89&lt;='Umrechnungskurse und Konstanten'!$D$13),"Periode ok.","falsche Periode")</f>
        <v>falsche Periode</v>
      </c>
    </row>
    <row r="90" spans="2:13" x14ac:dyDescent="0.3">
      <c r="B90" s="56"/>
      <c r="C90" s="38"/>
      <c r="D90" s="38"/>
      <c r="E90" s="45"/>
      <c r="F90" s="40"/>
      <c r="G90" s="52"/>
      <c r="H90" s="42">
        <f t="shared" si="3"/>
        <v>0</v>
      </c>
      <c r="I90" s="43">
        <f>IF(AND(C90&gt;='Umrechnungskurse und Konstanten'!$C$5,C90&lt;='Umrechnungskurse und Konstanten'!$D$5),F90*'Umrechnungskurse und Konstanten'!$E$5,0)+IF(AND(C90&gt;='Umrechnungskurse und Konstanten'!$C$6,C90&lt;='Umrechnungskurse und Konstanten'!$D$6),F90*'Umrechnungskurse und Konstanten'!$E$6,0)+IF(AND(C90&gt;='Umrechnungskurse und Konstanten'!$C$7,C90&lt;='Umrechnungskurse und Konstanten'!$D$7),F90*'Umrechnungskurse und Konstanten'!$E$7,0)+IF(AND(C90&gt;='Umrechnungskurse und Konstanten'!$C$8,C90&lt;='Umrechnungskurse und Konstanten'!$D$8),F90*'Umrechnungskurse und Konstanten'!$E$8,0)+IF(AND(C90&gt;='Umrechnungskurse und Konstanten'!$C$9,C90&lt;='Umrechnungskurse und Konstanten'!$D$9),F90*'Umrechnungskurse und Konstanten'!$E$9,0)+IF(AND(C90&gt;='Umrechnungskurse und Konstanten'!$C$10,C90&lt;='Umrechnungskurse und Konstanten'!$D$10),F90*'Umrechnungskurse und Konstanten'!$E$10,0)+IF(AND(C90&gt;='Umrechnungskurse und Konstanten'!$C$11,C90&lt;='Umrechnungskurse und Konstanten'!$D$11),F90*'Umrechnungskurse und Konstanten'!$E$11,0)+IF(AND(C90&gt;='Umrechnungskurse und Konstanten'!$C$12,C90&lt;='Umrechnungskurse und Konstanten'!$D$12),F90*'Umrechnungskurse und Konstanten'!$E$12,0)+IF(AND(C90&gt;='Umrechnungskurse und Konstanten'!$C$13,C90&lt;='Umrechnungskurse und Konstanten'!$D$13),F90*'Umrechnungskurse und Konstanten'!$E$13,0)+IF(AND(C90&gt;='Umrechnungskurse und Konstanten'!$C$14,C90&lt;='Umrechnungskurse und Konstanten'!$D$14),F90*'Umrechnungskurse und Konstanten'!$E$14,0)+IF(AND(C90&gt;='Umrechnungskurse und Konstanten'!$C$15,C90&lt;='Umrechnungskurse und Konstanten'!$D$15),F90*'Umrechnungskurse und Konstanten'!$E$15,0)+IF(AND(C90&gt;='Umrechnungskurse und Konstanten'!$C$16,C90&lt;='Umrechnungskurse und Konstanten'!$D$16),F90*'Umrechnungskurse und Konstanten'!$E$16,0)</f>
        <v>0</v>
      </c>
      <c r="J90" s="43">
        <f t="shared" si="4"/>
        <v>0</v>
      </c>
      <c r="K90" s="43">
        <f t="shared" si="5"/>
        <v>0</v>
      </c>
      <c r="L90" s="69" t="str">
        <f>IF(OR(G90='Umrechnungskurse und Konstanten'!$E$21,G90='Umrechnungskurse und Konstanten'!$E$22,G90='Umrechnungskurse und Konstanten'!$E$23),"MwSt. Satz ok.","falsche/keine MwSt.")</f>
        <v>falsche/keine MwSt.</v>
      </c>
      <c r="M90" s="67" t="str">
        <f>IF(AND(C90&gt;='Umrechnungskurse und Konstanten'!$C$11,C90&lt;='Umrechnungskurse und Konstanten'!$D$13),"Periode ok.","falsche Periode")</f>
        <v>falsche Periode</v>
      </c>
    </row>
    <row r="91" spans="2:13" x14ac:dyDescent="0.3">
      <c r="B91" s="56"/>
      <c r="C91" s="38"/>
      <c r="D91" s="38"/>
      <c r="E91" s="45"/>
      <c r="F91" s="40"/>
      <c r="G91" s="52"/>
      <c r="H91" s="42">
        <f t="shared" si="3"/>
        <v>0</v>
      </c>
      <c r="I91" s="43">
        <f>IF(AND(C91&gt;='Umrechnungskurse und Konstanten'!$C$5,C91&lt;='Umrechnungskurse und Konstanten'!$D$5),F91*'Umrechnungskurse und Konstanten'!$E$5,0)+IF(AND(C91&gt;='Umrechnungskurse und Konstanten'!$C$6,C91&lt;='Umrechnungskurse und Konstanten'!$D$6),F91*'Umrechnungskurse und Konstanten'!$E$6,0)+IF(AND(C91&gt;='Umrechnungskurse und Konstanten'!$C$7,C91&lt;='Umrechnungskurse und Konstanten'!$D$7),F91*'Umrechnungskurse und Konstanten'!$E$7,0)+IF(AND(C91&gt;='Umrechnungskurse und Konstanten'!$C$8,C91&lt;='Umrechnungskurse und Konstanten'!$D$8),F91*'Umrechnungskurse und Konstanten'!$E$8,0)+IF(AND(C91&gt;='Umrechnungskurse und Konstanten'!$C$9,C91&lt;='Umrechnungskurse und Konstanten'!$D$9),F91*'Umrechnungskurse und Konstanten'!$E$9,0)+IF(AND(C91&gt;='Umrechnungskurse und Konstanten'!$C$10,C91&lt;='Umrechnungskurse und Konstanten'!$D$10),F91*'Umrechnungskurse und Konstanten'!$E$10,0)+IF(AND(C91&gt;='Umrechnungskurse und Konstanten'!$C$11,C91&lt;='Umrechnungskurse und Konstanten'!$D$11),F91*'Umrechnungskurse und Konstanten'!$E$11,0)+IF(AND(C91&gt;='Umrechnungskurse und Konstanten'!$C$12,C91&lt;='Umrechnungskurse und Konstanten'!$D$12),F91*'Umrechnungskurse und Konstanten'!$E$12,0)+IF(AND(C91&gt;='Umrechnungskurse und Konstanten'!$C$13,C91&lt;='Umrechnungskurse und Konstanten'!$D$13),F91*'Umrechnungskurse und Konstanten'!$E$13,0)+IF(AND(C91&gt;='Umrechnungskurse und Konstanten'!$C$14,C91&lt;='Umrechnungskurse und Konstanten'!$D$14),F91*'Umrechnungskurse und Konstanten'!$E$14,0)+IF(AND(C91&gt;='Umrechnungskurse und Konstanten'!$C$15,C91&lt;='Umrechnungskurse und Konstanten'!$D$15),F91*'Umrechnungskurse und Konstanten'!$E$15,0)+IF(AND(C91&gt;='Umrechnungskurse und Konstanten'!$C$16,C91&lt;='Umrechnungskurse und Konstanten'!$D$16),F91*'Umrechnungskurse und Konstanten'!$E$16,0)</f>
        <v>0</v>
      </c>
      <c r="J91" s="43">
        <f t="shared" si="4"/>
        <v>0</v>
      </c>
      <c r="K91" s="43">
        <f t="shared" si="5"/>
        <v>0</v>
      </c>
      <c r="L91" s="69" t="str">
        <f>IF(OR(G91='Umrechnungskurse und Konstanten'!$E$21,G91='Umrechnungskurse und Konstanten'!$E$22,G91='Umrechnungskurse und Konstanten'!$E$23),"MwSt. Satz ok.","falsche/keine MwSt.")</f>
        <v>falsche/keine MwSt.</v>
      </c>
      <c r="M91" s="67" t="str">
        <f>IF(AND(C91&gt;='Umrechnungskurse und Konstanten'!$C$11,C91&lt;='Umrechnungskurse und Konstanten'!$D$13),"Periode ok.","falsche Periode")</f>
        <v>falsche Periode</v>
      </c>
    </row>
    <row r="92" spans="2:13" x14ac:dyDescent="0.3">
      <c r="B92" s="56"/>
      <c r="C92" s="38"/>
      <c r="D92" s="38"/>
      <c r="E92" s="45"/>
      <c r="F92" s="40"/>
      <c r="G92" s="52"/>
      <c r="H92" s="42">
        <f t="shared" si="3"/>
        <v>0</v>
      </c>
      <c r="I92" s="43">
        <f>IF(AND(C92&gt;='Umrechnungskurse und Konstanten'!$C$5,C92&lt;='Umrechnungskurse und Konstanten'!$D$5),F92*'Umrechnungskurse und Konstanten'!$E$5,0)+IF(AND(C92&gt;='Umrechnungskurse und Konstanten'!$C$6,C92&lt;='Umrechnungskurse und Konstanten'!$D$6),F92*'Umrechnungskurse und Konstanten'!$E$6,0)+IF(AND(C92&gt;='Umrechnungskurse und Konstanten'!$C$7,C92&lt;='Umrechnungskurse und Konstanten'!$D$7),F92*'Umrechnungskurse und Konstanten'!$E$7,0)+IF(AND(C92&gt;='Umrechnungskurse und Konstanten'!$C$8,C92&lt;='Umrechnungskurse und Konstanten'!$D$8),F92*'Umrechnungskurse und Konstanten'!$E$8,0)+IF(AND(C92&gt;='Umrechnungskurse und Konstanten'!$C$9,C92&lt;='Umrechnungskurse und Konstanten'!$D$9),F92*'Umrechnungskurse und Konstanten'!$E$9,0)+IF(AND(C92&gt;='Umrechnungskurse und Konstanten'!$C$10,C92&lt;='Umrechnungskurse und Konstanten'!$D$10),F92*'Umrechnungskurse und Konstanten'!$E$10,0)+IF(AND(C92&gt;='Umrechnungskurse und Konstanten'!$C$11,C92&lt;='Umrechnungskurse und Konstanten'!$D$11),F92*'Umrechnungskurse und Konstanten'!$E$11,0)+IF(AND(C92&gt;='Umrechnungskurse und Konstanten'!$C$12,C92&lt;='Umrechnungskurse und Konstanten'!$D$12),F92*'Umrechnungskurse und Konstanten'!$E$12,0)+IF(AND(C92&gt;='Umrechnungskurse und Konstanten'!$C$13,C92&lt;='Umrechnungskurse und Konstanten'!$D$13),F92*'Umrechnungskurse und Konstanten'!$E$13,0)+IF(AND(C92&gt;='Umrechnungskurse und Konstanten'!$C$14,C92&lt;='Umrechnungskurse und Konstanten'!$D$14),F92*'Umrechnungskurse und Konstanten'!$E$14,0)+IF(AND(C92&gt;='Umrechnungskurse und Konstanten'!$C$15,C92&lt;='Umrechnungskurse und Konstanten'!$D$15),F92*'Umrechnungskurse und Konstanten'!$E$15,0)+IF(AND(C92&gt;='Umrechnungskurse und Konstanten'!$C$16,C92&lt;='Umrechnungskurse und Konstanten'!$D$16),F92*'Umrechnungskurse und Konstanten'!$E$16,0)</f>
        <v>0</v>
      </c>
      <c r="J92" s="43">
        <f t="shared" si="4"/>
        <v>0</v>
      </c>
      <c r="K92" s="43">
        <f t="shared" si="5"/>
        <v>0</v>
      </c>
      <c r="L92" s="69" t="str">
        <f>IF(OR(G92='Umrechnungskurse und Konstanten'!$E$21,G92='Umrechnungskurse und Konstanten'!$E$22,G92='Umrechnungskurse und Konstanten'!$E$23),"MwSt. Satz ok.","falsche/keine MwSt.")</f>
        <v>falsche/keine MwSt.</v>
      </c>
      <c r="M92" s="67" t="str">
        <f>IF(AND(C92&gt;='Umrechnungskurse und Konstanten'!$C$11,C92&lt;='Umrechnungskurse und Konstanten'!$D$13),"Periode ok.","falsche Periode")</f>
        <v>falsche Periode</v>
      </c>
    </row>
    <row r="93" spans="2:13" x14ac:dyDescent="0.3">
      <c r="B93" s="56"/>
      <c r="C93" s="38"/>
      <c r="D93" s="38"/>
      <c r="E93" s="45"/>
      <c r="F93" s="40"/>
      <c r="G93" s="52"/>
      <c r="H93" s="42">
        <f t="shared" si="3"/>
        <v>0</v>
      </c>
      <c r="I93" s="43">
        <f>IF(AND(C93&gt;='Umrechnungskurse und Konstanten'!$C$5,C93&lt;='Umrechnungskurse und Konstanten'!$D$5),F93*'Umrechnungskurse und Konstanten'!$E$5,0)+IF(AND(C93&gt;='Umrechnungskurse und Konstanten'!$C$6,C93&lt;='Umrechnungskurse und Konstanten'!$D$6),F93*'Umrechnungskurse und Konstanten'!$E$6,0)+IF(AND(C93&gt;='Umrechnungskurse und Konstanten'!$C$7,C93&lt;='Umrechnungskurse und Konstanten'!$D$7),F93*'Umrechnungskurse und Konstanten'!$E$7,0)+IF(AND(C93&gt;='Umrechnungskurse und Konstanten'!$C$8,C93&lt;='Umrechnungskurse und Konstanten'!$D$8),F93*'Umrechnungskurse und Konstanten'!$E$8,0)+IF(AND(C93&gt;='Umrechnungskurse und Konstanten'!$C$9,C93&lt;='Umrechnungskurse und Konstanten'!$D$9),F93*'Umrechnungskurse und Konstanten'!$E$9,0)+IF(AND(C93&gt;='Umrechnungskurse und Konstanten'!$C$10,C93&lt;='Umrechnungskurse und Konstanten'!$D$10),F93*'Umrechnungskurse und Konstanten'!$E$10,0)+IF(AND(C93&gt;='Umrechnungskurse und Konstanten'!$C$11,C93&lt;='Umrechnungskurse und Konstanten'!$D$11),F93*'Umrechnungskurse und Konstanten'!$E$11,0)+IF(AND(C93&gt;='Umrechnungskurse und Konstanten'!$C$12,C93&lt;='Umrechnungskurse und Konstanten'!$D$12),F93*'Umrechnungskurse und Konstanten'!$E$12,0)+IF(AND(C93&gt;='Umrechnungskurse und Konstanten'!$C$13,C93&lt;='Umrechnungskurse und Konstanten'!$D$13),F93*'Umrechnungskurse und Konstanten'!$E$13,0)+IF(AND(C93&gt;='Umrechnungskurse und Konstanten'!$C$14,C93&lt;='Umrechnungskurse und Konstanten'!$D$14),F93*'Umrechnungskurse und Konstanten'!$E$14,0)+IF(AND(C93&gt;='Umrechnungskurse und Konstanten'!$C$15,C93&lt;='Umrechnungskurse und Konstanten'!$D$15),F93*'Umrechnungskurse und Konstanten'!$E$15,0)+IF(AND(C93&gt;='Umrechnungskurse und Konstanten'!$C$16,C93&lt;='Umrechnungskurse und Konstanten'!$D$16),F93*'Umrechnungskurse und Konstanten'!$E$16,0)</f>
        <v>0</v>
      </c>
      <c r="J93" s="43">
        <f t="shared" si="4"/>
        <v>0</v>
      </c>
      <c r="K93" s="43">
        <f t="shared" si="5"/>
        <v>0</v>
      </c>
      <c r="L93" s="69" t="str">
        <f>IF(OR(G93='Umrechnungskurse und Konstanten'!$E$21,G93='Umrechnungskurse und Konstanten'!$E$22,G93='Umrechnungskurse und Konstanten'!$E$23),"MwSt. Satz ok.","falsche/keine MwSt.")</f>
        <v>falsche/keine MwSt.</v>
      </c>
      <c r="M93" s="67" t="str">
        <f>IF(AND(C93&gt;='Umrechnungskurse und Konstanten'!$C$11,C93&lt;='Umrechnungskurse und Konstanten'!$D$13),"Periode ok.","falsche Periode")</f>
        <v>falsche Periode</v>
      </c>
    </row>
    <row r="94" spans="2:13" x14ac:dyDescent="0.3">
      <c r="B94" s="56"/>
      <c r="C94" s="38"/>
      <c r="D94" s="38"/>
      <c r="E94" s="45"/>
      <c r="F94" s="40"/>
      <c r="G94" s="52"/>
      <c r="H94" s="42">
        <f t="shared" si="3"/>
        <v>0</v>
      </c>
      <c r="I94" s="43">
        <f>IF(AND(C94&gt;='Umrechnungskurse und Konstanten'!$C$5,C94&lt;='Umrechnungskurse und Konstanten'!$D$5),F94*'Umrechnungskurse und Konstanten'!$E$5,0)+IF(AND(C94&gt;='Umrechnungskurse und Konstanten'!$C$6,C94&lt;='Umrechnungskurse und Konstanten'!$D$6),F94*'Umrechnungskurse und Konstanten'!$E$6,0)+IF(AND(C94&gt;='Umrechnungskurse und Konstanten'!$C$7,C94&lt;='Umrechnungskurse und Konstanten'!$D$7),F94*'Umrechnungskurse und Konstanten'!$E$7,0)+IF(AND(C94&gt;='Umrechnungskurse und Konstanten'!$C$8,C94&lt;='Umrechnungskurse und Konstanten'!$D$8),F94*'Umrechnungskurse und Konstanten'!$E$8,0)+IF(AND(C94&gt;='Umrechnungskurse und Konstanten'!$C$9,C94&lt;='Umrechnungskurse und Konstanten'!$D$9),F94*'Umrechnungskurse und Konstanten'!$E$9,0)+IF(AND(C94&gt;='Umrechnungskurse und Konstanten'!$C$10,C94&lt;='Umrechnungskurse und Konstanten'!$D$10),F94*'Umrechnungskurse und Konstanten'!$E$10,0)+IF(AND(C94&gt;='Umrechnungskurse und Konstanten'!$C$11,C94&lt;='Umrechnungskurse und Konstanten'!$D$11),F94*'Umrechnungskurse und Konstanten'!$E$11,0)+IF(AND(C94&gt;='Umrechnungskurse und Konstanten'!$C$12,C94&lt;='Umrechnungskurse und Konstanten'!$D$12),F94*'Umrechnungskurse und Konstanten'!$E$12,0)+IF(AND(C94&gt;='Umrechnungskurse und Konstanten'!$C$13,C94&lt;='Umrechnungskurse und Konstanten'!$D$13),F94*'Umrechnungskurse und Konstanten'!$E$13,0)+IF(AND(C94&gt;='Umrechnungskurse und Konstanten'!$C$14,C94&lt;='Umrechnungskurse und Konstanten'!$D$14),F94*'Umrechnungskurse und Konstanten'!$E$14,0)+IF(AND(C94&gt;='Umrechnungskurse und Konstanten'!$C$15,C94&lt;='Umrechnungskurse und Konstanten'!$D$15),F94*'Umrechnungskurse und Konstanten'!$E$15,0)+IF(AND(C94&gt;='Umrechnungskurse und Konstanten'!$C$16,C94&lt;='Umrechnungskurse und Konstanten'!$D$16),F94*'Umrechnungskurse und Konstanten'!$E$16,0)</f>
        <v>0</v>
      </c>
      <c r="J94" s="43">
        <f t="shared" si="4"/>
        <v>0</v>
      </c>
      <c r="K94" s="43">
        <f t="shared" si="5"/>
        <v>0</v>
      </c>
      <c r="L94" s="69" t="str">
        <f>IF(OR(G94='Umrechnungskurse und Konstanten'!$E$21,G94='Umrechnungskurse und Konstanten'!$E$22,G94='Umrechnungskurse und Konstanten'!$E$23),"MwSt. Satz ok.","falsche/keine MwSt.")</f>
        <v>falsche/keine MwSt.</v>
      </c>
      <c r="M94" s="67" t="str">
        <f>IF(AND(C94&gt;='Umrechnungskurse und Konstanten'!$C$11,C94&lt;='Umrechnungskurse und Konstanten'!$D$13),"Periode ok.","falsche Periode")</f>
        <v>falsche Periode</v>
      </c>
    </row>
    <row r="95" spans="2:13" x14ac:dyDescent="0.3">
      <c r="B95" s="56"/>
      <c r="C95" s="38"/>
      <c r="D95" s="38"/>
      <c r="E95" s="45"/>
      <c r="F95" s="40"/>
      <c r="G95" s="52"/>
      <c r="H95" s="42">
        <f t="shared" si="3"/>
        <v>0</v>
      </c>
      <c r="I95" s="43">
        <f>IF(AND(C95&gt;='Umrechnungskurse und Konstanten'!$C$5,C95&lt;='Umrechnungskurse und Konstanten'!$D$5),F95*'Umrechnungskurse und Konstanten'!$E$5,0)+IF(AND(C95&gt;='Umrechnungskurse und Konstanten'!$C$6,C95&lt;='Umrechnungskurse und Konstanten'!$D$6),F95*'Umrechnungskurse und Konstanten'!$E$6,0)+IF(AND(C95&gt;='Umrechnungskurse und Konstanten'!$C$7,C95&lt;='Umrechnungskurse und Konstanten'!$D$7),F95*'Umrechnungskurse und Konstanten'!$E$7,0)+IF(AND(C95&gt;='Umrechnungskurse und Konstanten'!$C$8,C95&lt;='Umrechnungskurse und Konstanten'!$D$8),F95*'Umrechnungskurse und Konstanten'!$E$8,0)+IF(AND(C95&gt;='Umrechnungskurse und Konstanten'!$C$9,C95&lt;='Umrechnungskurse und Konstanten'!$D$9),F95*'Umrechnungskurse und Konstanten'!$E$9,0)+IF(AND(C95&gt;='Umrechnungskurse und Konstanten'!$C$10,C95&lt;='Umrechnungskurse und Konstanten'!$D$10),F95*'Umrechnungskurse und Konstanten'!$E$10,0)+IF(AND(C95&gt;='Umrechnungskurse und Konstanten'!$C$11,C95&lt;='Umrechnungskurse und Konstanten'!$D$11),F95*'Umrechnungskurse und Konstanten'!$E$11,0)+IF(AND(C95&gt;='Umrechnungskurse und Konstanten'!$C$12,C95&lt;='Umrechnungskurse und Konstanten'!$D$12),F95*'Umrechnungskurse und Konstanten'!$E$12,0)+IF(AND(C95&gt;='Umrechnungskurse und Konstanten'!$C$13,C95&lt;='Umrechnungskurse und Konstanten'!$D$13),F95*'Umrechnungskurse und Konstanten'!$E$13,0)+IF(AND(C95&gt;='Umrechnungskurse und Konstanten'!$C$14,C95&lt;='Umrechnungskurse und Konstanten'!$D$14),F95*'Umrechnungskurse und Konstanten'!$E$14,0)+IF(AND(C95&gt;='Umrechnungskurse und Konstanten'!$C$15,C95&lt;='Umrechnungskurse und Konstanten'!$D$15),F95*'Umrechnungskurse und Konstanten'!$E$15,0)+IF(AND(C95&gt;='Umrechnungskurse und Konstanten'!$C$16,C95&lt;='Umrechnungskurse und Konstanten'!$D$16),F95*'Umrechnungskurse und Konstanten'!$E$16,0)</f>
        <v>0</v>
      </c>
      <c r="J95" s="43">
        <f t="shared" si="4"/>
        <v>0</v>
      </c>
      <c r="K95" s="43">
        <f t="shared" si="5"/>
        <v>0</v>
      </c>
      <c r="L95" s="69" t="str">
        <f>IF(OR(G95='Umrechnungskurse und Konstanten'!$E$21,G95='Umrechnungskurse und Konstanten'!$E$22,G95='Umrechnungskurse und Konstanten'!$E$23),"MwSt. Satz ok.","falsche/keine MwSt.")</f>
        <v>falsche/keine MwSt.</v>
      </c>
      <c r="M95" s="67" t="str">
        <f>IF(AND(C95&gt;='Umrechnungskurse und Konstanten'!$C$11,C95&lt;='Umrechnungskurse und Konstanten'!$D$13),"Periode ok.","falsche Periode")</f>
        <v>falsche Periode</v>
      </c>
    </row>
    <row r="96" spans="2:13" x14ac:dyDescent="0.3">
      <c r="B96" s="56"/>
      <c r="C96" s="38"/>
      <c r="D96" s="38"/>
      <c r="E96" s="45"/>
      <c r="F96" s="40"/>
      <c r="G96" s="52"/>
      <c r="H96" s="42">
        <f t="shared" si="3"/>
        <v>0</v>
      </c>
      <c r="I96" s="43">
        <f>IF(AND(C96&gt;='Umrechnungskurse und Konstanten'!$C$5,C96&lt;='Umrechnungskurse und Konstanten'!$D$5),F96*'Umrechnungskurse und Konstanten'!$E$5,0)+IF(AND(C96&gt;='Umrechnungskurse und Konstanten'!$C$6,C96&lt;='Umrechnungskurse und Konstanten'!$D$6),F96*'Umrechnungskurse und Konstanten'!$E$6,0)+IF(AND(C96&gt;='Umrechnungskurse und Konstanten'!$C$7,C96&lt;='Umrechnungskurse und Konstanten'!$D$7),F96*'Umrechnungskurse und Konstanten'!$E$7,0)+IF(AND(C96&gt;='Umrechnungskurse und Konstanten'!$C$8,C96&lt;='Umrechnungskurse und Konstanten'!$D$8),F96*'Umrechnungskurse und Konstanten'!$E$8,0)+IF(AND(C96&gt;='Umrechnungskurse und Konstanten'!$C$9,C96&lt;='Umrechnungskurse und Konstanten'!$D$9),F96*'Umrechnungskurse und Konstanten'!$E$9,0)+IF(AND(C96&gt;='Umrechnungskurse und Konstanten'!$C$10,C96&lt;='Umrechnungskurse und Konstanten'!$D$10),F96*'Umrechnungskurse und Konstanten'!$E$10,0)+IF(AND(C96&gt;='Umrechnungskurse und Konstanten'!$C$11,C96&lt;='Umrechnungskurse und Konstanten'!$D$11),F96*'Umrechnungskurse und Konstanten'!$E$11,0)+IF(AND(C96&gt;='Umrechnungskurse und Konstanten'!$C$12,C96&lt;='Umrechnungskurse und Konstanten'!$D$12),F96*'Umrechnungskurse und Konstanten'!$E$12,0)+IF(AND(C96&gt;='Umrechnungskurse und Konstanten'!$C$13,C96&lt;='Umrechnungskurse und Konstanten'!$D$13),F96*'Umrechnungskurse und Konstanten'!$E$13,0)+IF(AND(C96&gt;='Umrechnungskurse und Konstanten'!$C$14,C96&lt;='Umrechnungskurse und Konstanten'!$D$14),F96*'Umrechnungskurse und Konstanten'!$E$14,0)+IF(AND(C96&gt;='Umrechnungskurse und Konstanten'!$C$15,C96&lt;='Umrechnungskurse und Konstanten'!$D$15),F96*'Umrechnungskurse und Konstanten'!$E$15,0)+IF(AND(C96&gt;='Umrechnungskurse und Konstanten'!$C$16,C96&lt;='Umrechnungskurse und Konstanten'!$D$16),F96*'Umrechnungskurse und Konstanten'!$E$16,0)</f>
        <v>0</v>
      </c>
      <c r="J96" s="43">
        <f t="shared" si="4"/>
        <v>0</v>
      </c>
      <c r="K96" s="43">
        <f t="shared" si="5"/>
        <v>0</v>
      </c>
      <c r="L96" s="69" t="str">
        <f>IF(OR(G96='Umrechnungskurse und Konstanten'!$E$21,G96='Umrechnungskurse und Konstanten'!$E$22,G96='Umrechnungskurse und Konstanten'!$E$23),"MwSt. Satz ok.","falsche/keine MwSt.")</f>
        <v>falsche/keine MwSt.</v>
      </c>
      <c r="M96" s="67" t="str">
        <f>IF(AND(C96&gt;='Umrechnungskurse und Konstanten'!$C$11,C96&lt;='Umrechnungskurse und Konstanten'!$D$13),"Periode ok.","falsche Periode")</f>
        <v>falsche Periode</v>
      </c>
    </row>
    <row r="97" spans="2:13" x14ac:dyDescent="0.3">
      <c r="B97" s="56"/>
      <c r="C97" s="38"/>
      <c r="D97" s="38"/>
      <c r="E97" s="45"/>
      <c r="F97" s="40"/>
      <c r="G97" s="52"/>
      <c r="H97" s="42">
        <f t="shared" si="3"/>
        <v>0</v>
      </c>
      <c r="I97" s="43">
        <f>IF(AND(C97&gt;='Umrechnungskurse und Konstanten'!$C$5,C97&lt;='Umrechnungskurse und Konstanten'!$D$5),F97*'Umrechnungskurse und Konstanten'!$E$5,0)+IF(AND(C97&gt;='Umrechnungskurse und Konstanten'!$C$6,C97&lt;='Umrechnungskurse und Konstanten'!$D$6),F97*'Umrechnungskurse und Konstanten'!$E$6,0)+IF(AND(C97&gt;='Umrechnungskurse und Konstanten'!$C$7,C97&lt;='Umrechnungskurse und Konstanten'!$D$7),F97*'Umrechnungskurse und Konstanten'!$E$7,0)+IF(AND(C97&gt;='Umrechnungskurse und Konstanten'!$C$8,C97&lt;='Umrechnungskurse und Konstanten'!$D$8),F97*'Umrechnungskurse und Konstanten'!$E$8,0)+IF(AND(C97&gt;='Umrechnungskurse und Konstanten'!$C$9,C97&lt;='Umrechnungskurse und Konstanten'!$D$9),F97*'Umrechnungskurse und Konstanten'!$E$9,0)+IF(AND(C97&gt;='Umrechnungskurse und Konstanten'!$C$10,C97&lt;='Umrechnungskurse und Konstanten'!$D$10),F97*'Umrechnungskurse und Konstanten'!$E$10,0)+IF(AND(C97&gt;='Umrechnungskurse und Konstanten'!$C$11,C97&lt;='Umrechnungskurse und Konstanten'!$D$11),F97*'Umrechnungskurse und Konstanten'!$E$11,0)+IF(AND(C97&gt;='Umrechnungskurse und Konstanten'!$C$12,C97&lt;='Umrechnungskurse und Konstanten'!$D$12),F97*'Umrechnungskurse und Konstanten'!$E$12,0)+IF(AND(C97&gt;='Umrechnungskurse und Konstanten'!$C$13,C97&lt;='Umrechnungskurse und Konstanten'!$D$13),F97*'Umrechnungskurse und Konstanten'!$E$13,0)+IF(AND(C97&gt;='Umrechnungskurse und Konstanten'!$C$14,C97&lt;='Umrechnungskurse und Konstanten'!$D$14),F97*'Umrechnungskurse und Konstanten'!$E$14,0)+IF(AND(C97&gt;='Umrechnungskurse und Konstanten'!$C$15,C97&lt;='Umrechnungskurse und Konstanten'!$D$15),F97*'Umrechnungskurse und Konstanten'!$E$15,0)+IF(AND(C97&gt;='Umrechnungskurse und Konstanten'!$C$16,C97&lt;='Umrechnungskurse und Konstanten'!$D$16),F97*'Umrechnungskurse und Konstanten'!$E$16,0)</f>
        <v>0</v>
      </c>
      <c r="J97" s="43">
        <f t="shared" si="4"/>
        <v>0</v>
      </c>
      <c r="K97" s="43">
        <f t="shared" si="5"/>
        <v>0</v>
      </c>
      <c r="L97" s="69" t="str">
        <f>IF(OR(G97='Umrechnungskurse und Konstanten'!$E$21,G97='Umrechnungskurse und Konstanten'!$E$22,G97='Umrechnungskurse und Konstanten'!$E$23),"MwSt. Satz ok.","falsche/keine MwSt.")</f>
        <v>falsche/keine MwSt.</v>
      </c>
      <c r="M97" s="67" t="str">
        <f>IF(AND(C97&gt;='Umrechnungskurse und Konstanten'!$C$11,C97&lt;='Umrechnungskurse und Konstanten'!$D$13),"Periode ok.","falsche Periode")</f>
        <v>falsche Periode</v>
      </c>
    </row>
    <row r="98" spans="2:13" x14ac:dyDescent="0.3">
      <c r="B98" s="56"/>
      <c r="C98" s="38"/>
      <c r="D98" s="38"/>
      <c r="E98" s="45"/>
      <c r="F98" s="40"/>
      <c r="G98" s="52"/>
      <c r="H98" s="42">
        <f t="shared" si="3"/>
        <v>0</v>
      </c>
      <c r="I98" s="43">
        <f>IF(AND(C98&gt;='Umrechnungskurse und Konstanten'!$C$5,C98&lt;='Umrechnungskurse und Konstanten'!$D$5),F98*'Umrechnungskurse und Konstanten'!$E$5,0)+IF(AND(C98&gt;='Umrechnungskurse und Konstanten'!$C$6,C98&lt;='Umrechnungskurse und Konstanten'!$D$6),F98*'Umrechnungskurse und Konstanten'!$E$6,0)+IF(AND(C98&gt;='Umrechnungskurse und Konstanten'!$C$7,C98&lt;='Umrechnungskurse und Konstanten'!$D$7),F98*'Umrechnungskurse und Konstanten'!$E$7,0)+IF(AND(C98&gt;='Umrechnungskurse und Konstanten'!$C$8,C98&lt;='Umrechnungskurse und Konstanten'!$D$8),F98*'Umrechnungskurse und Konstanten'!$E$8,0)+IF(AND(C98&gt;='Umrechnungskurse und Konstanten'!$C$9,C98&lt;='Umrechnungskurse und Konstanten'!$D$9),F98*'Umrechnungskurse und Konstanten'!$E$9,0)+IF(AND(C98&gt;='Umrechnungskurse und Konstanten'!$C$10,C98&lt;='Umrechnungskurse und Konstanten'!$D$10),F98*'Umrechnungskurse und Konstanten'!$E$10,0)+IF(AND(C98&gt;='Umrechnungskurse und Konstanten'!$C$11,C98&lt;='Umrechnungskurse und Konstanten'!$D$11),F98*'Umrechnungskurse und Konstanten'!$E$11,0)+IF(AND(C98&gt;='Umrechnungskurse und Konstanten'!$C$12,C98&lt;='Umrechnungskurse und Konstanten'!$D$12),F98*'Umrechnungskurse und Konstanten'!$E$12,0)+IF(AND(C98&gt;='Umrechnungskurse und Konstanten'!$C$13,C98&lt;='Umrechnungskurse und Konstanten'!$D$13),F98*'Umrechnungskurse und Konstanten'!$E$13,0)+IF(AND(C98&gt;='Umrechnungskurse und Konstanten'!$C$14,C98&lt;='Umrechnungskurse und Konstanten'!$D$14),F98*'Umrechnungskurse und Konstanten'!$E$14,0)+IF(AND(C98&gt;='Umrechnungskurse und Konstanten'!$C$15,C98&lt;='Umrechnungskurse und Konstanten'!$D$15),F98*'Umrechnungskurse und Konstanten'!$E$15,0)+IF(AND(C98&gt;='Umrechnungskurse und Konstanten'!$C$16,C98&lt;='Umrechnungskurse und Konstanten'!$D$16),F98*'Umrechnungskurse und Konstanten'!$E$16,0)</f>
        <v>0</v>
      </c>
      <c r="J98" s="43">
        <f t="shared" si="4"/>
        <v>0</v>
      </c>
      <c r="K98" s="43">
        <f t="shared" si="5"/>
        <v>0</v>
      </c>
      <c r="L98" s="69" t="str">
        <f>IF(OR(G98='Umrechnungskurse und Konstanten'!$E$21,G98='Umrechnungskurse und Konstanten'!$E$22,G98='Umrechnungskurse und Konstanten'!$E$23),"MwSt. Satz ok.","falsche/keine MwSt.")</f>
        <v>falsche/keine MwSt.</v>
      </c>
      <c r="M98" s="67" t="str">
        <f>IF(AND(C98&gt;='Umrechnungskurse und Konstanten'!$C$11,C98&lt;='Umrechnungskurse und Konstanten'!$D$13),"Periode ok.","falsche Periode")</f>
        <v>falsche Periode</v>
      </c>
    </row>
    <row r="99" spans="2:13" x14ac:dyDescent="0.3">
      <c r="B99" s="56"/>
      <c r="C99" s="38"/>
      <c r="D99" s="38"/>
      <c r="E99" s="45"/>
      <c r="F99" s="40"/>
      <c r="G99" s="52"/>
      <c r="H99" s="42">
        <f t="shared" si="3"/>
        <v>0</v>
      </c>
      <c r="I99" s="43">
        <f>IF(AND(C99&gt;='Umrechnungskurse und Konstanten'!$C$5,C99&lt;='Umrechnungskurse und Konstanten'!$D$5),F99*'Umrechnungskurse und Konstanten'!$E$5,0)+IF(AND(C99&gt;='Umrechnungskurse und Konstanten'!$C$6,C99&lt;='Umrechnungskurse und Konstanten'!$D$6),F99*'Umrechnungskurse und Konstanten'!$E$6,0)+IF(AND(C99&gt;='Umrechnungskurse und Konstanten'!$C$7,C99&lt;='Umrechnungskurse und Konstanten'!$D$7),F99*'Umrechnungskurse und Konstanten'!$E$7,0)+IF(AND(C99&gt;='Umrechnungskurse und Konstanten'!$C$8,C99&lt;='Umrechnungskurse und Konstanten'!$D$8),F99*'Umrechnungskurse und Konstanten'!$E$8,0)+IF(AND(C99&gt;='Umrechnungskurse und Konstanten'!$C$9,C99&lt;='Umrechnungskurse und Konstanten'!$D$9),F99*'Umrechnungskurse und Konstanten'!$E$9,0)+IF(AND(C99&gt;='Umrechnungskurse und Konstanten'!$C$10,C99&lt;='Umrechnungskurse und Konstanten'!$D$10),F99*'Umrechnungskurse und Konstanten'!$E$10,0)+IF(AND(C99&gt;='Umrechnungskurse und Konstanten'!$C$11,C99&lt;='Umrechnungskurse und Konstanten'!$D$11),F99*'Umrechnungskurse und Konstanten'!$E$11,0)+IF(AND(C99&gt;='Umrechnungskurse und Konstanten'!$C$12,C99&lt;='Umrechnungskurse und Konstanten'!$D$12),F99*'Umrechnungskurse und Konstanten'!$E$12,0)+IF(AND(C99&gt;='Umrechnungskurse und Konstanten'!$C$13,C99&lt;='Umrechnungskurse und Konstanten'!$D$13),F99*'Umrechnungskurse und Konstanten'!$E$13,0)+IF(AND(C99&gt;='Umrechnungskurse und Konstanten'!$C$14,C99&lt;='Umrechnungskurse und Konstanten'!$D$14),F99*'Umrechnungskurse und Konstanten'!$E$14,0)+IF(AND(C99&gt;='Umrechnungskurse und Konstanten'!$C$15,C99&lt;='Umrechnungskurse und Konstanten'!$D$15),F99*'Umrechnungskurse und Konstanten'!$E$15,0)+IF(AND(C99&gt;='Umrechnungskurse und Konstanten'!$C$16,C99&lt;='Umrechnungskurse und Konstanten'!$D$16),F99*'Umrechnungskurse und Konstanten'!$E$16,0)</f>
        <v>0</v>
      </c>
      <c r="J99" s="43">
        <f t="shared" si="4"/>
        <v>0</v>
      </c>
      <c r="K99" s="43">
        <f t="shared" si="5"/>
        <v>0</v>
      </c>
      <c r="L99" s="69" t="str">
        <f>IF(OR(G99='Umrechnungskurse und Konstanten'!$E$21,G99='Umrechnungskurse und Konstanten'!$E$22,G99='Umrechnungskurse und Konstanten'!$E$23),"MwSt. Satz ok.","falsche/keine MwSt.")</f>
        <v>falsche/keine MwSt.</v>
      </c>
      <c r="M99" s="67" t="str">
        <f>IF(AND(C99&gt;='Umrechnungskurse und Konstanten'!$C$11,C99&lt;='Umrechnungskurse und Konstanten'!$D$13),"Periode ok.","falsche Periode")</f>
        <v>falsche Periode</v>
      </c>
    </row>
    <row r="100" spans="2:13" x14ac:dyDescent="0.3">
      <c r="B100" s="56"/>
      <c r="C100" s="38"/>
      <c r="D100" s="38"/>
      <c r="E100" s="45"/>
      <c r="F100" s="40"/>
      <c r="G100" s="52"/>
      <c r="H100" s="42">
        <f t="shared" si="3"/>
        <v>0</v>
      </c>
      <c r="I100" s="43">
        <f>IF(AND(C100&gt;='Umrechnungskurse und Konstanten'!$C$5,C100&lt;='Umrechnungskurse und Konstanten'!$D$5),F100*'Umrechnungskurse und Konstanten'!$E$5,0)+IF(AND(C100&gt;='Umrechnungskurse und Konstanten'!$C$6,C100&lt;='Umrechnungskurse und Konstanten'!$D$6),F100*'Umrechnungskurse und Konstanten'!$E$6,0)+IF(AND(C100&gt;='Umrechnungskurse und Konstanten'!$C$7,C100&lt;='Umrechnungskurse und Konstanten'!$D$7),F100*'Umrechnungskurse und Konstanten'!$E$7,0)+IF(AND(C100&gt;='Umrechnungskurse und Konstanten'!$C$8,C100&lt;='Umrechnungskurse und Konstanten'!$D$8),F100*'Umrechnungskurse und Konstanten'!$E$8,0)+IF(AND(C100&gt;='Umrechnungskurse und Konstanten'!$C$9,C100&lt;='Umrechnungskurse und Konstanten'!$D$9),F100*'Umrechnungskurse und Konstanten'!$E$9,0)+IF(AND(C100&gt;='Umrechnungskurse und Konstanten'!$C$10,C100&lt;='Umrechnungskurse und Konstanten'!$D$10),F100*'Umrechnungskurse und Konstanten'!$E$10,0)+IF(AND(C100&gt;='Umrechnungskurse und Konstanten'!$C$11,C100&lt;='Umrechnungskurse und Konstanten'!$D$11),F100*'Umrechnungskurse und Konstanten'!$E$11,0)+IF(AND(C100&gt;='Umrechnungskurse und Konstanten'!$C$12,C100&lt;='Umrechnungskurse und Konstanten'!$D$12),F100*'Umrechnungskurse und Konstanten'!$E$12,0)+IF(AND(C100&gt;='Umrechnungskurse und Konstanten'!$C$13,C100&lt;='Umrechnungskurse und Konstanten'!$D$13),F100*'Umrechnungskurse und Konstanten'!$E$13,0)+IF(AND(C100&gt;='Umrechnungskurse und Konstanten'!$C$14,C100&lt;='Umrechnungskurse und Konstanten'!$D$14),F100*'Umrechnungskurse und Konstanten'!$E$14,0)+IF(AND(C100&gt;='Umrechnungskurse und Konstanten'!$C$15,C100&lt;='Umrechnungskurse und Konstanten'!$D$15),F100*'Umrechnungskurse und Konstanten'!$E$15,0)+IF(AND(C100&gt;='Umrechnungskurse und Konstanten'!$C$16,C100&lt;='Umrechnungskurse und Konstanten'!$D$16),F100*'Umrechnungskurse und Konstanten'!$E$16,0)</f>
        <v>0</v>
      </c>
      <c r="J100" s="43">
        <f t="shared" si="4"/>
        <v>0</v>
      </c>
      <c r="K100" s="43">
        <f t="shared" si="5"/>
        <v>0</v>
      </c>
      <c r="L100" s="69" t="str">
        <f>IF(OR(G100='Umrechnungskurse und Konstanten'!$E$21,G100='Umrechnungskurse und Konstanten'!$E$22,G100='Umrechnungskurse und Konstanten'!$E$23),"MwSt. Satz ok.","falsche/keine MwSt.")</f>
        <v>falsche/keine MwSt.</v>
      </c>
      <c r="M100" s="67" t="str">
        <f>IF(AND(C100&gt;='Umrechnungskurse und Konstanten'!$C$11,C100&lt;='Umrechnungskurse und Konstanten'!$D$13),"Periode ok.","falsche Periode")</f>
        <v>falsche Periode</v>
      </c>
    </row>
    <row r="101" spans="2:13" x14ac:dyDescent="0.3">
      <c r="B101" s="56"/>
      <c r="C101" s="38"/>
      <c r="D101" s="38"/>
      <c r="E101" s="45"/>
      <c r="F101" s="40"/>
      <c r="G101" s="52"/>
      <c r="H101" s="42">
        <f t="shared" si="3"/>
        <v>0</v>
      </c>
      <c r="I101" s="43">
        <f>IF(AND(C101&gt;='Umrechnungskurse und Konstanten'!$C$5,C101&lt;='Umrechnungskurse und Konstanten'!$D$5),F101*'Umrechnungskurse und Konstanten'!$E$5,0)+IF(AND(C101&gt;='Umrechnungskurse und Konstanten'!$C$6,C101&lt;='Umrechnungskurse und Konstanten'!$D$6),F101*'Umrechnungskurse und Konstanten'!$E$6,0)+IF(AND(C101&gt;='Umrechnungskurse und Konstanten'!$C$7,C101&lt;='Umrechnungskurse und Konstanten'!$D$7),F101*'Umrechnungskurse und Konstanten'!$E$7,0)+IF(AND(C101&gt;='Umrechnungskurse und Konstanten'!$C$8,C101&lt;='Umrechnungskurse und Konstanten'!$D$8),F101*'Umrechnungskurse und Konstanten'!$E$8,0)+IF(AND(C101&gt;='Umrechnungskurse und Konstanten'!$C$9,C101&lt;='Umrechnungskurse und Konstanten'!$D$9),F101*'Umrechnungskurse und Konstanten'!$E$9,0)+IF(AND(C101&gt;='Umrechnungskurse und Konstanten'!$C$10,C101&lt;='Umrechnungskurse und Konstanten'!$D$10),F101*'Umrechnungskurse und Konstanten'!$E$10,0)+IF(AND(C101&gt;='Umrechnungskurse und Konstanten'!$C$11,C101&lt;='Umrechnungskurse und Konstanten'!$D$11),F101*'Umrechnungskurse und Konstanten'!$E$11,0)+IF(AND(C101&gt;='Umrechnungskurse und Konstanten'!$C$12,C101&lt;='Umrechnungskurse und Konstanten'!$D$12),F101*'Umrechnungskurse und Konstanten'!$E$12,0)+IF(AND(C101&gt;='Umrechnungskurse und Konstanten'!$C$13,C101&lt;='Umrechnungskurse und Konstanten'!$D$13),F101*'Umrechnungskurse und Konstanten'!$E$13,0)+IF(AND(C101&gt;='Umrechnungskurse und Konstanten'!$C$14,C101&lt;='Umrechnungskurse und Konstanten'!$D$14),F101*'Umrechnungskurse und Konstanten'!$E$14,0)+IF(AND(C101&gt;='Umrechnungskurse und Konstanten'!$C$15,C101&lt;='Umrechnungskurse und Konstanten'!$D$15),F101*'Umrechnungskurse und Konstanten'!$E$15,0)+IF(AND(C101&gt;='Umrechnungskurse und Konstanten'!$C$16,C101&lt;='Umrechnungskurse und Konstanten'!$D$16),F101*'Umrechnungskurse und Konstanten'!$E$16,0)</f>
        <v>0</v>
      </c>
      <c r="J101" s="43">
        <f t="shared" si="4"/>
        <v>0</v>
      </c>
      <c r="K101" s="43">
        <f t="shared" si="5"/>
        <v>0</v>
      </c>
      <c r="L101" s="69" t="str">
        <f>IF(OR(G101='Umrechnungskurse und Konstanten'!$E$21,G101='Umrechnungskurse und Konstanten'!$E$22,G101='Umrechnungskurse und Konstanten'!$E$23),"MwSt. Satz ok.","falsche/keine MwSt.")</f>
        <v>falsche/keine MwSt.</v>
      </c>
      <c r="M101" s="67" t="str">
        <f>IF(AND(C101&gt;='Umrechnungskurse und Konstanten'!$C$11,C101&lt;='Umrechnungskurse und Konstanten'!$D$13),"Periode ok.","falsche Periode")</f>
        <v>falsche Periode</v>
      </c>
    </row>
    <row r="102" spans="2:13" x14ac:dyDescent="0.3">
      <c r="B102" s="56"/>
      <c r="C102" s="38"/>
      <c r="D102" s="38"/>
      <c r="E102" s="45"/>
      <c r="F102" s="40"/>
      <c r="G102" s="52"/>
      <c r="H102" s="42">
        <f t="shared" si="3"/>
        <v>0</v>
      </c>
      <c r="I102" s="43">
        <f>IF(AND(C102&gt;='Umrechnungskurse und Konstanten'!$C$5,C102&lt;='Umrechnungskurse und Konstanten'!$D$5),F102*'Umrechnungskurse und Konstanten'!$E$5,0)+IF(AND(C102&gt;='Umrechnungskurse und Konstanten'!$C$6,C102&lt;='Umrechnungskurse und Konstanten'!$D$6),F102*'Umrechnungskurse und Konstanten'!$E$6,0)+IF(AND(C102&gt;='Umrechnungskurse und Konstanten'!$C$7,C102&lt;='Umrechnungskurse und Konstanten'!$D$7),F102*'Umrechnungskurse und Konstanten'!$E$7,0)+IF(AND(C102&gt;='Umrechnungskurse und Konstanten'!$C$8,C102&lt;='Umrechnungskurse und Konstanten'!$D$8),F102*'Umrechnungskurse und Konstanten'!$E$8,0)+IF(AND(C102&gt;='Umrechnungskurse und Konstanten'!$C$9,C102&lt;='Umrechnungskurse und Konstanten'!$D$9),F102*'Umrechnungskurse und Konstanten'!$E$9,0)+IF(AND(C102&gt;='Umrechnungskurse und Konstanten'!$C$10,C102&lt;='Umrechnungskurse und Konstanten'!$D$10),F102*'Umrechnungskurse und Konstanten'!$E$10,0)+IF(AND(C102&gt;='Umrechnungskurse und Konstanten'!$C$11,C102&lt;='Umrechnungskurse und Konstanten'!$D$11),F102*'Umrechnungskurse und Konstanten'!$E$11,0)+IF(AND(C102&gt;='Umrechnungskurse und Konstanten'!$C$12,C102&lt;='Umrechnungskurse und Konstanten'!$D$12),F102*'Umrechnungskurse und Konstanten'!$E$12,0)+IF(AND(C102&gt;='Umrechnungskurse und Konstanten'!$C$13,C102&lt;='Umrechnungskurse und Konstanten'!$D$13),F102*'Umrechnungskurse und Konstanten'!$E$13,0)+IF(AND(C102&gt;='Umrechnungskurse und Konstanten'!$C$14,C102&lt;='Umrechnungskurse und Konstanten'!$D$14),F102*'Umrechnungskurse und Konstanten'!$E$14,0)+IF(AND(C102&gt;='Umrechnungskurse und Konstanten'!$C$15,C102&lt;='Umrechnungskurse und Konstanten'!$D$15),F102*'Umrechnungskurse und Konstanten'!$E$15,0)+IF(AND(C102&gt;='Umrechnungskurse und Konstanten'!$C$16,C102&lt;='Umrechnungskurse und Konstanten'!$D$16),F102*'Umrechnungskurse und Konstanten'!$E$16,0)</f>
        <v>0</v>
      </c>
      <c r="J102" s="43">
        <f t="shared" si="4"/>
        <v>0</v>
      </c>
      <c r="K102" s="43">
        <f t="shared" si="5"/>
        <v>0</v>
      </c>
      <c r="L102" s="69" t="str">
        <f>IF(OR(G102='Umrechnungskurse und Konstanten'!$E$21,G102='Umrechnungskurse und Konstanten'!$E$22,G102='Umrechnungskurse und Konstanten'!$E$23),"MwSt. Satz ok.","falsche/keine MwSt.")</f>
        <v>falsche/keine MwSt.</v>
      </c>
      <c r="M102" s="67" t="str">
        <f>IF(AND(C102&gt;='Umrechnungskurse und Konstanten'!$C$11,C102&lt;='Umrechnungskurse und Konstanten'!$D$13),"Periode ok.","falsche Periode")</f>
        <v>falsche Periode</v>
      </c>
    </row>
    <row r="103" spans="2:13" x14ac:dyDescent="0.3">
      <c r="B103" s="56"/>
      <c r="C103" s="38"/>
      <c r="D103" s="38"/>
      <c r="E103" s="45"/>
      <c r="F103" s="40"/>
      <c r="G103" s="52"/>
      <c r="H103" s="42">
        <f t="shared" si="3"/>
        <v>0</v>
      </c>
      <c r="I103" s="43">
        <f>IF(AND(C103&gt;='Umrechnungskurse und Konstanten'!$C$5,C103&lt;='Umrechnungskurse und Konstanten'!$D$5),F103*'Umrechnungskurse und Konstanten'!$E$5,0)+IF(AND(C103&gt;='Umrechnungskurse und Konstanten'!$C$6,C103&lt;='Umrechnungskurse und Konstanten'!$D$6),F103*'Umrechnungskurse und Konstanten'!$E$6,0)+IF(AND(C103&gt;='Umrechnungskurse und Konstanten'!$C$7,C103&lt;='Umrechnungskurse und Konstanten'!$D$7),F103*'Umrechnungskurse und Konstanten'!$E$7,0)+IF(AND(C103&gt;='Umrechnungskurse und Konstanten'!$C$8,C103&lt;='Umrechnungskurse und Konstanten'!$D$8),F103*'Umrechnungskurse und Konstanten'!$E$8,0)+IF(AND(C103&gt;='Umrechnungskurse und Konstanten'!$C$9,C103&lt;='Umrechnungskurse und Konstanten'!$D$9),F103*'Umrechnungskurse und Konstanten'!$E$9,0)+IF(AND(C103&gt;='Umrechnungskurse und Konstanten'!$C$10,C103&lt;='Umrechnungskurse und Konstanten'!$D$10),F103*'Umrechnungskurse und Konstanten'!$E$10,0)+IF(AND(C103&gt;='Umrechnungskurse und Konstanten'!$C$11,C103&lt;='Umrechnungskurse und Konstanten'!$D$11),F103*'Umrechnungskurse und Konstanten'!$E$11,0)+IF(AND(C103&gt;='Umrechnungskurse und Konstanten'!$C$12,C103&lt;='Umrechnungskurse und Konstanten'!$D$12),F103*'Umrechnungskurse und Konstanten'!$E$12,0)+IF(AND(C103&gt;='Umrechnungskurse und Konstanten'!$C$13,C103&lt;='Umrechnungskurse und Konstanten'!$D$13),F103*'Umrechnungskurse und Konstanten'!$E$13,0)+IF(AND(C103&gt;='Umrechnungskurse und Konstanten'!$C$14,C103&lt;='Umrechnungskurse und Konstanten'!$D$14),F103*'Umrechnungskurse und Konstanten'!$E$14,0)+IF(AND(C103&gt;='Umrechnungskurse und Konstanten'!$C$15,C103&lt;='Umrechnungskurse und Konstanten'!$D$15),F103*'Umrechnungskurse und Konstanten'!$E$15,0)+IF(AND(C103&gt;='Umrechnungskurse und Konstanten'!$C$16,C103&lt;='Umrechnungskurse und Konstanten'!$D$16),F103*'Umrechnungskurse und Konstanten'!$E$16,0)</f>
        <v>0</v>
      </c>
      <c r="J103" s="43">
        <f t="shared" si="4"/>
        <v>0</v>
      </c>
      <c r="K103" s="43">
        <f t="shared" si="5"/>
        <v>0</v>
      </c>
      <c r="L103" s="69" t="str">
        <f>IF(OR(G103='Umrechnungskurse und Konstanten'!$E$21,G103='Umrechnungskurse und Konstanten'!$E$22,G103='Umrechnungskurse und Konstanten'!$E$23),"MwSt. Satz ok.","falsche/keine MwSt.")</f>
        <v>falsche/keine MwSt.</v>
      </c>
      <c r="M103" s="67" t="str">
        <f>IF(AND(C103&gt;='Umrechnungskurse und Konstanten'!$C$11,C103&lt;='Umrechnungskurse und Konstanten'!$D$13),"Periode ok.","falsche Periode")</f>
        <v>falsche Periode</v>
      </c>
    </row>
    <row r="104" spans="2:13" x14ac:dyDescent="0.3">
      <c r="B104" s="56"/>
      <c r="C104" s="38"/>
      <c r="D104" s="38"/>
      <c r="E104" s="45"/>
      <c r="F104" s="40"/>
      <c r="G104" s="52"/>
      <c r="H104" s="42">
        <f t="shared" si="3"/>
        <v>0</v>
      </c>
      <c r="I104" s="43">
        <f>IF(AND(C104&gt;='Umrechnungskurse und Konstanten'!$C$5,C104&lt;='Umrechnungskurse und Konstanten'!$D$5),F104*'Umrechnungskurse und Konstanten'!$E$5,0)+IF(AND(C104&gt;='Umrechnungskurse und Konstanten'!$C$6,C104&lt;='Umrechnungskurse und Konstanten'!$D$6),F104*'Umrechnungskurse und Konstanten'!$E$6,0)+IF(AND(C104&gt;='Umrechnungskurse und Konstanten'!$C$7,C104&lt;='Umrechnungskurse und Konstanten'!$D$7),F104*'Umrechnungskurse und Konstanten'!$E$7,0)+IF(AND(C104&gt;='Umrechnungskurse und Konstanten'!$C$8,C104&lt;='Umrechnungskurse und Konstanten'!$D$8),F104*'Umrechnungskurse und Konstanten'!$E$8,0)+IF(AND(C104&gt;='Umrechnungskurse und Konstanten'!$C$9,C104&lt;='Umrechnungskurse und Konstanten'!$D$9),F104*'Umrechnungskurse und Konstanten'!$E$9,0)+IF(AND(C104&gt;='Umrechnungskurse und Konstanten'!$C$10,C104&lt;='Umrechnungskurse und Konstanten'!$D$10),F104*'Umrechnungskurse und Konstanten'!$E$10,0)+IF(AND(C104&gt;='Umrechnungskurse und Konstanten'!$C$11,C104&lt;='Umrechnungskurse und Konstanten'!$D$11),F104*'Umrechnungskurse und Konstanten'!$E$11,0)+IF(AND(C104&gt;='Umrechnungskurse und Konstanten'!$C$12,C104&lt;='Umrechnungskurse und Konstanten'!$D$12),F104*'Umrechnungskurse und Konstanten'!$E$12,0)+IF(AND(C104&gt;='Umrechnungskurse und Konstanten'!$C$13,C104&lt;='Umrechnungskurse und Konstanten'!$D$13),F104*'Umrechnungskurse und Konstanten'!$E$13,0)+IF(AND(C104&gt;='Umrechnungskurse und Konstanten'!$C$14,C104&lt;='Umrechnungskurse und Konstanten'!$D$14),F104*'Umrechnungskurse und Konstanten'!$E$14,0)+IF(AND(C104&gt;='Umrechnungskurse und Konstanten'!$C$15,C104&lt;='Umrechnungskurse und Konstanten'!$D$15),F104*'Umrechnungskurse und Konstanten'!$E$15,0)+IF(AND(C104&gt;='Umrechnungskurse und Konstanten'!$C$16,C104&lt;='Umrechnungskurse und Konstanten'!$D$16),F104*'Umrechnungskurse und Konstanten'!$E$16,0)</f>
        <v>0</v>
      </c>
      <c r="J104" s="43">
        <f t="shared" si="4"/>
        <v>0</v>
      </c>
      <c r="K104" s="43">
        <f t="shared" si="5"/>
        <v>0</v>
      </c>
      <c r="L104" s="69" t="str">
        <f>IF(OR(G104='Umrechnungskurse und Konstanten'!$E$21,G104='Umrechnungskurse und Konstanten'!$E$22,G104='Umrechnungskurse und Konstanten'!$E$23),"MwSt. Satz ok.","falsche/keine MwSt.")</f>
        <v>falsche/keine MwSt.</v>
      </c>
      <c r="M104" s="67" t="str">
        <f>IF(AND(C104&gt;='Umrechnungskurse und Konstanten'!$C$11,C104&lt;='Umrechnungskurse und Konstanten'!$D$13),"Periode ok.","falsche Periode")</f>
        <v>falsche Periode</v>
      </c>
    </row>
    <row r="105" spans="2:13" x14ac:dyDescent="0.3">
      <c r="B105" s="56"/>
      <c r="C105" s="38"/>
      <c r="D105" s="38"/>
      <c r="E105" s="45"/>
      <c r="F105" s="40"/>
      <c r="G105" s="52"/>
      <c r="H105" s="42">
        <f t="shared" si="3"/>
        <v>0</v>
      </c>
      <c r="I105" s="43">
        <f>IF(AND(C105&gt;='Umrechnungskurse und Konstanten'!$C$5,C105&lt;='Umrechnungskurse und Konstanten'!$D$5),F105*'Umrechnungskurse und Konstanten'!$E$5,0)+IF(AND(C105&gt;='Umrechnungskurse und Konstanten'!$C$6,C105&lt;='Umrechnungskurse und Konstanten'!$D$6),F105*'Umrechnungskurse und Konstanten'!$E$6,0)+IF(AND(C105&gt;='Umrechnungskurse und Konstanten'!$C$7,C105&lt;='Umrechnungskurse und Konstanten'!$D$7),F105*'Umrechnungskurse und Konstanten'!$E$7,0)+IF(AND(C105&gt;='Umrechnungskurse und Konstanten'!$C$8,C105&lt;='Umrechnungskurse und Konstanten'!$D$8),F105*'Umrechnungskurse und Konstanten'!$E$8,0)+IF(AND(C105&gt;='Umrechnungskurse und Konstanten'!$C$9,C105&lt;='Umrechnungskurse und Konstanten'!$D$9),F105*'Umrechnungskurse und Konstanten'!$E$9,0)+IF(AND(C105&gt;='Umrechnungskurse und Konstanten'!$C$10,C105&lt;='Umrechnungskurse und Konstanten'!$D$10),F105*'Umrechnungskurse und Konstanten'!$E$10,0)+IF(AND(C105&gt;='Umrechnungskurse und Konstanten'!$C$11,C105&lt;='Umrechnungskurse und Konstanten'!$D$11),F105*'Umrechnungskurse und Konstanten'!$E$11,0)+IF(AND(C105&gt;='Umrechnungskurse und Konstanten'!$C$12,C105&lt;='Umrechnungskurse und Konstanten'!$D$12),F105*'Umrechnungskurse und Konstanten'!$E$12,0)+IF(AND(C105&gt;='Umrechnungskurse und Konstanten'!$C$13,C105&lt;='Umrechnungskurse und Konstanten'!$D$13),F105*'Umrechnungskurse und Konstanten'!$E$13,0)+IF(AND(C105&gt;='Umrechnungskurse und Konstanten'!$C$14,C105&lt;='Umrechnungskurse und Konstanten'!$D$14),F105*'Umrechnungskurse und Konstanten'!$E$14,0)+IF(AND(C105&gt;='Umrechnungskurse und Konstanten'!$C$15,C105&lt;='Umrechnungskurse und Konstanten'!$D$15),F105*'Umrechnungskurse und Konstanten'!$E$15,0)+IF(AND(C105&gt;='Umrechnungskurse und Konstanten'!$C$16,C105&lt;='Umrechnungskurse und Konstanten'!$D$16),F105*'Umrechnungskurse und Konstanten'!$E$16,0)</f>
        <v>0</v>
      </c>
      <c r="J105" s="43">
        <f t="shared" si="4"/>
        <v>0</v>
      </c>
      <c r="K105" s="43">
        <f t="shared" si="5"/>
        <v>0</v>
      </c>
      <c r="L105" s="69" t="str">
        <f>IF(OR(G105='Umrechnungskurse und Konstanten'!$E$21,G105='Umrechnungskurse und Konstanten'!$E$22,G105='Umrechnungskurse und Konstanten'!$E$23),"MwSt. Satz ok.","falsche/keine MwSt.")</f>
        <v>falsche/keine MwSt.</v>
      </c>
      <c r="M105" s="67" t="str">
        <f>IF(AND(C105&gt;='Umrechnungskurse und Konstanten'!$C$11,C105&lt;='Umrechnungskurse und Konstanten'!$D$13),"Periode ok.","falsche Periode")</f>
        <v>falsche Periode</v>
      </c>
    </row>
    <row r="106" spans="2:13" x14ac:dyDescent="0.3">
      <c r="B106" s="56"/>
      <c r="C106" s="38"/>
      <c r="D106" s="38"/>
      <c r="E106" s="45"/>
      <c r="F106" s="40"/>
      <c r="G106" s="52"/>
      <c r="H106" s="42">
        <f t="shared" si="3"/>
        <v>0</v>
      </c>
      <c r="I106" s="43">
        <f>IF(AND(C106&gt;='Umrechnungskurse und Konstanten'!$C$5,C106&lt;='Umrechnungskurse und Konstanten'!$D$5),F106*'Umrechnungskurse und Konstanten'!$E$5,0)+IF(AND(C106&gt;='Umrechnungskurse und Konstanten'!$C$6,C106&lt;='Umrechnungskurse und Konstanten'!$D$6),F106*'Umrechnungskurse und Konstanten'!$E$6,0)+IF(AND(C106&gt;='Umrechnungskurse und Konstanten'!$C$7,C106&lt;='Umrechnungskurse und Konstanten'!$D$7),F106*'Umrechnungskurse und Konstanten'!$E$7,0)+IF(AND(C106&gt;='Umrechnungskurse und Konstanten'!$C$8,C106&lt;='Umrechnungskurse und Konstanten'!$D$8),F106*'Umrechnungskurse und Konstanten'!$E$8,0)+IF(AND(C106&gt;='Umrechnungskurse und Konstanten'!$C$9,C106&lt;='Umrechnungskurse und Konstanten'!$D$9),F106*'Umrechnungskurse und Konstanten'!$E$9,0)+IF(AND(C106&gt;='Umrechnungskurse und Konstanten'!$C$10,C106&lt;='Umrechnungskurse und Konstanten'!$D$10),F106*'Umrechnungskurse und Konstanten'!$E$10,0)+IF(AND(C106&gt;='Umrechnungskurse und Konstanten'!$C$11,C106&lt;='Umrechnungskurse und Konstanten'!$D$11),F106*'Umrechnungskurse und Konstanten'!$E$11,0)+IF(AND(C106&gt;='Umrechnungskurse und Konstanten'!$C$12,C106&lt;='Umrechnungskurse und Konstanten'!$D$12),F106*'Umrechnungskurse und Konstanten'!$E$12,0)+IF(AND(C106&gt;='Umrechnungskurse und Konstanten'!$C$13,C106&lt;='Umrechnungskurse und Konstanten'!$D$13),F106*'Umrechnungskurse und Konstanten'!$E$13,0)+IF(AND(C106&gt;='Umrechnungskurse und Konstanten'!$C$14,C106&lt;='Umrechnungskurse und Konstanten'!$D$14),F106*'Umrechnungskurse und Konstanten'!$E$14,0)+IF(AND(C106&gt;='Umrechnungskurse und Konstanten'!$C$15,C106&lt;='Umrechnungskurse und Konstanten'!$D$15),F106*'Umrechnungskurse und Konstanten'!$E$15,0)+IF(AND(C106&gt;='Umrechnungskurse und Konstanten'!$C$16,C106&lt;='Umrechnungskurse und Konstanten'!$D$16),F106*'Umrechnungskurse und Konstanten'!$E$16,0)</f>
        <v>0</v>
      </c>
      <c r="J106" s="43">
        <f t="shared" si="4"/>
        <v>0</v>
      </c>
      <c r="K106" s="43">
        <f t="shared" si="5"/>
        <v>0</v>
      </c>
      <c r="L106" s="69" t="str">
        <f>IF(OR(G106='Umrechnungskurse und Konstanten'!$E$21,G106='Umrechnungskurse und Konstanten'!$E$22,G106='Umrechnungskurse und Konstanten'!$E$23),"MwSt. Satz ok.","falsche/keine MwSt.")</f>
        <v>falsche/keine MwSt.</v>
      </c>
      <c r="M106" s="67" t="str">
        <f>IF(AND(C106&gt;='Umrechnungskurse und Konstanten'!$C$11,C106&lt;='Umrechnungskurse und Konstanten'!$D$13),"Periode ok.","falsche Periode")</f>
        <v>falsche Periode</v>
      </c>
    </row>
    <row r="107" spans="2:13" x14ac:dyDescent="0.3">
      <c r="B107" s="56"/>
      <c r="C107" s="38"/>
      <c r="D107" s="38"/>
      <c r="E107" s="45"/>
      <c r="F107" s="40"/>
      <c r="G107" s="52"/>
      <c r="H107" s="42">
        <f t="shared" si="3"/>
        <v>0</v>
      </c>
      <c r="I107" s="43">
        <f>IF(AND(C107&gt;='Umrechnungskurse und Konstanten'!$C$5,C107&lt;='Umrechnungskurse und Konstanten'!$D$5),F107*'Umrechnungskurse und Konstanten'!$E$5,0)+IF(AND(C107&gt;='Umrechnungskurse und Konstanten'!$C$6,C107&lt;='Umrechnungskurse und Konstanten'!$D$6),F107*'Umrechnungskurse und Konstanten'!$E$6,0)+IF(AND(C107&gt;='Umrechnungskurse und Konstanten'!$C$7,C107&lt;='Umrechnungskurse und Konstanten'!$D$7),F107*'Umrechnungskurse und Konstanten'!$E$7,0)+IF(AND(C107&gt;='Umrechnungskurse und Konstanten'!$C$8,C107&lt;='Umrechnungskurse und Konstanten'!$D$8),F107*'Umrechnungskurse und Konstanten'!$E$8,0)+IF(AND(C107&gt;='Umrechnungskurse und Konstanten'!$C$9,C107&lt;='Umrechnungskurse und Konstanten'!$D$9),F107*'Umrechnungskurse und Konstanten'!$E$9,0)+IF(AND(C107&gt;='Umrechnungskurse und Konstanten'!$C$10,C107&lt;='Umrechnungskurse und Konstanten'!$D$10),F107*'Umrechnungskurse und Konstanten'!$E$10,0)+IF(AND(C107&gt;='Umrechnungskurse und Konstanten'!$C$11,C107&lt;='Umrechnungskurse und Konstanten'!$D$11),F107*'Umrechnungskurse und Konstanten'!$E$11,0)+IF(AND(C107&gt;='Umrechnungskurse und Konstanten'!$C$12,C107&lt;='Umrechnungskurse und Konstanten'!$D$12),F107*'Umrechnungskurse und Konstanten'!$E$12,0)+IF(AND(C107&gt;='Umrechnungskurse und Konstanten'!$C$13,C107&lt;='Umrechnungskurse und Konstanten'!$D$13),F107*'Umrechnungskurse und Konstanten'!$E$13,0)+IF(AND(C107&gt;='Umrechnungskurse und Konstanten'!$C$14,C107&lt;='Umrechnungskurse und Konstanten'!$D$14),F107*'Umrechnungskurse und Konstanten'!$E$14,0)+IF(AND(C107&gt;='Umrechnungskurse und Konstanten'!$C$15,C107&lt;='Umrechnungskurse und Konstanten'!$D$15),F107*'Umrechnungskurse und Konstanten'!$E$15,0)+IF(AND(C107&gt;='Umrechnungskurse und Konstanten'!$C$16,C107&lt;='Umrechnungskurse und Konstanten'!$D$16),F107*'Umrechnungskurse und Konstanten'!$E$16,0)</f>
        <v>0</v>
      </c>
      <c r="J107" s="43">
        <f t="shared" si="4"/>
        <v>0</v>
      </c>
      <c r="K107" s="43">
        <f t="shared" si="5"/>
        <v>0</v>
      </c>
      <c r="L107" s="69" t="str">
        <f>IF(OR(G107='Umrechnungskurse und Konstanten'!$E$21,G107='Umrechnungskurse und Konstanten'!$E$22,G107='Umrechnungskurse und Konstanten'!$E$23),"MwSt. Satz ok.","falsche/keine MwSt.")</f>
        <v>falsche/keine MwSt.</v>
      </c>
      <c r="M107" s="67" t="str">
        <f>IF(AND(C107&gt;='Umrechnungskurse und Konstanten'!$C$11,C107&lt;='Umrechnungskurse und Konstanten'!$D$13),"Periode ok.","falsche Periode")</f>
        <v>falsche Periode</v>
      </c>
    </row>
    <row r="108" spans="2:13" x14ac:dyDescent="0.3">
      <c r="B108" s="56"/>
      <c r="C108" s="38"/>
      <c r="D108" s="38"/>
      <c r="E108" s="45"/>
      <c r="F108" s="40"/>
      <c r="G108" s="52"/>
      <c r="H108" s="42">
        <f t="shared" si="3"/>
        <v>0</v>
      </c>
      <c r="I108" s="43">
        <f>IF(AND(C108&gt;='Umrechnungskurse und Konstanten'!$C$5,C108&lt;='Umrechnungskurse und Konstanten'!$D$5),F108*'Umrechnungskurse und Konstanten'!$E$5,0)+IF(AND(C108&gt;='Umrechnungskurse und Konstanten'!$C$6,C108&lt;='Umrechnungskurse und Konstanten'!$D$6),F108*'Umrechnungskurse und Konstanten'!$E$6,0)+IF(AND(C108&gt;='Umrechnungskurse und Konstanten'!$C$7,C108&lt;='Umrechnungskurse und Konstanten'!$D$7),F108*'Umrechnungskurse und Konstanten'!$E$7,0)+IF(AND(C108&gt;='Umrechnungskurse und Konstanten'!$C$8,C108&lt;='Umrechnungskurse und Konstanten'!$D$8),F108*'Umrechnungskurse und Konstanten'!$E$8,0)+IF(AND(C108&gt;='Umrechnungskurse und Konstanten'!$C$9,C108&lt;='Umrechnungskurse und Konstanten'!$D$9),F108*'Umrechnungskurse und Konstanten'!$E$9,0)+IF(AND(C108&gt;='Umrechnungskurse und Konstanten'!$C$10,C108&lt;='Umrechnungskurse und Konstanten'!$D$10),F108*'Umrechnungskurse und Konstanten'!$E$10,0)+IF(AND(C108&gt;='Umrechnungskurse und Konstanten'!$C$11,C108&lt;='Umrechnungskurse und Konstanten'!$D$11),F108*'Umrechnungskurse und Konstanten'!$E$11,0)+IF(AND(C108&gt;='Umrechnungskurse und Konstanten'!$C$12,C108&lt;='Umrechnungskurse und Konstanten'!$D$12),F108*'Umrechnungskurse und Konstanten'!$E$12,0)+IF(AND(C108&gt;='Umrechnungskurse und Konstanten'!$C$13,C108&lt;='Umrechnungskurse und Konstanten'!$D$13),F108*'Umrechnungskurse und Konstanten'!$E$13,0)+IF(AND(C108&gt;='Umrechnungskurse und Konstanten'!$C$14,C108&lt;='Umrechnungskurse und Konstanten'!$D$14),F108*'Umrechnungskurse und Konstanten'!$E$14,0)+IF(AND(C108&gt;='Umrechnungskurse und Konstanten'!$C$15,C108&lt;='Umrechnungskurse und Konstanten'!$D$15),F108*'Umrechnungskurse und Konstanten'!$E$15,0)+IF(AND(C108&gt;='Umrechnungskurse und Konstanten'!$C$16,C108&lt;='Umrechnungskurse und Konstanten'!$D$16),F108*'Umrechnungskurse und Konstanten'!$E$16,0)</f>
        <v>0</v>
      </c>
      <c r="J108" s="43">
        <f t="shared" si="4"/>
        <v>0</v>
      </c>
      <c r="K108" s="43">
        <f t="shared" si="5"/>
        <v>0</v>
      </c>
      <c r="L108" s="69" t="str">
        <f>IF(OR(G108='Umrechnungskurse und Konstanten'!$E$21,G108='Umrechnungskurse und Konstanten'!$E$22,G108='Umrechnungskurse und Konstanten'!$E$23),"MwSt. Satz ok.","falsche/keine MwSt.")</f>
        <v>falsche/keine MwSt.</v>
      </c>
      <c r="M108" s="67" t="str">
        <f>IF(AND(C108&gt;='Umrechnungskurse und Konstanten'!$C$11,C108&lt;='Umrechnungskurse und Konstanten'!$D$13),"Periode ok.","falsche Periode")</f>
        <v>falsche Periode</v>
      </c>
    </row>
    <row r="109" spans="2:13" x14ac:dyDescent="0.3">
      <c r="B109" s="56"/>
      <c r="C109" s="38"/>
      <c r="D109" s="38"/>
      <c r="E109" s="45"/>
      <c r="F109" s="40"/>
      <c r="G109" s="52"/>
      <c r="H109" s="42">
        <f t="shared" si="3"/>
        <v>0</v>
      </c>
      <c r="I109" s="43">
        <f>IF(AND(C109&gt;='Umrechnungskurse und Konstanten'!$C$5,C109&lt;='Umrechnungskurse und Konstanten'!$D$5),F109*'Umrechnungskurse und Konstanten'!$E$5,0)+IF(AND(C109&gt;='Umrechnungskurse und Konstanten'!$C$6,C109&lt;='Umrechnungskurse und Konstanten'!$D$6),F109*'Umrechnungskurse und Konstanten'!$E$6,0)+IF(AND(C109&gt;='Umrechnungskurse und Konstanten'!$C$7,C109&lt;='Umrechnungskurse und Konstanten'!$D$7),F109*'Umrechnungskurse und Konstanten'!$E$7,0)+IF(AND(C109&gt;='Umrechnungskurse und Konstanten'!$C$8,C109&lt;='Umrechnungskurse und Konstanten'!$D$8),F109*'Umrechnungskurse und Konstanten'!$E$8,0)+IF(AND(C109&gt;='Umrechnungskurse und Konstanten'!$C$9,C109&lt;='Umrechnungskurse und Konstanten'!$D$9),F109*'Umrechnungskurse und Konstanten'!$E$9,0)+IF(AND(C109&gt;='Umrechnungskurse und Konstanten'!$C$10,C109&lt;='Umrechnungskurse und Konstanten'!$D$10),F109*'Umrechnungskurse und Konstanten'!$E$10,0)+IF(AND(C109&gt;='Umrechnungskurse und Konstanten'!$C$11,C109&lt;='Umrechnungskurse und Konstanten'!$D$11),F109*'Umrechnungskurse und Konstanten'!$E$11,0)+IF(AND(C109&gt;='Umrechnungskurse und Konstanten'!$C$12,C109&lt;='Umrechnungskurse und Konstanten'!$D$12),F109*'Umrechnungskurse und Konstanten'!$E$12,0)+IF(AND(C109&gt;='Umrechnungskurse und Konstanten'!$C$13,C109&lt;='Umrechnungskurse und Konstanten'!$D$13),F109*'Umrechnungskurse und Konstanten'!$E$13,0)+IF(AND(C109&gt;='Umrechnungskurse und Konstanten'!$C$14,C109&lt;='Umrechnungskurse und Konstanten'!$D$14),F109*'Umrechnungskurse und Konstanten'!$E$14,0)+IF(AND(C109&gt;='Umrechnungskurse und Konstanten'!$C$15,C109&lt;='Umrechnungskurse und Konstanten'!$D$15),F109*'Umrechnungskurse und Konstanten'!$E$15,0)+IF(AND(C109&gt;='Umrechnungskurse und Konstanten'!$C$16,C109&lt;='Umrechnungskurse und Konstanten'!$D$16),F109*'Umrechnungskurse und Konstanten'!$E$16,0)</f>
        <v>0</v>
      </c>
      <c r="J109" s="43">
        <f t="shared" si="4"/>
        <v>0</v>
      </c>
      <c r="K109" s="43">
        <f t="shared" si="5"/>
        <v>0</v>
      </c>
      <c r="L109" s="69" t="str">
        <f>IF(OR(G109='Umrechnungskurse und Konstanten'!$E$21,G109='Umrechnungskurse und Konstanten'!$E$22,G109='Umrechnungskurse und Konstanten'!$E$23),"MwSt. Satz ok.","falsche/keine MwSt.")</f>
        <v>falsche/keine MwSt.</v>
      </c>
      <c r="M109" s="67" t="str">
        <f>IF(AND(C109&gt;='Umrechnungskurse und Konstanten'!$C$11,C109&lt;='Umrechnungskurse und Konstanten'!$D$13),"Periode ok.","falsche Periode")</f>
        <v>falsche Periode</v>
      </c>
    </row>
    <row r="110" spans="2:13" x14ac:dyDescent="0.3">
      <c r="B110" s="56"/>
      <c r="C110" s="38"/>
      <c r="D110" s="38"/>
      <c r="E110" s="45"/>
      <c r="F110" s="40"/>
      <c r="G110" s="52"/>
      <c r="H110" s="42">
        <f t="shared" si="3"/>
        <v>0</v>
      </c>
      <c r="I110" s="43">
        <f>IF(AND(C110&gt;='Umrechnungskurse und Konstanten'!$C$5,C110&lt;='Umrechnungskurse und Konstanten'!$D$5),F110*'Umrechnungskurse und Konstanten'!$E$5,0)+IF(AND(C110&gt;='Umrechnungskurse und Konstanten'!$C$6,C110&lt;='Umrechnungskurse und Konstanten'!$D$6),F110*'Umrechnungskurse und Konstanten'!$E$6,0)+IF(AND(C110&gt;='Umrechnungskurse und Konstanten'!$C$7,C110&lt;='Umrechnungskurse und Konstanten'!$D$7),F110*'Umrechnungskurse und Konstanten'!$E$7,0)+IF(AND(C110&gt;='Umrechnungskurse und Konstanten'!$C$8,C110&lt;='Umrechnungskurse und Konstanten'!$D$8),F110*'Umrechnungskurse und Konstanten'!$E$8,0)+IF(AND(C110&gt;='Umrechnungskurse und Konstanten'!$C$9,C110&lt;='Umrechnungskurse und Konstanten'!$D$9),F110*'Umrechnungskurse und Konstanten'!$E$9,0)+IF(AND(C110&gt;='Umrechnungskurse und Konstanten'!$C$10,C110&lt;='Umrechnungskurse und Konstanten'!$D$10),F110*'Umrechnungskurse und Konstanten'!$E$10,0)+IF(AND(C110&gt;='Umrechnungskurse und Konstanten'!$C$11,C110&lt;='Umrechnungskurse und Konstanten'!$D$11),F110*'Umrechnungskurse und Konstanten'!$E$11,0)+IF(AND(C110&gt;='Umrechnungskurse und Konstanten'!$C$12,C110&lt;='Umrechnungskurse und Konstanten'!$D$12),F110*'Umrechnungskurse und Konstanten'!$E$12,0)+IF(AND(C110&gt;='Umrechnungskurse und Konstanten'!$C$13,C110&lt;='Umrechnungskurse und Konstanten'!$D$13),F110*'Umrechnungskurse und Konstanten'!$E$13,0)+IF(AND(C110&gt;='Umrechnungskurse und Konstanten'!$C$14,C110&lt;='Umrechnungskurse und Konstanten'!$D$14),F110*'Umrechnungskurse und Konstanten'!$E$14,0)+IF(AND(C110&gt;='Umrechnungskurse und Konstanten'!$C$15,C110&lt;='Umrechnungskurse und Konstanten'!$D$15),F110*'Umrechnungskurse und Konstanten'!$E$15,0)+IF(AND(C110&gt;='Umrechnungskurse und Konstanten'!$C$16,C110&lt;='Umrechnungskurse und Konstanten'!$D$16),F110*'Umrechnungskurse und Konstanten'!$E$16,0)</f>
        <v>0</v>
      </c>
      <c r="J110" s="43">
        <f t="shared" si="4"/>
        <v>0</v>
      </c>
      <c r="K110" s="43">
        <f t="shared" si="5"/>
        <v>0</v>
      </c>
      <c r="L110" s="69" t="str">
        <f>IF(OR(G110='Umrechnungskurse und Konstanten'!$E$21,G110='Umrechnungskurse und Konstanten'!$E$22,G110='Umrechnungskurse und Konstanten'!$E$23),"MwSt. Satz ok.","falsche/keine MwSt.")</f>
        <v>falsche/keine MwSt.</v>
      </c>
      <c r="M110" s="67" t="str">
        <f>IF(AND(C110&gt;='Umrechnungskurse und Konstanten'!$C$11,C110&lt;='Umrechnungskurse und Konstanten'!$D$13),"Periode ok.","falsche Periode")</f>
        <v>falsche Periode</v>
      </c>
    </row>
    <row r="111" spans="2:13" x14ac:dyDescent="0.3">
      <c r="B111" s="56"/>
      <c r="C111" s="38"/>
      <c r="D111" s="38"/>
      <c r="E111" s="45"/>
      <c r="F111" s="40"/>
      <c r="G111" s="52"/>
      <c r="H111" s="42">
        <f t="shared" si="3"/>
        <v>0</v>
      </c>
      <c r="I111" s="43">
        <f>IF(AND(C111&gt;='Umrechnungskurse und Konstanten'!$C$5,C111&lt;='Umrechnungskurse und Konstanten'!$D$5),F111*'Umrechnungskurse und Konstanten'!$E$5,0)+IF(AND(C111&gt;='Umrechnungskurse und Konstanten'!$C$6,C111&lt;='Umrechnungskurse und Konstanten'!$D$6),F111*'Umrechnungskurse und Konstanten'!$E$6,0)+IF(AND(C111&gt;='Umrechnungskurse und Konstanten'!$C$7,C111&lt;='Umrechnungskurse und Konstanten'!$D$7),F111*'Umrechnungskurse und Konstanten'!$E$7,0)+IF(AND(C111&gt;='Umrechnungskurse und Konstanten'!$C$8,C111&lt;='Umrechnungskurse und Konstanten'!$D$8),F111*'Umrechnungskurse und Konstanten'!$E$8,0)+IF(AND(C111&gt;='Umrechnungskurse und Konstanten'!$C$9,C111&lt;='Umrechnungskurse und Konstanten'!$D$9),F111*'Umrechnungskurse und Konstanten'!$E$9,0)+IF(AND(C111&gt;='Umrechnungskurse und Konstanten'!$C$10,C111&lt;='Umrechnungskurse und Konstanten'!$D$10),F111*'Umrechnungskurse und Konstanten'!$E$10,0)+IF(AND(C111&gt;='Umrechnungskurse und Konstanten'!$C$11,C111&lt;='Umrechnungskurse und Konstanten'!$D$11),F111*'Umrechnungskurse und Konstanten'!$E$11,0)+IF(AND(C111&gt;='Umrechnungskurse und Konstanten'!$C$12,C111&lt;='Umrechnungskurse und Konstanten'!$D$12),F111*'Umrechnungskurse und Konstanten'!$E$12,0)+IF(AND(C111&gt;='Umrechnungskurse und Konstanten'!$C$13,C111&lt;='Umrechnungskurse und Konstanten'!$D$13),F111*'Umrechnungskurse und Konstanten'!$E$13,0)+IF(AND(C111&gt;='Umrechnungskurse und Konstanten'!$C$14,C111&lt;='Umrechnungskurse und Konstanten'!$D$14),F111*'Umrechnungskurse und Konstanten'!$E$14,0)+IF(AND(C111&gt;='Umrechnungskurse und Konstanten'!$C$15,C111&lt;='Umrechnungskurse und Konstanten'!$D$15),F111*'Umrechnungskurse und Konstanten'!$E$15,0)+IF(AND(C111&gt;='Umrechnungskurse und Konstanten'!$C$16,C111&lt;='Umrechnungskurse und Konstanten'!$D$16),F111*'Umrechnungskurse und Konstanten'!$E$16,0)</f>
        <v>0</v>
      </c>
      <c r="J111" s="43">
        <f t="shared" si="4"/>
        <v>0</v>
      </c>
      <c r="K111" s="43">
        <f t="shared" si="5"/>
        <v>0</v>
      </c>
      <c r="L111" s="69" t="str">
        <f>IF(OR(G111='Umrechnungskurse und Konstanten'!$E$21,G111='Umrechnungskurse und Konstanten'!$E$22,G111='Umrechnungskurse und Konstanten'!$E$23),"MwSt. Satz ok.","falsche/keine MwSt.")</f>
        <v>falsche/keine MwSt.</v>
      </c>
      <c r="M111" s="67" t="str">
        <f>IF(AND(C111&gt;='Umrechnungskurse und Konstanten'!$C$11,C111&lt;='Umrechnungskurse und Konstanten'!$D$13),"Periode ok.","falsche Periode")</f>
        <v>falsche Periode</v>
      </c>
    </row>
    <row r="112" spans="2:13" x14ac:dyDescent="0.3">
      <c r="B112" s="56"/>
      <c r="C112" s="38"/>
      <c r="D112" s="38"/>
      <c r="E112" s="45"/>
      <c r="F112" s="40"/>
      <c r="G112" s="52"/>
      <c r="H112" s="42">
        <f t="shared" si="3"/>
        <v>0</v>
      </c>
      <c r="I112" s="43">
        <f>IF(AND(C112&gt;='Umrechnungskurse und Konstanten'!$C$5,C112&lt;='Umrechnungskurse und Konstanten'!$D$5),F112*'Umrechnungskurse und Konstanten'!$E$5,0)+IF(AND(C112&gt;='Umrechnungskurse und Konstanten'!$C$6,C112&lt;='Umrechnungskurse und Konstanten'!$D$6),F112*'Umrechnungskurse und Konstanten'!$E$6,0)+IF(AND(C112&gt;='Umrechnungskurse und Konstanten'!$C$7,C112&lt;='Umrechnungskurse und Konstanten'!$D$7),F112*'Umrechnungskurse und Konstanten'!$E$7,0)+IF(AND(C112&gt;='Umrechnungskurse und Konstanten'!$C$8,C112&lt;='Umrechnungskurse und Konstanten'!$D$8),F112*'Umrechnungskurse und Konstanten'!$E$8,0)+IF(AND(C112&gt;='Umrechnungskurse und Konstanten'!$C$9,C112&lt;='Umrechnungskurse und Konstanten'!$D$9),F112*'Umrechnungskurse und Konstanten'!$E$9,0)+IF(AND(C112&gt;='Umrechnungskurse und Konstanten'!$C$10,C112&lt;='Umrechnungskurse und Konstanten'!$D$10),F112*'Umrechnungskurse und Konstanten'!$E$10,0)+IF(AND(C112&gt;='Umrechnungskurse und Konstanten'!$C$11,C112&lt;='Umrechnungskurse und Konstanten'!$D$11),F112*'Umrechnungskurse und Konstanten'!$E$11,0)+IF(AND(C112&gt;='Umrechnungskurse und Konstanten'!$C$12,C112&lt;='Umrechnungskurse und Konstanten'!$D$12),F112*'Umrechnungskurse und Konstanten'!$E$12,0)+IF(AND(C112&gt;='Umrechnungskurse und Konstanten'!$C$13,C112&lt;='Umrechnungskurse und Konstanten'!$D$13),F112*'Umrechnungskurse und Konstanten'!$E$13,0)+IF(AND(C112&gt;='Umrechnungskurse und Konstanten'!$C$14,C112&lt;='Umrechnungskurse und Konstanten'!$D$14),F112*'Umrechnungskurse und Konstanten'!$E$14,0)+IF(AND(C112&gt;='Umrechnungskurse und Konstanten'!$C$15,C112&lt;='Umrechnungskurse und Konstanten'!$D$15),F112*'Umrechnungskurse und Konstanten'!$E$15,0)+IF(AND(C112&gt;='Umrechnungskurse und Konstanten'!$C$16,C112&lt;='Umrechnungskurse und Konstanten'!$D$16),F112*'Umrechnungskurse und Konstanten'!$E$16,0)</f>
        <v>0</v>
      </c>
      <c r="J112" s="43">
        <f t="shared" si="4"/>
        <v>0</v>
      </c>
      <c r="K112" s="43">
        <f t="shared" si="5"/>
        <v>0</v>
      </c>
      <c r="L112" s="69" t="str">
        <f>IF(OR(G112='Umrechnungskurse und Konstanten'!$E$21,G112='Umrechnungskurse und Konstanten'!$E$22,G112='Umrechnungskurse und Konstanten'!$E$23),"MwSt. Satz ok.","falsche/keine MwSt.")</f>
        <v>falsche/keine MwSt.</v>
      </c>
      <c r="M112" s="67" t="str">
        <f>IF(AND(C112&gt;='Umrechnungskurse und Konstanten'!$C$11,C112&lt;='Umrechnungskurse und Konstanten'!$D$13),"Periode ok.","falsche Periode")</f>
        <v>falsche Periode</v>
      </c>
    </row>
    <row r="113" spans="2:13" x14ac:dyDescent="0.3">
      <c r="B113" s="56"/>
      <c r="C113" s="38"/>
      <c r="D113" s="38"/>
      <c r="E113" s="45"/>
      <c r="F113" s="40"/>
      <c r="G113" s="52"/>
      <c r="H113" s="42">
        <f t="shared" si="3"/>
        <v>0</v>
      </c>
      <c r="I113" s="43">
        <f>IF(AND(C113&gt;='Umrechnungskurse und Konstanten'!$C$5,C113&lt;='Umrechnungskurse und Konstanten'!$D$5),F113*'Umrechnungskurse und Konstanten'!$E$5,0)+IF(AND(C113&gt;='Umrechnungskurse und Konstanten'!$C$6,C113&lt;='Umrechnungskurse und Konstanten'!$D$6),F113*'Umrechnungskurse und Konstanten'!$E$6,0)+IF(AND(C113&gt;='Umrechnungskurse und Konstanten'!$C$7,C113&lt;='Umrechnungskurse und Konstanten'!$D$7),F113*'Umrechnungskurse und Konstanten'!$E$7,0)+IF(AND(C113&gt;='Umrechnungskurse und Konstanten'!$C$8,C113&lt;='Umrechnungskurse und Konstanten'!$D$8),F113*'Umrechnungskurse und Konstanten'!$E$8,0)+IF(AND(C113&gt;='Umrechnungskurse und Konstanten'!$C$9,C113&lt;='Umrechnungskurse und Konstanten'!$D$9),F113*'Umrechnungskurse und Konstanten'!$E$9,0)+IF(AND(C113&gt;='Umrechnungskurse und Konstanten'!$C$10,C113&lt;='Umrechnungskurse und Konstanten'!$D$10),F113*'Umrechnungskurse und Konstanten'!$E$10,0)+IF(AND(C113&gt;='Umrechnungskurse und Konstanten'!$C$11,C113&lt;='Umrechnungskurse und Konstanten'!$D$11),F113*'Umrechnungskurse und Konstanten'!$E$11,0)+IF(AND(C113&gt;='Umrechnungskurse und Konstanten'!$C$12,C113&lt;='Umrechnungskurse und Konstanten'!$D$12),F113*'Umrechnungskurse und Konstanten'!$E$12,0)+IF(AND(C113&gt;='Umrechnungskurse und Konstanten'!$C$13,C113&lt;='Umrechnungskurse und Konstanten'!$D$13),F113*'Umrechnungskurse und Konstanten'!$E$13,0)+IF(AND(C113&gt;='Umrechnungskurse und Konstanten'!$C$14,C113&lt;='Umrechnungskurse und Konstanten'!$D$14),F113*'Umrechnungskurse und Konstanten'!$E$14,0)+IF(AND(C113&gt;='Umrechnungskurse und Konstanten'!$C$15,C113&lt;='Umrechnungskurse und Konstanten'!$D$15),F113*'Umrechnungskurse und Konstanten'!$E$15,0)+IF(AND(C113&gt;='Umrechnungskurse und Konstanten'!$C$16,C113&lt;='Umrechnungskurse und Konstanten'!$D$16),F113*'Umrechnungskurse und Konstanten'!$E$16,0)</f>
        <v>0</v>
      </c>
      <c r="J113" s="43">
        <f t="shared" si="4"/>
        <v>0</v>
      </c>
      <c r="K113" s="43">
        <f t="shared" si="5"/>
        <v>0</v>
      </c>
      <c r="L113" s="69" t="str">
        <f>IF(OR(G113='Umrechnungskurse und Konstanten'!$E$21,G113='Umrechnungskurse und Konstanten'!$E$22,G113='Umrechnungskurse und Konstanten'!$E$23),"MwSt. Satz ok.","falsche/keine MwSt.")</f>
        <v>falsche/keine MwSt.</v>
      </c>
      <c r="M113" s="67" t="str">
        <f>IF(AND(C113&gt;='Umrechnungskurse und Konstanten'!$C$11,C113&lt;='Umrechnungskurse und Konstanten'!$D$13),"Periode ok.","falsche Periode")</f>
        <v>falsche Periode</v>
      </c>
    </row>
    <row r="114" spans="2:13" x14ac:dyDescent="0.3">
      <c r="B114" s="56"/>
      <c r="C114" s="38"/>
      <c r="D114" s="38"/>
      <c r="E114" s="45"/>
      <c r="F114" s="40"/>
      <c r="G114" s="52"/>
      <c r="H114" s="42">
        <f t="shared" si="3"/>
        <v>0</v>
      </c>
      <c r="I114" s="43">
        <f>IF(AND(C114&gt;='Umrechnungskurse und Konstanten'!$C$5,C114&lt;='Umrechnungskurse und Konstanten'!$D$5),F114*'Umrechnungskurse und Konstanten'!$E$5,0)+IF(AND(C114&gt;='Umrechnungskurse und Konstanten'!$C$6,C114&lt;='Umrechnungskurse und Konstanten'!$D$6),F114*'Umrechnungskurse und Konstanten'!$E$6,0)+IF(AND(C114&gt;='Umrechnungskurse und Konstanten'!$C$7,C114&lt;='Umrechnungskurse und Konstanten'!$D$7),F114*'Umrechnungskurse und Konstanten'!$E$7,0)+IF(AND(C114&gt;='Umrechnungskurse und Konstanten'!$C$8,C114&lt;='Umrechnungskurse und Konstanten'!$D$8),F114*'Umrechnungskurse und Konstanten'!$E$8,0)+IF(AND(C114&gt;='Umrechnungskurse und Konstanten'!$C$9,C114&lt;='Umrechnungskurse und Konstanten'!$D$9),F114*'Umrechnungskurse und Konstanten'!$E$9,0)+IF(AND(C114&gt;='Umrechnungskurse und Konstanten'!$C$10,C114&lt;='Umrechnungskurse und Konstanten'!$D$10),F114*'Umrechnungskurse und Konstanten'!$E$10,0)+IF(AND(C114&gt;='Umrechnungskurse und Konstanten'!$C$11,C114&lt;='Umrechnungskurse und Konstanten'!$D$11),F114*'Umrechnungskurse und Konstanten'!$E$11,0)+IF(AND(C114&gt;='Umrechnungskurse und Konstanten'!$C$12,C114&lt;='Umrechnungskurse und Konstanten'!$D$12),F114*'Umrechnungskurse und Konstanten'!$E$12,0)+IF(AND(C114&gt;='Umrechnungskurse und Konstanten'!$C$13,C114&lt;='Umrechnungskurse und Konstanten'!$D$13),F114*'Umrechnungskurse und Konstanten'!$E$13,0)+IF(AND(C114&gt;='Umrechnungskurse und Konstanten'!$C$14,C114&lt;='Umrechnungskurse und Konstanten'!$D$14),F114*'Umrechnungskurse und Konstanten'!$E$14,0)+IF(AND(C114&gt;='Umrechnungskurse und Konstanten'!$C$15,C114&lt;='Umrechnungskurse und Konstanten'!$D$15),F114*'Umrechnungskurse und Konstanten'!$E$15,0)+IF(AND(C114&gt;='Umrechnungskurse und Konstanten'!$C$16,C114&lt;='Umrechnungskurse und Konstanten'!$D$16),F114*'Umrechnungskurse und Konstanten'!$E$16,0)</f>
        <v>0</v>
      </c>
      <c r="J114" s="43">
        <f t="shared" si="4"/>
        <v>0</v>
      </c>
      <c r="K114" s="43">
        <f t="shared" si="5"/>
        <v>0</v>
      </c>
      <c r="L114" s="69" t="str">
        <f>IF(OR(G114='Umrechnungskurse und Konstanten'!$E$21,G114='Umrechnungskurse und Konstanten'!$E$22,G114='Umrechnungskurse und Konstanten'!$E$23),"MwSt. Satz ok.","falsche/keine MwSt.")</f>
        <v>falsche/keine MwSt.</v>
      </c>
      <c r="M114" s="67" t="str">
        <f>IF(AND(C114&gt;='Umrechnungskurse und Konstanten'!$C$11,C114&lt;='Umrechnungskurse und Konstanten'!$D$13),"Periode ok.","falsche Periode")</f>
        <v>falsche Periode</v>
      </c>
    </row>
    <row r="115" spans="2:13" x14ac:dyDescent="0.3">
      <c r="B115" s="56"/>
      <c r="C115" s="38"/>
      <c r="D115" s="38"/>
      <c r="E115" s="45"/>
      <c r="F115" s="40"/>
      <c r="G115" s="52"/>
      <c r="H115" s="42">
        <f t="shared" si="3"/>
        <v>0</v>
      </c>
      <c r="I115" s="43">
        <f>IF(AND(C115&gt;='Umrechnungskurse und Konstanten'!$C$5,C115&lt;='Umrechnungskurse und Konstanten'!$D$5),F115*'Umrechnungskurse und Konstanten'!$E$5,0)+IF(AND(C115&gt;='Umrechnungskurse und Konstanten'!$C$6,C115&lt;='Umrechnungskurse und Konstanten'!$D$6),F115*'Umrechnungskurse und Konstanten'!$E$6,0)+IF(AND(C115&gt;='Umrechnungskurse und Konstanten'!$C$7,C115&lt;='Umrechnungskurse und Konstanten'!$D$7),F115*'Umrechnungskurse und Konstanten'!$E$7,0)+IF(AND(C115&gt;='Umrechnungskurse und Konstanten'!$C$8,C115&lt;='Umrechnungskurse und Konstanten'!$D$8),F115*'Umrechnungskurse und Konstanten'!$E$8,0)+IF(AND(C115&gt;='Umrechnungskurse und Konstanten'!$C$9,C115&lt;='Umrechnungskurse und Konstanten'!$D$9),F115*'Umrechnungskurse und Konstanten'!$E$9,0)+IF(AND(C115&gt;='Umrechnungskurse und Konstanten'!$C$10,C115&lt;='Umrechnungskurse und Konstanten'!$D$10),F115*'Umrechnungskurse und Konstanten'!$E$10,0)+IF(AND(C115&gt;='Umrechnungskurse und Konstanten'!$C$11,C115&lt;='Umrechnungskurse und Konstanten'!$D$11),F115*'Umrechnungskurse und Konstanten'!$E$11,0)+IF(AND(C115&gt;='Umrechnungskurse und Konstanten'!$C$12,C115&lt;='Umrechnungskurse und Konstanten'!$D$12),F115*'Umrechnungskurse und Konstanten'!$E$12,0)+IF(AND(C115&gt;='Umrechnungskurse und Konstanten'!$C$13,C115&lt;='Umrechnungskurse und Konstanten'!$D$13),F115*'Umrechnungskurse und Konstanten'!$E$13,0)+IF(AND(C115&gt;='Umrechnungskurse und Konstanten'!$C$14,C115&lt;='Umrechnungskurse und Konstanten'!$D$14),F115*'Umrechnungskurse und Konstanten'!$E$14,0)+IF(AND(C115&gt;='Umrechnungskurse und Konstanten'!$C$15,C115&lt;='Umrechnungskurse und Konstanten'!$D$15),F115*'Umrechnungskurse und Konstanten'!$E$15,0)+IF(AND(C115&gt;='Umrechnungskurse und Konstanten'!$C$16,C115&lt;='Umrechnungskurse und Konstanten'!$D$16),F115*'Umrechnungskurse und Konstanten'!$E$16,0)</f>
        <v>0</v>
      </c>
      <c r="J115" s="43">
        <f t="shared" si="4"/>
        <v>0</v>
      </c>
      <c r="K115" s="43">
        <f t="shared" si="5"/>
        <v>0</v>
      </c>
      <c r="L115" s="69" t="str">
        <f>IF(OR(G115='Umrechnungskurse und Konstanten'!$E$21,G115='Umrechnungskurse und Konstanten'!$E$22,G115='Umrechnungskurse und Konstanten'!$E$23),"MwSt. Satz ok.","falsche/keine MwSt.")</f>
        <v>falsche/keine MwSt.</v>
      </c>
      <c r="M115" s="67" t="str">
        <f>IF(AND(C115&gt;='Umrechnungskurse und Konstanten'!$C$11,C115&lt;='Umrechnungskurse und Konstanten'!$D$13),"Periode ok.","falsche Periode")</f>
        <v>falsche Periode</v>
      </c>
    </row>
    <row r="116" spans="2:13" x14ac:dyDescent="0.3">
      <c r="B116" s="56"/>
      <c r="C116" s="38"/>
      <c r="D116" s="38"/>
      <c r="E116" s="45"/>
      <c r="F116" s="40"/>
      <c r="G116" s="52"/>
      <c r="H116" s="42">
        <f t="shared" si="3"/>
        <v>0</v>
      </c>
      <c r="I116" s="43">
        <f>IF(AND(C116&gt;='Umrechnungskurse und Konstanten'!$C$5,C116&lt;='Umrechnungskurse und Konstanten'!$D$5),F116*'Umrechnungskurse und Konstanten'!$E$5,0)+IF(AND(C116&gt;='Umrechnungskurse und Konstanten'!$C$6,C116&lt;='Umrechnungskurse und Konstanten'!$D$6),F116*'Umrechnungskurse und Konstanten'!$E$6,0)+IF(AND(C116&gt;='Umrechnungskurse und Konstanten'!$C$7,C116&lt;='Umrechnungskurse und Konstanten'!$D$7),F116*'Umrechnungskurse und Konstanten'!$E$7,0)+IF(AND(C116&gt;='Umrechnungskurse und Konstanten'!$C$8,C116&lt;='Umrechnungskurse und Konstanten'!$D$8),F116*'Umrechnungskurse und Konstanten'!$E$8,0)+IF(AND(C116&gt;='Umrechnungskurse und Konstanten'!$C$9,C116&lt;='Umrechnungskurse und Konstanten'!$D$9),F116*'Umrechnungskurse und Konstanten'!$E$9,0)+IF(AND(C116&gt;='Umrechnungskurse und Konstanten'!$C$10,C116&lt;='Umrechnungskurse und Konstanten'!$D$10),F116*'Umrechnungskurse und Konstanten'!$E$10,0)+IF(AND(C116&gt;='Umrechnungskurse und Konstanten'!$C$11,C116&lt;='Umrechnungskurse und Konstanten'!$D$11),F116*'Umrechnungskurse und Konstanten'!$E$11,0)+IF(AND(C116&gt;='Umrechnungskurse und Konstanten'!$C$12,C116&lt;='Umrechnungskurse und Konstanten'!$D$12),F116*'Umrechnungskurse und Konstanten'!$E$12,0)+IF(AND(C116&gt;='Umrechnungskurse und Konstanten'!$C$13,C116&lt;='Umrechnungskurse und Konstanten'!$D$13),F116*'Umrechnungskurse und Konstanten'!$E$13,0)+IF(AND(C116&gt;='Umrechnungskurse und Konstanten'!$C$14,C116&lt;='Umrechnungskurse und Konstanten'!$D$14),F116*'Umrechnungskurse und Konstanten'!$E$14,0)+IF(AND(C116&gt;='Umrechnungskurse und Konstanten'!$C$15,C116&lt;='Umrechnungskurse und Konstanten'!$D$15),F116*'Umrechnungskurse und Konstanten'!$E$15,0)+IF(AND(C116&gt;='Umrechnungskurse und Konstanten'!$C$16,C116&lt;='Umrechnungskurse und Konstanten'!$D$16),F116*'Umrechnungskurse und Konstanten'!$E$16,0)</f>
        <v>0</v>
      </c>
      <c r="J116" s="43">
        <f t="shared" si="4"/>
        <v>0</v>
      </c>
      <c r="K116" s="43">
        <f t="shared" si="5"/>
        <v>0</v>
      </c>
      <c r="L116" s="69" t="str">
        <f>IF(OR(G116='Umrechnungskurse und Konstanten'!$E$21,G116='Umrechnungskurse und Konstanten'!$E$22,G116='Umrechnungskurse und Konstanten'!$E$23),"MwSt. Satz ok.","falsche/keine MwSt.")</f>
        <v>falsche/keine MwSt.</v>
      </c>
      <c r="M116" s="67" t="str">
        <f>IF(AND(C116&gt;='Umrechnungskurse und Konstanten'!$C$11,C116&lt;='Umrechnungskurse und Konstanten'!$D$13),"Periode ok.","falsche Periode")</f>
        <v>falsche Periode</v>
      </c>
    </row>
    <row r="117" spans="2:13" x14ac:dyDescent="0.3">
      <c r="B117" s="56"/>
      <c r="C117" s="38"/>
      <c r="D117" s="38"/>
      <c r="E117" s="45"/>
      <c r="F117" s="40"/>
      <c r="G117" s="52"/>
      <c r="H117" s="42">
        <f t="shared" si="3"/>
        <v>0</v>
      </c>
      <c r="I117" s="43">
        <f>IF(AND(C117&gt;='Umrechnungskurse und Konstanten'!$C$5,C117&lt;='Umrechnungskurse und Konstanten'!$D$5),F117*'Umrechnungskurse und Konstanten'!$E$5,0)+IF(AND(C117&gt;='Umrechnungskurse und Konstanten'!$C$6,C117&lt;='Umrechnungskurse und Konstanten'!$D$6),F117*'Umrechnungskurse und Konstanten'!$E$6,0)+IF(AND(C117&gt;='Umrechnungskurse und Konstanten'!$C$7,C117&lt;='Umrechnungskurse und Konstanten'!$D$7),F117*'Umrechnungskurse und Konstanten'!$E$7,0)+IF(AND(C117&gt;='Umrechnungskurse und Konstanten'!$C$8,C117&lt;='Umrechnungskurse und Konstanten'!$D$8),F117*'Umrechnungskurse und Konstanten'!$E$8,0)+IF(AND(C117&gt;='Umrechnungskurse und Konstanten'!$C$9,C117&lt;='Umrechnungskurse und Konstanten'!$D$9),F117*'Umrechnungskurse und Konstanten'!$E$9,0)+IF(AND(C117&gt;='Umrechnungskurse und Konstanten'!$C$10,C117&lt;='Umrechnungskurse und Konstanten'!$D$10),F117*'Umrechnungskurse und Konstanten'!$E$10,0)+IF(AND(C117&gt;='Umrechnungskurse und Konstanten'!$C$11,C117&lt;='Umrechnungskurse und Konstanten'!$D$11),F117*'Umrechnungskurse und Konstanten'!$E$11,0)+IF(AND(C117&gt;='Umrechnungskurse und Konstanten'!$C$12,C117&lt;='Umrechnungskurse und Konstanten'!$D$12),F117*'Umrechnungskurse und Konstanten'!$E$12,0)+IF(AND(C117&gt;='Umrechnungskurse und Konstanten'!$C$13,C117&lt;='Umrechnungskurse und Konstanten'!$D$13),F117*'Umrechnungskurse und Konstanten'!$E$13,0)+IF(AND(C117&gt;='Umrechnungskurse und Konstanten'!$C$14,C117&lt;='Umrechnungskurse und Konstanten'!$D$14),F117*'Umrechnungskurse und Konstanten'!$E$14,0)+IF(AND(C117&gt;='Umrechnungskurse und Konstanten'!$C$15,C117&lt;='Umrechnungskurse und Konstanten'!$D$15),F117*'Umrechnungskurse und Konstanten'!$E$15,0)+IF(AND(C117&gt;='Umrechnungskurse und Konstanten'!$C$16,C117&lt;='Umrechnungskurse und Konstanten'!$D$16),F117*'Umrechnungskurse und Konstanten'!$E$16,0)</f>
        <v>0</v>
      </c>
      <c r="J117" s="43">
        <f t="shared" si="4"/>
        <v>0</v>
      </c>
      <c r="K117" s="43">
        <f t="shared" si="5"/>
        <v>0</v>
      </c>
      <c r="L117" s="69" t="str">
        <f>IF(OR(G117='Umrechnungskurse und Konstanten'!$E$21,G117='Umrechnungskurse und Konstanten'!$E$22,G117='Umrechnungskurse und Konstanten'!$E$23),"MwSt. Satz ok.","falsche/keine MwSt.")</f>
        <v>falsche/keine MwSt.</v>
      </c>
      <c r="M117" s="67" t="str">
        <f>IF(AND(C117&gt;='Umrechnungskurse und Konstanten'!$C$11,C117&lt;='Umrechnungskurse und Konstanten'!$D$13),"Periode ok.","falsche Periode")</f>
        <v>falsche Periode</v>
      </c>
    </row>
    <row r="118" spans="2:13" x14ac:dyDescent="0.3">
      <c r="B118" s="56"/>
      <c r="C118" s="38"/>
      <c r="D118" s="38"/>
      <c r="E118" s="45"/>
      <c r="F118" s="40"/>
      <c r="G118" s="52"/>
      <c r="H118" s="42">
        <f t="shared" si="3"/>
        <v>0</v>
      </c>
      <c r="I118" s="43">
        <f>IF(AND(C118&gt;='Umrechnungskurse und Konstanten'!$C$5,C118&lt;='Umrechnungskurse und Konstanten'!$D$5),F118*'Umrechnungskurse und Konstanten'!$E$5,0)+IF(AND(C118&gt;='Umrechnungskurse und Konstanten'!$C$6,C118&lt;='Umrechnungskurse und Konstanten'!$D$6),F118*'Umrechnungskurse und Konstanten'!$E$6,0)+IF(AND(C118&gt;='Umrechnungskurse und Konstanten'!$C$7,C118&lt;='Umrechnungskurse und Konstanten'!$D$7),F118*'Umrechnungskurse und Konstanten'!$E$7,0)+IF(AND(C118&gt;='Umrechnungskurse und Konstanten'!$C$8,C118&lt;='Umrechnungskurse und Konstanten'!$D$8),F118*'Umrechnungskurse und Konstanten'!$E$8,0)+IF(AND(C118&gt;='Umrechnungskurse und Konstanten'!$C$9,C118&lt;='Umrechnungskurse und Konstanten'!$D$9),F118*'Umrechnungskurse und Konstanten'!$E$9,0)+IF(AND(C118&gt;='Umrechnungskurse und Konstanten'!$C$10,C118&lt;='Umrechnungskurse und Konstanten'!$D$10),F118*'Umrechnungskurse und Konstanten'!$E$10,0)+IF(AND(C118&gt;='Umrechnungskurse und Konstanten'!$C$11,C118&lt;='Umrechnungskurse und Konstanten'!$D$11),F118*'Umrechnungskurse und Konstanten'!$E$11,0)+IF(AND(C118&gt;='Umrechnungskurse und Konstanten'!$C$12,C118&lt;='Umrechnungskurse und Konstanten'!$D$12),F118*'Umrechnungskurse und Konstanten'!$E$12,0)+IF(AND(C118&gt;='Umrechnungskurse und Konstanten'!$C$13,C118&lt;='Umrechnungskurse und Konstanten'!$D$13),F118*'Umrechnungskurse und Konstanten'!$E$13,0)+IF(AND(C118&gt;='Umrechnungskurse und Konstanten'!$C$14,C118&lt;='Umrechnungskurse und Konstanten'!$D$14),F118*'Umrechnungskurse und Konstanten'!$E$14,0)+IF(AND(C118&gt;='Umrechnungskurse und Konstanten'!$C$15,C118&lt;='Umrechnungskurse und Konstanten'!$D$15),F118*'Umrechnungskurse und Konstanten'!$E$15,0)+IF(AND(C118&gt;='Umrechnungskurse und Konstanten'!$C$16,C118&lt;='Umrechnungskurse und Konstanten'!$D$16),F118*'Umrechnungskurse und Konstanten'!$E$16,0)</f>
        <v>0</v>
      </c>
      <c r="J118" s="43">
        <f t="shared" si="4"/>
        <v>0</v>
      </c>
      <c r="K118" s="43">
        <f t="shared" si="5"/>
        <v>0</v>
      </c>
      <c r="L118" s="69" t="str">
        <f>IF(OR(G118='Umrechnungskurse und Konstanten'!$E$21,G118='Umrechnungskurse und Konstanten'!$E$22,G118='Umrechnungskurse und Konstanten'!$E$23),"MwSt. Satz ok.","falsche/keine MwSt.")</f>
        <v>falsche/keine MwSt.</v>
      </c>
      <c r="M118" s="67" t="str">
        <f>IF(AND(C118&gt;='Umrechnungskurse und Konstanten'!$C$11,C118&lt;='Umrechnungskurse und Konstanten'!$D$13),"Periode ok.","falsche Periode")</f>
        <v>falsche Periode</v>
      </c>
    </row>
    <row r="119" spans="2:13" x14ac:dyDescent="0.3">
      <c r="B119" s="56"/>
      <c r="C119" s="38"/>
      <c r="D119" s="38"/>
      <c r="E119" s="45"/>
      <c r="F119" s="40"/>
      <c r="G119" s="52"/>
      <c r="H119" s="42">
        <f t="shared" si="3"/>
        <v>0</v>
      </c>
      <c r="I119" s="43">
        <f>IF(AND(C119&gt;='Umrechnungskurse und Konstanten'!$C$5,C119&lt;='Umrechnungskurse und Konstanten'!$D$5),F119*'Umrechnungskurse und Konstanten'!$E$5,0)+IF(AND(C119&gt;='Umrechnungskurse und Konstanten'!$C$6,C119&lt;='Umrechnungskurse und Konstanten'!$D$6),F119*'Umrechnungskurse und Konstanten'!$E$6,0)+IF(AND(C119&gt;='Umrechnungskurse und Konstanten'!$C$7,C119&lt;='Umrechnungskurse und Konstanten'!$D$7),F119*'Umrechnungskurse und Konstanten'!$E$7,0)+IF(AND(C119&gt;='Umrechnungskurse und Konstanten'!$C$8,C119&lt;='Umrechnungskurse und Konstanten'!$D$8),F119*'Umrechnungskurse und Konstanten'!$E$8,0)+IF(AND(C119&gt;='Umrechnungskurse und Konstanten'!$C$9,C119&lt;='Umrechnungskurse und Konstanten'!$D$9),F119*'Umrechnungskurse und Konstanten'!$E$9,0)+IF(AND(C119&gt;='Umrechnungskurse und Konstanten'!$C$10,C119&lt;='Umrechnungskurse und Konstanten'!$D$10),F119*'Umrechnungskurse und Konstanten'!$E$10,0)+IF(AND(C119&gt;='Umrechnungskurse und Konstanten'!$C$11,C119&lt;='Umrechnungskurse und Konstanten'!$D$11),F119*'Umrechnungskurse und Konstanten'!$E$11,0)+IF(AND(C119&gt;='Umrechnungskurse und Konstanten'!$C$12,C119&lt;='Umrechnungskurse und Konstanten'!$D$12),F119*'Umrechnungskurse und Konstanten'!$E$12,0)+IF(AND(C119&gt;='Umrechnungskurse und Konstanten'!$C$13,C119&lt;='Umrechnungskurse und Konstanten'!$D$13),F119*'Umrechnungskurse und Konstanten'!$E$13,0)+IF(AND(C119&gt;='Umrechnungskurse und Konstanten'!$C$14,C119&lt;='Umrechnungskurse und Konstanten'!$D$14),F119*'Umrechnungskurse und Konstanten'!$E$14,0)+IF(AND(C119&gt;='Umrechnungskurse und Konstanten'!$C$15,C119&lt;='Umrechnungskurse und Konstanten'!$D$15),F119*'Umrechnungskurse und Konstanten'!$E$15,0)+IF(AND(C119&gt;='Umrechnungskurse und Konstanten'!$C$16,C119&lt;='Umrechnungskurse und Konstanten'!$D$16),F119*'Umrechnungskurse und Konstanten'!$E$16,0)</f>
        <v>0</v>
      </c>
      <c r="J119" s="43">
        <f t="shared" si="4"/>
        <v>0</v>
      </c>
      <c r="K119" s="43">
        <f t="shared" si="5"/>
        <v>0</v>
      </c>
      <c r="L119" s="69" t="str">
        <f>IF(OR(G119='Umrechnungskurse und Konstanten'!$E$21,G119='Umrechnungskurse und Konstanten'!$E$22,G119='Umrechnungskurse und Konstanten'!$E$23),"MwSt. Satz ok.","falsche/keine MwSt.")</f>
        <v>falsche/keine MwSt.</v>
      </c>
      <c r="M119" s="67" t="str">
        <f>IF(AND(C119&gt;='Umrechnungskurse und Konstanten'!$C$11,C119&lt;='Umrechnungskurse und Konstanten'!$D$13),"Periode ok.","falsche Periode")</f>
        <v>falsche Periode</v>
      </c>
    </row>
    <row r="120" spans="2:13" x14ac:dyDescent="0.3">
      <c r="B120" s="56"/>
      <c r="C120" s="38"/>
      <c r="D120" s="38"/>
      <c r="E120" s="45"/>
      <c r="F120" s="40"/>
      <c r="G120" s="52"/>
      <c r="H120" s="42">
        <f t="shared" si="3"/>
        <v>0</v>
      </c>
      <c r="I120" s="43">
        <f>IF(AND(C120&gt;='Umrechnungskurse und Konstanten'!$C$5,C120&lt;='Umrechnungskurse und Konstanten'!$D$5),F120*'Umrechnungskurse und Konstanten'!$E$5,0)+IF(AND(C120&gt;='Umrechnungskurse und Konstanten'!$C$6,C120&lt;='Umrechnungskurse und Konstanten'!$D$6),F120*'Umrechnungskurse und Konstanten'!$E$6,0)+IF(AND(C120&gt;='Umrechnungskurse und Konstanten'!$C$7,C120&lt;='Umrechnungskurse und Konstanten'!$D$7),F120*'Umrechnungskurse und Konstanten'!$E$7,0)+IF(AND(C120&gt;='Umrechnungskurse und Konstanten'!$C$8,C120&lt;='Umrechnungskurse und Konstanten'!$D$8),F120*'Umrechnungskurse und Konstanten'!$E$8,0)+IF(AND(C120&gt;='Umrechnungskurse und Konstanten'!$C$9,C120&lt;='Umrechnungskurse und Konstanten'!$D$9),F120*'Umrechnungskurse und Konstanten'!$E$9,0)+IF(AND(C120&gt;='Umrechnungskurse und Konstanten'!$C$10,C120&lt;='Umrechnungskurse und Konstanten'!$D$10),F120*'Umrechnungskurse und Konstanten'!$E$10,0)+IF(AND(C120&gt;='Umrechnungskurse und Konstanten'!$C$11,C120&lt;='Umrechnungskurse und Konstanten'!$D$11),F120*'Umrechnungskurse und Konstanten'!$E$11,0)+IF(AND(C120&gt;='Umrechnungskurse und Konstanten'!$C$12,C120&lt;='Umrechnungskurse und Konstanten'!$D$12),F120*'Umrechnungskurse und Konstanten'!$E$12,0)+IF(AND(C120&gt;='Umrechnungskurse und Konstanten'!$C$13,C120&lt;='Umrechnungskurse und Konstanten'!$D$13),F120*'Umrechnungskurse und Konstanten'!$E$13,0)+IF(AND(C120&gt;='Umrechnungskurse und Konstanten'!$C$14,C120&lt;='Umrechnungskurse und Konstanten'!$D$14),F120*'Umrechnungskurse und Konstanten'!$E$14,0)+IF(AND(C120&gt;='Umrechnungskurse und Konstanten'!$C$15,C120&lt;='Umrechnungskurse und Konstanten'!$D$15),F120*'Umrechnungskurse und Konstanten'!$E$15,0)+IF(AND(C120&gt;='Umrechnungskurse und Konstanten'!$C$16,C120&lt;='Umrechnungskurse und Konstanten'!$D$16),F120*'Umrechnungskurse und Konstanten'!$E$16,0)</f>
        <v>0</v>
      </c>
      <c r="J120" s="43">
        <f t="shared" si="4"/>
        <v>0</v>
      </c>
      <c r="K120" s="43">
        <f t="shared" si="5"/>
        <v>0</v>
      </c>
      <c r="L120" s="69" t="str">
        <f>IF(OR(G120='Umrechnungskurse und Konstanten'!$E$21,G120='Umrechnungskurse und Konstanten'!$E$22,G120='Umrechnungskurse und Konstanten'!$E$23),"MwSt. Satz ok.","falsche/keine MwSt.")</f>
        <v>falsche/keine MwSt.</v>
      </c>
      <c r="M120" s="67" t="str">
        <f>IF(AND(C120&gt;='Umrechnungskurse und Konstanten'!$C$11,C120&lt;='Umrechnungskurse und Konstanten'!$D$13),"Periode ok.","falsche Periode")</f>
        <v>falsche Periode</v>
      </c>
    </row>
    <row r="121" spans="2:13" x14ac:dyDescent="0.3">
      <c r="B121" s="56"/>
      <c r="C121" s="38"/>
      <c r="D121" s="38"/>
      <c r="E121" s="45"/>
      <c r="F121" s="40"/>
      <c r="G121" s="52"/>
      <c r="H121" s="42">
        <f t="shared" si="3"/>
        <v>0</v>
      </c>
      <c r="I121" s="43">
        <f>IF(AND(C121&gt;='Umrechnungskurse und Konstanten'!$C$5,C121&lt;='Umrechnungskurse und Konstanten'!$D$5),F121*'Umrechnungskurse und Konstanten'!$E$5,0)+IF(AND(C121&gt;='Umrechnungskurse und Konstanten'!$C$6,C121&lt;='Umrechnungskurse und Konstanten'!$D$6),F121*'Umrechnungskurse und Konstanten'!$E$6,0)+IF(AND(C121&gt;='Umrechnungskurse und Konstanten'!$C$7,C121&lt;='Umrechnungskurse und Konstanten'!$D$7),F121*'Umrechnungskurse und Konstanten'!$E$7,0)+IF(AND(C121&gt;='Umrechnungskurse und Konstanten'!$C$8,C121&lt;='Umrechnungskurse und Konstanten'!$D$8),F121*'Umrechnungskurse und Konstanten'!$E$8,0)+IF(AND(C121&gt;='Umrechnungskurse und Konstanten'!$C$9,C121&lt;='Umrechnungskurse und Konstanten'!$D$9),F121*'Umrechnungskurse und Konstanten'!$E$9,0)+IF(AND(C121&gt;='Umrechnungskurse und Konstanten'!$C$10,C121&lt;='Umrechnungskurse und Konstanten'!$D$10),F121*'Umrechnungskurse und Konstanten'!$E$10,0)+IF(AND(C121&gt;='Umrechnungskurse und Konstanten'!$C$11,C121&lt;='Umrechnungskurse und Konstanten'!$D$11),F121*'Umrechnungskurse und Konstanten'!$E$11,0)+IF(AND(C121&gt;='Umrechnungskurse und Konstanten'!$C$12,C121&lt;='Umrechnungskurse und Konstanten'!$D$12),F121*'Umrechnungskurse und Konstanten'!$E$12,0)+IF(AND(C121&gt;='Umrechnungskurse und Konstanten'!$C$13,C121&lt;='Umrechnungskurse und Konstanten'!$D$13),F121*'Umrechnungskurse und Konstanten'!$E$13,0)+IF(AND(C121&gt;='Umrechnungskurse und Konstanten'!$C$14,C121&lt;='Umrechnungskurse und Konstanten'!$D$14),F121*'Umrechnungskurse und Konstanten'!$E$14,0)+IF(AND(C121&gt;='Umrechnungskurse und Konstanten'!$C$15,C121&lt;='Umrechnungskurse und Konstanten'!$D$15),F121*'Umrechnungskurse und Konstanten'!$E$15,0)+IF(AND(C121&gt;='Umrechnungskurse und Konstanten'!$C$16,C121&lt;='Umrechnungskurse und Konstanten'!$D$16),F121*'Umrechnungskurse und Konstanten'!$E$16,0)</f>
        <v>0</v>
      </c>
      <c r="J121" s="43">
        <f t="shared" si="4"/>
        <v>0</v>
      </c>
      <c r="K121" s="43">
        <f t="shared" si="5"/>
        <v>0</v>
      </c>
      <c r="L121" s="69" t="str">
        <f>IF(OR(G121='Umrechnungskurse und Konstanten'!$E$21,G121='Umrechnungskurse und Konstanten'!$E$22,G121='Umrechnungskurse und Konstanten'!$E$23),"MwSt. Satz ok.","falsche/keine MwSt.")</f>
        <v>falsche/keine MwSt.</v>
      </c>
      <c r="M121" s="67" t="str">
        <f>IF(AND(C121&gt;='Umrechnungskurse und Konstanten'!$C$11,C121&lt;='Umrechnungskurse und Konstanten'!$D$13),"Periode ok.","falsche Periode")</f>
        <v>falsche Periode</v>
      </c>
    </row>
    <row r="122" spans="2:13" x14ac:dyDescent="0.3">
      <c r="B122" s="56"/>
      <c r="C122" s="38"/>
      <c r="D122" s="38"/>
      <c r="E122" s="45"/>
      <c r="F122" s="40"/>
      <c r="G122" s="52"/>
      <c r="H122" s="42">
        <f t="shared" si="3"/>
        <v>0</v>
      </c>
      <c r="I122" s="43">
        <f>IF(AND(C122&gt;='Umrechnungskurse und Konstanten'!$C$5,C122&lt;='Umrechnungskurse und Konstanten'!$D$5),F122*'Umrechnungskurse und Konstanten'!$E$5,0)+IF(AND(C122&gt;='Umrechnungskurse und Konstanten'!$C$6,C122&lt;='Umrechnungskurse und Konstanten'!$D$6),F122*'Umrechnungskurse und Konstanten'!$E$6,0)+IF(AND(C122&gt;='Umrechnungskurse und Konstanten'!$C$7,C122&lt;='Umrechnungskurse und Konstanten'!$D$7),F122*'Umrechnungskurse und Konstanten'!$E$7,0)+IF(AND(C122&gt;='Umrechnungskurse und Konstanten'!$C$8,C122&lt;='Umrechnungskurse und Konstanten'!$D$8),F122*'Umrechnungskurse und Konstanten'!$E$8,0)+IF(AND(C122&gt;='Umrechnungskurse und Konstanten'!$C$9,C122&lt;='Umrechnungskurse und Konstanten'!$D$9),F122*'Umrechnungskurse und Konstanten'!$E$9,0)+IF(AND(C122&gt;='Umrechnungskurse und Konstanten'!$C$10,C122&lt;='Umrechnungskurse und Konstanten'!$D$10),F122*'Umrechnungskurse und Konstanten'!$E$10,0)+IF(AND(C122&gt;='Umrechnungskurse und Konstanten'!$C$11,C122&lt;='Umrechnungskurse und Konstanten'!$D$11),F122*'Umrechnungskurse und Konstanten'!$E$11,0)+IF(AND(C122&gt;='Umrechnungskurse und Konstanten'!$C$12,C122&lt;='Umrechnungskurse und Konstanten'!$D$12),F122*'Umrechnungskurse und Konstanten'!$E$12,0)+IF(AND(C122&gt;='Umrechnungskurse und Konstanten'!$C$13,C122&lt;='Umrechnungskurse und Konstanten'!$D$13),F122*'Umrechnungskurse und Konstanten'!$E$13,0)+IF(AND(C122&gt;='Umrechnungskurse und Konstanten'!$C$14,C122&lt;='Umrechnungskurse und Konstanten'!$D$14),F122*'Umrechnungskurse und Konstanten'!$E$14,0)+IF(AND(C122&gt;='Umrechnungskurse und Konstanten'!$C$15,C122&lt;='Umrechnungskurse und Konstanten'!$D$15),F122*'Umrechnungskurse und Konstanten'!$E$15,0)+IF(AND(C122&gt;='Umrechnungskurse und Konstanten'!$C$16,C122&lt;='Umrechnungskurse und Konstanten'!$D$16),F122*'Umrechnungskurse und Konstanten'!$E$16,0)</f>
        <v>0</v>
      </c>
      <c r="J122" s="43">
        <f t="shared" si="4"/>
        <v>0</v>
      </c>
      <c r="K122" s="43">
        <f t="shared" si="5"/>
        <v>0</v>
      </c>
      <c r="L122" s="69" t="str">
        <f>IF(OR(G122='Umrechnungskurse und Konstanten'!$E$21,G122='Umrechnungskurse und Konstanten'!$E$22,G122='Umrechnungskurse und Konstanten'!$E$23),"MwSt. Satz ok.","falsche/keine MwSt.")</f>
        <v>falsche/keine MwSt.</v>
      </c>
      <c r="M122" s="67" t="str">
        <f>IF(AND(C122&gt;='Umrechnungskurse und Konstanten'!$C$11,C122&lt;='Umrechnungskurse und Konstanten'!$D$13),"Periode ok.","falsche Periode")</f>
        <v>falsche Periode</v>
      </c>
    </row>
    <row r="123" spans="2:13" x14ac:dyDescent="0.3">
      <c r="B123" s="56"/>
      <c r="C123" s="38"/>
      <c r="D123" s="38"/>
      <c r="E123" s="45"/>
      <c r="F123" s="40"/>
      <c r="G123" s="52"/>
      <c r="H123" s="42">
        <f t="shared" si="3"/>
        <v>0</v>
      </c>
      <c r="I123" s="43">
        <f>IF(AND(C123&gt;='Umrechnungskurse und Konstanten'!$C$5,C123&lt;='Umrechnungskurse und Konstanten'!$D$5),F123*'Umrechnungskurse und Konstanten'!$E$5,0)+IF(AND(C123&gt;='Umrechnungskurse und Konstanten'!$C$6,C123&lt;='Umrechnungskurse und Konstanten'!$D$6),F123*'Umrechnungskurse und Konstanten'!$E$6,0)+IF(AND(C123&gt;='Umrechnungskurse und Konstanten'!$C$7,C123&lt;='Umrechnungskurse und Konstanten'!$D$7),F123*'Umrechnungskurse und Konstanten'!$E$7,0)+IF(AND(C123&gt;='Umrechnungskurse und Konstanten'!$C$8,C123&lt;='Umrechnungskurse und Konstanten'!$D$8),F123*'Umrechnungskurse und Konstanten'!$E$8,0)+IF(AND(C123&gt;='Umrechnungskurse und Konstanten'!$C$9,C123&lt;='Umrechnungskurse und Konstanten'!$D$9),F123*'Umrechnungskurse und Konstanten'!$E$9,0)+IF(AND(C123&gt;='Umrechnungskurse und Konstanten'!$C$10,C123&lt;='Umrechnungskurse und Konstanten'!$D$10),F123*'Umrechnungskurse und Konstanten'!$E$10,0)+IF(AND(C123&gt;='Umrechnungskurse und Konstanten'!$C$11,C123&lt;='Umrechnungskurse und Konstanten'!$D$11),F123*'Umrechnungskurse und Konstanten'!$E$11,0)+IF(AND(C123&gt;='Umrechnungskurse und Konstanten'!$C$12,C123&lt;='Umrechnungskurse und Konstanten'!$D$12),F123*'Umrechnungskurse und Konstanten'!$E$12,0)+IF(AND(C123&gt;='Umrechnungskurse und Konstanten'!$C$13,C123&lt;='Umrechnungskurse und Konstanten'!$D$13),F123*'Umrechnungskurse und Konstanten'!$E$13,0)+IF(AND(C123&gt;='Umrechnungskurse und Konstanten'!$C$14,C123&lt;='Umrechnungskurse und Konstanten'!$D$14),F123*'Umrechnungskurse und Konstanten'!$E$14,0)+IF(AND(C123&gt;='Umrechnungskurse und Konstanten'!$C$15,C123&lt;='Umrechnungskurse und Konstanten'!$D$15),F123*'Umrechnungskurse und Konstanten'!$E$15,0)+IF(AND(C123&gt;='Umrechnungskurse und Konstanten'!$C$16,C123&lt;='Umrechnungskurse und Konstanten'!$D$16),F123*'Umrechnungskurse und Konstanten'!$E$16,0)</f>
        <v>0</v>
      </c>
      <c r="J123" s="43">
        <f t="shared" si="4"/>
        <v>0</v>
      </c>
      <c r="K123" s="43">
        <f t="shared" si="5"/>
        <v>0</v>
      </c>
      <c r="L123" s="69" t="str">
        <f>IF(OR(G123='Umrechnungskurse und Konstanten'!$E$21,G123='Umrechnungskurse und Konstanten'!$E$22,G123='Umrechnungskurse und Konstanten'!$E$23),"MwSt. Satz ok.","falsche/keine MwSt.")</f>
        <v>falsche/keine MwSt.</v>
      </c>
      <c r="M123" s="67" t="str">
        <f>IF(AND(C123&gt;='Umrechnungskurse und Konstanten'!$C$11,C123&lt;='Umrechnungskurse und Konstanten'!$D$13),"Periode ok.","falsche Periode")</f>
        <v>falsche Periode</v>
      </c>
    </row>
    <row r="124" spans="2:13" x14ac:dyDescent="0.3">
      <c r="B124" s="56"/>
      <c r="C124" s="38"/>
      <c r="D124" s="38"/>
      <c r="E124" s="45"/>
      <c r="F124" s="40"/>
      <c r="G124" s="52"/>
      <c r="H124" s="42">
        <f t="shared" si="3"/>
        <v>0</v>
      </c>
      <c r="I124" s="43">
        <f>IF(AND(C124&gt;='Umrechnungskurse und Konstanten'!$C$5,C124&lt;='Umrechnungskurse und Konstanten'!$D$5),F124*'Umrechnungskurse und Konstanten'!$E$5,0)+IF(AND(C124&gt;='Umrechnungskurse und Konstanten'!$C$6,C124&lt;='Umrechnungskurse und Konstanten'!$D$6),F124*'Umrechnungskurse und Konstanten'!$E$6,0)+IF(AND(C124&gt;='Umrechnungskurse und Konstanten'!$C$7,C124&lt;='Umrechnungskurse und Konstanten'!$D$7),F124*'Umrechnungskurse und Konstanten'!$E$7,0)+IF(AND(C124&gt;='Umrechnungskurse und Konstanten'!$C$8,C124&lt;='Umrechnungskurse und Konstanten'!$D$8),F124*'Umrechnungskurse und Konstanten'!$E$8,0)+IF(AND(C124&gt;='Umrechnungskurse und Konstanten'!$C$9,C124&lt;='Umrechnungskurse und Konstanten'!$D$9),F124*'Umrechnungskurse und Konstanten'!$E$9,0)+IF(AND(C124&gt;='Umrechnungskurse und Konstanten'!$C$10,C124&lt;='Umrechnungskurse und Konstanten'!$D$10),F124*'Umrechnungskurse und Konstanten'!$E$10,0)+IF(AND(C124&gt;='Umrechnungskurse und Konstanten'!$C$11,C124&lt;='Umrechnungskurse und Konstanten'!$D$11),F124*'Umrechnungskurse und Konstanten'!$E$11,0)+IF(AND(C124&gt;='Umrechnungskurse und Konstanten'!$C$12,C124&lt;='Umrechnungskurse und Konstanten'!$D$12),F124*'Umrechnungskurse und Konstanten'!$E$12,0)+IF(AND(C124&gt;='Umrechnungskurse und Konstanten'!$C$13,C124&lt;='Umrechnungskurse und Konstanten'!$D$13),F124*'Umrechnungskurse und Konstanten'!$E$13,0)+IF(AND(C124&gt;='Umrechnungskurse und Konstanten'!$C$14,C124&lt;='Umrechnungskurse und Konstanten'!$D$14),F124*'Umrechnungskurse und Konstanten'!$E$14,0)+IF(AND(C124&gt;='Umrechnungskurse und Konstanten'!$C$15,C124&lt;='Umrechnungskurse und Konstanten'!$D$15),F124*'Umrechnungskurse und Konstanten'!$E$15,0)+IF(AND(C124&gt;='Umrechnungskurse und Konstanten'!$C$16,C124&lt;='Umrechnungskurse und Konstanten'!$D$16),F124*'Umrechnungskurse und Konstanten'!$E$16,0)</f>
        <v>0</v>
      </c>
      <c r="J124" s="43">
        <f t="shared" si="4"/>
        <v>0</v>
      </c>
      <c r="K124" s="43">
        <f t="shared" si="5"/>
        <v>0</v>
      </c>
      <c r="L124" s="69" t="str">
        <f>IF(OR(G124='Umrechnungskurse und Konstanten'!$E$21,G124='Umrechnungskurse und Konstanten'!$E$22,G124='Umrechnungskurse und Konstanten'!$E$23),"MwSt. Satz ok.","falsche/keine MwSt.")</f>
        <v>falsche/keine MwSt.</v>
      </c>
      <c r="M124" s="67" t="str">
        <f>IF(AND(C124&gt;='Umrechnungskurse und Konstanten'!$C$11,C124&lt;='Umrechnungskurse und Konstanten'!$D$13),"Periode ok.","falsche Periode")</f>
        <v>falsche Periode</v>
      </c>
    </row>
    <row r="125" spans="2:13" x14ac:dyDescent="0.3">
      <c r="B125" s="56"/>
      <c r="C125" s="38"/>
      <c r="D125" s="38"/>
      <c r="E125" s="45"/>
      <c r="F125" s="40"/>
      <c r="G125" s="52"/>
      <c r="H125" s="42">
        <f t="shared" si="3"/>
        <v>0</v>
      </c>
      <c r="I125" s="43">
        <f>IF(AND(C125&gt;='Umrechnungskurse und Konstanten'!$C$5,C125&lt;='Umrechnungskurse und Konstanten'!$D$5),F125*'Umrechnungskurse und Konstanten'!$E$5,0)+IF(AND(C125&gt;='Umrechnungskurse und Konstanten'!$C$6,C125&lt;='Umrechnungskurse und Konstanten'!$D$6),F125*'Umrechnungskurse und Konstanten'!$E$6,0)+IF(AND(C125&gt;='Umrechnungskurse und Konstanten'!$C$7,C125&lt;='Umrechnungskurse und Konstanten'!$D$7),F125*'Umrechnungskurse und Konstanten'!$E$7,0)+IF(AND(C125&gt;='Umrechnungskurse und Konstanten'!$C$8,C125&lt;='Umrechnungskurse und Konstanten'!$D$8),F125*'Umrechnungskurse und Konstanten'!$E$8,0)+IF(AND(C125&gt;='Umrechnungskurse und Konstanten'!$C$9,C125&lt;='Umrechnungskurse und Konstanten'!$D$9),F125*'Umrechnungskurse und Konstanten'!$E$9,0)+IF(AND(C125&gt;='Umrechnungskurse und Konstanten'!$C$10,C125&lt;='Umrechnungskurse und Konstanten'!$D$10),F125*'Umrechnungskurse und Konstanten'!$E$10,0)+IF(AND(C125&gt;='Umrechnungskurse und Konstanten'!$C$11,C125&lt;='Umrechnungskurse und Konstanten'!$D$11),F125*'Umrechnungskurse und Konstanten'!$E$11,0)+IF(AND(C125&gt;='Umrechnungskurse und Konstanten'!$C$12,C125&lt;='Umrechnungskurse und Konstanten'!$D$12),F125*'Umrechnungskurse und Konstanten'!$E$12,0)+IF(AND(C125&gt;='Umrechnungskurse und Konstanten'!$C$13,C125&lt;='Umrechnungskurse und Konstanten'!$D$13),F125*'Umrechnungskurse und Konstanten'!$E$13,0)+IF(AND(C125&gt;='Umrechnungskurse und Konstanten'!$C$14,C125&lt;='Umrechnungskurse und Konstanten'!$D$14),F125*'Umrechnungskurse und Konstanten'!$E$14,0)+IF(AND(C125&gt;='Umrechnungskurse und Konstanten'!$C$15,C125&lt;='Umrechnungskurse und Konstanten'!$D$15),F125*'Umrechnungskurse und Konstanten'!$E$15,0)+IF(AND(C125&gt;='Umrechnungskurse und Konstanten'!$C$16,C125&lt;='Umrechnungskurse und Konstanten'!$D$16),F125*'Umrechnungskurse und Konstanten'!$E$16,0)</f>
        <v>0</v>
      </c>
      <c r="J125" s="43">
        <f t="shared" si="4"/>
        <v>0</v>
      </c>
      <c r="K125" s="43">
        <f t="shared" si="5"/>
        <v>0</v>
      </c>
      <c r="L125" s="69" t="str">
        <f>IF(OR(G125='Umrechnungskurse und Konstanten'!$E$21,G125='Umrechnungskurse und Konstanten'!$E$22,G125='Umrechnungskurse und Konstanten'!$E$23),"MwSt. Satz ok.","falsche/keine MwSt.")</f>
        <v>falsche/keine MwSt.</v>
      </c>
      <c r="M125" s="67" t="str">
        <f>IF(AND(C125&gt;='Umrechnungskurse und Konstanten'!$C$11,C125&lt;='Umrechnungskurse und Konstanten'!$D$13),"Periode ok.","falsche Periode")</f>
        <v>falsche Periode</v>
      </c>
    </row>
    <row r="126" spans="2:13" x14ac:dyDescent="0.3">
      <c r="B126" s="56"/>
      <c r="C126" s="38"/>
      <c r="D126" s="38"/>
      <c r="E126" s="45"/>
      <c r="F126" s="40"/>
      <c r="G126" s="52"/>
      <c r="H126" s="42">
        <f t="shared" si="3"/>
        <v>0</v>
      </c>
      <c r="I126" s="43">
        <f>IF(AND(C126&gt;='Umrechnungskurse und Konstanten'!$C$5,C126&lt;='Umrechnungskurse und Konstanten'!$D$5),F126*'Umrechnungskurse und Konstanten'!$E$5,0)+IF(AND(C126&gt;='Umrechnungskurse und Konstanten'!$C$6,C126&lt;='Umrechnungskurse und Konstanten'!$D$6),F126*'Umrechnungskurse und Konstanten'!$E$6,0)+IF(AND(C126&gt;='Umrechnungskurse und Konstanten'!$C$7,C126&lt;='Umrechnungskurse und Konstanten'!$D$7),F126*'Umrechnungskurse und Konstanten'!$E$7,0)+IF(AND(C126&gt;='Umrechnungskurse und Konstanten'!$C$8,C126&lt;='Umrechnungskurse und Konstanten'!$D$8),F126*'Umrechnungskurse und Konstanten'!$E$8,0)+IF(AND(C126&gt;='Umrechnungskurse und Konstanten'!$C$9,C126&lt;='Umrechnungskurse und Konstanten'!$D$9),F126*'Umrechnungskurse und Konstanten'!$E$9,0)+IF(AND(C126&gt;='Umrechnungskurse und Konstanten'!$C$10,C126&lt;='Umrechnungskurse und Konstanten'!$D$10),F126*'Umrechnungskurse und Konstanten'!$E$10,0)+IF(AND(C126&gt;='Umrechnungskurse und Konstanten'!$C$11,C126&lt;='Umrechnungskurse und Konstanten'!$D$11),F126*'Umrechnungskurse und Konstanten'!$E$11,0)+IF(AND(C126&gt;='Umrechnungskurse und Konstanten'!$C$12,C126&lt;='Umrechnungskurse und Konstanten'!$D$12),F126*'Umrechnungskurse und Konstanten'!$E$12,0)+IF(AND(C126&gt;='Umrechnungskurse und Konstanten'!$C$13,C126&lt;='Umrechnungskurse und Konstanten'!$D$13),F126*'Umrechnungskurse und Konstanten'!$E$13,0)+IF(AND(C126&gt;='Umrechnungskurse und Konstanten'!$C$14,C126&lt;='Umrechnungskurse und Konstanten'!$D$14),F126*'Umrechnungskurse und Konstanten'!$E$14,0)+IF(AND(C126&gt;='Umrechnungskurse und Konstanten'!$C$15,C126&lt;='Umrechnungskurse und Konstanten'!$D$15),F126*'Umrechnungskurse und Konstanten'!$E$15,0)+IF(AND(C126&gt;='Umrechnungskurse und Konstanten'!$C$16,C126&lt;='Umrechnungskurse und Konstanten'!$D$16),F126*'Umrechnungskurse und Konstanten'!$E$16,0)</f>
        <v>0</v>
      </c>
      <c r="J126" s="43">
        <f t="shared" si="4"/>
        <v>0</v>
      </c>
      <c r="K126" s="43">
        <f t="shared" si="5"/>
        <v>0</v>
      </c>
      <c r="L126" s="69" t="str">
        <f>IF(OR(G126='Umrechnungskurse und Konstanten'!$E$21,G126='Umrechnungskurse und Konstanten'!$E$22,G126='Umrechnungskurse und Konstanten'!$E$23),"MwSt. Satz ok.","falsche/keine MwSt.")</f>
        <v>falsche/keine MwSt.</v>
      </c>
      <c r="M126" s="67" t="str">
        <f>IF(AND(C126&gt;='Umrechnungskurse und Konstanten'!$C$11,C126&lt;='Umrechnungskurse und Konstanten'!$D$13),"Periode ok.","falsche Periode")</f>
        <v>falsche Periode</v>
      </c>
    </row>
    <row r="127" spans="2:13" x14ac:dyDescent="0.3">
      <c r="B127" s="56"/>
      <c r="C127" s="38"/>
      <c r="D127" s="38"/>
      <c r="E127" s="45"/>
      <c r="F127" s="40"/>
      <c r="G127" s="52"/>
      <c r="H127" s="42">
        <f t="shared" si="3"/>
        <v>0</v>
      </c>
      <c r="I127" s="43">
        <f>IF(AND(C127&gt;='Umrechnungskurse und Konstanten'!$C$5,C127&lt;='Umrechnungskurse und Konstanten'!$D$5),F127*'Umrechnungskurse und Konstanten'!$E$5,0)+IF(AND(C127&gt;='Umrechnungskurse und Konstanten'!$C$6,C127&lt;='Umrechnungskurse und Konstanten'!$D$6),F127*'Umrechnungskurse und Konstanten'!$E$6,0)+IF(AND(C127&gt;='Umrechnungskurse und Konstanten'!$C$7,C127&lt;='Umrechnungskurse und Konstanten'!$D$7),F127*'Umrechnungskurse und Konstanten'!$E$7,0)+IF(AND(C127&gt;='Umrechnungskurse und Konstanten'!$C$8,C127&lt;='Umrechnungskurse und Konstanten'!$D$8),F127*'Umrechnungskurse und Konstanten'!$E$8,0)+IF(AND(C127&gt;='Umrechnungskurse und Konstanten'!$C$9,C127&lt;='Umrechnungskurse und Konstanten'!$D$9),F127*'Umrechnungskurse und Konstanten'!$E$9,0)+IF(AND(C127&gt;='Umrechnungskurse und Konstanten'!$C$10,C127&lt;='Umrechnungskurse und Konstanten'!$D$10),F127*'Umrechnungskurse und Konstanten'!$E$10,0)+IF(AND(C127&gt;='Umrechnungskurse und Konstanten'!$C$11,C127&lt;='Umrechnungskurse und Konstanten'!$D$11),F127*'Umrechnungskurse und Konstanten'!$E$11,0)+IF(AND(C127&gt;='Umrechnungskurse und Konstanten'!$C$12,C127&lt;='Umrechnungskurse und Konstanten'!$D$12),F127*'Umrechnungskurse und Konstanten'!$E$12,0)+IF(AND(C127&gt;='Umrechnungskurse und Konstanten'!$C$13,C127&lt;='Umrechnungskurse und Konstanten'!$D$13),F127*'Umrechnungskurse und Konstanten'!$E$13,0)+IF(AND(C127&gt;='Umrechnungskurse und Konstanten'!$C$14,C127&lt;='Umrechnungskurse und Konstanten'!$D$14),F127*'Umrechnungskurse und Konstanten'!$E$14,0)+IF(AND(C127&gt;='Umrechnungskurse und Konstanten'!$C$15,C127&lt;='Umrechnungskurse und Konstanten'!$D$15),F127*'Umrechnungskurse und Konstanten'!$E$15,0)+IF(AND(C127&gt;='Umrechnungskurse und Konstanten'!$C$16,C127&lt;='Umrechnungskurse und Konstanten'!$D$16),F127*'Umrechnungskurse und Konstanten'!$E$16,0)</f>
        <v>0</v>
      </c>
      <c r="J127" s="43">
        <f t="shared" si="4"/>
        <v>0</v>
      </c>
      <c r="K127" s="43">
        <f t="shared" si="5"/>
        <v>0</v>
      </c>
      <c r="L127" s="69" t="str">
        <f>IF(OR(G127='Umrechnungskurse und Konstanten'!$E$21,G127='Umrechnungskurse und Konstanten'!$E$22,G127='Umrechnungskurse und Konstanten'!$E$23),"MwSt. Satz ok.","falsche/keine MwSt.")</f>
        <v>falsche/keine MwSt.</v>
      </c>
      <c r="M127" s="67" t="str">
        <f>IF(AND(C127&gt;='Umrechnungskurse und Konstanten'!$C$11,C127&lt;='Umrechnungskurse und Konstanten'!$D$13),"Periode ok.","falsche Periode")</f>
        <v>falsche Periode</v>
      </c>
    </row>
    <row r="128" spans="2:13" x14ac:dyDescent="0.3">
      <c r="B128" s="56"/>
      <c r="C128" s="38"/>
      <c r="D128" s="38"/>
      <c r="E128" s="45"/>
      <c r="F128" s="40"/>
      <c r="G128" s="52"/>
      <c r="H128" s="42">
        <f t="shared" si="3"/>
        <v>0</v>
      </c>
      <c r="I128" s="43">
        <f>IF(AND(C128&gt;='Umrechnungskurse und Konstanten'!$C$5,C128&lt;='Umrechnungskurse und Konstanten'!$D$5),F128*'Umrechnungskurse und Konstanten'!$E$5,0)+IF(AND(C128&gt;='Umrechnungskurse und Konstanten'!$C$6,C128&lt;='Umrechnungskurse und Konstanten'!$D$6),F128*'Umrechnungskurse und Konstanten'!$E$6,0)+IF(AND(C128&gt;='Umrechnungskurse und Konstanten'!$C$7,C128&lt;='Umrechnungskurse und Konstanten'!$D$7),F128*'Umrechnungskurse und Konstanten'!$E$7,0)+IF(AND(C128&gt;='Umrechnungskurse und Konstanten'!$C$8,C128&lt;='Umrechnungskurse und Konstanten'!$D$8),F128*'Umrechnungskurse und Konstanten'!$E$8,0)+IF(AND(C128&gt;='Umrechnungskurse und Konstanten'!$C$9,C128&lt;='Umrechnungskurse und Konstanten'!$D$9),F128*'Umrechnungskurse und Konstanten'!$E$9,0)+IF(AND(C128&gt;='Umrechnungskurse und Konstanten'!$C$10,C128&lt;='Umrechnungskurse und Konstanten'!$D$10),F128*'Umrechnungskurse und Konstanten'!$E$10,0)+IF(AND(C128&gt;='Umrechnungskurse und Konstanten'!$C$11,C128&lt;='Umrechnungskurse und Konstanten'!$D$11),F128*'Umrechnungskurse und Konstanten'!$E$11,0)+IF(AND(C128&gt;='Umrechnungskurse und Konstanten'!$C$12,C128&lt;='Umrechnungskurse und Konstanten'!$D$12),F128*'Umrechnungskurse und Konstanten'!$E$12,0)+IF(AND(C128&gt;='Umrechnungskurse und Konstanten'!$C$13,C128&lt;='Umrechnungskurse und Konstanten'!$D$13),F128*'Umrechnungskurse und Konstanten'!$E$13,0)+IF(AND(C128&gt;='Umrechnungskurse und Konstanten'!$C$14,C128&lt;='Umrechnungskurse und Konstanten'!$D$14),F128*'Umrechnungskurse und Konstanten'!$E$14,0)+IF(AND(C128&gt;='Umrechnungskurse und Konstanten'!$C$15,C128&lt;='Umrechnungskurse und Konstanten'!$D$15),F128*'Umrechnungskurse und Konstanten'!$E$15,0)+IF(AND(C128&gt;='Umrechnungskurse und Konstanten'!$C$16,C128&lt;='Umrechnungskurse und Konstanten'!$D$16),F128*'Umrechnungskurse und Konstanten'!$E$16,0)</f>
        <v>0</v>
      </c>
      <c r="J128" s="43">
        <f t="shared" si="4"/>
        <v>0</v>
      </c>
      <c r="K128" s="43">
        <f t="shared" si="5"/>
        <v>0</v>
      </c>
      <c r="L128" s="69" t="str">
        <f>IF(OR(G128='Umrechnungskurse und Konstanten'!$E$21,G128='Umrechnungskurse und Konstanten'!$E$22,G128='Umrechnungskurse und Konstanten'!$E$23),"MwSt. Satz ok.","falsche/keine MwSt.")</f>
        <v>falsche/keine MwSt.</v>
      </c>
      <c r="M128" s="67" t="str">
        <f>IF(AND(C128&gt;='Umrechnungskurse und Konstanten'!$C$11,C128&lt;='Umrechnungskurse und Konstanten'!$D$13),"Periode ok.","falsche Periode")</f>
        <v>falsche Periode</v>
      </c>
    </row>
    <row r="129" spans="2:13" x14ac:dyDescent="0.3">
      <c r="B129" s="56"/>
      <c r="C129" s="38"/>
      <c r="D129" s="38"/>
      <c r="E129" s="45"/>
      <c r="F129" s="40"/>
      <c r="G129" s="52"/>
      <c r="H129" s="42">
        <f t="shared" si="3"/>
        <v>0</v>
      </c>
      <c r="I129" s="43">
        <f>IF(AND(C129&gt;='Umrechnungskurse und Konstanten'!$C$5,C129&lt;='Umrechnungskurse und Konstanten'!$D$5),F129*'Umrechnungskurse und Konstanten'!$E$5,0)+IF(AND(C129&gt;='Umrechnungskurse und Konstanten'!$C$6,C129&lt;='Umrechnungskurse und Konstanten'!$D$6),F129*'Umrechnungskurse und Konstanten'!$E$6,0)+IF(AND(C129&gt;='Umrechnungskurse und Konstanten'!$C$7,C129&lt;='Umrechnungskurse und Konstanten'!$D$7),F129*'Umrechnungskurse und Konstanten'!$E$7,0)+IF(AND(C129&gt;='Umrechnungskurse und Konstanten'!$C$8,C129&lt;='Umrechnungskurse und Konstanten'!$D$8),F129*'Umrechnungskurse und Konstanten'!$E$8,0)+IF(AND(C129&gt;='Umrechnungskurse und Konstanten'!$C$9,C129&lt;='Umrechnungskurse und Konstanten'!$D$9),F129*'Umrechnungskurse und Konstanten'!$E$9,0)+IF(AND(C129&gt;='Umrechnungskurse und Konstanten'!$C$10,C129&lt;='Umrechnungskurse und Konstanten'!$D$10),F129*'Umrechnungskurse und Konstanten'!$E$10,0)+IF(AND(C129&gt;='Umrechnungskurse und Konstanten'!$C$11,C129&lt;='Umrechnungskurse und Konstanten'!$D$11),F129*'Umrechnungskurse und Konstanten'!$E$11,0)+IF(AND(C129&gt;='Umrechnungskurse und Konstanten'!$C$12,C129&lt;='Umrechnungskurse und Konstanten'!$D$12),F129*'Umrechnungskurse und Konstanten'!$E$12,0)+IF(AND(C129&gt;='Umrechnungskurse und Konstanten'!$C$13,C129&lt;='Umrechnungskurse und Konstanten'!$D$13),F129*'Umrechnungskurse und Konstanten'!$E$13,0)+IF(AND(C129&gt;='Umrechnungskurse und Konstanten'!$C$14,C129&lt;='Umrechnungskurse und Konstanten'!$D$14),F129*'Umrechnungskurse und Konstanten'!$E$14,0)+IF(AND(C129&gt;='Umrechnungskurse und Konstanten'!$C$15,C129&lt;='Umrechnungskurse und Konstanten'!$D$15),F129*'Umrechnungskurse und Konstanten'!$E$15,0)+IF(AND(C129&gt;='Umrechnungskurse und Konstanten'!$C$16,C129&lt;='Umrechnungskurse und Konstanten'!$D$16),F129*'Umrechnungskurse und Konstanten'!$E$16,0)</f>
        <v>0</v>
      </c>
      <c r="J129" s="43">
        <f t="shared" si="4"/>
        <v>0</v>
      </c>
      <c r="K129" s="43">
        <f t="shared" si="5"/>
        <v>0</v>
      </c>
      <c r="L129" s="69" t="str">
        <f>IF(OR(G129='Umrechnungskurse und Konstanten'!$E$21,G129='Umrechnungskurse und Konstanten'!$E$22,G129='Umrechnungskurse und Konstanten'!$E$23),"MwSt. Satz ok.","falsche/keine MwSt.")</f>
        <v>falsche/keine MwSt.</v>
      </c>
      <c r="M129" s="67" t="str">
        <f>IF(AND(C129&gt;='Umrechnungskurse und Konstanten'!$C$11,C129&lt;='Umrechnungskurse und Konstanten'!$D$13),"Periode ok.","falsche Periode")</f>
        <v>falsche Periode</v>
      </c>
    </row>
    <row r="130" spans="2:13" x14ac:dyDescent="0.3">
      <c r="B130" s="56"/>
      <c r="C130" s="38"/>
      <c r="D130" s="38"/>
      <c r="E130" s="45"/>
      <c r="F130" s="40"/>
      <c r="G130" s="52"/>
      <c r="H130" s="42">
        <f t="shared" si="3"/>
        <v>0</v>
      </c>
      <c r="I130" s="43">
        <f>IF(AND(C130&gt;='Umrechnungskurse und Konstanten'!$C$5,C130&lt;='Umrechnungskurse und Konstanten'!$D$5),F130*'Umrechnungskurse und Konstanten'!$E$5,0)+IF(AND(C130&gt;='Umrechnungskurse und Konstanten'!$C$6,C130&lt;='Umrechnungskurse und Konstanten'!$D$6),F130*'Umrechnungskurse und Konstanten'!$E$6,0)+IF(AND(C130&gt;='Umrechnungskurse und Konstanten'!$C$7,C130&lt;='Umrechnungskurse und Konstanten'!$D$7),F130*'Umrechnungskurse und Konstanten'!$E$7,0)+IF(AND(C130&gt;='Umrechnungskurse und Konstanten'!$C$8,C130&lt;='Umrechnungskurse und Konstanten'!$D$8),F130*'Umrechnungskurse und Konstanten'!$E$8,0)+IF(AND(C130&gt;='Umrechnungskurse und Konstanten'!$C$9,C130&lt;='Umrechnungskurse und Konstanten'!$D$9),F130*'Umrechnungskurse und Konstanten'!$E$9,0)+IF(AND(C130&gt;='Umrechnungskurse und Konstanten'!$C$10,C130&lt;='Umrechnungskurse und Konstanten'!$D$10),F130*'Umrechnungskurse und Konstanten'!$E$10,0)+IF(AND(C130&gt;='Umrechnungskurse und Konstanten'!$C$11,C130&lt;='Umrechnungskurse und Konstanten'!$D$11),F130*'Umrechnungskurse und Konstanten'!$E$11,0)+IF(AND(C130&gt;='Umrechnungskurse und Konstanten'!$C$12,C130&lt;='Umrechnungskurse und Konstanten'!$D$12),F130*'Umrechnungskurse und Konstanten'!$E$12,0)+IF(AND(C130&gt;='Umrechnungskurse und Konstanten'!$C$13,C130&lt;='Umrechnungskurse und Konstanten'!$D$13),F130*'Umrechnungskurse und Konstanten'!$E$13,0)+IF(AND(C130&gt;='Umrechnungskurse und Konstanten'!$C$14,C130&lt;='Umrechnungskurse und Konstanten'!$D$14),F130*'Umrechnungskurse und Konstanten'!$E$14,0)+IF(AND(C130&gt;='Umrechnungskurse und Konstanten'!$C$15,C130&lt;='Umrechnungskurse und Konstanten'!$D$15),F130*'Umrechnungskurse und Konstanten'!$E$15,0)+IF(AND(C130&gt;='Umrechnungskurse und Konstanten'!$C$16,C130&lt;='Umrechnungskurse und Konstanten'!$D$16),F130*'Umrechnungskurse und Konstanten'!$E$16,0)</f>
        <v>0</v>
      </c>
      <c r="J130" s="43">
        <f t="shared" si="4"/>
        <v>0</v>
      </c>
      <c r="K130" s="43">
        <f t="shared" si="5"/>
        <v>0</v>
      </c>
      <c r="L130" s="69" t="str">
        <f>IF(OR(G130='Umrechnungskurse und Konstanten'!$E$21,G130='Umrechnungskurse und Konstanten'!$E$22,G130='Umrechnungskurse und Konstanten'!$E$23),"MwSt. Satz ok.","falsche/keine MwSt.")</f>
        <v>falsche/keine MwSt.</v>
      </c>
      <c r="M130" s="67" t="str">
        <f>IF(AND(C130&gt;='Umrechnungskurse und Konstanten'!$C$11,C130&lt;='Umrechnungskurse und Konstanten'!$D$13),"Periode ok.","falsche Periode")</f>
        <v>falsche Periode</v>
      </c>
    </row>
    <row r="131" spans="2:13" x14ac:dyDescent="0.3">
      <c r="B131" s="56"/>
      <c r="C131" s="38"/>
      <c r="D131" s="38"/>
      <c r="E131" s="45"/>
      <c r="F131" s="40"/>
      <c r="G131" s="52"/>
      <c r="H131" s="42">
        <f t="shared" si="3"/>
        <v>0</v>
      </c>
      <c r="I131" s="43">
        <f>IF(AND(C131&gt;='Umrechnungskurse und Konstanten'!$C$5,C131&lt;='Umrechnungskurse und Konstanten'!$D$5),F131*'Umrechnungskurse und Konstanten'!$E$5,0)+IF(AND(C131&gt;='Umrechnungskurse und Konstanten'!$C$6,C131&lt;='Umrechnungskurse und Konstanten'!$D$6),F131*'Umrechnungskurse und Konstanten'!$E$6,0)+IF(AND(C131&gt;='Umrechnungskurse und Konstanten'!$C$7,C131&lt;='Umrechnungskurse und Konstanten'!$D$7),F131*'Umrechnungskurse und Konstanten'!$E$7,0)+IF(AND(C131&gt;='Umrechnungskurse und Konstanten'!$C$8,C131&lt;='Umrechnungskurse und Konstanten'!$D$8),F131*'Umrechnungskurse und Konstanten'!$E$8,0)+IF(AND(C131&gt;='Umrechnungskurse und Konstanten'!$C$9,C131&lt;='Umrechnungskurse und Konstanten'!$D$9),F131*'Umrechnungskurse und Konstanten'!$E$9,0)+IF(AND(C131&gt;='Umrechnungskurse und Konstanten'!$C$10,C131&lt;='Umrechnungskurse und Konstanten'!$D$10),F131*'Umrechnungskurse und Konstanten'!$E$10,0)+IF(AND(C131&gt;='Umrechnungskurse und Konstanten'!$C$11,C131&lt;='Umrechnungskurse und Konstanten'!$D$11),F131*'Umrechnungskurse und Konstanten'!$E$11,0)+IF(AND(C131&gt;='Umrechnungskurse und Konstanten'!$C$12,C131&lt;='Umrechnungskurse und Konstanten'!$D$12),F131*'Umrechnungskurse und Konstanten'!$E$12,0)+IF(AND(C131&gt;='Umrechnungskurse und Konstanten'!$C$13,C131&lt;='Umrechnungskurse und Konstanten'!$D$13),F131*'Umrechnungskurse und Konstanten'!$E$13,0)+IF(AND(C131&gt;='Umrechnungskurse und Konstanten'!$C$14,C131&lt;='Umrechnungskurse und Konstanten'!$D$14),F131*'Umrechnungskurse und Konstanten'!$E$14,0)+IF(AND(C131&gt;='Umrechnungskurse und Konstanten'!$C$15,C131&lt;='Umrechnungskurse und Konstanten'!$D$15),F131*'Umrechnungskurse und Konstanten'!$E$15,0)+IF(AND(C131&gt;='Umrechnungskurse und Konstanten'!$C$16,C131&lt;='Umrechnungskurse und Konstanten'!$D$16),F131*'Umrechnungskurse und Konstanten'!$E$16,0)</f>
        <v>0</v>
      </c>
      <c r="J131" s="43">
        <f t="shared" si="4"/>
        <v>0</v>
      </c>
      <c r="K131" s="43">
        <f t="shared" si="5"/>
        <v>0</v>
      </c>
      <c r="L131" s="69" t="str">
        <f>IF(OR(G131='Umrechnungskurse und Konstanten'!$E$21,G131='Umrechnungskurse und Konstanten'!$E$22,G131='Umrechnungskurse und Konstanten'!$E$23),"MwSt. Satz ok.","falsche/keine MwSt.")</f>
        <v>falsche/keine MwSt.</v>
      </c>
      <c r="M131" s="67" t="str">
        <f>IF(AND(C131&gt;='Umrechnungskurse und Konstanten'!$C$11,C131&lt;='Umrechnungskurse und Konstanten'!$D$13),"Periode ok.","falsche Periode")</f>
        <v>falsche Periode</v>
      </c>
    </row>
    <row r="132" spans="2:13" x14ac:dyDescent="0.3">
      <c r="B132" s="56"/>
      <c r="C132" s="38"/>
      <c r="D132" s="38"/>
      <c r="E132" s="45"/>
      <c r="F132" s="40"/>
      <c r="G132" s="52"/>
      <c r="H132" s="42">
        <f t="shared" si="3"/>
        <v>0</v>
      </c>
      <c r="I132" s="43">
        <f>IF(AND(C132&gt;='Umrechnungskurse und Konstanten'!$C$5,C132&lt;='Umrechnungskurse und Konstanten'!$D$5),F132*'Umrechnungskurse und Konstanten'!$E$5,0)+IF(AND(C132&gt;='Umrechnungskurse und Konstanten'!$C$6,C132&lt;='Umrechnungskurse und Konstanten'!$D$6),F132*'Umrechnungskurse und Konstanten'!$E$6,0)+IF(AND(C132&gt;='Umrechnungskurse und Konstanten'!$C$7,C132&lt;='Umrechnungskurse und Konstanten'!$D$7),F132*'Umrechnungskurse und Konstanten'!$E$7,0)+IF(AND(C132&gt;='Umrechnungskurse und Konstanten'!$C$8,C132&lt;='Umrechnungskurse und Konstanten'!$D$8),F132*'Umrechnungskurse und Konstanten'!$E$8,0)+IF(AND(C132&gt;='Umrechnungskurse und Konstanten'!$C$9,C132&lt;='Umrechnungskurse und Konstanten'!$D$9),F132*'Umrechnungskurse und Konstanten'!$E$9,0)+IF(AND(C132&gt;='Umrechnungskurse und Konstanten'!$C$10,C132&lt;='Umrechnungskurse und Konstanten'!$D$10),F132*'Umrechnungskurse und Konstanten'!$E$10,0)+IF(AND(C132&gt;='Umrechnungskurse und Konstanten'!$C$11,C132&lt;='Umrechnungskurse und Konstanten'!$D$11),F132*'Umrechnungskurse und Konstanten'!$E$11,0)+IF(AND(C132&gt;='Umrechnungskurse und Konstanten'!$C$12,C132&lt;='Umrechnungskurse und Konstanten'!$D$12),F132*'Umrechnungskurse und Konstanten'!$E$12,0)+IF(AND(C132&gt;='Umrechnungskurse und Konstanten'!$C$13,C132&lt;='Umrechnungskurse und Konstanten'!$D$13),F132*'Umrechnungskurse und Konstanten'!$E$13,0)+IF(AND(C132&gt;='Umrechnungskurse und Konstanten'!$C$14,C132&lt;='Umrechnungskurse und Konstanten'!$D$14),F132*'Umrechnungskurse und Konstanten'!$E$14,0)+IF(AND(C132&gt;='Umrechnungskurse und Konstanten'!$C$15,C132&lt;='Umrechnungskurse und Konstanten'!$D$15),F132*'Umrechnungskurse und Konstanten'!$E$15,0)+IF(AND(C132&gt;='Umrechnungskurse und Konstanten'!$C$16,C132&lt;='Umrechnungskurse und Konstanten'!$D$16),F132*'Umrechnungskurse und Konstanten'!$E$16,0)</f>
        <v>0</v>
      </c>
      <c r="J132" s="43">
        <f t="shared" si="4"/>
        <v>0</v>
      </c>
      <c r="K132" s="43">
        <f t="shared" si="5"/>
        <v>0</v>
      </c>
      <c r="L132" s="69" t="str">
        <f>IF(OR(G132='Umrechnungskurse und Konstanten'!$E$21,G132='Umrechnungskurse und Konstanten'!$E$22,G132='Umrechnungskurse und Konstanten'!$E$23),"MwSt. Satz ok.","falsche/keine MwSt.")</f>
        <v>falsche/keine MwSt.</v>
      </c>
      <c r="M132" s="67" t="str">
        <f>IF(AND(C132&gt;='Umrechnungskurse und Konstanten'!$C$11,C132&lt;='Umrechnungskurse und Konstanten'!$D$13),"Periode ok.","falsche Periode")</f>
        <v>falsche Periode</v>
      </c>
    </row>
    <row r="133" spans="2:13" x14ac:dyDescent="0.3">
      <c r="B133" s="56"/>
      <c r="C133" s="38"/>
      <c r="D133" s="38"/>
      <c r="E133" s="45"/>
      <c r="F133" s="40"/>
      <c r="G133" s="52"/>
      <c r="H133" s="42">
        <f t="shared" si="3"/>
        <v>0</v>
      </c>
      <c r="I133" s="43">
        <f>IF(AND(C133&gt;='Umrechnungskurse und Konstanten'!$C$5,C133&lt;='Umrechnungskurse und Konstanten'!$D$5),F133*'Umrechnungskurse und Konstanten'!$E$5,0)+IF(AND(C133&gt;='Umrechnungskurse und Konstanten'!$C$6,C133&lt;='Umrechnungskurse und Konstanten'!$D$6),F133*'Umrechnungskurse und Konstanten'!$E$6,0)+IF(AND(C133&gt;='Umrechnungskurse und Konstanten'!$C$7,C133&lt;='Umrechnungskurse und Konstanten'!$D$7),F133*'Umrechnungskurse und Konstanten'!$E$7,0)+IF(AND(C133&gt;='Umrechnungskurse und Konstanten'!$C$8,C133&lt;='Umrechnungskurse und Konstanten'!$D$8),F133*'Umrechnungskurse und Konstanten'!$E$8,0)+IF(AND(C133&gt;='Umrechnungskurse und Konstanten'!$C$9,C133&lt;='Umrechnungskurse und Konstanten'!$D$9),F133*'Umrechnungskurse und Konstanten'!$E$9,0)+IF(AND(C133&gt;='Umrechnungskurse und Konstanten'!$C$10,C133&lt;='Umrechnungskurse und Konstanten'!$D$10),F133*'Umrechnungskurse und Konstanten'!$E$10,0)+IF(AND(C133&gt;='Umrechnungskurse und Konstanten'!$C$11,C133&lt;='Umrechnungskurse und Konstanten'!$D$11),F133*'Umrechnungskurse und Konstanten'!$E$11,0)+IF(AND(C133&gt;='Umrechnungskurse und Konstanten'!$C$12,C133&lt;='Umrechnungskurse und Konstanten'!$D$12),F133*'Umrechnungskurse und Konstanten'!$E$12,0)+IF(AND(C133&gt;='Umrechnungskurse und Konstanten'!$C$13,C133&lt;='Umrechnungskurse und Konstanten'!$D$13),F133*'Umrechnungskurse und Konstanten'!$E$13,0)+IF(AND(C133&gt;='Umrechnungskurse und Konstanten'!$C$14,C133&lt;='Umrechnungskurse und Konstanten'!$D$14),F133*'Umrechnungskurse und Konstanten'!$E$14,0)+IF(AND(C133&gt;='Umrechnungskurse und Konstanten'!$C$15,C133&lt;='Umrechnungskurse und Konstanten'!$D$15),F133*'Umrechnungskurse und Konstanten'!$E$15,0)+IF(AND(C133&gt;='Umrechnungskurse und Konstanten'!$C$16,C133&lt;='Umrechnungskurse und Konstanten'!$D$16),F133*'Umrechnungskurse und Konstanten'!$E$16,0)</f>
        <v>0</v>
      </c>
      <c r="J133" s="43">
        <f t="shared" si="4"/>
        <v>0</v>
      </c>
      <c r="K133" s="43">
        <f t="shared" si="5"/>
        <v>0</v>
      </c>
      <c r="L133" s="69" t="str">
        <f>IF(OR(G133='Umrechnungskurse und Konstanten'!$E$21,G133='Umrechnungskurse und Konstanten'!$E$22,G133='Umrechnungskurse und Konstanten'!$E$23),"MwSt. Satz ok.","falsche/keine MwSt.")</f>
        <v>falsche/keine MwSt.</v>
      </c>
      <c r="M133" s="67" t="str">
        <f>IF(AND(C133&gt;='Umrechnungskurse und Konstanten'!$C$11,C133&lt;='Umrechnungskurse und Konstanten'!$D$13),"Periode ok.","falsche Periode")</f>
        <v>falsche Periode</v>
      </c>
    </row>
    <row r="134" spans="2:13" x14ac:dyDescent="0.3">
      <c r="B134" s="56"/>
      <c r="C134" s="38"/>
      <c r="D134" s="38"/>
      <c r="E134" s="45"/>
      <c r="F134" s="40"/>
      <c r="G134" s="52"/>
      <c r="H134" s="42">
        <f t="shared" si="3"/>
        <v>0</v>
      </c>
      <c r="I134" s="43">
        <f>IF(AND(C134&gt;='Umrechnungskurse und Konstanten'!$C$5,C134&lt;='Umrechnungskurse und Konstanten'!$D$5),F134*'Umrechnungskurse und Konstanten'!$E$5,0)+IF(AND(C134&gt;='Umrechnungskurse und Konstanten'!$C$6,C134&lt;='Umrechnungskurse und Konstanten'!$D$6),F134*'Umrechnungskurse und Konstanten'!$E$6,0)+IF(AND(C134&gt;='Umrechnungskurse und Konstanten'!$C$7,C134&lt;='Umrechnungskurse und Konstanten'!$D$7),F134*'Umrechnungskurse und Konstanten'!$E$7,0)+IF(AND(C134&gt;='Umrechnungskurse und Konstanten'!$C$8,C134&lt;='Umrechnungskurse und Konstanten'!$D$8),F134*'Umrechnungskurse und Konstanten'!$E$8,0)+IF(AND(C134&gt;='Umrechnungskurse und Konstanten'!$C$9,C134&lt;='Umrechnungskurse und Konstanten'!$D$9),F134*'Umrechnungskurse und Konstanten'!$E$9,0)+IF(AND(C134&gt;='Umrechnungskurse und Konstanten'!$C$10,C134&lt;='Umrechnungskurse und Konstanten'!$D$10),F134*'Umrechnungskurse und Konstanten'!$E$10,0)+IF(AND(C134&gt;='Umrechnungskurse und Konstanten'!$C$11,C134&lt;='Umrechnungskurse und Konstanten'!$D$11),F134*'Umrechnungskurse und Konstanten'!$E$11,0)+IF(AND(C134&gt;='Umrechnungskurse und Konstanten'!$C$12,C134&lt;='Umrechnungskurse und Konstanten'!$D$12),F134*'Umrechnungskurse und Konstanten'!$E$12,0)+IF(AND(C134&gt;='Umrechnungskurse und Konstanten'!$C$13,C134&lt;='Umrechnungskurse und Konstanten'!$D$13),F134*'Umrechnungskurse und Konstanten'!$E$13,0)+IF(AND(C134&gt;='Umrechnungskurse und Konstanten'!$C$14,C134&lt;='Umrechnungskurse und Konstanten'!$D$14),F134*'Umrechnungskurse und Konstanten'!$E$14,0)+IF(AND(C134&gt;='Umrechnungskurse und Konstanten'!$C$15,C134&lt;='Umrechnungskurse und Konstanten'!$D$15),F134*'Umrechnungskurse und Konstanten'!$E$15,0)+IF(AND(C134&gt;='Umrechnungskurse und Konstanten'!$C$16,C134&lt;='Umrechnungskurse und Konstanten'!$D$16),F134*'Umrechnungskurse und Konstanten'!$E$16,0)</f>
        <v>0</v>
      </c>
      <c r="J134" s="43">
        <f t="shared" si="4"/>
        <v>0</v>
      </c>
      <c r="K134" s="43">
        <f t="shared" si="5"/>
        <v>0</v>
      </c>
      <c r="L134" s="69" t="str">
        <f>IF(OR(G134='Umrechnungskurse und Konstanten'!$E$21,G134='Umrechnungskurse und Konstanten'!$E$22,G134='Umrechnungskurse und Konstanten'!$E$23),"MwSt. Satz ok.","falsche/keine MwSt.")</f>
        <v>falsche/keine MwSt.</v>
      </c>
      <c r="M134" s="67" t="str">
        <f>IF(AND(C134&gt;='Umrechnungskurse und Konstanten'!$C$11,C134&lt;='Umrechnungskurse und Konstanten'!$D$13),"Periode ok.","falsche Periode")</f>
        <v>falsche Periode</v>
      </c>
    </row>
    <row r="135" spans="2:13" x14ac:dyDescent="0.3">
      <c r="B135" s="56"/>
      <c r="C135" s="38"/>
      <c r="D135" s="38"/>
      <c r="E135" s="45"/>
      <c r="F135" s="40"/>
      <c r="G135" s="52"/>
      <c r="H135" s="42">
        <f t="shared" si="3"/>
        <v>0</v>
      </c>
      <c r="I135" s="43">
        <f>IF(AND(C135&gt;='Umrechnungskurse und Konstanten'!$C$5,C135&lt;='Umrechnungskurse und Konstanten'!$D$5),F135*'Umrechnungskurse und Konstanten'!$E$5,0)+IF(AND(C135&gt;='Umrechnungskurse und Konstanten'!$C$6,C135&lt;='Umrechnungskurse und Konstanten'!$D$6),F135*'Umrechnungskurse und Konstanten'!$E$6,0)+IF(AND(C135&gt;='Umrechnungskurse und Konstanten'!$C$7,C135&lt;='Umrechnungskurse und Konstanten'!$D$7),F135*'Umrechnungskurse und Konstanten'!$E$7,0)+IF(AND(C135&gt;='Umrechnungskurse und Konstanten'!$C$8,C135&lt;='Umrechnungskurse und Konstanten'!$D$8),F135*'Umrechnungskurse und Konstanten'!$E$8,0)+IF(AND(C135&gt;='Umrechnungskurse und Konstanten'!$C$9,C135&lt;='Umrechnungskurse und Konstanten'!$D$9),F135*'Umrechnungskurse und Konstanten'!$E$9,0)+IF(AND(C135&gt;='Umrechnungskurse und Konstanten'!$C$10,C135&lt;='Umrechnungskurse und Konstanten'!$D$10),F135*'Umrechnungskurse und Konstanten'!$E$10,0)+IF(AND(C135&gt;='Umrechnungskurse und Konstanten'!$C$11,C135&lt;='Umrechnungskurse und Konstanten'!$D$11),F135*'Umrechnungskurse und Konstanten'!$E$11,0)+IF(AND(C135&gt;='Umrechnungskurse und Konstanten'!$C$12,C135&lt;='Umrechnungskurse und Konstanten'!$D$12),F135*'Umrechnungskurse und Konstanten'!$E$12,0)+IF(AND(C135&gt;='Umrechnungskurse und Konstanten'!$C$13,C135&lt;='Umrechnungskurse und Konstanten'!$D$13),F135*'Umrechnungskurse und Konstanten'!$E$13,0)+IF(AND(C135&gt;='Umrechnungskurse und Konstanten'!$C$14,C135&lt;='Umrechnungskurse und Konstanten'!$D$14),F135*'Umrechnungskurse und Konstanten'!$E$14,0)+IF(AND(C135&gt;='Umrechnungskurse und Konstanten'!$C$15,C135&lt;='Umrechnungskurse und Konstanten'!$D$15),F135*'Umrechnungskurse und Konstanten'!$E$15,0)+IF(AND(C135&gt;='Umrechnungskurse und Konstanten'!$C$16,C135&lt;='Umrechnungskurse und Konstanten'!$D$16),F135*'Umrechnungskurse und Konstanten'!$E$16,0)</f>
        <v>0</v>
      </c>
      <c r="J135" s="43">
        <f t="shared" si="4"/>
        <v>0</v>
      </c>
      <c r="K135" s="43">
        <f t="shared" si="5"/>
        <v>0</v>
      </c>
      <c r="L135" s="69" t="str">
        <f>IF(OR(G135='Umrechnungskurse und Konstanten'!$E$21,G135='Umrechnungskurse und Konstanten'!$E$22,G135='Umrechnungskurse und Konstanten'!$E$23),"MwSt. Satz ok.","falsche/keine MwSt.")</f>
        <v>falsche/keine MwSt.</v>
      </c>
      <c r="M135" s="67" t="str">
        <f>IF(AND(C135&gt;='Umrechnungskurse und Konstanten'!$C$11,C135&lt;='Umrechnungskurse und Konstanten'!$D$13),"Periode ok.","falsche Periode")</f>
        <v>falsche Periode</v>
      </c>
    </row>
    <row r="136" spans="2:13" x14ac:dyDescent="0.3">
      <c r="B136" s="56"/>
      <c r="C136" s="38"/>
      <c r="D136" s="38"/>
      <c r="E136" s="45"/>
      <c r="F136" s="40"/>
      <c r="G136" s="52"/>
      <c r="H136" s="42">
        <f t="shared" si="3"/>
        <v>0</v>
      </c>
      <c r="I136" s="43">
        <f>IF(AND(C136&gt;='Umrechnungskurse und Konstanten'!$C$5,C136&lt;='Umrechnungskurse und Konstanten'!$D$5),F136*'Umrechnungskurse und Konstanten'!$E$5,0)+IF(AND(C136&gt;='Umrechnungskurse und Konstanten'!$C$6,C136&lt;='Umrechnungskurse und Konstanten'!$D$6),F136*'Umrechnungskurse und Konstanten'!$E$6,0)+IF(AND(C136&gt;='Umrechnungskurse und Konstanten'!$C$7,C136&lt;='Umrechnungskurse und Konstanten'!$D$7),F136*'Umrechnungskurse und Konstanten'!$E$7,0)+IF(AND(C136&gt;='Umrechnungskurse und Konstanten'!$C$8,C136&lt;='Umrechnungskurse und Konstanten'!$D$8),F136*'Umrechnungskurse und Konstanten'!$E$8,0)+IF(AND(C136&gt;='Umrechnungskurse und Konstanten'!$C$9,C136&lt;='Umrechnungskurse und Konstanten'!$D$9),F136*'Umrechnungskurse und Konstanten'!$E$9,0)+IF(AND(C136&gt;='Umrechnungskurse und Konstanten'!$C$10,C136&lt;='Umrechnungskurse und Konstanten'!$D$10),F136*'Umrechnungskurse und Konstanten'!$E$10,0)+IF(AND(C136&gt;='Umrechnungskurse und Konstanten'!$C$11,C136&lt;='Umrechnungskurse und Konstanten'!$D$11),F136*'Umrechnungskurse und Konstanten'!$E$11,0)+IF(AND(C136&gt;='Umrechnungskurse und Konstanten'!$C$12,C136&lt;='Umrechnungskurse und Konstanten'!$D$12),F136*'Umrechnungskurse und Konstanten'!$E$12,0)+IF(AND(C136&gt;='Umrechnungskurse und Konstanten'!$C$13,C136&lt;='Umrechnungskurse und Konstanten'!$D$13),F136*'Umrechnungskurse und Konstanten'!$E$13,0)+IF(AND(C136&gt;='Umrechnungskurse und Konstanten'!$C$14,C136&lt;='Umrechnungskurse und Konstanten'!$D$14),F136*'Umrechnungskurse und Konstanten'!$E$14,0)+IF(AND(C136&gt;='Umrechnungskurse und Konstanten'!$C$15,C136&lt;='Umrechnungskurse und Konstanten'!$D$15),F136*'Umrechnungskurse und Konstanten'!$E$15,0)+IF(AND(C136&gt;='Umrechnungskurse und Konstanten'!$C$16,C136&lt;='Umrechnungskurse und Konstanten'!$D$16),F136*'Umrechnungskurse und Konstanten'!$E$16,0)</f>
        <v>0</v>
      </c>
      <c r="J136" s="43">
        <f t="shared" si="4"/>
        <v>0</v>
      </c>
      <c r="K136" s="43">
        <f t="shared" si="5"/>
        <v>0</v>
      </c>
      <c r="L136" s="69" t="str">
        <f>IF(OR(G136='Umrechnungskurse und Konstanten'!$E$21,G136='Umrechnungskurse und Konstanten'!$E$22,G136='Umrechnungskurse und Konstanten'!$E$23),"MwSt. Satz ok.","falsche/keine MwSt.")</f>
        <v>falsche/keine MwSt.</v>
      </c>
      <c r="M136" s="67" t="str">
        <f>IF(AND(C136&gt;='Umrechnungskurse und Konstanten'!$C$11,C136&lt;='Umrechnungskurse und Konstanten'!$D$13),"Periode ok.","falsche Periode")</f>
        <v>falsche Periode</v>
      </c>
    </row>
    <row r="137" spans="2:13" x14ac:dyDescent="0.3">
      <c r="B137" s="56"/>
      <c r="C137" s="38"/>
      <c r="D137" s="38"/>
      <c r="E137" s="45"/>
      <c r="F137" s="40"/>
      <c r="G137" s="52"/>
      <c r="H137" s="42">
        <f t="shared" si="3"/>
        <v>0</v>
      </c>
      <c r="I137" s="43">
        <f>IF(AND(C137&gt;='Umrechnungskurse und Konstanten'!$C$5,C137&lt;='Umrechnungskurse und Konstanten'!$D$5),F137*'Umrechnungskurse und Konstanten'!$E$5,0)+IF(AND(C137&gt;='Umrechnungskurse und Konstanten'!$C$6,C137&lt;='Umrechnungskurse und Konstanten'!$D$6),F137*'Umrechnungskurse und Konstanten'!$E$6,0)+IF(AND(C137&gt;='Umrechnungskurse und Konstanten'!$C$7,C137&lt;='Umrechnungskurse und Konstanten'!$D$7),F137*'Umrechnungskurse und Konstanten'!$E$7,0)+IF(AND(C137&gt;='Umrechnungskurse und Konstanten'!$C$8,C137&lt;='Umrechnungskurse und Konstanten'!$D$8),F137*'Umrechnungskurse und Konstanten'!$E$8,0)+IF(AND(C137&gt;='Umrechnungskurse und Konstanten'!$C$9,C137&lt;='Umrechnungskurse und Konstanten'!$D$9),F137*'Umrechnungskurse und Konstanten'!$E$9,0)+IF(AND(C137&gt;='Umrechnungskurse und Konstanten'!$C$10,C137&lt;='Umrechnungskurse und Konstanten'!$D$10),F137*'Umrechnungskurse und Konstanten'!$E$10,0)+IF(AND(C137&gt;='Umrechnungskurse und Konstanten'!$C$11,C137&lt;='Umrechnungskurse und Konstanten'!$D$11),F137*'Umrechnungskurse und Konstanten'!$E$11,0)+IF(AND(C137&gt;='Umrechnungskurse und Konstanten'!$C$12,C137&lt;='Umrechnungskurse und Konstanten'!$D$12),F137*'Umrechnungskurse und Konstanten'!$E$12,0)+IF(AND(C137&gt;='Umrechnungskurse und Konstanten'!$C$13,C137&lt;='Umrechnungskurse und Konstanten'!$D$13),F137*'Umrechnungskurse und Konstanten'!$E$13,0)+IF(AND(C137&gt;='Umrechnungskurse und Konstanten'!$C$14,C137&lt;='Umrechnungskurse und Konstanten'!$D$14),F137*'Umrechnungskurse und Konstanten'!$E$14,0)+IF(AND(C137&gt;='Umrechnungskurse und Konstanten'!$C$15,C137&lt;='Umrechnungskurse und Konstanten'!$D$15),F137*'Umrechnungskurse und Konstanten'!$E$15,0)+IF(AND(C137&gt;='Umrechnungskurse und Konstanten'!$C$16,C137&lt;='Umrechnungskurse und Konstanten'!$D$16),F137*'Umrechnungskurse und Konstanten'!$E$16,0)</f>
        <v>0</v>
      </c>
      <c r="J137" s="43">
        <f t="shared" si="4"/>
        <v>0</v>
      </c>
      <c r="K137" s="43">
        <f t="shared" si="5"/>
        <v>0</v>
      </c>
      <c r="L137" s="69" t="str">
        <f>IF(OR(G137='Umrechnungskurse und Konstanten'!$E$21,G137='Umrechnungskurse und Konstanten'!$E$22,G137='Umrechnungskurse und Konstanten'!$E$23),"MwSt. Satz ok.","falsche/keine MwSt.")</f>
        <v>falsche/keine MwSt.</v>
      </c>
      <c r="M137" s="67" t="str">
        <f>IF(AND(C137&gt;='Umrechnungskurse und Konstanten'!$C$11,C137&lt;='Umrechnungskurse und Konstanten'!$D$13),"Periode ok.","falsche Periode")</f>
        <v>falsche Periode</v>
      </c>
    </row>
    <row r="138" spans="2:13" x14ac:dyDescent="0.3">
      <c r="B138" s="56"/>
      <c r="C138" s="38"/>
      <c r="D138" s="38"/>
      <c r="E138" s="45"/>
      <c r="F138" s="40"/>
      <c r="G138" s="52"/>
      <c r="H138" s="42">
        <f t="shared" ref="H138:H201" si="6">F138*G138</f>
        <v>0</v>
      </c>
      <c r="I138" s="43">
        <f>IF(AND(C138&gt;='Umrechnungskurse und Konstanten'!$C$5,C138&lt;='Umrechnungskurse und Konstanten'!$D$5),F138*'Umrechnungskurse und Konstanten'!$E$5,0)+IF(AND(C138&gt;='Umrechnungskurse und Konstanten'!$C$6,C138&lt;='Umrechnungskurse und Konstanten'!$D$6),F138*'Umrechnungskurse und Konstanten'!$E$6,0)+IF(AND(C138&gt;='Umrechnungskurse und Konstanten'!$C$7,C138&lt;='Umrechnungskurse und Konstanten'!$D$7),F138*'Umrechnungskurse und Konstanten'!$E$7,0)+IF(AND(C138&gt;='Umrechnungskurse und Konstanten'!$C$8,C138&lt;='Umrechnungskurse und Konstanten'!$D$8),F138*'Umrechnungskurse und Konstanten'!$E$8,0)+IF(AND(C138&gt;='Umrechnungskurse und Konstanten'!$C$9,C138&lt;='Umrechnungskurse und Konstanten'!$D$9),F138*'Umrechnungskurse und Konstanten'!$E$9,0)+IF(AND(C138&gt;='Umrechnungskurse und Konstanten'!$C$10,C138&lt;='Umrechnungskurse und Konstanten'!$D$10),F138*'Umrechnungskurse und Konstanten'!$E$10,0)+IF(AND(C138&gt;='Umrechnungskurse und Konstanten'!$C$11,C138&lt;='Umrechnungskurse und Konstanten'!$D$11),F138*'Umrechnungskurse und Konstanten'!$E$11,0)+IF(AND(C138&gt;='Umrechnungskurse und Konstanten'!$C$12,C138&lt;='Umrechnungskurse und Konstanten'!$D$12),F138*'Umrechnungskurse und Konstanten'!$E$12,0)+IF(AND(C138&gt;='Umrechnungskurse und Konstanten'!$C$13,C138&lt;='Umrechnungskurse und Konstanten'!$D$13),F138*'Umrechnungskurse und Konstanten'!$E$13,0)+IF(AND(C138&gt;='Umrechnungskurse und Konstanten'!$C$14,C138&lt;='Umrechnungskurse und Konstanten'!$D$14),F138*'Umrechnungskurse und Konstanten'!$E$14,0)+IF(AND(C138&gt;='Umrechnungskurse und Konstanten'!$C$15,C138&lt;='Umrechnungskurse und Konstanten'!$D$15),F138*'Umrechnungskurse und Konstanten'!$E$15,0)+IF(AND(C138&gt;='Umrechnungskurse und Konstanten'!$C$16,C138&lt;='Umrechnungskurse und Konstanten'!$D$16),F138*'Umrechnungskurse und Konstanten'!$E$16,0)</f>
        <v>0</v>
      </c>
      <c r="J138" s="43">
        <f t="shared" ref="J138:J201" si="7">G138*I138</f>
        <v>0</v>
      </c>
      <c r="K138" s="43">
        <f t="shared" ref="K138:K201" si="8">I138+J138</f>
        <v>0</v>
      </c>
      <c r="L138" s="69" t="str">
        <f>IF(OR(G138='Umrechnungskurse und Konstanten'!$E$21,G138='Umrechnungskurse und Konstanten'!$E$22,G138='Umrechnungskurse und Konstanten'!$E$23),"MwSt. Satz ok.","falsche/keine MwSt.")</f>
        <v>falsche/keine MwSt.</v>
      </c>
      <c r="M138" s="67" t="str">
        <f>IF(AND(C138&gt;='Umrechnungskurse und Konstanten'!$C$11,C138&lt;='Umrechnungskurse und Konstanten'!$D$13),"Periode ok.","falsche Periode")</f>
        <v>falsche Periode</v>
      </c>
    </row>
    <row r="139" spans="2:13" x14ac:dyDescent="0.3">
      <c r="B139" s="56"/>
      <c r="C139" s="38"/>
      <c r="D139" s="38"/>
      <c r="E139" s="45"/>
      <c r="F139" s="40"/>
      <c r="G139" s="52"/>
      <c r="H139" s="42">
        <f t="shared" si="6"/>
        <v>0</v>
      </c>
      <c r="I139" s="43">
        <f>IF(AND(C139&gt;='Umrechnungskurse und Konstanten'!$C$5,C139&lt;='Umrechnungskurse und Konstanten'!$D$5),F139*'Umrechnungskurse und Konstanten'!$E$5,0)+IF(AND(C139&gt;='Umrechnungskurse und Konstanten'!$C$6,C139&lt;='Umrechnungskurse und Konstanten'!$D$6),F139*'Umrechnungskurse und Konstanten'!$E$6,0)+IF(AND(C139&gt;='Umrechnungskurse und Konstanten'!$C$7,C139&lt;='Umrechnungskurse und Konstanten'!$D$7),F139*'Umrechnungskurse und Konstanten'!$E$7,0)+IF(AND(C139&gt;='Umrechnungskurse und Konstanten'!$C$8,C139&lt;='Umrechnungskurse und Konstanten'!$D$8),F139*'Umrechnungskurse und Konstanten'!$E$8,0)+IF(AND(C139&gt;='Umrechnungskurse und Konstanten'!$C$9,C139&lt;='Umrechnungskurse und Konstanten'!$D$9),F139*'Umrechnungskurse und Konstanten'!$E$9,0)+IF(AND(C139&gt;='Umrechnungskurse und Konstanten'!$C$10,C139&lt;='Umrechnungskurse und Konstanten'!$D$10),F139*'Umrechnungskurse und Konstanten'!$E$10,0)+IF(AND(C139&gt;='Umrechnungskurse und Konstanten'!$C$11,C139&lt;='Umrechnungskurse und Konstanten'!$D$11),F139*'Umrechnungskurse und Konstanten'!$E$11,0)+IF(AND(C139&gt;='Umrechnungskurse und Konstanten'!$C$12,C139&lt;='Umrechnungskurse und Konstanten'!$D$12),F139*'Umrechnungskurse und Konstanten'!$E$12,0)+IF(AND(C139&gt;='Umrechnungskurse und Konstanten'!$C$13,C139&lt;='Umrechnungskurse und Konstanten'!$D$13),F139*'Umrechnungskurse und Konstanten'!$E$13,0)+IF(AND(C139&gt;='Umrechnungskurse und Konstanten'!$C$14,C139&lt;='Umrechnungskurse und Konstanten'!$D$14),F139*'Umrechnungskurse und Konstanten'!$E$14,0)+IF(AND(C139&gt;='Umrechnungskurse und Konstanten'!$C$15,C139&lt;='Umrechnungskurse und Konstanten'!$D$15),F139*'Umrechnungskurse und Konstanten'!$E$15,0)+IF(AND(C139&gt;='Umrechnungskurse und Konstanten'!$C$16,C139&lt;='Umrechnungskurse und Konstanten'!$D$16),F139*'Umrechnungskurse und Konstanten'!$E$16,0)</f>
        <v>0</v>
      </c>
      <c r="J139" s="43">
        <f t="shared" si="7"/>
        <v>0</v>
      </c>
      <c r="K139" s="43">
        <f t="shared" si="8"/>
        <v>0</v>
      </c>
      <c r="L139" s="69" t="str">
        <f>IF(OR(G139='Umrechnungskurse und Konstanten'!$E$21,G139='Umrechnungskurse und Konstanten'!$E$22,G139='Umrechnungskurse und Konstanten'!$E$23),"MwSt. Satz ok.","falsche/keine MwSt.")</f>
        <v>falsche/keine MwSt.</v>
      </c>
      <c r="M139" s="67" t="str">
        <f>IF(AND(C139&gt;='Umrechnungskurse und Konstanten'!$C$11,C139&lt;='Umrechnungskurse und Konstanten'!$D$13),"Periode ok.","falsche Periode")</f>
        <v>falsche Periode</v>
      </c>
    </row>
    <row r="140" spans="2:13" x14ac:dyDescent="0.3">
      <c r="B140" s="56"/>
      <c r="C140" s="38"/>
      <c r="D140" s="38"/>
      <c r="E140" s="45"/>
      <c r="F140" s="40"/>
      <c r="G140" s="52"/>
      <c r="H140" s="42">
        <f t="shared" si="6"/>
        <v>0</v>
      </c>
      <c r="I140" s="43">
        <f>IF(AND(C140&gt;='Umrechnungskurse und Konstanten'!$C$5,C140&lt;='Umrechnungskurse und Konstanten'!$D$5),F140*'Umrechnungskurse und Konstanten'!$E$5,0)+IF(AND(C140&gt;='Umrechnungskurse und Konstanten'!$C$6,C140&lt;='Umrechnungskurse und Konstanten'!$D$6),F140*'Umrechnungskurse und Konstanten'!$E$6,0)+IF(AND(C140&gt;='Umrechnungskurse und Konstanten'!$C$7,C140&lt;='Umrechnungskurse und Konstanten'!$D$7),F140*'Umrechnungskurse und Konstanten'!$E$7,0)+IF(AND(C140&gt;='Umrechnungskurse und Konstanten'!$C$8,C140&lt;='Umrechnungskurse und Konstanten'!$D$8),F140*'Umrechnungskurse und Konstanten'!$E$8,0)+IF(AND(C140&gt;='Umrechnungskurse und Konstanten'!$C$9,C140&lt;='Umrechnungskurse und Konstanten'!$D$9),F140*'Umrechnungskurse und Konstanten'!$E$9,0)+IF(AND(C140&gt;='Umrechnungskurse und Konstanten'!$C$10,C140&lt;='Umrechnungskurse und Konstanten'!$D$10),F140*'Umrechnungskurse und Konstanten'!$E$10,0)+IF(AND(C140&gt;='Umrechnungskurse und Konstanten'!$C$11,C140&lt;='Umrechnungskurse und Konstanten'!$D$11),F140*'Umrechnungskurse und Konstanten'!$E$11,0)+IF(AND(C140&gt;='Umrechnungskurse und Konstanten'!$C$12,C140&lt;='Umrechnungskurse und Konstanten'!$D$12),F140*'Umrechnungskurse und Konstanten'!$E$12,0)+IF(AND(C140&gt;='Umrechnungskurse und Konstanten'!$C$13,C140&lt;='Umrechnungskurse und Konstanten'!$D$13),F140*'Umrechnungskurse und Konstanten'!$E$13,0)+IF(AND(C140&gt;='Umrechnungskurse und Konstanten'!$C$14,C140&lt;='Umrechnungskurse und Konstanten'!$D$14),F140*'Umrechnungskurse und Konstanten'!$E$14,0)+IF(AND(C140&gt;='Umrechnungskurse und Konstanten'!$C$15,C140&lt;='Umrechnungskurse und Konstanten'!$D$15),F140*'Umrechnungskurse und Konstanten'!$E$15,0)+IF(AND(C140&gt;='Umrechnungskurse und Konstanten'!$C$16,C140&lt;='Umrechnungskurse und Konstanten'!$D$16),F140*'Umrechnungskurse und Konstanten'!$E$16,0)</f>
        <v>0</v>
      </c>
      <c r="J140" s="43">
        <f t="shared" si="7"/>
        <v>0</v>
      </c>
      <c r="K140" s="43">
        <f t="shared" si="8"/>
        <v>0</v>
      </c>
      <c r="L140" s="69" t="str">
        <f>IF(OR(G140='Umrechnungskurse und Konstanten'!$E$21,G140='Umrechnungskurse und Konstanten'!$E$22,G140='Umrechnungskurse und Konstanten'!$E$23),"MwSt. Satz ok.","falsche/keine MwSt.")</f>
        <v>falsche/keine MwSt.</v>
      </c>
      <c r="M140" s="67" t="str">
        <f>IF(AND(C140&gt;='Umrechnungskurse und Konstanten'!$C$11,C140&lt;='Umrechnungskurse und Konstanten'!$D$13),"Periode ok.","falsche Periode")</f>
        <v>falsche Periode</v>
      </c>
    </row>
    <row r="141" spans="2:13" x14ac:dyDescent="0.3">
      <c r="B141" s="56"/>
      <c r="C141" s="38"/>
      <c r="D141" s="38"/>
      <c r="E141" s="45"/>
      <c r="F141" s="40"/>
      <c r="G141" s="52"/>
      <c r="H141" s="42">
        <f t="shared" si="6"/>
        <v>0</v>
      </c>
      <c r="I141" s="43">
        <f>IF(AND(C141&gt;='Umrechnungskurse und Konstanten'!$C$5,C141&lt;='Umrechnungskurse und Konstanten'!$D$5),F141*'Umrechnungskurse und Konstanten'!$E$5,0)+IF(AND(C141&gt;='Umrechnungskurse und Konstanten'!$C$6,C141&lt;='Umrechnungskurse und Konstanten'!$D$6),F141*'Umrechnungskurse und Konstanten'!$E$6,0)+IF(AND(C141&gt;='Umrechnungskurse und Konstanten'!$C$7,C141&lt;='Umrechnungskurse und Konstanten'!$D$7),F141*'Umrechnungskurse und Konstanten'!$E$7,0)+IF(AND(C141&gt;='Umrechnungskurse und Konstanten'!$C$8,C141&lt;='Umrechnungskurse und Konstanten'!$D$8),F141*'Umrechnungskurse und Konstanten'!$E$8,0)+IF(AND(C141&gt;='Umrechnungskurse und Konstanten'!$C$9,C141&lt;='Umrechnungskurse und Konstanten'!$D$9),F141*'Umrechnungskurse und Konstanten'!$E$9,0)+IF(AND(C141&gt;='Umrechnungskurse und Konstanten'!$C$10,C141&lt;='Umrechnungskurse und Konstanten'!$D$10),F141*'Umrechnungskurse und Konstanten'!$E$10,0)+IF(AND(C141&gt;='Umrechnungskurse und Konstanten'!$C$11,C141&lt;='Umrechnungskurse und Konstanten'!$D$11),F141*'Umrechnungskurse und Konstanten'!$E$11,0)+IF(AND(C141&gt;='Umrechnungskurse und Konstanten'!$C$12,C141&lt;='Umrechnungskurse und Konstanten'!$D$12),F141*'Umrechnungskurse und Konstanten'!$E$12,0)+IF(AND(C141&gt;='Umrechnungskurse und Konstanten'!$C$13,C141&lt;='Umrechnungskurse und Konstanten'!$D$13),F141*'Umrechnungskurse und Konstanten'!$E$13,0)+IF(AND(C141&gt;='Umrechnungskurse und Konstanten'!$C$14,C141&lt;='Umrechnungskurse und Konstanten'!$D$14),F141*'Umrechnungskurse und Konstanten'!$E$14,0)+IF(AND(C141&gt;='Umrechnungskurse und Konstanten'!$C$15,C141&lt;='Umrechnungskurse und Konstanten'!$D$15),F141*'Umrechnungskurse und Konstanten'!$E$15,0)+IF(AND(C141&gt;='Umrechnungskurse und Konstanten'!$C$16,C141&lt;='Umrechnungskurse und Konstanten'!$D$16),F141*'Umrechnungskurse und Konstanten'!$E$16,0)</f>
        <v>0</v>
      </c>
      <c r="J141" s="43">
        <f t="shared" si="7"/>
        <v>0</v>
      </c>
      <c r="K141" s="43">
        <f t="shared" si="8"/>
        <v>0</v>
      </c>
      <c r="L141" s="69" t="str">
        <f>IF(OR(G141='Umrechnungskurse und Konstanten'!$E$21,G141='Umrechnungskurse und Konstanten'!$E$22,G141='Umrechnungskurse und Konstanten'!$E$23),"MwSt. Satz ok.","falsche/keine MwSt.")</f>
        <v>falsche/keine MwSt.</v>
      </c>
      <c r="M141" s="67" t="str">
        <f>IF(AND(C141&gt;='Umrechnungskurse und Konstanten'!$C$11,C141&lt;='Umrechnungskurse und Konstanten'!$D$13),"Periode ok.","falsche Periode")</f>
        <v>falsche Periode</v>
      </c>
    </row>
    <row r="142" spans="2:13" x14ac:dyDescent="0.3">
      <c r="B142" s="56"/>
      <c r="C142" s="38"/>
      <c r="D142" s="38"/>
      <c r="E142" s="45"/>
      <c r="F142" s="40"/>
      <c r="G142" s="52"/>
      <c r="H142" s="42">
        <f t="shared" si="6"/>
        <v>0</v>
      </c>
      <c r="I142" s="43">
        <f>IF(AND(C142&gt;='Umrechnungskurse und Konstanten'!$C$5,C142&lt;='Umrechnungskurse und Konstanten'!$D$5),F142*'Umrechnungskurse und Konstanten'!$E$5,0)+IF(AND(C142&gt;='Umrechnungskurse und Konstanten'!$C$6,C142&lt;='Umrechnungskurse und Konstanten'!$D$6),F142*'Umrechnungskurse und Konstanten'!$E$6,0)+IF(AND(C142&gt;='Umrechnungskurse und Konstanten'!$C$7,C142&lt;='Umrechnungskurse und Konstanten'!$D$7),F142*'Umrechnungskurse und Konstanten'!$E$7,0)+IF(AND(C142&gt;='Umrechnungskurse und Konstanten'!$C$8,C142&lt;='Umrechnungskurse und Konstanten'!$D$8),F142*'Umrechnungskurse und Konstanten'!$E$8,0)+IF(AND(C142&gt;='Umrechnungskurse und Konstanten'!$C$9,C142&lt;='Umrechnungskurse und Konstanten'!$D$9),F142*'Umrechnungskurse und Konstanten'!$E$9,0)+IF(AND(C142&gt;='Umrechnungskurse und Konstanten'!$C$10,C142&lt;='Umrechnungskurse und Konstanten'!$D$10),F142*'Umrechnungskurse und Konstanten'!$E$10,0)+IF(AND(C142&gt;='Umrechnungskurse und Konstanten'!$C$11,C142&lt;='Umrechnungskurse und Konstanten'!$D$11),F142*'Umrechnungskurse und Konstanten'!$E$11,0)+IF(AND(C142&gt;='Umrechnungskurse und Konstanten'!$C$12,C142&lt;='Umrechnungskurse und Konstanten'!$D$12),F142*'Umrechnungskurse und Konstanten'!$E$12,0)+IF(AND(C142&gt;='Umrechnungskurse und Konstanten'!$C$13,C142&lt;='Umrechnungskurse und Konstanten'!$D$13),F142*'Umrechnungskurse und Konstanten'!$E$13,0)+IF(AND(C142&gt;='Umrechnungskurse und Konstanten'!$C$14,C142&lt;='Umrechnungskurse und Konstanten'!$D$14),F142*'Umrechnungskurse und Konstanten'!$E$14,0)+IF(AND(C142&gt;='Umrechnungskurse und Konstanten'!$C$15,C142&lt;='Umrechnungskurse und Konstanten'!$D$15),F142*'Umrechnungskurse und Konstanten'!$E$15,0)+IF(AND(C142&gt;='Umrechnungskurse und Konstanten'!$C$16,C142&lt;='Umrechnungskurse und Konstanten'!$D$16),F142*'Umrechnungskurse und Konstanten'!$E$16,0)</f>
        <v>0</v>
      </c>
      <c r="J142" s="43">
        <f t="shared" si="7"/>
        <v>0</v>
      </c>
      <c r="K142" s="43">
        <f t="shared" si="8"/>
        <v>0</v>
      </c>
      <c r="L142" s="69" t="str">
        <f>IF(OR(G142='Umrechnungskurse und Konstanten'!$E$21,G142='Umrechnungskurse und Konstanten'!$E$22,G142='Umrechnungskurse und Konstanten'!$E$23),"MwSt. Satz ok.","falsche/keine MwSt.")</f>
        <v>falsche/keine MwSt.</v>
      </c>
      <c r="M142" s="67" t="str">
        <f>IF(AND(C142&gt;='Umrechnungskurse und Konstanten'!$C$11,C142&lt;='Umrechnungskurse und Konstanten'!$D$13),"Periode ok.","falsche Periode")</f>
        <v>falsche Periode</v>
      </c>
    </row>
    <row r="143" spans="2:13" x14ac:dyDescent="0.3">
      <c r="B143" s="56"/>
      <c r="C143" s="38"/>
      <c r="D143" s="38"/>
      <c r="E143" s="45"/>
      <c r="F143" s="40"/>
      <c r="G143" s="52"/>
      <c r="H143" s="42">
        <f t="shared" si="6"/>
        <v>0</v>
      </c>
      <c r="I143" s="43">
        <f>IF(AND(C143&gt;='Umrechnungskurse und Konstanten'!$C$5,C143&lt;='Umrechnungskurse und Konstanten'!$D$5),F143*'Umrechnungskurse und Konstanten'!$E$5,0)+IF(AND(C143&gt;='Umrechnungskurse und Konstanten'!$C$6,C143&lt;='Umrechnungskurse und Konstanten'!$D$6),F143*'Umrechnungskurse und Konstanten'!$E$6,0)+IF(AND(C143&gt;='Umrechnungskurse und Konstanten'!$C$7,C143&lt;='Umrechnungskurse und Konstanten'!$D$7),F143*'Umrechnungskurse und Konstanten'!$E$7,0)+IF(AND(C143&gt;='Umrechnungskurse und Konstanten'!$C$8,C143&lt;='Umrechnungskurse und Konstanten'!$D$8),F143*'Umrechnungskurse und Konstanten'!$E$8,0)+IF(AND(C143&gt;='Umrechnungskurse und Konstanten'!$C$9,C143&lt;='Umrechnungskurse und Konstanten'!$D$9),F143*'Umrechnungskurse und Konstanten'!$E$9,0)+IF(AND(C143&gt;='Umrechnungskurse und Konstanten'!$C$10,C143&lt;='Umrechnungskurse und Konstanten'!$D$10),F143*'Umrechnungskurse und Konstanten'!$E$10,0)+IF(AND(C143&gt;='Umrechnungskurse und Konstanten'!$C$11,C143&lt;='Umrechnungskurse und Konstanten'!$D$11),F143*'Umrechnungskurse und Konstanten'!$E$11,0)+IF(AND(C143&gt;='Umrechnungskurse und Konstanten'!$C$12,C143&lt;='Umrechnungskurse und Konstanten'!$D$12),F143*'Umrechnungskurse und Konstanten'!$E$12,0)+IF(AND(C143&gt;='Umrechnungskurse und Konstanten'!$C$13,C143&lt;='Umrechnungskurse und Konstanten'!$D$13),F143*'Umrechnungskurse und Konstanten'!$E$13,0)+IF(AND(C143&gt;='Umrechnungskurse und Konstanten'!$C$14,C143&lt;='Umrechnungskurse und Konstanten'!$D$14),F143*'Umrechnungskurse und Konstanten'!$E$14,0)+IF(AND(C143&gt;='Umrechnungskurse und Konstanten'!$C$15,C143&lt;='Umrechnungskurse und Konstanten'!$D$15),F143*'Umrechnungskurse und Konstanten'!$E$15,0)+IF(AND(C143&gt;='Umrechnungskurse und Konstanten'!$C$16,C143&lt;='Umrechnungskurse und Konstanten'!$D$16),F143*'Umrechnungskurse und Konstanten'!$E$16,0)</f>
        <v>0</v>
      </c>
      <c r="J143" s="43">
        <f t="shared" si="7"/>
        <v>0</v>
      </c>
      <c r="K143" s="43">
        <f t="shared" si="8"/>
        <v>0</v>
      </c>
      <c r="L143" s="69" t="str">
        <f>IF(OR(G143='Umrechnungskurse und Konstanten'!$E$21,G143='Umrechnungskurse und Konstanten'!$E$22,G143='Umrechnungskurse und Konstanten'!$E$23),"MwSt. Satz ok.","falsche/keine MwSt.")</f>
        <v>falsche/keine MwSt.</v>
      </c>
      <c r="M143" s="67" t="str">
        <f>IF(AND(C143&gt;='Umrechnungskurse und Konstanten'!$C$11,C143&lt;='Umrechnungskurse und Konstanten'!$D$13),"Periode ok.","falsche Periode")</f>
        <v>falsche Periode</v>
      </c>
    </row>
    <row r="144" spans="2:13" x14ac:dyDescent="0.3">
      <c r="B144" s="56"/>
      <c r="C144" s="38"/>
      <c r="D144" s="38"/>
      <c r="E144" s="45"/>
      <c r="F144" s="40"/>
      <c r="G144" s="52"/>
      <c r="H144" s="42">
        <f t="shared" si="6"/>
        <v>0</v>
      </c>
      <c r="I144" s="43">
        <f>IF(AND(C144&gt;='Umrechnungskurse und Konstanten'!$C$5,C144&lt;='Umrechnungskurse und Konstanten'!$D$5),F144*'Umrechnungskurse und Konstanten'!$E$5,0)+IF(AND(C144&gt;='Umrechnungskurse und Konstanten'!$C$6,C144&lt;='Umrechnungskurse und Konstanten'!$D$6),F144*'Umrechnungskurse und Konstanten'!$E$6,0)+IF(AND(C144&gt;='Umrechnungskurse und Konstanten'!$C$7,C144&lt;='Umrechnungskurse und Konstanten'!$D$7),F144*'Umrechnungskurse und Konstanten'!$E$7,0)+IF(AND(C144&gt;='Umrechnungskurse und Konstanten'!$C$8,C144&lt;='Umrechnungskurse und Konstanten'!$D$8),F144*'Umrechnungskurse und Konstanten'!$E$8,0)+IF(AND(C144&gt;='Umrechnungskurse und Konstanten'!$C$9,C144&lt;='Umrechnungskurse und Konstanten'!$D$9),F144*'Umrechnungskurse und Konstanten'!$E$9,0)+IF(AND(C144&gt;='Umrechnungskurse und Konstanten'!$C$10,C144&lt;='Umrechnungskurse und Konstanten'!$D$10),F144*'Umrechnungskurse und Konstanten'!$E$10,0)+IF(AND(C144&gt;='Umrechnungskurse und Konstanten'!$C$11,C144&lt;='Umrechnungskurse und Konstanten'!$D$11),F144*'Umrechnungskurse und Konstanten'!$E$11,0)+IF(AND(C144&gt;='Umrechnungskurse und Konstanten'!$C$12,C144&lt;='Umrechnungskurse und Konstanten'!$D$12),F144*'Umrechnungskurse und Konstanten'!$E$12,0)+IF(AND(C144&gt;='Umrechnungskurse und Konstanten'!$C$13,C144&lt;='Umrechnungskurse und Konstanten'!$D$13),F144*'Umrechnungskurse und Konstanten'!$E$13,0)+IF(AND(C144&gt;='Umrechnungskurse und Konstanten'!$C$14,C144&lt;='Umrechnungskurse und Konstanten'!$D$14),F144*'Umrechnungskurse und Konstanten'!$E$14,0)+IF(AND(C144&gt;='Umrechnungskurse und Konstanten'!$C$15,C144&lt;='Umrechnungskurse und Konstanten'!$D$15),F144*'Umrechnungskurse und Konstanten'!$E$15,0)+IF(AND(C144&gt;='Umrechnungskurse und Konstanten'!$C$16,C144&lt;='Umrechnungskurse und Konstanten'!$D$16),F144*'Umrechnungskurse und Konstanten'!$E$16,0)</f>
        <v>0</v>
      </c>
      <c r="J144" s="43">
        <f t="shared" si="7"/>
        <v>0</v>
      </c>
      <c r="K144" s="43">
        <f t="shared" si="8"/>
        <v>0</v>
      </c>
      <c r="L144" s="69" t="str">
        <f>IF(OR(G144='Umrechnungskurse und Konstanten'!$E$21,G144='Umrechnungskurse und Konstanten'!$E$22,G144='Umrechnungskurse und Konstanten'!$E$23),"MwSt. Satz ok.","falsche/keine MwSt.")</f>
        <v>falsche/keine MwSt.</v>
      </c>
      <c r="M144" s="67" t="str">
        <f>IF(AND(C144&gt;='Umrechnungskurse und Konstanten'!$C$11,C144&lt;='Umrechnungskurse und Konstanten'!$D$13),"Periode ok.","falsche Periode")</f>
        <v>falsche Periode</v>
      </c>
    </row>
    <row r="145" spans="2:13" x14ac:dyDescent="0.3">
      <c r="B145" s="56"/>
      <c r="C145" s="38"/>
      <c r="D145" s="38"/>
      <c r="E145" s="45"/>
      <c r="F145" s="40"/>
      <c r="G145" s="52"/>
      <c r="H145" s="42">
        <f t="shared" si="6"/>
        <v>0</v>
      </c>
      <c r="I145" s="43">
        <f>IF(AND(C145&gt;='Umrechnungskurse und Konstanten'!$C$5,C145&lt;='Umrechnungskurse und Konstanten'!$D$5),F145*'Umrechnungskurse und Konstanten'!$E$5,0)+IF(AND(C145&gt;='Umrechnungskurse und Konstanten'!$C$6,C145&lt;='Umrechnungskurse und Konstanten'!$D$6),F145*'Umrechnungskurse und Konstanten'!$E$6,0)+IF(AND(C145&gt;='Umrechnungskurse und Konstanten'!$C$7,C145&lt;='Umrechnungskurse und Konstanten'!$D$7),F145*'Umrechnungskurse und Konstanten'!$E$7,0)+IF(AND(C145&gt;='Umrechnungskurse und Konstanten'!$C$8,C145&lt;='Umrechnungskurse und Konstanten'!$D$8),F145*'Umrechnungskurse und Konstanten'!$E$8,0)+IF(AND(C145&gt;='Umrechnungskurse und Konstanten'!$C$9,C145&lt;='Umrechnungskurse und Konstanten'!$D$9),F145*'Umrechnungskurse und Konstanten'!$E$9,0)+IF(AND(C145&gt;='Umrechnungskurse und Konstanten'!$C$10,C145&lt;='Umrechnungskurse und Konstanten'!$D$10),F145*'Umrechnungskurse und Konstanten'!$E$10,0)+IF(AND(C145&gt;='Umrechnungskurse und Konstanten'!$C$11,C145&lt;='Umrechnungskurse und Konstanten'!$D$11),F145*'Umrechnungskurse und Konstanten'!$E$11,0)+IF(AND(C145&gt;='Umrechnungskurse und Konstanten'!$C$12,C145&lt;='Umrechnungskurse und Konstanten'!$D$12),F145*'Umrechnungskurse und Konstanten'!$E$12,0)+IF(AND(C145&gt;='Umrechnungskurse und Konstanten'!$C$13,C145&lt;='Umrechnungskurse und Konstanten'!$D$13),F145*'Umrechnungskurse und Konstanten'!$E$13,0)+IF(AND(C145&gt;='Umrechnungskurse und Konstanten'!$C$14,C145&lt;='Umrechnungskurse und Konstanten'!$D$14),F145*'Umrechnungskurse und Konstanten'!$E$14,0)+IF(AND(C145&gt;='Umrechnungskurse und Konstanten'!$C$15,C145&lt;='Umrechnungskurse und Konstanten'!$D$15),F145*'Umrechnungskurse und Konstanten'!$E$15,0)+IF(AND(C145&gt;='Umrechnungskurse und Konstanten'!$C$16,C145&lt;='Umrechnungskurse und Konstanten'!$D$16),F145*'Umrechnungskurse und Konstanten'!$E$16,0)</f>
        <v>0</v>
      </c>
      <c r="J145" s="43">
        <f t="shared" si="7"/>
        <v>0</v>
      </c>
      <c r="K145" s="43">
        <f t="shared" si="8"/>
        <v>0</v>
      </c>
      <c r="L145" s="69" t="str">
        <f>IF(OR(G145='Umrechnungskurse und Konstanten'!$E$21,G145='Umrechnungskurse und Konstanten'!$E$22,G145='Umrechnungskurse und Konstanten'!$E$23),"MwSt. Satz ok.","falsche/keine MwSt.")</f>
        <v>falsche/keine MwSt.</v>
      </c>
      <c r="M145" s="67" t="str">
        <f>IF(AND(C145&gt;='Umrechnungskurse und Konstanten'!$C$11,C145&lt;='Umrechnungskurse und Konstanten'!$D$13),"Periode ok.","falsche Periode")</f>
        <v>falsche Periode</v>
      </c>
    </row>
    <row r="146" spans="2:13" x14ac:dyDescent="0.3">
      <c r="B146" s="56"/>
      <c r="C146" s="38"/>
      <c r="D146" s="38"/>
      <c r="E146" s="45"/>
      <c r="F146" s="40"/>
      <c r="G146" s="52"/>
      <c r="H146" s="42">
        <f t="shared" si="6"/>
        <v>0</v>
      </c>
      <c r="I146" s="43">
        <f>IF(AND(C146&gt;='Umrechnungskurse und Konstanten'!$C$5,C146&lt;='Umrechnungskurse und Konstanten'!$D$5),F146*'Umrechnungskurse und Konstanten'!$E$5,0)+IF(AND(C146&gt;='Umrechnungskurse und Konstanten'!$C$6,C146&lt;='Umrechnungskurse und Konstanten'!$D$6),F146*'Umrechnungskurse und Konstanten'!$E$6,0)+IF(AND(C146&gt;='Umrechnungskurse und Konstanten'!$C$7,C146&lt;='Umrechnungskurse und Konstanten'!$D$7),F146*'Umrechnungskurse und Konstanten'!$E$7,0)+IF(AND(C146&gt;='Umrechnungskurse und Konstanten'!$C$8,C146&lt;='Umrechnungskurse und Konstanten'!$D$8),F146*'Umrechnungskurse und Konstanten'!$E$8,0)+IF(AND(C146&gt;='Umrechnungskurse und Konstanten'!$C$9,C146&lt;='Umrechnungskurse und Konstanten'!$D$9),F146*'Umrechnungskurse und Konstanten'!$E$9,0)+IF(AND(C146&gt;='Umrechnungskurse und Konstanten'!$C$10,C146&lt;='Umrechnungskurse und Konstanten'!$D$10),F146*'Umrechnungskurse und Konstanten'!$E$10,0)+IF(AND(C146&gt;='Umrechnungskurse und Konstanten'!$C$11,C146&lt;='Umrechnungskurse und Konstanten'!$D$11),F146*'Umrechnungskurse und Konstanten'!$E$11,0)+IF(AND(C146&gt;='Umrechnungskurse und Konstanten'!$C$12,C146&lt;='Umrechnungskurse und Konstanten'!$D$12),F146*'Umrechnungskurse und Konstanten'!$E$12,0)+IF(AND(C146&gt;='Umrechnungskurse und Konstanten'!$C$13,C146&lt;='Umrechnungskurse und Konstanten'!$D$13),F146*'Umrechnungskurse und Konstanten'!$E$13,0)+IF(AND(C146&gt;='Umrechnungskurse und Konstanten'!$C$14,C146&lt;='Umrechnungskurse und Konstanten'!$D$14),F146*'Umrechnungskurse und Konstanten'!$E$14,0)+IF(AND(C146&gt;='Umrechnungskurse und Konstanten'!$C$15,C146&lt;='Umrechnungskurse und Konstanten'!$D$15),F146*'Umrechnungskurse und Konstanten'!$E$15,0)+IF(AND(C146&gt;='Umrechnungskurse und Konstanten'!$C$16,C146&lt;='Umrechnungskurse und Konstanten'!$D$16),F146*'Umrechnungskurse und Konstanten'!$E$16,0)</f>
        <v>0</v>
      </c>
      <c r="J146" s="43">
        <f t="shared" si="7"/>
        <v>0</v>
      </c>
      <c r="K146" s="43">
        <f t="shared" si="8"/>
        <v>0</v>
      </c>
      <c r="L146" s="69" t="str">
        <f>IF(OR(G146='Umrechnungskurse und Konstanten'!$E$21,G146='Umrechnungskurse und Konstanten'!$E$22,G146='Umrechnungskurse und Konstanten'!$E$23),"MwSt. Satz ok.","falsche/keine MwSt.")</f>
        <v>falsche/keine MwSt.</v>
      </c>
      <c r="M146" s="67" t="str">
        <f>IF(AND(C146&gt;='Umrechnungskurse und Konstanten'!$C$11,C146&lt;='Umrechnungskurse und Konstanten'!$D$13),"Periode ok.","falsche Periode")</f>
        <v>falsche Periode</v>
      </c>
    </row>
    <row r="147" spans="2:13" x14ac:dyDescent="0.3">
      <c r="B147" s="56"/>
      <c r="C147" s="38"/>
      <c r="D147" s="38"/>
      <c r="E147" s="45"/>
      <c r="F147" s="40"/>
      <c r="G147" s="52"/>
      <c r="H147" s="42">
        <f t="shared" si="6"/>
        <v>0</v>
      </c>
      <c r="I147" s="43">
        <f>IF(AND(C147&gt;='Umrechnungskurse und Konstanten'!$C$5,C147&lt;='Umrechnungskurse und Konstanten'!$D$5),F147*'Umrechnungskurse und Konstanten'!$E$5,0)+IF(AND(C147&gt;='Umrechnungskurse und Konstanten'!$C$6,C147&lt;='Umrechnungskurse und Konstanten'!$D$6),F147*'Umrechnungskurse und Konstanten'!$E$6,0)+IF(AND(C147&gt;='Umrechnungskurse und Konstanten'!$C$7,C147&lt;='Umrechnungskurse und Konstanten'!$D$7),F147*'Umrechnungskurse und Konstanten'!$E$7,0)+IF(AND(C147&gt;='Umrechnungskurse und Konstanten'!$C$8,C147&lt;='Umrechnungskurse und Konstanten'!$D$8),F147*'Umrechnungskurse und Konstanten'!$E$8,0)+IF(AND(C147&gt;='Umrechnungskurse und Konstanten'!$C$9,C147&lt;='Umrechnungskurse und Konstanten'!$D$9),F147*'Umrechnungskurse und Konstanten'!$E$9,0)+IF(AND(C147&gt;='Umrechnungskurse und Konstanten'!$C$10,C147&lt;='Umrechnungskurse und Konstanten'!$D$10),F147*'Umrechnungskurse und Konstanten'!$E$10,0)+IF(AND(C147&gt;='Umrechnungskurse und Konstanten'!$C$11,C147&lt;='Umrechnungskurse und Konstanten'!$D$11),F147*'Umrechnungskurse und Konstanten'!$E$11,0)+IF(AND(C147&gt;='Umrechnungskurse und Konstanten'!$C$12,C147&lt;='Umrechnungskurse und Konstanten'!$D$12),F147*'Umrechnungskurse und Konstanten'!$E$12,0)+IF(AND(C147&gt;='Umrechnungskurse und Konstanten'!$C$13,C147&lt;='Umrechnungskurse und Konstanten'!$D$13),F147*'Umrechnungskurse und Konstanten'!$E$13,0)+IF(AND(C147&gt;='Umrechnungskurse und Konstanten'!$C$14,C147&lt;='Umrechnungskurse und Konstanten'!$D$14),F147*'Umrechnungskurse und Konstanten'!$E$14,0)+IF(AND(C147&gt;='Umrechnungskurse und Konstanten'!$C$15,C147&lt;='Umrechnungskurse und Konstanten'!$D$15),F147*'Umrechnungskurse und Konstanten'!$E$15,0)+IF(AND(C147&gt;='Umrechnungskurse und Konstanten'!$C$16,C147&lt;='Umrechnungskurse und Konstanten'!$D$16),F147*'Umrechnungskurse und Konstanten'!$E$16,0)</f>
        <v>0</v>
      </c>
      <c r="J147" s="43">
        <f t="shared" si="7"/>
        <v>0</v>
      </c>
      <c r="K147" s="43">
        <f t="shared" si="8"/>
        <v>0</v>
      </c>
      <c r="L147" s="69" t="str">
        <f>IF(OR(G147='Umrechnungskurse und Konstanten'!$E$21,G147='Umrechnungskurse und Konstanten'!$E$22,G147='Umrechnungskurse und Konstanten'!$E$23),"MwSt. Satz ok.","falsche/keine MwSt.")</f>
        <v>falsche/keine MwSt.</v>
      </c>
      <c r="M147" s="67" t="str">
        <f>IF(AND(C147&gt;='Umrechnungskurse und Konstanten'!$C$11,C147&lt;='Umrechnungskurse und Konstanten'!$D$13),"Periode ok.","falsche Periode")</f>
        <v>falsche Periode</v>
      </c>
    </row>
    <row r="148" spans="2:13" x14ac:dyDescent="0.3">
      <c r="B148" s="56"/>
      <c r="C148" s="38"/>
      <c r="D148" s="38"/>
      <c r="E148" s="45"/>
      <c r="F148" s="40"/>
      <c r="G148" s="52"/>
      <c r="H148" s="42">
        <f t="shared" si="6"/>
        <v>0</v>
      </c>
      <c r="I148" s="43">
        <f>IF(AND(C148&gt;='Umrechnungskurse und Konstanten'!$C$5,C148&lt;='Umrechnungskurse und Konstanten'!$D$5),F148*'Umrechnungskurse und Konstanten'!$E$5,0)+IF(AND(C148&gt;='Umrechnungskurse und Konstanten'!$C$6,C148&lt;='Umrechnungskurse und Konstanten'!$D$6),F148*'Umrechnungskurse und Konstanten'!$E$6,0)+IF(AND(C148&gt;='Umrechnungskurse und Konstanten'!$C$7,C148&lt;='Umrechnungskurse und Konstanten'!$D$7),F148*'Umrechnungskurse und Konstanten'!$E$7,0)+IF(AND(C148&gt;='Umrechnungskurse und Konstanten'!$C$8,C148&lt;='Umrechnungskurse und Konstanten'!$D$8),F148*'Umrechnungskurse und Konstanten'!$E$8,0)+IF(AND(C148&gt;='Umrechnungskurse und Konstanten'!$C$9,C148&lt;='Umrechnungskurse und Konstanten'!$D$9),F148*'Umrechnungskurse und Konstanten'!$E$9,0)+IF(AND(C148&gt;='Umrechnungskurse und Konstanten'!$C$10,C148&lt;='Umrechnungskurse und Konstanten'!$D$10),F148*'Umrechnungskurse und Konstanten'!$E$10,0)+IF(AND(C148&gt;='Umrechnungskurse und Konstanten'!$C$11,C148&lt;='Umrechnungskurse und Konstanten'!$D$11),F148*'Umrechnungskurse und Konstanten'!$E$11,0)+IF(AND(C148&gt;='Umrechnungskurse und Konstanten'!$C$12,C148&lt;='Umrechnungskurse und Konstanten'!$D$12),F148*'Umrechnungskurse und Konstanten'!$E$12,0)+IF(AND(C148&gt;='Umrechnungskurse und Konstanten'!$C$13,C148&lt;='Umrechnungskurse und Konstanten'!$D$13),F148*'Umrechnungskurse und Konstanten'!$E$13,0)+IF(AND(C148&gt;='Umrechnungskurse und Konstanten'!$C$14,C148&lt;='Umrechnungskurse und Konstanten'!$D$14),F148*'Umrechnungskurse und Konstanten'!$E$14,0)+IF(AND(C148&gt;='Umrechnungskurse und Konstanten'!$C$15,C148&lt;='Umrechnungskurse und Konstanten'!$D$15),F148*'Umrechnungskurse und Konstanten'!$E$15,0)+IF(AND(C148&gt;='Umrechnungskurse und Konstanten'!$C$16,C148&lt;='Umrechnungskurse und Konstanten'!$D$16),F148*'Umrechnungskurse und Konstanten'!$E$16,0)</f>
        <v>0</v>
      </c>
      <c r="J148" s="43">
        <f t="shared" si="7"/>
        <v>0</v>
      </c>
      <c r="K148" s="43">
        <f t="shared" si="8"/>
        <v>0</v>
      </c>
      <c r="L148" s="69" t="str">
        <f>IF(OR(G148='Umrechnungskurse und Konstanten'!$E$21,G148='Umrechnungskurse und Konstanten'!$E$22,G148='Umrechnungskurse und Konstanten'!$E$23),"MwSt. Satz ok.","falsche/keine MwSt.")</f>
        <v>falsche/keine MwSt.</v>
      </c>
      <c r="M148" s="67" t="str">
        <f>IF(AND(C148&gt;='Umrechnungskurse und Konstanten'!$C$11,C148&lt;='Umrechnungskurse und Konstanten'!$D$13),"Periode ok.","falsche Periode")</f>
        <v>falsche Periode</v>
      </c>
    </row>
    <row r="149" spans="2:13" x14ac:dyDescent="0.3">
      <c r="B149" s="56"/>
      <c r="C149" s="38"/>
      <c r="D149" s="38"/>
      <c r="E149" s="45"/>
      <c r="F149" s="40"/>
      <c r="G149" s="52"/>
      <c r="H149" s="42">
        <f t="shared" si="6"/>
        <v>0</v>
      </c>
      <c r="I149" s="43">
        <f>IF(AND(C149&gt;='Umrechnungskurse und Konstanten'!$C$5,C149&lt;='Umrechnungskurse und Konstanten'!$D$5),F149*'Umrechnungskurse und Konstanten'!$E$5,0)+IF(AND(C149&gt;='Umrechnungskurse und Konstanten'!$C$6,C149&lt;='Umrechnungskurse und Konstanten'!$D$6),F149*'Umrechnungskurse und Konstanten'!$E$6,0)+IF(AND(C149&gt;='Umrechnungskurse und Konstanten'!$C$7,C149&lt;='Umrechnungskurse und Konstanten'!$D$7),F149*'Umrechnungskurse und Konstanten'!$E$7,0)+IF(AND(C149&gt;='Umrechnungskurse und Konstanten'!$C$8,C149&lt;='Umrechnungskurse und Konstanten'!$D$8),F149*'Umrechnungskurse und Konstanten'!$E$8,0)+IF(AND(C149&gt;='Umrechnungskurse und Konstanten'!$C$9,C149&lt;='Umrechnungskurse und Konstanten'!$D$9),F149*'Umrechnungskurse und Konstanten'!$E$9,0)+IF(AND(C149&gt;='Umrechnungskurse und Konstanten'!$C$10,C149&lt;='Umrechnungskurse und Konstanten'!$D$10),F149*'Umrechnungskurse und Konstanten'!$E$10,0)+IF(AND(C149&gt;='Umrechnungskurse und Konstanten'!$C$11,C149&lt;='Umrechnungskurse und Konstanten'!$D$11),F149*'Umrechnungskurse und Konstanten'!$E$11,0)+IF(AND(C149&gt;='Umrechnungskurse und Konstanten'!$C$12,C149&lt;='Umrechnungskurse und Konstanten'!$D$12),F149*'Umrechnungskurse und Konstanten'!$E$12,0)+IF(AND(C149&gt;='Umrechnungskurse und Konstanten'!$C$13,C149&lt;='Umrechnungskurse und Konstanten'!$D$13),F149*'Umrechnungskurse und Konstanten'!$E$13,0)+IF(AND(C149&gt;='Umrechnungskurse und Konstanten'!$C$14,C149&lt;='Umrechnungskurse und Konstanten'!$D$14),F149*'Umrechnungskurse und Konstanten'!$E$14,0)+IF(AND(C149&gt;='Umrechnungskurse und Konstanten'!$C$15,C149&lt;='Umrechnungskurse und Konstanten'!$D$15),F149*'Umrechnungskurse und Konstanten'!$E$15,0)+IF(AND(C149&gt;='Umrechnungskurse und Konstanten'!$C$16,C149&lt;='Umrechnungskurse und Konstanten'!$D$16),F149*'Umrechnungskurse und Konstanten'!$E$16,0)</f>
        <v>0</v>
      </c>
      <c r="J149" s="43">
        <f t="shared" si="7"/>
        <v>0</v>
      </c>
      <c r="K149" s="43">
        <f t="shared" si="8"/>
        <v>0</v>
      </c>
      <c r="L149" s="69" t="str">
        <f>IF(OR(G149='Umrechnungskurse und Konstanten'!$E$21,G149='Umrechnungskurse und Konstanten'!$E$22,G149='Umrechnungskurse und Konstanten'!$E$23),"MwSt. Satz ok.","falsche/keine MwSt.")</f>
        <v>falsche/keine MwSt.</v>
      </c>
      <c r="M149" s="67" t="str">
        <f>IF(AND(C149&gt;='Umrechnungskurse und Konstanten'!$C$11,C149&lt;='Umrechnungskurse und Konstanten'!$D$13),"Periode ok.","falsche Periode")</f>
        <v>falsche Periode</v>
      </c>
    </row>
    <row r="150" spans="2:13" x14ac:dyDescent="0.3">
      <c r="B150" s="56"/>
      <c r="C150" s="38"/>
      <c r="D150" s="38"/>
      <c r="E150" s="45"/>
      <c r="F150" s="40"/>
      <c r="G150" s="52"/>
      <c r="H150" s="42">
        <f t="shared" si="6"/>
        <v>0</v>
      </c>
      <c r="I150" s="43">
        <f>IF(AND(C150&gt;='Umrechnungskurse und Konstanten'!$C$5,C150&lt;='Umrechnungskurse und Konstanten'!$D$5),F150*'Umrechnungskurse und Konstanten'!$E$5,0)+IF(AND(C150&gt;='Umrechnungskurse und Konstanten'!$C$6,C150&lt;='Umrechnungskurse und Konstanten'!$D$6),F150*'Umrechnungskurse und Konstanten'!$E$6,0)+IF(AND(C150&gt;='Umrechnungskurse und Konstanten'!$C$7,C150&lt;='Umrechnungskurse und Konstanten'!$D$7),F150*'Umrechnungskurse und Konstanten'!$E$7,0)+IF(AND(C150&gt;='Umrechnungskurse und Konstanten'!$C$8,C150&lt;='Umrechnungskurse und Konstanten'!$D$8),F150*'Umrechnungskurse und Konstanten'!$E$8,0)+IF(AND(C150&gt;='Umrechnungskurse und Konstanten'!$C$9,C150&lt;='Umrechnungskurse und Konstanten'!$D$9),F150*'Umrechnungskurse und Konstanten'!$E$9,0)+IF(AND(C150&gt;='Umrechnungskurse und Konstanten'!$C$10,C150&lt;='Umrechnungskurse und Konstanten'!$D$10),F150*'Umrechnungskurse und Konstanten'!$E$10,0)+IF(AND(C150&gt;='Umrechnungskurse und Konstanten'!$C$11,C150&lt;='Umrechnungskurse und Konstanten'!$D$11),F150*'Umrechnungskurse und Konstanten'!$E$11,0)+IF(AND(C150&gt;='Umrechnungskurse und Konstanten'!$C$12,C150&lt;='Umrechnungskurse und Konstanten'!$D$12),F150*'Umrechnungskurse und Konstanten'!$E$12,0)+IF(AND(C150&gt;='Umrechnungskurse und Konstanten'!$C$13,C150&lt;='Umrechnungskurse und Konstanten'!$D$13),F150*'Umrechnungskurse und Konstanten'!$E$13,0)+IF(AND(C150&gt;='Umrechnungskurse und Konstanten'!$C$14,C150&lt;='Umrechnungskurse und Konstanten'!$D$14),F150*'Umrechnungskurse und Konstanten'!$E$14,0)+IF(AND(C150&gt;='Umrechnungskurse und Konstanten'!$C$15,C150&lt;='Umrechnungskurse und Konstanten'!$D$15),F150*'Umrechnungskurse und Konstanten'!$E$15,0)+IF(AND(C150&gt;='Umrechnungskurse und Konstanten'!$C$16,C150&lt;='Umrechnungskurse und Konstanten'!$D$16),F150*'Umrechnungskurse und Konstanten'!$E$16,0)</f>
        <v>0</v>
      </c>
      <c r="J150" s="43">
        <f t="shared" si="7"/>
        <v>0</v>
      </c>
      <c r="K150" s="43">
        <f t="shared" si="8"/>
        <v>0</v>
      </c>
      <c r="L150" s="69" t="str">
        <f>IF(OR(G150='Umrechnungskurse und Konstanten'!$E$21,G150='Umrechnungskurse und Konstanten'!$E$22,G150='Umrechnungskurse und Konstanten'!$E$23),"MwSt. Satz ok.","falsche/keine MwSt.")</f>
        <v>falsche/keine MwSt.</v>
      </c>
      <c r="M150" s="67" t="str">
        <f>IF(AND(C150&gt;='Umrechnungskurse und Konstanten'!$C$11,C150&lt;='Umrechnungskurse und Konstanten'!$D$13),"Periode ok.","falsche Periode")</f>
        <v>falsche Periode</v>
      </c>
    </row>
    <row r="151" spans="2:13" x14ac:dyDescent="0.3">
      <c r="B151" s="56"/>
      <c r="C151" s="38"/>
      <c r="D151" s="38"/>
      <c r="E151" s="45"/>
      <c r="F151" s="40"/>
      <c r="G151" s="52"/>
      <c r="H151" s="42">
        <f t="shared" si="6"/>
        <v>0</v>
      </c>
      <c r="I151" s="43">
        <f>IF(AND(C151&gt;='Umrechnungskurse und Konstanten'!$C$5,C151&lt;='Umrechnungskurse und Konstanten'!$D$5),F151*'Umrechnungskurse und Konstanten'!$E$5,0)+IF(AND(C151&gt;='Umrechnungskurse und Konstanten'!$C$6,C151&lt;='Umrechnungskurse und Konstanten'!$D$6),F151*'Umrechnungskurse und Konstanten'!$E$6,0)+IF(AND(C151&gt;='Umrechnungskurse und Konstanten'!$C$7,C151&lt;='Umrechnungskurse und Konstanten'!$D$7),F151*'Umrechnungskurse und Konstanten'!$E$7,0)+IF(AND(C151&gt;='Umrechnungskurse und Konstanten'!$C$8,C151&lt;='Umrechnungskurse und Konstanten'!$D$8),F151*'Umrechnungskurse und Konstanten'!$E$8,0)+IF(AND(C151&gt;='Umrechnungskurse und Konstanten'!$C$9,C151&lt;='Umrechnungskurse und Konstanten'!$D$9),F151*'Umrechnungskurse und Konstanten'!$E$9,0)+IF(AND(C151&gt;='Umrechnungskurse und Konstanten'!$C$10,C151&lt;='Umrechnungskurse und Konstanten'!$D$10),F151*'Umrechnungskurse und Konstanten'!$E$10,0)+IF(AND(C151&gt;='Umrechnungskurse und Konstanten'!$C$11,C151&lt;='Umrechnungskurse und Konstanten'!$D$11),F151*'Umrechnungskurse und Konstanten'!$E$11,0)+IF(AND(C151&gt;='Umrechnungskurse und Konstanten'!$C$12,C151&lt;='Umrechnungskurse und Konstanten'!$D$12),F151*'Umrechnungskurse und Konstanten'!$E$12,0)+IF(AND(C151&gt;='Umrechnungskurse und Konstanten'!$C$13,C151&lt;='Umrechnungskurse und Konstanten'!$D$13),F151*'Umrechnungskurse und Konstanten'!$E$13,0)+IF(AND(C151&gt;='Umrechnungskurse und Konstanten'!$C$14,C151&lt;='Umrechnungskurse und Konstanten'!$D$14),F151*'Umrechnungskurse und Konstanten'!$E$14,0)+IF(AND(C151&gt;='Umrechnungskurse und Konstanten'!$C$15,C151&lt;='Umrechnungskurse und Konstanten'!$D$15),F151*'Umrechnungskurse und Konstanten'!$E$15,0)+IF(AND(C151&gt;='Umrechnungskurse und Konstanten'!$C$16,C151&lt;='Umrechnungskurse und Konstanten'!$D$16),F151*'Umrechnungskurse und Konstanten'!$E$16,0)</f>
        <v>0</v>
      </c>
      <c r="J151" s="43">
        <f t="shared" si="7"/>
        <v>0</v>
      </c>
      <c r="K151" s="43">
        <f t="shared" si="8"/>
        <v>0</v>
      </c>
      <c r="L151" s="69" t="str">
        <f>IF(OR(G151='Umrechnungskurse und Konstanten'!$E$21,G151='Umrechnungskurse und Konstanten'!$E$22,G151='Umrechnungskurse und Konstanten'!$E$23),"MwSt. Satz ok.","falsche/keine MwSt.")</f>
        <v>falsche/keine MwSt.</v>
      </c>
      <c r="M151" s="67" t="str">
        <f>IF(AND(C151&gt;='Umrechnungskurse und Konstanten'!$C$11,C151&lt;='Umrechnungskurse und Konstanten'!$D$13),"Periode ok.","falsche Periode")</f>
        <v>falsche Periode</v>
      </c>
    </row>
    <row r="152" spans="2:13" x14ac:dyDescent="0.3">
      <c r="B152" s="56"/>
      <c r="C152" s="38"/>
      <c r="D152" s="38"/>
      <c r="E152" s="45"/>
      <c r="F152" s="40"/>
      <c r="G152" s="52"/>
      <c r="H152" s="42">
        <f t="shared" si="6"/>
        <v>0</v>
      </c>
      <c r="I152" s="43">
        <f>IF(AND(C152&gt;='Umrechnungskurse und Konstanten'!$C$5,C152&lt;='Umrechnungskurse und Konstanten'!$D$5),F152*'Umrechnungskurse und Konstanten'!$E$5,0)+IF(AND(C152&gt;='Umrechnungskurse und Konstanten'!$C$6,C152&lt;='Umrechnungskurse und Konstanten'!$D$6),F152*'Umrechnungskurse und Konstanten'!$E$6,0)+IF(AND(C152&gt;='Umrechnungskurse und Konstanten'!$C$7,C152&lt;='Umrechnungskurse und Konstanten'!$D$7),F152*'Umrechnungskurse und Konstanten'!$E$7,0)+IF(AND(C152&gt;='Umrechnungskurse und Konstanten'!$C$8,C152&lt;='Umrechnungskurse und Konstanten'!$D$8),F152*'Umrechnungskurse und Konstanten'!$E$8,0)+IF(AND(C152&gt;='Umrechnungskurse und Konstanten'!$C$9,C152&lt;='Umrechnungskurse und Konstanten'!$D$9),F152*'Umrechnungskurse und Konstanten'!$E$9,0)+IF(AND(C152&gt;='Umrechnungskurse und Konstanten'!$C$10,C152&lt;='Umrechnungskurse und Konstanten'!$D$10),F152*'Umrechnungskurse und Konstanten'!$E$10,0)+IF(AND(C152&gt;='Umrechnungskurse und Konstanten'!$C$11,C152&lt;='Umrechnungskurse und Konstanten'!$D$11),F152*'Umrechnungskurse und Konstanten'!$E$11,0)+IF(AND(C152&gt;='Umrechnungskurse und Konstanten'!$C$12,C152&lt;='Umrechnungskurse und Konstanten'!$D$12),F152*'Umrechnungskurse und Konstanten'!$E$12,0)+IF(AND(C152&gt;='Umrechnungskurse und Konstanten'!$C$13,C152&lt;='Umrechnungskurse und Konstanten'!$D$13),F152*'Umrechnungskurse und Konstanten'!$E$13,0)+IF(AND(C152&gt;='Umrechnungskurse und Konstanten'!$C$14,C152&lt;='Umrechnungskurse und Konstanten'!$D$14),F152*'Umrechnungskurse und Konstanten'!$E$14,0)+IF(AND(C152&gt;='Umrechnungskurse und Konstanten'!$C$15,C152&lt;='Umrechnungskurse und Konstanten'!$D$15),F152*'Umrechnungskurse und Konstanten'!$E$15,0)+IF(AND(C152&gt;='Umrechnungskurse und Konstanten'!$C$16,C152&lt;='Umrechnungskurse und Konstanten'!$D$16),F152*'Umrechnungskurse und Konstanten'!$E$16,0)</f>
        <v>0</v>
      </c>
      <c r="J152" s="43">
        <f t="shared" si="7"/>
        <v>0</v>
      </c>
      <c r="K152" s="43">
        <f t="shared" si="8"/>
        <v>0</v>
      </c>
      <c r="L152" s="69" t="str">
        <f>IF(OR(G152='Umrechnungskurse und Konstanten'!$E$21,G152='Umrechnungskurse und Konstanten'!$E$22,G152='Umrechnungskurse und Konstanten'!$E$23),"MwSt. Satz ok.","falsche/keine MwSt.")</f>
        <v>falsche/keine MwSt.</v>
      </c>
      <c r="M152" s="67" t="str">
        <f>IF(AND(C152&gt;='Umrechnungskurse und Konstanten'!$C$11,C152&lt;='Umrechnungskurse und Konstanten'!$D$13),"Periode ok.","falsche Periode")</f>
        <v>falsche Periode</v>
      </c>
    </row>
    <row r="153" spans="2:13" x14ac:dyDescent="0.3">
      <c r="B153" s="56"/>
      <c r="C153" s="38"/>
      <c r="D153" s="38"/>
      <c r="E153" s="45"/>
      <c r="F153" s="40"/>
      <c r="G153" s="52"/>
      <c r="H153" s="42">
        <f t="shared" si="6"/>
        <v>0</v>
      </c>
      <c r="I153" s="43">
        <f>IF(AND(C153&gt;='Umrechnungskurse und Konstanten'!$C$5,C153&lt;='Umrechnungskurse und Konstanten'!$D$5),F153*'Umrechnungskurse und Konstanten'!$E$5,0)+IF(AND(C153&gt;='Umrechnungskurse und Konstanten'!$C$6,C153&lt;='Umrechnungskurse und Konstanten'!$D$6),F153*'Umrechnungskurse und Konstanten'!$E$6,0)+IF(AND(C153&gt;='Umrechnungskurse und Konstanten'!$C$7,C153&lt;='Umrechnungskurse und Konstanten'!$D$7),F153*'Umrechnungskurse und Konstanten'!$E$7,0)+IF(AND(C153&gt;='Umrechnungskurse und Konstanten'!$C$8,C153&lt;='Umrechnungskurse und Konstanten'!$D$8),F153*'Umrechnungskurse und Konstanten'!$E$8,0)+IF(AND(C153&gt;='Umrechnungskurse und Konstanten'!$C$9,C153&lt;='Umrechnungskurse und Konstanten'!$D$9),F153*'Umrechnungskurse und Konstanten'!$E$9,0)+IF(AND(C153&gt;='Umrechnungskurse und Konstanten'!$C$10,C153&lt;='Umrechnungskurse und Konstanten'!$D$10),F153*'Umrechnungskurse und Konstanten'!$E$10,0)+IF(AND(C153&gt;='Umrechnungskurse und Konstanten'!$C$11,C153&lt;='Umrechnungskurse und Konstanten'!$D$11),F153*'Umrechnungskurse und Konstanten'!$E$11,0)+IF(AND(C153&gt;='Umrechnungskurse und Konstanten'!$C$12,C153&lt;='Umrechnungskurse und Konstanten'!$D$12),F153*'Umrechnungskurse und Konstanten'!$E$12,0)+IF(AND(C153&gt;='Umrechnungskurse und Konstanten'!$C$13,C153&lt;='Umrechnungskurse und Konstanten'!$D$13),F153*'Umrechnungskurse und Konstanten'!$E$13,0)+IF(AND(C153&gt;='Umrechnungskurse und Konstanten'!$C$14,C153&lt;='Umrechnungskurse und Konstanten'!$D$14),F153*'Umrechnungskurse und Konstanten'!$E$14,0)+IF(AND(C153&gt;='Umrechnungskurse und Konstanten'!$C$15,C153&lt;='Umrechnungskurse und Konstanten'!$D$15),F153*'Umrechnungskurse und Konstanten'!$E$15,0)+IF(AND(C153&gt;='Umrechnungskurse und Konstanten'!$C$16,C153&lt;='Umrechnungskurse und Konstanten'!$D$16),F153*'Umrechnungskurse und Konstanten'!$E$16,0)</f>
        <v>0</v>
      </c>
      <c r="J153" s="43">
        <f t="shared" si="7"/>
        <v>0</v>
      </c>
      <c r="K153" s="43">
        <f t="shared" si="8"/>
        <v>0</v>
      </c>
      <c r="L153" s="69" t="str">
        <f>IF(OR(G153='Umrechnungskurse und Konstanten'!$E$21,G153='Umrechnungskurse und Konstanten'!$E$22,G153='Umrechnungskurse und Konstanten'!$E$23),"MwSt. Satz ok.","falsche/keine MwSt.")</f>
        <v>falsche/keine MwSt.</v>
      </c>
      <c r="M153" s="67" t="str">
        <f>IF(AND(C153&gt;='Umrechnungskurse und Konstanten'!$C$11,C153&lt;='Umrechnungskurse und Konstanten'!$D$13),"Periode ok.","falsche Periode")</f>
        <v>falsche Periode</v>
      </c>
    </row>
    <row r="154" spans="2:13" x14ac:dyDescent="0.3">
      <c r="B154" s="56"/>
      <c r="C154" s="38"/>
      <c r="D154" s="38"/>
      <c r="E154" s="45"/>
      <c r="F154" s="40"/>
      <c r="G154" s="52"/>
      <c r="H154" s="42">
        <f t="shared" si="6"/>
        <v>0</v>
      </c>
      <c r="I154" s="43">
        <f>IF(AND(C154&gt;='Umrechnungskurse und Konstanten'!$C$5,C154&lt;='Umrechnungskurse und Konstanten'!$D$5),F154*'Umrechnungskurse und Konstanten'!$E$5,0)+IF(AND(C154&gt;='Umrechnungskurse und Konstanten'!$C$6,C154&lt;='Umrechnungskurse und Konstanten'!$D$6),F154*'Umrechnungskurse und Konstanten'!$E$6,0)+IF(AND(C154&gt;='Umrechnungskurse und Konstanten'!$C$7,C154&lt;='Umrechnungskurse und Konstanten'!$D$7),F154*'Umrechnungskurse und Konstanten'!$E$7,0)+IF(AND(C154&gt;='Umrechnungskurse und Konstanten'!$C$8,C154&lt;='Umrechnungskurse und Konstanten'!$D$8),F154*'Umrechnungskurse und Konstanten'!$E$8,0)+IF(AND(C154&gt;='Umrechnungskurse und Konstanten'!$C$9,C154&lt;='Umrechnungskurse und Konstanten'!$D$9),F154*'Umrechnungskurse und Konstanten'!$E$9,0)+IF(AND(C154&gt;='Umrechnungskurse und Konstanten'!$C$10,C154&lt;='Umrechnungskurse und Konstanten'!$D$10),F154*'Umrechnungskurse und Konstanten'!$E$10,0)+IF(AND(C154&gt;='Umrechnungskurse und Konstanten'!$C$11,C154&lt;='Umrechnungskurse und Konstanten'!$D$11),F154*'Umrechnungskurse und Konstanten'!$E$11,0)+IF(AND(C154&gt;='Umrechnungskurse und Konstanten'!$C$12,C154&lt;='Umrechnungskurse und Konstanten'!$D$12),F154*'Umrechnungskurse und Konstanten'!$E$12,0)+IF(AND(C154&gt;='Umrechnungskurse und Konstanten'!$C$13,C154&lt;='Umrechnungskurse und Konstanten'!$D$13),F154*'Umrechnungskurse und Konstanten'!$E$13,0)+IF(AND(C154&gt;='Umrechnungskurse und Konstanten'!$C$14,C154&lt;='Umrechnungskurse und Konstanten'!$D$14),F154*'Umrechnungskurse und Konstanten'!$E$14,0)+IF(AND(C154&gt;='Umrechnungskurse und Konstanten'!$C$15,C154&lt;='Umrechnungskurse und Konstanten'!$D$15),F154*'Umrechnungskurse und Konstanten'!$E$15,0)+IF(AND(C154&gt;='Umrechnungskurse und Konstanten'!$C$16,C154&lt;='Umrechnungskurse und Konstanten'!$D$16),F154*'Umrechnungskurse und Konstanten'!$E$16,0)</f>
        <v>0</v>
      </c>
      <c r="J154" s="43">
        <f t="shared" si="7"/>
        <v>0</v>
      </c>
      <c r="K154" s="43">
        <f t="shared" si="8"/>
        <v>0</v>
      </c>
      <c r="L154" s="69" t="str">
        <f>IF(OR(G154='Umrechnungskurse und Konstanten'!$E$21,G154='Umrechnungskurse und Konstanten'!$E$22,G154='Umrechnungskurse und Konstanten'!$E$23),"MwSt. Satz ok.","falsche/keine MwSt.")</f>
        <v>falsche/keine MwSt.</v>
      </c>
      <c r="M154" s="67" t="str">
        <f>IF(AND(C154&gt;='Umrechnungskurse und Konstanten'!$C$11,C154&lt;='Umrechnungskurse und Konstanten'!$D$13),"Periode ok.","falsche Periode")</f>
        <v>falsche Periode</v>
      </c>
    </row>
    <row r="155" spans="2:13" x14ac:dyDescent="0.3">
      <c r="B155" s="56"/>
      <c r="C155" s="38"/>
      <c r="D155" s="38"/>
      <c r="E155" s="45"/>
      <c r="F155" s="40"/>
      <c r="G155" s="52"/>
      <c r="H155" s="42">
        <f t="shared" si="6"/>
        <v>0</v>
      </c>
      <c r="I155" s="43">
        <f>IF(AND(C155&gt;='Umrechnungskurse und Konstanten'!$C$5,C155&lt;='Umrechnungskurse und Konstanten'!$D$5),F155*'Umrechnungskurse und Konstanten'!$E$5,0)+IF(AND(C155&gt;='Umrechnungskurse und Konstanten'!$C$6,C155&lt;='Umrechnungskurse und Konstanten'!$D$6),F155*'Umrechnungskurse und Konstanten'!$E$6,0)+IF(AND(C155&gt;='Umrechnungskurse und Konstanten'!$C$7,C155&lt;='Umrechnungskurse und Konstanten'!$D$7),F155*'Umrechnungskurse und Konstanten'!$E$7,0)+IF(AND(C155&gt;='Umrechnungskurse und Konstanten'!$C$8,C155&lt;='Umrechnungskurse und Konstanten'!$D$8),F155*'Umrechnungskurse und Konstanten'!$E$8,0)+IF(AND(C155&gt;='Umrechnungskurse und Konstanten'!$C$9,C155&lt;='Umrechnungskurse und Konstanten'!$D$9),F155*'Umrechnungskurse und Konstanten'!$E$9,0)+IF(AND(C155&gt;='Umrechnungskurse und Konstanten'!$C$10,C155&lt;='Umrechnungskurse und Konstanten'!$D$10),F155*'Umrechnungskurse und Konstanten'!$E$10,0)+IF(AND(C155&gt;='Umrechnungskurse und Konstanten'!$C$11,C155&lt;='Umrechnungskurse und Konstanten'!$D$11),F155*'Umrechnungskurse und Konstanten'!$E$11,0)+IF(AND(C155&gt;='Umrechnungskurse und Konstanten'!$C$12,C155&lt;='Umrechnungskurse und Konstanten'!$D$12),F155*'Umrechnungskurse und Konstanten'!$E$12,0)+IF(AND(C155&gt;='Umrechnungskurse und Konstanten'!$C$13,C155&lt;='Umrechnungskurse und Konstanten'!$D$13),F155*'Umrechnungskurse und Konstanten'!$E$13,0)+IF(AND(C155&gt;='Umrechnungskurse und Konstanten'!$C$14,C155&lt;='Umrechnungskurse und Konstanten'!$D$14),F155*'Umrechnungskurse und Konstanten'!$E$14,0)+IF(AND(C155&gt;='Umrechnungskurse und Konstanten'!$C$15,C155&lt;='Umrechnungskurse und Konstanten'!$D$15),F155*'Umrechnungskurse und Konstanten'!$E$15,0)+IF(AND(C155&gt;='Umrechnungskurse und Konstanten'!$C$16,C155&lt;='Umrechnungskurse und Konstanten'!$D$16),F155*'Umrechnungskurse und Konstanten'!$E$16,0)</f>
        <v>0</v>
      </c>
      <c r="J155" s="43">
        <f t="shared" si="7"/>
        <v>0</v>
      </c>
      <c r="K155" s="43">
        <f t="shared" si="8"/>
        <v>0</v>
      </c>
      <c r="L155" s="69" t="str">
        <f>IF(OR(G155='Umrechnungskurse und Konstanten'!$E$21,G155='Umrechnungskurse und Konstanten'!$E$22,G155='Umrechnungskurse und Konstanten'!$E$23),"MwSt. Satz ok.","falsche/keine MwSt.")</f>
        <v>falsche/keine MwSt.</v>
      </c>
      <c r="M155" s="67" t="str">
        <f>IF(AND(C155&gt;='Umrechnungskurse und Konstanten'!$C$11,C155&lt;='Umrechnungskurse und Konstanten'!$D$13),"Periode ok.","falsche Periode")</f>
        <v>falsche Periode</v>
      </c>
    </row>
    <row r="156" spans="2:13" x14ac:dyDescent="0.3">
      <c r="B156" s="56"/>
      <c r="C156" s="38"/>
      <c r="D156" s="38"/>
      <c r="E156" s="45"/>
      <c r="F156" s="40"/>
      <c r="G156" s="52"/>
      <c r="H156" s="42">
        <f t="shared" si="6"/>
        <v>0</v>
      </c>
      <c r="I156" s="43">
        <f>IF(AND(C156&gt;='Umrechnungskurse und Konstanten'!$C$5,C156&lt;='Umrechnungskurse und Konstanten'!$D$5),F156*'Umrechnungskurse und Konstanten'!$E$5,0)+IF(AND(C156&gt;='Umrechnungskurse und Konstanten'!$C$6,C156&lt;='Umrechnungskurse und Konstanten'!$D$6),F156*'Umrechnungskurse und Konstanten'!$E$6,0)+IF(AND(C156&gt;='Umrechnungskurse und Konstanten'!$C$7,C156&lt;='Umrechnungskurse und Konstanten'!$D$7),F156*'Umrechnungskurse und Konstanten'!$E$7,0)+IF(AND(C156&gt;='Umrechnungskurse und Konstanten'!$C$8,C156&lt;='Umrechnungskurse und Konstanten'!$D$8),F156*'Umrechnungskurse und Konstanten'!$E$8,0)+IF(AND(C156&gt;='Umrechnungskurse und Konstanten'!$C$9,C156&lt;='Umrechnungskurse und Konstanten'!$D$9),F156*'Umrechnungskurse und Konstanten'!$E$9,0)+IF(AND(C156&gt;='Umrechnungskurse und Konstanten'!$C$10,C156&lt;='Umrechnungskurse und Konstanten'!$D$10),F156*'Umrechnungskurse und Konstanten'!$E$10,0)+IF(AND(C156&gt;='Umrechnungskurse und Konstanten'!$C$11,C156&lt;='Umrechnungskurse und Konstanten'!$D$11),F156*'Umrechnungskurse und Konstanten'!$E$11,0)+IF(AND(C156&gt;='Umrechnungskurse und Konstanten'!$C$12,C156&lt;='Umrechnungskurse und Konstanten'!$D$12),F156*'Umrechnungskurse und Konstanten'!$E$12,0)+IF(AND(C156&gt;='Umrechnungskurse und Konstanten'!$C$13,C156&lt;='Umrechnungskurse und Konstanten'!$D$13),F156*'Umrechnungskurse und Konstanten'!$E$13,0)+IF(AND(C156&gt;='Umrechnungskurse und Konstanten'!$C$14,C156&lt;='Umrechnungskurse und Konstanten'!$D$14),F156*'Umrechnungskurse und Konstanten'!$E$14,0)+IF(AND(C156&gt;='Umrechnungskurse und Konstanten'!$C$15,C156&lt;='Umrechnungskurse und Konstanten'!$D$15),F156*'Umrechnungskurse und Konstanten'!$E$15,0)+IF(AND(C156&gt;='Umrechnungskurse und Konstanten'!$C$16,C156&lt;='Umrechnungskurse und Konstanten'!$D$16),F156*'Umrechnungskurse und Konstanten'!$E$16,0)</f>
        <v>0</v>
      </c>
      <c r="J156" s="43">
        <f t="shared" si="7"/>
        <v>0</v>
      </c>
      <c r="K156" s="43">
        <f t="shared" si="8"/>
        <v>0</v>
      </c>
      <c r="L156" s="69" t="str">
        <f>IF(OR(G156='Umrechnungskurse und Konstanten'!$E$21,G156='Umrechnungskurse und Konstanten'!$E$22,G156='Umrechnungskurse und Konstanten'!$E$23),"MwSt. Satz ok.","falsche/keine MwSt.")</f>
        <v>falsche/keine MwSt.</v>
      </c>
      <c r="M156" s="67" t="str">
        <f>IF(AND(C156&gt;='Umrechnungskurse und Konstanten'!$C$11,C156&lt;='Umrechnungskurse und Konstanten'!$D$13),"Periode ok.","falsche Periode")</f>
        <v>falsche Periode</v>
      </c>
    </row>
    <row r="157" spans="2:13" x14ac:dyDescent="0.3">
      <c r="B157" s="56"/>
      <c r="C157" s="38"/>
      <c r="D157" s="38"/>
      <c r="E157" s="45"/>
      <c r="F157" s="40"/>
      <c r="G157" s="52"/>
      <c r="H157" s="42">
        <f t="shared" si="6"/>
        <v>0</v>
      </c>
      <c r="I157" s="43">
        <f>IF(AND(C157&gt;='Umrechnungskurse und Konstanten'!$C$5,C157&lt;='Umrechnungskurse und Konstanten'!$D$5),F157*'Umrechnungskurse und Konstanten'!$E$5,0)+IF(AND(C157&gt;='Umrechnungskurse und Konstanten'!$C$6,C157&lt;='Umrechnungskurse und Konstanten'!$D$6),F157*'Umrechnungskurse und Konstanten'!$E$6,0)+IF(AND(C157&gt;='Umrechnungskurse und Konstanten'!$C$7,C157&lt;='Umrechnungskurse und Konstanten'!$D$7),F157*'Umrechnungskurse und Konstanten'!$E$7,0)+IF(AND(C157&gt;='Umrechnungskurse und Konstanten'!$C$8,C157&lt;='Umrechnungskurse und Konstanten'!$D$8),F157*'Umrechnungskurse und Konstanten'!$E$8,0)+IF(AND(C157&gt;='Umrechnungskurse und Konstanten'!$C$9,C157&lt;='Umrechnungskurse und Konstanten'!$D$9),F157*'Umrechnungskurse und Konstanten'!$E$9,0)+IF(AND(C157&gt;='Umrechnungskurse und Konstanten'!$C$10,C157&lt;='Umrechnungskurse und Konstanten'!$D$10),F157*'Umrechnungskurse und Konstanten'!$E$10,0)+IF(AND(C157&gt;='Umrechnungskurse und Konstanten'!$C$11,C157&lt;='Umrechnungskurse und Konstanten'!$D$11),F157*'Umrechnungskurse und Konstanten'!$E$11,0)+IF(AND(C157&gt;='Umrechnungskurse und Konstanten'!$C$12,C157&lt;='Umrechnungskurse und Konstanten'!$D$12),F157*'Umrechnungskurse und Konstanten'!$E$12,0)+IF(AND(C157&gt;='Umrechnungskurse und Konstanten'!$C$13,C157&lt;='Umrechnungskurse und Konstanten'!$D$13),F157*'Umrechnungskurse und Konstanten'!$E$13,0)+IF(AND(C157&gt;='Umrechnungskurse und Konstanten'!$C$14,C157&lt;='Umrechnungskurse und Konstanten'!$D$14),F157*'Umrechnungskurse und Konstanten'!$E$14,0)+IF(AND(C157&gt;='Umrechnungskurse und Konstanten'!$C$15,C157&lt;='Umrechnungskurse und Konstanten'!$D$15),F157*'Umrechnungskurse und Konstanten'!$E$15,0)+IF(AND(C157&gt;='Umrechnungskurse und Konstanten'!$C$16,C157&lt;='Umrechnungskurse und Konstanten'!$D$16),F157*'Umrechnungskurse und Konstanten'!$E$16,0)</f>
        <v>0</v>
      </c>
      <c r="J157" s="43">
        <f t="shared" si="7"/>
        <v>0</v>
      </c>
      <c r="K157" s="43">
        <f t="shared" si="8"/>
        <v>0</v>
      </c>
      <c r="L157" s="69" t="str">
        <f>IF(OR(G157='Umrechnungskurse und Konstanten'!$E$21,G157='Umrechnungskurse und Konstanten'!$E$22,G157='Umrechnungskurse und Konstanten'!$E$23),"MwSt. Satz ok.","falsche/keine MwSt.")</f>
        <v>falsche/keine MwSt.</v>
      </c>
      <c r="M157" s="67" t="str">
        <f>IF(AND(C157&gt;='Umrechnungskurse und Konstanten'!$C$11,C157&lt;='Umrechnungskurse und Konstanten'!$D$13),"Periode ok.","falsche Periode")</f>
        <v>falsche Periode</v>
      </c>
    </row>
    <row r="158" spans="2:13" x14ac:dyDescent="0.3">
      <c r="B158" s="56"/>
      <c r="C158" s="38"/>
      <c r="D158" s="38"/>
      <c r="E158" s="45"/>
      <c r="F158" s="40"/>
      <c r="G158" s="52"/>
      <c r="H158" s="42">
        <f t="shared" si="6"/>
        <v>0</v>
      </c>
      <c r="I158" s="43">
        <f>IF(AND(C158&gt;='Umrechnungskurse und Konstanten'!$C$5,C158&lt;='Umrechnungskurse und Konstanten'!$D$5),F158*'Umrechnungskurse und Konstanten'!$E$5,0)+IF(AND(C158&gt;='Umrechnungskurse und Konstanten'!$C$6,C158&lt;='Umrechnungskurse und Konstanten'!$D$6),F158*'Umrechnungskurse und Konstanten'!$E$6,0)+IF(AND(C158&gt;='Umrechnungskurse und Konstanten'!$C$7,C158&lt;='Umrechnungskurse und Konstanten'!$D$7),F158*'Umrechnungskurse und Konstanten'!$E$7,0)+IF(AND(C158&gt;='Umrechnungskurse und Konstanten'!$C$8,C158&lt;='Umrechnungskurse und Konstanten'!$D$8),F158*'Umrechnungskurse und Konstanten'!$E$8,0)+IF(AND(C158&gt;='Umrechnungskurse und Konstanten'!$C$9,C158&lt;='Umrechnungskurse und Konstanten'!$D$9),F158*'Umrechnungskurse und Konstanten'!$E$9,0)+IF(AND(C158&gt;='Umrechnungskurse und Konstanten'!$C$10,C158&lt;='Umrechnungskurse und Konstanten'!$D$10),F158*'Umrechnungskurse und Konstanten'!$E$10,0)+IF(AND(C158&gt;='Umrechnungskurse und Konstanten'!$C$11,C158&lt;='Umrechnungskurse und Konstanten'!$D$11),F158*'Umrechnungskurse und Konstanten'!$E$11,0)+IF(AND(C158&gt;='Umrechnungskurse und Konstanten'!$C$12,C158&lt;='Umrechnungskurse und Konstanten'!$D$12),F158*'Umrechnungskurse und Konstanten'!$E$12,0)+IF(AND(C158&gt;='Umrechnungskurse und Konstanten'!$C$13,C158&lt;='Umrechnungskurse und Konstanten'!$D$13),F158*'Umrechnungskurse und Konstanten'!$E$13,0)+IF(AND(C158&gt;='Umrechnungskurse und Konstanten'!$C$14,C158&lt;='Umrechnungskurse und Konstanten'!$D$14),F158*'Umrechnungskurse und Konstanten'!$E$14,0)+IF(AND(C158&gt;='Umrechnungskurse und Konstanten'!$C$15,C158&lt;='Umrechnungskurse und Konstanten'!$D$15),F158*'Umrechnungskurse und Konstanten'!$E$15,0)+IF(AND(C158&gt;='Umrechnungskurse und Konstanten'!$C$16,C158&lt;='Umrechnungskurse und Konstanten'!$D$16),F158*'Umrechnungskurse und Konstanten'!$E$16,0)</f>
        <v>0</v>
      </c>
      <c r="J158" s="43">
        <f t="shared" si="7"/>
        <v>0</v>
      </c>
      <c r="K158" s="43">
        <f t="shared" si="8"/>
        <v>0</v>
      </c>
      <c r="L158" s="69" t="str">
        <f>IF(OR(G158='Umrechnungskurse und Konstanten'!$E$21,G158='Umrechnungskurse und Konstanten'!$E$22,G158='Umrechnungskurse und Konstanten'!$E$23),"MwSt. Satz ok.","falsche/keine MwSt.")</f>
        <v>falsche/keine MwSt.</v>
      </c>
      <c r="M158" s="67" t="str">
        <f>IF(AND(C158&gt;='Umrechnungskurse und Konstanten'!$C$11,C158&lt;='Umrechnungskurse und Konstanten'!$D$13),"Periode ok.","falsche Periode")</f>
        <v>falsche Periode</v>
      </c>
    </row>
    <row r="159" spans="2:13" x14ac:dyDescent="0.3">
      <c r="B159" s="56"/>
      <c r="C159" s="38"/>
      <c r="D159" s="38"/>
      <c r="E159" s="45"/>
      <c r="F159" s="40"/>
      <c r="G159" s="52"/>
      <c r="H159" s="42">
        <f t="shared" si="6"/>
        <v>0</v>
      </c>
      <c r="I159" s="43">
        <f>IF(AND(C159&gt;='Umrechnungskurse und Konstanten'!$C$5,C159&lt;='Umrechnungskurse und Konstanten'!$D$5),F159*'Umrechnungskurse und Konstanten'!$E$5,0)+IF(AND(C159&gt;='Umrechnungskurse und Konstanten'!$C$6,C159&lt;='Umrechnungskurse und Konstanten'!$D$6),F159*'Umrechnungskurse und Konstanten'!$E$6,0)+IF(AND(C159&gt;='Umrechnungskurse und Konstanten'!$C$7,C159&lt;='Umrechnungskurse und Konstanten'!$D$7),F159*'Umrechnungskurse und Konstanten'!$E$7,0)+IF(AND(C159&gt;='Umrechnungskurse und Konstanten'!$C$8,C159&lt;='Umrechnungskurse und Konstanten'!$D$8),F159*'Umrechnungskurse und Konstanten'!$E$8,0)+IF(AND(C159&gt;='Umrechnungskurse und Konstanten'!$C$9,C159&lt;='Umrechnungskurse und Konstanten'!$D$9),F159*'Umrechnungskurse und Konstanten'!$E$9,0)+IF(AND(C159&gt;='Umrechnungskurse und Konstanten'!$C$10,C159&lt;='Umrechnungskurse und Konstanten'!$D$10),F159*'Umrechnungskurse und Konstanten'!$E$10,0)+IF(AND(C159&gt;='Umrechnungskurse und Konstanten'!$C$11,C159&lt;='Umrechnungskurse und Konstanten'!$D$11),F159*'Umrechnungskurse und Konstanten'!$E$11,0)+IF(AND(C159&gt;='Umrechnungskurse und Konstanten'!$C$12,C159&lt;='Umrechnungskurse und Konstanten'!$D$12),F159*'Umrechnungskurse und Konstanten'!$E$12,0)+IF(AND(C159&gt;='Umrechnungskurse und Konstanten'!$C$13,C159&lt;='Umrechnungskurse und Konstanten'!$D$13),F159*'Umrechnungskurse und Konstanten'!$E$13,0)+IF(AND(C159&gt;='Umrechnungskurse und Konstanten'!$C$14,C159&lt;='Umrechnungskurse und Konstanten'!$D$14),F159*'Umrechnungskurse und Konstanten'!$E$14,0)+IF(AND(C159&gt;='Umrechnungskurse und Konstanten'!$C$15,C159&lt;='Umrechnungskurse und Konstanten'!$D$15),F159*'Umrechnungskurse und Konstanten'!$E$15,0)+IF(AND(C159&gt;='Umrechnungskurse und Konstanten'!$C$16,C159&lt;='Umrechnungskurse und Konstanten'!$D$16),F159*'Umrechnungskurse und Konstanten'!$E$16,0)</f>
        <v>0</v>
      </c>
      <c r="J159" s="43">
        <f t="shared" si="7"/>
        <v>0</v>
      </c>
      <c r="K159" s="43">
        <f t="shared" si="8"/>
        <v>0</v>
      </c>
      <c r="L159" s="69" t="str">
        <f>IF(OR(G159='Umrechnungskurse und Konstanten'!$E$21,G159='Umrechnungskurse und Konstanten'!$E$22,G159='Umrechnungskurse und Konstanten'!$E$23),"MwSt. Satz ok.","falsche/keine MwSt.")</f>
        <v>falsche/keine MwSt.</v>
      </c>
      <c r="M159" s="67" t="str">
        <f>IF(AND(C159&gt;='Umrechnungskurse und Konstanten'!$C$11,C159&lt;='Umrechnungskurse und Konstanten'!$D$13),"Periode ok.","falsche Periode")</f>
        <v>falsche Periode</v>
      </c>
    </row>
    <row r="160" spans="2:13" x14ac:dyDescent="0.3">
      <c r="B160" s="56"/>
      <c r="C160" s="38"/>
      <c r="D160" s="38"/>
      <c r="E160" s="45"/>
      <c r="F160" s="40"/>
      <c r="G160" s="52"/>
      <c r="H160" s="42">
        <f t="shared" si="6"/>
        <v>0</v>
      </c>
      <c r="I160" s="43">
        <f>IF(AND(C160&gt;='Umrechnungskurse und Konstanten'!$C$5,C160&lt;='Umrechnungskurse und Konstanten'!$D$5),F160*'Umrechnungskurse und Konstanten'!$E$5,0)+IF(AND(C160&gt;='Umrechnungskurse und Konstanten'!$C$6,C160&lt;='Umrechnungskurse und Konstanten'!$D$6),F160*'Umrechnungskurse und Konstanten'!$E$6,0)+IF(AND(C160&gt;='Umrechnungskurse und Konstanten'!$C$7,C160&lt;='Umrechnungskurse und Konstanten'!$D$7),F160*'Umrechnungskurse und Konstanten'!$E$7,0)+IF(AND(C160&gt;='Umrechnungskurse und Konstanten'!$C$8,C160&lt;='Umrechnungskurse und Konstanten'!$D$8),F160*'Umrechnungskurse und Konstanten'!$E$8,0)+IF(AND(C160&gt;='Umrechnungskurse und Konstanten'!$C$9,C160&lt;='Umrechnungskurse und Konstanten'!$D$9),F160*'Umrechnungskurse und Konstanten'!$E$9,0)+IF(AND(C160&gt;='Umrechnungskurse und Konstanten'!$C$10,C160&lt;='Umrechnungskurse und Konstanten'!$D$10),F160*'Umrechnungskurse und Konstanten'!$E$10,0)+IF(AND(C160&gt;='Umrechnungskurse und Konstanten'!$C$11,C160&lt;='Umrechnungskurse und Konstanten'!$D$11),F160*'Umrechnungskurse und Konstanten'!$E$11,0)+IF(AND(C160&gt;='Umrechnungskurse und Konstanten'!$C$12,C160&lt;='Umrechnungskurse und Konstanten'!$D$12),F160*'Umrechnungskurse und Konstanten'!$E$12,0)+IF(AND(C160&gt;='Umrechnungskurse und Konstanten'!$C$13,C160&lt;='Umrechnungskurse und Konstanten'!$D$13),F160*'Umrechnungskurse und Konstanten'!$E$13,0)+IF(AND(C160&gt;='Umrechnungskurse und Konstanten'!$C$14,C160&lt;='Umrechnungskurse und Konstanten'!$D$14),F160*'Umrechnungskurse und Konstanten'!$E$14,0)+IF(AND(C160&gt;='Umrechnungskurse und Konstanten'!$C$15,C160&lt;='Umrechnungskurse und Konstanten'!$D$15),F160*'Umrechnungskurse und Konstanten'!$E$15,0)+IF(AND(C160&gt;='Umrechnungskurse und Konstanten'!$C$16,C160&lt;='Umrechnungskurse und Konstanten'!$D$16),F160*'Umrechnungskurse und Konstanten'!$E$16,0)</f>
        <v>0</v>
      </c>
      <c r="J160" s="43">
        <f t="shared" si="7"/>
        <v>0</v>
      </c>
      <c r="K160" s="43">
        <f t="shared" si="8"/>
        <v>0</v>
      </c>
      <c r="L160" s="69" t="str">
        <f>IF(OR(G160='Umrechnungskurse und Konstanten'!$E$21,G160='Umrechnungskurse und Konstanten'!$E$22,G160='Umrechnungskurse und Konstanten'!$E$23),"MwSt. Satz ok.","falsche/keine MwSt.")</f>
        <v>falsche/keine MwSt.</v>
      </c>
      <c r="M160" s="67" t="str">
        <f>IF(AND(C160&gt;='Umrechnungskurse und Konstanten'!$C$11,C160&lt;='Umrechnungskurse und Konstanten'!$D$13),"Periode ok.","falsche Periode")</f>
        <v>falsche Periode</v>
      </c>
    </row>
    <row r="161" spans="2:13" x14ac:dyDescent="0.3">
      <c r="B161" s="56"/>
      <c r="C161" s="38"/>
      <c r="D161" s="38"/>
      <c r="E161" s="45"/>
      <c r="F161" s="40"/>
      <c r="G161" s="52"/>
      <c r="H161" s="42">
        <f t="shared" si="6"/>
        <v>0</v>
      </c>
      <c r="I161" s="43">
        <f>IF(AND(C161&gt;='Umrechnungskurse und Konstanten'!$C$5,C161&lt;='Umrechnungskurse und Konstanten'!$D$5),F161*'Umrechnungskurse und Konstanten'!$E$5,0)+IF(AND(C161&gt;='Umrechnungskurse und Konstanten'!$C$6,C161&lt;='Umrechnungskurse und Konstanten'!$D$6),F161*'Umrechnungskurse und Konstanten'!$E$6,0)+IF(AND(C161&gt;='Umrechnungskurse und Konstanten'!$C$7,C161&lt;='Umrechnungskurse und Konstanten'!$D$7),F161*'Umrechnungskurse und Konstanten'!$E$7,0)+IF(AND(C161&gt;='Umrechnungskurse und Konstanten'!$C$8,C161&lt;='Umrechnungskurse und Konstanten'!$D$8),F161*'Umrechnungskurse und Konstanten'!$E$8,0)+IF(AND(C161&gt;='Umrechnungskurse und Konstanten'!$C$9,C161&lt;='Umrechnungskurse und Konstanten'!$D$9),F161*'Umrechnungskurse und Konstanten'!$E$9,0)+IF(AND(C161&gt;='Umrechnungskurse und Konstanten'!$C$10,C161&lt;='Umrechnungskurse und Konstanten'!$D$10),F161*'Umrechnungskurse und Konstanten'!$E$10,0)+IF(AND(C161&gt;='Umrechnungskurse und Konstanten'!$C$11,C161&lt;='Umrechnungskurse und Konstanten'!$D$11),F161*'Umrechnungskurse und Konstanten'!$E$11,0)+IF(AND(C161&gt;='Umrechnungskurse und Konstanten'!$C$12,C161&lt;='Umrechnungskurse und Konstanten'!$D$12),F161*'Umrechnungskurse und Konstanten'!$E$12,0)+IF(AND(C161&gt;='Umrechnungskurse und Konstanten'!$C$13,C161&lt;='Umrechnungskurse und Konstanten'!$D$13),F161*'Umrechnungskurse und Konstanten'!$E$13,0)+IF(AND(C161&gt;='Umrechnungskurse und Konstanten'!$C$14,C161&lt;='Umrechnungskurse und Konstanten'!$D$14),F161*'Umrechnungskurse und Konstanten'!$E$14,0)+IF(AND(C161&gt;='Umrechnungskurse und Konstanten'!$C$15,C161&lt;='Umrechnungskurse und Konstanten'!$D$15),F161*'Umrechnungskurse und Konstanten'!$E$15,0)+IF(AND(C161&gt;='Umrechnungskurse und Konstanten'!$C$16,C161&lt;='Umrechnungskurse und Konstanten'!$D$16),F161*'Umrechnungskurse und Konstanten'!$E$16,0)</f>
        <v>0</v>
      </c>
      <c r="J161" s="43">
        <f t="shared" si="7"/>
        <v>0</v>
      </c>
      <c r="K161" s="43">
        <f t="shared" si="8"/>
        <v>0</v>
      </c>
      <c r="L161" s="69" t="str">
        <f>IF(OR(G161='Umrechnungskurse und Konstanten'!$E$21,G161='Umrechnungskurse und Konstanten'!$E$22,G161='Umrechnungskurse und Konstanten'!$E$23),"MwSt. Satz ok.","falsche/keine MwSt.")</f>
        <v>falsche/keine MwSt.</v>
      </c>
      <c r="M161" s="67" t="str">
        <f>IF(AND(C161&gt;='Umrechnungskurse und Konstanten'!$C$11,C161&lt;='Umrechnungskurse und Konstanten'!$D$13),"Periode ok.","falsche Periode")</f>
        <v>falsche Periode</v>
      </c>
    </row>
    <row r="162" spans="2:13" x14ac:dyDescent="0.3">
      <c r="B162" s="56"/>
      <c r="C162" s="38"/>
      <c r="D162" s="38"/>
      <c r="E162" s="45"/>
      <c r="F162" s="40"/>
      <c r="G162" s="52"/>
      <c r="H162" s="42">
        <f t="shared" si="6"/>
        <v>0</v>
      </c>
      <c r="I162" s="43">
        <f>IF(AND(C162&gt;='Umrechnungskurse und Konstanten'!$C$5,C162&lt;='Umrechnungskurse und Konstanten'!$D$5),F162*'Umrechnungskurse und Konstanten'!$E$5,0)+IF(AND(C162&gt;='Umrechnungskurse und Konstanten'!$C$6,C162&lt;='Umrechnungskurse und Konstanten'!$D$6),F162*'Umrechnungskurse und Konstanten'!$E$6,0)+IF(AND(C162&gt;='Umrechnungskurse und Konstanten'!$C$7,C162&lt;='Umrechnungskurse und Konstanten'!$D$7),F162*'Umrechnungskurse und Konstanten'!$E$7,0)+IF(AND(C162&gt;='Umrechnungskurse und Konstanten'!$C$8,C162&lt;='Umrechnungskurse und Konstanten'!$D$8),F162*'Umrechnungskurse und Konstanten'!$E$8,0)+IF(AND(C162&gt;='Umrechnungskurse und Konstanten'!$C$9,C162&lt;='Umrechnungskurse und Konstanten'!$D$9),F162*'Umrechnungskurse und Konstanten'!$E$9,0)+IF(AND(C162&gt;='Umrechnungskurse und Konstanten'!$C$10,C162&lt;='Umrechnungskurse und Konstanten'!$D$10),F162*'Umrechnungskurse und Konstanten'!$E$10,0)+IF(AND(C162&gt;='Umrechnungskurse und Konstanten'!$C$11,C162&lt;='Umrechnungskurse und Konstanten'!$D$11),F162*'Umrechnungskurse und Konstanten'!$E$11,0)+IF(AND(C162&gt;='Umrechnungskurse und Konstanten'!$C$12,C162&lt;='Umrechnungskurse und Konstanten'!$D$12),F162*'Umrechnungskurse und Konstanten'!$E$12,0)+IF(AND(C162&gt;='Umrechnungskurse und Konstanten'!$C$13,C162&lt;='Umrechnungskurse und Konstanten'!$D$13),F162*'Umrechnungskurse und Konstanten'!$E$13,0)+IF(AND(C162&gt;='Umrechnungskurse und Konstanten'!$C$14,C162&lt;='Umrechnungskurse und Konstanten'!$D$14),F162*'Umrechnungskurse und Konstanten'!$E$14,0)+IF(AND(C162&gt;='Umrechnungskurse und Konstanten'!$C$15,C162&lt;='Umrechnungskurse und Konstanten'!$D$15),F162*'Umrechnungskurse und Konstanten'!$E$15,0)+IF(AND(C162&gt;='Umrechnungskurse und Konstanten'!$C$16,C162&lt;='Umrechnungskurse und Konstanten'!$D$16),F162*'Umrechnungskurse und Konstanten'!$E$16,0)</f>
        <v>0</v>
      </c>
      <c r="J162" s="43">
        <f t="shared" si="7"/>
        <v>0</v>
      </c>
      <c r="K162" s="43">
        <f t="shared" si="8"/>
        <v>0</v>
      </c>
      <c r="L162" s="69" t="str">
        <f>IF(OR(G162='Umrechnungskurse und Konstanten'!$E$21,G162='Umrechnungskurse und Konstanten'!$E$22,G162='Umrechnungskurse und Konstanten'!$E$23),"MwSt. Satz ok.","falsche/keine MwSt.")</f>
        <v>falsche/keine MwSt.</v>
      </c>
      <c r="M162" s="67" t="str">
        <f>IF(AND(C162&gt;='Umrechnungskurse und Konstanten'!$C$11,C162&lt;='Umrechnungskurse und Konstanten'!$D$13),"Periode ok.","falsche Periode")</f>
        <v>falsche Periode</v>
      </c>
    </row>
    <row r="163" spans="2:13" x14ac:dyDescent="0.3">
      <c r="B163" s="56"/>
      <c r="C163" s="38"/>
      <c r="D163" s="38"/>
      <c r="E163" s="45"/>
      <c r="F163" s="40"/>
      <c r="G163" s="52"/>
      <c r="H163" s="42">
        <f t="shared" si="6"/>
        <v>0</v>
      </c>
      <c r="I163" s="43">
        <f>IF(AND(C163&gt;='Umrechnungskurse und Konstanten'!$C$5,C163&lt;='Umrechnungskurse und Konstanten'!$D$5),F163*'Umrechnungskurse und Konstanten'!$E$5,0)+IF(AND(C163&gt;='Umrechnungskurse und Konstanten'!$C$6,C163&lt;='Umrechnungskurse und Konstanten'!$D$6),F163*'Umrechnungskurse und Konstanten'!$E$6,0)+IF(AND(C163&gt;='Umrechnungskurse und Konstanten'!$C$7,C163&lt;='Umrechnungskurse und Konstanten'!$D$7),F163*'Umrechnungskurse und Konstanten'!$E$7,0)+IF(AND(C163&gt;='Umrechnungskurse und Konstanten'!$C$8,C163&lt;='Umrechnungskurse und Konstanten'!$D$8),F163*'Umrechnungskurse und Konstanten'!$E$8,0)+IF(AND(C163&gt;='Umrechnungskurse und Konstanten'!$C$9,C163&lt;='Umrechnungskurse und Konstanten'!$D$9),F163*'Umrechnungskurse und Konstanten'!$E$9,0)+IF(AND(C163&gt;='Umrechnungskurse und Konstanten'!$C$10,C163&lt;='Umrechnungskurse und Konstanten'!$D$10),F163*'Umrechnungskurse und Konstanten'!$E$10,0)+IF(AND(C163&gt;='Umrechnungskurse und Konstanten'!$C$11,C163&lt;='Umrechnungskurse und Konstanten'!$D$11),F163*'Umrechnungskurse und Konstanten'!$E$11,0)+IF(AND(C163&gt;='Umrechnungskurse und Konstanten'!$C$12,C163&lt;='Umrechnungskurse und Konstanten'!$D$12),F163*'Umrechnungskurse und Konstanten'!$E$12,0)+IF(AND(C163&gt;='Umrechnungskurse und Konstanten'!$C$13,C163&lt;='Umrechnungskurse und Konstanten'!$D$13),F163*'Umrechnungskurse und Konstanten'!$E$13,0)+IF(AND(C163&gt;='Umrechnungskurse und Konstanten'!$C$14,C163&lt;='Umrechnungskurse und Konstanten'!$D$14),F163*'Umrechnungskurse und Konstanten'!$E$14,0)+IF(AND(C163&gt;='Umrechnungskurse und Konstanten'!$C$15,C163&lt;='Umrechnungskurse und Konstanten'!$D$15),F163*'Umrechnungskurse und Konstanten'!$E$15,0)+IF(AND(C163&gt;='Umrechnungskurse und Konstanten'!$C$16,C163&lt;='Umrechnungskurse und Konstanten'!$D$16),F163*'Umrechnungskurse und Konstanten'!$E$16,0)</f>
        <v>0</v>
      </c>
      <c r="J163" s="43">
        <f t="shared" si="7"/>
        <v>0</v>
      </c>
      <c r="K163" s="43">
        <f t="shared" si="8"/>
        <v>0</v>
      </c>
      <c r="L163" s="69" t="str">
        <f>IF(OR(G163='Umrechnungskurse und Konstanten'!$E$21,G163='Umrechnungskurse und Konstanten'!$E$22,G163='Umrechnungskurse und Konstanten'!$E$23),"MwSt. Satz ok.","falsche/keine MwSt.")</f>
        <v>falsche/keine MwSt.</v>
      </c>
      <c r="M163" s="67" t="str">
        <f>IF(AND(C163&gt;='Umrechnungskurse und Konstanten'!$C$11,C163&lt;='Umrechnungskurse und Konstanten'!$D$13),"Periode ok.","falsche Periode")</f>
        <v>falsche Periode</v>
      </c>
    </row>
    <row r="164" spans="2:13" x14ac:dyDescent="0.3">
      <c r="B164" s="56"/>
      <c r="C164" s="38"/>
      <c r="D164" s="38"/>
      <c r="E164" s="45"/>
      <c r="F164" s="40"/>
      <c r="G164" s="52"/>
      <c r="H164" s="42">
        <f t="shared" si="6"/>
        <v>0</v>
      </c>
      <c r="I164" s="43">
        <f>IF(AND(C164&gt;='Umrechnungskurse und Konstanten'!$C$5,C164&lt;='Umrechnungskurse und Konstanten'!$D$5),F164*'Umrechnungskurse und Konstanten'!$E$5,0)+IF(AND(C164&gt;='Umrechnungskurse und Konstanten'!$C$6,C164&lt;='Umrechnungskurse und Konstanten'!$D$6),F164*'Umrechnungskurse und Konstanten'!$E$6,0)+IF(AND(C164&gt;='Umrechnungskurse und Konstanten'!$C$7,C164&lt;='Umrechnungskurse und Konstanten'!$D$7),F164*'Umrechnungskurse und Konstanten'!$E$7,0)+IF(AND(C164&gt;='Umrechnungskurse und Konstanten'!$C$8,C164&lt;='Umrechnungskurse und Konstanten'!$D$8),F164*'Umrechnungskurse und Konstanten'!$E$8,0)+IF(AND(C164&gt;='Umrechnungskurse und Konstanten'!$C$9,C164&lt;='Umrechnungskurse und Konstanten'!$D$9),F164*'Umrechnungskurse und Konstanten'!$E$9,0)+IF(AND(C164&gt;='Umrechnungskurse und Konstanten'!$C$10,C164&lt;='Umrechnungskurse und Konstanten'!$D$10),F164*'Umrechnungskurse und Konstanten'!$E$10,0)+IF(AND(C164&gt;='Umrechnungskurse und Konstanten'!$C$11,C164&lt;='Umrechnungskurse und Konstanten'!$D$11),F164*'Umrechnungskurse und Konstanten'!$E$11,0)+IF(AND(C164&gt;='Umrechnungskurse und Konstanten'!$C$12,C164&lt;='Umrechnungskurse und Konstanten'!$D$12),F164*'Umrechnungskurse und Konstanten'!$E$12,0)+IF(AND(C164&gt;='Umrechnungskurse und Konstanten'!$C$13,C164&lt;='Umrechnungskurse und Konstanten'!$D$13),F164*'Umrechnungskurse und Konstanten'!$E$13,0)+IF(AND(C164&gt;='Umrechnungskurse und Konstanten'!$C$14,C164&lt;='Umrechnungskurse und Konstanten'!$D$14),F164*'Umrechnungskurse und Konstanten'!$E$14,0)+IF(AND(C164&gt;='Umrechnungskurse und Konstanten'!$C$15,C164&lt;='Umrechnungskurse und Konstanten'!$D$15),F164*'Umrechnungskurse und Konstanten'!$E$15,0)+IF(AND(C164&gt;='Umrechnungskurse und Konstanten'!$C$16,C164&lt;='Umrechnungskurse und Konstanten'!$D$16),F164*'Umrechnungskurse und Konstanten'!$E$16,0)</f>
        <v>0</v>
      </c>
      <c r="J164" s="43">
        <f t="shared" si="7"/>
        <v>0</v>
      </c>
      <c r="K164" s="43">
        <f t="shared" si="8"/>
        <v>0</v>
      </c>
      <c r="L164" s="69" t="str">
        <f>IF(OR(G164='Umrechnungskurse und Konstanten'!$E$21,G164='Umrechnungskurse und Konstanten'!$E$22,G164='Umrechnungskurse und Konstanten'!$E$23),"MwSt. Satz ok.","falsche/keine MwSt.")</f>
        <v>falsche/keine MwSt.</v>
      </c>
      <c r="M164" s="67" t="str">
        <f>IF(AND(C164&gt;='Umrechnungskurse und Konstanten'!$C$11,C164&lt;='Umrechnungskurse und Konstanten'!$D$13),"Periode ok.","falsche Periode")</f>
        <v>falsche Periode</v>
      </c>
    </row>
    <row r="165" spans="2:13" x14ac:dyDescent="0.3">
      <c r="B165" s="56"/>
      <c r="C165" s="38"/>
      <c r="D165" s="38"/>
      <c r="E165" s="45"/>
      <c r="F165" s="40"/>
      <c r="G165" s="52"/>
      <c r="H165" s="42">
        <f t="shared" si="6"/>
        <v>0</v>
      </c>
      <c r="I165" s="43">
        <f>IF(AND(C165&gt;='Umrechnungskurse und Konstanten'!$C$5,C165&lt;='Umrechnungskurse und Konstanten'!$D$5),F165*'Umrechnungskurse und Konstanten'!$E$5,0)+IF(AND(C165&gt;='Umrechnungskurse und Konstanten'!$C$6,C165&lt;='Umrechnungskurse und Konstanten'!$D$6),F165*'Umrechnungskurse und Konstanten'!$E$6,0)+IF(AND(C165&gt;='Umrechnungskurse und Konstanten'!$C$7,C165&lt;='Umrechnungskurse und Konstanten'!$D$7),F165*'Umrechnungskurse und Konstanten'!$E$7,0)+IF(AND(C165&gt;='Umrechnungskurse und Konstanten'!$C$8,C165&lt;='Umrechnungskurse und Konstanten'!$D$8),F165*'Umrechnungskurse und Konstanten'!$E$8,0)+IF(AND(C165&gt;='Umrechnungskurse und Konstanten'!$C$9,C165&lt;='Umrechnungskurse und Konstanten'!$D$9),F165*'Umrechnungskurse und Konstanten'!$E$9,0)+IF(AND(C165&gt;='Umrechnungskurse und Konstanten'!$C$10,C165&lt;='Umrechnungskurse und Konstanten'!$D$10),F165*'Umrechnungskurse und Konstanten'!$E$10,0)+IF(AND(C165&gt;='Umrechnungskurse und Konstanten'!$C$11,C165&lt;='Umrechnungskurse und Konstanten'!$D$11),F165*'Umrechnungskurse und Konstanten'!$E$11,0)+IF(AND(C165&gt;='Umrechnungskurse und Konstanten'!$C$12,C165&lt;='Umrechnungskurse und Konstanten'!$D$12),F165*'Umrechnungskurse und Konstanten'!$E$12,0)+IF(AND(C165&gt;='Umrechnungskurse und Konstanten'!$C$13,C165&lt;='Umrechnungskurse und Konstanten'!$D$13),F165*'Umrechnungskurse und Konstanten'!$E$13,0)+IF(AND(C165&gt;='Umrechnungskurse und Konstanten'!$C$14,C165&lt;='Umrechnungskurse und Konstanten'!$D$14),F165*'Umrechnungskurse und Konstanten'!$E$14,0)+IF(AND(C165&gt;='Umrechnungskurse und Konstanten'!$C$15,C165&lt;='Umrechnungskurse und Konstanten'!$D$15),F165*'Umrechnungskurse und Konstanten'!$E$15,0)+IF(AND(C165&gt;='Umrechnungskurse und Konstanten'!$C$16,C165&lt;='Umrechnungskurse und Konstanten'!$D$16),F165*'Umrechnungskurse und Konstanten'!$E$16,0)</f>
        <v>0</v>
      </c>
      <c r="J165" s="43">
        <f t="shared" si="7"/>
        <v>0</v>
      </c>
      <c r="K165" s="43">
        <f t="shared" si="8"/>
        <v>0</v>
      </c>
      <c r="L165" s="69" t="str">
        <f>IF(OR(G165='Umrechnungskurse und Konstanten'!$E$21,G165='Umrechnungskurse und Konstanten'!$E$22,G165='Umrechnungskurse und Konstanten'!$E$23),"MwSt. Satz ok.","falsche/keine MwSt.")</f>
        <v>falsche/keine MwSt.</v>
      </c>
      <c r="M165" s="67" t="str">
        <f>IF(AND(C165&gt;='Umrechnungskurse und Konstanten'!$C$11,C165&lt;='Umrechnungskurse und Konstanten'!$D$13),"Periode ok.","falsche Periode")</f>
        <v>falsche Periode</v>
      </c>
    </row>
    <row r="166" spans="2:13" x14ac:dyDescent="0.3">
      <c r="B166" s="56"/>
      <c r="C166" s="38"/>
      <c r="D166" s="38"/>
      <c r="E166" s="45"/>
      <c r="F166" s="40"/>
      <c r="G166" s="52"/>
      <c r="H166" s="42">
        <f t="shared" si="6"/>
        <v>0</v>
      </c>
      <c r="I166" s="43">
        <f>IF(AND(C166&gt;='Umrechnungskurse und Konstanten'!$C$5,C166&lt;='Umrechnungskurse und Konstanten'!$D$5),F166*'Umrechnungskurse und Konstanten'!$E$5,0)+IF(AND(C166&gt;='Umrechnungskurse und Konstanten'!$C$6,C166&lt;='Umrechnungskurse und Konstanten'!$D$6),F166*'Umrechnungskurse und Konstanten'!$E$6,0)+IF(AND(C166&gt;='Umrechnungskurse und Konstanten'!$C$7,C166&lt;='Umrechnungskurse und Konstanten'!$D$7),F166*'Umrechnungskurse und Konstanten'!$E$7,0)+IF(AND(C166&gt;='Umrechnungskurse und Konstanten'!$C$8,C166&lt;='Umrechnungskurse und Konstanten'!$D$8),F166*'Umrechnungskurse und Konstanten'!$E$8,0)+IF(AND(C166&gt;='Umrechnungskurse und Konstanten'!$C$9,C166&lt;='Umrechnungskurse und Konstanten'!$D$9),F166*'Umrechnungskurse und Konstanten'!$E$9,0)+IF(AND(C166&gt;='Umrechnungskurse und Konstanten'!$C$10,C166&lt;='Umrechnungskurse und Konstanten'!$D$10),F166*'Umrechnungskurse und Konstanten'!$E$10,0)+IF(AND(C166&gt;='Umrechnungskurse und Konstanten'!$C$11,C166&lt;='Umrechnungskurse und Konstanten'!$D$11),F166*'Umrechnungskurse und Konstanten'!$E$11,0)+IF(AND(C166&gt;='Umrechnungskurse und Konstanten'!$C$12,C166&lt;='Umrechnungskurse und Konstanten'!$D$12),F166*'Umrechnungskurse und Konstanten'!$E$12,0)+IF(AND(C166&gt;='Umrechnungskurse und Konstanten'!$C$13,C166&lt;='Umrechnungskurse und Konstanten'!$D$13),F166*'Umrechnungskurse und Konstanten'!$E$13,0)+IF(AND(C166&gt;='Umrechnungskurse und Konstanten'!$C$14,C166&lt;='Umrechnungskurse und Konstanten'!$D$14),F166*'Umrechnungskurse und Konstanten'!$E$14,0)+IF(AND(C166&gt;='Umrechnungskurse und Konstanten'!$C$15,C166&lt;='Umrechnungskurse und Konstanten'!$D$15),F166*'Umrechnungskurse und Konstanten'!$E$15,0)+IF(AND(C166&gt;='Umrechnungskurse und Konstanten'!$C$16,C166&lt;='Umrechnungskurse und Konstanten'!$D$16),F166*'Umrechnungskurse und Konstanten'!$E$16,0)</f>
        <v>0</v>
      </c>
      <c r="J166" s="43">
        <f t="shared" si="7"/>
        <v>0</v>
      </c>
      <c r="K166" s="43">
        <f t="shared" si="8"/>
        <v>0</v>
      </c>
      <c r="L166" s="69" t="str">
        <f>IF(OR(G166='Umrechnungskurse und Konstanten'!$E$21,G166='Umrechnungskurse und Konstanten'!$E$22,G166='Umrechnungskurse und Konstanten'!$E$23),"MwSt. Satz ok.","falsche/keine MwSt.")</f>
        <v>falsche/keine MwSt.</v>
      </c>
      <c r="M166" s="67" t="str">
        <f>IF(AND(C166&gt;='Umrechnungskurse und Konstanten'!$C$11,C166&lt;='Umrechnungskurse und Konstanten'!$D$13),"Periode ok.","falsche Periode")</f>
        <v>falsche Periode</v>
      </c>
    </row>
    <row r="167" spans="2:13" x14ac:dyDescent="0.3">
      <c r="B167" s="56"/>
      <c r="C167" s="38"/>
      <c r="D167" s="38"/>
      <c r="E167" s="45"/>
      <c r="F167" s="40"/>
      <c r="G167" s="52"/>
      <c r="H167" s="42">
        <f t="shared" si="6"/>
        <v>0</v>
      </c>
      <c r="I167" s="43">
        <f>IF(AND(C167&gt;='Umrechnungskurse und Konstanten'!$C$5,C167&lt;='Umrechnungskurse und Konstanten'!$D$5),F167*'Umrechnungskurse und Konstanten'!$E$5,0)+IF(AND(C167&gt;='Umrechnungskurse und Konstanten'!$C$6,C167&lt;='Umrechnungskurse und Konstanten'!$D$6),F167*'Umrechnungskurse und Konstanten'!$E$6,0)+IF(AND(C167&gt;='Umrechnungskurse und Konstanten'!$C$7,C167&lt;='Umrechnungskurse und Konstanten'!$D$7),F167*'Umrechnungskurse und Konstanten'!$E$7,0)+IF(AND(C167&gt;='Umrechnungskurse und Konstanten'!$C$8,C167&lt;='Umrechnungskurse und Konstanten'!$D$8),F167*'Umrechnungskurse und Konstanten'!$E$8,0)+IF(AND(C167&gt;='Umrechnungskurse und Konstanten'!$C$9,C167&lt;='Umrechnungskurse und Konstanten'!$D$9),F167*'Umrechnungskurse und Konstanten'!$E$9,0)+IF(AND(C167&gt;='Umrechnungskurse und Konstanten'!$C$10,C167&lt;='Umrechnungskurse und Konstanten'!$D$10),F167*'Umrechnungskurse und Konstanten'!$E$10,0)+IF(AND(C167&gt;='Umrechnungskurse und Konstanten'!$C$11,C167&lt;='Umrechnungskurse und Konstanten'!$D$11),F167*'Umrechnungskurse und Konstanten'!$E$11,0)+IF(AND(C167&gt;='Umrechnungskurse und Konstanten'!$C$12,C167&lt;='Umrechnungskurse und Konstanten'!$D$12),F167*'Umrechnungskurse und Konstanten'!$E$12,0)+IF(AND(C167&gt;='Umrechnungskurse und Konstanten'!$C$13,C167&lt;='Umrechnungskurse und Konstanten'!$D$13),F167*'Umrechnungskurse und Konstanten'!$E$13,0)+IF(AND(C167&gt;='Umrechnungskurse und Konstanten'!$C$14,C167&lt;='Umrechnungskurse und Konstanten'!$D$14),F167*'Umrechnungskurse und Konstanten'!$E$14,0)+IF(AND(C167&gt;='Umrechnungskurse und Konstanten'!$C$15,C167&lt;='Umrechnungskurse und Konstanten'!$D$15),F167*'Umrechnungskurse und Konstanten'!$E$15,0)+IF(AND(C167&gt;='Umrechnungskurse und Konstanten'!$C$16,C167&lt;='Umrechnungskurse und Konstanten'!$D$16),F167*'Umrechnungskurse und Konstanten'!$E$16,0)</f>
        <v>0</v>
      </c>
      <c r="J167" s="43">
        <f t="shared" si="7"/>
        <v>0</v>
      </c>
      <c r="K167" s="43">
        <f t="shared" si="8"/>
        <v>0</v>
      </c>
      <c r="L167" s="69" t="str">
        <f>IF(OR(G167='Umrechnungskurse und Konstanten'!$E$21,G167='Umrechnungskurse und Konstanten'!$E$22,G167='Umrechnungskurse und Konstanten'!$E$23),"MwSt. Satz ok.","falsche/keine MwSt.")</f>
        <v>falsche/keine MwSt.</v>
      </c>
      <c r="M167" s="67" t="str">
        <f>IF(AND(C167&gt;='Umrechnungskurse und Konstanten'!$C$11,C167&lt;='Umrechnungskurse und Konstanten'!$D$13),"Periode ok.","falsche Periode")</f>
        <v>falsche Periode</v>
      </c>
    </row>
    <row r="168" spans="2:13" x14ac:dyDescent="0.3">
      <c r="B168" s="56"/>
      <c r="C168" s="38"/>
      <c r="D168" s="38"/>
      <c r="E168" s="45"/>
      <c r="F168" s="40"/>
      <c r="G168" s="52"/>
      <c r="H168" s="42">
        <f t="shared" si="6"/>
        <v>0</v>
      </c>
      <c r="I168" s="43">
        <f>IF(AND(C168&gt;='Umrechnungskurse und Konstanten'!$C$5,C168&lt;='Umrechnungskurse und Konstanten'!$D$5),F168*'Umrechnungskurse und Konstanten'!$E$5,0)+IF(AND(C168&gt;='Umrechnungskurse und Konstanten'!$C$6,C168&lt;='Umrechnungskurse und Konstanten'!$D$6),F168*'Umrechnungskurse und Konstanten'!$E$6,0)+IF(AND(C168&gt;='Umrechnungskurse und Konstanten'!$C$7,C168&lt;='Umrechnungskurse und Konstanten'!$D$7),F168*'Umrechnungskurse und Konstanten'!$E$7,0)+IF(AND(C168&gt;='Umrechnungskurse und Konstanten'!$C$8,C168&lt;='Umrechnungskurse und Konstanten'!$D$8),F168*'Umrechnungskurse und Konstanten'!$E$8,0)+IF(AND(C168&gt;='Umrechnungskurse und Konstanten'!$C$9,C168&lt;='Umrechnungskurse und Konstanten'!$D$9),F168*'Umrechnungskurse und Konstanten'!$E$9,0)+IF(AND(C168&gt;='Umrechnungskurse und Konstanten'!$C$10,C168&lt;='Umrechnungskurse und Konstanten'!$D$10),F168*'Umrechnungskurse und Konstanten'!$E$10,0)+IF(AND(C168&gt;='Umrechnungskurse und Konstanten'!$C$11,C168&lt;='Umrechnungskurse und Konstanten'!$D$11),F168*'Umrechnungskurse und Konstanten'!$E$11,0)+IF(AND(C168&gt;='Umrechnungskurse und Konstanten'!$C$12,C168&lt;='Umrechnungskurse und Konstanten'!$D$12),F168*'Umrechnungskurse und Konstanten'!$E$12,0)+IF(AND(C168&gt;='Umrechnungskurse und Konstanten'!$C$13,C168&lt;='Umrechnungskurse und Konstanten'!$D$13),F168*'Umrechnungskurse und Konstanten'!$E$13,0)+IF(AND(C168&gt;='Umrechnungskurse und Konstanten'!$C$14,C168&lt;='Umrechnungskurse und Konstanten'!$D$14),F168*'Umrechnungskurse und Konstanten'!$E$14,0)+IF(AND(C168&gt;='Umrechnungskurse und Konstanten'!$C$15,C168&lt;='Umrechnungskurse und Konstanten'!$D$15),F168*'Umrechnungskurse und Konstanten'!$E$15,0)+IF(AND(C168&gt;='Umrechnungskurse und Konstanten'!$C$16,C168&lt;='Umrechnungskurse und Konstanten'!$D$16),F168*'Umrechnungskurse und Konstanten'!$E$16,0)</f>
        <v>0</v>
      </c>
      <c r="J168" s="43">
        <f t="shared" si="7"/>
        <v>0</v>
      </c>
      <c r="K168" s="43">
        <f t="shared" si="8"/>
        <v>0</v>
      </c>
      <c r="L168" s="69" t="str">
        <f>IF(OR(G168='Umrechnungskurse und Konstanten'!$E$21,G168='Umrechnungskurse und Konstanten'!$E$22,G168='Umrechnungskurse und Konstanten'!$E$23),"MwSt. Satz ok.","falsche/keine MwSt.")</f>
        <v>falsche/keine MwSt.</v>
      </c>
      <c r="M168" s="67" t="str">
        <f>IF(AND(C168&gt;='Umrechnungskurse und Konstanten'!$C$11,C168&lt;='Umrechnungskurse und Konstanten'!$D$13),"Periode ok.","falsche Periode")</f>
        <v>falsche Periode</v>
      </c>
    </row>
    <row r="169" spans="2:13" x14ac:dyDescent="0.3">
      <c r="B169" s="56"/>
      <c r="C169" s="38"/>
      <c r="D169" s="38"/>
      <c r="E169" s="45"/>
      <c r="F169" s="40"/>
      <c r="G169" s="52"/>
      <c r="H169" s="42">
        <f t="shared" si="6"/>
        <v>0</v>
      </c>
      <c r="I169" s="43">
        <f>IF(AND(C169&gt;='Umrechnungskurse und Konstanten'!$C$5,C169&lt;='Umrechnungskurse und Konstanten'!$D$5),F169*'Umrechnungskurse und Konstanten'!$E$5,0)+IF(AND(C169&gt;='Umrechnungskurse und Konstanten'!$C$6,C169&lt;='Umrechnungskurse und Konstanten'!$D$6),F169*'Umrechnungskurse und Konstanten'!$E$6,0)+IF(AND(C169&gt;='Umrechnungskurse und Konstanten'!$C$7,C169&lt;='Umrechnungskurse und Konstanten'!$D$7),F169*'Umrechnungskurse und Konstanten'!$E$7,0)+IF(AND(C169&gt;='Umrechnungskurse und Konstanten'!$C$8,C169&lt;='Umrechnungskurse und Konstanten'!$D$8),F169*'Umrechnungskurse und Konstanten'!$E$8,0)+IF(AND(C169&gt;='Umrechnungskurse und Konstanten'!$C$9,C169&lt;='Umrechnungskurse und Konstanten'!$D$9),F169*'Umrechnungskurse und Konstanten'!$E$9,0)+IF(AND(C169&gt;='Umrechnungskurse und Konstanten'!$C$10,C169&lt;='Umrechnungskurse und Konstanten'!$D$10),F169*'Umrechnungskurse und Konstanten'!$E$10,0)+IF(AND(C169&gt;='Umrechnungskurse und Konstanten'!$C$11,C169&lt;='Umrechnungskurse und Konstanten'!$D$11),F169*'Umrechnungskurse und Konstanten'!$E$11,0)+IF(AND(C169&gt;='Umrechnungskurse und Konstanten'!$C$12,C169&lt;='Umrechnungskurse und Konstanten'!$D$12),F169*'Umrechnungskurse und Konstanten'!$E$12,0)+IF(AND(C169&gt;='Umrechnungskurse und Konstanten'!$C$13,C169&lt;='Umrechnungskurse und Konstanten'!$D$13),F169*'Umrechnungskurse und Konstanten'!$E$13,0)+IF(AND(C169&gt;='Umrechnungskurse und Konstanten'!$C$14,C169&lt;='Umrechnungskurse und Konstanten'!$D$14),F169*'Umrechnungskurse und Konstanten'!$E$14,0)+IF(AND(C169&gt;='Umrechnungskurse und Konstanten'!$C$15,C169&lt;='Umrechnungskurse und Konstanten'!$D$15),F169*'Umrechnungskurse und Konstanten'!$E$15,0)+IF(AND(C169&gt;='Umrechnungskurse und Konstanten'!$C$16,C169&lt;='Umrechnungskurse und Konstanten'!$D$16),F169*'Umrechnungskurse und Konstanten'!$E$16,0)</f>
        <v>0</v>
      </c>
      <c r="J169" s="43">
        <f t="shared" si="7"/>
        <v>0</v>
      </c>
      <c r="K169" s="43">
        <f t="shared" si="8"/>
        <v>0</v>
      </c>
      <c r="L169" s="69" t="str">
        <f>IF(OR(G169='Umrechnungskurse und Konstanten'!$E$21,G169='Umrechnungskurse und Konstanten'!$E$22,G169='Umrechnungskurse und Konstanten'!$E$23),"MwSt. Satz ok.","falsche/keine MwSt.")</f>
        <v>falsche/keine MwSt.</v>
      </c>
      <c r="M169" s="67" t="str">
        <f>IF(AND(C169&gt;='Umrechnungskurse und Konstanten'!$C$11,C169&lt;='Umrechnungskurse und Konstanten'!$D$13),"Periode ok.","falsche Periode")</f>
        <v>falsche Periode</v>
      </c>
    </row>
    <row r="170" spans="2:13" x14ac:dyDescent="0.3">
      <c r="B170" s="56"/>
      <c r="C170" s="38"/>
      <c r="D170" s="38"/>
      <c r="E170" s="45"/>
      <c r="F170" s="40"/>
      <c r="G170" s="52"/>
      <c r="H170" s="42">
        <f t="shared" si="6"/>
        <v>0</v>
      </c>
      <c r="I170" s="43">
        <f>IF(AND(C170&gt;='Umrechnungskurse und Konstanten'!$C$5,C170&lt;='Umrechnungskurse und Konstanten'!$D$5),F170*'Umrechnungskurse und Konstanten'!$E$5,0)+IF(AND(C170&gt;='Umrechnungskurse und Konstanten'!$C$6,C170&lt;='Umrechnungskurse und Konstanten'!$D$6),F170*'Umrechnungskurse und Konstanten'!$E$6,0)+IF(AND(C170&gt;='Umrechnungskurse und Konstanten'!$C$7,C170&lt;='Umrechnungskurse und Konstanten'!$D$7),F170*'Umrechnungskurse und Konstanten'!$E$7,0)+IF(AND(C170&gt;='Umrechnungskurse und Konstanten'!$C$8,C170&lt;='Umrechnungskurse und Konstanten'!$D$8),F170*'Umrechnungskurse und Konstanten'!$E$8,0)+IF(AND(C170&gt;='Umrechnungskurse und Konstanten'!$C$9,C170&lt;='Umrechnungskurse und Konstanten'!$D$9),F170*'Umrechnungskurse und Konstanten'!$E$9,0)+IF(AND(C170&gt;='Umrechnungskurse und Konstanten'!$C$10,C170&lt;='Umrechnungskurse und Konstanten'!$D$10),F170*'Umrechnungskurse und Konstanten'!$E$10,0)+IF(AND(C170&gt;='Umrechnungskurse und Konstanten'!$C$11,C170&lt;='Umrechnungskurse und Konstanten'!$D$11),F170*'Umrechnungskurse und Konstanten'!$E$11,0)+IF(AND(C170&gt;='Umrechnungskurse und Konstanten'!$C$12,C170&lt;='Umrechnungskurse und Konstanten'!$D$12),F170*'Umrechnungskurse und Konstanten'!$E$12,0)+IF(AND(C170&gt;='Umrechnungskurse und Konstanten'!$C$13,C170&lt;='Umrechnungskurse und Konstanten'!$D$13),F170*'Umrechnungskurse und Konstanten'!$E$13,0)+IF(AND(C170&gt;='Umrechnungskurse und Konstanten'!$C$14,C170&lt;='Umrechnungskurse und Konstanten'!$D$14),F170*'Umrechnungskurse und Konstanten'!$E$14,0)+IF(AND(C170&gt;='Umrechnungskurse und Konstanten'!$C$15,C170&lt;='Umrechnungskurse und Konstanten'!$D$15),F170*'Umrechnungskurse und Konstanten'!$E$15,0)+IF(AND(C170&gt;='Umrechnungskurse und Konstanten'!$C$16,C170&lt;='Umrechnungskurse und Konstanten'!$D$16),F170*'Umrechnungskurse und Konstanten'!$E$16,0)</f>
        <v>0</v>
      </c>
      <c r="J170" s="43">
        <f t="shared" si="7"/>
        <v>0</v>
      </c>
      <c r="K170" s="43">
        <f t="shared" si="8"/>
        <v>0</v>
      </c>
      <c r="L170" s="69" t="str">
        <f>IF(OR(G170='Umrechnungskurse und Konstanten'!$E$21,G170='Umrechnungskurse und Konstanten'!$E$22,G170='Umrechnungskurse und Konstanten'!$E$23),"MwSt. Satz ok.","falsche/keine MwSt.")</f>
        <v>falsche/keine MwSt.</v>
      </c>
      <c r="M170" s="67" t="str">
        <f>IF(AND(C170&gt;='Umrechnungskurse und Konstanten'!$C$11,C170&lt;='Umrechnungskurse und Konstanten'!$D$13),"Periode ok.","falsche Periode")</f>
        <v>falsche Periode</v>
      </c>
    </row>
    <row r="171" spans="2:13" x14ac:dyDescent="0.3">
      <c r="B171" s="56"/>
      <c r="C171" s="38"/>
      <c r="D171" s="38"/>
      <c r="E171" s="45"/>
      <c r="F171" s="40"/>
      <c r="G171" s="52"/>
      <c r="H171" s="42">
        <f t="shared" si="6"/>
        <v>0</v>
      </c>
      <c r="I171" s="43">
        <f>IF(AND(C171&gt;='Umrechnungskurse und Konstanten'!$C$5,C171&lt;='Umrechnungskurse und Konstanten'!$D$5),F171*'Umrechnungskurse und Konstanten'!$E$5,0)+IF(AND(C171&gt;='Umrechnungskurse und Konstanten'!$C$6,C171&lt;='Umrechnungskurse und Konstanten'!$D$6),F171*'Umrechnungskurse und Konstanten'!$E$6,0)+IF(AND(C171&gt;='Umrechnungskurse und Konstanten'!$C$7,C171&lt;='Umrechnungskurse und Konstanten'!$D$7),F171*'Umrechnungskurse und Konstanten'!$E$7,0)+IF(AND(C171&gt;='Umrechnungskurse und Konstanten'!$C$8,C171&lt;='Umrechnungskurse und Konstanten'!$D$8),F171*'Umrechnungskurse und Konstanten'!$E$8,0)+IF(AND(C171&gt;='Umrechnungskurse und Konstanten'!$C$9,C171&lt;='Umrechnungskurse und Konstanten'!$D$9),F171*'Umrechnungskurse und Konstanten'!$E$9,0)+IF(AND(C171&gt;='Umrechnungskurse und Konstanten'!$C$10,C171&lt;='Umrechnungskurse und Konstanten'!$D$10),F171*'Umrechnungskurse und Konstanten'!$E$10,0)+IF(AND(C171&gt;='Umrechnungskurse und Konstanten'!$C$11,C171&lt;='Umrechnungskurse und Konstanten'!$D$11),F171*'Umrechnungskurse und Konstanten'!$E$11,0)+IF(AND(C171&gt;='Umrechnungskurse und Konstanten'!$C$12,C171&lt;='Umrechnungskurse und Konstanten'!$D$12),F171*'Umrechnungskurse und Konstanten'!$E$12,0)+IF(AND(C171&gt;='Umrechnungskurse und Konstanten'!$C$13,C171&lt;='Umrechnungskurse und Konstanten'!$D$13),F171*'Umrechnungskurse und Konstanten'!$E$13,0)+IF(AND(C171&gt;='Umrechnungskurse und Konstanten'!$C$14,C171&lt;='Umrechnungskurse und Konstanten'!$D$14),F171*'Umrechnungskurse und Konstanten'!$E$14,0)+IF(AND(C171&gt;='Umrechnungskurse und Konstanten'!$C$15,C171&lt;='Umrechnungskurse und Konstanten'!$D$15),F171*'Umrechnungskurse und Konstanten'!$E$15,0)+IF(AND(C171&gt;='Umrechnungskurse und Konstanten'!$C$16,C171&lt;='Umrechnungskurse und Konstanten'!$D$16),F171*'Umrechnungskurse und Konstanten'!$E$16,0)</f>
        <v>0</v>
      </c>
      <c r="J171" s="43">
        <f t="shared" si="7"/>
        <v>0</v>
      </c>
      <c r="K171" s="43">
        <f t="shared" si="8"/>
        <v>0</v>
      </c>
      <c r="L171" s="69" t="str">
        <f>IF(OR(G171='Umrechnungskurse und Konstanten'!$E$21,G171='Umrechnungskurse und Konstanten'!$E$22,G171='Umrechnungskurse und Konstanten'!$E$23),"MwSt. Satz ok.","falsche/keine MwSt.")</f>
        <v>falsche/keine MwSt.</v>
      </c>
      <c r="M171" s="67" t="str">
        <f>IF(AND(C171&gt;='Umrechnungskurse und Konstanten'!$C$11,C171&lt;='Umrechnungskurse und Konstanten'!$D$13),"Periode ok.","falsche Periode")</f>
        <v>falsche Periode</v>
      </c>
    </row>
    <row r="172" spans="2:13" x14ac:dyDescent="0.3">
      <c r="B172" s="56"/>
      <c r="C172" s="38"/>
      <c r="D172" s="38"/>
      <c r="E172" s="45"/>
      <c r="F172" s="40"/>
      <c r="G172" s="52"/>
      <c r="H172" s="42">
        <f t="shared" si="6"/>
        <v>0</v>
      </c>
      <c r="I172" s="43">
        <f>IF(AND(C172&gt;='Umrechnungskurse und Konstanten'!$C$5,C172&lt;='Umrechnungskurse und Konstanten'!$D$5),F172*'Umrechnungskurse und Konstanten'!$E$5,0)+IF(AND(C172&gt;='Umrechnungskurse und Konstanten'!$C$6,C172&lt;='Umrechnungskurse und Konstanten'!$D$6),F172*'Umrechnungskurse und Konstanten'!$E$6,0)+IF(AND(C172&gt;='Umrechnungskurse und Konstanten'!$C$7,C172&lt;='Umrechnungskurse und Konstanten'!$D$7),F172*'Umrechnungskurse und Konstanten'!$E$7,0)+IF(AND(C172&gt;='Umrechnungskurse und Konstanten'!$C$8,C172&lt;='Umrechnungskurse und Konstanten'!$D$8),F172*'Umrechnungskurse und Konstanten'!$E$8,0)+IF(AND(C172&gt;='Umrechnungskurse und Konstanten'!$C$9,C172&lt;='Umrechnungskurse und Konstanten'!$D$9),F172*'Umrechnungskurse und Konstanten'!$E$9,0)+IF(AND(C172&gt;='Umrechnungskurse und Konstanten'!$C$10,C172&lt;='Umrechnungskurse und Konstanten'!$D$10),F172*'Umrechnungskurse und Konstanten'!$E$10,0)+IF(AND(C172&gt;='Umrechnungskurse und Konstanten'!$C$11,C172&lt;='Umrechnungskurse und Konstanten'!$D$11),F172*'Umrechnungskurse und Konstanten'!$E$11,0)+IF(AND(C172&gt;='Umrechnungskurse und Konstanten'!$C$12,C172&lt;='Umrechnungskurse und Konstanten'!$D$12),F172*'Umrechnungskurse und Konstanten'!$E$12,0)+IF(AND(C172&gt;='Umrechnungskurse und Konstanten'!$C$13,C172&lt;='Umrechnungskurse und Konstanten'!$D$13),F172*'Umrechnungskurse und Konstanten'!$E$13,0)+IF(AND(C172&gt;='Umrechnungskurse und Konstanten'!$C$14,C172&lt;='Umrechnungskurse und Konstanten'!$D$14),F172*'Umrechnungskurse und Konstanten'!$E$14,0)+IF(AND(C172&gt;='Umrechnungskurse und Konstanten'!$C$15,C172&lt;='Umrechnungskurse und Konstanten'!$D$15),F172*'Umrechnungskurse und Konstanten'!$E$15,0)+IF(AND(C172&gt;='Umrechnungskurse und Konstanten'!$C$16,C172&lt;='Umrechnungskurse und Konstanten'!$D$16),F172*'Umrechnungskurse und Konstanten'!$E$16,0)</f>
        <v>0</v>
      </c>
      <c r="J172" s="43">
        <f t="shared" si="7"/>
        <v>0</v>
      </c>
      <c r="K172" s="43">
        <f t="shared" si="8"/>
        <v>0</v>
      </c>
      <c r="L172" s="69" t="str">
        <f>IF(OR(G172='Umrechnungskurse und Konstanten'!$E$21,G172='Umrechnungskurse und Konstanten'!$E$22,G172='Umrechnungskurse und Konstanten'!$E$23),"MwSt. Satz ok.","falsche/keine MwSt.")</f>
        <v>falsche/keine MwSt.</v>
      </c>
      <c r="M172" s="67" t="str">
        <f>IF(AND(C172&gt;='Umrechnungskurse und Konstanten'!$C$11,C172&lt;='Umrechnungskurse und Konstanten'!$D$13),"Periode ok.","falsche Periode")</f>
        <v>falsche Periode</v>
      </c>
    </row>
    <row r="173" spans="2:13" x14ac:dyDescent="0.3">
      <c r="B173" s="56"/>
      <c r="C173" s="38"/>
      <c r="D173" s="38"/>
      <c r="E173" s="45"/>
      <c r="F173" s="40"/>
      <c r="G173" s="52"/>
      <c r="H173" s="42">
        <f t="shared" si="6"/>
        <v>0</v>
      </c>
      <c r="I173" s="43">
        <f>IF(AND(C173&gt;='Umrechnungskurse und Konstanten'!$C$5,C173&lt;='Umrechnungskurse und Konstanten'!$D$5),F173*'Umrechnungskurse und Konstanten'!$E$5,0)+IF(AND(C173&gt;='Umrechnungskurse und Konstanten'!$C$6,C173&lt;='Umrechnungskurse und Konstanten'!$D$6),F173*'Umrechnungskurse und Konstanten'!$E$6,0)+IF(AND(C173&gt;='Umrechnungskurse und Konstanten'!$C$7,C173&lt;='Umrechnungskurse und Konstanten'!$D$7),F173*'Umrechnungskurse und Konstanten'!$E$7,0)+IF(AND(C173&gt;='Umrechnungskurse und Konstanten'!$C$8,C173&lt;='Umrechnungskurse und Konstanten'!$D$8),F173*'Umrechnungskurse und Konstanten'!$E$8,0)+IF(AND(C173&gt;='Umrechnungskurse und Konstanten'!$C$9,C173&lt;='Umrechnungskurse und Konstanten'!$D$9),F173*'Umrechnungskurse und Konstanten'!$E$9,0)+IF(AND(C173&gt;='Umrechnungskurse und Konstanten'!$C$10,C173&lt;='Umrechnungskurse und Konstanten'!$D$10),F173*'Umrechnungskurse und Konstanten'!$E$10,0)+IF(AND(C173&gt;='Umrechnungskurse und Konstanten'!$C$11,C173&lt;='Umrechnungskurse und Konstanten'!$D$11),F173*'Umrechnungskurse und Konstanten'!$E$11,0)+IF(AND(C173&gt;='Umrechnungskurse und Konstanten'!$C$12,C173&lt;='Umrechnungskurse und Konstanten'!$D$12),F173*'Umrechnungskurse und Konstanten'!$E$12,0)+IF(AND(C173&gt;='Umrechnungskurse und Konstanten'!$C$13,C173&lt;='Umrechnungskurse und Konstanten'!$D$13),F173*'Umrechnungskurse und Konstanten'!$E$13,0)+IF(AND(C173&gt;='Umrechnungskurse und Konstanten'!$C$14,C173&lt;='Umrechnungskurse und Konstanten'!$D$14),F173*'Umrechnungskurse und Konstanten'!$E$14,0)+IF(AND(C173&gt;='Umrechnungskurse und Konstanten'!$C$15,C173&lt;='Umrechnungskurse und Konstanten'!$D$15),F173*'Umrechnungskurse und Konstanten'!$E$15,0)+IF(AND(C173&gt;='Umrechnungskurse und Konstanten'!$C$16,C173&lt;='Umrechnungskurse und Konstanten'!$D$16),F173*'Umrechnungskurse und Konstanten'!$E$16,0)</f>
        <v>0</v>
      </c>
      <c r="J173" s="43">
        <f t="shared" si="7"/>
        <v>0</v>
      </c>
      <c r="K173" s="43">
        <f t="shared" si="8"/>
        <v>0</v>
      </c>
      <c r="L173" s="69" t="str">
        <f>IF(OR(G173='Umrechnungskurse und Konstanten'!$E$21,G173='Umrechnungskurse und Konstanten'!$E$22,G173='Umrechnungskurse und Konstanten'!$E$23),"MwSt. Satz ok.","falsche/keine MwSt.")</f>
        <v>falsche/keine MwSt.</v>
      </c>
      <c r="M173" s="67" t="str">
        <f>IF(AND(C173&gt;='Umrechnungskurse und Konstanten'!$C$11,C173&lt;='Umrechnungskurse und Konstanten'!$D$13),"Periode ok.","falsche Periode")</f>
        <v>falsche Periode</v>
      </c>
    </row>
    <row r="174" spans="2:13" x14ac:dyDescent="0.3">
      <c r="B174" s="56"/>
      <c r="C174" s="38"/>
      <c r="D174" s="38"/>
      <c r="E174" s="45"/>
      <c r="F174" s="40"/>
      <c r="G174" s="52"/>
      <c r="H174" s="42">
        <f t="shared" si="6"/>
        <v>0</v>
      </c>
      <c r="I174" s="43">
        <f>IF(AND(C174&gt;='Umrechnungskurse und Konstanten'!$C$5,C174&lt;='Umrechnungskurse und Konstanten'!$D$5),F174*'Umrechnungskurse und Konstanten'!$E$5,0)+IF(AND(C174&gt;='Umrechnungskurse und Konstanten'!$C$6,C174&lt;='Umrechnungskurse und Konstanten'!$D$6),F174*'Umrechnungskurse und Konstanten'!$E$6,0)+IF(AND(C174&gt;='Umrechnungskurse und Konstanten'!$C$7,C174&lt;='Umrechnungskurse und Konstanten'!$D$7),F174*'Umrechnungskurse und Konstanten'!$E$7,0)+IF(AND(C174&gt;='Umrechnungskurse und Konstanten'!$C$8,C174&lt;='Umrechnungskurse und Konstanten'!$D$8),F174*'Umrechnungskurse und Konstanten'!$E$8,0)+IF(AND(C174&gt;='Umrechnungskurse und Konstanten'!$C$9,C174&lt;='Umrechnungskurse und Konstanten'!$D$9),F174*'Umrechnungskurse und Konstanten'!$E$9,0)+IF(AND(C174&gt;='Umrechnungskurse und Konstanten'!$C$10,C174&lt;='Umrechnungskurse und Konstanten'!$D$10),F174*'Umrechnungskurse und Konstanten'!$E$10,0)+IF(AND(C174&gt;='Umrechnungskurse und Konstanten'!$C$11,C174&lt;='Umrechnungskurse und Konstanten'!$D$11),F174*'Umrechnungskurse und Konstanten'!$E$11,0)+IF(AND(C174&gt;='Umrechnungskurse und Konstanten'!$C$12,C174&lt;='Umrechnungskurse und Konstanten'!$D$12),F174*'Umrechnungskurse und Konstanten'!$E$12,0)+IF(AND(C174&gt;='Umrechnungskurse und Konstanten'!$C$13,C174&lt;='Umrechnungskurse und Konstanten'!$D$13),F174*'Umrechnungskurse und Konstanten'!$E$13,0)+IF(AND(C174&gt;='Umrechnungskurse und Konstanten'!$C$14,C174&lt;='Umrechnungskurse und Konstanten'!$D$14),F174*'Umrechnungskurse und Konstanten'!$E$14,0)+IF(AND(C174&gt;='Umrechnungskurse und Konstanten'!$C$15,C174&lt;='Umrechnungskurse und Konstanten'!$D$15),F174*'Umrechnungskurse und Konstanten'!$E$15,0)+IF(AND(C174&gt;='Umrechnungskurse und Konstanten'!$C$16,C174&lt;='Umrechnungskurse und Konstanten'!$D$16),F174*'Umrechnungskurse und Konstanten'!$E$16,0)</f>
        <v>0</v>
      </c>
      <c r="J174" s="43">
        <f t="shared" si="7"/>
        <v>0</v>
      </c>
      <c r="K174" s="43">
        <f t="shared" si="8"/>
        <v>0</v>
      </c>
      <c r="L174" s="69" t="str">
        <f>IF(OR(G174='Umrechnungskurse und Konstanten'!$E$21,G174='Umrechnungskurse und Konstanten'!$E$22,G174='Umrechnungskurse und Konstanten'!$E$23),"MwSt. Satz ok.","falsche/keine MwSt.")</f>
        <v>falsche/keine MwSt.</v>
      </c>
      <c r="M174" s="67" t="str">
        <f>IF(AND(C174&gt;='Umrechnungskurse und Konstanten'!$C$11,C174&lt;='Umrechnungskurse und Konstanten'!$D$13),"Periode ok.","falsche Periode")</f>
        <v>falsche Periode</v>
      </c>
    </row>
    <row r="175" spans="2:13" x14ac:dyDescent="0.3">
      <c r="B175" s="56"/>
      <c r="C175" s="38"/>
      <c r="D175" s="38"/>
      <c r="E175" s="45"/>
      <c r="F175" s="40"/>
      <c r="G175" s="52"/>
      <c r="H175" s="42">
        <f t="shared" si="6"/>
        <v>0</v>
      </c>
      <c r="I175" s="43">
        <f>IF(AND(C175&gt;='Umrechnungskurse und Konstanten'!$C$5,C175&lt;='Umrechnungskurse und Konstanten'!$D$5),F175*'Umrechnungskurse und Konstanten'!$E$5,0)+IF(AND(C175&gt;='Umrechnungskurse und Konstanten'!$C$6,C175&lt;='Umrechnungskurse und Konstanten'!$D$6),F175*'Umrechnungskurse und Konstanten'!$E$6,0)+IF(AND(C175&gt;='Umrechnungskurse und Konstanten'!$C$7,C175&lt;='Umrechnungskurse und Konstanten'!$D$7),F175*'Umrechnungskurse und Konstanten'!$E$7,0)+IF(AND(C175&gt;='Umrechnungskurse und Konstanten'!$C$8,C175&lt;='Umrechnungskurse und Konstanten'!$D$8),F175*'Umrechnungskurse und Konstanten'!$E$8,0)+IF(AND(C175&gt;='Umrechnungskurse und Konstanten'!$C$9,C175&lt;='Umrechnungskurse und Konstanten'!$D$9),F175*'Umrechnungskurse und Konstanten'!$E$9,0)+IF(AND(C175&gt;='Umrechnungskurse und Konstanten'!$C$10,C175&lt;='Umrechnungskurse und Konstanten'!$D$10),F175*'Umrechnungskurse und Konstanten'!$E$10,0)+IF(AND(C175&gt;='Umrechnungskurse und Konstanten'!$C$11,C175&lt;='Umrechnungskurse und Konstanten'!$D$11),F175*'Umrechnungskurse und Konstanten'!$E$11,0)+IF(AND(C175&gt;='Umrechnungskurse und Konstanten'!$C$12,C175&lt;='Umrechnungskurse und Konstanten'!$D$12),F175*'Umrechnungskurse und Konstanten'!$E$12,0)+IF(AND(C175&gt;='Umrechnungskurse und Konstanten'!$C$13,C175&lt;='Umrechnungskurse und Konstanten'!$D$13),F175*'Umrechnungskurse und Konstanten'!$E$13,0)+IF(AND(C175&gt;='Umrechnungskurse und Konstanten'!$C$14,C175&lt;='Umrechnungskurse und Konstanten'!$D$14),F175*'Umrechnungskurse und Konstanten'!$E$14,0)+IF(AND(C175&gt;='Umrechnungskurse und Konstanten'!$C$15,C175&lt;='Umrechnungskurse und Konstanten'!$D$15),F175*'Umrechnungskurse und Konstanten'!$E$15,0)+IF(AND(C175&gt;='Umrechnungskurse und Konstanten'!$C$16,C175&lt;='Umrechnungskurse und Konstanten'!$D$16),F175*'Umrechnungskurse und Konstanten'!$E$16,0)</f>
        <v>0</v>
      </c>
      <c r="J175" s="43">
        <f t="shared" si="7"/>
        <v>0</v>
      </c>
      <c r="K175" s="43">
        <f t="shared" si="8"/>
        <v>0</v>
      </c>
      <c r="L175" s="69" t="str">
        <f>IF(OR(G175='Umrechnungskurse und Konstanten'!$E$21,G175='Umrechnungskurse und Konstanten'!$E$22,G175='Umrechnungskurse und Konstanten'!$E$23),"MwSt. Satz ok.","falsche/keine MwSt.")</f>
        <v>falsche/keine MwSt.</v>
      </c>
      <c r="M175" s="67" t="str">
        <f>IF(AND(C175&gt;='Umrechnungskurse und Konstanten'!$C$11,C175&lt;='Umrechnungskurse und Konstanten'!$D$13),"Periode ok.","falsche Periode")</f>
        <v>falsche Periode</v>
      </c>
    </row>
    <row r="176" spans="2:13" x14ac:dyDescent="0.3">
      <c r="B176" s="56"/>
      <c r="C176" s="38"/>
      <c r="D176" s="38"/>
      <c r="E176" s="45"/>
      <c r="F176" s="40"/>
      <c r="G176" s="52"/>
      <c r="H176" s="42">
        <f t="shared" si="6"/>
        <v>0</v>
      </c>
      <c r="I176" s="43">
        <f>IF(AND(C176&gt;='Umrechnungskurse und Konstanten'!$C$5,C176&lt;='Umrechnungskurse und Konstanten'!$D$5),F176*'Umrechnungskurse und Konstanten'!$E$5,0)+IF(AND(C176&gt;='Umrechnungskurse und Konstanten'!$C$6,C176&lt;='Umrechnungskurse und Konstanten'!$D$6),F176*'Umrechnungskurse und Konstanten'!$E$6,0)+IF(AND(C176&gt;='Umrechnungskurse und Konstanten'!$C$7,C176&lt;='Umrechnungskurse und Konstanten'!$D$7),F176*'Umrechnungskurse und Konstanten'!$E$7,0)+IF(AND(C176&gt;='Umrechnungskurse und Konstanten'!$C$8,C176&lt;='Umrechnungskurse und Konstanten'!$D$8),F176*'Umrechnungskurse und Konstanten'!$E$8,0)+IF(AND(C176&gt;='Umrechnungskurse und Konstanten'!$C$9,C176&lt;='Umrechnungskurse und Konstanten'!$D$9),F176*'Umrechnungskurse und Konstanten'!$E$9,0)+IF(AND(C176&gt;='Umrechnungskurse und Konstanten'!$C$10,C176&lt;='Umrechnungskurse und Konstanten'!$D$10),F176*'Umrechnungskurse und Konstanten'!$E$10,0)+IF(AND(C176&gt;='Umrechnungskurse und Konstanten'!$C$11,C176&lt;='Umrechnungskurse und Konstanten'!$D$11),F176*'Umrechnungskurse und Konstanten'!$E$11,0)+IF(AND(C176&gt;='Umrechnungskurse und Konstanten'!$C$12,C176&lt;='Umrechnungskurse und Konstanten'!$D$12),F176*'Umrechnungskurse und Konstanten'!$E$12,0)+IF(AND(C176&gt;='Umrechnungskurse und Konstanten'!$C$13,C176&lt;='Umrechnungskurse und Konstanten'!$D$13),F176*'Umrechnungskurse und Konstanten'!$E$13,0)+IF(AND(C176&gt;='Umrechnungskurse und Konstanten'!$C$14,C176&lt;='Umrechnungskurse und Konstanten'!$D$14),F176*'Umrechnungskurse und Konstanten'!$E$14,0)+IF(AND(C176&gt;='Umrechnungskurse und Konstanten'!$C$15,C176&lt;='Umrechnungskurse und Konstanten'!$D$15),F176*'Umrechnungskurse und Konstanten'!$E$15,0)+IF(AND(C176&gt;='Umrechnungskurse und Konstanten'!$C$16,C176&lt;='Umrechnungskurse und Konstanten'!$D$16),F176*'Umrechnungskurse und Konstanten'!$E$16,0)</f>
        <v>0</v>
      </c>
      <c r="J176" s="43">
        <f t="shared" si="7"/>
        <v>0</v>
      </c>
      <c r="K176" s="43">
        <f t="shared" si="8"/>
        <v>0</v>
      </c>
      <c r="L176" s="69" t="str">
        <f>IF(OR(G176='Umrechnungskurse und Konstanten'!$E$21,G176='Umrechnungskurse und Konstanten'!$E$22,G176='Umrechnungskurse und Konstanten'!$E$23),"MwSt. Satz ok.","falsche/keine MwSt.")</f>
        <v>falsche/keine MwSt.</v>
      </c>
      <c r="M176" s="67" t="str">
        <f>IF(AND(C176&gt;='Umrechnungskurse und Konstanten'!$C$11,C176&lt;='Umrechnungskurse und Konstanten'!$D$13),"Periode ok.","falsche Periode")</f>
        <v>falsche Periode</v>
      </c>
    </row>
    <row r="177" spans="2:13" x14ac:dyDescent="0.3">
      <c r="B177" s="56"/>
      <c r="C177" s="38"/>
      <c r="D177" s="38"/>
      <c r="E177" s="45"/>
      <c r="F177" s="40"/>
      <c r="G177" s="52"/>
      <c r="H177" s="42">
        <f t="shared" si="6"/>
        <v>0</v>
      </c>
      <c r="I177" s="43">
        <f>IF(AND(C177&gt;='Umrechnungskurse und Konstanten'!$C$5,C177&lt;='Umrechnungskurse und Konstanten'!$D$5),F177*'Umrechnungskurse und Konstanten'!$E$5,0)+IF(AND(C177&gt;='Umrechnungskurse und Konstanten'!$C$6,C177&lt;='Umrechnungskurse und Konstanten'!$D$6),F177*'Umrechnungskurse und Konstanten'!$E$6,0)+IF(AND(C177&gt;='Umrechnungskurse und Konstanten'!$C$7,C177&lt;='Umrechnungskurse und Konstanten'!$D$7),F177*'Umrechnungskurse und Konstanten'!$E$7,0)+IF(AND(C177&gt;='Umrechnungskurse und Konstanten'!$C$8,C177&lt;='Umrechnungskurse und Konstanten'!$D$8),F177*'Umrechnungskurse und Konstanten'!$E$8,0)+IF(AND(C177&gt;='Umrechnungskurse und Konstanten'!$C$9,C177&lt;='Umrechnungskurse und Konstanten'!$D$9),F177*'Umrechnungskurse und Konstanten'!$E$9,0)+IF(AND(C177&gt;='Umrechnungskurse und Konstanten'!$C$10,C177&lt;='Umrechnungskurse und Konstanten'!$D$10),F177*'Umrechnungskurse und Konstanten'!$E$10,0)+IF(AND(C177&gt;='Umrechnungskurse und Konstanten'!$C$11,C177&lt;='Umrechnungskurse und Konstanten'!$D$11),F177*'Umrechnungskurse und Konstanten'!$E$11,0)+IF(AND(C177&gt;='Umrechnungskurse und Konstanten'!$C$12,C177&lt;='Umrechnungskurse und Konstanten'!$D$12),F177*'Umrechnungskurse und Konstanten'!$E$12,0)+IF(AND(C177&gt;='Umrechnungskurse und Konstanten'!$C$13,C177&lt;='Umrechnungskurse und Konstanten'!$D$13),F177*'Umrechnungskurse und Konstanten'!$E$13,0)+IF(AND(C177&gt;='Umrechnungskurse und Konstanten'!$C$14,C177&lt;='Umrechnungskurse und Konstanten'!$D$14),F177*'Umrechnungskurse und Konstanten'!$E$14,0)+IF(AND(C177&gt;='Umrechnungskurse und Konstanten'!$C$15,C177&lt;='Umrechnungskurse und Konstanten'!$D$15),F177*'Umrechnungskurse und Konstanten'!$E$15,0)+IF(AND(C177&gt;='Umrechnungskurse und Konstanten'!$C$16,C177&lt;='Umrechnungskurse und Konstanten'!$D$16),F177*'Umrechnungskurse und Konstanten'!$E$16,0)</f>
        <v>0</v>
      </c>
      <c r="J177" s="43">
        <f t="shared" si="7"/>
        <v>0</v>
      </c>
      <c r="K177" s="43">
        <f t="shared" si="8"/>
        <v>0</v>
      </c>
      <c r="L177" s="69" t="str">
        <f>IF(OR(G177='Umrechnungskurse und Konstanten'!$E$21,G177='Umrechnungskurse und Konstanten'!$E$22,G177='Umrechnungskurse und Konstanten'!$E$23),"MwSt. Satz ok.","falsche/keine MwSt.")</f>
        <v>falsche/keine MwSt.</v>
      </c>
      <c r="M177" s="67" t="str">
        <f>IF(AND(C177&gt;='Umrechnungskurse und Konstanten'!$C$11,C177&lt;='Umrechnungskurse und Konstanten'!$D$13),"Periode ok.","falsche Periode")</f>
        <v>falsche Periode</v>
      </c>
    </row>
    <row r="178" spans="2:13" x14ac:dyDescent="0.3">
      <c r="B178" s="56"/>
      <c r="C178" s="38"/>
      <c r="D178" s="38"/>
      <c r="E178" s="45"/>
      <c r="F178" s="40"/>
      <c r="G178" s="52"/>
      <c r="H178" s="42">
        <f t="shared" si="6"/>
        <v>0</v>
      </c>
      <c r="I178" s="43">
        <f>IF(AND(C178&gt;='Umrechnungskurse und Konstanten'!$C$5,C178&lt;='Umrechnungskurse und Konstanten'!$D$5),F178*'Umrechnungskurse und Konstanten'!$E$5,0)+IF(AND(C178&gt;='Umrechnungskurse und Konstanten'!$C$6,C178&lt;='Umrechnungskurse und Konstanten'!$D$6),F178*'Umrechnungskurse und Konstanten'!$E$6,0)+IF(AND(C178&gt;='Umrechnungskurse und Konstanten'!$C$7,C178&lt;='Umrechnungskurse und Konstanten'!$D$7),F178*'Umrechnungskurse und Konstanten'!$E$7,0)+IF(AND(C178&gt;='Umrechnungskurse und Konstanten'!$C$8,C178&lt;='Umrechnungskurse und Konstanten'!$D$8),F178*'Umrechnungskurse und Konstanten'!$E$8,0)+IF(AND(C178&gt;='Umrechnungskurse und Konstanten'!$C$9,C178&lt;='Umrechnungskurse und Konstanten'!$D$9),F178*'Umrechnungskurse und Konstanten'!$E$9,0)+IF(AND(C178&gt;='Umrechnungskurse und Konstanten'!$C$10,C178&lt;='Umrechnungskurse und Konstanten'!$D$10),F178*'Umrechnungskurse und Konstanten'!$E$10,0)+IF(AND(C178&gt;='Umrechnungskurse und Konstanten'!$C$11,C178&lt;='Umrechnungskurse und Konstanten'!$D$11),F178*'Umrechnungskurse und Konstanten'!$E$11,0)+IF(AND(C178&gt;='Umrechnungskurse und Konstanten'!$C$12,C178&lt;='Umrechnungskurse und Konstanten'!$D$12),F178*'Umrechnungskurse und Konstanten'!$E$12,0)+IF(AND(C178&gt;='Umrechnungskurse und Konstanten'!$C$13,C178&lt;='Umrechnungskurse und Konstanten'!$D$13),F178*'Umrechnungskurse und Konstanten'!$E$13,0)+IF(AND(C178&gt;='Umrechnungskurse und Konstanten'!$C$14,C178&lt;='Umrechnungskurse und Konstanten'!$D$14),F178*'Umrechnungskurse und Konstanten'!$E$14,0)+IF(AND(C178&gt;='Umrechnungskurse und Konstanten'!$C$15,C178&lt;='Umrechnungskurse und Konstanten'!$D$15),F178*'Umrechnungskurse und Konstanten'!$E$15,0)+IF(AND(C178&gt;='Umrechnungskurse und Konstanten'!$C$16,C178&lt;='Umrechnungskurse und Konstanten'!$D$16),F178*'Umrechnungskurse und Konstanten'!$E$16,0)</f>
        <v>0</v>
      </c>
      <c r="J178" s="43">
        <f t="shared" si="7"/>
        <v>0</v>
      </c>
      <c r="K178" s="43">
        <f t="shared" si="8"/>
        <v>0</v>
      </c>
      <c r="L178" s="69" t="str">
        <f>IF(OR(G178='Umrechnungskurse und Konstanten'!$E$21,G178='Umrechnungskurse und Konstanten'!$E$22,G178='Umrechnungskurse und Konstanten'!$E$23),"MwSt. Satz ok.","falsche/keine MwSt.")</f>
        <v>falsche/keine MwSt.</v>
      </c>
      <c r="M178" s="67" t="str">
        <f>IF(AND(C178&gt;='Umrechnungskurse und Konstanten'!$C$11,C178&lt;='Umrechnungskurse und Konstanten'!$D$13),"Periode ok.","falsche Periode")</f>
        <v>falsche Periode</v>
      </c>
    </row>
    <row r="179" spans="2:13" x14ac:dyDescent="0.3">
      <c r="B179" s="56"/>
      <c r="C179" s="38"/>
      <c r="D179" s="38"/>
      <c r="E179" s="45"/>
      <c r="F179" s="40"/>
      <c r="G179" s="52"/>
      <c r="H179" s="42">
        <f t="shared" si="6"/>
        <v>0</v>
      </c>
      <c r="I179" s="43">
        <f>IF(AND(C179&gt;='Umrechnungskurse und Konstanten'!$C$5,C179&lt;='Umrechnungskurse und Konstanten'!$D$5),F179*'Umrechnungskurse und Konstanten'!$E$5,0)+IF(AND(C179&gt;='Umrechnungskurse und Konstanten'!$C$6,C179&lt;='Umrechnungskurse und Konstanten'!$D$6),F179*'Umrechnungskurse und Konstanten'!$E$6,0)+IF(AND(C179&gt;='Umrechnungskurse und Konstanten'!$C$7,C179&lt;='Umrechnungskurse und Konstanten'!$D$7),F179*'Umrechnungskurse und Konstanten'!$E$7,0)+IF(AND(C179&gt;='Umrechnungskurse und Konstanten'!$C$8,C179&lt;='Umrechnungskurse und Konstanten'!$D$8),F179*'Umrechnungskurse und Konstanten'!$E$8,0)+IF(AND(C179&gt;='Umrechnungskurse und Konstanten'!$C$9,C179&lt;='Umrechnungskurse und Konstanten'!$D$9),F179*'Umrechnungskurse und Konstanten'!$E$9,0)+IF(AND(C179&gt;='Umrechnungskurse und Konstanten'!$C$10,C179&lt;='Umrechnungskurse und Konstanten'!$D$10),F179*'Umrechnungskurse und Konstanten'!$E$10,0)+IF(AND(C179&gt;='Umrechnungskurse und Konstanten'!$C$11,C179&lt;='Umrechnungskurse und Konstanten'!$D$11),F179*'Umrechnungskurse und Konstanten'!$E$11,0)+IF(AND(C179&gt;='Umrechnungskurse und Konstanten'!$C$12,C179&lt;='Umrechnungskurse und Konstanten'!$D$12),F179*'Umrechnungskurse und Konstanten'!$E$12,0)+IF(AND(C179&gt;='Umrechnungskurse und Konstanten'!$C$13,C179&lt;='Umrechnungskurse und Konstanten'!$D$13),F179*'Umrechnungskurse und Konstanten'!$E$13,0)+IF(AND(C179&gt;='Umrechnungskurse und Konstanten'!$C$14,C179&lt;='Umrechnungskurse und Konstanten'!$D$14),F179*'Umrechnungskurse und Konstanten'!$E$14,0)+IF(AND(C179&gt;='Umrechnungskurse und Konstanten'!$C$15,C179&lt;='Umrechnungskurse und Konstanten'!$D$15),F179*'Umrechnungskurse und Konstanten'!$E$15,0)+IF(AND(C179&gt;='Umrechnungskurse und Konstanten'!$C$16,C179&lt;='Umrechnungskurse und Konstanten'!$D$16),F179*'Umrechnungskurse und Konstanten'!$E$16,0)</f>
        <v>0</v>
      </c>
      <c r="J179" s="43">
        <f t="shared" si="7"/>
        <v>0</v>
      </c>
      <c r="K179" s="43">
        <f t="shared" si="8"/>
        <v>0</v>
      </c>
      <c r="L179" s="69" t="str">
        <f>IF(OR(G179='Umrechnungskurse und Konstanten'!$E$21,G179='Umrechnungskurse und Konstanten'!$E$22,G179='Umrechnungskurse und Konstanten'!$E$23),"MwSt. Satz ok.","falsche/keine MwSt.")</f>
        <v>falsche/keine MwSt.</v>
      </c>
      <c r="M179" s="67" t="str">
        <f>IF(AND(C179&gt;='Umrechnungskurse und Konstanten'!$C$11,C179&lt;='Umrechnungskurse und Konstanten'!$D$13),"Periode ok.","falsche Periode")</f>
        <v>falsche Periode</v>
      </c>
    </row>
    <row r="180" spans="2:13" x14ac:dyDescent="0.3">
      <c r="B180" s="56"/>
      <c r="C180" s="38"/>
      <c r="D180" s="38"/>
      <c r="E180" s="45"/>
      <c r="F180" s="40"/>
      <c r="G180" s="52"/>
      <c r="H180" s="42">
        <f t="shared" si="6"/>
        <v>0</v>
      </c>
      <c r="I180" s="43">
        <f>IF(AND(C180&gt;='Umrechnungskurse und Konstanten'!$C$5,C180&lt;='Umrechnungskurse und Konstanten'!$D$5),F180*'Umrechnungskurse und Konstanten'!$E$5,0)+IF(AND(C180&gt;='Umrechnungskurse und Konstanten'!$C$6,C180&lt;='Umrechnungskurse und Konstanten'!$D$6),F180*'Umrechnungskurse und Konstanten'!$E$6,0)+IF(AND(C180&gt;='Umrechnungskurse und Konstanten'!$C$7,C180&lt;='Umrechnungskurse und Konstanten'!$D$7),F180*'Umrechnungskurse und Konstanten'!$E$7,0)+IF(AND(C180&gt;='Umrechnungskurse und Konstanten'!$C$8,C180&lt;='Umrechnungskurse und Konstanten'!$D$8),F180*'Umrechnungskurse und Konstanten'!$E$8,0)+IF(AND(C180&gt;='Umrechnungskurse und Konstanten'!$C$9,C180&lt;='Umrechnungskurse und Konstanten'!$D$9),F180*'Umrechnungskurse und Konstanten'!$E$9,0)+IF(AND(C180&gt;='Umrechnungskurse und Konstanten'!$C$10,C180&lt;='Umrechnungskurse und Konstanten'!$D$10),F180*'Umrechnungskurse und Konstanten'!$E$10,0)+IF(AND(C180&gt;='Umrechnungskurse und Konstanten'!$C$11,C180&lt;='Umrechnungskurse und Konstanten'!$D$11),F180*'Umrechnungskurse und Konstanten'!$E$11,0)+IF(AND(C180&gt;='Umrechnungskurse und Konstanten'!$C$12,C180&lt;='Umrechnungskurse und Konstanten'!$D$12),F180*'Umrechnungskurse und Konstanten'!$E$12,0)+IF(AND(C180&gt;='Umrechnungskurse und Konstanten'!$C$13,C180&lt;='Umrechnungskurse und Konstanten'!$D$13),F180*'Umrechnungskurse und Konstanten'!$E$13,0)+IF(AND(C180&gt;='Umrechnungskurse und Konstanten'!$C$14,C180&lt;='Umrechnungskurse und Konstanten'!$D$14),F180*'Umrechnungskurse und Konstanten'!$E$14,0)+IF(AND(C180&gt;='Umrechnungskurse und Konstanten'!$C$15,C180&lt;='Umrechnungskurse und Konstanten'!$D$15),F180*'Umrechnungskurse und Konstanten'!$E$15,0)+IF(AND(C180&gt;='Umrechnungskurse und Konstanten'!$C$16,C180&lt;='Umrechnungskurse und Konstanten'!$D$16),F180*'Umrechnungskurse und Konstanten'!$E$16,0)</f>
        <v>0</v>
      </c>
      <c r="J180" s="43">
        <f t="shared" si="7"/>
        <v>0</v>
      </c>
      <c r="K180" s="43">
        <f t="shared" si="8"/>
        <v>0</v>
      </c>
      <c r="L180" s="69" t="str">
        <f>IF(OR(G180='Umrechnungskurse und Konstanten'!$E$21,G180='Umrechnungskurse und Konstanten'!$E$22,G180='Umrechnungskurse und Konstanten'!$E$23),"MwSt. Satz ok.","falsche/keine MwSt.")</f>
        <v>falsche/keine MwSt.</v>
      </c>
      <c r="M180" s="67" t="str">
        <f>IF(AND(C180&gt;='Umrechnungskurse und Konstanten'!$C$11,C180&lt;='Umrechnungskurse und Konstanten'!$D$13),"Periode ok.","falsche Periode")</f>
        <v>falsche Periode</v>
      </c>
    </row>
    <row r="181" spans="2:13" x14ac:dyDescent="0.3">
      <c r="B181" s="56"/>
      <c r="C181" s="38"/>
      <c r="D181" s="38"/>
      <c r="E181" s="45"/>
      <c r="F181" s="40"/>
      <c r="G181" s="52"/>
      <c r="H181" s="42">
        <f t="shared" si="6"/>
        <v>0</v>
      </c>
      <c r="I181" s="43">
        <f>IF(AND(C181&gt;='Umrechnungskurse und Konstanten'!$C$5,C181&lt;='Umrechnungskurse und Konstanten'!$D$5),F181*'Umrechnungskurse und Konstanten'!$E$5,0)+IF(AND(C181&gt;='Umrechnungskurse und Konstanten'!$C$6,C181&lt;='Umrechnungskurse und Konstanten'!$D$6),F181*'Umrechnungskurse und Konstanten'!$E$6,0)+IF(AND(C181&gt;='Umrechnungskurse und Konstanten'!$C$7,C181&lt;='Umrechnungskurse und Konstanten'!$D$7),F181*'Umrechnungskurse und Konstanten'!$E$7,0)+IF(AND(C181&gt;='Umrechnungskurse und Konstanten'!$C$8,C181&lt;='Umrechnungskurse und Konstanten'!$D$8),F181*'Umrechnungskurse und Konstanten'!$E$8,0)+IF(AND(C181&gt;='Umrechnungskurse und Konstanten'!$C$9,C181&lt;='Umrechnungskurse und Konstanten'!$D$9),F181*'Umrechnungskurse und Konstanten'!$E$9,0)+IF(AND(C181&gt;='Umrechnungskurse und Konstanten'!$C$10,C181&lt;='Umrechnungskurse und Konstanten'!$D$10),F181*'Umrechnungskurse und Konstanten'!$E$10,0)+IF(AND(C181&gt;='Umrechnungskurse und Konstanten'!$C$11,C181&lt;='Umrechnungskurse und Konstanten'!$D$11),F181*'Umrechnungskurse und Konstanten'!$E$11,0)+IF(AND(C181&gt;='Umrechnungskurse und Konstanten'!$C$12,C181&lt;='Umrechnungskurse und Konstanten'!$D$12),F181*'Umrechnungskurse und Konstanten'!$E$12,0)+IF(AND(C181&gt;='Umrechnungskurse und Konstanten'!$C$13,C181&lt;='Umrechnungskurse und Konstanten'!$D$13),F181*'Umrechnungskurse und Konstanten'!$E$13,0)+IF(AND(C181&gt;='Umrechnungskurse und Konstanten'!$C$14,C181&lt;='Umrechnungskurse und Konstanten'!$D$14),F181*'Umrechnungskurse und Konstanten'!$E$14,0)+IF(AND(C181&gt;='Umrechnungskurse und Konstanten'!$C$15,C181&lt;='Umrechnungskurse und Konstanten'!$D$15),F181*'Umrechnungskurse und Konstanten'!$E$15,0)+IF(AND(C181&gt;='Umrechnungskurse und Konstanten'!$C$16,C181&lt;='Umrechnungskurse und Konstanten'!$D$16),F181*'Umrechnungskurse und Konstanten'!$E$16,0)</f>
        <v>0</v>
      </c>
      <c r="J181" s="43">
        <f t="shared" si="7"/>
        <v>0</v>
      </c>
      <c r="K181" s="43">
        <f t="shared" si="8"/>
        <v>0</v>
      </c>
      <c r="L181" s="69" t="str">
        <f>IF(OR(G181='Umrechnungskurse und Konstanten'!$E$21,G181='Umrechnungskurse und Konstanten'!$E$22,G181='Umrechnungskurse und Konstanten'!$E$23),"MwSt. Satz ok.","falsche/keine MwSt.")</f>
        <v>falsche/keine MwSt.</v>
      </c>
      <c r="M181" s="67" t="str">
        <f>IF(AND(C181&gt;='Umrechnungskurse und Konstanten'!$C$11,C181&lt;='Umrechnungskurse und Konstanten'!$D$13),"Periode ok.","falsche Periode")</f>
        <v>falsche Periode</v>
      </c>
    </row>
    <row r="182" spans="2:13" x14ac:dyDescent="0.3">
      <c r="B182" s="56"/>
      <c r="C182" s="38"/>
      <c r="D182" s="38"/>
      <c r="E182" s="45"/>
      <c r="F182" s="40"/>
      <c r="G182" s="52"/>
      <c r="H182" s="42">
        <f t="shared" si="6"/>
        <v>0</v>
      </c>
      <c r="I182" s="43">
        <f>IF(AND(C182&gt;='Umrechnungskurse und Konstanten'!$C$5,C182&lt;='Umrechnungskurse und Konstanten'!$D$5),F182*'Umrechnungskurse und Konstanten'!$E$5,0)+IF(AND(C182&gt;='Umrechnungskurse und Konstanten'!$C$6,C182&lt;='Umrechnungskurse und Konstanten'!$D$6),F182*'Umrechnungskurse und Konstanten'!$E$6,0)+IF(AND(C182&gt;='Umrechnungskurse und Konstanten'!$C$7,C182&lt;='Umrechnungskurse und Konstanten'!$D$7),F182*'Umrechnungskurse und Konstanten'!$E$7,0)+IF(AND(C182&gt;='Umrechnungskurse und Konstanten'!$C$8,C182&lt;='Umrechnungskurse und Konstanten'!$D$8),F182*'Umrechnungskurse und Konstanten'!$E$8,0)+IF(AND(C182&gt;='Umrechnungskurse und Konstanten'!$C$9,C182&lt;='Umrechnungskurse und Konstanten'!$D$9),F182*'Umrechnungskurse und Konstanten'!$E$9,0)+IF(AND(C182&gt;='Umrechnungskurse und Konstanten'!$C$10,C182&lt;='Umrechnungskurse und Konstanten'!$D$10),F182*'Umrechnungskurse und Konstanten'!$E$10,0)+IF(AND(C182&gt;='Umrechnungskurse und Konstanten'!$C$11,C182&lt;='Umrechnungskurse und Konstanten'!$D$11),F182*'Umrechnungskurse und Konstanten'!$E$11,0)+IF(AND(C182&gt;='Umrechnungskurse und Konstanten'!$C$12,C182&lt;='Umrechnungskurse und Konstanten'!$D$12),F182*'Umrechnungskurse und Konstanten'!$E$12,0)+IF(AND(C182&gt;='Umrechnungskurse und Konstanten'!$C$13,C182&lt;='Umrechnungskurse und Konstanten'!$D$13),F182*'Umrechnungskurse und Konstanten'!$E$13,0)+IF(AND(C182&gt;='Umrechnungskurse und Konstanten'!$C$14,C182&lt;='Umrechnungskurse und Konstanten'!$D$14),F182*'Umrechnungskurse und Konstanten'!$E$14,0)+IF(AND(C182&gt;='Umrechnungskurse und Konstanten'!$C$15,C182&lt;='Umrechnungskurse und Konstanten'!$D$15),F182*'Umrechnungskurse und Konstanten'!$E$15,0)+IF(AND(C182&gt;='Umrechnungskurse und Konstanten'!$C$16,C182&lt;='Umrechnungskurse und Konstanten'!$D$16),F182*'Umrechnungskurse und Konstanten'!$E$16,0)</f>
        <v>0</v>
      </c>
      <c r="J182" s="43">
        <f t="shared" si="7"/>
        <v>0</v>
      </c>
      <c r="K182" s="43">
        <f t="shared" si="8"/>
        <v>0</v>
      </c>
      <c r="L182" s="69" t="str">
        <f>IF(OR(G182='Umrechnungskurse und Konstanten'!$E$21,G182='Umrechnungskurse und Konstanten'!$E$22,G182='Umrechnungskurse und Konstanten'!$E$23),"MwSt. Satz ok.","falsche/keine MwSt.")</f>
        <v>falsche/keine MwSt.</v>
      </c>
      <c r="M182" s="67" t="str">
        <f>IF(AND(C182&gt;='Umrechnungskurse und Konstanten'!$C$11,C182&lt;='Umrechnungskurse und Konstanten'!$D$13),"Periode ok.","falsche Periode")</f>
        <v>falsche Periode</v>
      </c>
    </row>
    <row r="183" spans="2:13" x14ac:dyDescent="0.3">
      <c r="B183" s="56"/>
      <c r="C183" s="38"/>
      <c r="D183" s="38"/>
      <c r="E183" s="45"/>
      <c r="F183" s="40"/>
      <c r="G183" s="52"/>
      <c r="H183" s="42">
        <f t="shared" si="6"/>
        <v>0</v>
      </c>
      <c r="I183" s="43">
        <f>IF(AND(C183&gt;='Umrechnungskurse und Konstanten'!$C$5,C183&lt;='Umrechnungskurse und Konstanten'!$D$5),F183*'Umrechnungskurse und Konstanten'!$E$5,0)+IF(AND(C183&gt;='Umrechnungskurse und Konstanten'!$C$6,C183&lt;='Umrechnungskurse und Konstanten'!$D$6),F183*'Umrechnungskurse und Konstanten'!$E$6,0)+IF(AND(C183&gt;='Umrechnungskurse und Konstanten'!$C$7,C183&lt;='Umrechnungskurse und Konstanten'!$D$7),F183*'Umrechnungskurse und Konstanten'!$E$7,0)+IF(AND(C183&gt;='Umrechnungskurse und Konstanten'!$C$8,C183&lt;='Umrechnungskurse und Konstanten'!$D$8),F183*'Umrechnungskurse und Konstanten'!$E$8,0)+IF(AND(C183&gt;='Umrechnungskurse und Konstanten'!$C$9,C183&lt;='Umrechnungskurse und Konstanten'!$D$9),F183*'Umrechnungskurse und Konstanten'!$E$9,0)+IF(AND(C183&gt;='Umrechnungskurse und Konstanten'!$C$10,C183&lt;='Umrechnungskurse und Konstanten'!$D$10),F183*'Umrechnungskurse und Konstanten'!$E$10,0)+IF(AND(C183&gt;='Umrechnungskurse und Konstanten'!$C$11,C183&lt;='Umrechnungskurse und Konstanten'!$D$11),F183*'Umrechnungskurse und Konstanten'!$E$11,0)+IF(AND(C183&gt;='Umrechnungskurse und Konstanten'!$C$12,C183&lt;='Umrechnungskurse und Konstanten'!$D$12),F183*'Umrechnungskurse und Konstanten'!$E$12,0)+IF(AND(C183&gt;='Umrechnungskurse und Konstanten'!$C$13,C183&lt;='Umrechnungskurse und Konstanten'!$D$13),F183*'Umrechnungskurse und Konstanten'!$E$13,0)+IF(AND(C183&gt;='Umrechnungskurse und Konstanten'!$C$14,C183&lt;='Umrechnungskurse und Konstanten'!$D$14),F183*'Umrechnungskurse und Konstanten'!$E$14,0)+IF(AND(C183&gt;='Umrechnungskurse und Konstanten'!$C$15,C183&lt;='Umrechnungskurse und Konstanten'!$D$15),F183*'Umrechnungskurse und Konstanten'!$E$15,0)+IF(AND(C183&gt;='Umrechnungskurse und Konstanten'!$C$16,C183&lt;='Umrechnungskurse und Konstanten'!$D$16),F183*'Umrechnungskurse und Konstanten'!$E$16,0)</f>
        <v>0</v>
      </c>
      <c r="J183" s="43">
        <f t="shared" si="7"/>
        <v>0</v>
      </c>
      <c r="K183" s="43">
        <f t="shared" si="8"/>
        <v>0</v>
      </c>
      <c r="L183" s="69" t="str">
        <f>IF(OR(G183='Umrechnungskurse und Konstanten'!$E$21,G183='Umrechnungskurse und Konstanten'!$E$22,G183='Umrechnungskurse und Konstanten'!$E$23),"MwSt. Satz ok.","falsche/keine MwSt.")</f>
        <v>falsche/keine MwSt.</v>
      </c>
      <c r="M183" s="67" t="str">
        <f>IF(AND(C183&gt;='Umrechnungskurse und Konstanten'!$C$11,C183&lt;='Umrechnungskurse und Konstanten'!$D$13),"Periode ok.","falsche Periode")</f>
        <v>falsche Periode</v>
      </c>
    </row>
    <row r="184" spans="2:13" x14ac:dyDescent="0.3">
      <c r="B184" s="56"/>
      <c r="C184" s="38"/>
      <c r="D184" s="38"/>
      <c r="E184" s="45"/>
      <c r="F184" s="40"/>
      <c r="G184" s="52"/>
      <c r="H184" s="42">
        <f t="shared" si="6"/>
        <v>0</v>
      </c>
      <c r="I184" s="43">
        <f>IF(AND(C184&gt;='Umrechnungskurse und Konstanten'!$C$5,C184&lt;='Umrechnungskurse und Konstanten'!$D$5),F184*'Umrechnungskurse und Konstanten'!$E$5,0)+IF(AND(C184&gt;='Umrechnungskurse und Konstanten'!$C$6,C184&lt;='Umrechnungskurse und Konstanten'!$D$6),F184*'Umrechnungskurse und Konstanten'!$E$6,0)+IF(AND(C184&gt;='Umrechnungskurse und Konstanten'!$C$7,C184&lt;='Umrechnungskurse und Konstanten'!$D$7),F184*'Umrechnungskurse und Konstanten'!$E$7,0)+IF(AND(C184&gt;='Umrechnungskurse und Konstanten'!$C$8,C184&lt;='Umrechnungskurse und Konstanten'!$D$8),F184*'Umrechnungskurse und Konstanten'!$E$8,0)+IF(AND(C184&gt;='Umrechnungskurse und Konstanten'!$C$9,C184&lt;='Umrechnungskurse und Konstanten'!$D$9),F184*'Umrechnungskurse und Konstanten'!$E$9,0)+IF(AND(C184&gt;='Umrechnungskurse und Konstanten'!$C$10,C184&lt;='Umrechnungskurse und Konstanten'!$D$10),F184*'Umrechnungskurse und Konstanten'!$E$10,0)+IF(AND(C184&gt;='Umrechnungskurse und Konstanten'!$C$11,C184&lt;='Umrechnungskurse und Konstanten'!$D$11),F184*'Umrechnungskurse und Konstanten'!$E$11,0)+IF(AND(C184&gt;='Umrechnungskurse und Konstanten'!$C$12,C184&lt;='Umrechnungskurse und Konstanten'!$D$12),F184*'Umrechnungskurse und Konstanten'!$E$12,0)+IF(AND(C184&gt;='Umrechnungskurse und Konstanten'!$C$13,C184&lt;='Umrechnungskurse und Konstanten'!$D$13),F184*'Umrechnungskurse und Konstanten'!$E$13,0)+IF(AND(C184&gt;='Umrechnungskurse und Konstanten'!$C$14,C184&lt;='Umrechnungskurse und Konstanten'!$D$14),F184*'Umrechnungskurse und Konstanten'!$E$14,0)+IF(AND(C184&gt;='Umrechnungskurse und Konstanten'!$C$15,C184&lt;='Umrechnungskurse und Konstanten'!$D$15),F184*'Umrechnungskurse und Konstanten'!$E$15,0)+IF(AND(C184&gt;='Umrechnungskurse und Konstanten'!$C$16,C184&lt;='Umrechnungskurse und Konstanten'!$D$16),F184*'Umrechnungskurse und Konstanten'!$E$16,0)</f>
        <v>0</v>
      </c>
      <c r="J184" s="43">
        <f t="shared" si="7"/>
        <v>0</v>
      </c>
      <c r="K184" s="43">
        <f t="shared" si="8"/>
        <v>0</v>
      </c>
      <c r="L184" s="69" t="str">
        <f>IF(OR(G184='Umrechnungskurse und Konstanten'!$E$21,G184='Umrechnungskurse und Konstanten'!$E$22,G184='Umrechnungskurse und Konstanten'!$E$23),"MwSt. Satz ok.","falsche/keine MwSt.")</f>
        <v>falsche/keine MwSt.</v>
      </c>
      <c r="M184" s="67" t="str">
        <f>IF(AND(C184&gt;='Umrechnungskurse und Konstanten'!$C$11,C184&lt;='Umrechnungskurse und Konstanten'!$D$13),"Periode ok.","falsche Periode")</f>
        <v>falsche Periode</v>
      </c>
    </row>
    <row r="185" spans="2:13" x14ac:dyDescent="0.3">
      <c r="B185" s="56"/>
      <c r="C185" s="38"/>
      <c r="D185" s="38"/>
      <c r="E185" s="45"/>
      <c r="F185" s="40"/>
      <c r="G185" s="52"/>
      <c r="H185" s="42">
        <f t="shared" si="6"/>
        <v>0</v>
      </c>
      <c r="I185" s="43">
        <f>IF(AND(C185&gt;='Umrechnungskurse und Konstanten'!$C$5,C185&lt;='Umrechnungskurse und Konstanten'!$D$5),F185*'Umrechnungskurse und Konstanten'!$E$5,0)+IF(AND(C185&gt;='Umrechnungskurse und Konstanten'!$C$6,C185&lt;='Umrechnungskurse und Konstanten'!$D$6),F185*'Umrechnungskurse und Konstanten'!$E$6,0)+IF(AND(C185&gt;='Umrechnungskurse und Konstanten'!$C$7,C185&lt;='Umrechnungskurse und Konstanten'!$D$7),F185*'Umrechnungskurse und Konstanten'!$E$7,0)+IF(AND(C185&gt;='Umrechnungskurse und Konstanten'!$C$8,C185&lt;='Umrechnungskurse und Konstanten'!$D$8),F185*'Umrechnungskurse und Konstanten'!$E$8,0)+IF(AND(C185&gt;='Umrechnungskurse und Konstanten'!$C$9,C185&lt;='Umrechnungskurse und Konstanten'!$D$9),F185*'Umrechnungskurse und Konstanten'!$E$9,0)+IF(AND(C185&gt;='Umrechnungskurse und Konstanten'!$C$10,C185&lt;='Umrechnungskurse und Konstanten'!$D$10),F185*'Umrechnungskurse und Konstanten'!$E$10,0)+IF(AND(C185&gt;='Umrechnungskurse und Konstanten'!$C$11,C185&lt;='Umrechnungskurse und Konstanten'!$D$11),F185*'Umrechnungskurse und Konstanten'!$E$11,0)+IF(AND(C185&gt;='Umrechnungskurse und Konstanten'!$C$12,C185&lt;='Umrechnungskurse und Konstanten'!$D$12),F185*'Umrechnungskurse und Konstanten'!$E$12,0)+IF(AND(C185&gt;='Umrechnungskurse und Konstanten'!$C$13,C185&lt;='Umrechnungskurse und Konstanten'!$D$13),F185*'Umrechnungskurse und Konstanten'!$E$13,0)+IF(AND(C185&gt;='Umrechnungskurse und Konstanten'!$C$14,C185&lt;='Umrechnungskurse und Konstanten'!$D$14),F185*'Umrechnungskurse und Konstanten'!$E$14,0)+IF(AND(C185&gt;='Umrechnungskurse und Konstanten'!$C$15,C185&lt;='Umrechnungskurse und Konstanten'!$D$15),F185*'Umrechnungskurse und Konstanten'!$E$15,0)+IF(AND(C185&gt;='Umrechnungskurse und Konstanten'!$C$16,C185&lt;='Umrechnungskurse und Konstanten'!$D$16),F185*'Umrechnungskurse und Konstanten'!$E$16,0)</f>
        <v>0</v>
      </c>
      <c r="J185" s="43">
        <f t="shared" si="7"/>
        <v>0</v>
      </c>
      <c r="K185" s="43">
        <f t="shared" si="8"/>
        <v>0</v>
      </c>
      <c r="L185" s="69" t="str">
        <f>IF(OR(G185='Umrechnungskurse und Konstanten'!$E$21,G185='Umrechnungskurse und Konstanten'!$E$22,G185='Umrechnungskurse und Konstanten'!$E$23),"MwSt. Satz ok.","falsche/keine MwSt.")</f>
        <v>falsche/keine MwSt.</v>
      </c>
      <c r="M185" s="67" t="str">
        <f>IF(AND(C185&gt;='Umrechnungskurse und Konstanten'!$C$11,C185&lt;='Umrechnungskurse und Konstanten'!$D$13),"Periode ok.","falsche Periode")</f>
        <v>falsche Periode</v>
      </c>
    </row>
    <row r="186" spans="2:13" x14ac:dyDescent="0.3">
      <c r="B186" s="56"/>
      <c r="C186" s="38"/>
      <c r="D186" s="38"/>
      <c r="E186" s="45"/>
      <c r="F186" s="40"/>
      <c r="G186" s="52"/>
      <c r="H186" s="42">
        <f t="shared" si="6"/>
        <v>0</v>
      </c>
      <c r="I186" s="43">
        <f>IF(AND(C186&gt;='Umrechnungskurse und Konstanten'!$C$5,C186&lt;='Umrechnungskurse und Konstanten'!$D$5),F186*'Umrechnungskurse und Konstanten'!$E$5,0)+IF(AND(C186&gt;='Umrechnungskurse und Konstanten'!$C$6,C186&lt;='Umrechnungskurse und Konstanten'!$D$6),F186*'Umrechnungskurse und Konstanten'!$E$6,0)+IF(AND(C186&gt;='Umrechnungskurse und Konstanten'!$C$7,C186&lt;='Umrechnungskurse und Konstanten'!$D$7),F186*'Umrechnungskurse und Konstanten'!$E$7,0)+IF(AND(C186&gt;='Umrechnungskurse und Konstanten'!$C$8,C186&lt;='Umrechnungskurse und Konstanten'!$D$8),F186*'Umrechnungskurse und Konstanten'!$E$8,0)+IF(AND(C186&gt;='Umrechnungskurse und Konstanten'!$C$9,C186&lt;='Umrechnungskurse und Konstanten'!$D$9),F186*'Umrechnungskurse und Konstanten'!$E$9,0)+IF(AND(C186&gt;='Umrechnungskurse und Konstanten'!$C$10,C186&lt;='Umrechnungskurse und Konstanten'!$D$10),F186*'Umrechnungskurse und Konstanten'!$E$10,0)+IF(AND(C186&gt;='Umrechnungskurse und Konstanten'!$C$11,C186&lt;='Umrechnungskurse und Konstanten'!$D$11),F186*'Umrechnungskurse und Konstanten'!$E$11,0)+IF(AND(C186&gt;='Umrechnungskurse und Konstanten'!$C$12,C186&lt;='Umrechnungskurse und Konstanten'!$D$12),F186*'Umrechnungskurse und Konstanten'!$E$12,0)+IF(AND(C186&gt;='Umrechnungskurse und Konstanten'!$C$13,C186&lt;='Umrechnungskurse und Konstanten'!$D$13),F186*'Umrechnungskurse und Konstanten'!$E$13,0)+IF(AND(C186&gt;='Umrechnungskurse und Konstanten'!$C$14,C186&lt;='Umrechnungskurse und Konstanten'!$D$14),F186*'Umrechnungskurse und Konstanten'!$E$14,0)+IF(AND(C186&gt;='Umrechnungskurse und Konstanten'!$C$15,C186&lt;='Umrechnungskurse und Konstanten'!$D$15),F186*'Umrechnungskurse und Konstanten'!$E$15,0)+IF(AND(C186&gt;='Umrechnungskurse und Konstanten'!$C$16,C186&lt;='Umrechnungskurse und Konstanten'!$D$16),F186*'Umrechnungskurse und Konstanten'!$E$16,0)</f>
        <v>0</v>
      </c>
      <c r="J186" s="43">
        <f t="shared" si="7"/>
        <v>0</v>
      </c>
      <c r="K186" s="43">
        <f t="shared" si="8"/>
        <v>0</v>
      </c>
      <c r="L186" s="69" t="str">
        <f>IF(OR(G186='Umrechnungskurse und Konstanten'!$E$21,G186='Umrechnungskurse und Konstanten'!$E$22,G186='Umrechnungskurse und Konstanten'!$E$23),"MwSt. Satz ok.","falsche/keine MwSt.")</f>
        <v>falsche/keine MwSt.</v>
      </c>
      <c r="M186" s="67" t="str">
        <f>IF(AND(C186&gt;='Umrechnungskurse und Konstanten'!$C$11,C186&lt;='Umrechnungskurse und Konstanten'!$D$13),"Periode ok.","falsche Periode")</f>
        <v>falsche Periode</v>
      </c>
    </row>
    <row r="187" spans="2:13" x14ac:dyDescent="0.3">
      <c r="B187" s="56"/>
      <c r="C187" s="38"/>
      <c r="D187" s="38"/>
      <c r="E187" s="45"/>
      <c r="F187" s="40"/>
      <c r="G187" s="52"/>
      <c r="H187" s="42">
        <f t="shared" si="6"/>
        <v>0</v>
      </c>
      <c r="I187" s="43">
        <f>IF(AND(C187&gt;='Umrechnungskurse und Konstanten'!$C$5,C187&lt;='Umrechnungskurse und Konstanten'!$D$5),F187*'Umrechnungskurse und Konstanten'!$E$5,0)+IF(AND(C187&gt;='Umrechnungskurse und Konstanten'!$C$6,C187&lt;='Umrechnungskurse und Konstanten'!$D$6),F187*'Umrechnungskurse und Konstanten'!$E$6,0)+IF(AND(C187&gt;='Umrechnungskurse und Konstanten'!$C$7,C187&lt;='Umrechnungskurse und Konstanten'!$D$7),F187*'Umrechnungskurse und Konstanten'!$E$7,0)+IF(AND(C187&gt;='Umrechnungskurse und Konstanten'!$C$8,C187&lt;='Umrechnungskurse und Konstanten'!$D$8),F187*'Umrechnungskurse und Konstanten'!$E$8,0)+IF(AND(C187&gt;='Umrechnungskurse und Konstanten'!$C$9,C187&lt;='Umrechnungskurse und Konstanten'!$D$9),F187*'Umrechnungskurse und Konstanten'!$E$9,0)+IF(AND(C187&gt;='Umrechnungskurse und Konstanten'!$C$10,C187&lt;='Umrechnungskurse und Konstanten'!$D$10),F187*'Umrechnungskurse und Konstanten'!$E$10,0)+IF(AND(C187&gt;='Umrechnungskurse und Konstanten'!$C$11,C187&lt;='Umrechnungskurse und Konstanten'!$D$11),F187*'Umrechnungskurse und Konstanten'!$E$11,0)+IF(AND(C187&gt;='Umrechnungskurse und Konstanten'!$C$12,C187&lt;='Umrechnungskurse und Konstanten'!$D$12),F187*'Umrechnungskurse und Konstanten'!$E$12,0)+IF(AND(C187&gt;='Umrechnungskurse und Konstanten'!$C$13,C187&lt;='Umrechnungskurse und Konstanten'!$D$13),F187*'Umrechnungskurse und Konstanten'!$E$13,0)+IF(AND(C187&gt;='Umrechnungskurse und Konstanten'!$C$14,C187&lt;='Umrechnungskurse und Konstanten'!$D$14),F187*'Umrechnungskurse und Konstanten'!$E$14,0)+IF(AND(C187&gt;='Umrechnungskurse und Konstanten'!$C$15,C187&lt;='Umrechnungskurse und Konstanten'!$D$15),F187*'Umrechnungskurse und Konstanten'!$E$15,0)+IF(AND(C187&gt;='Umrechnungskurse und Konstanten'!$C$16,C187&lt;='Umrechnungskurse und Konstanten'!$D$16),F187*'Umrechnungskurse und Konstanten'!$E$16,0)</f>
        <v>0</v>
      </c>
      <c r="J187" s="43">
        <f t="shared" si="7"/>
        <v>0</v>
      </c>
      <c r="K187" s="43">
        <f t="shared" si="8"/>
        <v>0</v>
      </c>
      <c r="L187" s="69" t="str">
        <f>IF(OR(G187='Umrechnungskurse und Konstanten'!$E$21,G187='Umrechnungskurse und Konstanten'!$E$22,G187='Umrechnungskurse und Konstanten'!$E$23),"MwSt. Satz ok.","falsche/keine MwSt.")</f>
        <v>falsche/keine MwSt.</v>
      </c>
      <c r="M187" s="67" t="str">
        <f>IF(AND(C187&gt;='Umrechnungskurse und Konstanten'!$C$11,C187&lt;='Umrechnungskurse und Konstanten'!$D$13),"Periode ok.","falsche Periode")</f>
        <v>falsche Periode</v>
      </c>
    </row>
    <row r="188" spans="2:13" x14ac:dyDescent="0.3">
      <c r="B188" s="56"/>
      <c r="C188" s="38"/>
      <c r="D188" s="38"/>
      <c r="E188" s="45"/>
      <c r="F188" s="40"/>
      <c r="G188" s="52"/>
      <c r="H188" s="42">
        <f t="shared" si="6"/>
        <v>0</v>
      </c>
      <c r="I188" s="43">
        <f>IF(AND(C188&gt;='Umrechnungskurse und Konstanten'!$C$5,C188&lt;='Umrechnungskurse und Konstanten'!$D$5),F188*'Umrechnungskurse und Konstanten'!$E$5,0)+IF(AND(C188&gt;='Umrechnungskurse und Konstanten'!$C$6,C188&lt;='Umrechnungskurse und Konstanten'!$D$6),F188*'Umrechnungskurse und Konstanten'!$E$6,0)+IF(AND(C188&gt;='Umrechnungskurse und Konstanten'!$C$7,C188&lt;='Umrechnungskurse und Konstanten'!$D$7),F188*'Umrechnungskurse und Konstanten'!$E$7,0)+IF(AND(C188&gt;='Umrechnungskurse und Konstanten'!$C$8,C188&lt;='Umrechnungskurse und Konstanten'!$D$8),F188*'Umrechnungskurse und Konstanten'!$E$8,0)+IF(AND(C188&gt;='Umrechnungskurse und Konstanten'!$C$9,C188&lt;='Umrechnungskurse und Konstanten'!$D$9),F188*'Umrechnungskurse und Konstanten'!$E$9,0)+IF(AND(C188&gt;='Umrechnungskurse und Konstanten'!$C$10,C188&lt;='Umrechnungskurse und Konstanten'!$D$10),F188*'Umrechnungskurse und Konstanten'!$E$10,0)+IF(AND(C188&gt;='Umrechnungskurse und Konstanten'!$C$11,C188&lt;='Umrechnungskurse und Konstanten'!$D$11),F188*'Umrechnungskurse und Konstanten'!$E$11,0)+IF(AND(C188&gt;='Umrechnungskurse und Konstanten'!$C$12,C188&lt;='Umrechnungskurse und Konstanten'!$D$12),F188*'Umrechnungskurse und Konstanten'!$E$12,0)+IF(AND(C188&gt;='Umrechnungskurse und Konstanten'!$C$13,C188&lt;='Umrechnungskurse und Konstanten'!$D$13),F188*'Umrechnungskurse und Konstanten'!$E$13,0)+IF(AND(C188&gt;='Umrechnungskurse und Konstanten'!$C$14,C188&lt;='Umrechnungskurse und Konstanten'!$D$14),F188*'Umrechnungskurse und Konstanten'!$E$14,0)+IF(AND(C188&gt;='Umrechnungskurse und Konstanten'!$C$15,C188&lt;='Umrechnungskurse und Konstanten'!$D$15),F188*'Umrechnungskurse und Konstanten'!$E$15,0)+IF(AND(C188&gt;='Umrechnungskurse und Konstanten'!$C$16,C188&lt;='Umrechnungskurse und Konstanten'!$D$16),F188*'Umrechnungskurse und Konstanten'!$E$16,0)</f>
        <v>0</v>
      </c>
      <c r="J188" s="43">
        <f t="shared" si="7"/>
        <v>0</v>
      </c>
      <c r="K188" s="43">
        <f t="shared" si="8"/>
        <v>0</v>
      </c>
      <c r="L188" s="69" t="str">
        <f>IF(OR(G188='Umrechnungskurse und Konstanten'!$E$21,G188='Umrechnungskurse und Konstanten'!$E$22,G188='Umrechnungskurse und Konstanten'!$E$23),"MwSt. Satz ok.","falsche/keine MwSt.")</f>
        <v>falsche/keine MwSt.</v>
      </c>
      <c r="M188" s="67" t="str">
        <f>IF(AND(C188&gt;='Umrechnungskurse und Konstanten'!$C$11,C188&lt;='Umrechnungskurse und Konstanten'!$D$13),"Periode ok.","falsche Periode")</f>
        <v>falsche Periode</v>
      </c>
    </row>
    <row r="189" spans="2:13" x14ac:dyDescent="0.3">
      <c r="B189" s="56"/>
      <c r="C189" s="38"/>
      <c r="D189" s="38"/>
      <c r="E189" s="45"/>
      <c r="F189" s="40"/>
      <c r="G189" s="52"/>
      <c r="H189" s="42">
        <f t="shared" si="6"/>
        <v>0</v>
      </c>
      <c r="I189" s="43">
        <f>IF(AND(C189&gt;='Umrechnungskurse und Konstanten'!$C$5,C189&lt;='Umrechnungskurse und Konstanten'!$D$5),F189*'Umrechnungskurse und Konstanten'!$E$5,0)+IF(AND(C189&gt;='Umrechnungskurse und Konstanten'!$C$6,C189&lt;='Umrechnungskurse und Konstanten'!$D$6),F189*'Umrechnungskurse und Konstanten'!$E$6,0)+IF(AND(C189&gt;='Umrechnungskurse und Konstanten'!$C$7,C189&lt;='Umrechnungskurse und Konstanten'!$D$7),F189*'Umrechnungskurse und Konstanten'!$E$7,0)+IF(AND(C189&gt;='Umrechnungskurse und Konstanten'!$C$8,C189&lt;='Umrechnungskurse und Konstanten'!$D$8),F189*'Umrechnungskurse und Konstanten'!$E$8,0)+IF(AND(C189&gt;='Umrechnungskurse und Konstanten'!$C$9,C189&lt;='Umrechnungskurse und Konstanten'!$D$9),F189*'Umrechnungskurse und Konstanten'!$E$9,0)+IF(AND(C189&gt;='Umrechnungskurse und Konstanten'!$C$10,C189&lt;='Umrechnungskurse und Konstanten'!$D$10),F189*'Umrechnungskurse und Konstanten'!$E$10,0)+IF(AND(C189&gt;='Umrechnungskurse und Konstanten'!$C$11,C189&lt;='Umrechnungskurse und Konstanten'!$D$11),F189*'Umrechnungskurse und Konstanten'!$E$11,0)+IF(AND(C189&gt;='Umrechnungskurse und Konstanten'!$C$12,C189&lt;='Umrechnungskurse und Konstanten'!$D$12),F189*'Umrechnungskurse und Konstanten'!$E$12,0)+IF(AND(C189&gt;='Umrechnungskurse und Konstanten'!$C$13,C189&lt;='Umrechnungskurse und Konstanten'!$D$13),F189*'Umrechnungskurse und Konstanten'!$E$13,0)+IF(AND(C189&gt;='Umrechnungskurse und Konstanten'!$C$14,C189&lt;='Umrechnungskurse und Konstanten'!$D$14),F189*'Umrechnungskurse und Konstanten'!$E$14,0)+IF(AND(C189&gt;='Umrechnungskurse und Konstanten'!$C$15,C189&lt;='Umrechnungskurse und Konstanten'!$D$15),F189*'Umrechnungskurse und Konstanten'!$E$15,0)+IF(AND(C189&gt;='Umrechnungskurse und Konstanten'!$C$16,C189&lt;='Umrechnungskurse und Konstanten'!$D$16),F189*'Umrechnungskurse und Konstanten'!$E$16,0)</f>
        <v>0</v>
      </c>
      <c r="J189" s="43">
        <f t="shared" si="7"/>
        <v>0</v>
      </c>
      <c r="K189" s="43">
        <f t="shared" si="8"/>
        <v>0</v>
      </c>
      <c r="L189" s="69" t="str">
        <f>IF(OR(G189='Umrechnungskurse und Konstanten'!$E$21,G189='Umrechnungskurse und Konstanten'!$E$22,G189='Umrechnungskurse und Konstanten'!$E$23),"MwSt. Satz ok.","falsche/keine MwSt.")</f>
        <v>falsche/keine MwSt.</v>
      </c>
      <c r="M189" s="67" t="str">
        <f>IF(AND(C189&gt;='Umrechnungskurse und Konstanten'!$C$11,C189&lt;='Umrechnungskurse und Konstanten'!$D$13),"Periode ok.","falsche Periode")</f>
        <v>falsche Periode</v>
      </c>
    </row>
    <row r="190" spans="2:13" x14ac:dyDescent="0.3">
      <c r="B190" s="56"/>
      <c r="C190" s="38"/>
      <c r="D190" s="38"/>
      <c r="E190" s="45"/>
      <c r="F190" s="40"/>
      <c r="G190" s="52"/>
      <c r="H190" s="42">
        <f t="shared" si="6"/>
        <v>0</v>
      </c>
      <c r="I190" s="43">
        <f>IF(AND(C190&gt;='Umrechnungskurse und Konstanten'!$C$5,C190&lt;='Umrechnungskurse und Konstanten'!$D$5),F190*'Umrechnungskurse und Konstanten'!$E$5,0)+IF(AND(C190&gt;='Umrechnungskurse und Konstanten'!$C$6,C190&lt;='Umrechnungskurse und Konstanten'!$D$6),F190*'Umrechnungskurse und Konstanten'!$E$6,0)+IF(AND(C190&gt;='Umrechnungskurse und Konstanten'!$C$7,C190&lt;='Umrechnungskurse und Konstanten'!$D$7),F190*'Umrechnungskurse und Konstanten'!$E$7,0)+IF(AND(C190&gt;='Umrechnungskurse und Konstanten'!$C$8,C190&lt;='Umrechnungskurse und Konstanten'!$D$8),F190*'Umrechnungskurse und Konstanten'!$E$8,0)+IF(AND(C190&gt;='Umrechnungskurse und Konstanten'!$C$9,C190&lt;='Umrechnungskurse und Konstanten'!$D$9),F190*'Umrechnungskurse und Konstanten'!$E$9,0)+IF(AND(C190&gt;='Umrechnungskurse und Konstanten'!$C$10,C190&lt;='Umrechnungskurse und Konstanten'!$D$10),F190*'Umrechnungskurse und Konstanten'!$E$10,0)+IF(AND(C190&gt;='Umrechnungskurse und Konstanten'!$C$11,C190&lt;='Umrechnungskurse und Konstanten'!$D$11),F190*'Umrechnungskurse und Konstanten'!$E$11,0)+IF(AND(C190&gt;='Umrechnungskurse und Konstanten'!$C$12,C190&lt;='Umrechnungskurse und Konstanten'!$D$12),F190*'Umrechnungskurse und Konstanten'!$E$12,0)+IF(AND(C190&gt;='Umrechnungskurse und Konstanten'!$C$13,C190&lt;='Umrechnungskurse und Konstanten'!$D$13),F190*'Umrechnungskurse und Konstanten'!$E$13,0)+IF(AND(C190&gt;='Umrechnungskurse und Konstanten'!$C$14,C190&lt;='Umrechnungskurse und Konstanten'!$D$14),F190*'Umrechnungskurse und Konstanten'!$E$14,0)+IF(AND(C190&gt;='Umrechnungskurse und Konstanten'!$C$15,C190&lt;='Umrechnungskurse und Konstanten'!$D$15),F190*'Umrechnungskurse und Konstanten'!$E$15,0)+IF(AND(C190&gt;='Umrechnungskurse und Konstanten'!$C$16,C190&lt;='Umrechnungskurse und Konstanten'!$D$16),F190*'Umrechnungskurse und Konstanten'!$E$16,0)</f>
        <v>0</v>
      </c>
      <c r="J190" s="43">
        <f t="shared" si="7"/>
        <v>0</v>
      </c>
      <c r="K190" s="43">
        <f t="shared" si="8"/>
        <v>0</v>
      </c>
      <c r="L190" s="69" t="str">
        <f>IF(OR(G190='Umrechnungskurse und Konstanten'!$E$21,G190='Umrechnungskurse und Konstanten'!$E$22,G190='Umrechnungskurse und Konstanten'!$E$23),"MwSt. Satz ok.","falsche/keine MwSt.")</f>
        <v>falsche/keine MwSt.</v>
      </c>
      <c r="M190" s="67" t="str">
        <f>IF(AND(C190&gt;='Umrechnungskurse und Konstanten'!$C$11,C190&lt;='Umrechnungskurse und Konstanten'!$D$13),"Periode ok.","falsche Periode")</f>
        <v>falsche Periode</v>
      </c>
    </row>
    <row r="191" spans="2:13" x14ac:dyDescent="0.3">
      <c r="B191" s="56"/>
      <c r="C191" s="38"/>
      <c r="D191" s="38"/>
      <c r="E191" s="45"/>
      <c r="F191" s="40"/>
      <c r="G191" s="52"/>
      <c r="H191" s="42">
        <f t="shared" si="6"/>
        <v>0</v>
      </c>
      <c r="I191" s="43">
        <f>IF(AND(C191&gt;='Umrechnungskurse und Konstanten'!$C$5,C191&lt;='Umrechnungskurse und Konstanten'!$D$5),F191*'Umrechnungskurse und Konstanten'!$E$5,0)+IF(AND(C191&gt;='Umrechnungskurse und Konstanten'!$C$6,C191&lt;='Umrechnungskurse und Konstanten'!$D$6),F191*'Umrechnungskurse und Konstanten'!$E$6,0)+IF(AND(C191&gt;='Umrechnungskurse und Konstanten'!$C$7,C191&lt;='Umrechnungskurse und Konstanten'!$D$7),F191*'Umrechnungskurse und Konstanten'!$E$7,0)+IF(AND(C191&gt;='Umrechnungskurse und Konstanten'!$C$8,C191&lt;='Umrechnungskurse und Konstanten'!$D$8),F191*'Umrechnungskurse und Konstanten'!$E$8,0)+IF(AND(C191&gt;='Umrechnungskurse und Konstanten'!$C$9,C191&lt;='Umrechnungskurse und Konstanten'!$D$9),F191*'Umrechnungskurse und Konstanten'!$E$9,0)+IF(AND(C191&gt;='Umrechnungskurse und Konstanten'!$C$10,C191&lt;='Umrechnungskurse und Konstanten'!$D$10),F191*'Umrechnungskurse und Konstanten'!$E$10,0)+IF(AND(C191&gt;='Umrechnungskurse und Konstanten'!$C$11,C191&lt;='Umrechnungskurse und Konstanten'!$D$11),F191*'Umrechnungskurse und Konstanten'!$E$11,0)+IF(AND(C191&gt;='Umrechnungskurse und Konstanten'!$C$12,C191&lt;='Umrechnungskurse und Konstanten'!$D$12),F191*'Umrechnungskurse und Konstanten'!$E$12,0)+IF(AND(C191&gt;='Umrechnungskurse und Konstanten'!$C$13,C191&lt;='Umrechnungskurse und Konstanten'!$D$13),F191*'Umrechnungskurse und Konstanten'!$E$13,0)+IF(AND(C191&gt;='Umrechnungskurse und Konstanten'!$C$14,C191&lt;='Umrechnungskurse und Konstanten'!$D$14),F191*'Umrechnungskurse und Konstanten'!$E$14,0)+IF(AND(C191&gt;='Umrechnungskurse und Konstanten'!$C$15,C191&lt;='Umrechnungskurse und Konstanten'!$D$15),F191*'Umrechnungskurse und Konstanten'!$E$15,0)+IF(AND(C191&gt;='Umrechnungskurse und Konstanten'!$C$16,C191&lt;='Umrechnungskurse und Konstanten'!$D$16),F191*'Umrechnungskurse und Konstanten'!$E$16,0)</f>
        <v>0</v>
      </c>
      <c r="J191" s="43">
        <f t="shared" si="7"/>
        <v>0</v>
      </c>
      <c r="K191" s="43">
        <f t="shared" si="8"/>
        <v>0</v>
      </c>
      <c r="L191" s="69" t="str">
        <f>IF(OR(G191='Umrechnungskurse und Konstanten'!$E$21,G191='Umrechnungskurse und Konstanten'!$E$22,G191='Umrechnungskurse und Konstanten'!$E$23),"MwSt. Satz ok.","falsche/keine MwSt.")</f>
        <v>falsche/keine MwSt.</v>
      </c>
      <c r="M191" s="67" t="str">
        <f>IF(AND(C191&gt;='Umrechnungskurse und Konstanten'!$C$11,C191&lt;='Umrechnungskurse und Konstanten'!$D$13),"Periode ok.","falsche Periode")</f>
        <v>falsche Periode</v>
      </c>
    </row>
    <row r="192" spans="2:13" x14ac:dyDescent="0.3">
      <c r="B192" s="56"/>
      <c r="C192" s="38"/>
      <c r="D192" s="38"/>
      <c r="E192" s="45"/>
      <c r="F192" s="40"/>
      <c r="G192" s="52"/>
      <c r="H192" s="42">
        <f t="shared" si="6"/>
        <v>0</v>
      </c>
      <c r="I192" s="43">
        <f>IF(AND(C192&gt;='Umrechnungskurse und Konstanten'!$C$5,C192&lt;='Umrechnungskurse und Konstanten'!$D$5),F192*'Umrechnungskurse und Konstanten'!$E$5,0)+IF(AND(C192&gt;='Umrechnungskurse und Konstanten'!$C$6,C192&lt;='Umrechnungskurse und Konstanten'!$D$6),F192*'Umrechnungskurse und Konstanten'!$E$6,0)+IF(AND(C192&gt;='Umrechnungskurse und Konstanten'!$C$7,C192&lt;='Umrechnungskurse und Konstanten'!$D$7),F192*'Umrechnungskurse und Konstanten'!$E$7,0)+IF(AND(C192&gt;='Umrechnungskurse und Konstanten'!$C$8,C192&lt;='Umrechnungskurse und Konstanten'!$D$8),F192*'Umrechnungskurse und Konstanten'!$E$8,0)+IF(AND(C192&gt;='Umrechnungskurse und Konstanten'!$C$9,C192&lt;='Umrechnungskurse und Konstanten'!$D$9),F192*'Umrechnungskurse und Konstanten'!$E$9,0)+IF(AND(C192&gt;='Umrechnungskurse und Konstanten'!$C$10,C192&lt;='Umrechnungskurse und Konstanten'!$D$10),F192*'Umrechnungskurse und Konstanten'!$E$10,0)+IF(AND(C192&gt;='Umrechnungskurse und Konstanten'!$C$11,C192&lt;='Umrechnungskurse und Konstanten'!$D$11),F192*'Umrechnungskurse und Konstanten'!$E$11,0)+IF(AND(C192&gt;='Umrechnungskurse und Konstanten'!$C$12,C192&lt;='Umrechnungskurse und Konstanten'!$D$12),F192*'Umrechnungskurse und Konstanten'!$E$12,0)+IF(AND(C192&gt;='Umrechnungskurse und Konstanten'!$C$13,C192&lt;='Umrechnungskurse und Konstanten'!$D$13),F192*'Umrechnungskurse und Konstanten'!$E$13,0)+IF(AND(C192&gt;='Umrechnungskurse und Konstanten'!$C$14,C192&lt;='Umrechnungskurse und Konstanten'!$D$14),F192*'Umrechnungskurse und Konstanten'!$E$14,0)+IF(AND(C192&gt;='Umrechnungskurse und Konstanten'!$C$15,C192&lt;='Umrechnungskurse und Konstanten'!$D$15),F192*'Umrechnungskurse und Konstanten'!$E$15,0)+IF(AND(C192&gt;='Umrechnungskurse und Konstanten'!$C$16,C192&lt;='Umrechnungskurse und Konstanten'!$D$16),F192*'Umrechnungskurse und Konstanten'!$E$16,0)</f>
        <v>0</v>
      </c>
      <c r="J192" s="43">
        <f t="shared" si="7"/>
        <v>0</v>
      </c>
      <c r="K192" s="43">
        <f t="shared" si="8"/>
        <v>0</v>
      </c>
      <c r="L192" s="69" t="str">
        <f>IF(OR(G192='Umrechnungskurse und Konstanten'!$E$21,G192='Umrechnungskurse und Konstanten'!$E$22,G192='Umrechnungskurse und Konstanten'!$E$23),"MwSt. Satz ok.","falsche/keine MwSt.")</f>
        <v>falsche/keine MwSt.</v>
      </c>
      <c r="M192" s="67" t="str">
        <f>IF(AND(C192&gt;='Umrechnungskurse und Konstanten'!$C$11,C192&lt;='Umrechnungskurse und Konstanten'!$D$13),"Periode ok.","falsche Periode")</f>
        <v>falsche Periode</v>
      </c>
    </row>
    <row r="193" spans="2:13" x14ac:dyDescent="0.3">
      <c r="B193" s="56"/>
      <c r="C193" s="38"/>
      <c r="D193" s="38"/>
      <c r="E193" s="45"/>
      <c r="F193" s="40"/>
      <c r="G193" s="52"/>
      <c r="H193" s="42">
        <f t="shared" si="6"/>
        <v>0</v>
      </c>
      <c r="I193" s="43">
        <f>IF(AND(C193&gt;='Umrechnungskurse und Konstanten'!$C$5,C193&lt;='Umrechnungskurse und Konstanten'!$D$5),F193*'Umrechnungskurse und Konstanten'!$E$5,0)+IF(AND(C193&gt;='Umrechnungskurse und Konstanten'!$C$6,C193&lt;='Umrechnungskurse und Konstanten'!$D$6),F193*'Umrechnungskurse und Konstanten'!$E$6,0)+IF(AND(C193&gt;='Umrechnungskurse und Konstanten'!$C$7,C193&lt;='Umrechnungskurse und Konstanten'!$D$7),F193*'Umrechnungskurse und Konstanten'!$E$7,0)+IF(AND(C193&gt;='Umrechnungskurse und Konstanten'!$C$8,C193&lt;='Umrechnungskurse und Konstanten'!$D$8),F193*'Umrechnungskurse und Konstanten'!$E$8,0)+IF(AND(C193&gt;='Umrechnungskurse und Konstanten'!$C$9,C193&lt;='Umrechnungskurse und Konstanten'!$D$9),F193*'Umrechnungskurse und Konstanten'!$E$9,0)+IF(AND(C193&gt;='Umrechnungskurse und Konstanten'!$C$10,C193&lt;='Umrechnungskurse und Konstanten'!$D$10),F193*'Umrechnungskurse und Konstanten'!$E$10,0)+IF(AND(C193&gt;='Umrechnungskurse und Konstanten'!$C$11,C193&lt;='Umrechnungskurse und Konstanten'!$D$11),F193*'Umrechnungskurse und Konstanten'!$E$11,0)+IF(AND(C193&gt;='Umrechnungskurse und Konstanten'!$C$12,C193&lt;='Umrechnungskurse und Konstanten'!$D$12),F193*'Umrechnungskurse und Konstanten'!$E$12,0)+IF(AND(C193&gt;='Umrechnungskurse und Konstanten'!$C$13,C193&lt;='Umrechnungskurse und Konstanten'!$D$13),F193*'Umrechnungskurse und Konstanten'!$E$13,0)+IF(AND(C193&gt;='Umrechnungskurse und Konstanten'!$C$14,C193&lt;='Umrechnungskurse und Konstanten'!$D$14),F193*'Umrechnungskurse und Konstanten'!$E$14,0)+IF(AND(C193&gt;='Umrechnungskurse und Konstanten'!$C$15,C193&lt;='Umrechnungskurse und Konstanten'!$D$15),F193*'Umrechnungskurse und Konstanten'!$E$15,0)+IF(AND(C193&gt;='Umrechnungskurse und Konstanten'!$C$16,C193&lt;='Umrechnungskurse und Konstanten'!$D$16),F193*'Umrechnungskurse und Konstanten'!$E$16,0)</f>
        <v>0</v>
      </c>
      <c r="J193" s="43">
        <f t="shared" si="7"/>
        <v>0</v>
      </c>
      <c r="K193" s="43">
        <f t="shared" si="8"/>
        <v>0</v>
      </c>
      <c r="L193" s="69" t="str">
        <f>IF(OR(G193='Umrechnungskurse und Konstanten'!$E$21,G193='Umrechnungskurse und Konstanten'!$E$22,G193='Umrechnungskurse und Konstanten'!$E$23),"MwSt. Satz ok.","falsche/keine MwSt.")</f>
        <v>falsche/keine MwSt.</v>
      </c>
      <c r="M193" s="67" t="str">
        <f>IF(AND(C193&gt;='Umrechnungskurse und Konstanten'!$C$11,C193&lt;='Umrechnungskurse und Konstanten'!$D$13),"Periode ok.","falsche Periode")</f>
        <v>falsche Periode</v>
      </c>
    </row>
    <row r="194" spans="2:13" x14ac:dyDescent="0.3">
      <c r="B194" s="56"/>
      <c r="C194" s="38"/>
      <c r="D194" s="38"/>
      <c r="E194" s="45"/>
      <c r="F194" s="40"/>
      <c r="G194" s="52"/>
      <c r="H194" s="42">
        <f t="shared" si="6"/>
        <v>0</v>
      </c>
      <c r="I194" s="43">
        <f>IF(AND(C194&gt;='Umrechnungskurse und Konstanten'!$C$5,C194&lt;='Umrechnungskurse und Konstanten'!$D$5),F194*'Umrechnungskurse und Konstanten'!$E$5,0)+IF(AND(C194&gt;='Umrechnungskurse und Konstanten'!$C$6,C194&lt;='Umrechnungskurse und Konstanten'!$D$6),F194*'Umrechnungskurse und Konstanten'!$E$6,0)+IF(AND(C194&gt;='Umrechnungskurse und Konstanten'!$C$7,C194&lt;='Umrechnungskurse und Konstanten'!$D$7),F194*'Umrechnungskurse und Konstanten'!$E$7,0)+IF(AND(C194&gt;='Umrechnungskurse und Konstanten'!$C$8,C194&lt;='Umrechnungskurse und Konstanten'!$D$8),F194*'Umrechnungskurse und Konstanten'!$E$8,0)+IF(AND(C194&gt;='Umrechnungskurse und Konstanten'!$C$9,C194&lt;='Umrechnungskurse und Konstanten'!$D$9),F194*'Umrechnungskurse und Konstanten'!$E$9,0)+IF(AND(C194&gt;='Umrechnungskurse und Konstanten'!$C$10,C194&lt;='Umrechnungskurse und Konstanten'!$D$10),F194*'Umrechnungskurse und Konstanten'!$E$10,0)+IF(AND(C194&gt;='Umrechnungskurse und Konstanten'!$C$11,C194&lt;='Umrechnungskurse und Konstanten'!$D$11),F194*'Umrechnungskurse und Konstanten'!$E$11,0)+IF(AND(C194&gt;='Umrechnungskurse und Konstanten'!$C$12,C194&lt;='Umrechnungskurse und Konstanten'!$D$12),F194*'Umrechnungskurse und Konstanten'!$E$12,0)+IF(AND(C194&gt;='Umrechnungskurse und Konstanten'!$C$13,C194&lt;='Umrechnungskurse und Konstanten'!$D$13),F194*'Umrechnungskurse und Konstanten'!$E$13,0)+IF(AND(C194&gt;='Umrechnungskurse und Konstanten'!$C$14,C194&lt;='Umrechnungskurse und Konstanten'!$D$14),F194*'Umrechnungskurse und Konstanten'!$E$14,0)+IF(AND(C194&gt;='Umrechnungskurse und Konstanten'!$C$15,C194&lt;='Umrechnungskurse und Konstanten'!$D$15),F194*'Umrechnungskurse und Konstanten'!$E$15,0)+IF(AND(C194&gt;='Umrechnungskurse und Konstanten'!$C$16,C194&lt;='Umrechnungskurse und Konstanten'!$D$16),F194*'Umrechnungskurse und Konstanten'!$E$16,0)</f>
        <v>0</v>
      </c>
      <c r="J194" s="43">
        <f t="shared" si="7"/>
        <v>0</v>
      </c>
      <c r="K194" s="43">
        <f t="shared" si="8"/>
        <v>0</v>
      </c>
      <c r="L194" s="69" t="str">
        <f>IF(OR(G194='Umrechnungskurse und Konstanten'!$E$21,G194='Umrechnungskurse und Konstanten'!$E$22,G194='Umrechnungskurse und Konstanten'!$E$23),"MwSt. Satz ok.","falsche/keine MwSt.")</f>
        <v>falsche/keine MwSt.</v>
      </c>
      <c r="M194" s="67" t="str">
        <f>IF(AND(C194&gt;='Umrechnungskurse und Konstanten'!$C$11,C194&lt;='Umrechnungskurse und Konstanten'!$D$13),"Periode ok.","falsche Periode")</f>
        <v>falsche Periode</v>
      </c>
    </row>
    <row r="195" spans="2:13" x14ac:dyDescent="0.3">
      <c r="B195" s="56"/>
      <c r="C195" s="38"/>
      <c r="D195" s="38"/>
      <c r="E195" s="45"/>
      <c r="F195" s="40"/>
      <c r="G195" s="52"/>
      <c r="H195" s="42">
        <f t="shared" si="6"/>
        <v>0</v>
      </c>
      <c r="I195" s="43">
        <f>IF(AND(C195&gt;='Umrechnungskurse und Konstanten'!$C$5,C195&lt;='Umrechnungskurse und Konstanten'!$D$5),F195*'Umrechnungskurse und Konstanten'!$E$5,0)+IF(AND(C195&gt;='Umrechnungskurse und Konstanten'!$C$6,C195&lt;='Umrechnungskurse und Konstanten'!$D$6),F195*'Umrechnungskurse und Konstanten'!$E$6,0)+IF(AND(C195&gt;='Umrechnungskurse und Konstanten'!$C$7,C195&lt;='Umrechnungskurse und Konstanten'!$D$7),F195*'Umrechnungskurse und Konstanten'!$E$7,0)+IF(AND(C195&gt;='Umrechnungskurse und Konstanten'!$C$8,C195&lt;='Umrechnungskurse und Konstanten'!$D$8),F195*'Umrechnungskurse und Konstanten'!$E$8,0)+IF(AND(C195&gt;='Umrechnungskurse und Konstanten'!$C$9,C195&lt;='Umrechnungskurse und Konstanten'!$D$9),F195*'Umrechnungskurse und Konstanten'!$E$9,0)+IF(AND(C195&gt;='Umrechnungskurse und Konstanten'!$C$10,C195&lt;='Umrechnungskurse und Konstanten'!$D$10),F195*'Umrechnungskurse und Konstanten'!$E$10,0)+IF(AND(C195&gt;='Umrechnungskurse und Konstanten'!$C$11,C195&lt;='Umrechnungskurse und Konstanten'!$D$11),F195*'Umrechnungskurse und Konstanten'!$E$11,0)+IF(AND(C195&gt;='Umrechnungskurse und Konstanten'!$C$12,C195&lt;='Umrechnungskurse und Konstanten'!$D$12),F195*'Umrechnungskurse und Konstanten'!$E$12,0)+IF(AND(C195&gt;='Umrechnungskurse und Konstanten'!$C$13,C195&lt;='Umrechnungskurse und Konstanten'!$D$13),F195*'Umrechnungskurse und Konstanten'!$E$13,0)+IF(AND(C195&gt;='Umrechnungskurse und Konstanten'!$C$14,C195&lt;='Umrechnungskurse und Konstanten'!$D$14),F195*'Umrechnungskurse und Konstanten'!$E$14,0)+IF(AND(C195&gt;='Umrechnungskurse und Konstanten'!$C$15,C195&lt;='Umrechnungskurse und Konstanten'!$D$15),F195*'Umrechnungskurse und Konstanten'!$E$15,0)+IF(AND(C195&gt;='Umrechnungskurse und Konstanten'!$C$16,C195&lt;='Umrechnungskurse und Konstanten'!$D$16),F195*'Umrechnungskurse und Konstanten'!$E$16,0)</f>
        <v>0</v>
      </c>
      <c r="J195" s="43">
        <f t="shared" si="7"/>
        <v>0</v>
      </c>
      <c r="K195" s="43">
        <f t="shared" si="8"/>
        <v>0</v>
      </c>
      <c r="L195" s="69" t="str">
        <f>IF(OR(G195='Umrechnungskurse und Konstanten'!$E$21,G195='Umrechnungskurse und Konstanten'!$E$22,G195='Umrechnungskurse und Konstanten'!$E$23),"MwSt. Satz ok.","falsche/keine MwSt.")</f>
        <v>falsche/keine MwSt.</v>
      </c>
      <c r="M195" s="67" t="str">
        <f>IF(AND(C195&gt;='Umrechnungskurse und Konstanten'!$C$11,C195&lt;='Umrechnungskurse und Konstanten'!$D$13),"Periode ok.","falsche Periode")</f>
        <v>falsche Periode</v>
      </c>
    </row>
    <row r="196" spans="2:13" x14ac:dyDescent="0.3">
      <c r="B196" s="56"/>
      <c r="C196" s="38"/>
      <c r="D196" s="38"/>
      <c r="E196" s="45"/>
      <c r="F196" s="40"/>
      <c r="G196" s="52"/>
      <c r="H196" s="42">
        <f t="shared" si="6"/>
        <v>0</v>
      </c>
      <c r="I196" s="43">
        <f>IF(AND(C196&gt;='Umrechnungskurse und Konstanten'!$C$5,C196&lt;='Umrechnungskurse und Konstanten'!$D$5),F196*'Umrechnungskurse und Konstanten'!$E$5,0)+IF(AND(C196&gt;='Umrechnungskurse und Konstanten'!$C$6,C196&lt;='Umrechnungskurse und Konstanten'!$D$6),F196*'Umrechnungskurse und Konstanten'!$E$6,0)+IF(AND(C196&gt;='Umrechnungskurse und Konstanten'!$C$7,C196&lt;='Umrechnungskurse und Konstanten'!$D$7),F196*'Umrechnungskurse und Konstanten'!$E$7,0)+IF(AND(C196&gt;='Umrechnungskurse und Konstanten'!$C$8,C196&lt;='Umrechnungskurse und Konstanten'!$D$8),F196*'Umrechnungskurse und Konstanten'!$E$8,0)+IF(AND(C196&gt;='Umrechnungskurse und Konstanten'!$C$9,C196&lt;='Umrechnungskurse und Konstanten'!$D$9),F196*'Umrechnungskurse und Konstanten'!$E$9,0)+IF(AND(C196&gt;='Umrechnungskurse und Konstanten'!$C$10,C196&lt;='Umrechnungskurse und Konstanten'!$D$10),F196*'Umrechnungskurse und Konstanten'!$E$10,0)+IF(AND(C196&gt;='Umrechnungskurse und Konstanten'!$C$11,C196&lt;='Umrechnungskurse und Konstanten'!$D$11),F196*'Umrechnungskurse und Konstanten'!$E$11,0)+IF(AND(C196&gt;='Umrechnungskurse und Konstanten'!$C$12,C196&lt;='Umrechnungskurse und Konstanten'!$D$12),F196*'Umrechnungskurse und Konstanten'!$E$12,0)+IF(AND(C196&gt;='Umrechnungskurse und Konstanten'!$C$13,C196&lt;='Umrechnungskurse und Konstanten'!$D$13),F196*'Umrechnungskurse und Konstanten'!$E$13,0)+IF(AND(C196&gt;='Umrechnungskurse und Konstanten'!$C$14,C196&lt;='Umrechnungskurse und Konstanten'!$D$14),F196*'Umrechnungskurse und Konstanten'!$E$14,0)+IF(AND(C196&gt;='Umrechnungskurse und Konstanten'!$C$15,C196&lt;='Umrechnungskurse und Konstanten'!$D$15),F196*'Umrechnungskurse und Konstanten'!$E$15,0)+IF(AND(C196&gt;='Umrechnungskurse und Konstanten'!$C$16,C196&lt;='Umrechnungskurse und Konstanten'!$D$16),F196*'Umrechnungskurse und Konstanten'!$E$16,0)</f>
        <v>0</v>
      </c>
      <c r="J196" s="43">
        <f t="shared" si="7"/>
        <v>0</v>
      </c>
      <c r="K196" s="43">
        <f t="shared" si="8"/>
        <v>0</v>
      </c>
      <c r="L196" s="69" t="str">
        <f>IF(OR(G196='Umrechnungskurse und Konstanten'!$E$21,G196='Umrechnungskurse und Konstanten'!$E$22,G196='Umrechnungskurse und Konstanten'!$E$23),"MwSt. Satz ok.","falsche/keine MwSt.")</f>
        <v>falsche/keine MwSt.</v>
      </c>
      <c r="M196" s="67" t="str">
        <f>IF(AND(C196&gt;='Umrechnungskurse und Konstanten'!$C$11,C196&lt;='Umrechnungskurse und Konstanten'!$D$13),"Periode ok.","falsche Periode")</f>
        <v>falsche Periode</v>
      </c>
    </row>
    <row r="197" spans="2:13" x14ac:dyDescent="0.3">
      <c r="B197" s="56"/>
      <c r="C197" s="38"/>
      <c r="D197" s="38"/>
      <c r="E197" s="45"/>
      <c r="F197" s="40"/>
      <c r="G197" s="52"/>
      <c r="H197" s="42">
        <f t="shared" si="6"/>
        <v>0</v>
      </c>
      <c r="I197" s="43">
        <f>IF(AND(C197&gt;='Umrechnungskurse und Konstanten'!$C$5,C197&lt;='Umrechnungskurse und Konstanten'!$D$5),F197*'Umrechnungskurse und Konstanten'!$E$5,0)+IF(AND(C197&gt;='Umrechnungskurse und Konstanten'!$C$6,C197&lt;='Umrechnungskurse und Konstanten'!$D$6),F197*'Umrechnungskurse und Konstanten'!$E$6,0)+IF(AND(C197&gt;='Umrechnungskurse und Konstanten'!$C$7,C197&lt;='Umrechnungskurse und Konstanten'!$D$7),F197*'Umrechnungskurse und Konstanten'!$E$7,0)+IF(AND(C197&gt;='Umrechnungskurse und Konstanten'!$C$8,C197&lt;='Umrechnungskurse und Konstanten'!$D$8),F197*'Umrechnungskurse und Konstanten'!$E$8,0)+IF(AND(C197&gt;='Umrechnungskurse und Konstanten'!$C$9,C197&lt;='Umrechnungskurse und Konstanten'!$D$9),F197*'Umrechnungskurse und Konstanten'!$E$9,0)+IF(AND(C197&gt;='Umrechnungskurse und Konstanten'!$C$10,C197&lt;='Umrechnungskurse und Konstanten'!$D$10),F197*'Umrechnungskurse und Konstanten'!$E$10,0)+IF(AND(C197&gt;='Umrechnungskurse und Konstanten'!$C$11,C197&lt;='Umrechnungskurse und Konstanten'!$D$11),F197*'Umrechnungskurse und Konstanten'!$E$11,0)+IF(AND(C197&gt;='Umrechnungskurse und Konstanten'!$C$12,C197&lt;='Umrechnungskurse und Konstanten'!$D$12),F197*'Umrechnungskurse und Konstanten'!$E$12,0)+IF(AND(C197&gt;='Umrechnungskurse und Konstanten'!$C$13,C197&lt;='Umrechnungskurse und Konstanten'!$D$13),F197*'Umrechnungskurse und Konstanten'!$E$13,0)+IF(AND(C197&gt;='Umrechnungskurse und Konstanten'!$C$14,C197&lt;='Umrechnungskurse und Konstanten'!$D$14),F197*'Umrechnungskurse und Konstanten'!$E$14,0)+IF(AND(C197&gt;='Umrechnungskurse und Konstanten'!$C$15,C197&lt;='Umrechnungskurse und Konstanten'!$D$15),F197*'Umrechnungskurse und Konstanten'!$E$15,0)+IF(AND(C197&gt;='Umrechnungskurse und Konstanten'!$C$16,C197&lt;='Umrechnungskurse und Konstanten'!$D$16),F197*'Umrechnungskurse und Konstanten'!$E$16,0)</f>
        <v>0</v>
      </c>
      <c r="J197" s="43">
        <f t="shared" si="7"/>
        <v>0</v>
      </c>
      <c r="K197" s="43">
        <f t="shared" si="8"/>
        <v>0</v>
      </c>
      <c r="L197" s="69" t="str">
        <f>IF(OR(G197='Umrechnungskurse und Konstanten'!$E$21,G197='Umrechnungskurse und Konstanten'!$E$22,G197='Umrechnungskurse und Konstanten'!$E$23),"MwSt. Satz ok.","falsche/keine MwSt.")</f>
        <v>falsche/keine MwSt.</v>
      </c>
      <c r="M197" s="67" t="str">
        <f>IF(AND(C197&gt;='Umrechnungskurse und Konstanten'!$C$11,C197&lt;='Umrechnungskurse und Konstanten'!$D$13),"Periode ok.","falsche Periode")</f>
        <v>falsche Periode</v>
      </c>
    </row>
    <row r="198" spans="2:13" x14ac:dyDescent="0.3">
      <c r="B198" s="56"/>
      <c r="C198" s="38"/>
      <c r="D198" s="38"/>
      <c r="E198" s="45"/>
      <c r="F198" s="40"/>
      <c r="G198" s="52"/>
      <c r="H198" s="42">
        <f t="shared" si="6"/>
        <v>0</v>
      </c>
      <c r="I198" s="43">
        <f>IF(AND(C198&gt;='Umrechnungskurse und Konstanten'!$C$5,C198&lt;='Umrechnungskurse und Konstanten'!$D$5),F198*'Umrechnungskurse und Konstanten'!$E$5,0)+IF(AND(C198&gt;='Umrechnungskurse und Konstanten'!$C$6,C198&lt;='Umrechnungskurse und Konstanten'!$D$6),F198*'Umrechnungskurse und Konstanten'!$E$6,0)+IF(AND(C198&gt;='Umrechnungskurse und Konstanten'!$C$7,C198&lt;='Umrechnungskurse und Konstanten'!$D$7),F198*'Umrechnungskurse und Konstanten'!$E$7,0)+IF(AND(C198&gt;='Umrechnungskurse und Konstanten'!$C$8,C198&lt;='Umrechnungskurse und Konstanten'!$D$8),F198*'Umrechnungskurse und Konstanten'!$E$8,0)+IF(AND(C198&gt;='Umrechnungskurse und Konstanten'!$C$9,C198&lt;='Umrechnungskurse und Konstanten'!$D$9),F198*'Umrechnungskurse und Konstanten'!$E$9,0)+IF(AND(C198&gt;='Umrechnungskurse und Konstanten'!$C$10,C198&lt;='Umrechnungskurse und Konstanten'!$D$10),F198*'Umrechnungskurse und Konstanten'!$E$10,0)+IF(AND(C198&gt;='Umrechnungskurse und Konstanten'!$C$11,C198&lt;='Umrechnungskurse und Konstanten'!$D$11),F198*'Umrechnungskurse und Konstanten'!$E$11,0)+IF(AND(C198&gt;='Umrechnungskurse und Konstanten'!$C$12,C198&lt;='Umrechnungskurse und Konstanten'!$D$12),F198*'Umrechnungskurse und Konstanten'!$E$12,0)+IF(AND(C198&gt;='Umrechnungskurse und Konstanten'!$C$13,C198&lt;='Umrechnungskurse und Konstanten'!$D$13),F198*'Umrechnungskurse und Konstanten'!$E$13,0)+IF(AND(C198&gt;='Umrechnungskurse und Konstanten'!$C$14,C198&lt;='Umrechnungskurse und Konstanten'!$D$14),F198*'Umrechnungskurse und Konstanten'!$E$14,0)+IF(AND(C198&gt;='Umrechnungskurse und Konstanten'!$C$15,C198&lt;='Umrechnungskurse und Konstanten'!$D$15),F198*'Umrechnungskurse und Konstanten'!$E$15,0)+IF(AND(C198&gt;='Umrechnungskurse und Konstanten'!$C$16,C198&lt;='Umrechnungskurse und Konstanten'!$D$16),F198*'Umrechnungskurse und Konstanten'!$E$16,0)</f>
        <v>0</v>
      </c>
      <c r="J198" s="43">
        <f t="shared" si="7"/>
        <v>0</v>
      </c>
      <c r="K198" s="43">
        <f t="shared" si="8"/>
        <v>0</v>
      </c>
      <c r="L198" s="69" t="str">
        <f>IF(OR(G198='Umrechnungskurse und Konstanten'!$E$21,G198='Umrechnungskurse und Konstanten'!$E$22,G198='Umrechnungskurse und Konstanten'!$E$23),"MwSt. Satz ok.","falsche/keine MwSt.")</f>
        <v>falsche/keine MwSt.</v>
      </c>
      <c r="M198" s="67" t="str">
        <f>IF(AND(C198&gt;='Umrechnungskurse und Konstanten'!$C$11,C198&lt;='Umrechnungskurse und Konstanten'!$D$13),"Periode ok.","falsche Periode")</f>
        <v>falsche Periode</v>
      </c>
    </row>
    <row r="199" spans="2:13" x14ac:dyDescent="0.3">
      <c r="B199" s="56"/>
      <c r="C199" s="38"/>
      <c r="D199" s="38"/>
      <c r="E199" s="45"/>
      <c r="F199" s="40"/>
      <c r="G199" s="52"/>
      <c r="H199" s="42">
        <f t="shared" si="6"/>
        <v>0</v>
      </c>
      <c r="I199" s="43">
        <f>IF(AND(C199&gt;='Umrechnungskurse und Konstanten'!$C$5,C199&lt;='Umrechnungskurse und Konstanten'!$D$5),F199*'Umrechnungskurse und Konstanten'!$E$5,0)+IF(AND(C199&gt;='Umrechnungskurse und Konstanten'!$C$6,C199&lt;='Umrechnungskurse und Konstanten'!$D$6),F199*'Umrechnungskurse und Konstanten'!$E$6,0)+IF(AND(C199&gt;='Umrechnungskurse und Konstanten'!$C$7,C199&lt;='Umrechnungskurse und Konstanten'!$D$7),F199*'Umrechnungskurse und Konstanten'!$E$7,0)+IF(AND(C199&gt;='Umrechnungskurse und Konstanten'!$C$8,C199&lt;='Umrechnungskurse und Konstanten'!$D$8),F199*'Umrechnungskurse und Konstanten'!$E$8,0)+IF(AND(C199&gt;='Umrechnungskurse und Konstanten'!$C$9,C199&lt;='Umrechnungskurse und Konstanten'!$D$9),F199*'Umrechnungskurse und Konstanten'!$E$9,0)+IF(AND(C199&gt;='Umrechnungskurse und Konstanten'!$C$10,C199&lt;='Umrechnungskurse und Konstanten'!$D$10),F199*'Umrechnungskurse und Konstanten'!$E$10,0)+IF(AND(C199&gt;='Umrechnungskurse und Konstanten'!$C$11,C199&lt;='Umrechnungskurse und Konstanten'!$D$11),F199*'Umrechnungskurse und Konstanten'!$E$11,0)+IF(AND(C199&gt;='Umrechnungskurse und Konstanten'!$C$12,C199&lt;='Umrechnungskurse und Konstanten'!$D$12),F199*'Umrechnungskurse und Konstanten'!$E$12,0)+IF(AND(C199&gt;='Umrechnungskurse und Konstanten'!$C$13,C199&lt;='Umrechnungskurse und Konstanten'!$D$13),F199*'Umrechnungskurse und Konstanten'!$E$13,0)+IF(AND(C199&gt;='Umrechnungskurse und Konstanten'!$C$14,C199&lt;='Umrechnungskurse und Konstanten'!$D$14),F199*'Umrechnungskurse und Konstanten'!$E$14,0)+IF(AND(C199&gt;='Umrechnungskurse und Konstanten'!$C$15,C199&lt;='Umrechnungskurse und Konstanten'!$D$15),F199*'Umrechnungskurse und Konstanten'!$E$15,0)+IF(AND(C199&gt;='Umrechnungskurse und Konstanten'!$C$16,C199&lt;='Umrechnungskurse und Konstanten'!$D$16),F199*'Umrechnungskurse und Konstanten'!$E$16,0)</f>
        <v>0</v>
      </c>
      <c r="J199" s="43">
        <f t="shared" si="7"/>
        <v>0</v>
      </c>
      <c r="K199" s="43">
        <f t="shared" si="8"/>
        <v>0</v>
      </c>
      <c r="L199" s="69" t="str">
        <f>IF(OR(G199='Umrechnungskurse und Konstanten'!$E$21,G199='Umrechnungskurse und Konstanten'!$E$22,G199='Umrechnungskurse und Konstanten'!$E$23),"MwSt. Satz ok.","falsche/keine MwSt.")</f>
        <v>falsche/keine MwSt.</v>
      </c>
      <c r="M199" s="67" t="str">
        <f>IF(AND(C199&gt;='Umrechnungskurse und Konstanten'!$C$11,C199&lt;='Umrechnungskurse und Konstanten'!$D$13),"Periode ok.","falsche Periode")</f>
        <v>falsche Periode</v>
      </c>
    </row>
    <row r="200" spans="2:13" x14ac:dyDescent="0.3">
      <c r="B200" s="56"/>
      <c r="C200" s="38"/>
      <c r="D200" s="38"/>
      <c r="E200" s="45"/>
      <c r="F200" s="40"/>
      <c r="G200" s="52"/>
      <c r="H200" s="42">
        <f t="shared" si="6"/>
        <v>0</v>
      </c>
      <c r="I200" s="43">
        <f>IF(AND(C200&gt;='Umrechnungskurse und Konstanten'!$C$5,C200&lt;='Umrechnungskurse und Konstanten'!$D$5),F200*'Umrechnungskurse und Konstanten'!$E$5,0)+IF(AND(C200&gt;='Umrechnungskurse und Konstanten'!$C$6,C200&lt;='Umrechnungskurse und Konstanten'!$D$6),F200*'Umrechnungskurse und Konstanten'!$E$6,0)+IF(AND(C200&gt;='Umrechnungskurse und Konstanten'!$C$7,C200&lt;='Umrechnungskurse und Konstanten'!$D$7),F200*'Umrechnungskurse und Konstanten'!$E$7,0)+IF(AND(C200&gt;='Umrechnungskurse und Konstanten'!$C$8,C200&lt;='Umrechnungskurse und Konstanten'!$D$8),F200*'Umrechnungskurse und Konstanten'!$E$8,0)+IF(AND(C200&gt;='Umrechnungskurse und Konstanten'!$C$9,C200&lt;='Umrechnungskurse und Konstanten'!$D$9),F200*'Umrechnungskurse und Konstanten'!$E$9,0)+IF(AND(C200&gt;='Umrechnungskurse und Konstanten'!$C$10,C200&lt;='Umrechnungskurse und Konstanten'!$D$10),F200*'Umrechnungskurse und Konstanten'!$E$10,0)+IF(AND(C200&gt;='Umrechnungskurse und Konstanten'!$C$11,C200&lt;='Umrechnungskurse und Konstanten'!$D$11),F200*'Umrechnungskurse und Konstanten'!$E$11,0)+IF(AND(C200&gt;='Umrechnungskurse und Konstanten'!$C$12,C200&lt;='Umrechnungskurse und Konstanten'!$D$12),F200*'Umrechnungskurse und Konstanten'!$E$12,0)+IF(AND(C200&gt;='Umrechnungskurse und Konstanten'!$C$13,C200&lt;='Umrechnungskurse und Konstanten'!$D$13),F200*'Umrechnungskurse und Konstanten'!$E$13,0)+IF(AND(C200&gt;='Umrechnungskurse und Konstanten'!$C$14,C200&lt;='Umrechnungskurse und Konstanten'!$D$14),F200*'Umrechnungskurse und Konstanten'!$E$14,0)+IF(AND(C200&gt;='Umrechnungskurse und Konstanten'!$C$15,C200&lt;='Umrechnungskurse und Konstanten'!$D$15),F200*'Umrechnungskurse und Konstanten'!$E$15,0)+IF(AND(C200&gt;='Umrechnungskurse und Konstanten'!$C$16,C200&lt;='Umrechnungskurse und Konstanten'!$D$16),F200*'Umrechnungskurse und Konstanten'!$E$16,0)</f>
        <v>0</v>
      </c>
      <c r="J200" s="43">
        <f t="shared" si="7"/>
        <v>0</v>
      </c>
      <c r="K200" s="43">
        <f t="shared" si="8"/>
        <v>0</v>
      </c>
      <c r="L200" s="69" t="str">
        <f>IF(OR(G200='Umrechnungskurse und Konstanten'!$E$21,G200='Umrechnungskurse und Konstanten'!$E$22,G200='Umrechnungskurse und Konstanten'!$E$23),"MwSt. Satz ok.","falsche/keine MwSt.")</f>
        <v>falsche/keine MwSt.</v>
      </c>
      <c r="M200" s="67" t="str">
        <f>IF(AND(C200&gt;='Umrechnungskurse und Konstanten'!$C$11,C200&lt;='Umrechnungskurse und Konstanten'!$D$13),"Periode ok.","falsche Periode")</f>
        <v>falsche Periode</v>
      </c>
    </row>
    <row r="201" spans="2:13" x14ac:dyDescent="0.3">
      <c r="B201" s="56"/>
      <c r="C201" s="38"/>
      <c r="D201" s="38"/>
      <c r="E201" s="45"/>
      <c r="F201" s="40"/>
      <c r="G201" s="52"/>
      <c r="H201" s="42">
        <f t="shared" si="6"/>
        <v>0</v>
      </c>
      <c r="I201" s="43">
        <f>IF(AND(C201&gt;='Umrechnungskurse und Konstanten'!$C$5,C201&lt;='Umrechnungskurse und Konstanten'!$D$5),F201*'Umrechnungskurse und Konstanten'!$E$5,0)+IF(AND(C201&gt;='Umrechnungskurse und Konstanten'!$C$6,C201&lt;='Umrechnungskurse und Konstanten'!$D$6),F201*'Umrechnungskurse und Konstanten'!$E$6,0)+IF(AND(C201&gt;='Umrechnungskurse und Konstanten'!$C$7,C201&lt;='Umrechnungskurse und Konstanten'!$D$7),F201*'Umrechnungskurse und Konstanten'!$E$7,0)+IF(AND(C201&gt;='Umrechnungskurse und Konstanten'!$C$8,C201&lt;='Umrechnungskurse und Konstanten'!$D$8),F201*'Umrechnungskurse und Konstanten'!$E$8,0)+IF(AND(C201&gt;='Umrechnungskurse und Konstanten'!$C$9,C201&lt;='Umrechnungskurse und Konstanten'!$D$9),F201*'Umrechnungskurse und Konstanten'!$E$9,0)+IF(AND(C201&gt;='Umrechnungskurse und Konstanten'!$C$10,C201&lt;='Umrechnungskurse und Konstanten'!$D$10),F201*'Umrechnungskurse und Konstanten'!$E$10,0)+IF(AND(C201&gt;='Umrechnungskurse und Konstanten'!$C$11,C201&lt;='Umrechnungskurse und Konstanten'!$D$11),F201*'Umrechnungskurse und Konstanten'!$E$11,0)+IF(AND(C201&gt;='Umrechnungskurse und Konstanten'!$C$12,C201&lt;='Umrechnungskurse und Konstanten'!$D$12),F201*'Umrechnungskurse und Konstanten'!$E$12,0)+IF(AND(C201&gt;='Umrechnungskurse und Konstanten'!$C$13,C201&lt;='Umrechnungskurse und Konstanten'!$D$13),F201*'Umrechnungskurse und Konstanten'!$E$13,0)+IF(AND(C201&gt;='Umrechnungskurse und Konstanten'!$C$14,C201&lt;='Umrechnungskurse und Konstanten'!$D$14),F201*'Umrechnungskurse und Konstanten'!$E$14,0)+IF(AND(C201&gt;='Umrechnungskurse und Konstanten'!$C$15,C201&lt;='Umrechnungskurse und Konstanten'!$D$15),F201*'Umrechnungskurse und Konstanten'!$E$15,0)+IF(AND(C201&gt;='Umrechnungskurse und Konstanten'!$C$16,C201&lt;='Umrechnungskurse und Konstanten'!$D$16),F201*'Umrechnungskurse und Konstanten'!$E$16,0)</f>
        <v>0</v>
      </c>
      <c r="J201" s="43">
        <f t="shared" si="7"/>
        <v>0</v>
      </c>
      <c r="K201" s="43">
        <f t="shared" si="8"/>
        <v>0</v>
      </c>
      <c r="L201" s="69" t="str">
        <f>IF(OR(G201='Umrechnungskurse und Konstanten'!$E$21,G201='Umrechnungskurse und Konstanten'!$E$22,G201='Umrechnungskurse und Konstanten'!$E$23),"MwSt. Satz ok.","falsche/keine MwSt.")</f>
        <v>falsche/keine MwSt.</v>
      </c>
      <c r="M201" s="67" t="str">
        <f>IF(AND(C201&gt;='Umrechnungskurse und Konstanten'!$C$11,C201&lt;='Umrechnungskurse und Konstanten'!$D$13),"Periode ok.","falsche Periode")</f>
        <v>falsche Periode</v>
      </c>
    </row>
    <row r="202" spans="2:13" x14ac:dyDescent="0.3">
      <c r="B202" s="56"/>
      <c r="C202" s="38"/>
      <c r="D202" s="38"/>
      <c r="E202" s="45"/>
      <c r="F202" s="40"/>
      <c r="G202" s="52"/>
      <c r="H202" s="42">
        <f t="shared" ref="H202:H265" si="9">F202*G202</f>
        <v>0</v>
      </c>
      <c r="I202" s="43">
        <f>IF(AND(C202&gt;='Umrechnungskurse und Konstanten'!$C$5,C202&lt;='Umrechnungskurse und Konstanten'!$D$5),F202*'Umrechnungskurse und Konstanten'!$E$5,0)+IF(AND(C202&gt;='Umrechnungskurse und Konstanten'!$C$6,C202&lt;='Umrechnungskurse und Konstanten'!$D$6),F202*'Umrechnungskurse und Konstanten'!$E$6,0)+IF(AND(C202&gt;='Umrechnungskurse und Konstanten'!$C$7,C202&lt;='Umrechnungskurse und Konstanten'!$D$7),F202*'Umrechnungskurse und Konstanten'!$E$7,0)+IF(AND(C202&gt;='Umrechnungskurse und Konstanten'!$C$8,C202&lt;='Umrechnungskurse und Konstanten'!$D$8),F202*'Umrechnungskurse und Konstanten'!$E$8,0)+IF(AND(C202&gt;='Umrechnungskurse und Konstanten'!$C$9,C202&lt;='Umrechnungskurse und Konstanten'!$D$9),F202*'Umrechnungskurse und Konstanten'!$E$9,0)+IF(AND(C202&gt;='Umrechnungskurse und Konstanten'!$C$10,C202&lt;='Umrechnungskurse und Konstanten'!$D$10),F202*'Umrechnungskurse und Konstanten'!$E$10,0)+IF(AND(C202&gt;='Umrechnungskurse und Konstanten'!$C$11,C202&lt;='Umrechnungskurse und Konstanten'!$D$11),F202*'Umrechnungskurse und Konstanten'!$E$11,0)+IF(AND(C202&gt;='Umrechnungskurse und Konstanten'!$C$12,C202&lt;='Umrechnungskurse und Konstanten'!$D$12),F202*'Umrechnungskurse und Konstanten'!$E$12,0)+IF(AND(C202&gt;='Umrechnungskurse und Konstanten'!$C$13,C202&lt;='Umrechnungskurse und Konstanten'!$D$13),F202*'Umrechnungskurse und Konstanten'!$E$13,0)+IF(AND(C202&gt;='Umrechnungskurse und Konstanten'!$C$14,C202&lt;='Umrechnungskurse und Konstanten'!$D$14),F202*'Umrechnungskurse und Konstanten'!$E$14,0)+IF(AND(C202&gt;='Umrechnungskurse und Konstanten'!$C$15,C202&lt;='Umrechnungskurse und Konstanten'!$D$15),F202*'Umrechnungskurse und Konstanten'!$E$15,0)+IF(AND(C202&gt;='Umrechnungskurse und Konstanten'!$C$16,C202&lt;='Umrechnungskurse und Konstanten'!$D$16),F202*'Umrechnungskurse und Konstanten'!$E$16,0)</f>
        <v>0</v>
      </c>
      <c r="J202" s="43">
        <f t="shared" ref="J202:J265" si="10">G202*I202</f>
        <v>0</v>
      </c>
      <c r="K202" s="43">
        <f t="shared" ref="K202:K265" si="11">I202+J202</f>
        <v>0</v>
      </c>
      <c r="L202" s="69" t="str">
        <f>IF(OR(G202='Umrechnungskurse und Konstanten'!$E$21,G202='Umrechnungskurse und Konstanten'!$E$22,G202='Umrechnungskurse und Konstanten'!$E$23),"MwSt. Satz ok.","falsche/keine MwSt.")</f>
        <v>falsche/keine MwSt.</v>
      </c>
      <c r="M202" s="67" t="str">
        <f>IF(AND(C202&gt;='Umrechnungskurse und Konstanten'!$C$11,C202&lt;='Umrechnungskurse und Konstanten'!$D$13),"Periode ok.","falsche Periode")</f>
        <v>falsche Periode</v>
      </c>
    </row>
    <row r="203" spans="2:13" x14ac:dyDescent="0.3">
      <c r="B203" s="56"/>
      <c r="C203" s="38"/>
      <c r="D203" s="38"/>
      <c r="E203" s="45"/>
      <c r="F203" s="40"/>
      <c r="G203" s="52"/>
      <c r="H203" s="42">
        <f t="shared" si="9"/>
        <v>0</v>
      </c>
      <c r="I203" s="43">
        <f>IF(AND(C203&gt;='Umrechnungskurse und Konstanten'!$C$5,C203&lt;='Umrechnungskurse und Konstanten'!$D$5),F203*'Umrechnungskurse und Konstanten'!$E$5,0)+IF(AND(C203&gt;='Umrechnungskurse und Konstanten'!$C$6,C203&lt;='Umrechnungskurse und Konstanten'!$D$6),F203*'Umrechnungskurse und Konstanten'!$E$6,0)+IF(AND(C203&gt;='Umrechnungskurse und Konstanten'!$C$7,C203&lt;='Umrechnungskurse und Konstanten'!$D$7),F203*'Umrechnungskurse und Konstanten'!$E$7,0)+IF(AND(C203&gt;='Umrechnungskurse und Konstanten'!$C$8,C203&lt;='Umrechnungskurse und Konstanten'!$D$8),F203*'Umrechnungskurse und Konstanten'!$E$8,0)+IF(AND(C203&gt;='Umrechnungskurse und Konstanten'!$C$9,C203&lt;='Umrechnungskurse und Konstanten'!$D$9),F203*'Umrechnungskurse und Konstanten'!$E$9,0)+IF(AND(C203&gt;='Umrechnungskurse und Konstanten'!$C$10,C203&lt;='Umrechnungskurse und Konstanten'!$D$10),F203*'Umrechnungskurse und Konstanten'!$E$10,0)+IF(AND(C203&gt;='Umrechnungskurse und Konstanten'!$C$11,C203&lt;='Umrechnungskurse und Konstanten'!$D$11),F203*'Umrechnungskurse und Konstanten'!$E$11,0)+IF(AND(C203&gt;='Umrechnungskurse und Konstanten'!$C$12,C203&lt;='Umrechnungskurse und Konstanten'!$D$12),F203*'Umrechnungskurse und Konstanten'!$E$12,0)+IF(AND(C203&gt;='Umrechnungskurse und Konstanten'!$C$13,C203&lt;='Umrechnungskurse und Konstanten'!$D$13),F203*'Umrechnungskurse und Konstanten'!$E$13,0)+IF(AND(C203&gt;='Umrechnungskurse und Konstanten'!$C$14,C203&lt;='Umrechnungskurse und Konstanten'!$D$14),F203*'Umrechnungskurse und Konstanten'!$E$14,0)+IF(AND(C203&gt;='Umrechnungskurse und Konstanten'!$C$15,C203&lt;='Umrechnungskurse und Konstanten'!$D$15),F203*'Umrechnungskurse und Konstanten'!$E$15,0)+IF(AND(C203&gt;='Umrechnungskurse und Konstanten'!$C$16,C203&lt;='Umrechnungskurse und Konstanten'!$D$16),F203*'Umrechnungskurse und Konstanten'!$E$16,0)</f>
        <v>0</v>
      </c>
      <c r="J203" s="43">
        <f t="shared" si="10"/>
        <v>0</v>
      </c>
      <c r="K203" s="43">
        <f t="shared" si="11"/>
        <v>0</v>
      </c>
      <c r="L203" s="69" t="str">
        <f>IF(OR(G203='Umrechnungskurse und Konstanten'!$E$21,G203='Umrechnungskurse und Konstanten'!$E$22,G203='Umrechnungskurse und Konstanten'!$E$23),"MwSt. Satz ok.","falsche/keine MwSt.")</f>
        <v>falsche/keine MwSt.</v>
      </c>
      <c r="M203" s="67" t="str">
        <f>IF(AND(C203&gt;='Umrechnungskurse und Konstanten'!$C$11,C203&lt;='Umrechnungskurse und Konstanten'!$D$13),"Periode ok.","falsche Periode")</f>
        <v>falsche Periode</v>
      </c>
    </row>
    <row r="204" spans="2:13" x14ac:dyDescent="0.3">
      <c r="B204" s="56"/>
      <c r="C204" s="38"/>
      <c r="D204" s="38"/>
      <c r="E204" s="45"/>
      <c r="F204" s="40"/>
      <c r="G204" s="52"/>
      <c r="H204" s="42">
        <f t="shared" si="9"/>
        <v>0</v>
      </c>
      <c r="I204" s="43">
        <f>IF(AND(C204&gt;='Umrechnungskurse und Konstanten'!$C$5,C204&lt;='Umrechnungskurse und Konstanten'!$D$5),F204*'Umrechnungskurse und Konstanten'!$E$5,0)+IF(AND(C204&gt;='Umrechnungskurse und Konstanten'!$C$6,C204&lt;='Umrechnungskurse und Konstanten'!$D$6),F204*'Umrechnungskurse und Konstanten'!$E$6,0)+IF(AND(C204&gt;='Umrechnungskurse und Konstanten'!$C$7,C204&lt;='Umrechnungskurse und Konstanten'!$D$7),F204*'Umrechnungskurse und Konstanten'!$E$7,0)+IF(AND(C204&gt;='Umrechnungskurse und Konstanten'!$C$8,C204&lt;='Umrechnungskurse und Konstanten'!$D$8),F204*'Umrechnungskurse und Konstanten'!$E$8,0)+IF(AND(C204&gt;='Umrechnungskurse und Konstanten'!$C$9,C204&lt;='Umrechnungskurse und Konstanten'!$D$9),F204*'Umrechnungskurse und Konstanten'!$E$9,0)+IF(AND(C204&gt;='Umrechnungskurse und Konstanten'!$C$10,C204&lt;='Umrechnungskurse und Konstanten'!$D$10),F204*'Umrechnungskurse und Konstanten'!$E$10,0)+IF(AND(C204&gt;='Umrechnungskurse und Konstanten'!$C$11,C204&lt;='Umrechnungskurse und Konstanten'!$D$11),F204*'Umrechnungskurse und Konstanten'!$E$11,0)+IF(AND(C204&gt;='Umrechnungskurse und Konstanten'!$C$12,C204&lt;='Umrechnungskurse und Konstanten'!$D$12),F204*'Umrechnungskurse und Konstanten'!$E$12,0)+IF(AND(C204&gt;='Umrechnungskurse und Konstanten'!$C$13,C204&lt;='Umrechnungskurse und Konstanten'!$D$13),F204*'Umrechnungskurse und Konstanten'!$E$13,0)+IF(AND(C204&gt;='Umrechnungskurse und Konstanten'!$C$14,C204&lt;='Umrechnungskurse und Konstanten'!$D$14),F204*'Umrechnungskurse und Konstanten'!$E$14,0)+IF(AND(C204&gt;='Umrechnungskurse und Konstanten'!$C$15,C204&lt;='Umrechnungskurse und Konstanten'!$D$15),F204*'Umrechnungskurse und Konstanten'!$E$15,0)+IF(AND(C204&gt;='Umrechnungskurse und Konstanten'!$C$16,C204&lt;='Umrechnungskurse und Konstanten'!$D$16),F204*'Umrechnungskurse und Konstanten'!$E$16,0)</f>
        <v>0</v>
      </c>
      <c r="J204" s="43">
        <f t="shared" si="10"/>
        <v>0</v>
      </c>
      <c r="K204" s="43">
        <f t="shared" si="11"/>
        <v>0</v>
      </c>
      <c r="L204" s="69" t="str">
        <f>IF(OR(G204='Umrechnungskurse und Konstanten'!$E$21,G204='Umrechnungskurse und Konstanten'!$E$22,G204='Umrechnungskurse und Konstanten'!$E$23),"MwSt. Satz ok.","falsche/keine MwSt.")</f>
        <v>falsche/keine MwSt.</v>
      </c>
      <c r="M204" s="67" t="str">
        <f>IF(AND(C204&gt;='Umrechnungskurse und Konstanten'!$C$11,C204&lt;='Umrechnungskurse und Konstanten'!$D$13),"Periode ok.","falsche Periode")</f>
        <v>falsche Periode</v>
      </c>
    </row>
    <row r="205" spans="2:13" x14ac:dyDescent="0.3">
      <c r="B205" s="56"/>
      <c r="C205" s="38"/>
      <c r="D205" s="38"/>
      <c r="E205" s="45"/>
      <c r="F205" s="40"/>
      <c r="G205" s="52"/>
      <c r="H205" s="42">
        <f t="shared" si="9"/>
        <v>0</v>
      </c>
      <c r="I205" s="43">
        <f>IF(AND(C205&gt;='Umrechnungskurse und Konstanten'!$C$5,C205&lt;='Umrechnungskurse und Konstanten'!$D$5),F205*'Umrechnungskurse und Konstanten'!$E$5,0)+IF(AND(C205&gt;='Umrechnungskurse und Konstanten'!$C$6,C205&lt;='Umrechnungskurse und Konstanten'!$D$6),F205*'Umrechnungskurse und Konstanten'!$E$6,0)+IF(AND(C205&gt;='Umrechnungskurse und Konstanten'!$C$7,C205&lt;='Umrechnungskurse und Konstanten'!$D$7),F205*'Umrechnungskurse und Konstanten'!$E$7,0)+IF(AND(C205&gt;='Umrechnungskurse und Konstanten'!$C$8,C205&lt;='Umrechnungskurse und Konstanten'!$D$8),F205*'Umrechnungskurse und Konstanten'!$E$8,0)+IF(AND(C205&gt;='Umrechnungskurse und Konstanten'!$C$9,C205&lt;='Umrechnungskurse und Konstanten'!$D$9),F205*'Umrechnungskurse und Konstanten'!$E$9,0)+IF(AND(C205&gt;='Umrechnungskurse und Konstanten'!$C$10,C205&lt;='Umrechnungskurse und Konstanten'!$D$10),F205*'Umrechnungskurse und Konstanten'!$E$10,0)+IF(AND(C205&gt;='Umrechnungskurse und Konstanten'!$C$11,C205&lt;='Umrechnungskurse und Konstanten'!$D$11),F205*'Umrechnungskurse und Konstanten'!$E$11,0)+IF(AND(C205&gt;='Umrechnungskurse und Konstanten'!$C$12,C205&lt;='Umrechnungskurse und Konstanten'!$D$12),F205*'Umrechnungskurse und Konstanten'!$E$12,0)+IF(AND(C205&gt;='Umrechnungskurse und Konstanten'!$C$13,C205&lt;='Umrechnungskurse und Konstanten'!$D$13),F205*'Umrechnungskurse und Konstanten'!$E$13,0)+IF(AND(C205&gt;='Umrechnungskurse und Konstanten'!$C$14,C205&lt;='Umrechnungskurse und Konstanten'!$D$14),F205*'Umrechnungskurse und Konstanten'!$E$14,0)+IF(AND(C205&gt;='Umrechnungskurse und Konstanten'!$C$15,C205&lt;='Umrechnungskurse und Konstanten'!$D$15),F205*'Umrechnungskurse und Konstanten'!$E$15,0)+IF(AND(C205&gt;='Umrechnungskurse und Konstanten'!$C$16,C205&lt;='Umrechnungskurse und Konstanten'!$D$16),F205*'Umrechnungskurse und Konstanten'!$E$16,0)</f>
        <v>0</v>
      </c>
      <c r="J205" s="43">
        <f t="shared" si="10"/>
        <v>0</v>
      </c>
      <c r="K205" s="43">
        <f t="shared" si="11"/>
        <v>0</v>
      </c>
      <c r="L205" s="69" t="str">
        <f>IF(OR(G205='Umrechnungskurse und Konstanten'!$E$21,G205='Umrechnungskurse und Konstanten'!$E$22,G205='Umrechnungskurse und Konstanten'!$E$23),"MwSt. Satz ok.","falsche/keine MwSt.")</f>
        <v>falsche/keine MwSt.</v>
      </c>
      <c r="M205" s="67" t="str">
        <f>IF(AND(C205&gt;='Umrechnungskurse und Konstanten'!$C$11,C205&lt;='Umrechnungskurse und Konstanten'!$D$13),"Periode ok.","falsche Periode")</f>
        <v>falsche Periode</v>
      </c>
    </row>
    <row r="206" spans="2:13" x14ac:dyDescent="0.3">
      <c r="B206" s="56"/>
      <c r="C206" s="38"/>
      <c r="D206" s="38"/>
      <c r="E206" s="45"/>
      <c r="F206" s="40"/>
      <c r="G206" s="52"/>
      <c r="H206" s="42">
        <f t="shared" si="9"/>
        <v>0</v>
      </c>
      <c r="I206" s="43">
        <f>IF(AND(C206&gt;='Umrechnungskurse und Konstanten'!$C$5,C206&lt;='Umrechnungskurse und Konstanten'!$D$5),F206*'Umrechnungskurse und Konstanten'!$E$5,0)+IF(AND(C206&gt;='Umrechnungskurse und Konstanten'!$C$6,C206&lt;='Umrechnungskurse und Konstanten'!$D$6),F206*'Umrechnungskurse und Konstanten'!$E$6,0)+IF(AND(C206&gt;='Umrechnungskurse und Konstanten'!$C$7,C206&lt;='Umrechnungskurse und Konstanten'!$D$7),F206*'Umrechnungskurse und Konstanten'!$E$7,0)+IF(AND(C206&gt;='Umrechnungskurse und Konstanten'!$C$8,C206&lt;='Umrechnungskurse und Konstanten'!$D$8),F206*'Umrechnungskurse und Konstanten'!$E$8,0)+IF(AND(C206&gt;='Umrechnungskurse und Konstanten'!$C$9,C206&lt;='Umrechnungskurse und Konstanten'!$D$9),F206*'Umrechnungskurse und Konstanten'!$E$9,0)+IF(AND(C206&gt;='Umrechnungskurse und Konstanten'!$C$10,C206&lt;='Umrechnungskurse und Konstanten'!$D$10),F206*'Umrechnungskurse und Konstanten'!$E$10,0)+IF(AND(C206&gt;='Umrechnungskurse und Konstanten'!$C$11,C206&lt;='Umrechnungskurse und Konstanten'!$D$11),F206*'Umrechnungskurse und Konstanten'!$E$11,0)+IF(AND(C206&gt;='Umrechnungskurse und Konstanten'!$C$12,C206&lt;='Umrechnungskurse und Konstanten'!$D$12),F206*'Umrechnungskurse und Konstanten'!$E$12,0)+IF(AND(C206&gt;='Umrechnungskurse und Konstanten'!$C$13,C206&lt;='Umrechnungskurse und Konstanten'!$D$13),F206*'Umrechnungskurse und Konstanten'!$E$13,0)+IF(AND(C206&gt;='Umrechnungskurse und Konstanten'!$C$14,C206&lt;='Umrechnungskurse und Konstanten'!$D$14),F206*'Umrechnungskurse und Konstanten'!$E$14,0)+IF(AND(C206&gt;='Umrechnungskurse und Konstanten'!$C$15,C206&lt;='Umrechnungskurse und Konstanten'!$D$15),F206*'Umrechnungskurse und Konstanten'!$E$15,0)+IF(AND(C206&gt;='Umrechnungskurse und Konstanten'!$C$16,C206&lt;='Umrechnungskurse und Konstanten'!$D$16),F206*'Umrechnungskurse und Konstanten'!$E$16,0)</f>
        <v>0</v>
      </c>
      <c r="J206" s="43">
        <f t="shared" si="10"/>
        <v>0</v>
      </c>
      <c r="K206" s="43">
        <f t="shared" si="11"/>
        <v>0</v>
      </c>
      <c r="L206" s="69" t="str">
        <f>IF(OR(G206='Umrechnungskurse und Konstanten'!$E$21,G206='Umrechnungskurse und Konstanten'!$E$22,G206='Umrechnungskurse und Konstanten'!$E$23),"MwSt. Satz ok.","falsche/keine MwSt.")</f>
        <v>falsche/keine MwSt.</v>
      </c>
      <c r="M206" s="67" t="str">
        <f>IF(AND(C206&gt;='Umrechnungskurse und Konstanten'!$C$11,C206&lt;='Umrechnungskurse und Konstanten'!$D$13),"Periode ok.","falsche Periode")</f>
        <v>falsche Periode</v>
      </c>
    </row>
    <row r="207" spans="2:13" x14ac:dyDescent="0.3">
      <c r="B207" s="56"/>
      <c r="C207" s="38"/>
      <c r="D207" s="38"/>
      <c r="E207" s="45"/>
      <c r="F207" s="40"/>
      <c r="G207" s="52"/>
      <c r="H207" s="42">
        <f t="shared" si="9"/>
        <v>0</v>
      </c>
      <c r="I207" s="43">
        <f>IF(AND(C207&gt;='Umrechnungskurse und Konstanten'!$C$5,C207&lt;='Umrechnungskurse und Konstanten'!$D$5),F207*'Umrechnungskurse und Konstanten'!$E$5,0)+IF(AND(C207&gt;='Umrechnungskurse und Konstanten'!$C$6,C207&lt;='Umrechnungskurse und Konstanten'!$D$6),F207*'Umrechnungskurse und Konstanten'!$E$6,0)+IF(AND(C207&gt;='Umrechnungskurse und Konstanten'!$C$7,C207&lt;='Umrechnungskurse und Konstanten'!$D$7),F207*'Umrechnungskurse und Konstanten'!$E$7,0)+IF(AND(C207&gt;='Umrechnungskurse und Konstanten'!$C$8,C207&lt;='Umrechnungskurse und Konstanten'!$D$8),F207*'Umrechnungskurse und Konstanten'!$E$8,0)+IF(AND(C207&gt;='Umrechnungskurse und Konstanten'!$C$9,C207&lt;='Umrechnungskurse und Konstanten'!$D$9),F207*'Umrechnungskurse und Konstanten'!$E$9,0)+IF(AND(C207&gt;='Umrechnungskurse und Konstanten'!$C$10,C207&lt;='Umrechnungskurse und Konstanten'!$D$10),F207*'Umrechnungskurse und Konstanten'!$E$10,0)+IF(AND(C207&gt;='Umrechnungskurse und Konstanten'!$C$11,C207&lt;='Umrechnungskurse und Konstanten'!$D$11),F207*'Umrechnungskurse und Konstanten'!$E$11,0)+IF(AND(C207&gt;='Umrechnungskurse und Konstanten'!$C$12,C207&lt;='Umrechnungskurse und Konstanten'!$D$12),F207*'Umrechnungskurse und Konstanten'!$E$12,0)+IF(AND(C207&gt;='Umrechnungskurse und Konstanten'!$C$13,C207&lt;='Umrechnungskurse und Konstanten'!$D$13),F207*'Umrechnungskurse und Konstanten'!$E$13,0)+IF(AND(C207&gt;='Umrechnungskurse und Konstanten'!$C$14,C207&lt;='Umrechnungskurse und Konstanten'!$D$14),F207*'Umrechnungskurse und Konstanten'!$E$14,0)+IF(AND(C207&gt;='Umrechnungskurse und Konstanten'!$C$15,C207&lt;='Umrechnungskurse und Konstanten'!$D$15),F207*'Umrechnungskurse und Konstanten'!$E$15,0)+IF(AND(C207&gt;='Umrechnungskurse und Konstanten'!$C$16,C207&lt;='Umrechnungskurse und Konstanten'!$D$16),F207*'Umrechnungskurse und Konstanten'!$E$16,0)</f>
        <v>0</v>
      </c>
      <c r="J207" s="43">
        <f t="shared" si="10"/>
        <v>0</v>
      </c>
      <c r="K207" s="43">
        <f t="shared" si="11"/>
        <v>0</v>
      </c>
      <c r="L207" s="69" t="str">
        <f>IF(OR(G207='Umrechnungskurse und Konstanten'!$E$21,G207='Umrechnungskurse und Konstanten'!$E$22,G207='Umrechnungskurse und Konstanten'!$E$23),"MwSt. Satz ok.","falsche/keine MwSt.")</f>
        <v>falsche/keine MwSt.</v>
      </c>
      <c r="M207" s="67" t="str">
        <f>IF(AND(C207&gt;='Umrechnungskurse und Konstanten'!$C$11,C207&lt;='Umrechnungskurse und Konstanten'!$D$13),"Periode ok.","falsche Periode")</f>
        <v>falsche Periode</v>
      </c>
    </row>
    <row r="208" spans="2:13" x14ac:dyDescent="0.3">
      <c r="B208" s="56"/>
      <c r="C208" s="38"/>
      <c r="D208" s="38"/>
      <c r="E208" s="45"/>
      <c r="F208" s="40"/>
      <c r="G208" s="52"/>
      <c r="H208" s="42">
        <f t="shared" si="9"/>
        <v>0</v>
      </c>
      <c r="I208" s="43">
        <f>IF(AND(C208&gt;='Umrechnungskurse und Konstanten'!$C$5,C208&lt;='Umrechnungskurse und Konstanten'!$D$5),F208*'Umrechnungskurse und Konstanten'!$E$5,0)+IF(AND(C208&gt;='Umrechnungskurse und Konstanten'!$C$6,C208&lt;='Umrechnungskurse und Konstanten'!$D$6),F208*'Umrechnungskurse und Konstanten'!$E$6,0)+IF(AND(C208&gt;='Umrechnungskurse und Konstanten'!$C$7,C208&lt;='Umrechnungskurse und Konstanten'!$D$7),F208*'Umrechnungskurse und Konstanten'!$E$7,0)+IF(AND(C208&gt;='Umrechnungskurse und Konstanten'!$C$8,C208&lt;='Umrechnungskurse und Konstanten'!$D$8),F208*'Umrechnungskurse und Konstanten'!$E$8,0)+IF(AND(C208&gt;='Umrechnungskurse und Konstanten'!$C$9,C208&lt;='Umrechnungskurse und Konstanten'!$D$9),F208*'Umrechnungskurse und Konstanten'!$E$9,0)+IF(AND(C208&gt;='Umrechnungskurse und Konstanten'!$C$10,C208&lt;='Umrechnungskurse und Konstanten'!$D$10),F208*'Umrechnungskurse und Konstanten'!$E$10,0)+IF(AND(C208&gt;='Umrechnungskurse und Konstanten'!$C$11,C208&lt;='Umrechnungskurse und Konstanten'!$D$11),F208*'Umrechnungskurse und Konstanten'!$E$11,0)+IF(AND(C208&gt;='Umrechnungskurse und Konstanten'!$C$12,C208&lt;='Umrechnungskurse und Konstanten'!$D$12),F208*'Umrechnungskurse und Konstanten'!$E$12,0)+IF(AND(C208&gt;='Umrechnungskurse und Konstanten'!$C$13,C208&lt;='Umrechnungskurse und Konstanten'!$D$13),F208*'Umrechnungskurse und Konstanten'!$E$13,0)+IF(AND(C208&gt;='Umrechnungskurse und Konstanten'!$C$14,C208&lt;='Umrechnungskurse und Konstanten'!$D$14),F208*'Umrechnungskurse und Konstanten'!$E$14,0)+IF(AND(C208&gt;='Umrechnungskurse und Konstanten'!$C$15,C208&lt;='Umrechnungskurse und Konstanten'!$D$15),F208*'Umrechnungskurse und Konstanten'!$E$15,0)+IF(AND(C208&gt;='Umrechnungskurse und Konstanten'!$C$16,C208&lt;='Umrechnungskurse und Konstanten'!$D$16),F208*'Umrechnungskurse und Konstanten'!$E$16,0)</f>
        <v>0</v>
      </c>
      <c r="J208" s="43">
        <f t="shared" si="10"/>
        <v>0</v>
      </c>
      <c r="K208" s="43">
        <f t="shared" si="11"/>
        <v>0</v>
      </c>
      <c r="L208" s="69" t="str">
        <f>IF(OR(G208='Umrechnungskurse und Konstanten'!$E$21,G208='Umrechnungskurse und Konstanten'!$E$22,G208='Umrechnungskurse und Konstanten'!$E$23),"MwSt. Satz ok.","falsche/keine MwSt.")</f>
        <v>falsche/keine MwSt.</v>
      </c>
      <c r="M208" s="67" t="str">
        <f>IF(AND(C208&gt;='Umrechnungskurse und Konstanten'!$C$11,C208&lt;='Umrechnungskurse und Konstanten'!$D$13),"Periode ok.","falsche Periode")</f>
        <v>falsche Periode</v>
      </c>
    </row>
    <row r="209" spans="2:13" x14ac:dyDescent="0.3">
      <c r="B209" s="56"/>
      <c r="C209" s="38"/>
      <c r="D209" s="38"/>
      <c r="E209" s="45"/>
      <c r="F209" s="40"/>
      <c r="G209" s="52"/>
      <c r="H209" s="42">
        <f t="shared" si="9"/>
        <v>0</v>
      </c>
      <c r="I209" s="43">
        <f>IF(AND(C209&gt;='Umrechnungskurse und Konstanten'!$C$5,C209&lt;='Umrechnungskurse und Konstanten'!$D$5),F209*'Umrechnungskurse und Konstanten'!$E$5,0)+IF(AND(C209&gt;='Umrechnungskurse und Konstanten'!$C$6,C209&lt;='Umrechnungskurse und Konstanten'!$D$6),F209*'Umrechnungskurse und Konstanten'!$E$6,0)+IF(AND(C209&gt;='Umrechnungskurse und Konstanten'!$C$7,C209&lt;='Umrechnungskurse und Konstanten'!$D$7),F209*'Umrechnungskurse und Konstanten'!$E$7,0)+IF(AND(C209&gt;='Umrechnungskurse und Konstanten'!$C$8,C209&lt;='Umrechnungskurse und Konstanten'!$D$8),F209*'Umrechnungskurse und Konstanten'!$E$8,0)+IF(AND(C209&gt;='Umrechnungskurse und Konstanten'!$C$9,C209&lt;='Umrechnungskurse und Konstanten'!$D$9),F209*'Umrechnungskurse und Konstanten'!$E$9,0)+IF(AND(C209&gt;='Umrechnungskurse und Konstanten'!$C$10,C209&lt;='Umrechnungskurse und Konstanten'!$D$10),F209*'Umrechnungskurse und Konstanten'!$E$10,0)+IF(AND(C209&gt;='Umrechnungskurse und Konstanten'!$C$11,C209&lt;='Umrechnungskurse und Konstanten'!$D$11),F209*'Umrechnungskurse und Konstanten'!$E$11,0)+IF(AND(C209&gt;='Umrechnungskurse und Konstanten'!$C$12,C209&lt;='Umrechnungskurse und Konstanten'!$D$12),F209*'Umrechnungskurse und Konstanten'!$E$12,0)+IF(AND(C209&gt;='Umrechnungskurse und Konstanten'!$C$13,C209&lt;='Umrechnungskurse und Konstanten'!$D$13),F209*'Umrechnungskurse und Konstanten'!$E$13,0)+IF(AND(C209&gt;='Umrechnungskurse und Konstanten'!$C$14,C209&lt;='Umrechnungskurse und Konstanten'!$D$14),F209*'Umrechnungskurse und Konstanten'!$E$14,0)+IF(AND(C209&gt;='Umrechnungskurse und Konstanten'!$C$15,C209&lt;='Umrechnungskurse und Konstanten'!$D$15),F209*'Umrechnungskurse und Konstanten'!$E$15,0)+IF(AND(C209&gt;='Umrechnungskurse und Konstanten'!$C$16,C209&lt;='Umrechnungskurse und Konstanten'!$D$16),F209*'Umrechnungskurse und Konstanten'!$E$16,0)</f>
        <v>0</v>
      </c>
      <c r="J209" s="43">
        <f t="shared" si="10"/>
        <v>0</v>
      </c>
      <c r="K209" s="43">
        <f t="shared" si="11"/>
        <v>0</v>
      </c>
      <c r="L209" s="69" t="str">
        <f>IF(OR(G209='Umrechnungskurse und Konstanten'!$E$21,G209='Umrechnungskurse und Konstanten'!$E$22,G209='Umrechnungskurse und Konstanten'!$E$23),"MwSt. Satz ok.","falsche/keine MwSt.")</f>
        <v>falsche/keine MwSt.</v>
      </c>
      <c r="M209" s="67" t="str">
        <f>IF(AND(C209&gt;='Umrechnungskurse und Konstanten'!$C$11,C209&lt;='Umrechnungskurse und Konstanten'!$D$13),"Periode ok.","falsche Periode")</f>
        <v>falsche Periode</v>
      </c>
    </row>
    <row r="210" spans="2:13" x14ac:dyDescent="0.3">
      <c r="B210" s="56"/>
      <c r="C210" s="38"/>
      <c r="D210" s="38"/>
      <c r="E210" s="45"/>
      <c r="F210" s="40"/>
      <c r="G210" s="52"/>
      <c r="H210" s="42">
        <f t="shared" si="9"/>
        <v>0</v>
      </c>
      <c r="I210" s="43">
        <f>IF(AND(C210&gt;='Umrechnungskurse und Konstanten'!$C$5,C210&lt;='Umrechnungskurse und Konstanten'!$D$5),F210*'Umrechnungskurse und Konstanten'!$E$5,0)+IF(AND(C210&gt;='Umrechnungskurse und Konstanten'!$C$6,C210&lt;='Umrechnungskurse und Konstanten'!$D$6),F210*'Umrechnungskurse und Konstanten'!$E$6,0)+IF(AND(C210&gt;='Umrechnungskurse und Konstanten'!$C$7,C210&lt;='Umrechnungskurse und Konstanten'!$D$7),F210*'Umrechnungskurse und Konstanten'!$E$7,0)+IF(AND(C210&gt;='Umrechnungskurse und Konstanten'!$C$8,C210&lt;='Umrechnungskurse und Konstanten'!$D$8),F210*'Umrechnungskurse und Konstanten'!$E$8,0)+IF(AND(C210&gt;='Umrechnungskurse und Konstanten'!$C$9,C210&lt;='Umrechnungskurse und Konstanten'!$D$9),F210*'Umrechnungskurse und Konstanten'!$E$9,0)+IF(AND(C210&gt;='Umrechnungskurse und Konstanten'!$C$10,C210&lt;='Umrechnungskurse und Konstanten'!$D$10),F210*'Umrechnungskurse und Konstanten'!$E$10,0)+IF(AND(C210&gt;='Umrechnungskurse und Konstanten'!$C$11,C210&lt;='Umrechnungskurse und Konstanten'!$D$11),F210*'Umrechnungskurse und Konstanten'!$E$11,0)+IF(AND(C210&gt;='Umrechnungskurse und Konstanten'!$C$12,C210&lt;='Umrechnungskurse und Konstanten'!$D$12),F210*'Umrechnungskurse und Konstanten'!$E$12,0)+IF(AND(C210&gt;='Umrechnungskurse und Konstanten'!$C$13,C210&lt;='Umrechnungskurse und Konstanten'!$D$13),F210*'Umrechnungskurse und Konstanten'!$E$13,0)+IF(AND(C210&gt;='Umrechnungskurse und Konstanten'!$C$14,C210&lt;='Umrechnungskurse und Konstanten'!$D$14),F210*'Umrechnungskurse und Konstanten'!$E$14,0)+IF(AND(C210&gt;='Umrechnungskurse und Konstanten'!$C$15,C210&lt;='Umrechnungskurse und Konstanten'!$D$15),F210*'Umrechnungskurse und Konstanten'!$E$15,0)+IF(AND(C210&gt;='Umrechnungskurse und Konstanten'!$C$16,C210&lt;='Umrechnungskurse und Konstanten'!$D$16),F210*'Umrechnungskurse und Konstanten'!$E$16,0)</f>
        <v>0</v>
      </c>
      <c r="J210" s="43">
        <f t="shared" si="10"/>
        <v>0</v>
      </c>
      <c r="K210" s="43">
        <f t="shared" si="11"/>
        <v>0</v>
      </c>
      <c r="L210" s="69" t="str">
        <f>IF(OR(G210='Umrechnungskurse und Konstanten'!$E$21,G210='Umrechnungskurse und Konstanten'!$E$22,G210='Umrechnungskurse und Konstanten'!$E$23),"MwSt. Satz ok.","falsche/keine MwSt.")</f>
        <v>falsche/keine MwSt.</v>
      </c>
      <c r="M210" s="67" t="str">
        <f>IF(AND(C210&gt;='Umrechnungskurse und Konstanten'!$C$11,C210&lt;='Umrechnungskurse und Konstanten'!$D$13),"Periode ok.","falsche Periode")</f>
        <v>falsche Periode</v>
      </c>
    </row>
    <row r="211" spans="2:13" x14ac:dyDescent="0.3">
      <c r="B211" s="56"/>
      <c r="C211" s="38"/>
      <c r="D211" s="38"/>
      <c r="E211" s="45"/>
      <c r="F211" s="40"/>
      <c r="G211" s="52"/>
      <c r="H211" s="42">
        <f t="shared" si="9"/>
        <v>0</v>
      </c>
      <c r="I211" s="43">
        <f>IF(AND(C211&gt;='Umrechnungskurse und Konstanten'!$C$5,C211&lt;='Umrechnungskurse und Konstanten'!$D$5),F211*'Umrechnungskurse und Konstanten'!$E$5,0)+IF(AND(C211&gt;='Umrechnungskurse und Konstanten'!$C$6,C211&lt;='Umrechnungskurse und Konstanten'!$D$6),F211*'Umrechnungskurse und Konstanten'!$E$6,0)+IF(AND(C211&gt;='Umrechnungskurse und Konstanten'!$C$7,C211&lt;='Umrechnungskurse und Konstanten'!$D$7),F211*'Umrechnungskurse und Konstanten'!$E$7,0)+IF(AND(C211&gt;='Umrechnungskurse und Konstanten'!$C$8,C211&lt;='Umrechnungskurse und Konstanten'!$D$8),F211*'Umrechnungskurse und Konstanten'!$E$8,0)+IF(AND(C211&gt;='Umrechnungskurse und Konstanten'!$C$9,C211&lt;='Umrechnungskurse und Konstanten'!$D$9),F211*'Umrechnungskurse und Konstanten'!$E$9,0)+IF(AND(C211&gt;='Umrechnungskurse und Konstanten'!$C$10,C211&lt;='Umrechnungskurse und Konstanten'!$D$10),F211*'Umrechnungskurse und Konstanten'!$E$10,0)+IF(AND(C211&gt;='Umrechnungskurse und Konstanten'!$C$11,C211&lt;='Umrechnungskurse und Konstanten'!$D$11),F211*'Umrechnungskurse und Konstanten'!$E$11,0)+IF(AND(C211&gt;='Umrechnungskurse und Konstanten'!$C$12,C211&lt;='Umrechnungskurse und Konstanten'!$D$12),F211*'Umrechnungskurse und Konstanten'!$E$12,0)+IF(AND(C211&gt;='Umrechnungskurse und Konstanten'!$C$13,C211&lt;='Umrechnungskurse und Konstanten'!$D$13),F211*'Umrechnungskurse und Konstanten'!$E$13,0)+IF(AND(C211&gt;='Umrechnungskurse und Konstanten'!$C$14,C211&lt;='Umrechnungskurse und Konstanten'!$D$14),F211*'Umrechnungskurse und Konstanten'!$E$14,0)+IF(AND(C211&gt;='Umrechnungskurse und Konstanten'!$C$15,C211&lt;='Umrechnungskurse und Konstanten'!$D$15),F211*'Umrechnungskurse und Konstanten'!$E$15,0)+IF(AND(C211&gt;='Umrechnungskurse und Konstanten'!$C$16,C211&lt;='Umrechnungskurse und Konstanten'!$D$16),F211*'Umrechnungskurse und Konstanten'!$E$16,0)</f>
        <v>0</v>
      </c>
      <c r="J211" s="43">
        <f t="shared" si="10"/>
        <v>0</v>
      </c>
      <c r="K211" s="43">
        <f t="shared" si="11"/>
        <v>0</v>
      </c>
      <c r="L211" s="69" t="str">
        <f>IF(OR(G211='Umrechnungskurse und Konstanten'!$E$21,G211='Umrechnungskurse und Konstanten'!$E$22,G211='Umrechnungskurse und Konstanten'!$E$23),"MwSt. Satz ok.","falsche/keine MwSt.")</f>
        <v>falsche/keine MwSt.</v>
      </c>
      <c r="M211" s="67" t="str">
        <f>IF(AND(C211&gt;='Umrechnungskurse und Konstanten'!$C$11,C211&lt;='Umrechnungskurse und Konstanten'!$D$13),"Periode ok.","falsche Periode")</f>
        <v>falsche Periode</v>
      </c>
    </row>
    <row r="212" spans="2:13" x14ac:dyDescent="0.3">
      <c r="B212" s="56"/>
      <c r="C212" s="38"/>
      <c r="D212" s="38"/>
      <c r="E212" s="45"/>
      <c r="F212" s="40"/>
      <c r="G212" s="52"/>
      <c r="H212" s="42">
        <f t="shared" si="9"/>
        <v>0</v>
      </c>
      <c r="I212" s="43">
        <f>IF(AND(C212&gt;='Umrechnungskurse und Konstanten'!$C$5,C212&lt;='Umrechnungskurse und Konstanten'!$D$5),F212*'Umrechnungskurse und Konstanten'!$E$5,0)+IF(AND(C212&gt;='Umrechnungskurse und Konstanten'!$C$6,C212&lt;='Umrechnungskurse und Konstanten'!$D$6),F212*'Umrechnungskurse und Konstanten'!$E$6,0)+IF(AND(C212&gt;='Umrechnungskurse und Konstanten'!$C$7,C212&lt;='Umrechnungskurse und Konstanten'!$D$7),F212*'Umrechnungskurse und Konstanten'!$E$7,0)+IF(AND(C212&gt;='Umrechnungskurse und Konstanten'!$C$8,C212&lt;='Umrechnungskurse und Konstanten'!$D$8),F212*'Umrechnungskurse und Konstanten'!$E$8,0)+IF(AND(C212&gt;='Umrechnungskurse und Konstanten'!$C$9,C212&lt;='Umrechnungskurse und Konstanten'!$D$9),F212*'Umrechnungskurse und Konstanten'!$E$9,0)+IF(AND(C212&gt;='Umrechnungskurse und Konstanten'!$C$10,C212&lt;='Umrechnungskurse und Konstanten'!$D$10),F212*'Umrechnungskurse und Konstanten'!$E$10,0)+IF(AND(C212&gt;='Umrechnungskurse und Konstanten'!$C$11,C212&lt;='Umrechnungskurse und Konstanten'!$D$11),F212*'Umrechnungskurse und Konstanten'!$E$11,0)+IF(AND(C212&gt;='Umrechnungskurse und Konstanten'!$C$12,C212&lt;='Umrechnungskurse und Konstanten'!$D$12),F212*'Umrechnungskurse und Konstanten'!$E$12,0)+IF(AND(C212&gt;='Umrechnungskurse und Konstanten'!$C$13,C212&lt;='Umrechnungskurse und Konstanten'!$D$13),F212*'Umrechnungskurse und Konstanten'!$E$13,0)+IF(AND(C212&gt;='Umrechnungskurse und Konstanten'!$C$14,C212&lt;='Umrechnungskurse und Konstanten'!$D$14),F212*'Umrechnungskurse und Konstanten'!$E$14,0)+IF(AND(C212&gt;='Umrechnungskurse und Konstanten'!$C$15,C212&lt;='Umrechnungskurse und Konstanten'!$D$15),F212*'Umrechnungskurse und Konstanten'!$E$15,0)+IF(AND(C212&gt;='Umrechnungskurse und Konstanten'!$C$16,C212&lt;='Umrechnungskurse und Konstanten'!$D$16),F212*'Umrechnungskurse und Konstanten'!$E$16,0)</f>
        <v>0</v>
      </c>
      <c r="J212" s="43">
        <f t="shared" si="10"/>
        <v>0</v>
      </c>
      <c r="K212" s="43">
        <f t="shared" si="11"/>
        <v>0</v>
      </c>
      <c r="L212" s="69" t="str">
        <f>IF(OR(G212='Umrechnungskurse und Konstanten'!$E$21,G212='Umrechnungskurse und Konstanten'!$E$22,G212='Umrechnungskurse und Konstanten'!$E$23),"MwSt. Satz ok.","falsche/keine MwSt.")</f>
        <v>falsche/keine MwSt.</v>
      </c>
      <c r="M212" s="67" t="str">
        <f>IF(AND(C212&gt;='Umrechnungskurse und Konstanten'!$C$11,C212&lt;='Umrechnungskurse und Konstanten'!$D$13),"Periode ok.","falsche Periode")</f>
        <v>falsche Periode</v>
      </c>
    </row>
    <row r="213" spans="2:13" x14ac:dyDescent="0.3">
      <c r="B213" s="56"/>
      <c r="C213" s="38"/>
      <c r="D213" s="38"/>
      <c r="E213" s="45"/>
      <c r="F213" s="40"/>
      <c r="G213" s="52"/>
      <c r="H213" s="42">
        <f t="shared" si="9"/>
        <v>0</v>
      </c>
      <c r="I213" s="43">
        <f>IF(AND(C213&gt;='Umrechnungskurse und Konstanten'!$C$5,C213&lt;='Umrechnungskurse und Konstanten'!$D$5),F213*'Umrechnungskurse und Konstanten'!$E$5,0)+IF(AND(C213&gt;='Umrechnungskurse und Konstanten'!$C$6,C213&lt;='Umrechnungskurse und Konstanten'!$D$6),F213*'Umrechnungskurse und Konstanten'!$E$6,0)+IF(AND(C213&gt;='Umrechnungskurse und Konstanten'!$C$7,C213&lt;='Umrechnungskurse und Konstanten'!$D$7),F213*'Umrechnungskurse und Konstanten'!$E$7,0)+IF(AND(C213&gt;='Umrechnungskurse und Konstanten'!$C$8,C213&lt;='Umrechnungskurse und Konstanten'!$D$8),F213*'Umrechnungskurse und Konstanten'!$E$8,0)+IF(AND(C213&gt;='Umrechnungskurse und Konstanten'!$C$9,C213&lt;='Umrechnungskurse und Konstanten'!$D$9),F213*'Umrechnungskurse und Konstanten'!$E$9,0)+IF(AND(C213&gt;='Umrechnungskurse und Konstanten'!$C$10,C213&lt;='Umrechnungskurse und Konstanten'!$D$10),F213*'Umrechnungskurse und Konstanten'!$E$10,0)+IF(AND(C213&gt;='Umrechnungskurse und Konstanten'!$C$11,C213&lt;='Umrechnungskurse und Konstanten'!$D$11),F213*'Umrechnungskurse und Konstanten'!$E$11,0)+IF(AND(C213&gt;='Umrechnungskurse und Konstanten'!$C$12,C213&lt;='Umrechnungskurse und Konstanten'!$D$12),F213*'Umrechnungskurse und Konstanten'!$E$12,0)+IF(AND(C213&gt;='Umrechnungskurse und Konstanten'!$C$13,C213&lt;='Umrechnungskurse und Konstanten'!$D$13),F213*'Umrechnungskurse und Konstanten'!$E$13,0)+IF(AND(C213&gt;='Umrechnungskurse und Konstanten'!$C$14,C213&lt;='Umrechnungskurse und Konstanten'!$D$14),F213*'Umrechnungskurse und Konstanten'!$E$14,0)+IF(AND(C213&gt;='Umrechnungskurse und Konstanten'!$C$15,C213&lt;='Umrechnungskurse und Konstanten'!$D$15),F213*'Umrechnungskurse und Konstanten'!$E$15,0)+IF(AND(C213&gt;='Umrechnungskurse und Konstanten'!$C$16,C213&lt;='Umrechnungskurse und Konstanten'!$D$16),F213*'Umrechnungskurse und Konstanten'!$E$16,0)</f>
        <v>0</v>
      </c>
      <c r="J213" s="43">
        <f t="shared" si="10"/>
        <v>0</v>
      </c>
      <c r="K213" s="43">
        <f t="shared" si="11"/>
        <v>0</v>
      </c>
      <c r="L213" s="69" t="str">
        <f>IF(OR(G213='Umrechnungskurse und Konstanten'!$E$21,G213='Umrechnungskurse und Konstanten'!$E$22,G213='Umrechnungskurse und Konstanten'!$E$23),"MwSt. Satz ok.","falsche/keine MwSt.")</f>
        <v>falsche/keine MwSt.</v>
      </c>
      <c r="M213" s="67" t="str">
        <f>IF(AND(C213&gt;='Umrechnungskurse und Konstanten'!$C$11,C213&lt;='Umrechnungskurse und Konstanten'!$D$13),"Periode ok.","falsche Periode")</f>
        <v>falsche Periode</v>
      </c>
    </row>
    <row r="214" spans="2:13" x14ac:dyDescent="0.3">
      <c r="B214" s="56"/>
      <c r="C214" s="38"/>
      <c r="D214" s="38"/>
      <c r="E214" s="45"/>
      <c r="F214" s="40"/>
      <c r="G214" s="52"/>
      <c r="H214" s="42">
        <f t="shared" si="9"/>
        <v>0</v>
      </c>
      <c r="I214" s="43">
        <f>IF(AND(C214&gt;='Umrechnungskurse und Konstanten'!$C$5,C214&lt;='Umrechnungskurse und Konstanten'!$D$5),F214*'Umrechnungskurse und Konstanten'!$E$5,0)+IF(AND(C214&gt;='Umrechnungskurse und Konstanten'!$C$6,C214&lt;='Umrechnungskurse und Konstanten'!$D$6),F214*'Umrechnungskurse und Konstanten'!$E$6,0)+IF(AND(C214&gt;='Umrechnungskurse und Konstanten'!$C$7,C214&lt;='Umrechnungskurse und Konstanten'!$D$7),F214*'Umrechnungskurse und Konstanten'!$E$7,0)+IF(AND(C214&gt;='Umrechnungskurse und Konstanten'!$C$8,C214&lt;='Umrechnungskurse und Konstanten'!$D$8),F214*'Umrechnungskurse und Konstanten'!$E$8,0)+IF(AND(C214&gt;='Umrechnungskurse und Konstanten'!$C$9,C214&lt;='Umrechnungskurse und Konstanten'!$D$9),F214*'Umrechnungskurse und Konstanten'!$E$9,0)+IF(AND(C214&gt;='Umrechnungskurse und Konstanten'!$C$10,C214&lt;='Umrechnungskurse und Konstanten'!$D$10),F214*'Umrechnungskurse und Konstanten'!$E$10,0)+IF(AND(C214&gt;='Umrechnungskurse und Konstanten'!$C$11,C214&lt;='Umrechnungskurse und Konstanten'!$D$11),F214*'Umrechnungskurse und Konstanten'!$E$11,0)+IF(AND(C214&gt;='Umrechnungskurse und Konstanten'!$C$12,C214&lt;='Umrechnungskurse und Konstanten'!$D$12),F214*'Umrechnungskurse und Konstanten'!$E$12,0)+IF(AND(C214&gt;='Umrechnungskurse und Konstanten'!$C$13,C214&lt;='Umrechnungskurse und Konstanten'!$D$13),F214*'Umrechnungskurse und Konstanten'!$E$13,0)+IF(AND(C214&gt;='Umrechnungskurse und Konstanten'!$C$14,C214&lt;='Umrechnungskurse und Konstanten'!$D$14),F214*'Umrechnungskurse und Konstanten'!$E$14,0)+IF(AND(C214&gt;='Umrechnungskurse und Konstanten'!$C$15,C214&lt;='Umrechnungskurse und Konstanten'!$D$15),F214*'Umrechnungskurse und Konstanten'!$E$15,0)+IF(AND(C214&gt;='Umrechnungskurse und Konstanten'!$C$16,C214&lt;='Umrechnungskurse und Konstanten'!$D$16),F214*'Umrechnungskurse und Konstanten'!$E$16,0)</f>
        <v>0</v>
      </c>
      <c r="J214" s="43">
        <f t="shared" si="10"/>
        <v>0</v>
      </c>
      <c r="K214" s="43">
        <f t="shared" si="11"/>
        <v>0</v>
      </c>
      <c r="L214" s="69" t="str">
        <f>IF(OR(G214='Umrechnungskurse und Konstanten'!$E$21,G214='Umrechnungskurse und Konstanten'!$E$22,G214='Umrechnungskurse und Konstanten'!$E$23),"MwSt. Satz ok.","falsche/keine MwSt.")</f>
        <v>falsche/keine MwSt.</v>
      </c>
      <c r="M214" s="67" t="str">
        <f>IF(AND(C214&gt;='Umrechnungskurse und Konstanten'!$C$11,C214&lt;='Umrechnungskurse und Konstanten'!$D$13),"Periode ok.","falsche Periode")</f>
        <v>falsche Periode</v>
      </c>
    </row>
    <row r="215" spans="2:13" x14ac:dyDescent="0.3">
      <c r="B215" s="56"/>
      <c r="C215" s="38"/>
      <c r="D215" s="38"/>
      <c r="E215" s="45"/>
      <c r="F215" s="40"/>
      <c r="G215" s="52"/>
      <c r="H215" s="42">
        <f t="shared" si="9"/>
        <v>0</v>
      </c>
      <c r="I215" s="43">
        <f>IF(AND(C215&gt;='Umrechnungskurse und Konstanten'!$C$5,C215&lt;='Umrechnungskurse und Konstanten'!$D$5),F215*'Umrechnungskurse und Konstanten'!$E$5,0)+IF(AND(C215&gt;='Umrechnungskurse und Konstanten'!$C$6,C215&lt;='Umrechnungskurse und Konstanten'!$D$6),F215*'Umrechnungskurse und Konstanten'!$E$6,0)+IF(AND(C215&gt;='Umrechnungskurse und Konstanten'!$C$7,C215&lt;='Umrechnungskurse und Konstanten'!$D$7),F215*'Umrechnungskurse und Konstanten'!$E$7,0)+IF(AND(C215&gt;='Umrechnungskurse und Konstanten'!$C$8,C215&lt;='Umrechnungskurse und Konstanten'!$D$8),F215*'Umrechnungskurse und Konstanten'!$E$8,0)+IF(AND(C215&gt;='Umrechnungskurse und Konstanten'!$C$9,C215&lt;='Umrechnungskurse und Konstanten'!$D$9),F215*'Umrechnungskurse und Konstanten'!$E$9,0)+IF(AND(C215&gt;='Umrechnungskurse und Konstanten'!$C$10,C215&lt;='Umrechnungskurse und Konstanten'!$D$10),F215*'Umrechnungskurse und Konstanten'!$E$10,0)+IF(AND(C215&gt;='Umrechnungskurse und Konstanten'!$C$11,C215&lt;='Umrechnungskurse und Konstanten'!$D$11),F215*'Umrechnungskurse und Konstanten'!$E$11,0)+IF(AND(C215&gt;='Umrechnungskurse und Konstanten'!$C$12,C215&lt;='Umrechnungskurse und Konstanten'!$D$12),F215*'Umrechnungskurse und Konstanten'!$E$12,0)+IF(AND(C215&gt;='Umrechnungskurse und Konstanten'!$C$13,C215&lt;='Umrechnungskurse und Konstanten'!$D$13),F215*'Umrechnungskurse und Konstanten'!$E$13,0)+IF(AND(C215&gt;='Umrechnungskurse und Konstanten'!$C$14,C215&lt;='Umrechnungskurse und Konstanten'!$D$14),F215*'Umrechnungskurse und Konstanten'!$E$14,0)+IF(AND(C215&gt;='Umrechnungskurse und Konstanten'!$C$15,C215&lt;='Umrechnungskurse und Konstanten'!$D$15),F215*'Umrechnungskurse und Konstanten'!$E$15,0)+IF(AND(C215&gt;='Umrechnungskurse und Konstanten'!$C$16,C215&lt;='Umrechnungskurse und Konstanten'!$D$16),F215*'Umrechnungskurse und Konstanten'!$E$16,0)</f>
        <v>0</v>
      </c>
      <c r="J215" s="43">
        <f t="shared" si="10"/>
        <v>0</v>
      </c>
      <c r="K215" s="43">
        <f t="shared" si="11"/>
        <v>0</v>
      </c>
      <c r="L215" s="69" t="str">
        <f>IF(OR(G215='Umrechnungskurse und Konstanten'!$E$21,G215='Umrechnungskurse und Konstanten'!$E$22,G215='Umrechnungskurse und Konstanten'!$E$23),"MwSt. Satz ok.","falsche/keine MwSt.")</f>
        <v>falsche/keine MwSt.</v>
      </c>
      <c r="M215" s="67" t="str">
        <f>IF(AND(C215&gt;='Umrechnungskurse und Konstanten'!$C$11,C215&lt;='Umrechnungskurse und Konstanten'!$D$13),"Periode ok.","falsche Periode")</f>
        <v>falsche Periode</v>
      </c>
    </row>
    <row r="216" spans="2:13" x14ac:dyDescent="0.3">
      <c r="B216" s="56"/>
      <c r="C216" s="38"/>
      <c r="D216" s="38"/>
      <c r="E216" s="45"/>
      <c r="F216" s="40"/>
      <c r="G216" s="52"/>
      <c r="H216" s="42">
        <f t="shared" si="9"/>
        <v>0</v>
      </c>
      <c r="I216" s="43">
        <f>IF(AND(C216&gt;='Umrechnungskurse und Konstanten'!$C$5,C216&lt;='Umrechnungskurse und Konstanten'!$D$5),F216*'Umrechnungskurse und Konstanten'!$E$5,0)+IF(AND(C216&gt;='Umrechnungskurse und Konstanten'!$C$6,C216&lt;='Umrechnungskurse und Konstanten'!$D$6),F216*'Umrechnungskurse und Konstanten'!$E$6,0)+IF(AND(C216&gt;='Umrechnungskurse und Konstanten'!$C$7,C216&lt;='Umrechnungskurse und Konstanten'!$D$7),F216*'Umrechnungskurse und Konstanten'!$E$7,0)+IF(AND(C216&gt;='Umrechnungskurse und Konstanten'!$C$8,C216&lt;='Umrechnungskurse und Konstanten'!$D$8),F216*'Umrechnungskurse und Konstanten'!$E$8,0)+IF(AND(C216&gt;='Umrechnungskurse und Konstanten'!$C$9,C216&lt;='Umrechnungskurse und Konstanten'!$D$9),F216*'Umrechnungskurse und Konstanten'!$E$9,0)+IF(AND(C216&gt;='Umrechnungskurse und Konstanten'!$C$10,C216&lt;='Umrechnungskurse und Konstanten'!$D$10),F216*'Umrechnungskurse und Konstanten'!$E$10,0)+IF(AND(C216&gt;='Umrechnungskurse und Konstanten'!$C$11,C216&lt;='Umrechnungskurse und Konstanten'!$D$11),F216*'Umrechnungskurse und Konstanten'!$E$11,0)+IF(AND(C216&gt;='Umrechnungskurse und Konstanten'!$C$12,C216&lt;='Umrechnungskurse und Konstanten'!$D$12),F216*'Umrechnungskurse und Konstanten'!$E$12,0)+IF(AND(C216&gt;='Umrechnungskurse und Konstanten'!$C$13,C216&lt;='Umrechnungskurse und Konstanten'!$D$13),F216*'Umrechnungskurse und Konstanten'!$E$13,0)+IF(AND(C216&gt;='Umrechnungskurse und Konstanten'!$C$14,C216&lt;='Umrechnungskurse und Konstanten'!$D$14),F216*'Umrechnungskurse und Konstanten'!$E$14,0)+IF(AND(C216&gt;='Umrechnungskurse und Konstanten'!$C$15,C216&lt;='Umrechnungskurse und Konstanten'!$D$15),F216*'Umrechnungskurse und Konstanten'!$E$15,0)+IF(AND(C216&gt;='Umrechnungskurse und Konstanten'!$C$16,C216&lt;='Umrechnungskurse und Konstanten'!$D$16),F216*'Umrechnungskurse und Konstanten'!$E$16,0)</f>
        <v>0</v>
      </c>
      <c r="J216" s="43">
        <f t="shared" si="10"/>
        <v>0</v>
      </c>
      <c r="K216" s="43">
        <f t="shared" si="11"/>
        <v>0</v>
      </c>
      <c r="L216" s="69" t="str">
        <f>IF(OR(G216='Umrechnungskurse und Konstanten'!$E$21,G216='Umrechnungskurse und Konstanten'!$E$22,G216='Umrechnungskurse und Konstanten'!$E$23),"MwSt. Satz ok.","falsche/keine MwSt.")</f>
        <v>falsche/keine MwSt.</v>
      </c>
      <c r="M216" s="67" t="str">
        <f>IF(AND(C216&gt;='Umrechnungskurse und Konstanten'!$C$11,C216&lt;='Umrechnungskurse und Konstanten'!$D$13),"Periode ok.","falsche Periode")</f>
        <v>falsche Periode</v>
      </c>
    </row>
    <row r="217" spans="2:13" x14ac:dyDescent="0.3">
      <c r="B217" s="56"/>
      <c r="C217" s="38"/>
      <c r="D217" s="38"/>
      <c r="E217" s="45"/>
      <c r="F217" s="40"/>
      <c r="G217" s="52"/>
      <c r="H217" s="42">
        <f t="shared" si="9"/>
        <v>0</v>
      </c>
      <c r="I217" s="43">
        <f>IF(AND(C217&gt;='Umrechnungskurse und Konstanten'!$C$5,C217&lt;='Umrechnungskurse und Konstanten'!$D$5),F217*'Umrechnungskurse und Konstanten'!$E$5,0)+IF(AND(C217&gt;='Umrechnungskurse und Konstanten'!$C$6,C217&lt;='Umrechnungskurse und Konstanten'!$D$6),F217*'Umrechnungskurse und Konstanten'!$E$6,0)+IF(AND(C217&gt;='Umrechnungskurse und Konstanten'!$C$7,C217&lt;='Umrechnungskurse und Konstanten'!$D$7),F217*'Umrechnungskurse und Konstanten'!$E$7,0)+IF(AND(C217&gt;='Umrechnungskurse und Konstanten'!$C$8,C217&lt;='Umrechnungskurse und Konstanten'!$D$8),F217*'Umrechnungskurse und Konstanten'!$E$8,0)+IF(AND(C217&gt;='Umrechnungskurse und Konstanten'!$C$9,C217&lt;='Umrechnungskurse und Konstanten'!$D$9),F217*'Umrechnungskurse und Konstanten'!$E$9,0)+IF(AND(C217&gt;='Umrechnungskurse und Konstanten'!$C$10,C217&lt;='Umrechnungskurse und Konstanten'!$D$10),F217*'Umrechnungskurse und Konstanten'!$E$10,0)+IF(AND(C217&gt;='Umrechnungskurse und Konstanten'!$C$11,C217&lt;='Umrechnungskurse und Konstanten'!$D$11),F217*'Umrechnungskurse und Konstanten'!$E$11,0)+IF(AND(C217&gt;='Umrechnungskurse und Konstanten'!$C$12,C217&lt;='Umrechnungskurse und Konstanten'!$D$12),F217*'Umrechnungskurse und Konstanten'!$E$12,0)+IF(AND(C217&gt;='Umrechnungskurse und Konstanten'!$C$13,C217&lt;='Umrechnungskurse und Konstanten'!$D$13),F217*'Umrechnungskurse und Konstanten'!$E$13,0)+IF(AND(C217&gt;='Umrechnungskurse und Konstanten'!$C$14,C217&lt;='Umrechnungskurse und Konstanten'!$D$14),F217*'Umrechnungskurse und Konstanten'!$E$14,0)+IF(AND(C217&gt;='Umrechnungskurse und Konstanten'!$C$15,C217&lt;='Umrechnungskurse und Konstanten'!$D$15),F217*'Umrechnungskurse und Konstanten'!$E$15,0)+IF(AND(C217&gt;='Umrechnungskurse und Konstanten'!$C$16,C217&lt;='Umrechnungskurse und Konstanten'!$D$16),F217*'Umrechnungskurse und Konstanten'!$E$16,0)</f>
        <v>0</v>
      </c>
      <c r="J217" s="43">
        <f t="shared" si="10"/>
        <v>0</v>
      </c>
      <c r="K217" s="43">
        <f t="shared" si="11"/>
        <v>0</v>
      </c>
      <c r="L217" s="69" t="str">
        <f>IF(OR(G217='Umrechnungskurse und Konstanten'!$E$21,G217='Umrechnungskurse und Konstanten'!$E$22,G217='Umrechnungskurse und Konstanten'!$E$23),"MwSt. Satz ok.","falsche/keine MwSt.")</f>
        <v>falsche/keine MwSt.</v>
      </c>
      <c r="M217" s="67" t="str">
        <f>IF(AND(C217&gt;='Umrechnungskurse und Konstanten'!$C$11,C217&lt;='Umrechnungskurse und Konstanten'!$D$13),"Periode ok.","falsche Periode")</f>
        <v>falsche Periode</v>
      </c>
    </row>
    <row r="218" spans="2:13" x14ac:dyDescent="0.3">
      <c r="B218" s="56"/>
      <c r="C218" s="38"/>
      <c r="D218" s="38"/>
      <c r="E218" s="45"/>
      <c r="F218" s="40"/>
      <c r="G218" s="52"/>
      <c r="H218" s="42">
        <f t="shared" si="9"/>
        <v>0</v>
      </c>
      <c r="I218" s="43">
        <f>IF(AND(C218&gt;='Umrechnungskurse und Konstanten'!$C$5,C218&lt;='Umrechnungskurse und Konstanten'!$D$5),F218*'Umrechnungskurse und Konstanten'!$E$5,0)+IF(AND(C218&gt;='Umrechnungskurse und Konstanten'!$C$6,C218&lt;='Umrechnungskurse und Konstanten'!$D$6),F218*'Umrechnungskurse und Konstanten'!$E$6,0)+IF(AND(C218&gt;='Umrechnungskurse und Konstanten'!$C$7,C218&lt;='Umrechnungskurse und Konstanten'!$D$7),F218*'Umrechnungskurse und Konstanten'!$E$7,0)+IF(AND(C218&gt;='Umrechnungskurse und Konstanten'!$C$8,C218&lt;='Umrechnungskurse und Konstanten'!$D$8),F218*'Umrechnungskurse und Konstanten'!$E$8,0)+IF(AND(C218&gt;='Umrechnungskurse und Konstanten'!$C$9,C218&lt;='Umrechnungskurse und Konstanten'!$D$9),F218*'Umrechnungskurse und Konstanten'!$E$9,0)+IF(AND(C218&gt;='Umrechnungskurse und Konstanten'!$C$10,C218&lt;='Umrechnungskurse und Konstanten'!$D$10),F218*'Umrechnungskurse und Konstanten'!$E$10,0)+IF(AND(C218&gt;='Umrechnungskurse und Konstanten'!$C$11,C218&lt;='Umrechnungskurse und Konstanten'!$D$11),F218*'Umrechnungskurse und Konstanten'!$E$11,0)+IF(AND(C218&gt;='Umrechnungskurse und Konstanten'!$C$12,C218&lt;='Umrechnungskurse und Konstanten'!$D$12),F218*'Umrechnungskurse und Konstanten'!$E$12,0)+IF(AND(C218&gt;='Umrechnungskurse und Konstanten'!$C$13,C218&lt;='Umrechnungskurse und Konstanten'!$D$13),F218*'Umrechnungskurse und Konstanten'!$E$13,0)+IF(AND(C218&gt;='Umrechnungskurse und Konstanten'!$C$14,C218&lt;='Umrechnungskurse und Konstanten'!$D$14),F218*'Umrechnungskurse und Konstanten'!$E$14,0)+IF(AND(C218&gt;='Umrechnungskurse und Konstanten'!$C$15,C218&lt;='Umrechnungskurse und Konstanten'!$D$15),F218*'Umrechnungskurse und Konstanten'!$E$15,0)+IF(AND(C218&gt;='Umrechnungskurse und Konstanten'!$C$16,C218&lt;='Umrechnungskurse und Konstanten'!$D$16),F218*'Umrechnungskurse und Konstanten'!$E$16,0)</f>
        <v>0</v>
      </c>
      <c r="J218" s="43">
        <f t="shared" si="10"/>
        <v>0</v>
      </c>
      <c r="K218" s="43">
        <f t="shared" si="11"/>
        <v>0</v>
      </c>
      <c r="L218" s="69" t="str">
        <f>IF(OR(G218='Umrechnungskurse und Konstanten'!$E$21,G218='Umrechnungskurse und Konstanten'!$E$22,G218='Umrechnungskurse und Konstanten'!$E$23),"MwSt. Satz ok.","falsche/keine MwSt.")</f>
        <v>falsche/keine MwSt.</v>
      </c>
      <c r="M218" s="67" t="str">
        <f>IF(AND(C218&gt;='Umrechnungskurse und Konstanten'!$C$11,C218&lt;='Umrechnungskurse und Konstanten'!$D$13),"Periode ok.","falsche Periode")</f>
        <v>falsche Periode</v>
      </c>
    </row>
    <row r="219" spans="2:13" x14ac:dyDescent="0.3">
      <c r="B219" s="56"/>
      <c r="C219" s="38"/>
      <c r="D219" s="38"/>
      <c r="E219" s="45"/>
      <c r="F219" s="40"/>
      <c r="G219" s="52"/>
      <c r="H219" s="42">
        <f t="shared" si="9"/>
        <v>0</v>
      </c>
      <c r="I219" s="43">
        <f>IF(AND(C219&gt;='Umrechnungskurse und Konstanten'!$C$5,C219&lt;='Umrechnungskurse und Konstanten'!$D$5),F219*'Umrechnungskurse und Konstanten'!$E$5,0)+IF(AND(C219&gt;='Umrechnungskurse und Konstanten'!$C$6,C219&lt;='Umrechnungskurse und Konstanten'!$D$6),F219*'Umrechnungskurse und Konstanten'!$E$6,0)+IF(AND(C219&gt;='Umrechnungskurse und Konstanten'!$C$7,C219&lt;='Umrechnungskurse und Konstanten'!$D$7),F219*'Umrechnungskurse und Konstanten'!$E$7,0)+IF(AND(C219&gt;='Umrechnungskurse und Konstanten'!$C$8,C219&lt;='Umrechnungskurse und Konstanten'!$D$8),F219*'Umrechnungskurse und Konstanten'!$E$8,0)+IF(AND(C219&gt;='Umrechnungskurse und Konstanten'!$C$9,C219&lt;='Umrechnungskurse und Konstanten'!$D$9),F219*'Umrechnungskurse und Konstanten'!$E$9,0)+IF(AND(C219&gt;='Umrechnungskurse und Konstanten'!$C$10,C219&lt;='Umrechnungskurse und Konstanten'!$D$10),F219*'Umrechnungskurse und Konstanten'!$E$10,0)+IF(AND(C219&gt;='Umrechnungskurse und Konstanten'!$C$11,C219&lt;='Umrechnungskurse und Konstanten'!$D$11),F219*'Umrechnungskurse und Konstanten'!$E$11,0)+IF(AND(C219&gt;='Umrechnungskurse und Konstanten'!$C$12,C219&lt;='Umrechnungskurse und Konstanten'!$D$12),F219*'Umrechnungskurse und Konstanten'!$E$12,0)+IF(AND(C219&gt;='Umrechnungskurse und Konstanten'!$C$13,C219&lt;='Umrechnungskurse und Konstanten'!$D$13),F219*'Umrechnungskurse und Konstanten'!$E$13,0)+IF(AND(C219&gt;='Umrechnungskurse und Konstanten'!$C$14,C219&lt;='Umrechnungskurse und Konstanten'!$D$14),F219*'Umrechnungskurse und Konstanten'!$E$14,0)+IF(AND(C219&gt;='Umrechnungskurse und Konstanten'!$C$15,C219&lt;='Umrechnungskurse und Konstanten'!$D$15),F219*'Umrechnungskurse und Konstanten'!$E$15,0)+IF(AND(C219&gt;='Umrechnungskurse und Konstanten'!$C$16,C219&lt;='Umrechnungskurse und Konstanten'!$D$16),F219*'Umrechnungskurse und Konstanten'!$E$16,0)</f>
        <v>0</v>
      </c>
      <c r="J219" s="43">
        <f t="shared" si="10"/>
        <v>0</v>
      </c>
      <c r="K219" s="43">
        <f t="shared" si="11"/>
        <v>0</v>
      </c>
      <c r="L219" s="69" t="str">
        <f>IF(OR(G219='Umrechnungskurse und Konstanten'!$E$21,G219='Umrechnungskurse und Konstanten'!$E$22,G219='Umrechnungskurse und Konstanten'!$E$23),"MwSt. Satz ok.","falsche/keine MwSt.")</f>
        <v>falsche/keine MwSt.</v>
      </c>
      <c r="M219" s="67" t="str">
        <f>IF(AND(C219&gt;='Umrechnungskurse und Konstanten'!$C$11,C219&lt;='Umrechnungskurse und Konstanten'!$D$13),"Periode ok.","falsche Periode")</f>
        <v>falsche Periode</v>
      </c>
    </row>
    <row r="220" spans="2:13" x14ac:dyDescent="0.3">
      <c r="B220" s="56"/>
      <c r="C220" s="38"/>
      <c r="D220" s="38"/>
      <c r="E220" s="45"/>
      <c r="F220" s="40"/>
      <c r="G220" s="52"/>
      <c r="H220" s="42">
        <f t="shared" si="9"/>
        <v>0</v>
      </c>
      <c r="I220" s="43">
        <f>IF(AND(C220&gt;='Umrechnungskurse und Konstanten'!$C$5,C220&lt;='Umrechnungskurse und Konstanten'!$D$5),F220*'Umrechnungskurse und Konstanten'!$E$5,0)+IF(AND(C220&gt;='Umrechnungskurse und Konstanten'!$C$6,C220&lt;='Umrechnungskurse und Konstanten'!$D$6),F220*'Umrechnungskurse und Konstanten'!$E$6,0)+IF(AND(C220&gt;='Umrechnungskurse und Konstanten'!$C$7,C220&lt;='Umrechnungskurse und Konstanten'!$D$7),F220*'Umrechnungskurse und Konstanten'!$E$7,0)+IF(AND(C220&gt;='Umrechnungskurse und Konstanten'!$C$8,C220&lt;='Umrechnungskurse und Konstanten'!$D$8),F220*'Umrechnungskurse und Konstanten'!$E$8,0)+IF(AND(C220&gt;='Umrechnungskurse und Konstanten'!$C$9,C220&lt;='Umrechnungskurse und Konstanten'!$D$9),F220*'Umrechnungskurse und Konstanten'!$E$9,0)+IF(AND(C220&gt;='Umrechnungskurse und Konstanten'!$C$10,C220&lt;='Umrechnungskurse und Konstanten'!$D$10),F220*'Umrechnungskurse und Konstanten'!$E$10,0)+IF(AND(C220&gt;='Umrechnungskurse und Konstanten'!$C$11,C220&lt;='Umrechnungskurse und Konstanten'!$D$11),F220*'Umrechnungskurse und Konstanten'!$E$11,0)+IF(AND(C220&gt;='Umrechnungskurse und Konstanten'!$C$12,C220&lt;='Umrechnungskurse und Konstanten'!$D$12),F220*'Umrechnungskurse und Konstanten'!$E$12,0)+IF(AND(C220&gt;='Umrechnungskurse und Konstanten'!$C$13,C220&lt;='Umrechnungskurse und Konstanten'!$D$13),F220*'Umrechnungskurse und Konstanten'!$E$13,0)+IF(AND(C220&gt;='Umrechnungskurse und Konstanten'!$C$14,C220&lt;='Umrechnungskurse und Konstanten'!$D$14),F220*'Umrechnungskurse und Konstanten'!$E$14,0)+IF(AND(C220&gt;='Umrechnungskurse und Konstanten'!$C$15,C220&lt;='Umrechnungskurse und Konstanten'!$D$15),F220*'Umrechnungskurse und Konstanten'!$E$15,0)+IF(AND(C220&gt;='Umrechnungskurse und Konstanten'!$C$16,C220&lt;='Umrechnungskurse und Konstanten'!$D$16),F220*'Umrechnungskurse und Konstanten'!$E$16,0)</f>
        <v>0</v>
      </c>
      <c r="J220" s="43">
        <f t="shared" si="10"/>
        <v>0</v>
      </c>
      <c r="K220" s="43">
        <f t="shared" si="11"/>
        <v>0</v>
      </c>
      <c r="L220" s="69" t="str">
        <f>IF(OR(G220='Umrechnungskurse und Konstanten'!$E$21,G220='Umrechnungskurse und Konstanten'!$E$22,G220='Umrechnungskurse und Konstanten'!$E$23),"MwSt. Satz ok.","falsche/keine MwSt.")</f>
        <v>falsche/keine MwSt.</v>
      </c>
      <c r="M220" s="67" t="str">
        <f>IF(AND(C220&gt;='Umrechnungskurse und Konstanten'!$C$11,C220&lt;='Umrechnungskurse und Konstanten'!$D$13),"Periode ok.","falsche Periode")</f>
        <v>falsche Periode</v>
      </c>
    </row>
    <row r="221" spans="2:13" x14ac:dyDescent="0.3">
      <c r="B221" s="56"/>
      <c r="C221" s="38"/>
      <c r="D221" s="38"/>
      <c r="E221" s="45"/>
      <c r="F221" s="40"/>
      <c r="G221" s="52"/>
      <c r="H221" s="42">
        <f t="shared" si="9"/>
        <v>0</v>
      </c>
      <c r="I221" s="43">
        <f>IF(AND(C221&gt;='Umrechnungskurse und Konstanten'!$C$5,C221&lt;='Umrechnungskurse und Konstanten'!$D$5),F221*'Umrechnungskurse und Konstanten'!$E$5,0)+IF(AND(C221&gt;='Umrechnungskurse und Konstanten'!$C$6,C221&lt;='Umrechnungskurse und Konstanten'!$D$6),F221*'Umrechnungskurse und Konstanten'!$E$6,0)+IF(AND(C221&gt;='Umrechnungskurse und Konstanten'!$C$7,C221&lt;='Umrechnungskurse und Konstanten'!$D$7),F221*'Umrechnungskurse und Konstanten'!$E$7,0)+IF(AND(C221&gt;='Umrechnungskurse und Konstanten'!$C$8,C221&lt;='Umrechnungskurse und Konstanten'!$D$8),F221*'Umrechnungskurse und Konstanten'!$E$8,0)+IF(AND(C221&gt;='Umrechnungskurse und Konstanten'!$C$9,C221&lt;='Umrechnungskurse und Konstanten'!$D$9),F221*'Umrechnungskurse und Konstanten'!$E$9,0)+IF(AND(C221&gt;='Umrechnungskurse und Konstanten'!$C$10,C221&lt;='Umrechnungskurse und Konstanten'!$D$10),F221*'Umrechnungskurse und Konstanten'!$E$10,0)+IF(AND(C221&gt;='Umrechnungskurse und Konstanten'!$C$11,C221&lt;='Umrechnungskurse und Konstanten'!$D$11),F221*'Umrechnungskurse und Konstanten'!$E$11,0)+IF(AND(C221&gt;='Umrechnungskurse und Konstanten'!$C$12,C221&lt;='Umrechnungskurse und Konstanten'!$D$12),F221*'Umrechnungskurse und Konstanten'!$E$12,0)+IF(AND(C221&gt;='Umrechnungskurse und Konstanten'!$C$13,C221&lt;='Umrechnungskurse und Konstanten'!$D$13),F221*'Umrechnungskurse und Konstanten'!$E$13,0)+IF(AND(C221&gt;='Umrechnungskurse und Konstanten'!$C$14,C221&lt;='Umrechnungskurse und Konstanten'!$D$14),F221*'Umrechnungskurse und Konstanten'!$E$14,0)+IF(AND(C221&gt;='Umrechnungskurse und Konstanten'!$C$15,C221&lt;='Umrechnungskurse und Konstanten'!$D$15),F221*'Umrechnungskurse und Konstanten'!$E$15,0)+IF(AND(C221&gt;='Umrechnungskurse und Konstanten'!$C$16,C221&lt;='Umrechnungskurse und Konstanten'!$D$16),F221*'Umrechnungskurse und Konstanten'!$E$16,0)</f>
        <v>0</v>
      </c>
      <c r="J221" s="43">
        <f t="shared" si="10"/>
        <v>0</v>
      </c>
      <c r="K221" s="43">
        <f t="shared" si="11"/>
        <v>0</v>
      </c>
      <c r="L221" s="69" t="str">
        <f>IF(OR(G221='Umrechnungskurse und Konstanten'!$E$21,G221='Umrechnungskurse und Konstanten'!$E$22,G221='Umrechnungskurse und Konstanten'!$E$23),"MwSt. Satz ok.","falsche/keine MwSt.")</f>
        <v>falsche/keine MwSt.</v>
      </c>
      <c r="M221" s="67" t="str">
        <f>IF(AND(C221&gt;='Umrechnungskurse und Konstanten'!$C$11,C221&lt;='Umrechnungskurse und Konstanten'!$D$13),"Periode ok.","falsche Periode")</f>
        <v>falsche Periode</v>
      </c>
    </row>
    <row r="222" spans="2:13" x14ac:dyDescent="0.3">
      <c r="B222" s="56"/>
      <c r="C222" s="38"/>
      <c r="D222" s="38"/>
      <c r="E222" s="45"/>
      <c r="F222" s="40"/>
      <c r="G222" s="52"/>
      <c r="H222" s="42">
        <f t="shared" si="9"/>
        <v>0</v>
      </c>
      <c r="I222" s="43">
        <f>IF(AND(C222&gt;='Umrechnungskurse und Konstanten'!$C$5,C222&lt;='Umrechnungskurse und Konstanten'!$D$5),F222*'Umrechnungskurse und Konstanten'!$E$5,0)+IF(AND(C222&gt;='Umrechnungskurse und Konstanten'!$C$6,C222&lt;='Umrechnungskurse und Konstanten'!$D$6),F222*'Umrechnungskurse und Konstanten'!$E$6,0)+IF(AND(C222&gt;='Umrechnungskurse und Konstanten'!$C$7,C222&lt;='Umrechnungskurse und Konstanten'!$D$7),F222*'Umrechnungskurse und Konstanten'!$E$7,0)+IF(AND(C222&gt;='Umrechnungskurse und Konstanten'!$C$8,C222&lt;='Umrechnungskurse und Konstanten'!$D$8),F222*'Umrechnungskurse und Konstanten'!$E$8,0)+IF(AND(C222&gt;='Umrechnungskurse und Konstanten'!$C$9,C222&lt;='Umrechnungskurse und Konstanten'!$D$9),F222*'Umrechnungskurse und Konstanten'!$E$9,0)+IF(AND(C222&gt;='Umrechnungskurse und Konstanten'!$C$10,C222&lt;='Umrechnungskurse und Konstanten'!$D$10),F222*'Umrechnungskurse und Konstanten'!$E$10,0)+IF(AND(C222&gt;='Umrechnungskurse und Konstanten'!$C$11,C222&lt;='Umrechnungskurse und Konstanten'!$D$11),F222*'Umrechnungskurse und Konstanten'!$E$11,0)+IF(AND(C222&gt;='Umrechnungskurse und Konstanten'!$C$12,C222&lt;='Umrechnungskurse und Konstanten'!$D$12),F222*'Umrechnungskurse und Konstanten'!$E$12,0)+IF(AND(C222&gt;='Umrechnungskurse und Konstanten'!$C$13,C222&lt;='Umrechnungskurse und Konstanten'!$D$13),F222*'Umrechnungskurse und Konstanten'!$E$13,0)+IF(AND(C222&gt;='Umrechnungskurse und Konstanten'!$C$14,C222&lt;='Umrechnungskurse und Konstanten'!$D$14),F222*'Umrechnungskurse und Konstanten'!$E$14,0)+IF(AND(C222&gt;='Umrechnungskurse und Konstanten'!$C$15,C222&lt;='Umrechnungskurse und Konstanten'!$D$15),F222*'Umrechnungskurse und Konstanten'!$E$15,0)+IF(AND(C222&gt;='Umrechnungskurse und Konstanten'!$C$16,C222&lt;='Umrechnungskurse und Konstanten'!$D$16),F222*'Umrechnungskurse und Konstanten'!$E$16,0)</f>
        <v>0</v>
      </c>
      <c r="J222" s="43">
        <f t="shared" si="10"/>
        <v>0</v>
      </c>
      <c r="K222" s="43">
        <f t="shared" si="11"/>
        <v>0</v>
      </c>
      <c r="L222" s="69" t="str">
        <f>IF(OR(G222='Umrechnungskurse und Konstanten'!$E$21,G222='Umrechnungskurse und Konstanten'!$E$22,G222='Umrechnungskurse und Konstanten'!$E$23),"MwSt. Satz ok.","falsche/keine MwSt.")</f>
        <v>falsche/keine MwSt.</v>
      </c>
      <c r="M222" s="67" t="str">
        <f>IF(AND(C222&gt;='Umrechnungskurse und Konstanten'!$C$11,C222&lt;='Umrechnungskurse und Konstanten'!$D$13),"Periode ok.","falsche Periode")</f>
        <v>falsche Periode</v>
      </c>
    </row>
    <row r="223" spans="2:13" x14ac:dyDescent="0.3">
      <c r="B223" s="56"/>
      <c r="C223" s="38"/>
      <c r="D223" s="38"/>
      <c r="E223" s="45"/>
      <c r="F223" s="40"/>
      <c r="G223" s="52"/>
      <c r="H223" s="42">
        <f t="shared" si="9"/>
        <v>0</v>
      </c>
      <c r="I223" s="43">
        <f>IF(AND(C223&gt;='Umrechnungskurse und Konstanten'!$C$5,C223&lt;='Umrechnungskurse und Konstanten'!$D$5),F223*'Umrechnungskurse und Konstanten'!$E$5,0)+IF(AND(C223&gt;='Umrechnungskurse und Konstanten'!$C$6,C223&lt;='Umrechnungskurse und Konstanten'!$D$6),F223*'Umrechnungskurse und Konstanten'!$E$6,0)+IF(AND(C223&gt;='Umrechnungskurse und Konstanten'!$C$7,C223&lt;='Umrechnungskurse und Konstanten'!$D$7),F223*'Umrechnungskurse und Konstanten'!$E$7,0)+IF(AND(C223&gt;='Umrechnungskurse und Konstanten'!$C$8,C223&lt;='Umrechnungskurse und Konstanten'!$D$8),F223*'Umrechnungskurse und Konstanten'!$E$8,0)+IF(AND(C223&gt;='Umrechnungskurse und Konstanten'!$C$9,C223&lt;='Umrechnungskurse und Konstanten'!$D$9),F223*'Umrechnungskurse und Konstanten'!$E$9,0)+IF(AND(C223&gt;='Umrechnungskurse und Konstanten'!$C$10,C223&lt;='Umrechnungskurse und Konstanten'!$D$10),F223*'Umrechnungskurse und Konstanten'!$E$10,0)+IF(AND(C223&gt;='Umrechnungskurse und Konstanten'!$C$11,C223&lt;='Umrechnungskurse und Konstanten'!$D$11),F223*'Umrechnungskurse und Konstanten'!$E$11,0)+IF(AND(C223&gt;='Umrechnungskurse und Konstanten'!$C$12,C223&lt;='Umrechnungskurse und Konstanten'!$D$12),F223*'Umrechnungskurse und Konstanten'!$E$12,0)+IF(AND(C223&gt;='Umrechnungskurse und Konstanten'!$C$13,C223&lt;='Umrechnungskurse und Konstanten'!$D$13),F223*'Umrechnungskurse und Konstanten'!$E$13,0)+IF(AND(C223&gt;='Umrechnungskurse und Konstanten'!$C$14,C223&lt;='Umrechnungskurse und Konstanten'!$D$14),F223*'Umrechnungskurse und Konstanten'!$E$14,0)+IF(AND(C223&gt;='Umrechnungskurse und Konstanten'!$C$15,C223&lt;='Umrechnungskurse und Konstanten'!$D$15),F223*'Umrechnungskurse und Konstanten'!$E$15,0)+IF(AND(C223&gt;='Umrechnungskurse und Konstanten'!$C$16,C223&lt;='Umrechnungskurse und Konstanten'!$D$16),F223*'Umrechnungskurse und Konstanten'!$E$16,0)</f>
        <v>0</v>
      </c>
      <c r="J223" s="43">
        <f t="shared" si="10"/>
        <v>0</v>
      </c>
      <c r="K223" s="43">
        <f t="shared" si="11"/>
        <v>0</v>
      </c>
      <c r="L223" s="69" t="str">
        <f>IF(OR(G223='Umrechnungskurse und Konstanten'!$E$21,G223='Umrechnungskurse und Konstanten'!$E$22,G223='Umrechnungskurse und Konstanten'!$E$23),"MwSt. Satz ok.","falsche/keine MwSt.")</f>
        <v>falsche/keine MwSt.</v>
      </c>
      <c r="M223" s="67" t="str">
        <f>IF(AND(C223&gt;='Umrechnungskurse und Konstanten'!$C$11,C223&lt;='Umrechnungskurse und Konstanten'!$D$13),"Periode ok.","falsche Periode")</f>
        <v>falsche Periode</v>
      </c>
    </row>
    <row r="224" spans="2:13" x14ac:dyDescent="0.3">
      <c r="B224" s="56"/>
      <c r="C224" s="38"/>
      <c r="D224" s="38"/>
      <c r="E224" s="45"/>
      <c r="F224" s="40"/>
      <c r="G224" s="52"/>
      <c r="H224" s="42">
        <f t="shared" si="9"/>
        <v>0</v>
      </c>
      <c r="I224" s="43">
        <f>IF(AND(C224&gt;='Umrechnungskurse und Konstanten'!$C$5,C224&lt;='Umrechnungskurse und Konstanten'!$D$5),F224*'Umrechnungskurse und Konstanten'!$E$5,0)+IF(AND(C224&gt;='Umrechnungskurse und Konstanten'!$C$6,C224&lt;='Umrechnungskurse und Konstanten'!$D$6),F224*'Umrechnungskurse und Konstanten'!$E$6,0)+IF(AND(C224&gt;='Umrechnungskurse und Konstanten'!$C$7,C224&lt;='Umrechnungskurse und Konstanten'!$D$7),F224*'Umrechnungskurse und Konstanten'!$E$7,0)+IF(AND(C224&gt;='Umrechnungskurse und Konstanten'!$C$8,C224&lt;='Umrechnungskurse und Konstanten'!$D$8),F224*'Umrechnungskurse und Konstanten'!$E$8,0)+IF(AND(C224&gt;='Umrechnungskurse und Konstanten'!$C$9,C224&lt;='Umrechnungskurse und Konstanten'!$D$9),F224*'Umrechnungskurse und Konstanten'!$E$9,0)+IF(AND(C224&gt;='Umrechnungskurse und Konstanten'!$C$10,C224&lt;='Umrechnungskurse und Konstanten'!$D$10),F224*'Umrechnungskurse und Konstanten'!$E$10,0)+IF(AND(C224&gt;='Umrechnungskurse und Konstanten'!$C$11,C224&lt;='Umrechnungskurse und Konstanten'!$D$11),F224*'Umrechnungskurse und Konstanten'!$E$11,0)+IF(AND(C224&gt;='Umrechnungskurse und Konstanten'!$C$12,C224&lt;='Umrechnungskurse und Konstanten'!$D$12),F224*'Umrechnungskurse und Konstanten'!$E$12,0)+IF(AND(C224&gt;='Umrechnungskurse und Konstanten'!$C$13,C224&lt;='Umrechnungskurse und Konstanten'!$D$13),F224*'Umrechnungskurse und Konstanten'!$E$13,0)+IF(AND(C224&gt;='Umrechnungskurse und Konstanten'!$C$14,C224&lt;='Umrechnungskurse und Konstanten'!$D$14),F224*'Umrechnungskurse und Konstanten'!$E$14,0)+IF(AND(C224&gt;='Umrechnungskurse und Konstanten'!$C$15,C224&lt;='Umrechnungskurse und Konstanten'!$D$15),F224*'Umrechnungskurse und Konstanten'!$E$15,0)+IF(AND(C224&gt;='Umrechnungskurse und Konstanten'!$C$16,C224&lt;='Umrechnungskurse und Konstanten'!$D$16),F224*'Umrechnungskurse und Konstanten'!$E$16,0)</f>
        <v>0</v>
      </c>
      <c r="J224" s="43">
        <f t="shared" si="10"/>
        <v>0</v>
      </c>
      <c r="K224" s="43">
        <f t="shared" si="11"/>
        <v>0</v>
      </c>
      <c r="L224" s="69" t="str">
        <f>IF(OR(G224='Umrechnungskurse und Konstanten'!$E$21,G224='Umrechnungskurse und Konstanten'!$E$22,G224='Umrechnungskurse und Konstanten'!$E$23),"MwSt. Satz ok.","falsche/keine MwSt.")</f>
        <v>falsche/keine MwSt.</v>
      </c>
      <c r="M224" s="67" t="str">
        <f>IF(AND(C224&gt;='Umrechnungskurse und Konstanten'!$C$11,C224&lt;='Umrechnungskurse und Konstanten'!$D$13),"Periode ok.","falsche Periode")</f>
        <v>falsche Periode</v>
      </c>
    </row>
    <row r="225" spans="2:13" x14ac:dyDescent="0.3">
      <c r="B225" s="56"/>
      <c r="C225" s="38"/>
      <c r="D225" s="38"/>
      <c r="E225" s="45"/>
      <c r="F225" s="40"/>
      <c r="G225" s="52"/>
      <c r="H225" s="42">
        <f t="shared" si="9"/>
        <v>0</v>
      </c>
      <c r="I225" s="43">
        <f>IF(AND(C225&gt;='Umrechnungskurse und Konstanten'!$C$5,C225&lt;='Umrechnungskurse und Konstanten'!$D$5),F225*'Umrechnungskurse und Konstanten'!$E$5,0)+IF(AND(C225&gt;='Umrechnungskurse und Konstanten'!$C$6,C225&lt;='Umrechnungskurse und Konstanten'!$D$6),F225*'Umrechnungskurse und Konstanten'!$E$6,0)+IF(AND(C225&gt;='Umrechnungskurse und Konstanten'!$C$7,C225&lt;='Umrechnungskurse und Konstanten'!$D$7),F225*'Umrechnungskurse und Konstanten'!$E$7,0)+IF(AND(C225&gt;='Umrechnungskurse und Konstanten'!$C$8,C225&lt;='Umrechnungskurse und Konstanten'!$D$8),F225*'Umrechnungskurse und Konstanten'!$E$8,0)+IF(AND(C225&gt;='Umrechnungskurse und Konstanten'!$C$9,C225&lt;='Umrechnungskurse und Konstanten'!$D$9),F225*'Umrechnungskurse und Konstanten'!$E$9,0)+IF(AND(C225&gt;='Umrechnungskurse und Konstanten'!$C$10,C225&lt;='Umrechnungskurse und Konstanten'!$D$10),F225*'Umrechnungskurse und Konstanten'!$E$10,0)+IF(AND(C225&gt;='Umrechnungskurse und Konstanten'!$C$11,C225&lt;='Umrechnungskurse und Konstanten'!$D$11),F225*'Umrechnungskurse und Konstanten'!$E$11,0)+IF(AND(C225&gt;='Umrechnungskurse und Konstanten'!$C$12,C225&lt;='Umrechnungskurse und Konstanten'!$D$12),F225*'Umrechnungskurse und Konstanten'!$E$12,0)+IF(AND(C225&gt;='Umrechnungskurse und Konstanten'!$C$13,C225&lt;='Umrechnungskurse und Konstanten'!$D$13),F225*'Umrechnungskurse und Konstanten'!$E$13,0)+IF(AND(C225&gt;='Umrechnungskurse und Konstanten'!$C$14,C225&lt;='Umrechnungskurse und Konstanten'!$D$14),F225*'Umrechnungskurse und Konstanten'!$E$14,0)+IF(AND(C225&gt;='Umrechnungskurse und Konstanten'!$C$15,C225&lt;='Umrechnungskurse und Konstanten'!$D$15),F225*'Umrechnungskurse und Konstanten'!$E$15,0)+IF(AND(C225&gt;='Umrechnungskurse und Konstanten'!$C$16,C225&lt;='Umrechnungskurse und Konstanten'!$D$16),F225*'Umrechnungskurse und Konstanten'!$E$16,0)</f>
        <v>0</v>
      </c>
      <c r="J225" s="43">
        <f t="shared" si="10"/>
        <v>0</v>
      </c>
      <c r="K225" s="43">
        <f t="shared" si="11"/>
        <v>0</v>
      </c>
      <c r="L225" s="69" t="str">
        <f>IF(OR(G225='Umrechnungskurse und Konstanten'!$E$21,G225='Umrechnungskurse und Konstanten'!$E$22,G225='Umrechnungskurse und Konstanten'!$E$23),"MwSt. Satz ok.","falsche/keine MwSt.")</f>
        <v>falsche/keine MwSt.</v>
      </c>
      <c r="M225" s="67" t="str">
        <f>IF(AND(C225&gt;='Umrechnungskurse und Konstanten'!$C$11,C225&lt;='Umrechnungskurse und Konstanten'!$D$13),"Periode ok.","falsche Periode")</f>
        <v>falsche Periode</v>
      </c>
    </row>
    <row r="226" spans="2:13" x14ac:dyDescent="0.3">
      <c r="B226" s="56"/>
      <c r="C226" s="38"/>
      <c r="D226" s="38"/>
      <c r="E226" s="45"/>
      <c r="F226" s="40"/>
      <c r="G226" s="52"/>
      <c r="H226" s="42">
        <f t="shared" si="9"/>
        <v>0</v>
      </c>
      <c r="I226" s="43">
        <f>IF(AND(C226&gt;='Umrechnungskurse und Konstanten'!$C$5,C226&lt;='Umrechnungskurse und Konstanten'!$D$5),F226*'Umrechnungskurse und Konstanten'!$E$5,0)+IF(AND(C226&gt;='Umrechnungskurse und Konstanten'!$C$6,C226&lt;='Umrechnungskurse und Konstanten'!$D$6),F226*'Umrechnungskurse und Konstanten'!$E$6,0)+IF(AND(C226&gt;='Umrechnungskurse und Konstanten'!$C$7,C226&lt;='Umrechnungskurse und Konstanten'!$D$7),F226*'Umrechnungskurse und Konstanten'!$E$7,0)+IF(AND(C226&gt;='Umrechnungskurse und Konstanten'!$C$8,C226&lt;='Umrechnungskurse und Konstanten'!$D$8),F226*'Umrechnungskurse und Konstanten'!$E$8,0)+IF(AND(C226&gt;='Umrechnungskurse und Konstanten'!$C$9,C226&lt;='Umrechnungskurse und Konstanten'!$D$9),F226*'Umrechnungskurse und Konstanten'!$E$9,0)+IF(AND(C226&gt;='Umrechnungskurse und Konstanten'!$C$10,C226&lt;='Umrechnungskurse und Konstanten'!$D$10),F226*'Umrechnungskurse und Konstanten'!$E$10,0)+IF(AND(C226&gt;='Umrechnungskurse und Konstanten'!$C$11,C226&lt;='Umrechnungskurse und Konstanten'!$D$11),F226*'Umrechnungskurse und Konstanten'!$E$11,0)+IF(AND(C226&gt;='Umrechnungskurse und Konstanten'!$C$12,C226&lt;='Umrechnungskurse und Konstanten'!$D$12),F226*'Umrechnungskurse und Konstanten'!$E$12,0)+IF(AND(C226&gt;='Umrechnungskurse und Konstanten'!$C$13,C226&lt;='Umrechnungskurse und Konstanten'!$D$13),F226*'Umrechnungskurse und Konstanten'!$E$13,0)+IF(AND(C226&gt;='Umrechnungskurse und Konstanten'!$C$14,C226&lt;='Umrechnungskurse und Konstanten'!$D$14),F226*'Umrechnungskurse und Konstanten'!$E$14,0)+IF(AND(C226&gt;='Umrechnungskurse und Konstanten'!$C$15,C226&lt;='Umrechnungskurse und Konstanten'!$D$15),F226*'Umrechnungskurse und Konstanten'!$E$15,0)+IF(AND(C226&gt;='Umrechnungskurse und Konstanten'!$C$16,C226&lt;='Umrechnungskurse und Konstanten'!$D$16),F226*'Umrechnungskurse und Konstanten'!$E$16,0)</f>
        <v>0</v>
      </c>
      <c r="J226" s="43">
        <f t="shared" si="10"/>
        <v>0</v>
      </c>
      <c r="K226" s="43">
        <f t="shared" si="11"/>
        <v>0</v>
      </c>
      <c r="L226" s="69" t="str">
        <f>IF(OR(G226='Umrechnungskurse und Konstanten'!$E$21,G226='Umrechnungskurse und Konstanten'!$E$22,G226='Umrechnungskurse und Konstanten'!$E$23),"MwSt. Satz ok.","falsche/keine MwSt.")</f>
        <v>falsche/keine MwSt.</v>
      </c>
      <c r="M226" s="67" t="str">
        <f>IF(AND(C226&gt;='Umrechnungskurse und Konstanten'!$C$11,C226&lt;='Umrechnungskurse und Konstanten'!$D$13),"Periode ok.","falsche Periode")</f>
        <v>falsche Periode</v>
      </c>
    </row>
    <row r="227" spans="2:13" x14ac:dyDescent="0.3">
      <c r="B227" s="56"/>
      <c r="C227" s="38"/>
      <c r="D227" s="38"/>
      <c r="E227" s="45"/>
      <c r="F227" s="40"/>
      <c r="G227" s="52"/>
      <c r="H227" s="42">
        <f t="shared" si="9"/>
        <v>0</v>
      </c>
      <c r="I227" s="43">
        <f>IF(AND(C227&gt;='Umrechnungskurse und Konstanten'!$C$5,C227&lt;='Umrechnungskurse und Konstanten'!$D$5),F227*'Umrechnungskurse und Konstanten'!$E$5,0)+IF(AND(C227&gt;='Umrechnungskurse und Konstanten'!$C$6,C227&lt;='Umrechnungskurse und Konstanten'!$D$6),F227*'Umrechnungskurse und Konstanten'!$E$6,0)+IF(AND(C227&gt;='Umrechnungskurse und Konstanten'!$C$7,C227&lt;='Umrechnungskurse und Konstanten'!$D$7),F227*'Umrechnungskurse und Konstanten'!$E$7,0)+IF(AND(C227&gt;='Umrechnungskurse und Konstanten'!$C$8,C227&lt;='Umrechnungskurse und Konstanten'!$D$8),F227*'Umrechnungskurse und Konstanten'!$E$8,0)+IF(AND(C227&gt;='Umrechnungskurse und Konstanten'!$C$9,C227&lt;='Umrechnungskurse und Konstanten'!$D$9),F227*'Umrechnungskurse und Konstanten'!$E$9,0)+IF(AND(C227&gt;='Umrechnungskurse und Konstanten'!$C$10,C227&lt;='Umrechnungskurse und Konstanten'!$D$10),F227*'Umrechnungskurse und Konstanten'!$E$10,0)+IF(AND(C227&gt;='Umrechnungskurse und Konstanten'!$C$11,C227&lt;='Umrechnungskurse und Konstanten'!$D$11),F227*'Umrechnungskurse und Konstanten'!$E$11,0)+IF(AND(C227&gt;='Umrechnungskurse und Konstanten'!$C$12,C227&lt;='Umrechnungskurse und Konstanten'!$D$12),F227*'Umrechnungskurse und Konstanten'!$E$12,0)+IF(AND(C227&gt;='Umrechnungskurse und Konstanten'!$C$13,C227&lt;='Umrechnungskurse und Konstanten'!$D$13),F227*'Umrechnungskurse und Konstanten'!$E$13,0)+IF(AND(C227&gt;='Umrechnungskurse und Konstanten'!$C$14,C227&lt;='Umrechnungskurse und Konstanten'!$D$14),F227*'Umrechnungskurse und Konstanten'!$E$14,0)+IF(AND(C227&gt;='Umrechnungskurse und Konstanten'!$C$15,C227&lt;='Umrechnungskurse und Konstanten'!$D$15),F227*'Umrechnungskurse und Konstanten'!$E$15,0)+IF(AND(C227&gt;='Umrechnungskurse und Konstanten'!$C$16,C227&lt;='Umrechnungskurse und Konstanten'!$D$16),F227*'Umrechnungskurse und Konstanten'!$E$16,0)</f>
        <v>0</v>
      </c>
      <c r="J227" s="43">
        <f t="shared" si="10"/>
        <v>0</v>
      </c>
      <c r="K227" s="43">
        <f t="shared" si="11"/>
        <v>0</v>
      </c>
      <c r="L227" s="69" t="str">
        <f>IF(OR(G227='Umrechnungskurse und Konstanten'!$E$21,G227='Umrechnungskurse und Konstanten'!$E$22,G227='Umrechnungskurse und Konstanten'!$E$23),"MwSt. Satz ok.","falsche/keine MwSt.")</f>
        <v>falsche/keine MwSt.</v>
      </c>
      <c r="M227" s="67" t="str">
        <f>IF(AND(C227&gt;='Umrechnungskurse und Konstanten'!$C$11,C227&lt;='Umrechnungskurse und Konstanten'!$D$13),"Periode ok.","falsche Periode")</f>
        <v>falsche Periode</v>
      </c>
    </row>
    <row r="228" spans="2:13" x14ac:dyDescent="0.3">
      <c r="B228" s="56"/>
      <c r="C228" s="38"/>
      <c r="D228" s="38"/>
      <c r="E228" s="45"/>
      <c r="F228" s="40"/>
      <c r="G228" s="52"/>
      <c r="H228" s="42">
        <f t="shared" si="9"/>
        <v>0</v>
      </c>
      <c r="I228" s="43">
        <f>IF(AND(C228&gt;='Umrechnungskurse und Konstanten'!$C$5,C228&lt;='Umrechnungskurse und Konstanten'!$D$5),F228*'Umrechnungskurse und Konstanten'!$E$5,0)+IF(AND(C228&gt;='Umrechnungskurse und Konstanten'!$C$6,C228&lt;='Umrechnungskurse und Konstanten'!$D$6),F228*'Umrechnungskurse und Konstanten'!$E$6,0)+IF(AND(C228&gt;='Umrechnungskurse und Konstanten'!$C$7,C228&lt;='Umrechnungskurse und Konstanten'!$D$7),F228*'Umrechnungskurse und Konstanten'!$E$7,0)+IF(AND(C228&gt;='Umrechnungskurse und Konstanten'!$C$8,C228&lt;='Umrechnungskurse und Konstanten'!$D$8),F228*'Umrechnungskurse und Konstanten'!$E$8,0)+IF(AND(C228&gt;='Umrechnungskurse und Konstanten'!$C$9,C228&lt;='Umrechnungskurse und Konstanten'!$D$9),F228*'Umrechnungskurse und Konstanten'!$E$9,0)+IF(AND(C228&gt;='Umrechnungskurse und Konstanten'!$C$10,C228&lt;='Umrechnungskurse und Konstanten'!$D$10),F228*'Umrechnungskurse und Konstanten'!$E$10,0)+IF(AND(C228&gt;='Umrechnungskurse und Konstanten'!$C$11,C228&lt;='Umrechnungskurse und Konstanten'!$D$11),F228*'Umrechnungskurse und Konstanten'!$E$11,0)+IF(AND(C228&gt;='Umrechnungskurse und Konstanten'!$C$12,C228&lt;='Umrechnungskurse und Konstanten'!$D$12),F228*'Umrechnungskurse und Konstanten'!$E$12,0)+IF(AND(C228&gt;='Umrechnungskurse und Konstanten'!$C$13,C228&lt;='Umrechnungskurse und Konstanten'!$D$13),F228*'Umrechnungskurse und Konstanten'!$E$13,0)+IF(AND(C228&gt;='Umrechnungskurse und Konstanten'!$C$14,C228&lt;='Umrechnungskurse und Konstanten'!$D$14),F228*'Umrechnungskurse und Konstanten'!$E$14,0)+IF(AND(C228&gt;='Umrechnungskurse und Konstanten'!$C$15,C228&lt;='Umrechnungskurse und Konstanten'!$D$15),F228*'Umrechnungskurse und Konstanten'!$E$15,0)+IF(AND(C228&gt;='Umrechnungskurse und Konstanten'!$C$16,C228&lt;='Umrechnungskurse und Konstanten'!$D$16),F228*'Umrechnungskurse und Konstanten'!$E$16,0)</f>
        <v>0</v>
      </c>
      <c r="J228" s="43">
        <f t="shared" si="10"/>
        <v>0</v>
      </c>
      <c r="K228" s="43">
        <f t="shared" si="11"/>
        <v>0</v>
      </c>
      <c r="L228" s="69" t="str">
        <f>IF(OR(G228='Umrechnungskurse und Konstanten'!$E$21,G228='Umrechnungskurse und Konstanten'!$E$22,G228='Umrechnungskurse und Konstanten'!$E$23),"MwSt. Satz ok.","falsche/keine MwSt.")</f>
        <v>falsche/keine MwSt.</v>
      </c>
      <c r="M228" s="67" t="str">
        <f>IF(AND(C228&gt;='Umrechnungskurse und Konstanten'!$C$11,C228&lt;='Umrechnungskurse und Konstanten'!$D$13),"Periode ok.","falsche Periode")</f>
        <v>falsche Periode</v>
      </c>
    </row>
    <row r="229" spans="2:13" x14ac:dyDescent="0.3">
      <c r="B229" s="56"/>
      <c r="C229" s="38"/>
      <c r="D229" s="38"/>
      <c r="E229" s="45"/>
      <c r="F229" s="40"/>
      <c r="G229" s="52"/>
      <c r="H229" s="42">
        <f t="shared" si="9"/>
        <v>0</v>
      </c>
      <c r="I229" s="43">
        <f>IF(AND(C229&gt;='Umrechnungskurse und Konstanten'!$C$5,C229&lt;='Umrechnungskurse und Konstanten'!$D$5),F229*'Umrechnungskurse und Konstanten'!$E$5,0)+IF(AND(C229&gt;='Umrechnungskurse und Konstanten'!$C$6,C229&lt;='Umrechnungskurse und Konstanten'!$D$6),F229*'Umrechnungskurse und Konstanten'!$E$6,0)+IF(AND(C229&gt;='Umrechnungskurse und Konstanten'!$C$7,C229&lt;='Umrechnungskurse und Konstanten'!$D$7),F229*'Umrechnungskurse und Konstanten'!$E$7,0)+IF(AND(C229&gt;='Umrechnungskurse und Konstanten'!$C$8,C229&lt;='Umrechnungskurse und Konstanten'!$D$8),F229*'Umrechnungskurse und Konstanten'!$E$8,0)+IF(AND(C229&gt;='Umrechnungskurse und Konstanten'!$C$9,C229&lt;='Umrechnungskurse und Konstanten'!$D$9),F229*'Umrechnungskurse und Konstanten'!$E$9,0)+IF(AND(C229&gt;='Umrechnungskurse und Konstanten'!$C$10,C229&lt;='Umrechnungskurse und Konstanten'!$D$10),F229*'Umrechnungskurse und Konstanten'!$E$10,0)+IF(AND(C229&gt;='Umrechnungskurse und Konstanten'!$C$11,C229&lt;='Umrechnungskurse und Konstanten'!$D$11),F229*'Umrechnungskurse und Konstanten'!$E$11,0)+IF(AND(C229&gt;='Umrechnungskurse und Konstanten'!$C$12,C229&lt;='Umrechnungskurse und Konstanten'!$D$12),F229*'Umrechnungskurse und Konstanten'!$E$12,0)+IF(AND(C229&gt;='Umrechnungskurse und Konstanten'!$C$13,C229&lt;='Umrechnungskurse und Konstanten'!$D$13),F229*'Umrechnungskurse und Konstanten'!$E$13,0)+IF(AND(C229&gt;='Umrechnungskurse und Konstanten'!$C$14,C229&lt;='Umrechnungskurse und Konstanten'!$D$14),F229*'Umrechnungskurse und Konstanten'!$E$14,0)+IF(AND(C229&gt;='Umrechnungskurse und Konstanten'!$C$15,C229&lt;='Umrechnungskurse und Konstanten'!$D$15),F229*'Umrechnungskurse und Konstanten'!$E$15,0)+IF(AND(C229&gt;='Umrechnungskurse und Konstanten'!$C$16,C229&lt;='Umrechnungskurse und Konstanten'!$D$16),F229*'Umrechnungskurse und Konstanten'!$E$16,0)</f>
        <v>0</v>
      </c>
      <c r="J229" s="43">
        <f t="shared" si="10"/>
        <v>0</v>
      </c>
      <c r="K229" s="43">
        <f t="shared" si="11"/>
        <v>0</v>
      </c>
      <c r="L229" s="69" t="str">
        <f>IF(OR(G229='Umrechnungskurse und Konstanten'!$E$21,G229='Umrechnungskurse und Konstanten'!$E$22,G229='Umrechnungskurse und Konstanten'!$E$23),"MwSt. Satz ok.","falsche/keine MwSt.")</f>
        <v>falsche/keine MwSt.</v>
      </c>
      <c r="M229" s="67" t="str">
        <f>IF(AND(C229&gt;='Umrechnungskurse und Konstanten'!$C$11,C229&lt;='Umrechnungskurse und Konstanten'!$D$13),"Periode ok.","falsche Periode")</f>
        <v>falsche Periode</v>
      </c>
    </row>
    <row r="230" spans="2:13" x14ac:dyDescent="0.3">
      <c r="B230" s="56"/>
      <c r="C230" s="38"/>
      <c r="D230" s="38"/>
      <c r="E230" s="45"/>
      <c r="F230" s="40"/>
      <c r="G230" s="52"/>
      <c r="H230" s="42">
        <f t="shared" si="9"/>
        <v>0</v>
      </c>
      <c r="I230" s="43">
        <f>IF(AND(C230&gt;='Umrechnungskurse und Konstanten'!$C$5,C230&lt;='Umrechnungskurse und Konstanten'!$D$5),F230*'Umrechnungskurse und Konstanten'!$E$5,0)+IF(AND(C230&gt;='Umrechnungskurse und Konstanten'!$C$6,C230&lt;='Umrechnungskurse und Konstanten'!$D$6),F230*'Umrechnungskurse und Konstanten'!$E$6,0)+IF(AND(C230&gt;='Umrechnungskurse und Konstanten'!$C$7,C230&lt;='Umrechnungskurse und Konstanten'!$D$7),F230*'Umrechnungskurse und Konstanten'!$E$7,0)+IF(AND(C230&gt;='Umrechnungskurse und Konstanten'!$C$8,C230&lt;='Umrechnungskurse und Konstanten'!$D$8),F230*'Umrechnungskurse und Konstanten'!$E$8,0)+IF(AND(C230&gt;='Umrechnungskurse und Konstanten'!$C$9,C230&lt;='Umrechnungskurse und Konstanten'!$D$9),F230*'Umrechnungskurse und Konstanten'!$E$9,0)+IF(AND(C230&gt;='Umrechnungskurse und Konstanten'!$C$10,C230&lt;='Umrechnungskurse und Konstanten'!$D$10),F230*'Umrechnungskurse und Konstanten'!$E$10,0)+IF(AND(C230&gt;='Umrechnungskurse und Konstanten'!$C$11,C230&lt;='Umrechnungskurse und Konstanten'!$D$11),F230*'Umrechnungskurse und Konstanten'!$E$11,0)+IF(AND(C230&gt;='Umrechnungskurse und Konstanten'!$C$12,C230&lt;='Umrechnungskurse und Konstanten'!$D$12),F230*'Umrechnungskurse und Konstanten'!$E$12,0)+IF(AND(C230&gt;='Umrechnungskurse und Konstanten'!$C$13,C230&lt;='Umrechnungskurse und Konstanten'!$D$13),F230*'Umrechnungskurse und Konstanten'!$E$13,0)+IF(AND(C230&gt;='Umrechnungskurse und Konstanten'!$C$14,C230&lt;='Umrechnungskurse und Konstanten'!$D$14),F230*'Umrechnungskurse und Konstanten'!$E$14,0)+IF(AND(C230&gt;='Umrechnungskurse und Konstanten'!$C$15,C230&lt;='Umrechnungskurse und Konstanten'!$D$15),F230*'Umrechnungskurse und Konstanten'!$E$15,0)+IF(AND(C230&gt;='Umrechnungskurse und Konstanten'!$C$16,C230&lt;='Umrechnungskurse und Konstanten'!$D$16),F230*'Umrechnungskurse und Konstanten'!$E$16,0)</f>
        <v>0</v>
      </c>
      <c r="J230" s="43">
        <f t="shared" si="10"/>
        <v>0</v>
      </c>
      <c r="K230" s="43">
        <f t="shared" si="11"/>
        <v>0</v>
      </c>
      <c r="L230" s="69" t="str">
        <f>IF(OR(G230='Umrechnungskurse und Konstanten'!$E$21,G230='Umrechnungskurse und Konstanten'!$E$22,G230='Umrechnungskurse und Konstanten'!$E$23),"MwSt. Satz ok.","falsche/keine MwSt.")</f>
        <v>falsche/keine MwSt.</v>
      </c>
      <c r="M230" s="67" t="str">
        <f>IF(AND(C230&gt;='Umrechnungskurse und Konstanten'!$C$11,C230&lt;='Umrechnungskurse und Konstanten'!$D$13),"Periode ok.","falsche Periode")</f>
        <v>falsche Periode</v>
      </c>
    </row>
    <row r="231" spans="2:13" x14ac:dyDescent="0.3">
      <c r="B231" s="56"/>
      <c r="C231" s="38"/>
      <c r="D231" s="38"/>
      <c r="E231" s="45"/>
      <c r="F231" s="40"/>
      <c r="G231" s="52"/>
      <c r="H231" s="42">
        <f t="shared" si="9"/>
        <v>0</v>
      </c>
      <c r="I231" s="43">
        <f>IF(AND(C231&gt;='Umrechnungskurse und Konstanten'!$C$5,C231&lt;='Umrechnungskurse und Konstanten'!$D$5),F231*'Umrechnungskurse und Konstanten'!$E$5,0)+IF(AND(C231&gt;='Umrechnungskurse und Konstanten'!$C$6,C231&lt;='Umrechnungskurse und Konstanten'!$D$6),F231*'Umrechnungskurse und Konstanten'!$E$6,0)+IF(AND(C231&gt;='Umrechnungskurse und Konstanten'!$C$7,C231&lt;='Umrechnungskurse und Konstanten'!$D$7),F231*'Umrechnungskurse und Konstanten'!$E$7,0)+IF(AND(C231&gt;='Umrechnungskurse und Konstanten'!$C$8,C231&lt;='Umrechnungskurse und Konstanten'!$D$8),F231*'Umrechnungskurse und Konstanten'!$E$8,0)+IF(AND(C231&gt;='Umrechnungskurse und Konstanten'!$C$9,C231&lt;='Umrechnungskurse und Konstanten'!$D$9),F231*'Umrechnungskurse und Konstanten'!$E$9,0)+IF(AND(C231&gt;='Umrechnungskurse und Konstanten'!$C$10,C231&lt;='Umrechnungskurse und Konstanten'!$D$10),F231*'Umrechnungskurse und Konstanten'!$E$10,0)+IF(AND(C231&gt;='Umrechnungskurse und Konstanten'!$C$11,C231&lt;='Umrechnungskurse und Konstanten'!$D$11),F231*'Umrechnungskurse und Konstanten'!$E$11,0)+IF(AND(C231&gt;='Umrechnungskurse und Konstanten'!$C$12,C231&lt;='Umrechnungskurse und Konstanten'!$D$12),F231*'Umrechnungskurse und Konstanten'!$E$12,0)+IF(AND(C231&gt;='Umrechnungskurse und Konstanten'!$C$13,C231&lt;='Umrechnungskurse und Konstanten'!$D$13),F231*'Umrechnungskurse und Konstanten'!$E$13,0)+IF(AND(C231&gt;='Umrechnungskurse und Konstanten'!$C$14,C231&lt;='Umrechnungskurse und Konstanten'!$D$14),F231*'Umrechnungskurse und Konstanten'!$E$14,0)+IF(AND(C231&gt;='Umrechnungskurse und Konstanten'!$C$15,C231&lt;='Umrechnungskurse und Konstanten'!$D$15),F231*'Umrechnungskurse und Konstanten'!$E$15,0)+IF(AND(C231&gt;='Umrechnungskurse und Konstanten'!$C$16,C231&lt;='Umrechnungskurse und Konstanten'!$D$16),F231*'Umrechnungskurse und Konstanten'!$E$16,0)</f>
        <v>0</v>
      </c>
      <c r="J231" s="43">
        <f t="shared" si="10"/>
        <v>0</v>
      </c>
      <c r="K231" s="43">
        <f t="shared" si="11"/>
        <v>0</v>
      </c>
      <c r="L231" s="69" t="str">
        <f>IF(OR(G231='Umrechnungskurse und Konstanten'!$E$21,G231='Umrechnungskurse und Konstanten'!$E$22,G231='Umrechnungskurse und Konstanten'!$E$23),"MwSt. Satz ok.","falsche/keine MwSt.")</f>
        <v>falsche/keine MwSt.</v>
      </c>
      <c r="M231" s="67" t="str">
        <f>IF(AND(C231&gt;='Umrechnungskurse und Konstanten'!$C$11,C231&lt;='Umrechnungskurse und Konstanten'!$D$13),"Periode ok.","falsche Periode")</f>
        <v>falsche Periode</v>
      </c>
    </row>
    <row r="232" spans="2:13" x14ac:dyDescent="0.3">
      <c r="B232" s="56"/>
      <c r="C232" s="38"/>
      <c r="D232" s="38"/>
      <c r="E232" s="45"/>
      <c r="F232" s="40"/>
      <c r="G232" s="52"/>
      <c r="H232" s="42">
        <f t="shared" si="9"/>
        <v>0</v>
      </c>
      <c r="I232" s="43">
        <f>IF(AND(C232&gt;='Umrechnungskurse und Konstanten'!$C$5,C232&lt;='Umrechnungskurse und Konstanten'!$D$5),F232*'Umrechnungskurse und Konstanten'!$E$5,0)+IF(AND(C232&gt;='Umrechnungskurse und Konstanten'!$C$6,C232&lt;='Umrechnungskurse und Konstanten'!$D$6),F232*'Umrechnungskurse und Konstanten'!$E$6,0)+IF(AND(C232&gt;='Umrechnungskurse und Konstanten'!$C$7,C232&lt;='Umrechnungskurse und Konstanten'!$D$7),F232*'Umrechnungskurse und Konstanten'!$E$7,0)+IF(AND(C232&gt;='Umrechnungskurse und Konstanten'!$C$8,C232&lt;='Umrechnungskurse und Konstanten'!$D$8),F232*'Umrechnungskurse und Konstanten'!$E$8,0)+IF(AND(C232&gt;='Umrechnungskurse und Konstanten'!$C$9,C232&lt;='Umrechnungskurse und Konstanten'!$D$9),F232*'Umrechnungskurse und Konstanten'!$E$9,0)+IF(AND(C232&gt;='Umrechnungskurse und Konstanten'!$C$10,C232&lt;='Umrechnungskurse und Konstanten'!$D$10),F232*'Umrechnungskurse und Konstanten'!$E$10,0)+IF(AND(C232&gt;='Umrechnungskurse und Konstanten'!$C$11,C232&lt;='Umrechnungskurse und Konstanten'!$D$11),F232*'Umrechnungskurse und Konstanten'!$E$11,0)+IF(AND(C232&gt;='Umrechnungskurse und Konstanten'!$C$12,C232&lt;='Umrechnungskurse und Konstanten'!$D$12),F232*'Umrechnungskurse und Konstanten'!$E$12,0)+IF(AND(C232&gt;='Umrechnungskurse und Konstanten'!$C$13,C232&lt;='Umrechnungskurse und Konstanten'!$D$13),F232*'Umrechnungskurse und Konstanten'!$E$13,0)+IF(AND(C232&gt;='Umrechnungskurse und Konstanten'!$C$14,C232&lt;='Umrechnungskurse und Konstanten'!$D$14),F232*'Umrechnungskurse und Konstanten'!$E$14,0)+IF(AND(C232&gt;='Umrechnungskurse und Konstanten'!$C$15,C232&lt;='Umrechnungskurse und Konstanten'!$D$15),F232*'Umrechnungskurse und Konstanten'!$E$15,0)+IF(AND(C232&gt;='Umrechnungskurse und Konstanten'!$C$16,C232&lt;='Umrechnungskurse und Konstanten'!$D$16),F232*'Umrechnungskurse und Konstanten'!$E$16,0)</f>
        <v>0</v>
      </c>
      <c r="J232" s="43">
        <f t="shared" si="10"/>
        <v>0</v>
      </c>
      <c r="K232" s="43">
        <f t="shared" si="11"/>
        <v>0</v>
      </c>
      <c r="L232" s="69" t="str">
        <f>IF(OR(G232='Umrechnungskurse und Konstanten'!$E$21,G232='Umrechnungskurse und Konstanten'!$E$22,G232='Umrechnungskurse und Konstanten'!$E$23),"MwSt. Satz ok.","falsche/keine MwSt.")</f>
        <v>falsche/keine MwSt.</v>
      </c>
      <c r="M232" s="67" t="str">
        <f>IF(AND(C232&gt;='Umrechnungskurse und Konstanten'!$C$11,C232&lt;='Umrechnungskurse und Konstanten'!$D$13),"Periode ok.","falsche Periode")</f>
        <v>falsche Periode</v>
      </c>
    </row>
    <row r="233" spans="2:13" x14ac:dyDescent="0.3">
      <c r="B233" s="56"/>
      <c r="C233" s="38"/>
      <c r="D233" s="38"/>
      <c r="E233" s="45"/>
      <c r="F233" s="40"/>
      <c r="G233" s="52"/>
      <c r="H233" s="42">
        <f t="shared" si="9"/>
        <v>0</v>
      </c>
      <c r="I233" s="43">
        <f>IF(AND(C233&gt;='Umrechnungskurse und Konstanten'!$C$5,C233&lt;='Umrechnungskurse und Konstanten'!$D$5),F233*'Umrechnungskurse und Konstanten'!$E$5,0)+IF(AND(C233&gt;='Umrechnungskurse und Konstanten'!$C$6,C233&lt;='Umrechnungskurse und Konstanten'!$D$6),F233*'Umrechnungskurse und Konstanten'!$E$6,0)+IF(AND(C233&gt;='Umrechnungskurse und Konstanten'!$C$7,C233&lt;='Umrechnungskurse und Konstanten'!$D$7),F233*'Umrechnungskurse und Konstanten'!$E$7,0)+IF(AND(C233&gt;='Umrechnungskurse und Konstanten'!$C$8,C233&lt;='Umrechnungskurse und Konstanten'!$D$8),F233*'Umrechnungskurse und Konstanten'!$E$8,0)+IF(AND(C233&gt;='Umrechnungskurse und Konstanten'!$C$9,C233&lt;='Umrechnungskurse und Konstanten'!$D$9),F233*'Umrechnungskurse und Konstanten'!$E$9,0)+IF(AND(C233&gt;='Umrechnungskurse und Konstanten'!$C$10,C233&lt;='Umrechnungskurse und Konstanten'!$D$10),F233*'Umrechnungskurse und Konstanten'!$E$10,0)+IF(AND(C233&gt;='Umrechnungskurse und Konstanten'!$C$11,C233&lt;='Umrechnungskurse und Konstanten'!$D$11),F233*'Umrechnungskurse und Konstanten'!$E$11,0)+IF(AND(C233&gt;='Umrechnungskurse und Konstanten'!$C$12,C233&lt;='Umrechnungskurse und Konstanten'!$D$12),F233*'Umrechnungskurse und Konstanten'!$E$12,0)+IF(AND(C233&gt;='Umrechnungskurse und Konstanten'!$C$13,C233&lt;='Umrechnungskurse und Konstanten'!$D$13),F233*'Umrechnungskurse und Konstanten'!$E$13,0)+IF(AND(C233&gt;='Umrechnungskurse und Konstanten'!$C$14,C233&lt;='Umrechnungskurse und Konstanten'!$D$14),F233*'Umrechnungskurse und Konstanten'!$E$14,0)+IF(AND(C233&gt;='Umrechnungskurse und Konstanten'!$C$15,C233&lt;='Umrechnungskurse und Konstanten'!$D$15),F233*'Umrechnungskurse und Konstanten'!$E$15,0)+IF(AND(C233&gt;='Umrechnungskurse und Konstanten'!$C$16,C233&lt;='Umrechnungskurse und Konstanten'!$D$16),F233*'Umrechnungskurse und Konstanten'!$E$16,0)</f>
        <v>0</v>
      </c>
      <c r="J233" s="43">
        <f t="shared" si="10"/>
        <v>0</v>
      </c>
      <c r="K233" s="43">
        <f t="shared" si="11"/>
        <v>0</v>
      </c>
      <c r="L233" s="69" t="str">
        <f>IF(OR(G233='Umrechnungskurse und Konstanten'!$E$21,G233='Umrechnungskurse und Konstanten'!$E$22,G233='Umrechnungskurse und Konstanten'!$E$23),"MwSt. Satz ok.","falsche/keine MwSt.")</f>
        <v>falsche/keine MwSt.</v>
      </c>
      <c r="M233" s="67" t="str">
        <f>IF(AND(C233&gt;='Umrechnungskurse und Konstanten'!$C$11,C233&lt;='Umrechnungskurse und Konstanten'!$D$13),"Periode ok.","falsche Periode")</f>
        <v>falsche Periode</v>
      </c>
    </row>
    <row r="234" spans="2:13" x14ac:dyDescent="0.3">
      <c r="B234" s="56"/>
      <c r="C234" s="38"/>
      <c r="D234" s="38"/>
      <c r="E234" s="45"/>
      <c r="F234" s="40"/>
      <c r="G234" s="52"/>
      <c r="H234" s="42">
        <f t="shared" si="9"/>
        <v>0</v>
      </c>
      <c r="I234" s="43">
        <f>IF(AND(C234&gt;='Umrechnungskurse und Konstanten'!$C$5,C234&lt;='Umrechnungskurse und Konstanten'!$D$5),F234*'Umrechnungskurse und Konstanten'!$E$5,0)+IF(AND(C234&gt;='Umrechnungskurse und Konstanten'!$C$6,C234&lt;='Umrechnungskurse und Konstanten'!$D$6),F234*'Umrechnungskurse und Konstanten'!$E$6,0)+IF(AND(C234&gt;='Umrechnungskurse und Konstanten'!$C$7,C234&lt;='Umrechnungskurse und Konstanten'!$D$7),F234*'Umrechnungskurse und Konstanten'!$E$7,0)+IF(AND(C234&gt;='Umrechnungskurse und Konstanten'!$C$8,C234&lt;='Umrechnungskurse und Konstanten'!$D$8),F234*'Umrechnungskurse und Konstanten'!$E$8,0)+IF(AND(C234&gt;='Umrechnungskurse und Konstanten'!$C$9,C234&lt;='Umrechnungskurse und Konstanten'!$D$9),F234*'Umrechnungskurse und Konstanten'!$E$9,0)+IF(AND(C234&gt;='Umrechnungskurse und Konstanten'!$C$10,C234&lt;='Umrechnungskurse und Konstanten'!$D$10),F234*'Umrechnungskurse und Konstanten'!$E$10,0)+IF(AND(C234&gt;='Umrechnungskurse und Konstanten'!$C$11,C234&lt;='Umrechnungskurse und Konstanten'!$D$11),F234*'Umrechnungskurse und Konstanten'!$E$11,0)+IF(AND(C234&gt;='Umrechnungskurse und Konstanten'!$C$12,C234&lt;='Umrechnungskurse und Konstanten'!$D$12),F234*'Umrechnungskurse und Konstanten'!$E$12,0)+IF(AND(C234&gt;='Umrechnungskurse und Konstanten'!$C$13,C234&lt;='Umrechnungskurse und Konstanten'!$D$13),F234*'Umrechnungskurse und Konstanten'!$E$13,0)+IF(AND(C234&gt;='Umrechnungskurse und Konstanten'!$C$14,C234&lt;='Umrechnungskurse und Konstanten'!$D$14),F234*'Umrechnungskurse und Konstanten'!$E$14,0)+IF(AND(C234&gt;='Umrechnungskurse und Konstanten'!$C$15,C234&lt;='Umrechnungskurse und Konstanten'!$D$15),F234*'Umrechnungskurse und Konstanten'!$E$15,0)+IF(AND(C234&gt;='Umrechnungskurse und Konstanten'!$C$16,C234&lt;='Umrechnungskurse und Konstanten'!$D$16),F234*'Umrechnungskurse und Konstanten'!$E$16,0)</f>
        <v>0</v>
      </c>
      <c r="J234" s="43">
        <f t="shared" si="10"/>
        <v>0</v>
      </c>
      <c r="K234" s="43">
        <f t="shared" si="11"/>
        <v>0</v>
      </c>
      <c r="L234" s="69" t="str">
        <f>IF(OR(G234='Umrechnungskurse und Konstanten'!$E$21,G234='Umrechnungskurse und Konstanten'!$E$22,G234='Umrechnungskurse und Konstanten'!$E$23),"MwSt. Satz ok.","falsche/keine MwSt.")</f>
        <v>falsche/keine MwSt.</v>
      </c>
      <c r="M234" s="67" t="str">
        <f>IF(AND(C234&gt;='Umrechnungskurse und Konstanten'!$C$11,C234&lt;='Umrechnungskurse und Konstanten'!$D$13),"Periode ok.","falsche Periode")</f>
        <v>falsche Periode</v>
      </c>
    </row>
    <row r="235" spans="2:13" x14ac:dyDescent="0.3">
      <c r="B235" s="56"/>
      <c r="C235" s="38"/>
      <c r="D235" s="38"/>
      <c r="E235" s="45"/>
      <c r="F235" s="40"/>
      <c r="G235" s="52"/>
      <c r="H235" s="42">
        <f t="shared" si="9"/>
        <v>0</v>
      </c>
      <c r="I235" s="43">
        <f>IF(AND(C235&gt;='Umrechnungskurse und Konstanten'!$C$5,C235&lt;='Umrechnungskurse und Konstanten'!$D$5),F235*'Umrechnungskurse und Konstanten'!$E$5,0)+IF(AND(C235&gt;='Umrechnungskurse und Konstanten'!$C$6,C235&lt;='Umrechnungskurse und Konstanten'!$D$6),F235*'Umrechnungskurse und Konstanten'!$E$6,0)+IF(AND(C235&gt;='Umrechnungskurse und Konstanten'!$C$7,C235&lt;='Umrechnungskurse und Konstanten'!$D$7),F235*'Umrechnungskurse und Konstanten'!$E$7,0)+IF(AND(C235&gt;='Umrechnungskurse und Konstanten'!$C$8,C235&lt;='Umrechnungskurse und Konstanten'!$D$8),F235*'Umrechnungskurse und Konstanten'!$E$8,0)+IF(AND(C235&gt;='Umrechnungskurse und Konstanten'!$C$9,C235&lt;='Umrechnungskurse und Konstanten'!$D$9),F235*'Umrechnungskurse und Konstanten'!$E$9,0)+IF(AND(C235&gt;='Umrechnungskurse und Konstanten'!$C$10,C235&lt;='Umrechnungskurse und Konstanten'!$D$10),F235*'Umrechnungskurse und Konstanten'!$E$10,0)+IF(AND(C235&gt;='Umrechnungskurse und Konstanten'!$C$11,C235&lt;='Umrechnungskurse und Konstanten'!$D$11),F235*'Umrechnungskurse und Konstanten'!$E$11,0)+IF(AND(C235&gt;='Umrechnungskurse und Konstanten'!$C$12,C235&lt;='Umrechnungskurse und Konstanten'!$D$12),F235*'Umrechnungskurse und Konstanten'!$E$12,0)+IF(AND(C235&gt;='Umrechnungskurse und Konstanten'!$C$13,C235&lt;='Umrechnungskurse und Konstanten'!$D$13),F235*'Umrechnungskurse und Konstanten'!$E$13,0)+IF(AND(C235&gt;='Umrechnungskurse und Konstanten'!$C$14,C235&lt;='Umrechnungskurse und Konstanten'!$D$14),F235*'Umrechnungskurse und Konstanten'!$E$14,0)+IF(AND(C235&gt;='Umrechnungskurse und Konstanten'!$C$15,C235&lt;='Umrechnungskurse und Konstanten'!$D$15),F235*'Umrechnungskurse und Konstanten'!$E$15,0)+IF(AND(C235&gt;='Umrechnungskurse und Konstanten'!$C$16,C235&lt;='Umrechnungskurse und Konstanten'!$D$16),F235*'Umrechnungskurse und Konstanten'!$E$16,0)</f>
        <v>0</v>
      </c>
      <c r="J235" s="43">
        <f t="shared" si="10"/>
        <v>0</v>
      </c>
      <c r="K235" s="43">
        <f t="shared" si="11"/>
        <v>0</v>
      </c>
      <c r="L235" s="69" t="str">
        <f>IF(OR(G235='Umrechnungskurse und Konstanten'!$E$21,G235='Umrechnungskurse und Konstanten'!$E$22,G235='Umrechnungskurse und Konstanten'!$E$23),"MwSt. Satz ok.","falsche/keine MwSt.")</f>
        <v>falsche/keine MwSt.</v>
      </c>
      <c r="M235" s="67" t="str">
        <f>IF(AND(C235&gt;='Umrechnungskurse und Konstanten'!$C$11,C235&lt;='Umrechnungskurse und Konstanten'!$D$13),"Periode ok.","falsche Periode")</f>
        <v>falsche Periode</v>
      </c>
    </row>
    <row r="236" spans="2:13" x14ac:dyDescent="0.3">
      <c r="B236" s="56"/>
      <c r="C236" s="38"/>
      <c r="D236" s="38"/>
      <c r="E236" s="45"/>
      <c r="F236" s="40"/>
      <c r="G236" s="52"/>
      <c r="H236" s="42">
        <f t="shared" si="9"/>
        <v>0</v>
      </c>
      <c r="I236" s="43">
        <f>IF(AND(C236&gt;='Umrechnungskurse und Konstanten'!$C$5,C236&lt;='Umrechnungskurse und Konstanten'!$D$5),F236*'Umrechnungskurse und Konstanten'!$E$5,0)+IF(AND(C236&gt;='Umrechnungskurse und Konstanten'!$C$6,C236&lt;='Umrechnungskurse und Konstanten'!$D$6),F236*'Umrechnungskurse und Konstanten'!$E$6,0)+IF(AND(C236&gt;='Umrechnungskurse und Konstanten'!$C$7,C236&lt;='Umrechnungskurse und Konstanten'!$D$7),F236*'Umrechnungskurse und Konstanten'!$E$7,0)+IF(AND(C236&gt;='Umrechnungskurse und Konstanten'!$C$8,C236&lt;='Umrechnungskurse und Konstanten'!$D$8),F236*'Umrechnungskurse und Konstanten'!$E$8,0)+IF(AND(C236&gt;='Umrechnungskurse und Konstanten'!$C$9,C236&lt;='Umrechnungskurse und Konstanten'!$D$9),F236*'Umrechnungskurse und Konstanten'!$E$9,0)+IF(AND(C236&gt;='Umrechnungskurse und Konstanten'!$C$10,C236&lt;='Umrechnungskurse und Konstanten'!$D$10),F236*'Umrechnungskurse und Konstanten'!$E$10,0)+IF(AND(C236&gt;='Umrechnungskurse und Konstanten'!$C$11,C236&lt;='Umrechnungskurse und Konstanten'!$D$11),F236*'Umrechnungskurse und Konstanten'!$E$11,0)+IF(AND(C236&gt;='Umrechnungskurse und Konstanten'!$C$12,C236&lt;='Umrechnungskurse und Konstanten'!$D$12),F236*'Umrechnungskurse und Konstanten'!$E$12,0)+IF(AND(C236&gt;='Umrechnungskurse und Konstanten'!$C$13,C236&lt;='Umrechnungskurse und Konstanten'!$D$13),F236*'Umrechnungskurse und Konstanten'!$E$13,0)+IF(AND(C236&gt;='Umrechnungskurse und Konstanten'!$C$14,C236&lt;='Umrechnungskurse und Konstanten'!$D$14),F236*'Umrechnungskurse und Konstanten'!$E$14,0)+IF(AND(C236&gt;='Umrechnungskurse und Konstanten'!$C$15,C236&lt;='Umrechnungskurse und Konstanten'!$D$15),F236*'Umrechnungskurse und Konstanten'!$E$15,0)+IF(AND(C236&gt;='Umrechnungskurse und Konstanten'!$C$16,C236&lt;='Umrechnungskurse und Konstanten'!$D$16),F236*'Umrechnungskurse und Konstanten'!$E$16,0)</f>
        <v>0</v>
      </c>
      <c r="J236" s="43">
        <f t="shared" si="10"/>
        <v>0</v>
      </c>
      <c r="K236" s="43">
        <f t="shared" si="11"/>
        <v>0</v>
      </c>
      <c r="L236" s="69" t="str">
        <f>IF(OR(G236='Umrechnungskurse und Konstanten'!$E$21,G236='Umrechnungskurse und Konstanten'!$E$22,G236='Umrechnungskurse und Konstanten'!$E$23),"MwSt. Satz ok.","falsche/keine MwSt.")</f>
        <v>falsche/keine MwSt.</v>
      </c>
      <c r="M236" s="67" t="str">
        <f>IF(AND(C236&gt;='Umrechnungskurse und Konstanten'!$C$11,C236&lt;='Umrechnungskurse und Konstanten'!$D$13),"Periode ok.","falsche Periode")</f>
        <v>falsche Periode</v>
      </c>
    </row>
    <row r="237" spans="2:13" x14ac:dyDescent="0.3">
      <c r="B237" s="56"/>
      <c r="C237" s="38"/>
      <c r="D237" s="38"/>
      <c r="E237" s="45"/>
      <c r="F237" s="40"/>
      <c r="G237" s="52"/>
      <c r="H237" s="42">
        <f t="shared" si="9"/>
        <v>0</v>
      </c>
      <c r="I237" s="43">
        <f>IF(AND(C237&gt;='Umrechnungskurse und Konstanten'!$C$5,C237&lt;='Umrechnungskurse und Konstanten'!$D$5),F237*'Umrechnungskurse und Konstanten'!$E$5,0)+IF(AND(C237&gt;='Umrechnungskurse und Konstanten'!$C$6,C237&lt;='Umrechnungskurse und Konstanten'!$D$6),F237*'Umrechnungskurse und Konstanten'!$E$6,0)+IF(AND(C237&gt;='Umrechnungskurse und Konstanten'!$C$7,C237&lt;='Umrechnungskurse und Konstanten'!$D$7),F237*'Umrechnungskurse und Konstanten'!$E$7,0)+IF(AND(C237&gt;='Umrechnungskurse und Konstanten'!$C$8,C237&lt;='Umrechnungskurse und Konstanten'!$D$8),F237*'Umrechnungskurse und Konstanten'!$E$8,0)+IF(AND(C237&gt;='Umrechnungskurse und Konstanten'!$C$9,C237&lt;='Umrechnungskurse und Konstanten'!$D$9),F237*'Umrechnungskurse und Konstanten'!$E$9,0)+IF(AND(C237&gt;='Umrechnungskurse und Konstanten'!$C$10,C237&lt;='Umrechnungskurse und Konstanten'!$D$10),F237*'Umrechnungskurse und Konstanten'!$E$10,0)+IF(AND(C237&gt;='Umrechnungskurse und Konstanten'!$C$11,C237&lt;='Umrechnungskurse und Konstanten'!$D$11),F237*'Umrechnungskurse und Konstanten'!$E$11,0)+IF(AND(C237&gt;='Umrechnungskurse und Konstanten'!$C$12,C237&lt;='Umrechnungskurse und Konstanten'!$D$12),F237*'Umrechnungskurse und Konstanten'!$E$12,0)+IF(AND(C237&gt;='Umrechnungskurse und Konstanten'!$C$13,C237&lt;='Umrechnungskurse und Konstanten'!$D$13),F237*'Umrechnungskurse und Konstanten'!$E$13,0)+IF(AND(C237&gt;='Umrechnungskurse und Konstanten'!$C$14,C237&lt;='Umrechnungskurse und Konstanten'!$D$14),F237*'Umrechnungskurse und Konstanten'!$E$14,0)+IF(AND(C237&gt;='Umrechnungskurse und Konstanten'!$C$15,C237&lt;='Umrechnungskurse und Konstanten'!$D$15),F237*'Umrechnungskurse und Konstanten'!$E$15,0)+IF(AND(C237&gt;='Umrechnungskurse und Konstanten'!$C$16,C237&lt;='Umrechnungskurse und Konstanten'!$D$16),F237*'Umrechnungskurse und Konstanten'!$E$16,0)</f>
        <v>0</v>
      </c>
      <c r="J237" s="43">
        <f t="shared" si="10"/>
        <v>0</v>
      </c>
      <c r="K237" s="43">
        <f t="shared" si="11"/>
        <v>0</v>
      </c>
      <c r="L237" s="69" t="str">
        <f>IF(OR(G237='Umrechnungskurse und Konstanten'!$E$21,G237='Umrechnungskurse und Konstanten'!$E$22,G237='Umrechnungskurse und Konstanten'!$E$23),"MwSt. Satz ok.","falsche/keine MwSt.")</f>
        <v>falsche/keine MwSt.</v>
      </c>
      <c r="M237" s="67" t="str">
        <f>IF(AND(C237&gt;='Umrechnungskurse und Konstanten'!$C$11,C237&lt;='Umrechnungskurse und Konstanten'!$D$13),"Periode ok.","falsche Periode")</f>
        <v>falsche Periode</v>
      </c>
    </row>
    <row r="238" spans="2:13" x14ac:dyDescent="0.3">
      <c r="B238" s="56"/>
      <c r="C238" s="38"/>
      <c r="D238" s="38"/>
      <c r="E238" s="45"/>
      <c r="F238" s="40"/>
      <c r="G238" s="52"/>
      <c r="H238" s="42">
        <f t="shared" si="9"/>
        <v>0</v>
      </c>
      <c r="I238" s="43">
        <f>IF(AND(C238&gt;='Umrechnungskurse und Konstanten'!$C$5,C238&lt;='Umrechnungskurse und Konstanten'!$D$5),F238*'Umrechnungskurse und Konstanten'!$E$5,0)+IF(AND(C238&gt;='Umrechnungskurse und Konstanten'!$C$6,C238&lt;='Umrechnungskurse und Konstanten'!$D$6),F238*'Umrechnungskurse und Konstanten'!$E$6,0)+IF(AND(C238&gt;='Umrechnungskurse und Konstanten'!$C$7,C238&lt;='Umrechnungskurse und Konstanten'!$D$7),F238*'Umrechnungskurse und Konstanten'!$E$7,0)+IF(AND(C238&gt;='Umrechnungskurse und Konstanten'!$C$8,C238&lt;='Umrechnungskurse und Konstanten'!$D$8),F238*'Umrechnungskurse und Konstanten'!$E$8,0)+IF(AND(C238&gt;='Umrechnungskurse und Konstanten'!$C$9,C238&lt;='Umrechnungskurse und Konstanten'!$D$9),F238*'Umrechnungskurse und Konstanten'!$E$9,0)+IF(AND(C238&gt;='Umrechnungskurse und Konstanten'!$C$10,C238&lt;='Umrechnungskurse und Konstanten'!$D$10),F238*'Umrechnungskurse und Konstanten'!$E$10,0)+IF(AND(C238&gt;='Umrechnungskurse und Konstanten'!$C$11,C238&lt;='Umrechnungskurse und Konstanten'!$D$11),F238*'Umrechnungskurse und Konstanten'!$E$11,0)+IF(AND(C238&gt;='Umrechnungskurse und Konstanten'!$C$12,C238&lt;='Umrechnungskurse und Konstanten'!$D$12),F238*'Umrechnungskurse und Konstanten'!$E$12,0)+IF(AND(C238&gt;='Umrechnungskurse und Konstanten'!$C$13,C238&lt;='Umrechnungskurse und Konstanten'!$D$13),F238*'Umrechnungskurse und Konstanten'!$E$13,0)+IF(AND(C238&gt;='Umrechnungskurse und Konstanten'!$C$14,C238&lt;='Umrechnungskurse und Konstanten'!$D$14),F238*'Umrechnungskurse und Konstanten'!$E$14,0)+IF(AND(C238&gt;='Umrechnungskurse und Konstanten'!$C$15,C238&lt;='Umrechnungskurse und Konstanten'!$D$15),F238*'Umrechnungskurse und Konstanten'!$E$15,0)+IF(AND(C238&gt;='Umrechnungskurse und Konstanten'!$C$16,C238&lt;='Umrechnungskurse und Konstanten'!$D$16),F238*'Umrechnungskurse und Konstanten'!$E$16,0)</f>
        <v>0</v>
      </c>
      <c r="J238" s="43">
        <f t="shared" si="10"/>
        <v>0</v>
      </c>
      <c r="K238" s="43">
        <f t="shared" si="11"/>
        <v>0</v>
      </c>
      <c r="L238" s="69" t="str">
        <f>IF(OR(G238='Umrechnungskurse und Konstanten'!$E$21,G238='Umrechnungskurse und Konstanten'!$E$22,G238='Umrechnungskurse und Konstanten'!$E$23),"MwSt. Satz ok.","falsche/keine MwSt.")</f>
        <v>falsche/keine MwSt.</v>
      </c>
      <c r="M238" s="67" t="str">
        <f>IF(AND(C238&gt;='Umrechnungskurse und Konstanten'!$C$11,C238&lt;='Umrechnungskurse und Konstanten'!$D$13),"Periode ok.","falsche Periode")</f>
        <v>falsche Periode</v>
      </c>
    </row>
    <row r="239" spans="2:13" x14ac:dyDescent="0.3">
      <c r="B239" s="56"/>
      <c r="C239" s="38"/>
      <c r="D239" s="38"/>
      <c r="E239" s="45"/>
      <c r="F239" s="40"/>
      <c r="G239" s="52"/>
      <c r="H239" s="42">
        <f t="shared" si="9"/>
        <v>0</v>
      </c>
      <c r="I239" s="43">
        <f>IF(AND(C239&gt;='Umrechnungskurse und Konstanten'!$C$5,C239&lt;='Umrechnungskurse und Konstanten'!$D$5),F239*'Umrechnungskurse und Konstanten'!$E$5,0)+IF(AND(C239&gt;='Umrechnungskurse und Konstanten'!$C$6,C239&lt;='Umrechnungskurse und Konstanten'!$D$6),F239*'Umrechnungskurse und Konstanten'!$E$6,0)+IF(AND(C239&gt;='Umrechnungskurse und Konstanten'!$C$7,C239&lt;='Umrechnungskurse und Konstanten'!$D$7),F239*'Umrechnungskurse und Konstanten'!$E$7,0)+IF(AND(C239&gt;='Umrechnungskurse und Konstanten'!$C$8,C239&lt;='Umrechnungskurse und Konstanten'!$D$8),F239*'Umrechnungskurse und Konstanten'!$E$8,0)+IF(AND(C239&gt;='Umrechnungskurse und Konstanten'!$C$9,C239&lt;='Umrechnungskurse und Konstanten'!$D$9),F239*'Umrechnungskurse und Konstanten'!$E$9,0)+IF(AND(C239&gt;='Umrechnungskurse und Konstanten'!$C$10,C239&lt;='Umrechnungskurse und Konstanten'!$D$10),F239*'Umrechnungskurse und Konstanten'!$E$10,0)+IF(AND(C239&gt;='Umrechnungskurse und Konstanten'!$C$11,C239&lt;='Umrechnungskurse und Konstanten'!$D$11),F239*'Umrechnungskurse und Konstanten'!$E$11,0)+IF(AND(C239&gt;='Umrechnungskurse und Konstanten'!$C$12,C239&lt;='Umrechnungskurse und Konstanten'!$D$12),F239*'Umrechnungskurse und Konstanten'!$E$12,0)+IF(AND(C239&gt;='Umrechnungskurse und Konstanten'!$C$13,C239&lt;='Umrechnungskurse und Konstanten'!$D$13),F239*'Umrechnungskurse und Konstanten'!$E$13,0)+IF(AND(C239&gt;='Umrechnungskurse und Konstanten'!$C$14,C239&lt;='Umrechnungskurse und Konstanten'!$D$14),F239*'Umrechnungskurse und Konstanten'!$E$14,0)+IF(AND(C239&gt;='Umrechnungskurse und Konstanten'!$C$15,C239&lt;='Umrechnungskurse und Konstanten'!$D$15),F239*'Umrechnungskurse und Konstanten'!$E$15,0)+IF(AND(C239&gt;='Umrechnungskurse und Konstanten'!$C$16,C239&lt;='Umrechnungskurse und Konstanten'!$D$16),F239*'Umrechnungskurse und Konstanten'!$E$16,0)</f>
        <v>0</v>
      </c>
      <c r="J239" s="43">
        <f t="shared" si="10"/>
        <v>0</v>
      </c>
      <c r="K239" s="43">
        <f t="shared" si="11"/>
        <v>0</v>
      </c>
      <c r="L239" s="69" t="str">
        <f>IF(OR(G239='Umrechnungskurse und Konstanten'!$E$21,G239='Umrechnungskurse und Konstanten'!$E$22,G239='Umrechnungskurse und Konstanten'!$E$23),"MwSt. Satz ok.","falsche/keine MwSt.")</f>
        <v>falsche/keine MwSt.</v>
      </c>
      <c r="M239" s="67" t="str">
        <f>IF(AND(C239&gt;='Umrechnungskurse und Konstanten'!$C$11,C239&lt;='Umrechnungskurse und Konstanten'!$D$13),"Periode ok.","falsche Periode")</f>
        <v>falsche Periode</v>
      </c>
    </row>
    <row r="240" spans="2:13" x14ac:dyDescent="0.3">
      <c r="B240" s="56"/>
      <c r="C240" s="38"/>
      <c r="D240" s="38"/>
      <c r="E240" s="45"/>
      <c r="F240" s="40"/>
      <c r="G240" s="52"/>
      <c r="H240" s="42">
        <f t="shared" si="9"/>
        <v>0</v>
      </c>
      <c r="I240" s="43">
        <f>IF(AND(C240&gt;='Umrechnungskurse und Konstanten'!$C$5,C240&lt;='Umrechnungskurse und Konstanten'!$D$5),F240*'Umrechnungskurse und Konstanten'!$E$5,0)+IF(AND(C240&gt;='Umrechnungskurse und Konstanten'!$C$6,C240&lt;='Umrechnungskurse und Konstanten'!$D$6),F240*'Umrechnungskurse und Konstanten'!$E$6,0)+IF(AND(C240&gt;='Umrechnungskurse und Konstanten'!$C$7,C240&lt;='Umrechnungskurse und Konstanten'!$D$7),F240*'Umrechnungskurse und Konstanten'!$E$7,0)+IF(AND(C240&gt;='Umrechnungskurse und Konstanten'!$C$8,C240&lt;='Umrechnungskurse und Konstanten'!$D$8),F240*'Umrechnungskurse und Konstanten'!$E$8,0)+IF(AND(C240&gt;='Umrechnungskurse und Konstanten'!$C$9,C240&lt;='Umrechnungskurse und Konstanten'!$D$9),F240*'Umrechnungskurse und Konstanten'!$E$9,0)+IF(AND(C240&gt;='Umrechnungskurse und Konstanten'!$C$10,C240&lt;='Umrechnungskurse und Konstanten'!$D$10),F240*'Umrechnungskurse und Konstanten'!$E$10,0)+IF(AND(C240&gt;='Umrechnungskurse und Konstanten'!$C$11,C240&lt;='Umrechnungskurse und Konstanten'!$D$11),F240*'Umrechnungskurse und Konstanten'!$E$11,0)+IF(AND(C240&gt;='Umrechnungskurse und Konstanten'!$C$12,C240&lt;='Umrechnungskurse und Konstanten'!$D$12),F240*'Umrechnungskurse und Konstanten'!$E$12,0)+IF(AND(C240&gt;='Umrechnungskurse und Konstanten'!$C$13,C240&lt;='Umrechnungskurse und Konstanten'!$D$13),F240*'Umrechnungskurse und Konstanten'!$E$13,0)+IF(AND(C240&gt;='Umrechnungskurse und Konstanten'!$C$14,C240&lt;='Umrechnungskurse und Konstanten'!$D$14),F240*'Umrechnungskurse und Konstanten'!$E$14,0)+IF(AND(C240&gt;='Umrechnungskurse und Konstanten'!$C$15,C240&lt;='Umrechnungskurse und Konstanten'!$D$15),F240*'Umrechnungskurse und Konstanten'!$E$15,0)+IF(AND(C240&gt;='Umrechnungskurse und Konstanten'!$C$16,C240&lt;='Umrechnungskurse und Konstanten'!$D$16),F240*'Umrechnungskurse und Konstanten'!$E$16,0)</f>
        <v>0</v>
      </c>
      <c r="J240" s="43">
        <f t="shared" si="10"/>
        <v>0</v>
      </c>
      <c r="K240" s="43">
        <f t="shared" si="11"/>
        <v>0</v>
      </c>
      <c r="L240" s="69" t="str">
        <f>IF(OR(G240='Umrechnungskurse und Konstanten'!$E$21,G240='Umrechnungskurse und Konstanten'!$E$22,G240='Umrechnungskurse und Konstanten'!$E$23),"MwSt. Satz ok.","falsche/keine MwSt.")</f>
        <v>falsche/keine MwSt.</v>
      </c>
      <c r="M240" s="67" t="str">
        <f>IF(AND(C240&gt;='Umrechnungskurse und Konstanten'!$C$11,C240&lt;='Umrechnungskurse und Konstanten'!$D$13),"Periode ok.","falsche Periode")</f>
        <v>falsche Periode</v>
      </c>
    </row>
    <row r="241" spans="2:13" x14ac:dyDescent="0.3">
      <c r="B241" s="56"/>
      <c r="C241" s="38"/>
      <c r="D241" s="38"/>
      <c r="E241" s="45"/>
      <c r="F241" s="40"/>
      <c r="G241" s="52"/>
      <c r="H241" s="42">
        <f t="shared" si="9"/>
        <v>0</v>
      </c>
      <c r="I241" s="43">
        <f>IF(AND(C241&gt;='Umrechnungskurse und Konstanten'!$C$5,C241&lt;='Umrechnungskurse und Konstanten'!$D$5),F241*'Umrechnungskurse und Konstanten'!$E$5,0)+IF(AND(C241&gt;='Umrechnungskurse und Konstanten'!$C$6,C241&lt;='Umrechnungskurse und Konstanten'!$D$6),F241*'Umrechnungskurse und Konstanten'!$E$6,0)+IF(AND(C241&gt;='Umrechnungskurse und Konstanten'!$C$7,C241&lt;='Umrechnungskurse und Konstanten'!$D$7),F241*'Umrechnungskurse und Konstanten'!$E$7,0)+IF(AND(C241&gt;='Umrechnungskurse und Konstanten'!$C$8,C241&lt;='Umrechnungskurse und Konstanten'!$D$8),F241*'Umrechnungskurse und Konstanten'!$E$8,0)+IF(AND(C241&gt;='Umrechnungskurse und Konstanten'!$C$9,C241&lt;='Umrechnungskurse und Konstanten'!$D$9),F241*'Umrechnungskurse und Konstanten'!$E$9,0)+IF(AND(C241&gt;='Umrechnungskurse und Konstanten'!$C$10,C241&lt;='Umrechnungskurse und Konstanten'!$D$10),F241*'Umrechnungskurse und Konstanten'!$E$10,0)+IF(AND(C241&gt;='Umrechnungskurse und Konstanten'!$C$11,C241&lt;='Umrechnungskurse und Konstanten'!$D$11),F241*'Umrechnungskurse und Konstanten'!$E$11,0)+IF(AND(C241&gt;='Umrechnungskurse und Konstanten'!$C$12,C241&lt;='Umrechnungskurse und Konstanten'!$D$12),F241*'Umrechnungskurse und Konstanten'!$E$12,0)+IF(AND(C241&gt;='Umrechnungskurse und Konstanten'!$C$13,C241&lt;='Umrechnungskurse und Konstanten'!$D$13),F241*'Umrechnungskurse und Konstanten'!$E$13,0)+IF(AND(C241&gt;='Umrechnungskurse und Konstanten'!$C$14,C241&lt;='Umrechnungskurse und Konstanten'!$D$14),F241*'Umrechnungskurse und Konstanten'!$E$14,0)+IF(AND(C241&gt;='Umrechnungskurse und Konstanten'!$C$15,C241&lt;='Umrechnungskurse und Konstanten'!$D$15),F241*'Umrechnungskurse und Konstanten'!$E$15,0)+IF(AND(C241&gt;='Umrechnungskurse und Konstanten'!$C$16,C241&lt;='Umrechnungskurse und Konstanten'!$D$16),F241*'Umrechnungskurse und Konstanten'!$E$16,0)</f>
        <v>0</v>
      </c>
      <c r="J241" s="43">
        <f t="shared" si="10"/>
        <v>0</v>
      </c>
      <c r="K241" s="43">
        <f t="shared" si="11"/>
        <v>0</v>
      </c>
      <c r="L241" s="69" t="str">
        <f>IF(OR(G241='Umrechnungskurse und Konstanten'!$E$21,G241='Umrechnungskurse und Konstanten'!$E$22,G241='Umrechnungskurse und Konstanten'!$E$23),"MwSt. Satz ok.","falsche/keine MwSt.")</f>
        <v>falsche/keine MwSt.</v>
      </c>
      <c r="M241" s="67" t="str">
        <f>IF(AND(C241&gt;='Umrechnungskurse und Konstanten'!$C$11,C241&lt;='Umrechnungskurse und Konstanten'!$D$13),"Periode ok.","falsche Periode")</f>
        <v>falsche Periode</v>
      </c>
    </row>
    <row r="242" spans="2:13" x14ac:dyDescent="0.3">
      <c r="B242" s="56"/>
      <c r="C242" s="38"/>
      <c r="D242" s="38"/>
      <c r="E242" s="45"/>
      <c r="F242" s="40"/>
      <c r="G242" s="52"/>
      <c r="H242" s="42">
        <f t="shared" si="9"/>
        <v>0</v>
      </c>
      <c r="I242" s="43">
        <f>IF(AND(C242&gt;='Umrechnungskurse und Konstanten'!$C$5,C242&lt;='Umrechnungskurse und Konstanten'!$D$5),F242*'Umrechnungskurse und Konstanten'!$E$5,0)+IF(AND(C242&gt;='Umrechnungskurse und Konstanten'!$C$6,C242&lt;='Umrechnungskurse und Konstanten'!$D$6),F242*'Umrechnungskurse und Konstanten'!$E$6,0)+IF(AND(C242&gt;='Umrechnungskurse und Konstanten'!$C$7,C242&lt;='Umrechnungskurse und Konstanten'!$D$7),F242*'Umrechnungskurse und Konstanten'!$E$7,0)+IF(AND(C242&gt;='Umrechnungskurse und Konstanten'!$C$8,C242&lt;='Umrechnungskurse und Konstanten'!$D$8),F242*'Umrechnungskurse und Konstanten'!$E$8,0)+IF(AND(C242&gt;='Umrechnungskurse und Konstanten'!$C$9,C242&lt;='Umrechnungskurse und Konstanten'!$D$9),F242*'Umrechnungskurse und Konstanten'!$E$9,0)+IF(AND(C242&gt;='Umrechnungskurse und Konstanten'!$C$10,C242&lt;='Umrechnungskurse und Konstanten'!$D$10),F242*'Umrechnungskurse und Konstanten'!$E$10,0)+IF(AND(C242&gt;='Umrechnungskurse und Konstanten'!$C$11,C242&lt;='Umrechnungskurse und Konstanten'!$D$11),F242*'Umrechnungskurse und Konstanten'!$E$11,0)+IF(AND(C242&gt;='Umrechnungskurse und Konstanten'!$C$12,C242&lt;='Umrechnungskurse und Konstanten'!$D$12),F242*'Umrechnungskurse und Konstanten'!$E$12,0)+IF(AND(C242&gt;='Umrechnungskurse und Konstanten'!$C$13,C242&lt;='Umrechnungskurse und Konstanten'!$D$13),F242*'Umrechnungskurse und Konstanten'!$E$13,0)+IF(AND(C242&gt;='Umrechnungskurse und Konstanten'!$C$14,C242&lt;='Umrechnungskurse und Konstanten'!$D$14),F242*'Umrechnungskurse und Konstanten'!$E$14,0)+IF(AND(C242&gt;='Umrechnungskurse und Konstanten'!$C$15,C242&lt;='Umrechnungskurse und Konstanten'!$D$15),F242*'Umrechnungskurse und Konstanten'!$E$15,0)+IF(AND(C242&gt;='Umrechnungskurse und Konstanten'!$C$16,C242&lt;='Umrechnungskurse und Konstanten'!$D$16),F242*'Umrechnungskurse und Konstanten'!$E$16,0)</f>
        <v>0</v>
      </c>
      <c r="J242" s="43">
        <f t="shared" si="10"/>
        <v>0</v>
      </c>
      <c r="K242" s="43">
        <f t="shared" si="11"/>
        <v>0</v>
      </c>
      <c r="L242" s="69" t="str">
        <f>IF(OR(G242='Umrechnungskurse und Konstanten'!$E$21,G242='Umrechnungskurse und Konstanten'!$E$22,G242='Umrechnungskurse und Konstanten'!$E$23),"MwSt. Satz ok.","falsche/keine MwSt.")</f>
        <v>falsche/keine MwSt.</v>
      </c>
      <c r="M242" s="67" t="str">
        <f>IF(AND(C242&gt;='Umrechnungskurse und Konstanten'!$C$11,C242&lt;='Umrechnungskurse und Konstanten'!$D$13),"Periode ok.","falsche Periode")</f>
        <v>falsche Periode</v>
      </c>
    </row>
    <row r="243" spans="2:13" x14ac:dyDescent="0.3">
      <c r="B243" s="56"/>
      <c r="C243" s="38"/>
      <c r="D243" s="38"/>
      <c r="E243" s="45"/>
      <c r="F243" s="40"/>
      <c r="G243" s="52"/>
      <c r="H243" s="42">
        <f t="shared" si="9"/>
        <v>0</v>
      </c>
      <c r="I243" s="43">
        <f>IF(AND(C243&gt;='Umrechnungskurse und Konstanten'!$C$5,C243&lt;='Umrechnungskurse und Konstanten'!$D$5),F243*'Umrechnungskurse und Konstanten'!$E$5,0)+IF(AND(C243&gt;='Umrechnungskurse und Konstanten'!$C$6,C243&lt;='Umrechnungskurse und Konstanten'!$D$6),F243*'Umrechnungskurse und Konstanten'!$E$6,0)+IF(AND(C243&gt;='Umrechnungskurse und Konstanten'!$C$7,C243&lt;='Umrechnungskurse und Konstanten'!$D$7),F243*'Umrechnungskurse und Konstanten'!$E$7,0)+IF(AND(C243&gt;='Umrechnungskurse und Konstanten'!$C$8,C243&lt;='Umrechnungskurse und Konstanten'!$D$8),F243*'Umrechnungskurse und Konstanten'!$E$8,0)+IF(AND(C243&gt;='Umrechnungskurse und Konstanten'!$C$9,C243&lt;='Umrechnungskurse und Konstanten'!$D$9),F243*'Umrechnungskurse und Konstanten'!$E$9,0)+IF(AND(C243&gt;='Umrechnungskurse und Konstanten'!$C$10,C243&lt;='Umrechnungskurse und Konstanten'!$D$10),F243*'Umrechnungskurse und Konstanten'!$E$10,0)+IF(AND(C243&gt;='Umrechnungskurse und Konstanten'!$C$11,C243&lt;='Umrechnungskurse und Konstanten'!$D$11),F243*'Umrechnungskurse und Konstanten'!$E$11,0)+IF(AND(C243&gt;='Umrechnungskurse und Konstanten'!$C$12,C243&lt;='Umrechnungskurse und Konstanten'!$D$12),F243*'Umrechnungskurse und Konstanten'!$E$12,0)+IF(AND(C243&gt;='Umrechnungskurse und Konstanten'!$C$13,C243&lt;='Umrechnungskurse und Konstanten'!$D$13),F243*'Umrechnungskurse und Konstanten'!$E$13,0)+IF(AND(C243&gt;='Umrechnungskurse und Konstanten'!$C$14,C243&lt;='Umrechnungskurse und Konstanten'!$D$14),F243*'Umrechnungskurse und Konstanten'!$E$14,0)+IF(AND(C243&gt;='Umrechnungskurse und Konstanten'!$C$15,C243&lt;='Umrechnungskurse und Konstanten'!$D$15),F243*'Umrechnungskurse und Konstanten'!$E$15,0)+IF(AND(C243&gt;='Umrechnungskurse und Konstanten'!$C$16,C243&lt;='Umrechnungskurse und Konstanten'!$D$16),F243*'Umrechnungskurse und Konstanten'!$E$16,0)</f>
        <v>0</v>
      </c>
      <c r="J243" s="43">
        <f t="shared" si="10"/>
        <v>0</v>
      </c>
      <c r="K243" s="43">
        <f t="shared" si="11"/>
        <v>0</v>
      </c>
      <c r="L243" s="69" t="str">
        <f>IF(OR(G243='Umrechnungskurse und Konstanten'!$E$21,G243='Umrechnungskurse und Konstanten'!$E$22,G243='Umrechnungskurse und Konstanten'!$E$23),"MwSt. Satz ok.","falsche/keine MwSt.")</f>
        <v>falsche/keine MwSt.</v>
      </c>
      <c r="M243" s="67" t="str">
        <f>IF(AND(C243&gt;='Umrechnungskurse und Konstanten'!$C$11,C243&lt;='Umrechnungskurse und Konstanten'!$D$13),"Periode ok.","falsche Periode")</f>
        <v>falsche Periode</v>
      </c>
    </row>
    <row r="244" spans="2:13" x14ac:dyDescent="0.3">
      <c r="B244" s="56"/>
      <c r="C244" s="38"/>
      <c r="D244" s="38"/>
      <c r="E244" s="45"/>
      <c r="F244" s="40"/>
      <c r="G244" s="52"/>
      <c r="H244" s="42">
        <f t="shared" si="9"/>
        <v>0</v>
      </c>
      <c r="I244" s="43">
        <f>IF(AND(C244&gt;='Umrechnungskurse und Konstanten'!$C$5,C244&lt;='Umrechnungskurse und Konstanten'!$D$5),F244*'Umrechnungskurse und Konstanten'!$E$5,0)+IF(AND(C244&gt;='Umrechnungskurse und Konstanten'!$C$6,C244&lt;='Umrechnungskurse und Konstanten'!$D$6),F244*'Umrechnungskurse und Konstanten'!$E$6,0)+IF(AND(C244&gt;='Umrechnungskurse und Konstanten'!$C$7,C244&lt;='Umrechnungskurse und Konstanten'!$D$7),F244*'Umrechnungskurse und Konstanten'!$E$7,0)+IF(AND(C244&gt;='Umrechnungskurse und Konstanten'!$C$8,C244&lt;='Umrechnungskurse und Konstanten'!$D$8),F244*'Umrechnungskurse und Konstanten'!$E$8,0)+IF(AND(C244&gt;='Umrechnungskurse und Konstanten'!$C$9,C244&lt;='Umrechnungskurse und Konstanten'!$D$9),F244*'Umrechnungskurse und Konstanten'!$E$9,0)+IF(AND(C244&gt;='Umrechnungskurse und Konstanten'!$C$10,C244&lt;='Umrechnungskurse und Konstanten'!$D$10),F244*'Umrechnungskurse und Konstanten'!$E$10,0)+IF(AND(C244&gt;='Umrechnungskurse und Konstanten'!$C$11,C244&lt;='Umrechnungskurse und Konstanten'!$D$11),F244*'Umrechnungskurse und Konstanten'!$E$11,0)+IF(AND(C244&gt;='Umrechnungskurse und Konstanten'!$C$12,C244&lt;='Umrechnungskurse und Konstanten'!$D$12),F244*'Umrechnungskurse und Konstanten'!$E$12,0)+IF(AND(C244&gt;='Umrechnungskurse und Konstanten'!$C$13,C244&lt;='Umrechnungskurse und Konstanten'!$D$13),F244*'Umrechnungskurse und Konstanten'!$E$13,0)+IF(AND(C244&gt;='Umrechnungskurse und Konstanten'!$C$14,C244&lt;='Umrechnungskurse und Konstanten'!$D$14),F244*'Umrechnungskurse und Konstanten'!$E$14,0)+IF(AND(C244&gt;='Umrechnungskurse und Konstanten'!$C$15,C244&lt;='Umrechnungskurse und Konstanten'!$D$15),F244*'Umrechnungskurse und Konstanten'!$E$15,0)+IF(AND(C244&gt;='Umrechnungskurse und Konstanten'!$C$16,C244&lt;='Umrechnungskurse und Konstanten'!$D$16),F244*'Umrechnungskurse und Konstanten'!$E$16,0)</f>
        <v>0</v>
      </c>
      <c r="J244" s="43">
        <f t="shared" si="10"/>
        <v>0</v>
      </c>
      <c r="K244" s="43">
        <f t="shared" si="11"/>
        <v>0</v>
      </c>
      <c r="L244" s="69" t="str">
        <f>IF(OR(G244='Umrechnungskurse und Konstanten'!$E$21,G244='Umrechnungskurse und Konstanten'!$E$22,G244='Umrechnungskurse und Konstanten'!$E$23),"MwSt. Satz ok.","falsche/keine MwSt.")</f>
        <v>falsche/keine MwSt.</v>
      </c>
      <c r="M244" s="67" t="str">
        <f>IF(AND(C244&gt;='Umrechnungskurse und Konstanten'!$C$11,C244&lt;='Umrechnungskurse und Konstanten'!$D$13),"Periode ok.","falsche Periode")</f>
        <v>falsche Periode</v>
      </c>
    </row>
    <row r="245" spans="2:13" x14ac:dyDescent="0.3">
      <c r="B245" s="56"/>
      <c r="C245" s="38"/>
      <c r="D245" s="38"/>
      <c r="E245" s="45"/>
      <c r="F245" s="40"/>
      <c r="G245" s="52"/>
      <c r="H245" s="42">
        <f t="shared" si="9"/>
        <v>0</v>
      </c>
      <c r="I245" s="43">
        <f>IF(AND(C245&gt;='Umrechnungskurse und Konstanten'!$C$5,C245&lt;='Umrechnungskurse und Konstanten'!$D$5),F245*'Umrechnungskurse und Konstanten'!$E$5,0)+IF(AND(C245&gt;='Umrechnungskurse und Konstanten'!$C$6,C245&lt;='Umrechnungskurse und Konstanten'!$D$6),F245*'Umrechnungskurse und Konstanten'!$E$6,0)+IF(AND(C245&gt;='Umrechnungskurse und Konstanten'!$C$7,C245&lt;='Umrechnungskurse und Konstanten'!$D$7),F245*'Umrechnungskurse und Konstanten'!$E$7,0)+IF(AND(C245&gt;='Umrechnungskurse und Konstanten'!$C$8,C245&lt;='Umrechnungskurse und Konstanten'!$D$8),F245*'Umrechnungskurse und Konstanten'!$E$8,0)+IF(AND(C245&gt;='Umrechnungskurse und Konstanten'!$C$9,C245&lt;='Umrechnungskurse und Konstanten'!$D$9),F245*'Umrechnungskurse und Konstanten'!$E$9,0)+IF(AND(C245&gt;='Umrechnungskurse und Konstanten'!$C$10,C245&lt;='Umrechnungskurse und Konstanten'!$D$10),F245*'Umrechnungskurse und Konstanten'!$E$10,0)+IF(AND(C245&gt;='Umrechnungskurse und Konstanten'!$C$11,C245&lt;='Umrechnungskurse und Konstanten'!$D$11),F245*'Umrechnungskurse und Konstanten'!$E$11,0)+IF(AND(C245&gt;='Umrechnungskurse und Konstanten'!$C$12,C245&lt;='Umrechnungskurse und Konstanten'!$D$12),F245*'Umrechnungskurse und Konstanten'!$E$12,0)+IF(AND(C245&gt;='Umrechnungskurse und Konstanten'!$C$13,C245&lt;='Umrechnungskurse und Konstanten'!$D$13),F245*'Umrechnungskurse und Konstanten'!$E$13,0)+IF(AND(C245&gt;='Umrechnungskurse und Konstanten'!$C$14,C245&lt;='Umrechnungskurse und Konstanten'!$D$14),F245*'Umrechnungskurse und Konstanten'!$E$14,0)+IF(AND(C245&gt;='Umrechnungskurse und Konstanten'!$C$15,C245&lt;='Umrechnungskurse und Konstanten'!$D$15),F245*'Umrechnungskurse und Konstanten'!$E$15,0)+IF(AND(C245&gt;='Umrechnungskurse und Konstanten'!$C$16,C245&lt;='Umrechnungskurse und Konstanten'!$D$16),F245*'Umrechnungskurse und Konstanten'!$E$16,0)</f>
        <v>0</v>
      </c>
      <c r="J245" s="43">
        <f t="shared" si="10"/>
        <v>0</v>
      </c>
      <c r="K245" s="43">
        <f t="shared" si="11"/>
        <v>0</v>
      </c>
      <c r="L245" s="69" t="str">
        <f>IF(OR(G245='Umrechnungskurse und Konstanten'!$E$21,G245='Umrechnungskurse und Konstanten'!$E$22,G245='Umrechnungskurse und Konstanten'!$E$23),"MwSt. Satz ok.","falsche/keine MwSt.")</f>
        <v>falsche/keine MwSt.</v>
      </c>
      <c r="M245" s="67" t="str">
        <f>IF(AND(C245&gt;='Umrechnungskurse und Konstanten'!$C$11,C245&lt;='Umrechnungskurse und Konstanten'!$D$13),"Periode ok.","falsche Periode")</f>
        <v>falsche Periode</v>
      </c>
    </row>
    <row r="246" spans="2:13" x14ac:dyDescent="0.3">
      <c r="B246" s="56"/>
      <c r="C246" s="38"/>
      <c r="D246" s="38"/>
      <c r="E246" s="45"/>
      <c r="F246" s="40"/>
      <c r="G246" s="52"/>
      <c r="H246" s="42">
        <f t="shared" si="9"/>
        <v>0</v>
      </c>
      <c r="I246" s="43">
        <f>IF(AND(C246&gt;='Umrechnungskurse und Konstanten'!$C$5,C246&lt;='Umrechnungskurse und Konstanten'!$D$5),F246*'Umrechnungskurse und Konstanten'!$E$5,0)+IF(AND(C246&gt;='Umrechnungskurse und Konstanten'!$C$6,C246&lt;='Umrechnungskurse und Konstanten'!$D$6),F246*'Umrechnungskurse und Konstanten'!$E$6,0)+IF(AND(C246&gt;='Umrechnungskurse und Konstanten'!$C$7,C246&lt;='Umrechnungskurse und Konstanten'!$D$7),F246*'Umrechnungskurse und Konstanten'!$E$7,0)+IF(AND(C246&gt;='Umrechnungskurse und Konstanten'!$C$8,C246&lt;='Umrechnungskurse und Konstanten'!$D$8),F246*'Umrechnungskurse und Konstanten'!$E$8,0)+IF(AND(C246&gt;='Umrechnungskurse und Konstanten'!$C$9,C246&lt;='Umrechnungskurse und Konstanten'!$D$9),F246*'Umrechnungskurse und Konstanten'!$E$9,0)+IF(AND(C246&gt;='Umrechnungskurse und Konstanten'!$C$10,C246&lt;='Umrechnungskurse und Konstanten'!$D$10),F246*'Umrechnungskurse und Konstanten'!$E$10,0)+IF(AND(C246&gt;='Umrechnungskurse und Konstanten'!$C$11,C246&lt;='Umrechnungskurse und Konstanten'!$D$11),F246*'Umrechnungskurse und Konstanten'!$E$11,0)+IF(AND(C246&gt;='Umrechnungskurse und Konstanten'!$C$12,C246&lt;='Umrechnungskurse und Konstanten'!$D$12),F246*'Umrechnungskurse und Konstanten'!$E$12,0)+IF(AND(C246&gt;='Umrechnungskurse und Konstanten'!$C$13,C246&lt;='Umrechnungskurse und Konstanten'!$D$13),F246*'Umrechnungskurse und Konstanten'!$E$13,0)+IF(AND(C246&gt;='Umrechnungskurse und Konstanten'!$C$14,C246&lt;='Umrechnungskurse und Konstanten'!$D$14),F246*'Umrechnungskurse und Konstanten'!$E$14,0)+IF(AND(C246&gt;='Umrechnungskurse und Konstanten'!$C$15,C246&lt;='Umrechnungskurse und Konstanten'!$D$15),F246*'Umrechnungskurse und Konstanten'!$E$15,0)+IF(AND(C246&gt;='Umrechnungskurse und Konstanten'!$C$16,C246&lt;='Umrechnungskurse und Konstanten'!$D$16),F246*'Umrechnungskurse und Konstanten'!$E$16,0)</f>
        <v>0</v>
      </c>
      <c r="J246" s="43">
        <f t="shared" si="10"/>
        <v>0</v>
      </c>
      <c r="K246" s="43">
        <f t="shared" si="11"/>
        <v>0</v>
      </c>
      <c r="L246" s="69" t="str">
        <f>IF(OR(G246='Umrechnungskurse und Konstanten'!$E$21,G246='Umrechnungskurse und Konstanten'!$E$22,G246='Umrechnungskurse und Konstanten'!$E$23),"MwSt. Satz ok.","falsche/keine MwSt.")</f>
        <v>falsche/keine MwSt.</v>
      </c>
      <c r="M246" s="67" t="str">
        <f>IF(AND(C246&gt;='Umrechnungskurse und Konstanten'!$C$11,C246&lt;='Umrechnungskurse und Konstanten'!$D$13),"Periode ok.","falsche Periode")</f>
        <v>falsche Periode</v>
      </c>
    </row>
    <row r="247" spans="2:13" x14ac:dyDescent="0.3">
      <c r="B247" s="56"/>
      <c r="C247" s="38"/>
      <c r="D247" s="38"/>
      <c r="E247" s="45"/>
      <c r="F247" s="40"/>
      <c r="G247" s="52"/>
      <c r="H247" s="42">
        <f t="shared" si="9"/>
        <v>0</v>
      </c>
      <c r="I247" s="43">
        <f>IF(AND(C247&gt;='Umrechnungskurse und Konstanten'!$C$5,C247&lt;='Umrechnungskurse und Konstanten'!$D$5),F247*'Umrechnungskurse und Konstanten'!$E$5,0)+IF(AND(C247&gt;='Umrechnungskurse und Konstanten'!$C$6,C247&lt;='Umrechnungskurse und Konstanten'!$D$6),F247*'Umrechnungskurse und Konstanten'!$E$6,0)+IF(AND(C247&gt;='Umrechnungskurse und Konstanten'!$C$7,C247&lt;='Umrechnungskurse und Konstanten'!$D$7),F247*'Umrechnungskurse und Konstanten'!$E$7,0)+IF(AND(C247&gt;='Umrechnungskurse und Konstanten'!$C$8,C247&lt;='Umrechnungskurse und Konstanten'!$D$8),F247*'Umrechnungskurse und Konstanten'!$E$8,0)+IF(AND(C247&gt;='Umrechnungskurse und Konstanten'!$C$9,C247&lt;='Umrechnungskurse und Konstanten'!$D$9),F247*'Umrechnungskurse und Konstanten'!$E$9,0)+IF(AND(C247&gt;='Umrechnungskurse und Konstanten'!$C$10,C247&lt;='Umrechnungskurse und Konstanten'!$D$10),F247*'Umrechnungskurse und Konstanten'!$E$10,0)+IF(AND(C247&gt;='Umrechnungskurse und Konstanten'!$C$11,C247&lt;='Umrechnungskurse und Konstanten'!$D$11),F247*'Umrechnungskurse und Konstanten'!$E$11,0)+IF(AND(C247&gt;='Umrechnungskurse und Konstanten'!$C$12,C247&lt;='Umrechnungskurse und Konstanten'!$D$12),F247*'Umrechnungskurse und Konstanten'!$E$12,0)+IF(AND(C247&gt;='Umrechnungskurse und Konstanten'!$C$13,C247&lt;='Umrechnungskurse und Konstanten'!$D$13),F247*'Umrechnungskurse und Konstanten'!$E$13,0)+IF(AND(C247&gt;='Umrechnungskurse und Konstanten'!$C$14,C247&lt;='Umrechnungskurse und Konstanten'!$D$14),F247*'Umrechnungskurse und Konstanten'!$E$14,0)+IF(AND(C247&gt;='Umrechnungskurse und Konstanten'!$C$15,C247&lt;='Umrechnungskurse und Konstanten'!$D$15),F247*'Umrechnungskurse und Konstanten'!$E$15,0)+IF(AND(C247&gt;='Umrechnungskurse und Konstanten'!$C$16,C247&lt;='Umrechnungskurse und Konstanten'!$D$16),F247*'Umrechnungskurse und Konstanten'!$E$16,0)</f>
        <v>0</v>
      </c>
      <c r="J247" s="43">
        <f t="shared" si="10"/>
        <v>0</v>
      </c>
      <c r="K247" s="43">
        <f t="shared" si="11"/>
        <v>0</v>
      </c>
      <c r="L247" s="69" t="str">
        <f>IF(OR(G247='Umrechnungskurse und Konstanten'!$E$21,G247='Umrechnungskurse und Konstanten'!$E$22,G247='Umrechnungskurse und Konstanten'!$E$23),"MwSt. Satz ok.","falsche/keine MwSt.")</f>
        <v>falsche/keine MwSt.</v>
      </c>
      <c r="M247" s="67" t="str">
        <f>IF(AND(C247&gt;='Umrechnungskurse und Konstanten'!$C$11,C247&lt;='Umrechnungskurse und Konstanten'!$D$13),"Periode ok.","falsche Periode")</f>
        <v>falsche Periode</v>
      </c>
    </row>
    <row r="248" spans="2:13" x14ac:dyDescent="0.3">
      <c r="B248" s="56"/>
      <c r="C248" s="38"/>
      <c r="D248" s="38"/>
      <c r="E248" s="45"/>
      <c r="F248" s="40"/>
      <c r="G248" s="52"/>
      <c r="H248" s="42">
        <f t="shared" si="9"/>
        <v>0</v>
      </c>
      <c r="I248" s="43">
        <f>IF(AND(C248&gt;='Umrechnungskurse und Konstanten'!$C$5,C248&lt;='Umrechnungskurse und Konstanten'!$D$5),F248*'Umrechnungskurse und Konstanten'!$E$5,0)+IF(AND(C248&gt;='Umrechnungskurse und Konstanten'!$C$6,C248&lt;='Umrechnungskurse und Konstanten'!$D$6),F248*'Umrechnungskurse und Konstanten'!$E$6,0)+IF(AND(C248&gt;='Umrechnungskurse und Konstanten'!$C$7,C248&lt;='Umrechnungskurse und Konstanten'!$D$7),F248*'Umrechnungskurse und Konstanten'!$E$7,0)+IF(AND(C248&gt;='Umrechnungskurse und Konstanten'!$C$8,C248&lt;='Umrechnungskurse und Konstanten'!$D$8),F248*'Umrechnungskurse und Konstanten'!$E$8,0)+IF(AND(C248&gt;='Umrechnungskurse und Konstanten'!$C$9,C248&lt;='Umrechnungskurse und Konstanten'!$D$9),F248*'Umrechnungskurse und Konstanten'!$E$9,0)+IF(AND(C248&gt;='Umrechnungskurse und Konstanten'!$C$10,C248&lt;='Umrechnungskurse und Konstanten'!$D$10),F248*'Umrechnungskurse und Konstanten'!$E$10,0)+IF(AND(C248&gt;='Umrechnungskurse und Konstanten'!$C$11,C248&lt;='Umrechnungskurse und Konstanten'!$D$11),F248*'Umrechnungskurse und Konstanten'!$E$11,0)+IF(AND(C248&gt;='Umrechnungskurse und Konstanten'!$C$12,C248&lt;='Umrechnungskurse und Konstanten'!$D$12),F248*'Umrechnungskurse und Konstanten'!$E$12,0)+IF(AND(C248&gt;='Umrechnungskurse und Konstanten'!$C$13,C248&lt;='Umrechnungskurse und Konstanten'!$D$13),F248*'Umrechnungskurse und Konstanten'!$E$13,0)+IF(AND(C248&gt;='Umrechnungskurse und Konstanten'!$C$14,C248&lt;='Umrechnungskurse und Konstanten'!$D$14),F248*'Umrechnungskurse und Konstanten'!$E$14,0)+IF(AND(C248&gt;='Umrechnungskurse und Konstanten'!$C$15,C248&lt;='Umrechnungskurse und Konstanten'!$D$15),F248*'Umrechnungskurse und Konstanten'!$E$15,0)+IF(AND(C248&gt;='Umrechnungskurse und Konstanten'!$C$16,C248&lt;='Umrechnungskurse und Konstanten'!$D$16),F248*'Umrechnungskurse und Konstanten'!$E$16,0)</f>
        <v>0</v>
      </c>
      <c r="J248" s="43">
        <f t="shared" si="10"/>
        <v>0</v>
      </c>
      <c r="K248" s="43">
        <f t="shared" si="11"/>
        <v>0</v>
      </c>
      <c r="L248" s="69" t="str">
        <f>IF(OR(G248='Umrechnungskurse und Konstanten'!$E$21,G248='Umrechnungskurse und Konstanten'!$E$22,G248='Umrechnungskurse und Konstanten'!$E$23),"MwSt. Satz ok.","falsche/keine MwSt.")</f>
        <v>falsche/keine MwSt.</v>
      </c>
      <c r="M248" s="67" t="str">
        <f>IF(AND(C248&gt;='Umrechnungskurse und Konstanten'!$C$11,C248&lt;='Umrechnungskurse und Konstanten'!$D$13),"Periode ok.","falsche Periode")</f>
        <v>falsche Periode</v>
      </c>
    </row>
    <row r="249" spans="2:13" x14ac:dyDescent="0.3">
      <c r="B249" s="56"/>
      <c r="C249" s="38"/>
      <c r="D249" s="38"/>
      <c r="E249" s="45"/>
      <c r="F249" s="40"/>
      <c r="G249" s="52"/>
      <c r="H249" s="42">
        <f t="shared" si="9"/>
        <v>0</v>
      </c>
      <c r="I249" s="43">
        <f>IF(AND(C249&gt;='Umrechnungskurse und Konstanten'!$C$5,C249&lt;='Umrechnungskurse und Konstanten'!$D$5),F249*'Umrechnungskurse und Konstanten'!$E$5,0)+IF(AND(C249&gt;='Umrechnungskurse und Konstanten'!$C$6,C249&lt;='Umrechnungskurse und Konstanten'!$D$6),F249*'Umrechnungskurse und Konstanten'!$E$6,0)+IF(AND(C249&gt;='Umrechnungskurse und Konstanten'!$C$7,C249&lt;='Umrechnungskurse und Konstanten'!$D$7),F249*'Umrechnungskurse und Konstanten'!$E$7,0)+IF(AND(C249&gt;='Umrechnungskurse und Konstanten'!$C$8,C249&lt;='Umrechnungskurse und Konstanten'!$D$8),F249*'Umrechnungskurse und Konstanten'!$E$8,0)+IF(AND(C249&gt;='Umrechnungskurse und Konstanten'!$C$9,C249&lt;='Umrechnungskurse und Konstanten'!$D$9),F249*'Umrechnungskurse und Konstanten'!$E$9,0)+IF(AND(C249&gt;='Umrechnungskurse und Konstanten'!$C$10,C249&lt;='Umrechnungskurse und Konstanten'!$D$10),F249*'Umrechnungskurse und Konstanten'!$E$10,0)+IF(AND(C249&gt;='Umrechnungskurse und Konstanten'!$C$11,C249&lt;='Umrechnungskurse und Konstanten'!$D$11),F249*'Umrechnungskurse und Konstanten'!$E$11,0)+IF(AND(C249&gt;='Umrechnungskurse und Konstanten'!$C$12,C249&lt;='Umrechnungskurse und Konstanten'!$D$12),F249*'Umrechnungskurse und Konstanten'!$E$12,0)+IF(AND(C249&gt;='Umrechnungskurse und Konstanten'!$C$13,C249&lt;='Umrechnungskurse und Konstanten'!$D$13),F249*'Umrechnungskurse und Konstanten'!$E$13,0)+IF(AND(C249&gt;='Umrechnungskurse und Konstanten'!$C$14,C249&lt;='Umrechnungskurse und Konstanten'!$D$14),F249*'Umrechnungskurse und Konstanten'!$E$14,0)+IF(AND(C249&gt;='Umrechnungskurse und Konstanten'!$C$15,C249&lt;='Umrechnungskurse und Konstanten'!$D$15),F249*'Umrechnungskurse und Konstanten'!$E$15,0)+IF(AND(C249&gt;='Umrechnungskurse und Konstanten'!$C$16,C249&lt;='Umrechnungskurse und Konstanten'!$D$16),F249*'Umrechnungskurse und Konstanten'!$E$16,0)</f>
        <v>0</v>
      </c>
      <c r="J249" s="43">
        <f t="shared" si="10"/>
        <v>0</v>
      </c>
      <c r="K249" s="43">
        <f t="shared" si="11"/>
        <v>0</v>
      </c>
      <c r="L249" s="69" t="str">
        <f>IF(OR(G249='Umrechnungskurse und Konstanten'!$E$21,G249='Umrechnungskurse und Konstanten'!$E$22,G249='Umrechnungskurse und Konstanten'!$E$23),"MwSt. Satz ok.","falsche/keine MwSt.")</f>
        <v>falsche/keine MwSt.</v>
      </c>
      <c r="M249" s="67" t="str">
        <f>IF(AND(C249&gt;='Umrechnungskurse und Konstanten'!$C$11,C249&lt;='Umrechnungskurse und Konstanten'!$D$13),"Periode ok.","falsche Periode")</f>
        <v>falsche Periode</v>
      </c>
    </row>
    <row r="250" spans="2:13" x14ac:dyDescent="0.3">
      <c r="B250" s="56"/>
      <c r="C250" s="38"/>
      <c r="D250" s="38"/>
      <c r="E250" s="45"/>
      <c r="F250" s="40"/>
      <c r="G250" s="52"/>
      <c r="H250" s="42">
        <f t="shared" si="9"/>
        <v>0</v>
      </c>
      <c r="I250" s="43">
        <f>IF(AND(C250&gt;='Umrechnungskurse und Konstanten'!$C$5,C250&lt;='Umrechnungskurse und Konstanten'!$D$5),F250*'Umrechnungskurse und Konstanten'!$E$5,0)+IF(AND(C250&gt;='Umrechnungskurse und Konstanten'!$C$6,C250&lt;='Umrechnungskurse und Konstanten'!$D$6),F250*'Umrechnungskurse und Konstanten'!$E$6,0)+IF(AND(C250&gt;='Umrechnungskurse und Konstanten'!$C$7,C250&lt;='Umrechnungskurse und Konstanten'!$D$7),F250*'Umrechnungskurse und Konstanten'!$E$7,0)+IF(AND(C250&gt;='Umrechnungskurse und Konstanten'!$C$8,C250&lt;='Umrechnungskurse und Konstanten'!$D$8),F250*'Umrechnungskurse und Konstanten'!$E$8,0)+IF(AND(C250&gt;='Umrechnungskurse und Konstanten'!$C$9,C250&lt;='Umrechnungskurse und Konstanten'!$D$9),F250*'Umrechnungskurse und Konstanten'!$E$9,0)+IF(AND(C250&gt;='Umrechnungskurse und Konstanten'!$C$10,C250&lt;='Umrechnungskurse und Konstanten'!$D$10),F250*'Umrechnungskurse und Konstanten'!$E$10,0)+IF(AND(C250&gt;='Umrechnungskurse und Konstanten'!$C$11,C250&lt;='Umrechnungskurse und Konstanten'!$D$11),F250*'Umrechnungskurse und Konstanten'!$E$11,0)+IF(AND(C250&gt;='Umrechnungskurse und Konstanten'!$C$12,C250&lt;='Umrechnungskurse und Konstanten'!$D$12),F250*'Umrechnungskurse und Konstanten'!$E$12,0)+IF(AND(C250&gt;='Umrechnungskurse und Konstanten'!$C$13,C250&lt;='Umrechnungskurse und Konstanten'!$D$13),F250*'Umrechnungskurse und Konstanten'!$E$13,0)+IF(AND(C250&gt;='Umrechnungskurse und Konstanten'!$C$14,C250&lt;='Umrechnungskurse und Konstanten'!$D$14),F250*'Umrechnungskurse und Konstanten'!$E$14,0)+IF(AND(C250&gt;='Umrechnungskurse und Konstanten'!$C$15,C250&lt;='Umrechnungskurse und Konstanten'!$D$15),F250*'Umrechnungskurse und Konstanten'!$E$15,0)+IF(AND(C250&gt;='Umrechnungskurse und Konstanten'!$C$16,C250&lt;='Umrechnungskurse und Konstanten'!$D$16),F250*'Umrechnungskurse und Konstanten'!$E$16,0)</f>
        <v>0</v>
      </c>
      <c r="J250" s="43">
        <f t="shared" si="10"/>
        <v>0</v>
      </c>
      <c r="K250" s="43">
        <f t="shared" si="11"/>
        <v>0</v>
      </c>
      <c r="L250" s="69" t="str">
        <f>IF(OR(G250='Umrechnungskurse und Konstanten'!$E$21,G250='Umrechnungskurse und Konstanten'!$E$22,G250='Umrechnungskurse und Konstanten'!$E$23),"MwSt. Satz ok.","falsche/keine MwSt.")</f>
        <v>falsche/keine MwSt.</v>
      </c>
      <c r="M250" s="67" t="str">
        <f>IF(AND(C250&gt;='Umrechnungskurse und Konstanten'!$C$11,C250&lt;='Umrechnungskurse und Konstanten'!$D$13),"Periode ok.","falsche Periode")</f>
        <v>falsche Periode</v>
      </c>
    </row>
    <row r="251" spans="2:13" x14ac:dyDescent="0.3">
      <c r="B251" s="56"/>
      <c r="C251" s="38"/>
      <c r="D251" s="38"/>
      <c r="E251" s="45"/>
      <c r="F251" s="40"/>
      <c r="G251" s="52"/>
      <c r="H251" s="42">
        <f t="shared" si="9"/>
        <v>0</v>
      </c>
      <c r="I251" s="43">
        <f>IF(AND(C251&gt;='Umrechnungskurse und Konstanten'!$C$5,C251&lt;='Umrechnungskurse und Konstanten'!$D$5),F251*'Umrechnungskurse und Konstanten'!$E$5,0)+IF(AND(C251&gt;='Umrechnungskurse und Konstanten'!$C$6,C251&lt;='Umrechnungskurse und Konstanten'!$D$6),F251*'Umrechnungskurse und Konstanten'!$E$6,0)+IF(AND(C251&gt;='Umrechnungskurse und Konstanten'!$C$7,C251&lt;='Umrechnungskurse und Konstanten'!$D$7),F251*'Umrechnungskurse und Konstanten'!$E$7,0)+IF(AND(C251&gt;='Umrechnungskurse und Konstanten'!$C$8,C251&lt;='Umrechnungskurse und Konstanten'!$D$8),F251*'Umrechnungskurse und Konstanten'!$E$8,0)+IF(AND(C251&gt;='Umrechnungskurse und Konstanten'!$C$9,C251&lt;='Umrechnungskurse und Konstanten'!$D$9),F251*'Umrechnungskurse und Konstanten'!$E$9,0)+IF(AND(C251&gt;='Umrechnungskurse und Konstanten'!$C$10,C251&lt;='Umrechnungskurse und Konstanten'!$D$10),F251*'Umrechnungskurse und Konstanten'!$E$10,0)+IF(AND(C251&gt;='Umrechnungskurse und Konstanten'!$C$11,C251&lt;='Umrechnungskurse und Konstanten'!$D$11),F251*'Umrechnungskurse und Konstanten'!$E$11,0)+IF(AND(C251&gt;='Umrechnungskurse und Konstanten'!$C$12,C251&lt;='Umrechnungskurse und Konstanten'!$D$12),F251*'Umrechnungskurse und Konstanten'!$E$12,0)+IF(AND(C251&gt;='Umrechnungskurse und Konstanten'!$C$13,C251&lt;='Umrechnungskurse und Konstanten'!$D$13),F251*'Umrechnungskurse und Konstanten'!$E$13,0)+IF(AND(C251&gt;='Umrechnungskurse und Konstanten'!$C$14,C251&lt;='Umrechnungskurse und Konstanten'!$D$14),F251*'Umrechnungskurse und Konstanten'!$E$14,0)+IF(AND(C251&gt;='Umrechnungskurse und Konstanten'!$C$15,C251&lt;='Umrechnungskurse und Konstanten'!$D$15),F251*'Umrechnungskurse und Konstanten'!$E$15,0)+IF(AND(C251&gt;='Umrechnungskurse und Konstanten'!$C$16,C251&lt;='Umrechnungskurse und Konstanten'!$D$16),F251*'Umrechnungskurse und Konstanten'!$E$16,0)</f>
        <v>0</v>
      </c>
      <c r="J251" s="43">
        <f t="shared" si="10"/>
        <v>0</v>
      </c>
      <c r="K251" s="43">
        <f t="shared" si="11"/>
        <v>0</v>
      </c>
      <c r="L251" s="69" t="str">
        <f>IF(OR(G251='Umrechnungskurse und Konstanten'!$E$21,G251='Umrechnungskurse und Konstanten'!$E$22,G251='Umrechnungskurse und Konstanten'!$E$23),"MwSt. Satz ok.","falsche/keine MwSt.")</f>
        <v>falsche/keine MwSt.</v>
      </c>
      <c r="M251" s="67" t="str">
        <f>IF(AND(C251&gt;='Umrechnungskurse und Konstanten'!$C$11,C251&lt;='Umrechnungskurse und Konstanten'!$D$13),"Periode ok.","falsche Periode")</f>
        <v>falsche Periode</v>
      </c>
    </row>
    <row r="252" spans="2:13" x14ac:dyDescent="0.3">
      <c r="B252" s="56"/>
      <c r="C252" s="38"/>
      <c r="D252" s="38"/>
      <c r="E252" s="45"/>
      <c r="F252" s="40"/>
      <c r="G252" s="52"/>
      <c r="H252" s="42">
        <f t="shared" si="9"/>
        <v>0</v>
      </c>
      <c r="I252" s="43">
        <f>IF(AND(C252&gt;='Umrechnungskurse und Konstanten'!$C$5,C252&lt;='Umrechnungskurse und Konstanten'!$D$5),F252*'Umrechnungskurse und Konstanten'!$E$5,0)+IF(AND(C252&gt;='Umrechnungskurse und Konstanten'!$C$6,C252&lt;='Umrechnungskurse und Konstanten'!$D$6),F252*'Umrechnungskurse und Konstanten'!$E$6,0)+IF(AND(C252&gt;='Umrechnungskurse und Konstanten'!$C$7,C252&lt;='Umrechnungskurse und Konstanten'!$D$7),F252*'Umrechnungskurse und Konstanten'!$E$7,0)+IF(AND(C252&gt;='Umrechnungskurse und Konstanten'!$C$8,C252&lt;='Umrechnungskurse und Konstanten'!$D$8),F252*'Umrechnungskurse und Konstanten'!$E$8,0)+IF(AND(C252&gt;='Umrechnungskurse und Konstanten'!$C$9,C252&lt;='Umrechnungskurse und Konstanten'!$D$9),F252*'Umrechnungskurse und Konstanten'!$E$9,0)+IF(AND(C252&gt;='Umrechnungskurse und Konstanten'!$C$10,C252&lt;='Umrechnungskurse und Konstanten'!$D$10),F252*'Umrechnungskurse und Konstanten'!$E$10,0)+IF(AND(C252&gt;='Umrechnungskurse und Konstanten'!$C$11,C252&lt;='Umrechnungskurse und Konstanten'!$D$11),F252*'Umrechnungskurse und Konstanten'!$E$11,0)+IF(AND(C252&gt;='Umrechnungskurse und Konstanten'!$C$12,C252&lt;='Umrechnungskurse und Konstanten'!$D$12),F252*'Umrechnungskurse und Konstanten'!$E$12,0)+IF(AND(C252&gt;='Umrechnungskurse und Konstanten'!$C$13,C252&lt;='Umrechnungskurse und Konstanten'!$D$13),F252*'Umrechnungskurse und Konstanten'!$E$13,0)+IF(AND(C252&gt;='Umrechnungskurse und Konstanten'!$C$14,C252&lt;='Umrechnungskurse und Konstanten'!$D$14),F252*'Umrechnungskurse und Konstanten'!$E$14,0)+IF(AND(C252&gt;='Umrechnungskurse und Konstanten'!$C$15,C252&lt;='Umrechnungskurse und Konstanten'!$D$15),F252*'Umrechnungskurse und Konstanten'!$E$15,0)+IF(AND(C252&gt;='Umrechnungskurse und Konstanten'!$C$16,C252&lt;='Umrechnungskurse und Konstanten'!$D$16),F252*'Umrechnungskurse und Konstanten'!$E$16,0)</f>
        <v>0</v>
      </c>
      <c r="J252" s="43">
        <f t="shared" si="10"/>
        <v>0</v>
      </c>
      <c r="K252" s="43">
        <f t="shared" si="11"/>
        <v>0</v>
      </c>
      <c r="L252" s="69" t="str">
        <f>IF(OR(G252='Umrechnungskurse und Konstanten'!$E$21,G252='Umrechnungskurse und Konstanten'!$E$22,G252='Umrechnungskurse und Konstanten'!$E$23),"MwSt. Satz ok.","falsche/keine MwSt.")</f>
        <v>falsche/keine MwSt.</v>
      </c>
      <c r="M252" s="67" t="str">
        <f>IF(AND(C252&gt;='Umrechnungskurse und Konstanten'!$C$11,C252&lt;='Umrechnungskurse und Konstanten'!$D$13),"Periode ok.","falsche Periode")</f>
        <v>falsche Periode</v>
      </c>
    </row>
    <row r="253" spans="2:13" x14ac:dyDescent="0.3">
      <c r="B253" s="56"/>
      <c r="C253" s="38"/>
      <c r="D253" s="38"/>
      <c r="E253" s="45"/>
      <c r="F253" s="40"/>
      <c r="G253" s="52"/>
      <c r="H253" s="42">
        <f t="shared" si="9"/>
        <v>0</v>
      </c>
      <c r="I253" s="43">
        <f>IF(AND(C253&gt;='Umrechnungskurse und Konstanten'!$C$5,C253&lt;='Umrechnungskurse und Konstanten'!$D$5),F253*'Umrechnungskurse und Konstanten'!$E$5,0)+IF(AND(C253&gt;='Umrechnungskurse und Konstanten'!$C$6,C253&lt;='Umrechnungskurse und Konstanten'!$D$6),F253*'Umrechnungskurse und Konstanten'!$E$6,0)+IF(AND(C253&gt;='Umrechnungskurse und Konstanten'!$C$7,C253&lt;='Umrechnungskurse und Konstanten'!$D$7),F253*'Umrechnungskurse und Konstanten'!$E$7,0)+IF(AND(C253&gt;='Umrechnungskurse und Konstanten'!$C$8,C253&lt;='Umrechnungskurse und Konstanten'!$D$8),F253*'Umrechnungskurse und Konstanten'!$E$8,0)+IF(AND(C253&gt;='Umrechnungskurse und Konstanten'!$C$9,C253&lt;='Umrechnungskurse und Konstanten'!$D$9),F253*'Umrechnungskurse und Konstanten'!$E$9,0)+IF(AND(C253&gt;='Umrechnungskurse und Konstanten'!$C$10,C253&lt;='Umrechnungskurse und Konstanten'!$D$10),F253*'Umrechnungskurse und Konstanten'!$E$10,0)+IF(AND(C253&gt;='Umrechnungskurse und Konstanten'!$C$11,C253&lt;='Umrechnungskurse und Konstanten'!$D$11),F253*'Umrechnungskurse und Konstanten'!$E$11,0)+IF(AND(C253&gt;='Umrechnungskurse und Konstanten'!$C$12,C253&lt;='Umrechnungskurse und Konstanten'!$D$12),F253*'Umrechnungskurse und Konstanten'!$E$12,0)+IF(AND(C253&gt;='Umrechnungskurse und Konstanten'!$C$13,C253&lt;='Umrechnungskurse und Konstanten'!$D$13),F253*'Umrechnungskurse und Konstanten'!$E$13,0)+IF(AND(C253&gt;='Umrechnungskurse und Konstanten'!$C$14,C253&lt;='Umrechnungskurse und Konstanten'!$D$14),F253*'Umrechnungskurse und Konstanten'!$E$14,0)+IF(AND(C253&gt;='Umrechnungskurse und Konstanten'!$C$15,C253&lt;='Umrechnungskurse und Konstanten'!$D$15),F253*'Umrechnungskurse und Konstanten'!$E$15,0)+IF(AND(C253&gt;='Umrechnungskurse und Konstanten'!$C$16,C253&lt;='Umrechnungskurse und Konstanten'!$D$16),F253*'Umrechnungskurse und Konstanten'!$E$16,0)</f>
        <v>0</v>
      </c>
      <c r="J253" s="43">
        <f t="shared" si="10"/>
        <v>0</v>
      </c>
      <c r="K253" s="43">
        <f t="shared" si="11"/>
        <v>0</v>
      </c>
      <c r="L253" s="69" t="str">
        <f>IF(OR(G253='Umrechnungskurse und Konstanten'!$E$21,G253='Umrechnungskurse und Konstanten'!$E$22,G253='Umrechnungskurse und Konstanten'!$E$23),"MwSt. Satz ok.","falsche/keine MwSt.")</f>
        <v>falsche/keine MwSt.</v>
      </c>
      <c r="M253" s="67" t="str">
        <f>IF(AND(C253&gt;='Umrechnungskurse und Konstanten'!$C$11,C253&lt;='Umrechnungskurse und Konstanten'!$D$13),"Periode ok.","falsche Periode")</f>
        <v>falsche Periode</v>
      </c>
    </row>
    <row r="254" spans="2:13" x14ac:dyDescent="0.3">
      <c r="B254" s="56"/>
      <c r="C254" s="38"/>
      <c r="D254" s="38"/>
      <c r="E254" s="45"/>
      <c r="F254" s="40"/>
      <c r="G254" s="52"/>
      <c r="H254" s="42">
        <f t="shared" si="9"/>
        <v>0</v>
      </c>
      <c r="I254" s="43">
        <f>IF(AND(C254&gt;='Umrechnungskurse und Konstanten'!$C$5,C254&lt;='Umrechnungskurse und Konstanten'!$D$5),F254*'Umrechnungskurse und Konstanten'!$E$5,0)+IF(AND(C254&gt;='Umrechnungskurse und Konstanten'!$C$6,C254&lt;='Umrechnungskurse und Konstanten'!$D$6),F254*'Umrechnungskurse und Konstanten'!$E$6,0)+IF(AND(C254&gt;='Umrechnungskurse und Konstanten'!$C$7,C254&lt;='Umrechnungskurse und Konstanten'!$D$7),F254*'Umrechnungskurse und Konstanten'!$E$7,0)+IF(AND(C254&gt;='Umrechnungskurse und Konstanten'!$C$8,C254&lt;='Umrechnungskurse und Konstanten'!$D$8),F254*'Umrechnungskurse und Konstanten'!$E$8,0)+IF(AND(C254&gt;='Umrechnungskurse und Konstanten'!$C$9,C254&lt;='Umrechnungskurse und Konstanten'!$D$9),F254*'Umrechnungskurse und Konstanten'!$E$9,0)+IF(AND(C254&gt;='Umrechnungskurse und Konstanten'!$C$10,C254&lt;='Umrechnungskurse und Konstanten'!$D$10),F254*'Umrechnungskurse und Konstanten'!$E$10,0)+IF(AND(C254&gt;='Umrechnungskurse und Konstanten'!$C$11,C254&lt;='Umrechnungskurse und Konstanten'!$D$11),F254*'Umrechnungskurse und Konstanten'!$E$11,0)+IF(AND(C254&gt;='Umrechnungskurse und Konstanten'!$C$12,C254&lt;='Umrechnungskurse und Konstanten'!$D$12),F254*'Umrechnungskurse und Konstanten'!$E$12,0)+IF(AND(C254&gt;='Umrechnungskurse und Konstanten'!$C$13,C254&lt;='Umrechnungskurse und Konstanten'!$D$13),F254*'Umrechnungskurse und Konstanten'!$E$13,0)+IF(AND(C254&gt;='Umrechnungskurse und Konstanten'!$C$14,C254&lt;='Umrechnungskurse und Konstanten'!$D$14),F254*'Umrechnungskurse und Konstanten'!$E$14,0)+IF(AND(C254&gt;='Umrechnungskurse und Konstanten'!$C$15,C254&lt;='Umrechnungskurse und Konstanten'!$D$15),F254*'Umrechnungskurse und Konstanten'!$E$15,0)+IF(AND(C254&gt;='Umrechnungskurse und Konstanten'!$C$16,C254&lt;='Umrechnungskurse und Konstanten'!$D$16),F254*'Umrechnungskurse und Konstanten'!$E$16,0)</f>
        <v>0</v>
      </c>
      <c r="J254" s="43">
        <f t="shared" si="10"/>
        <v>0</v>
      </c>
      <c r="K254" s="43">
        <f t="shared" si="11"/>
        <v>0</v>
      </c>
      <c r="L254" s="69" t="str">
        <f>IF(OR(G254='Umrechnungskurse und Konstanten'!$E$21,G254='Umrechnungskurse und Konstanten'!$E$22,G254='Umrechnungskurse und Konstanten'!$E$23),"MwSt. Satz ok.","falsche/keine MwSt.")</f>
        <v>falsche/keine MwSt.</v>
      </c>
      <c r="M254" s="67" t="str">
        <f>IF(AND(C254&gt;='Umrechnungskurse und Konstanten'!$C$11,C254&lt;='Umrechnungskurse und Konstanten'!$D$13),"Periode ok.","falsche Periode")</f>
        <v>falsche Periode</v>
      </c>
    </row>
    <row r="255" spans="2:13" x14ac:dyDescent="0.3">
      <c r="B255" s="56"/>
      <c r="C255" s="38"/>
      <c r="D255" s="38"/>
      <c r="E255" s="45"/>
      <c r="F255" s="40"/>
      <c r="G255" s="52"/>
      <c r="H255" s="42">
        <f t="shared" si="9"/>
        <v>0</v>
      </c>
      <c r="I255" s="43">
        <f>IF(AND(C255&gt;='Umrechnungskurse und Konstanten'!$C$5,C255&lt;='Umrechnungskurse und Konstanten'!$D$5),F255*'Umrechnungskurse und Konstanten'!$E$5,0)+IF(AND(C255&gt;='Umrechnungskurse und Konstanten'!$C$6,C255&lt;='Umrechnungskurse und Konstanten'!$D$6),F255*'Umrechnungskurse und Konstanten'!$E$6,0)+IF(AND(C255&gt;='Umrechnungskurse und Konstanten'!$C$7,C255&lt;='Umrechnungskurse und Konstanten'!$D$7),F255*'Umrechnungskurse und Konstanten'!$E$7,0)+IF(AND(C255&gt;='Umrechnungskurse und Konstanten'!$C$8,C255&lt;='Umrechnungskurse und Konstanten'!$D$8),F255*'Umrechnungskurse und Konstanten'!$E$8,0)+IF(AND(C255&gt;='Umrechnungskurse und Konstanten'!$C$9,C255&lt;='Umrechnungskurse und Konstanten'!$D$9),F255*'Umrechnungskurse und Konstanten'!$E$9,0)+IF(AND(C255&gt;='Umrechnungskurse und Konstanten'!$C$10,C255&lt;='Umrechnungskurse und Konstanten'!$D$10),F255*'Umrechnungskurse und Konstanten'!$E$10,0)+IF(AND(C255&gt;='Umrechnungskurse und Konstanten'!$C$11,C255&lt;='Umrechnungskurse und Konstanten'!$D$11),F255*'Umrechnungskurse und Konstanten'!$E$11,0)+IF(AND(C255&gt;='Umrechnungskurse und Konstanten'!$C$12,C255&lt;='Umrechnungskurse und Konstanten'!$D$12),F255*'Umrechnungskurse und Konstanten'!$E$12,0)+IF(AND(C255&gt;='Umrechnungskurse und Konstanten'!$C$13,C255&lt;='Umrechnungskurse und Konstanten'!$D$13),F255*'Umrechnungskurse und Konstanten'!$E$13,0)+IF(AND(C255&gt;='Umrechnungskurse und Konstanten'!$C$14,C255&lt;='Umrechnungskurse und Konstanten'!$D$14),F255*'Umrechnungskurse und Konstanten'!$E$14,0)+IF(AND(C255&gt;='Umrechnungskurse und Konstanten'!$C$15,C255&lt;='Umrechnungskurse und Konstanten'!$D$15),F255*'Umrechnungskurse und Konstanten'!$E$15,0)+IF(AND(C255&gt;='Umrechnungskurse und Konstanten'!$C$16,C255&lt;='Umrechnungskurse und Konstanten'!$D$16),F255*'Umrechnungskurse und Konstanten'!$E$16,0)</f>
        <v>0</v>
      </c>
      <c r="J255" s="43">
        <f t="shared" si="10"/>
        <v>0</v>
      </c>
      <c r="K255" s="43">
        <f t="shared" si="11"/>
        <v>0</v>
      </c>
      <c r="L255" s="69" t="str">
        <f>IF(OR(G255='Umrechnungskurse und Konstanten'!$E$21,G255='Umrechnungskurse und Konstanten'!$E$22,G255='Umrechnungskurse und Konstanten'!$E$23),"MwSt. Satz ok.","falsche/keine MwSt.")</f>
        <v>falsche/keine MwSt.</v>
      </c>
      <c r="M255" s="67" t="str">
        <f>IF(AND(C255&gt;='Umrechnungskurse und Konstanten'!$C$11,C255&lt;='Umrechnungskurse und Konstanten'!$D$13),"Periode ok.","falsche Periode")</f>
        <v>falsche Periode</v>
      </c>
    </row>
    <row r="256" spans="2:13" x14ac:dyDescent="0.3">
      <c r="B256" s="56"/>
      <c r="C256" s="38"/>
      <c r="D256" s="38"/>
      <c r="E256" s="45"/>
      <c r="F256" s="40"/>
      <c r="G256" s="52"/>
      <c r="H256" s="42">
        <f t="shared" si="9"/>
        <v>0</v>
      </c>
      <c r="I256" s="43">
        <f>IF(AND(C256&gt;='Umrechnungskurse und Konstanten'!$C$5,C256&lt;='Umrechnungskurse und Konstanten'!$D$5),F256*'Umrechnungskurse und Konstanten'!$E$5,0)+IF(AND(C256&gt;='Umrechnungskurse und Konstanten'!$C$6,C256&lt;='Umrechnungskurse und Konstanten'!$D$6),F256*'Umrechnungskurse und Konstanten'!$E$6,0)+IF(AND(C256&gt;='Umrechnungskurse und Konstanten'!$C$7,C256&lt;='Umrechnungskurse und Konstanten'!$D$7),F256*'Umrechnungskurse und Konstanten'!$E$7,0)+IF(AND(C256&gt;='Umrechnungskurse und Konstanten'!$C$8,C256&lt;='Umrechnungskurse und Konstanten'!$D$8),F256*'Umrechnungskurse und Konstanten'!$E$8,0)+IF(AND(C256&gt;='Umrechnungskurse und Konstanten'!$C$9,C256&lt;='Umrechnungskurse und Konstanten'!$D$9),F256*'Umrechnungskurse und Konstanten'!$E$9,0)+IF(AND(C256&gt;='Umrechnungskurse und Konstanten'!$C$10,C256&lt;='Umrechnungskurse und Konstanten'!$D$10),F256*'Umrechnungskurse und Konstanten'!$E$10,0)+IF(AND(C256&gt;='Umrechnungskurse und Konstanten'!$C$11,C256&lt;='Umrechnungskurse und Konstanten'!$D$11),F256*'Umrechnungskurse und Konstanten'!$E$11,0)+IF(AND(C256&gt;='Umrechnungskurse und Konstanten'!$C$12,C256&lt;='Umrechnungskurse und Konstanten'!$D$12),F256*'Umrechnungskurse und Konstanten'!$E$12,0)+IF(AND(C256&gt;='Umrechnungskurse und Konstanten'!$C$13,C256&lt;='Umrechnungskurse und Konstanten'!$D$13),F256*'Umrechnungskurse und Konstanten'!$E$13,0)+IF(AND(C256&gt;='Umrechnungskurse und Konstanten'!$C$14,C256&lt;='Umrechnungskurse und Konstanten'!$D$14),F256*'Umrechnungskurse und Konstanten'!$E$14,0)+IF(AND(C256&gt;='Umrechnungskurse und Konstanten'!$C$15,C256&lt;='Umrechnungskurse und Konstanten'!$D$15),F256*'Umrechnungskurse und Konstanten'!$E$15,0)+IF(AND(C256&gt;='Umrechnungskurse und Konstanten'!$C$16,C256&lt;='Umrechnungskurse und Konstanten'!$D$16),F256*'Umrechnungskurse und Konstanten'!$E$16,0)</f>
        <v>0</v>
      </c>
      <c r="J256" s="43">
        <f t="shared" si="10"/>
        <v>0</v>
      </c>
      <c r="K256" s="43">
        <f t="shared" si="11"/>
        <v>0</v>
      </c>
      <c r="L256" s="69" t="str">
        <f>IF(OR(G256='Umrechnungskurse und Konstanten'!$E$21,G256='Umrechnungskurse und Konstanten'!$E$22,G256='Umrechnungskurse und Konstanten'!$E$23),"MwSt. Satz ok.","falsche/keine MwSt.")</f>
        <v>falsche/keine MwSt.</v>
      </c>
      <c r="M256" s="67" t="str">
        <f>IF(AND(C256&gt;='Umrechnungskurse und Konstanten'!$C$11,C256&lt;='Umrechnungskurse und Konstanten'!$D$13),"Periode ok.","falsche Periode")</f>
        <v>falsche Periode</v>
      </c>
    </row>
    <row r="257" spans="2:13" x14ac:dyDescent="0.3">
      <c r="B257" s="56"/>
      <c r="C257" s="38"/>
      <c r="D257" s="38"/>
      <c r="E257" s="45"/>
      <c r="F257" s="40"/>
      <c r="G257" s="52"/>
      <c r="H257" s="42">
        <f t="shared" si="9"/>
        <v>0</v>
      </c>
      <c r="I257" s="43">
        <f>IF(AND(C257&gt;='Umrechnungskurse und Konstanten'!$C$5,C257&lt;='Umrechnungskurse und Konstanten'!$D$5),F257*'Umrechnungskurse und Konstanten'!$E$5,0)+IF(AND(C257&gt;='Umrechnungskurse und Konstanten'!$C$6,C257&lt;='Umrechnungskurse und Konstanten'!$D$6),F257*'Umrechnungskurse und Konstanten'!$E$6,0)+IF(AND(C257&gt;='Umrechnungskurse und Konstanten'!$C$7,C257&lt;='Umrechnungskurse und Konstanten'!$D$7),F257*'Umrechnungskurse und Konstanten'!$E$7,0)+IF(AND(C257&gt;='Umrechnungskurse und Konstanten'!$C$8,C257&lt;='Umrechnungskurse und Konstanten'!$D$8),F257*'Umrechnungskurse und Konstanten'!$E$8,0)+IF(AND(C257&gt;='Umrechnungskurse und Konstanten'!$C$9,C257&lt;='Umrechnungskurse und Konstanten'!$D$9),F257*'Umrechnungskurse und Konstanten'!$E$9,0)+IF(AND(C257&gt;='Umrechnungskurse und Konstanten'!$C$10,C257&lt;='Umrechnungskurse und Konstanten'!$D$10),F257*'Umrechnungskurse und Konstanten'!$E$10,0)+IF(AND(C257&gt;='Umrechnungskurse und Konstanten'!$C$11,C257&lt;='Umrechnungskurse und Konstanten'!$D$11),F257*'Umrechnungskurse und Konstanten'!$E$11,0)+IF(AND(C257&gt;='Umrechnungskurse und Konstanten'!$C$12,C257&lt;='Umrechnungskurse und Konstanten'!$D$12),F257*'Umrechnungskurse und Konstanten'!$E$12,0)+IF(AND(C257&gt;='Umrechnungskurse und Konstanten'!$C$13,C257&lt;='Umrechnungskurse und Konstanten'!$D$13),F257*'Umrechnungskurse und Konstanten'!$E$13,0)+IF(AND(C257&gt;='Umrechnungskurse und Konstanten'!$C$14,C257&lt;='Umrechnungskurse und Konstanten'!$D$14),F257*'Umrechnungskurse und Konstanten'!$E$14,0)+IF(AND(C257&gt;='Umrechnungskurse und Konstanten'!$C$15,C257&lt;='Umrechnungskurse und Konstanten'!$D$15),F257*'Umrechnungskurse und Konstanten'!$E$15,0)+IF(AND(C257&gt;='Umrechnungskurse und Konstanten'!$C$16,C257&lt;='Umrechnungskurse und Konstanten'!$D$16),F257*'Umrechnungskurse und Konstanten'!$E$16,0)</f>
        <v>0</v>
      </c>
      <c r="J257" s="43">
        <f t="shared" si="10"/>
        <v>0</v>
      </c>
      <c r="K257" s="43">
        <f t="shared" si="11"/>
        <v>0</v>
      </c>
      <c r="L257" s="69" t="str">
        <f>IF(OR(G257='Umrechnungskurse und Konstanten'!$E$21,G257='Umrechnungskurse und Konstanten'!$E$22,G257='Umrechnungskurse und Konstanten'!$E$23),"MwSt. Satz ok.","falsche/keine MwSt.")</f>
        <v>falsche/keine MwSt.</v>
      </c>
      <c r="M257" s="67" t="str">
        <f>IF(AND(C257&gt;='Umrechnungskurse und Konstanten'!$C$11,C257&lt;='Umrechnungskurse und Konstanten'!$D$13),"Periode ok.","falsche Periode")</f>
        <v>falsche Periode</v>
      </c>
    </row>
    <row r="258" spans="2:13" x14ac:dyDescent="0.3">
      <c r="B258" s="56"/>
      <c r="C258" s="38"/>
      <c r="D258" s="38"/>
      <c r="E258" s="45"/>
      <c r="F258" s="40"/>
      <c r="G258" s="52"/>
      <c r="H258" s="42">
        <f t="shared" si="9"/>
        <v>0</v>
      </c>
      <c r="I258" s="43">
        <f>IF(AND(C258&gt;='Umrechnungskurse und Konstanten'!$C$5,C258&lt;='Umrechnungskurse und Konstanten'!$D$5),F258*'Umrechnungskurse und Konstanten'!$E$5,0)+IF(AND(C258&gt;='Umrechnungskurse und Konstanten'!$C$6,C258&lt;='Umrechnungskurse und Konstanten'!$D$6),F258*'Umrechnungskurse und Konstanten'!$E$6,0)+IF(AND(C258&gt;='Umrechnungskurse und Konstanten'!$C$7,C258&lt;='Umrechnungskurse und Konstanten'!$D$7),F258*'Umrechnungskurse und Konstanten'!$E$7,0)+IF(AND(C258&gt;='Umrechnungskurse und Konstanten'!$C$8,C258&lt;='Umrechnungskurse und Konstanten'!$D$8),F258*'Umrechnungskurse und Konstanten'!$E$8,0)+IF(AND(C258&gt;='Umrechnungskurse und Konstanten'!$C$9,C258&lt;='Umrechnungskurse und Konstanten'!$D$9),F258*'Umrechnungskurse und Konstanten'!$E$9,0)+IF(AND(C258&gt;='Umrechnungskurse und Konstanten'!$C$10,C258&lt;='Umrechnungskurse und Konstanten'!$D$10),F258*'Umrechnungskurse und Konstanten'!$E$10,0)+IF(AND(C258&gt;='Umrechnungskurse und Konstanten'!$C$11,C258&lt;='Umrechnungskurse und Konstanten'!$D$11),F258*'Umrechnungskurse und Konstanten'!$E$11,0)+IF(AND(C258&gt;='Umrechnungskurse und Konstanten'!$C$12,C258&lt;='Umrechnungskurse und Konstanten'!$D$12),F258*'Umrechnungskurse und Konstanten'!$E$12,0)+IF(AND(C258&gt;='Umrechnungskurse und Konstanten'!$C$13,C258&lt;='Umrechnungskurse und Konstanten'!$D$13),F258*'Umrechnungskurse und Konstanten'!$E$13,0)+IF(AND(C258&gt;='Umrechnungskurse und Konstanten'!$C$14,C258&lt;='Umrechnungskurse und Konstanten'!$D$14),F258*'Umrechnungskurse und Konstanten'!$E$14,0)+IF(AND(C258&gt;='Umrechnungskurse und Konstanten'!$C$15,C258&lt;='Umrechnungskurse und Konstanten'!$D$15),F258*'Umrechnungskurse und Konstanten'!$E$15,0)+IF(AND(C258&gt;='Umrechnungskurse und Konstanten'!$C$16,C258&lt;='Umrechnungskurse und Konstanten'!$D$16),F258*'Umrechnungskurse und Konstanten'!$E$16,0)</f>
        <v>0</v>
      </c>
      <c r="J258" s="43">
        <f t="shared" si="10"/>
        <v>0</v>
      </c>
      <c r="K258" s="43">
        <f t="shared" si="11"/>
        <v>0</v>
      </c>
      <c r="L258" s="69" t="str">
        <f>IF(OR(G258='Umrechnungskurse und Konstanten'!$E$21,G258='Umrechnungskurse und Konstanten'!$E$22,G258='Umrechnungskurse und Konstanten'!$E$23),"MwSt. Satz ok.","falsche/keine MwSt.")</f>
        <v>falsche/keine MwSt.</v>
      </c>
      <c r="M258" s="67" t="str">
        <f>IF(AND(C258&gt;='Umrechnungskurse und Konstanten'!$C$11,C258&lt;='Umrechnungskurse und Konstanten'!$D$13),"Periode ok.","falsche Periode")</f>
        <v>falsche Periode</v>
      </c>
    </row>
    <row r="259" spans="2:13" x14ac:dyDescent="0.3">
      <c r="B259" s="56"/>
      <c r="C259" s="38"/>
      <c r="D259" s="38"/>
      <c r="E259" s="45"/>
      <c r="F259" s="40"/>
      <c r="G259" s="52"/>
      <c r="H259" s="42">
        <f t="shared" si="9"/>
        <v>0</v>
      </c>
      <c r="I259" s="43">
        <f>IF(AND(C259&gt;='Umrechnungskurse und Konstanten'!$C$5,C259&lt;='Umrechnungskurse und Konstanten'!$D$5),F259*'Umrechnungskurse und Konstanten'!$E$5,0)+IF(AND(C259&gt;='Umrechnungskurse und Konstanten'!$C$6,C259&lt;='Umrechnungskurse und Konstanten'!$D$6),F259*'Umrechnungskurse und Konstanten'!$E$6,0)+IF(AND(C259&gt;='Umrechnungskurse und Konstanten'!$C$7,C259&lt;='Umrechnungskurse und Konstanten'!$D$7),F259*'Umrechnungskurse und Konstanten'!$E$7,0)+IF(AND(C259&gt;='Umrechnungskurse und Konstanten'!$C$8,C259&lt;='Umrechnungskurse und Konstanten'!$D$8),F259*'Umrechnungskurse und Konstanten'!$E$8,0)+IF(AND(C259&gt;='Umrechnungskurse und Konstanten'!$C$9,C259&lt;='Umrechnungskurse und Konstanten'!$D$9),F259*'Umrechnungskurse und Konstanten'!$E$9,0)+IF(AND(C259&gt;='Umrechnungskurse und Konstanten'!$C$10,C259&lt;='Umrechnungskurse und Konstanten'!$D$10),F259*'Umrechnungskurse und Konstanten'!$E$10,0)+IF(AND(C259&gt;='Umrechnungskurse und Konstanten'!$C$11,C259&lt;='Umrechnungskurse und Konstanten'!$D$11),F259*'Umrechnungskurse und Konstanten'!$E$11,0)+IF(AND(C259&gt;='Umrechnungskurse und Konstanten'!$C$12,C259&lt;='Umrechnungskurse und Konstanten'!$D$12),F259*'Umrechnungskurse und Konstanten'!$E$12,0)+IF(AND(C259&gt;='Umrechnungskurse und Konstanten'!$C$13,C259&lt;='Umrechnungskurse und Konstanten'!$D$13),F259*'Umrechnungskurse und Konstanten'!$E$13,0)+IF(AND(C259&gt;='Umrechnungskurse und Konstanten'!$C$14,C259&lt;='Umrechnungskurse und Konstanten'!$D$14),F259*'Umrechnungskurse und Konstanten'!$E$14,0)+IF(AND(C259&gt;='Umrechnungskurse und Konstanten'!$C$15,C259&lt;='Umrechnungskurse und Konstanten'!$D$15),F259*'Umrechnungskurse und Konstanten'!$E$15,0)+IF(AND(C259&gt;='Umrechnungskurse und Konstanten'!$C$16,C259&lt;='Umrechnungskurse und Konstanten'!$D$16),F259*'Umrechnungskurse und Konstanten'!$E$16,0)</f>
        <v>0</v>
      </c>
      <c r="J259" s="43">
        <f t="shared" si="10"/>
        <v>0</v>
      </c>
      <c r="K259" s="43">
        <f t="shared" si="11"/>
        <v>0</v>
      </c>
      <c r="L259" s="69" t="str">
        <f>IF(OR(G259='Umrechnungskurse und Konstanten'!$E$21,G259='Umrechnungskurse und Konstanten'!$E$22,G259='Umrechnungskurse und Konstanten'!$E$23),"MwSt. Satz ok.","falsche/keine MwSt.")</f>
        <v>falsche/keine MwSt.</v>
      </c>
      <c r="M259" s="67" t="str">
        <f>IF(AND(C259&gt;='Umrechnungskurse und Konstanten'!$C$11,C259&lt;='Umrechnungskurse und Konstanten'!$D$13),"Periode ok.","falsche Periode")</f>
        <v>falsche Periode</v>
      </c>
    </row>
    <row r="260" spans="2:13" x14ac:dyDescent="0.3">
      <c r="B260" s="56"/>
      <c r="C260" s="38"/>
      <c r="D260" s="38"/>
      <c r="E260" s="45"/>
      <c r="F260" s="40"/>
      <c r="G260" s="52"/>
      <c r="H260" s="42">
        <f t="shared" si="9"/>
        <v>0</v>
      </c>
      <c r="I260" s="43">
        <f>IF(AND(C260&gt;='Umrechnungskurse und Konstanten'!$C$5,C260&lt;='Umrechnungskurse und Konstanten'!$D$5),F260*'Umrechnungskurse und Konstanten'!$E$5,0)+IF(AND(C260&gt;='Umrechnungskurse und Konstanten'!$C$6,C260&lt;='Umrechnungskurse und Konstanten'!$D$6),F260*'Umrechnungskurse und Konstanten'!$E$6,0)+IF(AND(C260&gt;='Umrechnungskurse und Konstanten'!$C$7,C260&lt;='Umrechnungskurse und Konstanten'!$D$7),F260*'Umrechnungskurse und Konstanten'!$E$7,0)+IF(AND(C260&gt;='Umrechnungskurse und Konstanten'!$C$8,C260&lt;='Umrechnungskurse und Konstanten'!$D$8),F260*'Umrechnungskurse und Konstanten'!$E$8,0)+IF(AND(C260&gt;='Umrechnungskurse und Konstanten'!$C$9,C260&lt;='Umrechnungskurse und Konstanten'!$D$9),F260*'Umrechnungskurse und Konstanten'!$E$9,0)+IF(AND(C260&gt;='Umrechnungskurse und Konstanten'!$C$10,C260&lt;='Umrechnungskurse und Konstanten'!$D$10),F260*'Umrechnungskurse und Konstanten'!$E$10,0)+IF(AND(C260&gt;='Umrechnungskurse und Konstanten'!$C$11,C260&lt;='Umrechnungskurse und Konstanten'!$D$11),F260*'Umrechnungskurse und Konstanten'!$E$11,0)+IF(AND(C260&gt;='Umrechnungskurse und Konstanten'!$C$12,C260&lt;='Umrechnungskurse und Konstanten'!$D$12),F260*'Umrechnungskurse und Konstanten'!$E$12,0)+IF(AND(C260&gt;='Umrechnungskurse und Konstanten'!$C$13,C260&lt;='Umrechnungskurse und Konstanten'!$D$13),F260*'Umrechnungskurse und Konstanten'!$E$13,0)+IF(AND(C260&gt;='Umrechnungskurse und Konstanten'!$C$14,C260&lt;='Umrechnungskurse und Konstanten'!$D$14),F260*'Umrechnungskurse und Konstanten'!$E$14,0)+IF(AND(C260&gt;='Umrechnungskurse und Konstanten'!$C$15,C260&lt;='Umrechnungskurse und Konstanten'!$D$15),F260*'Umrechnungskurse und Konstanten'!$E$15,0)+IF(AND(C260&gt;='Umrechnungskurse und Konstanten'!$C$16,C260&lt;='Umrechnungskurse und Konstanten'!$D$16),F260*'Umrechnungskurse und Konstanten'!$E$16,0)</f>
        <v>0</v>
      </c>
      <c r="J260" s="43">
        <f t="shared" si="10"/>
        <v>0</v>
      </c>
      <c r="K260" s="43">
        <f t="shared" si="11"/>
        <v>0</v>
      </c>
      <c r="L260" s="69" t="str">
        <f>IF(OR(G260='Umrechnungskurse und Konstanten'!$E$21,G260='Umrechnungskurse und Konstanten'!$E$22,G260='Umrechnungskurse und Konstanten'!$E$23),"MwSt. Satz ok.","falsche/keine MwSt.")</f>
        <v>falsche/keine MwSt.</v>
      </c>
      <c r="M260" s="67" t="str">
        <f>IF(AND(C260&gt;='Umrechnungskurse und Konstanten'!$C$11,C260&lt;='Umrechnungskurse und Konstanten'!$D$13),"Periode ok.","falsche Periode")</f>
        <v>falsche Periode</v>
      </c>
    </row>
    <row r="261" spans="2:13" x14ac:dyDescent="0.3">
      <c r="B261" s="56"/>
      <c r="C261" s="38"/>
      <c r="D261" s="38"/>
      <c r="E261" s="45"/>
      <c r="F261" s="40"/>
      <c r="G261" s="52"/>
      <c r="H261" s="42">
        <f t="shared" si="9"/>
        <v>0</v>
      </c>
      <c r="I261" s="43">
        <f>IF(AND(C261&gt;='Umrechnungskurse und Konstanten'!$C$5,C261&lt;='Umrechnungskurse und Konstanten'!$D$5),F261*'Umrechnungskurse und Konstanten'!$E$5,0)+IF(AND(C261&gt;='Umrechnungskurse und Konstanten'!$C$6,C261&lt;='Umrechnungskurse und Konstanten'!$D$6),F261*'Umrechnungskurse und Konstanten'!$E$6,0)+IF(AND(C261&gt;='Umrechnungskurse und Konstanten'!$C$7,C261&lt;='Umrechnungskurse und Konstanten'!$D$7),F261*'Umrechnungskurse und Konstanten'!$E$7,0)+IF(AND(C261&gt;='Umrechnungskurse und Konstanten'!$C$8,C261&lt;='Umrechnungskurse und Konstanten'!$D$8),F261*'Umrechnungskurse und Konstanten'!$E$8,0)+IF(AND(C261&gt;='Umrechnungskurse und Konstanten'!$C$9,C261&lt;='Umrechnungskurse und Konstanten'!$D$9),F261*'Umrechnungskurse und Konstanten'!$E$9,0)+IF(AND(C261&gt;='Umrechnungskurse und Konstanten'!$C$10,C261&lt;='Umrechnungskurse und Konstanten'!$D$10),F261*'Umrechnungskurse und Konstanten'!$E$10,0)+IF(AND(C261&gt;='Umrechnungskurse und Konstanten'!$C$11,C261&lt;='Umrechnungskurse und Konstanten'!$D$11),F261*'Umrechnungskurse und Konstanten'!$E$11,0)+IF(AND(C261&gt;='Umrechnungskurse und Konstanten'!$C$12,C261&lt;='Umrechnungskurse und Konstanten'!$D$12),F261*'Umrechnungskurse und Konstanten'!$E$12,0)+IF(AND(C261&gt;='Umrechnungskurse und Konstanten'!$C$13,C261&lt;='Umrechnungskurse und Konstanten'!$D$13),F261*'Umrechnungskurse und Konstanten'!$E$13,0)+IF(AND(C261&gt;='Umrechnungskurse und Konstanten'!$C$14,C261&lt;='Umrechnungskurse und Konstanten'!$D$14),F261*'Umrechnungskurse und Konstanten'!$E$14,0)+IF(AND(C261&gt;='Umrechnungskurse und Konstanten'!$C$15,C261&lt;='Umrechnungskurse und Konstanten'!$D$15),F261*'Umrechnungskurse und Konstanten'!$E$15,0)+IF(AND(C261&gt;='Umrechnungskurse und Konstanten'!$C$16,C261&lt;='Umrechnungskurse und Konstanten'!$D$16),F261*'Umrechnungskurse und Konstanten'!$E$16,0)</f>
        <v>0</v>
      </c>
      <c r="J261" s="43">
        <f t="shared" si="10"/>
        <v>0</v>
      </c>
      <c r="K261" s="43">
        <f t="shared" si="11"/>
        <v>0</v>
      </c>
      <c r="L261" s="69" t="str">
        <f>IF(OR(G261='Umrechnungskurse und Konstanten'!$E$21,G261='Umrechnungskurse und Konstanten'!$E$22,G261='Umrechnungskurse und Konstanten'!$E$23),"MwSt. Satz ok.","falsche/keine MwSt.")</f>
        <v>falsche/keine MwSt.</v>
      </c>
      <c r="M261" s="67" t="str">
        <f>IF(AND(C261&gt;='Umrechnungskurse und Konstanten'!$C$11,C261&lt;='Umrechnungskurse und Konstanten'!$D$13),"Periode ok.","falsche Periode")</f>
        <v>falsche Periode</v>
      </c>
    </row>
    <row r="262" spans="2:13" x14ac:dyDescent="0.3">
      <c r="B262" s="56"/>
      <c r="C262" s="38"/>
      <c r="D262" s="38"/>
      <c r="E262" s="45"/>
      <c r="F262" s="40"/>
      <c r="G262" s="52"/>
      <c r="H262" s="42">
        <f t="shared" si="9"/>
        <v>0</v>
      </c>
      <c r="I262" s="43">
        <f>IF(AND(C262&gt;='Umrechnungskurse und Konstanten'!$C$5,C262&lt;='Umrechnungskurse und Konstanten'!$D$5),F262*'Umrechnungskurse und Konstanten'!$E$5,0)+IF(AND(C262&gt;='Umrechnungskurse und Konstanten'!$C$6,C262&lt;='Umrechnungskurse und Konstanten'!$D$6),F262*'Umrechnungskurse und Konstanten'!$E$6,0)+IF(AND(C262&gt;='Umrechnungskurse und Konstanten'!$C$7,C262&lt;='Umrechnungskurse und Konstanten'!$D$7),F262*'Umrechnungskurse und Konstanten'!$E$7,0)+IF(AND(C262&gt;='Umrechnungskurse und Konstanten'!$C$8,C262&lt;='Umrechnungskurse und Konstanten'!$D$8),F262*'Umrechnungskurse und Konstanten'!$E$8,0)+IF(AND(C262&gt;='Umrechnungskurse und Konstanten'!$C$9,C262&lt;='Umrechnungskurse und Konstanten'!$D$9),F262*'Umrechnungskurse und Konstanten'!$E$9,0)+IF(AND(C262&gt;='Umrechnungskurse und Konstanten'!$C$10,C262&lt;='Umrechnungskurse und Konstanten'!$D$10),F262*'Umrechnungskurse und Konstanten'!$E$10,0)+IF(AND(C262&gt;='Umrechnungskurse und Konstanten'!$C$11,C262&lt;='Umrechnungskurse und Konstanten'!$D$11),F262*'Umrechnungskurse und Konstanten'!$E$11,0)+IF(AND(C262&gt;='Umrechnungskurse und Konstanten'!$C$12,C262&lt;='Umrechnungskurse und Konstanten'!$D$12),F262*'Umrechnungskurse und Konstanten'!$E$12,0)+IF(AND(C262&gt;='Umrechnungskurse und Konstanten'!$C$13,C262&lt;='Umrechnungskurse und Konstanten'!$D$13),F262*'Umrechnungskurse und Konstanten'!$E$13,0)+IF(AND(C262&gt;='Umrechnungskurse und Konstanten'!$C$14,C262&lt;='Umrechnungskurse und Konstanten'!$D$14),F262*'Umrechnungskurse und Konstanten'!$E$14,0)+IF(AND(C262&gt;='Umrechnungskurse und Konstanten'!$C$15,C262&lt;='Umrechnungskurse und Konstanten'!$D$15),F262*'Umrechnungskurse und Konstanten'!$E$15,0)+IF(AND(C262&gt;='Umrechnungskurse und Konstanten'!$C$16,C262&lt;='Umrechnungskurse und Konstanten'!$D$16),F262*'Umrechnungskurse und Konstanten'!$E$16,0)</f>
        <v>0</v>
      </c>
      <c r="J262" s="43">
        <f t="shared" si="10"/>
        <v>0</v>
      </c>
      <c r="K262" s="43">
        <f t="shared" si="11"/>
        <v>0</v>
      </c>
      <c r="L262" s="69" t="str">
        <f>IF(OR(G262='Umrechnungskurse und Konstanten'!$E$21,G262='Umrechnungskurse und Konstanten'!$E$22,G262='Umrechnungskurse und Konstanten'!$E$23),"MwSt. Satz ok.","falsche/keine MwSt.")</f>
        <v>falsche/keine MwSt.</v>
      </c>
      <c r="M262" s="67" t="str">
        <f>IF(AND(C262&gt;='Umrechnungskurse und Konstanten'!$C$11,C262&lt;='Umrechnungskurse und Konstanten'!$D$13),"Periode ok.","falsche Periode")</f>
        <v>falsche Periode</v>
      </c>
    </row>
    <row r="263" spans="2:13" x14ac:dyDescent="0.3">
      <c r="B263" s="56"/>
      <c r="C263" s="38"/>
      <c r="D263" s="38"/>
      <c r="E263" s="45"/>
      <c r="F263" s="40"/>
      <c r="G263" s="52"/>
      <c r="H263" s="42">
        <f t="shared" si="9"/>
        <v>0</v>
      </c>
      <c r="I263" s="43">
        <f>IF(AND(C263&gt;='Umrechnungskurse und Konstanten'!$C$5,C263&lt;='Umrechnungskurse und Konstanten'!$D$5),F263*'Umrechnungskurse und Konstanten'!$E$5,0)+IF(AND(C263&gt;='Umrechnungskurse und Konstanten'!$C$6,C263&lt;='Umrechnungskurse und Konstanten'!$D$6),F263*'Umrechnungskurse und Konstanten'!$E$6,0)+IF(AND(C263&gt;='Umrechnungskurse und Konstanten'!$C$7,C263&lt;='Umrechnungskurse und Konstanten'!$D$7),F263*'Umrechnungskurse und Konstanten'!$E$7,0)+IF(AND(C263&gt;='Umrechnungskurse und Konstanten'!$C$8,C263&lt;='Umrechnungskurse und Konstanten'!$D$8),F263*'Umrechnungskurse und Konstanten'!$E$8,0)+IF(AND(C263&gt;='Umrechnungskurse und Konstanten'!$C$9,C263&lt;='Umrechnungskurse und Konstanten'!$D$9),F263*'Umrechnungskurse und Konstanten'!$E$9,0)+IF(AND(C263&gt;='Umrechnungskurse und Konstanten'!$C$10,C263&lt;='Umrechnungskurse und Konstanten'!$D$10),F263*'Umrechnungskurse und Konstanten'!$E$10,0)+IF(AND(C263&gt;='Umrechnungskurse und Konstanten'!$C$11,C263&lt;='Umrechnungskurse und Konstanten'!$D$11),F263*'Umrechnungskurse und Konstanten'!$E$11,0)+IF(AND(C263&gt;='Umrechnungskurse und Konstanten'!$C$12,C263&lt;='Umrechnungskurse und Konstanten'!$D$12),F263*'Umrechnungskurse und Konstanten'!$E$12,0)+IF(AND(C263&gt;='Umrechnungskurse und Konstanten'!$C$13,C263&lt;='Umrechnungskurse und Konstanten'!$D$13),F263*'Umrechnungskurse und Konstanten'!$E$13,0)+IF(AND(C263&gt;='Umrechnungskurse und Konstanten'!$C$14,C263&lt;='Umrechnungskurse und Konstanten'!$D$14),F263*'Umrechnungskurse und Konstanten'!$E$14,0)+IF(AND(C263&gt;='Umrechnungskurse und Konstanten'!$C$15,C263&lt;='Umrechnungskurse und Konstanten'!$D$15),F263*'Umrechnungskurse und Konstanten'!$E$15,0)+IF(AND(C263&gt;='Umrechnungskurse und Konstanten'!$C$16,C263&lt;='Umrechnungskurse und Konstanten'!$D$16),F263*'Umrechnungskurse und Konstanten'!$E$16,0)</f>
        <v>0</v>
      </c>
      <c r="J263" s="43">
        <f t="shared" si="10"/>
        <v>0</v>
      </c>
      <c r="K263" s="43">
        <f t="shared" si="11"/>
        <v>0</v>
      </c>
      <c r="L263" s="69" t="str">
        <f>IF(OR(G263='Umrechnungskurse und Konstanten'!$E$21,G263='Umrechnungskurse und Konstanten'!$E$22,G263='Umrechnungskurse und Konstanten'!$E$23),"MwSt. Satz ok.","falsche/keine MwSt.")</f>
        <v>falsche/keine MwSt.</v>
      </c>
      <c r="M263" s="67" t="str">
        <f>IF(AND(C263&gt;='Umrechnungskurse und Konstanten'!$C$11,C263&lt;='Umrechnungskurse und Konstanten'!$D$13),"Periode ok.","falsche Periode")</f>
        <v>falsche Periode</v>
      </c>
    </row>
    <row r="264" spans="2:13" x14ac:dyDescent="0.3">
      <c r="B264" s="56"/>
      <c r="C264" s="38"/>
      <c r="D264" s="38"/>
      <c r="E264" s="45"/>
      <c r="F264" s="40"/>
      <c r="G264" s="52"/>
      <c r="H264" s="42">
        <f t="shared" si="9"/>
        <v>0</v>
      </c>
      <c r="I264" s="43">
        <f>IF(AND(C264&gt;='Umrechnungskurse und Konstanten'!$C$5,C264&lt;='Umrechnungskurse und Konstanten'!$D$5),F264*'Umrechnungskurse und Konstanten'!$E$5,0)+IF(AND(C264&gt;='Umrechnungskurse und Konstanten'!$C$6,C264&lt;='Umrechnungskurse und Konstanten'!$D$6),F264*'Umrechnungskurse und Konstanten'!$E$6,0)+IF(AND(C264&gt;='Umrechnungskurse und Konstanten'!$C$7,C264&lt;='Umrechnungskurse und Konstanten'!$D$7),F264*'Umrechnungskurse und Konstanten'!$E$7,0)+IF(AND(C264&gt;='Umrechnungskurse und Konstanten'!$C$8,C264&lt;='Umrechnungskurse und Konstanten'!$D$8),F264*'Umrechnungskurse und Konstanten'!$E$8,0)+IF(AND(C264&gt;='Umrechnungskurse und Konstanten'!$C$9,C264&lt;='Umrechnungskurse und Konstanten'!$D$9),F264*'Umrechnungskurse und Konstanten'!$E$9,0)+IF(AND(C264&gt;='Umrechnungskurse und Konstanten'!$C$10,C264&lt;='Umrechnungskurse und Konstanten'!$D$10),F264*'Umrechnungskurse und Konstanten'!$E$10,0)+IF(AND(C264&gt;='Umrechnungskurse und Konstanten'!$C$11,C264&lt;='Umrechnungskurse und Konstanten'!$D$11),F264*'Umrechnungskurse und Konstanten'!$E$11,0)+IF(AND(C264&gt;='Umrechnungskurse und Konstanten'!$C$12,C264&lt;='Umrechnungskurse und Konstanten'!$D$12),F264*'Umrechnungskurse und Konstanten'!$E$12,0)+IF(AND(C264&gt;='Umrechnungskurse und Konstanten'!$C$13,C264&lt;='Umrechnungskurse und Konstanten'!$D$13),F264*'Umrechnungskurse und Konstanten'!$E$13,0)+IF(AND(C264&gt;='Umrechnungskurse und Konstanten'!$C$14,C264&lt;='Umrechnungskurse und Konstanten'!$D$14),F264*'Umrechnungskurse und Konstanten'!$E$14,0)+IF(AND(C264&gt;='Umrechnungskurse und Konstanten'!$C$15,C264&lt;='Umrechnungskurse und Konstanten'!$D$15),F264*'Umrechnungskurse und Konstanten'!$E$15,0)+IF(AND(C264&gt;='Umrechnungskurse und Konstanten'!$C$16,C264&lt;='Umrechnungskurse und Konstanten'!$D$16),F264*'Umrechnungskurse und Konstanten'!$E$16,0)</f>
        <v>0</v>
      </c>
      <c r="J264" s="43">
        <f t="shared" si="10"/>
        <v>0</v>
      </c>
      <c r="K264" s="43">
        <f t="shared" si="11"/>
        <v>0</v>
      </c>
      <c r="L264" s="69" t="str">
        <f>IF(OR(G264='Umrechnungskurse und Konstanten'!$E$21,G264='Umrechnungskurse und Konstanten'!$E$22,G264='Umrechnungskurse und Konstanten'!$E$23),"MwSt. Satz ok.","falsche/keine MwSt.")</f>
        <v>falsche/keine MwSt.</v>
      </c>
      <c r="M264" s="67" t="str">
        <f>IF(AND(C264&gt;='Umrechnungskurse und Konstanten'!$C$11,C264&lt;='Umrechnungskurse und Konstanten'!$D$13),"Periode ok.","falsche Periode")</f>
        <v>falsche Periode</v>
      </c>
    </row>
    <row r="265" spans="2:13" x14ac:dyDescent="0.3">
      <c r="B265" s="56"/>
      <c r="C265" s="38"/>
      <c r="D265" s="38"/>
      <c r="E265" s="45"/>
      <c r="F265" s="40"/>
      <c r="G265" s="52"/>
      <c r="H265" s="42">
        <f t="shared" si="9"/>
        <v>0</v>
      </c>
      <c r="I265" s="43">
        <f>IF(AND(C265&gt;='Umrechnungskurse und Konstanten'!$C$5,C265&lt;='Umrechnungskurse und Konstanten'!$D$5),F265*'Umrechnungskurse und Konstanten'!$E$5,0)+IF(AND(C265&gt;='Umrechnungskurse und Konstanten'!$C$6,C265&lt;='Umrechnungskurse und Konstanten'!$D$6),F265*'Umrechnungskurse und Konstanten'!$E$6,0)+IF(AND(C265&gt;='Umrechnungskurse und Konstanten'!$C$7,C265&lt;='Umrechnungskurse und Konstanten'!$D$7),F265*'Umrechnungskurse und Konstanten'!$E$7,0)+IF(AND(C265&gt;='Umrechnungskurse und Konstanten'!$C$8,C265&lt;='Umrechnungskurse und Konstanten'!$D$8),F265*'Umrechnungskurse und Konstanten'!$E$8,0)+IF(AND(C265&gt;='Umrechnungskurse und Konstanten'!$C$9,C265&lt;='Umrechnungskurse und Konstanten'!$D$9),F265*'Umrechnungskurse und Konstanten'!$E$9,0)+IF(AND(C265&gt;='Umrechnungskurse und Konstanten'!$C$10,C265&lt;='Umrechnungskurse und Konstanten'!$D$10),F265*'Umrechnungskurse und Konstanten'!$E$10,0)+IF(AND(C265&gt;='Umrechnungskurse und Konstanten'!$C$11,C265&lt;='Umrechnungskurse und Konstanten'!$D$11),F265*'Umrechnungskurse und Konstanten'!$E$11,0)+IF(AND(C265&gt;='Umrechnungskurse und Konstanten'!$C$12,C265&lt;='Umrechnungskurse und Konstanten'!$D$12),F265*'Umrechnungskurse und Konstanten'!$E$12,0)+IF(AND(C265&gt;='Umrechnungskurse und Konstanten'!$C$13,C265&lt;='Umrechnungskurse und Konstanten'!$D$13),F265*'Umrechnungskurse und Konstanten'!$E$13,0)+IF(AND(C265&gt;='Umrechnungskurse und Konstanten'!$C$14,C265&lt;='Umrechnungskurse und Konstanten'!$D$14),F265*'Umrechnungskurse und Konstanten'!$E$14,0)+IF(AND(C265&gt;='Umrechnungskurse und Konstanten'!$C$15,C265&lt;='Umrechnungskurse und Konstanten'!$D$15),F265*'Umrechnungskurse und Konstanten'!$E$15,0)+IF(AND(C265&gt;='Umrechnungskurse und Konstanten'!$C$16,C265&lt;='Umrechnungskurse und Konstanten'!$D$16),F265*'Umrechnungskurse und Konstanten'!$E$16,0)</f>
        <v>0</v>
      </c>
      <c r="J265" s="43">
        <f t="shared" si="10"/>
        <v>0</v>
      </c>
      <c r="K265" s="43">
        <f t="shared" si="11"/>
        <v>0</v>
      </c>
      <c r="L265" s="69" t="str">
        <f>IF(OR(G265='Umrechnungskurse und Konstanten'!$E$21,G265='Umrechnungskurse und Konstanten'!$E$22,G265='Umrechnungskurse und Konstanten'!$E$23),"MwSt. Satz ok.","falsche/keine MwSt.")</f>
        <v>falsche/keine MwSt.</v>
      </c>
      <c r="M265" s="67" t="str">
        <f>IF(AND(C265&gt;='Umrechnungskurse und Konstanten'!$C$11,C265&lt;='Umrechnungskurse und Konstanten'!$D$13),"Periode ok.","falsche Periode")</f>
        <v>falsche Periode</v>
      </c>
    </row>
    <row r="266" spans="2:13" x14ac:dyDescent="0.3">
      <c r="B266" s="56"/>
      <c r="C266" s="38"/>
      <c r="D266" s="38"/>
      <c r="E266" s="45"/>
      <c r="F266" s="40"/>
      <c r="G266" s="52"/>
      <c r="H266" s="42">
        <f t="shared" ref="H266:H329" si="12">F266*G266</f>
        <v>0</v>
      </c>
      <c r="I266" s="43">
        <f>IF(AND(C266&gt;='Umrechnungskurse und Konstanten'!$C$5,C266&lt;='Umrechnungskurse und Konstanten'!$D$5),F266*'Umrechnungskurse und Konstanten'!$E$5,0)+IF(AND(C266&gt;='Umrechnungskurse und Konstanten'!$C$6,C266&lt;='Umrechnungskurse und Konstanten'!$D$6),F266*'Umrechnungskurse und Konstanten'!$E$6,0)+IF(AND(C266&gt;='Umrechnungskurse und Konstanten'!$C$7,C266&lt;='Umrechnungskurse und Konstanten'!$D$7),F266*'Umrechnungskurse und Konstanten'!$E$7,0)+IF(AND(C266&gt;='Umrechnungskurse und Konstanten'!$C$8,C266&lt;='Umrechnungskurse und Konstanten'!$D$8),F266*'Umrechnungskurse und Konstanten'!$E$8,0)+IF(AND(C266&gt;='Umrechnungskurse und Konstanten'!$C$9,C266&lt;='Umrechnungskurse und Konstanten'!$D$9),F266*'Umrechnungskurse und Konstanten'!$E$9,0)+IF(AND(C266&gt;='Umrechnungskurse und Konstanten'!$C$10,C266&lt;='Umrechnungskurse und Konstanten'!$D$10),F266*'Umrechnungskurse und Konstanten'!$E$10,0)+IF(AND(C266&gt;='Umrechnungskurse und Konstanten'!$C$11,C266&lt;='Umrechnungskurse und Konstanten'!$D$11),F266*'Umrechnungskurse und Konstanten'!$E$11,0)+IF(AND(C266&gt;='Umrechnungskurse und Konstanten'!$C$12,C266&lt;='Umrechnungskurse und Konstanten'!$D$12),F266*'Umrechnungskurse und Konstanten'!$E$12,0)+IF(AND(C266&gt;='Umrechnungskurse und Konstanten'!$C$13,C266&lt;='Umrechnungskurse und Konstanten'!$D$13),F266*'Umrechnungskurse und Konstanten'!$E$13,0)+IF(AND(C266&gt;='Umrechnungskurse und Konstanten'!$C$14,C266&lt;='Umrechnungskurse und Konstanten'!$D$14),F266*'Umrechnungskurse und Konstanten'!$E$14,0)+IF(AND(C266&gt;='Umrechnungskurse und Konstanten'!$C$15,C266&lt;='Umrechnungskurse und Konstanten'!$D$15),F266*'Umrechnungskurse und Konstanten'!$E$15,0)+IF(AND(C266&gt;='Umrechnungskurse und Konstanten'!$C$16,C266&lt;='Umrechnungskurse und Konstanten'!$D$16),F266*'Umrechnungskurse und Konstanten'!$E$16,0)</f>
        <v>0</v>
      </c>
      <c r="J266" s="43">
        <f t="shared" ref="J266:J329" si="13">G266*I266</f>
        <v>0</v>
      </c>
      <c r="K266" s="43">
        <f t="shared" ref="K266:K329" si="14">I266+J266</f>
        <v>0</v>
      </c>
      <c r="L266" s="69" t="str">
        <f>IF(OR(G266='Umrechnungskurse und Konstanten'!$E$21,G266='Umrechnungskurse und Konstanten'!$E$22,G266='Umrechnungskurse und Konstanten'!$E$23),"MwSt. Satz ok.","falsche/keine MwSt.")</f>
        <v>falsche/keine MwSt.</v>
      </c>
      <c r="M266" s="67" t="str">
        <f>IF(AND(C266&gt;='Umrechnungskurse und Konstanten'!$C$11,C266&lt;='Umrechnungskurse und Konstanten'!$D$13),"Periode ok.","falsche Periode")</f>
        <v>falsche Periode</v>
      </c>
    </row>
    <row r="267" spans="2:13" x14ac:dyDescent="0.3">
      <c r="B267" s="56"/>
      <c r="C267" s="38"/>
      <c r="D267" s="38"/>
      <c r="E267" s="45"/>
      <c r="F267" s="40"/>
      <c r="G267" s="52"/>
      <c r="H267" s="42">
        <f t="shared" si="12"/>
        <v>0</v>
      </c>
      <c r="I267" s="43">
        <f>IF(AND(C267&gt;='Umrechnungskurse und Konstanten'!$C$5,C267&lt;='Umrechnungskurse und Konstanten'!$D$5),F267*'Umrechnungskurse und Konstanten'!$E$5,0)+IF(AND(C267&gt;='Umrechnungskurse und Konstanten'!$C$6,C267&lt;='Umrechnungskurse und Konstanten'!$D$6),F267*'Umrechnungskurse und Konstanten'!$E$6,0)+IF(AND(C267&gt;='Umrechnungskurse und Konstanten'!$C$7,C267&lt;='Umrechnungskurse und Konstanten'!$D$7),F267*'Umrechnungskurse und Konstanten'!$E$7,0)+IF(AND(C267&gt;='Umrechnungskurse und Konstanten'!$C$8,C267&lt;='Umrechnungskurse und Konstanten'!$D$8),F267*'Umrechnungskurse und Konstanten'!$E$8,0)+IF(AND(C267&gt;='Umrechnungskurse und Konstanten'!$C$9,C267&lt;='Umrechnungskurse und Konstanten'!$D$9),F267*'Umrechnungskurse und Konstanten'!$E$9,0)+IF(AND(C267&gt;='Umrechnungskurse und Konstanten'!$C$10,C267&lt;='Umrechnungskurse und Konstanten'!$D$10),F267*'Umrechnungskurse und Konstanten'!$E$10,0)+IF(AND(C267&gt;='Umrechnungskurse und Konstanten'!$C$11,C267&lt;='Umrechnungskurse und Konstanten'!$D$11),F267*'Umrechnungskurse und Konstanten'!$E$11,0)+IF(AND(C267&gt;='Umrechnungskurse und Konstanten'!$C$12,C267&lt;='Umrechnungskurse und Konstanten'!$D$12),F267*'Umrechnungskurse und Konstanten'!$E$12,0)+IF(AND(C267&gt;='Umrechnungskurse und Konstanten'!$C$13,C267&lt;='Umrechnungskurse und Konstanten'!$D$13),F267*'Umrechnungskurse und Konstanten'!$E$13,0)+IF(AND(C267&gt;='Umrechnungskurse und Konstanten'!$C$14,C267&lt;='Umrechnungskurse und Konstanten'!$D$14),F267*'Umrechnungskurse und Konstanten'!$E$14,0)+IF(AND(C267&gt;='Umrechnungskurse und Konstanten'!$C$15,C267&lt;='Umrechnungskurse und Konstanten'!$D$15),F267*'Umrechnungskurse und Konstanten'!$E$15,0)+IF(AND(C267&gt;='Umrechnungskurse und Konstanten'!$C$16,C267&lt;='Umrechnungskurse und Konstanten'!$D$16),F267*'Umrechnungskurse und Konstanten'!$E$16,0)</f>
        <v>0</v>
      </c>
      <c r="J267" s="43">
        <f t="shared" si="13"/>
        <v>0</v>
      </c>
      <c r="K267" s="43">
        <f t="shared" si="14"/>
        <v>0</v>
      </c>
      <c r="L267" s="69" t="str">
        <f>IF(OR(G267='Umrechnungskurse und Konstanten'!$E$21,G267='Umrechnungskurse und Konstanten'!$E$22,G267='Umrechnungskurse und Konstanten'!$E$23),"MwSt. Satz ok.","falsche/keine MwSt.")</f>
        <v>falsche/keine MwSt.</v>
      </c>
      <c r="M267" s="67" t="str">
        <f>IF(AND(C267&gt;='Umrechnungskurse und Konstanten'!$C$11,C267&lt;='Umrechnungskurse und Konstanten'!$D$13),"Periode ok.","falsche Periode")</f>
        <v>falsche Periode</v>
      </c>
    </row>
    <row r="268" spans="2:13" x14ac:dyDescent="0.3">
      <c r="B268" s="56"/>
      <c r="C268" s="38"/>
      <c r="D268" s="38"/>
      <c r="E268" s="45"/>
      <c r="F268" s="40"/>
      <c r="G268" s="52"/>
      <c r="H268" s="42">
        <f t="shared" si="12"/>
        <v>0</v>
      </c>
      <c r="I268" s="43">
        <f>IF(AND(C268&gt;='Umrechnungskurse und Konstanten'!$C$5,C268&lt;='Umrechnungskurse und Konstanten'!$D$5),F268*'Umrechnungskurse und Konstanten'!$E$5,0)+IF(AND(C268&gt;='Umrechnungskurse und Konstanten'!$C$6,C268&lt;='Umrechnungskurse und Konstanten'!$D$6),F268*'Umrechnungskurse und Konstanten'!$E$6,0)+IF(AND(C268&gt;='Umrechnungskurse und Konstanten'!$C$7,C268&lt;='Umrechnungskurse und Konstanten'!$D$7),F268*'Umrechnungskurse und Konstanten'!$E$7,0)+IF(AND(C268&gt;='Umrechnungskurse und Konstanten'!$C$8,C268&lt;='Umrechnungskurse und Konstanten'!$D$8),F268*'Umrechnungskurse und Konstanten'!$E$8,0)+IF(AND(C268&gt;='Umrechnungskurse und Konstanten'!$C$9,C268&lt;='Umrechnungskurse und Konstanten'!$D$9),F268*'Umrechnungskurse und Konstanten'!$E$9,0)+IF(AND(C268&gt;='Umrechnungskurse und Konstanten'!$C$10,C268&lt;='Umrechnungskurse und Konstanten'!$D$10),F268*'Umrechnungskurse und Konstanten'!$E$10,0)+IF(AND(C268&gt;='Umrechnungskurse und Konstanten'!$C$11,C268&lt;='Umrechnungskurse und Konstanten'!$D$11),F268*'Umrechnungskurse und Konstanten'!$E$11,0)+IF(AND(C268&gt;='Umrechnungskurse und Konstanten'!$C$12,C268&lt;='Umrechnungskurse und Konstanten'!$D$12),F268*'Umrechnungskurse und Konstanten'!$E$12,0)+IF(AND(C268&gt;='Umrechnungskurse und Konstanten'!$C$13,C268&lt;='Umrechnungskurse und Konstanten'!$D$13),F268*'Umrechnungskurse und Konstanten'!$E$13,0)+IF(AND(C268&gt;='Umrechnungskurse und Konstanten'!$C$14,C268&lt;='Umrechnungskurse und Konstanten'!$D$14),F268*'Umrechnungskurse und Konstanten'!$E$14,0)+IF(AND(C268&gt;='Umrechnungskurse und Konstanten'!$C$15,C268&lt;='Umrechnungskurse und Konstanten'!$D$15),F268*'Umrechnungskurse und Konstanten'!$E$15,0)+IF(AND(C268&gt;='Umrechnungskurse und Konstanten'!$C$16,C268&lt;='Umrechnungskurse und Konstanten'!$D$16),F268*'Umrechnungskurse und Konstanten'!$E$16,0)</f>
        <v>0</v>
      </c>
      <c r="J268" s="43">
        <f t="shared" si="13"/>
        <v>0</v>
      </c>
      <c r="K268" s="43">
        <f t="shared" si="14"/>
        <v>0</v>
      </c>
      <c r="L268" s="69" t="str">
        <f>IF(OR(G268='Umrechnungskurse und Konstanten'!$E$21,G268='Umrechnungskurse und Konstanten'!$E$22,G268='Umrechnungskurse und Konstanten'!$E$23),"MwSt. Satz ok.","falsche/keine MwSt.")</f>
        <v>falsche/keine MwSt.</v>
      </c>
      <c r="M268" s="67" t="str">
        <f>IF(AND(C268&gt;='Umrechnungskurse und Konstanten'!$C$11,C268&lt;='Umrechnungskurse und Konstanten'!$D$13),"Periode ok.","falsche Periode")</f>
        <v>falsche Periode</v>
      </c>
    </row>
    <row r="269" spans="2:13" x14ac:dyDescent="0.3">
      <c r="B269" s="56"/>
      <c r="C269" s="38"/>
      <c r="D269" s="38"/>
      <c r="E269" s="45"/>
      <c r="F269" s="40"/>
      <c r="G269" s="52"/>
      <c r="H269" s="42">
        <f t="shared" si="12"/>
        <v>0</v>
      </c>
      <c r="I269" s="43">
        <f>IF(AND(C269&gt;='Umrechnungskurse und Konstanten'!$C$5,C269&lt;='Umrechnungskurse und Konstanten'!$D$5),F269*'Umrechnungskurse und Konstanten'!$E$5,0)+IF(AND(C269&gt;='Umrechnungskurse und Konstanten'!$C$6,C269&lt;='Umrechnungskurse und Konstanten'!$D$6),F269*'Umrechnungskurse und Konstanten'!$E$6,0)+IF(AND(C269&gt;='Umrechnungskurse und Konstanten'!$C$7,C269&lt;='Umrechnungskurse und Konstanten'!$D$7),F269*'Umrechnungskurse und Konstanten'!$E$7,0)+IF(AND(C269&gt;='Umrechnungskurse und Konstanten'!$C$8,C269&lt;='Umrechnungskurse und Konstanten'!$D$8),F269*'Umrechnungskurse und Konstanten'!$E$8,0)+IF(AND(C269&gt;='Umrechnungskurse und Konstanten'!$C$9,C269&lt;='Umrechnungskurse und Konstanten'!$D$9),F269*'Umrechnungskurse und Konstanten'!$E$9,0)+IF(AND(C269&gt;='Umrechnungskurse und Konstanten'!$C$10,C269&lt;='Umrechnungskurse und Konstanten'!$D$10),F269*'Umrechnungskurse und Konstanten'!$E$10,0)+IF(AND(C269&gt;='Umrechnungskurse und Konstanten'!$C$11,C269&lt;='Umrechnungskurse und Konstanten'!$D$11),F269*'Umrechnungskurse und Konstanten'!$E$11,0)+IF(AND(C269&gt;='Umrechnungskurse und Konstanten'!$C$12,C269&lt;='Umrechnungskurse und Konstanten'!$D$12),F269*'Umrechnungskurse und Konstanten'!$E$12,0)+IF(AND(C269&gt;='Umrechnungskurse und Konstanten'!$C$13,C269&lt;='Umrechnungskurse und Konstanten'!$D$13),F269*'Umrechnungskurse und Konstanten'!$E$13,0)+IF(AND(C269&gt;='Umrechnungskurse und Konstanten'!$C$14,C269&lt;='Umrechnungskurse und Konstanten'!$D$14),F269*'Umrechnungskurse und Konstanten'!$E$14,0)+IF(AND(C269&gt;='Umrechnungskurse und Konstanten'!$C$15,C269&lt;='Umrechnungskurse und Konstanten'!$D$15),F269*'Umrechnungskurse und Konstanten'!$E$15,0)+IF(AND(C269&gt;='Umrechnungskurse und Konstanten'!$C$16,C269&lt;='Umrechnungskurse und Konstanten'!$D$16),F269*'Umrechnungskurse und Konstanten'!$E$16,0)</f>
        <v>0</v>
      </c>
      <c r="J269" s="43">
        <f t="shared" si="13"/>
        <v>0</v>
      </c>
      <c r="K269" s="43">
        <f t="shared" si="14"/>
        <v>0</v>
      </c>
      <c r="L269" s="69" t="str">
        <f>IF(OR(G269='Umrechnungskurse und Konstanten'!$E$21,G269='Umrechnungskurse und Konstanten'!$E$22,G269='Umrechnungskurse und Konstanten'!$E$23),"MwSt. Satz ok.","falsche/keine MwSt.")</f>
        <v>falsche/keine MwSt.</v>
      </c>
      <c r="M269" s="67" t="str">
        <f>IF(AND(C269&gt;='Umrechnungskurse und Konstanten'!$C$11,C269&lt;='Umrechnungskurse und Konstanten'!$D$13),"Periode ok.","falsche Periode")</f>
        <v>falsche Periode</v>
      </c>
    </row>
    <row r="270" spans="2:13" x14ac:dyDescent="0.3">
      <c r="B270" s="56"/>
      <c r="C270" s="38"/>
      <c r="D270" s="38"/>
      <c r="E270" s="45"/>
      <c r="F270" s="40"/>
      <c r="G270" s="52"/>
      <c r="H270" s="42">
        <f t="shared" si="12"/>
        <v>0</v>
      </c>
      <c r="I270" s="43">
        <f>IF(AND(C270&gt;='Umrechnungskurse und Konstanten'!$C$5,C270&lt;='Umrechnungskurse und Konstanten'!$D$5),F270*'Umrechnungskurse und Konstanten'!$E$5,0)+IF(AND(C270&gt;='Umrechnungskurse und Konstanten'!$C$6,C270&lt;='Umrechnungskurse und Konstanten'!$D$6),F270*'Umrechnungskurse und Konstanten'!$E$6,0)+IF(AND(C270&gt;='Umrechnungskurse und Konstanten'!$C$7,C270&lt;='Umrechnungskurse und Konstanten'!$D$7),F270*'Umrechnungskurse und Konstanten'!$E$7,0)+IF(AND(C270&gt;='Umrechnungskurse und Konstanten'!$C$8,C270&lt;='Umrechnungskurse und Konstanten'!$D$8),F270*'Umrechnungskurse und Konstanten'!$E$8,0)+IF(AND(C270&gt;='Umrechnungskurse und Konstanten'!$C$9,C270&lt;='Umrechnungskurse und Konstanten'!$D$9),F270*'Umrechnungskurse und Konstanten'!$E$9,0)+IF(AND(C270&gt;='Umrechnungskurse und Konstanten'!$C$10,C270&lt;='Umrechnungskurse und Konstanten'!$D$10),F270*'Umrechnungskurse und Konstanten'!$E$10,0)+IF(AND(C270&gt;='Umrechnungskurse und Konstanten'!$C$11,C270&lt;='Umrechnungskurse und Konstanten'!$D$11),F270*'Umrechnungskurse und Konstanten'!$E$11,0)+IF(AND(C270&gt;='Umrechnungskurse und Konstanten'!$C$12,C270&lt;='Umrechnungskurse und Konstanten'!$D$12),F270*'Umrechnungskurse und Konstanten'!$E$12,0)+IF(AND(C270&gt;='Umrechnungskurse und Konstanten'!$C$13,C270&lt;='Umrechnungskurse und Konstanten'!$D$13),F270*'Umrechnungskurse und Konstanten'!$E$13,0)+IF(AND(C270&gt;='Umrechnungskurse und Konstanten'!$C$14,C270&lt;='Umrechnungskurse und Konstanten'!$D$14),F270*'Umrechnungskurse und Konstanten'!$E$14,0)+IF(AND(C270&gt;='Umrechnungskurse und Konstanten'!$C$15,C270&lt;='Umrechnungskurse und Konstanten'!$D$15),F270*'Umrechnungskurse und Konstanten'!$E$15,0)+IF(AND(C270&gt;='Umrechnungskurse und Konstanten'!$C$16,C270&lt;='Umrechnungskurse und Konstanten'!$D$16),F270*'Umrechnungskurse und Konstanten'!$E$16,0)</f>
        <v>0</v>
      </c>
      <c r="J270" s="43">
        <f t="shared" si="13"/>
        <v>0</v>
      </c>
      <c r="K270" s="43">
        <f t="shared" si="14"/>
        <v>0</v>
      </c>
      <c r="L270" s="69" t="str">
        <f>IF(OR(G270='Umrechnungskurse und Konstanten'!$E$21,G270='Umrechnungskurse und Konstanten'!$E$22,G270='Umrechnungskurse und Konstanten'!$E$23),"MwSt. Satz ok.","falsche/keine MwSt.")</f>
        <v>falsche/keine MwSt.</v>
      </c>
      <c r="M270" s="67" t="str">
        <f>IF(AND(C270&gt;='Umrechnungskurse und Konstanten'!$C$11,C270&lt;='Umrechnungskurse und Konstanten'!$D$13),"Periode ok.","falsche Periode")</f>
        <v>falsche Periode</v>
      </c>
    </row>
    <row r="271" spans="2:13" x14ac:dyDescent="0.3">
      <c r="B271" s="56"/>
      <c r="C271" s="38"/>
      <c r="D271" s="38"/>
      <c r="E271" s="45"/>
      <c r="F271" s="40"/>
      <c r="G271" s="52"/>
      <c r="H271" s="42">
        <f t="shared" si="12"/>
        <v>0</v>
      </c>
      <c r="I271" s="43">
        <f>IF(AND(C271&gt;='Umrechnungskurse und Konstanten'!$C$5,C271&lt;='Umrechnungskurse und Konstanten'!$D$5),F271*'Umrechnungskurse und Konstanten'!$E$5,0)+IF(AND(C271&gt;='Umrechnungskurse und Konstanten'!$C$6,C271&lt;='Umrechnungskurse und Konstanten'!$D$6),F271*'Umrechnungskurse und Konstanten'!$E$6,0)+IF(AND(C271&gt;='Umrechnungskurse und Konstanten'!$C$7,C271&lt;='Umrechnungskurse und Konstanten'!$D$7),F271*'Umrechnungskurse und Konstanten'!$E$7,0)+IF(AND(C271&gt;='Umrechnungskurse und Konstanten'!$C$8,C271&lt;='Umrechnungskurse und Konstanten'!$D$8),F271*'Umrechnungskurse und Konstanten'!$E$8,0)+IF(AND(C271&gt;='Umrechnungskurse und Konstanten'!$C$9,C271&lt;='Umrechnungskurse und Konstanten'!$D$9),F271*'Umrechnungskurse und Konstanten'!$E$9,0)+IF(AND(C271&gt;='Umrechnungskurse und Konstanten'!$C$10,C271&lt;='Umrechnungskurse und Konstanten'!$D$10),F271*'Umrechnungskurse und Konstanten'!$E$10,0)+IF(AND(C271&gt;='Umrechnungskurse und Konstanten'!$C$11,C271&lt;='Umrechnungskurse und Konstanten'!$D$11),F271*'Umrechnungskurse und Konstanten'!$E$11,0)+IF(AND(C271&gt;='Umrechnungskurse und Konstanten'!$C$12,C271&lt;='Umrechnungskurse und Konstanten'!$D$12),F271*'Umrechnungskurse und Konstanten'!$E$12,0)+IF(AND(C271&gt;='Umrechnungskurse und Konstanten'!$C$13,C271&lt;='Umrechnungskurse und Konstanten'!$D$13),F271*'Umrechnungskurse und Konstanten'!$E$13,0)+IF(AND(C271&gt;='Umrechnungskurse und Konstanten'!$C$14,C271&lt;='Umrechnungskurse und Konstanten'!$D$14),F271*'Umrechnungskurse und Konstanten'!$E$14,0)+IF(AND(C271&gt;='Umrechnungskurse und Konstanten'!$C$15,C271&lt;='Umrechnungskurse und Konstanten'!$D$15),F271*'Umrechnungskurse und Konstanten'!$E$15,0)+IF(AND(C271&gt;='Umrechnungskurse und Konstanten'!$C$16,C271&lt;='Umrechnungskurse und Konstanten'!$D$16),F271*'Umrechnungskurse und Konstanten'!$E$16,0)</f>
        <v>0</v>
      </c>
      <c r="J271" s="43">
        <f t="shared" si="13"/>
        <v>0</v>
      </c>
      <c r="K271" s="43">
        <f t="shared" si="14"/>
        <v>0</v>
      </c>
      <c r="L271" s="69" t="str">
        <f>IF(OR(G271='Umrechnungskurse und Konstanten'!$E$21,G271='Umrechnungskurse und Konstanten'!$E$22,G271='Umrechnungskurse und Konstanten'!$E$23),"MwSt. Satz ok.","falsche/keine MwSt.")</f>
        <v>falsche/keine MwSt.</v>
      </c>
      <c r="M271" s="67" t="str">
        <f>IF(AND(C271&gt;='Umrechnungskurse und Konstanten'!$C$11,C271&lt;='Umrechnungskurse und Konstanten'!$D$13),"Periode ok.","falsche Periode")</f>
        <v>falsche Periode</v>
      </c>
    </row>
    <row r="272" spans="2:13" x14ac:dyDescent="0.3">
      <c r="B272" s="56"/>
      <c r="C272" s="38"/>
      <c r="D272" s="38"/>
      <c r="E272" s="45"/>
      <c r="F272" s="40"/>
      <c r="G272" s="52"/>
      <c r="H272" s="42">
        <f t="shared" si="12"/>
        <v>0</v>
      </c>
      <c r="I272" s="43">
        <f>IF(AND(C272&gt;='Umrechnungskurse und Konstanten'!$C$5,C272&lt;='Umrechnungskurse und Konstanten'!$D$5),F272*'Umrechnungskurse und Konstanten'!$E$5,0)+IF(AND(C272&gt;='Umrechnungskurse und Konstanten'!$C$6,C272&lt;='Umrechnungskurse und Konstanten'!$D$6),F272*'Umrechnungskurse und Konstanten'!$E$6,0)+IF(AND(C272&gt;='Umrechnungskurse und Konstanten'!$C$7,C272&lt;='Umrechnungskurse und Konstanten'!$D$7),F272*'Umrechnungskurse und Konstanten'!$E$7,0)+IF(AND(C272&gt;='Umrechnungskurse und Konstanten'!$C$8,C272&lt;='Umrechnungskurse und Konstanten'!$D$8),F272*'Umrechnungskurse und Konstanten'!$E$8,0)+IF(AND(C272&gt;='Umrechnungskurse und Konstanten'!$C$9,C272&lt;='Umrechnungskurse und Konstanten'!$D$9),F272*'Umrechnungskurse und Konstanten'!$E$9,0)+IF(AND(C272&gt;='Umrechnungskurse und Konstanten'!$C$10,C272&lt;='Umrechnungskurse und Konstanten'!$D$10),F272*'Umrechnungskurse und Konstanten'!$E$10,0)+IF(AND(C272&gt;='Umrechnungskurse und Konstanten'!$C$11,C272&lt;='Umrechnungskurse und Konstanten'!$D$11),F272*'Umrechnungskurse und Konstanten'!$E$11,0)+IF(AND(C272&gt;='Umrechnungskurse und Konstanten'!$C$12,C272&lt;='Umrechnungskurse und Konstanten'!$D$12),F272*'Umrechnungskurse und Konstanten'!$E$12,0)+IF(AND(C272&gt;='Umrechnungskurse und Konstanten'!$C$13,C272&lt;='Umrechnungskurse und Konstanten'!$D$13),F272*'Umrechnungskurse und Konstanten'!$E$13,0)+IF(AND(C272&gt;='Umrechnungskurse und Konstanten'!$C$14,C272&lt;='Umrechnungskurse und Konstanten'!$D$14),F272*'Umrechnungskurse und Konstanten'!$E$14,0)+IF(AND(C272&gt;='Umrechnungskurse und Konstanten'!$C$15,C272&lt;='Umrechnungskurse und Konstanten'!$D$15),F272*'Umrechnungskurse und Konstanten'!$E$15,0)+IF(AND(C272&gt;='Umrechnungskurse und Konstanten'!$C$16,C272&lt;='Umrechnungskurse und Konstanten'!$D$16),F272*'Umrechnungskurse und Konstanten'!$E$16,0)</f>
        <v>0</v>
      </c>
      <c r="J272" s="43">
        <f t="shared" si="13"/>
        <v>0</v>
      </c>
      <c r="K272" s="43">
        <f t="shared" si="14"/>
        <v>0</v>
      </c>
      <c r="L272" s="69" t="str">
        <f>IF(OR(G272='Umrechnungskurse und Konstanten'!$E$21,G272='Umrechnungskurse und Konstanten'!$E$22,G272='Umrechnungskurse und Konstanten'!$E$23),"MwSt. Satz ok.","falsche/keine MwSt.")</f>
        <v>falsche/keine MwSt.</v>
      </c>
      <c r="M272" s="67" t="str">
        <f>IF(AND(C272&gt;='Umrechnungskurse und Konstanten'!$C$11,C272&lt;='Umrechnungskurse und Konstanten'!$D$13),"Periode ok.","falsche Periode")</f>
        <v>falsche Periode</v>
      </c>
    </row>
    <row r="273" spans="2:13" x14ac:dyDescent="0.3">
      <c r="B273" s="56"/>
      <c r="C273" s="38"/>
      <c r="D273" s="38"/>
      <c r="E273" s="45"/>
      <c r="F273" s="40"/>
      <c r="G273" s="52"/>
      <c r="H273" s="42">
        <f t="shared" si="12"/>
        <v>0</v>
      </c>
      <c r="I273" s="43">
        <f>IF(AND(C273&gt;='Umrechnungskurse und Konstanten'!$C$5,C273&lt;='Umrechnungskurse und Konstanten'!$D$5),F273*'Umrechnungskurse und Konstanten'!$E$5,0)+IF(AND(C273&gt;='Umrechnungskurse und Konstanten'!$C$6,C273&lt;='Umrechnungskurse und Konstanten'!$D$6),F273*'Umrechnungskurse und Konstanten'!$E$6,0)+IF(AND(C273&gt;='Umrechnungskurse und Konstanten'!$C$7,C273&lt;='Umrechnungskurse und Konstanten'!$D$7),F273*'Umrechnungskurse und Konstanten'!$E$7,0)+IF(AND(C273&gt;='Umrechnungskurse und Konstanten'!$C$8,C273&lt;='Umrechnungskurse und Konstanten'!$D$8),F273*'Umrechnungskurse und Konstanten'!$E$8,0)+IF(AND(C273&gt;='Umrechnungskurse und Konstanten'!$C$9,C273&lt;='Umrechnungskurse und Konstanten'!$D$9),F273*'Umrechnungskurse und Konstanten'!$E$9,0)+IF(AND(C273&gt;='Umrechnungskurse und Konstanten'!$C$10,C273&lt;='Umrechnungskurse und Konstanten'!$D$10),F273*'Umrechnungskurse und Konstanten'!$E$10,0)+IF(AND(C273&gt;='Umrechnungskurse und Konstanten'!$C$11,C273&lt;='Umrechnungskurse und Konstanten'!$D$11),F273*'Umrechnungskurse und Konstanten'!$E$11,0)+IF(AND(C273&gt;='Umrechnungskurse und Konstanten'!$C$12,C273&lt;='Umrechnungskurse und Konstanten'!$D$12),F273*'Umrechnungskurse und Konstanten'!$E$12,0)+IF(AND(C273&gt;='Umrechnungskurse und Konstanten'!$C$13,C273&lt;='Umrechnungskurse und Konstanten'!$D$13),F273*'Umrechnungskurse und Konstanten'!$E$13,0)+IF(AND(C273&gt;='Umrechnungskurse und Konstanten'!$C$14,C273&lt;='Umrechnungskurse und Konstanten'!$D$14),F273*'Umrechnungskurse und Konstanten'!$E$14,0)+IF(AND(C273&gt;='Umrechnungskurse und Konstanten'!$C$15,C273&lt;='Umrechnungskurse und Konstanten'!$D$15),F273*'Umrechnungskurse und Konstanten'!$E$15,0)+IF(AND(C273&gt;='Umrechnungskurse und Konstanten'!$C$16,C273&lt;='Umrechnungskurse und Konstanten'!$D$16),F273*'Umrechnungskurse und Konstanten'!$E$16,0)</f>
        <v>0</v>
      </c>
      <c r="J273" s="43">
        <f t="shared" si="13"/>
        <v>0</v>
      </c>
      <c r="K273" s="43">
        <f t="shared" si="14"/>
        <v>0</v>
      </c>
      <c r="L273" s="69" t="str">
        <f>IF(OR(G273='Umrechnungskurse und Konstanten'!$E$21,G273='Umrechnungskurse und Konstanten'!$E$22,G273='Umrechnungskurse und Konstanten'!$E$23),"MwSt. Satz ok.","falsche/keine MwSt.")</f>
        <v>falsche/keine MwSt.</v>
      </c>
      <c r="M273" s="67" t="str">
        <f>IF(AND(C273&gt;='Umrechnungskurse und Konstanten'!$C$11,C273&lt;='Umrechnungskurse und Konstanten'!$D$13),"Periode ok.","falsche Periode")</f>
        <v>falsche Periode</v>
      </c>
    </row>
    <row r="274" spans="2:13" x14ac:dyDescent="0.3">
      <c r="B274" s="56"/>
      <c r="C274" s="38"/>
      <c r="D274" s="38"/>
      <c r="E274" s="45"/>
      <c r="F274" s="40"/>
      <c r="G274" s="52"/>
      <c r="H274" s="42">
        <f t="shared" si="12"/>
        <v>0</v>
      </c>
      <c r="I274" s="43">
        <f>IF(AND(C274&gt;='Umrechnungskurse und Konstanten'!$C$5,C274&lt;='Umrechnungskurse und Konstanten'!$D$5),F274*'Umrechnungskurse und Konstanten'!$E$5,0)+IF(AND(C274&gt;='Umrechnungskurse und Konstanten'!$C$6,C274&lt;='Umrechnungskurse und Konstanten'!$D$6),F274*'Umrechnungskurse und Konstanten'!$E$6,0)+IF(AND(C274&gt;='Umrechnungskurse und Konstanten'!$C$7,C274&lt;='Umrechnungskurse und Konstanten'!$D$7),F274*'Umrechnungskurse und Konstanten'!$E$7,0)+IF(AND(C274&gt;='Umrechnungskurse und Konstanten'!$C$8,C274&lt;='Umrechnungskurse und Konstanten'!$D$8),F274*'Umrechnungskurse und Konstanten'!$E$8,0)+IF(AND(C274&gt;='Umrechnungskurse und Konstanten'!$C$9,C274&lt;='Umrechnungskurse und Konstanten'!$D$9),F274*'Umrechnungskurse und Konstanten'!$E$9,0)+IF(AND(C274&gt;='Umrechnungskurse und Konstanten'!$C$10,C274&lt;='Umrechnungskurse und Konstanten'!$D$10),F274*'Umrechnungskurse und Konstanten'!$E$10,0)+IF(AND(C274&gt;='Umrechnungskurse und Konstanten'!$C$11,C274&lt;='Umrechnungskurse und Konstanten'!$D$11),F274*'Umrechnungskurse und Konstanten'!$E$11,0)+IF(AND(C274&gt;='Umrechnungskurse und Konstanten'!$C$12,C274&lt;='Umrechnungskurse und Konstanten'!$D$12),F274*'Umrechnungskurse und Konstanten'!$E$12,0)+IF(AND(C274&gt;='Umrechnungskurse und Konstanten'!$C$13,C274&lt;='Umrechnungskurse und Konstanten'!$D$13),F274*'Umrechnungskurse und Konstanten'!$E$13,0)+IF(AND(C274&gt;='Umrechnungskurse und Konstanten'!$C$14,C274&lt;='Umrechnungskurse und Konstanten'!$D$14),F274*'Umrechnungskurse und Konstanten'!$E$14,0)+IF(AND(C274&gt;='Umrechnungskurse und Konstanten'!$C$15,C274&lt;='Umrechnungskurse und Konstanten'!$D$15),F274*'Umrechnungskurse und Konstanten'!$E$15,0)+IF(AND(C274&gt;='Umrechnungskurse und Konstanten'!$C$16,C274&lt;='Umrechnungskurse und Konstanten'!$D$16),F274*'Umrechnungskurse und Konstanten'!$E$16,0)</f>
        <v>0</v>
      </c>
      <c r="J274" s="43">
        <f t="shared" si="13"/>
        <v>0</v>
      </c>
      <c r="K274" s="43">
        <f t="shared" si="14"/>
        <v>0</v>
      </c>
      <c r="L274" s="69" t="str">
        <f>IF(OR(G274='Umrechnungskurse und Konstanten'!$E$21,G274='Umrechnungskurse und Konstanten'!$E$22,G274='Umrechnungskurse und Konstanten'!$E$23),"MwSt. Satz ok.","falsche/keine MwSt.")</f>
        <v>falsche/keine MwSt.</v>
      </c>
      <c r="M274" s="67" t="str">
        <f>IF(AND(C274&gt;='Umrechnungskurse und Konstanten'!$C$11,C274&lt;='Umrechnungskurse und Konstanten'!$D$13),"Periode ok.","falsche Periode")</f>
        <v>falsche Periode</v>
      </c>
    </row>
    <row r="275" spans="2:13" x14ac:dyDescent="0.3">
      <c r="B275" s="56"/>
      <c r="C275" s="38"/>
      <c r="D275" s="38"/>
      <c r="E275" s="45"/>
      <c r="F275" s="40"/>
      <c r="G275" s="52"/>
      <c r="H275" s="42">
        <f t="shared" si="12"/>
        <v>0</v>
      </c>
      <c r="I275" s="43">
        <f>IF(AND(C275&gt;='Umrechnungskurse und Konstanten'!$C$5,C275&lt;='Umrechnungskurse und Konstanten'!$D$5),F275*'Umrechnungskurse und Konstanten'!$E$5,0)+IF(AND(C275&gt;='Umrechnungskurse und Konstanten'!$C$6,C275&lt;='Umrechnungskurse und Konstanten'!$D$6),F275*'Umrechnungskurse und Konstanten'!$E$6,0)+IF(AND(C275&gt;='Umrechnungskurse und Konstanten'!$C$7,C275&lt;='Umrechnungskurse und Konstanten'!$D$7),F275*'Umrechnungskurse und Konstanten'!$E$7,0)+IF(AND(C275&gt;='Umrechnungskurse und Konstanten'!$C$8,C275&lt;='Umrechnungskurse und Konstanten'!$D$8),F275*'Umrechnungskurse und Konstanten'!$E$8,0)+IF(AND(C275&gt;='Umrechnungskurse und Konstanten'!$C$9,C275&lt;='Umrechnungskurse und Konstanten'!$D$9),F275*'Umrechnungskurse und Konstanten'!$E$9,0)+IF(AND(C275&gt;='Umrechnungskurse und Konstanten'!$C$10,C275&lt;='Umrechnungskurse und Konstanten'!$D$10),F275*'Umrechnungskurse und Konstanten'!$E$10,0)+IF(AND(C275&gt;='Umrechnungskurse und Konstanten'!$C$11,C275&lt;='Umrechnungskurse und Konstanten'!$D$11),F275*'Umrechnungskurse und Konstanten'!$E$11,0)+IF(AND(C275&gt;='Umrechnungskurse und Konstanten'!$C$12,C275&lt;='Umrechnungskurse und Konstanten'!$D$12),F275*'Umrechnungskurse und Konstanten'!$E$12,0)+IF(AND(C275&gt;='Umrechnungskurse und Konstanten'!$C$13,C275&lt;='Umrechnungskurse und Konstanten'!$D$13),F275*'Umrechnungskurse und Konstanten'!$E$13,0)+IF(AND(C275&gt;='Umrechnungskurse und Konstanten'!$C$14,C275&lt;='Umrechnungskurse und Konstanten'!$D$14),F275*'Umrechnungskurse und Konstanten'!$E$14,0)+IF(AND(C275&gt;='Umrechnungskurse und Konstanten'!$C$15,C275&lt;='Umrechnungskurse und Konstanten'!$D$15),F275*'Umrechnungskurse und Konstanten'!$E$15,0)+IF(AND(C275&gt;='Umrechnungskurse und Konstanten'!$C$16,C275&lt;='Umrechnungskurse und Konstanten'!$D$16),F275*'Umrechnungskurse und Konstanten'!$E$16,0)</f>
        <v>0</v>
      </c>
      <c r="J275" s="43">
        <f t="shared" si="13"/>
        <v>0</v>
      </c>
      <c r="K275" s="43">
        <f t="shared" si="14"/>
        <v>0</v>
      </c>
      <c r="L275" s="69" t="str">
        <f>IF(OR(G275='Umrechnungskurse und Konstanten'!$E$21,G275='Umrechnungskurse und Konstanten'!$E$22,G275='Umrechnungskurse und Konstanten'!$E$23),"MwSt. Satz ok.","falsche/keine MwSt.")</f>
        <v>falsche/keine MwSt.</v>
      </c>
      <c r="M275" s="67" t="str">
        <f>IF(AND(C275&gt;='Umrechnungskurse und Konstanten'!$C$11,C275&lt;='Umrechnungskurse und Konstanten'!$D$13),"Periode ok.","falsche Periode")</f>
        <v>falsche Periode</v>
      </c>
    </row>
    <row r="276" spans="2:13" x14ac:dyDescent="0.3">
      <c r="B276" s="56"/>
      <c r="C276" s="38"/>
      <c r="D276" s="38"/>
      <c r="E276" s="45"/>
      <c r="F276" s="40"/>
      <c r="G276" s="52"/>
      <c r="H276" s="42">
        <f t="shared" si="12"/>
        <v>0</v>
      </c>
      <c r="I276" s="43">
        <f>IF(AND(C276&gt;='Umrechnungskurse und Konstanten'!$C$5,C276&lt;='Umrechnungskurse und Konstanten'!$D$5),F276*'Umrechnungskurse und Konstanten'!$E$5,0)+IF(AND(C276&gt;='Umrechnungskurse und Konstanten'!$C$6,C276&lt;='Umrechnungskurse und Konstanten'!$D$6),F276*'Umrechnungskurse und Konstanten'!$E$6,0)+IF(AND(C276&gt;='Umrechnungskurse und Konstanten'!$C$7,C276&lt;='Umrechnungskurse und Konstanten'!$D$7),F276*'Umrechnungskurse und Konstanten'!$E$7,0)+IF(AND(C276&gt;='Umrechnungskurse und Konstanten'!$C$8,C276&lt;='Umrechnungskurse und Konstanten'!$D$8),F276*'Umrechnungskurse und Konstanten'!$E$8,0)+IF(AND(C276&gt;='Umrechnungskurse und Konstanten'!$C$9,C276&lt;='Umrechnungskurse und Konstanten'!$D$9),F276*'Umrechnungskurse und Konstanten'!$E$9,0)+IF(AND(C276&gt;='Umrechnungskurse und Konstanten'!$C$10,C276&lt;='Umrechnungskurse und Konstanten'!$D$10),F276*'Umrechnungskurse und Konstanten'!$E$10,0)+IF(AND(C276&gt;='Umrechnungskurse und Konstanten'!$C$11,C276&lt;='Umrechnungskurse und Konstanten'!$D$11),F276*'Umrechnungskurse und Konstanten'!$E$11,0)+IF(AND(C276&gt;='Umrechnungskurse und Konstanten'!$C$12,C276&lt;='Umrechnungskurse und Konstanten'!$D$12),F276*'Umrechnungskurse und Konstanten'!$E$12,0)+IF(AND(C276&gt;='Umrechnungskurse und Konstanten'!$C$13,C276&lt;='Umrechnungskurse und Konstanten'!$D$13),F276*'Umrechnungskurse und Konstanten'!$E$13,0)+IF(AND(C276&gt;='Umrechnungskurse und Konstanten'!$C$14,C276&lt;='Umrechnungskurse und Konstanten'!$D$14),F276*'Umrechnungskurse und Konstanten'!$E$14,0)+IF(AND(C276&gt;='Umrechnungskurse und Konstanten'!$C$15,C276&lt;='Umrechnungskurse und Konstanten'!$D$15),F276*'Umrechnungskurse und Konstanten'!$E$15,0)+IF(AND(C276&gt;='Umrechnungskurse und Konstanten'!$C$16,C276&lt;='Umrechnungskurse und Konstanten'!$D$16),F276*'Umrechnungskurse und Konstanten'!$E$16,0)</f>
        <v>0</v>
      </c>
      <c r="J276" s="43">
        <f t="shared" si="13"/>
        <v>0</v>
      </c>
      <c r="K276" s="43">
        <f t="shared" si="14"/>
        <v>0</v>
      </c>
      <c r="L276" s="69" t="str">
        <f>IF(OR(G276='Umrechnungskurse und Konstanten'!$E$21,G276='Umrechnungskurse und Konstanten'!$E$22,G276='Umrechnungskurse und Konstanten'!$E$23),"MwSt. Satz ok.","falsche/keine MwSt.")</f>
        <v>falsche/keine MwSt.</v>
      </c>
      <c r="M276" s="67" t="str">
        <f>IF(AND(C276&gt;='Umrechnungskurse und Konstanten'!$C$11,C276&lt;='Umrechnungskurse und Konstanten'!$D$13),"Periode ok.","falsche Periode")</f>
        <v>falsche Periode</v>
      </c>
    </row>
    <row r="277" spans="2:13" x14ac:dyDescent="0.3">
      <c r="B277" s="56"/>
      <c r="C277" s="38"/>
      <c r="D277" s="38"/>
      <c r="E277" s="45"/>
      <c r="F277" s="40"/>
      <c r="G277" s="52"/>
      <c r="H277" s="42">
        <f t="shared" si="12"/>
        <v>0</v>
      </c>
      <c r="I277" s="43">
        <f>IF(AND(C277&gt;='Umrechnungskurse und Konstanten'!$C$5,C277&lt;='Umrechnungskurse und Konstanten'!$D$5),F277*'Umrechnungskurse und Konstanten'!$E$5,0)+IF(AND(C277&gt;='Umrechnungskurse und Konstanten'!$C$6,C277&lt;='Umrechnungskurse und Konstanten'!$D$6),F277*'Umrechnungskurse und Konstanten'!$E$6,0)+IF(AND(C277&gt;='Umrechnungskurse und Konstanten'!$C$7,C277&lt;='Umrechnungskurse und Konstanten'!$D$7),F277*'Umrechnungskurse und Konstanten'!$E$7,0)+IF(AND(C277&gt;='Umrechnungskurse und Konstanten'!$C$8,C277&lt;='Umrechnungskurse und Konstanten'!$D$8),F277*'Umrechnungskurse und Konstanten'!$E$8,0)+IF(AND(C277&gt;='Umrechnungskurse und Konstanten'!$C$9,C277&lt;='Umrechnungskurse und Konstanten'!$D$9),F277*'Umrechnungskurse und Konstanten'!$E$9,0)+IF(AND(C277&gt;='Umrechnungskurse und Konstanten'!$C$10,C277&lt;='Umrechnungskurse und Konstanten'!$D$10),F277*'Umrechnungskurse und Konstanten'!$E$10,0)+IF(AND(C277&gt;='Umrechnungskurse und Konstanten'!$C$11,C277&lt;='Umrechnungskurse und Konstanten'!$D$11),F277*'Umrechnungskurse und Konstanten'!$E$11,0)+IF(AND(C277&gt;='Umrechnungskurse und Konstanten'!$C$12,C277&lt;='Umrechnungskurse und Konstanten'!$D$12),F277*'Umrechnungskurse und Konstanten'!$E$12,0)+IF(AND(C277&gt;='Umrechnungskurse und Konstanten'!$C$13,C277&lt;='Umrechnungskurse und Konstanten'!$D$13),F277*'Umrechnungskurse und Konstanten'!$E$13,0)+IF(AND(C277&gt;='Umrechnungskurse und Konstanten'!$C$14,C277&lt;='Umrechnungskurse und Konstanten'!$D$14),F277*'Umrechnungskurse und Konstanten'!$E$14,0)+IF(AND(C277&gt;='Umrechnungskurse und Konstanten'!$C$15,C277&lt;='Umrechnungskurse und Konstanten'!$D$15),F277*'Umrechnungskurse und Konstanten'!$E$15,0)+IF(AND(C277&gt;='Umrechnungskurse und Konstanten'!$C$16,C277&lt;='Umrechnungskurse und Konstanten'!$D$16),F277*'Umrechnungskurse und Konstanten'!$E$16,0)</f>
        <v>0</v>
      </c>
      <c r="J277" s="43">
        <f t="shared" si="13"/>
        <v>0</v>
      </c>
      <c r="K277" s="43">
        <f t="shared" si="14"/>
        <v>0</v>
      </c>
      <c r="L277" s="69" t="str">
        <f>IF(OR(G277='Umrechnungskurse und Konstanten'!$E$21,G277='Umrechnungskurse und Konstanten'!$E$22,G277='Umrechnungskurse und Konstanten'!$E$23),"MwSt. Satz ok.","falsche/keine MwSt.")</f>
        <v>falsche/keine MwSt.</v>
      </c>
      <c r="M277" s="67" t="str">
        <f>IF(AND(C277&gt;='Umrechnungskurse und Konstanten'!$C$11,C277&lt;='Umrechnungskurse und Konstanten'!$D$13),"Periode ok.","falsche Periode")</f>
        <v>falsche Periode</v>
      </c>
    </row>
    <row r="278" spans="2:13" x14ac:dyDescent="0.3">
      <c r="B278" s="56"/>
      <c r="C278" s="38"/>
      <c r="D278" s="38"/>
      <c r="E278" s="45"/>
      <c r="F278" s="40"/>
      <c r="G278" s="52"/>
      <c r="H278" s="42">
        <f t="shared" si="12"/>
        <v>0</v>
      </c>
      <c r="I278" s="43">
        <f>IF(AND(C278&gt;='Umrechnungskurse und Konstanten'!$C$5,C278&lt;='Umrechnungskurse und Konstanten'!$D$5),F278*'Umrechnungskurse und Konstanten'!$E$5,0)+IF(AND(C278&gt;='Umrechnungskurse und Konstanten'!$C$6,C278&lt;='Umrechnungskurse und Konstanten'!$D$6),F278*'Umrechnungskurse und Konstanten'!$E$6,0)+IF(AND(C278&gt;='Umrechnungskurse und Konstanten'!$C$7,C278&lt;='Umrechnungskurse und Konstanten'!$D$7),F278*'Umrechnungskurse und Konstanten'!$E$7,0)+IF(AND(C278&gt;='Umrechnungskurse und Konstanten'!$C$8,C278&lt;='Umrechnungskurse und Konstanten'!$D$8),F278*'Umrechnungskurse und Konstanten'!$E$8,0)+IF(AND(C278&gt;='Umrechnungskurse und Konstanten'!$C$9,C278&lt;='Umrechnungskurse und Konstanten'!$D$9),F278*'Umrechnungskurse und Konstanten'!$E$9,0)+IF(AND(C278&gt;='Umrechnungskurse und Konstanten'!$C$10,C278&lt;='Umrechnungskurse und Konstanten'!$D$10),F278*'Umrechnungskurse und Konstanten'!$E$10,0)+IF(AND(C278&gt;='Umrechnungskurse und Konstanten'!$C$11,C278&lt;='Umrechnungskurse und Konstanten'!$D$11),F278*'Umrechnungskurse und Konstanten'!$E$11,0)+IF(AND(C278&gt;='Umrechnungskurse und Konstanten'!$C$12,C278&lt;='Umrechnungskurse und Konstanten'!$D$12),F278*'Umrechnungskurse und Konstanten'!$E$12,0)+IF(AND(C278&gt;='Umrechnungskurse und Konstanten'!$C$13,C278&lt;='Umrechnungskurse und Konstanten'!$D$13),F278*'Umrechnungskurse und Konstanten'!$E$13,0)+IF(AND(C278&gt;='Umrechnungskurse und Konstanten'!$C$14,C278&lt;='Umrechnungskurse und Konstanten'!$D$14),F278*'Umrechnungskurse und Konstanten'!$E$14,0)+IF(AND(C278&gt;='Umrechnungskurse und Konstanten'!$C$15,C278&lt;='Umrechnungskurse und Konstanten'!$D$15),F278*'Umrechnungskurse und Konstanten'!$E$15,0)+IF(AND(C278&gt;='Umrechnungskurse und Konstanten'!$C$16,C278&lt;='Umrechnungskurse und Konstanten'!$D$16),F278*'Umrechnungskurse und Konstanten'!$E$16,0)</f>
        <v>0</v>
      </c>
      <c r="J278" s="43">
        <f t="shared" si="13"/>
        <v>0</v>
      </c>
      <c r="K278" s="43">
        <f t="shared" si="14"/>
        <v>0</v>
      </c>
      <c r="L278" s="69" t="str">
        <f>IF(OR(G278='Umrechnungskurse und Konstanten'!$E$21,G278='Umrechnungskurse und Konstanten'!$E$22,G278='Umrechnungskurse und Konstanten'!$E$23),"MwSt. Satz ok.","falsche/keine MwSt.")</f>
        <v>falsche/keine MwSt.</v>
      </c>
      <c r="M278" s="67" t="str">
        <f>IF(AND(C278&gt;='Umrechnungskurse und Konstanten'!$C$11,C278&lt;='Umrechnungskurse und Konstanten'!$D$13),"Periode ok.","falsche Periode")</f>
        <v>falsche Periode</v>
      </c>
    </row>
    <row r="279" spans="2:13" x14ac:dyDescent="0.3">
      <c r="B279" s="56"/>
      <c r="C279" s="38"/>
      <c r="D279" s="38"/>
      <c r="E279" s="45"/>
      <c r="F279" s="40"/>
      <c r="G279" s="52"/>
      <c r="H279" s="42">
        <f t="shared" si="12"/>
        <v>0</v>
      </c>
      <c r="I279" s="43">
        <f>IF(AND(C279&gt;='Umrechnungskurse und Konstanten'!$C$5,C279&lt;='Umrechnungskurse und Konstanten'!$D$5),F279*'Umrechnungskurse und Konstanten'!$E$5,0)+IF(AND(C279&gt;='Umrechnungskurse und Konstanten'!$C$6,C279&lt;='Umrechnungskurse und Konstanten'!$D$6),F279*'Umrechnungskurse und Konstanten'!$E$6,0)+IF(AND(C279&gt;='Umrechnungskurse und Konstanten'!$C$7,C279&lt;='Umrechnungskurse und Konstanten'!$D$7),F279*'Umrechnungskurse und Konstanten'!$E$7,0)+IF(AND(C279&gt;='Umrechnungskurse und Konstanten'!$C$8,C279&lt;='Umrechnungskurse und Konstanten'!$D$8),F279*'Umrechnungskurse und Konstanten'!$E$8,0)+IF(AND(C279&gt;='Umrechnungskurse und Konstanten'!$C$9,C279&lt;='Umrechnungskurse und Konstanten'!$D$9),F279*'Umrechnungskurse und Konstanten'!$E$9,0)+IF(AND(C279&gt;='Umrechnungskurse und Konstanten'!$C$10,C279&lt;='Umrechnungskurse und Konstanten'!$D$10),F279*'Umrechnungskurse und Konstanten'!$E$10,0)+IF(AND(C279&gt;='Umrechnungskurse und Konstanten'!$C$11,C279&lt;='Umrechnungskurse und Konstanten'!$D$11),F279*'Umrechnungskurse und Konstanten'!$E$11,0)+IF(AND(C279&gt;='Umrechnungskurse und Konstanten'!$C$12,C279&lt;='Umrechnungskurse und Konstanten'!$D$12),F279*'Umrechnungskurse und Konstanten'!$E$12,0)+IF(AND(C279&gt;='Umrechnungskurse und Konstanten'!$C$13,C279&lt;='Umrechnungskurse und Konstanten'!$D$13),F279*'Umrechnungskurse und Konstanten'!$E$13,0)+IF(AND(C279&gt;='Umrechnungskurse und Konstanten'!$C$14,C279&lt;='Umrechnungskurse und Konstanten'!$D$14),F279*'Umrechnungskurse und Konstanten'!$E$14,0)+IF(AND(C279&gt;='Umrechnungskurse und Konstanten'!$C$15,C279&lt;='Umrechnungskurse und Konstanten'!$D$15),F279*'Umrechnungskurse und Konstanten'!$E$15,0)+IF(AND(C279&gt;='Umrechnungskurse und Konstanten'!$C$16,C279&lt;='Umrechnungskurse und Konstanten'!$D$16),F279*'Umrechnungskurse und Konstanten'!$E$16,0)</f>
        <v>0</v>
      </c>
      <c r="J279" s="43">
        <f t="shared" si="13"/>
        <v>0</v>
      </c>
      <c r="K279" s="43">
        <f t="shared" si="14"/>
        <v>0</v>
      </c>
      <c r="L279" s="69" t="str">
        <f>IF(OR(G279='Umrechnungskurse und Konstanten'!$E$21,G279='Umrechnungskurse und Konstanten'!$E$22,G279='Umrechnungskurse und Konstanten'!$E$23),"MwSt. Satz ok.","falsche/keine MwSt.")</f>
        <v>falsche/keine MwSt.</v>
      </c>
      <c r="M279" s="67" t="str">
        <f>IF(AND(C279&gt;='Umrechnungskurse und Konstanten'!$C$11,C279&lt;='Umrechnungskurse und Konstanten'!$D$13),"Periode ok.","falsche Periode")</f>
        <v>falsche Periode</v>
      </c>
    </row>
    <row r="280" spans="2:13" x14ac:dyDescent="0.3">
      <c r="B280" s="56"/>
      <c r="C280" s="38"/>
      <c r="D280" s="38"/>
      <c r="E280" s="45"/>
      <c r="F280" s="40"/>
      <c r="G280" s="52"/>
      <c r="H280" s="42">
        <f t="shared" si="12"/>
        <v>0</v>
      </c>
      <c r="I280" s="43">
        <f>IF(AND(C280&gt;='Umrechnungskurse und Konstanten'!$C$5,C280&lt;='Umrechnungskurse und Konstanten'!$D$5),F280*'Umrechnungskurse und Konstanten'!$E$5,0)+IF(AND(C280&gt;='Umrechnungskurse und Konstanten'!$C$6,C280&lt;='Umrechnungskurse und Konstanten'!$D$6),F280*'Umrechnungskurse und Konstanten'!$E$6,0)+IF(AND(C280&gt;='Umrechnungskurse und Konstanten'!$C$7,C280&lt;='Umrechnungskurse und Konstanten'!$D$7),F280*'Umrechnungskurse und Konstanten'!$E$7,0)+IF(AND(C280&gt;='Umrechnungskurse und Konstanten'!$C$8,C280&lt;='Umrechnungskurse und Konstanten'!$D$8),F280*'Umrechnungskurse und Konstanten'!$E$8,0)+IF(AND(C280&gt;='Umrechnungskurse und Konstanten'!$C$9,C280&lt;='Umrechnungskurse und Konstanten'!$D$9),F280*'Umrechnungskurse und Konstanten'!$E$9,0)+IF(AND(C280&gt;='Umrechnungskurse und Konstanten'!$C$10,C280&lt;='Umrechnungskurse und Konstanten'!$D$10),F280*'Umrechnungskurse und Konstanten'!$E$10,0)+IF(AND(C280&gt;='Umrechnungskurse und Konstanten'!$C$11,C280&lt;='Umrechnungskurse und Konstanten'!$D$11),F280*'Umrechnungskurse und Konstanten'!$E$11,0)+IF(AND(C280&gt;='Umrechnungskurse und Konstanten'!$C$12,C280&lt;='Umrechnungskurse und Konstanten'!$D$12),F280*'Umrechnungskurse und Konstanten'!$E$12,0)+IF(AND(C280&gt;='Umrechnungskurse und Konstanten'!$C$13,C280&lt;='Umrechnungskurse und Konstanten'!$D$13),F280*'Umrechnungskurse und Konstanten'!$E$13,0)+IF(AND(C280&gt;='Umrechnungskurse und Konstanten'!$C$14,C280&lt;='Umrechnungskurse und Konstanten'!$D$14),F280*'Umrechnungskurse und Konstanten'!$E$14,0)+IF(AND(C280&gt;='Umrechnungskurse und Konstanten'!$C$15,C280&lt;='Umrechnungskurse und Konstanten'!$D$15),F280*'Umrechnungskurse und Konstanten'!$E$15,0)+IF(AND(C280&gt;='Umrechnungskurse und Konstanten'!$C$16,C280&lt;='Umrechnungskurse und Konstanten'!$D$16),F280*'Umrechnungskurse und Konstanten'!$E$16,0)</f>
        <v>0</v>
      </c>
      <c r="J280" s="43">
        <f t="shared" si="13"/>
        <v>0</v>
      </c>
      <c r="K280" s="43">
        <f t="shared" si="14"/>
        <v>0</v>
      </c>
      <c r="L280" s="69" t="str">
        <f>IF(OR(G280='Umrechnungskurse und Konstanten'!$E$21,G280='Umrechnungskurse und Konstanten'!$E$22,G280='Umrechnungskurse und Konstanten'!$E$23),"MwSt. Satz ok.","falsche/keine MwSt.")</f>
        <v>falsche/keine MwSt.</v>
      </c>
      <c r="M280" s="67" t="str">
        <f>IF(AND(C280&gt;='Umrechnungskurse und Konstanten'!$C$11,C280&lt;='Umrechnungskurse und Konstanten'!$D$13),"Periode ok.","falsche Periode")</f>
        <v>falsche Periode</v>
      </c>
    </row>
    <row r="281" spans="2:13" x14ac:dyDescent="0.3">
      <c r="B281" s="56"/>
      <c r="C281" s="38"/>
      <c r="D281" s="38"/>
      <c r="E281" s="45"/>
      <c r="F281" s="40"/>
      <c r="G281" s="52"/>
      <c r="H281" s="42">
        <f t="shared" si="12"/>
        <v>0</v>
      </c>
      <c r="I281" s="43">
        <f>IF(AND(C281&gt;='Umrechnungskurse und Konstanten'!$C$5,C281&lt;='Umrechnungskurse und Konstanten'!$D$5),F281*'Umrechnungskurse und Konstanten'!$E$5,0)+IF(AND(C281&gt;='Umrechnungskurse und Konstanten'!$C$6,C281&lt;='Umrechnungskurse und Konstanten'!$D$6),F281*'Umrechnungskurse und Konstanten'!$E$6,0)+IF(AND(C281&gt;='Umrechnungskurse und Konstanten'!$C$7,C281&lt;='Umrechnungskurse und Konstanten'!$D$7),F281*'Umrechnungskurse und Konstanten'!$E$7,0)+IF(AND(C281&gt;='Umrechnungskurse und Konstanten'!$C$8,C281&lt;='Umrechnungskurse und Konstanten'!$D$8),F281*'Umrechnungskurse und Konstanten'!$E$8,0)+IF(AND(C281&gt;='Umrechnungskurse und Konstanten'!$C$9,C281&lt;='Umrechnungskurse und Konstanten'!$D$9),F281*'Umrechnungskurse und Konstanten'!$E$9,0)+IF(AND(C281&gt;='Umrechnungskurse und Konstanten'!$C$10,C281&lt;='Umrechnungskurse und Konstanten'!$D$10),F281*'Umrechnungskurse und Konstanten'!$E$10,0)+IF(AND(C281&gt;='Umrechnungskurse und Konstanten'!$C$11,C281&lt;='Umrechnungskurse und Konstanten'!$D$11),F281*'Umrechnungskurse und Konstanten'!$E$11,0)+IF(AND(C281&gt;='Umrechnungskurse und Konstanten'!$C$12,C281&lt;='Umrechnungskurse und Konstanten'!$D$12),F281*'Umrechnungskurse und Konstanten'!$E$12,0)+IF(AND(C281&gt;='Umrechnungskurse und Konstanten'!$C$13,C281&lt;='Umrechnungskurse und Konstanten'!$D$13),F281*'Umrechnungskurse und Konstanten'!$E$13,0)+IF(AND(C281&gt;='Umrechnungskurse und Konstanten'!$C$14,C281&lt;='Umrechnungskurse und Konstanten'!$D$14),F281*'Umrechnungskurse und Konstanten'!$E$14,0)+IF(AND(C281&gt;='Umrechnungskurse und Konstanten'!$C$15,C281&lt;='Umrechnungskurse und Konstanten'!$D$15),F281*'Umrechnungskurse und Konstanten'!$E$15,0)+IF(AND(C281&gt;='Umrechnungskurse und Konstanten'!$C$16,C281&lt;='Umrechnungskurse und Konstanten'!$D$16),F281*'Umrechnungskurse und Konstanten'!$E$16,0)</f>
        <v>0</v>
      </c>
      <c r="J281" s="43">
        <f t="shared" si="13"/>
        <v>0</v>
      </c>
      <c r="K281" s="43">
        <f t="shared" si="14"/>
        <v>0</v>
      </c>
      <c r="L281" s="69" t="str">
        <f>IF(OR(G281='Umrechnungskurse und Konstanten'!$E$21,G281='Umrechnungskurse und Konstanten'!$E$22,G281='Umrechnungskurse und Konstanten'!$E$23),"MwSt. Satz ok.","falsche/keine MwSt.")</f>
        <v>falsche/keine MwSt.</v>
      </c>
      <c r="M281" s="67" t="str">
        <f>IF(AND(C281&gt;='Umrechnungskurse und Konstanten'!$C$11,C281&lt;='Umrechnungskurse und Konstanten'!$D$13),"Periode ok.","falsche Periode")</f>
        <v>falsche Periode</v>
      </c>
    </row>
    <row r="282" spans="2:13" x14ac:dyDescent="0.3">
      <c r="B282" s="56"/>
      <c r="C282" s="38"/>
      <c r="D282" s="38"/>
      <c r="E282" s="45"/>
      <c r="F282" s="40"/>
      <c r="G282" s="52"/>
      <c r="H282" s="42">
        <f t="shared" si="12"/>
        <v>0</v>
      </c>
      <c r="I282" s="43">
        <f>IF(AND(C282&gt;='Umrechnungskurse und Konstanten'!$C$5,C282&lt;='Umrechnungskurse und Konstanten'!$D$5),F282*'Umrechnungskurse und Konstanten'!$E$5,0)+IF(AND(C282&gt;='Umrechnungskurse und Konstanten'!$C$6,C282&lt;='Umrechnungskurse und Konstanten'!$D$6),F282*'Umrechnungskurse und Konstanten'!$E$6,0)+IF(AND(C282&gt;='Umrechnungskurse und Konstanten'!$C$7,C282&lt;='Umrechnungskurse und Konstanten'!$D$7),F282*'Umrechnungskurse und Konstanten'!$E$7,0)+IF(AND(C282&gt;='Umrechnungskurse und Konstanten'!$C$8,C282&lt;='Umrechnungskurse und Konstanten'!$D$8),F282*'Umrechnungskurse und Konstanten'!$E$8,0)+IF(AND(C282&gt;='Umrechnungskurse und Konstanten'!$C$9,C282&lt;='Umrechnungskurse und Konstanten'!$D$9),F282*'Umrechnungskurse und Konstanten'!$E$9,0)+IF(AND(C282&gt;='Umrechnungskurse und Konstanten'!$C$10,C282&lt;='Umrechnungskurse und Konstanten'!$D$10),F282*'Umrechnungskurse und Konstanten'!$E$10,0)+IF(AND(C282&gt;='Umrechnungskurse und Konstanten'!$C$11,C282&lt;='Umrechnungskurse und Konstanten'!$D$11),F282*'Umrechnungskurse und Konstanten'!$E$11,0)+IF(AND(C282&gt;='Umrechnungskurse und Konstanten'!$C$12,C282&lt;='Umrechnungskurse und Konstanten'!$D$12),F282*'Umrechnungskurse und Konstanten'!$E$12,0)+IF(AND(C282&gt;='Umrechnungskurse und Konstanten'!$C$13,C282&lt;='Umrechnungskurse und Konstanten'!$D$13),F282*'Umrechnungskurse und Konstanten'!$E$13,0)+IF(AND(C282&gt;='Umrechnungskurse und Konstanten'!$C$14,C282&lt;='Umrechnungskurse und Konstanten'!$D$14),F282*'Umrechnungskurse und Konstanten'!$E$14,0)+IF(AND(C282&gt;='Umrechnungskurse und Konstanten'!$C$15,C282&lt;='Umrechnungskurse und Konstanten'!$D$15),F282*'Umrechnungskurse und Konstanten'!$E$15,0)+IF(AND(C282&gt;='Umrechnungskurse und Konstanten'!$C$16,C282&lt;='Umrechnungskurse und Konstanten'!$D$16),F282*'Umrechnungskurse und Konstanten'!$E$16,0)</f>
        <v>0</v>
      </c>
      <c r="J282" s="43">
        <f t="shared" si="13"/>
        <v>0</v>
      </c>
      <c r="K282" s="43">
        <f t="shared" si="14"/>
        <v>0</v>
      </c>
      <c r="L282" s="69" t="str">
        <f>IF(OR(G282='Umrechnungskurse und Konstanten'!$E$21,G282='Umrechnungskurse und Konstanten'!$E$22,G282='Umrechnungskurse und Konstanten'!$E$23),"MwSt. Satz ok.","falsche/keine MwSt.")</f>
        <v>falsche/keine MwSt.</v>
      </c>
      <c r="M282" s="67" t="str">
        <f>IF(AND(C282&gt;='Umrechnungskurse und Konstanten'!$C$11,C282&lt;='Umrechnungskurse und Konstanten'!$D$13),"Periode ok.","falsche Periode")</f>
        <v>falsche Periode</v>
      </c>
    </row>
    <row r="283" spans="2:13" x14ac:dyDescent="0.3">
      <c r="B283" s="56"/>
      <c r="C283" s="38"/>
      <c r="D283" s="38"/>
      <c r="E283" s="45"/>
      <c r="F283" s="40"/>
      <c r="G283" s="52"/>
      <c r="H283" s="42">
        <f t="shared" si="12"/>
        <v>0</v>
      </c>
      <c r="I283" s="43">
        <f>IF(AND(C283&gt;='Umrechnungskurse und Konstanten'!$C$5,C283&lt;='Umrechnungskurse und Konstanten'!$D$5),F283*'Umrechnungskurse und Konstanten'!$E$5,0)+IF(AND(C283&gt;='Umrechnungskurse und Konstanten'!$C$6,C283&lt;='Umrechnungskurse und Konstanten'!$D$6),F283*'Umrechnungskurse und Konstanten'!$E$6,0)+IF(AND(C283&gt;='Umrechnungskurse und Konstanten'!$C$7,C283&lt;='Umrechnungskurse und Konstanten'!$D$7),F283*'Umrechnungskurse und Konstanten'!$E$7,0)+IF(AND(C283&gt;='Umrechnungskurse und Konstanten'!$C$8,C283&lt;='Umrechnungskurse und Konstanten'!$D$8),F283*'Umrechnungskurse und Konstanten'!$E$8,0)+IF(AND(C283&gt;='Umrechnungskurse und Konstanten'!$C$9,C283&lt;='Umrechnungskurse und Konstanten'!$D$9),F283*'Umrechnungskurse und Konstanten'!$E$9,0)+IF(AND(C283&gt;='Umrechnungskurse und Konstanten'!$C$10,C283&lt;='Umrechnungskurse und Konstanten'!$D$10),F283*'Umrechnungskurse und Konstanten'!$E$10,0)+IF(AND(C283&gt;='Umrechnungskurse und Konstanten'!$C$11,C283&lt;='Umrechnungskurse und Konstanten'!$D$11),F283*'Umrechnungskurse und Konstanten'!$E$11,0)+IF(AND(C283&gt;='Umrechnungskurse und Konstanten'!$C$12,C283&lt;='Umrechnungskurse und Konstanten'!$D$12),F283*'Umrechnungskurse und Konstanten'!$E$12,0)+IF(AND(C283&gt;='Umrechnungskurse und Konstanten'!$C$13,C283&lt;='Umrechnungskurse und Konstanten'!$D$13),F283*'Umrechnungskurse und Konstanten'!$E$13,0)+IF(AND(C283&gt;='Umrechnungskurse und Konstanten'!$C$14,C283&lt;='Umrechnungskurse und Konstanten'!$D$14),F283*'Umrechnungskurse und Konstanten'!$E$14,0)+IF(AND(C283&gt;='Umrechnungskurse und Konstanten'!$C$15,C283&lt;='Umrechnungskurse und Konstanten'!$D$15),F283*'Umrechnungskurse und Konstanten'!$E$15,0)+IF(AND(C283&gt;='Umrechnungskurse und Konstanten'!$C$16,C283&lt;='Umrechnungskurse und Konstanten'!$D$16),F283*'Umrechnungskurse und Konstanten'!$E$16,0)</f>
        <v>0</v>
      </c>
      <c r="J283" s="43">
        <f t="shared" si="13"/>
        <v>0</v>
      </c>
      <c r="K283" s="43">
        <f t="shared" si="14"/>
        <v>0</v>
      </c>
      <c r="L283" s="69" t="str">
        <f>IF(OR(G283='Umrechnungskurse und Konstanten'!$E$21,G283='Umrechnungskurse und Konstanten'!$E$22,G283='Umrechnungskurse und Konstanten'!$E$23),"MwSt. Satz ok.","falsche/keine MwSt.")</f>
        <v>falsche/keine MwSt.</v>
      </c>
      <c r="M283" s="67" t="str">
        <f>IF(AND(C283&gt;='Umrechnungskurse und Konstanten'!$C$11,C283&lt;='Umrechnungskurse und Konstanten'!$D$13),"Periode ok.","falsche Periode")</f>
        <v>falsche Periode</v>
      </c>
    </row>
    <row r="284" spans="2:13" x14ac:dyDescent="0.3">
      <c r="B284" s="56"/>
      <c r="C284" s="38"/>
      <c r="D284" s="38"/>
      <c r="E284" s="45"/>
      <c r="F284" s="40"/>
      <c r="G284" s="52"/>
      <c r="H284" s="42">
        <f t="shared" si="12"/>
        <v>0</v>
      </c>
      <c r="I284" s="43">
        <f>IF(AND(C284&gt;='Umrechnungskurse und Konstanten'!$C$5,C284&lt;='Umrechnungskurse und Konstanten'!$D$5),F284*'Umrechnungskurse und Konstanten'!$E$5,0)+IF(AND(C284&gt;='Umrechnungskurse und Konstanten'!$C$6,C284&lt;='Umrechnungskurse und Konstanten'!$D$6),F284*'Umrechnungskurse und Konstanten'!$E$6,0)+IF(AND(C284&gt;='Umrechnungskurse und Konstanten'!$C$7,C284&lt;='Umrechnungskurse und Konstanten'!$D$7),F284*'Umrechnungskurse und Konstanten'!$E$7,0)+IF(AND(C284&gt;='Umrechnungskurse und Konstanten'!$C$8,C284&lt;='Umrechnungskurse und Konstanten'!$D$8),F284*'Umrechnungskurse und Konstanten'!$E$8,0)+IF(AND(C284&gt;='Umrechnungskurse und Konstanten'!$C$9,C284&lt;='Umrechnungskurse und Konstanten'!$D$9),F284*'Umrechnungskurse und Konstanten'!$E$9,0)+IF(AND(C284&gt;='Umrechnungskurse und Konstanten'!$C$10,C284&lt;='Umrechnungskurse und Konstanten'!$D$10),F284*'Umrechnungskurse und Konstanten'!$E$10,0)+IF(AND(C284&gt;='Umrechnungskurse und Konstanten'!$C$11,C284&lt;='Umrechnungskurse und Konstanten'!$D$11),F284*'Umrechnungskurse und Konstanten'!$E$11,0)+IF(AND(C284&gt;='Umrechnungskurse und Konstanten'!$C$12,C284&lt;='Umrechnungskurse und Konstanten'!$D$12),F284*'Umrechnungskurse und Konstanten'!$E$12,0)+IF(AND(C284&gt;='Umrechnungskurse und Konstanten'!$C$13,C284&lt;='Umrechnungskurse und Konstanten'!$D$13),F284*'Umrechnungskurse und Konstanten'!$E$13,0)+IF(AND(C284&gt;='Umrechnungskurse und Konstanten'!$C$14,C284&lt;='Umrechnungskurse und Konstanten'!$D$14),F284*'Umrechnungskurse und Konstanten'!$E$14,0)+IF(AND(C284&gt;='Umrechnungskurse und Konstanten'!$C$15,C284&lt;='Umrechnungskurse und Konstanten'!$D$15),F284*'Umrechnungskurse und Konstanten'!$E$15,0)+IF(AND(C284&gt;='Umrechnungskurse und Konstanten'!$C$16,C284&lt;='Umrechnungskurse und Konstanten'!$D$16),F284*'Umrechnungskurse und Konstanten'!$E$16,0)</f>
        <v>0</v>
      </c>
      <c r="J284" s="43">
        <f t="shared" si="13"/>
        <v>0</v>
      </c>
      <c r="K284" s="43">
        <f t="shared" si="14"/>
        <v>0</v>
      </c>
      <c r="L284" s="69" t="str">
        <f>IF(OR(G284='Umrechnungskurse und Konstanten'!$E$21,G284='Umrechnungskurse und Konstanten'!$E$22,G284='Umrechnungskurse und Konstanten'!$E$23),"MwSt. Satz ok.","falsche/keine MwSt.")</f>
        <v>falsche/keine MwSt.</v>
      </c>
      <c r="M284" s="67" t="str">
        <f>IF(AND(C284&gt;='Umrechnungskurse und Konstanten'!$C$11,C284&lt;='Umrechnungskurse und Konstanten'!$D$13),"Periode ok.","falsche Periode")</f>
        <v>falsche Periode</v>
      </c>
    </row>
    <row r="285" spans="2:13" x14ac:dyDescent="0.3">
      <c r="B285" s="56"/>
      <c r="C285" s="38"/>
      <c r="D285" s="38"/>
      <c r="E285" s="45"/>
      <c r="F285" s="40"/>
      <c r="G285" s="52"/>
      <c r="H285" s="42">
        <f t="shared" si="12"/>
        <v>0</v>
      </c>
      <c r="I285" s="43">
        <f>IF(AND(C285&gt;='Umrechnungskurse und Konstanten'!$C$5,C285&lt;='Umrechnungskurse und Konstanten'!$D$5),F285*'Umrechnungskurse und Konstanten'!$E$5,0)+IF(AND(C285&gt;='Umrechnungskurse und Konstanten'!$C$6,C285&lt;='Umrechnungskurse und Konstanten'!$D$6),F285*'Umrechnungskurse und Konstanten'!$E$6,0)+IF(AND(C285&gt;='Umrechnungskurse und Konstanten'!$C$7,C285&lt;='Umrechnungskurse und Konstanten'!$D$7),F285*'Umrechnungskurse und Konstanten'!$E$7,0)+IF(AND(C285&gt;='Umrechnungskurse und Konstanten'!$C$8,C285&lt;='Umrechnungskurse und Konstanten'!$D$8),F285*'Umrechnungskurse und Konstanten'!$E$8,0)+IF(AND(C285&gt;='Umrechnungskurse und Konstanten'!$C$9,C285&lt;='Umrechnungskurse und Konstanten'!$D$9),F285*'Umrechnungskurse und Konstanten'!$E$9,0)+IF(AND(C285&gt;='Umrechnungskurse und Konstanten'!$C$10,C285&lt;='Umrechnungskurse und Konstanten'!$D$10),F285*'Umrechnungskurse und Konstanten'!$E$10,0)+IF(AND(C285&gt;='Umrechnungskurse und Konstanten'!$C$11,C285&lt;='Umrechnungskurse und Konstanten'!$D$11),F285*'Umrechnungskurse und Konstanten'!$E$11,0)+IF(AND(C285&gt;='Umrechnungskurse und Konstanten'!$C$12,C285&lt;='Umrechnungskurse und Konstanten'!$D$12),F285*'Umrechnungskurse und Konstanten'!$E$12,0)+IF(AND(C285&gt;='Umrechnungskurse und Konstanten'!$C$13,C285&lt;='Umrechnungskurse und Konstanten'!$D$13),F285*'Umrechnungskurse und Konstanten'!$E$13,0)+IF(AND(C285&gt;='Umrechnungskurse und Konstanten'!$C$14,C285&lt;='Umrechnungskurse und Konstanten'!$D$14),F285*'Umrechnungskurse und Konstanten'!$E$14,0)+IF(AND(C285&gt;='Umrechnungskurse und Konstanten'!$C$15,C285&lt;='Umrechnungskurse und Konstanten'!$D$15),F285*'Umrechnungskurse und Konstanten'!$E$15,0)+IF(AND(C285&gt;='Umrechnungskurse und Konstanten'!$C$16,C285&lt;='Umrechnungskurse und Konstanten'!$D$16),F285*'Umrechnungskurse und Konstanten'!$E$16,0)</f>
        <v>0</v>
      </c>
      <c r="J285" s="43">
        <f t="shared" si="13"/>
        <v>0</v>
      </c>
      <c r="K285" s="43">
        <f t="shared" si="14"/>
        <v>0</v>
      </c>
      <c r="L285" s="69" t="str">
        <f>IF(OR(G285='Umrechnungskurse und Konstanten'!$E$21,G285='Umrechnungskurse und Konstanten'!$E$22,G285='Umrechnungskurse und Konstanten'!$E$23),"MwSt. Satz ok.","falsche/keine MwSt.")</f>
        <v>falsche/keine MwSt.</v>
      </c>
      <c r="M285" s="67" t="str">
        <f>IF(AND(C285&gt;='Umrechnungskurse und Konstanten'!$C$11,C285&lt;='Umrechnungskurse und Konstanten'!$D$13),"Periode ok.","falsche Periode")</f>
        <v>falsche Periode</v>
      </c>
    </row>
    <row r="286" spans="2:13" x14ac:dyDescent="0.3">
      <c r="B286" s="56"/>
      <c r="C286" s="38"/>
      <c r="D286" s="38"/>
      <c r="E286" s="45"/>
      <c r="F286" s="40"/>
      <c r="G286" s="52"/>
      <c r="H286" s="42">
        <f t="shared" si="12"/>
        <v>0</v>
      </c>
      <c r="I286" s="43">
        <f>IF(AND(C286&gt;='Umrechnungskurse und Konstanten'!$C$5,C286&lt;='Umrechnungskurse und Konstanten'!$D$5),F286*'Umrechnungskurse und Konstanten'!$E$5,0)+IF(AND(C286&gt;='Umrechnungskurse und Konstanten'!$C$6,C286&lt;='Umrechnungskurse und Konstanten'!$D$6),F286*'Umrechnungskurse und Konstanten'!$E$6,0)+IF(AND(C286&gt;='Umrechnungskurse und Konstanten'!$C$7,C286&lt;='Umrechnungskurse und Konstanten'!$D$7),F286*'Umrechnungskurse und Konstanten'!$E$7,0)+IF(AND(C286&gt;='Umrechnungskurse und Konstanten'!$C$8,C286&lt;='Umrechnungskurse und Konstanten'!$D$8),F286*'Umrechnungskurse und Konstanten'!$E$8,0)+IF(AND(C286&gt;='Umrechnungskurse und Konstanten'!$C$9,C286&lt;='Umrechnungskurse und Konstanten'!$D$9),F286*'Umrechnungskurse und Konstanten'!$E$9,0)+IF(AND(C286&gt;='Umrechnungskurse und Konstanten'!$C$10,C286&lt;='Umrechnungskurse und Konstanten'!$D$10),F286*'Umrechnungskurse und Konstanten'!$E$10,0)+IF(AND(C286&gt;='Umrechnungskurse und Konstanten'!$C$11,C286&lt;='Umrechnungskurse und Konstanten'!$D$11),F286*'Umrechnungskurse und Konstanten'!$E$11,0)+IF(AND(C286&gt;='Umrechnungskurse und Konstanten'!$C$12,C286&lt;='Umrechnungskurse und Konstanten'!$D$12),F286*'Umrechnungskurse und Konstanten'!$E$12,0)+IF(AND(C286&gt;='Umrechnungskurse und Konstanten'!$C$13,C286&lt;='Umrechnungskurse und Konstanten'!$D$13),F286*'Umrechnungskurse und Konstanten'!$E$13,0)+IF(AND(C286&gt;='Umrechnungskurse und Konstanten'!$C$14,C286&lt;='Umrechnungskurse und Konstanten'!$D$14),F286*'Umrechnungskurse und Konstanten'!$E$14,0)+IF(AND(C286&gt;='Umrechnungskurse und Konstanten'!$C$15,C286&lt;='Umrechnungskurse und Konstanten'!$D$15),F286*'Umrechnungskurse und Konstanten'!$E$15,0)+IF(AND(C286&gt;='Umrechnungskurse und Konstanten'!$C$16,C286&lt;='Umrechnungskurse und Konstanten'!$D$16),F286*'Umrechnungskurse und Konstanten'!$E$16,0)</f>
        <v>0</v>
      </c>
      <c r="J286" s="43">
        <f t="shared" si="13"/>
        <v>0</v>
      </c>
      <c r="K286" s="43">
        <f t="shared" si="14"/>
        <v>0</v>
      </c>
      <c r="L286" s="69" t="str">
        <f>IF(OR(G286='Umrechnungskurse und Konstanten'!$E$21,G286='Umrechnungskurse und Konstanten'!$E$22,G286='Umrechnungskurse und Konstanten'!$E$23),"MwSt. Satz ok.","falsche/keine MwSt.")</f>
        <v>falsche/keine MwSt.</v>
      </c>
      <c r="M286" s="67" t="str">
        <f>IF(AND(C286&gt;='Umrechnungskurse und Konstanten'!$C$11,C286&lt;='Umrechnungskurse und Konstanten'!$D$13),"Periode ok.","falsche Periode")</f>
        <v>falsche Periode</v>
      </c>
    </row>
    <row r="287" spans="2:13" x14ac:dyDescent="0.3">
      <c r="B287" s="56"/>
      <c r="C287" s="38"/>
      <c r="D287" s="38"/>
      <c r="E287" s="45"/>
      <c r="F287" s="40"/>
      <c r="G287" s="52"/>
      <c r="H287" s="42">
        <f t="shared" si="12"/>
        <v>0</v>
      </c>
      <c r="I287" s="43">
        <f>IF(AND(C287&gt;='Umrechnungskurse und Konstanten'!$C$5,C287&lt;='Umrechnungskurse und Konstanten'!$D$5),F287*'Umrechnungskurse und Konstanten'!$E$5,0)+IF(AND(C287&gt;='Umrechnungskurse und Konstanten'!$C$6,C287&lt;='Umrechnungskurse und Konstanten'!$D$6),F287*'Umrechnungskurse und Konstanten'!$E$6,0)+IF(AND(C287&gt;='Umrechnungskurse und Konstanten'!$C$7,C287&lt;='Umrechnungskurse und Konstanten'!$D$7),F287*'Umrechnungskurse und Konstanten'!$E$7,0)+IF(AND(C287&gt;='Umrechnungskurse und Konstanten'!$C$8,C287&lt;='Umrechnungskurse und Konstanten'!$D$8),F287*'Umrechnungskurse und Konstanten'!$E$8,0)+IF(AND(C287&gt;='Umrechnungskurse und Konstanten'!$C$9,C287&lt;='Umrechnungskurse und Konstanten'!$D$9),F287*'Umrechnungskurse und Konstanten'!$E$9,0)+IF(AND(C287&gt;='Umrechnungskurse und Konstanten'!$C$10,C287&lt;='Umrechnungskurse und Konstanten'!$D$10),F287*'Umrechnungskurse und Konstanten'!$E$10,0)+IF(AND(C287&gt;='Umrechnungskurse und Konstanten'!$C$11,C287&lt;='Umrechnungskurse und Konstanten'!$D$11),F287*'Umrechnungskurse und Konstanten'!$E$11,0)+IF(AND(C287&gt;='Umrechnungskurse und Konstanten'!$C$12,C287&lt;='Umrechnungskurse und Konstanten'!$D$12),F287*'Umrechnungskurse und Konstanten'!$E$12,0)+IF(AND(C287&gt;='Umrechnungskurse und Konstanten'!$C$13,C287&lt;='Umrechnungskurse und Konstanten'!$D$13),F287*'Umrechnungskurse und Konstanten'!$E$13,0)+IF(AND(C287&gt;='Umrechnungskurse und Konstanten'!$C$14,C287&lt;='Umrechnungskurse und Konstanten'!$D$14),F287*'Umrechnungskurse und Konstanten'!$E$14,0)+IF(AND(C287&gt;='Umrechnungskurse und Konstanten'!$C$15,C287&lt;='Umrechnungskurse und Konstanten'!$D$15),F287*'Umrechnungskurse und Konstanten'!$E$15,0)+IF(AND(C287&gt;='Umrechnungskurse und Konstanten'!$C$16,C287&lt;='Umrechnungskurse und Konstanten'!$D$16),F287*'Umrechnungskurse und Konstanten'!$E$16,0)</f>
        <v>0</v>
      </c>
      <c r="J287" s="43">
        <f t="shared" si="13"/>
        <v>0</v>
      </c>
      <c r="K287" s="43">
        <f t="shared" si="14"/>
        <v>0</v>
      </c>
      <c r="L287" s="69" t="str">
        <f>IF(OR(G287='Umrechnungskurse und Konstanten'!$E$21,G287='Umrechnungskurse und Konstanten'!$E$22,G287='Umrechnungskurse und Konstanten'!$E$23),"MwSt. Satz ok.","falsche/keine MwSt.")</f>
        <v>falsche/keine MwSt.</v>
      </c>
      <c r="M287" s="67" t="str">
        <f>IF(AND(C287&gt;='Umrechnungskurse und Konstanten'!$C$11,C287&lt;='Umrechnungskurse und Konstanten'!$D$13),"Periode ok.","falsche Periode")</f>
        <v>falsche Periode</v>
      </c>
    </row>
    <row r="288" spans="2:13" x14ac:dyDescent="0.3">
      <c r="B288" s="56"/>
      <c r="C288" s="38"/>
      <c r="D288" s="38"/>
      <c r="E288" s="45"/>
      <c r="F288" s="40"/>
      <c r="G288" s="52"/>
      <c r="H288" s="42">
        <f t="shared" si="12"/>
        <v>0</v>
      </c>
      <c r="I288" s="43">
        <f>IF(AND(C288&gt;='Umrechnungskurse und Konstanten'!$C$5,C288&lt;='Umrechnungskurse und Konstanten'!$D$5),F288*'Umrechnungskurse und Konstanten'!$E$5,0)+IF(AND(C288&gt;='Umrechnungskurse und Konstanten'!$C$6,C288&lt;='Umrechnungskurse und Konstanten'!$D$6),F288*'Umrechnungskurse und Konstanten'!$E$6,0)+IF(AND(C288&gt;='Umrechnungskurse und Konstanten'!$C$7,C288&lt;='Umrechnungskurse und Konstanten'!$D$7),F288*'Umrechnungskurse und Konstanten'!$E$7,0)+IF(AND(C288&gt;='Umrechnungskurse und Konstanten'!$C$8,C288&lt;='Umrechnungskurse und Konstanten'!$D$8),F288*'Umrechnungskurse und Konstanten'!$E$8,0)+IF(AND(C288&gt;='Umrechnungskurse und Konstanten'!$C$9,C288&lt;='Umrechnungskurse und Konstanten'!$D$9),F288*'Umrechnungskurse und Konstanten'!$E$9,0)+IF(AND(C288&gt;='Umrechnungskurse und Konstanten'!$C$10,C288&lt;='Umrechnungskurse und Konstanten'!$D$10),F288*'Umrechnungskurse und Konstanten'!$E$10,0)+IF(AND(C288&gt;='Umrechnungskurse und Konstanten'!$C$11,C288&lt;='Umrechnungskurse und Konstanten'!$D$11),F288*'Umrechnungskurse und Konstanten'!$E$11,0)+IF(AND(C288&gt;='Umrechnungskurse und Konstanten'!$C$12,C288&lt;='Umrechnungskurse und Konstanten'!$D$12),F288*'Umrechnungskurse und Konstanten'!$E$12,0)+IF(AND(C288&gt;='Umrechnungskurse und Konstanten'!$C$13,C288&lt;='Umrechnungskurse und Konstanten'!$D$13),F288*'Umrechnungskurse und Konstanten'!$E$13,0)+IF(AND(C288&gt;='Umrechnungskurse und Konstanten'!$C$14,C288&lt;='Umrechnungskurse und Konstanten'!$D$14),F288*'Umrechnungskurse und Konstanten'!$E$14,0)+IF(AND(C288&gt;='Umrechnungskurse und Konstanten'!$C$15,C288&lt;='Umrechnungskurse und Konstanten'!$D$15),F288*'Umrechnungskurse und Konstanten'!$E$15,0)+IF(AND(C288&gt;='Umrechnungskurse und Konstanten'!$C$16,C288&lt;='Umrechnungskurse und Konstanten'!$D$16),F288*'Umrechnungskurse und Konstanten'!$E$16,0)</f>
        <v>0</v>
      </c>
      <c r="J288" s="43">
        <f t="shared" si="13"/>
        <v>0</v>
      </c>
      <c r="K288" s="43">
        <f t="shared" si="14"/>
        <v>0</v>
      </c>
      <c r="L288" s="69" t="str">
        <f>IF(OR(G288='Umrechnungskurse und Konstanten'!$E$21,G288='Umrechnungskurse und Konstanten'!$E$22,G288='Umrechnungskurse und Konstanten'!$E$23),"MwSt. Satz ok.","falsche/keine MwSt.")</f>
        <v>falsche/keine MwSt.</v>
      </c>
      <c r="M288" s="67" t="str">
        <f>IF(AND(C288&gt;='Umrechnungskurse und Konstanten'!$C$11,C288&lt;='Umrechnungskurse und Konstanten'!$D$13),"Periode ok.","falsche Periode")</f>
        <v>falsche Periode</v>
      </c>
    </row>
    <row r="289" spans="2:13" x14ac:dyDescent="0.3">
      <c r="B289" s="56"/>
      <c r="C289" s="38"/>
      <c r="D289" s="38"/>
      <c r="E289" s="45"/>
      <c r="F289" s="40"/>
      <c r="G289" s="52"/>
      <c r="H289" s="42">
        <f t="shared" si="12"/>
        <v>0</v>
      </c>
      <c r="I289" s="43">
        <f>IF(AND(C289&gt;='Umrechnungskurse und Konstanten'!$C$5,C289&lt;='Umrechnungskurse und Konstanten'!$D$5),F289*'Umrechnungskurse und Konstanten'!$E$5,0)+IF(AND(C289&gt;='Umrechnungskurse und Konstanten'!$C$6,C289&lt;='Umrechnungskurse und Konstanten'!$D$6),F289*'Umrechnungskurse und Konstanten'!$E$6,0)+IF(AND(C289&gt;='Umrechnungskurse und Konstanten'!$C$7,C289&lt;='Umrechnungskurse und Konstanten'!$D$7),F289*'Umrechnungskurse und Konstanten'!$E$7,0)+IF(AND(C289&gt;='Umrechnungskurse und Konstanten'!$C$8,C289&lt;='Umrechnungskurse und Konstanten'!$D$8),F289*'Umrechnungskurse und Konstanten'!$E$8,0)+IF(AND(C289&gt;='Umrechnungskurse und Konstanten'!$C$9,C289&lt;='Umrechnungskurse und Konstanten'!$D$9),F289*'Umrechnungskurse und Konstanten'!$E$9,0)+IF(AND(C289&gt;='Umrechnungskurse und Konstanten'!$C$10,C289&lt;='Umrechnungskurse und Konstanten'!$D$10),F289*'Umrechnungskurse und Konstanten'!$E$10,0)+IF(AND(C289&gt;='Umrechnungskurse und Konstanten'!$C$11,C289&lt;='Umrechnungskurse und Konstanten'!$D$11),F289*'Umrechnungskurse und Konstanten'!$E$11,0)+IF(AND(C289&gt;='Umrechnungskurse und Konstanten'!$C$12,C289&lt;='Umrechnungskurse und Konstanten'!$D$12),F289*'Umrechnungskurse und Konstanten'!$E$12,0)+IF(AND(C289&gt;='Umrechnungskurse und Konstanten'!$C$13,C289&lt;='Umrechnungskurse und Konstanten'!$D$13),F289*'Umrechnungskurse und Konstanten'!$E$13,0)+IF(AND(C289&gt;='Umrechnungskurse und Konstanten'!$C$14,C289&lt;='Umrechnungskurse und Konstanten'!$D$14),F289*'Umrechnungskurse und Konstanten'!$E$14,0)+IF(AND(C289&gt;='Umrechnungskurse und Konstanten'!$C$15,C289&lt;='Umrechnungskurse und Konstanten'!$D$15),F289*'Umrechnungskurse und Konstanten'!$E$15,0)+IF(AND(C289&gt;='Umrechnungskurse und Konstanten'!$C$16,C289&lt;='Umrechnungskurse und Konstanten'!$D$16),F289*'Umrechnungskurse und Konstanten'!$E$16,0)</f>
        <v>0</v>
      </c>
      <c r="J289" s="43">
        <f t="shared" si="13"/>
        <v>0</v>
      </c>
      <c r="K289" s="43">
        <f t="shared" si="14"/>
        <v>0</v>
      </c>
      <c r="L289" s="69" t="str">
        <f>IF(OR(G289='Umrechnungskurse und Konstanten'!$E$21,G289='Umrechnungskurse und Konstanten'!$E$22,G289='Umrechnungskurse und Konstanten'!$E$23),"MwSt. Satz ok.","falsche/keine MwSt.")</f>
        <v>falsche/keine MwSt.</v>
      </c>
      <c r="M289" s="67" t="str">
        <f>IF(AND(C289&gt;='Umrechnungskurse und Konstanten'!$C$11,C289&lt;='Umrechnungskurse und Konstanten'!$D$13),"Periode ok.","falsche Periode")</f>
        <v>falsche Periode</v>
      </c>
    </row>
    <row r="290" spans="2:13" x14ac:dyDescent="0.3">
      <c r="B290" s="56"/>
      <c r="C290" s="38"/>
      <c r="D290" s="38"/>
      <c r="E290" s="45"/>
      <c r="F290" s="40"/>
      <c r="G290" s="52"/>
      <c r="H290" s="42">
        <f t="shared" si="12"/>
        <v>0</v>
      </c>
      <c r="I290" s="43">
        <f>IF(AND(C290&gt;='Umrechnungskurse und Konstanten'!$C$5,C290&lt;='Umrechnungskurse und Konstanten'!$D$5),F290*'Umrechnungskurse und Konstanten'!$E$5,0)+IF(AND(C290&gt;='Umrechnungskurse und Konstanten'!$C$6,C290&lt;='Umrechnungskurse und Konstanten'!$D$6),F290*'Umrechnungskurse und Konstanten'!$E$6,0)+IF(AND(C290&gt;='Umrechnungskurse und Konstanten'!$C$7,C290&lt;='Umrechnungskurse und Konstanten'!$D$7),F290*'Umrechnungskurse und Konstanten'!$E$7,0)+IF(AND(C290&gt;='Umrechnungskurse und Konstanten'!$C$8,C290&lt;='Umrechnungskurse und Konstanten'!$D$8),F290*'Umrechnungskurse und Konstanten'!$E$8,0)+IF(AND(C290&gt;='Umrechnungskurse und Konstanten'!$C$9,C290&lt;='Umrechnungskurse und Konstanten'!$D$9),F290*'Umrechnungskurse und Konstanten'!$E$9,0)+IF(AND(C290&gt;='Umrechnungskurse und Konstanten'!$C$10,C290&lt;='Umrechnungskurse und Konstanten'!$D$10),F290*'Umrechnungskurse und Konstanten'!$E$10,0)+IF(AND(C290&gt;='Umrechnungskurse und Konstanten'!$C$11,C290&lt;='Umrechnungskurse und Konstanten'!$D$11),F290*'Umrechnungskurse und Konstanten'!$E$11,0)+IF(AND(C290&gt;='Umrechnungskurse und Konstanten'!$C$12,C290&lt;='Umrechnungskurse und Konstanten'!$D$12),F290*'Umrechnungskurse und Konstanten'!$E$12,0)+IF(AND(C290&gt;='Umrechnungskurse und Konstanten'!$C$13,C290&lt;='Umrechnungskurse und Konstanten'!$D$13),F290*'Umrechnungskurse und Konstanten'!$E$13,0)+IF(AND(C290&gt;='Umrechnungskurse und Konstanten'!$C$14,C290&lt;='Umrechnungskurse und Konstanten'!$D$14),F290*'Umrechnungskurse und Konstanten'!$E$14,0)+IF(AND(C290&gt;='Umrechnungskurse und Konstanten'!$C$15,C290&lt;='Umrechnungskurse und Konstanten'!$D$15),F290*'Umrechnungskurse und Konstanten'!$E$15,0)+IF(AND(C290&gt;='Umrechnungskurse und Konstanten'!$C$16,C290&lt;='Umrechnungskurse und Konstanten'!$D$16),F290*'Umrechnungskurse und Konstanten'!$E$16,0)</f>
        <v>0</v>
      </c>
      <c r="J290" s="43">
        <f t="shared" si="13"/>
        <v>0</v>
      </c>
      <c r="K290" s="43">
        <f t="shared" si="14"/>
        <v>0</v>
      </c>
      <c r="L290" s="69" t="str">
        <f>IF(OR(G290='Umrechnungskurse und Konstanten'!$E$21,G290='Umrechnungskurse und Konstanten'!$E$22,G290='Umrechnungskurse und Konstanten'!$E$23),"MwSt. Satz ok.","falsche/keine MwSt.")</f>
        <v>falsche/keine MwSt.</v>
      </c>
      <c r="M290" s="67" t="str">
        <f>IF(AND(C290&gt;='Umrechnungskurse und Konstanten'!$C$11,C290&lt;='Umrechnungskurse und Konstanten'!$D$13),"Periode ok.","falsche Periode")</f>
        <v>falsche Periode</v>
      </c>
    </row>
    <row r="291" spans="2:13" x14ac:dyDescent="0.3">
      <c r="B291" s="56"/>
      <c r="C291" s="38"/>
      <c r="D291" s="38"/>
      <c r="E291" s="45"/>
      <c r="F291" s="40"/>
      <c r="G291" s="52"/>
      <c r="H291" s="42">
        <f t="shared" si="12"/>
        <v>0</v>
      </c>
      <c r="I291" s="43">
        <f>IF(AND(C291&gt;='Umrechnungskurse und Konstanten'!$C$5,C291&lt;='Umrechnungskurse und Konstanten'!$D$5),F291*'Umrechnungskurse und Konstanten'!$E$5,0)+IF(AND(C291&gt;='Umrechnungskurse und Konstanten'!$C$6,C291&lt;='Umrechnungskurse und Konstanten'!$D$6),F291*'Umrechnungskurse und Konstanten'!$E$6,0)+IF(AND(C291&gt;='Umrechnungskurse und Konstanten'!$C$7,C291&lt;='Umrechnungskurse und Konstanten'!$D$7),F291*'Umrechnungskurse und Konstanten'!$E$7,0)+IF(AND(C291&gt;='Umrechnungskurse und Konstanten'!$C$8,C291&lt;='Umrechnungskurse und Konstanten'!$D$8),F291*'Umrechnungskurse und Konstanten'!$E$8,0)+IF(AND(C291&gt;='Umrechnungskurse und Konstanten'!$C$9,C291&lt;='Umrechnungskurse und Konstanten'!$D$9),F291*'Umrechnungskurse und Konstanten'!$E$9,0)+IF(AND(C291&gt;='Umrechnungskurse und Konstanten'!$C$10,C291&lt;='Umrechnungskurse und Konstanten'!$D$10),F291*'Umrechnungskurse und Konstanten'!$E$10,0)+IF(AND(C291&gt;='Umrechnungskurse und Konstanten'!$C$11,C291&lt;='Umrechnungskurse und Konstanten'!$D$11),F291*'Umrechnungskurse und Konstanten'!$E$11,0)+IF(AND(C291&gt;='Umrechnungskurse und Konstanten'!$C$12,C291&lt;='Umrechnungskurse und Konstanten'!$D$12),F291*'Umrechnungskurse und Konstanten'!$E$12,0)+IF(AND(C291&gt;='Umrechnungskurse und Konstanten'!$C$13,C291&lt;='Umrechnungskurse und Konstanten'!$D$13),F291*'Umrechnungskurse und Konstanten'!$E$13,0)+IF(AND(C291&gt;='Umrechnungskurse und Konstanten'!$C$14,C291&lt;='Umrechnungskurse und Konstanten'!$D$14),F291*'Umrechnungskurse und Konstanten'!$E$14,0)+IF(AND(C291&gt;='Umrechnungskurse und Konstanten'!$C$15,C291&lt;='Umrechnungskurse und Konstanten'!$D$15),F291*'Umrechnungskurse und Konstanten'!$E$15,0)+IF(AND(C291&gt;='Umrechnungskurse und Konstanten'!$C$16,C291&lt;='Umrechnungskurse und Konstanten'!$D$16),F291*'Umrechnungskurse und Konstanten'!$E$16,0)</f>
        <v>0</v>
      </c>
      <c r="J291" s="43">
        <f t="shared" si="13"/>
        <v>0</v>
      </c>
      <c r="K291" s="43">
        <f t="shared" si="14"/>
        <v>0</v>
      </c>
      <c r="L291" s="69" t="str">
        <f>IF(OR(G291='Umrechnungskurse und Konstanten'!$E$21,G291='Umrechnungskurse und Konstanten'!$E$22,G291='Umrechnungskurse und Konstanten'!$E$23),"MwSt. Satz ok.","falsche/keine MwSt.")</f>
        <v>falsche/keine MwSt.</v>
      </c>
      <c r="M291" s="67" t="str">
        <f>IF(AND(C291&gt;='Umrechnungskurse und Konstanten'!$C$11,C291&lt;='Umrechnungskurse und Konstanten'!$D$13),"Periode ok.","falsche Periode")</f>
        <v>falsche Periode</v>
      </c>
    </row>
    <row r="292" spans="2:13" x14ac:dyDescent="0.3">
      <c r="B292" s="56"/>
      <c r="C292" s="38"/>
      <c r="D292" s="38"/>
      <c r="E292" s="45"/>
      <c r="F292" s="40"/>
      <c r="G292" s="52"/>
      <c r="H292" s="42">
        <f t="shared" si="12"/>
        <v>0</v>
      </c>
      <c r="I292" s="43">
        <f>IF(AND(C292&gt;='Umrechnungskurse und Konstanten'!$C$5,C292&lt;='Umrechnungskurse und Konstanten'!$D$5),F292*'Umrechnungskurse und Konstanten'!$E$5,0)+IF(AND(C292&gt;='Umrechnungskurse und Konstanten'!$C$6,C292&lt;='Umrechnungskurse und Konstanten'!$D$6),F292*'Umrechnungskurse und Konstanten'!$E$6,0)+IF(AND(C292&gt;='Umrechnungskurse und Konstanten'!$C$7,C292&lt;='Umrechnungskurse und Konstanten'!$D$7),F292*'Umrechnungskurse und Konstanten'!$E$7,0)+IF(AND(C292&gt;='Umrechnungskurse und Konstanten'!$C$8,C292&lt;='Umrechnungskurse und Konstanten'!$D$8),F292*'Umrechnungskurse und Konstanten'!$E$8,0)+IF(AND(C292&gt;='Umrechnungskurse und Konstanten'!$C$9,C292&lt;='Umrechnungskurse und Konstanten'!$D$9),F292*'Umrechnungskurse und Konstanten'!$E$9,0)+IF(AND(C292&gt;='Umrechnungskurse und Konstanten'!$C$10,C292&lt;='Umrechnungskurse und Konstanten'!$D$10),F292*'Umrechnungskurse und Konstanten'!$E$10,0)+IF(AND(C292&gt;='Umrechnungskurse und Konstanten'!$C$11,C292&lt;='Umrechnungskurse und Konstanten'!$D$11),F292*'Umrechnungskurse und Konstanten'!$E$11,0)+IF(AND(C292&gt;='Umrechnungskurse und Konstanten'!$C$12,C292&lt;='Umrechnungskurse und Konstanten'!$D$12),F292*'Umrechnungskurse und Konstanten'!$E$12,0)+IF(AND(C292&gt;='Umrechnungskurse und Konstanten'!$C$13,C292&lt;='Umrechnungskurse und Konstanten'!$D$13),F292*'Umrechnungskurse und Konstanten'!$E$13,0)+IF(AND(C292&gt;='Umrechnungskurse und Konstanten'!$C$14,C292&lt;='Umrechnungskurse und Konstanten'!$D$14),F292*'Umrechnungskurse und Konstanten'!$E$14,0)+IF(AND(C292&gt;='Umrechnungskurse und Konstanten'!$C$15,C292&lt;='Umrechnungskurse und Konstanten'!$D$15),F292*'Umrechnungskurse und Konstanten'!$E$15,0)+IF(AND(C292&gt;='Umrechnungskurse und Konstanten'!$C$16,C292&lt;='Umrechnungskurse und Konstanten'!$D$16),F292*'Umrechnungskurse und Konstanten'!$E$16,0)</f>
        <v>0</v>
      </c>
      <c r="J292" s="43">
        <f t="shared" si="13"/>
        <v>0</v>
      </c>
      <c r="K292" s="43">
        <f t="shared" si="14"/>
        <v>0</v>
      </c>
      <c r="L292" s="69" t="str">
        <f>IF(OR(G292='Umrechnungskurse und Konstanten'!$E$21,G292='Umrechnungskurse und Konstanten'!$E$22,G292='Umrechnungskurse und Konstanten'!$E$23),"MwSt. Satz ok.","falsche/keine MwSt.")</f>
        <v>falsche/keine MwSt.</v>
      </c>
      <c r="M292" s="67" t="str">
        <f>IF(AND(C292&gt;='Umrechnungskurse und Konstanten'!$C$11,C292&lt;='Umrechnungskurse und Konstanten'!$D$13),"Periode ok.","falsche Periode")</f>
        <v>falsche Periode</v>
      </c>
    </row>
    <row r="293" spans="2:13" x14ac:dyDescent="0.3">
      <c r="B293" s="56"/>
      <c r="C293" s="38"/>
      <c r="D293" s="38"/>
      <c r="E293" s="45"/>
      <c r="F293" s="40"/>
      <c r="G293" s="52"/>
      <c r="H293" s="42">
        <f t="shared" si="12"/>
        <v>0</v>
      </c>
      <c r="I293" s="43">
        <f>IF(AND(C293&gt;='Umrechnungskurse und Konstanten'!$C$5,C293&lt;='Umrechnungskurse und Konstanten'!$D$5),F293*'Umrechnungskurse und Konstanten'!$E$5,0)+IF(AND(C293&gt;='Umrechnungskurse und Konstanten'!$C$6,C293&lt;='Umrechnungskurse und Konstanten'!$D$6),F293*'Umrechnungskurse und Konstanten'!$E$6,0)+IF(AND(C293&gt;='Umrechnungskurse und Konstanten'!$C$7,C293&lt;='Umrechnungskurse und Konstanten'!$D$7),F293*'Umrechnungskurse und Konstanten'!$E$7,0)+IF(AND(C293&gt;='Umrechnungskurse und Konstanten'!$C$8,C293&lt;='Umrechnungskurse und Konstanten'!$D$8),F293*'Umrechnungskurse und Konstanten'!$E$8,0)+IF(AND(C293&gt;='Umrechnungskurse und Konstanten'!$C$9,C293&lt;='Umrechnungskurse und Konstanten'!$D$9),F293*'Umrechnungskurse und Konstanten'!$E$9,0)+IF(AND(C293&gt;='Umrechnungskurse und Konstanten'!$C$10,C293&lt;='Umrechnungskurse und Konstanten'!$D$10),F293*'Umrechnungskurse und Konstanten'!$E$10,0)+IF(AND(C293&gt;='Umrechnungskurse und Konstanten'!$C$11,C293&lt;='Umrechnungskurse und Konstanten'!$D$11),F293*'Umrechnungskurse und Konstanten'!$E$11,0)+IF(AND(C293&gt;='Umrechnungskurse und Konstanten'!$C$12,C293&lt;='Umrechnungskurse und Konstanten'!$D$12),F293*'Umrechnungskurse und Konstanten'!$E$12,0)+IF(AND(C293&gt;='Umrechnungskurse und Konstanten'!$C$13,C293&lt;='Umrechnungskurse und Konstanten'!$D$13),F293*'Umrechnungskurse und Konstanten'!$E$13,0)+IF(AND(C293&gt;='Umrechnungskurse und Konstanten'!$C$14,C293&lt;='Umrechnungskurse und Konstanten'!$D$14),F293*'Umrechnungskurse und Konstanten'!$E$14,0)+IF(AND(C293&gt;='Umrechnungskurse und Konstanten'!$C$15,C293&lt;='Umrechnungskurse und Konstanten'!$D$15),F293*'Umrechnungskurse und Konstanten'!$E$15,0)+IF(AND(C293&gt;='Umrechnungskurse und Konstanten'!$C$16,C293&lt;='Umrechnungskurse und Konstanten'!$D$16),F293*'Umrechnungskurse und Konstanten'!$E$16,0)</f>
        <v>0</v>
      </c>
      <c r="J293" s="43">
        <f t="shared" si="13"/>
        <v>0</v>
      </c>
      <c r="K293" s="43">
        <f t="shared" si="14"/>
        <v>0</v>
      </c>
      <c r="L293" s="69" t="str">
        <f>IF(OR(G293='Umrechnungskurse und Konstanten'!$E$21,G293='Umrechnungskurse und Konstanten'!$E$22,G293='Umrechnungskurse und Konstanten'!$E$23),"MwSt. Satz ok.","falsche/keine MwSt.")</f>
        <v>falsche/keine MwSt.</v>
      </c>
      <c r="M293" s="67" t="str">
        <f>IF(AND(C293&gt;='Umrechnungskurse und Konstanten'!$C$11,C293&lt;='Umrechnungskurse und Konstanten'!$D$13),"Periode ok.","falsche Periode")</f>
        <v>falsche Periode</v>
      </c>
    </row>
    <row r="294" spans="2:13" x14ac:dyDescent="0.3">
      <c r="B294" s="56"/>
      <c r="C294" s="38"/>
      <c r="D294" s="38"/>
      <c r="E294" s="45"/>
      <c r="F294" s="40"/>
      <c r="G294" s="52"/>
      <c r="H294" s="42">
        <f t="shared" si="12"/>
        <v>0</v>
      </c>
      <c r="I294" s="43">
        <f>IF(AND(C294&gt;='Umrechnungskurse und Konstanten'!$C$5,C294&lt;='Umrechnungskurse und Konstanten'!$D$5),F294*'Umrechnungskurse und Konstanten'!$E$5,0)+IF(AND(C294&gt;='Umrechnungskurse und Konstanten'!$C$6,C294&lt;='Umrechnungskurse und Konstanten'!$D$6),F294*'Umrechnungskurse und Konstanten'!$E$6,0)+IF(AND(C294&gt;='Umrechnungskurse und Konstanten'!$C$7,C294&lt;='Umrechnungskurse und Konstanten'!$D$7),F294*'Umrechnungskurse und Konstanten'!$E$7,0)+IF(AND(C294&gt;='Umrechnungskurse und Konstanten'!$C$8,C294&lt;='Umrechnungskurse und Konstanten'!$D$8),F294*'Umrechnungskurse und Konstanten'!$E$8,0)+IF(AND(C294&gt;='Umrechnungskurse und Konstanten'!$C$9,C294&lt;='Umrechnungskurse und Konstanten'!$D$9),F294*'Umrechnungskurse und Konstanten'!$E$9,0)+IF(AND(C294&gt;='Umrechnungskurse und Konstanten'!$C$10,C294&lt;='Umrechnungskurse und Konstanten'!$D$10),F294*'Umrechnungskurse und Konstanten'!$E$10,0)+IF(AND(C294&gt;='Umrechnungskurse und Konstanten'!$C$11,C294&lt;='Umrechnungskurse und Konstanten'!$D$11),F294*'Umrechnungskurse und Konstanten'!$E$11,0)+IF(AND(C294&gt;='Umrechnungskurse und Konstanten'!$C$12,C294&lt;='Umrechnungskurse und Konstanten'!$D$12),F294*'Umrechnungskurse und Konstanten'!$E$12,0)+IF(AND(C294&gt;='Umrechnungskurse und Konstanten'!$C$13,C294&lt;='Umrechnungskurse und Konstanten'!$D$13),F294*'Umrechnungskurse und Konstanten'!$E$13,0)+IF(AND(C294&gt;='Umrechnungskurse und Konstanten'!$C$14,C294&lt;='Umrechnungskurse und Konstanten'!$D$14),F294*'Umrechnungskurse und Konstanten'!$E$14,0)+IF(AND(C294&gt;='Umrechnungskurse und Konstanten'!$C$15,C294&lt;='Umrechnungskurse und Konstanten'!$D$15),F294*'Umrechnungskurse und Konstanten'!$E$15,0)+IF(AND(C294&gt;='Umrechnungskurse und Konstanten'!$C$16,C294&lt;='Umrechnungskurse und Konstanten'!$D$16),F294*'Umrechnungskurse und Konstanten'!$E$16,0)</f>
        <v>0</v>
      </c>
      <c r="J294" s="43">
        <f t="shared" si="13"/>
        <v>0</v>
      </c>
      <c r="K294" s="43">
        <f t="shared" si="14"/>
        <v>0</v>
      </c>
      <c r="L294" s="69" t="str">
        <f>IF(OR(G294='Umrechnungskurse und Konstanten'!$E$21,G294='Umrechnungskurse und Konstanten'!$E$22,G294='Umrechnungskurse und Konstanten'!$E$23),"MwSt. Satz ok.","falsche/keine MwSt.")</f>
        <v>falsche/keine MwSt.</v>
      </c>
      <c r="M294" s="67" t="str">
        <f>IF(AND(C294&gt;='Umrechnungskurse und Konstanten'!$C$11,C294&lt;='Umrechnungskurse und Konstanten'!$D$13),"Periode ok.","falsche Periode")</f>
        <v>falsche Periode</v>
      </c>
    </row>
    <row r="295" spans="2:13" x14ac:dyDescent="0.3">
      <c r="B295" s="56"/>
      <c r="C295" s="38"/>
      <c r="D295" s="38"/>
      <c r="E295" s="45"/>
      <c r="F295" s="40"/>
      <c r="G295" s="52"/>
      <c r="H295" s="42">
        <f t="shared" si="12"/>
        <v>0</v>
      </c>
      <c r="I295" s="43">
        <f>IF(AND(C295&gt;='Umrechnungskurse und Konstanten'!$C$5,C295&lt;='Umrechnungskurse und Konstanten'!$D$5),F295*'Umrechnungskurse und Konstanten'!$E$5,0)+IF(AND(C295&gt;='Umrechnungskurse und Konstanten'!$C$6,C295&lt;='Umrechnungskurse und Konstanten'!$D$6),F295*'Umrechnungskurse und Konstanten'!$E$6,0)+IF(AND(C295&gt;='Umrechnungskurse und Konstanten'!$C$7,C295&lt;='Umrechnungskurse und Konstanten'!$D$7),F295*'Umrechnungskurse und Konstanten'!$E$7,0)+IF(AND(C295&gt;='Umrechnungskurse und Konstanten'!$C$8,C295&lt;='Umrechnungskurse und Konstanten'!$D$8),F295*'Umrechnungskurse und Konstanten'!$E$8,0)+IF(AND(C295&gt;='Umrechnungskurse und Konstanten'!$C$9,C295&lt;='Umrechnungskurse und Konstanten'!$D$9),F295*'Umrechnungskurse und Konstanten'!$E$9,0)+IF(AND(C295&gt;='Umrechnungskurse und Konstanten'!$C$10,C295&lt;='Umrechnungskurse und Konstanten'!$D$10),F295*'Umrechnungskurse und Konstanten'!$E$10,0)+IF(AND(C295&gt;='Umrechnungskurse und Konstanten'!$C$11,C295&lt;='Umrechnungskurse und Konstanten'!$D$11),F295*'Umrechnungskurse und Konstanten'!$E$11,0)+IF(AND(C295&gt;='Umrechnungskurse und Konstanten'!$C$12,C295&lt;='Umrechnungskurse und Konstanten'!$D$12),F295*'Umrechnungskurse und Konstanten'!$E$12,0)+IF(AND(C295&gt;='Umrechnungskurse und Konstanten'!$C$13,C295&lt;='Umrechnungskurse und Konstanten'!$D$13),F295*'Umrechnungskurse und Konstanten'!$E$13,0)+IF(AND(C295&gt;='Umrechnungskurse und Konstanten'!$C$14,C295&lt;='Umrechnungskurse und Konstanten'!$D$14),F295*'Umrechnungskurse und Konstanten'!$E$14,0)+IF(AND(C295&gt;='Umrechnungskurse und Konstanten'!$C$15,C295&lt;='Umrechnungskurse und Konstanten'!$D$15),F295*'Umrechnungskurse und Konstanten'!$E$15,0)+IF(AND(C295&gt;='Umrechnungskurse und Konstanten'!$C$16,C295&lt;='Umrechnungskurse und Konstanten'!$D$16),F295*'Umrechnungskurse und Konstanten'!$E$16,0)</f>
        <v>0</v>
      </c>
      <c r="J295" s="43">
        <f t="shared" si="13"/>
        <v>0</v>
      </c>
      <c r="K295" s="43">
        <f t="shared" si="14"/>
        <v>0</v>
      </c>
      <c r="L295" s="69" t="str">
        <f>IF(OR(G295='Umrechnungskurse und Konstanten'!$E$21,G295='Umrechnungskurse und Konstanten'!$E$22,G295='Umrechnungskurse und Konstanten'!$E$23),"MwSt. Satz ok.","falsche/keine MwSt.")</f>
        <v>falsche/keine MwSt.</v>
      </c>
      <c r="M295" s="67" t="str">
        <f>IF(AND(C295&gt;='Umrechnungskurse und Konstanten'!$C$11,C295&lt;='Umrechnungskurse und Konstanten'!$D$13),"Periode ok.","falsche Periode")</f>
        <v>falsche Periode</v>
      </c>
    </row>
    <row r="296" spans="2:13" x14ac:dyDescent="0.3">
      <c r="B296" s="56"/>
      <c r="C296" s="38"/>
      <c r="D296" s="38"/>
      <c r="E296" s="45"/>
      <c r="F296" s="40"/>
      <c r="G296" s="52"/>
      <c r="H296" s="42">
        <f t="shared" si="12"/>
        <v>0</v>
      </c>
      <c r="I296" s="43">
        <f>IF(AND(C296&gt;='Umrechnungskurse und Konstanten'!$C$5,C296&lt;='Umrechnungskurse und Konstanten'!$D$5),F296*'Umrechnungskurse und Konstanten'!$E$5,0)+IF(AND(C296&gt;='Umrechnungskurse und Konstanten'!$C$6,C296&lt;='Umrechnungskurse und Konstanten'!$D$6),F296*'Umrechnungskurse und Konstanten'!$E$6,0)+IF(AND(C296&gt;='Umrechnungskurse und Konstanten'!$C$7,C296&lt;='Umrechnungskurse und Konstanten'!$D$7),F296*'Umrechnungskurse und Konstanten'!$E$7,0)+IF(AND(C296&gt;='Umrechnungskurse und Konstanten'!$C$8,C296&lt;='Umrechnungskurse und Konstanten'!$D$8),F296*'Umrechnungskurse und Konstanten'!$E$8,0)+IF(AND(C296&gt;='Umrechnungskurse und Konstanten'!$C$9,C296&lt;='Umrechnungskurse und Konstanten'!$D$9),F296*'Umrechnungskurse und Konstanten'!$E$9,0)+IF(AND(C296&gt;='Umrechnungskurse und Konstanten'!$C$10,C296&lt;='Umrechnungskurse und Konstanten'!$D$10),F296*'Umrechnungskurse und Konstanten'!$E$10,0)+IF(AND(C296&gt;='Umrechnungskurse und Konstanten'!$C$11,C296&lt;='Umrechnungskurse und Konstanten'!$D$11),F296*'Umrechnungskurse und Konstanten'!$E$11,0)+IF(AND(C296&gt;='Umrechnungskurse und Konstanten'!$C$12,C296&lt;='Umrechnungskurse und Konstanten'!$D$12),F296*'Umrechnungskurse und Konstanten'!$E$12,0)+IF(AND(C296&gt;='Umrechnungskurse und Konstanten'!$C$13,C296&lt;='Umrechnungskurse und Konstanten'!$D$13),F296*'Umrechnungskurse und Konstanten'!$E$13,0)+IF(AND(C296&gt;='Umrechnungskurse und Konstanten'!$C$14,C296&lt;='Umrechnungskurse und Konstanten'!$D$14),F296*'Umrechnungskurse und Konstanten'!$E$14,0)+IF(AND(C296&gt;='Umrechnungskurse und Konstanten'!$C$15,C296&lt;='Umrechnungskurse und Konstanten'!$D$15),F296*'Umrechnungskurse und Konstanten'!$E$15,0)+IF(AND(C296&gt;='Umrechnungskurse und Konstanten'!$C$16,C296&lt;='Umrechnungskurse und Konstanten'!$D$16),F296*'Umrechnungskurse und Konstanten'!$E$16,0)</f>
        <v>0</v>
      </c>
      <c r="J296" s="43">
        <f t="shared" si="13"/>
        <v>0</v>
      </c>
      <c r="K296" s="43">
        <f t="shared" si="14"/>
        <v>0</v>
      </c>
      <c r="L296" s="69" t="str">
        <f>IF(OR(G296='Umrechnungskurse und Konstanten'!$E$21,G296='Umrechnungskurse und Konstanten'!$E$22,G296='Umrechnungskurse und Konstanten'!$E$23),"MwSt. Satz ok.","falsche/keine MwSt.")</f>
        <v>falsche/keine MwSt.</v>
      </c>
      <c r="M296" s="67" t="str">
        <f>IF(AND(C296&gt;='Umrechnungskurse und Konstanten'!$C$11,C296&lt;='Umrechnungskurse und Konstanten'!$D$13),"Periode ok.","falsche Periode")</f>
        <v>falsche Periode</v>
      </c>
    </row>
    <row r="297" spans="2:13" x14ac:dyDescent="0.3">
      <c r="B297" s="56"/>
      <c r="C297" s="38"/>
      <c r="D297" s="38"/>
      <c r="E297" s="45"/>
      <c r="F297" s="40"/>
      <c r="G297" s="52"/>
      <c r="H297" s="42">
        <f t="shared" si="12"/>
        <v>0</v>
      </c>
      <c r="I297" s="43">
        <f>IF(AND(C297&gt;='Umrechnungskurse und Konstanten'!$C$5,C297&lt;='Umrechnungskurse und Konstanten'!$D$5),F297*'Umrechnungskurse und Konstanten'!$E$5,0)+IF(AND(C297&gt;='Umrechnungskurse und Konstanten'!$C$6,C297&lt;='Umrechnungskurse und Konstanten'!$D$6),F297*'Umrechnungskurse und Konstanten'!$E$6,0)+IF(AND(C297&gt;='Umrechnungskurse und Konstanten'!$C$7,C297&lt;='Umrechnungskurse und Konstanten'!$D$7),F297*'Umrechnungskurse und Konstanten'!$E$7,0)+IF(AND(C297&gt;='Umrechnungskurse und Konstanten'!$C$8,C297&lt;='Umrechnungskurse und Konstanten'!$D$8),F297*'Umrechnungskurse und Konstanten'!$E$8,0)+IF(AND(C297&gt;='Umrechnungskurse und Konstanten'!$C$9,C297&lt;='Umrechnungskurse und Konstanten'!$D$9),F297*'Umrechnungskurse und Konstanten'!$E$9,0)+IF(AND(C297&gt;='Umrechnungskurse und Konstanten'!$C$10,C297&lt;='Umrechnungskurse und Konstanten'!$D$10),F297*'Umrechnungskurse und Konstanten'!$E$10,0)+IF(AND(C297&gt;='Umrechnungskurse und Konstanten'!$C$11,C297&lt;='Umrechnungskurse und Konstanten'!$D$11),F297*'Umrechnungskurse und Konstanten'!$E$11,0)+IF(AND(C297&gt;='Umrechnungskurse und Konstanten'!$C$12,C297&lt;='Umrechnungskurse und Konstanten'!$D$12),F297*'Umrechnungskurse und Konstanten'!$E$12,0)+IF(AND(C297&gt;='Umrechnungskurse und Konstanten'!$C$13,C297&lt;='Umrechnungskurse und Konstanten'!$D$13),F297*'Umrechnungskurse und Konstanten'!$E$13,0)+IF(AND(C297&gt;='Umrechnungskurse und Konstanten'!$C$14,C297&lt;='Umrechnungskurse und Konstanten'!$D$14),F297*'Umrechnungskurse und Konstanten'!$E$14,0)+IF(AND(C297&gt;='Umrechnungskurse und Konstanten'!$C$15,C297&lt;='Umrechnungskurse und Konstanten'!$D$15),F297*'Umrechnungskurse und Konstanten'!$E$15,0)+IF(AND(C297&gt;='Umrechnungskurse und Konstanten'!$C$16,C297&lt;='Umrechnungskurse und Konstanten'!$D$16),F297*'Umrechnungskurse und Konstanten'!$E$16,0)</f>
        <v>0</v>
      </c>
      <c r="J297" s="43">
        <f t="shared" si="13"/>
        <v>0</v>
      </c>
      <c r="K297" s="43">
        <f t="shared" si="14"/>
        <v>0</v>
      </c>
      <c r="L297" s="69" t="str">
        <f>IF(OR(G297='Umrechnungskurse und Konstanten'!$E$21,G297='Umrechnungskurse und Konstanten'!$E$22,G297='Umrechnungskurse und Konstanten'!$E$23),"MwSt. Satz ok.","falsche/keine MwSt.")</f>
        <v>falsche/keine MwSt.</v>
      </c>
      <c r="M297" s="67" t="str">
        <f>IF(AND(C297&gt;='Umrechnungskurse und Konstanten'!$C$11,C297&lt;='Umrechnungskurse und Konstanten'!$D$13),"Periode ok.","falsche Periode")</f>
        <v>falsche Periode</v>
      </c>
    </row>
    <row r="298" spans="2:13" x14ac:dyDescent="0.3">
      <c r="B298" s="56"/>
      <c r="C298" s="38"/>
      <c r="D298" s="38"/>
      <c r="E298" s="45"/>
      <c r="F298" s="40"/>
      <c r="G298" s="52"/>
      <c r="H298" s="42">
        <f t="shared" si="12"/>
        <v>0</v>
      </c>
      <c r="I298" s="43">
        <f>IF(AND(C298&gt;='Umrechnungskurse und Konstanten'!$C$5,C298&lt;='Umrechnungskurse und Konstanten'!$D$5),F298*'Umrechnungskurse und Konstanten'!$E$5,0)+IF(AND(C298&gt;='Umrechnungskurse und Konstanten'!$C$6,C298&lt;='Umrechnungskurse und Konstanten'!$D$6),F298*'Umrechnungskurse und Konstanten'!$E$6,0)+IF(AND(C298&gt;='Umrechnungskurse und Konstanten'!$C$7,C298&lt;='Umrechnungskurse und Konstanten'!$D$7),F298*'Umrechnungskurse und Konstanten'!$E$7,0)+IF(AND(C298&gt;='Umrechnungskurse und Konstanten'!$C$8,C298&lt;='Umrechnungskurse und Konstanten'!$D$8),F298*'Umrechnungskurse und Konstanten'!$E$8,0)+IF(AND(C298&gt;='Umrechnungskurse und Konstanten'!$C$9,C298&lt;='Umrechnungskurse und Konstanten'!$D$9),F298*'Umrechnungskurse und Konstanten'!$E$9,0)+IF(AND(C298&gt;='Umrechnungskurse und Konstanten'!$C$10,C298&lt;='Umrechnungskurse und Konstanten'!$D$10),F298*'Umrechnungskurse und Konstanten'!$E$10,0)+IF(AND(C298&gt;='Umrechnungskurse und Konstanten'!$C$11,C298&lt;='Umrechnungskurse und Konstanten'!$D$11),F298*'Umrechnungskurse und Konstanten'!$E$11,0)+IF(AND(C298&gt;='Umrechnungskurse und Konstanten'!$C$12,C298&lt;='Umrechnungskurse und Konstanten'!$D$12),F298*'Umrechnungskurse und Konstanten'!$E$12,0)+IF(AND(C298&gt;='Umrechnungskurse und Konstanten'!$C$13,C298&lt;='Umrechnungskurse und Konstanten'!$D$13),F298*'Umrechnungskurse und Konstanten'!$E$13,0)+IF(AND(C298&gt;='Umrechnungskurse und Konstanten'!$C$14,C298&lt;='Umrechnungskurse und Konstanten'!$D$14),F298*'Umrechnungskurse und Konstanten'!$E$14,0)+IF(AND(C298&gt;='Umrechnungskurse und Konstanten'!$C$15,C298&lt;='Umrechnungskurse und Konstanten'!$D$15),F298*'Umrechnungskurse und Konstanten'!$E$15,0)+IF(AND(C298&gt;='Umrechnungskurse und Konstanten'!$C$16,C298&lt;='Umrechnungskurse und Konstanten'!$D$16),F298*'Umrechnungskurse und Konstanten'!$E$16,0)</f>
        <v>0</v>
      </c>
      <c r="J298" s="43">
        <f t="shared" si="13"/>
        <v>0</v>
      </c>
      <c r="K298" s="43">
        <f t="shared" si="14"/>
        <v>0</v>
      </c>
      <c r="L298" s="69" t="str">
        <f>IF(OR(G298='Umrechnungskurse und Konstanten'!$E$21,G298='Umrechnungskurse und Konstanten'!$E$22,G298='Umrechnungskurse und Konstanten'!$E$23),"MwSt. Satz ok.","falsche/keine MwSt.")</f>
        <v>falsche/keine MwSt.</v>
      </c>
      <c r="M298" s="67" t="str">
        <f>IF(AND(C298&gt;='Umrechnungskurse und Konstanten'!$C$11,C298&lt;='Umrechnungskurse und Konstanten'!$D$13),"Periode ok.","falsche Periode")</f>
        <v>falsche Periode</v>
      </c>
    </row>
    <row r="299" spans="2:13" x14ac:dyDescent="0.3">
      <c r="B299" s="56"/>
      <c r="C299" s="38"/>
      <c r="D299" s="38"/>
      <c r="E299" s="45"/>
      <c r="F299" s="40"/>
      <c r="G299" s="52"/>
      <c r="H299" s="42">
        <f t="shared" si="12"/>
        <v>0</v>
      </c>
      <c r="I299" s="43">
        <f>IF(AND(C299&gt;='Umrechnungskurse und Konstanten'!$C$5,C299&lt;='Umrechnungskurse und Konstanten'!$D$5),F299*'Umrechnungskurse und Konstanten'!$E$5,0)+IF(AND(C299&gt;='Umrechnungskurse und Konstanten'!$C$6,C299&lt;='Umrechnungskurse und Konstanten'!$D$6),F299*'Umrechnungskurse und Konstanten'!$E$6,0)+IF(AND(C299&gt;='Umrechnungskurse und Konstanten'!$C$7,C299&lt;='Umrechnungskurse und Konstanten'!$D$7),F299*'Umrechnungskurse und Konstanten'!$E$7,0)+IF(AND(C299&gt;='Umrechnungskurse und Konstanten'!$C$8,C299&lt;='Umrechnungskurse und Konstanten'!$D$8),F299*'Umrechnungskurse und Konstanten'!$E$8,0)+IF(AND(C299&gt;='Umrechnungskurse und Konstanten'!$C$9,C299&lt;='Umrechnungskurse und Konstanten'!$D$9),F299*'Umrechnungskurse und Konstanten'!$E$9,0)+IF(AND(C299&gt;='Umrechnungskurse und Konstanten'!$C$10,C299&lt;='Umrechnungskurse und Konstanten'!$D$10),F299*'Umrechnungskurse und Konstanten'!$E$10,0)+IF(AND(C299&gt;='Umrechnungskurse und Konstanten'!$C$11,C299&lt;='Umrechnungskurse und Konstanten'!$D$11),F299*'Umrechnungskurse und Konstanten'!$E$11,0)+IF(AND(C299&gt;='Umrechnungskurse und Konstanten'!$C$12,C299&lt;='Umrechnungskurse und Konstanten'!$D$12),F299*'Umrechnungskurse und Konstanten'!$E$12,0)+IF(AND(C299&gt;='Umrechnungskurse und Konstanten'!$C$13,C299&lt;='Umrechnungskurse und Konstanten'!$D$13),F299*'Umrechnungskurse und Konstanten'!$E$13,0)+IF(AND(C299&gt;='Umrechnungskurse und Konstanten'!$C$14,C299&lt;='Umrechnungskurse und Konstanten'!$D$14),F299*'Umrechnungskurse und Konstanten'!$E$14,0)+IF(AND(C299&gt;='Umrechnungskurse und Konstanten'!$C$15,C299&lt;='Umrechnungskurse und Konstanten'!$D$15),F299*'Umrechnungskurse und Konstanten'!$E$15,0)+IF(AND(C299&gt;='Umrechnungskurse und Konstanten'!$C$16,C299&lt;='Umrechnungskurse und Konstanten'!$D$16),F299*'Umrechnungskurse und Konstanten'!$E$16,0)</f>
        <v>0</v>
      </c>
      <c r="J299" s="43">
        <f t="shared" si="13"/>
        <v>0</v>
      </c>
      <c r="K299" s="43">
        <f t="shared" si="14"/>
        <v>0</v>
      </c>
      <c r="L299" s="69" t="str">
        <f>IF(OR(G299='Umrechnungskurse und Konstanten'!$E$21,G299='Umrechnungskurse und Konstanten'!$E$22,G299='Umrechnungskurse und Konstanten'!$E$23),"MwSt. Satz ok.","falsche/keine MwSt.")</f>
        <v>falsche/keine MwSt.</v>
      </c>
      <c r="M299" s="67" t="str">
        <f>IF(AND(C299&gt;='Umrechnungskurse und Konstanten'!$C$11,C299&lt;='Umrechnungskurse und Konstanten'!$D$13),"Periode ok.","falsche Periode")</f>
        <v>falsche Periode</v>
      </c>
    </row>
    <row r="300" spans="2:13" x14ac:dyDescent="0.3">
      <c r="B300" s="56"/>
      <c r="C300" s="38"/>
      <c r="D300" s="38"/>
      <c r="E300" s="45"/>
      <c r="F300" s="40"/>
      <c r="G300" s="52"/>
      <c r="H300" s="42">
        <f t="shared" si="12"/>
        <v>0</v>
      </c>
      <c r="I300" s="43">
        <f>IF(AND(C300&gt;='Umrechnungskurse und Konstanten'!$C$5,C300&lt;='Umrechnungskurse und Konstanten'!$D$5),F300*'Umrechnungskurse und Konstanten'!$E$5,0)+IF(AND(C300&gt;='Umrechnungskurse und Konstanten'!$C$6,C300&lt;='Umrechnungskurse und Konstanten'!$D$6),F300*'Umrechnungskurse und Konstanten'!$E$6,0)+IF(AND(C300&gt;='Umrechnungskurse und Konstanten'!$C$7,C300&lt;='Umrechnungskurse und Konstanten'!$D$7),F300*'Umrechnungskurse und Konstanten'!$E$7,0)+IF(AND(C300&gt;='Umrechnungskurse und Konstanten'!$C$8,C300&lt;='Umrechnungskurse und Konstanten'!$D$8),F300*'Umrechnungskurse und Konstanten'!$E$8,0)+IF(AND(C300&gt;='Umrechnungskurse und Konstanten'!$C$9,C300&lt;='Umrechnungskurse und Konstanten'!$D$9),F300*'Umrechnungskurse und Konstanten'!$E$9,0)+IF(AND(C300&gt;='Umrechnungskurse und Konstanten'!$C$10,C300&lt;='Umrechnungskurse und Konstanten'!$D$10),F300*'Umrechnungskurse und Konstanten'!$E$10,0)+IF(AND(C300&gt;='Umrechnungskurse und Konstanten'!$C$11,C300&lt;='Umrechnungskurse und Konstanten'!$D$11),F300*'Umrechnungskurse und Konstanten'!$E$11,0)+IF(AND(C300&gt;='Umrechnungskurse und Konstanten'!$C$12,C300&lt;='Umrechnungskurse und Konstanten'!$D$12),F300*'Umrechnungskurse und Konstanten'!$E$12,0)+IF(AND(C300&gt;='Umrechnungskurse und Konstanten'!$C$13,C300&lt;='Umrechnungskurse und Konstanten'!$D$13),F300*'Umrechnungskurse und Konstanten'!$E$13,0)+IF(AND(C300&gt;='Umrechnungskurse und Konstanten'!$C$14,C300&lt;='Umrechnungskurse und Konstanten'!$D$14),F300*'Umrechnungskurse und Konstanten'!$E$14,0)+IF(AND(C300&gt;='Umrechnungskurse und Konstanten'!$C$15,C300&lt;='Umrechnungskurse und Konstanten'!$D$15),F300*'Umrechnungskurse und Konstanten'!$E$15,0)+IF(AND(C300&gt;='Umrechnungskurse und Konstanten'!$C$16,C300&lt;='Umrechnungskurse und Konstanten'!$D$16),F300*'Umrechnungskurse und Konstanten'!$E$16,0)</f>
        <v>0</v>
      </c>
      <c r="J300" s="43">
        <f t="shared" si="13"/>
        <v>0</v>
      </c>
      <c r="K300" s="43">
        <f t="shared" si="14"/>
        <v>0</v>
      </c>
      <c r="L300" s="69" t="str">
        <f>IF(OR(G300='Umrechnungskurse und Konstanten'!$E$21,G300='Umrechnungskurse und Konstanten'!$E$22,G300='Umrechnungskurse und Konstanten'!$E$23),"MwSt. Satz ok.","falsche/keine MwSt.")</f>
        <v>falsche/keine MwSt.</v>
      </c>
      <c r="M300" s="67" t="str">
        <f>IF(AND(C300&gt;='Umrechnungskurse und Konstanten'!$C$11,C300&lt;='Umrechnungskurse und Konstanten'!$D$13),"Periode ok.","falsche Periode")</f>
        <v>falsche Periode</v>
      </c>
    </row>
    <row r="301" spans="2:13" x14ac:dyDescent="0.3">
      <c r="B301" s="56"/>
      <c r="C301" s="38"/>
      <c r="D301" s="38"/>
      <c r="E301" s="45"/>
      <c r="F301" s="40"/>
      <c r="G301" s="52"/>
      <c r="H301" s="42">
        <f t="shared" si="12"/>
        <v>0</v>
      </c>
      <c r="I301" s="43">
        <f>IF(AND(C301&gt;='Umrechnungskurse und Konstanten'!$C$5,C301&lt;='Umrechnungskurse und Konstanten'!$D$5),F301*'Umrechnungskurse und Konstanten'!$E$5,0)+IF(AND(C301&gt;='Umrechnungskurse und Konstanten'!$C$6,C301&lt;='Umrechnungskurse und Konstanten'!$D$6),F301*'Umrechnungskurse und Konstanten'!$E$6,0)+IF(AND(C301&gt;='Umrechnungskurse und Konstanten'!$C$7,C301&lt;='Umrechnungskurse und Konstanten'!$D$7),F301*'Umrechnungskurse und Konstanten'!$E$7,0)+IF(AND(C301&gt;='Umrechnungskurse und Konstanten'!$C$8,C301&lt;='Umrechnungskurse und Konstanten'!$D$8),F301*'Umrechnungskurse und Konstanten'!$E$8,0)+IF(AND(C301&gt;='Umrechnungskurse und Konstanten'!$C$9,C301&lt;='Umrechnungskurse und Konstanten'!$D$9),F301*'Umrechnungskurse und Konstanten'!$E$9,0)+IF(AND(C301&gt;='Umrechnungskurse und Konstanten'!$C$10,C301&lt;='Umrechnungskurse und Konstanten'!$D$10),F301*'Umrechnungskurse und Konstanten'!$E$10,0)+IF(AND(C301&gt;='Umrechnungskurse und Konstanten'!$C$11,C301&lt;='Umrechnungskurse und Konstanten'!$D$11),F301*'Umrechnungskurse und Konstanten'!$E$11,0)+IF(AND(C301&gt;='Umrechnungskurse und Konstanten'!$C$12,C301&lt;='Umrechnungskurse und Konstanten'!$D$12),F301*'Umrechnungskurse und Konstanten'!$E$12,0)+IF(AND(C301&gt;='Umrechnungskurse und Konstanten'!$C$13,C301&lt;='Umrechnungskurse und Konstanten'!$D$13),F301*'Umrechnungskurse und Konstanten'!$E$13,0)+IF(AND(C301&gt;='Umrechnungskurse und Konstanten'!$C$14,C301&lt;='Umrechnungskurse und Konstanten'!$D$14),F301*'Umrechnungskurse und Konstanten'!$E$14,0)+IF(AND(C301&gt;='Umrechnungskurse und Konstanten'!$C$15,C301&lt;='Umrechnungskurse und Konstanten'!$D$15),F301*'Umrechnungskurse und Konstanten'!$E$15,0)+IF(AND(C301&gt;='Umrechnungskurse und Konstanten'!$C$16,C301&lt;='Umrechnungskurse und Konstanten'!$D$16),F301*'Umrechnungskurse und Konstanten'!$E$16,0)</f>
        <v>0</v>
      </c>
      <c r="J301" s="43">
        <f t="shared" si="13"/>
        <v>0</v>
      </c>
      <c r="K301" s="43">
        <f t="shared" si="14"/>
        <v>0</v>
      </c>
      <c r="L301" s="69" t="str">
        <f>IF(OR(G301='Umrechnungskurse und Konstanten'!$E$21,G301='Umrechnungskurse und Konstanten'!$E$22,G301='Umrechnungskurse und Konstanten'!$E$23),"MwSt. Satz ok.","falsche/keine MwSt.")</f>
        <v>falsche/keine MwSt.</v>
      </c>
      <c r="M301" s="67" t="str">
        <f>IF(AND(C301&gt;='Umrechnungskurse und Konstanten'!$C$11,C301&lt;='Umrechnungskurse und Konstanten'!$D$13),"Periode ok.","falsche Periode")</f>
        <v>falsche Periode</v>
      </c>
    </row>
    <row r="302" spans="2:13" x14ac:dyDescent="0.3">
      <c r="B302" s="56"/>
      <c r="C302" s="38"/>
      <c r="D302" s="38"/>
      <c r="E302" s="45"/>
      <c r="F302" s="40"/>
      <c r="G302" s="52"/>
      <c r="H302" s="42">
        <f t="shared" si="12"/>
        <v>0</v>
      </c>
      <c r="I302" s="43">
        <f>IF(AND(C302&gt;='Umrechnungskurse und Konstanten'!$C$5,C302&lt;='Umrechnungskurse und Konstanten'!$D$5),F302*'Umrechnungskurse und Konstanten'!$E$5,0)+IF(AND(C302&gt;='Umrechnungskurse und Konstanten'!$C$6,C302&lt;='Umrechnungskurse und Konstanten'!$D$6),F302*'Umrechnungskurse und Konstanten'!$E$6,0)+IF(AND(C302&gt;='Umrechnungskurse und Konstanten'!$C$7,C302&lt;='Umrechnungskurse und Konstanten'!$D$7),F302*'Umrechnungskurse und Konstanten'!$E$7,0)+IF(AND(C302&gt;='Umrechnungskurse und Konstanten'!$C$8,C302&lt;='Umrechnungskurse und Konstanten'!$D$8),F302*'Umrechnungskurse und Konstanten'!$E$8,0)+IF(AND(C302&gt;='Umrechnungskurse und Konstanten'!$C$9,C302&lt;='Umrechnungskurse und Konstanten'!$D$9),F302*'Umrechnungskurse und Konstanten'!$E$9,0)+IF(AND(C302&gt;='Umrechnungskurse und Konstanten'!$C$10,C302&lt;='Umrechnungskurse und Konstanten'!$D$10),F302*'Umrechnungskurse und Konstanten'!$E$10,0)+IF(AND(C302&gt;='Umrechnungskurse und Konstanten'!$C$11,C302&lt;='Umrechnungskurse und Konstanten'!$D$11),F302*'Umrechnungskurse und Konstanten'!$E$11,0)+IF(AND(C302&gt;='Umrechnungskurse und Konstanten'!$C$12,C302&lt;='Umrechnungskurse und Konstanten'!$D$12),F302*'Umrechnungskurse und Konstanten'!$E$12,0)+IF(AND(C302&gt;='Umrechnungskurse und Konstanten'!$C$13,C302&lt;='Umrechnungskurse und Konstanten'!$D$13),F302*'Umrechnungskurse und Konstanten'!$E$13,0)+IF(AND(C302&gt;='Umrechnungskurse und Konstanten'!$C$14,C302&lt;='Umrechnungskurse und Konstanten'!$D$14),F302*'Umrechnungskurse und Konstanten'!$E$14,0)+IF(AND(C302&gt;='Umrechnungskurse und Konstanten'!$C$15,C302&lt;='Umrechnungskurse und Konstanten'!$D$15),F302*'Umrechnungskurse und Konstanten'!$E$15,0)+IF(AND(C302&gt;='Umrechnungskurse und Konstanten'!$C$16,C302&lt;='Umrechnungskurse und Konstanten'!$D$16),F302*'Umrechnungskurse und Konstanten'!$E$16,0)</f>
        <v>0</v>
      </c>
      <c r="J302" s="43">
        <f t="shared" si="13"/>
        <v>0</v>
      </c>
      <c r="K302" s="43">
        <f t="shared" si="14"/>
        <v>0</v>
      </c>
      <c r="L302" s="69" t="str">
        <f>IF(OR(G302='Umrechnungskurse und Konstanten'!$E$21,G302='Umrechnungskurse und Konstanten'!$E$22,G302='Umrechnungskurse und Konstanten'!$E$23),"MwSt. Satz ok.","falsche/keine MwSt.")</f>
        <v>falsche/keine MwSt.</v>
      </c>
      <c r="M302" s="67" t="str">
        <f>IF(AND(C302&gt;='Umrechnungskurse und Konstanten'!$C$11,C302&lt;='Umrechnungskurse und Konstanten'!$D$13),"Periode ok.","falsche Periode")</f>
        <v>falsche Periode</v>
      </c>
    </row>
    <row r="303" spans="2:13" x14ac:dyDescent="0.3">
      <c r="B303" s="56"/>
      <c r="C303" s="38"/>
      <c r="D303" s="38"/>
      <c r="E303" s="45"/>
      <c r="F303" s="40"/>
      <c r="G303" s="52"/>
      <c r="H303" s="42">
        <f t="shared" si="12"/>
        <v>0</v>
      </c>
      <c r="I303" s="43">
        <f>IF(AND(C303&gt;='Umrechnungskurse und Konstanten'!$C$5,C303&lt;='Umrechnungskurse und Konstanten'!$D$5),F303*'Umrechnungskurse und Konstanten'!$E$5,0)+IF(AND(C303&gt;='Umrechnungskurse und Konstanten'!$C$6,C303&lt;='Umrechnungskurse und Konstanten'!$D$6),F303*'Umrechnungskurse und Konstanten'!$E$6,0)+IF(AND(C303&gt;='Umrechnungskurse und Konstanten'!$C$7,C303&lt;='Umrechnungskurse und Konstanten'!$D$7),F303*'Umrechnungskurse und Konstanten'!$E$7,0)+IF(AND(C303&gt;='Umrechnungskurse und Konstanten'!$C$8,C303&lt;='Umrechnungskurse und Konstanten'!$D$8),F303*'Umrechnungskurse und Konstanten'!$E$8,0)+IF(AND(C303&gt;='Umrechnungskurse und Konstanten'!$C$9,C303&lt;='Umrechnungskurse und Konstanten'!$D$9),F303*'Umrechnungskurse und Konstanten'!$E$9,0)+IF(AND(C303&gt;='Umrechnungskurse und Konstanten'!$C$10,C303&lt;='Umrechnungskurse und Konstanten'!$D$10),F303*'Umrechnungskurse und Konstanten'!$E$10,0)+IF(AND(C303&gt;='Umrechnungskurse und Konstanten'!$C$11,C303&lt;='Umrechnungskurse und Konstanten'!$D$11),F303*'Umrechnungskurse und Konstanten'!$E$11,0)+IF(AND(C303&gt;='Umrechnungskurse und Konstanten'!$C$12,C303&lt;='Umrechnungskurse und Konstanten'!$D$12),F303*'Umrechnungskurse und Konstanten'!$E$12,0)+IF(AND(C303&gt;='Umrechnungskurse und Konstanten'!$C$13,C303&lt;='Umrechnungskurse und Konstanten'!$D$13),F303*'Umrechnungskurse und Konstanten'!$E$13,0)+IF(AND(C303&gt;='Umrechnungskurse und Konstanten'!$C$14,C303&lt;='Umrechnungskurse und Konstanten'!$D$14),F303*'Umrechnungskurse und Konstanten'!$E$14,0)+IF(AND(C303&gt;='Umrechnungskurse und Konstanten'!$C$15,C303&lt;='Umrechnungskurse und Konstanten'!$D$15),F303*'Umrechnungskurse und Konstanten'!$E$15,0)+IF(AND(C303&gt;='Umrechnungskurse und Konstanten'!$C$16,C303&lt;='Umrechnungskurse und Konstanten'!$D$16),F303*'Umrechnungskurse und Konstanten'!$E$16,0)</f>
        <v>0</v>
      </c>
      <c r="J303" s="43">
        <f t="shared" si="13"/>
        <v>0</v>
      </c>
      <c r="K303" s="43">
        <f t="shared" si="14"/>
        <v>0</v>
      </c>
      <c r="L303" s="69" t="str">
        <f>IF(OR(G303='Umrechnungskurse und Konstanten'!$E$21,G303='Umrechnungskurse und Konstanten'!$E$22,G303='Umrechnungskurse und Konstanten'!$E$23),"MwSt. Satz ok.","falsche/keine MwSt.")</f>
        <v>falsche/keine MwSt.</v>
      </c>
      <c r="M303" s="67" t="str">
        <f>IF(AND(C303&gt;='Umrechnungskurse und Konstanten'!$C$11,C303&lt;='Umrechnungskurse und Konstanten'!$D$13),"Periode ok.","falsche Periode")</f>
        <v>falsche Periode</v>
      </c>
    </row>
    <row r="304" spans="2:13" x14ac:dyDescent="0.3">
      <c r="B304" s="56"/>
      <c r="C304" s="38"/>
      <c r="D304" s="38"/>
      <c r="E304" s="45"/>
      <c r="F304" s="40"/>
      <c r="G304" s="52"/>
      <c r="H304" s="42">
        <f t="shared" si="12"/>
        <v>0</v>
      </c>
      <c r="I304" s="43">
        <f>IF(AND(C304&gt;='Umrechnungskurse und Konstanten'!$C$5,C304&lt;='Umrechnungskurse und Konstanten'!$D$5),F304*'Umrechnungskurse und Konstanten'!$E$5,0)+IF(AND(C304&gt;='Umrechnungskurse und Konstanten'!$C$6,C304&lt;='Umrechnungskurse und Konstanten'!$D$6),F304*'Umrechnungskurse und Konstanten'!$E$6,0)+IF(AND(C304&gt;='Umrechnungskurse und Konstanten'!$C$7,C304&lt;='Umrechnungskurse und Konstanten'!$D$7),F304*'Umrechnungskurse und Konstanten'!$E$7,0)+IF(AND(C304&gt;='Umrechnungskurse und Konstanten'!$C$8,C304&lt;='Umrechnungskurse und Konstanten'!$D$8),F304*'Umrechnungskurse und Konstanten'!$E$8,0)+IF(AND(C304&gt;='Umrechnungskurse und Konstanten'!$C$9,C304&lt;='Umrechnungskurse und Konstanten'!$D$9),F304*'Umrechnungskurse und Konstanten'!$E$9,0)+IF(AND(C304&gt;='Umrechnungskurse und Konstanten'!$C$10,C304&lt;='Umrechnungskurse und Konstanten'!$D$10),F304*'Umrechnungskurse und Konstanten'!$E$10,0)+IF(AND(C304&gt;='Umrechnungskurse und Konstanten'!$C$11,C304&lt;='Umrechnungskurse und Konstanten'!$D$11),F304*'Umrechnungskurse und Konstanten'!$E$11,0)+IF(AND(C304&gt;='Umrechnungskurse und Konstanten'!$C$12,C304&lt;='Umrechnungskurse und Konstanten'!$D$12),F304*'Umrechnungskurse und Konstanten'!$E$12,0)+IF(AND(C304&gt;='Umrechnungskurse und Konstanten'!$C$13,C304&lt;='Umrechnungskurse und Konstanten'!$D$13),F304*'Umrechnungskurse und Konstanten'!$E$13,0)+IF(AND(C304&gt;='Umrechnungskurse und Konstanten'!$C$14,C304&lt;='Umrechnungskurse und Konstanten'!$D$14),F304*'Umrechnungskurse und Konstanten'!$E$14,0)+IF(AND(C304&gt;='Umrechnungskurse und Konstanten'!$C$15,C304&lt;='Umrechnungskurse und Konstanten'!$D$15),F304*'Umrechnungskurse und Konstanten'!$E$15,0)+IF(AND(C304&gt;='Umrechnungskurse und Konstanten'!$C$16,C304&lt;='Umrechnungskurse und Konstanten'!$D$16),F304*'Umrechnungskurse und Konstanten'!$E$16,0)</f>
        <v>0</v>
      </c>
      <c r="J304" s="43">
        <f t="shared" si="13"/>
        <v>0</v>
      </c>
      <c r="K304" s="43">
        <f t="shared" si="14"/>
        <v>0</v>
      </c>
      <c r="L304" s="69" t="str">
        <f>IF(OR(G304='Umrechnungskurse und Konstanten'!$E$21,G304='Umrechnungskurse und Konstanten'!$E$22,G304='Umrechnungskurse und Konstanten'!$E$23),"MwSt. Satz ok.","falsche/keine MwSt.")</f>
        <v>falsche/keine MwSt.</v>
      </c>
      <c r="M304" s="67" t="str">
        <f>IF(AND(C304&gt;='Umrechnungskurse und Konstanten'!$C$11,C304&lt;='Umrechnungskurse und Konstanten'!$D$13),"Periode ok.","falsche Periode")</f>
        <v>falsche Periode</v>
      </c>
    </row>
    <row r="305" spans="2:13" x14ac:dyDescent="0.3">
      <c r="B305" s="56"/>
      <c r="C305" s="38"/>
      <c r="D305" s="38"/>
      <c r="E305" s="45"/>
      <c r="F305" s="40"/>
      <c r="G305" s="52"/>
      <c r="H305" s="42">
        <f t="shared" si="12"/>
        <v>0</v>
      </c>
      <c r="I305" s="43">
        <f>IF(AND(C305&gt;='Umrechnungskurse und Konstanten'!$C$5,C305&lt;='Umrechnungskurse und Konstanten'!$D$5),F305*'Umrechnungskurse und Konstanten'!$E$5,0)+IF(AND(C305&gt;='Umrechnungskurse und Konstanten'!$C$6,C305&lt;='Umrechnungskurse und Konstanten'!$D$6),F305*'Umrechnungskurse und Konstanten'!$E$6,0)+IF(AND(C305&gt;='Umrechnungskurse und Konstanten'!$C$7,C305&lt;='Umrechnungskurse und Konstanten'!$D$7),F305*'Umrechnungskurse und Konstanten'!$E$7,0)+IF(AND(C305&gt;='Umrechnungskurse und Konstanten'!$C$8,C305&lt;='Umrechnungskurse und Konstanten'!$D$8),F305*'Umrechnungskurse und Konstanten'!$E$8,0)+IF(AND(C305&gt;='Umrechnungskurse und Konstanten'!$C$9,C305&lt;='Umrechnungskurse und Konstanten'!$D$9),F305*'Umrechnungskurse und Konstanten'!$E$9,0)+IF(AND(C305&gt;='Umrechnungskurse und Konstanten'!$C$10,C305&lt;='Umrechnungskurse und Konstanten'!$D$10),F305*'Umrechnungskurse und Konstanten'!$E$10,0)+IF(AND(C305&gt;='Umrechnungskurse und Konstanten'!$C$11,C305&lt;='Umrechnungskurse und Konstanten'!$D$11),F305*'Umrechnungskurse und Konstanten'!$E$11,0)+IF(AND(C305&gt;='Umrechnungskurse und Konstanten'!$C$12,C305&lt;='Umrechnungskurse und Konstanten'!$D$12),F305*'Umrechnungskurse und Konstanten'!$E$12,0)+IF(AND(C305&gt;='Umrechnungskurse und Konstanten'!$C$13,C305&lt;='Umrechnungskurse und Konstanten'!$D$13),F305*'Umrechnungskurse und Konstanten'!$E$13,0)+IF(AND(C305&gt;='Umrechnungskurse und Konstanten'!$C$14,C305&lt;='Umrechnungskurse und Konstanten'!$D$14),F305*'Umrechnungskurse und Konstanten'!$E$14,0)+IF(AND(C305&gt;='Umrechnungskurse und Konstanten'!$C$15,C305&lt;='Umrechnungskurse und Konstanten'!$D$15),F305*'Umrechnungskurse und Konstanten'!$E$15,0)+IF(AND(C305&gt;='Umrechnungskurse und Konstanten'!$C$16,C305&lt;='Umrechnungskurse und Konstanten'!$D$16),F305*'Umrechnungskurse und Konstanten'!$E$16,0)</f>
        <v>0</v>
      </c>
      <c r="J305" s="43">
        <f t="shared" si="13"/>
        <v>0</v>
      </c>
      <c r="K305" s="43">
        <f t="shared" si="14"/>
        <v>0</v>
      </c>
      <c r="L305" s="69" t="str">
        <f>IF(OR(G305='Umrechnungskurse und Konstanten'!$E$21,G305='Umrechnungskurse und Konstanten'!$E$22,G305='Umrechnungskurse und Konstanten'!$E$23),"MwSt. Satz ok.","falsche/keine MwSt.")</f>
        <v>falsche/keine MwSt.</v>
      </c>
      <c r="M305" s="67" t="str">
        <f>IF(AND(C305&gt;='Umrechnungskurse und Konstanten'!$C$11,C305&lt;='Umrechnungskurse und Konstanten'!$D$13),"Periode ok.","falsche Periode")</f>
        <v>falsche Periode</v>
      </c>
    </row>
    <row r="306" spans="2:13" x14ac:dyDescent="0.3">
      <c r="B306" s="56"/>
      <c r="C306" s="38"/>
      <c r="D306" s="38"/>
      <c r="E306" s="45"/>
      <c r="F306" s="40"/>
      <c r="G306" s="52"/>
      <c r="H306" s="42">
        <f t="shared" si="12"/>
        <v>0</v>
      </c>
      <c r="I306" s="43">
        <f>IF(AND(C306&gt;='Umrechnungskurse und Konstanten'!$C$5,C306&lt;='Umrechnungskurse und Konstanten'!$D$5),F306*'Umrechnungskurse und Konstanten'!$E$5,0)+IF(AND(C306&gt;='Umrechnungskurse und Konstanten'!$C$6,C306&lt;='Umrechnungskurse und Konstanten'!$D$6),F306*'Umrechnungskurse und Konstanten'!$E$6,0)+IF(AND(C306&gt;='Umrechnungskurse und Konstanten'!$C$7,C306&lt;='Umrechnungskurse und Konstanten'!$D$7),F306*'Umrechnungskurse und Konstanten'!$E$7,0)+IF(AND(C306&gt;='Umrechnungskurse und Konstanten'!$C$8,C306&lt;='Umrechnungskurse und Konstanten'!$D$8),F306*'Umrechnungskurse und Konstanten'!$E$8,0)+IF(AND(C306&gt;='Umrechnungskurse und Konstanten'!$C$9,C306&lt;='Umrechnungskurse und Konstanten'!$D$9),F306*'Umrechnungskurse und Konstanten'!$E$9,0)+IF(AND(C306&gt;='Umrechnungskurse und Konstanten'!$C$10,C306&lt;='Umrechnungskurse und Konstanten'!$D$10),F306*'Umrechnungskurse und Konstanten'!$E$10,0)+IF(AND(C306&gt;='Umrechnungskurse und Konstanten'!$C$11,C306&lt;='Umrechnungskurse und Konstanten'!$D$11),F306*'Umrechnungskurse und Konstanten'!$E$11,0)+IF(AND(C306&gt;='Umrechnungskurse und Konstanten'!$C$12,C306&lt;='Umrechnungskurse und Konstanten'!$D$12),F306*'Umrechnungskurse und Konstanten'!$E$12,0)+IF(AND(C306&gt;='Umrechnungskurse und Konstanten'!$C$13,C306&lt;='Umrechnungskurse und Konstanten'!$D$13),F306*'Umrechnungskurse und Konstanten'!$E$13,0)+IF(AND(C306&gt;='Umrechnungskurse und Konstanten'!$C$14,C306&lt;='Umrechnungskurse und Konstanten'!$D$14),F306*'Umrechnungskurse und Konstanten'!$E$14,0)+IF(AND(C306&gt;='Umrechnungskurse und Konstanten'!$C$15,C306&lt;='Umrechnungskurse und Konstanten'!$D$15),F306*'Umrechnungskurse und Konstanten'!$E$15,0)+IF(AND(C306&gt;='Umrechnungskurse und Konstanten'!$C$16,C306&lt;='Umrechnungskurse und Konstanten'!$D$16),F306*'Umrechnungskurse und Konstanten'!$E$16,0)</f>
        <v>0</v>
      </c>
      <c r="J306" s="43">
        <f t="shared" si="13"/>
        <v>0</v>
      </c>
      <c r="K306" s="43">
        <f t="shared" si="14"/>
        <v>0</v>
      </c>
      <c r="L306" s="69" t="str">
        <f>IF(OR(G306='Umrechnungskurse und Konstanten'!$E$21,G306='Umrechnungskurse und Konstanten'!$E$22,G306='Umrechnungskurse und Konstanten'!$E$23),"MwSt. Satz ok.","falsche/keine MwSt.")</f>
        <v>falsche/keine MwSt.</v>
      </c>
      <c r="M306" s="67" t="str">
        <f>IF(AND(C306&gt;='Umrechnungskurse und Konstanten'!$C$11,C306&lt;='Umrechnungskurse und Konstanten'!$D$13),"Periode ok.","falsche Periode")</f>
        <v>falsche Periode</v>
      </c>
    </row>
    <row r="307" spans="2:13" x14ac:dyDescent="0.3">
      <c r="B307" s="56"/>
      <c r="C307" s="38"/>
      <c r="D307" s="38"/>
      <c r="E307" s="45"/>
      <c r="F307" s="40"/>
      <c r="G307" s="52"/>
      <c r="H307" s="42">
        <f t="shared" si="12"/>
        <v>0</v>
      </c>
      <c r="I307" s="43">
        <f>IF(AND(C307&gt;='Umrechnungskurse und Konstanten'!$C$5,C307&lt;='Umrechnungskurse und Konstanten'!$D$5),F307*'Umrechnungskurse und Konstanten'!$E$5,0)+IF(AND(C307&gt;='Umrechnungskurse und Konstanten'!$C$6,C307&lt;='Umrechnungskurse und Konstanten'!$D$6),F307*'Umrechnungskurse und Konstanten'!$E$6,0)+IF(AND(C307&gt;='Umrechnungskurse und Konstanten'!$C$7,C307&lt;='Umrechnungskurse und Konstanten'!$D$7),F307*'Umrechnungskurse und Konstanten'!$E$7,0)+IF(AND(C307&gt;='Umrechnungskurse und Konstanten'!$C$8,C307&lt;='Umrechnungskurse und Konstanten'!$D$8),F307*'Umrechnungskurse und Konstanten'!$E$8,0)+IF(AND(C307&gt;='Umrechnungskurse und Konstanten'!$C$9,C307&lt;='Umrechnungskurse und Konstanten'!$D$9),F307*'Umrechnungskurse und Konstanten'!$E$9,0)+IF(AND(C307&gt;='Umrechnungskurse und Konstanten'!$C$10,C307&lt;='Umrechnungskurse und Konstanten'!$D$10),F307*'Umrechnungskurse und Konstanten'!$E$10,0)+IF(AND(C307&gt;='Umrechnungskurse und Konstanten'!$C$11,C307&lt;='Umrechnungskurse und Konstanten'!$D$11),F307*'Umrechnungskurse und Konstanten'!$E$11,0)+IF(AND(C307&gt;='Umrechnungskurse und Konstanten'!$C$12,C307&lt;='Umrechnungskurse und Konstanten'!$D$12),F307*'Umrechnungskurse und Konstanten'!$E$12,0)+IF(AND(C307&gt;='Umrechnungskurse und Konstanten'!$C$13,C307&lt;='Umrechnungskurse und Konstanten'!$D$13),F307*'Umrechnungskurse und Konstanten'!$E$13,0)+IF(AND(C307&gt;='Umrechnungskurse und Konstanten'!$C$14,C307&lt;='Umrechnungskurse und Konstanten'!$D$14),F307*'Umrechnungskurse und Konstanten'!$E$14,0)+IF(AND(C307&gt;='Umrechnungskurse und Konstanten'!$C$15,C307&lt;='Umrechnungskurse und Konstanten'!$D$15),F307*'Umrechnungskurse und Konstanten'!$E$15,0)+IF(AND(C307&gt;='Umrechnungskurse und Konstanten'!$C$16,C307&lt;='Umrechnungskurse und Konstanten'!$D$16),F307*'Umrechnungskurse und Konstanten'!$E$16,0)</f>
        <v>0</v>
      </c>
      <c r="J307" s="43">
        <f t="shared" si="13"/>
        <v>0</v>
      </c>
      <c r="K307" s="43">
        <f t="shared" si="14"/>
        <v>0</v>
      </c>
      <c r="L307" s="69" t="str">
        <f>IF(OR(G307='Umrechnungskurse und Konstanten'!$E$21,G307='Umrechnungskurse und Konstanten'!$E$22,G307='Umrechnungskurse und Konstanten'!$E$23),"MwSt. Satz ok.","falsche/keine MwSt.")</f>
        <v>falsche/keine MwSt.</v>
      </c>
      <c r="M307" s="67" t="str">
        <f>IF(AND(C307&gt;='Umrechnungskurse und Konstanten'!$C$11,C307&lt;='Umrechnungskurse und Konstanten'!$D$13),"Periode ok.","falsche Periode")</f>
        <v>falsche Periode</v>
      </c>
    </row>
    <row r="308" spans="2:13" x14ac:dyDescent="0.3">
      <c r="B308" s="56"/>
      <c r="C308" s="38"/>
      <c r="D308" s="38"/>
      <c r="E308" s="45"/>
      <c r="F308" s="40"/>
      <c r="G308" s="52"/>
      <c r="H308" s="42">
        <f t="shared" si="12"/>
        <v>0</v>
      </c>
      <c r="I308" s="43">
        <f>IF(AND(C308&gt;='Umrechnungskurse und Konstanten'!$C$5,C308&lt;='Umrechnungskurse und Konstanten'!$D$5),F308*'Umrechnungskurse und Konstanten'!$E$5,0)+IF(AND(C308&gt;='Umrechnungskurse und Konstanten'!$C$6,C308&lt;='Umrechnungskurse und Konstanten'!$D$6),F308*'Umrechnungskurse und Konstanten'!$E$6,0)+IF(AND(C308&gt;='Umrechnungskurse und Konstanten'!$C$7,C308&lt;='Umrechnungskurse und Konstanten'!$D$7),F308*'Umrechnungskurse und Konstanten'!$E$7,0)+IF(AND(C308&gt;='Umrechnungskurse und Konstanten'!$C$8,C308&lt;='Umrechnungskurse und Konstanten'!$D$8),F308*'Umrechnungskurse und Konstanten'!$E$8,0)+IF(AND(C308&gt;='Umrechnungskurse und Konstanten'!$C$9,C308&lt;='Umrechnungskurse und Konstanten'!$D$9),F308*'Umrechnungskurse und Konstanten'!$E$9,0)+IF(AND(C308&gt;='Umrechnungskurse und Konstanten'!$C$10,C308&lt;='Umrechnungskurse und Konstanten'!$D$10),F308*'Umrechnungskurse und Konstanten'!$E$10,0)+IF(AND(C308&gt;='Umrechnungskurse und Konstanten'!$C$11,C308&lt;='Umrechnungskurse und Konstanten'!$D$11),F308*'Umrechnungskurse und Konstanten'!$E$11,0)+IF(AND(C308&gt;='Umrechnungskurse und Konstanten'!$C$12,C308&lt;='Umrechnungskurse und Konstanten'!$D$12),F308*'Umrechnungskurse und Konstanten'!$E$12,0)+IF(AND(C308&gt;='Umrechnungskurse und Konstanten'!$C$13,C308&lt;='Umrechnungskurse und Konstanten'!$D$13),F308*'Umrechnungskurse und Konstanten'!$E$13,0)+IF(AND(C308&gt;='Umrechnungskurse und Konstanten'!$C$14,C308&lt;='Umrechnungskurse und Konstanten'!$D$14),F308*'Umrechnungskurse und Konstanten'!$E$14,0)+IF(AND(C308&gt;='Umrechnungskurse und Konstanten'!$C$15,C308&lt;='Umrechnungskurse und Konstanten'!$D$15),F308*'Umrechnungskurse und Konstanten'!$E$15,0)+IF(AND(C308&gt;='Umrechnungskurse und Konstanten'!$C$16,C308&lt;='Umrechnungskurse und Konstanten'!$D$16),F308*'Umrechnungskurse und Konstanten'!$E$16,0)</f>
        <v>0</v>
      </c>
      <c r="J308" s="43">
        <f t="shared" si="13"/>
        <v>0</v>
      </c>
      <c r="K308" s="43">
        <f t="shared" si="14"/>
        <v>0</v>
      </c>
      <c r="L308" s="69" t="str">
        <f>IF(OR(G308='Umrechnungskurse und Konstanten'!$E$21,G308='Umrechnungskurse und Konstanten'!$E$22,G308='Umrechnungskurse und Konstanten'!$E$23),"MwSt. Satz ok.","falsche/keine MwSt.")</f>
        <v>falsche/keine MwSt.</v>
      </c>
      <c r="M308" s="67" t="str">
        <f>IF(AND(C308&gt;='Umrechnungskurse und Konstanten'!$C$11,C308&lt;='Umrechnungskurse und Konstanten'!$D$13),"Periode ok.","falsche Periode")</f>
        <v>falsche Periode</v>
      </c>
    </row>
    <row r="309" spans="2:13" x14ac:dyDescent="0.3">
      <c r="B309" s="56"/>
      <c r="C309" s="38"/>
      <c r="D309" s="38"/>
      <c r="E309" s="45"/>
      <c r="F309" s="40"/>
      <c r="G309" s="52"/>
      <c r="H309" s="42">
        <f t="shared" si="12"/>
        <v>0</v>
      </c>
      <c r="I309" s="43">
        <f>IF(AND(C309&gt;='Umrechnungskurse und Konstanten'!$C$5,C309&lt;='Umrechnungskurse und Konstanten'!$D$5),F309*'Umrechnungskurse und Konstanten'!$E$5,0)+IF(AND(C309&gt;='Umrechnungskurse und Konstanten'!$C$6,C309&lt;='Umrechnungskurse und Konstanten'!$D$6),F309*'Umrechnungskurse und Konstanten'!$E$6,0)+IF(AND(C309&gt;='Umrechnungskurse und Konstanten'!$C$7,C309&lt;='Umrechnungskurse und Konstanten'!$D$7),F309*'Umrechnungskurse und Konstanten'!$E$7,0)+IF(AND(C309&gt;='Umrechnungskurse und Konstanten'!$C$8,C309&lt;='Umrechnungskurse und Konstanten'!$D$8),F309*'Umrechnungskurse und Konstanten'!$E$8,0)+IF(AND(C309&gt;='Umrechnungskurse und Konstanten'!$C$9,C309&lt;='Umrechnungskurse und Konstanten'!$D$9),F309*'Umrechnungskurse und Konstanten'!$E$9,0)+IF(AND(C309&gt;='Umrechnungskurse und Konstanten'!$C$10,C309&lt;='Umrechnungskurse und Konstanten'!$D$10),F309*'Umrechnungskurse und Konstanten'!$E$10,0)+IF(AND(C309&gt;='Umrechnungskurse und Konstanten'!$C$11,C309&lt;='Umrechnungskurse und Konstanten'!$D$11),F309*'Umrechnungskurse und Konstanten'!$E$11,0)+IF(AND(C309&gt;='Umrechnungskurse und Konstanten'!$C$12,C309&lt;='Umrechnungskurse und Konstanten'!$D$12),F309*'Umrechnungskurse und Konstanten'!$E$12,0)+IF(AND(C309&gt;='Umrechnungskurse und Konstanten'!$C$13,C309&lt;='Umrechnungskurse und Konstanten'!$D$13),F309*'Umrechnungskurse und Konstanten'!$E$13,0)+IF(AND(C309&gt;='Umrechnungskurse und Konstanten'!$C$14,C309&lt;='Umrechnungskurse und Konstanten'!$D$14),F309*'Umrechnungskurse und Konstanten'!$E$14,0)+IF(AND(C309&gt;='Umrechnungskurse und Konstanten'!$C$15,C309&lt;='Umrechnungskurse und Konstanten'!$D$15),F309*'Umrechnungskurse und Konstanten'!$E$15,0)+IF(AND(C309&gt;='Umrechnungskurse und Konstanten'!$C$16,C309&lt;='Umrechnungskurse und Konstanten'!$D$16),F309*'Umrechnungskurse und Konstanten'!$E$16,0)</f>
        <v>0</v>
      </c>
      <c r="J309" s="43">
        <f t="shared" si="13"/>
        <v>0</v>
      </c>
      <c r="K309" s="43">
        <f t="shared" si="14"/>
        <v>0</v>
      </c>
      <c r="L309" s="69" t="str">
        <f>IF(OR(G309='Umrechnungskurse und Konstanten'!$E$21,G309='Umrechnungskurse und Konstanten'!$E$22,G309='Umrechnungskurse und Konstanten'!$E$23),"MwSt. Satz ok.","falsche/keine MwSt.")</f>
        <v>falsche/keine MwSt.</v>
      </c>
      <c r="M309" s="67" t="str">
        <f>IF(AND(C309&gt;='Umrechnungskurse und Konstanten'!$C$11,C309&lt;='Umrechnungskurse und Konstanten'!$D$13),"Periode ok.","falsche Periode")</f>
        <v>falsche Periode</v>
      </c>
    </row>
    <row r="310" spans="2:13" x14ac:dyDescent="0.3">
      <c r="B310" s="56"/>
      <c r="C310" s="38"/>
      <c r="D310" s="38"/>
      <c r="E310" s="45"/>
      <c r="F310" s="40"/>
      <c r="G310" s="52"/>
      <c r="H310" s="42">
        <f t="shared" si="12"/>
        <v>0</v>
      </c>
      <c r="I310" s="43">
        <f>IF(AND(C310&gt;='Umrechnungskurse und Konstanten'!$C$5,C310&lt;='Umrechnungskurse und Konstanten'!$D$5),F310*'Umrechnungskurse und Konstanten'!$E$5,0)+IF(AND(C310&gt;='Umrechnungskurse und Konstanten'!$C$6,C310&lt;='Umrechnungskurse und Konstanten'!$D$6),F310*'Umrechnungskurse und Konstanten'!$E$6,0)+IF(AND(C310&gt;='Umrechnungskurse und Konstanten'!$C$7,C310&lt;='Umrechnungskurse und Konstanten'!$D$7),F310*'Umrechnungskurse und Konstanten'!$E$7,0)+IF(AND(C310&gt;='Umrechnungskurse und Konstanten'!$C$8,C310&lt;='Umrechnungskurse und Konstanten'!$D$8),F310*'Umrechnungskurse und Konstanten'!$E$8,0)+IF(AND(C310&gt;='Umrechnungskurse und Konstanten'!$C$9,C310&lt;='Umrechnungskurse und Konstanten'!$D$9),F310*'Umrechnungskurse und Konstanten'!$E$9,0)+IF(AND(C310&gt;='Umrechnungskurse und Konstanten'!$C$10,C310&lt;='Umrechnungskurse und Konstanten'!$D$10),F310*'Umrechnungskurse und Konstanten'!$E$10,0)+IF(AND(C310&gt;='Umrechnungskurse und Konstanten'!$C$11,C310&lt;='Umrechnungskurse und Konstanten'!$D$11),F310*'Umrechnungskurse und Konstanten'!$E$11,0)+IF(AND(C310&gt;='Umrechnungskurse und Konstanten'!$C$12,C310&lt;='Umrechnungskurse und Konstanten'!$D$12),F310*'Umrechnungskurse und Konstanten'!$E$12,0)+IF(AND(C310&gt;='Umrechnungskurse und Konstanten'!$C$13,C310&lt;='Umrechnungskurse und Konstanten'!$D$13),F310*'Umrechnungskurse und Konstanten'!$E$13,0)+IF(AND(C310&gt;='Umrechnungskurse und Konstanten'!$C$14,C310&lt;='Umrechnungskurse und Konstanten'!$D$14),F310*'Umrechnungskurse und Konstanten'!$E$14,0)+IF(AND(C310&gt;='Umrechnungskurse und Konstanten'!$C$15,C310&lt;='Umrechnungskurse und Konstanten'!$D$15),F310*'Umrechnungskurse und Konstanten'!$E$15,0)+IF(AND(C310&gt;='Umrechnungskurse und Konstanten'!$C$16,C310&lt;='Umrechnungskurse und Konstanten'!$D$16),F310*'Umrechnungskurse und Konstanten'!$E$16,0)</f>
        <v>0</v>
      </c>
      <c r="J310" s="43">
        <f t="shared" si="13"/>
        <v>0</v>
      </c>
      <c r="K310" s="43">
        <f t="shared" si="14"/>
        <v>0</v>
      </c>
      <c r="L310" s="69" t="str">
        <f>IF(OR(G310='Umrechnungskurse und Konstanten'!$E$21,G310='Umrechnungskurse und Konstanten'!$E$22,G310='Umrechnungskurse und Konstanten'!$E$23),"MwSt. Satz ok.","falsche/keine MwSt.")</f>
        <v>falsche/keine MwSt.</v>
      </c>
      <c r="M310" s="67" t="str">
        <f>IF(AND(C310&gt;='Umrechnungskurse und Konstanten'!$C$11,C310&lt;='Umrechnungskurse und Konstanten'!$D$13),"Periode ok.","falsche Periode")</f>
        <v>falsche Periode</v>
      </c>
    </row>
    <row r="311" spans="2:13" x14ac:dyDescent="0.3">
      <c r="B311" s="56"/>
      <c r="C311" s="38"/>
      <c r="D311" s="38"/>
      <c r="E311" s="45"/>
      <c r="F311" s="40"/>
      <c r="G311" s="52"/>
      <c r="H311" s="42">
        <f t="shared" si="12"/>
        <v>0</v>
      </c>
      <c r="I311" s="43">
        <f>IF(AND(C311&gt;='Umrechnungskurse und Konstanten'!$C$5,C311&lt;='Umrechnungskurse und Konstanten'!$D$5),F311*'Umrechnungskurse und Konstanten'!$E$5,0)+IF(AND(C311&gt;='Umrechnungskurse und Konstanten'!$C$6,C311&lt;='Umrechnungskurse und Konstanten'!$D$6),F311*'Umrechnungskurse und Konstanten'!$E$6,0)+IF(AND(C311&gt;='Umrechnungskurse und Konstanten'!$C$7,C311&lt;='Umrechnungskurse und Konstanten'!$D$7),F311*'Umrechnungskurse und Konstanten'!$E$7,0)+IF(AND(C311&gt;='Umrechnungskurse und Konstanten'!$C$8,C311&lt;='Umrechnungskurse und Konstanten'!$D$8),F311*'Umrechnungskurse und Konstanten'!$E$8,0)+IF(AND(C311&gt;='Umrechnungskurse und Konstanten'!$C$9,C311&lt;='Umrechnungskurse und Konstanten'!$D$9),F311*'Umrechnungskurse und Konstanten'!$E$9,0)+IF(AND(C311&gt;='Umrechnungskurse und Konstanten'!$C$10,C311&lt;='Umrechnungskurse und Konstanten'!$D$10),F311*'Umrechnungskurse und Konstanten'!$E$10,0)+IF(AND(C311&gt;='Umrechnungskurse und Konstanten'!$C$11,C311&lt;='Umrechnungskurse und Konstanten'!$D$11),F311*'Umrechnungskurse und Konstanten'!$E$11,0)+IF(AND(C311&gt;='Umrechnungskurse und Konstanten'!$C$12,C311&lt;='Umrechnungskurse und Konstanten'!$D$12),F311*'Umrechnungskurse und Konstanten'!$E$12,0)+IF(AND(C311&gt;='Umrechnungskurse und Konstanten'!$C$13,C311&lt;='Umrechnungskurse und Konstanten'!$D$13),F311*'Umrechnungskurse und Konstanten'!$E$13,0)+IF(AND(C311&gt;='Umrechnungskurse und Konstanten'!$C$14,C311&lt;='Umrechnungskurse und Konstanten'!$D$14),F311*'Umrechnungskurse und Konstanten'!$E$14,0)+IF(AND(C311&gt;='Umrechnungskurse und Konstanten'!$C$15,C311&lt;='Umrechnungskurse und Konstanten'!$D$15),F311*'Umrechnungskurse und Konstanten'!$E$15,0)+IF(AND(C311&gt;='Umrechnungskurse und Konstanten'!$C$16,C311&lt;='Umrechnungskurse und Konstanten'!$D$16),F311*'Umrechnungskurse und Konstanten'!$E$16,0)</f>
        <v>0</v>
      </c>
      <c r="J311" s="43">
        <f t="shared" si="13"/>
        <v>0</v>
      </c>
      <c r="K311" s="43">
        <f t="shared" si="14"/>
        <v>0</v>
      </c>
      <c r="L311" s="69" t="str">
        <f>IF(OR(G311='Umrechnungskurse und Konstanten'!$E$21,G311='Umrechnungskurse und Konstanten'!$E$22,G311='Umrechnungskurse und Konstanten'!$E$23),"MwSt. Satz ok.","falsche/keine MwSt.")</f>
        <v>falsche/keine MwSt.</v>
      </c>
      <c r="M311" s="67" t="str">
        <f>IF(AND(C311&gt;='Umrechnungskurse und Konstanten'!$C$11,C311&lt;='Umrechnungskurse und Konstanten'!$D$13),"Periode ok.","falsche Periode")</f>
        <v>falsche Periode</v>
      </c>
    </row>
    <row r="312" spans="2:13" x14ac:dyDescent="0.3">
      <c r="B312" s="56"/>
      <c r="C312" s="38"/>
      <c r="D312" s="38"/>
      <c r="E312" s="45"/>
      <c r="F312" s="40"/>
      <c r="G312" s="52"/>
      <c r="H312" s="42">
        <f t="shared" si="12"/>
        <v>0</v>
      </c>
      <c r="I312" s="43">
        <f>IF(AND(C312&gt;='Umrechnungskurse und Konstanten'!$C$5,C312&lt;='Umrechnungskurse und Konstanten'!$D$5),F312*'Umrechnungskurse und Konstanten'!$E$5,0)+IF(AND(C312&gt;='Umrechnungskurse und Konstanten'!$C$6,C312&lt;='Umrechnungskurse und Konstanten'!$D$6),F312*'Umrechnungskurse und Konstanten'!$E$6,0)+IF(AND(C312&gt;='Umrechnungskurse und Konstanten'!$C$7,C312&lt;='Umrechnungskurse und Konstanten'!$D$7),F312*'Umrechnungskurse und Konstanten'!$E$7,0)+IF(AND(C312&gt;='Umrechnungskurse und Konstanten'!$C$8,C312&lt;='Umrechnungskurse und Konstanten'!$D$8),F312*'Umrechnungskurse und Konstanten'!$E$8,0)+IF(AND(C312&gt;='Umrechnungskurse und Konstanten'!$C$9,C312&lt;='Umrechnungskurse und Konstanten'!$D$9),F312*'Umrechnungskurse und Konstanten'!$E$9,0)+IF(AND(C312&gt;='Umrechnungskurse und Konstanten'!$C$10,C312&lt;='Umrechnungskurse und Konstanten'!$D$10),F312*'Umrechnungskurse und Konstanten'!$E$10,0)+IF(AND(C312&gt;='Umrechnungskurse und Konstanten'!$C$11,C312&lt;='Umrechnungskurse und Konstanten'!$D$11),F312*'Umrechnungskurse und Konstanten'!$E$11,0)+IF(AND(C312&gt;='Umrechnungskurse und Konstanten'!$C$12,C312&lt;='Umrechnungskurse und Konstanten'!$D$12),F312*'Umrechnungskurse und Konstanten'!$E$12,0)+IF(AND(C312&gt;='Umrechnungskurse und Konstanten'!$C$13,C312&lt;='Umrechnungskurse und Konstanten'!$D$13),F312*'Umrechnungskurse und Konstanten'!$E$13,0)+IF(AND(C312&gt;='Umrechnungskurse und Konstanten'!$C$14,C312&lt;='Umrechnungskurse und Konstanten'!$D$14),F312*'Umrechnungskurse und Konstanten'!$E$14,0)+IF(AND(C312&gt;='Umrechnungskurse und Konstanten'!$C$15,C312&lt;='Umrechnungskurse und Konstanten'!$D$15),F312*'Umrechnungskurse und Konstanten'!$E$15,0)+IF(AND(C312&gt;='Umrechnungskurse und Konstanten'!$C$16,C312&lt;='Umrechnungskurse und Konstanten'!$D$16),F312*'Umrechnungskurse und Konstanten'!$E$16,0)</f>
        <v>0</v>
      </c>
      <c r="J312" s="43">
        <f t="shared" si="13"/>
        <v>0</v>
      </c>
      <c r="K312" s="43">
        <f t="shared" si="14"/>
        <v>0</v>
      </c>
      <c r="L312" s="69" t="str">
        <f>IF(OR(G312='Umrechnungskurse und Konstanten'!$E$21,G312='Umrechnungskurse und Konstanten'!$E$22,G312='Umrechnungskurse und Konstanten'!$E$23),"MwSt. Satz ok.","falsche/keine MwSt.")</f>
        <v>falsche/keine MwSt.</v>
      </c>
      <c r="M312" s="67" t="str">
        <f>IF(AND(C312&gt;='Umrechnungskurse und Konstanten'!$C$11,C312&lt;='Umrechnungskurse und Konstanten'!$D$13),"Periode ok.","falsche Periode")</f>
        <v>falsche Periode</v>
      </c>
    </row>
    <row r="313" spans="2:13" x14ac:dyDescent="0.3">
      <c r="B313" s="56"/>
      <c r="C313" s="38"/>
      <c r="D313" s="38"/>
      <c r="E313" s="45"/>
      <c r="F313" s="40"/>
      <c r="G313" s="52"/>
      <c r="H313" s="42">
        <f t="shared" si="12"/>
        <v>0</v>
      </c>
      <c r="I313" s="43">
        <f>IF(AND(C313&gt;='Umrechnungskurse und Konstanten'!$C$5,C313&lt;='Umrechnungskurse und Konstanten'!$D$5),F313*'Umrechnungskurse und Konstanten'!$E$5,0)+IF(AND(C313&gt;='Umrechnungskurse und Konstanten'!$C$6,C313&lt;='Umrechnungskurse und Konstanten'!$D$6),F313*'Umrechnungskurse und Konstanten'!$E$6,0)+IF(AND(C313&gt;='Umrechnungskurse und Konstanten'!$C$7,C313&lt;='Umrechnungskurse und Konstanten'!$D$7),F313*'Umrechnungskurse und Konstanten'!$E$7,0)+IF(AND(C313&gt;='Umrechnungskurse und Konstanten'!$C$8,C313&lt;='Umrechnungskurse und Konstanten'!$D$8),F313*'Umrechnungskurse und Konstanten'!$E$8,0)+IF(AND(C313&gt;='Umrechnungskurse und Konstanten'!$C$9,C313&lt;='Umrechnungskurse und Konstanten'!$D$9),F313*'Umrechnungskurse und Konstanten'!$E$9,0)+IF(AND(C313&gt;='Umrechnungskurse und Konstanten'!$C$10,C313&lt;='Umrechnungskurse und Konstanten'!$D$10),F313*'Umrechnungskurse und Konstanten'!$E$10,0)+IF(AND(C313&gt;='Umrechnungskurse und Konstanten'!$C$11,C313&lt;='Umrechnungskurse und Konstanten'!$D$11),F313*'Umrechnungskurse und Konstanten'!$E$11,0)+IF(AND(C313&gt;='Umrechnungskurse und Konstanten'!$C$12,C313&lt;='Umrechnungskurse und Konstanten'!$D$12),F313*'Umrechnungskurse und Konstanten'!$E$12,0)+IF(AND(C313&gt;='Umrechnungskurse und Konstanten'!$C$13,C313&lt;='Umrechnungskurse und Konstanten'!$D$13),F313*'Umrechnungskurse und Konstanten'!$E$13,0)+IF(AND(C313&gt;='Umrechnungskurse und Konstanten'!$C$14,C313&lt;='Umrechnungskurse und Konstanten'!$D$14),F313*'Umrechnungskurse und Konstanten'!$E$14,0)+IF(AND(C313&gt;='Umrechnungskurse und Konstanten'!$C$15,C313&lt;='Umrechnungskurse und Konstanten'!$D$15),F313*'Umrechnungskurse und Konstanten'!$E$15,0)+IF(AND(C313&gt;='Umrechnungskurse und Konstanten'!$C$16,C313&lt;='Umrechnungskurse und Konstanten'!$D$16),F313*'Umrechnungskurse und Konstanten'!$E$16,0)</f>
        <v>0</v>
      </c>
      <c r="J313" s="43">
        <f t="shared" si="13"/>
        <v>0</v>
      </c>
      <c r="K313" s="43">
        <f t="shared" si="14"/>
        <v>0</v>
      </c>
      <c r="L313" s="69" t="str">
        <f>IF(OR(G313='Umrechnungskurse und Konstanten'!$E$21,G313='Umrechnungskurse und Konstanten'!$E$22,G313='Umrechnungskurse und Konstanten'!$E$23),"MwSt. Satz ok.","falsche/keine MwSt.")</f>
        <v>falsche/keine MwSt.</v>
      </c>
      <c r="M313" s="67" t="str">
        <f>IF(AND(C313&gt;='Umrechnungskurse und Konstanten'!$C$11,C313&lt;='Umrechnungskurse und Konstanten'!$D$13),"Periode ok.","falsche Periode")</f>
        <v>falsche Periode</v>
      </c>
    </row>
    <row r="314" spans="2:13" x14ac:dyDescent="0.3">
      <c r="B314" s="56"/>
      <c r="C314" s="38"/>
      <c r="D314" s="38"/>
      <c r="E314" s="45"/>
      <c r="F314" s="40"/>
      <c r="G314" s="52"/>
      <c r="H314" s="42">
        <f t="shared" si="12"/>
        <v>0</v>
      </c>
      <c r="I314" s="43">
        <f>IF(AND(C314&gt;='Umrechnungskurse und Konstanten'!$C$5,C314&lt;='Umrechnungskurse und Konstanten'!$D$5),F314*'Umrechnungskurse und Konstanten'!$E$5,0)+IF(AND(C314&gt;='Umrechnungskurse und Konstanten'!$C$6,C314&lt;='Umrechnungskurse und Konstanten'!$D$6),F314*'Umrechnungskurse und Konstanten'!$E$6,0)+IF(AND(C314&gt;='Umrechnungskurse und Konstanten'!$C$7,C314&lt;='Umrechnungskurse und Konstanten'!$D$7),F314*'Umrechnungskurse und Konstanten'!$E$7,0)+IF(AND(C314&gt;='Umrechnungskurse und Konstanten'!$C$8,C314&lt;='Umrechnungskurse und Konstanten'!$D$8),F314*'Umrechnungskurse und Konstanten'!$E$8,0)+IF(AND(C314&gt;='Umrechnungskurse und Konstanten'!$C$9,C314&lt;='Umrechnungskurse und Konstanten'!$D$9),F314*'Umrechnungskurse und Konstanten'!$E$9,0)+IF(AND(C314&gt;='Umrechnungskurse und Konstanten'!$C$10,C314&lt;='Umrechnungskurse und Konstanten'!$D$10),F314*'Umrechnungskurse und Konstanten'!$E$10,0)+IF(AND(C314&gt;='Umrechnungskurse und Konstanten'!$C$11,C314&lt;='Umrechnungskurse und Konstanten'!$D$11),F314*'Umrechnungskurse und Konstanten'!$E$11,0)+IF(AND(C314&gt;='Umrechnungskurse und Konstanten'!$C$12,C314&lt;='Umrechnungskurse und Konstanten'!$D$12),F314*'Umrechnungskurse und Konstanten'!$E$12,0)+IF(AND(C314&gt;='Umrechnungskurse und Konstanten'!$C$13,C314&lt;='Umrechnungskurse und Konstanten'!$D$13),F314*'Umrechnungskurse und Konstanten'!$E$13,0)+IF(AND(C314&gt;='Umrechnungskurse und Konstanten'!$C$14,C314&lt;='Umrechnungskurse und Konstanten'!$D$14),F314*'Umrechnungskurse und Konstanten'!$E$14,0)+IF(AND(C314&gt;='Umrechnungskurse und Konstanten'!$C$15,C314&lt;='Umrechnungskurse und Konstanten'!$D$15),F314*'Umrechnungskurse und Konstanten'!$E$15,0)+IF(AND(C314&gt;='Umrechnungskurse und Konstanten'!$C$16,C314&lt;='Umrechnungskurse und Konstanten'!$D$16),F314*'Umrechnungskurse und Konstanten'!$E$16,0)</f>
        <v>0</v>
      </c>
      <c r="J314" s="43">
        <f t="shared" si="13"/>
        <v>0</v>
      </c>
      <c r="K314" s="43">
        <f t="shared" si="14"/>
        <v>0</v>
      </c>
      <c r="L314" s="69" t="str">
        <f>IF(OR(G314='Umrechnungskurse und Konstanten'!$E$21,G314='Umrechnungskurse und Konstanten'!$E$22,G314='Umrechnungskurse und Konstanten'!$E$23),"MwSt. Satz ok.","falsche/keine MwSt.")</f>
        <v>falsche/keine MwSt.</v>
      </c>
      <c r="M314" s="67" t="str">
        <f>IF(AND(C314&gt;='Umrechnungskurse und Konstanten'!$C$11,C314&lt;='Umrechnungskurse und Konstanten'!$D$13),"Periode ok.","falsche Periode")</f>
        <v>falsche Periode</v>
      </c>
    </row>
    <row r="315" spans="2:13" x14ac:dyDescent="0.3">
      <c r="B315" s="56"/>
      <c r="C315" s="38"/>
      <c r="D315" s="38"/>
      <c r="E315" s="45"/>
      <c r="F315" s="40"/>
      <c r="G315" s="52"/>
      <c r="H315" s="42">
        <f t="shared" si="12"/>
        <v>0</v>
      </c>
      <c r="I315" s="43">
        <f>IF(AND(C315&gt;='Umrechnungskurse und Konstanten'!$C$5,C315&lt;='Umrechnungskurse und Konstanten'!$D$5),F315*'Umrechnungskurse und Konstanten'!$E$5,0)+IF(AND(C315&gt;='Umrechnungskurse und Konstanten'!$C$6,C315&lt;='Umrechnungskurse und Konstanten'!$D$6),F315*'Umrechnungskurse und Konstanten'!$E$6,0)+IF(AND(C315&gt;='Umrechnungskurse und Konstanten'!$C$7,C315&lt;='Umrechnungskurse und Konstanten'!$D$7),F315*'Umrechnungskurse und Konstanten'!$E$7,0)+IF(AND(C315&gt;='Umrechnungskurse und Konstanten'!$C$8,C315&lt;='Umrechnungskurse und Konstanten'!$D$8),F315*'Umrechnungskurse und Konstanten'!$E$8,0)+IF(AND(C315&gt;='Umrechnungskurse und Konstanten'!$C$9,C315&lt;='Umrechnungskurse und Konstanten'!$D$9),F315*'Umrechnungskurse und Konstanten'!$E$9,0)+IF(AND(C315&gt;='Umrechnungskurse und Konstanten'!$C$10,C315&lt;='Umrechnungskurse und Konstanten'!$D$10),F315*'Umrechnungskurse und Konstanten'!$E$10,0)+IF(AND(C315&gt;='Umrechnungskurse und Konstanten'!$C$11,C315&lt;='Umrechnungskurse und Konstanten'!$D$11),F315*'Umrechnungskurse und Konstanten'!$E$11,0)+IF(AND(C315&gt;='Umrechnungskurse und Konstanten'!$C$12,C315&lt;='Umrechnungskurse und Konstanten'!$D$12),F315*'Umrechnungskurse und Konstanten'!$E$12,0)+IF(AND(C315&gt;='Umrechnungskurse und Konstanten'!$C$13,C315&lt;='Umrechnungskurse und Konstanten'!$D$13),F315*'Umrechnungskurse und Konstanten'!$E$13,0)+IF(AND(C315&gt;='Umrechnungskurse und Konstanten'!$C$14,C315&lt;='Umrechnungskurse und Konstanten'!$D$14),F315*'Umrechnungskurse und Konstanten'!$E$14,0)+IF(AND(C315&gt;='Umrechnungskurse und Konstanten'!$C$15,C315&lt;='Umrechnungskurse und Konstanten'!$D$15),F315*'Umrechnungskurse und Konstanten'!$E$15,0)+IF(AND(C315&gt;='Umrechnungskurse und Konstanten'!$C$16,C315&lt;='Umrechnungskurse und Konstanten'!$D$16),F315*'Umrechnungskurse und Konstanten'!$E$16,0)</f>
        <v>0</v>
      </c>
      <c r="J315" s="43">
        <f t="shared" si="13"/>
        <v>0</v>
      </c>
      <c r="K315" s="43">
        <f t="shared" si="14"/>
        <v>0</v>
      </c>
      <c r="L315" s="69" t="str">
        <f>IF(OR(G315='Umrechnungskurse und Konstanten'!$E$21,G315='Umrechnungskurse und Konstanten'!$E$22,G315='Umrechnungskurse und Konstanten'!$E$23),"MwSt. Satz ok.","falsche/keine MwSt.")</f>
        <v>falsche/keine MwSt.</v>
      </c>
      <c r="M315" s="67" t="str">
        <f>IF(AND(C315&gt;='Umrechnungskurse und Konstanten'!$C$11,C315&lt;='Umrechnungskurse und Konstanten'!$D$13),"Periode ok.","falsche Periode")</f>
        <v>falsche Periode</v>
      </c>
    </row>
    <row r="316" spans="2:13" x14ac:dyDescent="0.3">
      <c r="B316" s="56"/>
      <c r="C316" s="38"/>
      <c r="D316" s="38"/>
      <c r="E316" s="45"/>
      <c r="F316" s="40"/>
      <c r="G316" s="52"/>
      <c r="H316" s="42">
        <f t="shared" si="12"/>
        <v>0</v>
      </c>
      <c r="I316" s="43">
        <f>IF(AND(C316&gt;='Umrechnungskurse und Konstanten'!$C$5,C316&lt;='Umrechnungskurse und Konstanten'!$D$5),F316*'Umrechnungskurse und Konstanten'!$E$5,0)+IF(AND(C316&gt;='Umrechnungskurse und Konstanten'!$C$6,C316&lt;='Umrechnungskurse und Konstanten'!$D$6),F316*'Umrechnungskurse und Konstanten'!$E$6,0)+IF(AND(C316&gt;='Umrechnungskurse und Konstanten'!$C$7,C316&lt;='Umrechnungskurse und Konstanten'!$D$7),F316*'Umrechnungskurse und Konstanten'!$E$7,0)+IF(AND(C316&gt;='Umrechnungskurse und Konstanten'!$C$8,C316&lt;='Umrechnungskurse und Konstanten'!$D$8),F316*'Umrechnungskurse und Konstanten'!$E$8,0)+IF(AND(C316&gt;='Umrechnungskurse und Konstanten'!$C$9,C316&lt;='Umrechnungskurse und Konstanten'!$D$9),F316*'Umrechnungskurse und Konstanten'!$E$9,0)+IF(AND(C316&gt;='Umrechnungskurse und Konstanten'!$C$10,C316&lt;='Umrechnungskurse und Konstanten'!$D$10),F316*'Umrechnungskurse und Konstanten'!$E$10,0)+IF(AND(C316&gt;='Umrechnungskurse und Konstanten'!$C$11,C316&lt;='Umrechnungskurse und Konstanten'!$D$11),F316*'Umrechnungskurse und Konstanten'!$E$11,0)+IF(AND(C316&gt;='Umrechnungskurse und Konstanten'!$C$12,C316&lt;='Umrechnungskurse und Konstanten'!$D$12),F316*'Umrechnungskurse und Konstanten'!$E$12,0)+IF(AND(C316&gt;='Umrechnungskurse und Konstanten'!$C$13,C316&lt;='Umrechnungskurse und Konstanten'!$D$13),F316*'Umrechnungskurse und Konstanten'!$E$13,0)+IF(AND(C316&gt;='Umrechnungskurse und Konstanten'!$C$14,C316&lt;='Umrechnungskurse und Konstanten'!$D$14),F316*'Umrechnungskurse und Konstanten'!$E$14,0)+IF(AND(C316&gt;='Umrechnungskurse und Konstanten'!$C$15,C316&lt;='Umrechnungskurse und Konstanten'!$D$15),F316*'Umrechnungskurse und Konstanten'!$E$15,0)+IF(AND(C316&gt;='Umrechnungskurse und Konstanten'!$C$16,C316&lt;='Umrechnungskurse und Konstanten'!$D$16),F316*'Umrechnungskurse und Konstanten'!$E$16,0)</f>
        <v>0</v>
      </c>
      <c r="J316" s="43">
        <f t="shared" si="13"/>
        <v>0</v>
      </c>
      <c r="K316" s="43">
        <f t="shared" si="14"/>
        <v>0</v>
      </c>
      <c r="L316" s="69" t="str">
        <f>IF(OR(G316='Umrechnungskurse und Konstanten'!$E$21,G316='Umrechnungskurse und Konstanten'!$E$22,G316='Umrechnungskurse und Konstanten'!$E$23),"MwSt. Satz ok.","falsche/keine MwSt.")</f>
        <v>falsche/keine MwSt.</v>
      </c>
      <c r="M316" s="67" t="str">
        <f>IF(AND(C316&gt;='Umrechnungskurse und Konstanten'!$C$11,C316&lt;='Umrechnungskurse und Konstanten'!$D$13),"Periode ok.","falsche Periode")</f>
        <v>falsche Periode</v>
      </c>
    </row>
    <row r="317" spans="2:13" x14ac:dyDescent="0.3">
      <c r="B317" s="56"/>
      <c r="C317" s="38"/>
      <c r="D317" s="38"/>
      <c r="E317" s="45"/>
      <c r="F317" s="40"/>
      <c r="G317" s="52"/>
      <c r="H317" s="42">
        <f t="shared" si="12"/>
        <v>0</v>
      </c>
      <c r="I317" s="43">
        <f>IF(AND(C317&gt;='Umrechnungskurse und Konstanten'!$C$5,C317&lt;='Umrechnungskurse und Konstanten'!$D$5),F317*'Umrechnungskurse und Konstanten'!$E$5,0)+IF(AND(C317&gt;='Umrechnungskurse und Konstanten'!$C$6,C317&lt;='Umrechnungskurse und Konstanten'!$D$6),F317*'Umrechnungskurse und Konstanten'!$E$6,0)+IF(AND(C317&gt;='Umrechnungskurse und Konstanten'!$C$7,C317&lt;='Umrechnungskurse und Konstanten'!$D$7),F317*'Umrechnungskurse und Konstanten'!$E$7,0)+IF(AND(C317&gt;='Umrechnungskurse und Konstanten'!$C$8,C317&lt;='Umrechnungskurse und Konstanten'!$D$8),F317*'Umrechnungskurse und Konstanten'!$E$8,0)+IF(AND(C317&gt;='Umrechnungskurse und Konstanten'!$C$9,C317&lt;='Umrechnungskurse und Konstanten'!$D$9),F317*'Umrechnungskurse und Konstanten'!$E$9,0)+IF(AND(C317&gt;='Umrechnungskurse und Konstanten'!$C$10,C317&lt;='Umrechnungskurse und Konstanten'!$D$10),F317*'Umrechnungskurse und Konstanten'!$E$10,0)+IF(AND(C317&gt;='Umrechnungskurse und Konstanten'!$C$11,C317&lt;='Umrechnungskurse und Konstanten'!$D$11),F317*'Umrechnungskurse und Konstanten'!$E$11,0)+IF(AND(C317&gt;='Umrechnungskurse und Konstanten'!$C$12,C317&lt;='Umrechnungskurse und Konstanten'!$D$12),F317*'Umrechnungskurse und Konstanten'!$E$12,0)+IF(AND(C317&gt;='Umrechnungskurse und Konstanten'!$C$13,C317&lt;='Umrechnungskurse und Konstanten'!$D$13),F317*'Umrechnungskurse und Konstanten'!$E$13,0)+IF(AND(C317&gt;='Umrechnungskurse und Konstanten'!$C$14,C317&lt;='Umrechnungskurse und Konstanten'!$D$14),F317*'Umrechnungskurse und Konstanten'!$E$14,0)+IF(AND(C317&gt;='Umrechnungskurse und Konstanten'!$C$15,C317&lt;='Umrechnungskurse und Konstanten'!$D$15),F317*'Umrechnungskurse und Konstanten'!$E$15,0)+IF(AND(C317&gt;='Umrechnungskurse und Konstanten'!$C$16,C317&lt;='Umrechnungskurse und Konstanten'!$D$16),F317*'Umrechnungskurse und Konstanten'!$E$16,0)</f>
        <v>0</v>
      </c>
      <c r="J317" s="43">
        <f t="shared" si="13"/>
        <v>0</v>
      </c>
      <c r="K317" s="43">
        <f t="shared" si="14"/>
        <v>0</v>
      </c>
      <c r="L317" s="69" t="str">
        <f>IF(OR(G317='Umrechnungskurse und Konstanten'!$E$21,G317='Umrechnungskurse und Konstanten'!$E$22,G317='Umrechnungskurse und Konstanten'!$E$23),"MwSt. Satz ok.","falsche/keine MwSt.")</f>
        <v>falsche/keine MwSt.</v>
      </c>
      <c r="M317" s="67" t="str">
        <f>IF(AND(C317&gt;='Umrechnungskurse und Konstanten'!$C$11,C317&lt;='Umrechnungskurse und Konstanten'!$D$13),"Periode ok.","falsche Periode")</f>
        <v>falsche Periode</v>
      </c>
    </row>
    <row r="318" spans="2:13" x14ac:dyDescent="0.3">
      <c r="B318" s="56"/>
      <c r="C318" s="38"/>
      <c r="D318" s="38"/>
      <c r="E318" s="45"/>
      <c r="F318" s="40"/>
      <c r="G318" s="52"/>
      <c r="H318" s="42">
        <f t="shared" si="12"/>
        <v>0</v>
      </c>
      <c r="I318" s="43">
        <f>IF(AND(C318&gt;='Umrechnungskurse und Konstanten'!$C$5,C318&lt;='Umrechnungskurse und Konstanten'!$D$5),F318*'Umrechnungskurse und Konstanten'!$E$5,0)+IF(AND(C318&gt;='Umrechnungskurse und Konstanten'!$C$6,C318&lt;='Umrechnungskurse und Konstanten'!$D$6),F318*'Umrechnungskurse und Konstanten'!$E$6,0)+IF(AND(C318&gt;='Umrechnungskurse und Konstanten'!$C$7,C318&lt;='Umrechnungskurse und Konstanten'!$D$7),F318*'Umrechnungskurse und Konstanten'!$E$7,0)+IF(AND(C318&gt;='Umrechnungskurse und Konstanten'!$C$8,C318&lt;='Umrechnungskurse und Konstanten'!$D$8),F318*'Umrechnungskurse und Konstanten'!$E$8,0)+IF(AND(C318&gt;='Umrechnungskurse und Konstanten'!$C$9,C318&lt;='Umrechnungskurse und Konstanten'!$D$9),F318*'Umrechnungskurse und Konstanten'!$E$9,0)+IF(AND(C318&gt;='Umrechnungskurse und Konstanten'!$C$10,C318&lt;='Umrechnungskurse und Konstanten'!$D$10),F318*'Umrechnungskurse und Konstanten'!$E$10,0)+IF(AND(C318&gt;='Umrechnungskurse und Konstanten'!$C$11,C318&lt;='Umrechnungskurse und Konstanten'!$D$11),F318*'Umrechnungskurse und Konstanten'!$E$11,0)+IF(AND(C318&gt;='Umrechnungskurse und Konstanten'!$C$12,C318&lt;='Umrechnungskurse und Konstanten'!$D$12),F318*'Umrechnungskurse und Konstanten'!$E$12,0)+IF(AND(C318&gt;='Umrechnungskurse und Konstanten'!$C$13,C318&lt;='Umrechnungskurse und Konstanten'!$D$13),F318*'Umrechnungskurse und Konstanten'!$E$13,0)+IF(AND(C318&gt;='Umrechnungskurse und Konstanten'!$C$14,C318&lt;='Umrechnungskurse und Konstanten'!$D$14),F318*'Umrechnungskurse und Konstanten'!$E$14,0)+IF(AND(C318&gt;='Umrechnungskurse und Konstanten'!$C$15,C318&lt;='Umrechnungskurse und Konstanten'!$D$15),F318*'Umrechnungskurse und Konstanten'!$E$15,0)+IF(AND(C318&gt;='Umrechnungskurse und Konstanten'!$C$16,C318&lt;='Umrechnungskurse und Konstanten'!$D$16),F318*'Umrechnungskurse und Konstanten'!$E$16,0)</f>
        <v>0</v>
      </c>
      <c r="J318" s="43">
        <f t="shared" si="13"/>
        <v>0</v>
      </c>
      <c r="K318" s="43">
        <f t="shared" si="14"/>
        <v>0</v>
      </c>
      <c r="L318" s="69" t="str">
        <f>IF(OR(G318='Umrechnungskurse und Konstanten'!$E$21,G318='Umrechnungskurse und Konstanten'!$E$22,G318='Umrechnungskurse und Konstanten'!$E$23),"MwSt. Satz ok.","falsche/keine MwSt.")</f>
        <v>falsche/keine MwSt.</v>
      </c>
      <c r="M318" s="67" t="str">
        <f>IF(AND(C318&gt;='Umrechnungskurse und Konstanten'!$C$11,C318&lt;='Umrechnungskurse und Konstanten'!$D$13),"Periode ok.","falsche Periode")</f>
        <v>falsche Periode</v>
      </c>
    </row>
    <row r="319" spans="2:13" x14ac:dyDescent="0.3">
      <c r="B319" s="56"/>
      <c r="C319" s="38"/>
      <c r="D319" s="38"/>
      <c r="E319" s="45"/>
      <c r="F319" s="40"/>
      <c r="G319" s="52"/>
      <c r="H319" s="42">
        <f t="shared" si="12"/>
        <v>0</v>
      </c>
      <c r="I319" s="43">
        <f>IF(AND(C319&gt;='Umrechnungskurse und Konstanten'!$C$5,C319&lt;='Umrechnungskurse und Konstanten'!$D$5),F319*'Umrechnungskurse und Konstanten'!$E$5,0)+IF(AND(C319&gt;='Umrechnungskurse und Konstanten'!$C$6,C319&lt;='Umrechnungskurse und Konstanten'!$D$6),F319*'Umrechnungskurse und Konstanten'!$E$6,0)+IF(AND(C319&gt;='Umrechnungskurse und Konstanten'!$C$7,C319&lt;='Umrechnungskurse und Konstanten'!$D$7),F319*'Umrechnungskurse und Konstanten'!$E$7,0)+IF(AND(C319&gt;='Umrechnungskurse und Konstanten'!$C$8,C319&lt;='Umrechnungskurse und Konstanten'!$D$8),F319*'Umrechnungskurse und Konstanten'!$E$8,0)+IF(AND(C319&gt;='Umrechnungskurse und Konstanten'!$C$9,C319&lt;='Umrechnungskurse und Konstanten'!$D$9),F319*'Umrechnungskurse und Konstanten'!$E$9,0)+IF(AND(C319&gt;='Umrechnungskurse und Konstanten'!$C$10,C319&lt;='Umrechnungskurse und Konstanten'!$D$10),F319*'Umrechnungskurse und Konstanten'!$E$10,0)+IF(AND(C319&gt;='Umrechnungskurse und Konstanten'!$C$11,C319&lt;='Umrechnungskurse und Konstanten'!$D$11),F319*'Umrechnungskurse und Konstanten'!$E$11,0)+IF(AND(C319&gt;='Umrechnungskurse und Konstanten'!$C$12,C319&lt;='Umrechnungskurse und Konstanten'!$D$12),F319*'Umrechnungskurse und Konstanten'!$E$12,0)+IF(AND(C319&gt;='Umrechnungskurse und Konstanten'!$C$13,C319&lt;='Umrechnungskurse und Konstanten'!$D$13),F319*'Umrechnungskurse und Konstanten'!$E$13,0)+IF(AND(C319&gt;='Umrechnungskurse und Konstanten'!$C$14,C319&lt;='Umrechnungskurse und Konstanten'!$D$14),F319*'Umrechnungskurse und Konstanten'!$E$14,0)+IF(AND(C319&gt;='Umrechnungskurse und Konstanten'!$C$15,C319&lt;='Umrechnungskurse und Konstanten'!$D$15),F319*'Umrechnungskurse und Konstanten'!$E$15,0)+IF(AND(C319&gt;='Umrechnungskurse und Konstanten'!$C$16,C319&lt;='Umrechnungskurse und Konstanten'!$D$16),F319*'Umrechnungskurse und Konstanten'!$E$16,0)</f>
        <v>0</v>
      </c>
      <c r="J319" s="43">
        <f t="shared" si="13"/>
        <v>0</v>
      </c>
      <c r="K319" s="43">
        <f t="shared" si="14"/>
        <v>0</v>
      </c>
      <c r="L319" s="69" t="str">
        <f>IF(OR(G319='Umrechnungskurse und Konstanten'!$E$21,G319='Umrechnungskurse und Konstanten'!$E$22,G319='Umrechnungskurse und Konstanten'!$E$23),"MwSt. Satz ok.","falsche/keine MwSt.")</f>
        <v>falsche/keine MwSt.</v>
      </c>
      <c r="M319" s="67" t="str">
        <f>IF(AND(C319&gt;='Umrechnungskurse und Konstanten'!$C$11,C319&lt;='Umrechnungskurse und Konstanten'!$D$13),"Periode ok.","falsche Periode")</f>
        <v>falsche Periode</v>
      </c>
    </row>
    <row r="320" spans="2:13" x14ac:dyDescent="0.3">
      <c r="B320" s="56"/>
      <c r="C320" s="38"/>
      <c r="D320" s="38"/>
      <c r="E320" s="45"/>
      <c r="F320" s="40"/>
      <c r="G320" s="52"/>
      <c r="H320" s="42">
        <f t="shared" si="12"/>
        <v>0</v>
      </c>
      <c r="I320" s="43">
        <f>IF(AND(C320&gt;='Umrechnungskurse und Konstanten'!$C$5,C320&lt;='Umrechnungskurse und Konstanten'!$D$5),F320*'Umrechnungskurse und Konstanten'!$E$5,0)+IF(AND(C320&gt;='Umrechnungskurse und Konstanten'!$C$6,C320&lt;='Umrechnungskurse und Konstanten'!$D$6),F320*'Umrechnungskurse und Konstanten'!$E$6,0)+IF(AND(C320&gt;='Umrechnungskurse und Konstanten'!$C$7,C320&lt;='Umrechnungskurse und Konstanten'!$D$7),F320*'Umrechnungskurse und Konstanten'!$E$7,0)+IF(AND(C320&gt;='Umrechnungskurse und Konstanten'!$C$8,C320&lt;='Umrechnungskurse und Konstanten'!$D$8),F320*'Umrechnungskurse und Konstanten'!$E$8,0)+IF(AND(C320&gt;='Umrechnungskurse und Konstanten'!$C$9,C320&lt;='Umrechnungskurse und Konstanten'!$D$9),F320*'Umrechnungskurse und Konstanten'!$E$9,0)+IF(AND(C320&gt;='Umrechnungskurse und Konstanten'!$C$10,C320&lt;='Umrechnungskurse und Konstanten'!$D$10),F320*'Umrechnungskurse und Konstanten'!$E$10,0)+IF(AND(C320&gt;='Umrechnungskurse und Konstanten'!$C$11,C320&lt;='Umrechnungskurse und Konstanten'!$D$11),F320*'Umrechnungskurse und Konstanten'!$E$11,0)+IF(AND(C320&gt;='Umrechnungskurse und Konstanten'!$C$12,C320&lt;='Umrechnungskurse und Konstanten'!$D$12),F320*'Umrechnungskurse und Konstanten'!$E$12,0)+IF(AND(C320&gt;='Umrechnungskurse und Konstanten'!$C$13,C320&lt;='Umrechnungskurse und Konstanten'!$D$13),F320*'Umrechnungskurse und Konstanten'!$E$13,0)+IF(AND(C320&gt;='Umrechnungskurse und Konstanten'!$C$14,C320&lt;='Umrechnungskurse und Konstanten'!$D$14),F320*'Umrechnungskurse und Konstanten'!$E$14,0)+IF(AND(C320&gt;='Umrechnungskurse und Konstanten'!$C$15,C320&lt;='Umrechnungskurse und Konstanten'!$D$15),F320*'Umrechnungskurse und Konstanten'!$E$15,0)+IF(AND(C320&gt;='Umrechnungskurse und Konstanten'!$C$16,C320&lt;='Umrechnungskurse und Konstanten'!$D$16),F320*'Umrechnungskurse und Konstanten'!$E$16,0)</f>
        <v>0</v>
      </c>
      <c r="J320" s="43">
        <f t="shared" si="13"/>
        <v>0</v>
      </c>
      <c r="K320" s="43">
        <f t="shared" si="14"/>
        <v>0</v>
      </c>
      <c r="L320" s="69" t="str">
        <f>IF(OR(G320='Umrechnungskurse und Konstanten'!$E$21,G320='Umrechnungskurse und Konstanten'!$E$22,G320='Umrechnungskurse und Konstanten'!$E$23),"MwSt. Satz ok.","falsche/keine MwSt.")</f>
        <v>falsche/keine MwSt.</v>
      </c>
      <c r="M320" s="67" t="str">
        <f>IF(AND(C320&gt;='Umrechnungskurse und Konstanten'!$C$11,C320&lt;='Umrechnungskurse und Konstanten'!$D$13),"Periode ok.","falsche Periode")</f>
        <v>falsche Periode</v>
      </c>
    </row>
    <row r="321" spans="2:13" x14ac:dyDescent="0.3">
      <c r="B321" s="56"/>
      <c r="C321" s="38"/>
      <c r="D321" s="38"/>
      <c r="E321" s="45"/>
      <c r="F321" s="40"/>
      <c r="G321" s="52"/>
      <c r="H321" s="42">
        <f t="shared" si="12"/>
        <v>0</v>
      </c>
      <c r="I321" s="43">
        <f>IF(AND(C321&gt;='Umrechnungskurse und Konstanten'!$C$5,C321&lt;='Umrechnungskurse und Konstanten'!$D$5),F321*'Umrechnungskurse und Konstanten'!$E$5,0)+IF(AND(C321&gt;='Umrechnungskurse und Konstanten'!$C$6,C321&lt;='Umrechnungskurse und Konstanten'!$D$6),F321*'Umrechnungskurse und Konstanten'!$E$6,0)+IF(AND(C321&gt;='Umrechnungskurse und Konstanten'!$C$7,C321&lt;='Umrechnungskurse und Konstanten'!$D$7),F321*'Umrechnungskurse und Konstanten'!$E$7,0)+IF(AND(C321&gt;='Umrechnungskurse und Konstanten'!$C$8,C321&lt;='Umrechnungskurse und Konstanten'!$D$8),F321*'Umrechnungskurse und Konstanten'!$E$8,0)+IF(AND(C321&gt;='Umrechnungskurse und Konstanten'!$C$9,C321&lt;='Umrechnungskurse und Konstanten'!$D$9),F321*'Umrechnungskurse und Konstanten'!$E$9,0)+IF(AND(C321&gt;='Umrechnungskurse und Konstanten'!$C$10,C321&lt;='Umrechnungskurse und Konstanten'!$D$10),F321*'Umrechnungskurse und Konstanten'!$E$10,0)+IF(AND(C321&gt;='Umrechnungskurse und Konstanten'!$C$11,C321&lt;='Umrechnungskurse und Konstanten'!$D$11),F321*'Umrechnungskurse und Konstanten'!$E$11,0)+IF(AND(C321&gt;='Umrechnungskurse und Konstanten'!$C$12,C321&lt;='Umrechnungskurse und Konstanten'!$D$12),F321*'Umrechnungskurse und Konstanten'!$E$12,0)+IF(AND(C321&gt;='Umrechnungskurse und Konstanten'!$C$13,C321&lt;='Umrechnungskurse und Konstanten'!$D$13),F321*'Umrechnungskurse und Konstanten'!$E$13,0)+IF(AND(C321&gt;='Umrechnungskurse und Konstanten'!$C$14,C321&lt;='Umrechnungskurse und Konstanten'!$D$14),F321*'Umrechnungskurse und Konstanten'!$E$14,0)+IF(AND(C321&gt;='Umrechnungskurse und Konstanten'!$C$15,C321&lt;='Umrechnungskurse und Konstanten'!$D$15),F321*'Umrechnungskurse und Konstanten'!$E$15,0)+IF(AND(C321&gt;='Umrechnungskurse und Konstanten'!$C$16,C321&lt;='Umrechnungskurse und Konstanten'!$D$16),F321*'Umrechnungskurse und Konstanten'!$E$16,0)</f>
        <v>0</v>
      </c>
      <c r="J321" s="43">
        <f t="shared" si="13"/>
        <v>0</v>
      </c>
      <c r="K321" s="43">
        <f t="shared" si="14"/>
        <v>0</v>
      </c>
      <c r="L321" s="69" t="str">
        <f>IF(OR(G321='Umrechnungskurse und Konstanten'!$E$21,G321='Umrechnungskurse und Konstanten'!$E$22,G321='Umrechnungskurse und Konstanten'!$E$23),"MwSt. Satz ok.","falsche/keine MwSt.")</f>
        <v>falsche/keine MwSt.</v>
      </c>
      <c r="M321" s="67" t="str">
        <f>IF(AND(C321&gt;='Umrechnungskurse und Konstanten'!$C$11,C321&lt;='Umrechnungskurse und Konstanten'!$D$13),"Periode ok.","falsche Periode")</f>
        <v>falsche Periode</v>
      </c>
    </row>
    <row r="322" spans="2:13" x14ac:dyDescent="0.3">
      <c r="B322" s="56"/>
      <c r="C322" s="38"/>
      <c r="D322" s="38"/>
      <c r="E322" s="45"/>
      <c r="F322" s="40"/>
      <c r="G322" s="52"/>
      <c r="H322" s="42">
        <f t="shared" si="12"/>
        <v>0</v>
      </c>
      <c r="I322" s="43">
        <f>IF(AND(C322&gt;='Umrechnungskurse und Konstanten'!$C$5,C322&lt;='Umrechnungskurse und Konstanten'!$D$5),F322*'Umrechnungskurse und Konstanten'!$E$5,0)+IF(AND(C322&gt;='Umrechnungskurse und Konstanten'!$C$6,C322&lt;='Umrechnungskurse und Konstanten'!$D$6),F322*'Umrechnungskurse und Konstanten'!$E$6,0)+IF(AND(C322&gt;='Umrechnungskurse und Konstanten'!$C$7,C322&lt;='Umrechnungskurse und Konstanten'!$D$7),F322*'Umrechnungskurse und Konstanten'!$E$7,0)+IF(AND(C322&gt;='Umrechnungskurse und Konstanten'!$C$8,C322&lt;='Umrechnungskurse und Konstanten'!$D$8),F322*'Umrechnungskurse und Konstanten'!$E$8,0)+IF(AND(C322&gt;='Umrechnungskurse und Konstanten'!$C$9,C322&lt;='Umrechnungskurse und Konstanten'!$D$9),F322*'Umrechnungskurse und Konstanten'!$E$9,0)+IF(AND(C322&gt;='Umrechnungskurse und Konstanten'!$C$10,C322&lt;='Umrechnungskurse und Konstanten'!$D$10),F322*'Umrechnungskurse und Konstanten'!$E$10,0)+IF(AND(C322&gt;='Umrechnungskurse und Konstanten'!$C$11,C322&lt;='Umrechnungskurse und Konstanten'!$D$11),F322*'Umrechnungskurse und Konstanten'!$E$11,0)+IF(AND(C322&gt;='Umrechnungskurse und Konstanten'!$C$12,C322&lt;='Umrechnungskurse und Konstanten'!$D$12),F322*'Umrechnungskurse und Konstanten'!$E$12,0)+IF(AND(C322&gt;='Umrechnungskurse und Konstanten'!$C$13,C322&lt;='Umrechnungskurse und Konstanten'!$D$13),F322*'Umrechnungskurse und Konstanten'!$E$13,0)+IF(AND(C322&gt;='Umrechnungskurse und Konstanten'!$C$14,C322&lt;='Umrechnungskurse und Konstanten'!$D$14),F322*'Umrechnungskurse und Konstanten'!$E$14,0)+IF(AND(C322&gt;='Umrechnungskurse und Konstanten'!$C$15,C322&lt;='Umrechnungskurse und Konstanten'!$D$15),F322*'Umrechnungskurse und Konstanten'!$E$15,0)+IF(AND(C322&gt;='Umrechnungskurse und Konstanten'!$C$16,C322&lt;='Umrechnungskurse und Konstanten'!$D$16),F322*'Umrechnungskurse und Konstanten'!$E$16,0)</f>
        <v>0</v>
      </c>
      <c r="J322" s="43">
        <f t="shared" si="13"/>
        <v>0</v>
      </c>
      <c r="K322" s="43">
        <f t="shared" si="14"/>
        <v>0</v>
      </c>
      <c r="L322" s="69" t="str">
        <f>IF(OR(G322='Umrechnungskurse und Konstanten'!$E$21,G322='Umrechnungskurse und Konstanten'!$E$22,G322='Umrechnungskurse und Konstanten'!$E$23),"MwSt. Satz ok.","falsche/keine MwSt.")</f>
        <v>falsche/keine MwSt.</v>
      </c>
      <c r="M322" s="67" t="str">
        <f>IF(AND(C322&gt;='Umrechnungskurse und Konstanten'!$C$11,C322&lt;='Umrechnungskurse und Konstanten'!$D$13),"Periode ok.","falsche Periode")</f>
        <v>falsche Periode</v>
      </c>
    </row>
    <row r="323" spans="2:13" x14ac:dyDescent="0.3">
      <c r="B323" s="56"/>
      <c r="C323" s="38"/>
      <c r="D323" s="38"/>
      <c r="E323" s="45"/>
      <c r="F323" s="40"/>
      <c r="G323" s="52"/>
      <c r="H323" s="42">
        <f t="shared" si="12"/>
        <v>0</v>
      </c>
      <c r="I323" s="43">
        <f>IF(AND(C323&gt;='Umrechnungskurse und Konstanten'!$C$5,C323&lt;='Umrechnungskurse und Konstanten'!$D$5),F323*'Umrechnungskurse und Konstanten'!$E$5,0)+IF(AND(C323&gt;='Umrechnungskurse und Konstanten'!$C$6,C323&lt;='Umrechnungskurse und Konstanten'!$D$6),F323*'Umrechnungskurse und Konstanten'!$E$6,0)+IF(AND(C323&gt;='Umrechnungskurse und Konstanten'!$C$7,C323&lt;='Umrechnungskurse und Konstanten'!$D$7),F323*'Umrechnungskurse und Konstanten'!$E$7,0)+IF(AND(C323&gt;='Umrechnungskurse und Konstanten'!$C$8,C323&lt;='Umrechnungskurse und Konstanten'!$D$8),F323*'Umrechnungskurse und Konstanten'!$E$8,0)+IF(AND(C323&gt;='Umrechnungskurse und Konstanten'!$C$9,C323&lt;='Umrechnungskurse und Konstanten'!$D$9),F323*'Umrechnungskurse und Konstanten'!$E$9,0)+IF(AND(C323&gt;='Umrechnungskurse und Konstanten'!$C$10,C323&lt;='Umrechnungskurse und Konstanten'!$D$10),F323*'Umrechnungskurse und Konstanten'!$E$10,0)+IF(AND(C323&gt;='Umrechnungskurse und Konstanten'!$C$11,C323&lt;='Umrechnungskurse und Konstanten'!$D$11),F323*'Umrechnungskurse und Konstanten'!$E$11,0)+IF(AND(C323&gt;='Umrechnungskurse und Konstanten'!$C$12,C323&lt;='Umrechnungskurse und Konstanten'!$D$12),F323*'Umrechnungskurse und Konstanten'!$E$12,0)+IF(AND(C323&gt;='Umrechnungskurse und Konstanten'!$C$13,C323&lt;='Umrechnungskurse und Konstanten'!$D$13),F323*'Umrechnungskurse und Konstanten'!$E$13,0)+IF(AND(C323&gt;='Umrechnungskurse und Konstanten'!$C$14,C323&lt;='Umrechnungskurse und Konstanten'!$D$14),F323*'Umrechnungskurse und Konstanten'!$E$14,0)+IF(AND(C323&gt;='Umrechnungskurse und Konstanten'!$C$15,C323&lt;='Umrechnungskurse und Konstanten'!$D$15),F323*'Umrechnungskurse und Konstanten'!$E$15,0)+IF(AND(C323&gt;='Umrechnungskurse und Konstanten'!$C$16,C323&lt;='Umrechnungskurse und Konstanten'!$D$16),F323*'Umrechnungskurse und Konstanten'!$E$16,0)</f>
        <v>0</v>
      </c>
      <c r="J323" s="43">
        <f t="shared" si="13"/>
        <v>0</v>
      </c>
      <c r="K323" s="43">
        <f t="shared" si="14"/>
        <v>0</v>
      </c>
      <c r="L323" s="69" t="str">
        <f>IF(OR(G323='Umrechnungskurse und Konstanten'!$E$21,G323='Umrechnungskurse und Konstanten'!$E$22,G323='Umrechnungskurse und Konstanten'!$E$23),"MwSt. Satz ok.","falsche/keine MwSt.")</f>
        <v>falsche/keine MwSt.</v>
      </c>
      <c r="M323" s="67" t="str">
        <f>IF(AND(C323&gt;='Umrechnungskurse und Konstanten'!$C$11,C323&lt;='Umrechnungskurse und Konstanten'!$D$13),"Periode ok.","falsche Periode")</f>
        <v>falsche Periode</v>
      </c>
    </row>
    <row r="324" spans="2:13" x14ac:dyDescent="0.3">
      <c r="B324" s="56"/>
      <c r="C324" s="38"/>
      <c r="D324" s="38"/>
      <c r="E324" s="45"/>
      <c r="F324" s="40"/>
      <c r="G324" s="52"/>
      <c r="H324" s="42">
        <f t="shared" si="12"/>
        <v>0</v>
      </c>
      <c r="I324" s="43">
        <f>IF(AND(C324&gt;='Umrechnungskurse und Konstanten'!$C$5,C324&lt;='Umrechnungskurse und Konstanten'!$D$5),F324*'Umrechnungskurse und Konstanten'!$E$5,0)+IF(AND(C324&gt;='Umrechnungskurse und Konstanten'!$C$6,C324&lt;='Umrechnungskurse und Konstanten'!$D$6),F324*'Umrechnungskurse und Konstanten'!$E$6,0)+IF(AND(C324&gt;='Umrechnungskurse und Konstanten'!$C$7,C324&lt;='Umrechnungskurse und Konstanten'!$D$7),F324*'Umrechnungskurse und Konstanten'!$E$7,0)+IF(AND(C324&gt;='Umrechnungskurse und Konstanten'!$C$8,C324&lt;='Umrechnungskurse und Konstanten'!$D$8),F324*'Umrechnungskurse und Konstanten'!$E$8,0)+IF(AND(C324&gt;='Umrechnungskurse und Konstanten'!$C$9,C324&lt;='Umrechnungskurse und Konstanten'!$D$9),F324*'Umrechnungskurse und Konstanten'!$E$9,0)+IF(AND(C324&gt;='Umrechnungskurse und Konstanten'!$C$10,C324&lt;='Umrechnungskurse und Konstanten'!$D$10),F324*'Umrechnungskurse und Konstanten'!$E$10,0)+IF(AND(C324&gt;='Umrechnungskurse und Konstanten'!$C$11,C324&lt;='Umrechnungskurse und Konstanten'!$D$11),F324*'Umrechnungskurse und Konstanten'!$E$11,0)+IF(AND(C324&gt;='Umrechnungskurse und Konstanten'!$C$12,C324&lt;='Umrechnungskurse und Konstanten'!$D$12),F324*'Umrechnungskurse und Konstanten'!$E$12,0)+IF(AND(C324&gt;='Umrechnungskurse und Konstanten'!$C$13,C324&lt;='Umrechnungskurse und Konstanten'!$D$13),F324*'Umrechnungskurse und Konstanten'!$E$13,0)+IF(AND(C324&gt;='Umrechnungskurse und Konstanten'!$C$14,C324&lt;='Umrechnungskurse und Konstanten'!$D$14),F324*'Umrechnungskurse und Konstanten'!$E$14,0)+IF(AND(C324&gt;='Umrechnungskurse und Konstanten'!$C$15,C324&lt;='Umrechnungskurse und Konstanten'!$D$15),F324*'Umrechnungskurse und Konstanten'!$E$15,0)+IF(AND(C324&gt;='Umrechnungskurse und Konstanten'!$C$16,C324&lt;='Umrechnungskurse und Konstanten'!$D$16),F324*'Umrechnungskurse und Konstanten'!$E$16,0)</f>
        <v>0</v>
      </c>
      <c r="J324" s="43">
        <f t="shared" si="13"/>
        <v>0</v>
      </c>
      <c r="K324" s="43">
        <f t="shared" si="14"/>
        <v>0</v>
      </c>
      <c r="L324" s="69" t="str">
        <f>IF(OR(G324='Umrechnungskurse und Konstanten'!$E$21,G324='Umrechnungskurse und Konstanten'!$E$22,G324='Umrechnungskurse und Konstanten'!$E$23),"MwSt. Satz ok.","falsche/keine MwSt.")</f>
        <v>falsche/keine MwSt.</v>
      </c>
      <c r="M324" s="67" t="str">
        <f>IF(AND(C324&gt;='Umrechnungskurse und Konstanten'!$C$11,C324&lt;='Umrechnungskurse und Konstanten'!$D$13),"Periode ok.","falsche Periode")</f>
        <v>falsche Periode</v>
      </c>
    </row>
    <row r="325" spans="2:13" x14ac:dyDescent="0.3">
      <c r="B325" s="56"/>
      <c r="C325" s="38"/>
      <c r="D325" s="38"/>
      <c r="E325" s="45"/>
      <c r="F325" s="40"/>
      <c r="G325" s="52"/>
      <c r="H325" s="42">
        <f t="shared" si="12"/>
        <v>0</v>
      </c>
      <c r="I325" s="43">
        <f>IF(AND(C325&gt;='Umrechnungskurse und Konstanten'!$C$5,C325&lt;='Umrechnungskurse und Konstanten'!$D$5),F325*'Umrechnungskurse und Konstanten'!$E$5,0)+IF(AND(C325&gt;='Umrechnungskurse und Konstanten'!$C$6,C325&lt;='Umrechnungskurse und Konstanten'!$D$6),F325*'Umrechnungskurse und Konstanten'!$E$6,0)+IF(AND(C325&gt;='Umrechnungskurse und Konstanten'!$C$7,C325&lt;='Umrechnungskurse und Konstanten'!$D$7),F325*'Umrechnungskurse und Konstanten'!$E$7,0)+IF(AND(C325&gt;='Umrechnungskurse und Konstanten'!$C$8,C325&lt;='Umrechnungskurse und Konstanten'!$D$8),F325*'Umrechnungskurse und Konstanten'!$E$8,0)+IF(AND(C325&gt;='Umrechnungskurse und Konstanten'!$C$9,C325&lt;='Umrechnungskurse und Konstanten'!$D$9),F325*'Umrechnungskurse und Konstanten'!$E$9,0)+IF(AND(C325&gt;='Umrechnungskurse und Konstanten'!$C$10,C325&lt;='Umrechnungskurse und Konstanten'!$D$10),F325*'Umrechnungskurse und Konstanten'!$E$10,0)+IF(AND(C325&gt;='Umrechnungskurse und Konstanten'!$C$11,C325&lt;='Umrechnungskurse und Konstanten'!$D$11),F325*'Umrechnungskurse und Konstanten'!$E$11,0)+IF(AND(C325&gt;='Umrechnungskurse und Konstanten'!$C$12,C325&lt;='Umrechnungskurse und Konstanten'!$D$12),F325*'Umrechnungskurse und Konstanten'!$E$12,0)+IF(AND(C325&gt;='Umrechnungskurse und Konstanten'!$C$13,C325&lt;='Umrechnungskurse und Konstanten'!$D$13),F325*'Umrechnungskurse und Konstanten'!$E$13,0)+IF(AND(C325&gt;='Umrechnungskurse und Konstanten'!$C$14,C325&lt;='Umrechnungskurse und Konstanten'!$D$14),F325*'Umrechnungskurse und Konstanten'!$E$14,0)+IF(AND(C325&gt;='Umrechnungskurse und Konstanten'!$C$15,C325&lt;='Umrechnungskurse und Konstanten'!$D$15),F325*'Umrechnungskurse und Konstanten'!$E$15,0)+IF(AND(C325&gt;='Umrechnungskurse und Konstanten'!$C$16,C325&lt;='Umrechnungskurse und Konstanten'!$D$16),F325*'Umrechnungskurse und Konstanten'!$E$16,0)</f>
        <v>0</v>
      </c>
      <c r="J325" s="43">
        <f t="shared" si="13"/>
        <v>0</v>
      </c>
      <c r="K325" s="43">
        <f t="shared" si="14"/>
        <v>0</v>
      </c>
      <c r="L325" s="69" t="str">
        <f>IF(OR(G325='Umrechnungskurse und Konstanten'!$E$21,G325='Umrechnungskurse und Konstanten'!$E$22,G325='Umrechnungskurse und Konstanten'!$E$23),"MwSt. Satz ok.","falsche/keine MwSt.")</f>
        <v>falsche/keine MwSt.</v>
      </c>
      <c r="M325" s="67" t="str">
        <f>IF(AND(C325&gt;='Umrechnungskurse und Konstanten'!$C$11,C325&lt;='Umrechnungskurse und Konstanten'!$D$13),"Periode ok.","falsche Periode")</f>
        <v>falsche Periode</v>
      </c>
    </row>
    <row r="326" spans="2:13" x14ac:dyDescent="0.3">
      <c r="B326" s="56"/>
      <c r="C326" s="38"/>
      <c r="D326" s="38"/>
      <c r="E326" s="45"/>
      <c r="F326" s="40"/>
      <c r="G326" s="52"/>
      <c r="H326" s="42">
        <f t="shared" si="12"/>
        <v>0</v>
      </c>
      <c r="I326" s="43">
        <f>IF(AND(C326&gt;='Umrechnungskurse und Konstanten'!$C$5,C326&lt;='Umrechnungskurse und Konstanten'!$D$5),F326*'Umrechnungskurse und Konstanten'!$E$5,0)+IF(AND(C326&gt;='Umrechnungskurse und Konstanten'!$C$6,C326&lt;='Umrechnungskurse und Konstanten'!$D$6),F326*'Umrechnungskurse und Konstanten'!$E$6,0)+IF(AND(C326&gt;='Umrechnungskurse und Konstanten'!$C$7,C326&lt;='Umrechnungskurse und Konstanten'!$D$7),F326*'Umrechnungskurse und Konstanten'!$E$7,0)+IF(AND(C326&gt;='Umrechnungskurse und Konstanten'!$C$8,C326&lt;='Umrechnungskurse und Konstanten'!$D$8),F326*'Umrechnungskurse und Konstanten'!$E$8,0)+IF(AND(C326&gt;='Umrechnungskurse und Konstanten'!$C$9,C326&lt;='Umrechnungskurse und Konstanten'!$D$9),F326*'Umrechnungskurse und Konstanten'!$E$9,0)+IF(AND(C326&gt;='Umrechnungskurse und Konstanten'!$C$10,C326&lt;='Umrechnungskurse und Konstanten'!$D$10),F326*'Umrechnungskurse und Konstanten'!$E$10,0)+IF(AND(C326&gt;='Umrechnungskurse und Konstanten'!$C$11,C326&lt;='Umrechnungskurse und Konstanten'!$D$11),F326*'Umrechnungskurse und Konstanten'!$E$11,0)+IF(AND(C326&gt;='Umrechnungskurse und Konstanten'!$C$12,C326&lt;='Umrechnungskurse und Konstanten'!$D$12),F326*'Umrechnungskurse und Konstanten'!$E$12,0)+IF(AND(C326&gt;='Umrechnungskurse und Konstanten'!$C$13,C326&lt;='Umrechnungskurse und Konstanten'!$D$13),F326*'Umrechnungskurse und Konstanten'!$E$13,0)+IF(AND(C326&gt;='Umrechnungskurse und Konstanten'!$C$14,C326&lt;='Umrechnungskurse und Konstanten'!$D$14),F326*'Umrechnungskurse und Konstanten'!$E$14,0)+IF(AND(C326&gt;='Umrechnungskurse und Konstanten'!$C$15,C326&lt;='Umrechnungskurse und Konstanten'!$D$15),F326*'Umrechnungskurse und Konstanten'!$E$15,0)+IF(AND(C326&gt;='Umrechnungskurse und Konstanten'!$C$16,C326&lt;='Umrechnungskurse und Konstanten'!$D$16),F326*'Umrechnungskurse und Konstanten'!$E$16,0)</f>
        <v>0</v>
      </c>
      <c r="J326" s="43">
        <f t="shared" si="13"/>
        <v>0</v>
      </c>
      <c r="K326" s="43">
        <f t="shared" si="14"/>
        <v>0</v>
      </c>
      <c r="L326" s="69" t="str">
        <f>IF(OR(G326='Umrechnungskurse und Konstanten'!$E$21,G326='Umrechnungskurse und Konstanten'!$E$22,G326='Umrechnungskurse und Konstanten'!$E$23),"MwSt. Satz ok.","falsche/keine MwSt.")</f>
        <v>falsche/keine MwSt.</v>
      </c>
      <c r="M326" s="67" t="str">
        <f>IF(AND(C326&gt;='Umrechnungskurse und Konstanten'!$C$11,C326&lt;='Umrechnungskurse und Konstanten'!$D$13),"Periode ok.","falsche Periode")</f>
        <v>falsche Periode</v>
      </c>
    </row>
    <row r="327" spans="2:13" x14ac:dyDescent="0.3">
      <c r="B327" s="56"/>
      <c r="C327" s="38"/>
      <c r="D327" s="38"/>
      <c r="E327" s="45"/>
      <c r="F327" s="40"/>
      <c r="G327" s="52"/>
      <c r="H327" s="42">
        <f t="shared" si="12"/>
        <v>0</v>
      </c>
      <c r="I327" s="43">
        <f>IF(AND(C327&gt;='Umrechnungskurse und Konstanten'!$C$5,C327&lt;='Umrechnungskurse und Konstanten'!$D$5),F327*'Umrechnungskurse und Konstanten'!$E$5,0)+IF(AND(C327&gt;='Umrechnungskurse und Konstanten'!$C$6,C327&lt;='Umrechnungskurse und Konstanten'!$D$6),F327*'Umrechnungskurse und Konstanten'!$E$6,0)+IF(AND(C327&gt;='Umrechnungskurse und Konstanten'!$C$7,C327&lt;='Umrechnungskurse und Konstanten'!$D$7),F327*'Umrechnungskurse und Konstanten'!$E$7,0)+IF(AND(C327&gt;='Umrechnungskurse und Konstanten'!$C$8,C327&lt;='Umrechnungskurse und Konstanten'!$D$8),F327*'Umrechnungskurse und Konstanten'!$E$8,0)+IF(AND(C327&gt;='Umrechnungskurse und Konstanten'!$C$9,C327&lt;='Umrechnungskurse und Konstanten'!$D$9),F327*'Umrechnungskurse und Konstanten'!$E$9,0)+IF(AND(C327&gt;='Umrechnungskurse und Konstanten'!$C$10,C327&lt;='Umrechnungskurse und Konstanten'!$D$10),F327*'Umrechnungskurse und Konstanten'!$E$10,0)+IF(AND(C327&gt;='Umrechnungskurse und Konstanten'!$C$11,C327&lt;='Umrechnungskurse und Konstanten'!$D$11),F327*'Umrechnungskurse und Konstanten'!$E$11,0)+IF(AND(C327&gt;='Umrechnungskurse und Konstanten'!$C$12,C327&lt;='Umrechnungskurse und Konstanten'!$D$12),F327*'Umrechnungskurse und Konstanten'!$E$12,0)+IF(AND(C327&gt;='Umrechnungskurse und Konstanten'!$C$13,C327&lt;='Umrechnungskurse und Konstanten'!$D$13),F327*'Umrechnungskurse und Konstanten'!$E$13,0)+IF(AND(C327&gt;='Umrechnungskurse und Konstanten'!$C$14,C327&lt;='Umrechnungskurse und Konstanten'!$D$14),F327*'Umrechnungskurse und Konstanten'!$E$14,0)+IF(AND(C327&gt;='Umrechnungskurse und Konstanten'!$C$15,C327&lt;='Umrechnungskurse und Konstanten'!$D$15),F327*'Umrechnungskurse und Konstanten'!$E$15,0)+IF(AND(C327&gt;='Umrechnungskurse und Konstanten'!$C$16,C327&lt;='Umrechnungskurse und Konstanten'!$D$16),F327*'Umrechnungskurse und Konstanten'!$E$16,0)</f>
        <v>0</v>
      </c>
      <c r="J327" s="43">
        <f t="shared" si="13"/>
        <v>0</v>
      </c>
      <c r="K327" s="43">
        <f t="shared" si="14"/>
        <v>0</v>
      </c>
      <c r="L327" s="69" t="str">
        <f>IF(OR(G327='Umrechnungskurse und Konstanten'!$E$21,G327='Umrechnungskurse und Konstanten'!$E$22,G327='Umrechnungskurse und Konstanten'!$E$23),"MwSt. Satz ok.","falsche/keine MwSt.")</f>
        <v>falsche/keine MwSt.</v>
      </c>
      <c r="M327" s="67" t="str">
        <f>IF(AND(C327&gt;='Umrechnungskurse und Konstanten'!$C$11,C327&lt;='Umrechnungskurse und Konstanten'!$D$13),"Periode ok.","falsche Periode")</f>
        <v>falsche Periode</v>
      </c>
    </row>
    <row r="328" spans="2:13" x14ac:dyDescent="0.3">
      <c r="B328" s="56"/>
      <c r="C328" s="38"/>
      <c r="D328" s="38"/>
      <c r="E328" s="45"/>
      <c r="F328" s="40"/>
      <c r="G328" s="52"/>
      <c r="H328" s="42">
        <f t="shared" si="12"/>
        <v>0</v>
      </c>
      <c r="I328" s="43">
        <f>IF(AND(C328&gt;='Umrechnungskurse und Konstanten'!$C$5,C328&lt;='Umrechnungskurse und Konstanten'!$D$5),F328*'Umrechnungskurse und Konstanten'!$E$5,0)+IF(AND(C328&gt;='Umrechnungskurse und Konstanten'!$C$6,C328&lt;='Umrechnungskurse und Konstanten'!$D$6),F328*'Umrechnungskurse und Konstanten'!$E$6,0)+IF(AND(C328&gt;='Umrechnungskurse und Konstanten'!$C$7,C328&lt;='Umrechnungskurse und Konstanten'!$D$7),F328*'Umrechnungskurse und Konstanten'!$E$7,0)+IF(AND(C328&gt;='Umrechnungskurse und Konstanten'!$C$8,C328&lt;='Umrechnungskurse und Konstanten'!$D$8),F328*'Umrechnungskurse und Konstanten'!$E$8,0)+IF(AND(C328&gt;='Umrechnungskurse und Konstanten'!$C$9,C328&lt;='Umrechnungskurse und Konstanten'!$D$9),F328*'Umrechnungskurse und Konstanten'!$E$9,0)+IF(AND(C328&gt;='Umrechnungskurse und Konstanten'!$C$10,C328&lt;='Umrechnungskurse und Konstanten'!$D$10),F328*'Umrechnungskurse und Konstanten'!$E$10,0)+IF(AND(C328&gt;='Umrechnungskurse und Konstanten'!$C$11,C328&lt;='Umrechnungskurse und Konstanten'!$D$11),F328*'Umrechnungskurse und Konstanten'!$E$11,0)+IF(AND(C328&gt;='Umrechnungskurse und Konstanten'!$C$12,C328&lt;='Umrechnungskurse und Konstanten'!$D$12),F328*'Umrechnungskurse und Konstanten'!$E$12,0)+IF(AND(C328&gt;='Umrechnungskurse und Konstanten'!$C$13,C328&lt;='Umrechnungskurse und Konstanten'!$D$13),F328*'Umrechnungskurse und Konstanten'!$E$13,0)+IF(AND(C328&gt;='Umrechnungskurse und Konstanten'!$C$14,C328&lt;='Umrechnungskurse und Konstanten'!$D$14),F328*'Umrechnungskurse und Konstanten'!$E$14,0)+IF(AND(C328&gt;='Umrechnungskurse und Konstanten'!$C$15,C328&lt;='Umrechnungskurse und Konstanten'!$D$15),F328*'Umrechnungskurse und Konstanten'!$E$15,0)+IF(AND(C328&gt;='Umrechnungskurse und Konstanten'!$C$16,C328&lt;='Umrechnungskurse und Konstanten'!$D$16),F328*'Umrechnungskurse und Konstanten'!$E$16,0)</f>
        <v>0</v>
      </c>
      <c r="J328" s="43">
        <f t="shared" si="13"/>
        <v>0</v>
      </c>
      <c r="K328" s="43">
        <f t="shared" si="14"/>
        <v>0</v>
      </c>
      <c r="L328" s="69" t="str">
        <f>IF(OR(G328='Umrechnungskurse und Konstanten'!$E$21,G328='Umrechnungskurse und Konstanten'!$E$22,G328='Umrechnungskurse und Konstanten'!$E$23),"MwSt. Satz ok.","falsche/keine MwSt.")</f>
        <v>falsche/keine MwSt.</v>
      </c>
      <c r="M328" s="67" t="str">
        <f>IF(AND(C328&gt;='Umrechnungskurse und Konstanten'!$C$11,C328&lt;='Umrechnungskurse und Konstanten'!$D$13),"Periode ok.","falsche Periode")</f>
        <v>falsche Periode</v>
      </c>
    </row>
    <row r="329" spans="2:13" x14ac:dyDescent="0.3">
      <c r="B329" s="56"/>
      <c r="C329" s="38"/>
      <c r="D329" s="38"/>
      <c r="E329" s="45"/>
      <c r="F329" s="40"/>
      <c r="G329" s="52"/>
      <c r="H329" s="42">
        <f t="shared" si="12"/>
        <v>0</v>
      </c>
      <c r="I329" s="43">
        <f>IF(AND(C329&gt;='Umrechnungskurse und Konstanten'!$C$5,C329&lt;='Umrechnungskurse und Konstanten'!$D$5),F329*'Umrechnungskurse und Konstanten'!$E$5,0)+IF(AND(C329&gt;='Umrechnungskurse und Konstanten'!$C$6,C329&lt;='Umrechnungskurse und Konstanten'!$D$6),F329*'Umrechnungskurse und Konstanten'!$E$6,0)+IF(AND(C329&gt;='Umrechnungskurse und Konstanten'!$C$7,C329&lt;='Umrechnungskurse und Konstanten'!$D$7),F329*'Umrechnungskurse und Konstanten'!$E$7,0)+IF(AND(C329&gt;='Umrechnungskurse und Konstanten'!$C$8,C329&lt;='Umrechnungskurse und Konstanten'!$D$8),F329*'Umrechnungskurse und Konstanten'!$E$8,0)+IF(AND(C329&gt;='Umrechnungskurse und Konstanten'!$C$9,C329&lt;='Umrechnungskurse und Konstanten'!$D$9),F329*'Umrechnungskurse und Konstanten'!$E$9,0)+IF(AND(C329&gt;='Umrechnungskurse und Konstanten'!$C$10,C329&lt;='Umrechnungskurse und Konstanten'!$D$10),F329*'Umrechnungskurse und Konstanten'!$E$10,0)+IF(AND(C329&gt;='Umrechnungskurse und Konstanten'!$C$11,C329&lt;='Umrechnungskurse und Konstanten'!$D$11),F329*'Umrechnungskurse und Konstanten'!$E$11,0)+IF(AND(C329&gt;='Umrechnungskurse und Konstanten'!$C$12,C329&lt;='Umrechnungskurse und Konstanten'!$D$12),F329*'Umrechnungskurse und Konstanten'!$E$12,0)+IF(AND(C329&gt;='Umrechnungskurse und Konstanten'!$C$13,C329&lt;='Umrechnungskurse und Konstanten'!$D$13),F329*'Umrechnungskurse und Konstanten'!$E$13,0)+IF(AND(C329&gt;='Umrechnungskurse und Konstanten'!$C$14,C329&lt;='Umrechnungskurse und Konstanten'!$D$14),F329*'Umrechnungskurse und Konstanten'!$E$14,0)+IF(AND(C329&gt;='Umrechnungskurse und Konstanten'!$C$15,C329&lt;='Umrechnungskurse und Konstanten'!$D$15),F329*'Umrechnungskurse und Konstanten'!$E$15,0)+IF(AND(C329&gt;='Umrechnungskurse und Konstanten'!$C$16,C329&lt;='Umrechnungskurse und Konstanten'!$D$16),F329*'Umrechnungskurse und Konstanten'!$E$16,0)</f>
        <v>0</v>
      </c>
      <c r="J329" s="43">
        <f t="shared" si="13"/>
        <v>0</v>
      </c>
      <c r="K329" s="43">
        <f t="shared" si="14"/>
        <v>0</v>
      </c>
      <c r="L329" s="69" t="str">
        <f>IF(OR(G329='Umrechnungskurse und Konstanten'!$E$21,G329='Umrechnungskurse und Konstanten'!$E$22,G329='Umrechnungskurse und Konstanten'!$E$23),"MwSt. Satz ok.","falsche/keine MwSt.")</f>
        <v>falsche/keine MwSt.</v>
      </c>
      <c r="M329" s="67" t="str">
        <f>IF(AND(C329&gt;='Umrechnungskurse und Konstanten'!$C$11,C329&lt;='Umrechnungskurse und Konstanten'!$D$13),"Periode ok.","falsche Periode")</f>
        <v>falsche Periode</v>
      </c>
    </row>
    <row r="330" spans="2:13" x14ac:dyDescent="0.3">
      <c r="B330" s="56"/>
      <c r="C330" s="38"/>
      <c r="D330" s="38"/>
      <c r="E330" s="45"/>
      <c r="F330" s="40"/>
      <c r="G330" s="52"/>
      <c r="H330" s="42">
        <f t="shared" ref="H330:H393" si="15">F330*G330</f>
        <v>0</v>
      </c>
      <c r="I330" s="43">
        <f>IF(AND(C330&gt;='Umrechnungskurse und Konstanten'!$C$5,C330&lt;='Umrechnungskurse und Konstanten'!$D$5),F330*'Umrechnungskurse und Konstanten'!$E$5,0)+IF(AND(C330&gt;='Umrechnungskurse und Konstanten'!$C$6,C330&lt;='Umrechnungskurse und Konstanten'!$D$6),F330*'Umrechnungskurse und Konstanten'!$E$6,0)+IF(AND(C330&gt;='Umrechnungskurse und Konstanten'!$C$7,C330&lt;='Umrechnungskurse und Konstanten'!$D$7),F330*'Umrechnungskurse und Konstanten'!$E$7,0)+IF(AND(C330&gt;='Umrechnungskurse und Konstanten'!$C$8,C330&lt;='Umrechnungskurse und Konstanten'!$D$8),F330*'Umrechnungskurse und Konstanten'!$E$8,0)+IF(AND(C330&gt;='Umrechnungskurse und Konstanten'!$C$9,C330&lt;='Umrechnungskurse und Konstanten'!$D$9),F330*'Umrechnungskurse und Konstanten'!$E$9,0)+IF(AND(C330&gt;='Umrechnungskurse und Konstanten'!$C$10,C330&lt;='Umrechnungskurse und Konstanten'!$D$10),F330*'Umrechnungskurse und Konstanten'!$E$10,0)+IF(AND(C330&gt;='Umrechnungskurse und Konstanten'!$C$11,C330&lt;='Umrechnungskurse und Konstanten'!$D$11),F330*'Umrechnungskurse und Konstanten'!$E$11,0)+IF(AND(C330&gt;='Umrechnungskurse und Konstanten'!$C$12,C330&lt;='Umrechnungskurse und Konstanten'!$D$12),F330*'Umrechnungskurse und Konstanten'!$E$12,0)+IF(AND(C330&gt;='Umrechnungskurse und Konstanten'!$C$13,C330&lt;='Umrechnungskurse und Konstanten'!$D$13),F330*'Umrechnungskurse und Konstanten'!$E$13,0)+IF(AND(C330&gt;='Umrechnungskurse und Konstanten'!$C$14,C330&lt;='Umrechnungskurse und Konstanten'!$D$14),F330*'Umrechnungskurse und Konstanten'!$E$14,0)+IF(AND(C330&gt;='Umrechnungskurse und Konstanten'!$C$15,C330&lt;='Umrechnungskurse und Konstanten'!$D$15),F330*'Umrechnungskurse und Konstanten'!$E$15,0)+IF(AND(C330&gt;='Umrechnungskurse und Konstanten'!$C$16,C330&lt;='Umrechnungskurse und Konstanten'!$D$16),F330*'Umrechnungskurse und Konstanten'!$E$16,0)</f>
        <v>0</v>
      </c>
      <c r="J330" s="43">
        <f t="shared" ref="J330:J393" si="16">G330*I330</f>
        <v>0</v>
      </c>
      <c r="K330" s="43">
        <f t="shared" ref="K330:K393" si="17">I330+J330</f>
        <v>0</v>
      </c>
      <c r="L330" s="69" t="str">
        <f>IF(OR(G330='Umrechnungskurse und Konstanten'!$E$21,G330='Umrechnungskurse und Konstanten'!$E$22,G330='Umrechnungskurse und Konstanten'!$E$23),"MwSt. Satz ok.","falsche/keine MwSt.")</f>
        <v>falsche/keine MwSt.</v>
      </c>
      <c r="M330" s="67" t="str">
        <f>IF(AND(C330&gt;='Umrechnungskurse und Konstanten'!$C$11,C330&lt;='Umrechnungskurse und Konstanten'!$D$13),"Periode ok.","falsche Periode")</f>
        <v>falsche Periode</v>
      </c>
    </row>
    <row r="331" spans="2:13" x14ac:dyDescent="0.3">
      <c r="B331" s="56"/>
      <c r="C331" s="38"/>
      <c r="D331" s="38"/>
      <c r="E331" s="45"/>
      <c r="F331" s="40"/>
      <c r="G331" s="52"/>
      <c r="H331" s="42">
        <f t="shared" si="15"/>
        <v>0</v>
      </c>
      <c r="I331" s="43">
        <f>IF(AND(C331&gt;='Umrechnungskurse und Konstanten'!$C$5,C331&lt;='Umrechnungskurse und Konstanten'!$D$5),F331*'Umrechnungskurse und Konstanten'!$E$5,0)+IF(AND(C331&gt;='Umrechnungskurse und Konstanten'!$C$6,C331&lt;='Umrechnungskurse und Konstanten'!$D$6),F331*'Umrechnungskurse und Konstanten'!$E$6,0)+IF(AND(C331&gt;='Umrechnungskurse und Konstanten'!$C$7,C331&lt;='Umrechnungskurse und Konstanten'!$D$7),F331*'Umrechnungskurse und Konstanten'!$E$7,0)+IF(AND(C331&gt;='Umrechnungskurse und Konstanten'!$C$8,C331&lt;='Umrechnungskurse und Konstanten'!$D$8),F331*'Umrechnungskurse und Konstanten'!$E$8,0)+IF(AND(C331&gt;='Umrechnungskurse und Konstanten'!$C$9,C331&lt;='Umrechnungskurse und Konstanten'!$D$9),F331*'Umrechnungskurse und Konstanten'!$E$9,0)+IF(AND(C331&gt;='Umrechnungskurse und Konstanten'!$C$10,C331&lt;='Umrechnungskurse und Konstanten'!$D$10),F331*'Umrechnungskurse und Konstanten'!$E$10,0)+IF(AND(C331&gt;='Umrechnungskurse und Konstanten'!$C$11,C331&lt;='Umrechnungskurse und Konstanten'!$D$11),F331*'Umrechnungskurse und Konstanten'!$E$11,0)+IF(AND(C331&gt;='Umrechnungskurse und Konstanten'!$C$12,C331&lt;='Umrechnungskurse und Konstanten'!$D$12),F331*'Umrechnungskurse und Konstanten'!$E$12,0)+IF(AND(C331&gt;='Umrechnungskurse und Konstanten'!$C$13,C331&lt;='Umrechnungskurse und Konstanten'!$D$13),F331*'Umrechnungskurse und Konstanten'!$E$13,0)+IF(AND(C331&gt;='Umrechnungskurse und Konstanten'!$C$14,C331&lt;='Umrechnungskurse und Konstanten'!$D$14),F331*'Umrechnungskurse und Konstanten'!$E$14,0)+IF(AND(C331&gt;='Umrechnungskurse und Konstanten'!$C$15,C331&lt;='Umrechnungskurse und Konstanten'!$D$15),F331*'Umrechnungskurse und Konstanten'!$E$15,0)+IF(AND(C331&gt;='Umrechnungskurse und Konstanten'!$C$16,C331&lt;='Umrechnungskurse und Konstanten'!$D$16),F331*'Umrechnungskurse und Konstanten'!$E$16,0)</f>
        <v>0</v>
      </c>
      <c r="J331" s="43">
        <f t="shared" si="16"/>
        <v>0</v>
      </c>
      <c r="K331" s="43">
        <f t="shared" si="17"/>
        <v>0</v>
      </c>
      <c r="L331" s="69" t="str">
        <f>IF(OR(G331='Umrechnungskurse und Konstanten'!$E$21,G331='Umrechnungskurse und Konstanten'!$E$22,G331='Umrechnungskurse und Konstanten'!$E$23),"MwSt. Satz ok.","falsche/keine MwSt.")</f>
        <v>falsche/keine MwSt.</v>
      </c>
      <c r="M331" s="67" t="str">
        <f>IF(AND(C331&gt;='Umrechnungskurse und Konstanten'!$C$11,C331&lt;='Umrechnungskurse und Konstanten'!$D$13),"Periode ok.","falsche Periode")</f>
        <v>falsche Periode</v>
      </c>
    </row>
    <row r="332" spans="2:13" x14ac:dyDescent="0.3">
      <c r="B332" s="56"/>
      <c r="C332" s="38"/>
      <c r="D332" s="38"/>
      <c r="E332" s="45"/>
      <c r="F332" s="40"/>
      <c r="G332" s="52"/>
      <c r="H332" s="42">
        <f t="shared" si="15"/>
        <v>0</v>
      </c>
      <c r="I332" s="43">
        <f>IF(AND(C332&gt;='Umrechnungskurse und Konstanten'!$C$5,C332&lt;='Umrechnungskurse und Konstanten'!$D$5),F332*'Umrechnungskurse und Konstanten'!$E$5,0)+IF(AND(C332&gt;='Umrechnungskurse und Konstanten'!$C$6,C332&lt;='Umrechnungskurse und Konstanten'!$D$6),F332*'Umrechnungskurse und Konstanten'!$E$6,0)+IF(AND(C332&gt;='Umrechnungskurse und Konstanten'!$C$7,C332&lt;='Umrechnungskurse und Konstanten'!$D$7),F332*'Umrechnungskurse und Konstanten'!$E$7,0)+IF(AND(C332&gt;='Umrechnungskurse und Konstanten'!$C$8,C332&lt;='Umrechnungskurse und Konstanten'!$D$8),F332*'Umrechnungskurse und Konstanten'!$E$8,0)+IF(AND(C332&gt;='Umrechnungskurse und Konstanten'!$C$9,C332&lt;='Umrechnungskurse und Konstanten'!$D$9),F332*'Umrechnungskurse und Konstanten'!$E$9,0)+IF(AND(C332&gt;='Umrechnungskurse und Konstanten'!$C$10,C332&lt;='Umrechnungskurse und Konstanten'!$D$10),F332*'Umrechnungskurse und Konstanten'!$E$10,0)+IF(AND(C332&gt;='Umrechnungskurse und Konstanten'!$C$11,C332&lt;='Umrechnungskurse und Konstanten'!$D$11),F332*'Umrechnungskurse und Konstanten'!$E$11,0)+IF(AND(C332&gt;='Umrechnungskurse und Konstanten'!$C$12,C332&lt;='Umrechnungskurse und Konstanten'!$D$12),F332*'Umrechnungskurse und Konstanten'!$E$12,0)+IF(AND(C332&gt;='Umrechnungskurse und Konstanten'!$C$13,C332&lt;='Umrechnungskurse und Konstanten'!$D$13),F332*'Umrechnungskurse und Konstanten'!$E$13,0)+IF(AND(C332&gt;='Umrechnungskurse und Konstanten'!$C$14,C332&lt;='Umrechnungskurse und Konstanten'!$D$14),F332*'Umrechnungskurse und Konstanten'!$E$14,0)+IF(AND(C332&gt;='Umrechnungskurse und Konstanten'!$C$15,C332&lt;='Umrechnungskurse und Konstanten'!$D$15),F332*'Umrechnungskurse und Konstanten'!$E$15,0)+IF(AND(C332&gt;='Umrechnungskurse und Konstanten'!$C$16,C332&lt;='Umrechnungskurse und Konstanten'!$D$16),F332*'Umrechnungskurse und Konstanten'!$E$16,0)</f>
        <v>0</v>
      </c>
      <c r="J332" s="43">
        <f t="shared" si="16"/>
        <v>0</v>
      </c>
      <c r="K332" s="43">
        <f t="shared" si="17"/>
        <v>0</v>
      </c>
      <c r="L332" s="69" t="str">
        <f>IF(OR(G332='Umrechnungskurse und Konstanten'!$E$21,G332='Umrechnungskurse und Konstanten'!$E$22,G332='Umrechnungskurse und Konstanten'!$E$23),"MwSt. Satz ok.","falsche/keine MwSt.")</f>
        <v>falsche/keine MwSt.</v>
      </c>
      <c r="M332" s="67" t="str">
        <f>IF(AND(C332&gt;='Umrechnungskurse und Konstanten'!$C$11,C332&lt;='Umrechnungskurse und Konstanten'!$D$13),"Periode ok.","falsche Periode")</f>
        <v>falsche Periode</v>
      </c>
    </row>
    <row r="333" spans="2:13" x14ac:dyDescent="0.3">
      <c r="B333" s="56"/>
      <c r="C333" s="38"/>
      <c r="D333" s="38"/>
      <c r="E333" s="45"/>
      <c r="F333" s="40"/>
      <c r="G333" s="52"/>
      <c r="H333" s="42">
        <f t="shared" si="15"/>
        <v>0</v>
      </c>
      <c r="I333" s="43">
        <f>IF(AND(C333&gt;='Umrechnungskurse und Konstanten'!$C$5,C333&lt;='Umrechnungskurse und Konstanten'!$D$5),F333*'Umrechnungskurse und Konstanten'!$E$5,0)+IF(AND(C333&gt;='Umrechnungskurse und Konstanten'!$C$6,C333&lt;='Umrechnungskurse und Konstanten'!$D$6),F333*'Umrechnungskurse und Konstanten'!$E$6,0)+IF(AND(C333&gt;='Umrechnungskurse und Konstanten'!$C$7,C333&lt;='Umrechnungskurse und Konstanten'!$D$7),F333*'Umrechnungskurse und Konstanten'!$E$7,0)+IF(AND(C333&gt;='Umrechnungskurse und Konstanten'!$C$8,C333&lt;='Umrechnungskurse und Konstanten'!$D$8),F333*'Umrechnungskurse und Konstanten'!$E$8,0)+IF(AND(C333&gt;='Umrechnungskurse und Konstanten'!$C$9,C333&lt;='Umrechnungskurse und Konstanten'!$D$9),F333*'Umrechnungskurse und Konstanten'!$E$9,0)+IF(AND(C333&gt;='Umrechnungskurse und Konstanten'!$C$10,C333&lt;='Umrechnungskurse und Konstanten'!$D$10),F333*'Umrechnungskurse und Konstanten'!$E$10,0)+IF(AND(C333&gt;='Umrechnungskurse und Konstanten'!$C$11,C333&lt;='Umrechnungskurse und Konstanten'!$D$11),F333*'Umrechnungskurse und Konstanten'!$E$11,0)+IF(AND(C333&gt;='Umrechnungskurse und Konstanten'!$C$12,C333&lt;='Umrechnungskurse und Konstanten'!$D$12),F333*'Umrechnungskurse und Konstanten'!$E$12,0)+IF(AND(C333&gt;='Umrechnungskurse und Konstanten'!$C$13,C333&lt;='Umrechnungskurse und Konstanten'!$D$13),F333*'Umrechnungskurse und Konstanten'!$E$13,0)+IF(AND(C333&gt;='Umrechnungskurse und Konstanten'!$C$14,C333&lt;='Umrechnungskurse und Konstanten'!$D$14),F333*'Umrechnungskurse und Konstanten'!$E$14,0)+IF(AND(C333&gt;='Umrechnungskurse und Konstanten'!$C$15,C333&lt;='Umrechnungskurse und Konstanten'!$D$15),F333*'Umrechnungskurse und Konstanten'!$E$15,0)+IF(AND(C333&gt;='Umrechnungskurse und Konstanten'!$C$16,C333&lt;='Umrechnungskurse und Konstanten'!$D$16),F333*'Umrechnungskurse und Konstanten'!$E$16,0)</f>
        <v>0</v>
      </c>
      <c r="J333" s="43">
        <f t="shared" si="16"/>
        <v>0</v>
      </c>
      <c r="K333" s="43">
        <f t="shared" si="17"/>
        <v>0</v>
      </c>
      <c r="L333" s="69" t="str">
        <f>IF(OR(G333='Umrechnungskurse und Konstanten'!$E$21,G333='Umrechnungskurse und Konstanten'!$E$22,G333='Umrechnungskurse und Konstanten'!$E$23),"MwSt. Satz ok.","falsche/keine MwSt.")</f>
        <v>falsche/keine MwSt.</v>
      </c>
      <c r="M333" s="67" t="str">
        <f>IF(AND(C333&gt;='Umrechnungskurse und Konstanten'!$C$11,C333&lt;='Umrechnungskurse und Konstanten'!$D$13),"Periode ok.","falsche Periode")</f>
        <v>falsche Periode</v>
      </c>
    </row>
    <row r="334" spans="2:13" x14ac:dyDescent="0.3">
      <c r="B334" s="56"/>
      <c r="C334" s="38"/>
      <c r="D334" s="38"/>
      <c r="E334" s="45"/>
      <c r="F334" s="40"/>
      <c r="G334" s="52"/>
      <c r="H334" s="42">
        <f t="shared" si="15"/>
        <v>0</v>
      </c>
      <c r="I334" s="43">
        <f>IF(AND(C334&gt;='Umrechnungskurse und Konstanten'!$C$5,C334&lt;='Umrechnungskurse und Konstanten'!$D$5),F334*'Umrechnungskurse und Konstanten'!$E$5,0)+IF(AND(C334&gt;='Umrechnungskurse und Konstanten'!$C$6,C334&lt;='Umrechnungskurse und Konstanten'!$D$6),F334*'Umrechnungskurse und Konstanten'!$E$6,0)+IF(AND(C334&gt;='Umrechnungskurse und Konstanten'!$C$7,C334&lt;='Umrechnungskurse und Konstanten'!$D$7),F334*'Umrechnungskurse und Konstanten'!$E$7,0)+IF(AND(C334&gt;='Umrechnungskurse und Konstanten'!$C$8,C334&lt;='Umrechnungskurse und Konstanten'!$D$8),F334*'Umrechnungskurse und Konstanten'!$E$8,0)+IF(AND(C334&gt;='Umrechnungskurse und Konstanten'!$C$9,C334&lt;='Umrechnungskurse und Konstanten'!$D$9),F334*'Umrechnungskurse und Konstanten'!$E$9,0)+IF(AND(C334&gt;='Umrechnungskurse und Konstanten'!$C$10,C334&lt;='Umrechnungskurse und Konstanten'!$D$10),F334*'Umrechnungskurse und Konstanten'!$E$10,0)+IF(AND(C334&gt;='Umrechnungskurse und Konstanten'!$C$11,C334&lt;='Umrechnungskurse und Konstanten'!$D$11),F334*'Umrechnungskurse und Konstanten'!$E$11,0)+IF(AND(C334&gt;='Umrechnungskurse und Konstanten'!$C$12,C334&lt;='Umrechnungskurse und Konstanten'!$D$12),F334*'Umrechnungskurse und Konstanten'!$E$12,0)+IF(AND(C334&gt;='Umrechnungskurse und Konstanten'!$C$13,C334&lt;='Umrechnungskurse und Konstanten'!$D$13),F334*'Umrechnungskurse und Konstanten'!$E$13,0)+IF(AND(C334&gt;='Umrechnungskurse und Konstanten'!$C$14,C334&lt;='Umrechnungskurse und Konstanten'!$D$14),F334*'Umrechnungskurse und Konstanten'!$E$14,0)+IF(AND(C334&gt;='Umrechnungskurse und Konstanten'!$C$15,C334&lt;='Umrechnungskurse und Konstanten'!$D$15),F334*'Umrechnungskurse und Konstanten'!$E$15,0)+IF(AND(C334&gt;='Umrechnungskurse und Konstanten'!$C$16,C334&lt;='Umrechnungskurse und Konstanten'!$D$16),F334*'Umrechnungskurse und Konstanten'!$E$16,0)</f>
        <v>0</v>
      </c>
      <c r="J334" s="43">
        <f t="shared" si="16"/>
        <v>0</v>
      </c>
      <c r="K334" s="43">
        <f t="shared" si="17"/>
        <v>0</v>
      </c>
      <c r="L334" s="69" t="str">
        <f>IF(OR(G334='Umrechnungskurse und Konstanten'!$E$21,G334='Umrechnungskurse und Konstanten'!$E$22,G334='Umrechnungskurse und Konstanten'!$E$23),"MwSt. Satz ok.","falsche/keine MwSt.")</f>
        <v>falsche/keine MwSt.</v>
      </c>
      <c r="M334" s="67" t="str">
        <f>IF(AND(C334&gt;='Umrechnungskurse und Konstanten'!$C$11,C334&lt;='Umrechnungskurse und Konstanten'!$D$13),"Periode ok.","falsche Periode")</f>
        <v>falsche Periode</v>
      </c>
    </row>
    <row r="335" spans="2:13" x14ac:dyDescent="0.3">
      <c r="B335" s="56"/>
      <c r="C335" s="38"/>
      <c r="D335" s="38"/>
      <c r="E335" s="45"/>
      <c r="F335" s="40"/>
      <c r="G335" s="52"/>
      <c r="H335" s="42">
        <f t="shared" si="15"/>
        <v>0</v>
      </c>
      <c r="I335" s="43">
        <f>IF(AND(C335&gt;='Umrechnungskurse und Konstanten'!$C$5,C335&lt;='Umrechnungskurse und Konstanten'!$D$5),F335*'Umrechnungskurse und Konstanten'!$E$5,0)+IF(AND(C335&gt;='Umrechnungskurse und Konstanten'!$C$6,C335&lt;='Umrechnungskurse und Konstanten'!$D$6),F335*'Umrechnungskurse und Konstanten'!$E$6,0)+IF(AND(C335&gt;='Umrechnungskurse und Konstanten'!$C$7,C335&lt;='Umrechnungskurse und Konstanten'!$D$7),F335*'Umrechnungskurse und Konstanten'!$E$7,0)+IF(AND(C335&gt;='Umrechnungskurse und Konstanten'!$C$8,C335&lt;='Umrechnungskurse und Konstanten'!$D$8),F335*'Umrechnungskurse und Konstanten'!$E$8,0)+IF(AND(C335&gt;='Umrechnungskurse und Konstanten'!$C$9,C335&lt;='Umrechnungskurse und Konstanten'!$D$9),F335*'Umrechnungskurse und Konstanten'!$E$9,0)+IF(AND(C335&gt;='Umrechnungskurse und Konstanten'!$C$10,C335&lt;='Umrechnungskurse und Konstanten'!$D$10),F335*'Umrechnungskurse und Konstanten'!$E$10,0)+IF(AND(C335&gt;='Umrechnungskurse und Konstanten'!$C$11,C335&lt;='Umrechnungskurse und Konstanten'!$D$11),F335*'Umrechnungskurse und Konstanten'!$E$11,0)+IF(AND(C335&gt;='Umrechnungskurse und Konstanten'!$C$12,C335&lt;='Umrechnungskurse und Konstanten'!$D$12),F335*'Umrechnungskurse und Konstanten'!$E$12,0)+IF(AND(C335&gt;='Umrechnungskurse und Konstanten'!$C$13,C335&lt;='Umrechnungskurse und Konstanten'!$D$13),F335*'Umrechnungskurse und Konstanten'!$E$13,0)+IF(AND(C335&gt;='Umrechnungskurse und Konstanten'!$C$14,C335&lt;='Umrechnungskurse und Konstanten'!$D$14),F335*'Umrechnungskurse und Konstanten'!$E$14,0)+IF(AND(C335&gt;='Umrechnungskurse und Konstanten'!$C$15,C335&lt;='Umrechnungskurse und Konstanten'!$D$15),F335*'Umrechnungskurse und Konstanten'!$E$15,0)+IF(AND(C335&gt;='Umrechnungskurse und Konstanten'!$C$16,C335&lt;='Umrechnungskurse und Konstanten'!$D$16),F335*'Umrechnungskurse und Konstanten'!$E$16,0)</f>
        <v>0</v>
      </c>
      <c r="J335" s="43">
        <f t="shared" si="16"/>
        <v>0</v>
      </c>
      <c r="K335" s="43">
        <f t="shared" si="17"/>
        <v>0</v>
      </c>
      <c r="L335" s="69" t="str">
        <f>IF(OR(G335='Umrechnungskurse und Konstanten'!$E$21,G335='Umrechnungskurse und Konstanten'!$E$22,G335='Umrechnungskurse und Konstanten'!$E$23),"MwSt. Satz ok.","falsche/keine MwSt.")</f>
        <v>falsche/keine MwSt.</v>
      </c>
      <c r="M335" s="67" t="str">
        <f>IF(AND(C335&gt;='Umrechnungskurse und Konstanten'!$C$11,C335&lt;='Umrechnungskurse und Konstanten'!$D$13),"Periode ok.","falsche Periode")</f>
        <v>falsche Periode</v>
      </c>
    </row>
    <row r="336" spans="2:13" x14ac:dyDescent="0.3">
      <c r="B336" s="56"/>
      <c r="C336" s="38"/>
      <c r="D336" s="38"/>
      <c r="E336" s="45"/>
      <c r="F336" s="40"/>
      <c r="G336" s="52"/>
      <c r="H336" s="42">
        <f t="shared" si="15"/>
        <v>0</v>
      </c>
      <c r="I336" s="43">
        <f>IF(AND(C336&gt;='Umrechnungskurse und Konstanten'!$C$5,C336&lt;='Umrechnungskurse und Konstanten'!$D$5),F336*'Umrechnungskurse und Konstanten'!$E$5,0)+IF(AND(C336&gt;='Umrechnungskurse und Konstanten'!$C$6,C336&lt;='Umrechnungskurse und Konstanten'!$D$6),F336*'Umrechnungskurse und Konstanten'!$E$6,0)+IF(AND(C336&gt;='Umrechnungskurse und Konstanten'!$C$7,C336&lt;='Umrechnungskurse und Konstanten'!$D$7),F336*'Umrechnungskurse und Konstanten'!$E$7,0)+IF(AND(C336&gt;='Umrechnungskurse und Konstanten'!$C$8,C336&lt;='Umrechnungskurse und Konstanten'!$D$8),F336*'Umrechnungskurse und Konstanten'!$E$8,0)+IF(AND(C336&gt;='Umrechnungskurse und Konstanten'!$C$9,C336&lt;='Umrechnungskurse und Konstanten'!$D$9),F336*'Umrechnungskurse und Konstanten'!$E$9,0)+IF(AND(C336&gt;='Umrechnungskurse und Konstanten'!$C$10,C336&lt;='Umrechnungskurse und Konstanten'!$D$10),F336*'Umrechnungskurse und Konstanten'!$E$10,0)+IF(AND(C336&gt;='Umrechnungskurse und Konstanten'!$C$11,C336&lt;='Umrechnungskurse und Konstanten'!$D$11),F336*'Umrechnungskurse und Konstanten'!$E$11,0)+IF(AND(C336&gt;='Umrechnungskurse und Konstanten'!$C$12,C336&lt;='Umrechnungskurse und Konstanten'!$D$12),F336*'Umrechnungskurse und Konstanten'!$E$12,0)+IF(AND(C336&gt;='Umrechnungskurse und Konstanten'!$C$13,C336&lt;='Umrechnungskurse und Konstanten'!$D$13),F336*'Umrechnungskurse und Konstanten'!$E$13,0)+IF(AND(C336&gt;='Umrechnungskurse und Konstanten'!$C$14,C336&lt;='Umrechnungskurse und Konstanten'!$D$14),F336*'Umrechnungskurse und Konstanten'!$E$14,0)+IF(AND(C336&gt;='Umrechnungskurse und Konstanten'!$C$15,C336&lt;='Umrechnungskurse und Konstanten'!$D$15),F336*'Umrechnungskurse und Konstanten'!$E$15,0)+IF(AND(C336&gt;='Umrechnungskurse und Konstanten'!$C$16,C336&lt;='Umrechnungskurse und Konstanten'!$D$16),F336*'Umrechnungskurse und Konstanten'!$E$16,0)</f>
        <v>0</v>
      </c>
      <c r="J336" s="43">
        <f t="shared" si="16"/>
        <v>0</v>
      </c>
      <c r="K336" s="43">
        <f t="shared" si="17"/>
        <v>0</v>
      </c>
      <c r="L336" s="69" t="str">
        <f>IF(OR(G336='Umrechnungskurse und Konstanten'!$E$21,G336='Umrechnungskurse und Konstanten'!$E$22,G336='Umrechnungskurse und Konstanten'!$E$23),"MwSt. Satz ok.","falsche/keine MwSt.")</f>
        <v>falsche/keine MwSt.</v>
      </c>
      <c r="M336" s="67" t="str">
        <f>IF(AND(C336&gt;='Umrechnungskurse und Konstanten'!$C$11,C336&lt;='Umrechnungskurse und Konstanten'!$D$13),"Periode ok.","falsche Periode")</f>
        <v>falsche Periode</v>
      </c>
    </row>
    <row r="337" spans="2:13" x14ac:dyDescent="0.3">
      <c r="B337" s="56"/>
      <c r="C337" s="38"/>
      <c r="D337" s="38"/>
      <c r="E337" s="45"/>
      <c r="F337" s="40"/>
      <c r="G337" s="52"/>
      <c r="H337" s="42">
        <f t="shared" si="15"/>
        <v>0</v>
      </c>
      <c r="I337" s="43">
        <f>IF(AND(C337&gt;='Umrechnungskurse und Konstanten'!$C$5,C337&lt;='Umrechnungskurse und Konstanten'!$D$5),F337*'Umrechnungskurse und Konstanten'!$E$5,0)+IF(AND(C337&gt;='Umrechnungskurse und Konstanten'!$C$6,C337&lt;='Umrechnungskurse und Konstanten'!$D$6),F337*'Umrechnungskurse und Konstanten'!$E$6,0)+IF(AND(C337&gt;='Umrechnungskurse und Konstanten'!$C$7,C337&lt;='Umrechnungskurse und Konstanten'!$D$7),F337*'Umrechnungskurse und Konstanten'!$E$7,0)+IF(AND(C337&gt;='Umrechnungskurse und Konstanten'!$C$8,C337&lt;='Umrechnungskurse und Konstanten'!$D$8),F337*'Umrechnungskurse und Konstanten'!$E$8,0)+IF(AND(C337&gt;='Umrechnungskurse und Konstanten'!$C$9,C337&lt;='Umrechnungskurse und Konstanten'!$D$9),F337*'Umrechnungskurse und Konstanten'!$E$9,0)+IF(AND(C337&gt;='Umrechnungskurse und Konstanten'!$C$10,C337&lt;='Umrechnungskurse und Konstanten'!$D$10),F337*'Umrechnungskurse und Konstanten'!$E$10,0)+IF(AND(C337&gt;='Umrechnungskurse und Konstanten'!$C$11,C337&lt;='Umrechnungskurse und Konstanten'!$D$11),F337*'Umrechnungskurse und Konstanten'!$E$11,0)+IF(AND(C337&gt;='Umrechnungskurse und Konstanten'!$C$12,C337&lt;='Umrechnungskurse und Konstanten'!$D$12),F337*'Umrechnungskurse und Konstanten'!$E$12,0)+IF(AND(C337&gt;='Umrechnungskurse und Konstanten'!$C$13,C337&lt;='Umrechnungskurse und Konstanten'!$D$13),F337*'Umrechnungskurse und Konstanten'!$E$13,0)+IF(AND(C337&gt;='Umrechnungskurse und Konstanten'!$C$14,C337&lt;='Umrechnungskurse und Konstanten'!$D$14),F337*'Umrechnungskurse und Konstanten'!$E$14,0)+IF(AND(C337&gt;='Umrechnungskurse und Konstanten'!$C$15,C337&lt;='Umrechnungskurse und Konstanten'!$D$15),F337*'Umrechnungskurse und Konstanten'!$E$15,0)+IF(AND(C337&gt;='Umrechnungskurse und Konstanten'!$C$16,C337&lt;='Umrechnungskurse und Konstanten'!$D$16),F337*'Umrechnungskurse und Konstanten'!$E$16,0)</f>
        <v>0</v>
      </c>
      <c r="J337" s="43">
        <f t="shared" si="16"/>
        <v>0</v>
      </c>
      <c r="K337" s="43">
        <f t="shared" si="17"/>
        <v>0</v>
      </c>
      <c r="L337" s="69" t="str">
        <f>IF(OR(G337='Umrechnungskurse und Konstanten'!$E$21,G337='Umrechnungskurse und Konstanten'!$E$22,G337='Umrechnungskurse und Konstanten'!$E$23),"MwSt. Satz ok.","falsche/keine MwSt.")</f>
        <v>falsche/keine MwSt.</v>
      </c>
      <c r="M337" s="67" t="str">
        <f>IF(AND(C337&gt;='Umrechnungskurse und Konstanten'!$C$11,C337&lt;='Umrechnungskurse und Konstanten'!$D$13),"Periode ok.","falsche Periode")</f>
        <v>falsche Periode</v>
      </c>
    </row>
    <row r="338" spans="2:13" x14ac:dyDescent="0.3">
      <c r="B338" s="56"/>
      <c r="C338" s="38"/>
      <c r="D338" s="38"/>
      <c r="E338" s="45"/>
      <c r="F338" s="40"/>
      <c r="G338" s="52"/>
      <c r="H338" s="42">
        <f t="shared" si="15"/>
        <v>0</v>
      </c>
      <c r="I338" s="43">
        <f>IF(AND(C338&gt;='Umrechnungskurse und Konstanten'!$C$5,C338&lt;='Umrechnungskurse und Konstanten'!$D$5),F338*'Umrechnungskurse und Konstanten'!$E$5,0)+IF(AND(C338&gt;='Umrechnungskurse und Konstanten'!$C$6,C338&lt;='Umrechnungskurse und Konstanten'!$D$6),F338*'Umrechnungskurse und Konstanten'!$E$6,0)+IF(AND(C338&gt;='Umrechnungskurse und Konstanten'!$C$7,C338&lt;='Umrechnungskurse und Konstanten'!$D$7),F338*'Umrechnungskurse und Konstanten'!$E$7,0)+IF(AND(C338&gt;='Umrechnungskurse und Konstanten'!$C$8,C338&lt;='Umrechnungskurse und Konstanten'!$D$8),F338*'Umrechnungskurse und Konstanten'!$E$8,0)+IF(AND(C338&gt;='Umrechnungskurse und Konstanten'!$C$9,C338&lt;='Umrechnungskurse und Konstanten'!$D$9),F338*'Umrechnungskurse und Konstanten'!$E$9,0)+IF(AND(C338&gt;='Umrechnungskurse und Konstanten'!$C$10,C338&lt;='Umrechnungskurse und Konstanten'!$D$10),F338*'Umrechnungskurse und Konstanten'!$E$10,0)+IF(AND(C338&gt;='Umrechnungskurse und Konstanten'!$C$11,C338&lt;='Umrechnungskurse und Konstanten'!$D$11),F338*'Umrechnungskurse und Konstanten'!$E$11,0)+IF(AND(C338&gt;='Umrechnungskurse und Konstanten'!$C$12,C338&lt;='Umrechnungskurse und Konstanten'!$D$12),F338*'Umrechnungskurse und Konstanten'!$E$12,0)+IF(AND(C338&gt;='Umrechnungskurse und Konstanten'!$C$13,C338&lt;='Umrechnungskurse und Konstanten'!$D$13),F338*'Umrechnungskurse und Konstanten'!$E$13,0)+IF(AND(C338&gt;='Umrechnungskurse und Konstanten'!$C$14,C338&lt;='Umrechnungskurse und Konstanten'!$D$14),F338*'Umrechnungskurse und Konstanten'!$E$14,0)+IF(AND(C338&gt;='Umrechnungskurse und Konstanten'!$C$15,C338&lt;='Umrechnungskurse und Konstanten'!$D$15),F338*'Umrechnungskurse und Konstanten'!$E$15,0)+IF(AND(C338&gt;='Umrechnungskurse und Konstanten'!$C$16,C338&lt;='Umrechnungskurse und Konstanten'!$D$16),F338*'Umrechnungskurse und Konstanten'!$E$16,0)</f>
        <v>0</v>
      </c>
      <c r="J338" s="43">
        <f t="shared" si="16"/>
        <v>0</v>
      </c>
      <c r="K338" s="43">
        <f t="shared" si="17"/>
        <v>0</v>
      </c>
      <c r="L338" s="69" t="str">
        <f>IF(OR(G338='Umrechnungskurse und Konstanten'!$E$21,G338='Umrechnungskurse und Konstanten'!$E$22,G338='Umrechnungskurse und Konstanten'!$E$23),"MwSt. Satz ok.","falsche/keine MwSt.")</f>
        <v>falsche/keine MwSt.</v>
      </c>
      <c r="M338" s="67" t="str">
        <f>IF(AND(C338&gt;='Umrechnungskurse und Konstanten'!$C$11,C338&lt;='Umrechnungskurse und Konstanten'!$D$13),"Periode ok.","falsche Periode")</f>
        <v>falsche Periode</v>
      </c>
    </row>
    <row r="339" spans="2:13" x14ac:dyDescent="0.3">
      <c r="B339" s="56"/>
      <c r="C339" s="38"/>
      <c r="D339" s="38"/>
      <c r="E339" s="45"/>
      <c r="F339" s="40"/>
      <c r="G339" s="52"/>
      <c r="H339" s="42">
        <f t="shared" si="15"/>
        <v>0</v>
      </c>
      <c r="I339" s="43">
        <f>IF(AND(C339&gt;='Umrechnungskurse und Konstanten'!$C$5,C339&lt;='Umrechnungskurse und Konstanten'!$D$5),F339*'Umrechnungskurse und Konstanten'!$E$5,0)+IF(AND(C339&gt;='Umrechnungskurse und Konstanten'!$C$6,C339&lt;='Umrechnungskurse und Konstanten'!$D$6),F339*'Umrechnungskurse und Konstanten'!$E$6,0)+IF(AND(C339&gt;='Umrechnungskurse und Konstanten'!$C$7,C339&lt;='Umrechnungskurse und Konstanten'!$D$7),F339*'Umrechnungskurse und Konstanten'!$E$7,0)+IF(AND(C339&gt;='Umrechnungskurse und Konstanten'!$C$8,C339&lt;='Umrechnungskurse und Konstanten'!$D$8),F339*'Umrechnungskurse und Konstanten'!$E$8,0)+IF(AND(C339&gt;='Umrechnungskurse und Konstanten'!$C$9,C339&lt;='Umrechnungskurse und Konstanten'!$D$9),F339*'Umrechnungskurse und Konstanten'!$E$9,0)+IF(AND(C339&gt;='Umrechnungskurse und Konstanten'!$C$10,C339&lt;='Umrechnungskurse und Konstanten'!$D$10),F339*'Umrechnungskurse und Konstanten'!$E$10,0)+IF(AND(C339&gt;='Umrechnungskurse und Konstanten'!$C$11,C339&lt;='Umrechnungskurse und Konstanten'!$D$11),F339*'Umrechnungskurse und Konstanten'!$E$11,0)+IF(AND(C339&gt;='Umrechnungskurse und Konstanten'!$C$12,C339&lt;='Umrechnungskurse und Konstanten'!$D$12),F339*'Umrechnungskurse und Konstanten'!$E$12,0)+IF(AND(C339&gt;='Umrechnungskurse und Konstanten'!$C$13,C339&lt;='Umrechnungskurse und Konstanten'!$D$13),F339*'Umrechnungskurse und Konstanten'!$E$13,0)+IF(AND(C339&gt;='Umrechnungskurse und Konstanten'!$C$14,C339&lt;='Umrechnungskurse und Konstanten'!$D$14),F339*'Umrechnungskurse und Konstanten'!$E$14,0)+IF(AND(C339&gt;='Umrechnungskurse und Konstanten'!$C$15,C339&lt;='Umrechnungskurse und Konstanten'!$D$15),F339*'Umrechnungskurse und Konstanten'!$E$15,0)+IF(AND(C339&gt;='Umrechnungskurse und Konstanten'!$C$16,C339&lt;='Umrechnungskurse und Konstanten'!$D$16),F339*'Umrechnungskurse und Konstanten'!$E$16,0)</f>
        <v>0</v>
      </c>
      <c r="J339" s="43">
        <f t="shared" si="16"/>
        <v>0</v>
      </c>
      <c r="K339" s="43">
        <f t="shared" si="17"/>
        <v>0</v>
      </c>
      <c r="L339" s="69" t="str">
        <f>IF(OR(G339='Umrechnungskurse und Konstanten'!$E$21,G339='Umrechnungskurse und Konstanten'!$E$22,G339='Umrechnungskurse und Konstanten'!$E$23),"MwSt. Satz ok.","falsche/keine MwSt.")</f>
        <v>falsche/keine MwSt.</v>
      </c>
      <c r="M339" s="67" t="str">
        <f>IF(AND(C339&gt;='Umrechnungskurse und Konstanten'!$C$11,C339&lt;='Umrechnungskurse und Konstanten'!$D$13),"Periode ok.","falsche Periode")</f>
        <v>falsche Periode</v>
      </c>
    </row>
    <row r="340" spans="2:13" x14ac:dyDescent="0.3">
      <c r="B340" s="56"/>
      <c r="C340" s="38"/>
      <c r="D340" s="38"/>
      <c r="E340" s="45"/>
      <c r="F340" s="40"/>
      <c r="G340" s="52"/>
      <c r="H340" s="42">
        <f t="shared" si="15"/>
        <v>0</v>
      </c>
      <c r="I340" s="43">
        <f>IF(AND(C340&gt;='Umrechnungskurse und Konstanten'!$C$5,C340&lt;='Umrechnungskurse und Konstanten'!$D$5),F340*'Umrechnungskurse und Konstanten'!$E$5,0)+IF(AND(C340&gt;='Umrechnungskurse und Konstanten'!$C$6,C340&lt;='Umrechnungskurse und Konstanten'!$D$6),F340*'Umrechnungskurse und Konstanten'!$E$6,0)+IF(AND(C340&gt;='Umrechnungskurse und Konstanten'!$C$7,C340&lt;='Umrechnungskurse und Konstanten'!$D$7),F340*'Umrechnungskurse und Konstanten'!$E$7,0)+IF(AND(C340&gt;='Umrechnungskurse und Konstanten'!$C$8,C340&lt;='Umrechnungskurse und Konstanten'!$D$8),F340*'Umrechnungskurse und Konstanten'!$E$8,0)+IF(AND(C340&gt;='Umrechnungskurse und Konstanten'!$C$9,C340&lt;='Umrechnungskurse und Konstanten'!$D$9),F340*'Umrechnungskurse und Konstanten'!$E$9,0)+IF(AND(C340&gt;='Umrechnungskurse und Konstanten'!$C$10,C340&lt;='Umrechnungskurse und Konstanten'!$D$10),F340*'Umrechnungskurse und Konstanten'!$E$10,0)+IF(AND(C340&gt;='Umrechnungskurse und Konstanten'!$C$11,C340&lt;='Umrechnungskurse und Konstanten'!$D$11),F340*'Umrechnungskurse und Konstanten'!$E$11,0)+IF(AND(C340&gt;='Umrechnungskurse und Konstanten'!$C$12,C340&lt;='Umrechnungskurse und Konstanten'!$D$12),F340*'Umrechnungskurse und Konstanten'!$E$12,0)+IF(AND(C340&gt;='Umrechnungskurse und Konstanten'!$C$13,C340&lt;='Umrechnungskurse und Konstanten'!$D$13),F340*'Umrechnungskurse und Konstanten'!$E$13,0)+IF(AND(C340&gt;='Umrechnungskurse und Konstanten'!$C$14,C340&lt;='Umrechnungskurse und Konstanten'!$D$14),F340*'Umrechnungskurse und Konstanten'!$E$14,0)+IF(AND(C340&gt;='Umrechnungskurse und Konstanten'!$C$15,C340&lt;='Umrechnungskurse und Konstanten'!$D$15),F340*'Umrechnungskurse und Konstanten'!$E$15,0)+IF(AND(C340&gt;='Umrechnungskurse und Konstanten'!$C$16,C340&lt;='Umrechnungskurse und Konstanten'!$D$16),F340*'Umrechnungskurse und Konstanten'!$E$16,0)</f>
        <v>0</v>
      </c>
      <c r="J340" s="43">
        <f t="shared" si="16"/>
        <v>0</v>
      </c>
      <c r="K340" s="43">
        <f t="shared" si="17"/>
        <v>0</v>
      </c>
      <c r="L340" s="69" t="str">
        <f>IF(OR(G340='Umrechnungskurse und Konstanten'!$E$21,G340='Umrechnungskurse und Konstanten'!$E$22,G340='Umrechnungskurse und Konstanten'!$E$23),"MwSt. Satz ok.","falsche/keine MwSt.")</f>
        <v>falsche/keine MwSt.</v>
      </c>
      <c r="M340" s="67" t="str">
        <f>IF(AND(C340&gt;='Umrechnungskurse und Konstanten'!$C$11,C340&lt;='Umrechnungskurse und Konstanten'!$D$13),"Periode ok.","falsche Periode")</f>
        <v>falsche Periode</v>
      </c>
    </row>
    <row r="341" spans="2:13" x14ac:dyDescent="0.3">
      <c r="B341" s="56"/>
      <c r="C341" s="38"/>
      <c r="D341" s="38"/>
      <c r="E341" s="45"/>
      <c r="F341" s="40"/>
      <c r="G341" s="52"/>
      <c r="H341" s="42">
        <f t="shared" si="15"/>
        <v>0</v>
      </c>
      <c r="I341" s="43">
        <f>IF(AND(C341&gt;='Umrechnungskurse und Konstanten'!$C$5,C341&lt;='Umrechnungskurse und Konstanten'!$D$5),F341*'Umrechnungskurse und Konstanten'!$E$5,0)+IF(AND(C341&gt;='Umrechnungskurse und Konstanten'!$C$6,C341&lt;='Umrechnungskurse und Konstanten'!$D$6),F341*'Umrechnungskurse und Konstanten'!$E$6,0)+IF(AND(C341&gt;='Umrechnungskurse und Konstanten'!$C$7,C341&lt;='Umrechnungskurse und Konstanten'!$D$7),F341*'Umrechnungskurse und Konstanten'!$E$7,0)+IF(AND(C341&gt;='Umrechnungskurse und Konstanten'!$C$8,C341&lt;='Umrechnungskurse und Konstanten'!$D$8),F341*'Umrechnungskurse und Konstanten'!$E$8,0)+IF(AND(C341&gt;='Umrechnungskurse und Konstanten'!$C$9,C341&lt;='Umrechnungskurse und Konstanten'!$D$9),F341*'Umrechnungskurse und Konstanten'!$E$9,0)+IF(AND(C341&gt;='Umrechnungskurse und Konstanten'!$C$10,C341&lt;='Umrechnungskurse und Konstanten'!$D$10),F341*'Umrechnungskurse und Konstanten'!$E$10,0)+IF(AND(C341&gt;='Umrechnungskurse und Konstanten'!$C$11,C341&lt;='Umrechnungskurse und Konstanten'!$D$11),F341*'Umrechnungskurse und Konstanten'!$E$11,0)+IF(AND(C341&gt;='Umrechnungskurse und Konstanten'!$C$12,C341&lt;='Umrechnungskurse und Konstanten'!$D$12),F341*'Umrechnungskurse und Konstanten'!$E$12,0)+IF(AND(C341&gt;='Umrechnungskurse und Konstanten'!$C$13,C341&lt;='Umrechnungskurse und Konstanten'!$D$13),F341*'Umrechnungskurse und Konstanten'!$E$13,0)+IF(AND(C341&gt;='Umrechnungskurse und Konstanten'!$C$14,C341&lt;='Umrechnungskurse und Konstanten'!$D$14),F341*'Umrechnungskurse und Konstanten'!$E$14,0)+IF(AND(C341&gt;='Umrechnungskurse und Konstanten'!$C$15,C341&lt;='Umrechnungskurse und Konstanten'!$D$15),F341*'Umrechnungskurse und Konstanten'!$E$15,0)+IF(AND(C341&gt;='Umrechnungskurse und Konstanten'!$C$16,C341&lt;='Umrechnungskurse und Konstanten'!$D$16),F341*'Umrechnungskurse und Konstanten'!$E$16,0)</f>
        <v>0</v>
      </c>
      <c r="J341" s="43">
        <f t="shared" si="16"/>
        <v>0</v>
      </c>
      <c r="K341" s="43">
        <f t="shared" si="17"/>
        <v>0</v>
      </c>
      <c r="L341" s="69" t="str">
        <f>IF(OR(G341='Umrechnungskurse und Konstanten'!$E$21,G341='Umrechnungskurse und Konstanten'!$E$22,G341='Umrechnungskurse und Konstanten'!$E$23),"MwSt. Satz ok.","falsche/keine MwSt.")</f>
        <v>falsche/keine MwSt.</v>
      </c>
      <c r="M341" s="67" t="str">
        <f>IF(AND(C341&gt;='Umrechnungskurse und Konstanten'!$C$11,C341&lt;='Umrechnungskurse und Konstanten'!$D$13),"Periode ok.","falsche Periode")</f>
        <v>falsche Periode</v>
      </c>
    </row>
    <row r="342" spans="2:13" x14ac:dyDescent="0.3">
      <c r="B342" s="56"/>
      <c r="C342" s="38"/>
      <c r="D342" s="38"/>
      <c r="E342" s="45"/>
      <c r="F342" s="40"/>
      <c r="G342" s="52"/>
      <c r="H342" s="42">
        <f t="shared" si="15"/>
        <v>0</v>
      </c>
      <c r="I342" s="43">
        <f>IF(AND(C342&gt;='Umrechnungskurse und Konstanten'!$C$5,C342&lt;='Umrechnungskurse und Konstanten'!$D$5),F342*'Umrechnungskurse und Konstanten'!$E$5,0)+IF(AND(C342&gt;='Umrechnungskurse und Konstanten'!$C$6,C342&lt;='Umrechnungskurse und Konstanten'!$D$6),F342*'Umrechnungskurse und Konstanten'!$E$6,0)+IF(AND(C342&gt;='Umrechnungskurse und Konstanten'!$C$7,C342&lt;='Umrechnungskurse und Konstanten'!$D$7),F342*'Umrechnungskurse und Konstanten'!$E$7,0)+IF(AND(C342&gt;='Umrechnungskurse und Konstanten'!$C$8,C342&lt;='Umrechnungskurse und Konstanten'!$D$8),F342*'Umrechnungskurse und Konstanten'!$E$8,0)+IF(AND(C342&gt;='Umrechnungskurse und Konstanten'!$C$9,C342&lt;='Umrechnungskurse und Konstanten'!$D$9),F342*'Umrechnungskurse und Konstanten'!$E$9,0)+IF(AND(C342&gt;='Umrechnungskurse und Konstanten'!$C$10,C342&lt;='Umrechnungskurse und Konstanten'!$D$10),F342*'Umrechnungskurse und Konstanten'!$E$10,0)+IF(AND(C342&gt;='Umrechnungskurse und Konstanten'!$C$11,C342&lt;='Umrechnungskurse und Konstanten'!$D$11),F342*'Umrechnungskurse und Konstanten'!$E$11,0)+IF(AND(C342&gt;='Umrechnungskurse und Konstanten'!$C$12,C342&lt;='Umrechnungskurse und Konstanten'!$D$12),F342*'Umrechnungskurse und Konstanten'!$E$12,0)+IF(AND(C342&gt;='Umrechnungskurse und Konstanten'!$C$13,C342&lt;='Umrechnungskurse und Konstanten'!$D$13),F342*'Umrechnungskurse und Konstanten'!$E$13,0)+IF(AND(C342&gt;='Umrechnungskurse und Konstanten'!$C$14,C342&lt;='Umrechnungskurse und Konstanten'!$D$14),F342*'Umrechnungskurse und Konstanten'!$E$14,0)+IF(AND(C342&gt;='Umrechnungskurse und Konstanten'!$C$15,C342&lt;='Umrechnungskurse und Konstanten'!$D$15),F342*'Umrechnungskurse und Konstanten'!$E$15,0)+IF(AND(C342&gt;='Umrechnungskurse und Konstanten'!$C$16,C342&lt;='Umrechnungskurse und Konstanten'!$D$16),F342*'Umrechnungskurse und Konstanten'!$E$16,0)</f>
        <v>0</v>
      </c>
      <c r="J342" s="43">
        <f t="shared" si="16"/>
        <v>0</v>
      </c>
      <c r="K342" s="43">
        <f t="shared" si="17"/>
        <v>0</v>
      </c>
      <c r="L342" s="69" t="str">
        <f>IF(OR(G342='Umrechnungskurse und Konstanten'!$E$21,G342='Umrechnungskurse und Konstanten'!$E$22,G342='Umrechnungskurse und Konstanten'!$E$23),"MwSt. Satz ok.","falsche/keine MwSt.")</f>
        <v>falsche/keine MwSt.</v>
      </c>
      <c r="M342" s="67" t="str">
        <f>IF(AND(C342&gt;='Umrechnungskurse und Konstanten'!$C$11,C342&lt;='Umrechnungskurse und Konstanten'!$D$13),"Periode ok.","falsche Periode")</f>
        <v>falsche Periode</v>
      </c>
    </row>
    <row r="343" spans="2:13" x14ac:dyDescent="0.3">
      <c r="B343" s="56"/>
      <c r="C343" s="38"/>
      <c r="D343" s="38"/>
      <c r="E343" s="45"/>
      <c r="F343" s="40"/>
      <c r="G343" s="52"/>
      <c r="H343" s="42">
        <f t="shared" si="15"/>
        <v>0</v>
      </c>
      <c r="I343" s="43">
        <f>IF(AND(C343&gt;='Umrechnungskurse und Konstanten'!$C$5,C343&lt;='Umrechnungskurse und Konstanten'!$D$5),F343*'Umrechnungskurse und Konstanten'!$E$5,0)+IF(AND(C343&gt;='Umrechnungskurse und Konstanten'!$C$6,C343&lt;='Umrechnungskurse und Konstanten'!$D$6),F343*'Umrechnungskurse und Konstanten'!$E$6,0)+IF(AND(C343&gt;='Umrechnungskurse und Konstanten'!$C$7,C343&lt;='Umrechnungskurse und Konstanten'!$D$7),F343*'Umrechnungskurse und Konstanten'!$E$7,0)+IF(AND(C343&gt;='Umrechnungskurse und Konstanten'!$C$8,C343&lt;='Umrechnungskurse und Konstanten'!$D$8),F343*'Umrechnungskurse und Konstanten'!$E$8,0)+IF(AND(C343&gt;='Umrechnungskurse und Konstanten'!$C$9,C343&lt;='Umrechnungskurse und Konstanten'!$D$9),F343*'Umrechnungskurse und Konstanten'!$E$9,0)+IF(AND(C343&gt;='Umrechnungskurse und Konstanten'!$C$10,C343&lt;='Umrechnungskurse und Konstanten'!$D$10),F343*'Umrechnungskurse und Konstanten'!$E$10,0)+IF(AND(C343&gt;='Umrechnungskurse und Konstanten'!$C$11,C343&lt;='Umrechnungskurse und Konstanten'!$D$11),F343*'Umrechnungskurse und Konstanten'!$E$11,0)+IF(AND(C343&gt;='Umrechnungskurse und Konstanten'!$C$12,C343&lt;='Umrechnungskurse und Konstanten'!$D$12),F343*'Umrechnungskurse und Konstanten'!$E$12,0)+IF(AND(C343&gt;='Umrechnungskurse und Konstanten'!$C$13,C343&lt;='Umrechnungskurse und Konstanten'!$D$13),F343*'Umrechnungskurse und Konstanten'!$E$13,0)+IF(AND(C343&gt;='Umrechnungskurse und Konstanten'!$C$14,C343&lt;='Umrechnungskurse und Konstanten'!$D$14),F343*'Umrechnungskurse und Konstanten'!$E$14,0)+IF(AND(C343&gt;='Umrechnungskurse und Konstanten'!$C$15,C343&lt;='Umrechnungskurse und Konstanten'!$D$15),F343*'Umrechnungskurse und Konstanten'!$E$15,0)+IF(AND(C343&gt;='Umrechnungskurse und Konstanten'!$C$16,C343&lt;='Umrechnungskurse und Konstanten'!$D$16),F343*'Umrechnungskurse und Konstanten'!$E$16,0)</f>
        <v>0</v>
      </c>
      <c r="J343" s="43">
        <f t="shared" si="16"/>
        <v>0</v>
      </c>
      <c r="K343" s="43">
        <f t="shared" si="17"/>
        <v>0</v>
      </c>
      <c r="L343" s="69" t="str">
        <f>IF(OR(G343='Umrechnungskurse und Konstanten'!$E$21,G343='Umrechnungskurse und Konstanten'!$E$22,G343='Umrechnungskurse und Konstanten'!$E$23),"MwSt. Satz ok.","falsche/keine MwSt.")</f>
        <v>falsche/keine MwSt.</v>
      </c>
      <c r="M343" s="67" t="str">
        <f>IF(AND(C343&gt;='Umrechnungskurse und Konstanten'!$C$11,C343&lt;='Umrechnungskurse und Konstanten'!$D$13),"Periode ok.","falsche Periode")</f>
        <v>falsche Periode</v>
      </c>
    </row>
    <row r="344" spans="2:13" x14ac:dyDescent="0.3">
      <c r="B344" s="56"/>
      <c r="C344" s="38"/>
      <c r="D344" s="38"/>
      <c r="E344" s="45"/>
      <c r="F344" s="40"/>
      <c r="G344" s="52"/>
      <c r="H344" s="42">
        <f t="shared" si="15"/>
        <v>0</v>
      </c>
      <c r="I344" s="43">
        <f>IF(AND(C344&gt;='Umrechnungskurse und Konstanten'!$C$5,C344&lt;='Umrechnungskurse und Konstanten'!$D$5),F344*'Umrechnungskurse und Konstanten'!$E$5,0)+IF(AND(C344&gt;='Umrechnungskurse und Konstanten'!$C$6,C344&lt;='Umrechnungskurse und Konstanten'!$D$6),F344*'Umrechnungskurse und Konstanten'!$E$6,0)+IF(AND(C344&gt;='Umrechnungskurse und Konstanten'!$C$7,C344&lt;='Umrechnungskurse und Konstanten'!$D$7),F344*'Umrechnungskurse und Konstanten'!$E$7,0)+IF(AND(C344&gt;='Umrechnungskurse und Konstanten'!$C$8,C344&lt;='Umrechnungskurse und Konstanten'!$D$8),F344*'Umrechnungskurse und Konstanten'!$E$8,0)+IF(AND(C344&gt;='Umrechnungskurse und Konstanten'!$C$9,C344&lt;='Umrechnungskurse und Konstanten'!$D$9),F344*'Umrechnungskurse und Konstanten'!$E$9,0)+IF(AND(C344&gt;='Umrechnungskurse und Konstanten'!$C$10,C344&lt;='Umrechnungskurse und Konstanten'!$D$10),F344*'Umrechnungskurse und Konstanten'!$E$10,0)+IF(AND(C344&gt;='Umrechnungskurse und Konstanten'!$C$11,C344&lt;='Umrechnungskurse und Konstanten'!$D$11),F344*'Umrechnungskurse und Konstanten'!$E$11,0)+IF(AND(C344&gt;='Umrechnungskurse und Konstanten'!$C$12,C344&lt;='Umrechnungskurse und Konstanten'!$D$12),F344*'Umrechnungskurse und Konstanten'!$E$12,0)+IF(AND(C344&gt;='Umrechnungskurse und Konstanten'!$C$13,C344&lt;='Umrechnungskurse und Konstanten'!$D$13),F344*'Umrechnungskurse und Konstanten'!$E$13,0)+IF(AND(C344&gt;='Umrechnungskurse und Konstanten'!$C$14,C344&lt;='Umrechnungskurse und Konstanten'!$D$14),F344*'Umrechnungskurse und Konstanten'!$E$14,0)+IF(AND(C344&gt;='Umrechnungskurse und Konstanten'!$C$15,C344&lt;='Umrechnungskurse und Konstanten'!$D$15),F344*'Umrechnungskurse und Konstanten'!$E$15,0)+IF(AND(C344&gt;='Umrechnungskurse und Konstanten'!$C$16,C344&lt;='Umrechnungskurse und Konstanten'!$D$16),F344*'Umrechnungskurse und Konstanten'!$E$16,0)</f>
        <v>0</v>
      </c>
      <c r="J344" s="43">
        <f t="shared" si="16"/>
        <v>0</v>
      </c>
      <c r="K344" s="43">
        <f t="shared" si="17"/>
        <v>0</v>
      </c>
      <c r="L344" s="69" t="str">
        <f>IF(OR(G344='Umrechnungskurse und Konstanten'!$E$21,G344='Umrechnungskurse und Konstanten'!$E$22,G344='Umrechnungskurse und Konstanten'!$E$23),"MwSt. Satz ok.","falsche/keine MwSt.")</f>
        <v>falsche/keine MwSt.</v>
      </c>
      <c r="M344" s="67" t="str">
        <f>IF(AND(C344&gt;='Umrechnungskurse und Konstanten'!$C$11,C344&lt;='Umrechnungskurse und Konstanten'!$D$13),"Periode ok.","falsche Periode")</f>
        <v>falsche Periode</v>
      </c>
    </row>
    <row r="345" spans="2:13" x14ac:dyDescent="0.3">
      <c r="B345" s="56"/>
      <c r="C345" s="38"/>
      <c r="D345" s="38"/>
      <c r="E345" s="45"/>
      <c r="F345" s="40"/>
      <c r="G345" s="52"/>
      <c r="H345" s="42">
        <f t="shared" si="15"/>
        <v>0</v>
      </c>
      <c r="I345" s="43">
        <f>IF(AND(C345&gt;='Umrechnungskurse und Konstanten'!$C$5,C345&lt;='Umrechnungskurse und Konstanten'!$D$5),F345*'Umrechnungskurse und Konstanten'!$E$5,0)+IF(AND(C345&gt;='Umrechnungskurse und Konstanten'!$C$6,C345&lt;='Umrechnungskurse und Konstanten'!$D$6),F345*'Umrechnungskurse und Konstanten'!$E$6,0)+IF(AND(C345&gt;='Umrechnungskurse und Konstanten'!$C$7,C345&lt;='Umrechnungskurse und Konstanten'!$D$7),F345*'Umrechnungskurse und Konstanten'!$E$7,0)+IF(AND(C345&gt;='Umrechnungskurse und Konstanten'!$C$8,C345&lt;='Umrechnungskurse und Konstanten'!$D$8),F345*'Umrechnungskurse und Konstanten'!$E$8,0)+IF(AND(C345&gt;='Umrechnungskurse und Konstanten'!$C$9,C345&lt;='Umrechnungskurse und Konstanten'!$D$9),F345*'Umrechnungskurse und Konstanten'!$E$9,0)+IF(AND(C345&gt;='Umrechnungskurse und Konstanten'!$C$10,C345&lt;='Umrechnungskurse und Konstanten'!$D$10),F345*'Umrechnungskurse und Konstanten'!$E$10,0)+IF(AND(C345&gt;='Umrechnungskurse und Konstanten'!$C$11,C345&lt;='Umrechnungskurse und Konstanten'!$D$11),F345*'Umrechnungskurse und Konstanten'!$E$11,0)+IF(AND(C345&gt;='Umrechnungskurse und Konstanten'!$C$12,C345&lt;='Umrechnungskurse und Konstanten'!$D$12),F345*'Umrechnungskurse und Konstanten'!$E$12,0)+IF(AND(C345&gt;='Umrechnungskurse und Konstanten'!$C$13,C345&lt;='Umrechnungskurse und Konstanten'!$D$13),F345*'Umrechnungskurse und Konstanten'!$E$13,0)+IF(AND(C345&gt;='Umrechnungskurse und Konstanten'!$C$14,C345&lt;='Umrechnungskurse und Konstanten'!$D$14),F345*'Umrechnungskurse und Konstanten'!$E$14,0)+IF(AND(C345&gt;='Umrechnungskurse und Konstanten'!$C$15,C345&lt;='Umrechnungskurse und Konstanten'!$D$15),F345*'Umrechnungskurse und Konstanten'!$E$15,0)+IF(AND(C345&gt;='Umrechnungskurse und Konstanten'!$C$16,C345&lt;='Umrechnungskurse und Konstanten'!$D$16),F345*'Umrechnungskurse und Konstanten'!$E$16,0)</f>
        <v>0</v>
      </c>
      <c r="J345" s="43">
        <f t="shared" si="16"/>
        <v>0</v>
      </c>
      <c r="K345" s="43">
        <f t="shared" si="17"/>
        <v>0</v>
      </c>
      <c r="L345" s="69" t="str">
        <f>IF(OR(G345='Umrechnungskurse und Konstanten'!$E$21,G345='Umrechnungskurse und Konstanten'!$E$22,G345='Umrechnungskurse und Konstanten'!$E$23),"MwSt. Satz ok.","falsche/keine MwSt.")</f>
        <v>falsche/keine MwSt.</v>
      </c>
      <c r="M345" s="67" t="str">
        <f>IF(AND(C345&gt;='Umrechnungskurse und Konstanten'!$C$11,C345&lt;='Umrechnungskurse und Konstanten'!$D$13),"Periode ok.","falsche Periode")</f>
        <v>falsche Periode</v>
      </c>
    </row>
    <row r="346" spans="2:13" x14ac:dyDescent="0.3">
      <c r="B346" s="56"/>
      <c r="C346" s="38"/>
      <c r="D346" s="38"/>
      <c r="E346" s="45"/>
      <c r="F346" s="40"/>
      <c r="G346" s="52"/>
      <c r="H346" s="42">
        <f t="shared" si="15"/>
        <v>0</v>
      </c>
      <c r="I346" s="43">
        <f>IF(AND(C346&gt;='Umrechnungskurse und Konstanten'!$C$5,C346&lt;='Umrechnungskurse und Konstanten'!$D$5),F346*'Umrechnungskurse und Konstanten'!$E$5,0)+IF(AND(C346&gt;='Umrechnungskurse und Konstanten'!$C$6,C346&lt;='Umrechnungskurse und Konstanten'!$D$6),F346*'Umrechnungskurse und Konstanten'!$E$6,0)+IF(AND(C346&gt;='Umrechnungskurse und Konstanten'!$C$7,C346&lt;='Umrechnungskurse und Konstanten'!$D$7),F346*'Umrechnungskurse und Konstanten'!$E$7,0)+IF(AND(C346&gt;='Umrechnungskurse und Konstanten'!$C$8,C346&lt;='Umrechnungskurse und Konstanten'!$D$8),F346*'Umrechnungskurse und Konstanten'!$E$8,0)+IF(AND(C346&gt;='Umrechnungskurse und Konstanten'!$C$9,C346&lt;='Umrechnungskurse und Konstanten'!$D$9),F346*'Umrechnungskurse und Konstanten'!$E$9,0)+IF(AND(C346&gt;='Umrechnungskurse und Konstanten'!$C$10,C346&lt;='Umrechnungskurse und Konstanten'!$D$10),F346*'Umrechnungskurse und Konstanten'!$E$10,0)+IF(AND(C346&gt;='Umrechnungskurse und Konstanten'!$C$11,C346&lt;='Umrechnungskurse und Konstanten'!$D$11),F346*'Umrechnungskurse und Konstanten'!$E$11,0)+IF(AND(C346&gt;='Umrechnungskurse und Konstanten'!$C$12,C346&lt;='Umrechnungskurse und Konstanten'!$D$12),F346*'Umrechnungskurse und Konstanten'!$E$12,0)+IF(AND(C346&gt;='Umrechnungskurse und Konstanten'!$C$13,C346&lt;='Umrechnungskurse und Konstanten'!$D$13),F346*'Umrechnungskurse und Konstanten'!$E$13,0)+IF(AND(C346&gt;='Umrechnungskurse und Konstanten'!$C$14,C346&lt;='Umrechnungskurse und Konstanten'!$D$14),F346*'Umrechnungskurse und Konstanten'!$E$14,0)+IF(AND(C346&gt;='Umrechnungskurse und Konstanten'!$C$15,C346&lt;='Umrechnungskurse und Konstanten'!$D$15),F346*'Umrechnungskurse und Konstanten'!$E$15,0)+IF(AND(C346&gt;='Umrechnungskurse und Konstanten'!$C$16,C346&lt;='Umrechnungskurse und Konstanten'!$D$16),F346*'Umrechnungskurse und Konstanten'!$E$16,0)</f>
        <v>0</v>
      </c>
      <c r="J346" s="43">
        <f t="shared" si="16"/>
        <v>0</v>
      </c>
      <c r="K346" s="43">
        <f t="shared" si="17"/>
        <v>0</v>
      </c>
      <c r="L346" s="69" t="str">
        <f>IF(OR(G346='Umrechnungskurse und Konstanten'!$E$21,G346='Umrechnungskurse und Konstanten'!$E$22,G346='Umrechnungskurse und Konstanten'!$E$23),"MwSt. Satz ok.","falsche/keine MwSt.")</f>
        <v>falsche/keine MwSt.</v>
      </c>
      <c r="M346" s="67" t="str">
        <f>IF(AND(C346&gt;='Umrechnungskurse und Konstanten'!$C$11,C346&lt;='Umrechnungskurse und Konstanten'!$D$13),"Periode ok.","falsche Periode")</f>
        <v>falsche Periode</v>
      </c>
    </row>
    <row r="347" spans="2:13" x14ac:dyDescent="0.3">
      <c r="B347" s="56"/>
      <c r="C347" s="38"/>
      <c r="D347" s="38"/>
      <c r="E347" s="45"/>
      <c r="F347" s="40"/>
      <c r="G347" s="52"/>
      <c r="H347" s="42">
        <f t="shared" si="15"/>
        <v>0</v>
      </c>
      <c r="I347" s="43">
        <f>IF(AND(C347&gt;='Umrechnungskurse und Konstanten'!$C$5,C347&lt;='Umrechnungskurse und Konstanten'!$D$5),F347*'Umrechnungskurse und Konstanten'!$E$5,0)+IF(AND(C347&gt;='Umrechnungskurse und Konstanten'!$C$6,C347&lt;='Umrechnungskurse und Konstanten'!$D$6),F347*'Umrechnungskurse und Konstanten'!$E$6,0)+IF(AND(C347&gt;='Umrechnungskurse und Konstanten'!$C$7,C347&lt;='Umrechnungskurse und Konstanten'!$D$7),F347*'Umrechnungskurse und Konstanten'!$E$7,0)+IF(AND(C347&gt;='Umrechnungskurse und Konstanten'!$C$8,C347&lt;='Umrechnungskurse und Konstanten'!$D$8),F347*'Umrechnungskurse und Konstanten'!$E$8,0)+IF(AND(C347&gt;='Umrechnungskurse und Konstanten'!$C$9,C347&lt;='Umrechnungskurse und Konstanten'!$D$9),F347*'Umrechnungskurse und Konstanten'!$E$9,0)+IF(AND(C347&gt;='Umrechnungskurse und Konstanten'!$C$10,C347&lt;='Umrechnungskurse und Konstanten'!$D$10),F347*'Umrechnungskurse und Konstanten'!$E$10,0)+IF(AND(C347&gt;='Umrechnungskurse und Konstanten'!$C$11,C347&lt;='Umrechnungskurse und Konstanten'!$D$11),F347*'Umrechnungskurse und Konstanten'!$E$11,0)+IF(AND(C347&gt;='Umrechnungskurse und Konstanten'!$C$12,C347&lt;='Umrechnungskurse und Konstanten'!$D$12),F347*'Umrechnungskurse und Konstanten'!$E$12,0)+IF(AND(C347&gt;='Umrechnungskurse und Konstanten'!$C$13,C347&lt;='Umrechnungskurse und Konstanten'!$D$13),F347*'Umrechnungskurse und Konstanten'!$E$13,0)+IF(AND(C347&gt;='Umrechnungskurse und Konstanten'!$C$14,C347&lt;='Umrechnungskurse und Konstanten'!$D$14),F347*'Umrechnungskurse und Konstanten'!$E$14,0)+IF(AND(C347&gt;='Umrechnungskurse und Konstanten'!$C$15,C347&lt;='Umrechnungskurse und Konstanten'!$D$15),F347*'Umrechnungskurse und Konstanten'!$E$15,0)+IF(AND(C347&gt;='Umrechnungskurse und Konstanten'!$C$16,C347&lt;='Umrechnungskurse und Konstanten'!$D$16),F347*'Umrechnungskurse und Konstanten'!$E$16,0)</f>
        <v>0</v>
      </c>
      <c r="J347" s="43">
        <f t="shared" si="16"/>
        <v>0</v>
      </c>
      <c r="K347" s="43">
        <f t="shared" si="17"/>
        <v>0</v>
      </c>
      <c r="L347" s="69" t="str">
        <f>IF(OR(G347='Umrechnungskurse und Konstanten'!$E$21,G347='Umrechnungskurse und Konstanten'!$E$22,G347='Umrechnungskurse und Konstanten'!$E$23),"MwSt. Satz ok.","falsche/keine MwSt.")</f>
        <v>falsche/keine MwSt.</v>
      </c>
      <c r="M347" s="67" t="str">
        <f>IF(AND(C347&gt;='Umrechnungskurse und Konstanten'!$C$11,C347&lt;='Umrechnungskurse und Konstanten'!$D$13),"Periode ok.","falsche Periode")</f>
        <v>falsche Periode</v>
      </c>
    </row>
    <row r="348" spans="2:13" x14ac:dyDescent="0.3">
      <c r="B348" s="56"/>
      <c r="C348" s="38"/>
      <c r="D348" s="38"/>
      <c r="E348" s="45"/>
      <c r="F348" s="40"/>
      <c r="G348" s="52"/>
      <c r="H348" s="42">
        <f t="shared" si="15"/>
        <v>0</v>
      </c>
      <c r="I348" s="43">
        <f>IF(AND(C348&gt;='Umrechnungskurse und Konstanten'!$C$5,C348&lt;='Umrechnungskurse und Konstanten'!$D$5),F348*'Umrechnungskurse und Konstanten'!$E$5,0)+IF(AND(C348&gt;='Umrechnungskurse und Konstanten'!$C$6,C348&lt;='Umrechnungskurse und Konstanten'!$D$6),F348*'Umrechnungskurse und Konstanten'!$E$6,0)+IF(AND(C348&gt;='Umrechnungskurse und Konstanten'!$C$7,C348&lt;='Umrechnungskurse und Konstanten'!$D$7),F348*'Umrechnungskurse und Konstanten'!$E$7,0)+IF(AND(C348&gt;='Umrechnungskurse und Konstanten'!$C$8,C348&lt;='Umrechnungskurse und Konstanten'!$D$8),F348*'Umrechnungskurse und Konstanten'!$E$8,0)+IF(AND(C348&gt;='Umrechnungskurse und Konstanten'!$C$9,C348&lt;='Umrechnungskurse und Konstanten'!$D$9),F348*'Umrechnungskurse und Konstanten'!$E$9,0)+IF(AND(C348&gt;='Umrechnungskurse und Konstanten'!$C$10,C348&lt;='Umrechnungskurse und Konstanten'!$D$10),F348*'Umrechnungskurse und Konstanten'!$E$10,0)+IF(AND(C348&gt;='Umrechnungskurse und Konstanten'!$C$11,C348&lt;='Umrechnungskurse und Konstanten'!$D$11),F348*'Umrechnungskurse und Konstanten'!$E$11,0)+IF(AND(C348&gt;='Umrechnungskurse und Konstanten'!$C$12,C348&lt;='Umrechnungskurse und Konstanten'!$D$12),F348*'Umrechnungskurse und Konstanten'!$E$12,0)+IF(AND(C348&gt;='Umrechnungskurse und Konstanten'!$C$13,C348&lt;='Umrechnungskurse und Konstanten'!$D$13),F348*'Umrechnungskurse und Konstanten'!$E$13,0)+IF(AND(C348&gt;='Umrechnungskurse und Konstanten'!$C$14,C348&lt;='Umrechnungskurse und Konstanten'!$D$14),F348*'Umrechnungskurse und Konstanten'!$E$14,0)+IF(AND(C348&gt;='Umrechnungskurse und Konstanten'!$C$15,C348&lt;='Umrechnungskurse und Konstanten'!$D$15),F348*'Umrechnungskurse und Konstanten'!$E$15,0)+IF(AND(C348&gt;='Umrechnungskurse und Konstanten'!$C$16,C348&lt;='Umrechnungskurse und Konstanten'!$D$16),F348*'Umrechnungskurse und Konstanten'!$E$16,0)</f>
        <v>0</v>
      </c>
      <c r="J348" s="43">
        <f t="shared" si="16"/>
        <v>0</v>
      </c>
      <c r="K348" s="43">
        <f t="shared" si="17"/>
        <v>0</v>
      </c>
      <c r="L348" s="69" t="str">
        <f>IF(OR(G348='Umrechnungskurse und Konstanten'!$E$21,G348='Umrechnungskurse und Konstanten'!$E$22,G348='Umrechnungskurse und Konstanten'!$E$23),"MwSt. Satz ok.","falsche/keine MwSt.")</f>
        <v>falsche/keine MwSt.</v>
      </c>
      <c r="M348" s="67" t="str">
        <f>IF(AND(C348&gt;='Umrechnungskurse und Konstanten'!$C$11,C348&lt;='Umrechnungskurse und Konstanten'!$D$13),"Periode ok.","falsche Periode")</f>
        <v>falsche Periode</v>
      </c>
    </row>
    <row r="349" spans="2:13" x14ac:dyDescent="0.3">
      <c r="B349" s="56"/>
      <c r="C349" s="38"/>
      <c r="D349" s="38"/>
      <c r="E349" s="45"/>
      <c r="F349" s="40"/>
      <c r="G349" s="52"/>
      <c r="H349" s="42">
        <f t="shared" si="15"/>
        <v>0</v>
      </c>
      <c r="I349" s="43">
        <f>IF(AND(C349&gt;='Umrechnungskurse und Konstanten'!$C$5,C349&lt;='Umrechnungskurse und Konstanten'!$D$5),F349*'Umrechnungskurse und Konstanten'!$E$5,0)+IF(AND(C349&gt;='Umrechnungskurse und Konstanten'!$C$6,C349&lt;='Umrechnungskurse und Konstanten'!$D$6),F349*'Umrechnungskurse und Konstanten'!$E$6,0)+IF(AND(C349&gt;='Umrechnungskurse und Konstanten'!$C$7,C349&lt;='Umrechnungskurse und Konstanten'!$D$7),F349*'Umrechnungskurse und Konstanten'!$E$7,0)+IF(AND(C349&gt;='Umrechnungskurse und Konstanten'!$C$8,C349&lt;='Umrechnungskurse und Konstanten'!$D$8),F349*'Umrechnungskurse und Konstanten'!$E$8,0)+IF(AND(C349&gt;='Umrechnungskurse und Konstanten'!$C$9,C349&lt;='Umrechnungskurse und Konstanten'!$D$9),F349*'Umrechnungskurse und Konstanten'!$E$9,0)+IF(AND(C349&gt;='Umrechnungskurse und Konstanten'!$C$10,C349&lt;='Umrechnungskurse und Konstanten'!$D$10),F349*'Umrechnungskurse und Konstanten'!$E$10,0)+IF(AND(C349&gt;='Umrechnungskurse und Konstanten'!$C$11,C349&lt;='Umrechnungskurse und Konstanten'!$D$11),F349*'Umrechnungskurse und Konstanten'!$E$11,0)+IF(AND(C349&gt;='Umrechnungskurse und Konstanten'!$C$12,C349&lt;='Umrechnungskurse und Konstanten'!$D$12),F349*'Umrechnungskurse und Konstanten'!$E$12,0)+IF(AND(C349&gt;='Umrechnungskurse und Konstanten'!$C$13,C349&lt;='Umrechnungskurse und Konstanten'!$D$13),F349*'Umrechnungskurse und Konstanten'!$E$13,0)+IF(AND(C349&gt;='Umrechnungskurse und Konstanten'!$C$14,C349&lt;='Umrechnungskurse und Konstanten'!$D$14),F349*'Umrechnungskurse und Konstanten'!$E$14,0)+IF(AND(C349&gt;='Umrechnungskurse und Konstanten'!$C$15,C349&lt;='Umrechnungskurse und Konstanten'!$D$15),F349*'Umrechnungskurse und Konstanten'!$E$15,0)+IF(AND(C349&gt;='Umrechnungskurse und Konstanten'!$C$16,C349&lt;='Umrechnungskurse und Konstanten'!$D$16),F349*'Umrechnungskurse und Konstanten'!$E$16,0)</f>
        <v>0</v>
      </c>
      <c r="J349" s="43">
        <f t="shared" si="16"/>
        <v>0</v>
      </c>
      <c r="K349" s="43">
        <f t="shared" si="17"/>
        <v>0</v>
      </c>
      <c r="L349" s="69" t="str">
        <f>IF(OR(G349='Umrechnungskurse und Konstanten'!$E$21,G349='Umrechnungskurse und Konstanten'!$E$22,G349='Umrechnungskurse und Konstanten'!$E$23),"MwSt. Satz ok.","falsche/keine MwSt.")</f>
        <v>falsche/keine MwSt.</v>
      </c>
      <c r="M349" s="67" t="str">
        <f>IF(AND(C349&gt;='Umrechnungskurse und Konstanten'!$C$11,C349&lt;='Umrechnungskurse und Konstanten'!$D$13),"Periode ok.","falsche Periode")</f>
        <v>falsche Periode</v>
      </c>
    </row>
    <row r="350" spans="2:13" x14ac:dyDescent="0.3">
      <c r="B350" s="56"/>
      <c r="C350" s="38"/>
      <c r="D350" s="38"/>
      <c r="E350" s="45"/>
      <c r="F350" s="40"/>
      <c r="G350" s="52"/>
      <c r="H350" s="42">
        <f t="shared" si="15"/>
        <v>0</v>
      </c>
      <c r="I350" s="43">
        <f>IF(AND(C350&gt;='Umrechnungskurse und Konstanten'!$C$5,C350&lt;='Umrechnungskurse und Konstanten'!$D$5),F350*'Umrechnungskurse und Konstanten'!$E$5,0)+IF(AND(C350&gt;='Umrechnungskurse und Konstanten'!$C$6,C350&lt;='Umrechnungskurse und Konstanten'!$D$6),F350*'Umrechnungskurse und Konstanten'!$E$6,0)+IF(AND(C350&gt;='Umrechnungskurse und Konstanten'!$C$7,C350&lt;='Umrechnungskurse und Konstanten'!$D$7),F350*'Umrechnungskurse und Konstanten'!$E$7,0)+IF(AND(C350&gt;='Umrechnungskurse und Konstanten'!$C$8,C350&lt;='Umrechnungskurse und Konstanten'!$D$8),F350*'Umrechnungskurse und Konstanten'!$E$8,0)+IF(AND(C350&gt;='Umrechnungskurse und Konstanten'!$C$9,C350&lt;='Umrechnungskurse und Konstanten'!$D$9),F350*'Umrechnungskurse und Konstanten'!$E$9,0)+IF(AND(C350&gt;='Umrechnungskurse und Konstanten'!$C$10,C350&lt;='Umrechnungskurse und Konstanten'!$D$10),F350*'Umrechnungskurse und Konstanten'!$E$10,0)+IF(AND(C350&gt;='Umrechnungskurse und Konstanten'!$C$11,C350&lt;='Umrechnungskurse und Konstanten'!$D$11),F350*'Umrechnungskurse und Konstanten'!$E$11,0)+IF(AND(C350&gt;='Umrechnungskurse und Konstanten'!$C$12,C350&lt;='Umrechnungskurse und Konstanten'!$D$12),F350*'Umrechnungskurse und Konstanten'!$E$12,0)+IF(AND(C350&gt;='Umrechnungskurse und Konstanten'!$C$13,C350&lt;='Umrechnungskurse und Konstanten'!$D$13),F350*'Umrechnungskurse und Konstanten'!$E$13,0)+IF(AND(C350&gt;='Umrechnungskurse und Konstanten'!$C$14,C350&lt;='Umrechnungskurse und Konstanten'!$D$14),F350*'Umrechnungskurse und Konstanten'!$E$14,0)+IF(AND(C350&gt;='Umrechnungskurse und Konstanten'!$C$15,C350&lt;='Umrechnungskurse und Konstanten'!$D$15),F350*'Umrechnungskurse und Konstanten'!$E$15,0)+IF(AND(C350&gt;='Umrechnungskurse und Konstanten'!$C$16,C350&lt;='Umrechnungskurse und Konstanten'!$D$16),F350*'Umrechnungskurse und Konstanten'!$E$16,0)</f>
        <v>0</v>
      </c>
      <c r="J350" s="43">
        <f t="shared" si="16"/>
        <v>0</v>
      </c>
      <c r="K350" s="43">
        <f t="shared" si="17"/>
        <v>0</v>
      </c>
      <c r="L350" s="69" t="str">
        <f>IF(OR(G350='Umrechnungskurse und Konstanten'!$E$21,G350='Umrechnungskurse und Konstanten'!$E$22,G350='Umrechnungskurse und Konstanten'!$E$23),"MwSt. Satz ok.","falsche/keine MwSt.")</f>
        <v>falsche/keine MwSt.</v>
      </c>
      <c r="M350" s="67" t="str">
        <f>IF(AND(C350&gt;='Umrechnungskurse und Konstanten'!$C$11,C350&lt;='Umrechnungskurse und Konstanten'!$D$13),"Periode ok.","falsche Periode")</f>
        <v>falsche Periode</v>
      </c>
    </row>
    <row r="351" spans="2:13" x14ac:dyDescent="0.3">
      <c r="B351" s="56"/>
      <c r="C351" s="38"/>
      <c r="D351" s="38"/>
      <c r="E351" s="45"/>
      <c r="F351" s="40"/>
      <c r="G351" s="52"/>
      <c r="H351" s="42">
        <f t="shared" si="15"/>
        <v>0</v>
      </c>
      <c r="I351" s="43">
        <f>IF(AND(C351&gt;='Umrechnungskurse und Konstanten'!$C$5,C351&lt;='Umrechnungskurse und Konstanten'!$D$5),F351*'Umrechnungskurse und Konstanten'!$E$5,0)+IF(AND(C351&gt;='Umrechnungskurse und Konstanten'!$C$6,C351&lt;='Umrechnungskurse und Konstanten'!$D$6),F351*'Umrechnungskurse und Konstanten'!$E$6,0)+IF(AND(C351&gt;='Umrechnungskurse und Konstanten'!$C$7,C351&lt;='Umrechnungskurse und Konstanten'!$D$7),F351*'Umrechnungskurse und Konstanten'!$E$7,0)+IF(AND(C351&gt;='Umrechnungskurse und Konstanten'!$C$8,C351&lt;='Umrechnungskurse und Konstanten'!$D$8),F351*'Umrechnungskurse und Konstanten'!$E$8,0)+IF(AND(C351&gt;='Umrechnungskurse und Konstanten'!$C$9,C351&lt;='Umrechnungskurse und Konstanten'!$D$9),F351*'Umrechnungskurse und Konstanten'!$E$9,0)+IF(AND(C351&gt;='Umrechnungskurse und Konstanten'!$C$10,C351&lt;='Umrechnungskurse und Konstanten'!$D$10),F351*'Umrechnungskurse und Konstanten'!$E$10,0)+IF(AND(C351&gt;='Umrechnungskurse und Konstanten'!$C$11,C351&lt;='Umrechnungskurse und Konstanten'!$D$11),F351*'Umrechnungskurse und Konstanten'!$E$11,0)+IF(AND(C351&gt;='Umrechnungskurse und Konstanten'!$C$12,C351&lt;='Umrechnungskurse und Konstanten'!$D$12),F351*'Umrechnungskurse und Konstanten'!$E$12,0)+IF(AND(C351&gt;='Umrechnungskurse und Konstanten'!$C$13,C351&lt;='Umrechnungskurse und Konstanten'!$D$13),F351*'Umrechnungskurse und Konstanten'!$E$13,0)+IF(AND(C351&gt;='Umrechnungskurse und Konstanten'!$C$14,C351&lt;='Umrechnungskurse und Konstanten'!$D$14),F351*'Umrechnungskurse und Konstanten'!$E$14,0)+IF(AND(C351&gt;='Umrechnungskurse und Konstanten'!$C$15,C351&lt;='Umrechnungskurse und Konstanten'!$D$15),F351*'Umrechnungskurse und Konstanten'!$E$15,0)+IF(AND(C351&gt;='Umrechnungskurse und Konstanten'!$C$16,C351&lt;='Umrechnungskurse und Konstanten'!$D$16),F351*'Umrechnungskurse und Konstanten'!$E$16,0)</f>
        <v>0</v>
      </c>
      <c r="J351" s="43">
        <f t="shared" si="16"/>
        <v>0</v>
      </c>
      <c r="K351" s="43">
        <f t="shared" si="17"/>
        <v>0</v>
      </c>
      <c r="L351" s="69" t="str">
        <f>IF(OR(G351='Umrechnungskurse und Konstanten'!$E$21,G351='Umrechnungskurse und Konstanten'!$E$22,G351='Umrechnungskurse und Konstanten'!$E$23),"MwSt. Satz ok.","falsche/keine MwSt.")</f>
        <v>falsche/keine MwSt.</v>
      </c>
      <c r="M351" s="67" t="str">
        <f>IF(AND(C351&gt;='Umrechnungskurse und Konstanten'!$C$11,C351&lt;='Umrechnungskurse und Konstanten'!$D$13),"Periode ok.","falsche Periode")</f>
        <v>falsche Periode</v>
      </c>
    </row>
    <row r="352" spans="2:13" x14ac:dyDescent="0.3">
      <c r="B352" s="56"/>
      <c r="C352" s="38"/>
      <c r="D352" s="38"/>
      <c r="E352" s="45"/>
      <c r="F352" s="40"/>
      <c r="G352" s="52"/>
      <c r="H352" s="42">
        <f t="shared" si="15"/>
        <v>0</v>
      </c>
      <c r="I352" s="43">
        <f>IF(AND(C352&gt;='Umrechnungskurse und Konstanten'!$C$5,C352&lt;='Umrechnungskurse und Konstanten'!$D$5),F352*'Umrechnungskurse und Konstanten'!$E$5,0)+IF(AND(C352&gt;='Umrechnungskurse und Konstanten'!$C$6,C352&lt;='Umrechnungskurse und Konstanten'!$D$6),F352*'Umrechnungskurse und Konstanten'!$E$6,0)+IF(AND(C352&gt;='Umrechnungskurse und Konstanten'!$C$7,C352&lt;='Umrechnungskurse und Konstanten'!$D$7),F352*'Umrechnungskurse und Konstanten'!$E$7,0)+IF(AND(C352&gt;='Umrechnungskurse und Konstanten'!$C$8,C352&lt;='Umrechnungskurse und Konstanten'!$D$8),F352*'Umrechnungskurse und Konstanten'!$E$8,0)+IF(AND(C352&gt;='Umrechnungskurse und Konstanten'!$C$9,C352&lt;='Umrechnungskurse und Konstanten'!$D$9),F352*'Umrechnungskurse und Konstanten'!$E$9,0)+IF(AND(C352&gt;='Umrechnungskurse und Konstanten'!$C$10,C352&lt;='Umrechnungskurse und Konstanten'!$D$10),F352*'Umrechnungskurse und Konstanten'!$E$10,0)+IF(AND(C352&gt;='Umrechnungskurse und Konstanten'!$C$11,C352&lt;='Umrechnungskurse und Konstanten'!$D$11),F352*'Umrechnungskurse und Konstanten'!$E$11,0)+IF(AND(C352&gt;='Umrechnungskurse und Konstanten'!$C$12,C352&lt;='Umrechnungskurse und Konstanten'!$D$12),F352*'Umrechnungskurse und Konstanten'!$E$12,0)+IF(AND(C352&gt;='Umrechnungskurse und Konstanten'!$C$13,C352&lt;='Umrechnungskurse und Konstanten'!$D$13),F352*'Umrechnungskurse und Konstanten'!$E$13,0)+IF(AND(C352&gt;='Umrechnungskurse und Konstanten'!$C$14,C352&lt;='Umrechnungskurse und Konstanten'!$D$14),F352*'Umrechnungskurse und Konstanten'!$E$14,0)+IF(AND(C352&gt;='Umrechnungskurse und Konstanten'!$C$15,C352&lt;='Umrechnungskurse und Konstanten'!$D$15),F352*'Umrechnungskurse und Konstanten'!$E$15,0)+IF(AND(C352&gt;='Umrechnungskurse und Konstanten'!$C$16,C352&lt;='Umrechnungskurse und Konstanten'!$D$16),F352*'Umrechnungskurse und Konstanten'!$E$16,0)</f>
        <v>0</v>
      </c>
      <c r="J352" s="43">
        <f t="shared" si="16"/>
        <v>0</v>
      </c>
      <c r="K352" s="43">
        <f t="shared" si="17"/>
        <v>0</v>
      </c>
      <c r="L352" s="69" t="str">
        <f>IF(OR(G352='Umrechnungskurse und Konstanten'!$E$21,G352='Umrechnungskurse und Konstanten'!$E$22,G352='Umrechnungskurse und Konstanten'!$E$23),"MwSt. Satz ok.","falsche/keine MwSt.")</f>
        <v>falsche/keine MwSt.</v>
      </c>
      <c r="M352" s="67" t="str">
        <f>IF(AND(C352&gt;='Umrechnungskurse und Konstanten'!$C$11,C352&lt;='Umrechnungskurse und Konstanten'!$D$13),"Periode ok.","falsche Periode")</f>
        <v>falsche Periode</v>
      </c>
    </row>
    <row r="353" spans="2:13" x14ac:dyDescent="0.3">
      <c r="B353" s="56"/>
      <c r="C353" s="38"/>
      <c r="D353" s="38"/>
      <c r="E353" s="45"/>
      <c r="F353" s="40"/>
      <c r="G353" s="52"/>
      <c r="H353" s="42">
        <f t="shared" si="15"/>
        <v>0</v>
      </c>
      <c r="I353" s="43">
        <f>IF(AND(C353&gt;='Umrechnungskurse und Konstanten'!$C$5,C353&lt;='Umrechnungskurse und Konstanten'!$D$5),F353*'Umrechnungskurse und Konstanten'!$E$5,0)+IF(AND(C353&gt;='Umrechnungskurse und Konstanten'!$C$6,C353&lt;='Umrechnungskurse und Konstanten'!$D$6),F353*'Umrechnungskurse und Konstanten'!$E$6,0)+IF(AND(C353&gt;='Umrechnungskurse und Konstanten'!$C$7,C353&lt;='Umrechnungskurse und Konstanten'!$D$7),F353*'Umrechnungskurse und Konstanten'!$E$7,0)+IF(AND(C353&gt;='Umrechnungskurse und Konstanten'!$C$8,C353&lt;='Umrechnungskurse und Konstanten'!$D$8),F353*'Umrechnungskurse und Konstanten'!$E$8,0)+IF(AND(C353&gt;='Umrechnungskurse und Konstanten'!$C$9,C353&lt;='Umrechnungskurse und Konstanten'!$D$9),F353*'Umrechnungskurse und Konstanten'!$E$9,0)+IF(AND(C353&gt;='Umrechnungskurse und Konstanten'!$C$10,C353&lt;='Umrechnungskurse und Konstanten'!$D$10),F353*'Umrechnungskurse und Konstanten'!$E$10,0)+IF(AND(C353&gt;='Umrechnungskurse und Konstanten'!$C$11,C353&lt;='Umrechnungskurse und Konstanten'!$D$11),F353*'Umrechnungskurse und Konstanten'!$E$11,0)+IF(AND(C353&gt;='Umrechnungskurse und Konstanten'!$C$12,C353&lt;='Umrechnungskurse und Konstanten'!$D$12),F353*'Umrechnungskurse und Konstanten'!$E$12,0)+IF(AND(C353&gt;='Umrechnungskurse und Konstanten'!$C$13,C353&lt;='Umrechnungskurse und Konstanten'!$D$13),F353*'Umrechnungskurse und Konstanten'!$E$13,0)+IF(AND(C353&gt;='Umrechnungskurse und Konstanten'!$C$14,C353&lt;='Umrechnungskurse und Konstanten'!$D$14),F353*'Umrechnungskurse und Konstanten'!$E$14,0)+IF(AND(C353&gt;='Umrechnungskurse und Konstanten'!$C$15,C353&lt;='Umrechnungskurse und Konstanten'!$D$15),F353*'Umrechnungskurse und Konstanten'!$E$15,0)+IF(AND(C353&gt;='Umrechnungskurse und Konstanten'!$C$16,C353&lt;='Umrechnungskurse und Konstanten'!$D$16),F353*'Umrechnungskurse und Konstanten'!$E$16,0)</f>
        <v>0</v>
      </c>
      <c r="J353" s="43">
        <f t="shared" si="16"/>
        <v>0</v>
      </c>
      <c r="K353" s="43">
        <f t="shared" si="17"/>
        <v>0</v>
      </c>
      <c r="L353" s="69" t="str">
        <f>IF(OR(G353='Umrechnungskurse und Konstanten'!$E$21,G353='Umrechnungskurse und Konstanten'!$E$22,G353='Umrechnungskurse und Konstanten'!$E$23),"MwSt. Satz ok.","falsche/keine MwSt.")</f>
        <v>falsche/keine MwSt.</v>
      </c>
      <c r="M353" s="67" t="str">
        <f>IF(AND(C353&gt;='Umrechnungskurse und Konstanten'!$C$11,C353&lt;='Umrechnungskurse und Konstanten'!$D$13),"Periode ok.","falsche Periode")</f>
        <v>falsche Periode</v>
      </c>
    </row>
    <row r="354" spans="2:13" x14ac:dyDescent="0.3">
      <c r="B354" s="56"/>
      <c r="C354" s="38"/>
      <c r="D354" s="38"/>
      <c r="E354" s="45"/>
      <c r="F354" s="40"/>
      <c r="G354" s="52"/>
      <c r="H354" s="42">
        <f t="shared" si="15"/>
        <v>0</v>
      </c>
      <c r="I354" s="43">
        <f>IF(AND(C354&gt;='Umrechnungskurse und Konstanten'!$C$5,C354&lt;='Umrechnungskurse und Konstanten'!$D$5),F354*'Umrechnungskurse und Konstanten'!$E$5,0)+IF(AND(C354&gt;='Umrechnungskurse und Konstanten'!$C$6,C354&lt;='Umrechnungskurse und Konstanten'!$D$6),F354*'Umrechnungskurse und Konstanten'!$E$6,0)+IF(AND(C354&gt;='Umrechnungskurse und Konstanten'!$C$7,C354&lt;='Umrechnungskurse und Konstanten'!$D$7),F354*'Umrechnungskurse und Konstanten'!$E$7,0)+IF(AND(C354&gt;='Umrechnungskurse und Konstanten'!$C$8,C354&lt;='Umrechnungskurse und Konstanten'!$D$8),F354*'Umrechnungskurse und Konstanten'!$E$8,0)+IF(AND(C354&gt;='Umrechnungskurse und Konstanten'!$C$9,C354&lt;='Umrechnungskurse und Konstanten'!$D$9),F354*'Umrechnungskurse und Konstanten'!$E$9,0)+IF(AND(C354&gt;='Umrechnungskurse und Konstanten'!$C$10,C354&lt;='Umrechnungskurse und Konstanten'!$D$10),F354*'Umrechnungskurse und Konstanten'!$E$10,0)+IF(AND(C354&gt;='Umrechnungskurse und Konstanten'!$C$11,C354&lt;='Umrechnungskurse und Konstanten'!$D$11),F354*'Umrechnungskurse und Konstanten'!$E$11,0)+IF(AND(C354&gt;='Umrechnungskurse und Konstanten'!$C$12,C354&lt;='Umrechnungskurse und Konstanten'!$D$12),F354*'Umrechnungskurse und Konstanten'!$E$12,0)+IF(AND(C354&gt;='Umrechnungskurse und Konstanten'!$C$13,C354&lt;='Umrechnungskurse und Konstanten'!$D$13),F354*'Umrechnungskurse und Konstanten'!$E$13,0)+IF(AND(C354&gt;='Umrechnungskurse und Konstanten'!$C$14,C354&lt;='Umrechnungskurse und Konstanten'!$D$14),F354*'Umrechnungskurse und Konstanten'!$E$14,0)+IF(AND(C354&gt;='Umrechnungskurse und Konstanten'!$C$15,C354&lt;='Umrechnungskurse und Konstanten'!$D$15),F354*'Umrechnungskurse und Konstanten'!$E$15,0)+IF(AND(C354&gt;='Umrechnungskurse und Konstanten'!$C$16,C354&lt;='Umrechnungskurse und Konstanten'!$D$16),F354*'Umrechnungskurse und Konstanten'!$E$16,0)</f>
        <v>0</v>
      </c>
      <c r="J354" s="43">
        <f t="shared" si="16"/>
        <v>0</v>
      </c>
      <c r="K354" s="43">
        <f t="shared" si="17"/>
        <v>0</v>
      </c>
      <c r="L354" s="69" t="str">
        <f>IF(OR(G354='Umrechnungskurse und Konstanten'!$E$21,G354='Umrechnungskurse und Konstanten'!$E$22,G354='Umrechnungskurse und Konstanten'!$E$23),"MwSt. Satz ok.","falsche/keine MwSt.")</f>
        <v>falsche/keine MwSt.</v>
      </c>
      <c r="M354" s="67" t="str">
        <f>IF(AND(C354&gt;='Umrechnungskurse und Konstanten'!$C$11,C354&lt;='Umrechnungskurse und Konstanten'!$D$13),"Periode ok.","falsche Periode")</f>
        <v>falsche Periode</v>
      </c>
    </row>
    <row r="355" spans="2:13" x14ac:dyDescent="0.3">
      <c r="B355" s="56"/>
      <c r="C355" s="38"/>
      <c r="D355" s="38"/>
      <c r="E355" s="45"/>
      <c r="F355" s="40"/>
      <c r="G355" s="52"/>
      <c r="H355" s="42">
        <f t="shared" si="15"/>
        <v>0</v>
      </c>
      <c r="I355" s="43">
        <f>IF(AND(C355&gt;='Umrechnungskurse und Konstanten'!$C$5,C355&lt;='Umrechnungskurse und Konstanten'!$D$5),F355*'Umrechnungskurse und Konstanten'!$E$5,0)+IF(AND(C355&gt;='Umrechnungskurse und Konstanten'!$C$6,C355&lt;='Umrechnungskurse und Konstanten'!$D$6),F355*'Umrechnungskurse und Konstanten'!$E$6,0)+IF(AND(C355&gt;='Umrechnungskurse und Konstanten'!$C$7,C355&lt;='Umrechnungskurse und Konstanten'!$D$7),F355*'Umrechnungskurse und Konstanten'!$E$7,0)+IF(AND(C355&gt;='Umrechnungskurse und Konstanten'!$C$8,C355&lt;='Umrechnungskurse und Konstanten'!$D$8),F355*'Umrechnungskurse und Konstanten'!$E$8,0)+IF(AND(C355&gt;='Umrechnungskurse und Konstanten'!$C$9,C355&lt;='Umrechnungskurse und Konstanten'!$D$9),F355*'Umrechnungskurse und Konstanten'!$E$9,0)+IF(AND(C355&gt;='Umrechnungskurse und Konstanten'!$C$10,C355&lt;='Umrechnungskurse und Konstanten'!$D$10),F355*'Umrechnungskurse und Konstanten'!$E$10,0)+IF(AND(C355&gt;='Umrechnungskurse und Konstanten'!$C$11,C355&lt;='Umrechnungskurse und Konstanten'!$D$11),F355*'Umrechnungskurse und Konstanten'!$E$11,0)+IF(AND(C355&gt;='Umrechnungskurse und Konstanten'!$C$12,C355&lt;='Umrechnungskurse und Konstanten'!$D$12),F355*'Umrechnungskurse und Konstanten'!$E$12,0)+IF(AND(C355&gt;='Umrechnungskurse und Konstanten'!$C$13,C355&lt;='Umrechnungskurse und Konstanten'!$D$13),F355*'Umrechnungskurse und Konstanten'!$E$13,0)+IF(AND(C355&gt;='Umrechnungskurse und Konstanten'!$C$14,C355&lt;='Umrechnungskurse und Konstanten'!$D$14),F355*'Umrechnungskurse und Konstanten'!$E$14,0)+IF(AND(C355&gt;='Umrechnungskurse und Konstanten'!$C$15,C355&lt;='Umrechnungskurse und Konstanten'!$D$15),F355*'Umrechnungskurse und Konstanten'!$E$15,0)+IF(AND(C355&gt;='Umrechnungskurse und Konstanten'!$C$16,C355&lt;='Umrechnungskurse und Konstanten'!$D$16),F355*'Umrechnungskurse und Konstanten'!$E$16,0)</f>
        <v>0</v>
      </c>
      <c r="J355" s="43">
        <f t="shared" si="16"/>
        <v>0</v>
      </c>
      <c r="K355" s="43">
        <f t="shared" si="17"/>
        <v>0</v>
      </c>
      <c r="L355" s="69" t="str">
        <f>IF(OR(G355='Umrechnungskurse und Konstanten'!$E$21,G355='Umrechnungskurse und Konstanten'!$E$22,G355='Umrechnungskurse und Konstanten'!$E$23),"MwSt. Satz ok.","falsche/keine MwSt.")</f>
        <v>falsche/keine MwSt.</v>
      </c>
      <c r="M355" s="67" t="str">
        <f>IF(AND(C355&gt;='Umrechnungskurse und Konstanten'!$C$11,C355&lt;='Umrechnungskurse und Konstanten'!$D$13),"Periode ok.","falsche Periode")</f>
        <v>falsche Periode</v>
      </c>
    </row>
    <row r="356" spans="2:13" x14ac:dyDescent="0.3">
      <c r="B356" s="56"/>
      <c r="C356" s="38"/>
      <c r="D356" s="38"/>
      <c r="E356" s="45"/>
      <c r="F356" s="40"/>
      <c r="G356" s="52"/>
      <c r="H356" s="42">
        <f t="shared" si="15"/>
        <v>0</v>
      </c>
      <c r="I356" s="43">
        <f>IF(AND(C356&gt;='Umrechnungskurse und Konstanten'!$C$5,C356&lt;='Umrechnungskurse und Konstanten'!$D$5),F356*'Umrechnungskurse und Konstanten'!$E$5,0)+IF(AND(C356&gt;='Umrechnungskurse und Konstanten'!$C$6,C356&lt;='Umrechnungskurse und Konstanten'!$D$6),F356*'Umrechnungskurse und Konstanten'!$E$6,0)+IF(AND(C356&gt;='Umrechnungskurse und Konstanten'!$C$7,C356&lt;='Umrechnungskurse und Konstanten'!$D$7),F356*'Umrechnungskurse und Konstanten'!$E$7,0)+IF(AND(C356&gt;='Umrechnungskurse und Konstanten'!$C$8,C356&lt;='Umrechnungskurse und Konstanten'!$D$8),F356*'Umrechnungskurse und Konstanten'!$E$8,0)+IF(AND(C356&gt;='Umrechnungskurse und Konstanten'!$C$9,C356&lt;='Umrechnungskurse und Konstanten'!$D$9),F356*'Umrechnungskurse und Konstanten'!$E$9,0)+IF(AND(C356&gt;='Umrechnungskurse und Konstanten'!$C$10,C356&lt;='Umrechnungskurse und Konstanten'!$D$10),F356*'Umrechnungskurse und Konstanten'!$E$10,0)+IF(AND(C356&gt;='Umrechnungskurse und Konstanten'!$C$11,C356&lt;='Umrechnungskurse und Konstanten'!$D$11),F356*'Umrechnungskurse und Konstanten'!$E$11,0)+IF(AND(C356&gt;='Umrechnungskurse und Konstanten'!$C$12,C356&lt;='Umrechnungskurse und Konstanten'!$D$12),F356*'Umrechnungskurse und Konstanten'!$E$12,0)+IF(AND(C356&gt;='Umrechnungskurse und Konstanten'!$C$13,C356&lt;='Umrechnungskurse und Konstanten'!$D$13),F356*'Umrechnungskurse und Konstanten'!$E$13,0)+IF(AND(C356&gt;='Umrechnungskurse und Konstanten'!$C$14,C356&lt;='Umrechnungskurse und Konstanten'!$D$14),F356*'Umrechnungskurse und Konstanten'!$E$14,0)+IF(AND(C356&gt;='Umrechnungskurse und Konstanten'!$C$15,C356&lt;='Umrechnungskurse und Konstanten'!$D$15),F356*'Umrechnungskurse und Konstanten'!$E$15,0)+IF(AND(C356&gt;='Umrechnungskurse und Konstanten'!$C$16,C356&lt;='Umrechnungskurse und Konstanten'!$D$16),F356*'Umrechnungskurse und Konstanten'!$E$16,0)</f>
        <v>0</v>
      </c>
      <c r="J356" s="43">
        <f t="shared" si="16"/>
        <v>0</v>
      </c>
      <c r="K356" s="43">
        <f t="shared" si="17"/>
        <v>0</v>
      </c>
      <c r="L356" s="69" t="str">
        <f>IF(OR(G356='Umrechnungskurse und Konstanten'!$E$21,G356='Umrechnungskurse und Konstanten'!$E$22,G356='Umrechnungskurse und Konstanten'!$E$23),"MwSt. Satz ok.","falsche/keine MwSt.")</f>
        <v>falsche/keine MwSt.</v>
      </c>
      <c r="M356" s="67" t="str">
        <f>IF(AND(C356&gt;='Umrechnungskurse und Konstanten'!$C$11,C356&lt;='Umrechnungskurse und Konstanten'!$D$13),"Periode ok.","falsche Periode")</f>
        <v>falsche Periode</v>
      </c>
    </row>
    <row r="357" spans="2:13" x14ac:dyDescent="0.3">
      <c r="B357" s="56"/>
      <c r="C357" s="38"/>
      <c r="D357" s="38"/>
      <c r="E357" s="45"/>
      <c r="F357" s="40"/>
      <c r="G357" s="52"/>
      <c r="H357" s="42">
        <f t="shared" si="15"/>
        <v>0</v>
      </c>
      <c r="I357" s="43">
        <f>IF(AND(C357&gt;='Umrechnungskurse und Konstanten'!$C$5,C357&lt;='Umrechnungskurse und Konstanten'!$D$5),F357*'Umrechnungskurse und Konstanten'!$E$5,0)+IF(AND(C357&gt;='Umrechnungskurse und Konstanten'!$C$6,C357&lt;='Umrechnungskurse und Konstanten'!$D$6),F357*'Umrechnungskurse und Konstanten'!$E$6,0)+IF(AND(C357&gt;='Umrechnungskurse und Konstanten'!$C$7,C357&lt;='Umrechnungskurse und Konstanten'!$D$7),F357*'Umrechnungskurse und Konstanten'!$E$7,0)+IF(AND(C357&gt;='Umrechnungskurse und Konstanten'!$C$8,C357&lt;='Umrechnungskurse und Konstanten'!$D$8),F357*'Umrechnungskurse und Konstanten'!$E$8,0)+IF(AND(C357&gt;='Umrechnungskurse und Konstanten'!$C$9,C357&lt;='Umrechnungskurse und Konstanten'!$D$9),F357*'Umrechnungskurse und Konstanten'!$E$9,0)+IF(AND(C357&gt;='Umrechnungskurse und Konstanten'!$C$10,C357&lt;='Umrechnungskurse und Konstanten'!$D$10),F357*'Umrechnungskurse und Konstanten'!$E$10,0)+IF(AND(C357&gt;='Umrechnungskurse und Konstanten'!$C$11,C357&lt;='Umrechnungskurse und Konstanten'!$D$11),F357*'Umrechnungskurse und Konstanten'!$E$11,0)+IF(AND(C357&gt;='Umrechnungskurse und Konstanten'!$C$12,C357&lt;='Umrechnungskurse und Konstanten'!$D$12),F357*'Umrechnungskurse und Konstanten'!$E$12,0)+IF(AND(C357&gt;='Umrechnungskurse und Konstanten'!$C$13,C357&lt;='Umrechnungskurse und Konstanten'!$D$13),F357*'Umrechnungskurse und Konstanten'!$E$13,0)+IF(AND(C357&gt;='Umrechnungskurse und Konstanten'!$C$14,C357&lt;='Umrechnungskurse und Konstanten'!$D$14),F357*'Umrechnungskurse und Konstanten'!$E$14,0)+IF(AND(C357&gt;='Umrechnungskurse und Konstanten'!$C$15,C357&lt;='Umrechnungskurse und Konstanten'!$D$15),F357*'Umrechnungskurse und Konstanten'!$E$15,0)+IF(AND(C357&gt;='Umrechnungskurse und Konstanten'!$C$16,C357&lt;='Umrechnungskurse und Konstanten'!$D$16),F357*'Umrechnungskurse und Konstanten'!$E$16,0)</f>
        <v>0</v>
      </c>
      <c r="J357" s="43">
        <f t="shared" si="16"/>
        <v>0</v>
      </c>
      <c r="K357" s="43">
        <f t="shared" si="17"/>
        <v>0</v>
      </c>
      <c r="L357" s="69" t="str">
        <f>IF(OR(G357='Umrechnungskurse und Konstanten'!$E$21,G357='Umrechnungskurse und Konstanten'!$E$22,G357='Umrechnungskurse und Konstanten'!$E$23),"MwSt. Satz ok.","falsche/keine MwSt.")</f>
        <v>falsche/keine MwSt.</v>
      </c>
      <c r="M357" s="67" t="str">
        <f>IF(AND(C357&gt;='Umrechnungskurse und Konstanten'!$C$11,C357&lt;='Umrechnungskurse und Konstanten'!$D$13),"Periode ok.","falsche Periode")</f>
        <v>falsche Periode</v>
      </c>
    </row>
    <row r="358" spans="2:13" x14ac:dyDescent="0.3">
      <c r="B358" s="56"/>
      <c r="C358" s="38"/>
      <c r="D358" s="38"/>
      <c r="E358" s="45"/>
      <c r="F358" s="40"/>
      <c r="G358" s="52"/>
      <c r="H358" s="42">
        <f t="shared" si="15"/>
        <v>0</v>
      </c>
      <c r="I358" s="43">
        <f>IF(AND(C358&gt;='Umrechnungskurse und Konstanten'!$C$5,C358&lt;='Umrechnungskurse und Konstanten'!$D$5),F358*'Umrechnungskurse und Konstanten'!$E$5,0)+IF(AND(C358&gt;='Umrechnungskurse und Konstanten'!$C$6,C358&lt;='Umrechnungskurse und Konstanten'!$D$6),F358*'Umrechnungskurse und Konstanten'!$E$6,0)+IF(AND(C358&gt;='Umrechnungskurse und Konstanten'!$C$7,C358&lt;='Umrechnungskurse und Konstanten'!$D$7),F358*'Umrechnungskurse und Konstanten'!$E$7,0)+IF(AND(C358&gt;='Umrechnungskurse und Konstanten'!$C$8,C358&lt;='Umrechnungskurse und Konstanten'!$D$8),F358*'Umrechnungskurse und Konstanten'!$E$8,0)+IF(AND(C358&gt;='Umrechnungskurse und Konstanten'!$C$9,C358&lt;='Umrechnungskurse und Konstanten'!$D$9),F358*'Umrechnungskurse und Konstanten'!$E$9,0)+IF(AND(C358&gt;='Umrechnungskurse und Konstanten'!$C$10,C358&lt;='Umrechnungskurse und Konstanten'!$D$10),F358*'Umrechnungskurse und Konstanten'!$E$10,0)+IF(AND(C358&gt;='Umrechnungskurse und Konstanten'!$C$11,C358&lt;='Umrechnungskurse und Konstanten'!$D$11),F358*'Umrechnungskurse und Konstanten'!$E$11,0)+IF(AND(C358&gt;='Umrechnungskurse und Konstanten'!$C$12,C358&lt;='Umrechnungskurse und Konstanten'!$D$12),F358*'Umrechnungskurse und Konstanten'!$E$12,0)+IF(AND(C358&gt;='Umrechnungskurse und Konstanten'!$C$13,C358&lt;='Umrechnungskurse und Konstanten'!$D$13),F358*'Umrechnungskurse und Konstanten'!$E$13,0)+IF(AND(C358&gt;='Umrechnungskurse und Konstanten'!$C$14,C358&lt;='Umrechnungskurse und Konstanten'!$D$14),F358*'Umrechnungskurse und Konstanten'!$E$14,0)+IF(AND(C358&gt;='Umrechnungskurse und Konstanten'!$C$15,C358&lt;='Umrechnungskurse und Konstanten'!$D$15),F358*'Umrechnungskurse und Konstanten'!$E$15,0)+IF(AND(C358&gt;='Umrechnungskurse und Konstanten'!$C$16,C358&lt;='Umrechnungskurse und Konstanten'!$D$16),F358*'Umrechnungskurse und Konstanten'!$E$16,0)</f>
        <v>0</v>
      </c>
      <c r="J358" s="43">
        <f t="shared" si="16"/>
        <v>0</v>
      </c>
      <c r="K358" s="43">
        <f t="shared" si="17"/>
        <v>0</v>
      </c>
      <c r="L358" s="69" t="str">
        <f>IF(OR(G358='Umrechnungskurse und Konstanten'!$E$21,G358='Umrechnungskurse und Konstanten'!$E$22,G358='Umrechnungskurse und Konstanten'!$E$23),"MwSt. Satz ok.","falsche/keine MwSt.")</f>
        <v>falsche/keine MwSt.</v>
      </c>
      <c r="M358" s="67" t="str">
        <f>IF(AND(C358&gt;='Umrechnungskurse und Konstanten'!$C$11,C358&lt;='Umrechnungskurse und Konstanten'!$D$13),"Periode ok.","falsche Periode")</f>
        <v>falsche Periode</v>
      </c>
    </row>
    <row r="359" spans="2:13" x14ac:dyDescent="0.3">
      <c r="B359" s="56"/>
      <c r="C359" s="38"/>
      <c r="D359" s="38"/>
      <c r="E359" s="45"/>
      <c r="F359" s="40"/>
      <c r="G359" s="52"/>
      <c r="H359" s="42">
        <f t="shared" si="15"/>
        <v>0</v>
      </c>
      <c r="I359" s="43">
        <f>IF(AND(C359&gt;='Umrechnungskurse und Konstanten'!$C$5,C359&lt;='Umrechnungskurse und Konstanten'!$D$5),F359*'Umrechnungskurse und Konstanten'!$E$5,0)+IF(AND(C359&gt;='Umrechnungskurse und Konstanten'!$C$6,C359&lt;='Umrechnungskurse und Konstanten'!$D$6),F359*'Umrechnungskurse und Konstanten'!$E$6,0)+IF(AND(C359&gt;='Umrechnungskurse und Konstanten'!$C$7,C359&lt;='Umrechnungskurse und Konstanten'!$D$7),F359*'Umrechnungskurse und Konstanten'!$E$7,0)+IF(AND(C359&gt;='Umrechnungskurse und Konstanten'!$C$8,C359&lt;='Umrechnungskurse und Konstanten'!$D$8),F359*'Umrechnungskurse und Konstanten'!$E$8,0)+IF(AND(C359&gt;='Umrechnungskurse und Konstanten'!$C$9,C359&lt;='Umrechnungskurse und Konstanten'!$D$9),F359*'Umrechnungskurse und Konstanten'!$E$9,0)+IF(AND(C359&gt;='Umrechnungskurse und Konstanten'!$C$10,C359&lt;='Umrechnungskurse und Konstanten'!$D$10),F359*'Umrechnungskurse und Konstanten'!$E$10,0)+IF(AND(C359&gt;='Umrechnungskurse und Konstanten'!$C$11,C359&lt;='Umrechnungskurse und Konstanten'!$D$11),F359*'Umrechnungskurse und Konstanten'!$E$11,0)+IF(AND(C359&gt;='Umrechnungskurse und Konstanten'!$C$12,C359&lt;='Umrechnungskurse und Konstanten'!$D$12),F359*'Umrechnungskurse und Konstanten'!$E$12,0)+IF(AND(C359&gt;='Umrechnungskurse und Konstanten'!$C$13,C359&lt;='Umrechnungskurse und Konstanten'!$D$13),F359*'Umrechnungskurse und Konstanten'!$E$13,0)+IF(AND(C359&gt;='Umrechnungskurse und Konstanten'!$C$14,C359&lt;='Umrechnungskurse und Konstanten'!$D$14),F359*'Umrechnungskurse und Konstanten'!$E$14,0)+IF(AND(C359&gt;='Umrechnungskurse und Konstanten'!$C$15,C359&lt;='Umrechnungskurse und Konstanten'!$D$15),F359*'Umrechnungskurse und Konstanten'!$E$15,0)+IF(AND(C359&gt;='Umrechnungskurse und Konstanten'!$C$16,C359&lt;='Umrechnungskurse und Konstanten'!$D$16),F359*'Umrechnungskurse und Konstanten'!$E$16,0)</f>
        <v>0</v>
      </c>
      <c r="J359" s="43">
        <f t="shared" si="16"/>
        <v>0</v>
      </c>
      <c r="K359" s="43">
        <f t="shared" si="17"/>
        <v>0</v>
      </c>
      <c r="L359" s="69" t="str">
        <f>IF(OR(G359='Umrechnungskurse und Konstanten'!$E$21,G359='Umrechnungskurse und Konstanten'!$E$22,G359='Umrechnungskurse und Konstanten'!$E$23),"MwSt. Satz ok.","falsche/keine MwSt.")</f>
        <v>falsche/keine MwSt.</v>
      </c>
      <c r="M359" s="67" t="str">
        <f>IF(AND(C359&gt;='Umrechnungskurse und Konstanten'!$C$11,C359&lt;='Umrechnungskurse und Konstanten'!$D$13),"Periode ok.","falsche Periode")</f>
        <v>falsche Periode</v>
      </c>
    </row>
    <row r="360" spans="2:13" x14ac:dyDescent="0.3">
      <c r="B360" s="56"/>
      <c r="C360" s="38"/>
      <c r="D360" s="38"/>
      <c r="E360" s="45"/>
      <c r="F360" s="40"/>
      <c r="G360" s="52"/>
      <c r="H360" s="42">
        <f t="shared" si="15"/>
        <v>0</v>
      </c>
      <c r="I360" s="43">
        <f>IF(AND(C360&gt;='Umrechnungskurse und Konstanten'!$C$5,C360&lt;='Umrechnungskurse und Konstanten'!$D$5),F360*'Umrechnungskurse und Konstanten'!$E$5,0)+IF(AND(C360&gt;='Umrechnungskurse und Konstanten'!$C$6,C360&lt;='Umrechnungskurse und Konstanten'!$D$6),F360*'Umrechnungskurse und Konstanten'!$E$6,0)+IF(AND(C360&gt;='Umrechnungskurse und Konstanten'!$C$7,C360&lt;='Umrechnungskurse und Konstanten'!$D$7),F360*'Umrechnungskurse und Konstanten'!$E$7,0)+IF(AND(C360&gt;='Umrechnungskurse und Konstanten'!$C$8,C360&lt;='Umrechnungskurse und Konstanten'!$D$8),F360*'Umrechnungskurse und Konstanten'!$E$8,0)+IF(AND(C360&gt;='Umrechnungskurse und Konstanten'!$C$9,C360&lt;='Umrechnungskurse und Konstanten'!$D$9),F360*'Umrechnungskurse und Konstanten'!$E$9,0)+IF(AND(C360&gt;='Umrechnungskurse und Konstanten'!$C$10,C360&lt;='Umrechnungskurse und Konstanten'!$D$10),F360*'Umrechnungskurse und Konstanten'!$E$10,0)+IF(AND(C360&gt;='Umrechnungskurse und Konstanten'!$C$11,C360&lt;='Umrechnungskurse und Konstanten'!$D$11),F360*'Umrechnungskurse und Konstanten'!$E$11,0)+IF(AND(C360&gt;='Umrechnungskurse und Konstanten'!$C$12,C360&lt;='Umrechnungskurse und Konstanten'!$D$12),F360*'Umrechnungskurse und Konstanten'!$E$12,0)+IF(AND(C360&gt;='Umrechnungskurse und Konstanten'!$C$13,C360&lt;='Umrechnungskurse und Konstanten'!$D$13),F360*'Umrechnungskurse und Konstanten'!$E$13,0)+IF(AND(C360&gt;='Umrechnungskurse und Konstanten'!$C$14,C360&lt;='Umrechnungskurse und Konstanten'!$D$14),F360*'Umrechnungskurse und Konstanten'!$E$14,0)+IF(AND(C360&gt;='Umrechnungskurse und Konstanten'!$C$15,C360&lt;='Umrechnungskurse und Konstanten'!$D$15),F360*'Umrechnungskurse und Konstanten'!$E$15,0)+IF(AND(C360&gt;='Umrechnungskurse und Konstanten'!$C$16,C360&lt;='Umrechnungskurse und Konstanten'!$D$16),F360*'Umrechnungskurse und Konstanten'!$E$16,0)</f>
        <v>0</v>
      </c>
      <c r="J360" s="43">
        <f t="shared" si="16"/>
        <v>0</v>
      </c>
      <c r="K360" s="43">
        <f t="shared" si="17"/>
        <v>0</v>
      </c>
      <c r="L360" s="69" t="str">
        <f>IF(OR(G360='Umrechnungskurse und Konstanten'!$E$21,G360='Umrechnungskurse und Konstanten'!$E$22,G360='Umrechnungskurse und Konstanten'!$E$23),"MwSt. Satz ok.","falsche/keine MwSt.")</f>
        <v>falsche/keine MwSt.</v>
      </c>
      <c r="M360" s="67" t="str">
        <f>IF(AND(C360&gt;='Umrechnungskurse und Konstanten'!$C$11,C360&lt;='Umrechnungskurse und Konstanten'!$D$13),"Periode ok.","falsche Periode")</f>
        <v>falsche Periode</v>
      </c>
    </row>
    <row r="361" spans="2:13" x14ac:dyDescent="0.3">
      <c r="B361" s="56"/>
      <c r="C361" s="38"/>
      <c r="D361" s="38"/>
      <c r="E361" s="45"/>
      <c r="F361" s="40"/>
      <c r="G361" s="52"/>
      <c r="H361" s="42">
        <f t="shared" si="15"/>
        <v>0</v>
      </c>
      <c r="I361" s="43">
        <f>IF(AND(C361&gt;='Umrechnungskurse und Konstanten'!$C$5,C361&lt;='Umrechnungskurse und Konstanten'!$D$5),F361*'Umrechnungskurse und Konstanten'!$E$5,0)+IF(AND(C361&gt;='Umrechnungskurse und Konstanten'!$C$6,C361&lt;='Umrechnungskurse und Konstanten'!$D$6),F361*'Umrechnungskurse und Konstanten'!$E$6,0)+IF(AND(C361&gt;='Umrechnungskurse und Konstanten'!$C$7,C361&lt;='Umrechnungskurse und Konstanten'!$D$7),F361*'Umrechnungskurse und Konstanten'!$E$7,0)+IF(AND(C361&gt;='Umrechnungskurse und Konstanten'!$C$8,C361&lt;='Umrechnungskurse und Konstanten'!$D$8),F361*'Umrechnungskurse und Konstanten'!$E$8,0)+IF(AND(C361&gt;='Umrechnungskurse und Konstanten'!$C$9,C361&lt;='Umrechnungskurse und Konstanten'!$D$9),F361*'Umrechnungskurse und Konstanten'!$E$9,0)+IF(AND(C361&gt;='Umrechnungskurse und Konstanten'!$C$10,C361&lt;='Umrechnungskurse und Konstanten'!$D$10),F361*'Umrechnungskurse und Konstanten'!$E$10,0)+IF(AND(C361&gt;='Umrechnungskurse und Konstanten'!$C$11,C361&lt;='Umrechnungskurse und Konstanten'!$D$11),F361*'Umrechnungskurse und Konstanten'!$E$11,0)+IF(AND(C361&gt;='Umrechnungskurse und Konstanten'!$C$12,C361&lt;='Umrechnungskurse und Konstanten'!$D$12),F361*'Umrechnungskurse und Konstanten'!$E$12,0)+IF(AND(C361&gt;='Umrechnungskurse und Konstanten'!$C$13,C361&lt;='Umrechnungskurse und Konstanten'!$D$13),F361*'Umrechnungskurse und Konstanten'!$E$13,0)+IF(AND(C361&gt;='Umrechnungskurse und Konstanten'!$C$14,C361&lt;='Umrechnungskurse und Konstanten'!$D$14),F361*'Umrechnungskurse und Konstanten'!$E$14,0)+IF(AND(C361&gt;='Umrechnungskurse und Konstanten'!$C$15,C361&lt;='Umrechnungskurse und Konstanten'!$D$15),F361*'Umrechnungskurse und Konstanten'!$E$15,0)+IF(AND(C361&gt;='Umrechnungskurse und Konstanten'!$C$16,C361&lt;='Umrechnungskurse und Konstanten'!$D$16),F361*'Umrechnungskurse und Konstanten'!$E$16,0)</f>
        <v>0</v>
      </c>
      <c r="J361" s="43">
        <f t="shared" si="16"/>
        <v>0</v>
      </c>
      <c r="K361" s="43">
        <f t="shared" si="17"/>
        <v>0</v>
      </c>
      <c r="L361" s="69" t="str">
        <f>IF(OR(G361='Umrechnungskurse und Konstanten'!$E$21,G361='Umrechnungskurse und Konstanten'!$E$22,G361='Umrechnungskurse und Konstanten'!$E$23),"MwSt. Satz ok.","falsche/keine MwSt.")</f>
        <v>falsche/keine MwSt.</v>
      </c>
      <c r="M361" s="67" t="str">
        <f>IF(AND(C361&gt;='Umrechnungskurse und Konstanten'!$C$11,C361&lt;='Umrechnungskurse und Konstanten'!$D$13),"Periode ok.","falsche Periode")</f>
        <v>falsche Periode</v>
      </c>
    </row>
    <row r="362" spans="2:13" x14ac:dyDescent="0.3">
      <c r="B362" s="56"/>
      <c r="C362" s="38"/>
      <c r="D362" s="38"/>
      <c r="E362" s="45"/>
      <c r="F362" s="40"/>
      <c r="G362" s="52"/>
      <c r="H362" s="42">
        <f t="shared" si="15"/>
        <v>0</v>
      </c>
      <c r="I362" s="43">
        <f>IF(AND(C362&gt;='Umrechnungskurse und Konstanten'!$C$5,C362&lt;='Umrechnungskurse und Konstanten'!$D$5),F362*'Umrechnungskurse und Konstanten'!$E$5,0)+IF(AND(C362&gt;='Umrechnungskurse und Konstanten'!$C$6,C362&lt;='Umrechnungskurse und Konstanten'!$D$6),F362*'Umrechnungskurse und Konstanten'!$E$6,0)+IF(AND(C362&gt;='Umrechnungskurse und Konstanten'!$C$7,C362&lt;='Umrechnungskurse und Konstanten'!$D$7),F362*'Umrechnungskurse und Konstanten'!$E$7,0)+IF(AND(C362&gt;='Umrechnungskurse und Konstanten'!$C$8,C362&lt;='Umrechnungskurse und Konstanten'!$D$8),F362*'Umrechnungskurse und Konstanten'!$E$8,0)+IF(AND(C362&gt;='Umrechnungskurse und Konstanten'!$C$9,C362&lt;='Umrechnungskurse und Konstanten'!$D$9),F362*'Umrechnungskurse und Konstanten'!$E$9,0)+IF(AND(C362&gt;='Umrechnungskurse und Konstanten'!$C$10,C362&lt;='Umrechnungskurse und Konstanten'!$D$10),F362*'Umrechnungskurse und Konstanten'!$E$10,0)+IF(AND(C362&gt;='Umrechnungskurse und Konstanten'!$C$11,C362&lt;='Umrechnungskurse und Konstanten'!$D$11),F362*'Umrechnungskurse und Konstanten'!$E$11,0)+IF(AND(C362&gt;='Umrechnungskurse und Konstanten'!$C$12,C362&lt;='Umrechnungskurse und Konstanten'!$D$12),F362*'Umrechnungskurse und Konstanten'!$E$12,0)+IF(AND(C362&gt;='Umrechnungskurse und Konstanten'!$C$13,C362&lt;='Umrechnungskurse und Konstanten'!$D$13),F362*'Umrechnungskurse und Konstanten'!$E$13,0)+IF(AND(C362&gt;='Umrechnungskurse und Konstanten'!$C$14,C362&lt;='Umrechnungskurse und Konstanten'!$D$14),F362*'Umrechnungskurse und Konstanten'!$E$14,0)+IF(AND(C362&gt;='Umrechnungskurse und Konstanten'!$C$15,C362&lt;='Umrechnungskurse und Konstanten'!$D$15),F362*'Umrechnungskurse und Konstanten'!$E$15,0)+IF(AND(C362&gt;='Umrechnungskurse und Konstanten'!$C$16,C362&lt;='Umrechnungskurse und Konstanten'!$D$16),F362*'Umrechnungskurse und Konstanten'!$E$16,0)</f>
        <v>0</v>
      </c>
      <c r="J362" s="43">
        <f t="shared" si="16"/>
        <v>0</v>
      </c>
      <c r="K362" s="43">
        <f t="shared" si="17"/>
        <v>0</v>
      </c>
      <c r="L362" s="69" t="str">
        <f>IF(OR(G362='Umrechnungskurse und Konstanten'!$E$21,G362='Umrechnungskurse und Konstanten'!$E$22,G362='Umrechnungskurse und Konstanten'!$E$23),"MwSt. Satz ok.","falsche/keine MwSt.")</f>
        <v>falsche/keine MwSt.</v>
      </c>
      <c r="M362" s="67" t="str">
        <f>IF(AND(C362&gt;='Umrechnungskurse und Konstanten'!$C$11,C362&lt;='Umrechnungskurse und Konstanten'!$D$13),"Periode ok.","falsche Periode")</f>
        <v>falsche Periode</v>
      </c>
    </row>
    <row r="363" spans="2:13" x14ac:dyDescent="0.3">
      <c r="B363" s="56"/>
      <c r="C363" s="38"/>
      <c r="D363" s="38"/>
      <c r="E363" s="45"/>
      <c r="F363" s="40"/>
      <c r="G363" s="52"/>
      <c r="H363" s="42">
        <f t="shared" si="15"/>
        <v>0</v>
      </c>
      <c r="I363" s="43">
        <f>IF(AND(C363&gt;='Umrechnungskurse und Konstanten'!$C$5,C363&lt;='Umrechnungskurse und Konstanten'!$D$5),F363*'Umrechnungskurse und Konstanten'!$E$5,0)+IF(AND(C363&gt;='Umrechnungskurse und Konstanten'!$C$6,C363&lt;='Umrechnungskurse und Konstanten'!$D$6),F363*'Umrechnungskurse und Konstanten'!$E$6,0)+IF(AND(C363&gt;='Umrechnungskurse und Konstanten'!$C$7,C363&lt;='Umrechnungskurse und Konstanten'!$D$7),F363*'Umrechnungskurse und Konstanten'!$E$7,0)+IF(AND(C363&gt;='Umrechnungskurse und Konstanten'!$C$8,C363&lt;='Umrechnungskurse und Konstanten'!$D$8),F363*'Umrechnungskurse und Konstanten'!$E$8,0)+IF(AND(C363&gt;='Umrechnungskurse und Konstanten'!$C$9,C363&lt;='Umrechnungskurse und Konstanten'!$D$9),F363*'Umrechnungskurse und Konstanten'!$E$9,0)+IF(AND(C363&gt;='Umrechnungskurse und Konstanten'!$C$10,C363&lt;='Umrechnungskurse und Konstanten'!$D$10),F363*'Umrechnungskurse und Konstanten'!$E$10,0)+IF(AND(C363&gt;='Umrechnungskurse und Konstanten'!$C$11,C363&lt;='Umrechnungskurse und Konstanten'!$D$11),F363*'Umrechnungskurse und Konstanten'!$E$11,0)+IF(AND(C363&gt;='Umrechnungskurse und Konstanten'!$C$12,C363&lt;='Umrechnungskurse und Konstanten'!$D$12),F363*'Umrechnungskurse und Konstanten'!$E$12,0)+IF(AND(C363&gt;='Umrechnungskurse und Konstanten'!$C$13,C363&lt;='Umrechnungskurse und Konstanten'!$D$13),F363*'Umrechnungskurse und Konstanten'!$E$13,0)+IF(AND(C363&gt;='Umrechnungskurse und Konstanten'!$C$14,C363&lt;='Umrechnungskurse und Konstanten'!$D$14),F363*'Umrechnungskurse und Konstanten'!$E$14,0)+IF(AND(C363&gt;='Umrechnungskurse und Konstanten'!$C$15,C363&lt;='Umrechnungskurse und Konstanten'!$D$15),F363*'Umrechnungskurse und Konstanten'!$E$15,0)+IF(AND(C363&gt;='Umrechnungskurse und Konstanten'!$C$16,C363&lt;='Umrechnungskurse und Konstanten'!$D$16),F363*'Umrechnungskurse und Konstanten'!$E$16,0)</f>
        <v>0</v>
      </c>
      <c r="J363" s="43">
        <f t="shared" si="16"/>
        <v>0</v>
      </c>
      <c r="K363" s="43">
        <f t="shared" si="17"/>
        <v>0</v>
      </c>
      <c r="L363" s="69" t="str">
        <f>IF(OR(G363='Umrechnungskurse und Konstanten'!$E$21,G363='Umrechnungskurse und Konstanten'!$E$22,G363='Umrechnungskurse und Konstanten'!$E$23),"MwSt. Satz ok.","falsche/keine MwSt.")</f>
        <v>falsche/keine MwSt.</v>
      </c>
      <c r="M363" s="67" t="str">
        <f>IF(AND(C363&gt;='Umrechnungskurse und Konstanten'!$C$11,C363&lt;='Umrechnungskurse und Konstanten'!$D$13),"Periode ok.","falsche Periode")</f>
        <v>falsche Periode</v>
      </c>
    </row>
    <row r="364" spans="2:13" x14ac:dyDescent="0.3">
      <c r="B364" s="56"/>
      <c r="C364" s="38"/>
      <c r="D364" s="38"/>
      <c r="E364" s="45"/>
      <c r="F364" s="40"/>
      <c r="G364" s="52"/>
      <c r="H364" s="42">
        <f t="shared" si="15"/>
        <v>0</v>
      </c>
      <c r="I364" s="43">
        <f>IF(AND(C364&gt;='Umrechnungskurse und Konstanten'!$C$5,C364&lt;='Umrechnungskurse und Konstanten'!$D$5),F364*'Umrechnungskurse und Konstanten'!$E$5,0)+IF(AND(C364&gt;='Umrechnungskurse und Konstanten'!$C$6,C364&lt;='Umrechnungskurse und Konstanten'!$D$6),F364*'Umrechnungskurse und Konstanten'!$E$6,0)+IF(AND(C364&gt;='Umrechnungskurse und Konstanten'!$C$7,C364&lt;='Umrechnungskurse und Konstanten'!$D$7),F364*'Umrechnungskurse und Konstanten'!$E$7,0)+IF(AND(C364&gt;='Umrechnungskurse und Konstanten'!$C$8,C364&lt;='Umrechnungskurse und Konstanten'!$D$8),F364*'Umrechnungskurse und Konstanten'!$E$8,0)+IF(AND(C364&gt;='Umrechnungskurse und Konstanten'!$C$9,C364&lt;='Umrechnungskurse und Konstanten'!$D$9),F364*'Umrechnungskurse und Konstanten'!$E$9,0)+IF(AND(C364&gt;='Umrechnungskurse und Konstanten'!$C$10,C364&lt;='Umrechnungskurse und Konstanten'!$D$10),F364*'Umrechnungskurse und Konstanten'!$E$10,0)+IF(AND(C364&gt;='Umrechnungskurse und Konstanten'!$C$11,C364&lt;='Umrechnungskurse und Konstanten'!$D$11),F364*'Umrechnungskurse und Konstanten'!$E$11,0)+IF(AND(C364&gt;='Umrechnungskurse und Konstanten'!$C$12,C364&lt;='Umrechnungskurse und Konstanten'!$D$12),F364*'Umrechnungskurse und Konstanten'!$E$12,0)+IF(AND(C364&gt;='Umrechnungskurse und Konstanten'!$C$13,C364&lt;='Umrechnungskurse und Konstanten'!$D$13),F364*'Umrechnungskurse und Konstanten'!$E$13,0)+IF(AND(C364&gt;='Umrechnungskurse und Konstanten'!$C$14,C364&lt;='Umrechnungskurse und Konstanten'!$D$14),F364*'Umrechnungskurse und Konstanten'!$E$14,0)+IF(AND(C364&gt;='Umrechnungskurse und Konstanten'!$C$15,C364&lt;='Umrechnungskurse und Konstanten'!$D$15),F364*'Umrechnungskurse und Konstanten'!$E$15,0)+IF(AND(C364&gt;='Umrechnungskurse und Konstanten'!$C$16,C364&lt;='Umrechnungskurse und Konstanten'!$D$16),F364*'Umrechnungskurse und Konstanten'!$E$16,0)</f>
        <v>0</v>
      </c>
      <c r="J364" s="43">
        <f t="shared" si="16"/>
        <v>0</v>
      </c>
      <c r="K364" s="43">
        <f t="shared" si="17"/>
        <v>0</v>
      </c>
      <c r="L364" s="69" t="str">
        <f>IF(OR(G364='Umrechnungskurse und Konstanten'!$E$21,G364='Umrechnungskurse und Konstanten'!$E$22,G364='Umrechnungskurse und Konstanten'!$E$23),"MwSt. Satz ok.","falsche/keine MwSt.")</f>
        <v>falsche/keine MwSt.</v>
      </c>
      <c r="M364" s="67" t="str">
        <f>IF(AND(C364&gt;='Umrechnungskurse und Konstanten'!$C$11,C364&lt;='Umrechnungskurse und Konstanten'!$D$13),"Periode ok.","falsche Periode")</f>
        <v>falsche Periode</v>
      </c>
    </row>
    <row r="365" spans="2:13" x14ac:dyDescent="0.3">
      <c r="B365" s="56"/>
      <c r="C365" s="38"/>
      <c r="D365" s="38"/>
      <c r="E365" s="45"/>
      <c r="F365" s="40"/>
      <c r="G365" s="52"/>
      <c r="H365" s="42">
        <f t="shared" si="15"/>
        <v>0</v>
      </c>
      <c r="I365" s="43">
        <f>IF(AND(C365&gt;='Umrechnungskurse und Konstanten'!$C$5,C365&lt;='Umrechnungskurse und Konstanten'!$D$5),F365*'Umrechnungskurse und Konstanten'!$E$5,0)+IF(AND(C365&gt;='Umrechnungskurse und Konstanten'!$C$6,C365&lt;='Umrechnungskurse und Konstanten'!$D$6),F365*'Umrechnungskurse und Konstanten'!$E$6,0)+IF(AND(C365&gt;='Umrechnungskurse und Konstanten'!$C$7,C365&lt;='Umrechnungskurse und Konstanten'!$D$7),F365*'Umrechnungskurse und Konstanten'!$E$7,0)+IF(AND(C365&gt;='Umrechnungskurse und Konstanten'!$C$8,C365&lt;='Umrechnungskurse und Konstanten'!$D$8),F365*'Umrechnungskurse und Konstanten'!$E$8,0)+IF(AND(C365&gt;='Umrechnungskurse und Konstanten'!$C$9,C365&lt;='Umrechnungskurse und Konstanten'!$D$9),F365*'Umrechnungskurse und Konstanten'!$E$9,0)+IF(AND(C365&gt;='Umrechnungskurse und Konstanten'!$C$10,C365&lt;='Umrechnungskurse und Konstanten'!$D$10),F365*'Umrechnungskurse und Konstanten'!$E$10,0)+IF(AND(C365&gt;='Umrechnungskurse und Konstanten'!$C$11,C365&lt;='Umrechnungskurse und Konstanten'!$D$11),F365*'Umrechnungskurse und Konstanten'!$E$11,0)+IF(AND(C365&gt;='Umrechnungskurse und Konstanten'!$C$12,C365&lt;='Umrechnungskurse und Konstanten'!$D$12),F365*'Umrechnungskurse und Konstanten'!$E$12,0)+IF(AND(C365&gt;='Umrechnungskurse und Konstanten'!$C$13,C365&lt;='Umrechnungskurse und Konstanten'!$D$13),F365*'Umrechnungskurse und Konstanten'!$E$13,0)+IF(AND(C365&gt;='Umrechnungskurse und Konstanten'!$C$14,C365&lt;='Umrechnungskurse und Konstanten'!$D$14),F365*'Umrechnungskurse und Konstanten'!$E$14,0)+IF(AND(C365&gt;='Umrechnungskurse und Konstanten'!$C$15,C365&lt;='Umrechnungskurse und Konstanten'!$D$15),F365*'Umrechnungskurse und Konstanten'!$E$15,0)+IF(AND(C365&gt;='Umrechnungskurse und Konstanten'!$C$16,C365&lt;='Umrechnungskurse und Konstanten'!$D$16),F365*'Umrechnungskurse und Konstanten'!$E$16,0)</f>
        <v>0</v>
      </c>
      <c r="J365" s="43">
        <f t="shared" si="16"/>
        <v>0</v>
      </c>
      <c r="K365" s="43">
        <f t="shared" si="17"/>
        <v>0</v>
      </c>
      <c r="L365" s="69" t="str">
        <f>IF(OR(G365='Umrechnungskurse und Konstanten'!$E$21,G365='Umrechnungskurse und Konstanten'!$E$22,G365='Umrechnungskurse und Konstanten'!$E$23),"MwSt. Satz ok.","falsche/keine MwSt.")</f>
        <v>falsche/keine MwSt.</v>
      </c>
      <c r="M365" s="67" t="str">
        <f>IF(AND(C365&gt;='Umrechnungskurse und Konstanten'!$C$11,C365&lt;='Umrechnungskurse und Konstanten'!$D$13),"Periode ok.","falsche Periode")</f>
        <v>falsche Periode</v>
      </c>
    </row>
    <row r="366" spans="2:13" x14ac:dyDescent="0.3">
      <c r="B366" s="56"/>
      <c r="C366" s="38"/>
      <c r="D366" s="38"/>
      <c r="E366" s="45"/>
      <c r="F366" s="40"/>
      <c r="G366" s="52"/>
      <c r="H366" s="42">
        <f t="shared" si="15"/>
        <v>0</v>
      </c>
      <c r="I366" s="43">
        <f>IF(AND(C366&gt;='Umrechnungskurse und Konstanten'!$C$5,C366&lt;='Umrechnungskurse und Konstanten'!$D$5),F366*'Umrechnungskurse und Konstanten'!$E$5,0)+IF(AND(C366&gt;='Umrechnungskurse und Konstanten'!$C$6,C366&lt;='Umrechnungskurse und Konstanten'!$D$6),F366*'Umrechnungskurse und Konstanten'!$E$6,0)+IF(AND(C366&gt;='Umrechnungskurse und Konstanten'!$C$7,C366&lt;='Umrechnungskurse und Konstanten'!$D$7),F366*'Umrechnungskurse und Konstanten'!$E$7,0)+IF(AND(C366&gt;='Umrechnungskurse und Konstanten'!$C$8,C366&lt;='Umrechnungskurse und Konstanten'!$D$8),F366*'Umrechnungskurse und Konstanten'!$E$8,0)+IF(AND(C366&gt;='Umrechnungskurse und Konstanten'!$C$9,C366&lt;='Umrechnungskurse und Konstanten'!$D$9),F366*'Umrechnungskurse und Konstanten'!$E$9,0)+IF(AND(C366&gt;='Umrechnungskurse und Konstanten'!$C$10,C366&lt;='Umrechnungskurse und Konstanten'!$D$10),F366*'Umrechnungskurse und Konstanten'!$E$10,0)+IF(AND(C366&gt;='Umrechnungskurse und Konstanten'!$C$11,C366&lt;='Umrechnungskurse und Konstanten'!$D$11),F366*'Umrechnungskurse und Konstanten'!$E$11,0)+IF(AND(C366&gt;='Umrechnungskurse und Konstanten'!$C$12,C366&lt;='Umrechnungskurse und Konstanten'!$D$12),F366*'Umrechnungskurse und Konstanten'!$E$12,0)+IF(AND(C366&gt;='Umrechnungskurse und Konstanten'!$C$13,C366&lt;='Umrechnungskurse und Konstanten'!$D$13),F366*'Umrechnungskurse und Konstanten'!$E$13,0)+IF(AND(C366&gt;='Umrechnungskurse und Konstanten'!$C$14,C366&lt;='Umrechnungskurse und Konstanten'!$D$14),F366*'Umrechnungskurse und Konstanten'!$E$14,0)+IF(AND(C366&gt;='Umrechnungskurse und Konstanten'!$C$15,C366&lt;='Umrechnungskurse und Konstanten'!$D$15),F366*'Umrechnungskurse und Konstanten'!$E$15,0)+IF(AND(C366&gt;='Umrechnungskurse und Konstanten'!$C$16,C366&lt;='Umrechnungskurse und Konstanten'!$D$16),F366*'Umrechnungskurse und Konstanten'!$E$16,0)</f>
        <v>0</v>
      </c>
      <c r="J366" s="43">
        <f t="shared" si="16"/>
        <v>0</v>
      </c>
      <c r="K366" s="43">
        <f t="shared" si="17"/>
        <v>0</v>
      </c>
      <c r="L366" s="69" t="str">
        <f>IF(OR(G366='Umrechnungskurse und Konstanten'!$E$21,G366='Umrechnungskurse und Konstanten'!$E$22,G366='Umrechnungskurse und Konstanten'!$E$23),"MwSt. Satz ok.","falsche/keine MwSt.")</f>
        <v>falsche/keine MwSt.</v>
      </c>
      <c r="M366" s="67" t="str">
        <f>IF(AND(C366&gt;='Umrechnungskurse und Konstanten'!$C$11,C366&lt;='Umrechnungskurse und Konstanten'!$D$13),"Periode ok.","falsche Periode")</f>
        <v>falsche Periode</v>
      </c>
    </row>
    <row r="367" spans="2:13" x14ac:dyDescent="0.3">
      <c r="B367" s="56"/>
      <c r="C367" s="38"/>
      <c r="D367" s="38"/>
      <c r="E367" s="45"/>
      <c r="F367" s="40"/>
      <c r="G367" s="52"/>
      <c r="H367" s="42">
        <f t="shared" si="15"/>
        <v>0</v>
      </c>
      <c r="I367" s="43">
        <f>IF(AND(C367&gt;='Umrechnungskurse und Konstanten'!$C$5,C367&lt;='Umrechnungskurse und Konstanten'!$D$5),F367*'Umrechnungskurse und Konstanten'!$E$5,0)+IF(AND(C367&gt;='Umrechnungskurse und Konstanten'!$C$6,C367&lt;='Umrechnungskurse und Konstanten'!$D$6),F367*'Umrechnungskurse und Konstanten'!$E$6,0)+IF(AND(C367&gt;='Umrechnungskurse und Konstanten'!$C$7,C367&lt;='Umrechnungskurse und Konstanten'!$D$7),F367*'Umrechnungskurse und Konstanten'!$E$7,0)+IF(AND(C367&gt;='Umrechnungskurse und Konstanten'!$C$8,C367&lt;='Umrechnungskurse und Konstanten'!$D$8),F367*'Umrechnungskurse und Konstanten'!$E$8,0)+IF(AND(C367&gt;='Umrechnungskurse und Konstanten'!$C$9,C367&lt;='Umrechnungskurse und Konstanten'!$D$9),F367*'Umrechnungskurse und Konstanten'!$E$9,0)+IF(AND(C367&gt;='Umrechnungskurse und Konstanten'!$C$10,C367&lt;='Umrechnungskurse und Konstanten'!$D$10),F367*'Umrechnungskurse und Konstanten'!$E$10,0)+IF(AND(C367&gt;='Umrechnungskurse und Konstanten'!$C$11,C367&lt;='Umrechnungskurse und Konstanten'!$D$11),F367*'Umrechnungskurse und Konstanten'!$E$11,0)+IF(AND(C367&gt;='Umrechnungskurse und Konstanten'!$C$12,C367&lt;='Umrechnungskurse und Konstanten'!$D$12),F367*'Umrechnungskurse und Konstanten'!$E$12,0)+IF(AND(C367&gt;='Umrechnungskurse und Konstanten'!$C$13,C367&lt;='Umrechnungskurse und Konstanten'!$D$13),F367*'Umrechnungskurse und Konstanten'!$E$13,0)+IF(AND(C367&gt;='Umrechnungskurse und Konstanten'!$C$14,C367&lt;='Umrechnungskurse und Konstanten'!$D$14),F367*'Umrechnungskurse und Konstanten'!$E$14,0)+IF(AND(C367&gt;='Umrechnungskurse und Konstanten'!$C$15,C367&lt;='Umrechnungskurse und Konstanten'!$D$15),F367*'Umrechnungskurse und Konstanten'!$E$15,0)+IF(AND(C367&gt;='Umrechnungskurse und Konstanten'!$C$16,C367&lt;='Umrechnungskurse und Konstanten'!$D$16),F367*'Umrechnungskurse und Konstanten'!$E$16,0)</f>
        <v>0</v>
      </c>
      <c r="J367" s="43">
        <f t="shared" si="16"/>
        <v>0</v>
      </c>
      <c r="K367" s="43">
        <f t="shared" si="17"/>
        <v>0</v>
      </c>
      <c r="L367" s="69" t="str">
        <f>IF(OR(G367='Umrechnungskurse und Konstanten'!$E$21,G367='Umrechnungskurse und Konstanten'!$E$22,G367='Umrechnungskurse und Konstanten'!$E$23),"MwSt. Satz ok.","falsche/keine MwSt.")</f>
        <v>falsche/keine MwSt.</v>
      </c>
      <c r="M367" s="67" t="str">
        <f>IF(AND(C367&gt;='Umrechnungskurse und Konstanten'!$C$11,C367&lt;='Umrechnungskurse und Konstanten'!$D$13),"Periode ok.","falsche Periode")</f>
        <v>falsche Periode</v>
      </c>
    </row>
    <row r="368" spans="2:13" x14ac:dyDescent="0.3">
      <c r="B368" s="56"/>
      <c r="C368" s="38"/>
      <c r="D368" s="38"/>
      <c r="E368" s="45"/>
      <c r="F368" s="40"/>
      <c r="G368" s="52"/>
      <c r="H368" s="42">
        <f t="shared" si="15"/>
        <v>0</v>
      </c>
      <c r="I368" s="43">
        <f>IF(AND(C368&gt;='Umrechnungskurse und Konstanten'!$C$5,C368&lt;='Umrechnungskurse und Konstanten'!$D$5),F368*'Umrechnungskurse und Konstanten'!$E$5,0)+IF(AND(C368&gt;='Umrechnungskurse und Konstanten'!$C$6,C368&lt;='Umrechnungskurse und Konstanten'!$D$6),F368*'Umrechnungskurse und Konstanten'!$E$6,0)+IF(AND(C368&gt;='Umrechnungskurse und Konstanten'!$C$7,C368&lt;='Umrechnungskurse und Konstanten'!$D$7),F368*'Umrechnungskurse und Konstanten'!$E$7,0)+IF(AND(C368&gt;='Umrechnungskurse und Konstanten'!$C$8,C368&lt;='Umrechnungskurse und Konstanten'!$D$8),F368*'Umrechnungskurse und Konstanten'!$E$8,0)+IF(AND(C368&gt;='Umrechnungskurse und Konstanten'!$C$9,C368&lt;='Umrechnungskurse und Konstanten'!$D$9),F368*'Umrechnungskurse und Konstanten'!$E$9,0)+IF(AND(C368&gt;='Umrechnungskurse und Konstanten'!$C$10,C368&lt;='Umrechnungskurse und Konstanten'!$D$10),F368*'Umrechnungskurse und Konstanten'!$E$10,0)+IF(AND(C368&gt;='Umrechnungskurse und Konstanten'!$C$11,C368&lt;='Umrechnungskurse und Konstanten'!$D$11),F368*'Umrechnungskurse und Konstanten'!$E$11,0)+IF(AND(C368&gt;='Umrechnungskurse und Konstanten'!$C$12,C368&lt;='Umrechnungskurse und Konstanten'!$D$12),F368*'Umrechnungskurse und Konstanten'!$E$12,0)+IF(AND(C368&gt;='Umrechnungskurse und Konstanten'!$C$13,C368&lt;='Umrechnungskurse und Konstanten'!$D$13),F368*'Umrechnungskurse und Konstanten'!$E$13,0)+IF(AND(C368&gt;='Umrechnungskurse und Konstanten'!$C$14,C368&lt;='Umrechnungskurse und Konstanten'!$D$14),F368*'Umrechnungskurse und Konstanten'!$E$14,0)+IF(AND(C368&gt;='Umrechnungskurse und Konstanten'!$C$15,C368&lt;='Umrechnungskurse und Konstanten'!$D$15),F368*'Umrechnungskurse und Konstanten'!$E$15,0)+IF(AND(C368&gt;='Umrechnungskurse und Konstanten'!$C$16,C368&lt;='Umrechnungskurse und Konstanten'!$D$16),F368*'Umrechnungskurse und Konstanten'!$E$16,0)</f>
        <v>0</v>
      </c>
      <c r="J368" s="43">
        <f t="shared" si="16"/>
        <v>0</v>
      </c>
      <c r="K368" s="43">
        <f t="shared" si="17"/>
        <v>0</v>
      </c>
      <c r="L368" s="69" t="str">
        <f>IF(OR(G368='Umrechnungskurse und Konstanten'!$E$21,G368='Umrechnungskurse und Konstanten'!$E$22,G368='Umrechnungskurse und Konstanten'!$E$23),"MwSt. Satz ok.","falsche/keine MwSt.")</f>
        <v>falsche/keine MwSt.</v>
      </c>
      <c r="M368" s="67" t="str">
        <f>IF(AND(C368&gt;='Umrechnungskurse und Konstanten'!$C$11,C368&lt;='Umrechnungskurse und Konstanten'!$D$13),"Periode ok.","falsche Periode")</f>
        <v>falsche Periode</v>
      </c>
    </row>
    <row r="369" spans="2:13" x14ac:dyDescent="0.3">
      <c r="B369" s="56"/>
      <c r="C369" s="38"/>
      <c r="D369" s="38"/>
      <c r="E369" s="45"/>
      <c r="F369" s="40"/>
      <c r="G369" s="52"/>
      <c r="H369" s="42">
        <f t="shared" si="15"/>
        <v>0</v>
      </c>
      <c r="I369" s="43">
        <f>IF(AND(C369&gt;='Umrechnungskurse und Konstanten'!$C$5,C369&lt;='Umrechnungskurse und Konstanten'!$D$5),F369*'Umrechnungskurse und Konstanten'!$E$5,0)+IF(AND(C369&gt;='Umrechnungskurse und Konstanten'!$C$6,C369&lt;='Umrechnungskurse und Konstanten'!$D$6),F369*'Umrechnungskurse und Konstanten'!$E$6,0)+IF(AND(C369&gt;='Umrechnungskurse und Konstanten'!$C$7,C369&lt;='Umrechnungskurse und Konstanten'!$D$7),F369*'Umrechnungskurse und Konstanten'!$E$7,0)+IF(AND(C369&gt;='Umrechnungskurse und Konstanten'!$C$8,C369&lt;='Umrechnungskurse und Konstanten'!$D$8),F369*'Umrechnungskurse und Konstanten'!$E$8,0)+IF(AND(C369&gt;='Umrechnungskurse und Konstanten'!$C$9,C369&lt;='Umrechnungskurse und Konstanten'!$D$9),F369*'Umrechnungskurse und Konstanten'!$E$9,0)+IF(AND(C369&gt;='Umrechnungskurse und Konstanten'!$C$10,C369&lt;='Umrechnungskurse und Konstanten'!$D$10),F369*'Umrechnungskurse und Konstanten'!$E$10,0)+IF(AND(C369&gt;='Umrechnungskurse und Konstanten'!$C$11,C369&lt;='Umrechnungskurse und Konstanten'!$D$11),F369*'Umrechnungskurse und Konstanten'!$E$11,0)+IF(AND(C369&gt;='Umrechnungskurse und Konstanten'!$C$12,C369&lt;='Umrechnungskurse und Konstanten'!$D$12),F369*'Umrechnungskurse und Konstanten'!$E$12,0)+IF(AND(C369&gt;='Umrechnungskurse und Konstanten'!$C$13,C369&lt;='Umrechnungskurse und Konstanten'!$D$13),F369*'Umrechnungskurse und Konstanten'!$E$13,0)+IF(AND(C369&gt;='Umrechnungskurse und Konstanten'!$C$14,C369&lt;='Umrechnungskurse und Konstanten'!$D$14),F369*'Umrechnungskurse und Konstanten'!$E$14,0)+IF(AND(C369&gt;='Umrechnungskurse und Konstanten'!$C$15,C369&lt;='Umrechnungskurse und Konstanten'!$D$15),F369*'Umrechnungskurse und Konstanten'!$E$15,0)+IF(AND(C369&gt;='Umrechnungskurse und Konstanten'!$C$16,C369&lt;='Umrechnungskurse und Konstanten'!$D$16),F369*'Umrechnungskurse und Konstanten'!$E$16,0)</f>
        <v>0</v>
      </c>
      <c r="J369" s="43">
        <f t="shared" si="16"/>
        <v>0</v>
      </c>
      <c r="K369" s="43">
        <f t="shared" si="17"/>
        <v>0</v>
      </c>
      <c r="L369" s="69" t="str">
        <f>IF(OR(G369='Umrechnungskurse und Konstanten'!$E$21,G369='Umrechnungskurse und Konstanten'!$E$22,G369='Umrechnungskurse und Konstanten'!$E$23),"MwSt. Satz ok.","falsche/keine MwSt.")</f>
        <v>falsche/keine MwSt.</v>
      </c>
      <c r="M369" s="67" t="str">
        <f>IF(AND(C369&gt;='Umrechnungskurse und Konstanten'!$C$11,C369&lt;='Umrechnungskurse und Konstanten'!$D$13),"Periode ok.","falsche Periode")</f>
        <v>falsche Periode</v>
      </c>
    </row>
    <row r="370" spans="2:13" x14ac:dyDescent="0.3">
      <c r="B370" s="56"/>
      <c r="C370" s="38"/>
      <c r="D370" s="38"/>
      <c r="E370" s="45"/>
      <c r="F370" s="40"/>
      <c r="G370" s="52"/>
      <c r="H370" s="42">
        <f t="shared" si="15"/>
        <v>0</v>
      </c>
      <c r="I370" s="43">
        <f>IF(AND(C370&gt;='Umrechnungskurse und Konstanten'!$C$5,C370&lt;='Umrechnungskurse und Konstanten'!$D$5),F370*'Umrechnungskurse und Konstanten'!$E$5,0)+IF(AND(C370&gt;='Umrechnungskurse und Konstanten'!$C$6,C370&lt;='Umrechnungskurse und Konstanten'!$D$6),F370*'Umrechnungskurse und Konstanten'!$E$6,0)+IF(AND(C370&gt;='Umrechnungskurse und Konstanten'!$C$7,C370&lt;='Umrechnungskurse und Konstanten'!$D$7),F370*'Umrechnungskurse und Konstanten'!$E$7,0)+IF(AND(C370&gt;='Umrechnungskurse und Konstanten'!$C$8,C370&lt;='Umrechnungskurse und Konstanten'!$D$8),F370*'Umrechnungskurse und Konstanten'!$E$8,0)+IF(AND(C370&gt;='Umrechnungskurse und Konstanten'!$C$9,C370&lt;='Umrechnungskurse und Konstanten'!$D$9),F370*'Umrechnungskurse und Konstanten'!$E$9,0)+IF(AND(C370&gt;='Umrechnungskurse und Konstanten'!$C$10,C370&lt;='Umrechnungskurse und Konstanten'!$D$10),F370*'Umrechnungskurse und Konstanten'!$E$10,0)+IF(AND(C370&gt;='Umrechnungskurse und Konstanten'!$C$11,C370&lt;='Umrechnungskurse und Konstanten'!$D$11),F370*'Umrechnungskurse und Konstanten'!$E$11,0)+IF(AND(C370&gt;='Umrechnungskurse und Konstanten'!$C$12,C370&lt;='Umrechnungskurse und Konstanten'!$D$12),F370*'Umrechnungskurse und Konstanten'!$E$12,0)+IF(AND(C370&gt;='Umrechnungskurse und Konstanten'!$C$13,C370&lt;='Umrechnungskurse und Konstanten'!$D$13),F370*'Umrechnungskurse und Konstanten'!$E$13,0)+IF(AND(C370&gt;='Umrechnungskurse und Konstanten'!$C$14,C370&lt;='Umrechnungskurse und Konstanten'!$D$14),F370*'Umrechnungskurse und Konstanten'!$E$14,0)+IF(AND(C370&gt;='Umrechnungskurse und Konstanten'!$C$15,C370&lt;='Umrechnungskurse und Konstanten'!$D$15),F370*'Umrechnungskurse und Konstanten'!$E$15,0)+IF(AND(C370&gt;='Umrechnungskurse und Konstanten'!$C$16,C370&lt;='Umrechnungskurse und Konstanten'!$D$16),F370*'Umrechnungskurse und Konstanten'!$E$16,0)</f>
        <v>0</v>
      </c>
      <c r="J370" s="43">
        <f t="shared" si="16"/>
        <v>0</v>
      </c>
      <c r="K370" s="43">
        <f t="shared" si="17"/>
        <v>0</v>
      </c>
      <c r="L370" s="69" t="str">
        <f>IF(OR(G370='Umrechnungskurse und Konstanten'!$E$21,G370='Umrechnungskurse und Konstanten'!$E$22,G370='Umrechnungskurse und Konstanten'!$E$23),"MwSt. Satz ok.","falsche/keine MwSt.")</f>
        <v>falsche/keine MwSt.</v>
      </c>
      <c r="M370" s="67" t="str">
        <f>IF(AND(C370&gt;='Umrechnungskurse und Konstanten'!$C$11,C370&lt;='Umrechnungskurse und Konstanten'!$D$13),"Periode ok.","falsche Periode")</f>
        <v>falsche Periode</v>
      </c>
    </row>
    <row r="371" spans="2:13" x14ac:dyDescent="0.3">
      <c r="B371" s="56"/>
      <c r="C371" s="38"/>
      <c r="D371" s="38"/>
      <c r="E371" s="45"/>
      <c r="F371" s="40"/>
      <c r="G371" s="52"/>
      <c r="H371" s="42">
        <f t="shared" si="15"/>
        <v>0</v>
      </c>
      <c r="I371" s="43">
        <f>IF(AND(C371&gt;='Umrechnungskurse und Konstanten'!$C$5,C371&lt;='Umrechnungskurse und Konstanten'!$D$5),F371*'Umrechnungskurse und Konstanten'!$E$5,0)+IF(AND(C371&gt;='Umrechnungskurse und Konstanten'!$C$6,C371&lt;='Umrechnungskurse und Konstanten'!$D$6),F371*'Umrechnungskurse und Konstanten'!$E$6,0)+IF(AND(C371&gt;='Umrechnungskurse und Konstanten'!$C$7,C371&lt;='Umrechnungskurse und Konstanten'!$D$7),F371*'Umrechnungskurse und Konstanten'!$E$7,0)+IF(AND(C371&gt;='Umrechnungskurse und Konstanten'!$C$8,C371&lt;='Umrechnungskurse und Konstanten'!$D$8),F371*'Umrechnungskurse und Konstanten'!$E$8,0)+IF(AND(C371&gt;='Umrechnungskurse und Konstanten'!$C$9,C371&lt;='Umrechnungskurse und Konstanten'!$D$9),F371*'Umrechnungskurse und Konstanten'!$E$9,0)+IF(AND(C371&gt;='Umrechnungskurse und Konstanten'!$C$10,C371&lt;='Umrechnungskurse und Konstanten'!$D$10),F371*'Umrechnungskurse und Konstanten'!$E$10,0)+IF(AND(C371&gt;='Umrechnungskurse und Konstanten'!$C$11,C371&lt;='Umrechnungskurse und Konstanten'!$D$11),F371*'Umrechnungskurse und Konstanten'!$E$11,0)+IF(AND(C371&gt;='Umrechnungskurse und Konstanten'!$C$12,C371&lt;='Umrechnungskurse und Konstanten'!$D$12),F371*'Umrechnungskurse und Konstanten'!$E$12,0)+IF(AND(C371&gt;='Umrechnungskurse und Konstanten'!$C$13,C371&lt;='Umrechnungskurse und Konstanten'!$D$13),F371*'Umrechnungskurse und Konstanten'!$E$13,0)+IF(AND(C371&gt;='Umrechnungskurse und Konstanten'!$C$14,C371&lt;='Umrechnungskurse und Konstanten'!$D$14),F371*'Umrechnungskurse und Konstanten'!$E$14,0)+IF(AND(C371&gt;='Umrechnungskurse und Konstanten'!$C$15,C371&lt;='Umrechnungskurse und Konstanten'!$D$15),F371*'Umrechnungskurse und Konstanten'!$E$15,0)+IF(AND(C371&gt;='Umrechnungskurse und Konstanten'!$C$16,C371&lt;='Umrechnungskurse und Konstanten'!$D$16),F371*'Umrechnungskurse und Konstanten'!$E$16,0)</f>
        <v>0</v>
      </c>
      <c r="J371" s="43">
        <f t="shared" si="16"/>
        <v>0</v>
      </c>
      <c r="K371" s="43">
        <f t="shared" si="17"/>
        <v>0</v>
      </c>
      <c r="L371" s="69" t="str">
        <f>IF(OR(G371='Umrechnungskurse und Konstanten'!$E$21,G371='Umrechnungskurse und Konstanten'!$E$22,G371='Umrechnungskurse und Konstanten'!$E$23),"MwSt. Satz ok.","falsche/keine MwSt.")</f>
        <v>falsche/keine MwSt.</v>
      </c>
      <c r="M371" s="67" t="str">
        <f>IF(AND(C371&gt;='Umrechnungskurse und Konstanten'!$C$11,C371&lt;='Umrechnungskurse und Konstanten'!$D$13),"Periode ok.","falsche Periode")</f>
        <v>falsche Periode</v>
      </c>
    </row>
    <row r="372" spans="2:13" x14ac:dyDescent="0.3">
      <c r="B372" s="56"/>
      <c r="C372" s="38"/>
      <c r="D372" s="38"/>
      <c r="E372" s="45"/>
      <c r="F372" s="40"/>
      <c r="G372" s="52"/>
      <c r="H372" s="42">
        <f t="shared" si="15"/>
        <v>0</v>
      </c>
      <c r="I372" s="43">
        <f>IF(AND(C372&gt;='Umrechnungskurse und Konstanten'!$C$5,C372&lt;='Umrechnungskurse und Konstanten'!$D$5),F372*'Umrechnungskurse und Konstanten'!$E$5,0)+IF(AND(C372&gt;='Umrechnungskurse und Konstanten'!$C$6,C372&lt;='Umrechnungskurse und Konstanten'!$D$6),F372*'Umrechnungskurse und Konstanten'!$E$6,0)+IF(AND(C372&gt;='Umrechnungskurse und Konstanten'!$C$7,C372&lt;='Umrechnungskurse und Konstanten'!$D$7),F372*'Umrechnungskurse und Konstanten'!$E$7,0)+IF(AND(C372&gt;='Umrechnungskurse und Konstanten'!$C$8,C372&lt;='Umrechnungskurse und Konstanten'!$D$8),F372*'Umrechnungskurse und Konstanten'!$E$8,0)+IF(AND(C372&gt;='Umrechnungskurse und Konstanten'!$C$9,C372&lt;='Umrechnungskurse und Konstanten'!$D$9),F372*'Umrechnungskurse und Konstanten'!$E$9,0)+IF(AND(C372&gt;='Umrechnungskurse und Konstanten'!$C$10,C372&lt;='Umrechnungskurse und Konstanten'!$D$10),F372*'Umrechnungskurse und Konstanten'!$E$10,0)+IF(AND(C372&gt;='Umrechnungskurse und Konstanten'!$C$11,C372&lt;='Umrechnungskurse und Konstanten'!$D$11),F372*'Umrechnungskurse und Konstanten'!$E$11,0)+IF(AND(C372&gt;='Umrechnungskurse und Konstanten'!$C$12,C372&lt;='Umrechnungskurse und Konstanten'!$D$12),F372*'Umrechnungskurse und Konstanten'!$E$12,0)+IF(AND(C372&gt;='Umrechnungskurse und Konstanten'!$C$13,C372&lt;='Umrechnungskurse und Konstanten'!$D$13),F372*'Umrechnungskurse und Konstanten'!$E$13,0)+IF(AND(C372&gt;='Umrechnungskurse und Konstanten'!$C$14,C372&lt;='Umrechnungskurse und Konstanten'!$D$14),F372*'Umrechnungskurse und Konstanten'!$E$14,0)+IF(AND(C372&gt;='Umrechnungskurse und Konstanten'!$C$15,C372&lt;='Umrechnungskurse und Konstanten'!$D$15),F372*'Umrechnungskurse und Konstanten'!$E$15,0)+IF(AND(C372&gt;='Umrechnungskurse und Konstanten'!$C$16,C372&lt;='Umrechnungskurse und Konstanten'!$D$16),F372*'Umrechnungskurse und Konstanten'!$E$16,0)</f>
        <v>0</v>
      </c>
      <c r="J372" s="43">
        <f t="shared" si="16"/>
        <v>0</v>
      </c>
      <c r="K372" s="43">
        <f t="shared" si="17"/>
        <v>0</v>
      </c>
      <c r="L372" s="69" t="str">
        <f>IF(OR(G372='Umrechnungskurse und Konstanten'!$E$21,G372='Umrechnungskurse und Konstanten'!$E$22,G372='Umrechnungskurse und Konstanten'!$E$23),"MwSt. Satz ok.","falsche/keine MwSt.")</f>
        <v>falsche/keine MwSt.</v>
      </c>
      <c r="M372" s="67" t="str">
        <f>IF(AND(C372&gt;='Umrechnungskurse und Konstanten'!$C$11,C372&lt;='Umrechnungskurse und Konstanten'!$D$13),"Periode ok.","falsche Periode")</f>
        <v>falsche Periode</v>
      </c>
    </row>
    <row r="373" spans="2:13" x14ac:dyDescent="0.3">
      <c r="B373" s="56"/>
      <c r="C373" s="38"/>
      <c r="D373" s="38"/>
      <c r="E373" s="45"/>
      <c r="F373" s="40"/>
      <c r="G373" s="52"/>
      <c r="H373" s="42">
        <f t="shared" si="15"/>
        <v>0</v>
      </c>
      <c r="I373" s="43">
        <f>IF(AND(C373&gt;='Umrechnungskurse und Konstanten'!$C$5,C373&lt;='Umrechnungskurse und Konstanten'!$D$5),F373*'Umrechnungskurse und Konstanten'!$E$5,0)+IF(AND(C373&gt;='Umrechnungskurse und Konstanten'!$C$6,C373&lt;='Umrechnungskurse und Konstanten'!$D$6),F373*'Umrechnungskurse und Konstanten'!$E$6,0)+IF(AND(C373&gt;='Umrechnungskurse und Konstanten'!$C$7,C373&lt;='Umrechnungskurse und Konstanten'!$D$7),F373*'Umrechnungskurse und Konstanten'!$E$7,0)+IF(AND(C373&gt;='Umrechnungskurse und Konstanten'!$C$8,C373&lt;='Umrechnungskurse und Konstanten'!$D$8),F373*'Umrechnungskurse und Konstanten'!$E$8,0)+IF(AND(C373&gt;='Umrechnungskurse und Konstanten'!$C$9,C373&lt;='Umrechnungskurse und Konstanten'!$D$9),F373*'Umrechnungskurse und Konstanten'!$E$9,0)+IF(AND(C373&gt;='Umrechnungskurse und Konstanten'!$C$10,C373&lt;='Umrechnungskurse und Konstanten'!$D$10),F373*'Umrechnungskurse und Konstanten'!$E$10,0)+IF(AND(C373&gt;='Umrechnungskurse und Konstanten'!$C$11,C373&lt;='Umrechnungskurse und Konstanten'!$D$11),F373*'Umrechnungskurse und Konstanten'!$E$11,0)+IF(AND(C373&gt;='Umrechnungskurse und Konstanten'!$C$12,C373&lt;='Umrechnungskurse und Konstanten'!$D$12),F373*'Umrechnungskurse und Konstanten'!$E$12,0)+IF(AND(C373&gt;='Umrechnungskurse und Konstanten'!$C$13,C373&lt;='Umrechnungskurse und Konstanten'!$D$13),F373*'Umrechnungskurse und Konstanten'!$E$13,0)+IF(AND(C373&gt;='Umrechnungskurse und Konstanten'!$C$14,C373&lt;='Umrechnungskurse und Konstanten'!$D$14),F373*'Umrechnungskurse und Konstanten'!$E$14,0)+IF(AND(C373&gt;='Umrechnungskurse und Konstanten'!$C$15,C373&lt;='Umrechnungskurse und Konstanten'!$D$15),F373*'Umrechnungskurse und Konstanten'!$E$15,0)+IF(AND(C373&gt;='Umrechnungskurse und Konstanten'!$C$16,C373&lt;='Umrechnungskurse und Konstanten'!$D$16),F373*'Umrechnungskurse und Konstanten'!$E$16,0)</f>
        <v>0</v>
      </c>
      <c r="J373" s="43">
        <f t="shared" si="16"/>
        <v>0</v>
      </c>
      <c r="K373" s="43">
        <f t="shared" si="17"/>
        <v>0</v>
      </c>
      <c r="L373" s="69" t="str">
        <f>IF(OR(G373='Umrechnungskurse und Konstanten'!$E$21,G373='Umrechnungskurse und Konstanten'!$E$22,G373='Umrechnungskurse und Konstanten'!$E$23),"MwSt. Satz ok.","falsche/keine MwSt.")</f>
        <v>falsche/keine MwSt.</v>
      </c>
      <c r="M373" s="67" t="str">
        <f>IF(AND(C373&gt;='Umrechnungskurse und Konstanten'!$C$11,C373&lt;='Umrechnungskurse und Konstanten'!$D$13),"Periode ok.","falsche Periode")</f>
        <v>falsche Periode</v>
      </c>
    </row>
    <row r="374" spans="2:13" x14ac:dyDescent="0.3">
      <c r="B374" s="56"/>
      <c r="C374" s="38"/>
      <c r="D374" s="38"/>
      <c r="E374" s="45"/>
      <c r="F374" s="40"/>
      <c r="G374" s="52"/>
      <c r="H374" s="42">
        <f t="shared" si="15"/>
        <v>0</v>
      </c>
      <c r="I374" s="43">
        <f>IF(AND(C374&gt;='Umrechnungskurse und Konstanten'!$C$5,C374&lt;='Umrechnungskurse und Konstanten'!$D$5),F374*'Umrechnungskurse und Konstanten'!$E$5,0)+IF(AND(C374&gt;='Umrechnungskurse und Konstanten'!$C$6,C374&lt;='Umrechnungskurse und Konstanten'!$D$6),F374*'Umrechnungskurse und Konstanten'!$E$6,0)+IF(AND(C374&gt;='Umrechnungskurse und Konstanten'!$C$7,C374&lt;='Umrechnungskurse und Konstanten'!$D$7),F374*'Umrechnungskurse und Konstanten'!$E$7,0)+IF(AND(C374&gt;='Umrechnungskurse und Konstanten'!$C$8,C374&lt;='Umrechnungskurse und Konstanten'!$D$8),F374*'Umrechnungskurse und Konstanten'!$E$8,0)+IF(AND(C374&gt;='Umrechnungskurse und Konstanten'!$C$9,C374&lt;='Umrechnungskurse und Konstanten'!$D$9),F374*'Umrechnungskurse und Konstanten'!$E$9,0)+IF(AND(C374&gt;='Umrechnungskurse und Konstanten'!$C$10,C374&lt;='Umrechnungskurse und Konstanten'!$D$10),F374*'Umrechnungskurse und Konstanten'!$E$10,0)+IF(AND(C374&gt;='Umrechnungskurse und Konstanten'!$C$11,C374&lt;='Umrechnungskurse und Konstanten'!$D$11),F374*'Umrechnungskurse und Konstanten'!$E$11,0)+IF(AND(C374&gt;='Umrechnungskurse und Konstanten'!$C$12,C374&lt;='Umrechnungskurse und Konstanten'!$D$12),F374*'Umrechnungskurse und Konstanten'!$E$12,0)+IF(AND(C374&gt;='Umrechnungskurse und Konstanten'!$C$13,C374&lt;='Umrechnungskurse und Konstanten'!$D$13),F374*'Umrechnungskurse und Konstanten'!$E$13,0)+IF(AND(C374&gt;='Umrechnungskurse und Konstanten'!$C$14,C374&lt;='Umrechnungskurse und Konstanten'!$D$14),F374*'Umrechnungskurse und Konstanten'!$E$14,0)+IF(AND(C374&gt;='Umrechnungskurse und Konstanten'!$C$15,C374&lt;='Umrechnungskurse und Konstanten'!$D$15),F374*'Umrechnungskurse und Konstanten'!$E$15,0)+IF(AND(C374&gt;='Umrechnungskurse und Konstanten'!$C$16,C374&lt;='Umrechnungskurse und Konstanten'!$D$16),F374*'Umrechnungskurse und Konstanten'!$E$16,0)</f>
        <v>0</v>
      </c>
      <c r="J374" s="43">
        <f t="shared" si="16"/>
        <v>0</v>
      </c>
      <c r="K374" s="43">
        <f t="shared" si="17"/>
        <v>0</v>
      </c>
      <c r="L374" s="69" t="str">
        <f>IF(OR(G374='Umrechnungskurse und Konstanten'!$E$21,G374='Umrechnungskurse und Konstanten'!$E$22,G374='Umrechnungskurse und Konstanten'!$E$23),"MwSt. Satz ok.","falsche/keine MwSt.")</f>
        <v>falsche/keine MwSt.</v>
      </c>
      <c r="M374" s="67" t="str">
        <f>IF(AND(C374&gt;='Umrechnungskurse und Konstanten'!$C$11,C374&lt;='Umrechnungskurse und Konstanten'!$D$13),"Periode ok.","falsche Periode")</f>
        <v>falsche Periode</v>
      </c>
    </row>
    <row r="375" spans="2:13" x14ac:dyDescent="0.3">
      <c r="B375" s="56"/>
      <c r="C375" s="38"/>
      <c r="D375" s="38"/>
      <c r="E375" s="45"/>
      <c r="F375" s="40"/>
      <c r="G375" s="52"/>
      <c r="H375" s="42">
        <f t="shared" si="15"/>
        <v>0</v>
      </c>
      <c r="I375" s="43">
        <f>IF(AND(C375&gt;='Umrechnungskurse und Konstanten'!$C$5,C375&lt;='Umrechnungskurse und Konstanten'!$D$5),F375*'Umrechnungskurse und Konstanten'!$E$5,0)+IF(AND(C375&gt;='Umrechnungskurse und Konstanten'!$C$6,C375&lt;='Umrechnungskurse und Konstanten'!$D$6),F375*'Umrechnungskurse und Konstanten'!$E$6,0)+IF(AND(C375&gt;='Umrechnungskurse und Konstanten'!$C$7,C375&lt;='Umrechnungskurse und Konstanten'!$D$7),F375*'Umrechnungskurse und Konstanten'!$E$7,0)+IF(AND(C375&gt;='Umrechnungskurse und Konstanten'!$C$8,C375&lt;='Umrechnungskurse und Konstanten'!$D$8),F375*'Umrechnungskurse und Konstanten'!$E$8,0)+IF(AND(C375&gt;='Umrechnungskurse und Konstanten'!$C$9,C375&lt;='Umrechnungskurse und Konstanten'!$D$9),F375*'Umrechnungskurse und Konstanten'!$E$9,0)+IF(AND(C375&gt;='Umrechnungskurse und Konstanten'!$C$10,C375&lt;='Umrechnungskurse und Konstanten'!$D$10),F375*'Umrechnungskurse und Konstanten'!$E$10,0)+IF(AND(C375&gt;='Umrechnungskurse und Konstanten'!$C$11,C375&lt;='Umrechnungskurse und Konstanten'!$D$11),F375*'Umrechnungskurse und Konstanten'!$E$11,0)+IF(AND(C375&gt;='Umrechnungskurse und Konstanten'!$C$12,C375&lt;='Umrechnungskurse und Konstanten'!$D$12),F375*'Umrechnungskurse und Konstanten'!$E$12,0)+IF(AND(C375&gt;='Umrechnungskurse und Konstanten'!$C$13,C375&lt;='Umrechnungskurse und Konstanten'!$D$13),F375*'Umrechnungskurse und Konstanten'!$E$13,0)+IF(AND(C375&gt;='Umrechnungskurse und Konstanten'!$C$14,C375&lt;='Umrechnungskurse und Konstanten'!$D$14),F375*'Umrechnungskurse und Konstanten'!$E$14,0)+IF(AND(C375&gt;='Umrechnungskurse und Konstanten'!$C$15,C375&lt;='Umrechnungskurse und Konstanten'!$D$15),F375*'Umrechnungskurse und Konstanten'!$E$15,0)+IF(AND(C375&gt;='Umrechnungskurse und Konstanten'!$C$16,C375&lt;='Umrechnungskurse und Konstanten'!$D$16),F375*'Umrechnungskurse und Konstanten'!$E$16,0)</f>
        <v>0</v>
      </c>
      <c r="J375" s="43">
        <f t="shared" si="16"/>
        <v>0</v>
      </c>
      <c r="K375" s="43">
        <f t="shared" si="17"/>
        <v>0</v>
      </c>
      <c r="L375" s="69" t="str">
        <f>IF(OR(G375='Umrechnungskurse und Konstanten'!$E$21,G375='Umrechnungskurse und Konstanten'!$E$22,G375='Umrechnungskurse und Konstanten'!$E$23),"MwSt. Satz ok.","falsche/keine MwSt.")</f>
        <v>falsche/keine MwSt.</v>
      </c>
      <c r="M375" s="67" t="str">
        <f>IF(AND(C375&gt;='Umrechnungskurse und Konstanten'!$C$11,C375&lt;='Umrechnungskurse und Konstanten'!$D$13),"Periode ok.","falsche Periode")</f>
        <v>falsche Periode</v>
      </c>
    </row>
    <row r="376" spans="2:13" x14ac:dyDescent="0.3">
      <c r="B376" s="56"/>
      <c r="C376" s="38"/>
      <c r="D376" s="38"/>
      <c r="E376" s="45"/>
      <c r="F376" s="40"/>
      <c r="G376" s="52"/>
      <c r="H376" s="42">
        <f t="shared" si="15"/>
        <v>0</v>
      </c>
      <c r="I376" s="43">
        <f>IF(AND(C376&gt;='Umrechnungskurse und Konstanten'!$C$5,C376&lt;='Umrechnungskurse und Konstanten'!$D$5),F376*'Umrechnungskurse und Konstanten'!$E$5,0)+IF(AND(C376&gt;='Umrechnungskurse und Konstanten'!$C$6,C376&lt;='Umrechnungskurse und Konstanten'!$D$6),F376*'Umrechnungskurse und Konstanten'!$E$6,0)+IF(AND(C376&gt;='Umrechnungskurse und Konstanten'!$C$7,C376&lt;='Umrechnungskurse und Konstanten'!$D$7),F376*'Umrechnungskurse und Konstanten'!$E$7,0)+IF(AND(C376&gt;='Umrechnungskurse und Konstanten'!$C$8,C376&lt;='Umrechnungskurse und Konstanten'!$D$8),F376*'Umrechnungskurse und Konstanten'!$E$8,0)+IF(AND(C376&gt;='Umrechnungskurse und Konstanten'!$C$9,C376&lt;='Umrechnungskurse und Konstanten'!$D$9),F376*'Umrechnungskurse und Konstanten'!$E$9,0)+IF(AND(C376&gt;='Umrechnungskurse und Konstanten'!$C$10,C376&lt;='Umrechnungskurse und Konstanten'!$D$10),F376*'Umrechnungskurse und Konstanten'!$E$10,0)+IF(AND(C376&gt;='Umrechnungskurse und Konstanten'!$C$11,C376&lt;='Umrechnungskurse und Konstanten'!$D$11),F376*'Umrechnungskurse und Konstanten'!$E$11,0)+IF(AND(C376&gt;='Umrechnungskurse und Konstanten'!$C$12,C376&lt;='Umrechnungskurse und Konstanten'!$D$12),F376*'Umrechnungskurse und Konstanten'!$E$12,0)+IF(AND(C376&gt;='Umrechnungskurse und Konstanten'!$C$13,C376&lt;='Umrechnungskurse und Konstanten'!$D$13),F376*'Umrechnungskurse und Konstanten'!$E$13,0)+IF(AND(C376&gt;='Umrechnungskurse und Konstanten'!$C$14,C376&lt;='Umrechnungskurse und Konstanten'!$D$14),F376*'Umrechnungskurse und Konstanten'!$E$14,0)+IF(AND(C376&gt;='Umrechnungskurse und Konstanten'!$C$15,C376&lt;='Umrechnungskurse und Konstanten'!$D$15),F376*'Umrechnungskurse und Konstanten'!$E$15,0)+IF(AND(C376&gt;='Umrechnungskurse und Konstanten'!$C$16,C376&lt;='Umrechnungskurse und Konstanten'!$D$16),F376*'Umrechnungskurse und Konstanten'!$E$16,0)</f>
        <v>0</v>
      </c>
      <c r="J376" s="43">
        <f t="shared" si="16"/>
        <v>0</v>
      </c>
      <c r="K376" s="43">
        <f t="shared" si="17"/>
        <v>0</v>
      </c>
      <c r="L376" s="69" t="str">
        <f>IF(OR(G376='Umrechnungskurse und Konstanten'!$E$21,G376='Umrechnungskurse und Konstanten'!$E$22,G376='Umrechnungskurse und Konstanten'!$E$23),"MwSt. Satz ok.","falsche/keine MwSt.")</f>
        <v>falsche/keine MwSt.</v>
      </c>
      <c r="M376" s="67" t="str">
        <f>IF(AND(C376&gt;='Umrechnungskurse und Konstanten'!$C$11,C376&lt;='Umrechnungskurse und Konstanten'!$D$13),"Periode ok.","falsche Periode")</f>
        <v>falsche Periode</v>
      </c>
    </row>
    <row r="377" spans="2:13" x14ac:dyDescent="0.3">
      <c r="B377" s="56"/>
      <c r="C377" s="38"/>
      <c r="D377" s="38"/>
      <c r="E377" s="45"/>
      <c r="F377" s="40"/>
      <c r="G377" s="52"/>
      <c r="H377" s="42">
        <f t="shared" si="15"/>
        <v>0</v>
      </c>
      <c r="I377" s="43">
        <f>IF(AND(C377&gt;='Umrechnungskurse und Konstanten'!$C$5,C377&lt;='Umrechnungskurse und Konstanten'!$D$5),F377*'Umrechnungskurse und Konstanten'!$E$5,0)+IF(AND(C377&gt;='Umrechnungskurse und Konstanten'!$C$6,C377&lt;='Umrechnungskurse und Konstanten'!$D$6),F377*'Umrechnungskurse und Konstanten'!$E$6,0)+IF(AND(C377&gt;='Umrechnungskurse und Konstanten'!$C$7,C377&lt;='Umrechnungskurse und Konstanten'!$D$7),F377*'Umrechnungskurse und Konstanten'!$E$7,0)+IF(AND(C377&gt;='Umrechnungskurse und Konstanten'!$C$8,C377&lt;='Umrechnungskurse und Konstanten'!$D$8),F377*'Umrechnungskurse und Konstanten'!$E$8,0)+IF(AND(C377&gt;='Umrechnungskurse und Konstanten'!$C$9,C377&lt;='Umrechnungskurse und Konstanten'!$D$9),F377*'Umrechnungskurse und Konstanten'!$E$9,0)+IF(AND(C377&gt;='Umrechnungskurse und Konstanten'!$C$10,C377&lt;='Umrechnungskurse und Konstanten'!$D$10),F377*'Umrechnungskurse und Konstanten'!$E$10,0)+IF(AND(C377&gt;='Umrechnungskurse und Konstanten'!$C$11,C377&lt;='Umrechnungskurse und Konstanten'!$D$11),F377*'Umrechnungskurse und Konstanten'!$E$11,0)+IF(AND(C377&gt;='Umrechnungskurse und Konstanten'!$C$12,C377&lt;='Umrechnungskurse und Konstanten'!$D$12),F377*'Umrechnungskurse und Konstanten'!$E$12,0)+IF(AND(C377&gt;='Umrechnungskurse und Konstanten'!$C$13,C377&lt;='Umrechnungskurse und Konstanten'!$D$13),F377*'Umrechnungskurse und Konstanten'!$E$13,0)+IF(AND(C377&gt;='Umrechnungskurse und Konstanten'!$C$14,C377&lt;='Umrechnungskurse und Konstanten'!$D$14),F377*'Umrechnungskurse und Konstanten'!$E$14,0)+IF(AND(C377&gt;='Umrechnungskurse und Konstanten'!$C$15,C377&lt;='Umrechnungskurse und Konstanten'!$D$15),F377*'Umrechnungskurse und Konstanten'!$E$15,0)+IF(AND(C377&gt;='Umrechnungskurse und Konstanten'!$C$16,C377&lt;='Umrechnungskurse und Konstanten'!$D$16),F377*'Umrechnungskurse und Konstanten'!$E$16,0)</f>
        <v>0</v>
      </c>
      <c r="J377" s="43">
        <f t="shared" si="16"/>
        <v>0</v>
      </c>
      <c r="K377" s="43">
        <f t="shared" si="17"/>
        <v>0</v>
      </c>
      <c r="L377" s="69" t="str">
        <f>IF(OR(G377='Umrechnungskurse und Konstanten'!$E$21,G377='Umrechnungskurse und Konstanten'!$E$22,G377='Umrechnungskurse und Konstanten'!$E$23),"MwSt. Satz ok.","falsche/keine MwSt.")</f>
        <v>falsche/keine MwSt.</v>
      </c>
      <c r="M377" s="67" t="str">
        <f>IF(AND(C377&gt;='Umrechnungskurse und Konstanten'!$C$11,C377&lt;='Umrechnungskurse und Konstanten'!$D$13),"Periode ok.","falsche Periode")</f>
        <v>falsche Periode</v>
      </c>
    </row>
    <row r="378" spans="2:13" x14ac:dyDescent="0.3">
      <c r="B378" s="56"/>
      <c r="C378" s="38"/>
      <c r="D378" s="38"/>
      <c r="E378" s="45"/>
      <c r="F378" s="40"/>
      <c r="G378" s="52"/>
      <c r="H378" s="42">
        <f t="shared" si="15"/>
        <v>0</v>
      </c>
      <c r="I378" s="43">
        <f>IF(AND(C378&gt;='Umrechnungskurse und Konstanten'!$C$5,C378&lt;='Umrechnungskurse und Konstanten'!$D$5),F378*'Umrechnungskurse und Konstanten'!$E$5,0)+IF(AND(C378&gt;='Umrechnungskurse und Konstanten'!$C$6,C378&lt;='Umrechnungskurse und Konstanten'!$D$6),F378*'Umrechnungskurse und Konstanten'!$E$6,0)+IF(AND(C378&gt;='Umrechnungskurse und Konstanten'!$C$7,C378&lt;='Umrechnungskurse und Konstanten'!$D$7),F378*'Umrechnungskurse und Konstanten'!$E$7,0)+IF(AND(C378&gt;='Umrechnungskurse und Konstanten'!$C$8,C378&lt;='Umrechnungskurse und Konstanten'!$D$8),F378*'Umrechnungskurse und Konstanten'!$E$8,0)+IF(AND(C378&gt;='Umrechnungskurse und Konstanten'!$C$9,C378&lt;='Umrechnungskurse und Konstanten'!$D$9),F378*'Umrechnungskurse und Konstanten'!$E$9,0)+IF(AND(C378&gt;='Umrechnungskurse und Konstanten'!$C$10,C378&lt;='Umrechnungskurse und Konstanten'!$D$10),F378*'Umrechnungskurse und Konstanten'!$E$10,0)+IF(AND(C378&gt;='Umrechnungskurse und Konstanten'!$C$11,C378&lt;='Umrechnungskurse und Konstanten'!$D$11),F378*'Umrechnungskurse und Konstanten'!$E$11,0)+IF(AND(C378&gt;='Umrechnungskurse und Konstanten'!$C$12,C378&lt;='Umrechnungskurse und Konstanten'!$D$12),F378*'Umrechnungskurse und Konstanten'!$E$12,0)+IF(AND(C378&gt;='Umrechnungskurse und Konstanten'!$C$13,C378&lt;='Umrechnungskurse und Konstanten'!$D$13),F378*'Umrechnungskurse und Konstanten'!$E$13,0)+IF(AND(C378&gt;='Umrechnungskurse und Konstanten'!$C$14,C378&lt;='Umrechnungskurse und Konstanten'!$D$14),F378*'Umrechnungskurse und Konstanten'!$E$14,0)+IF(AND(C378&gt;='Umrechnungskurse und Konstanten'!$C$15,C378&lt;='Umrechnungskurse und Konstanten'!$D$15),F378*'Umrechnungskurse und Konstanten'!$E$15,0)+IF(AND(C378&gt;='Umrechnungskurse und Konstanten'!$C$16,C378&lt;='Umrechnungskurse und Konstanten'!$D$16),F378*'Umrechnungskurse und Konstanten'!$E$16,0)</f>
        <v>0</v>
      </c>
      <c r="J378" s="43">
        <f t="shared" si="16"/>
        <v>0</v>
      </c>
      <c r="K378" s="43">
        <f t="shared" si="17"/>
        <v>0</v>
      </c>
      <c r="L378" s="69" t="str">
        <f>IF(OR(G378='Umrechnungskurse und Konstanten'!$E$21,G378='Umrechnungskurse und Konstanten'!$E$22,G378='Umrechnungskurse und Konstanten'!$E$23),"MwSt. Satz ok.","falsche/keine MwSt.")</f>
        <v>falsche/keine MwSt.</v>
      </c>
      <c r="M378" s="67" t="str">
        <f>IF(AND(C378&gt;='Umrechnungskurse und Konstanten'!$C$11,C378&lt;='Umrechnungskurse und Konstanten'!$D$13),"Periode ok.","falsche Periode")</f>
        <v>falsche Periode</v>
      </c>
    </row>
    <row r="379" spans="2:13" x14ac:dyDescent="0.3">
      <c r="B379" s="56"/>
      <c r="C379" s="38"/>
      <c r="D379" s="38"/>
      <c r="E379" s="45"/>
      <c r="F379" s="40"/>
      <c r="G379" s="52"/>
      <c r="H379" s="42">
        <f t="shared" si="15"/>
        <v>0</v>
      </c>
      <c r="I379" s="43">
        <f>IF(AND(C379&gt;='Umrechnungskurse und Konstanten'!$C$5,C379&lt;='Umrechnungskurse und Konstanten'!$D$5),F379*'Umrechnungskurse und Konstanten'!$E$5,0)+IF(AND(C379&gt;='Umrechnungskurse und Konstanten'!$C$6,C379&lt;='Umrechnungskurse und Konstanten'!$D$6),F379*'Umrechnungskurse und Konstanten'!$E$6,0)+IF(AND(C379&gt;='Umrechnungskurse und Konstanten'!$C$7,C379&lt;='Umrechnungskurse und Konstanten'!$D$7),F379*'Umrechnungskurse und Konstanten'!$E$7,0)+IF(AND(C379&gt;='Umrechnungskurse und Konstanten'!$C$8,C379&lt;='Umrechnungskurse und Konstanten'!$D$8),F379*'Umrechnungskurse und Konstanten'!$E$8,0)+IF(AND(C379&gt;='Umrechnungskurse und Konstanten'!$C$9,C379&lt;='Umrechnungskurse und Konstanten'!$D$9),F379*'Umrechnungskurse und Konstanten'!$E$9,0)+IF(AND(C379&gt;='Umrechnungskurse und Konstanten'!$C$10,C379&lt;='Umrechnungskurse und Konstanten'!$D$10),F379*'Umrechnungskurse und Konstanten'!$E$10,0)+IF(AND(C379&gt;='Umrechnungskurse und Konstanten'!$C$11,C379&lt;='Umrechnungskurse und Konstanten'!$D$11),F379*'Umrechnungskurse und Konstanten'!$E$11,0)+IF(AND(C379&gt;='Umrechnungskurse und Konstanten'!$C$12,C379&lt;='Umrechnungskurse und Konstanten'!$D$12),F379*'Umrechnungskurse und Konstanten'!$E$12,0)+IF(AND(C379&gt;='Umrechnungskurse und Konstanten'!$C$13,C379&lt;='Umrechnungskurse und Konstanten'!$D$13),F379*'Umrechnungskurse und Konstanten'!$E$13,0)+IF(AND(C379&gt;='Umrechnungskurse und Konstanten'!$C$14,C379&lt;='Umrechnungskurse und Konstanten'!$D$14),F379*'Umrechnungskurse und Konstanten'!$E$14,0)+IF(AND(C379&gt;='Umrechnungskurse und Konstanten'!$C$15,C379&lt;='Umrechnungskurse und Konstanten'!$D$15),F379*'Umrechnungskurse und Konstanten'!$E$15,0)+IF(AND(C379&gt;='Umrechnungskurse und Konstanten'!$C$16,C379&lt;='Umrechnungskurse und Konstanten'!$D$16),F379*'Umrechnungskurse und Konstanten'!$E$16,0)</f>
        <v>0</v>
      </c>
      <c r="J379" s="43">
        <f t="shared" si="16"/>
        <v>0</v>
      </c>
      <c r="K379" s="43">
        <f t="shared" si="17"/>
        <v>0</v>
      </c>
      <c r="L379" s="69" t="str">
        <f>IF(OR(G379='Umrechnungskurse und Konstanten'!$E$21,G379='Umrechnungskurse und Konstanten'!$E$22,G379='Umrechnungskurse und Konstanten'!$E$23),"MwSt. Satz ok.","falsche/keine MwSt.")</f>
        <v>falsche/keine MwSt.</v>
      </c>
      <c r="M379" s="67" t="str">
        <f>IF(AND(C379&gt;='Umrechnungskurse und Konstanten'!$C$11,C379&lt;='Umrechnungskurse und Konstanten'!$D$13),"Periode ok.","falsche Periode")</f>
        <v>falsche Periode</v>
      </c>
    </row>
    <row r="380" spans="2:13" x14ac:dyDescent="0.3">
      <c r="B380" s="56"/>
      <c r="C380" s="38"/>
      <c r="D380" s="38"/>
      <c r="E380" s="45"/>
      <c r="F380" s="40"/>
      <c r="G380" s="52"/>
      <c r="H380" s="42">
        <f t="shared" si="15"/>
        <v>0</v>
      </c>
      <c r="I380" s="43">
        <f>IF(AND(C380&gt;='Umrechnungskurse und Konstanten'!$C$5,C380&lt;='Umrechnungskurse und Konstanten'!$D$5),F380*'Umrechnungskurse und Konstanten'!$E$5,0)+IF(AND(C380&gt;='Umrechnungskurse und Konstanten'!$C$6,C380&lt;='Umrechnungskurse und Konstanten'!$D$6),F380*'Umrechnungskurse und Konstanten'!$E$6,0)+IF(AND(C380&gt;='Umrechnungskurse und Konstanten'!$C$7,C380&lt;='Umrechnungskurse und Konstanten'!$D$7),F380*'Umrechnungskurse und Konstanten'!$E$7,0)+IF(AND(C380&gt;='Umrechnungskurse und Konstanten'!$C$8,C380&lt;='Umrechnungskurse und Konstanten'!$D$8),F380*'Umrechnungskurse und Konstanten'!$E$8,0)+IF(AND(C380&gt;='Umrechnungskurse und Konstanten'!$C$9,C380&lt;='Umrechnungskurse und Konstanten'!$D$9),F380*'Umrechnungskurse und Konstanten'!$E$9,0)+IF(AND(C380&gt;='Umrechnungskurse und Konstanten'!$C$10,C380&lt;='Umrechnungskurse und Konstanten'!$D$10),F380*'Umrechnungskurse und Konstanten'!$E$10,0)+IF(AND(C380&gt;='Umrechnungskurse und Konstanten'!$C$11,C380&lt;='Umrechnungskurse und Konstanten'!$D$11),F380*'Umrechnungskurse und Konstanten'!$E$11,0)+IF(AND(C380&gt;='Umrechnungskurse und Konstanten'!$C$12,C380&lt;='Umrechnungskurse und Konstanten'!$D$12),F380*'Umrechnungskurse und Konstanten'!$E$12,0)+IF(AND(C380&gt;='Umrechnungskurse und Konstanten'!$C$13,C380&lt;='Umrechnungskurse und Konstanten'!$D$13),F380*'Umrechnungskurse und Konstanten'!$E$13,0)+IF(AND(C380&gt;='Umrechnungskurse und Konstanten'!$C$14,C380&lt;='Umrechnungskurse und Konstanten'!$D$14),F380*'Umrechnungskurse und Konstanten'!$E$14,0)+IF(AND(C380&gt;='Umrechnungskurse und Konstanten'!$C$15,C380&lt;='Umrechnungskurse und Konstanten'!$D$15),F380*'Umrechnungskurse und Konstanten'!$E$15,0)+IF(AND(C380&gt;='Umrechnungskurse und Konstanten'!$C$16,C380&lt;='Umrechnungskurse und Konstanten'!$D$16),F380*'Umrechnungskurse und Konstanten'!$E$16,0)</f>
        <v>0</v>
      </c>
      <c r="J380" s="43">
        <f t="shared" si="16"/>
        <v>0</v>
      </c>
      <c r="K380" s="43">
        <f t="shared" si="17"/>
        <v>0</v>
      </c>
      <c r="L380" s="69" t="str">
        <f>IF(OR(G380='Umrechnungskurse und Konstanten'!$E$21,G380='Umrechnungskurse und Konstanten'!$E$22,G380='Umrechnungskurse und Konstanten'!$E$23),"MwSt. Satz ok.","falsche/keine MwSt.")</f>
        <v>falsche/keine MwSt.</v>
      </c>
      <c r="M380" s="67" t="str">
        <f>IF(AND(C380&gt;='Umrechnungskurse und Konstanten'!$C$11,C380&lt;='Umrechnungskurse und Konstanten'!$D$13),"Periode ok.","falsche Periode")</f>
        <v>falsche Periode</v>
      </c>
    </row>
    <row r="381" spans="2:13" x14ac:dyDescent="0.3">
      <c r="B381" s="56"/>
      <c r="C381" s="38"/>
      <c r="D381" s="38"/>
      <c r="E381" s="45"/>
      <c r="F381" s="40"/>
      <c r="G381" s="52"/>
      <c r="H381" s="42">
        <f t="shared" si="15"/>
        <v>0</v>
      </c>
      <c r="I381" s="43">
        <f>IF(AND(C381&gt;='Umrechnungskurse und Konstanten'!$C$5,C381&lt;='Umrechnungskurse und Konstanten'!$D$5),F381*'Umrechnungskurse und Konstanten'!$E$5,0)+IF(AND(C381&gt;='Umrechnungskurse und Konstanten'!$C$6,C381&lt;='Umrechnungskurse und Konstanten'!$D$6),F381*'Umrechnungskurse und Konstanten'!$E$6,0)+IF(AND(C381&gt;='Umrechnungskurse und Konstanten'!$C$7,C381&lt;='Umrechnungskurse und Konstanten'!$D$7),F381*'Umrechnungskurse und Konstanten'!$E$7,0)+IF(AND(C381&gt;='Umrechnungskurse und Konstanten'!$C$8,C381&lt;='Umrechnungskurse und Konstanten'!$D$8),F381*'Umrechnungskurse und Konstanten'!$E$8,0)+IF(AND(C381&gt;='Umrechnungskurse und Konstanten'!$C$9,C381&lt;='Umrechnungskurse und Konstanten'!$D$9),F381*'Umrechnungskurse und Konstanten'!$E$9,0)+IF(AND(C381&gt;='Umrechnungskurse und Konstanten'!$C$10,C381&lt;='Umrechnungskurse und Konstanten'!$D$10),F381*'Umrechnungskurse und Konstanten'!$E$10,0)+IF(AND(C381&gt;='Umrechnungskurse und Konstanten'!$C$11,C381&lt;='Umrechnungskurse und Konstanten'!$D$11),F381*'Umrechnungskurse und Konstanten'!$E$11,0)+IF(AND(C381&gt;='Umrechnungskurse und Konstanten'!$C$12,C381&lt;='Umrechnungskurse und Konstanten'!$D$12),F381*'Umrechnungskurse und Konstanten'!$E$12,0)+IF(AND(C381&gt;='Umrechnungskurse und Konstanten'!$C$13,C381&lt;='Umrechnungskurse und Konstanten'!$D$13),F381*'Umrechnungskurse und Konstanten'!$E$13,0)+IF(AND(C381&gt;='Umrechnungskurse und Konstanten'!$C$14,C381&lt;='Umrechnungskurse und Konstanten'!$D$14),F381*'Umrechnungskurse und Konstanten'!$E$14,0)+IF(AND(C381&gt;='Umrechnungskurse und Konstanten'!$C$15,C381&lt;='Umrechnungskurse und Konstanten'!$D$15),F381*'Umrechnungskurse und Konstanten'!$E$15,0)+IF(AND(C381&gt;='Umrechnungskurse und Konstanten'!$C$16,C381&lt;='Umrechnungskurse und Konstanten'!$D$16),F381*'Umrechnungskurse und Konstanten'!$E$16,0)</f>
        <v>0</v>
      </c>
      <c r="J381" s="43">
        <f t="shared" si="16"/>
        <v>0</v>
      </c>
      <c r="K381" s="43">
        <f t="shared" si="17"/>
        <v>0</v>
      </c>
      <c r="L381" s="69" t="str">
        <f>IF(OR(G381='Umrechnungskurse und Konstanten'!$E$21,G381='Umrechnungskurse und Konstanten'!$E$22,G381='Umrechnungskurse und Konstanten'!$E$23),"MwSt. Satz ok.","falsche/keine MwSt.")</f>
        <v>falsche/keine MwSt.</v>
      </c>
      <c r="M381" s="67" t="str">
        <f>IF(AND(C381&gt;='Umrechnungskurse und Konstanten'!$C$11,C381&lt;='Umrechnungskurse und Konstanten'!$D$13),"Periode ok.","falsche Periode")</f>
        <v>falsche Periode</v>
      </c>
    </row>
    <row r="382" spans="2:13" x14ac:dyDescent="0.3">
      <c r="B382" s="56"/>
      <c r="C382" s="38"/>
      <c r="D382" s="38"/>
      <c r="E382" s="45"/>
      <c r="F382" s="40"/>
      <c r="G382" s="52"/>
      <c r="H382" s="42">
        <f t="shared" si="15"/>
        <v>0</v>
      </c>
      <c r="I382" s="43">
        <f>IF(AND(C382&gt;='Umrechnungskurse und Konstanten'!$C$5,C382&lt;='Umrechnungskurse und Konstanten'!$D$5),F382*'Umrechnungskurse und Konstanten'!$E$5,0)+IF(AND(C382&gt;='Umrechnungskurse und Konstanten'!$C$6,C382&lt;='Umrechnungskurse und Konstanten'!$D$6),F382*'Umrechnungskurse und Konstanten'!$E$6,0)+IF(AND(C382&gt;='Umrechnungskurse und Konstanten'!$C$7,C382&lt;='Umrechnungskurse und Konstanten'!$D$7),F382*'Umrechnungskurse und Konstanten'!$E$7,0)+IF(AND(C382&gt;='Umrechnungskurse und Konstanten'!$C$8,C382&lt;='Umrechnungskurse und Konstanten'!$D$8),F382*'Umrechnungskurse und Konstanten'!$E$8,0)+IF(AND(C382&gt;='Umrechnungskurse und Konstanten'!$C$9,C382&lt;='Umrechnungskurse und Konstanten'!$D$9),F382*'Umrechnungskurse und Konstanten'!$E$9,0)+IF(AND(C382&gt;='Umrechnungskurse und Konstanten'!$C$10,C382&lt;='Umrechnungskurse und Konstanten'!$D$10),F382*'Umrechnungskurse und Konstanten'!$E$10,0)+IF(AND(C382&gt;='Umrechnungskurse und Konstanten'!$C$11,C382&lt;='Umrechnungskurse und Konstanten'!$D$11),F382*'Umrechnungskurse und Konstanten'!$E$11,0)+IF(AND(C382&gt;='Umrechnungskurse und Konstanten'!$C$12,C382&lt;='Umrechnungskurse und Konstanten'!$D$12),F382*'Umrechnungskurse und Konstanten'!$E$12,0)+IF(AND(C382&gt;='Umrechnungskurse und Konstanten'!$C$13,C382&lt;='Umrechnungskurse und Konstanten'!$D$13),F382*'Umrechnungskurse und Konstanten'!$E$13,0)+IF(AND(C382&gt;='Umrechnungskurse und Konstanten'!$C$14,C382&lt;='Umrechnungskurse und Konstanten'!$D$14),F382*'Umrechnungskurse und Konstanten'!$E$14,0)+IF(AND(C382&gt;='Umrechnungskurse und Konstanten'!$C$15,C382&lt;='Umrechnungskurse und Konstanten'!$D$15),F382*'Umrechnungskurse und Konstanten'!$E$15,0)+IF(AND(C382&gt;='Umrechnungskurse und Konstanten'!$C$16,C382&lt;='Umrechnungskurse und Konstanten'!$D$16),F382*'Umrechnungskurse und Konstanten'!$E$16,0)</f>
        <v>0</v>
      </c>
      <c r="J382" s="43">
        <f t="shared" si="16"/>
        <v>0</v>
      </c>
      <c r="K382" s="43">
        <f t="shared" si="17"/>
        <v>0</v>
      </c>
      <c r="L382" s="69" t="str">
        <f>IF(OR(G382='Umrechnungskurse und Konstanten'!$E$21,G382='Umrechnungskurse und Konstanten'!$E$22,G382='Umrechnungskurse und Konstanten'!$E$23),"MwSt. Satz ok.","falsche/keine MwSt.")</f>
        <v>falsche/keine MwSt.</v>
      </c>
      <c r="M382" s="67" t="str">
        <f>IF(AND(C382&gt;='Umrechnungskurse und Konstanten'!$C$11,C382&lt;='Umrechnungskurse und Konstanten'!$D$13),"Periode ok.","falsche Periode")</f>
        <v>falsche Periode</v>
      </c>
    </row>
    <row r="383" spans="2:13" x14ac:dyDescent="0.3">
      <c r="B383" s="56"/>
      <c r="C383" s="38"/>
      <c r="D383" s="38"/>
      <c r="E383" s="45"/>
      <c r="F383" s="40"/>
      <c r="G383" s="52"/>
      <c r="H383" s="42">
        <f t="shared" si="15"/>
        <v>0</v>
      </c>
      <c r="I383" s="43">
        <f>IF(AND(C383&gt;='Umrechnungskurse und Konstanten'!$C$5,C383&lt;='Umrechnungskurse und Konstanten'!$D$5),F383*'Umrechnungskurse und Konstanten'!$E$5,0)+IF(AND(C383&gt;='Umrechnungskurse und Konstanten'!$C$6,C383&lt;='Umrechnungskurse und Konstanten'!$D$6),F383*'Umrechnungskurse und Konstanten'!$E$6,0)+IF(AND(C383&gt;='Umrechnungskurse und Konstanten'!$C$7,C383&lt;='Umrechnungskurse und Konstanten'!$D$7),F383*'Umrechnungskurse und Konstanten'!$E$7,0)+IF(AND(C383&gt;='Umrechnungskurse und Konstanten'!$C$8,C383&lt;='Umrechnungskurse und Konstanten'!$D$8),F383*'Umrechnungskurse und Konstanten'!$E$8,0)+IF(AND(C383&gt;='Umrechnungskurse und Konstanten'!$C$9,C383&lt;='Umrechnungskurse und Konstanten'!$D$9),F383*'Umrechnungskurse und Konstanten'!$E$9,0)+IF(AND(C383&gt;='Umrechnungskurse und Konstanten'!$C$10,C383&lt;='Umrechnungskurse und Konstanten'!$D$10),F383*'Umrechnungskurse und Konstanten'!$E$10,0)+IF(AND(C383&gt;='Umrechnungskurse und Konstanten'!$C$11,C383&lt;='Umrechnungskurse und Konstanten'!$D$11),F383*'Umrechnungskurse und Konstanten'!$E$11,0)+IF(AND(C383&gt;='Umrechnungskurse und Konstanten'!$C$12,C383&lt;='Umrechnungskurse und Konstanten'!$D$12),F383*'Umrechnungskurse und Konstanten'!$E$12,0)+IF(AND(C383&gt;='Umrechnungskurse und Konstanten'!$C$13,C383&lt;='Umrechnungskurse und Konstanten'!$D$13),F383*'Umrechnungskurse und Konstanten'!$E$13,0)+IF(AND(C383&gt;='Umrechnungskurse und Konstanten'!$C$14,C383&lt;='Umrechnungskurse und Konstanten'!$D$14),F383*'Umrechnungskurse und Konstanten'!$E$14,0)+IF(AND(C383&gt;='Umrechnungskurse und Konstanten'!$C$15,C383&lt;='Umrechnungskurse und Konstanten'!$D$15),F383*'Umrechnungskurse und Konstanten'!$E$15,0)+IF(AND(C383&gt;='Umrechnungskurse und Konstanten'!$C$16,C383&lt;='Umrechnungskurse und Konstanten'!$D$16),F383*'Umrechnungskurse und Konstanten'!$E$16,0)</f>
        <v>0</v>
      </c>
      <c r="J383" s="43">
        <f t="shared" si="16"/>
        <v>0</v>
      </c>
      <c r="K383" s="43">
        <f t="shared" si="17"/>
        <v>0</v>
      </c>
      <c r="L383" s="69" t="str">
        <f>IF(OR(G383='Umrechnungskurse und Konstanten'!$E$21,G383='Umrechnungskurse und Konstanten'!$E$22,G383='Umrechnungskurse und Konstanten'!$E$23),"MwSt. Satz ok.","falsche/keine MwSt.")</f>
        <v>falsche/keine MwSt.</v>
      </c>
      <c r="M383" s="67" t="str">
        <f>IF(AND(C383&gt;='Umrechnungskurse und Konstanten'!$C$11,C383&lt;='Umrechnungskurse und Konstanten'!$D$13),"Periode ok.","falsche Periode")</f>
        <v>falsche Periode</v>
      </c>
    </row>
    <row r="384" spans="2:13" x14ac:dyDescent="0.3">
      <c r="B384" s="56"/>
      <c r="C384" s="38"/>
      <c r="D384" s="38"/>
      <c r="E384" s="45"/>
      <c r="F384" s="40"/>
      <c r="G384" s="52"/>
      <c r="H384" s="42">
        <f t="shared" si="15"/>
        <v>0</v>
      </c>
      <c r="I384" s="43">
        <f>IF(AND(C384&gt;='Umrechnungskurse und Konstanten'!$C$5,C384&lt;='Umrechnungskurse und Konstanten'!$D$5),F384*'Umrechnungskurse und Konstanten'!$E$5,0)+IF(AND(C384&gt;='Umrechnungskurse und Konstanten'!$C$6,C384&lt;='Umrechnungskurse und Konstanten'!$D$6),F384*'Umrechnungskurse und Konstanten'!$E$6,0)+IF(AND(C384&gt;='Umrechnungskurse und Konstanten'!$C$7,C384&lt;='Umrechnungskurse und Konstanten'!$D$7),F384*'Umrechnungskurse und Konstanten'!$E$7,0)+IF(AND(C384&gt;='Umrechnungskurse und Konstanten'!$C$8,C384&lt;='Umrechnungskurse und Konstanten'!$D$8),F384*'Umrechnungskurse und Konstanten'!$E$8,0)+IF(AND(C384&gt;='Umrechnungskurse und Konstanten'!$C$9,C384&lt;='Umrechnungskurse und Konstanten'!$D$9),F384*'Umrechnungskurse und Konstanten'!$E$9,0)+IF(AND(C384&gt;='Umrechnungskurse und Konstanten'!$C$10,C384&lt;='Umrechnungskurse und Konstanten'!$D$10),F384*'Umrechnungskurse und Konstanten'!$E$10,0)+IF(AND(C384&gt;='Umrechnungskurse und Konstanten'!$C$11,C384&lt;='Umrechnungskurse und Konstanten'!$D$11),F384*'Umrechnungskurse und Konstanten'!$E$11,0)+IF(AND(C384&gt;='Umrechnungskurse und Konstanten'!$C$12,C384&lt;='Umrechnungskurse und Konstanten'!$D$12),F384*'Umrechnungskurse und Konstanten'!$E$12,0)+IF(AND(C384&gt;='Umrechnungskurse und Konstanten'!$C$13,C384&lt;='Umrechnungskurse und Konstanten'!$D$13),F384*'Umrechnungskurse und Konstanten'!$E$13,0)+IF(AND(C384&gt;='Umrechnungskurse und Konstanten'!$C$14,C384&lt;='Umrechnungskurse und Konstanten'!$D$14),F384*'Umrechnungskurse und Konstanten'!$E$14,0)+IF(AND(C384&gt;='Umrechnungskurse und Konstanten'!$C$15,C384&lt;='Umrechnungskurse und Konstanten'!$D$15),F384*'Umrechnungskurse und Konstanten'!$E$15,0)+IF(AND(C384&gt;='Umrechnungskurse und Konstanten'!$C$16,C384&lt;='Umrechnungskurse und Konstanten'!$D$16),F384*'Umrechnungskurse und Konstanten'!$E$16,0)</f>
        <v>0</v>
      </c>
      <c r="J384" s="43">
        <f t="shared" si="16"/>
        <v>0</v>
      </c>
      <c r="K384" s="43">
        <f t="shared" si="17"/>
        <v>0</v>
      </c>
      <c r="L384" s="69" t="str">
        <f>IF(OR(G384='Umrechnungskurse und Konstanten'!$E$21,G384='Umrechnungskurse und Konstanten'!$E$22,G384='Umrechnungskurse und Konstanten'!$E$23),"MwSt. Satz ok.","falsche/keine MwSt.")</f>
        <v>falsche/keine MwSt.</v>
      </c>
      <c r="M384" s="67" t="str">
        <f>IF(AND(C384&gt;='Umrechnungskurse und Konstanten'!$C$11,C384&lt;='Umrechnungskurse und Konstanten'!$D$13),"Periode ok.","falsche Periode")</f>
        <v>falsche Periode</v>
      </c>
    </row>
    <row r="385" spans="2:13" x14ac:dyDescent="0.3">
      <c r="B385" s="56"/>
      <c r="C385" s="38"/>
      <c r="D385" s="38"/>
      <c r="E385" s="45"/>
      <c r="F385" s="40"/>
      <c r="G385" s="52"/>
      <c r="H385" s="42">
        <f t="shared" si="15"/>
        <v>0</v>
      </c>
      <c r="I385" s="43">
        <f>IF(AND(C385&gt;='Umrechnungskurse und Konstanten'!$C$5,C385&lt;='Umrechnungskurse und Konstanten'!$D$5),F385*'Umrechnungskurse und Konstanten'!$E$5,0)+IF(AND(C385&gt;='Umrechnungskurse und Konstanten'!$C$6,C385&lt;='Umrechnungskurse und Konstanten'!$D$6),F385*'Umrechnungskurse und Konstanten'!$E$6,0)+IF(AND(C385&gt;='Umrechnungskurse und Konstanten'!$C$7,C385&lt;='Umrechnungskurse und Konstanten'!$D$7),F385*'Umrechnungskurse und Konstanten'!$E$7,0)+IF(AND(C385&gt;='Umrechnungskurse und Konstanten'!$C$8,C385&lt;='Umrechnungskurse und Konstanten'!$D$8),F385*'Umrechnungskurse und Konstanten'!$E$8,0)+IF(AND(C385&gt;='Umrechnungskurse und Konstanten'!$C$9,C385&lt;='Umrechnungskurse und Konstanten'!$D$9),F385*'Umrechnungskurse und Konstanten'!$E$9,0)+IF(AND(C385&gt;='Umrechnungskurse und Konstanten'!$C$10,C385&lt;='Umrechnungskurse und Konstanten'!$D$10),F385*'Umrechnungskurse und Konstanten'!$E$10,0)+IF(AND(C385&gt;='Umrechnungskurse und Konstanten'!$C$11,C385&lt;='Umrechnungskurse und Konstanten'!$D$11),F385*'Umrechnungskurse und Konstanten'!$E$11,0)+IF(AND(C385&gt;='Umrechnungskurse und Konstanten'!$C$12,C385&lt;='Umrechnungskurse und Konstanten'!$D$12),F385*'Umrechnungskurse und Konstanten'!$E$12,0)+IF(AND(C385&gt;='Umrechnungskurse und Konstanten'!$C$13,C385&lt;='Umrechnungskurse und Konstanten'!$D$13),F385*'Umrechnungskurse und Konstanten'!$E$13,0)+IF(AND(C385&gt;='Umrechnungskurse und Konstanten'!$C$14,C385&lt;='Umrechnungskurse und Konstanten'!$D$14),F385*'Umrechnungskurse und Konstanten'!$E$14,0)+IF(AND(C385&gt;='Umrechnungskurse und Konstanten'!$C$15,C385&lt;='Umrechnungskurse und Konstanten'!$D$15),F385*'Umrechnungskurse und Konstanten'!$E$15,0)+IF(AND(C385&gt;='Umrechnungskurse und Konstanten'!$C$16,C385&lt;='Umrechnungskurse und Konstanten'!$D$16),F385*'Umrechnungskurse und Konstanten'!$E$16,0)</f>
        <v>0</v>
      </c>
      <c r="J385" s="43">
        <f t="shared" si="16"/>
        <v>0</v>
      </c>
      <c r="K385" s="43">
        <f t="shared" si="17"/>
        <v>0</v>
      </c>
      <c r="L385" s="69" t="str">
        <f>IF(OR(G385='Umrechnungskurse und Konstanten'!$E$21,G385='Umrechnungskurse und Konstanten'!$E$22,G385='Umrechnungskurse und Konstanten'!$E$23),"MwSt. Satz ok.","falsche/keine MwSt.")</f>
        <v>falsche/keine MwSt.</v>
      </c>
      <c r="M385" s="67" t="str">
        <f>IF(AND(C385&gt;='Umrechnungskurse und Konstanten'!$C$11,C385&lt;='Umrechnungskurse und Konstanten'!$D$13),"Periode ok.","falsche Periode")</f>
        <v>falsche Periode</v>
      </c>
    </row>
    <row r="386" spans="2:13" x14ac:dyDescent="0.3">
      <c r="B386" s="56"/>
      <c r="C386" s="38"/>
      <c r="D386" s="38"/>
      <c r="E386" s="45"/>
      <c r="F386" s="40"/>
      <c r="G386" s="52"/>
      <c r="H386" s="42">
        <f t="shared" si="15"/>
        <v>0</v>
      </c>
      <c r="I386" s="43">
        <f>IF(AND(C386&gt;='Umrechnungskurse und Konstanten'!$C$5,C386&lt;='Umrechnungskurse und Konstanten'!$D$5),F386*'Umrechnungskurse und Konstanten'!$E$5,0)+IF(AND(C386&gt;='Umrechnungskurse und Konstanten'!$C$6,C386&lt;='Umrechnungskurse und Konstanten'!$D$6),F386*'Umrechnungskurse und Konstanten'!$E$6,0)+IF(AND(C386&gt;='Umrechnungskurse und Konstanten'!$C$7,C386&lt;='Umrechnungskurse und Konstanten'!$D$7),F386*'Umrechnungskurse und Konstanten'!$E$7,0)+IF(AND(C386&gt;='Umrechnungskurse und Konstanten'!$C$8,C386&lt;='Umrechnungskurse und Konstanten'!$D$8),F386*'Umrechnungskurse und Konstanten'!$E$8,0)+IF(AND(C386&gt;='Umrechnungskurse und Konstanten'!$C$9,C386&lt;='Umrechnungskurse und Konstanten'!$D$9),F386*'Umrechnungskurse und Konstanten'!$E$9,0)+IF(AND(C386&gt;='Umrechnungskurse und Konstanten'!$C$10,C386&lt;='Umrechnungskurse und Konstanten'!$D$10),F386*'Umrechnungskurse und Konstanten'!$E$10,0)+IF(AND(C386&gt;='Umrechnungskurse und Konstanten'!$C$11,C386&lt;='Umrechnungskurse und Konstanten'!$D$11),F386*'Umrechnungskurse und Konstanten'!$E$11,0)+IF(AND(C386&gt;='Umrechnungskurse und Konstanten'!$C$12,C386&lt;='Umrechnungskurse und Konstanten'!$D$12),F386*'Umrechnungskurse und Konstanten'!$E$12,0)+IF(AND(C386&gt;='Umrechnungskurse und Konstanten'!$C$13,C386&lt;='Umrechnungskurse und Konstanten'!$D$13),F386*'Umrechnungskurse und Konstanten'!$E$13,0)+IF(AND(C386&gt;='Umrechnungskurse und Konstanten'!$C$14,C386&lt;='Umrechnungskurse und Konstanten'!$D$14),F386*'Umrechnungskurse und Konstanten'!$E$14,0)+IF(AND(C386&gt;='Umrechnungskurse und Konstanten'!$C$15,C386&lt;='Umrechnungskurse und Konstanten'!$D$15),F386*'Umrechnungskurse und Konstanten'!$E$15,0)+IF(AND(C386&gt;='Umrechnungskurse und Konstanten'!$C$16,C386&lt;='Umrechnungskurse und Konstanten'!$D$16),F386*'Umrechnungskurse und Konstanten'!$E$16,0)</f>
        <v>0</v>
      </c>
      <c r="J386" s="43">
        <f t="shared" si="16"/>
        <v>0</v>
      </c>
      <c r="K386" s="43">
        <f t="shared" si="17"/>
        <v>0</v>
      </c>
      <c r="L386" s="69" t="str">
        <f>IF(OR(G386='Umrechnungskurse und Konstanten'!$E$21,G386='Umrechnungskurse und Konstanten'!$E$22,G386='Umrechnungskurse und Konstanten'!$E$23),"MwSt. Satz ok.","falsche/keine MwSt.")</f>
        <v>falsche/keine MwSt.</v>
      </c>
      <c r="M386" s="67" t="str">
        <f>IF(AND(C386&gt;='Umrechnungskurse und Konstanten'!$C$11,C386&lt;='Umrechnungskurse und Konstanten'!$D$13),"Periode ok.","falsche Periode")</f>
        <v>falsche Periode</v>
      </c>
    </row>
    <row r="387" spans="2:13" x14ac:dyDescent="0.3">
      <c r="B387" s="56"/>
      <c r="C387" s="38"/>
      <c r="D387" s="38"/>
      <c r="E387" s="45"/>
      <c r="F387" s="40"/>
      <c r="G387" s="52"/>
      <c r="H387" s="42">
        <f t="shared" si="15"/>
        <v>0</v>
      </c>
      <c r="I387" s="43">
        <f>IF(AND(C387&gt;='Umrechnungskurse und Konstanten'!$C$5,C387&lt;='Umrechnungskurse und Konstanten'!$D$5),F387*'Umrechnungskurse und Konstanten'!$E$5,0)+IF(AND(C387&gt;='Umrechnungskurse und Konstanten'!$C$6,C387&lt;='Umrechnungskurse und Konstanten'!$D$6),F387*'Umrechnungskurse und Konstanten'!$E$6,0)+IF(AND(C387&gt;='Umrechnungskurse und Konstanten'!$C$7,C387&lt;='Umrechnungskurse und Konstanten'!$D$7),F387*'Umrechnungskurse und Konstanten'!$E$7,0)+IF(AND(C387&gt;='Umrechnungskurse und Konstanten'!$C$8,C387&lt;='Umrechnungskurse und Konstanten'!$D$8),F387*'Umrechnungskurse und Konstanten'!$E$8,0)+IF(AND(C387&gt;='Umrechnungskurse und Konstanten'!$C$9,C387&lt;='Umrechnungskurse und Konstanten'!$D$9),F387*'Umrechnungskurse und Konstanten'!$E$9,0)+IF(AND(C387&gt;='Umrechnungskurse und Konstanten'!$C$10,C387&lt;='Umrechnungskurse und Konstanten'!$D$10),F387*'Umrechnungskurse und Konstanten'!$E$10,0)+IF(AND(C387&gt;='Umrechnungskurse und Konstanten'!$C$11,C387&lt;='Umrechnungskurse und Konstanten'!$D$11),F387*'Umrechnungskurse und Konstanten'!$E$11,0)+IF(AND(C387&gt;='Umrechnungskurse und Konstanten'!$C$12,C387&lt;='Umrechnungskurse und Konstanten'!$D$12),F387*'Umrechnungskurse und Konstanten'!$E$12,0)+IF(AND(C387&gt;='Umrechnungskurse und Konstanten'!$C$13,C387&lt;='Umrechnungskurse und Konstanten'!$D$13),F387*'Umrechnungskurse und Konstanten'!$E$13,0)+IF(AND(C387&gt;='Umrechnungskurse und Konstanten'!$C$14,C387&lt;='Umrechnungskurse und Konstanten'!$D$14),F387*'Umrechnungskurse und Konstanten'!$E$14,0)+IF(AND(C387&gt;='Umrechnungskurse und Konstanten'!$C$15,C387&lt;='Umrechnungskurse und Konstanten'!$D$15),F387*'Umrechnungskurse und Konstanten'!$E$15,0)+IF(AND(C387&gt;='Umrechnungskurse und Konstanten'!$C$16,C387&lt;='Umrechnungskurse und Konstanten'!$D$16),F387*'Umrechnungskurse und Konstanten'!$E$16,0)</f>
        <v>0</v>
      </c>
      <c r="J387" s="43">
        <f t="shared" si="16"/>
        <v>0</v>
      </c>
      <c r="K387" s="43">
        <f t="shared" si="17"/>
        <v>0</v>
      </c>
      <c r="L387" s="69" t="str">
        <f>IF(OR(G387='Umrechnungskurse und Konstanten'!$E$21,G387='Umrechnungskurse und Konstanten'!$E$22,G387='Umrechnungskurse und Konstanten'!$E$23),"MwSt. Satz ok.","falsche/keine MwSt.")</f>
        <v>falsche/keine MwSt.</v>
      </c>
      <c r="M387" s="67" t="str">
        <f>IF(AND(C387&gt;='Umrechnungskurse und Konstanten'!$C$11,C387&lt;='Umrechnungskurse und Konstanten'!$D$13),"Periode ok.","falsche Periode")</f>
        <v>falsche Periode</v>
      </c>
    </row>
    <row r="388" spans="2:13" x14ac:dyDescent="0.3">
      <c r="B388" s="56"/>
      <c r="C388" s="38"/>
      <c r="D388" s="38"/>
      <c r="E388" s="45"/>
      <c r="F388" s="40"/>
      <c r="G388" s="52"/>
      <c r="H388" s="42">
        <f t="shared" si="15"/>
        <v>0</v>
      </c>
      <c r="I388" s="43">
        <f>IF(AND(C388&gt;='Umrechnungskurse und Konstanten'!$C$5,C388&lt;='Umrechnungskurse und Konstanten'!$D$5),F388*'Umrechnungskurse und Konstanten'!$E$5,0)+IF(AND(C388&gt;='Umrechnungskurse und Konstanten'!$C$6,C388&lt;='Umrechnungskurse und Konstanten'!$D$6),F388*'Umrechnungskurse und Konstanten'!$E$6,0)+IF(AND(C388&gt;='Umrechnungskurse und Konstanten'!$C$7,C388&lt;='Umrechnungskurse und Konstanten'!$D$7),F388*'Umrechnungskurse und Konstanten'!$E$7,0)+IF(AND(C388&gt;='Umrechnungskurse und Konstanten'!$C$8,C388&lt;='Umrechnungskurse und Konstanten'!$D$8),F388*'Umrechnungskurse und Konstanten'!$E$8,0)+IF(AND(C388&gt;='Umrechnungskurse und Konstanten'!$C$9,C388&lt;='Umrechnungskurse und Konstanten'!$D$9),F388*'Umrechnungskurse und Konstanten'!$E$9,0)+IF(AND(C388&gt;='Umrechnungskurse und Konstanten'!$C$10,C388&lt;='Umrechnungskurse und Konstanten'!$D$10),F388*'Umrechnungskurse und Konstanten'!$E$10,0)+IF(AND(C388&gt;='Umrechnungskurse und Konstanten'!$C$11,C388&lt;='Umrechnungskurse und Konstanten'!$D$11),F388*'Umrechnungskurse und Konstanten'!$E$11,0)+IF(AND(C388&gt;='Umrechnungskurse und Konstanten'!$C$12,C388&lt;='Umrechnungskurse und Konstanten'!$D$12),F388*'Umrechnungskurse und Konstanten'!$E$12,0)+IF(AND(C388&gt;='Umrechnungskurse und Konstanten'!$C$13,C388&lt;='Umrechnungskurse und Konstanten'!$D$13),F388*'Umrechnungskurse und Konstanten'!$E$13,0)+IF(AND(C388&gt;='Umrechnungskurse und Konstanten'!$C$14,C388&lt;='Umrechnungskurse und Konstanten'!$D$14),F388*'Umrechnungskurse und Konstanten'!$E$14,0)+IF(AND(C388&gt;='Umrechnungskurse und Konstanten'!$C$15,C388&lt;='Umrechnungskurse und Konstanten'!$D$15),F388*'Umrechnungskurse und Konstanten'!$E$15,0)+IF(AND(C388&gt;='Umrechnungskurse und Konstanten'!$C$16,C388&lt;='Umrechnungskurse und Konstanten'!$D$16),F388*'Umrechnungskurse und Konstanten'!$E$16,0)</f>
        <v>0</v>
      </c>
      <c r="J388" s="43">
        <f t="shared" si="16"/>
        <v>0</v>
      </c>
      <c r="K388" s="43">
        <f t="shared" si="17"/>
        <v>0</v>
      </c>
      <c r="L388" s="69" t="str">
        <f>IF(OR(G388='Umrechnungskurse und Konstanten'!$E$21,G388='Umrechnungskurse und Konstanten'!$E$22,G388='Umrechnungskurse und Konstanten'!$E$23),"MwSt. Satz ok.","falsche/keine MwSt.")</f>
        <v>falsche/keine MwSt.</v>
      </c>
      <c r="M388" s="67" t="str">
        <f>IF(AND(C388&gt;='Umrechnungskurse und Konstanten'!$C$11,C388&lt;='Umrechnungskurse und Konstanten'!$D$13),"Periode ok.","falsche Periode")</f>
        <v>falsche Periode</v>
      </c>
    </row>
    <row r="389" spans="2:13" x14ac:dyDescent="0.3">
      <c r="B389" s="56"/>
      <c r="C389" s="38"/>
      <c r="D389" s="38"/>
      <c r="E389" s="45"/>
      <c r="F389" s="40"/>
      <c r="G389" s="52"/>
      <c r="H389" s="42">
        <f t="shared" si="15"/>
        <v>0</v>
      </c>
      <c r="I389" s="43">
        <f>IF(AND(C389&gt;='Umrechnungskurse und Konstanten'!$C$5,C389&lt;='Umrechnungskurse und Konstanten'!$D$5),F389*'Umrechnungskurse und Konstanten'!$E$5,0)+IF(AND(C389&gt;='Umrechnungskurse und Konstanten'!$C$6,C389&lt;='Umrechnungskurse und Konstanten'!$D$6),F389*'Umrechnungskurse und Konstanten'!$E$6,0)+IF(AND(C389&gt;='Umrechnungskurse und Konstanten'!$C$7,C389&lt;='Umrechnungskurse und Konstanten'!$D$7),F389*'Umrechnungskurse und Konstanten'!$E$7,0)+IF(AND(C389&gt;='Umrechnungskurse und Konstanten'!$C$8,C389&lt;='Umrechnungskurse und Konstanten'!$D$8),F389*'Umrechnungskurse und Konstanten'!$E$8,0)+IF(AND(C389&gt;='Umrechnungskurse und Konstanten'!$C$9,C389&lt;='Umrechnungskurse und Konstanten'!$D$9),F389*'Umrechnungskurse und Konstanten'!$E$9,0)+IF(AND(C389&gt;='Umrechnungskurse und Konstanten'!$C$10,C389&lt;='Umrechnungskurse und Konstanten'!$D$10),F389*'Umrechnungskurse und Konstanten'!$E$10,0)+IF(AND(C389&gt;='Umrechnungskurse und Konstanten'!$C$11,C389&lt;='Umrechnungskurse und Konstanten'!$D$11),F389*'Umrechnungskurse und Konstanten'!$E$11,0)+IF(AND(C389&gt;='Umrechnungskurse und Konstanten'!$C$12,C389&lt;='Umrechnungskurse und Konstanten'!$D$12),F389*'Umrechnungskurse und Konstanten'!$E$12,0)+IF(AND(C389&gt;='Umrechnungskurse und Konstanten'!$C$13,C389&lt;='Umrechnungskurse und Konstanten'!$D$13),F389*'Umrechnungskurse und Konstanten'!$E$13,0)+IF(AND(C389&gt;='Umrechnungskurse und Konstanten'!$C$14,C389&lt;='Umrechnungskurse und Konstanten'!$D$14),F389*'Umrechnungskurse und Konstanten'!$E$14,0)+IF(AND(C389&gt;='Umrechnungskurse und Konstanten'!$C$15,C389&lt;='Umrechnungskurse und Konstanten'!$D$15),F389*'Umrechnungskurse und Konstanten'!$E$15,0)+IF(AND(C389&gt;='Umrechnungskurse und Konstanten'!$C$16,C389&lt;='Umrechnungskurse und Konstanten'!$D$16),F389*'Umrechnungskurse und Konstanten'!$E$16,0)</f>
        <v>0</v>
      </c>
      <c r="J389" s="43">
        <f t="shared" si="16"/>
        <v>0</v>
      </c>
      <c r="K389" s="43">
        <f t="shared" si="17"/>
        <v>0</v>
      </c>
      <c r="L389" s="69" t="str">
        <f>IF(OR(G389='Umrechnungskurse und Konstanten'!$E$21,G389='Umrechnungskurse und Konstanten'!$E$22,G389='Umrechnungskurse und Konstanten'!$E$23),"MwSt. Satz ok.","falsche/keine MwSt.")</f>
        <v>falsche/keine MwSt.</v>
      </c>
      <c r="M389" s="67" t="str">
        <f>IF(AND(C389&gt;='Umrechnungskurse und Konstanten'!$C$11,C389&lt;='Umrechnungskurse und Konstanten'!$D$13),"Periode ok.","falsche Periode")</f>
        <v>falsche Periode</v>
      </c>
    </row>
    <row r="390" spans="2:13" x14ac:dyDescent="0.3">
      <c r="B390" s="56"/>
      <c r="C390" s="38"/>
      <c r="D390" s="38"/>
      <c r="E390" s="45"/>
      <c r="F390" s="40"/>
      <c r="G390" s="52"/>
      <c r="H390" s="42">
        <f t="shared" si="15"/>
        <v>0</v>
      </c>
      <c r="I390" s="43">
        <f>IF(AND(C390&gt;='Umrechnungskurse und Konstanten'!$C$5,C390&lt;='Umrechnungskurse und Konstanten'!$D$5),F390*'Umrechnungskurse und Konstanten'!$E$5,0)+IF(AND(C390&gt;='Umrechnungskurse und Konstanten'!$C$6,C390&lt;='Umrechnungskurse und Konstanten'!$D$6),F390*'Umrechnungskurse und Konstanten'!$E$6,0)+IF(AND(C390&gt;='Umrechnungskurse und Konstanten'!$C$7,C390&lt;='Umrechnungskurse und Konstanten'!$D$7),F390*'Umrechnungskurse und Konstanten'!$E$7,0)+IF(AND(C390&gt;='Umrechnungskurse und Konstanten'!$C$8,C390&lt;='Umrechnungskurse und Konstanten'!$D$8),F390*'Umrechnungskurse und Konstanten'!$E$8,0)+IF(AND(C390&gt;='Umrechnungskurse und Konstanten'!$C$9,C390&lt;='Umrechnungskurse und Konstanten'!$D$9),F390*'Umrechnungskurse und Konstanten'!$E$9,0)+IF(AND(C390&gt;='Umrechnungskurse und Konstanten'!$C$10,C390&lt;='Umrechnungskurse und Konstanten'!$D$10),F390*'Umrechnungskurse und Konstanten'!$E$10,0)+IF(AND(C390&gt;='Umrechnungskurse und Konstanten'!$C$11,C390&lt;='Umrechnungskurse und Konstanten'!$D$11),F390*'Umrechnungskurse und Konstanten'!$E$11,0)+IF(AND(C390&gt;='Umrechnungskurse und Konstanten'!$C$12,C390&lt;='Umrechnungskurse und Konstanten'!$D$12),F390*'Umrechnungskurse und Konstanten'!$E$12,0)+IF(AND(C390&gt;='Umrechnungskurse und Konstanten'!$C$13,C390&lt;='Umrechnungskurse und Konstanten'!$D$13),F390*'Umrechnungskurse und Konstanten'!$E$13,0)+IF(AND(C390&gt;='Umrechnungskurse und Konstanten'!$C$14,C390&lt;='Umrechnungskurse und Konstanten'!$D$14),F390*'Umrechnungskurse und Konstanten'!$E$14,0)+IF(AND(C390&gt;='Umrechnungskurse und Konstanten'!$C$15,C390&lt;='Umrechnungskurse und Konstanten'!$D$15),F390*'Umrechnungskurse und Konstanten'!$E$15,0)+IF(AND(C390&gt;='Umrechnungskurse und Konstanten'!$C$16,C390&lt;='Umrechnungskurse und Konstanten'!$D$16),F390*'Umrechnungskurse und Konstanten'!$E$16,0)</f>
        <v>0</v>
      </c>
      <c r="J390" s="43">
        <f t="shared" si="16"/>
        <v>0</v>
      </c>
      <c r="K390" s="43">
        <f t="shared" si="17"/>
        <v>0</v>
      </c>
      <c r="L390" s="69" t="str">
        <f>IF(OR(G390='Umrechnungskurse und Konstanten'!$E$21,G390='Umrechnungskurse und Konstanten'!$E$22,G390='Umrechnungskurse und Konstanten'!$E$23),"MwSt. Satz ok.","falsche/keine MwSt.")</f>
        <v>falsche/keine MwSt.</v>
      </c>
      <c r="M390" s="67" t="str">
        <f>IF(AND(C390&gt;='Umrechnungskurse und Konstanten'!$C$11,C390&lt;='Umrechnungskurse und Konstanten'!$D$13),"Periode ok.","falsche Periode")</f>
        <v>falsche Periode</v>
      </c>
    </row>
    <row r="391" spans="2:13" x14ac:dyDescent="0.3">
      <c r="B391" s="56"/>
      <c r="C391" s="38"/>
      <c r="D391" s="38"/>
      <c r="E391" s="45"/>
      <c r="F391" s="40"/>
      <c r="G391" s="52"/>
      <c r="H391" s="42">
        <f t="shared" si="15"/>
        <v>0</v>
      </c>
      <c r="I391" s="43">
        <f>IF(AND(C391&gt;='Umrechnungskurse und Konstanten'!$C$5,C391&lt;='Umrechnungskurse und Konstanten'!$D$5),F391*'Umrechnungskurse und Konstanten'!$E$5,0)+IF(AND(C391&gt;='Umrechnungskurse und Konstanten'!$C$6,C391&lt;='Umrechnungskurse und Konstanten'!$D$6),F391*'Umrechnungskurse und Konstanten'!$E$6,0)+IF(AND(C391&gt;='Umrechnungskurse und Konstanten'!$C$7,C391&lt;='Umrechnungskurse und Konstanten'!$D$7),F391*'Umrechnungskurse und Konstanten'!$E$7,0)+IF(AND(C391&gt;='Umrechnungskurse und Konstanten'!$C$8,C391&lt;='Umrechnungskurse und Konstanten'!$D$8),F391*'Umrechnungskurse und Konstanten'!$E$8,0)+IF(AND(C391&gt;='Umrechnungskurse und Konstanten'!$C$9,C391&lt;='Umrechnungskurse und Konstanten'!$D$9),F391*'Umrechnungskurse und Konstanten'!$E$9,0)+IF(AND(C391&gt;='Umrechnungskurse und Konstanten'!$C$10,C391&lt;='Umrechnungskurse und Konstanten'!$D$10),F391*'Umrechnungskurse und Konstanten'!$E$10,0)+IF(AND(C391&gt;='Umrechnungskurse und Konstanten'!$C$11,C391&lt;='Umrechnungskurse und Konstanten'!$D$11),F391*'Umrechnungskurse und Konstanten'!$E$11,0)+IF(AND(C391&gt;='Umrechnungskurse und Konstanten'!$C$12,C391&lt;='Umrechnungskurse und Konstanten'!$D$12),F391*'Umrechnungskurse und Konstanten'!$E$12,0)+IF(AND(C391&gt;='Umrechnungskurse und Konstanten'!$C$13,C391&lt;='Umrechnungskurse und Konstanten'!$D$13),F391*'Umrechnungskurse und Konstanten'!$E$13,0)+IF(AND(C391&gt;='Umrechnungskurse und Konstanten'!$C$14,C391&lt;='Umrechnungskurse und Konstanten'!$D$14),F391*'Umrechnungskurse und Konstanten'!$E$14,0)+IF(AND(C391&gt;='Umrechnungskurse und Konstanten'!$C$15,C391&lt;='Umrechnungskurse und Konstanten'!$D$15),F391*'Umrechnungskurse und Konstanten'!$E$15,0)+IF(AND(C391&gt;='Umrechnungskurse und Konstanten'!$C$16,C391&lt;='Umrechnungskurse und Konstanten'!$D$16),F391*'Umrechnungskurse und Konstanten'!$E$16,0)</f>
        <v>0</v>
      </c>
      <c r="J391" s="43">
        <f t="shared" si="16"/>
        <v>0</v>
      </c>
      <c r="K391" s="43">
        <f t="shared" si="17"/>
        <v>0</v>
      </c>
      <c r="L391" s="69" t="str">
        <f>IF(OR(G391='Umrechnungskurse und Konstanten'!$E$21,G391='Umrechnungskurse und Konstanten'!$E$22,G391='Umrechnungskurse und Konstanten'!$E$23),"MwSt. Satz ok.","falsche/keine MwSt.")</f>
        <v>falsche/keine MwSt.</v>
      </c>
      <c r="M391" s="67" t="str">
        <f>IF(AND(C391&gt;='Umrechnungskurse und Konstanten'!$C$11,C391&lt;='Umrechnungskurse und Konstanten'!$D$13),"Periode ok.","falsche Periode")</f>
        <v>falsche Periode</v>
      </c>
    </row>
    <row r="392" spans="2:13" x14ac:dyDescent="0.3">
      <c r="B392" s="56"/>
      <c r="C392" s="38"/>
      <c r="D392" s="38"/>
      <c r="E392" s="45"/>
      <c r="F392" s="40"/>
      <c r="G392" s="52"/>
      <c r="H392" s="42">
        <f t="shared" si="15"/>
        <v>0</v>
      </c>
      <c r="I392" s="43">
        <f>IF(AND(C392&gt;='Umrechnungskurse und Konstanten'!$C$5,C392&lt;='Umrechnungskurse und Konstanten'!$D$5),F392*'Umrechnungskurse und Konstanten'!$E$5,0)+IF(AND(C392&gt;='Umrechnungskurse und Konstanten'!$C$6,C392&lt;='Umrechnungskurse und Konstanten'!$D$6),F392*'Umrechnungskurse und Konstanten'!$E$6,0)+IF(AND(C392&gt;='Umrechnungskurse und Konstanten'!$C$7,C392&lt;='Umrechnungskurse und Konstanten'!$D$7),F392*'Umrechnungskurse und Konstanten'!$E$7,0)+IF(AND(C392&gt;='Umrechnungskurse und Konstanten'!$C$8,C392&lt;='Umrechnungskurse und Konstanten'!$D$8),F392*'Umrechnungskurse und Konstanten'!$E$8,0)+IF(AND(C392&gt;='Umrechnungskurse und Konstanten'!$C$9,C392&lt;='Umrechnungskurse und Konstanten'!$D$9),F392*'Umrechnungskurse und Konstanten'!$E$9,0)+IF(AND(C392&gt;='Umrechnungskurse und Konstanten'!$C$10,C392&lt;='Umrechnungskurse und Konstanten'!$D$10),F392*'Umrechnungskurse und Konstanten'!$E$10,0)+IF(AND(C392&gt;='Umrechnungskurse und Konstanten'!$C$11,C392&lt;='Umrechnungskurse und Konstanten'!$D$11),F392*'Umrechnungskurse und Konstanten'!$E$11,0)+IF(AND(C392&gt;='Umrechnungskurse und Konstanten'!$C$12,C392&lt;='Umrechnungskurse und Konstanten'!$D$12),F392*'Umrechnungskurse und Konstanten'!$E$12,0)+IF(AND(C392&gt;='Umrechnungskurse und Konstanten'!$C$13,C392&lt;='Umrechnungskurse und Konstanten'!$D$13),F392*'Umrechnungskurse und Konstanten'!$E$13,0)+IF(AND(C392&gt;='Umrechnungskurse und Konstanten'!$C$14,C392&lt;='Umrechnungskurse und Konstanten'!$D$14),F392*'Umrechnungskurse und Konstanten'!$E$14,0)+IF(AND(C392&gt;='Umrechnungskurse und Konstanten'!$C$15,C392&lt;='Umrechnungskurse und Konstanten'!$D$15),F392*'Umrechnungskurse und Konstanten'!$E$15,0)+IF(AND(C392&gt;='Umrechnungskurse und Konstanten'!$C$16,C392&lt;='Umrechnungskurse und Konstanten'!$D$16),F392*'Umrechnungskurse und Konstanten'!$E$16,0)</f>
        <v>0</v>
      </c>
      <c r="J392" s="43">
        <f t="shared" si="16"/>
        <v>0</v>
      </c>
      <c r="K392" s="43">
        <f t="shared" si="17"/>
        <v>0</v>
      </c>
      <c r="L392" s="69" t="str">
        <f>IF(OR(G392='Umrechnungskurse und Konstanten'!$E$21,G392='Umrechnungskurse und Konstanten'!$E$22,G392='Umrechnungskurse und Konstanten'!$E$23),"MwSt. Satz ok.","falsche/keine MwSt.")</f>
        <v>falsche/keine MwSt.</v>
      </c>
      <c r="M392" s="67" t="str">
        <f>IF(AND(C392&gt;='Umrechnungskurse und Konstanten'!$C$11,C392&lt;='Umrechnungskurse und Konstanten'!$D$13),"Periode ok.","falsche Periode")</f>
        <v>falsche Periode</v>
      </c>
    </row>
    <row r="393" spans="2:13" x14ac:dyDescent="0.3">
      <c r="B393" s="56"/>
      <c r="C393" s="38"/>
      <c r="D393" s="38"/>
      <c r="E393" s="45"/>
      <c r="F393" s="40"/>
      <c r="G393" s="52"/>
      <c r="H393" s="42">
        <f t="shared" si="15"/>
        <v>0</v>
      </c>
      <c r="I393" s="43">
        <f>IF(AND(C393&gt;='Umrechnungskurse und Konstanten'!$C$5,C393&lt;='Umrechnungskurse und Konstanten'!$D$5),F393*'Umrechnungskurse und Konstanten'!$E$5,0)+IF(AND(C393&gt;='Umrechnungskurse und Konstanten'!$C$6,C393&lt;='Umrechnungskurse und Konstanten'!$D$6),F393*'Umrechnungskurse und Konstanten'!$E$6,0)+IF(AND(C393&gt;='Umrechnungskurse und Konstanten'!$C$7,C393&lt;='Umrechnungskurse und Konstanten'!$D$7),F393*'Umrechnungskurse und Konstanten'!$E$7,0)+IF(AND(C393&gt;='Umrechnungskurse und Konstanten'!$C$8,C393&lt;='Umrechnungskurse und Konstanten'!$D$8),F393*'Umrechnungskurse und Konstanten'!$E$8,0)+IF(AND(C393&gt;='Umrechnungskurse und Konstanten'!$C$9,C393&lt;='Umrechnungskurse und Konstanten'!$D$9),F393*'Umrechnungskurse und Konstanten'!$E$9,0)+IF(AND(C393&gt;='Umrechnungskurse und Konstanten'!$C$10,C393&lt;='Umrechnungskurse und Konstanten'!$D$10),F393*'Umrechnungskurse und Konstanten'!$E$10,0)+IF(AND(C393&gt;='Umrechnungskurse und Konstanten'!$C$11,C393&lt;='Umrechnungskurse und Konstanten'!$D$11),F393*'Umrechnungskurse und Konstanten'!$E$11,0)+IF(AND(C393&gt;='Umrechnungskurse und Konstanten'!$C$12,C393&lt;='Umrechnungskurse und Konstanten'!$D$12),F393*'Umrechnungskurse und Konstanten'!$E$12,0)+IF(AND(C393&gt;='Umrechnungskurse und Konstanten'!$C$13,C393&lt;='Umrechnungskurse und Konstanten'!$D$13),F393*'Umrechnungskurse und Konstanten'!$E$13,0)+IF(AND(C393&gt;='Umrechnungskurse und Konstanten'!$C$14,C393&lt;='Umrechnungskurse und Konstanten'!$D$14),F393*'Umrechnungskurse und Konstanten'!$E$14,0)+IF(AND(C393&gt;='Umrechnungskurse und Konstanten'!$C$15,C393&lt;='Umrechnungskurse und Konstanten'!$D$15),F393*'Umrechnungskurse und Konstanten'!$E$15,0)+IF(AND(C393&gt;='Umrechnungskurse und Konstanten'!$C$16,C393&lt;='Umrechnungskurse und Konstanten'!$D$16),F393*'Umrechnungskurse und Konstanten'!$E$16,0)</f>
        <v>0</v>
      </c>
      <c r="J393" s="43">
        <f t="shared" si="16"/>
        <v>0</v>
      </c>
      <c r="K393" s="43">
        <f t="shared" si="17"/>
        <v>0</v>
      </c>
      <c r="L393" s="69" t="str">
        <f>IF(OR(G393='Umrechnungskurse und Konstanten'!$E$21,G393='Umrechnungskurse und Konstanten'!$E$22,G393='Umrechnungskurse und Konstanten'!$E$23),"MwSt. Satz ok.","falsche/keine MwSt.")</f>
        <v>falsche/keine MwSt.</v>
      </c>
      <c r="M393" s="67" t="str">
        <f>IF(AND(C393&gt;='Umrechnungskurse und Konstanten'!$C$11,C393&lt;='Umrechnungskurse und Konstanten'!$D$13),"Periode ok.","falsche Periode")</f>
        <v>falsche Periode</v>
      </c>
    </row>
    <row r="394" spans="2:13" x14ac:dyDescent="0.3">
      <c r="B394" s="56"/>
      <c r="C394" s="38"/>
      <c r="D394" s="38"/>
      <c r="E394" s="45"/>
      <c r="F394" s="40"/>
      <c r="G394" s="52"/>
      <c r="H394" s="42">
        <f t="shared" ref="H394:H457" si="18">F394*G394</f>
        <v>0</v>
      </c>
      <c r="I394" s="43">
        <f>IF(AND(C394&gt;='Umrechnungskurse und Konstanten'!$C$5,C394&lt;='Umrechnungskurse und Konstanten'!$D$5),F394*'Umrechnungskurse und Konstanten'!$E$5,0)+IF(AND(C394&gt;='Umrechnungskurse und Konstanten'!$C$6,C394&lt;='Umrechnungskurse und Konstanten'!$D$6),F394*'Umrechnungskurse und Konstanten'!$E$6,0)+IF(AND(C394&gt;='Umrechnungskurse und Konstanten'!$C$7,C394&lt;='Umrechnungskurse und Konstanten'!$D$7),F394*'Umrechnungskurse und Konstanten'!$E$7,0)+IF(AND(C394&gt;='Umrechnungskurse und Konstanten'!$C$8,C394&lt;='Umrechnungskurse und Konstanten'!$D$8),F394*'Umrechnungskurse und Konstanten'!$E$8,0)+IF(AND(C394&gt;='Umrechnungskurse und Konstanten'!$C$9,C394&lt;='Umrechnungskurse und Konstanten'!$D$9),F394*'Umrechnungskurse und Konstanten'!$E$9,0)+IF(AND(C394&gt;='Umrechnungskurse und Konstanten'!$C$10,C394&lt;='Umrechnungskurse und Konstanten'!$D$10),F394*'Umrechnungskurse und Konstanten'!$E$10,0)+IF(AND(C394&gt;='Umrechnungskurse und Konstanten'!$C$11,C394&lt;='Umrechnungskurse und Konstanten'!$D$11),F394*'Umrechnungskurse und Konstanten'!$E$11,0)+IF(AND(C394&gt;='Umrechnungskurse und Konstanten'!$C$12,C394&lt;='Umrechnungskurse und Konstanten'!$D$12),F394*'Umrechnungskurse und Konstanten'!$E$12,0)+IF(AND(C394&gt;='Umrechnungskurse und Konstanten'!$C$13,C394&lt;='Umrechnungskurse und Konstanten'!$D$13),F394*'Umrechnungskurse und Konstanten'!$E$13,0)+IF(AND(C394&gt;='Umrechnungskurse und Konstanten'!$C$14,C394&lt;='Umrechnungskurse und Konstanten'!$D$14),F394*'Umrechnungskurse und Konstanten'!$E$14,0)+IF(AND(C394&gt;='Umrechnungskurse und Konstanten'!$C$15,C394&lt;='Umrechnungskurse und Konstanten'!$D$15),F394*'Umrechnungskurse und Konstanten'!$E$15,0)+IF(AND(C394&gt;='Umrechnungskurse und Konstanten'!$C$16,C394&lt;='Umrechnungskurse und Konstanten'!$D$16),F394*'Umrechnungskurse und Konstanten'!$E$16,0)</f>
        <v>0</v>
      </c>
      <c r="J394" s="43">
        <f t="shared" ref="J394:J457" si="19">G394*I394</f>
        <v>0</v>
      </c>
      <c r="K394" s="43">
        <f t="shared" ref="K394:K457" si="20">I394+J394</f>
        <v>0</v>
      </c>
      <c r="L394" s="69" t="str">
        <f>IF(OR(G394='Umrechnungskurse und Konstanten'!$E$21,G394='Umrechnungskurse und Konstanten'!$E$22,G394='Umrechnungskurse und Konstanten'!$E$23),"MwSt. Satz ok.","falsche/keine MwSt.")</f>
        <v>falsche/keine MwSt.</v>
      </c>
      <c r="M394" s="67" t="str">
        <f>IF(AND(C394&gt;='Umrechnungskurse und Konstanten'!$C$11,C394&lt;='Umrechnungskurse und Konstanten'!$D$13),"Periode ok.","falsche Periode")</f>
        <v>falsche Periode</v>
      </c>
    </row>
    <row r="395" spans="2:13" x14ac:dyDescent="0.3">
      <c r="B395" s="56"/>
      <c r="C395" s="38"/>
      <c r="D395" s="38"/>
      <c r="E395" s="45"/>
      <c r="F395" s="40"/>
      <c r="G395" s="52"/>
      <c r="H395" s="42">
        <f t="shared" si="18"/>
        <v>0</v>
      </c>
      <c r="I395" s="43">
        <f>IF(AND(C395&gt;='Umrechnungskurse und Konstanten'!$C$5,C395&lt;='Umrechnungskurse und Konstanten'!$D$5),F395*'Umrechnungskurse und Konstanten'!$E$5,0)+IF(AND(C395&gt;='Umrechnungskurse und Konstanten'!$C$6,C395&lt;='Umrechnungskurse und Konstanten'!$D$6),F395*'Umrechnungskurse und Konstanten'!$E$6,0)+IF(AND(C395&gt;='Umrechnungskurse und Konstanten'!$C$7,C395&lt;='Umrechnungskurse und Konstanten'!$D$7),F395*'Umrechnungskurse und Konstanten'!$E$7,0)+IF(AND(C395&gt;='Umrechnungskurse und Konstanten'!$C$8,C395&lt;='Umrechnungskurse und Konstanten'!$D$8),F395*'Umrechnungskurse und Konstanten'!$E$8,0)+IF(AND(C395&gt;='Umrechnungskurse und Konstanten'!$C$9,C395&lt;='Umrechnungskurse und Konstanten'!$D$9),F395*'Umrechnungskurse und Konstanten'!$E$9,0)+IF(AND(C395&gt;='Umrechnungskurse und Konstanten'!$C$10,C395&lt;='Umrechnungskurse und Konstanten'!$D$10),F395*'Umrechnungskurse und Konstanten'!$E$10,0)+IF(AND(C395&gt;='Umrechnungskurse und Konstanten'!$C$11,C395&lt;='Umrechnungskurse und Konstanten'!$D$11),F395*'Umrechnungskurse und Konstanten'!$E$11,0)+IF(AND(C395&gt;='Umrechnungskurse und Konstanten'!$C$12,C395&lt;='Umrechnungskurse und Konstanten'!$D$12),F395*'Umrechnungskurse und Konstanten'!$E$12,0)+IF(AND(C395&gt;='Umrechnungskurse und Konstanten'!$C$13,C395&lt;='Umrechnungskurse und Konstanten'!$D$13),F395*'Umrechnungskurse und Konstanten'!$E$13,0)+IF(AND(C395&gt;='Umrechnungskurse und Konstanten'!$C$14,C395&lt;='Umrechnungskurse und Konstanten'!$D$14),F395*'Umrechnungskurse und Konstanten'!$E$14,0)+IF(AND(C395&gt;='Umrechnungskurse und Konstanten'!$C$15,C395&lt;='Umrechnungskurse und Konstanten'!$D$15),F395*'Umrechnungskurse und Konstanten'!$E$15,0)+IF(AND(C395&gt;='Umrechnungskurse und Konstanten'!$C$16,C395&lt;='Umrechnungskurse und Konstanten'!$D$16),F395*'Umrechnungskurse und Konstanten'!$E$16,0)</f>
        <v>0</v>
      </c>
      <c r="J395" s="43">
        <f t="shared" si="19"/>
        <v>0</v>
      </c>
      <c r="K395" s="43">
        <f t="shared" si="20"/>
        <v>0</v>
      </c>
      <c r="L395" s="69" t="str">
        <f>IF(OR(G395='Umrechnungskurse und Konstanten'!$E$21,G395='Umrechnungskurse und Konstanten'!$E$22,G395='Umrechnungskurse und Konstanten'!$E$23),"MwSt. Satz ok.","falsche/keine MwSt.")</f>
        <v>falsche/keine MwSt.</v>
      </c>
      <c r="M395" s="67" t="str">
        <f>IF(AND(C395&gt;='Umrechnungskurse und Konstanten'!$C$11,C395&lt;='Umrechnungskurse und Konstanten'!$D$13),"Periode ok.","falsche Periode")</f>
        <v>falsche Periode</v>
      </c>
    </row>
    <row r="396" spans="2:13" x14ac:dyDescent="0.3">
      <c r="B396" s="56"/>
      <c r="C396" s="38"/>
      <c r="D396" s="38"/>
      <c r="E396" s="45"/>
      <c r="F396" s="40"/>
      <c r="G396" s="52"/>
      <c r="H396" s="42">
        <f t="shared" si="18"/>
        <v>0</v>
      </c>
      <c r="I396" s="43">
        <f>IF(AND(C396&gt;='Umrechnungskurse und Konstanten'!$C$5,C396&lt;='Umrechnungskurse und Konstanten'!$D$5),F396*'Umrechnungskurse und Konstanten'!$E$5,0)+IF(AND(C396&gt;='Umrechnungskurse und Konstanten'!$C$6,C396&lt;='Umrechnungskurse und Konstanten'!$D$6),F396*'Umrechnungskurse und Konstanten'!$E$6,0)+IF(AND(C396&gt;='Umrechnungskurse und Konstanten'!$C$7,C396&lt;='Umrechnungskurse und Konstanten'!$D$7),F396*'Umrechnungskurse und Konstanten'!$E$7,0)+IF(AND(C396&gt;='Umrechnungskurse und Konstanten'!$C$8,C396&lt;='Umrechnungskurse und Konstanten'!$D$8),F396*'Umrechnungskurse und Konstanten'!$E$8,0)+IF(AND(C396&gt;='Umrechnungskurse und Konstanten'!$C$9,C396&lt;='Umrechnungskurse und Konstanten'!$D$9),F396*'Umrechnungskurse und Konstanten'!$E$9,0)+IF(AND(C396&gt;='Umrechnungskurse und Konstanten'!$C$10,C396&lt;='Umrechnungskurse und Konstanten'!$D$10),F396*'Umrechnungskurse und Konstanten'!$E$10,0)+IF(AND(C396&gt;='Umrechnungskurse und Konstanten'!$C$11,C396&lt;='Umrechnungskurse und Konstanten'!$D$11),F396*'Umrechnungskurse und Konstanten'!$E$11,0)+IF(AND(C396&gt;='Umrechnungskurse und Konstanten'!$C$12,C396&lt;='Umrechnungskurse und Konstanten'!$D$12),F396*'Umrechnungskurse und Konstanten'!$E$12,0)+IF(AND(C396&gt;='Umrechnungskurse und Konstanten'!$C$13,C396&lt;='Umrechnungskurse und Konstanten'!$D$13),F396*'Umrechnungskurse und Konstanten'!$E$13,0)+IF(AND(C396&gt;='Umrechnungskurse und Konstanten'!$C$14,C396&lt;='Umrechnungskurse und Konstanten'!$D$14),F396*'Umrechnungskurse und Konstanten'!$E$14,0)+IF(AND(C396&gt;='Umrechnungskurse und Konstanten'!$C$15,C396&lt;='Umrechnungskurse und Konstanten'!$D$15),F396*'Umrechnungskurse und Konstanten'!$E$15,0)+IF(AND(C396&gt;='Umrechnungskurse und Konstanten'!$C$16,C396&lt;='Umrechnungskurse und Konstanten'!$D$16),F396*'Umrechnungskurse und Konstanten'!$E$16,0)</f>
        <v>0</v>
      </c>
      <c r="J396" s="43">
        <f t="shared" si="19"/>
        <v>0</v>
      </c>
      <c r="K396" s="43">
        <f t="shared" si="20"/>
        <v>0</v>
      </c>
      <c r="L396" s="69" t="str">
        <f>IF(OR(G396='Umrechnungskurse und Konstanten'!$E$21,G396='Umrechnungskurse und Konstanten'!$E$22,G396='Umrechnungskurse und Konstanten'!$E$23),"MwSt. Satz ok.","falsche/keine MwSt.")</f>
        <v>falsche/keine MwSt.</v>
      </c>
      <c r="M396" s="67" t="str">
        <f>IF(AND(C396&gt;='Umrechnungskurse und Konstanten'!$C$11,C396&lt;='Umrechnungskurse und Konstanten'!$D$13),"Periode ok.","falsche Periode")</f>
        <v>falsche Periode</v>
      </c>
    </row>
    <row r="397" spans="2:13" x14ac:dyDescent="0.3">
      <c r="B397" s="56"/>
      <c r="C397" s="38"/>
      <c r="D397" s="38"/>
      <c r="E397" s="45"/>
      <c r="F397" s="40"/>
      <c r="G397" s="52"/>
      <c r="H397" s="42">
        <f t="shared" si="18"/>
        <v>0</v>
      </c>
      <c r="I397" s="43">
        <f>IF(AND(C397&gt;='Umrechnungskurse und Konstanten'!$C$5,C397&lt;='Umrechnungskurse und Konstanten'!$D$5),F397*'Umrechnungskurse und Konstanten'!$E$5,0)+IF(AND(C397&gt;='Umrechnungskurse und Konstanten'!$C$6,C397&lt;='Umrechnungskurse und Konstanten'!$D$6),F397*'Umrechnungskurse und Konstanten'!$E$6,0)+IF(AND(C397&gt;='Umrechnungskurse und Konstanten'!$C$7,C397&lt;='Umrechnungskurse und Konstanten'!$D$7),F397*'Umrechnungskurse und Konstanten'!$E$7,0)+IF(AND(C397&gt;='Umrechnungskurse und Konstanten'!$C$8,C397&lt;='Umrechnungskurse und Konstanten'!$D$8),F397*'Umrechnungskurse und Konstanten'!$E$8,0)+IF(AND(C397&gt;='Umrechnungskurse und Konstanten'!$C$9,C397&lt;='Umrechnungskurse und Konstanten'!$D$9),F397*'Umrechnungskurse und Konstanten'!$E$9,0)+IF(AND(C397&gt;='Umrechnungskurse und Konstanten'!$C$10,C397&lt;='Umrechnungskurse und Konstanten'!$D$10),F397*'Umrechnungskurse und Konstanten'!$E$10,0)+IF(AND(C397&gt;='Umrechnungskurse und Konstanten'!$C$11,C397&lt;='Umrechnungskurse und Konstanten'!$D$11),F397*'Umrechnungskurse und Konstanten'!$E$11,0)+IF(AND(C397&gt;='Umrechnungskurse und Konstanten'!$C$12,C397&lt;='Umrechnungskurse und Konstanten'!$D$12),F397*'Umrechnungskurse und Konstanten'!$E$12,0)+IF(AND(C397&gt;='Umrechnungskurse und Konstanten'!$C$13,C397&lt;='Umrechnungskurse und Konstanten'!$D$13),F397*'Umrechnungskurse und Konstanten'!$E$13,0)+IF(AND(C397&gt;='Umrechnungskurse und Konstanten'!$C$14,C397&lt;='Umrechnungskurse und Konstanten'!$D$14),F397*'Umrechnungskurse und Konstanten'!$E$14,0)+IF(AND(C397&gt;='Umrechnungskurse und Konstanten'!$C$15,C397&lt;='Umrechnungskurse und Konstanten'!$D$15),F397*'Umrechnungskurse und Konstanten'!$E$15,0)+IF(AND(C397&gt;='Umrechnungskurse und Konstanten'!$C$16,C397&lt;='Umrechnungskurse und Konstanten'!$D$16),F397*'Umrechnungskurse und Konstanten'!$E$16,0)</f>
        <v>0</v>
      </c>
      <c r="J397" s="43">
        <f t="shared" si="19"/>
        <v>0</v>
      </c>
      <c r="K397" s="43">
        <f t="shared" si="20"/>
        <v>0</v>
      </c>
      <c r="L397" s="69" t="str">
        <f>IF(OR(G397='Umrechnungskurse und Konstanten'!$E$21,G397='Umrechnungskurse und Konstanten'!$E$22,G397='Umrechnungskurse und Konstanten'!$E$23),"MwSt. Satz ok.","falsche/keine MwSt.")</f>
        <v>falsche/keine MwSt.</v>
      </c>
      <c r="M397" s="67" t="str">
        <f>IF(AND(C397&gt;='Umrechnungskurse und Konstanten'!$C$11,C397&lt;='Umrechnungskurse und Konstanten'!$D$13),"Periode ok.","falsche Periode")</f>
        <v>falsche Periode</v>
      </c>
    </row>
    <row r="398" spans="2:13" x14ac:dyDescent="0.3">
      <c r="B398" s="56"/>
      <c r="C398" s="38"/>
      <c r="D398" s="38"/>
      <c r="E398" s="45"/>
      <c r="F398" s="40"/>
      <c r="G398" s="52"/>
      <c r="H398" s="42">
        <f t="shared" si="18"/>
        <v>0</v>
      </c>
      <c r="I398" s="43">
        <f>IF(AND(C398&gt;='Umrechnungskurse und Konstanten'!$C$5,C398&lt;='Umrechnungskurse und Konstanten'!$D$5),F398*'Umrechnungskurse und Konstanten'!$E$5,0)+IF(AND(C398&gt;='Umrechnungskurse und Konstanten'!$C$6,C398&lt;='Umrechnungskurse und Konstanten'!$D$6),F398*'Umrechnungskurse und Konstanten'!$E$6,0)+IF(AND(C398&gt;='Umrechnungskurse und Konstanten'!$C$7,C398&lt;='Umrechnungskurse und Konstanten'!$D$7),F398*'Umrechnungskurse und Konstanten'!$E$7,0)+IF(AND(C398&gt;='Umrechnungskurse und Konstanten'!$C$8,C398&lt;='Umrechnungskurse und Konstanten'!$D$8),F398*'Umrechnungskurse und Konstanten'!$E$8,0)+IF(AND(C398&gt;='Umrechnungskurse und Konstanten'!$C$9,C398&lt;='Umrechnungskurse und Konstanten'!$D$9),F398*'Umrechnungskurse und Konstanten'!$E$9,0)+IF(AND(C398&gt;='Umrechnungskurse und Konstanten'!$C$10,C398&lt;='Umrechnungskurse und Konstanten'!$D$10),F398*'Umrechnungskurse und Konstanten'!$E$10,0)+IF(AND(C398&gt;='Umrechnungskurse und Konstanten'!$C$11,C398&lt;='Umrechnungskurse und Konstanten'!$D$11),F398*'Umrechnungskurse und Konstanten'!$E$11,0)+IF(AND(C398&gt;='Umrechnungskurse und Konstanten'!$C$12,C398&lt;='Umrechnungskurse und Konstanten'!$D$12),F398*'Umrechnungskurse und Konstanten'!$E$12,0)+IF(AND(C398&gt;='Umrechnungskurse und Konstanten'!$C$13,C398&lt;='Umrechnungskurse und Konstanten'!$D$13),F398*'Umrechnungskurse und Konstanten'!$E$13,0)+IF(AND(C398&gt;='Umrechnungskurse und Konstanten'!$C$14,C398&lt;='Umrechnungskurse und Konstanten'!$D$14),F398*'Umrechnungskurse und Konstanten'!$E$14,0)+IF(AND(C398&gt;='Umrechnungskurse und Konstanten'!$C$15,C398&lt;='Umrechnungskurse und Konstanten'!$D$15),F398*'Umrechnungskurse und Konstanten'!$E$15,0)+IF(AND(C398&gt;='Umrechnungskurse und Konstanten'!$C$16,C398&lt;='Umrechnungskurse und Konstanten'!$D$16),F398*'Umrechnungskurse und Konstanten'!$E$16,0)</f>
        <v>0</v>
      </c>
      <c r="J398" s="43">
        <f t="shared" si="19"/>
        <v>0</v>
      </c>
      <c r="K398" s="43">
        <f t="shared" si="20"/>
        <v>0</v>
      </c>
      <c r="L398" s="69" t="str">
        <f>IF(OR(G398='Umrechnungskurse und Konstanten'!$E$21,G398='Umrechnungskurse und Konstanten'!$E$22,G398='Umrechnungskurse und Konstanten'!$E$23),"MwSt. Satz ok.","falsche/keine MwSt.")</f>
        <v>falsche/keine MwSt.</v>
      </c>
      <c r="M398" s="67" t="str">
        <f>IF(AND(C398&gt;='Umrechnungskurse und Konstanten'!$C$11,C398&lt;='Umrechnungskurse und Konstanten'!$D$13),"Periode ok.","falsche Periode")</f>
        <v>falsche Periode</v>
      </c>
    </row>
    <row r="399" spans="2:13" x14ac:dyDescent="0.3">
      <c r="B399" s="56"/>
      <c r="C399" s="38"/>
      <c r="D399" s="38"/>
      <c r="E399" s="45"/>
      <c r="F399" s="40"/>
      <c r="G399" s="52"/>
      <c r="H399" s="42">
        <f t="shared" si="18"/>
        <v>0</v>
      </c>
      <c r="I399" s="43">
        <f>IF(AND(C399&gt;='Umrechnungskurse und Konstanten'!$C$5,C399&lt;='Umrechnungskurse und Konstanten'!$D$5),F399*'Umrechnungskurse und Konstanten'!$E$5,0)+IF(AND(C399&gt;='Umrechnungskurse und Konstanten'!$C$6,C399&lt;='Umrechnungskurse und Konstanten'!$D$6),F399*'Umrechnungskurse und Konstanten'!$E$6,0)+IF(AND(C399&gt;='Umrechnungskurse und Konstanten'!$C$7,C399&lt;='Umrechnungskurse und Konstanten'!$D$7),F399*'Umrechnungskurse und Konstanten'!$E$7,0)+IF(AND(C399&gt;='Umrechnungskurse und Konstanten'!$C$8,C399&lt;='Umrechnungskurse und Konstanten'!$D$8),F399*'Umrechnungskurse und Konstanten'!$E$8,0)+IF(AND(C399&gt;='Umrechnungskurse und Konstanten'!$C$9,C399&lt;='Umrechnungskurse und Konstanten'!$D$9),F399*'Umrechnungskurse und Konstanten'!$E$9,0)+IF(AND(C399&gt;='Umrechnungskurse und Konstanten'!$C$10,C399&lt;='Umrechnungskurse und Konstanten'!$D$10),F399*'Umrechnungskurse und Konstanten'!$E$10,0)+IF(AND(C399&gt;='Umrechnungskurse und Konstanten'!$C$11,C399&lt;='Umrechnungskurse und Konstanten'!$D$11),F399*'Umrechnungskurse und Konstanten'!$E$11,0)+IF(AND(C399&gt;='Umrechnungskurse und Konstanten'!$C$12,C399&lt;='Umrechnungskurse und Konstanten'!$D$12),F399*'Umrechnungskurse und Konstanten'!$E$12,0)+IF(AND(C399&gt;='Umrechnungskurse und Konstanten'!$C$13,C399&lt;='Umrechnungskurse und Konstanten'!$D$13),F399*'Umrechnungskurse und Konstanten'!$E$13,0)+IF(AND(C399&gt;='Umrechnungskurse und Konstanten'!$C$14,C399&lt;='Umrechnungskurse und Konstanten'!$D$14),F399*'Umrechnungskurse und Konstanten'!$E$14,0)+IF(AND(C399&gt;='Umrechnungskurse und Konstanten'!$C$15,C399&lt;='Umrechnungskurse und Konstanten'!$D$15),F399*'Umrechnungskurse und Konstanten'!$E$15,0)+IF(AND(C399&gt;='Umrechnungskurse und Konstanten'!$C$16,C399&lt;='Umrechnungskurse und Konstanten'!$D$16),F399*'Umrechnungskurse und Konstanten'!$E$16,0)</f>
        <v>0</v>
      </c>
      <c r="J399" s="43">
        <f t="shared" si="19"/>
        <v>0</v>
      </c>
      <c r="K399" s="43">
        <f t="shared" si="20"/>
        <v>0</v>
      </c>
      <c r="L399" s="69" t="str">
        <f>IF(OR(G399='Umrechnungskurse und Konstanten'!$E$21,G399='Umrechnungskurse und Konstanten'!$E$22,G399='Umrechnungskurse und Konstanten'!$E$23),"MwSt. Satz ok.","falsche/keine MwSt.")</f>
        <v>falsche/keine MwSt.</v>
      </c>
      <c r="M399" s="67" t="str">
        <f>IF(AND(C399&gt;='Umrechnungskurse und Konstanten'!$C$11,C399&lt;='Umrechnungskurse und Konstanten'!$D$13),"Periode ok.","falsche Periode")</f>
        <v>falsche Periode</v>
      </c>
    </row>
    <row r="400" spans="2:13" x14ac:dyDescent="0.3">
      <c r="B400" s="56"/>
      <c r="C400" s="38"/>
      <c r="D400" s="38"/>
      <c r="E400" s="45"/>
      <c r="F400" s="40"/>
      <c r="G400" s="52"/>
      <c r="H400" s="42">
        <f t="shared" si="18"/>
        <v>0</v>
      </c>
      <c r="I400" s="43">
        <f>IF(AND(C400&gt;='Umrechnungskurse und Konstanten'!$C$5,C400&lt;='Umrechnungskurse und Konstanten'!$D$5),F400*'Umrechnungskurse und Konstanten'!$E$5,0)+IF(AND(C400&gt;='Umrechnungskurse und Konstanten'!$C$6,C400&lt;='Umrechnungskurse und Konstanten'!$D$6),F400*'Umrechnungskurse und Konstanten'!$E$6,0)+IF(AND(C400&gt;='Umrechnungskurse und Konstanten'!$C$7,C400&lt;='Umrechnungskurse und Konstanten'!$D$7),F400*'Umrechnungskurse und Konstanten'!$E$7,0)+IF(AND(C400&gt;='Umrechnungskurse und Konstanten'!$C$8,C400&lt;='Umrechnungskurse und Konstanten'!$D$8),F400*'Umrechnungskurse und Konstanten'!$E$8,0)+IF(AND(C400&gt;='Umrechnungskurse und Konstanten'!$C$9,C400&lt;='Umrechnungskurse und Konstanten'!$D$9),F400*'Umrechnungskurse und Konstanten'!$E$9,0)+IF(AND(C400&gt;='Umrechnungskurse und Konstanten'!$C$10,C400&lt;='Umrechnungskurse und Konstanten'!$D$10),F400*'Umrechnungskurse und Konstanten'!$E$10,0)+IF(AND(C400&gt;='Umrechnungskurse und Konstanten'!$C$11,C400&lt;='Umrechnungskurse und Konstanten'!$D$11),F400*'Umrechnungskurse und Konstanten'!$E$11,0)+IF(AND(C400&gt;='Umrechnungskurse und Konstanten'!$C$12,C400&lt;='Umrechnungskurse und Konstanten'!$D$12),F400*'Umrechnungskurse und Konstanten'!$E$12,0)+IF(AND(C400&gt;='Umrechnungskurse und Konstanten'!$C$13,C400&lt;='Umrechnungskurse und Konstanten'!$D$13),F400*'Umrechnungskurse und Konstanten'!$E$13,0)+IF(AND(C400&gt;='Umrechnungskurse und Konstanten'!$C$14,C400&lt;='Umrechnungskurse und Konstanten'!$D$14),F400*'Umrechnungskurse und Konstanten'!$E$14,0)+IF(AND(C400&gt;='Umrechnungskurse und Konstanten'!$C$15,C400&lt;='Umrechnungskurse und Konstanten'!$D$15),F400*'Umrechnungskurse und Konstanten'!$E$15,0)+IF(AND(C400&gt;='Umrechnungskurse und Konstanten'!$C$16,C400&lt;='Umrechnungskurse und Konstanten'!$D$16),F400*'Umrechnungskurse und Konstanten'!$E$16,0)</f>
        <v>0</v>
      </c>
      <c r="J400" s="43">
        <f t="shared" si="19"/>
        <v>0</v>
      </c>
      <c r="K400" s="43">
        <f t="shared" si="20"/>
        <v>0</v>
      </c>
      <c r="L400" s="69" t="str">
        <f>IF(OR(G400='Umrechnungskurse und Konstanten'!$E$21,G400='Umrechnungskurse und Konstanten'!$E$22,G400='Umrechnungskurse und Konstanten'!$E$23),"MwSt. Satz ok.","falsche/keine MwSt.")</f>
        <v>falsche/keine MwSt.</v>
      </c>
      <c r="M400" s="67" t="str">
        <f>IF(AND(C400&gt;='Umrechnungskurse und Konstanten'!$C$11,C400&lt;='Umrechnungskurse und Konstanten'!$D$13),"Periode ok.","falsche Periode")</f>
        <v>falsche Periode</v>
      </c>
    </row>
    <row r="401" spans="2:13" x14ac:dyDescent="0.3">
      <c r="B401" s="56"/>
      <c r="C401" s="38"/>
      <c r="D401" s="38"/>
      <c r="E401" s="45"/>
      <c r="F401" s="40"/>
      <c r="G401" s="52"/>
      <c r="H401" s="42">
        <f t="shared" si="18"/>
        <v>0</v>
      </c>
      <c r="I401" s="43">
        <f>IF(AND(C401&gt;='Umrechnungskurse und Konstanten'!$C$5,C401&lt;='Umrechnungskurse und Konstanten'!$D$5),F401*'Umrechnungskurse und Konstanten'!$E$5,0)+IF(AND(C401&gt;='Umrechnungskurse und Konstanten'!$C$6,C401&lt;='Umrechnungskurse und Konstanten'!$D$6),F401*'Umrechnungskurse und Konstanten'!$E$6,0)+IF(AND(C401&gt;='Umrechnungskurse und Konstanten'!$C$7,C401&lt;='Umrechnungskurse und Konstanten'!$D$7),F401*'Umrechnungskurse und Konstanten'!$E$7,0)+IF(AND(C401&gt;='Umrechnungskurse und Konstanten'!$C$8,C401&lt;='Umrechnungskurse und Konstanten'!$D$8),F401*'Umrechnungskurse und Konstanten'!$E$8,0)+IF(AND(C401&gt;='Umrechnungskurse und Konstanten'!$C$9,C401&lt;='Umrechnungskurse und Konstanten'!$D$9),F401*'Umrechnungskurse und Konstanten'!$E$9,0)+IF(AND(C401&gt;='Umrechnungskurse und Konstanten'!$C$10,C401&lt;='Umrechnungskurse und Konstanten'!$D$10),F401*'Umrechnungskurse und Konstanten'!$E$10,0)+IF(AND(C401&gt;='Umrechnungskurse und Konstanten'!$C$11,C401&lt;='Umrechnungskurse und Konstanten'!$D$11),F401*'Umrechnungskurse und Konstanten'!$E$11,0)+IF(AND(C401&gt;='Umrechnungskurse und Konstanten'!$C$12,C401&lt;='Umrechnungskurse und Konstanten'!$D$12),F401*'Umrechnungskurse und Konstanten'!$E$12,0)+IF(AND(C401&gt;='Umrechnungskurse und Konstanten'!$C$13,C401&lt;='Umrechnungskurse und Konstanten'!$D$13),F401*'Umrechnungskurse und Konstanten'!$E$13,0)+IF(AND(C401&gt;='Umrechnungskurse und Konstanten'!$C$14,C401&lt;='Umrechnungskurse und Konstanten'!$D$14),F401*'Umrechnungskurse und Konstanten'!$E$14,0)+IF(AND(C401&gt;='Umrechnungskurse und Konstanten'!$C$15,C401&lt;='Umrechnungskurse und Konstanten'!$D$15),F401*'Umrechnungskurse und Konstanten'!$E$15,0)+IF(AND(C401&gt;='Umrechnungskurse und Konstanten'!$C$16,C401&lt;='Umrechnungskurse und Konstanten'!$D$16),F401*'Umrechnungskurse und Konstanten'!$E$16,0)</f>
        <v>0</v>
      </c>
      <c r="J401" s="43">
        <f t="shared" si="19"/>
        <v>0</v>
      </c>
      <c r="K401" s="43">
        <f t="shared" si="20"/>
        <v>0</v>
      </c>
      <c r="L401" s="69" t="str">
        <f>IF(OR(G401='Umrechnungskurse und Konstanten'!$E$21,G401='Umrechnungskurse und Konstanten'!$E$22,G401='Umrechnungskurse und Konstanten'!$E$23),"MwSt. Satz ok.","falsche/keine MwSt.")</f>
        <v>falsche/keine MwSt.</v>
      </c>
      <c r="M401" s="67" t="str">
        <f>IF(AND(C401&gt;='Umrechnungskurse und Konstanten'!$C$11,C401&lt;='Umrechnungskurse und Konstanten'!$D$13),"Periode ok.","falsche Periode")</f>
        <v>falsche Periode</v>
      </c>
    </row>
    <row r="402" spans="2:13" x14ac:dyDescent="0.3">
      <c r="B402" s="56"/>
      <c r="C402" s="38"/>
      <c r="D402" s="38"/>
      <c r="E402" s="45"/>
      <c r="F402" s="40"/>
      <c r="G402" s="52"/>
      <c r="H402" s="42">
        <f t="shared" si="18"/>
        <v>0</v>
      </c>
      <c r="I402" s="43">
        <f>IF(AND(C402&gt;='Umrechnungskurse und Konstanten'!$C$5,C402&lt;='Umrechnungskurse und Konstanten'!$D$5),F402*'Umrechnungskurse und Konstanten'!$E$5,0)+IF(AND(C402&gt;='Umrechnungskurse und Konstanten'!$C$6,C402&lt;='Umrechnungskurse und Konstanten'!$D$6),F402*'Umrechnungskurse und Konstanten'!$E$6,0)+IF(AND(C402&gt;='Umrechnungskurse und Konstanten'!$C$7,C402&lt;='Umrechnungskurse und Konstanten'!$D$7),F402*'Umrechnungskurse und Konstanten'!$E$7,0)+IF(AND(C402&gt;='Umrechnungskurse und Konstanten'!$C$8,C402&lt;='Umrechnungskurse und Konstanten'!$D$8),F402*'Umrechnungskurse und Konstanten'!$E$8,0)+IF(AND(C402&gt;='Umrechnungskurse und Konstanten'!$C$9,C402&lt;='Umrechnungskurse und Konstanten'!$D$9),F402*'Umrechnungskurse und Konstanten'!$E$9,0)+IF(AND(C402&gt;='Umrechnungskurse und Konstanten'!$C$10,C402&lt;='Umrechnungskurse und Konstanten'!$D$10),F402*'Umrechnungskurse und Konstanten'!$E$10,0)+IF(AND(C402&gt;='Umrechnungskurse und Konstanten'!$C$11,C402&lt;='Umrechnungskurse und Konstanten'!$D$11),F402*'Umrechnungskurse und Konstanten'!$E$11,0)+IF(AND(C402&gt;='Umrechnungskurse und Konstanten'!$C$12,C402&lt;='Umrechnungskurse und Konstanten'!$D$12),F402*'Umrechnungskurse und Konstanten'!$E$12,0)+IF(AND(C402&gt;='Umrechnungskurse und Konstanten'!$C$13,C402&lt;='Umrechnungskurse und Konstanten'!$D$13),F402*'Umrechnungskurse und Konstanten'!$E$13,0)+IF(AND(C402&gt;='Umrechnungskurse und Konstanten'!$C$14,C402&lt;='Umrechnungskurse und Konstanten'!$D$14),F402*'Umrechnungskurse und Konstanten'!$E$14,0)+IF(AND(C402&gt;='Umrechnungskurse und Konstanten'!$C$15,C402&lt;='Umrechnungskurse und Konstanten'!$D$15),F402*'Umrechnungskurse und Konstanten'!$E$15,0)+IF(AND(C402&gt;='Umrechnungskurse und Konstanten'!$C$16,C402&lt;='Umrechnungskurse und Konstanten'!$D$16),F402*'Umrechnungskurse und Konstanten'!$E$16,0)</f>
        <v>0</v>
      </c>
      <c r="J402" s="43">
        <f t="shared" si="19"/>
        <v>0</v>
      </c>
      <c r="K402" s="43">
        <f t="shared" si="20"/>
        <v>0</v>
      </c>
      <c r="L402" s="69" t="str">
        <f>IF(OR(G402='Umrechnungskurse und Konstanten'!$E$21,G402='Umrechnungskurse und Konstanten'!$E$22,G402='Umrechnungskurse und Konstanten'!$E$23),"MwSt. Satz ok.","falsche/keine MwSt.")</f>
        <v>falsche/keine MwSt.</v>
      </c>
      <c r="M402" s="67" t="str">
        <f>IF(AND(C402&gt;='Umrechnungskurse und Konstanten'!$C$11,C402&lt;='Umrechnungskurse und Konstanten'!$D$13),"Periode ok.","falsche Periode")</f>
        <v>falsche Periode</v>
      </c>
    </row>
    <row r="403" spans="2:13" x14ac:dyDescent="0.3">
      <c r="B403" s="56"/>
      <c r="C403" s="38"/>
      <c r="D403" s="38"/>
      <c r="E403" s="45"/>
      <c r="F403" s="40"/>
      <c r="G403" s="52"/>
      <c r="H403" s="42">
        <f t="shared" si="18"/>
        <v>0</v>
      </c>
      <c r="I403" s="43">
        <f>IF(AND(C403&gt;='Umrechnungskurse und Konstanten'!$C$5,C403&lt;='Umrechnungskurse und Konstanten'!$D$5),F403*'Umrechnungskurse und Konstanten'!$E$5,0)+IF(AND(C403&gt;='Umrechnungskurse und Konstanten'!$C$6,C403&lt;='Umrechnungskurse und Konstanten'!$D$6),F403*'Umrechnungskurse und Konstanten'!$E$6,0)+IF(AND(C403&gt;='Umrechnungskurse und Konstanten'!$C$7,C403&lt;='Umrechnungskurse und Konstanten'!$D$7),F403*'Umrechnungskurse und Konstanten'!$E$7,0)+IF(AND(C403&gt;='Umrechnungskurse und Konstanten'!$C$8,C403&lt;='Umrechnungskurse und Konstanten'!$D$8),F403*'Umrechnungskurse und Konstanten'!$E$8,0)+IF(AND(C403&gt;='Umrechnungskurse und Konstanten'!$C$9,C403&lt;='Umrechnungskurse und Konstanten'!$D$9),F403*'Umrechnungskurse und Konstanten'!$E$9,0)+IF(AND(C403&gt;='Umrechnungskurse und Konstanten'!$C$10,C403&lt;='Umrechnungskurse und Konstanten'!$D$10),F403*'Umrechnungskurse und Konstanten'!$E$10,0)+IF(AND(C403&gt;='Umrechnungskurse und Konstanten'!$C$11,C403&lt;='Umrechnungskurse und Konstanten'!$D$11),F403*'Umrechnungskurse und Konstanten'!$E$11,0)+IF(AND(C403&gt;='Umrechnungskurse und Konstanten'!$C$12,C403&lt;='Umrechnungskurse und Konstanten'!$D$12),F403*'Umrechnungskurse und Konstanten'!$E$12,0)+IF(AND(C403&gt;='Umrechnungskurse und Konstanten'!$C$13,C403&lt;='Umrechnungskurse und Konstanten'!$D$13),F403*'Umrechnungskurse und Konstanten'!$E$13,0)+IF(AND(C403&gt;='Umrechnungskurse und Konstanten'!$C$14,C403&lt;='Umrechnungskurse und Konstanten'!$D$14),F403*'Umrechnungskurse und Konstanten'!$E$14,0)+IF(AND(C403&gt;='Umrechnungskurse und Konstanten'!$C$15,C403&lt;='Umrechnungskurse und Konstanten'!$D$15),F403*'Umrechnungskurse und Konstanten'!$E$15,0)+IF(AND(C403&gt;='Umrechnungskurse und Konstanten'!$C$16,C403&lt;='Umrechnungskurse und Konstanten'!$D$16),F403*'Umrechnungskurse und Konstanten'!$E$16,0)</f>
        <v>0</v>
      </c>
      <c r="J403" s="43">
        <f t="shared" si="19"/>
        <v>0</v>
      </c>
      <c r="K403" s="43">
        <f t="shared" si="20"/>
        <v>0</v>
      </c>
      <c r="L403" s="69" t="str">
        <f>IF(OR(G403='Umrechnungskurse und Konstanten'!$E$21,G403='Umrechnungskurse und Konstanten'!$E$22,G403='Umrechnungskurse und Konstanten'!$E$23),"MwSt. Satz ok.","falsche/keine MwSt.")</f>
        <v>falsche/keine MwSt.</v>
      </c>
      <c r="M403" s="67" t="str">
        <f>IF(AND(C403&gt;='Umrechnungskurse und Konstanten'!$C$11,C403&lt;='Umrechnungskurse und Konstanten'!$D$13),"Periode ok.","falsche Periode")</f>
        <v>falsche Periode</v>
      </c>
    </row>
    <row r="404" spans="2:13" x14ac:dyDescent="0.3">
      <c r="B404" s="56"/>
      <c r="C404" s="38"/>
      <c r="D404" s="38"/>
      <c r="E404" s="45"/>
      <c r="F404" s="40"/>
      <c r="G404" s="52"/>
      <c r="H404" s="42">
        <f t="shared" si="18"/>
        <v>0</v>
      </c>
      <c r="I404" s="43">
        <f>IF(AND(C404&gt;='Umrechnungskurse und Konstanten'!$C$5,C404&lt;='Umrechnungskurse und Konstanten'!$D$5),F404*'Umrechnungskurse und Konstanten'!$E$5,0)+IF(AND(C404&gt;='Umrechnungskurse und Konstanten'!$C$6,C404&lt;='Umrechnungskurse und Konstanten'!$D$6),F404*'Umrechnungskurse und Konstanten'!$E$6,0)+IF(AND(C404&gt;='Umrechnungskurse und Konstanten'!$C$7,C404&lt;='Umrechnungskurse und Konstanten'!$D$7),F404*'Umrechnungskurse und Konstanten'!$E$7,0)+IF(AND(C404&gt;='Umrechnungskurse und Konstanten'!$C$8,C404&lt;='Umrechnungskurse und Konstanten'!$D$8),F404*'Umrechnungskurse und Konstanten'!$E$8,0)+IF(AND(C404&gt;='Umrechnungskurse und Konstanten'!$C$9,C404&lt;='Umrechnungskurse und Konstanten'!$D$9),F404*'Umrechnungskurse und Konstanten'!$E$9,0)+IF(AND(C404&gt;='Umrechnungskurse und Konstanten'!$C$10,C404&lt;='Umrechnungskurse und Konstanten'!$D$10),F404*'Umrechnungskurse und Konstanten'!$E$10,0)+IF(AND(C404&gt;='Umrechnungskurse und Konstanten'!$C$11,C404&lt;='Umrechnungskurse und Konstanten'!$D$11),F404*'Umrechnungskurse und Konstanten'!$E$11,0)+IF(AND(C404&gt;='Umrechnungskurse und Konstanten'!$C$12,C404&lt;='Umrechnungskurse und Konstanten'!$D$12),F404*'Umrechnungskurse und Konstanten'!$E$12,0)+IF(AND(C404&gt;='Umrechnungskurse und Konstanten'!$C$13,C404&lt;='Umrechnungskurse und Konstanten'!$D$13),F404*'Umrechnungskurse und Konstanten'!$E$13,0)+IF(AND(C404&gt;='Umrechnungskurse und Konstanten'!$C$14,C404&lt;='Umrechnungskurse und Konstanten'!$D$14),F404*'Umrechnungskurse und Konstanten'!$E$14,0)+IF(AND(C404&gt;='Umrechnungskurse und Konstanten'!$C$15,C404&lt;='Umrechnungskurse und Konstanten'!$D$15),F404*'Umrechnungskurse und Konstanten'!$E$15,0)+IF(AND(C404&gt;='Umrechnungskurse und Konstanten'!$C$16,C404&lt;='Umrechnungskurse und Konstanten'!$D$16),F404*'Umrechnungskurse und Konstanten'!$E$16,0)</f>
        <v>0</v>
      </c>
      <c r="J404" s="43">
        <f t="shared" si="19"/>
        <v>0</v>
      </c>
      <c r="K404" s="43">
        <f t="shared" si="20"/>
        <v>0</v>
      </c>
      <c r="L404" s="69" t="str">
        <f>IF(OR(G404='Umrechnungskurse und Konstanten'!$E$21,G404='Umrechnungskurse und Konstanten'!$E$22,G404='Umrechnungskurse und Konstanten'!$E$23),"MwSt. Satz ok.","falsche/keine MwSt.")</f>
        <v>falsche/keine MwSt.</v>
      </c>
      <c r="M404" s="67" t="str">
        <f>IF(AND(C404&gt;='Umrechnungskurse und Konstanten'!$C$11,C404&lt;='Umrechnungskurse und Konstanten'!$D$13),"Periode ok.","falsche Periode")</f>
        <v>falsche Periode</v>
      </c>
    </row>
    <row r="405" spans="2:13" x14ac:dyDescent="0.3">
      <c r="B405" s="56"/>
      <c r="C405" s="38"/>
      <c r="D405" s="38"/>
      <c r="E405" s="45"/>
      <c r="F405" s="40"/>
      <c r="G405" s="52"/>
      <c r="H405" s="42">
        <f t="shared" si="18"/>
        <v>0</v>
      </c>
      <c r="I405" s="43">
        <f>IF(AND(C405&gt;='Umrechnungskurse und Konstanten'!$C$5,C405&lt;='Umrechnungskurse und Konstanten'!$D$5),F405*'Umrechnungskurse und Konstanten'!$E$5,0)+IF(AND(C405&gt;='Umrechnungskurse und Konstanten'!$C$6,C405&lt;='Umrechnungskurse und Konstanten'!$D$6),F405*'Umrechnungskurse und Konstanten'!$E$6,0)+IF(AND(C405&gt;='Umrechnungskurse und Konstanten'!$C$7,C405&lt;='Umrechnungskurse und Konstanten'!$D$7),F405*'Umrechnungskurse und Konstanten'!$E$7,0)+IF(AND(C405&gt;='Umrechnungskurse und Konstanten'!$C$8,C405&lt;='Umrechnungskurse und Konstanten'!$D$8),F405*'Umrechnungskurse und Konstanten'!$E$8,0)+IF(AND(C405&gt;='Umrechnungskurse und Konstanten'!$C$9,C405&lt;='Umrechnungskurse und Konstanten'!$D$9),F405*'Umrechnungskurse und Konstanten'!$E$9,0)+IF(AND(C405&gt;='Umrechnungskurse und Konstanten'!$C$10,C405&lt;='Umrechnungskurse und Konstanten'!$D$10),F405*'Umrechnungskurse und Konstanten'!$E$10,0)+IF(AND(C405&gt;='Umrechnungskurse und Konstanten'!$C$11,C405&lt;='Umrechnungskurse und Konstanten'!$D$11),F405*'Umrechnungskurse und Konstanten'!$E$11,0)+IF(AND(C405&gt;='Umrechnungskurse und Konstanten'!$C$12,C405&lt;='Umrechnungskurse und Konstanten'!$D$12),F405*'Umrechnungskurse und Konstanten'!$E$12,0)+IF(AND(C405&gt;='Umrechnungskurse und Konstanten'!$C$13,C405&lt;='Umrechnungskurse und Konstanten'!$D$13),F405*'Umrechnungskurse und Konstanten'!$E$13,0)+IF(AND(C405&gt;='Umrechnungskurse und Konstanten'!$C$14,C405&lt;='Umrechnungskurse und Konstanten'!$D$14),F405*'Umrechnungskurse und Konstanten'!$E$14,0)+IF(AND(C405&gt;='Umrechnungskurse und Konstanten'!$C$15,C405&lt;='Umrechnungskurse und Konstanten'!$D$15),F405*'Umrechnungskurse und Konstanten'!$E$15,0)+IF(AND(C405&gt;='Umrechnungskurse und Konstanten'!$C$16,C405&lt;='Umrechnungskurse und Konstanten'!$D$16),F405*'Umrechnungskurse und Konstanten'!$E$16,0)</f>
        <v>0</v>
      </c>
      <c r="J405" s="43">
        <f t="shared" si="19"/>
        <v>0</v>
      </c>
      <c r="K405" s="43">
        <f t="shared" si="20"/>
        <v>0</v>
      </c>
      <c r="L405" s="69" t="str">
        <f>IF(OR(G405='Umrechnungskurse und Konstanten'!$E$21,G405='Umrechnungskurse und Konstanten'!$E$22,G405='Umrechnungskurse und Konstanten'!$E$23),"MwSt. Satz ok.","falsche/keine MwSt.")</f>
        <v>falsche/keine MwSt.</v>
      </c>
      <c r="M405" s="67" t="str">
        <f>IF(AND(C405&gt;='Umrechnungskurse und Konstanten'!$C$11,C405&lt;='Umrechnungskurse und Konstanten'!$D$13),"Periode ok.","falsche Periode")</f>
        <v>falsche Periode</v>
      </c>
    </row>
    <row r="406" spans="2:13" x14ac:dyDescent="0.3">
      <c r="B406" s="56"/>
      <c r="C406" s="38"/>
      <c r="D406" s="38"/>
      <c r="E406" s="45"/>
      <c r="F406" s="40"/>
      <c r="G406" s="52"/>
      <c r="H406" s="42">
        <f t="shared" si="18"/>
        <v>0</v>
      </c>
      <c r="I406" s="43">
        <f>IF(AND(C406&gt;='Umrechnungskurse und Konstanten'!$C$5,C406&lt;='Umrechnungskurse und Konstanten'!$D$5),F406*'Umrechnungskurse und Konstanten'!$E$5,0)+IF(AND(C406&gt;='Umrechnungskurse und Konstanten'!$C$6,C406&lt;='Umrechnungskurse und Konstanten'!$D$6),F406*'Umrechnungskurse und Konstanten'!$E$6,0)+IF(AND(C406&gt;='Umrechnungskurse und Konstanten'!$C$7,C406&lt;='Umrechnungskurse und Konstanten'!$D$7),F406*'Umrechnungskurse und Konstanten'!$E$7,0)+IF(AND(C406&gt;='Umrechnungskurse und Konstanten'!$C$8,C406&lt;='Umrechnungskurse und Konstanten'!$D$8),F406*'Umrechnungskurse und Konstanten'!$E$8,0)+IF(AND(C406&gt;='Umrechnungskurse und Konstanten'!$C$9,C406&lt;='Umrechnungskurse und Konstanten'!$D$9),F406*'Umrechnungskurse und Konstanten'!$E$9,0)+IF(AND(C406&gt;='Umrechnungskurse und Konstanten'!$C$10,C406&lt;='Umrechnungskurse und Konstanten'!$D$10),F406*'Umrechnungskurse und Konstanten'!$E$10,0)+IF(AND(C406&gt;='Umrechnungskurse und Konstanten'!$C$11,C406&lt;='Umrechnungskurse und Konstanten'!$D$11),F406*'Umrechnungskurse und Konstanten'!$E$11,0)+IF(AND(C406&gt;='Umrechnungskurse und Konstanten'!$C$12,C406&lt;='Umrechnungskurse und Konstanten'!$D$12),F406*'Umrechnungskurse und Konstanten'!$E$12,0)+IF(AND(C406&gt;='Umrechnungskurse und Konstanten'!$C$13,C406&lt;='Umrechnungskurse und Konstanten'!$D$13),F406*'Umrechnungskurse und Konstanten'!$E$13,0)+IF(AND(C406&gt;='Umrechnungskurse und Konstanten'!$C$14,C406&lt;='Umrechnungskurse und Konstanten'!$D$14),F406*'Umrechnungskurse und Konstanten'!$E$14,0)+IF(AND(C406&gt;='Umrechnungskurse und Konstanten'!$C$15,C406&lt;='Umrechnungskurse und Konstanten'!$D$15),F406*'Umrechnungskurse und Konstanten'!$E$15,0)+IF(AND(C406&gt;='Umrechnungskurse und Konstanten'!$C$16,C406&lt;='Umrechnungskurse und Konstanten'!$D$16),F406*'Umrechnungskurse und Konstanten'!$E$16,0)</f>
        <v>0</v>
      </c>
      <c r="J406" s="43">
        <f t="shared" si="19"/>
        <v>0</v>
      </c>
      <c r="K406" s="43">
        <f t="shared" si="20"/>
        <v>0</v>
      </c>
      <c r="L406" s="69" t="str">
        <f>IF(OR(G406='Umrechnungskurse und Konstanten'!$E$21,G406='Umrechnungskurse und Konstanten'!$E$22,G406='Umrechnungskurse und Konstanten'!$E$23),"MwSt. Satz ok.","falsche/keine MwSt.")</f>
        <v>falsche/keine MwSt.</v>
      </c>
      <c r="M406" s="67" t="str">
        <f>IF(AND(C406&gt;='Umrechnungskurse und Konstanten'!$C$11,C406&lt;='Umrechnungskurse und Konstanten'!$D$13),"Periode ok.","falsche Periode")</f>
        <v>falsche Periode</v>
      </c>
    </row>
    <row r="407" spans="2:13" x14ac:dyDescent="0.3">
      <c r="B407" s="56"/>
      <c r="C407" s="38"/>
      <c r="D407" s="38"/>
      <c r="E407" s="45"/>
      <c r="F407" s="40"/>
      <c r="G407" s="52"/>
      <c r="H407" s="42">
        <f t="shared" si="18"/>
        <v>0</v>
      </c>
      <c r="I407" s="43">
        <f>IF(AND(C407&gt;='Umrechnungskurse und Konstanten'!$C$5,C407&lt;='Umrechnungskurse und Konstanten'!$D$5),F407*'Umrechnungskurse und Konstanten'!$E$5,0)+IF(AND(C407&gt;='Umrechnungskurse und Konstanten'!$C$6,C407&lt;='Umrechnungskurse und Konstanten'!$D$6),F407*'Umrechnungskurse und Konstanten'!$E$6,0)+IF(AND(C407&gt;='Umrechnungskurse und Konstanten'!$C$7,C407&lt;='Umrechnungskurse und Konstanten'!$D$7),F407*'Umrechnungskurse und Konstanten'!$E$7,0)+IF(AND(C407&gt;='Umrechnungskurse und Konstanten'!$C$8,C407&lt;='Umrechnungskurse und Konstanten'!$D$8),F407*'Umrechnungskurse und Konstanten'!$E$8,0)+IF(AND(C407&gt;='Umrechnungskurse und Konstanten'!$C$9,C407&lt;='Umrechnungskurse und Konstanten'!$D$9),F407*'Umrechnungskurse und Konstanten'!$E$9,0)+IF(AND(C407&gt;='Umrechnungskurse und Konstanten'!$C$10,C407&lt;='Umrechnungskurse und Konstanten'!$D$10),F407*'Umrechnungskurse und Konstanten'!$E$10,0)+IF(AND(C407&gt;='Umrechnungskurse und Konstanten'!$C$11,C407&lt;='Umrechnungskurse und Konstanten'!$D$11),F407*'Umrechnungskurse und Konstanten'!$E$11,0)+IF(AND(C407&gt;='Umrechnungskurse und Konstanten'!$C$12,C407&lt;='Umrechnungskurse und Konstanten'!$D$12),F407*'Umrechnungskurse und Konstanten'!$E$12,0)+IF(AND(C407&gt;='Umrechnungskurse und Konstanten'!$C$13,C407&lt;='Umrechnungskurse und Konstanten'!$D$13),F407*'Umrechnungskurse und Konstanten'!$E$13,0)+IF(AND(C407&gt;='Umrechnungskurse und Konstanten'!$C$14,C407&lt;='Umrechnungskurse und Konstanten'!$D$14),F407*'Umrechnungskurse und Konstanten'!$E$14,0)+IF(AND(C407&gt;='Umrechnungskurse und Konstanten'!$C$15,C407&lt;='Umrechnungskurse und Konstanten'!$D$15),F407*'Umrechnungskurse und Konstanten'!$E$15,0)+IF(AND(C407&gt;='Umrechnungskurse und Konstanten'!$C$16,C407&lt;='Umrechnungskurse und Konstanten'!$D$16),F407*'Umrechnungskurse und Konstanten'!$E$16,0)</f>
        <v>0</v>
      </c>
      <c r="J407" s="43">
        <f t="shared" si="19"/>
        <v>0</v>
      </c>
      <c r="K407" s="43">
        <f t="shared" si="20"/>
        <v>0</v>
      </c>
      <c r="L407" s="69" t="str">
        <f>IF(OR(G407='Umrechnungskurse und Konstanten'!$E$21,G407='Umrechnungskurse und Konstanten'!$E$22,G407='Umrechnungskurse und Konstanten'!$E$23),"MwSt. Satz ok.","falsche/keine MwSt.")</f>
        <v>falsche/keine MwSt.</v>
      </c>
      <c r="M407" s="67" t="str">
        <f>IF(AND(C407&gt;='Umrechnungskurse und Konstanten'!$C$11,C407&lt;='Umrechnungskurse und Konstanten'!$D$13),"Periode ok.","falsche Periode")</f>
        <v>falsche Periode</v>
      </c>
    </row>
    <row r="408" spans="2:13" x14ac:dyDescent="0.3">
      <c r="B408" s="56"/>
      <c r="C408" s="38"/>
      <c r="D408" s="38"/>
      <c r="E408" s="45"/>
      <c r="F408" s="40"/>
      <c r="G408" s="52"/>
      <c r="H408" s="42">
        <f t="shared" si="18"/>
        <v>0</v>
      </c>
      <c r="I408" s="43">
        <f>IF(AND(C408&gt;='Umrechnungskurse und Konstanten'!$C$5,C408&lt;='Umrechnungskurse und Konstanten'!$D$5),F408*'Umrechnungskurse und Konstanten'!$E$5,0)+IF(AND(C408&gt;='Umrechnungskurse und Konstanten'!$C$6,C408&lt;='Umrechnungskurse und Konstanten'!$D$6),F408*'Umrechnungskurse und Konstanten'!$E$6,0)+IF(AND(C408&gt;='Umrechnungskurse und Konstanten'!$C$7,C408&lt;='Umrechnungskurse und Konstanten'!$D$7),F408*'Umrechnungskurse und Konstanten'!$E$7,0)+IF(AND(C408&gt;='Umrechnungskurse und Konstanten'!$C$8,C408&lt;='Umrechnungskurse und Konstanten'!$D$8),F408*'Umrechnungskurse und Konstanten'!$E$8,0)+IF(AND(C408&gt;='Umrechnungskurse und Konstanten'!$C$9,C408&lt;='Umrechnungskurse und Konstanten'!$D$9),F408*'Umrechnungskurse und Konstanten'!$E$9,0)+IF(AND(C408&gt;='Umrechnungskurse und Konstanten'!$C$10,C408&lt;='Umrechnungskurse und Konstanten'!$D$10),F408*'Umrechnungskurse und Konstanten'!$E$10,0)+IF(AND(C408&gt;='Umrechnungskurse und Konstanten'!$C$11,C408&lt;='Umrechnungskurse und Konstanten'!$D$11),F408*'Umrechnungskurse und Konstanten'!$E$11,0)+IF(AND(C408&gt;='Umrechnungskurse und Konstanten'!$C$12,C408&lt;='Umrechnungskurse und Konstanten'!$D$12),F408*'Umrechnungskurse und Konstanten'!$E$12,0)+IF(AND(C408&gt;='Umrechnungskurse und Konstanten'!$C$13,C408&lt;='Umrechnungskurse und Konstanten'!$D$13),F408*'Umrechnungskurse und Konstanten'!$E$13,0)+IF(AND(C408&gt;='Umrechnungskurse und Konstanten'!$C$14,C408&lt;='Umrechnungskurse und Konstanten'!$D$14),F408*'Umrechnungskurse und Konstanten'!$E$14,0)+IF(AND(C408&gt;='Umrechnungskurse und Konstanten'!$C$15,C408&lt;='Umrechnungskurse und Konstanten'!$D$15),F408*'Umrechnungskurse und Konstanten'!$E$15,0)+IF(AND(C408&gt;='Umrechnungskurse und Konstanten'!$C$16,C408&lt;='Umrechnungskurse und Konstanten'!$D$16),F408*'Umrechnungskurse und Konstanten'!$E$16,0)</f>
        <v>0</v>
      </c>
      <c r="J408" s="43">
        <f t="shared" si="19"/>
        <v>0</v>
      </c>
      <c r="K408" s="43">
        <f t="shared" si="20"/>
        <v>0</v>
      </c>
      <c r="L408" s="69" t="str">
        <f>IF(OR(G408='Umrechnungskurse und Konstanten'!$E$21,G408='Umrechnungskurse und Konstanten'!$E$22,G408='Umrechnungskurse und Konstanten'!$E$23),"MwSt. Satz ok.","falsche/keine MwSt.")</f>
        <v>falsche/keine MwSt.</v>
      </c>
      <c r="M408" s="67" t="str">
        <f>IF(AND(C408&gt;='Umrechnungskurse und Konstanten'!$C$11,C408&lt;='Umrechnungskurse und Konstanten'!$D$13),"Periode ok.","falsche Periode")</f>
        <v>falsche Periode</v>
      </c>
    </row>
    <row r="409" spans="2:13" x14ac:dyDescent="0.3">
      <c r="B409" s="56"/>
      <c r="C409" s="38"/>
      <c r="D409" s="38"/>
      <c r="E409" s="45"/>
      <c r="F409" s="40"/>
      <c r="G409" s="52"/>
      <c r="H409" s="42">
        <f t="shared" si="18"/>
        <v>0</v>
      </c>
      <c r="I409" s="43">
        <f>IF(AND(C409&gt;='Umrechnungskurse und Konstanten'!$C$5,C409&lt;='Umrechnungskurse und Konstanten'!$D$5),F409*'Umrechnungskurse und Konstanten'!$E$5,0)+IF(AND(C409&gt;='Umrechnungskurse und Konstanten'!$C$6,C409&lt;='Umrechnungskurse und Konstanten'!$D$6),F409*'Umrechnungskurse und Konstanten'!$E$6,0)+IF(AND(C409&gt;='Umrechnungskurse und Konstanten'!$C$7,C409&lt;='Umrechnungskurse und Konstanten'!$D$7),F409*'Umrechnungskurse und Konstanten'!$E$7,0)+IF(AND(C409&gt;='Umrechnungskurse und Konstanten'!$C$8,C409&lt;='Umrechnungskurse und Konstanten'!$D$8),F409*'Umrechnungskurse und Konstanten'!$E$8,0)+IF(AND(C409&gt;='Umrechnungskurse und Konstanten'!$C$9,C409&lt;='Umrechnungskurse und Konstanten'!$D$9),F409*'Umrechnungskurse und Konstanten'!$E$9,0)+IF(AND(C409&gt;='Umrechnungskurse und Konstanten'!$C$10,C409&lt;='Umrechnungskurse und Konstanten'!$D$10),F409*'Umrechnungskurse und Konstanten'!$E$10,0)+IF(AND(C409&gt;='Umrechnungskurse und Konstanten'!$C$11,C409&lt;='Umrechnungskurse und Konstanten'!$D$11),F409*'Umrechnungskurse und Konstanten'!$E$11,0)+IF(AND(C409&gt;='Umrechnungskurse und Konstanten'!$C$12,C409&lt;='Umrechnungskurse und Konstanten'!$D$12),F409*'Umrechnungskurse und Konstanten'!$E$12,0)+IF(AND(C409&gt;='Umrechnungskurse und Konstanten'!$C$13,C409&lt;='Umrechnungskurse und Konstanten'!$D$13),F409*'Umrechnungskurse und Konstanten'!$E$13,0)+IF(AND(C409&gt;='Umrechnungskurse und Konstanten'!$C$14,C409&lt;='Umrechnungskurse und Konstanten'!$D$14),F409*'Umrechnungskurse und Konstanten'!$E$14,0)+IF(AND(C409&gt;='Umrechnungskurse und Konstanten'!$C$15,C409&lt;='Umrechnungskurse und Konstanten'!$D$15),F409*'Umrechnungskurse und Konstanten'!$E$15,0)+IF(AND(C409&gt;='Umrechnungskurse und Konstanten'!$C$16,C409&lt;='Umrechnungskurse und Konstanten'!$D$16),F409*'Umrechnungskurse und Konstanten'!$E$16,0)</f>
        <v>0</v>
      </c>
      <c r="J409" s="43">
        <f t="shared" si="19"/>
        <v>0</v>
      </c>
      <c r="K409" s="43">
        <f t="shared" si="20"/>
        <v>0</v>
      </c>
      <c r="L409" s="69" t="str">
        <f>IF(OR(G409='Umrechnungskurse und Konstanten'!$E$21,G409='Umrechnungskurse und Konstanten'!$E$22,G409='Umrechnungskurse und Konstanten'!$E$23),"MwSt. Satz ok.","falsche/keine MwSt.")</f>
        <v>falsche/keine MwSt.</v>
      </c>
      <c r="M409" s="67" t="str">
        <f>IF(AND(C409&gt;='Umrechnungskurse und Konstanten'!$C$11,C409&lt;='Umrechnungskurse und Konstanten'!$D$13),"Periode ok.","falsche Periode")</f>
        <v>falsche Periode</v>
      </c>
    </row>
    <row r="410" spans="2:13" x14ac:dyDescent="0.3">
      <c r="B410" s="56"/>
      <c r="C410" s="38"/>
      <c r="D410" s="38"/>
      <c r="E410" s="45"/>
      <c r="F410" s="40"/>
      <c r="G410" s="52"/>
      <c r="H410" s="42">
        <f t="shared" si="18"/>
        <v>0</v>
      </c>
      <c r="I410" s="43">
        <f>IF(AND(C410&gt;='Umrechnungskurse und Konstanten'!$C$5,C410&lt;='Umrechnungskurse und Konstanten'!$D$5),F410*'Umrechnungskurse und Konstanten'!$E$5,0)+IF(AND(C410&gt;='Umrechnungskurse und Konstanten'!$C$6,C410&lt;='Umrechnungskurse und Konstanten'!$D$6),F410*'Umrechnungskurse und Konstanten'!$E$6,0)+IF(AND(C410&gt;='Umrechnungskurse und Konstanten'!$C$7,C410&lt;='Umrechnungskurse und Konstanten'!$D$7),F410*'Umrechnungskurse und Konstanten'!$E$7,0)+IF(AND(C410&gt;='Umrechnungskurse und Konstanten'!$C$8,C410&lt;='Umrechnungskurse und Konstanten'!$D$8),F410*'Umrechnungskurse und Konstanten'!$E$8,0)+IF(AND(C410&gt;='Umrechnungskurse und Konstanten'!$C$9,C410&lt;='Umrechnungskurse und Konstanten'!$D$9),F410*'Umrechnungskurse und Konstanten'!$E$9,0)+IF(AND(C410&gt;='Umrechnungskurse und Konstanten'!$C$10,C410&lt;='Umrechnungskurse und Konstanten'!$D$10),F410*'Umrechnungskurse und Konstanten'!$E$10,0)+IF(AND(C410&gt;='Umrechnungskurse und Konstanten'!$C$11,C410&lt;='Umrechnungskurse und Konstanten'!$D$11),F410*'Umrechnungskurse und Konstanten'!$E$11,0)+IF(AND(C410&gt;='Umrechnungskurse und Konstanten'!$C$12,C410&lt;='Umrechnungskurse und Konstanten'!$D$12),F410*'Umrechnungskurse und Konstanten'!$E$12,0)+IF(AND(C410&gt;='Umrechnungskurse und Konstanten'!$C$13,C410&lt;='Umrechnungskurse und Konstanten'!$D$13),F410*'Umrechnungskurse und Konstanten'!$E$13,0)+IF(AND(C410&gt;='Umrechnungskurse und Konstanten'!$C$14,C410&lt;='Umrechnungskurse und Konstanten'!$D$14),F410*'Umrechnungskurse und Konstanten'!$E$14,0)+IF(AND(C410&gt;='Umrechnungskurse und Konstanten'!$C$15,C410&lt;='Umrechnungskurse und Konstanten'!$D$15),F410*'Umrechnungskurse und Konstanten'!$E$15,0)+IF(AND(C410&gt;='Umrechnungskurse und Konstanten'!$C$16,C410&lt;='Umrechnungskurse und Konstanten'!$D$16),F410*'Umrechnungskurse und Konstanten'!$E$16,0)</f>
        <v>0</v>
      </c>
      <c r="J410" s="43">
        <f t="shared" si="19"/>
        <v>0</v>
      </c>
      <c r="K410" s="43">
        <f t="shared" si="20"/>
        <v>0</v>
      </c>
      <c r="L410" s="69" t="str">
        <f>IF(OR(G410='Umrechnungskurse und Konstanten'!$E$21,G410='Umrechnungskurse und Konstanten'!$E$22,G410='Umrechnungskurse und Konstanten'!$E$23),"MwSt. Satz ok.","falsche/keine MwSt.")</f>
        <v>falsche/keine MwSt.</v>
      </c>
      <c r="M410" s="67" t="str">
        <f>IF(AND(C410&gt;='Umrechnungskurse und Konstanten'!$C$11,C410&lt;='Umrechnungskurse und Konstanten'!$D$13),"Periode ok.","falsche Periode")</f>
        <v>falsche Periode</v>
      </c>
    </row>
    <row r="411" spans="2:13" x14ac:dyDescent="0.3">
      <c r="B411" s="56"/>
      <c r="C411" s="38"/>
      <c r="D411" s="38"/>
      <c r="E411" s="45"/>
      <c r="F411" s="40"/>
      <c r="G411" s="52"/>
      <c r="H411" s="42">
        <f t="shared" si="18"/>
        <v>0</v>
      </c>
      <c r="I411" s="43">
        <f>IF(AND(C411&gt;='Umrechnungskurse und Konstanten'!$C$5,C411&lt;='Umrechnungskurse und Konstanten'!$D$5),F411*'Umrechnungskurse und Konstanten'!$E$5,0)+IF(AND(C411&gt;='Umrechnungskurse und Konstanten'!$C$6,C411&lt;='Umrechnungskurse und Konstanten'!$D$6),F411*'Umrechnungskurse und Konstanten'!$E$6,0)+IF(AND(C411&gt;='Umrechnungskurse und Konstanten'!$C$7,C411&lt;='Umrechnungskurse und Konstanten'!$D$7),F411*'Umrechnungskurse und Konstanten'!$E$7,0)+IF(AND(C411&gt;='Umrechnungskurse und Konstanten'!$C$8,C411&lt;='Umrechnungskurse und Konstanten'!$D$8),F411*'Umrechnungskurse und Konstanten'!$E$8,0)+IF(AND(C411&gt;='Umrechnungskurse und Konstanten'!$C$9,C411&lt;='Umrechnungskurse und Konstanten'!$D$9),F411*'Umrechnungskurse und Konstanten'!$E$9,0)+IF(AND(C411&gt;='Umrechnungskurse und Konstanten'!$C$10,C411&lt;='Umrechnungskurse und Konstanten'!$D$10),F411*'Umrechnungskurse und Konstanten'!$E$10,0)+IF(AND(C411&gt;='Umrechnungskurse und Konstanten'!$C$11,C411&lt;='Umrechnungskurse und Konstanten'!$D$11),F411*'Umrechnungskurse und Konstanten'!$E$11,0)+IF(AND(C411&gt;='Umrechnungskurse und Konstanten'!$C$12,C411&lt;='Umrechnungskurse und Konstanten'!$D$12),F411*'Umrechnungskurse und Konstanten'!$E$12,0)+IF(AND(C411&gt;='Umrechnungskurse und Konstanten'!$C$13,C411&lt;='Umrechnungskurse und Konstanten'!$D$13),F411*'Umrechnungskurse und Konstanten'!$E$13,0)+IF(AND(C411&gt;='Umrechnungskurse und Konstanten'!$C$14,C411&lt;='Umrechnungskurse und Konstanten'!$D$14),F411*'Umrechnungskurse und Konstanten'!$E$14,0)+IF(AND(C411&gt;='Umrechnungskurse und Konstanten'!$C$15,C411&lt;='Umrechnungskurse und Konstanten'!$D$15),F411*'Umrechnungskurse und Konstanten'!$E$15,0)+IF(AND(C411&gt;='Umrechnungskurse und Konstanten'!$C$16,C411&lt;='Umrechnungskurse und Konstanten'!$D$16),F411*'Umrechnungskurse und Konstanten'!$E$16,0)</f>
        <v>0</v>
      </c>
      <c r="J411" s="43">
        <f t="shared" si="19"/>
        <v>0</v>
      </c>
      <c r="K411" s="43">
        <f t="shared" si="20"/>
        <v>0</v>
      </c>
      <c r="L411" s="69" t="str">
        <f>IF(OR(G411='Umrechnungskurse und Konstanten'!$E$21,G411='Umrechnungskurse und Konstanten'!$E$22,G411='Umrechnungskurse und Konstanten'!$E$23),"MwSt. Satz ok.","falsche/keine MwSt.")</f>
        <v>falsche/keine MwSt.</v>
      </c>
      <c r="M411" s="67" t="str">
        <f>IF(AND(C411&gt;='Umrechnungskurse und Konstanten'!$C$11,C411&lt;='Umrechnungskurse und Konstanten'!$D$13),"Periode ok.","falsche Periode")</f>
        <v>falsche Periode</v>
      </c>
    </row>
    <row r="412" spans="2:13" x14ac:dyDescent="0.3">
      <c r="B412" s="56"/>
      <c r="C412" s="38"/>
      <c r="D412" s="38"/>
      <c r="E412" s="45"/>
      <c r="F412" s="40"/>
      <c r="G412" s="52"/>
      <c r="H412" s="42">
        <f t="shared" si="18"/>
        <v>0</v>
      </c>
      <c r="I412" s="43">
        <f>IF(AND(C412&gt;='Umrechnungskurse und Konstanten'!$C$5,C412&lt;='Umrechnungskurse und Konstanten'!$D$5),F412*'Umrechnungskurse und Konstanten'!$E$5,0)+IF(AND(C412&gt;='Umrechnungskurse und Konstanten'!$C$6,C412&lt;='Umrechnungskurse und Konstanten'!$D$6),F412*'Umrechnungskurse und Konstanten'!$E$6,0)+IF(AND(C412&gt;='Umrechnungskurse und Konstanten'!$C$7,C412&lt;='Umrechnungskurse und Konstanten'!$D$7),F412*'Umrechnungskurse und Konstanten'!$E$7,0)+IF(AND(C412&gt;='Umrechnungskurse und Konstanten'!$C$8,C412&lt;='Umrechnungskurse und Konstanten'!$D$8),F412*'Umrechnungskurse und Konstanten'!$E$8,0)+IF(AND(C412&gt;='Umrechnungskurse und Konstanten'!$C$9,C412&lt;='Umrechnungskurse und Konstanten'!$D$9),F412*'Umrechnungskurse und Konstanten'!$E$9,0)+IF(AND(C412&gt;='Umrechnungskurse und Konstanten'!$C$10,C412&lt;='Umrechnungskurse und Konstanten'!$D$10),F412*'Umrechnungskurse und Konstanten'!$E$10,0)+IF(AND(C412&gt;='Umrechnungskurse und Konstanten'!$C$11,C412&lt;='Umrechnungskurse und Konstanten'!$D$11),F412*'Umrechnungskurse und Konstanten'!$E$11,0)+IF(AND(C412&gt;='Umrechnungskurse und Konstanten'!$C$12,C412&lt;='Umrechnungskurse und Konstanten'!$D$12),F412*'Umrechnungskurse und Konstanten'!$E$12,0)+IF(AND(C412&gt;='Umrechnungskurse und Konstanten'!$C$13,C412&lt;='Umrechnungskurse und Konstanten'!$D$13),F412*'Umrechnungskurse und Konstanten'!$E$13,0)+IF(AND(C412&gt;='Umrechnungskurse und Konstanten'!$C$14,C412&lt;='Umrechnungskurse und Konstanten'!$D$14),F412*'Umrechnungskurse und Konstanten'!$E$14,0)+IF(AND(C412&gt;='Umrechnungskurse und Konstanten'!$C$15,C412&lt;='Umrechnungskurse und Konstanten'!$D$15),F412*'Umrechnungskurse und Konstanten'!$E$15,0)+IF(AND(C412&gt;='Umrechnungskurse und Konstanten'!$C$16,C412&lt;='Umrechnungskurse und Konstanten'!$D$16),F412*'Umrechnungskurse und Konstanten'!$E$16,0)</f>
        <v>0</v>
      </c>
      <c r="J412" s="43">
        <f t="shared" si="19"/>
        <v>0</v>
      </c>
      <c r="K412" s="43">
        <f t="shared" si="20"/>
        <v>0</v>
      </c>
      <c r="L412" s="69" t="str">
        <f>IF(OR(G412='Umrechnungskurse und Konstanten'!$E$21,G412='Umrechnungskurse und Konstanten'!$E$22,G412='Umrechnungskurse und Konstanten'!$E$23),"MwSt. Satz ok.","falsche/keine MwSt.")</f>
        <v>falsche/keine MwSt.</v>
      </c>
      <c r="M412" s="67" t="str">
        <f>IF(AND(C412&gt;='Umrechnungskurse und Konstanten'!$C$11,C412&lt;='Umrechnungskurse und Konstanten'!$D$13),"Periode ok.","falsche Periode")</f>
        <v>falsche Periode</v>
      </c>
    </row>
    <row r="413" spans="2:13" x14ac:dyDescent="0.3">
      <c r="B413" s="56"/>
      <c r="C413" s="38"/>
      <c r="D413" s="38"/>
      <c r="E413" s="45"/>
      <c r="F413" s="40"/>
      <c r="G413" s="52"/>
      <c r="H413" s="42">
        <f t="shared" si="18"/>
        <v>0</v>
      </c>
      <c r="I413" s="43">
        <f>IF(AND(C413&gt;='Umrechnungskurse und Konstanten'!$C$5,C413&lt;='Umrechnungskurse und Konstanten'!$D$5),F413*'Umrechnungskurse und Konstanten'!$E$5,0)+IF(AND(C413&gt;='Umrechnungskurse und Konstanten'!$C$6,C413&lt;='Umrechnungskurse und Konstanten'!$D$6),F413*'Umrechnungskurse und Konstanten'!$E$6,0)+IF(AND(C413&gt;='Umrechnungskurse und Konstanten'!$C$7,C413&lt;='Umrechnungskurse und Konstanten'!$D$7),F413*'Umrechnungskurse und Konstanten'!$E$7,0)+IF(AND(C413&gt;='Umrechnungskurse und Konstanten'!$C$8,C413&lt;='Umrechnungskurse und Konstanten'!$D$8),F413*'Umrechnungskurse und Konstanten'!$E$8,0)+IF(AND(C413&gt;='Umrechnungskurse und Konstanten'!$C$9,C413&lt;='Umrechnungskurse und Konstanten'!$D$9),F413*'Umrechnungskurse und Konstanten'!$E$9,0)+IF(AND(C413&gt;='Umrechnungskurse und Konstanten'!$C$10,C413&lt;='Umrechnungskurse und Konstanten'!$D$10),F413*'Umrechnungskurse und Konstanten'!$E$10,0)+IF(AND(C413&gt;='Umrechnungskurse und Konstanten'!$C$11,C413&lt;='Umrechnungskurse und Konstanten'!$D$11),F413*'Umrechnungskurse und Konstanten'!$E$11,0)+IF(AND(C413&gt;='Umrechnungskurse und Konstanten'!$C$12,C413&lt;='Umrechnungskurse und Konstanten'!$D$12),F413*'Umrechnungskurse und Konstanten'!$E$12,0)+IF(AND(C413&gt;='Umrechnungskurse und Konstanten'!$C$13,C413&lt;='Umrechnungskurse und Konstanten'!$D$13),F413*'Umrechnungskurse und Konstanten'!$E$13,0)+IF(AND(C413&gt;='Umrechnungskurse und Konstanten'!$C$14,C413&lt;='Umrechnungskurse und Konstanten'!$D$14),F413*'Umrechnungskurse und Konstanten'!$E$14,0)+IF(AND(C413&gt;='Umrechnungskurse und Konstanten'!$C$15,C413&lt;='Umrechnungskurse und Konstanten'!$D$15),F413*'Umrechnungskurse und Konstanten'!$E$15,0)+IF(AND(C413&gt;='Umrechnungskurse und Konstanten'!$C$16,C413&lt;='Umrechnungskurse und Konstanten'!$D$16),F413*'Umrechnungskurse und Konstanten'!$E$16,0)</f>
        <v>0</v>
      </c>
      <c r="J413" s="43">
        <f t="shared" si="19"/>
        <v>0</v>
      </c>
      <c r="K413" s="43">
        <f t="shared" si="20"/>
        <v>0</v>
      </c>
      <c r="L413" s="69" t="str">
        <f>IF(OR(G413='Umrechnungskurse und Konstanten'!$E$21,G413='Umrechnungskurse und Konstanten'!$E$22,G413='Umrechnungskurse und Konstanten'!$E$23),"MwSt. Satz ok.","falsche/keine MwSt.")</f>
        <v>falsche/keine MwSt.</v>
      </c>
      <c r="M413" s="67" t="str">
        <f>IF(AND(C413&gt;='Umrechnungskurse und Konstanten'!$C$11,C413&lt;='Umrechnungskurse und Konstanten'!$D$13),"Periode ok.","falsche Periode")</f>
        <v>falsche Periode</v>
      </c>
    </row>
    <row r="414" spans="2:13" x14ac:dyDescent="0.3">
      <c r="B414" s="56"/>
      <c r="C414" s="38"/>
      <c r="D414" s="38"/>
      <c r="E414" s="45"/>
      <c r="F414" s="40"/>
      <c r="G414" s="52"/>
      <c r="H414" s="42">
        <f t="shared" si="18"/>
        <v>0</v>
      </c>
      <c r="I414" s="43">
        <f>IF(AND(C414&gt;='Umrechnungskurse und Konstanten'!$C$5,C414&lt;='Umrechnungskurse und Konstanten'!$D$5),F414*'Umrechnungskurse und Konstanten'!$E$5,0)+IF(AND(C414&gt;='Umrechnungskurse und Konstanten'!$C$6,C414&lt;='Umrechnungskurse und Konstanten'!$D$6),F414*'Umrechnungskurse und Konstanten'!$E$6,0)+IF(AND(C414&gt;='Umrechnungskurse und Konstanten'!$C$7,C414&lt;='Umrechnungskurse und Konstanten'!$D$7),F414*'Umrechnungskurse und Konstanten'!$E$7,0)+IF(AND(C414&gt;='Umrechnungskurse und Konstanten'!$C$8,C414&lt;='Umrechnungskurse und Konstanten'!$D$8),F414*'Umrechnungskurse und Konstanten'!$E$8,0)+IF(AND(C414&gt;='Umrechnungskurse und Konstanten'!$C$9,C414&lt;='Umrechnungskurse und Konstanten'!$D$9),F414*'Umrechnungskurse und Konstanten'!$E$9,0)+IF(AND(C414&gt;='Umrechnungskurse und Konstanten'!$C$10,C414&lt;='Umrechnungskurse und Konstanten'!$D$10),F414*'Umrechnungskurse und Konstanten'!$E$10,0)+IF(AND(C414&gt;='Umrechnungskurse und Konstanten'!$C$11,C414&lt;='Umrechnungskurse und Konstanten'!$D$11),F414*'Umrechnungskurse und Konstanten'!$E$11,0)+IF(AND(C414&gt;='Umrechnungskurse und Konstanten'!$C$12,C414&lt;='Umrechnungskurse und Konstanten'!$D$12),F414*'Umrechnungskurse und Konstanten'!$E$12,0)+IF(AND(C414&gt;='Umrechnungskurse und Konstanten'!$C$13,C414&lt;='Umrechnungskurse und Konstanten'!$D$13),F414*'Umrechnungskurse und Konstanten'!$E$13,0)+IF(AND(C414&gt;='Umrechnungskurse und Konstanten'!$C$14,C414&lt;='Umrechnungskurse und Konstanten'!$D$14),F414*'Umrechnungskurse und Konstanten'!$E$14,0)+IF(AND(C414&gt;='Umrechnungskurse und Konstanten'!$C$15,C414&lt;='Umrechnungskurse und Konstanten'!$D$15),F414*'Umrechnungskurse und Konstanten'!$E$15,0)+IF(AND(C414&gt;='Umrechnungskurse und Konstanten'!$C$16,C414&lt;='Umrechnungskurse und Konstanten'!$D$16),F414*'Umrechnungskurse und Konstanten'!$E$16,0)</f>
        <v>0</v>
      </c>
      <c r="J414" s="43">
        <f t="shared" si="19"/>
        <v>0</v>
      </c>
      <c r="K414" s="43">
        <f t="shared" si="20"/>
        <v>0</v>
      </c>
      <c r="L414" s="69" t="str">
        <f>IF(OR(G414='Umrechnungskurse und Konstanten'!$E$21,G414='Umrechnungskurse und Konstanten'!$E$22,G414='Umrechnungskurse und Konstanten'!$E$23),"MwSt. Satz ok.","falsche/keine MwSt.")</f>
        <v>falsche/keine MwSt.</v>
      </c>
      <c r="M414" s="67" t="str">
        <f>IF(AND(C414&gt;='Umrechnungskurse und Konstanten'!$C$11,C414&lt;='Umrechnungskurse und Konstanten'!$D$13),"Periode ok.","falsche Periode")</f>
        <v>falsche Periode</v>
      </c>
    </row>
    <row r="415" spans="2:13" x14ac:dyDescent="0.3">
      <c r="B415" s="56"/>
      <c r="C415" s="38"/>
      <c r="D415" s="38"/>
      <c r="E415" s="45"/>
      <c r="F415" s="40"/>
      <c r="G415" s="52"/>
      <c r="H415" s="42">
        <f t="shared" si="18"/>
        <v>0</v>
      </c>
      <c r="I415" s="43">
        <f>IF(AND(C415&gt;='Umrechnungskurse und Konstanten'!$C$5,C415&lt;='Umrechnungskurse und Konstanten'!$D$5),F415*'Umrechnungskurse und Konstanten'!$E$5,0)+IF(AND(C415&gt;='Umrechnungskurse und Konstanten'!$C$6,C415&lt;='Umrechnungskurse und Konstanten'!$D$6),F415*'Umrechnungskurse und Konstanten'!$E$6,0)+IF(AND(C415&gt;='Umrechnungskurse und Konstanten'!$C$7,C415&lt;='Umrechnungskurse und Konstanten'!$D$7),F415*'Umrechnungskurse und Konstanten'!$E$7,0)+IF(AND(C415&gt;='Umrechnungskurse und Konstanten'!$C$8,C415&lt;='Umrechnungskurse und Konstanten'!$D$8),F415*'Umrechnungskurse und Konstanten'!$E$8,0)+IF(AND(C415&gt;='Umrechnungskurse und Konstanten'!$C$9,C415&lt;='Umrechnungskurse und Konstanten'!$D$9),F415*'Umrechnungskurse und Konstanten'!$E$9,0)+IF(AND(C415&gt;='Umrechnungskurse und Konstanten'!$C$10,C415&lt;='Umrechnungskurse und Konstanten'!$D$10),F415*'Umrechnungskurse und Konstanten'!$E$10,0)+IF(AND(C415&gt;='Umrechnungskurse und Konstanten'!$C$11,C415&lt;='Umrechnungskurse und Konstanten'!$D$11),F415*'Umrechnungskurse und Konstanten'!$E$11,0)+IF(AND(C415&gt;='Umrechnungskurse und Konstanten'!$C$12,C415&lt;='Umrechnungskurse und Konstanten'!$D$12),F415*'Umrechnungskurse und Konstanten'!$E$12,0)+IF(AND(C415&gt;='Umrechnungskurse und Konstanten'!$C$13,C415&lt;='Umrechnungskurse und Konstanten'!$D$13),F415*'Umrechnungskurse und Konstanten'!$E$13,0)+IF(AND(C415&gt;='Umrechnungskurse und Konstanten'!$C$14,C415&lt;='Umrechnungskurse und Konstanten'!$D$14),F415*'Umrechnungskurse und Konstanten'!$E$14,0)+IF(AND(C415&gt;='Umrechnungskurse und Konstanten'!$C$15,C415&lt;='Umrechnungskurse und Konstanten'!$D$15),F415*'Umrechnungskurse und Konstanten'!$E$15,0)+IF(AND(C415&gt;='Umrechnungskurse und Konstanten'!$C$16,C415&lt;='Umrechnungskurse und Konstanten'!$D$16),F415*'Umrechnungskurse und Konstanten'!$E$16,0)</f>
        <v>0</v>
      </c>
      <c r="J415" s="43">
        <f t="shared" si="19"/>
        <v>0</v>
      </c>
      <c r="K415" s="43">
        <f t="shared" si="20"/>
        <v>0</v>
      </c>
      <c r="L415" s="69" t="str">
        <f>IF(OR(G415='Umrechnungskurse und Konstanten'!$E$21,G415='Umrechnungskurse und Konstanten'!$E$22,G415='Umrechnungskurse und Konstanten'!$E$23),"MwSt. Satz ok.","falsche/keine MwSt.")</f>
        <v>falsche/keine MwSt.</v>
      </c>
      <c r="M415" s="67" t="str">
        <f>IF(AND(C415&gt;='Umrechnungskurse und Konstanten'!$C$11,C415&lt;='Umrechnungskurse und Konstanten'!$D$13),"Periode ok.","falsche Periode")</f>
        <v>falsche Periode</v>
      </c>
    </row>
    <row r="416" spans="2:13" x14ac:dyDescent="0.3">
      <c r="B416" s="56"/>
      <c r="C416" s="38"/>
      <c r="D416" s="38"/>
      <c r="E416" s="45"/>
      <c r="F416" s="40"/>
      <c r="G416" s="52"/>
      <c r="H416" s="42">
        <f t="shared" si="18"/>
        <v>0</v>
      </c>
      <c r="I416" s="43">
        <f>IF(AND(C416&gt;='Umrechnungskurse und Konstanten'!$C$5,C416&lt;='Umrechnungskurse und Konstanten'!$D$5),F416*'Umrechnungskurse und Konstanten'!$E$5,0)+IF(AND(C416&gt;='Umrechnungskurse und Konstanten'!$C$6,C416&lt;='Umrechnungskurse und Konstanten'!$D$6),F416*'Umrechnungskurse und Konstanten'!$E$6,0)+IF(AND(C416&gt;='Umrechnungskurse und Konstanten'!$C$7,C416&lt;='Umrechnungskurse und Konstanten'!$D$7),F416*'Umrechnungskurse und Konstanten'!$E$7,0)+IF(AND(C416&gt;='Umrechnungskurse und Konstanten'!$C$8,C416&lt;='Umrechnungskurse und Konstanten'!$D$8),F416*'Umrechnungskurse und Konstanten'!$E$8,0)+IF(AND(C416&gt;='Umrechnungskurse und Konstanten'!$C$9,C416&lt;='Umrechnungskurse und Konstanten'!$D$9),F416*'Umrechnungskurse und Konstanten'!$E$9,0)+IF(AND(C416&gt;='Umrechnungskurse und Konstanten'!$C$10,C416&lt;='Umrechnungskurse und Konstanten'!$D$10),F416*'Umrechnungskurse und Konstanten'!$E$10,0)+IF(AND(C416&gt;='Umrechnungskurse und Konstanten'!$C$11,C416&lt;='Umrechnungskurse und Konstanten'!$D$11),F416*'Umrechnungskurse und Konstanten'!$E$11,0)+IF(AND(C416&gt;='Umrechnungskurse und Konstanten'!$C$12,C416&lt;='Umrechnungskurse und Konstanten'!$D$12),F416*'Umrechnungskurse und Konstanten'!$E$12,0)+IF(AND(C416&gt;='Umrechnungskurse und Konstanten'!$C$13,C416&lt;='Umrechnungskurse und Konstanten'!$D$13),F416*'Umrechnungskurse und Konstanten'!$E$13,0)+IF(AND(C416&gt;='Umrechnungskurse und Konstanten'!$C$14,C416&lt;='Umrechnungskurse und Konstanten'!$D$14),F416*'Umrechnungskurse und Konstanten'!$E$14,0)+IF(AND(C416&gt;='Umrechnungskurse und Konstanten'!$C$15,C416&lt;='Umrechnungskurse und Konstanten'!$D$15),F416*'Umrechnungskurse und Konstanten'!$E$15,0)+IF(AND(C416&gt;='Umrechnungskurse und Konstanten'!$C$16,C416&lt;='Umrechnungskurse und Konstanten'!$D$16),F416*'Umrechnungskurse und Konstanten'!$E$16,0)</f>
        <v>0</v>
      </c>
      <c r="J416" s="43">
        <f t="shared" si="19"/>
        <v>0</v>
      </c>
      <c r="K416" s="43">
        <f t="shared" si="20"/>
        <v>0</v>
      </c>
      <c r="L416" s="69" t="str">
        <f>IF(OR(G416='Umrechnungskurse und Konstanten'!$E$21,G416='Umrechnungskurse und Konstanten'!$E$22,G416='Umrechnungskurse und Konstanten'!$E$23),"MwSt. Satz ok.","falsche/keine MwSt.")</f>
        <v>falsche/keine MwSt.</v>
      </c>
      <c r="M416" s="67" t="str">
        <f>IF(AND(C416&gt;='Umrechnungskurse und Konstanten'!$C$11,C416&lt;='Umrechnungskurse und Konstanten'!$D$13),"Periode ok.","falsche Periode")</f>
        <v>falsche Periode</v>
      </c>
    </row>
    <row r="417" spans="2:13" x14ac:dyDescent="0.3">
      <c r="B417" s="56"/>
      <c r="C417" s="38"/>
      <c r="D417" s="38"/>
      <c r="E417" s="45"/>
      <c r="F417" s="40"/>
      <c r="G417" s="52"/>
      <c r="H417" s="42">
        <f t="shared" si="18"/>
        <v>0</v>
      </c>
      <c r="I417" s="43">
        <f>IF(AND(C417&gt;='Umrechnungskurse und Konstanten'!$C$5,C417&lt;='Umrechnungskurse und Konstanten'!$D$5),F417*'Umrechnungskurse und Konstanten'!$E$5,0)+IF(AND(C417&gt;='Umrechnungskurse und Konstanten'!$C$6,C417&lt;='Umrechnungskurse und Konstanten'!$D$6),F417*'Umrechnungskurse und Konstanten'!$E$6,0)+IF(AND(C417&gt;='Umrechnungskurse und Konstanten'!$C$7,C417&lt;='Umrechnungskurse und Konstanten'!$D$7),F417*'Umrechnungskurse und Konstanten'!$E$7,0)+IF(AND(C417&gt;='Umrechnungskurse und Konstanten'!$C$8,C417&lt;='Umrechnungskurse und Konstanten'!$D$8),F417*'Umrechnungskurse und Konstanten'!$E$8,0)+IF(AND(C417&gt;='Umrechnungskurse und Konstanten'!$C$9,C417&lt;='Umrechnungskurse und Konstanten'!$D$9),F417*'Umrechnungskurse und Konstanten'!$E$9,0)+IF(AND(C417&gt;='Umrechnungskurse und Konstanten'!$C$10,C417&lt;='Umrechnungskurse und Konstanten'!$D$10),F417*'Umrechnungskurse und Konstanten'!$E$10,0)+IF(AND(C417&gt;='Umrechnungskurse und Konstanten'!$C$11,C417&lt;='Umrechnungskurse und Konstanten'!$D$11),F417*'Umrechnungskurse und Konstanten'!$E$11,0)+IF(AND(C417&gt;='Umrechnungskurse und Konstanten'!$C$12,C417&lt;='Umrechnungskurse und Konstanten'!$D$12),F417*'Umrechnungskurse und Konstanten'!$E$12,0)+IF(AND(C417&gt;='Umrechnungskurse und Konstanten'!$C$13,C417&lt;='Umrechnungskurse und Konstanten'!$D$13),F417*'Umrechnungskurse und Konstanten'!$E$13,0)+IF(AND(C417&gt;='Umrechnungskurse und Konstanten'!$C$14,C417&lt;='Umrechnungskurse und Konstanten'!$D$14),F417*'Umrechnungskurse und Konstanten'!$E$14,0)+IF(AND(C417&gt;='Umrechnungskurse und Konstanten'!$C$15,C417&lt;='Umrechnungskurse und Konstanten'!$D$15),F417*'Umrechnungskurse und Konstanten'!$E$15,0)+IF(AND(C417&gt;='Umrechnungskurse und Konstanten'!$C$16,C417&lt;='Umrechnungskurse und Konstanten'!$D$16),F417*'Umrechnungskurse und Konstanten'!$E$16,0)</f>
        <v>0</v>
      </c>
      <c r="J417" s="43">
        <f t="shared" si="19"/>
        <v>0</v>
      </c>
      <c r="K417" s="43">
        <f t="shared" si="20"/>
        <v>0</v>
      </c>
      <c r="L417" s="69" t="str">
        <f>IF(OR(G417='Umrechnungskurse und Konstanten'!$E$21,G417='Umrechnungskurse und Konstanten'!$E$22,G417='Umrechnungskurse und Konstanten'!$E$23),"MwSt. Satz ok.","falsche/keine MwSt.")</f>
        <v>falsche/keine MwSt.</v>
      </c>
      <c r="M417" s="67" t="str">
        <f>IF(AND(C417&gt;='Umrechnungskurse und Konstanten'!$C$11,C417&lt;='Umrechnungskurse und Konstanten'!$D$13),"Periode ok.","falsche Periode")</f>
        <v>falsche Periode</v>
      </c>
    </row>
    <row r="418" spans="2:13" x14ac:dyDescent="0.3">
      <c r="B418" s="56"/>
      <c r="C418" s="38"/>
      <c r="D418" s="38"/>
      <c r="E418" s="45"/>
      <c r="F418" s="40"/>
      <c r="G418" s="52"/>
      <c r="H418" s="42">
        <f t="shared" si="18"/>
        <v>0</v>
      </c>
      <c r="I418" s="43">
        <f>IF(AND(C418&gt;='Umrechnungskurse und Konstanten'!$C$5,C418&lt;='Umrechnungskurse und Konstanten'!$D$5),F418*'Umrechnungskurse und Konstanten'!$E$5,0)+IF(AND(C418&gt;='Umrechnungskurse und Konstanten'!$C$6,C418&lt;='Umrechnungskurse und Konstanten'!$D$6),F418*'Umrechnungskurse und Konstanten'!$E$6,0)+IF(AND(C418&gt;='Umrechnungskurse und Konstanten'!$C$7,C418&lt;='Umrechnungskurse und Konstanten'!$D$7),F418*'Umrechnungskurse und Konstanten'!$E$7,0)+IF(AND(C418&gt;='Umrechnungskurse und Konstanten'!$C$8,C418&lt;='Umrechnungskurse und Konstanten'!$D$8),F418*'Umrechnungskurse und Konstanten'!$E$8,0)+IF(AND(C418&gt;='Umrechnungskurse und Konstanten'!$C$9,C418&lt;='Umrechnungskurse und Konstanten'!$D$9),F418*'Umrechnungskurse und Konstanten'!$E$9,0)+IF(AND(C418&gt;='Umrechnungskurse und Konstanten'!$C$10,C418&lt;='Umrechnungskurse und Konstanten'!$D$10),F418*'Umrechnungskurse und Konstanten'!$E$10,0)+IF(AND(C418&gt;='Umrechnungskurse und Konstanten'!$C$11,C418&lt;='Umrechnungskurse und Konstanten'!$D$11),F418*'Umrechnungskurse und Konstanten'!$E$11,0)+IF(AND(C418&gt;='Umrechnungskurse und Konstanten'!$C$12,C418&lt;='Umrechnungskurse und Konstanten'!$D$12),F418*'Umrechnungskurse und Konstanten'!$E$12,0)+IF(AND(C418&gt;='Umrechnungskurse und Konstanten'!$C$13,C418&lt;='Umrechnungskurse und Konstanten'!$D$13),F418*'Umrechnungskurse und Konstanten'!$E$13,0)+IF(AND(C418&gt;='Umrechnungskurse und Konstanten'!$C$14,C418&lt;='Umrechnungskurse und Konstanten'!$D$14),F418*'Umrechnungskurse und Konstanten'!$E$14,0)+IF(AND(C418&gt;='Umrechnungskurse und Konstanten'!$C$15,C418&lt;='Umrechnungskurse und Konstanten'!$D$15),F418*'Umrechnungskurse und Konstanten'!$E$15,0)+IF(AND(C418&gt;='Umrechnungskurse und Konstanten'!$C$16,C418&lt;='Umrechnungskurse und Konstanten'!$D$16),F418*'Umrechnungskurse und Konstanten'!$E$16,0)</f>
        <v>0</v>
      </c>
      <c r="J418" s="43">
        <f t="shared" si="19"/>
        <v>0</v>
      </c>
      <c r="K418" s="43">
        <f t="shared" si="20"/>
        <v>0</v>
      </c>
      <c r="L418" s="69" t="str">
        <f>IF(OR(G418='Umrechnungskurse und Konstanten'!$E$21,G418='Umrechnungskurse und Konstanten'!$E$22,G418='Umrechnungskurse und Konstanten'!$E$23),"MwSt. Satz ok.","falsche/keine MwSt.")</f>
        <v>falsche/keine MwSt.</v>
      </c>
      <c r="M418" s="67" t="str">
        <f>IF(AND(C418&gt;='Umrechnungskurse und Konstanten'!$C$11,C418&lt;='Umrechnungskurse und Konstanten'!$D$13),"Periode ok.","falsche Periode")</f>
        <v>falsche Periode</v>
      </c>
    </row>
    <row r="419" spans="2:13" x14ac:dyDescent="0.3">
      <c r="B419" s="56"/>
      <c r="C419" s="38"/>
      <c r="D419" s="38"/>
      <c r="E419" s="45"/>
      <c r="F419" s="40"/>
      <c r="G419" s="52"/>
      <c r="H419" s="42">
        <f t="shared" si="18"/>
        <v>0</v>
      </c>
      <c r="I419" s="43">
        <f>IF(AND(C419&gt;='Umrechnungskurse und Konstanten'!$C$5,C419&lt;='Umrechnungskurse und Konstanten'!$D$5),F419*'Umrechnungskurse und Konstanten'!$E$5,0)+IF(AND(C419&gt;='Umrechnungskurse und Konstanten'!$C$6,C419&lt;='Umrechnungskurse und Konstanten'!$D$6),F419*'Umrechnungskurse und Konstanten'!$E$6,0)+IF(AND(C419&gt;='Umrechnungskurse und Konstanten'!$C$7,C419&lt;='Umrechnungskurse und Konstanten'!$D$7),F419*'Umrechnungskurse und Konstanten'!$E$7,0)+IF(AND(C419&gt;='Umrechnungskurse und Konstanten'!$C$8,C419&lt;='Umrechnungskurse und Konstanten'!$D$8),F419*'Umrechnungskurse und Konstanten'!$E$8,0)+IF(AND(C419&gt;='Umrechnungskurse und Konstanten'!$C$9,C419&lt;='Umrechnungskurse und Konstanten'!$D$9),F419*'Umrechnungskurse und Konstanten'!$E$9,0)+IF(AND(C419&gt;='Umrechnungskurse und Konstanten'!$C$10,C419&lt;='Umrechnungskurse und Konstanten'!$D$10),F419*'Umrechnungskurse und Konstanten'!$E$10,0)+IF(AND(C419&gt;='Umrechnungskurse und Konstanten'!$C$11,C419&lt;='Umrechnungskurse und Konstanten'!$D$11),F419*'Umrechnungskurse und Konstanten'!$E$11,0)+IF(AND(C419&gt;='Umrechnungskurse und Konstanten'!$C$12,C419&lt;='Umrechnungskurse und Konstanten'!$D$12),F419*'Umrechnungskurse und Konstanten'!$E$12,0)+IF(AND(C419&gt;='Umrechnungskurse und Konstanten'!$C$13,C419&lt;='Umrechnungskurse und Konstanten'!$D$13),F419*'Umrechnungskurse und Konstanten'!$E$13,0)+IF(AND(C419&gt;='Umrechnungskurse und Konstanten'!$C$14,C419&lt;='Umrechnungskurse und Konstanten'!$D$14),F419*'Umrechnungskurse und Konstanten'!$E$14,0)+IF(AND(C419&gt;='Umrechnungskurse und Konstanten'!$C$15,C419&lt;='Umrechnungskurse und Konstanten'!$D$15),F419*'Umrechnungskurse und Konstanten'!$E$15,0)+IF(AND(C419&gt;='Umrechnungskurse und Konstanten'!$C$16,C419&lt;='Umrechnungskurse und Konstanten'!$D$16),F419*'Umrechnungskurse und Konstanten'!$E$16,0)</f>
        <v>0</v>
      </c>
      <c r="J419" s="43">
        <f t="shared" si="19"/>
        <v>0</v>
      </c>
      <c r="K419" s="43">
        <f t="shared" si="20"/>
        <v>0</v>
      </c>
      <c r="L419" s="69" t="str">
        <f>IF(OR(G419='Umrechnungskurse und Konstanten'!$E$21,G419='Umrechnungskurse und Konstanten'!$E$22,G419='Umrechnungskurse und Konstanten'!$E$23),"MwSt. Satz ok.","falsche/keine MwSt.")</f>
        <v>falsche/keine MwSt.</v>
      </c>
      <c r="M419" s="67" t="str">
        <f>IF(AND(C419&gt;='Umrechnungskurse und Konstanten'!$C$11,C419&lt;='Umrechnungskurse und Konstanten'!$D$13),"Periode ok.","falsche Periode")</f>
        <v>falsche Periode</v>
      </c>
    </row>
    <row r="420" spans="2:13" x14ac:dyDescent="0.3">
      <c r="B420" s="56"/>
      <c r="C420" s="38"/>
      <c r="D420" s="38"/>
      <c r="E420" s="45"/>
      <c r="F420" s="40"/>
      <c r="G420" s="52"/>
      <c r="H420" s="42">
        <f t="shared" si="18"/>
        <v>0</v>
      </c>
      <c r="I420" s="43">
        <f>IF(AND(C420&gt;='Umrechnungskurse und Konstanten'!$C$5,C420&lt;='Umrechnungskurse und Konstanten'!$D$5),F420*'Umrechnungskurse und Konstanten'!$E$5,0)+IF(AND(C420&gt;='Umrechnungskurse und Konstanten'!$C$6,C420&lt;='Umrechnungskurse und Konstanten'!$D$6),F420*'Umrechnungskurse und Konstanten'!$E$6,0)+IF(AND(C420&gt;='Umrechnungskurse und Konstanten'!$C$7,C420&lt;='Umrechnungskurse und Konstanten'!$D$7),F420*'Umrechnungskurse und Konstanten'!$E$7,0)+IF(AND(C420&gt;='Umrechnungskurse und Konstanten'!$C$8,C420&lt;='Umrechnungskurse und Konstanten'!$D$8),F420*'Umrechnungskurse und Konstanten'!$E$8,0)+IF(AND(C420&gt;='Umrechnungskurse und Konstanten'!$C$9,C420&lt;='Umrechnungskurse und Konstanten'!$D$9),F420*'Umrechnungskurse und Konstanten'!$E$9,0)+IF(AND(C420&gt;='Umrechnungskurse und Konstanten'!$C$10,C420&lt;='Umrechnungskurse und Konstanten'!$D$10),F420*'Umrechnungskurse und Konstanten'!$E$10,0)+IF(AND(C420&gt;='Umrechnungskurse und Konstanten'!$C$11,C420&lt;='Umrechnungskurse und Konstanten'!$D$11),F420*'Umrechnungskurse und Konstanten'!$E$11,0)+IF(AND(C420&gt;='Umrechnungskurse und Konstanten'!$C$12,C420&lt;='Umrechnungskurse und Konstanten'!$D$12),F420*'Umrechnungskurse und Konstanten'!$E$12,0)+IF(AND(C420&gt;='Umrechnungskurse und Konstanten'!$C$13,C420&lt;='Umrechnungskurse und Konstanten'!$D$13),F420*'Umrechnungskurse und Konstanten'!$E$13,0)+IF(AND(C420&gt;='Umrechnungskurse und Konstanten'!$C$14,C420&lt;='Umrechnungskurse und Konstanten'!$D$14),F420*'Umrechnungskurse und Konstanten'!$E$14,0)+IF(AND(C420&gt;='Umrechnungskurse und Konstanten'!$C$15,C420&lt;='Umrechnungskurse und Konstanten'!$D$15),F420*'Umrechnungskurse und Konstanten'!$E$15,0)+IF(AND(C420&gt;='Umrechnungskurse und Konstanten'!$C$16,C420&lt;='Umrechnungskurse und Konstanten'!$D$16),F420*'Umrechnungskurse und Konstanten'!$E$16,0)</f>
        <v>0</v>
      </c>
      <c r="J420" s="43">
        <f t="shared" si="19"/>
        <v>0</v>
      </c>
      <c r="K420" s="43">
        <f t="shared" si="20"/>
        <v>0</v>
      </c>
      <c r="L420" s="69" t="str">
        <f>IF(OR(G420='Umrechnungskurse und Konstanten'!$E$21,G420='Umrechnungskurse und Konstanten'!$E$22,G420='Umrechnungskurse und Konstanten'!$E$23),"MwSt. Satz ok.","falsche/keine MwSt.")</f>
        <v>falsche/keine MwSt.</v>
      </c>
      <c r="M420" s="67" t="str">
        <f>IF(AND(C420&gt;='Umrechnungskurse und Konstanten'!$C$11,C420&lt;='Umrechnungskurse und Konstanten'!$D$13),"Periode ok.","falsche Periode")</f>
        <v>falsche Periode</v>
      </c>
    </row>
    <row r="421" spans="2:13" x14ac:dyDescent="0.3">
      <c r="B421" s="56"/>
      <c r="C421" s="38"/>
      <c r="D421" s="38"/>
      <c r="E421" s="45"/>
      <c r="F421" s="40"/>
      <c r="G421" s="52"/>
      <c r="H421" s="42">
        <f t="shared" si="18"/>
        <v>0</v>
      </c>
      <c r="I421" s="43">
        <f>IF(AND(C421&gt;='Umrechnungskurse und Konstanten'!$C$5,C421&lt;='Umrechnungskurse und Konstanten'!$D$5),F421*'Umrechnungskurse und Konstanten'!$E$5,0)+IF(AND(C421&gt;='Umrechnungskurse und Konstanten'!$C$6,C421&lt;='Umrechnungskurse und Konstanten'!$D$6),F421*'Umrechnungskurse und Konstanten'!$E$6,0)+IF(AND(C421&gt;='Umrechnungskurse und Konstanten'!$C$7,C421&lt;='Umrechnungskurse und Konstanten'!$D$7),F421*'Umrechnungskurse und Konstanten'!$E$7,0)+IF(AND(C421&gt;='Umrechnungskurse und Konstanten'!$C$8,C421&lt;='Umrechnungskurse und Konstanten'!$D$8),F421*'Umrechnungskurse und Konstanten'!$E$8,0)+IF(AND(C421&gt;='Umrechnungskurse und Konstanten'!$C$9,C421&lt;='Umrechnungskurse und Konstanten'!$D$9),F421*'Umrechnungskurse und Konstanten'!$E$9,0)+IF(AND(C421&gt;='Umrechnungskurse und Konstanten'!$C$10,C421&lt;='Umrechnungskurse und Konstanten'!$D$10),F421*'Umrechnungskurse und Konstanten'!$E$10,0)+IF(AND(C421&gt;='Umrechnungskurse und Konstanten'!$C$11,C421&lt;='Umrechnungskurse und Konstanten'!$D$11),F421*'Umrechnungskurse und Konstanten'!$E$11,0)+IF(AND(C421&gt;='Umrechnungskurse und Konstanten'!$C$12,C421&lt;='Umrechnungskurse und Konstanten'!$D$12),F421*'Umrechnungskurse und Konstanten'!$E$12,0)+IF(AND(C421&gt;='Umrechnungskurse und Konstanten'!$C$13,C421&lt;='Umrechnungskurse und Konstanten'!$D$13),F421*'Umrechnungskurse und Konstanten'!$E$13,0)+IF(AND(C421&gt;='Umrechnungskurse und Konstanten'!$C$14,C421&lt;='Umrechnungskurse und Konstanten'!$D$14),F421*'Umrechnungskurse und Konstanten'!$E$14,0)+IF(AND(C421&gt;='Umrechnungskurse und Konstanten'!$C$15,C421&lt;='Umrechnungskurse und Konstanten'!$D$15),F421*'Umrechnungskurse und Konstanten'!$E$15,0)+IF(AND(C421&gt;='Umrechnungskurse und Konstanten'!$C$16,C421&lt;='Umrechnungskurse und Konstanten'!$D$16),F421*'Umrechnungskurse und Konstanten'!$E$16,0)</f>
        <v>0</v>
      </c>
      <c r="J421" s="43">
        <f t="shared" si="19"/>
        <v>0</v>
      </c>
      <c r="K421" s="43">
        <f t="shared" si="20"/>
        <v>0</v>
      </c>
      <c r="L421" s="69" t="str">
        <f>IF(OR(G421='Umrechnungskurse und Konstanten'!$E$21,G421='Umrechnungskurse und Konstanten'!$E$22,G421='Umrechnungskurse und Konstanten'!$E$23),"MwSt. Satz ok.","falsche/keine MwSt.")</f>
        <v>falsche/keine MwSt.</v>
      </c>
      <c r="M421" s="67" t="str">
        <f>IF(AND(C421&gt;='Umrechnungskurse und Konstanten'!$C$11,C421&lt;='Umrechnungskurse und Konstanten'!$D$13),"Periode ok.","falsche Periode")</f>
        <v>falsche Periode</v>
      </c>
    </row>
    <row r="422" spans="2:13" x14ac:dyDescent="0.3">
      <c r="B422" s="56"/>
      <c r="C422" s="38"/>
      <c r="D422" s="38"/>
      <c r="E422" s="45"/>
      <c r="F422" s="40"/>
      <c r="G422" s="52"/>
      <c r="H422" s="42">
        <f t="shared" si="18"/>
        <v>0</v>
      </c>
      <c r="I422" s="43">
        <f>IF(AND(C422&gt;='Umrechnungskurse und Konstanten'!$C$5,C422&lt;='Umrechnungskurse und Konstanten'!$D$5),F422*'Umrechnungskurse und Konstanten'!$E$5,0)+IF(AND(C422&gt;='Umrechnungskurse und Konstanten'!$C$6,C422&lt;='Umrechnungskurse und Konstanten'!$D$6),F422*'Umrechnungskurse und Konstanten'!$E$6,0)+IF(AND(C422&gt;='Umrechnungskurse und Konstanten'!$C$7,C422&lt;='Umrechnungskurse und Konstanten'!$D$7),F422*'Umrechnungskurse und Konstanten'!$E$7,0)+IF(AND(C422&gt;='Umrechnungskurse und Konstanten'!$C$8,C422&lt;='Umrechnungskurse und Konstanten'!$D$8),F422*'Umrechnungskurse und Konstanten'!$E$8,0)+IF(AND(C422&gt;='Umrechnungskurse und Konstanten'!$C$9,C422&lt;='Umrechnungskurse und Konstanten'!$D$9),F422*'Umrechnungskurse und Konstanten'!$E$9,0)+IF(AND(C422&gt;='Umrechnungskurse und Konstanten'!$C$10,C422&lt;='Umrechnungskurse und Konstanten'!$D$10),F422*'Umrechnungskurse und Konstanten'!$E$10,0)+IF(AND(C422&gt;='Umrechnungskurse und Konstanten'!$C$11,C422&lt;='Umrechnungskurse und Konstanten'!$D$11),F422*'Umrechnungskurse und Konstanten'!$E$11,0)+IF(AND(C422&gt;='Umrechnungskurse und Konstanten'!$C$12,C422&lt;='Umrechnungskurse und Konstanten'!$D$12),F422*'Umrechnungskurse und Konstanten'!$E$12,0)+IF(AND(C422&gt;='Umrechnungskurse und Konstanten'!$C$13,C422&lt;='Umrechnungskurse und Konstanten'!$D$13),F422*'Umrechnungskurse und Konstanten'!$E$13,0)+IF(AND(C422&gt;='Umrechnungskurse und Konstanten'!$C$14,C422&lt;='Umrechnungskurse und Konstanten'!$D$14),F422*'Umrechnungskurse und Konstanten'!$E$14,0)+IF(AND(C422&gt;='Umrechnungskurse und Konstanten'!$C$15,C422&lt;='Umrechnungskurse und Konstanten'!$D$15),F422*'Umrechnungskurse und Konstanten'!$E$15,0)+IF(AND(C422&gt;='Umrechnungskurse und Konstanten'!$C$16,C422&lt;='Umrechnungskurse und Konstanten'!$D$16),F422*'Umrechnungskurse und Konstanten'!$E$16,0)</f>
        <v>0</v>
      </c>
      <c r="J422" s="43">
        <f t="shared" si="19"/>
        <v>0</v>
      </c>
      <c r="K422" s="43">
        <f t="shared" si="20"/>
        <v>0</v>
      </c>
      <c r="L422" s="69" t="str">
        <f>IF(OR(G422='Umrechnungskurse und Konstanten'!$E$21,G422='Umrechnungskurse und Konstanten'!$E$22,G422='Umrechnungskurse und Konstanten'!$E$23),"MwSt. Satz ok.","falsche/keine MwSt.")</f>
        <v>falsche/keine MwSt.</v>
      </c>
      <c r="M422" s="67" t="str">
        <f>IF(AND(C422&gt;='Umrechnungskurse und Konstanten'!$C$11,C422&lt;='Umrechnungskurse und Konstanten'!$D$13),"Periode ok.","falsche Periode")</f>
        <v>falsche Periode</v>
      </c>
    </row>
    <row r="423" spans="2:13" x14ac:dyDescent="0.3">
      <c r="B423" s="56"/>
      <c r="C423" s="38"/>
      <c r="D423" s="38"/>
      <c r="E423" s="45"/>
      <c r="F423" s="40"/>
      <c r="G423" s="52"/>
      <c r="H423" s="42">
        <f t="shared" si="18"/>
        <v>0</v>
      </c>
      <c r="I423" s="43">
        <f>IF(AND(C423&gt;='Umrechnungskurse und Konstanten'!$C$5,C423&lt;='Umrechnungskurse und Konstanten'!$D$5),F423*'Umrechnungskurse und Konstanten'!$E$5,0)+IF(AND(C423&gt;='Umrechnungskurse und Konstanten'!$C$6,C423&lt;='Umrechnungskurse und Konstanten'!$D$6),F423*'Umrechnungskurse und Konstanten'!$E$6,0)+IF(AND(C423&gt;='Umrechnungskurse und Konstanten'!$C$7,C423&lt;='Umrechnungskurse und Konstanten'!$D$7),F423*'Umrechnungskurse und Konstanten'!$E$7,0)+IF(AND(C423&gt;='Umrechnungskurse und Konstanten'!$C$8,C423&lt;='Umrechnungskurse und Konstanten'!$D$8),F423*'Umrechnungskurse und Konstanten'!$E$8,0)+IF(AND(C423&gt;='Umrechnungskurse und Konstanten'!$C$9,C423&lt;='Umrechnungskurse und Konstanten'!$D$9),F423*'Umrechnungskurse und Konstanten'!$E$9,0)+IF(AND(C423&gt;='Umrechnungskurse und Konstanten'!$C$10,C423&lt;='Umrechnungskurse und Konstanten'!$D$10),F423*'Umrechnungskurse und Konstanten'!$E$10,0)+IF(AND(C423&gt;='Umrechnungskurse und Konstanten'!$C$11,C423&lt;='Umrechnungskurse und Konstanten'!$D$11),F423*'Umrechnungskurse und Konstanten'!$E$11,0)+IF(AND(C423&gt;='Umrechnungskurse und Konstanten'!$C$12,C423&lt;='Umrechnungskurse und Konstanten'!$D$12),F423*'Umrechnungskurse und Konstanten'!$E$12,0)+IF(AND(C423&gt;='Umrechnungskurse und Konstanten'!$C$13,C423&lt;='Umrechnungskurse und Konstanten'!$D$13),F423*'Umrechnungskurse und Konstanten'!$E$13,0)+IF(AND(C423&gt;='Umrechnungskurse und Konstanten'!$C$14,C423&lt;='Umrechnungskurse und Konstanten'!$D$14),F423*'Umrechnungskurse und Konstanten'!$E$14,0)+IF(AND(C423&gt;='Umrechnungskurse und Konstanten'!$C$15,C423&lt;='Umrechnungskurse und Konstanten'!$D$15),F423*'Umrechnungskurse und Konstanten'!$E$15,0)+IF(AND(C423&gt;='Umrechnungskurse und Konstanten'!$C$16,C423&lt;='Umrechnungskurse und Konstanten'!$D$16),F423*'Umrechnungskurse und Konstanten'!$E$16,0)</f>
        <v>0</v>
      </c>
      <c r="J423" s="43">
        <f t="shared" si="19"/>
        <v>0</v>
      </c>
      <c r="K423" s="43">
        <f t="shared" si="20"/>
        <v>0</v>
      </c>
      <c r="L423" s="69" t="str">
        <f>IF(OR(G423='Umrechnungskurse und Konstanten'!$E$21,G423='Umrechnungskurse und Konstanten'!$E$22,G423='Umrechnungskurse und Konstanten'!$E$23),"MwSt. Satz ok.","falsche/keine MwSt.")</f>
        <v>falsche/keine MwSt.</v>
      </c>
      <c r="M423" s="67" t="str">
        <f>IF(AND(C423&gt;='Umrechnungskurse und Konstanten'!$C$11,C423&lt;='Umrechnungskurse und Konstanten'!$D$13),"Periode ok.","falsche Periode")</f>
        <v>falsche Periode</v>
      </c>
    </row>
    <row r="424" spans="2:13" x14ac:dyDescent="0.3">
      <c r="B424" s="56"/>
      <c r="C424" s="38"/>
      <c r="D424" s="38"/>
      <c r="E424" s="45"/>
      <c r="F424" s="40"/>
      <c r="G424" s="52"/>
      <c r="H424" s="42">
        <f t="shared" si="18"/>
        <v>0</v>
      </c>
      <c r="I424" s="43">
        <f>IF(AND(C424&gt;='Umrechnungskurse und Konstanten'!$C$5,C424&lt;='Umrechnungskurse und Konstanten'!$D$5),F424*'Umrechnungskurse und Konstanten'!$E$5,0)+IF(AND(C424&gt;='Umrechnungskurse und Konstanten'!$C$6,C424&lt;='Umrechnungskurse und Konstanten'!$D$6),F424*'Umrechnungskurse und Konstanten'!$E$6,0)+IF(AND(C424&gt;='Umrechnungskurse und Konstanten'!$C$7,C424&lt;='Umrechnungskurse und Konstanten'!$D$7),F424*'Umrechnungskurse und Konstanten'!$E$7,0)+IF(AND(C424&gt;='Umrechnungskurse und Konstanten'!$C$8,C424&lt;='Umrechnungskurse und Konstanten'!$D$8),F424*'Umrechnungskurse und Konstanten'!$E$8,0)+IF(AND(C424&gt;='Umrechnungskurse und Konstanten'!$C$9,C424&lt;='Umrechnungskurse und Konstanten'!$D$9),F424*'Umrechnungskurse und Konstanten'!$E$9,0)+IF(AND(C424&gt;='Umrechnungskurse und Konstanten'!$C$10,C424&lt;='Umrechnungskurse und Konstanten'!$D$10),F424*'Umrechnungskurse und Konstanten'!$E$10,0)+IF(AND(C424&gt;='Umrechnungskurse und Konstanten'!$C$11,C424&lt;='Umrechnungskurse und Konstanten'!$D$11),F424*'Umrechnungskurse und Konstanten'!$E$11,0)+IF(AND(C424&gt;='Umrechnungskurse und Konstanten'!$C$12,C424&lt;='Umrechnungskurse und Konstanten'!$D$12),F424*'Umrechnungskurse und Konstanten'!$E$12,0)+IF(AND(C424&gt;='Umrechnungskurse und Konstanten'!$C$13,C424&lt;='Umrechnungskurse und Konstanten'!$D$13),F424*'Umrechnungskurse und Konstanten'!$E$13,0)+IF(AND(C424&gt;='Umrechnungskurse und Konstanten'!$C$14,C424&lt;='Umrechnungskurse und Konstanten'!$D$14),F424*'Umrechnungskurse und Konstanten'!$E$14,0)+IF(AND(C424&gt;='Umrechnungskurse und Konstanten'!$C$15,C424&lt;='Umrechnungskurse und Konstanten'!$D$15),F424*'Umrechnungskurse und Konstanten'!$E$15,0)+IF(AND(C424&gt;='Umrechnungskurse und Konstanten'!$C$16,C424&lt;='Umrechnungskurse und Konstanten'!$D$16),F424*'Umrechnungskurse und Konstanten'!$E$16,0)</f>
        <v>0</v>
      </c>
      <c r="J424" s="43">
        <f t="shared" si="19"/>
        <v>0</v>
      </c>
      <c r="K424" s="43">
        <f t="shared" si="20"/>
        <v>0</v>
      </c>
      <c r="L424" s="69" t="str">
        <f>IF(OR(G424='Umrechnungskurse und Konstanten'!$E$21,G424='Umrechnungskurse und Konstanten'!$E$22,G424='Umrechnungskurse und Konstanten'!$E$23),"MwSt. Satz ok.","falsche/keine MwSt.")</f>
        <v>falsche/keine MwSt.</v>
      </c>
      <c r="M424" s="67" t="str">
        <f>IF(AND(C424&gt;='Umrechnungskurse und Konstanten'!$C$11,C424&lt;='Umrechnungskurse und Konstanten'!$D$13),"Periode ok.","falsche Periode")</f>
        <v>falsche Periode</v>
      </c>
    </row>
    <row r="425" spans="2:13" x14ac:dyDescent="0.3">
      <c r="B425" s="56"/>
      <c r="C425" s="38"/>
      <c r="D425" s="38"/>
      <c r="E425" s="45"/>
      <c r="F425" s="40"/>
      <c r="G425" s="52"/>
      <c r="H425" s="42">
        <f t="shared" si="18"/>
        <v>0</v>
      </c>
      <c r="I425" s="43">
        <f>IF(AND(C425&gt;='Umrechnungskurse und Konstanten'!$C$5,C425&lt;='Umrechnungskurse und Konstanten'!$D$5),F425*'Umrechnungskurse und Konstanten'!$E$5,0)+IF(AND(C425&gt;='Umrechnungskurse und Konstanten'!$C$6,C425&lt;='Umrechnungskurse und Konstanten'!$D$6),F425*'Umrechnungskurse und Konstanten'!$E$6,0)+IF(AND(C425&gt;='Umrechnungskurse und Konstanten'!$C$7,C425&lt;='Umrechnungskurse und Konstanten'!$D$7),F425*'Umrechnungskurse und Konstanten'!$E$7,0)+IF(AND(C425&gt;='Umrechnungskurse und Konstanten'!$C$8,C425&lt;='Umrechnungskurse und Konstanten'!$D$8),F425*'Umrechnungskurse und Konstanten'!$E$8,0)+IF(AND(C425&gt;='Umrechnungskurse und Konstanten'!$C$9,C425&lt;='Umrechnungskurse und Konstanten'!$D$9),F425*'Umrechnungskurse und Konstanten'!$E$9,0)+IF(AND(C425&gt;='Umrechnungskurse und Konstanten'!$C$10,C425&lt;='Umrechnungskurse und Konstanten'!$D$10),F425*'Umrechnungskurse und Konstanten'!$E$10,0)+IF(AND(C425&gt;='Umrechnungskurse und Konstanten'!$C$11,C425&lt;='Umrechnungskurse und Konstanten'!$D$11),F425*'Umrechnungskurse und Konstanten'!$E$11,0)+IF(AND(C425&gt;='Umrechnungskurse und Konstanten'!$C$12,C425&lt;='Umrechnungskurse und Konstanten'!$D$12),F425*'Umrechnungskurse und Konstanten'!$E$12,0)+IF(AND(C425&gt;='Umrechnungskurse und Konstanten'!$C$13,C425&lt;='Umrechnungskurse und Konstanten'!$D$13),F425*'Umrechnungskurse und Konstanten'!$E$13,0)+IF(AND(C425&gt;='Umrechnungskurse und Konstanten'!$C$14,C425&lt;='Umrechnungskurse und Konstanten'!$D$14),F425*'Umrechnungskurse und Konstanten'!$E$14,0)+IF(AND(C425&gt;='Umrechnungskurse und Konstanten'!$C$15,C425&lt;='Umrechnungskurse und Konstanten'!$D$15),F425*'Umrechnungskurse und Konstanten'!$E$15,0)+IF(AND(C425&gt;='Umrechnungskurse und Konstanten'!$C$16,C425&lt;='Umrechnungskurse und Konstanten'!$D$16),F425*'Umrechnungskurse und Konstanten'!$E$16,0)</f>
        <v>0</v>
      </c>
      <c r="J425" s="43">
        <f t="shared" si="19"/>
        <v>0</v>
      </c>
      <c r="K425" s="43">
        <f t="shared" si="20"/>
        <v>0</v>
      </c>
      <c r="L425" s="69" t="str">
        <f>IF(OR(G425='Umrechnungskurse und Konstanten'!$E$21,G425='Umrechnungskurse und Konstanten'!$E$22,G425='Umrechnungskurse und Konstanten'!$E$23),"MwSt. Satz ok.","falsche/keine MwSt.")</f>
        <v>falsche/keine MwSt.</v>
      </c>
      <c r="M425" s="67" t="str">
        <f>IF(AND(C425&gt;='Umrechnungskurse und Konstanten'!$C$11,C425&lt;='Umrechnungskurse und Konstanten'!$D$13),"Periode ok.","falsche Periode")</f>
        <v>falsche Periode</v>
      </c>
    </row>
    <row r="426" spans="2:13" x14ac:dyDescent="0.3">
      <c r="B426" s="56"/>
      <c r="C426" s="38"/>
      <c r="D426" s="38"/>
      <c r="E426" s="45"/>
      <c r="F426" s="40"/>
      <c r="G426" s="52"/>
      <c r="H426" s="42">
        <f t="shared" si="18"/>
        <v>0</v>
      </c>
      <c r="I426" s="43">
        <f>IF(AND(C426&gt;='Umrechnungskurse und Konstanten'!$C$5,C426&lt;='Umrechnungskurse und Konstanten'!$D$5),F426*'Umrechnungskurse und Konstanten'!$E$5,0)+IF(AND(C426&gt;='Umrechnungskurse und Konstanten'!$C$6,C426&lt;='Umrechnungskurse und Konstanten'!$D$6),F426*'Umrechnungskurse und Konstanten'!$E$6,0)+IF(AND(C426&gt;='Umrechnungskurse und Konstanten'!$C$7,C426&lt;='Umrechnungskurse und Konstanten'!$D$7),F426*'Umrechnungskurse und Konstanten'!$E$7,0)+IF(AND(C426&gt;='Umrechnungskurse und Konstanten'!$C$8,C426&lt;='Umrechnungskurse und Konstanten'!$D$8),F426*'Umrechnungskurse und Konstanten'!$E$8,0)+IF(AND(C426&gt;='Umrechnungskurse und Konstanten'!$C$9,C426&lt;='Umrechnungskurse und Konstanten'!$D$9),F426*'Umrechnungskurse und Konstanten'!$E$9,0)+IF(AND(C426&gt;='Umrechnungskurse und Konstanten'!$C$10,C426&lt;='Umrechnungskurse und Konstanten'!$D$10),F426*'Umrechnungskurse und Konstanten'!$E$10,0)+IF(AND(C426&gt;='Umrechnungskurse und Konstanten'!$C$11,C426&lt;='Umrechnungskurse und Konstanten'!$D$11),F426*'Umrechnungskurse und Konstanten'!$E$11,0)+IF(AND(C426&gt;='Umrechnungskurse und Konstanten'!$C$12,C426&lt;='Umrechnungskurse und Konstanten'!$D$12),F426*'Umrechnungskurse und Konstanten'!$E$12,0)+IF(AND(C426&gt;='Umrechnungskurse und Konstanten'!$C$13,C426&lt;='Umrechnungskurse und Konstanten'!$D$13),F426*'Umrechnungskurse und Konstanten'!$E$13,0)+IF(AND(C426&gt;='Umrechnungskurse und Konstanten'!$C$14,C426&lt;='Umrechnungskurse und Konstanten'!$D$14),F426*'Umrechnungskurse und Konstanten'!$E$14,0)+IF(AND(C426&gt;='Umrechnungskurse und Konstanten'!$C$15,C426&lt;='Umrechnungskurse und Konstanten'!$D$15),F426*'Umrechnungskurse und Konstanten'!$E$15,0)+IF(AND(C426&gt;='Umrechnungskurse und Konstanten'!$C$16,C426&lt;='Umrechnungskurse und Konstanten'!$D$16),F426*'Umrechnungskurse und Konstanten'!$E$16,0)</f>
        <v>0</v>
      </c>
      <c r="J426" s="43">
        <f t="shared" si="19"/>
        <v>0</v>
      </c>
      <c r="K426" s="43">
        <f t="shared" si="20"/>
        <v>0</v>
      </c>
      <c r="L426" s="69" t="str">
        <f>IF(OR(G426='Umrechnungskurse und Konstanten'!$E$21,G426='Umrechnungskurse und Konstanten'!$E$22,G426='Umrechnungskurse und Konstanten'!$E$23),"MwSt. Satz ok.","falsche/keine MwSt.")</f>
        <v>falsche/keine MwSt.</v>
      </c>
      <c r="M426" s="67" t="str">
        <f>IF(AND(C426&gt;='Umrechnungskurse und Konstanten'!$C$11,C426&lt;='Umrechnungskurse und Konstanten'!$D$13),"Periode ok.","falsche Periode")</f>
        <v>falsche Periode</v>
      </c>
    </row>
    <row r="427" spans="2:13" x14ac:dyDescent="0.3">
      <c r="B427" s="56"/>
      <c r="C427" s="38"/>
      <c r="D427" s="38"/>
      <c r="E427" s="45"/>
      <c r="F427" s="40"/>
      <c r="G427" s="52"/>
      <c r="H427" s="42">
        <f t="shared" si="18"/>
        <v>0</v>
      </c>
      <c r="I427" s="43">
        <f>IF(AND(C427&gt;='Umrechnungskurse und Konstanten'!$C$5,C427&lt;='Umrechnungskurse und Konstanten'!$D$5),F427*'Umrechnungskurse und Konstanten'!$E$5,0)+IF(AND(C427&gt;='Umrechnungskurse und Konstanten'!$C$6,C427&lt;='Umrechnungskurse und Konstanten'!$D$6),F427*'Umrechnungskurse und Konstanten'!$E$6,0)+IF(AND(C427&gt;='Umrechnungskurse und Konstanten'!$C$7,C427&lt;='Umrechnungskurse und Konstanten'!$D$7),F427*'Umrechnungskurse und Konstanten'!$E$7,0)+IF(AND(C427&gt;='Umrechnungskurse und Konstanten'!$C$8,C427&lt;='Umrechnungskurse und Konstanten'!$D$8),F427*'Umrechnungskurse und Konstanten'!$E$8,0)+IF(AND(C427&gt;='Umrechnungskurse und Konstanten'!$C$9,C427&lt;='Umrechnungskurse und Konstanten'!$D$9),F427*'Umrechnungskurse und Konstanten'!$E$9,0)+IF(AND(C427&gt;='Umrechnungskurse und Konstanten'!$C$10,C427&lt;='Umrechnungskurse und Konstanten'!$D$10),F427*'Umrechnungskurse und Konstanten'!$E$10,0)+IF(AND(C427&gt;='Umrechnungskurse und Konstanten'!$C$11,C427&lt;='Umrechnungskurse und Konstanten'!$D$11),F427*'Umrechnungskurse und Konstanten'!$E$11,0)+IF(AND(C427&gt;='Umrechnungskurse und Konstanten'!$C$12,C427&lt;='Umrechnungskurse und Konstanten'!$D$12),F427*'Umrechnungskurse und Konstanten'!$E$12,0)+IF(AND(C427&gt;='Umrechnungskurse und Konstanten'!$C$13,C427&lt;='Umrechnungskurse und Konstanten'!$D$13),F427*'Umrechnungskurse und Konstanten'!$E$13,0)+IF(AND(C427&gt;='Umrechnungskurse und Konstanten'!$C$14,C427&lt;='Umrechnungskurse und Konstanten'!$D$14),F427*'Umrechnungskurse und Konstanten'!$E$14,0)+IF(AND(C427&gt;='Umrechnungskurse und Konstanten'!$C$15,C427&lt;='Umrechnungskurse und Konstanten'!$D$15),F427*'Umrechnungskurse und Konstanten'!$E$15,0)+IF(AND(C427&gt;='Umrechnungskurse und Konstanten'!$C$16,C427&lt;='Umrechnungskurse und Konstanten'!$D$16),F427*'Umrechnungskurse und Konstanten'!$E$16,0)</f>
        <v>0</v>
      </c>
      <c r="J427" s="43">
        <f t="shared" si="19"/>
        <v>0</v>
      </c>
      <c r="K427" s="43">
        <f t="shared" si="20"/>
        <v>0</v>
      </c>
      <c r="L427" s="69" t="str">
        <f>IF(OR(G427='Umrechnungskurse und Konstanten'!$E$21,G427='Umrechnungskurse und Konstanten'!$E$22,G427='Umrechnungskurse und Konstanten'!$E$23),"MwSt. Satz ok.","falsche/keine MwSt.")</f>
        <v>falsche/keine MwSt.</v>
      </c>
      <c r="M427" s="67" t="str">
        <f>IF(AND(C427&gt;='Umrechnungskurse und Konstanten'!$C$11,C427&lt;='Umrechnungskurse und Konstanten'!$D$13),"Periode ok.","falsche Periode")</f>
        <v>falsche Periode</v>
      </c>
    </row>
    <row r="428" spans="2:13" x14ac:dyDescent="0.3">
      <c r="B428" s="56"/>
      <c r="C428" s="38"/>
      <c r="D428" s="38"/>
      <c r="E428" s="45"/>
      <c r="F428" s="40"/>
      <c r="G428" s="52"/>
      <c r="H428" s="42">
        <f t="shared" si="18"/>
        <v>0</v>
      </c>
      <c r="I428" s="43">
        <f>IF(AND(C428&gt;='Umrechnungskurse und Konstanten'!$C$5,C428&lt;='Umrechnungskurse und Konstanten'!$D$5),F428*'Umrechnungskurse und Konstanten'!$E$5,0)+IF(AND(C428&gt;='Umrechnungskurse und Konstanten'!$C$6,C428&lt;='Umrechnungskurse und Konstanten'!$D$6),F428*'Umrechnungskurse und Konstanten'!$E$6,0)+IF(AND(C428&gt;='Umrechnungskurse und Konstanten'!$C$7,C428&lt;='Umrechnungskurse und Konstanten'!$D$7),F428*'Umrechnungskurse und Konstanten'!$E$7,0)+IF(AND(C428&gt;='Umrechnungskurse und Konstanten'!$C$8,C428&lt;='Umrechnungskurse und Konstanten'!$D$8),F428*'Umrechnungskurse und Konstanten'!$E$8,0)+IF(AND(C428&gt;='Umrechnungskurse und Konstanten'!$C$9,C428&lt;='Umrechnungskurse und Konstanten'!$D$9),F428*'Umrechnungskurse und Konstanten'!$E$9,0)+IF(AND(C428&gt;='Umrechnungskurse und Konstanten'!$C$10,C428&lt;='Umrechnungskurse und Konstanten'!$D$10),F428*'Umrechnungskurse und Konstanten'!$E$10,0)+IF(AND(C428&gt;='Umrechnungskurse und Konstanten'!$C$11,C428&lt;='Umrechnungskurse und Konstanten'!$D$11),F428*'Umrechnungskurse und Konstanten'!$E$11,0)+IF(AND(C428&gt;='Umrechnungskurse und Konstanten'!$C$12,C428&lt;='Umrechnungskurse und Konstanten'!$D$12),F428*'Umrechnungskurse und Konstanten'!$E$12,0)+IF(AND(C428&gt;='Umrechnungskurse und Konstanten'!$C$13,C428&lt;='Umrechnungskurse und Konstanten'!$D$13),F428*'Umrechnungskurse und Konstanten'!$E$13,0)+IF(AND(C428&gt;='Umrechnungskurse und Konstanten'!$C$14,C428&lt;='Umrechnungskurse und Konstanten'!$D$14),F428*'Umrechnungskurse und Konstanten'!$E$14,0)+IF(AND(C428&gt;='Umrechnungskurse und Konstanten'!$C$15,C428&lt;='Umrechnungskurse und Konstanten'!$D$15),F428*'Umrechnungskurse und Konstanten'!$E$15,0)+IF(AND(C428&gt;='Umrechnungskurse und Konstanten'!$C$16,C428&lt;='Umrechnungskurse und Konstanten'!$D$16),F428*'Umrechnungskurse und Konstanten'!$E$16,0)</f>
        <v>0</v>
      </c>
      <c r="J428" s="43">
        <f t="shared" si="19"/>
        <v>0</v>
      </c>
      <c r="K428" s="43">
        <f t="shared" si="20"/>
        <v>0</v>
      </c>
      <c r="L428" s="69" t="str">
        <f>IF(OR(G428='Umrechnungskurse und Konstanten'!$E$21,G428='Umrechnungskurse und Konstanten'!$E$22,G428='Umrechnungskurse und Konstanten'!$E$23),"MwSt. Satz ok.","falsche/keine MwSt.")</f>
        <v>falsche/keine MwSt.</v>
      </c>
      <c r="M428" s="67" t="str">
        <f>IF(AND(C428&gt;='Umrechnungskurse und Konstanten'!$C$11,C428&lt;='Umrechnungskurse und Konstanten'!$D$13),"Periode ok.","falsche Periode")</f>
        <v>falsche Periode</v>
      </c>
    </row>
    <row r="429" spans="2:13" x14ac:dyDescent="0.3">
      <c r="B429" s="56"/>
      <c r="C429" s="38"/>
      <c r="D429" s="38"/>
      <c r="E429" s="45"/>
      <c r="F429" s="40"/>
      <c r="G429" s="52"/>
      <c r="H429" s="42">
        <f t="shared" si="18"/>
        <v>0</v>
      </c>
      <c r="I429" s="43">
        <f>IF(AND(C429&gt;='Umrechnungskurse und Konstanten'!$C$5,C429&lt;='Umrechnungskurse und Konstanten'!$D$5),F429*'Umrechnungskurse und Konstanten'!$E$5,0)+IF(AND(C429&gt;='Umrechnungskurse und Konstanten'!$C$6,C429&lt;='Umrechnungskurse und Konstanten'!$D$6),F429*'Umrechnungskurse und Konstanten'!$E$6,0)+IF(AND(C429&gt;='Umrechnungskurse und Konstanten'!$C$7,C429&lt;='Umrechnungskurse und Konstanten'!$D$7),F429*'Umrechnungskurse und Konstanten'!$E$7,0)+IF(AND(C429&gt;='Umrechnungskurse und Konstanten'!$C$8,C429&lt;='Umrechnungskurse und Konstanten'!$D$8),F429*'Umrechnungskurse und Konstanten'!$E$8,0)+IF(AND(C429&gt;='Umrechnungskurse und Konstanten'!$C$9,C429&lt;='Umrechnungskurse und Konstanten'!$D$9),F429*'Umrechnungskurse und Konstanten'!$E$9,0)+IF(AND(C429&gt;='Umrechnungskurse und Konstanten'!$C$10,C429&lt;='Umrechnungskurse und Konstanten'!$D$10),F429*'Umrechnungskurse und Konstanten'!$E$10,0)+IF(AND(C429&gt;='Umrechnungskurse und Konstanten'!$C$11,C429&lt;='Umrechnungskurse und Konstanten'!$D$11),F429*'Umrechnungskurse und Konstanten'!$E$11,0)+IF(AND(C429&gt;='Umrechnungskurse und Konstanten'!$C$12,C429&lt;='Umrechnungskurse und Konstanten'!$D$12),F429*'Umrechnungskurse und Konstanten'!$E$12,0)+IF(AND(C429&gt;='Umrechnungskurse und Konstanten'!$C$13,C429&lt;='Umrechnungskurse und Konstanten'!$D$13),F429*'Umrechnungskurse und Konstanten'!$E$13,0)+IF(AND(C429&gt;='Umrechnungskurse und Konstanten'!$C$14,C429&lt;='Umrechnungskurse und Konstanten'!$D$14),F429*'Umrechnungskurse und Konstanten'!$E$14,0)+IF(AND(C429&gt;='Umrechnungskurse und Konstanten'!$C$15,C429&lt;='Umrechnungskurse und Konstanten'!$D$15),F429*'Umrechnungskurse und Konstanten'!$E$15,0)+IF(AND(C429&gt;='Umrechnungskurse und Konstanten'!$C$16,C429&lt;='Umrechnungskurse und Konstanten'!$D$16),F429*'Umrechnungskurse und Konstanten'!$E$16,0)</f>
        <v>0</v>
      </c>
      <c r="J429" s="43">
        <f t="shared" si="19"/>
        <v>0</v>
      </c>
      <c r="K429" s="43">
        <f t="shared" si="20"/>
        <v>0</v>
      </c>
      <c r="L429" s="69" t="str">
        <f>IF(OR(G429='Umrechnungskurse und Konstanten'!$E$21,G429='Umrechnungskurse und Konstanten'!$E$22,G429='Umrechnungskurse und Konstanten'!$E$23),"MwSt. Satz ok.","falsche/keine MwSt.")</f>
        <v>falsche/keine MwSt.</v>
      </c>
      <c r="M429" s="67" t="str">
        <f>IF(AND(C429&gt;='Umrechnungskurse und Konstanten'!$C$11,C429&lt;='Umrechnungskurse und Konstanten'!$D$13),"Periode ok.","falsche Periode")</f>
        <v>falsche Periode</v>
      </c>
    </row>
    <row r="430" spans="2:13" x14ac:dyDescent="0.3">
      <c r="B430" s="56"/>
      <c r="C430" s="38"/>
      <c r="D430" s="38"/>
      <c r="E430" s="45"/>
      <c r="F430" s="40"/>
      <c r="G430" s="52"/>
      <c r="H430" s="42">
        <f t="shared" si="18"/>
        <v>0</v>
      </c>
      <c r="I430" s="43">
        <f>IF(AND(C430&gt;='Umrechnungskurse und Konstanten'!$C$5,C430&lt;='Umrechnungskurse und Konstanten'!$D$5),F430*'Umrechnungskurse und Konstanten'!$E$5,0)+IF(AND(C430&gt;='Umrechnungskurse und Konstanten'!$C$6,C430&lt;='Umrechnungskurse und Konstanten'!$D$6),F430*'Umrechnungskurse und Konstanten'!$E$6,0)+IF(AND(C430&gt;='Umrechnungskurse und Konstanten'!$C$7,C430&lt;='Umrechnungskurse und Konstanten'!$D$7),F430*'Umrechnungskurse und Konstanten'!$E$7,0)+IF(AND(C430&gt;='Umrechnungskurse und Konstanten'!$C$8,C430&lt;='Umrechnungskurse und Konstanten'!$D$8),F430*'Umrechnungskurse und Konstanten'!$E$8,0)+IF(AND(C430&gt;='Umrechnungskurse und Konstanten'!$C$9,C430&lt;='Umrechnungskurse und Konstanten'!$D$9),F430*'Umrechnungskurse und Konstanten'!$E$9,0)+IF(AND(C430&gt;='Umrechnungskurse und Konstanten'!$C$10,C430&lt;='Umrechnungskurse und Konstanten'!$D$10),F430*'Umrechnungskurse und Konstanten'!$E$10,0)+IF(AND(C430&gt;='Umrechnungskurse und Konstanten'!$C$11,C430&lt;='Umrechnungskurse und Konstanten'!$D$11),F430*'Umrechnungskurse und Konstanten'!$E$11,0)+IF(AND(C430&gt;='Umrechnungskurse und Konstanten'!$C$12,C430&lt;='Umrechnungskurse und Konstanten'!$D$12),F430*'Umrechnungskurse und Konstanten'!$E$12,0)+IF(AND(C430&gt;='Umrechnungskurse und Konstanten'!$C$13,C430&lt;='Umrechnungskurse und Konstanten'!$D$13),F430*'Umrechnungskurse und Konstanten'!$E$13,0)+IF(AND(C430&gt;='Umrechnungskurse und Konstanten'!$C$14,C430&lt;='Umrechnungskurse und Konstanten'!$D$14),F430*'Umrechnungskurse und Konstanten'!$E$14,0)+IF(AND(C430&gt;='Umrechnungskurse und Konstanten'!$C$15,C430&lt;='Umrechnungskurse und Konstanten'!$D$15),F430*'Umrechnungskurse und Konstanten'!$E$15,0)+IF(AND(C430&gt;='Umrechnungskurse und Konstanten'!$C$16,C430&lt;='Umrechnungskurse und Konstanten'!$D$16),F430*'Umrechnungskurse und Konstanten'!$E$16,0)</f>
        <v>0</v>
      </c>
      <c r="J430" s="43">
        <f t="shared" si="19"/>
        <v>0</v>
      </c>
      <c r="K430" s="43">
        <f t="shared" si="20"/>
        <v>0</v>
      </c>
      <c r="L430" s="69" t="str">
        <f>IF(OR(G430='Umrechnungskurse und Konstanten'!$E$21,G430='Umrechnungskurse und Konstanten'!$E$22,G430='Umrechnungskurse und Konstanten'!$E$23),"MwSt. Satz ok.","falsche/keine MwSt.")</f>
        <v>falsche/keine MwSt.</v>
      </c>
      <c r="M430" s="67" t="str">
        <f>IF(AND(C430&gt;='Umrechnungskurse und Konstanten'!$C$11,C430&lt;='Umrechnungskurse und Konstanten'!$D$13),"Periode ok.","falsche Periode")</f>
        <v>falsche Periode</v>
      </c>
    </row>
    <row r="431" spans="2:13" x14ac:dyDescent="0.3">
      <c r="B431" s="56"/>
      <c r="C431" s="38"/>
      <c r="D431" s="38"/>
      <c r="E431" s="45"/>
      <c r="F431" s="40"/>
      <c r="G431" s="52"/>
      <c r="H431" s="42">
        <f t="shared" si="18"/>
        <v>0</v>
      </c>
      <c r="I431" s="43">
        <f>IF(AND(C431&gt;='Umrechnungskurse und Konstanten'!$C$5,C431&lt;='Umrechnungskurse und Konstanten'!$D$5),F431*'Umrechnungskurse und Konstanten'!$E$5,0)+IF(AND(C431&gt;='Umrechnungskurse und Konstanten'!$C$6,C431&lt;='Umrechnungskurse und Konstanten'!$D$6),F431*'Umrechnungskurse und Konstanten'!$E$6,0)+IF(AND(C431&gt;='Umrechnungskurse und Konstanten'!$C$7,C431&lt;='Umrechnungskurse und Konstanten'!$D$7),F431*'Umrechnungskurse und Konstanten'!$E$7,0)+IF(AND(C431&gt;='Umrechnungskurse und Konstanten'!$C$8,C431&lt;='Umrechnungskurse und Konstanten'!$D$8),F431*'Umrechnungskurse und Konstanten'!$E$8,0)+IF(AND(C431&gt;='Umrechnungskurse und Konstanten'!$C$9,C431&lt;='Umrechnungskurse und Konstanten'!$D$9),F431*'Umrechnungskurse und Konstanten'!$E$9,0)+IF(AND(C431&gt;='Umrechnungskurse und Konstanten'!$C$10,C431&lt;='Umrechnungskurse und Konstanten'!$D$10),F431*'Umrechnungskurse und Konstanten'!$E$10,0)+IF(AND(C431&gt;='Umrechnungskurse und Konstanten'!$C$11,C431&lt;='Umrechnungskurse und Konstanten'!$D$11),F431*'Umrechnungskurse und Konstanten'!$E$11,0)+IF(AND(C431&gt;='Umrechnungskurse und Konstanten'!$C$12,C431&lt;='Umrechnungskurse und Konstanten'!$D$12),F431*'Umrechnungskurse und Konstanten'!$E$12,0)+IF(AND(C431&gt;='Umrechnungskurse und Konstanten'!$C$13,C431&lt;='Umrechnungskurse und Konstanten'!$D$13),F431*'Umrechnungskurse und Konstanten'!$E$13,0)+IF(AND(C431&gt;='Umrechnungskurse und Konstanten'!$C$14,C431&lt;='Umrechnungskurse und Konstanten'!$D$14),F431*'Umrechnungskurse und Konstanten'!$E$14,0)+IF(AND(C431&gt;='Umrechnungskurse und Konstanten'!$C$15,C431&lt;='Umrechnungskurse und Konstanten'!$D$15),F431*'Umrechnungskurse und Konstanten'!$E$15,0)+IF(AND(C431&gt;='Umrechnungskurse und Konstanten'!$C$16,C431&lt;='Umrechnungskurse und Konstanten'!$D$16),F431*'Umrechnungskurse und Konstanten'!$E$16,0)</f>
        <v>0</v>
      </c>
      <c r="J431" s="43">
        <f t="shared" si="19"/>
        <v>0</v>
      </c>
      <c r="K431" s="43">
        <f t="shared" si="20"/>
        <v>0</v>
      </c>
      <c r="L431" s="69" t="str">
        <f>IF(OR(G431='Umrechnungskurse und Konstanten'!$E$21,G431='Umrechnungskurse und Konstanten'!$E$22,G431='Umrechnungskurse und Konstanten'!$E$23),"MwSt. Satz ok.","falsche/keine MwSt.")</f>
        <v>falsche/keine MwSt.</v>
      </c>
      <c r="M431" s="67" t="str">
        <f>IF(AND(C431&gt;='Umrechnungskurse und Konstanten'!$C$11,C431&lt;='Umrechnungskurse und Konstanten'!$D$13),"Periode ok.","falsche Periode")</f>
        <v>falsche Periode</v>
      </c>
    </row>
    <row r="432" spans="2:13" x14ac:dyDescent="0.3">
      <c r="B432" s="56"/>
      <c r="C432" s="38"/>
      <c r="D432" s="38"/>
      <c r="E432" s="45"/>
      <c r="F432" s="40"/>
      <c r="G432" s="52"/>
      <c r="H432" s="42">
        <f t="shared" si="18"/>
        <v>0</v>
      </c>
      <c r="I432" s="43">
        <f>IF(AND(C432&gt;='Umrechnungskurse und Konstanten'!$C$5,C432&lt;='Umrechnungskurse und Konstanten'!$D$5),F432*'Umrechnungskurse und Konstanten'!$E$5,0)+IF(AND(C432&gt;='Umrechnungskurse und Konstanten'!$C$6,C432&lt;='Umrechnungskurse und Konstanten'!$D$6),F432*'Umrechnungskurse und Konstanten'!$E$6,0)+IF(AND(C432&gt;='Umrechnungskurse und Konstanten'!$C$7,C432&lt;='Umrechnungskurse und Konstanten'!$D$7),F432*'Umrechnungskurse und Konstanten'!$E$7,0)+IF(AND(C432&gt;='Umrechnungskurse und Konstanten'!$C$8,C432&lt;='Umrechnungskurse und Konstanten'!$D$8),F432*'Umrechnungskurse und Konstanten'!$E$8,0)+IF(AND(C432&gt;='Umrechnungskurse und Konstanten'!$C$9,C432&lt;='Umrechnungskurse und Konstanten'!$D$9),F432*'Umrechnungskurse und Konstanten'!$E$9,0)+IF(AND(C432&gt;='Umrechnungskurse und Konstanten'!$C$10,C432&lt;='Umrechnungskurse und Konstanten'!$D$10),F432*'Umrechnungskurse und Konstanten'!$E$10,0)+IF(AND(C432&gt;='Umrechnungskurse und Konstanten'!$C$11,C432&lt;='Umrechnungskurse und Konstanten'!$D$11),F432*'Umrechnungskurse und Konstanten'!$E$11,0)+IF(AND(C432&gt;='Umrechnungskurse und Konstanten'!$C$12,C432&lt;='Umrechnungskurse und Konstanten'!$D$12),F432*'Umrechnungskurse und Konstanten'!$E$12,0)+IF(AND(C432&gt;='Umrechnungskurse und Konstanten'!$C$13,C432&lt;='Umrechnungskurse und Konstanten'!$D$13),F432*'Umrechnungskurse und Konstanten'!$E$13,0)+IF(AND(C432&gt;='Umrechnungskurse und Konstanten'!$C$14,C432&lt;='Umrechnungskurse und Konstanten'!$D$14),F432*'Umrechnungskurse und Konstanten'!$E$14,0)+IF(AND(C432&gt;='Umrechnungskurse und Konstanten'!$C$15,C432&lt;='Umrechnungskurse und Konstanten'!$D$15),F432*'Umrechnungskurse und Konstanten'!$E$15,0)+IF(AND(C432&gt;='Umrechnungskurse und Konstanten'!$C$16,C432&lt;='Umrechnungskurse und Konstanten'!$D$16),F432*'Umrechnungskurse und Konstanten'!$E$16,0)</f>
        <v>0</v>
      </c>
      <c r="J432" s="43">
        <f t="shared" si="19"/>
        <v>0</v>
      </c>
      <c r="K432" s="43">
        <f t="shared" si="20"/>
        <v>0</v>
      </c>
      <c r="L432" s="69" t="str">
        <f>IF(OR(G432='Umrechnungskurse und Konstanten'!$E$21,G432='Umrechnungskurse und Konstanten'!$E$22,G432='Umrechnungskurse und Konstanten'!$E$23),"MwSt. Satz ok.","falsche/keine MwSt.")</f>
        <v>falsche/keine MwSt.</v>
      </c>
      <c r="M432" s="67" t="str">
        <f>IF(AND(C432&gt;='Umrechnungskurse und Konstanten'!$C$11,C432&lt;='Umrechnungskurse und Konstanten'!$D$13),"Periode ok.","falsche Periode")</f>
        <v>falsche Periode</v>
      </c>
    </row>
    <row r="433" spans="2:13" x14ac:dyDescent="0.3">
      <c r="B433" s="56"/>
      <c r="C433" s="38"/>
      <c r="D433" s="38"/>
      <c r="E433" s="45"/>
      <c r="F433" s="40"/>
      <c r="G433" s="52"/>
      <c r="H433" s="42">
        <f t="shared" si="18"/>
        <v>0</v>
      </c>
      <c r="I433" s="43">
        <f>IF(AND(C433&gt;='Umrechnungskurse und Konstanten'!$C$5,C433&lt;='Umrechnungskurse und Konstanten'!$D$5),F433*'Umrechnungskurse und Konstanten'!$E$5,0)+IF(AND(C433&gt;='Umrechnungskurse und Konstanten'!$C$6,C433&lt;='Umrechnungskurse und Konstanten'!$D$6),F433*'Umrechnungskurse und Konstanten'!$E$6,0)+IF(AND(C433&gt;='Umrechnungskurse und Konstanten'!$C$7,C433&lt;='Umrechnungskurse und Konstanten'!$D$7),F433*'Umrechnungskurse und Konstanten'!$E$7,0)+IF(AND(C433&gt;='Umrechnungskurse und Konstanten'!$C$8,C433&lt;='Umrechnungskurse und Konstanten'!$D$8),F433*'Umrechnungskurse und Konstanten'!$E$8,0)+IF(AND(C433&gt;='Umrechnungskurse und Konstanten'!$C$9,C433&lt;='Umrechnungskurse und Konstanten'!$D$9),F433*'Umrechnungskurse und Konstanten'!$E$9,0)+IF(AND(C433&gt;='Umrechnungskurse und Konstanten'!$C$10,C433&lt;='Umrechnungskurse und Konstanten'!$D$10),F433*'Umrechnungskurse und Konstanten'!$E$10,0)+IF(AND(C433&gt;='Umrechnungskurse und Konstanten'!$C$11,C433&lt;='Umrechnungskurse und Konstanten'!$D$11),F433*'Umrechnungskurse und Konstanten'!$E$11,0)+IF(AND(C433&gt;='Umrechnungskurse und Konstanten'!$C$12,C433&lt;='Umrechnungskurse und Konstanten'!$D$12),F433*'Umrechnungskurse und Konstanten'!$E$12,0)+IF(AND(C433&gt;='Umrechnungskurse und Konstanten'!$C$13,C433&lt;='Umrechnungskurse und Konstanten'!$D$13),F433*'Umrechnungskurse und Konstanten'!$E$13,0)+IF(AND(C433&gt;='Umrechnungskurse und Konstanten'!$C$14,C433&lt;='Umrechnungskurse und Konstanten'!$D$14),F433*'Umrechnungskurse und Konstanten'!$E$14,0)+IF(AND(C433&gt;='Umrechnungskurse und Konstanten'!$C$15,C433&lt;='Umrechnungskurse und Konstanten'!$D$15),F433*'Umrechnungskurse und Konstanten'!$E$15,0)+IF(AND(C433&gt;='Umrechnungskurse und Konstanten'!$C$16,C433&lt;='Umrechnungskurse und Konstanten'!$D$16),F433*'Umrechnungskurse und Konstanten'!$E$16,0)</f>
        <v>0</v>
      </c>
      <c r="J433" s="43">
        <f t="shared" si="19"/>
        <v>0</v>
      </c>
      <c r="K433" s="43">
        <f t="shared" si="20"/>
        <v>0</v>
      </c>
      <c r="L433" s="69" t="str">
        <f>IF(OR(G433='Umrechnungskurse und Konstanten'!$E$21,G433='Umrechnungskurse und Konstanten'!$E$22,G433='Umrechnungskurse und Konstanten'!$E$23),"MwSt. Satz ok.","falsche/keine MwSt.")</f>
        <v>falsche/keine MwSt.</v>
      </c>
      <c r="M433" s="67" t="str">
        <f>IF(AND(C433&gt;='Umrechnungskurse und Konstanten'!$C$11,C433&lt;='Umrechnungskurse und Konstanten'!$D$13),"Periode ok.","falsche Periode")</f>
        <v>falsche Periode</v>
      </c>
    </row>
    <row r="434" spans="2:13" x14ac:dyDescent="0.3">
      <c r="B434" s="56"/>
      <c r="C434" s="38"/>
      <c r="D434" s="38"/>
      <c r="E434" s="45"/>
      <c r="F434" s="40"/>
      <c r="G434" s="52"/>
      <c r="H434" s="42">
        <f t="shared" si="18"/>
        <v>0</v>
      </c>
      <c r="I434" s="43">
        <f>IF(AND(C434&gt;='Umrechnungskurse und Konstanten'!$C$5,C434&lt;='Umrechnungskurse und Konstanten'!$D$5),F434*'Umrechnungskurse und Konstanten'!$E$5,0)+IF(AND(C434&gt;='Umrechnungskurse und Konstanten'!$C$6,C434&lt;='Umrechnungskurse und Konstanten'!$D$6),F434*'Umrechnungskurse und Konstanten'!$E$6,0)+IF(AND(C434&gt;='Umrechnungskurse und Konstanten'!$C$7,C434&lt;='Umrechnungskurse und Konstanten'!$D$7),F434*'Umrechnungskurse und Konstanten'!$E$7,0)+IF(AND(C434&gt;='Umrechnungskurse und Konstanten'!$C$8,C434&lt;='Umrechnungskurse und Konstanten'!$D$8),F434*'Umrechnungskurse und Konstanten'!$E$8,0)+IF(AND(C434&gt;='Umrechnungskurse und Konstanten'!$C$9,C434&lt;='Umrechnungskurse und Konstanten'!$D$9),F434*'Umrechnungskurse und Konstanten'!$E$9,0)+IF(AND(C434&gt;='Umrechnungskurse und Konstanten'!$C$10,C434&lt;='Umrechnungskurse und Konstanten'!$D$10),F434*'Umrechnungskurse und Konstanten'!$E$10,0)+IF(AND(C434&gt;='Umrechnungskurse und Konstanten'!$C$11,C434&lt;='Umrechnungskurse und Konstanten'!$D$11),F434*'Umrechnungskurse und Konstanten'!$E$11,0)+IF(AND(C434&gt;='Umrechnungskurse und Konstanten'!$C$12,C434&lt;='Umrechnungskurse und Konstanten'!$D$12),F434*'Umrechnungskurse und Konstanten'!$E$12,0)+IF(AND(C434&gt;='Umrechnungskurse und Konstanten'!$C$13,C434&lt;='Umrechnungskurse und Konstanten'!$D$13),F434*'Umrechnungskurse und Konstanten'!$E$13,0)+IF(AND(C434&gt;='Umrechnungskurse und Konstanten'!$C$14,C434&lt;='Umrechnungskurse und Konstanten'!$D$14),F434*'Umrechnungskurse und Konstanten'!$E$14,0)+IF(AND(C434&gt;='Umrechnungskurse und Konstanten'!$C$15,C434&lt;='Umrechnungskurse und Konstanten'!$D$15),F434*'Umrechnungskurse und Konstanten'!$E$15,0)+IF(AND(C434&gt;='Umrechnungskurse und Konstanten'!$C$16,C434&lt;='Umrechnungskurse und Konstanten'!$D$16),F434*'Umrechnungskurse und Konstanten'!$E$16,0)</f>
        <v>0</v>
      </c>
      <c r="J434" s="43">
        <f t="shared" si="19"/>
        <v>0</v>
      </c>
      <c r="K434" s="43">
        <f t="shared" si="20"/>
        <v>0</v>
      </c>
      <c r="L434" s="69" t="str">
        <f>IF(OR(G434='Umrechnungskurse und Konstanten'!$E$21,G434='Umrechnungskurse und Konstanten'!$E$22,G434='Umrechnungskurse und Konstanten'!$E$23),"MwSt. Satz ok.","falsche/keine MwSt.")</f>
        <v>falsche/keine MwSt.</v>
      </c>
      <c r="M434" s="67" t="str">
        <f>IF(AND(C434&gt;='Umrechnungskurse und Konstanten'!$C$11,C434&lt;='Umrechnungskurse und Konstanten'!$D$13),"Periode ok.","falsche Periode")</f>
        <v>falsche Periode</v>
      </c>
    </row>
    <row r="435" spans="2:13" x14ac:dyDescent="0.3">
      <c r="B435" s="56"/>
      <c r="C435" s="38"/>
      <c r="D435" s="38"/>
      <c r="E435" s="45"/>
      <c r="F435" s="40"/>
      <c r="G435" s="52"/>
      <c r="H435" s="42">
        <f t="shared" si="18"/>
        <v>0</v>
      </c>
      <c r="I435" s="43">
        <f>IF(AND(C435&gt;='Umrechnungskurse und Konstanten'!$C$5,C435&lt;='Umrechnungskurse und Konstanten'!$D$5),F435*'Umrechnungskurse und Konstanten'!$E$5,0)+IF(AND(C435&gt;='Umrechnungskurse und Konstanten'!$C$6,C435&lt;='Umrechnungskurse und Konstanten'!$D$6),F435*'Umrechnungskurse und Konstanten'!$E$6,0)+IF(AND(C435&gt;='Umrechnungskurse und Konstanten'!$C$7,C435&lt;='Umrechnungskurse und Konstanten'!$D$7),F435*'Umrechnungskurse und Konstanten'!$E$7,0)+IF(AND(C435&gt;='Umrechnungskurse und Konstanten'!$C$8,C435&lt;='Umrechnungskurse und Konstanten'!$D$8),F435*'Umrechnungskurse und Konstanten'!$E$8,0)+IF(AND(C435&gt;='Umrechnungskurse und Konstanten'!$C$9,C435&lt;='Umrechnungskurse und Konstanten'!$D$9),F435*'Umrechnungskurse und Konstanten'!$E$9,0)+IF(AND(C435&gt;='Umrechnungskurse und Konstanten'!$C$10,C435&lt;='Umrechnungskurse und Konstanten'!$D$10),F435*'Umrechnungskurse und Konstanten'!$E$10,0)+IF(AND(C435&gt;='Umrechnungskurse und Konstanten'!$C$11,C435&lt;='Umrechnungskurse und Konstanten'!$D$11),F435*'Umrechnungskurse und Konstanten'!$E$11,0)+IF(AND(C435&gt;='Umrechnungskurse und Konstanten'!$C$12,C435&lt;='Umrechnungskurse und Konstanten'!$D$12),F435*'Umrechnungskurse und Konstanten'!$E$12,0)+IF(AND(C435&gt;='Umrechnungskurse und Konstanten'!$C$13,C435&lt;='Umrechnungskurse und Konstanten'!$D$13),F435*'Umrechnungskurse und Konstanten'!$E$13,0)+IF(AND(C435&gt;='Umrechnungskurse und Konstanten'!$C$14,C435&lt;='Umrechnungskurse und Konstanten'!$D$14),F435*'Umrechnungskurse und Konstanten'!$E$14,0)+IF(AND(C435&gt;='Umrechnungskurse und Konstanten'!$C$15,C435&lt;='Umrechnungskurse und Konstanten'!$D$15),F435*'Umrechnungskurse und Konstanten'!$E$15,0)+IF(AND(C435&gt;='Umrechnungskurse und Konstanten'!$C$16,C435&lt;='Umrechnungskurse und Konstanten'!$D$16),F435*'Umrechnungskurse und Konstanten'!$E$16,0)</f>
        <v>0</v>
      </c>
      <c r="J435" s="43">
        <f t="shared" si="19"/>
        <v>0</v>
      </c>
      <c r="K435" s="43">
        <f t="shared" si="20"/>
        <v>0</v>
      </c>
      <c r="L435" s="69" t="str">
        <f>IF(OR(G435='Umrechnungskurse und Konstanten'!$E$21,G435='Umrechnungskurse und Konstanten'!$E$22,G435='Umrechnungskurse und Konstanten'!$E$23),"MwSt. Satz ok.","falsche/keine MwSt.")</f>
        <v>falsche/keine MwSt.</v>
      </c>
      <c r="M435" s="67" t="str">
        <f>IF(AND(C435&gt;='Umrechnungskurse und Konstanten'!$C$11,C435&lt;='Umrechnungskurse und Konstanten'!$D$13),"Periode ok.","falsche Periode")</f>
        <v>falsche Periode</v>
      </c>
    </row>
    <row r="436" spans="2:13" x14ac:dyDescent="0.3">
      <c r="B436" s="56"/>
      <c r="C436" s="38"/>
      <c r="D436" s="38"/>
      <c r="E436" s="45"/>
      <c r="F436" s="40"/>
      <c r="G436" s="52"/>
      <c r="H436" s="42">
        <f t="shared" si="18"/>
        <v>0</v>
      </c>
      <c r="I436" s="43">
        <f>IF(AND(C436&gt;='Umrechnungskurse und Konstanten'!$C$5,C436&lt;='Umrechnungskurse und Konstanten'!$D$5),F436*'Umrechnungskurse und Konstanten'!$E$5,0)+IF(AND(C436&gt;='Umrechnungskurse und Konstanten'!$C$6,C436&lt;='Umrechnungskurse und Konstanten'!$D$6),F436*'Umrechnungskurse und Konstanten'!$E$6,0)+IF(AND(C436&gt;='Umrechnungskurse und Konstanten'!$C$7,C436&lt;='Umrechnungskurse und Konstanten'!$D$7),F436*'Umrechnungskurse und Konstanten'!$E$7,0)+IF(AND(C436&gt;='Umrechnungskurse und Konstanten'!$C$8,C436&lt;='Umrechnungskurse und Konstanten'!$D$8),F436*'Umrechnungskurse und Konstanten'!$E$8,0)+IF(AND(C436&gt;='Umrechnungskurse und Konstanten'!$C$9,C436&lt;='Umrechnungskurse und Konstanten'!$D$9),F436*'Umrechnungskurse und Konstanten'!$E$9,0)+IF(AND(C436&gt;='Umrechnungskurse und Konstanten'!$C$10,C436&lt;='Umrechnungskurse und Konstanten'!$D$10),F436*'Umrechnungskurse und Konstanten'!$E$10,0)+IF(AND(C436&gt;='Umrechnungskurse und Konstanten'!$C$11,C436&lt;='Umrechnungskurse und Konstanten'!$D$11),F436*'Umrechnungskurse und Konstanten'!$E$11,0)+IF(AND(C436&gt;='Umrechnungskurse und Konstanten'!$C$12,C436&lt;='Umrechnungskurse und Konstanten'!$D$12),F436*'Umrechnungskurse und Konstanten'!$E$12,0)+IF(AND(C436&gt;='Umrechnungskurse und Konstanten'!$C$13,C436&lt;='Umrechnungskurse und Konstanten'!$D$13),F436*'Umrechnungskurse und Konstanten'!$E$13,0)+IF(AND(C436&gt;='Umrechnungskurse und Konstanten'!$C$14,C436&lt;='Umrechnungskurse und Konstanten'!$D$14),F436*'Umrechnungskurse und Konstanten'!$E$14,0)+IF(AND(C436&gt;='Umrechnungskurse und Konstanten'!$C$15,C436&lt;='Umrechnungskurse und Konstanten'!$D$15),F436*'Umrechnungskurse und Konstanten'!$E$15,0)+IF(AND(C436&gt;='Umrechnungskurse und Konstanten'!$C$16,C436&lt;='Umrechnungskurse und Konstanten'!$D$16),F436*'Umrechnungskurse und Konstanten'!$E$16,0)</f>
        <v>0</v>
      </c>
      <c r="J436" s="43">
        <f t="shared" si="19"/>
        <v>0</v>
      </c>
      <c r="K436" s="43">
        <f t="shared" si="20"/>
        <v>0</v>
      </c>
      <c r="L436" s="69" t="str">
        <f>IF(OR(G436='Umrechnungskurse und Konstanten'!$E$21,G436='Umrechnungskurse und Konstanten'!$E$22,G436='Umrechnungskurse und Konstanten'!$E$23),"MwSt. Satz ok.","falsche/keine MwSt.")</f>
        <v>falsche/keine MwSt.</v>
      </c>
      <c r="M436" s="67" t="str">
        <f>IF(AND(C436&gt;='Umrechnungskurse und Konstanten'!$C$11,C436&lt;='Umrechnungskurse und Konstanten'!$D$13),"Periode ok.","falsche Periode")</f>
        <v>falsche Periode</v>
      </c>
    </row>
    <row r="437" spans="2:13" x14ac:dyDescent="0.3">
      <c r="B437" s="56"/>
      <c r="C437" s="38"/>
      <c r="D437" s="38"/>
      <c r="E437" s="45"/>
      <c r="F437" s="40"/>
      <c r="G437" s="52"/>
      <c r="H437" s="42">
        <f t="shared" si="18"/>
        <v>0</v>
      </c>
      <c r="I437" s="43">
        <f>IF(AND(C437&gt;='Umrechnungskurse und Konstanten'!$C$5,C437&lt;='Umrechnungskurse und Konstanten'!$D$5),F437*'Umrechnungskurse und Konstanten'!$E$5,0)+IF(AND(C437&gt;='Umrechnungskurse und Konstanten'!$C$6,C437&lt;='Umrechnungskurse und Konstanten'!$D$6),F437*'Umrechnungskurse und Konstanten'!$E$6,0)+IF(AND(C437&gt;='Umrechnungskurse und Konstanten'!$C$7,C437&lt;='Umrechnungskurse und Konstanten'!$D$7),F437*'Umrechnungskurse und Konstanten'!$E$7,0)+IF(AND(C437&gt;='Umrechnungskurse und Konstanten'!$C$8,C437&lt;='Umrechnungskurse und Konstanten'!$D$8),F437*'Umrechnungskurse und Konstanten'!$E$8,0)+IF(AND(C437&gt;='Umrechnungskurse und Konstanten'!$C$9,C437&lt;='Umrechnungskurse und Konstanten'!$D$9),F437*'Umrechnungskurse und Konstanten'!$E$9,0)+IF(AND(C437&gt;='Umrechnungskurse und Konstanten'!$C$10,C437&lt;='Umrechnungskurse und Konstanten'!$D$10),F437*'Umrechnungskurse und Konstanten'!$E$10,0)+IF(AND(C437&gt;='Umrechnungskurse und Konstanten'!$C$11,C437&lt;='Umrechnungskurse und Konstanten'!$D$11),F437*'Umrechnungskurse und Konstanten'!$E$11,0)+IF(AND(C437&gt;='Umrechnungskurse und Konstanten'!$C$12,C437&lt;='Umrechnungskurse und Konstanten'!$D$12),F437*'Umrechnungskurse und Konstanten'!$E$12,0)+IF(AND(C437&gt;='Umrechnungskurse und Konstanten'!$C$13,C437&lt;='Umrechnungskurse und Konstanten'!$D$13),F437*'Umrechnungskurse und Konstanten'!$E$13,0)+IF(AND(C437&gt;='Umrechnungskurse und Konstanten'!$C$14,C437&lt;='Umrechnungskurse und Konstanten'!$D$14),F437*'Umrechnungskurse und Konstanten'!$E$14,0)+IF(AND(C437&gt;='Umrechnungskurse und Konstanten'!$C$15,C437&lt;='Umrechnungskurse und Konstanten'!$D$15),F437*'Umrechnungskurse und Konstanten'!$E$15,0)+IF(AND(C437&gt;='Umrechnungskurse und Konstanten'!$C$16,C437&lt;='Umrechnungskurse und Konstanten'!$D$16),F437*'Umrechnungskurse und Konstanten'!$E$16,0)</f>
        <v>0</v>
      </c>
      <c r="J437" s="43">
        <f t="shared" si="19"/>
        <v>0</v>
      </c>
      <c r="K437" s="43">
        <f t="shared" si="20"/>
        <v>0</v>
      </c>
      <c r="L437" s="69" t="str">
        <f>IF(OR(G437='Umrechnungskurse und Konstanten'!$E$21,G437='Umrechnungskurse und Konstanten'!$E$22,G437='Umrechnungskurse und Konstanten'!$E$23),"MwSt. Satz ok.","falsche/keine MwSt.")</f>
        <v>falsche/keine MwSt.</v>
      </c>
      <c r="M437" s="67" t="str">
        <f>IF(AND(C437&gt;='Umrechnungskurse und Konstanten'!$C$11,C437&lt;='Umrechnungskurse und Konstanten'!$D$13),"Periode ok.","falsche Periode")</f>
        <v>falsche Periode</v>
      </c>
    </row>
    <row r="438" spans="2:13" x14ac:dyDescent="0.3">
      <c r="B438" s="56"/>
      <c r="C438" s="38"/>
      <c r="D438" s="38"/>
      <c r="E438" s="45"/>
      <c r="F438" s="40"/>
      <c r="G438" s="52"/>
      <c r="H438" s="42">
        <f t="shared" si="18"/>
        <v>0</v>
      </c>
      <c r="I438" s="43">
        <f>IF(AND(C438&gt;='Umrechnungskurse und Konstanten'!$C$5,C438&lt;='Umrechnungskurse und Konstanten'!$D$5),F438*'Umrechnungskurse und Konstanten'!$E$5,0)+IF(AND(C438&gt;='Umrechnungskurse und Konstanten'!$C$6,C438&lt;='Umrechnungskurse und Konstanten'!$D$6),F438*'Umrechnungskurse und Konstanten'!$E$6,0)+IF(AND(C438&gt;='Umrechnungskurse und Konstanten'!$C$7,C438&lt;='Umrechnungskurse und Konstanten'!$D$7),F438*'Umrechnungskurse und Konstanten'!$E$7,0)+IF(AND(C438&gt;='Umrechnungskurse und Konstanten'!$C$8,C438&lt;='Umrechnungskurse und Konstanten'!$D$8),F438*'Umrechnungskurse und Konstanten'!$E$8,0)+IF(AND(C438&gt;='Umrechnungskurse und Konstanten'!$C$9,C438&lt;='Umrechnungskurse und Konstanten'!$D$9),F438*'Umrechnungskurse und Konstanten'!$E$9,0)+IF(AND(C438&gt;='Umrechnungskurse und Konstanten'!$C$10,C438&lt;='Umrechnungskurse und Konstanten'!$D$10),F438*'Umrechnungskurse und Konstanten'!$E$10,0)+IF(AND(C438&gt;='Umrechnungskurse und Konstanten'!$C$11,C438&lt;='Umrechnungskurse und Konstanten'!$D$11),F438*'Umrechnungskurse und Konstanten'!$E$11,0)+IF(AND(C438&gt;='Umrechnungskurse und Konstanten'!$C$12,C438&lt;='Umrechnungskurse und Konstanten'!$D$12),F438*'Umrechnungskurse und Konstanten'!$E$12,0)+IF(AND(C438&gt;='Umrechnungskurse und Konstanten'!$C$13,C438&lt;='Umrechnungskurse und Konstanten'!$D$13),F438*'Umrechnungskurse und Konstanten'!$E$13,0)+IF(AND(C438&gt;='Umrechnungskurse und Konstanten'!$C$14,C438&lt;='Umrechnungskurse und Konstanten'!$D$14),F438*'Umrechnungskurse und Konstanten'!$E$14,0)+IF(AND(C438&gt;='Umrechnungskurse und Konstanten'!$C$15,C438&lt;='Umrechnungskurse und Konstanten'!$D$15),F438*'Umrechnungskurse und Konstanten'!$E$15,0)+IF(AND(C438&gt;='Umrechnungskurse und Konstanten'!$C$16,C438&lt;='Umrechnungskurse und Konstanten'!$D$16),F438*'Umrechnungskurse und Konstanten'!$E$16,0)</f>
        <v>0</v>
      </c>
      <c r="J438" s="43">
        <f t="shared" si="19"/>
        <v>0</v>
      </c>
      <c r="K438" s="43">
        <f t="shared" si="20"/>
        <v>0</v>
      </c>
      <c r="L438" s="69" t="str">
        <f>IF(OR(G438='Umrechnungskurse und Konstanten'!$E$21,G438='Umrechnungskurse und Konstanten'!$E$22,G438='Umrechnungskurse und Konstanten'!$E$23),"MwSt. Satz ok.","falsche/keine MwSt.")</f>
        <v>falsche/keine MwSt.</v>
      </c>
      <c r="M438" s="67" t="str">
        <f>IF(AND(C438&gt;='Umrechnungskurse und Konstanten'!$C$11,C438&lt;='Umrechnungskurse und Konstanten'!$D$13),"Periode ok.","falsche Periode")</f>
        <v>falsche Periode</v>
      </c>
    </row>
    <row r="439" spans="2:13" x14ac:dyDescent="0.3">
      <c r="B439" s="56"/>
      <c r="C439" s="38"/>
      <c r="D439" s="38"/>
      <c r="E439" s="45"/>
      <c r="F439" s="40"/>
      <c r="G439" s="52"/>
      <c r="H439" s="42">
        <f t="shared" si="18"/>
        <v>0</v>
      </c>
      <c r="I439" s="43">
        <f>IF(AND(C439&gt;='Umrechnungskurse und Konstanten'!$C$5,C439&lt;='Umrechnungskurse und Konstanten'!$D$5),F439*'Umrechnungskurse und Konstanten'!$E$5,0)+IF(AND(C439&gt;='Umrechnungskurse und Konstanten'!$C$6,C439&lt;='Umrechnungskurse und Konstanten'!$D$6),F439*'Umrechnungskurse und Konstanten'!$E$6,0)+IF(AND(C439&gt;='Umrechnungskurse und Konstanten'!$C$7,C439&lt;='Umrechnungskurse und Konstanten'!$D$7),F439*'Umrechnungskurse und Konstanten'!$E$7,0)+IF(AND(C439&gt;='Umrechnungskurse und Konstanten'!$C$8,C439&lt;='Umrechnungskurse und Konstanten'!$D$8),F439*'Umrechnungskurse und Konstanten'!$E$8,0)+IF(AND(C439&gt;='Umrechnungskurse und Konstanten'!$C$9,C439&lt;='Umrechnungskurse und Konstanten'!$D$9),F439*'Umrechnungskurse und Konstanten'!$E$9,0)+IF(AND(C439&gt;='Umrechnungskurse und Konstanten'!$C$10,C439&lt;='Umrechnungskurse und Konstanten'!$D$10),F439*'Umrechnungskurse und Konstanten'!$E$10,0)+IF(AND(C439&gt;='Umrechnungskurse und Konstanten'!$C$11,C439&lt;='Umrechnungskurse und Konstanten'!$D$11),F439*'Umrechnungskurse und Konstanten'!$E$11,0)+IF(AND(C439&gt;='Umrechnungskurse und Konstanten'!$C$12,C439&lt;='Umrechnungskurse und Konstanten'!$D$12),F439*'Umrechnungskurse und Konstanten'!$E$12,0)+IF(AND(C439&gt;='Umrechnungskurse und Konstanten'!$C$13,C439&lt;='Umrechnungskurse und Konstanten'!$D$13),F439*'Umrechnungskurse und Konstanten'!$E$13,0)+IF(AND(C439&gt;='Umrechnungskurse und Konstanten'!$C$14,C439&lt;='Umrechnungskurse und Konstanten'!$D$14),F439*'Umrechnungskurse und Konstanten'!$E$14,0)+IF(AND(C439&gt;='Umrechnungskurse und Konstanten'!$C$15,C439&lt;='Umrechnungskurse und Konstanten'!$D$15),F439*'Umrechnungskurse und Konstanten'!$E$15,0)+IF(AND(C439&gt;='Umrechnungskurse und Konstanten'!$C$16,C439&lt;='Umrechnungskurse und Konstanten'!$D$16),F439*'Umrechnungskurse und Konstanten'!$E$16,0)</f>
        <v>0</v>
      </c>
      <c r="J439" s="43">
        <f t="shared" si="19"/>
        <v>0</v>
      </c>
      <c r="K439" s="43">
        <f t="shared" si="20"/>
        <v>0</v>
      </c>
      <c r="L439" s="69" t="str">
        <f>IF(OR(G439='Umrechnungskurse und Konstanten'!$E$21,G439='Umrechnungskurse und Konstanten'!$E$22,G439='Umrechnungskurse und Konstanten'!$E$23),"MwSt. Satz ok.","falsche/keine MwSt.")</f>
        <v>falsche/keine MwSt.</v>
      </c>
      <c r="M439" s="67" t="str">
        <f>IF(AND(C439&gt;='Umrechnungskurse und Konstanten'!$C$11,C439&lt;='Umrechnungskurse und Konstanten'!$D$13),"Periode ok.","falsche Periode")</f>
        <v>falsche Periode</v>
      </c>
    </row>
    <row r="440" spans="2:13" x14ac:dyDescent="0.3">
      <c r="B440" s="56"/>
      <c r="C440" s="38"/>
      <c r="D440" s="38"/>
      <c r="E440" s="45"/>
      <c r="F440" s="40"/>
      <c r="G440" s="52"/>
      <c r="H440" s="42">
        <f t="shared" si="18"/>
        <v>0</v>
      </c>
      <c r="I440" s="43">
        <f>IF(AND(C440&gt;='Umrechnungskurse und Konstanten'!$C$5,C440&lt;='Umrechnungskurse und Konstanten'!$D$5),F440*'Umrechnungskurse und Konstanten'!$E$5,0)+IF(AND(C440&gt;='Umrechnungskurse und Konstanten'!$C$6,C440&lt;='Umrechnungskurse und Konstanten'!$D$6),F440*'Umrechnungskurse und Konstanten'!$E$6,0)+IF(AND(C440&gt;='Umrechnungskurse und Konstanten'!$C$7,C440&lt;='Umrechnungskurse und Konstanten'!$D$7),F440*'Umrechnungskurse und Konstanten'!$E$7,0)+IF(AND(C440&gt;='Umrechnungskurse und Konstanten'!$C$8,C440&lt;='Umrechnungskurse und Konstanten'!$D$8),F440*'Umrechnungskurse und Konstanten'!$E$8,0)+IF(AND(C440&gt;='Umrechnungskurse und Konstanten'!$C$9,C440&lt;='Umrechnungskurse und Konstanten'!$D$9),F440*'Umrechnungskurse und Konstanten'!$E$9,0)+IF(AND(C440&gt;='Umrechnungskurse und Konstanten'!$C$10,C440&lt;='Umrechnungskurse und Konstanten'!$D$10),F440*'Umrechnungskurse und Konstanten'!$E$10,0)+IF(AND(C440&gt;='Umrechnungskurse und Konstanten'!$C$11,C440&lt;='Umrechnungskurse und Konstanten'!$D$11),F440*'Umrechnungskurse und Konstanten'!$E$11,0)+IF(AND(C440&gt;='Umrechnungskurse und Konstanten'!$C$12,C440&lt;='Umrechnungskurse und Konstanten'!$D$12),F440*'Umrechnungskurse und Konstanten'!$E$12,0)+IF(AND(C440&gt;='Umrechnungskurse und Konstanten'!$C$13,C440&lt;='Umrechnungskurse und Konstanten'!$D$13),F440*'Umrechnungskurse und Konstanten'!$E$13,0)+IF(AND(C440&gt;='Umrechnungskurse und Konstanten'!$C$14,C440&lt;='Umrechnungskurse und Konstanten'!$D$14),F440*'Umrechnungskurse und Konstanten'!$E$14,0)+IF(AND(C440&gt;='Umrechnungskurse und Konstanten'!$C$15,C440&lt;='Umrechnungskurse und Konstanten'!$D$15),F440*'Umrechnungskurse und Konstanten'!$E$15,0)+IF(AND(C440&gt;='Umrechnungskurse und Konstanten'!$C$16,C440&lt;='Umrechnungskurse und Konstanten'!$D$16),F440*'Umrechnungskurse und Konstanten'!$E$16,0)</f>
        <v>0</v>
      </c>
      <c r="J440" s="43">
        <f t="shared" si="19"/>
        <v>0</v>
      </c>
      <c r="K440" s="43">
        <f t="shared" si="20"/>
        <v>0</v>
      </c>
      <c r="L440" s="69" t="str">
        <f>IF(OR(G440='Umrechnungskurse und Konstanten'!$E$21,G440='Umrechnungskurse und Konstanten'!$E$22,G440='Umrechnungskurse und Konstanten'!$E$23),"MwSt. Satz ok.","falsche/keine MwSt.")</f>
        <v>falsche/keine MwSt.</v>
      </c>
      <c r="M440" s="67" t="str">
        <f>IF(AND(C440&gt;='Umrechnungskurse und Konstanten'!$C$11,C440&lt;='Umrechnungskurse und Konstanten'!$D$13),"Periode ok.","falsche Periode")</f>
        <v>falsche Periode</v>
      </c>
    </row>
    <row r="441" spans="2:13" x14ac:dyDescent="0.3">
      <c r="B441" s="56"/>
      <c r="C441" s="38"/>
      <c r="D441" s="38"/>
      <c r="E441" s="45"/>
      <c r="F441" s="40"/>
      <c r="G441" s="52"/>
      <c r="H441" s="42">
        <f t="shared" si="18"/>
        <v>0</v>
      </c>
      <c r="I441" s="43">
        <f>IF(AND(C441&gt;='Umrechnungskurse und Konstanten'!$C$5,C441&lt;='Umrechnungskurse und Konstanten'!$D$5),F441*'Umrechnungskurse und Konstanten'!$E$5,0)+IF(AND(C441&gt;='Umrechnungskurse und Konstanten'!$C$6,C441&lt;='Umrechnungskurse und Konstanten'!$D$6),F441*'Umrechnungskurse und Konstanten'!$E$6,0)+IF(AND(C441&gt;='Umrechnungskurse und Konstanten'!$C$7,C441&lt;='Umrechnungskurse und Konstanten'!$D$7),F441*'Umrechnungskurse und Konstanten'!$E$7,0)+IF(AND(C441&gt;='Umrechnungskurse und Konstanten'!$C$8,C441&lt;='Umrechnungskurse und Konstanten'!$D$8),F441*'Umrechnungskurse und Konstanten'!$E$8,0)+IF(AND(C441&gt;='Umrechnungskurse und Konstanten'!$C$9,C441&lt;='Umrechnungskurse und Konstanten'!$D$9),F441*'Umrechnungskurse und Konstanten'!$E$9,0)+IF(AND(C441&gt;='Umrechnungskurse und Konstanten'!$C$10,C441&lt;='Umrechnungskurse und Konstanten'!$D$10),F441*'Umrechnungskurse und Konstanten'!$E$10,0)+IF(AND(C441&gt;='Umrechnungskurse und Konstanten'!$C$11,C441&lt;='Umrechnungskurse und Konstanten'!$D$11),F441*'Umrechnungskurse und Konstanten'!$E$11,0)+IF(AND(C441&gt;='Umrechnungskurse und Konstanten'!$C$12,C441&lt;='Umrechnungskurse und Konstanten'!$D$12),F441*'Umrechnungskurse und Konstanten'!$E$12,0)+IF(AND(C441&gt;='Umrechnungskurse und Konstanten'!$C$13,C441&lt;='Umrechnungskurse und Konstanten'!$D$13),F441*'Umrechnungskurse und Konstanten'!$E$13,0)+IF(AND(C441&gt;='Umrechnungskurse und Konstanten'!$C$14,C441&lt;='Umrechnungskurse und Konstanten'!$D$14),F441*'Umrechnungskurse und Konstanten'!$E$14,0)+IF(AND(C441&gt;='Umrechnungskurse und Konstanten'!$C$15,C441&lt;='Umrechnungskurse und Konstanten'!$D$15),F441*'Umrechnungskurse und Konstanten'!$E$15,0)+IF(AND(C441&gt;='Umrechnungskurse und Konstanten'!$C$16,C441&lt;='Umrechnungskurse und Konstanten'!$D$16),F441*'Umrechnungskurse und Konstanten'!$E$16,0)</f>
        <v>0</v>
      </c>
      <c r="J441" s="43">
        <f t="shared" si="19"/>
        <v>0</v>
      </c>
      <c r="K441" s="43">
        <f t="shared" si="20"/>
        <v>0</v>
      </c>
      <c r="L441" s="69" t="str">
        <f>IF(OR(G441='Umrechnungskurse und Konstanten'!$E$21,G441='Umrechnungskurse und Konstanten'!$E$22,G441='Umrechnungskurse und Konstanten'!$E$23),"MwSt. Satz ok.","falsche/keine MwSt.")</f>
        <v>falsche/keine MwSt.</v>
      </c>
      <c r="M441" s="67" t="str">
        <f>IF(AND(C441&gt;='Umrechnungskurse und Konstanten'!$C$11,C441&lt;='Umrechnungskurse und Konstanten'!$D$13),"Periode ok.","falsche Periode")</f>
        <v>falsche Periode</v>
      </c>
    </row>
    <row r="442" spans="2:13" x14ac:dyDescent="0.3">
      <c r="B442" s="56"/>
      <c r="C442" s="38"/>
      <c r="D442" s="38"/>
      <c r="E442" s="45"/>
      <c r="F442" s="40"/>
      <c r="G442" s="52"/>
      <c r="H442" s="42">
        <f t="shared" si="18"/>
        <v>0</v>
      </c>
      <c r="I442" s="43">
        <f>IF(AND(C442&gt;='Umrechnungskurse und Konstanten'!$C$5,C442&lt;='Umrechnungskurse und Konstanten'!$D$5),F442*'Umrechnungskurse und Konstanten'!$E$5,0)+IF(AND(C442&gt;='Umrechnungskurse und Konstanten'!$C$6,C442&lt;='Umrechnungskurse und Konstanten'!$D$6),F442*'Umrechnungskurse und Konstanten'!$E$6,0)+IF(AND(C442&gt;='Umrechnungskurse und Konstanten'!$C$7,C442&lt;='Umrechnungskurse und Konstanten'!$D$7),F442*'Umrechnungskurse und Konstanten'!$E$7,0)+IF(AND(C442&gt;='Umrechnungskurse und Konstanten'!$C$8,C442&lt;='Umrechnungskurse und Konstanten'!$D$8),F442*'Umrechnungskurse und Konstanten'!$E$8,0)+IF(AND(C442&gt;='Umrechnungskurse und Konstanten'!$C$9,C442&lt;='Umrechnungskurse und Konstanten'!$D$9),F442*'Umrechnungskurse und Konstanten'!$E$9,0)+IF(AND(C442&gt;='Umrechnungskurse und Konstanten'!$C$10,C442&lt;='Umrechnungskurse und Konstanten'!$D$10),F442*'Umrechnungskurse und Konstanten'!$E$10,0)+IF(AND(C442&gt;='Umrechnungskurse und Konstanten'!$C$11,C442&lt;='Umrechnungskurse und Konstanten'!$D$11),F442*'Umrechnungskurse und Konstanten'!$E$11,0)+IF(AND(C442&gt;='Umrechnungskurse und Konstanten'!$C$12,C442&lt;='Umrechnungskurse und Konstanten'!$D$12),F442*'Umrechnungskurse und Konstanten'!$E$12,0)+IF(AND(C442&gt;='Umrechnungskurse und Konstanten'!$C$13,C442&lt;='Umrechnungskurse und Konstanten'!$D$13),F442*'Umrechnungskurse und Konstanten'!$E$13,0)+IF(AND(C442&gt;='Umrechnungskurse und Konstanten'!$C$14,C442&lt;='Umrechnungskurse und Konstanten'!$D$14),F442*'Umrechnungskurse und Konstanten'!$E$14,0)+IF(AND(C442&gt;='Umrechnungskurse und Konstanten'!$C$15,C442&lt;='Umrechnungskurse und Konstanten'!$D$15),F442*'Umrechnungskurse und Konstanten'!$E$15,0)+IF(AND(C442&gt;='Umrechnungskurse und Konstanten'!$C$16,C442&lt;='Umrechnungskurse und Konstanten'!$D$16),F442*'Umrechnungskurse und Konstanten'!$E$16,0)</f>
        <v>0</v>
      </c>
      <c r="J442" s="43">
        <f t="shared" si="19"/>
        <v>0</v>
      </c>
      <c r="K442" s="43">
        <f t="shared" si="20"/>
        <v>0</v>
      </c>
      <c r="L442" s="69" t="str">
        <f>IF(OR(G442='Umrechnungskurse und Konstanten'!$E$21,G442='Umrechnungskurse und Konstanten'!$E$22,G442='Umrechnungskurse und Konstanten'!$E$23),"MwSt. Satz ok.","falsche/keine MwSt.")</f>
        <v>falsche/keine MwSt.</v>
      </c>
      <c r="M442" s="67" t="str">
        <f>IF(AND(C442&gt;='Umrechnungskurse und Konstanten'!$C$11,C442&lt;='Umrechnungskurse und Konstanten'!$D$13),"Periode ok.","falsche Periode")</f>
        <v>falsche Periode</v>
      </c>
    </row>
    <row r="443" spans="2:13" x14ac:dyDescent="0.3">
      <c r="B443" s="56"/>
      <c r="C443" s="38"/>
      <c r="D443" s="38"/>
      <c r="E443" s="45"/>
      <c r="F443" s="40"/>
      <c r="G443" s="52"/>
      <c r="H443" s="42">
        <f t="shared" si="18"/>
        <v>0</v>
      </c>
      <c r="I443" s="43">
        <f>IF(AND(C443&gt;='Umrechnungskurse und Konstanten'!$C$5,C443&lt;='Umrechnungskurse und Konstanten'!$D$5),F443*'Umrechnungskurse und Konstanten'!$E$5,0)+IF(AND(C443&gt;='Umrechnungskurse und Konstanten'!$C$6,C443&lt;='Umrechnungskurse und Konstanten'!$D$6),F443*'Umrechnungskurse und Konstanten'!$E$6,0)+IF(AND(C443&gt;='Umrechnungskurse und Konstanten'!$C$7,C443&lt;='Umrechnungskurse und Konstanten'!$D$7),F443*'Umrechnungskurse und Konstanten'!$E$7,0)+IF(AND(C443&gt;='Umrechnungskurse und Konstanten'!$C$8,C443&lt;='Umrechnungskurse und Konstanten'!$D$8),F443*'Umrechnungskurse und Konstanten'!$E$8,0)+IF(AND(C443&gt;='Umrechnungskurse und Konstanten'!$C$9,C443&lt;='Umrechnungskurse und Konstanten'!$D$9),F443*'Umrechnungskurse und Konstanten'!$E$9,0)+IF(AND(C443&gt;='Umrechnungskurse und Konstanten'!$C$10,C443&lt;='Umrechnungskurse und Konstanten'!$D$10),F443*'Umrechnungskurse und Konstanten'!$E$10,0)+IF(AND(C443&gt;='Umrechnungskurse und Konstanten'!$C$11,C443&lt;='Umrechnungskurse und Konstanten'!$D$11),F443*'Umrechnungskurse und Konstanten'!$E$11,0)+IF(AND(C443&gt;='Umrechnungskurse und Konstanten'!$C$12,C443&lt;='Umrechnungskurse und Konstanten'!$D$12),F443*'Umrechnungskurse und Konstanten'!$E$12,0)+IF(AND(C443&gt;='Umrechnungskurse und Konstanten'!$C$13,C443&lt;='Umrechnungskurse und Konstanten'!$D$13),F443*'Umrechnungskurse und Konstanten'!$E$13,0)+IF(AND(C443&gt;='Umrechnungskurse und Konstanten'!$C$14,C443&lt;='Umrechnungskurse und Konstanten'!$D$14),F443*'Umrechnungskurse und Konstanten'!$E$14,0)+IF(AND(C443&gt;='Umrechnungskurse und Konstanten'!$C$15,C443&lt;='Umrechnungskurse und Konstanten'!$D$15),F443*'Umrechnungskurse und Konstanten'!$E$15,0)+IF(AND(C443&gt;='Umrechnungskurse und Konstanten'!$C$16,C443&lt;='Umrechnungskurse und Konstanten'!$D$16),F443*'Umrechnungskurse und Konstanten'!$E$16,0)</f>
        <v>0</v>
      </c>
      <c r="J443" s="43">
        <f t="shared" si="19"/>
        <v>0</v>
      </c>
      <c r="K443" s="43">
        <f t="shared" si="20"/>
        <v>0</v>
      </c>
      <c r="L443" s="69" t="str">
        <f>IF(OR(G443='Umrechnungskurse und Konstanten'!$E$21,G443='Umrechnungskurse und Konstanten'!$E$22,G443='Umrechnungskurse und Konstanten'!$E$23),"MwSt. Satz ok.","falsche/keine MwSt.")</f>
        <v>falsche/keine MwSt.</v>
      </c>
      <c r="M443" s="67" t="str">
        <f>IF(AND(C443&gt;='Umrechnungskurse und Konstanten'!$C$11,C443&lt;='Umrechnungskurse und Konstanten'!$D$13),"Periode ok.","falsche Periode")</f>
        <v>falsche Periode</v>
      </c>
    </row>
    <row r="444" spans="2:13" x14ac:dyDescent="0.3">
      <c r="B444" s="56"/>
      <c r="C444" s="38"/>
      <c r="D444" s="38"/>
      <c r="E444" s="45"/>
      <c r="F444" s="40"/>
      <c r="G444" s="52"/>
      <c r="H444" s="42">
        <f t="shared" si="18"/>
        <v>0</v>
      </c>
      <c r="I444" s="43">
        <f>IF(AND(C444&gt;='Umrechnungskurse und Konstanten'!$C$5,C444&lt;='Umrechnungskurse und Konstanten'!$D$5),F444*'Umrechnungskurse und Konstanten'!$E$5,0)+IF(AND(C444&gt;='Umrechnungskurse und Konstanten'!$C$6,C444&lt;='Umrechnungskurse und Konstanten'!$D$6),F444*'Umrechnungskurse und Konstanten'!$E$6,0)+IF(AND(C444&gt;='Umrechnungskurse und Konstanten'!$C$7,C444&lt;='Umrechnungskurse und Konstanten'!$D$7),F444*'Umrechnungskurse und Konstanten'!$E$7,0)+IF(AND(C444&gt;='Umrechnungskurse und Konstanten'!$C$8,C444&lt;='Umrechnungskurse und Konstanten'!$D$8),F444*'Umrechnungskurse und Konstanten'!$E$8,0)+IF(AND(C444&gt;='Umrechnungskurse und Konstanten'!$C$9,C444&lt;='Umrechnungskurse und Konstanten'!$D$9),F444*'Umrechnungskurse und Konstanten'!$E$9,0)+IF(AND(C444&gt;='Umrechnungskurse und Konstanten'!$C$10,C444&lt;='Umrechnungskurse und Konstanten'!$D$10),F444*'Umrechnungskurse und Konstanten'!$E$10,0)+IF(AND(C444&gt;='Umrechnungskurse und Konstanten'!$C$11,C444&lt;='Umrechnungskurse und Konstanten'!$D$11),F444*'Umrechnungskurse und Konstanten'!$E$11,0)+IF(AND(C444&gt;='Umrechnungskurse und Konstanten'!$C$12,C444&lt;='Umrechnungskurse und Konstanten'!$D$12),F444*'Umrechnungskurse und Konstanten'!$E$12,0)+IF(AND(C444&gt;='Umrechnungskurse und Konstanten'!$C$13,C444&lt;='Umrechnungskurse und Konstanten'!$D$13),F444*'Umrechnungskurse und Konstanten'!$E$13,0)+IF(AND(C444&gt;='Umrechnungskurse und Konstanten'!$C$14,C444&lt;='Umrechnungskurse und Konstanten'!$D$14),F444*'Umrechnungskurse und Konstanten'!$E$14,0)+IF(AND(C444&gt;='Umrechnungskurse und Konstanten'!$C$15,C444&lt;='Umrechnungskurse und Konstanten'!$D$15),F444*'Umrechnungskurse und Konstanten'!$E$15,0)+IF(AND(C444&gt;='Umrechnungskurse und Konstanten'!$C$16,C444&lt;='Umrechnungskurse und Konstanten'!$D$16),F444*'Umrechnungskurse und Konstanten'!$E$16,0)</f>
        <v>0</v>
      </c>
      <c r="J444" s="43">
        <f t="shared" si="19"/>
        <v>0</v>
      </c>
      <c r="K444" s="43">
        <f t="shared" si="20"/>
        <v>0</v>
      </c>
      <c r="L444" s="69" t="str">
        <f>IF(OR(G444='Umrechnungskurse und Konstanten'!$E$21,G444='Umrechnungskurse und Konstanten'!$E$22,G444='Umrechnungskurse und Konstanten'!$E$23),"MwSt. Satz ok.","falsche/keine MwSt.")</f>
        <v>falsche/keine MwSt.</v>
      </c>
      <c r="M444" s="67" t="str">
        <f>IF(AND(C444&gt;='Umrechnungskurse und Konstanten'!$C$11,C444&lt;='Umrechnungskurse und Konstanten'!$D$13),"Periode ok.","falsche Periode")</f>
        <v>falsche Periode</v>
      </c>
    </row>
    <row r="445" spans="2:13" x14ac:dyDescent="0.3">
      <c r="B445" s="56"/>
      <c r="C445" s="38"/>
      <c r="D445" s="38"/>
      <c r="E445" s="45"/>
      <c r="F445" s="40"/>
      <c r="G445" s="52"/>
      <c r="H445" s="42">
        <f t="shared" si="18"/>
        <v>0</v>
      </c>
      <c r="I445" s="43">
        <f>IF(AND(C445&gt;='Umrechnungskurse und Konstanten'!$C$5,C445&lt;='Umrechnungskurse und Konstanten'!$D$5),F445*'Umrechnungskurse und Konstanten'!$E$5,0)+IF(AND(C445&gt;='Umrechnungskurse und Konstanten'!$C$6,C445&lt;='Umrechnungskurse und Konstanten'!$D$6),F445*'Umrechnungskurse und Konstanten'!$E$6,0)+IF(AND(C445&gt;='Umrechnungskurse und Konstanten'!$C$7,C445&lt;='Umrechnungskurse und Konstanten'!$D$7),F445*'Umrechnungskurse und Konstanten'!$E$7,0)+IF(AND(C445&gt;='Umrechnungskurse und Konstanten'!$C$8,C445&lt;='Umrechnungskurse und Konstanten'!$D$8),F445*'Umrechnungskurse und Konstanten'!$E$8,0)+IF(AND(C445&gt;='Umrechnungskurse und Konstanten'!$C$9,C445&lt;='Umrechnungskurse und Konstanten'!$D$9),F445*'Umrechnungskurse und Konstanten'!$E$9,0)+IF(AND(C445&gt;='Umrechnungskurse und Konstanten'!$C$10,C445&lt;='Umrechnungskurse und Konstanten'!$D$10),F445*'Umrechnungskurse und Konstanten'!$E$10,0)+IF(AND(C445&gt;='Umrechnungskurse und Konstanten'!$C$11,C445&lt;='Umrechnungskurse und Konstanten'!$D$11),F445*'Umrechnungskurse und Konstanten'!$E$11,0)+IF(AND(C445&gt;='Umrechnungskurse und Konstanten'!$C$12,C445&lt;='Umrechnungskurse und Konstanten'!$D$12),F445*'Umrechnungskurse und Konstanten'!$E$12,0)+IF(AND(C445&gt;='Umrechnungskurse und Konstanten'!$C$13,C445&lt;='Umrechnungskurse und Konstanten'!$D$13),F445*'Umrechnungskurse und Konstanten'!$E$13,0)+IF(AND(C445&gt;='Umrechnungskurse und Konstanten'!$C$14,C445&lt;='Umrechnungskurse und Konstanten'!$D$14),F445*'Umrechnungskurse und Konstanten'!$E$14,0)+IF(AND(C445&gt;='Umrechnungskurse und Konstanten'!$C$15,C445&lt;='Umrechnungskurse und Konstanten'!$D$15),F445*'Umrechnungskurse und Konstanten'!$E$15,0)+IF(AND(C445&gt;='Umrechnungskurse und Konstanten'!$C$16,C445&lt;='Umrechnungskurse und Konstanten'!$D$16),F445*'Umrechnungskurse und Konstanten'!$E$16,0)</f>
        <v>0</v>
      </c>
      <c r="J445" s="43">
        <f t="shared" si="19"/>
        <v>0</v>
      </c>
      <c r="K445" s="43">
        <f t="shared" si="20"/>
        <v>0</v>
      </c>
      <c r="L445" s="69" t="str">
        <f>IF(OR(G445='Umrechnungskurse und Konstanten'!$E$21,G445='Umrechnungskurse und Konstanten'!$E$22,G445='Umrechnungskurse und Konstanten'!$E$23),"MwSt. Satz ok.","falsche/keine MwSt.")</f>
        <v>falsche/keine MwSt.</v>
      </c>
      <c r="M445" s="67" t="str">
        <f>IF(AND(C445&gt;='Umrechnungskurse und Konstanten'!$C$11,C445&lt;='Umrechnungskurse und Konstanten'!$D$13),"Periode ok.","falsche Periode")</f>
        <v>falsche Periode</v>
      </c>
    </row>
    <row r="446" spans="2:13" x14ac:dyDescent="0.3">
      <c r="B446" s="56"/>
      <c r="C446" s="38"/>
      <c r="D446" s="38"/>
      <c r="E446" s="45"/>
      <c r="F446" s="40"/>
      <c r="G446" s="52"/>
      <c r="H446" s="42">
        <f t="shared" si="18"/>
        <v>0</v>
      </c>
      <c r="I446" s="43">
        <f>IF(AND(C446&gt;='Umrechnungskurse und Konstanten'!$C$5,C446&lt;='Umrechnungskurse und Konstanten'!$D$5),F446*'Umrechnungskurse und Konstanten'!$E$5,0)+IF(AND(C446&gt;='Umrechnungskurse und Konstanten'!$C$6,C446&lt;='Umrechnungskurse und Konstanten'!$D$6),F446*'Umrechnungskurse und Konstanten'!$E$6,0)+IF(AND(C446&gt;='Umrechnungskurse und Konstanten'!$C$7,C446&lt;='Umrechnungskurse und Konstanten'!$D$7),F446*'Umrechnungskurse und Konstanten'!$E$7,0)+IF(AND(C446&gt;='Umrechnungskurse und Konstanten'!$C$8,C446&lt;='Umrechnungskurse und Konstanten'!$D$8),F446*'Umrechnungskurse und Konstanten'!$E$8,0)+IF(AND(C446&gt;='Umrechnungskurse und Konstanten'!$C$9,C446&lt;='Umrechnungskurse und Konstanten'!$D$9),F446*'Umrechnungskurse und Konstanten'!$E$9,0)+IF(AND(C446&gt;='Umrechnungskurse und Konstanten'!$C$10,C446&lt;='Umrechnungskurse und Konstanten'!$D$10),F446*'Umrechnungskurse und Konstanten'!$E$10,0)+IF(AND(C446&gt;='Umrechnungskurse und Konstanten'!$C$11,C446&lt;='Umrechnungskurse und Konstanten'!$D$11),F446*'Umrechnungskurse und Konstanten'!$E$11,0)+IF(AND(C446&gt;='Umrechnungskurse und Konstanten'!$C$12,C446&lt;='Umrechnungskurse und Konstanten'!$D$12),F446*'Umrechnungskurse und Konstanten'!$E$12,0)+IF(AND(C446&gt;='Umrechnungskurse und Konstanten'!$C$13,C446&lt;='Umrechnungskurse und Konstanten'!$D$13),F446*'Umrechnungskurse und Konstanten'!$E$13,0)+IF(AND(C446&gt;='Umrechnungskurse und Konstanten'!$C$14,C446&lt;='Umrechnungskurse und Konstanten'!$D$14),F446*'Umrechnungskurse und Konstanten'!$E$14,0)+IF(AND(C446&gt;='Umrechnungskurse und Konstanten'!$C$15,C446&lt;='Umrechnungskurse und Konstanten'!$D$15),F446*'Umrechnungskurse und Konstanten'!$E$15,0)+IF(AND(C446&gt;='Umrechnungskurse und Konstanten'!$C$16,C446&lt;='Umrechnungskurse und Konstanten'!$D$16),F446*'Umrechnungskurse und Konstanten'!$E$16,0)</f>
        <v>0</v>
      </c>
      <c r="J446" s="43">
        <f t="shared" si="19"/>
        <v>0</v>
      </c>
      <c r="K446" s="43">
        <f t="shared" si="20"/>
        <v>0</v>
      </c>
      <c r="L446" s="69" t="str">
        <f>IF(OR(G446='Umrechnungskurse und Konstanten'!$E$21,G446='Umrechnungskurse und Konstanten'!$E$22,G446='Umrechnungskurse und Konstanten'!$E$23),"MwSt. Satz ok.","falsche/keine MwSt.")</f>
        <v>falsche/keine MwSt.</v>
      </c>
      <c r="M446" s="67" t="str">
        <f>IF(AND(C446&gt;='Umrechnungskurse und Konstanten'!$C$11,C446&lt;='Umrechnungskurse und Konstanten'!$D$13),"Periode ok.","falsche Periode")</f>
        <v>falsche Periode</v>
      </c>
    </row>
    <row r="447" spans="2:13" x14ac:dyDescent="0.3">
      <c r="B447" s="56"/>
      <c r="C447" s="38"/>
      <c r="D447" s="38"/>
      <c r="E447" s="45"/>
      <c r="F447" s="40"/>
      <c r="G447" s="52"/>
      <c r="H447" s="42">
        <f t="shared" si="18"/>
        <v>0</v>
      </c>
      <c r="I447" s="43">
        <f>IF(AND(C447&gt;='Umrechnungskurse und Konstanten'!$C$5,C447&lt;='Umrechnungskurse und Konstanten'!$D$5),F447*'Umrechnungskurse und Konstanten'!$E$5,0)+IF(AND(C447&gt;='Umrechnungskurse und Konstanten'!$C$6,C447&lt;='Umrechnungskurse und Konstanten'!$D$6),F447*'Umrechnungskurse und Konstanten'!$E$6,0)+IF(AND(C447&gt;='Umrechnungskurse und Konstanten'!$C$7,C447&lt;='Umrechnungskurse und Konstanten'!$D$7),F447*'Umrechnungskurse und Konstanten'!$E$7,0)+IF(AND(C447&gt;='Umrechnungskurse und Konstanten'!$C$8,C447&lt;='Umrechnungskurse und Konstanten'!$D$8),F447*'Umrechnungskurse und Konstanten'!$E$8,0)+IF(AND(C447&gt;='Umrechnungskurse und Konstanten'!$C$9,C447&lt;='Umrechnungskurse und Konstanten'!$D$9),F447*'Umrechnungskurse und Konstanten'!$E$9,0)+IF(AND(C447&gt;='Umrechnungskurse und Konstanten'!$C$10,C447&lt;='Umrechnungskurse und Konstanten'!$D$10),F447*'Umrechnungskurse und Konstanten'!$E$10,0)+IF(AND(C447&gt;='Umrechnungskurse und Konstanten'!$C$11,C447&lt;='Umrechnungskurse und Konstanten'!$D$11),F447*'Umrechnungskurse und Konstanten'!$E$11,0)+IF(AND(C447&gt;='Umrechnungskurse und Konstanten'!$C$12,C447&lt;='Umrechnungskurse und Konstanten'!$D$12),F447*'Umrechnungskurse und Konstanten'!$E$12,0)+IF(AND(C447&gt;='Umrechnungskurse und Konstanten'!$C$13,C447&lt;='Umrechnungskurse und Konstanten'!$D$13),F447*'Umrechnungskurse und Konstanten'!$E$13,0)+IF(AND(C447&gt;='Umrechnungskurse und Konstanten'!$C$14,C447&lt;='Umrechnungskurse und Konstanten'!$D$14),F447*'Umrechnungskurse und Konstanten'!$E$14,0)+IF(AND(C447&gt;='Umrechnungskurse und Konstanten'!$C$15,C447&lt;='Umrechnungskurse und Konstanten'!$D$15),F447*'Umrechnungskurse und Konstanten'!$E$15,0)+IF(AND(C447&gt;='Umrechnungskurse und Konstanten'!$C$16,C447&lt;='Umrechnungskurse und Konstanten'!$D$16),F447*'Umrechnungskurse und Konstanten'!$E$16,0)</f>
        <v>0</v>
      </c>
      <c r="J447" s="43">
        <f t="shared" si="19"/>
        <v>0</v>
      </c>
      <c r="K447" s="43">
        <f t="shared" si="20"/>
        <v>0</v>
      </c>
      <c r="L447" s="69" t="str">
        <f>IF(OR(G447='Umrechnungskurse und Konstanten'!$E$21,G447='Umrechnungskurse und Konstanten'!$E$22,G447='Umrechnungskurse und Konstanten'!$E$23),"MwSt. Satz ok.","falsche/keine MwSt.")</f>
        <v>falsche/keine MwSt.</v>
      </c>
      <c r="M447" s="67" t="str">
        <f>IF(AND(C447&gt;='Umrechnungskurse und Konstanten'!$C$11,C447&lt;='Umrechnungskurse und Konstanten'!$D$13),"Periode ok.","falsche Periode")</f>
        <v>falsche Periode</v>
      </c>
    </row>
    <row r="448" spans="2:13" x14ac:dyDescent="0.3">
      <c r="B448" s="56"/>
      <c r="C448" s="38"/>
      <c r="D448" s="38"/>
      <c r="E448" s="45"/>
      <c r="F448" s="40"/>
      <c r="G448" s="52"/>
      <c r="H448" s="42">
        <f t="shared" si="18"/>
        <v>0</v>
      </c>
      <c r="I448" s="43">
        <f>IF(AND(C448&gt;='Umrechnungskurse und Konstanten'!$C$5,C448&lt;='Umrechnungskurse und Konstanten'!$D$5),F448*'Umrechnungskurse und Konstanten'!$E$5,0)+IF(AND(C448&gt;='Umrechnungskurse und Konstanten'!$C$6,C448&lt;='Umrechnungskurse und Konstanten'!$D$6),F448*'Umrechnungskurse und Konstanten'!$E$6,0)+IF(AND(C448&gt;='Umrechnungskurse und Konstanten'!$C$7,C448&lt;='Umrechnungskurse und Konstanten'!$D$7),F448*'Umrechnungskurse und Konstanten'!$E$7,0)+IF(AND(C448&gt;='Umrechnungskurse und Konstanten'!$C$8,C448&lt;='Umrechnungskurse und Konstanten'!$D$8),F448*'Umrechnungskurse und Konstanten'!$E$8,0)+IF(AND(C448&gt;='Umrechnungskurse und Konstanten'!$C$9,C448&lt;='Umrechnungskurse und Konstanten'!$D$9),F448*'Umrechnungskurse und Konstanten'!$E$9,0)+IF(AND(C448&gt;='Umrechnungskurse und Konstanten'!$C$10,C448&lt;='Umrechnungskurse und Konstanten'!$D$10),F448*'Umrechnungskurse und Konstanten'!$E$10,0)+IF(AND(C448&gt;='Umrechnungskurse und Konstanten'!$C$11,C448&lt;='Umrechnungskurse und Konstanten'!$D$11),F448*'Umrechnungskurse und Konstanten'!$E$11,0)+IF(AND(C448&gt;='Umrechnungskurse und Konstanten'!$C$12,C448&lt;='Umrechnungskurse und Konstanten'!$D$12),F448*'Umrechnungskurse und Konstanten'!$E$12,0)+IF(AND(C448&gt;='Umrechnungskurse und Konstanten'!$C$13,C448&lt;='Umrechnungskurse und Konstanten'!$D$13),F448*'Umrechnungskurse und Konstanten'!$E$13,0)+IF(AND(C448&gt;='Umrechnungskurse und Konstanten'!$C$14,C448&lt;='Umrechnungskurse und Konstanten'!$D$14),F448*'Umrechnungskurse und Konstanten'!$E$14,0)+IF(AND(C448&gt;='Umrechnungskurse und Konstanten'!$C$15,C448&lt;='Umrechnungskurse und Konstanten'!$D$15),F448*'Umrechnungskurse und Konstanten'!$E$15,0)+IF(AND(C448&gt;='Umrechnungskurse und Konstanten'!$C$16,C448&lt;='Umrechnungskurse und Konstanten'!$D$16),F448*'Umrechnungskurse und Konstanten'!$E$16,0)</f>
        <v>0</v>
      </c>
      <c r="J448" s="43">
        <f t="shared" si="19"/>
        <v>0</v>
      </c>
      <c r="K448" s="43">
        <f t="shared" si="20"/>
        <v>0</v>
      </c>
      <c r="L448" s="69" t="str">
        <f>IF(OR(G448='Umrechnungskurse und Konstanten'!$E$21,G448='Umrechnungskurse und Konstanten'!$E$22,G448='Umrechnungskurse und Konstanten'!$E$23),"MwSt. Satz ok.","falsche/keine MwSt.")</f>
        <v>falsche/keine MwSt.</v>
      </c>
      <c r="M448" s="67" t="str">
        <f>IF(AND(C448&gt;='Umrechnungskurse und Konstanten'!$C$11,C448&lt;='Umrechnungskurse und Konstanten'!$D$13),"Periode ok.","falsche Periode")</f>
        <v>falsche Periode</v>
      </c>
    </row>
    <row r="449" spans="2:13" x14ac:dyDescent="0.3">
      <c r="B449" s="56"/>
      <c r="C449" s="38"/>
      <c r="D449" s="38"/>
      <c r="E449" s="45"/>
      <c r="F449" s="40"/>
      <c r="G449" s="52"/>
      <c r="H449" s="42">
        <f t="shared" si="18"/>
        <v>0</v>
      </c>
      <c r="I449" s="43">
        <f>IF(AND(C449&gt;='Umrechnungskurse und Konstanten'!$C$5,C449&lt;='Umrechnungskurse und Konstanten'!$D$5),F449*'Umrechnungskurse und Konstanten'!$E$5,0)+IF(AND(C449&gt;='Umrechnungskurse und Konstanten'!$C$6,C449&lt;='Umrechnungskurse und Konstanten'!$D$6),F449*'Umrechnungskurse und Konstanten'!$E$6,0)+IF(AND(C449&gt;='Umrechnungskurse und Konstanten'!$C$7,C449&lt;='Umrechnungskurse und Konstanten'!$D$7),F449*'Umrechnungskurse und Konstanten'!$E$7,0)+IF(AND(C449&gt;='Umrechnungskurse und Konstanten'!$C$8,C449&lt;='Umrechnungskurse und Konstanten'!$D$8),F449*'Umrechnungskurse und Konstanten'!$E$8,0)+IF(AND(C449&gt;='Umrechnungskurse und Konstanten'!$C$9,C449&lt;='Umrechnungskurse und Konstanten'!$D$9),F449*'Umrechnungskurse und Konstanten'!$E$9,0)+IF(AND(C449&gt;='Umrechnungskurse und Konstanten'!$C$10,C449&lt;='Umrechnungskurse und Konstanten'!$D$10),F449*'Umrechnungskurse und Konstanten'!$E$10,0)+IF(AND(C449&gt;='Umrechnungskurse und Konstanten'!$C$11,C449&lt;='Umrechnungskurse und Konstanten'!$D$11),F449*'Umrechnungskurse und Konstanten'!$E$11,0)+IF(AND(C449&gt;='Umrechnungskurse und Konstanten'!$C$12,C449&lt;='Umrechnungskurse und Konstanten'!$D$12),F449*'Umrechnungskurse und Konstanten'!$E$12,0)+IF(AND(C449&gt;='Umrechnungskurse und Konstanten'!$C$13,C449&lt;='Umrechnungskurse und Konstanten'!$D$13),F449*'Umrechnungskurse und Konstanten'!$E$13,0)+IF(AND(C449&gt;='Umrechnungskurse und Konstanten'!$C$14,C449&lt;='Umrechnungskurse und Konstanten'!$D$14),F449*'Umrechnungskurse und Konstanten'!$E$14,0)+IF(AND(C449&gt;='Umrechnungskurse und Konstanten'!$C$15,C449&lt;='Umrechnungskurse und Konstanten'!$D$15),F449*'Umrechnungskurse und Konstanten'!$E$15,0)+IF(AND(C449&gt;='Umrechnungskurse und Konstanten'!$C$16,C449&lt;='Umrechnungskurse und Konstanten'!$D$16),F449*'Umrechnungskurse und Konstanten'!$E$16,0)</f>
        <v>0</v>
      </c>
      <c r="J449" s="43">
        <f t="shared" si="19"/>
        <v>0</v>
      </c>
      <c r="K449" s="43">
        <f t="shared" si="20"/>
        <v>0</v>
      </c>
      <c r="L449" s="69" t="str">
        <f>IF(OR(G449='Umrechnungskurse und Konstanten'!$E$21,G449='Umrechnungskurse und Konstanten'!$E$22,G449='Umrechnungskurse und Konstanten'!$E$23),"MwSt. Satz ok.","falsche/keine MwSt.")</f>
        <v>falsche/keine MwSt.</v>
      </c>
      <c r="M449" s="67" t="str">
        <f>IF(AND(C449&gt;='Umrechnungskurse und Konstanten'!$C$11,C449&lt;='Umrechnungskurse und Konstanten'!$D$13),"Periode ok.","falsche Periode")</f>
        <v>falsche Periode</v>
      </c>
    </row>
    <row r="450" spans="2:13" x14ac:dyDescent="0.3">
      <c r="B450" s="56"/>
      <c r="C450" s="38"/>
      <c r="D450" s="38"/>
      <c r="E450" s="45"/>
      <c r="F450" s="40"/>
      <c r="G450" s="52"/>
      <c r="H450" s="42">
        <f t="shared" si="18"/>
        <v>0</v>
      </c>
      <c r="I450" s="43">
        <f>IF(AND(C450&gt;='Umrechnungskurse und Konstanten'!$C$5,C450&lt;='Umrechnungskurse und Konstanten'!$D$5),F450*'Umrechnungskurse und Konstanten'!$E$5,0)+IF(AND(C450&gt;='Umrechnungskurse und Konstanten'!$C$6,C450&lt;='Umrechnungskurse und Konstanten'!$D$6),F450*'Umrechnungskurse und Konstanten'!$E$6,0)+IF(AND(C450&gt;='Umrechnungskurse und Konstanten'!$C$7,C450&lt;='Umrechnungskurse und Konstanten'!$D$7),F450*'Umrechnungskurse und Konstanten'!$E$7,0)+IF(AND(C450&gt;='Umrechnungskurse und Konstanten'!$C$8,C450&lt;='Umrechnungskurse und Konstanten'!$D$8),F450*'Umrechnungskurse und Konstanten'!$E$8,0)+IF(AND(C450&gt;='Umrechnungskurse und Konstanten'!$C$9,C450&lt;='Umrechnungskurse und Konstanten'!$D$9),F450*'Umrechnungskurse und Konstanten'!$E$9,0)+IF(AND(C450&gt;='Umrechnungskurse und Konstanten'!$C$10,C450&lt;='Umrechnungskurse und Konstanten'!$D$10),F450*'Umrechnungskurse und Konstanten'!$E$10,0)+IF(AND(C450&gt;='Umrechnungskurse und Konstanten'!$C$11,C450&lt;='Umrechnungskurse und Konstanten'!$D$11),F450*'Umrechnungskurse und Konstanten'!$E$11,0)+IF(AND(C450&gt;='Umrechnungskurse und Konstanten'!$C$12,C450&lt;='Umrechnungskurse und Konstanten'!$D$12),F450*'Umrechnungskurse und Konstanten'!$E$12,0)+IF(AND(C450&gt;='Umrechnungskurse und Konstanten'!$C$13,C450&lt;='Umrechnungskurse und Konstanten'!$D$13),F450*'Umrechnungskurse und Konstanten'!$E$13,0)+IF(AND(C450&gt;='Umrechnungskurse und Konstanten'!$C$14,C450&lt;='Umrechnungskurse und Konstanten'!$D$14),F450*'Umrechnungskurse und Konstanten'!$E$14,0)+IF(AND(C450&gt;='Umrechnungskurse und Konstanten'!$C$15,C450&lt;='Umrechnungskurse und Konstanten'!$D$15),F450*'Umrechnungskurse und Konstanten'!$E$15,0)+IF(AND(C450&gt;='Umrechnungskurse und Konstanten'!$C$16,C450&lt;='Umrechnungskurse und Konstanten'!$D$16),F450*'Umrechnungskurse und Konstanten'!$E$16,0)</f>
        <v>0</v>
      </c>
      <c r="J450" s="43">
        <f t="shared" si="19"/>
        <v>0</v>
      </c>
      <c r="K450" s="43">
        <f t="shared" si="20"/>
        <v>0</v>
      </c>
      <c r="L450" s="69" t="str">
        <f>IF(OR(G450='Umrechnungskurse und Konstanten'!$E$21,G450='Umrechnungskurse und Konstanten'!$E$22,G450='Umrechnungskurse und Konstanten'!$E$23),"MwSt. Satz ok.","falsche/keine MwSt.")</f>
        <v>falsche/keine MwSt.</v>
      </c>
      <c r="M450" s="67" t="str">
        <f>IF(AND(C450&gt;='Umrechnungskurse und Konstanten'!$C$11,C450&lt;='Umrechnungskurse und Konstanten'!$D$13),"Periode ok.","falsche Periode")</f>
        <v>falsche Periode</v>
      </c>
    </row>
    <row r="451" spans="2:13" x14ac:dyDescent="0.3">
      <c r="B451" s="56"/>
      <c r="C451" s="38"/>
      <c r="D451" s="38"/>
      <c r="E451" s="45"/>
      <c r="F451" s="40"/>
      <c r="G451" s="52"/>
      <c r="H451" s="42">
        <f t="shared" si="18"/>
        <v>0</v>
      </c>
      <c r="I451" s="43">
        <f>IF(AND(C451&gt;='Umrechnungskurse und Konstanten'!$C$5,C451&lt;='Umrechnungskurse und Konstanten'!$D$5),F451*'Umrechnungskurse und Konstanten'!$E$5,0)+IF(AND(C451&gt;='Umrechnungskurse und Konstanten'!$C$6,C451&lt;='Umrechnungskurse und Konstanten'!$D$6),F451*'Umrechnungskurse und Konstanten'!$E$6,0)+IF(AND(C451&gt;='Umrechnungskurse und Konstanten'!$C$7,C451&lt;='Umrechnungskurse und Konstanten'!$D$7),F451*'Umrechnungskurse und Konstanten'!$E$7,0)+IF(AND(C451&gt;='Umrechnungskurse und Konstanten'!$C$8,C451&lt;='Umrechnungskurse und Konstanten'!$D$8),F451*'Umrechnungskurse und Konstanten'!$E$8,0)+IF(AND(C451&gt;='Umrechnungskurse und Konstanten'!$C$9,C451&lt;='Umrechnungskurse und Konstanten'!$D$9),F451*'Umrechnungskurse und Konstanten'!$E$9,0)+IF(AND(C451&gt;='Umrechnungskurse und Konstanten'!$C$10,C451&lt;='Umrechnungskurse und Konstanten'!$D$10),F451*'Umrechnungskurse und Konstanten'!$E$10,0)+IF(AND(C451&gt;='Umrechnungskurse und Konstanten'!$C$11,C451&lt;='Umrechnungskurse und Konstanten'!$D$11),F451*'Umrechnungskurse und Konstanten'!$E$11,0)+IF(AND(C451&gt;='Umrechnungskurse und Konstanten'!$C$12,C451&lt;='Umrechnungskurse und Konstanten'!$D$12),F451*'Umrechnungskurse und Konstanten'!$E$12,0)+IF(AND(C451&gt;='Umrechnungskurse und Konstanten'!$C$13,C451&lt;='Umrechnungskurse und Konstanten'!$D$13),F451*'Umrechnungskurse und Konstanten'!$E$13,0)+IF(AND(C451&gt;='Umrechnungskurse und Konstanten'!$C$14,C451&lt;='Umrechnungskurse und Konstanten'!$D$14),F451*'Umrechnungskurse und Konstanten'!$E$14,0)+IF(AND(C451&gt;='Umrechnungskurse und Konstanten'!$C$15,C451&lt;='Umrechnungskurse und Konstanten'!$D$15),F451*'Umrechnungskurse und Konstanten'!$E$15,0)+IF(AND(C451&gt;='Umrechnungskurse und Konstanten'!$C$16,C451&lt;='Umrechnungskurse und Konstanten'!$D$16),F451*'Umrechnungskurse und Konstanten'!$E$16,0)</f>
        <v>0</v>
      </c>
      <c r="J451" s="43">
        <f t="shared" si="19"/>
        <v>0</v>
      </c>
      <c r="K451" s="43">
        <f t="shared" si="20"/>
        <v>0</v>
      </c>
      <c r="L451" s="69" t="str">
        <f>IF(OR(G451='Umrechnungskurse und Konstanten'!$E$21,G451='Umrechnungskurse und Konstanten'!$E$22,G451='Umrechnungskurse und Konstanten'!$E$23),"MwSt. Satz ok.","falsche/keine MwSt.")</f>
        <v>falsche/keine MwSt.</v>
      </c>
      <c r="M451" s="67" t="str">
        <f>IF(AND(C451&gt;='Umrechnungskurse und Konstanten'!$C$11,C451&lt;='Umrechnungskurse und Konstanten'!$D$13),"Periode ok.","falsche Periode")</f>
        <v>falsche Periode</v>
      </c>
    </row>
    <row r="452" spans="2:13" x14ac:dyDescent="0.3">
      <c r="B452" s="56"/>
      <c r="C452" s="38"/>
      <c r="D452" s="38"/>
      <c r="E452" s="45"/>
      <c r="F452" s="40"/>
      <c r="G452" s="52"/>
      <c r="H452" s="42">
        <f t="shared" si="18"/>
        <v>0</v>
      </c>
      <c r="I452" s="43">
        <f>IF(AND(C452&gt;='Umrechnungskurse und Konstanten'!$C$5,C452&lt;='Umrechnungskurse und Konstanten'!$D$5),F452*'Umrechnungskurse und Konstanten'!$E$5,0)+IF(AND(C452&gt;='Umrechnungskurse und Konstanten'!$C$6,C452&lt;='Umrechnungskurse und Konstanten'!$D$6),F452*'Umrechnungskurse und Konstanten'!$E$6,0)+IF(AND(C452&gt;='Umrechnungskurse und Konstanten'!$C$7,C452&lt;='Umrechnungskurse und Konstanten'!$D$7),F452*'Umrechnungskurse und Konstanten'!$E$7,0)+IF(AND(C452&gt;='Umrechnungskurse und Konstanten'!$C$8,C452&lt;='Umrechnungskurse und Konstanten'!$D$8),F452*'Umrechnungskurse und Konstanten'!$E$8,0)+IF(AND(C452&gt;='Umrechnungskurse und Konstanten'!$C$9,C452&lt;='Umrechnungskurse und Konstanten'!$D$9),F452*'Umrechnungskurse und Konstanten'!$E$9,0)+IF(AND(C452&gt;='Umrechnungskurse und Konstanten'!$C$10,C452&lt;='Umrechnungskurse und Konstanten'!$D$10),F452*'Umrechnungskurse und Konstanten'!$E$10,0)+IF(AND(C452&gt;='Umrechnungskurse und Konstanten'!$C$11,C452&lt;='Umrechnungskurse und Konstanten'!$D$11),F452*'Umrechnungskurse und Konstanten'!$E$11,0)+IF(AND(C452&gt;='Umrechnungskurse und Konstanten'!$C$12,C452&lt;='Umrechnungskurse und Konstanten'!$D$12),F452*'Umrechnungskurse und Konstanten'!$E$12,0)+IF(AND(C452&gt;='Umrechnungskurse und Konstanten'!$C$13,C452&lt;='Umrechnungskurse und Konstanten'!$D$13),F452*'Umrechnungskurse und Konstanten'!$E$13,0)+IF(AND(C452&gt;='Umrechnungskurse und Konstanten'!$C$14,C452&lt;='Umrechnungskurse und Konstanten'!$D$14),F452*'Umrechnungskurse und Konstanten'!$E$14,0)+IF(AND(C452&gt;='Umrechnungskurse und Konstanten'!$C$15,C452&lt;='Umrechnungskurse und Konstanten'!$D$15),F452*'Umrechnungskurse und Konstanten'!$E$15,0)+IF(AND(C452&gt;='Umrechnungskurse und Konstanten'!$C$16,C452&lt;='Umrechnungskurse und Konstanten'!$D$16),F452*'Umrechnungskurse und Konstanten'!$E$16,0)</f>
        <v>0</v>
      </c>
      <c r="J452" s="43">
        <f t="shared" si="19"/>
        <v>0</v>
      </c>
      <c r="K452" s="43">
        <f t="shared" si="20"/>
        <v>0</v>
      </c>
      <c r="L452" s="69" t="str">
        <f>IF(OR(G452='Umrechnungskurse und Konstanten'!$E$21,G452='Umrechnungskurse und Konstanten'!$E$22,G452='Umrechnungskurse und Konstanten'!$E$23),"MwSt. Satz ok.","falsche/keine MwSt.")</f>
        <v>falsche/keine MwSt.</v>
      </c>
      <c r="M452" s="67" t="str">
        <f>IF(AND(C452&gt;='Umrechnungskurse und Konstanten'!$C$11,C452&lt;='Umrechnungskurse und Konstanten'!$D$13),"Periode ok.","falsche Periode")</f>
        <v>falsche Periode</v>
      </c>
    </row>
    <row r="453" spans="2:13" x14ac:dyDescent="0.3">
      <c r="B453" s="56"/>
      <c r="C453" s="38"/>
      <c r="D453" s="38"/>
      <c r="E453" s="45"/>
      <c r="F453" s="40"/>
      <c r="G453" s="52"/>
      <c r="H453" s="42">
        <f t="shared" si="18"/>
        <v>0</v>
      </c>
      <c r="I453" s="43">
        <f>IF(AND(C453&gt;='Umrechnungskurse und Konstanten'!$C$5,C453&lt;='Umrechnungskurse und Konstanten'!$D$5),F453*'Umrechnungskurse und Konstanten'!$E$5,0)+IF(AND(C453&gt;='Umrechnungskurse und Konstanten'!$C$6,C453&lt;='Umrechnungskurse und Konstanten'!$D$6),F453*'Umrechnungskurse und Konstanten'!$E$6,0)+IF(AND(C453&gt;='Umrechnungskurse und Konstanten'!$C$7,C453&lt;='Umrechnungskurse und Konstanten'!$D$7),F453*'Umrechnungskurse und Konstanten'!$E$7,0)+IF(AND(C453&gt;='Umrechnungskurse und Konstanten'!$C$8,C453&lt;='Umrechnungskurse und Konstanten'!$D$8),F453*'Umrechnungskurse und Konstanten'!$E$8,0)+IF(AND(C453&gt;='Umrechnungskurse und Konstanten'!$C$9,C453&lt;='Umrechnungskurse und Konstanten'!$D$9),F453*'Umrechnungskurse und Konstanten'!$E$9,0)+IF(AND(C453&gt;='Umrechnungskurse und Konstanten'!$C$10,C453&lt;='Umrechnungskurse und Konstanten'!$D$10),F453*'Umrechnungskurse und Konstanten'!$E$10,0)+IF(AND(C453&gt;='Umrechnungskurse und Konstanten'!$C$11,C453&lt;='Umrechnungskurse und Konstanten'!$D$11),F453*'Umrechnungskurse und Konstanten'!$E$11,0)+IF(AND(C453&gt;='Umrechnungskurse und Konstanten'!$C$12,C453&lt;='Umrechnungskurse und Konstanten'!$D$12),F453*'Umrechnungskurse und Konstanten'!$E$12,0)+IF(AND(C453&gt;='Umrechnungskurse und Konstanten'!$C$13,C453&lt;='Umrechnungskurse und Konstanten'!$D$13),F453*'Umrechnungskurse und Konstanten'!$E$13,0)+IF(AND(C453&gt;='Umrechnungskurse und Konstanten'!$C$14,C453&lt;='Umrechnungskurse und Konstanten'!$D$14),F453*'Umrechnungskurse und Konstanten'!$E$14,0)+IF(AND(C453&gt;='Umrechnungskurse und Konstanten'!$C$15,C453&lt;='Umrechnungskurse und Konstanten'!$D$15),F453*'Umrechnungskurse und Konstanten'!$E$15,0)+IF(AND(C453&gt;='Umrechnungskurse und Konstanten'!$C$16,C453&lt;='Umrechnungskurse und Konstanten'!$D$16),F453*'Umrechnungskurse und Konstanten'!$E$16,0)</f>
        <v>0</v>
      </c>
      <c r="J453" s="43">
        <f t="shared" si="19"/>
        <v>0</v>
      </c>
      <c r="K453" s="43">
        <f t="shared" si="20"/>
        <v>0</v>
      </c>
      <c r="L453" s="69" t="str">
        <f>IF(OR(G453='Umrechnungskurse und Konstanten'!$E$21,G453='Umrechnungskurse und Konstanten'!$E$22,G453='Umrechnungskurse und Konstanten'!$E$23),"MwSt. Satz ok.","falsche/keine MwSt.")</f>
        <v>falsche/keine MwSt.</v>
      </c>
      <c r="M453" s="67" t="str">
        <f>IF(AND(C453&gt;='Umrechnungskurse und Konstanten'!$C$11,C453&lt;='Umrechnungskurse und Konstanten'!$D$13),"Periode ok.","falsche Periode")</f>
        <v>falsche Periode</v>
      </c>
    </row>
    <row r="454" spans="2:13" x14ac:dyDescent="0.3">
      <c r="B454" s="56"/>
      <c r="C454" s="38"/>
      <c r="D454" s="38"/>
      <c r="E454" s="45"/>
      <c r="F454" s="40"/>
      <c r="G454" s="52"/>
      <c r="H454" s="42">
        <f t="shared" si="18"/>
        <v>0</v>
      </c>
      <c r="I454" s="43">
        <f>IF(AND(C454&gt;='Umrechnungskurse und Konstanten'!$C$5,C454&lt;='Umrechnungskurse und Konstanten'!$D$5),F454*'Umrechnungskurse und Konstanten'!$E$5,0)+IF(AND(C454&gt;='Umrechnungskurse und Konstanten'!$C$6,C454&lt;='Umrechnungskurse und Konstanten'!$D$6),F454*'Umrechnungskurse und Konstanten'!$E$6,0)+IF(AND(C454&gt;='Umrechnungskurse und Konstanten'!$C$7,C454&lt;='Umrechnungskurse und Konstanten'!$D$7),F454*'Umrechnungskurse und Konstanten'!$E$7,0)+IF(AND(C454&gt;='Umrechnungskurse und Konstanten'!$C$8,C454&lt;='Umrechnungskurse und Konstanten'!$D$8),F454*'Umrechnungskurse und Konstanten'!$E$8,0)+IF(AND(C454&gt;='Umrechnungskurse und Konstanten'!$C$9,C454&lt;='Umrechnungskurse und Konstanten'!$D$9),F454*'Umrechnungskurse und Konstanten'!$E$9,0)+IF(AND(C454&gt;='Umrechnungskurse und Konstanten'!$C$10,C454&lt;='Umrechnungskurse und Konstanten'!$D$10),F454*'Umrechnungskurse und Konstanten'!$E$10,0)+IF(AND(C454&gt;='Umrechnungskurse und Konstanten'!$C$11,C454&lt;='Umrechnungskurse und Konstanten'!$D$11),F454*'Umrechnungskurse und Konstanten'!$E$11,0)+IF(AND(C454&gt;='Umrechnungskurse und Konstanten'!$C$12,C454&lt;='Umrechnungskurse und Konstanten'!$D$12),F454*'Umrechnungskurse und Konstanten'!$E$12,0)+IF(AND(C454&gt;='Umrechnungskurse und Konstanten'!$C$13,C454&lt;='Umrechnungskurse und Konstanten'!$D$13),F454*'Umrechnungskurse und Konstanten'!$E$13,0)+IF(AND(C454&gt;='Umrechnungskurse und Konstanten'!$C$14,C454&lt;='Umrechnungskurse und Konstanten'!$D$14),F454*'Umrechnungskurse und Konstanten'!$E$14,0)+IF(AND(C454&gt;='Umrechnungskurse und Konstanten'!$C$15,C454&lt;='Umrechnungskurse und Konstanten'!$D$15),F454*'Umrechnungskurse und Konstanten'!$E$15,0)+IF(AND(C454&gt;='Umrechnungskurse und Konstanten'!$C$16,C454&lt;='Umrechnungskurse und Konstanten'!$D$16),F454*'Umrechnungskurse und Konstanten'!$E$16,0)</f>
        <v>0</v>
      </c>
      <c r="J454" s="43">
        <f t="shared" si="19"/>
        <v>0</v>
      </c>
      <c r="K454" s="43">
        <f t="shared" si="20"/>
        <v>0</v>
      </c>
      <c r="L454" s="69" t="str">
        <f>IF(OR(G454='Umrechnungskurse und Konstanten'!$E$21,G454='Umrechnungskurse und Konstanten'!$E$22,G454='Umrechnungskurse und Konstanten'!$E$23),"MwSt. Satz ok.","falsche/keine MwSt.")</f>
        <v>falsche/keine MwSt.</v>
      </c>
      <c r="M454" s="67" t="str">
        <f>IF(AND(C454&gt;='Umrechnungskurse und Konstanten'!$C$11,C454&lt;='Umrechnungskurse und Konstanten'!$D$13),"Periode ok.","falsche Periode")</f>
        <v>falsche Periode</v>
      </c>
    </row>
    <row r="455" spans="2:13" x14ac:dyDescent="0.3">
      <c r="B455" s="56"/>
      <c r="C455" s="38"/>
      <c r="D455" s="38"/>
      <c r="E455" s="45"/>
      <c r="F455" s="40"/>
      <c r="G455" s="52"/>
      <c r="H455" s="42">
        <f t="shared" si="18"/>
        <v>0</v>
      </c>
      <c r="I455" s="43">
        <f>IF(AND(C455&gt;='Umrechnungskurse und Konstanten'!$C$5,C455&lt;='Umrechnungskurse und Konstanten'!$D$5),F455*'Umrechnungskurse und Konstanten'!$E$5,0)+IF(AND(C455&gt;='Umrechnungskurse und Konstanten'!$C$6,C455&lt;='Umrechnungskurse und Konstanten'!$D$6),F455*'Umrechnungskurse und Konstanten'!$E$6,0)+IF(AND(C455&gt;='Umrechnungskurse und Konstanten'!$C$7,C455&lt;='Umrechnungskurse und Konstanten'!$D$7),F455*'Umrechnungskurse und Konstanten'!$E$7,0)+IF(AND(C455&gt;='Umrechnungskurse und Konstanten'!$C$8,C455&lt;='Umrechnungskurse und Konstanten'!$D$8),F455*'Umrechnungskurse und Konstanten'!$E$8,0)+IF(AND(C455&gt;='Umrechnungskurse und Konstanten'!$C$9,C455&lt;='Umrechnungskurse und Konstanten'!$D$9),F455*'Umrechnungskurse und Konstanten'!$E$9,0)+IF(AND(C455&gt;='Umrechnungskurse und Konstanten'!$C$10,C455&lt;='Umrechnungskurse und Konstanten'!$D$10),F455*'Umrechnungskurse und Konstanten'!$E$10,0)+IF(AND(C455&gt;='Umrechnungskurse und Konstanten'!$C$11,C455&lt;='Umrechnungskurse und Konstanten'!$D$11),F455*'Umrechnungskurse und Konstanten'!$E$11,0)+IF(AND(C455&gt;='Umrechnungskurse und Konstanten'!$C$12,C455&lt;='Umrechnungskurse und Konstanten'!$D$12),F455*'Umrechnungskurse und Konstanten'!$E$12,0)+IF(AND(C455&gt;='Umrechnungskurse und Konstanten'!$C$13,C455&lt;='Umrechnungskurse und Konstanten'!$D$13),F455*'Umrechnungskurse und Konstanten'!$E$13,0)+IF(AND(C455&gt;='Umrechnungskurse und Konstanten'!$C$14,C455&lt;='Umrechnungskurse und Konstanten'!$D$14),F455*'Umrechnungskurse und Konstanten'!$E$14,0)+IF(AND(C455&gt;='Umrechnungskurse und Konstanten'!$C$15,C455&lt;='Umrechnungskurse und Konstanten'!$D$15),F455*'Umrechnungskurse und Konstanten'!$E$15,0)+IF(AND(C455&gt;='Umrechnungskurse und Konstanten'!$C$16,C455&lt;='Umrechnungskurse und Konstanten'!$D$16),F455*'Umrechnungskurse und Konstanten'!$E$16,0)</f>
        <v>0</v>
      </c>
      <c r="J455" s="43">
        <f t="shared" si="19"/>
        <v>0</v>
      </c>
      <c r="K455" s="43">
        <f t="shared" si="20"/>
        <v>0</v>
      </c>
      <c r="L455" s="69" t="str">
        <f>IF(OR(G455='Umrechnungskurse und Konstanten'!$E$21,G455='Umrechnungskurse und Konstanten'!$E$22,G455='Umrechnungskurse und Konstanten'!$E$23),"MwSt. Satz ok.","falsche/keine MwSt.")</f>
        <v>falsche/keine MwSt.</v>
      </c>
      <c r="M455" s="67" t="str">
        <f>IF(AND(C455&gt;='Umrechnungskurse und Konstanten'!$C$11,C455&lt;='Umrechnungskurse und Konstanten'!$D$13),"Periode ok.","falsche Periode")</f>
        <v>falsche Periode</v>
      </c>
    </row>
    <row r="456" spans="2:13" x14ac:dyDescent="0.3">
      <c r="B456" s="56"/>
      <c r="C456" s="38"/>
      <c r="D456" s="38"/>
      <c r="E456" s="45"/>
      <c r="F456" s="40"/>
      <c r="G456" s="52"/>
      <c r="H456" s="42">
        <f t="shared" si="18"/>
        <v>0</v>
      </c>
      <c r="I456" s="43">
        <f>IF(AND(C456&gt;='Umrechnungskurse und Konstanten'!$C$5,C456&lt;='Umrechnungskurse und Konstanten'!$D$5),F456*'Umrechnungskurse und Konstanten'!$E$5,0)+IF(AND(C456&gt;='Umrechnungskurse und Konstanten'!$C$6,C456&lt;='Umrechnungskurse und Konstanten'!$D$6),F456*'Umrechnungskurse und Konstanten'!$E$6,0)+IF(AND(C456&gt;='Umrechnungskurse und Konstanten'!$C$7,C456&lt;='Umrechnungskurse und Konstanten'!$D$7),F456*'Umrechnungskurse und Konstanten'!$E$7,0)+IF(AND(C456&gt;='Umrechnungskurse und Konstanten'!$C$8,C456&lt;='Umrechnungskurse und Konstanten'!$D$8),F456*'Umrechnungskurse und Konstanten'!$E$8,0)+IF(AND(C456&gt;='Umrechnungskurse und Konstanten'!$C$9,C456&lt;='Umrechnungskurse und Konstanten'!$D$9),F456*'Umrechnungskurse und Konstanten'!$E$9,0)+IF(AND(C456&gt;='Umrechnungskurse und Konstanten'!$C$10,C456&lt;='Umrechnungskurse und Konstanten'!$D$10),F456*'Umrechnungskurse und Konstanten'!$E$10,0)+IF(AND(C456&gt;='Umrechnungskurse und Konstanten'!$C$11,C456&lt;='Umrechnungskurse und Konstanten'!$D$11),F456*'Umrechnungskurse und Konstanten'!$E$11,0)+IF(AND(C456&gt;='Umrechnungskurse und Konstanten'!$C$12,C456&lt;='Umrechnungskurse und Konstanten'!$D$12),F456*'Umrechnungskurse und Konstanten'!$E$12,0)+IF(AND(C456&gt;='Umrechnungskurse und Konstanten'!$C$13,C456&lt;='Umrechnungskurse und Konstanten'!$D$13),F456*'Umrechnungskurse und Konstanten'!$E$13,0)+IF(AND(C456&gt;='Umrechnungskurse und Konstanten'!$C$14,C456&lt;='Umrechnungskurse und Konstanten'!$D$14),F456*'Umrechnungskurse und Konstanten'!$E$14,0)+IF(AND(C456&gt;='Umrechnungskurse und Konstanten'!$C$15,C456&lt;='Umrechnungskurse und Konstanten'!$D$15),F456*'Umrechnungskurse und Konstanten'!$E$15,0)+IF(AND(C456&gt;='Umrechnungskurse und Konstanten'!$C$16,C456&lt;='Umrechnungskurse und Konstanten'!$D$16),F456*'Umrechnungskurse und Konstanten'!$E$16,0)</f>
        <v>0</v>
      </c>
      <c r="J456" s="43">
        <f t="shared" si="19"/>
        <v>0</v>
      </c>
      <c r="K456" s="43">
        <f t="shared" si="20"/>
        <v>0</v>
      </c>
      <c r="L456" s="69" t="str">
        <f>IF(OR(G456='Umrechnungskurse und Konstanten'!$E$21,G456='Umrechnungskurse und Konstanten'!$E$22,G456='Umrechnungskurse und Konstanten'!$E$23),"MwSt. Satz ok.","falsche/keine MwSt.")</f>
        <v>falsche/keine MwSt.</v>
      </c>
      <c r="M456" s="67" t="str">
        <f>IF(AND(C456&gt;='Umrechnungskurse und Konstanten'!$C$11,C456&lt;='Umrechnungskurse und Konstanten'!$D$13),"Periode ok.","falsche Periode")</f>
        <v>falsche Periode</v>
      </c>
    </row>
    <row r="457" spans="2:13" x14ac:dyDescent="0.3">
      <c r="B457" s="56"/>
      <c r="C457" s="38"/>
      <c r="D457" s="38"/>
      <c r="E457" s="45"/>
      <c r="F457" s="40"/>
      <c r="G457" s="52"/>
      <c r="H457" s="42">
        <f t="shared" si="18"/>
        <v>0</v>
      </c>
      <c r="I457" s="43">
        <f>IF(AND(C457&gt;='Umrechnungskurse und Konstanten'!$C$5,C457&lt;='Umrechnungskurse und Konstanten'!$D$5),F457*'Umrechnungskurse und Konstanten'!$E$5,0)+IF(AND(C457&gt;='Umrechnungskurse und Konstanten'!$C$6,C457&lt;='Umrechnungskurse und Konstanten'!$D$6),F457*'Umrechnungskurse und Konstanten'!$E$6,0)+IF(AND(C457&gt;='Umrechnungskurse und Konstanten'!$C$7,C457&lt;='Umrechnungskurse und Konstanten'!$D$7),F457*'Umrechnungskurse und Konstanten'!$E$7,0)+IF(AND(C457&gt;='Umrechnungskurse und Konstanten'!$C$8,C457&lt;='Umrechnungskurse und Konstanten'!$D$8),F457*'Umrechnungskurse und Konstanten'!$E$8,0)+IF(AND(C457&gt;='Umrechnungskurse und Konstanten'!$C$9,C457&lt;='Umrechnungskurse und Konstanten'!$D$9),F457*'Umrechnungskurse und Konstanten'!$E$9,0)+IF(AND(C457&gt;='Umrechnungskurse und Konstanten'!$C$10,C457&lt;='Umrechnungskurse und Konstanten'!$D$10),F457*'Umrechnungskurse und Konstanten'!$E$10,0)+IF(AND(C457&gt;='Umrechnungskurse und Konstanten'!$C$11,C457&lt;='Umrechnungskurse und Konstanten'!$D$11),F457*'Umrechnungskurse und Konstanten'!$E$11,0)+IF(AND(C457&gt;='Umrechnungskurse und Konstanten'!$C$12,C457&lt;='Umrechnungskurse und Konstanten'!$D$12),F457*'Umrechnungskurse und Konstanten'!$E$12,0)+IF(AND(C457&gt;='Umrechnungskurse und Konstanten'!$C$13,C457&lt;='Umrechnungskurse und Konstanten'!$D$13),F457*'Umrechnungskurse und Konstanten'!$E$13,0)+IF(AND(C457&gt;='Umrechnungskurse und Konstanten'!$C$14,C457&lt;='Umrechnungskurse und Konstanten'!$D$14),F457*'Umrechnungskurse und Konstanten'!$E$14,0)+IF(AND(C457&gt;='Umrechnungskurse und Konstanten'!$C$15,C457&lt;='Umrechnungskurse und Konstanten'!$D$15),F457*'Umrechnungskurse und Konstanten'!$E$15,0)+IF(AND(C457&gt;='Umrechnungskurse und Konstanten'!$C$16,C457&lt;='Umrechnungskurse und Konstanten'!$D$16),F457*'Umrechnungskurse und Konstanten'!$E$16,0)</f>
        <v>0</v>
      </c>
      <c r="J457" s="43">
        <f t="shared" si="19"/>
        <v>0</v>
      </c>
      <c r="K457" s="43">
        <f t="shared" si="20"/>
        <v>0</v>
      </c>
      <c r="L457" s="69" t="str">
        <f>IF(OR(G457='Umrechnungskurse und Konstanten'!$E$21,G457='Umrechnungskurse und Konstanten'!$E$22,G457='Umrechnungskurse und Konstanten'!$E$23),"MwSt. Satz ok.","falsche/keine MwSt.")</f>
        <v>falsche/keine MwSt.</v>
      </c>
      <c r="M457" s="67" t="str">
        <f>IF(AND(C457&gt;='Umrechnungskurse und Konstanten'!$C$11,C457&lt;='Umrechnungskurse und Konstanten'!$D$13),"Periode ok.","falsche Periode")</f>
        <v>falsche Periode</v>
      </c>
    </row>
    <row r="458" spans="2:13" x14ac:dyDescent="0.3">
      <c r="B458" s="56"/>
      <c r="C458" s="38"/>
      <c r="D458" s="38"/>
      <c r="E458" s="45"/>
      <c r="F458" s="40"/>
      <c r="G458" s="52"/>
      <c r="H458" s="42">
        <f t="shared" ref="H458:H521" si="21">F458*G458</f>
        <v>0</v>
      </c>
      <c r="I458" s="43">
        <f>IF(AND(C458&gt;='Umrechnungskurse und Konstanten'!$C$5,C458&lt;='Umrechnungskurse und Konstanten'!$D$5),F458*'Umrechnungskurse und Konstanten'!$E$5,0)+IF(AND(C458&gt;='Umrechnungskurse und Konstanten'!$C$6,C458&lt;='Umrechnungskurse und Konstanten'!$D$6),F458*'Umrechnungskurse und Konstanten'!$E$6,0)+IF(AND(C458&gt;='Umrechnungskurse und Konstanten'!$C$7,C458&lt;='Umrechnungskurse und Konstanten'!$D$7),F458*'Umrechnungskurse und Konstanten'!$E$7,0)+IF(AND(C458&gt;='Umrechnungskurse und Konstanten'!$C$8,C458&lt;='Umrechnungskurse und Konstanten'!$D$8),F458*'Umrechnungskurse und Konstanten'!$E$8,0)+IF(AND(C458&gt;='Umrechnungskurse und Konstanten'!$C$9,C458&lt;='Umrechnungskurse und Konstanten'!$D$9),F458*'Umrechnungskurse und Konstanten'!$E$9,0)+IF(AND(C458&gt;='Umrechnungskurse und Konstanten'!$C$10,C458&lt;='Umrechnungskurse und Konstanten'!$D$10),F458*'Umrechnungskurse und Konstanten'!$E$10,0)+IF(AND(C458&gt;='Umrechnungskurse und Konstanten'!$C$11,C458&lt;='Umrechnungskurse und Konstanten'!$D$11),F458*'Umrechnungskurse und Konstanten'!$E$11,0)+IF(AND(C458&gt;='Umrechnungskurse und Konstanten'!$C$12,C458&lt;='Umrechnungskurse und Konstanten'!$D$12),F458*'Umrechnungskurse und Konstanten'!$E$12,0)+IF(AND(C458&gt;='Umrechnungskurse und Konstanten'!$C$13,C458&lt;='Umrechnungskurse und Konstanten'!$D$13),F458*'Umrechnungskurse und Konstanten'!$E$13,0)+IF(AND(C458&gt;='Umrechnungskurse und Konstanten'!$C$14,C458&lt;='Umrechnungskurse und Konstanten'!$D$14),F458*'Umrechnungskurse und Konstanten'!$E$14,0)+IF(AND(C458&gt;='Umrechnungskurse und Konstanten'!$C$15,C458&lt;='Umrechnungskurse und Konstanten'!$D$15),F458*'Umrechnungskurse und Konstanten'!$E$15,0)+IF(AND(C458&gt;='Umrechnungskurse und Konstanten'!$C$16,C458&lt;='Umrechnungskurse und Konstanten'!$D$16),F458*'Umrechnungskurse und Konstanten'!$E$16,0)</f>
        <v>0</v>
      </c>
      <c r="J458" s="43">
        <f t="shared" ref="J458:J521" si="22">G458*I458</f>
        <v>0</v>
      </c>
      <c r="K458" s="43">
        <f t="shared" ref="K458:K521" si="23">I458+J458</f>
        <v>0</v>
      </c>
      <c r="L458" s="69" t="str">
        <f>IF(OR(G458='Umrechnungskurse und Konstanten'!$E$21,G458='Umrechnungskurse und Konstanten'!$E$22,G458='Umrechnungskurse und Konstanten'!$E$23),"MwSt. Satz ok.","falsche/keine MwSt.")</f>
        <v>falsche/keine MwSt.</v>
      </c>
      <c r="M458" s="67" t="str">
        <f>IF(AND(C458&gt;='Umrechnungskurse und Konstanten'!$C$11,C458&lt;='Umrechnungskurse und Konstanten'!$D$13),"Periode ok.","falsche Periode")</f>
        <v>falsche Periode</v>
      </c>
    </row>
    <row r="459" spans="2:13" x14ac:dyDescent="0.3">
      <c r="B459" s="56"/>
      <c r="C459" s="38"/>
      <c r="D459" s="38"/>
      <c r="E459" s="45"/>
      <c r="F459" s="40"/>
      <c r="G459" s="52"/>
      <c r="H459" s="42">
        <f t="shared" si="21"/>
        <v>0</v>
      </c>
      <c r="I459" s="43">
        <f>IF(AND(C459&gt;='Umrechnungskurse und Konstanten'!$C$5,C459&lt;='Umrechnungskurse und Konstanten'!$D$5),F459*'Umrechnungskurse und Konstanten'!$E$5,0)+IF(AND(C459&gt;='Umrechnungskurse und Konstanten'!$C$6,C459&lt;='Umrechnungskurse und Konstanten'!$D$6),F459*'Umrechnungskurse und Konstanten'!$E$6,0)+IF(AND(C459&gt;='Umrechnungskurse und Konstanten'!$C$7,C459&lt;='Umrechnungskurse und Konstanten'!$D$7),F459*'Umrechnungskurse und Konstanten'!$E$7,0)+IF(AND(C459&gt;='Umrechnungskurse und Konstanten'!$C$8,C459&lt;='Umrechnungskurse und Konstanten'!$D$8),F459*'Umrechnungskurse und Konstanten'!$E$8,0)+IF(AND(C459&gt;='Umrechnungskurse und Konstanten'!$C$9,C459&lt;='Umrechnungskurse und Konstanten'!$D$9),F459*'Umrechnungskurse und Konstanten'!$E$9,0)+IF(AND(C459&gt;='Umrechnungskurse und Konstanten'!$C$10,C459&lt;='Umrechnungskurse und Konstanten'!$D$10),F459*'Umrechnungskurse und Konstanten'!$E$10,0)+IF(AND(C459&gt;='Umrechnungskurse und Konstanten'!$C$11,C459&lt;='Umrechnungskurse und Konstanten'!$D$11),F459*'Umrechnungskurse und Konstanten'!$E$11,0)+IF(AND(C459&gt;='Umrechnungskurse und Konstanten'!$C$12,C459&lt;='Umrechnungskurse und Konstanten'!$D$12),F459*'Umrechnungskurse und Konstanten'!$E$12,0)+IF(AND(C459&gt;='Umrechnungskurse und Konstanten'!$C$13,C459&lt;='Umrechnungskurse und Konstanten'!$D$13),F459*'Umrechnungskurse und Konstanten'!$E$13,0)+IF(AND(C459&gt;='Umrechnungskurse und Konstanten'!$C$14,C459&lt;='Umrechnungskurse und Konstanten'!$D$14),F459*'Umrechnungskurse und Konstanten'!$E$14,0)+IF(AND(C459&gt;='Umrechnungskurse und Konstanten'!$C$15,C459&lt;='Umrechnungskurse und Konstanten'!$D$15),F459*'Umrechnungskurse und Konstanten'!$E$15,0)+IF(AND(C459&gt;='Umrechnungskurse und Konstanten'!$C$16,C459&lt;='Umrechnungskurse und Konstanten'!$D$16),F459*'Umrechnungskurse und Konstanten'!$E$16,0)</f>
        <v>0</v>
      </c>
      <c r="J459" s="43">
        <f t="shared" si="22"/>
        <v>0</v>
      </c>
      <c r="K459" s="43">
        <f t="shared" si="23"/>
        <v>0</v>
      </c>
      <c r="L459" s="69" t="str">
        <f>IF(OR(G459='Umrechnungskurse und Konstanten'!$E$21,G459='Umrechnungskurse und Konstanten'!$E$22,G459='Umrechnungskurse und Konstanten'!$E$23),"MwSt. Satz ok.","falsche/keine MwSt.")</f>
        <v>falsche/keine MwSt.</v>
      </c>
      <c r="M459" s="67" t="str">
        <f>IF(AND(C459&gt;='Umrechnungskurse und Konstanten'!$C$11,C459&lt;='Umrechnungskurse und Konstanten'!$D$13),"Periode ok.","falsche Periode")</f>
        <v>falsche Periode</v>
      </c>
    </row>
    <row r="460" spans="2:13" x14ac:dyDescent="0.3">
      <c r="B460" s="56"/>
      <c r="C460" s="38"/>
      <c r="D460" s="38"/>
      <c r="E460" s="45"/>
      <c r="F460" s="40"/>
      <c r="G460" s="52"/>
      <c r="H460" s="42">
        <f t="shared" si="21"/>
        <v>0</v>
      </c>
      <c r="I460" s="43">
        <f>IF(AND(C460&gt;='Umrechnungskurse und Konstanten'!$C$5,C460&lt;='Umrechnungskurse und Konstanten'!$D$5),F460*'Umrechnungskurse und Konstanten'!$E$5,0)+IF(AND(C460&gt;='Umrechnungskurse und Konstanten'!$C$6,C460&lt;='Umrechnungskurse und Konstanten'!$D$6),F460*'Umrechnungskurse und Konstanten'!$E$6,0)+IF(AND(C460&gt;='Umrechnungskurse und Konstanten'!$C$7,C460&lt;='Umrechnungskurse und Konstanten'!$D$7),F460*'Umrechnungskurse und Konstanten'!$E$7,0)+IF(AND(C460&gt;='Umrechnungskurse und Konstanten'!$C$8,C460&lt;='Umrechnungskurse und Konstanten'!$D$8),F460*'Umrechnungskurse und Konstanten'!$E$8,0)+IF(AND(C460&gt;='Umrechnungskurse und Konstanten'!$C$9,C460&lt;='Umrechnungskurse und Konstanten'!$D$9),F460*'Umrechnungskurse und Konstanten'!$E$9,0)+IF(AND(C460&gt;='Umrechnungskurse und Konstanten'!$C$10,C460&lt;='Umrechnungskurse und Konstanten'!$D$10),F460*'Umrechnungskurse und Konstanten'!$E$10,0)+IF(AND(C460&gt;='Umrechnungskurse und Konstanten'!$C$11,C460&lt;='Umrechnungskurse und Konstanten'!$D$11),F460*'Umrechnungskurse und Konstanten'!$E$11,0)+IF(AND(C460&gt;='Umrechnungskurse und Konstanten'!$C$12,C460&lt;='Umrechnungskurse und Konstanten'!$D$12),F460*'Umrechnungskurse und Konstanten'!$E$12,0)+IF(AND(C460&gt;='Umrechnungskurse und Konstanten'!$C$13,C460&lt;='Umrechnungskurse und Konstanten'!$D$13),F460*'Umrechnungskurse und Konstanten'!$E$13,0)+IF(AND(C460&gt;='Umrechnungskurse und Konstanten'!$C$14,C460&lt;='Umrechnungskurse und Konstanten'!$D$14),F460*'Umrechnungskurse und Konstanten'!$E$14,0)+IF(AND(C460&gt;='Umrechnungskurse und Konstanten'!$C$15,C460&lt;='Umrechnungskurse und Konstanten'!$D$15),F460*'Umrechnungskurse und Konstanten'!$E$15,0)+IF(AND(C460&gt;='Umrechnungskurse und Konstanten'!$C$16,C460&lt;='Umrechnungskurse und Konstanten'!$D$16),F460*'Umrechnungskurse und Konstanten'!$E$16,0)</f>
        <v>0</v>
      </c>
      <c r="J460" s="43">
        <f t="shared" si="22"/>
        <v>0</v>
      </c>
      <c r="K460" s="43">
        <f t="shared" si="23"/>
        <v>0</v>
      </c>
      <c r="L460" s="69" t="str">
        <f>IF(OR(G460='Umrechnungskurse und Konstanten'!$E$21,G460='Umrechnungskurse und Konstanten'!$E$22,G460='Umrechnungskurse und Konstanten'!$E$23),"MwSt. Satz ok.","falsche/keine MwSt.")</f>
        <v>falsche/keine MwSt.</v>
      </c>
      <c r="M460" s="67" t="str">
        <f>IF(AND(C460&gt;='Umrechnungskurse und Konstanten'!$C$11,C460&lt;='Umrechnungskurse und Konstanten'!$D$13),"Periode ok.","falsche Periode")</f>
        <v>falsche Periode</v>
      </c>
    </row>
    <row r="461" spans="2:13" x14ac:dyDescent="0.3">
      <c r="B461" s="56"/>
      <c r="C461" s="38"/>
      <c r="D461" s="38"/>
      <c r="E461" s="45"/>
      <c r="F461" s="40"/>
      <c r="G461" s="52"/>
      <c r="H461" s="42">
        <f t="shared" si="21"/>
        <v>0</v>
      </c>
      <c r="I461" s="43">
        <f>IF(AND(C461&gt;='Umrechnungskurse und Konstanten'!$C$5,C461&lt;='Umrechnungskurse und Konstanten'!$D$5),F461*'Umrechnungskurse und Konstanten'!$E$5,0)+IF(AND(C461&gt;='Umrechnungskurse und Konstanten'!$C$6,C461&lt;='Umrechnungskurse und Konstanten'!$D$6),F461*'Umrechnungskurse und Konstanten'!$E$6,0)+IF(AND(C461&gt;='Umrechnungskurse und Konstanten'!$C$7,C461&lt;='Umrechnungskurse und Konstanten'!$D$7),F461*'Umrechnungskurse und Konstanten'!$E$7,0)+IF(AND(C461&gt;='Umrechnungskurse und Konstanten'!$C$8,C461&lt;='Umrechnungskurse und Konstanten'!$D$8),F461*'Umrechnungskurse und Konstanten'!$E$8,0)+IF(AND(C461&gt;='Umrechnungskurse und Konstanten'!$C$9,C461&lt;='Umrechnungskurse und Konstanten'!$D$9),F461*'Umrechnungskurse und Konstanten'!$E$9,0)+IF(AND(C461&gt;='Umrechnungskurse und Konstanten'!$C$10,C461&lt;='Umrechnungskurse und Konstanten'!$D$10),F461*'Umrechnungskurse und Konstanten'!$E$10,0)+IF(AND(C461&gt;='Umrechnungskurse und Konstanten'!$C$11,C461&lt;='Umrechnungskurse und Konstanten'!$D$11),F461*'Umrechnungskurse und Konstanten'!$E$11,0)+IF(AND(C461&gt;='Umrechnungskurse und Konstanten'!$C$12,C461&lt;='Umrechnungskurse und Konstanten'!$D$12),F461*'Umrechnungskurse und Konstanten'!$E$12,0)+IF(AND(C461&gt;='Umrechnungskurse und Konstanten'!$C$13,C461&lt;='Umrechnungskurse und Konstanten'!$D$13),F461*'Umrechnungskurse und Konstanten'!$E$13,0)+IF(AND(C461&gt;='Umrechnungskurse und Konstanten'!$C$14,C461&lt;='Umrechnungskurse und Konstanten'!$D$14),F461*'Umrechnungskurse und Konstanten'!$E$14,0)+IF(AND(C461&gt;='Umrechnungskurse und Konstanten'!$C$15,C461&lt;='Umrechnungskurse und Konstanten'!$D$15),F461*'Umrechnungskurse und Konstanten'!$E$15,0)+IF(AND(C461&gt;='Umrechnungskurse und Konstanten'!$C$16,C461&lt;='Umrechnungskurse und Konstanten'!$D$16),F461*'Umrechnungskurse und Konstanten'!$E$16,0)</f>
        <v>0</v>
      </c>
      <c r="J461" s="43">
        <f t="shared" si="22"/>
        <v>0</v>
      </c>
      <c r="K461" s="43">
        <f t="shared" si="23"/>
        <v>0</v>
      </c>
      <c r="L461" s="69" t="str">
        <f>IF(OR(G461='Umrechnungskurse und Konstanten'!$E$21,G461='Umrechnungskurse und Konstanten'!$E$22,G461='Umrechnungskurse und Konstanten'!$E$23),"MwSt. Satz ok.","falsche/keine MwSt.")</f>
        <v>falsche/keine MwSt.</v>
      </c>
      <c r="M461" s="67" t="str">
        <f>IF(AND(C461&gt;='Umrechnungskurse und Konstanten'!$C$11,C461&lt;='Umrechnungskurse und Konstanten'!$D$13),"Periode ok.","falsche Periode")</f>
        <v>falsche Periode</v>
      </c>
    </row>
    <row r="462" spans="2:13" x14ac:dyDescent="0.3">
      <c r="B462" s="56"/>
      <c r="C462" s="38"/>
      <c r="D462" s="38"/>
      <c r="E462" s="45"/>
      <c r="F462" s="40"/>
      <c r="G462" s="52"/>
      <c r="H462" s="42">
        <f t="shared" si="21"/>
        <v>0</v>
      </c>
      <c r="I462" s="43">
        <f>IF(AND(C462&gt;='Umrechnungskurse und Konstanten'!$C$5,C462&lt;='Umrechnungskurse und Konstanten'!$D$5),F462*'Umrechnungskurse und Konstanten'!$E$5,0)+IF(AND(C462&gt;='Umrechnungskurse und Konstanten'!$C$6,C462&lt;='Umrechnungskurse und Konstanten'!$D$6),F462*'Umrechnungskurse und Konstanten'!$E$6,0)+IF(AND(C462&gt;='Umrechnungskurse und Konstanten'!$C$7,C462&lt;='Umrechnungskurse und Konstanten'!$D$7),F462*'Umrechnungskurse und Konstanten'!$E$7,0)+IF(AND(C462&gt;='Umrechnungskurse und Konstanten'!$C$8,C462&lt;='Umrechnungskurse und Konstanten'!$D$8),F462*'Umrechnungskurse und Konstanten'!$E$8,0)+IF(AND(C462&gt;='Umrechnungskurse und Konstanten'!$C$9,C462&lt;='Umrechnungskurse und Konstanten'!$D$9),F462*'Umrechnungskurse und Konstanten'!$E$9,0)+IF(AND(C462&gt;='Umrechnungskurse und Konstanten'!$C$10,C462&lt;='Umrechnungskurse und Konstanten'!$D$10),F462*'Umrechnungskurse und Konstanten'!$E$10,0)+IF(AND(C462&gt;='Umrechnungskurse und Konstanten'!$C$11,C462&lt;='Umrechnungskurse und Konstanten'!$D$11),F462*'Umrechnungskurse und Konstanten'!$E$11,0)+IF(AND(C462&gt;='Umrechnungskurse und Konstanten'!$C$12,C462&lt;='Umrechnungskurse und Konstanten'!$D$12),F462*'Umrechnungskurse und Konstanten'!$E$12,0)+IF(AND(C462&gt;='Umrechnungskurse und Konstanten'!$C$13,C462&lt;='Umrechnungskurse und Konstanten'!$D$13),F462*'Umrechnungskurse und Konstanten'!$E$13,0)+IF(AND(C462&gt;='Umrechnungskurse und Konstanten'!$C$14,C462&lt;='Umrechnungskurse und Konstanten'!$D$14),F462*'Umrechnungskurse und Konstanten'!$E$14,0)+IF(AND(C462&gt;='Umrechnungskurse und Konstanten'!$C$15,C462&lt;='Umrechnungskurse und Konstanten'!$D$15),F462*'Umrechnungskurse und Konstanten'!$E$15,0)+IF(AND(C462&gt;='Umrechnungskurse und Konstanten'!$C$16,C462&lt;='Umrechnungskurse und Konstanten'!$D$16),F462*'Umrechnungskurse und Konstanten'!$E$16,0)</f>
        <v>0</v>
      </c>
      <c r="J462" s="43">
        <f t="shared" si="22"/>
        <v>0</v>
      </c>
      <c r="K462" s="43">
        <f t="shared" si="23"/>
        <v>0</v>
      </c>
      <c r="L462" s="69" t="str">
        <f>IF(OR(G462='Umrechnungskurse und Konstanten'!$E$21,G462='Umrechnungskurse und Konstanten'!$E$22,G462='Umrechnungskurse und Konstanten'!$E$23),"MwSt. Satz ok.","falsche/keine MwSt.")</f>
        <v>falsche/keine MwSt.</v>
      </c>
      <c r="M462" s="67" t="str">
        <f>IF(AND(C462&gt;='Umrechnungskurse und Konstanten'!$C$11,C462&lt;='Umrechnungskurse und Konstanten'!$D$13),"Periode ok.","falsche Periode")</f>
        <v>falsche Periode</v>
      </c>
    </row>
    <row r="463" spans="2:13" x14ac:dyDescent="0.3">
      <c r="B463" s="56"/>
      <c r="C463" s="38"/>
      <c r="D463" s="38"/>
      <c r="E463" s="45"/>
      <c r="F463" s="40"/>
      <c r="G463" s="52"/>
      <c r="H463" s="42">
        <f t="shared" si="21"/>
        <v>0</v>
      </c>
      <c r="I463" s="43">
        <f>IF(AND(C463&gt;='Umrechnungskurse und Konstanten'!$C$5,C463&lt;='Umrechnungskurse und Konstanten'!$D$5),F463*'Umrechnungskurse und Konstanten'!$E$5,0)+IF(AND(C463&gt;='Umrechnungskurse und Konstanten'!$C$6,C463&lt;='Umrechnungskurse und Konstanten'!$D$6),F463*'Umrechnungskurse und Konstanten'!$E$6,0)+IF(AND(C463&gt;='Umrechnungskurse und Konstanten'!$C$7,C463&lt;='Umrechnungskurse und Konstanten'!$D$7),F463*'Umrechnungskurse und Konstanten'!$E$7,0)+IF(AND(C463&gt;='Umrechnungskurse und Konstanten'!$C$8,C463&lt;='Umrechnungskurse und Konstanten'!$D$8),F463*'Umrechnungskurse und Konstanten'!$E$8,0)+IF(AND(C463&gt;='Umrechnungskurse und Konstanten'!$C$9,C463&lt;='Umrechnungskurse und Konstanten'!$D$9),F463*'Umrechnungskurse und Konstanten'!$E$9,0)+IF(AND(C463&gt;='Umrechnungskurse und Konstanten'!$C$10,C463&lt;='Umrechnungskurse und Konstanten'!$D$10),F463*'Umrechnungskurse und Konstanten'!$E$10,0)+IF(AND(C463&gt;='Umrechnungskurse und Konstanten'!$C$11,C463&lt;='Umrechnungskurse und Konstanten'!$D$11),F463*'Umrechnungskurse und Konstanten'!$E$11,0)+IF(AND(C463&gt;='Umrechnungskurse und Konstanten'!$C$12,C463&lt;='Umrechnungskurse und Konstanten'!$D$12),F463*'Umrechnungskurse und Konstanten'!$E$12,0)+IF(AND(C463&gt;='Umrechnungskurse und Konstanten'!$C$13,C463&lt;='Umrechnungskurse und Konstanten'!$D$13),F463*'Umrechnungskurse und Konstanten'!$E$13,0)+IF(AND(C463&gt;='Umrechnungskurse und Konstanten'!$C$14,C463&lt;='Umrechnungskurse und Konstanten'!$D$14),F463*'Umrechnungskurse und Konstanten'!$E$14,0)+IF(AND(C463&gt;='Umrechnungskurse und Konstanten'!$C$15,C463&lt;='Umrechnungskurse und Konstanten'!$D$15),F463*'Umrechnungskurse und Konstanten'!$E$15,0)+IF(AND(C463&gt;='Umrechnungskurse und Konstanten'!$C$16,C463&lt;='Umrechnungskurse und Konstanten'!$D$16),F463*'Umrechnungskurse und Konstanten'!$E$16,0)</f>
        <v>0</v>
      </c>
      <c r="J463" s="43">
        <f t="shared" si="22"/>
        <v>0</v>
      </c>
      <c r="K463" s="43">
        <f t="shared" si="23"/>
        <v>0</v>
      </c>
      <c r="L463" s="69" t="str">
        <f>IF(OR(G463='Umrechnungskurse und Konstanten'!$E$21,G463='Umrechnungskurse und Konstanten'!$E$22,G463='Umrechnungskurse und Konstanten'!$E$23),"MwSt. Satz ok.","falsche/keine MwSt.")</f>
        <v>falsche/keine MwSt.</v>
      </c>
      <c r="M463" s="67" t="str">
        <f>IF(AND(C463&gt;='Umrechnungskurse und Konstanten'!$C$11,C463&lt;='Umrechnungskurse und Konstanten'!$D$13),"Periode ok.","falsche Periode")</f>
        <v>falsche Periode</v>
      </c>
    </row>
    <row r="464" spans="2:13" x14ac:dyDescent="0.3">
      <c r="B464" s="56"/>
      <c r="C464" s="38"/>
      <c r="D464" s="38"/>
      <c r="E464" s="45"/>
      <c r="F464" s="40"/>
      <c r="G464" s="52"/>
      <c r="H464" s="42">
        <f t="shared" si="21"/>
        <v>0</v>
      </c>
      <c r="I464" s="43">
        <f>IF(AND(C464&gt;='Umrechnungskurse und Konstanten'!$C$5,C464&lt;='Umrechnungskurse und Konstanten'!$D$5),F464*'Umrechnungskurse und Konstanten'!$E$5,0)+IF(AND(C464&gt;='Umrechnungskurse und Konstanten'!$C$6,C464&lt;='Umrechnungskurse und Konstanten'!$D$6),F464*'Umrechnungskurse und Konstanten'!$E$6,0)+IF(AND(C464&gt;='Umrechnungskurse und Konstanten'!$C$7,C464&lt;='Umrechnungskurse und Konstanten'!$D$7),F464*'Umrechnungskurse und Konstanten'!$E$7,0)+IF(AND(C464&gt;='Umrechnungskurse und Konstanten'!$C$8,C464&lt;='Umrechnungskurse und Konstanten'!$D$8),F464*'Umrechnungskurse und Konstanten'!$E$8,0)+IF(AND(C464&gt;='Umrechnungskurse und Konstanten'!$C$9,C464&lt;='Umrechnungskurse und Konstanten'!$D$9),F464*'Umrechnungskurse und Konstanten'!$E$9,0)+IF(AND(C464&gt;='Umrechnungskurse und Konstanten'!$C$10,C464&lt;='Umrechnungskurse und Konstanten'!$D$10),F464*'Umrechnungskurse und Konstanten'!$E$10,0)+IF(AND(C464&gt;='Umrechnungskurse und Konstanten'!$C$11,C464&lt;='Umrechnungskurse und Konstanten'!$D$11),F464*'Umrechnungskurse und Konstanten'!$E$11,0)+IF(AND(C464&gt;='Umrechnungskurse und Konstanten'!$C$12,C464&lt;='Umrechnungskurse und Konstanten'!$D$12),F464*'Umrechnungskurse und Konstanten'!$E$12,0)+IF(AND(C464&gt;='Umrechnungskurse und Konstanten'!$C$13,C464&lt;='Umrechnungskurse und Konstanten'!$D$13),F464*'Umrechnungskurse und Konstanten'!$E$13,0)+IF(AND(C464&gt;='Umrechnungskurse und Konstanten'!$C$14,C464&lt;='Umrechnungskurse und Konstanten'!$D$14),F464*'Umrechnungskurse und Konstanten'!$E$14,0)+IF(AND(C464&gt;='Umrechnungskurse und Konstanten'!$C$15,C464&lt;='Umrechnungskurse und Konstanten'!$D$15),F464*'Umrechnungskurse und Konstanten'!$E$15,0)+IF(AND(C464&gt;='Umrechnungskurse und Konstanten'!$C$16,C464&lt;='Umrechnungskurse und Konstanten'!$D$16),F464*'Umrechnungskurse und Konstanten'!$E$16,0)</f>
        <v>0</v>
      </c>
      <c r="J464" s="43">
        <f t="shared" si="22"/>
        <v>0</v>
      </c>
      <c r="K464" s="43">
        <f t="shared" si="23"/>
        <v>0</v>
      </c>
      <c r="L464" s="69" t="str">
        <f>IF(OR(G464='Umrechnungskurse und Konstanten'!$E$21,G464='Umrechnungskurse und Konstanten'!$E$22,G464='Umrechnungskurse und Konstanten'!$E$23),"MwSt. Satz ok.","falsche/keine MwSt.")</f>
        <v>falsche/keine MwSt.</v>
      </c>
      <c r="M464" s="67" t="str">
        <f>IF(AND(C464&gt;='Umrechnungskurse und Konstanten'!$C$11,C464&lt;='Umrechnungskurse und Konstanten'!$D$13),"Periode ok.","falsche Periode")</f>
        <v>falsche Periode</v>
      </c>
    </row>
    <row r="465" spans="2:13" x14ac:dyDescent="0.3">
      <c r="B465" s="56"/>
      <c r="C465" s="38"/>
      <c r="D465" s="38"/>
      <c r="E465" s="45"/>
      <c r="F465" s="40"/>
      <c r="G465" s="52"/>
      <c r="H465" s="42">
        <f t="shared" si="21"/>
        <v>0</v>
      </c>
      <c r="I465" s="43">
        <f>IF(AND(C465&gt;='Umrechnungskurse und Konstanten'!$C$5,C465&lt;='Umrechnungskurse und Konstanten'!$D$5),F465*'Umrechnungskurse und Konstanten'!$E$5,0)+IF(AND(C465&gt;='Umrechnungskurse und Konstanten'!$C$6,C465&lt;='Umrechnungskurse und Konstanten'!$D$6),F465*'Umrechnungskurse und Konstanten'!$E$6,0)+IF(AND(C465&gt;='Umrechnungskurse und Konstanten'!$C$7,C465&lt;='Umrechnungskurse und Konstanten'!$D$7),F465*'Umrechnungskurse und Konstanten'!$E$7,0)+IF(AND(C465&gt;='Umrechnungskurse und Konstanten'!$C$8,C465&lt;='Umrechnungskurse und Konstanten'!$D$8),F465*'Umrechnungskurse und Konstanten'!$E$8,0)+IF(AND(C465&gt;='Umrechnungskurse und Konstanten'!$C$9,C465&lt;='Umrechnungskurse und Konstanten'!$D$9),F465*'Umrechnungskurse und Konstanten'!$E$9,0)+IF(AND(C465&gt;='Umrechnungskurse und Konstanten'!$C$10,C465&lt;='Umrechnungskurse und Konstanten'!$D$10),F465*'Umrechnungskurse und Konstanten'!$E$10,0)+IF(AND(C465&gt;='Umrechnungskurse und Konstanten'!$C$11,C465&lt;='Umrechnungskurse und Konstanten'!$D$11),F465*'Umrechnungskurse und Konstanten'!$E$11,0)+IF(AND(C465&gt;='Umrechnungskurse und Konstanten'!$C$12,C465&lt;='Umrechnungskurse und Konstanten'!$D$12),F465*'Umrechnungskurse und Konstanten'!$E$12,0)+IF(AND(C465&gt;='Umrechnungskurse und Konstanten'!$C$13,C465&lt;='Umrechnungskurse und Konstanten'!$D$13),F465*'Umrechnungskurse und Konstanten'!$E$13,0)+IF(AND(C465&gt;='Umrechnungskurse und Konstanten'!$C$14,C465&lt;='Umrechnungskurse und Konstanten'!$D$14),F465*'Umrechnungskurse und Konstanten'!$E$14,0)+IF(AND(C465&gt;='Umrechnungskurse und Konstanten'!$C$15,C465&lt;='Umrechnungskurse und Konstanten'!$D$15),F465*'Umrechnungskurse und Konstanten'!$E$15,0)+IF(AND(C465&gt;='Umrechnungskurse und Konstanten'!$C$16,C465&lt;='Umrechnungskurse und Konstanten'!$D$16),F465*'Umrechnungskurse und Konstanten'!$E$16,0)</f>
        <v>0</v>
      </c>
      <c r="J465" s="43">
        <f t="shared" si="22"/>
        <v>0</v>
      </c>
      <c r="K465" s="43">
        <f t="shared" si="23"/>
        <v>0</v>
      </c>
      <c r="L465" s="69" t="str">
        <f>IF(OR(G465='Umrechnungskurse und Konstanten'!$E$21,G465='Umrechnungskurse und Konstanten'!$E$22,G465='Umrechnungskurse und Konstanten'!$E$23),"MwSt. Satz ok.","falsche/keine MwSt.")</f>
        <v>falsche/keine MwSt.</v>
      </c>
      <c r="M465" s="67" t="str">
        <f>IF(AND(C465&gt;='Umrechnungskurse und Konstanten'!$C$11,C465&lt;='Umrechnungskurse und Konstanten'!$D$13),"Periode ok.","falsche Periode")</f>
        <v>falsche Periode</v>
      </c>
    </row>
    <row r="466" spans="2:13" x14ac:dyDescent="0.3">
      <c r="B466" s="56"/>
      <c r="C466" s="38"/>
      <c r="D466" s="38"/>
      <c r="E466" s="45"/>
      <c r="F466" s="40"/>
      <c r="G466" s="52"/>
      <c r="H466" s="42">
        <f t="shared" si="21"/>
        <v>0</v>
      </c>
      <c r="I466" s="43">
        <f>IF(AND(C466&gt;='Umrechnungskurse und Konstanten'!$C$5,C466&lt;='Umrechnungskurse und Konstanten'!$D$5),F466*'Umrechnungskurse und Konstanten'!$E$5,0)+IF(AND(C466&gt;='Umrechnungskurse und Konstanten'!$C$6,C466&lt;='Umrechnungskurse und Konstanten'!$D$6),F466*'Umrechnungskurse und Konstanten'!$E$6,0)+IF(AND(C466&gt;='Umrechnungskurse und Konstanten'!$C$7,C466&lt;='Umrechnungskurse und Konstanten'!$D$7),F466*'Umrechnungskurse und Konstanten'!$E$7,0)+IF(AND(C466&gt;='Umrechnungskurse und Konstanten'!$C$8,C466&lt;='Umrechnungskurse und Konstanten'!$D$8),F466*'Umrechnungskurse und Konstanten'!$E$8,0)+IF(AND(C466&gt;='Umrechnungskurse und Konstanten'!$C$9,C466&lt;='Umrechnungskurse und Konstanten'!$D$9),F466*'Umrechnungskurse und Konstanten'!$E$9,0)+IF(AND(C466&gt;='Umrechnungskurse und Konstanten'!$C$10,C466&lt;='Umrechnungskurse und Konstanten'!$D$10),F466*'Umrechnungskurse und Konstanten'!$E$10,0)+IF(AND(C466&gt;='Umrechnungskurse und Konstanten'!$C$11,C466&lt;='Umrechnungskurse und Konstanten'!$D$11),F466*'Umrechnungskurse und Konstanten'!$E$11,0)+IF(AND(C466&gt;='Umrechnungskurse und Konstanten'!$C$12,C466&lt;='Umrechnungskurse und Konstanten'!$D$12),F466*'Umrechnungskurse und Konstanten'!$E$12,0)+IF(AND(C466&gt;='Umrechnungskurse und Konstanten'!$C$13,C466&lt;='Umrechnungskurse und Konstanten'!$D$13),F466*'Umrechnungskurse und Konstanten'!$E$13,0)+IF(AND(C466&gt;='Umrechnungskurse und Konstanten'!$C$14,C466&lt;='Umrechnungskurse und Konstanten'!$D$14),F466*'Umrechnungskurse und Konstanten'!$E$14,0)+IF(AND(C466&gt;='Umrechnungskurse und Konstanten'!$C$15,C466&lt;='Umrechnungskurse und Konstanten'!$D$15),F466*'Umrechnungskurse und Konstanten'!$E$15,0)+IF(AND(C466&gt;='Umrechnungskurse und Konstanten'!$C$16,C466&lt;='Umrechnungskurse und Konstanten'!$D$16),F466*'Umrechnungskurse und Konstanten'!$E$16,0)</f>
        <v>0</v>
      </c>
      <c r="J466" s="43">
        <f t="shared" si="22"/>
        <v>0</v>
      </c>
      <c r="K466" s="43">
        <f t="shared" si="23"/>
        <v>0</v>
      </c>
      <c r="L466" s="69" t="str">
        <f>IF(OR(G466='Umrechnungskurse und Konstanten'!$E$21,G466='Umrechnungskurse und Konstanten'!$E$22,G466='Umrechnungskurse und Konstanten'!$E$23),"MwSt. Satz ok.","falsche/keine MwSt.")</f>
        <v>falsche/keine MwSt.</v>
      </c>
      <c r="M466" s="67" t="str">
        <f>IF(AND(C466&gt;='Umrechnungskurse und Konstanten'!$C$11,C466&lt;='Umrechnungskurse und Konstanten'!$D$13),"Periode ok.","falsche Periode")</f>
        <v>falsche Periode</v>
      </c>
    </row>
    <row r="467" spans="2:13" x14ac:dyDescent="0.3">
      <c r="B467" s="56"/>
      <c r="C467" s="38"/>
      <c r="D467" s="38"/>
      <c r="E467" s="45"/>
      <c r="F467" s="40"/>
      <c r="G467" s="52"/>
      <c r="H467" s="42">
        <f t="shared" si="21"/>
        <v>0</v>
      </c>
      <c r="I467" s="43">
        <f>IF(AND(C467&gt;='Umrechnungskurse und Konstanten'!$C$5,C467&lt;='Umrechnungskurse und Konstanten'!$D$5),F467*'Umrechnungskurse und Konstanten'!$E$5,0)+IF(AND(C467&gt;='Umrechnungskurse und Konstanten'!$C$6,C467&lt;='Umrechnungskurse und Konstanten'!$D$6),F467*'Umrechnungskurse und Konstanten'!$E$6,0)+IF(AND(C467&gt;='Umrechnungskurse und Konstanten'!$C$7,C467&lt;='Umrechnungskurse und Konstanten'!$D$7),F467*'Umrechnungskurse und Konstanten'!$E$7,0)+IF(AND(C467&gt;='Umrechnungskurse und Konstanten'!$C$8,C467&lt;='Umrechnungskurse und Konstanten'!$D$8),F467*'Umrechnungskurse und Konstanten'!$E$8,0)+IF(AND(C467&gt;='Umrechnungskurse und Konstanten'!$C$9,C467&lt;='Umrechnungskurse und Konstanten'!$D$9),F467*'Umrechnungskurse und Konstanten'!$E$9,0)+IF(AND(C467&gt;='Umrechnungskurse und Konstanten'!$C$10,C467&lt;='Umrechnungskurse und Konstanten'!$D$10),F467*'Umrechnungskurse und Konstanten'!$E$10,0)+IF(AND(C467&gt;='Umrechnungskurse und Konstanten'!$C$11,C467&lt;='Umrechnungskurse und Konstanten'!$D$11),F467*'Umrechnungskurse und Konstanten'!$E$11,0)+IF(AND(C467&gt;='Umrechnungskurse und Konstanten'!$C$12,C467&lt;='Umrechnungskurse und Konstanten'!$D$12),F467*'Umrechnungskurse und Konstanten'!$E$12,0)+IF(AND(C467&gt;='Umrechnungskurse und Konstanten'!$C$13,C467&lt;='Umrechnungskurse und Konstanten'!$D$13),F467*'Umrechnungskurse und Konstanten'!$E$13,0)+IF(AND(C467&gt;='Umrechnungskurse und Konstanten'!$C$14,C467&lt;='Umrechnungskurse und Konstanten'!$D$14),F467*'Umrechnungskurse und Konstanten'!$E$14,0)+IF(AND(C467&gt;='Umrechnungskurse und Konstanten'!$C$15,C467&lt;='Umrechnungskurse und Konstanten'!$D$15),F467*'Umrechnungskurse und Konstanten'!$E$15,0)+IF(AND(C467&gt;='Umrechnungskurse und Konstanten'!$C$16,C467&lt;='Umrechnungskurse und Konstanten'!$D$16),F467*'Umrechnungskurse und Konstanten'!$E$16,0)</f>
        <v>0</v>
      </c>
      <c r="J467" s="43">
        <f t="shared" si="22"/>
        <v>0</v>
      </c>
      <c r="K467" s="43">
        <f t="shared" si="23"/>
        <v>0</v>
      </c>
      <c r="L467" s="69" t="str">
        <f>IF(OR(G467='Umrechnungskurse und Konstanten'!$E$21,G467='Umrechnungskurse und Konstanten'!$E$22,G467='Umrechnungskurse und Konstanten'!$E$23),"MwSt. Satz ok.","falsche/keine MwSt.")</f>
        <v>falsche/keine MwSt.</v>
      </c>
      <c r="M467" s="67" t="str">
        <f>IF(AND(C467&gt;='Umrechnungskurse und Konstanten'!$C$11,C467&lt;='Umrechnungskurse und Konstanten'!$D$13),"Periode ok.","falsche Periode")</f>
        <v>falsche Periode</v>
      </c>
    </row>
    <row r="468" spans="2:13" x14ac:dyDescent="0.3">
      <c r="B468" s="56"/>
      <c r="C468" s="38"/>
      <c r="D468" s="38"/>
      <c r="E468" s="45"/>
      <c r="F468" s="40"/>
      <c r="G468" s="52"/>
      <c r="H468" s="42">
        <f t="shared" si="21"/>
        <v>0</v>
      </c>
      <c r="I468" s="43">
        <f>IF(AND(C468&gt;='Umrechnungskurse und Konstanten'!$C$5,C468&lt;='Umrechnungskurse und Konstanten'!$D$5),F468*'Umrechnungskurse und Konstanten'!$E$5,0)+IF(AND(C468&gt;='Umrechnungskurse und Konstanten'!$C$6,C468&lt;='Umrechnungskurse und Konstanten'!$D$6),F468*'Umrechnungskurse und Konstanten'!$E$6,0)+IF(AND(C468&gt;='Umrechnungskurse und Konstanten'!$C$7,C468&lt;='Umrechnungskurse und Konstanten'!$D$7),F468*'Umrechnungskurse und Konstanten'!$E$7,0)+IF(AND(C468&gt;='Umrechnungskurse und Konstanten'!$C$8,C468&lt;='Umrechnungskurse und Konstanten'!$D$8),F468*'Umrechnungskurse und Konstanten'!$E$8,0)+IF(AND(C468&gt;='Umrechnungskurse und Konstanten'!$C$9,C468&lt;='Umrechnungskurse und Konstanten'!$D$9),F468*'Umrechnungskurse und Konstanten'!$E$9,0)+IF(AND(C468&gt;='Umrechnungskurse und Konstanten'!$C$10,C468&lt;='Umrechnungskurse und Konstanten'!$D$10),F468*'Umrechnungskurse und Konstanten'!$E$10,0)+IF(AND(C468&gt;='Umrechnungskurse und Konstanten'!$C$11,C468&lt;='Umrechnungskurse und Konstanten'!$D$11),F468*'Umrechnungskurse und Konstanten'!$E$11,0)+IF(AND(C468&gt;='Umrechnungskurse und Konstanten'!$C$12,C468&lt;='Umrechnungskurse und Konstanten'!$D$12),F468*'Umrechnungskurse und Konstanten'!$E$12,0)+IF(AND(C468&gt;='Umrechnungskurse und Konstanten'!$C$13,C468&lt;='Umrechnungskurse und Konstanten'!$D$13),F468*'Umrechnungskurse und Konstanten'!$E$13,0)+IF(AND(C468&gt;='Umrechnungskurse und Konstanten'!$C$14,C468&lt;='Umrechnungskurse und Konstanten'!$D$14),F468*'Umrechnungskurse und Konstanten'!$E$14,0)+IF(AND(C468&gt;='Umrechnungskurse und Konstanten'!$C$15,C468&lt;='Umrechnungskurse und Konstanten'!$D$15),F468*'Umrechnungskurse und Konstanten'!$E$15,0)+IF(AND(C468&gt;='Umrechnungskurse und Konstanten'!$C$16,C468&lt;='Umrechnungskurse und Konstanten'!$D$16),F468*'Umrechnungskurse und Konstanten'!$E$16,0)</f>
        <v>0</v>
      </c>
      <c r="J468" s="43">
        <f t="shared" si="22"/>
        <v>0</v>
      </c>
      <c r="K468" s="43">
        <f t="shared" si="23"/>
        <v>0</v>
      </c>
      <c r="L468" s="69" t="str">
        <f>IF(OR(G468='Umrechnungskurse und Konstanten'!$E$21,G468='Umrechnungskurse und Konstanten'!$E$22,G468='Umrechnungskurse und Konstanten'!$E$23),"MwSt. Satz ok.","falsche/keine MwSt.")</f>
        <v>falsche/keine MwSt.</v>
      </c>
      <c r="M468" s="67" t="str">
        <f>IF(AND(C468&gt;='Umrechnungskurse und Konstanten'!$C$11,C468&lt;='Umrechnungskurse und Konstanten'!$D$13),"Periode ok.","falsche Periode")</f>
        <v>falsche Periode</v>
      </c>
    </row>
    <row r="469" spans="2:13" x14ac:dyDescent="0.3">
      <c r="B469" s="56"/>
      <c r="C469" s="38"/>
      <c r="D469" s="38"/>
      <c r="E469" s="45"/>
      <c r="F469" s="40"/>
      <c r="G469" s="52"/>
      <c r="H469" s="42">
        <f t="shared" si="21"/>
        <v>0</v>
      </c>
      <c r="I469" s="43">
        <f>IF(AND(C469&gt;='Umrechnungskurse und Konstanten'!$C$5,C469&lt;='Umrechnungskurse und Konstanten'!$D$5),F469*'Umrechnungskurse und Konstanten'!$E$5,0)+IF(AND(C469&gt;='Umrechnungskurse und Konstanten'!$C$6,C469&lt;='Umrechnungskurse und Konstanten'!$D$6),F469*'Umrechnungskurse und Konstanten'!$E$6,0)+IF(AND(C469&gt;='Umrechnungskurse und Konstanten'!$C$7,C469&lt;='Umrechnungskurse und Konstanten'!$D$7),F469*'Umrechnungskurse und Konstanten'!$E$7,0)+IF(AND(C469&gt;='Umrechnungskurse und Konstanten'!$C$8,C469&lt;='Umrechnungskurse und Konstanten'!$D$8),F469*'Umrechnungskurse und Konstanten'!$E$8,0)+IF(AND(C469&gt;='Umrechnungskurse und Konstanten'!$C$9,C469&lt;='Umrechnungskurse und Konstanten'!$D$9),F469*'Umrechnungskurse und Konstanten'!$E$9,0)+IF(AND(C469&gt;='Umrechnungskurse und Konstanten'!$C$10,C469&lt;='Umrechnungskurse und Konstanten'!$D$10),F469*'Umrechnungskurse und Konstanten'!$E$10,0)+IF(AND(C469&gt;='Umrechnungskurse und Konstanten'!$C$11,C469&lt;='Umrechnungskurse und Konstanten'!$D$11),F469*'Umrechnungskurse und Konstanten'!$E$11,0)+IF(AND(C469&gt;='Umrechnungskurse und Konstanten'!$C$12,C469&lt;='Umrechnungskurse und Konstanten'!$D$12),F469*'Umrechnungskurse und Konstanten'!$E$12,0)+IF(AND(C469&gt;='Umrechnungskurse und Konstanten'!$C$13,C469&lt;='Umrechnungskurse und Konstanten'!$D$13),F469*'Umrechnungskurse und Konstanten'!$E$13,0)+IF(AND(C469&gt;='Umrechnungskurse und Konstanten'!$C$14,C469&lt;='Umrechnungskurse und Konstanten'!$D$14),F469*'Umrechnungskurse und Konstanten'!$E$14,0)+IF(AND(C469&gt;='Umrechnungskurse und Konstanten'!$C$15,C469&lt;='Umrechnungskurse und Konstanten'!$D$15),F469*'Umrechnungskurse und Konstanten'!$E$15,0)+IF(AND(C469&gt;='Umrechnungskurse und Konstanten'!$C$16,C469&lt;='Umrechnungskurse und Konstanten'!$D$16),F469*'Umrechnungskurse und Konstanten'!$E$16,0)</f>
        <v>0</v>
      </c>
      <c r="J469" s="43">
        <f t="shared" si="22"/>
        <v>0</v>
      </c>
      <c r="K469" s="43">
        <f t="shared" si="23"/>
        <v>0</v>
      </c>
      <c r="L469" s="69" t="str">
        <f>IF(OR(G469='Umrechnungskurse und Konstanten'!$E$21,G469='Umrechnungskurse und Konstanten'!$E$22,G469='Umrechnungskurse und Konstanten'!$E$23),"MwSt. Satz ok.","falsche/keine MwSt.")</f>
        <v>falsche/keine MwSt.</v>
      </c>
      <c r="M469" s="67" t="str">
        <f>IF(AND(C469&gt;='Umrechnungskurse und Konstanten'!$C$11,C469&lt;='Umrechnungskurse und Konstanten'!$D$13),"Periode ok.","falsche Periode")</f>
        <v>falsche Periode</v>
      </c>
    </row>
    <row r="470" spans="2:13" x14ac:dyDescent="0.3">
      <c r="B470" s="56"/>
      <c r="C470" s="38"/>
      <c r="D470" s="38"/>
      <c r="E470" s="45"/>
      <c r="F470" s="40"/>
      <c r="G470" s="52"/>
      <c r="H470" s="42">
        <f t="shared" si="21"/>
        <v>0</v>
      </c>
      <c r="I470" s="43">
        <f>IF(AND(C470&gt;='Umrechnungskurse und Konstanten'!$C$5,C470&lt;='Umrechnungskurse und Konstanten'!$D$5),F470*'Umrechnungskurse und Konstanten'!$E$5,0)+IF(AND(C470&gt;='Umrechnungskurse und Konstanten'!$C$6,C470&lt;='Umrechnungskurse und Konstanten'!$D$6),F470*'Umrechnungskurse und Konstanten'!$E$6,0)+IF(AND(C470&gt;='Umrechnungskurse und Konstanten'!$C$7,C470&lt;='Umrechnungskurse und Konstanten'!$D$7),F470*'Umrechnungskurse und Konstanten'!$E$7,0)+IF(AND(C470&gt;='Umrechnungskurse und Konstanten'!$C$8,C470&lt;='Umrechnungskurse und Konstanten'!$D$8),F470*'Umrechnungskurse und Konstanten'!$E$8,0)+IF(AND(C470&gt;='Umrechnungskurse und Konstanten'!$C$9,C470&lt;='Umrechnungskurse und Konstanten'!$D$9),F470*'Umrechnungskurse und Konstanten'!$E$9,0)+IF(AND(C470&gt;='Umrechnungskurse und Konstanten'!$C$10,C470&lt;='Umrechnungskurse und Konstanten'!$D$10),F470*'Umrechnungskurse und Konstanten'!$E$10,0)+IF(AND(C470&gt;='Umrechnungskurse und Konstanten'!$C$11,C470&lt;='Umrechnungskurse und Konstanten'!$D$11),F470*'Umrechnungskurse und Konstanten'!$E$11,0)+IF(AND(C470&gt;='Umrechnungskurse und Konstanten'!$C$12,C470&lt;='Umrechnungskurse und Konstanten'!$D$12),F470*'Umrechnungskurse und Konstanten'!$E$12,0)+IF(AND(C470&gt;='Umrechnungskurse und Konstanten'!$C$13,C470&lt;='Umrechnungskurse und Konstanten'!$D$13),F470*'Umrechnungskurse und Konstanten'!$E$13,0)+IF(AND(C470&gt;='Umrechnungskurse und Konstanten'!$C$14,C470&lt;='Umrechnungskurse und Konstanten'!$D$14),F470*'Umrechnungskurse und Konstanten'!$E$14,0)+IF(AND(C470&gt;='Umrechnungskurse und Konstanten'!$C$15,C470&lt;='Umrechnungskurse und Konstanten'!$D$15),F470*'Umrechnungskurse und Konstanten'!$E$15,0)+IF(AND(C470&gt;='Umrechnungskurse und Konstanten'!$C$16,C470&lt;='Umrechnungskurse und Konstanten'!$D$16),F470*'Umrechnungskurse und Konstanten'!$E$16,0)</f>
        <v>0</v>
      </c>
      <c r="J470" s="43">
        <f t="shared" si="22"/>
        <v>0</v>
      </c>
      <c r="K470" s="43">
        <f t="shared" si="23"/>
        <v>0</v>
      </c>
      <c r="L470" s="69" t="str">
        <f>IF(OR(G470='Umrechnungskurse und Konstanten'!$E$21,G470='Umrechnungskurse und Konstanten'!$E$22,G470='Umrechnungskurse und Konstanten'!$E$23),"MwSt. Satz ok.","falsche/keine MwSt.")</f>
        <v>falsche/keine MwSt.</v>
      </c>
      <c r="M470" s="67" t="str">
        <f>IF(AND(C470&gt;='Umrechnungskurse und Konstanten'!$C$11,C470&lt;='Umrechnungskurse und Konstanten'!$D$13),"Periode ok.","falsche Periode")</f>
        <v>falsche Periode</v>
      </c>
    </row>
    <row r="471" spans="2:13" x14ac:dyDescent="0.3">
      <c r="B471" s="56"/>
      <c r="C471" s="38"/>
      <c r="D471" s="38"/>
      <c r="E471" s="45"/>
      <c r="F471" s="40"/>
      <c r="G471" s="52"/>
      <c r="H471" s="42">
        <f t="shared" si="21"/>
        <v>0</v>
      </c>
      <c r="I471" s="43">
        <f>IF(AND(C471&gt;='Umrechnungskurse und Konstanten'!$C$5,C471&lt;='Umrechnungskurse und Konstanten'!$D$5),F471*'Umrechnungskurse und Konstanten'!$E$5,0)+IF(AND(C471&gt;='Umrechnungskurse und Konstanten'!$C$6,C471&lt;='Umrechnungskurse und Konstanten'!$D$6),F471*'Umrechnungskurse und Konstanten'!$E$6,0)+IF(AND(C471&gt;='Umrechnungskurse und Konstanten'!$C$7,C471&lt;='Umrechnungskurse und Konstanten'!$D$7),F471*'Umrechnungskurse und Konstanten'!$E$7,0)+IF(AND(C471&gt;='Umrechnungskurse und Konstanten'!$C$8,C471&lt;='Umrechnungskurse und Konstanten'!$D$8),F471*'Umrechnungskurse und Konstanten'!$E$8,0)+IF(AND(C471&gt;='Umrechnungskurse und Konstanten'!$C$9,C471&lt;='Umrechnungskurse und Konstanten'!$D$9),F471*'Umrechnungskurse und Konstanten'!$E$9,0)+IF(AND(C471&gt;='Umrechnungskurse und Konstanten'!$C$10,C471&lt;='Umrechnungskurse und Konstanten'!$D$10),F471*'Umrechnungskurse und Konstanten'!$E$10,0)+IF(AND(C471&gt;='Umrechnungskurse und Konstanten'!$C$11,C471&lt;='Umrechnungskurse und Konstanten'!$D$11),F471*'Umrechnungskurse und Konstanten'!$E$11,0)+IF(AND(C471&gt;='Umrechnungskurse und Konstanten'!$C$12,C471&lt;='Umrechnungskurse und Konstanten'!$D$12),F471*'Umrechnungskurse und Konstanten'!$E$12,0)+IF(AND(C471&gt;='Umrechnungskurse und Konstanten'!$C$13,C471&lt;='Umrechnungskurse und Konstanten'!$D$13),F471*'Umrechnungskurse und Konstanten'!$E$13,0)+IF(AND(C471&gt;='Umrechnungskurse und Konstanten'!$C$14,C471&lt;='Umrechnungskurse und Konstanten'!$D$14),F471*'Umrechnungskurse und Konstanten'!$E$14,0)+IF(AND(C471&gt;='Umrechnungskurse und Konstanten'!$C$15,C471&lt;='Umrechnungskurse und Konstanten'!$D$15),F471*'Umrechnungskurse und Konstanten'!$E$15,0)+IF(AND(C471&gt;='Umrechnungskurse und Konstanten'!$C$16,C471&lt;='Umrechnungskurse und Konstanten'!$D$16),F471*'Umrechnungskurse und Konstanten'!$E$16,0)</f>
        <v>0</v>
      </c>
      <c r="J471" s="43">
        <f t="shared" si="22"/>
        <v>0</v>
      </c>
      <c r="K471" s="43">
        <f t="shared" si="23"/>
        <v>0</v>
      </c>
      <c r="L471" s="69" t="str">
        <f>IF(OR(G471='Umrechnungskurse und Konstanten'!$E$21,G471='Umrechnungskurse und Konstanten'!$E$22,G471='Umrechnungskurse und Konstanten'!$E$23),"MwSt. Satz ok.","falsche/keine MwSt.")</f>
        <v>falsche/keine MwSt.</v>
      </c>
      <c r="M471" s="67" t="str">
        <f>IF(AND(C471&gt;='Umrechnungskurse und Konstanten'!$C$11,C471&lt;='Umrechnungskurse und Konstanten'!$D$13),"Periode ok.","falsche Periode")</f>
        <v>falsche Periode</v>
      </c>
    </row>
    <row r="472" spans="2:13" x14ac:dyDescent="0.3">
      <c r="B472" s="56"/>
      <c r="C472" s="38"/>
      <c r="D472" s="38"/>
      <c r="E472" s="45"/>
      <c r="F472" s="40"/>
      <c r="G472" s="52"/>
      <c r="H472" s="42">
        <f t="shared" si="21"/>
        <v>0</v>
      </c>
      <c r="I472" s="43">
        <f>IF(AND(C472&gt;='Umrechnungskurse und Konstanten'!$C$5,C472&lt;='Umrechnungskurse und Konstanten'!$D$5),F472*'Umrechnungskurse und Konstanten'!$E$5,0)+IF(AND(C472&gt;='Umrechnungskurse und Konstanten'!$C$6,C472&lt;='Umrechnungskurse und Konstanten'!$D$6),F472*'Umrechnungskurse und Konstanten'!$E$6,0)+IF(AND(C472&gt;='Umrechnungskurse und Konstanten'!$C$7,C472&lt;='Umrechnungskurse und Konstanten'!$D$7),F472*'Umrechnungskurse und Konstanten'!$E$7,0)+IF(AND(C472&gt;='Umrechnungskurse und Konstanten'!$C$8,C472&lt;='Umrechnungskurse und Konstanten'!$D$8),F472*'Umrechnungskurse und Konstanten'!$E$8,0)+IF(AND(C472&gt;='Umrechnungskurse und Konstanten'!$C$9,C472&lt;='Umrechnungskurse und Konstanten'!$D$9),F472*'Umrechnungskurse und Konstanten'!$E$9,0)+IF(AND(C472&gt;='Umrechnungskurse und Konstanten'!$C$10,C472&lt;='Umrechnungskurse und Konstanten'!$D$10),F472*'Umrechnungskurse und Konstanten'!$E$10,0)+IF(AND(C472&gt;='Umrechnungskurse und Konstanten'!$C$11,C472&lt;='Umrechnungskurse und Konstanten'!$D$11),F472*'Umrechnungskurse und Konstanten'!$E$11,0)+IF(AND(C472&gt;='Umrechnungskurse und Konstanten'!$C$12,C472&lt;='Umrechnungskurse und Konstanten'!$D$12),F472*'Umrechnungskurse und Konstanten'!$E$12,0)+IF(AND(C472&gt;='Umrechnungskurse und Konstanten'!$C$13,C472&lt;='Umrechnungskurse und Konstanten'!$D$13),F472*'Umrechnungskurse und Konstanten'!$E$13,0)+IF(AND(C472&gt;='Umrechnungskurse und Konstanten'!$C$14,C472&lt;='Umrechnungskurse und Konstanten'!$D$14),F472*'Umrechnungskurse und Konstanten'!$E$14,0)+IF(AND(C472&gt;='Umrechnungskurse und Konstanten'!$C$15,C472&lt;='Umrechnungskurse und Konstanten'!$D$15),F472*'Umrechnungskurse und Konstanten'!$E$15,0)+IF(AND(C472&gt;='Umrechnungskurse und Konstanten'!$C$16,C472&lt;='Umrechnungskurse und Konstanten'!$D$16),F472*'Umrechnungskurse und Konstanten'!$E$16,0)</f>
        <v>0</v>
      </c>
      <c r="J472" s="43">
        <f t="shared" si="22"/>
        <v>0</v>
      </c>
      <c r="K472" s="43">
        <f t="shared" si="23"/>
        <v>0</v>
      </c>
      <c r="L472" s="69" t="str">
        <f>IF(OR(G472='Umrechnungskurse und Konstanten'!$E$21,G472='Umrechnungskurse und Konstanten'!$E$22,G472='Umrechnungskurse und Konstanten'!$E$23),"MwSt. Satz ok.","falsche/keine MwSt.")</f>
        <v>falsche/keine MwSt.</v>
      </c>
      <c r="M472" s="67" t="str">
        <f>IF(AND(C472&gt;='Umrechnungskurse und Konstanten'!$C$11,C472&lt;='Umrechnungskurse und Konstanten'!$D$13),"Periode ok.","falsche Periode")</f>
        <v>falsche Periode</v>
      </c>
    </row>
    <row r="473" spans="2:13" x14ac:dyDescent="0.3">
      <c r="B473" s="56"/>
      <c r="C473" s="38"/>
      <c r="D473" s="38"/>
      <c r="E473" s="45"/>
      <c r="F473" s="40"/>
      <c r="G473" s="52"/>
      <c r="H473" s="42">
        <f t="shared" si="21"/>
        <v>0</v>
      </c>
      <c r="I473" s="43">
        <f>IF(AND(C473&gt;='Umrechnungskurse und Konstanten'!$C$5,C473&lt;='Umrechnungskurse und Konstanten'!$D$5),F473*'Umrechnungskurse und Konstanten'!$E$5,0)+IF(AND(C473&gt;='Umrechnungskurse und Konstanten'!$C$6,C473&lt;='Umrechnungskurse und Konstanten'!$D$6),F473*'Umrechnungskurse und Konstanten'!$E$6,0)+IF(AND(C473&gt;='Umrechnungskurse und Konstanten'!$C$7,C473&lt;='Umrechnungskurse und Konstanten'!$D$7),F473*'Umrechnungskurse und Konstanten'!$E$7,0)+IF(AND(C473&gt;='Umrechnungskurse und Konstanten'!$C$8,C473&lt;='Umrechnungskurse und Konstanten'!$D$8),F473*'Umrechnungskurse und Konstanten'!$E$8,0)+IF(AND(C473&gt;='Umrechnungskurse und Konstanten'!$C$9,C473&lt;='Umrechnungskurse und Konstanten'!$D$9),F473*'Umrechnungskurse und Konstanten'!$E$9,0)+IF(AND(C473&gt;='Umrechnungskurse und Konstanten'!$C$10,C473&lt;='Umrechnungskurse und Konstanten'!$D$10),F473*'Umrechnungskurse und Konstanten'!$E$10,0)+IF(AND(C473&gt;='Umrechnungskurse und Konstanten'!$C$11,C473&lt;='Umrechnungskurse und Konstanten'!$D$11),F473*'Umrechnungskurse und Konstanten'!$E$11,0)+IF(AND(C473&gt;='Umrechnungskurse und Konstanten'!$C$12,C473&lt;='Umrechnungskurse und Konstanten'!$D$12),F473*'Umrechnungskurse und Konstanten'!$E$12,0)+IF(AND(C473&gt;='Umrechnungskurse und Konstanten'!$C$13,C473&lt;='Umrechnungskurse und Konstanten'!$D$13),F473*'Umrechnungskurse und Konstanten'!$E$13,0)+IF(AND(C473&gt;='Umrechnungskurse und Konstanten'!$C$14,C473&lt;='Umrechnungskurse und Konstanten'!$D$14),F473*'Umrechnungskurse und Konstanten'!$E$14,0)+IF(AND(C473&gt;='Umrechnungskurse und Konstanten'!$C$15,C473&lt;='Umrechnungskurse und Konstanten'!$D$15),F473*'Umrechnungskurse und Konstanten'!$E$15,0)+IF(AND(C473&gt;='Umrechnungskurse und Konstanten'!$C$16,C473&lt;='Umrechnungskurse und Konstanten'!$D$16),F473*'Umrechnungskurse und Konstanten'!$E$16,0)</f>
        <v>0</v>
      </c>
      <c r="J473" s="43">
        <f t="shared" si="22"/>
        <v>0</v>
      </c>
      <c r="K473" s="43">
        <f t="shared" si="23"/>
        <v>0</v>
      </c>
      <c r="L473" s="69" t="str">
        <f>IF(OR(G473='Umrechnungskurse und Konstanten'!$E$21,G473='Umrechnungskurse und Konstanten'!$E$22,G473='Umrechnungskurse und Konstanten'!$E$23),"MwSt. Satz ok.","falsche/keine MwSt.")</f>
        <v>falsche/keine MwSt.</v>
      </c>
      <c r="M473" s="67" t="str">
        <f>IF(AND(C473&gt;='Umrechnungskurse und Konstanten'!$C$11,C473&lt;='Umrechnungskurse und Konstanten'!$D$13),"Periode ok.","falsche Periode")</f>
        <v>falsche Periode</v>
      </c>
    </row>
    <row r="474" spans="2:13" x14ac:dyDescent="0.3">
      <c r="B474" s="56"/>
      <c r="C474" s="38"/>
      <c r="D474" s="38"/>
      <c r="E474" s="45"/>
      <c r="F474" s="40"/>
      <c r="G474" s="52"/>
      <c r="H474" s="42">
        <f t="shared" si="21"/>
        <v>0</v>
      </c>
      <c r="I474" s="43">
        <f>IF(AND(C474&gt;='Umrechnungskurse und Konstanten'!$C$5,C474&lt;='Umrechnungskurse und Konstanten'!$D$5),F474*'Umrechnungskurse und Konstanten'!$E$5,0)+IF(AND(C474&gt;='Umrechnungskurse und Konstanten'!$C$6,C474&lt;='Umrechnungskurse und Konstanten'!$D$6),F474*'Umrechnungskurse und Konstanten'!$E$6,0)+IF(AND(C474&gt;='Umrechnungskurse und Konstanten'!$C$7,C474&lt;='Umrechnungskurse und Konstanten'!$D$7),F474*'Umrechnungskurse und Konstanten'!$E$7,0)+IF(AND(C474&gt;='Umrechnungskurse und Konstanten'!$C$8,C474&lt;='Umrechnungskurse und Konstanten'!$D$8),F474*'Umrechnungskurse und Konstanten'!$E$8,0)+IF(AND(C474&gt;='Umrechnungskurse und Konstanten'!$C$9,C474&lt;='Umrechnungskurse und Konstanten'!$D$9),F474*'Umrechnungskurse und Konstanten'!$E$9,0)+IF(AND(C474&gt;='Umrechnungskurse und Konstanten'!$C$10,C474&lt;='Umrechnungskurse und Konstanten'!$D$10),F474*'Umrechnungskurse und Konstanten'!$E$10,0)+IF(AND(C474&gt;='Umrechnungskurse und Konstanten'!$C$11,C474&lt;='Umrechnungskurse und Konstanten'!$D$11),F474*'Umrechnungskurse und Konstanten'!$E$11,0)+IF(AND(C474&gt;='Umrechnungskurse und Konstanten'!$C$12,C474&lt;='Umrechnungskurse und Konstanten'!$D$12),F474*'Umrechnungskurse und Konstanten'!$E$12,0)+IF(AND(C474&gt;='Umrechnungskurse und Konstanten'!$C$13,C474&lt;='Umrechnungskurse und Konstanten'!$D$13),F474*'Umrechnungskurse und Konstanten'!$E$13,0)+IF(AND(C474&gt;='Umrechnungskurse und Konstanten'!$C$14,C474&lt;='Umrechnungskurse und Konstanten'!$D$14),F474*'Umrechnungskurse und Konstanten'!$E$14,0)+IF(AND(C474&gt;='Umrechnungskurse und Konstanten'!$C$15,C474&lt;='Umrechnungskurse und Konstanten'!$D$15),F474*'Umrechnungskurse und Konstanten'!$E$15,0)+IF(AND(C474&gt;='Umrechnungskurse und Konstanten'!$C$16,C474&lt;='Umrechnungskurse und Konstanten'!$D$16),F474*'Umrechnungskurse und Konstanten'!$E$16,0)</f>
        <v>0</v>
      </c>
      <c r="J474" s="43">
        <f t="shared" si="22"/>
        <v>0</v>
      </c>
      <c r="K474" s="43">
        <f t="shared" si="23"/>
        <v>0</v>
      </c>
      <c r="L474" s="69" t="str">
        <f>IF(OR(G474='Umrechnungskurse und Konstanten'!$E$21,G474='Umrechnungskurse und Konstanten'!$E$22,G474='Umrechnungskurse und Konstanten'!$E$23),"MwSt. Satz ok.","falsche/keine MwSt.")</f>
        <v>falsche/keine MwSt.</v>
      </c>
      <c r="M474" s="67" t="str">
        <f>IF(AND(C474&gt;='Umrechnungskurse und Konstanten'!$C$11,C474&lt;='Umrechnungskurse und Konstanten'!$D$13),"Periode ok.","falsche Periode")</f>
        <v>falsche Periode</v>
      </c>
    </row>
    <row r="475" spans="2:13" x14ac:dyDescent="0.3">
      <c r="B475" s="56"/>
      <c r="C475" s="38"/>
      <c r="D475" s="38"/>
      <c r="E475" s="45"/>
      <c r="F475" s="40"/>
      <c r="G475" s="52"/>
      <c r="H475" s="42">
        <f t="shared" si="21"/>
        <v>0</v>
      </c>
      <c r="I475" s="43">
        <f>IF(AND(C475&gt;='Umrechnungskurse und Konstanten'!$C$5,C475&lt;='Umrechnungskurse und Konstanten'!$D$5),F475*'Umrechnungskurse und Konstanten'!$E$5,0)+IF(AND(C475&gt;='Umrechnungskurse und Konstanten'!$C$6,C475&lt;='Umrechnungskurse und Konstanten'!$D$6),F475*'Umrechnungskurse und Konstanten'!$E$6,0)+IF(AND(C475&gt;='Umrechnungskurse und Konstanten'!$C$7,C475&lt;='Umrechnungskurse und Konstanten'!$D$7),F475*'Umrechnungskurse und Konstanten'!$E$7,0)+IF(AND(C475&gt;='Umrechnungskurse und Konstanten'!$C$8,C475&lt;='Umrechnungskurse und Konstanten'!$D$8),F475*'Umrechnungskurse und Konstanten'!$E$8,0)+IF(AND(C475&gt;='Umrechnungskurse und Konstanten'!$C$9,C475&lt;='Umrechnungskurse und Konstanten'!$D$9),F475*'Umrechnungskurse und Konstanten'!$E$9,0)+IF(AND(C475&gt;='Umrechnungskurse und Konstanten'!$C$10,C475&lt;='Umrechnungskurse und Konstanten'!$D$10),F475*'Umrechnungskurse und Konstanten'!$E$10,0)+IF(AND(C475&gt;='Umrechnungskurse und Konstanten'!$C$11,C475&lt;='Umrechnungskurse und Konstanten'!$D$11),F475*'Umrechnungskurse und Konstanten'!$E$11,0)+IF(AND(C475&gt;='Umrechnungskurse und Konstanten'!$C$12,C475&lt;='Umrechnungskurse und Konstanten'!$D$12),F475*'Umrechnungskurse und Konstanten'!$E$12,0)+IF(AND(C475&gt;='Umrechnungskurse und Konstanten'!$C$13,C475&lt;='Umrechnungskurse und Konstanten'!$D$13),F475*'Umrechnungskurse und Konstanten'!$E$13,0)+IF(AND(C475&gt;='Umrechnungskurse und Konstanten'!$C$14,C475&lt;='Umrechnungskurse und Konstanten'!$D$14),F475*'Umrechnungskurse und Konstanten'!$E$14,0)+IF(AND(C475&gt;='Umrechnungskurse und Konstanten'!$C$15,C475&lt;='Umrechnungskurse und Konstanten'!$D$15),F475*'Umrechnungskurse und Konstanten'!$E$15,0)+IF(AND(C475&gt;='Umrechnungskurse und Konstanten'!$C$16,C475&lt;='Umrechnungskurse und Konstanten'!$D$16),F475*'Umrechnungskurse und Konstanten'!$E$16,0)</f>
        <v>0</v>
      </c>
      <c r="J475" s="43">
        <f t="shared" si="22"/>
        <v>0</v>
      </c>
      <c r="K475" s="43">
        <f t="shared" si="23"/>
        <v>0</v>
      </c>
      <c r="L475" s="69" t="str">
        <f>IF(OR(G475='Umrechnungskurse und Konstanten'!$E$21,G475='Umrechnungskurse und Konstanten'!$E$22,G475='Umrechnungskurse und Konstanten'!$E$23),"MwSt. Satz ok.","falsche/keine MwSt.")</f>
        <v>falsche/keine MwSt.</v>
      </c>
      <c r="M475" s="67" t="str">
        <f>IF(AND(C475&gt;='Umrechnungskurse und Konstanten'!$C$11,C475&lt;='Umrechnungskurse und Konstanten'!$D$13),"Periode ok.","falsche Periode")</f>
        <v>falsche Periode</v>
      </c>
    </row>
    <row r="476" spans="2:13" x14ac:dyDescent="0.3">
      <c r="B476" s="56"/>
      <c r="C476" s="38"/>
      <c r="D476" s="38"/>
      <c r="E476" s="45"/>
      <c r="F476" s="40"/>
      <c r="G476" s="52"/>
      <c r="H476" s="42">
        <f t="shared" si="21"/>
        <v>0</v>
      </c>
      <c r="I476" s="43">
        <f>IF(AND(C476&gt;='Umrechnungskurse und Konstanten'!$C$5,C476&lt;='Umrechnungskurse und Konstanten'!$D$5),F476*'Umrechnungskurse und Konstanten'!$E$5,0)+IF(AND(C476&gt;='Umrechnungskurse und Konstanten'!$C$6,C476&lt;='Umrechnungskurse und Konstanten'!$D$6),F476*'Umrechnungskurse und Konstanten'!$E$6,0)+IF(AND(C476&gt;='Umrechnungskurse und Konstanten'!$C$7,C476&lt;='Umrechnungskurse und Konstanten'!$D$7),F476*'Umrechnungskurse und Konstanten'!$E$7,0)+IF(AND(C476&gt;='Umrechnungskurse und Konstanten'!$C$8,C476&lt;='Umrechnungskurse und Konstanten'!$D$8),F476*'Umrechnungskurse und Konstanten'!$E$8,0)+IF(AND(C476&gt;='Umrechnungskurse und Konstanten'!$C$9,C476&lt;='Umrechnungskurse und Konstanten'!$D$9),F476*'Umrechnungskurse und Konstanten'!$E$9,0)+IF(AND(C476&gt;='Umrechnungskurse und Konstanten'!$C$10,C476&lt;='Umrechnungskurse und Konstanten'!$D$10),F476*'Umrechnungskurse und Konstanten'!$E$10,0)+IF(AND(C476&gt;='Umrechnungskurse und Konstanten'!$C$11,C476&lt;='Umrechnungskurse und Konstanten'!$D$11),F476*'Umrechnungskurse und Konstanten'!$E$11,0)+IF(AND(C476&gt;='Umrechnungskurse und Konstanten'!$C$12,C476&lt;='Umrechnungskurse und Konstanten'!$D$12),F476*'Umrechnungskurse und Konstanten'!$E$12,0)+IF(AND(C476&gt;='Umrechnungskurse und Konstanten'!$C$13,C476&lt;='Umrechnungskurse und Konstanten'!$D$13),F476*'Umrechnungskurse und Konstanten'!$E$13,0)+IF(AND(C476&gt;='Umrechnungskurse und Konstanten'!$C$14,C476&lt;='Umrechnungskurse und Konstanten'!$D$14),F476*'Umrechnungskurse und Konstanten'!$E$14,0)+IF(AND(C476&gt;='Umrechnungskurse und Konstanten'!$C$15,C476&lt;='Umrechnungskurse und Konstanten'!$D$15),F476*'Umrechnungskurse und Konstanten'!$E$15,0)+IF(AND(C476&gt;='Umrechnungskurse und Konstanten'!$C$16,C476&lt;='Umrechnungskurse und Konstanten'!$D$16),F476*'Umrechnungskurse und Konstanten'!$E$16,0)</f>
        <v>0</v>
      </c>
      <c r="J476" s="43">
        <f t="shared" si="22"/>
        <v>0</v>
      </c>
      <c r="K476" s="43">
        <f t="shared" si="23"/>
        <v>0</v>
      </c>
      <c r="L476" s="69" t="str">
        <f>IF(OR(G476='Umrechnungskurse und Konstanten'!$E$21,G476='Umrechnungskurse und Konstanten'!$E$22,G476='Umrechnungskurse und Konstanten'!$E$23),"MwSt. Satz ok.","falsche/keine MwSt.")</f>
        <v>falsche/keine MwSt.</v>
      </c>
      <c r="M476" s="67" t="str">
        <f>IF(AND(C476&gt;='Umrechnungskurse und Konstanten'!$C$11,C476&lt;='Umrechnungskurse und Konstanten'!$D$13),"Periode ok.","falsche Periode")</f>
        <v>falsche Periode</v>
      </c>
    </row>
    <row r="477" spans="2:13" x14ac:dyDescent="0.3">
      <c r="B477" s="56"/>
      <c r="C477" s="38"/>
      <c r="D477" s="38"/>
      <c r="E477" s="45"/>
      <c r="F477" s="40"/>
      <c r="G477" s="52"/>
      <c r="H477" s="42">
        <f t="shared" si="21"/>
        <v>0</v>
      </c>
      <c r="I477" s="43">
        <f>IF(AND(C477&gt;='Umrechnungskurse und Konstanten'!$C$5,C477&lt;='Umrechnungskurse und Konstanten'!$D$5),F477*'Umrechnungskurse und Konstanten'!$E$5,0)+IF(AND(C477&gt;='Umrechnungskurse und Konstanten'!$C$6,C477&lt;='Umrechnungskurse und Konstanten'!$D$6),F477*'Umrechnungskurse und Konstanten'!$E$6,0)+IF(AND(C477&gt;='Umrechnungskurse und Konstanten'!$C$7,C477&lt;='Umrechnungskurse und Konstanten'!$D$7),F477*'Umrechnungskurse und Konstanten'!$E$7,0)+IF(AND(C477&gt;='Umrechnungskurse und Konstanten'!$C$8,C477&lt;='Umrechnungskurse und Konstanten'!$D$8),F477*'Umrechnungskurse und Konstanten'!$E$8,0)+IF(AND(C477&gt;='Umrechnungskurse und Konstanten'!$C$9,C477&lt;='Umrechnungskurse und Konstanten'!$D$9),F477*'Umrechnungskurse und Konstanten'!$E$9,0)+IF(AND(C477&gt;='Umrechnungskurse und Konstanten'!$C$10,C477&lt;='Umrechnungskurse und Konstanten'!$D$10),F477*'Umrechnungskurse und Konstanten'!$E$10,0)+IF(AND(C477&gt;='Umrechnungskurse und Konstanten'!$C$11,C477&lt;='Umrechnungskurse und Konstanten'!$D$11),F477*'Umrechnungskurse und Konstanten'!$E$11,0)+IF(AND(C477&gt;='Umrechnungskurse und Konstanten'!$C$12,C477&lt;='Umrechnungskurse und Konstanten'!$D$12),F477*'Umrechnungskurse und Konstanten'!$E$12,0)+IF(AND(C477&gt;='Umrechnungskurse und Konstanten'!$C$13,C477&lt;='Umrechnungskurse und Konstanten'!$D$13),F477*'Umrechnungskurse und Konstanten'!$E$13,0)+IF(AND(C477&gt;='Umrechnungskurse und Konstanten'!$C$14,C477&lt;='Umrechnungskurse und Konstanten'!$D$14),F477*'Umrechnungskurse und Konstanten'!$E$14,0)+IF(AND(C477&gt;='Umrechnungskurse und Konstanten'!$C$15,C477&lt;='Umrechnungskurse und Konstanten'!$D$15),F477*'Umrechnungskurse und Konstanten'!$E$15,0)+IF(AND(C477&gt;='Umrechnungskurse und Konstanten'!$C$16,C477&lt;='Umrechnungskurse und Konstanten'!$D$16),F477*'Umrechnungskurse und Konstanten'!$E$16,0)</f>
        <v>0</v>
      </c>
      <c r="J477" s="43">
        <f t="shared" si="22"/>
        <v>0</v>
      </c>
      <c r="K477" s="43">
        <f t="shared" si="23"/>
        <v>0</v>
      </c>
      <c r="L477" s="69" t="str">
        <f>IF(OR(G477='Umrechnungskurse und Konstanten'!$E$21,G477='Umrechnungskurse und Konstanten'!$E$22,G477='Umrechnungskurse und Konstanten'!$E$23),"MwSt. Satz ok.","falsche/keine MwSt.")</f>
        <v>falsche/keine MwSt.</v>
      </c>
      <c r="M477" s="67" t="str">
        <f>IF(AND(C477&gt;='Umrechnungskurse und Konstanten'!$C$11,C477&lt;='Umrechnungskurse und Konstanten'!$D$13),"Periode ok.","falsche Periode")</f>
        <v>falsche Periode</v>
      </c>
    </row>
    <row r="478" spans="2:13" x14ac:dyDescent="0.3">
      <c r="B478" s="56"/>
      <c r="C478" s="38"/>
      <c r="D478" s="38"/>
      <c r="E478" s="45"/>
      <c r="F478" s="40"/>
      <c r="G478" s="52"/>
      <c r="H478" s="42">
        <f t="shared" si="21"/>
        <v>0</v>
      </c>
      <c r="I478" s="43">
        <f>IF(AND(C478&gt;='Umrechnungskurse und Konstanten'!$C$5,C478&lt;='Umrechnungskurse und Konstanten'!$D$5),F478*'Umrechnungskurse und Konstanten'!$E$5,0)+IF(AND(C478&gt;='Umrechnungskurse und Konstanten'!$C$6,C478&lt;='Umrechnungskurse und Konstanten'!$D$6),F478*'Umrechnungskurse und Konstanten'!$E$6,0)+IF(AND(C478&gt;='Umrechnungskurse und Konstanten'!$C$7,C478&lt;='Umrechnungskurse und Konstanten'!$D$7),F478*'Umrechnungskurse und Konstanten'!$E$7,0)+IF(AND(C478&gt;='Umrechnungskurse und Konstanten'!$C$8,C478&lt;='Umrechnungskurse und Konstanten'!$D$8),F478*'Umrechnungskurse und Konstanten'!$E$8,0)+IF(AND(C478&gt;='Umrechnungskurse und Konstanten'!$C$9,C478&lt;='Umrechnungskurse und Konstanten'!$D$9),F478*'Umrechnungskurse und Konstanten'!$E$9,0)+IF(AND(C478&gt;='Umrechnungskurse und Konstanten'!$C$10,C478&lt;='Umrechnungskurse und Konstanten'!$D$10),F478*'Umrechnungskurse und Konstanten'!$E$10,0)+IF(AND(C478&gt;='Umrechnungskurse und Konstanten'!$C$11,C478&lt;='Umrechnungskurse und Konstanten'!$D$11),F478*'Umrechnungskurse und Konstanten'!$E$11,0)+IF(AND(C478&gt;='Umrechnungskurse und Konstanten'!$C$12,C478&lt;='Umrechnungskurse und Konstanten'!$D$12),F478*'Umrechnungskurse und Konstanten'!$E$12,0)+IF(AND(C478&gt;='Umrechnungskurse und Konstanten'!$C$13,C478&lt;='Umrechnungskurse und Konstanten'!$D$13),F478*'Umrechnungskurse und Konstanten'!$E$13,0)+IF(AND(C478&gt;='Umrechnungskurse und Konstanten'!$C$14,C478&lt;='Umrechnungskurse und Konstanten'!$D$14),F478*'Umrechnungskurse und Konstanten'!$E$14,0)+IF(AND(C478&gt;='Umrechnungskurse und Konstanten'!$C$15,C478&lt;='Umrechnungskurse und Konstanten'!$D$15),F478*'Umrechnungskurse und Konstanten'!$E$15,0)+IF(AND(C478&gt;='Umrechnungskurse und Konstanten'!$C$16,C478&lt;='Umrechnungskurse und Konstanten'!$D$16),F478*'Umrechnungskurse und Konstanten'!$E$16,0)</f>
        <v>0</v>
      </c>
      <c r="J478" s="43">
        <f t="shared" si="22"/>
        <v>0</v>
      </c>
      <c r="K478" s="43">
        <f t="shared" si="23"/>
        <v>0</v>
      </c>
      <c r="L478" s="69" t="str">
        <f>IF(OR(G478='Umrechnungskurse und Konstanten'!$E$21,G478='Umrechnungskurse und Konstanten'!$E$22,G478='Umrechnungskurse und Konstanten'!$E$23),"MwSt. Satz ok.","falsche/keine MwSt.")</f>
        <v>falsche/keine MwSt.</v>
      </c>
      <c r="M478" s="67" t="str">
        <f>IF(AND(C478&gt;='Umrechnungskurse und Konstanten'!$C$11,C478&lt;='Umrechnungskurse und Konstanten'!$D$13),"Periode ok.","falsche Periode")</f>
        <v>falsche Periode</v>
      </c>
    </row>
    <row r="479" spans="2:13" x14ac:dyDescent="0.3">
      <c r="B479" s="56"/>
      <c r="C479" s="38"/>
      <c r="D479" s="38"/>
      <c r="E479" s="45"/>
      <c r="F479" s="40"/>
      <c r="G479" s="52"/>
      <c r="H479" s="42">
        <f t="shared" si="21"/>
        <v>0</v>
      </c>
      <c r="I479" s="43">
        <f>IF(AND(C479&gt;='Umrechnungskurse und Konstanten'!$C$5,C479&lt;='Umrechnungskurse und Konstanten'!$D$5),F479*'Umrechnungskurse und Konstanten'!$E$5,0)+IF(AND(C479&gt;='Umrechnungskurse und Konstanten'!$C$6,C479&lt;='Umrechnungskurse und Konstanten'!$D$6),F479*'Umrechnungskurse und Konstanten'!$E$6,0)+IF(AND(C479&gt;='Umrechnungskurse und Konstanten'!$C$7,C479&lt;='Umrechnungskurse und Konstanten'!$D$7),F479*'Umrechnungskurse und Konstanten'!$E$7,0)+IF(AND(C479&gt;='Umrechnungskurse und Konstanten'!$C$8,C479&lt;='Umrechnungskurse und Konstanten'!$D$8),F479*'Umrechnungskurse und Konstanten'!$E$8,0)+IF(AND(C479&gt;='Umrechnungskurse und Konstanten'!$C$9,C479&lt;='Umrechnungskurse und Konstanten'!$D$9),F479*'Umrechnungskurse und Konstanten'!$E$9,0)+IF(AND(C479&gt;='Umrechnungskurse und Konstanten'!$C$10,C479&lt;='Umrechnungskurse und Konstanten'!$D$10),F479*'Umrechnungskurse und Konstanten'!$E$10,0)+IF(AND(C479&gt;='Umrechnungskurse und Konstanten'!$C$11,C479&lt;='Umrechnungskurse und Konstanten'!$D$11),F479*'Umrechnungskurse und Konstanten'!$E$11,0)+IF(AND(C479&gt;='Umrechnungskurse und Konstanten'!$C$12,C479&lt;='Umrechnungskurse und Konstanten'!$D$12),F479*'Umrechnungskurse und Konstanten'!$E$12,0)+IF(AND(C479&gt;='Umrechnungskurse und Konstanten'!$C$13,C479&lt;='Umrechnungskurse und Konstanten'!$D$13),F479*'Umrechnungskurse und Konstanten'!$E$13,0)+IF(AND(C479&gt;='Umrechnungskurse und Konstanten'!$C$14,C479&lt;='Umrechnungskurse und Konstanten'!$D$14),F479*'Umrechnungskurse und Konstanten'!$E$14,0)+IF(AND(C479&gt;='Umrechnungskurse und Konstanten'!$C$15,C479&lt;='Umrechnungskurse und Konstanten'!$D$15),F479*'Umrechnungskurse und Konstanten'!$E$15,0)+IF(AND(C479&gt;='Umrechnungskurse und Konstanten'!$C$16,C479&lt;='Umrechnungskurse und Konstanten'!$D$16),F479*'Umrechnungskurse und Konstanten'!$E$16,0)</f>
        <v>0</v>
      </c>
      <c r="J479" s="43">
        <f t="shared" si="22"/>
        <v>0</v>
      </c>
      <c r="K479" s="43">
        <f t="shared" si="23"/>
        <v>0</v>
      </c>
      <c r="L479" s="69" t="str">
        <f>IF(OR(G479='Umrechnungskurse und Konstanten'!$E$21,G479='Umrechnungskurse und Konstanten'!$E$22,G479='Umrechnungskurse und Konstanten'!$E$23),"MwSt. Satz ok.","falsche/keine MwSt.")</f>
        <v>falsche/keine MwSt.</v>
      </c>
      <c r="M479" s="67" t="str">
        <f>IF(AND(C479&gt;='Umrechnungskurse und Konstanten'!$C$11,C479&lt;='Umrechnungskurse und Konstanten'!$D$13),"Periode ok.","falsche Periode")</f>
        <v>falsche Periode</v>
      </c>
    </row>
    <row r="480" spans="2:13" x14ac:dyDescent="0.3">
      <c r="B480" s="56"/>
      <c r="C480" s="38"/>
      <c r="D480" s="38"/>
      <c r="E480" s="45"/>
      <c r="F480" s="40"/>
      <c r="G480" s="52"/>
      <c r="H480" s="42">
        <f t="shared" si="21"/>
        <v>0</v>
      </c>
      <c r="I480" s="43">
        <f>IF(AND(C480&gt;='Umrechnungskurse und Konstanten'!$C$5,C480&lt;='Umrechnungskurse und Konstanten'!$D$5),F480*'Umrechnungskurse und Konstanten'!$E$5,0)+IF(AND(C480&gt;='Umrechnungskurse und Konstanten'!$C$6,C480&lt;='Umrechnungskurse und Konstanten'!$D$6),F480*'Umrechnungskurse und Konstanten'!$E$6,0)+IF(AND(C480&gt;='Umrechnungskurse und Konstanten'!$C$7,C480&lt;='Umrechnungskurse und Konstanten'!$D$7),F480*'Umrechnungskurse und Konstanten'!$E$7,0)+IF(AND(C480&gt;='Umrechnungskurse und Konstanten'!$C$8,C480&lt;='Umrechnungskurse und Konstanten'!$D$8),F480*'Umrechnungskurse und Konstanten'!$E$8,0)+IF(AND(C480&gt;='Umrechnungskurse und Konstanten'!$C$9,C480&lt;='Umrechnungskurse und Konstanten'!$D$9),F480*'Umrechnungskurse und Konstanten'!$E$9,0)+IF(AND(C480&gt;='Umrechnungskurse und Konstanten'!$C$10,C480&lt;='Umrechnungskurse und Konstanten'!$D$10),F480*'Umrechnungskurse und Konstanten'!$E$10,0)+IF(AND(C480&gt;='Umrechnungskurse und Konstanten'!$C$11,C480&lt;='Umrechnungskurse und Konstanten'!$D$11),F480*'Umrechnungskurse und Konstanten'!$E$11,0)+IF(AND(C480&gt;='Umrechnungskurse und Konstanten'!$C$12,C480&lt;='Umrechnungskurse und Konstanten'!$D$12),F480*'Umrechnungskurse und Konstanten'!$E$12,0)+IF(AND(C480&gt;='Umrechnungskurse und Konstanten'!$C$13,C480&lt;='Umrechnungskurse und Konstanten'!$D$13),F480*'Umrechnungskurse und Konstanten'!$E$13,0)+IF(AND(C480&gt;='Umrechnungskurse und Konstanten'!$C$14,C480&lt;='Umrechnungskurse und Konstanten'!$D$14),F480*'Umrechnungskurse und Konstanten'!$E$14,0)+IF(AND(C480&gt;='Umrechnungskurse und Konstanten'!$C$15,C480&lt;='Umrechnungskurse und Konstanten'!$D$15),F480*'Umrechnungskurse und Konstanten'!$E$15,0)+IF(AND(C480&gt;='Umrechnungskurse und Konstanten'!$C$16,C480&lt;='Umrechnungskurse und Konstanten'!$D$16),F480*'Umrechnungskurse und Konstanten'!$E$16,0)</f>
        <v>0</v>
      </c>
      <c r="J480" s="43">
        <f t="shared" si="22"/>
        <v>0</v>
      </c>
      <c r="K480" s="43">
        <f t="shared" si="23"/>
        <v>0</v>
      </c>
      <c r="L480" s="69" t="str">
        <f>IF(OR(G480='Umrechnungskurse und Konstanten'!$E$21,G480='Umrechnungskurse und Konstanten'!$E$22,G480='Umrechnungskurse und Konstanten'!$E$23),"MwSt. Satz ok.","falsche/keine MwSt.")</f>
        <v>falsche/keine MwSt.</v>
      </c>
      <c r="M480" s="67" t="str">
        <f>IF(AND(C480&gt;='Umrechnungskurse und Konstanten'!$C$11,C480&lt;='Umrechnungskurse und Konstanten'!$D$13),"Periode ok.","falsche Periode")</f>
        <v>falsche Periode</v>
      </c>
    </row>
    <row r="481" spans="2:13" x14ac:dyDescent="0.3">
      <c r="B481" s="56"/>
      <c r="C481" s="38"/>
      <c r="D481" s="38"/>
      <c r="E481" s="45"/>
      <c r="F481" s="40"/>
      <c r="G481" s="52"/>
      <c r="H481" s="42">
        <f t="shared" si="21"/>
        <v>0</v>
      </c>
      <c r="I481" s="43">
        <f>IF(AND(C481&gt;='Umrechnungskurse und Konstanten'!$C$5,C481&lt;='Umrechnungskurse und Konstanten'!$D$5),F481*'Umrechnungskurse und Konstanten'!$E$5,0)+IF(AND(C481&gt;='Umrechnungskurse und Konstanten'!$C$6,C481&lt;='Umrechnungskurse und Konstanten'!$D$6),F481*'Umrechnungskurse und Konstanten'!$E$6,0)+IF(AND(C481&gt;='Umrechnungskurse und Konstanten'!$C$7,C481&lt;='Umrechnungskurse und Konstanten'!$D$7),F481*'Umrechnungskurse und Konstanten'!$E$7,0)+IF(AND(C481&gt;='Umrechnungskurse und Konstanten'!$C$8,C481&lt;='Umrechnungskurse und Konstanten'!$D$8),F481*'Umrechnungskurse und Konstanten'!$E$8,0)+IF(AND(C481&gt;='Umrechnungskurse und Konstanten'!$C$9,C481&lt;='Umrechnungskurse und Konstanten'!$D$9),F481*'Umrechnungskurse und Konstanten'!$E$9,0)+IF(AND(C481&gt;='Umrechnungskurse und Konstanten'!$C$10,C481&lt;='Umrechnungskurse und Konstanten'!$D$10),F481*'Umrechnungskurse und Konstanten'!$E$10,0)+IF(AND(C481&gt;='Umrechnungskurse und Konstanten'!$C$11,C481&lt;='Umrechnungskurse und Konstanten'!$D$11),F481*'Umrechnungskurse und Konstanten'!$E$11,0)+IF(AND(C481&gt;='Umrechnungskurse und Konstanten'!$C$12,C481&lt;='Umrechnungskurse und Konstanten'!$D$12),F481*'Umrechnungskurse und Konstanten'!$E$12,0)+IF(AND(C481&gt;='Umrechnungskurse und Konstanten'!$C$13,C481&lt;='Umrechnungskurse und Konstanten'!$D$13),F481*'Umrechnungskurse und Konstanten'!$E$13,0)+IF(AND(C481&gt;='Umrechnungskurse und Konstanten'!$C$14,C481&lt;='Umrechnungskurse und Konstanten'!$D$14),F481*'Umrechnungskurse und Konstanten'!$E$14,0)+IF(AND(C481&gt;='Umrechnungskurse und Konstanten'!$C$15,C481&lt;='Umrechnungskurse und Konstanten'!$D$15),F481*'Umrechnungskurse und Konstanten'!$E$15,0)+IF(AND(C481&gt;='Umrechnungskurse und Konstanten'!$C$16,C481&lt;='Umrechnungskurse und Konstanten'!$D$16),F481*'Umrechnungskurse und Konstanten'!$E$16,0)</f>
        <v>0</v>
      </c>
      <c r="J481" s="43">
        <f t="shared" si="22"/>
        <v>0</v>
      </c>
      <c r="K481" s="43">
        <f t="shared" si="23"/>
        <v>0</v>
      </c>
      <c r="L481" s="69" t="str">
        <f>IF(OR(G481='Umrechnungskurse und Konstanten'!$E$21,G481='Umrechnungskurse und Konstanten'!$E$22,G481='Umrechnungskurse und Konstanten'!$E$23),"MwSt. Satz ok.","falsche/keine MwSt.")</f>
        <v>falsche/keine MwSt.</v>
      </c>
      <c r="M481" s="67" t="str">
        <f>IF(AND(C481&gt;='Umrechnungskurse und Konstanten'!$C$11,C481&lt;='Umrechnungskurse und Konstanten'!$D$13),"Periode ok.","falsche Periode")</f>
        <v>falsche Periode</v>
      </c>
    </row>
    <row r="482" spans="2:13" x14ac:dyDescent="0.3">
      <c r="B482" s="56"/>
      <c r="C482" s="38"/>
      <c r="D482" s="38"/>
      <c r="E482" s="45"/>
      <c r="F482" s="40"/>
      <c r="G482" s="52"/>
      <c r="H482" s="42">
        <f t="shared" si="21"/>
        <v>0</v>
      </c>
      <c r="I482" s="43">
        <f>IF(AND(C482&gt;='Umrechnungskurse und Konstanten'!$C$5,C482&lt;='Umrechnungskurse und Konstanten'!$D$5),F482*'Umrechnungskurse und Konstanten'!$E$5,0)+IF(AND(C482&gt;='Umrechnungskurse und Konstanten'!$C$6,C482&lt;='Umrechnungskurse und Konstanten'!$D$6),F482*'Umrechnungskurse und Konstanten'!$E$6,0)+IF(AND(C482&gt;='Umrechnungskurse und Konstanten'!$C$7,C482&lt;='Umrechnungskurse und Konstanten'!$D$7),F482*'Umrechnungskurse und Konstanten'!$E$7,0)+IF(AND(C482&gt;='Umrechnungskurse und Konstanten'!$C$8,C482&lt;='Umrechnungskurse und Konstanten'!$D$8),F482*'Umrechnungskurse und Konstanten'!$E$8,0)+IF(AND(C482&gt;='Umrechnungskurse und Konstanten'!$C$9,C482&lt;='Umrechnungskurse und Konstanten'!$D$9),F482*'Umrechnungskurse und Konstanten'!$E$9,0)+IF(AND(C482&gt;='Umrechnungskurse und Konstanten'!$C$10,C482&lt;='Umrechnungskurse und Konstanten'!$D$10),F482*'Umrechnungskurse und Konstanten'!$E$10,0)+IF(AND(C482&gt;='Umrechnungskurse und Konstanten'!$C$11,C482&lt;='Umrechnungskurse und Konstanten'!$D$11),F482*'Umrechnungskurse und Konstanten'!$E$11,0)+IF(AND(C482&gt;='Umrechnungskurse und Konstanten'!$C$12,C482&lt;='Umrechnungskurse und Konstanten'!$D$12),F482*'Umrechnungskurse und Konstanten'!$E$12,0)+IF(AND(C482&gt;='Umrechnungskurse und Konstanten'!$C$13,C482&lt;='Umrechnungskurse und Konstanten'!$D$13),F482*'Umrechnungskurse und Konstanten'!$E$13,0)+IF(AND(C482&gt;='Umrechnungskurse und Konstanten'!$C$14,C482&lt;='Umrechnungskurse und Konstanten'!$D$14),F482*'Umrechnungskurse und Konstanten'!$E$14,0)+IF(AND(C482&gt;='Umrechnungskurse und Konstanten'!$C$15,C482&lt;='Umrechnungskurse und Konstanten'!$D$15),F482*'Umrechnungskurse und Konstanten'!$E$15,0)+IF(AND(C482&gt;='Umrechnungskurse und Konstanten'!$C$16,C482&lt;='Umrechnungskurse und Konstanten'!$D$16),F482*'Umrechnungskurse und Konstanten'!$E$16,0)</f>
        <v>0</v>
      </c>
      <c r="J482" s="43">
        <f t="shared" si="22"/>
        <v>0</v>
      </c>
      <c r="K482" s="43">
        <f t="shared" si="23"/>
        <v>0</v>
      </c>
      <c r="L482" s="69" t="str">
        <f>IF(OR(G482='Umrechnungskurse und Konstanten'!$E$21,G482='Umrechnungskurse und Konstanten'!$E$22,G482='Umrechnungskurse und Konstanten'!$E$23),"MwSt. Satz ok.","falsche/keine MwSt.")</f>
        <v>falsche/keine MwSt.</v>
      </c>
      <c r="M482" s="67" t="str">
        <f>IF(AND(C482&gt;='Umrechnungskurse und Konstanten'!$C$11,C482&lt;='Umrechnungskurse und Konstanten'!$D$13),"Periode ok.","falsche Periode")</f>
        <v>falsche Periode</v>
      </c>
    </row>
    <row r="483" spans="2:13" x14ac:dyDescent="0.3">
      <c r="B483" s="56"/>
      <c r="C483" s="38"/>
      <c r="D483" s="38"/>
      <c r="E483" s="45"/>
      <c r="F483" s="40"/>
      <c r="G483" s="52"/>
      <c r="H483" s="42">
        <f t="shared" si="21"/>
        <v>0</v>
      </c>
      <c r="I483" s="43">
        <f>IF(AND(C483&gt;='Umrechnungskurse und Konstanten'!$C$5,C483&lt;='Umrechnungskurse und Konstanten'!$D$5),F483*'Umrechnungskurse und Konstanten'!$E$5,0)+IF(AND(C483&gt;='Umrechnungskurse und Konstanten'!$C$6,C483&lt;='Umrechnungskurse und Konstanten'!$D$6),F483*'Umrechnungskurse und Konstanten'!$E$6,0)+IF(AND(C483&gt;='Umrechnungskurse und Konstanten'!$C$7,C483&lt;='Umrechnungskurse und Konstanten'!$D$7),F483*'Umrechnungskurse und Konstanten'!$E$7,0)+IF(AND(C483&gt;='Umrechnungskurse und Konstanten'!$C$8,C483&lt;='Umrechnungskurse und Konstanten'!$D$8),F483*'Umrechnungskurse und Konstanten'!$E$8,0)+IF(AND(C483&gt;='Umrechnungskurse und Konstanten'!$C$9,C483&lt;='Umrechnungskurse und Konstanten'!$D$9),F483*'Umrechnungskurse und Konstanten'!$E$9,0)+IF(AND(C483&gt;='Umrechnungskurse und Konstanten'!$C$10,C483&lt;='Umrechnungskurse und Konstanten'!$D$10),F483*'Umrechnungskurse und Konstanten'!$E$10,0)+IF(AND(C483&gt;='Umrechnungskurse und Konstanten'!$C$11,C483&lt;='Umrechnungskurse und Konstanten'!$D$11),F483*'Umrechnungskurse und Konstanten'!$E$11,0)+IF(AND(C483&gt;='Umrechnungskurse und Konstanten'!$C$12,C483&lt;='Umrechnungskurse und Konstanten'!$D$12),F483*'Umrechnungskurse und Konstanten'!$E$12,0)+IF(AND(C483&gt;='Umrechnungskurse und Konstanten'!$C$13,C483&lt;='Umrechnungskurse und Konstanten'!$D$13),F483*'Umrechnungskurse und Konstanten'!$E$13,0)+IF(AND(C483&gt;='Umrechnungskurse und Konstanten'!$C$14,C483&lt;='Umrechnungskurse und Konstanten'!$D$14),F483*'Umrechnungskurse und Konstanten'!$E$14,0)+IF(AND(C483&gt;='Umrechnungskurse und Konstanten'!$C$15,C483&lt;='Umrechnungskurse und Konstanten'!$D$15),F483*'Umrechnungskurse und Konstanten'!$E$15,0)+IF(AND(C483&gt;='Umrechnungskurse und Konstanten'!$C$16,C483&lt;='Umrechnungskurse und Konstanten'!$D$16),F483*'Umrechnungskurse und Konstanten'!$E$16,0)</f>
        <v>0</v>
      </c>
      <c r="J483" s="43">
        <f t="shared" si="22"/>
        <v>0</v>
      </c>
      <c r="K483" s="43">
        <f t="shared" si="23"/>
        <v>0</v>
      </c>
      <c r="L483" s="69" t="str">
        <f>IF(OR(G483='Umrechnungskurse und Konstanten'!$E$21,G483='Umrechnungskurse und Konstanten'!$E$22,G483='Umrechnungskurse und Konstanten'!$E$23),"MwSt. Satz ok.","falsche/keine MwSt.")</f>
        <v>falsche/keine MwSt.</v>
      </c>
      <c r="M483" s="67" t="str">
        <f>IF(AND(C483&gt;='Umrechnungskurse und Konstanten'!$C$11,C483&lt;='Umrechnungskurse und Konstanten'!$D$13),"Periode ok.","falsche Periode")</f>
        <v>falsche Periode</v>
      </c>
    </row>
    <row r="484" spans="2:13" x14ac:dyDescent="0.3">
      <c r="B484" s="56"/>
      <c r="C484" s="38"/>
      <c r="D484" s="38"/>
      <c r="E484" s="45"/>
      <c r="F484" s="40"/>
      <c r="G484" s="52"/>
      <c r="H484" s="42">
        <f t="shared" si="21"/>
        <v>0</v>
      </c>
      <c r="I484" s="43">
        <f>IF(AND(C484&gt;='Umrechnungskurse und Konstanten'!$C$5,C484&lt;='Umrechnungskurse und Konstanten'!$D$5),F484*'Umrechnungskurse und Konstanten'!$E$5,0)+IF(AND(C484&gt;='Umrechnungskurse und Konstanten'!$C$6,C484&lt;='Umrechnungskurse und Konstanten'!$D$6),F484*'Umrechnungskurse und Konstanten'!$E$6,0)+IF(AND(C484&gt;='Umrechnungskurse und Konstanten'!$C$7,C484&lt;='Umrechnungskurse und Konstanten'!$D$7),F484*'Umrechnungskurse und Konstanten'!$E$7,0)+IF(AND(C484&gt;='Umrechnungskurse und Konstanten'!$C$8,C484&lt;='Umrechnungskurse und Konstanten'!$D$8),F484*'Umrechnungskurse und Konstanten'!$E$8,0)+IF(AND(C484&gt;='Umrechnungskurse und Konstanten'!$C$9,C484&lt;='Umrechnungskurse und Konstanten'!$D$9),F484*'Umrechnungskurse und Konstanten'!$E$9,0)+IF(AND(C484&gt;='Umrechnungskurse und Konstanten'!$C$10,C484&lt;='Umrechnungskurse und Konstanten'!$D$10),F484*'Umrechnungskurse und Konstanten'!$E$10,0)+IF(AND(C484&gt;='Umrechnungskurse und Konstanten'!$C$11,C484&lt;='Umrechnungskurse und Konstanten'!$D$11),F484*'Umrechnungskurse und Konstanten'!$E$11,0)+IF(AND(C484&gt;='Umrechnungskurse und Konstanten'!$C$12,C484&lt;='Umrechnungskurse und Konstanten'!$D$12),F484*'Umrechnungskurse und Konstanten'!$E$12,0)+IF(AND(C484&gt;='Umrechnungskurse und Konstanten'!$C$13,C484&lt;='Umrechnungskurse und Konstanten'!$D$13),F484*'Umrechnungskurse und Konstanten'!$E$13,0)+IF(AND(C484&gt;='Umrechnungskurse und Konstanten'!$C$14,C484&lt;='Umrechnungskurse und Konstanten'!$D$14),F484*'Umrechnungskurse und Konstanten'!$E$14,0)+IF(AND(C484&gt;='Umrechnungskurse und Konstanten'!$C$15,C484&lt;='Umrechnungskurse und Konstanten'!$D$15),F484*'Umrechnungskurse und Konstanten'!$E$15,0)+IF(AND(C484&gt;='Umrechnungskurse und Konstanten'!$C$16,C484&lt;='Umrechnungskurse und Konstanten'!$D$16),F484*'Umrechnungskurse und Konstanten'!$E$16,0)</f>
        <v>0</v>
      </c>
      <c r="J484" s="43">
        <f t="shared" si="22"/>
        <v>0</v>
      </c>
      <c r="K484" s="43">
        <f t="shared" si="23"/>
        <v>0</v>
      </c>
      <c r="L484" s="69" t="str">
        <f>IF(OR(G484='Umrechnungskurse und Konstanten'!$E$21,G484='Umrechnungskurse und Konstanten'!$E$22,G484='Umrechnungskurse und Konstanten'!$E$23),"MwSt. Satz ok.","falsche/keine MwSt.")</f>
        <v>falsche/keine MwSt.</v>
      </c>
      <c r="M484" s="67" t="str">
        <f>IF(AND(C484&gt;='Umrechnungskurse und Konstanten'!$C$11,C484&lt;='Umrechnungskurse und Konstanten'!$D$13),"Periode ok.","falsche Periode")</f>
        <v>falsche Periode</v>
      </c>
    </row>
    <row r="485" spans="2:13" x14ac:dyDescent="0.3">
      <c r="B485" s="56"/>
      <c r="C485" s="38"/>
      <c r="D485" s="38"/>
      <c r="E485" s="45"/>
      <c r="F485" s="40"/>
      <c r="G485" s="52"/>
      <c r="H485" s="42">
        <f t="shared" si="21"/>
        <v>0</v>
      </c>
      <c r="I485" s="43">
        <f>IF(AND(C485&gt;='Umrechnungskurse und Konstanten'!$C$5,C485&lt;='Umrechnungskurse und Konstanten'!$D$5),F485*'Umrechnungskurse und Konstanten'!$E$5,0)+IF(AND(C485&gt;='Umrechnungskurse und Konstanten'!$C$6,C485&lt;='Umrechnungskurse und Konstanten'!$D$6),F485*'Umrechnungskurse und Konstanten'!$E$6,0)+IF(AND(C485&gt;='Umrechnungskurse und Konstanten'!$C$7,C485&lt;='Umrechnungskurse und Konstanten'!$D$7),F485*'Umrechnungskurse und Konstanten'!$E$7,0)+IF(AND(C485&gt;='Umrechnungskurse und Konstanten'!$C$8,C485&lt;='Umrechnungskurse und Konstanten'!$D$8),F485*'Umrechnungskurse und Konstanten'!$E$8,0)+IF(AND(C485&gt;='Umrechnungskurse und Konstanten'!$C$9,C485&lt;='Umrechnungskurse und Konstanten'!$D$9),F485*'Umrechnungskurse und Konstanten'!$E$9,0)+IF(AND(C485&gt;='Umrechnungskurse und Konstanten'!$C$10,C485&lt;='Umrechnungskurse und Konstanten'!$D$10),F485*'Umrechnungskurse und Konstanten'!$E$10,0)+IF(AND(C485&gt;='Umrechnungskurse und Konstanten'!$C$11,C485&lt;='Umrechnungskurse und Konstanten'!$D$11),F485*'Umrechnungskurse und Konstanten'!$E$11,0)+IF(AND(C485&gt;='Umrechnungskurse und Konstanten'!$C$12,C485&lt;='Umrechnungskurse und Konstanten'!$D$12),F485*'Umrechnungskurse und Konstanten'!$E$12,0)+IF(AND(C485&gt;='Umrechnungskurse und Konstanten'!$C$13,C485&lt;='Umrechnungskurse und Konstanten'!$D$13),F485*'Umrechnungskurse und Konstanten'!$E$13,0)+IF(AND(C485&gt;='Umrechnungskurse und Konstanten'!$C$14,C485&lt;='Umrechnungskurse und Konstanten'!$D$14),F485*'Umrechnungskurse und Konstanten'!$E$14,0)+IF(AND(C485&gt;='Umrechnungskurse und Konstanten'!$C$15,C485&lt;='Umrechnungskurse und Konstanten'!$D$15),F485*'Umrechnungskurse und Konstanten'!$E$15,0)+IF(AND(C485&gt;='Umrechnungskurse und Konstanten'!$C$16,C485&lt;='Umrechnungskurse und Konstanten'!$D$16),F485*'Umrechnungskurse und Konstanten'!$E$16,0)</f>
        <v>0</v>
      </c>
      <c r="J485" s="43">
        <f t="shared" si="22"/>
        <v>0</v>
      </c>
      <c r="K485" s="43">
        <f t="shared" si="23"/>
        <v>0</v>
      </c>
      <c r="L485" s="69" t="str">
        <f>IF(OR(G485='Umrechnungskurse und Konstanten'!$E$21,G485='Umrechnungskurse und Konstanten'!$E$22,G485='Umrechnungskurse und Konstanten'!$E$23),"MwSt. Satz ok.","falsche/keine MwSt.")</f>
        <v>falsche/keine MwSt.</v>
      </c>
      <c r="M485" s="67" t="str">
        <f>IF(AND(C485&gt;='Umrechnungskurse und Konstanten'!$C$11,C485&lt;='Umrechnungskurse und Konstanten'!$D$13),"Periode ok.","falsche Periode")</f>
        <v>falsche Periode</v>
      </c>
    </row>
    <row r="486" spans="2:13" x14ac:dyDescent="0.3">
      <c r="B486" s="56"/>
      <c r="C486" s="38"/>
      <c r="D486" s="38"/>
      <c r="E486" s="45"/>
      <c r="F486" s="40"/>
      <c r="G486" s="52"/>
      <c r="H486" s="42">
        <f t="shared" si="21"/>
        <v>0</v>
      </c>
      <c r="I486" s="43">
        <f>IF(AND(C486&gt;='Umrechnungskurse und Konstanten'!$C$5,C486&lt;='Umrechnungskurse und Konstanten'!$D$5),F486*'Umrechnungskurse und Konstanten'!$E$5,0)+IF(AND(C486&gt;='Umrechnungskurse und Konstanten'!$C$6,C486&lt;='Umrechnungskurse und Konstanten'!$D$6),F486*'Umrechnungskurse und Konstanten'!$E$6,0)+IF(AND(C486&gt;='Umrechnungskurse und Konstanten'!$C$7,C486&lt;='Umrechnungskurse und Konstanten'!$D$7),F486*'Umrechnungskurse und Konstanten'!$E$7,0)+IF(AND(C486&gt;='Umrechnungskurse und Konstanten'!$C$8,C486&lt;='Umrechnungskurse und Konstanten'!$D$8),F486*'Umrechnungskurse und Konstanten'!$E$8,0)+IF(AND(C486&gt;='Umrechnungskurse und Konstanten'!$C$9,C486&lt;='Umrechnungskurse und Konstanten'!$D$9),F486*'Umrechnungskurse und Konstanten'!$E$9,0)+IF(AND(C486&gt;='Umrechnungskurse und Konstanten'!$C$10,C486&lt;='Umrechnungskurse und Konstanten'!$D$10),F486*'Umrechnungskurse und Konstanten'!$E$10,0)+IF(AND(C486&gt;='Umrechnungskurse und Konstanten'!$C$11,C486&lt;='Umrechnungskurse und Konstanten'!$D$11),F486*'Umrechnungskurse und Konstanten'!$E$11,0)+IF(AND(C486&gt;='Umrechnungskurse und Konstanten'!$C$12,C486&lt;='Umrechnungskurse und Konstanten'!$D$12),F486*'Umrechnungskurse und Konstanten'!$E$12,0)+IF(AND(C486&gt;='Umrechnungskurse und Konstanten'!$C$13,C486&lt;='Umrechnungskurse und Konstanten'!$D$13),F486*'Umrechnungskurse und Konstanten'!$E$13,0)+IF(AND(C486&gt;='Umrechnungskurse und Konstanten'!$C$14,C486&lt;='Umrechnungskurse und Konstanten'!$D$14),F486*'Umrechnungskurse und Konstanten'!$E$14,0)+IF(AND(C486&gt;='Umrechnungskurse und Konstanten'!$C$15,C486&lt;='Umrechnungskurse und Konstanten'!$D$15),F486*'Umrechnungskurse und Konstanten'!$E$15,0)+IF(AND(C486&gt;='Umrechnungskurse und Konstanten'!$C$16,C486&lt;='Umrechnungskurse und Konstanten'!$D$16),F486*'Umrechnungskurse und Konstanten'!$E$16,0)</f>
        <v>0</v>
      </c>
      <c r="J486" s="43">
        <f t="shared" si="22"/>
        <v>0</v>
      </c>
      <c r="K486" s="43">
        <f t="shared" si="23"/>
        <v>0</v>
      </c>
      <c r="L486" s="69" t="str">
        <f>IF(OR(G486='Umrechnungskurse und Konstanten'!$E$21,G486='Umrechnungskurse und Konstanten'!$E$22,G486='Umrechnungskurse und Konstanten'!$E$23),"MwSt. Satz ok.","falsche/keine MwSt.")</f>
        <v>falsche/keine MwSt.</v>
      </c>
      <c r="M486" s="67" t="str">
        <f>IF(AND(C486&gt;='Umrechnungskurse und Konstanten'!$C$11,C486&lt;='Umrechnungskurse und Konstanten'!$D$13),"Periode ok.","falsche Periode")</f>
        <v>falsche Periode</v>
      </c>
    </row>
    <row r="487" spans="2:13" x14ac:dyDescent="0.3">
      <c r="B487" s="56"/>
      <c r="C487" s="38"/>
      <c r="D487" s="38"/>
      <c r="E487" s="45"/>
      <c r="F487" s="40"/>
      <c r="G487" s="52"/>
      <c r="H487" s="42">
        <f t="shared" si="21"/>
        <v>0</v>
      </c>
      <c r="I487" s="43">
        <f>IF(AND(C487&gt;='Umrechnungskurse und Konstanten'!$C$5,C487&lt;='Umrechnungskurse und Konstanten'!$D$5),F487*'Umrechnungskurse und Konstanten'!$E$5,0)+IF(AND(C487&gt;='Umrechnungskurse und Konstanten'!$C$6,C487&lt;='Umrechnungskurse und Konstanten'!$D$6),F487*'Umrechnungskurse und Konstanten'!$E$6,0)+IF(AND(C487&gt;='Umrechnungskurse und Konstanten'!$C$7,C487&lt;='Umrechnungskurse und Konstanten'!$D$7),F487*'Umrechnungskurse und Konstanten'!$E$7,0)+IF(AND(C487&gt;='Umrechnungskurse und Konstanten'!$C$8,C487&lt;='Umrechnungskurse und Konstanten'!$D$8),F487*'Umrechnungskurse und Konstanten'!$E$8,0)+IF(AND(C487&gt;='Umrechnungskurse und Konstanten'!$C$9,C487&lt;='Umrechnungskurse und Konstanten'!$D$9),F487*'Umrechnungskurse und Konstanten'!$E$9,0)+IF(AND(C487&gt;='Umrechnungskurse und Konstanten'!$C$10,C487&lt;='Umrechnungskurse und Konstanten'!$D$10),F487*'Umrechnungskurse und Konstanten'!$E$10,0)+IF(AND(C487&gt;='Umrechnungskurse und Konstanten'!$C$11,C487&lt;='Umrechnungskurse und Konstanten'!$D$11),F487*'Umrechnungskurse und Konstanten'!$E$11,0)+IF(AND(C487&gt;='Umrechnungskurse und Konstanten'!$C$12,C487&lt;='Umrechnungskurse und Konstanten'!$D$12),F487*'Umrechnungskurse und Konstanten'!$E$12,0)+IF(AND(C487&gt;='Umrechnungskurse und Konstanten'!$C$13,C487&lt;='Umrechnungskurse und Konstanten'!$D$13),F487*'Umrechnungskurse und Konstanten'!$E$13,0)+IF(AND(C487&gt;='Umrechnungskurse und Konstanten'!$C$14,C487&lt;='Umrechnungskurse und Konstanten'!$D$14),F487*'Umrechnungskurse und Konstanten'!$E$14,0)+IF(AND(C487&gt;='Umrechnungskurse und Konstanten'!$C$15,C487&lt;='Umrechnungskurse und Konstanten'!$D$15),F487*'Umrechnungskurse und Konstanten'!$E$15,0)+IF(AND(C487&gt;='Umrechnungskurse und Konstanten'!$C$16,C487&lt;='Umrechnungskurse und Konstanten'!$D$16),F487*'Umrechnungskurse und Konstanten'!$E$16,0)</f>
        <v>0</v>
      </c>
      <c r="J487" s="43">
        <f t="shared" si="22"/>
        <v>0</v>
      </c>
      <c r="K487" s="43">
        <f t="shared" si="23"/>
        <v>0</v>
      </c>
      <c r="L487" s="69" t="str">
        <f>IF(OR(G487='Umrechnungskurse und Konstanten'!$E$21,G487='Umrechnungskurse und Konstanten'!$E$22,G487='Umrechnungskurse und Konstanten'!$E$23),"MwSt. Satz ok.","falsche/keine MwSt.")</f>
        <v>falsche/keine MwSt.</v>
      </c>
      <c r="M487" s="67" t="str">
        <f>IF(AND(C487&gt;='Umrechnungskurse und Konstanten'!$C$11,C487&lt;='Umrechnungskurse und Konstanten'!$D$13),"Periode ok.","falsche Periode")</f>
        <v>falsche Periode</v>
      </c>
    </row>
    <row r="488" spans="2:13" x14ac:dyDescent="0.3">
      <c r="B488" s="56"/>
      <c r="C488" s="38"/>
      <c r="D488" s="38"/>
      <c r="E488" s="45"/>
      <c r="F488" s="40"/>
      <c r="G488" s="52"/>
      <c r="H488" s="42">
        <f t="shared" si="21"/>
        <v>0</v>
      </c>
      <c r="I488" s="43">
        <f>IF(AND(C488&gt;='Umrechnungskurse und Konstanten'!$C$5,C488&lt;='Umrechnungskurse und Konstanten'!$D$5),F488*'Umrechnungskurse und Konstanten'!$E$5,0)+IF(AND(C488&gt;='Umrechnungskurse und Konstanten'!$C$6,C488&lt;='Umrechnungskurse und Konstanten'!$D$6),F488*'Umrechnungskurse und Konstanten'!$E$6,0)+IF(AND(C488&gt;='Umrechnungskurse und Konstanten'!$C$7,C488&lt;='Umrechnungskurse und Konstanten'!$D$7),F488*'Umrechnungskurse und Konstanten'!$E$7,0)+IF(AND(C488&gt;='Umrechnungskurse und Konstanten'!$C$8,C488&lt;='Umrechnungskurse und Konstanten'!$D$8),F488*'Umrechnungskurse und Konstanten'!$E$8,0)+IF(AND(C488&gt;='Umrechnungskurse und Konstanten'!$C$9,C488&lt;='Umrechnungskurse und Konstanten'!$D$9),F488*'Umrechnungskurse und Konstanten'!$E$9,0)+IF(AND(C488&gt;='Umrechnungskurse und Konstanten'!$C$10,C488&lt;='Umrechnungskurse und Konstanten'!$D$10),F488*'Umrechnungskurse und Konstanten'!$E$10,0)+IF(AND(C488&gt;='Umrechnungskurse und Konstanten'!$C$11,C488&lt;='Umrechnungskurse und Konstanten'!$D$11),F488*'Umrechnungskurse und Konstanten'!$E$11,0)+IF(AND(C488&gt;='Umrechnungskurse und Konstanten'!$C$12,C488&lt;='Umrechnungskurse und Konstanten'!$D$12),F488*'Umrechnungskurse und Konstanten'!$E$12,0)+IF(AND(C488&gt;='Umrechnungskurse und Konstanten'!$C$13,C488&lt;='Umrechnungskurse und Konstanten'!$D$13),F488*'Umrechnungskurse und Konstanten'!$E$13,0)+IF(AND(C488&gt;='Umrechnungskurse und Konstanten'!$C$14,C488&lt;='Umrechnungskurse und Konstanten'!$D$14),F488*'Umrechnungskurse und Konstanten'!$E$14,0)+IF(AND(C488&gt;='Umrechnungskurse und Konstanten'!$C$15,C488&lt;='Umrechnungskurse und Konstanten'!$D$15),F488*'Umrechnungskurse und Konstanten'!$E$15,0)+IF(AND(C488&gt;='Umrechnungskurse und Konstanten'!$C$16,C488&lt;='Umrechnungskurse und Konstanten'!$D$16),F488*'Umrechnungskurse und Konstanten'!$E$16,0)</f>
        <v>0</v>
      </c>
      <c r="J488" s="43">
        <f t="shared" si="22"/>
        <v>0</v>
      </c>
      <c r="K488" s="43">
        <f t="shared" si="23"/>
        <v>0</v>
      </c>
      <c r="L488" s="69" t="str">
        <f>IF(OR(G488='Umrechnungskurse und Konstanten'!$E$21,G488='Umrechnungskurse und Konstanten'!$E$22,G488='Umrechnungskurse und Konstanten'!$E$23),"MwSt. Satz ok.","falsche/keine MwSt.")</f>
        <v>falsche/keine MwSt.</v>
      </c>
      <c r="M488" s="67" t="str">
        <f>IF(AND(C488&gt;='Umrechnungskurse und Konstanten'!$C$11,C488&lt;='Umrechnungskurse und Konstanten'!$D$13),"Periode ok.","falsche Periode")</f>
        <v>falsche Periode</v>
      </c>
    </row>
    <row r="489" spans="2:13" x14ac:dyDescent="0.3">
      <c r="B489" s="56"/>
      <c r="C489" s="38"/>
      <c r="D489" s="38"/>
      <c r="E489" s="45"/>
      <c r="F489" s="40"/>
      <c r="G489" s="52"/>
      <c r="H489" s="42">
        <f t="shared" si="21"/>
        <v>0</v>
      </c>
      <c r="I489" s="43">
        <f>IF(AND(C489&gt;='Umrechnungskurse und Konstanten'!$C$5,C489&lt;='Umrechnungskurse und Konstanten'!$D$5),F489*'Umrechnungskurse und Konstanten'!$E$5,0)+IF(AND(C489&gt;='Umrechnungskurse und Konstanten'!$C$6,C489&lt;='Umrechnungskurse und Konstanten'!$D$6),F489*'Umrechnungskurse und Konstanten'!$E$6,0)+IF(AND(C489&gt;='Umrechnungskurse und Konstanten'!$C$7,C489&lt;='Umrechnungskurse und Konstanten'!$D$7),F489*'Umrechnungskurse und Konstanten'!$E$7,0)+IF(AND(C489&gt;='Umrechnungskurse und Konstanten'!$C$8,C489&lt;='Umrechnungskurse und Konstanten'!$D$8),F489*'Umrechnungskurse und Konstanten'!$E$8,0)+IF(AND(C489&gt;='Umrechnungskurse und Konstanten'!$C$9,C489&lt;='Umrechnungskurse und Konstanten'!$D$9),F489*'Umrechnungskurse und Konstanten'!$E$9,0)+IF(AND(C489&gt;='Umrechnungskurse und Konstanten'!$C$10,C489&lt;='Umrechnungskurse und Konstanten'!$D$10),F489*'Umrechnungskurse und Konstanten'!$E$10,0)+IF(AND(C489&gt;='Umrechnungskurse und Konstanten'!$C$11,C489&lt;='Umrechnungskurse und Konstanten'!$D$11),F489*'Umrechnungskurse und Konstanten'!$E$11,0)+IF(AND(C489&gt;='Umrechnungskurse und Konstanten'!$C$12,C489&lt;='Umrechnungskurse und Konstanten'!$D$12),F489*'Umrechnungskurse und Konstanten'!$E$12,0)+IF(AND(C489&gt;='Umrechnungskurse und Konstanten'!$C$13,C489&lt;='Umrechnungskurse und Konstanten'!$D$13),F489*'Umrechnungskurse und Konstanten'!$E$13,0)+IF(AND(C489&gt;='Umrechnungskurse und Konstanten'!$C$14,C489&lt;='Umrechnungskurse und Konstanten'!$D$14),F489*'Umrechnungskurse und Konstanten'!$E$14,0)+IF(AND(C489&gt;='Umrechnungskurse und Konstanten'!$C$15,C489&lt;='Umrechnungskurse und Konstanten'!$D$15),F489*'Umrechnungskurse und Konstanten'!$E$15,0)+IF(AND(C489&gt;='Umrechnungskurse und Konstanten'!$C$16,C489&lt;='Umrechnungskurse und Konstanten'!$D$16),F489*'Umrechnungskurse und Konstanten'!$E$16,0)</f>
        <v>0</v>
      </c>
      <c r="J489" s="43">
        <f t="shared" si="22"/>
        <v>0</v>
      </c>
      <c r="K489" s="43">
        <f t="shared" si="23"/>
        <v>0</v>
      </c>
      <c r="L489" s="69" t="str">
        <f>IF(OR(G489='Umrechnungskurse und Konstanten'!$E$21,G489='Umrechnungskurse und Konstanten'!$E$22,G489='Umrechnungskurse und Konstanten'!$E$23),"MwSt. Satz ok.","falsche/keine MwSt.")</f>
        <v>falsche/keine MwSt.</v>
      </c>
      <c r="M489" s="67" t="str">
        <f>IF(AND(C489&gt;='Umrechnungskurse und Konstanten'!$C$11,C489&lt;='Umrechnungskurse und Konstanten'!$D$13),"Periode ok.","falsche Periode")</f>
        <v>falsche Periode</v>
      </c>
    </row>
    <row r="490" spans="2:13" x14ac:dyDescent="0.3">
      <c r="B490" s="56"/>
      <c r="C490" s="38"/>
      <c r="D490" s="38"/>
      <c r="E490" s="45"/>
      <c r="F490" s="40"/>
      <c r="G490" s="52"/>
      <c r="H490" s="42">
        <f t="shared" si="21"/>
        <v>0</v>
      </c>
      <c r="I490" s="43">
        <f>IF(AND(C490&gt;='Umrechnungskurse und Konstanten'!$C$5,C490&lt;='Umrechnungskurse und Konstanten'!$D$5),F490*'Umrechnungskurse und Konstanten'!$E$5,0)+IF(AND(C490&gt;='Umrechnungskurse und Konstanten'!$C$6,C490&lt;='Umrechnungskurse und Konstanten'!$D$6),F490*'Umrechnungskurse und Konstanten'!$E$6,0)+IF(AND(C490&gt;='Umrechnungskurse und Konstanten'!$C$7,C490&lt;='Umrechnungskurse und Konstanten'!$D$7),F490*'Umrechnungskurse und Konstanten'!$E$7,0)+IF(AND(C490&gt;='Umrechnungskurse und Konstanten'!$C$8,C490&lt;='Umrechnungskurse und Konstanten'!$D$8),F490*'Umrechnungskurse und Konstanten'!$E$8,0)+IF(AND(C490&gt;='Umrechnungskurse und Konstanten'!$C$9,C490&lt;='Umrechnungskurse und Konstanten'!$D$9),F490*'Umrechnungskurse und Konstanten'!$E$9,0)+IF(AND(C490&gt;='Umrechnungskurse und Konstanten'!$C$10,C490&lt;='Umrechnungskurse und Konstanten'!$D$10),F490*'Umrechnungskurse und Konstanten'!$E$10,0)+IF(AND(C490&gt;='Umrechnungskurse und Konstanten'!$C$11,C490&lt;='Umrechnungskurse und Konstanten'!$D$11),F490*'Umrechnungskurse und Konstanten'!$E$11,0)+IF(AND(C490&gt;='Umrechnungskurse und Konstanten'!$C$12,C490&lt;='Umrechnungskurse und Konstanten'!$D$12),F490*'Umrechnungskurse und Konstanten'!$E$12,0)+IF(AND(C490&gt;='Umrechnungskurse und Konstanten'!$C$13,C490&lt;='Umrechnungskurse und Konstanten'!$D$13),F490*'Umrechnungskurse und Konstanten'!$E$13,0)+IF(AND(C490&gt;='Umrechnungskurse und Konstanten'!$C$14,C490&lt;='Umrechnungskurse und Konstanten'!$D$14),F490*'Umrechnungskurse und Konstanten'!$E$14,0)+IF(AND(C490&gt;='Umrechnungskurse und Konstanten'!$C$15,C490&lt;='Umrechnungskurse und Konstanten'!$D$15),F490*'Umrechnungskurse und Konstanten'!$E$15,0)+IF(AND(C490&gt;='Umrechnungskurse und Konstanten'!$C$16,C490&lt;='Umrechnungskurse und Konstanten'!$D$16),F490*'Umrechnungskurse und Konstanten'!$E$16,0)</f>
        <v>0</v>
      </c>
      <c r="J490" s="43">
        <f t="shared" si="22"/>
        <v>0</v>
      </c>
      <c r="K490" s="43">
        <f t="shared" si="23"/>
        <v>0</v>
      </c>
      <c r="L490" s="69" t="str">
        <f>IF(OR(G490='Umrechnungskurse und Konstanten'!$E$21,G490='Umrechnungskurse und Konstanten'!$E$22,G490='Umrechnungskurse und Konstanten'!$E$23),"MwSt. Satz ok.","falsche/keine MwSt.")</f>
        <v>falsche/keine MwSt.</v>
      </c>
      <c r="M490" s="67" t="str">
        <f>IF(AND(C490&gt;='Umrechnungskurse und Konstanten'!$C$11,C490&lt;='Umrechnungskurse und Konstanten'!$D$13),"Periode ok.","falsche Periode")</f>
        <v>falsche Periode</v>
      </c>
    </row>
    <row r="491" spans="2:13" x14ac:dyDescent="0.3">
      <c r="B491" s="56"/>
      <c r="C491" s="38"/>
      <c r="D491" s="38"/>
      <c r="E491" s="45"/>
      <c r="F491" s="40"/>
      <c r="G491" s="52"/>
      <c r="H491" s="42">
        <f t="shared" si="21"/>
        <v>0</v>
      </c>
      <c r="I491" s="43">
        <f>IF(AND(C491&gt;='Umrechnungskurse und Konstanten'!$C$5,C491&lt;='Umrechnungskurse und Konstanten'!$D$5),F491*'Umrechnungskurse und Konstanten'!$E$5,0)+IF(AND(C491&gt;='Umrechnungskurse und Konstanten'!$C$6,C491&lt;='Umrechnungskurse und Konstanten'!$D$6),F491*'Umrechnungskurse und Konstanten'!$E$6,0)+IF(AND(C491&gt;='Umrechnungskurse und Konstanten'!$C$7,C491&lt;='Umrechnungskurse und Konstanten'!$D$7),F491*'Umrechnungskurse und Konstanten'!$E$7,0)+IF(AND(C491&gt;='Umrechnungskurse und Konstanten'!$C$8,C491&lt;='Umrechnungskurse und Konstanten'!$D$8),F491*'Umrechnungskurse und Konstanten'!$E$8,0)+IF(AND(C491&gt;='Umrechnungskurse und Konstanten'!$C$9,C491&lt;='Umrechnungskurse und Konstanten'!$D$9),F491*'Umrechnungskurse und Konstanten'!$E$9,0)+IF(AND(C491&gt;='Umrechnungskurse und Konstanten'!$C$10,C491&lt;='Umrechnungskurse und Konstanten'!$D$10),F491*'Umrechnungskurse und Konstanten'!$E$10,0)+IF(AND(C491&gt;='Umrechnungskurse und Konstanten'!$C$11,C491&lt;='Umrechnungskurse und Konstanten'!$D$11),F491*'Umrechnungskurse und Konstanten'!$E$11,0)+IF(AND(C491&gt;='Umrechnungskurse und Konstanten'!$C$12,C491&lt;='Umrechnungskurse und Konstanten'!$D$12),F491*'Umrechnungskurse und Konstanten'!$E$12,0)+IF(AND(C491&gt;='Umrechnungskurse und Konstanten'!$C$13,C491&lt;='Umrechnungskurse und Konstanten'!$D$13),F491*'Umrechnungskurse und Konstanten'!$E$13,0)+IF(AND(C491&gt;='Umrechnungskurse und Konstanten'!$C$14,C491&lt;='Umrechnungskurse und Konstanten'!$D$14),F491*'Umrechnungskurse und Konstanten'!$E$14,0)+IF(AND(C491&gt;='Umrechnungskurse und Konstanten'!$C$15,C491&lt;='Umrechnungskurse und Konstanten'!$D$15),F491*'Umrechnungskurse und Konstanten'!$E$15,0)+IF(AND(C491&gt;='Umrechnungskurse und Konstanten'!$C$16,C491&lt;='Umrechnungskurse und Konstanten'!$D$16),F491*'Umrechnungskurse und Konstanten'!$E$16,0)</f>
        <v>0</v>
      </c>
      <c r="J491" s="43">
        <f t="shared" si="22"/>
        <v>0</v>
      </c>
      <c r="K491" s="43">
        <f t="shared" si="23"/>
        <v>0</v>
      </c>
      <c r="L491" s="69" t="str">
        <f>IF(OR(G491='Umrechnungskurse und Konstanten'!$E$21,G491='Umrechnungskurse und Konstanten'!$E$22,G491='Umrechnungskurse und Konstanten'!$E$23),"MwSt. Satz ok.","falsche/keine MwSt.")</f>
        <v>falsche/keine MwSt.</v>
      </c>
      <c r="M491" s="67" t="str">
        <f>IF(AND(C491&gt;='Umrechnungskurse und Konstanten'!$C$11,C491&lt;='Umrechnungskurse und Konstanten'!$D$13),"Periode ok.","falsche Periode")</f>
        <v>falsche Periode</v>
      </c>
    </row>
    <row r="492" spans="2:13" x14ac:dyDescent="0.3">
      <c r="B492" s="56"/>
      <c r="C492" s="38"/>
      <c r="D492" s="38"/>
      <c r="E492" s="45"/>
      <c r="F492" s="40"/>
      <c r="G492" s="52"/>
      <c r="H492" s="42">
        <f t="shared" si="21"/>
        <v>0</v>
      </c>
      <c r="I492" s="43">
        <f>IF(AND(C492&gt;='Umrechnungskurse und Konstanten'!$C$5,C492&lt;='Umrechnungskurse und Konstanten'!$D$5),F492*'Umrechnungskurse und Konstanten'!$E$5,0)+IF(AND(C492&gt;='Umrechnungskurse und Konstanten'!$C$6,C492&lt;='Umrechnungskurse und Konstanten'!$D$6),F492*'Umrechnungskurse und Konstanten'!$E$6,0)+IF(AND(C492&gt;='Umrechnungskurse und Konstanten'!$C$7,C492&lt;='Umrechnungskurse und Konstanten'!$D$7),F492*'Umrechnungskurse und Konstanten'!$E$7,0)+IF(AND(C492&gt;='Umrechnungskurse und Konstanten'!$C$8,C492&lt;='Umrechnungskurse und Konstanten'!$D$8),F492*'Umrechnungskurse und Konstanten'!$E$8,0)+IF(AND(C492&gt;='Umrechnungskurse und Konstanten'!$C$9,C492&lt;='Umrechnungskurse und Konstanten'!$D$9),F492*'Umrechnungskurse und Konstanten'!$E$9,0)+IF(AND(C492&gt;='Umrechnungskurse und Konstanten'!$C$10,C492&lt;='Umrechnungskurse und Konstanten'!$D$10),F492*'Umrechnungskurse und Konstanten'!$E$10,0)+IF(AND(C492&gt;='Umrechnungskurse und Konstanten'!$C$11,C492&lt;='Umrechnungskurse und Konstanten'!$D$11),F492*'Umrechnungskurse und Konstanten'!$E$11,0)+IF(AND(C492&gt;='Umrechnungskurse und Konstanten'!$C$12,C492&lt;='Umrechnungskurse und Konstanten'!$D$12),F492*'Umrechnungskurse und Konstanten'!$E$12,0)+IF(AND(C492&gt;='Umrechnungskurse und Konstanten'!$C$13,C492&lt;='Umrechnungskurse und Konstanten'!$D$13),F492*'Umrechnungskurse und Konstanten'!$E$13,0)+IF(AND(C492&gt;='Umrechnungskurse und Konstanten'!$C$14,C492&lt;='Umrechnungskurse und Konstanten'!$D$14),F492*'Umrechnungskurse und Konstanten'!$E$14,0)+IF(AND(C492&gt;='Umrechnungskurse und Konstanten'!$C$15,C492&lt;='Umrechnungskurse und Konstanten'!$D$15),F492*'Umrechnungskurse und Konstanten'!$E$15,0)+IF(AND(C492&gt;='Umrechnungskurse und Konstanten'!$C$16,C492&lt;='Umrechnungskurse und Konstanten'!$D$16),F492*'Umrechnungskurse und Konstanten'!$E$16,0)</f>
        <v>0</v>
      </c>
      <c r="J492" s="43">
        <f t="shared" si="22"/>
        <v>0</v>
      </c>
      <c r="K492" s="43">
        <f t="shared" si="23"/>
        <v>0</v>
      </c>
      <c r="L492" s="69" t="str">
        <f>IF(OR(G492='Umrechnungskurse und Konstanten'!$E$21,G492='Umrechnungskurse und Konstanten'!$E$22,G492='Umrechnungskurse und Konstanten'!$E$23),"MwSt. Satz ok.","falsche/keine MwSt.")</f>
        <v>falsche/keine MwSt.</v>
      </c>
      <c r="M492" s="67" t="str">
        <f>IF(AND(C492&gt;='Umrechnungskurse und Konstanten'!$C$11,C492&lt;='Umrechnungskurse und Konstanten'!$D$13),"Periode ok.","falsche Periode")</f>
        <v>falsche Periode</v>
      </c>
    </row>
    <row r="493" spans="2:13" x14ac:dyDescent="0.3">
      <c r="B493" s="56"/>
      <c r="C493" s="38"/>
      <c r="D493" s="38"/>
      <c r="E493" s="45"/>
      <c r="F493" s="40"/>
      <c r="G493" s="52"/>
      <c r="H493" s="42">
        <f t="shared" si="21"/>
        <v>0</v>
      </c>
      <c r="I493" s="43">
        <f>IF(AND(C493&gt;='Umrechnungskurse und Konstanten'!$C$5,C493&lt;='Umrechnungskurse und Konstanten'!$D$5),F493*'Umrechnungskurse und Konstanten'!$E$5,0)+IF(AND(C493&gt;='Umrechnungskurse und Konstanten'!$C$6,C493&lt;='Umrechnungskurse und Konstanten'!$D$6),F493*'Umrechnungskurse und Konstanten'!$E$6,0)+IF(AND(C493&gt;='Umrechnungskurse und Konstanten'!$C$7,C493&lt;='Umrechnungskurse und Konstanten'!$D$7),F493*'Umrechnungskurse und Konstanten'!$E$7,0)+IF(AND(C493&gt;='Umrechnungskurse und Konstanten'!$C$8,C493&lt;='Umrechnungskurse und Konstanten'!$D$8),F493*'Umrechnungskurse und Konstanten'!$E$8,0)+IF(AND(C493&gt;='Umrechnungskurse und Konstanten'!$C$9,C493&lt;='Umrechnungskurse und Konstanten'!$D$9),F493*'Umrechnungskurse und Konstanten'!$E$9,0)+IF(AND(C493&gt;='Umrechnungskurse und Konstanten'!$C$10,C493&lt;='Umrechnungskurse und Konstanten'!$D$10),F493*'Umrechnungskurse und Konstanten'!$E$10,0)+IF(AND(C493&gt;='Umrechnungskurse und Konstanten'!$C$11,C493&lt;='Umrechnungskurse und Konstanten'!$D$11),F493*'Umrechnungskurse und Konstanten'!$E$11,0)+IF(AND(C493&gt;='Umrechnungskurse und Konstanten'!$C$12,C493&lt;='Umrechnungskurse und Konstanten'!$D$12),F493*'Umrechnungskurse und Konstanten'!$E$12,0)+IF(AND(C493&gt;='Umrechnungskurse und Konstanten'!$C$13,C493&lt;='Umrechnungskurse und Konstanten'!$D$13),F493*'Umrechnungskurse und Konstanten'!$E$13,0)+IF(AND(C493&gt;='Umrechnungskurse und Konstanten'!$C$14,C493&lt;='Umrechnungskurse und Konstanten'!$D$14),F493*'Umrechnungskurse und Konstanten'!$E$14,0)+IF(AND(C493&gt;='Umrechnungskurse und Konstanten'!$C$15,C493&lt;='Umrechnungskurse und Konstanten'!$D$15),F493*'Umrechnungskurse und Konstanten'!$E$15,0)+IF(AND(C493&gt;='Umrechnungskurse und Konstanten'!$C$16,C493&lt;='Umrechnungskurse und Konstanten'!$D$16),F493*'Umrechnungskurse und Konstanten'!$E$16,0)</f>
        <v>0</v>
      </c>
      <c r="J493" s="43">
        <f t="shared" si="22"/>
        <v>0</v>
      </c>
      <c r="K493" s="43">
        <f t="shared" si="23"/>
        <v>0</v>
      </c>
      <c r="L493" s="69" t="str">
        <f>IF(OR(G493='Umrechnungskurse und Konstanten'!$E$21,G493='Umrechnungskurse und Konstanten'!$E$22,G493='Umrechnungskurse und Konstanten'!$E$23),"MwSt. Satz ok.","falsche/keine MwSt.")</f>
        <v>falsche/keine MwSt.</v>
      </c>
      <c r="M493" s="67" t="str">
        <f>IF(AND(C493&gt;='Umrechnungskurse und Konstanten'!$C$11,C493&lt;='Umrechnungskurse und Konstanten'!$D$13),"Periode ok.","falsche Periode")</f>
        <v>falsche Periode</v>
      </c>
    </row>
    <row r="494" spans="2:13" x14ac:dyDescent="0.3">
      <c r="B494" s="56"/>
      <c r="C494" s="38"/>
      <c r="D494" s="38"/>
      <c r="E494" s="45"/>
      <c r="F494" s="40"/>
      <c r="G494" s="52"/>
      <c r="H494" s="42">
        <f t="shared" si="21"/>
        <v>0</v>
      </c>
      <c r="I494" s="43">
        <f>IF(AND(C494&gt;='Umrechnungskurse und Konstanten'!$C$5,C494&lt;='Umrechnungskurse und Konstanten'!$D$5),F494*'Umrechnungskurse und Konstanten'!$E$5,0)+IF(AND(C494&gt;='Umrechnungskurse und Konstanten'!$C$6,C494&lt;='Umrechnungskurse und Konstanten'!$D$6),F494*'Umrechnungskurse und Konstanten'!$E$6,0)+IF(AND(C494&gt;='Umrechnungskurse und Konstanten'!$C$7,C494&lt;='Umrechnungskurse und Konstanten'!$D$7),F494*'Umrechnungskurse und Konstanten'!$E$7,0)+IF(AND(C494&gt;='Umrechnungskurse und Konstanten'!$C$8,C494&lt;='Umrechnungskurse und Konstanten'!$D$8),F494*'Umrechnungskurse und Konstanten'!$E$8,0)+IF(AND(C494&gt;='Umrechnungskurse und Konstanten'!$C$9,C494&lt;='Umrechnungskurse und Konstanten'!$D$9),F494*'Umrechnungskurse und Konstanten'!$E$9,0)+IF(AND(C494&gt;='Umrechnungskurse und Konstanten'!$C$10,C494&lt;='Umrechnungskurse und Konstanten'!$D$10),F494*'Umrechnungskurse und Konstanten'!$E$10,0)+IF(AND(C494&gt;='Umrechnungskurse und Konstanten'!$C$11,C494&lt;='Umrechnungskurse und Konstanten'!$D$11),F494*'Umrechnungskurse und Konstanten'!$E$11,0)+IF(AND(C494&gt;='Umrechnungskurse und Konstanten'!$C$12,C494&lt;='Umrechnungskurse und Konstanten'!$D$12),F494*'Umrechnungskurse und Konstanten'!$E$12,0)+IF(AND(C494&gt;='Umrechnungskurse und Konstanten'!$C$13,C494&lt;='Umrechnungskurse und Konstanten'!$D$13),F494*'Umrechnungskurse und Konstanten'!$E$13,0)+IF(AND(C494&gt;='Umrechnungskurse und Konstanten'!$C$14,C494&lt;='Umrechnungskurse und Konstanten'!$D$14),F494*'Umrechnungskurse und Konstanten'!$E$14,0)+IF(AND(C494&gt;='Umrechnungskurse und Konstanten'!$C$15,C494&lt;='Umrechnungskurse und Konstanten'!$D$15),F494*'Umrechnungskurse und Konstanten'!$E$15,0)+IF(AND(C494&gt;='Umrechnungskurse und Konstanten'!$C$16,C494&lt;='Umrechnungskurse und Konstanten'!$D$16),F494*'Umrechnungskurse und Konstanten'!$E$16,0)</f>
        <v>0</v>
      </c>
      <c r="J494" s="43">
        <f t="shared" si="22"/>
        <v>0</v>
      </c>
      <c r="K494" s="43">
        <f t="shared" si="23"/>
        <v>0</v>
      </c>
      <c r="L494" s="69" t="str">
        <f>IF(OR(G494='Umrechnungskurse und Konstanten'!$E$21,G494='Umrechnungskurse und Konstanten'!$E$22,G494='Umrechnungskurse und Konstanten'!$E$23),"MwSt. Satz ok.","falsche/keine MwSt.")</f>
        <v>falsche/keine MwSt.</v>
      </c>
      <c r="M494" s="67" t="str">
        <f>IF(AND(C494&gt;='Umrechnungskurse und Konstanten'!$C$11,C494&lt;='Umrechnungskurse und Konstanten'!$D$13),"Periode ok.","falsche Periode")</f>
        <v>falsche Periode</v>
      </c>
    </row>
    <row r="495" spans="2:13" x14ac:dyDescent="0.3">
      <c r="B495" s="56"/>
      <c r="C495" s="38"/>
      <c r="D495" s="38"/>
      <c r="E495" s="45"/>
      <c r="F495" s="40"/>
      <c r="G495" s="52"/>
      <c r="H495" s="42">
        <f t="shared" si="21"/>
        <v>0</v>
      </c>
      <c r="I495" s="43">
        <f>IF(AND(C495&gt;='Umrechnungskurse und Konstanten'!$C$5,C495&lt;='Umrechnungskurse und Konstanten'!$D$5),F495*'Umrechnungskurse und Konstanten'!$E$5,0)+IF(AND(C495&gt;='Umrechnungskurse und Konstanten'!$C$6,C495&lt;='Umrechnungskurse und Konstanten'!$D$6),F495*'Umrechnungskurse und Konstanten'!$E$6,0)+IF(AND(C495&gt;='Umrechnungskurse und Konstanten'!$C$7,C495&lt;='Umrechnungskurse und Konstanten'!$D$7),F495*'Umrechnungskurse und Konstanten'!$E$7,0)+IF(AND(C495&gt;='Umrechnungskurse und Konstanten'!$C$8,C495&lt;='Umrechnungskurse und Konstanten'!$D$8),F495*'Umrechnungskurse und Konstanten'!$E$8,0)+IF(AND(C495&gt;='Umrechnungskurse und Konstanten'!$C$9,C495&lt;='Umrechnungskurse und Konstanten'!$D$9),F495*'Umrechnungskurse und Konstanten'!$E$9,0)+IF(AND(C495&gt;='Umrechnungskurse und Konstanten'!$C$10,C495&lt;='Umrechnungskurse und Konstanten'!$D$10),F495*'Umrechnungskurse und Konstanten'!$E$10,0)+IF(AND(C495&gt;='Umrechnungskurse und Konstanten'!$C$11,C495&lt;='Umrechnungskurse und Konstanten'!$D$11),F495*'Umrechnungskurse und Konstanten'!$E$11,0)+IF(AND(C495&gt;='Umrechnungskurse und Konstanten'!$C$12,C495&lt;='Umrechnungskurse und Konstanten'!$D$12),F495*'Umrechnungskurse und Konstanten'!$E$12,0)+IF(AND(C495&gt;='Umrechnungskurse und Konstanten'!$C$13,C495&lt;='Umrechnungskurse und Konstanten'!$D$13),F495*'Umrechnungskurse und Konstanten'!$E$13,0)+IF(AND(C495&gt;='Umrechnungskurse und Konstanten'!$C$14,C495&lt;='Umrechnungskurse und Konstanten'!$D$14),F495*'Umrechnungskurse und Konstanten'!$E$14,0)+IF(AND(C495&gt;='Umrechnungskurse und Konstanten'!$C$15,C495&lt;='Umrechnungskurse und Konstanten'!$D$15),F495*'Umrechnungskurse und Konstanten'!$E$15,0)+IF(AND(C495&gt;='Umrechnungskurse und Konstanten'!$C$16,C495&lt;='Umrechnungskurse und Konstanten'!$D$16),F495*'Umrechnungskurse und Konstanten'!$E$16,0)</f>
        <v>0</v>
      </c>
      <c r="J495" s="43">
        <f t="shared" si="22"/>
        <v>0</v>
      </c>
      <c r="K495" s="43">
        <f t="shared" si="23"/>
        <v>0</v>
      </c>
      <c r="L495" s="69" t="str">
        <f>IF(OR(G495='Umrechnungskurse und Konstanten'!$E$21,G495='Umrechnungskurse und Konstanten'!$E$22,G495='Umrechnungskurse und Konstanten'!$E$23),"MwSt. Satz ok.","falsche/keine MwSt.")</f>
        <v>falsche/keine MwSt.</v>
      </c>
      <c r="M495" s="67" t="str">
        <f>IF(AND(C495&gt;='Umrechnungskurse und Konstanten'!$C$11,C495&lt;='Umrechnungskurse und Konstanten'!$D$13),"Periode ok.","falsche Periode")</f>
        <v>falsche Periode</v>
      </c>
    </row>
    <row r="496" spans="2:13" x14ac:dyDescent="0.3">
      <c r="B496" s="56"/>
      <c r="C496" s="38"/>
      <c r="D496" s="38"/>
      <c r="E496" s="45"/>
      <c r="F496" s="40"/>
      <c r="G496" s="52"/>
      <c r="H496" s="42">
        <f t="shared" si="21"/>
        <v>0</v>
      </c>
      <c r="I496" s="43">
        <f>IF(AND(C496&gt;='Umrechnungskurse und Konstanten'!$C$5,C496&lt;='Umrechnungskurse und Konstanten'!$D$5),F496*'Umrechnungskurse und Konstanten'!$E$5,0)+IF(AND(C496&gt;='Umrechnungskurse und Konstanten'!$C$6,C496&lt;='Umrechnungskurse und Konstanten'!$D$6),F496*'Umrechnungskurse und Konstanten'!$E$6,0)+IF(AND(C496&gt;='Umrechnungskurse und Konstanten'!$C$7,C496&lt;='Umrechnungskurse und Konstanten'!$D$7),F496*'Umrechnungskurse und Konstanten'!$E$7,0)+IF(AND(C496&gt;='Umrechnungskurse und Konstanten'!$C$8,C496&lt;='Umrechnungskurse und Konstanten'!$D$8),F496*'Umrechnungskurse und Konstanten'!$E$8,0)+IF(AND(C496&gt;='Umrechnungskurse und Konstanten'!$C$9,C496&lt;='Umrechnungskurse und Konstanten'!$D$9),F496*'Umrechnungskurse und Konstanten'!$E$9,0)+IF(AND(C496&gt;='Umrechnungskurse und Konstanten'!$C$10,C496&lt;='Umrechnungskurse und Konstanten'!$D$10),F496*'Umrechnungskurse und Konstanten'!$E$10,0)+IF(AND(C496&gt;='Umrechnungskurse und Konstanten'!$C$11,C496&lt;='Umrechnungskurse und Konstanten'!$D$11),F496*'Umrechnungskurse und Konstanten'!$E$11,0)+IF(AND(C496&gt;='Umrechnungskurse und Konstanten'!$C$12,C496&lt;='Umrechnungskurse und Konstanten'!$D$12),F496*'Umrechnungskurse und Konstanten'!$E$12,0)+IF(AND(C496&gt;='Umrechnungskurse und Konstanten'!$C$13,C496&lt;='Umrechnungskurse und Konstanten'!$D$13),F496*'Umrechnungskurse und Konstanten'!$E$13,0)+IF(AND(C496&gt;='Umrechnungskurse und Konstanten'!$C$14,C496&lt;='Umrechnungskurse und Konstanten'!$D$14),F496*'Umrechnungskurse und Konstanten'!$E$14,0)+IF(AND(C496&gt;='Umrechnungskurse und Konstanten'!$C$15,C496&lt;='Umrechnungskurse und Konstanten'!$D$15),F496*'Umrechnungskurse und Konstanten'!$E$15,0)+IF(AND(C496&gt;='Umrechnungskurse und Konstanten'!$C$16,C496&lt;='Umrechnungskurse und Konstanten'!$D$16),F496*'Umrechnungskurse und Konstanten'!$E$16,0)</f>
        <v>0</v>
      </c>
      <c r="J496" s="43">
        <f t="shared" si="22"/>
        <v>0</v>
      </c>
      <c r="K496" s="43">
        <f t="shared" si="23"/>
        <v>0</v>
      </c>
      <c r="L496" s="69" t="str">
        <f>IF(OR(G496='Umrechnungskurse und Konstanten'!$E$21,G496='Umrechnungskurse und Konstanten'!$E$22,G496='Umrechnungskurse und Konstanten'!$E$23),"MwSt. Satz ok.","falsche/keine MwSt.")</f>
        <v>falsche/keine MwSt.</v>
      </c>
      <c r="M496" s="67" t="str">
        <f>IF(AND(C496&gt;='Umrechnungskurse und Konstanten'!$C$11,C496&lt;='Umrechnungskurse und Konstanten'!$D$13),"Periode ok.","falsche Periode")</f>
        <v>falsche Periode</v>
      </c>
    </row>
    <row r="497" spans="2:13" x14ac:dyDescent="0.3">
      <c r="B497" s="56"/>
      <c r="C497" s="38"/>
      <c r="D497" s="38"/>
      <c r="E497" s="45"/>
      <c r="F497" s="40"/>
      <c r="G497" s="52"/>
      <c r="H497" s="42">
        <f t="shared" si="21"/>
        <v>0</v>
      </c>
      <c r="I497" s="43">
        <f>IF(AND(C497&gt;='Umrechnungskurse und Konstanten'!$C$5,C497&lt;='Umrechnungskurse und Konstanten'!$D$5),F497*'Umrechnungskurse und Konstanten'!$E$5,0)+IF(AND(C497&gt;='Umrechnungskurse und Konstanten'!$C$6,C497&lt;='Umrechnungskurse und Konstanten'!$D$6),F497*'Umrechnungskurse und Konstanten'!$E$6,0)+IF(AND(C497&gt;='Umrechnungskurse und Konstanten'!$C$7,C497&lt;='Umrechnungskurse und Konstanten'!$D$7),F497*'Umrechnungskurse und Konstanten'!$E$7,0)+IF(AND(C497&gt;='Umrechnungskurse und Konstanten'!$C$8,C497&lt;='Umrechnungskurse und Konstanten'!$D$8),F497*'Umrechnungskurse und Konstanten'!$E$8,0)+IF(AND(C497&gt;='Umrechnungskurse und Konstanten'!$C$9,C497&lt;='Umrechnungskurse und Konstanten'!$D$9),F497*'Umrechnungskurse und Konstanten'!$E$9,0)+IF(AND(C497&gt;='Umrechnungskurse und Konstanten'!$C$10,C497&lt;='Umrechnungskurse und Konstanten'!$D$10),F497*'Umrechnungskurse und Konstanten'!$E$10,0)+IF(AND(C497&gt;='Umrechnungskurse und Konstanten'!$C$11,C497&lt;='Umrechnungskurse und Konstanten'!$D$11),F497*'Umrechnungskurse und Konstanten'!$E$11,0)+IF(AND(C497&gt;='Umrechnungskurse und Konstanten'!$C$12,C497&lt;='Umrechnungskurse und Konstanten'!$D$12),F497*'Umrechnungskurse und Konstanten'!$E$12,0)+IF(AND(C497&gt;='Umrechnungskurse und Konstanten'!$C$13,C497&lt;='Umrechnungskurse und Konstanten'!$D$13),F497*'Umrechnungskurse und Konstanten'!$E$13,0)+IF(AND(C497&gt;='Umrechnungskurse und Konstanten'!$C$14,C497&lt;='Umrechnungskurse und Konstanten'!$D$14),F497*'Umrechnungskurse und Konstanten'!$E$14,0)+IF(AND(C497&gt;='Umrechnungskurse und Konstanten'!$C$15,C497&lt;='Umrechnungskurse und Konstanten'!$D$15),F497*'Umrechnungskurse und Konstanten'!$E$15,0)+IF(AND(C497&gt;='Umrechnungskurse und Konstanten'!$C$16,C497&lt;='Umrechnungskurse und Konstanten'!$D$16),F497*'Umrechnungskurse und Konstanten'!$E$16,0)</f>
        <v>0</v>
      </c>
      <c r="J497" s="43">
        <f t="shared" si="22"/>
        <v>0</v>
      </c>
      <c r="K497" s="43">
        <f t="shared" si="23"/>
        <v>0</v>
      </c>
      <c r="L497" s="69" t="str">
        <f>IF(OR(G497='Umrechnungskurse und Konstanten'!$E$21,G497='Umrechnungskurse und Konstanten'!$E$22,G497='Umrechnungskurse und Konstanten'!$E$23),"MwSt. Satz ok.","falsche/keine MwSt.")</f>
        <v>falsche/keine MwSt.</v>
      </c>
      <c r="M497" s="67" t="str">
        <f>IF(AND(C497&gt;='Umrechnungskurse und Konstanten'!$C$11,C497&lt;='Umrechnungskurse und Konstanten'!$D$13),"Periode ok.","falsche Periode")</f>
        <v>falsche Periode</v>
      </c>
    </row>
    <row r="498" spans="2:13" x14ac:dyDescent="0.3">
      <c r="B498" s="56"/>
      <c r="C498" s="38"/>
      <c r="D498" s="38"/>
      <c r="E498" s="45"/>
      <c r="F498" s="40"/>
      <c r="G498" s="52"/>
      <c r="H498" s="42">
        <f t="shared" si="21"/>
        <v>0</v>
      </c>
      <c r="I498" s="43">
        <f>IF(AND(C498&gt;='Umrechnungskurse und Konstanten'!$C$5,C498&lt;='Umrechnungskurse und Konstanten'!$D$5),F498*'Umrechnungskurse und Konstanten'!$E$5,0)+IF(AND(C498&gt;='Umrechnungskurse und Konstanten'!$C$6,C498&lt;='Umrechnungskurse und Konstanten'!$D$6),F498*'Umrechnungskurse und Konstanten'!$E$6,0)+IF(AND(C498&gt;='Umrechnungskurse und Konstanten'!$C$7,C498&lt;='Umrechnungskurse und Konstanten'!$D$7),F498*'Umrechnungskurse und Konstanten'!$E$7,0)+IF(AND(C498&gt;='Umrechnungskurse und Konstanten'!$C$8,C498&lt;='Umrechnungskurse und Konstanten'!$D$8),F498*'Umrechnungskurse und Konstanten'!$E$8,0)+IF(AND(C498&gt;='Umrechnungskurse und Konstanten'!$C$9,C498&lt;='Umrechnungskurse und Konstanten'!$D$9),F498*'Umrechnungskurse und Konstanten'!$E$9,0)+IF(AND(C498&gt;='Umrechnungskurse und Konstanten'!$C$10,C498&lt;='Umrechnungskurse und Konstanten'!$D$10),F498*'Umrechnungskurse und Konstanten'!$E$10,0)+IF(AND(C498&gt;='Umrechnungskurse und Konstanten'!$C$11,C498&lt;='Umrechnungskurse und Konstanten'!$D$11),F498*'Umrechnungskurse und Konstanten'!$E$11,0)+IF(AND(C498&gt;='Umrechnungskurse und Konstanten'!$C$12,C498&lt;='Umrechnungskurse und Konstanten'!$D$12),F498*'Umrechnungskurse und Konstanten'!$E$12,0)+IF(AND(C498&gt;='Umrechnungskurse und Konstanten'!$C$13,C498&lt;='Umrechnungskurse und Konstanten'!$D$13),F498*'Umrechnungskurse und Konstanten'!$E$13,0)+IF(AND(C498&gt;='Umrechnungskurse und Konstanten'!$C$14,C498&lt;='Umrechnungskurse und Konstanten'!$D$14),F498*'Umrechnungskurse und Konstanten'!$E$14,0)+IF(AND(C498&gt;='Umrechnungskurse und Konstanten'!$C$15,C498&lt;='Umrechnungskurse und Konstanten'!$D$15),F498*'Umrechnungskurse und Konstanten'!$E$15,0)+IF(AND(C498&gt;='Umrechnungskurse und Konstanten'!$C$16,C498&lt;='Umrechnungskurse und Konstanten'!$D$16),F498*'Umrechnungskurse und Konstanten'!$E$16,0)</f>
        <v>0</v>
      </c>
      <c r="J498" s="43">
        <f t="shared" si="22"/>
        <v>0</v>
      </c>
      <c r="K498" s="43">
        <f t="shared" si="23"/>
        <v>0</v>
      </c>
      <c r="L498" s="69" t="str">
        <f>IF(OR(G498='Umrechnungskurse und Konstanten'!$E$21,G498='Umrechnungskurse und Konstanten'!$E$22,G498='Umrechnungskurse und Konstanten'!$E$23),"MwSt. Satz ok.","falsche/keine MwSt.")</f>
        <v>falsche/keine MwSt.</v>
      </c>
      <c r="M498" s="67" t="str">
        <f>IF(AND(C498&gt;='Umrechnungskurse und Konstanten'!$C$11,C498&lt;='Umrechnungskurse und Konstanten'!$D$13),"Periode ok.","falsche Periode")</f>
        <v>falsche Periode</v>
      </c>
    </row>
    <row r="499" spans="2:13" x14ac:dyDescent="0.3">
      <c r="B499" s="56"/>
      <c r="C499" s="38"/>
      <c r="D499" s="38"/>
      <c r="E499" s="45"/>
      <c r="F499" s="40"/>
      <c r="G499" s="52"/>
      <c r="H499" s="42">
        <f t="shared" si="21"/>
        <v>0</v>
      </c>
      <c r="I499" s="43">
        <f>IF(AND(C499&gt;='Umrechnungskurse und Konstanten'!$C$5,C499&lt;='Umrechnungskurse und Konstanten'!$D$5),F499*'Umrechnungskurse und Konstanten'!$E$5,0)+IF(AND(C499&gt;='Umrechnungskurse und Konstanten'!$C$6,C499&lt;='Umrechnungskurse und Konstanten'!$D$6),F499*'Umrechnungskurse und Konstanten'!$E$6,0)+IF(AND(C499&gt;='Umrechnungskurse und Konstanten'!$C$7,C499&lt;='Umrechnungskurse und Konstanten'!$D$7),F499*'Umrechnungskurse und Konstanten'!$E$7,0)+IF(AND(C499&gt;='Umrechnungskurse und Konstanten'!$C$8,C499&lt;='Umrechnungskurse und Konstanten'!$D$8),F499*'Umrechnungskurse und Konstanten'!$E$8,0)+IF(AND(C499&gt;='Umrechnungskurse und Konstanten'!$C$9,C499&lt;='Umrechnungskurse und Konstanten'!$D$9),F499*'Umrechnungskurse und Konstanten'!$E$9,0)+IF(AND(C499&gt;='Umrechnungskurse und Konstanten'!$C$10,C499&lt;='Umrechnungskurse und Konstanten'!$D$10),F499*'Umrechnungskurse und Konstanten'!$E$10,0)+IF(AND(C499&gt;='Umrechnungskurse und Konstanten'!$C$11,C499&lt;='Umrechnungskurse und Konstanten'!$D$11),F499*'Umrechnungskurse und Konstanten'!$E$11,0)+IF(AND(C499&gt;='Umrechnungskurse und Konstanten'!$C$12,C499&lt;='Umrechnungskurse und Konstanten'!$D$12),F499*'Umrechnungskurse und Konstanten'!$E$12,0)+IF(AND(C499&gt;='Umrechnungskurse und Konstanten'!$C$13,C499&lt;='Umrechnungskurse und Konstanten'!$D$13),F499*'Umrechnungskurse und Konstanten'!$E$13,0)+IF(AND(C499&gt;='Umrechnungskurse und Konstanten'!$C$14,C499&lt;='Umrechnungskurse und Konstanten'!$D$14),F499*'Umrechnungskurse und Konstanten'!$E$14,0)+IF(AND(C499&gt;='Umrechnungskurse und Konstanten'!$C$15,C499&lt;='Umrechnungskurse und Konstanten'!$D$15),F499*'Umrechnungskurse und Konstanten'!$E$15,0)+IF(AND(C499&gt;='Umrechnungskurse und Konstanten'!$C$16,C499&lt;='Umrechnungskurse und Konstanten'!$D$16),F499*'Umrechnungskurse und Konstanten'!$E$16,0)</f>
        <v>0</v>
      </c>
      <c r="J499" s="43">
        <f t="shared" si="22"/>
        <v>0</v>
      </c>
      <c r="K499" s="43">
        <f t="shared" si="23"/>
        <v>0</v>
      </c>
      <c r="L499" s="69" t="str">
        <f>IF(OR(G499='Umrechnungskurse und Konstanten'!$E$21,G499='Umrechnungskurse und Konstanten'!$E$22,G499='Umrechnungskurse und Konstanten'!$E$23),"MwSt. Satz ok.","falsche/keine MwSt.")</f>
        <v>falsche/keine MwSt.</v>
      </c>
      <c r="M499" s="67" t="str">
        <f>IF(AND(C499&gt;='Umrechnungskurse und Konstanten'!$C$11,C499&lt;='Umrechnungskurse und Konstanten'!$D$13),"Periode ok.","falsche Periode")</f>
        <v>falsche Periode</v>
      </c>
    </row>
    <row r="500" spans="2:13" x14ac:dyDescent="0.3">
      <c r="B500" s="56"/>
      <c r="C500" s="38"/>
      <c r="D500" s="38"/>
      <c r="E500" s="45"/>
      <c r="F500" s="40"/>
      <c r="G500" s="52"/>
      <c r="H500" s="42">
        <f t="shared" si="21"/>
        <v>0</v>
      </c>
      <c r="I500" s="43">
        <f>IF(AND(C500&gt;='Umrechnungskurse und Konstanten'!$C$5,C500&lt;='Umrechnungskurse und Konstanten'!$D$5),F500*'Umrechnungskurse und Konstanten'!$E$5,0)+IF(AND(C500&gt;='Umrechnungskurse und Konstanten'!$C$6,C500&lt;='Umrechnungskurse und Konstanten'!$D$6),F500*'Umrechnungskurse und Konstanten'!$E$6,0)+IF(AND(C500&gt;='Umrechnungskurse und Konstanten'!$C$7,C500&lt;='Umrechnungskurse und Konstanten'!$D$7),F500*'Umrechnungskurse und Konstanten'!$E$7,0)+IF(AND(C500&gt;='Umrechnungskurse und Konstanten'!$C$8,C500&lt;='Umrechnungskurse und Konstanten'!$D$8),F500*'Umrechnungskurse und Konstanten'!$E$8,0)+IF(AND(C500&gt;='Umrechnungskurse und Konstanten'!$C$9,C500&lt;='Umrechnungskurse und Konstanten'!$D$9),F500*'Umrechnungskurse und Konstanten'!$E$9,0)+IF(AND(C500&gt;='Umrechnungskurse und Konstanten'!$C$10,C500&lt;='Umrechnungskurse und Konstanten'!$D$10),F500*'Umrechnungskurse und Konstanten'!$E$10,0)+IF(AND(C500&gt;='Umrechnungskurse und Konstanten'!$C$11,C500&lt;='Umrechnungskurse und Konstanten'!$D$11),F500*'Umrechnungskurse und Konstanten'!$E$11,0)+IF(AND(C500&gt;='Umrechnungskurse und Konstanten'!$C$12,C500&lt;='Umrechnungskurse und Konstanten'!$D$12),F500*'Umrechnungskurse und Konstanten'!$E$12,0)+IF(AND(C500&gt;='Umrechnungskurse und Konstanten'!$C$13,C500&lt;='Umrechnungskurse und Konstanten'!$D$13),F500*'Umrechnungskurse und Konstanten'!$E$13,0)+IF(AND(C500&gt;='Umrechnungskurse und Konstanten'!$C$14,C500&lt;='Umrechnungskurse und Konstanten'!$D$14),F500*'Umrechnungskurse und Konstanten'!$E$14,0)+IF(AND(C500&gt;='Umrechnungskurse und Konstanten'!$C$15,C500&lt;='Umrechnungskurse und Konstanten'!$D$15),F500*'Umrechnungskurse und Konstanten'!$E$15,0)+IF(AND(C500&gt;='Umrechnungskurse und Konstanten'!$C$16,C500&lt;='Umrechnungskurse und Konstanten'!$D$16),F500*'Umrechnungskurse und Konstanten'!$E$16,0)</f>
        <v>0</v>
      </c>
      <c r="J500" s="43">
        <f t="shared" si="22"/>
        <v>0</v>
      </c>
      <c r="K500" s="43">
        <f t="shared" si="23"/>
        <v>0</v>
      </c>
      <c r="L500" s="69" t="str">
        <f>IF(OR(G500='Umrechnungskurse und Konstanten'!$E$21,G500='Umrechnungskurse und Konstanten'!$E$22,G500='Umrechnungskurse und Konstanten'!$E$23),"MwSt. Satz ok.","falsche/keine MwSt.")</f>
        <v>falsche/keine MwSt.</v>
      </c>
      <c r="M500" s="67" t="str">
        <f>IF(AND(C500&gt;='Umrechnungskurse und Konstanten'!$C$11,C500&lt;='Umrechnungskurse und Konstanten'!$D$13),"Periode ok.","falsche Periode")</f>
        <v>falsche Periode</v>
      </c>
    </row>
    <row r="501" spans="2:13" x14ac:dyDescent="0.3">
      <c r="B501" s="56"/>
      <c r="C501" s="38"/>
      <c r="D501" s="38"/>
      <c r="E501" s="45"/>
      <c r="F501" s="40"/>
      <c r="G501" s="52"/>
      <c r="H501" s="42">
        <f t="shared" si="21"/>
        <v>0</v>
      </c>
      <c r="I501" s="43">
        <f>IF(AND(C501&gt;='Umrechnungskurse und Konstanten'!$C$5,C501&lt;='Umrechnungskurse und Konstanten'!$D$5),F501*'Umrechnungskurse und Konstanten'!$E$5,0)+IF(AND(C501&gt;='Umrechnungskurse und Konstanten'!$C$6,C501&lt;='Umrechnungskurse und Konstanten'!$D$6),F501*'Umrechnungskurse und Konstanten'!$E$6,0)+IF(AND(C501&gt;='Umrechnungskurse und Konstanten'!$C$7,C501&lt;='Umrechnungskurse und Konstanten'!$D$7),F501*'Umrechnungskurse und Konstanten'!$E$7,0)+IF(AND(C501&gt;='Umrechnungskurse und Konstanten'!$C$8,C501&lt;='Umrechnungskurse und Konstanten'!$D$8),F501*'Umrechnungskurse und Konstanten'!$E$8,0)+IF(AND(C501&gt;='Umrechnungskurse und Konstanten'!$C$9,C501&lt;='Umrechnungskurse und Konstanten'!$D$9),F501*'Umrechnungskurse und Konstanten'!$E$9,0)+IF(AND(C501&gt;='Umrechnungskurse und Konstanten'!$C$10,C501&lt;='Umrechnungskurse und Konstanten'!$D$10),F501*'Umrechnungskurse und Konstanten'!$E$10,0)+IF(AND(C501&gt;='Umrechnungskurse und Konstanten'!$C$11,C501&lt;='Umrechnungskurse und Konstanten'!$D$11),F501*'Umrechnungskurse und Konstanten'!$E$11,0)+IF(AND(C501&gt;='Umrechnungskurse und Konstanten'!$C$12,C501&lt;='Umrechnungskurse und Konstanten'!$D$12),F501*'Umrechnungskurse und Konstanten'!$E$12,0)+IF(AND(C501&gt;='Umrechnungskurse und Konstanten'!$C$13,C501&lt;='Umrechnungskurse und Konstanten'!$D$13),F501*'Umrechnungskurse und Konstanten'!$E$13,0)+IF(AND(C501&gt;='Umrechnungskurse und Konstanten'!$C$14,C501&lt;='Umrechnungskurse und Konstanten'!$D$14),F501*'Umrechnungskurse und Konstanten'!$E$14,0)+IF(AND(C501&gt;='Umrechnungskurse und Konstanten'!$C$15,C501&lt;='Umrechnungskurse und Konstanten'!$D$15),F501*'Umrechnungskurse und Konstanten'!$E$15,0)+IF(AND(C501&gt;='Umrechnungskurse und Konstanten'!$C$16,C501&lt;='Umrechnungskurse und Konstanten'!$D$16),F501*'Umrechnungskurse und Konstanten'!$E$16,0)</f>
        <v>0</v>
      </c>
      <c r="J501" s="43">
        <f t="shared" si="22"/>
        <v>0</v>
      </c>
      <c r="K501" s="43">
        <f t="shared" si="23"/>
        <v>0</v>
      </c>
      <c r="L501" s="69" t="str">
        <f>IF(OR(G501='Umrechnungskurse und Konstanten'!$E$21,G501='Umrechnungskurse und Konstanten'!$E$22,G501='Umrechnungskurse und Konstanten'!$E$23),"MwSt. Satz ok.","falsche/keine MwSt.")</f>
        <v>falsche/keine MwSt.</v>
      </c>
      <c r="M501" s="67" t="str">
        <f>IF(AND(C501&gt;='Umrechnungskurse und Konstanten'!$C$11,C501&lt;='Umrechnungskurse und Konstanten'!$D$13),"Periode ok.","falsche Periode")</f>
        <v>falsche Periode</v>
      </c>
    </row>
    <row r="502" spans="2:13" x14ac:dyDescent="0.3">
      <c r="B502" s="56"/>
      <c r="C502" s="38"/>
      <c r="D502" s="38"/>
      <c r="E502" s="45"/>
      <c r="F502" s="40"/>
      <c r="G502" s="52"/>
      <c r="H502" s="42">
        <f t="shared" si="21"/>
        <v>0</v>
      </c>
      <c r="I502" s="43">
        <f>IF(AND(C502&gt;='Umrechnungskurse und Konstanten'!$C$5,C502&lt;='Umrechnungskurse und Konstanten'!$D$5),F502*'Umrechnungskurse und Konstanten'!$E$5,0)+IF(AND(C502&gt;='Umrechnungskurse und Konstanten'!$C$6,C502&lt;='Umrechnungskurse und Konstanten'!$D$6),F502*'Umrechnungskurse und Konstanten'!$E$6,0)+IF(AND(C502&gt;='Umrechnungskurse und Konstanten'!$C$7,C502&lt;='Umrechnungskurse und Konstanten'!$D$7),F502*'Umrechnungskurse und Konstanten'!$E$7,0)+IF(AND(C502&gt;='Umrechnungskurse und Konstanten'!$C$8,C502&lt;='Umrechnungskurse und Konstanten'!$D$8),F502*'Umrechnungskurse und Konstanten'!$E$8,0)+IF(AND(C502&gt;='Umrechnungskurse und Konstanten'!$C$9,C502&lt;='Umrechnungskurse und Konstanten'!$D$9),F502*'Umrechnungskurse und Konstanten'!$E$9,0)+IF(AND(C502&gt;='Umrechnungskurse und Konstanten'!$C$10,C502&lt;='Umrechnungskurse und Konstanten'!$D$10),F502*'Umrechnungskurse und Konstanten'!$E$10,0)+IF(AND(C502&gt;='Umrechnungskurse und Konstanten'!$C$11,C502&lt;='Umrechnungskurse und Konstanten'!$D$11),F502*'Umrechnungskurse und Konstanten'!$E$11,0)+IF(AND(C502&gt;='Umrechnungskurse und Konstanten'!$C$12,C502&lt;='Umrechnungskurse und Konstanten'!$D$12),F502*'Umrechnungskurse und Konstanten'!$E$12,0)+IF(AND(C502&gt;='Umrechnungskurse und Konstanten'!$C$13,C502&lt;='Umrechnungskurse und Konstanten'!$D$13),F502*'Umrechnungskurse und Konstanten'!$E$13,0)+IF(AND(C502&gt;='Umrechnungskurse und Konstanten'!$C$14,C502&lt;='Umrechnungskurse und Konstanten'!$D$14),F502*'Umrechnungskurse und Konstanten'!$E$14,0)+IF(AND(C502&gt;='Umrechnungskurse und Konstanten'!$C$15,C502&lt;='Umrechnungskurse und Konstanten'!$D$15),F502*'Umrechnungskurse und Konstanten'!$E$15,0)+IF(AND(C502&gt;='Umrechnungskurse und Konstanten'!$C$16,C502&lt;='Umrechnungskurse und Konstanten'!$D$16),F502*'Umrechnungskurse und Konstanten'!$E$16,0)</f>
        <v>0</v>
      </c>
      <c r="J502" s="43">
        <f t="shared" si="22"/>
        <v>0</v>
      </c>
      <c r="K502" s="43">
        <f t="shared" si="23"/>
        <v>0</v>
      </c>
      <c r="L502" s="69" t="str">
        <f>IF(OR(G502='Umrechnungskurse und Konstanten'!$E$21,G502='Umrechnungskurse und Konstanten'!$E$22,G502='Umrechnungskurse und Konstanten'!$E$23),"MwSt. Satz ok.","falsche/keine MwSt.")</f>
        <v>falsche/keine MwSt.</v>
      </c>
      <c r="M502" s="67" t="str">
        <f>IF(AND(C502&gt;='Umrechnungskurse und Konstanten'!$C$11,C502&lt;='Umrechnungskurse und Konstanten'!$D$13),"Periode ok.","falsche Periode")</f>
        <v>falsche Periode</v>
      </c>
    </row>
    <row r="503" spans="2:13" x14ac:dyDescent="0.3">
      <c r="B503" s="56"/>
      <c r="C503" s="38"/>
      <c r="D503" s="38"/>
      <c r="E503" s="45"/>
      <c r="F503" s="40"/>
      <c r="G503" s="52"/>
      <c r="H503" s="42">
        <f t="shared" si="21"/>
        <v>0</v>
      </c>
      <c r="I503" s="43">
        <f>IF(AND(C503&gt;='Umrechnungskurse und Konstanten'!$C$5,C503&lt;='Umrechnungskurse und Konstanten'!$D$5),F503*'Umrechnungskurse und Konstanten'!$E$5,0)+IF(AND(C503&gt;='Umrechnungskurse und Konstanten'!$C$6,C503&lt;='Umrechnungskurse und Konstanten'!$D$6),F503*'Umrechnungskurse und Konstanten'!$E$6,0)+IF(AND(C503&gt;='Umrechnungskurse und Konstanten'!$C$7,C503&lt;='Umrechnungskurse und Konstanten'!$D$7),F503*'Umrechnungskurse und Konstanten'!$E$7,0)+IF(AND(C503&gt;='Umrechnungskurse und Konstanten'!$C$8,C503&lt;='Umrechnungskurse und Konstanten'!$D$8),F503*'Umrechnungskurse und Konstanten'!$E$8,0)+IF(AND(C503&gt;='Umrechnungskurse und Konstanten'!$C$9,C503&lt;='Umrechnungskurse und Konstanten'!$D$9),F503*'Umrechnungskurse und Konstanten'!$E$9,0)+IF(AND(C503&gt;='Umrechnungskurse und Konstanten'!$C$10,C503&lt;='Umrechnungskurse und Konstanten'!$D$10),F503*'Umrechnungskurse und Konstanten'!$E$10,0)+IF(AND(C503&gt;='Umrechnungskurse und Konstanten'!$C$11,C503&lt;='Umrechnungskurse und Konstanten'!$D$11),F503*'Umrechnungskurse und Konstanten'!$E$11,0)+IF(AND(C503&gt;='Umrechnungskurse und Konstanten'!$C$12,C503&lt;='Umrechnungskurse und Konstanten'!$D$12),F503*'Umrechnungskurse und Konstanten'!$E$12,0)+IF(AND(C503&gt;='Umrechnungskurse und Konstanten'!$C$13,C503&lt;='Umrechnungskurse und Konstanten'!$D$13),F503*'Umrechnungskurse und Konstanten'!$E$13,0)+IF(AND(C503&gt;='Umrechnungskurse und Konstanten'!$C$14,C503&lt;='Umrechnungskurse und Konstanten'!$D$14),F503*'Umrechnungskurse und Konstanten'!$E$14,0)+IF(AND(C503&gt;='Umrechnungskurse und Konstanten'!$C$15,C503&lt;='Umrechnungskurse und Konstanten'!$D$15),F503*'Umrechnungskurse und Konstanten'!$E$15,0)+IF(AND(C503&gt;='Umrechnungskurse und Konstanten'!$C$16,C503&lt;='Umrechnungskurse und Konstanten'!$D$16),F503*'Umrechnungskurse und Konstanten'!$E$16,0)</f>
        <v>0</v>
      </c>
      <c r="J503" s="43">
        <f t="shared" si="22"/>
        <v>0</v>
      </c>
      <c r="K503" s="43">
        <f t="shared" si="23"/>
        <v>0</v>
      </c>
      <c r="L503" s="69" t="str">
        <f>IF(OR(G503='Umrechnungskurse und Konstanten'!$E$21,G503='Umrechnungskurse und Konstanten'!$E$22,G503='Umrechnungskurse und Konstanten'!$E$23),"MwSt. Satz ok.","falsche/keine MwSt.")</f>
        <v>falsche/keine MwSt.</v>
      </c>
      <c r="M503" s="67" t="str">
        <f>IF(AND(C503&gt;='Umrechnungskurse und Konstanten'!$C$11,C503&lt;='Umrechnungskurse und Konstanten'!$D$13),"Periode ok.","falsche Periode")</f>
        <v>falsche Periode</v>
      </c>
    </row>
    <row r="504" spans="2:13" x14ac:dyDescent="0.3">
      <c r="B504" s="56"/>
      <c r="C504" s="38"/>
      <c r="D504" s="38"/>
      <c r="E504" s="45"/>
      <c r="F504" s="40"/>
      <c r="G504" s="52"/>
      <c r="H504" s="42">
        <f t="shared" si="21"/>
        <v>0</v>
      </c>
      <c r="I504" s="43">
        <f>IF(AND(C504&gt;='Umrechnungskurse und Konstanten'!$C$5,C504&lt;='Umrechnungskurse und Konstanten'!$D$5),F504*'Umrechnungskurse und Konstanten'!$E$5,0)+IF(AND(C504&gt;='Umrechnungskurse und Konstanten'!$C$6,C504&lt;='Umrechnungskurse und Konstanten'!$D$6),F504*'Umrechnungskurse und Konstanten'!$E$6,0)+IF(AND(C504&gt;='Umrechnungskurse und Konstanten'!$C$7,C504&lt;='Umrechnungskurse und Konstanten'!$D$7),F504*'Umrechnungskurse und Konstanten'!$E$7,0)+IF(AND(C504&gt;='Umrechnungskurse und Konstanten'!$C$8,C504&lt;='Umrechnungskurse und Konstanten'!$D$8),F504*'Umrechnungskurse und Konstanten'!$E$8,0)+IF(AND(C504&gt;='Umrechnungskurse und Konstanten'!$C$9,C504&lt;='Umrechnungskurse und Konstanten'!$D$9),F504*'Umrechnungskurse und Konstanten'!$E$9,0)+IF(AND(C504&gt;='Umrechnungskurse und Konstanten'!$C$10,C504&lt;='Umrechnungskurse und Konstanten'!$D$10),F504*'Umrechnungskurse und Konstanten'!$E$10,0)+IF(AND(C504&gt;='Umrechnungskurse und Konstanten'!$C$11,C504&lt;='Umrechnungskurse und Konstanten'!$D$11),F504*'Umrechnungskurse und Konstanten'!$E$11,0)+IF(AND(C504&gt;='Umrechnungskurse und Konstanten'!$C$12,C504&lt;='Umrechnungskurse und Konstanten'!$D$12),F504*'Umrechnungskurse und Konstanten'!$E$12,0)+IF(AND(C504&gt;='Umrechnungskurse und Konstanten'!$C$13,C504&lt;='Umrechnungskurse und Konstanten'!$D$13),F504*'Umrechnungskurse und Konstanten'!$E$13,0)+IF(AND(C504&gt;='Umrechnungskurse und Konstanten'!$C$14,C504&lt;='Umrechnungskurse und Konstanten'!$D$14),F504*'Umrechnungskurse und Konstanten'!$E$14,0)+IF(AND(C504&gt;='Umrechnungskurse und Konstanten'!$C$15,C504&lt;='Umrechnungskurse und Konstanten'!$D$15),F504*'Umrechnungskurse und Konstanten'!$E$15,0)+IF(AND(C504&gt;='Umrechnungskurse und Konstanten'!$C$16,C504&lt;='Umrechnungskurse und Konstanten'!$D$16),F504*'Umrechnungskurse und Konstanten'!$E$16,0)</f>
        <v>0</v>
      </c>
      <c r="J504" s="43">
        <f t="shared" si="22"/>
        <v>0</v>
      </c>
      <c r="K504" s="43">
        <f t="shared" si="23"/>
        <v>0</v>
      </c>
      <c r="L504" s="69" t="str">
        <f>IF(OR(G504='Umrechnungskurse und Konstanten'!$E$21,G504='Umrechnungskurse und Konstanten'!$E$22,G504='Umrechnungskurse und Konstanten'!$E$23),"MwSt. Satz ok.","falsche/keine MwSt.")</f>
        <v>falsche/keine MwSt.</v>
      </c>
      <c r="M504" s="67" t="str">
        <f>IF(AND(C504&gt;='Umrechnungskurse und Konstanten'!$C$11,C504&lt;='Umrechnungskurse und Konstanten'!$D$13),"Periode ok.","falsche Periode")</f>
        <v>falsche Periode</v>
      </c>
    </row>
    <row r="505" spans="2:13" x14ac:dyDescent="0.3">
      <c r="B505" s="56"/>
      <c r="C505" s="38"/>
      <c r="D505" s="38"/>
      <c r="E505" s="45"/>
      <c r="F505" s="40"/>
      <c r="G505" s="52"/>
      <c r="H505" s="42">
        <f t="shared" si="21"/>
        <v>0</v>
      </c>
      <c r="I505" s="43">
        <f>IF(AND(C505&gt;='Umrechnungskurse und Konstanten'!$C$5,C505&lt;='Umrechnungskurse und Konstanten'!$D$5),F505*'Umrechnungskurse und Konstanten'!$E$5,0)+IF(AND(C505&gt;='Umrechnungskurse und Konstanten'!$C$6,C505&lt;='Umrechnungskurse und Konstanten'!$D$6),F505*'Umrechnungskurse und Konstanten'!$E$6,0)+IF(AND(C505&gt;='Umrechnungskurse und Konstanten'!$C$7,C505&lt;='Umrechnungskurse und Konstanten'!$D$7),F505*'Umrechnungskurse und Konstanten'!$E$7,0)+IF(AND(C505&gt;='Umrechnungskurse und Konstanten'!$C$8,C505&lt;='Umrechnungskurse und Konstanten'!$D$8),F505*'Umrechnungskurse und Konstanten'!$E$8,0)+IF(AND(C505&gt;='Umrechnungskurse und Konstanten'!$C$9,C505&lt;='Umrechnungskurse und Konstanten'!$D$9),F505*'Umrechnungskurse und Konstanten'!$E$9,0)+IF(AND(C505&gt;='Umrechnungskurse und Konstanten'!$C$10,C505&lt;='Umrechnungskurse und Konstanten'!$D$10),F505*'Umrechnungskurse und Konstanten'!$E$10,0)+IF(AND(C505&gt;='Umrechnungskurse und Konstanten'!$C$11,C505&lt;='Umrechnungskurse und Konstanten'!$D$11),F505*'Umrechnungskurse und Konstanten'!$E$11,0)+IF(AND(C505&gt;='Umrechnungskurse und Konstanten'!$C$12,C505&lt;='Umrechnungskurse und Konstanten'!$D$12),F505*'Umrechnungskurse und Konstanten'!$E$12,0)+IF(AND(C505&gt;='Umrechnungskurse und Konstanten'!$C$13,C505&lt;='Umrechnungskurse und Konstanten'!$D$13),F505*'Umrechnungskurse und Konstanten'!$E$13,0)+IF(AND(C505&gt;='Umrechnungskurse und Konstanten'!$C$14,C505&lt;='Umrechnungskurse und Konstanten'!$D$14),F505*'Umrechnungskurse und Konstanten'!$E$14,0)+IF(AND(C505&gt;='Umrechnungskurse und Konstanten'!$C$15,C505&lt;='Umrechnungskurse und Konstanten'!$D$15),F505*'Umrechnungskurse und Konstanten'!$E$15,0)+IF(AND(C505&gt;='Umrechnungskurse und Konstanten'!$C$16,C505&lt;='Umrechnungskurse und Konstanten'!$D$16),F505*'Umrechnungskurse und Konstanten'!$E$16,0)</f>
        <v>0</v>
      </c>
      <c r="J505" s="43">
        <f t="shared" si="22"/>
        <v>0</v>
      </c>
      <c r="K505" s="43">
        <f t="shared" si="23"/>
        <v>0</v>
      </c>
      <c r="L505" s="69" t="str">
        <f>IF(OR(G505='Umrechnungskurse und Konstanten'!$E$21,G505='Umrechnungskurse und Konstanten'!$E$22,G505='Umrechnungskurse und Konstanten'!$E$23),"MwSt. Satz ok.","falsche/keine MwSt.")</f>
        <v>falsche/keine MwSt.</v>
      </c>
      <c r="M505" s="67" t="str">
        <f>IF(AND(C505&gt;='Umrechnungskurse und Konstanten'!$C$11,C505&lt;='Umrechnungskurse und Konstanten'!$D$13),"Periode ok.","falsche Periode")</f>
        <v>falsche Periode</v>
      </c>
    </row>
    <row r="506" spans="2:13" x14ac:dyDescent="0.3">
      <c r="B506" s="56"/>
      <c r="C506" s="38"/>
      <c r="D506" s="38"/>
      <c r="E506" s="45"/>
      <c r="F506" s="40"/>
      <c r="G506" s="52"/>
      <c r="H506" s="42">
        <f t="shared" si="21"/>
        <v>0</v>
      </c>
      <c r="I506" s="43">
        <f>IF(AND(C506&gt;='Umrechnungskurse und Konstanten'!$C$5,C506&lt;='Umrechnungskurse und Konstanten'!$D$5),F506*'Umrechnungskurse und Konstanten'!$E$5,0)+IF(AND(C506&gt;='Umrechnungskurse und Konstanten'!$C$6,C506&lt;='Umrechnungskurse und Konstanten'!$D$6),F506*'Umrechnungskurse und Konstanten'!$E$6,0)+IF(AND(C506&gt;='Umrechnungskurse und Konstanten'!$C$7,C506&lt;='Umrechnungskurse und Konstanten'!$D$7),F506*'Umrechnungskurse und Konstanten'!$E$7,0)+IF(AND(C506&gt;='Umrechnungskurse und Konstanten'!$C$8,C506&lt;='Umrechnungskurse und Konstanten'!$D$8),F506*'Umrechnungskurse und Konstanten'!$E$8,0)+IF(AND(C506&gt;='Umrechnungskurse und Konstanten'!$C$9,C506&lt;='Umrechnungskurse und Konstanten'!$D$9),F506*'Umrechnungskurse und Konstanten'!$E$9,0)+IF(AND(C506&gt;='Umrechnungskurse und Konstanten'!$C$10,C506&lt;='Umrechnungskurse und Konstanten'!$D$10),F506*'Umrechnungskurse und Konstanten'!$E$10,0)+IF(AND(C506&gt;='Umrechnungskurse und Konstanten'!$C$11,C506&lt;='Umrechnungskurse und Konstanten'!$D$11),F506*'Umrechnungskurse und Konstanten'!$E$11,0)+IF(AND(C506&gt;='Umrechnungskurse und Konstanten'!$C$12,C506&lt;='Umrechnungskurse und Konstanten'!$D$12),F506*'Umrechnungskurse und Konstanten'!$E$12,0)+IF(AND(C506&gt;='Umrechnungskurse und Konstanten'!$C$13,C506&lt;='Umrechnungskurse und Konstanten'!$D$13),F506*'Umrechnungskurse und Konstanten'!$E$13,0)+IF(AND(C506&gt;='Umrechnungskurse und Konstanten'!$C$14,C506&lt;='Umrechnungskurse und Konstanten'!$D$14),F506*'Umrechnungskurse und Konstanten'!$E$14,0)+IF(AND(C506&gt;='Umrechnungskurse und Konstanten'!$C$15,C506&lt;='Umrechnungskurse und Konstanten'!$D$15),F506*'Umrechnungskurse und Konstanten'!$E$15,0)+IF(AND(C506&gt;='Umrechnungskurse und Konstanten'!$C$16,C506&lt;='Umrechnungskurse und Konstanten'!$D$16),F506*'Umrechnungskurse und Konstanten'!$E$16,0)</f>
        <v>0</v>
      </c>
      <c r="J506" s="43">
        <f t="shared" si="22"/>
        <v>0</v>
      </c>
      <c r="K506" s="43">
        <f t="shared" si="23"/>
        <v>0</v>
      </c>
      <c r="L506" s="69" t="str">
        <f>IF(OR(G506='Umrechnungskurse und Konstanten'!$E$21,G506='Umrechnungskurse und Konstanten'!$E$22,G506='Umrechnungskurse und Konstanten'!$E$23),"MwSt. Satz ok.","falsche/keine MwSt.")</f>
        <v>falsche/keine MwSt.</v>
      </c>
      <c r="M506" s="67" t="str">
        <f>IF(AND(C506&gt;='Umrechnungskurse und Konstanten'!$C$11,C506&lt;='Umrechnungskurse und Konstanten'!$D$13),"Periode ok.","falsche Periode")</f>
        <v>falsche Periode</v>
      </c>
    </row>
    <row r="507" spans="2:13" x14ac:dyDescent="0.3">
      <c r="B507" s="56"/>
      <c r="C507" s="38"/>
      <c r="D507" s="38"/>
      <c r="E507" s="45"/>
      <c r="F507" s="40"/>
      <c r="G507" s="52"/>
      <c r="H507" s="42">
        <f t="shared" si="21"/>
        <v>0</v>
      </c>
      <c r="I507" s="43">
        <f>IF(AND(C507&gt;='Umrechnungskurse und Konstanten'!$C$5,C507&lt;='Umrechnungskurse und Konstanten'!$D$5),F507*'Umrechnungskurse und Konstanten'!$E$5,0)+IF(AND(C507&gt;='Umrechnungskurse und Konstanten'!$C$6,C507&lt;='Umrechnungskurse und Konstanten'!$D$6),F507*'Umrechnungskurse und Konstanten'!$E$6,0)+IF(AND(C507&gt;='Umrechnungskurse und Konstanten'!$C$7,C507&lt;='Umrechnungskurse und Konstanten'!$D$7),F507*'Umrechnungskurse und Konstanten'!$E$7,0)+IF(AND(C507&gt;='Umrechnungskurse und Konstanten'!$C$8,C507&lt;='Umrechnungskurse und Konstanten'!$D$8),F507*'Umrechnungskurse und Konstanten'!$E$8,0)+IF(AND(C507&gt;='Umrechnungskurse und Konstanten'!$C$9,C507&lt;='Umrechnungskurse und Konstanten'!$D$9),F507*'Umrechnungskurse und Konstanten'!$E$9,0)+IF(AND(C507&gt;='Umrechnungskurse und Konstanten'!$C$10,C507&lt;='Umrechnungskurse und Konstanten'!$D$10),F507*'Umrechnungskurse und Konstanten'!$E$10,0)+IF(AND(C507&gt;='Umrechnungskurse und Konstanten'!$C$11,C507&lt;='Umrechnungskurse und Konstanten'!$D$11),F507*'Umrechnungskurse und Konstanten'!$E$11,0)+IF(AND(C507&gt;='Umrechnungskurse und Konstanten'!$C$12,C507&lt;='Umrechnungskurse und Konstanten'!$D$12),F507*'Umrechnungskurse und Konstanten'!$E$12,0)+IF(AND(C507&gt;='Umrechnungskurse und Konstanten'!$C$13,C507&lt;='Umrechnungskurse und Konstanten'!$D$13),F507*'Umrechnungskurse und Konstanten'!$E$13,0)+IF(AND(C507&gt;='Umrechnungskurse und Konstanten'!$C$14,C507&lt;='Umrechnungskurse und Konstanten'!$D$14),F507*'Umrechnungskurse und Konstanten'!$E$14,0)+IF(AND(C507&gt;='Umrechnungskurse und Konstanten'!$C$15,C507&lt;='Umrechnungskurse und Konstanten'!$D$15),F507*'Umrechnungskurse und Konstanten'!$E$15,0)+IF(AND(C507&gt;='Umrechnungskurse und Konstanten'!$C$16,C507&lt;='Umrechnungskurse und Konstanten'!$D$16),F507*'Umrechnungskurse und Konstanten'!$E$16,0)</f>
        <v>0</v>
      </c>
      <c r="J507" s="43">
        <f t="shared" si="22"/>
        <v>0</v>
      </c>
      <c r="K507" s="43">
        <f t="shared" si="23"/>
        <v>0</v>
      </c>
      <c r="L507" s="69" t="str">
        <f>IF(OR(G507='Umrechnungskurse und Konstanten'!$E$21,G507='Umrechnungskurse und Konstanten'!$E$22,G507='Umrechnungskurse und Konstanten'!$E$23),"MwSt. Satz ok.","falsche/keine MwSt.")</f>
        <v>falsche/keine MwSt.</v>
      </c>
      <c r="M507" s="67" t="str">
        <f>IF(AND(C507&gt;='Umrechnungskurse und Konstanten'!$C$11,C507&lt;='Umrechnungskurse und Konstanten'!$D$13),"Periode ok.","falsche Periode")</f>
        <v>falsche Periode</v>
      </c>
    </row>
    <row r="508" spans="2:13" x14ac:dyDescent="0.3">
      <c r="B508" s="56"/>
      <c r="C508" s="38"/>
      <c r="D508" s="38"/>
      <c r="E508" s="45"/>
      <c r="F508" s="40"/>
      <c r="G508" s="52"/>
      <c r="H508" s="42">
        <f t="shared" si="21"/>
        <v>0</v>
      </c>
      <c r="I508" s="43">
        <f>IF(AND(C508&gt;='Umrechnungskurse und Konstanten'!$C$5,C508&lt;='Umrechnungskurse und Konstanten'!$D$5),F508*'Umrechnungskurse und Konstanten'!$E$5,0)+IF(AND(C508&gt;='Umrechnungskurse und Konstanten'!$C$6,C508&lt;='Umrechnungskurse und Konstanten'!$D$6),F508*'Umrechnungskurse und Konstanten'!$E$6,0)+IF(AND(C508&gt;='Umrechnungskurse und Konstanten'!$C$7,C508&lt;='Umrechnungskurse und Konstanten'!$D$7),F508*'Umrechnungskurse und Konstanten'!$E$7,0)+IF(AND(C508&gt;='Umrechnungskurse und Konstanten'!$C$8,C508&lt;='Umrechnungskurse und Konstanten'!$D$8),F508*'Umrechnungskurse und Konstanten'!$E$8,0)+IF(AND(C508&gt;='Umrechnungskurse und Konstanten'!$C$9,C508&lt;='Umrechnungskurse und Konstanten'!$D$9),F508*'Umrechnungskurse und Konstanten'!$E$9,0)+IF(AND(C508&gt;='Umrechnungskurse und Konstanten'!$C$10,C508&lt;='Umrechnungskurse und Konstanten'!$D$10),F508*'Umrechnungskurse und Konstanten'!$E$10,0)+IF(AND(C508&gt;='Umrechnungskurse und Konstanten'!$C$11,C508&lt;='Umrechnungskurse und Konstanten'!$D$11),F508*'Umrechnungskurse und Konstanten'!$E$11,0)+IF(AND(C508&gt;='Umrechnungskurse und Konstanten'!$C$12,C508&lt;='Umrechnungskurse und Konstanten'!$D$12),F508*'Umrechnungskurse und Konstanten'!$E$12,0)+IF(AND(C508&gt;='Umrechnungskurse und Konstanten'!$C$13,C508&lt;='Umrechnungskurse und Konstanten'!$D$13),F508*'Umrechnungskurse und Konstanten'!$E$13,0)+IF(AND(C508&gt;='Umrechnungskurse und Konstanten'!$C$14,C508&lt;='Umrechnungskurse und Konstanten'!$D$14),F508*'Umrechnungskurse und Konstanten'!$E$14,0)+IF(AND(C508&gt;='Umrechnungskurse und Konstanten'!$C$15,C508&lt;='Umrechnungskurse und Konstanten'!$D$15),F508*'Umrechnungskurse und Konstanten'!$E$15,0)+IF(AND(C508&gt;='Umrechnungskurse und Konstanten'!$C$16,C508&lt;='Umrechnungskurse und Konstanten'!$D$16),F508*'Umrechnungskurse und Konstanten'!$E$16,0)</f>
        <v>0</v>
      </c>
      <c r="J508" s="43">
        <f t="shared" si="22"/>
        <v>0</v>
      </c>
      <c r="K508" s="43">
        <f t="shared" si="23"/>
        <v>0</v>
      </c>
      <c r="L508" s="69" t="str">
        <f>IF(OR(G508='Umrechnungskurse und Konstanten'!$E$21,G508='Umrechnungskurse und Konstanten'!$E$22,G508='Umrechnungskurse und Konstanten'!$E$23),"MwSt. Satz ok.","falsche/keine MwSt.")</f>
        <v>falsche/keine MwSt.</v>
      </c>
      <c r="M508" s="67" t="str">
        <f>IF(AND(C508&gt;='Umrechnungskurse und Konstanten'!$C$11,C508&lt;='Umrechnungskurse und Konstanten'!$D$13),"Periode ok.","falsche Periode")</f>
        <v>falsche Periode</v>
      </c>
    </row>
    <row r="509" spans="2:13" x14ac:dyDescent="0.3">
      <c r="B509" s="56"/>
      <c r="C509" s="38"/>
      <c r="D509" s="38"/>
      <c r="E509" s="45"/>
      <c r="F509" s="40"/>
      <c r="G509" s="52"/>
      <c r="H509" s="42">
        <f t="shared" si="21"/>
        <v>0</v>
      </c>
      <c r="I509" s="43">
        <f>IF(AND(C509&gt;='Umrechnungskurse und Konstanten'!$C$5,C509&lt;='Umrechnungskurse und Konstanten'!$D$5),F509*'Umrechnungskurse und Konstanten'!$E$5,0)+IF(AND(C509&gt;='Umrechnungskurse und Konstanten'!$C$6,C509&lt;='Umrechnungskurse und Konstanten'!$D$6),F509*'Umrechnungskurse und Konstanten'!$E$6,0)+IF(AND(C509&gt;='Umrechnungskurse und Konstanten'!$C$7,C509&lt;='Umrechnungskurse und Konstanten'!$D$7),F509*'Umrechnungskurse und Konstanten'!$E$7,0)+IF(AND(C509&gt;='Umrechnungskurse und Konstanten'!$C$8,C509&lt;='Umrechnungskurse und Konstanten'!$D$8),F509*'Umrechnungskurse und Konstanten'!$E$8,0)+IF(AND(C509&gt;='Umrechnungskurse und Konstanten'!$C$9,C509&lt;='Umrechnungskurse und Konstanten'!$D$9),F509*'Umrechnungskurse und Konstanten'!$E$9,0)+IF(AND(C509&gt;='Umrechnungskurse und Konstanten'!$C$10,C509&lt;='Umrechnungskurse und Konstanten'!$D$10),F509*'Umrechnungskurse und Konstanten'!$E$10,0)+IF(AND(C509&gt;='Umrechnungskurse und Konstanten'!$C$11,C509&lt;='Umrechnungskurse und Konstanten'!$D$11),F509*'Umrechnungskurse und Konstanten'!$E$11,0)+IF(AND(C509&gt;='Umrechnungskurse und Konstanten'!$C$12,C509&lt;='Umrechnungskurse und Konstanten'!$D$12),F509*'Umrechnungskurse und Konstanten'!$E$12,0)+IF(AND(C509&gt;='Umrechnungskurse und Konstanten'!$C$13,C509&lt;='Umrechnungskurse und Konstanten'!$D$13),F509*'Umrechnungskurse und Konstanten'!$E$13,0)+IF(AND(C509&gt;='Umrechnungskurse und Konstanten'!$C$14,C509&lt;='Umrechnungskurse und Konstanten'!$D$14),F509*'Umrechnungskurse und Konstanten'!$E$14,0)+IF(AND(C509&gt;='Umrechnungskurse und Konstanten'!$C$15,C509&lt;='Umrechnungskurse und Konstanten'!$D$15),F509*'Umrechnungskurse und Konstanten'!$E$15,0)+IF(AND(C509&gt;='Umrechnungskurse und Konstanten'!$C$16,C509&lt;='Umrechnungskurse und Konstanten'!$D$16),F509*'Umrechnungskurse und Konstanten'!$E$16,0)</f>
        <v>0</v>
      </c>
      <c r="J509" s="43">
        <f t="shared" si="22"/>
        <v>0</v>
      </c>
      <c r="K509" s="43">
        <f t="shared" si="23"/>
        <v>0</v>
      </c>
      <c r="L509" s="69" t="str">
        <f>IF(OR(G509='Umrechnungskurse und Konstanten'!$E$21,G509='Umrechnungskurse und Konstanten'!$E$22,G509='Umrechnungskurse und Konstanten'!$E$23),"MwSt. Satz ok.","falsche/keine MwSt.")</f>
        <v>falsche/keine MwSt.</v>
      </c>
      <c r="M509" s="67" t="str">
        <f>IF(AND(C509&gt;='Umrechnungskurse und Konstanten'!$C$11,C509&lt;='Umrechnungskurse und Konstanten'!$D$13),"Periode ok.","falsche Periode")</f>
        <v>falsche Periode</v>
      </c>
    </row>
    <row r="510" spans="2:13" x14ac:dyDescent="0.3">
      <c r="B510" s="56"/>
      <c r="C510" s="38"/>
      <c r="D510" s="38"/>
      <c r="E510" s="45"/>
      <c r="F510" s="40"/>
      <c r="G510" s="52"/>
      <c r="H510" s="42">
        <f t="shared" si="21"/>
        <v>0</v>
      </c>
      <c r="I510" s="43">
        <f>IF(AND(C510&gt;='Umrechnungskurse und Konstanten'!$C$5,C510&lt;='Umrechnungskurse und Konstanten'!$D$5),F510*'Umrechnungskurse und Konstanten'!$E$5,0)+IF(AND(C510&gt;='Umrechnungskurse und Konstanten'!$C$6,C510&lt;='Umrechnungskurse und Konstanten'!$D$6),F510*'Umrechnungskurse und Konstanten'!$E$6,0)+IF(AND(C510&gt;='Umrechnungskurse und Konstanten'!$C$7,C510&lt;='Umrechnungskurse und Konstanten'!$D$7),F510*'Umrechnungskurse und Konstanten'!$E$7,0)+IF(AND(C510&gt;='Umrechnungskurse und Konstanten'!$C$8,C510&lt;='Umrechnungskurse und Konstanten'!$D$8),F510*'Umrechnungskurse und Konstanten'!$E$8,0)+IF(AND(C510&gt;='Umrechnungskurse und Konstanten'!$C$9,C510&lt;='Umrechnungskurse und Konstanten'!$D$9),F510*'Umrechnungskurse und Konstanten'!$E$9,0)+IF(AND(C510&gt;='Umrechnungskurse und Konstanten'!$C$10,C510&lt;='Umrechnungskurse und Konstanten'!$D$10),F510*'Umrechnungskurse und Konstanten'!$E$10,0)+IF(AND(C510&gt;='Umrechnungskurse und Konstanten'!$C$11,C510&lt;='Umrechnungskurse und Konstanten'!$D$11),F510*'Umrechnungskurse und Konstanten'!$E$11,0)+IF(AND(C510&gt;='Umrechnungskurse und Konstanten'!$C$12,C510&lt;='Umrechnungskurse und Konstanten'!$D$12),F510*'Umrechnungskurse und Konstanten'!$E$12,0)+IF(AND(C510&gt;='Umrechnungskurse und Konstanten'!$C$13,C510&lt;='Umrechnungskurse und Konstanten'!$D$13),F510*'Umrechnungskurse und Konstanten'!$E$13,0)+IF(AND(C510&gt;='Umrechnungskurse und Konstanten'!$C$14,C510&lt;='Umrechnungskurse und Konstanten'!$D$14),F510*'Umrechnungskurse und Konstanten'!$E$14,0)+IF(AND(C510&gt;='Umrechnungskurse und Konstanten'!$C$15,C510&lt;='Umrechnungskurse und Konstanten'!$D$15),F510*'Umrechnungskurse und Konstanten'!$E$15,0)+IF(AND(C510&gt;='Umrechnungskurse und Konstanten'!$C$16,C510&lt;='Umrechnungskurse und Konstanten'!$D$16),F510*'Umrechnungskurse und Konstanten'!$E$16,0)</f>
        <v>0</v>
      </c>
      <c r="J510" s="43">
        <f t="shared" si="22"/>
        <v>0</v>
      </c>
      <c r="K510" s="43">
        <f t="shared" si="23"/>
        <v>0</v>
      </c>
      <c r="L510" s="69" t="str">
        <f>IF(OR(G510='Umrechnungskurse und Konstanten'!$E$21,G510='Umrechnungskurse und Konstanten'!$E$22,G510='Umrechnungskurse und Konstanten'!$E$23),"MwSt. Satz ok.","falsche/keine MwSt.")</f>
        <v>falsche/keine MwSt.</v>
      </c>
      <c r="M510" s="67" t="str">
        <f>IF(AND(C510&gt;='Umrechnungskurse und Konstanten'!$C$11,C510&lt;='Umrechnungskurse und Konstanten'!$D$13),"Periode ok.","falsche Periode")</f>
        <v>falsche Periode</v>
      </c>
    </row>
    <row r="511" spans="2:13" x14ac:dyDescent="0.3">
      <c r="B511" s="56"/>
      <c r="C511" s="38"/>
      <c r="D511" s="38"/>
      <c r="E511" s="45"/>
      <c r="F511" s="40"/>
      <c r="G511" s="52"/>
      <c r="H511" s="42">
        <f t="shared" si="21"/>
        <v>0</v>
      </c>
      <c r="I511" s="43">
        <f>IF(AND(C511&gt;='Umrechnungskurse und Konstanten'!$C$5,C511&lt;='Umrechnungskurse und Konstanten'!$D$5),F511*'Umrechnungskurse und Konstanten'!$E$5,0)+IF(AND(C511&gt;='Umrechnungskurse und Konstanten'!$C$6,C511&lt;='Umrechnungskurse und Konstanten'!$D$6),F511*'Umrechnungskurse und Konstanten'!$E$6,0)+IF(AND(C511&gt;='Umrechnungskurse und Konstanten'!$C$7,C511&lt;='Umrechnungskurse und Konstanten'!$D$7),F511*'Umrechnungskurse und Konstanten'!$E$7,0)+IF(AND(C511&gt;='Umrechnungskurse und Konstanten'!$C$8,C511&lt;='Umrechnungskurse und Konstanten'!$D$8),F511*'Umrechnungskurse und Konstanten'!$E$8,0)+IF(AND(C511&gt;='Umrechnungskurse und Konstanten'!$C$9,C511&lt;='Umrechnungskurse und Konstanten'!$D$9),F511*'Umrechnungskurse und Konstanten'!$E$9,0)+IF(AND(C511&gt;='Umrechnungskurse und Konstanten'!$C$10,C511&lt;='Umrechnungskurse und Konstanten'!$D$10),F511*'Umrechnungskurse und Konstanten'!$E$10,0)+IF(AND(C511&gt;='Umrechnungskurse und Konstanten'!$C$11,C511&lt;='Umrechnungskurse und Konstanten'!$D$11),F511*'Umrechnungskurse und Konstanten'!$E$11,0)+IF(AND(C511&gt;='Umrechnungskurse und Konstanten'!$C$12,C511&lt;='Umrechnungskurse und Konstanten'!$D$12),F511*'Umrechnungskurse und Konstanten'!$E$12,0)+IF(AND(C511&gt;='Umrechnungskurse und Konstanten'!$C$13,C511&lt;='Umrechnungskurse und Konstanten'!$D$13),F511*'Umrechnungskurse und Konstanten'!$E$13,0)+IF(AND(C511&gt;='Umrechnungskurse und Konstanten'!$C$14,C511&lt;='Umrechnungskurse und Konstanten'!$D$14),F511*'Umrechnungskurse und Konstanten'!$E$14,0)+IF(AND(C511&gt;='Umrechnungskurse und Konstanten'!$C$15,C511&lt;='Umrechnungskurse und Konstanten'!$D$15),F511*'Umrechnungskurse und Konstanten'!$E$15,0)+IF(AND(C511&gt;='Umrechnungskurse und Konstanten'!$C$16,C511&lt;='Umrechnungskurse und Konstanten'!$D$16),F511*'Umrechnungskurse und Konstanten'!$E$16,0)</f>
        <v>0</v>
      </c>
      <c r="J511" s="43">
        <f t="shared" si="22"/>
        <v>0</v>
      </c>
      <c r="K511" s="43">
        <f t="shared" si="23"/>
        <v>0</v>
      </c>
      <c r="L511" s="69" t="str">
        <f>IF(OR(G511='Umrechnungskurse und Konstanten'!$E$21,G511='Umrechnungskurse und Konstanten'!$E$22,G511='Umrechnungskurse und Konstanten'!$E$23),"MwSt. Satz ok.","falsche/keine MwSt.")</f>
        <v>falsche/keine MwSt.</v>
      </c>
      <c r="M511" s="67" t="str">
        <f>IF(AND(C511&gt;='Umrechnungskurse und Konstanten'!$C$11,C511&lt;='Umrechnungskurse und Konstanten'!$D$13),"Periode ok.","falsche Periode")</f>
        <v>falsche Periode</v>
      </c>
    </row>
    <row r="512" spans="2:13" x14ac:dyDescent="0.3">
      <c r="B512" s="56"/>
      <c r="C512" s="38"/>
      <c r="D512" s="38"/>
      <c r="E512" s="45"/>
      <c r="F512" s="40"/>
      <c r="G512" s="52"/>
      <c r="H512" s="42">
        <f t="shared" si="21"/>
        <v>0</v>
      </c>
      <c r="I512" s="43">
        <f>IF(AND(C512&gt;='Umrechnungskurse und Konstanten'!$C$5,C512&lt;='Umrechnungskurse und Konstanten'!$D$5),F512*'Umrechnungskurse und Konstanten'!$E$5,0)+IF(AND(C512&gt;='Umrechnungskurse und Konstanten'!$C$6,C512&lt;='Umrechnungskurse und Konstanten'!$D$6),F512*'Umrechnungskurse und Konstanten'!$E$6,0)+IF(AND(C512&gt;='Umrechnungskurse und Konstanten'!$C$7,C512&lt;='Umrechnungskurse und Konstanten'!$D$7),F512*'Umrechnungskurse und Konstanten'!$E$7,0)+IF(AND(C512&gt;='Umrechnungskurse und Konstanten'!$C$8,C512&lt;='Umrechnungskurse und Konstanten'!$D$8),F512*'Umrechnungskurse und Konstanten'!$E$8,0)+IF(AND(C512&gt;='Umrechnungskurse und Konstanten'!$C$9,C512&lt;='Umrechnungskurse und Konstanten'!$D$9),F512*'Umrechnungskurse und Konstanten'!$E$9,0)+IF(AND(C512&gt;='Umrechnungskurse und Konstanten'!$C$10,C512&lt;='Umrechnungskurse und Konstanten'!$D$10),F512*'Umrechnungskurse und Konstanten'!$E$10,0)+IF(AND(C512&gt;='Umrechnungskurse und Konstanten'!$C$11,C512&lt;='Umrechnungskurse und Konstanten'!$D$11),F512*'Umrechnungskurse und Konstanten'!$E$11,0)+IF(AND(C512&gt;='Umrechnungskurse und Konstanten'!$C$12,C512&lt;='Umrechnungskurse und Konstanten'!$D$12),F512*'Umrechnungskurse und Konstanten'!$E$12,0)+IF(AND(C512&gt;='Umrechnungskurse und Konstanten'!$C$13,C512&lt;='Umrechnungskurse und Konstanten'!$D$13),F512*'Umrechnungskurse und Konstanten'!$E$13,0)+IF(AND(C512&gt;='Umrechnungskurse und Konstanten'!$C$14,C512&lt;='Umrechnungskurse und Konstanten'!$D$14),F512*'Umrechnungskurse und Konstanten'!$E$14,0)+IF(AND(C512&gt;='Umrechnungskurse und Konstanten'!$C$15,C512&lt;='Umrechnungskurse und Konstanten'!$D$15),F512*'Umrechnungskurse und Konstanten'!$E$15,0)+IF(AND(C512&gt;='Umrechnungskurse und Konstanten'!$C$16,C512&lt;='Umrechnungskurse und Konstanten'!$D$16),F512*'Umrechnungskurse und Konstanten'!$E$16,0)</f>
        <v>0</v>
      </c>
      <c r="J512" s="43">
        <f t="shared" si="22"/>
        <v>0</v>
      </c>
      <c r="K512" s="43">
        <f t="shared" si="23"/>
        <v>0</v>
      </c>
      <c r="L512" s="69" t="str">
        <f>IF(OR(G512='Umrechnungskurse und Konstanten'!$E$21,G512='Umrechnungskurse und Konstanten'!$E$22,G512='Umrechnungskurse und Konstanten'!$E$23),"MwSt. Satz ok.","falsche/keine MwSt.")</f>
        <v>falsche/keine MwSt.</v>
      </c>
      <c r="M512" s="67" t="str">
        <f>IF(AND(C512&gt;='Umrechnungskurse und Konstanten'!$C$11,C512&lt;='Umrechnungskurse und Konstanten'!$D$13),"Periode ok.","falsche Periode")</f>
        <v>falsche Periode</v>
      </c>
    </row>
    <row r="513" spans="2:13" x14ac:dyDescent="0.3">
      <c r="B513" s="56"/>
      <c r="C513" s="38"/>
      <c r="D513" s="38"/>
      <c r="E513" s="45"/>
      <c r="F513" s="40"/>
      <c r="G513" s="52"/>
      <c r="H513" s="42">
        <f t="shared" si="21"/>
        <v>0</v>
      </c>
      <c r="I513" s="43">
        <f>IF(AND(C513&gt;='Umrechnungskurse und Konstanten'!$C$5,C513&lt;='Umrechnungskurse und Konstanten'!$D$5),F513*'Umrechnungskurse und Konstanten'!$E$5,0)+IF(AND(C513&gt;='Umrechnungskurse und Konstanten'!$C$6,C513&lt;='Umrechnungskurse und Konstanten'!$D$6),F513*'Umrechnungskurse und Konstanten'!$E$6,0)+IF(AND(C513&gt;='Umrechnungskurse und Konstanten'!$C$7,C513&lt;='Umrechnungskurse und Konstanten'!$D$7),F513*'Umrechnungskurse und Konstanten'!$E$7,0)+IF(AND(C513&gt;='Umrechnungskurse und Konstanten'!$C$8,C513&lt;='Umrechnungskurse und Konstanten'!$D$8),F513*'Umrechnungskurse und Konstanten'!$E$8,0)+IF(AND(C513&gt;='Umrechnungskurse und Konstanten'!$C$9,C513&lt;='Umrechnungskurse und Konstanten'!$D$9),F513*'Umrechnungskurse und Konstanten'!$E$9,0)+IF(AND(C513&gt;='Umrechnungskurse und Konstanten'!$C$10,C513&lt;='Umrechnungskurse und Konstanten'!$D$10),F513*'Umrechnungskurse und Konstanten'!$E$10,0)+IF(AND(C513&gt;='Umrechnungskurse und Konstanten'!$C$11,C513&lt;='Umrechnungskurse und Konstanten'!$D$11),F513*'Umrechnungskurse und Konstanten'!$E$11,0)+IF(AND(C513&gt;='Umrechnungskurse und Konstanten'!$C$12,C513&lt;='Umrechnungskurse und Konstanten'!$D$12),F513*'Umrechnungskurse und Konstanten'!$E$12,0)+IF(AND(C513&gt;='Umrechnungskurse und Konstanten'!$C$13,C513&lt;='Umrechnungskurse und Konstanten'!$D$13),F513*'Umrechnungskurse und Konstanten'!$E$13,0)+IF(AND(C513&gt;='Umrechnungskurse und Konstanten'!$C$14,C513&lt;='Umrechnungskurse und Konstanten'!$D$14),F513*'Umrechnungskurse und Konstanten'!$E$14,0)+IF(AND(C513&gt;='Umrechnungskurse und Konstanten'!$C$15,C513&lt;='Umrechnungskurse und Konstanten'!$D$15),F513*'Umrechnungskurse und Konstanten'!$E$15,0)+IF(AND(C513&gt;='Umrechnungskurse und Konstanten'!$C$16,C513&lt;='Umrechnungskurse und Konstanten'!$D$16),F513*'Umrechnungskurse und Konstanten'!$E$16,0)</f>
        <v>0</v>
      </c>
      <c r="J513" s="43">
        <f t="shared" si="22"/>
        <v>0</v>
      </c>
      <c r="K513" s="43">
        <f t="shared" si="23"/>
        <v>0</v>
      </c>
      <c r="L513" s="69" t="str">
        <f>IF(OR(G513='Umrechnungskurse und Konstanten'!$E$21,G513='Umrechnungskurse und Konstanten'!$E$22,G513='Umrechnungskurse und Konstanten'!$E$23),"MwSt. Satz ok.","falsche/keine MwSt.")</f>
        <v>falsche/keine MwSt.</v>
      </c>
      <c r="M513" s="67" t="str">
        <f>IF(AND(C513&gt;='Umrechnungskurse und Konstanten'!$C$11,C513&lt;='Umrechnungskurse und Konstanten'!$D$13),"Periode ok.","falsche Periode")</f>
        <v>falsche Periode</v>
      </c>
    </row>
    <row r="514" spans="2:13" x14ac:dyDescent="0.3">
      <c r="B514" s="56"/>
      <c r="C514" s="38"/>
      <c r="D514" s="38"/>
      <c r="E514" s="45"/>
      <c r="F514" s="40"/>
      <c r="G514" s="52"/>
      <c r="H514" s="42">
        <f t="shared" si="21"/>
        <v>0</v>
      </c>
      <c r="I514" s="43">
        <f>IF(AND(C514&gt;='Umrechnungskurse und Konstanten'!$C$5,C514&lt;='Umrechnungskurse und Konstanten'!$D$5),F514*'Umrechnungskurse und Konstanten'!$E$5,0)+IF(AND(C514&gt;='Umrechnungskurse und Konstanten'!$C$6,C514&lt;='Umrechnungskurse und Konstanten'!$D$6),F514*'Umrechnungskurse und Konstanten'!$E$6,0)+IF(AND(C514&gt;='Umrechnungskurse und Konstanten'!$C$7,C514&lt;='Umrechnungskurse und Konstanten'!$D$7),F514*'Umrechnungskurse und Konstanten'!$E$7,0)+IF(AND(C514&gt;='Umrechnungskurse und Konstanten'!$C$8,C514&lt;='Umrechnungskurse und Konstanten'!$D$8),F514*'Umrechnungskurse und Konstanten'!$E$8,0)+IF(AND(C514&gt;='Umrechnungskurse und Konstanten'!$C$9,C514&lt;='Umrechnungskurse und Konstanten'!$D$9),F514*'Umrechnungskurse und Konstanten'!$E$9,0)+IF(AND(C514&gt;='Umrechnungskurse und Konstanten'!$C$10,C514&lt;='Umrechnungskurse und Konstanten'!$D$10),F514*'Umrechnungskurse und Konstanten'!$E$10,0)+IF(AND(C514&gt;='Umrechnungskurse und Konstanten'!$C$11,C514&lt;='Umrechnungskurse und Konstanten'!$D$11),F514*'Umrechnungskurse und Konstanten'!$E$11,0)+IF(AND(C514&gt;='Umrechnungskurse und Konstanten'!$C$12,C514&lt;='Umrechnungskurse und Konstanten'!$D$12),F514*'Umrechnungskurse und Konstanten'!$E$12,0)+IF(AND(C514&gt;='Umrechnungskurse und Konstanten'!$C$13,C514&lt;='Umrechnungskurse und Konstanten'!$D$13),F514*'Umrechnungskurse und Konstanten'!$E$13,0)+IF(AND(C514&gt;='Umrechnungskurse und Konstanten'!$C$14,C514&lt;='Umrechnungskurse und Konstanten'!$D$14),F514*'Umrechnungskurse und Konstanten'!$E$14,0)+IF(AND(C514&gt;='Umrechnungskurse und Konstanten'!$C$15,C514&lt;='Umrechnungskurse und Konstanten'!$D$15),F514*'Umrechnungskurse und Konstanten'!$E$15,0)+IF(AND(C514&gt;='Umrechnungskurse und Konstanten'!$C$16,C514&lt;='Umrechnungskurse und Konstanten'!$D$16),F514*'Umrechnungskurse und Konstanten'!$E$16,0)</f>
        <v>0</v>
      </c>
      <c r="J514" s="43">
        <f t="shared" si="22"/>
        <v>0</v>
      </c>
      <c r="K514" s="43">
        <f t="shared" si="23"/>
        <v>0</v>
      </c>
      <c r="L514" s="69" t="str">
        <f>IF(OR(G514='Umrechnungskurse und Konstanten'!$E$21,G514='Umrechnungskurse und Konstanten'!$E$22,G514='Umrechnungskurse und Konstanten'!$E$23),"MwSt. Satz ok.","falsche/keine MwSt.")</f>
        <v>falsche/keine MwSt.</v>
      </c>
      <c r="M514" s="67" t="str">
        <f>IF(AND(C514&gt;='Umrechnungskurse und Konstanten'!$C$11,C514&lt;='Umrechnungskurse und Konstanten'!$D$13),"Periode ok.","falsche Periode")</f>
        <v>falsche Periode</v>
      </c>
    </row>
    <row r="515" spans="2:13" x14ac:dyDescent="0.3">
      <c r="B515" s="56"/>
      <c r="C515" s="38"/>
      <c r="D515" s="38"/>
      <c r="E515" s="45"/>
      <c r="F515" s="40"/>
      <c r="G515" s="52"/>
      <c r="H515" s="42">
        <f t="shared" si="21"/>
        <v>0</v>
      </c>
      <c r="I515" s="43">
        <f>IF(AND(C515&gt;='Umrechnungskurse und Konstanten'!$C$5,C515&lt;='Umrechnungskurse und Konstanten'!$D$5),F515*'Umrechnungskurse und Konstanten'!$E$5,0)+IF(AND(C515&gt;='Umrechnungskurse und Konstanten'!$C$6,C515&lt;='Umrechnungskurse und Konstanten'!$D$6),F515*'Umrechnungskurse und Konstanten'!$E$6,0)+IF(AND(C515&gt;='Umrechnungskurse und Konstanten'!$C$7,C515&lt;='Umrechnungskurse und Konstanten'!$D$7),F515*'Umrechnungskurse und Konstanten'!$E$7,0)+IF(AND(C515&gt;='Umrechnungskurse und Konstanten'!$C$8,C515&lt;='Umrechnungskurse und Konstanten'!$D$8),F515*'Umrechnungskurse und Konstanten'!$E$8,0)+IF(AND(C515&gt;='Umrechnungskurse und Konstanten'!$C$9,C515&lt;='Umrechnungskurse und Konstanten'!$D$9),F515*'Umrechnungskurse und Konstanten'!$E$9,0)+IF(AND(C515&gt;='Umrechnungskurse und Konstanten'!$C$10,C515&lt;='Umrechnungskurse und Konstanten'!$D$10),F515*'Umrechnungskurse und Konstanten'!$E$10,0)+IF(AND(C515&gt;='Umrechnungskurse und Konstanten'!$C$11,C515&lt;='Umrechnungskurse und Konstanten'!$D$11),F515*'Umrechnungskurse und Konstanten'!$E$11,0)+IF(AND(C515&gt;='Umrechnungskurse und Konstanten'!$C$12,C515&lt;='Umrechnungskurse und Konstanten'!$D$12),F515*'Umrechnungskurse und Konstanten'!$E$12,0)+IF(AND(C515&gt;='Umrechnungskurse und Konstanten'!$C$13,C515&lt;='Umrechnungskurse und Konstanten'!$D$13),F515*'Umrechnungskurse und Konstanten'!$E$13,0)+IF(AND(C515&gt;='Umrechnungskurse und Konstanten'!$C$14,C515&lt;='Umrechnungskurse und Konstanten'!$D$14),F515*'Umrechnungskurse und Konstanten'!$E$14,0)+IF(AND(C515&gt;='Umrechnungskurse und Konstanten'!$C$15,C515&lt;='Umrechnungskurse und Konstanten'!$D$15),F515*'Umrechnungskurse und Konstanten'!$E$15,0)+IF(AND(C515&gt;='Umrechnungskurse und Konstanten'!$C$16,C515&lt;='Umrechnungskurse und Konstanten'!$D$16),F515*'Umrechnungskurse und Konstanten'!$E$16,0)</f>
        <v>0</v>
      </c>
      <c r="J515" s="43">
        <f t="shared" si="22"/>
        <v>0</v>
      </c>
      <c r="K515" s="43">
        <f t="shared" si="23"/>
        <v>0</v>
      </c>
      <c r="L515" s="69" t="str">
        <f>IF(OR(G515='Umrechnungskurse und Konstanten'!$E$21,G515='Umrechnungskurse und Konstanten'!$E$22,G515='Umrechnungskurse und Konstanten'!$E$23),"MwSt. Satz ok.","falsche/keine MwSt.")</f>
        <v>falsche/keine MwSt.</v>
      </c>
      <c r="M515" s="67" t="str">
        <f>IF(AND(C515&gt;='Umrechnungskurse und Konstanten'!$C$11,C515&lt;='Umrechnungskurse und Konstanten'!$D$13),"Periode ok.","falsche Periode")</f>
        <v>falsche Periode</v>
      </c>
    </row>
    <row r="516" spans="2:13" x14ac:dyDescent="0.3">
      <c r="B516" s="56"/>
      <c r="C516" s="38"/>
      <c r="D516" s="38"/>
      <c r="E516" s="45"/>
      <c r="F516" s="40"/>
      <c r="G516" s="52"/>
      <c r="H516" s="42">
        <f t="shared" si="21"/>
        <v>0</v>
      </c>
      <c r="I516" s="43">
        <f>IF(AND(C516&gt;='Umrechnungskurse und Konstanten'!$C$5,C516&lt;='Umrechnungskurse und Konstanten'!$D$5),F516*'Umrechnungskurse und Konstanten'!$E$5,0)+IF(AND(C516&gt;='Umrechnungskurse und Konstanten'!$C$6,C516&lt;='Umrechnungskurse und Konstanten'!$D$6),F516*'Umrechnungskurse und Konstanten'!$E$6,0)+IF(AND(C516&gt;='Umrechnungskurse und Konstanten'!$C$7,C516&lt;='Umrechnungskurse und Konstanten'!$D$7),F516*'Umrechnungskurse und Konstanten'!$E$7,0)+IF(AND(C516&gt;='Umrechnungskurse und Konstanten'!$C$8,C516&lt;='Umrechnungskurse und Konstanten'!$D$8),F516*'Umrechnungskurse und Konstanten'!$E$8,0)+IF(AND(C516&gt;='Umrechnungskurse und Konstanten'!$C$9,C516&lt;='Umrechnungskurse und Konstanten'!$D$9),F516*'Umrechnungskurse und Konstanten'!$E$9,0)+IF(AND(C516&gt;='Umrechnungskurse und Konstanten'!$C$10,C516&lt;='Umrechnungskurse und Konstanten'!$D$10),F516*'Umrechnungskurse und Konstanten'!$E$10,0)+IF(AND(C516&gt;='Umrechnungskurse und Konstanten'!$C$11,C516&lt;='Umrechnungskurse und Konstanten'!$D$11),F516*'Umrechnungskurse und Konstanten'!$E$11,0)+IF(AND(C516&gt;='Umrechnungskurse und Konstanten'!$C$12,C516&lt;='Umrechnungskurse und Konstanten'!$D$12),F516*'Umrechnungskurse und Konstanten'!$E$12,0)+IF(AND(C516&gt;='Umrechnungskurse und Konstanten'!$C$13,C516&lt;='Umrechnungskurse und Konstanten'!$D$13),F516*'Umrechnungskurse und Konstanten'!$E$13,0)+IF(AND(C516&gt;='Umrechnungskurse und Konstanten'!$C$14,C516&lt;='Umrechnungskurse und Konstanten'!$D$14),F516*'Umrechnungskurse und Konstanten'!$E$14,0)+IF(AND(C516&gt;='Umrechnungskurse und Konstanten'!$C$15,C516&lt;='Umrechnungskurse und Konstanten'!$D$15),F516*'Umrechnungskurse und Konstanten'!$E$15,0)+IF(AND(C516&gt;='Umrechnungskurse und Konstanten'!$C$16,C516&lt;='Umrechnungskurse und Konstanten'!$D$16),F516*'Umrechnungskurse und Konstanten'!$E$16,0)</f>
        <v>0</v>
      </c>
      <c r="J516" s="43">
        <f t="shared" si="22"/>
        <v>0</v>
      </c>
      <c r="K516" s="43">
        <f t="shared" si="23"/>
        <v>0</v>
      </c>
      <c r="L516" s="69" t="str">
        <f>IF(OR(G516='Umrechnungskurse und Konstanten'!$E$21,G516='Umrechnungskurse und Konstanten'!$E$22,G516='Umrechnungskurse und Konstanten'!$E$23),"MwSt. Satz ok.","falsche/keine MwSt.")</f>
        <v>falsche/keine MwSt.</v>
      </c>
      <c r="M516" s="67" t="str">
        <f>IF(AND(C516&gt;='Umrechnungskurse und Konstanten'!$C$11,C516&lt;='Umrechnungskurse und Konstanten'!$D$13),"Periode ok.","falsche Periode")</f>
        <v>falsche Periode</v>
      </c>
    </row>
    <row r="517" spans="2:13" x14ac:dyDescent="0.3">
      <c r="B517" s="56"/>
      <c r="C517" s="38"/>
      <c r="D517" s="38"/>
      <c r="E517" s="45"/>
      <c r="F517" s="40"/>
      <c r="G517" s="52"/>
      <c r="H517" s="42">
        <f t="shared" si="21"/>
        <v>0</v>
      </c>
      <c r="I517" s="43">
        <f>IF(AND(C517&gt;='Umrechnungskurse und Konstanten'!$C$5,C517&lt;='Umrechnungskurse und Konstanten'!$D$5),F517*'Umrechnungskurse und Konstanten'!$E$5,0)+IF(AND(C517&gt;='Umrechnungskurse und Konstanten'!$C$6,C517&lt;='Umrechnungskurse und Konstanten'!$D$6),F517*'Umrechnungskurse und Konstanten'!$E$6,0)+IF(AND(C517&gt;='Umrechnungskurse und Konstanten'!$C$7,C517&lt;='Umrechnungskurse und Konstanten'!$D$7),F517*'Umrechnungskurse und Konstanten'!$E$7,0)+IF(AND(C517&gt;='Umrechnungskurse und Konstanten'!$C$8,C517&lt;='Umrechnungskurse und Konstanten'!$D$8),F517*'Umrechnungskurse und Konstanten'!$E$8,0)+IF(AND(C517&gt;='Umrechnungskurse und Konstanten'!$C$9,C517&lt;='Umrechnungskurse und Konstanten'!$D$9),F517*'Umrechnungskurse und Konstanten'!$E$9,0)+IF(AND(C517&gt;='Umrechnungskurse und Konstanten'!$C$10,C517&lt;='Umrechnungskurse und Konstanten'!$D$10),F517*'Umrechnungskurse und Konstanten'!$E$10,0)+IF(AND(C517&gt;='Umrechnungskurse und Konstanten'!$C$11,C517&lt;='Umrechnungskurse und Konstanten'!$D$11),F517*'Umrechnungskurse und Konstanten'!$E$11,0)+IF(AND(C517&gt;='Umrechnungskurse und Konstanten'!$C$12,C517&lt;='Umrechnungskurse und Konstanten'!$D$12),F517*'Umrechnungskurse und Konstanten'!$E$12,0)+IF(AND(C517&gt;='Umrechnungskurse und Konstanten'!$C$13,C517&lt;='Umrechnungskurse und Konstanten'!$D$13),F517*'Umrechnungskurse und Konstanten'!$E$13,0)+IF(AND(C517&gt;='Umrechnungskurse und Konstanten'!$C$14,C517&lt;='Umrechnungskurse und Konstanten'!$D$14),F517*'Umrechnungskurse und Konstanten'!$E$14,0)+IF(AND(C517&gt;='Umrechnungskurse und Konstanten'!$C$15,C517&lt;='Umrechnungskurse und Konstanten'!$D$15),F517*'Umrechnungskurse und Konstanten'!$E$15,0)+IF(AND(C517&gt;='Umrechnungskurse und Konstanten'!$C$16,C517&lt;='Umrechnungskurse und Konstanten'!$D$16),F517*'Umrechnungskurse und Konstanten'!$E$16,0)</f>
        <v>0</v>
      </c>
      <c r="J517" s="43">
        <f t="shared" si="22"/>
        <v>0</v>
      </c>
      <c r="K517" s="43">
        <f t="shared" si="23"/>
        <v>0</v>
      </c>
      <c r="L517" s="69" t="str">
        <f>IF(OR(G517='Umrechnungskurse und Konstanten'!$E$21,G517='Umrechnungskurse und Konstanten'!$E$22,G517='Umrechnungskurse und Konstanten'!$E$23),"MwSt. Satz ok.","falsche/keine MwSt.")</f>
        <v>falsche/keine MwSt.</v>
      </c>
      <c r="M517" s="67" t="str">
        <f>IF(AND(C517&gt;='Umrechnungskurse und Konstanten'!$C$11,C517&lt;='Umrechnungskurse und Konstanten'!$D$13),"Periode ok.","falsche Periode")</f>
        <v>falsche Periode</v>
      </c>
    </row>
    <row r="518" spans="2:13" x14ac:dyDescent="0.3">
      <c r="B518" s="56"/>
      <c r="C518" s="38"/>
      <c r="D518" s="38"/>
      <c r="E518" s="45"/>
      <c r="F518" s="40"/>
      <c r="G518" s="52"/>
      <c r="H518" s="42">
        <f t="shared" si="21"/>
        <v>0</v>
      </c>
      <c r="I518" s="43">
        <f>IF(AND(C518&gt;='Umrechnungskurse und Konstanten'!$C$5,C518&lt;='Umrechnungskurse und Konstanten'!$D$5),F518*'Umrechnungskurse und Konstanten'!$E$5,0)+IF(AND(C518&gt;='Umrechnungskurse und Konstanten'!$C$6,C518&lt;='Umrechnungskurse und Konstanten'!$D$6),F518*'Umrechnungskurse und Konstanten'!$E$6,0)+IF(AND(C518&gt;='Umrechnungskurse und Konstanten'!$C$7,C518&lt;='Umrechnungskurse und Konstanten'!$D$7),F518*'Umrechnungskurse und Konstanten'!$E$7,0)+IF(AND(C518&gt;='Umrechnungskurse und Konstanten'!$C$8,C518&lt;='Umrechnungskurse und Konstanten'!$D$8),F518*'Umrechnungskurse und Konstanten'!$E$8,0)+IF(AND(C518&gt;='Umrechnungskurse und Konstanten'!$C$9,C518&lt;='Umrechnungskurse und Konstanten'!$D$9),F518*'Umrechnungskurse und Konstanten'!$E$9,0)+IF(AND(C518&gt;='Umrechnungskurse und Konstanten'!$C$10,C518&lt;='Umrechnungskurse und Konstanten'!$D$10),F518*'Umrechnungskurse und Konstanten'!$E$10,0)+IF(AND(C518&gt;='Umrechnungskurse und Konstanten'!$C$11,C518&lt;='Umrechnungskurse und Konstanten'!$D$11),F518*'Umrechnungskurse und Konstanten'!$E$11,0)+IF(AND(C518&gt;='Umrechnungskurse und Konstanten'!$C$12,C518&lt;='Umrechnungskurse und Konstanten'!$D$12),F518*'Umrechnungskurse und Konstanten'!$E$12,0)+IF(AND(C518&gt;='Umrechnungskurse und Konstanten'!$C$13,C518&lt;='Umrechnungskurse und Konstanten'!$D$13),F518*'Umrechnungskurse und Konstanten'!$E$13,0)+IF(AND(C518&gt;='Umrechnungskurse und Konstanten'!$C$14,C518&lt;='Umrechnungskurse und Konstanten'!$D$14),F518*'Umrechnungskurse und Konstanten'!$E$14,0)+IF(AND(C518&gt;='Umrechnungskurse und Konstanten'!$C$15,C518&lt;='Umrechnungskurse und Konstanten'!$D$15),F518*'Umrechnungskurse und Konstanten'!$E$15,0)+IF(AND(C518&gt;='Umrechnungskurse und Konstanten'!$C$16,C518&lt;='Umrechnungskurse und Konstanten'!$D$16),F518*'Umrechnungskurse und Konstanten'!$E$16,0)</f>
        <v>0</v>
      </c>
      <c r="J518" s="43">
        <f t="shared" si="22"/>
        <v>0</v>
      </c>
      <c r="K518" s="43">
        <f t="shared" si="23"/>
        <v>0</v>
      </c>
      <c r="L518" s="69" t="str">
        <f>IF(OR(G518='Umrechnungskurse und Konstanten'!$E$21,G518='Umrechnungskurse und Konstanten'!$E$22,G518='Umrechnungskurse und Konstanten'!$E$23),"MwSt. Satz ok.","falsche/keine MwSt.")</f>
        <v>falsche/keine MwSt.</v>
      </c>
      <c r="M518" s="67" t="str">
        <f>IF(AND(C518&gt;='Umrechnungskurse und Konstanten'!$C$11,C518&lt;='Umrechnungskurse und Konstanten'!$D$13),"Periode ok.","falsche Periode")</f>
        <v>falsche Periode</v>
      </c>
    </row>
    <row r="519" spans="2:13" x14ac:dyDescent="0.3">
      <c r="B519" s="56"/>
      <c r="C519" s="38"/>
      <c r="D519" s="38"/>
      <c r="E519" s="45"/>
      <c r="F519" s="40"/>
      <c r="G519" s="52"/>
      <c r="H519" s="42">
        <f t="shared" si="21"/>
        <v>0</v>
      </c>
      <c r="I519" s="43">
        <f>IF(AND(C519&gt;='Umrechnungskurse und Konstanten'!$C$5,C519&lt;='Umrechnungskurse und Konstanten'!$D$5),F519*'Umrechnungskurse und Konstanten'!$E$5,0)+IF(AND(C519&gt;='Umrechnungskurse und Konstanten'!$C$6,C519&lt;='Umrechnungskurse und Konstanten'!$D$6),F519*'Umrechnungskurse und Konstanten'!$E$6,0)+IF(AND(C519&gt;='Umrechnungskurse und Konstanten'!$C$7,C519&lt;='Umrechnungskurse und Konstanten'!$D$7),F519*'Umrechnungskurse und Konstanten'!$E$7,0)+IF(AND(C519&gt;='Umrechnungskurse und Konstanten'!$C$8,C519&lt;='Umrechnungskurse und Konstanten'!$D$8),F519*'Umrechnungskurse und Konstanten'!$E$8,0)+IF(AND(C519&gt;='Umrechnungskurse und Konstanten'!$C$9,C519&lt;='Umrechnungskurse und Konstanten'!$D$9),F519*'Umrechnungskurse und Konstanten'!$E$9,0)+IF(AND(C519&gt;='Umrechnungskurse und Konstanten'!$C$10,C519&lt;='Umrechnungskurse und Konstanten'!$D$10),F519*'Umrechnungskurse und Konstanten'!$E$10,0)+IF(AND(C519&gt;='Umrechnungskurse und Konstanten'!$C$11,C519&lt;='Umrechnungskurse und Konstanten'!$D$11),F519*'Umrechnungskurse und Konstanten'!$E$11,0)+IF(AND(C519&gt;='Umrechnungskurse und Konstanten'!$C$12,C519&lt;='Umrechnungskurse und Konstanten'!$D$12),F519*'Umrechnungskurse und Konstanten'!$E$12,0)+IF(AND(C519&gt;='Umrechnungskurse und Konstanten'!$C$13,C519&lt;='Umrechnungskurse und Konstanten'!$D$13),F519*'Umrechnungskurse und Konstanten'!$E$13,0)+IF(AND(C519&gt;='Umrechnungskurse und Konstanten'!$C$14,C519&lt;='Umrechnungskurse und Konstanten'!$D$14),F519*'Umrechnungskurse und Konstanten'!$E$14,0)+IF(AND(C519&gt;='Umrechnungskurse und Konstanten'!$C$15,C519&lt;='Umrechnungskurse und Konstanten'!$D$15),F519*'Umrechnungskurse und Konstanten'!$E$15,0)+IF(AND(C519&gt;='Umrechnungskurse und Konstanten'!$C$16,C519&lt;='Umrechnungskurse und Konstanten'!$D$16),F519*'Umrechnungskurse und Konstanten'!$E$16,0)</f>
        <v>0</v>
      </c>
      <c r="J519" s="43">
        <f t="shared" si="22"/>
        <v>0</v>
      </c>
      <c r="K519" s="43">
        <f t="shared" si="23"/>
        <v>0</v>
      </c>
      <c r="L519" s="69" t="str">
        <f>IF(OR(G519='Umrechnungskurse und Konstanten'!$E$21,G519='Umrechnungskurse und Konstanten'!$E$22,G519='Umrechnungskurse und Konstanten'!$E$23),"MwSt. Satz ok.","falsche/keine MwSt.")</f>
        <v>falsche/keine MwSt.</v>
      </c>
      <c r="M519" s="67" t="str">
        <f>IF(AND(C519&gt;='Umrechnungskurse und Konstanten'!$C$11,C519&lt;='Umrechnungskurse und Konstanten'!$D$13),"Periode ok.","falsche Periode")</f>
        <v>falsche Periode</v>
      </c>
    </row>
    <row r="520" spans="2:13" x14ac:dyDescent="0.3">
      <c r="B520" s="56"/>
      <c r="C520" s="38"/>
      <c r="D520" s="38"/>
      <c r="E520" s="45"/>
      <c r="F520" s="40"/>
      <c r="G520" s="52"/>
      <c r="H520" s="42">
        <f t="shared" si="21"/>
        <v>0</v>
      </c>
      <c r="I520" s="43">
        <f>IF(AND(C520&gt;='Umrechnungskurse und Konstanten'!$C$5,C520&lt;='Umrechnungskurse und Konstanten'!$D$5),F520*'Umrechnungskurse und Konstanten'!$E$5,0)+IF(AND(C520&gt;='Umrechnungskurse und Konstanten'!$C$6,C520&lt;='Umrechnungskurse und Konstanten'!$D$6),F520*'Umrechnungskurse und Konstanten'!$E$6,0)+IF(AND(C520&gt;='Umrechnungskurse und Konstanten'!$C$7,C520&lt;='Umrechnungskurse und Konstanten'!$D$7),F520*'Umrechnungskurse und Konstanten'!$E$7,0)+IF(AND(C520&gt;='Umrechnungskurse und Konstanten'!$C$8,C520&lt;='Umrechnungskurse und Konstanten'!$D$8),F520*'Umrechnungskurse und Konstanten'!$E$8,0)+IF(AND(C520&gt;='Umrechnungskurse und Konstanten'!$C$9,C520&lt;='Umrechnungskurse und Konstanten'!$D$9),F520*'Umrechnungskurse und Konstanten'!$E$9,0)+IF(AND(C520&gt;='Umrechnungskurse und Konstanten'!$C$10,C520&lt;='Umrechnungskurse und Konstanten'!$D$10),F520*'Umrechnungskurse und Konstanten'!$E$10,0)+IF(AND(C520&gt;='Umrechnungskurse und Konstanten'!$C$11,C520&lt;='Umrechnungskurse und Konstanten'!$D$11),F520*'Umrechnungskurse und Konstanten'!$E$11,0)+IF(AND(C520&gt;='Umrechnungskurse und Konstanten'!$C$12,C520&lt;='Umrechnungskurse und Konstanten'!$D$12),F520*'Umrechnungskurse und Konstanten'!$E$12,0)+IF(AND(C520&gt;='Umrechnungskurse und Konstanten'!$C$13,C520&lt;='Umrechnungskurse und Konstanten'!$D$13),F520*'Umrechnungskurse und Konstanten'!$E$13,0)+IF(AND(C520&gt;='Umrechnungskurse und Konstanten'!$C$14,C520&lt;='Umrechnungskurse und Konstanten'!$D$14),F520*'Umrechnungskurse und Konstanten'!$E$14,0)+IF(AND(C520&gt;='Umrechnungskurse und Konstanten'!$C$15,C520&lt;='Umrechnungskurse und Konstanten'!$D$15),F520*'Umrechnungskurse und Konstanten'!$E$15,0)+IF(AND(C520&gt;='Umrechnungskurse und Konstanten'!$C$16,C520&lt;='Umrechnungskurse und Konstanten'!$D$16),F520*'Umrechnungskurse und Konstanten'!$E$16,0)</f>
        <v>0</v>
      </c>
      <c r="J520" s="43">
        <f t="shared" si="22"/>
        <v>0</v>
      </c>
      <c r="K520" s="43">
        <f t="shared" si="23"/>
        <v>0</v>
      </c>
      <c r="L520" s="69" t="str">
        <f>IF(OR(G520='Umrechnungskurse und Konstanten'!$E$21,G520='Umrechnungskurse und Konstanten'!$E$22,G520='Umrechnungskurse und Konstanten'!$E$23),"MwSt. Satz ok.","falsche/keine MwSt.")</f>
        <v>falsche/keine MwSt.</v>
      </c>
      <c r="M520" s="67" t="str">
        <f>IF(AND(C520&gt;='Umrechnungskurse und Konstanten'!$C$11,C520&lt;='Umrechnungskurse und Konstanten'!$D$13),"Periode ok.","falsche Periode")</f>
        <v>falsche Periode</v>
      </c>
    </row>
    <row r="521" spans="2:13" x14ac:dyDescent="0.3">
      <c r="B521" s="56"/>
      <c r="C521" s="38"/>
      <c r="D521" s="38"/>
      <c r="E521" s="45"/>
      <c r="F521" s="40"/>
      <c r="G521" s="52"/>
      <c r="H521" s="42">
        <f t="shared" si="21"/>
        <v>0</v>
      </c>
      <c r="I521" s="43">
        <f>IF(AND(C521&gt;='Umrechnungskurse und Konstanten'!$C$5,C521&lt;='Umrechnungskurse und Konstanten'!$D$5),F521*'Umrechnungskurse und Konstanten'!$E$5,0)+IF(AND(C521&gt;='Umrechnungskurse und Konstanten'!$C$6,C521&lt;='Umrechnungskurse und Konstanten'!$D$6),F521*'Umrechnungskurse und Konstanten'!$E$6,0)+IF(AND(C521&gt;='Umrechnungskurse und Konstanten'!$C$7,C521&lt;='Umrechnungskurse und Konstanten'!$D$7),F521*'Umrechnungskurse und Konstanten'!$E$7,0)+IF(AND(C521&gt;='Umrechnungskurse und Konstanten'!$C$8,C521&lt;='Umrechnungskurse und Konstanten'!$D$8),F521*'Umrechnungskurse und Konstanten'!$E$8,0)+IF(AND(C521&gt;='Umrechnungskurse und Konstanten'!$C$9,C521&lt;='Umrechnungskurse und Konstanten'!$D$9),F521*'Umrechnungskurse und Konstanten'!$E$9,0)+IF(AND(C521&gt;='Umrechnungskurse und Konstanten'!$C$10,C521&lt;='Umrechnungskurse und Konstanten'!$D$10),F521*'Umrechnungskurse und Konstanten'!$E$10,0)+IF(AND(C521&gt;='Umrechnungskurse und Konstanten'!$C$11,C521&lt;='Umrechnungskurse und Konstanten'!$D$11),F521*'Umrechnungskurse und Konstanten'!$E$11,0)+IF(AND(C521&gt;='Umrechnungskurse und Konstanten'!$C$12,C521&lt;='Umrechnungskurse und Konstanten'!$D$12),F521*'Umrechnungskurse und Konstanten'!$E$12,0)+IF(AND(C521&gt;='Umrechnungskurse und Konstanten'!$C$13,C521&lt;='Umrechnungskurse und Konstanten'!$D$13),F521*'Umrechnungskurse und Konstanten'!$E$13,0)+IF(AND(C521&gt;='Umrechnungskurse und Konstanten'!$C$14,C521&lt;='Umrechnungskurse und Konstanten'!$D$14),F521*'Umrechnungskurse und Konstanten'!$E$14,0)+IF(AND(C521&gt;='Umrechnungskurse und Konstanten'!$C$15,C521&lt;='Umrechnungskurse und Konstanten'!$D$15),F521*'Umrechnungskurse und Konstanten'!$E$15,0)+IF(AND(C521&gt;='Umrechnungskurse und Konstanten'!$C$16,C521&lt;='Umrechnungskurse und Konstanten'!$D$16),F521*'Umrechnungskurse und Konstanten'!$E$16,0)</f>
        <v>0</v>
      </c>
      <c r="J521" s="43">
        <f t="shared" si="22"/>
        <v>0</v>
      </c>
      <c r="K521" s="43">
        <f t="shared" si="23"/>
        <v>0</v>
      </c>
      <c r="L521" s="69" t="str">
        <f>IF(OR(G521='Umrechnungskurse und Konstanten'!$E$21,G521='Umrechnungskurse und Konstanten'!$E$22,G521='Umrechnungskurse und Konstanten'!$E$23),"MwSt. Satz ok.","falsche/keine MwSt.")</f>
        <v>falsche/keine MwSt.</v>
      </c>
      <c r="M521" s="67" t="str">
        <f>IF(AND(C521&gt;='Umrechnungskurse und Konstanten'!$C$11,C521&lt;='Umrechnungskurse und Konstanten'!$D$13),"Periode ok.","falsche Periode")</f>
        <v>falsche Periode</v>
      </c>
    </row>
    <row r="522" spans="2:13" x14ac:dyDescent="0.3">
      <c r="B522" s="56"/>
      <c r="C522" s="38"/>
      <c r="D522" s="38"/>
      <c r="E522" s="45"/>
      <c r="F522" s="40"/>
      <c r="G522" s="52"/>
      <c r="H522" s="42">
        <f t="shared" ref="H522:H585" si="24">F522*G522</f>
        <v>0</v>
      </c>
      <c r="I522" s="43">
        <f>IF(AND(C522&gt;='Umrechnungskurse und Konstanten'!$C$5,C522&lt;='Umrechnungskurse und Konstanten'!$D$5),F522*'Umrechnungskurse und Konstanten'!$E$5,0)+IF(AND(C522&gt;='Umrechnungskurse und Konstanten'!$C$6,C522&lt;='Umrechnungskurse und Konstanten'!$D$6),F522*'Umrechnungskurse und Konstanten'!$E$6,0)+IF(AND(C522&gt;='Umrechnungskurse und Konstanten'!$C$7,C522&lt;='Umrechnungskurse und Konstanten'!$D$7),F522*'Umrechnungskurse und Konstanten'!$E$7,0)+IF(AND(C522&gt;='Umrechnungskurse und Konstanten'!$C$8,C522&lt;='Umrechnungskurse und Konstanten'!$D$8),F522*'Umrechnungskurse und Konstanten'!$E$8,0)+IF(AND(C522&gt;='Umrechnungskurse und Konstanten'!$C$9,C522&lt;='Umrechnungskurse und Konstanten'!$D$9),F522*'Umrechnungskurse und Konstanten'!$E$9,0)+IF(AND(C522&gt;='Umrechnungskurse und Konstanten'!$C$10,C522&lt;='Umrechnungskurse und Konstanten'!$D$10),F522*'Umrechnungskurse und Konstanten'!$E$10,0)+IF(AND(C522&gt;='Umrechnungskurse und Konstanten'!$C$11,C522&lt;='Umrechnungskurse und Konstanten'!$D$11),F522*'Umrechnungskurse und Konstanten'!$E$11,0)+IF(AND(C522&gt;='Umrechnungskurse und Konstanten'!$C$12,C522&lt;='Umrechnungskurse und Konstanten'!$D$12),F522*'Umrechnungskurse und Konstanten'!$E$12,0)+IF(AND(C522&gt;='Umrechnungskurse und Konstanten'!$C$13,C522&lt;='Umrechnungskurse und Konstanten'!$D$13),F522*'Umrechnungskurse und Konstanten'!$E$13,0)+IF(AND(C522&gt;='Umrechnungskurse und Konstanten'!$C$14,C522&lt;='Umrechnungskurse und Konstanten'!$D$14),F522*'Umrechnungskurse und Konstanten'!$E$14,0)+IF(AND(C522&gt;='Umrechnungskurse und Konstanten'!$C$15,C522&lt;='Umrechnungskurse und Konstanten'!$D$15),F522*'Umrechnungskurse und Konstanten'!$E$15,0)+IF(AND(C522&gt;='Umrechnungskurse und Konstanten'!$C$16,C522&lt;='Umrechnungskurse und Konstanten'!$D$16),F522*'Umrechnungskurse und Konstanten'!$E$16,0)</f>
        <v>0</v>
      </c>
      <c r="J522" s="43">
        <f t="shared" ref="J522:J585" si="25">G522*I522</f>
        <v>0</v>
      </c>
      <c r="K522" s="43">
        <f t="shared" ref="K522:K585" si="26">I522+J522</f>
        <v>0</v>
      </c>
      <c r="L522" s="69" t="str">
        <f>IF(OR(G522='Umrechnungskurse und Konstanten'!$E$21,G522='Umrechnungskurse und Konstanten'!$E$22,G522='Umrechnungskurse und Konstanten'!$E$23),"MwSt. Satz ok.","falsche/keine MwSt.")</f>
        <v>falsche/keine MwSt.</v>
      </c>
      <c r="M522" s="67" t="str">
        <f>IF(AND(C522&gt;='Umrechnungskurse und Konstanten'!$C$11,C522&lt;='Umrechnungskurse und Konstanten'!$D$13),"Periode ok.","falsche Periode")</f>
        <v>falsche Periode</v>
      </c>
    </row>
    <row r="523" spans="2:13" x14ac:dyDescent="0.3">
      <c r="B523" s="56"/>
      <c r="C523" s="38"/>
      <c r="D523" s="38"/>
      <c r="E523" s="45"/>
      <c r="F523" s="40"/>
      <c r="G523" s="52"/>
      <c r="H523" s="42">
        <f t="shared" si="24"/>
        <v>0</v>
      </c>
      <c r="I523" s="43">
        <f>IF(AND(C523&gt;='Umrechnungskurse und Konstanten'!$C$5,C523&lt;='Umrechnungskurse und Konstanten'!$D$5),F523*'Umrechnungskurse und Konstanten'!$E$5,0)+IF(AND(C523&gt;='Umrechnungskurse und Konstanten'!$C$6,C523&lt;='Umrechnungskurse und Konstanten'!$D$6),F523*'Umrechnungskurse und Konstanten'!$E$6,0)+IF(AND(C523&gt;='Umrechnungskurse und Konstanten'!$C$7,C523&lt;='Umrechnungskurse und Konstanten'!$D$7),F523*'Umrechnungskurse und Konstanten'!$E$7,0)+IF(AND(C523&gt;='Umrechnungskurse und Konstanten'!$C$8,C523&lt;='Umrechnungskurse und Konstanten'!$D$8),F523*'Umrechnungskurse und Konstanten'!$E$8,0)+IF(AND(C523&gt;='Umrechnungskurse und Konstanten'!$C$9,C523&lt;='Umrechnungskurse und Konstanten'!$D$9),F523*'Umrechnungskurse und Konstanten'!$E$9,0)+IF(AND(C523&gt;='Umrechnungskurse und Konstanten'!$C$10,C523&lt;='Umrechnungskurse und Konstanten'!$D$10),F523*'Umrechnungskurse und Konstanten'!$E$10,0)+IF(AND(C523&gt;='Umrechnungskurse und Konstanten'!$C$11,C523&lt;='Umrechnungskurse und Konstanten'!$D$11),F523*'Umrechnungskurse und Konstanten'!$E$11,0)+IF(AND(C523&gt;='Umrechnungskurse und Konstanten'!$C$12,C523&lt;='Umrechnungskurse und Konstanten'!$D$12),F523*'Umrechnungskurse und Konstanten'!$E$12,0)+IF(AND(C523&gt;='Umrechnungskurse und Konstanten'!$C$13,C523&lt;='Umrechnungskurse und Konstanten'!$D$13),F523*'Umrechnungskurse und Konstanten'!$E$13,0)+IF(AND(C523&gt;='Umrechnungskurse und Konstanten'!$C$14,C523&lt;='Umrechnungskurse und Konstanten'!$D$14),F523*'Umrechnungskurse und Konstanten'!$E$14,0)+IF(AND(C523&gt;='Umrechnungskurse und Konstanten'!$C$15,C523&lt;='Umrechnungskurse und Konstanten'!$D$15),F523*'Umrechnungskurse und Konstanten'!$E$15,0)+IF(AND(C523&gt;='Umrechnungskurse und Konstanten'!$C$16,C523&lt;='Umrechnungskurse und Konstanten'!$D$16),F523*'Umrechnungskurse und Konstanten'!$E$16,0)</f>
        <v>0</v>
      </c>
      <c r="J523" s="43">
        <f t="shared" si="25"/>
        <v>0</v>
      </c>
      <c r="K523" s="43">
        <f t="shared" si="26"/>
        <v>0</v>
      </c>
      <c r="L523" s="69" t="str">
        <f>IF(OR(G523='Umrechnungskurse und Konstanten'!$E$21,G523='Umrechnungskurse und Konstanten'!$E$22,G523='Umrechnungskurse und Konstanten'!$E$23),"MwSt. Satz ok.","falsche/keine MwSt.")</f>
        <v>falsche/keine MwSt.</v>
      </c>
      <c r="M523" s="67" t="str">
        <f>IF(AND(C523&gt;='Umrechnungskurse und Konstanten'!$C$11,C523&lt;='Umrechnungskurse und Konstanten'!$D$13),"Periode ok.","falsche Periode")</f>
        <v>falsche Periode</v>
      </c>
    </row>
    <row r="524" spans="2:13" x14ac:dyDescent="0.3">
      <c r="B524" s="56"/>
      <c r="C524" s="38"/>
      <c r="D524" s="38"/>
      <c r="E524" s="45"/>
      <c r="F524" s="40"/>
      <c r="G524" s="52"/>
      <c r="H524" s="42">
        <f t="shared" si="24"/>
        <v>0</v>
      </c>
      <c r="I524" s="43">
        <f>IF(AND(C524&gt;='Umrechnungskurse und Konstanten'!$C$5,C524&lt;='Umrechnungskurse und Konstanten'!$D$5),F524*'Umrechnungskurse und Konstanten'!$E$5,0)+IF(AND(C524&gt;='Umrechnungskurse und Konstanten'!$C$6,C524&lt;='Umrechnungskurse und Konstanten'!$D$6),F524*'Umrechnungskurse und Konstanten'!$E$6,0)+IF(AND(C524&gt;='Umrechnungskurse und Konstanten'!$C$7,C524&lt;='Umrechnungskurse und Konstanten'!$D$7),F524*'Umrechnungskurse und Konstanten'!$E$7,0)+IF(AND(C524&gt;='Umrechnungskurse und Konstanten'!$C$8,C524&lt;='Umrechnungskurse und Konstanten'!$D$8),F524*'Umrechnungskurse und Konstanten'!$E$8,0)+IF(AND(C524&gt;='Umrechnungskurse und Konstanten'!$C$9,C524&lt;='Umrechnungskurse und Konstanten'!$D$9),F524*'Umrechnungskurse und Konstanten'!$E$9,0)+IF(AND(C524&gt;='Umrechnungskurse und Konstanten'!$C$10,C524&lt;='Umrechnungskurse und Konstanten'!$D$10),F524*'Umrechnungskurse und Konstanten'!$E$10,0)+IF(AND(C524&gt;='Umrechnungskurse und Konstanten'!$C$11,C524&lt;='Umrechnungskurse und Konstanten'!$D$11),F524*'Umrechnungskurse und Konstanten'!$E$11,0)+IF(AND(C524&gt;='Umrechnungskurse und Konstanten'!$C$12,C524&lt;='Umrechnungskurse und Konstanten'!$D$12),F524*'Umrechnungskurse und Konstanten'!$E$12,0)+IF(AND(C524&gt;='Umrechnungskurse und Konstanten'!$C$13,C524&lt;='Umrechnungskurse und Konstanten'!$D$13),F524*'Umrechnungskurse und Konstanten'!$E$13,0)+IF(AND(C524&gt;='Umrechnungskurse und Konstanten'!$C$14,C524&lt;='Umrechnungskurse und Konstanten'!$D$14),F524*'Umrechnungskurse und Konstanten'!$E$14,0)+IF(AND(C524&gt;='Umrechnungskurse und Konstanten'!$C$15,C524&lt;='Umrechnungskurse und Konstanten'!$D$15),F524*'Umrechnungskurse und Konstanten'!$E$15,0)+IF(AND(C524&gt;='Umrechnungskurse und Konstanten'!$C$16,C524&lt;='Umrechnungskurse und Konstanten'!$D$16),F524*'Umrechnungskurse und Konstanten'!$E$16,0)</f>
        <v>0</v>
      </c>
      <c r="J524" s="43">
        <f t="shared" si="25"/>
        <v>0</v>
      </c>
      <c r="K524" s="43">
        <f t="shared" si="26"/>
        <v>0</v>
      </c>
      <c r="L524" s="69" t="str">
        <f>IF(OR(G524='Umrechnungskurse und Konstanten'!$E$21,G524='Umrechnungskurse und Konstanten'!$E$22,G524='Umrechnungskurse und Konstanten'!$E$23),"MwSt. Satz ok.","falsche/keine MwSt.")</f>
        <v>falsche/keine MwSt.</v>
      </c>
      <c r="M524" s="67" t="str">
        <f>IF(AND(C524&gt;='Umrechnungskurse und Konstanten'!$C$11,C524&lt;='Umrechnungskurse und Konstanten'!$D$13),"Periode ok.","falsche Periode")</f>
        <v>falsche Periode</v>
      </c>
    </row>
    <row r="525" spans="2:13" x14ac:dyDescent="0.3">
      <c r="B525" s="56"/>
      <c r="C525" s="38"/>
      <c r="D525" s="38"/>
      <c r="E525" s="45"/>
      <c r="F525" s="40"/>
      <c r="G525" s="52"/>
      <c r="H525" s="42">
        <f t="shared" si="24"/>
        <v>0</v>
      </c>
      <c r="I525" s="43">
        <f>IF(AND(C525&gt;='Umrechnungskurse und Konstanten'!$C$5,C525&lt;='Umrechnungskurse und Konstanten'!$D$5),F525*'Umrechnungskurse und Konstanten'!$E$5,0)+IF(AND(C525&gt;='Umrechnungskurse und Konstanten'!$C$6,C525&lt;='Umrechnungskurse und Konstanten'!$D$6),F525*'Umrechnungskurse und Konstanten'!$E$6,0)+IF(AND(C525&gt;='Umrechnungskurse und Konstanten'!$C$7,C525&lt;='Umrechnungskurse und Konstanten'!$D$7),F525*'Umrechnungskurse und Konstanten'!$E$7,0)+IF(AND(C525&gt;='Umrechnungskurse und Konstanten'!$C$8,C525&lt;='Umrechnungskurse und Konstanten'!$D$8),F525*'Umrechnungskurse und Konstanten'!$E$8,0)+IF(AND(C525&gt;='Umrechnungskurse und Konstanten'!$C$9,C525&lt;='Umrechnungskurse und Konstanten'!$D$9),F525*'Umrechnungskurse und Konstanten'!$E$9,0)+IF(AND(C525&gt;='Umrechnungskurse und Konstanten'!$C$10,C525&lt;='Umrechnungskurse und Konstanten'!$D$10),F525*'Umrechnungskurse und Konstanten'!$E$10,0)+IF(AND(C525&gt;='Umrechnungskurse und Konstanten'!$C$11,C525&lt;='Umrechnungskurse und Konstanten'!$D$11),F525*'Umrechnungskurse und Konstanten'!$E$11,0)+IF(AND(C525&gt;='Umrechnungskurse und Konstanten'!$C$12,C525&lt;='Umrechnungskurse und Konstanten'!$D$12),F525*'Umrechnungskurse und Konstanten'!$E$12,0)+IF(AND(C525&gt;='Umrechnungskurse und Konstanten'!$C$13,C525&lt;='Umrechnungskurse und Konstanten'!$D$13),F525*'Umrechnungskurse und Konstanten'!$E$13,0)+IF(AND(C525&gt;='Umrechnungskurse und Konstanten'!$C$14,C525&lt;='Umrechnungskurse und Konstanten'!$D$14),F525*'Umrechnungskurse und Konstanten'!$E$14,0)+IF(AND(C525&gt;='Umrechnungskurse und Konstanten'!$C$15,C525&lt;='Umrechnungskurse und Konstanten'!$D$15),F525*'Umrechnungskurse und Konstanten'!$E$15,0)+IF(AND(C525&gt;='Umrechnungskurse und Konstanten'!$C$16,C525&lt;='Umrechnungskurse und Konstanten'!$D$16),F525*'Umrechnungskurse und Konstanten'!$E$16,0)</f>
        <v>0</v>
      </c>
      <c r="J525" s="43">
        <f t="shared" si="25"/>
        <v>0</v>
      </c>
      <c r="K525" s="43">
        <f t="shared" si="26"/>
        <v>0</v>
      </c>
      <c r="L525" s="69" t="str">
        <f>IF(OR(G525='Umrechnungskurse und Konstanten'!$E$21,G525='Umrechnungskurse und Konstanten'!$E$22,G525='Umrechnungskurse und Konstanten'!$E$23),"MwSt. Satz ok.","falsche/keine MwSt.")</f>
        <v>falsche/keine MwSt.</v>
      </c>
      <c r="M525" s="67" t="str">
        <f>IF(AND(C525&gt;='Umrechnungskurse und Konstanten'!$C$11,C525&lt;='Umrechnungskurse und Konstanten'!$D$13),"Periode ok.","falsche Periode")</f>
        <v>falsche Periode</v>
      </c>
    </row>
    <row r="526" spans="2:13" x14ac:dyDescent="0.3">
      <c r="B526" s="56"/>
      <c r="C526" s="38"/>
      <c r="D526" s="38"/>
      <c r="E526" s="45"/>
      <c r="F526" s="40"/>
      <c r="G526" s="52"/>
      <c r="H526" s="42">
        <f t="shared" si="24"/>
        <v>0</v>
      </c>
      <c r="I526" s="43">
        <f>IF(AND(C526&gt;='Umrechnungskurse und Konstanten'!$C$5,C526&lt;='Umrechnungskurse und Konstanten'!$D$5),F526*'Umrechnungskurse und Konstanten'!$E$5,0)+IF(AND(C526&gt;='Umrechnungskurse und Konstanten'!$C$6,C526&lt;='Umrechnungskurse und Konstanten'!$D$6),F526*'Umrechnungskurse und Konstanten'!$E$6,0)+IF(AND(C526&gt;='Umrechnungskurse und Konstanten'!$C$7,C526&lt;='Umrechnungskurse und Konstanten'!$D$7),F526*'Umrechnungskurse und Konstanten'!$E$7,0)+IF(AND(C526&gt;='Umrechnungskurse und Konstanten'!$C$8,C526&lt;='Umrechnungskurse und Konstanten'!$D$8),F526*'Umrechnungskurse und Konstanten'!$E$8,0)+IF(AND(C526&gt;='Umrechnungskurse und Konstanten'!$C$9,C526&lt;='Umrechnungskurse und Konstanten'!$D$9),F526*'Umrechnungskurse und Konstanten'!$E$9,0)+IF(AND(C526&gt;='Umrechnungskurse und Konstanten'!$C$10,C526&lt;='Umrechnungskurse und Konstanten'!$D$10),F526*'Umrechnungskurse und Konstanten'!$E$10,0)+IF(AND(C526&gt;='Umrechnungskurse und Konstanten'!$C$11,C526&lt;='Umrechnungskurse und Konstanten'!$D$11),F526*'Umrechnungskurse und Konstanten'!$E$11,0)+IF(AND(C526&gt;='Umrechnungskurse und Konstanten'!$C$12,C526&lt;='Umrechnungskurse und Konstanten'!$D$12),F526*'Umrechnungskurse und Konstanten'!$E$12,0)+IF(AND(C526&gt;='Umrechnungskurse und Konstanten'!$C$13,C526&lt;='Umrechnungskurse und Konstanten'!$D$13),F526*'Umrechnungskurse und Konstanten'!$E$13,0)+IF(AND(C526&gt;='Umrechnungskurse und Konstanten'!$C$14,C526&lt;='Umrechnungskurse und Konstanten'!$D$14),F526*'Umrechnungskurse und Konstanten'!$E$14,0)+IF(AND(C526&gt;='Umrechnungskurse und Konstanten'!$C$15,C526&lt;='Umrechnungskurse und Konstanten'!$D$15),F526*'Umrechnungskurse und Konstanten'!$E$15,0)+IF(AND(C526&gt;='Umrechnungskurse und Konstanten'!$C$16,C526&lt;='Umrechnungskurse und Konstanten'!$D$16),F526*'Umrechnungskurse und Konstanten'!$E$16,0)</f>
        <v>0</v>
      </c>
      <c r="J526" s="43">
        <f t="shared" si="25"/>
        <v>0</v>
      </c>
      <c r="K526" s="43">
        <f t="shared" si="26"/>
        <v>0</v>
      </c>
      <c r="L526" s="69" t="str">
        <f>IF(OR(G526='Umrechnungskurse und Konstanten'!$E$21,G526='Umrechnungskurse und Konstanten'!$E$22,G526='Umrechnungskurse und Konstanten'!$E$23),"MwSt. Satz ok.","falsche/keine MwSt.")</f>
        <v>falsche/keine MwSt.</v>
      </c>
      <c r="M526" s="67" t="str">
        <f>IF(AND(C526&gt;='Umrechnungskurse und Konstanten'!$C$11,C526&lt;='Umrechnungskurse und Konstanten'!$D$13),"Periode ok.","falsche Periode")</f>
        <v>falsche Periode</v>
      </c>
    </row>
    <row r="527" spans="2:13" x14ac:dyDescent="0.3">
      <c r="B527" s="56"/>
      <c r="C527" s="38"/>
      <c r="D527" s="38"/>
      <c r="E527" s="45"/>
      <c r="F527" s="40"/>
      <c r="G527" s="52"/>
      <c r="H527" s="42">
        <f t="shared" si="24"/>
        <v>0</v>
      </c>
      <c r="I527" s="43">
        <f>IF(AND(C527&gt;='Umrechnungskurse und Konstanten'!$C$5,C527&lt;='Umrechnungskurse und Konstanten'!$D$5),F527*'Umrechnungskurse und Konstanten'!$E$5,0)+IF(AND(C527&gt;='Umrechnungskurse und Konstanten'!$C$6,C527&lt;='Umrechnungskurse und Konstanten'!$D$6),F527*'Umrechnungskurse und Konstanten'!$E$6,0)+IF(AND(C527&gt;='Umrechnungskurse und Konstanten'!$C$7,C527&lt;='Umrechnungskurse und Konstanten'!$D$7),F527*'Umrechnungskurse und Konstanten'!$E$7,0)+IF(AND(C527&gt;='Umrechnungskurse und Konstanten'!$C$8,C527&lt;='Umrechnungskurse und Konstanten'!$D$8),F527*'Umrechnungskurse und Konstanten'!$E$8,0)+IF(AND(C527&gt;='Umrechnungskurse und Konstanten'!$C$9,C527&lt;='Umrechnungskurse und Konstanten'!$D$9),F527*'Umrechnungskurse und Konstanten'!$E$9,0)+IF(AND(C527&gt;='Umrechnungskurse und Konstanten'!$C$10,C527&lt;='Umrechnungskurse und Konstanten'!$D$10),F527*'Umrechnungskurse und Konstanten'!$E$10,0)+IF(AND(C527&gt;='Umrechnungskurse und Konstanten'!$C$11,C527&lt;='Umrechnungskurse und Konstanten'!$D$11),F527*'Umrechnungskurse und Konstanten'!$E$11,0)+IF(AND(C527&gt;='Umrechnungskurse und Konstanten'!$C$12,C527&lt;='Umrechnungskurse und Konstanten'!$D$12),F527*'Umrechnungskurse und Konstanten'!$E$12,0)+IF(AND(C527&gt;='Umrechnungskurse und Konstanten'!$C$13,C527&lt;='Umrechnungskurse und Konstanten'!$D$13),F527*'Umrechnungskurse und Konstanten'!$E$13,0)+IF(AND(C527&gt;='Umrechnungskurse und Konstanten'!$C$14,C527&lt;='Umrechnungskurse und Konstanten'!$D$14),F527*'Umrechnungskurse und Konstanten'!$E$14,0)+IF(AND(C527&gt;='Umrechnungskurse und Konstanten'!$C$15,C527&lt;='Umrechnungskurse und Konstanten'!$D$15),F527*'Umrechnungskurse und Konstanten'!$E$15,0)+IF(AND(C527&gt;='Umrechnungskurse und Konstanten'!$C$16,C527&lt;='Umrechnungskurse und Konstanten'!$D$16),F527*'Umrechnungskurse und Konstanten'!$E$16,0)</f>
        <v>0</v>
      </c>
      <c r="J527" s="43">
        <f t="shared" si="25"/>
        <v>0</v>
      </c>
      <c r="K527" s="43">
        <f t="shared" si="26"/>
        <v>0</v>
      </c>
      <c r="L527" s="69" t="str">
        <f>IF(OR(G527='Umrechnungskurse und Konstanten'!$E$21,G527='Umrechnungskurse und Konstanten'!$E$22,G527='Umrechnungskurse und Konstanten'!$E$23),"MwSt. Satz ok.","falsche/keine MwSt.")</f>
        <v>falsche/keine MwSt.</v>
      </c>
      <c r="M527" s="67" t="str">
        <f>IF(AND(C527&gt;='Umrechnungskurse und Konstanten'!$C$11,C527&lt;='Umrechnungskurse und Konstanten'!$D$13),"Periode ok.","falsche Periode")</f>
        <v>falsche Periode</v>
      </c>
    </row>
    <row r="528" spans="2:13" x14ac:dyDescent="0.3">
      <c r="B528" s="56"/>
      <c r="C528" s="38"/>
      <c r="D528" s="38"/>
      <c r="E528" s="45"/>
      <c r="F528" s="40"/>
      <c r="G528" s="52"/>
      <c r="H528" s="42">
        <f t="shared" si="24"/>
        <v>0</v>
      </c>
      <c r="I528" s="43">
        <f>IF(AND(C528&gt;='Umrechnungskurse und Konstanten'!$C$5,C528&lt;='Umrechnungskurse und Konstanten'!$D$5),F528*'Umrechnungskurse und Konstanten'!$E$5,0)+IF(AND(C528&gt;='Umrechnungskurse und Konstanten'!$C$6,C528&lt;='Umrechnungskurse und Konstanten'!$D$6),F528*'Umrechnungskurse und Konstanten'!$E$6,0)+IF(AND(C528&gt;='Umrechnungskurse und Konstanten'!$C$7,C528&lt;='Umrechnungskurse und Konstanten'!$D$7),F528*'Umrechnungskurse und Konstanten'!$E$7,0)+IF(AND(C528&gt;='Umrechnungskurse und Konstanten'!$C$8,C528&lt;='Umrechnungskurse und Konstanten'!$D$8),F528*'Umrechnungskurse und Konstanten'!$E$8,0)+IF(AND(C528&gt;='Umrechnungskurse und Konstanten'!$C$9,C528&lt;='Umrechnungskurse und Konstanten'!$D$9),F528*'Umrechnungskurse und Konstanten'!$E$9,0)+IF(AND(C528&gt;='Umrechnungskurse und Konstanten'!$C$10,C528&lt;='Umrechnungskurse und Konstanten'!$D$10),F528*'Umrechnungskurse und Konstanten'!$E$10,0)+IF(AND(C528&gt;='Umrechnungskurse und Konstanten'!$C$11,C528&lt;='Umrechnungskurse und Konstanten'!$D$11),F528*'Umrechnungskurse und Konstanten'!$E$11,0)+IF(AND(C528&gt;='Umrechnungskurse und Konstanten'!$C$12,C528&lt;='Umrechnungskurse und Konstanten'!$D$12),F528*'Umrechnungskurse und Konstanten'!$E$12,0)+IF(AND(C528&gt;='Umrechnungskurse und Konstanten'!$C$13,C528&lt;='Umrechnungskurse und Konstanten'!$D$13),F528*'Umrechnungskurse und Konstanten'!$E$13,0)+IF(AND(C528&gt;='Umrechnungskurse und Konstanten'!$C$14,C528&lt;='Umrechnungskurse und Konstanten'!$D$14),F528*'Umrechnungskurse und Konstanten'!$E$14,0)+IF(AND(C528&gt;='Umrechnungskurse und Konstanten'!$C$15,C528&lt;='Umrechnungskurse und Konstanten'!$D$15),F528*'Umrechnungskurse und Konstanten'!$E$15,0)+IF(AND(C528&gt;='Umrechnungskurse und Konstanten'!$C$16,C528&lt;='Umrechnungskurse und Konstanten'!$D$16),F528*'Umrechnungskurse und Konstanten'!$E$16,0)</f>
        <v>0</v>
      </c>
      <c r="J528" s="43">
        <f t="shared" si="25"/>
        <v>0</v>
      </c>
      <c r="K528" s="43">
        <f t="shared" si="26"/>
        <v>0</v>
      </c>
      <c r="L528" s="69" t="str">
        <f>IF(OR(G528='Umrechnungskurse und Konstanten'!$E$21,G528='Umrechnungskurse und Konstanten'!$E$22,G528='Umrechnungskurse und Konstanten'!$E$23),"MwSt. Satz ok.","falsche/keine MwSt.")</f>
        <v>falsche/keine MwSt.</v>
      </c>
      <c r="M528" s="67" t="str">
        <f>IF(AND(C528&gt;='Umrechnungskurse und Konstanten'!$C$11,C528&lt;='Umrechnungskurse und Konstanten'!$D$13),"Periode ok.","falsche Periode")</f>
        <v>falsche Periode</v>
      </c>
    </row>
    <row r="529" spans="2:13" x14ac:dyDescent="0.3">
      <c r="B529" s="56"/>
      <c r="C529" s="38"/>
      <c r="D529" s="38"/>
      <c r="E529" s="45"/>
      <c r="F529" s="40"/>
      <c r="G529" s="52"/>
      <c r="H529" s="42">
        <f t="shared" si="24"/>
        <v>0</v>
      </c>
      <c r="I529" s="43">
        <f>IF(AND(C529&gt;='Umrechnungskurse und Konstanten'!$C$5,C529&lt;='Umrechnungskurse und Konstanten'!$D$5),F529*'Umrechnungskurse und Konstanten'!$E$5,0)+IF(AND(C529&gt;='Umrechnungskurse und Konstanten'!$C$6,C529&lt;='Umrechnungskurse und Konstanten'!$D$6),F529*'Umrechnungskurse und Konstanten'!$E$6,0)+IF(AND(C529&gt;='Umrechnungskurse und Konstanten'!$C$7,C529&lt;='Umrechnungskurse und Konstanten'!$D$7),F529*'Umrechnungskurse und Konstanten'!$E$7,0)+IF(AND(C529&gt;='Umrechnungskurse und Konstanten'!$C$8,C529&lt;='Umrechnungskurse und Konstanten'!$D$8),F529*'Umrechnungskurse und Konstanten'!$E$8,0)+IF(AND(C529&gt;='Umrechnungskurse und Konstanten'!$C$9,C529&lt;='Umrechnungskurse und Konstanten'!$D$9),F529*'Umrechnungskurse und Konstanten'!$E$9,0)+IF(AND(C529&gt;='Umrechnungskurse und Konstanten'!$C$10,C529&lt;='Umrechnungskurse und Konstanten'!$D$10),F529*'Umrechnungskurse und Konstanten'!$E$10,0)+IF(AND(C529&gt;='Umrechnungskurse und Konstanten'!$C$11,C529&lt;='Umrechnungskurse und Konstanten'!$D$11),F529*'Umrechnungskurse und Konstanten'!$E$11,0)+IF(AND(C529&gt;='Umrechnungskurse und Konstanten'!$C$12,C529&lt;='Umrechnungskurse und Konstanten'!$D$12),F529*'Umrechnungskurse und Konstanten'!$E$12,0)+IF(AND(C529&gt;='Umrechnungskurse und Konstanten'!$C$13,C529&lt;='Umrechnungskurse und Konstanten'!$D$13),F529*'Umrechnungskurse und Konstanten'!$E$13,0)+IF(AND(C529&gt;='Umrechnungskurse und Konstanten'!$C$14,C529&lt;='Umrechnungskurse und Konstanten'!$D$14),F529*'Umrechnungskurse und Konstanten'!$E$14,0)+IF(AND(C529&gt;='Umrechnungskurse und Konstanten'!$C$15,C529&lt;='Umrechnungskurse und Konstanten'!$D$15),F529*'Umrechnungskurse und Konstanten'!$E$15,0)+IF(AND(C529&gt;='Umrechnungskurse und Konstanten'!$C$16,C529&lt;='Umrechnungskurse und Konstanten'!$D$16),F529*'Umrechnungskurse und Konstanten'!$E$16,0)</f>
        <v>0</v>
      </c>
      <c r="J529" s="43">
        <f t="shared" si="25"/>
        <v>0</v>
      </c>
      <c r="K529" s="43">
        <f t="shared" si="26"/>
        <v>0</v>
      </c>
      <c r="L529" s="69" t="str">
        <f>IF(OR(G529='Umrechnungskurse und Konstanten'!$E$21,G529='Umrechnungskurse und Konstanten'!$E$22,G529='Umrechnungskurse und Konstanten'!$E$23),"MwSt. Satz ok.","falsche/keine MwSt.")</f>
        <v>falsche/keine MwSt.</v>
      </c>
      <c r="M529" s="67" t="str">
        <f>IF(AND(C529&gt;='Umrechnungskurse und Konstanten'!$C$11,C529&lt;='Umrechnungskurse und Konstanten'!$D$13),"Periode ok.","falsche Periode")</f>
        <v>falsche Periode</v>
      </c>
    </row>
    <row r="530" spans="2:13" x14ac:dyDescent="0.3">
      <c r="B530" s="56"/>
      <c r="C530" s="38"/>
      <c r="D530" s="38"/>
      <c r="E530" s="45"/>
      <c r="F530" s="40"/>
      <c r="G530" s="52"/>
      <c r="H530" s="42">
        <f t="shared" si="24"/>
        <v>0</v>
      </c>
      <c r="I530" s="43">
        <f>IF(AND(C530&gt;='Umrechnungskurse und Konstanten'!$C$5,C530&lt;='Umrechnungskurse und Konstanten'!$D$5),F530*'Umrechnungskurse und Konstanten'!$E$5,0)+IF(AND(C530&gt;='Umrechnungskurse und Konstanten'!$C$6,C530&lt;='Umrechnungskurse und Konstanten'!$D$6),F530*'Umrechnungskurse und Konstanten'!$E$6,0)+IF(AND(C530&gt;='Umrechnungskurse und Konstanten'!$C$7,C530&lt;='Umrechnungskurse und Konstanten'!$D$7),F530*'Umrechnungskurse und Konstanten'!$E$7,0)+IF(AND(C530&gt;='Umrechnungskurse und Konstanten'!$C$8,C530&lt;='Umrechnungskurse und Konstanten'!$D$8),F530*'Umrechnungskurse und Konstanten'!$E$8,0)+IF(AND(C530&gt;='Umrechnungskurse und Konstanten'!$C$9,C530&lt;='Umrechnungskurse und Konstanten'!$D$9),F530*'Umrechnungskurse und Konstanten'!$E$9,0)+IF(AND(C530&gt;='Umrechnungskurse und Konstanten'!$C$10,C530&lt;='Umrechnungskurse und Konstanten'!$D$10),F530*'Umrechnungskurse und Konstanten'!$E$10,0)+IF(AND(C530&gt;='Umrechnungskurse und Konstanten'!$C$11,C530&lt;='Umrechnungskurse und Konstanten'!$D$11),F530*'Umrechnungskurse und Konstanten'!$E$11,0)+IF(AND(C530&gt;='Umrechnungskurse und Konstanten'!$C$12,C530&lt;='Umrechnungskurse und Konstanten'!$D$12),F530*'Umrechnungskurse und Konstanten'!$E$12,0)+IF(AND(C530&gt;='Umrechnungskurse und Konstanten'!$C$13,C530&lt;='Umrechnungskurse und Konstanten'!$D$13),F530*'Umrechnungskurse und Konstanten'!$E$13,0)+IF(AND(C530&gt;='Umrechnungskurse und Konstanten'!$C$14,C530&lt;='Umrechnungskurse und Konstanten'!$D$14),F530*'Umrechnungskurse und Konstanten'!$E$14,0)+IF(AND(C530&gt;='Umrechnungskurse und Konstanten'!$C$15,C530&lt;='Umrechnungskurse und Konstanten'!$D$15),F530*'Umrechnungskurse und Konstanten'!$E$15,0)+IF(AND(C530&gt;='Umrechnungskurse und Konstanten'!$C$16,C530&lt;='Umrechnungskurse und Konstanten'!$D$16),F530*'Umrechnungskurse und Konstanten'!$E$16,0)</f>
        <v>0</v>
      </c>
      <c r="J530" s="43">
        <f t="shared" si="25"/>
        <v>0</v>
      </c>
      <c r="K530" s="43">
        <f t="shared" si="26"/>
        <v>0</v>
      </c>
      <c r="L530" s="69" t="str">
        <f>IF(OR(G530='Umrechnungskurse und Konstanten'!$E$21,G530='Umrechnungskurse und Konstanten'!$E$22,G530='Umrechnungskurse und Konstanten'!$E$23),"MwSt. Satz ok.","falsche/keine MwSt.")</f>
        <v>falsche/keine MwSt.</v>
      </c>
      <c r="M530" s="67" t="str">
        <f>IF(AND(C530&gt;='Umrechnungskurse und Konstanten'!$C$11,C530&lt;='Umrechnungskurse und Konstanten'!$D$13),"Periode ok.","falsche Periode")</f>
        <v>falsche Periode</v>
      </c>
    </row>
    <row r="531" spans="2:13" x14ac:dyDescent="0.3">
      <c r="B531" s="56"/>
      <c r="C531" s="38"/>
      <c r="D531" s="38"/>
      <c r="E531" s="45"/>
      <c r="F531" s="40"/>
      <c r="G531" s="52"/>
      <c r="H531" s="42">
        <f t="shared" si="24"/>
        <v>0</v>
      </c>
      <c r="I531" s="43">
        <f>IF(AND(C531&gt;='Umrechnungskurse und Konstanten'!$C$5,C531&lt;='Umrechnungskurse und Konstanten'!$D$5),F531*'Umrechnungskurse und Konstanten'!$E$5,0)+IF(AND(C531&gt;='Umrechnungskurse und Konstanten'!$C$6,C531&lt;='Umrechnungskurse und Konstanten'!$D$6),F531*'Umrechnungskurse und Konstanten'!$E$6,0)+IF(AND(C531&gt;='Umrechnungskurse und Konstanten'!$C$7,C531&lt;='Umrechnungskurse und Konstanten'!$D$7),F531*'Umrechnungskurse und Konstanten'!$E$7,0)+IF(AND(C531&gt;='Umrechnungskurse und Konstanten'!$C$8,C531&lt;='Umrechnungskurse und Konstanten'!$D$8),F531*'Umrechnungskurse und Konstanten'!$E$8,0)+IF(AND(C531&gt;='Umrechnungskurse und Konstanten'!$C$9,C531&lt;='Umrechnungskurse und Konstanten'!$D$9),F531*'Umrechnungskurse und Konstanten'!$E$9,0)+IF(AND(C531&gt;='Umrechnungskurse und Konstanten'!$C$10,C531&lt;='Umrechnungskurse und Konstanten'!$D$10),F531*'Umrechnungskurse und Konstanten'!$E$10,0)+IF(AND(C531&gt;='Umrechnungskurse und Konstanten'!$C$11,C531&lt;='Umrechnungskurse und Konstanten'!$D$11),F531*'Umrechnungskurse und Konstanten'!$E$11,0)+IF(AND(C531&gt;='Umrechnungskurse und Konstanten'!$C$12,C531&lt;='Umrechnungskurse und Konstanten'!$D$12),F531*'Umrechnungskurse und Konstanten'!$E$12,0)+IF(AND(C531&gt;='Umrechnungskurse und Konstanten'!$C$13,C531&lt;='Umrechnungskurse und Konstanten'!$D$13),F531*'Umrechnungskurse und Konstanten'!$E$13,0)+IF(AND(C531&gt;='Umrechnungskurse und Konstanten'!$C$14,C531&lt;='Umrechnungskurse und Konstanten'!$D$14),F531*'Umrechnungskurse und Konstanten'!$E$14,0)+IF(AND(C531&gt;='Umrechnungskurse und Konstanten'!$C$15,C531&lt;='Umrechnungskurse und Konstanten'!$D$15),F531*'Umrechnungskurse und Konstanten'!$E$15,0)+IF(AND(C531&gt;='Umrechnungskurse und Konstanten'!$C$16,C531&lt;='Umrechnungskurse und Konstanten'!$D$16),F531*'Umrechnungskurse und Konstanten'!$E$16,0)</f>
        <v>0</v>
      </c>
      <c r="J531" s="43">
        <f t="shared" si="25"/>
        <v>0</v>
      </c>
      <c r="K531" s="43">
        <f t="shared" si="26"/>
        <v>0</v>
      </c>
      <c r="L531" s="69" t="str">
        <f>IF(OR(G531='Umrechnungskurse und Konstanten'!$E$21,G531='Umrechnungskurse und Konstanten'!$E$22,G531='Umrechnungskurse und Konstanten'!$E$23),"MwSt. Satz ok.","falsche/keine MwSt.")</f>
        <v>falsche/keine MwSt.</v>
      </c>
      <c r="M531" s="67" t="str">
        <f>IF(AND(C531&gt;='Umrechnungskurse und Konstanten'!$C$11,C531&lt;='Umrechnungskurse und Konstanten'!$D$13),"Periode ok.","falsche Periode")</f>
        <v>falsche Periode</v>
      </c>
    </row>
    <row r="532" spans="2:13" x14ac:dyDescent="0.3">
      <c r="B532" s="56"/>
      <c r="C532" s="38"/>
      <c r="D532" s="38"/>
      <c r="E532" s="45"/>
      <c r="F532" s="40"/>
      <c r="G532" s="52"/>
      <c r="H532" s="42">
        <f t="shared" si="24"/>
        <v>0</v>
      </c>
      <c r="I532" s="43">
        <f>IF(AND(C532&gt;='Umrechnungskurse und Konstanten'!$C$5,C532&lt;='Umrechnungskurse und Konstanten'!$D$5),F532*'Umrechnungskurse und Konstanten'!$E$5,0)+IF(AND(C532&gt;='Umrechnungskurse und Konstanten'!$C$6,C532&lt;='Umrechnungskurse und Konstanten'!$D$6),F532*'Umrechnungskurse und Konstanten'!$E$6,0)+IF(AND(C532&gt;='Umrechnungskurse und Konstanten'!$C$7,C532&lt;='Umrechnungskurse und Konstanten'!$D$7),F532*'Umrechnungskurse und Konstanten'!$E$7,0)+IF(AND(C532&gt;='Umrechnungskurse und Konstanten'!$C$8,C532&lt;='Umrechnungskurse und Konstanten'!$D$8),F532*'Umrechnungskurse und Konstanten'!$E$8,0)+IF(AND(C532&gt;='Umrechnungskurse und Konstanten'!$C$9,C532&lt;='Umrechnungskurse und Konstanten'!$D$9),F532*'Umrechnungskurse und Konstanten'!$E$9,0)+IF(AND(C532&gt;='Umrechnungskurse und Konstanten'!$C$10,C532&lt;='Umrechnungskurse und Konstanten'!$D$10),F532*'Umrechnungskurse und Konstanten'!$E$10,0)+IF(AND(C532&gt;='Umrechnungskurse und Konstanten'!$C$11,C532&lt;='Umrechnungskurse und Konstanten'!$D$11),F532*'Umrechnungskurse und Konstanten'!$E$11,0)+IF(AND(C532&gt;='Umrechnungskurse und Konstanten'!$C$12,C532&lt;='Umrechnungskurse und Konstanten'!$D$12),F532*'Umrechnungskurse und Konstanten'!$E$12,0)+IF(AND(C532&gt;='Umrechnungskurse und Konstanten'!$C$13,C532&lt;='Umrechnungskurse und Konstanten'!$D$13),F532*'Umrechnungskurse und Konstanten'!$E$13,0)+IF(AND(C532&gt;='Umrechnungskurse und Konstanten'!$C$14,C532&lt;='Umrechnungskurse und Konstanten'!$D$14),F532*'Umrechnungskurse und Konstanten'!$E$14,0)+IF(AND(C532&gt;='Umrechnungskurse und Konstanten'!$C$15,C532&lt;='Umrechnungskurse und Konstanten'!$D$15),F532*'Umrechnungskurse und Konstanten'!$E$15,0)+IF(AND(C532&gt;='Umrechnungskurse und Konstanten'!$C$16,C532&lt;='Umrechnungskurse und Konstanten'!$D$16),F532*'Umrechnungskurse und Konstanten'!$E$16,0)</f>
        <v>0</v>
      </c>
      <c r="J532" s="43">
        <f t="shared" si="25"/>
        <v>0</v>
      </c>
      <c r="K532" s="43">
        <f t="shared" si="26"/>
        <v>0</v>
      </c>
      <c r="L532" s="69" t="str">
        <f>IF(OR(G532='Umrechnungskurse und Konstanten'!$E$21,G532='Umrechnungskurse und Konstanten'!$E$22,G532='Umrechnungskurse und Konstanten'!$E$23),"MwSt. Satz ok.","falsche/keine MwSt.")</f>
        <v>falsche/keine MwSt.</v>
      </c>
      <c r="M532" s="67" t="str">
        <f>IF(AND(C532&gt;='Umrechnungskurse und Konstanten'!$C$11,C532&lt;='Umrechnungskurse und Konstanten'!$D$13),"Periode ok.","falsche Periode")</f>
        <v>falsche Periode</v>
      </c>
    </row>
    <row r="533" spans="2:13" x14ac:dyDescent="0.3">
      <c r="B533" s="56"/>
      <c r="C533" s="38"/>
      <c r="D533" s="38"/>
      <c r="E533" s="45"/>
      <c r="F533" s="40"/>
      <c r="G533" s="52"/>
      <c r="H533" s="42">
        <f t="shared" si="24"/>
        <v>0</v>
      </c>
      <c r="I533" s="43">
        <f>IF(AND(C533&gt;='Umrechnungskurse und Konstanten'!$C$5,C533&lt;='Umrechnungskurse und Konstanten'!$D$5),F533*'Umrechnungskurse und Konstanten'!$E$5,0)+IF(AND(C533&gt;='Umrechnungskurse und Konstanten'!$C$6,C533&lt;='Umrechnungskurse und Konstanten'!$D$6),F533*'Umrechnungskurse und Konstanten'!$E$6,0)+IF(AND(C533&gt;='Umrechnungskurse und Konstanten'!$C$7,C533&lt;='Umrechnungskurse und Konstanten'!$D$7),F533*'Umrechnungskurse und Konstanten'!$E$7,0)+IF(AND(C533&gt;='Umrechnungskurse und Konstanten'!$C$8,C533&lt;='Umrechnungskurse und Konstanten'!$D$8),F533*'Umrechnungskurse und Konstanten'!$E$8,0)+IF(AND(C533&gt;='Umrechnungskurse und Konstanten'!$C$9,C533&lt;='Umrechnungskurse und Konstanten'!$D$9),F533*'Umrechnungskurse und Konstanten'!$E$9,0)+IF(AND(C533&gt;='Umrechnungskurse und Konstanten'!$C$10,C533&lt;='Umrechnungskurse und Konstanten'!$D$10),F533*'Umrechnungskurse und Konstanten'!$E$10,0)+IF(AND(C533&gt;='Umrechnungskurse und Konstanten'!$C$11,C533&lt;='Umrechnungskurse und Konstanten'!$D$11),F533*'Umrechnungskurse und Konstanten'!$E$11,0)+IF(AND(C533&gt;='Umrechnungskurse und Konstanten'!$C$12,C533&lt;='Umrechnungskurse und Konstanten'!$D$12),F533*'Umrechnungskurse und Konstanten'!$E$12,0)+IF(AND(C533&gt;='Umrechnungskurse und Konstanten'!$C$13,C533&lt;='Umrechnungskurse und Konstanten'!$D$13),F533*'Umrechnungskurse und Konstanten'!$E$13,0)+IF(AND(C533&gt;='Umrechnungskurse und Konstanten'!$C$14,C533&lt;='Umrechnungskurse und Konstanten'!$D$14),F533*'Umrechnungskurse und Konstanten'!$E$14,0)+IF(AND(C533&gt;='Umrechnungskurse und Konstanten'!$C$15,C533&lt;='Umrechnungskurse und Konstanten'!$D$15),F533*'Umrechnungskurse und Konstanten'!$E$15,0)+IF(AND(C533&gt;='Umrechnungskurse und Konstanten'!$C$16,C533&lt;='Umrechnungskurse und Konstanten'!$D$16),F533*'Umrechnungskurse und Konstanten'!$E$16,0)</f>
        <v>0</v>
      </c>
      <c r="J533" s="43">
        <f t="shared" si="25"/>
        <v>0</v>
      </c>
      <c r="K533" s="43">
        <f t="shared" si="26"/>
        <v>0</v>
      </c>
      <c r="L533" s="69" t="str">
        <f>IF(OR(G533='Umrechnungskurse und Konstanten'!$E$21,G533='Umrechnungskurse und Konstanten'!$E$22,G533='Umrechnungskurse und Konstanten'!$E$23),"MwSt. Satz ok.","falsche/keine MwSt.")</f>
        <v>falsche/keine MwSt.</v>
      </c>
      <c r="M533" s="67" t="str">
        <f>IF(AND(C533&gt;='Umrechnungskurse und Konstanten'!$C$11,C533&lt;='Umrechnungskurse und Konstanten'!$D$13),"Periode ok.","falsche Periode")</f>
        <v>falsche Periode</v>
      </c>
    </row>
    <row r="534" spans="2:13" x14ac:dyDescent="0.3">
      <c r="B534" s="56"/>
      <c r="C534" s="38"/>
      <c r="D534" s="38"/>
      <c r="E534" s="45"/>
      <c r="F534" s="40"/>
      <c r="G534" s="52"/>
      <c r="H534" s="42">
        <f t="shared" si="24"/>
        <v>0</v>
      </c>
      <c r="I534" s="43">
        <f>IF(AND(C534&gt;='Umrechnungskurse und Konstanten'!$C$5,C534&lt;='Umrechnungskurse und Konstanten'!$D$5),F534*'Umrechnungskurse und Konstanten'!$E$5,0)+IF(AND(C534&gt;='Umrechnungskurse und Konstanten'!$C$6,C534&lt;='Umrechnungskurse und Konstanten'!$D$6),F534*'Umrechnungskurse und Konstanten'!$E$6,0)+IF(AND(C534&gt;='Umrechnungskurse und Konstanten'!$C$7,C534&lt;='Umrechnungskurse und Konstanten'!$D$7),F534*'Umrechnungskurse und Konstanten'!$E$7,0)+IF(AND(C534&gt;='Umrechnungskurse und Konstanten'!$C$8,C534&lt;='Umrechnungskurse und Konstanten'!$D$8),F534*'Umrechnungskurse und Konstanten'!$E$8,0)+IF(AND(C534&gt;='Umrechnungskurse und Konstanten'!$C$9,C534&lt;='Umrechnungskurse und Konstanten'!$D$9),F534*'Umrechnungskurse und Konstanten'!$E$9,0)+IF(AND(C534&gt;='Umrechnungskurse und Konstanten'!$C$10,C534&lt;='Umrechnungskurse und Konstanten'!$D$10),F534*'Umrechnungskurse und Konstanten'!$E$10,0)+IF(AND(C534&gt;='Umrechnungskurse und Konstanten'!$C$11,C534&lt;='Umrechnungskurse und Konstanten'!$D$11),F534*'Umrechnungskurse und Konstanten'!$E$11,0)+IF(AND(C534&gt;='Umrechnungskurse und Konstanten'!$C$12,C534&lt;='Umrechnungskurse und Konstanten'!$D$12),F534*'Umrechnungskurse und Konstanten'!$E$12,0)+IF(AND(C534&gt;='Umrechnungskurse und Konstanten'!$C$13,C534&lt;='Umrechnungskurse und Konstanten'!$D$13),F534*'Umrechnungskurse und Konstanten'!$E$13,0)+IF(AND(C534&gt;='Umrechnungskurse und Konstanten'!$C$14,C534&lt;='Umrechnungskurse und Konstanten'!$D$14),F534*'Umrechnungskurse und Konstanten'!$E$14,0)+IF(AND(C534&gt;='Umrechnungskurse und Konstanten'!$C$15,C534&lt;='Umrechnungskurse und Konstanten'!$D$15),F534*'Umrechnungskurse und Konstanten'!$E$15,0)+IF(AND(C534&gt;='Umrechnungskurse und Konstanten'!$C$16,C534&lt;='Umrechnungskurse und Konstanten'!$D$16),F534*'Umrechnungskurse und Konstanten'!$E$16,0)</f>
        <v>0</v>
      </c>
      <c r="J534" s="43">
        <f t="shared" si="25"/>
        <v>0</v>
      </c>
      <c r="K534" s="43">
        <f t="shared" si="26"/>
        <v>0</v>
      </c>
      <c r="L534" s="69" t="str">
        <f>IF(OR(G534='Umrechnungskurse und Konstanten'!$E$21,G534='Umrechnungskurse und Konstanten'!$E$22,G534='Umrechnungskurse und Konstanten'!$E$23),"MwSt. Satz ok.","falsche/keine MwSt.")</f>
        <v>falsche/keine MwSt.</v>
      </c>
      <c r="M534" s="67" t="str">
        <f>IF(AND(C534&gt;='Umrechnungskurse und Konstanten'!$C$11,C534&lt;='Umrechnungskurse und Konstanten'!$D$13),"Periode ok.","falsche Periode")</f>
        <v>falsche Periode</v>
      </c>
    </row>
    <row r="535" spans="2:13" x14ac:dyDescent="0.3">
      <c r="B535" s="56"/>
      <c r="C535" s="38"/>
      <c r="D535" s="38"/>
      <c r="E535" s="45"/>
      <c r="F535" s="40"/>
      <c r="G535" s="52"/>
      <c r="H535" s="42">
        <f t="shared" si="24"/>
        <v>0</v>
      </c>
      <c r="I535" s="43">
        <f>IF(AND(C535&gt;='Umrechnungskurse und Konstanten'!$C$5,C535&lt;='Umrechnungskurse und Konstanten'!$D$5),F535*'Umrechnungskurse und Konstanten'!$E$5,0)+IF(AND(C535&gt;='Umrechnungskurse und Konstanten'!$C$6,C535&lt;='Umrechnungskurse und Konstanten'!$D$6),F535*'Umrechnungskurse und Konstanten'!$E$6,0)+IF(AND(C535&gt;='Umrechnungskurse und Konstanten'!$C$7,C535&lt;='Umrechnungskurse und Konstanten'!$D$7),F535*'Umrechnungskurse und Konstanten'!$E$7,0)+IF(AND(C535&gt;='Umrechnungskurse und Konstanten'!$C$8,C535&lt;='Umrechnungskurse und Konstanten'!$D$8),F535*'Umrechnungskurse und Konstanten'!$E$8,0)+IF(AND(C535&gt;='Umrechnungskurse und Konstanten'!$C$9,C535&lt;='Umrechnungskurse und Konstanten'!$D$9),F535*'Umrechnungskurse und Konstanten'!$E$9,0)+IF(AND(C535&gt;='Umrechnungskurse und Konstanten'!$C$10,C535&lt;='Umrechnungskurse und Konstanten'!$D$10),F535*'Umrechnungskurse und Konstanten'!$E$10,0)+IF(AND(C535&gt;='Umrechnungskurse und Konstanten'!$C$11,C535&lt;='Umrechnungskurse und Konstanten'!$D$11),F535*'Umrechnungskurse und Konstanten'!$E$11,0)+IF(AND(C535&gt;='Umrechnungskurse und Konstanten'!$C$12,C535&lt;='Umrechnungskurse und Konstanten'!$D$12),F535*'Umrechnungskurse und Konstanten'!$E$12,0)+IF(AND(C535&gt;='Umrechnungskurse und Konstanten'!$C$13,C535&lt;='Umrechnungskurse und Konstanten'!$D$13),F535*'Umrechnungskurse und Konstanten'!$E$13,0)+IF(AND(C535&gt;='Umrechnungskurse und Konstanten'!$C$14,C535&lt;='Umrechnungskurse und Konstanten'!$D$14),F535*'Umrechnungskurse und Konstanten'!$E$14,0)+IF(AND(C535&gt;='Umrechnungskurse und Konstanten'!$C$15,C535&lt;='Umrechnungskurse und Konstanten'!$D$15),F535*'Umrechnungskurse und Konstanten'!$E$15,0)+IF(AND(C535&gt;='Umrechnungskurse und Konstanten'!$C$16,C535&lt;='Umrechnungskurse und Konstanten'!$D$16),F535*'Umrechnungskurse und Konstanten'!$E$16,0)</f>
        <v>0</v>
      </c>
      <c r="J535" s="43">
        <f t="shared" si="25"/>
        <v>0</v>
      </c>
      <c r="K535" s="43">
        <f t="shared" si="26"/>
        <v>0</v>
      </c>
      <c r="L535" s="69" t="str">
        <f>IF(OR(G535='Umrechnungskurse und Konstanten'!$E$21,G535='Umrechnungskurse und Konstanten'!$E$22,G535='Umrechnungskurse und Konstanten'!$E$23),"MwSt. Satz ok.","falsche/keine MwSt.")</f>
        <v>falsche/keine MwSt.</v>
      </c>
      <c r="M535" s="67" t="str">
        <f>IF(AND(C535&gt;='Umrechnungskurse und Konstanten'!$C$11,C535&lt;='Umrechnungskurse und Konstanten'!$D$13),"Periode ok.","falsche Periode")</f>
        <v>falsche Periode</v>
      </c>
    </row>
    <row r="536" spans="2:13" x14ac:dyDescent="0.3">
      <c r="B536" s="56"/>
      <c r="C536" s="38"/>
      <c r="D536" s="38"/>
      <c r="E536" s="45"/>
      <c r="F536" s="40"/>
      <c r="G536" s="52"/>
      <c r="H536" s="42">
        <f t="shared" si="24"/>
        <v>0</v>
      </c>
      <c r="I536" s="43">
        <f>IF(AND(C536&gt;='Umrechnungskurse und Konstanten'!$C$5,C536&lt;='Umrechnungskurse und Konstanten'!$D$5),F536*'Umrechnungskurse und Konstanten'!$E$5,0)+IF(AND(C536&gt;='Umrechnungskurse und Konstanten'!$C$6,C536&lt;='Umrechnungskurse und Konstanten'!$D$6),F536*'Umrechnungskurse und Konstanten'!$E$6,0)+IF(AND(C536&gt;='Umrechnungskurse und Konstanten'!$C$7,C536&lt;='Umrechnungskurse und Konstanten'!$D$7),F536*'Umrechnungskurse und Konstanten'!$E$7,0)+IF(AND(C536&gt;='Umrechnungskurse und Konstanten'!$C$8,C536&lt;='Umrechnungskurse und Konstanten'!$D$8),F536*'Umrechnungskurse und Konstanten'!$E$8,0)+IF(AND(C536&gt;='Umrechnungskurse und Konstanten'!$C$9,C536&lt;='Umrechnungskurse und Konstanten'!$D$9),F536*'Umrechnungskurse und Konstanten'!$E$9,0)+IF(AND(C536&gt;='Umrechnungskurse und Konstanten'!$C$10,C536&lt;='Umrechnungskurse und Konstanten'!$D$10),F536*'Umrechnungskurse und Konstanten'!$E$10,0)+IF(AND(C536&gt;='Umrechnungskurse und Konstanten'!$C$11,C536&lt;='Umrechnungskurse und Konstanten'!$D$11),F536*'Umrechnungskurse und Konstanten'!$E$11,0)+IF(AND(C536&gt;='Umrechnungskurse und Konstanten'!$C$12,C536&lt;='Umrechnungskurse und Konstanten'!$D$12),F536*'Umrechnungskurse und Konstanten'!$E$12,0)+IF(AND(C536&gt;='Umrechnungskurse und Konstanten'!$C$13,C536&lt;='Umrechnungskurse und Konstanten'!$D$13),F536*'Umrechnungskurse und Konstanten'!$E$13,0)+IF(AND(C536&gt;='Umrechnungskurse und Konstanten'!$C$14,C536&lt;='Umrechnungskurse und Konstanten'!$D$14),F536*'Umrechnungskurse und Konstanten'!$E$14,0)+IF(AND(C536&gt;='Umrechnungskurse und Konstanten'!$C$15,C536&lt;='Umrechnungskurse und Konstanten'!$D$15),F536*'Umrechnungskurse und Konstanten'!$E$15,0)+IF(AND(C536&gt;='Umrechnungskurse und Konstanten'!$C$16,C536&lt;='Umrechnungskurse und Konstanten'!$D$16),F536*'Umrechnungskurse und Konstanten'!$E$16,0)</f>
        <v>0</v>
      </c>
      <c r="J536" s="43">
        <f t="shared" si="25"/>
        <v>0</v>
      </c>
      <c r="K536" s="43">
        <f t="shared" si="26"/>
        <v>0</v>
      </c>
      <c r="L536" s="69" t="str">
        <f>IF(OR(G536='Umrechnungskurse und Konstanten'!$E$21,G536='Umrechnungskurse und Konstanten'!$E$22,G536='Umrechnungskurse und Konstanten'!$E$23),"MwSt. Satz ok.","falsche/keine MwSt.")</f>
        <v>falsche/keine MwSt.</v>
      </c>
      <c r="M536" s="67" t="str">
        <f>IF(AND(C536&gt;='Umrechnungskurse und Konstanten'!$C$11,C536&lt;='Umrechnungskurse und Konstanten'!$D$13),"Periode ok.","falsche Periode")</f>
        <v>falsche Periode</v>
      </c>
    </row>
    <row r="537" spans="2:13" x14ac:dyDescent="0.3">
      <c r="B537" s="56"/>
      <c r="C537" s="38"/>
      <c r="D537" s="38"/>
      <c r="E537" s="45"/>
      <c r="F537" s="40"/>
      <c r="G537" s="52"/>
      <c r="H537" s="42">
        <f t="shared" si="24"/>
        <v>0</v>
      </c>
      <c r="I537" s="43">
        <f>IF(AND(C537&gt;='Umrechnungskurse und Konstanten'!$C$5,C537&lt;='Umrechnungskurse und Konstanten'!$D$5),F537*'Umrechnungskurse und Konstanten'!$E$5,0)+IF(AND(C537&gt;='Umrechnungskurse und Konstanten'!$C$6,C537&lt;='Umrechnungskurse und Konstanten'!$D$6),F537*'Umrechnungskurse und Konstanten'!$E$6,0)+IF(AND(C537&gt;='Umrechnungskurse und Konstanten'!$C$7,C537&lt;='Umrechnungskurse und Konstanten'!$D$7),F537*'Umrechnungskurse und Konstanten'!$E$7,0)+IF(AND(C537&gt;='Umrechnungskurse und Konstanten'!$C$8,C537&lt;='Umrechnungskurse und Konstanten'!$D$8),F537*'Umrechnungskurse und Konstanten'!$E$8,0)+IF(AND(C537&gt;='Umrechnungskurse und Konstanten'!$C$9,C537&lt;='Umrechnungskurse und Konstanten'!$D$9),F537*'Umrechnungskurse und Konstanten'!$E$9,0)+IF(AND(C537&gt;='Umrechnungskurse und Konstanten'!$C$10,C537&lt;='Umrechnungskurse und Konstanten'!$D$10),F537*'Umrechnungskurse und Konstanten'!$E$10,0)+IF(AND(C537&gt;='Umrechnungskurse und Konstanten'!$C$11,C537&lt;='Umrechnungskurse und Konstanten'!$D$11),F537*'Umrechnungskurse und Konstanten'!$E$11,0)+IF(AND(C537&gt;='Umrechnungskurse und Konstanten'!$C$12,C537&lt;='Umrechnungskurse und Konstanten'!$D$12),F537*'Umrechnungskurse und Konstanten'!$E$12,0)+IF(AND(C537&gt;='Umrechnungskurse und Konstanten'!$C$13,C537&lt;='Umrechnungskurse und Konstanten'!$D$13),F537*'Umrechnungskurse und Konstanten'!$E$13,0)+IF(AND(C537&gt;='Umrechnungskurse und Konstanten'!$C$14,C537&lt;='Umrechnungskurse und Konstanten'!$D$14),F537*'Umrechnungskurse und Konstanten'!$E$14,0)+IF(AND(C537&gt;='Umrechnungskurse und Konstanten'!$C$15,C537&lt;='Umrechnungskurse und Konstanten'!$D$15),F537*'Umrechnungskurse und Konstanten'!$E$15,0)+IF(AND(C537&gt;='Umrechnungskurse und Konstanten'!$C$16,C537&lt;='Umrechnungskurse und Konstanten'!$D$16),F537*'Umrechnungskurse und Konstanten'!$E$16,0)</f>
        <v>0</v>
      </c>
      <c r="J537" s="43">
        <f t="shared" si="25"/>
        <v>0</v>
      </c>
      <c r="K537" s="43">
        <f t="shared" si="26"/>
        <v>0</v>
      </c>
      <c r="L537" s="69" t="str">
        <f>IF(OR(G537='Umrechnungskurse und Konstanten'!$E$21,G537='Umrechnungskurse und Konstanten'!$E$22,G537='Umrechnungskurse und Konstanten'!$E$23),"MwSt. Satz ok.","falsche/keine MwSt.")</f>
        <v>falsche/keine MwSt.</v>
      </c>
      <c r="M537" s="67" t="str">
        <f>IF(AND(C537&gt;='Umrechnungskurse und Konstanten'!$C$11,C537&lt;='Umrechnungskurse und Konstanten'!$D$13),"Periode ok.","falsche Periode")</f>
        <v>falsche Periode</v>
      </c>
    </row>
    <row r="538" spans="2:13" x14ac:dyDescent="0.3">
      <c r="B538" s="56"/>
      <c r="C538" s="38"/>
      <c r="D538" s="38"/>
      <c r="E538" s="45"/>
      <c r="F538" s="40"/>
      <c r="G538" s="52"/>
      <c r="H538" s="42">
        <f t="shared" si="24"/>
        <v>0</v>
      </c>
      <c r="I538" s="43">
        <f>IF(AND(C538&gt;='Umrechnungskurse und Konstanten'!$C$5,C538&lt;='Umrechnungskurse und Konstanten'!$D$5),F538*'Umrechnungskurse und Konstanten'!$E$5,0)+IF(AND(C538&gt;='Umrechnungskurse und Konstanten'!$C$6,C538&lt;='Umrechnungskurse und Konstanten'!$D$6),F538*'Umrechnungskurse und Konstanten'!$E$6,0)+IF(AND(C538&gt;='Umrechnungskurse und Konstanten'!$C$7,C538&lt;='Umrechnungskurse und Konstanten'!$D$7),F538*'Umrechnungskurse und Konstanten'!$E$7,0)+IF(AND(C538&gt;='Umrechnungskurse und Konstanten'!$C$8,C538&lt;='Umrechnungskurse und Konstanten'!$D$8),F538*'Umrechnungskurse und Konstanten'!$E$8,0)+IF(AND(C538&gt;='Umrechnungskurse und Konstanten'!$C$9,C538&lt;='Umrechnungskurse und Konstanten'!$D$9),F538*'Umrechnungskurse und Konstanten'!$E$9,0)+IF(AND(C538&gt;='Umrechnungskurse und Konstanten'!$C$10,C538&lt;='Umrechnungskurse und Konstanten'!$D$10),F538*'Umrechnungskurse und Konstanten'!$E$10,0)+IF(AND(C538&gt;='Umrechnungskurse und Konstanten'!$C$11,C538&lt;='Umrechnungskurse und Konstanten'!$D$11),F538*'Umrechnungskurse und Konstanten'!$E$11,0)+IF(AND(C538&gt;='Umrechnungskurse und Konstanten'!$C$12,C538&lt;='Umrechnungskurse und Konstanten'!$D$12),F538*'Umrechnungskurse und Konstanten'!$E$12,0)+IF(AND(C538&gt;='Umrechnungskurse und Konstanten'!$C$13,C538&lt;='Umrechnungskurse und Konstanten'!$D$13),F538*'Umrechnungskurse und Konstanten'!$E$13,0)+IF(AND(C538&gt;='Umrechnungskurse und Konstanten'!$C$14,C538&lt;='Umrechnungskurse und Konstanten'!$D$14),F538*'Umrechnungskurse und Konstanten'!$E$14,0)+IF(AND(C538&gt;='Umrechnungskurse und Konstanten'!$C$15,C538&lt;='Umrechnungskurse und Konstanten'!$D$15),F538*'Umrechnungskurse und Konstanten'!$E$15,0)+IF(AND(C538&gt;='Umrechnungskurse und Konstanten'!$C$16,C538&lt;='Umrechnungskurse und Konstanten'!$D$16),F538*'Umrechnungskurse und Konstanten'!$E$16,0)</f>
        <v>0</v>
      </c>
      <c r="J538" s="43">
        <f t="shared" si="25"/>
        <v>0</v>
      </c>
      <c r="K538" s="43">
        <f t="shared" si="26"/>
        <v>0</v>
      </c>
      <c r="L538" s="69" t="str">
        <f>IF(OR(G538='Umrechnungskurse und Konstanten'!$E$21,G538='Umrechnungskurse und Konstanten'!$E$22,G538='Umrechnungskurse und Konstanten'!$E$23),"MwSt. Satz ok.","falsche/keine MwSt.")</f>
        <v>falsche/keine MwSt.</v>
      </c>
      <c r="M538" s="67" t="str">
        <f>IF(AND(C538&gt;='Umrechnungskurse und Konstanten'!$C$11,C538&lt;='Umrechnungskurse und Konstanten'!$D$13),"Periode ok.","falsche Periode")</f>
        <v>falsche Periode</v>
      </c>
    </row>
    <row r="539" spans="2:13" x14ac:dyDescent="0.3">
      <c r="B539" s="56"/>
      <c r="C539" s="38"/>
      <c r="D539" s="38"/>
      <c r="E539" s="45"/>
      <c r="F539" s="40"/>
      <c r="G539" s="52"/>
      <c r="H539" s="42">
        <f t="shared" si="24"/>
        <v>0</v>
      </c>
      <c r="I539" s="43">
        <f>IF(AND(C539&gt;='Umrechnungskurse und Konstanten'!$C$5,C539&lt;='Umrechnungskurse und Konstanten'!$D$5),F539*'Umrechnungskurse und Konstanten'!$E$5,0)+IF(AND(C539&gt;='Umrechnungskurse und Konstanten'!$C$6,C539&lt;='Umrechnungskurse und Konstanten'!$D$6),F539*'Umrechnungskurse und Konstanten'!$E$6,0)+IF(AND(C539&gt;='Umrechnungskurse und Konstanten'!$C$7,C539&lt;='Umrechnungskurse und Konstanten'!$D$7),F539*'Umrechnungskurse und Konstanten'!$E$7,0)+IF(AND(C539&gt;='Umrechnungskurse und Konstanten'!$C$8,C539&lt;='Umrechnungskurse und Konstanten'!$D$8),F539*'Umrechnungskurse und Konstanten'!$E$8,0)+IF(AND(C539&gt;='Umrechnungskurse und Konstanten'!$C$9,C539&lt;='Umrechnungskurse und Konstanten'!$D$9),F539*'Umrechnungskurse und Konstanten'!$E$9,0)+IF(AND(C539&gt;='Umrechnungskurse und Konstanten'!$C$10,C539&lt;='Umrechnungskurse und Konstanten'!$D$10),F539*'Umrechnungskurse und Konstanten'!$E$10,0)+IF(AND(C539&gt;='Umrechnungskurse und Konstanten'!$C$11,C539&lt;='Umrechnungskurse und Konstanten'!$D$11),F539*'Umrechnungskurse und Konstanten'!$E$11,0)+IF(AND(C539&gt;='Umrechnungskurse und Konstanten'!$C$12,C539&lt;='Umrechnungskurse und Konstanten'!$D$12),F539*'Umrechnungskurse und Konstanten'!$E$12,0)+IF(AND(C539&gt;='Umrechnungskurse und Konstanten'!$C$13,C539&lt;='Umrechnungskurse und Konstanten'!$D$13),F539*'Umrechnungskurse und Konstanten'!$E$13,0)+IF(AND(C539&gt;='Umrechnungskurse und Konstanten'!$C$14,C539&lt;='Umrechnungskurse und Konstanten'!$D$14),F539*'Umrechnungskurse und Konstanten'!$E$14,0)+IF(AND(C539&gt;='Umrechnungskurse und Konstanten'!$C$15,C539&lt;='Umrechnungskurse und Konstanten'!$D$15),F539*'Umrechnungskurse und Konstanten'!$E$15,0)+IF(AND(C539&gt;='Umrechnungskurse und Konstanten'!$C$16,C539&lt;='Umrechnungskurse und Konstanten'!$D$16),F539*'Umrechnungskurse und Konstanten'!$E$16,0)</f>
        <v>0</v>
      </c>
      <c r="J539" s="43">
        <f t="shared" si="25"/>
        <v>0</v>
      </c>
      <c r="K539" s="43">
        <f t="shared" si="26"/>
        <v>0</v>
      </c>
      <c r="L539" s="69" t="str">
        <f>IF(OR(G539='Umrechnungskurse und Konstanten'!$E$21,G539='Umrechnungskurse und Konstanten'!$E$22,G539='Umrechnungskurse und Konstanten'!$E$23),"MwSt. Satz ok.","falsche/keine MwSt.")</f>
        <v>falsche/keine MwSt.</v>
      </c>
      <c r="M539" s="67" t="str">
        <f>IF(AND(C539&gt;='Umrechnungskurse und Konstanten'!$C$11,C539&lt;='Umrechnungskurse und Konstanten'!$D$13),"Periode ok.","falsche Periode")</f>
        <v>falsche Periode</v>
      </c>
    </row>
    <row r="540" spans="2:13" x14ac:dyDescent="0.3">
      <c r="B540" s="56"/>
      <c r="C540" s="38"/>
      <c r="D540" s="38"/>
      <c r="E540" s="45"/>
      <c r="F540" s="40"/>
      <c r="G540" s="52"/>
      <c r="H540" s="42">
        <f t="shared" si="24"/>
        <v>0</v>
      </c>
      <c r="I540" s="43">
        <f>IF(AND(C540&gt;='Umrechnungskurse und Konstanten'!$C$5,C540&lt;='Umrechnungskurse und Konstanten'!$D$5),F540*'Umrechnungskurse und Konstanten'!$E$5,0)+IF(AND(C540&gt;='Umrechnungskurse und Konstanten'!$C$6,C540&lt;='Umrechnungskurse und Konstanten'!$D$6),F540*'Umrechnungskurse und Konstanten'!$E$6,0)+IF(AND(C540&gt;='Umrechnungskurse und Konstanten'!$C$7,C540&lt;='Umrechnungskurse und Konstanten'!$D$7),F540*'Umrechnungskurse und Konstanten'!$E$7,0)+IF(AND(C540&gt;='Umrechnungskurse und Konstanten'!$C$8,C540&lt;='Umrechnungskurse und Konstanten'!$D$8),F540*'Umrechnungskurse und Konstanten'!$E$8,0)+IF(AND(C540&gt;='Umrechnungskurse und Konstanten'!$C$9,C540&lt;='Umrechnungskurse und Konstanten'!$D$9),F540*'Umrechnungskurse und Konstanten'!$E$9,0)+IF(AND(C540&gt;='Umrechnungskurse und Konstanten'!$C$10,C540&lt;='Umrechnungskurse und Konstanten'!$D$10),F540*'Umrechnungskurse und Konstanten'!$E$10,0)+IF(AND(C540&gt;='Umrechnungskurse und Konstanten'!$C$11,C540&lt;='Umrechnungskurse und Konstanten'!$D$11),F540*'Umrechnungskurse und Konstanten'!$E$11,0)+IF(AND(C540&gt;='Umrechnungskurse und Konstanten'!$C$12,C540&lt;='Umrechnungskurse und Konstanten'!$D$12),F540*'Umrechnungskurse und Konstanten'!$E$12,0)+IF(AND(C540&gt;='Umrechnungskurse und Konstanten'!$C$13,C540&lt;='Umrechnungskurse und Konstanten'!$D$13),F540*'Umrechnungskurse und Konstanten'!$E$13,0)+IF(AND(C540&gt;='Umrechnungskurse und Konstanten'!$C$14,C540&lt;='Umrechnungskurse und Konstanten'!$D$14),F540*'Umrechnungskurse und Konstanten'!$E$14,0)+IF(AND(C540&gt;='Umrechnungskurse und Konstanten'!$C$15,C540&lt;='Umrechnungskurse und Konstanten'!$D$15),F540*'Umrechnungskurse und Konstanten'!$E$15,0)+IF(AND(C540&gt;='Umrechnungskurse und Konstanten'!$C$16,C540&lt;='Umrechnungskurse und Konstanten'!$D$16),F540*'Umrechnungskurse und Konstanten'!$E$16,0)</f>
        <v>0</v>
      </c>
      <c r="J540" s="43">
        <f t="shared" si="25"/>
        <v>0</v>
      </c>
      <c r="K540" s="43">
        <f t="shared" si="26"/>
        <v>0</v>
      </c>
      <c r="L540" s="69" t="str">
        <f>IF(OR(G540='Umrechnungskurse und Konstanten'!$E$21,G540='Umrechnungskurse und Konstanten'!$E$22,G540='Umrechnungskurse und Konstanten'!$E$23),"MwSt. Satz ok.","falsche/keine MwSt.")</f>
        <v>falsche/keine MwSt.</v>
      </c>
      <c r="M540" s="67" t="str">
        <f>IF(AND(C540&gt;='Umrechnungskurse und Konstanten'!$C$11,C540&lt;='Umrechnungskurse und Konstanten'!$D$13),"Periode ok.","falsche Periode")</f>
        <v>falsche Periode</v>
      </c>
    </row>
    <row r="541" spans="2:13" x14ac:dyDescent="0.3">
      <c r="B541" s="56"/>
      <c r="C541" s="38"/>
      <c r="D541" s="38"/>
      <c r="E541" s="45"/>
      <c r="F541" s="40"/>
      <c r="G541" s="52"/>
      <c r="H541" s="42">
        <f t="shared" si="24"/>
        <v>0</v>
      </c>
      <c r="I541" s="43">
        <f>IF(AND(C541&gt;='Umrechnungskurse und Konstanten'!$C$5,C541&lt;='Umrechnungskurse und Konstanten'!$D$5),F541*'Umrechnungskurse und Konstanten'!$E$5,0)+IF(AND(C541&gt;='Umrechnungskurse und Konstanten'!$C$6,C541&lt;='Umrechnungskurse und Konstanten'!$D$6),F541*'Umrechnungskurse und Konstanten'!$E$6,0)+IF(AND(C541&gt;='Umrechnungskurse und Konstanten'!$C$7,C541&lt;='Umrechnungskurse und Konstanten'!$D$7),F541*'Umrechnungskurse und Konstanten'!$E$7,0)+IF(AND(C541&gt;='Umrechnungskurse und Konstanten'!$C$8,C541&lt;='Umrechnungskurse und Konstanten'!$D$8),F541*'Umrechnungskurse und Konstanten'!$E$8,0)+IF(AND(C541&gt;='Umrechnungskurse und Konstanten'!$C$9,C541&lt;='Umrechnungskurse und Konstanten'!$D$9),F541*'Umrechnungskurse und Konstanten'!$E$9,0)+IF(AND(C541&gt;='Umrechnungskurse und Konstanten'!$C$10,C541&lt;='Umrechnungskurse und Konstanten'!$D$10),F541*'Umrechnungskurse und Konstanten'!$E$10,0)+IF(AND(C541&gt;='Umrechnungskurse und Konstanten'!$C$11,C541&lt;='Umrechnungskurse und Konstanten'!$D$11),F541*'Umrechnungskurse und Konstanten'!$E$11,0)+IF(AND(C541&gt;='Umrechnungskurse und Konstanten'!$C$12,C541&lt;='Umrechnungskurse und Konstanten'!$D$12),F541*'Umrechnungskurse und Konstanten'!$E$12,0)+IF(AND(C541&gt;='Umrechnungskurse und Konstanten'!$C$13,C541&lt;='Umrechnungskurse und Konstanten'!$D$13),F541*'Umrechnungskurse und Konstanten'!$E$13,0)+IF(AND(C541&gt;='Umrechnungskurse und Konstanten'!$C$14,C541&lt;='Umrechnungskurse und Konstanten'!$D$14),F541*'Umrechnungskurse und Konstanten'!$E$14,0)+IF(AND(C541&gt;='Umrechnungskurse und Konstanten'!$C$15,C541&lt;='Umrechnungskurse und Konstanten'!$D$15),F541*'Umrechnungskurse und Konstanten'!$E$15,0)+IF(AND(C541&gt;='Umrechnungskurse und Konstanten'!$C$16,C541&lt;='Umrechnungskurse und Konstanten'!$D$16),F541*'Umrechnungskurse und Konstanten'!$E$16,0)</f>
        <v>0</v>
      </c>
      <c r="J541" s="43">
        <f t="shared" si="25"/>
        <v>0</v>
      </c>
      <c r="K541" s="43">
        <f t="shared" si="26"/>
        <v>0</v>
      </c>
      <c r="L541" s="69" t="str">
        <f>IF(OR(G541='Umrechnungskurse und Konstanten'!$E$21,G541='Umrechnungskurse und Konstanten'!$E$22,G541='Umrechnungskurse und Konstanten'!$E$23),"MwSt. Satz ok.","falsche/keine MwSt.")</f>
        <v>falsche/keine MwSt.</v>
      </c>
      <c r="M541" s="67" t="str">
        <f>IF(AND(C541&gt;='Umrechnungskurse und Konstanten'!$C$11,C541&lt;='Umrechnungskurse und Konstanten'!$D$13),"Periode ok.","falsche Periode")</f>
        <v>falsche Periode</v>
      </c>
    </row>
    <row r="542" spans="2:13" x14ac:dyDescent="0.3">
      <c r="B542" s="56"/>
      <c r="C542" s="38"/>
      <c r="D542" s="38"/>
      <c r="E542" s="45"/>
      <c r="F542" s="40"/>
      <c r="G542" s="52"/>
      <c r="H542" s="42">
        <f t="shared" si="24"/>
        <v>0</v>
      </c>
      <c r="I542" s="43">
        <f>IF(AND(C542&gt;='Umrechnungskurse und Konstanten'!$C$5,C542&lt;='Umrechnungskurse und Konstanten'!$D$5),F542*'Umrechnungskurse und Konstanten'!$E$5,0)+IF(AND(C542&gt;='Umrechnungskurse und Konstanten'!$C$6,C542&lt;='Umrechnungskurse und Konstanten'!$D$6),F542*'Umrechnungskurse und Konstanten'!$E$6,0)+IF(AND(C542&gt;='Umrechnungskurse und Konstanten'!$C$7,C542&lt;='Umrechnungskurse und Konstanten'!$D$7),F542*'Umrechnungskurse und Konstanten'!$E$7,0)+IF(AND(C542&gt;='Umrechnungskurse und Konstanten'!$C$8,C542&lt;='Umrechnungskurse und Konstanten'!$D$8),F542*'Umrechnungskurse und Konstanten'!$E$8,0)+IF(AND(C542&gt;='Umrechnungskurse und Konstanten'!$C$9,C542&lt;='Umrechnungskurse und Konstanten'!$D$9),F542*'Umrechnungskurse und Konstanten'!$E$9,0)+IF(AND(C542&gt;='Umrechnungskurse und Konstanten'!$C$10,C542&lt;='Umrechnungskurse und Konstanten'!$D$10),F542*'Umrechnungskurse und Konstanten'!$E$10,0)+IF(AND(C542&gt;='Umrechnungskurse und Konstanten'!$C$11,C542&lt;='Umrechnungskurse und Konstanten'!$D$11),F542*'Umrechnungskurse und Konstanten'!$E$11,0)+IF(AND(C542&gt;='Umrechnungskurse und Konstanten'!$C$12,C542&lt;='Umrechnungskurse und Konstanten'!$D$12),F542*'Umrechnungskurse und Konstanten'!$E$12,0)+IF(AND(C542&gt;='Umrechnungskurse und Konstanten'!$C$13,C542&lt;='Umrechnungskurse und Konstanten'!$D$13),F542*'Umrechnungskurse und Konstanten'!$E$13,0)+IF(AND(C542&gt;='Umrechnungskurse und Konstanten'!$C$14,C542&lt;='Umrechnungskurse und Konstanten'!$D$14),F542*'Umrechnungskurse und Konstanten'!$E$14,0)+IF(AND(C542&gt;='Umrechnungskurse und Konstanten'!$C$15,C542&lt;='Umrechnungskurse und Konstanten'!$D$15),F542*'Umrechnungskurse und Konstanten'!$E$15,0)+IF(AND(C542&gt;='Umrechnungskurse und Konstanten'!$C$16,C542&lt;='Umrechnungskurse und Konstanten'!$D$16),F542*'Umrechnungskurse und Konstanten'!$E$16,0)</f>
        <v>0</v>
      </c>
      <c r="J542" s="43">
        <f t="shared" si="25"/>
        <v>0</v>
      </c>
      <c r="K542" s="43">
        <f t="shared" si="26"/>
        <v>0</v>
      </c>
      <c r="L542" s="69" t="str">
        <f>IF(OR(G542='Umrechnungskurse und Konstanten'!$E$21,G542='Umrechnungskurse und Konstanten'!$E$22,G542='Umrechnungskurse und Konstanten'!$E$23),"MwSt. Satz ok.","falsche/keine MwSt.")</f>
        <v>falsche/keine MwSt.</v>
      </c>
      <c r="M542" s="67" t="str">
        <f>IF(AND(C542&gt;='Umrechnungskurse und Konstanten'!$C$11,C542&lt;='Umrechnungskurse und Konstanten'!$D$13),"Periode ok.","falsche Periode")</f>
        <v>falsche Periode</v>
      </c>
    </row>
    <row r="543" spans="2:13" x14ac:dyDescent="0.3">
      <c r="B543" s="56"/>
      <c r="C543" s="38"/>
      <c r="D543" s="38"/>
      <c r="E543" s="45"/>
      <c r="F543" s="40"/>
      <c r="G543" s="52"/>
      <c r="H543" s="42">
        <f t="shared" si="24"/>
        <v>0</v>
      </c>
      <c r="I543" s="43">
        <f>IF(AND(C543&gt;='Umrechnungskurse und Konstanten'!$C$5,C543&lt;='Umrechnungskurse und Konstanten'!$D$5),F543*'Umrechnungskurse und Konstanten'!$E$5,0)+IF(AND(C543&gt;='Umrechnungskurse und Konstanten'!$C$6,C543&lt;='Umrechnungskurse und Konstanten'!$D$6),F543*'Umrechnungskurse und Konstanten'!$E$6,0)+IF(AND(C543&gt;='Umrechnungskurse und Konstanten'!$C$7,C543&lt;='Umrechnungskurse und Konstanten'!$D$7),F543*'Umrechnungskurse und Konstanten'!$E$7,0)+IF(AND(C543&gt;='Umrechnungskurse und Konstanten'!$C$8,C543&lt;='Umrechnungskurse und Konstanten'!$D$8),F543*'Umrechnungskurse und Konstanten'!$E$8,0)+IF(AND(C543&gt;='Umrechnungskurse und Konstanten'!$C$9,C543&lt;='Umrechnungskurse und Konstanten'!$D$9),F543*'Umrechnungskurse und Konstanten'!$E$9,0)+IF(AND(C543&gt;='Umrechnungskurse und Konstanten'!$C$10,C543&lt;='Umrechnungskurse und Konstanten'!$D$10),F543*'Umrechnungskurse und Konstanten'!$E$10,0)+IF(AND(C543&gt;='Umrechnungskurse und Konstanten'!$C$11,C543&lt;='Umrechnungskurse und Konstanten'!$D$11),F543*'Umrechnungskurse und Konstanten'!$E$11,0)+IF(AND(C543&gt;='Umrechnungskurse und Konstanten'!$C$12,C543&lt;='Umrechnungskurse und Konstanten'!$D$12),F543*'Umrechnungskurse und Konstanten'!$E$12,0)+IF(AND(C543&gt;='Umrechnungskurse und Konstanten'!$C$13,C543&lt;='Umrechnungskurse und Konstanten'!$D$13),F543*'Umrechnungskurse und Konstanten'!$E$13,0)+IF(AND(C543&gt;='Umrechnungskurse und Konstanten'!$C$14,C543&lt;='Umrechnungskurse und Konstanten'!$D$14),F543*'Umrechnungskurse und Konstanten'!$E$14,0)+IF(AND(C543&gt;='Umrechnungskurse und Konstanten'!$C$15,C543&lt;='Umrechnungskurse und Konstanten'!$D$15),F543*'Umrechnungskurse und Konstanten'!$E$15,0)+IF(AND(C543&gt;='Umrechnungskurse und Konstanten'!$C$16,C543&lt;='Umrechnungskurse und Konstanten'!$D$16),F543*'Umrechnungskurse und Konstanten'!$E$16,0)</f>
        <v>0</v>
      </c>
      <c r="J543" s="43">
        <f t="shared" si="25"/>
        <v>0</v>
      </c>
      <c r="K543" s="43">
        <f t="shared" si="26"/>
        <v>0</v>
      </c>
      <c r="L543" s="69" t="str">
        <f>IF(OR(G543='Umrechnungskurse und Konstanten'!$E$21,G543='Umrechnungskurse und Konstanten'!$E$22,G543='Umrechnungskurse und Konstanten'!$E$23),"MwSt. Satz ok.","falsche/keine MwSt.")</f>
        <v>falsche/keine MwSt.</v>
      </c>
      <c r="M543" s="67" t="str">
        <f>IF(AND(C543&gt;='Umrechnungskurse und Konstanten'!$C$11,C543&lt;='Umrechnungskurse und Konstanten'!$D$13),"Periode ok.","falsche Periode")</f>
        <v>falsche Periode</v>
      </c>
    </row>
    <row r="544" spans="2:13" x14ac:dyDescent="0.3">
      <c r="B544" s="56"/>
      <c r="C544" s="38"/>
      <c r="D544" s="38"/>
      <c r="E544" s="45"/>
      <c r="F544" s="40"/>
      <c r="G544" s="52"/>
      <c r="H544" s="42">
        <f t="shared" si="24"/>
        <v>0</v>
      </c>
      <c r="I544" s="43">
        <f>IF(AND(C544&gt;='Umrechnungskurse und Konstanten'!$C$5,C544&lt;='Umrechnungskurse und Konstanten'!$D$5),F544*'Umrechnungskurse und Konstanten'!$E$5,0)+IF(AND(C544&gt;='Umrechnungskurse und Konstanten'!$C$6,C544&lt;='Umrechnungskurse und Konstanten'!$D$6),F544*'Umrechnungskurse und Konstanten'!$E$6,0)+IF(AND(C544&gt;='Umrechnungskurse und Konstanten'!$C$7,C544&lt;='Umrechnungskurse und Konstanten'!$D$7),F544*'Umrechnungskurse und Konstanten'!$E$7,0)+IF(AND(C544&gt;='Umrechnungskurse und Konstanten'!$C$8,C544&lt;='Umrechnungskurse und Konstanten'!$D$8),F544*'Umrechnungskurse und Konstanten'!$E$8,0)+IF(AND(C544&gt;='Umrechnungskurse und Konstanten'!$C$9,C544&lt;='Umrechnungskurse und Konstanten'!$D$9),F544*'Umrechnungskurse und Konstanten'!$E$9,0)+IF(AND(C544&gt;='Umrechnungskurse und Konstanten'!$C$10,C544&lt;='Umrechnungskurse und Konstanten'!$D$10),F544*'Umrechnungskurse und Konstanten'!$E$10,0)+IF(AND(C544&gt;='Umrechnungskurse und Konstanten'!$C$11,C544&lt;='Umrechnungskurse und Konstanten'!$D$11),F544*'Umrechnungskurse und Konstanten'!$E$11,0)+IF(AND(C544&gt;='Umrechnungskurse und Konstanten'!$C$12,C544&lt;='Umrechnungskurse und Konstanten'!$D$12),F544*'Umrechnungskurse und Konstanten'!$E$12,0)+IF(AND(C544&gt;='Umrechnungskurse und Konstanten'!$C$13,C544&lt;='Umrechnungskurse und Konstanten'!$D$13),F544*'Umrechnungskurse und Konstanten'!$E$13,0)+IF(AND(C544&gt;='Umrechnungskurse und Konstanten'!$C$14,C544&lt;='Umrechnungskurse und Konstanten'!$D$14),F544*'Umrechnungskurse und Konstanten'!$E$14,0)+IF(AND(C544&gt;='Umrechnungskurse und Konstanten'!$C$15,C544&lt;='Umrechnungskurse und Konstanten'!$D$15),F544*'Umrechnungskurse und Konstanten'!$E$15,0)+IF(AND(C544&gt;='Umrechnungskurse und Konstanten'!$C$16,C544&lt;='Umrechnungskurse und Konstanten'!$D$16),F544*'Umrechnungskurse und Konstanten'!$E$16,0)</f>
        <v>0</v>
      </c>
      <c r="J544" s="43">
        <f t="shared" si="25"/>
        <v>0</v>
      </c>
      <c r="K544" s="43">
        <f t="shared" si="26"/>
        <v>0</v>
      </c>
      <c r="L544" s="69" t="str">
        <f>IF(OR(G544='Umrechnungskurse und Konstanten'!$E$21,G544='Umrechnungskurse und Konstanten'!$E$22,G544='Umrechnungskurse und Konstanten'!$E$23),"MwSt. Satz ok.","falsche/keine MwSt.")</f>
        <v>falsche/keine MwSt.</v>
      </c>
      <c r="M544" s="67" t="str">
        <f>IF(AND(C544&gt;='Umrechnungskurse und Konstanten'!$C$11,C544&lt;='Umrechnungskurse und Konstanten'!$D$13),"Periode ok.","falsche Periode")</f>
        <v>falsche Periode</v>
      </c>
    </row>
    <row r="545" spans="2:13" x14ac:dyDescent="0.3">
      <c r="B545" s="56"/>
      <c r="C545" s="38"/>
      <c r="D545" s="38"/>
      <c r="E545" s="45"/>
      <c r="F545" s="40"/>
      <c r="G545" s="52"/>
      <c r="H545" s="42">
        <f t="shared" si="24"/>
        <v>0</v>
      </c>
      <c r="I545" s="43">
        <f>IF(AND(C545&gt;='Umrechnungskurse und Konstanten'!$C$5,C545&lt;='Umrechnungskurse und Konstanten'!$D$5),F545*'Umrechnungskurse und Konstanten'!$E$5,0)+IF(AND(C545&gt;='Umrechnungskurse und Konstanten'!$C$6,C545&lt;='Umrechnungskurse und Konstanten'!$D$6),F545*'Umrechnungskurse und Konstanten'!$E$6,0)+IF(AND(C545&gt;='Umrechnungskurse und Konstanten'!$C$7,C545&lt;='Umrechnungskurse und Konstanten'!$D$7),F545*'Umrechnungskurse und Konstanten'!$E$7,0)+IF(AND(C545&gt;='Umrechnungskurse und Konstanten'!$C$8,C545&lt;='Umrechnungskurse und Konstanten'!$D$8),F545*'Umrechnungskurse und Konstanten'!$E$8,0)+IF(AND(C545&gt;='Umrechnungskurse und Konstanten'!$C$9,C545&lt;='Umrechnungskurse und Konstanten'!$D$9),F545*'Umrechnungskurse und Konstanten'!$E$9,0)+IF(AND(C545&gt;='Umrechnungskurse und Konstanten'!$C$10,C545&lt;='Umrechnungskurse und Konstanten'!$D$10),F545*'Umrechnungskurse und Konstanten'!$E$10,0)+IF(AND(C545&gt;='Umrechnungskurse und Konstanten'!$C$11,C545&lt;='Umrechnungskurse und Konstanten'!$D$11),F545*'Umrechnungskurse und Konstanten'!$E$11,0)+IF(AND(C545&gt;='Umrechnungskurse und Konstanten'!$C$12,C545&lt;='Umrechnungskurse und Konstanten'!$D$12),F545*'Umrechnungskurse und Konstanten'!$E$12,0)+IF(AND(C545&gt;='Umrechnungskurse und Konstanten'!$C$13,C545&lt;='Umrechnungskurse und Konstanten'!$D$13),F545*'Umrechnungskurse und Konstanten'!$E$13,0)+IF(AND(C545&gt;='Umrechnungskurse und Konstanten'!$C$14,C545&lt;='Umrechnungskurse und Konstanten'!$D$14),F545*'Umrechnungskurse und Konstanten'!$E$14,0)+IF(AND(C545&gt;='Umrechnungskurse und Konstanten'!$C$15,C545&lt;='Umrechnungskurse und Konstanten'!$D$15),F545*'Umrechnungskurse und Konstanten'!$E$15,0)+IF(AND(C545&gt;='Umrechnungskurse und Konstanten'!$C$16,C545&lt;='Umrechnungskurse und Konstanten'!$D$16),F545*'Umrechnungskurse und Konstanten'!$E$16,0)</f>
        <v>0</v>
      </c>
      <c r="J545" s="43">
        <f t="shared" si="25"/>
        <v>0</v>
      </c>
      <c r="K545" s="43">
        <f t="shared" si="26"/>
        <v>0</v>
      </c>
      <c r="L545" s="69" t="str">
        <f>IF(OR(G545='Umrechnungskurse und Konstanten'!$E$21,G545='Umrechnungskurse und Konstanten'!$E$22,G545='Umrechnungskurse und Konstanten'!$E$23),"MwSt. Satz ok.","falsche/keine MwSt.")</f>
        <v>falsche/keine MwSt.</v>
      </c>
      <c r="M545" s="67" t="str">
        <f>IF(AND(C545&gt;='Umrechnungskurse und Konstanten'!$C$11,C545&lt;='Umrechnungskurse und Konstanten'!$D$13),"Periode ok.","falsche Periode")</f>
        <v>falsche Periode</v>
      </c>
    </row>
    <row r="546" spans="2:13" x14ac:dyDescent="0.3">
      <c r="B546" s="56"/>
      <c r="C546" s="38"/>
      <c r="D546" s="38"/>
      <c r="E546" s="45"/>
      <c r="F546" s="40"/>
      <c r="G546" s="52"/>
      <c r="H546" s="42">
        <f t="shared" si="24"/>
        <v>0</v>
      </c>
      <c r="I546" s="43">
        <f>IF(AND(C546&gt;='Umrechnungskurse und Konstanten'!$C$5,C546&lt;='Umrechnungskurse und Konstanten'!$D$5),F546*'Umrechnungskurse und Konstanten'!$E$5,0)+IF(AND(C546&gt;='Umrechnungskurse und Konstanten'!$C$6,C546&lt;='Umrechnungskurse und Konstanten'!$D$6),F546*'Umrechnungskurse und Konstanten'!$E$6,0)+IF(AND(C546&gt;='Umrechnungskurse und Konstanten'!$C$7,C546&lt;='Umrechnungskurse und Konstanten'!$D$7),F546*'Umrechnungskurse und Konstanten'!$E$7,0)+IF(AND(C546&gt;='Umrechnungskurse und Konstanten'!$C$8,C546&lt;='Umrechnungskurse und Konstanten'!$D$8),F546*'Umrechnungskurse und Konstanten'!$E$8,0)+IF(AND(C546&gt;='Umrechnungskurse und Konstanten'!$C$9,C546&lt;='Umrechnungskurse und Konstanten'!$D$9),F546*'Umrechnungskurse und Konstanten'!$E$9,0)+IF(AND(C546&gt;='Umrechnungskurse und Konstanten'!$C$10,C546&lt;='Umrechnungskurse und Konstanten'!$D$10),F546*'Umrechnungskurse und Konstanten'!$E$10,0)+IF(AND(C546&gt;='Umrechnungskurse und Konstanten'!$C$11,C546&lt;='Umrechnungskurse und Konstanten'!$D$11),F546*'Umrechnungskurse und Konstanten'!$E$11,0)+IF(AND(C546&gt;='Umrechnungskurse und Konstanten'!$C$12,C546&lt;='Umrechnungskurse und Konstanten'!$D$12),F546*'Umrechnungskurse und Konstanten'!$E$12,0)+IF(AND(C546&gt;='Umrechnungskurse und Konstanten'!$C$13,C546&lt;='Umrechnungskurse und Konstanten'!$D$13),F546*'Umrechnungskurse und Konstanten'!$E$13,0)+IF(AND(C546&gt;='Umrechnungskurse und Konstanten'!$C$14,C546&lt;='Umrechnungskurse und Konstanten'!$D$14),F546*'Umrechnungskurse und Konstanten'!$E$14,0)+IF(AND(C546&gt;='Umrechnungskurse und Konstanten'!$C$15,C546&lt;='Umrechnungskurse und Konstanten'!$D$15),F546*'Umrechnungskurse und Konstanten'!$E$15,0)+IF(AND(C546&gt;='Umrechnungskurse und Konstanten'!$C$16,C546&lt;='Umrechnungskurse und Konstanten'!$D$16),F546*'Umrechnungskurse und Konstanten'!$E$16,0)</f>
        <v>0</v>
      </c>
      <c r="J546" s="43">
        <f t="shared" si="25"/>
        <v>0</v>
      </c>
      <c r="K546" s="43">
        <f t="shared" si="26"/>
        <v>0</v>
      </c>
      <c r="L546" s="69" t="str">
        <f>IF(OR(G546='Umrechnungskurse und Konstanten'!$E$21,G546='Umrechnungskurse und Konstanten'!$E$22,G546='Umrechnungskurse und Konstanten'!$E$23),"MwSt. Satz ok.","falsche/keine MwSt.")</f>
        <v>falsche/keine MwSt.</v>
      </c>
      <c r="M546" s="67" t="str">
        <f>IF(AND(C546&gt;='Umrechnungskurse und Konstanten'!$C$11,C546&lt;='Umrechnungskurse und Konstanten'!$D$13),"Periode ok.","falsche Periode")</f>
        <v>falsche Periode</v>
      </c>
    </row>
    <row r="547" spans="2:13" x14ac:dyDescent="0.3">
      <c r="B547" s="56"/>
      <c r="C547" s="38"/>
      <c r="D547" s="38"/>
      <c r="E547" s="45"/>
      <c r="F547" s="40"/>
      <c r="G547" s="52"/>
      <c r="H547" s="42">
        <f t="shared" si="24"/>
        <v>0</v>
      </c>
      <c r="I547" s="43">
        <f>IF(AND(C547&gt;='Umrechnungskurse und Konstanten'!$C$5,C547&lt;='Umrechnungskurse und Konstanten'!$D$5),F547*'Umrechnungskurse und Konstanten'!$E$5,0)+IF(AND(C547&gt;='Umrechnungskurse und Konstanten'!$C$6,C547&lt;='Umrechnungskurse und Konstanten'!$D$6),F547*'Umrechnungskurse und Konstanten'!$E$6,0)+IF(AND(C547&gt;='Umrechnungskurse und Konstanten'!$C$7,C547&lt;='Umrechnungskurse und Konstanten'!$D$7),F547*'Umrechnungskurse und Konstanten'!$E$7,0)+IF(AND(C547&gt;='Umrechnungskurse und Konstanten'!$C$8,C547&lt;='Umrechnungskurse und Konstanten'!$D$8),F547*'Umrechnungskurse und Konstanten'!$E$8,0)+IF(AND(C547&gt;='Umrechnungskurse und Konstanten'!$C$9,C547&lt;='Umrechnungskurse und Konstanten'!$D$9),F547*'Umrechnungskurse und Konstanten'!$E$9,0)+IF(AND(C547&gt;='Umrechnungskurse und Konstanten'!$C$10,C547&lt;='Umrechnungskurse und Konstanten'!$D$10),F547*'Umrechnungskurse und Konstanten'!$E$10,0)+IF(AND(C547&gt;='Umrechnungskurse und Konstanten'!$C$11,C547&lt;='Umrechnungskurse und Konstanten'!$D$11),F547*'Umrechnungskurse und Konstanten'!$E$11,0)+IF(AND(C547&gt;='Umrechnungskurse und Konstanten'!$C$12,C547&lt;='Umrechnungskurse und Konstanten'!$D$12),F547*'Umrechnungskurse und Konstanten'!$E$12,0)+IF(AND(C547&gt;='Umrechnungskurse und Konstanten'!$C$13,C547&lt;='Umrechnungskurse und Konstanten'!$D$13),F547*'Umrechnungskurse und Konstanten'!$E$13,0)+IF(AND(C547&gt;='Umrechnungskurse und Konstanten'!$C$14,C547&lt;='Umrechnungskurse und Konstanten'!$D$14),F547*'Umrechnungskurse und Konstanten'!$E$14,0)+IF(AND(C547&gt;='Umrechnungskurse und Konstanten'!$C$15,C547&lt;='Umrechnungskurse und Konstanten'!$D$15),F547*'Umrechnungskurse und Konstanten'!$E$15,0)+IF(AND(C547&gt;='Umrechnungskurse und Konstanten'!$C$16,C547&lt;='Umrechnungskurse und Konstanten'!$D$16),F547*'Umrechnungskurse und Konstanten'!$E$16,0)</f>
        <v>0</v>
      </c>
      <c r="J547" s="43">
        <f t="shared" si="25"/>
        <v>0</v>
      </c>
      <c r="K547" s="43">
        <f t="shared" si="26"/>
        <v>0</v>
      </c>
      <c r="L547" s="69" t="str">
        <f>IF(OR(G547='Umrechnungskurse und Konstanten'!$E$21,G547='Umrechnungskurse und Konstanten'!$E$22,G547='Umrechnungskurse und Konstanten'!$E$23),"MwSt. Satz ok.","falsche/keine MwSt.")</f>
        <v>falsche/keine MwSt.</v>
      </c>
      <c r="M547" s="67" t="str">
        <f>IF(AND(C547&gt;='Umrechnungskurse und Konstanten'!$C$11,C547&lt;='Umrechnungskurse und Konstanten'!$D$13),"Periode ok.","falsche Periode")</f>
        <v>falsche Periode</v>
      </c>
    </row>
    <row r="548" spans="2:13" x14ac:dyDescent="0.3">
      <c r="B548" s="56"/>
      <c r="C548" s="38"/>
      <c r="D548" s="38"/>
      <c r="E548" s="45"/>
      <c r="F548" s="40"/>
      <c r="G548" s="52"/>
      <c r="H548" s="42">
        <f t="shared" si="24"/>
        <v>0</v>
      </c>
      <c r="I548" s="43">
        <f>IF(AND(C548&gt;='Umrechnungskurse und Konstanten'!$C$5,C548&lt;='Umrechnungskurse und Konstanten'!$D$5),F548*'Umrechnungskurse und Konstanten'!$E$5,0)+IF(AND(C548&gt;='Umrechnungskurse und Konstanten'!$C$6,C548&lt;='Umrechnungskurse und Konstanten'!$D$6),F548*'Umrechnungskurse und Konstanten'!$E$6,0)+IF(AND(C548&gt;='Umrechnungskurse und Konstanten'!$C$7,C548&lt;='Umrechnungskurse und Konstanten'!$D$7),F548*'Umrechnungskurse und Konstanten'!$E$7,0)+IF(AND(C548&gt;='Umrechnungskurse und Konstanten'!$C$8,C548&lt;='Umrechnungskurse und Konstanten'!$D$8),F548*'Umrechnungskurse und Konstanten'!$E$8,0)+IF(AND(C548&gt;='Umrechnungskurse und Konstanten'!$C$9,C548&lt;='Umrechnungskurse und Konstanten'!$D$9),F548*'Umrechnungskurse und Konstanten'!$E$9,0)+IF(AND(C548&gt;='Umrechnungskurse und Konstanten'!$C$10,C548&lt;='Umrechnungskurse und Konstanten'!$D$10),F548*'Umrechnungskurse und Konstanten'!$E$10,0)+IF(AND(C548&gt;='Umrechnungskurse und Konstanten'!$C$11,C548&lt;='Umrechnungskurse und Konstanten'!$D$11),F548*'Umrechnungskurse und Konstanten'!$E$11,0)+IF(AND(C548&gt;='Umrechnungskurse und Konstanten'!$C$12,C548&lt;='Umrechnungskurse und Konstanten'!$D$12),F548*'Umrechnungskurse und Konstanten'!$E$12,0)+IF(AND(C548&gt;='Umrechnungskurse und Konstanten'!$C$13,C548&lt;='Umrechnungskurse und Konstanten'!$D$13),F548*'Umrechnungskurse und Konstanten'!$E$13,0)+IF(AND(C548&gt;='Umrechnungskurse und Konstanten'!$C$14,C548&lt;='Umrechnungskurse und Konstanten'!$D$14),F548*'Umrechnungskurse und Konstanten'!$E$14,0)+IF(AND(C548&gt;='Umrechnungskurse und Konstanten'!$C$15,C548&lt;='Umrechnungskurse und Konstanten'!$D$15),F548*'Umrechnungskurse und Konstanten'!$E$15,0)+IF(AND(C548&gt;='Umrechnungskurse und Konstanten'!$C$16,C548&lt;='Umrechnungskurse und Konstanten'!$D$16),F548*'Umrechnungskurse und Konstanten'!$E$16,0)</f>
        <v>0</v>
      </c>
      <c r="J548" s="43">
        <f t="shared" si="25"/>
        <v>0</v>
      </c>
      <c r="K548" s="43">
        <f t="shared" si="26"/>
        <v>0</v>
      </c>
      <c r="L548" s="69" t="str">
        <f>IF(OR(G548='Umrechnungskurse und Konstanten'!$E$21,G548='Umrechnungskurse und Konstanten'!$E$22,G548='Umrechnungskurse und Konstanten'!$E$23),"MwSt. Satz ok.","falsche/keine MwSt.")</f>
        <v>falsche/keine MwSt.</v>
      </c>
      <c r="M548" s="67" t="str">
        <f>IF(AND(C548&gt;='Umrechnungskurse und Konstanten'!$C$11,C548&lt;='Umrechnungskurse und Konstanten'!$D$13),"Periode ok.","falsche Periode")</f>
        <v>falsche Periode</v>
      </c>
    </row>
    <row r="549" spans="2:13" x14ac:dyDescent="0.3">
      <c r="B549" s="56"/>
      <c r="C549" s="38"/>
      <c r="D549" s="38"/>
      <c r="E549" s="45"/>
      <c r="F549" s="40"/>
      <c r="G549" s="52"/>
      <c r="H549" s="42">
        <f t="shared" si="24"/>
        <v>0</v>
      </c>
      <c r="I549" s="43">
        <f>IF(AND(C549&gt;='Umrechnungskurse und Konstanten'!$C$5,C549&lt;='Umrechnungskurse und Konstanten'!$D$5),F549*'Umrechnungskurse und Konstanten'!$E$5,0)+IF(AND(C549&gt;='Umrechnungskurse und Konstanten'!$C$6,C549&lt;='Umrechnungskurse und Konstanten'!$D$6),F549*'Umrechnungskurse und Konstanten'!$E$6,0)+IF(AND(C549&gt;='Umrechnungskurse und Konstanten'!$C$7,C549&lt;='Umrechnungskurse und Konstanten'!$D$7),F549*'Umrechnungskurse und Konstanten'!$E$7,0)+IF(AND(C549&gt;='Umrechnungskurse und Konstanten'!$C$8,C549&lt;='Umrechnungskurse und Konstanten'!$D$8),F549*'Umrechnungskurse und Konstanten'!$E$8,0)+IF(AND(C549&gt;='Umrechnungskurse und Konstanten'!$C$9,C549&lt;='Umrechnungskurse und Konstanten'!$D$9),F549*'Umrechnungskurse und Konstanten'!$E$9,0)+IF(AND(C549&gt;='Umrechnungskurse und Konstanten'!$C$10,C549&lt;='Umrechnungskurse und Konstanten'!$D$10),F549*'Umrechnungskurse und Konstanten'!$E$10,0)+IF(AND(C549&gt;='Umrechnungskurse und Konstanten'!$C$11,C549&lt;='Umrechnungskurse und Konstanten'!$D$11),F549*'Umrechnungskurse und Konstanten'!$E$11,0)+IF(AND(C549&gt;='Umrechnungskurse und Konstanten'!$C$12,C549&lt;='Umrechnungskurse und Konstanten'!$D$12),F549*'Umrechnungskurse und Konstanten'!$E$12,0)+IF(AND(C549&gt;='Umrechnungskurse und Konstanten'!$C$13,C549&lt;='Umrechnungskurse und Konstanten'!$D$13),F549*'Umrechnungskurse und Konstanten'!$E$13,0)+IF(AND(C549&gt;='Umrechnungskurse und Konstanten'!$C$14,C549&lt;='Umrechnungskurse und Konstanten'!$D$14),F549*'Umrechnungskurse und Konstanten'!$E$14,0)+IF(AND(C549&gt;='Umrechnungskurse und Konstanten'!$C$15,C549&lt;='Umrechnungskurse und Konstanten'!$D$15),F549*'Umrechnungskurse und Konstanten'!$E$15,0)+IF(AND(C549&gt;='Umrechnungskurse und Konstanten'!$C$16,C549&lt;='Umrechnungskurse und Konstanten'!$D$16),F549*'Umrechnungskurse und Konstanten'!$E$16,0)</f>
        <v>0</v>
      </c>
      <c r="J549" s="43">
        <f t="shared" si="25"/>
        <v>0</v>
      </c>
      <c r="K549" s="43">
        <f t="shared" si="26"/>
        <v>0</v>
      </c>
      <c r="L549" s="69" t="str">
        <f>IF(OR(G549='Umrechnungskurse und Konstanten'!$E$21,G549='Umrechnungskurse und Konstanten'!$E$22,G549='Umrechnungskurse und Konstanten'!$E$23),"MwSt. Satz ok.","falsche/keine MwSt.")</f>
        <v>falsche/keine MwSt.</v>
      </c>
      <c r="M549" s="67" t="str">
        <f>IF(AND(C549&gt;='Umrechnungskurse und Konstanten'!$C$11,C549&lt;='Umrechnungskurse und Konstanten'!$D$13),"Periode ok.","falsche Periode")</f>
        <v>falsche Periode</v>
      </c>
    </row>
    <row r="550" spans="2:13" x14ac:dyDescent="0.3">
      <c r="B550" s="56"/>
      <c r="C550" s="38"/>
      <c r="D550" s="38"/>
      <c r="E550" s="45"/>
      <c r="F550" s="40"/>
      <c r="G550" s="52"/>
      <c r="H550" s="42">
        <f t="shared" si="24"/>
        <v>0</v>
      </c>
      <c r="I550" s="43">
        <f>IF(AND(C550&gt;='Umrechnungskurse und Konstanten'!$C$5,C550&lt;='Umrechnungskurse und Konstanten'!$D$5),F550*'Umrechnungskurse und Konstanten'!$E$5,0)+IF(AND(C550&gt;='Umrechnungskurse und Konstanten'!$C$6,C550&lt;='Umrechnungskurse und Konstanten'!$D$6),F550*'Umrechnungskurse und Konstanten'!$E$6,0)+IF(AND(C550&gt;='Umrechnungskurse und Konstanten'!$C$7,C550&lt;='Umrechnungskurse und Konstanten'!$D$7),F550*'Umrechnungskurse und Konstanten'!$E$7,0)+IF(AND(C550&gt;='Umrechnungskurse und Konstanten'!$C$8,C550&lt;='Umrechnungskurse und Konstanten'!$D$8),F550*'Umrechnungskurse und Konstanten'!$E$8,0)+IF(AND(C550&gt;='Umrechnungskurse und Konstanten'!$C$9,C550&lt;='Umrechnungskurse und Konstanten'!$D$9),F550*'Umrechnungskurse und Konstanten'!$E$9,0)+IF(AND(C550&gt;='Umrechnungskurse und Konstanten'!$C$10,C550&lt;='Umrechnungskurse und Konstanten'!$D$10),F550*'Umrechnungskurse und Konstanten'!$E$10,0)+IF(AND(C550&gt;='Umrechnungskurse und Konstanten'!$C$11,C550&lt;='Umrechnungskurse und Konstanten'!$D$11),F550*'Umrechnungskurse und Konstanten'!$E$11,0)+IF(AND(C550&gt;='Umrechnungskurse und Konstanten'!$C$12,C550&lt;='Umrechnungskurse und Konstanten'!$D$12),F550*'Umrechnungskurse und Konstanten'!$E$12,0)+IF(AND(C550&gt;='Umrechnungskurse und Konstanten'!$C$13,C550&lt;='Umrechnungskurse und Konstanten'!$D$13),F550*'Umrechnungskurse und Konstanten'!$E$13,0)+IF(AND(C550&gt;='Umrechnungskurse und Konstanten'!$C$14,C550&lt;='Umrechnungskurse und Konstanten'!$D$14),F550*'Umrechnungskurse und Konstanten'!$E$14,0)+IF(AND(C550&gt;='Umrechnungskurse und Konstanten'!$C$15,C550&lt;='Umrechnungskurse und Konstanten'!$D$15),F550*'Umrechnungskurse und Konstanten'!$E$15,0)+IF(AND(C550&gt;='Umrechnungskurse und Konstanten'!$C$16,C550&lt;='Umrechnungskurse und Konstanten'!$D$16),F550*'Umrechnungskurse und Konstanten'!$E$16,0)</f>
        <v>0</v>
      </c>
      <c r="J550" s="43">
        <f t="shared" si="25"/>
        <v>0</v>
      </c>
      <c r="K550" s="43">
        <f t="shared" si="26"/>
        <v>0</v>
      </c>
      <c r="L550" s="69" t="str">
        <f>IF(OR(G550='Umrechnungskurse und Konstanten'!$E$21,G550='Umrechnungskurse und Konstanten'!$E$22,G550='Umrechnungskurse und Konstanten'!$E$23),"MwSt. Satz ok.","falsche/keine MwSt.")</f>
        <v>falsche/keine MwSt.</v>
      </c>
      <c r="M550" s="67" t="str">
        <f>IF(AND(C550&gt;='Umrechnungskurse und Konstanten'!$C$11,C550&lt;='Umrechnungskurse und Konstanten'!$D$13),"Periode ok.","falsche Periode")</f>
        <v>falsche Periode</v>
      </c>
    </row>
    <row r="551" spans="2:13" x14ac:dyDescent="0.3">
      <c r="B551" s="56"/>
      <c r="C551" s="38"/>
      <c r="D551" s="38"/>
      <c r="E551" s="45"/>
      <c r="F551" s="40"/>
      <c r="G551" s="52"/>
      <c r="H551" s="42">
        <f t="shared" si="24"/>
        <v>0</v>
      </c>
      <c r="I551" s="43">
        <f>IF(AND(C551&gt;='Umrechnungskurse und Konstanten'!$C$5,C551&lt;='Umrechnungskurse und Konstanten'!$D$5),F551*'Umrechnungskurse und Konstanten'!$E$5,0)+IF(AND(C551&gt;='Umrechnungskurse und Konstanten'!$C$6,C551&lt;='Umrechnungskurse und Konstanten'!$D$6),F551*'Umrechnungskurse und Konstanten'!$E$6,0)+IF(AND(C551&gt;='Umrechnungskurse und Konstanten'!$C$7,C551&lt;='Umrechnungskurse und Konstanten'!$D$7),F551*'Umrechnungskurse und Konstanten'!$E$7,0)+IF(AND(C551&gt;='Umrechnungskurse und Konstanten'!$C$8,C551&lt;='Umrechnungskurse und Konstanten'!$D$8),F551*'Umrechnungskurse und Konstanten'!$E$8,0)+IF(AND(C551&gt;='Umrechnungskurse und Konstanten'!$C$9,C551&lt;='Umrechnungskurse und Konstanten'!$D$9),F551*'Umrechnungskurse und Konstanten'!$E$9,0)+IF(AND(C551&gt;='Umrechnungskurse und Konstanten'!$C$10,C551&lt;='Umrechnungskurse und Konstanten'!$D$10),F551*'Umrechnungskurse und Konstanten'!$E$10,0)+IF(AND(C551&gt;='Umrechnungskurse und Konstanten'!$C$11,C551&lt;='Umrechnungskurse und Konstanten'!$D$11),F551*'Umrechnungskurse und Konstanten'!$E$11,0)+IF(AND(C551&gt;='Umrechnungskurse und Konstanten'!$C$12,C551&lt;='Umrechnungskurse und Konstanten'!$D$12),F551*'Umrechnungskurse und Konstanten'!$E$12,0)+IF(AND(C551&gt;='Umrechnungskurse und Konstanten'!$C$13,C551&lt;='Umrechnungskurse und Konstanten'!$D$13),F551*'Umrechnungskurse und Konstanten'!$E$13,0)+IF(AND(C551&gt;='Umrechnungskurse und Konstanten'!$C$14,C551&lt;='Umrechnungskurse und Konstanten'!$D$14),F551*'Umrechnungskurse und Konstanten'!$E$14,0)+IF(AND(C551&gt;='Umrechnungskurse und Konstanten'!$C$15,C551&lt;='Umrechnungskurse und Konstanten'!$D$15),F551*'Umrechnungskurse und Konstanten'!$E$15,0)+IF(AND(C551&gt;='Umrechnungskurse und Konstanten'!$C$16,C551&lt;='Umrechnungskurse und Konstanten'!$D$16),F551*'Umrechnungskurse und Konstanten'!$E$16,0)</f>
        <v>0</v>
      </c>
      <c r="J551" s="43">
        <f t="shared" si="25"/>
        <v>0</v>
      </c>
      <c r="K551" s="43">
        <f t="shared" si="26"/>
        <v>0</v>
      </c>
      <c r="L551" s="69" t="str">
        <f>IF(OR(G551='Umrechnungskurse und Konstanten'!$E$21,G551='Umrechnungskurse und Konstanten'!$E$22,G551='Umrechnungskurse und Konstanten'!$E$23),"MwSt. Satz ok.","falsche/keine MwSt.")</f>
        <v>falsche/keine MwSt.</v>
      </c>
      <c r="M551" s="67" t="str">
        <f>IF(AND(C551&gt;='Umrechnungskurse und Konstanten'!$C$11,C551&lt;='Umrechnungskurse und Konstanten'!$D$13),"Periode ok.","falsche Periode")</f>
        <v>falsche Periode</v>
      </c>
    </row>
    <row r="552" spans="2:13" x14ac:dyDescent="0.3">
      <c r="B552" s="56"/>
      <c r="C552" s="38"/>
      <c r="D552" s="38"/>
      <c r="E552" s="45"/>
      <c r="F552" s="40"/>
      <c r="G552" s="52"/>
      <c r="H552" s="42">
        <f t="shared" si="24"/>
        <v>0</v>
      </c>
      <c r="I552" s="43">
        <f>IF(AND(C552&gt;='Umrechnungskurse und Konstanten'!$C$5,C552&lt;='Umrechnungskurse und Konstanten'!$D$5),F552*'Umrechnungskurse und Konstanten'!$E$5,0)+IF(AND(C552&gt;='Umrechnungskurse und Konstanten'!$C$6,C552&lt;='Umrechnungskurse und Konstanten'!$D$6),F552*'Umrechnungskurse und Konstanten'!$E$6,0)+IF(AND(C552&gt;='Umrechnungskurse und Konstanten'!$C$7,C552&lt;='Umrechnungskurse und Konstanten'!$D$7),F552*'Umrechnungskurse und Konstanten'!$E$7,0)+IF(AND(C552&gt;='Umrechnungskurse und Konstanten'!$C$8,C552&lt;='Umrechnungskurse und Konstanten'!$D$8),F552*'Umrechnungskurse und Konstanten'!$E$8,0)+IF(AND(C552&gt;='Umrechnungskurse und Konstanten'!$C$9,C552&lt;='Umrechnungskurse und Konstanten'!$D$9),F552*'Umrechnungskurse und Konstanten'!$E$9,0)+IF(AND(C552&gt;='Umrechnungskurse und Konstanten'!$C$10,C552&lt;='Umrechnungskurse und Konstanten'!$D$10),F552*'Umrechnungskurse und Konstanten'!$E$10,0)+IF(AND(C552&gt;='Umrechnungskurse und Konstanten'!$C$11,C552&lt;='Umrechnungskurse und Konstanten'!$D$11),F552*'Umrechnungskurse und Konstanten'!$E$11,0)+IF(AND(C552&gt;='Umrechnungskurse und Konstanten'!$C$12,C552&lt;='Umrechnungskurse und Konstanten'!$D$12),F552*'Umrechnungskurse und Konstanten'!$E$12,0)+IF(AND(C552&gt;='Umrechnungskurse und Konstanten'!$C$13,C552&lt;='Umrechnungskurse und Konstanten'!$D$13),F552*'Umrechnungskurse und Konstanten'!$E$13,0)+IF(AND(C552&gt;='Umrechnungskurse und Konstanten'!$C$14,C552&lt;='Umrechnungskurse und Konstanten'!$D$14),F552*'Umrechnungskurse und Konstanten'!$E$14,0)+IF(AND(C552&gt;='Umrechnungskurse und Konstanten'!$C$15,C552&lt;='Umrechnungskurse und Konstanten'!$D$15),F552*'Umrechnungskurse und Konstanten'!$E$15,0)+IF(AND(C552&gt;='Umrechnungskurse und Konstanten'!$C$16,C552&lt;='Umrechnungskurse und Konstanten'!$D$16),F552*'Umrechnungskurse und Konstanten'!$E$16,0)</f>
        <v>0</v>
      </c>
      <c r="J552" s="43">
        <f t="shared" si="25"/>
        <v>0</v>
      </c>
      <c r="K552" s="43">
        <f t="shared" si="26"/>
        <v>0</v>
      </c>
      <c r="L552" s="69" t="str">
        <f>IF(OR(G552='Umrechnungskurse und Konstanten'!$E$21,G552='Umrechnungskurse und Konstanten'!$E$22,G552='Umrechnungskurse und Konstanten'!$E$23),"MwSt. Satz ok.","falsche/keine MwSt.")</f>
        <v>falsche/keine MwSt.</v>
      </c>
      <c r="M552" s="67" t="str">
        <f>IF(AND(C552&gt;='Umrechnungskurse und Konstanten'!$C$11,C552&lt;='Umrechnungskurse und Konstanten'!$D$13),"Periode ok.","falsche Periode")</f>
        <v>falsche Periode</v>
      </c>
    </row>
    <row r="553" spans="2:13" x14ac:dyDescent="0.3">
      <c r="B553" s="56"/>
      <c r="C553" s="38"/>
      <c r="D553" s="38"/>
      <c r="E553" s="45"/>
      <c r="F553" s="40"/>
      <c r="G553" s="52"/>
      <c r="H553" s="42">
        <f t="shared" si="24"/>
        <v>0</v>
      </c>
      <c r="I553" s="43">
        <f>IF(AND(C553&gt;='Umrechnungskurse und Konstanten'!$C$5,C553&lt;='Umrechnungskurse und Konstanten'!$D$5),F553*'Umrechnungskurse und Konstanten'!$E$5,0)+IF(AND(C553&gt;='Umrechnungskurse und Konstanten'!$C$6,C553&lt;='Umrechnungskurse und Konstanten'!$D$6),F553*'Umrechnungskurse und Konstanten'!$E$6,0)+IF(AND(C553&gt;='Umrechnungskurse und Konstanten'!$C$7,C553&lt;='Umrechnungskurse und Konstanten'!$D$7),F553*'Umrechnungskurse und Konstanten'!$E$7,0)+IF(AND(C553&gt;='Umrechnungskurse und Konstanten'!$C$8,C553&lt;='Umrechnungskurse und Konstanten'!$D$8),F553*'Umrechnungskurse und Konstanten'!$E$8,0)+IF(AND(C553&gt;='Umrechnungskurse und Konstanten'!$C$9,C553&lt;='Umrechnungskurse und Konstanten'!$D$9),F553*'Umrechnungskurse und Konstanten'!$E$9,0)+IF(AND(C553&gt;='Umrechnungskurse und Konstanten'!$C$10,C553&lt;='Umrechnungskurse und Konstanten'!$D$10),F553*'Umrechnungskurse und Konstanten'!$E$10,0)+IF(AND(C553&gt;='Umrechnungskurse und Konstanten'!$C$11,C553&lt;='Umrechnungskurse und Konstanten'!$D$11),F553*'Umrechnungskurse und Konstanten'!$E$11,0)+IF(AND(C553&gt;='Umrechnungskurse und Konstanten'!$C$12,C553&lt;='Umrechnungskurse und Konstanten'!$D$12),F553*'Umrechnungskurse und Konstanten'!$E$12,0)+IF(AND(C553&gt;='Umrechnungskurse und Konstanten'!$C$13,C553&lt;='Umrechnungskurse und Konstanten'!$D$13),F553*'Umrechnungskurse und Konstanten'!$E$13,0)+IF(AND(C553&gt;='Umrechnungskurse und Konstanten'!$C$14,C553&lt;='Umrechnungskurse und Konstanten'!$D$14),F553*'Umrechnungskurse und Konstanten'!$E$14,0)+IF(AND(C553&gt;='Umrechnungskurse und Konstanten'!$C$15,C553&lt;='Umrechnungskurse und Konstanten'!$D$15),F553*'Umrechnungskurse und Konstanten'!$E$15,0)+IF(AND(C553&gt;='Umrechnungskurse und Konstanten'!$C$16,C553&lt;='Umrechnungskurse und Konstanten'!$D$16),F553*'Umrechnungskurse und Konstanten'!$E$16,0)</f>
        <v>0</v>
      </c>
      <c r="J553" s="43">
        <f t="shared" si="25"/>
        <v>0</v>
      </c>
      <c r="K553" s="43">
        <f t="shared" si="26"/>
        <v>0</v>
      </c>
      <c r="L553" s="69" t="str">
        <f>IF(OR(G553='Umrechnungskurse und Konstanten'!$E$21,G553='Umrechnungskurse und Konstanten'!$E$22,G553='Umrechnungskurse und Konstanten'!$E$23),"MwSt. Satz ok.","falsche/keine MwSt.")</f>
        <v>falsche/keine MwSt.</v>
      </c>
      <c r="M553" s="67" t="str">
        <f>IF(AND(C553&gt;='Umrechnungskurse und Konstanten'!$C$11,C553&lt;='Umrechnungskurse und Konstanten'!$D$13),"Periode ok.","falsche Periode")</f>
        <v>falsche Periode</v>
      </c>
    </row>
    <row r="554" spans="2:13" x14ac:dyDescent="0.3">
      <c r="B554" s="56"/>
      <c r="C554" s="38"/>
      <c r="D554" s="38"/>
      <c r="E554" s="45"/>
      <c r="F554" s="40"/>
      <c r="G554" s="52"/>
      <c r="H554" s="42">
        <f t="shared" si="24"/>
        <v>0</v>
      </c>
      <c r="I554" s="43">
        <f>IF(AND(C554&gt;='Umrechnungskurse und Konstanten'!$C$5,C554&lt;='Umrechnungskurse und Konstanten'!$D$5),F554*'Umrechnungskurse und Konstanten'!$E$5,0)+IF(AND(C554&gt;='Umrechnungskurse und Konstanten'!$C$6,C554&lt;='Umrechnungskurse und Konstanten'!$D$6),F554*'Umrechnungskurse und Konstanten'!$E$6,0)+IF(AND(C554&gt;='Umrechnungskurse und Konstanten'!$C$7,C554&lt;='Umrechnungskurse und Konstanten'!$D$7),F554*'Umrechnungskurse und Konstanten'!$E$7,0)+IF(AND(C554&gt;='Umrechnungskurse und Konstanten'!$C$8,C554&lt;='Umrechnungskurse und Konstanten'!$D$8),F554*'Umrechnungskurse und Konstanten'!$E$8,0)+IF(AND(C554&gt;='Umrechnungskurse und Konstanten'!$C$9,C554&lt;='Umrechnungskurse und Konstanten'!$D$9),F554*'Umrechnungskurse und Konstanten'!$E$9,0)+IF(AND(C554&gt;='Umrechnungskurse und Konstanten'!$C$10,C554&lt;='Umrechnungskurse und Konstanten'!$D$10),F554*'Umrechnungskurse und Konstanten'!$E$10,0)+IF(AND(C554&gt;='Umrechnungskurse und Konstanten'!$C$11,C554&lt;='Umrechnungskurse und Konstanten'!$D$11),F554*'Umrechnungskurse und Konstanten'!$E$11,0)+IF(AND(C554&gt;='Umrechnungskurse und Konstanten'!$C$12,C554&lt;='Umrechnungskurse und Konstanten'!$D$12),F554*'Umrechnungskurse und Konstanten'!$E$12,0)+IF(AND(C554&gt;='Umrechnungskurse und Konstanten'!$C$13,C554&lt;='Umrechnungskurse und Konstanten'!$D$13),F554*'Umrechnungskurse und Konstanten'!$E$13,0)+IF(AND(C554&gt;='Umrechnungskurse und Konstanten'!$C$14,C554&lt;='Umrechnungskurse und Konstanten'!$D$14),F554*'Umrechnungskurse und Konstanten'!$E$14,0)+IF(AND(C554&gt;='Umrechnungskurse und Konstanten'!$C$15,C554&lt;='Umrechnungskurse und Konstanten'!$D$15),F554*'Umrechnungskurse und Konstanten'!$E$15,0)+IF(AND(C554&gt;='Umrechnungskurse und Konstanten'!$C$16,C554&lt;='Umrechnungskurse und Konstanten'!$D$16),F554*'Umrechnungskurse und Konstanten'!$E$16,0)</f>
        <v>0</v>
      </c>
      <c r="J554" s="43">
        <f t="shared" si="25"/>
        <v>0</v>
      </c>
      <c r="K554" s="43">
        <f t="shared" si="26"/>
        <v>0</v>
      </c>
      <c r="L554" s="69" t="str">
        <f>IF(OR(G554='Umrechnungskurse und Konstanten'!$E$21,G554='Umrechnungskurse und Konstanten'!$E$22,G554='Umrechnungskurse und Konstanten'!$E$23),"MwSt. Satz ok.","falsche/keine MwSt.")</f>
        <v>falsche/keine MwSt.</v>
      </c>
      <c r="M554" s="67" t="str">
        <f>IF(AND(C554&gt;='Umrechnungskurse und Konstanten'!$C$11,C554&lt;='Umrechnungskurse und Konstanten'!$D$13),"Periode ok.","falsche Periode")</f>
        <v>falsche Periode</v>
      </c>
    </row>
    <row r="555" spans="2:13" x14ac:dyDescent="0.3">
      <c r="B555" s="56"/>
      <c r="C555" s="38"/>
      <c r="D555" s="38"/>
      <c r="E555" s="45"/>
      <c r="F555" s="40"/>
      <c r="G555" s="52"/>
      <c r="H555" s="42">
        <f t="shared" si="24"/>
        <v>0</v>
      </c>
      <c r="I555" s="43">
        <f>IF(AND(C555&gt;='Umrechnungskurse und Konstanten'!$C$5,C555&lt;='Umrechnungskurse und Konstanten'!$D$5),F555*'Umrechnungskurse und Konstanten'!$E$5,0)+IF(AND(C555&gt;='Umrechnungskurse und Konstanten'!$C$6,C555&lt;='Umrechnungskurse und Konstanten'!$D$6),F555*'Umrechnungskurse und Konstanten'!$E$6,0)+IF(AND(C555&gt;='Umrechnungskurse und Konstanten'!$C$7,C555&lt;='Umrechnungskurse und Konstanten'!$D$7),F555*'Umrechnungskurse und Konstanten'!$E$7,0)+IF(AND(C555&gt;='Umrechnungskurse und Konstanten'!$C$8,C555&lt;='Umrechnungskurse und Konstanten'!$D$8),F555*'Umrechnungskurse und Konstanten'!$E$8,0)+IF(AND(C555&gt;='Umrechnungskurse und Konstanten'!$C$9,C555&lt;='Umrechnungskurse und Konstanten'!$D$9),F555*'Umrechnungskurse und Konstanten'!$E$9,0)+IF(AND(C555&gt;='Umrechnungskurse und Konstanten'!$C$10,C555&lt;='Umrechnungskurse und Konstanten'!$D$10),F555*'Umrechnungskurse und Konstanten'!$E$10,0)+IF(AND(C555&gt;='Umrechnungskurse und Konstanten'!$C$11,C555&lt;='Umrechnungskurse und Konstanten'!$D$11),F555*'Umrechnungskurse und Konstanten'!$E$11,0)+IF(AND(C555&gt;='Umrechnungskurse und Konstanten'!$C$12,C555&lt;='Umrechnungskurse und Konstanten'!$D$12),F555*'Umrechnungskurse und Konstanten'!$E$12,0)+IF(AND(C555&gt;='Umrechnungskurse und Konstanten'!$C$13,C555&lt;='Umrechnungskurse und Konstanten'!$D$13),F555*'Umrechnungskurse und Konstanten'!$E$13,0)+IF(AND(C555&gt;='Umrechnungskurse und Konstanten'!$C$14,C555&lt;='Umrechnungskurse und Konstanten'!$D$14),F555*'Umrechnungskurse und Konstanten'!$E$14,0)+IF(AND(C555&gt;='Umrechnungskurse und Konstanten'!$C$15,C555&lt;='Umrechnungskurse und Konstanten'!$D$15),F555*'Umrechnungskurse und Konstanten'!$E$15,0)+IF(AND(C555&gt;='Umrechnungskurse und Konstanten'!$C$16,C555&lt;='Umrechnungskurse und Konstanten'!$D$16),F555*'Umrechnungskurse und Konstanten'!$E$16,0)</f>
        <v>0</v>
      </c>
      <c r="J555" s="43">
        <f t="shared" si="25"/>
        <v>0</v>
      </c>
      <c r="K555" s="43">
        <f t="shared" si="26"/>
        <v>0</v>
      </c>
      <c r="L555" s="69" t="str">
        <f>IF(OR(G555='Umrechnungskurse und Konstanten'!$E$21,G555='Umrechnungskurse und Konstanten'!$E$22,G555='Umrechnungskurse und Konstanten'!$E$23),"MwSt. Satz ok.","falsche/keine MwSt.")</f>
        <v>falsche/keine MwSt.</v>
      </c>
      <c r="M555" s="67" t="str">
        <f>IF(AND(C555&gt;='Umrechnungskurse und Konstanten'!$C$11,C555&lt;='Umrechnungskurse und Konstanten'!$D$13),"Periode ok.","falsche Periode")</f>
        <v>falsche Periode</v>
      </c>
    </row>
    <row r="556" spans="2:13" x14ac:dyDescent="0.3">
      <c r="B556" s="56"/>
      <c r="C556" s="38"/>
      <c r="D556" s="38"/>
      <c r="E556" s="45"/>
      <c r="F556" s="40"/>
      <c r="G556" s="52"/>
      <c r="H556" s="42">
        <f t="shared" si="24"/>
        <v>0</v>
      </c>
      <c r="I556" s="43">
        <f>IF(AND(C556&gt;='Umrechnungskurse und Konstanten'!$C$5,C556&lt;='Umrechnungskurse und Konstanten'!$D$5),F556*'Umrechnungskurse und Konstanten'!$E$5,0)+IF(AND(C556&gt;='Umrechnungskurse und Konstanten'!$C$6,C556&lt;='Umrechnungskurse und Konstanten'!$D$6),F556*'Umrechnungskurse und Konstanten'!$E$6,0)+IF(AND(C556&gt;='Umrechnungskurse und Konstanten'!$C$7,C556&lt;='Umrechnungskurse und Konstanten'!$D$7),F556*'Umrechnungskurse und Konstanten'!$E$7,0)+IF(AND(C556&gt;='Umrechnungskurse und Konstanten'!$C$8,C556&lt;='Umrechnungskurse und Konstanten'!$D$8),F556*'Umrechnungskurse und Konstanten'!$E$8,0)+IF(AND(C556&gt;='Umrechnungskurse und Konstanten'!$C$9,C556&lt;='Umrechnungskurse und Konstanten'!$D$9),F556*'Umrechnungskurse und Konstanten'!$E$9,0)+IF(AND(C556&gt;='Umrechnungskurse und Konstanten'!$C$10,C556&lt;='Umrechnungskurse und Konstanten'!$D$10),F556*'Umrechnungskurse und Konstanten'!$E$10,0)+IF(AND(C556&gt;='Umrechnungskurse und Konstanten'!$C$11,C556&lt;='Umrechnungskurse und Konstanten'!$D$11),F556*'Umrechnungskurse und Konstanten'!$E$11,0)+IF(AND(C556&gt;='Umrechnungskurse und Konstanten'!$C$12,C556&lt;='Umrechnungskurse und Konstanten'!$D$12),F556*'Umrechnungskurse und Konstanten'!$E$12,0)+IF(AND(C556&gt;='Umrechnungskurse und Konstanten'!$C$13,C556&lt;='Umrechnungskurse und Konstanten'!$D$13),F556*'Umrechnungskurse und Konstanten'!$E$13,0)+IF(AND(C556&gt;='Umrechnungskurse und Konstanten'!$C$14,C556&lt;='Umrechnungskurse und Konstanten'!$D$14),F556*'Umrechnungskurse und Konstanten'!$E$14,0)+IF(AND(C556&gt;='Umrechnungskurse und Konstanten'!$C$15,C556&lt;='Umrechnungskurse und Konstanten'!$D$15),F556*'Umrechnungskurse und Konstanten'!$E$15,0)+IF(AND(C556&gt;='Umrechnungskurse und Konstanten'!$C$16,C556&lt;='Umrechnungskurse und Konstanten'!$D$16),F556*'Umrechnungskurse und Konstanten'!$E$16,0)</f>
        <v>0</v>
      </c>
      <c r="J556" s="43">
        <f t="shared" si="25"/>
        <v>0</v>
      </c>
      <c r="K556" s="43">
        <f t="shared" si="26"/>
        <v>0</v>
      </c>
      <c r="L556" s="69" t="str">
        <f>IF(OR(G556='Umrechnungskurse und Konstanten'!$E$21,G556='Umrechnungskurse und Konstanten'!$E$22,G556='Umrechnungskurse und Konstanten'!$E$23),"MwSt. Satz ok.","falsche/keine MwSt.")</f>
        <v>falsche/keine MwSt.</v>
      </c>
      <c r="M556" s="67" t="str">
        <f>IF(AND(C556&gt;='Umrechnungskurse und Konstanten'!$C$11,C556&lt;='Umrechnungskurse und Konstanten'!$D$13),"Periode ok.","falsche Periode")</f>
        <v>falsche Periode</v>
      </c>
    </row>
    <row r="557" spans="2:13" x14ac:dyDescent="0.3">
      <c r="B557" s="56"/>
      <c r="C557" s="38"/>
      <c r="D557" s="38"/>
      <c r="E557" s="45"/>
      <c r="F557" s="40"/>
      <c r="G557" s="52"/>
      <c r="H557" s="42">
        <f t="shared" si="24"/>
        <v>0</v>
      </c>
      <c r="I557" s="43">
        <f>IF(AND(C557&gt;='Umrechnungskurse und Konstanten'!$C$5,C557&lt;='Umrechnungskurse und Konstanten'!$D$5),F557*'Umrechnungskurse und Konstanten'!$E$5,0)+IF(AND(C557&gt;='Umrechnungskurse und Konstanten'!$C$6,C557&lt;='Umrechnungskurse und Konstanten'!$D$6),F557*'Umrechnungskurse und Konstanten'!$E$6,0)+IF(AND(C557&gt;='Umrechnungskurse und Konstanten'!$C$7,C557&lt;='Umrechnungskurse und Konstanten'!$D$7),F557*'Umrechnungskurse und Konstanten'!$E$7,0)+IF(AND(C557&gt;='Umrechnungskurse und Konstanten'!$C$8,C557&lt;='Umrechnungskurse und Konstanten'!$D$8),F557*'Umrechnungskurse und Konstanten'!$E$8,0)+IF(AND(C557&gt;='Umrechnungskurse und Konstanten'!$C$9,C557&lt;='Umrechnungskurse und Konstanten'!$D$9),F557*'Umrechnungskurse und Konstanten'!$E$9,0)+IF(AND(C557&gt;='Umrechnungskurse und Konstanten'!$C$10,C557&lt;='Umrechnungskurse und Konstanten'!$D$10),F557*'Umrechnungskurse und Konstanten'!$E$10,0)+IF(AND(C557&gt;='Umrechnungskurse und Konstanten'!$C$11,C557&lt;='Umrechnungskurse und Konstanten'!$D$11),F557*'Umrechnungskurse und Konstanten'!$E$11,0)+IF(AND(C557&gt;='Umrechnungskurse und Konstanten'!$C$12,C557&lt;='Umrechnungskurse und Konstanten'!$D$12),F557*'Umrechnungskurse und Konstanten'!$E$12,0)+IF(AND(C557&gt;='Umrechnungskurse und Konstanten'!$C$13,C557&lt;='Umrechnungskurse und Konstanten'!$D$13),F557*'Umrechnungskurse und Konstanten'!$E$13,0)+IF(AND(C557&gt;='Umrechnungskurse und Konstanten'!$C$14,C557&lt;='Umrechnungskurse und Konstanten'!$D$14),F557*'Umrechnungskurse und Konstanten'!$E$14,0)+IF(AND(C557&gt;='Umrechnungskurse und Konstanten'!$C$15,C557&lt;='Umrechnungskurse und Konstanten'!$D$15),F557*'Umrechnungskurse und Konstanten'!$E$15,0)+IF(AND(C557&gt;='Umrechnungskurse und Konstanten'!$C$16,C557&lt;='Umrechnungskurse und Konstanten'!$D$16),F557*'Umrechnungskurse und Konstanten'!$E$16,0)</f>
        <v>0</v>
      </c>
      <c r="J557" s="43">
        <f t="shared" si="25"/>
        <v>0</v>
      </c>
      <c r="K557" s="43">
        <f t="shared" si="26"/>
        <v>0</v>
      </c>
      <c r="L557" s="69" t="str">
        <f>IF(OR(G557='Umrechnungskurse und Konstanten'!$E$21,G557='Umrechnungskurse und Konstanten'!$E$22,G557='Umrechnungskurse und Konstanten'!$E$23),"MwSt. Satz ok.","falsche/keine MwSt.")</f>
        <v>falsche/keine MwSt.</v>
      </c>
      <c r="M557" s="67" t="str">
        <f>IF(AND(C557&gt;='Umrechnungskurse und Konstanten'!$C$11,C557&lt;='Umrechnungskurse und Konstanten'!$D$13),"Periode ok.","falsche Periode")</f>
        <v>falsche Periode</v>
      </c>
    </row>
    <row r="558" spans="2:13" x14ac:dyDescent="0.3">
      <c r="B558" s="56"/>
      <c r="C558" s="38"/>
      <c r="D558" s="38"/>
      <c r="E558" s="45"/>
      <c r="F558" s="40"/>
      <c r="G558" s="52"/>
      <c r="H558" s="42">
        <f t="shared" si="24"/>
        <v>0</v>
      </c>
      <c r="I558" s="43">
        <f>IF(AND(C558&gt;='Umrechnungskurse und Konstanten'!$C$5,C558&lt;='Umrechnungskurse und Konstanten'!$D$5),F558*'Umrechnungskurse und Konstanten'!$E$5,0)+IF(AND(C558&gt;='Umrechnungskurse und Konstanten'!$C$6,C558&lt;='Umrechnungskurse und Konstanten'!$D$6),F558*'Umrechnungskurse und Konstanten'!$E$6,0)+IF(AND(C558&gt;='Umrechnungskurse und Konstanten'!$C$7,C558&lt;='Umrechnungskurse und Konstanten'!$D$7),F558*'Umrechnungskurse und Konstanten'!$E$7,0)+IF(AND(C558&gt;='Umrechnungskurse und Konstanten'!$C$8,C558&lt;='Umrechnungskurse und Konstanten'!$D$8),F558*'Umrechnungskurse und Konstanten'!$E$8,0)+IF(AND(C558&gt;='Umrechnungskurse und Konstanten'!$C$9,C558&lt;='Umrechnungskurse und Konstanten'!$D$9),F558*'Umrechnungskurse und Konstanten'!$E$9,0)+IF(AND(C558&gt;='Umrechnungskurse und Konstanten'!$C$10,C558&lt;='Umrechnungskurse und Konstanten'!$D$10),F558*'Umrechnungskurse und Konstanten'!$E$10,0)+IF(AND(C558&gt;='Umrechnungskurse und Konstanten'!$C$11,C558&lt;='Umrechnungskurse und Konstanten'!$D$11),F558*'Umrechnungskurse und Konstanten'!$E$11,0)+IF(AND(C558&gt;='Umrechnungskurse und Konstanten'!$C$12,C558&lt;='Umrechnungskurse und Konstanten'!$D$12),F558*'Umrechnungskurse und Konstanten'!$E$12,0)+IF(AND(C558&gt;='Umrechnungskurse und Konstanten'!$C$13,C558&lt;='Umrechnungskurse und Konstanten'!$D$13),F558*'Umrechnungskurse und Konstanten'!$E$13,0)+IF(AND(C558&gt;='Umrechnungskurse und Konstanten'!$C$14,C558&lt;='Umrechnungskurse und Konstanten'!$D$14),F558*'Umrechnungskurse und Konstanten'!$E$14,0)+IF(AND(C558&gt;='Umrechnungskurse und Konstanten'!$C$15,C558&lt;='Umrechnungskurse und Konstanten'!$D$15),F558*'Umrechnungskurse und Konstanten'!$E$15,0)+IF(AND(C558&gt;='Umrechnungskurse und Konstanten'!$C$16,C558&lt;='Umrechnungskurse und Konstanten'!$D$16),F558*'Umrechnungskurse und Konstanten'!$E$16,0)</f>
        <v>0</v>
      </c>
      <c r="J558" s="43">
        <f t="shared" si="25"/>
        <v>0</v>
      </c>
      <c r="K558" s="43">
        <f t="shared" si="26"/>
        <v>0</v>
      </c>
      <c r="L558" s="69" t="str">
        <f>IF(OR(G558='Umrechnungskurse und Konstanten'!$E$21,G558='Umrechnungskurse und Konstanten'!$E$22,G558='Umrechnungskurse und Konstanten'!$E$23),"MwSt. Satz ok.","falsche/keine MwSt.")</f>
        <v>falsche/keine MwSt.</v>
      </c>
      <c r="M558" s="67" t="str">
        <f>IF(AND(C558&gt;='Umrechnungskurse und Konstanten'!$C$11,C558&lt;='Umrechnungskurse und Konstanten'!$D$13),"Periode ok.","falsche Periode")</f>
        <v>falsche Periode</v>
      </c>
    </row>
    <row r="559" spans="2:13" x14ac:dyDescent="0.3">
      <c r="B559" s="56"/>
      <c r="C559" s="38"/>
      <c r="D559" s="38"/>
      <c r="E559" s="45"/>
      <c r="F559" s="40"/>
      <c r="G559" s="52"/>
      <c r="H559" s="42">
        <f t="shared" si="24"/>
        <v>0</v>
      </c>
      <c r="I559" s="43">
        <f>IF(AND(C559&gt;='Umrechnungskurse und Konstanten'!$C$5,C559&lt;='Umrechnungskurse und Konstanten'!$D$5),F559*'Umrechnungskurse und Konstanten'!$E$5,0)+IF(AND(C559&gt;='Umrechnungskurse und Konstanten'!$C$6,C559&lt;='Umrechnungskurse und Konstanten'!$D$6),F559*'Umrechnungskurse und Konstanten'!$E$6,0)+IF(AND(C559&gt;='Umrechnungskurse und Konstanten'!$C$7,C559&lt;='Umrechnungskurse und Konstanten'!$D$7),F559*'Umrechnungskurse und Konstanten'!$E$7,0)+IF(AND(C559&gt;='Umrechnungskurse und Konstanten'!$C$8,C559&lt;='Umrechnungskurse und Konstanten'!$D$8),F559*'Umrechnungskurse und Konstanten'!$E$8,0)+IF(AND(C559&gt;='Umrechnungskurse und Konstanten'!$C$9,C559&lt;='Umrechnungskurse und Konstanten'!$D$9),F559*'Umrechnungskurse und Konstanten'!$E$9,0)+IF(AND(C559&gt;='Umrechnungskurse und Konstanten'!$C$10,C559&lt;='Umrechnungskurse und Konstanten'!$D$10),F559*'Umrechnungskurse und Konstanten'!$E$10,0)+IF(AND(C559&gt;='Umrechnungskurse und Konstanten'!$C$11,C559&lt;='Umrechnungskurse und Konstanten'!$D$11),F559*'Umrechnungskurse und Konstanten'!$E$11,0)+IF(AND(C559&gt;='Umrechnungskurse und Konstanten'!$C$12,C559&lt;='Umrechnungskurse und Konstanten'!$D$12),F559*'Umrechnungskurse und Konstanten'!$E$12,0)+IF(AND(C559&gt;='Umrechnungskurse und Konstanten'!$C$13,C559&lt;='Umrechnungskurse und Konstanten'!$D$13),F559*'Umrechnungskurse und Konstanten'!$E$13,0)+IF(AND(C559&gt;='Umrechnungskurse und Konstanten'!$C$14,C559&lt;='Umrechnungskurse und Konstanten'!$D$14),F559*'Umrechnungskurse und Konstanten'!$E$14,0)+IF(AND(C559&gt;='Umrechnungskurse und Konstanten'!$C$15,C559&lt;='Umrechnungskurse und Konstanten'!$D$15),F559*'Umrechnungskurse und Konstanten'!$E$15,0)+IF(AND(C559&gt;='Umrechnungskurse und Konstanten'!$C$16,C559&lt;='Umrechnungskurse und Konstanten'!$D$16),F559*'Umrechnungskurse und Konstanten'!$E$16,0)</f>
        <v>0</v>
      </c>
      <c r="J559" s="43">
        <f t="shared" si="25"/>
        <v>0</v>
      </c>
      <c r="K559" s="43">
        <f t="shared" si="26"/>
        <v>0</v>
      </c>
      <c r="L559" s="69" t="str">
        <f>IF(OR(G559='Umrechnungskurse und Konstanten'!$E$21,G559='Umrechnungskurse und Konstanten'!$E$22,G559='Umrechnungskurse und Konstanten'!$E$23),"MwSt. Satz ok.","falsche/keine MwSt.")</f>
        <v>falsche/keine MwSt.</v>
      </c>
      <c r="M559" s="67" t="str">
        <f>IF(AND(C559&gt;='Umrechnungskurse und Konstanten'!$C$11,C559&lt;='Umrechnungskurse und Konstanten'!$D$13),"Periode ok.","falsche Periode")</f>
        <v>falsche Periode</v>
      </c>
    </row>
    <row r="560" spans="2:13" x14ac:dyDescent="0.3">
      <c r="B560" s="56"/>
      <c r="C560" s="38"/>
      <c r="D560" s="38"/>
      <c r="E560" s="45"/>
      <c r="F560" s="40"/>
      <c r="G560" s="52"/>
      <c r="H560" s="42">
        <f t="shared" si="24"/>
        <v>0</v>
      </c>
      <c r="I560" s="43">
        <f>IF(AND(C560&gt;='Umrechnungskurse und Konstanten'!$C$5,C560&lt;='Umrechnungskurse und Konstanten'!$D$5),F560*'Umrechnungskurse und Konstanten'!$E$5,0)+IF(AND(C560&gt;='Umrechnungskurse und Konstanten'!$C$6,C560&lt;='Umrechnungskurse und Konstanten'!$D$6),F560*'Umrechnungskurse und Konstanten'!$E$6,0)+IF(AND(C560&gt;='Umrechnungskurse und Konstanten'!$C$7,C560&lt;='Umrechnungskurse und Konstanten'!$D$7),F560*'Umrechnungskurse und Konstanten'!$E$7,0)+IF(AND(C560&gt;='Umrechnungskurse und Konstanten'!$C$8,C560&lt;='Umrechnungskurse und Konstanten'!$D$8),F560*'Umrechnungskurse und Konstanten'!$E$8,0)+IF(AND(C560&gt;='Umrechnungskurse und Konstanten'!$C$9,C560&lt;='Umrechnungskurse und Konstanten'!$D$9),F560*'Umrechnungskurse und Konstanten'!$E$9,0)+IF(AND(C560&gt;='Umrechnungskurse und Konstanten'!$C$10,C560&lt;='Umrechnungskurse und Konstanten'!$D$10),F560*'Umrechnungskurse und Konstanten'!$E$10,0)+IF(AND(C560&gt;='Umrechnungskurse und Konstanten'!$C$11,C560&lt;='Umrechnungskurse und Konstanten'!$D$11),F560*'Umrechnungskurse und Konstanten'!$E$11,0)+IF(AND(C560&gt;='Umrechnungskurse und Konstanten'!$C$12,C560&lt;='Umrechnungskurse und Konstanten'!$D$12),F560*'Umrechnungskurse und Konstanten'!$E$12,0)+IF(AND(C560&gt;='Umrechnungskurse und Konstanten'!$C$13,C560&lt;='Umrechnungskurse und Konstanten'!$D$13),F560*'Umrechnungskurse und Konstanten'!$E$13,0)+IF(AND(C560&gt;='Umrechnungskurse und Konstanten'!$C$14,C560&lt;='Umrechnungskurse und Konstanten'!$D$14),F560*'Umrechnungskurse und Konstanten'!$E$14,0)+IF(AND(C560&gt;='Umrechnungskurse und Konstanten'!$C$15,C560&lt;='Umrechnungskurse und Konstanten'!$D$15),F560*'Umrechnungskurse und Konstanten'!$E$15,0)+IF(AND(C560&gt;='Umrechnungskurse und Konstanten'!$C$16,C560&lt;='Umrechnungskurse und Konstanten'!$D$16),F560*'Umrechnungskurse und Konstanten'!$E$16,0)</f>
        <v>0</v>
      </c>
      <c r="J560" s="43">
        <f t="shared" si="25"/>
        <v>0</v>
      </c>
      <c r="K560" s="43">
        <f t="shared" si="26"/>
        <v>0</v>
      </c>
      <c r="L560" s="69" t="str">
        <f>IF(OR(G560='Umrechnungskurse und Konstanten'!$E$21,G560='Umrechnungskurse und Konstanten'!$E$22,G560='Umrechnungskurse und Konstanten'!$E$23),"MwSt. Satz ok.","falsche/keine MwSt.")</f>
        <v>falsche/keine MwSt.</v>
      </c>
      <c r="M560" s="67" t="str">
        <f>IF(AND(C560&gt;='Umrechnungskurse und Konstanten'!$C$11,C560&lt;='Umrechnungskurse und Konstanten'!$D$13),"Periode ok.","falsche Periode")</f>
        <v>falsche Periode</v>
      </c>
    </row>
    <row r="561" spans="2:13" x14ac:dyDescent="0.3">
      <c r="B561" s="56"/>
      <c r="C561" s="38"/>
      <c r="D561" s="38"/>
      <c r="E561" s="45"/>
      <c r="F561" s="40"/>
      <c r="G561" s="52"/>
      <c r="H561" s="42">
        <f t="shared" si="24"/>
        <v>0</v>
      </c>
      <c r="I561" s="43">
        <f>IF(AND(C561&gt;='Umrechnungskurse und Konstanten'!$C$5,C561&lt;='Umrechnungskurse und Konstanten'!$D$5),F561*'Umrechnungskurse und Konstanten'!$E$5,0)+IF(AND(C561&gt;='Umrechnungskurse und Konstanten'!$C$6,C561&lt;='Umrechnungskurse und Konstanten'!$D$6),F561*'Umrechnungskurse und Konstanten'!$E$6,0)+IF(AND(C561&gt;='Umrechnungskurse und Konstanten'!$C$7,C561&lt;='Umrechnungskurse und Konstanten'!$D$7),F561*'Umrechnungskurse und Konstanten'!$E$7,0)+IF(AND(C561&gt;='Umrechnungskurse und Konstanten'!$C$8,C561&lt;='Umrechnungskurse und Konstanten'!$D$8),F561*'Umrechnungskurse und Konstanten'!$E$8,0)+IF(AND(C561&gt;='Umrechnungskurse und Konstanten'!$C$9,C561&lt;='Umrechnungskurse und Konstanten'!$D$9),F561*'Umrechnungskurse und Konstanten'!$E$9,0)+IF(AND(C561&gt;='Umrechnungskurse und Konstanten'!$C$10,C561&lt;='Umrechnungskurse und Konstanten'!$D$10),F561*'Umrechnungskurse und Konstanten'!$E$10,0)+IF(AND(C561&gt;='Umrechnungskurse und Konstanten'!$C$11,C561&lt;='Umrechnungskurse und Konstanten'!$D$11),F561*'Umrechnungskurse und Konstanten'!$E$11,0)+IF(AND(C561&gt;='Umrechnungskurse und Konstanten'!$C$12,C561&lt;='Umrechnungskurse und Konstanten'!$D$12),F561*'Umrechnungskurse und Konstanten'!$E$12,0)+IF(AND(C561&gt;='Umrechnungskurse und Konstanten'!$C$13,C561&lt;='Umrechnungskurse und Konstanten'!$D$13),F561*'Umrechnungskurse und Konstanten'!$E$13,0)+IF(AND(C561&gt;='Umrechnungskurse und Konstanten'!$C$14,C561&lt;='Umrechnungskurse und Konstanten'!$D$14),F561*'Umrechnungskurse und Konstanten'!$E$14,0)+IF(AND(C561&gt;='Umrechnungskurse und Konstanten'!$C$15,C561&lt;='Umrechnungskurse und Konstanten'!$D$15),F561*'Umrechnungskurse und Konstanten'!$E$15,0)+IF(AND(C561&gt;='Umrechnungskurse und Konstanten'!$C$16,C561&lt;='Umrechnungskurse und Konstanten'!$D$16),F561*'Umrechnungskurse und Konstanten'!$E$16,0)</f>
        <v>0</v>
      </c>
      <c r="J561" s="43">
        <f t="shared" si="25"/>
        <v>0</v>
      </c>
      <c r="K561" s="43">
        <f t="shared" si="26"/>
        <v>0</v>
      </c>
      <c r="L561" s="69" t="str">
        <f>IF(OR(G561='Umrechnungskurse und Konstanten'!$E$21,G561='Umrechnungskurse und Konstanten'!$E$22,G561='Umrechnungskurse und Konstanten'!$E$23),"MwSt. Satz ok.","falsche/keine MwSt.")</f>
        <v>falsche/keine MwSt.</v>
      </c>
      <c r="M561" s="67" t="str">
        <f>IF(AND(C561&gt;='Umrechnungskurse und Konstanten'!$C$11,C561&lt;='Umrechnungskurse und Konstanten'!$D$13),"Periode ok.","falsche Periode")</f>
        <v>falsche Periode</v>
      </c>
    </row>
    <row r="562" spans="2:13" x14ac:dyDescent="0.3">
      <c r="B562" s="56"/>
      <c r="C562" s="38"/>
      <c r="D562" s="38"/>
      <c r="E562" s="45"/>
      <c r="F562" s="40"/>
      <c r="G562" s="52"/>
      <c r="H562" s="42">
        <f t="shared" si="24"/>
        <v>0</v>
      </c>
      <c r="I562" s="43">
        <f>IF(AND(C562&gt;='Umrechnungskurse und Konstanten'!$C$5,C562&lt;='Umrechnungskurse und Konstanten'!$D$5),F562*'Umrechnungskurse und Konstanten'!$E$5,0)+IF(AND(C562&gt;='Umrechnungskurse und Konstanten'!$C$6,C562&lt;='Umrechnungskurse und Konstanten'!$D$6),F562*'Umrechnungskurse und Konstanten'!$E$6,0)+IF(AND(C562&gt;='Umrechnungskurse und Konstanten'!$C$7,C562&lt;='Umrechnungskurse und Konstanten'!$D$7),F562*'Umrechnungskurse und Konstanten'!$E$7,0)+IF(AND(C562&gt;='Umrechnungskurse und Konstanten'!$C$8,C562&lt;='Umrechnungskurse und Konstanten'!$D$8),F562*'Umrechnungskurse und Konstanten'!$E$8,0)+IF(AND(C562&gt;='Umrechnungskurse und Konstanten'!$C$9,C562&lt;='Umrechnungskurse und Konstanten'!$D$9),F562*'Umrechnungskurse und Konstanten'!$E$9,0)+IF(AND(C562&gt;='Umrechnungskurse und Konstanten'!$C$10,C562&lt;='Umrechnungskurse und Konstanten'!$D$10),F562*'Umrechnungskurse und Konstanten'!$E$10,0)+IF(AND(C562&gt;='Umrechnungskurse und Konstanten'!$C$11,C562&lt;='Umrechnungskurse und Konstanten'!$D$11),F562*'Umrechnungskurse und Konstanten'!$E$11,0)+IF(AND(C562&gt;='Umrechnungskurse und Konstanten'!$C$12,C562&lt;='Umrechnungskurse und Konstanten'!$D$12),F562*'Umrechnungskurse und Konstanten'!$E$12,0)+IF(AND(C562&gt;='Umrechnungskurse und Konstanten'!$C$13,C562&lt;='Umrechnungskurse und Konstanten'!$D$13),F562*'Umrechnungskurse und Konstanten'!$E$13,0)+IF(AND(C562&gt;='Umrechnungskurse und Konstanten'!$C$14,C562&lt;='Umrechnungskurse und Konstanten'!$D$14),F562*'Umrechnungskurse und Konstanten'!$E$14,0)+IF(AND(C562&gt;='Umrechnungskurse und Konstanten'!$C$15,C562&lt;='Umrechnungskurse und Konstanten'!$D$15),F562*'Umrechnungskurse und Konstanten'!$E$15,0)+IF(AND(C562&gt;='Umrechnungskurse und Konstanten'!$C$16,C562&lt;='Umrechnungskurse und Konstanten'!$D$16),F562*'Umrechnungskurse und Konstanten'!$E$16,0)</f>
        <v>0</v>
      </c>
      <c r="J562" s="43">
        <f t="shared" si="25"/>
        <v>0</v>
      </c>
      <c r="K562" s="43">
        <f t="shared" si="26"/>
        <v>0</v>
      </c>
      <c r="L562" s="69" t="str">
        <f>IF(OR(G562='Umrechnungskurse und Konstanten'!$E$21,G562='Umrechnungskurse und Konstanten'!$E$22,G562='Umrechnungskurse und Konstanten'!$E$23),"MwSt. Satz ok.","falsche/keine MwSt.")</f>
        <v>falsche/keine MwSt.</v>
      </c>
      <c r="M562" s="67" t="str">
        <f>IF(AND(C562&gt;='Umrechnungskurse und Konstanten'!$C$11,C562&lt;='Umrechnungskurse und Konstanten'!$D$13),"Periode ok.","falsche Periode")</f>
        <v>falsche Periode</v>
      </c>
    </row>
    <row r="563" spans="2:13" x14ac:dyDescent="0.3">
      <c r="B563" s="56"/>
      <c r="C563" s="38"/>
      <c r="D563" s="38"/>
      <c r="E563" s="45"/>
      <c r="F563" s="40"/>
      <c r="G563" s="52"/>
      <c r="H563" s="42">
        <f t="shared" si="24"/>
        <v>0</v>
      </c>
      <c r="I563" s="43">
        <f>IF(AND(C563&gt;='Umrechnungskurse und Konstanten'!$C$5,C563&lt;='Umrechnungskurse und Konstanten'!$D$5),F563*'Umrechnungskurse und Konstanten'!$E$5,0)+IF(AND(C563&gt;='Umrechnungskurse und Konstanten'!$C$6,C563&lt;='Umrechnungskurse und Konstanten'!$D$6),F563*'Umrechnungskurse und Konstanten'!$E$6,0)+IF(AND(C563&gt;='Umrechnungskurse und Konstanten'!$C$7,C563&lt;='Umrechnungskurse und Konstanten'!$D$7),F563*'Umrechnungskurse und Konstanten'!$E$7,0)+IF(AND(C563&gt;='Umrechnungskurse und Konstanten'!$C$8,C563&lt;='Umrechnungskurse und Konstanten'!$D$8),F563*'Umrechnungskurse und Konstanten'!$E$8,0)+IF(AND(C563&gt;='Umrechnungskurse und Konstanten'!$C$9,C563&lt;='Umrechnungskurse und Konstanten'!$D$9),F563*'Umrechnungskurse und Konstanten'!$E$9,0)+IF(AND(C563&gt;='Umrechnungskurse und Konstanten'!$C$10,C563&lt;='Umrechnungskurse und Konstanten'!$D$10),F563*'Umrechnungskurse und Konstanten'!$E$10,0)+IF(AND(C563&gt;='Umrechnungskurse und Konstanten'!$C$11,C563&lt;='Umrechnungskurse und Konstanten'!$D$11),F563*'Umrechnungskurse und Konstanten'!$E$11,0)+IF(AND(C563&gt;='Umrechnungskurse und Konstanten'!$C$12,C563&lt;='Umrechnungskurse und Konstanten'!$D$12),F563*'Umrechnungskurse und Konstanten'!$E$12,0)+IF(AND(C563&gt;='Umrechnungskurse und Konstanten'!$C$13,C563&lt;='Umrechnungskurse und Konstanten'!$D$13),F563*'Umrechnungskurse und Konstanten'!$E$13,0)+IF(AND(C563&gt;='Umrechnungskurse und Konstanten'!$C$14,C563&lt;='Umrechnungskurse und Konstanten'!$D$14),F563*'Umrechnungskurse und Konstanten'!$E$14,0)+IF(AND(C563&gt;='Umrechnungskurse und Konstanten'!$C$15,C563&lt;='Umrechnungskurse und Konstanten'!$D$15),F563*'Umrechnungskurse und Konstanten'!$E$15,0)+IF(AND(C563&gt;='Umrechnungskurse und Konstanten'!$C$16,C563&lt;='Umrechnungskurse und Konstanten'!$D$16),F563*'Umrechnungskurse und Konstanten'!$E$16,0)</f>
        <v>0</v>
      </c>
      <c r="J563" s="43">
        <f t="shared" si="25"/>
        <v>0</v>
      </c>
      <c r="K563" s="43">
        <f t="shared" si="26"/>
        <v>0</v>
      </c>
      <c r="L563" s="69" t="str">
        <f>IF(OR(G563='Umrechnungskurse und Konstanten'!$E$21,G563='Umrechnungskurse und Konstanten'!$E$22,G563='Umrechnungskurse und Konstanten'!$E$23),"MwSt. Satz ok.","falsche/keine MwSt.")</f>
        <v>falsche/keine MwSt.</v>
      </c>
      <c r="M563" s="67" t="str">
        <f>IF(AND(C563&gt;='Umrechnungskurse und Konstanten'!$C$11,C563&lt;='Umrechnungskurse und Konstanten'!$D$13),"Periode ok.","falsche Periode")</f>
        <v>falsche Periode</v>
      </c>
    </row>
    <row r="564" spans="2:13" x14ac:dyDescent="0.3">
      <c r="B564" s="56"/>
      <c r="C564" s="38"/>
      <c r="D564" s="38"/>
      <c r="E564" s="45"/>
      <c r="F564" s="40"/>
      <c r="G564" s="52"/>
      <c r="H564" s="42">
        <f t="shared" si="24"/>
        <v>0</v>
      </c>
      <c r="I564" s="43">
        <f>IF(AND(C564&gt;='Umrechnungskurse und Konstanten'!$C$5,C564&lt;='Umrechnungskurse und Konstanten'!$D$5),F564*'Umrechnungskurse und Konstanten'!$E$5,0)+IF(AND(C564&gt;='Umrechnungskurse und Konstanten'!$C$6,C564&lt;='Umrechnungskurse und Konstanten'!$D$6),F564*'Umrechnungskurse und Konstanten'!$E$6,0)+IF(AND(C564&gt;='Umrechnungskurse und Konstanten'!$C$7,C564&lt;='Umrechnungskurse und Konstanten'!$D$7),F564*'Umrechnungskurse und Konstanten'!$E$7,0)+IF(AND(C564&gt;='Umrechnungskurse und Konstanten'!$C$8,C564&lt;='Umrechnungskurse und Konstanten'!$D$8),F564*'Umrechnungskurse und Konstanten'!$E$8,0)+IF(AND(C564&gt;='Umrechnungskurse und Konstanten'!$C$9,C564&lt;='Umrechnungskurse und Konstanten'!$D$9),F564*'Umrechnungskurse und Konstanten'!$E$9,0)+IF(AND(C564&gt;='Umrechnungskurse und Konstanten'!$C$10,C564&lt;='Umrechnungskurse und Konstanten'!$D$10),F564*'Umrechnungskurse und Konstanten'!$E$10,0)+IF(AND(C564&gt;='Umrechnungskurse und Konstanten'!$C$11,C564&lt;='Umrechnungskurse und Konstanten'!$D$11),F564*'Umrechnungskurse und Konstanten'!$E$11,0)+IF(AND(C564&gt;='Umrechnungskurse und Konstanten'!$C$12,C564&lt;='Umrechnungskurse und Konstanten'!$D$12),F564*'Umrechnungskurse und Konstanten'!$E$12,0)+IF(AND(C564&gt;='Umrechnungskurse und Konstanten'!$C$13,C564&lt;='Umrechnungskurse und Konstanten'!$D$13),F564*'Umrechnungskurse und Konstanten'!$E$13,0)+IF(AND(C564&gt;='Umrechnungskurse und Konstanten'!$C$14,C564&lt;='Umrechnungskurse und Konstanten'!$D$14),F564*'Umrechnungskurse und Konstanten'!$E$14,0)+IF(AND(C564&gt;='Umrechnungskurse und Konstanten'!$C$15,C564&lt;='Umrechnungskurse und Konstanten'!$D$15),F564*'Umrechnungskurse und Konstanten'!$E$15,0)+IF(AND(C564&gt;='Umrechnungskurse und Konstanten'!$C$16,C564&lt;='Umrechnungskurse und Konstanten'!$D$16),F564*'Umrechnungskurse und Konstanten'!$E$16,0)</f>
        <v>0</v>
      </c>
      <c r="J564" s="43">
        <f t="shared" si="25"/>
        <v>0</v>
      </c>
      <c r="K564" s="43">
        <f t="shared" si="26"/>
        <v>0</v>
      </c>
      <c r="L564" s="69" t="str">
        <f>IF(OR(G564='Umrechnungskurse und Konstanten'!$E$21,G564='Umrechnungskurse und Konstanten'!$E$22,G564='Umrechnungskurse und Konstanten'!$E$23),"MwSt. Satz ok.","falsche/keine MwSt.")</f>
        <v>falsche/keine MwSt.</v>
      </c>
      <c r="M564" s="67" t="str">
        <f>IF(AND(C564&gt;='Umrechnungskurse und Konstanten'!$C$11,C564&lt;='Umrechnungskurse und Konstanten'!$D$13),"Periode ok.","falsche Periode")</f>
        <v>falsche Periode</v>
      </c>
    </row>
    <row r="565" spans="2:13" x14ac:dyDescent="0.3">
      <c r="B565" s="56"/>
      <c r="C565" s="38"/>
      <c r="D565" s="38"/>
      <c r="E565" s="45"/>
      <c r="F565" s="40"/>
      <c r="G565" s="52"/>
      <c r="H565" s="42">
        <f t="shared" si="24"/>
        <v>0</v>
      </c>
      <c r="I565" s="43">
        <f>IF(AND(C565&gt;='Umrechnungskurse und Konstanten'!$C$5,C565&lt;='Umrechnungskurse und Konstanten'!$D$5),F565*'Umrechnungskurse und Konstanten'!$E$5,0)+IF(AND(C565&gt;='Umrechnungskurse und Konstanten'!$C$6,C565&lt;='Umrechnungskurse und Konstanten'!$D$6),F565*'Umrechnungskurse und Konstanten'!$E$6,0)+IF(AND(C565&gt;='Umrechnungskurse und Konstanten'!$C$7,C565&lt;='Umrechnungskurse und Konstanten'!$D$7),F565*'Umrechnungskurse und Konstanten'!$E$7,0)+IF(AND(C565&gt;='Umrechnungskurse und Konstanten'!$C$8,C565&lt;='Umrechnungskurse und Konstanten'!$D$8),F565*'Umrechnungskurse und Konstanten'!$E$8,0)+IF(AND(C565&gt;='Umrechnungskurse und Konstanten'!$C$9,C565&lt;='Umrechnungskurse und Konstanten'!$D$9),F565*'Umrechnungskurse und Konstanten'!$E$9,0)+IF(AND(C565&gt;='Umrechnungskurse und Konstanten'!$C$10,C565&lt;='Umrechnungskurse und Konstanten'!$D$10),F565*'Umrechnungskurse und Konstanten'!$E$10,0)+IF(AND(C565&gt;='Umrechnungskurse und Konstanten'!$C$11,C565&lt;='Umrechnungskurse und Konstanten'!$D$11),F565*'Umrechnungskurse und Konstanten'!$E$11,0)+IF(AND(C565&gt;='Umrechnungskurse und Konstanten'!$C$12,C565&lt;='Umrechnungskurse und Konstanten'!$D$12),F565*'Umrechnungskurse und Konstanten'!$E$12,0)+IF(AND(C565&gt;='Umrechnungskurse und Konstanten'!$C$13,C565&lt;='Umrechnungskurse und Konstanten'!$D$13),F565*'Umrechnungskurse und Konstanten'!$E$13,0)+IF(AND(C565&gt;='Umrechnungskurse und Konstanten'!$C$14,C565&lt;='Umrechnungskurse und Konstanten'!$D$14),F565*'Umrechnungskurse und Konstanten'!$E$14,0)+IF(AND(C565&gt;='Umrechnungskurse und Konstanten'!$C$15,C565&lt;='Umrechnungskurse und Konstanten'!$D$15),F565*'Umrechnungskurse und Konstanten'!$E$15,0)+IF(AND(C565&gt;='Umrechnungskurse und Konstanten'!$C$16,C565&lt;='Umrechnungskurse und Konstanten'!$D$16),F565*'Umrechnungskurse und Konstanten'!$E$16,0)</f>
        <v>0</v>
      </c>
      <c r="J565" s="43">
        <f t="shared" si="25"/>
        <v>0</v>
      </c>
      <c r="K565" s="43">
        <f t="shared" si="26"/>
        <v>0</v>
      </c>
      <c r="L565" s="69" t="str">
        <f>IF(OR(G565='Umrechnungskurse und Konstanten'!$E$21,G565='Umrechnungskurse und Konstanten'!$E$22,G565='Umrechnungskurse und Konstanten'!$E$23),"MwSt. Satz ok.","falsche/keine MwSt.")</f>
        <v>falsche/keine MwSt.</v>
      </c>
      <c r="M565" s="67" t="str">
        <f>IF(AND(C565&gt;='Umrechnungskurse und Konstanten'!$C$11,C565&lt;='Umrechnungskurse und Konstanten'!$D$13),"Periode ok.","falsche Periode")</f>
        <v>falsche Periode</v>
      </c>
    </row>
    <row r="566" spans="2:13" x14ac:dyDescent="0.3">
      <c r="B566" s="56"/>
      <c r="C566" s="38"/>
      <c r="D566" s="38"/>
      <c r="E566" s="45"/>
      <c r="F566" s="40"/>
      <c r="G566" s="52"/>
      <c r="H566" s="42">
        <f t="shared" si="24"/>
        <v>0</v>
      </c>
      <c r="I566" s="43">
        <f>IF(AND(C566&gt;='Umrechnungskurse und Konstanten'!$C$5,C566&lt;='Umrechnungskurse und Konstanten'!$D$5),F566*'Umrechnungskurse und Konstanten'!$E$5,0)+IF(AND(C566&gt;='Umrechnungskurse und Konstanten'!$C$6,C566&lt;='Umrechnungskurse und Konstanten'!$D$6),F566*'Umrechnungskurse und Konstanten'!$E$6,0)+IF(AND(C566&gt;='Umrechnungskurse und Konstanten'!$C$7,C566&lt;='Umrechnungskurse und Konstanten'!$D$7),F566*'Umrechnungskurse und Konstanten'!$E$7,0)+IF(AND(C566&gt;='Umrechnungskurse und Konstanten'!$C$8,C566&lt;='Umrechnungskurse und Konstanten'!$D$8),F566*'Umrechnungskurse und Konstanten'!$E$8,0)+IF(AND(C566&gt;='Umrechnungskurse und Konstanten'!$C$9,C566&lt;='Umrechnungskurse und Konstanten'!$D$9),F566*'Umrechnungskurse und Konstanten'!$E$9,0)+IF(AND(C566&gt;='Umrechnungskurse und Konstanten'!$C$10,C566&lt;='Umrechnungskurse und Konstanten'!$D$10),F566*'Umrechnungskurse und Konstanten'!$E$10,0)+IF(AND(C566&gt;='Umrechnungskurse und Konstanten'!$C$11,C566&lt;='Umrechnungskurse und Konstanten'!$D$11),F566*'Umrechnungskurse und Konstanten'!$E$11,0)+IF(AND(C566&gt;='Umrechnungskurse und Konstanten'!$C$12,C566&lt;='Umrechnungskurse und Konstanten'!$D$12),F566*'Umrechnungskurse und Konstanten'!$E$12,0)+IF(AND(C566&gt;='Umrechnungskurse und Konstanten'!$C$13,C566&lt;='Umrechnungskurse und Konstanten'!$D$13),F566*'Umrechnungskurse und Konstanten'!$E$13,0)+IF(AND(C566&gt;='Umrechnungskurse und Konstanten'!$C$14,C566&lt;='Umrechnungskurse und Konstanten'!$D$14),F566*'Umrechnungskurse und Konstanten'!$E$14,0)+IF(AND(C566&gt;='Umrechnungskurse und Konstanten'!$C$15,C566&lt;='Umrechnungskurse und Konstanten'!$D$15),F566*'Umrechnungskurse und Konstanten'!$E$15,0)+IF(AND(C566&gt;='Umrechnungskurse und Konstanten'!$C$16,C566&lt;='Umrechnungskurse und Konstanten'!$D$16),F566*'Umrechnungskurse und Konstanten'!$E$16,0)</f>
        <v>0</v>
      </c>
      <c r="J566" s="43">
        <f t="shared" si="25"/>
        <v>0</v>
      </c>
      <c r="K566" s="43">
        <f t="shared" si="26"/>
        <v>0</v>
      </c>
      <c r="L566" s="69" t="str">
        <f>IF(OR(G566='Umrechnungskurse und Konstanten'!$E$21,G566='Umrechnungskurse und Konstanten'!$E$22,G566='Umrechnungskurse und Konstanten'!$E$23),"MwSt. Satz ok.","falsche/keine MwSt.")</f>
        <v>falsche/keine MwSt.</v>
      </c>
      <c r="M566" s="67" t="str">
        <f>IF(AND(C566&gt;='Umrechnungskurse und Konstanten'!$C$11,C566&lt;='Umrechnungskurse und Konstanten'!$D$13),"Periode ok.","falsche Periode")</f>
        <v>falsche Periode</v>
      </c>
    </row>
    <row r="567" spans="2:13" x14ac:dyDescent="0.3">
      <c r="B567" s="56"/>
      <c r="C567" s="38"/>
      <c r="D567" s="38"/>
      <c r="E567" s="45"/>
      <c r="F567" s="40"/>
      <c r="G567" s="52"/>
      <c r="H567" s="42">
        <f t="shared" si="24"/>
        <v>0</v>
      </c>
      <c r="I567" s="43">
        <f>IF(AND(C567&gt;='Umrechnungskurse und Konstanten'!$C$5,C567&lt;='Umrechnungskurse und Konstanten'!$D$5),F567*'Umrechnungskurse und Konstanten'!$E$5,0)+IF(AND(C567&gt;='Umrechnungskurse und Konstanten'!$C$6,C567&lt;='Umrechnungskurse und Konstanten'!$D$6),F567*'Umrechnungskurse und Konstanten'!$E$6,0)+IF(AND(C567&gt;='Umrechnungskurse und Konstanten'!$C$7,C567&lt;='Umrechnungskurse und Konstanten'!$D$7),F567*'Umrechnungskurse und Konstanten'!$E$7,0)+IF(AND(C567&gt;='Umrechnungskurse und Konstanten'!$C$8,C567&lt;='Umrechnungskurse und Konstanten'!$D$8),F567*'Umrechnungskurse und Konstanten'!$E$8,0)+IF(AND(C567&gt;='Umrechnungskurse und Konstanten'!$C$9,C567&lt;='Umrechnungskurse und Konstanten'!$D$9),F567*'Umrechnungskurse und Konstanten'!$E$9,0)+IF(AND(C567&gt;='Umrechnungskurse und Konstanten'!$C$10,C567&lt;='Umrechnungskurse und Konstanten'!$D$10),F567*'Umrechnungskurse und Konstanten'!$E$10,0)+IF(AND(C567&gt;='Umrechnungskurse und Konstanten'!$C$11,C567&lt;='Umrechnungskurse und Konstanten'!$D$11),F567*'Umrechnungskurse und Konstanten'!$E$11,0)+IF(AND(C567&gt;='Umrechnungskurse und Konstanten'!$C$12,C567&lt;='Umrechnungskurse und Konstanten'!$D$12),F567*'Umrechnungskurse und Konstanten'!$E$12,0)+IF(AND(C567&gt;='Umrechnungskurse und Konstanten'!$C$13,C567&lt;='Umrechnungskurse und Konstanten'!$D$13),F567*'Umrechnungskurse und Konstanten'!$E$13,0)+IF(AND(C567&gt;='Umrechnungskurse und Konstanten'!$C$14,C567&lt;='Umrechnungskurse und Konstanten'!$D$14),F567*'Umrechnungskurse und Konstanten'!$E$14,0)+IF(AND(C567&gt;='Umrechnungskurse und Konstanten'!$C$15,C567&lt;='Umrechnungskurse und Konstanten'!$D$15),F567*'Umrechnungskurse und Konstanten'!$E$15,0)+IF(AND(C567&gt;='Umrechnungskurse und Konstanten'!$C$16,C567&lt;='Umrechnungskurse und Konstanten'!$D$16),F567*'Umrechnungskurse und Konstanten'!$E$16,0)</f>
        <v>0</v>
      </c>
      <c r="J567" s="43">
        <f t="shared" si="25"/>
        <v>0</v>
      </c>
      <c r="K567" s="43">
        <f t="shared" si="26"/>
        <v>0</v>
      </c>
      <c r="L567" s="69" t="str">
        <f>IF(OR(G567='Umrechnungskurse und Konstanten'!$E$21,G567='Umrechnungskurse und Konstanten'!$E$22,G567='Umrechnungskurse und Konstanten'!$E$23),"MwSt. Satz ok.","falsche/keine MwSt.")</f>
        <v>falsche/keine MwSt.</v>
      </c>
      <c r="M567" s="67" t="str">
        <f>IF(AND(C567&gt;='Umrechnungskurse und Konstanten'!$C$11,C567&lt;='Umrechnungskurse und Konstanten'!$D$13),"Periode ok.","falsche Periode")</f>
        <v>falsche Periode</v>
      </c>
    </row>
    <row r="568" spans="2:13" x14ac:dyDescent="0.3">
      <c r="B568" s="56"/>
      <c r="C568" s="38"/>
      <c r="D568" s="38"/>
      <c r="E568" s="45"/>
      <c r="F568" s="40"/>
      <c r="G568" s="52"/>
      <c r="H568" s="42">
        <f t="shared" si="24"/>
        <v>0</v>
      </c>
      <c r="I568" s="43">
        <f>IF(AND(C568&gt;='Umrechnungskurse und Konstanten'!$C$5,C568&lt;='Umrechnungskurse und Konstanten'!$D$5),F568*'Umrechnungskurse und Konstanten'!$E$5,0)+IF(AND(C568&gt;='Umrechnungskurse und Konstanten'!$C$6,C568&lt;='Umrechnungskurse und Konstanten'!$D$6),F568*'Umrechnungskurse und Konstanten'!$E$6,0)+IF(AND(C568&gt;='Umrechnungskurse und Konstanten'!$C$7,C568&lt;='Umrechnungskurse und Konstanten'!$D$7),F568*'Umrechnungskurse und Konstanten'!$E$7,0)+IF(AND(C568&gt;='Umrechnungskurse und Konstanten'!$C$8,C568&lt;='Umrechnungskurse und Konstanten'!$D$8),F568*'Umrechnungskurse und Konstanten'!$E$8,0)+IF(AND(C568&gt;='Umrechnungskurse und Konstanten'!$C$9,C568&lt;='Umrechnungskurse und Konstanten'!$D$9),F568*'Umrechnungskurse und Konstanten'!$E$9,0)+IF(AND(C568&gt;='Umrechnungskurse und Konstanten'!$C$10,C568&lt;='Umrechnungskurse und Konstanten'!$D$10),F568*'Umrechnungskurse und Konstanten'!$E$10,0)+IF(AND(C568&gt;='Umrechnungskurse und Konstanten'!$C$11,C568&lt;='Umrechnungskurse und Konstanten'!$D$11),F568*'Umrechnungskurse und Konstanten'!$E$11,0)+IF(AND(C568&gt;='Umrechnungskurse und Konstanten'!$C$12,C568&lt;='Umrechnungskurse und Konstanten'!$D$12),F568*'Umrechnungskurse und Konstanten'!$E$12,0)+IF(AND(C568&gt;='Umrechnungskurse und Konstanten'!$C$13,C568&lt;='Umrechnungskurse und Konstanten'!$D$13),F568*'Umrechnungskurse und Konstanten'!$E$13,0)+IF(AND(C568&gt;='Umrechnungskurse und Konstanten'!$C$14,C568&lt;='Umrechnungskurse und Konstanten'!$D$14),F568*'Umrechnungskurse und Konstanten'!$E$14,0)+IF(AND(C568&gt;='Umrechnungskurse und Konstanten'!$C$15,C568&lt;='Umrechnungskurse und Konstanten'!$D$15),F568*'Umrechnungskurse und Konstanten'!$E$15,0)+IF(AND(C568&gt;='Umrechnungskurse und Konstanten'!$C$16,C568&lt;='Umrechnungskurse und Konstanten'!$D$16),F568*'Umrechnungskurse und Konstanten'!$E$16,0)</f>
        <v>0</v>
      </c>
      <c r="J568" s="43">
        <f t="shared" si="25"/>
        <v>0</v>
      </c>
      <c r="K568" s="43">
        <f t="shared" si="26"/>
        <v>0</v>
      </c>
      <c r="L568" s="69" t="str">
        <f>IF(OR(G568='Umrechnungskurse und Konstanten'!$E$21,G568='Umrechnungskurse und Konstanten'!$E$22,G568='Umrechnungskurse und Konstanten'!$E$23),"MwSt. Satz ok.","falsche/keine MwSt.")</f>
        <v>falsche/keine MwSt.</v>
      </c>
      <c r="M568" s="67" t="str">
        <f>IF(AND(C568&gt;='Umrechnungskurse und Konstanten'!$C$11,C568&lt;='Umrechnungskurse und Konstanten'!$D$13),"Periode ok.","falsche Periode")</f>
        <v>falsche Periode</v>
      </c>
    </row>
    <row r="569" spans="2:13" x14ac:dyDescent="0.3">
      <c r="B569" s="56"/>
      <c r="C569" s="38"/>
      <c r="D569" s="38"/>
      <c r="E569" s="45"/>
      <c r="F569" s="40"/>
      <c r="G569" s="52"/>
      <c r="H569" s="42">
        <f t="shared" si="24"/>
        <v>0</v>
      </c>
      <c r="I569" s="43">
        <f>IF(AND(C569&gt;='Umrechnungskurse und Konstanten'!$C$5,C569&lt;='Umrechnungskurse und Konstanten'!$D$5),F569*'Umrechnungskurse und Konstanten'!$E$5,0)+IF(AND(C569&gt;='Umrechnungskurse und Konstanten'!$C$6,C569&lt;='Umrechnungskurse und Konstanten'!$D$6),F569*'Umrechnungskurse und Konstanten'!$E$6,0)+IF(AND(C569&gt;='Umrechnungskurse und Konstanten'!$C$7,C569&lt;='Umrechnungskurse und Konstanten'!$D$7),F569*'Umrechnungskurse und Konstanten'!$E$7,0)+IF(AND(C569&gt;='Umrechnungskurse und Konstanten'!$C$8,C569&lt;='Umrechnungskurse und Konstanten'!$D$8),F569*'Umrechnungskurse und Konstanten'!$E$8,0)+IF(AND(C569&gt;='Umrechnungskurse und Konstanten'!$C$9,C569&lt;='Umrechnungskurse und Konstanten'!$D$9),F569*'Umrechnungskurse und Konstanten'!$E$9,0)+IF(AND(C569&gt;='Umrechnungskurse und Konstanten'!$C$10,C569&lt;='Umrechnungskurse und Konstanten'!$D$10),F569*'Umrechnungskurse und Konstanten'!$E$10,0)+IF(AND(C569&gt;='Umrechnungskurse und Konstanten'!$C$11,C569&lt;='Umrechnungskurse und Konstanten'!$D$11),F569*'Umrechnungskurse und Konstanten'!$E$11,0)+IF(AND(C569&gt;='Umrechnungskurse und Konstanten'!$C$12,C569&lt;='Umrechnungskurse und Konstanten'!$D$12),F569*'Umrechnungskurse und Konstanten'!$E$12,0)+IF(AND(C569&gt;='Umrechnungskurse und Konstanten'!$C$13,C569&lt;='Umrechnungskurse und Konstanten'!$D$13),F569*'Umrechnungskurse und Konstanten'!$E$13,0)+IF(AND(C569&gt;='Umrechnungskurse und Konstanten'!$C$14,C569&lt;='Umrechnungskurse und Konstanten'!$D$14),F569*'Umrechnungskurse und Konstanten'!$E$14,0)+IF(AND(C569&gt;='Umrechnungskurse und Konstanten'!$C$15,C569&lt;='Umrechnungskurse und Konstanten'!$D$15),F569*'Umrechnungskurse und Konstanten'!$E$15,0)+IF(AND(C569&gt;='Umrechnungskurse und Konstanten'!$C$16,C569&lt;='Umrechnungskurse und Konstanten'!$D$16),F569*'Umrechnungskurse und Konstanten'!$E$16,0)</f>
        <v>0</v>
      </c>
      <c r="J569" s="43">
        <f t="shared" si="25"/>
        <v>0</v>
      </c>
      <c r="K569" s="43">
        <f t="shared" si="26"/>
        <v>0</v>
      </c>
      <c r="L569" s="69" t="str">
        <f>IF(OR(G569='Umrechnungskurse und Konstanten'!$E$21,G569='Umrechnungskurse und Konstanten'!$E$22,G569='Umrechnungskurse und Konstanten'!$E$23),"MwSt. Satz ok.","falsche/keine MwSt.")</f>
        <v>falsche/keine MwSt.</v>
      </c>
      <c r="M569" s="67" t="str">
        <f>IF(AND(C569&gt;='Umrechnungskurse und Konstanten'!$C$11,C569&lt;='Umrechnungskurse und Konstanten'!$D$13),"Periode ok.","falsche Periode")</f>
        <v>falsche Periode</v>
      </c>
    </row>
    <row r="570" spans="2:13" x14ac:dyDescent="0.3">
      <c r="B570" s="56"/>
      <c r="C570" s="38"/>
      <c r="D570" s="38"/>
      <c r="E570" s="45"/>
      <c r="F570" s="40"/>
      <c r="G570" s="52"/>
      <c r="H570" s="42">
        <f t="shared" si="24"/>
        <v>0</v>
      </c>
      <c r="I570" s="43">
        <f>IF(AND(C570&gt;='Umrechnungskurse und Konstanten'!$C$5,C570&lt;='Umrechnungskurse und Konstanten'!$D$5),F570*'Umrechnungskurse und Konstanten'!$E$5,0)+IF(AND(C570&gt;='Umrechnungskurse und Konstanten'!$C$6,C570&lt;='Umrechnungskurse und Konstanten'!$D$6),F570*'Umrechnungskurse und Konstanten'!$E$6,0)+IF(AND(C570&gt;='Umrechnungskurse und Konstanten'!$C$7,C570&lt;='Umrechnungskurse und Konstanten'!$D$7),F570*'Umrechnungskurse und Konstanten'!$E$7,0)+IF(AND(C570&gt;='Umrechnungskurse und Konstanten'!$C$8,C570&lt;='Umrechnungskurse und Konstanten'!$D$8),F570*'Umrechnungskurse und Konstanten'!$E$8,0)+IF(AND(C570&gt;='Umrechnungskurse und Konstanten'!$C$9,C570&lt;='Umrechnungskurse und Konstanten'!$D$9),F570*'Umrechnungskurse und Konstanten'!$E$9,0)+IF(AND(C570&gt;='Umrechnungskurse und Konstanten'!$C$10,C570&lt;='Umrechnungskurse und Konstanten'!$D$10),F570*'Umrechnungskurse und Konstanten'!$E$10,0)+IF(AND(C570&gt;='Umrechnungskurse und Konstanten'!$C$11,C570&lt;='Umrechnungskurse und Konstanten'!$D$11),F570*'Umrechnungskurse und Konstanten'!$E$11,0)+IF(AND(C570&gt;='Umrechnungskurse und Konstanten'!$C$12,C570&lt;='Umrechnungskurse und Konstanten'!$D$12),F570*'Umrechnungskurse und Konstanten'!$E$12,0)+IF(AND(C570&gt;='Umrechnungskurse und Konstanten'!$C$13,C570&lt;='Umrechnungskurse und Konstanten'!$D$13),F570*'Umrechnungskurse und Konstanten'!$E$13,0)+IF(AND(C570&gt;='Umrechnungskurse und Konstanten'!$C$14,C570&lt;='Umrechnungskurse und Konstanten'!$D$14),F570*'Umrechnungskurse und Konstanten'!$E$14,0)+IF(AND(C570&gt;='Umrechnungskurse und Konstanten'!$C$15,C570&lt;='Umrechnungskurse und Konstanten'!$D$15),F570*'Umrechnungskurse und Konstanten'!$E$15,0)+IF(AND(C570&gt;='Umrechnungskurse und Konstanten'!$C$16,C570&lt;='Umrechnungskurse und Konstanten'!$D$16),F570*'Umrechnungskurse und Konstanten'!$E$16,0)</f>
        <v>0</v>
      </c>
      <c r="J570" s="43">
        <f t="shared" si="25"/>
        <v>0</v>
      </c>
      <c r="K570" s="43">
        <f t="shared" si="26"/>
        <v>0</v>
      </c>
      <c r="L570" s="69" t="str">
        <f>IF(OR(G570='Umrechnungskurse und Konstanten'!$E$21,G570='Umrechnungskurse und Konstanten'!$E$22,G570='Umrechnungskurse und Konstanten'!$E$23),"MwSt. Satz ok.","falsche/keine MwSt.")</f>
        <v>falsche/keine MwSt.</v>
      </c>
      <c r="M570" s="67" t="str">
        <f>IF(AND(C570&gt;='Umrechnungskurse und Konstanten'!$C$11,C570&lt;='Umrechnungskurse und Konstanten'!$D$13),"Periode ok.","falsche Periode")</f>
        <v>falsche Periode</v>
      </c>
    </row>
    <row r="571" spans="2:13" x14ac:dyDescent="0.3">
      <c r="B571" s="56"/>
      <c r="C571" s="38"/>
      <c r="D571" s="38"/>
      <c r="E571" s="45"/>
      <c r="F571" s="40"/>
      <c r="G571" s="52"/>
      <c r="H571" s="42">
        <f t="shared" si="24"/>
        <v>0</v>
      </c>
      <c r="I571" s="43">
        <f>IF(AND(C571&gt;='Umrechnungskurse und Konstanten'!$C$5,C571&lt;='Umrechnungskurse und Konstanten'!$D$5),F571*'Umrechnungskurse und Konstanten'!$E$5,0)+IF(AND(C571&gt;='Umrechnungskurse und Konstanten'!$C$6,C571&lt;='Umrechnungskurse und Konstanten'!$D$6),F571*'Umrechnungskurse und Konstanten'!$E$6,0)+IF(AND(C571&gt;='Umrechnungskurse und Konstanten'!$C$7,C571&lt;='Umrechnungskurse und Konstanten'!$D$7),F571*'Umrechnungskurse und Konstanten'!$E$7,0)+IF(AND(C571&gt;='Umrechnungskurse und Konstanten'!$C$8,C571&lt;='Umrechnungskurse und Konstanten'!$D$8),F571*'Umrechnungskurse und Konstanten'!$E$8,0)+IF(AND(C571&gt;='Umrechnungskurse und Konstanten'!$C$9,C571&lt;='Umrechnungskurse und Konstanten'!$D$9),F571*'Umrechnungskurse und Konstanten'!$E$9,0)+IF(AND(C571&gt;='Umrechnungskurse und Konstanten'!$C$10,C571&lt;='Umrechnungskurse und Konstanten'!$D$10),F571*'Umrechnungskurse und Konstanten'!$E$10,0)+IF(AND(C571&gt;='Umrechnungskurse und Konstanten'!$C$11,C571&lt;='Umrechnungskurse und Konstanten'!$D$11),F571*'Umrechnungskurse und Konstanten'!$E$11,0)+IF(AND(C571&gt;='Umrechnungskurse und Konstanten'!$C$12,C571&lt;='Umrechnungskurse und Konstanten'!$D$12),F571*'Umrechnungskurse und Konstanten'!$E$12,0)+IF(AND(C571&gt;='Umrechnungskurse und Konstanten'!$C$13,C571&lt;='Umrechnungskurse und Konstanten'!$D$13),F571*'Umrechnungskurse und Konstanten'!$E$13,0)+IF(AND(C571&gt;='Umrechnungskurse und Konstanten'!$C$14,C571&lt;='Umrechnungskurse und Konstanten'!$D$14),F571*'Umrechnungskurse und Konstanten'!$E$14,0)+IF(AND(C571&gt;='Umrechnungskurse und Konstanten'!$C$15,C571&lt;='Umrechnungskurse und Konstanten'!$D$15),F571*'Umrechnungskurse und Konstanten'!$E$15,0)+IF(AND(C571&gt;='Umrechnungskurse und Konstanten'!$C$16,C571&lt;='Umrechnungskurse und Konstanten'!$D$16),F571*'Umrechnungskurse und Konstanten'!$E$16,0)</f>
        <v>0</v>
      </c>
      <c r="J571" s="43">
        <f t="shared" si="25"/>
        <v>0</v>
      </c>
      <c r="K571" s="43">
        <f t="shared" si="26"/>
        <v>0</v>
      </c>
      <c r="L571" s="69" t="str">
        <f>IF(OR(G571='Umrechnungskurse und Konstanten'!$E$21,G571='Umrechnungskurse und Konstanten'!$E$22,G571='Umrechnungskurse und Konstanten'!$E$23),"MwSt. Satz ok.","falsche/keine MwSt.")</f>
        <v>falsche/keine MwSt.</v>
      </c>
      <c r="M571" s="67" t="str">
        <f>IF(AND(C571&gt;='Umrechnungskurse und Konstanten'!$C$11,C571&lt;='Umrechnungskurse und Konstanten'!$D$13),"Periode ok.","falsche Periode")</f>
        <v>falsche Periode</v>
      </c>
    </row>
    <row r="572" spans="2:13" x14ac:dyDescent="0.3">
      <c r="B572" s="56"/>
      <c r="C572" s="38"/>
      <c r="D572" s="38"/>
      <c r="E572" s="45"/>
      <c r="F572" s="40"/>
      <c r="G572" s="52"/>
      <c r="H572" s="42">
        <f t="shared" si="24"/>
        <v>0</v>
      </c>
      <c r="I572" s="43">
        <f>IF(AND(C572&gt;='Umrechnungskurse und Konstanten'!$C$5,C572&lt;='Umrechnungskurse und Konstanten'!$D$5),F572*'Umrechnungskurse und Konstanten'!$E$5,0)+IF(AND(C572&gt;='Umrechnungskurse und Konstanten'!$C$6,C572&lt;='Umrechnungskurse und Konstanten'!$D$6),F572*'Umrechnungskurse und Konstanten'!$E$6,0)+IF(AND(C572&gt;='Umrechnungskurse und Konstanten'!$C$7,C572&lt;='Umrechnungskurse und Konstanten'!$D$7),F572*'Umrechnungskurse und Konstanten'!$E$7,0)+IF(AND(C572&gt;='Umrechnungskurse und Konstanten'!$C$8,C572&lt;='Umrechnungskurse und Konstanten'!$D$8),F572*'Umrechnungskurse und Konstanten'!$E$8,0)+IF(AND(C572&gt;='Umrechnungskurse und Konstanten'!$C$9,C572&lt;='Umrechnungskurse und Konstanten'!$D$9),F572*'Umrechnungskurse und Konstanten'!$E$9,0)+IF(AND(C572&gt;='Umrechnungskurse und Konstanten'!$C$10,C572&lt;='Umrechnungskurse und Konstanten'!$D$10),F572*'Umrechnungskurse und Konstanten'!$E$10,0)+IF(AND(C572&gt;='Umrechnungskurse und Konstanten'!$C$11,C572&lt;='Umrechnungskurse und Konstanten'!$D$11),F572*'Umrechnungskurse und Konstanten'!$E$11,0)+IF(AND(C572&gt;='Umrechnungskurse und Konstanten'!$C$12,C572&lt;='Umrechnungskurse und Konstanten'!$D$12),F572*'Umrechnungskurse und Konstanten'!$E$12,0)+IF(AND(C572&gt;='Umrechnungskurse und Konstanten'!$C$13,C572&lt;='Umrechnungskurse und Konstanten'!$D$13),F572*'Umrechnungskurse und Konstanten'!$E$13,0)+IF(AND(C572&gt;='Umrechnungskurse und Konstanten'!$C$14,C572&lt;='Umrechnungskurse und Konstanten'!$D$14),F572*'Umrechnungskurse und Konstanten'!$E$14,0)+IF(AND(C572&gt;='Umrechnungskurse und Konstanten'!$C$15,C572&lt;='Umrechnungskurse und Konstanten'!$D$15),F572*'Umrechnungskurse und Konstanten'!$E$15,0)+IF(AND(C572&gt;='Umrechnungskurse und Konstanten'!$C$16,C572&lt;='Umrechnungskurse und Konstanten'!$D$16),F572*'Umrechnungskurse und Konstanten'!$E$16,0)</f>
        <v>0</v>
      </c>
      <c r="J572" s="43">
        <f t="shared" si="25"/>
        <v>0</v>
      </c>
      <c r="K572" s="43">
        <f t="shared" si="26"/>
        <v>0</v>
      </c>
      <c r="L572" s="69" t="str">
        <f>IF(OR(G572='Umrechnungskurse und Konstanten'!$E$21,G572='Umrechnungskurse und Konstanten'!$E$22,G572='Umrechnungskurse und Konstanten'!$E$23),"MwSt. Satz ok.","falsche/keine MwSt.")</f>
        <v>falsche/keine MwSt.</v>
      </c>
      <c r="M572" s="67" t="str">
        <f>IF(AND(C572&gt;='Umrechnungskurse und Konstanten'!$C$11,C572&lt;='Umrechnungskurse und Konstanten'!$D$13),"Periode ok.","falsche Periode")</f>
        <v>falsche Periode</v>
      </c>
    </row>
    <row r="573" spans="2:13" x14ac:dyDescent="0.3">
      <c r="B573" s="56"/>
      <c r="C573" s="38"/>
      <c r="D573" s="38"/>
      <c r="E573" s="45"/>
      <c r="F573" s="40"/>
      <c r="G573" s="52"/>
      <c r="H573" s="42">
        <f t="shared" si="24"/>
        <v>0</v>
      </c>
      <c r="I573" s="43">
        <f>IF(AND(C573&gt;='Umrechnungskurse und Konstanten'!$C$5,C573&lt;='Umrechnungskurse und Konstanten'!$D$5),F573*'Umrechnungskurse und Konstanten'!$E$5,0)+IF(AND(C573&gt;='Umrechnungskurse und Konstanten'!$C$6,C573&lt;='Umrechnungskurse und Konstanten'!$D$6),F573*'Umrechnungskurse und Konstanten'!$E$6,0)+IF(AND(C573&gt;='Umrechnungskurse und Konstanten'!$C$7,C573&lt;='Umrechnungskurse und Konstanten'!$D$7),F573*'Umrechnungskurse und Konstanten'!$E$7,0)+IF(AND(C573&gt;='Umrechnungskurse und Konstanten'!$C$8,C573&lt;='Umrechnungskurse und Konstanten'!$D$8),F573*'Umrechnungskurse und Konstanten'!$E$8,0)+IF(AND(C573&gt;='Umrechnungskurse und Konstanten'!$C$9,C573&lt;='Umrechnungskurse und Konstanten'!$D$9),F573*'Umrechnungskurse und Konstanten'!$E$9,0)+IF(AND(C573&gt;='Umrechnungskurse und Konstanten'!$C$10,C573&lt;='Umrechnungskurse und Konstanten'!$D$10),F573*'Umrechnungskurse und Konstanten'!$E$10,0)+IF(AND(C573&gt;='Umrechnungskurse und Konstanten'!$C$11,C573&lt;='Umrechnungskurse und Konstanten'!$D$11),F573*'Umrechnungskurse und Konstanten'!$E$11,0)+IF(AND(C573&gt;='Umrechnungskurse und Konstanten'!$C$12,C573&lt;='Umrechnungskurse und Konstanten'!$D$12),F573*'Umrechnungskurse und Konstanten'!$E$12,0)+IF(AND(C573&gt;='Umrechnungskurse und Konstanten'!$C$13,C573&lt;='Umrechnungskurse und Konstanten'!$D$13),F573*'Umrechnungskurse und Konstanten'!$E$13,0)+IF(AND(C573&gt;='Umrechnungskurse und Konstanten'!$C$14,C573&lt;='Umrechnungskurse und Konstanten'!$D$14),F573*'Umrechnungskurse und Konstanten'!$E$14,0)+IF(AND(C573&gt;='Umrechnungskurse und Konstanten'!$C$15,C573&lt;='Umrechnungskurse und Konstanten'!$D$15),F573*'Umrechnungskurse und Konstanten'!$E$15,0)+IF(AND(C573&gt;='Umrechnungskurse und Konstanten'!$C$16,C573&lt;='Umrechnungskurse und Konstanten'!$D$16),F573*'Umrechnungskurse und Konstanten'!$E$16,0)</f>
        <v>0</v>
      </c>
      <c r="J573" s="43">
        <f t="shared" si="25"/>
        <v>0</v>
      </c>
      <c r="K573" s="43">
        <f t="shared" si="26"/>
        <v>0</v>
      </c>
      <c r="L573" s="69" t="str">
        <f>IF(OR(G573='Umrechnungskurse und Konstanten'!$E$21,G573='Umrechnungskurse und Konstanten'!$E$22,G573='Umrechnungskurse und Konstanten'!$E$23),"MwSt. Satz ok.","falsche/keine MwSt.")</f>
        <v>falsche/keine MwSt.</v>
      </c>
      <c r="M573" s="67" t="str">
        <f>IF(AND(C573&gt;='Umrechnungskurse und Konstanten'!$C$11,C573&lt;='Umrechnungskurse und Konstanten'!$D$13),"Periode ok.","falsche Periode")</f>
        <v>falsche Periode</v>
      </c>
    </row>
    <row r="574" spans="2:13" x14ac:dyDescent="0.3">
      <c r="B574" s="56"/>
      <c r="C574" s="38"/>
      <c r="D574" s="38"/>
      <c r="E574" s="45"/>
      <c r="F574" s="40"/>
      <c r="G574" s="52"/>
      <c r="H574" s="42">
        <f t="shared" si="24"/>
        <v>0</v>
      </c>
      <c r="I574" s="43">
        <f>IF(AND(C574&gt;='Umrechnungskurse und Konstanten'!$C$5,C574&lt;='Umrechnungskurse und Konstanten'!$D$5),F574*'Umrechnungskurse und Konstanten'!$E$5,0)+IF(AND(C574&gt;='Umrechnungskurse und Konstanten'!$C$6,C574&lt;='Umrechnungskurse und Konstanten'!$D$6),F574*'Umrechnungskurse und Konstanten'!$E$6,0)+IF(AND(C574&gt;='Umrechnungskurse und Konstanten'!$C$7,C574&lt;='Umrechnungskurse und Konstanten'!$D$7),F574*'Umrechnungskurse und Konstanten'!$E$7,0)+IF(AND(C574&gt;='Umrechnungskurse und Konstanten'!$C$8,C574&lt;='Umrechnungskurse und Konstanten'!$D$8),F574*'Umrechnungskurse und Konstanten'!$E$8,0)+IF(AND(C574&gt;='Umrechnungskurse und Konstanten'!$C$9,C574&lt;='Umrechnungskurse und Konstanten'!$D$9),F574*'Umrechnungskurse und Konstanten'!$E$9,0)+IF(AND(C574&gt;='Umrechnungskurse und Konstanten'!$C$10,C574&lt;='Umrechnungskurse und Konstanten'!$D$10),F574*'Umrechnungskurse und Konstanten'!$E$10,0)+IF(AND(C574&gt;='Umrechnungskurse und Konstanten'!$C$11,C574&lt;='Umrechnungskurse und Konstanten'!$D$11),F574*'Umrechnungskurse und Konstanten'!$E$11,0)+IF(AND(C574&gt;='Umrechnungskurse und Konstanten'!$C$12,C574&lt;='Umrechnungskurse und Konstanten'!$D$12),F574*'Umrechnungskurse und Konstanten'!$E$12,0)+IF(AND(C574&gt;='Umrechnungskurse und Konstanten'!$C$13,C574&lt;='Umrechnungskurse und Konstanten'!$D$13),F574*'Umrechnungskurse und Konstanten'!$E$13,0)+IF(AND(C574&gt;='Umrechnungskurse und Konstanten'!$C$14,C574&lt;='Umrechnungskurse und Konstanten'!$D$14),F574*'Umrechnungskurse und Konstanten'!$E$14,0)+IF(AND(C574&gt;='Umrechnungskurse und Konstanten'!$C$15,C574&lt;='Umrechnungskurse und Konstanten'!$D$15),F574*'Umrechnungskurse und Konstanten'!$E$15,0)+IF(AND(C574&gt;='Umrechnungskurse und Konstanten'!$C$16,C574&lt;='Umrechnungskurse und Konstanten'!$D$16),F574*'Umrechnungskurse und Konstanten'!$E$16,0)</f>
        <v>0</v>
      </c>
      <c r="J574" s="43">
        <f t="shared" si="25"/>
        <v>0</v>
      </c>
      <c r="K574" s="43">
        <f t="shared" si="26"/>
        <v>0</v>
      </c>
      <c r="L574" s="69" t="str">
        <f>IF(OR(G574='Umrechnungskurse und Konstanten'!$E$21,G574='Umrechnungskurse und Konstanten'!$E$22,G574='Umrechnungskurse und Konstanten'!$E$23),"MwSt. Satz ok.","falsche/keine MwSt.")</f>
        <v>falsche/keine MwSt.</v>
      </c>
      <c r="M574" s="67" t="str">
        <f>IF(AND(C574&gt;='Umrechnungskurse und Konstanten'!$C$11,C574&lt;='Umrechnungskurse und Konstanten'!$D$13),"Periode ok.","falsche Periode")</f>
        <v>falsche Periode</v>
      </c>
    </row>
    <row r="575" spans="2:13" x14ac:dyDescent="0.3">
      <c r="B575" s="56"/>
      <c r="C575" s="38"/>
      <c r="D575" s="38"/>
      <c r="E575" s="45"/>
      <c r="F575" s="40"/>
      <c r="G575" s="52"/>
      <c r="H575" s="42">
        <f t="shared" si="24"/>
        <v>0</v>
      </c>
      <c r="I575" s="43">
        <f>IF(AND(C575&gt;='Umrechnungskurse und Konstanten'!$C$5,C575&lt;='Umrechnungskurse und Konstanten'!$D$5),F575*'Umrechnungskurse und Konstanten'!$E$5,0)+IF(AND(C575&gt;='Umrechnungskurse und Konstanten'!$C$6,C575&lt;='Umrechnungskurse und Konstanten'!$D$6),F575*'Umrechnungskurse und Konstanten'!$E$6,0)+IF(AND(C575&gt;='Umrechnungskurse und Konstanten'!$C$7,C575&lt;='Umrechnungskurse und Konstanten'!$D$7),F575*'Umrechnungskurse und Konstanten'!$E$7,0)+IF(AND(C575&gt;='Umrechnungskurse und Konstanten'!$C$8,C575&lt;='Umrechnungskurse und Konstanten'!$D$8),F575*'Umrechnungskurse und Konstanten'!$E$8,0)+IF(AND(C575&gt;='Umrechnungskurse und Konstanten'!$C$9,C575&lt;='Umrechnungskurse und Konstanten'!$D$9),F575*'Umrechnungskurse und Konstanten'!$E$9,0)+IF(AND(C575&gt;='Umrechnungskurse und Konstanten'!$C$10,C575&lt;='Umrechnungskurse und Konstanten'!$D$10),F575*'Umrechnungskurse und Konstanten'!$E$10,0)+IF(AND(C575&gt;='Umrechnungskurse und Konstanten'!$C$11,C575&lt;='Umrechnungskurse und Konstanten'!$D$11),F575*'Umrechnungskurse und Konstanten'!$E$11,0)+IF(AND(C575&gt;='Umrechnungskurse und Konstanten'!$C$12,C575&lt;='Umrechnungskurse und Konstanten'!$D$12),F575*'Umrechnungskurse und Konstanten'!$E$12,0)+IF(AND(C575&gt;='Umrechnungskurse und Konstanten'!$C$13,C575&lt;='Umrechnungskurse und Konstanten'!$D$13),F575*'Umrechnungskurse und Konstanten'!$E$13,0)+IF(AND(C575&gt;='Umrechnungskurse und Konstanten'!$C$14,C575&lt;='Umrechnungskurse und Konstanten'!$D$14),F575*'Umrechnungskurse und Konstanten'!$E$14,0)+IF(AND(C575&gt;='Umrechnungskurse und Konstanten'!$C$15,C575&lt;='Umrechnungskurse und Konstanten'!$D$15),F575*'Umrechnungskurse und Konstanten'!$E$15,0)+IF(AND(C575&gt;='Umrechnungskurse und Konstanten'!$C$16,C575&lt;='Umrechnungskurse und Konstanten'!$D$16),F575*'Umrechnungskurse und Konstanten'!$E$16,0)</f>
        <v>0</v>
      </c>
      <c r="J575" s="43">
        <f t="shared" si="25"/>
        <v>0</v>
      </c>
      <c r="K575" s="43">
        <f t="shared" si="26"/>
        <v>0</v>
      </c>
      <c r="L575" s="69" t="str">
        <f>IF(OR(G575='Umrechnungskurse und Konstanten'!$E$21,G575='Umrechnungskurse und Konstanten'!$E$22,G575='Umrechnungskurse und Konstanten'!$E$23),"MwSt. Satz ok.","falsche/keine MwSt.")</f>
        <v>falsche/keine MwSt.</v>
      </c>
      <c r="M575" s="67" t="str">
        <f>IF(AND(C575&gt;='Umrechnungskurse und Konstanten'!$C$11,C575&lt;='Umrechnungskurse und Konstanten'!$D$13),"Periode ok.","falsche Periode")</f>
        <v>falsche Periode</v>
      </c>
    </row>
    <row r="576" spans="2:13" x14ac:dyDescent="0.3">
      <c r="B576" s="56"/>
      <c r="C576" s="38"/>
      <c r="D576" s="38"/>
      <c r="E576" s="45"/>
      <c r="F576" s="40"/>
      <c r="G576" s="52"/>
      <c r="H576" s="42">
        <f t="shared" si="24"/>
        <v>0</v>
      </c>
      <c r="I576" s="43">
        <f>IF(AND(C576&gt;='Umrechnungskurse und Konstanten'!$C$5,C576&lt;='Umrechnungskurse und Konstanten'!$D$5),F576*'Umrechnungskurse und Konstanten'!$E$5,0)+IF(AND(C576&gt;='Umrechnungskurse und Konstanten'!$C$6,C576&lt;='Umrechnungskurse und Konstanten'!$D$6),F576*'Umrechnungskurse und Konstanten'!$E$6,0)+IF(AND(C576&gt;='Umrechnungskurse und Konstanten'!$C$7,C576&lt;='Umrechnungskurse und Konstanten'!$D$7),F576*'Umrechnungskurse und Konstanten'!$E$7,0)+IF(AND(C576&gt;='Umrechnungskurse und Konstanten'!$C$8,C576&lt;='Umrechnungskurse und Konstanten'!$D$8),F576*'Umrechnungskurse und Konstanten'!$E$8,0)+IF(AND(C576&gt;='Umrechnungskurse und Konstanten'!$C$9,C576&lt;='Umrechnungskurse und Konstanten'!$D$9),F576*'Umrechnungskurse und Konstanten'!$E$9,0)+IF(AND(C576&gt;='Umrechnungskurse und Konstanten'!$C$10,C576&lt;='Umrechnungskurse und Konstanten'!$D$10),F576*'Umrechnungskurse und Konstanten'!$E$10,0)+IF(AND(C576&gt;='Umrechnungskurse und Konstanten'!$C$11,C576&lt;='Umrechnungskurse und Konstanten'!$D$11),F576*'Umrechnungskurse und Konstanten'!$E$11,0)+IF(AND(C576&gt;='Umrechnungskurse und Konstanten'!$C$12,C576&lt;='Umrechnungskurse und Konstanten'!$D$12),F576*'Umrechnungskurse und Konstanten'!$E$12,0)+IF(AND(C576&gt;='Umrechnungskurse und Konstanten'!$C$13,C576&lt;='Umrechnungskurse und Konstanten'!$D$13),F576*'Umrechnungskurse und Konstanten'!$E$13,0)+IF(AND(C576&gt;='Umrechnungskurse und Konstanten'!$C$14,C576&lt;='Umrechnungskurse und Konstanten'!$D$14),F576*'Umrechnungskurse und Konstanten'!$E$14,0)+IF(AND(C576&gt;='Umrechnungskurse und Konstanten'!$C$15,C576&lt;='Umrechnungskurse und Konstanten'!$D$15),F576*'Umrechnungskurse und Konstanten'!$E$15,0)+IF(AND(C576&gt;='Umrechnungskurse und Konstanten'!$C$16,C576&lt;='Umrechnungskurse und Konstanten'!$D$16),F576*'Umrechnungskurse und Konstanten'!$E$16,0)</f>
        <v>0</v>
      </c>
      <c r="J576" s="43">
        <f t="shared" si="25"/>
        <v>0</v>
      </c>
      <c r="K576" s="43">
        <f t="shared" si="26"/>
        <v>0</v>
      </c>
      <c r="L576" s="69" t="str">
        <f>IF(OR(G576='Umrechnungskurse und Konstanten'!$E$21,G576='Umrechnungskurse und Konstanten'!$E$22,G576='Umrechnungskurse und Konstanten'!$E$23),"MwSt. Satz ok.","falsche/keine MwSt.")</f>
        <v>falsche/keine MwSt.</v>
      </c>
      <c r="M576" s="67" t="str">
        <f>IF(AND(C576&gt;='Umrechnungskurse und Konstanten'!$C$11,C576&lt;='Umrechnungskurse und Konstanten'!$D$13),"Periode ok.","falsche Periode")</f>
        <v>falsche Periode</v>
      </c>
    </row>
    <row r="577" spans="2:13" x14ac:dyDescent="0.3">
      <c r="B577" s="56"/>
      <c r="C577" s="38"/>
      <c r="D577" s="38"/>
      <c r="E577" s="45"/>
      <c r="F577" s="40"/>
      <c r="G577" s="52"/>
      <c r="H577" s="42">
        <f t="shared" si="24"/>
        <v>0</v>
      </c>
      <c r="I577" s="43">
        <f>IF(AND(C577&gt;='Umrechnungskurse und Konstanten'!$C$5,C577&lt;='Umrechnungskurse und Konstanten'!$D$5),F577*'Umrechnungskurse und Konstanten'!$E$5,0)+IF(AND(C577&gt;='Umrechnungskurse und Konstanten'!$C$6,C577&lt;='Umrechnungskurse und Konstanten'!$D$6),F577*'Umrechnungskurse und Konstanten'!$E$6,0)+IF(AND(C577&gt;='Umrechnungskurse und Konstanten'!$C$7,C577&lt;='Umrechnungskurse und Konstanten'!$D$7),F577*'Umrechnungskurse und Konstanten'!$E$7,0)+IF(AND(C577&gt;='Umrechnungskurse und Konstanten'!$C$8,C577&lt;='Umrechnungskurse und Konstanten'!$D$8),F577*'Umrechnungskurse und Konstanten'!$E$8,0)+IF(AND(C577&gt;='Umrechnungskurse und Konstanten'!$C$9,C577&lt;='Umrechnungskurse und Konstanten'!$D$9),F577*'Umrechnungskurse und Konstanten'!$E$9,0)+IF(AND(C577&gt;='Umrechnungskurse und Konstanten'!$C$10,C577&lt;='Umrechnungskurse und Konstanten'!$D$10),F577*'Umrechnungskurse und Konstanten'!$E$10,0)+IF(AND(C577&gt;='Umrechnungskurse und Konstanten'!$C$11,C577&lt;='Umrechnungskurse und Konstanten'!$D$11),F577*'Umrechnungskurse und Konstanten'!$E$11,0)+IF(AND(C577&gt;='Umrechnungskurse und Konstanten'!$C$12,C577&lt;='Umrechnungskurse und Konstanten'!$D$12),F577*'Umrechnungskurse und Konstanten'!$E$12,0)+IF(AND(C577&gt;='Umrechnungskurse und Konstanten'!$C$13,C577&lt;='Umrechnungskurse und Konstanten'!$D$13),F577*'Umrechnungskurse und Konstanten'!$E$13,0)+IF(AND(C577&gt;='Umrechnungskurse und Konstanten'!$C$14,C577&lt;='Umrechnungskurse und Konstanten'!$D$14),F577*'Umrechnungskurse und Konstanten'!$E$14,0)+IF(AND(C577&gt;='Umrechnungskurse und Konstanten'!$C$15,C577&lt;='Umrechnungskurse und Konstanten'!$D$15),F577*'Umrechnungskurse und Konstanten'!$E$15,0)+IF(AND(C577&gt;='Umrechnungskurse und Konstanten'!$C$16,C577&lt;='Umrechnungskurse und Konstanten'!$D$16),F577*'Umrechnungskurse und Konstanten'!$E$16,0)</f>
        <v>0</v>
      </c>
      <c r="J577" s="43">
        <f t="shared" si="25"/>
        <v>0</v>
      </c>
      <c r="K577" s="43">
        <f t="shared" si="26"/>
        <v>0</v>
      </c>
      <c r="L577" s="69" t="str">
        <f>IF(OR(G577='Umrechnungskurse und Konstanten'!$E$21,G577='Umrechnungskurse und Konstanten'!$E$22,G577='Umrechnungskurse und Konstanten'!$E$23),"MwSt. Satz ok.","falsche/keine MwSt.")</f>
        <v>falsche/keine MwSt.</v>
      </c>
      <c r="M577" s="67" t="str">
        <f>IF(AND(C577&gt;='Umrechnungskurse und Konstanten'!$C$11,C577&lt;='Umrechnungskurse und Konstanten'!$D$13),"Periode ok.","falsche Periode")</f>
        <v>falsche Periode</v>
      </c>
    </row>
    <row r="578" spans="2:13" x14ac:dyDescent="0.3">
      <c r="B578" s="56"/>
      <c r="C578" s="38"/>
      <c r="D578" s="38"/>
      <c r="E578" s="45"/>
      <c r="F578" s="40"/>
      <c r="G578" s="52"/>
      <c r="H578" s="42">
        <f t="shared" si="24"/>
        <v>0</v>
      </c>
      <c r="I578" s="43">
        <f>IF(AND(C578&gt;='Umrechnungskurse und Konstanten'!$C$5,C578&lt;='Umrechnungskurse und Konstanten'!$D$5),F578*'Umrechnungskurse und Konstanten'!$E$5,0)+IF(AND(C578&gt;='Umrechnungskurse und Konstanten'!$C$6,C578&lt;='Umrechnungskurse und Konstanten'!$D$6),F578*'Umrechnungskurse und Konstanten'!$E$6,0)+IF(AND(C578&gt;='Umrechnungskurse und Konstanten'!$C$7,C578&lt;='Umrechnungskurse und Konstanten'!$D$7),F578*'Umrechnungskurse und Konstanten'!$E$7,0)+IF(AND(C578&gt;='Umrechnungskurse und Konstanten'!$C$8,C578&lt;='Umrechnungskurse und Konstanten'!$D$8),F578*'Umrechnungskurse und Konstanten'!$E$8,0)+IF(AND(C578&gt;='Umrechnungskurse und Konstanten'!$C$9,C578&lt;='Umrechnungskurse und Konstanten'!$D$9),F578*'Umrechnungskurse und Konstanten'!$E$9,0)+IF(AND(C578&gt;='Umrechnungskurse und Konstanten'!$C$10,C578&lt;='Umrechnungskurse und Konstanten'!$D$10),F578*'Umrechnungskurse und Konstanten'!$E$10,0)+IF(AND(C578&gt;='Umrechnungskurse und Konstanten'!$C$11,C578&lt;='Umrechnungskurse und Konstanten'!$D$11),F578*'Umrechnungskurse und Konstanten'!$E$11,0)+IF(AND(C578&gt;='Umrechnungskurse und Konstanten'!$C$12,C578&lt;='Umrechnungskurse und Konstanten'!$D$12),F578*'Umrechnungskurse und Konstanten'!$E$12,0)+IF(AND(C578&gt;='Umrechnungskurse und Konstanten'!$C$13,C578&lt;='Umrechnungskurse und Konstanten'!$D$13),F578*'Umrechnungskurse und Konstanten'!$E$13,0)+IF(AND(C578&gt;='Umrechnungskurse und Konstanten'!$C$14,C578&lt;='Umrechnungskurse und Konstanten'!$D$14),F578*'Umrechnungskurse und Konstanten'!$E$14,0)+IF(AND(C578&gt;='Umrechnungskurse und Konstanten'!$C$15,C578&lt;='Umrechnungskurse und Konstanten'!$D$15),F578*'Umrechnungskurse und Konstanten'!$E$15,0)+IF(AND(C578&gt;='Umrechnungskurse und Konstanten'!$C$16,C578&lt;='Umrechnungskurse und Konstanten'!$D$16),F578*'Umrechnungskurse und Konstanten'!$E$16,0)</f>
        <v>0</v>
      </c>
      <c r="J578" s="43">
        <f t="shared" si="25"/>
        <v>0</v>
      </c>
      <c r="K578" s="43">
        <f t="shared" si="26"/>
        <v>0</v>
      </c>
      <c r="L578" s="69" t="str">
        <f>IF(OR(G578='Umrechnungskurse und Konstanten'!$E$21,G578='Umrechnungskurse und Konstanten'!$E$22,G578='Umrechnungskurse und Konstanten'!$E$23),"MwSt. Satz ok.","falsche/keine MwSt.")</f>
        <v>falsche/keine MwSt.</v>
      </c>
      <c r="M578" s="67" t="str">
        <f>IF(AND(C578&gt;='Umrechnungskurse und Konstanten'!$C$11,C578&lt;='Umrechnungskurse und Konstanten'!$D$13),"Periode ok.","falsche Periode")</f>
        <v>falsche Periode</v>
      </c>
    </row>
    <row r="579" spans="2:13" x14ac:dyDescent="0.3">
      <c r="B579" s="56"/>
      <c r="C579" s="38"/>
      <c r="D579" s="38"/>
      <c r="E579" s="45"/>
      <c r="F579" s="40"/>
      <c r="G579" s="52"/>
      <c r="H579" s="42">
        <f t="shared" si="24"/>
        <v>0</v>
      </c>
      <c r="I579" s="43">
        <f>IF(AND(C579&gt;='Umrechnungskurse und Konstanten'!$C$5,C579&lt;='Umrechnungskurse und Konstanten'!$D$5),F579*'Umrechnungskurse und Konstanten'!$E$5,0)+IF(AND(C579&gt;='Umrechnungskurse und Konstanten'!$C$6,C579&lt;='Umrechnungskurse und Konstanten'!$D$6),F579*'Umrechnungskurse und Konstanten'!$E$6,0)+IF(AND(C579&gt;='Umrechnungskurse und Konstanten'!$C$7,C579&lt;='Umrechnungskurse und Konstanten'!$D$7),F579*'Umrechnungskurse und Konstanten'!$E$7,0)+IF(AND(C579&gt;='Umrechnungskurse und Konstanten'!$C$8,C579&lt;='Umrechnungskurse und Konstanten'!$D$8),F579*'Umrechnungskurse und Konstanten'!$E$8,0)+IF(AND(C579&gt;='Umrechnungskurse und Konstanten'!$C$9,C579&lt;='Umrechnungskurse und Konstanten'!$D$9),F579*'Umrechnungskurse und Konstanten'!$E$9,0)+IF(AND(C579&gt;='Umrechnungskurse und Konstanten'!$C$10,C579&lt;='Umrechnungskurse und Konstanten'!$D$10),F579*'Umrechnungskurse und Konstanten'!$E$10,0)+IF(AND(C579&gt;='Umrechnungskurse und Konstanten'!$C$11,C579&lt;='Umrechnungskurse und Konstanten'!$D$11),F579*'Umrechnungskurse und Konstanten'!$E$11,0)+IF(AND(C579&gt;='Umrechnungskurse und Konstanten'!$C$12,C579&lt;='Umrechnungskurse und Konstanten'!$D$12),F579*'Umrechnungskurse und Konstanten'!$E$12,0)+IF(AND(C579&gt;='Umrechnungskurse und Konstanten'!$C$13,C579&lt;='Umrechnungskurse und Konstanten'!$D$13),F579*'Umrechnungskurse und Konstanten'!$E$13,0)+IF(AND(C579&gt;='Umrechnungskurse und Konstanten'!$C$14,C579&lt;='Umrechnungskurse und Konstanten'!$D$14),F579*'Umrechnungskurse und Konstanten'!$E$14,0)+IF(AND(C579&gt;='Umrechnungskurse und Konstanten'!$C$15,C579&lt;='Umrechnungskurse und Konstanten'!$D$15),F579*'Umrechnungskurse und Konstanten'!$E$15,0)+IF(AND(C579&gt;='Umrechnungskurse und Konstanten'!$C$16,C579&lt;='Umrechnungskurse und Konstanten'!$D$16),F579*'Umrechnungskurse und Konstanten'!$E$16,0)</f>
        <v>0</v>
      </c>
      <c r="J579" s="43">
        <f t="shared" si="25"/>
        <v>0</v>
      </c>
      <c r="K579" s="43">
        <f t="shared" si="26"/>
        <v>0</v>
      </c>
      <c r="L579" s="69" t="str">
        <f>IF(OR(G579='Umrechnungskurse und Konstanten'!$E$21,G579='Umrechnungskurse und Konstanten'!$E$22,G579='Umrechnungskurse und Konstanten'!$E$23),"MwSt. Satz ok.","falsche/keine MwSt.")</f>
        <v>falsche/keine MwSt.</v>
      </c>
      <c r="M579" s="67" t="str">
        <f>IF(AND(C579&gt;='Umrechnungskurse und Konstanten'!$C$11,C579&lt;='Umrechnungskurse und Konstanten'!$D$13),"Periode ok.","falsche Periode")</f>
        <v>falsche Periode</v>
      </c>
    </row>
    <row r="580" spans="2:13" x14ac:dyDescent="0.3">
      <c r="B580" s="56"/>
      <c r="C580" s="38"/>
      <c r="D580" s="38"/>
      <c r="E580" s="45"/>
      <c r="F580" s="40"/>
      <c r="G580" s="52"/>
      <c r="H580" s="42">
        <f t="shared" si="24"/>
        <v>0</v>
      </c>
      <c r="I580" s="43">
        <f>IF(AND(C580&gt;='Umrechnungskurse und Konstanten'!$C$5,C580&lt;='Umrechnungskurse und Konstanten'!$D$5),F580*'Umrechnungskurse und Konstanten'!$E$5,0)+IF(AND(C580&gt;='Umrechnungskurse und Konstanten'!$C$6,C580&lt;='Umrechnungskurse und Konstanten'!$D$6),F580*'Umrechnungskurse und Konstanten'!$E$6,0)+IF(AND(C580&gt;='Umrechnungskurse und Konstanten'!$C$7,C580&lt;='Umrechnungskurse und Konstanten'!$D$7),F580*'Umrechnungskurse und Konstanten'!$E$7,0)+IF(AND(C580&gt;='Umrechnungskurse und Konstanten'!$C$8,C580&lt;='Umrechnungskurse und Konstanten'!$D$8),F580*'Umrechnungskurse und Konstanten'!$E$8,0)+IF(AND(C580&gt;='Umrechnungskurse und Konstanten'!$C$9,C580&lt;='Umrechnungskurse und Konstanten'!$D$9),F580*'Umrechnungskurse und Konstanten'!$E$9,0)+IF(AND(C580&gt;='Umrechnungskurse und Konstanten'!$C$10,C580&lt;='Umrechnungskurse und Konstanten'!$D$10),F580*'Umrechnungskurse und Konstanten'!$E$10,0)+IF(AND(C580&gt;='Umrechnungskurse und Konstanten'!$C$11,C580&lt;='Umrechnungskurse und Konstanten'!$D$11),F580*'Umrechnungskurse und Konstanten'!$E$11,0)+IF(AND(C580&gt;='Umrechnungskurse und Konstanten'!$C$12,C580&lt;='Umrechnungskurse und Konstanten'!$D$12),F580*'Umrechnungskurse und Konstanten'!$E$12,0)+IF(AND(C580&gt;='Umrechnungskurse und Konstanten'!$C$13,C580&lt;='Umrechnungskurse und Konstanten'!$D$13),F580*'Umrechnungskurse und Konstanten'!$E$13,0)+IF(AND(C580&gt;='Umrechnungskurse und Konstanten'!$C$14,C580&lt;='Umrechnungskurse und Konstanten'!$D$14),F580*'Umrechnungskurse und Konstanten'!$E$14,0)+IF(AND(C580&gt;='Umrechnungskurse und Konstanten'!$C$15,C580&lt;='Umrechnungskurse und Konstanten'!$D$15),F580*'Umrechnungskurse und Konstanten'!$E$15,0)+IF(AND(C580&gt;='Umrechnungskurse und Konstanten'!$C$16,C580&lt;='Umrechnungskurse und Konstanten'!$D$16),F580*'Umrechnungskurse und Konstanten'!$E$16,0)</f>
        <v>0</v>
      </c>
      <c r="J580" s="43">
        <f t="shared" si="25"/>
        <v>0</v>
      </c>
      <c r="K580" s="43">
        <f t="shared" si="26"/>
        <v>0</v>
      </c>
      <c r="L580" s="69" t="str">
        <f>IF(OR(G580='Umrechnungskurse und Konstanten'!$E$21,G580='Umrechnungskurse und Konstanten'!$E$22,G580='Umrechnungskurse und Konstanten'!$E$23),"MwSt. Satz ok.","falsche/keine MwSt.")</f>
        <v>falsche/keine MwSt.</v>
      </c>
      <c r="M580" s="67" t="str">
        <f>IF(AND(C580&gt;='Umrechnungskurse und Konstanten'!$C$11,C580&lt;='Umrechnungskurse und Konstanten'!$D$13),"Periode ok.","falsche Periode")</f>
        <v>falsche Periode</v>
      </c>
    </row>
    <row r="581" spans="2:13" x14ac:dyDescent="0.3">
      <c r="B581" s="56"/>
      <c r="C581" s="38"/>
      <c r="D581" s="38"/>
      <c r="E581" s="45"/>
      <c r="F581" s="40"/>
      <c r="G581" s="52"/>
      <c r="H581" s="42">
        <f t="shared" si="24"/>
        <v>0</v>
      </c>
      <c r="I581" s="43">
        <f>IF(AND(C581&gt;='Umrechnungskurse und Konstanten'!$C$5,C581&lt;='Umrechnungskurse und Konstanten'!$D$5),F581*'Umrechnungskurse und Konstanten'!$E$5,0)+IF(AND(C581&gt;='Umrechnungskurse und Konstanten'!$C$6,C581&lt;='Umrechnungskurse und Konstanten'!$D$6),F581*'Umrechnungskurse und Konstanten'!$E$6,0)+IF(AND(C581&gt;='Umrechnungskurse und Konstanten'!$C$7,C581&lt;='Umrechnungskurse und Konstanten'!$D$7),F581*'Umrechnungskurse und Konstanten'!$E$7,0)+IF(AND(C581&gt;='Umrechnungskurse und Konstanten'!$C$8,C581&lt;='Umrechnungskurse und Konstanten'!$D$8),F581*'Umrechnungskurse und Konstanten'!$E$8,0)+IF(AND(C581&gt;='Umrechnungskurse und Konstanten'!$C$9,C581&lt;='Umrechnungskurse und Konstanten'!$D$9),F581*'Umrechnungskurse und Konstanten'!$E$9,0)+IF(AND(C581&gt;='Umrechnungskurse und Konstanten'!$C$10,C581&lt;='Umrechnungskurse und Konstanten'!$D$10),F581*'Umrechnungskurse und Konstanten'!$E$10,0)+IF(AND(C581&gt;='Umrechnungskurse und Konstanten'!$C$11,C581&lt;='Umrechnungskurse und Konstanten'!$D$11),F581*'Umrechnungskurse und Konstanten'!$E$11,0)+IF(AND(C581&gt;='Umrechnungskurse und Konstanten'!$C$12,C581&lt;='Umrechnungskurse und Konstanten'!$D$12),F581*'Umrechnungskurse und Konstanten'!$E$12,0)+IF(AND(C581&gt;='Umrechnungskurse und Konstanten'!$C$13,C581&lt;='Umrechnungskurse und Konstanten'!$D$13),F581*'Umrechnungskurse und Konstanten'!$E$13,0)+IF(AND(C581&gt;='Umrechnungskurse und Konstanten'!$C$14,C581&lt;='Umrechnungskurse und Konstanten'!$D$14),F581*'Umrechnungskurse und Konstanten'!$E$14,0)+IF(AND(C581&gt;='Umrechnungskurse und Konstanten'!$C$15,C581&lt;='Umrechnungskurse und Konstanten'!$D$15),F581*'Umrechnungskurse und Konstanten'!$E$15,0)+IF(AND(C581&gt;='Umrechnungskurse und Konstanten'!$C$16,C581&lt;='Umrechnungskurse und Konstanten'!$D$16),F581*'Umrechnungskurse und Konstanten'!$E$16,0)</f>
        <v>0</v>
      </c>
      <c r="J581" s="43">
        <f t="shared" si="25"/>
        <v>0</v>
      </c>
      <c r="K581" s="43">
        <f t="shared" si="26"/>
        <v>0</v>
      </c>
      <c r="L581" s="69" t="str">
        <f>IF(OR(G581='Umrechnungskurse und Konstanten'!$E$21,G581='Umrechnungskurse und Konstanten'!$E$22,G581='Umrechnungskurse und Konstanten'!$E$23),"MwSt. Satz ok.","falsche/keine MwSt.")</f>
        <v>falsche/keine MwSt.</v>
      </c>
      <c r="M581" s="67" t="str">
        <f>IF(AND(C581&gt;='Umrechnungskurse und Konstanten'!$C$11,C581&lt;='Umrechnungskurse und Konstanten'!$D$13),"Periode ok.","falsche Periode")</f>
        <v>falsche Periode</v>
      </c>
    </row>
    <row r="582" spans="2:13" x14ac:dyDescent="0.3">
      <c r="B582" s="56"/>
      <c r="C582" s="38"/>
      <c r="D582" s="38"/>
      <c r="E582" s="45"/>
      <c r="F582" s="40"/>
      <c r="G582" s="52"/>
      <c r="H582" s="42">
        <f t="shared" si="24"/>
        <v>0</v>
      </c>
      <c r="I582" s="43">
        <f>IF(AND(C582&gt;='Umrechnungskurse und Konstanten'!$C$5,C582&lt;='Umrechnungskurse und Konstanten'!$D$5),F582*'Umrechnungskurse und Konstanten'!$E$5,0)+IF(AND(C582&gt;='Umrechnungskurse und Konstanten'!$C$6,C582&lt;='Umrechnungskurse und Konstanten'!$D$6),F582*'Umrechnungskurse und Konstanten'!$E$6,0)+IF(AND(C582&gt;='Umrechnungskurse und Konstanten'!$C$7,C582&lt;='Umrechnungskurse und Konstanten'!$D$7),F582*'Umrechnungskurse und Konstanten'!$E$7,0)+IF(AND(C582&gt;='Umrechnungskurse und Konstanten'!$C$8,C582&lt;='Umrechnungskurse und Konstanten'!$D$8),F582*'Umrechnungskurse und Konstanten'!$E$8,0)+IF(AND(C582&gt;='Umrechnungskurse und Konstanten'!$C$9,C582&lt;='Umrechnungskurse und Konstanten'!$D$9),F582*'Umrechnungskurse und Konstanten'!$E$9,0)+IF(AND(C582&gt;='Umrechnungskurse und Konstanten'!$C$10,C582&lt;='Umrechnungskurse und Konstanten'!$D$10),F582*'Umrechnungskurse und Konstanten'!$E$10,0)+IF(AND(C582&gt;='Umrechnungskurse und Konstanten'!$C$11,C582&lt;='Umrechnungskurse und Konstanten'!$D$11),F582*'Umrechnungskurse und Konstanten'!$E$11,0)+IF(AND(C582&gt;='Umrechnungskurse und Konstanten'!$C$12,C582&lt;='Umrechnungskurse und Konstanten'!$D$12),F582*'Umrechnungskurse und Konstanten'!$E$12,0)+IF(AND(C582&gt;='Umrechnungskurse und Konstanten'!$C$13,C582&lt;='Umrechnungskurse und Konstanten'!$D$13),F582*'Umrechnungskurse und Konstanten'!$E$13,0)+IF(AND(C582&gt;='Umrechnungskurse und Konstanten'!$C$14,C582&lt;='Umrechnungskurse und Konstanten'!$D$14),F582*'Umrechnungskurse und Konstanten'!$E$14,0)+IF(AND(C582&gt;='Umrechnungskurse und Konstanten'!$C$15,C582&lt;='Umrechnungskurse und Konstanten'!$D$15),F582*'Umrechnungskurse und Konstanten'!$E$15,0)+IF(AND(C582&gt;='Umrechnungskurse und Konstanten'!$C$16,C582&lt;='Umrechnungskurse und Konstanten'!$D$16),F582*'Umrechnungskurse und Konstanten'!$E$16,0)</f>
        <v>0</v>
      </c>
      <c r="J582" s="43">
        <f t="shared" si="25"/>
        <v>0</v>
      </c>
      <c r="K582" s="43">
        <f t="shared" si="26"/>
        <v>0</v>
      </c>
      <c r="L582" s="69" t="str">
        <f>IF(OR(G582='Umrechnungskurse und Konstanten'!$E$21,G582='Umrechnungskurse und Konstanten'!$E$22,G582='Umrechnungskurse und Konstanten'!$E$23),"MwSt. Satz ok.","falsche/keine MwSt.")</f>
        <v>falsche/keine MwSt.</v>
      </c>
      <c r="M582" s="67" t="str">
        <f>IF(AND(C582&gt;='Umrechnungskurse und Konstanten'!$C$11,C582&lt;='Umrechnungskurse und Konstanten'!$D$13),"Periode ok.","falsche Periode")</f>
        <v>falsche Periode</v>
      </c>
    </row>
    <row r="583" spans="2:13" x14ac:dyDescent="0.3">
      <c r="B583" s="56"/>
      <c r="C583" s="38"/>
      <c r="D583" s="38"/>
      <c r="E583" s="45"/>
      <c r="F583" s="40"/>
      <c r="G583" s="52"/>
      <c r="H583" s="42">
        <f t="shared" si="24"/>
        <v>0</v>
      </c>
      <c r="I583" s="43">
        <f>IF(AND(C583&gt;='Umrechnungskurse und Konstanten'!$C$5,C583&lt;='Umrechnungskurse und Konstanten'!$D$5),F583*'Umrechnungskurse und Konstanten'!$E$5,0)+IF(AND(C583&gt;='Umrechnungskurse und Konstanten'!$C$6,C583&lt;='Umrechnungskurse und Konstanten'!$D$6),F583*'Umrechnungskurse und Konstanten'!$E$6,0)+IF(AND(C583&gt;='Umrechnungskurse und Konstanten'!$C$7,C583&lt;='Umrechnungskurse und Konstanten'!$D$7),F583*'Umrechnungskurse und Konstanten'!$E$7,0)+IF(AND(C583&gt;='Umrechnungskurse und Konstanten'!$C$8,C583&lt;='Umrechnungskurse und Konstanten'!$D$8),F583*'Umrechnungskurse und Konstanten'!$E$8,0)+IF(AND(C583&gt;='Umrechnungskurse und Konstanten'!$C$9,C583&lt;='Umrechnungskurse und Konstanten'!$D$9),F583*'Umrechnungskurse und Konstanten'!$E$9,0)+IF(AND(C583&gt;='Umrechnungskurse und Konstanten'!$C$10,C583&lt;='Umrechnungskurse und Konstanten'!$D$10),F583*'Umrechnungskurse und Konstanten'!$E$10,0)+IF(AND(C583&gt;='Umrechnungskurse und Konstanten'!$C$11,C583&lt;='Umrechnungskurse und Konstanten'!$D$11),F583*'Umrechnungskurse und Konstanten'!$E$11,0)+IF(AND(C583&gt;='Umrechnungskurse und Konstanten'!$C$12,C583&lt;='Umrechnungskurse und Konstanten'!$D$12),F583*'Umrechnungskurse und Konstanten'!$E$12,0)+IF(AND(C583&gt;='Umrechnungskurse und Konstanten'!$C$13,C583&lt;='Umrechnungskurse und Konstanten'!$D$13),F583*'Umrechnungskurse und Konstanten'!$E$13,0)+IF(AND(C583&gt;='Umrechnungskurse und Konstanten'!$C$14,C583&lt;='Umrechnungskurse und Konstanten'!$D$14),F583*'Umrechnungskurse und Konstanten'!$E$14,0)+IF(AND(C583&gt;='Umrechnungskurse und Konstanten'!$C$15,C583&lt;='Umrechnungskurse und Konstanten'!$D$15),F583*'Umrechnungskurse und Konstanten'!$E$15,0)+IF(AND(C583&gt;='Umrechnungskurse und Konstanten'!$C$16,C583&lt;='Umrechnungskurse und Konstanten'!$D$16),F583*'Umrechnungskurse und Konstanten'!$E$16,0)</f>
        <v>0</v>
      </c>
      <c r="J583" s="43">
        <f t="shared" si="25"/>
        <v>0</v>
      </c>
      <c r="K583" s="43">
        <f t="shared" si="26"/>
        <v>0</v>
      </c>
      <c r="L583" s="69" t="str">
        <f>IF(OR(G583='Umrechnungskurse und Konstanten'!$E$21,G583='Umrechnungskurse und Konstanten'!$E$22,G583='Umrechnungskurse und Konstanten'!$E$23),"MwSt. Satz ok.","falsche/keine MwSt.")</f>
        <v>falsche/keine MwSt.</v>
      </c>
      <c r="M583" s="67" t="str">
        <f>IF(AND(C583&gt;='Umrechnungskurse und Konstanten'!$C$11,C583&lt;='Umrechnungskurse und Konstanten'!$D$13),"Periode ok.","falsche Periode")</f>
        <v>falsche Periode</v>
      </c>
    </row>
    <row r="584" spans="2:13" x14ac:dyDescent="0.3">
      <c r="B584" s="56"/>
      <c r="C584" s="38"/>
      <c r="D584" s="38"/>
      <c r="E584" s="45"/>
      <c r="F584" s="40"/>
      <c r="G584" s="52"/>
      <c r="H584" s="42">
        <f t="shared" si="24"/>
        <v>0</v>
      </c>
      <c r="I584" s="43">
        <f>IF(AND(C584&gt;='Umrechnungskurse und Konstanten'!$C$5,C584&lt;='Umrechnungskurse und Konstanten'!$D$5),F584*'Umrechnungskurse und Konstanten'!$E$5,0)+IF(AND(C584&gt;='Umrechnungskurse und Konstanten'!$C$6,C584&lt;='Umrechnungskurse und Konstanten'!$D$6),F584*'Umrechnungskurse und Konstanten'!$E$6,0)+IF(AND(C584&gt;='Umrechnungskurse und Konstanten'!$C$7,C584&lt;='Umrechnungskurse und Konstanten'!$D$7),F584*'Umrechnungskurse und Konstanten'!$E$7,0)+IF(AND(C584&gt;='Umrechnungskurse und Konstanten'!$C$8,C584&lt;='Umrechnungskurse und Konstanten'!$D$8),F584*'Umrechnungskurse und Konstanten'!$E$8,0)+IF(AND(C584&gt;='Umrechnungskurse und Konstanten'!$C$9,C584&lt;='Umrechnungskurse und Konstanten'!$D$9),F584*'Umrechnungskurse und Konstanten'!$E$9,0)+IF(AND(C584&gt;='Umrechnungskurse und Konstanten'!$C$10,C584&lt;='Umrechnungskurse und Konstanten'!$D$10),F584*'Umrechnungskurse und Konstanten'!$E$10,0)+IF(AND(C584&gt;='Umrechnungskurse und Konstanten'!$C$11,C584&lt;='Umrechnungskurse und Konstanten'!$D$11),F584*'Umrechnungskurse und Konstanten'!$E$11,0)+IF(AND(C584&gt;='Umrechnungskurse und Konstanten'!$C$12,C584&lt;='Umrechnungskurse und Konstanten'!$D$12),F584*'Umrechnungskurse und Konstanten'!$E$12,0)+IF(AND(C584&gt;='Umrechnungskurse und Konstanten'!$C$13,C584&lt;='Umrechnungskurse und Konstanten'!$D$13),F584*'Umrechnungskurse und Konstanten'!$E$13,0)+IF(AND(C584&gt;='Umrechnungskurse und Konstanten'!$C$14,C584&lt;='Umrechnungskurse und Konstanten'!$D$14),F584*'Umrechnungskurse und Konstanten'!$E$14,0)+IF(AND(C584&gt;='Umrechnungskurse und Konstanten'!$C$15,C584&lt;='Umrechnungskurse und Konstanten'!$D$15),F584*'Umrechnungskurse und Konstanten'!$E$15,0)+IF(AND(C584&gt;='Umrechnungskurse und Konstanten'!$C$16,C584&lt;='Umrechnungskurse und Konstanten'!$D$16),F584*'Umrechnungskurse und Konstanten'!$E$16,0)</f>
        <v>0</v>
      </c>
      <c r="J584" s="43">
        <f t="shared" si="25"/>
        <v>0</v>
      </c>
      <c r="K584" s="43">
        <f t="shared" si="26"/>
        <v>0</v>
      </c>
      <c r="L584" s="69" t="str">
        <f>IF(OR(G584='Umrechnungskurse und Konstanten'!$E$21,G584='Umrechnungskurse und Konstanten'!$E$22,G584='Umrechnungskurse und Konstanten'!$E$23),"MwSt. Satz ok.","falsche/keine MwSt.")</f>
        <v>falsche/keine MwSt.</v>
      </c>
      <c r="M584" s="67" t="str">
        <f>IF(AND(C584&gt;='Umrechnungskurse und Konstanten'!$C$11,C584&lt;='Umrechnungskurse und Konstanten'!$D$13),"Periode ok.","falsche Periode")</f>
        <v>falsche Periode</v>
      </c>
    </row>
    <row r="585" spans="2:13" x14ac:dyDescent="0.3">
      <c r="B585" s="56"/>
      <c r="C585" s="38"/>
      <c r="D585" s="38"/>
      <c r="E585" s="45"/>
      <c r="F585" s="40"/>
      <c r="G585" s="52"/>
      <c r="H585" s="42">
        <f t="shared" si="24"/>
        <v>0</v>
      </c>
      <c r="I585" s="43">
        <f>IF(AND(C585&gt;='Umrechnungskurse und Konstanten'!$C$5,C585&lt;='Umrechnungskurse und Konstanten'!$D$5),F585*'Umrechnungskurse und Konstanten'!$E$5,0)+IF(AND(C585&gt;='Umrechnungskurse und Konstanten'!$C$6,C585&lt;='Umrechnungskurse und Konstanten'!$D$6),F585*'Umrechnungskurse und Konstanten'!$E$6,0)+IF(AND(C585&gt;='Umrechnungskurse und Konstanten'!$C$7,C585&lt;='Umrechnungskurse und Konstanten'!$D$7),F585*'Umrechnungskurse und Konstanten'!$E$7,0)+IF(AND(C585&gt;='Umrechnungskurse und Konstanten'!$C$8,C585&lt;='Umrechnungskurse und Konstanten'!$D$8),F585*'Umrechnungskurse und Konstanten'!$E$8,0)+IF(AND(C585&gt;='Umrechnungskurse und Konstanten'!$C$9,C585&lt;='Umrechnungskurse und Konstanten'!$D$9),F585*'Umrechnungskurse und Konstanten'!$E$9,0)+IF(AND(C585&gt;='Umrechnungskurse und Konstanten'!$C$10,C585&lt;='Umrechnungskurse und Konstanten'!$D$10),F585*'Umrechnungskurse und Konstanten'!$E$10,0)+IF(AND(C585&gt;='Umrechnungskurse und Konstanten'!$C$11,C585&lt;='Umrechnungskurse und Konstanten'!$D$11),F585*'Umrechnungskurse und Konstanten'!$E$11,0)+IF(AND(C585&gt;='Umrechnungskurse und Konstanten'!$C$12,C585&lt;='Umrechnungskurse und Konstanten'!$D$12),F585*'Umrechnungskurse und Konstanten'!$E$12,0)+IF(AND(C585&gt;='Umrechnungskurse und Konstanten'!$C$13,C585&lt;='Umrechnungskurse und Konstanten'!$D$13),F585*'Umrechnungskurse und Konstanten'!$E$13,0)+IF(AND(C585&gt;='Umrechnungskurse und Konstanten'!$C$14,C585&lt;='Umrechnungskurse und Konstanten'!$D$14),F585*'Umrechnungskurse und Konstanten'!$E$14,0)+IF(AND(C585&gt;='Umrechnungskurse und Konstanten'!$C$15,C585&lt;='Umrechnungskurse und Konstanten'!$D$15),F585*'Umrechnungskurse und Konstanten'!$E$15,0)+IF(AND(C585&gt;='Umrechnungskurse und Konstanten'!$C$16,C585&lt;='Umrechnungskurse und Konstanten'!$D$16),F585*'Umrechnungskurse und Konstanten'!$E$16,0)</f>
        <v>0</v>
      </c>
      <c r="J585" s="43">
        <f t="shared" si="25"/>
        <v>0</v>
      </c>
      <c r="K585" s="43">
        <f t="shared" si="26"/>
        <v>0</v>
      </c>
      <c r="L585" s="69" t="str">
        <f>IF(OR(G585='Umrechnungskurse und Konstanten'!$E$21,G585='Umrechnungskurse und Konstanten'!$E$22,G585='Umrechnungskurse und Konstanten'!$E$23),"MwSt. Satz ok.","falsche/keine MwSt.")</f>
        <v>falsche/keine MwSt.</v>
      </c>
      <c r="M585" s="67" t="str">
        <f>IF(AND(C585&gt;='Umrechnungskurse und Konstanten'!$C$11,C585&lt;='Umrechnungskurse und Konstanten'!$D$13),"Periode ok.","falsche Periode")</f>
        <v>falsche Periode</v>
      </c>
    </row>
    <row r="586" spans="2:13" x14ac:dyDescent="0.3">
      <c r="B586" s="56"/>
      <c r="C586" s="38"/>
      <c r="D586" s="38"/>
      <c r="E586" s="45"/>
      <c r="F586" s="40"/>
      <c r="G586" s="52"/>
      <c r="H586" s="42">
        <f t="shared" ref="H586:H649" si="27">F586*G586</f>
        <v>0</v>
      </c>
      <c r="I586" s="43">
        <f>IF(AND(C586&gt;='Umrechnungskurse und Konstanten'!$C$5,C586&lt;='Umrechnungskurse und Konstanten'!$D$5),F586*'Umrechnungskurse und Konstanten'!$E$5,0)+IF(AND(C586&gt;='Umrechnungskurse und Konstanten'!$C$6,C586&lt;='Umrechnungskurse und Konstanten'!$D$6),F586*'Umrechnungskurse und Konstanten'!$E$6,0)+IF(AND(C586&gt;='Umrechnungskurse und Konstanten'!$C$7,C586&lt;='Umrechnungskurse und Konstanten'!$D$7),F586*'Umrechnungskurse und Konstanten'!$E$7,0)+IF(AND(C586&gt;='Umrechnungskurse und Konstanten'!$C$8,C586&lt;='Umrechnungskurse und Konstanten'!$D$8),F586*'Umrechnungskurse und Konstanten'!$E$8,0)+IF(AND(C586&gt;='Umrechnungskurse und Konstanten'!$C$9,C586&lt;='Umrechnungskurse und Konstanten'!$D$9),F586*'Umrechnungskurse und Konstanten'!$E$9,0)+IF(AND(C586&gt;='Umrechnungskurse und Konstanten'!$C$10,C586&lt;='Umrechnungskurse und Konstanten'!$D$10),F586*'Umrechnungskurse und Konstanten'!$E$10,0)+IF(AND(C586&gt;='Umrechnungskurse und Konstanten'!$C$11,C586&lt;='Umrechnungskurse und Konstanten'!$D$11),F586*'Umrechnungskurse und Konstanten'!$E$11,0)+IF(AND(C586&gt;='Umrechnungskurse und Konstanten'!$C$12,C586&lt;='Umrechnungskurse und Konstanten'!$D$12),F586*'Umrechnungskurse und Konstanten'!$E$12,0)+IF(AND(C586&gt;='Umrechnungskurse und Konstanten'!$C$13,C586&lt;='Umrechnungskurse und Konstanten'!$D$13),F586*'Umrechnungskurse und Konstanten'!$E$13,0)+IF(AND(C586&gt;='Umrechnungskurse und Konstanten'!$C$14,C586&lt;='Umrechnungskurse und Konstanten'!$D$14),F586*'Umrechnungskurse und Konstanten'!$E$14,0)+IF(AND(C586&gt;='Umrechnungskurse und Konstanten'!$C$15,C586&lt;='Umrechnungskurse und Konstanten'!$D$15),F586*'Umrechnungskurse und Konstanten'!$E$15,0)+IF(AND(C586&gt;='Umrechnungskurse und Konstanten'!$C$16,C586&lt;='Umrechnungskurse und Konstanten'!$D$16),F586*'Umrechnungskurse und Konstanten'!$E$16,0)</f>
        <v>0</v>
      </c>
      <c r="J586" s="43">
        <f t="shared" ref="J586:J649" si="28">G586*I586</f>
        <v>0</v>
      </c>
      <c r="K586" s="43">
        <f t="shared" ref="K586:K649" si="29">I586+J586</f>
        <v>0</v>
      </c>
      <c r="L586" s="69" t="str">
        <f>IF(OR(G586='Umrechnungskurse und Konstanten'!$E$21,G586='Umrechnungskurse und Konstanten'!$E$22,G586='Umrechnungskurse und Konstanten'!$E$23),"MwSt. Satz ok.","falsche/keine MwSt.")</f>
        <v>falsche/keine MwSt.</v>
      </c>
      <c r="M586" s="67" t="str">
        <f>IF(AND(C586&gt;='Umrechnungskurse und Konstanten'!$C$11,C586&lt;='Umrechnungskurse und Konstanten'!$D$13),"Periode ok.","falsche Periode")</f>
        <v>falsche Periode</v>
      </c>
    </row>
    <row r="587" spans="2:13" x14ac:dyDescent="0.3">
      <c r="B587" s="56"/>
      <c r="C587" s="38"/>
      <c r="D587" s="38"/>
      <c r="E587" s="45"/>
      <c r="F587" s="40"/>
      <c r="G587" s="52"/>
      <c r="H587" s="42">
        <f t="shared" si="27"/>
        <v>0</v>
      </c>
      <c r="I587" s="43">
        <f>IF(AND(C587&gt;='Umrechnungskurse und Konstanten'!$C$5,C587&lt;='Umrechnungskurse und Konstanten'!$D$5),F587*'Umrechnungskurse und Konstanten'!$E$5,0)+IF(AND(C587&gt;='Umrechnungskurse und Konstanten'!$C$6,C587&lt;='Umrechnungskurse und Konstanten'!$D$6),F587*'Umrechnungskurse und Konstanten'!$E$6,0)+IF(AND(C587&gt;='Umrechnungskurse und Konstanten'!$C$7,C587&lt;='Umrechnungskurse und Konstanten'!$D$7),F587*'Umrechnungskurse und Konstanten'!$E$7,0)+IF(AND(C587&gt;='Umrechnungskurse und Konstanten'!$C$8,C587&lt;='Umrechnungskurse und Konstanten'!$D$8),F587*'Umrechnungskurse und Konstanten'!$E$8,0)+IF(AND(C587&gt;='Umrechnungskurse und Konstanten'!$C$9,C587&lt;='Umrechnungskurse und Konstanten'!$D$9),F587*'Umrechnungskurse und Konstanten'!$E$9,0)+IF(AND(C587&gt;='Umrechnungskurse und Konstanten'!$C$10,C587&lt;='Umrechnungskurse und Konstanten'!$D$10),F587*'Umrechnungskurse und Konstanten'!$E$10,0)+IF(AND(C587&gt;='Umrechnungskurse und Konstanten'!$C$11,C587&lt;='Umrechnungskurse und Konstanten'!$D$11),F587*'Umrechnungskurse und Konstanten'!$E$11,0)+IF(AND(C587&gt;='Umrechnungskurse und Konstanten'!$C$12,C587&lt;='Umrechnungskurse und Konstanten'!$D$12),F587*'Umrechnungskurse und Konstanten'!$E$12,0)+IF(AND(C587&gt;='Umrechnungskurse und Konstanten'!$C$13,C587&lt;='Umrechnungskurse und Konstanten'!$D$13),F587*'Umrechnungskurse und Konstanten'!$E$13,0)+IF(AND(C587&gt;='Umrechnungskurse und Konstanten'!$C$14,C587&lt;='Umrechnungskurse und Konstanten'!$D$14),F587*'Umrechnungskurse und Konstanten'!$E$14,0)+IF(AND(C587&gt;='Umrechnungskurse und Konstanten'!$C$15,C587&lt;='Umrechnungskurse und Konstanten'!$D$15),F587*'Umrechnungskurse und Konstanten'!$E$15,0)+IF(AND(C587&gt;='Umrechnungskurse und Konstanten'!$C$16,C587&lt;='Umrechnungskurse und Konstanten'!$D$16),F587*'Umrechnungskurse und Konstanten'!$E$16,0)</f>
        <v>0</v>
      </c>
      <c r="J587" s="43">
        <f t="shared" si="28"/>
        <v>0</v>
      </c>
      <c r="K587" s="43">
        <f t="shared" si="29"/>
        <v>0</v>
      </c>
      <c r="L587" s="69" t="str">
        <f>IF(OR(G587='Umrechnungskurse und Konstanten'!$E$21,G587='Umrechnungskurse und Konstanten'!$E$22,G587='Umrechnungskurse und Konstanten'!$E$23),"MwSt. Satz ok.","falsche/keine MwSt.")</f>
        <v>falsche/keine MwSt.</v>
      </c>
      <c r="M587" s="67" t="str">
        <f>IF(AND(C587&gt;='Umrechnungskurse und Konstanten'!$C$11,C587&lt;='Umrechnungskurse und Konstanten'!$D$13),"Periode ok.","falsche Periode")</f>
        <v>falsche Periode</v>
      </c>
    </row>
    <row r="588" spans="2:13" x14ac:dyDescent="0.3">
      <c r="B588" s="56"/>
      <c r="C588" s="38"/>
      <c r="D588" s="38"/>
      <c r="E588" s="45"/>
      <c r="F588" s="40"/>
      <c r="G588" s="52"/>
      <c r="H588" s="42">
        <f t="shared" si="27"/>
        <v>0</v>
      </c>
      <c r="I588" s="43">
        <f>IF(AND(C588&gt;='Umrechnungskurse und Konstanten'!$C$5,C588&lt;='Umrechnungskurse und Konstanten'!$D$5),F588*'Umrechnungskurse und Konstanten'!$E$5,0)+IF(AND(C588&gt;='Umrechnungskurse und Konstanten'!$C$6,C588&lt;='Umrechnungskurse und Konstanten'!$D$6),F588*'Umrechnungskurse und Konstanten'!$E$6,0)+IF(AND(C588&gt;='Umrechnungskurse und Konstanten'!$C$7,C588&lt;='Umrechnungskurse und Konstanten'!$D$7),F588*'Umrechnungskurse und Konstanten'!$E$7,0)+IF(AND(C588&gt;='Umrechnungskurse und Konstanten'!$C$8,C588&lt;='Umrechnungskurse und Konstanten'!$D$8),F588*'Umrechnungskurse und Konstanten'!$E$8,0)+IF(AND(C588&gt;='Umrechnungskurse und Konstanten'!$C$9,C588&lt;='Umrechnungskurse und Konstanten'!$D$9),F588*'Umrechnungskurse und Konstanten'!$E$9,0)+IF(AND(C588&gt;='Umrechnungskurse und Konstanten'!$C$10,C588&lt;='Umrechnungskurse und Konstanten'!$D$10),F588*'Umrechnungskurse und Konstanten'!$E$10,0)+IF(AND(C588&gt;='Umrechnungskurse und Konstanten'!$C$11,C588&lt;='Umrechnungskurse und Konstanten'!$D$11),F588*'Umrechnungskurse und Konstanten'!$E$11,0)+IF(AND(C588&gt;='Umrechnungskurse und Konstanten'!$C$12,C588&lt;='Umrechnungskurse und Konstanten'!$D$12),F588*'Umrechnungskurse und Konstanten'!$E$12,0)+IF(AND(C588&gt;='Umrechnungskurse und Konstanten'!$C$13,C588&lt;='Umrechnungskurse und Konstanten'!$D$13),F588*'Umrechnungskurse und Konstanten'!$E$13,0)+IF(AND(C588&gt;='Umrechnungskurse und Konstanten'!$C$14,C588&lt;='Umrechnungskurse und Konstanten'!$D$14),F588*'Umrechnungskurse und Konstanten'!$E$14,0)+IF(AND(C588&gt;='Umrechnungskurse und Konstanten'!$C$15,C588&lt;='Umrechnungskurse und Konstanten'!$D$15),F588*'Umrechnungskurse und Konstanten'!$E$15,0)+IF(AND(C588&gt;='Umrechnungskurse und Konstanten'!$C$16,C588&lt;='Umrechnungskurse und Konstanten'!$D$16),F588*'Umrechnungskurse und Konstanten'!$E$16,0)</f>
        <v>0</v>
      </c>
      <c r="J588" s="43">
        <f t="shared" si="28"/>
        <v>0</v>
      </c>
      <c r="K588" s="43">
        <f t="shared" si="29"/>
        <v>0</v>
      </c>
      <c r="L588" s="69" t="str">
        <f>IF(OR(G588='Umrechnungskurse und Konstanten'!$E$21,G588='Umrechnungskurse und Konstanten'!$E$22,G588='Umrechnungskurse und Konstanten'!$E$23),"MwSt. Satz ok.","falsche/keine MwSt.")</f>
        <v>falsche/keine MwSt.</v>
      </c>
      <c r="M588" s="67" t="str">
        <f>IF(AND(C588&gt;='Umrechnungskurse und Konstanten'!$C$11,C588&lt;='Umrechnungskurse und Konstanten'!$D$13),"Periode ok.","falsche Periode")</f>
        <v>falsche Periode</v>
      </c>
    </row>
    <row r="589" spans="2:13" x14ac:dyDescent="0.3">
      <c r="B589" s="56"/>
      <c r="C589" s="38"/>
      <c r="D589" s="38"/>
      <c r="E589" s="45"/>
      <c r="F589" s="40"/>
      <c r="G589" s="52"/>
      <c r="H589" s="42">
        <f t="shared" si="27"/>
        <v>0</v>
      </c>
      <c r="I589" s="43">
        <f>IF(AND(C589&gt;='Umrechnungskurse und Konstanten'!$C$5,C589&lt;='Umrechnungskurse und Konstanten'!$D$5),F589*'Umrechnungskurse und Konstanten'!$E$5,0)+IF(AND(C589&gt;='Umrechnungskurse und Konstanten'!$C$6,C589&lt;='Umrechnungskurse und Konstanten'!$D$6),F589*'Umrechnungskurse und Konstanten'!$E$6,0)+IF(AND(C589&gt;='Umrechnungskurse und Konstanten'!$C$7,C589&lt;='Umrechnungskurse und Konstanten'!$D$7),F589*'Umrechnungskurse und Konstanten'!$E$7,0)+IF(AND(C589&gt;='Umrechnungskurse und Konstanten'!$C$8,C589&lt;='Umrechnungskurse und Konstanten'!$D$8),F589*'Umrechnungskurse und Konstanten'!$E$8,0)+IF(AND(C589&gt;='Umrechnungskurse und Konstanten'!$C$9,C589&lt;='Umrechnungskurse und Konstanten'!$D$9),F589*'Umrechnungskurse und Konstanten'!$E$9,0)+IF(AND(C589&gt;='Umrechnungskurse und Konstanten'!$C$10,C589&lt;='Umrechnungskurse und Konstanten'!$D$10),F589*'Umrechnungskurse und Konstanten'!$E$10,0)+IF(AND(C589&gt;='Umrechnungskurse und Konstanten'!$C$11,C589&lt;='Umrechnungskurse und Konstanten'!$D$11),F589*'Umrechnungskurse und Konstanten'!$E$11,0)+IF(AND(C589&gt;='Umrechnungskurse und Konstanten'!$C$12,C589&lt;='Umrechnungskurse und Konstanten'!$D$12),F589*'Umrechnungskurse und Konstanten'!$E$12,0)+IF(AND(C589&gt;='Umrechnungskurse und Konstanten'!$C$13,C589&lt;='Umrechnungskurse und Konstanten'!$D$13),F589*'Umrechnungskurse und Konstanten'!$E$13,0)+IF(AND(C589&gt;='Umrechnungskurse und Konstanten'!$C$14,C589&lt;='Umrechnungskurse und Konstanten'!$D$14),F589*'Umrechnungskurse und Konstanten'!$E$14,0)+IF(AND(C589&gt;='Umrechnungskurse und Konstanten'!$C$15,C589&lt;='Umrechnungskurse und Konstanten'!$D$15),F589*'Umrechnungskurse und Konstanten'!$E$15,0)+IF(AND(C589&gt;='Umrechnungskurse und Konstanten'!$C$16,C589&lt;='Umrechnungskurse und Konstanten'!$D$16),F589*'Umrechnungskurse und Konstanten'!$E$16,0)</f>
        <v>0</v>
      </c>
      <c r="J589" s="43">
        <f t="shared" si="28"/>
        <v>0</v>
      </c>
      <c r="K589" s="43">
        <f t="shared" si="29"/>
        <v>0</v>
      </c>
      <c r="L589" s="69" t="str">
        <f>IF(OR(G589='Umrechnungskurse und Konstanten'!$E$21,G589='Umrechnungskurse und Konstanten'!$E$22,G589='Umrechnungskurse und Konstanten'!$E$23),"MwSt. Satz ok.","falsche/keine MwSt.")</f>
        <v>falsche/keine MwSt.</v>
      </c>
      <c r="M589" s="67" t="str">
        <f>IF(AND(C589&gt;='Umrechnungskurse und Konstanten'!$C$11,C589&lt;='Umrechnungskurse und Konstanten'!$D$13),"Periode ok.","falsche Periode")</f>
        <v>falsche Periode</v>
      </c>
    </row>
    <row r="590" spans="2:13" x14ac:dyDescent="0.3">
      <c r="B590" s="56"/>
      <c r="C590" s="38"/>
      <c r="D590" s="38"/>
      <c r="E590" s="45"/>
      <c r="F590" s="40"/>
      <c r="G590" s="52"/>
      <c r="H590" s="42">
        <f t="shared" si="27"/>
        <v>0</v>
      </c>
      <c r="I590" s="43">
        <f>IF(AND(C590&gt;='Umrechnungskurse und Konstanten'!$C$5,C590&lt;='Umrechnungskurse und Konstanten'!$D$5),F590*'Umrechnungskurse und Konstanten'!$E$5,0)+IF(AND(C590&gt;='Umrechnungskurse und Konstanten'!$C$6,C590&lt;='Umrechnungskurse und Konstanten'!$D$6),F590*'Umrechnungskurse und Konstanten'!$E$6,0)+IF(AND(C590&gt;='Umrechnungskurse und Konstanten'!$C$7,C590&lt;='Umrechnungskurse und Konstanten'!$D$7),F590*'Umrechnungskurse und Konstanten'!$E$7,0)+IF(AND(C590&gt;='Umrechnungskurse und Konstanten'!$C$8,C590&lt;='Umrechnungskurse und Konstanten'!$D$8),F590*'Umrechnungskurse und Konstanten'!$E$8,0)+IF(AND(C590&gt;='Umrechnungskurse und Konstanten'!$C$9,C590&lt;='Umrechnungskurse und Konstanten'!$D$9),F590*'Umrechnungskurse und Konstanten'!$E$9,0)+IF(AND(C590&gt;='Umrechnungskurse und Konstanten'!$C$10,C590&lt;='Umrechnungskurse und Konstanten'!$D$10),F590*'Umrechnungskurse und Konstanten'!$E$10,0)+IF(AND(C590&gt;='Umrechnungskurse und Konstanten'!$C$11,C590&lt;='Umrechnungskurse und Konstanten'!$D$11),F590*'Umrechnungskurse und Konstanten'!$E$11,0)+IF(AND(C590&gt;='Umrechnungskurse und Konstanten'!$C$12,C590&lt;='Umrechnungskurse und Konstanten'!$D$12),F590*'Umrechnungskurse und Konstanten'!$E$12,0)+IF(AND(C590&gt;='Umrechnungskurse und Konstanten'!$C$13,C590&lt;='Umrechnungskurse und Konstanten'!$D$13),F590*'Umrechnungskurse und Konstanten'!$E$13,0)+IF(AND(C590&gt;='Umrechnungskurse und Konstanten'!$C$14,C590&lt;='Umrechnungskurse und Konstanten'!$D$14),F590*'Umrechnungskurse und Konstanten'!$E$14,0)+IF(AND(C590&gt;='Umrechnungskurse und Konstanten'!$C$15,C590&lt;='Umrechnungskurse und Konstanten'!$D$15),F590*'Umrechnungskurse und Konstanten'!$E$15,0)+IF(AND(C590&gt;='Umrechnungskurse und Konstanten'!$C$16,C590&lt;='Umrechnungskurse und Konstanten'!$D$16),F590*'Umrechnungskurse und Konstanten'!$E$16,0)</f>
        <v>0</v>
      </c>
      <c r="J590" s="43">
        <f t="shared" si="28"/>
        <v>0</v>
      </c>
      <c r="K590" s="43">
        <f t="shared" si="29"/>
        <v>0</v>
      </c>
      <c r="L590" s="69" t="str">
        <f>IF(OR(G590='Umrechnungskurse und Konstanten'!$E$21,G590='Umrechnungskurse und Konstanten'!$E$22,G590='Umrechnungskurse und Konstanten'!$E$23),"MwSt. Satz ok.","falsche/keine MwSt.")</f>
        <v>falsche/keine MwSt.</v>
      </c>
      <c r="M590" s="67" t="str">
        <f>IF(AND(C590&gt;='Umrechnungskurse und Konstanten'!$C$11,C590&lt;='Umrechnungskurse und Konstanten'!$D$13),"Periode ok.","falsche Periode")</f>
        <v>falsche Periode</v>
      </c>
    </row>
    <row r="591" spans="2:13" x14ac:dyDescent="0.3">
      <c r="B591" s="56"/>
      <c r="C591" s="38"/>
      <c r="D591" s="38"/>
      <c r="E591" s="45"/>
      <c r="F591" s="40"/>
      <c r="G591" s="52"/>
      <c r="H591" s="42">
        <f t="shared" si="27"/>
        <v>0</v>
      </c>
      <c r="I591" s="43">
        <f>IF(AND(C591&gt;='Umrechnungskurse und Konstanten'!$C$5,C591&lt;='Umrechnungskurse und Konstanten'!$D$5),F591*'Umrechnungskurse und Konstanten'!$E$5,0)+IF(AND(C591&gt;='Umrechnungskurse und Konstanten'!$C$6,C591&lt;='Umrechnungskurse und Konstanten'!$D$6),F591*'Umrechnungskurse und Konstanten'!$E$6,0)+IF(AND(C591&gt;='Umrechnungskurse und Konstanten'!$C$7,C591&lt;='Umrechnungskurse und Konstanten'!$D$7),F591*'Umrechnungskurse und Konstanten'!$E$7,0)+IF(AND(C591&gt;='Umrechnungskurse und Konstanten'!$C$8,C591&lt;='Umrechnungskurse und Konstanten'!$D$8),F591*'Umrechnungskurse und Konstanten'!$E$8,0)+IF(AND(C591&gt;='Umrechnungskurse und Konstanten'!$C$9,C591&lt;='Umrechnungskurse und Konstanten'!$D$9),F591*'Umrechnungskurse und Konstanten'!$E$9,0)+IF(AND(C591&gt;='Umrechnungskurse und Konstanten'!$C$10,C591&lt;='Umrechnungskurse und Konstanten'!$D$10),F591*'Umrechnungskurse und Konstanten'!$E$10,0)+IF(AND(C591&gt;='Umrechnungskurse und Konstanten'!$C$11,C591&lt;='Umrechnungskurse und Konstanten'!$D$11),F591*'Umrechnungskurse und Konstanten'!$E$11,0)+IF(AND(C591&gt;='Umrechnungskurse und Konstanten'!$C$12,C591&lt;='Umrechnungskurse und Konstanten'!$D$12),F591*'Umrechnungskurse und Konstanten'!$E$12,0)+IF(AND(C591&gt;='Umrechnungskurse und Konstanten'!$C$13,C591&lt;='Umrechnungskurse und Konstanten'!$D$13),F591*'Umrechnungskurse und Konstanten'!$E$13,0)+IF(AND(C591&gt;='Umrechnungskurse und Konstanten'!$C$14,C591&lt;='Umrechnungskurse und Konstanten'!$D$14),F591*'Umrechnungskurse und Konstanten'!$E$14,0)+IF(AND(C591&gt;='Umrechnungskurse und Konstanten'!$C$15,C591&lt;='Umrechnungskurse und Konstanten'!$D$15),F591*'Umrechnungskurse und Konstanten'!$E$15,0)+IF(AND(C591&gt;='Umrechnungskurse und Konstanten'!$C$16,C591&lt;='Umrechnungskurse und Konstanten'!$D$16),F591*'Umrechnungskurse und Konstanten'!$E$16,0)</f>
        <v>0</v>
      </c>
      <c r="J591" s="43">
        <f t="shared" si="28"/>
        <v>0</v>
      </c>
      <c r="K591" s="43">
        <f t="shared" si="29"/>
        <v>0</v>
      </c>
      <c r="L591" s="69" t="str">
        <f>IF(OR(G591='Umrechnungskurse und Konstanten'!$E$21,G591='Umrechnungskurse und Konstanten'!$E$22,G591='Umrechnungskurse und Konstanten'!$E$23),"MwSt. Satz ok.","falsche/keine MwSt.")</f>
        <v>falsche/keine MwSt.</v>
      </c>
      <c r="M591" s="67" t="str">
        <f>IF(AND(C591&gt;='Umrechnungskurse und Konstanten'!$C$11,C591&lt;='Umrechnungskurse und Konstanten'!$D$13),"Periode ok.","falsche Periode")</f>
        <v>falsche Periode</v>
      </c>
    </row>
    <row r="592" spans="2:13" x14ac:dyDescent="0.3">
      <c r="B592" s="56"/>
      <c r="C592" s="38"/>
      <c r="D592" s="38"/>
      <c r="E592" s="45"/>
      <c r="F592" s="40"/>
      <c r="G592" s="52"/>
      <c r="H592" s="42">
        <f t="shared" si="27"/>
        <v>0</v>
      </c>
      <c r="I592" s="43">
        <f>IF(AND(C592&gt;='Umrechnungskurse und Konstanten'!$C$5,C592&lt;='Umrechnungskurse und Konstanten'!$D$5),F592*'Umrechnungskurse und Konstanten'!$E$5,0)+IF(AND(C592&gt;='Umrechnungskurse und Konstanten'!$C$6,C592&lt;='Umrechnungskurse und Konstanten'!$D$6),F592*'Umrechnungskurse und Konstanten'!$E$6,0)+IF(AND(C592&gt;='Umrechnungskurse und Konstanten'!$C$7,C592&lt;='Umrechnungskurse und Konstanten'!$D$7),F592*'Umrechnungskurse und Konstanten'!$E$7,0)+IF(AND(C592&gt;='Umrechnungskurse und Konstanten'!$C$8,C592&lt;='Umrechnungskurse und Konstanten'!$D$8),F592*'Umrechnungskurse und Konstanten'!$E$8,0)+IF(AND(C592&gt;='Umrechnungskurse und Konstanten'!$C$9,C592&lt;='Umrechnungskurse und Konstanten'!$D$9),F592*'Umrechnungskurse und Konstanten'!$E$9,0)+IF(AND(C592&gt;='Umrechnungskurse und Konstanten'!$C$10,C592&lt;='Umrechnungskurse und Konstanten'!$D$10),F592*'Umrechnungskurse und Konstanten'!$E$10,0)+IF(AND(C592&gt;='Umrechnungskurse und Konstanten'!$C$11,C592&lt;='Umrechnungskurse und Konstanten'!$D$11),F592*'Umrechnungskurse und Konstanten'!$E$11,0)+IF(AND(C592&gt;='Umrechnungskurse und Konstanten'!$C$12,C592&lt;='Umrechnungskurse und Konstanten'!$D$12),F592*'Umrechnungskurse und Konstanten'!$E$12,0)+IF(AND(C592&gt;='Umrechnungskurse und Konstanten'!$C$13,C592&lt;='Umrechnungskurse und Konstanten'!$D$13),F592*'Umrechnungskurse und Konstanten'!$E$13,0)+IF(AND(C592&gt;='Umrechnungskurse und Konstanten'!$C$14,C592&lt;='Umrechnungskurse und Konstanten'!$D$14),F592*'Umrechnungskurse und Konstanten'!$E$14,0)+IF(AND(C592&gt;='Umrechnungskurse und Konstanten'!$C$15,C592&lt;='Umrechnungskurse und Konstanten'!$D$15),F592*'Umrechnungskurse und Konstanten'!$E$15,0)+IF(AND(C592&gt;='Umrechnungskurse und Konstanten'!$C$16,C592&lt;='Umrechnungskurse und Konstanten'!$D$16),F592*'Umrechnungskurse und Konstanten'!$E$16,0)</f>
        <v>0</v>
      </c>
      <c r="J592" s="43">
        <f t="shared" si="28"/>
        <v>0</v>
      </c>
      <c r="K592" s="43">
        <f t="shared" si="29"/>
        <v>0</v>
      </c>
      <c r="L592" s="69" t="str">
        <f>IF(OR(G592='Umrechnungskurse und Konstanten'!$E$21,G592='Umrechnungskurse und Konstanten'!$E$22,G592='Umrechnungskurse und Konstanten'!$E$23),"MwSt. Satz ok.","falsche/keine MwSt.")</f>
        <v>falsche/keine MwSt.</v>
      </c>
      <c r="M592" s="67" t="str">
        <f>IF(AND(C592&gt;='Umrechnungskurse und Konstanten'!$C$11,C592&lt;='Umrechnungskurse und Konstanten'!$D$13),"Periode ok.","falsche Periode")</f>
        <v>falsche Periode</v>
      </c>
    </row>
    <row r="593" spans="2:13" x14ac:dyDescent="0.3">
      <c r="B593" s="56"/>
      <c r="C593" s="38"/>
      <c r="D593" s="38"/>
      <c r="E593" s="45"/>
      <c r="F593" s="40"/>
      <c r="G593" s="52"/>
      <c r="H593" s="42">
        <f t="shared" si="27"/>
        <v>0</v>
      </c>
      <c r="I593" s="43">
        <f>IF(AND(C593&gt;='Umrechnungskurse und Konstanten'!$C$5,C593&lt;='Umrechnungskurse und Konstanten'!$D$5),F593*'Umrechnungskurse und Konstanten'!$E$5,0)+IF(AND(C593&gt;='Umrechnungskurse und Konstanten'!$C$6,C593&lt;='Umrechnungskurse und Konstanten'!$D$6),F593*'Umrechnungskurse und Konstanten'!$E$6,0)+IF(AND(C593&gt;='Umrechnungskurse und Konstanten'!$C$7,C593&lt;='Umrechnungskurse und Konstanten'!$D$7),F593*'Umrechnungskurse und Konstanten'!$E$7,0)+IF(AND(C593&gt;='Umrechnungskurse und Konstanten'!$C$8,C593&lt;='Umrechnungskurse und Konstanten'!$D$8),F593*'Umrechnungskurse und Konstanten'!$E$8,0)+IF(AND(C593&gt;='Umrechnungskurse und Konstanten'!$C$9,C593&lt;='Umrechnungskurse und Konstanten'!$D$9),F593*'Umrechnungskurse und Konstanten'!$E$9,0)+IF(AND(C593&gt;='Umrechnungskurse und Konstanten'!$C$10,C593&lt;='Umrechnungskurse und Konstanten'!$D$10),F593*'Umrechnungskurse und Konstanten'!$E$10,0)+IF(AND(C593&gt;='Umrechnungskurse und Konstanten'!$C$11,C593&lt;='Umrechnungskurse und Konstanten'!$D$11),F593*'Umrechnungskurse und Konstanten'!$E$11,0)+IF(AND(C593&gt;='Umrechnungskurse und Konstanten'!$C$12,C593&lt;='Umrechnungskurse und Konstanten'!$D$12),F593*'Umrechnungskurse und Konstanten'!$E$12,0)+IF(AND(C593&gt;='Umrechnungskurse und Konstanten'!$C$13,C593&lt;='Umrechnungskurse und Konstanten'!$D$13),F593*'Umrechnungskurse und Konstanten'!$E$13,0)+IF(AND(C593&gt;='Umrechnungskurse und Konstanten'!$C$14,C593&lt;='Umrechnungskurse und Konstanten'!$D$14),F593*'Umrechnungskurse und Konstanten'!$E$14,0)+IF(AND(C593&gt;='Umrechnungskurse und Konstanten'!$C$15,C593&lt;='Umrechnungskurse und Konstanten'!$D$15),F593*'Umrechnungskurse und Konstanten'!$E$15,0)+IF(AND(C593&gt;='Umrechnungskurse und Konstanten'!$C$16,C593&lt;='Umrechnungskurse und Konstanten'!$D$16),F593*'Umrechnungskurse und Konstanten'!$E$16,0)</f>
        <v>0</v>
      </c>
      <c r="J593" s="43">
        <f t="shared" si="28"/>
        <v>0</v>
      </c>
      <c r="K593" s="43">
        <f t="shared" si="29"/>
        <v>0</v>
      </c>
      <c r="L593" s="69" t="str">
        <f>IF(OR(G593='Umrechnungskurse und Konstanten'!$E$21,G593='Umrechnungskurse und Konstanten'!$E$22,G593='Umrechnungskurse und Konstanten'!$E$23),"MwSt. Satz ok.","falsche/keine MwSt.")</f>
        <v>falsche/keine MwSt.</v>
      </c>
      <c r="M593" s="67" t="str">
        <f>IF(AND(C593&gt;='Umrechnungskurse und Konstanten'!$C$11,C593&lt;='Umrechnungskurse und Konstanten'!$D$13),"Periode ok.","falsche Periode")</f>
        <v>falsche Periode</v>
      </c>
    </row>
    <row r="594" spans="2:13" x14ac:dyDescent="0.3">
      <c r="B594" s="56"/>
      <c r="C594" s="38"/>
      <c r="D594" s="38"/>
      <c r="E594" s="45"/>
      <c r="F594" s="40"/>
      <c r="G594" s="52"/>
      <c r="H594" s="42">
        <f t="shared" si="27"/>
        <v>0</v>
      </c>
      <c r="I594" s="43">
        <f>IF(AND(C594&gt;='Umrechnungskurse und Konstanten'!$C$5,C594&lt;='Umrechnungskurse und Konstanten'!$D$5),F594*'Umrechnungskurse und Konstanten'!$E$5,0)+IF(AND(C594&gt;='Umrechnungskurse und Konstanten'!$C$6,C594&lt;='Umrechnungskurse und Konstanten'!$D$6),F594*'Umrechnungskurse und Konstanten'!$E$6,0)+IF(AND(C594&gt;='Umrechnungskurse und Konstanten'!$C$7,C594&lt;='Umrechnungskurse und Konstanten'!$D$7),F594*'Umrechnungskurse und Konstanten'!$E$7,0)+IF(AND(C594&gt;='Umrechnungskurse und Konstanten'!$C$8,C594&lt;='Umrechnungskurse und Konstanten'!$D$8),F594*'Umrechnungskurse und Konstanten'!$E$8,0)+IF(AND(C594&gt;='Umrechnungskurse und Konstanten'!$C$9,C594&lt;='Umrechnungskurse und Konstanten'!$D$9),F594*'Umrechnungskurse und Konstanten'!$E$9,0)+IF(AND(C594&gt;='Umrechnungskurse und Konstanten'!$C$10,C594&lt;='Umrechnungskurse und Konstanten'!$D$10),F594*'Umrechnungskurse und Konstanten'!$E$10,0)+IF(AND(C594&gt;='Umrechnungskurse und Konstanten'!$C$11,C594&lt;='Umrechnungskurse und Konstanten'!$D$11),F594*'Umrechnungskurse und Konstanten'!$E$11,0)+IF(AND(C594&gt;='Umrechnungskurse und Konstanten'!$C$12,C594&lt;='Umrechnungskurse und Konstanten'!$D$12),F594*'Umrechnungskurse und Konstanten'!$E$12,0)+IF(AND(C594&gt;='Umrechnungskurse und Konstanten'!$C$13,C594&lt;='Umrechnungskurse und Konstanten'!$D$13),F594*'Umrechnungskurse und Konstanten'!$E$13,0)+IF(AND(C594&gt;='Umrechnungskurse und Konstanten'!$C$14,C594&lt;='Umrechnungskurse und Konstanten'!$D$14),F594*'Umrechnungskurse und Konstanten'!$E$14,0)+IF(AND(C594&gt;='Umrechnungskurse und Konstanten'!$C$15,C594&lt;='Umrechnungskurse und Konstanten'!$D$15),F594*'Umrechnungskurse und Konstanten'!$E$15,0)+IF(AND(C594&gt;='Umrechnungskurse und Konstanten'!$C$16,C594&lt;='Umrechnungskurse und Konstanten'!$D$16),F594*'Umrechnungskurse und Konstanten'!$E$16,0)</f>
        <v>0</v>
      </c>
      <c r="J594" s="43">
        <f t="shared" si="28"/>
        <v>0</v>
      </c>
      <c r="K594" s="43">
        <f t="shared" si="29"/>
        <v>0</v>
      </c>
      <c r="L594" s="69" t="str">
        <f>IF(OR(G594='Umrechnungskurse und Konstanten'!$E$21,G594='Umrechnungskurse und Konstanten'!$E$22,G594='Umrechnungskurse und Konstanten'!$E$23),"MwSt. Satz ok.","falsche/keine MwSt.")</f>
        <v>falsche/keine MwSt.</v>
      </c>
      <c r="M594" s="67" t="str">
        <f>IF(AND(C594&gt;='Umrechnungskurse und Konstanten'!$C$11,C594&lt;='Umrechnungskurse und Konstanten'!$D$13),"Periode ok.","falsche Periode")</f>
        <v>falsche Periode</v>
      </c>
    </row>
    <row r="595" spans="2:13" x14ac:dyDescent="0.3">
      <c r="B595" s="56"/>
      <c r="C595" s="38"/>
      <c r="D595" s="38"/>
      <c r="E595" s="45"/>
      <c r="F595" s="40"/>
      <c r="G595" s="52"/>
      <c r="H595" s="42">
        <f t="shared" si="27"/>
        <v>0</v>
      </c>
      <c r="I595" s="43">
        <f>IF(AND(C595&gt;='Umrechnungskurse und Konstanten'!$C$5,C595&lt;='Umrechnungskurse und Konstanten'!$D$5),F595*'Umrechnungskurse und Konstanten'!$E$5,0)+IF(AND(C595&gt;='Umrechnungskurse und Konstanten'!$C$6,C595&lt;='Umrechnungskurse und Konstanten'!$D$6),F595*'Umrechnungskurse und Konstanten'!$E$6,0)+IF(AND(C595&gt;='Umrechnungskurse und Konstanten'!$C$7,C595&lt;='Umrechnungskurse und Konstanten'!$D$7),F595*'Umrechnungskurse und Konstanten'!$E$7,0)+IF(AND(C595&gt;='Umrechnungskurse und Konstanten'!$C$8,C595&lt;='Umrechnungskurse und Konstanten'!$D$8),F595*'Umrechnungskurse und Konstanten'!$E$8,0)+IF(AND(C595&gt;='Umrechnungskurse und Konstanten'!$C$9,C595&lt;='Umrechnungskurse und Konstanten'!$D$9),F595*'Umrechnungskurse und Konstanten'!$E$9,0)+IF(AND(C595&gt;='Umrechnungskurse und Konstanten'!$C$10,C595&lt;='Umrechnungskurse und Konstanten'!$D$10),F595*'Umrechnungskurse und Konstanten'!$E$10,0)+IF(AND(C595&gt;='Umrechnungskurse und Konstanten'!$C$11,C595&lt;='Umrechnungskurse und Konstanten'!$D$11),F595*'Umrechnungskurse und Konstanten'!$E$11,0)+IF(AND(C595&gt;='Umrechnungskurse und Konstanten'!$C$12,C595&lt;='Umrechnungskurse und Konstanten'!$D$12),F595*'Umrechnungskurse und Konstanten'!$E$12,0)+IF(AND(C595&gt;='Umrechnungskurse und Konstanten'!$C$13,C595&lt;='Umrechnungskurse und Konstanten'!$D$13),F595*'Umrechnungskurse und Konstanten'!$E$13,0)+IF(AND(C595&gt;='Umrechnungskurse und Konstanten'!$C$14,C595&lt;='Umrechnungskurse und Konstanten'!$D$14),F595*'Umrechnungskurse und Konstanten'!$E$14,0)+IF(AND(C595&gt;='Umrechnungskurse und Konstanten'!$C$15,C595&lt;='Umrechnungskurse und Konstanten'!$D$15),F595*'Umrechnungskurse und Konstanten'!$E$15,0)+IF(AND(C595&gt;='Umrechnungskurse und Konstanten'!$C$16,C595&lt;='Umrechnungskurse und Konstanten'!$D$16),F595*'Umrechnungskurse und Konstanten'!$E$16,0)</f>
        <v>0</v>
      </c>
      <c r="J595" s="43">
        <f t="shared" si="28"/>
        <v>0</v>
      </c>
      <c r="K595" s="43">
        <f t="shared" si="29"/>
        <v>0</v>
      </c>
      <c r="L595" s="69" t="str">
        <f>IF(OR(G595='Umrechnungskurse und Konstanten'!$E$21,G595='Umrechnungskurse und Konstanten'!$E$22,G595='Umrechnungskurse und Konstanten'!$E$23),"MwSt. Satz ok.","falsche/keine MwSt.")</f>
        <v>falsche/keine MwSt.</v>
      </c>
      <c r="M595" s="67" t="str">
        <f>IF(AND(C595&gt;='Umrechnungskurse und Konstanten'!$C$11,C595&lt;='Umrechnungskurse und Konstanten'!$D$13),"Periode ok.","falsche Periode")</f>
        <v>falsche Periode</v>
      </c>
    </row>
    <row r="596" spans="2:13" x14ac:dyDescent="0.3">
      <c r="B596" s="56"/>
      <c r="C596" s="38"/>
      <c r="D596" s="38"/>
      <c r="E596" s="45"/>
      <c r="F596" s="40"/>
      <c r="G596" s="52"/>
      <c r="H596" s="42">
        <f t="shared" si="27"/>
        <v>0</v>
      </c>
      <c r="I596" s="43">
        <f>IF(AND(C596&gt;='Umrechnungskurse und Konstanten'!$C$5,C596&lt;='Umrechnungskurse und Konstanten'!$D$5),F596*'Umrechnungskurse und Konstanten'!$E$5,0)+IF(AND(C596&gt;='Umrechnungskurse und Konstanten'!$C$6,C596&lt;='Umrechnungskurse und Konstanten'!$D$6),F596*'Umrechnungskurse und Konstanten'!$E$6,0)+IF(AND(C596&gt;='Umrechnungskurse und Konstanten'!$C$7,C596&lt;='Umrechnungskurse und Konstanten'!$D$7),F596*'Umrechnungskurse und Konstanten'!$E$7,0)+IF(AND(C596&gt;='Umrechnungskurse und Konstanten'!$C$8,C596&lt;='Umrechnungskurse und Konstanten'!$D$8),F596*'Umrechnungskurse und Konstanten'!$E$8,0)+IF(AND(C596&gt;='Umrechnungskurse und Konstanten'!$C$9,C596&lt;='Umrechnungskurse und Konstanten'!$D$9),F596*'Umrechnungskurse und Konstanten'!$E$9,0)+IF(AND(C596&gt;='Umrechnungskurse und Konstanten'!$C$10,C596&lt;='Umrechnungskurse und Konstanten'!$D$10),F596*'Umrechnungskurse und Konstanten'!$E$10,0)+IF(AND(C596&gt;='Umrechnungskurse und Konstanten'!$C$11,C596&lt;='Umrechnungskurse und Konstanten'!$D$11),F596*'Umrechnungskurse und Konstanten'!$E$11,0)+IF(AND(C596&gt;='Umrechnungskurse und Konstanten'!$C$12,C596&lt;='Umrechnungskurse und Konstanten'!$D$12),F596*'Umrechnungskurse und Konstanten'!$E$12,0)+IF(AND(C596&gt;='Umrechnungskurse und Konstanten'!$C$13,C596&lt;='Umrechnungskurse und Konstanten'!$D$13),F596*'Umrechnungskurse und Konstanten'!$E$13,0)+IF(AND(C596&gt;='Umrechnungskurse und Konstanten'!$C$14,C596&lt;='Umrechnungskurse und Konstanten'!$D$14),F596*'Umrechnungskurse und Konstanten'!$E$14,0)+IF(AND(C596&gt;='Umrechnungskurse und Konstanten'!$C$15,C596&lt;='Umrechnungskurse und Konstanten'!$D$15),F596*'Umrechnungskurse und Konstanten'!$E$15,0)+IF(AND(C596&gt;='Umrechnungskurse und Konstanten'!$C$16,C596&lt;='Umrechnungskurse und Konstanten'!$D$16),F596*'Umrechnungskurse und Konstanten'!$E$16,0)</f>
        <v>0</v>
      </c>
      <c r="J596" s="43">
        <f t="shared" si="28"/>
        <v>0</v>
      </c>
      <c r="K596" s="43">
        <f t="shared" si="29"/>
        <v>0</v>
      </c>
      <c r="L596" s="69" t="str">
        <f>IF(OR(G596='Umrechnungskurse und Konstanten'!$E$21,G596='Umrechnungskurse und Konstanten'!$E$22,G596='Umrechnungskurse und Konstanten'!$E$23),"MwSt. Satz ok.","falsche/keine MwSt.")</f>
        <v>falsche/keine MwSt.</v>
      </c>
      <c r="M596" s="67" t="str">
        <f>IF(AND(C596&gt;='Umrechnungskurse und Konstanten'!$C$11,C596&lt;='Umrechnungskurse und Konstanten'!$D$13),"Periode ok.","falsche Periode")</f>
        <v>falsche Periode</v>
      </c>
    </row>
    <row r="597" spans="2:13" x14ac:dyDescent="0.3">
      <c r="B597" s="56"/>
      <c r="C597" s="38"/>
      <c r="D597" s="38"/>
      <c r="E597" s="45"/>
      <c r="F597" s="40"/>
      <c r="G597" s="52"/>
      <c r="H597" s="42">
        <f t="shared" si="27"/>
        <v>0</v>
      </c>
      <c r="I597" s="43">
        <f>IF(AND(C597&gt;='Umrechnungskurse und Konstanten'!$C$5,C597&lt;='Umrechnungskurse und Konstanten'!$D$5),F597*'Umrechnungskurse und Konstanten'!$E$5,0)+IF(AND(C597&gt;='Umrechnungskurse und Konstanten'!$C$6,C597&lt;='Umrechnungskurse und Konstanten'!$D$6),F597*'Umrechnungskurse und Konstanten'!$E$6,0)+IF(AND(C597&gt;='Umrechnungskurse und Konstanten'!$C$7,C597&lt;='Umrechnungskurse und Konstanten'!$D$7),F597*'Umrechnungskurse und Konstanten'!$E$7,0)+IF(AND(C597&gt;='Umrechnungskurse und Konstanten'!$C$8,C597&lt;='Umrechnungskurse und Konstanten'!$D$8),F597*'Umrechnungskurse und Konstanten'!$E$8,0)+IF(AND(C597&gt;='Umrechnungskurse und Konstanten'!$C$9,C597&lt;='Umrechnungskurse und Konstanten'!$D$9),F597*'Umrechnungskurse und Konstanten'!$E$9,0)+IF(AND(C597&gt;='Umrechnungskurse und Konstanten'!$C$10,C597&lt;='Umrechnungskurse und Konstanten'!$D$10),F597*'Umrechnungskurse und Konstanten'!$E$10,0)+IF(AND(C597&gt;='Umrechnungskurse und Konstanten'!$C$11,C597&lt;='Umrechnungskurse und Konstanten'!$D$11),F597*'Umrechnungskurse und Konstanten'!$E$11,0)+IF(AND(C597&gt;='Umrechnungskurse und Konstanten'!$C$12,C597&lt;='Umrechnungskurse und Konstanten'!$D$12),F597*'Umrechnungskurse und Konstanten'!$E$12,0)+IF(AND(C597&gt;='Umrechnungskurse und Konstanten'!$C$13,C597&lt;='Umrechnungskurse und Konstanten'!$D$13),F597*'Umrechnungskurse und Konstanten'!$E$13,0)+IF(AND(C597&gt;='Umrechnungskurse und Konstanten'!$C$14,C597&lt;='Umrechnungskurse und Konstanten'!$D$14),F597*'Umrechnungskurse und Konstanten'!$E$14,0)+IF(AND(C597&gt;='Umrechnungskurse und Konstanten'!$C$15,C597&lt;='Umrechnungskurse und Konstanten'!$D$15),F597*'Umrechnungskurse und Konstanten'!$E$15,0)+IF(AND(C597&gt;='Umrechnungskurse und Konstanten'!$C$16,C597&lt;='Umrechnungskurse und Konstanten'!$D$16),F597*'Umrechnungskurse und Konstanten'!$E$16,0)</f>
        <v>0</v>
      </c>
      <c r="J597" s="43">
        <f t="shared" si="28"/>
        <v>0</v>
      </c>
      <c r="K597" s="43">
        <f t="shared" si="29"/>
        <v>0</v>
      </c>
      <c r="L597" s="69" t="str">
        <f>IF(OR(G597='Umrechnungskurse und Konstanten'!$E$21,G597='Umrechnungskurse und Konstanten'!$E$22,G597='Umrechnungskurse und Konstanten'!$E$23),"MwSt. Satz ok.","falsche/keine MwSt.")</f>
        <v>falsche/keine MwSt.</v>
      </c>
      <c r="M597" s="67" t="str">
        <f>IF(AND(C597&gt;='Umrechnungskurse und Konstanten'!$C$11,C597&lt;='Umrechnungskurse und Konstanten'!$D$13),"Periode ok.","falsche Periode")</f>
        <v>falsche Periode</v>
      </c>
    </row>
    <row r="598" spans="2:13" x14ac:dyDescent="0.3">
      <c r="B598" s="56"/>
      <c r="C598" s="38"/>
      <c r="D598" s="38"/>
      <c r="E598" s="45"/>
      <c r="F598" s="40"/>
      <c r="G598" s="52"/>
      <c r="H598" s="42">
        <f t="shared" si="27"/>
        <v>0</v>
      </c>
      <c r="I598" s="43">
        <f>IF(AND(C598&gt;='Umrechnungskurse und Konstanten'!$C$5,C598&lt;='Umrechnungskurse und Konstanten'!$D$5),F598*'Umrechnungskurse und Konstanten'!$E$5,0)+IF(AND(C598&gt;='Umrechnungskurse und Konstanten'!$C$6,C598&lt;='Umrechnungskurse und Konstanten'!$D$6),F598*'Umrechnungskurse und Konstanten'!$E$6,0)+IF(AND(C598&gt;='Umrechnungskurse und Konstanten'!$C$7,C598&lt;='Umrechnungskurse und Konstanten'!$D$7),F598*'Umrechnungskurse und Konstanten'!$E$7,0)+IF(AND(C598&gt;='Umrechnungskurse und Konstanten'!$C$8,C598&lt;='Umrechnungskurse und Konstanten'!$D$8),F598*'Umrechnungskurse und Konstanten'!$E$8,0)+IF(AND(C598&gt;='Umrechnungskurse und Konstanten'!$C$9,C598&lt;='Umrechnungskurse und Konstanten'!$D$9),F598*'Umrechnungskurse und Konstanten'!$E$9,0)+IF(AND(C598&gt;='Umrechnungskurse und Konstanten'!$C$10,C598&lt;='Umrechnungskurse und Konstanten'!$D$10),F598*'Umrechnungskurse und Konstanten'!$E$10,0)+IF(AND(C598&gt;='Umrechnungskurse und Konstanten'!$C$11,C598&lt;='Umrechnungskurse und Konstanten'!$D$11),F598*'Umrechnungskurse und Konstanten'!$E$11,0)+IF(AND(C598&gt;='Umrechnungskurse und Konstanten'!$C$12,C598&lt;='Umrechnungskurse und Konstanten'!$D$12),F598*'Umrechnungskurse und Konstanten'!$E$12,0)+IF(AND(C598&gt;='Umrechnungskurse und Konstanten'!$C$13,C598&lt;='Umrechnungskurse und Konstanten'!$D$13),F598*'Umrechnungskurse und Konstanten'!$E$13,0)+IF(AND(C598&gt;='Umrechnungskurse und Konstanten'!$C$14,C598&lt;='Umrechnungskurse und Konstanten'!$D$14),F598*'Umrechnungskurse und Konstanten'!$E$14,0)+IF(AND(C598&gt;='Umrechnungskurse und Konstanten'!$C$15,C598&lt;='Umrechnungskurse und Konstanten'!$D$15),F598*'Umrechnungskurse und Konstanten'!$E$15,0)+IF(AND(C598&gt;='Umrechnungskurse und Konstanten'!$C$16,C598&lt;='Umrechnungskurse und Konstanten'!$D$16),F598*'Umrechnungskurse und Konstanten'!$E$16,0)</f>
        <v>0</v>
      </c>
      <c r="J598" s="43">
        <f t="shared" si="28"/>
        <v>0</v>
      </c>
      <c r="K598" s="43">
        <f t="shared" si="29"/>
        <v>0</v>
      </c>
      <c r="L598" s="69" t="str">
        <f>IF(OR(G598='Umrechnungskurse und Konstanten'!$E$21,G598='Umrechnungskurse und Konstanten'!$E$22,G598='Umrechnungskurse und Konstanten'!$E$23),"MwSt. Satz ok.","falsche/keine MwSt.")</f>
        <v>falsche/keine MwSt.</v>
      </c>
      <c r="M598" s="67" t="str">
        <f>IF(AND(C598&gt;='Umrechnungskurse und Konstanten'!$C$11,C598&lt;='Umrechnungskurse und Konstanten'!$D$13),"Periode ok.","falsche Periode")</f>
        <v>falsche Periode</v>
      </c>
    </row>
    <row r="599" spans="2:13" x14ac:dyDescent="0.3">
      <c r="B599" s="56"/>
      <c r="C599" s="38"/>
      <c r="D599" s="38"/>
      <c r="E599" s="45"/>
      <c r="F599" s="40"/>
      <c r="G599" s="52"/>
      <c r="H599" s="42">
        <f t="shared" si="27"/>
        <v>0</v>
      </c>
      <c r="I599" s="43">
        <f>IF(AND(C599&gt;='Umrechnungskurse und Konstanten'!$C$5,C599&lt;='Umrechnungskurse und Konstanten'!$D$5),F599*'Umrechnungskurse und Konstanten'!$E$5,0)+IF(AND(C599&gt;='Umrechnungskurse und Konstanten'!$C$6,C599&lt;='Umrechnungskurse und Konstanten'!$D$6),F599*'Umrechnungskurse und Konstanten'!$E$6,0)+IF(AND(C599&gt;='Umrechnungskurse und Konstanten'!$C$7,C599&lt;='Umrechnungskurse und Konstanten'!$D$7),F599*'Umrechnungskurse und Konstanten'!$E$7,0)+IF(AND(C599&gt;='Umrechnungskurse und Konstanten'!$C$8,C599&lt;='Umrechnungskurse und Konstanten'!$D$8),F599*'Umrechnungskurse und Konstanten'!$E$8,0)+IF(AND(C599&gt;='Umrechnungskurse und Konstanten'!$C$9,C599&lt;='Umrechnungskurse und Konstanten'!$D$9),F599*'Umrechnungskurse und Konstanten'!$E$9,0)+IF(AND(C599&gt;='Umrechnungskurse und Konstanten'!$C$10,C599&lt;='Umrechnungskurse und Konstanten'!$D$10),F599*'Umrechnungskurse und Konstanten'!$E$10,0)+IF(AND(C599&gt;='Umrechnungskurse und Konstanten'!$C$11,C599&lt;='Umrechnungskurse und Konstanten'!$D$11),F599*'Umrechnungskurse und Konstanten'!$E$11,0)+IF(AND(C599&gt;='Umrechnungskurse und Konstanten'!$C$12,C599&lt;='Umrechnungskurse und Konstanten'!$D$12),F599*'Umrechnungskurse und Konstanten'!$E$12,0)+IF(AND(C599&gt;='Umrechnungskurse und Konstanten'!$C$13,C599&lt;='Umrechnungskurse und Konstanten'!$D$13),F599*'Umrechnungskurse und Konstanten'!$E$13,0)+IF(AND(C599&gt;='Umrechnungskurse und Konstanten'!$C$14,C599&lt;='Umrechnungskurse und Konstanten'!$D$14),F599*'Umrechnungskurse und Konstanten'!$E$14,0)+IF(AND(C599&gt;='Umrechnungskurse und Konstanten'!$C$15,C599&lt;='Umrechnungskurse und Konstanten'!$D$15),F599*'Umrechnungskurse und Konstanten'!$E$15,0)+IF(AND(C599&gt;='Umrechnungskurse und Konstanten'!$C$16,C599&lt;='Umrechnungskurse und Konstanten'!$D$16),F599*'Umrechnungskurse und Konstanten'!$E$16,0)</f>
        <v>0</v>
      </c>
      <c r="J599" s="43">
        <f t="shared" si="28"/>
        <v>0</v>
      </c>
      <c r="K599" s="43">
        <f t="shared" si="29"/>
        <v>0</v>
      </c>
      <c r="L599" s="69" t="str">
        <f>IF(OR(G599='Umrechnungskurse und Konstanten'!$E$21,G599='Umrechnungskurse und Konstanten'!$E$22,G599='Umrechnungskurse und Konstanten'!$E$23),"MwSt. Satz ok.","falsche/keine MwSt.")</f>
        <v>falsche/keine MwSt.</v>
      </c>
      <c r="M599" s="67" t="str">
        <f>IF(AND(C599&gt;='Umrechnungskurse und Konstanten'!$C$11,C599&lt;='Umrechnungskurse und Konstanten'!$D$13),"Periode ok.","falsche Periode")</f>
        <v>falsche Periode</v>
      </c>
    </row>
    <row r="600" spans="2:13" x14ac:dyDescent="0.3">
      <c r="B600" s="56"/>
      <c r="C600" s="38"/>
      <c r="D600" s="38"/>
      <c r="E600" s="45"/>
      <c r="F600" s="40"/>
      <c r="G600" s="52"/>
      <c r="H600" s="42">
        <f t="shared" si="27"/>
        <v>0</v>
      </c>
      <c r="I600" s="43">
        <f>IF(AND(C600&gt;='Umrechnungskurse und Konstanten'!$C$5,C600&lt;='Umrechnungskurse und Konstanten'!$D$5),F600*'Umrechnungskurse und Konstanten'!$E$5,0)+IF(AND(C600&gt;='Umrechnungskurse und Konstanten'!$C$6,C600&lt;='Umrechnungskurse und Konstanten'!$D$6),F600*'Umrechnungskurse und Konstanten'!$E$6,0)+IF(AND(C600&gt;='Umrechnungskurse und Konstanten'!$C$7,C600&lt;='Umrechnungskurse und Konstanten'!$D$7),F600*'Umrechnungskurse und Konstanten'!$E$7,0)+IF(AND(C600&gt;='Umrechnungskurse und Konstanten'!$C$8,C600&lt;='Umrechnungskurse und Konstanten'!$D$8),F600*'Umrechnungskurse und Konstanten'!$E$8,0)+IF(AND(C600&gt;='Umrechnungskurse und Konstanten'!$C$9,C600&lt;='Umrechnungskurse und Konstanten'!$D$9),F600*'Umrechnungskurse und Konstanten'!$E$9,0)+IF(AND(C600&gt;='Umrechnungskurse und Konstanten'!$C$10,C600&lt;='Umrechnungskurse und Konstanten'!$D$10),F600*'Umrechnungskurse und Konstanten'!$E$10,0)+IF(AND(C600&gt;='Umrechnungskurse und Konstanten'!$C$11,C600&lt;='Umrechnungskurse und Konstanten'!$D$11),F600*'Umrechnungskurse und Konstanten'!$E$11,0)+IF(AND(C600&gt;='Umrechnungskurse und Konstanten'!$C$12,C600&lt;='Umrechnungskurse und Konstanten'!$D$12),F600*'Umrechnungskurse und Konstanten'!$E$12,0)+IF(AND(C600&gt;='Umrechnungskurse und Konstanten'!$C$13,C600&lt;='Umrechnungskurse und Konstanten'!$D$13),F600*'Umrechnungskurse und Konstanten'!$E$13,0)+IF(AND(C600&gt;='Umrechnungskurse und Konstanten'!$C$14,C600&lt;='Umrechnungskurse und Konstanten'!$D$14),F600*'Umrechnungskurse und Konstanten'!$E$14,0)+IF(AND(C600&gt;='Umrechnungskurse und Konstanten'!$C$15,C600&lt;='Umrechnungskurse und Konstanten'!$D$15),F600*'Umrechnungskurse und Konstanten'!$E$15,0)+IF(AND(C600&gt;='Umrechnungskurse und Konstanten'!$C$16,C600&lt;='Umrechnungskurse und Konstanten'!$D$16),F600*'Umrechnungskurse und Konstanten'!$E$16,0)</f>
        <v>0</v>
      </c>
      <c r="J600" s="43">
        <f t="shared" si="28"/>
        <v>0</v>
      </c>
      <c r="K600" s="43">
        <f t="shared" si="29"/>
        <v>0</v>
      </c>
      <c r="L600" s="69" t="str">
        <f>IF(OR(G600='Umrechnungskurse und Konstanten'!$E$21,G600='Umrechnungskurse und Konstanten'!$E$22,G600='Umrechnungskurse und Konstanten'!$E$23),"MwSt. Satz ok.","falsche/keine MwSt.")</f>
        <v>falsche/keine MwSt.</v>
      </c>
      <c r="M600" s="67" t="str">
        <f>IF(AND(C600&gt;='Umrechnungskurse und Konstanten'!$C$11,C600&lt;='Umrechnungskurse und Konstanten'!$D$13),"Periode ok.","falsche Periode")</f>
        <v>falsche Periode</v>
      </c>
    </row>
    <row r="601" spans="2:13" x14ac:dyDescent="0.3">
      <c r="B601" s="56"/>
      <c r="C601" s="38"/>
      <c r="D601" s="38"/>
      <c r="E601" s="45"/>
      <c r="F601" s="40"/>
      <c r="G601" s="52"/>
      <c r="H601" s="42">
        <f t="shared" si="27"/>
        <v>0</v>
      </c>
      <c r="I601" s="43">
        <f>IF(AND(C601&gt;='Umrechnungskurse und Konstanten'!$C$5,C601&lt;='Umrechnungskurse und Konstanten'!$D$5),F601*'Umrechnungskurse und Konstanten'!$E$5,0)+IF(AND(C601&gt;='Umrechnungskurse und Konstanten'!$C$6,C601&lt;='Umrechnungskurse und Konstanten'!$D$6),F601*'Umrechnungskurse und Konstanten'!$E$6,0)+IF(AND(C601&gt;='Umrechnungskurse und Konstanten'!$C$7,C601&lt;='Umrechnungskurse und Konstanten'!$D$7),F601*'Umrechnungskurse und Konstanten'!$E$7,0)+IF(AND(C601&gt;='Umrechnungskurse und Konstanten'!$C$8,C601&lt;='Umrechnungskurse und Konstanten'!$D$8),F601*'Umrechnungskurse und Konstanten'!$E$8,0)+IF(AND(C601&gt;='Umrechnungskurse und Konstanten'!$C$9,C601&lt;='Umrechnungskurse und Konstanten'!$D$9),F601*'Umrechnungskurse und Konstanten'!$E$9,0)+IF(AND(C601&gt;='Umrechnungskurse und Konstanten'!$C$10,C601&lt;='Umrechnungskurse und Konstanten'!$D$10),F601*'Umrechnungskurse und Konstanten'!$E$10,0)+IF(AND(C601&gt;='Umrechnungskurse und Konstanten'!$C$11,C601&lt;='Umrechnungskurse und Konstanten'!$D$11),F601*'Umrechnungskurse und Konstanten'!$E$11,0)+IF(AND(C601&gt;='Umrechnungskurse und Konstanten'!$C$12,C601&lt;='Umrechnungskurse und Konstanten'!$D$12),F601*'Umrechnungskurse und Konstanten'!$E$12,0)+IF(AND(C601&gt;='Umrechnungskurse und Konstanten'!$C$13,C601&lt;='Umrechnungskurse und Konstanten'!$D$13),F601*'Umrechnungskurse und Konstanten'!$E$13,0)+IF(AND(C601&gt;='Umrechnungskurse und Konstanten'!$C$14,C601&lt;='Umrechnungskurse und Konstanten'!$D$14),F601*'Umrechnungskurse und Konstanten'!$E$14,0)+IF(AND(C601&gt;='Umrechnungskurse und Konstanten'!$C$15,C601&lt;='Umrechnungskurse und Konstanten'!$D$15),F601*'Umrechnungskurse und Konstanten'!$E$15,0)+IF(AND(C601&gt;='Umrechnungskurse und Konstanten'!$C$16,C601&lt;='Umrechnungskurse und Konstanten'!$D$16),F601*'Umrechnungskurse und Konstanten'!$E$16,0)</f>
        <v>0</v>
      </c>
      <c r="J601" s="43">
        <f t="shared" si="28"/>
        <v>0</v>
      </c>
      <c r="K601" s="43">
        <f t="shared" si="29"/>
        <v>0</v>
      </c>
      <c r="L601" s="69" t="str">
        <f>IF(OR(G601='Umrechnungskurse und Konstanten'!$E$21,G601='Umrechnungskurse und Konstanten'!$E$22,G601='Umrechnungskurse und Konstanten'!$E$23),"MwSt. Satz ok.","falsche/keine MwSt.")</f>
        <v>falsche/keine MwSt.</v>
      </c>
      <c r="M601" s="67" t="str">
        <f>IF(AND(C601&gt;='Umrechnungskurse und Konstanten'!$C$11,C601&lt;='Umrechnungskurse und Konstanten'!$D$13),"Periode ok.","falsche Periode")</f>
        <v>falsche Periode</v>
      </c>
    </row>
    <row r="602" spans="2:13" x14ac:dyDescent="0.3">
      <c r="B602" s="56"/>
      <c r="C602" s="38"/>
      <c r="D602" s="38"/>
      <c r="E602" s="45"/>
      <c r="F602" s="40"/>
      <c r="G602" s="52"/>
      <c r="H602" s="42">
        <f t="shared" si="27"/>
        <v>0</v>
      </c>
      <c r="I602" s="43">
        <f>IF(AND(C602&gt;='Umrechnungskurse und Konstanten'!$C$5,C602&lt;='Umrechnungskurse und Konstanten'!$D$5),F602*'Umrechnungskurse und Konstanten'!$E$5,0)+IF(AND(C602&gt;='Umrechnungskurse und Konstanten'!$C$6,C602&lt;='Umrechnungskurse und Konstanten'!$D$6),F602*'Umrechnungskurse und Konstanten'!$E$6,0)+IF(AND(C602&gt;='Umrechnungskurse und Konstanten'!$C$7,C602&lt;='Umrechnungskurse und Konstanten'!$D$7),F602*'Umrechnungskurse und Konstanten'!$E$7,0)+IF(AND(C602&gt;='Umrechnungskurse und Konstanten'!$C$8,C602&lt;='Umrechnungskurse und Konstanten'!$D$8),F602*'Umrechnungskurse und Konstanten'!$E$8,0)+IF(AND(C602&gt;='Umrechnungskurse und Konstanten'!$C$9,C602&lt;='Umrechnungskurse und Konstanten'!$D$9),F602*'Umrechnungskurse und Konstanten'!$E$9,0)+IF(AND(C602&gt;='Umrechnungskurse und Konstanten'!$C$10,C602&lt;='Umrechnungskurse und Konstanten'!$D$10),F602*'Umrechnungskurse und Konstanten'!$E$10,0)+IF(AND(C602&gt;='Umrechnungskurse und Konstanten'!$C$11,C602&lt;='Umrechnungskurse und Konstanten'!$D$11),F602*'Umrechnungskurse und Konstanten'!$E$11,0)+IF(AND(C602&gt;='Umrechnungskurse und Konstanten'!$C$12,C602&lt;='Umrechnungskurse und Konstanten'!$D$12),F602*'Umrechnungskurse und Konstanten'!$E$12,0)+IF(AND(C602&gt;='Umrechnungskurse und Konstanten'!$C$13,C602&lt;='Umrechnungskurse und Konstanten'!$D$13),F602*'Umrechnungskurse und Konstanten'!$E$13,0)+IF(AND(C602&gt;='Umrechnungskurse und Konstanten'!$C$14,C602&lt;='Umrechnungskurse und Konstanten'!$D$14),F602*'Umrechnungskurse und Konstanten'!$E$14,0)+IF(AND(C602&gt;='Umrechnungskurse und Konstanten'!$C$15,C602&lt;='Umrechnungskurse und Konstanten'!$D$15),F602*'Umrechnungskurse und Konstanten'!$E$15,0)+IF(AND(C602&gt;='Umrechnungskurse und Konstanten'!$C$16,C602&lt;='Umrechnungskurse und Konstanten'!$D$16),F602*'Umrechnungskurse und Konstanten'!$E$16,0)</f>
        <v>0</v>
      </c>
      <c r="J602" s="43">
        <f t="shared" si="28"/>
        <v>0</v>
      </c>
      <c r="K602" s="43">
        <f t="shared" si="29"/>
        <v>0</v>
      </c>
      <c r="L602" s="69" t="str">
        <f>IF(OR(G602='Umrechnungskurse und Konstanten'!$E$21,G602='Umrechnungskurse und Konstanten'!$E$22,G602='Umrechnungskurse und Konstanten'!$E$23),"MwSt. Satz ok.","falsche/keine MwSt.")</f>
        <v>falsche/keine MwSt.</v>
      </c>
      <c r="M602" s="67" t="str">
        <f>IF(AND(C602&gt;='Umrechnungskurse und Konstanten'!$C$11,C602&lt;='Umrechnungskurse und Konstanten'!$D$13),"Periode ok.","falsche Periode")</f>
        <v>falsche Periode</v>
      </c>
    </row>
    <row r="603" spans="2:13" x14ac:dyDescent="0.3">
      <c r="B603" s="56"/>
      <c r="C603" s="38"/>
      <c r="D603" s="38"/>
      <c r="E603" s="45"/>
      <c r="F603" s="40"/>
      <c r="G603" s="52"/>
      <c r="H603" s="42">
        <f t="shared" si="27"/>
        <v>0</v>
      </c>
      <c r="I603" s="43">
        <f>IF(AND(C603&gt;='Umrechnungskurse und Konstanten'!$C$5,C603&lt;='Umrechnungskurse und Konstanten'!$D$5),F603*'Umrechnungskurse und Konstanten'!$E$5,0)+IF(AND(C603&gt;='Umrechnungskurse und Konstanten'!$C$6,C603&lt;='Umrechnungskurse und Konstanten'!$D$6),F603*'Umrechnungskurse und Konstanten'!$E$6,0)+IF(AND(C603&gt;='Umrechnungskurse und Konstanten'!$C$7,C603&lt;='Umrechnungskurse und Konstanten'!$D$7),F603*'Umrechnungskurse und Konstanten'!$E$7,0)+IF(AND(C603&gt;='Umrechnungskurse und Konstanten'!$C$8,C603&lt;='Umrechnungskurse und Konstanten'!$D$8),F603*'Umrechnungskurse und Konstanten'!$E$8,0)+IF(AND(C603&gt;='Umrechnungskurse und Konstanten'!$C$9,C603&lt;='Umrechnungskurse und Konstanten'!$D$9),F603*'Umrechnungskurse und Konstanten'!$E$9,0)+IF(AND(C603&gt;='Umrechnungskurse und Konstanten'!$C$10,C603&lt;='Umrechnungskurse und Konstanten'!$D$10),F603*'Umrechnungskurse und Konstanten'!$E$10,0)+IF(AND(C603&gt;='Umrechnungskurse und Konstanten'!$C$11,C603&lt;='Umrechnungskurse und Konstanten'!$D$11),F603*'Umrechnungskurse und Konstanten'!$E$11,0)+IF(AND(C603&gt;='Umrechnungskurse und Konstanten'!$C$12,C603&lt;='Umrechnungskurse und Konstanten'!$D$12),F603*'Umrechnungskurse und Konstanten'!$E$12,0)+IF(AND(C603&gt;='Umrechnungskurse und Konstanten'!$C$13,C603&lt;='Umrechnungskurse und Konstanten'!$D$13),F603*'Umrechnungskurse und Konstanten'!$E$13,0)+IF(AND(C603&gt;='Umrechnungskurse und Konstanten'!$C$14,C603&lt;='Umrechnungskurse und Konstanten'!$D$14),F603*'Umrechnungskurse und Konstanten'!$E$14,0)+IF(AND(C603&gt;='Umrechnungskurse und Konstanten'!$C$15,C603&lt;='Umrechnungskurse und Konstanten'!$D$15),F603*'Umrechnungskurse und Konstanten'!$E$15,0)+IF(AND(C603&gt;='Umrechnungskurse und Konstanten'!$C$16,C603&lt;='Umrechnungskurse und Konstanten'!$D$16),F603*'Umrechnungskurse und Konstanten'!$E$16,0)</f>
        <v>0</v>
      </c>
      <c r="J603" s="43">
        <f t="shared" si="28"/>
        <v>0</v>
      </c>
      <c r="K603" s="43">
        <f t="shared" si="29"/>
        <v>0</v>
      </c>
      <c r="L603" s="69" t="str">
        <f>IF(OR(G603='Umrechnungskurse und Konstanten'!$E$21,G603='Umrechnungskurse und Konstanten'!$E$22,G603='Umrechnungskurse und Konstanten'!$E$23),"MwSt. Satz ok.","falsche/keine MwSt.")</f>
        <v>falsche/keine MwSt.</v>
      </c>
      <c r="M603" s="67" t="str">
        <f>IF(AND(C603&gt;='Umrechnungskurse und Konstanten'!$C$11,C603&lt;='Umrechnungskurse und Konstanten'!$D$13),"Periode ok.","falsche Periode")</f>
        <v>falsche Periode</v>
      </c>
    </row>
    <row r="604" spans="2:13" x14ac:dyDescent="0.3">
      <c r="B604" s="56"/>
      <c r="C604" s="38"/>
      <c r="D604" s="38"/>
      <c r="E604" s="45"/>
      <c r="F604" s="40"/>
      <c r="G604" s="52"/>
      <c r="H604" s="42">
        <f t="shared" si="27"/>
        <v>0</v>
      </c>
      <c r="I604" s="43">
        <f>IF(AND(C604&gt;='Umrechnungskurse und Konstanten'!$C$5,C604&lt;='Umrechnungskurse und Konstanten'!$D$5),F604*'Umrechnungskurse und Konstanten'!$E$5,0)+IF(AND(C604&gt;='Umrechnungskurse und Konstanten'!$C$6,C604&lt;='Umrechnungskurse und Konstanten'!$D$6),F604*'Umrechnungskurse und Konstanten'!$E$6,0)+IF(AND(C604&gt;='Umrechnungskurse und Konstanten'!$C$7,C604&lt;='Umrechnungskurse und Konstanten'!$D$7),F604*'Umrechnungskurse und Konstanten'!$E$7,0)+IF(AND(C604&gt;='Umrechnungskurse und Konstanten'!$C$8,C604&lt;='Umrechnungskurse und Konstanten'!$D$8),F604*'Umrechnungskurse und Konstanten'!$E$8,0)+IF(AND(C604&gt;='Umrechnungskurse und Konstanten'!$C$9,C604&lt;='Umrechnungskurse und Konstanten'!$D$9),F604*'Umrechnungskurse und Konstanten'!$E$9,0)+IF(AND(C604&gt;='Umrechnungskurse und Konstanten'!$C$10,C604&lt;='Umrechnungskurse und Konstanten'!$D$10),F604*'Umrechnungskurse und Konstanten'!$E$10,0)+IF(AND(C604&gt;='Umrechnungskurse und Konstanten'!$C$11,C604&lt;='Umrechnungskurse und Konstanten'!$D$11),F604*'Umrechnungskurse und Konstanten'!$E$11,0)+IF(AND(C604&gt;='Umrechnungskurse und Konstanten'!$C$12,C604&lt;='Umrechnungskurse und Konstanten'!$D$12),F604*'Umrechnungskurse und Konstanten'!$E$12,0)+IF(AND(C604&gt;='Umrechnungskurse und Konstanten'!$C$13,C604&lt;='Umrechnungskurse und Konstanten'!$D$13),F604*'Umrechnungskurse und Konstanten'!$E$13,0)+IF(AND(C604&gt;='Umrechnungskurse und Konstanten'!$C$14,C604&lt;='Umrechnungskurse und Konstanten'!$D$14),F604*'Umrechnungskurse und Konstanten'!$E$14,0)+IF(AND(C604&gt;='Umrechnungskurse und Konstanten'!$C$15,C604&lt;='Umrechnungskurse und Konstanten'!$D$15),F604*'Umrechnungskurse und Konstanten'!$E$15,0)+IF(AND(C604&gt;='Umrechnungskurse und Konstanten'!$C$16,C604&lt;='Umrechnungskurse und Konstanten'!$D$16),F604*'Umrechnungskurse und Konstanten'!$E$16,0)</f>
        <v>0</v>
      </c>
      <c r="J604" s="43">
        <f t="shared" si="28"/>
        <v>0</v>
      </c>
      <c r="K604" s="43">
        <f t="shared" si="29"/>
        <v>0</v>
      </c>
      <c r="L604" s="69" t="str">
        <f>IF(OR(G604='Umrechnungskurse und Konstanten'!$E$21,G604='Umrechnungskurse und Konstanten'!$E$22,G604='Umrechnungskurse und Konstanten'!$E$23),"MwSt. Satz ok.","falsche/keine MwSt.")</f>
        <v>falsche/keine MwSt.</v>
      </c>
      <c r="M604" s="67" t="str">
        <f>IF(AND(C604&gt;='Umrechnungskurse und Konstanten'!$C$11,C604&lt;='Umrechnungskurse und Konstanten'!$D$13),"Periode ok.","falsche Periode")</f>
        <v>falsche Periode</v>
      </c>
    </row>
    <row r="605" spans="2:13" x14ac:dyDescent="0.3">
      <c r="B605" s="56"/>
      <c r="C605" s="38"/>
      <c r="D605" s="38"/>
      <c r="E605" s="45"/>
      <c r="F605" s="40"/>
      <c r="G605" s="52"/>
      <c r="H605" s="42">
        <f t="shared" si="27"/>
        <v>0</v>
      </c>
      <c r="I605" s="43">
        <f>IF(AND(C605&gt;='Umrechnungskurse und Konstanten'!$C$5,C605&lt;='Umrechnungskurse und Konstanten'!$D$5),F605*'Umrechnungskurse und Konstanten'!$E$5,0)+IF(AND(C605&gt;='Umrechnungskurse und Konstanten'!$C$6,C605&lt;='Umrechnungskurse und Konstanten'!$D$6),F605*'Umrechnungskurse und Konstanten'!$E$6,0)+IF(AND(C605&gt;='Umrechnungskurse und Konstanten'!$C$7,C605&lt;='Umrechnungskurse und Konstanten'!$D$7),F605*'Umrechnungskurse und Konstanten'!$E$7,0)+IF(AND(C605&gt;='Umrechnungskurse und Konstanten'!$C$8,C605&lt;='Umrechnungskurse und Konstanten'!$D$8),F605*'Umrechnungskurse und Konstanten'!$E$8,0)+IF(AND(C605&gt;='Umrechnungskurse und Konstanten'!$C$9,C605&lt;='Umrechnungskurse und Konstanten'!$D$9),F605*'Umrechnungskurse und Konstanten'!$E$9,0)+IF(AND(C605&gt;='Umrechnungskurse und Konstanten'!$C$10,C605&lt;='Umrechnungskurse und Konstanten'!$D$10),F605*'Umrechnungskurse und Konstanten'!$E$10,0)+IF(AND(C605&gt;='Umrechnungskurse und Konstanten'!$C$11,C605&lt;='Umrechnungskurse und Konstanten'!$D$11),F605*'Umrechnungskurse und Konstanten'!$E$11,0)+IF(AND(C605&gt;='Umrechnungskurse und Konstanten'!$C$12,C605&lt;='Umrechnungskurse und Konstanten'!$D$12),F605*'Umrechnungskurse und Konstanten'!$E$12,0)+IF(AND(C605&gt;='Umrechnungskurse und Konstanten'!$C$13,C605&lt;='Umrechnungskurse und Konstanten'!$D$13),F605*'Umrechnungskurse und Konstanten'!$E$13,0)+IF(AND(C605&gt;='Umrechnungskurse und Konstanten'!$C$14,C605&lt;='Umrechnungskurse und Konstanten'!$D$14),F605*'Umrechnungskurse und Konstanten'!$E$14,0)+IF(AND(C605&gt;='Umrechnungskurse und Konstanten'!$C$15,C605&lt;='Umrechnungskurse und Konstanten'!$D$15),F605*'Umrechnungskurse und Konstanten'!$E$15,0)+IF(AND(C605&gt;='Umrechnungskurse und Konstanten'!$C$16,C605&lt;='Umrechnungskurse und Konstanten'!$D$16),F605*'Umrechnungskurse und Konstanten'!$E$16,0)</f>
        <v>0</v>
      </c>
      <c r="J605" s="43">
        <f t="shared" si="28"/>
        <v>0</v>
      </c>
      <c r="K605" s="43">
        <f t="shared" si="29"/>
        <v>0</v>
      </c>
      <c r="L605" s="69" t="str">
        <f>IF(OR(G605='Umrechnungskurse und Konstanten'!$E$21,G605='Umrechnungskurse und Konstanten'!$E$22,G605='Umrechnungskurse und Konstanten'!$E$23),"MwSt. Satz ok.","falsche/keine MwSt.")</f>
        <v>falsche/keine MwSt.</v>
      </c>
      <c r="M605" s="67" t="str">
        <f>IF(AND(C605&gt;='Umrechnungskurse und Konstanten'!$C$11,C605&lt;='Umrechnungskurse und Konstanten'!$D$13),"Periode ok.","falsche Periode")</f>
        <v>falsche Periode</v>
      </c>
    </row>
    <row r="606" spans="2:13" x14ac:dyDescent="0.3">
      <c r="B606" s="56"/>
      <c r="C606" s="38"/>
      <c r="D606" s="38"/>
      <c r="E606" s="45"/>
      <c r="F606" s="40"/>
      <c r="G606" s="52"/>
      <c r="H606" s="42">
        <f t="shared" si="27"/>
        <v>0</v>
      </c>
      <c r="I606" s="43">
        <f>IF(AND(C606&gt;='Umrechnungskurse und Konstanten'!$C$5,C606&lt;='Umrechnungskurse und Konstanten'!$D$5),F606*'Umrechnungskurse und Konstanten'!$E$5,0)+IF(AND(C606&gt;='Umrechnungskurse und Konstanten'!$C$6,C606&lt;='Umrechnungskurse und Konstanten'!$D$6),F606*'Umrechnungskurse und Konstanten'!$E$6,0)+IF(AND(C606&gt;='Umrechnungskurse und Konstanten'!$C$7,C606&lt;='Umrechnungskurse und Konstanten'!$D$7),F606*'Umrechnungskurse und Konstanten'!$E$7,0)+IF(AND(C606&gt;='Umrechnungskurse und Konstanten'!$C$8,C606&lt;='Umrechnungskurse und Konstanten'!$D$8),F606*'Umrechnungskurse und Konstanten'!$E$8,0)+IF(AND(C606&gt;='Umrechnungskurse und Konstanten'!$C$9,C606&lt;='Umrechnungskurse und Konstanten'!$D$9),F606*'Umrechnungskurse und Konstanten'!$E$9,0)+IF(AND(C606&gt;='Umrechnungskurse und Konstanten'!$C$10,C606&lt;='Umrechnungskurse und Konstanten'!$D$10),F606*'Umrechnungskurse und Konstanten'!$E$10,0)+IF(AND(C606&gt;='Umrechnungskurse und Konstanten'!$C$11,C606&lt;='Umrechnungskurse und Konstanten'!$D$11),F606*'Umrechnungskurse und Konstanten'!$E$11,0)+IF(AND(C606&gt;='Umrechnungskurse und Konstanten'!$C$12,C606&lt;='Umrechnungskurse und Konstanten'!$D$12),F606*'Umrechnungskurse und Konstanten'!$E$12,0)+IF(AND(C606&gt;='Umrechnungskurse und Konstanten'!$C$13,C606&lt;='Umrechnungskurse und Konstanten'!$D$13),F606*'Umrechnungskurse und Konstanten'!$E$13,0)+IF(AND(C606&gt;='Umrechnungskurse und Konstanten'!$C$14,C606&lt;='Umrechnungskurse und Konstanten'!$D$14),F606*'Umrechnungskurse und Konstanten'!$E$14,0)+IF(AND(C606&gt;='Umrechnungskurse und Konstanten'!$C$15,C606&lt;='Umrechnungskurse und Konstanten'!$D$15),F606*'Umrechnungskurse und Konstanten'!$E$15,0)+IF(AND(C606&gt;='Umrechnungskurse und Konstanten'!$C$16,C606&lt;='Umrechnungskurse und Konstanten'!$D$16),F606*'Umrechnungskurse und Konstanten'!$E$16,0)</f>
        <v>0</v>
      </c>
      <c r="J606" s="43">
        <f t="shared" si="28"/>
        <v>0</v>
      </c>
      <c r="K606" s="43">
        <f t="shared" si="29"/>
        <v>0</v>
      </c>
      <c r="L606" s="69" t="str">
        <f>IF(OR(G606='Umrechnungskurse und Konstanten'!$E$21,G606='Umrechnungskurse und Konstanten'!$E$22,G606='Umrechnungskurse und Konstanten'!$E$23),"MwSt. Satz ok.","falsche/keine MwSt.")</f>
        <v>falsche/keine MwSt.</v>
      </c>
      <c r="M606" s="67" t="str">
        <f>IF(AND(C606&gt;='Umrechnungskurse und Konstanten'!$C$11,C606&lt;='Umrechnungskurse und Konstanten'!$D$13),"Periode ok.","falsche Periode")</f>
        <v>falsche Periode</v>
      </c>
    </row>
    <row r="607" spans="2:13" x14ac:dyDescent="0.3">
      <c r="B607" s="56"/>
      <c r="C607" s="38"/>
      <c r="D607" s="38"/>
      <c r="E607" s="45"/>
      <c r="F607" s="40"/>
      <c r="G607" s="52"/>
      <c r="H607" s="42">
        <f t="shared" si="27"/>
        <v>0</v>
      </c>
      <c r="I607" s="43">
        <f>IF(AND(C607&gt;='Umrechnungskurse und Konstanten'!$C$5,C607&lt;='Umrechnungskurse und Konstanten'!$D$5),F607*'Umrechnungskurse und Konstanten'!$E$5,0)+IF(AND(C607&gt;='Umrechnungskurse und Konstanten'!$C$6,C607&lt;='Umrechnungskurse und Konstanten'!$D$6),F607*'Umrechnungskurse und Konstanten'!$E$6,0)+IF(AND(C607&gt;='Umrechnungskurse und Konstanten'!$C$7,C607&lt;='Umrechnungskurse und Konstanten'!$D$7),F607*'Umrechnungskurse und Konstanten'!$E$7,0)+IF(AND(C607&gt;='Umrechnungskurse und Konstanten'!$C$8,C607&lt;='Umrechnungskurse und Konstanten'!$D$8),F607*'Umrechnungskurse und Konstanten'!$E$8,0)+IF(AND(C607&gt;='Umrechnungskurse und Konstanten'!$C$9,C607&lt;='Umrechnungskurse und Konstanten'!$D$9),F607*'Umrechnungskurse und Konstanten'!$E$9,0)+IF(AND(C607&gt;='Umrechnungskurse und Konstanten'!$C$10,C607&lt;='Umrechnungskurse und Konstanten'!$D$10),F607*'Umrechnungskurse und Konstanten'!$E$10,0)+IF(AND(C607&gt;='Umrechnungskurse und Konstanten'!$C$11,C607&lt;='Umrechnungskurse und Konstanten'!$D$11),F607*'Umrechnungskurse und Konstanten'!$E$11,0)+IF(AND(C607&gt;='Umrechnungskurse und Konstanten'!$C$12,C607&lt;='Umrechnungskurse und Konstanten'!$D$12),F607*'Umrechnungskurse und Konstanten'!$E$12,0)+IF(AND(C607&gt;='Umrechnungskurse und Konstanten'!$C$13,C607&lt;='Umrechnungskurse und Konstanten'!$D$13),F607*'Umrechnungskurse und Konstanten'!$E$13,0)+IF(AND(C607&gt;='Umrechnungskurse und Konstanten'!$C$14,C607&lt;='Umrechnungskurse und Konstanten'!$D$14),F607*'Umrechnungskurse und Konstanten'!$E$14,0)+IF(AND(C607&gt;='Umrechnungskurse und Konstanten'!$C$15,C607&lt;='Umrechnungskurse und Konstanten'!$D$15),F607*'Umrechnungskurse und Konstanten'!$E$15,0)+IF(AND(C607&gt;='Umrechnungskurse und Konstanten'!$C$16,C607&lt;='Umrechnungskurse und Konstanten'!$D$16),F607*'Umrechnungskurse und Konstanten'!$E$16,0)</f>
        <v>0</v>
      </c>
      <c r="J607" s="43">
        <f t="shared" si="28"/>
        <v>0</v>
      </c>
      <c r="K607" s="43">
        <f t="shared" si="29"/>
        <v>0</v>
      </c>
      <c r="L607" s="69" t="str">
        <f>IF(OR(G607='Umrechnungskurse und Konstanten'!$E$21,G607='Umrechnungskurse und Konstanten'!$E$22,G607='Umrechnungskurse und Konstanten'!$E$23),"MwSt. Satz ok.","falsche/keine MwSt.")</f>
        <v>falsche/keine MwSt.</v>
      </c>
      <c r="M607" s="67" t="str">
        <f>IF(AND(C607&gt;='Umrechnungskurse und Konstanten'!$C$11,C607&lt;='Umrechnungskurse und Konstanten'!$D$13),"Periode ok.","falsche Periode")</f>
        <v>falsche Periode</v>
      </c>
    </row>
    <row r="608" spans="2:13" x14ac:dyDescent="0.3">
      <c r="B608" s="56"/>
      <c r="C608" s="38"/>
      <c r="D608" s="38"/>
      <c r="E608" s="45"/>
      <c r="F608" s="40"/>
      <c r="G608" s="52"/>
      <c r="H608" s="42">
        <f t="shared" si="27"/>
        <v>0</v>
      </c>
      <c r="I608" s="43">
        <f>IF(AND(C608&gt;='Umrechnungskurse und Konstanten'!$C$5,C608&lt;='Umrechnungskurse und Konstanten'!$D$5),F608*'Umrechnungskurse und Konstanten'!$E$5,0)+IF(AND(C608&gt;='Umrechnungskurse und Konstanten'!$C$6,C608&lt;='Umrechnungskurse und Konstanten'!$D$6),F608*'Umrechnungskurse und Konstanten'!$E$6,0)+IF(AND(C608&gt;='Umrechnungskurse und Konstanten'!$C$7,C608&lt;='Umrechnungskurse und Konstanten'!$D$7),F608*'Umrechnungskurse und Konstanten'!$E$7,0)+IF(AND(C608&gt;='Umrechnungskurse und Konstanten'!$C$8,C608&lt;='Umrechnungskurse und Konstanten'!$D$8),F608*'Umrechnungskurse und Konstanten'!$E$8,0)+IF(AND(C608&gt;='Umrechnungskurse und Konstanten'!$C$9,C608&lt;='Umrechnungskurse und Konstanten'!$D$9),F608*'Umrechnungskurse und Konstanten'!$E$9,0)+IF(AND(C608&gt;='Umrechnungskurse und Konstanten'!$C$10,C608&lt;='Umrechnungskurse und Konstanten'!$D$10),F608*'Umrechnungskurse und Konstanten'!$E$10,0)+IF(AND(C608&gt;='Umrechnungskurse und Konstanten'!$C$11,C608&lt;='Umrechnungskurse und Konstanten'!$D$11),F608*'Umrechnungskurse und Konstanten'!$E$11,0)+IF(AND(C608&gt;='Umrechnungskurse und Konstanten'!$C$12,C608&lt;='Umrechnungskurse und Konstanten'!$D$12),F608*'Umrechnungskurse und Konstanten'!$E$12,0)+IF(AND(C608&gt;='Umrechnungskurse und Konstanten'!$C$13,C608&lt;='Umrechnungskurse und Konstanten'!$D$13),F608*'Umrechnungskurse und Konstanten'!$E$13,0)+IF(AND(C608&gt;='Umrechnungskurse und Konstanten'!$C$14,C608&lt;='Umrechnungskurse und Konstanten'!$D$14),F608*'Umrechnungskurse und Konstanten'!$E$14,0)+IF(AND(C608&gt;='Umrechnungskurse und Konstanten'!$C$15,C608&lt;='Umrechnungskurse und Konstanten'!$D$15),F608*'Umrechnungskurse und Konstanten'!$E$15,0)+IF(AND(C608&gt;='Umrechnungskurse und Konstanten'!$C$16,C608&lt;='Umrechnungskurse und Konstanten'!$D$16),F608*'Umrechnungskurse und Konstanten'!$E$16,0)</f>
        <v>0</v>
      </c>
      <c r="J608" s="43">
        <f t="shared" si="28"/>
        <v>0</v>
      </c>
      <c r="K608" s="43">
        <f t="shared" si="29"/>
        <v>0</v>
      </c>
      <c r="L608" s="69" t="str">
        <f>IF(OR(G608='Umrechnungskurse und Konstanten'!$E$21,G608='Umrechnungskurse und Konstanten'!$E$22,G608='Umrechnungskurse und Konstanten'!$E$23),"MwSt. Satz ok.","falsche/keine MwSt.")</f>
        <v>falsche/keine MwSt.</v>
      </c>
      <c r="M608" s="67" t="str">
        <f>IF(AND(C608&gt;='Umrechnungskurse und Konstanten'!$C$11,C608&lt;='Umrechnungskurse und Konstanten'!$D$13),"Periode ok.","falsche Periode")</f>
        <v>falsche Periode</v>
      </c>
    </row>
    <row r="609" spans="2:13" x14ac:dyDescent="0.3">
      <c r="B609" s="56"/>
      <c r="C609" s="38"/>
      <c r="D609" s="38"/>
      <c r="E609" s="45"/>
      <c r="F609" s="40"/>
      <c r="G609" s="52"/>
      <c r="H609" s="42">
        <f t="shared" si="27"/>
        <v>0</v>
      </c>
      <c r="I609" s="43">
        <f>IF(AND(C609&gt;='Umrechnungskurse und Konstanten'!$C$5,C609&lt;='Umrechnungskurse und Konstanten'!$D$5),F609*'Umrechnungskurse und Konstanten'!$E$5,0)+IF(AND(C609&gt;='Umrechnungskurse und Konstanten'!$C$6,C609&lt;='Umrechnungskurse und Konstanten'!$D$6),F609*'Umrechnungskurse und Konstanten'!$E$6,0)+IF(AND(C609&gt;='Umrechnungskurse und Konstanten'!$C$7,C609&lt;='Umrechnungskurse und Konstanten'!$D$7),F609*'Umrechnungskurse und Konstanten'!$E$7,0)+IF(AND(C609&gt;='Umrechnungskurse und Konstanten'!$C$8,C609&lt;='Umrechnungskurse und Konstanten'!$D$8),F609*'Umrechnungskurse und Konstanten'!$E$8,0)+IF(AND(C609&gt;='Umrechnungskurse und Konstanten'!$C$9,C609&lt;='Umrechnungskurse und Konstanten'!$D$9),F609*'Umrechnungskurse und Konstanten'!$E$9,0)+IF(AND(C609&gt;='Umrechnungskurse und Konstanten'!$C$10,C609&lt;='Umrechnungskurse und Konstanten'!$D$10),F609*'Umrechnungskurse und Konstanten'!$E$10,0)+IF(AND(C609&gt;='Umrechnungskurse und Konstanten'!$C$11,C609&lt;='Umrechnungskurse und Konstanten'!$D$11),F609*'Umrechnungskurse und Konstanten'!$E$11,0)+IF(AND(C609&gt;='Umrechnungskurse und Konstanten'!$C$12,C609&lt;='Umrechnungskurse und Konstanten'!$D$12),F609*'Umrechnungskurse und Konstanten'!$E$12,0)+IF(AND(C609&gt;='Umrechnungskurse und Konstanten'!$C$13,C609&lt;='Umrechnungskurse und Konstanten'!$D$13),F609*'Umrechnungskurse und Konstanten'!$E$13,0)+IF(AND(C609&gt;='Umrechnungskurse und Konstanten'!$C$14,C609&lt;='Umrechnungskurse und Konstanten'!$D$14),F609*'Umrechnungskurse und Konstanten'!$E$14,0)+IF(AND(C609&gt;='Umrechnungskurse und Konstanten'!$C$15,C609&lt;='Umrechnungskurse und Konstanten'!$D$15),F609*'Umrechnungskurse und Konstanten'!$E$15,0)+IF(AND(C609&gt;='Umrechnungskurse und Konstanten'!$C$16,C609&lt;='Umrechnungskurse und Konstanten'!$D$16),F609*'Umrechnungskurse und Konstanten'!$E$16,0)</f>
        <v>0</v>
      </c>
      <c r="J609" s="43">
        <f t="shared" si="28"/>
        <v>0</v>
      </c>
      <c r="K609" s="43">
        <f t="shared" si="29"/>
        <v>0</v>
      </c>
      <c r="L609" s="69" t="str">
        <f>IF(OR(G609='Umrechnungskurse und Konstanten'!$E$21,G609='Umrechnungskurse und Konstanten'!$E$22,G609='Umrechnungskurse und Konstanten'!$E$23),"MwSt. Satz ok.","falsche/keine MwSt.")</f>
        <v>falsche/keine MwSt.</v>
      </c>
      <c r="M609" s="67" t="str">
        <f>IF(AND(C609&gt;='Umrechnungskurse und Konstanten'!$C$11,C609&lt;='Umrechnungskurse und Konstanten'!$D$13),"Periode ok.","falsche Periode")</f>
        <v>falsche Periode</v>
      </c>
    </row>
    <row r="610" spans="2:13" x14ac:dyDescent="0.3">
      <c r="B610" s="56"/>
      <c r="C610" s="38"/>
      <c r="D610" s="38"/>
      <c r="E610" s="45"/>
      <c r="F610" s="40"/>
      <c r="G610" s="52"/>
      <c r="H610" s="42">
        <f t="shared" si="27"/>
        <v>0</v>
      </c>
      <c r="I610" s="43">
        <f>IF(AND(C610&gt;='Umrechnungskurse und Konstanten'!$C$5,C610&lt;='Umrechnungskurse und Konstanten'!$D$5),F610*'Umrechnungskurse und Konstanten'!$E$5,0)+IF(AND(C610&gt;='Umrechnungskurse und Konstanten'!$C$6,C610&lt;='Umrechnungskurse und Konstanten'!$D$6),F610*'Umrechnungskurse und Konstanten'!$E$6,0)+IF(AND(C610&gt;='Umrechnungskurse und Konstanten'!$C$7,C610&lt;='Umrechnungskurse und Konstanten'!$D$7),F610*'Umrechnungskurse und Konstanten'!$E$7,0)+IF(AND(C610&gt;='Umrechnungskurse und Konstanten'!$C$8,C610&lt;='Umrechnungskurse und Konstanten'!$D$8),F610*'Umrechnungskurse und Konstanten'!$E$8,0)+IF(AND(C610&gt;='Umrechnungskurse und Konstanten'!$C$9,C610&lt;='Umrechnungskurse und Konstanten'!$D$9),F610*'Umrechnungskurse und Konstanten'!$E$9,0)+IF(AND(C610&gt;='Umrechnungskurse und Konstanten'!$C$10,C610&lt;='Umrechnungskurse und Konstanten'!$D$10),F610*'Umrechnungskurse und Konstanten'!$E$10,0)+IF(AND(C610&gt;='Umrechnungskurse und Konstanten'!$C$11,C610&lt;='Umrechnungskurse und Konstanten'!$D$11),F610*'Umrechnungskurse und Konstanten'!$E$11,0)+IF(AND(C610&gt;='Umrechnungskurse und Konstanten'!$C$12,C610&lt;='Umrechnungskurse und Konstanten'!$D$12),F610*'Umrechnungskurse und Konstanten'!$E$12,0)+IF(AND(C610&gt;='Umrechnungskurse und Konstanten'!$C$13,C610&lt;='Umrechnungskurse und Konstanten'!$D$13),F610*'Umrechnungskurse und Konstanten'!$E$13,0)+IF(AND(C610&gt;='Umrechnungskurse und Konstanten'!$C$14,C610&lt;='Umrechnungskurse und Konstanten'!$D$14),F610*'Umrechnungskurse und Konstanten'!$E$14,0)+IF(AND(C610&gt;='Umrechnungskurse und Konstanten'!$C$15,C610&lt;='Umrechnungskurse und Konstanten'!$D$15),F610*'Umrechnungskurse und Konstanten'!$E$15,0)+IF(AND(C610&gt;='Umrechnungskurse und Konstanten'!$C$16,C610&lt;='Umrechnungskurse und Konstanten'!$D$16),F610*'Umrechnungskurse und Konstanten'!$E$16,0)</f>
        <v>0</v>
      </c>
      <c r="J610" s="43">
        <f t="shared" si="28"/>
        <v>0</v>
      </c>
      <c r="K610" s="43">
        <f t="shared" si="29"/>
        <v>0</v>
      </c>
      <c r="L610" s="69" t="str">
        <f>IF(OR(G610='Umrechnungskurse und Konstanten'!$E$21,G610='Umrechnungskurse und Konstanten'!$E$22,G610='Umrechnungskurse und Konstanten'!$E$23),"MwSt. Satz ok.","falsche/keine MwSt.")</f>
        <v>falsche/keine MwSt.</v>
      </c>
      <c r="M610" s="67" t="str">
        <f>IF(AND(C610&gt;='Umrechnungskurse und Konstanten'!$C$11,C610&lt;='Umrechnungskurse und Konstanten'!$D$13),"Periode ok.","falsche Periode")</f>
        <v>falsche Periode</v>
      </c>
    </row>
    <row r="611" spans="2:13" x14ac:dyDescent="0.3">
      <c r="B611" s="56"/>
      <c r="C611" s="38"/>
      <c r="D611" s="38"/>
      <c r="E611" s="45"/>
      <c r="F611" s="40"/>
      <c r="G611" s="52"/>
      <c r="H611" s="42">
        <f t="shared" si="27"/>
        <v>0</v>
      </c>
      <c r="I611" s="43">
        <f>IF(AND(C611&gt;='Umrechnungskurse und Konstanten'!$C$5,C611&lt;='Umrechnungskurse und Konstanten'!$D$5),F611*'Umrechnungskurse und Konstanten'!$E$5,0)+IF(AND(C611&gt;='Umrechnungskurse und Konstanten'!$C$6,C611&lt;='Umrechnungskurse und Konstanten'!$D$6),F611*'Umrechnungskurse und Konstanten'!$E$6,0)+IF(AND(C611&gt;='Umrechnungskurse und Konstanten'!$C$7,C611&lt;='Umrechnungskurse und Konstanten'!$D$7),F611*'Umrechnungskurse und Konstanten'!$E$7,0)+IF(AND(C611&gt;='Umrechnungskurse und Konstanten'!$C$8,C611&lt;='Umrechnungskurse und Konstanten'!$D$8),F611*'Umrechnungskurse und Konstanten'!$E$8,0)+IF(AND(C611&gt;='Umrechnungskurse und Konstanten'!$C$9,C611&lt;='Umrechnungskurse und Konstanten'!$D$9),F611*'Umrechnungskurse und Konstanten'!$E$9,0)+IF(AND(C611&gt;='Umrechnungskurse und Konstanten'!$C$10,C611&lt;='Umrechnungskurse und Konstanten'!$D$10),F611*'Umrechnungskurse und Konstanten'!$E$10,0)+IF(AND(C611&gt;='Umrechnungskurse und Konstanten'!$C$11,C611&lt;='Umrechnungskurse und Konstanten'!$D$11),F611*'Umrechnungskurse und Konstanten'!$E$11,0)+IF(AND(C611&gt;='Umrechnungskurse und Konstanten'!$C$12,C611&lt;='Umrechnungskurse und Konstanten'!$D$12),F611*'Umrechnungskurse und Konstanten'!$E$12,0)+IF(AND(C611&gt;='Umrechnungskurse und Konstanten'!$C$13,C611&lt;='Umrechnungskurse und Konstanten'!$D$13),F611*'Umrechnungskurse und Konstanten'!$E$13,0)+IF(AND(C611&gt;='Umrechnungskurse und Konstanten'!$C$14,C611&lt;='Umrechnungskurse und Konstanten'!$D$14),F611*'Umrechnungskurse und Konstanten'!$E$14,0)+IF(AND(C611&gt;='Umrechnungskurse und Konstanten'!$C$15,C611&lt;='Umrechnungskurse und Konstanten'!$D$15),F611*'Umrechnungskurse und Konstanten'!$E$15,0)+IF(AND(C611&gt;='Umrechnungskurse und Konstanten'!$C$16,C611&lt;='Umrechnungskurse und Konstanten'!$D$16),F611*'Umrechnungskurse und Konstanten'!$E$16,0)</f>
        <v>0</v>
      </c>
      <c r="J611" s="43">
        <f t="shared" si="28"/>
        <v>0</v>
      </c>
      <c r="K611" s="43">
        <f t="shared" si="29"/>
        <v>0</v>
      </c>
      <c r="L611" s="69" t="str">
        <f>IF(OR(G611='Umrechnungskurse und Konstanten'!$E$21,G611='Umrechnungskurse und Konstanten'!$E$22,G611='Umrechnungskurse und Konstanten'!$E$23),"MwSt. Satz ok.","falsche/keine MwSt.")</f>
        <v>falsche/keine MwSt.</v>
      </c>
      <c r="M611" s="67" t="str">
        <f>IF(AND(C611&gt;='Umrechnungskurse und Konstanten'!$C$11,C611&lt;='Umrechnungskurse und Konstanten'!$D$13),"Periode ok.","falsche Periode")</f>
        <v>falsche Periode</v>
      </c>
    </row>
    <row r="612" spans="2:13" x14ac:dyDescent="0.3">
      <c r="B612" s="56"/>
      <c r="C612" s="38"/>
      <c r="D612" s="38"/>
      <c r="E612" s="45"/>
      <c r="F612" s="40"/>
      <c r="G612" s="52"/>
      <c r="H612" s="42">
        <f t="shared" si="27"/>
        <v>0</v>
      </c>
      <c r="I612" s="43">
        <f>IF(AND(C612&gt;='Umrechnungskurse und Konstanten'!$C$5,C612&lt;='Umrechnungskurse und Konstanten'!$D$5),F612*'Umrechnungskurse und Konstanten'!$E$5,0)+IF(AND(C612&gt;='Umrechnungskurse und Konstanten'!$C$6,C612&lt;='Umrechnungskurse und Konstanten'!$D$6),F612*'Umrechnungskurse und Konstanten'!$E$6,0)+IF(AND(C612&gt;='Umrechnungskurse und Konstanten'!$C$7,C612&lt;='Umrechnungskurse und Konstanten'!$D$7),F612*'Umrechnungskurse und Konstanten'!$E$7,0)+IF(AND(C612&gt;='Umrechnungskurse und Konstanten'!$C$8,C612&lt;='Umrechnungskurse und Konstanten'!$D$8),F612*'Umrechnungskurse und Konstanten'!$E$8,0)+IF(AND(C612&gt;='Umrechnungskurse und Konstanten'!$C$9,C612&lt;='Umrechnungskurse und Konstanten'!$D$9),F612*'Umrechnungskurse und Konstanten'!$E$9,0)+IF(AND(C612&gt;='Umrechnungskurse und Konstanten'!$C$10,C612&lt;='Umrechnungskurse und Konstanten'!$D$10),F612*'Umrechnungskurse und Konstanten'!$E$10,0)+IF(AND(C612&gt;='Umrechnungskurse und Konstanten'!$C$11,C612&lt;='Umrechnungskurse und Konstanten'!$D$11),F612*'Umrechnungskurse und Konstanten'!$E$11,0)+IF(AND(C612&gt;='Umrechnungskurse und Konstanten'!$C$12,C612&lt;='Umrechnungskurse und Konstanten'!$D$12),F612*'Umrechnungskurse und Konstanten'!$E$12,0)+IF(AND(C612&gt;='Umrechnungskurse und Konstanten'!$C$13,C612&lt;='Umrechnungskurse und Konstanten'!$D$13),F612*'Umrechnungskurse und Konstanten'!$E$13,0)+IF(AND(C612&gt;='Umrechnungskurse und Konstanten'!$C$14,C612&lt;='Umrechnungskurse und Konstanten'!$D$14),F612*'Umrechnungskurse und Konstanten'!$E$14,0)+IF(AND(C612&gt;='Umrechnungskurse und Konstanten'!$C$15,C612&lt;='Umrechnungskurse und Konstanten'!$D$15),F612*'Umrechnungskurse und Konstanten'!$E$15,0)+IF(AND(C612&gt;='Umrechnungskurse und Konstanten'!$C$16,C612&lt;='Umrechnungskurse und Konstanten'!$D$16),F612*'Umrechnungskurse und Konstanten'!$E$16,0)</f>
        <v>0</v>
      </c>
      <c r="J612" s="43">
        <f t="shared" si="28"/>
        <v>0</v>
      </c>
      <c r="K612" s="43">
        <f t="shared" si="29"/>
        <v>0</v>
      </c>
      <c r="L612" s="69" t="str">
        <f>IF(OR(G612='Umrechnungskurse und Konstanten'!$E$21,G612='Umrechnungskurse und Konstanten'!$E$22,G612='Umrechnungskurse und Konstanten'!$E$23),"MwSt. Satz ok.","falsche/keine MwSt.")</f>
        <v>falsche/keine MwSt.</v>
      </c>
      <c r="M612" s="67" t="str">
        <f>IF(AND(C612&gt;='Umrechnungskurse und Konstanten'!$C$11,C612&lt;='Umrechnungskurse und Konstanten'!$D$13),"Periode ok.","falsche Periode")</f>
        <v>falsche Periode</v>
      </c>
    </row>
    <row r="613" spans="2:13" x14ac:dyDescent="0.3">
      <c r="B613" s="56"/>
      <c r="C613" s="38"/>
      <c r="D613" s="38"/>
      <c r="E613" s="45"/>
      <c r="F613" s="40"/>
      <c r="G613" s="52"/>
      <c r="H613" s="42">
        <f t="shared" si="27"/>
        <v>0</v>
      </c>
      <c r="I613" s="43">
        <f>IF(AND(C613&gt;='Umrechnungskurse und Konstanten'!$C$5,C613&lt;='Umrechnungskurse und Konstanten'!$D$5),F613*'Umrechnungskurse und Konstanten'!$E$5,0)+IF(AND(C613&gt;='Umrechnungskurse und Konstanten'!$C$6,C613&lt;='Umrechnungskurse und Konstanten'!$D$6),F613*'Umrechnungskurse und Konstanten'!$E$6,0)+IF(AND(C613&gt;='Umrechnungskurse und Konstanten'!$C$7,C613&lt;='Umrechnungskurse und Konstanten'!$D$7),F613*'Umrechnungskurse und Konstanten'!$E$7,0)+IF(AND(C613&gt;='Umrechnungskurse und Konstanten'!$C$8,C613&lt;='Umrechnungskurse und Konstanten'!$D$8),F613*'Umrechnungskurse und Konstanten'!$E$8,0)+IF(AND(C613&gt;='Umrechnungskurse und Konstanten'!$C$9,C613&lt;='Umrechnungskurse und Konstanten'!$D$9),F613*'Umrechnungskurse und Konstanten'!$E$9,0)+IF(AND(C613&gt;='Umrechnungskurse und Konstanten'!$C$10,C613&lt;='Umrechnungskurse und Konstanten'!$D$10),F613*'Umrechnungskurse und Konstanten'!$E$10,0)+IF(AND(C613&gt;='Umrechnungskurse und Konstanten'!$C$11,C613&lt;='Umrechnungskurse und Konstanten'!$D$11),F613*'Umrechnungskurse und Konstanten'!$E$11,0)+IF(AND(C613&gt;='Umrechnungskurse und Konstanten'!$C$12,C613&lt;='Umrechnungskurse und Konstanten'!$D$12),F613*'Umrechnungskurse und Konstanten'!$E$12,0)+IF(AND(C613&gt;='Umrechnungskurse und Konstanten'!$C$13,C613&lt;='Umrechnungskurse und Konstanten'!$D$13),F613*'Umrechnungskurse und Konstanten'!$E$13,0)+IF(AND(C613&gt;='Umrechnungskurse und Konstanten'!$C$14,C613&lt;='Umrechnungskurse und Konstanten'!$D$14),F613*'Umrechnungskurse und Konstanten'!$E$14,0)+IF(AND(C613&gt;='Umrechnungskurse und Konstanten'!$C$15,C613&lt;='Umrechnungskurse und Konstanten'!$D$15),F613*'Umrechnungskurse und Konstanten'!$E$15,0)+IF(AND(C613&gt;='Umrechnungskurse und Konstanten'!$C$16,C613&lt;='Umrechnungskurse und Konstanten'!$D$16),F613*'Umrechnungskurse und Konstanten'!$E$16,0)</f>
        <v>0</v>
      </c>
      <c r="J613" s="43">
        <f t="shared" si="28"/>
        <v>0</v>
      </c>
      <c r="K613" s="43">
        <f t="shared" si="29"/>
        <v>0</v>
      </c>
      <c r="L613" s="69" t="str">
        <f>IF(OR(G613='Umrechnungskurse und Konstanten'!$E$21,G613='Umrechnungskurse und Konstanten'!$E$22,G613='Umrechnungskurse und Konstanten'!$E$23),"MwSt. Satz ok.","falsche/keine MwSt.")</f>
        <v>falsche/keine MwSt.</v>
      </c>
      <c r="M613" s="67" t="str">
        <f>IF(AND(C613&gt;='Umrechnungskurse und Konstanten'!$C$11,C613&lt;='Umrechnungskurse und Konstanten'!$D$13),"Periode ok.","falsche Periode")</f>
        <v>falsche Periode</v>
      </c>
    </row>
    <row r="614" spans="2:13" x14ac:dyDescent="0.3">
      <c r="B614" s="56"/>
      <c r="C614" s="38"/>
      <c r="D614" s="38"/>
      <c r="E614" s="45"/>
      <c r="F614" s="40"/>
      <c r="G614" s="52"/>
      <c r="H614" s="42">
        <f t="shared" si="27"/>
        <v>0</v>
      </c>
      <c r="I614" s="43">
        <f>IF(AND(C614&gt;='Umrechnungskurse und Konstanten'!$C$5,C614&lt;='Umrechnungskurse und Konstanten'!$D$5),F614*'Umrechnungskurse und Konstanten'!$E$5,0)+IF(AND(C614&gt;='Umrechnungskurse und Konstanten'!$C$6,C614&lt;='Umrechnungskurse und Konstanten'!$D$6),F614*'Umrechnungskurse und Konstanten'!$E$6,0)+IF(AND(C614&gt;='Umrechnungskurse und Konstanten'!$C$7,C614&lt;='Umrechnungskurse und Konstanten'!$D$7),F614*'Umrechnungskurse und Konstanten'!$E$7,0)+IF(AND(C614&gt;='Umrechnungskurse und Konstanten'!$C$8,C614&lt;='Umrechnungskurse und Konstanten'!$D$8),F614*'Umrechnungskurse und Konstanten'!$E$8,0)+IF(AND(C614&gt;='Umrechnungskurse und Konstanten'!$C$9,C614&lt;='Umrechnungskurse und Konstanten'!$D$9),F614*'Umrechnungskurse und Konstanten'!$E$9,0)+IF(AND(C614&gt;='Umrechnungskurse und Konstanten'!$C$10,C614&lt;='Umrechnungskurse und Konstanten'!$D$10),F614*'Umrechnungskurse und Konstanten'!$E$10,0)+IF(AND(C614&gt;='Umrechnungskurse und Konstanten'!$C$11,C614&lt;='Umrechnungskurse und Konstanten'!$D$11),F614*'Umrechnungskurse und Konstanten'!$E$11,0)+IF(AND(C614&gt;='Umrechnungskurse und Konstanten'!$C$12,C614&lt;='Umrechnungskurse und Konstanten'!$D$12),F614*'Umrechnungskurse und Konstanten'!$E$12,0)+IF(AND(C614&gt;='Umrechnungskurse und Konstanten'!$C$13,C614&lt;='Umrechnungskurse und Konstanten'!$D$13),F614*'Umrechnungskurse und Konstanten'!$E$13,0)+IF(AND(C614&gt;='Umrechnungskurse und Konstanten'!$C$14,C614&lt;='Umrechnungskurse und Konstanten'!$D$14),F614*'Umrechnungskurse und Konstanten'!$E$14,0)+IF(AND(C614&gt;='Umrechnungskurse und Konstanten'!$C$15,C614&lt;='Umrechnungskurse und Konstanten'!$D$15),F614*'Umrechnungskurse und Konstanten'!$E$15,0)+IF(AND(C614&gt;='Umrechnungskurse und Konstanten'!$C$16,C614&lt;='Umrechnungskurse und Konstanten'!$D$16),F614*'Umrechnungskurse und Konstanten'!$E$16,0)</f>
        <v>0</v>
      </c>
      <c r="J614" s="43">
        <f t="shared" si="28"/>
        <v>0</v>
      </c>
      <c r="K614" s="43">
        <f t="shared" si="29"/>
        <v>0</v>
      </c>
      <c r="L614" s="69" t="str">
        <f>IF(OR(G614='Umrechnungskurse und Konstanten'!$E$21,G614='Umrechnungskurse und Konstanten'!$E$22,G614='Umrechnungskurse und Konstanten'!$E$23),"MwSt. Satz ok.","falsche/keine MwSt.")</f>
        <v>falsche/keine MwSt.</v>
      </c>
      <c r="M614" s="67" t="str">
        <f>IF(AND(C614&gt;='Umrechnungskurse und Konstanten'!$C$11,C614&lt;='Umrechnungskurse und Konstanten'!$D$13),"Periode ok.","falsche Periode")</f>
        <v>falsche Periode</v>
      </c>
    </row>
    <row r="615" spans="2:13" x14ac:dyDescent="0.3">
      <c r="B615" s="56"/>
      <c r="C615" s="38"/>
      <c r="D615" s="38"/>
      <c r="E615" s="45"/>
      <c r="F615" s="40"/>
      <c r="G615" s="52"/>
      <c r="H615" s="42">
        <f t="shared" si="27"/>
        <v>0</v>
      </c>
      <c r="I615" s="43">
        <f>IF(AND(C615&gt;='Umrechnungskurse und Konstanten'!$C$5,C615&lt;='Umrechnungskurse und Konstanten'!$D$5),F615*'Umrechnungskurse und Konstanten'!$E$5,0)+IF(AND(C615&gt;='Umrechnungskurse und Konstanten'!$C$6,C615&lt;='Umrechnungskurse und Konstanten'!$D$6),F615*'Umrechnungskurse und Konstanten'!$E$6,0)+IF(AND(C615&gt;='Umrechnungskurse und Konstanten'!$C$7,C615&lt;='Umrechnungskurse und Konstanten'!$D$7),F615*'Umrechnungskurse und Konstanten'!$E$7,0)+IF(AND(C615&gt;='Umrechnungskurse und Konstanten'!$C$8,C615&lt;='Umrechnungskurse und Konstanten'!$D$8),F615*'Umrechnungskurse und Konstanten'!$E$8,0)+IF(AND(C615&gt;='Umrechnungskurse und Konstanten'!$C$9,C615&lt;='Umrechnungskurse und Konstanten'!$D$9),F615*'Umrechnungskurse und Konstanten'!$E$9,0)+IF(AND(C615&gt;='Umrechnungskurse und Konstanten'!$C$10,C615&lt;='Umrechnungskurse und Konstanten'!$D$10),F615*'Umrechnungskurse und Konstanten'!$E$10,0)+IF(AND(C615&gt;='Umrechnungskurse und Konstanten'!$C$11,C615&lt;='Umrechnungskurse und Konstanten'!$D$11),F615*'Umrechnungskurse und Konstanten'!$E$11,0)+IF(AND(C615&gt;='Umrechnungskurse und Konstanten'!$C$12,C615&lt;='Umrechnungskurse und Konstanten'!$D$12),F615*'Umrechnungskurse und Konstanten'!$E$12,0)+IF(AND(C615&gt;='Umrechnungskurse und Konstanten'!$C$13,C615&lt;='Umrechnungskurse und Konstanten'!$D$13),F615*'Umrechnungskurse und Konstanten'!$E$13,0)+IF(AND(C615&gt;='Umrechnungskurse und Konstanten'!$C$14,C615&lt;='Umrechnungskurse und Konstanten'!$D$14),F615*'Umrechnungskurse und Konstanten'!$E$14,0)+IF(AND(C615&gt;='Umrechnungskurse und Konstanten'!$C$15,C615&lt;='Umrechnungskurse und Konstanten'!$D$15),F615*'Umrechnungskurse und Konstanten'!$E$15,0)+IF(AND(C615&gt;='Umrechnungskurse und Konstanten'!$C$16,C615&lt;='Umrechnungskurse und Konstanten'!$D$16),F615*'Umrechnungskurse und Konstanten'!$E$16,0)</f>
        <v>0</v>
      </c>
      <c r="J615" s="43">
        <f t="shared" si="28"/>
        <v>0</v>
      </c>
      <c r="K615" s="43">
        <f t="shared" si="29"/>
        <v>0</v>
      </c>
      <c r="L615" s="69" t="str">
        <f>IF(OR(G615='Umrechnungskurse und Konstanten'!$E$21,G615='Umrechnungskurse und Konstanten'!$E$22,G615='Umrechnungskurse und Konstanten'!$E$23),"MwSt. Satz ok.","falsche/keine MwSt.")</f>
        <v>falsche/keine MwSt.</v>
      </c>
      <c r="M615" s="67" t="str">
        <f>IF(AND(C615&gt;='Umrechnungskurse und Konstanten'!$C$11,C615&lt;='Umrechnungskurse und Konstanten'!$D$13),"Periode ok.","falsche Periode")</f>
        <v>falsche Periode</v>
      </c>
    </row>
    <row r="616" spans="2:13" x14ac:dyDescent="0.3">
      <c r="B616" s="56"/>
      <c r="C616" s="38"/>
      <c r="D616" s="38"/>
      <c r="E616" s="45"/>
      <c r="F616" s="40"/>
      <c r="G616" s="52"/>
      <c r="H616" s="42">
        <f t="shared" si="27"/>
        <v>0</v>
      </c>
      <c r="I616" s="43">
        <f>IF(AND(C616&gt;='Umrechnungskurse und Konstanten'!$C$5,C616&lt;='Umrechnungskurse und Konstanten'!$D$5),F616*'Umrechnungskurse und Konstanten'!$E$5,0)+IF(AND(C616&gt;='Umrechnungskurse und Konstanten'!$C$6,C616&lt;='Umrechnungskurse und Konstanten'!$D$6),F616*'Umrechnungskurse und Konstanten'!$E$6,0)+IF(AND(C616&gt;='Umrechnungskurse und Konstanten'!$C$7,C616&lt;='Umrechnungskurse und Konstanten'!$D$7),F616*'Umrechnungskurse und Konstanten'!$E$7,0)+IF(AND(C616&gt;='Umrechnungskurse und Konstanten'!$C$8,C616&lt;='Umrechnungskurse und Konstanten'!$D$8),F616*'Umrechnungskurse und Konstanten'!$E$8,0)+IF(AND(C616&gt;='Umrechnungskurse und Konstanten'!$C$9,C616&lt;='Umrechnungskurse und Konstanten'!$D$9),F616*'Umrechnungskurse und Konstanten'!$E$9,0)+IF(AND(C616&gt;='Umrechnungskurse und Konstanten'!$C$10,C616&lt;='Umrechnungskurse und Konstanten'!$D$10),F616*'Umrechnungskurse und Konstanten'!$E$10,0)+IF(AND(C616&gt;='Umrechnungskurse und Konstanten'!$C$11,C616&lt;='Umrechnungskurse und Konstanten'!$D$11),F616*'Umrechnungskurse und Konstanten'!$E$11,0)+IF(AND(C616&gt;='Umrechnungskurse und Konstanten'!$C$12,C616&lt;='Umrechnungskurse und Konstanten'!$D$12),F616*'Umrechnungskurse und Konstanten'!$E$12,0)+IF(AND(C616&gt;='Umrechnungskurse und Konstanten'!$C$13,C616&lt;='Umrechnungskurse und Konstanten'!$D$13),F616*'Umrechnungskurse und Konstanten'!$E$13,0)+IF(AND(C616&gt;='Umrechnungskurse und Konstanten'!$C$14,C616&lt;='Umrechnungskurse und Konstanten'!$D$14),F616*'Umrechnungskurse und Konstanten'!$E$14,0)+IF(AND(C616&gt;='Umrechnungskurse und Konstanten'!$C$15,C616&lt;='Umrechnungskurse und Konstanten'!$D$15),F616*'Umrechnungskurse und Konstanten'!$E$15,0)+IF(AND(C616&gt;='Umrechnungskurse und Konstanten'!$C$16,C616&lt;='Umrechnungskurse und Konstanten'!$D$16),F616*'Umrechnungskurse und Konstanten'!$E$16,0)</f>
        <v>0</v>
      </c>
      <c r="J616" s="43">
        <f t="shared" si="28"/>
        <v>0</v>
      </c>
      <c r="K616" s="43">
        <f t="shared" si="29"/>
        <v>0</v>
      </c>
      <c r="L616" s="69" t="str">
        <f>IF(OR(G616='Umrechnungskurse und Konstanten'!$E$21,G616='Umrechnungskurse und Konstanten'!$E$22,G616='Umrechnungskurse und Konstanten'!$E$23),"MwSt. Satz ok.","falsche/keine MwSt.")</f>
        <v>falsche/keine MwSt.</v>
      </c>
      <c r="M616" s="67" t="str">
        <f>IF(AND(C616&gt;='Umrechnungskurse und Konstanten'!$C$11,C616&lt;='Umrechnungskurse und Konstanten'!$D$13),"Periode ok.","falsche Periode")</f>
        <v>falsche Periode</v>
      </c>
    </row>
    <row r="617" spans="2:13" x14ac:dyDescent="0.3">
      <c r="B617" s="56"/>
      <c r="C617" s="38"/>
      <c r="D617" s="38"/>
      <c r="E617" s="45"/>
      <c r="F617" s="40"/>
      <c r="G617" s="52"/>
      <c r="H617" s="42">
        <f t="shared" si="27"/>
        <v>0</v>
      </c>
      <c r="I617" s="43">
        <f>IF(AND(C617&gt;='Umrechnungskurse und Konstanten'!$C$5,C617&lt;='Umrechnungskurse und Konstanten'!$D$5),F617*'Umrechnungskurse und Konstanten'!$E$5,0)+IF(AND(C617&gt;='Umrechnungskurse und Konstanten'!$C$6,C617&lt;='Umrechnungskurse und Konstanten'!$D$6),F617*'Umrechnungskurse und Konstanten'!$E$6,0)+IF(AND(C617&gt;='Umrechnungskurse und Konstanten'!$C$7,C617&lt;='Umrechnungskurse und Konstanten'!$D$7),F617*'Umrechnungskurse und Konstanten'!$E$7,0)+IF(AND(C617&gt;='Umrechnungskurse und Konstanten'!$C$8,C617&lt;='Umrechnungskurse und Konstanten'!$D$8),F617*'Umrechnungskurse und Konstanten'!$E$8,0)+IF(AND(C617&gt;='Umrechnungskurse und Konstanten'!$C$9,C617&lt;='Umrechnungskurse und Konstanten'!$D$9),F617*'Umrechnungskurse und Konstanten'!$E$9,0)+IF(AND(C617&gt;='Umrechnungskurse und Konstanten'!$C$10,C617&lt;='Umrechnungskurse und Konstanten'!$D$10),F617*'Umrechnungskurse und Konstanten'!$E$10,0)+IF(AND(C617&gt;='Umrechnungskurse und Konstanten'!$C$11,C617&lt;='Umrechnungskurse und Konstanten'!$D$11),F617*'Umrechnungskurse und Konstanten'!$E$11,0)+IF(AND(C617&gt;='Umrechnungskurse und Konstanten'!$C$12,C617&lt;='Umrechnungskurse und Konstanten'!$D$12),F617*'Umrechnungskurse und Konstanten'!$E$12,0)+IF(AND(C617&gt;='Umrechnungskurse und Konstanten'!$C$13,C617&lt;='Umrechnungskurse und Konstanten'!$D$13),F617*'Umrechnungskurse und Konstanten'!$E$13,0)+IF(AND(C617&gt;='Umrechnungskurse und Konstanten'!$C$14,C617&lt;='Umrechnungskurse und Konstanten'!$D$14),F617*'Umrechnungskurse und Konstanten'!$E$14,0)+IF(AND(C617&gt;='Umrechnungskurse und Konstanten'!$C$15,C617&lt;='Umrechnungskurse und Konstanten'!$D$15),F617*'Umrechnungskurse und Konstanten'!$E$15,0)+IF(AND(C617&gt;='Umrechnungskurse und Konstanten'!$C$16,C617&lt;='Umrechnungskurse und Konstanten'!$D$16),F617*'Umrechnungskurse und Konstanten'!$E$16,0)</f>
        <v>0</v>
      </c>
      <c r="J617" s="43">
        <f t="shared" si="28"/>
        <v>0</v>
      </c>
      <c r="K617" s="43">
        <f t="shared" si="29"/>
        <v>0</v>
      </c>
      <c r="L617" s="69" t="str">
        <f>IF(OR(G617='Umrechnungskurse und Konstanten'!$E$21,G617='Umrechnungskurse und Konstanten'!$E$22,G617='Umrechnungskurse und Konstanten'!$E$23),"MwSt. Satz ok.","falsche/keine MwSt.")</f>
        <v>falsche/keine MwSt.</v>
      </c>
      <c r="M617" s="67" t="str">
        <f>IF(AND(C617&gt;='Umrechnungskurse und Konstanten'!$C$11,C617&lt;='Umrechnungskurse und Konstanten'!$D$13),"Periode ok.","falsche Periode")</f>
        <v>falsche Periode</v>
      </c>
    </row>
    <row r="618" spans="2:13" x14ac:dyDescent="0.3">
      <c r="B618" s="56"/>
      <c r="C618" s="38"/>
      <c r="D618" s="38"/>
      <c r="E618" s="45"/>
      <c r="F618" s="40"/>
      <c r="G618" s="52"/>
      <c r="H618" s="42">
        <f t="shared" si="27"/>
        <v>0</v>
      </c>
      <c r="I618" s="43">
        <f>IF(AND(C618&gt;='Umrechnungskurse und Konstanten'!$C$5,C618&lt;='Umrechnungskurse und Konstanten'!$D$5),F618*'Umrechnungskurse und Konstanten'!$E$5,0)+IF(AND(C618&gt;='Umrechnungskurse und Konstanten'!$C$6,C618&lt;='Umrechnungskurse und Konstanten'!$D$6),F618*'Umrechnungskurse und Konstanten'!$E$6,0)+IF(AND(C618&gt;='Umrechnungskurse und Konstanten'!$C$7,C618&lt;='Umrechnungskurse und Konstanten'!$D$7),F618*'Umrechnungskurse und Konstanten'!$E$7,0)+IF(AND(C618&gt;='Umrechnungskurse und Konstanten'!$C$8,C618&lt;='Umrechnungskurse und Konstanten'!$D$8),F618*'Umrechnungskurse und Konstanten'!$E$8,0)+IF(AND(C618&gt;='Umrechnungskurse und Konstanten'!$C$9,C618&lt;='Umrechnungskurse und Konstanten'!$D$9),F618*'Umrechnungskurse und Konstanten'!$E$9,0)+IF(AND(C618&gt;='Umrechnungskurse und Konstanten'!$C$10,C618&lt;='Umrechnungskurse und Konstanten'!$D$10),F618*'Umrechnungskurse und Konstanten'!$E$10,0)+IF(AND(C618&gt;='Umrechnungskurse und Konstanten'!$C$11,C618&lt;='Umrechnungskurse und Konstanten'!$D$11),F618*'Umrechnungskurse und Konstanten'!$E$11,0)+IF(AND(C618&gt;='Umrechnungskurse und Konstanten'!$C$12,C618&lt;='Umrechnungskurse und Konstanten'!$D$12),F618*'Umrechnungskurse und Konstanten'!$E$12,0)+IF(AND(C618&gt;='Umrechnungskurse und Konstanten'!$C$13,C618&lt;='Umrechnungskurse und Konstanten'!$D$13),F618*'Umrechnungskurse und Konstanten'!$E$13,0)+IF(AND(C618&gt;='Umrechnungskurse und Konstanten'!$C$14,C618&lt;='Umrechnungskurse und Konstanten'!$D$14),F618*'Umrechnungskurse und Konstanten'!$E$14,0)+IF(AND(C618&gt;='Umrechnungskurse und Konstanten'!$C$15,C618&lt;='Umrechnungskurse und Konstanten'!$D$15),F618*'Umrechnungskurse und Konstanten'!$E$15,0)+IF(AND(C618&gt;='Umrechnungskurse und Konstanten'!$C$16,C618&lt;='Umrechnungskurse und Konstanten'!$D$16),F618*'Umrechnungskurse und Konstanten'!$E$16,0)</f>
        <v>0</v>
      </c>
      <c r="J618" s="43">
        <f t="shared" si="28"/>
        <v>0</v>
      </c>
      <c r="K618" s="43">
        <f t="shared" si="29"/>
        <v>0</v>
      </c>
      <c r="L618" s="69" t="str">
        <f>IF(OR(G618='Umrechnungskurse und Konstanten'!$E$21,G618='Umrechnungskurse und Konstanten'!$E$22,G618='Umrechnungskurse und Konstanten'!$E$23),"MwSt. Satz ok.","falsche/keine MwSt.")</f>
        <v>falsche/keine MwSt.</v>
      </c>
      <c r="M618" s="67" t="str">
        <f>IF(AND(C618&gt;='Umrechnungskurse und Konstanten'!$C$11,C618&lt;='Umrechnungskurse und Konstanten'!$D$13),"Periode ok.","falsche Periode")</f>
        <v>falsche Periode</v>
      </c>
    </row>
    <row r="619" spans="2:13" x14ac:dyDescent="0.3">
      <c r="B619" s="56"/>
      <c r="C619" s="38"/>
      <c r="D619" s="38"/>
      <c r="E619" s="45"/>
      <c r="F619" s="40"/>
      <c r="G619" s="52"/>
      <c r="H619" s="42">
        <f t="shared" si="27"/>
        <v>0</v>
      </c>
      <c r="I619" s="43">
        <f>IF(AND(C619&gt;='Umrechnungskurse und Konstanten'!$C$5,C619&lt;='Umrechnungskurse und Konstanten'!$D$5),F619*'Umrechnungskurse und Konstanten'!$E$5,0)+IF(AND(C619&gt;='Umrechnungskurse und Konstanten'!$C$6,C619&lt;='Umrechnungskurse und Konstanten'!$D$6),F619*'Umrechnungskurse und Konstanten'!$E$6,0)+IF(AND(C619&gt;='Umrechnungskurse und Konstanten'!$C$7,C619&lt;='Umrechnungskurse und Konstanten'!$D$7),F619*'Umrechnungskurse und Konstanten'!$E$7,0)+IF(AND(C619&gt;='Umrechnungskurse und Konstanten'!$C$8,C619&lt;='Umrechnungskurse und Konstanten'!$D$8),F619*'Umrechnungskurse und Konstanten'!$E$8,0)+IF(AND(C619&gt;='Umrechnungskurse und Konstanten'!$C$9,C619&lt;='Umrechnungskurse und Konstanten'!$D$9),F619*'Umrechnungskurse und Konstanten'!$E$9,0)+IF(AND(C619&gt;='Umrechnungskurse und Konstanten'!$C$10,C619&lt;='Umrechnungskurse und Konstanten'!$D$10),F619*'Umrechnungskurse und Konstanten'!$E$10,0)+IF(AND(C619&gt;='Umrechnungskurse und Konstanten'!$C$11,C619&lt;='Umrechnungskurse und Konstanten'!$D$11),F619*'Umrechnungskurse und Konstanten'!$E$11,0)+IF(AND(C619&gt;='Umrechnungskurse und Konstanten'!$C$12,C619&lt;='Umrechnungskurse und Konstanten'!$D$12),F619*'Umrechnungskurse und Konstanten'!$E$12,0)+IF(AND(C619&gt;='Umrechnungskurse und Konstanten'!$C$13,C619&lt;='Umrechnungskurse und Konstanten'!$D$13),F619*'Umrechnungskurse und Konstanten'!$E$13,0)+IF(AND(C619&gt;='Umrechnungskurse und Konstanten'!$C$14,C619&lt;='Umrechnungskurse und Konstanten'!$D$14),F619*'Umrechnungskurse und Konstanten'!$E$14,0)+IF(AND(C619&gt;='Umrechnungskurse und Konstanten'!$C$15,C619&lt;='Umrechnungskurse und Konstanten'!$D$15),F619*'Umrechnungskurse und Konstanten'!$E$15,0)+IF(AND(C619&gt;='Umrechnungskurse und Konstanten'!$C$16,C619&lt;='Umrechnungskurse und Konstanten'!$D$16),F619*'Umrechnungskurse und Konstanten'!$E$16,0)</f>
        <v>0</v>
      </c>
      <c r="J619" s="43">
        <f t="shared" si="28"/>
        <v>0</v>
      </c>
      <c r="K619" s="43">
        <f t="shared" si="29"/>
        <v>0</v>
      </c>
      <c r="L619" s="69" t="str">
        <f>IF(OR(G619='Umrechnungskurse und Konstanten'!$E$21,G619='Umrechnungskurse und Konstanten'!$E$22,G619='Umrechnungskurse und Konstanten'!$E$23),"MwSt. Satz ok.","falsche/keine MwSt.")</f>
        <v>falsche/keine MwSt.</v>
      </c>
      <c r="M619" s="67" t="str">
        <f>IF(AND(C619&gt;='Umrechnungskurse und Konstanten'!$C$11,C619&lt;='Umrechnungskurse und Konstanten'!$D$13),"Periode ok.","falsche Periode")</f>
        <v>falsche Periode</v>
      </c>
    </row>
    <row r="620" spans="2:13" x14ac:dyDescent="0.3">
      <c r="B620" s="56"/>
      <c r="C620" s="38"/>
      <c r="D620" s="38"/>
      <c r="E620" s="45"/>
      <c r="F620" s="40"/>
      <c r="G620" s="52"/>
      <c r="H620" s="42">
        <f t="shared" si="27"/>
        <v>0</v>
      </c>
      <c r="I620" s="43">
        <f>IF(AND(C620&gt;='Umrechnungskurse und Konstanten'!$C$5,C620&lt;='Umrechnungskurse und Konstanten'!$D$5),F620*'Umrechnungskurse und Konstanten'!$E$5,0)+IF(AND(C620&gt;='Umrechnungskurse und Konstanten'!$C$6,C620&lt;='Umrechnungskurse und Konstanten'!$D$6),F620*'Umrechnungskurse und Konstanten'!$E$6,0)+IF(AND(C620&gt;='Umrechnungskurse und Konstanten'!$C$7,C620&lt;='Umrechnungskurse und Konstanten'!$D$7),F620*'Umrechnungskurse und Konstanten'!$E$7,0)+IF(AND(C620&gt;='Umrechnungskurse und Konstanten'!$C$8,C620&lt;='Umrechnungskurse und Konstanten'!$D$8),F620*'Umrechnungskurse und Konstanten'!$E$8,0)+IF(AND(C620&gt;='Umrechnungskurse und Konstanten'!$C$9,C620&lt;='Umrechnungskurse und Konstanten'!$D$9),F620*'Umrechnungskurse und Konstanten'!$E$9,0)+IF(AND(C620&gt;='Umrechnungskurse und Konstanten'!$C$10,C620&lt;='Umrechnungskurse und Konstanten'!$D$10),F620*'Umrechnungskurse und Konstanten'!$E$10,0)+IF(AND(C620&gt;='Umrechnungskurse und Konstanten'!$C$11,C620&lt;='Umrechnungskurse und Konstanten'!$D$11),F620*'Umrechnungskurse und Konstanten'!$E$11,0)+IF(AND(C620&gt;='Umrechnungskurse und Konstanten'!$C$12,C620&lt;='Umrechnungskurse und Konstanten'!$D$12),F620*'Umrechnungskurse und Konstanten'!$E$12,0)+IF(AND(C620&gt;='Umrechnungskurse und Konstanten'!$C$13,C620&lt;='Umrechnungskurse und Konstanten'!$D$13),F620*'Umrechnungskurse und Konstanten'!$E$13,0)+IF(AND(C620&gt;='Umrechnungskurse und Konstanten'!$C$14,C620&lt;='Umrechnungskurse und Konstanten'!$D$14),F620*'Umrechnungskurse und Konstanten'!$E$14,0)+IF(AND(C620&gt;='Umrechnungskurse und Konstanten'!$C$15,C620&lt;='Umrechnungskurse und Konstanten'!$D$15),F620*'Umrechnungskurse und Konstanten'!$E$15,0)+IF(AND(C620&gt;='Umrechnungskurse und Konstanten'!$C$16,C620&lt;='Umrechnungskurse und Konstanten'!$D$16),F620*'Umrechnungskurse und Konstanten'!$E$16,0)</f>
        <v>0</v>
      </c>
      <c r="J620" s="43">
        <f t="shared" si="28"/>
        <v>0</v>
      </c>
      <c r="K620" s="43">
        <f t="shared" si="29"/>
        <v>0</v>
      </c>
      <c r="L620" s="69" t="str">
        <f>IF(OR(G620='Umrechnungskurse und Konstanten'!$E$21,G620='Umrechnungskurse und Konstanten'!$E$22,G620='Umrechnungskurse und Konstanten'!$E$23),"MwSt. Satz ok.","falsche/keine MwSt.")</f>
        <v>falsche/keine MwSt.</v>
      </c>
      <c r="M620" s="67" t="str">
        <f>IF(AND(C620&gt;='Umrechnungskurse und Konstanten'!$C$11,C620&lt;='Umrechnungskurse und Konstanten'!$D$13),"Periode ok.","falsche Periode")</f>
        <v>falsche Periode</v>
      </c>
    </row>
    <row r="621" spans="2:13" x14ac:dyDescent="0.3">
      <c r="B621" s="56"/>
      <c r="C621" s="38"/>
      <c r="D621" s="38"/>
      <c r="E621" s="45"/>
      <c r="F621" s="40"/>
      <c r="G621" s="52"/>
      <c r="H621" s="42">
        <f t="shared" si="27"/>
        <v>0</v>
      </c>
      <c r="I621" s="43">
        <f>IF(AND(C621&gt;='Umrechnungskurse und Konstanten'!$C$5,C621&lt;='Umrechnungskurse und Konstanten'!$D$5),F621*'Umrechnungskurse und Konstanten'!$E$5,0)+IF(AND(C621&gt;='Umrechnungskurse und Konstanten'!$C$6,C621&lt;='Umrechnungskurse und Konstanten'!$D$6),F621*'Umrechnungskurse und Konstanten'!$E$6,0)+IF(AND(C621&gt;='Umrechnungskurse und Konstanten'!$C$7,C621&lt;='Umrechnungskurse und Konstanten'!$D$7),F621*'Umrechnungskurse und Konstanten'!$E$7,0)+IF(AND(C621&gt;='Umrechnungskurse und Konstanten'!$C$8,C621&lt;='Umrechnungskurse und Konstanten'!$D$8),F621*'Umrechnungskurse und Konstanten'!$E$8,0)+IF(AND(C621&gt;='Umrechnungskurse und Konstanten'!$C$9,C621&lt;='Umrechnungskurse und Konstanten'!$D$9),F621*'Umrechnungskurse und Konstanten'!$E$9,0)+IF(AND(C621&gt;='Umrechnungskurse und Konstanten'!$C$10,C621&lt;='Umrechnungskurse und Konstanten'!$D$10),F621*'Umrechnungskurse und Konstanten'!$E$10,0)+IF(AND(C621&gt;='Umrechnungskurse und Konstanten'!$C$11,C621&lt;='Umrechnungskurse und Konstanten'!$D$11),F621*'Umrechnungskurse und Konstanten'!$E$11,0)+IF(AND(C621&gt;='Umrechnungskurse und Konstanten'!$C$12,C621&lt;='Umrechnungskurse und Konstanten'!$D$12),F621*'Umrechnungskurse und Konstanten'!$E$12,0)+IF(AND(C621&gt;='Umrechnungskurse und Konstanten'!$C$13,C621&lt;='Umrechnungskurse und Konstanten'!$D$13),F621*'Umrechnungskurse und Konstanten'!$E$13,0)+IF(AND(C621&gt;='Umrechnungskurse und Konstanten'!$C$14,C621&lt;='Umrechnungskurse und Konstanten'!$D$14),F621*'Umrechnungskurse und Konstanten'!$E$14,0)+IF(AND(C621&gt;='Umrechnungskurse und Konstanten'!$C$15,C621&lt;='Umrechnungskurse und Konstanten'!$D$15),F621*'Umrechnungskurse und Konstanten'!$E$15,0)+IF(AND(C621&gt;='Umrechnungskurse und Konstanten'!$C$16,C621&lt;='Umrechnungskurse und Konstanten'!$D$16),F621*'Umrechnungskurse und Konstanten'!$E$16,0)</f>
        <v>0</v>
      </c>
      <c r="J621" s="43">
        <f t="shared" si="28"/>
        <v>0</v>
      </c>
      <c r="K621" s="43">
        <f t="shared" si="29"/>
        <v>0</v>
      </c>
      <c r="L621" s="69" t="str">
        <f>IF(OR(G621='Umrechnungskurse und Konstanten'!$E$21,G621='Umrechnungskurse und Konstanten'!$E$22,G621='Umrechnungskurse und Konstanten'!$E$23),"MwSt. Satz ok.","falsche/keine MwSt.")</f>
        <v>falsche/keine MwSt.</v>
      </c>
      <c r="M621" s="67" t="str">
        <f>IF(AND(C621&gt;='Umrechnungskurse und Konstanten'!$C$11,C621&lt;='Umrechnungskurse und Konstanten'!$D$13),"Periode ok.","falsche Periode")</f>
        <v>falsche Periode</v>
      </c>
    </row>
    <row r="622" spans="2:13" x14ac:dyDescent="0.3">
      <c r="B622" s="56"/>
      <c r="C622" s="38"/>
      <c r="D622" s="38"/>
      <c r="E622" s="45"/>
      <c r="F622" s="40"/>
      <c r="G622" s="52"/>
      <c r="H622" s="42">
        <f t="shared" si="27"/>
        <v>0</v>
      </c>
      <c r="I622" s="43">
        <f>IF(AND(C622&gt;='Umrechnungskurse und Konstanten'!$C$5,C622&lt;='Umrechnungskurse und Konstanten'!$D$5),F622*'Umrechnungskurse und Konstanten'!$E$5,0)+IF(AND(C622&gt;='Umrechnungskurse und Konstanten'!$C$6,C622&lt;='Umrechnungskurse und Konstanten'!$D$6),F622*'Umrechnungskurse und Konstanten'!$E$6,0)+IF(AND(C622&gt;='Umrechnungskurse und Konstanten'!$C$7,C622&lt;='Umrechnungskurse und Konstanten'!$D$7),F622*'Umrechnungskurse und Konstanten'!$E$7,0)+IF(AND(C622&gt;='Umrechnungskurse und Konstanten'!$C$8,C622&lt;='Umrechnungskurse und Konstanten'!$D$8),F622*'Umrechnungskurse und Konstanten'!$E$8,0)+IF(AND(C622&gt;='Umrechnungskurse und Konstanten'!$C$9,C622&lt;='Umrechnungskurse und Konstanten'!$D$9),F622*'Umrechnungskurse und Konstanten'!$E$9,0)+IF(AND(C622&gt;='Umrechnungskurse und Konstanten'!$C$10,C622&lt;='Umrechnungskurse und Konstanten'!$D$10),F622*'Umrechnungskurse und Konstanten'!$E$10,0)+IF(AND(C622&gt;='Umrechnungskurse und Konstanten'!$C$11,C622&lt;='Umrechnungskurse und Konstanten'!$D$11),F622*'Umrechnungskurse und Konstanten'!$E$11,0)+IF(AND(C622&gt;='Umrechnungskurse und Konstanten'!$C$12,C622&lt;='Umrechnungskurse und Konstanten'!$D$12),F622*'Umrechnungskurse und Konstanten'!$E$12,0)+IF(AND(C622&gt;='Umrechnungskurse und Konstanten'!$C$13,C622&lt;='Umrechnungskurse und Konstanten'!$D$13),F622*'Umrechnungskurse und Konstanten'!$E$13,0)+IF(AND(C622&gt;='Umrechnungskurse und Konstanten'!$C$14,C622&lt;='Umrechnungskurse und Konstanten'!$D$14),F622*'Umrechnungskurse und Konstanten'!$E$14,0)+IF(AND(C622&gt;='Umrechnungskurse und Konstanten'!$C$15,C622&lt;='Umrechnungskurse und Konstanten'!$D$15),F622*'Umrechnungskurse und Konstanten'!$E$15,0)+IF(AND(C622&gt;='Umrechnungskurse und Konstanten'!$C$16,C622&lt;='Umrechnungskurse und Konstanten'!$D$16),F622*'Umrechnungskurse und Konstanten'!$E$16,0)</f>
        <v>0</v>
      </c>
      <c r="J622" s="43">
        <f t="shared" si="28"/>
        <v>0</v>
      </c>
      <c r="K622" s="43">
        <f t="shared" si="29"/>
        <v>0</v>
      </c>
      <c r="L622" s="69" t="str">
        <f>IF(OR(G622='Umrechnungskurse und Konstanten'!$E$21,G622='Umrechnungskurse und Konstanten'!$E$22,G622='Umrechnungskurse und Konstanten'!$E$23),"MwSt. Satz ok.","falsche/keine MwSt.")</f>
        <v>falsche/keine MwSt.</v>
      </c>
      <c r="M622" s="67" t="str">
        <f>IF(AND(C622&gt;='Umrechnungskurse und Konstanten'!$C$11,C622&lt;='Umrechnungskurse und Konstanten'!$D$13),"Periode ok.","falsche Periode")</f>
        <v>falsche Periode</v>
      </c>
    </row>
    <row r="623" spans="2:13" x14ac:dyDescent="0.3">
      <c r="B623" s="56"/>
      <c r="C623" s="38"/>
      <c r="D623" s="38"/>
      <c r="E623" s="45"/>
      <c r="F623" s="40"/>
      <c r="G623" s="52"/>
      <c r="H623" s="42">
        <f t="shared" si="27"/>
        <v>0</v>
      </c>
      <c r="I623" s="43">
        <f>IF(AND(C623&gt;='Umrechnungskurse und Konstanten'!$C$5,C623&lt;='Umrechnungskurse und Konstanten'!$D$5),F623*'Umrechnungskurse und Konstanten'!$E$5,0)+IF(AND(C623&gt;='Umrechnungskurse und Konstanten'!$C$6,C623&lt;='Umrechnungskurse und Konstanten'!$D$6),F623*'Umrechnungskurse und Konstanten'!$E$6,0)+IF(AND(C623&gt;='Umrechnungskurse und Konstanten'!$C$7,C623&lt;='Umrechnungskurse und Konstanten'!$D$7),F623*'Umrechnungskurse und Konstanten'!$E$7,0)+IF(AND(C623&gt;='Umrechnungskurse und Konstanten'!$C$8,C623&lt;='Umrechnungskurse und Konstanten'!$D$8),F623*'Umrechnungskurse und Konstanten'!$E$8,0)+IF(AND(C623&gt;='Umrechnungskurse und Konstanten'!$C$9,C623&lt;='Umrechnungskurse und Konstanten'!$D$9),F623*'Umrechnungskurse und Konstanten'!$E$9,0)+IF(AND(C623&gt;='Umrechnungskurse und Konstanten'!$C$10,C623&lt;='Umrechnungskurse und Konstanten'!$D$10),F623*'Umrechnungskurse und Konstanten'!$E$10,0)+IF(AND(C623&gt;='Umrechnungskurse und Konstanten'!$C$11,C623&lt;='Umrechnungskurse und Konstanten'!$D$11),F623*'Umrechnungskurse und Konstanten'!$E$11,0)+IF(AND(C623&gt;='Umrechnungskurse und Konstanten'!$C$12,C623&lt;='Umrechnungskurse und Konstanten'!$D$12),F623*'Umrechnungskurse und Konstanten'!$E$12,0)+IF(AND(C623&gt;='Umrechnungskurse und Konstanten'!$C$13,C623&lt;='Umrechnungskurse und Konstanten'!$D$13),F623*'Umrechnungskurse und Konstanten'!$E$13,0)+IF(AND(C623&gt;='Umrechnungskurse und Konstanten'!$C$14,C623&lt;='Umrechnungskurse und Konstanten'!$D$14),F623*'Umrechnungskurse und Konstanten'!$E$14,0)+IF(AND(C623&gt;='Umrechnungskurse und Konstanten'!$C$15,C623&lt;='Umrechnungskurse und Konstanten'!$D$15),F623*'Umrechnungskurse und Konstanten'!$E$15,0)+IF(AND(C623&gt;='Umrechnungskurse und Konstanten'!$C$16,C623&lt;='Umrechnungskurse und Konstanten'!$D$16),F623*'Umrechnungskurse und Konstanten'!$E$16,0)</f>
        <v>0</v>
      </c>
      <c r="J623" s="43">
        <f t="shared" si="28"/>
        <v>0</v>
      </c>
      <c r="K623" s="43">
        <f t="shared" si="29"/>
        <v>0</v>
      </c>
      <c r="L623" s="69" t="str">
        <f>IF(OR(G623='Umrechnungskurse und Konstanten'!$E$21,G623='Umrechnungskurse und Konstanten'!$E$22,G623='Umrechnungskurse und Konstanten'!$E$23),"MwSt. Satz ok.","falsche/keine MwSt.")</f>
        <v>falsche/keine MwSt.</v>
      </c>
      <c r="M623" s="67" t="str">
        <f>IF(AND(C623&gt;='Umrechnungskurse und Konstanten'!$C$11,C623&lt;='Umrechnungskurse und Konstanten'!$D$13),"Periode ok.","falsche Periode")</f>
        <v>falsche Periode</v>
      </c>
    </row>
    <row r="624" spans="2:13" x14ac:dyDescent="0.3">
      <c r="B624" s="56"/>
      <c r="C624" s="38"/>
      <c r="D624" s="38"/>
      <c r="E624" s="45"/>
      <c r="F624" s="40"/>
      <c r="G624" s="52"/>
      <c r="H624" s="42">
        <f t="shared" si="27"/>
        <v>0</v>
      </c>
      <c r="I624" s="43">
        <f>IF(AND(C624&gt;='Umrechnungskurse und Konstanten'!$C$5,C624&lt;='Umrechnungskurse und Konstanten'!$D$5),F624*'Umrechnungskurse und Konstanten'!$E$5,0)+IF(AND(C624&gt;='Umrechnungskurse und Konstanten'!$C$6,C624&lt;='Umrechnungskurse und Konstanten'!$D$6),F624*'Umrechnungskurse und Konstanten'!$E$6,0)+IF(AND(C624&gt;='Umrechnungskurse und Konstanten'!$C$7,C624&lt;='Umrechnungskurse und Konstanten'!$D$7),F624*'Umrechnungskurse und Konstanten'!$E$7,0)+IF(AND(C624&gt;='Umrechnungskurse und Konstanten'!$C$8,C624&lt;='Umrechnungskurse und Konstanten'!$D$8),F624*'Umrechnungskurse und Konstanten'!$E$8,0)+IF(AND(C624&gt;='Umrechnungskurse und Konstanten'!$C$9,C624&lt;='Umrechnungskurse und Konstanten'!$D$9),F624*'Umrechnungskurse und Konstanten'!$E$9,0)+IF(AND(C624&gt;='Umrechnungskurse und Konstanten'!$C$10,C624&lt;='Umrechnungskurse und Konstanten'!$D$10),F624*'Umrechnungskurse und Konstanten'!$E$10,0)+IF(AND(C624&gt;='Umrechnungskurse und Konstanten'!$C$11,C624&lt;='Umrechnungskurse und Konstanten'!$D$11),F624*'Umrechnungskurse und Konstanten'!$E$11,0)+IF(AND(C624&gt;='Umrechnungskurse und Konstanten'!$C$12,C624&lt;='Umrechnungskurse und Konstanten'!$D$12),F624*'Umrechnungskurse und Konstanten'!$E$12,0)+IF(AND(C624&gt;='Umrechnungskurse und Konstanten'!$C$13,C624&lt;='Umrechnungskurse und Konstanten'!$D$13),F624*'Umrechnungskurse und Konstanten'!$E$13,0)+IF(AND(C624&gt;='Umrechnungskurse und Konstanten'!$C$14,C624&lt;='Umrechnungskurse und Konstanten'!$D$14),F624*'Umrechnungskurse und Konstanten'!$E$14,0)+IF(AND(C624&gt;='Umrechnungskurse und Konstanten'!$C$15,C624&lt;='Umrechnungskurse und Konstanten'!$D$15),F624*'Umrechnungskurse und Konstanten'!$E$15,0)+IF(AND(C624&gt;='Umrechnungskurse und Konstanten'!$C$16,C624&lt;='Umrechnungskurse und Konstanten'!$D$16),F624*'Umrechnungskurse und Konstanten'!$E$16,0)</f>
        <v>0</v>
      </c>
      <c r="J624" s="43">
        <f t="shared" si="28"/>
        <v>0</v>
      </c>
      <c r="K624" s="43">
        <f t="shared" si="29"/>
        <v>0</v>
      </c>
      <c r="L624" s="69" t="str">
        <f>IF(OR(G624='Umrechnungskurse und Konstanten'!$E$21,G624='Umrechnungskurse und Konstanten'!$E$22,G624='Umrechnungskurse und Konstanten'!$E$23),"MwSt. Satz ok.","falsche/keine MwSt.")</f>
        <v>falsche/keine MwSt.</v>
      </c>
      <c r="M624" s="67" t="str">
        <f>IF(AND(C624&gt;='Umrechnungskurse und Konstanten'!$C$11,C624&lt;='Umrechnungskurse und Konstanten'!$D$13),"Periode ok.","falsche Periode")</f>
        <v>falsche Periode</v>
      </c>
    </row>
    <row r="625" spans="2:13" x14ac:dyDescent="0.3">
      <c r="B625" s="56"/>
      <c r="C625" s="38"/>
      <c r="D625" s="38"/>
      <c r="E625" s="45"/>
      <c r="F625" s="40"/>
      <c r="G625" s="52"/>
      <c r="H625" s="42">
        <f t="shared" si="27"/>
        <v>0</v>
      </c>
      <c r="I625" s="43">
        <f>IF(AND(C625&gt;='Umrechnungskurse und Konstanten'!$C$5,C625&lt;='Umrechnungskurse und Konstanten'!$D$5),F625*'Umrechnungskurse und Konstanten'!$E$5,0)+IF(AND(C625&gt;='Umrechnungskurse und Konstanten'!$C$6,C625&lt;='Umrechnungskurse und Konstanten'!$D$6),F625*'Umrechnungskurse und Konstanten'!$E$6,0)+IF(AND(C625&gt;='Umrechnungskurse und Konstanten'!$C$7,C625&lt;='Umrechnungskurse und Konstanten'!$D$7),F625*'Umrechnungskurse und Konstanten'!$E$7,0)+IF(AND(C625&gt;='Umrechnungskurse und Konstanten'!$C$8,C625&lt;='Umrechnungskurse und Konstanten'!$D$8),F625*'Umrechnungskurse und Konstanten'!$E$8,0)+IF(AND(C625&gt;='Umrechnungskurse und Konstanten'!$C$9,C625&lt;='Umrechnungskurse und Konstanten'!$D$9),F625*'Umrechnungskurse und Konstanten'!$E$9,0)+IF(AND(C625&gt;='Umrechnungskurse und Konstanten'!$C$10,C625&lt;='Umrechnungskurse und Konstanten'!$D$10),F625*'Umrechnungskurse und Konstanten'!$E$10,0)+IF(AND(C625&gt;='Umrechnungskurse und Konstanten'!$C$11,C625&lt;='Umrechnungskurse und Konstanten'!$D$11),F625*'Umrechnungskurse und Konstanten'!$E$11,0)+IF(AND(C625&gt;='Umrechnungskurse und Konstanten'!$C$12,C625&lt;='Umrechnungskurse und Konstanten'!$D$12),F625*'Umrechnungskurse und Konstanten'!$E$12,0)+IF(AND(C625&gt;='Umrechnungskurse und Konstanten'!$C$13,C625&lt;='Umrechnungskurse und Konstanten'!$D$13),F625*'Umrechnungskurse und Konstanten'!$E$13,0)+IF(AND(C625&gt;='Umrechnungskurse und Konstanten'!$C$14,C625&lt;='Umrechnungskurse und Konstanten'!$D$14),F625*'Umrechnungskurse und Konstanten'!$E$14,0)+IF(AND(C625&gt;='Umrechnungskurse und Konstanten'!$C$15,C625&lt;='Umrechnungskurse und Konstanten'!$D$15),F625*'Umrechnungskurse und Konstanten'!$E$15,0)+IF(AND(C625&gt;='Umrechnungskurse und Konstanten'!$C$16,C625&lt;='Umrechnungskurse und Konstanten'!$D$16),F625*'Umrechnungskurse und Konstanten'!$E$16,0)</f>
        <v>0</v>
      </c>
      <c r="J625" s="43">
        <f t="shared" si="28"/>
        <v>0</v>
      </c>
      <c r="K625" s="43">
        <f t="shared" si="29"/>
        <v>0</v>
      </c>
      <c r="L625" s="69" t="str">
        <f>IF(OR(G625='Umrechnungskurse und Konstanten'!$E$21,G625='Umrechnungskurse und Konstanten'!$E$22,G625='Umrechnungskurse und Konstanten'!$E$23),"MwSt. Satz ok.","falsche/keine MwSt.")</f>
        <v>falsche/keine MwSt.</v>
      </c>
      <c r="M625" s="67" t="str">
        <f>IF(AND(C625&gt;='Umrechnungskurse und Konstanten'!$C$11,C625&lt;='Umrechnungskurse und Konstanten'!$D$13),"Periode ok.","falsche Periode")</f>
        <v>falsche Periode</v>
      </c>
    </row>
    <row r="626" spans="2:13" x14ac:dyDescent="0.3">
      <c r="B626" s="56"/>
      <c r="C626" s="38"/>
      <c r="D626" s="38"/>
      <c r="E626" s="45"/>
      <c r="F626" s="40"/>
      <c r="G626" s="52"/>
      <c r="H626" s="42">
        <f t="shared" si="27"/>
        <v>0</v>
      </c>
      <c r="I626" s="43">
        <f>IF(AND(C626&gt;='Umrechnungskurse und Konstanten'!$C$5,C626&lt;='Umrechnungskurse und Konstanten'!$D$5),F626*'Umrechnungskurse und Konstanten'!$E$5,0)+IF(AND(C626&gt;='Umrechnungskurse und Konstanten'!$C$6,C626&lt;='Umrechnungskurse und Konstanten'!$D$6),F626*'Umrechnungskurse und Konstanten'!$E$6,0)+IF(AND(C626&gt;='Umrechnungskurse und Konstanten'!$C$7,C626&lt;='Umrechnungskurse und Konstanten'!$D$7),F626*'Umrechnungskurse und Konstanten'!$E$7,0)+IF(AND(C626&gt;='Umrechnungskurse und Konstanten'!$C$8,C626&lt;='Umrechnungskurse und Konstanten'!$D$8),F626*'Umrechnungskurse und Konstanten'!$E$8,0)+IF(AND(C626&gt;='Umrechnungskurse und Konstanten'!$C$9,C626&lt;='Umrechnungskurse und Konstanten'!$D$9),F626*'Umrechnungskurse und Konstanten'!$E$9,0)+IF(AND(C626&gt;='Umrechnungskurse und Konstanten'!$C$10,C626&lt;='Umrechnungskurse und Konstanten'!$D$10),F626*'Umrechnungskurse und Konstanten'!$E$10,0)+IF(AND(C626&gt;='Umrechnungskurse und Konstanten'!$C$11,C626&lt;='Umrechnungskurse und Konstanten'!$D$11),F626*'Umrechnungskurse und Konstanten'!$E$11,0)+IF(AND(C626&gt;='Umrechnungskurse und Konstanten'!$C$12,C626&lt;='Umrechnungskurse und Konstanten'!$D$12),F626*'Umrechnungskurse und Konstanten'!$E$12,0)+IF(AND(C626&gt;='Umrechnungskurse und Konstanten'!$C$13,C626&lt;='Umrechnungskurse und Konstanten'!$D$13),F626*'Umrechnungskurse und Konstanten'!$E$13,0)+IF(AND(C626&gt;='Umrechnungskurse und Konstanten'!$C$14,C626&lt;='Umrechnungskurse und Konstanten'!$D$14),F626*'Umrechnungskurse und Konstanten'!$E$14,0)+IF(AND(C626&gt;='Umrechnungskurse und Konstanten'!$C$15,C626&lt;='Umrechnungskurse und Konstanten'!$D$15),F626*'Umrechnungskurse und Konstanten'!$E$15,0)+IF(AND(C626&gt;='Umrechnungskurse und Konstanten'!$C$16,C626&lt;='Umrechnungskurse und Konstanten'!$D$16),F626*'Umrechnungskurse und Konstanten'!$E$16,0)</f>
        <v>0</v>
      </c>
      <c r="J626" s="43">
        <f t="shared" si="28"/>
        <v>0</v>
      </c>
      <c r="K626" s="43">
        <f t="shared" si="29"/>
        <v>0</v>
      </c>
      <c r="L626" s="69" t="str">
        <f>IF(OR(G626='Umrechnungskurse und Konstanten'!$E$21,G626='Umrechnungskurse und Konstanten'!$E$22,G626='Umrechnungskurse und Konstanten'!$E$23),"MwSt. Satz ok.","falsche/keine MwSt.")</f>
        <v>falsche/keine MwSt.</v>
      </c>
      <c r="M626" s="67" t="str">
        <f>IF(AND(C626&gt;='Umrechnungskurse und Konstanten'!$C$11,C626&lt;='Umrechnungskurse und Konstanten'!$D$13),"Periode ok.","falsche Periode")</f>
        <v>falsche Periode</v>
      </c>
    </row>
    <row r="627" spans="2:13" x14ac:dyDescent="0.3">
      <c r="B627" s="56"/>
      <c r="C627" s="38"/>
      <c r="D627" s="38"/>
      <c r="E627" s="45"/>
      <c r="F627" s="40"/>
      <c r="G627" s="52"/>
      <c r="H627" s="42">
        <f t="shared" si="27"/>
        <v>0</v>
      </c>
      <c r="I627" s="43">
        <f>IF(AND(C627&gt;='Umrechnungskurse und Konstanten'!$C$5,C627&lt;='Umrechnungskurse und Konstanten'!$D$5),F627*'Umrechnungskurse und Konstanten'!$E$5,0)+IF(AND(C627&gt;='Umrechnungskurse und Konstanten'!$C$6,C627&lt;='Umrechnungskurse und Konstanten'!$D$6),F627*'Umrechnungskurse und Konstanten'!$E$6,0)+IF(AND(C627&gt;='Umrechnungskurse und Konstanten'!$C$7,C627&lt;='Umrechnungskurse und Konstanten'!$D$7),F627*'Umrechnungskurse und Konstanten'!$E$7,0)+IF(AND(C627&gt;='Umrechnungskurse und Konstanten'!$C$8,C627&lt;='Umrechnungskurse und Konstanten'!$D$8),F627*'Umrechnungskurse und Konstanten'!$E$8,0)+IF(AND(C627&gt;='Umrechnungskurse und Konstanten'!$C$9,C627&lt;='Umrechnungskurse und Konstanten'!$D$9),F627*'Umrechnungskurse und Konstanten'!$E$9,0)+IF(AND(C627&gt;='Umrechnungskurse und Konstanten'!$C$10,C627&lt;='Umrechnungskurse und Konstanten'!$D$10),F627*'Umrechnungskurse und Konstanten'!$E$10,0)+IF(AND(C627&gt;='Umrechnungskurse und Konstanten'!$C$11,C627&lt;='Umrechnungskurse und Konstanten'!$D$11),F627*'Umrechnungskurse und Konstanten'!$E$11,0)+IF(AND(C627&gt;='Umrechnungskurse und Konstanten'!$C$12,C627&lt;='Umrechnungskurse und Konstanten'!$D$12),F627*'Umrechnungskurse und Konstanten'!$E$12,0)+IF(AND(C627&gt;='Umrechnungskurse und Konstanten'!$C$13,C627&lt;='Umrechnungskurse und Konstanten'!$D$13),F627*'Umrechnungskurse und Konstanten'!$E$13,0)+IF(AND(C627&gt;='Umrechnungskurse und Konstanten'!$C$14,C627&lt;='Umrechnungskurse und Konstanten'!$D$14),F627*'Umrechnungskurse und Konstanten'!$E$14,0)+IF(AND(C627&gt;='Umrechnungskurse und Konstanten'!$C$15,C627&lt;='Umrechnungskurse und Konstanten'!$D$15),F627*'Umrechnungskurse und Konstanten'!$E$15,0)+IF(AND(C627&gt;='Umrechnungskurse und Konstanten'!$C$16,C627&lt;='Umrechnungskurse und Konstanten'!$D$16),F627*'Umrechnungskurse und Konstanten'!$E$16,0)</f>
        <v>0</v>
      </c>
      <c r="J627" s="43">
        <f t="shared" si="28"/>
        <v>0</v>
      </c>
      <c r="K627" s="43">
        <f t="shared" si="29"/>
        <v>0</v>
      </c>
      <c r="L627" s="69" t="str">
        <f>IF(OR(G627='Umrechnungskurse und Konstanten'!$E$21,G627='Umrechnungskurse und Konstanten'!$E$22,G627='Umrechnungskurse und Konstanten'!$E$23),"MwSt. Satz ok.","falsche/keine MwSt.")</f>
        <v>falsche/keine MwSt.</v>
      </c>
      <c r="M627" s="67" t="str">
        <f>IF(AND(C627&gt;='Umrechnungskurse und Konstanten'!$C$11,C627&lt;='Umrechnungskurse und Konstanten'!$D$13),"Periode ok.","falsche Periode")</f>
        <v>falsche Periode</v>
      </c>
    </row>
    <row r="628" spans="2:13" x14ac:dyDescent="0.3">
      <c r="B628" s="56"/>
      <c r="C628" s="38"/>
      <c r="D628" s="38"/>
      <c r="E628" s="45"/>
      <c r="F628" s="40"/>
      <c r="G628" s="52"/>
      <c r="H628" s="42">
        <f t="shared" si="27"/>
        <v>0</v>
      </c>
      <c r="I628" s="43">
        <f>IF(AND(C628&gt;='Umrechnungskurse und Konstanten'!$C$5,C628&lt;='Umrechnungskurse und Konstanten'!$D$5),F628*'Umrechnungskurse und Konstanten'!$E$5,0)+IF(AND(C628&gt;='Umrechnungskurse und Konstanten'!$C$6,C628&lt;='Umrechnungskurse und Konstanten'!$D$6),F628*'Umrechnungskurse und Konstanten'!$E$6,0)+IF(AND(C628&gt;='Umrechnungskurse und Konstanten'!$C$7,C628&lt;='Umrechnungskurse und Konstanten'!$D$7),F628*'Umrechnungskurse und Konstanten'!$E$7,0)+IF(AND(C628&gt;='Umrechnungskurse und Konstanten'!$C$8,C628&lt;='Umrechnungskurse und Konstanten'!$D$8),F628*'Umrechnungskurse und Konstanten'!$E$8,0)+IF(AND(C628&gt;='Umrechnungskurse und Konstanten'!$C$9,C628&lt;='Umrechnungskurse und Konstanten'!$D$9),F628*'Umrechnungskurse und Konstanten'!$E$9,0)+IF(AND(C628&gt;='Umrechnungskurse und Konstanten'!$C$10,C628&lt;='Umrechnungskurse und Konstanten'!$D$10),F628*'Umrechnungskurse und Konstanten'!$E$10,0)+IF(AND(C628&gt;='Umrechnungskurse und Konstanten'!$C$11,C628&lt;='Umrechnungskurse und Konstanten'!$D$11),F628*'Umrechnungskurse und Konstanten'!$E$11,0)+IF(AND(C628&gt;='Umrechnungskurse und Konstanten'!$C$12,C628&lt;='Umrechnungskurse und Konstanten'!$D$12),F628*'Umrechnungskurse und Konstanten'!$E$12,0)+IF(AND(C628&gt;='Umrechnungskurse und Konstanten'!$C$13,C628&lt;='Umrechnungskurse und Konstanten'!$D$13),F628*'Umrechnungskurse und Konstanten'!$E$13,0)+IF(AND(C628&gt;='Umrechnungskurse und Konstanten'!$C$14,C628&lt;='Umrechnungskurse und Konstanten'!$D$14),F628*'Umrechnungskurse und Konstanten'!$E$14,0)+IF(AND(C628&gt;='Umrechnungskurse und Konstanten'!$C$15,C628&lt;='Umrechnungskurse und Konstanten'!$D$15),F628*'Umrechnungskurse und Konstanten'!$E$15,0)+IF(AND(C628&gt;='Umrechnungskurse und Konstanten'!$C$16,C628&lt;='Umrechnungskurse und Konstanten'!$D$16),F628*'Umrechnungskurse und Konstanten'!$E$16,0)</f>
        <v>0</v>
      </c>
      <c r="J628" s="43">
        <f t="shared" si="28"/>
        <v>0</v>
      </c>
      <c r="K628" s="43">
        <f t="shared" si="29"/>
        <v>0</v>
      </c>
      <c r="L628" s="69" t="str">
        <f>IF(OR(G628='Umrechnungskurse und Konstanten'!$E$21,G628='Umrechnungskurse und Konstanten'!$E$22,G628='Umrechnungskurse und Konstanten'!$E$23),"MwSt. Satz ok.","falsche/keine MwSt.")</f>
        <v>falsche/keine MwSt.</v>
      </c>
      <c r="M628" s="67" t="str">
        <f>IF(AND(C628&gt;='Umrechnungskurse und Konstanten'!$C$11,C628&lt;='Umrechnungskurse und Konstanten'!$D$13),"Periode ok.","falsche Periode")</f>
        <v>falsche Periode</v>
      </c>
    </row>
    <row r="629" spans="2:13" x14ac:dyDescent="0.3">
      <c r="B629" s="56"/>
      <c r="C629" s="38"/>
      <c r="D629" s="38"/>
      <c r="E629" s="45"/>
      <c r="F629" s="40"/>
      <c r="G629" s="52"/>
      <c r="H629" s="42">
        <f t="shared" si="27"/>
        <v>0</v>
      </c>
      <c r="I629" s="43">
        <f>IF(AND(C629&gt;='Umrechnungskurse und Konstanten'!$C$5,C629&lt;='Umrechnungskurse und Konstanten'!$D$5),F629*'Umrechnungskurse und Konstanten'!$E$5,0)+IF(AND(C629&gt;='Umrechnungskurse und Konstanten'!$C$6,C629&lt;='Umrechnungskurse und Konstanten'!$D$6),F629*'Umrechnungskurse und Konstanten'!$E$6,0)+IF(AND(C629&gt;='Umrechnungskurse und Konstanten'!$C$7,C629&lt;='Umrechnungskurse und Konstanten'!$D$7),F629*'Umrechnungskurse und Konstanten'!$E$7,0)+IF(AND(C629&gt;='Umrechnungskurse und Konstanten'!$C$8,C629&lt;='Umrechnungskurse und Konstanten'!$D$8),F629*'Umrechnungskurse und Konstanten'!$E$8,0)+IF(AND(C629&gt;='Umrechnungskurse und Konstanten'!$C$9,C629&lt;='Umrechnungskurse und Konstanten'!$D$9),F629*'Umrechnungskurse und Konstanten'!$E$9,0)+IF(AND(C629&gt;='Umrechnungskurse und Konstanten'!$C$10,C629&lt;='Umrechnungskurse und Konstanten'!$D$10),F629*'Umrechnungskurse und Konstanten'!$E$10,0)+IF(AND(C629&gt;='Umrechnungskurse und Konstanten'!$C$11,C629&lt;='Umrechnungskurse und Konstanten'!$D$11),F629*'Umrechnungskurse und Konstanten'!$E$11,0)+IF(AND(C629&gt;='Umrechnungskurse und Konstanten'!$C$12,C629&lt;='Umrechnungskurse und Konstanten'!$D$12),F629*'Umrechnungskurse und Konstanten'!$E$12,0)+IF(AND(C629&gt;='Umrechnungskurse und Konstanten'!$C$13,C629&lt;='Umrechnungskurse und Konstanten'!$D$13),F629*'Umrechnungskurse und Konstanten'!$E$13,0)+IF(AND(C629&gt;='Umrechnungskurse und Konstanten'!$C$14,C629&lt;='Umrechnungskurse und Konstanten'!$D$14),F629*'Umrechnungskurse und Konstanten'!$E$14,0)+IF(AND(C629&gt;='Umrechnungskurse und Konstanten'!$C$15,C629&lt;='Umrechnungskurse und Konstanten'!$D$15),F629*'Umrechnungskurse und Konstanten'!$E$15,0)+IF(AND(C629&gt;='Umrechnungskurse und Konstanten'!$C$16,C629&lt;='Umrechnungskurse und Konstanten'!$D$16),F629*'Umrechnungskurse und Konstanten'!$E$16,0)</f>
        <v>0</v>
      </c>
      <c r="J629" s="43">
        <f t="shared" si="28"/>
        <v>0</v>
      </c>
      <c r="K629" s="43">
        <f t="shared" si="29"/>
        <v>0</v>
      </c>
      <c r="L629" s="69" t="str">
        <f>IF(OR(G629='Umrechnungskurse und Konstanten'!$E$21,G629='Umrechnungskurse und Konstanten'!$E$22,G629='Umrechnungskurse und Konstanten'!$E$23),"MwSt. Satz ok.","falsche/keine MwSt.")</f>
        <v>falsche/keine MwSt.</v>
      </c>
      <c r="M629" s="67" t="str">
        <f>IF(AND(C629&gt;='Umrechnungskurse und Konstanten'!$C$11,C629&lt;='Umrechnungskurse und Konstanten'!$D$13),"Periode ok.","falsche Periode")</f>
        <v>falsche Periode</v>
      </c>
    </row>
    <row r="630" spans="2:13" x14ac:dyDescent="0.3">
      <c r="B630" s="56"/>
      <c r="C630" s="38"/>
      <c r="D630" s="38"/>
      <c r="E630" s="45"/>
      <c r="F630" s="40"/>
      <c r="G630" s="52"/>
      <c r="H630" s="42">
        <f t="shared" si="27"/>
        <v>0</v>
      </c>
      <c r="I630" s="43">
        <f>IF(AND(C630&gt;='Umrechnungskurse und Konstanten'!$C$5,C630&lt;='Umrechnungskurse und Konstanten'!$D$5),F630*'Umrechnungskurse und Konstanten'!$E$5,0)+IF(AND(C630&gt;='Umrechnungskurse und Konstanten'!$C$6,C630&lt;='Umrechnungskurse und Konstanten'!$D$6),F630*'Umrechnungskurse und Konstanten'!$E$6,0)+IF(AND(C630&gt;='Umrechnungskurse und Konstanten'!$C$7,C630&lt;='Umrechnungskurse und Konstanten'!$D$7),F630*'Umrechnungskurse und Konstanten'!$E$7,0)+IF(AND(C630&gt;='Umrechnungskurse und Konstanten'!$C$8,C630&lt;='Umrechnungskurse und Konstanten'!$D$8),F630*'Umrechnungskurse und Konstanten'!$E$8,0)+IF(AND(C630&gt;='Umrechnungskurse und Konstanten'!$C$9,C630&lt;='Umrechnungskurse und Konstanten'!$D$9),F630*'Umrechnungskurse und Konstanten'!$E$9,0)+IF(AND(C630&gt;='Umrechnungskurse und Konstanten'!$C$10,C630&lt;='Umrechnungskurse und Konstanten'!$D$10),F630*'Umrechnungskurse und Konstanten'!$E$10,0)+IF(AND(C630&gt;='Umrechnungskurse und Konstanten'!$C$11,C630&lt;='Umrechnungskurse und Konstanten'!$D$11),F630*'Umrechnungskurse und Konstanten'!$E$11,0)+IF(AND(C630&gt;='Umrechnungskurse und Konstanten'!$C$12,C630&lt;='Umrechnungskurse und Konstanten'!$D$12),F630*'Umrechnungskurse und Konstanten'!$E$12,0)+IF(AND(C630&gt;='Umrechnungskurse und Konstanten'!$C$13,C630&lt;='Umrechnungskurse und Konstanten'!$D$13),F630*'Umrechnungskurse und Konstanten'!$E$13,0)+IF(AND(C630&gt;='Umrechnungskurse und Konstanten'!$C$14,C630&lt;='Umrechnungskurse und Konstanten'!$D$14),F630*'Umrechnungskurse und Konstanten'!$E$14,0)+IF(AND(C630&gt;='Umrechnungskurse und Konstanten'!$C$15,C630&lt;='Umrechnungskurse und Konstanten'!$D$15),F630*'Umrechnungskurse und Konstanten'!$E$15,0)+IF(AND(C630&gt;='Umrechnungskurse und Konstanten'!$C$16,C630&lt;='Umrechnungskurse und Konstanten'!$D$16),F630*'Umrechnungskurse und Konstanten'!$E$16,0)</f>
        <v>0</v>
      </c>
      <c r="J630" s="43">
        <f t="shared" si="28"/>
        <v>0</v>
      </c>
      <c r="K630" s="43">
        <f t="shared" si="29"/>
        <v>0</v>
      </c>
      <c r="L630" s="69" t="str">
        <f>IF(OR(G630='Umrechnungskurse und Konstanten'!$E$21,G630='Umrechnungskurse und Konstanten'!$E$22,G630='Umrechnungskurse und Konstanten'!$E$23),"MwSt. Satz ok.","falsche/keine MwSt.")</f>
        <v>falsche/keine MwSt.</v>
      </c>
      <c r="M630" s="67" t="str">
        <f>IF(AND(C630&gt;='Umrechnungskurse und Konstanten'!$C$11,C630&lt;='Umrechnungskurse und Konstanten'!$D$13),"Periode ok.","falsche Periode")</f>
        <v>falsche Periode</v>
      </c>
    </row>
    <row r="631" spans="2:13" x14ac:dyDescent="0.3">
      <c r="B631" s="56"/>
      <c r="C631" s="38"/>
      <c r="D631" s="38"/>
      <c r="E631" s="45"/>
      <c r="F631" s="40"/>
      <c r="G631" s="52"/>
      <c r="H631" s="42">
        <f t="shared" si="27"/>
        <v>0</v>
      </c>
      <c r="I631" s="43">
        <f>IF(AND(C631&gt;='Umrechnungskurse und Konstanten'!$C$5,C631&lt;='Umrechnungskurse und Konstanten'!$D$5),F631*'Umrechnungskurse und Konstanten'!$E$5,0)+IF(AND(C631&gt;='Umrechnungskurse und Konstanten'!$C$6,C631&lt;='Umrechnungskurse und Konstanten'!$D$6),F631*'Umrechnungskurse und Konstanten'!$E$6,0)+IF(AND(C631&gt;='Umrechnungskurse und Konstanten'!$C$7,C631&lt;='Umrechnungskurse und Konstanten'!$D$7),F631*'Umrechnungskurse und Konstanten'!$E$7,0)+IF(AND(C631&gt;='Umrechnungskurse und Konstanten'!$C$8,C631&lt;='Umrechnungskurse und Konstanten'!$D$8),F631*'Umrechnungskurse und Konstanten'!$E$8,0)+IF(AND(C631&gt;='Umrechnungskurse und Konstanten'!$C$9,C631&lt;='Umrechnungskurse und Konstanten'!$D$9),F631*'Umrechnungskurse und Konstanten'!$E$9,0)+IF(AND(C631&gt;='Umrechnungskurse und Konstanten'!$C$10,C631&lt;='Umrechnungskurse und Konstanten'!$D$10),F631*'Umrechnungskurse und Konstanten'!$E$10,0)+IF(AND(C631&gt;='Umrechnungskurse und Konstanten'!$C$11,C631&lt;='Umrechnungskurse und Konstanten'!$D$11),F631*'Umrechnungskurse und Konstanten'!$E$11,0)+IF(AND(C631&gt;='Umrechnungskurse und Konstanten'!$C$12,C631&lt;='Umrechnungskurse und Konstanten'!$D$12),F631*'Umrechnungskurse und Konstanten'!$E$12,0)+IF(AND(C631&gt;='Umrechnungskurse und Konstanten'!$C$13,C631&lt;='Umrechnungskurse und Konstanten'!$D$13),F631*'Umrechnungskurse und Konstanten'!$E$13,0)+IF(AND(C631&gt;='Umrechnungskurse und Konstanten'!$C$14,C631&lt;='Umrechnungskurse und Konstanten'!$D$14),F631*'Umrechnungskurse und Konstanten'!$E$14,0)+IF(AND(C631&gt;='Umrechnungskurse und Konstanten'!$C$15,C631&lt;='Umrechnungskurse und Konstanten'!$D$15),F631*'Umrechnungskurse und Konstanten'!$E$15,0)+IF(AND(C631&gt;='Umrechnungskurse und Konstanten'!$C$16,C631&lt;='Umrechnungskurse und Konstanten'!$D$16),F631*'Umrechnungskurse und Konstanten'!$E$16,0)</f>
        <v>0</v>
      </c>
      <c r="J631" s="43">
        <f t="shared" si="28"/>
        <v>0</v>
      </c>
      <c r="K631" s="43">
        <f t="shared" si="29"/>
        <v>0</v>
      </c>
      <c r="L631" s="69" t="str">
        <f>IF(OR(G631='Umrechnungskurse und Konstanten'!$E$21,G631='Umrechnungskurse und Konstanten'!$E$22,G631='Umrechnungskurse und Konstanten'!$E$23),"MwSt. Satz ok.","falsche/keine MwSt.")</f>
        <v>falsche/keine MwSt.</v>
      </c>
      <c r="M631" s="67" t="str">
        <f>IF(AND(C631&gt;='Umrechnungskurse und Konstanten'!$C$11,C631&lt;='Umrechnungskurse und Konstanten'!$D$13),"Periode ok.","falsche Periode")</f>
        <v>falsche Periode</v>
      </c>
    </row>
    <row r="632" spans="2:13" x14ac:dyDescent="0.3">
      <c r="B632" s="56"/>
      <c r="C632" s="38"/>
      <c r="D632" s="38"/>
      <c r="E632" s="45"/>
      <c r="F632" s="40"/>
      <c r="G632" s="52"/>
      <c r="H632" s="42">
        <f t="shared" si="27"/>
        <v>0</v>
      </c>
      <c r="I632" s="43">
        <f>IF(AND(C632&gt;='Umrechnungskurse und Konstanten'!$C$5,C632&lt;='Umrechnungskurse und Konstanten'!$D$5),F632*'Umrechnungskurse und Konstanten'!$E$5,0)+IF(AND(C632&gt;='Umrechnungskurse und Konstanten'!$C$6,C632&lt;='Umrechnungskurse und Konstanten'!$D$6),F632*'Umrechnungskurse und Konstanten'!$E$6,0)+IF(AND(C632&gt;='Umrechnungskurse und Konstanten'!$C$7,C632&lt;='Umrechnungskurse und Konstanten'!$D$7),F632*'Umrechnungskurse und Konstanten'!$E$7,0)+IF(AND(C632&gt;='Umrechnungskurse und Konstanten'!$C$8,C632&lt;='Umrechnungskurse und Konstanten'!$D$8),F632*'Umrechnungskurse und Konstanten'!$E$8,0)+IF(AND(C632&gt;='Umrechnungskurse und Konstanten'!$C$9,C632&lt;='Umrechnungskurse und Konstanten'!$D$9),F632*'Umrechnungskurse und Konstanten'!$E$9,0)+IF(AND(C632&gt;='Umrechnungskurse und Konstanten'!$C$10,C632&lt;='Umrechnungskurse und Konstanten'!$D$10),F632*'Umrechnungskurse und Konstanten'!$E$10,0)+IF(AND(C632&gt;='Umrechnungskurse und Konstanten'!$C$11,C632&lt;='Umrechnungskurse und Konstanten'!$D$11),F632*'Umrechnungskurse und Konstanten'!$E$11,0)+IF(AND(C632&gt;='Umrechnungskurse und Konstanten'!$C$12,C632&lt;='Umrechnungskurse und Konstanten'!$D$12),F632*'Umrechnungskurse und Konstanten'!$E$12,0)+IF(AND(C632&gt;='Umrechnungskurse und Konstanten'!$C$13,C632&lt;='Umrechnungskurse und Konstanten'!$D$13),F632*'Umrechnungskurse und Konstanten'!$E$13,0)+IF(AND(C632&gt;='Umrechnungskurse und Konstanten'!$C$14,C632&lt;='Umrechnungskurse und Konstanten'!$D$14),F632*'Umrechnungskurse und Konstanten'!$E$14,0)+IF(AND(C632&gt;='Umrechnungskurse und Konstanten'!$C$15,C632&lt;='Umrechnungskurse und Konstanten'!$D$15),F632*'Umrechnungskurse und Konstanten'!$E$15,0)+IF(AND(C632&gt;='Umrechnungskurse und Konstanten'!$C$16,C632&lt;='Umrechnungskurse und Konstanten'!$D$16),F632*'Umrechnungskurse und Konstanten'!$E$16,0)</f>
        <v>0</v>
      </c>
      <c r="J632" s="43">
        <f t="shared" si="28"/>
        <v>0</v>
      </c>
      <c r="K632" s="43">
        <f t="shared" si="29"/>
        <v>0</v>
      </c>
      <c r="L632" s="69" t="str">
        <f>IF(OR(G632='Umrechnungskurse und Konstanten'!$E$21,G632='Umrechnungskurse und Konstanten'!$E$22,G632='Umrechnungskurse und Konstanten'!$E$23),"MwSt. Satz ok.","falsche/keine MwSt.")</f>
        <v>falsche/keine MwSt.</v>
      </c>
      <c r="M632" s="67" t="str">
        <f>IF(AND(C632&gt;='Umrechnungskurse und Konstanten'!$C$11,C632&lt;='Umrechnungskurse und Konstanten'!$D$13),"Periode ok.","falsche Periode")</f>
        <v>falsche Periode</v>
      </c>
    </row>
    <row r="633" spans="2:13" x14ac:dyDescent="0.3">
      <c r="B633" s="56"/>
      <c r="C633" s="38"/>
      <c r="D633" s="38"/>
      <c r="E633" s="45"/>
      <c r="F633" s="40"/>
      <c r="G633" s="52"/>
      <c r="H633" s="42">
        <f t="shared" si="27"/>
        <v>0</v>
      </c>
      <c r="I633" s="43">
        <f>IF(AND(C633&gt;='Umrechnungskurse und Konstanten'!$C$5,C633&lt;='Umrechnungskurse und Konstanten'!$D$5),F633*'Umrechnungskurse und Konstanten'!$E$5,0)+IF(AND(C633&gt;='Umrechnungskurse und Konstanten'!$C$6,C633&lt;='Umrechnungskurse und Konstanten'!$D$6),F633*'Umrechnungskurse und Konstanten'!$E$6,0)+IF(AND(C633&gt;='Umrechnungskurse und Konstanten'!$C$7,C633&lt;='Umrechnungskurse und Konstanten'!$D$7),F633*'Umrechnungskurse und Konstanten'!$E$7,0)+IF(AND(C633&gt;='Umrechnungskurse und Konstanten'!$C$8,C633&lt;='Umrechnungskurse und Konstanten'!$D$8),F633*'Umrechnungskurse und Konstanten'!$E$8,0)+IF(AND(C633&gt;='Umrechnungskurse und Konstanten'!$C$9,C633&lt;='Umrechnungskurse und Konstanten'!$D$9),F633*'Umrechnungskurse und Konstanten'!$E$9,0)+IF(AND(C633&gt;='Umrechnungskurse und Konstanten'!$C$10,C633&lt;='Umrechnungskurse und Konstanten'!$D$10),F633*'Umrechnungskurse und Konstanten'!$E$10,0)+IF(AND(C633&gt;='Umrechnungskurse und Konstanten'!$C$11,C633&lt;='Umrechnungskurse und Konstanten'!$D$11),F633*'Umrechnungskurse und Konstanten'!$E$11,0)+IF(AND(C633&gt;='Umrechnungskurse und Konstanten'!$C$12,C633&lt;='Umrechnungskurse und Konstanten'!$D$12),F633*'Umrechnungskurse und Konstanten'!$E$12,0)+IF(AND(C633&gt;='Umrechnungskurse und Konstanten'!$C$13,C633&lt;='Umrechnungskurse und Konstanten'!$D$13),F633*'Umrechnungskurse und Konstanten'!$E$13,0)+IF(AND(C633&gt;='Umrechnungskurse und Konstanten'!$C$14,C633&lt;='Umrechnungskurse und Konstanten'!$D$14),F633*'Umrechnungskurse und Konstanten'!$E$14,0)+IF(AND(C633&gt;='Umrechnungskurse und Konstanten'!$C$15,C633&lt;='Umrechnungskurse und Konstanten'!$D$15),F633*'Umrechnungskurse und Konstanten'!$E$15,0)+IF(AND(C633&gt;='Umrechnungskurse und Konstanten'!$C$16,C633&lt;='Umrechnungskurse und Konstanten'!$D$16),F633*'Umrechnungskurse und Konstanten'!$E$16,0)</f>
        <v>0</v>
      </c>
      <c r="J633" s="43">
        <f t="shared" si="28"/>
        <v>0</v>
      </c>
      <c r="K633" s="43">
        <f t="shared" si="29"/>
        <v>0</v>
      </c>
      <c r="L633" s="69" t="str">
        <f>IF(OR(G633='Umrechnungskurse und Konstanten'!$E$21,G633='Umrechnungskurse und Konstanten'!$E$22,G633='Umrechnungskurse und Konstanten'!$E$23),"MwSt. Satz ok.","falsche/keine MwSt.")</f>
        <v>falsche/keine MwSt.</v>
      </c>
      <c r="M633" s="67" t="str">
        <f>IF(AND(C633&gt;='Umrechnungskurse und Konstanten'!$C$11,C633&lt;='Umrechnungskurse und Konstanten'!$D$13),"Periode ok.","falsche Periode")</f>
        <v>falsche Periode</v>
      </c>
    </row>
    <row r="634" spans="2:13" x14ac:dyDescent="0.3">
      <c r="B634" s="56"/>
      <c r="C634" s="38"/>
      <c r="D634" s="38"/>
      <c r="E634" s="45"/>
      <c r="F634" s="40"/>
      <c r="G634" s="52"/>
      <c r="H634" s="42">
        <f t="shared" si="27"/>
        <v>0</v>
      </c>
      <c r="I634" s="43">
        <f>IF(AND(C634&gt;='Umrechnungskurse und Konstanten'!$C$5,C634&lt;='Umrechnungskurse und Konstanten'!$D$5),F634*'Umrechnungskurse und Konstanten'!$E$5,0)+IF(AND(C634&gt;='Umrechnungskurse und Konstanten'!$C$6,C634&lt;='Umrechnungskurse und Konstanten'!$D$6),F634*'Umrechnungskurse und Konstanten'!$E$6,0)+IF(AND(C634&gt;='Umrechnungskurse und Konstanten'!$C$7,C634&lt;='Umrechnungskurse und Konstanten'!$D$7),F634*'Umrechnungskurse und Konstanten'!$E$7,0)+IF(AND(C634&gt;='Umrechnungskurse und Konstanten'!$C$8,C634&lt;='Umrechnungskurse und Konstanten'!$D$8),F634*'Umrechnungskurse und Konstanten'!$E$8,0)+IF(AND(C634&gt;='Umrechnungskurse und Konstanten'!$C$9,C634&lt;='Umrechnungskurse und Konstanten'!$D$9),F634*'Umrechnungskurse und Konstanten'!$E$9,0)+IF(AND(C634&gt;='Umrechnungskurse und Konstanten'!$C$10,C634&lt;='Umrechnungskurse und Konstanten'!$D$10),F634*'Umrechnungskurse und Konstanten'!$E$10,0)+IF(AND(C634&gt;='Umrechnungskurse und Konstanten'!$C$11,C634&lt;='Umrechnungskurse und Konstanten'!$D$11),F634*'Umrechnungskurse und Konstanten'!$E$11,0)+IF(AND(C634&gt;='Umrechnungskurse und Konstanten'!$C$12,C634&lt;='Umrechnungskurse und Konstanten'!$D$12),F634*'Umrechnungskurse und Konstanten'!$E$12,0)+IF(AND(C634&gt;='Umrechnungskurse und Konstanten'!$C$13,C634&lt;='Umrechnungskurse und Konstanten'!$D$13),F634*'Umrechnungskurse und Konstanten'!$E$13,0)+IF(AND(C634&gt;='Umrechnungskurse und Konstanten'!$C$14,C634&lt;='Umrechnungskurse und Konstanten'!$D$14),F634*'Umrechnungskurse und Konstanten'!$E$14,0)+IF(AND(C634&gt;='Umrechnungskurse und Konstanten'!$C$15,C634&lt;='Umrechnungskurse und Konstanten'!$D$15),F634*'Umrechnungskurse und Konstanten'!$E$15,0)+IF(AND(C634&gt;='Umrechnungskurse und Konstanten'!$C$16,C634&lt;='Umrechnungskurse und Konstanten'!$D$16),F634*'Umrechnungskurse und Konstanten'!$E$16,0)</f>
        <v>0</v>
      </c>
      <c r="J634" s="43">
        <f t="shared" si="28"/>
        <v>0</v>
      </c>
      <c r="K634" s="43">
        <f t="shared" si="29"/>
        <v>0</v>
      </c>
      <c r="L634" s="69" t="str">
        <f>IF(OR(G634='Umrechnungskurse und Konstanten'!$E$21,G634='Umrechnungskurse und Konstanten'!$E$22,G634='Umrechnungskurse und Konstanten'!$E$23),"MwSt. Satz ok.","falsche/keine MwSt.")</f>
        <v>falsche/keine MwSt.</v>
      </c>
      <c r="M634" s="67" t="str">
        <f>IF(AND(C634&gt;='Umrechnungskurse und Konstanten'!$C$11,C634&lt;='Umrechnungskurse und Konstanten'!$D$13),"Periode ok.","falsche Periode")</f>
        <v>falsche Periode</v>
      </c>
    </row>
    <row r="635" spans="2:13" x14ac:dyDescent="0.3">
      <c r="B635" s="56"/>
      <c r="C635" s="38"/>
      <c r="D635" s="38"/>
      <c r="E635" s="45"/>
      <c r="F635" s="40"/>
      <c r="G635" s="52"/>
      <c r="H635" s="42">
        <f t="shared" si="27"/>
        <v>0</v>
      </c>
      <c r="I635" s="43">
        <f>IF(AND(C635&gt;='Umrechnungskurse und Konstanten'!$C$5,C635&lt;='Umrechnungskurse und Konstanten'!$D$5),F635*'Umrechnungskurse und Konstanten'!$E$5,0)+IF(AND(C635&gt;='Umrechnungskurse und Konstanten'!$C$6,C635&lt;='Umrechnungskurse und Konstanten'!$D$6),F635*'Umrechnungskurse und Konstanten'!$E$6,0)+IF(AND(C635&gt;='Umrechnungskurse und Konstanten'!$C$7,C635&lt;='Umrechnungskurse und Konstanten'!$D$7),F635*'Umrechnungskurse und Konstanten'!$E$7,0)+IF(AND(C635&gt;='Umrechnungskurse und Konstanten'!$C$8,C635&lt;='Umrechnungskurse und Konstanten'!$D$8),F635*'Umrechnungskurse und Konstanten'!$E$8,0)+IF(AND(C635&gt;='Umrechnungskurse und Konstanten'!$C$9,C635&lt;='Umrechnungskurse und Konstanten'!$D$9),F635*'Umrechnungskurse und Konstanten'!$E$9,0)+IF(AND(C635&gt;='Umrechnungskurse und Konstanten'!$C$10,C635&lt;='Umrechnungskurse und Konstanten'!$D$10),F635*'Umrechnungskurse und Konstanten'!$E$10,0)+IF(AND(C635&gt;='Umrechnungskurse und Konstanten'!$C$11,C635&lt;='Umrechnungskurse und Konstanten'!$D$11),F635*'Umrechnungskurse und Konstanten'!$E$11,0)+IF(AND(C635&gt;='Umrechnungskurse und Konstanten'!$C$12,C635&lt;='Umrechnungskurse und Konstanten'!$D$12),F635*'Umrechnungskurse und Konstanten'!$E$12,0)+IF(AND(C635&gt;='Umrechnungskurse und Konstanten'!$C$13,C635&lt;='Umrechnungskurse und Konstanten'!$D$13),F635*'Umrechnungskurse und Konstanten'!$E$13,0)+IF(AND(C635&gt;='Umrechnungskurse und Konstanten'!$C$14,C635&lt;='Umrechnungskurse und Konstanten'!$D$14),F635*'Umrechnungskurse und Konstanten'!$E$14,0)+IF(AND(C635&gt;='Umrechnungskurse und Konstanten'!$C$15,C635&lt;='Umrechnungskurse und Konstanten'!$D$15),F635*'Umrechnungskurse und Konstanten'!$E$15,0)+IF(AND(C635&gt;='Umrechnungskurse und Konstanten'!$C$16,C635&lt;='Umrechnungskurse und Konstanten'!$D$16),F635*'Umrechnungskurse und Konstanten'!$E$16,0)</f>
        <v>0</v>
      </c>
      <c r="J635" s="43">
        <f t="shared" si="28"/>
        <v>0</v>
      </c>
      <c r="K635" s="43">
        <f t="shared" si="29"/>
        <v>0</v>
      </c>
      <c r="L635" s="69" t="str">
        <f>IF(OR(G635='Umrechnungskurse und Konstanten'!$E$21,G635='Umrechnungskurse und Konstanten'!$E$22,G635='Umrechnungskurse und Konstanten'!$E$23),"MwSt. Satz ok.","falsche/keine MwSt.")</f>
        <v>falsche/keine MwSt.</v>
      </c>
      <c r="M635" s="67" t="str">
        <f>IF(AND(C635&gt;='Umrechnungskurse und Konstanten'!$C$11,C635&lt;='Umrechnungskurse und Konstanten'!$D$13),"Periode ok.","falsche Periode")</f>
        <v>falsche Periode</v>
      </c>
    </row>
    <row r="636" spans="2:13" x14ac:dyDescent="0.3">
      <c r="B636" s="56"/>
      <c r="C636" s="38"/>
      <c r="D636" s="38"/>
      <c r="E636" s="45"/>
      <c r="F636" s="40"/>
      <c r="G636" s="52"/>
      <c r="H636" s="42">
        <f t="shared" si="27"/>
        <v>0</v>
      </c>
      <c r="I636" s="43">
        <f>IF(AND(C636&gt;='Umrechnungskurse und Konstanten'!$C$5,C636&lt;='Umrechnungskurse und Konstanten'!$D$5),F636*'Umrechnungskurse und Konstanten'!$E$5,0)+IF(AND(C636&gt;='Umrechnungskurse und Konstanten'!$C$6,C636&lt;='Umrechnungskurse und Konstanten'!$D$6),F636*'Umrechnungskurse und Konstanten'!$E$6,0)+IF(AND(C636&gt;='Umrechnungskurse und Konstanten'!$C$7,C636&lt;='Umrechnungskurse und Konstanten'!$D$7),F636*'Umrechnungskurse und Konstanten'!$E$7,0)+IF(AND(C636&gt;='Umrechnungskurse und Konstanten'!$C$8,C636&lt;='Umrechnungskurse und Konstanten'!$D$8),F636*'Umrechnungskurse und Konstanten'!$E$8,0)+IF(AND(C636&gt;='Umrechnungskurse und Konstanten'!$C$9,C636&lt;='Umrechnungskurse und Konstanten'!$D$9),F636*'Umrechnungskurse und Konstanten'!$E$9,0)+IF(AND(C636&gt;='Umrechnungskurse und Konstanten'!$C$10,C636&lt;='Umrechnungskurse und Konstanten'!$D$10),F636*'Umrechnungskurse und Konstanten'!$E$10,0)+IF(AND(C636&gt;='Umrechnungskurse und Konstanten'!$C$11,C636&lt;='Umrechnungskurse und Konstanten'!$D$11),F636*'Umrechnungskurse und Konstanten'!$E$11,0)+IF(AND(C636&gt;='Umrechnungskurse und Konstanten'!$C$12,C636&lt;='Umrechnungskurse und Konstanten'!$D$12),F636*'Umrechnungskurse und Konstanten'!$E$12,0)+IF(AND(C636&gt;='Umrechnungskurse und Konstanten'!$C$13,C636&lt;='Umrechnungskurse und Konstanten'!$D$13),F636*'Umrechnungskurse und Konstanten'!$E$13,0)+IF(AND(C636&gt;='Umrechnungskurse und Konstanten'!$C$14,C636&lt;='Umrechnungskurse und Konstanten'!$D$14),F636*'Umrechnungskurse und Konstanten'!$E$14,0)+IF(AND(C636&gt;='Umrechnungskurse und Konstanten'!$C$15,C636&lt;='Umrechnungskurse und Konstanten'!$D$15),F636*'Umrechnungskurse und Konstanten'!$E$15,0)+IF(AND(C636&gt;='Umrechnungskurse und Konstanten'!$C$16,C636&lt;='Umrechnungskurse und Konstanten'!$D$16),F636*'Umrechnungskurse und Konstanten'!$E$16,0)</f>
        <v>0</v>
      </c>
      <c r="J636" s="43">
        <f t="shared" si="28"/>
        <v>0</v>
      </c>
      <c r="K636" s="43">
        <f t="shared" si="29"/>
        <v>0</v>
      </c>
      <c r="L636" s="69" t="str">
        <f>IF(OR(G636='Umrechnungskurse und Konstanten'!$E$21,G636='Umrechnungskurse und Konstanten'!$E$22,G636='Umrechnungskurse und Konstanten'!$E$23),"MwSt. Satz ok.","falsche/keine MwSt.")</f>
        <v>falsche/keine MwSt.</v>
      </c>
      <c r="M636" s="67" t="str">
        <f>IF(AND(C636&gt;='Umrechnungskurse und Konstanten'!$C$11,C636&lt;='Umrechnungskurse und Konstanten'!$D$13),"Periode ok.","falsche Periode")</f>
        <v>falsche Periode</v>
      </c>
    </row>
    <row r="637" spans="2:13" x14ac:dyDescent="0.3">
      <c r="B637" s="56"/>
      <c r="C637" s="38"/>
      <c r="D637" s="38"/>
      <c r="E637" s="45"/>
      <c r="F637" s="40"/>
      <c r="G637" s="52"/>
      <c r="H637" s="42">
        <f t="shared" si="27"/>
        <v>0</v>
      </c>
      <c r="I637" s="43">
        <f>IF(AND(C637&gt;='Umrechnungskurse und Konstanten'!$C$5,C637&lt;='Umrechnungskurse und Konstanten'!$D$5),F637*'Umrechnungskurse und Konstanten'!$E$5,0)+IF(AND(C637&gt;='Umrechnungskurse und Konstanten'!$C$6,C637&lt;='Umrechnungskurse und Konstanten'!$D$6),F637*'Umrechnungskurse und Konstanten'!$E$6,0)+IF(AND(C637&gt;='Umrechnungskurse und Konstanten'!$C$7,C637&lt;='Umrechnungskurse und Konstanten'!$D$7),F637*'Umrechnungskurse und Konstanten'!$E$7,0)+IF(AND(C637&gt;='Umrechnungskurse und Konstanten'!$C$8,C637&lt;='Umrechnungskurse und Konstanten'!$D$8),F637*'Umrechnungskurse und Konstanten'!$E$8,0)+IF(AND(C637&gt;='Umrechnungskurse und Konstanten'!$C$9,C637&lt;='Umrechnungskurse und Konstanten'!$D$9),F637*'Umrechnungskurse und Konstanten'!$E$9,0)+IF(AND(C637&gt;='Umrechnungskurse und Konstanten'!$C$10,C637&lt;='Umrechnungskurse und Konstanten'!$D$10),F637*'Umrechnungskurse und Konstanten'!$E$10,0)+IF(AND(C637&gt;='Umrechnungskurse und Konstanten'!$C$11,C637&lt;='Umrechnungskurse und Konstanten'!$D$11),F637*'Umrechnungskurse und Konstanten'!$E$11,0)+IF(AND(C637&gt;='Umrechnungskurse und Konstanten'!$C$12,C637&lt;='Umrechnungskurse und Konstanten'!$D$12),F637*'Umrechnungskurse und Konstanten'!$E$12,0)+IF(AND(C637&gt;='Umrechnungskurse und Konstanten'!$C$13,C637&lt;='Umrechnungskurse und Konstanten'!$D$13),F637*'Umrechnungskurse und Konstanten'!$E$13,0)+IF(AND(C637&gt;='Umrechnungskurse und Konstanten'!$C$14,C637&lt;='Umrechnungskurse und Konstanten'!$D$14),F637*'Umrechnungskurse und Konstanten'!$E$14,0)+IF(AND(C637&gt;='Umrechnungskurse und Konstanten'!$C$15,C637&lt;='Umrechnungskurse und Konstanten'!$D$15),F637*'Umrechnungskurse und Konstanten'!$E$15,0)+IF(AND(C637&gt;='Umrechnungskurse und Konstanten'!$C$16,C637&lt;='Umrechnungskurse und Konstanten'!$D$16),F637*'Umrechnungskurse und Konstanten'!$E$16,0)</f>
        <v>0</v>
      </c>
      <c r="J637" s="43">
        <f t="shared" si="28"/>
        <v>0</v>
      </c>
      <c r="K637" s="43">
        <f t="shared" si="29"/>
        <v>0</v>
      </c>
      <c r="L637" s="69" t="str">
        <f>IF(OR(G637='Umrechnungskurse und Konstanten'!$E$21,G637='Umrechnungskurse und Konstanten'!$E$22,G637='Umrechnungskurse und Konstanten'!$E$23),"MwSt. Satz ok.","falsche/keine MwSt.")</f>
        <v>falsche/keine MwSt.</v>
      </c>
      <c r="M637" s="67" t="str">
        <f>IF(AND(C637&gt;='Umrechnungskurse und Konstanten'!$C$11,C637&lt;='Umrechnungskurse und Konstanten'!$D$13),"Periode ok.","falsche Periode")</f>
        <v>falsche Periode</v>
      </c>
    </row>
    <row r="638" spans="2:13" x14ac:dyDescent="0.3">
      <c r="B638" s="56"/>
      <c r="C638" s="38"/>
      <c r="D638" s="38"/>
      <c r="E638" s="45"/>
      <c r="F638" s="40"/>
      <c r="G638" s="52"/>
      <c r="H638" s="42">
        <f t="shared" si="27"/>
        <v>0</v>
      </c>
      <c r="I638" s="43">
        <f>IF(AND(C638&gt;='Umrechnungskurse und Konstanten'!$C$5,C638&lt;='Umrechnungskurse und Konstanten'!$D$5),F638*'Umrechnungskurse und Konstanten'!$E$5,0)+IF(AND(C638&gt;='Umrechnungskurse und Konstanten'!$C$6,C638&lt;='Umrechnungskurse und Konstanten'!$D$6),F638*'Umrechnungskurse und Konstanten'!$E$6,0)+IF(AND(C638&gt;='Umrechnungskurse und Konstanten'!$C$7,C638&lt;='Umrechnungskurse und Konstanten'!$D$7),F638*'Umrechnungskurse und Konstanten'!$E$7,0)+IF(AND(C638&gt;='Umrechnungskurse und Konstanten'!$C$8,C638&lt;='Umrechnungskurse und Konstanten'!$D$8),F638*'Umrechnungskurse und Konstanten'!$E$8,0)+IF(AND(C638&gt;='Umrechnungskurse und Konstanten'!$C$9,C638&lt;='Umrechnungskurse und Konstanten'!$D$9),F638*'Umrechnungskurse und Konstanten'!$E$9,0)+IF(AND(C638&gt;='Umrechnungskurse und Konstanten'!$C$10,C638&lt;='Umrechnungskurse und Konstanten'!$D$10),F638*'Umrechnungskurse und Konstanten'!$E$10,0)+IF(AND(C638&gt;='Umrechnungskurse und Konstanten'!$C$11,C638&lt;='Umrechnungskurse und Konstanten'!$D$11),F638*'Umrechnungskurse und Konstanten'!$E$11,0)+IF(AND(C638&gt;='Umrechnungskurse und Konstanten'!$C$12,C638&lt;='Umrechnungskurse und Konstanten'!$D$12),F638*'Umrechnungskurse und Konstanten'!$E$12,0)+IF(AND(C638&gt;='Umrechnungskurse und Konstanten'!$C$13,C638&lt;='Umrechnungskurse und Konstanten'!$D$13),F638*'Umrechnungskurse und Konstanten'!$E$13,0)+IF(AND(C638&gt;='Umrechnungskurse und Konstanten'!$C$14,C638&lt;='Umrechnungskurse und Konstanten'!$D$14),F638*'Umrechnungskurse und Konstanten'!$E$14,0)+IF(AND(C638&gt;='Umrechnungskurse und Konstanten'!$C$15,C638&lt;='Umrechnungskurse und Konstanten'!$D$15),F638*'Umrechnungskurse und Konstanten'!$E$15,0)+IF(AND(C638&gt;='Umrechnungskurse und Konstanten'!$C$16,C638&lt;='Umrechnungskurse und Konstanten'!$D$16),F638*'Umrechnungskurse und Konstanten'!$E$16,0)</f>
        <v>0</v>
      </c>
      <c r="J638" s="43">
        <f t="shared" si="28"/>
        <v>0</v>
      </c>
      <c r="K638" s="43">
        <f t="shared" si="29"/>
        <v>0</v>
      </c>
      <c r="L638" s="69" t="str">
        <f>IF(OR(G638='Umrechnungskurse und Konstanten'!$E$21,G638='Umrechnungskurse und Konstanten'!$E$22,G638='Umrechnungskurse und Konstanten'!$E$23),"MwSt. Satz ok.","falsche/keine MwSt.")</f>
        <v>falsche/keine MwSt.</v>
      </c>
      <c r="M638" s="67" t="str">
        <f>IF(AND(C638&gt;='Umrechnungskurse und Konstanten'!$C$11,C638&lt;='Umrechnungskurse und Konstanten'!$D$13),"Periode ok.","falsche Periode")</f>
        <v>falsche Periode</v>
      </c>
    </row>
    <row r="639" spans="2:13" x14ac:dyDescent="0.3">
      <c r="B639" s="56"/>
      <c r="C639" s="38"/>
      <c r="D639" s="38"/>
      <c r="E639" s="45"/>
      <c r="F639" s="40"/>
      <c r="G639" s="52"/>
      <c r="H639" s="42">
        <f t="shared" si="27"/>
        <v>0</v>
      </c>
      <c r="I639" s="43">
        <f>IF(AND(C639&gt;='Umrechnungskurse und Konstanten'!$C$5,C639&lt;='Umrechnungskurse und Konstanten'!$D$5),F639*'Umrechnungskurse und Konstanten'!$E$5,0)+IF(AND(C639&gt;='Umrechnungskurse und Konstanten'!$C$6,C639&lt;='Umrechnungskurse und Konstanten'!$D$6),F639*'Umrechnungskurse und Konstanten'!$E$6,0)+IF(AND(C639&gt;='Umrechnungskurse und Konstanten'!$C$7,C639&lt;='Umrechnungskurse und Konstanten'!$D$7),F639*'Umrechnungskurse und Konstanten'!$E$7,0)+IF(AND(C639&gt;='Umrechnungskurse und Konstanten'!$C$8,C639&lt;='Umrechnungskurse und Konstanten'!$D$8),F639*'Umrechnungskurse und Konstanten'!$E$8,0)+IF(AND(C639&gt;='Umrechnungskurse und Konstanten'!$C$9,C639&lt;='Umrechnungskurse und Konstanten'!$D$9),F639*'Umrechnungskurse und Konstanten'!$E$9,0)+IF(AND(C639&gt;='Umrechnungskurse und Konstanten'!$C$10,C639&lt;='Umrechnungskurse und Konstanten'!$D$10),F639*'Umrechnungskurse und Konstanten'!$E$10,0)+IF(AND(C639&gt;='Umrechnungskurse und Konstanten'!$C$11,C639&lt;='Umrechnungskurse und Konstanten'!$D$11),F639*'Umrechnungskurse und Konstanten'!$E$11,0)+IF(AND(C639&gt;='Umrechnungskurse und Konstanten'!$C$12,C639&lt;='Umrechnungskurse und Konstanten'!$D$12),F639*'Umrechnungskurse und Konstanten'!$E$12,0)+IF(AND(C639&gt;='Umrechnungskurse und Konstanten'!$C$13,C639&lt;='Umrechnungskurse und Konstanten'!$D$13),F639*'Umrechnungskurse und Konstanten'!$E$13,0)+IF(AND(C639&gt;='Umrechnungskurse und Konstanten'!$C$14,C639&lt;='Umrechnungskurse und Konstanten'!$D$14),F639*'Umrechnungskurse und Konstanten'!$E$14,0)+IF(AND(C639&gt;='Umrechnungskurse und Konstanten'!$C$15,C639&lt;='Umrechnungskurse und Konstanten'!$D$15),F639*'Umrechnungskurse und Konstanten'!$E$15,0)+IF(AND(C639&gt;='Umrechnungskurse und Konstanten'!$C$16,C639&lt;='Umrechnungskurse und Konstanten'!$D$16),F639*'Umrechnungskurse und Konstanten'!$E$16,0)</f>
        <v>0</v>
      </c>
      <c r="J639" s="43">
        <f t="shared" si="28"/>
        <v>0</v>
      </c>
      <c r="K639" s="43">
        <f t="shared" si="29"/>
        <v>0</v>
      </c>
      <c r="L639" s="69" t="str">
        <f>IF(OR(G639='Umrechnungskurse und Konstanten'!$E$21,G639='Umrechnungskurse und Konstanten'!$E$22,G639='Umrechnungskurse und Konstanten'!$E$23),"MwSt. Satz ok.","falsche/keine MwSt.")</f>
        <v>falsche/keine MwSt.</v>
      </c>
      <c r="M639" s="67" t="str">
        <f>IF(AND(C639&gt;='Umrechnungskurse und Konstanten'!$C$11,C639&lt;='Umrechnungskurse und Konstanten'!$D$13),"Periode ok.","falsche Periode")</f>
        <v>falsche Periode</v>
      </c>
    </row>
    <row r="640" spans="2:13" x14ac:dyDescent="0.3">
      <c r="B640" s="56"/>
      <c r="C640" s="38"/>
      <c r="D640" s="38"/>
      <c r="E640" s="45"/>
      <c r="F640" s="40"/>
      <c r="G640" s="52"/>
      <c r="H640" s="42">
        <f t="shared" si="27"/>
        <v>0</v>
      </c>
      <c r="I640" s="43">
        <f>IF(AND(C640&gt;='Umrechnungskurse und Konstanten'!$C$5,C640&lt;='Umrechnungskurse und Konstanten'!$D$5),F640*'Umrechnungskurse und Konstanten'!$E$5,0)+IF(AND(C640&gt;='Umrechnungskurse und Konstanten'!$C$6,C640&lt;='Umrechnungskurse und Konstanten'!$D$6),F640*'Umrechnungskurse und Konstanten'!$E$6,0)+IF(AND(C640&gt;='Umrechnungskurse und Konstanten'!$C$7,C640&lt;='Umrechnungskurse und Konstanten'!$D$7),F640*'Umrechnungskurse und Konstanten'!$E$7,0)+IF(AND(C640&gt;='Umrechnungskurse und Konstanten'!$C$8,C640&lt;='Umrechnungskurse und Konstanten'!$D$8),F640*'Umrechnungskurse und Konstanten'!$E$8,0)+IF(AND(C640&gt;='Umrechnungskurse und Konstanten'!$C$9,C640&lt;='Umrechnungskurse und Konstanten'!$D$9),F640*'Umrechnungskurse und Konstanten'!$E$9,0)+IF(AND(C640&gt;='Umrechnungskurse und Konstanten'!$C$10,C640&lt;='Umrechnungskurse und Konstanten'!$D$10),F640*'Umrechnungskurse und Konstanten'!$E$10,0)+IF(AND(C640&gt;='Umrechnungskurse und Konstanten'!$C$11,C640&lt;='Umrechnungskurse und Konstanten'!$D$11),F640*'Umrechnungskurse und Konstanten'!$E$11,0)+IF(AND(C640&gt;='Umrechnungskurse und Konstanten'!$C$12,C640&lt;='Umrechnungskurse und Konstanten'!$D$12),F640*'Umrechnungskurse und Konstanten'!$E$12,0)+IF(AND(C640&gt;='Umrechnungskurse und Konstanten'!$C$13,C640&lt;='Umrechnungskurse und Konstanten'!$D$13),F640*'Umrechnungskurse und Konstanten'!$E$13,0)+IF(AND(C640&gt;='Umrechnungskurse und Konstanten'!$C$14,C640&lt;='Umrechnungskurse und Konstanten'!$D$14),F640*'Umrechnungskurse und Konstanten'!$E$14,0)+IF(AND(C640&gt;='Umrechnungskurse und Konstanten'!$C$15,C640&lt;='Umrechnungskurse und Konstanten'!$D$15),F640*'Umrechnungskurse und Konstanten'!$E$15,0)+IF(AND(C640&gt;='Umrechnungskurse und Konstanten'!$C$16,C640&lt;='Umrechnungskurse und Konstanten'!$D$16),F640*'Umrechnungskurse und Konstanten'!$E$16,0)</f>
        <v>0</v>
      </c>
      <c r="J640" s="43">
        <f t="shared" si="28"/>
        <v>0</v>
      </c>
      <c r="K640" s="43">
        <f t="shared" si="29"/>
        <v>0</v>
      </c>
      <c r="L640" s="69" t="str">
        <f>IF(OR(G640='Umrechnungskurse und Konstanten'!$E$21,G640='Umrechnungskurse und Konstanten'!$E$22,G640='Umrechnungskurse und Konstanten'!$E$23),"MwSt. Satz ok.","falsche/keine MwSt.")</f>
        <v>falsche/keine MwSt.</v>
      </c>
      <c r="M640" s="67" t="str">
        <f>IF(AND(C640&gt;='Umrechnungskurse und Konstanten'!$C$11,C640&lt;='Umrechnungskurse und Konstanten'!$D$13),"Periode ok.","falsche Periode")</f>
        <v>falsche Periode</v>
      </c>
    </row>
    <row r="641" spans="2:13" x14ac:dyDescent="0.3">
      <c r="B641" s="56"/>
      <c r="C641" s="38"/>
      <c r="D641" s="38"/>
      <c r="E641" s="45"/>
      <c r="F641" s="40"/>
      <c r="G641" s="52"/>
      <c r="H641" s="42">
        <f t="shared" si="27"/>
        <v>0</v>
      </c>
      <c r="I641" s="43">
        <f>IF(AND(C641&gt;='Umrechnungskurse und Konstanten'!$C$5,C641&lt;='Umrechnungskurse und Konstanten'!$D$5),F641*'Umrechnungskurse und Konstanten'!$E$5,0)+IF(AND(C641&gt;='Umrechnungskurse und Konstanten'!$C$6,C641&lt;='Umrechnungskurse und Konstanten'!$D$6),F641*'Umrechnungskurse und Konstanten'!$E$6,0)+IF(AND(C641&gt;='Umrechnungskurse und Konstanten'!$C$7,C641&lt;='Umrechnungskurse und Konstanten'!$D$7),F641*'Umrechnungskurse und Konstanten'!$E$7,0)+IF(AND(C641&gt;='Umrechnungskurse und Konstanten'!$C$8,C641&lt;='Umrechnungskurse und Konstanten'!$D$8),F641*'Umrechnungskurse und Konstanten'!$E$8,0)+IF(AND(C641&gt;='Umrechnungskurse und Konstanten'!$C$9,C641&lt;='Umrechnungskurse und Konstanten'!$D$9),F641*'Umrechnungskurse und Konstanten'!$E$9,0)+IF(AND(C641&gt;='Umrechnungskurse und Konstanten'!$C$10,C641&lt;='Umrechnungskurse und Konstanten'!$D$10),F641*'Umrechnungskurse und Konstanten'!$E$10,0)+IF(AND(C641&gt;='Umrechnungskurse und Konstanten'!$C$11,C641&lt;='Umrechnungskurse und Konstanten'!$D$11),F641*'Umrechnungskurse und Konstanten'!$E$11,0)+IF(AND(C641&gt;='Umrechnungskurse und Konstanten'!$C$12,C641&lt;='Umrechnungskurse und Konstanten'!$D$12),F641*'Umrechnungskurse und Konstanten'!$E$12,0)+IF(AND(C641&gt;='Umrechnungskurse und Konstanten'!$C$13,C641&lt;='Umrechnungskurse und Konstanten'!$D$13),F641*'Umrechnungskurse und Konstanten'!$E$13,0)+IF(AND(C641&gt;='Umrechnungskurse und Konstanten'!$C$14,C641&lt;='Umrechnungskurse und Konstanten'!$D$14),F641*'Umrechnungskurse und Konstanten'!$E$14,0)+IF(AND(C641&gt;='Umrechnungskurse und Konstanten'!$C$15,C641&lt;='Umrechnungskurse und Konstanten'!$D$15),F641*'Umrechnungskurse und Konstanten'!$E$15,0)+IF(AND(C641&gt;='Umrechnungskurse und Konstanten'!$C$16,C641&lt;='Umrechnungskurse und Konstanten'!$D$16),F641*'Umrechnungskurse und Konstanten'!$E$16,0)</f>
        <v>0</v>
      </c>
      <c r="J641" s="43">
        <f t="shared" si="28"/>
        <v>0</v>
      </c>
      <c r="K641" s="43">
        <f t="shared" si="29"/>
        <v>0</v>
      </c>
      <c r="L641" s="69" t="str">
        <f>IF(OR(G641='Umrechnungskurse und Konstanten'!$E$21,G641='Umrechnungskurse und Konstanten'!$E$22,G641='Umrechnungskurse und Konstanten'!$E$23),"MwSt. Satz ok.","falsche/keine MwSt.")</f>
        <v>falsche/keine MwSt.</v>
      </c>
      <c r="M641" s="67" t="str">
        <f>IF(AND(C641&gt;='Umrechnungskurse und Konstanten'!$C$11,C641&lt;='Umrechnungskurse und Konstanten'!$D$13),"Periode ok.","falsche Periode")</f>
        <v>falsche Periode</v>
      </c>
    </row>
    <row r="642" spans="2:13" x14ac:dyDescent="0.3">
      <c r="B642" s="56"/>
      <c r="C642" s="38"/>
      <c r="D642" s="38"/>
      <c r="E642" s="45"/>
      <c r="F642" s="40"/>
      <c r="G642" s="52"/>
      <c r="H642" s="42">
        <f t="shared" si="27"/>
        <v>0</v>
      </c>
      <c r="I642" s="43">
        <f>IF(AND(C642&gt;='Umrechnungskurse und Konstanten'!$C$5,C642&lt;='Umrechnungskurse und Konstanten'!$D$5),F642*'Umrechnungskurse und Konstanten'!$E$5,0)+IF(AND(C642&gt;='Umrechnungskurse und Konstanten'!$C$6,C642&lt;='Umrechnungskurse und Konstanten'!$D$6),F642*'Umrechnungskurse und Konstanten'!$E$6,0)+IF(AND(C642&gt;='Umrechnungskurse und Konstanten'!$C$7,C642&lt;='Umrechnungskurse und Konstanten'!$D$7),F642*'Umrechnungskurse und Konstanten'!$E$7,0)+IF(AND(C642&gt;='Umrechnungskurse und Konstanten'!$C$8,C642&lt;='Umrechnungskurse und Konstanten'!$D$8),F642*'Umrechnungskurse und Konstanten'!$E$8,0)+IF(AND(C642&gt;='Umrechnungskurse und Konstanten'!$C$9,C642&lt;='Umrechnungskurse und Konstanten'!$D$9),F642*'Umrechnungskurse und Konstanten'!$E$9,0)+IF(AND(C642&gt;='Umrechnungskurse und Konstanten'!$C$10,C642&lt;='Umrechnungskurse und Konstanten'!$D$10),F642*'Umrechnungskurse und Konstanten'!$E$10,0)+IF(AND(C642&gt;='Umrechnungskurse und Konstanten'!$C$11,C642&lt;='Umrechnungskurse und Konstanten'!$D$11),F642*'Umrechnungskurse und Konstanten'!$E$11,0)+IF(AND(C642&gt;='Umrechnungskurse und Konstanten'!$C$12,C642&lt;='Umrechnungskurse und Konstanten'!$D$12),F642*'Umrechnungskurse und Konstanten'!$E$12,0)+IF(AND(C642&gt;='Umrechnungskurse und Konstanten'!$C$13,C642&lt;='Umrechnungskurse und Konstanten'!$D$13),F642*'Umrechnungskurse und Konstanten'!$E$13,0)+IF(AND(C642&gt;='Umrechnungskurse und Konstanten'!$C$14,C642&lt;='Umrechnungskurse und Konstanten'!$D$14),F642*'Umrechnungskurse und Konstanten'!$E$14,0)+IF(AND(C642&gt;='Umrechnungskurse und Konstanten'!$C$15,C642&lt;='Umrechnungskurse und Konstanten'!$D$15),F642*'Umrechnungskurse und Konstanten'!$E$15,0)+IF(AND(C642&gt;='Umrechnungskurse und Konstanten'!$C$16,C642&lt;='Umrechnungskurse und Konstanten'!$D$16),F642*'Umrechnungskurse und Konstanten'!$E$16,0)</f>
        <v>0</v>
      </c>
      <c r="J642" s="43">
        <f t="shared" si="28"/>
        <v>0</v>
      </c>
      <c r="K642" s="43">
        <f t="shared" si="29"/>
        <v>0</v>
      </c>
      <c r="L642" s="69" t="str">
        <f>IF(OR(G642='Umrechnungskurse und Konstanten'!$E$21,G642='Umrechnungskurse und Konstanten'!$E$22,G642='Umrechnungskurse und Konstanten'!$E$23),"MwSt. Satz ok.","falsche/keine MwSt.")</f>
        <v>falsche/keine MwSt.</v>
      </c>
      <c r="M642" s="67" t="str">
        <f>IF(AND(C642&gt;='Umrechnungskurse und Konstanten'!$C$11,C642&lt;='Umrechnungskurse und Konstanten'!$D$13),"Periode ok.","falsche Periode")</f>
        <v>falsche Periode</v>
      </c>
    </row>
    <row r="643" spans="2:13" x14ac:dyDescent="0.3">
      <c r="B643" s="56"/>
      <c r="C643" s="38"/>
      <c r="D643" s="38"/>
      <c r="E643" s="45"/>
      <c r="F643" s="40"/>
      <c r="G643" s="52"/>
      <c r="H643" s="42">
        <f t="shared" si="27"/>
        <v>0</v>
      </c>
      <c r="I643" s="43">
        <f>IF(AND(C643&gt;='Umrechnungskurse und Konstanten'!$C$5,C643&lt;='Umrechnungskurse und Konstanten'!$D$5),F643*'Umrechnungskurse und Konstanten'!$E$5,0)+IF(AND(C643&gt;='Umrechnungskurse und Konstanten'!$C$6,C643&lt;='Umrechnungskurse und Konstanten'!$D$6),F643*'Umrechnungskurse und Konstanten'!$E$6,0)+IF(AND(C643&gt;='Umrechnungskurse und Konstanten'!$C$7,C643&lt;='Umrechnungskurse und Konstanten'!$D$7),F643*'Umrechnungskurse und Konstanten'!$E$7,0)+IF(AND(C643&gt;='Umrechnungskurse und Konstanten'!$C$8,C643&lt;='Umrechnungskurse und Konstanten'!$D$8),F643*'Umrechnungskurse und Konstanten'!$E$8,0)+IF(AND(C643&gt;='Umrechnungskurse und Konstanten'!$C$9,C643&lt;='Umrechnungskurse und Konstanten'!$D$9),F643*'Umrechnungskurse und Konstanten'!$E$9,0)+IF(AND(C643&gt;='Umrechnungskurse und Konstanten'!$C$10,C643&lt;='Umrechnungskurse und Konstanten'!$D$10),F643*'Umrechnungskurse und Konstanten'!$E$10,0)+IF(AND(C643&gt;='Umrechnungskurse und Konstanten'!$C$11,C643&lt;='Umrechnungskurse und Konstanten'!$D$11),F643*'Umrechnungskurse und Konstanten'!$E$11,0)+IF(AND(C643&gt;='Umrechnungskurse und Konstanten'!$C$12,C643&lt;='Umrechnungskurse und Konstanten'!$D$12),F643*'Umrechnungskurse und Konstanten'!$E$12,0)+IF(AND(C643&gt;='Umrechnungskurse und Konstanten'!$C$13,C643&lt;='Umrechnungskurse und Konstanten'!$D$13),F643*'Umrechnungskurse und Konstanten'!$E$13,0)+IF(AND(C643&gt;='Umrechnungskurse und Konstanten'!$C$14,C643&lt;='Umrechnungskurse und Konstanten'!$D$14),F643*'Umrechnungskurse und Konstanten'!$E$14,0)+IF(AND(C643&gt;='Umrechnungskurse und Konstanten'!$C$15,C643&lt;='Umrechnungskurse und Konstanten'!$D$15),F643*'Umrechnungskurse und Konstanten'!$E$15,0)+IF(AND(C643&gt;='Umrechnungskurse und Konstanten'!$C$16,C643&lt;='Umrechnungskurse und Konstanten'!$D$16),F643*'Umrechnungskurse und Konstanten'!$E$16,0)</f>
        <v>0</v>
      </c>
      <c r="J643" s="43">
        <f t="shared" si="28"/>
        <v>0</v>
      </c>
      <c r="K643" s="43">
        <f t="shared" si="29"/>
        <v>0</v>
      </c>
      <c r="L643" s="69" t="str">
        <f>IF(OR(G643='Umrechnungskurse und Konstanten'!$E$21,G643='Umrechnungskurse und Konstanten'!$E$22,G643='Umrechnungskurse und Konstanten'!$E$23),"MwSt. Satz ok.","falsche/keine MwSt.")</f>
        <v>falsche/keine MwSt.</v>
      </c>
      <c r="M643" s="67" t="str">
        <f>IF(AND(C643&gt;='Umrechnungskurse und Konstanten'!$C$11,C643&lt;='Umrechnungskurse und Konstanten'!$D$13),"Periode ok.","falsche Periode")</f>
        <v>falsche Periode</v>
      </c>
    </row>
    <row r="644" spans="2:13" x14ac:dyDescent="0.3">
      <c r="B644" s="56"/>
      <c r="C644" s="38"/>
      <c r="D644" s="38"/>
      <c r="E644" s="45"/>
      <c r="F644" s="40"/>
      <c r="G644" s="52"/>
      <c r="H644" s="42">
        <f t="shared" si="27"/>
        <v>0</v>
      </c>
      <c r="I644" s="43">
        <f>IF(AND(C644&gt;='Umrechnungskurse und Konstanten'!$C$5,C644&lt;='Umrechnungskurse und Konstanten'!$D$5),F644*'Umrechnungskurse und Konstanten'!$E$5,0)+IF(AND(C644&gt;='Umrechnungskurse und Konstanten'!$C$6,C644&lt;='Umrechnungskurse und Konstanten'!$D$6),F644*'Umrechnungskurse und Konstanten'!$E$6,0)+IF(AND(C644&gt;='Umrechnungskurse und Konstanten'!$C$7,C644&lt;='Umrechnungskurse und Konstanten'!$D$7),F644*'Umrechnungskurse und Konstanten'!$E$7,0)+IF(AND(C644&gt;='Umrechnungskurse und Konstanten'!$C$8,C644&lt;='Umrechnungskurse und Konstanten'!$D$8),F644*'Umrechnungskurse und Konstanten'!$E$8,0)+IF(AND(C644&gt;='Umrechnungskurse und Konstanten'!$C$9,C644&lt;='Umrechnungskurse und Konstanten'!$D$9),F644*'Umrechnungskurse und Konstanten'!$E$9,0)+IF(AND(C644&gt;='Umrechnungskurse und Konstanten'!$C$10,C644&lt;='Umrechnungskurse und Konstanten'!$D$10),F644*'Umrechnungskurse und Konstanten'!$E$10,0)+IF(AND(C644&gt;='Umrechnungskurse und Konstanten'!$C$11,C644&lt;='Umrechnungskurse und Konstanten'!$D$11),F644*'Umrechnungskurse und Konstanten'!$E$11,0)+IF(AND(C644&gt;='Umrechnungskurse und Konstanten'!$C$12,C644&lt;='Umrechnungskurse und Konstanten'!$D$12),F644*'Umrechnungskurse und Konstanten'!$E$12,0)+IF(AND(C644&gt;='Umrechnungskurse und Konstanten'!$C$13,C644&lt;='Umrechnungskurse und Konstanten'!$D$13),F644*'Umrechnungskurse und Konstanten'!$E$13,0)+IF(AND(C644&gt;='Umrechnungskurse und Konstanten'!$C$14,C644&lt;='Umrechnungskurse und Konstanten'!$D$14),F644*'Umrechnungskurse und Konstanten'!$E$14,0)+IF(AND(C644&gt;='Umrechnungskurse und Konstanten'!$C$15,C644&lt;='Umrechnungskurse und Konstanten'!$D$15),F644*'Umrechnungskurse und Konstanten'!$E$15,0)+IF(AND(C644&gt;='Umrechnungskurse und Konstanten'!$C$16,C644&lt;='Umrechnungskurse und Konstanten'!$D$16),F644*'Umrechnungskurse und Konstanten'!$E$16,0)</f>
        <v>0</v>
      </c>
      <c r="J644" s="43">
        <f t="shared" si="28"/>
        <v>0</v>
      </c>
      <c r="K644" s="43">
        <f t="shared" si="29"/>
        <v>0</v>
      </c>
      <c r="L644" s="69" t="str">
        <f>IF(OR(G644='Umrechnungskurse und Konstanten'!$E$21,G644='Umrechnungskurse und Konstanten'!$E$22,G644='Umrechnungskurse und Konstanten'!$E$23),"MwSt. Satz ok.","falsche/keine MwSt.")</f>
        <v>falsche/keine MwSt.</v>
      </c>
      <c r="M644" s="67" t="str">
        <f>IF(AND(C644&gt;='Umrechnungskurse und Konstanten'!$C$11,C644&lt;='Umrechnungskurse und Konstanten'!$D$13),"Periode ok.","falsche Periode")</f>
        <v>falsche Periode</v>
      </c>
    </row>
    <row r="645" spans="2:13" x14ac:dyDescent="0.3">
      <c r="B645" s="56"/>
      <c r="C645" s="38"/>
      <c r="D645" s="38"/>
      <c r="E645" s="45"/>
      <c r="F645" s="40"/>
      <c r="G645" s="52"/>
      <c r="H645" s="42">
        <f t="shared" si="27"/>
        <v>0</v>
      </c>
      <c r="I645" s="43">
        <f>IF(AND(C645&gt;='Umrechnungskurse und Konstanten'!$C$5,C645&lt;='Umrechnungskurse und Konstanten'!$D$5),F645*'Umrechnungskurse und Konstanten'!$E$5,0)+IF(AND(C645&gt;='Umrechnungskurse und Konstanten'!$C$6,C645&lt;='Umrechnungskurse und Konstanten'!$D$6),F645*'Umrechnungskurse und Konstanten'!$E$6,0)+IF(AND(C645&gt;='Umrechnungskurse und Konstanten'!$C$7,C645&lt;='Umrechnungskurse und Konstanten'!$D$7),F645*'Umrechnungskurse und Konstanten'!$E$7,0)+IF(AND(C645&gt;='Umrechnungskurse und Konstanten'!$C$8,C645&lt;='Umrechnungskurse und Konstanten'!$D$8),F645*'Umrechnungskurse und Konstanten'!$E$8,0)+IF(AND(C645&gt;='Umrechnungskurse und Konstanten'!$C$9,C645&lt;='Umrechnungskurse und Konstanten'!$D$9),F645*'Umrechnungskurse und Konstanten'!$E$9,0)+IF(AND(C645&gt;='Umrechnungskurse und Konstanten'!$C$10,C645&lt;='Umrechnungskurse und Konstanten'!$D$10),F645*'Umrechnungskurse und Konstanten'!$E$10,0)+IF(AND(C645&gt;='Umrechnungskurse und Konstanten'!$C$11,C645&lt;='Umrechnungskurse und Konstanten'!$D$11),F645*'Umrechnungskurse und Konstanten'!$E$11,0)+IF(AND(C645&gt;='Umrechnungskurse und Konstanten'!$C$12,C645&lt;='Umrechnungskurse und Konstanten'!$D$12),F645*'Umrechnungskurse und Konstanten'!$E$12,0)+IF(AND(C645&gt;='Umrechnungskurse und Konstanten'!$C$13,C645&lt;='Umrechnungskurse und Konstanten'!$D$13),F645*'Umrechnungskurse und Konstanten'!$E$13,0)+IF(AND(C645&gt;='Umrechnungskurse und Konstanten'!$C$14,C645&lt;='Umrechnungskurse und Konstanten'!$D$14),F645*'Umrechnungskurse und Konstanten'!$E$14,0)+IF(AND(C645&gt;='Umrechnungskurse und Konstanten'!$C$15,C645&lt;='Umrechnungskurse und Konstanten'!$D$15),F645*'Umrechnungskurse und Konstanten'!$E$15,0)+IF(AND(C645&gt;='Umrechnungskurse und Konstanten'!$C$16,C645&lt;='Umrechnungskurse und Konstanten'!$D$16),F645*'Umrechnungskurse und Konstanten'!$E$16,0)</f>
        <v>0</v>
      </c>
      <c r="J645" s="43">
        <f t="shared" si="28"/>
        <v>0</v>
      </c>
      <c r="K645" s="43">
        <f t="shared" si="29"/>
        <v>0</v>
      </c>
      <c r="L645" s="69" t="str">
        <f>IF(OR(G645='Umrechnungskurse und Konstanten'!$E$21,G645='Umrechnungskurse und Konstanten'!$E$22,G645='Umrechnungskurse und Konstanten'!$E$23),"MwSt. Satz ok.","falsche/keine MwSt.")</f>
        <v>falsche/keine MwSt.</v>
      </c>
      <c r="M645" s="67" t="str">
        <f>IF(AND(C645&gt;='Umrechnungskurse und Konstanten'!$C$11,C645&lt;='Umrechnungskurse und Konstanten'!$D$13),"Periode ok.","falsche Periode")</f>
        <v>falsche Periode</v>
      </c>
    </row>
    <row r="646" spans="2:13" x14ac:dyDescent="0.3">
      <c r="B646" s="56"/>
      <c r="C646" s="38"/>
      <c r="D646" s="38"/>
      <c r="E646" s="45"/>
      <c r="F646" s="40"/>
      <c r="G646" s="52"/>
      <c r="H646" s="42">
        <f t="shared" si="27"/>
        <v>0</v>
      </c>
      <c r="I646" s="43">
        <f>IF(AND(C646&gt;='Umrechnungskurse und Konstanten'!$C$5,C646&lt;='Umrechnungskurse und Konstanten'!$D$5),F646*'Umrechnungskurse und Konstanten'!$E$5,0)+IF(AND(C646&gt;='Umrechnungskurse und Konstanten'!$C$6,C646&lt;='Umrechnungskurse und Konstanten'!$D$6),F646*'Umrechnungskurse und Konstanten'!$E$6,0)+IF(AND(C646&gt;='Umrechnungskurse und Konstanten'!$C$7,C646&lt;='Umrechnungskurse und Konstanten'!$D$7),F646*'Umrechnungskurse und Konstanten'!$E$7,0)+IF(AND(C646&gt;='Umrechnungskurse und Konstanten'!$C$8,C646&lt;='Umrechnungskurse und Konstanten'!$D$8),F646*'Umrechnungskurse und Konstanten'!$E$8,0)+IF(AND(C646&gt;='Umrechnungskurse und Konstanten'!$C$9,C646&lt;='Umrechnungskurse und Konstanten'!$D$9),F646*'Umrechnungskurse und Konstanten'!$E$9,0)+IF(AND(C646&gt;='Umrechnungskurse und Konstanten'!$C$10,C646&lt;='Umrechnungskurse und Konstanten'!$D$10),F646*'Umrechnungskurse und Konstanten'!$E$10,0)+IF(AND(C646&gt;='Umrechnungskurse und Konstanten'!$C$11,C646&lt;='Umrechnungskurse und Konstanten'!$D$11),F646*'Umrechnungskurse und Konstanten'!$E$11,0)+IF(AND(C646&gt;='Umrechnungskurse und Konstanten'!$C$12,C646&lt;='Umrechnungskurse und Konstanten'!$D$12),F646*'Umrechnungskurse und Konstanten'!$E$12,0)+IF(AND(C646&gt;='Umrechnungskurse und Konstanten'!$C$13,C646&lt;='Umrechnungskurse und Konstanten'!$D$13),F646*'Umrechnungskurse und Konstanten'!$E$13,0)+IF(AND(C646&gt;='Umrechnungskurse und Konstanten'!$C$14,C646&lt;='Umrechnungskurse und Konstanten'!$D$14),F646*'Umrechnungskurse und Konstanten'!$E$14,0)+IF(AND(C646&gt;='Umrechnungskurse und Konstanten'!$C$15,C646&lt;='Umrechnungskurse und Konstanten'!$D$15),F646*'Umrechnungskurse und Konstanten'!$E$15,0)+IF(AND(C646&gt;='Umrechnungskurse und Konstanten'!$C$16,C646&lt;='Umrechnungskurse und Konstanten'!$D$16),F646*'Umrechnungskurse und Konstanten'!$E$16,0)</f>
        <v>0</v>
      </c>
      <c r="J646" s="43">
        <f t="shared" si="28"/>
        <v>0</v>
      </c>
      <c r="K646" s="43">
        <f t="shared" si="29"/>
        <v>0</v>
      </c>
      <c r="L646" s="69" t="str">
        <f>IF(OR(G646='Umrechnungskurse und Konstanten'!$E$21,G646='Umrechnungskurse und Konstanten'!$E$22,G646='Umrechnungskurse und Konstanten'!$E$23),"MwSt. Satz ok.","falsche/keine MwSt.")</f>
        <v>falsche/keine MwSt.</v>
      </c>
      <c r="M646" s="67" t="str">
        <f>IF(AND(C646&gt;='Umrechnungskurse und Konstanten'!$C$11,C646&lt;='Umrechnungskurse und Konstanten'!$D$13),"Periode ok.","falsche Periode")</f>
        <v>falsche Periode</v>
      </c>
    </row>
    <row r="647" spans="2:13" x14ac:dyDescent="0.3">
      <c r="B647" s="56"/>
      <c r="C647" s="38"/>
      <c r="D647" s="38"/>
      <c r="E647" s="45"/>
      <c r="F647" s="40"/>
      <c r="G647" s="52"/>
      <c r="H647" s="42">
        <f t="shared" si="27"/>
        <v>0</v>
      </c>
      <c r="I647" s="43">
        <f>IF(AND(C647&gt;='Umrechnungskurse und Konstanten'!$C$5,C647&lt;='Umrechnungskurse und Konstanten'!$D$5),F647*'Umrechnungskurse und Konstanten'!$E$5,0)+IF(AND(C647&gt;='Umrechnungskurse und Konstanten'!$C$6,C647&lt;='Umrechnungskurse und Konstanten'!$D$6),F647*'Umrechnungskurse und Konstanten'!$E$6,0)+IF(AND(C647&gt;='Umrechnungskurse und Konstanten'!$C$7,C647&lt;='Umrechnungskurse und Konstanten'!$D$7),F647*'Umrechnungskurse und Konstanten'!$E$7,0)+IF(AND(C647&gt;='Umrechnungskurse und Konstanten'!$C$8,C647&lt;='Umrechnungskurse und Konstanten'!$D$8),F647*'Umrechnungskurse und Konstanten'!$E$8,0)+IF(AND(C647&gt;='Umrechnungskurse und Konstanten'!$C$9,C647&lt;='Umrechnungskurse und Konstanten'!$D$9),F647*'Umrechnungskurse und Konstanten'!$E$9,0)+IF(AND(C647&gt;='Umrechnungskurse und Konstanten'!$C$10,C647&lt;='Umrechnungskurse und Konstanten'!$D$10),F647*'Umrechnungskurse und Konstanten'!$E$10,0)+IF(AND(C647&gt;='Umrechnungskurse und Konstanten'!$C$11,C647&lt;='Umrechnungskurse und Konstanten'!$D$11),F647*'Umrechnungskurse und Konstanten'!$E$11,0)+IF(AND(C647&gt;='Umrechnungskurse und Konstanten'!$C$12,C647&lt;='Umrechnungskurse und Konstanten'!$D$12),F647*'Umrechnungskurse und Konstanten'!$E$12,0)+IF(AND(C647&gt;='Umrechnungskurse und Konstanten'!$C$13,C647&lt;='Umrechnungskurse und Konstanten'!$D$13),F647*'Umrechnungskurse und Konstanten'!$E$13,0)+IF(AND(C647&gt;='Umrechnungskurse und Konstanten'!$C$14,C647&lt;='Umrechnungskurse und Konstanten'!$D$14),F647*'Umrechnungskurse und Konstanten'!$E$14,0)+IF(AND(C647&gt;='Umrechnungskurse und Konstanten'!$C$15,C647&lt;='Umrechnungskurse und Konstanten'!$D$15),F647*'Umrechnungskurse und Konstanten'!$E$15,0)+IF(AND(C647&gt;='Umrechnungskurse und Konstanten'!$C$16,C647&lt;='Umrechnungskurse und Konstanten'!$D$16),F647*'Umrechnungskurse und Konstanten'!$E$16,0)</f>
        <v>0</v>
      </c>
      <c r="J647" s="43">
        <f t="shared" si="28"/>
        <v>0</v>
      </c>
      <c r="K647" s="43">
        <f t="shared" si="29"/>
        <v>0</v>
      </c>
      <c r="L647" s="69" t="str">
        <f>IF(OR(G647='Umrechnungskurse und Konstanten'!$E$21,G647='Umrechnungskurse und Konstanten'!$E$22,G647='Umrechnungskurse und Konstanten'!$E$23),"MwSt. Satz ok.","falsche/keine MwSt.")</f>
        <v>falsche/keine MwSt.</v>
      </c>
      <c r="M647" s="67" t="str">
        <f>IF(AND(C647&gt;='Umrechnungskurse und Konstanten'!$C$11,C647&lt;='Umrechnungskurse und Konstanten'!$D$13),"Periode ok.","falsche Periode")</f>
        <v>falsche Periode</v>
      </c>
    </row>
    <row r="648" spans="2:13" x14ac:dyDescent="0.3">
      <c r="B648" s="56"/>
      <c r="C648" s="38"/>
      <c r="D648" s="38"/>
      <c r="E648" s="45"/>
      <c r="F648" s="40"/>
      <c r="G648" s="52"/>
      <c r="H648" s="42">
        <f t="shared" si="27"/>
        <v>0</v>
      </c>
      <c r="I648" s="43">
        <f>IF(AND(C648&gt;='Umrechnungskurse und Konstanten'!$C$5,C648&lt;='Umrechnungskurse und Konstanten'!$D$5),F648*'Umrechnungskurse und Konstanten'!$E$5,0)+IF(AND(C648&gt;='Umrechnungskurse und Konstanten'!$C$6,C648&lt;='Umrechnungskurse und Konstanten'!$D$6),F648*'Umrechnungskurse und Konstanten'!$E$6,0)+IF(AND(C648&gt;='Umrechnungskurse und Konstanten'!$C$7,C648&lt;='Umrechnungskurse und Konstanten'!$D$7),F648*'Umrechnungskurse und Konstanten'!$E$7,0)+IF(AND(C648&gt;='Umrechnungskurse und Konstanten'!$C$8,C648&lt;='Umrechnungskurse und Konstanten'!$D$8),F648*'Umrechnungskurse und Konstanten'!$E$8,0)+IF(AND(C648&gt;='Umrechnungskurse und Konstanten'!$C$9,C648&lt;='Umrechnungskurse und Konstanten'!$D$9),F648*'Umrechnungskurse und Konstanten'!$E$9,0)+IF(AND(C648&gt;='Umrechnungskurse und Konstanten'!$C$10,C648&lt;='Umrechnungskurse und Konstanten'!$D$10),F648*'Umrechnungskurse und Konstanten'!$E$10,0)+IF(AND(C648&gt;='Umrechnungskurse und Konstanten'!$C$11,C648&lt;='Umrechnungskurse und Konstanten'!$D$11),F648*'Umrechnungskurse und Konstanten'!$E$11,0)+IF(AND(C648&gt;='Umrechnungskurse und Konstanten'!$C$12,C648&lt;='Umrechnungskurse und Konstanten'!$D$12),F648*'Umrechnungskurse und Konstanten'!$E$12,0)+IF(AND(C648&gt;='Umrechnungskurse und Konstanten'!$C$13,C648&lt;='Umrechnungskurse und Konstanten'!$D$13),F648*'Umrechnungskurse und Konstanten'!$E$13,0)+IF(AND(C648&gt;='Umrechnungskurse und Konstanten'!$C$14,C648&lt;='Umrechnungskurse und Konstanten'!$D$14),F648*'Umrechnungskurse und Konstanten'!$E$14,0)+IF(AND(C648&gt;='Umrechnungskurse und Konstanten'!$C$15,C648&lt;='Umrechnungskurse und Konstanten'!$D$15),F648*'Umrechnungskurse und Konstanten'!$E$15,0)+IF(AND(C648&gt;='Umrechnungskurse und Konstanten'!$C$16,C648&lt;='Umrechnungskurse und Konstanten'!$D$16),F648*'Umrechnungskurse und Konstanten'!$E$16,0)</f>
        <v>0</v>
      </c>
      <c r="J648" s="43">
        <f t="shared" si="28"/>
        <v>0</v>
      </c>
      <c r="K648" s="43">
        <f t="shared" si="29"/>
        <v>0</v>
      </c>
      <c r="L648" s="69" t="str">
        <f>IF(OR(G648='Umrechnungskurse und Konstanten'!$E$21,G648='Umrechnungskurse und Konstanten'!$E$22,G648='Umrechnungskurse und Konstanten'!$E$23),"MwSt. Satz ok.","falsche/keine MwSt.")</f>
        <v>falsche/keine MwSt.</v>
      </c>
      <c r="M648" s="67" t="str">
        <f>IF(AND(C648&gt;='Umrechnungskurse und Konstanten'!$C$11,C648&lt;='Umrechnungskurse und Konstanten'!$D$13),"Periode ok.","falsche Periode")</f>
        <v>falsche Periode</v>
      </c>
    </row>
    <row r="649" spans="2:13" x14ac:dyDescent="0.3">
      <c r="B649" s="56"/>
      <c r="C649" s="38"/>
      <c r="D649" s="38"/>
      <c r="E649" s="45"/>
      <c r="F649" s="40"/>
      <c r="G649" s="52"/>
      <c r="H649" s="42">
        <f t="shared" si="27"/>
        <v>0</v>
      </c>
      <c r="I649" s="43">
        <f>IF(AND(C649&gt;='Umrechnungskurse und Konstanten'!$C$5,C649&lt;='Umrechnungskurse und Konstanten'!$D$5),F649*'Umrechnungskurse und Konstanten'!$E$5,0)+IF(AND(C649&gt;='Umrechnungskurse und Konstanten'!$C$6,C649&lt;='Umrechnungskurse und Konstanten'!$D$6),F649*'Umrechnungskurse und Konstanten'!$E$6,0)+IF(AND(C649&gt;='Umrechnungskurse und Konstanten'!$C$7,C649&lt;='Umrechnungskurse und Konstanten'!$D$7),F649*'Umrechnungskurse und Konstanten'!$E$7,0)+IF(AND(C649&gt;='Umrechnungskurse und Konstanten'!$C$8,C649&lt;='Umrechnungskurse und Konstanten'!$D$8),F649*'Umrechnungskurse und Konstanten'!$E$8,0)+IF(AND(C649&gt;='Umrechnungskurse und Konstanten'!$C$9,C649&lt;='Umrechnungskurse und Konstanten'!$D$9),F649*'Umrechnungskurse und Konstanten'!$E$9,0)+IF(AND(C649&gt;='Umrechnungskurse und Konstanten'!$C$10,C649&lt;='Umrechnungskurse und Konstanten'!$D$10),F649*'Umrechnungskurse und Konstanten'!$E$10,0)+IF(AND(C649&gt;='Umrechnungskurse und Konstanten'!$C$11,C649&lt;='Umrechnungskurse und Konstanten'!$D$11),F649*'Umrechnungskurse und Konstanten'!$E$11,0)+IF(AND(C649&gt;='Umrechnungskurse und Konstanten'!$C$12,C649&lt;='Umrechnungskurse und Konstanten'!$D$12),F649*'Umrechnungskurse und Konstanten'!$E$12,0)+IF(AND(C649&gt;='Umrechnungskurse und Konstanten'!$C$13,C649&lt;='Umrechnungskurse und Konstanten'!$D$13),F649*'Umrechnungskurse und Konstanten'!$E$13,0)+IF(AND(C649&gt;='Umrechnungskurse und Konstanten'!$C$14,C649&lt;='Umrechnungskurse und Konstanten'!$D$14),F649*'Umrechnungskurse und Konstanten'!$E$14,0)+IF(AND(C649&gt;='Umrechnungskurse und Konstanten'!$C$15,C649&lt;='Umrechnungskurse und Konstanten'!$D$15),F649*'Umrechnungskurse und Konstanten'!$E$15,0)+IF(AND(C649&gt;='Umrechnungskurse und Konstanten'!$C$16,C649&lt;='Umrechnungskurse und Konstanten'!$D$16),F649*'Umrechnungskurse und Konstanten'!$E$16,0)</f>
        <v>0</v>
      </c>
      <c r="J649" s="43">
        <f t="shared" si="28"/>
        <v>0</v>
      </c>
      <c r="K649" s="43">
        <f t="shared" si="29"/>
        <v>0</v>
      </c>
      <c r="L649" s="69" t="str">
        <f>IF(OR(G649='Umrechnungskurse und Konstanten'!$E$21,G649='Umrechnungskurse und Konstanten'!$E$22,G649='Umrechnungskurse und Konstanten'!$E$23),"MwSt. Satz ok.","falsche/keine MwSt.")</f>
        <v>falsche/keine MwSt.</v>
      </c>
      <c r="M649" s="67" t="str">
        <f>IF(AND(C649&gt;='Umrechnungskurse und Konstanten'!$C$11,C649&lt;='Umrechnungskurse und Konstanten'!$D$13),"Periode ok.","falsche Periode")</f>
        <v>falsche Periode</v>
      </c>
    </row>
    <row r="650" spans="2:13" x14ac:dyDescent="0.3">
      <c r="B650" s="56"/>
      <c r="C650" s="38"/>
      <c r="D650" s="38"/>
      <c r="E650" s="45"/>
      <c r="F650" s="40"/>
      <c r="G650" s="52"/>
      <c r="H650" s="42">
        <f t="shared" ref="H650:H713" si="30">F650*G650</f>
        <v>0</v>
      </c>
      <c r="I650" s="43">
        <f>IF(AND(C650&gt;='Umrechnungskurse und Konstanten'!$C$5,C650&lt;='Umrechnungskurse und Konstanten'!$D$5),F650*'Umrechnungskurse und Konstanten'!$E$5,0)+IF(AND(C650&gt;='Umrechnungskurse und Konstanten'!$C$6,C650&lt;='Umrechnungskurse und Konstanten'!$D$6),F650*'Umrechnungskurse und Konstanten'!$E$6,0)+IF(AND(C650&gt;='Umrechnungskurse und Konstanten'!$C$7,C650&lt;='Umrechnungskurse und Konstanten'!$D$7),F650*'Umrechnungskurse und Konstanten'!$E$7,0)+IF(AND(C650&gt;='Umrechnungskurse und Konstanten'!$C$8,C650&lt;='Umrechnungskurse und Konstanten'!$D$8),F650*'Umrechnungskurse und Konstanten'!$E$8,0)+IF(AND(C650&gt;='Umrechnungskurse und Konstanten'!$C$9,C650&lt;='Umrechnungskurse und Konstanten'!$D$9),F650*'Umrechnungskurse und Konstanten'!$E$9,0)+IF(AND(C650&gt;='Umrechnungskurse und Konstanten'!$C$10,C650&lt;='Umrechnungskurse und Konstanten'!$D$10),F650*'Umrechnungskurse und Konstanten'!$E$10,0)+IF(AND(C650&gt;='Umrechnungskurse und Konstanten'!$C$11,C650&lt;='Umrechnungskurse und Konstanten'!$D$11),F650*'Umrechnungskurse und Konstanten'!$E$11,0)+IF(AND(C650&gt;='Umrechnungskurse und Konstanten'!$C$12,C650&lt;='Umrechnungskurse und Konstanten'!$D$12),F650*'Umrechnungskurse und Konstanten'!$E$12,0)+IF(AND(C650&gt;='Umrechnungskurse und Konstanten'!$C$13,C650&lt;='Umrechnungskurse und Konstanten'!$D$13),F650*'Umrechnungskurse und Konstanten'!$E$13,0)+IF(AND(C650&gt;='Umrechnungskurse und Konstanten'!$C$14,C650&lt;='Umrechnungskurse und Konstanten'!$D$14),F650*'Umrechnungskurse und Konstanten'!$E$14,0)+IF(AND(C650&gt;='Umrechnungskurse und Konstanten'!$C$15,C650&lt;='Umrechnungskurse und Konstanten'!$D$15),F650*'Umrechnungskurse und Konstanten'!$E$15,0)+IF(AND(C650&gt;='Umrechnungskurse und Konstanten'!$C$16,C650&lt;='Umrechnungskurse und Konstanten'!$D$16),F650*'Umrechnungskurse und Konstanten'!$E$16,0)</f>
        <v>0</v>
      </c>
      <c r="J650" s="43">
        <f t="shared" ref="J650:J713" si="31">G650*I650</f>
        <v>0</v>
      </c>
      <c r="K650" s="43">
        <f t="shared" ref="K650:K713" si="32">I650+J650</f>
        <v>0</v>
      </c>
      <c r="L650" s="69" t="str">
        <f>IF(OR(G650='Umrechnungskurse und Konstanten'!$E$21,G650='Umrechnungskurse und Konstanten'!$E$22,G650='Umrechnungskurse und Konstanten'!$E$23),"MwSt. Satz ok.","falsche/keine MwSt.")</f>
        <v>falsche/keine MwSt.</v>
      </c>
      <c r="M650" s="67" t="str">
        <f>IF(AND(C650&gt;='Umrechnungskurse und Konstanten'!$C$11,C650&lt;='Umrechnungskurse und Konstanten'!$D$13),"Periode ok.","falsche Periode")</f>
        <v>falsche Periode</v>
      </c>
    </row>
    <row r="651" spans="2:13" x14ac:dyDescent="0.3">
      <c r="B651" s="56"/>
      <c r="C651" s="38"/>
      <c r="D651" s="38"/>
      <c r="E651" s="45"/>
      <c r="F651" s="40"/>
      <c r="G651" s="52"/>
      <c r="H651" s="42">
        <f t="shared" si="30"/>
        <v>0</v>
      </c>
      <c r="I651" s="43">
        <f>IF(AND(C651&gt;='Umrechnungskurse und Konstanten'!$C$5,C651&lt;='Umrechnungskurse und Konstanten'!$D$5),F651*'Umrechnungskurse und Konstanten'!$E$5,0)+IF(AND(C651&gt;='Umrechnungskurse und Konstanten'!$C$6,C651&lt;='Umrechnungskurse und Konstanten'!$D$6),F651*'Umrechnungskurse und Konstanten'!$E$6,0)+IF(AND(C651&gt;='Umrechnungskurse und Konstanten'!$C$7,C651&lt;='Umrechnungskurse und Konstanten'!$D$7),F651*'Umrechnungskurse und Konstanten'!$E$7,0)+IF(AND(C651&gt;='Umrechnungskurse und Konstanten'!$C$8,C651&lt;='Umrechnungskurse und Konstanten'!$D$8),F651*'Umrechnungskurse und Konstanten'!$E$8,0)+IF(AND(C651&gt;='Umrechnungskurse und Konstanten'!$C$9,C651&lt;='Umrechnungskurse und Konstanten'!$D$9),F651*'Umrechnungskurse und Konstanten'!$E$9,0)+IF(AND(C651&gt;='Umrechnungskurse und Konstanten'!$C$10,C651&lt;='Umrechnungskurse und Konstanten'!$D$10),F651*'Umrechnungskurse und Konstanten'!$E$10,0)+IF(AND(C651&gt;='Umrechnungskurse und Konstanten'!$C$11,C651&lt;='Umrechnungskurse und Konstanten'!$D$11),F651*'Umrechnungskurse und Konstanten'!$E$11,0)+IF(AND(C651&gt;='Umrechnungskurse und Konstanten'!$C$12,C651&lt;='Umrechnungskurse und Konstanten'!$D$12),F651*'Umrechnungskurse und Konstanten'!$E$12,0)+IF(AND(C651&gt;='Umrechnungskurse und Konstanten'!$C$13,C651&lt;='Umrechnungskurse und Konstanten'!$D$13),F651*'Umrechnungskurse und Konstanten'!$E$13,0)+IF(AND(C651&gt;='Umrechnungskurse und Konstanten'!$C$14,C651&lt;='Umrechnungskurse und Konstanten'!$D$14),F651*'Umrechnungskurse und Konstanten'!$E$14,0)+IF(AND(C651&gt;='Umrechnungskurse und Konstanten'!$C$15,C651&lt;='Umrechnungskurse und Konstanten'!$D$15),F651*'Umrechnungskurse und Konstanten'!$E$15,0)+IF(AND(C651&gt;='Umrechnungskurse und Konstanten'!$C$16,C651&lt;='Umrechnungskurse und Konstanten'!$D$16),F651*'Umrechnungskurse und Konstanten'!$E$16,0)</f>
        <v>0</v>
      </c>
      <c r="J651" s="43">
        <f t="shared" si="31"/>
        <v>0</v>
      </c>
      <c r="K651" s="43">
        <f t="shared" si="32"/>
        <v>0</v>
      </c>
      <c r="L651" s="69" t="str">
        <f>IF(OR(G651='Umrechnungskurse und Konstanten'!$E$21,G651='Umrechnungskurse und Konstanten'!$E$22,G651='Umrechnungskurse und Konstanten'!$E$23),"MwSt. Satz ok.","falsche/keine MwSt.")</f>
        <v>falsche/keine MwSt.</v>
      </c>
      <c r="M651" s="67" t="str">
        <f>IF(AND(C651&gt;='Umrechnungskurse und Konstanten'!$C$11,C651&lt;='Umrechnungskurse und Konstanten'!$D$13),"Periode ok.","falsche Periode")</f>
        <v>falsche Periode</v>
      </c>
    </row>
    <row r="652" spans="2:13" x14ac:dyDescent="0.3">
      <c r="B652" s="56"/>
      <c r="C652" s="38"/>
      <c r="D652" s="38"/>
      <c r="E652" s="45"/>
      <c r="F652" s="40"/>
      <c r="G652" s="52"/>
      <c r="H652" s="42">
        <f t="shared" si="30"/>
        <v>0</v>
      </c>
      <c r="I652" s="43">
        <f>IF(AND(C652&gt;='Umrechnungskurse und Konstanten'!$C$5,C652&lt;='Umrechnungskurse und Konstanten'!$D$5),F652*'Umrechnungskurse und Konstanten'!$E$5,0)+IF(AND(C652&gt;='Umrechnungskurse und Konstanten'!$C$6,C652&lt;='Umrechnungskurse und Konstanten'!$D$6),F652*'Umrechnungskurse und Konstanten'!$E$6,0)+IF(AND(C652&gt;='Umrechnungskurse und Konstanten'!$C$7,C652&lt;='Umrechnungskurse und Konstanten'!$D$7),F652*'Umrechnungskurse und Konstanten'!$E$7,0)+IF(AND(C652&gt;='Umrechnungskurse und Konstanten'!$C$8,C652&lt;='Umrechnungskurse und Konstanten'!$D$8),F652*'Umrechnungskurse und Konstanten'!$E$8,0)+IF(AND(C652&gt;='Umrechnungskurse und Konstanten'!$C$9,C652&lt;='Umrechnungskurse und Konstanten'!$D$9),F652*'Umrechnungskurse und Konstanten'!$E$9,0)+IF(AND(C652&gt;='Umrechnungskurse und Konstanten'!$C$10,C652&lt;='Umrechnungskurse und Konstanten'!$D$10),F652*'Umrechnungskurse und Konstanten'!$E$10,0)+IF(AND(C652&gt;='Umrechnungskurse und Konstanten'!$C$11,C652&lt;='Umrechnungskurse und Konstanten'!$D$11),F652*'Umrechnungskurse und Konstanten'!$E$11,0)+IF(AND(C652&gt;='Umrechnungskurse und Konstanten'!$C$12,C652&lt;='Umrechnungskurse und Konstanten'!$D$12),F652*'Umrechnungskurse und Konstanten'!$E$12,0)+IF(AND(C652&gt;='Umrechnungskurse und Konstanten'!$C$13,C652&lt;='Umrechnungskurse und Konstanten'!$D$13),F652*'Umrechnungskurse und Konstanten'!$E$13,0)+IF(AND(C652&gt;='Umrechnungskurse und Konstanten'!$C$14,C652&lt;='Umrechnungskurse und Konstanten'!$D$14),F652*'Umrechnungskurse und Konstanten'!$E$14,0)+IF(AND(C652&gt;='Umrechnungskurse und Konstanten'!$C$15,C652&lt;='Umrechnungskurse und Konstanten'!$D$15),F652*'Umrechnungskurse und Konstanten'!$E$15,0)+IF(AND(C652&gt;='Umrechnungskurse und Konstanten'!$C$16,C652&lt;='Umrechnungskurse und Konstanten'!$D$16),F652*'Umrechnungskurse und Konstanten'!$E$16,0)</f>
        <v>0</v>
      </c>
      <c r="J652" s="43">
        <f t="shared" si="31"/>
        <v>0</v>
      </c>
      <c r="K652" s="43">
        <f t="shared" si="32"/>
        <v>0</v>
      </c>
      <c r="L652" s="69" t="str">
        <f>IF(OR(G652='Umrechnungskurse und Konstanten'!$E$21,G652='Umrechnungskurse und Konstanten'!$E$22,G652='Umrechnungskurse und Konstanten'!$E$23),"MwSt. Satz ok.","falsche/keine MwSt.")</f>
        <v>falsche/keine MwSt.</v>
      </c>
      <c r="M652" s="67" t="str">
        <f>IF(AND(C652&gt;='Umrechnungskurse und Konstanten'!$C$11,C652&lt;='Umrechnungskurse und Konstanten'!$D$13),"Periode ok.","falsche Periode")</f>
        <v>falsche Periode</v>
      </c>
    </row>
    <row r="653" spans="2:13" x14ac:dyDescent="0.3">
      <c r="B653" s="56"/>
      <c r="C653" s="38"/>
      <c r="D653" s="38"/>
      <c r="E653" s="45"/>
      <c r="F653" s="40"/>
      <c r="G653" s="52"/>
      <c r="H653" s="42">
        <f t="shared" si="30"/>
        <v>0</v>
      </c>
      <c r="I653" s="43">
        <f>IF(AND(C653&gt;='Umrechnungskurse und Konstanten'!$C$5,C653&lt;='Umrechnungskurse und Konstanten'!$D$5),F653*'Umrechnungskurse und Konstanten'!$E$5,0)+IF(AND(C653&gt;='Umrechnungskurse und Konstanten'!$C$6,C653&lt;='Umrechnungskurse und Konstanten'!$D$6),F653*'Umrechnungskurse und Konstanten'!$E$6,0)+IF(AND(C653&gt;='Umrechnungskurse und Konstanten'!$C$7,C653&lt;='Umrechnungskurse und Konstanten'!$D$7),F653*'Umrechnungskurse und Konstanten'!$E$7,0)+IF(AND(C653&gt;='Umrechnungskurse und Konstanten'!$C$8,C653&lt;='Umrechnungskurse und Konstanten'!$D$8),F653*'Umrechnungskurse und Konstanten'!$E$8,0)+IF(AND(C653&gt;='Umrechnungskurse und Konstanten'!$C$9,C653&lt;='Umrechnungskurse und Konstanten'!$D$9),F653*'Umrechnungskurse und Konstanten'!$E$9,0)+IF(AND(C653&gt;='Umrechnungskurse und Konstanten'!$C$10,C653&lt;='Umrechnungskurse und Konstanten'!$D$10),F653*'Umrechnungskurse und Konstanten'!$E$10,0)+IF(AND(C653&gt;='Umrechnungskurse und Konstanten'!$C$11,C653&lt;='Umrechnungskurse und Konstanten'!$D$11),F653*'Umrechnungskurse und Konstanten'!$E$11,0)+IF(AND(C653&gt;='Umrechnungskurse und Konstanten'!$C$12,C653&lt;='Umrechnungskurse und Konstanten'!$D$12),F653*'Umrechnungskurse und Konstanten'!$E$12,0)+IF(AND(C653&gt;='Umrechnungskurse und Konstanten'!$C$13,C653&lt;='Umrechnungskurse und Konstanten'!$D$13),F653*'Umrechnungskurse und Konstanten'!$E$13,0)+IF(AND(C653&gt;='Umrechnungskurse und Konstanten'!$C$14,C653&lt;='Umrechnungskurse und Konstanten'!$D$14),F653*'Umrechnungskurse und Konstanten'!$E$14,0)+IF(AND(C653&gt;='Umrechnungskurse und Konstanten'!$C$15,C653&lt;='Umrechnungskurse und Konstanten'!$D$15),F653*'Umrechnungskurse und Konstanten'!$E$15,0)+IF(AND(C653&gt;='Umrechnungskurse und Konstanten'!$C$16,C653&lt;='Umrechnungskurse und Konstanten'!$D$16),F653*'Umrechnungskurse und Konstanten'!$E$16,0)</f>
        <v>0</v>
      </c>
      <c r="J653" s="43">
        <f t="shared" si="31"/>
        <v>0</v>
      </c>
      <c r="K653" s="43">
        <f t="shared" si="32"/>
        <v>0</v>
      </c>
      <c r="L653" s="69" t="str">
        <f>IF(OR(G653='Umrechnungskurse und Konstanten'!$E$21,G653='Umrechnungskurse und Konstanten'!$E$22,G653='Umrechnungskurse und Konstanten'!$E$23),"MwSt. Satz ok.","falsche/keine MwSt.")</f>
        <v>falsche/keine MwSt.</v>
      </c>
      <c r="M653" s="67" t="str">
        <f>IF(AND(C653&gt;='Umrechnungskurse und Konstanten'!$C$11,C653&lt;='Umrechnungskurse und Konstanten'!$D$13),"Periode ok.","falsche Periode")</f>
        <v>falsche Periode</v>
      </c>
    </row>
    <row r="654" spans="2:13" x14ac:dyDescent="0.3">
      <c r="B654" s="56"/>
      <c r="C654" s="38"/>
      <c r="D654" s="38"/>
      <c r="E654" s="45"/>
      <c r="F654" s="40"/>
      <c r="G654" s="52"/>
      <c r="H654" s="42">
        <f t="shared" si="30"/>
        <v>0</v>
      </c>
      <c r="I654" s="43">
        <f>IF(AND(C654&gt;='Umrechnungskurse und Konstanten'!$C$5,C654&lt;='Umrechnungskurse und Konstanten'!$D$5),F654*'Umrechnungskurse und Konstanten'!$E$5,0)+IF(AND(C654&gt;='Umrechnungskurse und Konstanten'!$C$6,C654&lt;='Umrechnungskurse und Konstanten'!$D$6),F654*'Umrechnungskurse und Konstanten'!$E$6,0)+IF(AND(C654&gt;='Umrechnungskurse und Konstanten'!$C$7,C654&lt;='Umrechnungskurse und Konstanten'!$D$7),F654*'Umrechnungskurse und Konstanten'!$E$7,0)+IF(AND(C654&gt;='Umrechnungskurse und Konstanten'!$C$8,C654&lt;='Umrechnungskurse und Konstanten'!$D$8),F654*'Umrechnungskurse und Konstanten'!$E$8,0)+IF(AND(C654&gt;='Umrechnungskurse und Konstanten'!$C$9,C654&lt;='Umrechnungskurse und Konstanten'!$D$9),F654*'Umrechnungskurse und Konstanten'!$E$9,0)+IF(AND(C654&gt;='Umrechnungskurse und Konstanten'!$C$10,C654&lt;='Umrechnungskurse und Konstanten'!$D$10),F654*'Umrechnungskurse und Konstanten'!$E$10,0)+IF(AND(C654&gt;='Umrechnungskurse und Konstanten'!$C$11,C654&lt;='Umrechnungskurse und Konstanten'!$D$11),F654*'Umrechnungskurse und Konstanten'!$E$11,0)+IF(AND(C654&gt;='Umrechnungskurse und Konstanten'!$C$12,C654&lt;='Umrechnungskurse und Konstanten'!$D$12),F654*'Umrechnungskurse und Konstanten'!$E$12,0)+IF(AND(C654&gt;='Umrechnungskurse und Konstanten'!$C$13,C654&lt;='Umrechnungskurse und Konstanten'!$D$13),F654*'Umrechnungskurse und Konstanten'!$E$13,0)+IF(AND(C654&gt;='Umrechnungskurse und Konstanten'!$C$14,C654&lt;='Umrechnungskurse und Konstanten'!$D$14),F654*'Umrechnungskurse und Konstanten'!$E$14,0)+IF(AND(C654&gt;='Umrechnungskurse und Konstanten'!$C$15,C654&lt;='Umrechnungskurse und Konstanten'!$D$15),F654*'Umrechnungskurse und Konstanten'!$E$15,0)+IF(AND(C654&gt;='Umrechnungskurse und Konstanten'!$C$16,C654&lt;='Umrechnungskurse und Konstanten'!$D$16),F654*'Umrechnungskurse und Konstanten'!$E$16,0)</f>
        <v>0</v>
      </c>
      <c r="J654" s="43">
        <f t="shared" si="31"/>
        <v>0</v>
      </c>
      <c r="K654" s="43">
        <f t="shared" si="32"/>
        <v>0</v>
      </c>
      <c r="L654" s="69" t="str">
        <f>IF(OR(G654='Umrechnungskurse und Konstanten'!$E$21,G654='Umrechnungskurse und Konstanten'!$E$22,G654='Umrechnungskurse und Konstanten'!$E$23),"MwSt. Satz ok.","falsche/keine MwSt.")</f>
        <v>falsche/keine MwSt.</v>
      </c>
      <c r="M654" s="67" t="str">
        <f>IF(AND(C654&gt;='Umrechnungskurse und Konstanten'!$C$11,C654&lt;='Umrechnungskurse und Konstanten'!$D$13),"Periode ok.","falsche Periode")</f>
        <v>falsche Periode</v>
      </c>
    </row>
    <row r="655" spans="2:13" x14ac:dyDescent="0.3">
      <c r="B655" s="56"/>
      <c r="C655" s="38"/>
      <c r="D655" s="38"/>
      <c r="E655" s="45"/>
      <c r="F655" s="40"/>
      <c r="G655" s="52"/>
      <c r="H655" s="42">
        <f t="shared" si="30"/>
        <v>0</v>
      </c>
      <c r="I655" s="43">
        <f>IF(AND(C655&gt;='Umrechnungskurse und Konstanten'!$C$5,C655&lt;='Umrechnungskurse und Konstanten'!$D$5),F655*'Umrechnungskurse und Konstanten'!$E$5,0)+IF(AND(C655&gt;='Umrechnungskurse und Konstanten'!$C$6,C655&lt;='Umrechnungskurse und Konstanten'!$D$6),F655*'Umrechnungskurse und Konstanten'!$E$6,0)+IF(AND(C655&gt;='Umrechnungskurse und Konstanten'!$C$7,C655&lt;='Umrechnungskurse und Konstanten'!$D$7),F655*'Umrechnungskurse und Konstanten'!$E$7,0)+IF(AND(C655&gt;='Umrechnungskurse und Konstanten'!$C$8,C655&lt;='Umrechnungskurse und Konstanten'!$D$8),F655*'Umrechnungskurse und Konstanten'!$E$8,0)+IF(AND(C655&gt;='Umrechnungskurse und Konstanten'!$C$9,C655&lt;='Umrechnungskurse und Konstanten'!$D$9),F655*'Umrechnungskurse und Konstanten'!$E$9,0)+IF(AND(C655&gt;='Umrechnungskurse und Konstanten'!$C$10,C655&lt;='Umrechnungskurse und Konstanten'!$D$10),F655*'Umrechnungskurse und Konstanten'!$E$10,0)+IF(AND(C655&gt;='Umrechnungskurse und Konstanten'!$C$11,C655&lt;='Umrechnungskurse und Konstanten'!$D$11),F655*'Umrechnungskurse und Konstanten'!$E$11,0)+IF(AND(C655&gt;='Umrechnungskurse und Konstanten'!$C$12,C655&lt;='Umrechnungskurse und Konstanten'!$D$12),F655*'Umrechnungskurse und Konstanten'!$E$12,0)+IF(AND(C655&gt;='Umrechnungskurse und Konstanten'!$C$13,C655&lt;='Umrechnungskurse und Konstanten'!$D$13),F655*'Umrechnungskurse und Konstanten'!$E$13,0)+IF(AND(C655&gt;='Umrechnungskurse und Konstanten'!$C$14,C655&lt;='Umrechnungskurse und Konstanten'!$D$14),F655*'Umrechnungskurse und Konstanten'!$E$14,0)+IF(AND(C655&gt;='Umrechnungskurse und Konstanten'!$C$15,C655&lt;='Umrechnungskurse und Konstanten'!$D$15),F655*'Umrechnungskurse und Konstanten'!$E$15,0)+IF(AND(C655&gt;='Umrechnungskurse und Konstanten'!$C$16,C655&lt;='Umrechnungskurse und Konstanten'!$D$16),F655*'Umrechnungskurse und Konstanten'!$E$16,0)</f>
        <v>0</v>
      </c>
      <c r="J655" s="43">
        <f t="shared" si="31"/>
        <v>0</v>
      </c>
      <c r="K655" s="43">
        <f t="shared" si="32"/>
        <v>0</v>
      </c>
      <c r="L655" s="69" t="str">
        <f>IF(OR(G655='Umrechnungskurse und Konstanten'!$E$21,G655='Umrechnungskurse und Konstanten'!$E$22,G655='Umrechnungskurse und Konstanten'!$E$23),"MwSt. Satz ok.","falsche/keine MwSt.")</f>
        <v>falsche/keine MwSt.</v>
      </c>
      <c r="M655" s="67" t="str">
        <f>IF(AND(C655&gt;='Umrechnungskurse und Konstanten'!$C$11,C655&lt;='Umrechnungskurse und Konstanten'!$D$13),"Periode ok.","falsche Periode")</f>
        <v>falsche Periode</v>
      </c>
    </row>
    <row r="656" spans="2:13" x14ac:dyDescent="0.3">
      <c r="B656" s="56"/>
      <c r="C656" s="38"/>
      <c r="D656" s="38"/>
      <c r="E656" s="45"/>
      <c r="F656" s="40"/>
      <c r="G656" s="52"/>
      <c r="H656" s="42">
        <f t="shared" si="30"/>
        <v>0</v>
      </c>
      <c r="I656" s="43">
        <f>IF(AND(C656&gt;='Umrechnungskurse und Konstanten'!$C$5,C656&lt;='Umrechnungskurse und Konstanten'!$D$5),F656*'Umrechnungskurse und Konstanten'!$E$5,0)+IF(AND(C656&gt;='Umrechnungskurse und Konstanten'!$C$6,C656&lt;='Umrechnungskurse und Konstanten'!$D$6),F656*'Umrechnungskurse und Konstanten'!$E$6,0)+IF(AND(C656&gt;='Umrechnungskurse und Konstanten'!$C$7,C656&lt;='Umrechnungskurse und Konstanten'!$D$7),F656*'Umrechnungskurse und Konstanten'!$E$7,0)+IF(AND(C656&gt;='Umrechnungskurse und Konstanten'!$C$8,C656&lt;='Umrechnungskurse und Konstanten'!$D$8),F656*'Umrechnungskurse und Konstanten'!$E$8,0)+IF(AND(C656&gt;='Umrechnungskurse und Konstanten'!$C$9,C656&lt;='Umrechnungskurse und Konstanten'!$D$9),F656*'Umrechnungskurse und Konstanten'!$E$9,0)+IF(AND(C656&gt;='Umrechnungskurse und Konstanten'!$C$10,C656&lt;='Umrechnungskurse und Konstanten'!$D$10),F656*'Umrechnungskurse und Konstanten'!$E$10,0)+IF(AND(C656&gt;='Umrechnungskurse und Konstanten'!$C$11,C656&lt;='Umrechnungskurse und Konstanten'!$D$11),F656*'Umrechnungskurse und Konstanten'!$E$11,0)+IF(AND(C656&gt;='Umrechnungskurse und Konstanten'!$C$12,C656&lt;='Umrechnungskurse und Konstanten'!$D$12),F656*'Umrechnungskurse und Konstanten'!$E$12,0)+IF(AND(C656&gt;='Umrechnungskurse und Konstanten'!$C$13,C656&lt;='Umrechnungskurse und Konstanten'!$D$13),F656*'Umrechnungskurse und Konstanten'!$E$13,0)+IF(AND(C656&gt;='Umrechnungskurse und Konstanten'!$C$14,C656&lt;='Umrechnungskurse und Konstanten'!$D$14),F656*'Umrechnungskurse und Konstanten'!$E$14,0)+IF(AND(C656&gt;='Umrechnungskurse und Konstanten'!$C$15,C656&lt;='Umrechnungskurse und Konstanten'!$D$15),F656*'Umrechnungskurse und Konstanten'!$E$15,0)+IF(AND(C656&gt;='Umrechnungskurse und Konstanten'!$C$16,C656&lt;='Umrechnungskurse und Konstanten'!$D$16),F656*'Umrechnungskurse und Konstanten'!$E$16,0)</f>
        <v>0</v>
      </c>
      <c r="J656" s="43">
        <f t="shared" si="31"/>
        <v>0</v>
      </c>
      <c r="K656" s="43">
        <f t="shared" si="32"/>
        <v>0</v>
      </c>
      <c r="L656" s="69" t="str">
        <f>IF(OR(G656='Umrechnungskurse und Konstanten'!$E$21,G656='Umrechnungskurse und Konstanten'!$E$22,G656='Umrechnungskurse und Konstanten'!$E$23),"MwSt. Satz ok.","falsche/keine MwSt.")</f>
        <v>falsche/keine MwSt.</v>
      </c>
      <c r="M656" s="67" t="str">
        <f>IF(AND(C656&gt;='Umrechnungskurse und Konstanten'!$C$11,C656&lt;='Umrechnungskurse und Konstanten'!$D$13),"Periode ok.","falsche Periode")</f>
        <v>falsche Periode</v>
      </c>
    </row>
    <row r="657" spans="2:13" x14ac:dyDescent="0.3">
      <c r="B657" s="56"/>
      <c r="C657" s="38"/>
      <c r="D657" s="38"/>
      <c r="E657" s="45"/>
      <c r="F657" s="40"/>
      <c r="G657" s="52"/>
      <c r="H657" s="42">
        <f t="shared" si="30"/>
        <v>0</v>
      </c>
      <c r="I657" s="43">
        <f>IF(AND(C657&gt;='Umrechnungskurse und Konstanten'!$C$5,C657&lt;='Umrechnungskurse und Konstanten'!$D$5),F657*'Umrechnungskurse und Konstanten'!$E$5,0)+IF(AND(C657&gt;='Umrechnungskurse und Konstanten'!$C$6,C657&lt;='Umrechnungskurse und Konstanten'!$D$6),F657*'Umrechnungskurse und Konstanten'!$E$6,0)+IF(AND(C657&gt;='Umrechnungskurse und Konstanten'!$C$7,C657&lt;='Umrechnungskurse und Konstanten'!$D$7),F657*'Umrechnungskurse und Konstanten'!$E$7,0)+IF(AND(C657&gt;='Umrechnungskurse und Konstanten'!$C$8,C657&lt;='Umrechnungskurse und Konstanten'!$D$8),F657*'Umrechnungskurse und Konstanten'!$E$8,0)+IF(AND(C657&gt;='Umrechnungskurse und Konstanten'!$C$9,C657&lt;='Umrechnungskurse und Konstanten'!$D$9),F657*'Umrechnungskurse und Konstanten'!$E$9,0)+IF(AND(C657&gt;='Umrechnungskurse und Konstanten'!$C$10,C657&lt;='Umrechnungskurse und Konstanten'!$D$10),F657*'Umrechnungskurse und Konstanten'!$E$10,0)+IF(AND(C657&gt;='Umrechnungskurse und Konstanten'!$C$11,C657&lt;='Umrechnungskurse und Konstanten'!$D$11),F657*'Umrechnungskurse und Konstanten'!$E$11,0)+IF(AND(C657&gt;='Umrechnungskurse und Konstanten'!$C$12,C657&lt;='Umrechnungskurse und Konstanten'!$D$12),F657*'Umrechnungskurse und Konstanten'!$E$12,0)+IF(AND(C657&gt;='Umrechnungskurse und Konstanten'!$C$13,C657&lt;='Umrechnungskurse und Konstanten'!$D$13),F657*'Umrechnungskurse und Konstanten'!$E$13,0)+IF(AND(C657&gt;='Umrechnungskurse und Konstanten'!$C$14,C657&lt;='Umrechnungskurse und Konstanten'!$D$14),F657*'Umrechnungskurse und Konstanten'!$E$14,0)+IF(AND(C657&gt;='Umrechnungskurse und Konstanten'!$C$15,C657&lt;='Umrechnungskurse und Konstanten'!$D$15),F657*'Umrechnungskurse und Konstanten'!$E$15,0)+IF(AND(C657&gt;='Umrechnungskurse und Konstanten'!$C$16,C657&lt;='Umrechnungskurse und Konstanten'!$D$16),F657*'Umrechnungskurse und Konstanten'!$E$16,0)</f>
        <v>0</v>
      </c>
      <c r="J657" s="43">
        <f t="shared" si="31"/>
        <v>0</v>
      </c>
      <c r="K657" s="43">
        <f t="shared" si="32"/>
        <v>0</v>
      </c>
      <c r="L657" s="69" t="str">
        <f>IF(OR(G657='Umrechnungskurse und Konstanten'!$E$21,G657='Umrechnungskurse und Konstanten'!$E$22,G657='Umrechnungskurse und Konstanten'!$E$23),"MwSt. Satz ok.","falsche/keine MwSt.")</f>
        <v>falsche/keine MwSt.</v>
      </c>
      <c r="M657" s="67" t="str">
        <f>IF(AND(C657&gt;='Umrechnungskurse und Konstanten'!$C$11,C657&lt;='Umrechnungskurse und Konstanten'!$D$13),"Periode ok.","falsche Periode")</f>
        <v>falsche Periode</v>
      </c>
    </row>
    <row r="658" spans="2:13" x14ac:dyDescent="0.3">
      <c r="B658" s="56"/>
      <c r="C658" s="38"/>
      <c r="D658" s="38"/>
      <c r="E658" s="45"/>
      <c r="F658" s="40"/>
      <c r="G658" s="52"/>
      <c r="H658" s="42">
        <f t="shared" si="30"/>
        <v>0</v>
      </c>
      <c r="I658" s="43">
        <f>IF(AND(C658&gt;='Umrechnungskurse und Konstanten'!$C$5,C658&lt;='Umrechnungskurse und Konstanten'!$D$5),F658*'Umrechnungskurse und Konstanten'!$E$5,0)+IF(AND(C658&gt;='Umrechnungskurse und Konstanten'!$C$6,C658&lt;='Umrechnungskurse und Konstanten'!$D$6),F658*'Umrechnungskurse und Konstanten'!$E$6,0)+IF(AND(C658&gt;='Umrechnungskurse und Konstanten'!$C$7,C658&lt;='Umrechnungskurse und Konstanten'!$D$7),F658*'Umrechnungskurse und Konstanten'!$E$7,0)+IF(AND(C658&gt;='Umrechnungskurse und Konstanten'!$C$8,C658&lt;='Umrechnungskurse und Konstanten'!$D$8),F658*'Umrechnungskurse und Konstanten'!$E$8,0)+IF(AND(C658&gt;='Umrechnungskurse und Konstanten'!$C$9,C658&lt;='Umrechnungskurse und Konstanten'!$D$9),F658*'Umrechnungskurse und Konstanten'!$E$9,0)+IF(AND(C658&gt;='Umrechnungskurse und Konstanten'!$C$10,C658&lt;='Umrechnungskurse und Konstanten'!$D$10),F658*'Umrechnungskurse und Konstanten'!$E$10,0)+IF(AND(C658&gt;='Umrechnungskurse und Konstanten'!$C$11,C658&lt;='Umrechnungskurse und Konstanten'!$D$11),F658*'Umrechnungskurse und Konstanten'!$E$11,0)+IF(AND(C658&gt;='Umrechnungskurse und Konstanten'!$C$12,C658&lt;='Umrechnungskurse und Konstanten'!$D$12),F658*'Umrechnungskurse und Konstanten'!$E$12,0)+IF(AND(C658&gt;='Umrechnungskurse und Konstanten'!$C$13,C658&lt;='Umrechnungskurse und Konstanten'!$D$13),F658*'Umrechnungskurse und Konstanten'!$E$13,0)+IF(AND(C658&gt;='Umrechnungskurse und Konstanten'!$C$14,C658&lt;='Umrechnungskurse und Konstanten'!$D$14),F658*'Umrechnungskurse und Konstanten'!$E$14,0)+IF(AND(C658&gt;='Umrechnungskurse und Konstanten'!$C$15,C658&lt;='Umrechnungskurse und Konstanten'!$D$15),F658*'Umrechnungskurse und Konstanten'!$E$15,0)+IF(AND(C658&gt;='Umrechnungskurse und Konstanten'!$C$16,C658&lt;='Umrechnungskurse und Konstanten'!$D$16),F658*'Umrechnungskurse und Konstanten'!$E$16,0)</f>
        <v>0</v>
      </c>
      <c r="J658" s="43">
        <f t="shared" si="31"/>
        <v>0</v>
      </c>
      <c r="K658" s="43">
        <f t="shared" si="32"/>
        <v>0</v>
      </c>
      <c r="L658" s="69" t="str">
        <f>IF(OR(G658='Umrechnungskurse und Konstanten'!$E$21,G658='Umrechnungskurse und Konstanten'!$E$22,G658='Umrechnungskurse und Konstanten'!$E$23),"MwSt. Satz ok.","falsche/keine MwSt.")</f>
        <v>falsche/keine MwSt.</v>
      </c>
      <c r="M658" s="67" t="str">
        <f>IF(AND(C658&gt;='Umrechnungskurse und Konstanten'!$C$11,C658&lt;='Umrechnungskurse und Konstanten'!$D$13),"Periode ok.","falsche Periode")</f>
        <v>falsche Periode</v>
      </c>
    </row>
    <row r="659" spans="2:13" x14ac:dyDescent="0.3">
      <c r="B659" s="56"/>
      <c r="C659" s="38"/>
      <c r="D659" s="38"/>
      <c r="E659" s="45"/>
      <c r="F659" s="40"/>
      <c r="G659" s="52"/>
      <c r="H659" s="42">
        <f t="shared" si="30"/>
        <v>0</v>
      </c>
      <c r="I659" s="43">
        <f>IF(AND(C659&gt;='Umrechnungskurse und Konstanten'!$C$5,C659&lt;='Umrechnungskurse und Konstanten'!$D$5),F659*'Umrechnungskurse und Konstanten'!$E$5,0)+IF(AND(C659&gt;='Umrechnungskurse und Konstanten'!$C$6,C659&lt;='Umrechnungskurse und Konstanten'!$D$6),F659*'Umrechnungskurse und Konstanten'!$E$6,0)+IF(AND(C659&gt;='Umrechnungskurse und Konstanten'!$C$7,C659&lt;='Umrechnungskurse und Konstanten'!$D$7),F659*'Umrechnungskurse und Konstanten'!$E$7,0)+IF(AND(C659&gt;='Umrechnungskurse und Konstanten'!$C$8,C659&lt;='Umrechnungskurse und Konstanten'!$D$8),F659*'Umrechnungskurse und Konstanten'!$E$8,0)+IF(AND(C659&gt;='Umrechnungskurse und Konstanten'!$C$9,C659&lt;='Umrechnungskurse und Konstanten'!$D$9),F659*'Umrechnungskurse und Konstanten'!$E$9,0)+IF(AND(C659&gt;='Umrechnungskurse und Konstanten'!$C$10,C659&lt;='Umrechnungskurse und Konstanten'!$D$10),F659*'Umrechnungskurse und Konstanten'!$E$10,0)+IF(AND(C659&gt;='Umrechnungskurse und Konstanten'!$C$11,C659&lt;='Umrechnungskurse und Konstanten'!$D$11),F659*'Umrechnungskurse und Konstanten'!$E$11,0)+IF(AND(C659&gt;='Umrechnungskurse und Konstanten'!$C$12,C659&lt;='Umrechnungskurse und Konstanten'!$D$12),F659*'Umrechnungskurse und Konstanten'!$E$12,0)+IF(AND(C659&gt;='Umrechnungskurse und Konstanten'!$C$13,C659&lt;='Umrechnungskurse und Konstanten'!$D$13),F659*'Umrechnungskurse und Konstanten'!$E$13,0)+IF(AND(C659&gt;='Umrechnungskurse und Konstanten'!$C$14,C659&lt;='Umrechnungskurse und Konstanten'!$D$14),F659*'Umrechnungskurse und Konstanten'!$E$14,0)+IF(AND(C659&gt;='Umrechnungskurse und Konstanten'!$C$15,C659&lt;='Umrechnungskurse und Konstanten'!$D$15),F659*'Umrechnungskurse und Konstanten'!$E$15,0)+IF(AND(C659&gt;='Umrechnungskurse und Konstanten'!$C$16,C659&lt;='Umrechnungskurse und Konstanten'!$D$16),F659*'Umrechnungskurse und Konstanten'!$E$16,0)</f>
        <v>0</v>
      </c>
      <c r="J659" s="43">
        <f t="shared" si="31"/>
        <v>0</v>
      </c>
      <c r="K659" s="43">
        <f t="shared" si="32"/>
        <v>0</v>
      </c>
      <c r="L659" s="69" t="str">
        <f>IF(OR(G659='Umrechnungskurse und Konstanten'!$E$21,G659='Umrechnungskurse und Konstanten'!$E$22,G659='Umrechnungskurse und Konstanten'!$E$23),"MwSt. Satz ok.","falsche/keine MwSt.")</f>
        <v>falsche/keine MwSt.</v>
      </c>
      <c r="M659" s="67" t="str">
        <f>IF(AND(C659&gt;='Umrechnungskurse und Konstanten'!$C$11,C659&lt;='Umrechnungskurse und Konstanten'!$D$13),"Periode ok.","falsche Periode")</f>
        <v>falsche Periode</v>
      </c>
    </row>
    <row r="660" spans="2:13" x14ac:dyDescent="0.3">
      <c r="B660" s="56"/>
      <c r="C660" s="38"/>
      <c r="D660" s="38"/>
      <c r="E660" s="45"/>
      <c r="F660" s="40"/>
      <c r="G660" s="52"/>
      <c r="H660" s="42">
        <f t="shared" si="30"/>
        <v>0</v>
      </c>
      <c r="I660" s="43">
        <f>IF(AND(C660&gt;='Umrechnungskurse und Konstanten'!$C$5,C660&lt;='Umrechnungskurse und Konstanten'!$D$5),F660*'Umrechnungskurse und Konstanten'!$E$5,0)+IF(AND(C660&gt;='Umrechnungskurse und Konstanten'!$C$6,C660&lt;='Umrechnungskurse und Konstanten'!$D$6),F660*'Umrechnungskurse und Konstanten'!$E$6,0)+IF(AND(C660&gt;='Umrechnungskurse und Konstanten'!$C$7,C660&lt;='Umrechnungskurse und Konstanten'!$D$7),F660*'Umrechnungskurse und Konstanten'!$E$7,0)+IF(AND(C660&gt;='Umrechnungskurse und Konstanten'!$C$8,C660&lt;='Umrechnungskurse und Konstanten'!$D$8),F660*'Umrechnungskurse und Konstanten'!$E$8,0)+IF(AND(C660&gt;='Umrechnungskurse und Konstanten'!$C$9,C660&lt;='Umrechnungskurse und Konstanten'!$D$9),F660*'Umrechnungskurse und Konstanten'!$E$9,0)+IF(AND(C660&gt;='Umrechnungskurse und Konstanten'!$C$10,C660&lt;='Umrechnungskurse und Konstanten'!$D$10),F660*'Umrechnungskurse und Konstanten'!$E$10,0)+IF(AND(C660&gt;='Umrechnungskurse und Konstanten'!$C$11,C660&lt;='Umrechnungskurse und Konstanten'!$D$11),F660*'Umrechnungskurse und Konstanten'!$E$11,0)+IF(AND(C660&gt;='Umrechnungskurse und Konstanten'!$C$12,C660&lt;='Umrechnungskurse und Konstanten'!$D$12),F660*'Umrechnungskurse und Konstanten'!$E$12,0)+IF(AND(C660&gt;='Umrechnungskurse und Konstanten'!$C$13,C660&lt;='Umrechnungskurse und Konstanten'!$D$13),F660*'Umrechnungskurse und Konstanten'!$E$13,0)+IF(AND(C660&gt;='Umrechnungskurse und Konstanten'!$C$14,C660&lt;='Umrechnungskurse und Konstanten'!$D$14),F660*'Umrechnungskurse und Konstanten'!$E$14,0)+IF(AND(C660&gt;='Umrechnungskurse und Konstanten'!$C$15,C660&lt;='Umrechnungskurse und Konstanten'!$D$15),F660*'Umrechnungskurse und Konstanten'!$E$15,0)+IF(AND(C660&gt;='Umrechnungskurse und Konstanten'!$C$16,C660&lt;='Umrechnungskurse und Konstanten'!$D$16),F660*'Umrechnungskurse und Konstanten'!$E$16,0)</f>
        <v>0</v>
      </c>
      <c r="J660" s="43">
        <f t="shared" si="31"/>
        <v>0</v>
      </c>
      <c r="K660" s="43">
        <f t="shared" si="32"/>
        <v>0</v>
      </c>
      <c r="L660" s="69" t="str">
        <f>IF(OR(G660='Umrechnungskurse und Konstanten'!$E$21,G660='Umrechnungskurse und Konstanten'!$E$22,G660='Umrechnungskurse und Konstanten'!$E$23),"MwSt. Satz ok.","falsche/keine MwSt.")</f>
        <v>falsche/keine MwSt.</v>
      </c>
      <c r="M660" s="67" t="str">
        <f>IF(AND(C660&gt;='Umrechnungskurse und Konstanten'!$C$11,C660&lt;='Umrechnungskurse und Konstanten'!$D$13),"Periode ok.","falsche Periode")</f>
        <v>falsche Periode</v>
      </c>
    </row>
    <row r="661" spans="2:13" x14ac:dyDescent="0.3">
      <c r="B661" s="56"/>
      <c r="C661" s="38"/>
      <c r="D661" s="38"/>
      <c r="E661" s="45"/>
      <c r="F661" s="40"/>
      <c r="G661" s="52"/>
      <c r="H661" s="42">
        <f t="shared" si="30"/>
        <v>0</v>
      </c>
      <c r="I661" s="43">
        <f>IF(AND(C661&gt;='Umrechnungskurse und Konstanten'!$C$5,C661&lt;='Umrechnungskurse und Konstanten'!$D$5),F661*'Umrechnungskurse und Konstanten'!$E$5,0)+IF(AND(C661&gt;='Umrechnungskurse und Konstanten'!$C$6,C661&lt;='Umrechnungskurse und Konstanten'!$D$6),F661*'Umrechnungskurse und Konstanten'!$E$6,0)+IF(AND(C661&gt;='Umrechnungskurse und Konstanten'!$C$7,C661&lt;='Umrechnungskurse und Konstanten'!$D$7),F661*'Umrechnungskurse und Konstanten'!$E$7,0)+IF(AND(C661&gt;='Umrechnungskurse und Konstanten'!$C$8,C661&lt;='Umrechnungskurse und Konstanten'!$D$8),F661*'Umrechnungskurse und Konstanten'!$E$8,0)+IF(AND(C661&gt;='Umrechnungskurse und Konstanten'!$C$9,C661&lt;='Umrechnungskurse und Konstanten'!$D$9),F661*'Umrechnungskurse und Konstanten'!$E$9,0)+IF(AND(C661&gt;='Umrechnungskurse und Konstanten'!$C$10,C661&lt;='Umrechnungskurse und Konstanten'!$D$10),F661*'Umrechnungskurse und Konstanten'!$E$10,0)+IF(AND(C661&gt;='Umrechnungskurse und Konstanten'!$C$11,C661&lt;='Umrechnungskurse und Konstanten'!$D$11),F661*'Umrechnungskurse und Konstanten'!$E$11,0)+IF(AND(C661&gt;='Umrechnungskurse und Konstanten'!$C$12,C661&lt;='Umrechnungskurse und Konstanten'!$D$12),F661*'Umrechnungskurse und Konstanten'!$E$12,0)+IF(AND(C661&gt;='Umrechnungskurse und Konstanten'!$C$13,C661&lt;='Umrechnungskurse und Konstanten'!$D$13),F661*'Umrechnungskurse und Konstanten'!$E$13,0)+IF(AND(C661&gt;='Umrechnungskurse und Konstanten'!$C$14,C661&lt;='Umrechnungskurse und Konstanten'!$D$14),F661*'Umrechnungskurse und Konstanten'!$E$14,0)+IF(AND(C661&gt;='Umrechnungskurse und Konstanten'!$C$15,C661&lt;='Umrechnungskurse und Konstanten'!$D$15),F661*'Umrechnungskurse und Konstanten'!$E$15,0)+IF(AND(C661&gt;='Umrechnungskurse und Konstanten'!$C$16,C661&lt;='Umrechnungskurse und Konstanten'!$D$16),F661*'Umrechnungskurse und Konstanten'!$E$16,0)</f>
        <v>0</v>
      </c>
      <c r="J661" s="43">
        <f t="shared" si="31"/>
        <v>0</v>
      </c>
      <c r="K661" s="43">
        <f t="shared" si="32"/>
        <v>0</v>
      </c>
      <c r="L661" s="69" t="str">
        <f>IF(OR(G661='Umrechnungskurse und Konstanten'!$E$21,G661='Umrechnungskurse und Konstanten'!$E$22,G661='Umrechnungskurse und Konstanten'!$E$23),"MwSt. Satz ok.","falsche/keine MwSt.")</f>
        <v>falsche/keine MwSt.</v>
      </c>
      <c r="M661" s="67" t="str">
        <f>IF(AND(C661&gt;='Umrechnungskurse und Konstanten'!$C$11,C661&lt;='Umrechnungskurse und Konstanten'!$D$13),"Periode ok.","falsche Periode")</f>
        <v>falsche Periode</v>
      </c>
    </row>
    <row r="662" spans="2:13" x14ac:dyDescent="0.3">
      <c r="B662" s="56"/>
      <c r="C662" s="38"/>
      <c r="D662" s="38"/>
      <c r="E662" s="45"/>
      <c r="F662" s="40"/>
      <c r="G662" s="52"/>
      <c r="H662" s="42">
        <f t="shared" si="30"/>
        <v>0</v>
      </c>
      <c r="I662" s="43">
        <f>IF(AND(C662&gt;='Umrechnungskurse und Konstanten'!$C$5,C662&lt;='Umrechnungskurse und Konstanten'!$D$5),F662*'Umrechnungskurse und Konstanten'!$E$5,0)+IF(AND(C662&gt;='Umrechnungskurse und Konstanten'!$C$6,C662&lt;='Umrechnungskurse und Konstanten'!$D$6),F662*'Umrechnungskurse und Konstanten'!$E$6,0)+IF(AND(C662&gt;='Umrechnungskurse und Konstanten'!$C$7,C662&lt;='Umrechnungskurse und Konstanten'!$D$7),F662*'Umrechnungskurse und Konstanten'!$E$7,0)+IF(AND(C662&gt;='Umrechnungskurse und Konstanten'!$C$8,C662&lt;='Umrechnungskurse und Konstanten'!$D$8),F662*'Umrechnungskurse und Konstanten'!$E$8,0)+IF(AND(C662&gt;='Umrechnungskurse und Konstanten'!$C$9,C662&lt;='Umrechnungskurse und Konstanten'!$D$9),F662*'Umrechnungskurse und Konstanten'!$E$9,0)+IF(AND(C662&gt;='Umrechnungskurse und Konstanten'!$C$10,C662&lt;='Umrechnungskurse und Konstanten'!$D$10),F662*'Umrechnungskurse und Konstanten'!$E$10,0)+IF(AND(C662&gt;='Umrechnungskurse und Konstanten'!$C$11,C662&lt;='Umrechnungskurse und Konstanten'!$D$11),F662*'Umrechnungskurse und Konstanten'!$E$11,0)+IF(AND(C662&gt;='Umrechnungskurse und Konstanten'!$C$12,C662&lt;='Umrechnungskurse und Konstanten'!$D$12),F662*'Umrechnungskurse und Konstanten'!$E$12,0)+IF(AND(C662&gt;='Umrechnungskurse und Konstanten'!$C$13,C662&lt;='Umrechnungskurse und Konstanten'!$D$13),F662*'Umrechnungskurse und Konstanten'!$E$13,0)+IF(AND(C662&gt;='Umrechnungskurse und Konstanten'!$C$14,C662&lt;='Umrechnungskurse und Konstanten'!$D$14),F662*'Umrechnungskurse und Konstanten'!$E$14,0)+IF(AND(C662&gt;='Umrechnungskurse und Konstanten'!$C$15,C662&lt;='Umrechnungskurse und Konstanten'!$D$15),F662*'Umrechnungskurse und Konstanten'!$E$15,0)+IF(AND(C662&gt;='Umrechnungskurse und Konstanten'!$C$16,C662&lt;='Umrechnungskurse und Konstanten'!$D$16),F662*'Umrechnungskurse und Konstanten'!$E$16,0)</f>
        <v>0</v>
      </c>
      <c r="J662" s="43">
        <f t="shared" si="31"/>
        <v>0</v>
      </c>
      <c r="K662" s="43">
        <f t="shared" si="32"/>
        <v>0</v>
      </c>
      <c r="L662" s="69" t="str">
        <f>IF(OR(G662='Umrechnungskurse und Konstanten'!$E$21,G662='Umrechnungskurse und Konstanten'!$E$22,G662='Umrechnungskurse und Konstanten'!$E$23),"MwSt. Satz ok.","falsche/keine MwSt.")</f>
        <v>falsche/keine MwSt.</v>
      </c>
      <c r="M662" s="67" t="str">
        <f>IF(AND(C662&gt;='Umrechnungskurse und Konstanten'!$C$11,C662&lt;='Umrechnungskurse und Konstanten'!$D$13),"Periode ok.","falsche Periode")</f>
        <v>falsche Periode</v>
      </c>
    </row>
    <row r="663" spans="2:13" x14ac:dyDescent="0.3">
      <c r="B663" s="56"/>
      <c r="C663" s="38"/>
      <c r="D663" s="38"/>
      <c r="E663" s="45"/>
      <c r="F663" s="40"/>
      <c r="G663" s="52"/>
      <c r="H663" s="42">
        <f t="shared" si="30"/>
        <v>0</v>
      </c>
      <c r="I663" s="43">
        <f>IF(AND(C663&gt;='Umrechnungskurse und Konstanten'!$C$5,C663&lt;='Umrechnungskurse und Konstanten'!$D$5),F663*'Umrechnungskurse und Konstanten'!$E$5,0)+IF(AND(C663&gt;='Umrechnungskurse und Konstanten'!$C$6,C663&lt;='Umrechnungskurse und Konstanten'!$D$6),F663*'Umrechnungskurse und Konstanten'!$E$6,0)+IF(AND(C663&gt;='Umrechnungskurse und Konstanten'!$C$7,C663&lt;='Umrechnungskurse und Konstanten'!$D$7),F663*'Umrechnungskurse und Konstanten'!$E$7,0)+IF(AND(C663&gt;='Umrechnungskurse und Konstanten'!$C$8,C663&lt;='Umrechnungskurse und Konstanten'!$D$8),F663*'Umrechnungskurse und Konstanten'!$E$8,0)+IF(AND(C663&gt;='Umrechnungskurse und Konstanten'!$C$9,C663&lt;='Umrechnungskurse und Konstanten'!$D$9),F663*'Umrechnungskurse und Konstanten'!$E$9,0)+IF(AND(C663&gt;='Umrechnungskurse und Konstanten'!$C$10,C663&lt;='Umrechnungskurse und Konstanten'!$D$10),F663*'Umrechnungskurse und Konstanten'!$E$10,0)+IF(AND(C663&gt;='Umrechnungskurse und Konstanten'!$C$11,C663&lt;='Umrechnungskurse und Konstanten'!$D$11),F663*'Umrechnungskurse und Konstanten'!$E$11,0)+IF(AND(C663&gt;='Umrechnungskurse und Konstanten'!$C$12,C663&lt;='Umrechnungskurse und Konstanten'!$D$12),F663*'Umrechnungskurse und Konstanten'!$E$12,0)+IF(AND(C663&gt;='Umrechnungskurse und Konstanten'!$C$13,C663&lt;='Umrechnungskurse und Konstanten'!$D$13),F663*'Umrechnungskurse und Konstanten'!$E$13,0)+IF(AND(C663&gt;='Umrechnungskurse und Konstanten'!$C$14,C663&lt;='Umrechnungskurse und Konstanten'!$D$14),F663*'Umrechnungskurse und Konstanten'!$E$14,0)+IF(AND(C663&gt;='Umrechnungskurse und Konstanten'!$C$15,C663&lt;='Umrechnungskurse und Konstanten'!$D$15),F663*'Umrechnungskurse und Konstanten'!$E$15,0)+IF(AND(C663&gt;='Umrechnungskurse und Konstanten'!$C$16,C663&lt;='Umrechnungskurse und Konstanten'!$D$16),F663*'Umrechnungskurse und Konstanten'!$E$16,0)</f>
        <v>0</v>
      </c>
      <c r="J663" s="43">
        <f t="shared" si="31"/>
        <v>0</v>
      </c>
      <c r="K663" s="43">
        <f t="shared" si="32"/>
        <v>0</v>
      </c>
      <c r="L663" s="69" t="str">
        <f>IF(OR(G663='Umrechnungskurse und Konstanten'!$E$21,G663='Umrechnungskurse und Konstanten'!$E$22,G663='Umrechnungskurse und Konstanten'!$E$23),"MwSt. Satz ok.","falsche/keine MwSt.")</f>
        <v>falsche/keine MwSt.</v>
      </c>
      <c r="M663" s="67" t="str">
        <f>IF(AND(C663&gt;='Umrechnungskurse und Konstanten'!$C$11,C663&lt;='Umrechnungskurse und Konstanten'!$D$13),"Periode ok.","falsche Periode")</f>
        <v>falsche Periode</v>
      </c>
    </row>
    <row r="664" spans="2:13" x14ac:dyDescent="0.3">
      <c r="B664" s="56"/>
      <c r="C664" s="38"/>
      <c r="D664" s="38"/>
      <c r="E664" s="45"/>
      <c r="F664" s="40"/>
      <c r="G664" s="52"/>
      <c r="H664" s="42">
        <f t="shared" si="30"/>
        <v>0</v>
      </c>
      <c r="I664" s="43">
        <f>IF(AND(C664&gt;='Umrechnungskurse und Konstanten'!$C$5,C664&lt;='Umrechnungskurse und Konstanten'!$D$5),F664*'Umrechnungskurse und Konstanten'!$E$5,0)+IF(AND(C664&gt;='Umrechnungskurse und Konstanten'!$C$6,C664&lt;='Umrechnungskurse und Konstanten'!$D$6),F664*'Umrechnungskurse und Konstanten'!$E$6,0)+IF(AND(C664&gt;='Umrechnungskurse und Konstanten'!$C$7,C664&lt;='Umrechnungskurse und Konstanten'!$D$7),F664*'Umrechnungskurse und Konstanten'!$E$7,0)+IF(AND(C664&gt;='Umrechnungskurse und Konstanten'!$C$8,C664&lt;='Umrechnungskurse und Konstanten'!$D$8),F664*'Umrechnungskurse und Konstanten'!$E$8,0)+IF(AND(C664&gt;='Umrechnungskurse und Konstanten'!$C$9,C664&lt;='Umrechnungskurse und Konstanten'!$D$9),F664*'Umrechnungskurse und Konstanten'!$E$9,0)+IF(AND(C664&gt;='Umrechnungskurse und Konstanten'!$C$10,C664&lt;='Umrechnungskurse und Konstanten'!$D$10),F664*'Umrechnungskurse und Konstanten'!$E$10,0)+IF(AND(C664&gt;='Umrechnungskurse und Konstanten'!$C$11,C664&lt;='Umrechnungskurse und Konstanten'!$D$11),F664*'Umrechnungskurse und Konstanten'!$E$11,0)+IF(AND(C664&gt;='Umrechnungskurse und Konstanten'!$C$12,C664&lt;='Umrechnungskurse und Konstanten'!$D$12),F664*'Umrechnungskurse und Konstanten'!$E$12,0)+IF(AND(C664&gt;='Umrechnungskurse und Konstanten'!$C$13,C664&lt;='Umrechnungskurse und Konstanten'!$D$13),F664*'Umrechnungskurse und Konstanten'!$E$13,0)+IF(AND(C664&gt;='Umrechnungskurse und Konstanten'!$C$14,C664&lt;='Umrechnungskurse und Konstanten'!$D$14),F664*'Umrechnungskurse und Konstanten'!$E$14,0)+IF(AND(C664&gt;='Umrechnungskurse und Konstanten'!$C$15,C664&lt;='Umrechnungskurse und Konstanten'!$D$15),F664*'Umrechnungskurse und Konstanten'!$E$15,0)+IF(AND(C664&gt;='Umrechnungskurse und Konstanten'!$C$16,C664&lt;='Umrechnungskurse und Konstanten'!$D$16),F664*'Umrechnungskurse und Konstanten'!$E$16,0)</f>
        <v>0</v>
      </c>
      <c r="J664" s="43">
        <f t="shared" si="31"/>
        <v>0</v>
      </c>
      <c r="K664" s="43">
        <f t="shared" si="32"/>
        <v>0</v>
      </c>
      <c r="L664" s="69" t="str">
        <f>IF(OR(G664='Umrechnungskurse und Konstanten'!$E$21,G664='Umrechnungskurse und Konstanten'!$E$22,G664='Umrechnungskurse und Konstanten'!$E$23),"MwSt. Satz ok.","falsche/keine MwSt.")</f>
        <v>falsche/keine MwSt.</v>
      </c>
      <c r="M664" s="67" t="str">
        <f>IF(AND(C664&gt;='Umrechnungskurse und Konstanten'!$C$11,C664&lt;='Umrechnungskurse und Konstanten'!$D$13),"Periode ok.","falsche Periode")</f>
        <v>falsche Periode</v>
      </c>
    </row>
    <row r="665" spans="2:13" x14ac:dyDescent="0.3">
      <c r="B665" s="56"/>
      <c r="C665" s="38"/>
      <c r="D665" s="38"/>
      <c r="E665" s="45"/>
      <c r="F665" s="40"/>
      <c r="G665" s="52"/>
      <c r="H665" s="42">
        <f t="shared" si="30"/>
        <v>0</v>
      </c>
      <c r="I665" s="43">
        <f>IF(AND(C665&gt;='Umrechnungskurse und Konstanten'!$C$5,C665&lt;='Umrechnungskurse und Konstanten'!$D$5),F665*'Umrechnungskurse und Konstanten'!$E$5,0)+IF(AND(C665&gt;='Umrechnungskurse und Konstanten'!$C$6,C665&lt;='Umrechnungskurse und Konstanten'!$D$6),F665*'Umrechnungskurse und Konstanten'!$E$6,0)+IF(AND(C665&gt;='Umrechnungskurse und Konstanten'!$C$7,C665&lt;='Umrechnungskurse und Konstanten'!$D$7),F665*'Umrechnungskurse und Konstanten'!$E$7,0)+IF(AND(C665&gt;='Umrechnungskurse und Konstanten'!$C$8,C665&lt;='Umrechnungskurse und Konstanten'!$D$8),F665*'Umrechnungskurse und Konstanten'!$E$8,0)+IF(AND(C665&gt;='Umrechnungskurse und Konstanten'!$C$9,C665&lt;='Umrechnungskurse und Konstanten'!$D$9),F665*'Umrechnungskurse und Konstanten'!$E$9,0)+IF(AND(C665&gt;='Umrechnungskurse und Konstanten'!$C$10,C665&lt;='Umrechnungskurse und Konstanten'!$D$10),F665*'Umrechnungskurse und Konstanten'!$E$10,0)+IF(AND(C665&gt;='Umrechnungskurse und Konstanten'!$C$11,C665&lt;='Umrechnungskurse und Konstanten'!$D$11),F665*'Umrechnungskurse und Konstanten'!$E$11,0)+IF(AND(C665&gt;='Umrechnungskurse und Konstanten'!$C$12,C665&lt;='Umrechnungskurse und Konstanten'!$D$12),F665*'Umrechnungskurse und Konstanten'!$E$12,0)+IF(AND(C665&gt;='Umrechnungskurse und Konstanten'!$C$13,C665&lt;='Umrechnungskurse und Konstanten'!$D$13),F665*'Umrechnungskurse und Konstanten'!$E$13,0)+IF(AND(C665&gt;='Umrechnungskurse und Konstanten'!$C$14,C665&lt;='Umrechnungskurse und Konstanten'!$D$14),F665*'Umrechnungskurse und Konstanten'!$E$14,0)+IF(AND(C665&gt;='Umrechnungskurse und Konstanten'!$C$15,C665&lt;='Umrechnungskurse und Konstanten'!$D$15),F665*'Umrechnungskurse und Konstanten'!$E$15,0)+IF(AND(C665&gt;='Umrechnungskurse und Konstanten'!$C$16,C665&lt;='Umrechnungskurse und Konstanten'!$D$16),F665*'Umrechnungskurse und Konstanten'!$E$16,0)</f>
        <v>0</v>
      </c>
      <c r="J665" s="43">
        <f t="shared" si="31"/>
        <v>0</v>
      </c>
      <c r="K665" s="43">
        <f t="shared" si="32"/>
        <v>0</v>
      </c>
      <c r="L665" s="69" t="str">
        <f>IF(OR(G665='Umrechnungskurse und Konstanten'!$E$21,G665='Umrechnungskurse und Konstanten'!$E$22,G665='Umrechnungskurse und Konstanten'!$E$23),"MwSt. Satz ok.","falsche/keine MwSt.")</f>
        <v>falsche/keine MwSt.</v>
      </c>
      <c r="M665" s="67" t="str">
        <f>IF(AND(C665&gt;='Umrechnungskurse und Konstanten'!$C$11,C665&lt;='Umrechnungskurse und Konstanten'!$D$13),"Periode ok.","falsche Periode")</f>
        <v>falsche Periode</v>
      </c>
    </row>
    <row r="666" spans="2:13" x14ac:dyDescent="0.3">
      <c r="B666" s="56"/>
      <c r="C666" s="38"/>
      <c r="D666" s="38"/>
      <c r="E666" s="45"/>
      <c r="F666" s="40"/>
      <c r="G666" s="52"/>
      <c r="H666" s="42">
        <f t="shared" si="30"/>
        <v>0</v>
      </c>
      <c r="I666" s="43">
        <f>IF(AND(C666&gt;='Umrechnungskurse und Konstanten'!$C$5,C666&lt;='Umrechnungskurse und Konstanten'!$D$5),F666*'Umrechnungskurse und Konstanten'!$E$5,0)+IF(AND(C666&gt;='Umrechnungskurse und Konstanten'!$C$6,C666&lt;='Umrechnungskurse und Konstanten'!$D$6),F666*'Umrechnungskurse und Konstanten'!$E$6,0)+IF(AND(C666&gt;='Umrechnungskurse und Konstanten'!$C$7,C666&lt;='Umrechnungskurse und Konstanten'!$D$7),F666*'Umrechnungskurse und Konstanten'!$E$7,0)+IF(AND(C666&gt;='Umrechnungskurse und Konstanten'!$C$8,C666&lt;='Umrechnungskurse und Konstanten'!$D$8),F666*'Umrechnungskurse und Konstanten'!$E$8,0)+IF(AND(C666&gt;='Umrechnungskurse und Konstanten'!$C$9,C666&lt;='Umrechnungskurse und Konstanten'!$D$9),F666*'Umrechnungskurse und Konstanten'!$E$9,0)+IF(AND(C666&gt;='Umrechnungskurse und Konstanten'!$C$10,C666&lt;='Umrechnungskurse und Konstanten'!$D$10),F666*'Umrechnungskurse und Konstanten'!$E$10,0)+IF(AND(C666&gt;='Umrechnungskurse und Konstanten'!$C$11,C666&lt;='Umrechnungskurse und Konstanten'!$D$11),F666*'Umrechnungskurse und Konstanten'!$E$11,0)+IF(AND(C666&gt;='Umrechnungskurse und Konstanten'!$C$12,C666&lt;='Umrechnungskurse und Konstanten'!$D$12),F666*'Umrechnungskurse und Konstanten'!$E$12,0)+IF(AND(C666&gt;='Umrechnungskurse und Konstanten'!$C$13,C666&lt;='Umrechnungskurse und Konstanten'!$D$13),F666*'Umrechnungskurse und Konstanten'!$E$13,0)+IF(AND(C666&gt;='Umrechnungskurse und Konstanten'!$C$14,C666&lt;='Umrechnungskurse und Konstanten'!$D$14),F666*'Umrechnungskurse und Konstanten'!$E$14,0)+IF(AND(C666&gt;='Umrechnungskurse und Konstanten'!$C$15,C666&lt;='Umrechnungskurse und Konstanten'!$D$15),F666*'Umrechnungskurse und Konstanten'!$E$15,0)+IF(AND(C666&gt;='Umrechnungskurse und Konstanten'!$C$16,C666&lt;='Umrechnungskurse und Konstanten'!$D$16),F666*'Umrechnungskurse und Konstanten'!$E$16,0)</f>
        <v>0</v>
      </c>
      <c r="J666" s="43">
        <f t="shared" si="31"/>
        <v>0</v>
      </c>
      <c r="K666" s="43">
        <f t="shared" si="32"/>
        <v>0</v>
      </c>
      <c r="L666" s="69" t="str">
        <f>IF(OR(G666='Umrechnungskurse und Konstanten'!$E$21,G666='Umrechnungskurse und Konstanten'!$E$22,G666='Umrechnungskurse und Konstanten'!$E$23),"MwSt. Satz ok.","falsche/keine MwSt.")</f>
        <v>falsche/keine MwSt.</v>
      </c>
      <c r="M666" s="67" t="str">
        <f>IF(AND(C666&gt;='Umrechnungskurse und Konstanten'!$C$11,C666&lt;='Umrechnungskurse und Konstanten'!$D$13),"Periode ok.","falsche Periode")</f>
        <v>falsche Periode</v>
      </c>
    </row>
    <row r="667" spans="2:13" x14ac:dyDescent="0.3">
      <c r="B667" s="56"/>
      <c r="C667" s="38"/>
      <c r="D667" s="38"/>
      <c r="E667" s="45"/>
      <c r="F667" s="40"/>
      <c r="G667" s="52"/>
      <c r="H667" s="42">
        <f t="shared" si="30"/>
        <v>0</v>
      </c>
      <c r="I667" s="43">
        <f>IF(AND(C667&gt;='Umrechnungskurse und Konstanten'!$C$5,C667&lt;='Umrechnungskurse und Konstanten'!$D$5),F667*'Umrechnungskurse und Konstanten'!$E$5,0)+IF(AND(C667&gt;='Umrechnungskurse und Konstanten'!$C$6,C667&lt;='Umrechnungskurse und Konstanten'!$D$6),F667*'Umrechnungskurse und Konstanten'!$E$6,0)+IF(AND(C667&gt;='Umrechnungskurse und Konstanten'!$C$7,C667&lt;='Umrechnungskurse und Konstanten'!$D$7),F667*'Umrechnungskurse und Konstanten'!$E$7,0)+IF(AND(C667&gt;='Umrechnungskurse und Konstanten'!$C$8,C667&lt;='Umrechnungskurse und Konstanten'!$D$8),F667*'Umrechnungskurse und Konstanten'!$E$8,0)+IF(AND(C667&gt;='Umrechnungskurse und Konstanten'!$C$9,C667&lt;='Umrechnungskurse und Konstanten'!$D$9),F667*'Umrechnungskurse und Konstanten'!$E$9,0)+IF(AND(C667&gt;='Umrechnungskurse und Konstanten'!$C$10,C667&lt;='Umrechnungskurse und Konstanten'!$D$10),F667*'Umrechnungskurse und Konstanten'!$E$10,0)+IF(AND(C667&gt;='Umrechnungskurse und Konstanten'!$C$11,C667&lt;='Umrechnungskurse und Konstanten'!$D$11),F667*'Umrechnungskurse und Konstanten'!$E$11,0)+IF(AND(C667&gt;='Umrechnungskurse und Konstanten'!$C$12,C667&lt;='Umrechnungskurse und Konstanten'!$D$12),F667*'Umrechnungskurse und Konstanten'!$E$12,0)+IF(AND(C667&gt;='Umrechnungskurse und Konstanten'!$C$13,C667&lt;='Umrechnungskurse und Konstanten'!$D$13),F667*'Umrechnungskurse und Konstanten'!$E$13,0)+IF(AND(C667&gt;='Umrechnungskurse und Konstanten'!$C$14,C667&lt;='Umrechnungskurse und Konstanten'!$D$14),F667*'Umrechnungskurse und Konstanten'!$E$14,0)+IF(AND(C667&gt;='Umrechnungskurse und Konstanten'!$C$15,C667&lt;='Umrechnungskurse und Konstanten'!$D$15),F667*'Umrechnungskurse und Konstanten'!$E$15,0)+IF(AND(C667&gt;='Umrechnungskurse und Konstanten'!$C$16,C667&lt;='Umrechnungskurse und Konstanten'!$D$16),F667*'Umrechnungskurse und Konstanten'!$E$16,0)</f>
        <v>0</v>
      </c>
      <c r="J667" s="43">
        <f t="shared" si="31"/>
        <v>0</v>
      </c>
      <c r="K667" s="43">
        <f t="shared" si="32"/>
        <v>0</v>
      </c>
      <c r="L667" s="69" t="str">
        <f>IF(OR(G667='Umrechnungskurse und Konstanten'!$E$21,G667='Umrechnungskurse und Konstanten'!$E$22,G667='Umrechnungskurse und Konstanten'!$E$23),"MwSt. Satz ok.","falsche/keine MwSt.")</f>
        <v>falsche/keine MwSt.</v>
      </c>
      <c r="M667" s="67" t="str">
        <f>IF(AND(C667&gt;='Umrechnungskurse und Konstanten'!$C$11,C667&lt;='Umrechnungskurse und Konstanten'!$D$13),"Periode ok.","falsche Periode")</f>
        <v>falsche Periode</v>
      </c>
    </row>
    <row r="668" spans="2:13" x14ac:dyDescent="0.3">
      <c r="B668" s="56"/>
      <c r="C668" s="38"/>
      <c r="D668" s="38"/>
      <c r="E668" s="45"/>
      <c r="F668" s="40"/>
      <c r="G668" s="52"/>
      <c r="H668" s="42">
        <f t="shared" si="30"/>
        <v>0</v>
      </c>
      <c r="I668" s="43">
        <f>IF(AND(C668&gt;='Umrechnungskurse und Konstanten'!$C$5,C668&lt;='Umrechnungskurse und Konstanten'!$D$5),F668*'Umrechnungskurse und Konstanten'!$E$5,0)+IF(AND(C668&gt;='Umrechnungskurse und Konstanten'!$C$6,C668&lt;='Umrechnungskurse und Konstanten'!$D$6),F668*'Umrechnungskurse und Konstanten'!$E$6,0)+IF(AND(C668&gt;='Umrechnungskurse und Konstanten'!$C$7,C668&lt;='Umrechnungskurse und Konstanten'!$D$7),F668*'Umrechnungskurse und Konstanten'!$E$7,0)+IF(AND(C668&gt;='Umrechnungskurse und Konstanten'!$C$8,C668&lt;='Umrechnungskurse und Konstanten'!$D$8),F668*'Umrechnungskurse und Konstanten'!$E$8,0)+IF(AND(C668&gt;='Umrechnungskurse und Konstanten'!$C$9,C668&lt;='Umrechnungskurse und Konstanten'!$D$9),F668*'Umrechnungskurse und Konstanten'!$E$9,0)+IF(AND(C668&gt;='Umrechnungskurse und Konstanten'!$C$10,C668&lt;='Umrechnungskurse und Konstanten'!$D$10),F668*'Umrechnungskurse und Konstanten'!$E$10,0)+IF(AND(C668&gt;='Umrechnungskurse und Konstanten'!$C$11,C668&lt;='Umrechnungskurse und Konstanten'!$D$11),F668*'Umrechnungskurse und Konstanten'!$E$11,0)+IF(AND(C668&gt;='Umrechnungskurse und Konstanten'!$C$12,C668&lt;='Umrechnungskurse und Konstanten'!$D$12),F668*'Umrechnungskurse und Konstanten'!$E$12,0)+IF(AND(C668&gt;='Umrechnungskurse und Konstanten'!$C$13,C668&lt;='Umrechnungskurse und Konstanten'!$D$13),F668*'Umrechnungskurse und Konstanten'!$E$13,0)+IF(AND(C668&gt;='Umrechnungskurse und Konstanten'!$C$14,C668&lt;='Umrechnungskurse und Konstanten'!$D$14),F668*'Umrechnungskurse und Konstanten'!$E$14,0)+IF(AND(C668&gt;='Umrechnungskurse und Konstanten'!$C$15,C668&lt;='Umrechnungskurse und Konstanten'!$D$15),F668*'Umrechnungskurse und Konstanten'!$E$15,0)+IF(AND(C668&gt;='Umrechnungskurse und Konstanten'!$C$16,C668&lt;='Umrechnungskurse und Konstanten'!$D$16),F668*'Umrechnungskurse und Konstanten'!$E$16,0)</f>
        <v>0</v>
      </c>
      <c r="J668" s="43">
        <f t="shared" si="31"/>
        <v>0</v>
      </c>
      <c r="K668" s="43">
        <f t="shared" si="32"/>
        <v>0</v>
      </c>
      <c r="L668" s="69" t="str">
        <f>IF(OR(G668='Umrechnungskurse und Konstanten'!$E$21,G668='Umrechnungskurse und Konstanten'!$E$22,G668='Umrechnungskurse und Konstanten'!$E$23),"MwSt. Satz ok.","falsche/keine MwSt.")</f>
        <v>falsche/keine MwSt.</v>
      </c>
      <c r="M668" s="67" t="str">
        <f>IF(AND(C668&gt;='Umrechnungskurse und Konstanten'!$C$11,C668&lt;='Umrechnungskurse und Konstanten'!$D$13),"Periode ok.","falsche Periode")</f>
        <v>falsche Periode</v>
      </c>
    </row>
    <row r="669" spans="2:13" x14ac:dyDescent="0.3">
      <c r="B669" s="56"/>
      <c r="C669" s="38"/>
      <c r="D669" s="38"/>
      <c r="E669" s="45"/>
      <c r="F669" s="40"/>
      <c r="G669" s="52"/>
      <c r="H669" s="42">
        <f t="shared" si="30"/>
        <v>0</v>
      </c>
      <c r="I669" s="43">
        <f>IF(AND(C669&gt;='Umrechnungskurse und Konstanten'!$C$5,C669&lt;='Umrechnungskurse und Konstanten'!$D$5),F669*'Umrechnungskurse und Konstanten'!$E$5,0)+IF(AND(C669&gt;='Umrechnungskurse und Konstanten'!$C$6,C669&lt;='Umrechnungskurse und Konstanten'!$D$6),F669*'Umrechnungskurse und Konstanten'!$E$6,0)+IF(AND(C669&gt;='Umrechnungskurse und Konstanten'!$C$7,C669&lt;='Umrechnungskurse und Konstanten'!$D$7),F669*'Umrechnungskurse und Konstanten'!$E$7,0)+IF(AND(C669&gt;='Umrechnungskurse und Konstanten'!$C$8,C669&lt;='Umrechnungskurse und Konstanten'!$D$8),F669*'Umrechnungskurse und Konstanten'!$E$8,0)+IF(AND(C669&gt;='Umrechnungskurse und Konstanten'!$C$9,C669&lt;='Umrechnungskurse und Konstanten'!$D$9),F669*'Umrechnungskurse und Konstanten'!$E$9,0)+IF(AND(C669&gt;='Umrechnungskurse und Konstanten'!$C$10,C669&lt;='Umrechnungskurse und Konstanten'!$D$10),F669*'Umrechnungskurse und Konstanten'!$E$10,0)+IF(AND(C669&gt;='Umrechnungskurse und Konstanten'!$C$11,C669&lt;='Umrechnungskurse und Konstanten'!$D$11),F669*'Umrechnungskurse und Konstanten'!$E$11,0)+IF(AND(C669&gt;='Umrechnungskurse und Konstanten'!$C$12,C669&lt;='Umrechnungskurse und Konstanten'!$D$12),F669*'Umrechnungskurse und Konstanten'!$E$12,0)+IF(AND(C669&gt;='Umrechnungskurse und Konstanten'!$C$13,C669&lt;='Umrechnungskurse und Konstanten'!$D$13),F669*'Umrechnungskurse und Konstanten'!$E$13,0)+IF(AND(C669&gt;='Umrechnungskurse und Konstanten'!$C$14,C669&lt;='Umrechnungskurse und Konstanten'!$D$14),F669*'Umrechnungskurse und Konstanten'!$E$14,0)+IF(AND(C669&gt;='Umrechnungskurse und Konstanten'!$C$15,C669&lt;='Umrechnungskurse und Konstanten'!$D$15),F669*'Umrechnungskurse und Konstanten'!$E$15,0)+IF(AND(C669&gt;='Umrechnungskurse und Konstanten'!$C$16,C669&lt;='Umrechnungskurse und Konstanten'!$D$16),F669*'Umrechnungskurse und Konstanten'!$E$16,0)</f>
        <v>0</v>
      </c>
      <c r="J669" s="43">
        <f t="shared" si="31"/>
        <v>0</v>
      </c>
      <c r="K669" s="43">
        <f t="shared" si="32"/>
        <v>0</v>
      </c>
      <c r="L669" s="69" t="str">
        <f>IF(OR(G669='Umrechnungskurse und Konstanten'!$E$21,G669='Umrechnungskurse und Konstanten'!$E$22,G669='Umrechnungskurse und Konstanten'!$E$23),"MwSt. Satz ok.","falsche/keine MwSt.")</f>
        <v>falsche/keine MwSt.</v>
      </c>
      <c r="M669" s="67" t="str">
        <f>IF(AND(C669&gt;='Umrechnungskurse und Konstanten'!$C$11,C669&lt;='Umrechnungskurse und Konstanten'!$D$13),"Periode ok.","falsche Periode")</f>
        <v>falsche Periode</v>
      </c>
    </row>
    <row r="670" spans="2:13" x14ac:dyDescent="0.3">
      <c r="B670" s="56"/>
      <c r="C670" s="38"/>
      <c r="D670" s="38"/>
      <c r="E670" s="45"/>
      <c r="F670" s="40"/>
      <c r="G670" s="52"/>
      <c r="H670" s="42">
        <f t="shared" si="30"/>
        <v>0</v>
      </c>
      <c r="I670" s="43">
        <f>IF(AND(C670&gt;='Umrechnungskurse und Konstanten'!$C$5,C670&lt;='Umrechnungskurse und Konstanten'!$D$5),F670*'Umrechnungskurse und Konstanten'!$E$5,0)+IF(AND(C670&gt;='Umrechnungskurse und Konstanten'!$C$6,C670&lt;='Umrechnungskurse und Konstanten'!$D$6),F670*'Umrechnungskurse und Konstanten'!$E$6,0)+IF(AND(C670&gt;='Umrechnungskurse und Konstanten'!$C$7,C670&lt;='Umrechnungskurse und Konstanten'!$D$7),F670*'Umrechnungskurse und Konstanten'!$E$7,0)+IF(AND(C670&gt;='Umrechnungskurse und Konstanten'!$C$8,C670&lt;='Umrechnungskurse und Konstanten'!$D$8),F670*'Umrechnungskurse und Konstanten'!$E$8,0)+IF(AND(C670&gt;='Umrechnungskurse und Konstanten'!$C$9,C670&lt;='Umrechnungskurse und Konstanten'!$D$9),F670*'Umrechnungskurse und Konstanten'!$E$9,0)+IF(AND(C670&gt;='Umrechnungskurse und Konstanten'!$C$10,C670&lt;='Umrechnungskurse und Konstanten'!$D$10),F670*'Umrechnungskurse und Konstanten'!$E$10,0)+IF(AND(C670&gt;='Umrechnungskurse und Konstanten'!$C$11,C670&lt;='Umrechnungskurse und Konstanten'!$D$11),F670*'Umrechnungskurse und Konstanten'!$E$11,0)+IF(AND(C670&gt;='Umrechnungskurse und Konstanten'!$C$12,C670&lt;='Umrechnungskurse und Konstanten'!$D$12),F670*'Umrechnungskurse und Konstanten'!$E$12,0)+IF(AND(C670&gt;='Umrechnungskurse und Konstanten'!$C$13,C670&lt;='Umrechnungskurse und Konstanten'!$D$13),F670*'Umrechnungskurse und Konstanten'!$E$13,0)+IF(AND(C670&gt;='Umrechnungskurse und Konstanten'!$C$14,C670&lt;='Umrechnungskurse und Konstanten'!$D$14),F670*'Umrechnungskurse und Konstanten'!$E$14,0)+IF(AND(C670&gt;='Umrechnungskurse und Konstanten'!$C$15,C670&lt;='Umrechnungskurse und Konstanten'!$D$15),F670*'Umrechnungskurse und Konstanten'!$E$15,0)+IF(AND(C670&gt;='Umrechnungskurse und Konstanten'!$C$16,C670&lt;='Umrechnungskurse und Konstanten'!$D$16),F670*'Umrechnungskurse und Konstanten'!$E$16,0)</f>
        <v>0</v>
      </c>
      <c r="J670" s="43">
        <f t="shared" si="31"/>
        <v>0</v>
      </c>
      <c r="K670" s="43">
        <f t="shared" si="32"/>
        <v>0</v>
      </c>
      <c r="L670" s="69" t="str">
        <f>IF(OR(G670='Umrechnungskurse und Konstanten'!$E$21,G670='Umrechnungskurse und Konstanten'!$E$22,G670='Umrechnungskurse und Konstanten'!$E$23),"MwSt. Satz ok.","falsche/keine MwSt.")</f>
        <v>falsche/keine MwSt.</v>
      </c>
      <c r="M670" s="67" t="str">
        <f>IF(AND(C670&gt;='Umrechnungskurse und Konstanten'!$C$11,C670&lt;='Umrechnungskurse und Konstanten'!$D$13),"Periode ok.","falsche Periode")</f>
        <v>falsche Periode</v>
      </c>
    </row>
    <row r="671" spans="2:13" x14ac:dyDescent="0.3">
      <c r="B671" s="56"/>
      <c r="C671" s="38"/>
      <c r="D671" s="38"/>
      <c r="E671" s="45"/>
      <c r="F671" s="40"/>
      <c r="G671" s="52"/>
      <c r="H671" s="42">
        <f t="shared" si="30"/>
        <v>0</v>
      </c>
      <c r="I671" s="43">
        <f>IF(AND(C671&gt;='Umrechnungskurse und Konstanten'!$C$5,C671&lt;='Umrechnungskurse und Konstanten'!$D$5),F671*'Umrechnungskurse und Konstanten'!$E$5,0)+IF(AND(C671&gt;='Umrechnungskurse und Konstanten'!$C$6,C671&lt;='Umrechnungskurse und Konstanten'!$D$6),F671*'Umrechnungskurse und Konstanten'!$E$6,0)+IF(AND(C671&gt;='Umrechnungskurse und Konstanten'!$C$7,C671&lt;='Umrechnungskurse und Konstanten'!$D$7),F671*'Umrechnungskurse und Konstanten'!$E$7,0)+IF(AND(C671&gt;='Umrechnungskurse und Konstanten'!$C$8,C671&lt;='Umrechnungskurse und Konstanten'!$D$8),F671*'Umrechnungskurse und Konstanten'!$E$8,0)+IF(AND(C671&gt;='Umrechnungskurse und Konstanten'!$C$9,C671&lt;='Umrechnungskurse und Konstanten'!$D$9),F671*'Umrechnungskurse und Konstanten'!$E$9,0)+IF(AND(C671&gt;='Umrechnungskurse und Konstanten'!$C$10,C671&lt;='Umrechnungskurse und Konstanten'!$D$10),F671*'Umrechnungskurse und Konstanten'!$E$10,0)+IF(AND(C671&gt;='Umrechnungskurse und Konstanten'!$C$11,C671&lt;='Umrechnungskurse und Konstanten'!$D$11),F671*'Umrechnungskurse und Konstanten'!$E$11,0)+IF(AND(C671&gt;='Umrechnungskurse und Konstanten'!$C$12,C671&lt;='Umrechnungskurse und Konstanten'!$D$12),F671*'Umrechnungskurse und Konstanten'!$E$12,0)+IF(AND(C671&gt;='Umrechnungskurse und Konstanten'!$C$13,C671&lt;='Umrechnungskurse und Konstanten'!$D$13),F671*'Umrechnungskurse und Konstanten'!$E$13,0)+IF(AND(C671&gt;='Umrechnungskurse und Konstanten'!$C$14,C671&lt;='Umrechnungskurse und Konstanten'!$D$14),F671*'Umrechnungskurse und Konstanten'!$E$14,0)+IF(AND(C671&gt;='Umrechnungskurse und Konstanten'!$C$15,C671&lt;='Umrechnungskurse und Konstanten'!$D$15),F671*'Umrechnungskurse und Konstanten'!$E$15,0)+IF(AND(C671&gt;='Umrechnungskurse und Konstanten'!$C$16,C671&lt;='Umrechnungskurse und Konstanten'!$D$16),F671*'Umrechnungskurse und Konstanten'!$E$16,0)</f>
        <v>0</v>
      </c>
      <c r="J671" s="43">
        <f t="shared" si="31"/>
        <v>0</v>
      </c>
      <c r="K671" s="43">
        <f t="shared" si="32"/>
        <v>0</v>
      </c>
      <c r="L671" s="69" t="str">
        <f>IF(OR(G671='Umrechnungskurse und Konstanten'!$E$21,G671='Umrechnungskurse und Konstanten'!$E$22,G671='Umrechnungskurse und Konstanten'!$E$23),"MwSt. Satz ok.","falsche/keine MwSt.")</f>
        <v>falsche/keine MwSt.</v>
      </c>
      <c r="M671" s="67" t="str">
        <f>IF(AND(C671&gt;='Umrechnungskurse und Konstanten'!$C$11,C671&lt;='Umrechnungskurse und Konstanten'!$D$13),"Periode ok.","falsche Periode")</f>
        <v>falsche Periode</v>
      </c>
    </row>
    <row r="672" spans="2:13" x14ac:dyDescent="0.3">
      <c r="B672" s="56"/>
      <c r="C672" s="38"/>
      <c r="D672" s="38"/>
      <c r="E672" s="45"/>
      <c r="F672" s="40"/>
      <c r="G672" s="52"/>
      <c r="H672" s="42">
        <f t="shared" si="30"/>
        <v>0</v>
      </c>
      <c r="I672" s="43">
        <f>IF(AND(C672&gt;='Umrechnungskurse und Konstanten'!$C$5,C672&lt;='Umrechnungskurse und Konstanten'!$D$5),F672*'Umrechnungskurse und Konstanten'!$E$5,0)+IF(AND(C672&gt;='Umrechnungskurse und Konstanten'!$C$6,C672&lt;='Umrechnungskurse und Konstanten'!$D$6),F672*'Umrechnungskurse und Konstanten'!$E$6,0)+IF(AND(C672&gt;='Umrechnungskurse und Konstanten'!$C$7,C672&lt;='Umrechnungskurse und Konstanten'!$D$7),F672*'Umrechnungskurse und Konstanten'!$E$7,0)+IF(AND(C672&gt;='Umrechnungskurse und Konstanten'!$C$8,C672&lt;='Umrechnungskurse und Konstanten'!$D$8),F672*'Umrechnungskurse und Konstanten'!$E$8,0)+IF(AND(C672&gt;='Umrechnungskurse und Konstanten'!$C$9,C672&lt;='Umrechnungskurse und Konstanten'!$D$9),F672*'Umrechnungskurse und Konstanten'!$E$9,0)+IF(AND(C672&gt;='Umrechnungskurse und Konstanten'!$C$10,C672&lt;='Umrechnungskurse und Konstanten'!$D$10),F672*'Umrechnungskurse und Konstanten'!$E$10,0)+IF(AND(C672&gt;='Umrechnungskurse und Konstanten'!$C$11,C672&lt;='Umrechnungskurse und Konstanten'!$D$11),F672*'Umrechnungskurse und Konstanten'!$E$11,0)+IF(AND(C672&gt;='Umrechnungskurse und Konstanten'!$C$12,C672&lt;='Umrechnungskurse und Konstanten'!$D$12),F672*'Umrechnungskurse und Konstanten'!$E$12,0)+IF(AND(C672&gt;='Umrechnungskurse und Konstanten'!$C$13,C672&lt;='Umrechnungskurse und Konstanten'!$D$13),F672*'Umrechnungskurse und Konstanten'!$E$13,0)+IF(AND(C672&gt;='Umrechnungskurse und Konstanten'!$C$14,C672&lt;='Umrechnungskurse und Konstanten'!$D$14),F672*'Umrechnungskurse und Konstanten'!$E$14,0)+IF(AND(C672&gt;='Umrechnungskurse und Konstanten'!$C$15,C672&lt;='Umrechnungskurse und Konstanten'!$D$15),F672*'Umrechnungskurse und Konstanten'!$E$15,0)+IF(AND(C672&gt;='Umrechnungskurse und Konstanten'!$C$16,C672&lt;='Umrechnungskurse und Konstanten'!$D$16),F672*'Umrechnungskurse und Konstanten'!$E$16,0)</f>
        <v>0</v>
      </c>
      <c r="J672" s="43">
        <f t="shared" si="31"/>
        <v>0</v>
      </c>
      <c r="K672" s="43">
        <f t="shared" si="32"/>
        <v>0</v>
      </c>
      <c r="L672" s="69" t="str">
        <f>IF(OR(G672='Umrechnungskurse und Konstanten'!$E$21,G672='Umrechnungskurse und Konstanten'!$E$22,G672='Umrechnungskurse und Konstanten'!$E$23),"MwSt. Satz ok.","falsche/keine MwSt.")</f>
        <v>falsche/keine MwSt.</v>
      </c>
      <c r="M672" s="67" t="str">
        <f>IF(AND(C672&gt;='Umrechnungskurse und Konstanten'!$C$11,C672&lt;='Umrechnungskurse und Konstanten'!$D$13),"Periode ok.","falsche Periode")</f>
        <v>falsche Periode</v>
      </c>
    </row>
    <row r="673" spans="2:13" x14ac:dyDescent="0.3">
      <c r="B673" s="56"/>
      <c r="C673" s="38"/>
      <c r="D673" s="38"/>
      <c r="E673" s="45"/>
      <c r="F673" s="40"/>
      <c r="G673" s="52"/>
      <c r="H673" s="42">
        <f t="shared" si="30"/>
        <v>0</v>
      </c>
      <c r="I673" s="43">
        <f>IF(AND(C673&gt;='Umrechnungskurse und Konstanten'!$C$5,C673&lt;='Umrechnungskurse und Konstanten'!$D$5),F673*'Umrechnungskurse und Konstanten'!$E$5,0)+IF(AND(C673&gt;='Umrechnungskurse und Konstanten'!$C$6,C673&lt;='Umrechnungskurse und Konstanten'!$D$6),F673*'Umrechnungskurse und Konstanten'!$E$6,0)+IF(AND(C673&gt;='Umrechnungskurse und Konstanten'!$C$7,C673&lt;='Umrechnungskurse und Konstanten'!$D$7),F673*'Umrechnungskurse und Konstanten'!$E$7,0)+IF(AND(C673&gt;='Umrechnungskurse und Konstanten'!$C$8,C673&lt;='Umrechnungskurse und Konstanten'!$D$8),F673*'Umrechnungskurse und Konstanten'!$E$8,0)+IF(AND(C673&gt;='Umrechnungskurse und Konstanten'!$C$9,C673&lt;='Umrechnungskurse und Konstanten'!$D$9),F673*'Umrechnungskurse und Konstanten'!$E$9,0)+IF(AND(C673&gt;='Umrechnungskurse und Konstanten'!$C$10,C673&lt;='Umrechnungskurse und Konstanten'!$D$10),F673*'Umrechnungskurse und Konstanten'!$E$10,0)+IF(AND(C673&gt;='Umrechnungskurse und Konstanten'!$C$11,C673&lt;='Umrechnungskurse und Konstanten'!$D$11),F673*'Umrechnungskurse und Konstanten'!$E$11,0)+IF(AND(C673&gt;='Umrechnungskurse und Konstanten'!$C$12,C673&lt;='Umrechnungskurse und Konstanten'!$D$12),F673*'Umrechnungskurse und Konstanten'!$E$12,0)+IF(AND(C673&gt;='Umrechnungskurse und Konstanten'!$C$13,C673&lt;='Umrechnungskurse und Konstanten'!$D$13),F673*'Umrechnungskurse und Konstanten'!$E$13,0)+IF(AND(C673&gt;='Umrechnungskurse und Konstanten'!$C$14,C673&lt;='Umrechnungskurse und Konstanten'!$D$14),F673*'Umrechnungskurse und Konstanten'!$E$14,0)+IF(AND(C673&gt;='Umrechnungskurse und Konstanten'!$C$15,C673&lt;='Umrechnungskurse und Konstanten'!$D$15),F673*'Umrechnungskurse und Konstanten'!$E$15,0)+IF(AND(C673&gt;='Umrechnungskurse und Konstanten'!$C$16,C673&lt;='Umrechnungskurse und Konstanten'!$D$16),F673*'Umrechnungskurse und Konstanten'!$E$16,0)</f>
        <v>0</v>
      </c>
      <c r="J673" s="43">
        <f t="shared" si="31"/>
        <v>0</v>
      </c>
      <c r="K673" s="43">
        <f t="shared" si="32"/>
        <v>0</v>
      </c>
      <c r="L673" s="69" t="str">
        <f>IF(OR(G673='Umrechnungskurse und Konstanten'!$E$21,G673='Umrechnungskurse und Konstanten'!$E$22,G673='Umrechnungskurse und Konstanten'!$E$23),"MwSt. Satz ok.","falsche/keine MwSt.")</f>
        <v>falsche/keine MwSt.</v>
      </c>
      <c r="M673" s="67" t="str">
        <f>IF(AND(C673&gt;='Umrechnungskurse und Konstanten'!$C$11,C673&lt;='Umrechnungskurse und Konstanten'!$D$13),"Periode ok.","falsche Periode")</f>
        <v>falsche Periode</v>
      </c>
    </row>
    <row r="674" spans="2:13" x14ac:dyDescent="0.3">
      <c r="B674" s="56"/>
      <c r="C674" s="38"/>
      <c r="D674" s="38"/>
      <c r="E674" s="45"/>
      <c r="F674" s="40"/>
      <c r="G674" s="52"/>
      <c r="H674" s="42">
        <f t="shared" si="30"/>
        <v>0</v>
      </c>
      <c r="I674" s="43">
        <f>IF(AND(C674&gt;='Umrechnungskurse und Konstanten'!$C$5,C674&lt;='Umrechnungskurse und Konstanten'!$D$5),F674*'Umrechnungskurse und Konstanten'!$E$5,0)+IF(AND(C674&gt;='Umrechnungskurse und Konstanten'!$C$6,C674&lt;='Umrechnungskurse und Konstanten'!$D$6),F674*'Umrechnungskurse und Konstanten'!$E$6,0)+IF(AND(C674&gt;='Umrechnungskurse und Konstanten'!$C$7,C674&lt;='Umrechnungskurse und Konstanten'!$D$7),F674*'Umrechnungskurse und Konstanten'!$E$7,0)+IF(AND(C674&gt;='Umrechnungskurse und Konstanten'!$C$8,C674&lt;='Umrechnungskurse und Konstanten'!$D$8),F674*'Umrechnungskurse und Konstanten'!$E$8,0)+IF(AND(C674&gt;='Umrechnungskurse und Konstanten'!$C$9,C674&lt;='Umrechnungskurse und Konstanten'!$D$9),F674*'Umrechnungskurse und Konstanten'!$E$9,0)+IF(AND(C674&gt;='Umrechnungskurse und Konstanten'!$C$10,C674&lt;='Umrechnungskurse und Konstanten'!$D$10),F674*'Umrechnungskurse und Konstanten'!$E$10,0)+IF(AND(C674&gt;='Umrechnungskurse und Konstanten'!$C$11,C674&lt;='Umrechnungskurse und Konstanten'!$D$11),F674*'Umrechnungskurse und Konstanten'!$E$11,0)+IF(AND(C674&gt;='Umrechnungskurse und Konstanten'!$C$12,C674&lt;='Umrechnungskurse und Konstanten'!$D$12),F674*'Umrechnungskurse und Konstanten'!$E$12,0)+IF(AND(C674&gt;='Umrechnungskurse und Konstanten'!$C$13,C674&lt;='Umrechnungskurse und Konstanten'!$D$13),F674*'Umrechnungskurse und Konstanten'!$E$13,0)+IF(AND(C674&gt;='Umrechnungskurse und Konstanten'!$C$14,C674&lt;='Umrechnungskurse und Konstanten'!$D$14),F674*'Umrechnungskurse und Konstanten'!$E$14,0)+IF(AND(C674&gt;='Umrechnungskurse und Konstanten'!$C$15,C674&lt;='Umrechnungskurse und Konstanten'!$D$15),F674*'Umrechnungskurse und Konstanten'!$E$15,0)+IF(AND(C674&gt;='Umrechnungskurse und Konstanten'!$C$16,C674&lt;='Umrechnungskurse und Konstanten'!$D$16),F674*'Umrechnungskurse und Konstanten'!$E$16,0)</f>
        <v>0</v>
      </c>
      <c r="J674" s="43">
        <f t="shared" si="31"/>
        <v>0</v>
      </c>
      <c r="K674" s="43">
        <f t="shared" si="32"/>
        <v>0</v>
      </c>
      <c r="L674" s="69" t="str">
        <f>IF(OR(G674='Umrechnungskurse und Konstanten'!$E$21,G674='Umrechnungskurse und Konstanten'!$E$22,G674='Umrechnungskurse und Konstanten'!$E$23),"MwSt. Satz ok.","falsche/keine MwSt.")</f>
        <v>falsche/keine MwSt.</v>
      </c>
      <c r="M674" s="67" t="str">
        <f>IF(AND(C674&gt;='Umrechnungskurse und Konstanten'!$C$11,C674&lt;='Umrechnungskurse und Konstanten'!$D$13),"Periode ok.","falsche Periode")</f>
        <v>falsche Periode</v>
      </c>
    </row>
    <row r="675" spans="2:13" x14ac:dyDescent="0.3">
      <c r="B675" s="56"/>
      <c r="C675" s="38"/>
      <c r="D675" s="38"/>
      <c r="E675" s="45"/>
      <c r="F675" s="40"/>
      <c r="G675" s="52"/>
      <c r="H675" s="42">
        <f t="shared" si="30"/>
        <v>0</v>
      </c>
      <c r="I675" s="43">
        <f>IF(AND(C675&gt;='Umrechnungskurse und Konstanten'!$C$5,C675&lt;='Umrechnungskurse und Konstanten'!$D$5),F675*'Umrechnungskurse und Konstanten'!$E$5,0)+IF(AND(C675&gt;='Umrechnungskurse und Konstanten'!$C$6,C675&lt;='Umrechnungskurse und Konstanten'!$D$6),F675*'Umrechnungskurse und Konstanten'!$E$6,0)+IF(AND(C675&gt;='Umrechnungskurse und Konstanten'!$C$7,C675&lt;='Umrechnungskurse und Konstanten'!$D$7),F675*'Umrechnungskurse und Konstanten'!$E$7,0)+IF(AND(C675&gt;='Umrechnungskurse und Konstanten'!$C$8,C675&lt;='Umrechnungskurse und Konstanten'!$D$8),F675*'Umrechnungskurse und Konstanten'!$E$8,0)+IF(AND(C675&gt;='Umrechnungskurse und Konstanten'!$C$9,C675&lt;='Umrechnungskurse und Konstanten'!$D$9),F675*'Umrechnungskurse und Konstanten'!$E$9,0)+IF(AND(C675&gt;='Umrechnungskurse und Konstanten'!$C$10,C675&lt;='Umrechnungskurse und Konstanten'!$D$10),F675*'Umrechnungskurse und Konstanten'!$E$10,0)+IF(AND(C675&gt;='Umrechnungskurse und Konstanten'!$C$11,C675&lt;='Umrechnungskurse und Konstanten'!$D$11),F675*'Umrechnungskurse und Konstanten'!$E$11,0)+IF(AND(C675&gt;='Umrechnungskurse und Konstanten'!$C$12,C675&lt;='Umrechnungskurse und Konstanten'!$D$12),F675*'Umrechnungskurse und Konstanten'!$E$12,0)+IF(AND(C675&gt;='Umrechnungskurse und Konstanten'!$C$13,C675&lt;='Umrechnungskurse und Konstanten'!$D$13),F675*'Umrechnungskurse und Konstanten'!$E$13,0)+IF(AND(C675&gt;='Umrechnungskurse und Konstanten'!$C$14,C675&lt;='Umrechnungskurse und Konstanten'!$D$14),F675*'Umrechnungskurse und Konstanten'!$E$14,0)+IF(AND(C675&gt;='Umrechnungskurse und Konstanten'!$C$15,C675&lt;='Umrechnungskurse und Konstanten'!$D$15),F675*'Umrechnungskurse und Konstanten'!$E$15,0)+IF(AND(C675&gt;='Umrechnungskurse und Konstanten'!$C$16,C675&lt;='Umrechnungskurse und Konstanten'!$D$16),F675*'Umrechnungskurse und Konstanten'!$E$16,0)</f>
        <v>0</v>
      </c>
      <c r="J675" s="43">
        <f t="shared" si="31"/>
        <v>0</v>
      </c>
      <c r="K675" s="43">
        <f t="shared" si="32"/>
        <v>0</v>
      </c>
      <c r="L675" s="69" t="str">
        <f>IF(OR(G675='Umrechnungskurse und Konstanten'!$E$21,G675='Umrechnungskurse und Konstanten'!$E$22,G675='Umrechnungskurse und Konstanten'!$E$23),"MwSt. Satz ok.","falsche/keine MwSt.")</f>
        <v>falsche/keine MwSt.</v>
      </c>
      <c r="M675" s="67" t="str">
        <f>IF(AND(C675&gt;='Umrechnungskurse und Konstanten'!$C$11,C675&lt;='Umrechnungskurse und Konstanten'!$D$13),"Periode ok.","falsche Periode")</f>
        <v>falsche Periode</v>
      </c>
    </row>
    <row r="676" spans="2:13" x14ac:dyDescent="0.3">
      <c r="B676" s="56"/>
      <c r="C676" s="38"/>
      <c r="D676" s="38"/>
      <c r="E676" s="45"/>
      <c r="F676" s="40"/>
      <c r="G676" s="52"/>
      <c r="H676" s="42">
        <f t="shared" si="30"/>
        <v>0</v>
      </c>
      <c r="I676" s="43">
        <f>IF(AND(C676&gt;='Umrechnungskurse und Konstanten'!$C$5,C676&lt;='Umrechnungskurse und Konstanten'!$D$5),F676*'Umrechnungskurse und Konstanten'!$E$5,0)+IF(AND(C676&gt;='Umrechnungskurse und Konstanten'!$C$6,C676&lt;='Umrechnungskurse und Konstanten'!$D$6),F676*'Umrechnungskurse und Konstanten'!$E$6,0)+IF(AND(C676&gt;='Umrechnungskurse und Konstanten'!$C$7,C676&lt;='Umrechnungskurse und Konstanten'!$D$7),F676*'Umrechnungskurse und Konstanten'!$E$7,0)+IF(AND(C676&gt;='Umrechnungskurse und Konstanten'!$C$8,C676&lt;='Umrechnungskurse und Konstanten'!$D$8),F676*'Umrechnungskurse und Konstanten'!$E$8,0)+IF(AND(C676&gt;='Umrechnungskurse und Konstanten'!$C$9,C676&lt;='Umrechnungskurse und Konstanten'!$D$9),F676*'Umrechnungskurse und Konstanten'!$E$9,0)+IF(AND(C676&gt;='Umrechnungskurse und Konstanten'!$C$10,C676&lt;='Umrechnungskurse und Konstanten'!$D$10),F676*'Umrechnungskurse und Konstanten'!$E$10,0)+IF(AND(C676&gt;='Umrechnungskurse und Konstanten'!$C$11,C676&lt;='Umrechnungskurse und Konstanten'!$D$11),F676*'Umrechnungskurse und Konstanten'!$E$11,0)+IF(AND(C676&gt;='Umrechnungskurse und Konstanten'!$C$12,C676&lt;='Umrechnungskurse und Konstanten'!$D$12),F676*'Umrechnungskurse und Konstanten'!$E$12,0)+IF(AND(C676&gt;='Umrechnungskurse und Konstanten'!$C$13,C676&lt;='Umrechnungskurse und Konstanten'!$D$13),F676*'Umrechnungskurse und Konstanten'!$E$13,0)+IF(AND(C676&gt;='Umrechnungskurse und Konstanten'!$C$14,C676&lt;='Umrechnungskurse und Konstanten'!$D$14),F676*'Umrechnungskurse und Konstanten'!$E$14,0)+IF(AND(C676&gt;='Umrechnungskurse und Konstanten'!$C$15,C676&lt;='Umrechnungskurse und Konstanten'!$D$15),F676*'Umrechnungskurse und Konstanten'!$E$15,0)+IF(AND(C676&gt;='Umrechnungskurse und Konstanten'!$C$16,C676&lt;='Umrechnungskurse und Konstanten'!$D$16),F676*'Umrechnungskurse und Konstanten'!$E$16,0)</f>
        <v>0</v>
      </c>
      <c r="J676" s="43">
        <f t="shared" si="31"/>
        <v>0</v>
      </c>
      <c r="K676" s="43">
        <f t="shared" si="32"/>
        <v>0</v>
      </c>
      <c r="L676" s="69" t="str">
        <f>IF(OR(G676='Umrechnungskurse und Konstanten'!$E$21,G676='Umrechnungskurse und Konstanten'!$E$22,G676='Umrechnungskurse und Konstanten'!$E$23),"MwSt. Satz ok.","falsche/keine MwSt.")</f>
        <v>falsche/keine MwSt.</v>
      </c>
      <c r="M676" s="67" t="str">
        <f>IF(AND(C676&gt;='Umrechnungskurse und Konstanten'!$C$11,C676&lt;='Umrechnungskurse und Konstanten'!$D$13),"Periode ok.","falsche Periode")</f>
        <v>falsche Periode</v>
      </c>
    </row>
    <row r="677" spans="2:13" x14ac:dyDescent="0.3">
      <c r="B677" s="56"/>
      <c r="C677" s="38"/>
      <c r="D677" s="38"/>
      <c r="E677" s="45"/>
      <c r="F677" s="40"/>
      <c r="G677" s="52"/>
      <c r="H677" s="42">
        <f t="shared" si="30"/>
        <v>0</v>
      </c>
      <c r="I677" s="43">
        <f>IF(AND(C677&gt;='Umrechnungskurse und Konstanten'!$C$5,C677&lt;='Umrechnungskurse und Konstanten'!$D$5),F677*'Umrechnungskurse und Konstanten'!$E$5,0)+IF(AND(C677&gt;='Umrechnungskurse und Konstanten'!$C$6,C677&lt;='Umrechnungskurse und Konstanten'!$D$6),F677*'Umrechnungskurse und Konstanten'!$E$6,0)+IF(AND(C677&gt;='Umrechnungskurse und Konstanten'!$C$7,C677&lt;='Umrechnungskurse und Konstanten'!$D$7),F677*'Umrechnungskurse und Konstanten'!$E$7,0)+IF(AND(C677&gt;='Umrechnungskurse und Konstanten'!$C$8,C677&lt;='Umrechnungskurse und Konstanten'!$D$8),F677*'Umrechnungskurse und Konstanten'!$E$8,0)+IF(AND(C677&gt;='Umrechnungskurse und Konstanten'!$C$9,C677&lt;='Umrechnungskurse und Konstanten'!$D$9),F677*'Umrechnungskurse und Konstanten'!$E$9,0)+IF(AND(C677&gt;='Umrechnungskurse und Konstanten'!$C$10,C677&lt;='Umrechnungskurse und Konstanten'!$D$10),F677*'Umrechnungskurse und Konstanten'!$E$10,0)+IF(AND(C677&gt;='Umrechnungskurse und Konstanten'!$C$11,C677&lt;='Umrechnungskurse und Konstanten'!$D$11),F677*'Umrechnungskurse und Konstanten'!$E$11,0)+IF(AND(C677&gt;='Umrechnungskurse und Konstanten'!$C$12,C677&lt;='Umrechnungskurse und Konstanten'!$D$12),F677*'Umrechnungskurse und Konstanten'!$E$12,0)+IF(AND(C677&gt;='Umrechnungskurse und Konstanten'!$C$13,C677&lt;='Umrechnungskurse und Konstanten'!$D$13),F677*'Umrechnungskurse und Konstanten'!$E$13,0)+IF(AND(C677&gt;='Umrechnungskurse und Konstanten'!$C$14,C677&lt;='Umrechnungskurse und Konstanten'!$D$14),F677*'Umrechnungskurse und Konstanten'!$E$14,0)+IF(AND(C677&gt;='Umrechnungskurse und Konstanten'!$C$15,C677&lt;='Umrechnungskurse und Konstanten'!$D$15),F677*'Umrechnungskurse und Konstanten'!$E$15,0)+IF(AND(C677&gt;='Umrechnungskurse und Konstanten'!$C$16,C677&lt;='Umrechnungskurse und Konstanten'!$D$16),F677*'Umrechnungskurse und Konstanten'!$E$16,0)</f>
        <v>0</v>
      </c>
      <c r="J677" s="43">
        <f t="shared" si="31"/>
        <v>0</v>
      </c>
      <c r="K677" s="43">
        <f t="shared" si="32"/>
        <v>0</v>
      </c>
      <c r="L677" s="69" t="str">
        <f>IF(OR(G677='Umrechnungskurse und Konstanten'!$E$21,G677='Umrechnungskurse und Konstanten'!$E$22,G677='Umrechnungskurse und Konstanten'!$E$23),"MwSt. Satz ok.","falsche/keine MwSt.")</f>
        <v>falsche/keine MwSt.</v>
      </c>
      <c r="M677" s="67" t="str">
        <f>IF(AND(C677&gt;='Umrechnungskurse und Konstanten'!$C$11,C677&lt;='Umrechnungskurse und Konstanten'!$D$13),"Periode ok.","falsche Periode")</f>
        <v>falsche Periode</v>
      </c>
    </row>
    <row r="678" spans="2:13" x14ac:dyDescent="0.3">
      <c r="B678" s="56"/>
      <c r="C678" s="38"/>
      <c r="D678" s="38"/>
      <c r="E678" s="45"/>
      <c r="F678" s="40"/>
      <c r="G678" s="52"/>
      <c r="H678" s="42">
        <f t="shared" si="30"/>
        <v>0</v>
      </c>
      <c r="I678" s="43">
        <f>IF(AND(C678&gt;='Umrechnungskurse und Konstanten'!$C$5,C678&lt;='Umrechnungskurse und Konstanten'!$D$5),F678*'Umrechnungskurse und Konstanten'!$E$5,0)+IF(AND(C678&gt;='Umrechnungskurse und Konstanten'!$C$6,C678&lt;='Umrechnungskurse und Konstanten'!$D$6),F678*'Umrechnungskurse und Konstanten'!$E$6,0)+IF(AND(C678&gt;='Umrechnungskurse und Konstanten'!$C$7,C678&lt;='Umrechnungskurse und Konstanten'!$D$7),F678*'Umrechnungskurse und Konstanten'!$E$7,0)+IF(AND(C678&gt;='Umrechnungskurse und Konstanten'!$C$8,C678&lt;='Umrechnungskurse und Konstanten'!$D$8),F678*'Umrechnungskurse und Konstanten'!$E$8,0)+IF(AND(C678&gt;='Umrechnungskurse und Konstanten'!$C$9,C678&lt;='Umrechnungskurse und Konstanten'!$D$9),F678*'Umrechnungskurse und Konstanten'!$E$9,0)+IF(AND(C678&gt;='Umrechnungskurse und Konstanten'!$C$10,C678&lt;='Umrechnungskurse und Konstanten'!$D$10),F678*'Umrechnungskurse und Konstanten'!$E$10,0)+IF(AND(C678&gt;='Umrechnungskurse und Konstanten'!$C$11,C678&lt;='Umrechnungskurse und Konstanten'!$D$11),F678*'Umrechnungskurse und Konstanten'!$E$11,0)+IF(AND(C678&gt;='Umrechnungskurse und Konstanten'!$C$12,C678&lt;='Umrechnungskurse und Konstanten'!$D$12),F678*'Umrechnungskurse und Konstanten'!$E$12,0)+IF(AND(C678&gt;='Umrechnungskurse und Konstanten'!$C$13,C678&lt;='Umrechnungskurse und Konstanten'!$D$13),F678*'Umrechnungskurse und Konstanten'!$E$13,0)+IF(AND(C678&gt;='Umrechnungskurse und Konstanten'!$C$14,C678&lt;='Umrechnungskurse und Konstanten'!$D$14),F678*'Umrechnungskurse und Konstanten'!$E$14,0)+IF(AND(C678&gt;='Umrechnungskurse und Konstanten'!$C$15,C678&lt;='Umrechnungskurse und Konstanten'!$D$15),F678*'Umrechnungskurse und Konstanten'!$E$15,0)+IF(AND(C678&gt;='Umrechnungskurse und Konstanten'!$C$16,C678&lt;='Umrechnungskurse und Konstanten'!$D$16),F678*'Umrechnungskurse und Konstanten'!$E$16,0)</f>
        <v>0</v>
      </c>
      <c r="J678" s="43">
        <f t="shared" si="31"/>
        <v>0</v>
      </c>
      <c r="K678" s="43">
        <f t="shared" si="32"/>
        <v>0</v>
      </c>
      <c r="L678" s="69" t="str">
        <f>IF(OR(G678='Umrechnungskurse und Konstanten'!$E$21,G678='Umrechnungskurse und Konstanten'!$E$22,G678='Umrechnungskurse und Konstanten'!$E$23),"MwSt. Satz ok.","falsche/keine MwSt.")</f>
        <v>falsche/keine MwSt.</v>
      </c>
      <c r="M678" s="67" t="str">
        <f>IF(AND(C678&gt;='Umrechnungskurse und Konstanten'!$C$11,C678&lt;='Umrechnungskurse und Konstanten'!$D$13),"Periode ok.","falsche Periode")</f>
        <v>falsche Periode</v>
      </c>
    </row>
    <row r="679" spans="2:13" x14ac:dyDescent="0.3">
      <c r="B679" s="56"/>
      <c r="C679" s="38"/>
      <c r="D679" s="38"/>
      <c r="E679" s="45"/>
      <c r="F679" s="40"/>
      <c r="G679" s="52"/>
      <c r="H679" s="42">
        <f t="shared" si="30"/>
        <v>0</v>
      </c>
      <c r="I679" s="43">
        <f>IF(AND(C679&gt;='Umrechnungskurse und Konstanten'!$C$5,C679&lt;='Umrechnungskurse und Konstanten'!$D$5),F679*'Umrechnungskurse und Konstanten'!$E$5,0)+IF(AND(C679&gt;='Umrechnungskurse und Konstanten'!$C$6,C679&lt;='Umrechnungskurse und Konstanten'!$D$6),F679*'Umrechnungskurse und Konstanten'!$E$6,0)+IF(AND(C679&gt;='Umrechnungskurse und Konstanten'!$C$7,C679&lt;='Umrechnungskurse und Konstanten'!$D$7),F679*'Umrechnungskurse und Konstanten'!$E$7,0)+IF(AND(C679&gt;='Umrechnungskurse und Konstanten'!$C$8,C679&lt;='Umrechnungskurse und Konstanten'!$D$8),F679*'Umrechnungskurse und Konstanten'!$E$8,0)+IF(AND(C679&gt;='Umrechnungskurse und Konstanten'!$C$9,C679&lt;='Umrechnungskurse und Konstanten'!$D$9),F679*'Umrechnungskurse und Konstanten'!$E$9,0)+IF(AND(C679&gt;='Umrechnungskurse und Konstanten'!$C$10,C679&lt;='Umrechnungskurse und Konstanten'!$D$10),F679*'Umrechnungskurse und Konstanten'!$E$10,0)+IF(AND(C679&gt;='Umrechnungskurse und Konstanten'!$C$11,C679&lt;='Umrechnungskurse und Konstanten'!$D$11),F679*'Umrechnungskurse und Konstanten'!$E$11,0)+IF(AND(C679&gt;='Umrechnungskurse und Konstanten'!$C$12,C679&lt;='Umrechnungskurse und Konstanten'!$D$12),F679*'Umrechnungskurse und Konstanten'!$E$12,0)+IF(AND(C679&gt;='Umrechnungskurse und Konstanten'!$C$13,C679&lt;='Umrechnungskurse und Konstanten'!$D$13),F679*'Umrechnungskurse und Konstanten'!$E$13,0)+IF(AND(C679&gt;='Umrechnungskurse und Konstanten'!$C$14,C679&lt;='Umrechnungskurse und Konstanten'!$D$14),F679*'Umrechnungskurse und Konstanten'!$E$14,0)+IF(AND(C679&gt;='Umrechnungskurse und Konstanten'!$C$15,C679&lt;='Umrechnungskurse und Konstanten'!$D$15),F679*'Umrechnungskurse und Konstanten'!$E$15,0)+IF(AND(C679&gt;='Umrechnungskurse und Konstanten'!$C$16,C679&lt;='Umrechnungskurse und Konstanten'!$D$16),F679*'Umrechnungskurse und Konstanten'!$E$16,0)</f>
        <v>0</v>
      </c>
      <c r="J679" s="43">
        <f t="shared" si="31"/>
        <v>0</v>
      </c>
      <c r="K679" s="43">
        <f t="shared" si="32"/>
        <v>0</v>
      </c>
      <c r="L679" s="69" t="str">
        <f>IF(OR(G679='Umrechnungskurse und Konstanten'!$E$21,G679='Umrechnungskurse und Konstanten'!$E$22,G679='Umrechnungskurse und Konstanten'!$E$23),"MwSt. Satz ok.","falsche/keine MwSt.")</f>
        <v>falsche/keine MwSt.</v>
      </c>
      <c r="M679" s="67" t="str">
        <f>IF(AND(C679&gt;='Umrechnungskurse und Konstanten'!$C$11,C679&lt;='Umrechnungskurse und Konstanten'!$D$13),"Periode ok.","falsche Periode")</f>
        <v>falsche Periode</v>
      </c>
    </row>
    <row r="680" spans="2:13" x14ac:dyDescent="0.3">
      <c r="B680" s="56"/>
      <c r="C680" s="38"/>
      <c r="D680" s="38"/>
      <c r="E680" s="45"/>
      <c r="F680" s="40"/>
      <c r="G680" s="52"/>
      <c r="H680" s="42">
        <f t="shared" si="30"/>
        <v>0</v>
      </c>
      <c r="I680" s="43">
        <f>IF(AND(C680&gt;='Umrechnungskurse und Konstanten'!$C$5,C680&lt;='Umrechnungskurse und Konstanten'!$D$5),F680*'Umrechnungskurse und Konstanten'!$E$5,0)+IF(AND(C680&gt;='Umrechnungskurse und Konstanten'!$C$6,C680&lt;='Umrechnungskurse und Konstanten'!$D$6),F680*'Umrechnungskurse und Konstanten'!$E$6,0)+IF(AND(C680&gt;='Umrechnungskurse und Konstanten'!$C$7,C680&lt;='Umrechnungskurse und Konstanten'!$D$7),F680*'Umrechnungskurse und Konstanten'!$E$7,0)+IF(AND(C680&gt;='Umrechnungskurse und Konstanten'!$C$8,C680&lt;='Umrechnungskurse und Konstanten'!$D$8),F680*'Umrechnungskurse und Konstanten'!$E$8,0)+IF(AND(C680&gt;='Umrechnungskurse und Konstanten'!$C$9,C680&lt;='Umrechnungskurse und Konstanten'!$D$9),F680*'Umrechnungskurse und Konstanten'!$E$9,0)+IF(AND(C680&gt;='Umrechnungskurse und Konstanten'!$C$10,C680&lt;='Umrechnungskurse und Konstanten'!$D$10),F680*'Umrechnungskurse und Konstanten'!$E$10,0)+IF(AND(C680&gt;='Umrechnungskurse und Konstanten'!$C$11,C680&lt;='Umrechnungskurse und Konstanten'!$D$11),F680*'Umrechnungskurse und Konstanten'!$E$11,0)+IF(AND(C680&gt;='Umrechnungskurse und Konstanten'!$C$12,C680&lt;='Umrechnungskurse und Konstanten'!$D$12),F680*'Umrechnungskurse und Konstanten'!$E$12,0)+IF(AND(C680&gt;='Umrechnungskurse und Konstanten'!$C$13,C680&lt;='Umrechnungskurse und Konstanten'!$D$13),F680*'Umrechnungskurse und Konstanten'!$E$13,0)+IF(AND(C680&gt;='Umrechnungskurse und Konstanten'!$C$14,C680&lt;='Umrechnungskurse und Konstanten'!$D$14),F680*'Umrechnungskurse und Konstanten'!$E$14,0)+IF(AND(C680&gt;='Umrechnungskurse und Konstanten'!$C$15,C680&lt;='Umrechnungskurse und Konstanten'!$D$15),F680*'Umrechnungskurse und Konstanten'!$E$15,0)+IF(AND(C680&gt;='Umrechnungskurse und Konstanten'!$C$16,C680&lt;='Umrechnungskurse und Konstanten'!$D$16),F680*'Umrechnungskurse und Konstanten'!$E$16,0)</f>
        <v>0</v>
      </c>
      <c r="J680" s="43">
        <f t="shared" si="31"/>
        <v>0</v>
      </c>
      <c r="K680" s="43">
        <f t="shared" si="32"/>
        <v>0</v>
      </c>
      <c r="L680" s="69" t="str">
        <f>IF(OR(G680='Umrechnungskurse und Konstanten'!$E$21,G680='Umrechnungskurse und Konstanten'!$E$22,G680='Umrechnungskurse und Konstanten'!$E$23),"MwSt. Satz ok.","falsche/keine MwSt.")</f>
        <v>falsche/keine MwSt.</v>
      </c>
      <c r="M680" s="67" t="str">
        <f>IF(AND(C680&gt;='Umrechnungskurse und Konstanten'!$C$11,C680&lt;='Umrechnungskurse und Konstanten'!$D$13),"Periode ok.","falsche Periode")</f>
        <v>falsche Periode</v>
      </c>
    </row>
    <row r="681" spans="2:13" x14ac:dyDescent="0.3">
      <c r="B681" s="56"/>
      <c r="C681" s="38"/>
      <c r="D681" s="38"/>
      <c r="E681" s="45"/>
      <c r="F681" s="40"/>
      <c r="G681" s="52"/>
      <c r="H681" s="42">
        <f t="shared" si="30"/>
        <v>0</v>
      </c>
      <c r="I681" s="43">
        <f>IF(AND(C681&gt;='Umrechnungskurse und Konstanten'!$C$5,C681&lt;='Umrechnungskurse und Konstanten'!$D$5),F681*'Umrechnungskurse und Konstanten'!$E$5,0)+IF(AND(C681&gt;='Umrechnungskurse und Konstanten'!$C$6,C681&lt;='Umrechnungskurse und Konstanten'!$D$6),F681*'Umrechnungskurse und Konstanten'!$E$6,0)+IF(AND(C681&gt;='Umrechnungskurse und Konstanten'!$C$7,C681&lt;='Umrechnungskurse und Konstanten'!$D$7),F681*'Umrechnungskurse und Konstanten'!$E$7,0)+IF(AND(C681&gt;='Umrechnungskurse und Konstanten'!$C$8,C681&lt;='Umrechnungskurse und Konstanten'!$D$8),F681*'Umrechnungskurse und Konstanten'!$E$8,0)+IF(AND(C681&gt;='Umrechnungskurse und Konstanten'!$C$9,C681&lt;='Umrechnungskurse und Konstanten'!$D$9),F681*'Umrechnungskurse und Konstanten'!$E$9,0)+IF(AND(C681&gt;='Umrechnungskurse und Konstanten'!$C$10,C681&lt;='Umrechnungskurse und Konstanten'!$D$10),F681*'Umrechnungskurse und Konstanten'!$E$10,0)+IF(AND(C681&gt;='Umrechnungskurse und Konstanten'!$C$11,C681&lt;='Umrechnungskurse und Konstanten'!$D$11),F681*'Umrechnungskurse und Konstanten'!$E$11,0)+IF(AND(C681&gt;='Umrechnungskurse und Konstanten'!$C$12,C681&lt;='Umrechnungskurse und Konstanten'!$D$12),F681*'Umrechnungskurse und Konstanten'!$E$12,0)+IF(AND(C681&gt;='Umrechnungskurse und Konstanten'!$C$13,C681&lt;='Umrechnungskurse und Konstanten'!$D$13),F681*'Umrechnungskurse und Konstanten'!$E$13,0)+IF(AND(C681&gt;='Umrechnungskurse und Konstanten'!$C$14,C681&lt;='Umrechnungskurse und Konstanten'!$D$14),F681*'Umrechnungskurse und Konstanten'!$E$14,0)+IF(AND(C681&gt;='Umrechnungskurse und Konstanten'!$C$15,C681&lt;='Umrechnungskurse und Konstanten'!$D$15),F681*'Umrechnungskurse und Konstanten'!$E$15,0)+IF(AND(C681&gt;='Umrechnungskurse und Konstanten'!$C$16,C681&lt;='Umrechnungskurse und Konstanten'!$D$16),F681*'Umrechnungskurse und Konstanten'!$E$16,0)</f>
        <v>0</v>
      </c>
      <c r="J681" s="43">
        <f t="shared" si="31"/>
        <v>0</v>
      </c>
      <c r="K681" s="43">
        <f t="shared" si="32"/>
        <v>0</v>
      </c>
      <c r="L681" s="69" t="str">
        <f>IF(OR(G681='Umrechnungskurse und Konstanten'!$E$21,G681='Umrechnungskurse und Konstanten'!$E$22,G681='Umrechnungskurse und Konstanten'!$E$23),"MwSt. Satz ok.","falsche/keine MwSt.")</f>
        <v>falsche/keine MwSt.</v>
      </c>
      <c r="M681" s="67" t="str">
        <f>IF(AND(C681&gt;='Umrechnungskurse und Konstanten'!$C$11,C681&lt;='Umrechnungskurse und Konstanten'!$D$13),"Periode ok.","falsche Periode")</f>
        <v>falsche Periode</v>
      </c>
    </row>
    <row r="682" spans="2:13" x14ac:dyDescent="0.3">
      <c r="B682" s="56"/>
      <c r="C682" s="38"/>
      <c r="D682" s="38"/>
      <c r="E682" s="45"/>
      <c r="F682" s="40"/>
      <c r="G682" s="52"/>
      <c r="H682" s="42">
        <f t="shared" si="30"/>
        <v>0</v>
      </c>
      <c r="I682" s="43">
        <f>IF(AND(C682&gt;='Umrechnungskurse und Konstanten'!$C$5,C682&lt;='Umrechnungskurse und Konstanten'!$D$5),F682*'Umrechnungskurse und Konstanten'!$E$5,0)+IF(AND(C682&gt;='Umrechnungskurse und Konstanten'!$C$6,C682&lt;='Umrechnungskurse und Konstanten'!$D$6),F682*'Umrechnungskurse und Konstanten'!$E$6,0)+IF(AND(C682&gt;='Umrechnungskurse und Konstanten'!$C$7,C682&lt;='Umrechnungskurse und Konstanten'!$D$7),F682*'Umrechnungskurse und Konstanten'!$E$7,0)+IF(AND(C682&gt;='Umrechnungskurse und Konstanten'!$C$8,C682&lt;='Umrechnungskurse und Konstanten'!$D$8),F682*'Umrechnungskurse und Konstanten'!$E$8,0)+IF(AND(C682&gt;='Umrechnungskurse und Konstanten'!$C$9,C682&lt;='Umrechnungskurse und Konstanten'!$D$9),F682*'Umrechnungskurse und Konstanten'!$E$9,0)+IF(AND(C682&gt;='Umrechnungskurse und Konstanten'!$C$10,C682&lt;='Umrechnungskurse und Konstanten'!$D$10),F682*'Umrechnungskurse und Konstanten'!$E$10,0)+IF(AND(C682&gt;='Umrechnungskurse und Konstanten'!$C$11,C682&lt;='Umrechnungskurse und Konstanten'!$D$11),F682*'Umrechnungskurse und Konstanten'!$E$11,0)+IF(AND(C682&gt;='Umrechnungskurse und Konstanten'!$C$12,C682&lt;='Umrechnungskurse und Konstanten'!$D$12),F682*'Umrechnungskurse und Konstanten'!$E$12,0)+IF(AND(C682&gt;='Umrechnungskurse und Konstanten'!$C$13,C682&lt;='Umrechnungskurse und Konstanten'!$D$13),F682*'Umrechnungskurse und Konstanten'!$E$13,0)+IF(AND(C682&gt;='Umrechnungskurse und Konstanten'!$C$14,C682&lt;='Umrechnungskurse und Konstanten'!$D$14),F682*'Umrechnungskurse und Konstanten'!$E$14,0)+IF(AND(C682&gt;='Umrechnungskurse und Konstanten'!$C$15,C682&lt;='Umrechnungskurse und Konstanten'!$D$15),F682*'Umrechnungskurse und Konstanten'!$E$15,0)+IF(AND(C682&gt;='Umrechnungskurse und Konstanten'!$C$16,C682&lt;='Umrechnungskurse und Konstanten'!$D$16),F682*'Umrechnungskurse und Konstanten'!$E$16,0)</f>
        <v>0</v>
      </c>
      <c r="J682" s="43">
        <f t="shared" si="31"/>
        <v>0</v>
      </c>
      <c r="K682" s="43">
        <f t="shared" si="32"/>
        <v>0</v>
      </c>
      <c r="L682" s="69" t="str">
        <f>IF(OR(G682='Umrechnungskurse und Konstanten'!$E$21,G682='Umrechnungskurse und Konstanten'!$E$22,G682='Umrechnungskurse und Konstanten'!$E$23),"MwSt. Satz ok.","falsche/keine MwSt.")</f>
        <v>falsche/keine MwSt.</v>
      </c>
      <c r="M682" s="67" t="str">
        <f>IF(AND(C682&gt;='Umrechnungskurse und Konstanten'!$C$11,C682&lt;='Umrechnungskurse und Konstanten'!$D$13),"Periode ok.","falsche Periode")</f>
        <v>falsche Periode</v>
      </c>
    </row>
    <row r="683" spans="2:13" x14ac:dyDescent="0.3">
      <c r="B683" s="56"/>
      <c r="C683" s="38"/>
      <c r="D683" s="38"/>
      <c r="E683" s="45"/>
      <c r="F683" s="40"/>
      <c r="G683" s="52"/>
      <c r="H683" s="42">
        <f t="shared" si="30"/>
        <v>0</v>
      </c>
      <c r="I683" s="43">
        <f>IF(AND(C683&gt;='Umrechnungskurse und Konstanten'!$C$5,C683&lt;='Umrechnungskurse und Konstanten'!$D$5),F683*'Umrechnungskurse und Konstanten'!$E$5,0)+IF(AND(C683&gt;='Umrechnungskurse und Konstanten'!$C$6,C683&lt;='Umrechnungskurse und Konstanten'!$D$6),F683*'Umrechnungskurse und Konstanten'!$E$6,0)+IF(AND(C683&gt;='Umrechnungskurse und Konstanten'!$C$7,C683&lt;='Umrechnungskurse und Konstanten'!$D$7),F683*'Umrechnungskurse und Konstanten'!$E$7,0)+IF(AND(C683&gt;='Umrechnungskurse und Konstanten'!$C$8,C683&lt;='Umrechnungskurse und Konstanten'!$D$8),F683*'Umrechnungskurse und Konstanten'!$E$8,0)+IF(AND(C683&gt;='Umrechnungskurse und Konstanten'!$C$9,C683&lt;='Umrechnungskurse und Konstanten'!$D$9),F683*'Umrechnungskurse und Konstanten'!$E$9,0)+IF(AND(C683&gt;='Umrechnungskurse und Konstanten'!$C$10,C683&lt;='Umrechnungskurse und Konstanten'!$D$10),F683*'Umrechnungskurse und Konstanten'!$E$10,0)+IF(AND(C683&gt;='Umrechnungskurse und Konstanten'!$C$11,C683&lt;='Umrechnungskurse und Konstanten'!$D$11),F683*'Umrechnungskurse und Konstanten'!$E$11,0)+IF(AND(C683&gt;='Umrechnungskurse und Konstanten'!$C$12,C683&lt;='Umrechnungskurse und Konstanten'!$D$12),F683*'Umrechnungskurse und Konstanten'!$E$12,0)+IF(AND(C683&gt;='Umrechnungskurse und Konstanten'!$C$13,C683&lt;='Umrechnungskurse und Konstanten'!$D$13),F683*'Umrechnungskurse und Konstanten'!$E$13,0)+IF(AND(C683&gt;='Umrechnungskurse und Konstanten'!$C$14,C683&lt;='Umrechnungskurse und Konstanten'!$D$14),F683*'Umrechnungskurse und Konstanten'!$E$14,0)+IF(AND(C683&gt;='Umrechnungskurse und Konstanten'!$C$15,C683&lt;='Umrechnungskurse und Konstanten'!$D$15),F683*'Umrechnungskurse und Konstanten'!$E$15,0)+IF(AND(C683&gt;='Umrechnungskurse und Konstanten'!$C$16,C683&lt;='Umrechnungskurse und Konstanten'!$D$16),F683*'Umrechnungskurse und Konstanten'!$E$16,0)</f>
        <v>0</v>
      </c>
      <c r="J683" s="43">
        <f t="shared" si="31"/>
        <v>0</v>
      </c>
      <c r="K683" s="43">
        <f t="shared" si="32"/>
        <v>0</v>
      </c>
      <c r="L683" s="69" t="str">
        <f>IF(OR(G683='Umrechnungskurse und Konstanten'!$E$21,G683='Umrechnungskurse und Konstanten'!$E$22,G683='Umrechnungskurse und Konstanten'!$E$23),"MwSt. Satz ok.","falsche/keine MwSt.")</f>
        <v>falsche/keine MwSt.</v>
      </c>
      <c r="M683" s="67" t="str">
        <f>IF(AND(C683&gt;='Umrechnungskurse und Konstanten'!$C$11,C683&lt;='Umrechnungskurse und Konstanten'!$D$13),"Periode ok.","falsche Periode")</f>
        <v>falsche Periode</v>
      </c>
    </row>
    <row r="684" spans="2:13" x14ac:dyDescent="0.3">
      <c r="B684" s="56"/>
      <c r="C684" s="38"/>
      <c r="D684" s="38"/>
      <c r="E684" s="45"/>
      <c r="F684" s="40"/>
      <c r="G684" s="52"/>
      <c r="H684" s="42">
        <f t="shared" si="30"/>
        <v>0</v>
      </c>
      <c r="I684" s="43">
        <f>IF(AND(C684&gt;='Umrechnungskurse und Konstanten'!$C$5,C684&lt;='Umrechnungskurse und Konstanten'!$D$5),F684*'Umrechnungskurse und Konstanten'!$E$5,0)+IF(AND(C684&gt;='Umrechnungskurse und Konstanten'!$C$6,C684&lt;='Umrechnungskurse und Konstanten'!$D$6),F684*'Umrechnungskurse und Konstanten'!$E$6,0)+IF(AND(C684&gt;='Umrechnungskurse und Konstanten'!$C$7,C684&lt;='Umrechnungskurse und Konstanten'!$D$7),F684*'Umrechnungskurse und Konstanten'!$E$7,0)+IF(AND(C684&gt;='Umrechnungskurse und Konstanten'!$C$8,C684&lt;='Umrechnungskurse und Konstanten'!$D$8),F684*'Umrechnungskurse und Konstanten'!$E$8,0)+IF(AND(C684&gt;='Umrechnungskurse und Konstanten'!$C$9,C684&lt;='Umrechnungskurse und Konstanten'!$D$9),F684*'Umrechnungskurse und Konstanten'!$E$9,0)+IF(AND(C684&gt;='Umrechnungskurse und Konstanten'!$C$10,C684&lt;='Umrechnungskurse und Konstanten'!$D$10),F684*'Umrechnungskurse und Konstanten'!$E$10,0)+IF(AND(C684&gt;='Umrechnungskurse und Konstanten'!$C$11,C684&lt;='Umrechnungskurse und Konstanten'!$D$11),F684*'Umrechnungskurse und Konstanten'!$E$11,0)+IF(AND(C684&gt;='Umrechnungskurse und Konstanten'!$C$12,C684&lt;='Umrechnungskurse und Konstanten'!$D$12),F684*'Umrechnungskurse und Konstanten'!$E$12,0)+IF(AND(C684&gt;='Umrechnungskurse und Konstanten'!$C$13,C684&lt;='Umrechnungskurse und Konstanten'!$D$13),F684*'Umrechnungskurse und Konstanten'!$E$13,0)+IF(AND(C684&gt;='Umrechnungskurse und Konstanten'!$C$14,C684&lt;='Umrechnungskurse und Konstanten'!$D$14),F684*'Umrechnungskurse und Konstanten'!$E$14,0)+IF(AND(C684&gt;='Umrechnungskurse und Konstanten'!$C$15,C684&lt;='Umrechnungskurse und Konstanten'!$D$15),F684*'Umrechnungskurse und Konstanten'!$E$15,0)+IF(AND(C684&gt;='Umrechnungskurse und Konstanten'!$C$16,C684&lt;='Umrechnungskurse und Konstanten'!$D$16),F684*'Umrechnungskurse und Konstanten'!$E$16,0)</f>
        <v>0</v>
      </c>
      <c r="J684" s="43">
        <f t="shared" si="31"/>
        <v>0</v>
      </c>
      <c r="K684" s="43">
        <f t="shared" si="32"/>
        <v>0</v>
      </c>
      <c r="L684" s="69" t="str">
        <f>IF(OR(G684='Umrechnungskurse und Konstanten'!$E$21,G684='Umrechnungskurse und Konstanten'!$E$22,G684='Umrechnungskurse und Konstanten'!$E$23),"MwSt. Satz ok.","falsche/keine MwSt.")</f>
        <v>falsche/keine MwSt.</v>
      </c>
      <c r="M684" s="67" t="str">
        <f>IF(AND(C684&gt;='Umrechnungskurse und Konstanten'!$C$11,C684&lt;='Umrechnungskurse und Konstanten'!$D$13),"Periode ok.","falsche Periode")</f>
        <v>falsche Periode</v>
      </c>
    </row>
    <row r="685" spans="2:13" x14ac:dyDescent="0.3">
      <c r="B685" s="56"/>
      <c r="C685" s="38"/>
      <c r="D685" s="38"/>
      <c r="E685" s="45"/>
      <c r="F685" s="40"/>
      <c r="G685" s="52"/>
      <c r="H685" s="42">
        <f t="shared" si="30"/>
        <v>0</v>
      </c>
      <c r="I685" s="43">
        <f>IF(AND(C685&gt;='Umrechnungskurse und Konstanten'!$C$5,C685&lt;='Umrechnungskurse und Konstanten'!$D$5),F685*'Umrechnungskurse und Konstanten'!$E$5,0)+IF(AND(C685&gt;='Umrechnungskurse und Konstanten'!$C$6,C685&lt;='Umrechnungskurse und Konstanten'!$D$6),F685*'Umrechnungskurse und Konstanten'!$E$6,0)+IF(AND(C685&gt;='Umrechnungskurse und Konstanten'!$C$7,C685&lt;='Umrechnungskurse und Konstanten'!$D$7),F685*'Umrechnungskurse und Konstanten'!$E$7,0)+IF(AND(C685&gt;='Umrechnungskurse und Konstanten'!$C$8,C685&lt;='Umrechnungskurse und Konstanten'!$D$8),F685*'Umrechnungskurse und Konstanten'!$E$8,0)+IF(AND(C685&gt;='Umrechnungskurse und Konstanten'!$C$9,C685&lt;='Umrechnungskurse und Konstanten'!$D$9),F685*'Umrechnungskurse und Konstanten'!$E$9,0)+IF(AND(C685&gt;='Umrechnungskurse und Konstanten'!$C$10,C685&lt;='Umrechnungskurse und Konstanten'!$D$10),F685*'Umrechnungskurse und Konstanten'!$E$10,0)+IF(AND(C685&gt;='Umrechnungskurse und Konstanten'!$C$11,C685&lt;='Umrechnungskurse und Konstanten'!$D$11),F685*'Umrechnungskurse und Konstanten'!$E$11,0)+IF(AND(C685&gt;='Umrechnungskurse und Konstanten'!$C$12,C685&lt;='Umrechnungskurse und Konstanten'!$D$12),F685*'Umrechnungskurse und Konstanten'!$E$12,0)+IF(AND(C685&gt;='Umrechnungskurse und Konstanten'!$C$13,C685&lt;='Umrechnungskurse und Konstanten'!$D$13),F685*'Umrechnungskurse und Konstanten'!$E$13,0)+IF(AND(C685&gt;='Umrechnungskurse und Konstanten'!$C$14,C685&lt;='Umrechnungskurse und Konstanten'!$D$14),F685*'Umrechnungskurse und Konstanten'!$E$14,0)+IF(AND(C685&gt;='Umrechnungskurse und Konstanten'!$C$15,C685&lt;='Umrechnungskurse und Konstanten'!$D$15),F685*'Umrechnungskurse und Konstanten'!$E$15,0)+IF(AND(C685&gt;='Umrechnungskurse und Konstanten'!$C$16,C685&lt;='Umrechnungskurse und Konstanten'!$D$16),F685*'Umrechnungskurse und Konstanten'!$E$16,0)</f>
        <v>0</v>
      </c>
      <c r="J685" s="43">
        <f t="shared" si="31"/>
        <v>0</v>
      </c>
      <c r="K685" s="43">
        <f t="shared" si="32"/>
        <v>0</v>
      </c>
      <c r="L685" s="69" t="str">
        <f>IF(OR(G685='Umrechnungskurse und Konstanten'!$E$21,G685='Umrechnungskurse und Konstanten'!$E$22,G685='Umrechnungskurse und Konstanten'!$E$23),"MwSt. Satz ok.","falsche/keine MwSt.")</f>
        <v>falsche/keine MwSt.</v>
      </c>
      <c r="M685" s="67" t="str">
        <f>IF(AND(C685&gt;='Umrechnungskurse und Konstanten'!$C$11,C685&lt;='Umrechnungskurse und Konstanten'!$D$13),"Periode ok.","falsche Periode")</f>
        <v>falsche Periode</v>
      </c>
    </row>
    <row r="686" spans="2:13" x14ac:dyDescent="0.3">
      <c r="B686" s="56"/>
      <c r="C686" s="38"/>
      <c r="D686" s="38"/>
      <c r="E686" s="45"/>
      <c r="F686" s="40"/>
      <c r="G686" s="52"/>
      <c r="H686" s="42">
        <f t="shared" si="30"/>
        <v>0</v>
      </c>
      <c r="I686" s="43">
        <f>IF(AND(C686&gt;='Umrechnungskurse und Konstanten'!$C$5,C686&lt;='Umrechnungskurse und Konstanten'!$D$5),F686*'Umrechnungskurse und Konstanten'!$E$5,0)+IF(AND(C686&gt;='Umrechnungskurse und Konstanten'!$C$6,C686&lt;='Umrechnungskurse und Konstanten'!$D$6),F686*'Umrechnungskurse und Konstanten'!$E$6,0)+IF(AND(C686&gt;='Umrechnungskurse und Konstanten'!$C$7,C686&lt;='Umrechnungskurse und Konstanten'!$D$7),F686*'Umrechnungskurse und Konstanten'!$E$7,0)+IF(AND(C686&gt;='Umrechnungskurse und Konstanten'!$C$8,C686&lt;='Umrechnungskurse und Konstanten'!$D$8),F686*'Umrechnungskurse und Konstanten'!$E$8,0)+IF(AND(C686&gt;='Umrechnungskurse und Konstanten'!$C$9,C686&lt;='Umrechnungskurse und Konstanten'!$D$9),F686*'Umrechnungskurse und Konstanten'!$E$9,0)+IF(AND(C686&gt;='Umrechnungskurse und Konstanten'!$C$10,C686&lt;='Umrechnungskurse und Konstanten'!$D$10),F686*'Umrechnungskurse und Konstanten'!$E$10,0)+IF(AND(C686&gt;='Umrechnungskurse und Konstanten'!$C$11,C686&lt;='Umrechnungskurse und Konstanten'!$D$11),F686*'Umrechnungskurse und Konstanten'!$E$11,0)+IF(AND(C686&gt;='Umrechnungskurse und Konstanten'!$C$12,C686&lt;='Umrechnungskurse und Konstanten'!$D$12),F686*'Umrechnungskurse und Konstanten'!$E$12,0)+IF(AND(C686&gt;='Umrechnungskurse und Konstanten'!$C$13,C686&lt;='Umrechnungskurse und Konstanten'!$D$13),F686*'Umrechnungskurse und Konstanten'!$E$13,0)+IF(AND(C686&gt;='Umrechnungskurse und Konstanten'!$C$14,C686&lt;='Umrechnungskurse und Konstanten'!$D$14),F686*'Umrechnungskurse und Konstanten'!$E$14,0)+IF(AND(C686&gt;='Umrechnungskurse und Konstanten'!$C$15,C686&lt;='Umrechnungskurse und Konstanten'!$D$15),F686*'Umrechnungskurse und Konstanten'!$E$15,0)+IF(AND(C686&gt;='Umrechnungskurse und Konstanten'!$C$16,C686&lt;='Umrechnungskurse und Konstanten'!$D$16),F686*'Umrechnungskurse und Konstanten'!$E$16,0)</f>
        <v>0</v>
      </c>
      <c r="J686" s="43">
        <f t="shared" si="31"/>
        <v>0</v>
      </c>
      <c r="K686" s="43">
        <f t="shared" si="32"/>
        <v>0</v>
      </c>
      <c r="L686" s="69" t="str">
        <f>IF(OR(G686='Umrechnungskurse und Konstanten'!$E$21,G686='Umrechnungskurse und Konstanten'!$E$22,G686='Umrechnungskurse und Konstanten'!$E$23),"MwSt. Satz ok.","falsche/keine MwSt.")</f>
        <v>falsche/keine MwSt.</v>
      </c>
      <c r="M686" s="67" t="str">
        <f>IF(AND(C686&gt;='Umrechnungskurse und Konstanten'!$C$11,C686&lt;='Umrechnungskurse und Konstanten'!$D$13),"Periode ok.","falsche Periode")</f>
        <v>falsche Periode</v>
      </c>
    </row>
    <row r="687" spans="2:13" x14ac:dyDescent="0.3">
      <c r="B687" s="56"/>
      <c r="C687" s="38"/>
      <c r="D687" s="38"/>
      <c r="E687" s="45"/>
      <c r="F687" s="40"/>
      <c r="G687" s="52"/>
      <c r="H687" s="42">
        <f t="shared" si="30"/>
        <v>0</v>
      </c>
      <c r="I687" s="43">
        <f>IF(AND(C687&gt;='Umrechnungskurse und Konstanten'!$C$5,C687&lt;='Umrechnungskurse und Konstanten'!$D$5),F687*'Umrechnungskurse und Konstanten'!$E$5,0)+IF(AND(C687&gt;='Umrechnungskurse und Konstanten'!$C$6,C687&lt;='Umrechnungskurse und Konstanten'!$D$6),F687*'Umrechnungskurse und Konstanten'!$E$6,0)+IF(AND(C687&gt;='Umrechnungskurse und Konstanten'!$C$7,C687&lt;='Umrechnungskurse und Konstanten'!$D$7),F687*'Umrechnungskurse und Konstanten'!$E$7,0)+IF(AND(C687&gt;='Umrechnungskurse und Konstanten'!$C$8,C687&lt;='Umrechnungskurse und Konstanten'!$D$8),F687*'Umrechnungskurse und Konstanten'!$E$8,0)+IF(AND(C687&gt;='Umrechnungskurse und Konstanten'!$C$9,C687&lt;='Umrechnungskurse und Konstanten'!$D$9),F687*'Umrechnungskurse und Konstanten'!$E$9,0)+IF(AND(C687&gt;='Umrechnungskurse und Konstanten'!$C$10,C687&lt;='Umrechnungskurse und Konstanten'!$D$10),F687*'Umrechnungskurse und Konstanten'!$E$10,0)+IF(AND(C687&gt;='Umrechnungskurse und Konstanten'!$C$11,C687&lt;='Umrechnungskurse und Konstanten'!$D$11),F687*'Umrechnungskurse und Konstanten'!$E$11,0)+IF(AND(C687&gt;='Umrechnungskurse und Konstanten'!$C$12,C687&lt;='Umrechnungskurse und Konstanten'!$D$12),F687*'Umrechnungskurse und Konstanten'!$E$12,0)+IF(AND(C687&gt;='Umrechnungskurse und Konstanten'!$C$13,C687&lt;='Umrechnungskurse und Konstanten'!$D$13),F687*'Umrechnungskurse und Konstanten'!$E$13,0)+IF(AND(C687&gt;='Umrechnungskurse und Konstanten'!$C$14,C687&lt;='Umrechnungskurse und Konstanten'!$D$14),F687*'Umrechnungskurse und Konstanten'!$E$14,0)+IF(AND(C687&gt;='Umrechnungskurse und Konstanten'!$C$15,C687&lt;='Umrechnungskurse und Konstanten'!$D$15),F687*'Umrechnungskurse und Konstanten'!$E$15,0)+IF(AND(C687&gt;='Umrechnungskurse und Konstanten'!$C$16,C687&lt;='Umrechnungskurse und Konstanten'!$D$16),F687*'Umrechnungskurse und Konstanten'!$E$16,0)</f>
        <v>0</v>
      </c>
      <c r="J687" s="43">
        <f t="shared" si="31"/>
        <v>0</v>
      </c>
      <c r="K687" s="43">
        <f t="shared" si="32"/>
        <v>0</v>
      </c>
      <c r="L687" s="69" t="str">
        <f>IF(OR(G687='Umrechnungskurse und Konstanten'!$E$21,G687='Umrechnungskurse und Konstanten'!$E$22,G687='Umrechnungskurse und Konstanten'!$E$23),"MwSt. Satz ok.","falsche/keine MwSt.")</f>
        <v>falsche/keine MwSt.</v>
      </c>
      <c r="M687" s="67" t="str">
        <f>IF(AND(C687&gt;='Umrechnungskurse und Konstanten'!$C$11,C687&lt;='Umrechnungskurse und Konstanten'!$D$13),"Periode ok.","falsche Periode")</f>
        <v>falsche Periode</v>
      </c>
    </row>
    <row r="688" spans="2:13" x14ac:dyDescent="0.3">
      <c r="B688" s="56"/>
      <c r="C688" s="38"/>
      <c r="D688" s="38"/>
      <c r="E688" s="45"/>
      <c r="F688" s="40"/>
      <c r="G688" s="52"/>
      <c r="H688" s="42">
        <f t="shared" si="30"/>
        <v>0</v>
      </c>
      <c r="I688" s="43">
        <f>IF(AND(C688&gt;='Umrechnungskurse und Konstanten'!$C$5,C688&lt;='Umrechnungskurse und Konstanten'!$D$5),F688*'Umrechnungskurse und Konstanten'!$E$5,0)+IF(AND(C688&gt;='Umrechnungskurse und Konstanten'!$C$6,C688&lt;='Umrechnungskurse und Konstanten'!$D$6),F688*'Umrechnungskurse und Konstanten'!$E$6,0)+IF(AND(C688&gt;='Umrechnungskurse und Konstanten'!$C$7,C688&lt;='Umrechnungskurse und Konstanten'!$D$7),F688*'Umrechnungskurse und Konstanten'!$E$7,0)+IF(AND(C688&gt;='Umrechnungskurse und Konstanten'!$C$8,C688&lt;='Umrechnungskurse und Konstanten'!$D$8),F688*'Umrechnungskurse und Konstanten'!$E$8,0)+IF(AND(C688&gt;='Umrechnungskurse und Konstanten'!$C$9,C688&lt;='Umrechnungskurse und Konstanten'!$D$9),F688*'Umrechnungskurse und Konstanten'!$E$9,0)+IF(AND(C688&gt;='Umrechnungskurse und Konstanten'!$C$10,C688&lt;='Umrechnungskurse und Konstanten'!$D$10),F688*'Umrechnungskurse und Konstanten'!$E$10,0)+IF(AND(C688&gt;='Umrechnungskurse und Konstanten'!$C$11,C688&lt;='Umrechnungskurse und Konstanten'!$D$11),F688*'Umrechnungskurse und Konstanten'!$E$11,0)+IF(AND(C688&gt;='Umrechnungskurse und Konstanten'!$C$12,C688&lt;='Umrechnungskurse und Konstanten'!$D$12),F688*'Umrechnungskurse und Konstanten'!$E$12,0)+IF(AND(C688&gt;='Umrechnungskurse und Konstanten'!$C$13,C688&lt;='Umrechnungskurse und Konstanten'!$D$13),F688*'Umrechnungskurse und Konstanten'!$E$13,0)+IF(AND(C688&gt;='Umrechnungskurse und Konstanten'!$C$14,C688&lt;='Umrechnungskurse und Konstanten'!$D$14),F688*'Umrechnungskurse und Konstanten'!$E$14,0)+IF(AND(C688&gt;='Umrechnungskurse und Konstanten'!$C$15,C688&lt;='Umrechnungskurse und Konstanten'!$D$15),F688*'Umrechnungskurse und Konstanten'!$E$15,0)+IF(AND(C688&gt;='Umrechnungskurse und Konstanten'!$C$16,C688&lt;='Umrechnungskurse und Konstanten'!$D$16),F688*'Umrechnungskurse und Konstanten'!$E$16,0)</f>
        <v>0</v>
      </c>
      <c r="J688" s="43">
        <f t="shared" si="31"/>
        <v>0</v>
      </c>
      <c r="K688" s="43">
        <f t="shared" si="32"/>
        <v>0</v>
      </c>
      <c r="L688" s="69" t="str">
        <f>IF(OR(G688='Umrechnungskurse und Konstanten'!$E$21,G688='Umrechnungskurse und Konstanten'!$E$22,G688='Umrechnungskurse und Konstanten'!$E$23),"MwSt. Satz ok.","falsche/keine MwSt.")</f>
        <v>falsche/keine MwSt.</v>
      </c>
      <c r="M688" s="67" t="str">
        <f>IF(AND(C688&gt;='Umrechnungskurse und Konstanten'!$C$11,C688&lt;='Umrechnungskurse und Konstanten'!$D$13),"Periode ok.","falsche Periode")</f>
        <v>falsche Periode</v>
      </c>
    </row>
    <row r="689" spans="2:13" x14ac:dyDescent="0.3">
      <c r="B689" s="56"/>
      <c r="C689" s="38"/>
      <c r="D689" s="38"/>
      <c r="E689" s="45"/>
      <c r="F689" s="40"/>
      <c r="G689" s="52"/>
      <c r="H689" s="42">
        <f t="shared" si="30"/>
        <v>0</v>
      </c>
      <c r="I689" s="43">
        <f>IF(AND(C689&gt;='Umrechnungskurse und Konstanten'!$C$5,C689&lt;='Umrechnungskurse und Konstanten'!$D$5),F689*'Umrechnungskurse und Konstanten'!$E$5,0)+IF(AND(C689&gt;='Umrechnungskurse und Konstanten'!$C$6,C689&lt;='Umrechnungskurse und Konstanten'!$D$6),F689*'Umrechnungskurse und Konstanten'!$E$6,0)+IF(AND(C689&gt;='Umrechnungskurse und Konstanten'!$C$7,C689&lt;='Umrechnungskurse und Konstanten'!$D$7),F689*'Umrechnungskurse und Konstanten'!$E$7,0)+IF(AND(C689&gt;='Umrechnungskurse und Konstanten'!$C$8,C689&lt;='Umrechnungskurse und Konstanten'!$D$8),F689*'Umrechnungskurse und Konstanten'!$E$8,0)+IF(AND(C689&gt;='Umrechnungskurse und Konstanten'!$C$9,C689&lt;='Umrechnungskurse und Konstanten'!$D$9),F689*'Umrechnungskurse und Konstanten'!$E$9,0)+IF(AND(C689&gt;='Umrechnungskurse und Konstanten'!$C$10,C689&lt;='Umrechnungskurse und Konstanten'!$D$10),F689*'Umrechnungskurse und Konstanten'!$E$10,0)+IF(AND(C689&gt;='Umrechnungskurse und Konstanten'!$C$11,C689&lt;='Umrechnungskurse und Konstanten'!$D$11),F689*'Umrechnungskurse und Konstanten'!$E$11,0)+IF(AND(C689&gt;='Umrechnungskurse und Konstanten'!$C$12,C689&lt;='Umrechnungskurse und Konstanten'!$D$12),F689*'Umrechnungskurse und Konstanten'!$E$12,0)+IF(AND(C689&gt;='Umrechnungskurse und Konstanten'!$C$13,C689&lt;='Umrechnungskurse und Konstanten'!$D$13),F689*'Umrechnungskurse und Konstanten'!$E$13,0)+IF(AND(C689&gt;='Umrechnungskurse und Konstanten'!$C$14,C689&lt;='Umrechnungskurse und Konstanten'!$D$14),F689*'Umrechnungskurse und Konstanten'!$E$14,0)+IF(AND(C689&gt;='Umrechnungskurse und Konstanten'!$C$15,C689&lt;='Umrechnungskurse und Konstanten'!$D$15),F689*'Umrechnungskurse und Konstanten'!$E$15,0)+IF(AND(C689&gt;='Umrechnungskurse und Konstanten'!$C$16,C689&lt;='Umrechnungskurse und Konstanten'!$D$16),F689*'Umrechnungskurse und Konstanten'!$E$16,0)</f>
        <v>0</v>
      </c>
      <c r="J689" s="43">
        <f t="shared" si="31"/>
        <v>0</v>
      </c>
      <c r="K689" s="43">
        <f t="shared" si="32"/>
        <v>0</v>
      </c>
      <c r="L689" s="69" t="str">
        <f>IF(OR(G689='Umrechnungskurse und Konstanten'!$E$21,G689='Umrechnungskurse und Konstanten'!$E$22,G689='Umrechnungskurse und Konstanten'!$E$23),"MwSt. Satz ok.","falsche/keine MwSt.")</f>
        <v>falsche/keine MwSt.</v>
      </c>
      <c r="M689" s="67" t="str">
        <f>IF(AND(C689&gt;='Umrechnungskurse und Konstanten'!$C$11,C689&lt;='Umrechnungskurse und Konstanten'!$D$13),"Periode ok.","falsche Periode")</f>
        <v>falsche Periode</v>
      </c>
    </row>
    <row r="690" spans="2:13" x14ac:dyDescent="0.3">
      <c r="B690" s="56"/>
      <c r="C690" s="38"/>
      <c r="D690" s="38"/>
      <c r="E690" s="45"/>
      <c r="F690" s="40"/>
      <c r="G690" s="52"/>
      <c r="H690" s="42">
        <f t="shared" si="30"/>
        <v>0</v>
      </c>
      <c r="I690" s="43">
        <f>IF(AND(C690&gt;='Umrechnungskurse und Konstanten'!$C$5,C690&lt;='Umrechnungskurse und Konstanten'!$D$5),F690*'Umrechnungskurse und Konstanten'!$E$5,0)+IF(AND(C690&gt;='Umrechnungskurse und Konstanten'!$C$6,C690&lt;='Umrechnungskurse und Konstanten'!$D$6),F690*'Umrechnungskurse und Konstanten'!$E$6,0)+IF(AND(C690&gt;='Umrechnungskurse und Konstanten'!$C$7,C690&lt;='Umrechnungskurse und Konstanten'!$D$7),F690*'Umrechnungskurse und Konstanten'!$E$7,0)+IF(AND(C690&gt;='Umrechnungskurse und Konstanten'!$C$8,C690&lt;='Umrechnungskurse und Konstanten'!$D$8),F690*'Umrechnungskurse und Konstanten'!$E$8,0)+IF(AND(C690&gt;='Umrechnungskurse und Konstanten'!$C$9,C690&lt;='Umrechnungskurse und Konstanten'!$D$9),F690*'Umrechnungskurse und Konstanten'!$E$9,0)+IF(AND(C690&gt;='Umrechnungskurse und Konstanten'!$C$10,C690&lt;='Umrechnungskurse und Konstanten'!$D$10),F690*'Umrechnungskurse und Konstanten'!$E$10,0)+IF(AND(C690&gt;='Umrechnungskurse und Konstanten'!$C$11,C690&lt;='Umrechnungskurse und Konstanten'!$D$11),F690*'Umrechnungskurse und Konstanten'!$E$11,0)+IF(AND(C690&gt;='Umrechnungskurse und Konstanten'!$C$12,C690&lt;='Umrechnungskurse und Konstanten'!$D$12),F690*'Umrechnungskurse und Konstanten'!$E$12,0)+IF(AND(C690&gt;='Umrechnungskurse und Konstanten'!$C$13,C690&lt;='Umrechnungskurse und Konstanten'!$D$13),F690*'Umrechnungskurse und Konstanten'!$E$13,0)+IF(AND(C690&gt;='Umrechnungskurse und Konstanten'!$C$14,C690&lt;='Umrechnungskurse und Konstanten'!$D$14),F690*'Umrechnungskurse und Konstanten'!$E$14,0)+IF(AND(C690&gt;='Umrechnungskurse und Konstanten'!$C$15,C690&lt;='Umrechnungskurse und Konstanten'!$D$15),F690*'Umrechnungskurse und Konstanten'!$E$15,0)+IF(AND(C690&gt;='Umrechnungskurse und Konstanten'!$C$16,C690&lt;='Umrechnungskurse und Konstanten'!$D$16),F690*'Umrechnungskurse und Konstanten'!$E$16,0)</f>
        <v>0</v>
      </c>
      <c r="J690" s="43">
        <f t="shared" si="31"/>
        <v>0</v>
      </c>
      <c r="K690" s="43">
        <f t="shared" si="32"/>
        <v>0</v>
      </c>
      <c r="L690" s="69" t="str">
        <f>IF(OR(G690='Umrechnungskurse und Konstanten'!$E$21,G690='Umrechnungskurse und Konstanten'!$E$22,G690='Umrechnungskurse und Konstanten'!$E$23),"MwSt. Satz ok.","falsche/keine MwSt.")</f>
        <v>falsche/keine MwSt.</v>
      </c>
      <c r="M690" s="67" t="str">
        <f>IF(AND(C690&gt;='Umrechnungskurse und Konstanten'!$C$11,C690&lt;='Umrechnungskurse und Konstanten'!$D$13),"Periode ok.","falsche Periode")</f>
        <v>falsche Periode</v>
      </c>
    </row>
    <row r="691" spans="2:13" x14ac:dyDescent="0.3">
      <c r="B691" s="56"/>
      <c r="C691" s="38"/>
      <c r="D691" s="38"/>
      <c r="E691" s="45"/>
      <c r="F691" s="40"/>
      <c r="G691" s="52"/>
      <c r="H691" s="42">
        <f t="shared" si="30"/>
        <v>0</v>
      </c>
      <c r="I691" s="43">
        <f>IF(AND(C691&gt;='Umrechnungskurse und Konstanten'!$C$5,C691&lt;='Umrechnungskurse und Konstanten'!$D$5),F691*'Umrechnungskurse und Konstanten'!$E$5,0)+IF(AND(C691&gt;='Umrechnungskurse und Konstanten'!$C$6,C691&lt;='Umrechnungskurse und Konstanten'!$D$6),F691*'Umrechnungskurse und Konstanten'!$E$6,0)+IF(AND(C691&gt;='Umrechnungskurse und Konstanten'!$C$7,C691&lt;='Umrechnungskurse und Konstanten'!$D$7),F691*'Umrechnungskurse und Konstanten'!$E$7,0)+IF(AND(C691&gt;='Umrechnungskurse und Konstanten'!$C$8,C691&lt;='Umrechnungskurse und Konstanten'!$D$8),F691*'Umrechnungskurse und Konstanten'!$E$8,0)+IF(AND(C691&gt;='Umrechnungskurse und Konstanten'!$C$9,C691&lt;='Umrechnungskurse und Konstanten'!$D$9),F691*'Umrechnungskurse und Konstanten'!$E$9,0)+IF(AND(C691&gt;='Umrechnungskurse und Konstanten'!$C$10,C691&lt;='Umrechnungskurse und Konstanten'!$D$10),F691*'Umrechnungskurse und Konstanten'!$E$10,0)+IF(AND(C691&gt;='Umrechnungskurse und Konstanten'!$C$11,C691&lt;='Umrechnungskurse und Konstanten'!$D$11),F691*'Umrechnungskurse und Konstanten'!$E$11,0)+IF(AND(C691&gt;='Umrechnungskurse und Konstanten'!$C$12,C691&lt;='Umrechnungskurse und Konstanten'!$D$12),F691*'Umrechnungskurse und Konstanten'!$E$12,0)+IF(AND(C691&gt;='Umrechnungskurse und Konstanten'!$C$13,C691&lt;='Umrechnungskurse und Konstanten'!$D$13),F691*'Umrechnungskurse und Konstanten'!$E$13,0)+IF(AND(C691&gt;='Umrechnungskurse und Konstanten'!$C$14,C691&lt;='Umrechnungskurse und Konstanten'!$D$14),F691*'Umrechnungskurse und Konstanten'!$E$14,0)+IF(AND(C691&gt;='Umrechnungskurse und Konstanten'!$C$15,C691&lt;='Umrechnungskurse und Konstanten'!$D$15),F691*'Umrechnungskurse und Konstanten'!$E$15,0)+IF(AND(C691&gt;='Umrechnungskurse und Konstanten'!$C$16,C691&lt;='Umrechnungskurse und Konstanten'!$D$16),F691*'Umrechnungskurse und Konstanten'!$E$16,0)</f>
        <v>0</v>
      </c>
      <c r="J691" s="43">
        <f t="shared" si="31"/>
        <v>0</v>
      </c>
      <c r="K691" s="43">
        <f t="shared" si="32"/>
        <v>0</v>
      </c>
      <c r="L691" s="69" t="str">
        <f>IF(OR(G691='Umrechnungskurse und Konstanten'!$E$21,G691='Umrechnungskurse und Konstanten'!$E$22,G691='Umrechnungskurse und Konstanten'!$E$23),"MwSt. Satz ok.","falsche/keine MwSt.")</f>
        <v>falsche/keine MwSt.</v>
      </c>
      <c r="M691" s="67" t="str">
        <f>IF(AND(C691&gt;='Umrechnungskurse und Konstanten'!$C$11,C691&lt;='Umrechnungskurse und Konstanten'!$D$13),"Periode ok.","falsche Periode")</f>
        <v>falsche Periode</v>
      </c>
    </row>
    <row r="692" spans="2:13" x14ac:dyDescent="0.3">
      <c r="B692" s="56"/>
      <c r="C692" s="38"/>
      <c r="D692" s="38"/>
      <c r="E692" s="45"/>
      <c r="F692" s="40"/>
      <c r="G692" s="52"/>
      <c r="H692" s="42">
        <f t="shared" si="30"/>
        <v>0</v>
      </c>
      <c r="I692" s="43">
        <f>IF(AND(C692&gt;='Umrechnungskurse und Konstanten'!$C$5,C692&lt;='Umrechnungskurse und Konstanten'!$D$5),F692*'Umrechnungskurse und Konstanten'!$E$5,0)+IF(AND(C692&gt;='Umrechnungskurse und Konstanten'!$C$6,C692&lt;='Umrechnungskurse und Konstanten'!$D$6),F692*'Umrechnungskurse und Konstanten'!$E$6,0)+IF(AND(C692&gt;='Umrechnungskurse und Konstanten'!$C$7,C692&lt;='Umrechnungskurse und Konstanten'!$D$7),F692*'Umrechnungskurse und Konstanten'!$E$7,0)+IF(AND(C692&gt;='Umrechnungskurse und Konstanten'!$C$8,C692&lt;='Umrechnungskurse und Konstanten'!$D$8),F692*'Umrechnungskurse und Konstanten'!$E$8,0)+IF(AND(C692&gt;='Umrechnungskurse und Konstanten'!$C$9,C692&lt;='Umrechnungskurse und Konstanten'!$D$9),F692*'Umrechnungskurse und Konstanten'!$E$9,0)+IF(AND(C692&gt;='Umrechnungskurse und Konstanten'!$C$10,C692&lt;='Umrechnungskurse und Konstanten'!$D$10),F692*'Umrechnungskurse und Konstanten'!$E$10,0)+IF(AND(C692&gt;='Umrechnungskurse und Konstanten'!$C$11,C692&lt;='Umrechnungskurse und Konstanten'!$D$11),F692*'Umrechnungskurse und Konstanten'!$E$11,0)+IF(AND(C692&gt;='Umrechnungskurse und Konstanten'!$C$12,C692&lt;='Umrechnungskurse und Konstanten'!$D$12),F692*'Umrechnungskurse und Konstanten'!$E$12,0)+IF(AND(C692&gt;='Umrechnungskurse und Konstanten'!$C$13,C692&lt;='Umrechnungskurse und Konstanten'!$D$13),F692*'Umrechnungskurse und Konstanten'!$E$13,0)+IF(AND(C692&gt;='Umrechnungskurse und Konstanten'!$C$14,C692&lt;='Umrechnungskurse und Konstanten'!$D$14),F692*'Umrechnungskurse und Konstanten'!$E$14,0)+IF(AND(C692&gt;='Umrechnungskurse und Konstanten'!$C$15,C692&lt;='Umrechnungskurse und Konstanten'!$D$15),F692*'Umrechnungskurse und Konstanten'!$E$15,0)+IF(AND(C692&gt;='Umrechnungskurse und Konstanten'!$C$16,C692&lt;='Umrechnungskurse und Konstanten'!$D$16),F692*'Umrechnungskurse und Konstanten'!$E$16,0)</f>
        <v>0</v>
      </c>
      <c r="J692" s="43">
        <f t="shared" si="31"/>
        <v>0</v>
      </c>
      <c r="K692" s="43">
        <f t="shared" si="32"/>
        <v>0</v>
      </c>
      <c r="L692" s="69" t="str">
        <f>IF(OR(G692='Umrechnungskurse und Konstanten'!$E$21,G692='Umrechnungskurse und Konstanten'!$E$22,G692='Umrechnungskurse und Konstanten'!$E$23),"MwSt. Satz ok.","falsche/keine MwSt.")</f>
        <v>falsche/keine MwSt.</v>
      </c>
      <c r="M692" s="67" t="str">
        <f>IF(AND(C692&gt;='Umrechnungskurse und Konstanten'!$C$11,C692&lt;='Umrechnungskurse und Konstanten'!$D$13),"Periode ok.","falsche Periode")</f>
        <v>falsche Periode</v>
      </c>
    </row>
    <row r="693" spans="2:13" x14ac:dyDescent="0.3">
      <c r="B693" s="56"/>
      <c r="C693" s="38"/>
      <c r="D693" s="38"/>
      <c r="E693" s="45"/>
      <c r="F693" s="40"/>
      <c r="G693" s="52"/>
      <c r="H693" s="42">
        <f t="shared" si="30"/>
        <v>0</v>
      </c>
      <c r="I693" s="43">
        <f>IF(AND(C693&gt;='Umrechnungskurse und Konstanten'!$C$5,C693&lt;='Umrechnungskurse und Konstanten'!$D$5),F693*'Umrechnungskurse und Konstanten'!$E$5,0)+IF(AND(C693&gt;='Umrechnungskurse und Konstanten'!$C$6,C693&lt;='Umrechnungskurse und Konstanten'!$D$6),F693*'Umrechnungskurse und Konstanten'!$E$6,0)+IF(AND(C693&gt;='Umrechnungskurse und Konstanten'!$C$7,C693&lt;='Umrechnungskurse und Konstanten'!$D$7),F693*'Umrechnungskurse und Konstanten'!$E$7,0)+IF(AND(C693&gt;='Umrechnungskurse und Konstanten'!$C$8,C693&lt;='Umrechnungskurse und Konstanten'!$D$8),F693*'Umrechnungskurse und Konstanten'!$E$8,0)+IF(AND(C693&gt;='Umrechnungskurse und Konstanten'!$C$9,C693&lt;='Umrechnungskurse und Konstanten'!$D$9),F693*'Umrechnungskurse und Konstanten'!$E$9,0)+IF(AND(C693&gt;='Umrechnungskurse und Konstanten'!$C$10,C693&lt;='Umrechnungskurse und Konstanten'!$D$10),F693*'Umrechnungskurse und Konstanten'!$E$10,0)+IF(AND(C693&gt;='Umrechnungskurse und Konstanten'!$C$11,C693&lt;='Umrechnungskurse und Konstanten'!$D$11),F693*'Umrechnungskurse und Konstanten'!$E$11,0)+IF(AND(C693&gt;='Umrechnungskurse und Konstanten'!$C$12,C693&lt;='Umrechnungskurse und Konstanten'!$D$12),F693*'Umrechnungskurse und Konstanten'!$E$12,0)+IF(AND(C693&gt;='Umrechnungskurse und Konstanten'!$C$13,C693&lt;='Umrechnungskurse und Konstanten'!$D$13),F693*'Umrechnungskurse und Konstanten'!$E$13,0)+IF(AND(C693&gt;='Umrechnungskurse und Konstanten'!$C$14,C693&lt;='Umrechnungskurse und Konstanten'!$D$14),F693*'Umrechnungskurse und Konstanten'!$E$14,0)+IF(AND(C693&gt;='Umrechnungskurse und Konstanten'!$C$15,C693&lt;='Umrechnungskurse und Konstanten'!$D$15),F693*'Umrechnungskurse und Konstanten'!$E$15,0)+IF(AND(C693&gt;='Umrechnungskurse und Konstanten'!$C$16,C693&lt;='Umrechnungskurse und Konstanten'!$D$16),F693*'Umrechnungskurse und Konstanten'!$E$16,0)</f>
        <v>0</v>
      </c>
      <c r="J693" s="43">
        <f t="shared" si="31"/>
        <v>0</v>
      </c>
      <c r="K693" s="43">
        <f t="shared" si="32"/>
        <v>0</v>
      </c>
      <c r="L693" s="69" t="str">
        <f>IF(OR(G693='Umrechnungskurse und Konstanten'!$E$21,G693='Umrechnungskurse und Konstanten'!$E$22,G693='Umrechnungskurse und Konstanten'!$E$23),"MwSt. Satz ok.","falsche/keine MwSt.")</f>
        <v>falsche/keine MwSt.</v>
      </c>
      <c r="M693" s="67" t="str">
        <f>IF(AND(C693&gt;='Umrechnungskurse und Konstanten'!$C$11,C693&lt;='Umrechnungskurse und Konstanten'!$D$13),"Periode ok.","falsche Periode")</f>
        <v>falsche Periode</v>
      </c>
    </row>
    <row r="694" spans="2:13" x14ac:dyDescent="0.3">
      <c r="B694" s="56"/>
      <c r="C694" s="38"/>
      <c r="D694" s="38"/>
      <c r="E694" s="45"/>
      <c r="F694" s="40"/>
      <c r="G694" s="52"/>
      <c r="H694" s="42">
        <f t="shared" si="30"/>
        <v>0</v>
      </c>
      <c r="I694" s="43">
        <f>IF(AND(C694&gt;='Umrechnungskurse und Konstanten'!$C$5,C694&lt;='Umrechnungskurse und Konstanten'!$D$5),F694*'Umrechnungskurse und Konstanten'!$E$5,0)+IF(AND(C694&gt;='Umrechnungskurse und Konstanten'!$C$6,C694&lt;='Umrechnungskurse und Konstanten'!$D$6),F694*'Umrechnungskurse und Konstanten'!$E$6,0)+IF(AND(C694&gt;='Umrechnungskurse und Konstanten'!$C$7,C694&lt;='Umrechnungskurse und Konstanten'!$D$7),F694*'Umrechnungskurse und Konstanten'!$E$7,0)+IF(AND(C694&gt;='Umrechnungskurse und Konstanten'!$C$8,C694&lt;='Umrechnungskurse und Konstanten'!$D$8),F694*'Umrechnungskurse und Konstanten'!$E$8,0)+IF(AND(C694&gt;='Umrechnungskurse und Konstanten'!$C$9,C694&lt;='Umrechnungskurse und Konstanten'!$D$9),F694*'Umrechnungskurse und Konstanten'!$E$9,0)+IF(AND(C694&gt;='Umrechnungskurse und Konstanten'!$C$10,C694&lt;='Umrechnungskurse und Konstanten'!$D$10),F694*'Umrechnungskurse und Konstanten'!$E$10,0)+IF(AND(C694&gt;='Umrechnungskurse und Konstanten'!$C$11,C694&lt;='Umrechnungskurse und Konstanten'!$D$11),F694*'Umrechnungskurse und Konstanten'!$E$11,0)+IF(AND(C694&gt;='Umrechnungskurse und Konstanten'!$C$12,C694&lt;='Umrechnungskurse und Konstanten'!$D$12),F694*'Umrechnungskurse und Konstanten'!$E$12,0)+IF(AND(C694&gt;='Umrechnungskurse und Konstanten'!$C$13,C694&lt;='Umrechnungskurse und Konstanten'!$D$13),F694*'Umrechnungskurse und Konstanten'!$E$13,0)+IF(AND(C694&gt;='Umrechnungskurse und Konstanten'!$C$14,C694&lt;='Umrechnungskurse und Konstanten'!$D$14),F694*'Umrechnungskurse und Konstanten'!$E$14,0)+IF(AND(C694&gt;='Umrechnungskurse und Konstanten'!$C$15,C694&lt;='Umrechnungskurse und Konstanten'!$D$15),F694*'Umrechnungskurse und Konstanten'!$E$15,0)+IF(AND(C694&gt;='Umrechnungskurse und Konstanten'!$C$16,C694&lt;='Umrechnungskurse und Konstanten'!$D$16),F694*'Umrechnungskurse und Konstanten'!$E$16,0)</f>
        <v>0</v>
      </c>
      <c r="J694" s="43">
        <f t="shared" si="31"/>
        <v>0</v>
      </c>
      <c r="K694" s="43">
        <f t="shared" si="32"/>
        <v>0</v>
      </c>
      <c r="L694" s="69" t="str">
        <f>IF(OR(G694='Umrechnungskurse und Konstanten'!$E$21,G694='Umrechnungskurse und Konstanten'!$E$22,G694='Umrechnungskurse und Konstanten'!$E$23),"MwSt. Satz ok.","falsche/keine MwSt.")</f>
        <v>falsche/keine MwSt.</v>
      </c>
      <c r="M694" s="67" t="str">
        <f>IF(AND(C694&gt;='Umrechnungskurse und Konstanten'!$C$11,C694&lt;='Umrechnungskurse und Konstanten'!$D$13),"Periode ok.","falsche Periode")</f>
        <v>falsche Periode</v>
      </c>
    </row>
    <row r="695" spans="2:13" x14ac:dyDescent="0.3">
      <c r="B695" s="56"/>
      <c r="C695" s="38"/>
      <c r="D695" s="38"/>
      <c r="E695" s="45"/>
      <c r="F695" s="40"/>
      <c r="G695" s="52"/>
      <c r="H695" s="42">
        <f t="shared" si="30"/>
        <v>0</v>
      </c>
      <c r="I695" s="43">
        <f>IF(AND(C695&gt;='Umrechnungskurse und Konstanten'!$C$5,C695&lt;='Umrechnungskurse und Konstanten'!$D$5),F695*'Umrechnungskurse und Konstanten'!$E$5,0)+IF(AND(C695&gt;='Umrechnungskurse und Konstanten'!$C$6,C695&lt;='Umrechnungskurse und Konstanten'!$D$6),F695*'Umrechnungskurse und Konstanten'!$E$6,0)+IF(AND(C695&gt;='Umrechnungskurse und Konstanten'!$C$7,C695&lt;='Umrechnungskurse und Konstanten'!$D$7),F695*'Umrechnungskurse und Konstanten'!$E$7,0)+IF(AND(C695&gt;='Umrechnungskurse und Konstanten'!$C$8,C695&lt;='Umrechnungskurse und Konstanten'!$D$8),F695*'Umrechnungskurse und Konstanten'!$E$8,0)+IF(AND(C695&gt;='Umrechnungskurse und Konstanten'!$C$9,C695&lt;='Umrechnungskurse und Konstanten'!$D$9),F695*'Umrechnungskurse und Konstanten'!$E$9,0)+IF(AND(C695&gt;='Umrechnungskurse und Konstanten'!$C$10,C695&lt;='Umrechnungskurse und Konstanten'!$D$10),F695*'Umrechnungskurse und Konstanten'!$E$10,0)+IF(AND(C695&gt;='Umrechnungskurse und Konstanten'!$C$11,C695&lt;='Umrechnungskurse und Konstanten'!$D$11),F695*'Umrechnungskurse und Konstanten'!$E$11,0)+IF(AND(C695&gt;='Umrechnungskurse und Konstanten'!$C$12,C695&lt;='Umrechnungskurse und Konstanten'!$D$12),F695*'Umrechnungskurse und Konstanten'!$E$12,0)+IF(AND(C695&gt;='Umrechnungskurse und Konstanten'!$C$13,C695&lt;='Umrechnungskurse und Konstanten'!$D$13),F695*'Umrechnungskurse und Konstanten'!$E$13,0)+IF(AND(C695&gt;='Umrechnungskurse und Konstanten'!$C$14,C695&lt;='Umrechnungskurse und Konstanten'!$D$14),F695*'Umrechnungskurse und Konstanten'!$E$14,0)+IF(AND(C695&gt;='Umrechnungskurse und Konstanten'!$C$15,C695&lt;='Umrechnungskurse und Konstanten'!$D$15),F695*'Umrechnungskurse und Konstanten'!$E$15,0)+IF(AND(C695&gt;='Umrechnungskurse und Konstanten'!$C$16,C695&lt;='Umrechnungskurse und Konstanten'!$D$16),F695*'Umrechnungskurse und Konstanten'!$E$16,0)</f>
        <v>0</v>
      </c>
      <c r="J695" s="43">
        <f t="shared" si="31"/>
        <v>0</v>
      </c>
      <c r="K695" s="43">
        <f t="shared" si="32"/>
        <v>0</v>
      </c>
      <c r="L695" s="69" t="str">
        <f>IF(OR(G695='Umrechnungskurse und Konstanten'!$E$21,G695='Umrechnungskurse und Konstanten'!$E$22,G695='Umrechnungskurse und Konstanten'!$E$23),"MwSt. Satz ok.","falsche/keine MwSt.")</f>
        <v>falsche/keine MwSt.</v>
      </c>
      <c r="M695" s="67" t="str">
        <f>IF(AND(C695&gt;='Umrechnungskurse und Konstanten'!$C$11,C695&lt;='Umrechnungskurse und Konstanten'!$D$13),"Periode ok.","falsche Periode")</f>
        <v>falsche Periode</v>
      </c>
    </row>
    <row r="696" spans="2:13" x14ac:dyDescent="0.3">
      <c r="B696" s="56"/>
      <c r="C696" s="38"/>
      <c r="D696" s="38"/>
      <c r="E696" s="45"/>
      <c r="F696" s="40"/>
      <c r="G696" s="52"/>
      <c r="H696" s="42">
        <f t="shared" si="30"/>
        <v>0</v>
      </c>
      <c r="I696" s="43">
        <f>IF(AND(C696&gt;='Umrechnungskurse und Konstanten'!$C$5,C696&lt;='Umrechnungskurse und Konstanten'!$D$5),F696*'Umrechnungskurse und Konstanten'!$E$5,0)+IF(AND(C696&gt;='Umrechnungskurse und Konstanten'!$C$6,C696&lt;='Umrechnungskurse und Konstanten'!$D$6),F696*'Umrechnungskurse und Konstanten'!$E$6,0)+IF(AND(C696&gt;='Umrechnungskurse und Konstanten'!$C$7,C696&lt;='Umrechnungskurse und Konstanten'!$D$7),F696*'Umrechnungskurse und Konstanten'!$E$7,0)+IF(AND(C696&gt;='Umrechnungskurse und Konstanten'!$C$8,C696&lt;='Umrechnungskurse und Konstanten'!$D$8),F696*'Umrechnungskurse und Konstanten'!$E$8,0)+IF(AND(C696&gt;='Umrechnungskurse und Konstanten'!$C$9,C696&lt;='Umrechnungskurse und Konstanten'!$D$9),F696*'Umrechnungskurse und Konstanten'!$E$9,0)+IF(AND(C696&gt;='Umrechnungskurse und Konstanten'!$C$10,C696&lt;='Umrechnungskurse und Konstanten'!$D$10),F696*'Umrechnungskurse und Konstanten'!$E$10,0)+IF(AND(C696&gt;='Umrechnungskurse und Konstanten'!$C$11,C696&lt;='Umrechnungskurse und Konstanten'!$D$11),F696*'Umrechnungskurse und Konstanten'!$E$11,0)+IF(AND(C696&gt;='Umrechnungskurse und Konstanten'!$C$12,C696&lt;='Umrechnungskurse und Konstanten'!$D$12),F696*'Umrechnungskurse und Konstanten'!$E$12,0)+IF(AND(C696&gt;='Umrechnungskurse und Konstanten'!$C$13,C696&lt;='Umrechnungskurse und Konstanten'!$D$13),F696*'Umrechnungskurse und Konstanten'!$E$13,0)+IF(AND(C696&gt;='Umrechnungskurse und Konstanten'!$C$14,C696&lt;='Umrechnungskurse und Konstanten'!$D$14),F696*'Umrechnungskurse und Konstanten'!$E$14,0)+IF(AND(C696&gt;='Umrechnungskurse und Konstanten'!$C$15,C696&lt;='Umrechnungskurse und Konstanten'!$D$15),F696*'Umrechnungskurse und Konstanten'!$E$15,0)+IF(AND(C696&gt;='Umrechnungskurse und Konstanten'!$C$16,C696&lt;='Umrechnungskurse und Konstanten'!$D$16),F696*'Umrechnungskurse und Konstanten'!$E$16,0)</f>
        <v>0</v>
      </c>
      <c r="J696" s="43">
        <f t="shared" si="31"/>
        <v>0</v>
      </c>
      <c r="K696" s="43">
        <f t="shared" si="32"/>
        <v>0</v>
      </c>
      <c r="L696" s="69" t="str">
        <f>IF(OR(G696='Umrechnungskurse und Konstanten'!$E$21,G696='Umrechnungskurse und Konstanten'!$E$22,G696='Umrechnungskurse und Konstanten'!$E$23),"MwSt. Satz ok.","falsche/keine MwSt.")</f>
        <v>falsche/keine MwSt.</v>
      </c>
      <c r="M696" s="67" t="str">
        <f>IF(AND(C696&gt;='Umrechnungskurse und Konstanten'!$C$11,C696&lt;='Umrechnungskurse und Konstanten'!$D$13),"Periode ok.","falsche Periode")</f>
        <v>falsche Periode</v>
      </c>
    </row>
    <row r="697" spans="2:13" x14ac:dyDescent="0.3">
      <c r="B697" s="56"/>
      <c r="C697" s="38"/>
      <c r="D697" s="38"/>
      <c r="E697" s="45"/>
      <c r="F697" s="40"/>
      <c r="G697" s="52"/>
      <c r="H697" s="42">
        <f t="shared" si="30"/>
        <v>0</v>
      </c>
      <c r="I697" s="43">
        <f>IF(AND(C697&gt;='Umrechnungskurse und Konstanten'!$C$5,C697&lt;='Umrechnungskurse und Konstanten'!$D$5),F697*'Umrechnungskurse und Konstanten'!$E$5,0)+IF(AND(C697&gt;='Umrechnungskurse und Konstanten'!$C$6,C697&lt;='Umrechnungskurse und Konstanten'!$D$6),F697*'Umrechnungskurse und Konstanten'!$E$6,0)+IF(AND(C697&gt;='Umrechnungskurse und Konstanten'!$C$7,C697&lt;='Umrechnungskurse und Konstanten'!$D$7),F697*'Umrechnungskurse und Konstanten'!$E$7,0)+IF(AND(C697&gt;='Umrechnungskurse und Konstanten'!$C$8,C697&lt;='Umrechnungskurse und Konstanten'!$D$8),F697*'Umrechnungskurse und Konstanten'!$E$8,0)+IF(AND(C697&gt;='Umrechnungskurse und Konstanten'!$C$9,C697&lt;='Umrechnungskurse und Konstanten'!$D$9),F697*'Umrechnungskurse und Konstanten'!$E$9,0)+IF(AND(C697&gt;='Umrechnungskurse und Konstanten'!$C$10,C697&lt;='Umrechnungskurse und Konstanten'!$D$10),F697*'Umrechnungskurse und Konstanten'!$E$10,0)+IF(AND(C697&gt;='Umrechnungskurse und Konstanten'!$C$11,C697&lt;='Umrechnungskurse und Konstanten'!$D$11),F697*'Umrechnungskurse und Konstanten'!$E$11,0)+IF(AND(C697&gt;='Umrechnungskurse und Konstanten'!$C$12,C697&lt;='Umrechnungskurse und Konstanten'!$D$12),F697*'Umrechnungskurse und Konstanten'!$E$12,0)+IF(AND(C697&gt;='Umrechnungskurse und Konstanten'!$C$13,C697&lt;='Umrechnungskurse und Konstanten'!$D$13),F697*'Umrechnungskurse und Konstanten'!$E$13,0)+IF(AND(C697&gt;='Umrechnungskurse und Konstanten'!$C$14,C697&lt;='Umrechnungskurse und Konstanten'!$D$14),F697*'Umrechnungskurse und Konstanten'!$E$14,0)+IF(AND(C697&gt;='Umrechnungskurse und Konstanten'!$C$15,C697&lt;='Umrechnungskurse und Konstanten'!$D$15),F697*'Umrechnungskurse und Konstanten'!$E$15,0)+IF(AND(C697&gt;='Umrechnungskurse und Konstanten'!$C$16,C697&lt;='Umrechnungskurse und Konstanten'!$D$16),F697*'Umrechnungskurse und Konstanten'!$E$16,0)</f>
        <v>0</v>
      </c>
      <c r="J697" s="43">
        <f t="shared" si="31"/>
        <v>0</v>
      </c>
      <c r="K697" s="43">
        <f t="shared" si="32"/>
        <v>0</v>
      </c>
      <c r="L697" s="69" t="str">
        <f>IF(OR(G697='Umrechnungskurse und Konstanten'!$E$21,G697='Umrechnungskurse und Konstanten'!$E$22,G697='Umrechnungskurse und Konstanten'!$E$23),"MwSt. Satz ok.","falsche/keine MwSt.")</f>
        <v>falsche/keine MwSt.</v>
      </c>
      <c r="M697" s="67" t="str">
        <f>IF(AND(C697&gt;='Umrechnungskurse und Konstanten'!$C$11,C697&lt;='Umrechnungskurse und Konstanten'!$D$13),"Periode ok.","falsche Periode")</f>
        <v>falsche Periode</v>
      </c>
    </row>
    <row r="698" spans="2:13" x14ac:dyDescent="0.3">
      <c r="B698" s="56"/>
      <c r="C698" s="38"/>
      <c r="D698" s="38"/>
      <c r="E698" s="45"/>
      <c r="F698" s="40"/>
      <c r="G698" s="52"/>
      <c r="H698" s="42">
        <f t="shared" si="30"/>
        <v>0</v>
      </c>
      <c r="I698" s="43">
        <f>IF(AND(C698&gt;='Umrechnungskurse und Konstanten'!$C$5,C698&lt;='Umrechnungskurse und Konstanten'!$D$5),F698*'Umrechnungskurse und Konstanten'!$E$5,0)+IF(AND(C698&gt;='Umrechnungskurse und Konstanten'!$C$6,C698&lt;='Umrechnungskurse und Konstanten'!$D$6),F698*'Umrechnungskurse und Konstanten'!$E$6,0)+IF(AND(C698&gt;='Umrechnungskurse und Konstanten'!$C$7,C698&lt;='Umrechnungskurse und Konstanten'!$D$7),F698*'Umrechnungskurse und Konstanten'!$E$7,0)+IF(AND(C698&gt;='Umrechnungskurse und Konstanten'!$C$8,C698&lt;='Umrechnungskurse und Konstanten'!$D$8),F698*'Umrechnungskurse und Konstanten'!$E$8,0)+IF(AND(C698&gt;='Umrechnungskurse und Konstanten'!$C$9,C698&lt;='Umrechnungskurse und Konstanten'!$D$9),F698*'Umrechnungskurse und Konstanten'!$E$9,0)+IF(AND(C698&gt;='Umrechnungskurse und Konstanten'!$C$10,C698&lt;='Umrechnungskurse und Konstanten'!$D$10),F698*'Umrechnungskurse und Konstanten'!$E$10,0)+IF(AND(C698&gt;='Umrechnungskurse und Konstanten'!$C$11,C698&lt;='Umrechnungskurse und Konstanten'!$D$11),F698*'Umrechnungskurse und Konstanten'!$E$11,0)+IF(AND(C698&gt;='Umrechnungskurse und Konstanten'!$C$12,C698&lt;='Umrechnungskurse und Konstanten'!$D$12),F698*'Umrechnungskurse und Konstanten'!$E$12,0)+IF(AND(C698&gt;='Umrechnungskurse und Konstanten'!$C$13,C698&lt;='Umrechnungskurse und Konstanten'!$D$13),F698*'Umrechnungskurse und Konstanten'!$E$13,0)+IF(AND(C698&gt;='Umrechnungskurse und Konstanten'!$C$14,C698&lt;='Umrechnungskurse und Konstanten'!$D$14),F698*'Umrechnungskurse und Konstanten'!$E$14,0)+IF(AND(C698&gt;='Umrechnungskurse und Konstanten'!$C$15,C698&lt;='Umrechnungskurse und Konstanten'!$D$15),F698*'Umrechnungskurse und Konstanten'!$E$15,0)+IF(AND(C698&gt;='Umrechnungskurse und Konstanten'!$C$16,C698&lt;='Umrechnungskurse und Konstanten'!$D$16),F698*'Umrechnungskurse und Konstanten'!$E$16,0)</f>
        <v>0</v>
      </c>
      <c r="J698" s="43">
        <f t="shared" si="31"/>
        <v>0</v>
      </c>
      <c r="K698" s="43">
        <f t="shared" si="32"/>
        <v>0</v>
      </c>
      <c r="L698" s="69" t="str">
        <f>IF(OR(G698='Umrechnungskurse und Konstanten'!$E$21,G698='Umrechnungskurse und Konstanten'!$E$22,G698='Umrechnungskurse und Konstanten'!$E$23),"MwSt. Satz ok.","falsche/keine MwSt.")</f>
        <v>falsche/keine MwSt.</v>
      </c>
      <c r="M698" s="67" t="str">
        <f>IF(AND(C698&gt;='Umrechnungskurse und Konstanten'!$C$11,C698&lt;='Umrechnungskurse und Konstanten'!$D$13),"Periode ok.","falsche Periode")</f>
        <v>falsche Periode</v>
      </c>
    </row>
    <row r="699" spans="2:13" x14ac:dyDescent="0.3">
      <c r="B699" s="56"/>
      <c r="C699" s="38"/>
      <c r="D699" s="38"/>
      <c r="E699" s="45"/>
      <c r="F699" s="40"/>
      <c r="G699" s="52"/>
      <c r="H699" s="42">
        <f t="shared" si="30"/>
        <v>0</v>
      </c>
      <c r="I699" s="43">
        <f>IF(AND(C699&gt;='Umrechnungskurse und Konstanten'!$C$5,C699&lt;='Umrechnungskurse und Konstanten'!$D$5),F699*'Umrechnungskurse und Konstanten'!$E$5,0)+IF(AND(C699&gt;='Umrechnungskurse und Konstanten'!$C$6,C699&lt;='Umrechnungskurse und Konstanten'!$D$6),F699*'Umrechnungskurse und Konstanten'!$E$6,0)+IF(AND(C699&gt;='Umrechnungskurse und Konstanten'!$C$7,C699&lt;='Umrechnungskurse und Konstanten'!$D$7),F699*'Umrechnungskurse und Konstanten'!$E$7,0)+IF(AND(C699&gt;='Umrechnungskurse und Konstanten'!$C$8,C699&lt;='Umrechnungskurse und Konstanten'!$D$8),F699*'Umrechnungskurse und Konstanten'!$E$8,0)+IF(AND(C699&gt;='Umrechnungskurse und Konstanten'!$C$9,C699&lt;='Umrechnungskurse und Konstanten'!$D$9),F699*'Umrechnungskurse und Konstanten'!$E$9,0)+IF(AND(C699&gt;='Umrechnungskurse und Konstanten'!$C$10,C699&lt;='Umrechnungskurse und Konstanten'!$D$10),F699*'Umrechnungskurse und Konstanten'!$E$10,0)+IF(AND(C699&gt;='Umrechnungskurse und Konstanten'!$C$11,C699&lt;='Umrechnungskurse und Konstanten'!$D$11),F699*'Umrechnungskurse und Konstanten'!$E$11,0)+IF(AND(C699&gt;='Umrechnungskurse und Konstanten'!$C$12,C699&lt;='Umrechnungskurse und Konstanten'!$D$12),F699*'Umrechnungskurse und Konstanten'!$E$12,0)+IF(AND(C699&gt;='Umrechnungskurse und Konstanten'!$C$13,C699&lt;='Umrechnungskurse und Konstanten'!$D$13),F699*'Umrechnungskurse und Konstanten'!$E$13,0)+IF(AND(C699&gt;='Umrechnungskurse und Konstanten'!$C$14,C699&lt;='Umrechnungskurse und Konstanten'!$D$14),F699*'Umrechnungskurse und Konstanten'!$E$14,0)+IF(AND(C699&gt;='Umrechnungskurse und Konstanten'!$C$15,C699&lt;='Umrechnungskurse und Konstanten'!$D$15),F699*'Umrechnungskurse und Konstanten'!$E$15,0)+IF(AND(C699&gt;='Umrechnungskurse und Konstanten'!$C$16,C699&lt;='Umrechnungskurse und Konstanten'!$D$16),F699*'Umrechnungskurse und Konstanten'!$E$16,0)</f>
        <v>0</v>
      </c>
      <c r="J699" s="43">
        <f t="shared" si="31"/>
        <v>0</v>
      </c>
      <c r="K699" s="43">
        <f t="shared" si="32"/>
        <v>0</v>
      </c>
      <c r="L699" s="69" t="str">
        <f>IF(OR(G699='Umrechnungskurse und Konstanten'!$E$21,G699='Umrechnungskurse und Konstanten'!$E$22,G699='Umrechnungskurse und Konstanten'!$E$23),"MwSt. Satz ok.","falsche/keine MwSt.")</f>
        <v>falsche/keine MwSt.</v>
      </c>
      <c r="M699" s="67" t="str">
        <f>IF(AND(C699&gt;='Umrechnungskurse und Konstanten'!$C$11,C699&lt;='Umrechnungskurse und Konstanten'!$D$13),"Periode ok.","falsche Periode")</f>
        <v>falsche Periode</v>
      </c>
    </row>
    <row r="700" spans="2:13" x14ac:dyDescent="0.3">
      <c r="B700" s="56"/>
      <c r="C700" s="38"/>
      <c r="D700" s="38"/>
      <c r="E700" s="45"/>
      <c r="F700" s="40"/>
      <c r="G700" s="52"/>
      <c r="H700" s="42">
        <f t="shared" si="30"/>
        <v>0</v>
      </c>
      <c r="I700" s="43">
        <f>IF(AND(C700&gt;='Umrechnungskurse und Konstanten'!$C$5,C700&lt;='Umrechnungskurse und Konstanten'!$D$5),F700*'Umrechnungskurse und Konstanten'!$E$5,0)+IF(AND(C700&gt;='Umrechnungskurse und Konstanten'!$C$6,C700&lt;='Umrechnungskurse und Konstanten'!$D$6),F700*'Umrechnungskurse und Konstanten'!$E$6,0)+IF(AND(C700&gt;='Umrechnungskurse und Konstanten'!$C$7,C700&lt;='Umrechnungskurse und Konstanten'!$D$7),F700*'Umrechnungskurse und Konstanten'!$E$7,0)+IF(AND(C700&gt;='Umrechnungskurse und Konstanten'!$C$8,C700&lt;='Umrechnungskurse und Konstanten'!$D$8),F700*'Umrechnungskurse und Konstanten'!$E$8,0)+IF(AND(C700&gt;='Umrechnungskurse und Konstanten'!$C$9,C700&lt;='Umrechnungskurse und Konstanten'!$D$9),F700*'Umrechnungskurse und Konstanten'!$E$9,0)+IF(AND(C700&gt;='Umrechnungskurse und Konstanten'!$C$10,C700&lt;='Umrechnungskurse und Konstanten'!$D$10),F700*'Umrechnungskurse und Konstanten'!$E$10,0)+IF(AND(C700&gt;='Umrechnungskurse und Konstanten'!$C$11,C700&lt;='Umrechnungskurse und Konstanten'!$D$11),F700*'Umrechnungskurse und Konstanten'!$E$11,0)+IF(AND(C700&gt;='Umrechnungskurse und Konstanten'!$C$12,C700&lt;='Umrechnungskurse und Konstanten'!$D$12),F700*'Umrechnungskurse und Konstanten'!$E$12,0)+IF(AND(C700&gt;='Umrechnungskurse und Konstanten'!$C$13,C700&lt;='Umrechnungskurse und Konstanten'!$D$13),F700*'Umrechnungskurse und Konstanten'!$E$13,0)+IF(AND(C700&gt;='Umrechnungskurse und Konstanten'!$C$14,C700&lt;='Umrechnungskurse und Konstanten'!$D$14),F700*'Umrechnungskurse und Konstanten'!$E$14,0)+IF(AND(C700&gt;='Umrechnungskurse und Konstanten'!$C$15,C700&lt;='Umrechnungskurse und Konstanten'!$D$15),F700*'Umrechnungskurse und Konstanten'!$E$15,0)+IF(AND(C700&gt;='Umrechnungskurse und Konstanten'!$C$16,C700&lt;='Umrechnungskurse und Konstanten'!$D$16),F700*'Umrechnungskurse und Konstanten'!$E$16,0)</f>
        <v>0</v>
      </c>
      <c r="J700" s="43">
        <f t="shared" si="31"/>
        <v>0</v>
      </c>
      <c r="K700" s="43">
        <f t="shared" si="32"/>
        <v>0</v>
      </c>
      <c r="L700" s="69" t="str">
        <f>IF(OR(G700='Umrechnungskurse und Konstanten'!$E$21,G700='Umrechnungskurse und Konstanten'!$E$22,G700='Umrechnungskurse und Konstanten'!$E$23),"MwSt. Satz ok.","falsche/keine MwSt.")</f>
        <v>falsche/keine MwSt.</v>
      </c>
      <c r="M700" s="67" t="str">
        <f>IF(AND(C700&gt;='Umrechnungskurse und Konstanten'!$C$11,C700&lt;='Umrechnungskurse und Konstanten'!$D$13),"Periode ok.","falsche Periode")</f>
        <v>falsche Periode</v>
      </c>
    </row>
    <row r="701" spans="2:13" x14ac:dyDescent="0.3">
      <c r="B701" s="56"/>
      <c r="C701" s="38"/>
      <c r="D701" s="38"/>
      <c r="E701" s="45"/>
      <c r="F701" s="40"/>
      <c r="G701" s="52"/>
      <c r="H701" s="42">
        <f t="shared" si="30"/>
        <v>0</v>
      </c>
      <c r="I701" s="43">
        <f>IF(AND(C701&gt;='Umrechnungskurse und Konstanten'!$C$5,C701&lt;='Umrechnungskurse und Konstanten'!$D$5),F701*'Umrechnungskurse und Konstanten'!$E$5,0)+IF(AND(C701&gt;='Umrechnungskurse und Konstanten'!$C$6,C701&lt;='Umrechnungskurse und Konstanten'!$D$6),F701*'Umrechnungskurse und Konstanten'!$E$6,0)+IF(AND(C701&gt;='Umrechnungskurse und Konstanten'!$C$7,C701&lt;='Umrechnungskurse und Konstanten'!$D$7),F701*'Umrechnungskurse und Konstanten'!$E$7,0)+IF(AND(C701&gt;='Umrechnungskurse und Konstanten'!$C$8,C701&lt;='Umrechnungskurse und Konstanten'!$D$8),F701*'Umrechnungskurse und Konstanten'!$E$8,0)+IF(AND(C701&gt;='Umrechnungskurse und Konstanten'!$C$9,C701&lt;='Umrechnungskurse und Konstanten'!$D$9),F701*'Umrechnungskurse und Konstanten'!$E$9,0)+IF(AND(C701&gt;='Umrechnungskurse und Konstanten'!$C$10,C701&lt;='Umrechnungskurse und Konstanten'!$D$10),F701*'Umrechnungskurse und Konstanten'!$E$10,0)+IF(AND(C701&gt;='Umrechnungskurse und Konstanten'!$C$11,C701&lt;='Umrechnungskurse und Konstanten'!$D$11),F701*'Umrechnungskurse und Konstanten'!$E$11,0)+IF(AND(C701&gt;='Umrechnungskurse und Konstanten'!$C$12,C701&lt;='Umrechnungskurse und Konstanten'!$D$12),F701*'Umrechnungskurse und Konstanten'!$E$12,0)+IF(AND(C701&gt;='Umrechnungskurse und Konstanten'!$C$13,C701&lt;='Umrechnungskurse und Konstanten'!$D$13),F701*'Umrechnungskurse und Konstanten'!$E$13,0)+IF(AND(C701&gt;='Umrechnungskurse und Konstanten'!$C$14,C701&lt;='Umrechnungskurse und Konstanten'!$D$14),F701*'Umrechnungskurse und Konstanten'!$E$14,0)+IF(AND(C701&gt;='Umrechnungskurse und Konstanten'!$C$15,C701&lt;='Umrechnungskurse und Konstanten'!$D$15),F701*'Umrechnungskurse und Konstanten'!$E$15,0)+IF(AND(C701&gt;='Umrechnungskurse und Konstanten'!$C$16,C701&lt;='Umrechnungskurse und Konstanten'!$D$16),F701*'Umrechnungskurse und Konstanten'!$E$16,0)</f>
        <v>0</v>
      </c>
      <c r="J701" s="43">
        <f t="shared" si="31"/>
        <v>0</v>
      </c>
      <c r="K701" s="43">
        <f t="shared" si="32"/>
        <v>0</v>
      </c>
      <c r="L701" s="69" t="str">
        <f>IF(OR(G701='Umrechnungskurse und Konstanten'!$E$21,G701='Umrechnungskurse und Konstanten'!$E$22,G701='Umrechnungskurse und Konstanten'!$E$23),"MwSt. Satz ok.","falsche/keine MwSt.")</f>
        <v>falsche/keine MwSt.</v>
      </c>
      <c r="M701" s="67" t="str">
        <f>IF(AND(C701&gt;='Umrechnungskurse und Konstanten'!$C$11,C701&lt;='Umrechnungskurse und Konstanten'!$D$13),"Periode ok.","falsche Periode")</f>
        <v>falsche Periode</v>
      </c>
    </row>
    <row r="702" spans="2:13" x14ac:dyDescent="0.3">
      <c r="B702" s="56"/>
      <c r="C702" s="38"/>
      <c r="D702" s="38"/>
      <c r="E702" s="45"/>
      <c r="F702" s="40"/>
      <c r="G702" s="52"/>
      <c r="H702" s="42">
        <f t="shared" si="30"/>
        <v>0</v>
      </c>
      <c r="I702" s="43">
        <f>IF(AND(C702&gt;='Umrechnungskurse und Konstanten'!$C$5,C702&lt;='Umrechnungskurse und Konstanten'!$D$5),F702*'Umrechnungskurse und Konstanten'!$E$5,0)+IF(AND(C702&gt;='Umrechnungskurse und Konstanten'!$C$6,C702&lt;='Umrechnungskurse und Konstanten'!$D$6),F702*'Umrechnungskurse und Konstanten'!$E$6,0)+IF(AND(C702&gt;='Umrechnungskurse und Konstanten'!$C$7,C702&lt;='Umrechnungskurse und Konstanten'!$D$7),F702*'Umrechnungskurse und Konstanten'!$E$7,0)+IF(AND(C702&gt;='Umrechnungskurse und Konstanten'!$C$8,C702&lt;='Umrechnungskurse und Konstanten'!$D$8),F702*'Umrechnungskurse und Konstanten'!$E$8,0)+IF(AND(C702&gt;='Umrechnungskurse und Konstanten'!$C$9,C702&lt;='Umrechnungskurse und Konstanten'!$D$9),F702*'Umrechnungskurse und Konstanten'!$E$9,0)+IF(AND(C702&gt;='Umrechnungskurse und Konstanten'!$C$10,C702&lt;='Umrechnungskurse und Konstanten'!$D$10),F702*'Umrechnungskurse und Konstanten'!$E$10,0)+IF(AND(C702&gt;='Umrechnungskurse und Konstanten'!$C$11,C702&lt;='Umrechnungskurse und Konstanten'!$D$11),F702*'Umrechnungskurse und Konstanten'!$E$11,0)+IF(AND(C702&gt;='Umrechnungskurse und Konstanten'!$C$12,C702&lt;='Umrechnungskurse und Konstanten'!$D$12),F702*'Umrechnungskurse und Konstanten'!$E$12,0)+IF(AND(C702&gt;='Umrechnungskurse und Konstanten'!$C$13,C702&lt;='Umrechnungskurse und Konstanten'!$D$13),F702*'Umrechnungskurse und Konstanten'!$E$13,0)+IF(AND(C702&gt;='Umrechnungskurse und Konstanten'!$C$14,C702&lt;='Umrechnungskurse und Konstanten'!$D$14),F702*'Umrechnungskurse und Konstanten'!$E$14,0)+IF(AND(C702&gt;='Umrechnungskurse und Konstanten'!$C$15,C702&lt;='Umrechnungskurse und Konstanten'!$D$15),F702*'Umrechnungskurse und Konstanten'!$E$15,0)+IF(AND(C702&gt;='Umrechnungskurse und Konstanten'!$C$16,C702&lt;='Umrechnungskurse und Konstanten'!$D$16),F702*'Umrechnungskurse und Konstanten'!$E$16,0)</f>
        <v>0</v>
      </c>
      <c r="J702" s="43">
        <f t="shared" si="31"/>
        <v>0</v>
      </c>
      <c r="K702" s="43">
        <f t="shared" si="32"/>
        <v>0</v>
      </c>
      <c r="L702" s="69" t="str">
        <f>IF(OR(G702='Umrechnungskurse und Konstanten'!$E$21,G702='Umrechnungskurse und Konstanten'!$E$22,G702='Umrechnungskurse und Konstanten'!$E$23),"MwSt. Satz ok.","falsche/keine MwSt.")</f>
        <v>falsche/keine MwSt.</v>
      </c>
      <c r="M702" s="67" t="str">
        <f>IF(AND(C702&gt;='Umrechnungskurse und Konstanten'!$C$11,C702&lt;='Umrechnungskurse und Konstanten'!$D$13),"Periode ok.","falsche Periode")</f>
        <v>falsche Periode</v>
      </c>
    </row>
    <row r="703" spans="2:13" x14ac:dyDescent="0.3">
      <c r="B703" s="56"/>
      <c r="C703" s="38"/>
      <c r="D703" s="38"/>
      <c r="E703" s="45"/>
      <c r="F703" s="40"/>
      <c r="G703" s="52"/>
      <c r="H703" s="42">
        <f t="shared" si="30"/>
        <v>0</v>
      </c>
      <c r="I703" s="43">
        <f>IF(AND(C703&gt;='Umrechnungskurse und Konstanten'!$C$5,C703&lt;='Umrechnungskurse und Konstanten'!$D$5),F703*'Umrechnungskurse und Konstanten'!$E$5,0)+IF(AND(C703&gt;='Umrechnungskurse und Konstanten'!$C$6,C703&lt;='Umrechnungskurse und Konstanten'!$D$6),F703*'Umrechnungskurse und Konstanten'!$E$6,0)+IF(AND(C703&gt;='Umrechnungskurse und Konstanten'!$C$7,C703&lt;='Umrechnungskurse und Konstanten'!$D$7),F703*'Umrechnungskurse und Konstanten'!$E$7,0)+IF(AND(C703&gt;='Umrechnungskurse und Konstanten'!$C$8,C703&lt;='Umrechnungskurse und Konstanten'!$D$8),F703*'Umrechnungskurse und Konstanten'!$E$8,0)+IF(AND(C703&gt;='Umrechnungskurse und Konstanten'!$C$9,C703&lt;='Umrechnungskurse und Konstanten'!$D$9),F703*'Umrechnungskurse und Konstanten'!$E$9,0)+IF(AND(C703&gt;='Umrechnungskurse und Konstanten'!$C$10,C703&lt;='Umrechnungskurse und Konstanten'!$D$10),F703*'Umrechnungskurse und Konstanten'!$E$10,0)+IF(AND(C703&gt;='Umrechnungskurse und Konstanten'!$C$11,C703&lt;='Umrechnungskurse und Konstanten'!$D$11),F703*'Umrechnungskurse und Konstanten'!$E$11,0)+IF(AND(C703&gt;='Umrechnungskurse und Konstanten'!$C$12,C703&lt;='Umrechnungskurse und Konstanten'!$D$12),F703*'Umrechnungskurse und Konstanten'!$E$12,0)+IF(AND(C703&gt;='Umrechnungskurse und Konstanten'!$C$13,C703&lt;='Umrechnungskurse und Konstanten'!$D$13),F703*'Umrechnungskurse und Konstanten'!$E$13,0)+IF(AND(C703&gt;='Umrechnungskurse und Konstanten'!$C$14,C703&lt;='Umrechnungskurse und Konstanten'!$D$14),F703*'Umrechnungskurse und Konstanten'!$E$14,0)+IF(AND(C703&gt;='Umrechnungskurse und Konstanten'!$C$15,C703&lt;='Umrechnungskurse und Konstanten'!$D$15),F703*'Umrechnungskurse und Konstanten'!$E$15,0)+IF(AND(C703&gt;='Umrechnungskurse und Konstanten'!$C$16,C703&lt;='Umrechnungskurse und Konstanten'!$D$16),F703*'Umrechnungskurse und Konstanten'!$E$16,0)</f>
        <v>0</v>
      </c>
      <c r="J703" s="43">
        <f t="shared" si="31"/>
        <v>0</v>
      </c>
      <c r="K703" s="43">
        <f t="shared" si="32"/>
        <v>0</v>
      </c>
      <c r="L703" s="69" t="str">
        <f>IF(OR(G703='Umrechnungskurse und Konstanten'!$E$21,G703='Umrechnungskurse und Konstanten'!$E$22,G703='Umrechnungskurse und Konstanten'!$E$23),"MwSt. Satz ok.","falsche/keine MwSt.")</f>
        <v>falsche/keine MwSt.</v>
      </c>
      <c r="M703" s="67" t="str">
        <f>IF(AND(C703&gt;='Umrechnungskurse und Konstanten'!$C$11,C703&lt;='Umrechnungskurse und Konstanten'!$D$13),"Periode ok.","falsche Periode")</f>
        <v>falsche Periode</v>
      </c>
    </row>
    <row r="704" spans="2:13" x14ac:dyDescent="0.3">
      <c r="B704" s="56"/>
      <c r="C704" s="38"/>
      <c r="D704" s="38"/>
      <c r="E704" s="45"/>
      <c r="F704" s="40"/>
      <c r="G704" s="52"/>
      <c r="H704" s="42">
        <f t="shared" si="30"/>
        <v>0</v>
      </c>
      <c r="I704" s="43">
        <f>IF(AND(C704&gt;='Umrechnungskurse und Konstanten'!$C$5,C704&lt;='Umrechnungskurse und Konstanten'!$D$5),F704*'Umrechnungskurse und Konstanten'!$E$5,0)+IF(AND(C704&gt;='Umrechnungskurse und Konstanten'!$C$6,C704&lt;='Umrechnungskurse und Konstanten'!$D$6),F704*'Umrechnungskurse und Konstanten'!$E$6,0)+IF(AND(C704&gt;='Umrechnungskurse und Konstanten'!$C$7,C704&lt;='Umrechnungskurse und Konstanten'!$D$7),F704*'Umrechnungskurse und Konstanten'!$E$7,0)+IF(AND(C704&gt;='Umrechnungskurse und Konstanten'!$C$8,C704&lt;='Umrechnungskurse und Konstanten'!$D$8),F704*'Umrechnungskurse und Konstanten'!$E$8,0)+IF(AND(C704&gt;='Umrechnungskurse und Konstanten'!$C$9,C704&lt;='Umrechnungskurse und Konstanten'!$D$9),F704*'Umrechnungskurse und Konstanten'!$E$9,0)+IF(AND(C704&gt;='Umrechnungskurse und Konstanten'!$C$10,C704&lt;='Umrechnungskurse und Konstanten'!$D$10),F704*'Umrechnungskurse und Konstanten'!$E$10,0)+IF(AND(C704&gt;='Umrechnungskurse und Konstanten'!$C$11,C704&lt;='Umrechnungskurse und Konstanten'!$D$11),F704*'Umrechnungskurse und Konstanten'!$E$11,0)+IF(AND(C704&gt;='Umrechnungskurse und Konstanten'!$C$12,C704&lt;='Umrechnungskurse und Konstanten'!$D$12),F704*'Umrechnungskurse und Konstanten'!$E$12,0)+IF(AND(C704&gt;='Umrechnungskurse und Konstanten'!$C$13,C704&lt;='Umrechnungskurse und Konstanten'!$D$13),F704*'Umrechnungskurse und Konstanten'!$E$13,0)+IF(AND(C704&gt;='Umrechnungskurse und Konstanten'!$C$14,C704&lt;='Umrechnungskurse und Konstanten'!$D$14),F704*'Umrechnungskurse und Konstanten'!$E$14,0)+IF(AND(C704&gt;='Umrechnungskurse und Konstanten'!$C$15,C704&lt;='Umrechnungskurse und Konstanten'!$D$15),F704*'Umrechnungskurse und Konstanten'!$E$15,0)+IF(AND(C704&gt;='Umrechnungskurse und Konstanten'!$C$16,C704&lt;='Umrechnungskurse und Konstanten'!$D$16),F704*'Umrechnungskurse und Konstanten'!$E$16,0)</f>
        <v>0</v>
      </c>
      <c r="J704" s="43">
        <f t="shared" si="31"/>
        <v>0</v>
      </c>
      <c r="K704" s="43">
        <f t="shared" si="32"/>
        <v>0</v>
      </c>
      <c r="L704" s="69" t="str">
        <f>IF(OR(G704='Umrechnungskurse und Konstanten'!$E$21,G704='Umrechnungskurse und Konstanten'!$E$22,G704='Umrechnungskurse und Konstanten'!$E$23),"MwSt. Satz ok.","falsche/keine MwSt.")</f>
        <v>falsche/keine MwSt.</v>
      </c>
      <c r="M704" s="67" t="str">
        <f>IF(AND(C704&gt;='Umrechnungskurse und Konstanten'!$C$11,C704&lt;='Umrechnungskurse und Konstanten'!$D$13),"Periode ok.","falsche Periode")</f>
        <v>falsche Periode</v>
      </c>
    </row>
    <row r="705" spans="2:13" x14ac:dyDescent="0.3">
      <c r="B705" s="56"/>
      <c r="C705" s="38"/>
      <c r="D705" s="38"/>
      <c r="E705" s="45"/>
      <c r="F705" s="40"/>
      <c r="G705" s="52"/>
      <c r="H705" s="42">
        <f t="shared" si="30"/>
        <v>0</v>
      </c>
      <c r="I705" s="43">
        <f>IF(AND(C705&gt;='Umrechnungskurse und Konstanten'!$C$5,C705&lt;='Umrechnungskurse und Konstanten'!$D$5),F705*'Umrechnungskurse und Konstanten'!$E$5,0)+IF(AND(C705&gt;='Umrechnungskurse und Konstanten'!$C$6,C705&lt;='Umrechnungskurse und Konstanten'!$D$6),F705*'Umrechnungskurse und Konstanten'!$E$6,0)+IF(AND(C705&gt;='Umrechnungskurse und Konstanten'!$C$7,C705&lt;='Umrechnungskurse und Konstanten'!$D$7),F705*'Umrechnungskurse und Konstanten'!$E$7,0)+IF(AND(C705&gt;='Umrechnungskurse und Konstanten'!$C$8,C705&lt;='Umrechnungskurse und Konstanten'!$D$8),F705*'Umrechnungskurse und Konstanten'!$E$8,0)+IF(AND(C705&gt;='Umrechnungskurse und Konstanten'!$C$9,C705&lt;='Umrechnungskurse und Konstanten'!$D$9),F705*'Umrechnungskurse und Konstanten'!$E$9,0)+IF(AND(C705&gt;='Umrechnungskurse und Konstanten'!$C$10,C705&lt;='Umrechnungskurse und Konstanten'!$D$10),F705*'Umrechnungskurse und Konstanten'!$E$10,0)+IF(AND(C705&gt;='Umrechnungskurse und Konstanten'!$C$11,C705&lt;='Umrechnungskurse und Konstanten'!$D$11),F705*'Umrechnungskurse und Konstanten'!$E$11,0)+IF(AND(C705&gt;='Umrechnungskurse und Konstanten'!$C$12,C705&lt;='Umrechnungskurse und Konstanten'!$D$12),F705*'Umrechnungskurse und Konstanten'!$E$12,0)+IF(AND(C705&gt;='Umrechnungskurse und Konstanten'!$C$13,C705&lt;='Umrechnungskurse und Konstanten'!$D$13),F705*'Umrechnungskurse und Konstanten'!$E$13,0)+IF(AND(C705&gt;='Umrechnungskurse und Konstanten'!$C$14,C705&lt;='Umrechnungskurse und Konstanten'!$D$14),F705*'Umrechnungskurse und Konstanten'!$E$14,0)+IF(AND(C705&gt;='Umrechnungskurse und Konstanten'!$C$15,C705&lt;='Umrechnungskurse und Konstanten'!$D$15),F705*'Umrechnungskurse und Konstanten'!$E$15,0)+IF(AND(C705&gt;='Umrechnungskurse und Konstanten'!$C$16,C705&lt;='Umrechnungskurse und Konstanten'!$D$16),F705*'Umrechnungskurse und Konstanten'!$E$16,0)</f>
        <v>0</v>
      </c>
      <c r="J705" s="43">
        <f t="shared" si="31"/>
        <v>0</v>
      </c>
      <c r="K705" s="43">
        <f t="shared" si="32"/>
        <v>0</v>
      </c>
      <c r="L705" s="69" t="str">
        <f>IF(OR(G705='Umrechnungskurse und Konstanten'!$E$21,G705='Umrechnungskurse und Konstanten'!$E$22,G705='Umrechnungskurse und Konstanten'!$E$23),"MwSt. Satz ok.","falsche/keine MwSt.")</f>
        <v>falsche/keine MwSt.</v>
      </c>
      <c r="M705" s="67" t="str">
        <f>IF(AND(C705&gt;='Umrechnungskurse und Konstanten'!$C$11,C705&lt;='Umrechnungskurse und Konstanten'!$D$13),"Periode ok.","falsche Periode")</f>
        <v>falsche Periode</v>
      </c>
    </row>
    <row r="706" spans="2:13" x14ac:dyDescent="0.3">
      <c r="B706" s="56"/>
      <c r="C706" s="38"/>
      <c r="D706" s="38"/>
      <c r="E706" s="45"/>
      <c r="F706" s="40"/>
      <c r="G706" s="52"/>
      <c r="H706" s="42">
        <f t="shared" si="30"/>
        <v>0</v>
      </c>
      <c r="I706" s="43">
        <f>IF(AND(C706&gt;='Umrechnungskurse und Konstanten'!$C$5,C706&lt;='Umrechnungskurse und Konstanten'!$D$5),F706*'Umrechnungskurse und Konstanten'!$E$5,0)+IF(AND(C706&gt;='Umrechnungskurse und Konstanten'!$C$6,C706&lt;='Umrechnungskurse und Konstanten'!$D$6),F706*'Umrechnungskurse und Konstanten'!$E$6,0)+IF(AND(C706&gt;='Umrechnungskurse und Konstanten'!$C$7,C706&lt;='Umrechnungskurse und Konstanten'!$D$7),F706*'Umrechnungskurse und Konstanten'!$E$7,0)+IF(AND(C706&gt;='Umrechnungskurse und Konstanten'!$C$8,C706&lt;='Umrechnungskurse und Konstanten'!$D$8),F706*'Umrechnungskurse und Konstanten'!$E$8,0)+IF(AND(C706&gt;='Umrechnungskurse und Konstanten'!$C$9,C706&lt;='Umrechnungskurse und Konstanten'!$D$9),F706*'Umrechnungskurse und Konstanten'!$E$9,0)+IF(AND(C706&gt;='Umrechnungskurse und Konstanten'!$C$10,C706&lt;='Umrechnungskurse und Konstanten'!$D$10),F706*'Umrechnungskurse und Konstanten'!$E$10,0)+IF(AND(C706&gt;='Umrechnungskurse und Konstanten'!$C$11,C706&lt;='Umrechnungskurse und Konstanten'!$D$11),F706*'Umrechnungskurse und Konstanten'!$E$11,0)+IF(AND(C706&gt;='Umrechnungskurse und Konstanten'!$C$12,C706&lt;='Umrechnungskurse und Konstanten'!$D$12),F706*'Umrechnungskurse und Konstanten'!$E$12,0)+IF(AND(C706&gt;='Umrechnungskurse und Konstanten'!$C$13,C706&lt;='Umrechnungskurse und Konstanten'!$D$13),F706*'Umrechnungskurse und Konstanten'!$E$13,0)+IF(AND(C706&gt;='Umrechnungskurse und Konstanten'!$C$14,C706&lt;='Umrechnungskurse und Konstanten'!$D$14),F706*'Umrechnungskurse und Konstanten'!$E$14,0)+IF(AND(C706&gt;='Umrechnungskurse und Konstanten'!$C$15,C706&lt;='Umrechnungskurse und Konstanten'!$D$15),F706*'Umrechnungskurse und Konstanten'!$E$15,0)+IF(AND(C706&gt;='Umrechnungskurse und Konstanten'!$C$16,C706&lt;='Umrechnungskurse und Konstanten'!$D$16),F706*'Umrechnungskurse und Konstanten'!$E$16,0)</f>
        <v>0</v>
      </c>
      <c r="J706" s="43">
        <f t="shared" si="31"/>
        <v>0</v>
      </c>
      <c r="K706" s="43">
        <f t="shared" si="32"/>
        <v>0</v>
      </c>
      <c r="L706" s="69" t="str">
        <f>IF(OR(G706='Umrechnungskurse und Konstanten'!$E$21,G706='Umrechnungskurse und Konstanten'!$E$22,G706='Umrechnungskurse und Konstanten'!$E$23),"MwSt. Satz ok.","falsche/keine MwSt.")</f>
        <v>falsche/keine MwSt.</v>
      </c>
      <c r="M706" s="67" t="str">
        <f>IF(AND(C706&gt;='Umrechnungskurse und Konstanten'!$C$11,C706&lt;='Umrechnungskurse und Konstanten'!$D$13),"Periode ok.","falsche Periode")</f>
        <v>falsche Periode</v>
      </c>
    </row>
    <row r="707" spans="2:13" x14ac:dyDescent="0.3">
      <c r="B707" s="56"/>
      <c r="C707" s="38"/>
      <c r="D707" s="38"/>
      <c r="E707" s="45"/>
      <c r="F707" s="40"/>
      <c r="G707" s="52"/>
      <c r="H707" s="42">
        <f t="shared" si="30"/>
        <v>0</v>
      </c>
      <c r="I707" s="43">
        <f>IF(AND(C707&gt;='Umrechnungskurse und Konstanten'!$C$5,C707&lt;='Umrechnungskurse und Konstanten'!$D$5),F707*'Umrechnungskurse und Konstanten'!$E$5,0)+IF(AND(C707&gt;='Umrechnungskurse und Konstanten'!$C$6,C707&lt;='Umrechnungskurse und Konstanten'!$D$6),F707*'Umrechnungskurse und Konstanten'!$E$6,0)+IF(AND(C707&gt;='Umrechnungskurse und Konstanten'!$C$7,C707&lt;='Umrechnungskurse und Konstanten'!$D$7),F707*'Umrechnungskurse und Konstanten'!$E$7,0)+IF(AND(C707&gt;='Umrechnungskurse und Konstanten'!$C$8,C707&lt;='Umrechnungskurse und Konstanten'!$D$8),F707*'Umrechnungskurse und Konstanten'!$E$8,0)+IF(AND(C707&gt;='Umrechnungskurse und Konstanten'!$C$9,C707&lt;='Umrechnungskurse und Konstanten'!$D$9),F707*'Umrechnungskurse und Konstanten'!$E$9,0)+IF(AND(C707&gt;='Umrechnungskurse und Konstanten'!$C$10,C707&lt;='Umrechnungskurse und Konstanten'!$D$10),F707*'Umrechnungskurse und Konstanten'!$E$10,0)+IF(AND(C707&gt;='Umrechnungskurse und Konstanten'!$C$11,C707&lt;='Umrechnungskurse und Konstanten'!$D$11),F707*'Umrechnungskurse und Konstanten'!$E$11,0)+IF(AND(C707&gt;='Umrechnungskurse und Konstanten'!$C$12,C707&lt;='Umrechnungskurse und Konstanten'!$D$12),F707*'Umrechnungskurse und Konstanten'!$E$12,0)+IF(AND(C707&gt;='Umrechnungskurse und Konstanten'!$C$13,C707&lt;='Umrechnungskurse und Konstanten'!$D$13),F707*'Umrechnungskurse und Konstanten'!$E$13,0)+IF(AND(C707&gt;='Umrechnungskurse und Konstanten'!$C$14,C707&lt;='Umrechnungskurse und Konstanten'!$D$14),F707*'Umrechnungskurse und Konstanten'!$E$14,0)+IF(AND(C707&gt;='Umrechnungskurse und Konstanten'!$C$15,C707&lt;='Umrechnungskurse und Konstanten'!$D$15),F707*'Umrechnungskurse und Konstanten'!$E$15,0)+IF(AND(C707&gt;='Umrechnungskurse und Konstanten'!$C$16,C707&lt;='Umrechnungskurse und Konstanten'!$D$16),F707*'Umrechnungskurse und Konstanten'!$E$16,0)</f>
        <v>0</v>
      </c>
      <c r="J707" s="43">
        <f t="shared" si="31"/>
        <v>0</v>
      </c>
      <c r="K707" s="43">
        <f t="shared" si="32"/>
        <v>0</v>
      </c>
      <c r="L707" s="69" t="str">
        <f>IF(OR(G707='Umrechnungskurse und Konstanten'!$E$21,G707='Umrechnungskurse und Konstanten'!$E$22,G707='Umrechnungskurse und Konstanten'!$E$23),"MwSt. Satz ok.","falsche/keine MwSt.")</f>
        <v>falsche/keine MwSt.</v>
      </c>
      <c r="M707" s="67" t="str">
        <f>IF(AND(C707&gt;='Umrechnungskurse und Konstanten'!$C$11,C707&lt;='Umrechnungskurse und Konstanten'!$D$13),"Periode ok.","falsche Periode")</f>
        <v>falsche Periode</v>
      </c>
    </row>
    <row r="708" spans="2:13" x14ac:dyDescent="0.3">
      <c r="B708" s="56"/>
      <c r="C708" s="38"/>
      <c r="D708" s="38"/>
      <c r="E708" s="45"/>
      <c r="F708" s="40"/>
      <c r="G708" s="52"/>
      <c r="H708" s="42">
        <f t="shared" si="30"/>
        <v>0</v>
      </c>
      <c r="I708" s="43">
        <f>IF(AND(C708&gt;='Umrechnungskurse und Konstanten'!$C$5,C708&lt;='Umrechnungskurse und Konstanten'!$D$5),F708*'Umrechnungskurse und Konstanten'!$E$5,0)+IF(AND(C708&gt;='Umrechnungskurse und Konstanten'!$C$6,C708&lt;='Umrechnungskurse und Konstanten'!$D$6),F708*'Umrechnungskurse und Konstanten'!$E$6,0)+IF(AND(C708&gt;='Umrechnungskurse und Konstanten'!$C$7,C708&lt;='Umrechnungskurse und Konstanten'!$D$7),F708*'Umrechnungskurse und Konstanten'!$E$7,0)+IF(AND(C708&gt;='Umrechnungskurse und Konstanten'!$C$8,C708&lt;='Umrechnungskurse und Konstanten'!$D$8),F708*'Umrechnungskurse und Konstanten'!$E$8,0)+IF(AND(C708&gt;='Umrechnungskurse und Konstanten'!$C$9,C708&lt;='Umrechnungskurse und Konstanten'!$D$9),F708*'Umrechnungskurse und Konstanten'!$E$9,0)+IF(AND(C708&gt;='Umrechnungskurse und Konstanten'!$C$10,C708&lt;='Umrechnungskurse und Konstanten'!$D$10),F708*'Umrechnungskurse und Konstanten'!$E$10,0)+IF(AND(C708&gt;='Umrechnungskurse und Konstanten'!$C$11,C708&lt;='Umrechnungskurse und Konstanten'!$D$11),F708*'Umrechnungskurse und Konstanten'!$E$11,0)+IF(AND(C708&gt;='Umrechnungskurse und Konstanten'!$C$12,C708&lt;='Umrechnungskurse und Konstanten'!$D$12),F708*'Umrechnungskurse und Konstanten'!$E$12,0)+IF(AND(C708&gt;='Umrechnungskurse und Konstanten'!$C$13,C708&lt;='Umrechnungskurse und Konstanten'!$D$13),F708*'Umrechnungskurse und Konstanten'!$E$13,0)+IF(AND(C708&gt;='Umrechnungskurse und Konstanten'!$C$14,C708&lt;='Umrechnungskurse und Konstanten'!$D$14),F708*'Umrechnungskurse und Konstanten'!$E$14,0)+IF(AND(C708&gt;='Umrechnungskurse und Konstanten'!$C$15,C708&lt;='Umrechnungskurse und Konstanten'!$D$15),F708*'Umrechnungskurse und Konstanten'!$E$15,0)+IF(AND(C708&gt;='Umrechnungskurse und Konstanten'!$C$16,C708&lt;='Umrechnungskurse und Konstanten'!$D$16),F708*'Umrechnungskurse und Konstanten'!$E$16,0)</f>
        <v>0</v>
      </c>
      <c r="J708" s="43">
        <f t="shared" si="31"/>
        <v>0</v>
      </c>
      <c r="K708" s="43">
        <f t="shared" si="32"/>
        <v>0</v>
      </c>
      <c r="L708" s="69" t="str">
        <f>IF(OR(G708='Umrechnungskurse und Konstanten'!$E$21,G708='Umrechnungskurse und Konstanten'!$E$22,G708='Umrechnungskurse und Konstanten'!$E$23),"MwSt. Satz ok.","falsche/keine MwSt.")</f>
        <v>falsche/keine MwSt.</v>
      </c>
      <c r="M708" s="67" t="str">
        <f>IF(AND(C708&gt;='Umrechnungskurse und Konstanten'!$C$11,C708&lt;='Umrechnungskurse und Konstanten'!$D$13),"Periode ok.","falsche Periode")</f>
        <v>falsche Periode</v>
      </c>
    </row>
    <row r="709" spans="2:13" x14ac:dyDescent="0.3">
      <c r="B709" s="56"/>
      <c r="C709" s="38"/>
      <c r="D709" s="38"/>
      <c r="E709" s="45"/>
      <c r="F709" s="40"/>
      <c r="G709" s="52"/>
      <c r="H709" s="42">
        <f t="shared" si="30"/>
        <v>0</v>
      </c>
      <c r="I709" s="43">
        <f>IF(AND(C709&gt;='Umrechnungskurse und Konstanten'!$C$5,C709&lt;='Umrechnungskurse und Konstanten'!$D$5),F709*'Umrechnungskurse und Konstanten'!$E$5,0)+IF(AND(C709&gt;='Umrechnungskurse und Konstanten'!$C$6,C709&lt;='Umrechnungskurse und Konstanten'!$D$6),F709*'Umrechnungskurse und Konstanten'!$E$6,0)+IF(AND(C709&gt;='Umrechnungskurse und Konstanten'!$C$7,C709&lt;='Umrechnungskurse und Konstanten'!$D$7),F709*'Umrechnungskurse und Konstanten'!$E$7,0)+IF(AND(C709&gt;='Umrechnungskurse und Konstanten'!$C$8,C709&lt;='Umrechnungskurse und Konstanten'!$D$8),F709*'Umrechnungskurse und Konstanten'!$E$8,0)+IF(AND(C709&gt;='Umrechnungskurse und Konstanten'!$C$9,C709&lt;='Umrechnungskurse und Konstanten'!$D$9),F709*'Umrechnungskurse und Konstanten'!$E$9,0)+IF(AND(C709&gt;='Umrechnungskurse und Konstanten'!$C$10,C709&lt;='Umrechnungskurse und Konstanten'!$D$10),F709*'Umrechnungskurse und Konstanten'!$E$10,0)+IF(AND(C709&gt;='Umrechnungskurse und Konstanten'!$C$11,C709&lt;='Umrechnungskurse und Konstanten'!$D$11),F709*'Umrechnungskurse und Konstanten'!$E$11,0)+IF(AND(C709&gt;='Umrechnungskurse und Konstanten'!$C$12,C709&lt;='Umrechnungskurse und Konstanten'!$D$12),F709*'Umrechnungskurse und Konstanten'!$E$12,0)+IF(AND(C709&gt;='Umrechnungskurse und Konstanten'!$C$13,C709&lt;='Umrechnungskurse und Konstanten'!$D$13),F709*'Umrechnungskurse und Konstanten'!$E$13,0)+IF(AND(C709&gt;='Umrechnungskurse und Konstanten'!$C$14,C709&lt;='Umrechnungskurse und Konstanten'!$D$14),F709*'Umrechnungskurse und Konstanten'!$E$14,0)+IF(AND(C709&gt;='Umrechnungskurse und Konstanten'!$C$15,C709&lt;='Umrechnungskurse und Konstanten'!$D$15),F709*'Umrechnungskurse und Konstanten'!$E$15,0)+IF(AND(C709&gt;='Umrechnungskurse und Konstanten'!$C$16,C709&lt;='Umrechnungskurse und Konstanten'!$D$16),F709*'Umrechnungskurse und Konstanten'!$E$16,0)</f>
        <v>0</v>
      </c>
      <c r="J709" s="43">
        <f t="shared" si="31"/>
        <v>0</v>
      </c>
      <c r="K709" s="43">
        <f t="shared" si="32"/>
        <v>0</v>
      </c>
      <c r="L709" s="69" t="str">
        <f>IF(OR(G709='Umrechnungskurse und Konstanten'!$E$21,G709='Umrechnungskurse und Konstanten'!$E$22,G709='Umrechnungskurse und Konstanten'!$E$23),"MwSt. Satz ok.","falsche/keine MwSt.")</f>
        <v>falsche/keine MwSt.</v>
      </c>
      <c r="M709" s="67" t="str">
        <f>IF(AND(C709&gt;='Umrechnungskurse und Konstanten'!$C$11,C709&lt;='Umrechnungskurse und Konstanten'!$D$13),"Periode ok.","falsche Periode")</f>
        <v>falsche Periode</v>
      </c>
    </row>
    <row r="710" spans="2:13" x14ac:dyDescent="0.3">
      <c r="B710" s="56"/>
      <c r="C710" s="38"/>
      <c r="D710" s="38"/>
      <c r="E710" s="45"/>
      <c r="F710" s="40"/>
      <c r="G710" s="52"/>
      <c r="H710" s="42">
        <f t="shared" si="30"/>
        <v>0</v>
      </c>
      <c r="I710" s="43">
        <f>IF(AND(C710&gt;='Umrechnungskurse und Konstanten'!$C$5,C710&lt;='Umrechnungskurse und Konstanten'!$D$5),F710*'Umrechnungskurse und Konstanten'!$E$5,0)+IF(AND(C710&gt;='Umrechnungskurse und Konstanten'!$C$6,C710&lt;='Umrechnungskurse und Konstanten'!$D$6),F710*'Umrechnungskurse und Konstanten'!$E$6,0)+IF(AND(C710&gt;='Umrechnungskurse und Konstanten'!$C$7,C710&lt;='Umrechnungskurse und Konstanten'!$D$7),F710*'Umrechnungskurse und Konstanten'!$E$7,0)+IF(AND(C710&gt;='Umrechnungskurse und Konstanten'!$C$8,C710&lt;='Umrechnungskurse und Konstanten'!$D$8),F710*'Umrechnungskurse und Konstanten'!$E$8,0)+IF(AND(C710&gt;='Umrechnungskurse und Konstanten'!$C$9,C710&lt;='Umrechnungskurse und Konstanten'!$D$9),F710*'Umrechnungskurse und Konstanten'!$E$9,0)+IF(AND(C710&gt;='Umrechnungskurse und Konstanten'!$C$10,C710&lt;='Umrechnungskurse und Konstanten'!$D$10),F710*'Umrechnungskurse und Konstanten'!$E$10,0)+IF(AND(C710&gt;='Umrechnungskurse und Konstanten'!$C$11,C710&lt;='Umrechnungskurse und Konstanten'!$D$11),F710*'Umrechnungskurse und Konstanten'!$E$11,0)+IF(AND(C710&gt;='Umrechnungskurse und Konstanten'!$C$12,C710&lt;='Umrechnungskurse und Konstanten'!$D$12),F710*'Umrechnungskurse und Konstanten'!$E$12,0)+IF(AND(C710&gt;='Umrechnungskurse und Konstanten'!$C$13,C710&lt;='Umrechnungskurse und Konstanten'!$D$13),F710*'Umrechnungskurse und Konstanten'!$E$13,0)+IF(AND(C710&gt;='Umrechnungskurse und Konstanten'!$C$14,C710&lt;='Umrechnungskurse und Konstanten'!$D$14),F710*'Umrechnungskurse und Konstanten'!$E$14,0)+IF(AND(C710&gt;='Umrechnungskurse und Konstanten'!$C$15,C710&lt;='Umrechnungskurse und Konstanten'!$D$15),F710*'Umrechnungskurse und Konstanten'!$E$15,0)+IF(AND(C710&gt;='Umrechnungskurse und Konstanten'!$C$16,C710&lt;='Umrechnungskurse und Konstanten'!$D$16),F710*'Umrechnungskurse und Konstanten'!$E$16,0)</f>
        <v>0</v>
      </c>
      <c r="J710" s="43">
        <f t="shared" si="31"/>
        <v>0</v>
      </c>
      <c r="K710" s="43">
        <f t="shared" si="32"/>
        <v>0</v>
      </c>
      <c r="L710" s="69" t="str">
        <f>IF(OR(G710='Umrechnungskurse und Konstanten'!$E$21,G710='Umrechnungskurse und Konstanten'!$E$22,G710='Umrechnungskurse und Konstanten'!$E$23),"MwSt. Satz ok.","falsche/keine MwSt.")</f>
        <v>falsche/keine MwSt.</v>
      </c>
      <c r="M710" s="67" t="str">
        <f>IF(AND(C710&gt;='Umrechnungskurse und Konstanten'!$C$11,C710&lt;='Umrechnungskurse und Konstanten'!$D$13),"Periode ok.","falsche Periode")</f>
        <v>falsche Periode</v>
      </c>
    </row>
    <row r="711" spans="2:13" x14ac:dyDescent="0.3">
      <c r="B711" s="56"/>
      <c r="C711" s="38"/>
      <c r="D711" s="38"/>
      <c r="E711" s="45"/>
      <c r="F711" s="40"/>
      <c r="G711" s="52"/>
      <c r="H711" s="42">
        <f t="shared" si="30"/>
        <v>0</v>
      </c>
      <c r="I711" s="43">
        <f>IF(AND(C711&gt;='Umrechnungskurse und Konstanten'!$C$5,C711&lt;='Umrechnungskurse und Konstanten'!$D$5),F711*'Umrechnungskurse und Konstanten'!$E$5,0)+IF(AND(C711&gt;='Umrechnungskurse und Konstanten'!$C$6,C711&lt;='Umrechnungskurse und Konstanten'!$D$6),F711*'Umrechnungskurse und Konstanten'!$E$6,0)+IF(AND(C711&gt;='Umrechnungskurse und Konstanten'!$C$7,C711&lt;='Umrechnungskurse und Konstanten'!$D$7),F711*'Umrechnungskurse und Konstanten'!$E$7,0)+IF(AND(C711&gt;='Umrechnungskurse und Konstanten'!$C$8,C711&lt;='Umrechnungskurse und Konstanten'!$D$8),F711*'Umrechnungskurse und Konstanten'!$E$8,0)+IF(AND(C711&gt;='Umrechnungskurse und Konstanten'!$C$9,C711&lt;='Umrechnungskurse und Konstanten'!$D$9),F711*'Umrechnungskurse und Konstanten'!$E$9,0)+IF(AND(C711&gt;='Umrechnungskurse und Konstanten'!$C$10,C711&lt;='Umrechnungskurse und Konstanten'!$D$10),F711*'Umrechnungskurse und Konstanten'!$E$10,0)+IF(AND(C711&gt;='Umrechnungskurse und Konstanten'!$C$11,C711&lt;='Umrechnungskurse und Konstanten'!$D$11),F711*'Umrechnungskurse und Konstanten'!$E$11,0)+IF(AND(C711&gt;='Umrechnungskurse und Konstanten'!$C$12,C711&lt;='Umrechnungskurse und Konstanten'!$D$12),F711*'Umrechnungskurse und Konstanten'!$E$12,0)+IF(AND(C711&gt;='Umrechnungskurse und Konstanten'!$C$13,C711&lt;='Umrechnungskurse und Konstanten'!$D$13),F711*'Umrechnungskurse und Konstanten'!$E$13,0)+IF(AND(C711&gt;='Umrechnungskurse und Konstanten'!$C$14,C711&lt;='Umrechnungskurse und Konstanten'!$D$14),F711*'Umrechnungskurse und Konstanten'!$E$14,0)+IF(AND(C711&gt;='Umrechnungskurse und Konstanten'!$C$15,C711&lt;='Umrechnungskurse und Konstanten'!$D$15),F711*'Umrechnungskurse und Konstanten'!$E$15,0)+IF(AND(C711&gt;='Umrechnungskurse und Konstanten'!$C$16,C711&lt;='Umrechnungskurse und Konstanten'!$D$16),F711*'Umrechnungskurse und Konstanten'!$E$16,0)</f>
        <v>0</v>
      </c>
      <c r="J711" s="43">
        <f t="shared" si="31"/>
        <v>0</v>
      </c>
      <c r="K711" s="43">
        <f t="shared" si="32"/>
        <v>0</v>
      </c>
      <c r="L711" s="69" t="str">
        <f>IF(OR(G711='Umrechnungskurse und Konstanten'!$E$21,G711='Umrechnungskurse und Konstanten'!$E$22,G711='Umrechnungskurse und Konstanten'!$E$23),"MwSt. Satz ok.","falsche/keine MwSt.")</f>
        <v>falsche/keine MwSt.</v>
      </c>
      <c r="M711" s="67" t="str">
        <f>IF(AND(C711&gt;='Umrechnungskurse und Konstanten'!$C$11,C711&lt;='Umrechnungskurse und Konstanten'!$D$13),"Periode ok.","falsche Periode")</f>
        <v>falsche Periode</v>
      </c>
    </row>
    <row r="712" spans="2:13" x14ac:dyDescent="0.3">
      <c r="B712" s="56"/>
      <c r="C712" s="38"/>
      <c r="D712" s="38"/>
      <c r="E712" s="45"/>
      <c r="F712" s="40"/>
      <c r="G712" s="52"/>
      <c r="H712" s="42">
        <f t="shared" si="30"/>
        <v>0</v>
      </c>
      <c r="I712" s="43">
        <f>IF(AND(C712&gt;='Umrechnungskurse und Konstanten'!$C$5,C712&lt;='Umrechnungskurse und Konstanten'!$D$5),F712*'Umrechnungskurse und Konstanten'!$E$5,0)+IF(AND(C712&gt;='Umrechnungskurse und Konstanten'!$C$6,C712&lt;='Umrechnungskurse und Konstanten'!$D$6),F712*'Umrechnungskurse und Konstanten'!$E$6,0)+IF(AND(C712&gt;='Umrechnungskurse und Konstanten'!$C$7,C712&lt;='Umrechnungskurse und Konstanten'!$D$7),F712*'Umrechnungskurse und Konstanten'!$E$7,0)+IF(AND(C712&gt;='Umrechnungskurse und Konstanten'!$C$8,C712&lt;='Umrechnungskurse und Konstanten'!$D$8),F712*'Umrechnungskurse und Konstanten'!$E$8,0)+IF(AND(C712&gt;='Umrechnungskurse und Konstanten'!$C$9,C712&lt;='Umrechnungskurse und Konstanten'!$D$9),F712*'Umrechnungskurse und Konstanten'!$E$9,0)+IF(AND(C712&gt;='Umrechnungskurse und Konstanten'!$C$10,C712&lt;='Umrechnungskurse und Konstanten'!$D$10),F712*'Umrechnungskurse und Konstanten'!$E$10,0)+IF(AND(C712&gt;='Umrechnungskurse und Konstanten'!$C$11,C712&lt;='Umrechnungskurse und Konstanten'!$D$11),F712*'Umrechnungskurse und Konstanten'!$E$11,0)+IF(AND(C712&gt;='Umrechnungskurse und Konstanten'!$C$12,C712&lt;='Umrechnungskurse und Konstanten'!$D$12),F712*'Umrechnungskurse und Konstanten'!$E$12,0)+IF(AND(C712&gt;='Umrechnungskurse und Konstanten'!$C$13,C712&lt;='Umrechnungskurse und Konstanten'!$D$13),F712*'Umrechnungskurse und Konstanten'!$E$13,0)+IF(AND(C712&gt;='Umrechnungskurse und Konstanten'!$C$14,C712&lt;='Umrechnungskurse und Konstanten'!$D$14),F712*'Umrechnungskurse und Konstanten'!$E$14,0)+IF(AND(C712&gt;='Umrechnungskurse und Konstanten'!$C$15,C712&lt;='Umrechnungskurse und Konstanten'!$D$15),F712*'Umrechnungskurse und Konstanten'!$E$15,0)+IF(AND(C712&gt;='Umrechnungskurse und Konstanten'!$C$16,C712&lt;='Umrechnungskurse und Konstanten'!$D$16),F712*'Umrechnungskurse und Konstanten'!$E$16,0)</f>
        <v>0</v>
      </c>
      <c r="J712" s="43">
        <f t="shared" si="31"/>
        <v>0</v>
      </c>
      <c r="K712" s="43">
        <f t="shared" si="32"/>
        <v>0</v>
      </c>
      <c r="L712" s="69" t="str">
        <f>IF(OR(G712='Umrechnungskurse und Konstanten'!$E$21,G712='Umrechnungskurse und Konstanten'!$E$22,G712='Umrechnungskurse und Konstanten'!$E$23),"MwSt. Satz ok.","falsche/keine MwSt.")</f>
        <v>falsche/keine MwSt.</v>
      </c>
      <c r="M712" s="67" t="str">
        <f>IF(AND(C712&gt;='Umrechnungskurse und Konstanten'!$C$11,C712&lt;='Umrechnungskurse und Konstanten'!$D$13),"Periode ok.","falsche Periode")</f>
        <v>falsche Periode</v>
      </c>
    </row>
    <row r="713" spans="2:13" x14ac:dyDescent="0.3">
      <c r="B713" s="56"/>
      <c r="C713" s="38"/>
      <c r="D713" s="38"/>
      <c r="E713" s="45"/>
      <c r="F713" s="40"/>
      <c r="G713" s="52"/>
      <c r="H713" s="42">
        <f t="shared" si="30"/>
        <v>0</v>
      </c>
      <c r="I713" s="43">
        <f>IF(AND(C713&gt;='Umrechnungskurse und Konstanten'!$C$5,C713&lt;='Umrechnungskurse und Konstanten'!$D$5),F713*'Umrechnungskurse und Konstanten'!$E$5,0)+IF(AND(C713&gt;='Umrechnungskurse und Konstanten'!$C$6,C713&lt;='Umrechnungskurse und Konstanten'!$D$6),F713*'Umrechnungskurse und Konstanten'!$E$6,0)+IF(AND(C713&gt;='Umrechnungskurse und Konstanten'!$C$7,C713&lt;='Umrechnungskurse und Konstanten'!$D$7),F713*'Umrechnungskurse und Konstanten'!$E$7,0)+IF(AND(C713&gt;='Umrechnungskurse und Konstanten'!$C$8,C713&lt;='Umrechnungskurse und Konstanten'!$D$8),F713*'Umrechnungskurse und Konstanten'!$E$8,0)+IF(AND(C713&gt;='Umrechnungskurse und Konstanten'!$C$9,C713&lt;='Umrechnungskurse und Konstanten'!$D$9),F713*'Umrechnungskurse und Konstanten'!$E$9,0)+IF(AND(C713&gt;='Umrechnungskurse und Konstanten'!$C$10,C713&lt;='Umrechnungskurse und Konstanten'!$D$10),F713*'Umrechnungskurse und Konstanten'!$E$10,0)+IF(AND(C713&gt;='Umrechnungskurse und Konstanten'!$C$11,C713&lt;='Umrechnungskurse und Konstanten'!$D$11),F713*'Umrechnungskurse und Konstanten'!$E$11,0)+IF(AND(C713&gt;='Umrechnungskurse und Konstanten'!$C$12,C713&lt;='Umrechnungskurse und Konstanten'!$D$12),F713*'Umrechnungskurse und Konstanten'!$E$12,0)+IF(AND(C713&gt;='Umrechnungskurse und Konstanten'!$C$13,C713&lt;='Umrechnungskurse und Konstanten'!$D$13),F713*'Umrechnungskurse und Konstanten'!$E$13,0)+IF(AND(C713&gt;='Umrechnungskurse und Konstanten'!$C$14,C713&lt;='Umrechnungskurse und Konstanten'!$D$14),F713*'Umrechnungskurse und Konstanten'!$E$14,0)+IF(AND(C713&gt;='Umrechnungskurse und Konstanten'!$C$15,C713&lt;='Umrechnungskurse und Konstanten'!$D$15),F713*'Umrechnungskurse und Konstanten'!$E$15,0)+IF(AND(C713&gt;='Umrechnungskurse und Konstanten'!$C$16,C713&lt;='Umrechnungskurse und Konstanten'!$D$16),F713*'Umrechnungskurse und Konstanten'!$E$16,0)</f>
        <v>0</v>
      </c>
      <c r="J713" s="43">
        <f t="shared" si="31"/>
        <v>0</v>
      </c>
      <c r="K713" s="43">
        <f t="shared" si="32"/>
        <v>0</v>
      </c>
      <c r="L713" s="69" t="str">
        <f>IF(OR(G713='Umrechnungskurse und Konstanten'!$E$21,G713='Umrechnungskurse und Konstanten'!$E$22,G713='Umrechnungskurse und Konstanten'!$E$23),"MwSt. Satz ok.","falsche/keine MwSt.")</f>
        <v>falsche/keine MwSt.</v>
      </c>
      <c r="M713" s="67" t="str">
        <f>IF(AND(C713&gt;='Umrechnungskurse und Konstanten'!$C$11,C713&lt;='Umrechnungskurse und Konstanten'!$D$13),"Periode ok.","falsche Periode")</f>
        <v>falsche Periode</v>
      </c>
    </row>
    <row r="714" spans="2:13" x14ac:dyDescent="0.3">
      <c r="B714" s="56"/>
      <c r="C714" s="38"/>
      <c r="D714" s="38"/>
      <c r="E714" s="45"/>
      <c r="F714" s="40"/>
      <c r="G714" s="52"/>
      <c r="H714" s="42">
        <f t="shared" ref="H714:H777" si="33">F714*G714</f>
        <v>0</v>
      </c>
      <c r="I714" s="43">
        <f>IF(AND(C714&gt;='Umrechnungskurse und Konstanten'!$C$5,C714&lt;='Umrechnungskurse und Konstanten'!$D$5),F714*'Umrechnungskurse und Konstanten'!$E$5,0)+IF(AND(C714&gt;='Umrechnungskurse und Konstanten'!$C$6,C714&lt;='Umrechnungskurse und Konstanten'!$D$6),F714*'Umrechnungskurse und Konstanten'!$E$6,0)+IF(AND(C714&gt;='Umrechnungskurse und Konstanten'!$C$7,C714&lt;='Umrechnungskurse und Konstanten'!$D$7),F714*'Umrechnungskurse und Konstanten'!$E$7,0)+IF(AND(C714&gt;='Umrechnungskurse und Konstanten'!$C$8,C714&lt;='Umrechnungskurse und Konstanten'!$D$8),F714*'Umrechnungskurse und Konstanten'!$E$8,0)+IF(AND(C714&gt;='Umrechnungskurse und Konstanten'!$C$9,C714&lt;='Umrechnungskurse und Konstanten'!$D$9),F714*'Umrechnungskurse und Konstanten'!$E$9,0)+IF(AND(C714&gt;='Umrechnungskurse und Konstanten'!$C$10,C714&lt;='Umrechnungskurse und Konstanten'!$D$10),F714*'Umrechnungskurse und Konstanten'!$E$10,0)+IF(AND(C714&gt;='Umrechnungskurse und Konstanten'!$C$11,C714&lt;='Umrechnungskurse und Konstanten'!$D$11),F714*'Umrechnungskurse und Konstanten'!$E$11,0)+IF(AND(C714&gt;='Umrechnungskurse und Konstanten'!$C$12,C714&lt;='Umrechnungskurse und Konstanten'!$D$12),F714*'Umrechnungskurse und Konstanten'!$E$12,0)+IF(AND(C714&gt;='Umrechnungskurse und Konstanten'!$C$13,C714&lt;='Umrechnungskurse und Konstanten'!$D$13),F714*'Umrechnungskurse und Konstanten'!$E$13,0)+IF(AND(C714&gt;='Umrechnungskurse und Konstanten'!$C$14,C714&lt;='Umrechnungskurse und Konstanten'!$D$14),F714*'Umrechnungskurse und Konstanten'!$E$14,0)+IF(AND(C714&gt;='Umrechnungskurse und Konstanten'!$C$15,C714&lt;='Umrechnungskurse und Konstanten'!$D$15),F714*'Umrechnungskurse und Konstanten'!$E$15,0)+IF(AND(C714&gt;='Umrechnungskurse und Konstanten'!$C$16,C714&lt;='Umrechnungskurse und Konstanten'!$D$16),F714*'Umrechnungskurse und Konstanten'!$E$16,0)</f>
        <v>0</v>
      </c>
      <c r="J714" s="43">
        <f t="shared" ref="J714:J777" si="34">G714*I714</f>
        <v>0</v>
      </c>
      <c r="K714" s="43">
        <f t="shared" ref="K714:K777" si="35">I714+J714</f>
        <v>0</v>
      </c>
      <c r="L714" s="69" t="str">
        <f>IF(OR(G714='Umrechnungskurse und Konstanten'!$E$21,G714='Umrechnungskurse und Konstanten'!$E$22,G714='Umrechnungskurse und Konstanten'!$E$23),"MwSt. Satz ok.","falsche/keine MwSt.")</f>
        <v>falsche/keine MwSt.</v>
      </c>
      <c r="M714" s="67" t="str">
        <f>IF(AND(C714&gt;='Umrechnungskurse und Konstanten'!$C$11,C714&lt;='Umrechnungskurse und Konstanten'!$D$13),"Periode ok.","falsche Periode")</f>
        <v>falsche Periode</v>
      </c>
    </row>
    <row r="715" spans="2:13" x14ac:dyDescent="0.3">
      <c r="B715" s="56"/>
      <c r="C715" s="38"/>
      <c r="D715" s="38"/>
      <c r="E715" s="45"/>
      <c r="F715" s="40"/>
      <c r="G715" s="52"/>
      <c r="H715" s="42">
        <f t="shared" si="33"/>
        <v>0</v>
      </c>
      <c r="I715" s="43">
        <f>IF(AND(C715&gt;='Umrechnungskurse und Konstanten'!$C$5,C715&lt;='Umrechnungskurse und Konstanten'!$D$5),F715*'Umrechnungskurse und Konstanten'!$E$5,0)+IF(AND(C715&gt;='Umrechnungskurse und Konstanten'!$C$6,C715&lt;='Umrechnungskurse und Konstanten'!$D$6),F715*'Umrechnungskurse und Konstanten'!$E$6,0)+IF(AND(C715&gt;='Umrechnungskurse und Konstanten'!$C$7,C715&lt;='Umrechnungskurse und Konstanten'!$D$7),F715*'Umrechnungskurse und Konstanten'!$E$7,0)+IF(AND(C715&gt;='Umrechnungskurse und Konstanten'!$C$8,C715&lt;='Umrechnungskurse und Konstanten'!$D$8),F715*'Umrechnungskurse und Konstanten'!$E$8,0)+IF(AND(C715&gt;='Umrechnungskurse und Konstanten'!$C$9,C715&lt;='Umrechnungskurse und Konstanten'!$D$9),F715*'Umrechnungskurse und Konstanten'!$E$9,0)+IF(AND(C715&gt;='Umrechnungskurse und Konstanten'!$C$10,C715&lt;='Umrechnungskurse und Konstanten'!$D$10),F715*'Umrechnungskurse und Konstanten'!$E$10,0)+IF(AND(C715&gt;='Umrechnungskurse und Konstanten'!$C$11,C715&lt;='Umrechnungskurse und Konstanten'!$D$11),F715*'Umrechnungskurse und Konstanten'!$E$11,0)+IF(AND(C715&gt;='Umrechnungskurse und Konstanten'!$C$12,C715&lt;='Umrechnungskurse und Konstanten'!$D$12),F715*'Umrechnungskurse und Konstanten'!$E$12,0)+IF(AND(C715&gt;='Umrechnungskurse und Konstanten'!$C$13,C715&lt;='Umrechnungskurse und Konstanten'!$D$13),F715*'Umrechnungskurse und Konstanten'!$E$13,0)+IF(AND(C715&gt;='Umrechnungskurse und Konstanten'!$C$14,C715&lt;='Umrechnungskurse und Konstanten'!$D$14),F715*'Umrechnungskurse und Konstanten'!$E$14,0)+IF(AND(C715&gt;='Umrechnungskurse und Konstanten'!$C$15,C715&lt;='Umrechnungskurse und Konstanten'!$D$15),F715*'Umrechnungskurse und Konstanten'!$E$15,0)+IF(AND(C715&gt;='Umrechnungskurse und Konstanten'!$C$16,C715&lt;='Umrechnungskurse und Konstanten'!$D$16),F715*'Umrechnungskurse und Konstanten'!$E$16,0)</f>
        <v>0</v>
      </c>
      <c r="J715" s="43">
        <f t="shared" si="34"/>
        <v>0</v>
      </c>
      <c r="K715" s="43">
        <f t="shared" si="35"/>
        <v>0</v>
      </c>
      <c r="L715" s="69" t="str">
        <f>IF(OR(G715='Umrechnungskurse und Konstanten'!$E$21,G715='Umrechnungskurse und Konstanten'!$E$22,G715='Umrechnungskurse und Konstanten'!$E$23),"MwSt. Satz ok.","falsche/keine MwSt.")</f>
        <v>falsche/keine MwSt.</v>
      </c>
      <c r="M715" s="67" t="str">
        <f>IF(AND(C715&gt;='Umrechnungskurse und Konstanten'!$C$11,C715&lt;='Umrechnungskurse und Konstanten'!$D$13),"Periode ok.","falsche Periode")</f>
        <v>falsche Periode</v>
      </c>
    </row>
    <row r="716" spans="2:13" x14ac:dyDescent="0.3">
      <c r="B716" s="56"/>
      <c r="C716" s="38"/>
      <c r="D716" s="38"/>
      <c r="E716" s="45"/>
      <c r="F716" s="40"/>
      <c r="G716" s="52"/>
      <c r="H716" s="42">
        <f t="shared" si="33"/>
        <v>0</v>
      </c>
      <c r="I716" s="43">
        <f>IF(AND(C716&gt;='Umrechnungskurse und Konstanten'!$C$5,C716&lt;='Umrechnungskurse und Konstanten'!$D$5),F716*'Umrechnungskurse und Konstanten'!$E$5,0)+IF(AND(C716&gt;='Umrechnungskurse und Konstanten'!$C$6,C716&lt;='Umrechnungskurse und Konstanten'!$D$6),F716*'Umrechnungskurse und Konstanten'!$E$6,0)+IF(AND(C716&gt;='Umrechnungskurse und Konstanten'!$C$7,C716&lt;='Umrechnungskurse und Konstanten'!$D$7),F716*'Umrechnungskurse und Konstanten'!$E$7,0)+IF(AND(C716&gt;='Umrechnungskurse und Konstanten'!$C$8,C716&lt;='Umrechnungskurse und Konstanten'!$D$8),F716*'Umrechnungskurse und Konstanten'!$E$8,0)+IF(AND(C716&gt;='Umrechnungskurse und Konstanten'!$C$9,C716&lt;='Umrechnungskurse und Konstanten'!$D$9),F716*'Umrechnungskurse und Konstanten'!$E$9,0)+IF(AND(C716&gt;='Umrechnungskurse und Konstanten'!$C$10,C716&lt;='Umrechnungskurse und Konstanten'!$D$10),F716*'Umrechnungskurse und Konstanten'!$E$10,0)+IF(AND(C716&gt;='Umrechnungskurse und Konstanten'!$C$11,C716&lt;='Umrechnungskurse und Konstanten'!$D$11),F716*'Umrechnungskurse und Konstanten'!$E$11,0)+IF(AND(C716&gt;='Umrechnungskurse und Konstanten'!$C$12,C716&lt;='Umrechnungskurse und Konstanten'!$D$12),F716*'Umrechnungskurse und Konstanten'!$E$12,0)+IF(AND(C716&gt;='Umrechnungskurse und Konstanten'!$C$13,C716&lt;='Umrechnungskurse und Konstanten'!$D$13),F716*'Umrechnungskurse und Konstanten'!$E$13,0)+IF(AND(C716&gt;='Umrechnungskurse und Konstanten'!$C$14,C716&lt;='Umrechnungskurse und Konstanten'!$D$14),F716*'Umrechnungskurse und Konstanten'!$E$14,0)+IF(AND(C716&gt;='Umrechnungskurse und Konstanten'!$C$15,C716&lt;='Umrechnungskurse und Konstanten'!$D$15),F716*'Umrechnungskurse und Konstanten'!$E$15,0)+IF(AND(C716&gt;='Umrechnungskurse und Konstanten'!$C$16,C716&lt;='Umrechnungskurse und Konstanten'!$D$16),F716*'Umrechnungskurse und Konstanten'!$E$16,0)</f>
        <v>0</v>
      </c>
      <c r="J716" s="43">
        <f t="shared" si="34"/>
        <v>0</v>
      </c>
      <c r="K716" s="43">
        <f t="shared" si="35"/>
        <v>0</v>
      </c>
      <c r="L716" s="69" t="str">
        <f>IF(OR(G716='Umrechnungskurse und Konstanten'!$E$21,G716='Umrechnungskurse und Konstanten'!$E$22,G716='Umrechnungskurse und Konstanten'!$E$23),"MwSt. Satz ok.","falsche/keine MwSt.")</f>
        <v>falsche/keine MwSt.</v>
      </c>
      <c r="M716" s="67" t="str">
        <f>IF(AND(C716&gt;='Umrechnungskurse und Konstanten'!$C$11,C716&lt;='Umrechnungskurse und Konstanten'!$D$13),"Periode ok.","falsche Periode")</f>
        <v>falsche Periode</v>
      </c>
    </row>
    <row r="717" spans="2:13" x14ac:dyDescent="0.3">
      <c r="B717" s="56"/>
      <c r="C717" s="38"/>
      <c r="D717" s="38"/>
      <c r="E717" s="45"/>
      <c r="F717" s="40"/>
      <c r="G717" s="52"/>
      <c r="H717" s="42">
        <f t="shared" si="33"/>
        <v>0</v>
      </c>
      <c r="I717" s="43">
        <f>IF(AND(C717&gt;='Umrechnungskurse und Konstanten'!$C$5,C717&lt;='Umrechnungskurse und Konstanten'!$D$5),F717*'Umrechnungskurse und Konstanten'!$E$5,0)+IF(AND(C717&gt;='Umrechnungskurse und Konstanten'!$C$6,C717&lt;='Umrechnungskurse und Konstanten'!$D$6),F717*'Umrechnungskurse und Konstanten'!$E$6,0)+IF(AND(C717&gt;='Umrechnungskurse und Konstanten'!$C$7,C717&lt;='Umrechnungskurse und Konstanten'!$D$7),F717*'Umrechnungskurse und Konstanten'!$E$7,0)+IF(AND(C717&gt;='Umrechnungskurse und Konstanten'!$C$8,C717&lt;='Umrechnungskurse und Konstanten'!$D$8),F717*'Umrechnungskurse und Konstanten'!$E$8,0)+IF(AND(C717&gt;='Umrechnungskurse und Konstanten'!$C$9,C717&lt;='Umrechnungskurse und Konstanten'!$D$9),F717*'Umrechnungskurse und Konstanten'!$E$9,0)+IF(AND(C717&gt;='Umrechnungskurse und Konstanten'!$C$10,C717&lt;='Umrechnungskurse und Konstanten'!$D$10),F717*'Umrechnungskurse und Konstanten'!$E$10,0)+IF(AND(C717&gt;='Umrechnungskurse und Konstanten'!$C$11,C717&lt;='Umrechnungskurse und Konstanten'!$D$11),F717*'Umrechnungskurse und Konstanten'!$E$11,0)+IF(AND(C717&gt;='Umrechnungskurse und Konstanten'!$C$12,C717&lt;='Umrechnungskurse und Konstanten'!$D$12),F717*'Umrechnungskurse und Konstanten'!$E$12,0)+IF(AND(C717&gt;='Umrechnungskurse und Konstanten'!$C$13,C717&lt;='Umrechnungskurse und Konstanten'!$D$13),F717*'Umrechnungskurse und Konstanten'!$E$13,0)+IF(AND(C717&gt;='Umrechnungskurse und Konstanten'!$C$14,C717&lt;='Umrechnungskurse und Konstanten'!$D$14),F717*'Umrechnungskurse und Konstanten'!$E$14,0)+IF(AND(C717&gt;='Umrechnungskurse und Konstanten'!$C$15,C717&lt;='Umrechnungskurse und Konstanten'!$D$15),F717*'Umrechnungskurse und Konstanten'!$E$15,0)+IF(AND(C717&gt;='Umrechnungskurse und Konstanten'!$C$16,C717&lt;='Umrechnungskurse und Konstanten'!$D$16),F717*'Umrechnungskurse und Konstanten'!$E$16,0)</f>
        <v>0</v>
      </c>
      <c r="J717" s="43">
        <f t="shared" si="34"/>
        <v>0</v>
      </c>
      <c r="K717" s="43">
        <f t="shared" si="35"/>
        <v>0</v>
      </c>
      <c r="L717" s="69" t="str">
        <f>IF(OR(G717='Umrechnungskurse und Konstanten'!$E$21,G717='Umrechnungskurse und Konstanten'!$E$22,G717='Umrechnungskurse und Konstanten'!$E$23),"MwSt. Satz ok.","falsche/keine MwSt.")</f>
        <v>falsche/keine MwSt.</v>
      </c>
      <c r="M717" s="67" t="str">
        <f>IF(AND(C717&gt;='Umrechnungskurse und Konstanten'!$C$11,C717&lt;='Umrechnungskurse und Konstanten'!$D$13),"Periode ok.","falsche Periode")</f>
        <v>falsche Periode</v>
      </c>
    </row>
    <row r="718" spans="2:13" x14ac:dyDescent="0.3">
      <c r="B718" s="56"/>
      <c r="C718" s="38"/>
      <c r="D718" s="38"/>
      <c r="E718" s="45"/>
      <c r="F718" s="40"/>
      <c r="G718" s="52"/>
      <c r="H718" s="42">
        <f t="shared" si="33"/>
        <v>0</v>
      </c>
      <c r="I718" s="43">
        <f>IF(AND(C718&gt;='Umrechnungskurse und Konstanten'!$C$5,C718&lt;='Umrechnungskurse und Konstanten'!$D$5),F718*'Umrechnungskurse und Konstanten'!$E$5,0)+IF(AND(C718&gt;='Umrechnungskurse und Konstanten'!$C$6,C718&lt;='Umrechnungskurse und Konstanten'!$D$6),F718*'Umrechnungskurse und Konstanten'!$E$6,0)+IF(AND(C718&gt;='Umrechnungskurse und Konstanten'!$C$7,C718&lt;='Umrechnungskurse und Konstanten'!$D$7),F718*'Umrechnungskurse und Konstanten'!$E$7,0)+IF(AND(C718&gt;='Umrechnungskurse und Konstanten'!$C$8,C718&lt;='Umrechnungskurse und Konstanten'!$D$8),F718*'Umrechnungskurse und Konstanten'!$E$8,0)+IF(AND(C718&gt;='Umrechnungskurse und Konstanten'!$C$9,C718&lt;='Umrechnungskurse und Konstanten'!$D$9),F718*'Umrechnungskurse und Konstanten'!$E$9,0)+IF(AND(C718&gt;='Umrechnungskurse und Konstanten'!$C$10,C718&lt;='Umrechnungskurse und Konstanten'!$D$10),F718*'Umrechnungskurse und Konstanten'!$E$10,0)+IF(AND(C718&gt;='Umrechnungskurse und Konstanten'!$C$11,C718&lt;='Umrechnungskurse und Konstanten'!$D$11),F718*'Umrechnungskurse und Konstanten'!$E$11,0)+IF(AND(C718&gt;='Umrechnungskurse und Konstanten'!$C$12,C718&lt;='Umrechnungskurse und Konstanten'!$D$12),F718*'Umrechnungskurse und Konstanten'!$E$12,0)+IF(AND(C718&gt;='Umrechnungskurse und Konstanten'!$C$13,C718&lt;='Umrechnungskurse und Konstanten'!$D$13),F718*'Umrechnungskurse und Konstanten'!$E$13,0)+IF(AND(C718&gt;='Umrechnungskurse und Konstanten'!$C$14,C718&lt;='Umrechnungskurse und Konstanten'!$D$14),F718*'Umrechnungskurse und Konstanten'!$E$14,0)+IF(AND(C718&gt;='Umrechnungskurse und Konstanten'!$C$15,C718&lt;='Umrechnungskurse und Konstanten'!$D$15),F718*'Umrechnungskurse und Konstanten'!$E$15,0)+IF(AND(C718&gt;='Umrechnungskurse und Konstanten'!$C$16,C718&lt;='Umrechnungskurse und Konstanten'!$D$16),F718*'Umrechnungskurse und Konstanten'!$E$16,0)</f>
        <v>0</v>
      </c>
      <c r="J718" s="43">
        <f t="shared" si="34"/>
        <v>0</v>
      </c>
      <c r="K718" s="43">
        <f t="shared" si="35"/>
        <v>0</v>
      </c>
      <c r="L718" s="69" t="str">
        <f>IF(OR(G718='Umrechnungskurse und Konstanten'!$E$21,G718='Umrechnungskurse und Konstanten'!$E$22,G718='Umrechnungskurse und Konstanten'!$E$23),"MwSt. Satz ok.","falsche/keine MwSt.")</f>
        <v>falsche/keine MwSt.</v>
      </c>
      <c r="M718" s="67" t="str">
        <f>IF(AND(C718&gt;='Umrechnungskurse und Konstanten'!$C$11,C718&lt;='Umrechnungskurse und Konstanten'!$D$13),"Periode ok.","falsche Periode")</f>
        <v>falsche Periode</v>
      </c>
    </row>
    <row r="719" spans="2:13" x14ac:dyDescent="0.3">
      <c r="B719" s="56"/>
      <c r="C719" s="38"/>
      <c r="D719" s="38"/>
      <c r="E719" s="45"/>
      <c r="F719" s="40"/>
      <c r="G719" s="52"/>
      <c r="H719" s="42">
        <f t="shared" si="33"/>
        <v>0</v>
      </c>
      <c r="I719" s="43">
        <f>IF(AND(C719&gt;='Umrechnungskurse und Konstanten'!$C$5,C719&lt;='Umrechnungskurse und Konstanten'!$D$5),F719*'Umrechnungskurse und Konstanten'!$E$5,0)+IF(AND(C719&gt;='Umrechnungskurse und Konstanten'!$C$6,C719&lt;='Umrechnungskurse und Konstanten'!$D$6),F719*'Umrechnungskurse und Konstanten'!$E$6,0)+IF(AND(C719&gt;='Umrechnungskurse und Konstanten'!$C$7,C719&lt;='Umrechnungskurse und Konstanten'!$D$7),F719*'Umrechnungskurse und Konstanten'!$E$7,0)+IF(AND(C719&gt;='Umrechnungskurse und Konstanten'!$C$8,C719&lt;='Umrechnungskurse und Konstanten'!$D$8),F719*'Umrechnungskurse und Konstanten'!$E$8,0)+IF(AND(C719&gt;='Umrechnungskurse und Konstanten'!$C$9,C719&lt;='Umrechnungskurse und Konstanten'!$D$9),F719*'Umrechnungskurse und Konstanten'!$E$9,0)+IF(AND(C719&gt;='Umrechnungskurse und Konstanten'!$C$10,C719&lt;='Umrechnungskurse und Konstanten'!$D$10),F719*'Umrechnungskurse und Konstanten'!$E$10,0)+IF(AND(C719&gt;='Umrechnungskurse und Konstanten'!$C$11,C719&lt;='Umrechnungskurse und Konstanten'!$D$11),F719*'Umrechnungskurse und Konstanten'!$E$11,0)+IF(AND(C719&gt;='Umrechnungskurse und Konstanten'!$C$12,C719&lt;='Umrechnungskurse und Konstanten'!$D$12),F719*'Umrechnungskurse und Konstanten'!$E$12,0)+IF(AND(C719&gt;='Umrechnungskurse und Konstanten'!$C$13,C719&lt;='Umrechnungskurse und Konstanten'!$D$13),F719*'Umrechnungskurse und Konstanten'!$E$13,0)+IF(AND(C719&gt;='Umrechnungskurse und Konstanten'!$C$14,C719&lt;='Umrechnungskurse und Konstanten'!$D$14),F719*'Umrechnungskurse und Konstanten'!$E$14,0)+IF(AND(C719&gt;='Umrechnungskurse und Konstanten'!$C$15,C719&lt;='Umrechnungskurse und Konstanten'!$D$15),F719*'Umrechnungskurse und Konstanten'!$E$15,0)+IF(AND(C719&gt;='Umrechnungskurse und Konstanten'!$C$16,C719&lt;='Umrechnungskurse und Konstanten'!$D$16),F719*'Umrechnungskurse und Konstanten'!$E$16,0)</f>
        <v>0</v>
      </c>
      <c r="J719" s="43">
        <f t="shared" si="34"/>
        <v>0</v>
      </c>
      <c r="K719" s="43">
        <f t="shared" si="35"/>
        <v>0</v>
      </c>
      <c r="L719" s="69" t="str">
        <f>IF(OR(G719='Umrechnungskurse und Konstanten'!$E$21,G719='Umrechnungskurse und Konstanten'!$E$22,G719='Umrechnungskurse und Konstanten'!$E$23),"MwSt. Satz ok.","falsche/keine MwSt.")</f>
        <v>falsche/keine MwSt.</v>
      </c>
      <c r="M719" s="67" t="str">
        <f>IF(AND(C719&gt;='Umrechnungskurse und Konstanten'!$C$11,C719&lt;='Umrechnungskurse und Konstanten'!$D$13),"Periode ok.","falsche Periode")</f>
        <v>falsche Periode</v>
      </c>
    </row>
    <row r="720" spans="2:13" x14ac:dyDescent="0.3">
      <c r="B720" s="56"/>
      <c r="C720" s="38"/>
      <c r="D720" s="38"/>
      <c r="E720" s="45"/>
      <c r="F720" s="40"/>
      <c r="G720" s="52"/>
      <c r="H720" s="42">
        <f t="shared" si="33"/>
        <v>0</v>
      </c>
      <c r="I720" s="43">
        <f>IF(AND(C720&gt;='Umrechnungskurse und Konstanten'!$C$5,C720&lt;='Umrechnungskurse und Konstanten'!$D$5),F720*'Umrechnungskurse und Konstanten'!$E$5,0)+IF(AND(C720&gt;='Umrechnungskurse und Konstanten'!$C$6,C720&lt;='Umrechnungskurse und Konstanten'!$D$6),F720*'Umrechnungskurse und Konstanten'!$E$6,0)+IF(AND(C720&gt;='Umrechnungskurse und Konstanten'!$C$7,C720&lt;='Umrechnungskurse und Konstanten'!$D$7),F720*'Umrechnungskurse und Konstanten'!$E$7,0)+IF(AND(C720&gt;='Umrechnungskurse und Konstanten'!$C$8,C720&lt;='Umrechnungskurse und Konstanten'!$D$8),F720*'Umrechnungskurse und Konstanten'!$E$8,0)+IF(AND(C720&gt;='Umrechnungskurse und Konstanten'!$C$9,C720&lt;='Umrechnungskurse und Konstanten'!$D$9),F720*'Umrechnungskurse und Konstanten'!$E$9,0)+IF(AND(C720&gt;='Umrechnungskurse und Konstanten'!$C$10,C720&lt;='Umrechnungskurse und Konstanten'!$D$10),F720*'Umrechnungskurse und Konstanten'!$E$10,0)+IF(AND(C720&gt;='Umrechnungskurse und Konstanten'!$C$11,C720&lt;='Umrechnungskurse und Konstanten'!$D$11),F720*'Umrechnungskurse und Konstanten'!$E$11,0)+IF(AND(C720&gt;='Umrechnungskurse und Konstanten'!$C$12,C720&lt;='Umrechnungskurse und Konstanten'!$D$12),F720*'Umrechnungskurse und Konstanten'!$E$12,0)+IF(AND(C720&gt;='Umrechnungskurse und Konstanten'!$C$13,C720&lt;='Umrechnungskurse und Konstanten'!$D$13),F720*'Umrechnungskurse und Konstanten'!$E$13,0)+IF(AND(C720&gt;='Umrechnungskurse und Konstanten'!$C$14,C720&lt;='Umrechnungskurse und Konstanten'!$D$14),F720*'Umrechnungskurse und Konstanten'!$E$14,0)+IF(AND(C720&gt;='Umrechnungskurse und Konstanten'!$C$15,C720&lt;='Umrechnungskurse und Konstanten'!$D$15),F720*'Umrechnungskurse und Konstanten'!$E$15,0)+IF(AND(C720&gt;='Umrechnungskurse und Konstanten'!$C$16,C720&lt;='Umrechnungskurse und Konstanten'!$D$16),F720*'Umrechnungskurse und Konstanten'!$E$16,0)</f>
        <v>0</v>
      </c>
      <c r="J720" s="43">
        <f t="shared" si="34"/>
        <v>0</v>
      </c>
      <c r="K720" s="43">
        <f t="shared" si="35"/>
        <v>0</v>
      </c>
      <c r="L720" s="69" t="str">
        <f>IF(OR(G720='Umrechnungskurse und Konstanten'!$E$21,G720='Umrechnungskurse und Konstanten'!$E$22,G720='Umrechnungskurse und Konstanten'!$E$23),"MwSt. Satz ok.","falsche/keine MwSt.")</f>
        <v>falsche/keine MwSt.</v>
      </c>
      <c r="M720" s="67" t="str">
        <f>IF(AND(C720&gt;='Umrechnungskurse und Konstanten'!$C$11,C720&lt;='Umrechnungskurse und Konstanten'!$D$13),"Periode ok.","falsche Periode")</f>
        <v>falsche Periode</v>
      </c>
    </row>
    <row r="721" spans="2:13" x14ac:dyDescent="0.3">
      <c r="B721" s="56"/>
      <c r="C721" s="38"/>
      <c r="D721" s="38"/>
      <c r="E721" s="45"/>
      <c r="F721" s="40"/>
      <c r="G721" s="52"/>
      <c r="H721" s="42">
        <f t="shared" si="33"/>
        <v>0</v>
      </c>
      <c r="I721" s="43">
        <f>IF(AND(C721&gt;='Umrechnungskurse und Konstanten'!$C$5,C721&lt;='Umrechnungskurse und Konstanten'!$D$5),F721*'Umrechnungskurse und Konstanten'!$E$5,0)+IF(AND(C721&gt;='Umrechnungskurse und Konstanten'!$C$6,C721&lt;='Umrechnungskurse und Konstanten'!$D$6),F721*'Umrechnungskurse und Konstanten'!$E$6,0)+IF(AND(C721&gt;='Umrechnungskurse und Konstanten'!$C$7,C721&lt;='Umrechnungskurse und Konstanten'!$D$7),F721*'Umrechnungskurse und Konstanten'!$E$7,0)+IF(AND(C721&gt;='Umrechnungskurse und Konstanten'!$C$8,C721&lt;='Umrechnungskurse und Konstanten'!$D$8),F721*'Umrechnungskurse und Konstanten'!$E$8,0)+IF(AND(C721&gt;='Umrechnungskurse und Konstanten'!$C$9,C721&lt;='Umrechnungskurse und Konstanten'!$D$9),F721*'Umrechnungskurse und Konstanten'!$E$9,0)+IF(AND(C721&gt;='Umrechnungskurse und Konstanten'!$C$10,C721&lt;='Umrechnungskurse und Konstanten'!$D$10),F721*'Umrechnungskurse und Konstanten'!$E$10,0)+IF(AND(C721&gt;='Umrechnungskurse und Konstanten'!$C$11,C721&lt;='Umrechnungskurse und Konstanten'!$D$11),F721*'Umrechnungskurse und Konstanten'!$E$11,0)+IF(AND(C721&gt;='Umrechnungskurse und Konstanten'!$C$12,C721&lt;='Umrechnungskurse und Konstanten'!$D$12),F721*'Umrechnungskurse und Konstanten'!$E$12,0)+IF(AND(C721&gt;='Umrechnungskurse und Konstanten'!$C$13,C721&lt;='Umrechnungskurse und Konstanten'!$D$13),F721*'Umrechnungskurse und Konstanten'!$E$13,0)+IF(AND(C721&gt;='Umrechnungskurse und Konstanten'!$C$14,C721&lt;='Umrechnungskurse und Konstanten'!$D$14),F721*'Umrechnungskurse und Konstanten'!$E$14,0)+IF(AND(C721&gt;='Umrechnungskurse und Konstanten'!$C$15,C721&lt;='Umrechnungskurse und Konstanten'!$D$15),F721*'Umrechnungskurse und Konstanten'!$E$15,0)+IF(AND(C721&gt;='Umrechnungskurse und Konstanten'!$C$16,C721&lt;='Umrechnungskurse und Konstanten'!$D$16),F721*'Umrechnungskurse und Konstanten'!$E$16,0)</f>
        <v>0</v>
      </c>
      <c r="J721" s="43">
        <f t="shared" si="34"/>
        <v>0</v>
      </c>
      <c r="K721" s="43">
        <f t="shared" si="35"/>
        <v>0</v>
      </c>
      <c r="L721" s="69" t="str">
        <f>IF(OR(G721='Umrechnungskurse und Konstanten'!$E$21,G721='Umrechnungskurse und Konstanten'!$E$22,G721='Umrechnungskurse und Konstanten'!$E$23),"MwSt. Satz ok.","falsche/keine MwSt.")</f>
        <v>falsche/keine MwSt.</v>
      </c>
      <c r="M721" s="67" t="str">
        <f>IF(AND(C721&gt;='Umrechnungskurse und Konstanten'!$C$11,C721&lt;='Umrechnungskurse und Konstanten'!$D$13),"Periode ok.","falsche Periode")</f>
        <v>falsche Periode</v>
      </c>
    </row>
    <row r="722" spans="2:13" x14ac:dyDescent="0.3">
      <c r="B722" s="56"/>
      <c r="C722" s="38"/>
      <c r="D722" s="38"/>
      <c r="E722" s="45"/>
      <c r="F722" s="40"/>
      <c r="G722" s="52"/>
      <c r="H722" s="42">
        <f t="shared" si="33"/>
        <v>0</v>
      </c>
      <c r="I722" s="43">
        <f>IF(AND(C722&gt;='Umrechnungskurse und Konstanten'!$C$5,C722&lt;='Umrechnungskurse und Konstanten'!$D$5),F722*'Umrechnungskurse und Konstanten'!$E$5,0)+IF(AND(C722&gt;='Umrechnungskurse und Konstanten'!$C$6,C722&lt;='Umrechnungskurse und Konstanten'!$D$6),F722*'Umrechnungskurse und Konstanten'!$E$6,0)+IF(AND(C722&gt;='Umrechnungskurse und Konstanten'!$C$7,C722&lt;='Umrechnungskurse und Konstanten'!$D$7),F722*'Umrechnungskurse und Konstanten'!$E$7,0)+IF(AND(C722&gt;='Umrechnungskurse und Konstanten'!$C$8,C722&lt;='Umrechnungskurse und Konstanten'!$D$8),F722*'Umrechnungskurse und Konstanten'!$E$8,0)+IF(AND(C722&gt;='Umrechnungskurse und Konstanten'!$C$9,C722&lt;='Umrechnungskurse und Konstanten'!$D$9),F722*'Umrechnungskurse und Konstanten'!$E$9,0)+IF(AND(C722&gt;='Umrechnungskurse und Konstanten'!$C$10,C722&lt;='Umrechnungskurse und Konstanten'!$D$10),F722*'Umrechnungskurse und Konstanten'!$E$10,0)+IF(AND(C722&gt;='Umrechnungskurse und Konstanten'!$C$11,C722&lt;='Umrechnungskurse und Konstanten'!$D$11),F722*'Umrechnungskurse und Konstanten'!$E$11,0)+IF(AND(C722&gt;='Umrechnungskurse und Konstanten'!$C$12,C722&lt;='Umrechnungskurse und Konstanten'!$D$12),F722*'Umrechnungskurse und Konstanten'!$E$12,0)+IF(AND(C722&gt;='Umrechnungskurse und Konstanten'!$C$13,C722&lt;='Umrechnungskurse und Konstanten'!$D$13),F722*'Umrechnungskurse und Konstanten'!$E$13,0)+IF(AND(C722&gt;='Umrechnungskurse und Konstanten'!$C$14,C722&lt;='Umrechnungskurse und Konstanten'!$D$14),F722*'Umrechnungskurse und Konstanten'!$E$14,0)+IF(AND(C722&gt;='Umrechnungskurse und Konstanten'!$C$15,C722&lt;='Umrechnungskurse und Konstanten'!$D$15),F722*'Umrechnungskurse und Konstanten'!$E$15,0)+IF(AND(C722&gt;='Umrechnungskurse und Konstanten'!$C$16,C722&lt;='Umrechnungskurse und Konstanten'!$D$16),F722*'Umrechnungskurse und Konstanten'!$E$16,0)</f>
        <v>0</v>
      </c>
      <c r="J722" s="43">
        <f t="shared" si="34"/>
        <v>0</v>
      </c>
      <c r="K722" s="43">
        <f t="shared" si="35"/>
        <v>0</v>
      </c>
      <c r="L722" s="69" t="str">
        <f>IF(OR(G722='Umrechnungskurse und Konstanten'!$E$21,G722='Umrechnungskurse und Konstanten'!$E$22,G722='Umrechnungskurse und Konstanten'!$E$23),"MwSt. Satz ok.","falsche/keine MwSt.")</f>
        <v>falsche/keine MwSt.</v>
      </c>
      <c r="M722" s="67" t="str">
        <f>IF(AND(C722&gt;='Umrechnungskurse und Konstanten'!$C$11,C722&lt;='Umrechnungskurse und Konstanten'!$D$13),"Periode ok.","falsche Periode")</f>
        <v>falsche Periode</v>
      </c>
    </row>
    <row r="723" spans="2:13" x14ac:dyDescent="0.3">
      <c r="B723" s="56"/>
      <c r="C723" s="38"/>
      <c r="D723" s="38"/>
      <c r="E723" s="45"/>
      <c r="F723" s="40"/>
      <c r="G723" s="52"/>
      <c r="H723" s="42">
        <f t="shared" si="33"/>
        <v>0</v>
      </c>
      <c r="I723" s="43">
        <f>IF(AND(C723&gt;='Umrechnungskurse und Konstanten'!$C$5,C723&lt;='Umrechnungskurse und Konstanten'!$D$5),F723*'Umrechnungskurse und Konstanten'!$E$5,0)+IF(AND(C723&gt;='Umrechnungskurse und Konstanten'!$C$6,C723&lt;='Umrechnungskurse und Konstanten'!$D$6),F723*'Umrechnungskurse und Konstanten'!$E$6,0)+IF(AND(C723&gt;='Umrechnungskurse und Konstanten'!$C$7,C723&lt;='Umrechnungskurse und Konstanten'!$D$7),F723*'Umrechnungskurse und Konstanten'!$E$7,0)+IF(AND(C723&gt;='Umrechnungskurse und Konstanten'!$C$8,C723&lt;='Umrechnungskurse und Konstanten'!$D$8),F723*'Umrechnungskurse und Konstanten'!$E$8,0)+IF(AND(C723&gt;='Umrechnungskurse und Konstanten'!$C$9,C723&lt;='Umrechnungskurse und Konstanten'!$D$9),F723*'Umrechnungskurse und Konstanten'!$E$9,0)+IF(AND(C723&gt;='Umrechnungskurse und Konstanten'!$C$10,C723&lt;='Umrechnungskurse und Konstanten'!$D$10),F723*'Umrechnungskurse und Konstanten'!$E$10,0)+IF(AND(C723&gt;='Umrechnungskurse und Konstanten'!$C$11,C723&lt;='Umrechnungskurse und Konstanten'!$D$11),F723*'Umrechnungskurse und Konstanten'!$E$11,0)+IF(AND(C723&gt;='Umrechnungskurse und Konstanten'!$C$12,C723&lt;='Umrechnungskurse und Konstanten'!$D$12),F723*'Umrechnungskurse und Konstanten'!$E$12,0)+IF(AND(C723&gt;='Umrechnungskurse und Konstanten'!$C$13,C723&lt;='Umrechnungskurse und Konstanten'!$D$13),F723*'Umrechnungskurse und Konstanten'!$E$13,0)+IF(AND(C723&gt;='Umrechnungskurse und Konstanten'!$C$14,C723&lt;='Umrechnungskurse und Konstanten'!$D$14),F723*'Umrechnungskurse und Konstanten'!$E$14,0)+IF(AND(C723&gt;='Umrechnungskurse und Konstanten'!$C$15,C723&lt;='Umrechnungskurse und Konstanten'!$D$15),F723*'Umrechnungskurse und Konstanten'!$E$15,0)+IF(AND(C723&gt;='Umrechnungskurse und Konstanten'!$C$16,C723&lt;='Umrechnungskurse und Konstanten'!$D$16),F723*'Umrechnungskurse und Konstanten'!$E$16,0)</f>
        <v>0</v>
      </c>
      <c r="J723" s="43">
        <f t="shared" si="34"/>
        <v>0</v>
      </c>
      <c r="K723" s="43">
        <f t="shared" si="35"/>
        <v>0</v>
      </c>
      <c r="L723" s="69" t="str">
        <f>IF(OR(G723='Umrechnungskurse und Konstanten'!$E$21,G723='Umrechnungskurse und Konstanten'!$E$22,G723='Umrechnungskurse und Konstanten'!$E$23),"MwSt. Satz ok.","falsche/keine MwSt.")</f>
        <v>falsche/keine MwSt.</v>
      </c>
      <c r="M723" s="67" t="str">
        <f>IF(AND(C723&gt;='Umrechnungskurse und Konstanten'!$C$11,C723&lt;='Umrechnungskurse und Konstanten'!$D$13),"Periode ok.","falsche Periode")</f>
        <v>falsche Periode</v>
      </c>
    </row>
    <row r="724" spans="2:13" x14ac:dyDescent="0.3">
      <c r="B724" s="56"/>
      <c r="C724" s="38"/>
      <c r="D724" s="38"/>
      <c r="E724" s="45"/>
      <c r="F724" s="40"/>
      <c r="G724" s="52"/>
      <c r="H724" s="42">
        <f t="shared" si="33"/>
        <v>0</v>
      </c>
      <c r="I724" s="43">
        <f>IF(AND(C724&gt;='Umrechnungskurse und Konstanten'!$C$5,C724&lt;='Umrechnungskurse und Konstanten'!$D$5),F724*'Umrechnungskurse und Konstanten'!$E$5,0)+IF(AND(C724&gt;='Umrechnungskurse und Konstanten'!$C$6,C724&lt;='Umrechnungskurse und Konstanten'!$D$6),F724*'Umrechnungskurse und Konstanten'!$E$6,0)+IF(AND(C724&gt;='Umrechnungskurse und Konstanten'!$C$7,C724&lt;='Umrechnungskurse und Konstanten'!$D$7),F724*'Umrechnungskurse und Konstanten'!$E$7,0)+IF(AND(C724&gt;='Umrechnungskurse und Konstanten'!$C$8,C724&lt;='Umrechnungskurse und Konstanten'!$D$8),F724*'Umrechnungskurse und Konstanten'!$E$8,0)+IF(AND(C724&gt;='Umrechnungskurse und Konstanten'!$C$9,C724&lt;='Umrechnungskurse und Konstanten'!$D$9),F724*'Umrechnungskurse und Konstanten'!$E$9,0)+IF(AND(C724&gt;='Umrechnungskurse und Konstanten'!$C$10,C724&lt;='Umrechnungskurse und Konstanten'!$D$10),F724*'Umrechnungskurse und Konstanten'!$E$10,0)+IF(AND(C724&gt;='Umrechnungskurse und Konstanten'!$C$11,C724&lt;='Umrechnungskurse und Konstanten'!$D$11),F724*'Umrechnungskurse und Konstanten'!$E$11,0)+IF(AND(C724&gt;='Umrechnungskurse und Konstanten'!$C$12,C724&lt;='Umrechnungskurse und Konstanten'!$D$12),F724*'Umrechnungskurse und Konstanten'!$E$12,0)+IF(AND(C724&gt;='Umrechnungskurse und Konstanten'!$C$13,C724&lt;='Umrechnungskurse und Konstanten'!$D$13),F724*'Umrechnungskurse und Konstanten'!$E$13,0)+IF(AND(C724&gt;='Umrechnungskurse und Konstanten'!$C$14,C724&lt;='Umrechnungskurse und Konstanten'!$D$14),F724*'Umrechnungskurse und Konstanten'!$E$14,0)+IF(AND(C724&gt;='Umrechnungskurse und Konstanten'!$C$15,C724&lt;='Umrechnungskurse und Konstanten'!$D$15),F724*'Umrechnungskurse und Konstanten'!$E$15,0)+IF(AND(C724&gt;='Umrechnungskurse und Konstanten'!$C$16,C724&lt;='Umrechnungskurse und Konstanten'!$D$16),F724*'Umrechnungskurse und Konstanten'!$E$16,0)</f>
        <v>0</v>
      </c>
      <c r="J724" s="43">
        <f t="shared" si="34"/>
        <v>0</v>
      </c>
      <c r="K724" s="43">
        <f t="shared" si="35"/>
        <v>0</v>
      </c>
      <c r="L724" s="69" t="str">
        <f>IF(OR(G724='Umrechnungskurse und Konstanten'!$E$21,G724='Umrechnungskurse und Konstanten'!$E$22,G724='Umrechnungskurse und Konstanten'!$E$23),"MwSt. Satz ok.","falsche/keine MwSt.")</f>
        <v>falsche/keine MwSt.</v>
      </c>
      <c r="M724" s="67" t="str">
        <f>IF(AND(C724&gt;='Umrechnungskurse und Konstanten'!$C$11,C724&lt;='Umrechnungskurse und Konstanten'!$D$13),"Periode ok.","falsche Periode")</f>
        <v>falsche Periode</v>
      </c>
    </row>
    <row r="725" spans="2:13" x14ac:dyDescent="0.3">
      <c r="B725" s="56"/>
      <c r="C725" s="38"/>
      <c r="D725" s="38"/>
      <c r="E725" s="45"/>
      <c r="F725" s="40"/>
      <c r="G725" s="52"/>
      <c r="H725" s="42">
        <f t="shared" si="33"/>
        <v>0</v>
      </c>
      <c r="I725" s="43">
        <f>IF(AND(C725&gt;='Umrechnungskurse und Konstanten'!$C$5,C725&lt;='Umrechnungskurse und Konstanten'!$D$5),F725*'Umrechnungskurse und Konstanten'!$E$5,0)+IF(AND(C725&gt;='Umrechnungskurse und Konstanten'!$C$6,C725&lt;='Umrechnungskurse und Konstanten'!$D$6),F725*'Umrechnungskurse und Konstanten'!$E$6,0)+IF(AND(C725&gt;='Umrechnungskurse und Konstanten'!$C$7,C725&lt;='Umrechnungskurse und Konstanten'!$D$7),F725*'Umrechnungskurse und Konstanten'!$E$7,0)+IF(AND(C725&gt;='Umrechnungskurse und Konstanten'!$C$8,C725&lt;='Umrechnungskurse und Konstanten'!$D$8),F725*'Umrechnungskurse und Konstanten'!$E$8,0)+IF(AND(C725&gt;='Umrechnungskurse und Konstanten'!$C$9,C725&lt;='Umrechnungskurse und Konstanten'!$D$9),F725*'Umrechnungskurse und Konstanten'!$E$9,0)+IF(AND(C725&gt;='Umrechnungskurse und Konstanten'!$C$10,C725&lt;='Umrechnungskurse und Konstanten'!$D$10),F725*'Umrechnungskurse und Konstanten'!$E$10,0)+IF(AND(C725&gt;='Umrechnungskurse und Konstanten'!$C$11,C725&lt;='Umrechnungskurse und Konstanten'!$D$11),F725*'Umrechnungskurse und Konstanten'!$E$11,0)+IF(AND(C725&gt;='Umrechnungskurse und Konstanten'!$C$12,C725&lt;='Umrechnungskurse und Konstanten'!$D$12),F725*'Umrechnungskurse und Konstanten'!$E$12,0)+IF(AND(C725&gt;='Umrechnungskurse und Konstanten'!$C$13,C725&lt;='Umrechnungskurse und Konstanten'!$D$13),F725*'Umrechnungskurse und Konstanten'!$E$13,0)+IF(AND(C725&gt;='Umrechnungskurse und Konstanten'!$C$14,C725&lt;='Umrechnungskurse und Konstanten'!$D$14),F725*'Umrechnungskurse und Konstanten'!$E$14,0)+IF(AND(C725&gt;='Umrechnungskurse und Konstanten'!$C$15,C725&lt;='Umrechnungskurse und Konstanten'!$D$15),F725*'Umrechnungskurse und Konstanten'!$E$15,0)+IF(AND(C725&gt;='Umrechnungskurse und Konstanten'!$C$16,C725&lt;='Umrechnungskurse und Konstanten'!$D$16),F725*'Umrechnungskurse und Konstanten'!$E$16,0)</f>
        <v>0</v>
      </c>
      <c r="J725" s="43">
        <f t="shared" si="34"/>
        <v>0</v>
      </c>
      <c r="K725" s="43">
        <f t="shared" si="35"/>
        <v>0</v>
      </c>
      <c r="L725" s="69" t="str">
        <f>IF(OR(G725='Umrechnungskurse und Konstanten'!$E$21,G725='Umrechnungskurse und Konstanten'!$E$22,G725='Umrechnungskurse und Konstanten'!$E$23),"MwSt. Satz ok.","falsche/keine MwSt.")</f>
        <v>falsche/keine MwSt.</v>
      </c>
      <c r="M725" s="67" t="str">
        <f>IF(AND(C725&gt;='Umrechnungskurse und Konstanten'!$C$11,C725&lt;='Umrechnungskurse und Konstanten'!$D$13),"Periode ok.","falsche Periode")</f>
        <v>falsche Periode</v>
      </c>
    </row>
    <row r="726" spans="2:13" x14ac:dyDescent="0.3">
      <c r="B726" s="56"/>
      <c r="C726" s="38"/>
      <c r="D726" s="38"/>
      <c r="E726" s="45"/>
      <c r="F726" s="40"/>
      <c r="G726" s="52"/>
      <c r="H726" s="42">
        <f t="shared" si="33"/>
        <v>0</v>
      </c>
      <c r="I726" s="43">
        <f>IF(AND(C726&gt;='Umrechnungskurse und Konstanten'!$C$5,C726&lt;='Umrechnungskurse und Konstanten'!$D$5),F726*'Umrechnungskurse und Konstanten'!$E$5,0)+IF(AND(C726&gt;='Umrechnungskurse und Konstanten'!$C$6,C726&lt;='Umrechnungskurse und Konstanten'!$D$6),F726*'Umrechnungskurse und Konstanten'!$E$6,0)+IF(AND(C726&gt;='Umrechnungskurse und Konstanten'!$C$7,C726&lt;='Umrechnungskurse und Konstanten'!$D$7),F726*'Umrechnungskurse und Konstanten'!$E$7,0)+IF(AND(C726&gt;='Umrechnungskurse und Konstanten'!$C$8,C726&lt;='Umrechnungskurse und Konstanten'!$D$8),F726*'Umrechnungskurse und Konstanten'!$E$8,0)+IF(AND(C726&gt;='Umrechnungskurse und Konstanten'!$C$9,C726&lt;='Umrechnungskurse und Konstanten'!$D$9),F726*'Umrechnungskurse und Konstanten'!$E$9,0)+IF(AND(C726&gt;='Umrechnungskurse und Konstanten'!$C$10,C726&lt;='Umrechnungskurse und Konstanten'!$D$10),F726*'Umrechnungskurse und Konstanten'!$E$10,0)+IF(AND(C726&gt;='Umrechnungskurse und Konstanten'!$C$11,C726&lt;='Umrechnungskurse und Konstanten'!$D$11),F726*'Umrechnungskurse und Konstanten'!$E$11,0)+IF(AND(C726&gt;='Umrechnungskurse und Konstanten'!$C$12,C726&lt;='Umrechnungskurse und Konstanten'!$D$12),F726*'Umrechnungskurse und Konstanten'!$E$12,0)+IF(AND(C726&gt;='Umrechnungskurse und Konstanten'!$C$13,C726&lt;='Umrechnungskurse und Konstanten'!$D$13),F726*'Umrechnungskurse und Konstanten'!$E$13,0)+IF(AND(C726&gt;='Umrechnungskurse und Konstanten'!$C$14,C726&lt;='Umrechnungskurse und Konstanten'!$D$14),F726*'Umrechnungskurse und Konstanten'!$E$14,0)+IF(AND(C726&gt;='Umrechnungskurse und Konstanten'!$C$15,C726&lt;='Umrechnungskurse und Konstanten'!$D$15),F726*'Umrechnungskurse und Konstanten'!$E$15,0)+IF(AND(C726&gt;='Umrechnungskurse und Konstanten'!$C$16,C726&lt;='Umrechnungskurse und Konstanten'!$D$16),F726*'Umrechnungskurse und Konstanten'!$E$16,0)</f>
        <v>0</v>
      </c>
      <c r="J726" s="43">
        <f t="shared" si="34"/>
        <v>0</v>
      </c>
      <c r="K726" s="43">
        <f t="shared" si="35"/>
        <v>0</v>
      </c>
      <c r="L726" s="69" t="str">
        <f>IF(OR(G726='Umrechnungskurse und Konstanten'!$E$21,G726='Umrechnungskurse und Konstanten'!$E$22,G726='Umrechnungskurse und Konstanten'!$E$23),"MwSt. Satz ok.","falsche/keine MwSt.")</f>
        <v>falsche/keine MwSt.</v>
      </c>
      <c r="M726" s="67" t="str">
        <f>IF(AND(C726&gt;='Umrechnungskurse und Konstanten'!$C$11,C726&lt;='Umrechnungskurse und Konstanten'!$D$13),"Periode ok.","falsche Periode")</f>
        <v>falsche Periode</v>
      </c>
    </row>
    <row r="727" spans="2:13" x14ac:dyDescent="0.3">
      <c r="B727" s="56"/>
      <c r="C727" s="38"/>
      <c r="D727" s="38"/>
      <c r="E727" s="45"/>
      <c r="F727" s="40"/>
      <c r="G727" s="52"/>
      <c r="H727" s="42">
        <f t="shared" si="33"/>
        <v>0</v>
      </c>
      <c r="I727" s="43">
        <f>IF(AND(C727&gt;='Umrechnungskurse und Konstanten'!$C$5,C727&lt;='Umrechnungskurse und Konstanten'!$D$5),F727*'Umrechnungskurse und Konstanten'!$E$5,0)+IF(AND(C727&gt;='Umrechnungskurse und Konstanten'!$C$6,C727&lt;='Umrechnungskurse und Konstanten'!$D$6),F727*'Umrechnungskurse und Konstanten'!$E$6,0)+IF(AND(C727&gt;='Umrechnungskurse und Konstanten'!$C$7,C727&lt;='Umrechnungskurse und Konstanten'!$D$7),F727*'Umrechnungskurse und Konstanten'!$E$7,0)+IF(AND(C727&gt;='Umrechnungskurse und Konstanten'!$C$8,C727&lt;='Umrechnungskurse und Konstanten'!$D$8),F727*'Umrechnungskurse und Konstanten'!$E$8,0)+IF(AND(C727&gt;='Umrechnungskurse und Konstanten'!$C$9,C727&lt;='Umrechnungskurse und Konstanten'!$D$9),F727*'Umrechnungskurse und Konstanten'!$E$9,0)+IF(AND(C727&gt;='Umrechnungskurse und Konstanten'!$C$10,C727&lt;='Umrechnungskurse und Konstanten'!$D$10),F727*'Umrechnungskurse und Konstanten'!$E$10,0)+IF(AND(C727&gt;='Umrechnungskurse und Konstanten'!$C$11,C727&lt;='Umrechnungskurse und Konstanten'!$D$11),F727*'Umrechnungskurse und Konstanten'!$E$11,0)+IF(AND(C727&gt;='Umrechnungskurse und Konstanten'!$C$12,C727&lt;='Umrechnungskurse und Konstanten'!$D$12),F727*'Umrechnungskurse und Konstanten'!$E$12,0)+IF(AND(C727&gt;='Umrechnungskurse und Konstanten'!$C$13,C727&lt;='Umrechnungskurse und Konstanten'!$D$13),F727*'Umrechnungskurse und Konstanten'!$E$13,0)+IF(AND(C727&gt;='Umrechnungskurse und Konstanten'!$C$14,C727&lt;='Umrechnungskurse und Konstanten'!$D$14),F727*'Umrechnungskurse und Konstanten'!$E$14,0)+IF(AND(C727&gt;='Umrechnungskurse und Konstanten'!$C$15,C727&lt;='Umrechnungskurse und Konstanten'!$D$15),F727*'Umrechnungskurse und Konstanten'!$E$15,0)+IF(AND(C727&gt;='Umrechnungskurse und Konstanten'!$C$16,C727&lt;='Umrechnungskurse und Konstanten'!$D$16),F727*'Umrechnungskurse und Konstanten'!$E$16,0)</f>
        <v>0</v>
      </c>
      <c r="J727" s="43">
        <f t="shared" si="34"/>
        <v>0</v>
      </c>
      <c r="K727" s="43">
        <f t="shared" si="35"/>
        <v>0</v>
      </c>
      <c r="L727" s="69" t="str">
        <f>IF(OR(G727='Umrechnungskurse und Konstanten'!$E$21,G727='Umrechnungskurse und Konstanten'!$E$22,G727='Umrechnungskurse und Konstanten'!$E$23),"MwSt. Satz ok.","falsche/keine MwSt.")</f>
        <v>falsche/keine MwSt.</v>
      </c>
      <c r="M727" s="67" t="str">
        <f>IF(AND(C727&gt;='Umrechnungskurse und Konstanten'!$C$11,C727&lt;='Umrechnungskurse und Konstanten'!$D$13),"Periode ok.","falsche Periode")</f>
        <v>falsche Periode</v>
      </c>
    </row>
    <row r="728" spans="2:13" x14ac:dyDescent="0.3">
      <c r="B728" s="56"/>
      <c r="C728" s="38"/>
      <c r="D728" s="38"/>
      <c r="E728" s="45"/>
      <c r="F728" s="40"/>
      <c r="G728" s="52"/>
      <c r="H728" s="42">
        <f t="shared" si="33"/>
        <v>0</v>
      </c>
      <c r="I728" s="43">
        <f>IF(AND(C728&gt;='Umrechnungskurse und Konstanten'!$C$5,C728&lt;='Umrechnungskurse und Konstanten'!$D$5),F728*'Umrechnungskurse und Konstanten'!$E$5,0)+IF(AND(C728&gt;='Umrechnungskurse und Konstanten'!$C$6,C728&lt;='Umrechnungskurse und Konstanten'!$D$6),F728*'Umrechnungskurse und Konstanten'!$E$6,0)+IF(AND(C728&gt;='Umrechnungskurse und Konstanten'!$C$7,C728&lt;='Umrechnungskurse und Konstanten'!$D$7),F728*'Umrechnungskurse und Konstanten'!$E$7,0)+IF(AND(C728&gt;='Umrechnungskurse und Konstanten'!$C$8,C728&lt;='Umrechnungskurse und Konstanten'!$D$8),F728*'Umrechnungskurse und Konstanten'!$E$8,0)+IF(AND(C728&gt;='Umrechnungskurse und Konstanten'!$C$9,C728&lt;='Umrechnungskurse und Konstanten'!$D$9),F728*'Umrechnungskurse und Konstanten'!$E$9,0)+IF(AND(C728&gt;='Umrechnungskurse und Konstanten'!$C$10,C728&lt;='Umrechnungskurse und Konstanten'!$D$10),F728*'Umrechnungskurse und Konstanten'!$E$10,0)+IF(AND(C728&gt;='Umrechnungskurse und Konstanten'!$C$11,C728&lt;='Umrechnungskurse und Konstanten'!$D$11),F728*'Umrechnungskurse und Konstanten'!$E$11,0)+IF(AND(C728&gt;='Umrechnungskurse und Konstanten'!$C$12,C728&lt;='Umrechnungskurse und Konstanten'!$D$12),F728*'Umrechnungskurse und Konstanten'!$E$12,0)+IF(AND(C728&gt;='Umrechnungskurse und Konstanten'!$C$13,C728&lt;='Umrechnungskurse und Konstanten'!$D$13),F728*'Umrechnungskurse und Konstanten'!$E$13,0)+IF(AND(C728&gt;='Umrechnungskurse und Konstanten'!$C$14,C728&lt;='Umrechnungskurse und Konstanten'!$D$14),F728*'Umrechnungskurse und Konstanten'!$E$14,0)+IF(AND(C728&gt;='Umrechnungskurse und Konstanten'!$C$15,C728&lt;='Umrechnungskurse und Konstanten'!$D$15),F728*'Umrechnungskurse und Konstanten'!$E$15,0)+IF(AND(C728&gt;='Umrechnungskurse und Konstanten'!$C$16,C728&lt;='Umrechnungskurse und Konstanten'!$D$16),F728*'Umrechnungskurse und Konstanten'!$E$16,0)</f>
        <v>0</v>
      </c>
      <c r="J728" s="43">
        <f t="shared" si="34"/>
        <v>0</v>
      </c>
      <c r="K728" s="43">
        <f t="shared" si="35"/>
        <v>0</v>
      </c>
      <c r="L728" s="69" t="str">
        <f>IF(OR(G728='Umrechnungskurse und Konstanten'!$E$21,G728='Umrechnungskurse und Konstanten'!$E$22,G728='Umrechnungskurse und Konstanten'!$E$23),"MwSt. Satz ok.","falsche/keine MwSt.")</f>
        <v>falsche/keine MwSt.</v>
      </c>
      <c r="M728" s="67" t="str">
        <f>IF(AND(C728&gt;='Umrechnungskurse und Konstanten'!$C$11,C728&lt;='Umrechnungskurse und Konstanten'!$D$13),"Periode ok.","falsche Periode")</f>
        <v>falsche Periode</v>
      </c>
    </row>
    <row r="729" spans="2:13" x14ac:dyDescent="0.3">
      <c r="B729" s="56"/>
      <c r="C729" s="38"/>
      <c r="D729" s="38"/>
      <c r="E729" s="45"/>
      <c r="F729" s="40"/>
      <c r="G729" s="52"/>
      <c r="H729" s="42">
        <f t="shared" si="33"/>
        <v>0</v>
      </c>
      <c r="I729" s="43">
        <f>IF(AND(C729&gt;='Umrechnungskurse und Konstanten'!$C$5,C729&lt;='Umrechnungskurse und Konstanten'!$D$5),F729*'Umrechnungskurse und Konstanten'!$E$5,0)+IF(AND(C729&gt;='Umrechnungskurse und Konstanten'!$C$6,C729&lt;='Umrechnungskurse und Konstanten'!$D$6),F729*'Umrechnungskurse und Konstanten'!$E$6,0)+IF(AND(C729&gt;='Umrechnungskurse und Konstanten'!$C$7,C729&lt;='Umrechnungskurse und Konstanten'!$D$7),F729*'Umrechnungskurse und Konstanten'!$E$7,0)+IF(AND(C729&gt;='Umrechnungskurse und Konstanten'!$C$8,C729&lt;='Umrechnungskurse und Konstanten'!$D$8),F729*'Umrechnungskurse und Konstanten'!$E$8,0)+IF(AND(C729&gt;='Umrechnungskurse und Konstanten'!$C$9,C729&lt;='Umrechnungskurse und Konstanten'!$D$9),F729*'Umrechnungskurse und Konstanten'!$E$9,0)+IF(AND(C729&gt;='Umrechnungskurse und Konstanten'!$C$10,C729&lt;='Umrechnungskurse und Konstanten'!$D$10),F729*'Umrechnungskurse und Konstanten'!$E$10,0)+IF(AND(C729&gt;='Umrechnungskurse und Konstanten'!$C$11,C729&lt;='Umrechnungskurse und Konstanten'!$D$11),F729*'Umrechnungskurse und Konstanten'!$E$11,0)+IF(AND(C729&gt;='Umrechnungskurse und Konstanten'!$C$12,C729&lt;='Umrechnungskurse und Konstanten'!$D$12),F729*'Umrechnungskurse und Konstanten'!$E$12,0)+IF(AND(C729&gt;='Umrechnungskurse und Konstanten'!$C$13,C729&lt;='Umrechnungskurse und Konstanten'!$D$13),F729*'Umrechnungskurse und Konstanten'!$E$13,0)+IF(AND(C729&gt;='Umrechnungskurse und Konstanten'!$C$14,C729&lt;='Umrechnungskurse und Konstanten'!$D$14),F729*'Umrechnungskurse und Konstanten'!$E$14,0)+IF(AND(C729&gt;='Umrechnungskurse und Konstanten'!$C$15,C729&lt;='Umrechnungskurse und Konstanten'!$D$15),F729*'Umrechnungskurse und Konstanten'!$E$15,0)+IF(AND(C729&gt;='Umrechnungskurse und Konstanten'!$C$16,C729&lt;='Umrechnungskurse und Konstanten'!$D$16),F729*'Umrechnungskurse und Konstanten'!$E$16,0)</f>
        <v>0</v>
      </c>
      <c r="J729" s="43">
        <f t="shared" si="34"/>
        <v>0</v>
      </c>
      <c r="K729" s="43">
        <f t="shared" si="35"/>
        <v>0</v>
      </c>
      <c r="L729" s="69" t="str">
        <f>IF(OR(G729='Umrechnungskurse und Konstanten'!$E$21,G729='Umrechnungskurse und Konstanten'!$E$22,G729='Umrechnungskurse und Konstanten'!$E$23),"MwSt. Satz ok.","falsche/keine MwSt.")</f>
        <v>falsche/keine MwSt.</v>
      </c>
      <c r="M729" s="67" t="str">
        <f>IF(AND(C729&gt;='Umrechnungskurse und Konstanten'!$C$11,C729&lt;='Umrechnungskurse und Konstanten'!$D$13),"Periode ok.","falsche Periode")</f>
        <v>falsche Periode</v>
      </c>
    </row>
    <row r="730" spans="2:13" x14ac:dyDescent="0.3">
      <c r="B730" s="56"/>
      <c r="C730" s="38"/>
      <c r="D730" s="38"/>
      <c r="E730" s="45"/>
      <c r="F730" s="40"/>
      <c r="G730" s="52"/>
      <c r="H730" s="42">
        <f t="shared" si="33"/>
        <v>0</v>
      </c>
      <c r="I730" s="43">
        <f>IF(AND(C730&gt;='Umrechnungskurse und Konstanten'!$C$5,C730&lt;='Umrechnungskurse und Konstanten'!$D$5),F730*'Umrechnungskurse und Konstanten'!$E$5,0)+IF(AND(C730&gt;='Umrechnungskurse und Konstanten'!$C$6,C730&lt;='Umrechnungskurse und Konstanten'!$D$6),F730*'Umrechnungskurse und Konstanten'!$E$6,0)+IF(AND(C730&gt;='Umrechnungskurse und Konstanten'!$C$7,C730&lt;='Umrechnungskurse und Konstanten'!$D$7),F730*'Umrechnungskurse und Konstanten'!$E$7,0)+IF(AND(C730&gt;='Umrechnungskurse und Konstanten'!$C$8,C730&lt;='Umrechnungskurse und Konstanten'!$D$8),F730*'Umrechnungskurse und Konstanten'!$E$8,0)+IF(AND(C730&gt;='Umrechnungskurse und Konstanten'!$C$9,C730&lt;='Umrechnungskurse und Konstanten'!$D$9),F730*'Umrechnungskurse und Konstanten'!$E$9,0)+IF(AND(C730&gt;='Umrechnungskurse und Konstanten'!$C$10,C730&lt;='Umrechnungskurse und Konstanten'!$D$10),F730*'Umrechnungskurse und Konstanten'!$E$10,0)+IF(AND(C730&gt;='Umrechnungskurse und Konstanten'!$C$11,C730&lt;='Umrechnungskurse und Konstanten'!$D$11),F730*'Umrechnungskurse und Konstanten'!$E$11,0)+IF(AND(C730&gt;='Umrechnungskurse und Konstanten'!$C$12,C730&lt;='Umrechnungskurse und Konstanten'!$D$12),F730*'Umrechnungskurse und Konstanten'!$E$12,0)+IF(AND(C730&gt;='Umrechnungskurse und Konstanten'!$C$13,C730&lt;='Umrechnungskurse und Konstanten'!$D$13),F730*'Umrechnungskurse und Konstanten'!$E$13,0)+IF(AND(C730&gt;='Umrechnungskurse und Konstanten'!$C$14,C730&lt;='Umrechnungskurse und Konstanten'!$D$14),F730*'Umrechnungskurse und Konstanten'!$E$14,0)+IF(AND(C730&gt;='Umrechnungskurse und Konstanten'!$C$15,C730&lt;='Umrechnungskurse und Konstanten'!$D$15),F730*'Umrechnungskurse und Konstanten'!$E$15,0)+IF(AND(C730&gt;='Umrechnungskurse und Konstanten'!$C$16,C730&lt;='Umrechnungskurse und Konstanten'!$D$16),F730*'Umrechnungskurse und Konstanten'!$E$16,0)</f>
        <v>0</v>
      </c>
      <c r="J730" s="43">
        <f t="shared" si="34"/>
        <v>0</v>
      </c>
      <c r="K730" s="43">
        <f t="shared" si="35"/>
        <v>0</v>
      </c>
      <c r="L730" s="69" t="str">
        <f>IF(OR(G730='Umrechnungskurse und Konstanten'!$E$21,G730='Umrechnungskurse und Konstanten'!$E$22,G730='Umrechnungskurse und Konstanten'!$E$23),"MwSt. Satz ok.","falsche/keine MwSt.")</f>
        <v>falsche/keine MwSt.</v>
      </c>
      <c r="M730" s="67" t="str">
        <f>IF(AND(C730&gt;='Umrechnungskurse und Konstanten'!$C$11,C730&lt;='Umrechnungskurse und Konstanten'!$D$13),"Periode ok.","falsche Periode")</f>
        <v>falsche Periode</v>
      </c>
    </row>
    <row r="731" spans="2:13" x14ac:dyDescent="0.3">
      <c r="B731" s="56"/>
      <c r="C731" s="38"/>
      <c r="D731" s="38"/>
      <c r="E731" s="45"/>
      <c r="F731" s="40"/>
      <c r="G731" s="52"/>
      <c r="H731" s="42">
        <f t="shared" si="33"/>
        <v>0</v>
      </c>
      <c r="I731" s="43">
        <f>IF(AND(C731&gt;='Umrechnungskurse und Konstanten'!$C$5,C731&lt;='Umrechnungskurse und Konstanten'!$D$5),F731*'Umrechnungskurse und Konstanten'!$E$5,0)+IF(AND(C731&gt;='Umrechnungskurse und Konstanten'!$C$6,C731&lt;='Umrechnungskurse und Konstanten'!$D$6),F731*'Umrechnungskurse und Konstanten'!$E$6,0)+IF(AND(C731&gt;='Umrechnungskurse und Konstanten'!$C$7,C731&lt;='Umrechnungskurse und Konstanten'!$D$7),F731*'Umrechnungskurse und Konstanten'!$E$7,0)+IF(AND(C731&gt;='Umrechnungskurse und Konstanten'!$C$8,C731&lt;='Umrechnungskurse und Konstanten'!$D$8),F731*'Umrechnungskurse und Konstanten'!$E$8,0)+IF(AND(C731&gt;='Umrechnungskurse und Konstanten'!$C$9,C731&lt;='Umrechnungskurse und Konstanten'!$D$9),F731*'Umrechnungskurse und Konstanten'!$E$9,0)+IF(AND(C731&gt;='Umrechnungskurse und Konstanten'!$C$10,C731&lt;='Umrechnungskurse und Konstanten'!$D$10),F731*'Umrechnungskurse und Konstanten'!$E$10,0)+IF(AND(C731&gt;='Umrechnungskurse und Konstanten'!$C$11,C731&lt;='Umrechnungskurse und Konstanten'!$D$11),F731*'Umrechnungskurse und Konstanten'!$E$11,0)+IF(AND(C731&gt;='Umrechnungskurse und Konstanten'!$C$12,C731&lt;='Umrechnungskurse und Konstanten'!$D$12),F731*'Umrechnungskurse und Konstanten'!$E$12,0)+IF(AND(C731&gt;='Umrechnungskurse und Konstanten'!$C$13,C731&lt;='Umrechnungskurse und Konstanten'!$D$13),F731*'Umrechnungskurse und Konstanten'!$E$13,0)+IF(AND(C731&gt;='Umrechnungskurse und Konstanten'!$C$14,C731&lt;='Umrechnungskurse und Konstanten'!$D$14),F731*'Umrechnungskurse und Konstanten'!$E$14,0)+IF(AND(C731&gt;='Umrechnungskurse und Konstanten'!$C$15,C731&lt;='Umrechnungskurse und Konstanten'!$D$15),F731*'Umrechnungskurse und Konstanten'!$E$15,0)+IF(AND(C731&gt;='Umrechnungskurse und Konstanten'!$C$16,C731&lt;='Umrechnungskurse und Konstanten'!$D$16),F731*'Umrechnungskurse und Konstanten'!$E$16,0)</f>
        <v>0</v>
      </c>
      <c r="J731" s="43">
        <f t="shared" si="34"/>
        <v>0</v>
      </c>
      <c r="K731" s="43">
        <f t="shared" si="35"/>
        <v>0</v>
      </c>
      <c r="L731" s="69" t="str">
        <f>IF(OR(G731='Umrechnungskurse und Konstanten'!$E$21,G731='Umrechnungskurse und Konstanten'!$E$22,G731='Umrechnungskurse und Konstanten'!$E$23),"MwSt. Satz ok.","falsche/keine MwSt.")</f>
        <v>falsche/keine MwSt.</v>
      </c>
      <c r="M731" s="67" t="str">
        <f>IF(AND(C731&gt;='Umrechnungskurse und Konstanten'!$C$11,C731&lt;='Umrechnungskurse und Konstanten'!$D$13),"Periode ok.","falsche Periode")</f>
        <v>falsche Periode</v>
      </c>
    </row>
    <row r="732" spans="2:13" x14ac:dyDescent="0.3">
      <c r="B732" s="56"/>
      <c r="C732" s="38"/>
      <c r="D732" s="38"/>
      <c r="E732" s="45"/>
      <c r="F732" s="40"/>
      <c r="G732" s="52"/>
      <c r="H732" s="42">
        <f t="shared" si="33"/>
        <v>0</v>
      </c>
      <c r="I732" s="43">
        <f>IF(AND(C732&gt;='Umrechnungskurse und Konstanten'!$C$5,C732&lt;='Umrechnungskurse und Konstanten'!$D$5),F732*'Umrechnungskurse und Konstanten'!$E$5,0)+IF(AND(C732&gt;='Umrechnungskurse und Konstanten'!$C$6,C732&lt;='Umrechnungskurse und Konstanten'!$D$6),F732*'Umrechnungskurse und Konstanten'!$E$6,0)+IF(AND(C732&gt;='Umrechnungskurse und Konstanten'!$C$7,C732&lt;='Umrechnungskurse und Konstanten'!$D$7),F732*'Umrechnungskurse und Konstanten'!$E$7,0)+IF(AND(C732&gt;='Umrechnungskurse und Konstanten'!$C$8,C732&lt;='Umrechnungskurse und Konstanten'!$D$8),F732*'Umrechnungskurse und Konstanten'!$E$8,0)+IF(AND(C732&gt;='Umrechnungskurse und Konstanten'!$C$9,C732&lt;='Umrechnungskurse und Konstanten'!$D$9),F732*'Umrechnungskurse und Konstanten'!$E$9,0)+IF(AND(C732&gt;='Umrechnungskurse und Konstanten'!$C$10,C732&lt;='Umrechnungskurse und Konstanten'!$D$10),F732*'Umrechnungskurse und Konstanten'!$E$10,0)+IF(AND(C732&gt;='Umrechnungskurse und Konstanten'!$C$11,C732&lt;='Umrechnungskurse und Konstanten'!$D$11),F732*'Umrechnungskurse und Konstanten'!$E$11,0)+IF(AND(C732&gt;='Umrechnungskurse und Konstanten'!$C$12,C732&lt;='Umrechnungskurse und Konstanten'!$D$12),F732*'Umrechnungskurse und Konstanten'!$E$12,0)+IF(AND(C732&gt;='Umrechnungskurse und Konstanten'!$C$13,C732&lt;='Umrechnungskurse und Konstanten'!$D$13),F732*'Umrechnungskurse und Konstanten'!$E$13,0)+IF(AND(C732&gt;='Umrechnungskurse und Konstanten'!$C$14,C732&lt;='Umrechnungskurse und Konstanten'!$D$14),F732*'Umrechnungskurse und Konstanten'!$E$14,0)+IF(AND(C732&gt;='Umrechnungskurse und Konstanten'!$C$15,C732&lt;='Umrechnungskurse und Konstanten'!$D$15),F732*'Umrechnungskurse und Konstanten'!$E$15,0)+IF(AND(C732&gt;='Umrechnungskurse und Konstanten'!$C$16,C732&lt;='Umrechnungskurse und Konstanten'!$D$16),F732*'Umrechnungskurse und Konstanten'!$E$16,0)</f>
        <v>0</v>
      </c>
      <c r="J732" s="43">
        <f t="shared" si="34"/>
        <v>0</v>
      </c>
      <c r="K732" s="43">
        <f t="shared" si="35"/>
        <v>0</v>
      </c>
      <c r="L732" s="69" t="str">
        <f>IF(OR(G732='Umrechnungskurse und Konstanten'!$E$21,G732='Umrechnungskurse und Konstanten'!$E$22,G732='Umrechnungskurse und Konstanten'!$E$23),"MwSt. Satz ok.","falsche/keine MwSt.")</f>
        <v>falsche/keine MwSt.</v>
      </c>
      <c r="M732" s="67" t="str">
        <f>IF(AND(C732&gt;='Umrechnungskurse und Konstanten'!$C$11,C732&lt;='Umrechnungskurse und Konstanten'!$D$13),"Periode ok.","falsche Periode")</f>
        <v>falsche Periode</v>
      </c>
    </row>
    <row r="733" spans="2:13" x14ac:dyDescent="0.3">
      <c r="B733" s="56"/>
      <c r="C733" s="38"/>
      <c r="D733" s="38"/>
      <c r="E733" s="45"/>
      <c r="F733" s="40"/>
      <c r="G733" s="52"/>
      <c r="H733" s="42">
        <f t="shared" si="33"/>
        <v>0</v>
      </c>
      <c r="I733" s="43">
        <f>IF(AND(C733&gt;='Umrechnungskurse und Konstanten'!$C$5,C733&lt;='Umrechnungskurse und Konstanten'!$D$5),F733*'Umrechnungskurse und Konstanten'!$E$5,0)+IF(AND(C733&gt;='Umrechnungskurse und Konstanten'!$C$6,C733&lt;='Umrechnungskurse und Konstanten'!$D$6),F733*'Umrechnungskurse und Konstanten'!$E$6,0)+IF(AND(C733&gt;='Umrechnungskurse und Konstanten'!$C$7,C733&lt;='Umrechnungskurse und Konstanten'!$D$7),F733*'Umrechnungskurse und Konstanten'!$E$7,0)+IF(AND(C733&gt;='Umrechnungskurse und Konstanten'!$C$8,C733&lt;='Umrechnungskurse und Konstanten'!$D$8),F733*'Umrechnungskurse und Konstanten'!$E$8,0)+IF(AND(C733&gt;='Umrechnungskurse und Konstanten'!$C$9,C733&lt;='Umrechnungskurse und Konstanten'!$D$9),F733*'Umrechnungskurse und Konstanten'!$E$9,0)+IF(AND(C733&gt;='Umrechnungskurse und Konstanten'!$C$10,C733&lt;='Umrechnungskurse und Konstanten'!$D$10),F733*'Umrechnungskurse und Konstanten'!$E$10,0)+IF(AND(C733&gt;='Umrechnungskurse und Konstanten'!$C$11,C733&lt;='Umrechnungskurse und Konstanten'!$D$11),F733*'Umrechnungskurse und Konstanten'!$E$11,0)+IF(AND(C733&gt;='Umrechnungskurse und Konstanten'!$C$12,C733&lt;='Umrechnungskurse und Konstanten'!$D$12),F733*'Umrechnungskurse und Konstanten'!$E$12,0)+IF(AND(C733&gt;='Umrechnungskurse und Konstanten'!$C$13,C733&lt;='Umrechnungskurse und Konstanten'!$D$13),F733*'Umrechnungskurse und Konstanten'!$E$13,0)+IF(AND(C733&gt;='Umrechnungskurse und Konstanten'!$C$14,C733&lt;='Umrechnungskurse und Konstanten'!$D$14),F733*'Umrechnungskurse und Konstanten'!$E$14,0)+IF(AND(C733&gt;='Umrechnungskurse und Konstanten'!$C$15,C733&lt;='Umrechnungskurse und Konstanten'!$D$15),F733*'Umrechnungskurse und Konstanten'!$E$15,0)+IF(AND(C733&gt;='Umrechnungskurse und Konstanten'!$C$16,C733&lt;='Umrechnungskurse und Konstanten'!$D$16),F733*'Umrechnungskurse und Konstanten'!$E$16,0)</f>
        <v>0</v>
      </c>
      <c r="J733" s="43">
        <f t="shared" si="34"/>
        <v>0</v>
      </c>
      <c r="K733" s="43">
        <f t="shared" si="35"/>
        <v>0</v>
      </c>
      <c r="L733" s="69" t="str">
        <f>IF(OR(G733='Umrechnungskurse und Konstanten'!$E$21,G733='Umrechnungskurse und Konstanten'!$E$22,G733='Umrechnungskurse und Konstanten'!$E$23),"MwSt. Satz ok.","falsche/keine MwSt.")</f>
        <v>falsche/keine MwSt.</v>
      </c>
      <c r="M733" s="67" t="str">
        <f>IF(AND(C733&gt;='Umrechnungskurse und Konstanten'!$C$11,C733&lt;='Umrechnungskurse und Konstanten'!$D$13),"Periode ok.","falsche Periode")</f>
        <v>falsche Periode</v>
      </c>
    </row>
    <row r="734" spans="2:13" x14ac:dyDescent="0.3">
      <c r="B734" s="56"/>
      <c r="C734" s="38"/>
      <c r="D734" s="38"/>
      <c r="E734" s="45"/>
      <c r="F734" s="40"/>
      <c r="G734" s="52"/>
      <c r="H734" s="42">
        <f t="shared" si="33"/>
        <v>0</v>
      </c>
      <c r="I734" s="43">
        <f>IF(AND(C734&gt;='Umrechnungskurse und Konstanten'!$C$5,C734&lt;='Umrechnungskurse und Konstanten'!$D$5),F734*'Umrechnungskurse und Konstanten'!$E$5,0)+IF(AND(C734&gt;='Umrechnungskurse und Konstanten'!$C$6,C734&lt;='Umrechnungskurse und Konstanten'!$D$6),F734*'Umrechnungskurse und Konstanten'!$E$6,0)+IF(AND(C734&gt;='Umrechnungskurse und Konstanten'!$C$7,C734&lt;='Umrechnungskurse und Konstanten'!$D$7),F734*'Umrechnungskurse und Konstanten'!$E$7,0)+IF(AND(C734&gt;='Umrechnungskurse und Konstanten'!$C$8,C734&lt;='Umrechnungskurse und Konstanten'!$D$8),F734*'Umrechnungskurse und Konstanten'!$E$8,0)+IF(AND(C734&gt;='Umrechnungskurse und Konstanten'!$C$9,C734&lt;='Umrechnungskurse und Konstanten'!$D$9),F734*'Umrechnungskurse und Konstanten'!$E$9,0)+IF(AND(C734&gt;='Umrechnungskurse und Konstanten'!$C$10,C734&lt;='Umrechnungskurse und Konstanten'!$D$10),F734*'Umrechnungskurse und Konstanten'!$E$10,0)+IF(AND(C734&gt;='Umrechnungskurse und Konstanten'!$C$11,C734&lt;='Umrechnungskurse und Konstanten'!$D$11),F734*'Umrechnungskurse und Konstanten'!$E$11,0)+IF(AND(C734&gt;='Umrechnungskurse und Konstanten'!$C$12,C734&lt;='Umrechnungskurse und Konstanten'!$D$12),F734*'Umrechnungskurse und Konstanten'!$E$12,0)+IF(AND(C734&gt;='Umrechnungskurse und Konstanten'!$C$13,C734&lt;='Umrechnungskurse und Konstanten'!$D$13),F734*'Umrechnungskurse und Konstanten'!$E$13,0)+IF(AND(C734&gt;='Umrechnungskurse und Konstanten'!$C$14,C734&lt;='Umrechnungskurse und Konstanten'!$D$14),F734*'Umrechnungskurse und Konstanten'!$E$14,0)+IF(AND(C734&gt;='Umrechnungskurse und Konstanten'!$C$15,C734&lt;='Umrechnungskurse und Konstanten'!$D$15),F734*'Umrechnungskurse und Konstanten'!$E$15,0)+IF(AND(C734&gt;='Umrechnungskurse und Konstanten'!$C$16,C734&lt;='Umrechnungskurse und Konstanten'!$D$16),F734*'Umrechnungskurse und Konstanten'!$E$16,0)</f>
        <v>0</v>
      </c>
      <c r="J734" s="43">
        <f t="shared" si="34"/>
        <v>0</v>
      </c>
      <c r="K734" s="43">
        <f t="shared" si="35"/>
        <v>0</v>
      </c>
      <c r="L734" s="69" t="str">
        <f>IF(OR(G734='Umrechnungskurse und Konstanten'!$E$21,G734='Umrechnungskurse und Konstanten'!$E$22,G734='Umrechnungskurse und Konstanten'!$E$23),"MwSt. Satz ok.","falsche/keine MwSt.")</f>
        <v>falsche/keine MwSt.</v>
      </c>
      <c r="M734" s="67" t="str">
        <f>IF(AND(C734&gt;='Umrechnungskurse und Konstanten'!$C$11,C734&lt;='Umrechnungskurse und Konstanten'!$D$13),"Periode ok.","falsche Periode")</f>
        <v>falsche Periode</v>
      </c>
    </row>
    <row r="735" spans="2:13" x14ac:dyDescent="0.3">
      <c r="B735" s="56"/>
      <c r="C735" s="38"/>
      <c r="D735" s="38"/>
      <c r="E735" s="45"/>
      <c r="F735" s="40"/>
      <c r="G735" s="52"/>
      <c r="H735" s="42">
        <f t="shared" si="33"/>
        <v>0</v>
      </c>
      <c r="I735" s="43">
        <f>IF(AND(C735&gt;='Umrechnungskurse und Konstanten'!$C$5,C735&lt;='Umrechnungskurse und Konstanten'!$D$5),F735*'Umrechnungskurse und Konstanten'!$E$5,0)+IF(AND(C735&gt;='Umrechnungskurse und Konstanten'!$C$6,C735&lt;='Umrechnungskurse und Konstanten'!$D$6),F735*'Umrechnungskurse und Konstanten'!$E$6,0)+IF(AND(C735&gt;='Umrechnungskurse und Konstanten'!$C$7,C735&lt;='Umrechnungskurse und Konstanten'!$D$7),F735*'Umrechnungskurse und Konstanten'!$E$7,0)+IF(AND(C735&gt;='Umrechnungskurse und Konstanten'!$C$8,C735&lt;='Umrechnungskurse und Konstanten'!$D$8),F735*'Umrechnungskurse und Konstanten'!$E$8,0)+IF(AND(C735&gt;='Umrechnungskurse und Konstanten'!$C$9,C735&lt;='Umrechnungskurse und Konstanten'!$D$9),F735*'Umrechnungskurse und Konstanten'!$E$9,0)+IF(AND(C735&gt;='Umrechnungskurse und Konstanten'!$C$10,C735&lt;='Umrechnungskurse und Konstanten'!$D$10),F735*'Umrechnungskurse und Konstanten'!$E$10,0)+IF(AND(C735&gt;='Umrechnungskurse und Konstanten'!$C$11,C735&lt;='Umrechnungskurse und Konstanten'!$D$11),F735*'Umrechnungskurse und Konstanten'!$E$11,0)+IF(AND(C735&gt;='Umrechnungskurse und Konstanten'!$C$12,C735&lt;='Umrechnungskurse und Konstanten'!$D$12),F735*'Umrechnungskurse und Konstanten'!$E$12,0)+IF(AND(C735&gt;='Umrechnungskurse und Konstanten'!$C$13,C735&lt;='Umrechnungskurse und Konstanten'!$D$13),F735*'Umrechnungskurse und Konstanten'!$E$13,0)+IF(AND(C735&gt;='Umrechnungskurse und Konstanten'!$C$14,C735&lt;='Umrechnungskurse und Konstanten'!$D$14),F735*'Umrechnungskurse und Konstanten'!$E$14,0)+IF(AND(C735&gt;='Umrechnungskurse und Konstanten'!$C$15,C735&lt;='Umrechnungskurse und Konstanten'!$D$15),F735*'Umrechnungskurse und Konstanten'!$E$15,0)+IF(AND(C735&gt;='Umrechnungskurse und Konstanten'!$C$16,C735&lt;='Umrechnungskurse und Konstanten'!$D$16),F735*'Umrechnungskurse und Konstanten'!$E$16,0)</f>
        <v>0</v>
      </c>
      <c r="J735" s="43">
        <f t="shared" si="34"/>
        <v>0</v>
      </c>
      <c r="K735" s="43">
        <f t="shared" si="35"/>
        <v>0</v>
      </c>
      <c r="L735" s="69" t="str">
        <f>IF(OR(G735='Umrechnungskurse und Konstanten'!$E$21,G735='Umrechnungskurse und Konstanten'!$E$22,G735='Umrechnungskurse und Konstanten'!$E$23),"MwSt. Satz ok.","falsche/keine MwSt.")</f>
        <v>falsche/keine MwSt.</v>
      </c>
      <c r="M735" s="67" t="str">
        <f>IF(AND(C735&gt;='Umrechnungskurse und Konstanten'!$C$11,C735&lt;='Umrechnungskurse und Konstanten'!$D$13),"Periode ok.","falsche Periode")</f>
        <v>falsche Periode</v>
      </c>
    </row>
    <row r="736" spans="2:13" x14ac:dyDescent="0.3">
      <c r="B736" s="56"/>
      <c r="C736" s="38"/>
      <c r="D736" s="38"/>
      <c r="E736" s="45"/>
      <c r="F736" s="40"/>
      <c r="G736" s="52"/>
      <c r="H736" s="42">
        <f t="shared" si="33"/>
        <v>0</v>
      </c>
      <c r="I736" s="43">
        <f>IF(AND(C736&gt;='Umrechnungskurse und Konstanten'!$C$5,C736&lt;='Umrechnungskurse und Konstanten'!$D$5),F736*'Umrechnungskurse und Konstanten'!$E$5,0)+IF(AND(C736&gt;='Umrechnungskurse und Konstanten'!$C$6,C736&lt;='Umrechnungskurse und Konstanten'!$D$6),F736*'Umrechnungskurse und Konstanten'!$E$6,0)+IF(AND(C736&gt;='Umrechnungskurse und Konstanten'!$C$7,C736&lt;='Umrechnungskurse und Konstanten'!$D$7),F736*'Umrechnungskurse und Konstanten'!$E$7,0)+IF(AND(C736&gt;='Umrechnungskurse und Konstanten'!$C$8,C736&lt;='Umrechnungskurse und Konstanten'!$D$8),F736*'Umrechnungskurse und Konstanten'!$E$8,0)+IF(AND(C736&gt;='Umrechnungskurse und Konstanten'!$C$9,C736&lt;='Umrechnungskurse und Konstanten'!$D$9),F736*'Umrechnungskurse und Konstanten'!$E$9,0)+IF(AND(C736&gt;='Umrechnungskurse und Konstanten'!$C$10,C736&lt;='Umrechnungskurse und Konstanten'!$D$10),F736*'Umrechnungskurse und Konstanten'!$E$10,0)+IF(AND(C736&gt;='Umrechnungskurse und Konstanten'!$C$11,C736&lt;='Umrechnungskurse und Konstanten'!$D$11),F736*'Umrechnungskurse und Konstanten'!$E$11,0)+IF(AND(C736&gt;='Umrechnungskurse und Konstanten'!$C$12,C736&lt;='Umrechnungskurse und Konstanten'!$D$12),F736*'Umrechnungskurse und Konstanten'!$E$12,0)+IF(AND(C736&gt;='Umrechnungskurse und Konstanten'!$C$13,C736&lt;='Umrechnungskurse und Konstanten'!$D$13),F736*'Umrechnungskurse und Konstanten'!$E$13,0)+IF(AND(C736&gt;='Umrechnungskurse und Konstanten'!$C$14,C736&lt;='Umrechnungskurse und Konstanten'!$D$14),F736*'Umrechnungskurse und Konstanten'!$E$14,0)+IF(AND(C736&gt;='Umrechnungskurse und Konstanten'!$C$15,C736&lt;='Umrechnungskurse und Konstanten'!$D$15),F736*'Umrechnungskurse und Konstanten'!$E$15,0)+IF(AND(C736&gt;='Umrechnungskurse und Konstanten'!$C$16,C736&lt;='Umrechnungskurse und Konstanten'!$D$16),F736*'Umrechnungskurse und Konstanten'!$E$16,0)</f>
        <v>0</v>
      </c>
      <c r="J736" s="43">
        <f t="shared" si="34"/>
        <v>0</v>
      </c>
      <c r="K736" s="43">
        <f t="shared" si="35"/>
        <v>0</v>
      </c>
      <c r="L736" s="69" t="str">
        <f>IF(OR(G736='Umrechnungskurse und Konstanten'!$E$21,G736='Umrechnungskurse und Konstanten'!$E$22,G736='Umrechnungskurse und Konstanten'!$E$23),"MwSt. Satz ok.","falsche/keine MwSt.")</f>
        <v>falsche/keine MwSt.</v>
      </c>
      <c r="M736" s="67" t="str">
        <f>IF(AND(C736&gt;='Umrechnungskurse und Konstanten'!$C$11,C736&lt;='Umrechnungskurse und Konstanten'!$D$13),"Periode ok.","falsche Periode")</f>
        <v>falsche Periode</v>
      </c>
    </row>
    <row r="737" spans="2:13" x14ac:dyDescent="0.3">
      <c r="B737" s="56"/>
      <c r="C737" s="38"/>
      <c r="D737" s="38"/>
      <c r="E737" s="45"/>
      <c r="F737" s="40"/>
      <c r="G737" s="52"/>
      <c r="H737" s="42">
        <f t="shared" si="33"/>
        <v>0</v>
      </c>
      <c r="I737" s="43">
        <f>IF(AND(C737&gt;='Umrechnungskurse und Konstanten'!$C$5,C737&lt;='Umrechnungskurse und Konstanten'!$D$5),F737*'Umrechnungskurse und Konstanten'!$E$5,0)+IF(AND(C737&gt;='Umrechnungskurse und Konstanten'!$C$6,C737&lt;='Umrechnungskurse und Konstanten'!$D$6),F737*'Umrechnungskurse und Konstanten'!$E$6,0)+IF(AND(C737&gt;='Umrechnungskurse und Konstanten'!$C$7,C737&lt;='Umrechnungskurse und Konstanten'!$D$7),F737*'Umrechnungskurse und Konstanten'!$E$7,0)+IF(AND(C737&gt;='Umrechnungskurse und Konstanten'!$C$8,C737&lt;='Umrechnungskurse und Konstanten'!$D$8),F737*'Umrechnungskurse und Konstanten'!$E$8,0)+IF(AND(C737&gt;='Umrechnungskurse und Konstanten'!$C$9,C737&lt;='Umrechnungskurse und Konstanten'!$D$9),F737*'Umrechnungskurse und Konstanten'!$E$9,0)+IF(AND(C737&gt;='Umrechnungskurse und Konstanten'!$C$10,C737&lt;='Umrechnungskurse und Konstanten'!$D$10),F737*'Umrechnungskurse und Konstanten'!$E$10,0)+IF(AND(C737&gt;='Umrechnungskurse und Konstanten'!$C$11,C737&lt;='Umrechnungskurse und Konstanten'!$D$11),F737*'Umrechnungskurse und Konstanten'!$E$11,0)+IF(AND(C737&gt;='Umrechnungskurse und Konstanten'!$C$12,C737&lt;='Umrechnungskurse und Konstanten'!$D$12),F737*'Umrechnungskurse und Konstanten'!$E$12,0)+IF(AND(C737&gt;='Umrechnungskurse und Konstanten'!$C$13,C737&lt;='Umrechnungskurse und Konstanten'!$D$13),F737*'Umrechnungskurse und Konstanten'!$E$13,0)+IF(AND(C737&gt;='Umrechnungskurse und Konstanten'!$C$14,C737&lt;='Umrechnungskurse und Konstanten'!$D$14),F737*'Umrechnungskurse und Konstanten'!$E$14,0)+IF(AND(C737&gt;='Umrechnungskurse und Konstanten'!$C$15,C737&lt;='Umrechnungskurse und Konstanten'!$D$15),F737*'Umrechnungskurse und Konstanten'!$E$15,0)+IF(AND(C737&gt;='Umrechnungskurse und Konstanten'!$C$16,C737&lt;='Umrechnungskurse und Konstanten'!$D$16),F737*'Umrechnungskurse und Konstanten'!$E$16,0)</f>
        <v>0</v>
      </c>
      <c r="J737" s="43">
        <f t="shared" si="34"/>
        <v>0</v>
      </c>
      <c r="K737" s="43">
        <f t="shared" si="35"/>
        <v>0</v>
      </c>
      <c r="L737" s="69" t="str">
        <f>IF(OR(G737='Umrechnungskurse und Konstanten'!$E$21,G737='Umrechnungskurse und Konstanten'!$E$22,G737='Umrechnungskurse und Konstanten'!$E$23),"MwSt. Satz ok.","falsche/keine MwSt.")</f>
        <v>falsche/keine MwSt.</v>
      </c>
      <c r="M737" s="67" t="str">
        <f>IF(AND(C737&gt;='Umrechnungskurse und Konstanten'!$C$11,C737&lt;='Umrechnungskurse und Konstanten'!$D$13),"Periode ok.","falsche Periode")</f>
        <v>falsche Periode</v>
      </c>
    </row>
    <row r="738" spans="2:13" x14ac:dyDescent="0.3">
      <c r="B738" s="56"/>
      <c r="C738" s="38"/>
      <c r="D738" s="38"/>
      <c r="E738" s="45"/>
      <c r="F738" s="40"/>
      <c r="G738" s="52"/>
      <c r="H738" s="42">
        <f t="shared" si="33"/>
        <v>0</v>
      </c>
      <c r="I738" s="43">
        <f>IF(AND(C738&gt;='Umrechnungskurse und Konstanten'!$C$5,C738&lt;='Umrechnungskurse und Konstanten'!$D$5),F738*'Umrechnungskurse und Konstanten'!$E$5,0)+IF(AND(C738&gt;='Umrechnungskurse und Konstanten'!$C$6,C738&lt;='Umrechnungskurse und Konstanten'!$D$6),F738*'Umrechnungskurse und Konstanten'!$E$6,0)+IF(AND(C738&gt;='Umrechnungskurse und Konstanten'!$C$7,C738&lt;='Umrechnungskurse und Konstanten'!$D$7),F738*'Umrechnungskurse und Konstanten'!$E$7,0)+IF(AND(C738&gt;='Umrechnungskurse und Konstanten'!$C$8,C738&lt;='Umrechnungskurse und Konstanten'!$D$8),F738*'Umrechnungskurse und Konstanten'!$E$8,0)+IF(AND(C738&gt;='Umrechnungskurse und Konstanten'!$C$9,C738&lt;='Umrechnungskurse und Konstanten'!$D$9),F738*'Umrechnungskurse und Konstanten'!$E$9,0)+IF(AND(C738&gt;='Umrechnungskurse und Konstanten'!$C$10,C738&lt;='Umrechnungskurse und Konstanten'!$D$10),F738*'Umrechnungskurse und Konstanten'!$E$10,0)+IF(AND(C738&gt;='Umrechnungskurse und Konstanten'!$C$11,C738&lt;='Umrechnungskurse und Konstanten'!$D$11),F738*'Umrechnungskurse und Konstanten'!$E$11,0)+IF(AND(C738&gt;='Umrechnungskurse und Konstanten'!$C$12,C738&lt;='Umrechnungskurse und Konstanten'!$D$12),F738*'Umrechnungskurse und Konstanten'!$E$12,0)+IF(AND(C738&gt;='Umrechnungskurse und Konstanten'!$C$13,C738&lt;='Umrechnungskurse und Konstanten'!$D$13),F738*'Umrechnungskurse und Konstanten'!$E$13,0)+IF(AND(C738&gt;='Umrechnungskurse und Konstanten'!$C$14,C738&lt;='Umrechnungskurse und Konstanten'!$D$14),F738*'Umrechnungskurse und Konstanten'!$E$14,0)+IF(AND(C738&gt;='Umrechnungskurse und Konstanten'!$C$15,C738&lt;='Umrechnungskurse und Konstanten'!$D$15),F738*'Umrechnungskurse und Konstanten'!$E$15,0)+IF(AND(C738&gt;='Umrechnungskurse und Konstanten'!$C$16,C738&lt;='Umrechnungskurse und Konstanten'!$D$16),F738*'Umrechnungskurse und Konstanten'!$E$16,0)</f>
        <v>0</v>
      </c>
      <c r="J738" s="43">
        <f t="shared" si="34"/>
        <v>0</v>
      </c>
      <c r="K738" s="43">
        <f t="shared" si="35"/>
        <v>0</v>
      </c>
      <c r="L738" s="69" t="str">
        <f>IF(OR(G738='Umrechnungskurse und Konstanten'!$E$21,G738='Umrechnungskurse und Konstanten'!$E$22,G738='Umrechnungskurse und Konstanten'!$E$23),"MwSt. Satz ok.","falsche/keine MwSt.")</f>
        <v>falsche/keine MwSt.</v>
      </c>
      <c r="M738" s="67" t="str">
        <f>IF(AND(C738&gt;='Umrechnungskurse und Konstanten'!$C$11,C738&lt;='Umrechnungskurse und Konstanten'!$D$13),"Periode ok.","falsche Periode")</f>
        <v>falsche Periode</v>
      </c>
    </row>
    <row r="739" spans="2:13" x14ac:dyDescent="0.3">
      <c r="B739" s="56"/>
      <c r="C739" s="38"/>
      <c r="D739" s="38"/>
      <c r="E739" s="45"/>
      <c r="F739" s="40"/>
      <c r="G739" s="52"/>
      <c r="H739" s="42">
        <f t="shared" si="33"/>
        <v>0</v>
      </c>
      <c r="I739" s="43">
        <f>IF(AND(C739&gt;='Umrechnungskurse und Konstanten'!$C$5,C739&lt;='Umrechnungskurse und Konstanten'!$D$5),F739*'Umrechnungskurse und Konstanten'!$E$5,0)+IF(AND(C739&gt;='Umrechnungskurse und Konstanten'!$C$6,C739&lt;='Umrechnungskurse und Konstanten'!$D$6),F739*'Umrechnungskurse und Konstanten'!$E$6,0)+IF(AND(C739&gt;='Umrechnungskurse und Konstanten'!$C$7,C739&lt;='Umrechnungskurse und Konstanten'!$D$7),F739*'Umrechnungskurse und Konstanten'!$E$7,0)+IF(AND(C739&gt;='Umrechnungskurse und Konstanten'!$C$8,C739&lt;='Umrechnungskurse und Konstanten'!$D$8),F739*'Umrechnungskurse und Konstanten'!$E$8,0)+IF(AND(C739&gt;='Umrechnungskurse und Konstanten'!$C$9,C739&lt;='Umrechnungskurse und Konstanten'!$D$9),F739*'Umrechnungskurse und Konstanten'!$E$9,0)+IF(AND(C739&gt;='Umrechnungskurse und Konstanten'!$C$10,C739&lt;='Umrechnungskurse und Konstanten'!$D$10),F739*'Umrechnungskurse und Konstanten'!$E$10,0)+IF(AND(C739&gt;='Umrechnungskurse und Konstanten'!$C$11,C739&lt;='Umrechnungskurse und Konstanten'!$D$11),F739*'Umrechnungskurse und Konstanten'!$E$11,0)+IF(AND(C739&gt;='Umrechnungskurse und Konstanten'!$C$12,C739&lt;='Umrechnungskurse und Konstanten'!$D$12),F739*'Umrechnungskurse und Konstanten'!$E$12,0)+IF(AND(C739&gt;='Umrechnungskurse und Konstanten'!$C$13,C739&lt;='Umrechnungskurse und Konstanten'!$D$13),F739*'Umrechnungskurse und Konstanten'!$E$13,0)+IF(AND(C739&gt;='Umrechnungskurse und Konstanten'!$C$14,C739&lt;='Umrechnungskurse und Konstanten'!$D$14),F739*'Umrechnungskurse und Konstanten'!$E$14,0)+IF(AND(C739&gt;='Umrechnungskurse und Konstanten'!$C$15,C739&lt;='Umrechnungskurse und Konstanten'!$D$15),F739*'Umrechnungskurse und Konstanten'!$E$15,0)+IF(AND(C739&gt;='Umrechnungskurse und Konstanten'!$C$16,C739&lt;='Umrechnungskurse und Konstanten'!$D$16),F739*'Umrechnungskurse und Konstanten'!$E$16,0)</f>
        <v>0</v>
      </c>
      <c r="J739" s="43">
        <f t="shared" si="34"/>
        <v>0</v>
      </c>
      <c r="K739" s="43">
        <f t="shared" si="35"/>
        <v>0</v>
      </c>
      <c r="L739" s="69" t="str">
        <f>IF(OR(G739='Umrechnungskurse und Konstanten'!$E$21,G739='Umrechnungskurse und Konstanten'!$E$22,G739='Umrechnungskurse und Konstanten'!$E$23),"MwSt. Satz ok.","falsche/keine MwSt.")</f>
        <v>falsche/keine MwSt.</v>
      </c>
      <c r="M739" s="67" t="str">
        <f>IF(AND(C739&gt;='Umrechnungskurse und Konstanten'!$C$11,C739&lt;='Umrechnungskurse und Konstanten'!$D$13),"Periode ok.","falsche Periode")</f>
        <v>falsche Periode</v>
      </c>
    </row>
    <row r="740" spans="2:13" x14ac:dyDescent="0.3">
      <c r="B740" s="56"/>
      <c r="C740" s="38"/>
      <c r="D740" s="38"/>
      <c r="E740" s="45"/>
      <c r="F740" s="40"/>
      <c r="G740" s="52"/>
      <c r="H740" s="42">
        <f t="shared" si="33"/>
        <v>0</v>
      </c>
      <c r="I740" s="43">
        <f>IF(AND(C740&gt;='Umrechnungskurse und Konstanten'!$C$5,C740&lt;='Umrechnungskurse und Konstanten'!$D$5),F740*'Umrechnungskurse und Konstanten'!$E$5,0)+IF(AND(C740&gt;='Umrechnungskurse und Konstanten'!$C$6,C740&lt;='Umrechnungskurse und Konstanten'!$D$6),F740*'Umrechnungskurse und Konstanten'!$E$6,0)+IF(AND(C740&gt;='Umrechnungskurse und Konstanten'!$C$7,C740&lt;='Umrechnungskurse und Konstanten'!$D$7),F740*'Umrechnungskurse und Konstanten'!$E$7,0)+IF(AND(C740&gt;='Umrechnungskurse und Konstanten'!$C$8,C740&lt;='Umrechnungskurse und Konstanten'!$D$8),F740*'Umrechnungskurse und Konstanten'!$E$8,0)+IF(AND(C740&gt;='Umrechnungskurse und Konstanten'!$C$9,C740&lt;='Umrechnungskurse und Konstanten'!$D$9),F740*'Umrechnungskurse und Konstanten'!$E$9,0)+IF(AND(C740&gt;='Umrechnungskurse und Konstanten'!$C$10,C740&lt;='Umrechnungskurse und Konstanten'!$D$10),F740*'Umrechnungskurse und Konstanten'!$E$10,0)+IF(AND(C740&gt;='Umrechnungskurse und Konstanten'!$C$11,C740&lt;='Umrechnungskurse und Konstanten'!$D$11),F740*'Umrechnungskurse und Konstanten'!$E$11,0)+IF(AND(C740&gt;='Umrechnungskurse und Konstanten'!$C$12,C740&lt;='Umrechnungskurse und Konstanten'!$D$12),F740*'Umrechnungskurse und Konstanten'!$E$12,0)+IF(AND(C740&gt;='Umrechnungskurse und Konstanten'!$C$13,C740&lt;='Umrechnungskurse und Konstanten'!$D$13),F740*'Umrechnungskurse und Konstanten'!$E$13,0)+IF(AND(C740&gt;='Umrechnungskurse und Konstanten'!$C$14,C740&lt;='Umrechnungskurse und Konstanten'!$D$14),F740*'Umrechnungskurse und Konstanten'!$E$14,0)+IF(AND(C740&gt;='Umrechnungskurse und Konstanten'!$C$15,C740&lt;='Umrechnungskurse und Konstanten'!$D$15),F740*'Umrechnungskurse und Konstanten'!$E$15,0)+IF(AND(C740&gt;='Umrechnungskurse und Konstanten'!$C$16,C740&lt;='Umrechnungskurse und Konstanten'!$D$16),F740*'Umrechnungskurse und Konstanten'!$E$16,0)</f>
        <v>0</v>
      </c>
      <c r="J740" s="43">
        <f t="shared" si="34"/>
        <v>0</v>
      </c>
      <c r="K740" s="43">
        <f t="shared" si="35"/>
        <v>0</v>
      </c>
      <c r="L740" s="69" t="str">
        <f>IF(OR(G740='Umrechnungskurse und Konstanten'!$E$21,G740='Umrechnungskurse und Konstanten'!$E$22,G740='Umrechnungskurse und Konstanten'!$E$23),"MwSt. Satz ok.","falsche/keine MwSt.")</f>
        <v>falsche/keine MwSt.</v>
      </c>
      <c r="M740" s="67" t="str">
        <f>IF(AND(C740&gt;='Umrechnungskurse und Konstanten'!$C$11,C740&lt;='Umrechnungskurse und Konstanten'!$D$13),"Periode ok.","falsche Periode")</f>
        <v>falsche Periode</v>
      </c>
    </row>
    <row r="741" spans="2:13" x14ac:dyDescent="0.3">
      <c r="B741" s="56"/>
      <c r="C741" s="38"/>
      <c r="D741" s="38"/>
      <c r="E741" s="45"/>
      <c r="F741" s="40"/>
      <c r="G741" s="52"/>
      <c r="H741" s="42">
        <f t="shared" si="33"/>
        <v>0</v>
      </c>
      <c r="I741" s="43">
        <f>IF(AND(C741&gt;='Umrechnungskurse und Konstanten'!$C$5,C741&lt;='Umrechnungskurse und Konstanten'!$D$5),F741*'Umrechnungskurse und Konstanten'!$E$5,0)+IF(AND(C741&gt;='Umrechnungskurse und Konstanten'!$C$6,C741&lt;='Umrechnungskurse und Konstanten'!$D$6),F741*'Umrechnungskurse und Konstanten'!$E$6,0)+IF(AND(C741&gt;='Umrechnungskurse und Konstanten'!$C$7,C741&lt;='Umrechnungskurse und Konstanten'!$D$7),F741*'Umrechnungskurse und Konstanten'!$E$7,0)+IF(AND(C741&gt;='Umrechnungskurse und Konstanten'!$C$8,C741&lt;='Umrechnungskurse und Konstanten'!$D$8),F741*'Umrechnungskurse und Konstanten'!$E$8,0)+IF(AND(C741&gt;='Umrechnungskurse und Konstanten'!$C$9,C741&lt;='Umrechnungskurse und Konstanten'!$D$9),F741*'Umrechnungskurse und Konstanten'!$E$9,0)+IF(AND(C741&gt;='Umrechnungskurse und Konstanten'!$C$10,C741&lt;='Umrechnungskurse und Konstanten'!$D$10),F741*'Umrechnungskurse und Konstanten'!$E$10,0)+IF(AND(C741&gt;='Umrechnungskurse und Konstanten'!$C$11,C741&lt;='Umrechnungskurse und Konstanten'!$D$11),F741*'Umrechnungskurse und Konstanten'!$E$11,0)+IF(AND(C741&gt;='Umrechnungskurse und Konstanten'!$C$12,C741&lt;='Umrechnungskurse und Konstanten'!$D$12),F741*'Umrechnungskurse und Konstanten'!$E$12,0)+IF(AND(C741&gt;='Umrechnungskurse und Konstanten'!$C$13,C741&lt;='Umrechnungskurse und Konstanten'!$D$13),F741*'Umrechnungskurse und Konstanten'!$E$13,0)+IF(AND(C741&gt;='Umrechnungskurse und Konstanten'!$C$14,C741&lt;='Umrechnungskurse und Konstanten'!$D$14),F741*'Umrechnungskurse und Konstanten'!$E$14,0)+IF(AND(C741&gt;='Umrechnungskurse und Konstanten'!$C$15,C741&lt;='Umrechnungskurse und Konstanten'!$D$15),F741*'Umrechnungskurse und Konstanten'!$E$15,0)+IF(AND(C741&gt;='Umrechnungskurse und Konstanten'!$C$16,C741&lt;='Umrechnungskurse und Konstanten'!$D$16),F741*'Umrechnungskurse und Konstanten'!$E$16,0)</f>
        <v>0</v>
      </c>
      <c r="J741" s="43">
        <f t="shared" si="34"/>
        <v>0</v>
      </c>
      <c r="K741" s="43">
        <f t="shared" si="35"/>
        <v>0</v>
      </c>
      <c r="L741" s="69" t="str">
        <f>IF(OR(G741='Umrechnungskurse und Konstanten'!$E$21,G741='Umrechnungskurse und Konstanten'!$E$22,G741='Umrechnungskurse und Konstanten'!$E$23),"MwSt. Satz ok.","falsche/keine MwSt.")</f>
        <v>falsche/keine MwSt.</v>
      </c>
      <c r="M741" s="67" t="str">
        <f>IF(AND(C741&gt;='Umrechnungskurse und Konstanten'!$C$11,C741&lt;='Umrechnungskurse und Konstanten'!$D$13),"Periode ok.","falsche Periode")</f>
        <v>falsche Periode</v>
      </c>
    </row>
    <row r="742" spans="2:13" x14ac:dyDescent="0.3">
      <c r="B742" s="56"/>
      <c r="C742" s="38"/>
      <c r="D742" s="38"/>
      <c r="E742" s="45"/>
      <c r="F742" s="40"/>
      <c r="G742" s="52"/>
      <c r="H742" s="42">
        <f t="shared" si="33"/>
        <v>0</v>
      </c>
      <c r="I742" s="43">
        <f>IF(AND(C742&gt;='Umrechnungskurse und Konstanten'!$C$5,C742&lt;='Umrechnungskurse und Konstanten'!$D$5),F742*'Umrechnungskurse und Konstanten'!$E$5,0)+IF(AND(C742&gt;='Umrechnungskurse und Konstanten'!$C$6,C742&lt;='Umrechnungskurse und Konstanten'!$D$6),F742*'Umrechnungskurse und Konstanten'!$E$6,0)+IF(AND(C742&gt;='Umrechnungskurse und Konstanten'!$C$7,C742&lt;='Umrechnungskurse und Konstanten'!$D$7),F742*'Umrechnungskurse und Konstanten'!$E$7,0)+IF(AND(C742&gt;='Umrechnungskurse und Konstanten'!$C$8,C742&lt;='Umrechnungskurse und Konstanten'!$D$8),F742*'Umrechnungskurse und Konstanten'!$E$8,0)+IF(AND(C742&gt;='Umrechnungskurse und Konstanten'!$C$9,C742&lt;='Umrechnungskurse und Konstanten'!$D$9),F742*'Umrechnungskurse und Konstanten'!$E$9,0)+IF(AND(C742&gt;='Umrechnungskurse und Konstanten'!$C$10,C742&lt;='Umrechnungskurse und Konstanten'!$D$10),F742*'Umrechnungskurse und Konstanten'!$E$10,0)+IF(AND(C742&gt;='Umrechnungskurse und Konstanten'!$C$11,C742&lt;='Umrechnungskurse und Konstanten'!$D$11),F742*'Umrechnungskurse und Konstanten'!$E$11,0)+IF(AND(C742&gt;='Umrechnungskurse und Konstanten'!$C$12,C742&lt;='Umrechnungskurse und Konstanten'!$D$12),F742*'Umrechnungskurse und Konstanten'!$E$12,0)+IF(AND(C742&gt;='Umrechnungskurse und Konstanten'!$C$13,C742&lt;='Umrechnungskurse und Konstanten'!$D$13),F742*'Umrechnungskurse und Konstanten'!$E$13,0)+IF(AND(C742&gt;='Umrechnungskurse und Konstanten'!$C$14,C742&lt;='Umrechnungskurse und Konstanten'!$D$14),F742*'Umrechnungskurse und Konstanten'!$E$14,0)+IF(AND(C742&gt;='Umrechnungskurse und Konstanten'!$C$15,C742&lt;='Umrechnungskurse und Konstanten'!$D$15),F742*'Umrechnungskurse und Konstanten'!$E$15,0)+IF(AND(C742&gt;='Umrechnungskurse und Konstanten'!$C$16,C742&lt;='Umrechnungskurse und Konstanten'!$D$16),F742*'Umrechnungskurse und Konstanten'!$E$16,0)</f>
        <v>0</v>
      </c>
      <c r="J742" s="43">
        <f t="shared" si="34"/>
        <v>0</v>
      </c>
      <c r="K742" s="43">
        <f t="shared" si="35"/>
        <v>0</v>
      </c>
      <c r="L742" s="69" t="str">
        <f>IF(OR(G742='Umrechnungskurse und Konstanten'!$E$21,G742='Umrechnungskurse und Konstanten'!$E$22,G742='Umrechnungskurse und Konstanten'!$E$23),"MwSt. Satz ok.","falsche/keine MwSt.")</f>
        <v>falsche/keine MwSt.</v>
      </c>
      <c r="M742" s="67" t="str">
        <f>IF(AND(C742&gt;='Umrechnungskurse und Konstanten'!$C$11,C742&lt;='Umrechnungskurse und Konstanten'!$D$13),"Periode ok.","falsche Periode")</f>
        <v>falsche Periode</v>
      </c>
    </row>
    <row r="743" spans="2:13" x14ac:dyDescent="0.3">
      <c r="B743" s="56"/>
      <c r="C743" s="38"/>
      <c r="D743" s="38"/>
      <c r="E743" s="45"/>
      <c r="F743" s="40"/>
      <c r="G743" s="52"/>
      <c r="H743" s="42">
        <f t="shared" si="33"/>
        <v>0</v>
      </c>
      <c r="I743" s="43">
        <f>IF(AND(C743&gt;='Umrechnungskurse und Konstanten'!$C$5,C743&lt;='Umrechnungskurse und Konstanten'!$D$5),F743*'Umrechnungskurse und Konstanten'!$E$5,0)+IF(AND(C743&gt;='Umrechnungskurse und Konstanten'!$C$6,C743&lt;='Umrechnungskurse und Konstanten'!$D$6),F743*'Umrechnungskurse und Konstanten'!$E$6,0)+IF(AND(C743&gt;='Umrechnungskurse und Konstanten'!$C$7,C743&lt;='Umrechnungskurse und Konstanten'!$D$7),F743*'Umrechnungskurse und Konstanten'!$E$7,0)+IF(AND(C743&gt;='Umrechnungskurse und Konstanten'!$C$8,C743&lt;='Umrechnungskurse und Konstanten'!$D$8),F743*'Umrechnungskurse und Konstanten'!$E$8,0)+IF(AND(C743&gt;='Umrechnungskurse und Konstanten'!$C$9,C743&lt;='Umrechnungskurse und Konstanten'!$D$9),F743*'Umrechnungskurse und Konstanten'!$E$9,0)+IF(AND(C743&gt;='Umrechnungskurse und Konstanten'!$C$10,C743&lt;='Umrechnungskurse und Konstanten'!$D$10),F743*'Umrechnungskurse und Konstanten'!$E$10,0)+IF(AND(C743&gt;='Umrechnungskurse und Konstanten'!$C$11,C743&lt;='Umrechnungskurse und Konstanten'!$D$11),F743*'Umrechnungskurse und Konstanten'!$E$11,0)+IF(AND(C743&gt;='Umrechnungskurse und Konstanten'!$C$12,C743&lt;='Umrechnungskurse und Konstanten'!$D$12),F743*'Umrechnungskurse und Konstanten'!$E$12,0)+IF(AND(C743&gt;='Umrechnungskurse und Konstanten'!$C$13,C743&lt;='Umrechnungskurse und Konstanten'!$D$13),F743*'Umrechnungskurse und Konstanten'!$E$13,0)+IF(AND(C743&gt;='Umrechnungskurse und Konstanten'!$C$14,C743&lt;='Umrechnungskurse und Konstanten'!$D$14),F743*'Umrechnungskurse und Konstanten'!$E$14,0)+IF(AND(C743&gt;='Umrechnungskurse und Konstanten'!$C$15,C743&lt;='Umrechnungskurse und Konstanten'!$D$15),F743*'Umrechnungskurse und Konstanten'!$E$15,0)+IF(AND(C743&gt;='Umrechnungskurse und Konstanten'!$C$16,C743&lt;='Umrechnungskurse und Konstanten'!$D$16),F743*'Umrechnungskurse und Konstanten'!$E$16,0)</f>
        <v>0</v>
      </c>
      <c r="J743" s="43">
        <f t="shared" si="34"/>
        <v>0</v>
      </c>
      <c r="K743" s="43">
        <f t="shared" si="35"/>
        <v>0</v>
      </c>
      <c r="L743" s="69" t="str">
        <f>IF(OR(G743='Umrechnungskurse und Konstanten'!$E$21,G743='Umrechnungskurse und Konstanten'!$E$22,G743='Umrechnungskurse und Konstanten'!$E$23),"MwSt. Satz ok.","falsche/keine MwSt.")</f>
        <v>falsche/keine MwSt.</v>
      </c>
      <c r="M743" s="67" t="str">
        <f>IF(AND(C743&gt;='Umrechnungskurse und Konstanten'!$C$11,C743&lt;='Umrechnungskurse und Konstanten'!$D$13),"Periode ok.","falsche Periode")</f>
        <v>falsche Periode</v>
      </c>
    </row>
    <row r="744" spans="2:13" x14ac:dyDescent="0.3">
      <c r="B744" s="56"/>
      <c r="C744" s="38"/>
      <c r="D744" s="38"/>
      <c r="E744" s="45"/>
      <c r="F744" s="40"/>
      <c r="G744" s="52"/>
      <c r="H744" s="42">
        <f t="shared" si="33"/>
        <v>0</v>
      </c>
      <c r="I744" s="43">
        <f>IF(AND(C744&gt;='Umrechnungskurse und Konstanten'!$C$5,C744&lt;='Umrechnungskurse und Konstanten'!$D$5),F744*'Umrechnungskurse und Konstanten'!$E$5,0)+IF(AND(C744&gt;='Umrechnungskurse und Konstanten'!$C$6,C744&lt;='Umrechnungskurse und Konstanten'!$D$6),F744*'Umrechnungskurse und Konstanten'!$E$6,0)+IF(AND(C744&gt;='Umrechnungskurse und Konstanten'!$C$7,C744&lt;='Umrechnungskurse und Konstanten'!$D$7),F744*'Umrechnungskurse und Konstanten'!$E$7,0)+IF(AND(C744&gt;='Umrechnungskurse und Konstanten'!$C$8,C744&lt;='Umrechnungskurse und Konstanten'!$D$8),F744*'Umrechnungskurse und Konstanten'!$E$8,0)+IF(AND(C744&gt;='Umrechnungskurse und Konstanten'!$C$9,C744&lt;='Umrechnungskurse und Konstanten'!$D$9),F744*'Umrechnungskurse und Konstanten'!$E$9,0)+IF(AND(C744&gt;='Umrechnungskurse und Konstanten'!$C$10,C744&lt;='Umrechnungskurse und Konstanten'!$D$10),F744*'Umrechnungskurse und Konstanten'!$E$10,0)+IF(AND(C744&gt;='Umrechnungskurse und Konstanten'!$C$11,C744&lt;='Umrechnungskurse und Konstanten'!$D$11),F744*'Umrechnungskurse und Konstanten'!$E$11,0)+IF(AND(C744&gt;='Umrechnungskurse und Konstanten'!$C$12,C744&lt;='Umrechnungskurse und Konstanten'!$D$12),F744*'Umrechnungskurse und Konstanten'!$E$12,0)+IF(AND(C744&gt;='Umrechnungskurse und Konstanten'!$C$13,C744&lt;='Umrechnungskurse und Konstanten'!$D$13),F744*'Umrechnungskurse und Konstanten'!$E$13,0)+IF(AND(C744&gt;='Umrechnungskurse und Konstanten'!$C$14,C744&lt;='Umrechnungskurse und Konstanten'!$D$14),F744*'Umrechnungskurse und Konstanten'!$E$14,0)+IF(AND(C744&gt;='Umrechnungskurse und Konstanten'!$C$15,C744&lt;='Umrechnungskurse und Konstanten'!$D$15),F744*'Umrechnungskurse und Konstanten'!$E$15,0)+IF(AND(C744&gt;='Umrechnungskurse und Konstanten'!$C$16,C744&lt;='Umrechnungskurse und Konstanten'!$D$16),F744*'Umrechnungskurse und Konstanten'!$E$16,0)</f>
        <v>0</v>
      </c>
      <c r="J744" s="43">
        <f t="shared" si="34"/>
        <v>0</v>
      </c>
      <c r="K744" s="43">
        <f t="shared" si="35"/>
        <v>0</v>
      </c>
      <c r="L744" s="69" t="str">
        <f>IF(OR(G744='Umrechnungskurse und Konstanten'!$E$21,G744='Umrechnungskurse und Konstanten'!$E$22,G744='Umrechnungskurse und Konstanten'!$E$23),"MwSt. Satz ok.","falsche/keine MwSt.")</f>
        <v>falsche/keine MwSt.</v>
      </c>
      <c r="M744" s="67" t="str">
        <f>IF(AND(C744&gt;='Umrechnungskurse und Konstanten'!$C$11,C744&lt;='Umrechnungskurse und Konstanten'!$D$13),"Periode ok.","falsche Periode")</f>
        <v>falsche Periode</v>
      </c>
    </row>
    <row r="745" spans="2:13" x14ac:dyDescent="0.3">
      <c r="B745" s="56"/>
      <c r="C745" s="38"/>
      <c r="D745" s="38"/>
      <c r="E745" s="45"/>
      <c r="F745" s="40"/>
      <c r="G745" s="52"/>
      <c r="H745" s="42">
        <f t="shared" si="33"/>
        <v>0</v>
      </c>
      <c r="I745" s="43">
        <f>IF(AND(C745&gt;='Umrechnungskurse und Konstanten'!$C$5,C745&lt;='Umrechnungskurse und Konstanten'!$D$5),F745*'Umrechnungskurse und Konstanten'!$E$5,0)+IF(AND(C745&gt;='Umrechnungskurse und Konstanten'!$C$6,C745&lt;='Umrechnungskurse und Konstanten'!$D$6),F745*'Umrechnungskurse und Konstanten'!$E$6,0)+IF(AND(C745&gt;='Umrechnungskurse und Konstanten'!$C$7,C745&lt;='Umrechnungskurse und Konstanten'!$D$7),F745*'Umrechnungskurse und Konstanten'!$E$7,0)+IF(AND(C745&gt;='Umrechnungskurse und Konstanten'!$C$8,C745&lt;='Umrechnungskurse und Konstanten'!$D$8),F745*'Umrechnungskurse und Konstanten'!$E$8,0)+IF(AND(C745&gt;='Umrechnungskurse und Konstanten'!$C$9,C745&lt;='Umrechnungskurse und Konstanten'!$D$9),F745*'Umrechnungskurse und Konstanten'!$E$9,0)+IF(AND(C745&gt;='Umrechnungskurse und Konstanten'!$C$10,C745&lt;='Umrechnungskurse und Konstanten'!$D$10),F745*'Umrechnungskurse und Konstanten'!$E$10,0)+IF(AND(C745&gt;='Umrechnungskurse und Konstanten'!$C$11,C745&lt;='Umrechnungskurse und Konstanten'!$D$11),F745*'Umrechnungskurse und Konstanten'!$E$11,0)+IF(AND(C745&gt;='Umrechnungskurse und Konstanten'!$C$12,C745&lt;='Umrechnungskurse und Konstanten'!$D$12),F745*'Umrechnungskurse und Konstanten'!$E$12,0)+IF(AND(C745&gt;='Umrechnungskurse und Konstanten'!$C$13,C745&lt;='Umrechnungskurse und Konstanten'!$D$13),F745*'Umrechnungskurse und Konstanten'!$E$13,0)+IF(AND(C745&gt;='Umrechnungskurse und Konstanten'!$C$14,C745&lt;='Umrechnungskurse und Konstanten'!$D$14),F745*'Umrechnungskurse und Konstanten'!$E$14,0)+IF(AND(C745&gt;='Umrechnungskurse und Konstanten'!$C$15,C745&lt;='Umrechnungskurse und Konstanten'!$D$15),F745*'Umrechnungskurse und Konstanten'!$E$15,0)+IF(AND(C745&gt;='Umrechnungskurse und Konstanten'!$C$16,C745&lt;='Umrechnungskurse und Konstanten'!$D$16),F745*'Umrechnungskurse und Konstanten'!$E$16,0)</f>
        <v>0</v>
      </c>
      <c r="J745" s="43">
        <f t="shared" si="34"/>
        <v>0</v>
      </c>
      <c r="K745" s="43">
        <f t="shared" si="35"/>
        <v>0</v>
      </c>
      <c r="L745" s="69" t="str">
        <f>IF(OR(G745='Umrechnungskurse und Konstanten'!$E$21,G745='Umrechnungskurse und Konstanten'!$E$22,G745='Umrechnungskurse und Konstanten'!$E$23),"MwSt. Satz ok.","falsche/keine MwSt.")</f>
        <v>falsche/keine MwSt.</v>
      </c>
      <c r="M745" s="67" t="str">
        <f>IF(AND(C745&gt;='Umrechnungskurse und Konstanten'!$C$11,C745&lt;='Umrechnungskurse und Konstanten'!$D$13),"Periode ok.","falsche Periode")</f>
        <v>falsche Periode</v>
      </c>
    </row>
    <row r="746" spans="2:13" x14ac:dyDescent="0.3">
      <c r="B746" s="56"/>
      <c r="C746" s="38"/>
      <c r="D746" s="38"/>
      <c r="E746" s="45"/>
      <c r="F746" s="40"/>
      <c r="G746" s="52"/>
      <c r="H746" s="42">
        <f t="shared" si="33"/>
        <v>0</v>
      </c>
      <c r="I746" s="43">
        <f>IF(AND(C746&gt;='Umrechnungskurse und Konstanten'!$C$5,C746&lt;='Umrechnungskurse und Konstanten'!$D$5),F746*'Umrechnungskurse und Konstanten'!$E$5,0)+IF(AND(C746&gt;='Umrechnungskurse und Konstanten'!$C$6,C746&lt;='Umrechnungskurse und Konstanten'!$D$6),F746*'Umrechnungskurse und Konstanten'!$E$6,0)+IF(AND(C746&gt;='Umrechnungskurse und Konstanten'!$C$7,C746&lt;='Umrechnungskurse und Konstanten'!$D$7),F746*'Umrechnungskurse und Konstanten'!$E$7,0)+IF(AND(C746&gt;='Umrechnungskurse und Konstanten'!$C$8,C746&lt;='Umrechnungskurse und Konstanten'!$D$8),F746*'Umrechnungskurse und Konstanten'!$E$8,0)+IF(AND(C746&gt;='Umrechnungskurse und Konstanten'!$C$9,C746&lt;='Umrechnungskurse und Konstanten'!$D$9),F746*'Umrechnungskurse und Konstanten'!$E$9,0)+IF(AND(C746&gt;='Umrechnungskurse und Konstanten'!$C$10,C746&lt;='Umrechnungskurse und Konstanten'!$D$10),F746*'Umrechnungskurse und Konstanten'!$E$10,0)+IF(AND(C746&gt;='Umrechnungskurse und Konstanten'!$C$11,C746&lt;='Umrechnungskurse und Konstanten'!$D$11),F746*'Umrechnungskurse und Konstanten'!$E$11,0)+IF(AND(C746&gt;='Umrechnungskurse und Konstanten'!$C$12,C746&lt;='Umrechnungskurse und Konstanten'!$D$12),F746*'Umrechnungskurse und Konstanten'!$E$12,0)+IF(AND(C746&gt;='Umrechnungskurse und Konstanten'!$C$13,C746&lt;='Umrechnungskurse und Konstanten'!$D$13),F746*'Umrechnungskurse und Konstanten'!$E$13,0)+IF(AND(C746&gt;='Umrechnungskurse und Konstanten'!$C$14,C746&lt;='Umrechnungskurse und Konstanten'!$D$14),F746*'Umrechnungskurse und Konstanten'!$E$14,0)+IF(AND(C746&gt;='Umrechnungskurse und Konstanten'!$C$15,C746&lt;='Umrechnungskurse und Konstanten'!$D$15),F746*'Umrechnungskurse und Konstanten'!$E$15,0)+IF(AND(C746&gt;='Umrechnungskurse und Konstanten'!$C$16,C746&lt;='Umrechnungskurse und Konstanten'!$D$16),F746*'Umrechnungskurse und Konstanten'!$E$16,0)</f>
        <v>0</v>
      </c>
      <c r="J746" s="43">
        <f t="shared" si="34"/>
        <v>0</v>
      </c>
      <c r="K746" s="43">
        <f t="shared" si="35"/>
        <v>0</v>
      </c>
      <c r="L746" s="69" t="str">
        <f>IF(OR(G746='Umrechnungskurse und Konstanten'!$E$21,G746='Umrechnungskurse und Konstanten'!$E$22,G746='Umrechnungskurse und Konstanten'!$E$23),"MwSt. Satz ok.","falsche/keine MwSt.")</f>
        <v>falsche/keine MwSt.</v>
      </c>
      <c r="M746" s="67" t="str">
        <f>IF(AND(C746&gt;='Umrechnungskurse und Konstanten'!$C$11,C746&lt;='Umrechnungskurse und Konstanten'!$D$13),"Periode ok.","falsche Periode")</f>
        <v>falsche Periode</v>
      </c>
    </row>
    <row r="747" spans="2:13" x14ac:dyDescent="0.3">
      <c r="B747" s="56"/>
      <c r="C747" s="38"/>
      <c r="D747" s="38"/>
      <c r="E747" s="45"/>
      <c r="F747" s="40"/>
      <c r="G747" s="52"/>
      <c r="H747" s="42">
        <f t="shared" si="33"/>
        <v>0</v>
      </c>
      <c r="I747" s="43">
        <f>IF(AND(C747&gt;='Umrechnungskurse und Konstanten'!$C$5,C747&lt;='Umrechnungskurse und Konstanten'!$D$5),F747*'Umrechnungskurse und Konstanten'!$E$5,0)+IF(AND(C747&gt;='Umrechnungskurse und Konstanten'!$C$6,C747&lt;='Umrechnungskurse und Konstanten'!$D$6),F747*'Umrechnungskurse und Konstanten'!$E$6,0)+IF(AND(C747&gt;='Umrechnungskurse und Konstanten'!$C$7,C747&lt;='Umrechnungskurse und Konstanten'!$D$7),F747*'Umrechnungskurse und Konstanten'!$E$7,0)+IF(AND(C747&gt;='Umrechnungskurse und Konstanten'!$C$8,C747&lt;='Umrechnungskurse und Konstanten'!$D$8),F747*'Umrechnungskurse und Konstanten'!$E$8,0)+IF(AND(C747&gt;='Umrechnungskurse und Konstanten'!$C$9,C747&lt;='Umrechnungskurse und Konstanten'!$D$9),F747*'Umrechnungskurse und Konstanten'!$E$9,0)+IF(AND(C747&gt;='Umrechnungskurse und Konstanten'!$C$10,C747&lt;='Umrechnungskurse und Konstanten'!$D$10),F747*'Umrechnungskurse und Konstanten'!$E$10,0)+IF(AND(C747&gt;='Umrechnungskurse und Konstanten'!$C$11,C747&lt;='Umrechnungskurse und Konstanten'!$D$11),F747*'Umrechnungskurse und Konstanten'!$E$11,0)+IF(AND(C747&gt;='Umrechnungskurse und Konstanten'!$C$12,C747&lt;='Umrechnungskurse und Konstanten'!$D$12),F747*'Umrechnungskurse und Konstanten'!$E$12,0)+IF(AND(C747&gt;='Umrechnungskurse und Konstanten'!$C$13,C747&lt;='Umrechnungskurse und Konstanten'!$D$13),F747*'Umrechnungskurse und Konstanten'!$E$13,0)+IF(AND(C747&gt;='Umrechnungskurse und Konstanten'!$C$14,C747&lt;='Umrechnungskurse und Konstanten'!$D$14),F747*'Umrechnungskurse und Konstanten'!$E$14,0)+IF(AND(C747&gt;='Umrechnungskurse und Konstanten'!$C$15,C747&lt;='Umrechnungskurse und Konstanten'!$D$15),F747*'Umrechnungskurse und Konstanten'!$E$15,0)+IF(AND(C747&gt;='Umrechnungskurse und Konstanten'!$C$16,C747&lt;='Umrechnungskurse und Konstanten'!$D$16),F747*'Umrechnungskurse und Konstanten'!$E$16,0)</f>
        <v>0</v>
      </c>
      <c r="J747" s="43">
        <f t="shared" si="34"/>
        <v>0</v>
      </c>
      <c r="K747" s="43">
        <f t="shared" si="35"/>
        <v>0</v>
      </c>
      <c r="L747" s="69" t="str">
        <f>IF(OR(G747='Umrechnungskurse und Konstanten'!$E$21,G747='Umrechnungskurse und Konstanten'!$E$22,G747='Umrechnungskurse und Konstanten'!$E$23),"MwSt. Satz ok.","falsche/keine MwSt.")</f>
        <v>falsche/keine MwSt.</v>
      </c>
      <c r="M747" s="67" t="str">
        <f>IF(AND(C747&gt;='Umrechnungskurse und Konstanten'!$C$11,C747&lt;='Umrechnungskurse und Konstanten'!$D$13),"Periode ok.","falsche Periode")</f>
        <v>falsche Periode</v>
      </c>
    </row>
    <row r="748" spans="2:13" x14ac:dyDescent="0.3">
      <c r="B748" s="56"/>
      <c r="C748" s="38"/>
      <c r="D748" s="38"/>
      <c r="E748" s="45"/>
      <c r="F748" s="40"/>
      <c r="G748" s="52"/>
      <c r="H748" s="42">
        <f t="shared" si="33"/>
        <v>0</v>
      </c>
      <c r="I748" s="43">
        <f>IF(AND(C748&gt;='Umrechnungskurse und Konstanten'!$C$5,C748&lt;='Umrechnungskurse und Konstanten'!$D$5),F748*'Umrechnungskurse und Konstanten'!$E$5,0)+IF(AND(C748&gt;='Umrechnungskurse und Konstanten'!$C$6,C748&lt;='Umrechnungskurse und Konstanten'!$D$6),F748*'Umrechnungskurse und Konstanten'!$E$6,0)+IF(AND(C748&gt;='Umrechnungskurse und Konstanten'!$C$7,C748&lt;='Umrechnungskurse und Konstanten'!$D$7),F748*'Umrechnungskurse und Konstanten'!$E$7,0)+IF(AND(C748&gt;='Umrechnungskurse und Konstanten'!$C$8,C748&lt;='Umrechnungskurse und Konstanten'!$D$8),F748*'Umrechnungskurse und Konstanten'!$E$8,0)+IF(AND(C748&gt;='Umrechnungskurse und Konstanten'!$C$9,C748&lt;='Umrechnungskurse und Konstanten'!$D$9),F748*'Umrechnungskurse und Konstanten'!$E$9,0)+IF(AND(C748&gt;='Umrechnungskurse und Konstanten'!$C$10,C748&lt;='Umrechnungskurse und Konstanten'!$D$10),F748*'Umrechnungskurse und Konstanten'!$E$10,0)+IF(AND(C748&gt;='Umrechnungskurse und Konstanten'!$C$11,C748&lt;='Umrechnungskurse und Konstanten'!$D$11),F748*'Umrechnungskurse und Konstanten'!$E$11,0)+IF(AND(C748&gt;='Umrechnungskurse und Konstanten'!$C$12,C748&lt;='Umrechnungskurse und Konstanten'!$D$12),F748*'Umrechnungskurse und Konstanten'!$E$12,0)+IF(AND(C748&gt;='Umrechnungskurse und Konstanten'!$C$13,C748&lt;='Umrechnungskurse und Konstanten'!$D$13),F748*'Umrechnungskurse und Konstanten'!$E$13,0)+IF(AND(C748&gt;='Umrechnungskurse und Konstanten'!$C$14,C748&lt;='Umrechnungskurse und Konstanten'!$D$14),F748*'Umrechnungskurse und Konstanten'!$E$14,0)+IF(AND(C748&gt;='Umrechnungskurse und Konstanten'!$C$15,C748&lt;='Umrechnungskurse und Konstanten'!$D$15),F748*'Umrechnungskurse und Konstanten'!$E$15,0)+IF(AND(C748&gt;='Umrechnungskurse und Konstanten'!$C$16,C748&lt;='Umrechnungskurse und Konstanten'!$D$16),F748*'Umrechnungskurse und Konstanten'!$E$16,0)</f>
        <v>0</v>
      </c>
      <c r="J748" s="43">
        <f t="shared" si="34"/>
        <v>0</v>
      </c>
      <c r="K748" s="43">
        <f t="shared" si="35"/>
        <v>0</v>
      </c>
      <c r="L748" s="69" t="str">
        <f>IF(OR(G748='Umrechnungskurse und Konstanten'!$E$21,G748='Umrechnungskurse und Konstanten'!$E$22,G748='Umrechnungskurse und Konstanten'!$E$23),"MwSt. Satz ok.","falsche/keine MwSt.")</f>
        <v>falsche/keine MwSt.</v>
      </c>
      <c r="M748" s="67" t="str">
        <f>IF(AND(C748&gt;='Umrechnungskurse und Konstanten'!$C$11,C748&lt;='Umrechnungskurse und Konstanten'!$D$13),"Periode ok.","falsche Periode")</f>
        <v>falsche Periode</v>
      </c>
    </row>
    <row r="749" spans="2:13" x14ac:dyDescent="0.3">
      <c r="B749" s="56"/>
      <c r="C749" s="38"/>
      <c r="D749" s="38"/>
      <c r="E749" s="45"/>
      <c r="F749" s="40"/>
      <c r="G749" s="52"/>
      <c r="H749" s="42">
        <f t="shared" si="33"/>
        <v>0</v>
      </c>
      <c r="I749" s="43">
        <f>IF(AND(C749&gt;='Umrechnungskurse und Konstanten'!$C$5,C749&lt;='Umrechnungskurse und Konstanten'!$D$5),F749*'Umrechnungskurse und Konstanten'!$E$5,0)+IF(AND(C749&gt;='Umrechnungskurse und Konstanten'!$C$6,C749&lt;='Umrechnungskurse und Konstanten'!$D$6),F749*'Umrechnungskurse und Konstanten'!$E$6,0)+IF(AND(C749&gt;='Umrechnungskurse und Konstanten'!$C$7,C749&lt;='Umrechnungskurse und Konstanten'!$D$7),F749*'Umrechnungskurse und Konstanten'!$E$7,0)+IF(AND(C749&gt;='Umrechnungskurse und Konstanten'!$C$8,C749&lt;='Umrechnungskurse und Konstanten'!$D$8),F749*'Umrechnungskurse und Konstanten'!$E$8,0)+IF(AND(C749&gt;='Umrechnungskurse und Konstanten'!$C$9,C749&lt;='Umrechnungskurse und Konstanten'!$D$9),F749*'Umrechnungskurse und Konstanten'!$E$9,0)+IF(AND(C749&gt;='Umrechnungskurse und Konstanten'!$C$10,C749&lt;='Umrechnungskurse und Konstanten'!$D$10),F749*'Umrechnungskurse und Konstanten'!$E$10,0)+IF(AND(C749&gt;='Umrechnungskurse und Konstanten'!$C$11,C749&lt;='Umrechnungskurse und Konstanten'!$D$11),F749*'Umrechnungskurse und Konstanten'!$E$11,0)+IF(AND(C749&gt;='Umrechnungskurse und Konstanten'!$C$12,C749&lt;='Umrechnungskurse und Konstanten'!$D$12),F749*'Umrechnungskurse und Konstanten'!$E$12,0)+IF(AND(C749&gt;='Umrechnungskurse und Konstanten'!$C$13,C749&lt;='Umrechnungskurse und Konstanten'!$D$13),F749*'Umrechnungskurse und Konstanten'!$E$13,0)+IF(AND(C749&gt;='Umrechnungskurse und Konstanten'!$C$14,C749&lt;='Umrechnungskurse und Konstanten'!$D$14),F749*'Umrechnungskurse und Konstanten'!$E$14,0)+IF(AND(C749&gt;='Umrechnungskurse und Konstanten'!$C$15,C749&lt;='Umrechnungskurse und Konstanten'!$D$15),F749*'Umrechnungskurse und Konstanten'!$E$15,0)+IF(AND(C749&gt;='Umrechnungskurse und Konstanten'!$C$16,C749&lt;='Umrechnungskurse und Konstanten'!$D$16),F749*'Umrechnungskurse und Konstanten'!$E$16,0)</f>
        <v>0</v>
      </c>
      <c r="J749" s="43">
        <f t="shared" si="34"/>
        <v>0</v>
      </c>
      <c r="K749" s="43">
        <f t="shared" si="35"/>
        <v>0</v>
      </c>
      <c r="L749" s="69" t="str">
        <f>IF(OR(G749='Umrechnungskurse und Konstanten'!$E$21,G749='Umrechnungskurse und Konstanten'!$E$22,G749='Umrechnungskurse und Konstanten'!$E$23),"MwSt. Satz ok.","falsche/keine MwSt.")</f>
        <v>falsche/keine MwSt.</v>
      </c>
      <c r="M749" s="67" t="str">
        <f>IF(AND(C749&gt;='Umrechnungskurse und Konstanten'!$C$11,C749&lt;='Umrechnungskurse und Konstanten'!$D$13),"Periode ok.","falsche Periode")</f>
        <v>falsche Periode</v>
      </c>
    </row>
    <row r="750" spans="2:13" x14ac:dyDescent="0.3">
      <c r="B750" s="56"/>
      <c r="C750" s="38"/>
      <c r="D750" s="38"/>
      <c r="E750" s="45"/>
      <c r="F750" s="40"/>
      <c r="G750" s="52"/>
      <c r="H750" s="42">
        <f t="shared" si="33"/>
        <v>0</v>
      </c>
      <c r="I750" s="43">
        <f>IF(AND(C750&gt;='Umrechnungskurse und Konstanten'!$C$5,C750&lt;='Umrechnungskurse und Konstanten'!$D$5),F750*'Umrechnungskurse und Konstanten'!$E$5,0)+IF(AND(C750&gt;='Umrechnungskurse und Konstanten'!$C$6,C750&lt;='Umrechnungskurse und Konstanten'!$D$6),F750*'Umrechnungskurse und Konstanten'!$E$6,0)+IF(AND(C750&gt;='Umrechnungskurse und Konstanten'!$C$7,C750&lt;='Umrechnungskurse und Konstanten'!$D$7),F750*'Umrechnungskurse und Konstanten'!$E$7,0)+IF(AND(C750&gt;='Umrechnungskurse und Konstanten'!$C$8,C750&lt;='Umrechnungskurse und Konstanten'!$D$8),F750*'Umrechnungskurse und Konstanten'!$E$8,0)+IF(AND(C750&gt;='Umrechnungskurse und Konstanten'!$C$9,C750&lt;='Umrechnungskurse und Konstanten'!$D$9),F750*'Umrechnungskurse und Konstanten'!$E$9,0)+IF(AND(C750&gt;='Umrechnungskurse und Konstanten'!$C$10,C750&lt;='Umrechnungskurse und Konstanten'!$D$10),F750*'Umrechnungskurse und Konstanten'!$E$10,0)+IF(AND(C750&gt;='Umrechnungskurse und Konstanten'!$C$11,C750&lt;='Umrechnungskurse und Konstanten'!$D$11),F750*'Umrechnungskurse und Konstanten'!$E$11,0)+IF(AND(C750&gt;='Umrechnungskurse und Konstanten'!$C$12,C750&lt;='Umrechnungskurse und Konstanten'!$D$12),F750*'Umrechnungskurse und Konstanten'!$E$12,0)+IF(AND(C750&gt;='Umrechnungskurse und Konstanten'!$C$13,C750&lt;='Umrechnungskurse und Konstanten'!$D$13),F750*'Umrechnungskurse und Konstanten'!$E$13,0)+IF(AND(C750&gt;='Umrechnungskurse und Konstanten'!$C$14,C750&lt;='Umrechnungskurse und Konstanten'!$D$14),F750*'Umrechnungskurse und Konstanten'!$E$14,0)+IF(AND(C750&gt;='Umrechnungskurse und Konstanten'!$C$15,C750&lt;='Umrechnungskurse und Konstanten'!$D$15),F750*'Umrechnungskurse und Konstanten'!$E$15,0)+IF(AND(C750&gt;='Umrechnungskurse und Konstanten'!$C$16,C750&lt;='Umrechnungskurse und Konstanten'!$D$16),F750*'Umrechnungskurse und Konstanten'!$E$16,0)</f>
        <v>0</v>
      </c>
      <c r="J750" s="43">
        <f t="shared" si="34"/>
        <v>0</v>
      </c>
      <c r="K750" s="43">
        <f t="shared" si="35"/>
        <v>0</v>
      </c>
      <c r="L750" s="69" t="str">
        <f>IF(OR(G750='Umrechnungskurse und Konstanten'!$E$21,G750='Umrechnungskurse und Konstanten'!$E$22,G750='Umrechnungskurse und Konstanten'!$E$23),"MwSt. Satz ok.","falsche/keine MwSt.")</f>
        <v>falsche/keine MwSt.</v>
      </c>
      <c r="M750" s="67" t="str">
        <f>IF(AND(C750&gt;='Umrechnungskurse und Konstanten'!$C$11,C750&lt;='Umrechnungskurse und Konstanten'!$D$13),"Periode ok.","falsche Periode")</f>
        <v>falsche Periode</v>
      </c>
    </row>
    <row r="751" spans="2:13" x14ac:dyDescent="0.3">
      <c r="B751" s="56"/>
      <c r="C751" s="38"/>
      <c r="D751" s="38"/>
      <c r="E751" s="45"/>
      <c r="F751" s="40"/>
      <c r="G751" s="52"/>
      <c r="H751" s="42">
        <f t="shared" si="33"/>
        <v>0</v>
      </c>
      <c r="I751" s="43">
        <f>IF(AND(C751&gt;='Umrechnungskurse und Konstanten'!$C$5,C751&lt;='Umrechnungskurse und Konstanten'!$D$5),F751*'Umrechnungskurse und Konstanten'!$E$5,0)+IF(AND(C751&gt;='Umrechnungskurse und Konstanten'!$C$6,C751&lt;='Umrechnungskurse und Konstanten'!$D$6),F751*'Umrechnungskurse und Konstanten'!$E$6,0)+IF(AND(C751&gt;='Umrechnungskurse und Konstanten'!$C$7,C751&lt;='Umrechnungskurse und Konstanten'!$D$7),F751*'Umrechnungskurse und Konstanten'!$E$7,0)+IF(AND(C751&gt;='Umrechnungskurse und Konstanten'!$C$8,C751&lt;='Umrechnungskurse und Konstanten'!$D$8),F751*'Umrechnungskurse und Konstanten'!$E$8,0)+IF(AND(C751&gt;='Umrechnungskurse und Konstanten'!$C$9,C751&lt;='Umrechnungskurse und Konstanten'!$D$9),F751*'Umrechnungskurse und Konstanten'!$E$9,0)+IF(AND(C751&gt;='Umrechnungskurse und Konstanten'!$C$10,C751&lt;='Umrechnungskurse und Konstanten'!$D$10),F751*'Umrechnungskurse und Konstanten'!$E$10,0)+IF(AND(C751&gt;='Umrechnungskurse und Konstanten'!$C$11,C751&lt;='Umrechnungskurse und Konstanten'!$D$11),F751*'Umrechnungskurse und Konstanten'!$E$11,0)+IF(AND(C751&gt;='Umrechnungskurse und Konstanten'!$C$12,C751&lt;='Umrechnungskurse und Konstanten'!$D$12),F751*'Umrechnungskurse und Konstanten'!$E$12,0)+IF(AND(C751&gt;='Umrechnungskurse und Konstanten'!$C$13,C751&lt;='Umrechnungskurse und Konstanten'!$D$13),F751*'Umrechnungskurse und Konstanten'!$E$13,0)+IF(AND(C751&gt;='Umrechnungskurse und Konstanten'!$C$14,C751&lt;='Umrechnungskurse und Konstanten'!$D$14),F751*'Umrechnungskurse und Konstanten'!$E$14,0)+IF(AND(C751&gt;='Umrechnungskurse und Konstanten'!$C$15,C751&lt;='Umrechnungskurse und Konstanten'!$D$15),F751*'Umrechnungskurse und Konstanten'!$E$15,0)+IF(AND(C751&gt;='Umrechnungskurse und Konstanten'!$C$16,C751&lt;='Umrechnungskurse und Konstanten'!$D$16),F751*'Umrechnungskurse und Konstanten'!$E$16,0)</f>
        <v>0</v>
      </c>
      <c r="J751" s="43">
        <f t="shared" si="34"/>
        <v>0</v>
      </c>
      <c r="K751" s="43">
        <f t="shared" si="35"/>
        <v>0</v>
      </c>
      <c r="L751" s="69" t="str">
        <f>IF(OR(G751='Umrechnungskurse und Konstanten'!$E$21,G751='Umrechnungskurse und Konstanten'!$E$22,G751='Umrechnungskurse und Konstanten'!$E$23),"MwSt. Satz ok.","falsche/keine MwSt.")</f>
        <v>falsche/keine MwSt.</v>
      </c>
      <c r="M751" s="67" t="str">
        <f>IF(AND(C751&gt;='Umrechnungskurse und Konstanten'!$C$11,C751&lt;='Umrechnungskurse und Konstanten'!$D$13),"Periode ok.","falsche Periode")</f>
        <v>falsche Periode</v>
      </c>
    </row>
    <row r="752" spans="2:13" x14ac:dyDescent="0.3">
      <c r="B752" s="56"/>
      <c r="C752" s="38"/>
      <c r="D752" s="38"/>
      <c r="E752" s="45"/>
      <c r="F752" s="40"/>
      <c r="G752" s="52"/>
      <c r="H752" s="42">
        <f t="shared" si="33"/>
        <v>0</v>
      </c>
      <c r="I752" s="43">
        <f>IF(AND(C752&gt;='Umrechnungskurse und Konstanten'!$C$5,C752&lt;='Umrechnungskurse und Konstanten'!$D$5),F752*'Umrechnungskurse und Konstanten'!$E$5,0)+IF(AND(C752&gt;='Umrechnungskurse und Konstanten'!$C$6,C752&lt;='Umrechnungskurse und Konstanten'!$D$6),F752*'Umrechnungskurse und Konstanten'!$E$6,0)+IF(AND(C752&gt;='Umrechnungskurse und Konstanten'!$C$7,C752&lt;='Umrechnungskurse und Konstanten'!$D$7),F752*'Umrechnungskurse und Konstanten'!$E$7,0)+IF(AND(C752&gt;='Umrechnungskurse und Konstanten'!$C$8,C752&lt;='Umrechnungskurse und Konstanten'!$D$8),F752*'Umrechnungskurse und Konstanten'!$E$8,0)+IF(AND(C752&gt;='Umrechnungskurse und Konstanten'!$C$9,C752&lt;='Umrechnungskurse und Konstanten'!$D$9),F752*'Umrechnungskurse und Konstanten'!$E$9,0)+IF(AND(C752&gt;='Umrechnungskurse und Konstanten'!$C$10,C752&lt;='Umrechnungskurse und Konstanten'!$D$10),F752*'Umrechnungskurse und Konstanten'!$E$10,0)+IF(AND(C752&gt;='Umrechnungskurse und Konstanten'!$C$11,C752&lt;='Umrechnungskurse und Konstanten'!$D$11),F752*'Umrechnungskurse und Konstanten'!$E$11,0)+IF(AND(C752&gt;='Umrechnungskurse und Konstanten'!$C$12,C752&lt;='Umrechnungskurse und Konstanten'!$D$12),F752*'Umrechnungskurse und Konstanten'!$E$12,0)+IF(AND(C752&gt;='Umrechnungskurse und Konstanten'!$C$13,C752&lt;='Umrechnungskurse und Konstanten'!$D$13),F752*'Umrechnungskurse und Konstanten'!$E$13,0)+IF(AND(C752&gt;='Umrechnungskurse und Konstanten'!$C$14,C752&lt;='Umrechnungskurse und Konstanten'!$D$14),F752*'Umrechnungskurse und Konstanten'!$E$14,0)+IF(AND(C752&gt;='Umrechnungskurse und Konstanten'!$C$15,C752&lt;='Umrechnungskurse und Konstanten'!$D$15),F752*'Umrechnungskurse und Konstanten'!$E$15,0)+IF(AND(C752&gt;='Umrechnungskurse und Konstanten'!$C$16,C752&lt;='Umrechnungskurse und Konstanten'!$D$16),F752*'Umrechnungskurse und Konstanten'!$E$16,0)</f>
        <v>0</v>
      </c>
      <c r="J752" s="43">
        <f t="shared" si="34"/>
        <v>0</v>
      </c>
      <c r="K752" s="43">
        <f t="shared" si="35"/>
        <v>0</v>
      </c>
      <c r="L752" s="69" t="str">
        <f>IF(OR(G752='Umrechnungskurse und Konstanten'!$E$21,G752='Umrechnungskurse und Konstanten'!$E$22,G752='Umrechnungskurse und Konstanten'!$E$23),"MwSt. Satz ok.","falsche/keine MwSt.")</f>
        <v>falsche/keine MwSt.</v>
      </c>
      <c r="M752" s="67" t="str">
        <f>IF(AND(C752&gt;='Umrechnungskurse und Konstanten'!$C$11,C752&lt;='Umrechnungskurse und Konstanten'!$D$13),"Periode ok.","falsche Periode")</f>
        <v>falsche Periode</v>
      </c>
    </row>
    <row r="753" spans="2:13" x14ac:dyDescent="0.3">
      <c r="B753" s="56"/>
      <c r="C753" s="38"/>
      <c r="D753" s="38"/>
      <c r="E753" s="45"/>
      <c r="F753" s="40"/>
      <c r="G753" s="52"/>
      <c r="H753" s="42">
        <f t="shared" si="33"/>
        <v>0</v>
      </c>
      <c r="I753" s="43">
        <f>IF(AND(C753&gt;='Umrechnungskurse und Konstanten'!$C$5,C753&lt;='Umrechnungskurse und Konstanten'!$D$5),F753*'Umrechnungskurse und Konstanten'!$E$5,0)+IF(AND(C753&gt;='Umrechnungskurse und Konstanten'!$C$6,C753&lt;='Umrechnungskurse und Konstanten'!$D$6),F753*'Umrechnungskurse und Konstanten'!$E$6,0)+IF(AND(C753&gt;='Umrechnungskurse und Konstanten'!$C$7,C753&lt;='Umrechnungskurse und Konstanten'!$D$7),F753*'Umrechnungskurse und Konstanten'!$E$7,0)+IF(AND(C753&gt;='Umrechnungskurse und Konstanten'!$C$8,C753&lt;='Umrechnungskurse und Konstanten'!$D$8),F753*'Umrechnungskurse und Konstanten'!$E$8,0)+IF(AND(C753&gt;='Umrechnungskurse und Konstanten'!$C$9,C753&lt;='Umrechnungskurse und Konstanten'!$D$9),F753*'Umrechnungskurse und Konstanten'!$E$9,0)+IF(AND(C753&gt;='Umrechnungskurse und Konstanten'!$C$10,C753&lt;='Umrechnungskurse und Konstanten'!$D$10),F753*'Umrechnungskurse und Konstanten'!$E$10,0)+IF(AND(C753&gt;='Umrechnungskurse und Konstanten'!$C$11,C753&lt;='Umrechnungskurse und Konstanten'!$D$11),F753*'Umrechnungskurse und Konstanten'!$E$11,0)+IF(AND(C753&gt;='Umrechnungskurse und Konstanten'!$C$12,C753&lt;='Umrechnungskurse und Konstanten'!$D$12),F753*'Umrechnungskurse und Konstanten'!$E$12,0)+IF(AND(C753&gt;='Umrechnungskurse und Konstanten'!$C$13,C753&lt;='Umrechnungskurse und Konstanten'!$D$13),F753*'Umrechnungskurse und Konstanten'!$E$13,0)+IF(AND(C753&gt;='Umrechnungskurse und Konstanten'!$C$14,C753&lt;='Umrechnungskurse und Konstanten'!$D$14),F753*'Umrechnungskurse und Konstanten'!$E$14,0)+IF(AND(C753&gt;='Umrechnungskurse und Konstanten'!$C$15,C753&lt;='Umrechnungskurse und Konstanten'!$D$15),F753*'Umrechnungskurse und Konstanten'!$E$15,0)+IF(AND(C753&gt;='Umrechnungskurse und Konstanten'!$C$16,C753&lt;='Umrechnungskurse und Konstanten'!$D$16),F753*'Umrechnungskurse und Konstanten'!$E$16,0)</f>
        <v>0</v>
      </c>
      <c r="J753" s="43">
        <f t="shared" si="34"/>
        <v>0</v>
      </c>
      <c r="K753" s="43">
        <f t="shared" si="35"/>
        <v>0</v>
      </c>
      <c r="L753" s="69" t="str">
        <f>IF(OR(G753='Umrechnungskurse und Konstanten'!$E$21,G753='Umrechnungskurse und Konstanten'!$E$22,G753='Umrechnungskurse und Konstanten'!$E$23),"MwSt. Satz ok.","falsche/keine MwSt.")</f>
        <v>falsche/keine MwSt.</v>
      </c>
      <c r="M753" s="67" t="str">
        <f>IF(AND(C753&gt;='Umrechnungskurse und Konstanten'!$C$11,C753&lt;='Umrechnungskurse und Konstanten'!$D$13),"Periode ok.","falsche Periode")</f>
        <v>falsche Periode</v>
      </c>
    </row>
    <row r="754" spans="2:13" x14ac:dyDescent="0.3">
      <c r="B754" s="56"/>
      <c r="C754" s="38"/>
      <c r="D754" s="38"/>
      <c r="E754" s="45"/>
      <c r="F754" s="40"/>
      <c r="G754" s="52"/>
      <c r="H754" s="42">
        <f t="shared" si="33"/>
        <v>0</v>
      </c>
      <c r="I754" s="43">
        <f>IF(AND(C754&gt;='Umrechnungskurse und Konstanten'!$C$5,C754&lt;='Umrechnungskurse und Konstanten'!$D$5),F754*'Umrechnungskurse und Konstanten'!$E$5,0)+IF(AND(C754&gt;='Umrechnungskurse und Konstanten'!$C$6,C754&lt;='Umrechnungskurse und Konstanten'!$D$6),F754*'Umrechnungskurse und Konstanten'!$E$6,0)+IF(AND(C754&gt;='Umrechnungskurse und Konstanten'!$C$7,C754&lt;='Umrechnungskurse und Konstanten'!$D$7),F754*'Umrechnungskurse und Konstanten'!$E$7,0)+IF(AND(C754&gt;='Umrechnungskurse und Konstanten'!$C$8,C754&lt;='Umrechnungskurse und Konstanten'!$D$8),F754*'Umrechnungskurse und Konstanten'!$E$8,0)+IF(AND(C754&gt;='Umrechnungskurse und Konstanten'!$C$9,C754&lt;='Umrechnungskurse und Konstanten'!$D$9),F754*'Umrechnungskurse und Konstanten'!$E$9,0)+IF(AND(C754&gt;='Umrechnungskurse und Konstanten'!$C$10,C754&lt;='Umrechnungskurse und Konstanten'!$D$10),F754*'Umrechnungskurse und Konstanten'!$E$10,0)+IF(AND(C754&gt;='Umrechnungskurse und Konstanten'!$C$11,C754&lt;='Umrechnungskurse und Konstanten'!$D$11),F754*'Umrechnungskurse und Konstanten'!$E$11,0)+IF(AND(C754&gt;='Umrechnungskurse und Konstanten'!$C$12,C754&lt;='Umrechnungskurse und Konstanten'!$D$12),F754*'Umrechnungskurse und Konstanten'!$E$12,0)+IF(AND(C754&gt;='Umrechnungskurse und Konstanten'!$C$13,C754&lt;='Umrechnungskurse und Konstanten'!$D$13),F754*'Umrechnungskurse und Konstanten'!$E$13,0)+IF(AND(C754&gt;='Umrechnungskurse und Konstanten'!$C$14,C754&lt;='Umrechnungskurse und Konstanten'!$D$14),F754*'Umrechnungskurse und Konstanten'!$E$14,0)+IF(AND(C754&gt;='Umrechnungskurse und Konstanten'!$C$15,C754&lt;='Umrechnungskurse und Konstanten'!$D$15),F754*'Umrechnungskurse und Konstanten'!$E$15,0)+IF(AND(C754&gt;='Umrechnungskurse und Konstanten'!$C$16,C754&lt;='Umrechnungskurse und Konstanten'!$D$16),F754*'Umrechnungskurse und Konstanten'!$E$16,0)</f>
        <v>0</v>
      </c>
      <c r="J754" s="43">
        <f t="shared" si="34"/>
        <v>0</v>
      </c>
      <c r="K754" s="43">
        <f t="shared" si="35"/>
        <v>0</v>
      </c>
      <c r="L754" s="69" t="str">
        <f>IF(OR(G754='Umrechnungskurse und Konstanten'!$E$21,G754='Umrechnungskurse und Konstanten'!$E$22,G754='Umrechnungskurse und Konstanten'!$E$23),"MwSt. Satz ok.","falsche/keine MwSt.")</f>
        <v>falsche/keine MwSt.</v>
      </c>
      <c r="M754" s="67" t="str">
        <f>IF(AND(C754&gt;='Umrechnungskurse und Konstanten'!$C$11,C754&lt;='Umrechnungskurse und Konstanten'!$D$13),"Periode ok.","falsche Periode")</f>
        <v>falsche Periode</v>
      </c>
    </row>
    <row r="755" spans="2:13" x14ac:dyDescent="0.3">
      <c r="B755" s="56"/>
      <c r="C755" s="38"/>
      <c r="D755" s="38"/>
      <c r="E755" s="45"/>
      <c r="F755" s="40"/>
      <c r="G755" s="52"/>
      <c r="H755" s="42">
        <f t="shared" si="33"/>
        <v>0</v>
      </c>
      <c r="I755" s="43">
        <f>IF(AND(C755&gt;='Umrechnungskurse und Konstanten'!$C$5,C755&lt;='Umrechnungskurse und Konstanten'!$D$5),F755*'Umrechnungskurse und Konstanten'!$E$5,0)+IF(AND(C755&gt;='Umrechnungskurse und Konstanten'!$C$6,C755&lt;='Umrechnungskurse und Konstanten'!$D$6),F755*'Umrechnungskurse und Konstanten'!$E$6,0)+IF(AND(C755&gt;='Umrechnungskurse und Konstanten'!$C$7,C755&lt;='Umrechnungskurse und Konstanten'!$D$7),F755*'Umrechnungskurse und Konstanten'!$E$7,0)+IF(AND(C755&gt;='Umrechnungskurse und Konstanten'!$C$8,C755&lt;='Umrechnungskurse und Konstanten'!$D$8),F755*'Umrechnungskurse und Konstanten'!$E$8,0)+IF(AND(C755&gt;='Umrechnungskurse und Konstanten'!$C$9,C755&lt;='Umrechnungskurse und Konstanten'!$D$9),F755*'Umrechnungskurse und Konstanten'!$E$9,0)+IF(AND(C755&gt;='Umrechnungskurse und Konstanten'!$C$10,C755&lt;='Umrechnungskurse und Konstanten'!$D$10),F755*'Umrechnungskurse und Konstanten'!$E$10,0)+IF(AND(C755&gt;='Umrechnungskurse und Konstanten'!$C$11,C755&lt;='Umrechnungskurse und Konstanten'!$D$11),F755*'Umrechnungskurse und Konstanten'!$E$11,0)+IF(AND(C755&gt;='Umrechnungskurse und Konstanten'!$C$12,C755&lt;='Umrechnungskurse und Konstanten'!$D$12),F755*'Umrechnungskurse und Konstanten'!$E$12,0)+IF(AND(C755&gt;='Umrechnungskurse und Konstanten'!$C$13,C755&lt;='Umrechnungskurse und Konstanten'!$D$13),F755*'Umrechnungskurse und Konstanten'!$E$13,0)+IF(AND(C755&gt;='Umrechnungskurse und Konstanten'!$C$14,C755&lt;='Umrechnungskurse und Konstanten'!$D$14),F755*'Umrechnungskurse und Konstanten'!$E$14,0)+IF(AND(C755&gt;='Umrechnungskurse und Konstanten'!$C$15,C755&lt;='Umrechnungskurse und Konstanten'!$D$15),F755*'Umrechnungskurse und Konstanten'!$E$15,0)+IF(AND(C755&gt;='Umrechnungskurse und Konstanten'!$C$16,C755&lt;='Umrechnungskurse und Konstanten'!$D$16),F755*'Umrechnungskurse und Konstanten'!$E$16,0)</f>
        <v>0</v>
      </c>
      <c r="J755" s="43">
        <f t="shared" si="34"/>
        <v>0</v>
      </c>
      <c r="K755" s="43">
        <f t="shared" si="35"/>
        <v>0</v>
      </c>
      <c r="L755" s="69" t="str">
        <f>IF(OR(G755='Umrechnungskurse und Konstanten'!$E$21,G755='Umrechnungskurse und Konstanten'!$E$22,G755='Umrechnungskurse und Konstanten'!$E$23),"MwSt. Satz ok.","falsche/keine MwSt.")</f>
        <v>falsche/keine MwSt.</v>
      </c>
      <c r="M755" s="67" t="str">
        <f>IF(AND(C755&gt;='Umrechnungskurse und Konstanten'!$C$11,C755&lt;='Umrechnungskurse und Konstanten'!$D$13),"Periode ok.","falsche Periode")</f>
        <v>falsche Periode</v>
      </c>
    </row>
    <row r="756" spans="2:13" x14ac:dyDescent="0.3">
      <c r="B756" s="56"/>
      <c r="C756" s="38"/>
      <c r="D756" s="38"/>
      <c r="E756" s="45"/>
      <c r="F756" s="40"/>
      <c r="G756" s="52"/>
      <c r="H756" s="42">
        <f t="shared" si="33"/>
        <v>0</v>
      </c>
      <c r="I756" s="43">
        <f>IF(AND(C756&gt;='Umrechnungskurse und Konstanten'!$C$5,C756&lt;='Umrechnungskurse und Konstanten'!$D$5),F756*'Umrechnungskurse und Konstanten'!$E$5,0)+IF(AND(C756&gt;='Umrechnungskurse und Konstanten'!$C$6,C756&lt;='Umrechnungskurse und Konstanten'!$D$6),F756*'Umrechnungskurse und Konstanten'!$E$6,0)+IF(AND(C756&gt;='Umrechnungskurse und Konstanten'!$C$7,C756&lt;='Umrechnungskurse und Konstanten'!$D$7),F756*'Umrechnungskurse und Konstanten'!$E$7,0)+IF(AND(C756&gt;='Umrechnungskurse und Konstanten'!$C$8,C756&lt;='Umrechnungskurse und Konstanten'!$D$8),F756*'Umrechnungskurse und Konstanten'!$E$8,0)+IF(AND(C756&gt;='Umrechnungskurse und Konstanten'!$C$9,C756&lt;='Umrechnungskurse und Konstanten'!$D$9),F756*'Umrechnungskurse und Konstanten'!$E$9,0)+IF(AND(C756&gt;='Umrechnungskurse und Konstanten'!$C$10,C756&lt;='Umrechnungskurse und Konstanten'!$D$10),F756*'Umrechnungskurse und Konstanten'!$E$10,0)+IF(AND(C756&gt;='Umrechnungskurse und Konstanten'!$C$11,C756&lt;='Umrechnungskurse und Konstanten'!$D$11),F756*'Umrechnungskurse und Konstanten'!$E$11,0)+IF(AND(C756&gt;='Umrechnungskurse und Konstanten'!$C$12,C756&lt;='Umrechnungskurse und Konstanten'!$D$12),F756*'Umrechnungskurse und Konstanten'!$E$12,0)+IF(AND(C756&gt;='Umrechnungskurse und Konstanten'!$C$13,C756&lt;='Umrechnungskurse und Konstanten'!$D$13),F756*'Umrechnungskurse und Konstanten'!$E$13,0)+IF(AND(C756&gt;='Umrechnungskurse und Konstanten'!$C$14,C756&lt;='Umrechnungskurse und Konstanten'!$D$14),F756*'Umrechnungskurse und Konstanten'!$E$14,0)+IF(AND(C756&gt;='Umrechnungskurse und Konstanten'!$C$15,C756&lt;='Umrechnungskurse und Konstanten'!$D$15),F756*'Umrechnungskurse und Konstanten'!$E$15,0)+IF(AND(C756&gt;='Umrechnungskurse und Konstanten'!$C$16,C756&lt;='Umrechnungskurse und Konstanten'!$D$16),F756*'Umrechnungskurse und Konstanten'!$E$16,0)</f>
        <v>0</v>
      </c>
      <c r="J756" s="43">
        <f t="shared" si="34"/>
        <v>0</v>
      </c>
      <c r="K756" s="43">
        <f t="shared" si="35"/>
        <v>0</v>
      </c>
      <c r="L756" s="69" t="str">
        <f>IF(OR(G756='Umrechnungskurse und Konstanten'!$E$21,G756='Umrechnungskurse und Konstanten'!$E$22,G756='Umrechnungskurse und Konstanten'!$E$23),"MwSt. Satz ok.","falsche/keine MwSt.")</f>
        <v>falsche/keine MwSt.</v>
      </c>
      <c r="M756" s="67" t="str">
        <f>IF(AND(C756&gt;='Umrechnungskurse und Konstanten'!$C$11,C756&lt;='Umrechnungskurse und Konstanten'!$D$13),"Periode ok.","falsche Periode")</f>
        <v>falsche Periode</v>
      </c>
    </row>
    <row r="757" spans="2:13" x14ac:dyDescent="0.3">
      <c r="B757" s="56"/>
      <c r="C757" s="38"/>
      <c r="D757" s="38"/>
      <c r="E757" s="45"/>
      <c r="F757" s="40"/>
      <c r="G757" s="52"/>
      <c r="H757" s="42">
        <f t="shared" si="33"/>
        <v>0</v>
      </c>
      <c r="I757" s="43">
        <f>IF(AND(C757&gt;='Umrechnungskurse und Konstanten'!$C$5,C757&lt;='Umrechnungskurse und Konstanten'!$D$5),F757*'Umrechnungskurse und Konstanten'!$E$5,0)+IF(AND(C757&gt;='Umrechnungskurse und Konstanten'!$C$6,C757&lt;='Umrechnungskurse und Konstanten'!$D$6),F757*'Umrechnungskurse und Konstanten'!$E$6,0)+IF(AND(C757&gt;='Umrechnungskurse und Konstanten'!$C$7,C757&lt;='Umrechnungskurse und Konstanten'!$D$7),F757*'Umrechnungskurse und Konstanten'!$E$7,0)+IF(AND(C757&gt;='Umrechnungskurse und Konstanten'!$C$8,C757&lt;='Umrechnungskurse und Konstanten'!$D$8),F757*'Umrechnungskurse und Konstanten'!$E$8,0)+IF(AND(C757&gt;='Umrechnungskurse und Konstanten'!$C$9,C757&lt;='Umrechnungskurse und Konstanten'!$D$9),F757*'Umrechnungskurse und Konstanten'!$E$9,0)+IF(AND(C757&gt;='Umrechnungskurse und Konstanten'!$C$10,C757&lt;='Umrechnungskurse und Konstanten'!$D$10),F757*'Umrechnungskurse und Konstanten'!$E$10,0)+IF(AND(C757&gt;='Umrechnungskurse und Konstanten'!$C$11,C757&lt;='Umrechnungskurse und Konstanten'!$D$11),F757*'Umrechnungskurse und Konstanten'!$E$11,0)+IF(AND(C757&gt;='Umrechnungskurse und Konstanten'!$C$12,C757&lt;='Umrechnungskurse und Konstanten'!$D$12),F757*'Umrechnungskurse und Konstanten'!$E$12,0)+IF(AND(C757&gt;='Umrechnungskurse und Konstanten'!$C$13,C757&lt;='Umrechnungskurse und Konstanten'!$D$13),F757*'Umrechnungskurse und Konstanten'!$E$13,0)+IF(AND(C757&gt;='Umrechnungskurse und Konstanten'!$C$14,C757&lt;='Umrechnungskurse und Konstanten'!$D$14),F757*'Umrechnungskurse und Konstanten'!$E$14,0)+IF(AND(C757&gt;='Umrechnungskurse und Konstanten'!$C$15,C757&lt;='Umrechnungskurse und Konstanten'!$D$15),F757*'Umrechnungskurse und Konstanten'!$E$15,0)+IF(AND(C757&gt;='Umrechnungskurse und Konstanten'!$C$16,C757&lt;='Umrechnungskurse und Konstanten'!$D$16),F757*'Umrechnungskurse und Konstanten'!$E$16,0)</f>
        <v>0</v>
      </c>
      <c r="J757" s="43">
        <f t="shared" si="34"/>
        <v>0</v>
      </c>
      <c r="K757" s="43">
        <f t="shared" si="35"/>
        <v>0</v>
      </c>
      <c r="L757" s="69" t="str">
        <f>IF(OR(G757='Umrechnungskurse und Konstanten'!$E$21,G757='Umrechnungskurse und Konstanten'!$E$22,G757='Umrechnungskurse und Konstanten'!$E$23),"MwSt. Satz ok.","falsche/keine MwSt.")</f>
        <v>falsche/keine MwSt.</v>
      </c>
      <c r="M757" s="67" t="str">
        <f>IF(AND(C757&gt;='Umrechnungskurse und Konstanten'!$C$11,C757&lt;='Umrechnungskurse und Konstanten'!$D$13),"Periode ok.","falsche Periode")</f>
        <v>falsche Periode</v>
      </c>
    </row>
    <row r="758" spans="2:13" x14ac:dyDescent="0.3">
      <c r="B758" s="56"/>
      <c r="C758" s="38"/>
      <c r="D758" s="38"/>
      <c r="E758" s="45"/>
      <c r="F758" s="40"/>
      <c r="G758" s="52"/>
      <c r="H758" s="42">
        <f t="shared" si="33"/>
        <v>0</v>
      </c>
      <c r="I758" s="43">
        <f>IF(AND(C758&gt;='Umrechnungskurse und Konstanten'!$C$5,C758&lt;='Umrechnungskurse und Konstanten'!$D$5),F758*'Umrechnungskurse und Konstanten'!$E$5,0)+IF(AND(C758&gt;='Umrechnungskurse und Konstanten'!$C$6,C758&lt;='Umrechnungskurse und Konstanten'!$D$6),F758*'Umrechnungskurse und Konstanten'!$E$6,0)+IF(AND(C758&gt;='Umrechnungskurse und Konstanten'!$C$7,C758&lt;='Umrechnungskurse und Konstanten'!$D$7),F758*'Umrechnungskurse und Konstanten'!$E$7,0)+IF(AND(C758&gt;='Umrechnungskurse und Konstanten'!$C$8,C758&lt;='Umrechnungskurse und Konstanten'!$D$8),F758*'Umrechnungskurse und Konstanten'!$E$8,0)+IF(AND(C758&gt;='Umrechnungskurse und Konstanten'!$C$9,C758&lt;='Umrechnungskurse und Konstanten'!$D$9),F758*'Umrechnungskurse und Konstanten'!$E$9,0)+IF(AND(C758&gt;='Umrechnungskurse und Konstanten'!$C$10,C758&lt;='Umrechnungskurse und Konstanten'!$D$10),F758*'Umrechnungskurse und Konstanten'!$E$10,0)+IF(AND(C758&gt;='Umrechnungskurse und Konstanten'!$C$11,C758&lt;='Umrechnungskurse und Konstanten'!$D$11),F758*'Umrechnungskurse und Konstanten'!$E$11,0)+IF(AND(C758&gt;='Umrechnungskurse und Konstanten'!$C$12,C758&lt;='Umrechnungskurse und Konstanten'!$D$12),F758*'Umrechnungskurse und Konstanten'!$E$12,0)+IF(AND(C758&gt;='Umrechnungskurse und Konstanten'!$C$13,C758&lt;='Umrechnungskurse und Konstanten'!$D$13),F758*'Umrechnungskurse und Konstanten'!$E$13,0)+IF(AND(C758&gt;='Umrechnungskurse und Konstanten'!$C$14,C758&lt;='Umrechnungskurse und Konstanten'!$D$14),F758*'Umrechnungskurse und Konstanten'!$E$14,0)+IF(AND(C758&gt;='Umrechnungskurse und Konstanten'!$C$15,C758&lt;='Umrechnungskurse und Konstanten'!$D$15),F758*'Umrechnungskurse und Konstanten'!$E$15,0)+IF(AND(C758&gt;='Umrechnungskurse und Konstanten'!$C$16,C758&lt;='Umrechnungskurse und Konstanten'!$D$16),F758*'Umrechnungskurse und Konstanten'!$E$16,0)</f>
        <v>0</v>
      </c>
      <c r="J758" s="43">
        <f t="shared" si="34"/>
        <v>0</v>
      </c>
      <c r="K758" s="43">
        <f t="shared" si="35"/>
        <v>0</v>
      </c>
      <c r="L758" s="69" t="str">
        <f>IF(OR(G758='Umrechnungskurse und Konstanten'!$E$21,G758='Umrechnungskurse und Konstanten'!$E$22,G758='Umrechnungskurse und Konstanten'!$E$23),"MwSt. Satz ok.","falsche/keine MwSt.")</f>
        <v>falsche/keine MwSt.</v>
      </c>
      <c r="M758" s="67" t="str">
        <f>IF(AND(C758&gt;='Umrechnungskurse und Konstanten'!$C$11,C758&lt;='Umrechnungskurse und Konstanten'!$D$13),"Periode ok.","falsche Periode")</f>
        <v>falsche Periode</v>
      </c>
    </row>
    <row r="759" spans="2:13" x14ac:dyDescent="0.3">
      <c r="B759" s="56"/>
      <c r="C759" s="38"/>
      <c r="D759" s="38"/>
      <c r="E759" s="45"/>
      <c r="F759" s="40"/>
      <c r="G759" s="52"/>
      <c r="H759" s="42">
        <f t="shared" si="33"/>
        <v>0</v>
      </c>
      <c r="I759" s="43">
        <f>IF(AND(C759&gt;='Umrechnungskurse und Konstanten'!$C$5,C759&lt;='Umrechnungskurse und Konstanten'!$D$5),F759*'Umrechnungskurse und Konstanten'!$E$5,0)+IF(AND(C759&gt;='Umrechnungskurse und Konstanten'!$C$6,C759&lt;='Umrechnungskurse und Konstanten'!$D$6),F759*'Umrechnungskurse und Konstanten'!$E$6,0)+IF(AND(C759&gt;='Umrechnungskurse und Konstanten'!$C$7,C759&lt;='Umrechnungskurse und Konstanten'!$D$7),F759*'Umrechnungskurse und Konstanten'!$E$7,0)+IF(AND(C759&gt;='Umrechnungskurse und Konstanten'!$C$8,C759&lt;='Umrechnungskurse und Konstanten'!$D$8),F759*'Umrechnungskurse und Konstanten'!$E$8,0)+IF(AND(C759&gt;='Umrechnungskurse und Konstanten'!$C$9,C759&lt;='Umrechnungskurse und Konstanten'!$D$9),F759*'Umrechnungskurse und Konstanten'!$E$9,0)+IF(AND(C759&gt;='Umrechnungskurse und Konstanten'!$C$10,C759&lt;='Umrechnungskurse und Konstanten'!$D$10),F759*'Umrechnungskurse und Konstanten'!$E$10,0)+IF(AND(C759&gt;='Umrechnungskurse und Konstanten'!$C$11,C759&lt;='Umrechnungskurse und Konstanten'!$D$11),F759*'Umrechnungskurse und Konstanten'!$E$11,0)+IF(AND(C759&gt;='Umrechnungskurse und Konstanten'!$C$12,C759&lt;='Umrechnungskurse und Konstanten'!$D$12),F759*'Umrechnungskurse und Konstanten'!$E$12,0)+IF(AND(C759&gt;='Umrechnungskurse und Konstanten'!$C$13,C759&lt;='Umrechnungskurse und Konstanten'!$D$13),F759*'Umrechnungskurse und Konstanten'!$E$13,0)+IF(AND(C759&gt;='Umrechnungskurse und Konstanten'!$C$14,C759&lt;='Umrechnungskurse und Konstanten'!$D$14),F759*'Umrechnungskurse und Konstanten'!$E$14,0)+IF(AND(C759&gt;='Umrechnungskurse und Konstanten'!$C$15,C759&lt;='Umrechnungskurse und Konstanten'!$D$15),F759*'Umrechnungskurse und Konstanten'!$E$15,0)+IF(AND(C759&gt;='Umrechnungskurse und Konstanten'!$C$16,C759&lt;='Umrechnungskurse und Konstanten'!$D$16),F759*'Umrechnungskurse und Konstanten'!$E$16,0)</f>
        <v>0</v>
      </c>
      <c r="J759" s="43">
        <f t="shared" si="34"/>
        <v>0</v>
      </c>
      <c r="K759" s="43">
        <f t="shared" si="35"/>
        <v>0</v>
      </c>
      <c r="L759" s="69" t="str">
        <f>IF(OR(G759='Umrechnungskurse und Konstanten'!$E$21,G759='Umrechnungskurse und Konstanten'!$E$22,G759='Umrechnungskurse und Konstanten'!$E$23),"MwSt. Satz ok.","falsche/keine MwSt.")</f>
        <v>falsche/keine MwSt.</v>
      </c>
      <c r="M759" s="67" t="str">
        <f>IF(AND(C759&gt;='Umrechnungskurse und Konstanten'!$C$11,C759&lt;='Umrechnungskurse und Konstanten'!$D$13),"Periode ok.","falsche Periode")</f>
        <v>falsche Periode</v>
      </c>
    </row>
    <row r="760" spans="2:13" x14ac:dyDescent="0.3">
      <c r="B760" s="56"/>
      <c r="C760" s="38"/>
      <c r="D760" s="38"/>
      <c r="E760" s="45"/>
      <c r="F760" s="40"/>
      <c r="G760" s="52"/>
      <c r="H760" s="42">
        <f t="shared" si="33"/>
        <v>0</v>
      </c>
      <c r="I760" s="43">
        <f>IF(AND(C760&gt;='Umrechnungskurse und Konstanten'!$C$5,C760&lt;='Umrechnungskurse und Konstanten'!$D$5),F760*'Umrechnungskurse und Konstanten'!$E$5,0)+IF(AND(C760&gt;='Umrechnungskurse und Konstanten'!$C$6,C760&lt;='Umrechnungskurse und Konstanten'!$D$6),F760*'Umrechnungskurse und Konstanten'!$E$6,0)+IF(AND(C760&gt;='Umrechnungskurse und Konstanten'!$C$7,C760&lt;='Umrechnungskurse und Konstanten'!$D$7),F760*'Umrechnungskurse und Konstanten'!$E$7,0)+IF(AND(C760&gt;='Umrechnungskurse und Konstanten'!$C$8,C760&lt;='Umrechnungskurse und Konstanten'!$D$8),F760*'Umrechnungskurse und Konstanten'!$E$8,0)+IF(AND(C760&gt;='Umrechnungskurse und Konstanten'!$C$9,C760&lt;='Umrechnungskurse und Konstanten'!$D$9),F760*'Umrechnungskurse und Konstanten'!$E$9,0)+IF(AND(C760&gt;='Umrechnungskurse und Konstanten'!$C$10,C760&lt;='Umrechnungskurse und Konstanten'!$D$10),F760*'Umrechnungskurse und Konstanten'!$E$10,0)+IF(AND(C760&gt;='Umrechnungskurse und Konstanten'!$C$11,C760&lt;='Umrechnungskurse und Konstanten'!$D$11),F760*'Umrechnungskurse und Konstanten'!$E$11,0)+IF(AND(C760&gt;='Umrechnungskurse und Konstanten'!$C$12,C760&lt;='Umrechnungskurse und Konstanten'!$D$12),F760*'Umrechnungskurse und Konstanten'!$E$12,0)+IF(AND(C760&gt;='Umrechnungskurse und Konstanten'!$C$13,C760&lt;='Umrechnungskurse und Konstanten'!$D$13),F760*'Umrechnungskurse und Konstanten'!$E$13,0)+IF(AND(C760&gt;='Umrechnungskurse und Konstanten'!$C$14,C760&lt;='Umrechnungskurse und Konstanten'!$D$14),F760*'Umrechnungskurse und Konstanten'!$E$14,0)+IF(AND(C760&gt;='Umrechnungskurse und Konstanten'!$C$15,C760&lt;='Umrechnungskurse und Konstanten'!$D$15),F760*'Umrechnungskurse und Konstanten'!$E$15,0)+IF(AND(C760&gt;='Umrechnungskurse und Konstanten'!$C$16,C760&lt;='Umrechnungskurse und Konstanten'!$D$16),F760*'Umrechnungskurse und Konstanten'!$E$16,0)</f>
        <v>0</v>
      </c>
      <c r="J760" s="43">
        <f t="shared" si="34"/>
        <v>0</v>
      </c>
      <c r="K760" s="43">
        <f t="shared" si="35"/>
        <v>0</v>
      </c>
      <c r="L760" s="69" t="str">
        <f>IF(OR(G760='Umrechnungskurse und Konstanten'!$E$21,G760='Umrechnungskurse und Konstanten'!$E$22,G760='Umrechnungskurse und Konstanten'!$E$23),"MwSt. Satz ok.","falsche/keine MwSt.")</f>
        <v>falsche/keine MwSt.</v>
      </c>
      <c r="M760" s="67" t="str">
        <f>IF(AND(C760&gt;='Umrechnungskurse und Konstanten'!$C$11,C760&lt;='Umrechnungskurse und Konstanten'!$D$13),"Periode ok.","falsche Periode")</f>
        <v>falsche Periode</v>
      </c>
    </row>
    <row r="761" spans="2:13" x14ac:dyDescent="0.3">
      <c r="B761" s="56"/>
      <c r="C761" s="38"/>
      <c r="D761" s="38"/>
      <c r="E761" s="45"/>
      <c r="F761" s="40"/>
      <c r="G761" s="52"/>
      <c r="H761" s="42">
        <f t="shared" si="33"/>
        <v>0</v>
      </c>
      <c r="I761" s="43">
        <f>IF(AND(C761&gt;='Umrechnungskurse und Konstanten'!$C$5,C761&lt;='Umrechnungskurse und Konstanten'!$D$5),F761*'Umrechnungskurse und Konstanten'!$E$5,0)+IF(AND(C761&gt;='Umrechnungskurse und Konstanten'!$C$6,C761&lt;='Umrechnungskurse und Konstanten'!$D$6),F761*'Umrechnungskurse und Konstanten'!$E$6,0)+IF(AND(C761&gt;='Umrechnungskurse und Konstanten'!$C$7,C761&lt;='Umrechnungskurse und Konstanten'!$D$7),F761*'Umrechnungskurse und Konstanten'!$E$7,0)+IF(AND(C761&gt;='Umrechnungskurse und Konstanten'!$C$8,C761&lt;='Umrechnungskurse und Konstanten'!$D$8),F761*'Umrechnungskurse und Konstanten'!$E$8,0)+IF(AND(C761&gt;='Umrechnungskurse und Konstanten'!$C$9,C761&lt;='Umrechnungskurse und Konstanten'!$D$9),F761*'Umrechnungskurse und Konstanten'!$E$9,0)+IF(AND(C761&gt;='Umrechnungskurse und Konstanten'!$C$10,C761&lt;='Umrechnungskurse und Konstanten'!$D$10),F761*'Umrechnungskurse und Konstanten'!$E$10,0)+IF(AND(C761&gt;='Umrechnungskurse und Konstanten'!$C$11,C761&lt;='Umrechnungskurse und Konstanten'!$D$11),F761*'Umrechnungskurse und Konstanten'!$E$11,0)+IF(AND(C761&gt;='Umrechnungskurse und Konstanten'!$C$12,C761&lt;='Umrechnungskurse und Konstanten'!$D$12),F761*'Umrechnungskurse und Konstanten'!$E$12,0)+IF(AND(C761&gt;='Umrechnungskurse und Konstanten'!$C$13,C761&lt;='Umrechnungskurse und Konstanten'!$D$13),F761*'Umrechnungskurse und Konstanten'!$E$13,0)+IF(AND(C761&gt;='Umrechnungskurse und Konstanten'!$C$14,C761&lt;='Umrechnungskurse und Konstanten'!$D$14),F761*'Umrechnungskurse und Konstanten'!$E$14,0)+IF(AND(C761&gt;='Umrechnungskurse und Konstanten'!$C$15,C761&lt;='Umrechnungskurse und Konstanten'!$D$15),F761*'Umrechnungskurse und Konstanten'!$E$15,0)+IF(AND(C761&gt;='Umrechnungskurse und Konstanten'!$C$16,C761&lt;='Umrechnungskurse und Konstanten'!$D$16),F761*'Umrechnungskurse und Konstanten'!$E$16,0)</f>
        <v>0</v>
      </c>
      <c r="J761" s="43">
        <f t="shared" si="34"/>
        <v>0</v>
      </c>
      <c r="K761" s="43">
        <f t="shared" si="35"/>
        <v>0</v>
      </c>
      <c r="L761" s="69" t="str">
        <f>IF(OR(G761='Umrechnungskurse und Konstanten'!$E$21,G761='Umrechnungskurse und Konstanten'!$E$22,G761='Umrechnungskurse und Konstanten'!$E$23),"MwSt. Satz ok.","falsche/keine MwSt.")</f>
        <v>falsche/keine MwSt.</v>
      </c>
      <c r="M761" s="67" t="str">
        <f>IF(AND(C761&gt;='Umrechnungskurse und Konstanten'!$C$11,C761&lt;='Umrechnungskurse und Konstanten'!$D$13),"Periode ok.","falsche Periode")</f>
        <v>falsche Periode</v>
      </c>
    </row>
    <row r="762" spans="2:13" x14ac:dyDescent="0.3">
      <c r="B762" s="56"/>
      <c r="C762" s="38"/>
      <c r="D762" s="38"/>
      <c r="E762" s="45"/>
      <c r="F762" s="40"/>
      <c r="G762" s="52"/>
      <c r="H762" s="42">
        <f t="shared" si="33"/>
        <v>0</v>
      </c>
      <c r="I762" s="43">
        <f>IF(AND(C762&gt;='Umrechnungskurse und Konstanten'!$C$5,C762&lt;='Umrechnungskurse und Konstanten'!$D$5),F762*'Umrechnungskurse und Konstanten'!$E$5,0)+IF(AND(C762&gt;='Umrechnungskurse und Konstanten'!$C$6,C762&lt;='Umrechnungskurse und Konstanten'!$D$6),F762*'Umrechnungskurse und Konstanten'!$E$6,0)+IF(AND(C762&gt;='Umrechnungskurse und Konstanten'!$C$7,C762&lt;='Umrechnungskurse und Konstanten'!$D$7),F762*'Umrechnungskurse und Konstanten'!$E$7,0)+IF(AND(C762&gt;='Umrechnungskurse und Konstanten'!$C$8,C762&lt;='Umrechnungskurse und Konstanten'!$D$8),F762*'Umrechnungskurse und Konstanten'!$E$8,0)+IF(AND(C762&gt;='Umrechnungskurse und Konstanten'!$C$9,C762&lt;='Umrechnungskurse und Konstanten'!$D$9),F762*'Umrechnungskurse und Konstanten'!$E$9,0)+IF(AND(C762&gt;='Umrechnungskurse und Konstanten'!$C$10,C762&lt;='Umrechnungskurse und Konstanten'!$D$10),F762*'Umrechnungskurse und Konstanten'!$E$10,0)+IF(AND(C762&gt;='Umrechnungskurse und Konstanten'!$C$11,C762&lt;='Umrechnungskurse und Konstanten'!$D$11),F762*'Umrechnungskurse und Konstanten'!$E$11,0)+IF(AND(C762&gt;='Umrechnungskurse und Konstanten'!$C$12,C762&lt;='Umrechnungskurse und Konstanten'!$D$12),F762*'Umrechnungskurse und Konstanten'!$E$12,0)+IF(AND(C762&gt;='Umrechnungskurse und Konstanten'!$C$13,C762&lt;='Umrechnungskurse und Konstanten'!$D$13),F762*'Umrechnungskurse und Konstanten'!$E$13,0)+IF(AND(C762&gt;='Umrechnungskurse und Konstanten'!$C$14,C762&lt;='Umrechnungskurse und Konstanten'!$D$14),F762*'Umrechnungskurse und Konstanten'!$E$14,0)+IF(AND(C762&gt;='Umrechnungskurse und Konstanten'!$C$15,C762&lt;='Umrechnungskurse und Konstanten'!$D$15),F762*'Umrechnungskurse und Konstanten'!$E$15,0)+IF(AND(C762&gt;='Umrechnungskurse und Konstanten'!$C$16,C762&lt;='Umrechnungskurse und Konstanten'!$D$16),F762*'Umrechnungskurse und Konstanten'!$E$16,0)</f>
        <v>0</v>
      </c>
      <c r="J762" s="43">
        <f t="shared" si="34"/>
        <v>0</v>
      </c>
      <c r="K762" s="43">
        <f t="shared" si="35"/>
        <v>0</v>
      </c>
      <c r="L762" s="69" t="str">
        <f>IF(OR(G762='Umrechnungskurse und Konstanten'!$E$21,G762='Umrechnungskurse und Konstanten'!$E$22,G762='Umrechnungskurse und Konstanten'!$E$23),"MwSt. Satz ok.","falsche/keine MwSt.")</f>
        <v>falsche/keine MwSt.</v>
      </c>
      <c r="M762" s="67" t="str">
        <f>IF(AND(C762&gt;='Umrechnungskurse und Konstanten'!$C$11,C762&lt;='Umrechnungskurse und Konstanten'!$D$13),"Periode ok.","falsche Periode")</f>
        <v>falsche Periode</v>
      </c>
    </row>
    <row r="763" spans="2:13" x14ac:dyDescent="0.3">
      <c r="B763" s="56"/>
      <c r="C763" s="38"/>
      <c r="D763" s="38"/>
      <c r="E763" s="45"/>
      <c r="F763" s="40"/>
      <c r="G763" s="52"/>
      <c r="H763" s="42">
        <f t="shared" si="33"/>
        <v>0</v>
      </c>
      <c r="I763" s="43">
        <f>IF(AND(C763&gt;='Umrechnungskurse und Konstanten'!$C$5,C763&lt;='Umrechnungskurse und Konstanten'!$D$5),F763*'Umrechnungskurse und Konstanten'!$E$5,0)+IF(AND(C763&gt;='Umrechnungskurse und Konstanten'!$C$6,C763&lt;='Umrechnungskurse und Konstanten'!$D$6),F763*'Umrechnungskurse und Konstanten'!$E$6,0)+IF(AND(C763&gt;='Umrechnungskurse und Konstanten'!$C$7,C763&lt;='Umrechnungskurse und Konstanten'!$D$7),F763*'Umrechnungskurse und Konstanten'!$E$7,0)+IF(AND(C763&gt;='Umrechnungskurse und Konstanten'!$C$8,C763&lt;='Umrechnungskurse und Konstanten'!$D$8),F763*'Umrechnungskurse und Konstanten'!$E$8,0)+IF(AND(C763&gt;='Umrechnungskurse und Konstanten'!$C$9,C763&lt;='Umrechnungskurse und Konstanten'!$D$9),F763*'Umrechnungskurse und Konstanten'!$E$9,0)+IF(AND(C763&gt;='Umrechnungskurse und Konstanten'!$C$10,C763&lt;='Umrechnungskurse und Konstanten'!$D$10),F763*'Umrechnungskurse und Konstanten'!$E$10,0)+IF(AND(C763&gt;='Umrechnungskurse und Konstanten'!$C$11,C763&lt;='Umrechnungskurse und Konstanten'!$D$11),F763*'Umrechnungskurse und Konstanten'!$E$11,0)+IF(AND(C763&gt;='Umrechnungskurse und Konstanten'!$C$12,C763&lt;='Umrechnungskurse und Konstanten'!$D$12),F763*'Umrechnungskurse und Konstanten'!$E$12,0)+IF(AND(C763&gt;='Umrechnungskurse und Konstanten'!$C$13,C763&lt;='Umrechnungskurse und Konstanten'!$D$13),F763*'Umrechnungskurse und Konstanten'!$E$13,0)+IF(AND(C763&gt;='Umrechnungskurse und Konstanten'!$C$14,C763&lt;='Umrechnungskurse und Konstanten'!$D$14),F763*'Umrechnungskurse und Konstanten'!$E$14,0)+IF(AND(C763&gt;='Umrechnungskurse und Konstanten'!$C$15,C763&lt;='Umrechnungskurse und Konstanten'!$D$15),F763*'Umrechnungskurse und Konstanten'!$E$15,0)+IF(AND(C763&gt;='Umrechnungskurse und Konstanten'!$C$16,C763&lt;='Umrechnungskurse und Konstanten'!$D$16),F763*'Umrechnungskurse und Konstanten'!$E$16,0)</f>
        <v>0</v>
      </c>
      <c r="J763" s="43">
        <f t="shared" si="34"/>
        <v>0</v>
      </c>
      <c r="K763" s="43">
        <f t="shared" si="35"/>
        <v>0</v>
      </c>
      <c r="L763" s="69" t="str">
        <f>IF(OR(G763='Umrechnungskurse und Konstanten'!$E$21,G763='Umrechnungskurse und Konstanten'!$E$22,G763='Umrechnungskurse und Konstanten'!$E$23),"MwSt. Satz ok.","falsche/keine MwSt.")</f>
        <v>falsche/keine MwSt.</v>
      </c>
      <c r="M763" s="67" t="str">
        <f>IF(AND(C763&gt;='Umrechnungskurse und Konstanten'!$C$11,C763&lt;='Umrechnungskurse und Konstanten'!$D$13),"Periode ok.","falsche Periode")</f>
        <v>falsche Periode</v>
      </c>
    </row>
    <row r="764" spans="2:13" x14ac:dyDescent="0.3">
      <c r="B764" s="56"/>
      <c r="C764" s="38"/>
      <c r="D764" s="38"/>
      <c r="E764" s="45"/>
      <c r="F764" s="40"/>
      <c r="G764" s="52"/>
      <c r="H764" s="42">
        <f t="shared" si="33"/>
        <v>0</v>
      </c>
      <c r="I764" s="43">
        <f>IF(AND(C764&gt;='Umrechnungskurse und Konstanten'!$C$5,C764&lt;='Umrechnungskurse und Konstanten'!$D$5),F764*'Umrechnungskurse und Konstanten'!$E$5,0)+IF(AND(C764&gt;='Umrechnungskurse und Konstanten'!$C$6,C764&lt;='Umrechnungskurse und Konstanten'!$D$6),F764*'Umrechnungskurse und Konstanten'!$E$6,0)+IF(AND(C764&gt;='Umrechnungskurse und Konstanten'!$C$7,C764&lt;='Umrechnungskurse und Konstanten'!$D$7),F764*'Umrechnungskurse und Konstanten'!$E$7,0)+IF(AND(C764&gt;='Umrechnungskurse und Konstanten'!$C$8,C764&lt;='Umrechnungskurse und Konstanten'!$D$8),F764*'Umrechnungskurse und Konstanten'!$E$8,0)+IF(AND(C764&gt;='Umrechnungskurse und Konstanten'!$C$9,C764&lt;='Umrechnungskurse und Konstanten'!$D$9),F764*'Umrechnungskurse und Konstanten'!$E$9,0)+IF(AND(C764&gt;='Umrechnungskurse und Konstanten'!$C$10,C764&lt;='Umrechnungskurse und Konstanten'!$D$10),F764*'Umrechnungskurse und Konstanten'!$E$10,0)+IF(AND(C764&gt;='Umrechnungskurse und Konstanten'!$C$11,C764&lt;='Umrechnungskurse und Konstanten'!$D$11),F764*'Umrechnungskurse und Konstanten'!$E$11,0)+IF(AND(C764&gt;='Umrechnungskurse und Konstanten'!$C$12,C764&lt;='Umrechnungskurse und Konstanten'!$D$12),F764*'Umrechnungskurse und Konstanten'!$E$12,0)+IF(AND(C764&gt;='Umrechnungskurse und Konstanten'!$C$13,C764&lt;='Umrechnungskurse und Konstanten'!$D$13),F764*'Umrechnungskurse und Konstanten'!$E$13,0)+IF(AND(C764&gt;='Umrechnungskurse und Konstanten'!$C$14,C764&lt;='Umrechnungskurse und Konstanten'!$D$14),F764*'Umrechnungskurse und Konstanten'!$E$14,0)+IF(AND(C764&gt;='Umrechnungskurse und Konstanten'!$C$15,C764&lt;='Umrechnungskurse und Konstanten'!$D$15),F764*'Umrechnungskurse und Konstanten'!$E$15,0)+IF(AND(C764&gt;='Umrechnungskurse und Konstanten'!$C$16,C764&lt;='Umrechnungskurse und Konstanten'!$D$16),F764*'Umrechnungskurse und Konstanten'!$E$16,0)</f>
        <v>0</v>
      </c>
      <c r="J764" s="43">
        <f t="shared" si="34"/>
        <v>0</v>
      </c>
      <c r="K764" s="43">
        <f t="shared" si="35"/>
        <v>0</v>
      </c>
      <c r="L764" s="69" t="str">
        <f>IF(OR(G764='Umrechnungskurse und Konstanten'!$E$21,G764='Umrechnungskurse und Konstanten'!$E$22,G764='Umrechnungskurse und Konstanten'!$E$23),"MwSt. Satz ok.","falsche/keine MwSt.")</f>
        <v>falsche/keine MwSt.</v>
      </c>
      <c r="M764" s="67" t="str">
        <f>IF(AND(C764&gt;='Umrechnungskurse und Konstanten'!$C$11,C764&lt;='Umrechnungskurse und Konstanten'!$D$13),"Periode ok.","falsche Periode")</f>
        <v>falsche Periode</v>
      </c>
    </row>
    <row r="765" spans="2:13" x14ac:dyDescent="0.3">
      <c r="B765" s="56"/>
      <c r="C765" s="38"/>
      <c r="D765" s="38"/>
      <c r="E765" s="45"/>
      <c r="F765" s="40"/>
      <c r="G765" s="52"/>
      <c r="H765" s="42">
        <f t="shared" si="33"/>
        <v>0</v>
      </c>
      <c r="I765" s="43">
        <f>IF(AND(C765&gt;='Umrechnungskurse und Konstanten'!$C$5,C765&lt;='Umrechnungskurse und Konstanten'!$D$5),F765*'Umrechnungskurse und Konstanten'!$E$5,0)+IF(AND(C765&gt;='Umrechnungskurse und Konstanten'!$C$6,C765&lt;='Umrechnungskurse und Konstanten'!$D$6),F765*'Umrechnungskurse und Konstanten'!$E$6,0)+IF(AND(C765&gt;='Umrechnungskurse und Konstanten'!$C$7,C765&lt;='Umrechnungskurse und Konstanten'!$D$7),F765*'Umrechnungskurse und Konstanten'!$E$7,0)+IF(AND(C765&gt;='Umrechnungskurse und Konstanten'!$C$8,C765&lt;='Umrechnungskurse und Konstanten'!$D$8),F765*'Umrechnungskurse und Konstanten'!$E$8,0)+IF(AND(C765&gt;='Umrechnungskurse und Konstanten'!$C$9,C765&lt;='Umrechnungskurse und Konstanten'!$D$9),F765*'Umrechnungskurse und Konstanten'!$E$9,0)+IF(AND(C765&gt;='Umrechnungskurse und Konstanten'!$C$10,C765&lt;='Umrechnungskurse und Konstanten'!$D$10),F765*'Umrechnungskurse und Konstanten'!$E$10,0)+IF(AND(C765&gt;='Umrechnungskurse und Konstanten'!$C$11,C765&lt;='Umrechnungskurse und Konstanten'!$D$11),F765*'Umrechnungskurse und Konstanten'!$E$11,0)+IF(AND(C765&gt;='Umrechnungskurse und Konstanten'!$C$12,C765&lt;='Umrechnungskurse und Konstanten'!$D$12),F765*'Umrechnungskurse und Konstanten'!$E$12,0)+IF(AND(C765&gt;='Umrechnungskurse und Konstanten'!$C$13,C765&lt;='Umrechnungskurse und Konstanten'!$D$13),F765*'Umrechnungskurse und Konstanten'!$E$13,0)+IF(AND(C765&gt;='Umrechnungskurse und Konstanten'!$C$14,C765&lt;='Umrechnungskurse und Konstanten'!$D$14),F765*'Umrechnungskurse und Konstanten'!$E$14,0)+IF(AND(C765&gt;='Umrechnungskurse und Konstanten'!$C$15,C765&lt;='Umrechnungskurse und Konstanten'!$D$15),F765*'Umrechnungskurse und Konstanten'!$E$15,0)+IF(AND(C765&gt;='Umrechnungskurse und Konstanten'!$C$16,C765&lt;='Umrechnungskurse und Konstanten'!$D$16),F765*'Umrechnungskurse und Konstanten'!$E$16,0)</f>
        <v>0</v>
      </c>
      <c r="J765" s="43">
        <f t="shared" si="34"/>
        <v>0</v>
      </c>
      <c r="K765" s="43">
        <f t="shared" si="35"/>
        <v>0</v>
      </c>
      <c r="L765" s="69" t="str">
        <f>IF(OR(G765='Umrechnungskurse und Konstanten'!$E$21,G765='Umrechnungskurse und Konstanten'!$E$22,G765='Umrechnungskurse und Konstanten'!$E$23),"MwSt. Satz ok.","falsche/keine MwSt.")</f>
        <v>falsche/keine MwSt.</v>
      </c>
      <c r="M765" s="67" t="str">
        <f>IF(AND(C765&gt;='Umrechnungskurse und Konstanten'!$C$11,C765&lt;='Umrechnungskurse und Konstanten'!$D$13),"Periode ok.","falsche Periode")</f>
        <v>falsche Periode</v>
      </c>
    </row>
    <row r="766" spans="2:13" x14ac:dyDescent="0.3">
      <c r="B766" s="56"/>
      <c r="C766" s="38"/>
      <c r="D766" s="38"/>
      <c r="E766" s="45"/>
      <c r="F766" s="40"/>
      <c r="G766" s="52"/>
      <c r="H766" s="42">
        <f t="shared" si="33"/>
        <v>0</v>
      </c>
      <c r="I766" s="43">
        <f>IF(AND(C766&gt;='Umrechnungskurse und Konstanten'!$C$5,C766&lt;='Umrechnungskurse und Konstanten'!$D$5),F766*'Umrechnungskurse und Konstanten'!$E$5,0)+IF(AND(C766&gt;='Umrechnungskurse und Konstanten'!$C$6,C766&lt;='Umrechnungskurse und Konstanten'!$D$6),F766*'Umrechnungskurse und Konstanten'!$E$6,0)+IF(AND(C766&gt;='Umrechnungskurse und Konstanten'!$C$7,C766&lt;='Umrechnungskurse und Konstanten'!$D$7),F766*'Umrechnungskurse und Konstanten'!$E$7,0)+IF(AND(C766&gt;='Umrechnungskurse und Konstanten'!$C$8,C766&lt;='Umrechnungskurse und Konstanten'!$D$8),F766*'Umrechnungskurse und Konstanten'!$E$8,0)+IF(AND(C766&gt;='Umrechnungskurse und Konstanten'!$C$9,C766&lt;='Umrechnungskurse und Konstanten'!$D$9),F766*'Umrechnungskurse und Konstanten'!$E$9,0)+IF(AND(C766&gt;='Umrechnungskurse und Konstanten'!$C$10,C766&lt;='Umrechnungskurse und Konstanten'!$D$10),F766*'Umrechnungskurse und Konstanten'!$E$10,0)+IF(AND(C766&gt;='Umrechnungskurse und Konstanten'!$C$11,C766&lt;='Umrechnungskurse und Konstanten'!$D$11),F766*'Umrechnungskurse und Konstanten'!$E$11,0)+IF(AND(C766&gt;='Umrechnungskurse und Konstanten'!$C$12,C766&lt;='Umrechnungskurse und Konstanten'!$D$12),F766*'Umrechnungskurse und Konstanten'!$E$12,0)+IF(AND(C766&gt;='Umrechnungskurse und Konstanten'!$C$13,C766&lt;='Umrechnungskurse und Konstanten'!$D$13),F766*'Umrechnungskurse und Konstanten'!$E$13,0)+IF(AND(C766&gt;='Umrechnungskurse und Konstanten'!$C$14,C766&lt;='Umrechnungskurse und Konstanten'!$D$14),F766*'Umrechnungskurse und Konstanten'!$E$14,0)+IF(AND(C766&gt;='Umrechnungskurse und Konstanten'!$C$15,C766&lt;='Umrechnungskurse und Konstanten'!$D$15),F766*'Umrechnungskurse und Konstanten'!$E$15,0)+IF(AND(C766&gt;='Umrechnungskurse und Konstanten'!$C$16,C766&lt;='Umrechnungskurse und Konstanten'!$D$16),F766*'Umrechnungskurse und Konstanten'!$E$16,0)</f>
        <v>0</v>
      </c>
      <c r="J766" s="43">
        <f t="shared" si="34"/>
        <v>0</v>
      </c>
      <c r="K766" s="43">
        <f t="shared" si="35"/>
        <v>0</v>
      </c>
      <c r="L766" s="69" t="str">
        <f>IF(OR(G766='Umrechnungskurse und Konstanten'!$E$21,G766='Umrechnungskurse und Konstanten'!$E$22,G766='Umrechnungskurse und Konstanten'!$E$23),"MwSt. Satz ok.","falsche/keine MwSt.")</f>
        <v>falsche/keine MwSt.</v>
      </c>
      <c r="M766" s="67" t="str">
        <f>IF(AND(C766&gt;='Umrechnungskurse und Konstanten'!$C$11,C766&lt;='Umrechnungskurse und Konstanten'!$D$13),"Periode ok.","falsche Periode")</f>
        <v>falsche Periode</v>
      </c>
    </row>
    <row r="767" spans="2:13" x14ac:dyDescent="0.3">
      <c r="B767" s="56"/>
      <c r="C767" s="38"/>
      <c r="D767" s="38"/>
      <c r="E767" s="45"/>
      <c r="F767" s="40"/>
      <c r="G767" s="52"/>
      <c r="H767" s="42">
        <f t="shared" si="33"/>
        <v>0</v>
      </c>
      <c r="I767" s="43">
        <f>IF(AND(C767&gt;='Umrechnungskurse und Konstanten'!$C$5,C767&lt;='Umrechnungskurse und Konstanten'!$D$5),F767*'Umrechnungskurse und Konstanten'!$E$5,0)+IF(AND(C767&gt;='Umrechnungskurse und Konstanten'!$C$6,C767&lt;='Umrechnungskurse und Konstanten'!$D$6),F767*'Umrechnungskurse und Konstanten'!$E$6,0)+IF(AND(C767&gt;='Umrechnungskurse und Konstanten'!$C$7,C767&lt;='Umrechnungskurse und Konstanten'!$D$7),F767*'Umrechnungskurse und Konstanten'!$E$7,0)+IF(AND(C767&gt;='Umrechnungskurse und Konstanten'!$C$8,C767&lt;='Umrechnungskurse und Konstanten'!$D$8),F767*'Umrechnungskurse und Konstanten'!$E$8,0)+IF(AND(C767&gt;='Umrechnungskurse und Konstanten'!$C$9,C767&lt;='Umrechnungskurse und Konstanten'!$D$9),F767*'Umrechnungskurse und Konstanten'!$E$9,0)+IF(AND(C767&gt;='Umrechnungskurse und Konstanten'!$C$10,C767&lt;='Umrechnungskurse und Konstanten'!$D$10),F767*'Umrechnungskurse und Konstanten'!$E$10,0)+IF(AND(C767&gt;='Umrechnungskurse und Konstanten'!$C$11,C767&lt;='Umrechnungskurse und Konstanten'!$D$11),F767*'Umrechnungskurse und Konstanten'!$E$11,0)+IF(AND(C767&gt;='Umrechnungskurse und Konstanten'!$C$12,C767&lt;='Umrechnungskurse und Konstanten'!$D$12),F767*'Umrechnungskurse und Konstanten'!$E$12,0)+IF(AND(C767&gt;='Umrechnungskurse und Konstanten'!$C$13,C767&lt;='Umrechnungskurse und Konstanten'!$D$13),F767*'Umrechnungskurse und Konstanten'!$E$13,0)+IF(AND(C767&gt;='Umrechnungskurse und Konstanten'!$C$14,C767&lt;='Umrechnungskurse und Konstanten'!$D$14),F767*'Umrechnungskurse und Konstanten'!$E$14,0)+IF(AND(C767&gt;='Umrechnungskurse und Konstanten'!$C$15,C767&lt;='Umrechnungskurse und Konstanten'!$D$15),F767*'Umrechnungskurse und Konstanten'!$E$15,0)+IF(AND(C767&gt;='Umrechnungskurse und Konstanten'!$C$16,C767&lt;='Umrechnungskurse und Konstanten'!$D$16),F767*'Umrechnungskurse und Konstanten'!$E$16,0)</f>
        <v>0</v>
      </c>
      <c r="J767" s="43">
        <f t="shared" si="34"/>
        <v>0</v>
      </c>
      <c r="K767" s="43">
        <f t="shared" si="35"/>
        <v>0</v>
      </c>
      <c r="L767" s="69" t="str">
        <f>IF(OR(G767='Umrechnungskurse und Konstanten'!$E$21,G767='Umrechnungskurse und Konstanten'!$E$22,G767='Umrechnungskurse und Konstanten'!$E$23),"MwSt. Satz ok.","falsche/keine MwSt.")</f>
        <v>falsche/keine MwSt.</v>
      </c>
      <c r="M767" s="67" t="str">
        <f>IF(AND(C767&gt;='Umrechnungskurse und Konstanten'!$C$11,C767&lt;='Umrechnungskurse und Konstanten'!$D$13),"Periode ok.","falsche Periode")</f>
        <v>falsche Periode</v>
      </c>
    </row>
    <row r="768" spans="2:13" x14ac:dyDescent="0.3">
      <c r="B768" s="56"/>
      <c r="C768" s="38"/>
      <c r="D768" s="38"/>
      <c r="E768" s="45"/>
      <c r="F768" s="40"/>
      <c r="G768" s="52"/>
      <c r="H768" s="42">
        <f t="shared" si="33"/>
        <v>0</v>
      </c>
      <c r="I768" s="43">
        <f>IF(AND(C768&gt;='Umrechnungskurse und Konstanten'!$C$5,C768&lt;='Umrechnungskurse und Konstanten'!$D$5),F768*'Umrechnungskurse und Konstanten'!$E$5,0)+IF(AND(C768&gt;='Umrechnungskurse und Konstanten'!$C$6,C768&lt;='Umrechnungskurse und Konstanten'!$D$6),F768*'Umrechnungskurse und Konstanten'!$E$6,0)+IF(AND(C768&gt;='Umrechnungskurse und Konstanten'!$C$7,C768&lt;='Umrechnungskurse und Konstanten'!$D$7),F768*'Umrechnungskurse und Konstanten'!$E$7,0)+IF(AND(C768&gt;='Umrechnungskurse und Konstanten'!$C$8,C768&lt;='Umrechnungskurse und Konstanten'!$D$8),F768*'Umrechnungskurse und Konstanten'!$E$8,0)+IF(AND(C768&gt;='Umrechnungskurse und Konstanten'!$C$9,C768&lt;='Umrechnungskurse und Konstanten'!$D$9),F768*'Umrechnungskurse und Konstanten'!$E$9,0)+IF(AND(C768&gt;='Umrechnungskurse und Konstanten'!$C$10,C768&lt;='Umrechnungskurse und Konstanten'!$D$10),F768*'Umrechnungskurse und Konstanten'!$E$10,0)+IF(AND(C768&gt;='Umrechnungskurse und Konstanten'!$C$11,C768&lt;='Umrechnungskurse und Konstanten'!$D$11),F768*'Umrechnungskurse und Konstanten'!$E$11,0)+IF(AND(C768&gt;='Umrechnungskurse und Konstanten'!$C$12,C768&lt;='Umrechnungskurse und Konstanten'!$D$12),F768*'Umrechnungskurse und Konstanten'!$E$12,0)+IF(AND(C768&gt;='Umrechnungskurse und Konstanten'!$C$13,C768&lt;='Umrechnungskurse und Konstanten'!$D$13),F768*'Umrechnungskurse und Konstanten'!$E$13,0)+IF(AND(C768&gt;='Umrechnungskurse und Konstanten'!$C$14,C768&lt;='Umrechnungskurse und Konstanten'!$D$14),F768*'Umrechnungskurse und Konstanten'!$E$14,0)+IF(AND(C768&gt;='Umrechnungskurse und Konstanten'!$C$15,C768&lt;='Umrechnungskurse und Konstanten'!$D$15),F768*'Umrechnungskurse und Konstanten'!$E$15,0)+IF(AND(C768&gt;='Umrechnungskurse und Konstanten'!$C$16,C768&lt;='Umrechnungskurse und Konstanten'!$D$16),F768*'Umrechnungskurse und Konstanten'!$E$16,0)</f>
        <v>0</v>
      </c>
      <c r="J768" s="43">
        <f t="shared" si="34"/>
        <v>0</v>
      </c>
      <c r="K768" s="43">
        <f t="shared" si="35"/>
        <v>0</v>
      </c>
      <c r="L768" s="69" t="str">
        <f>IF(OR(G768='Umrechnungskurse und Konstanten'!$E$21,G768='Umrechnungskurse und Konstanten'!$E$22,G768='Umrechnungskurse und Konstanten'!$E$23),"MwSt. Satz ok.","falsche/keine MwSt.")</f>
        <v>falsche/keine MwSt.</v>
      </c>
      <c r="M768" s="67" t="str">
        <f>IF(AND(C768&gt;='Umrechnungskurse und Konstanten'!$C$11,C768&lt;='Umrechnungskurse und Konstanten'!$D$13),"Periode ok.","falsche Periode")</f>
        <v>falsche Periode</v>
      </c>
    </row>
    <row r="769" spans="2:13" x14ac:dyDescent="0.3">
      <c r="B769" s="56"/>
      <c r="C769" s="38"/>
      <c r="D769" s="38"/>
      <c r="E769" s="45"/>
      <c r="F769" s="40"/>
      <c r="G769" s="52"/>
      <c r="H769" s="42">
        <f t="shared" si="33"/>
        <v>0</v>
      </c>
      <c r="I769" s="43">
        <f>IF(AND(C769&gt;='Umrechnungskurse und Konstanten'!$C$5,C769&lt;='Umrechnungskurse und Konstanten'!$D$5),F769*'Umrechnungskurse und Konstanten'!$E$5,0)+IF(AND(C769&gt;='Umrechnungskurse und Konstanten'!$C$6,C769&lt;='Umrechnungskurse und Konstanten'!$D$6),F769*'Umrechnungskurse und Konstanten'!$E$6,0)+IF(AND(C769&gt;='Umrechnungskurse und Konstanten'!$C$7,C769&lt;='Umrechnungskurse und Konstanten'!$D$7),F769*'Umrechnungskurse und Konstanten'!$E$7,0)+IF(AND(C769&gt;='Umrechnungskurse und Konstanten'!$C$8,C769&lt;='Umrechnungskurse und Konstanten'!$D$8),F769*'Umrechnungskurse und Konstanten'!$E$8,0)+IF(AND(C769&gt;='Umrechnungskurse und Konstanten'!$C$9,C769&lt;='Umrechnungskurse und Konstanten'!$D$9),F769*'Umrechnungskurse und Konstanten'!$E$9,0)+IF(AND(C769&gt;='Umrechnungskurse und Konstanten'!$C$10,C769&lt;='Umrechnungskurse und Konstanten'!$D$10),F769*'Umrechnungskurse und Konstanten'!$E$10,0)+IF(AND(C769&gt;='Umrechnungskurse und Konstanten'!$C$11,C769&lt;='Umrechnungskurse und Konstanten'!$D$11),F769*'Umrechnungskurse und Konstanten'!$E$11,0)+IF(AND(C769&gt;='Umrechnungskurse und Konstanten'!$C$12,C769&lt;='Umrechnungskurse und Konstanten'!$D$12),F769*'Umrechnungskurse und Konstanten'!$E$12,0)+IF(AND(C769&gt;='Umrechnungskurse und Konstanten'!$C$13,C769&lt;='Umrechnungskurse und Konstanten'!$D$13),F769*'Umrechnungskurse und Konstanten'!$E$13,0)+IF(AND(C769&gt;='Umrechnungskurse und Konstanten'!$C$14,C769&lt;='Umrechnungskurse und Konstanten'!$D$14),F769*'Umrechnungskurse und Konstanten'!$E$14,0)+IF(AND(C769&gt;='Umrechnungskurse und Konstanten'!$C$15,C769&lt;='Umrechnungskurse und Konstanten'!$D$15),F769*'Umrechnungskurse und Konstanten'!$E$15,0)+IF(AND(C769&gt;='Umrechnungskurse und Konstanten'!$C$16,C769&lt;='Umrechnungskurse und Konstanten'!$D$16),F769*'Umrechnungskurse und Konstanten'!$E$16,0)</f>
        <v>0</v>
      </c>
      <c r="J769" s="43">
        <f t="shared" si="34"/>
        <v>0</v>
      </c>
      <c r="K769" s="43">
        <f t="shared" si="35"/>
        <v>0</v>
      </c>
      <c r="L769" s="69" t="str">
        <f>IF(OR(G769='Umrechnungskurse und Konstanten'!$E$21,G769='Umrechnungskurse und Konstanten'!$E$22,G769='Umrechnungskurse und Konstanten'!$E$23),"MwSt. Satz ok.","falsche/keine MwSt.")</f>
        <v>falsche/keine MwSt.</v>
      </c>
      <c r="M769" s="67" t="str">
        <f>IF(AND(C769&gt;='Umrechnungskurse und Konstanten'!$C$11,C769&lt;='Umrechnungskurse und Konstanten'!$D$13),"Periode ok.","falsche Periode")</f>
        <v>falsche Periode</v>
      </c>
    </row>
    <row r="770" spans="2:13" x14ac:dyDescent="0.3">
      <c r="B770" s="56"/>
      <c r="C770" s="38"/>
      <c r="D770" s="38"/>
      <c r="E770" s="45"/>
      <c r="F770" s="40"/>
      <c r="G770" s="52"/>
      <c r="H770" s="42">
        <f t="shared" si="33"/>
        <v>0</v>
      </c>
      <c r="I770" s="43">
        <f>IF(AND(C770&gt;='Umrechnungskurse und Konstanten'!$C$5,C770&lt;='Umrechnungskurse und Konstanten'!$D$5),F770*'Umrechnungskurse und Konstanten'!$E$5,0)+IF(AND(C770&gt;='Umrechnungskurse und Konstanten'!$C$6,C770&lt;='Umrechnungskurse und Konstanten'!$D$6),F770*'Umrechnungskurse und Konstanten'!$E$6,0)+IF(AND(C770&gt;='Umrechnungskurse und Konstanten'!$C$7,C770&lt;='Umrechnungskurse und Konstanten'!$D$7),F770*'Umrechnungskurse und Konstanten'!$E$7,0)+IF(AND(C770&gt;='Umrechnungskurse und Konstanten'!$C$8,C770&lt;='Umrechnungskurse und Konstanten'!$D$8),F770*'Umrechnungskurse und Konstanten'!$E$8,0)+IF(AND(C770&gt;='Umrechnungskurse und Konstanten'!$C$9,C770&lt;='Umrechnungskurse und Konstanten'!$D$9),F770*'Umrechnungskurse und Konstanten'!$E$9,0)+IF(AND(C770&gt;='Umrechnungskurse und Konstanten'!$C$10,C770&lt;='Umrechnungskurse und Konstanten'!$D$10),F770*'Umrechnungskurse und Konstanten'!$E$10,0)+IF(AND(C770&gt;='Umrechnungskurse und Konstanten'!$C$11,C770&lt;='Umrechnungskurse und Konstanten'!$D$11),F770*'Umrechnungskurse und Konstanten'!$E$11,0)+IF(AND(C770&gt;='Umrechnungskurse und Konstanten'!$C$12,C770&lt;='Umrechnungskurse und Konstanten'!$D$12),F770*'Umrechnungskurse und Konstanten'!$E$12,0)+IF(AND(C770&gt;='Umrechnungskurse und Konstanten'!$C$13,C770&lt;='Umrechnungskurse und Konstanten'!$D$13),F770*'Umrechnungskurse und Konstanten'!$E$13,0)+IF(AND(C770&gt;='Umrechnungskurse und Konstanten'!$C$14,C770&lt;='Umrechnungskurse und Konstanten'!$D$14),F770*'Umrechnungskurse und Konstanten'!$E$14,0)+IF(AND(C770&gt;='Umrechnungskurse und Konstanten'!$C$15,C770&lt;='Umrechnungskurse und Konstanten'!$D$15),F770*'Umrechnungskurse und Konstanten'!$E$15,0)+IF(AND(C770&gt;='Umrechnungskurse und Konstanten'!$C$16,C770&lt;='Umrechnungskurse und Konstanten'!$D$16),F770*'Umrechnungskurse und Konstanten'!$E$16,0)</f>
        <v>0</v>
      </c>
      <c r="J770" s="43">
        <f t="shared" si="34"/>
        <v>0</v>
      </c>
      <c r="K770" s="43">
        <f t="shared" si="35"/>
        <v>0</v>
      </c>
      <c r="L770" s="69" t="str">
        <f>IF(OR(G770='Umrechnungskurse und Konstanten'!$E$21,G770='Umrechnungskurse und Konstanten'!$E$22,G770='Umrechnungskurse und Konstanten'!$E$23),"MwSt. Satz ok.","falsche/keine MwSt.")</f>
        <v>falsche/keine MwSt.</v>
      </c>
      <c r="M770" s="67" t="str">
        <f>IF(AND(C770&gt;='Umrechnungskurse und Konstanten'!$C$11,C770&lt;='Umrechnungskurse und Konstanten'!$D$13),"Periode ok.","falsche Periode")</f>
        <v>falsche Periode</v>
      </c>
    </row>
    <row r="771" spans="2:13" x14ac:dyDescent="0.3">
      <c r="B771" s="56"/>
      <c r="C771" s="38"/>
      <c r="D771" s="38"/>
      <c r="E771" s="45"/>
      <c r="F771" s="40"/>
      <c r="G771" s="52"/>
      <c r="H771" s="42">
        <f t="shared" si="33"/>
        <v>0</v>
      </c>
      <c r="I771" s="43">
        <f>IF(AND(C771&gt;='Umrechnungskurse und Konstanten'!$C$5,C771&lt;='Umrechnungskurse und Konstanten'!$D$5),F771*'Umrechnungskurse und Konstanten'!$E$5,0)+IF(AND(C771&gt;='Umrechnungskurse und Konstanten'!$C$6,C771&lt;='Umrechnungskurse und Konstanten'!$D$6),F771*'Umrechnungskurse und Konstanten'!$E$6,0)+IF(AND(C771&gt;='Umrechnungskurse und Konstanten'!$C$7,C771&lt;='Umrechnungskurse und Konstanten'!$D$7),F771*'Umrechnungskurse und Konstanten'!$E$7,0)+IF(AND(C771&gt;='Umrechnungskurse und Konstanten'!$C$8,C771&lt;='Umrechnungskurse und Konstanten'!$D$8),F771*'Umrechnungskurse und Konstanten'!$E$8,0)+IF(AND(C771&gt;='Umrechnungskurse und Konstanten'!$C$9,C771&lt;='Umrechnungskurse und Konstanten'!$D$9),F771*'Umrechnungskurse und Konstanten'!$E$9,0)+IF(AND(C771&gt;='Umrechnungskurse und Konstanten'!$C$10,C771&lt;='Umrechnungskurse und Konstanten'!$D$10),F771*'Umrechnungskurse und Konstanten'!$E$10,0)+IF(AND(C771&gt;='Umrechnungskurse und Konstanten'!$C$11,C771&lt;='Umrechnungskurse und Konstanten'!$D$11),F771*'Umrechnungskurse und Konstanten'!$E$11,0)+IF(AND(C771&gt;='Umrechnungskurse und Konstanten'!$C$12,C771&lt;='Umrechnungskurse und Konstanten'!$D$12),F771*'Umrechnungskurse und Konstanten'!$E$12,0)+IF(AND(C771&gt;='Umrechnungskurse und Konstanten'!$C$13,C771&lt;='Umrechnungskurse und Konstanten'!$D$13),F771*'Umrechnungskurse und Konstanten'!$E$13,0)+IF(AND(C771&gt;='Umrechnungskurse und Konstanten'!$C$14,C771&lt;='Umrechnungskurse und Konstanten'!$D$14),F771*'Umrechnungskurse und Konstanten'!$E$14,0)+IF(AND(C771&gt;='Umrechnungskurse und Konstanten'!$C$15,C771&lt;='Umrechnungskurse und Konstanten'!$D$15),F771*'Umrechnungskurse und Konstanten'!$E$15,0)+IF(AND(C771&gt;='Umrechnungskurse und Konstanten'!$C$16,C771&lt;='Umrechnungskurse und Konstanten'!$D$16),F771*'Umrechnungskurse und Konstanten'!$E$16,0)</f>
        <v>0</v>
      </c>
      <c r="J771" s="43">
        <f t="shared" si="34"/>
        <v>0</v>
      </c>
      <c r="K771" s="43">
        <f t="shared" si="35"/>
        <v>0</v>
      </c>
      <c r="L771" s="69" t="str">
        <f>IF(OR(G771='Umrechnungskurse und Konstanten'!$E$21,G771='Umrechnungskurse und Konstanten'!$E$22,G771='Umrechnungskurse und Konstanten'!$E$23),"MwSt. Satz ok.","falsche/keine MwSt.")</f>
        <v>falsche/keine MwSt.</v>
      </c>
      <c r="M771" s="67" t="str">
        <f>IF(AND(C771&gt;='Umrechnungskurse und Konstanten'!$C$11,C771&lt;='Umrechnungskurse und Konstanten'!$D$13),"Periode ok.","falsche Periode")</f>
        <v>falsche Periode</v>
      </c>
    </row>
    <row r="772" spans="2:13" x14ac:dyDescent="0.3">
      <c r="B772" s="56"/>
      <c r="C772" s="38"/>
      <c r="D772" s="38"/>
      <c r="E772" s="45"/>
      <c r="F772" s="40"/>
      <c r="G772" s="52"/>
      <c r="H772" s="42">
        <f t="shared" si="33"/>
        <v>0</v>
      </c>
      <c r="I772" s="43">
        <f>IF(AND(C772&gt;='Umrechnungskurse und Konstanten'!$C$5,C772&lt;='Umrechnungskurse und Konstanten'!$D$5),F772*'Umrechnungskurse und Konstanten'!$E$5,0)+IF(AND(C772&gt;='Umrechnungskurse und Konstanten'!$C$6,C772&lt;='Umrechnungskurse und Konstanten'!$D$6),F772*'Umrechnungskurse und Konstanten'!$E$6,0)+IF(AND(C772&gt;='Umrechnungskurse und Konstanten'!$C$7,C772&lt;='Umrechnungskurse und Konstanten'!$D$7),F772*'Umrechnungskurse und Konstanten'!$E$7,0)+IF(AND(C772&gt;='Umrechnungskurse und Konstanten'!$C$8,C772&lt;='Umrechnungskurse und Konstanten'!$D$8),F772*'Umrechnungskurse und Konstanten'!$E$8,0)+IF(AND(C772&gt;='Umrechnungskurse und Konstanten'!$C$9,C772&lt;='Umrechnungskurse und Konstanten'!$D$9),F772*'Umrechnungskurse und Konstanten'!$E$9,0)+IF(AND(C772&gt;='Umrechnungskurse und Konstanten'!$C$10,C772&lt;='Umrechnungskurse und Konstanten'!$D$10),F772*'Umrechnungskurse und Konstanten'!$E$10,0)+IF(AND(C772&gt;='Umrechnungskurse und Konstanten'!$C$11,C772&lt;='Umrechnungskurse und Konstanten'!$D$11),F772*'Umrechnungskurse und Konstanten'!$E$11,0)+IF(AND(C772&gt;='Umrechnungskurse und Konstanten'!$C$12,C772&lt;='Umrechnungskurse und Konstanten'!$D$12),F772*'Umrechnungskurse und Konstanten'!$E$12,0)+IF(AND(C772&gt;='Umrechnungskurse und Konstanten'!$C$13,C772&lt;='Umrechnungskurse und Konstanten'!$D$13),F772*'Umrechnungskurse und Konstanten'!$E$13,0)+IF(AND(C772&gt;='Umrechnungskurse und Konstanten'!$C$14,C772&lt;='Umrechnungskurse und Konstanten'!$D$14),F772*'Umrechnungskurse und Konstanten'!$E$14,0)+IF(AND(C772&gt;='Umrechnungskurse und Konstanten'!$C$15,C772&lt;='Umrechnungskurse und Konstanten'!$D$15),F772*'Umrechnungskurse und Konstanten'!$E$15,0)+IF(AND(C772&gt;='Umrechnungskurse und Konstanten'!$C$16,C772&lt;='Umrechnungskurse und Konstanten'!$D$16),F772*'Umrechnungskurse und Konstanten'!$E$16,0)</f>
        <v>0</v>
      </c>
      <c r="J772" s="43">
        <f t="shared" si="34"/>
        <v>0</v>
      </c>
      <c r="K772" s="43">
        <f t="shared" si="35"/>
        <v>0</v>
      </c>
      <c r="L772" s="69" t="str">
        <f>IF(OR(G772='Umrechnungskurse und Konstanten'!$E$21,G772='Umrechnungskurse und Konstanten'!$E$22,G772='Umrechnungskurse und Konstanten'!$E$23),"MwSt. Satz ok.","falsche/keine MwSt.")</f>
        <v>falsche/keine MwSt.</v>
      </c>
      <c r="M772" s="67" t="str">
        <f>IF(AND(C772&gt;='Umrechnungskurse und Konstanten'!$C$11,C772&lt;='Umrechnungskurse und Konstanten'!$D$13),"Periode ok.","falsche Periode")</f>
        <v>falsche Periode</v>
      </c>
    </row>
    <row r="773" spans="2:13" x14ac:dyDescent="0.3">
      <c r="B773" s="56"/>
      <c r="C773" s="38"/>
      <c r="D773" s="38"/>
      <c r="E773" s="45"/>
      <c r="F773" s="40"/>
      <c r="G773" s="52"/>
      <c r="H773" s="42">
        <f t="shared" si="33"/>
        <v>0</v>
      </c>
      <c r="I773" s="43">
        <f>IF(AND(C773&gt;='Umrechnungskurse und Konstanten'!$C$5,C773&lt;='Umrechnungskurse und Konstanten'!$D$5),F773*'Umrechnungskurse und Konstanten'!$E$5,0)+IF(AND(C773&gt;='Umrechnungskurse und Konstanten'!$C$6,C773&lt;='Umrechnungskurse und Konstanten'!$D$6),F773*'Umrechnungskurse und Konstanten'!$E$6,0)+IF(AND(C773&gt;='Umrechnungskurse und Konstanten'!$C$7,C773&lt;='Umrechnungskurse und Konstanten'!$D$7),F773*'Umrechnungskurse und Konstanten'!$E$7,0)+IF(AND(C773&gt;='Umrechnungskurse und Konstanten'!$C$8,C773&lt;='Umrechnungskurse und Konstanten'!$D$8),F773*'Umrechnungskurse und Konstanten'!$E$8,0)+IF(AND(C773&gt;='Umrechnungskurse und Konstanten'!$C$9,C773&lt;='Umrechnungskurse und Konstanten'!$D$9),F773*'Umrechnungskurse und Konstanten'!$E$9,0)+IF(AND(C773&gt;='Umrechnungskurse und Konstanten'!$C$10,C773&lt;='Umrechnungskurse und Konstanten'!$D$10),F773*'Umrechnungskurse und Konstanten'!$E$10,0)+IF(AND(C773&gt;='Umrechnungskurse und Konstanten'!$C$11,C773&lt;='Umrechnungskurse und Konstanten'!$D$11),F773*'Umrechnungskurse und Konstanten'!$E$11,0)+IF(AND(C773&gt;='Umrechnungskurse und Konstanten'!$C$12,C773&lt;='Umrechnungskurse und Konstanten'!$D$12),F773*'Umrechnungskurse und Konstanten'!$E$12,0)+IF(AND(C773&gt;='Umrechnungskurse und Konstanten'!$C$13,C773&lt;='Umrechnungskurse und Konstanten'!$D$13),F773*'Umrechnungskurse und Konstanten'!$E$13,0)+IF(AND(C773&gt;='Umrechnungskurse und Konstanten'!$C$14,C773&lt;='Umrechnungskurse und Konstanten'!$D$14),F773*'Umrechnungskurse und Konstanten'!$E$14,0)+IF(AND(C773&gt;='Umrechnungskurse und Konstanten'!$C$15,C773&lt;='Umrechnungskurse und Konstanten'!$D$15),F773*'Umrechnungskurse und Konstanten'!$E$15,0)+IF(AND(C773&gt;='Umrechnungskurse und Konstanten'!$C$16,C773&lt;='Umrechnungskurse und Konstanten'!$D$16),F773*'Umrechnungskurse und Konstanten'!$E$16,0)</f>
        <v>0</v>
      </c>
      <c r="J773" s="43">
        <f t="shared" si="34"/>
        <v>0</v>
      </c>
      <c r="K773" s="43">
        <f t="shared" si="35"/>
        <v>0</v>
      </c>
      <c r="L773" s="69" t="str">
        <f>IF(OR(G773='Umrechnungskurse und Konstanten'!$E$21,G773='Umrechnungskurse und Konstanten'!$E$22,G773='Umrechnungskurse und Konstanten'!$E$23),"MwSt. Satz ok.","falsche/keine MwSt.")</f>
        <v>falsche/keine MwSt.</v>
      </c>
      <c r="M773" s="67" t="str">
        <f>IF(AND(C773&gt;='Umrechnungskurse und Konstanten'!$C$11,C773&lt;='Umrechnungskurse und Konstanten'!$D$13),"Periode ok.","falsche Periode")</f>
        <v>falsche Periode</v>
      </c>
    </row>
    <row r="774" spans="2:13" x14ac:dyDescent="0.3">
      <c r="B774" s="56"/>
      <c r="C774" s="38"/>
      <c r="D774" s="38"/>
      <c r="E774" s="45"/>
      <c r="F774" s="40"/>
      <c r="G774" s="52"/>
      <c r="H774" s="42">
        <f t="shared" si="33"/>
        <v>0</v>
      </c>
      <c r="I774" s="43">
        <f>IF(AND(C774&gt;='Umrechnungskurse und Konstanten'!$C$5,C774&lt;='Umrechnungskurse und Konstanten'!$D$5),F774*'Umrechnungskurse und Konstanten'!$E$5,0)+IF(AND(C774&gt;='Umrechnungskurse und Konstanten'!$C$6,C774&lt;='Umrechnungskurse und Konstanten'!$D$6),F774*'Umrechnungskurse und Konstanten'!$E$6,0)+IF(AND(C774&gt;='Umrechnungskurse und Konstanten'!$C$7,C774&lt;='Umrechnungskurse und Konstanten'!$D$7),F774*'Umrechnungskurse und Konstanten'!$E$7,0)+IF(AND(C774&gt;='Umrechnungskurse und Konstanten'!$C$8,C774&lt;='Umrechnungskurse und Konstanten'!$D$8),F774*'Umrechnungskurse und Konstanten'!$E$8,0)+IF(AND(C774&gt;='Umrechnungskurse und Konstanten'!$C$9,C774&lt;='Umrechnungskurse und Konstanten'!$D$9),F774*'Umrechnungskurse und Konstanten'!$E$9,0)+IF(AND(C774&gt;='Umrechnungskurse und Konstanten'!$C$10,C774&lt;='Umrechnungskurse und Konstanten'!$D$10),F774*'Umrechnungskurse und Konstanten'!$E$10,0)+IF(AND(C774&gt;='Umrechnungskurse und Konstanten'!$C$11,C774&lt;='Umrechnungskurse und Konstanten'!$D$11),F774*'Umrechnungskurse und Konstanten'!$E$11,0)+IF(AND(C774&gt;='Umrechnungskurse und Konstanten'!$C$12,C774&lt;='Umrechnungskurse und Konstanten'!$D$12),F774*'Umrechnungskurse und Konstanten'!$E$12,0)+IF(AND(C774&gt;='Umrechnungskurse und Konstanten'!$C$13,C774&lt;='Umrechnungskurse und Konstanten'!$D$13),F774*'Umrechnungskurse und Konstanten'!$E$13,0)+IF(AND(C774&gt;='Umrechnungskurse und Konstanten'!$C$14,C774&lt;='Umrechnungskurse und Konstanten'!$D$14),F774*'Umrechnungskurse und Konstanten'!$E$14,0)+IF(AND(C774&gt;='Umrechnungskurse und Konstanten'!$C$15,C774&lt;='Umrechnungskurse und Konstanten'!$D$15),F774*'Umrechnungskurse und Konstanten'!$E$15,0)+IF(AND(C774&gt;='Umrechnungskurse und Konstanten'!$C$16,C774&lt;='Umrechnungskurse und Konstanten'!$D$16),F774*'Umrechnungskurse und Konstanten'!$E$16,0)</f>
        <v>0</v>
      </c>
      <c r="J774" s="43">
        <f t="shared" si="34"/>
        <v>0</v>
      </c>
      <c r="K774" s="43">
        <f t="shared" si="35"/>
        <v>0</v>
      </c>
      <c r="L774" s="69" t="str">
        <f>IF(OR(G774='Umrechnungskurse und Konstanten'!$E$21,G774='Umrechnungskurse und Konstanten'!$E$22,G774='Umrechnungskurse und Konstanten'!$E$23),"MwSt. Satz ok.","falsche/keine MwSt.")</f>
        <v>falsche/keine MwSt.</v>
      </c>
      <c r="M774" s="67" t="str">
        <f>IF(AND(C774&gt;='Umrechnungskurse und Konstanten'!$C$11,C774&lt;='Umrechnungskurse und Konstanten'!$D$13),"Periode ok.","falsche Periode")</f>
        <v>falsche Periode</v>
      </c>
    </row>
    <row r="775" spans="2:13" x14ac:dyDescent="0.3">
      <c r="B775" s="56"/>
      <c r="C775" s="38"/>
      <c r="D775" s="38"/>
      <c r="E775" s="45"/>
      <c r="F775" s="40"/>
      <c r="G775" s="52"/>
      <c r="H775" s="42">
        <f t="shared" si="33"/>
        <v>0</v>
      </c>
      <c r="I775" s="43">
        <f>IF(AND(C775&gt;='Umrechnungskurse und Konstanten'!$C$5,C775&lt;='Umrechnungskurse und Konstanten'!$D$5),F775*'Umrechnungskurse und Konstanten'!$E$5,0)+IF(AND(C775&gt;='Umrechnungskurse und Konstanten'!$C$6,C775&lt;='Umrechnungskurse und Konstanten'!$D$6),F775*'Umrechnungskurse und Konstanten'!$E$6,0)+IF(AND(C775&gt;='Umrechnungskurse und Konstanten'!$C$7,C775&lt;='Umrechnungskurse und Konstanten'!$D$7),F775*'Umrechnungskurse und Konstanten'!$E$7,0)+IF(AND(C775&gt;='Umrechnungskurse und Konstanten'!$C$8,C775&lt;='Umrechnungskurse und Konstanten'!$D$8),F775*'Umrechnungskurse und Konstanten'!$E$8,0)+IF(AND(C775&gt;='Umrechnungskurse und Konstanten'!$C$9,C775&lt;='Umrechnungskurse und Konstanten'!$D$9),F775*'Umrechnungskurse und Konstanten'!$E$9,0)+IF(AND(C775&gt;='Umrechnungskurse und Konstanten'!$C$10,C775&lt;='Umrechnungskurse und Konstanten'!$D$10),F775*'Umrechnungskurse und Konstanten'!$E$10,0)+IF(AND(C775&gt;='Umrechnungskurse und Konstanten'!$C$11,C775&lt;='Umrechnungskurse und Konstanten'!$D$11),F775*'Umrechnungskurse und Konstanten'!$E$11,0)+IF(AND(C775&gt;='Umrechnungskurse und Konstanten'!$C$12,C775&lt;='Umrechnungskurse und Konstanten'!$D$12),F775*'Umrechnungskurse und Konstanten'!$E$12,0)+IF(AND(C775&gt;='Umrechnungskurse und Konstanten'!$C$13,C775&lt;='Umrechnungskurse und Konstanten'!$D$13),F775*'Umrechnungskurse und Konstanten'!$E$13,0)+IF(AND(C775&gt;='Umrechnungskurse und Konstanten'!$C$14,C775&lt;='Umrechnungskurse und Konstanten'!$D$14),F775*'Umrechnungskurse und Konstanten'!$E$14,0)+IF(AND(C775&gt;='Umrechnungskurse und Konstanten'!$C$15,C775&lt;='Umrechnungskurse und Konstanten'!$D$15),F775*'Umrechnungskurse und Konstanten'!$E$15,0)+IF(AND(C775&gt;='Umrechnungskurse und Konstanten'!$C$16,C775&lt;='Umrechnungskurse und Konstanten'!$D$16),F775*'Umrechnungskurse und Konstanten'!$E$16,0)</f>
        <v>0</v>
      </c>
      <c r="J775" s="43">
        <f t="shared" si="34"/>
        <v>0</v>
      </c>
      <c r="K775" s="43">
        <f t="shared" si="35"/>
        <v>0</v>
      </c>
      <c r="L775" s="69" t="str">
        <f>IF(OR(G775='Umrechnungskurse und Konstanten'!$E$21,G775='Umrechnungskurse und Konstanten'!$E$22,G775='Umrechnungskurse und Konstanten'!$E$23),"MwSt. Satz ok.","falsche/keine MwSt.")</f>
        <v>falsche/keine MwSt.</v>
      </c>
      <c r="M775" s="67" t="str">
        <f>IF(AND(C775&gt;='Umrechnungskurse und Konstanten'!$C$11,C775&lt;='Umrechnungskurse und Konstanten'!$D$13),"Periode ok.","falsche Periode")</f>
        <v>falsche Periode</v>
      </c>
    </row>
    <row r="776" spans="2:13" x14ac:dyDescent="0.3">
      <c r="B776" s="56"/>
      <c r="C776" s="38"/>
      <c r="D776" s="38"/>
      <c r="E776" s="45"/>
      <c r="F776" s="40"/>
      <c r="G776" s="52"/>
      <c r="H776" s="42">
        <f t="shared" si="33"/>
        <v>0</v>
      </c>
      <c r="I776" s="43">
        <f>IF(AND(C776&gt;='Umrechnungskurse und Konstanten'!$C$5,C776&lt;='Umrechnungskurse und Konstanten'!$D$5),F776*'Umrechnungskurse und Konstanten'!$E$5,0)+IF(AND(C776&gt;='Umrechnungskurse und Konstanten'!$C$6,C776&lt;='Umrechnungskurse und Konstanten'!$D$6),F776*'Umrechnungskurse und Konstanten'!$E$6,0)+IF(AND(C776&gt;='Umrechnungskurse und Konstanten'!$C$7,C776&lt;='Umrechnungskurse und Konstanten'!$D$7),F776*'Umrechnungskurse und Konstanten'!$E$7,0)+IF(AND(C776&gt;='Umrechnungskurse und Konstanten'!$C$8,C776&lt;='Umrechnungskurse und Konstanten'!$D$8),F776*'Umrechnungskurse und Konstanten'!$E$8,0)+IF(AND(C776&gt;='Umrechnungskurse und Konstanten'!$C$9,C776&lt;='Umrechnungskurse und Konstanten'!$D$9),F776*'Umrechnungskurse und Konstanten'!$E$9,0)+IF(AND(C776&gt;='Umrechnungskurse und Konstanten'!$C$10,C776&lt;='Umrechnungskurse und Konstanten'!$D$10),F776*'Umrechnungskurse und Konstanten'!$E$10,0)+IF(AND(C776&gt;='Umrechnungskurse und Konstanten'!$C$11,C776&lt;='Umrechnungskurse und Konstanten'!$D$11),F776*'Umrechnungskurse und Konstanten'!$E$11,0)+IF(AND(C776&gt;='Umrechnungskurse und Konstanten'!$C$12,C776&lt;='Umrechnungskurse und Konstanten'!$D$12),F776*'Umrechnungskurse und Konstanten'!$E$12,0)+IF(AND(C776&gt;='Umrechnungskurse und Konstanten'!$C$13,C776&lt;='Umrechnungskurse und Konstanten'!$D$13),F776*'Umrechnungskurse und Konstanten'!$E$13,0)+IF(AND(C776&gt;='Umrechnungskurse und Konstanten'!$C$14,C776&lt;='Umrechnungskurse und Konstanten'!$D$14),F776*'Umrechnungskurse und Konstanten'!$E$14,0)+IF(AND(C776&gt;='Umrechnungskurse und Konstanten'!$C$15,C776&lt;='Umrechnungskurse und Konstanten'!$D$15),F776*'Umrechnungskurse und Konstanten'!$E$15,0)+IF(AND(C776&gt;='Umrechnungskurse und Konstanten'!$C$16,C776&lt;='Umrechnungskurse und Konstanten'!$D$16),F776*'Umrechnungskurse und Konstanten'!$E$16,0)</f>
        <v>0</v>
      </c>
      <c r="J776" s="43">
        <f t="shared" si="34"/>
        <v>0</v>
      </c>
      <c r="K776" s="43">
        <f t="shared" si="35"/>
        <v>0</v>
      </c>
      <c r="L776" s="69" t="str">
        <f>IF(OR(G776='Umrechnungskurse und Konstanten'!$E$21,G776='Umrechnungskurse und Konstanten'!$E$22,G776='Umrechnungskurse und Konstanten'!$E$23),"MwSt. Satz ok.","falsche/keine MwSt.")</f>
        <v>falsche/keine MwSt.</v>
      </c>
      <c r="M776" s="67" t="str">
        <f>IF(AND(C776&gt;='Umrechnungskurse und Konstanten'!$C$11,C776&lt;='Umrechnungskurse und Konstanten'!$D$13),"Periode ok.","falsche Periode")</f>
        <v>falsche Periode</v>
      </c>
    </row>
    <row r="777" spans="2:13" x14ac:dyDescent="0.3">
      <c r="B777" s="56"/>
      <c r="C777" s="38"/>
      <c r="D777" s="38"/>
      <c r="E777" s="45"/>
      <c r="F777" s="40"/>
      <c r="G777" s="52"/>
      <c r="H777" s="42">
        <f t="shared" si="33"/>
        <v>0</v>
      </c>
      <c r="I777" s="43">
        <f>IF(AND(C777&gt;='Umrechnungskurse und Konstanten'!$C$5,C777&lt;='Umrechnungskurse und Konstanten'!$D$5),F777*'Umrechnungskurse und Konstanten'!$E$5,0)+IF(AND(C777&gt;='Umrechnungskurse und Konstanten'!$C$6,C777&lt;='Umrechnungskurse und Konstanten'!$D$6),F777*'Umrechnungskurse und Konstanten'!$E$6,0)+IF(AND(C777&gt;='Umrechnungskurse und Konstanten'!$C$7,C777&lt;='Umrechnungskurse und Konstanten'!$D$7),F777*'Umrechnungskurse und Konstanten'!$E$7,0)+IF(AND(C777&gt;='Umrechnungskurse und Konstanten'!$C$8,C777&lt;='Umrechnungskurse und Konstanten'!$D$8),F777*'Umrechnungskurse und Konstanten'!$E$8,0)+IF(AND(C777&gt;='Umrechnungskurse und Konstanten'!$C$9,C777&lt;='Umrechnungskurse und Konstanten'!$D$9),F777*'Umrechnungskurse und Konstanten'!$E$9,0)+IF(AND(C777&gt;='Umrechnungskurse und Konstanten'!$C$10,C777&lt;='Umrechnungskurse und Konstanten'!$D$10),F777*'Umrechnungskurse und Konstanten'!$E$10,0)+IF(AND(C777&gt;='Umrechnungskurse und Konstanten'!$C$11,C777&lt;='Umrechnungskurse und Konstanten'!$D$11),F777*'Umrechnungskurse und Konstanten'!$E$11,0)+IF(AND(C777&gt;='Umrechnungskurse und Konstanten'!$C$12,C777&lt;='Umrechnungskurse und Konstanten'!$D$12),F777*'Umrechnungskurse und Konstanten'!$E$12,0)+IF(AND(C777&gt;='Umrechnungskurse und Konstanten'!$C$13,C777&lt;='Umrechnungskurse und Konstanten'!$D$13),F777*'Umrechnungskurse und Konstanten'!$E$13,0)+IF(AND(C777&gt;='Umrechnungskurse und Konstanten'!$C$14,C777&lt;='Umrechnungskurse und Konstanten'!$D$14),F777*'Umrechnungskurse und Konstanten'!$E$14,0)+IF(AND(C777&gt;='Umrechnungskurse und Konstanten'!$C$15,C777&lt;='Umrechnungskurse und Konstanten'!$D$15),F777*'Umrechnungskurse und Konstanten'!$E$15,0)+IF(AND(C777&gt;='Umrechnungskurse und Konstanten'!$C$16,C777&lt;='Umrechnungskurse und Konstanten'!$D$16),F777*'Umrechnungskurse und Konstanten'!$E$16,0)</f>
        <v>0</v>
      </c>
      <c r="J777" s="43">
        <f t="shared" si="34"/>
        <v>0</v>
      </c>
      <c r="K777" s="43">
        <f t="shared" si="35"/>
        <v>0</v>
      </c>
      <c r="L777" s="69" t="str">
        <f>IF(OR(G777='Umrechnungskurse und Konstanten'!$E$21,G777='Umrechnungskurse und Konstanten'!$E$22,G777='Umrechnungskurse und Konstanten'!$E$23),"MwSt. Satz ok.","falsche/keine MwSt.")</f>
        <v>falsche/keine MwSt.</v>
      </c>
      <c r="M777" s="67" t="str">
        <f>IF(AND(C777&gt;='Umrechnungskurse und Konstanten'!$C$11,C777&lt;='Umrechnungskurse und Konstanten'!$D$13),"Periode ok.","falsche Periode")</f>
        <v>falsche Periode</v>
      </c>
    </row>
    <row r="778" spans="2:13" x14ac:dyDescent="0.3">
      <c r="B778" s="56"/>
      <c r="C778" s="38"/>
      <c r="D778" s="38"/>
      <c r="E778" s="45"/>
      <c r="F778" s="40"/>
      <c r="G778" s="52"/>
      <c r="H778" s="42">
        <f t="shared" ref="H778:H841" si="36">F778*G778</f>
        <v>0</v>
      </c>
      <c r="I778" s="43">
        <f>IF(AND(C778&gt;='Umrechnungskurse und Konstanten'!$C$5,C778&lt;='Umrechnungskurse und Konstanten'!$D$5),F778*'Umrechnungskurse und Konstanten'!$E$5,0)+IF(AND(C778&gt;='Umrechnungskurse und Konstanten'!$C$6,C778&lt;='Umrechnungskurse und Konstanten'!$D$6),F778*'Umrechnungskurse und Konstanten'!$E$6,0)+IF(AND(C778&gt;='Umrechnungskurse und Konstanten'!$C$7,C778&lt;='Umrechnungskurse und Konstanten'!$D$7),F778*'Umrechnungskurse und Konstanten'!$E$7,0)+IF(AND(C778&gt;='Umrechnungskurse und Konstanten'!$C$8,C778&lt;='Umrechnungskurse und Konstanten'!$D$8),F778*'Umrechnungskurse und Konstanten'!$E$8,0)+IF(AND(C778&gt;='Umrechnungskurse und Konstanten'!$C$9,C778&lt;='Umrechnungskurse und Konstanten'!$D$9),F778*'Umrechnungskurse und Konstanten'!$E$9,0)+IF(AND(C778&gt;='Umrechnungskurse und Konstanten'!$C$10,C778&lt;='Umrechnungskurse und Konstanten'!$D$10),F778*'Umrechnungskurse und Konstanten'!$E$10,0)+IF(AND(C778&gt;='Umrechnungskurse und Konstanten'!$C$11,C778&lt;='Umrechnungskurse und Konstanten'!$D$11),F778*'Umrechnungskurse und Konstanten'!$E$11,0)+IF(AND(C778&gt;='Umrechnungskurse und Konstanten'!$C$12,C778&lt;='Umrechnungskurse und Konstanten'!$D$12),F778*'Umrechnungskurse und Konstanten'!$E$12,0)+IF(AND(C778&gt;='Umrechnungskurse und Konstanten'!$C$13,C778&lt;='Umrechnungskurse und Konstanten'!$D$13),F778*'Umrechnungskurse und Konstanten'!$E$13,0)+IF(AND(C778&gt;='Umrechnungskurse und Konstanten'!$C$14,C778&lt;='Umrechnungskurse und Konstanten'!$D$14),F778*'Umrechnungskurse und Konstanten'!$E$14,0)+IF(AND(C778&gt;='Umrechnungskurse und Konstanten'!$C$15,C778&lt;='Umrechnungskurse und Konstanten'!$D$15),F778*'Umrechnungskurse und Konstanten'!$E$15,0)+IF(AND(C778&gt;='Umrechnungskurse und Konstanten'!$C$16,C778&lt;='Umrechnungskurse und Konstanten'!$D$16),F778*'Umrechnungskurse und Konstanten'!$E$16,0)</f>
        <v>0</v>
      </c>
      <c r="J778" s="43">
        <f t="shared" ref="J778:J841" si="37">G778*I778</f>
        <v>0</v>
      </c>
      <c r="K778" s="43">
        <f t="shared" ref="K778:K841" si="38">I778+J778</f>
        <v>0</v>
      </c>
      <c r="L778" s="69" t="str">
        <f>IF(OR(G778='Umrechnungskurse und Konstanten'!$E$21,G778='Umrechnungskurse und Konstanten'!$E$22,G778='Umrechnungskurse und Konstanten'!$E$23),"MwSt. Satz ok.","falsche/keine MwSt.")</f>
        <v>falsche/keine MwSt.</v>
      </c>
      <c r="M778" s="67" t="str">
        <f>IF(AND(C778&gt;='Umrechnungskurse und Konstanten'!$C$11,C778&lt;='Umrechnungskurse und Konstanten'!$D$13),"Periode ok.","falsche Periode")</f>
        <v>falsche Periode</v>
      </c>
    </row>
    <row r="779" spans="2:13" x14ac:dyDescent="0.3">
      <c r="B779" s="56"/>
      <c r="C779" s="38"/>
      <c r="D779" s="38"/>
      <c r="E779" s="45"/>
      <c r="F779" s="40"/>
      <c r="G779" s="52"/>
      <c r="H779" s="42">
        <f t="shared" si="36"/>
        <v>0</v>
      </c>
      <c r="I779" s="43">
        <f>IF(AND(C779&gt;='Umrechnungskurse und Konstanten'!$C$5,C779&lt;='Umrechnungskurse und Konstanten'!$D$5),F779*'Umrechnungskurse und Konstanten'!$E$5,0)+IF(AND(C779&gt;='Umrechnungskurse und Konstanten'!$C$6,C779&lt;='Umrechnungskurse und Konstanten'!$D$6),F779*'Umrechnungskurse und Konstanten'!$E$6,0)+IF(AND(C779&gt;='Umrechnungskurse und Konstanten'!$C$7,C779&lt;='Umrechnungskurse und Konstanten'!$D$7),F779*'Umrechnungskurse und Konstanten'!$E$7,0)+IF(AND(C779&gt;='Umrechnungskurse und Konstanten'!$C$8,C779&lt;='Umrechnungskurse und Konstanten'!$D$8),F779*'Umrechnungskurse und Konstanten'!$E$8,0)+IF(AND(C779&gt;='Umrechnungskurse und Konstanten'!$C$9,C779&lt;='Umrechnungskurse und Konstanten'!$D$9),F779*'Umrechnungskurse und Konstanten'!$E$9,0)+IF(AND(C779&gt;='Umrechnungskurse und Konstanten'!$C$10,C779&lt;='Umrechnungskurse und Konstanten'!$D$10),F779*'Umrechnungskurse und Konstanten'!$E$10,0)+IF(AND(C779&gt;='Umrechnungskurse und Konstanten'!$C$11,C779&lt;='Umrechnungskurse und Konstanten'!$D$11),F779*'Umrechnungskurse und Konstanten'!$E$11,0)+IF(AND(C779&gt;='Umrechnungskurse und Konstanten'!$C$12,C779&lt;='Umrechnungskurse und Konstanten'!$D$12),F779*'Umrechnungskurse und Konstanten'!$E$12,0)+IF(AND(C779&gt;='Umrechnungskurse und Konstanten'!$C$13,C779&lt;='Umrechnungskurse und Konstanten'!$D$13),F779*'Umrechnungskurse und Konstanten'!$E$13,0)+IF(AND(C779&gt;='Umrechnungskurse und Konstanten'!$C$14,C779&lt;='Umrechnungskurse und Konstanten'!$D$14),F779*'Umrechnungskurse und Konstanten'!$E$14,0)+IF(AND(C779&gt;='Umrechnungskurse und Konstanten'!$C$15,C779&lt;='Umrechnungskurse und Konstanten'!$D$15),F779*'Umrechnungskurse und Konstanten'!$E$15,0)+IF(AND(C779&gt;='Umrechnungskurse und Konstanten'!$C$16,C779&lt;='Umrechnungskurse und Konstanten'!$D$16),F779*'Umrechnungskurse und Konstanten'!$E$16,0)</f>
        <v>0</v>
      </c>
      <c r="J779" s="43">
        <f t="shared" si="37"/>
        <v>0</v>
      </c>
      <c r="K779" s="43">
        <f t="shared" si="38"/>
        <v>0</v>
      </c>
      <c r="L779" s="69" t="str">
        <f>IF(OR(G779='Umrechnungskurse und Konstanten'!$E$21,G779='Umrechnungskurse und Konstanten'!$E$22,G779='Umrechnungskurse und Konstanten'!$E$23),"MwSt. Satz ok.","falsche/keine MwSt.")</f>
        <v>falsche/keine MwSt.</v>
      </c>
      <c r="M779" s="67" t="str">
        <f>IF(AND(C779&gt;='Umrechnungskurse und Konstanten'!$C$11,C779&lt;='Umrechnungskurse und Konstanten'!$D$13),"Periode ok.","falsche Periode")</f>
        <v>falsche Periode</v>
      </c>
    </row>
    <row r="780" spans="2:13" x14ac:dyDescent="0.3">
      <c r="B780" s="56"/>
      <c r="C780" s="38"/>
      <c r="D780" s="38"/>
      <c r="E780" s="45"/>
      <c r="F780" s="40"/>
      <c r="G780" s="52"/>
      <c r="H780" s="42">
        <f t="shared" si="36"/>
        <v>0</v>
      </c>
      <c r="I780" s="43">
        <f>IF(AND(C780&gt;='Umrechnungskurse und Konstanten'!$C$5,C780&lt;='Umrechnungskurse und Konstanten'!$D$5),F780*'Umrechnungskurse und Konstanten'!$E$5,0)+IF(AND(C780&gt;='Umrechnungskurse und Konstanten'!$C$6,C780&lt;='Umrechnungskurse und Konstanten'!$D$6),F780*'Umrechnungskurse und Konstanten'!$E$6,0)+IF(AND(C780&gt;='Umrechnungskurse und Konstanten'!$C$7,C780&lt;='Umrechnungskurse und Konstanten'!$D$7),F780*'Umrechnungskurse und Konstanten'!$E$7,0)+IF(AND(C780&gt;='Umrechnungskurse und Konstanten'!$C$8,C780&lt;='Umrechnungskurse und Konstanten'!$D$8),F780*'Umrechnungskurse und Konstanten'!$E$8,0)+IF(AND(C780&gt;='Umrechnungskurse und Konstanten'!$C$9,C780&lt;='Umrechnungskurse und Konstanten'!$D$9),F780*'Umrechnungskurse und Konstanten'!$E$9,0)+IF(AND(C780&gt;='Umrechnungskurse und Konstanten'!$C$10,C780&lt;='Umrechnungskurse und Konstanten'!$D$10),F780*'Umrechnungskurse und Konstanten'!$E$10,0)+IF(AND(C780&gt;='Umrechnungskurse und Konstanten'!$C$11,C780&lt;='Umrechnungskurse und Konstanten'!$D$11),F780*'Umrechnungskurse und Konstanten'!$E$11,0)+IF(AND(C780&gt;='Umrechnungskurse und Konstanten'!$C$12,C780&lt;='Umrechnungskurse und Konstanten'!$D$12),F780*'Umrechnungskurse und Konstanten'!$E$12,0)+IF(AND(C780&gt;='Umrechnungskurse und Konstanten'!$C$13,C780&lt;='Umrechnungskurse und Konstanten'!$D$13),F780*'Umrechnungskurse und Konstanten'!$E$13,0)+IF(AND(C780&gt;='Umrechnungskurse und Konstanten'!$C$14,C780&lt;='Umrechnungskurse und Konstanten'!$D$14),F780*'Umrechnungskurse und Konstanten'!$E$14,0)+IF(AND(C780&gt;='Umrechnungskurse und Konstanten'!$C$15,C780&lt;='Umrechnungskurse und Konstanten'!$D$15),F780*'Umrechnungskurse und Konstanten'!$E$15,0)+IF(AND(C780&gt;='Umrechnungskurse und Konstanten'!$C$16,C780&lt;='Umrechnungskurse und Konstanten'!$D$16),F780*'Umrechnungskurse und Konstanten'!$E$16,0)</f>
        <v>0</v>
      </c>
      <c r="J780" s="43">
        <f t="shared" si="37"/>
        <v>0</v>
      </c>
      <c r="K780" s="43">
        <f t="shared" si="38"/>
        <v>0</v>
      </c>
      <c r="L780" s="69" t="str">
        <f>IF(OR(G780='Umrechnungskurse und Konstanten'!$E$21,G780='Umrechnungskurse und Konstanten'!$E$22,G780='Umrechnungskurse und Konstanten'!$E$23),"MwSt. Satz ok.","falsche/keine MwSt.")</f>
        <v>falsche/keine MwSt.</v>
      </c>
      <c r="M780" s="67" t="str">
        <f>IF(AND(C780&gt;='Umrechnungskurse und Konstanten'!$C$11,C780&lt;='Umrechnungskurse und Konstanten'!$D$13),"Periode ok.","falsche Periode")</f>
        <v>falsche Periode</v>
      </c>
    </row>
    <row r="781" spans="2:13" x14ac:dyDescent="0.3">
      <c r="B781" s="56"/>
      <c r="C781" s="38"/>
      <c r="D781" s="38"/>
      <c r="E781" s="45"/>
      <c r="F781" s="40"/>
      <c r="G781" s="52"/>
      <c r="H781" s="42">
        <f t="shared" si="36"/>
        <v>0</v>
      </c>
      <c r="I781" s="43">
        <f>IF(AND(C781&gt;='Umrechnungskurse und Konstanten'!$C$5,C781&lt;='Umrechnungskurse und Konstanten'!$D$5),F781*'Umrechnungskurse und Konstanten'!$E$5,0)+IF(AND(C781&gt;='Umrechnungskurse und Konstanten'!$C$6,C781&lt;='Umrechnungskurse und Konstanten'!$D$6),F781*'Umrechnungskurse und Konstanten'!$E$6,0)+IF(AND(C781&gt;='Umrechnungskurse und Konstanten'!$C$7,C781&lt;='Umrechnungskurse und Konstanten'!$D$7),F781*'Umrechnungskurse und Konstanten'!$E$7,0)+IF(AND(C781&gt;='Umrechnungskurse und Konstanten'!$C$8,C781&lt;='Umrechnungskurse und Konstanten'!$D$8),F781*'Umrechnungskurse und Konstanten'!$E$8,0)+IF(AND(C781&gt;='Umrechnungskurse und Konstanten'!$C$9,C781&lt;='Umrechnungskurse und Konstanten'!$D$9),F781*'Umrechnungskurse und Konstanten'!$E$9,0)+IF(AND(C781&gt;='Umrechnungskurse und Konstanten'!$C$10,C781&lt;='Umrechnungskurse und Konstanten'!$D$10),F781*'Umrechnungskurse und Konstanten'!$E$10,0)+IF(AND(C781&gt;='Umrechnungskurse und Konstanten'!$C$11,C781&lt;='Umrechnungskurse und Konstanten'!$D$11),F781*'Umrechnungskurse und Konstanten'!$E$11,0)+IF(AND(C781&gt;='Umrechnungskurse und Konstanten'!$C$12,C781&lt;='Umrechnungskurse und Konstanten'!$D$12),F781*'Umrechnungskurse und Konstanten'!$E$12,0)+IF(AND(C781&gt;='Umrechnungskurse und Konstanten'!$C$13,C781&lt;='Umrechnungskurse und Konstanten'!$D$13),F781*'Umrechnungskurse und Konstanten'!$E$13,0)+IF(AND(C781&gt;='Umrechnungskurse und Konstanten'!$C$14,C781&lt;='Umrechnungskurse und Konstanten'!$D$14),F781*'Umrechnungskurse und Konstanten'!$E$14,0)+IF(AND(C781&gt;='Umrechnungskurse und Konstanten'!$C$15,C781&lt;='Umrechnungskurse und Konstanten'!$D$15),F781*'Umrechnungskurse und Konstanten'!$E$15,0)+IF(AND(C781&gt;='Umrechnungskurse und Konstanten'!$C$16,C781&lt;='Umrechnungskurse und Konstanten'!$D$16),F781*'Umrechnungskurse und Konstanten'!$E$16,0)</f>
        <v>0</v>
      </c>
      <c r="J781" s="43">
        <f t="shared" si="37"/>
        <v>0</v>
      </c>
      <c r="K781" s="43">
        <f t="shared" si="38"/>
        <v>0</v>
      </c>
      <c r="L781" s="69" t="str">
        <f>IF(OR(G781='Umrechnungskurse und Konstanten'!$E$21,G781='Umrechnungskurse und Konstanten'!$E$22,G781='Umrechnungskurse und Konstanten'!$E$23),"MwSt. Satz ok.","falsche/keine MwSt.")</f>
        <v>falsche/keine MwSt.</v>
      </c>
      <c r="M781" s="67" t="str">
        <f>IF(AND(C781&gt;='Umrechnungskurse und Konstanten'!$C$11,C781&lt;='Umrechnungskurse und Konstanten'!$D$13),"Periode ok.","falsche Periode")</f>
        <v>falsche Periode</v>
      </c>
    </row>
    <row r="782" spans="2:13" x14ac:dyDescent="0.3">
      <c r="B782" s="56"/>
      <c r="C782" s="38"/>
      <c r="D782" s="38"/>
      <c r="E782" s="45"/>
      <c r="F782" s="40"/>
      <c r="G782" s="52"/>
      <c r="H782" s="42">
        <f t="shared" si="36"/>
        <v>0</v>
      </c>
      <c r="I782" s="43">
        <f>IF(AND(C782&gt;='Umrechnungskurse und Konstanten'!$C$5,C782&lt;='Umrechnungskurse und Konstanten'!$D$5),F782*'Umrechnungskurse und Konstanten'!$E$5,0)+IF(AND(C782&gt;='Umrechnungskurse und Konstanten'!$C$6,C782&lt;='Umrechnungskurse und Konstanten'!$D$6),F782*'Umrechnungskurse und Konstanten'!$E$6,0)+IF(AND(C782&gt;='Umrechnungskurse und Konstanten'!$C$7,C782&lt;='Umrechnungskurse und Konstanten'!$D$7),F782*'Umrechnungskurse und Konstanten'!$E$7,0)+IF(AND(C782&gt;='Umrechnungskurse und Konstanten'!$C$8,C782&lt;='Umrechnungskurse und Konstanten'!$D$8),F782*'Umrechnungskurse und Konstanten'!$E$8,0)+IF(AND(C782&gt;='Umrechnungskurse und Konstanten'!$C$9,C782&lt;='Umrechnungskurse und Konstanten'!$D$9),F782*'Umrechnungskurse und Konstanten'!$E$9,0)+IF(AND(C782&gt;='Umrechnungskurse und Konstanten'!$C$10,C782&lt;='Umrechnungskurse und Konstanten'!$D$10),F782*'Umrechnungskurse und Konstanten'!$E$10,0)+IF(AND(C782&gt;='Umrechnungskurse und Konstanten'!$C$11,C782&lt;='Umrechnungskurse und Konstanten'!$D$11),F782*'Umrechnungskurse und Konstanten'!$E$11,0)+IF(AND(C782&gt;='Umrechnungskurse und Konstanten'!$C$12,C782&lt;='Umrechnungskurse und Konstanten'!$D$12),F782*'Umrechnungskurse und Konstanten'!$E$12,0)+IF(AND(C782&gt;='Umrechnungskurse und Konstanten'!$C$13,C782&lt;='Umrechnungskurse und Konstanten'!$D$13),F782*'Umrechnungskurse und Konstanten'!$E$13,0)+IF(AND(C782&gt;='Umrechnungskurse und Konstanten'!$C$14,C782&lt;='Umrechnungskurse und Konstanten'!$D$14),F782*'Umrechnungskurse und Konstanten'!$E$14,0)+IF(AND(C782&gt;='Umrechnungskurse und Konstanten'!$C$15,C782&lt;='Umrechnungskurse und Konstanten'!$D$15),F782*'Umrechnungskurse und Konstanten'!$E$15,0)+IF(AND(C782&gt;='Umrechnungskurse und Konstanten'!$C$16,C782&lt;='Umrechnungskurse und Konstanten'!$D$16),F782*'Umrechnungskurse und Konstanten'!$E$16,0)</f>
        <v>0</v>
      </c>
      <c r="J782" s="43">
        <f t="shared" si="37"/>
        <v>0</v>
      </c>
      <c r="K782" s="43">
        <f t="shared" si="38"/>
        <v>0</v>
      </c>
      <c r="L782" s="69" t="str">
        <f>IF(OR(G782='Umrechnungskurse und Konstanten'!$E$21,G782='Umrechnungskurse und Konstanten'!$E$22,G782='Umrechnungskurse und Konstanten'!$E$23),"MwSt. Satz ok.","falsche/keine MwSt.")</f>
        <v>falsche/keine MwSt.</v>
      </c>
      <c r="M782" s="67" t="str">
        <f>IF(AND(C782&gt;='Umrechnungskurse und Konstanten'!$C$11,C782&lt;='Umrechnungskurse und Konstanten'!$D$13),"Periode ok.","falsche Periode")</f>
        <v>falsche Periode</v>
      </c>
    </row>
    <row r="783" spans="2:13" x14ac:dyDescent="0.3">
      <c r="B783" s="56"/>
      <c r="C783" s="38"/>
      <c r="D783" s="38"/>
      <c r="E783" s="45"/>
      <c r="F783" s="40"/>
      <c r="G783" s="52"/>
      <c r="H783" s="42">
        <f t="shared" si="36"/>
        <v>0</v>
      </c>
      <c r="I783" s="43">
        <f>IF(AND(C783&gt;='Umrechnungskurse und Konstanten'!$C$5,C783&lt;='Umrechnungskurse und Konstanten'!$D$5),F783*'Umrechnungskurse und Konstanten'!$E$5,0)+IF(AND(C783&gt;='Umrechnungskurse und Konstanten'!$C$6,C783&lt;='Umrechnungskurse und Konstanten'!$D$6),F783*'Umrechnungskurse und Konstanten'!$E$6,0)+IF(AND(C783&gt;='Umrechnungskurse und Konstanten'!$C$7,C783&lt;='Umrechnungskurse und Konstanten'!$D$7),F783*'Umrechnungskurse und Konstanten'!$E$7,0)+IF(AND(C783&gt;='Umrechnungskurse und Konstanten'!$C$8,C783&lt;='Umrechnungskurse und Konstanten'!$D$8),F783*'Umrechnungskurse und Konstanten'!$E$8,0)+IF(AND(C783&gt;='Umrechnungskurse und Konstanten'!$C$9,C783&lt;='Umrechnungskurse und Konstanten'!$D$9),F783*'Umrechnungskurse und Konstanten'!$E$9,0)+IF(AND(C783&gt;='Umrechnungskurse und Konstanten'!$C$10,C783&lt;='Umrechnungskurse und Konstanten'!$D$10),F783*'Umrechnungskurse und Konstanten'!$E$10,0)+IF(AND(C783&gt;='Umrechnungskurse und Konstanten'!$C$11,C783&lt;='Umrechnungskurse und Konstanten'!$D$11),F783*'Umrechnungskurse und Konstanten'!$E$11,0)+IF(AND(C783&gt;='Umrechnungskurse und Konstanten'!$C$12,C783&lt;='Umrechnungskurse und Konstanten'!$D$12),F783*'Umrechnungskurse und Konstanten'!$E$12,0)+IF(AND(C783&gt;='Umrechnungskurse und Konstanten'!$C$13,C783&lt;='Umrechnungskurse und Konstanten'!$D$13),F783*'Umrechnungskurse und Konstanten'!$E$13,0)+IF(AND(C783&gt;='Umrechnungskurse und Konstanten'!$C$14,C783&lt;='Umrechnungskurse und Konstanten'!$D$14),F783*'Umrechnungskurse und Konstanten'!$E$14,0)+IF(AND(C783&gt;='Umrechnungskurse und Konstanten'!$C$15,C783&lt;='Umrechnungskurse und Konstanten'!$D$15),F783*'Umrechnungskurse und Konstanten'!$E$15,0)+IF(AND(C783&gt;='Umrechnungskurse und Konstanten'!$C$16,C783&lt;='Umrechnungskurse und Konstanten'!$D$16),F783*'Umrechnungskurse und Konstanten'!$E$16,0)</f>
        <v>0</v>
      </c>
      <c r="J783" s="43">
        <f t="shared" si="37"/>
        <v>0</v>
      </c>
      <c r="K783" s="43">
        <f t="shared" si="38"/>
        <v>0</v>
      </c>
      <c r="L783" s="69" t="str">
        <f>IF(OR(G783='Umrechnungskurse und Konstanten'!$E$21,G783='Umrechnungskurse und Konstanten'!$E$22,G783='Umrechnungskurse und Konstanten'!$E$23),"MwSt. Satz ok.","falsche/keine MwSt.")</f>
        <v>falsche/keine MwSt.</v>
      </c>
      <c r="M783" s="67" t="str">
        <f>IF(AND(C783&gt;='Umrechnungskurse und Konstanten'!$C$11,C783&lt;='Umrechnungskurse und Konstanten'!$D$13),"Periode ok.","falsche Periode")</f>
        <v>falsche Periode</v>
      </c>
    </row>
    <row r="784" spans="2:13" x14ac:dyDescent="0.3">
      <c r="B784" s="56"/>
      <c r="C784" s="38"/>
      <c r="D784" s="38"/>
      <c r="E784" s="45"/>
      <c r="F784" s="40"/>
      <c r="G784" s="52"/>
      <c r="H784" s="42">
        <f t="shared" si="36"/>
        <v>0</v>
      </c>
      <c r="I784" s="43">
        <f>IF(AND(C784&gt;='Umrechnungskurse und Konstanten'!$C$5,C784&lt;='Umrechnungskurse und Konstanten'!$D$5),F784*'Umrechnungskurse und Konstanten'!$E$5,0)+IF(AND(C784&gt;='Umrechnungskurse und Konstanten'!$C$6,C784&lt;='Umrechnungskurse und Konstanten'!$D$6),F784*'Umrechnungskurse und Konstanten'!$E$6,0)+IF(AND(C784&gt;='Umrechnungskurse und Konstanten'!$C$7,C784&lt;='Umrechnungskurse und Konstanten'!$D$7),F784*'Umrechnungskurse und Konstanten'!$E$7,0)+IF(AND(C784&gt;='Umrechnungskurse und Konstanten'!$C$8,C784&lt;='Umrechnungskurse und Konstanten'!$D$8),F784*'Umrechnungskurse und Konstanten'!$E$8,0)+IF(AND(C784&gt;='Umrechnungskurse und Konstanten'!$C$9,C784&lt;='Umrechnungskurse und Konstanten'!$D$9),F784*'Umrechnungskurse und Konstanten'!$E$9,0)+IF(AND(C784&gt;='Umrechnungskurse und Konstanten'!$C$10,C784&lt;='Umrechnungskurse und Konstanten'!$D$10),F784*'Umrechnungskurse und Konstanten'!$E$10,0)+IF(AND(C784&gt;='Umrechnungskurse und Konstanten'!$C$11,C784&lt;='Umrechnungskurse und Konstanten'!$D$11),F784*'Umrechnungskurse und Konstanten'!$E$11,0)+IF(AND(C784&gt;='Umrechnungskurse und Konstanten'!$C$12,C784&lt;='Umrechnungskurse und Konstanten'!$D$12),F784*'Umrechnungskurse und Konstanten'!$E$12,0)+IF(AND(C784&gt;='Umrechnungskurse und Konstanten'!$C$13,C784&lt;='Umrechnungskurse und Konstanten'!$D$13),F784*'Umrechnungskurse und Konstanten'!$E$13,0)+IF(AND(C784&gt;='Umrechnungskurse und Konstanten'!$C$14,C784&lt;='Umrechnungskurse und Konstanten'!$D$14),F784*'Umrechnungskurse und Konstanten'!$E$14,0)+IF(AND(C784&gt;='Umrechnungskurse und Konstanten'!$C$15,C784&lt;='Umrechnungskurse und Konstanten'!$D$15),F784*'Umrechnungskurse und Konstanten'!$E$15,0)+IF(AND(C784&gt;='Umrechnungskurse und Konstanten'!$C$16,C784&lt;='Umrechnungskurse und Konstanten'!$D$16),F784*'Umrechnungskurse und Konstanten'!$E$16,0)</f>
        <v>0</v>
      </c>
      <c r="J784" s="43">
        <f t="shared" si="37"/>
        <v>0</v>
      </c>
      <c r="K784" s="43">
        <f t="shared" si="38"/>
        <v>0</v>
      </c>
      <c r="L784" s="69" t="str">
        <f>IF(OR(G784='Umrechnungskurse und Konstanten'!$E$21,G784='Umrechnungskurse und Konstanten'!$E$22,G784='Umrechnungskurse und Konstanten'!$E$23),"MwSt. Satz ok.","falsche/keine MwSt.")</f>
        <v>falsche/keine MwSt.</v>
      </c>
      <c r="M784" s="67" t="str">
        <f>IF(AND(C784&gt;='Umrechnungskurse und Konstanten'!$C$11,C784&lt;='Umrechnungskurse und Konstanten'!$D$13),"Periode ok.","falsche Periode")</f>
        <v>falsche Periode</v>
      </c>
    </row>
    <row r="785" spans="2:13" x14ac:dyDescent="0.3">
      <c r="B785" s="56"/>
      <c r="C785" s="38"/>
      <c r="D785" s="38"/>
      <c r="E785" s="45"/>
      <c r="F785" s="40"/>
      <c r="G785" s="52"/>
      <c r="H785" s="42">
        <f t="shared" si="36"/>
        <v>0</v>
      </c>
      <c r="I785" s="43">
        <f>IF(AND(C785&gt;='Umrechnungskurse und Konstanten'!$C$5,C785&lt;='Umrechnungskurse und Konstanten'!$D$5),F785*'Umrechnungskurse und Konstanten'!$E$5,0)+IF(AND(C785&gt;='Umrechnungskurse und Konstanten'!$C$6,C785&lt;='Umrechnungskurse und Konstanten'!$D$6),F785*'Umrechnungskurse und Konstanten'!$E$6,0)+IF(AND(C785&gt;='Umrechnungskurse und Konstanten'!$C$7,C785&lt;='Umrechnungskurse und Konstanten'!$D$7),F785*'Umrechnungskurse und Konstanten'!$E$7,0)+IF(AND(C785&gt;='Umrechnungskurse und Konstanten'!$C$8,C785&lt;='Umrechnungskurse und Konstanten'!$D$8),F785*'Umrechnungskurse und Konstanten'!$E$8,0)+IF(AND(C785&gt;='Umrechnungskurse und Konstanten'!$C$9,C785&lt;='Umrechnungskurse und Konstanten'!$D$9),F785*'Umrechnungskurse und Konstanten'!$E$9,0)+IF(AND(C785&gt;='Umrechnungskurse und Konstanten'!$C$10,C785&lt;='Umrechnungskurse und Konstanten'!$D$10),F785*'Umrechnungskurse und Konstanten'!$E$10,0)+IF(AND(C785&gt;='Umrechnungskurse und Konstanten'!$C$11,C785&lt;='Umrechnungskurse und Konstanten'!$D$11),F785*'Umrechnungskurse und Konstanten'!$E$11,0)+IF(AND(C785&gt;='Umrechnungskurse und Konstanten'!$C$12,C785&lt;='Umrechnungskurse und Konstanten'!$D$12),F785*'Umrechnungskurse und Konstanten'!$E$12,0)+IF(AND(C785&gt;='Umrechnungskurse und Konstanten'!$C$13,C785&lt;='Umrechnungskurse und Konstanten'!$D$13),F785*'Umrechnungskurse und Konstanten'!$E$13,0)+IF(AND(C785&gt;='Umrechnungskurse und Konstanten'!$C$14,C785&lt;='Umrechnungskurse und Konstanten'!$D$14),F785*'Umrechnungskurse und Konstanten'!$E$14,0)+IF(AND(C785&gt;='Umrechnungskurse und Konstanten'!$C$15,C785&lt;='Umrechnungskurse und Konstanten'!$D$15),F785*'Umrechnungskurse und Konstanten'!$E$15,0)+IF(AND(C785&gt;='Umrechnungskurse und Konstanten'!$C$16,C785&lt;='Umrechnungskurse und Konstanten'!$D$16),F785*'Umrechnungskurse und Konstanten'!$E$16,0)</f>
        <v>0</v>
      </c>
      <c r="J785" s="43">
        <f t="shared" si="37"/>
        <v>0</v>
      </c>
      <c r="K785" s="43">
        <f t="shared" si="38"/>
        <v>0</v>
      </c>
      <c r="L785" s="69" t="str">
        <f>IF(OR(G785='Umrechnungskurse und Konstanten'!$E$21,G785='Umrechnungskurse und Konstanten'!$E$22,G785='Umrechnungskurse und Konstanten'!$E$23),"MwSt. Satz ok.","falsche/keine MwSt.")</f>
        <v>falsche/keine MwSt.</v>
      </c>
      <c r="M785" s="67" t="str">
        <f>IF(AND(C785&gt;='Umrechnungskurse und Konstanten'!$C$11,C785&lt;='Umrechnungskurse und Konstanten'!$D$13),"Periode ok.","falsche Periode")</f>
        <v>falsche Periode</v>
      </c>
    </row>
    <row r="786" spans="2:13" x14ac:dyDescent="0.3">
      <c r="B786" s="56"/>
      <c r="C786" s="38"/>
      <c r="D786" s="38"/>
      <c r="E786" s="45"/>
      <c r="F786" s="40"/>
      <c r="G786" s="52"/>
      <c r="H786" s="42">
        <f t="shared" si="36"/>
        <v>0</v>
      </c>
      <c r="I786" s="43">
        <f>IF(AND(C786&gt;='Umrechnungskurse und Konstanten'!$C$5,C786&lt;='Umrechnungskurse und Konstanten'!$D$5),F786*'Umrechnungskurse und Konstanten'!$E$5,0)+IF(AND(C786&gt;='Umrechnungskurse und Konstanten'!$C$6,C786&lt;='Umrechnungskurse und Konstanten'!$D$6),F786*'Umrechnungskurse und Konstanten'!$E$6,0)+IF(AND(C786&gt;='Umrechnungskurse und Konstanten'!$C$7,C786&lt;='Umrechnungskurse und Konstanten'!$D$7),F786*'Umrechnungskurse und Konstanten'!$E$7,0)+IF(AND(C786&gt;='Umrechnungskurse und Konstanten'!$C$8,C786&lt;='Umrechnungskurse und Konstanten'!$D$8),F786*'Umrechnungskurse und Konstanten'!$E$8,0)+IF(AND(C786&gt;='Umrechnungskurse und Konstanten'!$C$9,C786&lt;='Umrechnungskurse und Konstanten'!$D$9),F786*'Umrechnungskurse und Konstanten'!$E$9,0)+IF(AND(C786&gt;='Umrechnungskurse und Konstanten'!$C$10,C786&lt;='Umrechnungskurse und Konstanten'!$D$10),F786*'Umrechnungskurse und Konstanten'!$E$10,0)+IF(AND(C786&gt;='Umrechnungskurse und Konstanten'!$C$11,C786&lt;='Umrechnungskurse und Konstanten'!$D$11),F786*'Umrechnungskurse und Konstanten'!$E$11,0)+IF(AND(C786&gt;='Umrechnungskurse und Konstanten'!$C$12,C786&lt;='Umrechnungskurse und Konstanten'!$D$12),F786*'Umrechnungskurse und Konstanten'!$E$12,0)+IF(AND(C786&gt;='Umrechnungskurse und Konstanten'!$C$13,C786&lt;='Umrechnungskurse und Konstanten'!$D$13),F786*'Umrechnungskurse und Konstanten'!$E$13,0)+IF(AND(C786&gt;='Umrechnungskurse und Konstanten'!$C$14,C786&lt;='Umrechnungskurse und Konstanten'!$D$14),F786*'Umrechnungskurse und Konstanten'!$E$14,0)+IF(AND(C786&gt;='Umrechnungskurse und Konstanten'!$C$15,C786&lt;='Umrechnungskurse und Konstanten'!$D$15),F786*'Umrechnungskurse und Konstanten'!$E$15,0)+IF(AND(C786&gt;='Umrechnungskurse und Konstanten'!$C$16,C786&lt;='Umrechnungskurse und Konstanten'!$D$16),F786*'Umrechnungskurse und Konstanten'!$E$16,0)</f>
        <v>0</v>
      </c>
      <c r="J786" s="43">
        <f t="shared" si="37"/>
        <v>0</v>
      </c>
      <c r="K786" s="43">
        <f t="shared" si="38"/>
        <v>0</v>
      </c>
      <c r="L786" s="69" t="str">
        <f>IF(OR(G786='Umrechnungskurse und Konstanten'!$E$21,G786='Umrechnungskurse und Konstanten'!$E$22,G786='Umrechnungskurse und Konstanten'!$E$23),"MwSt. Satz ok.","falsche/keine MwSt.")</f>
        <v>falsche/keine MwSt.</v>
      </c>
      <c r="M786" s="67" t="str">
        <f>IF(AND(C786&gt;='Umrechnungskurse und Konstanten'!$C$11,C786&lt;='Umrechnungskurse und Konstanten'!$D$13),"Periode ok.","falsche Periode")</f>
        <v>falsche Periode</v>
      </c>
    </row>
    <row r="787" spans="2:13" x14ac:dyDescent="0.3">
      <c r="B787" s="56"/>
      <c r="C787" s="38"/>
      <c r="D787" s="38"/>
      <c r="E787" s="45"/>
      <c r="F787" s="40"/>
      <c r="G787" s="52"/>
      <c r="H787" s="42">
        <f t="shared" si="36"/>
        <v>0</v>
      </c>
      <c r="I787" s="43">
        <f>IF(AND(C787&gt;='Umrechnungskurse und Konstanten'!$C$5,C787&lt;='Umrechnungskurse und Konstanten'!$D$5),F787*'Umrechnungskurse und Konstanten'!$E$5,0)+IF(AND(C787&gt;='Umrechnungskurse und Konstanten'!$C$6,C787&lt;='Umrechnungskurse und Konstanten'!$D$6),F787*'Umrechnungskurse und Konstanten'!$E$6,0)+IF(AND(C787&gt;='Umrechnungskurse und Konstanten'!$C$7,C787&lt;='Umrechnungskurse und Konstanten'!$D$7),F787*'Umrechnungskurse und Konstanten'!$E$7,0)+IF(AND(C787&gt;='Umrechnungskurse und Konstanten'!$C$8,C787&lt;='Umrechnungskurse und Konstanten'!$D$8),F787*'Umrechnungskurse und Konstanten'!$E$8,0)+IF(AND(C787&gt;='Umrechnungskurse und Konstanten'!$C$9,C787&lt;='Umrechnungskurse und Konstanten'!$D$9),F787*'Umrechnungskurse und Konstanten'!$E$9,0)+IF(AND(C787&gt;='Umrechnungskurse und Konstanten'!$C$10,C787&lt;='Umrechnungskurse und Konstanten'!$D$10),F787*'Umrechnungskurse und Konstanten'!$E$10,0)+IF(AND(C787&gt;='Umrechnungskurse und Konstanten'!$C$11,C787&lt;='Umrechnungskurse und Konstanten'!$D$11),F787*'Umrechnungskurse und Konstanten'!$E$11,0)+IF(AND(C787&gt;='Umrechnungskurse und Konstanten'!$C$12,C787&lt;='Umrechnungskurse und Konstanten'!$D$12),F787*'Umrechnungskurse und Konstanten'!$E$12,0)+IF(AND(C787&gt;='Umrechnungskurse und Konstanten'!$C$13,C787&lt;='Umrechnungskurse und Konstanten'!$D$13),F787*'Umrechnungskurse und Konstanten'!$E$13,0)+IF(AND(C787&gt;='Umrechnungskurse und Konstanten'!$C$14,C787&lt;='Umrechnungskurse und Konstanten'!$D$14),F787*'Umrechnungskurse und Konstanten'!$E$14,0)+IF(AND(C787&gt;='Umrechnungskurse und Konstanten'!$C$15,C787&lt;='Umrechnungskurse und Konstanten'!$D$15),F787*'Umrechnungskurse und Konstanten'!$E$15,0)+IF(AND(C787&gt;='Umrechnungskurse und Konstanten'!$C$16,C787&lt;='Umrechnungskurse und Konstanten'!$D$16),F787*'Umrechnungskurse und Konstanten'!$E$16,0)</f>
        <v>0</v>
      </c>
      <c r="J787" s="43">
        <f t="shared" si="37"/>
        <v>0</v>
      </c>
      <c r="K787" s="43">
        <f t="shared" si="38"/>
        <v>0</v>
      </c>
      <c r="L787" s="69" t="str">
        <f>IF(OR(G787='Umrechnungskurse und Konstanten'!$E$21,G787='Umrechnungskurse und Konstanten'!$E$22,G787='Umrechnungskurse und Konstanten'!$E$23),"MwSt. Satz ok.","falsche/keine MwSt.")</f>
        <v>falsche/keine MwSt.</v>
      </c>
      <c r="M787" s="67" t="str">
        <f>IF(AND(C787&gt;='Umrechnungskurse und Konstanten'!$C$11,C787&lt;='Umrechnungskurse und Konstanten'!$D$13),"Periode ok.","falsche Periode")</f>
        <v>falsche Periode</v>
      </c>
    </row>
    <row r="788" spans="2:13" x14ac:dyDescent="0.3">
      <c r="B788" s="56"/>
      <c r="C788" s="38"/>
      <c r="D788" s="38"/>
      <c r="E788" s="45"/>
      <c r="F788" s="40"/>
      <c r="G788" s="52"/>
      <c r="H788" s="42">
        <f t="shared" si="36"/>
        <v>0</v>
      </c>
      <c r="I788" s="43">
        <f>IF(AND(C788&gt;='Umrechnungskurse und Konstanten'!$C$5,C788&lt;='Umrechnungskurse und Konstanten'!$D$5),F788*'Umrechnungskurse und Konstanten'!$E$5,0)+IF(AND(C788&gt;='Umrechnungskurse und Konstanten'!$C$6,C788&lt;='Umrechnungskurse und Konstanten'!$D$6),F788*'Umrechnungskurse und Konstanten'!$E$6,0)+IF(AND(C788&gt;='Umrechnungskurse und Konstanten'!$C$7,C788&lt;='Umrechnungskurse und Konstanten'!$D$7),F788*'Umrechnungskurse und Konstanten'!$E$7,0)+IF(AND(C788&gt;='Umrechnungskurse und Konstanten'!$C$8,C788&lt;='Umrechnungskurse und Konstanten'!$D$8),F788*'Umrechnungskurse und Konstanten'!$E$8,0)+IF(AND(C788&gt;='Umrechnungskurse und Konstanten'!$C$9,C788&lt;='Umrechnungskurse und Konstanten'!$D$9),F788*'Umrechnungskurse und Konstanten'!$E$9,0)+IF(AND(C788&gt;='Umrechnungskurse und Konstanten'!$C$10,C788&lt;='Umrechnungskurse und Konstanten'!$D$10),F788*'Umrechnungskurse und Konstanten'!$E$10,0)+IF(AND(C788&gt;='Umrechnungskurse und Konstanten'!$C$11,C788&lt;='Umrechnungskurse und Konstanten'!$D$11),F788*'Umrechnungskurse und Konstanten'!$E$11,0)+IF(AND(C788&gt;='Umrechnungskurse und Konstanten'!$C$12,C788&lt;='Umrechnungskurse und Konstanten'!$D$12),F788*'Umrechnungskurse und Konstanten'!$E$12,0)+IF(AND(C788&gt;='Umrechnungskurse und Konstanten'!$C$13,C788&lt;='Umrechnungskurse und Konstanten'!$D$13),F788*'Umrechnungskurse und Konstanten'!$E$13,0)+IF(AND(C788&gt;='Umrechnungskurse und Konstanten'!$C$14,C788&lt;='Umrechnungskurse und Konstanten'!$D$14),F788*'Umrechnungskurse und Konstanten'!$E$14,0)+IF(AND(C788&gt;='Umrechnungskurse und Konstanten'!$C$15,C788&lt;='Umrechnungskurse und Konstanten'!$D$15),F788*'Umrechnungskurse und Konstanten'!$E$15,0)+IF(AND(C788&gt;='Umrechnungskurse und Konstanten'!$C$16,C788&lt;='Umrechnungskurse und Konstanten'!$D$16),F788*'Umrechnungskurse und Konstanten'!$E$16,0)</f>
        <v>0</v>
      </c>
      <c r="J788" s="43">
        <f t="shared" si="37"/>
        <v>0</v>
      </c>
      <c r="K788" s="43">
        <f t="shared" si="38"/>
        <v>0</v>
      </c>
      <c r="L788" s="69" t="str">
        <f>IF(OR(G788='Umrechnungskurse und Konstanten'!$E$21,G788='Umrechnungskurse und Konstanten'!$E$22,G788='Umrechnungskurse und Konstanten'!$E$23),"MwSt. Satz ok.","falsche/keine MwSt.")</f>
        <v>falsche/keine MwSt.</v>
      </c>
      <c r="M788" s="67" t="str">
        <f>IF(AND(C788&gt;='Umrechnungskurse und Konstanten'!$C$11,C788&lt;='Umrechnungskurse und Konstanten'!$D$13),"Periode ok.","falsche Periode")</f>
        <v>falsche Periode</v>
      </c>
    </row>
    <row r="789" spans="2:13" x14ac:dyDescent="0.3">
      <c r="B789" s="56"/>
      <c r="C789" s="38"/>
      <c r="D789" s="38"/>
      <c r="E789" s="45"/>
      <c r="F789" s="40"/>
      <c r="G789" s="52"/>
      <c r="H789" s="42">
        <f t="shared" si="36"/>
        <v>0</v>
      </c>
      <c r="I789" s="43">
        <f>IF(AND(C789&gt;='Umrechnungskurse und Konstanten'!$C$5,C789&lt;='Umrechnungskurse und Konstanten'!$D$5),F789*'Umrechnungskurse und Konstanten'!$E$5,0)+IF(AND(C789&gt;='Umrechnungskurse und Konstanten'!$C$6,C789&lt;='Umrechnungskurse und Konstanten'!$D$6),F789*'Umrechnungskurse und Konstanten'!$E$6,0)+IF(AND(C789&gt;='Umrechnungskurse und Konstanten'!$C$7,C789&lt;='Umrechnungskurse und Konstanten'!$D$7),F789*'Umrechnungskurse und Konstanten'!$E$7,0)+IF(AND(C789&gt;='Umrechnungskurse und Konstanten'!$C$8,C789&lt;='Umrechnungskurse und Konstanten'!$D$8),F789*'Umrechnungskurse und Konstanten'!$E$8,0)+IF(AND(C789&gt;='Umrechnungskurse und Konstanten'!$C$9,C789&lt;='Umrechnungskurse und Konstanten'!$D$9),F789*'Umrechnungskurse und Konstanten'!$E$9,0)+IF(AND(C789&gt;='Umrechnungskurse und Konstanten'!$C$10,C789&lt;='Umrechnungskurse und Konstanten'!$D$10),F789*'Umrechnungskurse und Konstanten'!$E$10,0)+IF(AND(C789&gt;='Umrechnungskurse und Konstanten'!$C$11,C789&lt;='Umrechnungskurse und Konstanten'!$D$11),F789*'Umrechnungskurse und Konstanten'!$E$11,0)+IF(AND(C789&gt;='Umrechnungskurse und Konstanten'!$C$12,C789&lt;='Umrechnungskurse und Konstanten'!$D$12),F789*'Umrechnungskurse und Konstanten'!$E$12,0)+IF(AND(C789&gt;='Umrechnungskurse und Konstanten'!$C$13,C789&lt;='Umrechnungskurse und Konstanten'!$D$13),F789*'Umrechnungskurse und Konstanten'!$E$13,0)+IF(AND(C789&gt;='Umrechnungskurse und Konstanten'!$C$14,C789&lt;='Umrechnungskurse und Konstanten'!$D$14),F789*'Umrechnungskurse und Konstanten'!$E$14,0)+IF(AND(C789&gt;='Umrechnungskurse und Konstanten'!$C$15,C789&lt;='Umrechnungskurse und Konstanten'!$D$15),F789*'Umrechnungskurse und Konstanten'!$E$15,0)+IF(AND(C789&gt;='Umrechnungskurse und Konstanten'!$C$16,C789&lt;='Umrechnungskurse und Konstanten'!$D$16),F789*'Umrechnungskurse und Konstanten'!$E$16,0)</f>
        <v>0</v>
      </c>
      <c r="J789" s="43">
        <f t="shared" si="37"/>
        <v>0</v>
      </c>
      <c r="K789" s="43">
        <f t="shared" si="38"/>
        <v>0</v>
      </c>
      <c r="L789" s="69" t="str">
        <f>IF(OR(G789='Umrechnungskurse und Konstanten'!$E$21,G789='Umrechnungskurse und Konstanten'!$E$22,G789='Umrechnungskurse und Konstanten'!$E$23),"MwSt. Satz ok.","falsche/keine MwSt.")</f>
        <v>falsche/keine MwSt.</v>
      </c>
      <c r="M789" s="67" t="str">
        <f>IF(AND(C789&gt;='Umrechnungskurse und Konstanten'!$C$11,C789&lt;='Umrechnungskurse und Konstanten'!$D$13),"Periode ok.","falsche Periode")</f>
        <v>falsche Periode</v>
      </c>
    </row>
    <row r="790" spans="2:13" x14ac:dyDescent="0.3">
      <c r="B790" s="56"/>
      <c r="C790" s="38"/>
      <c r="D790" s="38"/>
      <c r="E790" s="45"/>
      <c r="F790" s="40"/>
      <c r="G790" s="52"/>
      <c r="H790" s="42">
        <f t="shared" si="36"/>
        <v>0</v>
      </c>
      <c r="I790" s="43">
        <f>IF(AND(C790&gt;='Umrechnungskurse und Konstanten'!$C$5,C790&lt;='Umrechnungskurse und Konstanten'!$D$5),F790*'Umrechnungskurse und Konstanten'!$E$5,0)+IF(AND(C790&gt;='Umrechnungskurse und Konstanten'!$C$6,C790&lt;='Umrechnungskurse und Konstanten'!$D$6),F790*'Umrechnungskurse und Konstanten'!$E$6,0)+IF(AND(C790&gt;='Umrechnungskurse und Konstanten'!$C$7,C790&lt;='Umrechnungskurse und Konstanten'!$D$7),F790*'Umrechnungskurse und Konstanten'!$E$7,0)+IF(AND(C790&gt;='Umrechnungskurse und Konstanten'!$C$8,C790&lt;='Umrechnungskurse und Konstanten'!$D$8),F790*'Umrechnungskurse und Konstanten'!$E$8,0)+IF(AND(C790&gt;='Umrechnungskurse und Konstanten'!$C$9,C790&lt;='Umrechnungskurse und Konstanten'!$D$9),F790*'Umrechnungskurse und Konstanten'!$E$9,0)+IF(AND(C790&gt;='Umrechnungskurse und Konstanten'!$C$10,C790&lt;='Umrechnungskurse und Konstanten'!$D$10),F790*'Umrechnungskurse und Konstanten'!$E$10,0)+IF(AND(C790&gt;='Umrechnungskurse und Konstanten'!$C$11,C790&lt;='Umrechnungskurse und Konstanten'!$D$11),F790*'Umrechnungskurse und Konstanten'!$E$11,0)+IF(AND(C790&gt;='Umrechnungskurse und Konstanten'!$C$12,C790&lt;='Umrechnungskurse und Konstanten'!$D$12),F790*'Umrechnungskurse und Konstanten'!$E$12,0)+IF(AND(C790&gt;='Umrechnungskurse und Konstanten'!$C$13,C790&lt;='Umrechnungskurse und Konstanten'!$D$13),F790*'Umrechnungskurse und Konstanten'!$E$13,0)+IF(AND(C790&gt;='Umrechnungskurse und Konstanten'!$C$14,C790&lt;='Umrechnungskurse und Konstanten'!$D$14),F790*'Umrechnungskurse und Konstanten'!$E$14,0)+IF(AND(C790&gt;='Umrechnungskurse und Konstanten'!$C$15,C790&lt;='Umrechnungskurse und Konstanten'!$D$15),F790*'Umrechnungskurse und Konstanten'!$E$15,0)+IF(AND(C790&gt;='Umrechnungskurse und Konstanten'!$C$16,C790&lt;='Umrechnungskurse und Konstanten'!$D$16),F790*'Umrechnungskurse und Konstanten'!$E$16,0)</f>
        <v>0</v>
      </c>
      <c r="J790" s="43">
        <f t="shared" si="37"/>
        <v>0</v>
      </c>
      <c r="K790" s="43">
        <f t="shared" si="38"/>
        <v>0</v>
      </c>
      <c r="L790" s="69" t="str">
        <f>IF(OR(G790='Umrechnungskurse und Konstanten'!$E$21,G790='Umrechnungskurse und Konstanten'!$E$22,G790='Umrechnungskurse und Konstanten'!$E$23),"MwSt. Satz ok.","falsche/keine MwSt.")</f>
        <v>falsche/keine MwSt.</v>
      </c>
      <c r="M790" s="67" t="str">
        <f>IF(AND(C790&gt;='Umrechnungskurse und Konstanten'!$C$11,C790&lt;='Umrechnungskurse und Konstanten'!$D$13),"Periode ok.","falsche Periode")</f>
        <v>falsche Periode</v>
      </c>
    </row>
    <row r="791" spans="2:13" x14ac:dyDescent="0.3">
      <c r="B791" s="56"/>
      <c r="C791" s="38"/>
      <c r="D791" s="38"/>
      <c r="E791" s="45"/>
      <c r="F791" s="40"/>
      <c r="G791" s="52"/>
      <c r="H791" s="42">
        <f t="shared" si="36"/>
        <v>0</v>
      </c>
      <c r="I791" s="43">
        <f>IF(AND(C791&gt;='Umrechnungskurse und Konstanten'!$C$5,C791&lt;='Umrechnungskurse und Konstanten'!$D$5),F791*'Umrechnungskurse und Konstanten'!$E$5,0)+IF(AND(C791&gt;='Umrechnungskurse und Konstanten'!$C$6,C791&lt;='Umrechnungskurse und Konstanten'!$D$6),F791*'Umrechnungskurse und Konstanten'!$E$6,0)+IF(AND(C791&gt;='Umrechnungskurse und Konstanten'!$C$7,C791&lt;='Umrechnungskurse und Konstanten'!$D$7),F791*'Umrechnungskurse und Konstanten'!$E$7,0)+IF(AND(C791&gt;='Umrechnungskurse und Konstanten'!$C$8,C791&lt;='Umrechnungskurse und Konstanten'!$D$8),F791*'Umrechnungskurse und Konstanten'!$E$8,0)+IF(AND(C791&gt;='Umrechnungskurse und Konstanten'!$C$9,C791&lt;='Umrechnungskurse und Konstanten'!$D$9),F791*'Umrechnungskurse und Konstanten'!$E$9,0)+IF(AND(C791&gt;='Umrechnungskurse und Konstanten'!$C$10,C791&lt;='Umrechnungskurse und Konstanten'!$D$10),F791*'Umrechnungskurse und Konstanten'!$E$10,0)+IF(AND(C791&gt;='Umrechnungskurse und Konstanten'!$C$11,C791&lt;='Umrechnungskurse und Konstanten'!$D$11),F791*'Umrechnungskurse und Konstanten'!$E$11,0)+IF(AND(C791&gt;='Umrechnungskurse und Konstanten'!$C$12,C791&lt;='Umrechnungskurse und Konstanten'!$D$12),F791*'Umrechnungskurse und Konstanten'!$E$12,0)+IF(AND(C791&gt;='Umrechnungskurse und Konstanten'!$C$13,C791&lt;='Umrechnungskurse und Konstanten'!$D$13),F791*'Umrechnungskurse und Konstanten'!$E$13,0)+IF(AND(C791&gt;='Umrechnungskurse und Konstanten'!$C$14,C791&lt;='Umrechnungskurse und Konstanten'!$D$14),F791*'Umrechnungskurse und Konstanten'!$E$14,0)+IF(AND(C791&gt;='Umrechnungskurse und Konstanten'!$C$15,C791&lt;='Umrechnungskurse und Konstanten'!$D$15),F791*'Umrechnungskurse und Konstanten'!$E$15,0)+IF(AND(C791&gt;='Umrechnungskurse und Konstanten'!$C$16,C791&lt;='Umrechnungskurse und Konstanten'!$D$16),F791*'Umrechnungskurse und Konstanten'!$E$16,0)</f>
        <v>0</v>
      </c>
      <c r="J791" s="43">
        <f t="shared" si="37"/>
        <v>0</v>
      </c>
      <c r="K791" s="43">
        <f t="shared" si="38"/>
        <v>0</v>
      </c>
      <c r="L791" s="69" t="str">
        <f>IF(OR(G791='Umrechnungskurse und Konstanten'!$E$21,G791='Umrechnungskurse und Konstanten'!$E$22,G791='Umrechnungskurse und Konstanten'!$E$23),"MwSt. Satz ok.","falsche/keine MwSt.")</f>
        <v>falsche/keine MwSt.</v>
      </c>
      <c r="M791" s="67" t="str">
        <f>IF(AND(C791&gt;='Umrechnungskurse und Konstanten'!$C$11,C791&lt;='Umrechnungskurse und Konstanten'!$D$13),"Periode ok.","falsche Periode")</f>
        <v>falsche Periode</v>
      </c>
    </row>
    <row r="792" spans="2:13" x14ac:dyDescent="0.3">
      <c r="B792" s="56"/>
      <c r="C792" s="38"/>
      <c r="D792" s="38"/>
      <c r="E792" s="45"/>
      <c r="F792" s="40"/>
      <c r="G792" s="52"/>
      <c r="H792" s="42">
        <f t="shared" si="36"/>
        <v>0</v>
      </c>
      <c r="I792" s="43">
        <f>IF(AND(C792&gt;='Umrechnungskurse und Konstanten'!$C$5,C792&lt;='Umrechnungskurse und Konstanten'!$D$5),F792*'Umrechnungskurse und Konstanten'!$E$5,0)+IF(AND(C792&gt;='Umrechnungskurse und Konstanten'!$C$6,C792&lt;='Umrechnungskurse und Konstanten'!$D$6),F792*'Umrechnungskurse und Konstanten'!$E$6,0)+IF(AND(C792&gt;='Umrechnungskurse und Konstanten'!$C$7,C792&lt;='Umrechnungskurse und Konstanten'!$D$7),F792*'Umrechnungskurse und Konstanten'!$E$7,0)+IF(AND(C792&gt;='Umrechnungskurse und Konstanten'!$C$8,C792&lt;='Umrechnungskurse und Konstanten'!$D$8),F792*'Umrechnungskurse und Konstanten'!$E$8,0)+IF(AND(C792&gt;='Umrechnungskurse und Konstanten'!$C$9,C792&lt;='Umrechnungskurse und Konstanten'!$D$9),F792*'Umrechnungskurse und Konstanten'!$E$9,0)+IF(AND(C792&gt;='Umrechnungskurse und Konstanten'!$C$10,C792&lt;='Umrechnungskurse und Konstanten'!$D$10),F792*'Umrechnungskurse und Konstanten'!$E$10,0)+IF(AND(C792&gt;='Umrechnungskurse und Konstanten'!$C$11,C792&lt;='Umrechnungskurse und Konstanten'!$D$11),F792*'Umrechnungskurse und Konstanten'!$E$11,0)+IF(AND(C792&gt;='Umrechnungskurse und Konstanten'!$C$12,C792&lt;='Umrechnungskurse und Konstanten'!$D$12),F792*'Umrechnungskurse und Konstanten'!$E$12,0)+IF(AND(C792&gt;='Umrechnungskurse und Konstanten'!$C$13,C792&lt;='Umrechnungskurse und Konstanten'!$D$13),F792*'Umrechnungskurse und Konstanten'!$E$13,0)+IF(AND(C792&gt;='Umrechnungskurse und Konstanten'!$C$14,C792&lt;='Umrechnungskurse und Konstanten'!$D$14),F792*'Umrechnungskurse und Konstanten'!$E$14,0)+IF(AND(C792&gt;='Umrechnungskurse und Konstanten'!$C$15,C792&lt;='Umrechnungskurse und Konstanten'!$D$15),F792*'Umrechnungskurse und Konstanten'!$E$15,0)+IF(AND(C792&gt;='Umrechnungskurse und Konstanten'!$C$16,C792&lt;='Umrechnungskurse und Konstanten'!$D$16),F792*'Umrechnungskurse und Konstanten'!$E$16,0)</f>
        <v>0</v>
      </c>
      <c r="J792" s="43">
        <f t="shared" si="37"/>
        <v>0</v>
      </c>
      <c r="K792" s="43">
        <f t="shared" si="38"/>
        <v>0</v>
      </c>
      <c r="L792" s="69" t="str">
        <f>IF(OR(G792='Umrechnungskurse und Konstanten'!$E$21,G792='Umrechnungskurse und Konstanten'!$E$22,G792='Umrechnungskurse und Konstanten'!$E$23),"MwSt. Satz ok.","falsche/keine MwSt.")</f>
        <v>falsche/keine MwSt.</v>
      </c>
      <c r="M792" s="67" t="str">
        <f>IF(AND(C792&gt;='Umrechnungskurse und Konstanten'!$C$11,C792&lt;='Umrechnungskurse und Konstanten'!$D$13),"Periode ok.","falsche Periode")</f>
        <v>falsche Periode</v>
      </c>
    </row>
    <row r="793" spans="2:13" x14ac:dyDescent="0.3">
      <c r="B793" s="56"/>
      <c r="C793" s="38"/>
      <c r="D793" s="38"/>
      <c r="E793" s="45"/>
      <c r="F793" s="40"/>
      <c r="G793" s="52"/>
      <c r="H793" s="42">
        <f t="shared" si="36"/>
        <v>0</v>
      </c>
      <c r="I793" s="43">
        <f>IF(AND(C793&gt;='Umrechnungskurse und Konstanten'!$C$5,C793&lt;='Umrechnungskurse und Konstanten'!$D$5),F793*'Umrechnungskurse und Konstanten'!$E$5,0)+IF(AND(C793&gt;='Umrechnungskurse und Konstanten'!$C$6,C793&lt;='Umrechnungskurse und Konstanten'!$D$6),F793*'Umrechnungskurse und Konstanten'!$E$6,0)+IF(AND(C793&gt;='Umrechnungskurse und Konstanten'!$C$7,C793&lt;='Umrechnungskurse und Konstanten'!$D$7),F793*'Umrechnungskurse und Konstanten'!$E$7,0)+IF(AND(C793&gt;='Umrechnungskurse und Konstanten'!$C$8,C793&lt;='Umrechnungskurse und Konstanten'!$D$8),F793*'Umrechnungskurse und Konstanten'!$E$8,0)+IF(AND(C793&gt;='Umrechnungskurse und Konstanten'!$C$9,C793&lt;='Umrechnungskurse und Konstanten'!$D$9),F793*'Umrechnungskurse und Konstanten'!$E$9,0)+IF(AND(C793&gt;='Umrechnungskurse und Konstanten'!$C$10,C793&lt;='Umrechnungskurse und Konstanten'!$D$10),F793*'Umrechnungskurse und Konstanten'!$E$10,0)+IF(AND(C793&gt;='Umrechnungskurse und Konstanten'!$C$11,C793&lt;='Umrechnungskurse und Konstanten'!$D$11),F793*'Umrechnungskurse und Konstanten'!$E$11,0)+IF(AND(C793&gt;='Umrechnungskurse und Konstanten'!$C$12,C793&lt;='Umrechnungskurse und Konstanten'!$D$12),F793*'Umrechnungskurse und Konstanten'!$E$12,0)+IF(AND(C793&gt;='Umrechnungskurse und Konstanten'!$C$13,C793&lt;='Umrechnungskurse und Konstanten'!$D$13),F793*'Umrechnungskurse und Konstanten'!$E$13,0)+IF(AND(C793&gt;='Umrechnungskurse und Konstanten'!$C$14,C793&lt;='Umrechnungskurse und Konstanten'!$D$14),F793*'Umrechnungskurse und Konstanten'!$E$14,0)+IF(AND(C793&gt;='Umrechnungskurse und Konstanten'!$C$15,C793&lt;='Umrechnungskurse und Konstanten'!$D$15),F793*'Umrechnungskurse und Konstanten'!$E$15,0)+IF(AND(C793&gt;='Umrechnungskurse und Konstanten'!$C$16,C793&lt;='Umrechnungskurse und Konstanten'!$D$16),F793*'Umrechnungskurse und Konstanten'!$E$16,0)</f>
        <v>0</v>
      </c>
      <c r="J793" s="43">
        <f t="shared" si="37"/>
        <v>0</v>
      </c>
      <c r="K793" s="43">
        <f t="shared" si="38"/>
        <v>0</v>
      </c>
      <c r="L793" s="69" t="str">
        <f>IF(OR(G793='Umrechnungskurse und Konstanten'!$E$21,G793='Umrechnungskurse und Konstanten'!$E$22,G793='Umrechnungskurse und Konstanten'!$E$23),"MwSt. Satz ok.","falsche/keine MwSt.")</f>
        <v>falsche/keine MwSt.</v>
      </c>
      <c r="M793" s="67" t="str">
        <f>IF(AND(C793&gt;='Umrechnungskurse und Konstanten'!$C$11,C793&lt;='Umrechnungskurse und Konstanten'!$D$13),"Periode ok.","falsche Periode")</f>
        <v>falsche Periode</v>
      </c>
    </row>
    <row r="794" spans="2:13" x14ac:dyDescent="0.3">
      <c r="B794" s="56"/>
      <c r="C794" s="38"/>
      <c r="D794" s="38"/>
      <c r="E794" s="45"/>
      <c r="F794" s="40"/>
      <c r="G794" s="52"/>
      <c r="H794" s="42">
        <f t="shared" si="36"/>
        <v>0</v>
      </c>
      <c r="I794" s="43">
        <f>IF(AND(C794&gt;='Umrechnungskurse und Konstanten'!$C$5,C794&lt;='Umrechnungskurse und Konstanten'!$D$5),F794*'Umrechnungskurse und Konstanten'!$E$5,0)+IF(AND(C794&gt;='Umrechnungskurse und Konstanten'!$C$6,C794&lt;='Umrechnungskurse und Konstanten'!$D$6),F794*'Umrechnungskurse und Konstanten'!$E$6,0)+IF(AND(C794&gt;='Umrechnungskurse und Konstanten'!$C$7,C794&lt;='Umrechnungskurse und Konstanten'!$D$7),F794*'Umrechnungskurse und Konstanten'!$E$7,0)+IF(AND(C794&gt;='Umrechnungskurse und Konstanten'!$C$8,C794&lt;='Umrechnungskurse und Konstanten'!$D$8),F794*'Umrechnungskurse und Konstanten'!$E$8,0)+IF(AND(C794&gt;='Umrechnungskurse und Konstanten'!$C$9,C794&lt;='Umrechnungskurse und Konstanten'!$D$9),F794*'Umrechnungskurse und Konstanten'!$E$9,0)+IF(AND(C794&gt;='Umrechnungskurse und Konstanten'!$C$10,C794&lt;='Umrechnungskurse und Konstanten'!$D$10),F794*'Umrechnungskurse und Konstanten'!$E$10,0)+IF(AND(C794&gt;='Umrechnungskurse und Konstanten'!$C$11,C794&lt;='Umrechnungskurse und Konstanten'!$D$11),F794*'Umrechnungskurse und Konstanten'!$E$11,0)+IF(AND(C794&gt;='Umrechnungskurse und Konstanten'!$C$12,C794&lt;='Umrechnungskurse und Konstanten'!$D$12),F794*'Umrechnungskurse und Konstanten'!$E$12,0)+IF(AND(C794&gt;='Umrechnungskurse und Konstanten'!$C$13,C794&lt;='Umrechnungskurse und Konstanten'!$D$13),F794*'Umrechnungskurse und Konstanten'!$E$13,0)+IF(AND(C794&gt;='Umrechnungskurse und Konstanten'!$C$14,C794&lt;='Umrechnungskurse und Konstanten'!$D$14),F794*'Umrechnungskurse und Konstanten'!$E$14,0)+IF(AND(C794&gt;='Umrechnungskurse und Konstanten'!$C$15,C794&lt;='Umrechnungskurse und Konstanten'!$D$15),F794*'Umrechnungskurse und Konstanten'!$E$15,0)+IF(AND(C794&gt;='Umrechnungskurse und Konstanten'!$C$16,C794&lt;='Umrechnungskurse und Konstanten'!$D$16),F794*'Umrechnungskurse und Konstanten'!$E$16,0)</f>
        <v>0</v>
      </c>
      <c r="J794" s="43">
        <f t="shared" si="37"/>
        <v>0</v>
      </c>
      <c r="K794" s="43">
        <f t="shared" si="38"/>
        <v>0</v>
      </c>
      <c r="L794" s="69" t="str">
        <f>IF(OR(G794='Umrechnungskurse und Konstanten'!$E$21,G794='Umrechnungskurse und Konstanten'!$E$22,G794='Umrechnungskurse und Konstanten'!$E$23),"MwSt. Satz ok.","falsche/keine MwSt.")</f>
        <v>falsche/keine MwSt.</v>
      </c>
      <c r="M794" s="67" t="str">
        <f>IF(AND(C794&gt;='Umrechnungskurse und Konstanten'!$C$11,C794&lt;='Umrechnungskurse und Konstanten'!$D$13),"Periode ok.","falsche Periode")</f>
        <v>falsche Periode</v>
      </c>
    </row>
    <row r="795" spans="2:13" x14ac:dyDescent="0.3">
      <c r="B795" s="56"/>
      <c r="C795" s="38"/>
      <c r="D795" s="38"/>
      <c r="E795" s="45"/>
      <c r="F795" s="40"/>
      <c r="G795" s="52"/>
      <c r="H795" s="42">
        <f t="shared" si="36"/>
        <v>0</v>
      </c>
      <c r="I795" s="43">
        <f>IF(AND(C795&gt;='Umrechnungskurse und Konstanten'!$C$5,C795&lt;='Umrechnungskurse und Konstanten'!$D$5),F795*'Umrechnungskurse und Konstanten'!$E$5,0)+IF(AND(C795&gt;='Umrechnungskurse und Konstanten'!$C$6,C795&lt;='Umrechnungskurse und Konstanten'!$D$6),F795*'Umrechnungskurse und Konstanten'!$E$6,0)+IF(AND(C795&gt;='Umrechnungskurse und Konstanten'!$C$7,C795&lt;='Umrechnungskurse und Konstanten'!$D$7),F795*'Umrechnungskurse und Konstanten'!$E$7,0)+IF(AND(C795&gt;='Umrechnungskurse und Konstanten'!$C$8,C795&lt;='Umrechnungskurse und Konstanten'!$D$8),F795*'Umrechnungskurse und Konstanten'!$E$8,0)+IF(AND(C795&gt;='Umrechnungskurse und Konstanten'!$C$9,C795&lt;='Umrechnungskurse und Konstanten'!$D$9),F795*'Umrechnungskurse und Konstanten'!$E$9,0)+IF(AND(C795&gt;='Umrechnungskurse und Konstanten'!$C$10,C795&lt;='Umrechnungskurse und Konstanten'!$D$10),F795*'Umrechnungskurse und Konstanten'!$E$10,0)+IF(AND(C795&gt;='Umrechnungskurse und Konstanten'!$C$11,C795&lt;='Umrechnungskurse und Konstanten'!$D$11),F795*'Umrechnungskurse und Konstanten'!$E$11,0)+IF(AND(C795&gt;='Umrechnungskurse und Konstanten'!$C$12,C795&lt;='Umrechnungskurse und Konstanten'!$D$12),F795*'Umrechnungskurse und Konstanten'!$E$12,0)+IF(AND(C795&gt;='Umrechnungskurse und Konstanten'!$C$13,C795&lt;='Umrechnungskurse und Konstanten'!$D$13),F795*'Umrechnungskurse und Konstanten'!$E$13,0)+IF(AND(C795&gt;='Umrechnungskurse und Konstanten'!$C$14,C795&lt;='Umrechnungskurse und Konstanten'!$D$14),F795*'Umrechnungskurse und Konstanten'!$E$14,0)+IF(AND(C795&gt;='Umrechnungskurse und Konstanten'!$C$15,C795&lt;='Umrechnungskurse und Konstanten'!$D$15),F795*'Umrechnungskurse und Konstanten'!$E$15,0)+IF(AND(C795&gt;='Umrechnungskurse und Konstanten'!$C$16,C795&lt;='Umrechnungskurse und Konstanten'!$D$16),F795*'Umrechnungskurse und Konstanten'!$E$16,0)</f>
        <v>0</v>
      </c>
      <c r="J795" s="43">
        <f t="shared" si="37"/>
        <v>0</v>
      </c>
      <c r="K795" s="43">
        <f t="shared" si="38"/>
        <v>0</v>
      </c>
      <c r="L795" s="69" t="str">
        <f>IF(OR(G795='Umrechnungskurse und Konstanten'!$E$21,G795='Umrechnungskurse und Konstanten'!$E$22,G795='Umrechnungskurse und Konstanten'!$E$23),"MwSt. Satz ok.","falsche/keine MwSt.")</f>
        <v>falsche/keine MwSt.</v>
      </c>
      <c r="M795" s="67" t="str">
        <f>IF(AND(C795&gt;='Umrechnungskurse und Konstanten'!$C$11,C795&lt;='Umrechnungskurse und Konstanten'!$D$13),"Periode ok.","falsche Periode")</f>
        <v>falsche Periode</v>
      </c>
    </row>
    <row r="796" spans="2:13" x14ac:dyDescent="0.3">
      <c r="B796" s="56"/>
      <c r="C796" s="38"/>
      <c r="D796" s="38"/>
      <c r="E796" s="45"/>
      <c r="F796" s="40"/>
      <c r="G796" s="52"/>
      <c r="H796" s="42">
        <f t="shared" si="36"/>
        <v>0</v>
      </c>
      <c r="I796" s="43">
        <f>IF(AND(C796&gt;='Umrechnungskurse und Konstanten'!$C$5,C796&lt;='Umrechnungskurse und Konstanten'!$D$5),F796*'Umrechnungskurse und Konstanten'!$E$5,0)+IF(AND(C796&gt;='Umrechnungskurse und Konstanten'!$C$6,C796&lt;='Umrechnungskurse und Konstanten'!$D$6),F796*'Umrechnungskurse und Konstanten'!$E$6,0)+IF(AND(C796&gt;='Umrechnungskurse und Konstanten'!$C$7,C796&lt;='Umrechnungskurse und Konstanten'!$D$7),F796*'Umrechnungskurse und Konstanten'!$E$7,0)+IF(AND(C796&gt;='Umrechnungskurse und Konstanten'!$C$8,C796&lt;='Umrechnungskurse und Konstanten'!$D$8),F796*'Umrechnungskurse und Konstanten'!$E$8,0)+IF(AND(C796&gt;='Umrechnungskurse und Konstanten'!$C$9,C796&lt;='Umrechnungskurse und Konstanten'!$D$9),F796*'Umrechnungskurse und Konstanten'!$E$9,0)+IF(AND(C796&gt;='Umrechnungskurse und Konstanten'!$C$10,C796&lt;='Umrechnungskurse und Konstanten'!$D$10),F796*'Umrechnungskurse und Konstanten'!$E$10,0)+IF(AND(C796&gt;='Umrechnungskurse und Konstanten'!$C$11,C796&lt;='Umrechnungskurse und Konstanten'!$D$11),F796*'Umrechnungskurse und Konstanten'!$E$11,0)+IF(AND(C796&gt;='Umrechnungskurse und Konstanten'!$C$12,C796&lt;='Umrechnungskurse und Konstanten'!$D$12),F796*'Umrechnungskurse und Konstanten'!$E$12,0)+IF(AND(C796&gt;='Umrechnungskurse und Konstanten'!$C$13,C796&lt;='Umrechnungskurse und Konstanten'!$D$13),F796*'Umrechnungskurse und Konstanten'!$E$13,0)+IF(AND(C796&gt;='Umrechnungskurse und Konstanten'!$C$14,C796&lt;='Umrechnungskurse und Konstanten'!$D$14),F796*'Umrechnungskurse und Konstanten'!$E$14,0)+IF(AND(C796&gt;='Umrechnungskurse und Konstanten'!$C$15,C796&lt;='Umrechnungskurse und Konstanten'!$D$15),F796*'Umrechnungskurse und Konstanten'!$E$15,0)+IF(AND(C796&gt;='Umrechnungskurse und Konstanten'!$C$16,C796&lt;='Umrechnungskurse und Konstanten'!$D$16),F796*'Umrechnungskurse und Konstanten'!$E$16,0)</f>
        <v>0</v>
      </c>
      <c r="J796" s="43">
        <f t="shared" si="37"/>
        <v>0</v>
      </c>
      <c r="K796" s="43">
        <f t="shared" si="38"/>
        <v>0</v>
      </c>
      <c r="L796" s="69" t="str">
        <f>IF(OR(G796='Umrechnungskurse und Konstanten'!$E$21,G796='Umrechnungskurse und Konstanten'!$E$22,G796='Umrechnungskurse und Konstanten'!$E$23),"MwSt. Satz ok.","falsche/keine MwSt.")</f>
        <v>falsche/keine MwSt.</v>
      </c>
      <c r="M796" s="67" t="str">
        <f>IF(AND(C796&gt;='Umrechnungskurse und Konstanten'!$C$11,C796&lt;='Umrechnungskurse und Konstanten'!$D$13),"Periode ok.","falsche Periode")</f>
        <v>falsche Periode</v>
      </c>
    </row>
    <row r="797" spans="2:13" x14ac:dyDescent="0.3">
      <c r="B797" s="56"/>
      <c r="C797" s="38"/>
      <c r="D797" s="38"/>
      <c r="E797" s="45"/>
      <c r="F797" s="40"/>
      <c r="G797" s="52"/>
      <c r="H797" s="42">
        <f t="shared" si="36"/>
        <v>0</v>
      </c>
      <c r="I797" s="43">
        <f>IF(AND(C797&gt;='Umrechnungskurse und Konstanten'!$C$5,C797&lt;='Umrechnungskurse und Konstanten'!$D$5),F797*'Umrechnungskurse und Konstanten'!$E$5,0)+IF(AND(C797&gt;='Umrechnungskurse und Konstanten'!$C$6,C797&lt;='Umrechnungskurse und Konstanten'!$D$6),F797*'Umrechnungskurse und Konstanten'!$E$6,0)+IF(AND(C797&gt;='Umrechnungskurse und Konstanten'!$C$7,C797&lt;='Umrechnungskurse und Konstanten'!$D$7),F797*'Umrechnungskurse und Konstanten'!$E$7,0)+IF(AND(C797&gt;='Umrechnungskurse und Konstanten'!$C$8,C797&lt;='Umrechnungskurse und Konstanten'!$D$8),F797*'Umrechnungskurse und Konstanten'!$E$8,0)+IF(AND(C797&gt;='Umrechnungskurse und Konstanten'!$C$9,C797&lt;='Umrechnungskurse und Konstanten'!$D$9),F797*'Umrechnungskurse und Konstanten'!$E$9,0)+IF(AND(C797&gt;='Umrechnungskurse und Konstanten'!$C$10,C797&lt;='Umrechnungskurse und Konstanten'!$D$10),F797*'Umrechnungskurse und Konstanten'!$E$10,0)+IF(AND(C797&gt;='Umrechnungskurse und Konstanten'!$C$11,C797&lt;='Umrechnungskurse und Konstanten'!$D$11),F797*'Umrechnungskurse und Konstanten'!$E$11,0)+IF(AND(C797&gt;='Umrechnungskurse und Konstanten'!$C$12,C797&lt;='Umrechnungskurse und Konstanten'!$D$12),F797*'Umrechnungskurse und Konstanten'!$E$12,0)+IF(AND(C797&gt;='Umrechnungskurse und Konstanten'!$C$13,C797&lt;='Umrechnungskurse und Konstanten'!$D$13),F797*'Umrechnungskurse und Konstanten'!$E$13,0)+IF(AND(C797&gt;='Umrechnungskurse und Konstanten'!$C$14,C797&lt;='Umrechnungskurse und Konstanten'!$D$14),F797*'Umrechnungskurse und Konstanten'!$E$14,0)+IF(AND(C797&gt;='Umrechnungskurse und Konstanten'!$C$15,C797&lt;='Umrechnungskurse und Konstanten'!$D$15),F797*'Umrechnungskurse und Konstanten'!$E$15,0)+IF(AND(C797&gt;='Umrechnungskurse und Konstanten'!$C$16,C797&lt;='Umrechnungskurse und Konstanten'!$D$16),F797*'Umrechnungskurse und Konstanten'!$E$16,0)</f>
        <v>0</v>
      </c>
      <c r="J797" s="43">
        <f t="shared" si="37"/>
        <v>0</v>
      </c>
      <c r="K797" s="43">
        <f t="shared" si="38"/>
        <v>0</v>
      </c>
      <c r="L797" s="69" t="str">
        <f>IF(OR(G797='Umrechnungskurse und Konstanten'!$E$21,G797='Umrechnungskurse und Konstanten'!$E$22,G797='Umrechnungskurse und Konstanten'!$E$23),"MwSt. Satz ok.","falsche/keine MwSt.")</f>
        <v>falsche/keine MwSt.</v>
      </c>
      <c r="M797" s="67" t="str">
        <f>IF(AND(C797&gt;='Umrechnungskurse und Konstanten'!$C$11,C797&lt;='Umrechnungskurse und Konstanten'!$D$13),"Periode ok.","falsche Periode")</f>
        <v>falsche Periode</v>
      </c>
    </row>
    <row r="798" spans="2:13" x14ac:dyDescent="0.3">
      <c r="B798" s="56"/>
      <c r="C798" s="38"/>
      <c r="D798" s="38"/>
      <c r="E798" s="45"/>
      <c r="F798" s="40"/>
      <c r="G798" s="52"/>
      <c r="H798" s="42">
        <f t="shared" si="36"/>
        <v>0</v>
      </c>
      <c r="I798" s="43">
        <f>IF(AND(C798&gt;='Umrechnungskurse und Konstanten'!$C$5,C798&lt;='Umrechnungskurse und Konstanten'!$D$5),F798*'Umrechnungskurse und Konstanten'!$E$5,0)+IF(AND(C798&gt;='Umrechnungskurse und Konstanten'!$C$6,C798&lt;='Umrechnungskurse und Konstanten'!$D$6),F798*'Umrechnungskurse und Konstanten'!$E$6,0)+IF(AND(C798&gt;='Umrechnungskurse und Konstanten'!$C$7,C798&lt;='Umrechnungskurse und Konstanten'!$D$7),F798*'Umrechnungskurse und Konstanten'!$E$7,0)+IF(AND(C798&gt;='Umrechnungskurse und Konstanten'!$C$8,C798&lt;='Umrechnungskurse und Konstanten'!$D$8),F798*'Umrechnungskurse und Konstanten'!$E$8,0)+IF(AND(C798&gt;='Umrechnungskurse und Konstanten'!$C$9,C798&lt;='Umrechnungskurse und Konstanten'!$D$9),F798*'Umrechnungskurse und Konstanten'!$E$9,0)+IF(AND(C798&gt;='Umrechnungskurse und Konstanten'!$C$10,C798&lt;='Umrechnungskurse und Konstanten'!$D$10),F798*'Umrechnungskurse und Konstanten'!$E$10,0)+IF(AND(C798&gt;='Umrechnungskurse und Konstanten'!$C$11,C798&lt;='Umrechnungskurse und Konstanten'!$D$11),F798*'Umrechnungskurse und Konstanten'!$E$11,0)+IF(AND(C798&gt;='Umrechnungskurse und Konstanten'!$C$12,C798&lt;='Umrechnungskurse und Konstanten'!$D$12),F798*'Umrechnungskurse und Konstanten'!$E$12,0)+IF(AND(C798&gt;='Umrechnungskurse und Konstanten'!$C$13,C798&lt;='Umrechnungskurse und Konstanten'!$D$13),F798*'Umrechnungskurse und Konstanten'!$E$13,0)+IF(AND(C798&gt;='Umrechnungskurse und Konstanten'!$C$14,C798&lt;='Umrechnungskurse und Konstanten'!$D$14),F798*'Umrechnungskurse und Konstanten'!$E$14,0)+IF(AND(C798&gt;='Umrechnungskurse und Konstanten'!$C$15,C798&lt;='Umrechnungskurse und Konstanten'!$D$15),F798*'Umrechnungskurse und Konstanten'!$E$15,0)+IF(AND(C798&gt;='Umrechnungskurse und Konstanten'!$C$16,C798&lt;='Umrechnungskurse und Konstanten'!$D$16),F798*'Umrechnungskurse und Konstanten'!$E$16,0)</f>
        <v>0</v>
      </c>
      <c r="J798" s="43">
        <f t="shared" si="37"/>
        <v>0</v>
      </c>
      <c r="K798" s="43">
        <f t="shared" si="38"/>
        <v>0</v>
      </c>
      <c r="L798" s="69" t="str">
        <f>IF(OR(G798='Umrechnungskurse und Konstanten'!$E$21,G798='Umrechnungskurse und Konstanten'!$E$22,G798='Umrechnungskurse und Konstanten'!$E$23),"MwSt. Satz ok.","falsche/keine MwSt.")</f>
        <v>falsche/keine MwSt.</v>
      </c>
      <c r="M798" s="67" t="str">
        <f>IF(AND(C798&gt;='Umrechnungskurse und Konstanten'!$C$11,C798&lt;='Umrechnungskurse und Konstanten'!$D$13),"Periode ok.","falsche Periode")</f>
        <v>falsche Periode</v>
      </c>
    </row>
    <row r="799" spans="2:13" x14ac:dyDescent="0.3">
      <c r="B799" s="56"/>
      <c r="C799" s="38"/>
      <c r="D799" s="38"/>
      <c r="E799" s="45"/>
      <c r="F799" s="40"/>
      <c r="G799" s="52"/>
      <c r="H799" s="42">
        <f t="shared" si="36"/>
        <v>0</v>
      </c>
      <c r="I799" s="43">
        <f>IF(AND(C799&gt;='Umrechnungskurse und Konstanten'!$C$5,C799&lt;='Umrechnungskurse und Konstanten'!$D$5),F799*'Umrechnungskurse und Konstanten'!$E$5,0)+IF(AND(C799&gt;='Umrechnungskurse und Konstanten'!$C$6,C799&lt;='Umrechnungskurse und Konstanten'!$D$6),F799*'Umrechnungskurse und Konstanten'!$E$6,0)+IF(AND(C799&gt;='Umrechnungskurse und Konstanten'!$C$7,C799&lt;='Umrechnungskurse und Konstanten'!$D$7),F799*'Umrechnungskurse und Konstanten'!$E$7,0)+IF(AND(C799&gt;='Umrechnungskurse und Konstanten'!$C$8,C799&lt;='Umrechnungskurse und Konstanten'!$D$8),F799*'Umrechnungskurse und Konstanten'!$E$8,0)+IF(AND(C799&gt;='Umrechnungskurse und Konstanten'!$C$9,C799&lt;='Umrechnungskurse und Konstanten'!$D$9),F799*'Umrechnungskurse und Konstanten'!$E$9,0)+IF(AND(C799&gt;='Umrechnungskurse und Konstanten'!$C$10,C799&lt;='Umrechnungskurse und Konstanten'!$D$10),F799*'Umrechnungskurse und Konstanten'!$E$10,0)+IF(AND(C799&gt;='Umrechnungskurse und Konstanten'!$C$11,C799&lt;='Umrechnungskurse und Konstanten'!$D$11),F799*'Umrechnungskurse und Konstanten'!$E$11,0)+IF(AND(C799&gt;='Umrechnungskurse und Konstanten'!$C$12,C799&lt;='Umrechnungskurse und Konstanten'!$D$12),F799*'Umrechnungskurse und Konstanten'!$E$12,0)+IF(AND(C799&gt;='Umrechnungskurse und Konstanten'!$C$13,C799&lt;='Umrechnungskurse und Konstanten'!$D$13),F799*'Umrechnungskurse und Konstanten'!$E$13,0)+IF(AND(C799&gt;='Umrechnungskurse und Konstanten'!$C$14,C799&lt;='Umrechnungskurse und Konstanten'!$D$14),F799*'Umrechnungskurse und Konstanten'!$E$14,0)+IF(AND(C799&gt;='Umrechnungskurse und Konstanten'!$C$15,C799&lt;='Umrechnungskurse und Konstanten'!$D$15),F799*'Umrechnungskurse und Konstanten'!$E$15,0)+IF(AND(C799&gt;='Umrechnungskurse und Konstanten'!$C$16,C799&lt;='Umrechnungskurse und Konstanten'!$D$16),F799*'Umrechnungskurse und Konstanten'!$E$16,0)</f>
        <v>0</v>
      </c>
      <c r="J799" s="43">
        <f t="shared" si="37"/>
        <v>0</v>
      </c>
      <c r="K799" s="43">
        <f t="shared" si="38"/>
        <v>0</v>
      </c>
      <c r="L799" s="69" t="str">
        <f>IF(OR(G799='Umrechnungskurse und Konstanten'!$E$21,G799='Umrechnungskurse und Konstanten'!$E$22,G799='Umrechnungskurse und Konstanten'!$E$23),"MwSt. Satz ok.","falsche/keine MwSt.")</f>
        <v>falsche/keine MwSt.</v>
      </c>
      <c r="M799" s="67" t="str">
        <f>IF(AND(C799&gt;='Umrechnungskurse und Konstanten'!$C$11,C799&lt;='Umrechnungskurse und Konstanten'!$D$13),"Periode ok.","falsche Periode")</f>
        <v>falsche Periode</v>
      </c>
    </row>
    <row r="800" spans="2:13" x14ac:dyDescent="0.3">
      <c r="B800" s="56"/>
      <c r="C800" s="38"/>
      <c r="D800" s="38"/>
      <c r="E800" s="45"/>
      <c r="F800" s="40"/>
      <c r="G800" s="52"/>
      <c r="H800" s="42">
        <f t="shared" si="36"/>
        <v>0</v>
      </c>
      <c r="I800" s="43">
        <f>IF(AND(C800&gt;='Umrechnungskurse und Konstanten'!$C$5,C800&lt;='Umrechnungskurse und Konstanten'!$D$5),F800*'Umrechnungskurse und Konstanten'!$E$5,0)+IF(AND(C800&gt;='Umrechnungskurse und Konstanten'!$C$6,C800&lt;='Umrechnungskurse und Konstanten'!$D$6),F800*'Umrechnungskurse und Konstanten'!$E$6,0)+IF(AND(C800&gt;='Umrechnungskurse und Konstanten'!$C$7,C800&lt;='Umrechnungskurse und Konstanten'!$D$7),F800*'Umrechnungskurse und Konstanten'!$E$7,0)+IF(AND(C800&gt;='Umrechnungskurse und Konstanten'!$C$8,C800&lt;='Umrechnungskurse und Konstanten'!$D$8),F800*'Umrechnungskurse und Konstanten'!$E$8,0)+IF(AND(C800&gt;='Umrechnungskurse und Konstanten'!$C$9,C800&lt;='Umrechnungskurse und Konstanten'!$D$9),F800*'Umrechnungskurse und Konstanten'!$E$9,0)+IF(AND(C800&gt;='Umrechnungskurse und Konstanten'!$C$10,C800&lt;='Umrechnungskurse und Konstanten'!$D$10),F800*'Umrechnungskurse und Konstanten'!$E$10,0)+IF(AND(C800&gt;='Umrechnungskurse und Konstanten'!$C$11,C800&lt;='Umrechnungskurse und Konstanten'!$D$11),F800*'Umrechnungskurse und Konstanten'!$E$11,0)+IF(AND(C800&gt;='Umrechnungskurse und Konstanten'!$C$12,C800&lt;='Umrechnungskurse und Konstanten'!$D$12),F800*'Umrechnungskurse und Konstanten'!$E$12,0)+IF(AND(C800&gt;='Umrechnungskurse und Konstanten'!$C$13,C800&lt;='Umrechnungskurse und Konstanten'!$D$13),F800*'Umrechnungskurse und Konstanten'!$E$13,0)+IF(AND(C800&gt;='Umrechnungskurse und Konstanten'!$C$14,C800&lt;='Umrechnungskurse und Konstanten'!$D$14),F800*'Umrechnungskurse und Konstanten'!$E$14,0)+IF(AND(C800&gt;='Umrechnungskurse und Konstanten'!$C$15,C800&lt;='Umrechnungskurse und Konstanten'!$D$15),F800*'Umrechnungskurse und Konstanten'!$E$15,0)+IF(AND(C800&gt;='Umrechnungskurse und Konstanten'!$C$16,C800&lt;='Umrechnungskurse und Konstanten'!$D$16),F800*'Umrechnungskurse und Konstanten'!$E$16,0)</f>
        <v>0</v>
      </c>
      <c r="J800" s="43">
        <f t="shared" si="37"/>
        <v>0</v>
      </c>
      <c r="K800" s="43">
        <f t="shared" si="38"/>
        <v>0</v>
      </c>
      <c r="L800" s="69" t="str">
        <f>IF(OR(G800='Umrechnungskurse und Konstanten'!$E$21,G800='Umrechnungskurse und Konstanten'!$E$22,G800='Umrechnungskurse und Konstanten'!$E$23),"MwSt. Satz ok.","falsche/keine MwSt.")</f>
        <v>falsche/keine MwSt.</v>
      </c>
      <c r="M800" s="67" t="str">
        <f>IF(AND(C800&gt;='Umrechnungskurse und Konstanten'!$C$11,C800&lt;='Umrechnungskurse und Konstanten'!$D$13),"Periode ok.","falsche Periode")</f>
        <v>falsche Periode</v>
      </c>
    </row>
    <row r="801" spans="2:13" x14ac:dyDescent="0.3">
      <c r="B801" s="56"/>
      <c r="C801" s="38"/>
      <c r="D801" s="38"/>
      <c r="E801" s="45"/>
      <c r="F801" s="40"/>
      <c r="G801" s="52"/>
      <c r="H801" s="42">
        <f t="shared" si="36"/>
        <v>0</v>
      </c>
      <c r="I801" s="43">
        <f>IF(AND(C801&gt;='Umrechnungskurse und Konstanten'!$C$5,C801&lt;='Umrechnungskurse und Konstanten'!$D$5),F801*'Umrechnungskurse und Konstanten'!$E$5,0)+IF(AND(C801&gt;='Umrechnungskurse und Konstanten'!$C$6,C801&lt;='Umrechnungskurse und Konstanten'!$D$6),F801*'Umrechnungskurse und Konstanten'!$E$6,0)+IF(AND(C801&gt;='Umrechnungskurse und Konstanten'!$C$7,C801&lt;='Umrechnungskurse und Konstanten'!$D$7),F801*'Umrechnungskurse und Konstanten'!$E$7,0)+IF(AND(C801&gt;='Umrechnungskurse und Konstanten'!$C$8,C801&lt;='Umrechnungskurse und Konstanten'!$D$8),F801*'Umrechnungskurse und Konstanten'!$E$8,0)+IF(AND(C801&gt;='Umrechnungskurse und Konstanten'!$C$9,C801&lt;='Umrechnungskurse und Konstanten'!$D$9),F801*'Umrechnungskurse und Konstanten'!$E$9,0)+IF(AND(C801&gt;='Umrechnungskurse und Konstanten'!$C$10,C801&lt;='Umrechnungskurse und Konstanten'!$D$10),F801*'Umrechnungskurse und Konstanten'!$E$10,0)+IF(AND(C801&gt;='Umrechnungskurse und Konstanten'!$C$11,C801&lt;='Umrechnungskurse und Konstanten'!$D$11),F801*'Umrechnungskurse und Konstanten'!$E$11,0)+IF(AND(C801&gt;='Umrechnungskurse und Konstanten'!$C$12,C801&lt;='Umrechnungskurse und Konstanten'!$D$12),F801*'Umrechnungskurse und Konstanten'!$E$12,0)+IF(AND(C801&gt;='Umrechnungskurse und Konstanten'!$C$13,C801&lt;='Umrechnungskurse und Konstanten'!$D$13),F801*'Umrechnungskurse und Konstanten'!$E$13,0)+IF(AND(C801&gt;='Umrechnungskurse und Konstanten'!$C$14,C801&lt;='Umrechnungskurse und Konstanten'!$D$14),F801*'Umrechnungskurse und Konstanten'!$E$14,0)+IF(AND(C801&gt;='Umrechnungskurse und Konstanten'!$C$15,C801&lt;='Umrechnungskurse und Konstanten'!$D$15),F801*'Umrechnungskurse und Konstanten'!$E$15,0)+IF(AND(C801&gt;='Umrechnungskurse und Konstanten'!$C$16,C801&lt;='Umrechnungskurse und Konstanten'!$D$16),F801*'Umrechnungskurse und Konstanten'!$E$16,0)</f>
        <v>0</v>
      </c>
      <c r="J801" s="43">
        <f t="shared" si="37"/>
        <v>0</v>
      </c>
      <c r="K801" s="43">
        <f t="shared" si="38"/>
        <v>0</v>
      </c>
      <c r="L801" s="69" t="str">
        <f>IF(OR(G801='Umrechnungskurse und Konstanten'!$E$21,G801='Umrechnungskurse und Konstanten'!$E$22,G801='Umrechnungskurse und Konstanten'!$E$23),"MwSt. Satz ok.","falsche/keine MwSt.")</f>
        <v>falsche/keine MwSt.</v>
      </c>
      <c r="M801" s="67" t="str">
        <f>IF(AND(C801&gt;='Umrechnungskurse und Konstanten'!$C$11,C801&lt;='Umrechnungskurse und Konstanten'!$D$13),"Periode ok.","falsche Periode")</f>
        <v>falsche Periode</v>
      </c>
    </row>
    <row r="802" spans="2:13" x14ac:dyDescent="0.3">
      <c r="B802" s="56"/>
      <c r="C802" s="38"/>
      <c r="D802" s="38"/>
      <c r="E802" s="45"/>
      <c r="F802" s="40"/>
      <c r="G802" s="52"/>
      <c r="H802" s="42">
        <f t="shared" si="36"/>
        <v>0</v>
      </c>
      <c r="I802" s="43">
        <f>IF(AND(C802&gt;='Umrechnungskurse und Konstanten'!$C$5,C802&lt;='Umrechnungskurse und Konstanten'!$D$5),F802*'Umrechnungskurse und Konstanten'!$E$5,0)+IF(AND(C802&gt;='Umrechnungskurse und Konstanten'!$C$6,C802&lt;='Umrechnungskurse und Konstanten'!$D$6),F802*'Umrechnungskurse und Konstanten'!$E$6,0)+IF(AND(C802&gt;='Umrechnungskurse und Konstanten'!$C$7,C802&lt;='Umrechnungskurse und Konstanten'!$D$7),F802*'Umrechnungskurse und Konstanten'!$E$7,0)+IF(AND(C802&gt;='Umrechnungskurse und Konstanten'!$C$8,C802&lt;='Umrechnungskurse und Konstanten'!$D$8),F802*'Umrechnungskurse und Konstanten'!$E$8,0)+IF(AND(C802&gt;='Umrechnungskurse und Konstanten'!$C$9,C802&lt;='Umrechnungskurse und Konstanten'!$D$9),F802*'Umrechnungskurse und Konstanten'!$E$9,0)+IF(AND(C802&gt;='Umrechnungskurse und Konstanten'!$C$10,C802&lt;='Umrechnungskurse und Konstanten'!$D$10),F802*'Umrechnungskurse und Konstanten'!$E$10,0)+IF(AND(C802&gt;='Umrechnungskurse und Konstanten'!$C$11,C802&lt;='Umrechnungskurse und Konstanten'!$D$11),F802*'Umrechnungskurse und Konstanten'!$E$11,0)+IF(AND(C802&gt;='Umrechnungskurse und Konstanten'!$C$12,C802&lt;='Umrechnungskurse und Konstanten'!$D$12),F802*'Umrechnungskurse und Konstanten'!$E$12,0)+IF(AND(C802&gt;='Umrechnungskurse und Konstanten'!$C$13,C802&lt;='Umrechnungskurse und Konstanten'!$D$13),F802*'Umrechnungskurse und Konstanten'!$E$13,0)+IF(AND(C802&gt;='Umrechnungskurse und Konstanten'!$C$14,C802&lt;='Umrechnungskurse und Konstanten'!$D$14),F802*'Umrechnungskurse und Konstanten'!$E$14,0)+IF(AND(C802&gt;='Umrechnungskurse und Konstanten'!$C$15,C802&lt;='Umrechnungskurse und Konstanten'!$D$15),F802*'Umrechnungskurse und Konstanten'!$E$15,0)+IF(AND(C802&gt;='Umrechnungskurse und Konstanten'!$C$16,C802&lt;='Umrechnungskurse und Konstanten'!$D$16),F802*'Umrechnungskurse und Konstanten'!$E$16,0)</f>
        <v>0</v>
      </c>
      <c r="J802" s="43">
        <f t="shared" si="37"/>
        <v>0</v>
      </c>
      <c r="K802" s="43">
        <f t="shared" si="38"/>
        <v>0</v>
      </c>
      <c r="L802" s="69" t="str">
        <f>IF(OR(G802='Umrechnungskurse und Konstanten'!$E$21,G802='Umrechnungskurse und Konstanten'!$E$22,G802='Umrechnungskurse und Konstanten'!$E$23),"MwSt. Satz ok.","falsche/keine MwSt.")</f>
        <v>falsche/keine MwSt.</v>
      </c>
      <c r="M802" s="67" t="str">
        <f>IF(AND(C802&gt;='Umrechnungskurse und Konstanten'!$C$11,C802&lt;='Umrechnungskurse und Konstanten'!$D$13),"Periode ok.","falsche Periode")</f>
        <v>falsche Periode</v>
      </c>
    </row>
    <row r="803" spans="2:13" x14ac:dyDescent="0.3">
      <c r="B803" s="56"/>
      <c r="C803" s="38"/>
      <c r="D803" s="38"/>
      <c r="E803" s="45"/>
      <c r="F803" s="40"/>
      <c r="G803" s="52"/>
      <c r="H803" s="42">
        <f t="shared" si="36"/>
        <v>0</v>
      </c>
      <c r="I803" s="43">
        <f>IF(AND(C803&gt;='Umrechnungskurse und Konstanten'!$C$5,C803&lt;='Umrechnungskurse und Konstanten'!$D$5),F803*'Umrechnungskurse und Konstanten'!$E$5,0)+IF(AND(C803&gt;='Umrechnungskurse und Konstanten'!$C$6,C803&lt;='Umrechnungskurse und Konstanten'!$D$6),F803*'Umrechnungskurse und Konstanten'!$E$6,0)+IF(AND(C803&gt;='Umrechnungskurse und Konstanten'!$C$7,C803&lt;='Umrechnungskurse und Konstanten'!$D$7),F803*'Umrechnungskurse und Konstanten'!$E$7,0)+IF(AND(C803&gt;='Umrechnungskurse und Konstanten'!$C$8,C803&lt;='Umrechnungskurse und Konstanten'!$D$8),F803*'Umrechnungskurse und Konstanten'!$E$8,0)+IF(AND(C803&gt;='Umrechnungskurse und Konstanten'!$C$9,C803&lt;='Umrechnungskurse und Konstanten'!$D$9),F803*'Umrechnungskurse und Konstanten'!$E$9,0)+IF(AND(C803&gt;='Umrechnungskurse und Konstanten'!$C$10,C803&lt;='Umrechnungskurse und Konstanten'!$D$10),F803*'Umrechnungskurse und Konstanten'!$E$10,0)+IF(AND(C803&gt;='Umrechnungskurse und Konstanten'!$C$11,C803&lt;='Umrechnungskurse und Konstanten'!$D$11),F803*'Umrechnungskurse und Konstanten'!$E$11,0)+IF(AND(C803&gt;='Umrechnungskurse und Konstanten'!$C$12,C803&lt;='Umrechnungskurse und Konstanten'!$D$12),F803*'Umrechnungskurse und Konstanten'!$E$12,0)+IF(AND(C803&gt;='Umrechnungskurse und Konstanten'!$C$13,C803&lt;='Umrechnungskurse und Konstanten'!$D$13),F803*'Umrechnungskurse und Konstanten'!$E$13,0)+IF(AND(C803&gt;='Umrechnungskurse und Konstanten'!$C$14,C803&lt;='Umrechnungskurse und Konstanten'!$D$14),F803*'Umrechnungskurse und Konstanten'!$E$14,0)+IF(AND(C803&gt;='Umrechnungskurse und Konstanten'!$C$15,C803&lt;='Umrechnungskurse und Konstanten'!$D$15),F803*'Umrechnungskurse und Konstanten'!$E$15,0)+IF(AND(C803&gt;='Umrechnungskurse und Konstanten'!$C$16,C803&lt;='Umrechnungskurse und Konstanten'!$D$16),F803*'Umrechnungskurse und Konstanten'!$E$16,0)</f>
        <v>0</v>
      </c>
      <c r="J803" s="43">
        <f t="shared" si="37"/>
        <v>0</v>
      </c>
      <c r="K803" s="43">
        <f t="shared" si="38"/>
        <v>0</v>
      </c>
      <c r="L803" s="69" t="str">
        <f>IF(OR(G803='Umrechnungskurse und Konstanten'!$E$21,G803='Umrechnungskurse und Konstanten'!$E$22,G803='Umrechnungskurse und Konstanten'!$E$23),"MwSt. Satz ok.","falsche/keine MwSt.")</f>
        <v>falsche/keine MwSt.</v>
      </c>
      <c r="M803" s="67" t="str">
        <f>IF(AND(C803&gt;='Umrechnungskurse und Konstanten'!$C$11,C803&lt;='Umrechnungskurse und Konstanten'!$D$13),"Periode ok.","falsche Periode")</f>
        <v>falsche Periode</v>
      </c>
    </row>
    <row r="804" spans="2:13" x14ac:dyDescent="0.3">
      <c r="B804" s="56"/>
      <c r="C804" s="38"/>
      <c r="D804" s="38"/>
      <c r="E804" s="45"/>
      <c r="F804" s="40"/>
      <c r="G804" s="52"/>
      <c r="H804" s="42">
        <f t="shared" si="36"/>
        <v>0</v>
      </c>
      <c r="I804" s="43">
        <f>IF(AND(C804&gt;='Umrechnungskurse und Konstanten'!$C$5,C804&lt;='Umrechnungskurse und Konstanten'!$D$5),F804*'Umrechnungskurse und Konstanten'!$E$5,0)+IF(AND(C804&gt;='Umrechnungskurse und Konstanten'!$C$6,C804&lt;='Umrechnungskurse und Konstanten'!$D$6),F804*'Umrechnungskurse und Konstanten'!$E$6,0)+IF(AND(C804&gt;='Umrechnungskurse und Konstanten'!$C$7,C804&lt;='Umrechnungskurse und Konstanten'!$D$7),F804*'Umrechnungskurse und Konstanten'!$E$7,0)+IF(AND(C804&gt;='Umrechnungskurse und Konstanten'!$C$8,C804&lt;='Umrechnungskurse und Konstanten'!$D$8),F804*'Umrechnungskurse und Konstanten'!$E$8,0)+IF(AND(C804&gt;='Umrechnungskurse und Konstanten'!$C$9,C804&lt;='Umrechnungskurse und Konstanten'!$D$9),F804*'Umrechnungskurse und Konstanten'!$E$9,0)+IF(AND(C804&gt;='Umrechnungskurse und Konstanten'!$C$10,C804&lt;='Umrechnungskurse und Konstanten'!$D$10),F804*'Umrechnungskurse und Konstanten'!$E$10,0)+IF(AND(C804&gt;='Umrechnungskurse und Konstanten'!$C$11,C804&lt;='Umrechnungskurse und Konstanten'!$D$11),F804*'Umrechnungskurse und Konstanten'!$E$11,0)+IF(AND(C804&gt;='Umrechnungskurse und Konstanten'!$C$12,C804&lt;='Umrechnungskurse und Konstanten'!$D$12),F804*'Umrechnungskurse und Konstanten'!$E$12,0)+IF(AND(C804&gt;='Umrechnungskurse und Konstanten'!$C$13,C804&lt;='Umrechnungskurse und Konstanten'!$D$13),F804*'Umrechnungskurse und Konstanten'!$E$13,0)+IF(AND(C804&gt;='Umrechnungskurse und Konstanten'!$C$14,C804&lt;='Umrechnungskurse und Konstanten'!$D$14),F804*'Umrechnungskurse und Konstanten'!$E$14,0)+IF(AND(C804&gt;='Umrechnungskurse und Konstanten'!$C$15,C804&lt;='Umrechnungskurse und Konstanten'!$D$15),F804*'Umrechnungskurse und Konstanten'!$E$15,0)+IF(AND(C804&gt;='Umrechnungskurse und Konstanten'!$C$16,C804&lt;='Umrechnungskurse und Konstanten'!$D$16),F804*'Umrechnungskurse und Konstanten'!$E$16,0)</f>
        <v>0</v>
      </c>
      <c r="J804" s="43">
        <f t="shared" si="37"/>
        <v>0</v>
      </c>
      <c r="K804" s="43">
        <f t="shared" si="38"/>
        <v>0</v>
      </c>
      <c r="L804" s="69" t="str">
        <f>IF(OR(G804='Umrechnungskurse und Konstanten'!$E$21,G804='Umrechnungskurse und Konstanten'!$E$22,G804='Umrechnungskurse und Konstanten'!$E$23),"MwSt. Satz ok.","falsche/keine MwSt.")</f>
        <v>falsche/keine MwSt.</v>
      </c>
      <c r="M804" s="67" t="str">
        <f>IF(AND(C804&gt;='Umrechnungskurse und Konstanten'!$C$11,C804&lt;='Umrechnungskurse und Konstanten'!$D$13),"Periode ok.","falsche Periode")</f>
        <v>falsche Periode</v>
      </c>
    </row>
    <row r="805" spans="2:13" x14ac:dyDescent="0.3">
      <c r="B805" s="56"/>
      <c r="C805" s="38"/>
      <c r="D805" s="38"/>
      <c r="E805" s="45"/>
      <c r="F805" s="40"/>
      <c r="G805" s="52"/>
      <c r="H805" s="42">
        <f t="shared" si="36"/>
        <v>0</v>
      </c>
      <c r="I805" s="43">
        <f>IF(AND(C805&gt;='Umrechnungskurse und Konstanten'!$C$5,C805&lt;='Umrechnungskurse und Konstanten'!$D$5),F805*'Umrechnungskurse und Konstanten'!$E$5,0)+IF(AND(C805&gt;='Umrechnungskurse und Konstanten'!$C$6,C805&lt;='Umrechnungskurse und Konstanten'!$D$6),F805*'Umrechnungskurse und Konstanten'!$E$6,0)+IF(AND(C805&gt;='Umrechnungskurse und Konstanten'!$C$7,C805&lt;='Umrechnungskurse und Konstanten'!$D$7),F805*'Umrechnungskurse und Konstanten'!$E$7,0)+IF(AND(C805&gt;='Umrechnungskurse und Konstanten'!$C$8,C805&lt;='Umrechnungskurse und Konstanten'!$D$8),F805*'Umrechnungskurse und Konstanten'!$E$8,0)+IF(AND(C805&gt;='Umrechnungskurse und Konstanten'!$C$9,C805&lt;='Umrechnungskurse und Konstanten'!$D$9),F805*'Umrechnungskurse und Konstanten'!$E$9,0)+IF(AND(C805&gt;='Umrechnungskurse und Konstanten'!$C$10,C805&lt;='Umrechnungskurse und Konstanten'!$D$10),F805*'Umrechnungskurse und Konstanten'!$E$10,0)+IF(AND(C805&gt;='Umrechnungskurse und Konstanten'!$C$11,C805&lt;='Umrechnungskurse und Konstanten'!$D$11),F805*'Umrechnungskurse und Konstanten'!$E$11,0)+IF(AND(C805&gt;='Umrechnungskurse und Konstanten'!$C$12,C805&lt;='Umrechnungskurse und Konstanten'!$D$12),F805*'Umrechnungskurse und Konstanten'!$E$12,0)+IF(AND(C805&gt;='Umrechnungskurse und Konstanten'!$C$13,C805&lt;='Umrechnungskurse und Konstanten'!$D$13),F805*'Umrechnungskurse und Konstanten'!$E$13,0)+IF(AND(C805&gt;='Umrechnungskurse und Konstanten'!$C$14,C805&lt;='Umrechnungskurse und Konstanten'!$D$14),F805*'Umrechnungskurse und Konstanten'!$E$14,0)+IF(AND(C805&gt;='Umrechnungskurse und Konstanten'!$C$15,C805&lt;='Umrechnungskurse und Konstanten'!$D$15),F805*'Umrechnungskurse und Konstanten'!$E$15,0)+IF(AND(C805&gt;='Umrechnungskurse und Konstanten'!$C$16,C805&lt;='Umrechnungskurse und Konstanten'!$D$16),F805*'Umrechnungskurse und Konstanten'!$E$16,0)</f>
        <v>0</v>
      </c>
      <c r="J805" s="43">
        <f t="shared" si="37"/>
        <v>0</v>
      </c>
      <c r="K805" s="43">
        <f t="shared" si="38"/>
        <v>0</v>
      </c>
      <c r="L805" s="69" t="str">
        <f>IF(OR(G805='Umrechnungskurse und Konstanten'!$E$21,G805='Umrechnungskurse und Konstanten'!$E$22,G805='Umrechnungskurse und Konstanten'!$E$23),"MwSt. Satz ok.","falsche/keine MwSt.")</f>
        <v>falsche/keine MwSt.</v>
      </c>
      <c r="M805" s="67" t="str">
        <f>IF(AND(C805&gt;='Umrechnungskurse und Konstanten'!$C$11,C805&lt;='Umrechnungskurse und Konstanten'!$D$13),"Periode ok.","falsche Periode")</f>
        <v>falsche Periode</v>
      </c>
    </row>
    <row r="806" spans="2:13" x14ac:dyDescent="0.3">
      <c r="B806" s="56"/>
      <c r="C806" s="38"/>
      <c r="D806" s="38"/>
      <c r="E806" s="45"/>
      <c r="F806" s="40"/>
      <c r="G806" s="52"/>
      <c r="H806" s="42">
        <f t="shared" si="36"/>
        <v>0</v>
      </c>
      <c r="I806" s="43">
        <f>IF(AND(C806&gt;='Umrechnungskurse und Konstanten'!$C$5,C806&lt;='Umrechnungskurse und Konstanten'!$D$5),F806*'Umrechnungskurse und Konstanten'!$E$5,0)+IF(AND(C806&gt;='Umrechnungskurse und Konstanten'!$C$6,C806&lt;='Umrechnungskurse und Konstanten'!$D$6),F806*'Umrechnungskurse und Konstanten'!$E$6,0)+IF(AND(C806&gt;='Umrechnungskurse und Konstanten'!$C$7,C806&lt;='Umrechnungskurse und Konstanten'!$D$7),F806*'Umrechnungskurse und Konstanten'!$E$7,0)+IF(AND(C806&gt;='Umrechnungskurse und Konstanten'!$C$8,C806&lt;='Umrechnungskurse und Konstanten'!$D$8),F806*'Umrechnungskurse und Konstanten'!$E$8,0)+IF(AND(C806&gt;='Umrechnungskurse und Konstanten'!$C$9,C806&lt;='Umrechnungskurse und Konstanten'!$D$9),F806*'Umrechnungskurse und Konstanten'!$E$9,0)+IF(AND(C806&gt;='Umrechnungskurse und Konstanten'!$C$10,C806&lt;='Umrechnungskurse und Konstanten'!$D$10),F806*'Umrechnungskurse und Konstanten'!$E$10,0)+IF(AND(C806&gt;='Umrechnungskurse und Konstanten'!$C$11,C806&lt;='Umrechnungskurse und Konstanten'!$D$11),F806*'Umrechnungskurse und Konstanten'!$E$11,0)+IF(AND(C806&gt;='Umrechnungskurse und Konstanten'!$C$12,C806&lt;='Umrechnungskurse und Konstanten'!$D$12),F806*'Umrechnungskurse und Konstanten'!$E$12,0)+IF(AND(C806&gt;='Umrechnungskurse und Konstanten'!$C$13,C806&lt;='Umrechnungskurse und Konstanten'!$D$13),F806*'Umrechnungskurse und Konstanten'!$E$13,0)+IF(AND(C806&gt;='Umrechnungskurse und Konstanten'!$C$14,C806&lt;='Umrechnungskurse und Konstanten'!$D$14),F806*'Umrechnungskurse und Konstanten'!$E$14,0)+IF(AND(C806&gt;='Umrechnungskurse und Konstanten'!$C$15,C806&lt;='Umrechnungskurse und Konstanten'!$D$15),F806*'Umrechnungskurse und Konstanten'!$E$15,0)+IF(AND(C806&gt;='Umrechnungskurse und Konstanten'!$C$16,C806&lt;='Umrechnungskurse und Konstanten'!$D$16),F806*'Umrechnungskurse und Konstanten'!$E$16,0)</f>
        <v>0</v>
      </c>
      <c r="J806" s="43">
        <f t="shared" si="37"/>
        <v>0</v>
      </c>
      <c r="K806" s="43">
        <f t="shared" si="38"/>
        <v>0</v>
      </c>
      <c r="L806" s="69" t="str">
        <f>IF(OR(G806='Umrechnungskurse und Konstanten'!$E$21,G806='Umrechnungskurse und Konstanten'!$E$22,G806='Umrechnungskurse und Konstanten'!$E$23),"MwSt. Satz ok.","falsche/keine MwSt.")</f>
        <v>falsche/keine MwSt.</v>
      </c>
      <c r="M806" s="67" t="str">
        <f>IF(AND(C806&gt;='Umrechnungskurse und Konstanten'!$C$11,C806&lt;='Umrechnungskurse und Konstanten'!$D$13),"Periode ok.","falsche Periode")</f>
        <v>falsche Periode</v>
      </c>
    </row>
    <row r="807" spans="2:13" x14ac:dyDescent="0.3">
      <c r="B807" s="56"/>
      <c r="C807" s="38"/>
      <c r="D807" s="38"/>
      <c r="E807" s="45"/>
      <c r="F807" s="40"/>
      <c r="G807" s="52"/>
      <c r="H807" s="42">
        <f t="shared" si="36"/>
        <v>0</v>
      </c>
      <c r="I807" s="43">
        <f>IF(AND(C807&gt;='Umrechnungskurse und Konstanten'!$C$5,C807&lt;='Umrechnungskurse und Konstanten'!$D$5),F807*'Umrechnungskurse und Konstanten'!$E$5,0)+IF(AND(C807&gt;='Umrechnungskurse und Konstanten'!$C$6,C807&lt;='Umrechnungskurse und Konstanten'!$D$6),F807*'Umrechnungskurse und Konstanten'!$E$6,0)+IF(AND(C807&gt;='Umrechnungskurse und Konstanten'!$C$7,C807&lt;='Umrechnungskurse und Konstanten'!$D$7),F807*'Umrechnungskurse und Konstanten'!$E$7,0)+IF(AND(C807&gt;='Umrechnungskurse und Konstanten'!$C$8,C807&lt;='Umrechnungskurse und Konstanten'!$D$8),F807*'Umrechnungskurse und Konstanten'!$E$8,0)+IF(AND(C807&gt;='Umrechnungskurse und Konstanten'!$C$9,C807&lt;='Umrechnungskurse und Konstanten'!$D$9),F807*'Umrechnungskurse und Konstanten'!$E$9,0)+IF(AND(C807&gt;='Umrechnungskurse und Konstanten'!$C$10,C807&lt;='Umrechnungskurse und Konstanten'!$D$10),F807*'Umrechnungskurse und Konstanten'!$E$10,0)+IF(AND(C807&gt;='Umrechnungskurse und Konstanten'!$C$11,C807&lt;='Umrechnungskurse und Konstanten'!$D$11),F807*'Umrechnungskurse und Konstanten'!$E$11,0)+IF(AND(C807&gt;='Umrechnungskurse und Konstanten'!$C$12,C807&lt;='Umrechnungskurse und Konstanten'!$D$12),F807*'Umrechnungskurse und Konstanten'!$E$12,0)+IF(AND(C807&gt;='Umrechnungskurse und Konstanten'!$C$13,C807&lt;='Umrechnungskurse und Konstanten'!$D$13),F807*'Umrechnungskurse und Konstanten'!$E$13,0)+IF(AND(C807&gt;='Umrechnungskurse und Konstanten'!$C$14,C807&lt;='Umrechnungskurse und Konstanten'!$D$14),F807*'Umrechnungskurse und Konstanten'!$E$14,0)+IF(AND(C807&gt;='Umrechnungskurse und Konstanten'!$C$15,C807&lt;='Umrechnungskurse und Konstanten'!$D$15),F807*'Umrechnungskurse und Konstanten'!$E$15,0)+IF(AND(C807&gt;='Umrechnungskurse und Konstanten'!$C$16,C807&lt;='Umrechnungskurse und Konstanten'!$D$16),F807*'Umrechnungskurse und Konstanten'!$E$16,0)</f>
        <v>0</v>
      </c>
      <c r="J807" s="43">
        <f t="shared" si="37"/>
        <v>0</v>
      </c>
      <c r="K807" s="43">
        <f t="shared" si="38"/>
        <v>0</v>
      </c>
      <c r="L807" s="69" t="str">
        <f>IF(OR(G807='Umrechnungskurse und Konstanten'!$E$21,G807='Umrechnungskurse und Konstanten'!$E$22,G807='Umrechnungskurse und Konstanten'!$E$23),"MwSt. Satz ok.","falsche/keine MwSt.")</f>
        <v>falsche/keine MwSt.</v>
      </c>
      <c r="M807" s="67" t="str">
        <f>IF(AND(C807&gt;='Umrechnungskurse und Konstanten'!$C$11,C807&lt;='Umrechnungskurse und Konstanten'!$D$13),"Periode ok.","falsche Periode")</f>
        <v>falsche Periode</v>
      </c>
    </row>
    <row r="808" spans="2:13" x14ac:dyDescent="0.3">
      <c r="B808" s="56"/>
      <c r="C808" s="38"/>
      <c r="D808" s="38"/>
      <c r="E808" s="45"/>
      <c r="F808" s="40"/>
      <c r="G808" s="52"/>
      <c r="H808" s="42">
        <f t="shared" si="36"/>
        <v>0</v>
      </c>
      <c r="I808" s="43">
        <f>IF(AND(C808&gt;='Umrechnungskurse und Konstanten'!$C$5,C808&lt;='Umrechnungskurse und Konstanten'!$D$5),F808*'Umrechnungskurse und Konstanten'!$E$5,0)+IF(AND(C808&gt;='Umrechnungskurse und Konstanten'!$C$6,C808&lt;='Umrechnungskurse und Konstanten'!$D$6),F808*'Umrechnungskurse und Konstanten'!$E$6,0)+IF(AND(C808&gt;='Umrechnungskurse und Konstanten'!$C$7,C808&lt;='Umrechnungskurse und Konstanten'!$D$7),F808*'Umrechnungskurse und Konstanten'!$E$7,0)+IF(AND(C808&gt;='Umrechnungskurse und Konstanten'!$C$8,C808&lt;='Umrechnungskurse und Konstanten'!$D$8),F808*'Umrechnungskurse und Konstanten'!$E$8,0)+IF(AND(C808&gt;='Umrechnungskurse und Konstanten'!$C$9,C808&lt;='Umrechnungskurse und Konstanten'!$D$9),F808*'Umrechnungskurse und Konstanten'!$E$9,0)+IF(AND(C808&gt;='Umrechnungskurse und Konstanten'!$C$10,C808&lt;='Umrechnungskurse und Konstanten'!$D$10),F808*'Umrechnungskurse und Konstanten'!$E$10,0)+IF(AND(C808&gt;='Umrechnungskurse und Konstanten'!$C$11,C808&lt;='Umrechnungskurse und Konstanten'!$D$11),F808*'Umrechnungskurse und Konstanten'!$E$11,0)+IF(AND(C808&gt;='Umrechnungskurse und Konstanten'!$C$12,C808&lt;='Umrechnungskurse und Konstanten'!$D$12),F808*'Umrechnungskurse und Konstanten'!$E$12,0)+IF(AND(C808&gt;='Umrechnungskurse und Konstanten'!$C$13,C808&lt;='Umrechnungskurse und Konstanten'!$D$13),F808*'Umrechnungskurse und Konstanten'!$E$13,0)+IF(AND(C808&gt;='Umrechnungskurse und Konstanten'!$C$14,C808&lt;='Umrechnungskurse und Konstanten'!$D$14),F808*'Umrechnungskurse und Konstanten'!$E$14,0)+IF(AND(C808&gt;='Umrechnungskurse und Konstanten'!$C$15,C808&lt;='Umrechnungskurse und Konstanten'!$D$15),F808*'Umrechnungskurse und Konstanten'!$E$15,0)+IF(AND(C808&gt;='Umrechnungskurse und Konstanten'!$C$16,C808&lt;='Umrechnungskurse und Konstanten'!$D$16),F808*'Umrechnungskurse und Konstanten'!$E$16,0)</f>
        <v>0</v>
      </c>
      <c r="J808" s="43">
        <f t="shared" si="37"/>
        <v>0</v>
      </c>
      <c r="K808" s="43">
        <f t="shared" si="38"/>
        <v>0</v>
      </c>
      <c r="L808" s="69" t="str">
        <f>IF(OR(G808='Umrechnungskurse und Konstanten'!$E$21,G808='Umrechnungskurse und Konstanten'!$E$22,G808='Umrechnungskurse und Konstanten'!$E$23),"MwSt. Satz ok.","falsche/keine MwSt.")</f>
        <v>falsche/keine MwSt.</v>
      </c>
      <c r="M808" s="67" t="str">
        <f>IF(AND(C808&gt;='Umrechnungskurse und Konstanten'!$C$11,C808&lt;='Umrechnungskurse und Konstanten'!$D$13),"Periode ok.","falsche Periode")</f>
        <v>falsche Periode</v>
      </c>
    </row>
    <row r="809" spans="2:13" x14ac:dyDescent="0.3">
      <c r="B809" s="56"/>
      <c r="C809" s="38"/>
      <c r="D809" s="38"/>
      <c r="E809" s="45"/>
      <c r="F809" s="40"/>
      <c r="G809" s="52"/>
      <c r="H809" s="42">
        <f t="shared" si="36"/>
        <v>0</v>
      </c>
      <c r="I809" s="43">
        <f>IF(AND(C809&gt;='Umrechnungskurse und Konstanten'!$C$5,C809&lt;='Umrechnungskurse und Konstanten'!$D$5),F809*'Umrechnungskurse und Konstanten'!$E$5,0)+IF(AND(C809&gt;='Umrechnungskurse und Konstanten'!$C$6,C809&lt;='Umrechnungskurse und Konstanten'!$D$6),F809*'Umrechnungskurse und Konstanten'!$E$6,0)+IF(AND(C809&gt;='Umrechnungskurse und Konstanten'!$C$7,C809&lt;='Umrechnungskurse und Konstanten'!$D$7),F809*'Umrechnungskurse und Konstanten'!$E$7,0)+IF(AND(C809&gt;='Umrechnungskurse und Konstanten'!$C$8,C809&lt;='Umrechnungskurse und Konstanten'!$D$8),F809*'Umrechnungskurse und Konstanten'!$E$8,0)+IF(AND(C809&gt;='Umrechnungskurse und Konstanten'!$C$9,C809&lt;='Umrechnungskurse und Konstanten'!$D$9),F809*'Umrechnungskurse und Konstanten'!$E$9,0)+IF(AND(C809&gt;='Umrechnungskurse und Konstanten'!$C$10,C809&lt;='Umrechnungskurse und Konstanten'!$D$10),F809*'Umrechnungskurse und Konstanten'!$E$10,0)+IF(AND(C809&gt;='Umrechnungskurse und Konstanten'!$C$11,C809&lt;='Umrechnungskurse und Konstanten'!$D$11),F809*'Umrechnungskurse und Konstanten'!$E$11,0)+IF(AND(C809&gt;='Umrechnungskurse und Konstanten'!$C$12,C809&lt;='Umrechnungskurse und Konstanten'!$D$12),F809*'Umrechnungskurse und Konstanten'!$E$12,0)+IF(AND(C809&gt;='Umrechnungskurse und Konstanten'!$C$13,C809&lt;='Umrechnungskurse und Konstanten'!$D$13),F809*'Umrechnungskurse und Konstanten'!$E$13,0)+IF(AND(C809&gt;='Umrechnungskurse und Konstanten'!$C$14,C809&lt;='Umrechnungskurse und Konstanten'!$D$14),F809*'Umrechnungskurse und Konstanten'!$E$14,0)+IF(AND(C809&gt;='Umrechnungskurse und Konstanten'!$C$15,C809&lt;='Umrechnungskurse und Konstanten'!$D$15),F809*'Umrechnungskurse und Konstanten'!$E$15,0)+IF(AND(C809&gt;='Umrechnungskurse und Konstanten'!$C$16,C809&lt;='Umrechnungskurse und Konstanten'!$D$16),F809*'Umrechnungskurse und Konstanten'!$E$16,0)</f>
        <v>0</v>
      </c>
      <c r="J809" s="43">
        <f t="shared" si="37"/>
        <v>0</v>
      </c>
      <c r="K809" s="43">
        <f t="shared" si="38"/>
        <v>0</v>
      </c>
      <c r="L809" s="69" t="str">
        <f>IF(OR(G809='Umrechnungskurse und Konstanten'!$E$21,G809='Umrechnungskurse und Konstanten'!$E$22,G809='Umrechnungskurse und Konstanten'!$E$23),"MwSt. Satz ok.","falsche/keine MwSt.")</f>
        <v>falsche/keine MwSt.</v>
      </c>
      <c r="M809" s="67" t="str">
        <f>IF(AND(C809&gt;='Umrechnungskurse und Konstanten'!$C$11,C809&lt;='Umrechnungskurse und Konstanten'!$D$13),"Periode ok.","falsche Periode")</f>
        <v>falsche Periode</v>
      </c>
    </row>
    <row r="810" spans="2:13" x14ac:dyDescent="0.3">
      <c r="B810" s="56"/>
      <c r="C810" s="38"/>
      <c r="D810" s="38"/>
      <c r="E810" s="45"/>
      <c r="F810" s="40"/>
      <c r="G810" s="52"/>
      <c r="H810" s="42">
        <f t="shared" si="36"/>
        <v>0</v>
      </c>
      <c r="I810" s="43">
        <f>IF(AND(C810&gt;='Umrechnungskurse und Konstanten'!$C$5,C810&lt;='Umrechnungskurse und Konstanten'!$D$5),F810*'Umrechnungskurse und Konstanten'!$E$5,0)+IF(AND(C810&gt;='Umrechnungskurse und Konstanten'!$C$6,C810&lt;='Umrechnungskurse und Konstanten'!$D$6),F810*'Umrechnungskurse und Konstanten'!$E$6,0)+IF(AND(C810&gt;='Umrechnungskurse und Konstanten'!$C$7,C810&lt;='Umrechnungskurse und Konstanten'!$D$7),F810*'Umrechnungskurse und Konstanten'!$E$7,0)+IF(AND(C810&gt;='Umrechnungskurse und Konstanten'!$C$8,C810&lt;='Umrechnungskurse und Konstanten'!$D$8),F810*'Umrechnungskurse und Konstanten'!$E$8,0)+IF(AND(C810&gt;='Umrechnungskurse und Konstanten'!$C$9,C810&lt;='Umrechnungskurse und Konstanten'!$D$9),F810*'Umrechnungskurse und Konstanten'!$E$9,0)+IF(AND(C810&gt;='Umrechnungskurse und Konstanten'!$C$10,C810&lt;='Umrechnungskurse und Konstanten'!$D$10),F810*'Umrechnungskurse und Konstanten'!$E$10,0)+IF(AND(C810&gt;='Umrechnungskurse und Konstanten'!$C$11,C810&lt;='Umrechnungskurse und Konstanten'!$D$11),F810*'Umrechnungskurse und Konstanten'!$E$11,0)+IF(AND(C810&gt;='Umrechnungskurse und Konstanten'!$C$12,C810&lt;='Umrechnungskurse und Konstanten'!$D$12),F810*'Umrechnungskurse und Konstanten'!$E$12,0)+IF(AND(C810&gt;='Umrechnungskurse und Konstanten'!$C$13,C810&lt;='Umrechnungskurse und Konstanten'!$D$13),F810*'Umrechnungskurse und Konstanten'!$E$13,0)+IF(AND(C810&gt;='Umrechnungskurse und Konstanten'!$C$14,C810&lt;='Umrechnungskurse und Konstanten'!$D$14),F810*'Umrechnungskurse und Konstanten'!$E$14,0)+IF(AND(C810&gt;='Umrechnungskurse und Konstanten'!$C$15,C810&lt;='Umrechnungskurse und Konstanten'!$D$15),F810*'Umrechnungskurse und Konstanten'!$E$15,0)+IF(AND(C810&gt;='Umrechnungskurse und Konstanten'!$C$16,C810&lt;='Umrechnungskurse und Konstanten'!$D$16),F810*'Umrechnungskurse und Konstanten'!$E$16,0)</f>
        <v>0</v>
      </c>
      <c r="J810" s="43">
        <f t="shared" si="37"/>
        <v>0</v>
      </c>
      <c r="K810" s="43">
        <f t="shared" si="38"/>
        <v>0</v>
      </c>
      <c r="L810" s="69" t="str">
        <f>IF(OR(G810='Umrechnungskurse und Konstanten'!$E$21,G810='Umrechnungskurse und Konstanten'!$E$22,G810='Umrechnungskurse und Konstanten'!$E$23),"MwSt. Satz ok.","falsche/keine MwSt.")</f>
        <v>falsche/keine MwSt.</v>
      </c>
      <c r="M810" s="67" t="str">
        <f>IF(AND(C810&gt;='Umrechnungskurse und Konstanten'!$C$11,C810&lt;='Umrechnungskurse und Konstanten'!$D$13),"Periode ok.","falsche Periode")</f>
        <v>falsche Periode</v>
      </c>
    </row>
    <row r="811" spans="2:13" x14ac:dyDescent="0.3">
      <c r="B811" s="56"/>
      <c r="C811" s="38"/>
      <c r="D811" s="38"/>
      <c r="E811" s="45"/>
      <c r="F811" s="40"/>
      <c r="G811" s="52"/>
      <c r="H811" s="42">
        <f t="shared" si="36"/>
        <v>0</v>
      </c>
      <c r="I811" s="43">
        <f>IF(AND(C811&gt;='Umrechnungskurse und Konstanten'!$C$5,C811&lt;='Umrechnungskurse und Konstanten'!$D$5),F811*'Umrechnungskurse und Konstanten'!$E$5,0)+IF(AND(C811&gt;='Umrechnungskurse und Konstanten'!$C$6,C811&lt;='Umrechnungskurse und Konstanten'!$D$6),F811*'Umrechnungskurse und Konstanten'!$E$6,0)+IF(AND(C811&gt;='Umrechnungskurse und Konstanten'!$C$7,C811&lt;='Umrechnungskurse und Konstanten'!$D$7),F811*'Umrechnungskurse und Konstanten'!$E$7,0)+IF(AND(C811&gt;='Umrechnungskurse und Konstanten'!$C$8,C811&lt;='Umrechnungskurse und Konstanten'!$D$8),F811*'Umrechnungskurse und Konstanten'!$E$8,0)+IF(AND(C811&gt;='Umrechnungskurse und Konstanten'!$C$9,C811&lt;='Umrechnungskurse und Konstanten'!$D$9),F811*'Umrechnungskurse und Konstanten'!$E$9,0)+IF(AND(C811&gt;='Umrechnungskurse und Konstanten'!$C$10,C811&lt;='Umrechnungskurse und Konstanten'!$D$10),F811*'Umrechnungskurse und Konstanten'!$E$10,0)+IF(AND(C811&gt;='Umrechnungskurse und Konstanten'!$C$11,C811&lt;='Umrechnungskurse und Konstanten'!$D$11),F811*'Umrechnungskurse und Konstanten'!$E$11,0)+IF(AND(C811&gt;='Umrechnungskurse und Konstanten'!$C$12,C811&lt;='Umrechnungskurse und Konstanten'!$D$12),F811*'Umrechnungskurse und Konstanten'!$E$12,0)+IF(AND(C811&gt;='Umrechnungskurse und Konstanten'!$C$13,C811&lt;='Umrechnungskurse und Konstanten'!$D$13),F811*'Umrechnungskurse und Konstanten'!$E$13,0)+IF(AND(C811&gt;='Umrechnungskurse und Konstanten'!$C$14,C811&lt;='Umrechnungskurse und Konstanten'!$D$14),F811*'Umrechnungskurse und Konstanten'!$E$14,0)+IF(AND(C811&gt;='Umrechnungskurse und Konstanten'!$C$15,C811&lt;='Umrechnungskurse und Konstanten'!$D$15),F811*'Umrechnungskurse und Konstanten'!$E$15,0)+IF(AND(C811&gt;='Umrechnungskurse und Konstanten'!$C$16,C811&lt;='Umrechnungskurse und Konstanten'!$D$16),F811*'Umrechnungskurse und Konstanten'!$E$16,0)</f>
        <v>0</v>
      </c>
      <c r="J811" s="43">
        <f t="shared" si="37"/>
        <v>0</v>
      </c>
      <c r="K811" s="43">
        <f t="shared" si="38"/>
        <v>0</v>
      </c>
      <c r="L811" s="69" t="str">
        <f>IF(OR(G811='Umrechnungskurse und Konstanten'!$E$21,G811='Umrechnungskurse und Konstanten'!$E$22,G811='Umrechnungskurse und Konstanten'!$E$23),"MwSt. Satz ok.","falsche/keine MwSt.")</f>
        <v>falsche/keine MwSt.</v>
      </c>
      <c r="M811" s="67" t="str">
        <f>IF(AND(C811&gt;='Umrechnungskurse und Konstanten'!$C$11,C811&lt;='Umrechnungskurse und Konstanten'!$D$13),"Periode ok.","falsche Periode")</f>
        <v>falsche Periode</v>
      </c>
    </row>
    <row r="812" spans="2:13" x14ac:dyDescent="0.3">
      <c r="B812" s="56"/>
      <c r="C812" s="38"/>
      <c r="D812" s="38"/>
      <c r="E812" s="45"/>
      <c r="F812" s="40"/>
      <c r="G812" s="52"/>
      <c r="H812" s="42">
        <f t="shared" si="36"/>
        <v>0</v>
      </c>
      <c r="I812" s="43">
        <f>IF(AND(C812&gt;='Umrechnungskurse und Konstanten'!$C$5,C812&lt;='Umrechnungskurse und Konstanten'!$D$5),F812*'Umrechnungskurse und Konstanten'!$E$5,0)+IF(AND(C812&gt;='Umrechnungskurse und Konstanten'!$C$6,C812&lt;='Umrechnungskurse und Konstanten'!$D$6),F812*'Umrechnungskurse und Konstanten'!$E$6,0)+IF(AND(C812&gt;='Umrechnungskurse und Konstanten'!$C$7,C812&lt;='Umrechnungskurse und Konstanten'!$D$7),F812*'Umrechnungskurse und Konstanten'!$E$7,0)+IF(AND(C812&gt;='Umrechnungskurse und Konstanten'!$C$8,C812&lt;='Umrechnungskurse und Konstanten'!$D$8),F812*'Umrechnungskurse und Konstanten'!$E$8,0)+IF(AND(C812&gt;='Umrechnungskurse und Konstanten'!$C$9,C812&lt;='Umrechnungskurse und Konstanten'!$D$9),F812*'Umrechnungskurse und Konstanten'!$E$9,0)+IF(AND(C812&gt;='Umrechnungskurse und Konstanten'!$C$10,C812&lt;='Umrechnungskurse und Konstanten'!$D$10),F812*'Umrechnungskurse und Konstanten'!$E$10,0)+IF(AND(C812&gt;='Umrechnungskurse und Konstanten'!$C$11,C812&lt;='Umrechnungskurse und Konstanten'!$D$11),F812*'Umrechnungskurse und Konstanten'!$E$11,0)+IF(AND(C812&gt;='Umrechnungskurse und Konstanten'!$C$12,C812&lt;='Umrechnungskurse und Konstanten'!$D$12),F812*'Umrechnungskurse und Konstanten'!$E$12,0)+IF(AND(C812&gt;='Umrechnungskurse und Konstanten'!$C$13,C812&lt;='Umrechnungskurse und Konstanten'!$D$13),F812*'Umrechnungskurse und Konstanten'!$E$13,0)+IF(AND(C812&gt;='Umrechnungskurse und Konstanten'!$C$14,C812&lt;='Umrechnungskurse und Konstanten'!$D$14),F812*'Umrechnungskurse und Konstanten'!$E$14,0)+IF(AND(C812&gt;='Umrechnungskurse und Konstanten'!$C$15,C812&lt;='Umrechnungskurse und Konstanten'!$D$15),F812*'Umrechnungskurse und Konstanten'!$E$15,0)+IF(AND(C812&gt;='Umrechnungskurse und Konstanten'!$C$16,C812&lt;='Umrechnungskurse und Konstanten'!$D$16),F812*'Umrechnungskurse und Konstanten'!$E$16,0)</f>
        <v>0</v>
      </c>
      <c r="J812" s="43">
        <f t="shared" si="37"/>
        <v>0</v>
      </c>
      <c r="K812" s="43">
        <f t="shared" si="38"/>
        <v>0</v>
      </c>
      <c r="L812" s="69" t="str">
        <f>IF(OR(G812='Umrechnungskurse und Konstanten'!$E$21,G812='Umrechnungskurse und Konstanten'!$E$22,G812='Umrechnungskurse und Konstanten'!$E$23),"MwSt. Satz ok.","falsche/keine MwSt.")</f>
        <v>falsche/keine MwSt.</v>
      </c>
      <c r="M812" s="67" t="str">
        <f>IF(AND(C812&gt;='Umrechnungskurse und Konstanten'!$C$11,C812&lt;='Umrechnungskurse und Konstanten'!$D$13),"Periode ok.","falsche Periode")</f>
        <v>falsche Periode</v>
      </c>
    </row>
    <row r="813" spans="2:13" x14ac:dyDescent="0.3">
      <c r="B813" s="56"/>
      <c r="C813" s="38"/>
      <c r="D813" s="38"/>
      <c r="E813" s="45"/>
      <c r="F813" s="40"/>
      <c r="G813" s="52"/>
      <c r="H813" s="42">
        <f t="shared" si="36"/>
        <v>0</v>
      </c>
      <c r="I813" s="43">
        <f>IF(AND(C813&gt;='Umrechnungskurse und Konstanten'!$C$5,C813&lt;='Umrechnungskurse und Konstanten'!$D$5),F813*'Umrechnungskurse und Konstanten'!$E$5,0)+IF(AND(C813&gt;='Umrechnungskurse und Konstanten'!$C$6,C813&lt;='Umrechnungskurse und Konstanten'!$D$6),F813*'Umrechnungskurse und Konstanten'!$E$6,0)+IF(AND(C813&gt;='Umrechnungskurse und Konstanten'!$C$7,C813&lt;='Umrechnungskurse und Konstanten'!$D$7),F813*'Umrechnungskurse und Konstanten'!$E$7,0)+IF(AND(C813&gt;='Umrechnungskurse und Konstanten'!$C$8,C813&lt;='Umrechnungskurse und Konstanten'!$D$8),F813*'Umrechnungskurse und Konstanten'!$E$8,0)+IF(AND(C813&gt;='Umrechnungskurse und Konstanten'!$C$9,C813&lt;='Umrechnungskurse und Konstanten'!$D$9),F813*'Umrechnungskurse und Konstanten'!$E$9,0)+IF(AND(C813&gt;='Umrechnungskurse und Konstanten'!$C$10,C813&lt;='Umrechnungskurse und Konstanten'!$D$10),F813*'Umrechnungskurse und Konstanten'!$E$10,0)+IF(AND(C813&gt;='Umrechnungskurse und Konstanten'!$C$11,C813&lt;='Umrechnungskurse und Konstanten'!$D$11),F813*'Umrechnungskurse und Konstanten'!$E$11,0)+IF(AND(C813&gt;='Umrechnungskurse und Konstanten'!$C$12,C813&lt;='Umrechnungskurse und Konstanten'!$D$12),F813*'Umrechnungskurse und Konstanten'!$E$12,0)+IF(AND(C813&gt;='Umrechnungskurse und Konstanten'!$C$13,C813&lt;='Umrechnungskurse und Konstanten'!$D$13),F813*'Umrechnungskurse und Konstanten'!$E$13,0)+IF(AND(C813&gt;='Umrechnungskurse und Konstanten'!$C$14,C813&lt;='Umrechnungskurse und Konstanten'!$D$14),F813*'Umrechnungskurse und Konstanten'!$E$14,0)+IF(AND(C813&gt;='Umrechnungskurse und Konstanten'!$C$15,C813&lt;='Umrechnungskurse und Konstanten'!$D$15),F813*'Umrechnungskurse und Konstanten'!$E$15,0)+IF(AND(C813&gt;='Umrechnungskurse und Konstanten'!$C$16,C813&lt;='Umrechnungskurse und Konstanten'!$D$16),F813*'Umrechnungskurse und Konstanten'!$E$16,0)</f>
        <v>0</v>
      </c>
      <c r="J813" s="43">
        <f t="shared" si="37"/>
        <v>0</v>
      </c>
      <c r="K813" s="43">
        <f t="shared" si="38"/>
        <v>0</v>
      </c>
      <c r="L813" s="69" t="str">
        <f>IF(OR(G813='Umrechnungskurse und Konstanten'!$E$21,G813='Umrechnungskurse und Konstanten'!$E$22,G813='Umrechnungskurse und Konstanten'!$E$23),"MwSt. Satz ok.","falsche/keine MwSt.")</f>
        <v>falsche/keine MwSt.</v>
      </c>
      <c r="M813" s="67" t="str">
        <f>IF(AND(C813&gt;='Umrechnungskurse und Konstanten'!$C$11,C813&lt;='Umrechnungskurse und Konstanten'!$D$13),"Periode ok.","falsche Periode")</f>
        <v>falsche Periode</v>
      </c>
    </row>
    <row r="814" spans="2:13" x14ac:dyDescent="0.3">
      <c r="B814" s="56"/>
      <c r="C814" s="38"/>
      <c r="D814" s="38"/>
      <c r="E814" s="45"/>
      <c r="F814" s="40"/>
      <c r="G814" s="52"/>
      <c r="H814" s="42">
        <f t="shared" si="36"/>
        <v>0</v>
      </c>
      <c r="I814" s="43">
        <f>IF(AND(C814&gt;='Umrechnungskurse und Konstanten'!$C$5,C814&lt;='Umrechnungskurse und Konstanten'!$D$5),F814*'Umrechnungskurse und Konstanten'!$E$5,0)+IF(AND(C814&gt;='Umrechnungskurse und Konstanten'!$C$6,C814&lt;='Umrechnungskurse und Konstanten'!$D$6),F814*'Umrechnungskurse und Konstanten'!$E$6,0)+IF(AND(C814&gt;='Umrechnungskurse und Konstanten'!$C$7,C814&lt;='Umrechnungskurse und Konstanten'!$D$7),F814*'Umrechnungskurse und Konstanten'!$E$7,0)+IF(AND(C814&gt;='Umrechnungskurse und Konstanten'!$C$8,C814&lt;='Umrechnungskurse und Konstanten'!$D$8),F814*'Umrechnungskurse und Konstanten'!$E$8,0)+IF(AND(C814&gt;='Umrechnungskurse und Konstanten'!$C$9,C814&lt;='Umrechnungskurse und Konstanten'!$D$9),F814*'Umrechnungskurse und Konstanten'!$E$9,0)+IF(AND(C814&gt;='Umrechnungskurse und Konstanten'!$C$10,C814&lt;='Umrechnungskurse und Konstanten'!$D$10),F814*'Umrechnungskurse und Konstanten'!$E$10,0)+IF(AND(C814&gt;='Umrechnungskurse und Konstanten'!$C$11,C814&lt;='Umrechnungskurse und Konstanten'!$D$11),F814*'Umrechnungskurse und Konstanten'!$E$11,0)+IF(AND(C814&gt;='Umrechnungskurse und Konstanten'!$C$12,C814&lt;='Umrechnungskurse und Konstanten'!$D$12),F814*'Umrechnungskurse und Konstanten'!$E$12,0)+IF(AND(C814&gt;='Umrechnungskurse und Konstanten'!$C$13,C814&lt;='Umrechnungskurse und Konstanten'!$D$13),F814*'Umrechnungskurse und Konstanten'!$E$13,0)+IF(AND(C814&gt;='Umrechnungskurse und Konstanten'!$C$14,C814&lt;='Umrechnungskurse und Konstanten'!$D$14),F814*'Umrechnungskurse und Konstanten'!$E$14,0)+IF(AND(C814&gt;='Umrechnungskurse und Konstanten'!$C$15,C814&lt;='Umrechnungskurse und Konstanten'!$D$15),F814*'Umrechnungskurse und Konstanten'!$E$15,0)+IF(AND(C814&gt;='Umrechnungskurse und Konstanten'!$C$16,C814&lt;='Umrechnungskurse und Konstanten'!$D$16),F814*'Umrechnungskurse und Konstanten'!$E$16,0)</f>
        <v>0</v>
      </c>
      <c r="J814" s="43">
        <f t="shared" si="37"/>
        <v>0</v>
      </c>
      <c r="K814" s="43">
        <f t="shared" si="38"/>
        <v>0</v>
      </c>
      <c r="L814" s="69" t="str">
        <f>IF(OR(G814='Umrechnungskurse und Konstanten'!$E$21,G814='Umrechnungskurse und Konstanten'!$E$22,G814='Umrechnungskurse und Konstanten'!$E$23),"MwSt. Satz ok.","falsche/keine MwSt.")</f>
        <v>falsche/keine MwSt.</v>
      </c>
      <c r="M814" s="67" t="str">
        <f>IF(AND(C814&gt;='Umrechnungskurse und Konstanten'!$C$11,C814&lt;='Umrechnungskurse und Konstanten'!$D$13),"Periode ok.","falsche Periode")</f>
        <v>falsche Periode</v>
      </c>
    </row>
    <row r="815" spans="2:13" x14ac:dyDescent="0.3">
      <c r="B815" s="56"/>
      <c r="C815" s="38"/>
      <c r="D815" s="38"/>
      <c r="E815" s="45"/>
      <c r="F815" s="40"/>
      <c r="G815" s="52"/>
      <c r="H815" s="42">
        <f t="shared" si="36"/>
        <v>0</v>
      </c>
      <c r="I815" s="43">
        <f>IF(AND(C815&gt;='Umrechnungskurse und Konstanten'!$C$5,C815&lt;='Umrechnungskurse und Konstanten'!$D$5),F815*'Umrechnungskurse und Konstanten'!$E$5,0)+IF(AND(C815&gt;='Umrechnungskurse und Konstanten'!$C$6,C815&lt;='Umrechnungskurse und Konstanten'!$D$6),F815*'Umrechnungskurse und Konstanten'!$E$6,0)+IF(AND(C815&gt;='Umrechnungskurse und Konstanten'!$C$7,C815&lt;='Umrechnungskurse und Konstanten'!$D$7),F815*'Umrechnungskurse und Konstanten'!$E$7,0)+IF(AND(C815&gt;='Umrechnungskurse und Konstanten'!$C$8,C815&lt;='Umrechnungskurse und Konstanten'!$D$8),F815*'Umrechnungskurse und Konstanten'!$E$8,0)+IF(AND(C815&gt;='Umrechnungskurse und Konstanten'!$C$9,C815&lt;='Umrechnungskurse und Konstanten'!$D$9),F815*'Umrechnungskurse und Konstanten'!$E$9,0)+IF(AND(C815&gt;='Umrechnungskurse und Konstanten'!$C$10,C815&lt;='Umrechnungskurse und Konstanten'!$D$10),F815*'Umrechnungskurse und Konstanten'!$E$10,0)+IF(AND(C815&gt;='Umrechnungskurse und Konstanten'!$C$11,C815&lt;='Umrechnungskurse und Konstanten'!$D$11),F815*'Umrechnungskurse und Konstanten'!$E$11,0)+IF(AND(C815&gt;='Umrechnungskurse und Konstanten'!$C$12,C815&lt;='Umrechnungskurse und Konstanten'!$D$12),F815*'Umrechnungskurse und Konstanten'!$E$12,0)+IF(AND(C815&gt;='Umrechnungskurse und Konstanten'!$C$13,C815&lt;='Umrechnungskurse und Konstanten'!$D$13),F815*'Umrechnungskurse und Konstanten'!$E$13,0)+IF(AND(C815&gt;='Umrechnungskurse und Konstanten'!$C$14,C815&lt;='Umrechnungskurse und Konstanten'!$D$14),F815*'Umrechnungskurse und Konstanten'!$E$14,0)+IF(AND(C815&gt;='Umrechnungskurse und Konstanten'!$C$15,C815&lt;='Umrechnungskurse und Konstanten'!$D$15),F815*'Umrechnungskurse und Konstanten'!$E$15,0)+IF(AND(C815&gt;='Umrechnungskurse und Konstanten'!$C$16,C815&lt;='Umrechnungskurse und Konstanten'!$D$16),F815*'Umrechnungskurse und Konstanten'!$E$16,0)</f>
        <v>0</v>
      </c>
      <c r="J815" s="43">
        <f t="shared" si="37"/>
        <v>0</v>
      </c>
      <c r="K815" s="43">
        <f t="shared" si="38"/>
        <v>0</v>
      </c>
      <c r="L815" s="69" t="str">
        <f>IF(OR(G815='Umrechnungskurse und Konstanten'!$E$21,G815='Umrechnungskurse und Konstanten'!$E$22,G815='Umrechnungskurse und Konstanten'!$E$23),"MwSt. Satz ok.","falsche/keine MwSt.")</f>
        <v>falsche/keine MwSt.</v>
      </c>
      <c r="M815" s="67" t="str">
        <f>IF(AND(C815&gt;='Umrechnungskurse und Konstanten'!$C$11,C815&lt;='Umrechnungskurse und Konstanten'!$D$13),"Periode ok.","falsche Periode")</f>
        <v>falsche Periode</v>
      </c>
    </row>
    <row r="816" spans="2:13" x14ac:dyDescent="0.3">
      <c r="B816" s="56"/>
      <c r="C816" s="38"/>
      <c r="D816" s="38"/>
      <c r="E816" s="45"/>
      <c r="F816" s="40"/>
      <c r="G816" s="52"/>
      <c r="H816" s="42">
        <f t="shared" si="36"/>
        <v>0</v>
      </c>
      <c r="I816" s="43">
        <f>IF(AND(C816&gt;='Umrechnungskurse und Konstanten'!$C$5,C816&lt;='Umrechnungskurse und Konstanten'!$D$5),F816*'Umrechnungskurse und Konstanten'!$E$5,0)+IF(AND(C816&gt;='Umrechnungskurse und Konstanten'!$C$6,C816&lt;='Umrechnungskurse und Konstanten'!$D$6),F816*'Umrechnungskurse und Konstanten'!$E$6,0)+IF(AND(C816&gt;='Umrechnungskurse und Konstanten'!$C$7,C816&lt;='Umrechnungskurse und Konstanten'!$D$7),F816*'Umrechnungskurse und Konstanten'!$E$7,0)+IF(AND(C816&gt;='Umrechnungskurse und Konstanten'!$C$8,C816&lt;='Umrechnungskurse und Konstanten'!$D$8),F816*'Umrechnungskurse und Konstanten'!$E$8,0)+IF(AND(C816&gt;='Umrechnungskurse und Konstanten'!$C$9,C816&lt;='Umrechnungskurse und Konstanten'!$D$9),F816*'Umrechnungskurse und Konstanten'!$E$9,0)+IF(AND(C816&gt;='Umrechnungskurse und Konstanten'!$C$10,C816&lt;='Umrechnungskurse und Konstanten'!$D$10),F816*'Umrechnungskurse und Konstanten'!$E$10,0)+IF(AND(C816&gt;='Umrechnungskurse und Konstanten'!$C$11,C816&lt;='Umrechnungskurse und Konstanten'!$D$11),F816*'Umrechnungskurse und Konstanten'!$E$11,0)+IF(AND(C816&gt;='Umrechnungskurse und Konstanten'!$C$12,C816&lt;='Umrechnungskurse und Konstanten'!$D$12),F816*'Umrechnungskurse und Konstanten'!$E$12,0)+IF(AND(C816&gt;='Umrechnungskurse und Konstanten'!$C$13,C816&lt;='Umrechnungskurse und Konstanten'!$D$13),F816*'Umrechnungskurse und Konstanten'!$E$13,0)+IF(AND(C816&gt;='Umrechnungskurse und Konstanten'!$C$14,C816&lt;='Umrechnungskurse und Konstanten'!$D$14),F816*'Umrechnungskurse und Konstanten'!$E$14,0)+IF(AND(C816&gt;='Umrechnungskurse und Konstanten'!$C$15,C816&lt;='Umrechnungskurse und Konstanten'!$D$15),F816*'Umrechnungskurse und Konstanten'!$E$15,0)+IF(AND(C816&gt;='Umrechnungskurse und Konstanten'!$C$16,C816&lt;='Umrechnungskurse und Konstanten'!$D$16),F816*'Umrechnungskurse und Konstanten'!$E$16,0)</f>
        <v>0</v>
      </c>
      <c r="J816" s="43">
        <f t="shared" si="37"/>
        <v>0</v>
      </c>
      <c r="K816" s="43">
        <f t="shared" si="38"/>
        <v>0</v>
      </c>
      <c r="L816" s="69" t="str">
        <f>IF(OR(G816='Umrechnungskurse und Konstanten'!$E$21,G816='Umrechnungskurse und Konstanten'!$E$22,G816='Umrechnungskurse und Konstanten'!$E$23),"MwSt. Satz ok.","falsche/keine MwSt.")</f>
        <v>falsche/keine MwSt.</v>
      </c>
      <c r="M816" s="67" t="str">
        <f>IF(AND(C816&gt;='Umrechnungskurse und Konstanten'!$C$11,C816&lt;='Umrechnungskurse und Konstanten'!$D$13),"Periode ok.","falsche Periode")</f>
        <v>falsche Periode</v>
      </c>
    </row>
    <row r="817" spans="2:13" x14ac:dyDescent="0.3">
      <c r="B817" s="56"/>
      <c r="C817" s="38"/>
      <c r="D817" s="38"/>
      <c r="E817" s="45"/>
      <c r="F817" s="40"/>
      <c r="G817" s="52"/>
      <c r="H817" s="42">
        <f t="shared" si="36"/>
        <v>0</v>
      </c>
      <c r="I817" s="43">
        <f>IF(AND(C817&gt;='Umrechnungskurse und Konstanten'!$C$5,C817&lt;='Umrechnungskurse und Konstanten'!$D$5),F817*'Umrechnungskurse und Konstanten'!$E$5,0)+IF(AND(C817&gt;='Umrechnungskurse und Konstanten'!$C$6,C817&lt;='Umrechnungskurse und Konstanten'!$D$6),F817*'Umrechnungskurse und Konstanten'!$E$6,0)+IF(AND(C817&gt;='Umrechnungskurse und Konstanten'!$C$7,C817&lt;='Umrechnungskurse und Konstanten'!$D$7),F817*'Umrechnungskurse und Konstanten'!$E$7,0)+IF(AND(C817&gt;='Umrechnungskurse und Konstanten'!$C$8,C817&lt;='Umrechnungskurse und Konstanten'!$D$8),F817*'Umrechnungskurse und Konstanten'!$E$8,0)+IF(AND(C817&gt;='Umrechnungskurse und Konstanten'!$C$9,C817&lt;='Umrechnungskurse und Konstanten'!$D$9),F817*'Umrechnungskurse und Konstanten'!$E$9,0)+IF(AND(C817&gt;='Umrechnungskurse und Konstanten'!$C$10,C817&lt;='Umrechnungskurse und Konstanten'!$D$10),F817*'Umrechnungskurse und Konstanten'!$E$10,0)+IF(AND(C817&gt;='Umrechnungskurse und Konstanten'!$C$11,C817&lt;='Umrechnungskurse und Konstanten'!$D$11),F817*'Umrechnungskurse und Konstanten'!$E$11,0)+IF(AND(C817&gt;='Umrechnungskurse und Konstanten'!$C$12,C817&lt;='Umrechnungskurse und Konstanten'!$D$12),F817*'Umrechnungskurse und Konstanten'!$E$12,0)+IF(AND(C817&gt;='Umrechnungskurse und Konstanten'!$C$13,C817&lt;='Umrechnungskurse und Konstanten'!$D$13),F817*'Umrechnungskurse und Konstanten'!$E$13,0)+IF(AND(C817&gt;='Umrechnungskurse und Konstanten'!$C$14,C817&lt;='Umrechnungskurse und Konstanten'!$D$14),F817*'Umrechnungskurse und Konstanten'!$E$14,0)+IF(AND(C817&gt;='Umrechnungskurse und Konstanten'!$C$15,C817&lt;='Umrechnungskurse und Konstanten'!$D$15),F817*'Umrechnungskurse und Konstanten'!$E$15,0)+IF(AND(C817&gt;='Umrechnungskurse und Konstanten'!$C$16,C817&lt;='Umrechnungskurse und Konstanten'!$D$16),F817*'Umrechnungskurse und Konstanten'!$E$16,0)</f>
        <v>0</v>
      </c>
      <c r="J817" s="43">
        <f t="shared" si="37"/>
        <v>0</v>
      </c>
      <c r="K817" s="43">
        <f t="shared" si="38"/>
        <v>0</v>
      </c>
      <c r="L817" s="69" t="str">
        <f>IF(OR(G817='Umrechnungskurse und Konstanten'!$E$21,G817='Umrechnungskurse und Konstanten'!$E$22,G817='Umrechnungskurse und Konstanten'!$E$23),"MwSt. Satz ok.","falsche/keine MwSt.")</f>
        <v>falsche/keine MwSt.</v>
      </c>
      <c r="M817" s="67" t="str">
        <f>IF(AND(C817&gt;='Umrechnungskurse und Konstanten'!$C$11,C817&lt;='Umrechnungskurse und Konstanten'!$D$13),"Periode ok.","falsche Periode")</f>
        <v>falsche Periode</v>
      </c>
    </row>
    <row r="818" spans="2:13" x14ac:dyDescent="0.3">
      <c r="B818" s="56"/>
      <c r="C818" s="38"/>
      <c r="D818" s="38"/>
      <c r="E818" s="45"/>
      <c r="F818" s="40"/>
      <c r="G818" s="52"/>
      <c r="H818" s="42">
        <f t="shared" si="36"/>
        <v>0</v>
      </c>
      <c r="I818" s="43">
        <f>IF(AND(C818&gt;='Umrechnungskurse und Konstanten'!$C$5,C818&lt;='Umrechnungskurse und Konstanten'!$D$5),F818*'Umrechnungskurse und Konstanten'!$E$5,0)+IF(AND(C818&gt;='Umrechnungskurse und Konstanten'!$C$6,C818&lt;='Umrechnungskurse und Konstanten'!$D$6),F818*'Umrechnungskurse und Konstanten'!$E$6,0)+IF(AND(C818&gt;='Umrechnungskurse und Konstanten'!$C$7,C818&lt;='Umrechnungskurse und Konstanten'!$D$7),F818*'Umrechnungskurse und Konstanten'!$E$7,0)+IF(AND(C818&gt;='Umrechnungskurse und Konstanten'!$C$8,C818&lt;='Umrechnungskurse und Konstanten'!$D$8),F818*'Umrechnungskurse und Konstanten'!$E$8,0)+IF(AND(C818&gt;='Umrechnungskurse und Konstanten'!$C$9,C818&lt;='Umrechnungskurse und Konstanten'!$D$9),F818*'Umrechnungskurse und Konstanten'!$E$9,0)+IF(AND(C818&gt;='Umrechnungskurse und Konstanten'!$C$10,C818&lt;='Umrechnungskurse und Konstanten'!$D$10),F818*'Umrechnungskurse und Konstanten'!$E$10,0)+IF(AND(C818&gt;='Umrechnungskurse und Konstanten'!$C$11,C818&lt;='Umrechnungskurse und Konstanten'!$D$11),F818*'Umrechnungskurse und Konstanten'!$E$11,0)+IF(AND(C818&gt;='Umrechnungskurse und Konstanten'!$C$12,C818&lt;='Umrechnungskurse und Konstanten'!$D$12),F818*'Umrechnungskurse und Konstanten'!$E$12,0)+IF(AND(C818&gt;='Umrechnungskurse und Konstanten'!$C$13,C818&lt;='Umrechnungskurse und Konstanten'!$D$13),F818*'Umrechnungskurse und Konstanten'!$E$13,0)+IF(AND(C818&gt;='Umrechnungskurse und Konstanten'!$C$14,C818&lt;='Umrechnungskurse und Konstanten'!$D$14),F818*'Umrechnungskurse und Konstanten'!$E$14,0)+IF(AND(C818&gt;='Umrechnungskurse und Konstanten'!$C$15,C818&lt;='Umrechnungskurse und Konstanten'!$D$15),F818*'Umrechnungskurse und Konstanten'!$E$15,0)+IF(AND(C818&gt;='Umrechnungskurse und Konstanten'!$C$16,C818&lt;='Umrechnungskurse und Konstanten'!$D$16),F818*'Umrechnungskurse und Konstanten'!$E$16,0)</f>
        <v>0</v>
      </c>
      <c r="J818" s="43">
        <f t="shared" si="37"/>
        <v>0</v>
      </c>
      <c r="K818" s="43">
        <f t="shared" si="38"/>
        <v>0</v>
      </c>
      <c r="L818" s="69" t="str">
        <f>IF(OR(G818='Umrechnungskurse und Konstanten'!$E$21,G818='Umrechnungskurse und Konstanten'!$E$22,G818='Umrechnungskurse und Konstanten'!$E$23),"MwSt. Satz ok.","falsche/keine MwSt.")</f>
        <v>falsche/keine MwSt.</v>
      </c>
      <c r="M818" s="67" t="str">
        <f>IF(AND(C818&gt;='Umrechnungskurse und Konstanten'!$C$11,C818&lt;='Umrechnungskurse und Konstanten'!$D$13),"Periode ok.","falsche Periode")</f>
        <v>falsche Periode</v>
      </c>
    </row>
    <row r="819" spans="2:13" x14ac:dyDescent="0.3">
      <c r="B819" s="56"/>
      <c r="C819" s="38"/>
      <c r="D819" s="38"/>
      <c r="E819" s="45"/>
      <c r="F819" s="40"/>
      <c r="G819" s="52"/>
      <c r="H819" s="42">
        <f t="shared" si="36"/>
        <v>0</v>
      </c>
      <c r="I819" s="43">
        <f>IF(AND(C819&gt;='Umrechnungskurse und Konstanten'!$C$5,C819&lt;='Umrechnungskurse und Konstanten'!$D$5),F819*'Umrechnungskurse und Konstanten'!$E$5,0)+IF(AND(C819&gt;='Umrechnungskurse und Konstanten'!$C$6,C819&lt;='Umrechnungskurse und Konstanten'!$D$6),F819*'Umrechnungskurse und Konstanten'!$E$6,0)+IF(AND(C819&gt;='Umrechnungskurse und Konstanten'!$C$7,C819&lt;='Umrechnungskurse und Konstanten'!$D$7),F819*'Umrechnungskurse und Konstanten'!$E$7,0)+IF(AND(C819&gt;='Umrechnungskurse und Konstanten'!$C$8,C819&lt;='Umrechnungskurse und Konstanten'!$D$8),F819*'Umrechnungskurse und Konstanten'!$E$8,0)+IF(AND(C819&gt;='Umrechnungskurse und Konstanten'!$C$9,C819&lt;='Umrechnungskurse und Konstanten'!$D$9),F819*'Umrechnungskurse und Konstanten'!$E$9,0)+IF(AND(C819&gt;='Umrechnungskurse und Konstanten'!$C$10,C819&lt;='Umrechnungskurse und Konstanten'!$D$10),F819*'Umrechnungskurse und Konstanten'!$E$10,0)+IF(AND(C819&gt;='Umrechnungskurse und Konstanten'!$C$11,C819&lt;='Umrechnungskurse und Konstanten'!$D$11),F819*'Umrechnungskurse und Konstanten'!$E$11,0)+IF(AND(C819&gt;='Umrechnungskurse und Konstanten'!$C$12,C819&lt;='Umrechnungskurse und Konstanten'!$D$12),F819*'Umrechnungskurse und Konstanten'!$E$12,0)+IF(AND(C819&gt;='Umrechnungskurse und Konstanten'!$C$13,C819&lt;='Umrechnungskurse und Konstanten'!$D$13),F819*'Umrechnungskurse und Konstanten'!$E$13,0)+IF(AND(C819&gt;='Umrechnungskurse und Konstanten'!$C$14,C819&lt;='Umrechnungskurse und Konstanten'!$D$14),F819*'Umrechnungskurse und Konstanten'!$E$14,0)+IF(AND(C819&gt;='Umrechnungskurse und Konstanten'!$C$15,C819&lt;='Umrechnungskurse und Konstanten'!$D$15),F819*'Umrechnungskurse und Konstanten'!$E$15,0)+IF(AND(C819&gt;='Umrechnungskurse und Konstanten'!$C$16,C819&lt;='Umrechnungskurse und Konstanten'!$D$16),F819*'Umrechnungskurse und Konstanten'!$E$16,0)</f>
        <v>0</v>
      </c>
      <c r="J819" s="43">
        <f t="shared" si="37"/>
        <v>0</v>
      </c>
      <c r="K819" s="43">
        <f t="shared" si="38"/>
        <v>0</v>
      </c>
      <c r="L819" s="69" t="str">
        <f>IF(OR(G819='Umrechnungskurse und Konstanten'!$E$21,G819='Umrechnungskurse und Konstanten'!$E$22,G819='Umrechnungskurse und Konstanten'!$E$23),"MwSt. Satz ok.","falsche/keine MwSt.")</f>
        <v>falsche/keine MwSt.</v>
      </c>
      <c r="M819" s="67" t="str">
        <f>IF(AND(C819&gt;='Umrechnungskurse und Konstanten'!$C$11,C819&lt;='Umrechnungskurse und Konstanten'!$D$13),"Periode ok.","falsche Periode")</f>
        <v>falsche Periode</v>
      </c>
    </row>
    <row r="820" spans="2:13" x14ac:dyDescent="0.3">
      <c r="B820" s="56"/>
      <c r="C820" s="38"/>
      <c r="D820" s="38"/>
      <c r="E820" s="45"/>
      <c r="F820" s="40"/>
      <c r="G820" s="52"/>
      <c r="H820" s="42">
        <f t="shared" si="36"/>
        <v>0</v>
      </c>
      <c r="I820" s="43">
        <f>IF(AND(C820&gt;='Umrechnungskurse und Konstanten'!$C$5,C820&lt;='Umrechnungskurse und Konstanten'!$D$5),F820*'Umrechnungskurse und Konstanten'!$E$5,0)+IF(AND(C820&gt;='Umrechnungskurse und Konstanten'!$C$6,C820&lt;='Umrechnungskurse und Konstanten'!$D$6),F820*'Umrechnungskurse und Konstanten'!$E$6,0)+IF(AND(C820&gt;='Umrechnungskurse und Konstanten'!$C$7,C820&lt;='Umrechnungskurse und Konstanten'!$D$7),F820*'Umrechnungskurse und Konstanten'!$E$7,0)+IF(AND(C820&gt;='Umrechnungskurse und Konstanten'!$C$8,C820&lt;='Umrechnungskurse und Konstanten'!$D$8),F820*'Umrechnungskurse und Konstanten'!$E$8,0)+IF(AND(C820&gt;='Umrechnungskurse und Konstanten'!$C$9,C820&lt;='Umrechnungskurse und Konstanten'!$D$9),F820*'Umrechnungskurse und Konstanten'!$E$9,0)+IF(AND(C820&gt;='Umrechnungskurse und Konstanten'!$C$10,C820&lt;='Umrechnungskurse und Konstanten'!$D$10),F820*'Umrechnungskurse und Konstanten'!$E$10,0)+IF(AND(C820&gt;='Umrechnungskurse und Konstanten'!$C$11,C820&lt;='Umrechnungskurse und Konstanten'!$D$11),F820*'Umrechnungskurse und Konstanten'!$E$11,0)+IF(AND(C820&gt;='Umrechnungskurse und Konstanten'!$C$12,C820&lt;='Umrechnungskurse und Konstanten'!$D$12),F820*'Umrechnungskurse und Konstanten'!$E$12,0)+IF(AND(C820&gt;='Umrechnungskurse und Konstanten'!$C$13,C820&lt;='Umrechnungskurse und Konstanten'!$D$13),F820*'Umrechnungskurse und Konstanten'!$E$13,0)+IF(AND(C820&gt;='Umrechnungskurse und Konstanten'!$C$14,C820&lt;='Umrechnungskurse und Konstanten'!$D$14),F820*'Umrechnungskurse und Konstanten'!$E$14,0)+IF(AND(C820&gt;='Umrechnungskurse und Konstanten'!$C$15,C820&lt;='Umrechnungskurse und Konstanten'!$D$15),F820*'Umrechnungskurse und Konstanten'!$E$15,0)+IF(AND(C820&gt;='Umrechnungskurse und Konstanten'!$C$16,C820&lt;='Umrechnungskurse und Konstanten'!$D$16),F820*'Umrechnungskurse und Konstanten'!$E$16,0)</f>
        <v>0</v>
      </c>
      <c r="J820" s="43">
        <f t="shared" si="37"/>
        <v>0</v>
      </c>
      <c r="K820" s="43">
        <f t="shared" si="38"/>
        <v>0</v>
      </c>
      <c r="L820" s="69" t="str">
        <f>IF(OR(G820='Umrechnungskurse und Konstanten'!$E$21,G820='Umrechnungskurse und Konstanten'!$E$22,G820='Umrechnungskurse und Konstanten'!$E$23),"MwSt. Satz ok.","falsche/keine MwSt.")</f>
        <v>falsche/keine MwSt.</v>
      </c>
      <c r="M820" s="67" t="str">
        <f>IF(AND(C820&gt;='Umrechnungskurse und Konstanten'!$C$11,C820&lt;='Umrechnungskurse und Konstanten'!$D$13),"Periode ok.","falsche Periode")</f>
        <v>falsche Periode</v>
      </c>
    </row>
    <row r="821" spans="2:13" x14ac:dyDescent="0.3">
      <c r="B821" s="56"/>
      <c r="C821" s="38"/>
      <c r="D821" s="38"/>
      <c r="E821" s="45"/>
      <c r="F821" s="40"/>
      <c r="G821" s="52"/>
      <c r="H821" s="42">
        <f t="shared" si="36"/>
        <v>0</v>
      </c>
      <c r="I821" s="43">
        <f>IF(AND(C821&gt;='Umrechnungskurse und Konstanten'!$C$5,C821&lt;='Umrechnungskurse und Konstanten'!$D$5),F821*'Umrechnungskurse und Konstanten'!$E$5,0)+IF(AND(C821&gt;='Umrechnungskurse und Konstanten'!$C$6,C821&lt;='Umrechnungskurse und Konstanten'!$D$6),F821*'Umrechnungskurse und Konstanten'!$E$6,0)+IF(AND(C821&gt;='Umrechnungskurse und Konstanten'!$C$7,C821&lt;='Umrechnungskurse und Konstanten'!$D$7),F821*'Umrechnungskurse und Konstanten'!$E$7,0)+IF(AND(C821&gt;='Umrechnungskurse und Konstanten'!$C$8,C821&lt;='Umrechnungskurse und Konstanten'!$D$8),F821*'Umrechnungskurse und Konstanten'!$E$8,0)+IF(AND(C821&gt;='Umrechnungskurse und Konstanten'!$C$9,C821&lt;='Umrechnungskurse und Konstanten'!$D$9),F821*'Umrechnungskurse und Konstanten'!$E$9,0)+IF(AND(C821&gt;='Umrechnungskurse und Konstanten'!$C$10,C821&lt;='Umrechnungskurse und Konstanten'!$D$10),F821*'Umrechnungskurse und Konstanten'!$E$10,0)+IF(AND(C821&gt;='Umrechnungskurse und Konstanten'!$C$11,C821&lt;='Umrechnungskurse und Konstanten'!$D$11),F821*'Umrechnungskurse und Konstanten'!$E$11,0)+IF(AND(C821&gt;='Umrechnungskurse und Konstanten'!$C$12,C821&lt;='Umrechnungskurse und Konstanten'!$D$12),F821*'Umrechnungskurse und Konstanten'!$E$12,0)+IF(AND(C821&gt;='Umrechnungskurse und Konstanten'!$C$13,C821&lt;='Umrechnungskurse und Konstanten'!$D$13),F821*'Umrechnungskurse und Konstanten'!$E$13,0)+IF(AND(C821&gt;='Umrechnungskurse und Konstanten'!$C$14,C821&lt;='Umrechnungskurse und Konstanten'!$D$14),F821*'Umrechnungskurse und Konstanten'!$E$14,0)+IF(AND(C821&gt;='Umrechnungskurse und Konstanten'!$C$15,C821&lt;='Umrechnungskurse und Konstanten'!$D$15),F821*'Umrechnungskurse und Konstanten'!$E$15,0)+IF(AND(C821&gt;='Umrechnungskurse und Konstanten'!$C$16,C821&lt;='Umrechnungskurse und Konstanten'!$D$16),F821*'Umrechnungskurse und Konstanten'!$E$16,0)</f>
        <v>0</v>
      </c>
      <c r="J821" s="43">
        <f t="shared" si="37"/>
        <v>0</v>
      </c>
      <c r="K821" s="43">
        <f t="shared" si="38"/>
        <v>0</v>
      </c>
      <c r="L821" s="69" t="str">
        <f>IF(OR(G821='Umrechnungskurse und Konstanten'!$E$21,G821='Umrechnungskurse und Konstanten'!$E$22,G821='Umrechnungskurse und Konstanten'!$E$23),"MwSt. Satz ok.","falsche/keine MwSt.")</f>
        <v>falsche/keine MwSt.</v>
      </c>
      <c r="M821" s="67" t="str">
        <f>IF(AND(C821&gt;='Umrechnungskurse und Konstanten'!$C$11,C821&lt;='Umrechnungskurse und Konstanten'!$D$13),"Periode ok.","falsche Periode")</f>
        <v>falsche Periode</v>
      </c>
    </row>
    <row r="822" spans="2:13" x14ac:dyDescent="0.3">
      <c r="B822" s="56"/>
      <c r="C822" s="38"/>
      <c r="D822" s="38"/>
      <c r="E822" s="45"/>
      <c r="F822" s="40"/>
      <c r="G822" s="52"/>
      <c r="H822" s="42">
        <f t="shared" si="36"/>
        <v>0</v>
      </c>
      <c r="I822" s="43">
        <f>IF(AND(C822&gt;='Umrechnungskurse und Konstanten'!$C$5,C822&lt;='Umrechnungskurse und Konstanten'!$D$5),F822*'Umrechnungskurse und Konstanten'!$E$5,0)+IF(AND(C822&gt;='Umrechnungskurse und Konstanten'!$C$6,C822&lt;='Umrechnungskurse und Konstanten'!$D$6),F822*'Umrechnungskurse und Konstanten'!$E$6,0)+IF(AND(C822&gt;='Umrechnungskurse und Konstanten'!$C$7,C822&lt;='Umrechnungskurse und Konstanten'!$D$7),F822*'Umrechnungskurse und Konstanten'!$E$7,0)+IF(AND(C822&gt;='Umrechnungskurse und Konstanten'!$C$8,C822&lt;='Umrechnungskurse und Konstanten'!$D$8),F822*'Umrechnungskurse und Konstanten'!$E$8,0)+IF(AND(C822&gt;='Umrechnungskurse und Konstanten'!$C$9,C822&lt;='Umrechnungskurse und Konstanten'!$D$9),F822*'Umrechnungskurse und Konstanten'!$E$9,0)+IF(AND(C822&gt;='Umrechnungskurse und Konstanten'!$C$10,C822&lt;='Umrechnungskurse und Konstanten'!$D$10),F822*'Umrechnungskurse und Konstanten'!$E$10,0)+IF(AND(C822&gt;='Umrechnungskurse und Konstanten'!$C$11,C822&lt;='Umrechnungskurse und Konstanten'!$D$11),F822*'Umrechnungskurse und Konstanten'!$E$11,0)+IF(AND(C822&gt;='Umrechnungskurse und Konstanten'!$C$12,C822&lt;='Umrechnungskurse und Konstanten'!$D$12),F822*'Umrechnungskurse und Konstanten'!$E$12,0)+IF(AND(C822&gt;='Umrechnungskurse und Konstanten'!$C$13,C822&lt;='Umrechnungskurse und Konstanten'!$D$13),F822*'Umrechnungskurse und Konstanten'!$E$13,0)+IF(AND(C822&gt;='Umrechnungskurse und Konstanten'!$C$14,C822&lt;='Umrechnungskurse und Konstanten'!$D$14),F822*'Umrechnungskurse und Konstanten'!$E$14,0)+IF(AND(C822&gt;='Umrechnungskurse und Konstanten'!$C$15,C822&lt;='Umrechnungskurse und Konstanten'!$D$15),F822*'Umrechnungskurse und Konstanten'!$E$15,0)+IF(AND(C822&gt;='Umrechnungskurse und Konstanten'!$C$16,C822&lt;='Umrechnungskurse und Konstanten'!$D$16),F822*'Umrechnungskurse und Konstanten'!$E$16,0)</f>
        <v>0</v>
      </c>
      <c r="J822" s="43">
        <f t="shared" si="37"/>
        <v>0</v>
      </c>
      <c r="K822" s="43">
        <f t="shared" si="38"/>
        <v>0</v>
      </c>
      <c r="L822" s="69" t="str">
        <f>IF(OR(G822='Umrechnungskurse und Konstanten'!$E$21,G822='Umrechnungskurse und Konstanten'!$E$22,G822='Umrechnungskurse und Konstanten'!$E$23),"MwSt. Satz ok.","falsche/keine MwSt.")</f>
        <v>falsche/keine MwSt.</v>
      </c>
      <c r="M822" s="67" t="str">
        <f>IF(AND(C822&gt;='Umrechnungskurse und Konstanten'!$C$11,C822&lt;='Umrechnungskurse und Konstanten'!$D$13),"Periode ok.","falsche Periode")</f>
        <v>falsche Periode</v>
      </c>
    </row>
    <row r="823" spans="2:13" x14ac:dyDescent="0.3">
      <c r="B823" s="56"/>
      <c r="C823" s="38"/>
      <c r="D823" s="38"/>
      <c r="E823" s="45"/>
      <c r="F823" s="40"/>
      <c r="G823" s="52"/>
      <c r="H823" s="42">
        <f t="shared" si="36"/>
        <v>0</v>
      </c>
      <c r="I823" s="43">
        <f>IF(AND(C823&gt;='Umrechnungskurse und Konstanten'!$C$5,C823&lt;='Umrechnungskurse und Konstanten'!$D$5),F823*'Umrechnungskurse und Konstanten'!$E$5,0)+IF(AND(C823&gt;='Umrechnungskurse und Konstanten'!$C$6,C823&lt;='Umrechnungskurse und Konstanten'!$D$6),F823*'Umrechnungskurse und Konstanten'!$E$6,0)+IF(AND(C823&gt;='Umrechnungskurse und Konstanten'!$C$7,C823&lt;='Umrechnungskurse und Konstanten'!$D$7),F823*'Umrechnungskurse und Konstanten'!$E$7,0)+IF(AND(C823&gt;='Umrechnungskurse und Konstanten'!$C$8,C823&lt;='Umrechnungskurse und Konstanten'!$D$8),F823*'Umrechnungskurse und Konstanten'!$E$8,0)+IF(AND(C823&gt;='Umrechnungskurse und Konstanten'!$C$9,C823&lt;='Umrechnungskurse und Konstanten'!$D$9),F823*'Umrechnungskurse und Konstanten'!$E$9,0)+IF(AND(C823&gt;='Umrechnungskurse und Konstanten'!$C$10,C823&lt;='Umrechnungskurse und Konstanten'!$D$10),F823*'Umrechnungskurse und Konstanten'!$E$10,0)+IF(AND(C823&gt;='Umrechnungskurse und Konstanten'!$C$11,C823&lt;='Umrechnungskurse und Konstanten'!$D$11),F823*'Umrechnungskurse und Konstanten'!$E$11,0)+IF(AND(C823&gt;='Umrechnungskurse und Konstanten'!$C$12,C823&lt;='Umrechnungskurse und Konstanten'!$D$12),F823*'Umrechnungskurse und Konstanten'!$E$12,0)+IF(AND(C823&gt;='Umrechnungskurse und Konstanten'!$C$13,C823&lt;='Umrechnungskurse und Konstanten'!$D$13),F823*'Umrechnungskurse und Konstanten'!$E$13,0)+IF(AND(C823&gt;='Umrechnungskurse und Konstanten'!$C$14,C823&lt;='Umrechnungskurse und Konstanten'!$D$14),F823*'Umrechnungskurse und Konstanten'!$E$14,0)+IF(AND(C823&gt;='Umrechnungskurse und Konstanten'!$C$15,C823&lt;='Umrechnungskurse und Konstanten'!$D$15),F823*'Umrechnungskurse und Konstanten'!$E$15,0)+IF(AND(C823&gt;='Umrechnungskurse und Konstanten'!$C$16,C823&lt;='Umrechnungskurse und Konstanten'!$D$16),F823*'Umrechnungskurse und Konstanten'!$E$16,0)</f>
        <v>0</v>
      </c>
      <c r="J823" s="43">
        <f t="shared" si="37"/>
        <v>0</v>
      </c>
      <c r="K823" s="43">
        <f t="shared" si="38"/>
        <v>0</v>
      </c>
      <c r="L823" s="69" t="str">
        <f>IF(OR(G823='Umrechnungskurse und Konstanten'!$E$21,G823='Umrechnungskurse und Konstanten'!$E$22,G823='Umrechnungskurse und Konstanten'!$E$23),"MwSt. Satz ok.","falsche/keine MwSt.")</f>
        <v>falsche/keine MwSt.</v>
      </c>
      <c r="M823" s="67" t="str">
        <f>IF(AND(C823&gt;='Umrechnungskurse und Konstanten'!$C$11,C823&lt;='Umrechnungskurse und Konstanten'!$D$13),"Periode ok.","falsche Periode")</f>
        <v>falsche Periode</v>
      </c>
    </row>
    <row r="824" spans="2:13" x14ac:dyDescent="0.3">
      <c r="B824" s="56"/>
      <c r="C824" s="38"/>
      <c r="D824" s="38"/>
      <c r="E824" s="45"/>
      <c r="F824" s="40"/>
      <c r="G824" s="52"/>
      <c r="H824" s="42">
        <f t="shared" si="36"/>
        <v>0</v>
      </c>
      <c r="I824" s="43">
        <f>IF(AND(C824&gt;='Umrechnungskurse und Konstanten'!$C$5,C824&lt;='Umrechnungskurse und Konstanten'!$D$5),F824*'Umrechnungskurse und Konstanten'!$E$5,0)+IF(AND(C824&gt;='Umrechnungskurse und Konstanten'!$C$6,C824&lt;='Umrechnungskurse und Konstanten'!$D$6),F824*'Umrechnungskurse und Konstanten'!$E$6,0)+IF(AND(C824&gt;='Umrechnungskurse und Konstanten'!$C$7,C824&lt;='Umrechnungskurse und Konstanten'!$D$7),F824*'Umrechnungskurse und Konstanten'!$E$7,0)+IF(AND(C824&gt;='Umrechnungskurse und Konstanten'!$C$8,C824&lt;='Umrechnungskurse und Konstanten'!$D$8),F824*'Umrechnungskurse und Konstanten'!$E$8,0)+IF(AND(C824&gt;='Umrechnungskurse und Konstanten'!$C$9,C824&lt;='Umrechnungskurse und Konstanten'!$D$9),F824*'Umrechnungskurse und Konstanten'!$E$9,0)+IF(AND(C824&gt;='Umrechnungskurse und Konstanten'!$C$10,C824&lt;='Umrechnungskurse und Konstanten'!$D$10),F824*'Umrechnungskurse und Konstanten'!$E$10,0)+IF(AND(C824&gt;='Umrechnungskurse und Konstanten'!$C$11,C824&lt;='Umrechnungskurse und Konstanten'!$D$11),F824*'Umrechnungskurse und Konstanten'!$E$11,0)+IF(AND(C824&gt;='Umrechnungskurse und Konstanten'!$C$12,C824&lt;='Umrechnungskurse und Konstanten'!$D$12),F824*'Umrechnungskurse und Konstanten'!$E$12,0)+IF(AND(C824&gt;='Umrechnungskurse und Konstanten'!$C$13,C824&lt;='Umrechnungskurse und Konstanten'!$D$13),F824*'Umrechnungskurse und Konstanten'!$E$13,0)+IF(AND(C824&gt;='Umrechnungskurse und Konstanten'!$C$14,C824&lt;='Umrechnungskurse und Konstanten'!$D$14),F824*'Umrechnungskurse und Konstanten'!$E$14,0)+IF(AND(C824&gt;='Umrechnungskurse und Konstanten'!$C$15,C824&lt;='Umrechnungskurse und Konstanten'!$D$15),F824*'Umrechnungskurse und Konstanten'!$E$15,0)+IF(AND(C824&gt;='Umrechnungskurse und Konstanten'!$C$16,C824&lt;='Umrechnungskurse und Konstanten'!$D$16),F824*'Umrechnungskurse und Konstanten'!$E$16,0)</f>
        <v>0</v>
      </c>
      <c r="J824" s="43">
        <f t="shared" si="37"/>
        <v>0</v>
      </c>
      <c r="K824" s="43">
        <f t="shared" si="38"/>
        <v>0</v>
      </c>
      <c r="L824" s="69" t="str">
        <f>IF(OR(G824='Umrechnungskurse und Konstanten'!$E$21,G824='Umrechnungskurse und Konstanten'!$E$22,G824='Umrechnungskurse und Konstanten'!$E$23),"MwSt. Satz ok.","falsche/keine MwSt.")</f>
        <v>falsche/keine MwSt.</v>
      </c>
      <c r="M824" s="67" t="str">
        <f>IF(AND(C824&gt;='Umrechnungskurse und Konstanten'!$C$11,C824&lt;='Umrechnungskurse und Konstanten'!$D$13),"Periode ok.","falsche Periode")</f>
        <v>falsche Periode</v>
      </c>
    </row>
    <row r="825" spans="2:13" x14ac:dyDescent="0.3">
      <c r="B825" s="56"/>
      <c r="C825" s="38"/>
      <c r="D825" s="38"/>
      <c r="E825" s="45"/>
      <c r="F825" s="40"/>
      <c r="G825" s="52"/>
      <c r="H825" s="42">
        <f t="shared" si="36"/>
        <v>0</v>
      </c>
      <c r="I825" s="43">
        <f>IF(AND(C825&gt;='Umrechnungskurse und Konstanten'!$C$5,C825&lt;='Umrechnungskurse und Konstanten'!$D$5),F825*'Umrechnungskurse und Konstanten'!$E$5,0)+IF(AND(C825&gt;='Umrechnungskurse und Konstanten'!$C$6,C825&lt;='Umrechnungskurse und Konstanten'!$D$6),F825*'Umrechnungskurse und Konstanten'!$E$6,0)+IF(AND(C825&gt;='Umrechnungskurse und Konstanten'!$C$7,C825&lt;='Umrechnungskurse und Konstanten'!$D$7),F825*'Umrechnungskurse und Konstanten'!$E$7,0)+IF(AND(C825&gt;='Umrechnungskurse und Konstanten'!$C$8,C825&lt;='Umrechnungskurse und Konstanten'!$D$8),F825*'Umrechnungskurse und Konstanten'!$E$8,0)+IF(AND(C825&gt;='Umrechnungskurse und Konstanten'!$C$9,C825&lt;='Umrechnungskurse und Konstanten'!$D$9),F825*'Umrechnungskurse und Konstanten'!$E$9,0)+IF(AND(C825&gt;='Umrechnungskurse und Konstanten'!$C$10,C825&lt;='Umrechnungskurse und Konstanten'!$D$10),F825*'Umrechnungskurse und Konstanten'!$E$10,0)+IF(AND(C825&gt;='Umrechnungskurse und Konstanten'!$C$11,C825&lt;='Umrechnungskurse und Konstanten'!$D$11),F825*'Umrechnungskurse und Konstanten'!$E$11,0)+IF(AND(C825&gt;='Umrechnungskurse und Konstanten'!$C$12,C825&lt;='Umrechnungskurse und Konstanten'!$D$12),F825*'Umrechnungskurse und Konstanten'!$E$12,0)+IF(AND(C825&gt;='Umrechnungskurse und Konstanten'!$C$13,C825&lt;='Umrechnungskurse und Konstanten'!$D$13),F825*'Umrechnungskurse und Konstanten'!$E$13,0)+IF(AND(C825&gt;='Umrechnungskurse und Konstanten'!$C$14,C825&lt;='Umrechnungskurse und Konstanten'!$D$14),F825*'Umrechnungskurse und Konstanten'!$E$14,0)+IF(AND(C825&gt;='Umrechnungskurse und Konstanten'!$C$15,C825&lt;='Umrechnungskurse und Konstanten'!$D$15),F825*'Umrechnungskurse und Konstanten'!$E$15,0)+IF(AND(C825&gt;='Umrechnungskurse und Konstanten'!$C$16,C825&lt;='Umrechnungskurse und Konstanten'!$D$16),F825*'Umrechnungskurse und Konstanten'!$E$16,0)</f>
        <v>0</v>
      </c>
      <c r="J825" s="43">
        <f t="shared" si="37"/>
        <v>0</v>
      </c>
      <c r="K825" s="43">
        <f t="shared" si="38"/>
        <v>0</v>
      </c>
      <c r="L825" s="69" t="str">
        <f>IF(OR(G825='Umrechnungskurse und Konstanten'!$E$21,G825='Umrechnungskurse und Konstanten'!$E$22,G825='Umrechnungskurse und Konstanten'!$E$23),"MwSt. Satz ok.","falsche/keine MwSt.")</f>
        <v>falsche/keine MwSt.</v>
      </c>
      <c r="M825" s="67" t="str">
        <f>IF(AND(C825&gt;='Umrechnungskurse und Konstanten'!$C$11,C825&lt;='Umrechnungskurse und Konstanten'!$D$13),"Periode ok.","falsche Periode")</f>
        <v>falsche Periode</v>
      </c>
    </row>
    <row r="826" spans="2:13" x14ac:dyDescent="0.3">
      <c r="B826" s="56"/>
      <c r="C826" s="38"/>
      <c r="D826" s="38"/>
      <c r="E826" s="45"/>
      <c r="F826" s="40"/>
      <c r="G826" s="52"/>
      <c r="H826" s="42">
        <f t="shared" si="36"/>
        <v>0</v>
      </c>
      <c r="I826" s="43">
        <f>IF(AND(C826&gt;='Umrechnungskurse und Konstanten'!$C$5,C826&lt;='Umrechnungskurse und Konstanten'!$D$5),F826*'Umrechnungskurse und Konstanten'!$E$5,0)+IF(AND(C826&gt;='Umrechnungskurse und Konstanten'!$C$6,C826&lt;='Umrechnungskurse und Konstanten'!$D$6),F826*'Umrechnungskurse und Konstanten'!$E$6,0)+IF(AND(C826&gt;='Umrechnungskurse und Konstanten'!$C$7,C826&lt;='Umrechnungskurse und Konstanten'!$D$7),F826*'Umrechnungskurse und Konstanten'!$E$7,0)+IF(AND(C826&gt;='Umrechnungskurse und Konstanten'!$C$8,C826&lt;='Umrechnungskurse und Konstanten'!$D$8),F826*'Umrechnungskurse und Konstanten'!$E$8,0)+IF(AND(C826&gt;='Umrechnungskurse und Konstanten'!$C$9,C826&lt;='Umrechnungskurse und Konstanten'!$D$9),F826*'Umrechnungskurse und Konstanten'!$E$9,0)+IF(AND(C826&gt;='Umrechnungskurse und Konstanten'!$C$10,C826&lt;='Umrechnungskurse und Konstanten'!$D$10),F826*'Umrechnungskurse und Konstanten'!$E$10,0)+IF(AND(C826&gt;='Umrechnungskurse und Konstanten'!$C$11,C826&lt;='Umrechnungskurse und Konstanten'!$D$11),F826*'Umrechnungskurse und Konstanten'!$E$11,0)+IF(AND(C826&gt;='Umrechnungskurse und Konstanten'!$C$12,C826&lt;='Umrechnungskurse und Konstanten'!$D$12),F826*'Umrechnungskurse und Konstanten'!$E$12,0)+IF(AND(C826&gt;='Umrechnungskurse und Konstanten'!$C$13,C826&lt;='Umrechnungskurse und Konstanten'!$D$13),F826*'Umrechnungskurse und Konstanten'!$E$13,0)+IF(AND(C826&gt;='Umrechnungskurse und Konstanten'!$C$14,C826&lt;='Umrechnungskurse und Konstanten'!$D$14),F826*'Umrechnungskurse und Konstanten'!$E$14,0)+IF(AND(C826&gt;='Umrechnungskurse und Konstanten'!$C$15,C826&lt;='Umrechnungskurse und Konstanten'!$D$15),F826*'Umrechnungskurse und Konstanten'!$E$15,0)+IF(AND(C826&gt;='Umrechnungskurse und Konstanten'!$C$16,C826&lt;='Umrechnungskurse und Konstanten'!$D$16),F826*'Umrechnungskurse und Konstanten'!$E$16,0)</f>
        <v>0</v>
      </c>
      <c r="J826" s="43">
        <f t="shared" si="37"/>
        <v>0</v>
      </c>
      <c r="K826" s="43">
        <f t="shared" si="38"/>
        <v>0</v>
      </c>
      <c r="L826" s="69" t="str">
        <f>IF(OR(G826='Umrechnungskurse und Konstanten'!$E$21,G826='Umrechnungskurse und Konstanten'!$E$22,G826='Umrechnungskurse und Konstanten'!$E$23),"MwSt. Satz ok.","falsche/keine MwSt.")</f>
        <v>falsche/keine MwSt.</v>
      </c>
      <c r="M826" s="67" t="str">
        <f>IF(AND(C826&gt;='Umrechnungskurse und Konstanten'!$C$11,C826&lt;='Umrechnungskurse und Konstanten'!$D$13),"Periode ok.","falsche Periode")</f>
        <v>falsche Periode</v>
      </c>
    </row>
    <row r="827" spans="2:13" x14ac:dyDescent="0.3">
      <c r="B827" s="56"/>
      <c r="C827" s="38"/>
      <c r="D827" s="38"/>
      <c r="E827" s="45"/>
      <c r="F827" s="40"/>
      <c r="G827" s="52"/>
      <c r="H827" s="42">
        <f t="shared" si="36"/>
        <v>0</v>
      </c>
      <c r="I827" s="43">
        <f>IF(AND(C827&gt;='Umrechnungskurse und Konstanten'!$C$5,C827&lt;='Umrechnungskurse und Konstanten'!$D$5),F827*'Umrechnungskurse und Konstanten'!$E$5,0)+IF(AND(C827&gt;='Umrechnungskurse und Konstanten'!$C$6,C827&lt;='Umrechnungskurse und Konstanten'!$D$6),F827*'Umrechnungskurse und Konstanten'!$E$6,0)+IF(AND(C827&gt;='Umrechnungskurse und Konstanten'!$C$7,C827&lt;='Umrechnungskurse und Konstanten'!$D$7),F827*'Umrechnungskurse und Konstanten'!$E$7,0)+IF(AND(C827&gt;='Umrechnungskurse und Konstanten'!$C$8,C827&lt;='Umrechnungskurse und Konstanten'!$D$8),F827*'Umrechnungskurse und Konstanten'!$E$8,0)+IF(AND(C827&gt;='Umrechnungskurse und Konstanten'!$C$9,C827&lt;='Umrechnungskurse und Konstanten'!$D$9),F827*'Umrechnungskurse und Konstanten'!$E$9,0)+IF(AND(C827&gt;='Umrechnungskurse und Konstanten'!$C$10,C827&lt;='Umrechnungskurse und Konstanten'!$D$10),F827*'Umrechnungskurse und Konstanten'!$E$10,0)+IF(AND(C827&gt;='Umrechnungskurse und Konstanten'!$C$11,C827&lt;='Umrechnungskurse und Konstanten'!$D$11),F827*'Umrechnungskurse und Konstanten'!$E$11,0)+IF(AND(C827&gt;='Umrechnungskurse und Konstanten'!$C$12,C827&lt;='Umrechnungskurse und Konstanten'!$D$12),F827*'Umrechnungskurse und Konstanten'!$E$12,0)+IF(AND(C827&gt;='Umrechnungskurse und Konstanten'!$C$13,C827&lt;='Umrechnungskurse und Konstanten'!$D$13),F827*'Umrechnungskurse und Konstanten'!$E$13,0)+IF(AND(C827&gt;='Umrechnungskurse und Konstanten'!$C$14,C827&lt;='Umrechnungskurse und Konstanten'!$D$14),F827*'Umrechnungskurse und Konstanten'!$E$14,0)+IF(AND(C827&gt;='Umrechnungskurse und Konstanten'!$C$15,C827&lt;='Umrechnungskurse und Konstanten'!$D$15),F827*'Umrechnungskurse und Konstanten'!$E$15,0)+IF(AND(C827&gt;='Umrechnungskurse und Konstanten'!$C$16,C827&lt;='Umrechnungskurse und Konstanten'!$D$16),F827*'Umrechnungskurse und Konstanten'!$E$16,0)</f>
        <v>0</v>
      </c>
      <c r="J827" s="43">
        <f t="shared" si="37"/>
        <v>0</v>
      </c>
      <c r="K827" s="43">
        <f t="shared" si="38"/>
        <v>0</v>
      </c>
      <c r="L827" s="69" t="str">
        <f>IF(OR(G827='Umrechnungskurse und Konstanten'!$E$21,G827='Umrechnungskurse und Konstanten'!$E$22,G827='Umrechnungskurse und Konstanten'!$E$23),"MwSt. Satz ok.","falsche/keine MwSt.")</f>
        <v>falsche/keine MwSt.</v>
      </c>
      <c r="M827" s="67" t="str">
        <f>IF(AND(C827&gt;='Umrechnungskurse und Konstanten'!$C$11,C827&lt;='Umrechnungskurse und Konstanten'!$D$13),"Periode ok.","falsche Periode")</f>
        <v>falsche Periode</v>
      </c>
    </row>
    <row r="828" spans="2:13" x14ac:dyDescent="0.3">
      <c r="B828" s="56"/>
      <c r="C828" s="38"/>
      <c r="D828" s="38"/>
      <c r="E828" s="45"/>
      <c r="F828" s="40"/>
      <c r="G828" s="52"/>
      <c r="H828" s="42">
        <f t="shared" si="36"/>
        <v>0</v>
      </c>
      <c r="I828" s="43">
        <f>IF(AND(C828&gt;='Umrechnungskurse und Konstanten'!$C$5,C828&lt;='Umrechnungskurse und Konstanten'!$D$5),F828*'Umrechnungskurse und Konstanten'!$E$5,0)+IF(AND(C828&gt;='Umrechnungskurse und Konstanten'!$C$6,C828&lt;='Umrechnungskurse und Konstanten'!$D$6),F828*'Umrechnungskurse und Konstanten'!$E$6,0)+IF(AND(C828&gt;='Umrechnungskurse und Konstanten'!$C$7,C828&lt;='Umrechnungskurse und Konstanten'!$D$7),F828*'Umrechnungskurse und Konstanten'!$E$7,0)+IF(AND(C828&gt;='Umrechnungskurse und Konstanten'!$C$8,C828&lt;='Umrechnungskurse und Konstanten'!$D$8),F828*'Umrechnungskurse und Konstanten'!$E$8,0)+IF(AND(C828&gt;='Umrechnungskurse und Konstanten'!$C$9,C828&lt;='Umrechnungskurse und Konstanten'!$D$9),F828*'Umrechnungskurse und Konstanten'!$E$9,0)+IF(AND(C828&gt;='Umrechnungskurse und Konstanten'!$C$10,C828&lt;='Umrechnungskurse und Konstanten'!$D$10),F828*'Umrechnungskurse und Konstanten'!$E$10,0)+IF(AND(C828&gt;='Umrechnungskurse und Konstanten'!$C$11,C828&lt;='Umrechnungskurse und Konstanten'!$D$11),F828*'Umrechnungskurse und Konstanten'!$E$11,0)+IF(AND(C828&gt;='Umrechnungskurse und Konstanten'!$C$12,C828&lt;='Umrechnungskurse und Konstanten'!$D$12),F828*'Umrechnungskurse und Konstanten'!$E$12,0)+IF(AND(C828&gt;='Umrechnungskurse und Konstanten'!$C$13,C828&lt;='Umrechnungskurse und Konstanten'!$D$13),F828*'Umrechnungskurse und Konstanten'!$E$13,0)+IF(AND(C828&gt;='Umrechnungskurse und Konstanten'!$C$14,C828&lt;='Umrechnungskurse und Konstanten'!$D$14),F828*'Umrechnungskurse und Konstanten'!$E$14,0)+IF(AND(C828&gt;='Umrechnungskurse und Konstanten'!$C$15,C828&lt;='Umrechnungskurse und Konstanten'!$D$15),F828*'Umrechnungskurse und Konstanten'!$E$15,0)+IF(AND(C828&gt;='Umrechnungskurse und Konstanten'!$C$16,C828&lt;='Umrechnungskurse und Konstanten'!$D$16),F828*'Umrechnungskurse und Konstanten'!$E$16,0)</f>
        <v>0</v>
      </c>
      <c r="J828" s="43">
        <f t="shared" si="37"/>
        <v>0</v>
      </c>
      <c r="K828" s="43">
        <f t="shared" si="38"/>
        <v>0</v>
      </c>
      <c r="L828" s="69" t="str">
        <f>IF(OR(G828='Umrechnungskurse und Konstanten'!$E$21,G828='Umrechnungskurse und Konstanten'!$E$22,G828='Umrechnungskurse und Konstanten'!$E$23),"MwSt. Satz ok.","falsche/keine MwSt.")</f>
        <v>falsche/keine MwSt.</v>
      </c>
      <c r="M828" s="67" t="str">
        <f>IF(AND(C828&gt;='Umrechnungskurse und Konstanten'!$C$11,C828&lt;='Umrechnungskurse und Konstanten'!$D$13),"Periode ok.","falsche Periode")</f>
        <v>falsche Periode</v>
      </c>
    </row>
    <row r="829" spans="2:13" x14ac:dyDescent="0.3">
      <c r="B829" s="56"/>
      <c r="C829" s="38"/>
      <c r="D829" s="38"/>
      <c r="E829" s="45"/>
      <c r="F829" s="40"/>
      <c r="G829" s="52"/>
      <c r="H829" s="42">
        <f t="shared" si="36"/>
        <v>0</v>
      </c>
      <c r="I829" s="43">
        <f>IF(AND(C829&gt;='Umrechnungskurse und Konstanten'!$C$5,C829&lt;='Umrechnungskurse und Konstanten'!$D$5),F829*'Umrechnungskurse und Konstanten'!$E$5,0)+IF(AND(C829&gt;='Umrechnungskurse und Konstanten'!$C$6,C829&lt;='Umrechnungskurse und Konstanten'!$D$6),F829*'Umrechnungskurse und Konstanten'!$E$6,0)+IF(AND(C829&gt;='Umrechnungskurse und Konstanten'!$C$7,C829&lt;='Umrechnungskurse und Konstanten'!$D$7),F829*'Umrechnungskurse und Konstanten'!$E$7,0)+IF(AND(C829&gt;='Umrechnungskurse und Konstanten'!$C$8,C829&lt;='Umrechnungskurse und Konstanten'!$D$8),F829*'Umrechnungskurse und Konstanten'!$E$8,0)+IF(AND(C829&gt;='Umrechnungskurse und Konstanten'!$C$9,C829&lt;='Umrechnungskurse und Konstanten'!$D$9),F829*'Umrechnungskurse und Konstanten'!$E$9,0)+IF(AND(C829&gt;='Umrechnungskurse und Konstanten'!$C$10,C829&lt;='Umrechnungskurse und Konstanten'!$D$10),F829*'Umrechnungskurse und Konstanten'!$E$10,0)+IF(AND(C829&gt;='Umrechnungskurse und Konstanten'!$C$11,C829&lt;='Umrechnungskurse und Konstanten'!$D$11),F829*'Umrechnungskurse und Konstanten'!$E$11,0)+IF(AND(C829&gt;='Umrechnungskurse und Konstanten'!$C$12,C829&lt;='Umrechnungskurse und Konstanten'!$D$12),F829*'Umrechnungskurse und Konstanten'!$E$12,0)+IF(AND(C829&gt;='Umrechnungskurse und Konstanten'!$C$13,C829&lt;='Umrechnungskurse und Konstanten'!$D$13),F829*'Umrechnungskurse und Konstanten'!$E$13,0)+IF(AND(C829&gt;='Umrechnungskurse und Konstanten'!$C$14,C829&lt;='Umrechnungskurse und Konstanten'!$D$14),F829*'Umrechnungskurse und Konstanten'!$E$14,0)+IF(AND(C829&gt;='Umrechnungskurse und Konstanten'!$C$15,C829&lt;='Umrechnungskurse und Konstanten'!$D$15),F829*'Umrechnungskurse und Konstanten'!$E$15,0)+IF(AND(C829&gt;='Umrechnungskurse und Konstanten'!$C$16,C829&lt;='Umrechnungskurse und Konstanten'!$D$16),F829*'Umrechnungskurse und Konstanten'!$E$16,0)</f>
        <v>0</v>
      </c>
      <c r="J829" s="43">
        <f t="shared" si="37"/>
        <v>0</v>
      </c>
      <c r="K829" s="43">
        <f t="shared" si="38"/>
        <v>0</v>
      </c>
      <c r="L829" s="69" t="str">
        <f>IF(OR(G829='Umrechnungskurse und Konstanten'!$E$21,G829='Umrechnungskurse und Konstanten'!$E$22,G829='Umrechnungskurse und Konstanten'!$E$23),"MwSt. Satz ok.","falsche/keine MwSt.")</f>
        <v>falsche/keine MwSt.</v>
      </c>
      <c r="M829" s="67" t="str">
        <f>IF(AND(C829&gt;='Umrechnungskurse und Konstanten'!$C$11,C829&lt;='Umrechnungskurse und Konstanten'!$D$13),"Periode ok.","falsche Periode")</f>
        <v>falsche Periode</v>
      </c>
    </row>
    <row r="830" spans="2:13" x14ac:dyDescent="0.3">
      <c r="B830" s="56"/>
      <c r="C830" s="38"/>
      <c r="D830" s="38"/>
      <c r="E830" s="45"/>
      <c r="F830" s="40"/>
      <c r="G830" s="52"/>
      <c r="H830" s="42">
        <f t="shared" si="36"/>
        <v>0</v>
      </c>
      <c r="I830" s="43">
        <f>IF(AND(C830&gt;='Umrechnungskurse und Konstanten'!$C$5,C830&lt;='Umrechnungskurse und Konstanten'!$D$5),F830*'Umrechnungskurse und Konstanten'!$E$5,0)+IF(AND(C830&gt;='Umrechnungskurse und Konstanten'!$C$6,C830&lt;='Umrechnungskurse und Konstanten'!$D$6),F830*'Umrechnungskurse und Konstanten'!$E$6,0)+IF(AND(C830&gt;='Umrechnungskurse und Konstanten'!$C$7,C830&lt;='Umrechnungskurse und Konstanten'!$D$7),F830*'Umrechnungskurse und Konstanten'!$E$7,0)+IF(AND(C830&gt;='Umrechnungskurse und Konstanten'!$C$8,C830&lt;='Umrechnungskurse und Konstanten'!$D$8),F830*'Umrechnungskurse und Konstanten'!$E$8,0)+IF(AND(C830&gt;='Umrechnungskurse und Konstanten'!$C$9,C830&lt;='Umrechnungskurse und Konstanten'!$D$9),F830*'Umrechnungskurse und Konstanten'!$E$9,0)+IF(AND(C830&gt;='Umrechnungskurse und Konstanten'!$C$10,C830&lt;='Umrechnungskurse und Konstanten'!$D$10),F830*'Umrechnungskurse und Konstanten'!$E$10,0)+IF(AND(C830&gt;='Umrechnungskurse und Konstanten'!$C$11,C830&lt;='Umrechnungskurse und Konstanten'!$D$11),F830*'Umrechnungskurse und Konstanten'!$E$11,0)+IF(AND(C830&gt;='Umrechnungskurse und Konstanten'!$C$12,C830&lt;='Umrechnungskurse und Konstanten'!$D$12),F830*'Umrechnungskurse und Konstanten'!$E$12,0)+IF(AND(C830&gt;='Umrechnungskurse und Konstanten'!$C$13,C830&lt;='Umrechnungskurse und Konstanten'!$D$13),F830*'Umrechnungskurse und Konstanten'!$E$13,0)+IF(AND(C830&gt;='Umrechnungskurse und Konstanten'!$C$14,C830&lt;='Umrechnungskurse und Konstanten'!$D$14),F830*'Umrechnungskurse und Konstanten'!$E$14,0)+IF(AND(C830&gt;='Umrechnungskurse und Konstanten'!$C$15,C830&lt;='Umrechnungskurse und Konstanten'!$D$15),F830*'Umrechnungskurse und Konstanten'!$E$15,0)+IF(AND(C830&gt;='Umrechnungskurse und Konstanten'!$C$16,C830&lt;='Umrechnungskurse und Konstanten'!$D$16),F830*'Umrechnungskurse und Konstanten'!$E$16,0)</f>
        <v>0</v>
      </c>
      <c r="J830" s="43">
        <f t="shared" si="37"/>
        <v>0</v>
      </c>
      <c r="K830" s="43">
        <f t="shared" si="38"/>
        <v>0</v>
      </c>
      <c r="L830" s="69" t="str">
        <f>IF(OR(G830='Umrechnungskurse und Konstanten'!$E$21,G830='Umrechnungskurse und Konstanten'!$E$22,G830='Umrechnungskurse und Konstanten'!$E$23),"MwSt. Satz ok.","falsche/keine MwSt.")</f>
        <v>falsche/keine MwSt.</v>
      </c>
      <c r="M830" s="67" t="str">
        <f>IF(AND(C830&gt;='Umrechnungskurse und Konstanten'!$C$11,C830&lt;='Umrechnungskurse und Konstanten'!$D$13),"Periode ok.","falsche Periode")</f>
        <v>falsche Periode</v>
      </c>
    </row>
    <row r="831" spans="2:13" x14ac:dyDescent="0.3">
      <c r="B831" s="56"/>
      <c r="C831" s="38"/>
      <c r="D831" s="38"/>
      <c r="E831" s="45"/>
      <c r="F831" s="40"/>
      <c r="G831" s="52"/>
      <c r="H831" s="42">
        <f t="shared" si="36"/>
        <v>0</v>
      </c>
      <c r="I831" s="43">
        <f>IF(AND(C831&gt;='Umrechnungskurse und Konstanten'!$C$5,C831&lt;='Umrechnungskurse und Konstanten'!$D$5),F831*'Umrechnungskurse und Konstanten'!$E$5,0)+IF(AND(C831&gt;='Umrechnungskurse und Konstanten'!$C$6,C831&lt;='Umrechnungskurse und Konstanten'!$D$6),F831*'Umrechnungskurse und Konstanten'!$E$6,0)+IF(AND(C831&gt;='Umrechnungskurse und Konstanten'!$C$7,C831&lt;='Umrechnungskurse und Konstanten'!$D$7),F831*'Umrechnungskurse und Konstanten'!$E$7,0)+IF(AND(C831&gt;='Umrechnungskurse und Konstanten'!$C$8,C831&lt;='Umrechnungskurse und Konstanten'!$D$8),F831*'Umrechnungskurse und Konstanten'!$E$8,0)+IF(AND(C831&gt;='Umrechnungskurse und Konstanten'!$C$9,C831&lt;='Umrechnungskurse und Konstanten'!$D$9),F831*'Umrechnungskurse und Konstanten'!$E$9,0)+IF(AND(C831&gt;='Umrechnungskurse und Konstanten'!$C$10,C831&lt;='Umrechnungskurse und Konstanten'!$D$10),F831*'Umrechnungskurse und Konstanten'!$E$10,0)+IF(AND(C831&gt;='Umrechnungskurse und Konstanten'!$C$11,C831&lt;='Umrechnungskurse und Konstanten'!$D$11),F831*'Umrechnungskurse und Konstanten'!$E$11,0)+IF(AND(C831&gt;='Umrechnungskurse und Konstanten'!$C$12,C831&lt;='Umrechnungskurse und Konstanten'!$D$12),F831*'Umrechnungskurse und Konstanten'!$E$12,0)+IF(AND(C831&gt;='Umrechnungskurse und Konstanten'!$C$13,C831&lt;='Umrechnungskurse und Konstanten'!$D$13),F831*'Umrechnungskurse und Konstanten'!$E$13,0)+IF(AND(C831&gt;='Umrechnungskurse und Konstanten'!$C$14,C831&lt;='Umrechnungskurse und Konstanten'!$D$14),F831*'Umrechnungskurse und Konstanten'!$E$14,0)+IF(AND(C831&gt;='Umrechnungskurse und Konstanten'!$C$15,C831&lt;='Umrechnungskurse und Konstanten'!$D$15),F831*'Umrechnungskurse und Konstanten'!$E$15,0)+IF(AND(C831&gt;='Umrechnungskurse und Konstanten'!$C$16,C831&lt;='Umrechnungskurse und Konstanten'!$D$16),F831*'Umrechnungskurse und Konstanten'!$E$16,0)</f>
        <v>0</v>
      </c>
      <c r="J831" s="43">
        <f t="shared" si="37"/>
        <v>0</v>
      </c>
      <c r="K831" s="43">
        <f t="shared" si="38"/>
        <v>0</v>
      </c>
      <c r="L831" s="69" t="str">
        <f>IF(OR(G831='Umrechnungskurse und Konstanten'!$E$21,G831='Umrechnungskurse und Konstanten'!$E$22,G831='Umrechnungskurse und Konstanten'!$E$23),"MwSt. Satz ok.","falsche/keine MwSt.")</f>
        <v>falsche/keine MwSt.</v>
      </c>
      <c r="M831" s="67" t="str">
        <f>IF(AND(C831&gt;='Umrechnungskurse und Konstanten'!$C$11,C831&lt;='Umrechnungskurse und Konstanten'!$D$13),"Periode ok.","falsche Periode")</f>
        <v>falsche Periode</v>
      </c>
    </row>
    <row r="832" spans="2:13" x14ac:dyDescent="0.3">
      <c r="B832" s="56"/>
      <c r="C832" s="38"/>
      <c r="D832" s="38"/>
      <c r="E832" s="45"/>
      <c r="F832" s="40"/>
      <c r="G832" s="52"/>
      <c r="H832" s="42">
        <f t="shared" si="36"/>
        <v>0</v>
      </c>
      <c r="I832" s="43">
        <f>IF(AND(C832&gt;='Umrechnungskurse und Konstanten'!$C$5,C832&lt;='Umrechnungskurse und Konstanten'!$D$5),F832*'Umrechnungskurse und Konstanten'!$E$5,0)+IF(AND(C832&gt;='Umrechnungskurse und Konstanten'!$C$6,C832&lt;='Umrechnungskurse und Konstanten'!$D$6),F832*'Umrechnungskurse und Konstanten'!$E$6,0)+IF(AND(C832&gt;='Umrechnungskurse und Konstanten'!$C$7,C832&lt;='Umrechnungskurse und Konstanten'!$D$7),F832*'Umrechnungskurse und Konstanten'!$E$7,0)+IF(AND(C832&gt;='Umrechnungskurse und Konstanten'!$C$8,C832&lt;='Umrechnungskurse und Konstanten'!$D$8),F832*'Umrechnungskurse und Konstanten'!$E$8,0)+IF(AND(C832&gt;='Umrechnungskurse und Konstanten'!$C$9,C832&lt;='Umrechnungskurse und Konstanten'!$D$9),F832*'Umrechnungskurse und Konstanten'!$E$9,0)+IF(AND(C832&gt;='Umrechnungskurse und Konstanten'!$C$10,C832&lt;='Umrechnungskurse und Konstanten'!$D$10),F832*'Umrechnungskurse und Konstanten'!$E$10,0)+IF(AND(C832&gt;='Umrechnungskurse und Konstanten'!$C$11,C832&lt;='Umrechnungskurse und Konstanten'!$D$11),F832*'Umrechnungskurse und Konstanten'!$E$11,0)+IF(AND(C832&gt;='Umrechnungskurse und Konstanten'!$C$12,C832&lt;='Umrechnungskurse und Konstanten'!$D$12),F832*'Umrechnungskurse und Konstanten'!$E$12,0)+IF(AND(C832&gt;='Umrechnungskurse und Konstanten'!$C$13,C832&lt;='Umrechnungskurse und Konstanten'!$D$13),F832*'Umrechnungskurse und Konstanten'!$E$13,0)+IF(AND(C832&gt;='Umrechnungskurse und Konstanten'!$C$14,C832&lt;='Umrechnungskurse und Konstanten'!$D$14),F832*'Umrechnungskurse und Konstanten'!$E$14,0)+IF(AND(C832&gt;='Umrechnungskurse und Konstanten'!$C$15,C832&lt;='Umrechnungskurse und Konstanten'!$D$15),F832*'Umrechnungskurse und Konstanten'!$E$15,0)+IF(AND(C832&gt;='Umrechnungskurse und Konstanten'!$C$16,C832&lt;='Umrechnungskurse und Konstanten'!$D$16),F832*'Umrechnungskurse und Konstanten'!$E$16,0)</f>
        <v>0</v>
      </c>
      <c r="J832" s="43">
        <f t="shared" si="37"/>
        <v>0</v>
      </c>
      <c r="K832" s="43">
        <f t="shared" si="38"/>
        <v>0</v>
      </c>
      <c r="L832" s="69" t="str">
        <f>IF(OR(G832='Umrechnungskurse und Konstanten'!$E$21,G832='Umrechnungskurse und Konstanten'!$E$22,G832='Umrechnungskurse und Konstanten'!$E$23),"MwSt. Satz ok.","falsche/keine MwSt.")</f>
        <v>falsche/keine MwSt.</v>
      </c>
      <c r="M832" s="67" t="str">
        <f>IF(AND(C832&gt;='Umrechnungskurse und Konstanten'!$C$11,C832&lt;='Umrechnungskurse und Konstanten'!$D$13),"Periode ok.","falsche Periode")</f>
        <v>falsche Periode</v>
      </c>
    </row>
    <row r="833" spans="2:13" x14ac:dyDescent="0.3">
      <c r="B833" s="56"/>
      <c r="C833" s="38"/>
      <c r="D833" s="38"/>
      <c r="E833" s="45"/>
      <c r="F833" s="40"/>
      <c r="G833" s="52"/>
      <c r="H833" s="42">
        <f t="shared" si="36"/>
        <v>0</v>
      </c>
      <c r="I833" s="43">
        <f>IF(AND(C833&gt;='Umrechnungskurse und Konstanten'!$C$5,C833&lt;='Umrechnungskurse und Konstanten'!$D$5),F833*'Umrechnungskurse und Konstanten'!$E$5,0)+IF(AND(C833&gt;='Umrechnungskurse und Konstanten'!$C$6,C833&lt;='Umrechnungskurse und Konstanten'!$D$6),F833*'Umrechnungskurse und Konstanten'!$E$6,0)+IF(AND(C833&gt;='Umrechnungskurse und Konstanten'!$C$7,C833&lt;='Umrechnungskurse und Konstanten'!$D$7),F833*'Umrechnungskurse und Konstanten'!$E$7,0)+IF(AND(C833&gt;='Umrechnungskurse und Konstanten'!$C$8,C833&lt;='Umrechnungskurse und Konstanten'!$D$8),F833*'Umrechnungskurse und Konstanten'!$E$8,0)+IF(AND(C833&gt;='Umrechnungskurse und Konstanten'!$C$9,C833&lt;='Umrechnungskurse und Konstanten'!$D$9),F833*'Umrechnungskurse und Konstanten'!$E$9,0)+IF(AND(C833&gt;='Umrechnungskurse und Konstanten'!$C$10,C833&lt;='Umrechnungskurse und Konstanten'!$D$10),F833*'Umrechnungskurse und Konstanten'!$E$10,0)+IF(AND(C833&gt;='Umrechnungskurse und Konstanten'!$C$11,C833&lt;='Umrechnungskurse und Konstanten'!$D$11),F833*'Umrechnungskurse und Konstanten'!$E$11,0)+IF(AND(C833&gt;='Umrechnungskurse und Konstanten'!$C$12,C833&lt;='Umrechnungskurse und Konstanten'!$D$12),F833*'Umrechnungskurse und Konstanten'!$E$12,0)+IF(AND(C833&gt;='Umrechnungskurse und Konstanten'!$C$13,C833&lt;='Umrechnungskurse und Konstanten'!$D$13),F833*'Umrechnungskurse und Konstanten'!$E$13,0)+IF(AND(C833&gt;='Umrechnungskurse und Konstanten'!$C$14,C833&lt;='Umrechnungskurse und Konstanten'!$D$14),F833*'Umrechnungskurse und Konstanten'!$E$14,0)+IF(AND(C833&gt;='Umrechnungskurse und Konstanten'!$C$15,C833&lt;='Umrechnungskurse und Konstanten'!$D$15),F833*'Umrechnungskurse und Konstanten'!$E$15,0)+IF(AND(C833&gt;='Umrechnungskurse und Konstanten'!$C$16,C833&lt;='Umrechnungskurse und Konstanten'!$D$16),F833*'Umrechnungskurse und Konstanten'!$E$16,0)</f>
        <v>0</v>
      </c>
      <c r="J833" s="43">
        <f t="shared" si="37"/>
        <v>0</v>
      </c>
      <c r="K833" s="43">
        <f t="shared" si="38"/>
        <v>0</v>
      </c>
      <c r="L833" s="69" t="str">
        <f>IF(OR(G833='Umrechnungskurse und Konstanten'!$E$21,G833='Umrechnungskurse und Konstanten'!$E$22,G833='Umrechnungskurse und Konstanten'!$E$23),"MwSt. Satz ok.","falsche/keine MwSt.")</f>
        <v>falsche/keine MwSt.</v>
      </c>
      <c r="M833" s="67" t="str">
        <f>IF(AND(C833&gt;='Umrechnungskurse und Konstanten'!$C$11,C833&lt;='Umrechnungskurse und Konstanten'!$D$13),"Periode ok.","falsche Periode")</f>
        <v>falsche Periode</v>
      </c>
    </row>
    <row r="834" spans="2:13" x14ac:dyDescent="0.3">
      <c r="B834" s="56"/>
      <c r="C834" s="38"/>
      <c r="D834" s="38"/>
      <c r="E834" s="45"/>
      <c r="F834" s="40"/>
      <c r="G834" s="52"/>
      <c r="H834" s="42">
        <f t="shared" si="36"/>
        <v>0</v>
      </c>
      <c r="I834" s="43">
        <f>IF(AND(C834&gt;='Umrechnungskurse und Konstanten'!$C$5,C834&lt;='Umrechnungskurse und Konstanten'!$D$5),F834*'Umrechnungskurse und Konstanten'!$E$5,0)+IF(AND(C834&gt;='Umrechnungskurse und Konstanten'!$C$6,C834&lt;='Umrechnungskurse und Konstanten'!$D$6),F834*'Umrechnungskurse und Konstanten'!$E$6,0)+IF(AND(C834&gt;='Umrechnungskurse und Konstanten'!$C$7,C834&lt;='Umrechnungskurse und Konstanten'!$D$7),F834*'Umrechnungskurse und Konstanten'!$E$7,0)+IF(AND(C834&gt;='Umrechnungskurse und Konstanten'!$C$8,C834&lt;='Umrechnungskurse und Konstanten'!$D$8),F834*'Umrechnungskurse und Konstanten'!$E$8,0)+IF(AND(C834&gt;='Umrechnungskurse und Konstanten'!$C$9,C834&lt;='Umrechnungskurse und Konstanten'!$D$9),F834*'Umrechnungskurse und Konstanten'!$E$9,0)+IF(AND(C834&gt;='Umrechnungskurse und Konstanten'!$C$10,C834&lt;='Umrechnungskurse und Konstanten'!$D$10),F834*'Umrechnungskurse und Konstanten'!$E$10,0)+IF(AND(C834&gt;='Umrechnungskurse und Konstanten'!$C$11,C834&lt;='Umrechnungskurse und Konstanten'!$D$11),F834*'Umrechnungskurse und Konstanten'!$E$11,0)+IF(AND(C834&gt;='Umrechnungskurse und Konstanten'!$C$12,C834&lt;='Umrechnungskurse und Konstanten'!$D$12),F834*'Umrechnungskurse und Konstanten'!$E$12,0)+IF(AND(C834&gt;='Umrechnungskurse und Konstanten'!$C$13,C834&lt;='Umrechnungskurse und Konstanten'!$D$13),F834*'Umrechnungskurse und Konstanten'!$E$13,0)+IF(AND(C834&gt;='Umrechnungskurse und Konstanten'!$C$14,C834&lt;='Umrechnungskurse und Konstanten'!$D$14),F834*'Umrechnungskurse und Konstanten'!$E$14,0)+IF(AND(C834&gt;='Umrechnungskurse und Konstanten'!$C$15,C834&lt;='Umrechnungskurse und Konstanten'!$D$15),F834*'Umrechnungskurse und Konstanten'!$E$15,0)+IF(AND(C834&gt;='Umrechnungskurse und Konstanten'!$C$16,C834&lt;='Umrechnungskurse und Konstanten'!$D$16),F834*'Umrechnungskurse und Konstanten'!$E$16,0)</f>
        <v>0</v>
      </c>
      <c r="J834" s="43">
        <f t="shared" si="37"/>
        <v>0</v>
      </c>
      <c r="K834" s="43">
        <f t="shared" si="38"/>
        <v>0</v>
      </c>
      <c r="L834" s="69" t="str">
        <f>IF(OR(G834='Umrechnungskurse und Konstanten'!$E$21,G834='Umrechnungskurse und Konstanten'!$E$22,G834='Umrechnungskurse und Konstanten'!$E$23),"MwSt. Satz ok.","falsche/keine MwSt.")</f>
        <v>falsche/keine MwSt.</v>
      </c>
      <c r="M834" s="67" t="str">
        <f>IF(AND(C834&gt;='Umrechnungskurse und Konstanten'!$C$11,C834&lt;='Umrechnungskurse und Konstanten'!$D$13),"Periode ok.","falsche Periode")</f>
        <v>falsche Periode</v>
      </c>
    </row>
    <row r="835" spans="2:13" x14ac:dyDescent="0.3">
      <c r="B835" s="56"/>
      <c r="C835" s="38"/>
      <c r="D835" s="38"/>
      <c r="E835" s="45"/>
      <c r="F835" s="40"/>
      <c r="G835" s="52"/>
      <c r="H835" s="42">
        <f t="shared" si="36"/>
        <v>0</v>
      </c>
      <c r="I835" s="43">
        <f>IF(AND(C835&gt;='Umrechnungskurse und Konstanten'!$C$5,C835&lt;='Umrechnungskurse und Konstanten'!$D$5),F835*'Umrechnungskurse und Konstanten'!$E$5,0)+IF(AND(C835&gt;='Umrechnungskurse und Konstanten'!$C$6,C835&lt;='Umrechnungskurse und Konstanten'!$D$6),F835*'Umrechnungskurse und Konstanten'!$E$6,0)+IF(AND(C835&gt;='Umrechnungskurse und Konstanten'!$C$7,C835&lt;='Umrechnungskurse und Konstanten'!$D$7),F835*'Umrechnungskurse und Konstanten'!$E$7,0)+IF(AND(C835&gt;='Umrechnungskurse und Konstanten'!$C$8,C835&lt;='Umrechnungskurse und Konstanten'!$D$8),F835*'Umrechnungskurse und Konstanten'!$E$8,0)+IF(AND(C835&gt;='Umrechnungskurse und Konstanten'!$C$9,C835&lt;='Umrechnungskurse und Konstanten'!$D$9),F835*'Umrechnungskurse und Konstanten'!$E$9,0)+IF(AND(C835&gt;='Umrechnungskurse und Konstanten'!$C$10,C835&lt;='Umrechnungskurse und Konstanten'!$D$10),F835*'Umrechnungskurse und Konstanten'!$E$10,0)+IF(AND(C835&gt;='Umrechnungskurse und Konstanten'!$C$11,C835&lt;='Umrechnungskurse und Konstanten'!$D$11),F835*'Umrechnungskurse und Konstanten'!$E$11,0)+IF(AND(C835&gt;='Umrechnungskurse und Konstanten'!$C$12,C835&lt;='Umrechnungskurse und Konstanten'!$D$12),F835*'Umrechnungskurse und Konstanten'!$E$12,0)+IF(AND(C835&gt;='Umrechnungskurse und Konstanten'!$C$13,C835&lt;='Umrechnungskurse und Konstanten'!$D$13),F835*'Umrechnungskurse und Konstanten'!$E$13,0)+IF(AND(C835&gt;='Umrechnungskurse und Konstanten'!$C$14,C835&lt;='Umrechnungskurse und Konstanten'!$D$14),F835*'Umrechnungskurse und Konstanten'!$E$14,0)+IF(AND(C835&gt;='Umrechnungskurse und Konstanten'!$C$15,C835&lt;='Umrechnungskurse und Konstanten'!$D$15),F835*'Umrechnungskurse und Konstanten'!$E$15,0)+IF(AND(C835&gt;='Umrechnungskurse und Konstanten'!$C$16,C835&lt;='Umrechnungskurse und Konstanten'!$D$16),F835*'Umrechnungskurse und Konstanten'!$E$16,0)</f>
        <v>0</v>
      </c>
      <c r="J835" s="43">
        <f t="shared" si="37"/>
        <v>0</v>
      </c>
      <c r="K835" s="43">
        <f t="shared" si="38"/>
        <v>0</v>
      </c>
      <c r="L835" s="69" t="str">
        <f>IF(OR(G835='Umrechnungskurse und Konstanten'!$E$21,G835='Umrechnungskurse und Konstanten'!$E$22,G835='Umrechnungskurse und Konstanten'!$E$23),"MwSt. Satz ok.","falsche/keine MwSt.")</f>
        <v>falsche/keine MwSt.</v>
      </c>
      <c r="M835" s="67" t="str">
        <f>IF(AND(C835&gt;='Umrechnungskurse und Konstanten'!$C$11,C835&lt;='Umrechnungskurse und Konstanten'!$D$13),"Periode ok.","falsche Periode")</f>
        <v>falsche Periode</v>
      </c>
    </row>
    <row r="836" spans="2:13" x14ac:dyDescent="0.3">
      <c r="B836" s="56"/>
      <c r="C836" s="38"/>
      <c r="D836" s="38"/>
      <c r="E836" s="45"/>
      <c r="F836" s="40"/>
      <c r="G836" s="52"/>
      <c r="H836" s="42">
        <f t="shared" si="36"/>
        <v>0</v>
      </c>
      <c r="I836" s="43">
        <f>IF(AND(C836&gt;='Umrechnungskurse und Konstanten'!$C$5,C836&lt;='Umrechnungskurse und Konstanten'!$D$5),F836*'Umrechnungskurse und Konstanten'!$E$5,0)+IF(AND(C836&gt;='Umrechnungskurse und Konstanten'!$C$6,C836&lt;='Umrechnungskurse und Konstanten'!$D$6),F836*'Umrechnungskurse und Konstanten'!$E$6,0)+IF(AND(C836&gt;='Umrechnungskurse und Konstanten'!$C$7,C836&lt;='Umrechnungskurse und Konstanten'!$D$7),F836*'Umrechnungskurse und Konstanten'!$E$7,0)+IF(AND(C836&gt;='Umrechnungskurse und Konstanten'!$C$8,C836&lt;='Umrechnungskurse und Konstanten'!$D$8),F836*'Umrechnungskurse und Konstanten'!$E$8,0)+IF(AND(C836&gt;='Umrechnungskurse und Konstanten'!$C$9,C836&lt;='Umrechnungskurse und Konstanten'!$D$9),F836*'Umrechnungskurse und Konstanten'!$E$9,0)+IF(AND(C836&gt;='Umrechnungskurse und Konstanten'!$C$10,C836&lt;='Umrechnungskurse und Konstanten'!$D$10),F836*'Umrechnungskurse und Konstanten'!$E$10,0)+IF(AND(C836&gt;='Umrechnungskurse und Konstanten'!$C$11,C836&lt;='Umrechnungskurse und Konstanten'!$D$11),F836*'Umrechnungskurse und Konstanten'!$E$11,0)+IF(AND(C836&gt;='Umrechnungskurse und Konstanten'!$C$12,C836&lt;='Umrechnungskurse und Konstanten'!$D$12),F836*'Umrechnungskurse und Konstanten'!$E$12,0)+IF(AND(C836&gt;='Umrechnungskurse und Konstanten'!$C$13,C836&lt;='Umrechnungskurse und Konstanten'!$D$13),F836*'Umrechnungskurse und Konstanten'!$E$13,0)+IF(AND(C836&gt;='Umrechnungskurse und Konstanten'!$C$14,C836&lt;='Umrechnungskurse und Konstanten'!$D$14),F836*'Umrechnungskurse und Konstanten'!$E$14,0)+IF(AND(C836&gt;='Umrechnungskurse und Konstanten'!$C$15,C836&lt;='Umrechnungskurse und Konstanten'!$D$15),F836*'Umrechnungskurse und Konstanten'!$E$15,0)+IF(AND(C836&gt;='Umrechnungskurse und Konstanten'!$C$16,C836&lt;='Umrechnungskurse und Konstanten'!$D$16),F836*'Umrechnungskurse und Konstanten'!$E$16,0)</f>
        <v>0</v>
      </c>
      <c r="J836" s="43">
        <f t="shared" si="37"/>
        <v>0</v>
      </c>
      <c r="K836" s="43">
        <f t="shared" si="38"/>
        <v>0</v>
      </c>
      <c r="L836" s="69" t="str">
        <f>IF(OR(G836='Umrechnungskurse und Konstanten'!$E$21,G836='Umrechnungskurse und Konstanten'!$E$22,G836='Umrechnungskurse und Konstanten'!$E$23),"MwSt. Satz ok.","falsche/keine MwSt.")</f>
        <v>falsche/keine MwSt.</v>
      </c>
      <c r="M836" s="67" t="str">
        <f>IF(AND(C836&gt;='Umrechnungskurse und Konstanten'!$C$11,C836&lt;='Umrechnungskurse und Konstanten'!$D$13),"Periode ok.","falsche Periode")</f>
        <v>falsche Periode</v>
      </c>
    </row>
    <row r="837" spans="2:13" x14ac:dyDescent="0.3">
      <c r="B837" s="56"/>
      <c r="C837" s="38"/>
      <c r="D837" s="38"/>
      <c r="E837" s="45"/>
      <c r="F837" s="40"/>
      <c r="G837" s="52"/>
      <c r="H837" s="42">
        <f t="shared" si="36"/>
        <v>0</v>
      </c>
      <c r="I837" s="43">
        <f>IF(AND(C837&gt;='Umrechnungskurse und Konstanten'!$C$5,C837&lt;='Umrechnungskurse und Konstanten'!$D$5),F837*'Umrechnungskurse und Konstanten'!$E$5,0)+IF(AND(C837&gt;='Umrechnungskurse und Konstanten'!$C$6,C837&lt;='Umrechnungskurse und Konstanten'!$D$6),F837*'Umrechnungskurse und Konstanten'!$E$6,0)+IF(AND(C837&gt;='Umrechnungskurse und Konstanten'!$C$7,C837&lt;='Umrechnungskurse und Konstanten'!$D$7),F837*'Umrechnungskurse und Konstanten'!$E$7,0)+IF(AND(C837&gt;='Umrechnungskurse und Konstanten'!$C$8,C837&lt;='Umrechnungskurse und Konstanten'!$D$8),F837*'Umrechnungskurse und Konstanten'!$E$8,0)+IF(AND(C837&gt;='Umrechnungskurse und Konstanten'!$C$9,C837&lt;='Umrechnungskurse und Konstanten'!$D$9),F837*'Umrechnungskurse und Konstanten'!$E$9,0)+IF(AND(C837&gt;='Umrechnungskurse und Konstanten'!$C$10,C837&lt;='Umrechnungskurse und Konstanten'!$D$10),F837*'Umrechnungskurse und Konstanten'!$E$10,0)+IF(AND(C837&gt;='Umrechnungskurse und Konstanten'!$C$11,C837&lt;='Umrechnungskurse und Konstanten'!$D$11),F837*'Umrechnungskurse und Konstanten'!$E$11,0)+IF(AND(C837&gt;='Umrechnungskurse und Konstanten'!$C$12,C837&lt;='Umrechnungskurse und Konstanten'!$D$12),F837*'Umrechnungskurse und Konstanten'!$E$12,0)+IF(AND(C837&gt;='Umrechnungskurse und Konstanten'!$C$13,C837&lt;='Umrechnungskurse und Konstanten'!$D$13),F837*'Umrechnungskurse und Konstanten'!$E$13,0)+IF(AND(C837&gt;='Umrechnungskurse und Konstanten'!$C$14,C837&lt;='Umrechnungskurse und Konstanten'!$D$14),F837*'Umrechnungskurse und Konstanten'!$E$14,0)+IF(AND(C837&gt;='Umrechnungskurse und Konstanten'!$C$15,C837&lt;='Umrechnungskurse und Konstanten'!$D$15),F837*'Umrechnungskurse und Konstanten'!$E$15,0)+IF(AND(C837&gt;='Umrechnungskurse und Konstanten'!$C$16,C837&lt;='Umrechnungskurse und Konstanten'!$D$16),F837*'Umrechnungskurse und Konstanten'!$E$16,0)</f>
        <v>0</v>
      </c>
      <c r="J837" s="43">
        <f t="shared" si="37"/>
        <v>0</v>
      </c>
      <c r="K837" s="43">
        <f t="shared" si="38"/>
        <v>0</v>
      </c>
      <c r="L837" s="69" t="str">
        <f>IF(OR(G837='Umrechnungskurse und Konstanten'!$E$21,G837='Umrechnungskurse und Konstanten'!$E$22,G837='Umrechnungskurse und Konstanten'!$E$23),"MwSt. Satz ok.","falsche/keine MwSt.")</f>
        <v>falsche/keine MwSt.</v>
      </c>
      <c r="M837" s="67" t="str">
        <f>IF(AND(C837&gt;='Umrechnungskurse und Konstanten'!$C$11,C837&lt;='Umrechnungskurse und Konstanten'!$D$13),"Periode ok.","falsche Periode")</f>
        <v>falsche Periode</v>
      </c>
    </row>
    <row r="838" spans="2:13" x14ac:dyDescent="0.3">
      <c r="B838" s="56"/>
      <c r="C838" s="38"/>
      <c r="D838" s="38"/>
      <c r="E838" s="45"/>
      <c r="F838" s="40"/>
      <c r="G838" s="52"/>
      <c r="H838" s="42">
        <f t="shared" si="36"/>
        <v>0</v>
      </c>
      <c r="I838" s="43">
        <f>IF(AND(C838&gt;='Umrechnungskurse und Konstanten'!$C$5,C838&lt;='Umrechnungskurse und Konstanten'!$D$5),F838*'Umrechnungskurse und Konstanten'!$E$5,0)+IF(AND(C838&gt;='Umrechnungskurse und Konstanten'!$C$6,C838&lt;='Umrechnungskurse und Konstanten'!$D$6),F838*'Umrechnungskurse und Konstanten'!$E$6,0)+IF(AND(C838&gt;='Umrechnungskurse und Konstanten'!$C$7,C838&lt;='Umrechnungskurse und Konstanten'!$D$7),F838*'Umrechnungskurse und Konstanten'!$E$7,0)+IF(AND(C838&gt;='Umrechnungskurse und Konstanten'!$C$8,C838&lt;='Umrechnungskurse und Konstanten'!$D$8),F838*'Umrechnungskurse und Konstanten'!$E$8,0)+IF(AND(C838&gt;='Umrechnungskurse und Konstanten'!$C$9,C838&lt;='Umrechnungskurse und Konstanten'!$D$9),F838*'Umrechnungskurse und Konstanten'!$E$9,0)+IF(AND(C838&gt;='Umrechnungskurse und Konstanten'!$C$10,C838&lt;='Umrechnungskurse und Konstanten'!$D$10),F838*'Umrechnungskurse und Konstanten'!$E$10,0)+IF(AND(C838&gt;='Umrechnungskurse und Konstanten'!$C$11,C838&lt;='Umrechnungskurse und Konstanten'!$D$11),F838*'Umrechnungskurse und Konstanten'!$E$11,0)+IF(AND(C838&gt;='Umrechnungskurse und Konstanten'!$C$12,C838&lt;='Umrechnungskurse und Konstanten'!$D$12),F838*'Umrechnungskurse und Konstanten'!$E$12,0)+IF(AND(C838&gt;='Umrechnungskurse und Konstanten'!$C$13,C838&lt;='Umrechnungskurse und Konstanten'!$D$13),F838*'Umrechnungskurse und Konstanten'!$E$13,0)+IF(AND(C838&gt;='Umrechnungskurse und Konstanten'!$C$14,C838&lt;='Umrechnungskurse und Konstanten'!$D$14),F838*'Umrechnungskurse und Konstanten'!$E$14,0)+IF(AND(C838&gt;='Umrechnungskurse und Konstanten'!$C$15,C838&lt;='Umrechnungskurse und Konstanten'!$D$15),F838*'Umrechnungskurse und Konstanten'!$E$15,0)+IF(AND(C838&gt;='Umrechnungskurse und Konstanten'!$C$16,C838&lt;='Umrechnungskurse und Konstanten'!$D$16),F838*'Umrechnungskurse und Konstanten'!$E$16,0)</f>
        <v>0</v>
      </c>
      <c r="J838" s="43">
        <f t="shared" si="37"/>
        <v>0</v>
      </c>
      <c r="K838" s="43">
        <f t="shared" si="38"/>
        <v>0</v>
      </c>
      <c r="L838" s="69" t="str">
        <f>IF(OR(G838='Umrechnungskurse und Konstanten'!$E$21,G838='Umrechnungskurse und Konstanten'!$E$22,G838='Umrechnungskurse und Konstanten'!$E$23),"MwSt. Satz ok.","falsche/keine MwSt.")</f>
        <v>falsche/keine MwSt.</v>
      </c>
      <c r="M838" s="67" t="str">
        <f>IF(AND(C838&gt;='Umrechnungskurse und Konstanten'!$C$11,C838&lt;='Umrechnungskurse und Konstanten'!$D$13),"Periode ok.","falsche Periode")</f>
        <v>falsche Periode</v>
      </c>
    </row>
    <row r="839" spans="2:13" x14ac:dyDescent="0.3">
      <c r="B839" s="56"/>
      <c r="C839" s="38"/>
      <c r="D839" s="38"/>
      <c r="E839" s="45"/>
      <c r="F839" s="40"/>
      <c r="G839" s="52"/>
      <c r="H839" s="42">
        <f t="shared" si="36"/>
        <v>0</v>
      </c>
      <c r="I839" s="43">
        <f>IF(AND(C839&gt;='Umrechnungskurse und Konstanten'!$C$5,C839&lt;='Umrechnungskurse und Konstanten'!$D$5),F839*'Umrechnungskurse und Konstanten'!$E$5,0)+IF(AND(C839&gt;='Umrechnungskurse und Konstanten'!$C$6,C839&lt;='Umrechnungskurse und Konstanten'!$D$6),F839*'Umrechnungskurse und Konstanten'!$E$6,0)+IF(AND(C839&gt;='Umrechnungskurse und Konstanten'!$C$7,C839&lt;='Umrechnungskurse und Konstanten'!$D$7),F839*'Umrechnungskurse und Konstanten'!$E$7,0)+IF(AND(C839&gt;='Umrechnungskurse und Konstanten'!$C$8,C839&lt;='Umrechnungskurse und Konstanten'!$D$8),F839*'Umrechnungskurse und Konstanten'!$E$8,0)+IF(AND(C839&gt;='Umrechnungskurse und Konstanten'!$C$9,C839&lt;='Umrechnungskurse und Konstanten'!$D$9),F839*'Umrechnungskurse und Konstanten'!$E$9,0)+IF(AND(C839&gt;='Umrechnungskurse und Konstanten'!$C$10,C839&lt;='Umrechnungskurse und Konstanten'!$D$10),F839*'Umrechnungskurse und Konstanten'!$E$10,0)+IF(AND(C839&gt;='Umrechnungskurse und Konstanten'!$C$11,C839&lt;='Umrechnungskurse und Konstanten'!$D$11),F839*'Umrechnungskurse und Konstanten'!$E$11,0)+IF(AND(C839&gt;='Umrechnungskurse und Konstanten'!$C$12,C839&lt;='Umrechnungskurse und Konstanten'!$D$12),F839*'Umrechnungskurse und Konstanten'!$E$12,0)+IF(AND(C839&gt;='Umrechnungskurse und Konstanten'!$C$13,C839&lt;='Umrechnungskurse und Konstanten'!$D$13),F839*'Umrechnungskurse und Konstanten'!$E$13,0)+IF(AND(C839&gt;='Umrechnungskurse und Konstanten'!$C$14,C839&lt;='Umrechnungskurse und Konstanten'!$D$14),F839*'Umrechnungskurse und Konstanten'!$E$14,0)+IF(AND(C839&gt;='Umrechnungskurse und Konstanten'!$C$15,C839&lt;='Umrechnungskurse und Konstanten'!$D$15),F839*'Umrechnungskurse und Konstanten'!$E$15,0)+IF(AND(C839&gt;='Umrechnungskurse und Konstanten'!$C$16,C839&lt;='Umrechnungskurse und Konstanten'!$D$16),F839*'Umrechnungskurse und Konstanten'!$E$16,0)</f>
        <v>0</v>
      </c>
      <c r="J839" s="43">
        <f t="shared" si="37"/>
        <v>0</v>
      </c>
      <c r="K839" s="43">
        <f t="shared" si="38"/>
        <v>0</v>
      </c>
      <c r="L839" s="69" t="str">
        <f>IF(OR(G839='Umrechnungskurse und Konstanten'!$E$21,G839='Umrechnungskurse und Konstanten'!$E$22,G839='Umrechnungskurse und Konstanten'!$E$23),"MwSt. Satz ok.","falsche/keine MwSt.")</f>
        <v>falsche/keine MwSt.</v>
      </c>
      <c r="M839" s="67" t="str">
        <f>IF(AND(C839&gt;='Umrechnungskurse und Konstanten'!$C$11,C839&lt;='Umrechnungskurse und Konstanten'!$D$13),"Periode ok.","falsche Periode")</f>
        <v>falsche Periode</v>
      </c>
    </row>
    <row r="840" spans="2:13" x14ac:dyDescent="0.3">
      <c r="B840" s="56"/>
      <c r="C840" s="38"/>
      <c r="D840" s="38"/>
      <c r="E840" s="45"/>
      <c r="F840" s="40"/>
      <c r="G840" s="52"/>
      <c r="H840" s="42">
        <f t="shared" si="36"/>
        <v>0</v>
      </c>
      <c r="I840" s="43">
        <f>IF(AND(C840&gt;='Umrechnungskurse und Konstanten'!$C$5,C840&lt;='Umrechnungskurse und Konstanten'!$D$5),F840*'Umrechnungskurse und Konstanten'!$E$5,0)+IF(AND(C840&gt;='Umrechnungskurse und Konstanten'!$C$6,C840&lt;='Umrechnungskurse und Konstanten'!$D$6),F840*'Umrechnungskurse und Konstanten'!$E$6,0)+IF(AND(C840&gt;='Umrechnungskurse und Konstanten'!$C$7,C840&lt;='Umrechnungskurse und Konstanten'!$D$7),F840*'Umrechnungskurse und Konstanten'!$E$7,0)+IF(AND(C840&gt;='Umrechnungskurse und Konstanten'!$C$8,C840&lt;='Umrechnungskurse und Konstanten'!$D$8),F840*'Umrechnungskurse und Konstanten'!$E$8,0)+IF(AND(C840&gt;='Umrechnungskurse und Konstanten'!$C$9,C840&lt;='Umrechnungskurse und Konstanten'!$D$9),F840*'Umrechnungskurse und Konstanten'!$E$9,0)+IF(AND(C840&gt;='Umrechnungskurse und Konstanten'!$C$10,C840&lt;='Umrechnungskurse und Konstanten'!$D$10),F840*'Umrechnungskurse und Konstanten'!$E$10,0)+IF(AND(C840&gt;='Umrechnungskurse und Konstanten'!$C$11,C840&lt;='Umrechnungskurse und Konstanten'!$D$11),F840*'Umrechnungskurse und Konstanten'!$E$11,0)+IF(AND(C840&gt;='Umrechnungskurse und Konstanten'!$C$12,C840&lt;='Umrechnungskurse und Konstanten'!$D$12),F840*'Umrechnungskurse und Konstanten'!$E$12,0)+IF(AND(C840&gt;='Umrechnungskurse und Konstanten'!$C$13,C840&lt;='Umrechnungskurse und Konstanten'!$D$13),F840*'Umrechnungskurse und Konstanten'!$E$13,0)+IF(AND(C840&gt;='Umrechnungskurse und Konstanten'!$C$14,C840&lt;='Umrechnungskurse und Konstanten'!$D$14),F840*'Umrechnungskurse und Konstanten'!$E$14,0)+IF(AND(C840&gt;='Umrechnungskurse und Konstanten'!$C$15,C840&lt;='Umrechnungskurse und Konstanten'!$D$15),F840*'Umrechnungskurse und Konstanten'!$E$15,0)+IF(AND(C840&gt;='Umrechnungskurse und Konstanten'!$C$16,C840&lt;='Umrechnungskurse und Konstanten'!$D$16),F840*'Umrechnungskurse und Konstanten'!$E$16,0)</f>
        <v>0</v>
      </c>
      <c r="J840" s="43">
        <f t="shared" si="37"/>
        <v>0</v>
      </c>
      <c r="K840" s="43">
        <f t="shared" si="38"/>
        <v>0</v>
      </c>
      <c r="L840" s="69" t="str">
        <f>IF(OR(G840='Umrechnungskurse und Konstanten'!$E$21,G840='Umrechnungskurse und Konstanten'!$E$22,G840='Umrechnungskurse und Konstanten'!$E$23),"MwSt. Satz ok.","falsche/keine MwSt.")</f>
        <v>falsche/keine MwSt.</v>
      </c>
      <c r="M840" s="67" t="str">
        <f>IF(AND(C840&gt;='Umrechnungskurse und Konstanten'!$C$11,C840&lt;='Umrechnungskurse und Konstanten'!$D$13),"Periode ok.","falsche Periode")</f>
        <v>falsche Periode</v>
      </c>
    </row>
    <row r="841" spans="2:13" x14ac:dyDescent="0.3">
      <c r="B841" s="56"/>
      <c r="C841" s="38"/>
      <c r="D841" s="38"/>
      <c r="E841" s="45"/>
      <c r="F841" s="40"/>
      <c r="G841" s="52"/>
      <c r="H841" s="42">
        <f t="shared" si="36"/>
        <v>0</v>
      </c>
      <c r="I841" s="43">
        <f>IF(AND(C841&gt;='Umrechnungskurse und Konstanten'!$C$5,C841&lt;='Umrechnungskurse und Konstanten'!$D$5),F841*'Umrechnungskurse und Konstanten'!$E$5,0)+IF(AND(C841&gt;='Umrechnungskurse und Konstanten'!$C$6,C841&lt;='Umrechnungskurse und Konstanten'!$D$6),F841*'Umrechnungskurse und Konstanten'!$E$6,0)+IF(AND(C841&gt;='Umrechnungskurse und Konstanten'!$C$7,C841&lt;='Umrechnungskurse und Konstanten'!$D$7),F841*'Umrechnungskurse und Konstanten'!$E$7,0)+IF(AND(C841&gt;='Umrechnungskurse und Konstanten'!$C$8,C841&lt;='Umrechnungskurse und Konstanten'!$D$8),F841*'Umrechnungskurse und Konstanten'!$E$8,0)+IF(AND(C841&gt;='Umrechnungskurse und Konstanten'!$C$9,C841&lt;='Umrechnungskurse und Konstanten'!$D$9),F841*'Umrechnungskurse und Konstanten'!$E$9,0)+IF(AND(C841&gt;='Umrechnungskurse und Konstanten'!$C$10,C841&lt;='Umrechnungskurse und Konstanten'!$D$10),F841*'Umrechnungskurse und Konstanten'!$E$10,0)+IF(AND(C841&gt;='Umrechnungskurse und Konstanten'!$C$11,C841&lt;='Umrechnungskurse und Konstanten'!$D$11),F841*'Umrechnungskurse und Konstanten'!$E$11,0)+IF(AND(C841&gt;='Umrechnungskurse und Konstanten'!$C$12,C841&lt;='Umrechnungskurse und Konstanten'!$D$12),F841*'Umrechnungskurse und Konstanten'!$E$12,0)+IF(AND(C841&gt;='Umrechnungskurse und Konstanten'!$C$13,C841&lt;='Umrechnungskurse und Konstanten'!$D$13),F841*'Umrechnungskurse und Konstanten'!$E$13,0)+IF(AND(C841&gt;='Umrechnungskurse und Konstanten'!$C$14,C841&lt;='Umrechnungskurse und Konstanten'!$D$14),F841*'Umrechnungskurse und Konstanten'!$E$14,0)+IF(AND(C841&gt;='Umrechnungskurse und Konstanten'!$C$15,C841&lt;='Umrechnungskurse und Konstanten'!$D$15),F841*'Umrechnungskurse und Konstanten'!$E$15,0)+IF(AND(C841&gt;='Umrechnungskurse und Konstanten'!$C$16,C841&lt;='Umrechnungskurse und Konstanten'!$D$16),F841*'Umrechnungskurse und Konstanten'!$E$16,0)</f>
        <v>0</v>
      </c>
      <c r="J841" s="43">
        <f t="shared" si="37"/>
        <v>0</v>
      </c>
      <c r="K841" s="43">
        <f t="shared" si="38"/>
        <v>0</v>
      </c>
      <c r="L841" s="69" t="str">
        <f>IF(OR(G841='Umrechnungskurse und Konstanten'!$E$21,G841='Umrechnungskurse und Konstanten'!$E$22,G841='Umrechnungskurse und Konstanten'!$E$23),"MwSt. Satz ok.","falsche/keine MwSt.")</f>
        <v>falsche/keine MwSt.</v>
      </c>
      <c r="M841" s="67" t="str">
        <f>IF(AND(C841&gt;='Umrechnungskurse und Konstanten'!$C$11,C841&lt;='Umrechnungskurse und Konstanten'!$D$13),"Periode ok.","falsche Periode")</f>
        <v>falsche Periode</v>
      </c>
    </row>
    <row r="842" spans="2:13" x14ac:dyDescent="0.3">
      <c r="B842" s="56"/>
      <c r="C842" s="38"/>
      <c r="D842" s="38"/>
      <c r="E842" s="45"/>
      <c r="F842" s="40"/>
      <c r="G842" s="52"/>
      <c r="H842" s="42">
        <f t="shared" ref="H842:H905" si="39">F842*G842</f>
        <v>0</v>
      </c>
      <c r="I842" s="43">
        <f>IF(AND(C842&gt;='Umrechnungskurse und Konstanten'!$C$5,C842&lt;='Umrechnungskurse und Konstanten'!$D$5),F842*'Umrechnungskurse und Konstanten'!$E$5,0)+IF(AND(C842&gt;='Umrechnungskurse und Konstanten'!$C$6,C842&lt;='Umrechnungskurse und Konstanten'!$D$6),F842*'Umrechnungskurse und Konstanten'!$E$6,0)+IF(AND(C842&gt;='Umrechnungskurse und Konstanten'!$C$7,C842&lt;='Umrechnungskurse und Konstanten'!$D$7),F842*'Umrechnungskurse und Konstanten'!$E$7,0)+IF(AND(C842&gt;='Umrechnungskurse und Konstanten'!$C$8,C842&lt;='Umrechnungskurse und Konstanten'!$D$8),F842*'Umrechnungskurse und Konstanten'!$E$8,0)+IF(AND(C842&gt;='Umrechnungskurse und Konstanten'!$C$9,C842&lt;='Umrechnungskurse und Konstanten'!$D$9),F842*'Umrechnungskurse und Konstanten'!$E$9,0)+IF(AND(C842&gt;='Umrechnungskurse und Konstanten'!$C$10,C842&lt;='Umrechnungskurse und Konstanten'!$D$10),F842*'Umrechnungskurse und Konstanten'!$E$10,0)+IF(AND(C842&gt;='Umrechnungskurse und Konstanten'!$C$11,C842&lt;='Umrechnungskurse und Konstanten'!$D$11),F842*'Umrechnungskurse und Konstanten'!$E$11,0)+IF(AND(C842&gt;='Umrechnungskurse und Konstanten'!$C$12,C842&lt;='Umrechnungskurse und Konstanten'!$D$12),F842*'Umrechnungskurse und Konstanten'!$E$12,0)+IF(AND(C842&gt;='Umrechnungskurse und Konstanten'!$C$13,C842&lt;='Umrechnungskurse und Konstanten'!$D$13),F842*'Umrechnungskurse und Konstanten'!$E$13,0)+IF(AND(C842&gt;='Umrechnungskurse und Konstanten'!$C$14,C842&lt;='Umrechnungskurse und Konstanten'!$D$14),F842*'Umrechnungskurse und Konstanten'!$E$14,0)+IF(AND(C842&gt;='Umrechnungskurse und Konstanten'!$C$15,C842&lt;='Umrechnungskurse und Konstanten'!$D$15),F842*'Umrechnungskurse und Konstanten'!$E$15,0)+IF(AND(C842&gt;='Umrechnungskurse und Konstanten'!$C$16,C842&lt;='Umrechnungskurse und Konstanten'!$D$16),F842*'Umrechnungskurse und Konstanten'!$E$16,0)</f>
        <v>0</v>
      </c>
      <c r="J842" s="43">
        <f t="shared" ref="J842:J905" si="40">G842*I842</f>
        <v>0</v>
      </c>
      <c r="K842" s="43">
        <f t="shared" ref="K842:K905" si="41">I842+J842</f>
        <v>0</v>
      </c>
      <c r="L842" s="69" t="str">
        <f>IF(OR(G842='Umrechnungskurse und Konstanten'!$E$21,G842='Umrechnungskurse und Konstanten'!$E$22,G842='Umrechnungskurse und Konstanten'!$E$23),"MwSt. Satz ok.","falsche/keine MwSt.")</f>
        <v>falsche/keine MwSt.</v>
      </c>
      <c r="M842" s="67" t="str">
        <f>IF(AND(C842&gt;='Umrechnungskurse und Konstanten'!$C$11,C842&lt;='Umrechnungskurse und Konstanten'!$D$13),"Periode ok.","falsche Periode")</f>
        <v>falsche Periode</v>
      </c>
    </row>
    <row r="843" spans="2:13" x14ac:dyDescent="0.3">
      <c r="B843" s="56"/>
      <c r="C843" s="38"/>
      <c r="D843" s="38"/>
      <c r="E843" s="45"/>
      <c r="F843" s="40"/>
      <c r="G843" s="52"/>
      <c r="H843" s="42">
        <f t="shared" si="39"/>
        <v>0</v>
      </c>
      <c r="I843" s="43">
        <f>IF(AND(C843&gt;='Umrechnungskurse und Konstanten'!$C$5,C843&lt;='Umrechnungskurse und Konstanten'!$D$5),F843*'Umrechnungskurse und Konstanten'!$E$5,0)+IF(AND(C843&gt;='Umrechnungskurse und Konstanten'!$C$6,C843&lt;='Umrechnungskurse und Konstanten'!$D$6),F843*'Umrechnungskurse und Konstanten'!$E$6,0)+IF(AND(C843&gt;='Umrechnungskurse und Konstanten'!$C$7,C843&lt;='Umrechnungskurse und Konstanten'!$D$7),F843*'Umrechnungskurse und Konstanten'!$E$7,0)+IF(AND(C843&gt;='Umrechnungskurse und Konstanten'!$C$8,C843&lt;='Umrechnungskurse und Konstanten'!$D$8),F843*'Umrechnungskurse und Konstanten'!$E$8,0)+IF(AND(C843&gt;='Umrechnungskurse und Konstanten'!$C$9,C843&lt;='Umrechnungskurse und Konstanten'!$D$9),F843*'Umrechnungskurse und Konstanten'!$E$9,0)+IF(AND(C843&gt;='Umrechnungskurse und Konstanten'!$C$10,C843&lt;='Umrechnungskurse und Konstanten'!$D$10),F843*'Umrechnungskurse und Konstanten'!$E$10,0)+IF(AND(C843&gt;='Umrechnungskurse und Konstanten'!$C$11,C843&lt;='Umrechnungskurse und Konstanten'!$D$11),F843*'Umrechnungskurse und Konstanten'!$E$11,0)+IF(AND(C843&gt;='Umrechnungskurse und Konstanten'!$C$12,C843&lt;='Umrechnungskurse und Konstanten'!$D$12),F843*'Umrechnungskurse und Konstanten'!$E$12,0)+IF(AND(C843&gt;='Umrechnungskurse und Konstanten'!$C$13,C843&lt;='Umrechnungskurse und Konstanten'!$D$13),F843*'Umrechnungskurse und Konstanten'!$E$13,0)+IF(AND(C843&gt;='Umrechnungskurse und Konstanten'!$C$14,C843&lt;='Umrechnungskurse und Konstanten'!$D$14),F843*'Umrechnungskurse und Konstanten'!$E$14,0)+IF(AND(C843&gt;='Umrechnungskurse und Konstanten'!$C$15,C843&lt;='Umrechnungskurse und Konstanten'!$D$15),F843*'Umrechnungskurse und Konstanten'!$E$15,0)+IF(AND(C843&gt;='Umrechnungskurse und Konstanten'!$C$16,C843&lt;='Umrechnungskurse und Konstanten'!$D$16),F843*'Umrechnungskurse und Konstanten'!$E$16,0)</f>
        <v>0</v>
      </c>
      <c r="J843" s="43">
        <f t="shared" si="40"/>
        <v>0</v>
      </c>
      <c r="K843" s="43">
        <f t="shared" si="41"/>
        <v>0</v>
      </c>
      <c r="L843" s="69" t="str">
        <f>IF(OR(G843='Umrechnungskurse und Konstanten'!$E$21,G843='Umrechnungskurse und Konstanten'!$E$22,G843='Umrechnungskurse und Konstanten'!$E$23),"MwSt. Satz ok.","falsche/keine MwSt.")</f>
        <v>falsche/keine MwSt.</v>
      </c>
      <c r="M843" s="67" t="str">
        <f>IF(AND(C843&gt;='Umrechnungskurse und Konstanten'!$C$11,C843&lt;='Umrechnungskurse und Konstanten'!$D$13),"Periode ok.","falsche Periode")</f>
        <v>falsche Periode</v>
      </c>
    </row>
    <row r="844" spans="2:13" x14ac:dyDescent="0.3">
      <c r="B844" s="56"/>
      <c r="C844" s="38"/>
      <c r="D844" s="38"/>
      <c r="E844" s="45"/>
      <c r="F844" s="40"/>
      <c r="G844" s="52"/>
      <c r="H844" s="42">
        <f t="shared" si="39"/>
        <v>0</v>
      </c>
      <c r="I844" s="43">
        <f>IF(AND(C844&gt;='Umrechnungskurse und Konstanten'!$C$5,C844&lt;='Umrechnungskurse und Konstanten'!$D$5),F844*'Umrechnungskurse und Konstanten'!$E$5,0)+IF(AND(C844&gt;='Umrechnungskurse und Konstanten'!$C$6,C844&lt;='Umrechnungskurse und Konstanten'!$D$6),F844*'Umrechnungskurse und Konstanten'!$E$6,0)+IF(AND(C844&gt;='Umrechnungskurse und Konstanten'!$C$7,C844&lt;='Umrechnungskurse und Konstanten'!$D$7),F844*'Umrechnungskurse und Konstanten'!$E$7,0)+IF(AND(C844&gt;='Umrechnungskurse und Konstanten'!$C$8,C844&lt;='Umrechnungskurse und Konstanten'!$D$8),F844*'Umrechnungskurse und Konstanten'!$E$8,0)+IF(AND(C844&gt;='Umrechnungskurse und Konstanten'!$C$9,C844&lt;='Umrechnungskurse und Konstanten'!$D$9),F844*'Umrechnungskurse und Konstanten'!$E$9,0)+IF(AND(C844&gt;='Umrechnungskurse und Konstanten'!$C$10,C844&lt;='Umrechnungskurse und Konstanten'!$D$10),F844*'Umrechnungskurse und Konstanten'!$E$10,0)+IF(AND(C844&gt;='Umrechnungskurse und Konstanten'!$C$11,C844&lt;='Umrechnungskurse und Konstanten'!$D$11),F844*'Umrechnungskurse und Konstanten'!$E$11,0)+IF(AND(C844&gt;='Umrechnungskurse und Konstanten'!$C$12,C844&lt;='Umrechnungskurse und Konstanten'!$D$12),F844*'Umrechnungskurse und Konstanten'!$E$12,0)+IF(AND(C844&gt;='Umrechnungskurse und Konstanten'!$C$13,C844&lt;='Umrechnungskurse und Konstanten'!$D$13),F844*'Umrechnungskurse und Konstanten'!$E$13,0)+IF(AND(C844&gt;='Umrechnungskurse und Konstanten'!$C$14,C844&lt;='Umrechnungskurse und Konstanten'!$D$14),F844*'Umrechnungskurse und Konstanten'!$E$14,0)+IF(AND(C844&gt;='Umrechnungskurse und Konstanten'!$C$15,C844&lt;='Umrechnungskurse und Konstanten'!$D$15),F844*'Umrechnungskurse und Konstanten'!$E$15,0)+IF(AND(C844&gt;='Umrechnungskurse und Konstanten'!$C$16,C844&lt;='Umrechnungskurse und Konstanten'!$D$16),F844*'Umrechnungskurse und Konstanten'!$E$16,0)</f>
        <v>0</v>
      </c>
      <c r="J844" s="43">
        <f t="shared" si="40"/>
        <v>0</v>
      </c>
      <c r="K844" s="43">
        <f t="shared" si="41"/>
        <v>0</v>
      </c>
      <c r="L844" s="69" t="str">
        <f>IF(OR(G844='Umrechnungskurse und Konstanten'!$E$21,G844='Umrechnungskurse und Konstanten'!$E$22,G844='Umrechnungskurse und Konstanten'!$E$23),"MwSt. Satz ok.","falsche/keine MwSt.")</f>
        <v>falsche/keine MwSt.</v>
      </c>
      <c r="M844" s="67" t="str">
        <f>IF(AND(C844&gt;='Umrechnungskurse und Konstanten'!$C$11,C844&lt;='Umrechnungskurse und Konstanten'!$D$13),"Periode ok.","falsche Periode")</f>
        <v>falsche Periode</v>
      </c>
    </row>
    <row r="845" spans="2:13" x14ac:dyDescent="0.3">
      <c r="B845" s="56"/>
      <c r="C845" s="38"/>
      <c r="D845" s="38"/>
      <c r="E845" s="45"/>
      <c r="F845" s="40"/>
      <c r="G845" s="52"/>
      <c r="H845" s="42">
        <f t="shared" si="39"/>
        <v>0</v>
      </c>
      <c r="I845" s="43">
        <f>IF(AND(C845&gt;='Umrechnungskurse und Konstanten'!$C$5,C845&lt;='Umrechnungskurse und Konstanten'!$D$5),F845*'Umrechnungskurse und Konstanten'!$E$5,0)+IF(AND(C845&gt;='Umrechnungskurse und Konstanten'!$C$6,C845&lt;='Umrechnungskurse und Konstanten'!$D$6),F845*'Umrechnungskurse und Konstanten'!$E$6,0)+IF(AND(C845&gt;='Umrechnungskurse und Konstanten'!$C$7,C845&lt;='Umrechnungskurse und Konstanten'!$D$7),F845*'Umrechnungskurse und Konstanten'!$E$7,0)+IF(AND(C845&gt;='Umrechnungskurse und Konstanten'!$C$8,C845&lt;='Umrechnungskurse und Konstanten'!$D$8),F845*'Umrechnungskurse und Konstanten'!$E$8,0)+IF(AND(C845&gt;='Umrechnungskurse und Konstanten'!$C$9,C845&lt;='Umrechnungskurse und Konstanten'!$D$9),F845*'Umrechnungskurse und Konstanten'!$E$9,0)+IF(AND(C845&gt;='Umrechnungskurse und Konstanten'!$C$10,C845&lt;='Umrechnungskurse und Konstanten'!$D$10),F845*'Umrechnungskurse und Konstanten'!$E$10,0)+IF(AND(C845&gt;='Umrechnungskurse und Konstanten'!$C$11,C845&lt;='Umrechnungskurse und Konstanten'!$D$11),F845*'Umrechnungskurse und Konstanten'!$E$11,0)+IF(AND(C845&gt;='Umrechnungskurse und Konstanten'!$C$12,C845&lt;='Umrechnungskurse und Konstanten'!$D$12),F845*'Umrechnungskurse und Konstanten'!$E$12,0)+IF(AND(C845&gt;='Umrechnungskurse und Konstanten'!$C$13,C845&lt;='Umrechnungskurse und Konstanten'!$D$13),F845*'Umrechnungskurse und Konstanten'!$E$13,0)+IF(AND(C845&gt;='Umrechnungskurse und Konstanten'!$C$14,C845&lt;='Umrechnungskurse und Konstanten'!$D$14),F845*'Umrechnungskurse und Konstanten'!$E$14,0)+IF(AND(C845&gt;='Umrechnungskurse und Konstanten'!$C$15,C845&lt;='Umrechnungskurse und Konstanten'!$D$15),F845*'Umrechnungskurse und Konstanten'!$E$15,0)+IF(AND(C845&gt;='Umrechnungskurse und Konstanten'!$C$16,C845&lt;='Umrechnungskurse und Konstanten'!$D$16),F845*'Umrechnungskurse und Konstanten'!$E$16,0)</f>
        <v>0</v>
      </c>
      <c r="J845" s="43">
        <f t="shared" si="40"/>
        <v>0</v>
      </c>
      <c r="K845" s="43">
        <f t="shared" si="41"/>
        <v>0</v>
      </c>
      <c r="L845" s="69" t="str">
        <f>IF(OR(G845='Umrechnungskurse und Konstanten'!$E$21,G845='Umrechnungskurse und Konstanten'!$E$22,G845='Umrechnungskurse und Konstanten'!$E$23),"MwSt. Satz ok.","falsche/keine MwSt.")</f>
        <v>falsche/keine MwSt.</v>
      </c>
      <c r="M845" s="67" t="str">
        <f>IF(AND(C845&gt;='Umrechnungskurse und Konstanten'!$C$11,C845&lt;='Umrechnungskurse und Konstanten'!$D$13),"Periode ok.","falsche Periode")</f>
        <v>falsche Periode</v>
      </c>
    </row>
    <row r="846" spans="2:13" x14ac:dyDescent="0.3">
      <c r="B846" s="56"/>
      <c r="C846" s="38"/>
      <c r="D846" s="38"/>
      <c r="E846" s="45"/>
      <c r="F846" s="40"/>
      <c r="G846" s="52"/>
      <c r="H846" s="42">
        <f t="shared" si="39"/>
        <v>0</v>
      </c>
      <c r="I846" s="43">
        <f>IF(AND(C846&gt;='Umrechnungskurse und Konstanten'!$C$5,C846&lt;='Umrechnungskurse und Konstanten'!$D$5),F846*'Umrechnungskurse und Konstanten'!$E$5,0)+IF(AND(C846&gt;='Umrechnungskurse und Konstanten'!$C$6,C846&lt;='Umrechnungskurse und Konstanten'!$D$6),F846*'Umrechnungskurse und Konstanten'!$E$6,0)+IF(AND(C846&gt;='Umrechnungskurse und Konstanten'!$C$7,C846&lt;='Umrechnungskurse und Konstanten'!$D$7),F846*'Umrechnungskurse und Konstanten'!$E$7,0)+IF(AND(C846&gt;='Umrechnungskurse und Konstanten'!$C$8,C846&lt;='Umrechnungskurse und Konstanten'!$D$8),F846*'Umrechnungskurse und Konstanten'!$E$8,0)+IF(AND(C846&gt;='Umrechnungskurse und Konstanten'!$C$9,C846&lt;='Umrechnungskurse und Konstanten'!$D$9),F846*'Umrechnungskurse und Konstanten'!$E$9,0)+IF(AND(C846&gt;='Umrechnungskurse und Konstanten'!$C$10,C846&lt;='Umrechnungskurse und Konstanten'!$D$10),F846*'Umrechnungskurse und Konstanten'!$E$10,0)+IF(AND(C846&gt;='Umrechnungskurse und Konstanten'!$C$11,C846&lt;='Umrechnungskurse und Konstanten'!$D$11),F846*'Umrechnungskurse und Konstanten'!$E$11,0)+IF(AND(C846&gt;='Umrechnungskurse und Konstanten'!$C$12,C846&lt;='Umrechnungskurse und Konstanten'!$D$12),F846*'Umrechnungskurse und Konstanten'!$E$12,0)+IF(AND(C846&gt;='Umrechnungskurse und Konstanten'!$C$13,C846&lt;='Umrechnungskurse und Konstanten'!$D$13),F846*'Umrechnungskurse und Konstanten'!$E$13,0)+IF(AND(C846&gt;='Umrechnungskurse und Konstanten'!$C$14,C846&lt;='Umrechnungskurse und Konstanten'!$D$14),F846*'Umrechnungskurse und Konstanten'!$E$14,0)+IF(AND(C846&gt;='Umrechnungskurse und Konstanten'!$C$15,C846&lt;='Umrechnungskurse und Konstanten'!$D$15),F846*'Umrechnungskurse und Konstanten'!$E$15,0)+IF(AND(C846&gt;='Umrechnungskurse und Konstanten'!$C$16,C846&lt;='Umrechnungskurse und Konstanten'!$D$16),F846*'Umrechnungskurse und Konstanten'!$E$16,0)</f>
        <v>0</v>
      </c>
      <c r="J846" s="43">
        <f t="shared" si="40"/>
        <v>0</v>
      </c>
      <c r="K846" s="43">
        <f t="shared" si="41"/>
        <v>0</v>
      </c>
      <c r="L846" s="69" t="str">
        <f>IF(OR(G846='Umrechnungskurse und Konstanten'!$E$21,G846='Umrechnungskurse und Konstanten'!$E$22,G846='Umrechnungskurse und Konstanten'!$E$23),"MwSt. Satz ok.","falsche/keine MwSt.")</f>
        <v>falsche/keine MwSt.</v>
      </c>
      <c r="M846" s="67" t="str">
        <f>IF(AND(C846&gt;='Umrechnungskurse und Konstanten'!$C$11,C846&lt;='Umrechnungskurse und Konstanten'!$D$13),"Periode ok.","falsche Periode")</f>
        <v>falsche Periode</v>
      </c>
    </row>
    <row r="847" spans="2:13" x14ac:dyDescent="0.3">
      <c r="B847" s="56"/>
      <c r="C847" s="38"/>
      <c r="D847" s="38"/>
      <c r="E847" s="45"/>
      <c r="F847" s="40"/>
      <c r="G847" s="52"/>
      <c r="H847" s="42">
        <f t="shared" si="39"/>
        <v>0</v>
      </c>
      <c r="I847" s="43">
        <f>IF(AND(C847&gt;='Umrechnungskurse und Konstanten'!$C$5,C847&lt;='Umrechnungskurse und Konstanten'!$D$5),F847*'Umrechnungskurse und Konstanten'!$E$5,0)+IF(AND(C847&gt;='Umrechnungskurse und Konstanten'!$C$6,C847&lt;='Umrechnungskurse und Konstanten'!$D$6),F847*'Umrechnungskurse und Konstanten'!$E$6,0)+IF(AND(C847&gt;='Umrechnungskurse und Konstanten'!$C$7,C847&lt;='Umrechnungskurse und Konstanten'!$D$7),F847*'Umrechnungskurse und Konstanten'!$E$7,0)+IF(AND(C847&gt;='Umrechnungskurse und Konstanten'!$C$8,C847&lt;='Umrechnungskurse und Konstanten'!$D$8),F847*'Umrechnungskurse und Konstanten'!$E$8,0)+IF(AND(C847&gt;='Umrechnungskurse und Konstanten'!$C$9,C847&lt;='Umrechnungskurse und Konstanten'!$D$9),F847*'Umrechnungskurse und Konstanten'!$E$9,0)+IF(AND(C847&gt;='Umrechnungskurse und Konstanten'!$C$10,C847&lt;='Umrechnungskurse und Konstanten'!$D$10),F847*'Umrechnungskurse und Konstanten'!$E$10,0)+IF(AND(C847&gt;='Umrechnungskurse und Konstanten'!$C$11,C847&lt;='Umrechnungskurse und Konstanten'!$D$11),F847*'Umrechnungskurse und Konstanten'!$E$11,0)+IF(AND(C847&gt;='Umrechnungskurse und Konstanten'!$C$12,C847&lt;='Umrechnungskurse und Konstanten'!$D$12),F847*'Umrechnungskurse und Konstanten'!$E$12,0)+IF(AND(C847&gt;='Umrechnungskurse und Konstanten'!$C$13,C847&lt;='Umrechnungskurse und Konstanten'!$D$13),F847*'Umrechnungskurse und Konstanten'!$E$13,0)+IF(AND(C847&gt;='Umrechnungskurse und Konstanten'!$C$14,C847&lt;='Umrechnungskurse und Konstanten'!$D$14),F847*'Umrechnungskurse und Konstanten'!$E$14,0)+IF(AND(C847&gt;='Umrechnungskurse und Konstanten'!$C$15,C847&lt;='Umrechnungskurse und Konstanten'!$D$15),F847*'Umrechnungskurse und Konstanten'!$E$15,0)+IF(AND(C847&gt;='Umrechnungskurse und Konstanten'!$C$16,C847&lt;='Umrechnungskurse und Konstanten'!$D$16),F847*'Umrechnungskurse und Konstanten'!$E$16,0)</f>
        <v>0</v>
      </c>
      <c r="J847" s="43">
        <f t="shared" si="40"/>
        <v>0</v>
      </c>
      <c r="K847" s="43">
        <f t="shared" si="41"/>
        <v>0</v>
      </c>
      <c r="L847" s="69" t="str">
        <f>IF(OR(G847='Umrechnungskurse und Konstanten'!$E$21,G847='Umrechnungskurse und Konstanten'!$E$22,G847='Umrechnungskurse und Konstanten'!$E$23),"MwSt. Satz ok.","falsche/keine MwSt.")</f>
        <v>falsche/keine MwSt.</v>
      </c>
      <c r="M847" s="67" t="str">
        <f>IF(AND(C847&gt;='Umrechnungskurse und Konstanten'!$C$11,C847&lt;='Umrechnungskurse und Konstanten'!$D$13),"Periode ok.","falsche Periode")</f>
        <v>falsche Periode</v>
      </c>
    </row>
    <row r="848" spans="2:13" x14ac:dyDescent="0.3">
      <c r="B848" s="56"/>
      <c r="C848" s="38"/>
      <c r="D848" s="38"/>
      <c r="E848" s="45"/>
      <c r="F848" s="40"/>
      <c r="G848" s="52"/>
      <c r="H848" s="42">
        <f t="shared" si="39"/>
        <v>0</v>
      </c>
      <c r="I848" s="43">
        <f>IF(AND(C848&gt;='Umrechnungskurse und Konstanten'!$C$5,C848&lt;='Umrechnungskurse und Konstanten'!$D$5),F848*'Umrechnungskurse und Konstanten'!$E$5,0)+IF(AND(C848&gt;='Umrechnungskurse und Konstanten'!$C$6,C848&lt;='Umrechnungskurse und Konstanten'!$D$6),F848*'Umrechnungskurse und Konstanten'!$E$6,0)+IF(AND(C848&gt;='Umrechnungskurse und Konstanten'!$C$7,C848&lt;='Umrechnungskurse und Konstanten'!$D$7),F848*'Umrechnungskurse und Konstanten'!$E$7,0)+IF(AND(C848&gt;='Umrechnungskurse und Konstanten'!$C$8,C848&lt;='Umrechnungskurse und Konstanten'!$D$8),F848*'Umrechnungskurse und Konstanten'!$E$8,0)+IF(AND(C848&gt;='Umrechnungskurse und Konstanten'!$C$9,C848&lt;='Umrechnungskurse und Konstanten'!$D$9),F848*'Umrechnungskurse und Konstanten'!$E$9,0)+IF(AND(C848&gt;='Umrechnungskurse und Konstanten'!$C$10,C848&lt;='Umrechnungskurse und Konstanten'!$D$10),F848*'Umrechnungskurse und Konstanten'!$E$10,0)+IF(AND(C848&gt;='Umrechnungskurse und Konstanten'!$C$11,C848&lt;='Umrechnungskurse und Konstanten'!$D$11),F848*'Umrechnungskurse und Konstanten'!$E$11,0)+IF(AND(C848&gt;='Umrechnungskurse und Konstanten'!$C$12,C848&lt;='Umrechnungskurse und Konstanten'!$D$12),F848*'Umrechnungskurse und Konstanten'!$E$12,0)+IF(AND(C848&gt;='Umrechnungskurse und Konstanten'!$C$13,C848&lt;='Umrechnungskurse und Konstanten'!$D$13),F848*'Umrechnungskurse und Konstanten'!$E$13,0)+IF(AND(C848&gt;='Umrechnungskurse und Konstanten'!$C$14,C848&lt;='Umrechnungskurse und Konstanten'!$D$14),F848*'Umrechnungskurse und Konstanten'!$E$14,0)+IF(AND(C848&gt;='Umrechnungskurse und Konstanten'!$C$15,C848&lt;='Umrechnungskurse und Konstanten'!$D$15),F848*'Umrechnungskurse und Konstanten'!$E$15,0)+IF(AND(C848&gt;='Umrechnungskurse und Konstanten'!$C$16,C848&lt;='Umrechnungskurse und Konstanten'!$D$16),F848*'Umrechnungskurse und Konstanten'!$E$16,0)</f>
        <v>0</v>
      </c>
      <c r="J848" s="43">
        <f t="shared" si="40"/>
        <v>0</v>
      </c>
      <c r="K848" s="43">
        <f t="shared" si="41"/>
        <v>0</v>
      </c>
      <c r="L848" s="69" t="str">
        <f>IF(OR(G848='Umrechnungskurse und Konstanten'!$E$21,G848='Umrechnungskurse und Konstanten'!$E$22,G848='Umrechnungskurse und Konstanten'!$E$23),"MwSt. Satz ok.","falsche/keine MwSt.")</f>
        <v>falsche/keine MwSt.</v>
      </c>
      <c r="M848" s="67" t="str">
        <f>IF(AND(C848&gt;='Umrechnungskurse und Konstanten'!$C$11,C848&lt;='Umrechnungskurse und Konstanten'!$D$13),"Periode ok.","falsche Periode")</f>
        <v>falsche Periode</v>
      </c>
    </row>
    <row r="849" spans="2:13" x14ac:dyDescent="0.3">
      <c r="B849" s="56"/>
      <c r="C849" s="38"/>
      <c r="D849" s="38"/>
      <c r="E849" s="45"/>
      <c r="F849" s="40"/>
      <c r="G849" s="52"/>
      <c r="H849" s="42">
        <f t="shared" si="39"/>
        <v>0</v>
      </c>
      <c r="I849" s="43">
        <f>IF(AND(C849&gt;='Umrechnungskurse und Konstanten'!$C$5,C849&lt;='Umrechnungskurse und Konstanten'!$D$5),F849*'Umrechnungskurse und Konstanten'!$E$5,0)+IF(AND(C849&gt;='Umrechnungskurse und Konstanten'!$C$6,C849&lt;='Umrechnungskurse und Konstanten'!$D$6),F849*'Umrechnungskurse und Konstanten'!$E$6,0)+IF(AND(C849&gt;='Umrechnungskurse und Konstanten'!$C$7,C849&lt;='Umrechnungskurse und Konstanten'!$D$7),F849*'Umrechnungskurse und Konstanten'!$E$7,0)+IF(AND(C849&gt;='Umrechnungskurse und Konstanten'!$C$8,C849&lt;='Umrechnungskurse und Konstanten'!$D$8),F849*'Umrechnungskurse und Konstanten'!$E$8,0)+IF(AND(C849&gt;='Umrechnungskurse und Konstanten'!$C$9,C849&lt;='Umrechnungskurse und Konstanten'!$D$9),F849*'Umrechnungskurse und Konstanten'!$E$9,0)+IF(AND(C849&gt;='Umrechnungskurse und Konstanten'!$C$10,C849&lt;='Umrechnungskurse und Konstanten'!$D$10),F849*'Umrechnungskurse und Konstanten'!$E$10,0)+IF(AND(C849&gt;='Umrechnungskurse und Konstanten'!$C$11,C849&lt;='Umrechnungskurse und Konstanten'!$D$11),F849*'Umrechnungskurse und Konstanten'!$E$11,0)+IF(AND(C849&gt;='Umrechnungskurse und Konstanten'!$C$12,C849&lt;='Umrechnungskurse und Konstanten'!$D$12),F849*'Umrechnungskurse und Konstanten'!$E$12,0)+IF(AND(C849&gt;='Umrechnungskurse und Konstanten'!$C$13,C849&lt;='Umrechnungskurse und Konstanten'!$D$13),F849*'Umrechnungskurse und Konstanten'!$E$13,0)+IF(AND(C849&gt;='Umrechnungskurse und Konstanten'!$C$14,C849&lt;='Umrechnungskurse und Konstanten'!$D$14),F849*'Umrechnungskurse und Konstanten'!$E$14,0)+IF(AND(C849&gt;='Umrechnungskurse und Konstanten'!$C$15,C849&lt;='Umrechnungskurse und Konstanten'!$D$15),F849*'Umrechnungskurse und Konstanten'!$E$15,0)+IF(AND(C849&gt;='Umrechnungskurse und Konstanten'!$C$16,C849&lt;='Umrechnungskurse und Konstanten'!$D$16),F849*'Umrechnungskurse und Konstanten'!$E$16,0)</f>
        <v>0</v>
      </c>
      <c r="J849" s="43">
        <f t="shared" si="40"/>
        <v>0</v>
      </c>
      <c r="K849" s="43">
        <f t="shared" si="41"/>
        <v>0</v>
      </c>
      <c r="L849" s="69" t="str">
        <f>IF(OR(G849='Umrechnungskurse und Konstanten'!$E$21,G849='Umrechnungskurse und Konstanten'!$E$22,G849='Umrechnungskurse und Konstanten'!$E$23),"MwSt. Satz ok.","falsche/keine MwSt.")</f>
        <v>falsche/keine MwSt.</v>
      </c>
      <c r="M849" s="67" t="str">
        <f>IF(AND(C849&gt;='Umrechnungskurse und Konstanten'!$C$11,C849&lt;='Umrechnungskurse und Konstanten'!$D$13),"Periode ok.","falsche Periode")</f>
        <v>falsche Periode</v>
      </c>
    </row>
    <row r="850" spans="2:13" x14ac:dyDescent="0.3">
      <c r="B850" s="56"/>
      <c r="C850" s="38"/>
      <c r="D850" s="38"/>
      <c r="E850" s="45"/>
      <c r="F850" s="40"/>
      <c r="G850" s="52"/>
      <c r="H850" s="42">
        <f t="shared" si="39"/>
        <v>0</v>
      </c>
      <c r="I850" s="43">
        <f>IF(AND(C850&gt;='Umrechnungskurse und Konstanten'!$C$5,C850&lt;='Umrechnungskurse und Konstanten'!$D$5),F850*'Umrechnungskurse und Konstanten'!$E$5,0)+IF(AND(C850&gt;='Umrechnungskurse und Konstanten'!$C$6,C850&lt;='Umrechnungskurse und Konstanten'!$D$6),F850*'Umrechnungskurse und Konstanten'!$E$6,0)+IF(AND(C850&gt;='Umrechnungskurse und Konstanten'!$C$7,C850&lt;='Umrechnungskurse und Konstanten'!$D$7),F850*'Umrechnungskurse und Konstanten'!$E$7,0)+IF(AND(C850&gt;='Umrechnungskurse und Konstanten'!$C$8,C850&lt;='Umrechnungskurse und Konstanten'!$D$8),F850*'Umrechnungskurse und Konstanten'!$E$8,0)+IF(AND(C850&gt;='Umrechnungskurse und Konstanten'!$C$9,C850&lt;='Umrechnungskurse und Konstanten'!$D$9),F850*'Umrechnungskurse und Konstanten'!$E$9,0)+IF(AND(C850&gt;='Umrechnungskurse und Konstanten'!$C$10,C850&lt;='Umrechnungskurse und Konstanten'!$D$10),F850*'Umrechnungskurse und Konstanten'!$E$10,0)+IF(AND(C850&gt;='Umrechnungskurse und Konstanten'!$C$11,C850&lt;='Umrechnungskurse und Konstanten'!$D$11),F850*'Umrechnungskurse und Konstanten'!$E$11,0)+IF(AND(C850&gt;='Umrechnungskurse und Konstanten'!$C$12,C850&lt;='Umrechnungskurse und Konstanten'!$D$12),F850*'Umrechnungskurse und Konstanten'!$E$12,0)+IF(AND(C850&gt;='Umrechnungskurse und Konstanten'!$C$13,C850&lt;='Umrechnungskurse und Konstanten'!$D$13),F850*'Umrechnungskurse und Konstanten'!$E$13,0)+IF(AND(C850&gt;='Umrechnungskurse und Konstanten'!$C$14,C850&lt;='Umrechnungskurse und Konstanten'!$D$14),F850*'Umrechnungskurse und Konstanten'!$E$14,0)+IF(AND(C850&gt;='Umrechnungskurse und Konstanten'!$C$15,C850&lt;='Umrechnungskurse und Konstanten'!$D$15),F850*'Umrechnungskurse und Konstanten'!$E$15,0)+IF(AND(C850&gt;='Umrechnungskurse und Konstanten'!$C$16,C850&lt;='Umrechnungskurse und Konstanten'!$D$16),F850*'Umrechnungskurse und Konstanten'!$E$16,0)</f>
        <v>0</v>
      </c>
      <c r="J850" s="43">
        <f t="shared" si="40"/>
        <v>0</v>
      </c>
      <c r="K850" s="43">
        <f t="shared" si="41"/>
        <v>0</v>
      </c>
      <c r="L850" s="69" t="str">
        <f>IF(OR(G850='Umrechnungskurse und Konstanten'!$E$21,G850='Umrechnungskurse und Konstanten'!$E$22,G850='Umrechnungskurse und Konstanten'!$E$23),"MwSt. Satz ok.","falsche/keine MwSt.")</f>
        <v>falsche/keine MwSt.</v>
      </c>
      <c r="M850" s="67" t="str">
        <f>IF(AND(C850&gt;='Umrechnungskurse und Konstanten'!$C$11,C850&lt;='Umrechnungskurse und Konstanten'!$D$13),"Periode ok.","falsche Periode")</f>
        <v>falsche Periode</v>
      </c>
    </row>
    <row r="851" spans="2:13" x14ac:dyDescent="0.3">
      <c r="B851" s="56"/>
      <c r="C851" s="38"/>
      <c r="D851" s="38"/>
      <c r="E851" s="45"/>
      <c r="F851" s="40"/>
      <c r="G851" s="52"/>
      <c r="H851" s="42">
        <f t="shared" si="39"/>
        <v>0</v>
      </c>
      <c r="I851" s="43">
        <f>IF(AND(C851&gt;='Umrechnungskurse und Konstanten'!$C$5,C851&lt;='Umrechnungskurse und Konstanten'!$D$5),F851*'Umrechnungskurse und Konstanten'!$E$5,0)+IF(AND(C851&gt;='Umrechnungskurse und Konstanten'!$C$6,C851&lt;='Umrechnungskurse und Konstanten'!$D$6),F851*'Umrechnungskurse und Konstanten'!$E$6,0)+IF(AND(C851&gt;='Umrechnungskurse und Konstanten'!$C$7,C851&lt;='Umrechnungskurse und Konstanten'!$D$7),F851*'Umrechnungskurse und Konstanten'!$E$7,0)+IF(AND(C851&gt;='Umrechnungskurse und Konstanten'!$C$8,C851&lt;='Umrechnungskurse und Konstanten'!$D$8),F851*'Umrechnungskurse und Konstanten'!$E$8,0)+IF(AND(C851&gt;='Umrechnungskurse und Konstanten'!$C$9,C851&lt;='Umrechnungskurse und Konstanten'!$D$9),F851*'Umrechnungskurse und Konstanten'!$E$9,0)+IF(AND(C851&gt;='Umrechnungskurse und Konstanten'!$C$10,C851&lt;='Umrechnungskurse und Konstanten'!$D$10),F851*'Umrechnungskurse und Konstanten'!$E$10,0)+IF(AND(C851&gt;='Umrechnungskurse und Konstanten'!$C$11,C851&lt;='Umrechnungskurse und Konstanten'!$D$11),F851*'Umrechnungskurse und Konstanten'!$E$11,0)+IF(AND(C851&gt;='Umrechnungskurse und Konstanten'!$C$12,C851&lt;='Umrechnungskurse und Konstanten'!$D$12),F851*'Umrechnungskurse und Konstanten'!$E$12,0)+IF(AND(C851&gt;='Umrechnungskurse und Konstanten'!$C$13,C851&lt;='Umrechnungskurse und Konstanten'!$D$13),F851*'Umrechnungskurse und Konstanten'!$E$13,0)+IF(AND(C851&gt;='Umrechnungskurse und Konstanten'!$C$14,C851&lt;='Umrechnungskurse und Konstanten'!$D$14),F851*'Umrechnungskurse und Konstanten'!$E$14,0)+IF(AND(C851&gt;='Umrechnungskurse und Konstanten'!$C$15,C851&lt;='Umrechnungskurse und Konstanten'!$D$15),F851*'Umrechnungskurse und Konstanten'!$E$15,0)+IF(AND(C851&gt;='Umrechnungskurse und Konstanten'!$C$16,C851&lt;='Umrechnungskurse und Konstanten'!$D$16),F851*'Umrechnungskurse und Konstanten'!$E$16,0)</f>
        <v>0</v>
      </c>
      <c r="J851" s="43">
        <f t="shared" si="40"/>
        <v>0</v>
      </c>
      <c r="K851" s="43">
        <f t="shared" si="41"/>
        <v>0</v>
      </c>
      <c r="L851" s="69" t="str">
        <f>IF(OR(G851='Umrechnungskurse und Konstanten'!$E$21,G851='Umrechnungskurse und Konstanten'!$E$22,G851='Umrechnungskurse und Konstanten'!$E$23),"MwSt. Satz ok.","falsche/keine MwSt.")</f>
        <v>falsche/keine MwSt.</v>
      </c>
      <c r="M851" s="67" t="str">
        <f>IF(AND(C851&gt;='Umrechnungskurse und Konstanten'!$C$11,C851&lt;='Umrechnungskurse und Konstanten'!$D$13),"Periode ok.","falsche Periode")</f>
        <v>falsche Periode</v>
      </c>
    </row>
    <row r="852" spans="2:13" x14ac:dyDescent="0.3">
      <c r="B852" s="56"/>
      <c r="C852" s="38"/>
      <c r="D852" s="38"/>
      <c r="E852" s="45"/>
      <c r="F852" s="40"/>
      <c r="G852" s="52"/>
      <c r="H852" s="42">
        <f t="shared" si="39"/>
        <v>0</v>
      </c>
      <c r="I852" s="43">
        <f>IF(AND(C852&gt;='Umrechnungskurse und Konstanten'!$C$5,C852&lt;='Umrechnungskurse und Konstanten'!$D$5),F852*'Umrechnungskurse und Konstanten'!$E$5,0)+IF(AND(C852&gt;='Umrechnungskurse und Konstanten'!$C$6,C852&lt;='Umrechnungskurse und Konstanten'!$D$6),F852*'Umrechnungskurse und Konstanten'!$E$6,0)+IF(AND(C852&gt;='Umrechnungskurse und Konstanten'!$C$7,C852&lt;='Umrechnungskurse und Konstanten'!$D$7),F852*'Umrechnungskurse und Konstanten'!$E$7,0)+IF(AND(C852&gt;='Umrechnungskurse und Konstanten'!$C$8,C852&lt;='Umrechnungskurse und Konstanten'!$D$8),F852*'Umrechnungskurse und Konstanten'!$E$8,0)+IF(AND(C852&gt;='Umrechnungskurse und Konstanten'!$C$9,C852&lt;='Umrechnungskurse und Konstanten'!$D$9),F852*'Umrechnungskurse und Konstanten'!$E$9,0)+IF(AND(C852&gt;='Umrechnungskurse und Konstanten'!$C$10,C852&lt;='Umrechnungskurse und Konstanten'!$D$10),F852*'Umrechnungskurse und Konstanten'!$E$10,0)+IF(AND(C852&gt;='Umrechnungskurse und Konstanten'!$C$11,C852&lt;='Umrechnungskurse und Konstanten'!$D$11),F852*'Umrechnungskurse und Konstanten'!$E$11,0)+IF(AND(C852&gt;='Umrechnungskurse und Konstanten'!$C$12,C852&lt;='Umrechnungskurse und Konstanten'!$D$12),F852*'Umrechnungskurse und Konstanten'!$E$12,0)+IF(AND(C852&gt;='Umrechnungskurse und Konstanten'!$C$13,C852&lt;='Umrechnungskurse und Konstanten'!$D$13),F852*'Umrechnungskurse und Konstanten'!$E$13,0)+IF(AND(C852&gt;='Umrechnungskurse und Konstanten'!$C$14,C852&lt;='Umrechnungskurse und Konstanten'!$D$14),F852*'Umrechnungskurse und Konstanten'!$E$14,0)+IF(AND(C852&gt;='Umrechnungskurse und Konstanten'!$C$15,C852&lt;='Umrechnungskurse und Konstanten'!$D$15),F852*'Umrechnungskurse und Konstanten'!$E$15,0)+IF(AND(C852&gt;='Umrechnungskurse und Konstanten'!$C$16,C852&lt;='Umrechnungskurse und Konstanten'!$D$16),F852*'Umrechnungskurse und Konstanten'!$E$16,0)</f>
        <v>0</v>
      </c>
      <c r="J852" s="43">
        <f t="shared" si="40"/>
        <v>0</v>
      </c>
      <c r="K852" s="43">
        <f t="shared" si="41"/>
        <v>0</v>
      </c>
      <c r="L852" s="69" t="str">
        <f>IF(OR(G852='Umrechnungskurse und Konstanten'!$E$21,G852='Umrechnungskurse und Konstanten'!$E$22,G852='Umrechnungskurse und Konstanten'!$E$23),"MwSt. Satz ok.","falsche/keine MwSt.")</f>
        <v>falsche/keine MwSt.</v>
      </c>
      <c r="M852" s="67" t="str">
        <f>IF(AND(C852&gt;='Umrechnungskurse und Konstanten'!$C$11,C852&lt;='Umrechnungskurse und Konstanten'!$D$13),"Periode ok.","falsche Periode")</f>
        <v>falsche Periode</v>
      </c>
    </row>
    <row r="853" spans="2:13" x14ac:dyDescent="0.3">
      <c r="B853" s="56"/>
      <c r="C853" s="38"/>
      <c r="D853" s="38"/>
      <c r="E853" s="45"/>
      <c r="F853" s="40"/>
      <c r="G853" s="52"/>
      <c r="H853" s="42">
        <f t="shared" si="39"/>
        <v>0</v>
      </c>
      <c r="I853" s="43">
        <f>IF(AND(C853&gt;='Umrechnungskurse und Konstanten'!$C$5,C853&lt;='Umrechnungskurse und Konstanten'!$D$5),F853*'Umrechnungskurse und Konstanten'!$E$5,0)+IF(AND(C853&gt;='Umrechnungskurse und Konstanten'!$C$6,C853&lt;='Umrechnungskurse und Konstanten'!$D$6),F853*'Umrechnungskurse und Konstanten'!$E$6,0)+IF(AND(C853&gt;='Umrechnungskurse und Konstanten'!$C$7,C853&lt;='Umrechnungskurse und Konstanten'!$D$7),F853*'Umrechnungskurse und Konstanten'!$E$7,0)+IF(AND(C853&gt;='Umrechnungskurse und Konstanten'!$C$8,C853&lt;='Umrechnungskurse und Konstanten'!$D$8),F853*'Umrechnungskurse und Konstanten'!$E$8,0)+IF(AND(C853&gt;='Umrechnungskurse und Konstanten'!$C$9,C853&lt;='Umrechnungskurse und Konstanten'!$D$9),F853*'Umrechnungskurse und Konstanten'!$E$9,0)+IF(AND(C853&gt;='Umrechnungskurse und Konstanten'!$C$10,C853&lt;='Umrechnungskurse und Konstanten'!$D$10),F853*'Umrechnungskurse und Konstanten'!$E$10,0)+IF(AND(C853&gt;='Umrechnungskurse und Konstanten'!$C$11,C853&lt;='Umrechnungskurse und Konstanten'!$D$11),F853*'Umrechnungskurse und Konstanten'!$E$11,0)+IF(AND(C853&gt;='Umrechnungskurse und Konstanten'!$C$12,C853&lt;='Umrechnungskurse und Konstanten'!$D$12),F853*'Umrechnungskurse und Konstanten'!$E$12,0)+IF(AND(C853&gt;='Umrechnungskurse und Konstanten'!$C$13,C853&lt;='Umrechnungskurse und Konstanten'!$D$13),F853*'Umrechnungskurse und Konstanten'!$E$13,0)+IF(AND(C853&gt;='Umrechnungskurse und Konstanten'!$C$14,C853&lt;='Umrechnungskurse und Konstanten'!$D$14),F853*'Umrechnungskurse und Konstanten'!$E$14,0)+IF(AND(C853&gt;='Umrechnungskurse und Konstanten'!$C$15,C853&lt;='Umrechnungskurse und Konstanten'!$D$15),F853*'Umrechnungskurse und Konstanten'!$E$15,0)+IF(AND(C853&gt;='Umrechnungskurse und Konstanten'!$C$16,C853&lt;='Umrechnungskurse und Konstanten'!$D$16),F853*'Umrechnungskurse und Konstanten'!$E$16,0)</f>
        <v>0</v>
      </c>
      <c r="J853" s="43">
        <f t="shared" si="40"/>
        <v>0</v>
      </c>
      <c r="K853" s="43">
        <f t="shared" si="41"/>
        <v>0</v>
      </c>
      <c r="L853" s="69" t="str">
        <f>IF(OR(G853='Umrechnungskurse und Konstanten'!$E$21,G853='Umrechnungskurse und Konstanten'!$E$22,G853='Umrechnungskurse und Konstanten'!$E$23),"MwSt. Satz ok.","falsche/keine MwSt.")</f>
        <v>falsche/keine MwSt.</v>
      </c>
      <c r="M853" s="67" t="str">
        <f>IF(AND(C853&gt;='Umrechnungskurse und Konstanten'!$C$11,C853&lt;='Umrechnungskurse und Konstanten'!$D$13),"Periode ok.","falsche Periode")</f>
        <v>falsche Periode</v>
      </c>
    </row>
    <row r="854" spans="2:13" x14ac:dyDescent="0.3">
      <c r="B854" s="56"/>
      <c r="C854" s="38"/>
      <c r="D854" s="38"/>
      <c r="E854" s="45"/>
      <c r="F854" s="40"/>
      <c r="G854" s="52"/>
      <c r="H854" s="42">
        <f t="shared" si="39"/>
        <v>0</v>
      </c>
      <c r="I854" s="43">
        <f>IF(AND(C854&gt;='Umrechnungskurse und Konstanten'!$C$5,C854&lt;='Umrechnungskurse und Konstanten'!$D$5),F854*'Umrechnungskurse und Konstanten'!$E$5,0)+IF(AND(C854&gt;='Umrechnungskurse und Konstanten'!$C$6,C854&lt;='Umrechnungskurse und Konstanten'!$D$6),F854*'Umrechnungskurse und Konstanten'!$E$6,0)+IF(AND(C854&gt;='Umrechnungskurse und Konstanten'!$C$7,C854&lt;='Umrechnungskurse und Konstanten'!$D$7),F854*'Umrechnungskurse und Konstanten'!$E$7,0)+IF(AND(C854&gt;='Umrechnungskurse und Konstanten'!$C$8,C854&lt;='Umrechnungskurse und Konstanten'!$D$8),F854*'Umrechnungskurse und Konstanten'!$E$8,0)+IF(AND(C854&gt;='Umrechnungskurse und Konstanten'!$C$9,C854&lt;='Umrechnungskurse und Konstanten'!$D$9),F854*'Umrechnungskurse und Konstanten'!$E$9,0)+IF(AND(C854&gt;='Umrechnungskurse und Konstanten'!$C$10,C854&lt;='Umrechnungskurse und Konstanten'!$D$10),F854*'Umrechnungskurse und Konstanten'!$E$10,0)+IF(AND(C854&gt;='Umrechnungskurse und Konstanten'!$C$11,C854&lt;='Umrechnungskurse und Konstanten'!$D$11),F854*'Umrechnungskurse und Konstanten'!$E$11,0)+IF(AND(C854&gt;='Umrechnungskurse und Konstanten'!$C$12,C854&lt;='Umrechnungskurse und Konstanten'!$D$12),F854*'Umrechnungskurse und Konstanten'!$E$12,0)+IF(AND(C854&gt;='Umrechnungskurse und Konstanten'!$C$13,C854&lt;='Umrechnungskurse und Konstanten'!$D$13),F854*'Umrechnungskurse und Konstanten'!$E$13,0)+IF(AND(C854&gt;='Umrechnungskurse und Konstanten'!$C$14,C854&lt;='Umrechnungskurse und Konstanten'!$D$14),F854*'Umrechnungskurse und Konstanten'!$E$14,0)+IF(AND(C854&gt;='Umrechnungskurse und Konstanten'!$C$15,C854&lt;='Umrechnungskurse und Konstanten'!$D$15),F854*'Umrechnungskurse und Konstanten'!$E$15,0)+IF(AND(C854&gt;='Umrechnungskurse und Konstanten'!$C$16,C854&lt;='Umrechnungskurse und Konstanten'!$D$16),F854*'Umrechnungskurse und Konstanten'!$E$16,0)</f>
        <v>0</v>
      </c>
      <c r="J854" s="43">
        <f t="shared" si="40"/>
        <v>0</v>
      </c>
      <c r="K854" s="43">
        <f t="shared" si="41"/>
        <v>0</v>
      </c>
      <c r="L854" s="69" t="str">
        <f>IF(OR(G854='Umrechnungskurse und Konstanten'!$E$21,G854='Umrechnungskurse und Konstanten'!$E$22,G854='Umrechnungskurse und Konstanten'!$E$23),"MwSt. Satz ok.","falsche/keine MwSt.")</f>
        <v>falsche/keine MwSt.</v>
      </c>
      <c r="M854" s="67" t="str">
        <f>IF(AND(C854&gt;='Umrechnungskurse und Konstanten'!$C$11,C854&lt;='Umrechnungskurse und Konstanten'!$D$13),"Periode ok.","falsche Periode")</f>
        <v>falsche Periode</v>
      </c>
    </row>
    <row r="855" spans="2:13" x14ac:dyDescent="0.3">
      <c r="B855" s="56"/>
      <c r="C855" s="38"/>
      <c r="D855" s="38"/>
      <c r="E855" s="45"/>
      <c r="F855" s="40"/>
      <c r="G855" s="52"/>
      <c r="H855" s="42">
        <f t="shared" si="39"/>
        <v>0</v>
      </c>
      <c r="I855" s="43">
        <f>IF(AND(C855&gt;='Umrechnungskurse und Konstanten'!$C$5,C855&lt;='Umrechnungskurse und Konstanten'!$D$5),F855*'Umrechnungskurse und Konstanten'!$E$5,0)+IF(AND(C855&gt;='Umrechnungskurse und Konstanten'!$C$6,C855&lt;='Umrechnungskurse und Konstanten'!$D$6),F855*'Umrechnungskurse und Konstanten'!$E$6,0)+IF(AND(C855&gt;='Umrechnungskurse und Konstanten'!$C$7,C855&lt;='Umrechnungskurse und Konstanten'!$D$7),F855*'Umrechnungskurse und Konstanten'!$E$7,0)+IF(AND(C855&gt;='Umrechnungskurse und Konstanten'!$C$8,C855&lt;='Umrechnungskurse und Konstanten'!$D$8),F855*'Umrechnungskurse und Konstanten'!$E$8,0)+IF(AND(C855&gt;='Umrechnungskurse und Konstanten'!$C$9,C855&lt;='Umrechnungskurse und Konstanten'!$D$9),F855*'Umrechnungskurse und Konstanten'!$E$9,0)+IF(AND(C855&gt;='Umrechnungskurse und Konstanten'!$C$10,C855&lt;='Umrechnungskurse und Konstanten'!$D$10),F855*'Umrechnungskurse und Konstanten'!$E$10,0)+IF(AND(C855&gt;='Umrechnungskurse und Konstanten'!$C$11,C855&lt;='Umrechnungskurse und Konstanten'!$D$11),F855*'Umrechnungskurse und Konstanten'!$E$11,0)+IF(AND(C855&gt;='Umrechnungskurse und Konstanten'!$C$12,C855&lt;='Umrechnungskurse und Konstanten'!$D$12),F855*'Umrechnungskurse und Konstanten'!$E$12,0)+IF(AND(C855&gt;='Umrechnungskurse und Konstanten'!$C$13,C855&lt;='Umrechnungskurse und Konstanten'!$D$13),F855*'Umrechnungskurse und Konstanten'!$E$13,0)+IF(AND(C855&gt;='Umrechnungskurse und Konstanten'!$C$14,C855&lt;='Umrechnungskurse und Konstanten'!$D$14),F855*'Umrechnungskurse und Konstanten'!$E$14,0)+IF(AND(C855&gt;='Umrechnungskurse und Konstanten'!$C$15,C855&lt;='Umrechnungskurse und Konstanten'!$D$15),F855*'Umrechnungskurse und Konstanten'!$E$15,0)+IF(AND(C855&gt;='Umrechnungskurse und Konstanten'!$C$16,C855&lt;='Umrechnungskurse und Konstanten'!$D$16),F855*'Umrechnungskurse und Konstanten'!$E$16,0)</f>
        <v>0</v>
      </c>
      <c r="J855" s="43">
        <f t="shared" si="40"/>
        <v>0</v>
      </c>
      <c r="K855" s="43">
        <f t="shared" si="41"/>
        <v>0</v>
      </c>
      <c r="L855" s="69" t="str">
        <f>IF(OR(G855='Umrechnungskurse und Konstanten'!$E$21,G855='Umrechnungskurse und Konstanten'!$E$22,G855='Umrechnungskurse und Konstanten'!$E$23),"MwSt. Satz ok.","falsche/keine MwSt.")</f>
        <v>falsche/keine MwSt.</v>
      </c>
      <c r="M855" s="67" t="str">
        <f>IF(AND(C855&gt;='Umrechnungskurse und Konstanten'!$C$11,C855&lt;='Umrechnungskurse und Konstanten'!$D$13),"Periode ok.","falsche Periode")</f>
        <v>falsche Periode</v>
      </c>
    </row>
    <row r="856" spans="2:13" x14ac:dyDescent="0.3">
      <c r="B856" s="56"/>
      <c r="C856" s="38"/>
      <c r="D856" s="38"/>
      <c r="E856" s="45"/>
      <c r="F856" s="40"/>
      <c r="G856" s="52"/>
      <c r="H856" s="42">
        <f t="shared" si="39"/>
        <v>0</v>
      </c>
      <c r="I856" s="43">
        <f>IF(AND(C856&gt;='Umrechnungskurse und Konstanten'!$C$5,C856&lt;='Umrechnungskurse und Konstanten'!$D$5),F856*'Umrechnungskurse und Konstanten'!$E$5,0)+IF(AND(C856&gt;='Umrechnungskurse und Konstanten'!$C$6,C856&lt;='Umrechnungskurse und Konstanten'!$D$6),F856*'Umrechnungskurse und Konstanten'!$E$6,0)+IF(AND(C856&gt;='Umrechnungskurse und Konstanten'!$C$7,C856&lt;='Umrechnungskurse und Konstanten'!$D$7),F856*'Umrechnungskurse und Konstanten'!$E$7,0)+IF(AND(C856&gt;='Umrechnungskurse und Konstanten'!$C$8,C856&lt;='Umrechnungskurse und Konstanten'!$D$8),F856*'Umrechnungskurse und Konstanten'!$E$8,0)+IF(AND(C856&gt;='Umrechnungskurse und Konstanten'!$C$9,C856&lt;='Umrechnungskurse und Konstanten'!$D$9),F856*'Umrechnungskurse und Konstanten'!$E$9,0)+IF(AND(C856&gt;='Umrechnungskurse und Konstanten'!$C$10,C856&lt;='Umrechnungskurse und Konstanten'!$D$10),F856*'Umrechnungskurse und Konstanten'!$E$10,0)+IF(AND(C856&gt;='Umrechnungskurse und Konstanten'!$C$11,C856&lt;='Umrechnungskurse und Konstanten'!$D$11),F856*'Umrechnungskurse und Konstanten'!$E$11,0)+IF(AND(C856&gt;='Umrechnungskurse und Konstanten'!$C$12,C856&lt;='Umrechnungskurse und Konstanten'!$D$12),F856*'Umrechnungskurse und Konstanten'!$E$12,0)+IF(AND(C856&gt;='Umrechnungskurse und Konstanten'!$C$13,C856&lt;='Umrechnungskurse und Konstanten'!$D$13),F856*'Umrechnungskurse und Konstanten'!$E$13,0)+IF(AND(C856&gt;='Umrechnungskurse und Konstanten'!$C$14,C856&lt;='Umrechnungskurse und Konstanten'!$D$14),F856*'Umrechnungskurse und Konstanten'!$E$14,0)+IF(AND(C856&gt;='Umrechnungskurse und Konstanten'!$C$15,C856&lt;='Umrechnungskurse und Konstanten'!$D$15),F856*'Umrechnungskurse und Konstanten'!$E$15,0)+IF(AND(C856&gt;='Umrechnungskurse und Konstanten'!$C$16,C856&lt;='Umrechnungskurse und Konstanten'!$D$16),F856*'Umrechnungskurse und Konstanten'!$E$16,0)</f>
        <v>0</v>
      </c>
      <c r="J856" s="43">
        <f t="shared" si="40"/>
        <v>0</v>
      </c>
      <c r="K856" s="43">
        <f t="shared" si="41"/>
        <v>0</v>
      </c>
      <c r="L856" s="69" t="str">
        <f>IF(OR(G856='Umrechnungskurse und Konstanten'!$E$21,G856='Umrechnungskurse und Konstanten'!$E$22,G856='Umrechnungskurse und Konstanten'!$E$23),"MwSt. Satz ok.","falsche/keine MwSt.")</f>
        <v>falsche/keine MwSt.</v>
      </c>
      <c r="M856" s="67" t="str">
        <f>IF(AND(C856&gt;='Umrechnungskurse und Konstanten'!$C$11,C856&lt;='Umrechnungskurse und Konstanten'!$D$13),"Periode ok.","falsche Periode")</f>
        <v>falsche Periode</v>
      </c>
    </row>
    <row r="857" spans="2:13" x14ac:dyDescent="0.3">
      <c r="B857" s="56"/>
      <c r="C857" s="38"/>
      <c r="D857" s="38"/>
      <c r="E857" s="45"/>
      <c r="F857" s="40"/>
      <c r="G857" s="52"/>
      <c r="H857" s="42">
        <f t="shared" si="39"/>
        <v>0</v>
      </c>
      <c r="I857" s="43">
        <f>IF(AND(C857&gt;='Umrechnungskurse und Konstanten'!$C$5,C857&lt;='Umrechnungskurse und Konstanten'!$D$5),F857*'Umrechnungskurse und Konstanten'!$E$5,0)+IF(AND(C857&gt;='Umrechnungskurse und Konstanten'!$C$6,C857&lt;='Umrechnungskurse und Konstanten'!$D$6),F857*'Umrechnungskurse und Konstanten'!$E$6,0)+IF(AND(C857&gt;='Umrechnungskurse und Konstanten'!$C$7,C857&lt;='Umrechnungskurse und Konstanten'!$D$7),F857*'Umrechnungskurse und Konstanten'!$E$7,0)+IF(AND(C857&gt;='Umrechnungskurse und Konstanten'!$C$8,C857&lt;='Umrechnungskurse und Konstanten'!$D$8),F857*'Umrechnungskurse und Konstanten'!$E$8,0)+IF(AND(C857&gt;='Umrechnungskurse und Konstanten'!$C$9,C857&lt;='Umrechnungskurse und Konstanten'!$D$9),F857*'Umrechnungskurse und Konstanten'!$E$9,0)+IF(AND(C857&gt;='Umrechnungskurse und Konstanten'!$C$10,C857&lt;='Umrechnungskurse und Konstanten'!$D$10),F857*'Umrechnungskurse und Konstanten'!$E$10,0)+IF(AND(C857&gt;='Umrechnungskurse und Konstanten'!$C$11,C857&lt;='Umrechnungskurse und Konstanten'!$D$11),F857*'Umrechnungskurse und Konstanten'!$E$11,0)+IF(AND(C857&gt;='Umrechnungskurse und Konstanten'!$C$12,C857&lt;='Umrechnungskurse und Konstanten'!$D$12),F857*'Umrechnungskurse und Konstanten'!$E$12,0)+IF(AND(C857&gt;='Umrechnungskurse und Konstanten'!$C$13,C857&lt;='Umrechnungskurse und Konstanten'!$D$13),F857*'Umrechnungskurse und Konstanten'!$E$13,0)+IF(AND(C857&gt;='Umrechnungskurse und Konstanten'!$C$14,C857&lt;='Umrechnungskurse und Konstanten'!$D$14),F857*'Umrechnungskurse und Konstanten'!$E$14,0)+IF(AND(C857&gt;='Umrechnungskurse und Konstanten'!$C$15,C857&lt;='Umrechnungskurse und Konstanten'!$D$15),F857*'Umrechnungskurse und Konstanten'!$E$15,0)+IF(AND(C857&gt;='Umrechnungskurse und Konstanten'!$C$16,C857&lt;='Umrechnungskurse und Konstanten'!$D$16),F857*'Umrechnungskurse und Konstanten'!$E$16,0)</f>
        <v>0</v>
      </c>
      <c r="J857" s="43">
        <f t="shared" si="40"/>
        <v>0</v>
      </c>
      <c r="K857" s="43">
        <f t="shared" si="41"/>
        <v>0</v>
      </c>
      <c r="L857" s="69" t="str">
        <f>IF(OR(G857='Umrechnungskurse und Konstanten'!$E$21,G857='Umrechnungskurse und Konstanten'!$E$22,G857='Umrechnungskurse und Konstanten'!$E$23),"MwSt. Satz ok.","falsche/keine MwSt.")</f>
        <v>falsche/keine MwSt.</v>
      </c>
      <c r="M857" s="67" t="str">
        <f>IF(AND(C857&gt;='Umrechnungskurse und Konstanten'!$C$11,C857&lt;='Umrechnungskurse und Konstanten'!$D$13),"Periode ok.","falsche Periode")</f>
        <v>falsche Periode</v>
      </c>
    </row>
    <row r="858" spans="2:13" x14ac:dyDescent="0.3">
      <c r="B858" s="56"/>
      <c r="C858" s="38"/>
      <c r="D858" s="38"/>
      <c r="E858" s="45"/>
      <c r="F858" s="40"/>
      <c r="G858" s="52"/>
      <c r="H858" s="42">
        <f t="shared" si="39"/>
        <v>0</v>
      </c>
      <c r="I858" s="43">
        <f>IF(AND(C858&gt;='Umrechnungskurse und Konstanten'!$C$5,C858&lt;='Umrechnungskurse und Konstanten'!$D$5),F858*'Umrechnungskurse und Konstanten'!$E$5,0)+IF(AND(C858&gt;='Umrechnungskurse und Konstanten'!$C$6,C858&lt;='Umrechnungskurse und Konstanten'!$D$6),F858*'Umrechnungskurse und Konstanten'!$E$6,0)+IF(AND(C858&gt;='Umrechnungskurse und Konstanten'!$C$7,C858&lt;='Umrechnungskurse und Konstanten'!$D$7),F858*'Umrechnungskurse und Konstanten'!$E$7,0)+IF(AND(C858&gt;='Umrechnungskurse und Konstanten'!$C$8,C858&lt;='Umrechnungskurse und Konstanten'!$D$8),F858*'Umrechnungskurse und Konstanten'!$E$8,0)+IF(AND(C858&gt;='Umrechnungskurse und Konstanten'!$C$9,C858&lt;='Umrechnungskurse und Konstanten'!$D$9),F858*'Umrechnungskurse und Konstanten'!$E$9,0)+IF(AND(C858&gt;='Umrechnungskurse und Konstanten'!$C$10,C858&lt;='Umrechnungskurse und Konstanten'!$D$10),F858*'Umrechnungskurse und Konstanten'!$E$10,0)+IF(AND(C858&gt;='Umrechnungskurse und Konstanten'!$C$11,C858&lt;='Umrechnungskurse und Konstanten'!$D$11),F858*'Umrechnungskurse und Konstanten'!$E$11,0)+IF(AND(C858&gt;='Umrechnungskurse und Konstanten'!$C$12,C858&lt;='Umrechnungskurse und Konstanten'!$D$12),F858*'Umrechnungskurse und Konstanten'!$E$12,0)+IF(AND(C858&gt;='Umrechnungskurse und Konstanten'!$C$13,C858&lt;='Umrechnungskurse und Konstanten'!$D$13),F858*'Umrechnungskurse und Konstanten'!$E$13,0)+IF(AND(C858&gt;='Umrechnungskurse und Konstanten'!$C$14,C858&lt;='Umrechnungskurse und Konstanten'!$D$14),F858*'Umrechnungskurse und Konstanten'!$E$14,0)+IF(AND(C858&gt;='Umrechnungskurse und Konstanten'!$C$15,C858&lt;='Umrechnungskurse und Konstanten'!$D$15),F858*'Umrechnungskurse und Konstanten'!$E$15,0)+IF(AND(C858&gt;='Umrechnungskurse und Konstanten'!$C$16,C858&lt;='Umrechnungskurse und Konstanten'!$D$16),F858*'Umrechnungskurse und Konstanten'!$E$16,0)</f>
        <v>0</v>
      </c>
      <c r="J858" s="43">
        <f t="shared" si="40"/>
        <v>0</v>
      </c>
      <c r="K858" s="43">
        <f t="shared" si="41"/>
        <v>0</v>
      </c>
      <c r="L858" s="69" t="str">
        <f>IF(OR(G858='Umrechnungskurse und Konstanten'!$E$21,G858='Umrechnungskurse und Konstanten'!$E$22,G858='Umrechnungskurse und Konstanten'!$E$23),"MwSt. Satz ok.","falsche/keine MwSt.")</f>
        <v>falsche/keine MwSt.</v>
      </c>
      <c r="M858" s="67" t="str">
        <f>IF(AND(C858&gt;='Umrechnungskurse und Konstanten'!$C$11,C858&lt;='Umrechnungskurse und Konstanten'!$D$13),"Periode ok.","falsche Periode")</f>
        <v>falsche Periode</v>
      </c>
    </row>
    <row r="859" spans="2:13" x14ac:dyDescent="0.3">
      <c r="B859" s="56"/>
      <c r="C859" s="38"/>
      <c r="D859" s="38"/>
      <c r="E859" s="45"/>
      <c r="F859" s="40"/>
      <c r="G859" s="52"/>
      <c r="H859" s="42">
        <f t="shared" si="39"/>
        <v>0</v>
      </c>
      <c r="I859" s="43">
        <f>IF(AND(C859&gt;='Umrechnungskurse und Konstanten'!$C$5,C859&lt;='Umrechnungskurse und Konstanten'!$D$5),F859*'Umrechnungskurse und Konstanten'!$E$5,0)+IF(AND(C859&gt;='Umrechnungskurse und Konstanten'!$C$6,C859&lt;='Umrechnungskurse und Konstanten'!$D$6),F859*'Umrechnungskurse und Konstanten'!$E$6,0)+IF(AND(C859&gt;='Umrechnungskurse und Konstanten'!$C$7,C859&lt;='Umrechnungskurse und Konstanten'!$D$7),F859*'Umrechnungskurse und Konstanten'!$E$7,0)+IF(AND(C859&gt;='Umrechnungskurse und Konstanten'!$C$8,C859&lt;='Umrechnungskurse und Konstanten'!$D$8),F859*'Umrechnungskurse und Konstanten'!$E$8,0)+IF(AND(C859&gt;='Umrechnungskurse und Konstanten'!$C$9,C859&lt;='Umrechnungskurse und Konstanten'!$D$9),F859*'Umrechnungskurse und Konstanten'!$E$9,0)+IF(AND(C859&gt;='Umrechnungskurse und Konstanten'!$C$10,C859&lt;='Umrechnungskurse und Konstanten'!$D$10),F859*'Umrechnungskurse und Konstanten'!$E$10,0)+IF(AND(C859&gt;='Umrechnungskurse und Konstanten'!$C$11,C859&lt;='Umrechnungskurse und Konstanten'!$D$11),F859*'Umrechnungskurse und Konstanten'!$E$11,0)+IF(AND(C859&gt;='Umrechnungskurse und Konstanten'!$C$12,C859&lt;='Umrechnungskurse und Konstanten'!$D$12),F859*'Umrechnungskurse und Konstanten'!$E$12,0)+IF(AND(C859&gt;='Umrechnungskurse und Konstanten'!$C$13,C859&lt;='Umrechnungskurse und Konstanten'!$D$13),F859*'Umrechnungskurse und Konstanten'!$E$13,0)+IF(AND(C859&gt;='Umrechnungskurse und Konstanten'!$C$14,C859&lt;='Umrechnungskurse und Konstanten'!$D$14),F859*'Umrechnungskurse und Konstanten'!$E$14,0)+IF(AND(C859&gt;='Umrechnungskurse und Konstanten'!$C$15,C859&lt;='Umrechnungskurse und Konstanten'!$D$15),F859*'Umrechnungskurse und Konstanten'!$E$15,0)+IF(AND(C859&gt;='Umrechnungskurse und Konstanten'!$C$16,C859&lt;='Umrechnungskurse und Konstanten'!$D$16),F859*'Umrechnungskurse und Konstanten'!$E$16,0)</f>
        <v>0</v>
      </c>
      <c r="J859" s="43">
        <f t="shared" si="40"/>
        <v>0</v>
      </c>
      <c r="K859" s="43">
        <f t="shared" si="41"/>
        <v>0</v>
      </c>
      <c r="L859" s="69" t="str">
        <f>IF(OR(G859='Umrechnungskurse und Konstanten'!$E$21,G859='Umrechnungskurse und Konstanten'!$E$22,G859='Umrechnungskurse und Konstanten'!$E$23),"MwSt. Satz ok.","falsche/keine MwSt.")</f>
        <v>falsche/keine MwSt.</v>
      </c>
      <c r="M859" s="67" t="str">
        <f>IF(AND(C859&gt;='Umrechnungskurse und Konstanten'!$C$11,C859&lt;='Umrechnungskurse und Konstanten'!$D$13),"Periode ok.","falsche Periode")</f>
        <v>falsche Periode</v>
      </c>
    </row>
    <row r="860" spans="2:13" x14ac:dyDescent="0.3">
      <c r="B860" s="56"/>
      <c r="C860" s="38"/>
      <c r="D860" s="38"/>
      <c r="E860" s="45"/>
      <c r="F860" s="40"/>
      <c r="G860" s="52"/>
      <c r="H860" s="42">
        <f t="shared" si="39"/>
        <v>0</v>
      </c>
      <c r="I860" s="43">
        <f>IF(AND(C860&gt;='Umrechnungskurse und Konstanten'!$C$5,C860&lt;='Umrechnungskurse und Konstanten'!$D$5),F860*'Umrechnungskurse und Konstanten'!$E$5,0)+IF(AND(C860&gt;='Umrechnungskurse und Konstanten'!$C$6,C860&lt;='Umrechnungskurse und Konstanten'!$D$6),F860*'Umrechnungskurse und Konstanten'!$E$6,0)+IF(AND(C860&gt;='Umrechnungskurse und Konstanten'!$C$7,C860&lt;='Umrechnungskurse und Konstanten'!$D$7),F860*'Umrechnungskurse und Konstanten'!$E$7,0)+IF(AND(C860&gt;='Umrechnungskurse und Konstanten'!$C$8,C860&lt;='Umrechnungskurse und Konstanten'!$D$8),F860*'Umrechnungskurse und Konstanten'!$E$8,0)+IF(AND(C860&gt;='Umrechnungskurse und Konstanten'!$C$9,C860&lt;='Umrechnungskurse und Konstanten'!$D$9),F860*'Umrechnungskurse und Konstanten'!$E$9,0)+IF(AND(C860&gt;='Umrechnungskurse und Konstanten'!$C$10,C860&lt;='Umrechnungskurse und Konstanten'!$D$10),F860*'Umrechnungskurse und Konstanten'!$E$10,0)+IF(AND(C860&gt;='Umrechnungskurse und Konstanten'!$C$11,C860&lt;='Umrechnungskurse und Konstanten'!$D$11),F860*'Umrechnungskurse und Konstanten'!$E$11,0)+IF(AND(C860&gt;='Umrechnungskurse und Konstanten'!$C$12,C860&lt;='Umrechnungskurse und Konstanten'!$D$12),F860*'Umrechnungskurse und Konstanten'!$E$12,0)+IF(AND(C860&gt;='Umrechnungskurse und Konstanten'!$C$13,C860&lt;='Umrechnungskurse und Konstanten'!$D$13),F860*'Umrechnungskurse und Konstanten'!$E$13,0)+IF(AND(C860&gt;='Umrechnungskurse und Konstanten'!$C$14,C860&lt;='Umrechnungskurse und Konstanten'!$D$14),F860*'Umrechnungskurse und Konstanten'!$E$14,0)+IF(AND(C860&gt;='Umrechnungskurse und Konstanten'!$C$15,C860&lt;='Umrechnungskurse und Konstanten'!$D$15),F860*'Umrechnungskurse und Konstanten'!$E$15,0)+IF(AND(C860&gt;='Umrechnungskurse und Konstanten'!$C$16,C860&lt;='Umrechnungskurse und Konstanten'!$D$16),F860*'Umrechnungskurse und Konstanten'!$E$16,0)</f>
        <v>0</v>
      </c>
      <c r="J860" s="43">
        <f t="shared" si="40"/>
        <v>0</v>
      </c>
      <c r="K860" s="43">
        <f t="shared" si="41"/>
        <v>0</v>
      </c>
      <c r="L860" s="69" t="str">
        <f>IF(OR(G860='Umrechnungskurse und Konstanten'!$E$21,G860='Umrechnungskurse und Konstanten'!$E$22,G860='Umrechnungskurse und Konstanten'!$E$23),"MwSt. Satz ok.","falsche/keine MwSt.")</f>
        <v>falsche/keine MwSt.</v>
      </c>
      <c r="M860" s="67" t="str">
        <f>IF(AND(C860&gt;='Umrechnungskurse und Konstanten'!$C$11,C860&lt;='Umrechnungskurse und Konstanten'!$D$13),"Periode ok.","falsche Periode")</f>
        <v>falsche Periode</v>
      </c>
    </row>
    <row r="861" spans="2:13" x14ac:dyDescent="0.3">
      <c r="B861" s="56"/>
      <c r="C861" s="38"/>
      <c r="D861" s="38"/>
      <c r="E861" s="45"/>
      <c r="F861" s="40"/>
      <c r="G861" s="52"/>
      <c r="H861" s="42">
        <f t="shared" si="39"/>
        <v>0</v>
      </c>
      <c r="I861" s="43">
        <f>IF(AND(C861&gt;='Umrechnungskurse und Konstanten'!$C$5,C861&lt;='Umrechnungskurse und Konstanten'!$D$5),F861*'Umrechnungskurse und Konstanten'!$E$5,0)+IF(AND(C861&gt;='Umrechnungskurse und Konstanten'!$C$6,C861&lt;='Umrechnungskurse und Konstanten'!$D$6),F861*'Umrechnungskurse und Konstanten'!$E$6,0)+IF(AND(C861&gt;='Umrechnungskurse und Konstanten'!$C$7,C861&lt;='Umrechnungskurse und Konstanten'!$D$7),F861*'Umrechnungskurse und Konstanten'!$E$7,0)+IF(AND(C861&gt;='Umrechnungskurse und Konstanten'!$C$8,C861&lt;='Umrechnungskurse und Konstanten'!$D$8),F861*'Umrechnungskurse und Konstanten'!$E$8,0)+IF(AND(C861&gt;='Umrechnungskurse und Konstanten'!$C$9,C861&lt;='Umrechnungskurse und Konstanten'!$D$9),F861*'Umrechnungskurse und Konstanten'!$E$9,0)+IF(AND(C861&gt;='Umrechnungskurse und Konstanten'!$C$10,C861&lt;='Umrechnungskurse und Konstanten'!$D$10),F861*'Umrechnungskurse und Konstanten'!$E$10,0)+IF(AND(C861&gt;='Umrechnungskurse und Konstanten'!$C$11,C861&lt;='Umrechnungskurse und Konstanten'!$D$11),F861*'Umrechnungskurse und Konstanten'!$E$11,0)+IF(AND(C861&gt;='Umrechnungskurse und Konstanten'!$C$12,C861&lt;='Umrechnungskurse und Konstanten'!$D$12),F861*'Umrechnungskurse und Konstanten'!$E$12,0)+IF(AND(C861&gt;='Umrechnungskurse und Konstanten'!$C$13,C861&lt;='Umrechnungskurse und Konstanten'!$D$13),F861*'Umrechnungskurse und Konstanten'!$E$13,0)+IF(AND(C861&gt;='Umrechnungskurse und Konstanten'!$C$14,C861&lt;='Umrechnungskurse und Konstanten'!$D$14),F861*'Umrechnungskurse und Konstanten'!$E$14,0)+IF(AND(C861&gt;='Umrechnungskurse und Konstanten'!$C$15,C861&lt;='Umrechnungskurse und Konstanten'!$D$15),F861*'Umrechnungskurse und Konstanten'!$E$15,0)+IF(AND(C861&gt;='Umrechnungskurse und Konstanten'!$C$16,C861&lt;='Umrechnungskurse und Konstanten'!$D$16),F861*'Umrechnungskurse und Konstanten'!$E$16,0)</f>
        <v>0</v>
      </c>
      <c r="J861" s="43">
        <f t="shared" si="40"/>
        <v>0</v>
      </c>
      <c r="K861" s="43">
        <f t="shared" si="41"/>
        <v>0</v>
      </c>
      <c r="L861" s="69" t="str">
        <f>IF(OR(G861='Umrechnungskurse und Konstanten'!$E$21,G861='Umrechnungskurse und Konstanten'!$E$22,G861='Umrechnungskurse und Konstanten'!$E$23),"MwSt. Satz ok.","falsche/keine MwSt.")</f>
        <v>falsche/keine MwSt.</v>
      </c>
      <c r="M861" s="67" t="str">
        <f>IF(AND(C861&gt;='Umrechnungskurse und Konstanten'!$C$11,C861&lt;='Umrechnungskurse und Konstanten'!$D$13),"Periode ok.","falsche Periode")</f>
        <v>falsche Periode</v>
      </c>
    </row>
    <row r="862" spans="2:13" x14ac:dyDescent="0.3">
      <c r="B862" s="56"/>
      <c r="C862" s="38"/>
      <c r="D862" s="38"/>
      <c r="E862" s="45"/>
      <c r="F862" s="40"/>
      <c r="G862" s="52"/>
      <c r="H862" s="42">
        <f t="shared" si="39"/>
        <v>0</v>
      </c>
      <c r="I862" s="43">
        <f>IF(AND(C862&gt;='Umrechnungskurse und Konstanten'!$C$5,C862&lt;='Umrechnungskurse und Konstanten'!$D$5),F862*'Umrechnungskurse und Konstanten'!$E$5,0)+IF(AND(C862&gt;='Umrechnungskurse und Konstanten'!$C$6,C862&lt;='Umrechnungskurse und Konstanten'!$D$6),F862*'Umrechnungskurse und Konstanten'!$E$6,0)+IF(AND(C862&gt;='Umrechnungskurse und Konstanten'!$C$7,C862&lt;='Umrechnungskurse und Konstanten'!$D$7),F862*'Umrechnungskurse und Konstanten'!$E$7,0)+IF(AND(C862&gt;='Umrechnungskurse und Konstanten'!$C$8,C862&lt;='Umrechnungskurse und Konstanten'!$D$8),F862*'Umrechnungskurse und Konstanten'!$E$8,0)+IF(AND(C862&gt;='Umrechnungskurse und Konstanten'!$C$9,C862&lt;='Umrechnungskurse und Konstanten'!$D$9),F862*'Umrechnungskurse und Konstanten'!$E$9,0)+IF(AND(C862&gt;='Umrechnungskurse und Konstanten'!$C$10,C862&lt;='Umrechnungskurse und Konstanten'!$D$10),F862*'Umrechnungskurse und Konstanten'!$E$10,0)+IF(AND(C862&gt;='Umrechnungskurse und Konstanten'!$C$11,C862&lt;='Umrechnungskurse und Konstanten'!$D$11),F862*'Umrechnungskurse und Konstanten'!$E$11,0)+IF(AND(C862&gt;='Umrechnungskurse und Konstanten'!$C$12,C862&lt;='Umrechnungskurse und Konstanten'!$D$12),F862*'Umrechnungskurse und Konstanten'!$E$12,0)+IF(AND(C862&gt;='Umrechnungskurse und Konstanten'!$C$13,C862&lt;='Umrechnungskurse und Konstanten'!$D$13),F862*'Umrechnungskurse und Konstanten'!$E$13,0)+IF(AND(C862&gt;='Umrechnungskurse und Konstanten'!$C$14,C862&lt;='Umrechnungskurse und Konstanten'!$D$14),F862*'Umrechnungskurse und Konstanten'!$E$14,0)+IF(AND(C862&gt;='Umrechnungskurse und Konstanten'!$C$15,C862&lt;='Umrechnungskurse und Konstanten'!$D$15),F862*'Umrechnungskurse und Konstanten'!$E$15,0)+IF(AND(C862&gt;='Umrechnungskurse und Konstanten'!$C$16,C862&lt;='Umrechnungskurse und Konstanten'!$D$16),F862*'Umrechnungskurse und Konstanten'!$E$16,0)</f>
        <v>0</v>
      </c>
      <c r="J862" s="43">
        <f t="shared" si="40"/>
        <v>0</v>
      </c>
      <c r="K862" s="43">
        <f t="shared" si="41"/>
        <v>0</v>
      </c>
      <c r="L862" s="69" t="str">
        <f>IF(OR(G862='Umrechnungskurse und Konstanten'!$E$21,G862='Umrechnungskurse und Konstanten'!$E$22,G862='Umrechnungskurse und Konstanten'!$E$23),"MwSt. Satz ok.","falsche/keine MwSt.")</f>
        <v>falsche/keine MwSt.</v>
      </c>
      <c r="M862" s="67" t="str">
        <f>IF(AND(C862&gt;='Umrechnungskurse und Konstanten'!$C$11,C862&lt;='Umrechnungskurse und Konstanten'!$D$13),"Periode ok.","falsche Periode")</f>
        <v>falsche Periode</v>
      </c>
    </row>
    <row r="863" spans="2:13" x14ac:dyDescent="0.3">
      <c r="B863" s="56"/>
      <c r="C863" s="38"/>
      <c r="D863" s="38"/>
      <c r="E863" s="45"/>
      <c r="F863" s="40"/>
      <c r="G863" s="52"/>
      <c r="H863" s="42">
        <f t="shared" si="39"/>
        <v>0</v>
      </c>
      <c r="I863" s="43">
        <f>IF(AND(C863&gt;='Umrechnungskurse und Konstanten'!$C$5,C863&lt;='Umrechnungskurse und Konstanten'!$D$5),F863*'Umrechnungskurse und Konstanten'!$E$5,0)+IF(AND(C863&gt;='Umrechnungskurse und Konstanten'!$C$6,C863&lt;='Umrechnungskurse und Konstanten'!$D$6),F863*'Umrechnungskurse und Konstanten'!$E$6,0)+IF(AND(C863&gt;='Umrechnungskurse und Konstanten'!$C$7,C863&lt;='Umrechnungskurse und Konstanten'!$D$7),F863*'Umrechnungskurse und Konstanten'!$E$7,0)+IF(AND(C863&gt;='Umrechnungskurse und Konstanten'!$C$8,C863&lt;='Umrechnungskurse und Konstanten'!$D$8),F863*'Umrechnungskurse und Konstanten'!$E$8,0)+IF(AND(C863&gt;='Umrechnungskurse und Konstanten'!$C$9,C863&lt;='Umrechnungskurse und Konstanten'!$D$9),F863*'Umrechnungskurse und Konstanten'!$E$9,0)+IF(AND(C863&gt;='Umrechnungskurse und Konstanten'!$C$10,C863&lt;='Umrechnungskurse und Konstanten'!$D$10),F863*'Umrechnungskurse und Konstanten'!$E$10,0)+IF(AND(C863&gt;='Umrechnungskurse und Konstanten'!$C$11,C863&lt;='Umrechnungskurse und Konstanten'!$D$11),F863*'Umrechnungskurse und Konstanten'!$E$11,0)+IF(AND(C863&gt;='Umrechnungskurse und Konstanten'!$C$12,C863&lt;='Umrechnungskurse und Konstanten'!$D$12),F863*'Umrechnungskurse und Konstanten'!$E$12,0)+IF(AND(C863&gt;='Umrechnungskurse und Konstanten'!$C$13,C863&lt;='Umrechnungskurse und Konstanten'!$D$13),F863*'Umrechnungskurse und Konstanten'!$E$13,0)+IF(AND(C863&gt;='Umrechnungskurse und Konstanten'!$C$14,C863&lt;='Umrechnungskurse und Konstanten'!$D$14),F863*'Umrechnungskurse und Konstanten'!$E$14,0)+IF(AND(C863&gt;='Umrechnungskurse und Konstanten'!$C$15,C863&lt;='Umrechnungskurse und Konstanten'!$D$15),F863*'Umrechnungskurse und Konstanten'!$E$15,0)+IF(AND(C863&gt;='Umrechnungskurse und Konstanten'!$C$16,C863&lt;='Umrechnungskurse und Konstanten'!$D$16),F863*'Umrechnungskurse und Konstanten'!$E$16,0)</f>
        <v>0</v>
      </c>
      <c r="J863" s="43">
        <f t="shared" si="40"/>
        <v>0</v>
      </c>
      <c r="K863" s="43">
        <f t="shared" si="41"/>
        <v>0</v>
      </c>
      <c r="L863" s="69" t="str">
        <f>IF(OR(G863='Umrechnungskurse und Konstanten'!$E$21,G863='Umrechnungskurse und Konstanten'!$E$22,G863='Umrechnungskurse und Konstanten'!$E$23),"MwSt. Satz ok.","falsche/keine MwSt.")</f>
        <v>falsche/keine MwSt.</v>
      </c>
      <c r="M863" s="67" t="str">
        <f>IF(AND(C863&gt;='Umrechnungskurse und Konstanten'!$C$11,C863&lt;='Umrechnungskurse und Konstanten'!$D$13),"Periode ok.","falsche Periode")</f>
        <v>falsche Periode</v>
      </c>
    </row>
    <row r="864" spans="2:13" x14ac:dyDescent="0.3">
      <c r="B864" s="56"/>
      <c r="C864" s="38"/>
      <c r="D864" s="38"/>
      <c r="E864" s="45"/>
      <c r="F864" s="40"/>
      <c r="G864" s="52"/>
      <c r="H864" s="42">
        <f t="shared" si="39"/>
        <v>0</v>
      </c>
      <c r="I864" s="43">
        <f>IF(AND(C864&gt;='Umrechnungskurse und Konstanten'!$C$5,C864&lt;='Umrechnungskurse und Konstanten'!$D$5),F864*'Umrechnungskurse und Konstanten'!$E$5,0)+IF(AND(C864&gt;='Umrechnungskurse und Konstanten'!$C$6,C864&lt;='Umrechnungskurse und Konstanten'!$D$6),F864*'Umrechnungskurse und Konstanten'!$E$6,0)+IF(AND(C864&gt;='Umrechnungskurse und Konstanten'!$C$7,C864&lt;='Umrechnungskurse und Konstanten'!$D$7),F864*'Umrechnungskurse und Konstanten'!$E$7,0)+IF(AND(C864&gt;='Umrechnungskurse und Konstanten'!$C$8,C864&lt;='Umrechnungskurse und Konstanten'!$D$8),F864*'Umrechnungskurse und Konstanten'!$E$8,0)+IF(AND(C864&gt;='Umrechnungskurse und Konstanten'!$C$9,C864&lt;='Umrechnungskurse und Konstanten'!$D$9),F864*'Umrechnungskurse und Konstanten'!$E$9,0)+IF(AND(C864&gt;='Umrechnungskurse und Konstanten'!$C$10,C864&lt;='Umrechnungskurse und Konstanten'!$D$10),F864*'Umrechnungskurse und Konstanten'!$E$10,0)+IF(AND(C864&gt;='Umrechnungskurse und Konstanten'!$C$11,C864&lt;='Umrechnungskurse und Konstanten'!$D$11),F864*'Umrechnungskurse und Konstanten'!$E$11,0)+IF(AND(C864&gt;='Umrechnungskurse und Konstanten'!$C$12,C864&lt;='Umrechnungskurse und Konstanten'!$D$12),F864*'Umrechnungskurse und Konstanten'!$E$12,0)+IF(AND(C864&gt;='Umrechnungskurse und Konstanten'!$C$13,C864&lt;='Umrechnungskurse und Konstanten'!$D$13),F864*'Umrechnungskurse und Konstanten'!$E$13,0)+IF(AND(C864&gt;='Umrechnungskurse und Konstanten'!$C$14,C864&lt;='Umrechnungskurse und Konstanten'!$D$14),F864*'Umrechnungskurse und Konstanten'!$E$14,0)+IF(AND(C864&gt;='Umrechnungskurse und Konstanten'!$C$15,C864&lt;='Umrechnungskurse und Konstanten'!$D$15),F864*'Umrechnungskurse und Konstanten'!$E$15,0)+IF(AND(C864&gt;='Umrechnungskurse und Konstanten'!$C$16,C864&lt;='Umrechnungskurse und Konstanten'!$D$16),F864*'Umrechnungskurse und Konstanten'!$E$16,0)</f>
        <v>0</v>
      </c>
      <c r="J864" s="43">
        <f t="shared" si="40"/>
        <v>0</v>
      </c>
      <c r="K864" s="43">
        <f t="shared" si="41"/>
        <v>0</v>
      </c>
      <c r="L864" s="69" t="str">
        <f>IF(OR(G864='Umrechnungskurse und Konstanten'!$E$21,G864='Umrechnungskurse und Konstanten'!$E$22,G864='Umrechnungskurse und Konstanten'!$E$23),"MwSt. Satz ok.","falsche/keine MwSt.")</f>
        <v>falsche/keine MwSt.</v>
      </c>
      <c r="M864" s="67" t="str">
        <f>IF(AND(C864&gt;='Umrechnungskurse und Konstanten'!$C$11,C864&lt;='Umrechnungskurse und Konstanten'!$D$13),"Periode ok.","falsche Periode")</f>
        <v>falsche Periode</v>
      </c>
    </row>
    <row r="865" spans="2:13" x14ac:dyDescent="0.3">
      <c r="B865" s="56"/>
      <c r="C865" s="38"/>
      <c r="D865" s="38"/>
      <c r="E865" s="45"/>
      <c r="F865" s="40"/>
      <c r="G865" s="52"/>
      <c r="H865" s="42">
        <f t="shared" si="39"/>
        <v>0</v>
      </c>
      <c r="I865" s="43">
        <f>IF(AND(C865&gt;='Umrechnungskurse und Konstanten'!$C$5,C865&lt;='Umrechnungskurse und Konstanten'!$D$5),F865*'Umrechnungskurse und Konstanten'!$E$5,0)+IF(AND(C865&gt;='Umrechnungskurse und Konstanten'!$C$6,C865&lt;='Umrechnungskurse und Konstanten'!$D$6),F865*'Umrechnungskurse und Konstanten'!$E$6,0)+IF(AND(C865&gt;='Umrechnungskurse und Konstanten'!$C$7,C865&lt;='Umrechnungskurse und Konstanten'!$D$7),F865*'Umrechnungskurse und Konstanten'!$E$7,0)+IF(AND(C865&gt;='Umrechnungskurse und Konstanten'!$C$8,C865&lt;='Umrechnungskurse und Konstanten'!$D$8),F865*'Umrechnungskurse und Konstanten'!$E$8,0)+IF(AND(C865&gt;='Umrechnungskurse und Konstanten'!$C$9,C865&lt;='Umrechnungskurse und Konstanten'!$D$9),F865*'Umrechnungskurse und Konstanten'!$E$9,0)+IF(AND(C865&gt;='Umrechnungskurse und Konstanten'!$C$10,C865&lt;='Umrechnungskurse und Konstanten'!$D$10),F865*'Umrechnungskurse und Konstanten'!$E$10,0)+IF(AND(C865&gt;='Umrechnungskurse und Konstanten'!$C$11,C865&lt;='Umrechnungskurse und Konstanten'!$D$11),F865*'Umrechnungskurse und Konstanten'!$E$11,0)+IF(AND(C865&gt;='Umrechnungskurse und Konstanten'!$C$12,C865&lt;='Umrechnungskurse und Konstanten'!$D$12),F865*'Umrechnungskurse und Konstanten'!$E$12,0)+IF(AND(C865&gt;='Umrechnungskurse und Konstanten'!$C$13,C865&lt;='Umrechnungskurse und Konstanten'!$D$13),F865*'Umrechnungskurse und Konstanten'!$E$13,0)+IF(AND(C865&gt;='Umrechnungskurse und Konstanten'!$C$14,C865&lt;='Umrechnungskurse und Konstanten'!$D$14),F865*'Umrechnungskurse und Konstanten'!$E$14,0)+IF(AND(C865&gt;='Umrechnungskurse und Konstanten'!$C$15,C865&lt;='Umrechnungskurse und Konstanten'!$D$15),F865*'Umrechnungskurse und Konstanten'!$E$15,0)+IF(AND(C865&gt;='Umrechnungskurse und Konstanten'!$C$16,C865&lt;='Umrechnungskurse und Konstanten'!$D$16),F865*'Umrechnungskurse und Konstanten'!$E$16,0)</f>
        <v>0</v>
      </c>
      <c r="J865" s="43">
        <f t="shared" si="40"/>
        <v>0</v>
      </c>
      <c r="K865" s="43">
        <f t="shared" si="41"/>
        <v>0</v>
      </c>
      <c r="L865" s="69" t="str">
        <f>IF(OR(G865='Umrechnungskurse und Konstanten'!$E$21,G865='Umrechnungskurse und Konstanten'!$E$22,G865='Umrechnungskurse und Konstanten'!$E$23),"MwSt. Satz ok.","falsche/keine MwSt.")</f>
        <v>falsche/keine MwSt.</v>
      </c>
      <c r="M865" s="67" t="str">
        <f>IF(AND(C865&gt;='Umrechnungskurse und Konstanten'!$C$11,C865&lt;='Umrechnungskurse und Konstanten'!$D$13),"Periode ok.","falsche Periode")</f>
        <v>falsche Periode</v>
      </c>
    </row>
    <row r="866" spans="2:13" x14ac:dyDescent="0.3">
      <c r="B866" s="56"/>
      <c r="C866" s="38"/>
      <c r="D866" s="38"/>
      <c r="E866" s="45"/>
      <c r="F866" s="40"/>
      <c r="G866" s="52"/>
      <c r="H866" s="42">
        <f t="shared" si="39"/>
        <v>0</v>
      </c>
      <c r="I866" s="43">
        <f>IF(AND(C866&gt;='Umrechnungskurse und Konstanten'!$C$5,C866&lt;='Umrechnungskurse und Konstanten'!$D$5),F866*'Umrechnungskurse und Konstanten'!$E$5,0)+IF(AND(C866&gt;='Umrechnungskurse und Konstanten'!$C$6,C866&lt;='Umrechnungskurse und Konstanten'!$D$6),F866*'Umrechnungskurse und Konstanten'!$E$6,0)+IF(AND(C866&gt;='Umrechnungskurse und Konstanten'!$C$7,C866&lt;='Umrechnungskurse und Konstanten'!$D$7),F866*'Umrechnungskurse und Konstanten'!$E$7,0)+IF(AND(C866&gt;='Umrechnungskurse und Konstanten'!$C$8,C866&lt;='Umrechnungskurse und Konstanten'!$D$8),F866*'Umrechnungskurse und Konstanten'!$E$8,0)+IF(AND(C866&gt;='Umrechnungskurse und Konstanten'!$C$9,C866&lt;='Umrechnungskurse und Konstanten'!$D$9),F866*'Umrechnungskurse und Konstanten'!$E$9,0)+IF(AND(C866&gt;='Umrechnungskurse und Konstanten'!$C$10,C866&lt;='Umrechnungskurse und Konstanten'!$D$10),F866*'Umrechnungskurse und Konstanten'!$E$10,0)+IF(AND(C866&gt;='Umrechnungskurse und Konstanten'!$C$11,C866&lt;='Umrechnungskurse und Konstanten'!$D$11),F866*'Umrechnungskurse und Konstanten'!$E$11,0)+IF(AND(C866&gt;='Umrechnungskurse und Konstanten'!$C$12,C866&lt;='Umrechnungskurse und Konstanten'!$D$12),F866*'Umrechnungskurse und Konstanten'!$E$12,0)+IF(AND(C866&gt;='Umrechnungskurse und Konstanten'!$C$13,C866&lt;='Umrechnungskurse und Konstanten'!$D$13),F866*'Umrechnungskurse und Konstanten'!$E$13,0)+IF(AND(C866&gt;='Umrechnungskurse und Konstanten'!$C$14,C866&lt;='Umrechnungskurse und Konstanten'!$D$14),F866*'Umrechnungskurse und Konstanten'!$E$14,0)+IF(AND(C866&gt;='Umrechnungskurse und Konstanten'!$C$15,C866&lt;='Umrechnungskurse und Konstanten'!$D$15),F866*'Umrechnungskurse und Konstanten'!$E$15,0)+IF(AND(C866&gt;='Umrechnungskurse und Konstanten'!$C$16,C866&lt;='Umrechnungskurse und Konstanten'!$D$16),F866*'Umrechnungskurse und Konstanten'!$E$16,0)</f>
        <v>0</v>
      </c>
      <c r="J866" s="43">
        <f t="shared" si="40"/>
        <v>0</v>
      </c>
      <c r="K866" s="43">
        <f t="shared" si="41"/>
        <v>0</v>
      </c>
      <c r="L866" s="69" t="str">
        <f>IF(OR(G866='Umrechnungskurse und Konstanten'!$E$21,G866='Umrechnungskurse und Konstanten'!$E$22,G866='Umrechnungskurse und Konstanten'!$E$23),"MwSt. Satz ok.","falsche/keine MwSt.")</f>
        <v>falsche/keine MwSt.</v>
      </c>
      <c r="M866" s="67" t="str">
        <f>IF(AND(C866&gt;='Umrechnungskurse und Konstanten'!$C$11,C866&lt;='Umrechnungskurse und Konstanten'!$D$13),"Periode ok.","falsche Periode")</f>
        <v>falsche Periode</v>
      </c>
    </row>
    <row r="867" spans="2:13" x14ac:dyDescent="0.3">
      <c r="B867" s="56"/>
      <c r="C867" s="38"/>
      <c r="D867" s="38"/>
      <c r="E867" s="45"/>
      <c r="F867" s="40"/>
      <c r="G867" s="52"/>
      <c r="H867" s="42">
        <f t="shared" si="39"/>
        <v>0</v>
      </c>
      <c r="I867" s="43">
        <f>IF(AND(C867&gt;='Umrechnungskurse und Konstanten'!$C$5,C867&lt;='Umrechnungskurse und Konstanten'!$D$5),F867*'Umrechnungskurse und Konstanten'!$E$5,0)+IF(AND(C867&gt;='Umrechnungskurse und Konstanten'!$C$6,C867&lt;='Umrechnungskurse und Konstanten'!$D$6),F867*'Umrechnungskurse und Konstanten'!$E$6,0)+IF(AND(C867&gt;='Umrechnungskurse und Konstanten'!$C$7,C867&lt;='Umrechnungskurse und Konstanten'!$D$7),F867*'Umrechnungskurse und Konstanten'!$E$7,0)+IF(AND(C867&gt;='Umrechnungskurse und Konstanten'!$C$8,C867&lt;='Umrechnungskurse und Konstanten'!$D$8),F867*'Umrechnungskurse und Konstanten'!$E$8,0)+IF(AND(C867&gt;='Umrechnungskurse und Konstanten'!$C$9,C867&lt;='Umrechnungskurse und Konstanten'!$D$9),F867*'Umrechnungskurse und Konstanten'!$E$9,0)+IF(AND(C867&gt;='Umrechnungskurse und Konstanten'!$C$10,C867&lt;='Umrechnungskurse und Konstanten'!$D$10),F867*'Umrechnungskurse und Konstanten'!$E$10,0)+IF(AND(C867&gt;='Umrechnungskurse und Konstanten'!$C$11,C867&lt;='Umrechnungskurse und Konstanten'!$D$11),F867*'Umrechnungskurse und Konstanten'!$E$11,0)+IF(AND(C867&gt;='Umrechnungskurse und Konstanten'!$C$12,C867&lt;='Umrechnungskurse und Konstanten'!$D$12),F867*'Umrechnungskurse und Konstanten'!$E$12,0)+IF(AND(C867&gt;='Umrechnungskurse und Konstanten'!$C$13,C867&lt;='Umrechnungskurse und Konstanten'!$D$13),F867*'Umrechnungskurse und Konstanten'!$E$13,0)+IF(AND(C867&gt;='Umrechnungskurse und Konstanten'!$C$14,C867&lt;='Umrechnungskurse und Konstanten'!$D$14),F867*'Umrechnungskurse und Konstanten'!$E$14,0)+IF(AND(C867&gt;='Umrechnungskurse und Konstanten'!$C$15,C867&lt;='Umrechnungskurse und Konstanten'!$D$15),F867*'Umrechnungskurse und Konstanten'!$E$15,0)+IF(AND(C867&gt;='Umrechnungskurse und Konstanten'!$C$16,C867&lt;='Umrechnungskurse und Konstanten'!$D$16),F867*'Umrechnungskurse und Konstanten'!$E$16,0)</f>
        <v>0</v>
      </c>
      <c r="J867" s="43">
        <f t="shared" si="40"/>
        <v>0</v>
      </c>
      <c r="K867" s="43">
        <f t="shared" si="41"/>
        <v>0</v>
      </c>
      <c r="L867" s="69" t="str">
        <f>IF(OR(G867='Umrechnungskurse und Konstanten'!$E$21,G867='Umrechnungskurse und Konstanten'!$E$22,G867='Umrechnungskurse und Konstanten'!$E$23),"MwSt. Satz ok.","falsche/keine MwSt.")</f>
        <v>falsche/keine MwSt.</v>
      </c>
      <c r="M867" s="67" t="str">
        <f>IF(AND(C867&gt;='Umrechnungskurse und Konstanten'!$C$11,C867&lt;='Umrechnungskurse und Konstanten'!$D$13),"Periode ok.","falsche Periode")</f>
        <v>falsche Periode</v>
      </c>
    </row>
    <row r="868" spans="2:13" x14ac:dyDescent="0.3">
      <c r="B868" s="56"/>
      <c r="C868" s="38"/>
      <c r="D868" s="38"/>
      <c r="E868" s="45"/>
      <c r="F868" s="40"/>
      <c r="G868" s="52"/>
      <c r="H868" s="42">
        <f t="shared" si="39"/>
        <v>0</v>
      </c>
      <c r="I868" s="43">
        <f>IF(AND(C868&gt;='Umrechnungskurse und Konstanten'!$C$5,C868&lt;='Umrechnungskurse und Konstanten'!$D$5),F868*'Umrechnungskurse und Konstanten'!$E$5,0)+IF(AND(C868&gt;='Umrechnungskurse und Konstanten'!$C$6,C868&lt;='Umrechnungskurse und Konstanten'!$D$6),F868*'Umrechnungskurse und Konstanten'!$E$6,0)+IF(AND(C868&gt;='Umrechnungskurse und Konstanten'!$C$7,C868&lt;='Umrechnungskurse und Konstanten'!$D$7),F868*'Umrechnungskurse und Konstanten'!$E$7,0)+IF(AND(C868&gt;='Umrechnungskurse und Konstanten'!$C$8,C868&lt;='Umrechnungskurse und Konstanten'!$D$8),F868*'Umrechnungskurse und Konstanten'!$E$8,0)+IF(AND(C868&gt;='Umrechnungskurse und Konstanten'!$C$9,C868&lt;='Umrechnungskurse und Konstanten'!$D$9),F868*'Umrechnungskurse und Konstanten'!$E$9,0)+IF(AND(C868&gt;='Umrechnungskurse und Konstanten'!$C$10,C868&lt;='Umrechnungskurse und Konstanten'!$D$10),F868*'Umrechnungskurse und Konstanten'!$E$10,0)+IF(AND(C868&gt;='Umrechnungskurse und Konstanten'!$C$11,C868&lt;='Umrechnungskurse und Konstanten'!$D$11),F868*'Umrechnungskurse und Konstanten'!$E$11,0)+IF(AND(C868&gt;='Umrechnungskurse und Konstanten'!$C$12,C868&lt;='Umrechnungskurse und Konstanten'!$D$12),F868*'Umrechnungskurse und Konstanten'!$E$12,0)+IF(AND(C868&gt;='Umrechnungskurse und Konstanten'!$C$13,C868&lt;='Umrechnungskurse und Konstanten'!$D$13),F868*'Umrechnungskurse und Konstanten'!$E$13,0)+IF(AND(C868&gt;='Umrechnungskurse und Konstanten'!$C$14,C868&lt;='Umrechnungskurse und Konstanten'!$D$14),F868*'Umrechnungskurse und Konstanten'!$E$14,0)+IF(AND(C868&gt;='Umrechnungskurse und Konstanten'!$C$15,C868&lt;='Umrechnungskurse und Konstanten'!$D$15),F868*'Umrechnungskurse und Konstanten'!$E$15,0)+IF(AND(C868&gt;='Umrechnungskurse und Konstanten'!$C$16,C868&lt;='Umrechnungskurse und Konstanten'!$D$16),F868*'Umrechnungskurse und Konstanten'!$E$16,0)</f>
        <v>0</v>
      </c>
      <c r="J868" s="43">
        <f t="shared" si="40"/>
        <v>0</v>
      </c>
      <c r="K868" s="43">
        <f t="shared" si="41"/>
        <v>0</v>
      </c>
      <c r="L868" s="69" t="str">
        <f>IF(OR(G868='Umrechnungskurse und Konstanten'!$E$21,G868='Umrechnungskurse und Konstanten'!$E$22,G868='Umrechnungskurse und Konstanten'!$E$23),"MwSt. Satz ok.","falsche/keine MwSt.")</f>
        <v>falsche/keine MwSt.</v>
      </c>
      <c r="M868" s="67" t="str">
        <f>IF(AND(C868&gt;='Umrechnungskurse und Konstanten'!$C$11,C868&lt;='Umrechnungskurse und Konstanten'!$D$13),"Periode ok.","falsche Periode")</f>
        <v>falsche Periode</v>
      </c>
    </row>
    <row r="869" spans="2:13" x14ac:dyDescent="0.3">
      <c r="B869" s="56"/>
      <c r="C869" s="38"/>
      <c r="D869" s="38"/>
      <c r="E869" s="45"/>
      <c r="F869" s="40"/>
      <c r="G869" s="52"/>
      <c r="H869" s="42">
        <f t="shared" si="39"/>
        <v>0</v>
      </c>
      <c r="I869" s="43">
        <f>IF(AND(C869&gt;='Umrechnungskurse und Konstanten'!$C$5,C869&lt;='Umrechnungskurse und Konstanten'!$D$5),F869*'Umrechnungskurse und Konstanten'!$E$5,0)+IF(AND(C869&gt;='Umrechnungskurse und Konstanten'!$C$6,C869&lt;='Umrechnungskurse und Konstanten'!$D$6),F869*'Umrechnungskurse und Konstanten'!$E$6,0)+IF(AND(C869&gt;='Umrechnungskurse und Konstanten'!$C$7,C869&lt;='Umrechnungskurse und Konstanten'!$D$7),F869*'Umrechnungskurse und Konstanten'!$E$7,0)+IF(AND(C869&gt;='Umrechnungskurse und Konstanten'!$C$8,C869&lt;='Umrechnungskurse und Konstanten'!$D$8),F869*'Umrechnungskurse und Konstanten'!$E$8,0)+IF(AND(C869&gt;='Umrechnungskurse und Konstanten'!$C$9,C869&lt;='Umrechnungskurse und Konstanten'!$D$9),F869*'Umrechnungskurse und Konstanten'!$E$9,0)+IF(AND(C869&gt;='Umrechnungskurse und Konstanten'!$C$10,C869&lt;='Umrechnungskurse und Konstanten'!$D$10),F869*'Umrechnungskurse und Konstanten'!$E$10,0)+IF(AND(C869&gt;='Umrechnungskurse und Konstanten'!$C$11,C869&lt;='Umrechnungskurse und Konstanten'!$D$11),F869*'Umrechnungskurse und Konstanten'!$E$11,0)+IF(AND(C869&gt;='Umrechnungskurse und Konstanten'!$C$12,C869&lt;='Umrechnungskurse und Konstanten'!$D$12),F869*'Umrechnungskurse und Konstanten'!$E$12,0)+IF(AND(C869&gt;='Umrechnungskurse und Konstanten'!$C$13,C869&lt;='Umrechnungskurse und Konstanten'!$D$13),F869*'Umrechnungskurse und Konstanten'!$E$13,0)+IF(AND(C869&gt;='Umrechnungskurse und Konstanten'!$C$14,C869&lt;='Umrechnungskurse und Konstanten'!$D$14),F869*'Umrechnungskurse und Konstanten'!$E$14,0)+IF(AND(C869&gt;='Umrechnungskurse und Konstanten'!$C$15,C869&lt;='Umrechnungskurse und Konstanten'!$D$15),F869*'Umrechnungskurse und Konstanten'!$E$15,0)+IF(AND(C869&gt;='Umrechnungskurse und Konstanten'!$C$16,C869&lt;='Umrechnungskurse und Konstanten'!$D$16),F869*'Umrechnungskurse und Konstanten'!$E$16,0)</f>
        <v>0</v>
      </c>
      <c r="J869" s="43">
        <f t="shared" si="40"/>
        <v>0</v>
      </c>
      <c r="K869" s="43">
        <f t="shared" si="41"/>
        <v>0</v>
      </c>
      <c r="L869" s="69" t="str">
        <f>IF(OR(G869='Umrechnungskurse und Konstanten'!$E$21,G869='Umrechnungskurse und Konstanten'!$E$22,G869='Umrechnungskurse und Konstanten'!$E$23),"MwSt. Satz ok.","falsche/keine MwSt.")</f>
        <v>falsche/keine MwSt.</v>
      </c>
      <c r="M869" s="67" t="str">
        <f>IF(AND(C869&gt;='Umrechnungskurse und Konstanten'!$C$11,C869&lt;='Umrechnungskurse und Konstanten'!$D$13),"Periode ok.","falsche Periode")</f>
        <v>falsche Periode</v>
      </c>
    </row>
    <row r="870" spans="2:13" x14ac:dyDescent="0.3">
      <c r="B870" s="56"/>
      <c r="C870" s="38"/>
      <c r="D870" s="38"/>
      <c r="E870" s="45"/>
      <c r="F870" s="40"/>
      <c r="G870" s="52"/>
      <c r="H870" s="42">
        <f t="shared" si="39"/>
        <v>0</v>
      </c>
      <c r="I870" s="43">
        <f>IF(AND(C870&gt;='Umrechnungskurse und Konstanten'!$C$5,C870&lt;='Umrechnungskurse und Konstanten'!$D$5),F870*'Umrechnungskurse und Konstanten'!$E$5,0)+IF(AND(C870&gt;='Umrechnungskurse und Konstanten'!$C$6,C870&lt;='Umrechnungskurse und Konstanten'!$D$6),F870*'Umrechnungskurse und Konstanten'!$E$6,0)+IF(AND(C870&gt;='Umrechnungskurse und Konstanten'!$C$7,C870&lt;='Umrechnungskurse und Konstanten'!$D$7),F870*'Umrechnungskurse und Konstanten'!$E$7,0)+IF(AND(C870&gt;='Umrechnungskurse und Konstanten'!$C$8,C870&lt;='Umrechnungskurse und Konstanten'!$D$8),F870*'Umrechnungskurse und Konstanten'!$E$8,0)+IF(AND(C870&gt;='Umrechnungskurse und Konstanten'!$C$9,C870&lt;='Umrechnungskurse und Konstanten'!$D$9),F870*'Umrechnungskurse und Konstanten'!$E$9,0)+IF(AND(C870&gt;='Umrechnungskurse und Konstanten'!$C$10,C870&lt;='Umrechnungskurse und Konstanten'!$D$10),F870*'Umrechnungskurse und Konstanten'!$E$10,0)+IF(AND(C870&gt;='Umrechnungskurse und Konstanten'!$C$11,C870&lt;='Umrechnungskurse und Konstanten'!$D$11),F870*'Umrechnungskurse und Konstanten'!$E$11,0)+IF(AND(C870&gt;='Umrechnungskurse und Konstanten'!$C$12,C870&lt;='Umrechnungskurse und Konstanten'!$D$12),F870*'Umrechnungskurse und Konstanten'!$E$12,0)+IF(AND(C870&gt;='Umrechnungskurse und Konstanten'!$C$13,C870&lt;='Umrechnungskurse und Konstanten'!$D$13),F870*'Umrechnungskurse und Konstanten'!$E$13,0)+IF(AND(C870&gt;='Umrechnungskurse und Konstanten'!$C$14,C870&lt;='Umrechnungskurse und Konstanten'!$D$14),F870*'Umrechnungskurse und Konstanten'!$E$14,0)+IF(AND(C870&gt;='Umrechnungskurse und Konstanten'!$C$15,C870&lt;='Umrechnungskurse und Konstanten'!$D$15),F870*'Umrechnungskurse und Konstanten'!$E$15,0)+IF(AND(C870&gt;='Umrechnungskurse und Konstanten'!$C$16,C870&lt;='Umrechnungskurse und Konstanten'!$D$16),F870*'Umrechnungskurse und Konstanten'!$E$16,0)</f>
        <v>0</v>
      </c>
      <c r="J870" s="43">
        <f t="shared" si="40"/>
        <v>0</v>
      </c>
      <c r="K870" s="43">
        <f t="shared" si="41"/>
        <v>0</v>
      </c>
      <c r="L870" s="69" t="str">
        <f>IF(OR(G870='Umrechnungskurse und Konstanten'!$E$21,G870='Umrechnungskurse und Konstanten'!$E$22,G870='Umrechnungskurse und Konstanten'!$E$23),"MwSt. Satz ok.","falsche/keine MwSt.")</f>
        <v>falsche/keine MwSt.</v>
      </c>
      <c r="M870" s="67" t="str">
        <f>IF(AND(C870&gt;='Umrechnungskurse und Konstanten'!$C$11,C870&lt;='Umrechnungskurse und Konstanten'!$D$13),"Periode ok.","falsche Periode")</f>
        <v>falsche Periode</v>
      </c>
    </row>
    <row r="871" spans="2:13" x14ac:dyDescent="0.3">
      <c r="B871" s="56"/>
      <c r="C871" s="38"/>
      <c r="D871" s="38"/>
      <c r="E871" s="45"/>
      <c r="F871" s="40"/>
      <c r="G871" s="52"/>
      <c r="H871" s="42">
        <f t="shared" si="39"/>
        <v>0</v>
      </c>
      <c r="I871" s="43">
        <f>IF(AND(C871&gt;='Umrechnungskurse und Konstanten'!$C$5,C871&lt;='Umrechnungskurse und Konstanten'!$D$5),F871*'Umrechnungskurse und Konstanten'!$E$5,0)+IF(AND(C871&gt;='Umrechnungskurse und Konstanten'!$C$6,C871&lt;='Umrechnungskurse und Konstanten'!$D$6),F871*'Umrechnungskurse und Konstanten'!$E$6,0)+IF(AND(C871&gt;='Umrechnungskurse und Konstanten'!$C$7,C871&lt;='Umrechnungskurse und Konstanten'!$D$7),F871*'Umrechnungskurse und Konstanten'!$E$7,0)+IF(AND(C871&gt;='Umrechnungskurse und Konstanten'!$C$8,C871&lt;='Umrechnungskurse und Konstanten'!$D$8),F871*'Umrechnungskurse und Konstanten'!$E$8,0)+IF(AND(C871&gt;='Umrechnungskurse und Konstanten'!$C$9,C871&lt;='Umrechnungskurse und Konstanten'!$D$9),F871*'Umrechnungskurse und Konstanten'!$E$9,0)+IF(AND(C871&gt;='Umrechnungskurse und Konstanten'!$C$10,C871&lt;='Umrechnungskurse und Konstanten'!$D$10),F871*'Umrechnungskurse und Konstanten'!$E$10,0)+IF(AND(C871&gt;='Umrechnungskurse und Konstanten'!$C$11,C871&lt;='Umrechnungskurse und Konstanten'!$D$11),F871*'Umrechnungskurse und Konstanten'!$E$11,0)+IF(AND(C871&gt;='Umrechnungskurse und Konstanten'!$C$12,C871&lt;='Umrechnungskurse und Konstanten'!$D$12),F871*'Umrechnungskurse und Konstanten'!$E$12,0)+IF(AND(C871&gt;='Umrechnungskurse und Konstanten'!$C$13,C871&lt;='Umrechnungskurse und Konstanten'!$D$13),F871*'Umrechnungskurse und Konstanten'!$E$13,0)+IF(AND(C871&gt;='Umrechnungskurse und Konstanten'!$C$14,C871&lt;='Umrechnungskurse und Konstanten'!$D$14),F871*'Umrechnungskurse und Konstanten'!$E$14,0)+IF(AND(C871&gt;='Umrechnungskurse und Konstanten'!$C$15,C871&lt;='Umrechnungskurse und Konstanten'!$D$15),F871*'Umrechnungskurse und Konstanten'!$E$15,0)+IF(AND(C871&gt;='Umrechnungskurse und Konstanten'!$C$16,C871&lt;='Umrechnungskurse und Konstanten'!$D$16),F871*'Umrechnungskurse und Konstanten'!$E$16,0)</f>
        <v>0</v>
      </c>
      <c r="J871" s="43">
        <f t="shared" si="40"/>
        <v>0</v>
      </c>
      <c r="K871" s="43">
        <f t="shared" si="41"/>
        <v>0</v>
      </c>
      <c r="L871" s="69" t="str">
        <f>IF(OR(G871='Umrechnungskurse und Konstanten'!$E$21,G871='Umrechnungskurse und Konstanten'!$E$22,G871='Umrechnungskurse und Konstanten'!$E$23),"MwSt. Satz ok.","falsche/keine MwSt.")</f>
        <v>falsche/keine MwSt.</v>
      </c>
      <c r="M871" s="67" t="str">
        <f>IF(AND(C871&gt;='Umrechnungskurse und Konstanten'!$C$11,C871&lt;='Umrechnungskurse und Konstanten'!$D$13),"Periode ok.","falsche Periode")</f>
        <v>falsche Periode</v>
      </c>
    </row>
    <row r="872" spans="2:13" x14ac:dyDescent="0.3">
      <c r="B872" s="56"/>
      <c r="C872" s="38"/>
      <c r="D872" s="38"/>
      <c r="E872" s="45"/>
      <c r="F872" s="40"/>
      <c r="G872" s="52"/>
      <c r="H872" s="42">
        <f t="shared" si="39"/>
        <v>0</v>
      </c>
      <c r="I872" s="43">
        <f>IF(AND(C872&gt;='Umrechnungskurse und Konstanten'!$C$5,C872&lt;='Umrechnungskurse und Konstanten'!$D$5),F872*'Umrechnungskurse und Konstanten'!$E$5,0)+IF(AND(C872&gt;='Umrechnungskurse und Konstanten'!$C$6,C872&lt;='Umrechnungskurse und Konstanten'!$D$6),F872*'Umrechnungskurse und Konstanten'!$E$6,0)+IF(AND(C872&gt;='Umrechnungskurse und Konstanten'!$C$7,C872&lt;='Umrechnungskurse und Konstanten'!$D$7),F872*'Umrechnungskurse und Konstanten'!$E$7,0)+IF(AND(C872&gt;='Umrechnungskurse und Konstanten'!$C$8,C872&lt;='Umrechnungskurse und Konstanten'!$D$8),F872*'Umrechnungskurse und Konstanten'!$E$8,0)+IF(AND(C872&gt;='Umrechnungskurse und Konstanten'!$C$9,C872&lt;='Umrechnungskurse und Konstanten'!$D$9),F872*'Umrechnungskurse und Konstanten'!$E$9,0)+IF(AND(C872&gt;='Umrechnungskurse und Konstanten'!$C$10,C872&lt;='Umrechnungskurse und Konstanten'!$D$10),F872*'Umrechnungskurse und Konstanten'!$E$10,0)+IF(AND(C872&gt;='Umrechnungskurse und Konstanten'!$C$11,C872&lt;='Umrechnungskurse und Konstanten'!$D$11),F872*'Umrechnungskurse und Konstanten'!$E$11,0)+IF(AND(C872&gt;='Umrechnungskurse und Konstanten'!$C$12,C872&lt;='Umrechnungskurse und Konstanten'!$D$12),F872*'Umrechnungskurse und Konstanten'!$E$12,0)+IF(AND(C872&gt;='Umrechnungskurse und Konstanten'!$C$13,C872&lt;='Umrechnungskurse und Konstanten'!$D$13),F872*'Umrechnungskurse und Konstanten'!$E$13,0)+IF(AND(C872&gt;='Umrechnungskurse und Konstanten'!$C$14,C872&lt;='Umrechnungskurse und Konstanten'!$D$14),F872*'Umrechnungskurse und Konstanten'!$E$14,0)+IF(AND(C872&gt;='Umrechnungskurse und Konstanten'!$C$15,C872&lt;='Umrechnungskurse und Konstanten'!$D$15),F872*'Umrechnungskurse und Konstanten'!$E$15,0)+IF(AND(C872&gt;='Umrechnungskurse und Konstanten'!$C$16,C872&lt;='Umrechnungskurse und Konstanten'!$D$16),F872*'Umrechnungskurse und Konstanten'!$E$16,0)</f>
        <v>0</v>
      </c>
      <c r="J872" s="43">
        <f t="shared" si="40"/>
        <v>0</v>
      </c>
      <c r="K872" s="43">
        <f t="shared" si="41"/>
        <v>0</v>
      </c>
      <c r="L872" s="69" t="str">
        <f>IF(OR(G872='Umrechnungskurse und Konstanten'!$E$21,G872='Umrechnungskurse und Konstanten'!$E$22,G872='Umrechnungskurse und Konstanten'!$E$23),"MwSt. Satz ok.","falsche/keine MwSt.")</f>
        <v>falsche/keine MwSt.</v>
      </c>
      <c r="M872" s="67" t="str">
        <f>IF(AND(C872&gt;='Umrechnungskurse und Konstanten'!$C$11,C872&lt;='Umrechnungskurse und Konstanten'!$D$13),"Periode ok.","falsche Periode")</f>
        <v>falsche Periode</v>
      </c>
    </row>
    <row r="873" spans="2:13" x14ac:dyDescent="0.3">
      <c r="B873" s="56"/>
      <c r="C873" s="38"/>
      <c r="D873" s="38"/>
      <c r="E873" s="45"/>
      <c r="F873" s="40"/>
      <c r="G873" s="52"/>
      <c r="H873" s="42">
        <f t="shared" si="39"/>
        <v>0</v>
      </c>
      <c r="I873" s="43">
        <f>IF(AND(C873&gt;='Umrechnungskurse und Konstanten'!$C$5,C873&lt;='Umrechnungskurse und Konstanten'!$D$5),F873*'Umrechnungskurse und Konstanten'!$E$5,0)+IF(AND(C873&gt;='Umrechnungskurse und Konstanten'!$C$6,C873&lt;='Umrechnungskurse und Konstanten'!$D$6),F873*'Umrechnungskurse und Konstanten'!$E$6,0)+IF(AND(C873&gt;='Umrechnungskurse und Konstanten'!$C$7,C873&lt;='Umrechnungskurse und Konstanten'!$D$7),F873*'Umrechnungskurse und Konstanten'!$E$7,0)+IF(AND(C873&gt;='Umrechnungskurse und Konstanten'!$C$8,C873&lt;='Umrechnungskurse und Konstanten'!$D$8),F873*'Umrechnungskurse und Konstanten'!$E$8,0)+IF(AND(C873&gt;='Umrechnungskurse und Konstanten'!$C$9,C873&lt;='Umrechnungskurse und Konstanten'!$D$9),F873*'Umrechnungskurse und Konstanten'!$E$9,0)+IF(AND(C873&gt;='Umrechnungskurse und Konstanten'!$C$10,C873&lt;='Umrechnungskurse und Konstanten'!$D$10),F873*'Umrechnungskurse und Konstanten'!$E$10,0)+IF(AND(C873&gt;='Umrechnungskurse und Konstanten'!$C$11,C873&lt;='Umrechnungskurse und Konstanten'!$D$11),F873*'Umrechnungskurse und Konstanten'!$E$11,0)+IF(AND(C873&gt;='Umrechnungskurse und Konstanten'!$C$12,C873&lt;='Umrechnungskurse und Konstanten'!$D$12),F873*'Umrechnungskurse und Konstanten'!$E$12,0)+IF(AND(C873&gt;='Umrechnungskurse und Konstanten'!$C$13,C873&lt;='Umrechnungskurse und Konstanten'!$D$13),F873*'Umrechnungskurse und Konstanten'!$E$13,0)+IF(AND(C873&gt;='Umrechnungskurse und Konstanten'!$C$14,C873&lt;='Umrechnungskurse und Konstanten'!$D$14),F873*'Umrechnungskurse und Konstanten'!$E$14,0)+IF(AND(C873&gt;='Umrechnungskurse und Konstanten'!$C$15,C873&lt;='Umrechnungskurse und Konstanten'!$D$15),F873*'Umrechnungskurse und Konstanten'!$E$15,0)+IF(AND(C873&gt;='Umrechnungskurse und Konstanten'!$C$16,C873&lt;='Umrechnungskurse und Konstanten'!$D$16),F873*'Umrechnungskurse und Konstanten'!$E$16,0)</f>
        <v>0</v>
      </c>
      <c r="J873" s="43">
        <f t="shared" si="40"/>
        <v>0</v>
      </c>
      <c r="K873" s="43">
        <f t="shared" si="41"/>
        <v>0</v>
      </c>
      <c r="L873" s="69" t="str">
        <f>IF(OR(G873='Umrechnungskurse und Konstanten'!$E$21,G873='Umrechnungskurse und Konstanten'!$E$22,G873='Umrechnungskurse und Konstanten'!$E$23),"MwSt. Satz ok.","falsche/keine MwSt.")</f>
        <v>falsche/keine MwSt.</v>
      </c>
      <c r="M873" s="67" t="str">
        <f>IF(AND(C873&gt;='Umrechnungskurse und Konstanten'!$C$11,C873&lt;='Umrechnungskurse und Konstanten'!$D$13),"Periode ok.","falsche Periode")</f>
        <v>falsche Periode</v>
      </c>
    </row>
    <row r="874" spans="2:13" x14ac:dyDescent="0.3">
      <c r="B874" s="56"/>
      <c r="C874" s="38"/>
      <c r="D874" s="38"/>
      <c r="E874" s="45"/>
      <c r="F874" s="40"/>
      <c r="G874" s="52"/>
      <c r="H874" s="42">
        <f t="shared" si="39"/>
        <v>0</v>
      </c>
      <c r="I874" s="43">
        <f>IF(AND(C874&gt;='Umrechnungskurse und Konstanten'!$C$5,C874&lt;='Umrechnungskurse und Konstanten'!$D$5),F874*'Umrechnungskurse und Konstanten'!$E$5,0)+IF(AND(C874&gt;='Umrechnungskurse und Konstanten'!$C$6,C874&lt;='Umrechnungskurse und Konstanten'!$D$6),F874*'Umrechnungskurse und Konstanten'!$E$6,0)+IF(AND(C874&gt;='Umrechnungskurse und Konstanten'!$C$7,C874&lt;='Umrechnungskurse und Konstanten'!$D$7),F874*'Umrechnungskurse und Konstanten'!$E$7,0)+IF(AND(C874&gt;='Umrechnungskurse und Konstanten'!$C$8,C874&lt;='Umrechnungskurse und Konstanten'!$D$8),F874*'Umrechnungskurse und Konstanten'!$E$8,0)+IF(AND(C874&gt;='Umrechnungskurse und Konstanten'!$C$9,C874&lt;='Umrechnungskurse und Konstanten'!$D$9),F874*'Umrechnungskurse und Konstanten'!$E$9,0)+IF(AND(C874&gt;='Umrechnungskurse und Konstanten'!$C$10,C874&lt;='Umrechnungskurse und Konstanten'!$D$10),F874*'Umrechnungskurse und Konstanten'!$E$10,0)+IF(AND(C874&gt;='Umrechnungskurse und Konstanten'!$C$11,C874&lt;='Umrechnungskurse und Konstanten'!$D$11),F874*'Umrechnungskurse und Konstanten'!$E$11,0)+IF(AND(C874&gt;='Umrechnungskurse und Konstanten'!$C$12,C874&lt;='Umrechnungskurse und Konstanten'!$D$12),F874*'Umrechnungskurse und Konstanten'!$E$12,0)+IF(AND(C874&gt;='Umrechnungskurse und Konstanten'!$C$13,C874&lt;='Umrechnungskurse und Konstanten'!$D$13),F874*'Umrechnungskurse und Konstanten'!$E$13,0)+IF(AND(C874&gt;='Umrechnungskurse und Konstanten'!$C$14,C874&lt;='Umrechnungskurse und Konstanten'!$D$14),F874*'Umrechnungskurse und Konstanten'!$E$14,0)+IF(AND(C874&gt;='Umrechnungskurse und Konstanten'!$C$15,C874&lt;='Umrechnungskurse und Konstanten'!$D$15),F874*'Umrechnungskurse und Konstanten'!$E$15,0)+IF(AND(C874&gt;='Umrechnungskurse und Konstanten'!$C$16,C874&lt;='Umrechnungskurse und Konstanten'!$D$16),F874*'Umrechnungskurse und Konstanten'!$E$16,0)</f>
        <v>0</v>
      </c>
      <c r="J874" s="43">
        <f t="shared" si="40"/>
        <v>0</v>
      </c>
      <c r="K874" s="43">
        <f t="shared" si="41"/>
        <v>0</v>
      </c>
      <c r="L874" s="69" t="str">
        <f>IF(OR(G874='Umrechnungskurse und Konstanten'!$E$21,G874='Umrechnungskurse und Konstanten'!$E$22,G874='Umrechnungskurse und Konstanten'!$E$23),"MwSt. Satz ok.","falsche/keine MwSt.")</f>
        <v>falsche/keine MwSt.</v>
      </c>
      <c r="M874" s="67" t="str">
        <f>IF(AND(C874&gt;='Umrechnungskurse und Konstanten'!$C$11,C874&lt;='Umrechnungskurse und Konstanten'!$D$13),"Periode ok.","falsche Periode")</f>
        <v>falsche Periode</v>
      </c>
    </row>
    <row r="875" spans="2:13" x14ac:dyDescent="0.3">
      <c r="B875" s="56"/>
      <c r="C875" s="38"/>
      <c r="D875" s="38"/>
      <c r="E875" s="45"/>
      <c r="F875" s="40"/>
      <c r="G875" s="52"/>
      <c r="H875" s="42">
        <f t="shared" si="39"/>
        <v>0</v>
      </c>
      <c r="I875" s="43">
        <f>IF(AND(C875&gt;='Umrechnungskurse und Konstanten'!$C$5,C875&lt;='Umrechnungskurse und Konstanten'!$D$5),F875*'Umrechnungskurse und Konstanten'!$E$5,0)+IF(AND(C875&gt;='Umrechnungskurse und Konstanten'!$C$6,C875&lt;='Umrechnungskurse und Konstanten'!$D$6),F875*'Umrechnungskurse und Konstanten'!$E$6,0)+IF(AND(C875&gt;='Umrechnungskurse und Konstanten'!$C$7,C875&lt;='Umrechnungskurse und Konstanten'!$D$7),F875*'Umrechnungskurse und Konstanten'!$E$7,0)+IF(AND(C875&gt;='Umrechnungskurse und Konstanten'!$C$8,C875&lt;='Umrechnungskurse und Konstanten'!$D$8),F875*'Umrechnungskurse und Konstanten'!$E$8,0)+IF(AND(C875&gt;='Umrechnungskurse und Konstanten'!$C$9,C875&lt;='Umrechnungskurse und Konstanten'!$D$9),F875*'Umrechnungskurse und Konstanten'!$E$9,0)+IF(AND(C875&gt;='Umrechnungskurse und Konstanten'!$C$10,C875&lt;='Umrechnungskurse und Konstanten'!$D$10),F875*'Umrechnungskurse und Konstanten'!$E$10,0)+IF(AND(C875&gt;='Umrechnungskurse und Konstanten'!$C$11,C875&lt;='Umrechnungskurse und Konstanten'!$D$11),F875*'Umrechnungskurse und Konstanten'!$E$11,0)+IF(AND(C875&gt;='Umrechnungskurse und Konstanten'!$C$12,C875&lt;='Umrechnungskurse und Konstanten'!$D$12),F875*'Umrechnungskurse und Konstanten'!$E$12,0)+IF(AND(C875&gt;='Umrechnungskurse und Konstanten'!$C$13,C875&lt;='Umrechnungskurse und Konstanten'!$D$13),F875*'Umrechnungskurse und Konstanten'!$E$13,0)+IF(AND(C875&gt;='Umrechnungskurse und Konstanten'!$C$14,C875&lt;='Umrechnungskurse und Konstanten'!$D$14),F875*'Umrechnungskurse und Konstanten'!$E$14,0)+IF(AND(C875&gt;='Umrechnungskurse und Konstanten'!$C$15,C875&lt;='Umrechnungskurse und Konstanten'!$D$15),F875*'Umrechnungskurse und Konstanten'!$E$15,0)+IF(AND(C875&gt;='Umrechnungskurse und Konstanten'!$C$16,C875&lt;='Umrechnungskurse und Konstanten'!$D$16),F875*'Umrechnungskurse und Konstanten'!$E$16,0)</f>
        <v>0</v>
      </c>
      <c r="J875" s="43">
        <f t="shared" si="40"/>
        <v>0</v>
      </c>
      <c r="K875" s="43">
        <f t="shared" si="41"/>
        <v>0</v>
      </c>
      <c r="L875" s="69" t="str">
        <f>IF(OR(G875='Umrechnungskurse und Konstanten'!$E$21,G875='Umrechnungskurse und Konstanten'!$E$22,G875='Umrechnungskurse und Konstanten'!$E$23),"MwSt. Satz ok.","falsche/keine MwSt.")</f>
        <v>falsche/keine MwSt.</v>
      </c>
      <c r="M875" s="67" t="str">
        <f>IF(AND(C875&gt;='Umrechnungskurse und Konstanten'!$C$11,C875&lt;='Umrechnungskurse und Konstanten'!$D$13),"Periode ok.","falsche Periode")</f>
        <v>falsche Periode</v>
      </c>
    </row>
    <row r="876" spans="2:13" x14ac:dyDescent="0.3">
      <c r="B876" s="56"/>
      <c r="C876" s="38"/>
      <c r="D876" s="38"/>
      <c r="E876" s="45"/>
      <c r="F876" s="40"/>
      <c r="G876" s="52"/>
      <c r="H876" s="42">
        <f t="shared" si="39"/>
        <v>0</v>
      </c>
      <c r="I876" s="43">
        <f>IF(AND(C876&gt;='Umrechnungskurse und Konstanten'!$C$5,C876&lt;='Umrechnungskurse und Konstanten'!$D$5),F876*'Umrechnungskurse und Konstanten'!$E$5,0)+IF(AND(C876&gt;='Umrechnungskurse und Konstanten'!$C$6,C876&lt;='Umrechnungskurse und Konstanten'!$D$6),F876*'Umrechnungskurse und Konstanten'!$E$6,0)+IF(AND(C876&gt;='Umrechnungskurse und Konstanten'!$C$7,C876&lt;='Umrechnungskurse und Konstanten'!$D$7),F876*'Umrechnungskurse und Konstanten'!$E$7,0)+IF(AND(C876&gt;='Umrechnungskurse und Konstanten'!$C$8,C876&lt;='Umrechnungskurse und Konstanten'!$D$8),F876*'Umrechnungskurse und Konstanten'!$E$8,0)+IF(AND(C876&gt;='Umrechnungskurse und Konstanten'!$C$9,C876&lt;='Umrechnungskurse und Konstanten'!$D$9),F876*'Umrechnungskurse und Konstanten'!$E$9,0)+IF(AND(C876&gt;='Umrechnungskurse und Konstanten'!$C$10,C876&lt;='Umrechnungskurse und Konstanten'!$D$10),F876*'Umrechnungskurse und Konstanten'!$E$10,0)+IF(AND(C876&gt;='Umrechnungskurse und Konstanten'!$C$11,C876&lt;='Umrechnungskurse und Konstanten'!$D$11),F876*'Umrechnungskurse und Konstanten'!$E$11,0)+IF(AND(C876&gt;='Umrechnungskurse und Konstanten'!$C$12,C876&lt;='Umrechnungskurse und Konstanten'!$D$12),F876*'Umrechnungskurse und Konstanten'!$E$12,0)+IF(AND(C876&gt;='Umrechnungskurse und Konstanten'!$C$13,C876&lt;='Umrechnungskurse und Konstanten'!$D$13),F876*'Umrechnungskurse und Konstanten'!$E$13,0)+IF(AND(C876&gt;='Umrechnungskurse und Konstanten'!$C$14,C876&lt;='Umrechnungskurse und Konstanten'!$D$14),F876*'Umrechnungskurse und Konstanten'!$E$14,0)+IF(AND(C876&gt;='Umrechnungskurse und Konstanten'!$C$15,C876&lt;='Umrechnungskurse und Konstanten'!$D$15),F876*'Umrechnungskurse und Konstanten'!$E$15,0)+IF(AND(C876&gt;='Umrechnungskurse und Konstanten'!$C$16,C876&lt;='Umrechnungskurse und Konstanten'!$D$16),F876*'Umrechnungskurse und Konstanten'!$E$16,0)</f>
        <v>0</v>
      </c>
      <c r="J876" s="43">
        <f t="shared" si="40"/>
        <v>0</v>
      </c>
      <c r="K876" s="43">
        <f t="shared" si="41"/>
        <v>0</v>
      </c>
      <c r="L876" s="69" t="str">
        <f>IF(OR(G876='Umrechnungskurse und Konstanten'!$E$21,G876='Umrechnungskurse und Konstanten'!$E$22,G876='Umrechnungskurse und Konstanten'!$E$23),"MwSt. Satz ok.","falsche/keine MwSt.")</f>
        <v>falsche/keine MwSt.</v>
      </c>
      <c r="M876" s="67" t="str">
        <f>IF(AND(C876&gt;='Umrechnungskurse und Konstanten'!$C$11,C876&lt;='Umrechnungskurse und Konstanten'!$D$13),"Periode ok.","falsche Periode")</f>
        <v>falsche Periode</v>
      </c>
    </row>
    <row r="877" spans="2:13" x14ac:dyDescent="0.3">
      <c r="B877" s="56"/>
      <c r="C877" s="38"/>
      <c r="D877" s="38"/>
      <c r="E877" s="45"/>
      <c r="F877" s="40"/>
      <c r="G877" s="52"/>
      <c r="H877" s="42">
        <f t="shared" si="39"/>
        <v>0</v>
      </c>
      <c r="I877" s="43">
        <f>IF(AND(C877&gt;='Umrechnungskurse und Konstanten'!$C$5,C877&lt;='Umrechnungskurse und Konstanten'!$D$5),F877*'Umrechnungskurse und Konstanten'!$E$5,0)+IF(AND(C877&gt;='Umrechnungskurse und Konstanten'!$C$6,C877&lt;='Umrechnungskurse und Konstanten'!$D$6),F877*'Umrechnungskurse und Konstanten'!$E$6,0)+IF(AND(C877&gt;='Umrechnungskurse und Konstanten'!$C$7,C877&lt;='Umrechnungskurse und Konstanten'!$D$7),F877*'Umrechnungskurse und Konstanten'!$E$7,0)+IF(AND(C877&gt;='Umrechnungskurse und Konstanten'!$C$8,C877&lt;='Umrechnungskurse und Konstanten'!$D$8),F877*'Umrechnungskurse und Konstanten'!$E$8,0)+IF(AND(C877&gt;='Umrechnungskurse und Konstanten'!$C$9,C877&lt;='Umrechnungskurse und Konstanten'!$D$9),F877*'Umrechnungskurse und Konstanten'!$E$9,0)+IF(AND(C877&gt;='Umrechnungskurse und Konstanten'!$C$10,C877&lt;='Umrechnungskurse und Konstanten'!$D$10),F877*'Umrechnungskurse und Konstanten'!$E$10,0)+IF(AND(C877&gt;='Umrechnungskurse und Konstanten'!$C$11,C877&lt;='Umrechnungskurse und Konstanten'!$D$11),F877*'Umrechnungskurse und Konstanten'!$E$11,0)+IF(AND(C877&gt;='Umrechnungskurse und Konstanten'!$C$12,C877&lt;='Umrechnungskurse und Konstanten'!$D$12),F877*'Umrechnungskurse und Konstanten'!$E$12,0)+IF(AND(C877&gt;='Umrechnungskurse und Konstanten'!$C$13,C877&lt;='Umrechnungskurse und Konstanten'!$D$13),F877*'Umrechnungskurse und Konstanten'!$E$13,0)+IF(AND(C877&gt;='Umrechnungskurse und Konstanten'!$C$14,C877&lt;='Umrechnungskurse und Konstanten'!$D$14),F877*'Umrechnungskurse und Konstanten'!$E$14,0)+IF(AND(C877&gt;='Umrechnungskurse und Konstanten'!$C$15,C877&lt;='Umrechnungskurse und Konstanten'!$D$15),F877*'Umrechnungskurse und Konstanten'!$E$15,0)+IF(AND(C877&gt;='Umrechnungskurse und Konstanten'!$C$16,C877&lt;='Umrechnungskurse und Konstanten'!$D$16),F877*'Umrechnungskurse und Konstanten'!$E$16,0)</f>
        <v>0</v>
      </c>
      <c r="J877" s="43">
        <f t="shared" si="40"/>
        <v>0</v>
      </c>
      <c r="K877" s="43">
        <f t="shared" si="41"/>
        <v>0</v>
      </c>
      <c r="L877" s="69" t="str">
        <f>IF(OR(G877='Umrechnungskurse und Konstanten'!$E$21,G877='Umrechnungskurse und Konstanten'!$E$22,G877='Umrechnungskurse und Konstanten'!$E$23),"MwSt. Satz ok.","falsche/keine MwSt.")</f>
        <v>falsche/keine MwSt.</v>
      </c>
      <c r="M877" s="67" t="str">
        <f>IF(AND(C877&gt;='Umrechnungskurse und Konstanten'!$C$11,C877&lt;='Umrechnungskurse und Konstanten'!$D$13),"Periode ok.","falsche Periode")</f>
        <v>falsche Periode</v>
      </c>
    </row>
    <row r="878" spans="2:13" x14ac:dyDescent="0.3">
      <c r="B878" s="56"/>
      <c r="C878" s="38"/>
      <c r="D878" s="38"/>
      <c r="E878" s="45"/>
      <c r="F878" s="40"/>
      <c r="G878" s="52"/>
      <c r="H878" s="42">
        <f t="shared" si="39"/>
        <v>0</v>
      </c>
      <c r="I878" s="43">
        <f>IF(AND(C878&gt;='Umrechnungskurse und Konstanten'!$C$5,C878&lt;='Umrechnungskurse und Konstanten'!$D$5),F878*'Umrechnungskurse und Konstanten'!$E$5,0)+IF(AND(C878&gt;='Umrechnungskurse und Konstanten'!$C$6,C878&lt;='Umrechnungskurse und Konstanten'!$D$6),F878*'Umrechnungskurse und Konstanten'!$E$6,0)+IF(AND(C878&gt;='Umrechnungskurse und Konstanten'!$C$7,C878&lt;='Umrechnungskurse und Konstanten'!$D$7),F878*'Umrechnungskurse und Konstanten'!$E$7,0)+IF(AND(C878&gt;='Umrechnungskurse und Konstanten'!$C$8,C878&lt;='Umrechnungskurse und Konstanten'!$D$8),F878*'Umrechnungskurse und Konstanten'!$E$8,0)+IF(AND(C878&gt;='Umrechnungskurse und Konstanten'!$C$9,C878&lt;='Umrechnungskurse und Konstanten'!$D$9),F878*'Umrechnungskurse und Konstanten'!$E$9,0)+IF(AND(C878&gt;='Umrechnungskurse und Konstanten'!$C$10,C878&lt;='Umrechnungskurse und Konstanten'!$D$10),F878*'Umrechnungskurse und Konstanten'!$E$10,0)+IF(AND(C878&gt;='Umrechnungskurse und Konstanten'!$C$11,C878&lt;='Umrechnungskurse und Konstanten'!$D$11),F878*'Umrechnungskurse und Konstanten'!$E$11,0)+IF(AND(C878&gt;='Umrechnungskurse und Konstanten'!$C$12,C878&lt;='Umrechnungskurse und Konstanten'!$D$12),F878*'Umrechnungskurse und Konstanten'!$E$12,0)+IF(AND(C878&gt;='Umrechnungskurse und Konstanten'!$C$13,C878&lt;='Umrechnungskurse und Konstanten'!$D$13),F878*'Umrechnungskurse und Konstanten'!$E$13,0)+IF(AND(C878&gt;='Umrechnungskurse und Konstanten'!$C$14,C878&lt;='Umrechnungskurse und Konstanten'!$D$14),F878*'Umrechnungskurse und Konstanten'!$E$14,0)+IF(AND(C878&gt;='Umrechnungskurse und Konstanten'!$C$15,C878&lt;='Umrechnungskurse und Konstanten'!$D$15),F878*'Umrechnungskurse und Konstanten'!$E$15,0)+IF(AND(C878&gt;='Umrechnungskurse und Konstanten'!$C$16,C878&lt;='Umrechnungskurse und Konstanten'!$D$16),F878*'Umrechnungskurse und Konstanten'!$E$16,0)</f>
        <v>0</v>
      </c>
      <c r="J878" s="43">
        <f t="shared" si="40"/>
        <v>0</v>
      </c>
      <c r="K878" s="43">
        <f t="shared" si="41"/>
        <v>0</v>
      </c>
      <c r="L878" s="69" t="str">
        <f>IF(OR(G878='Umrechnungskurse und Konstanten'!$E$21,G878='Umrechnungskurse und Konstanten'!$E$22,G878='Umrechnungskurse und Konstanten'!$E$23),"MwSt. Satz ok.","falsche/keine MwSt.")</f>
        <v>falsche/keine MwSt.</v>
      </c>
      <c r="M878" s="67" t="str">
        <f>IF(AND(C878&gt;='Umrechnungskurse und Konstanten'!$C$11,C878&lt;='Umrechnungskurse und Konstanten'!$D$13),"Periode ok.","falsche Periode")</f>
        <v>falsche Periode</v>
      </c>
    </row>
    <row r="879" spans="2:13" x14ac:dyDescent="0.3">
      <c r="B879" s="56"/>
      <c r="C879" s="38"/>
      <c r="D879" s="38"/>
      <c r="E879" s="45"/>
      <c r="F879" s="40"/>
      <c r="G879" s="52"/>
      <c r="H879" s="42">
        <f t="shared" si="39"/>
        <v>0</v>
      </c>
      <c r="I879" s="43">
        <f>IF(AND(C879&gt;='Umrechnungskurse und Konstanten'!$C$5,C879&lt;='Umrechnungskurse und Konstanten'!$D$5),F879*'Umrechnungskurse und Konstanten'!$E$5,0)+IF(AND(C879&gt;='Umrechnungskurse und Konstanten'!$C$6,C879&lt;='Umrechnungskurse und Konstanten'!$D$6),F879*'Umrechnungskurse und Konstanten'!$E$6,0)+IF(AND(C879&gt;='Umrechnungskurse und Konstanten'!$C$7,C879&lt;='Umrechnungskurse und Konstanten'!$D$7),F879*'Umrechnungskurse und Konstanten'!$E$7,0)+IF(AND(C879&gt;='Umrechnungskurse und Konstanten'!$C$8,C879&lt;='Umrechnungskurse und Konstanten'!$D$8),F879*'Umrechnungskurse und Konstanten'!$E$8,0)+IF(AND(C879&gt;='Umrechnungskurse und Konstanten'!$C$9,C879&lt;='Umrechnungskurse und Konstanten'!$D$9),F879*'Umrechnungskurse und Konstanten'!$E$9,0)+IF(AND(C879&gt;='Umrechnungskurse und Konstanten'!$C$10,C879&lt;='Umrechnungskurse und Konstanten'!$D$10),F879*'Umrechnungskurse und Konstanten'!$E$10,0)+IF(AND(C879&gt;='Umrechnungskurse und Konstanten'!$C$11,C879&lt;='Umrechnungskurse und Konstanten'!$D$11),F879*'Umrechnungskurse und Konstanten'!$E$11,0)+IF(AND(C879&gt;='Umrechnungskurse und Konstanten'!$C$12,C879&lt;='Umrechnungskurse und Konstanten'!$D$12),F879*'Umrechnungskurse und Konstanten'!$E$12,0)+IF(AND(C879&gt;='Umrechnungskurse und Konstanten'!$C$13,C879&lt;='Umrechnungskurse und Konstanten'!$D$13),F879*'Umrechnungskurse und Konstanten'!$E$13,0)+IF(AND(C879&gt;='Umrechnungskurse und Konstanten'!$C$14,C879&lt;='Umrechnungskurse und Konstanten'!$D$14),F879*'Umrechnungskurse und Konstanten'!$E$14,0)+IF(AND(C879&gt;='Umrechnungskurse und Konstanten'!$C$15,C879&lt;='Umrechnungskurse und Konstanten'!$D$15),F879*'Umrechnungskurse und Konstanten'!$E$15,0)+IF(AND(C879&gt;='Umrechnungskurse und Konstanten'!$C$16,C879&lt;='Umrechnungskurse und Konstanten'!$D$16),F879*'Umrechnungskurse und Konstanten'!$E$16,0)</f>
        <v>0</v>
      </c>
      <c r="J879" s="43">
        <f t="shared" si="40"/>
        <v>0</v>
      </c>
      <c r="K879" s="43">
        <f t="shared" si="41"/>
        <v>0</v>
      </c>
      <c r="L879" s="69" t="str">
        <f>IF(OR(G879='Umrechnungskurse und Konstanten'!$E$21,G879='Umrechnungskurse und Konstanten'!$E$22,G879='Umrechnungskurse und Konstanten'!$E$23),"MwSt. Satz ok.","falsche/keine MwSt.")</f>
        <v>falsche/keine MwSt.</v>
      </c>
      <c r="M879" s="67" t="str">
        <f>IF(AND(C879&gt;='Umrechnungskurse und Konstanten'!$C$11,C879&lt;='Umrechnungskurse und Konstanten'!$D$13),"Periode ok.","falsche Periode")</f>
        <v>falsche Periode</v>
      </c>
    </row>
    <row r="880" spans="2:13" x14ac:dyDescent="0.3">
      <c r="B880" s="56"/>
      <c r="C880" s="38"/>
      <c r="D880" s="38"/>
      <c r="E880" s="45"/>
      <c r="F880" s="40"/>
      <c r="G880" s="52"/>
      <c r="H880" s="42">
        <f t="shared" si="39"/>
        <v>0</v>
      </c>
      <c r="I880" s="43">
        <f>IF(AND(C880&gt;='Umrechnungskurse und Konstanten'!$C$5,C880&lt;='Umrechnungskurse und Konstanten'!$D$5),F880*'Umrechnungskurse und Konstanten'!$E$5,0)+IF(AND(C880&gt;='Umrechnungskurse und Konstanten'!$C$6,C880&lt;='Umrechnungskurse und Konstanten'!$D$6),F880*'Umrechnungskurse und Konstanten'!$E$6,0)+IF(AND(C880&gt;='Umrechnungskurse und Konstanten'!$C$7,C880&lt;='Umrechnungskurse und Konstanten'!$D$7),F880*'Umrechnungskurse und Konstanten'!$E$7,0)+IF(AND(C880&gt;='Umrechnungskurse und Konstanten'!$C$8,C880&lt;='Umrechnungskurse und Konstanten'!$D$8),F880*'Umrechnungskurse und Konstanten'!$E$8,0)+IF(AND(C880&gt;='Umrechnungskurse und Konstanten'!$C$9,C880&lt;='Umrechnungskurse und Konstanten'!$D$9),F880*'Umrechnungskurse und Konstanten'!$E$9,0)+IF(AND(C880&gt;='Umrechnungskurse und Konstanten'!$C$10,C880&lt;='Umrechnungskurse und Konstanten'!$D$10),F880*'Umrechnungskurse und Konstanten'!$E$10,0)+IF(AND(C880&gt;='Umrechnungskurse und Konstanten'!$C$11,C880&lt;='Umrechnungskurse und Konstanten'!$D$11),F880*'Umrechnungskurse und Konstanten'!$E$11,0)+IF(AND(C880&gt;='Umrechnungskurse und Konstanten'!$C$12,C880&lt;='Umrechnungskurse und Konstanten'!$D$12),F880*'Umrechnungskurse und Konstanten'!$E$12,0)+IF(AND(C880&gt;='Umrechnungskurse und Konstanten'!$C$13,C880&lt;='Umrechnungskurse und Konstanten'!$D$13),F880*'Umrechnungskurse und Konstanten'!$E$13,0)+IF(AND(C880&gt;='Umrechnungskurse und Konstanten'!$C$14,C880&lt;='Umrechnungskurse und Konstanten'!$D$14),F880*'Umrechnungskurse und Konstanten'!$E$14,0)+IF(AND(C880&gt;='Umrechnungskurse und Konstanten'!$C$15,C880&lt;='Umrechnungskurse und Konstanten'!$D$15),F880*'Umrechnungskurse und Konstanten'!$E$15,0)+IF(AND(C880&gt;='Umrechnungskurse und Konstanten'!$C$16,C880&lt;='Umrechnungskurse und Konstanten'!$D$16),F880*'Umrechnungskurse und Konstanten'!$E$16,0)</f>
        <v>0</v>
      </c>
      <c r="J880" s="43">
        <f t="shared" si="40"/>
        <v>0</v>
      </c>
      <c r="K880" s="43">
        <f t="shared" si="41"/>
        <v>0</v>
      </c>
      <c r="L880" s="69" t="str">
        <f>IF(OR(G880='Umrechnungskurse und Konstanten'!$E$21,G880='Umrechnungskurse und Konstanten'!$E$22,G880='Umrechnungskurse und Konstanten'!$E$23),"MwSt. Satz ok.","falsche/keine MwSt.")</f>
        <v>falsche/keine MwSt.</v>
      </c>
      <c r="M880" s="67" t="str">
        <f>IF(AND(C880&gt;='Umrechnungskurse und Konstanten'!$C$11,C880&lt;='Umrechnungskurse und Konstanten'!$D$13),"Periode ok.","falsche Periode")</f>
        <v>falsche Periode</v>
      </c>
    </row>
    <row r="881" spans="2:13" x14ac:dyDescent="0.3">
      <c r="B881" s="56"/>
      <c r="C881" s="38"/>
      <c r="D881" s="38"/>
      <c r="E881" s="45"/>
      <c r="F881" s="40"/>
      <c r="G881" s="52"/>
      <c r="H881" s="42">
        <f t="shared" si="39"/>
        <v>0</v>
      </c>
      <c r="I881" s="43">
        <f>IF(AND(C881&gt;='Umrechnungskurse und Konstanten'!$C$5,C881&lt;='Umrechnungskurse und Konstanten'!$D$5),F881*'Umrechnungskurse und Konstanten'!$E$5,0)+IF(AND(C881&gt;='Umrechnungskurse und Konstanten'!$C$6,C881&lt;='Umrechnungskurse und Konstanten'!$D$6),F881*'Umrechnungskurse und Konstanten'!$E$6,0)+IF(AND(C881&gt;='Umrechnungskurse und Konstanten'!$C$7,C881&lt;='Umrechnungskurse und Konstanten'!$D$7),F881*'Umrechnungskurse und Konstanten'!$E$7,0)+IF(AND(C881&gt;='Umrechnungskurse und Konstanten'!$C$8,C881&lt;='Umrechnungskurse und Konstanten'!$D$8),F881*'Umrechnungskurse und Konstanten'!$E$8,0)+IF(AND(C881&gt;='Umrechnungskurse und Konstanten'!$C$9,C881&lt;='Umrechnungskurse und Konstanten'!$D$9),F881*'Umrechnungskurse und Konstanten'!$E$9,0)+IF(AND(C881&gt;='Umrechnungskurse und Konstanten'!$C$10,C881&lt;='Umrechnungskurse und Konstanten'!$D$10),F881*'Umrechnungskurse und Konstanten'!$E$10,0)+IF(AND(C881&gt;='Umrechnungskurse und Konstanten'!$C$11,C881&lt;='Umrechnungskurse und Konstanten'!$D$11),F881*'Umrechnungskurse und Konstanten'!$E$11,0)+IF(AND(C881&gt;='Umrechnungskurse und Konstanten'!$C$12,C881&lt;='Umrechnungskurse und Konstanten'!$D$12),F881*'Umrechnungskurse und Konstanten'!$E$12,0)+IF(AND(C881&gt;='Umrechnungskurse und Konstanten'!$C$13,C881&lt;='Umrechnungskurse und Konstanten'!$D$13),F881*'Umrechnungskurse und Konstanten'!$E$13,0)+IF(AND(C881&gt;='Umrechnungskurse und Konstanten'!$C$14,C881&lt;='Umrechnungskurse und Konstanten'!$D$14),F881*'Umrechnungskurse und Konstanten'!$E$14,0)+IF(AND(C881&gt;='Umrechnungskurse und Konstanten'!$C$15,C881&lt;='Umrechnungskurse und Konstanten'!$D$15),F881*'Umrechnungskurse und Konstanten'!$E$15,0)+IF(AND(C881&gt;='Umrechnungskurse und Konstanten'!$C$16,C881&lt;='Umrechnungskurse und Konstanten'!$D$16),F881*'Umrechnungskurse und Konstanten'!$E$16,0)</f>
        <v>0</v>
      </c>
      <c r="J881" s="43">
        <f t="shared" si="40"/>
        <v>0</v>
      </c>
      <c r="K881" s="43">
        <f t="shared" si="41"/>
        <v>0</v>
      </c>
      <c r="L881" s="69" t="str">
        <f>IF(OR(G881='Umrechnungskurse und Konstanten'!$E$21,G881='Umrechnungskurse und Konstanten'!$E$22,G881='Umrechnungskurse und Konstanten'!$E$23),"MwSt. Satz ok.","falsche/keine MwSt.")</f>
        <v>falsche/keine MwSt.</v>
      </c>
      <c r="M881" s="67" t="str">
        <f>IF(AND(C881&gt;='Umrechnungskurse und Konstanten'!$C$11,C881&lt;='Umrechnungskurse und Konstanten'!$D$13),"Periode ok.","falsche Periode")</f>
        <v>falsche Periode</v>
      </c>
    </row>
    <row r="882" spans="2:13" x14ac:dyDescent="0.3">
      <c r="B882" s="56"/>
      <c r="C882" s="38"/>
      <c r="D882" s="38"/>
      <c r="E882" s="45"/>
      <c r="F882" s="40"/>
      <c r="G882" s="52"/>
      <c r="H882" s="42">
        <f t="shared" si="39"/>
        <v>0</v>
      </c>
      <c r="I882" s="43">
        <f>IF(AND(C882&gt;='Umrechnungskurse und Konstanten'!$C$5,C882&lt;='Umrechnungskurse und Konstanten'!$D$5),F882*'Umrechnungskurse und Konstanten'!$E$5,0)+IF(AND(C882&gt;='Umrechnungskurse und Konstanten'!$C$6,C882&lt;='Umrechnungskurse und Konstanten'!$D$6),F882*'Umrechnungskurse und Konstanten'!$E$6,0)+IF(AND(C882&gt;='Umrechnungskurse und Konstanten'!$C$7,C882&lt;='Umrechnungskurse und Konstanten'!$D$7),F882*'Umrechnungskurse und Konstanten'!$E$7,0)+IF(AND(C882&gt;='Umrechnungskurse und Konstanten'!$C$8,C882&lt;='Umrechnungskurse und Konstanten'!$D$8),F882*'Umrechnungskurse und Konstanten'!$E$8,0)+IF(AND(C882&gt;='Umrechnungskurse und Konstanten'!$C$9,C882&lt;='Umrechnungskurse und Konstanten'!$D$9),F882*'Umrechnungskurse und Konstanten'!$E$9,0)+IF(AND(C882&gt;='Umrechnungskurse und Konstanten'!$C$10,C882&lt;='Umrechnungskurse und Konstanten'!$D$10),F882*'Umrechnungskurse und Konstanten'!$E$10,0)+IF(AND(C882&gt;='Umrechnungskurse und Konstanten'!$C$11,C882&lt;='Umrechnungskurse und Konstanten'!$D$11),F882*'Umrechnungskurse und Konstanten'!$E$11,0)+IF(AND(C882&gt;='Umrechnungskurse und Konstanten'!$C$12,C882&lt;='Umrechnungskurse und Konstanten'!$D$12),F882*'Umrechnungskurse und Konstanten'!$E$12,0)+IF(AND(C882&gt;='Umrechnungskurse und Konstanten'!$C$13,C882&lt;='Umrechnungskurse und Konstanten'!$D$13),F882*'Umrechnungskurse und Konstanten'!$E$13,0)+IF(AND(C882&gt;='Umrechnungskurse und Konstanten'!$C$14,C882&lt;='Umrechnungskurse und Konstanten'!$D$14),F882*'Umrechnungskurse und Konstanten'!$E$14,0)+IF(AND(C882&gt;='Umrechnungskurse und Konstanten'!$C$15,C882&lt;='Umrechnungskurse und Konstanten'!$D$15),F882*'Umrechnungskurse und Konstanten'!$E$15,0)+IF(AND(C882&gt;='Umrechnungskurse und Konstanten'!$C$16,C882&lt;='Umrechnungskurse und Konstanten'!$D$16),F882*'Umrechnungskurse und Konstanten'!$E$16,0)</f>
        <v>0</v>
      </c>
      <c r="J882" s="43">
        <f t="shared" si="40"/>
        <v>0</v>
      </c>
      <c r="K882" s="43">
        <f t="shared" si="41"/>
        <v>0</v>
      </c>
      <c r="L882" s="69" t="str">
        <f>IF(OR(G882='Umrechnungskurse und Konstanten'!$E$21,G882='Umrechnungskurse und Konstanten'!$E$22,G882='Umrechnungskurse und Konstanten'!$E$23),"MwSt. Satz ok.","falsche/keine MwSt.")</f>
        <v>falsche/keine MwSt.</v>
      </c>
      <c r="M882" s="67" t="str">
        <f>IF(AND(C882&gt;='Umrechnungskurse und Konstanten'!$C$11,C882&lt;='Umrechnungskurse und Konstanten'!$D$13),"Periode ok.","falsche Periode")</f>
        <v>falsche Periode</v>
      </c>
    </row>
    <row r="883" spans="2:13" x14ac:dyDescent="0.3">
      <c r="B883" s="56"/>
      <c r="C883" s="38"/>
      <c r="D883" s="38"/>
      <c r="E883" s="45"/>
      <c r="F883" s="40"/>
      <c r="G883" s="52"/>
      <c r="H883" s="42">
        <f t="shared" si="39"/>
        <v>0</v>
      </c>
      <c r="I883" s="43">
        <f>IF(AND(C883&gt;='Umrechnungskurse und Konstanten'!$C$5,C883&lt;='Umrechnungskurse und Konstanten'!$D$5),F883*'Umrechnungskurse und Konstanten'!$E$5,0)+IF(AND(C883&gt;='Umrechnungskurse und Konstanten'!$C$6,C883&lt;='Umrechnungskurse und Konstanten'!$D$6),F883*'Umrechnungskurse und Konstanten'!$E$6,0)+IF(AND(C883&gt;='Umrechnungskurse und Konstanten'!$C$7,C883&lt;='Umrechnungskurse und Konstanten'!$D$7),F883*'Umrechnungskurse und Konstanten'!$E$7,0)+IF(AND(C883&gt;='Umrechnungskurse und Konstanten'!$C$8,C883&lt;='Umrechnungskurse und Konstanten'!$D$8),F883*'Umrechnungskurse und Konstanten'!$E$8,0)+IF(AND(C883&gt;='Umrechnungskurse und Konstanten'!$C$9,C883&lt;='Umrechnungskurse und Konstanten'!$D$9),F883*'Umrechnungskurse und Konstanten'!$E$9,0)+IF(AND(C883&gt;='Umrechnungskurse und Konstanten'!$C$10,C883&lt;='Umrechnungskurse und Konstanten'!$D$10),F883*'Umrechnungskurse und Konstanten'!$E$10,0)+IF(AND(C883&gt;='Umrechnungskurse und Konstanten'!$C$11,C883&lt;='Umrechnungskurse und Konstanten'!$D$11),F883*'Umrechnungskurse und Konstanten'!$E$11,0)+IF(AND(C883&gt;='Umrechnungskurse und Konstanten'!$C$12,C883&lt;='Umrechnungskurse und Konstanten'!$D$12),F883*'Umrechnungskurse und Konstanten'!$E$12,0)+IF(AND(C883&gt;='Umrechnungskurse und Konstanten'!$C$13,C883&lt;='Umrechnungskurse und Konstanten'!$D$13),F883*'Umrechnungskurse und Konstanten'!$E$13,0)+IF(AND(C883&gt;='Umrechnungskurse und Konstanten'!$C$14,C883&lt;='Umrechnungskurse und Konstanten'!$D$14),F883*'Umrechnungskurse und Konstanten'!$E$14,0)+IF(AND(C883&gt;='Umrechnungskurse und Konstanten'!$C$15,C883&lt;='Umrechnungskurse und Konstanten'!$D$15),F883*'Umrechnungskurse und Konstanten'!$E$15,0)+IF(AND(C883&gt;='Umrechnungskurse und Konstanten'!$C$16,C883&lt;='Umrechnungskurse und Konstanten'!$D$16),F883*'Umrechnungskurse und Konstanten'!$E$16,0)</f>
        <v>0</v>
      </c>
      <c r="J883" s="43">
        <f t="shared" si="40"/>
        <v>0</v>
      </c>
      <c r="K883" s="43">
        <f t="shared" si="41"/>
        <v>0</v>
      </c>
      <c r="L883" s="69" t="str">
        <f>IF(OR(G883='Umrechnungskurse und Konstanten'!$E$21,G883='Umrechnungskurse und Konstanten'!$E$22,G883='Umrechnungskurse und Konstanten'!$E$23),"MwSt. Satz ok.","falsche/keine MwSt.")</f>
        <v>falsche/keine MwSt.</v>
      </c>
      <c r="M883" s="67" t="str">
        <f>IF(AND(C883&gt;='Umrechnungskurse und Konstanten'!$C$11,C883&lt;='Umrechnungskurse und Konstanten'!$D$13),"Periode ok.","falsche Periode")</f>
        <v>falsche Periode</v>
      </c>
    </row>
    <row r="884" spans="2:13" x14ac:dyDescent="0.3">
      <c r="B884" s="56"/>
      <c r="C884" s="38"/>
      <c r="D884" s="38"/>
      <c r="E884" s="45"/>
      <c r="F884" s="40"/>
      <c r="G884" s="52"/>
      <c r="H884" s="42">
        <f t="shared" si="39"/>
        <v>0</v>
      </c>
      <c r="I884" s="43">
        <f>IF(AND(C884&gt;='Umrechnungskurse und Konstanten'!$C$5,C884&lt;='Umrechnungskurse und Konstanten'!$D$5),F884*'Umrechnungskurse und Konstanten'!$E$5,0)+IF(AND(C884&gt;='Umrechnungskurse und Konstanten'!$C$6,C884&lt;='Umrechnungskurse und Konstanten'!$D$6),F884*'Umrechnungskurse und Konstanten'!$E$6,0)+IF(AND(C884&gt;='Umrechnungskurse und Konstanten'!$C$7,C884&lt;='Umrechnungskurse und Konstanten'!$D$7),F884*'Umrechnungskurse und Konstanten'!$E$7,0)+IF(AND(C884&gt;='Umrechnungskurse und Konstanten'!$C$8,C884&lt;='Umrechnungskurse und Konstanten'!$D$8),F884*'Umrechnungskurse und Konstanten'!$E$8,0)+IF(AND(C884&gt;='Umrechnungskurse und Konstanten'!$C$9,C884&lt;='Umrechnungskurse und Konstanten'!$D$9),F884*'Umrechnungskurse und Konstanten'!$E$9,0)+IF(AND(C884&gt;='Umrechnungskurse und Konstanten'!$C$10,C884&lt;='Umrechnungskurse und Konstanten'!$D$10),F884*'Umrechnungskurse und Konstanten'!$E$10,0)+IF(AND(C884&gt;='Umrechnungskurse und Konstanten'!$C$11,C884&lt;='Umrechnungskurse und Konstanten'!$D$11),F884*'Umrechnungskurse und Konstanten'!$E$11,0)+IF(AND(C884&gt;='Umrechnungskurse und Konstanten'!$C$12,C884&lt;='Umrechnungskurse und Konstanten'!$D$12),F884*'Umrechnungskurse und Konstanten'!$E$12,0)+IF(AND(C884&gt;='Umrechnungskurse und Konstanten'!$C$13,C884&lt;='Umrechnungskurse und Konstanten'!$D$13),F884*'Umrechnungskurse und Konstanten'!$E$13,0)+IF(AND(C884&gt;='Umrechnungskurse und Konstanten'!$C$14,C884&lt;='Umrechnungskurse und Konstanten'!$D$14),F884*'Umrechnungskurse und Konstanten'!$E$14,0)+IF(AND(C884&gt;='Umrechnungskurse und Konstanten'!$C$15,C884&lt;='Umrechnungskurse und Konstanten'!$D$15),F884*'Umrechnungskurse und Konstanten'!$E$15,0)+IF(AND(C884&gt;='Umrechnungskurse und Konstanten'!$C$16,C884&lt;='Umrechnungskurse und Konstanten'!$D$16),F884*'Umrechnungskurse und Konstanten'!$E$16,0)</f>
        <v>0</v>
      </c>
      <c r="J884" s="43">
        <f t="shared" si="40"/>
        <v>0</v>
      </c>
      <c r="K884" s="43">
        <f t="shared" si="41"/>
        <v>0</v>
      </c>
      <c r="L884" s="69" t="str">
        <f>IF(OR(G884='Umrechnungskurse und Konstanten'!$E$21,G884='Umrechnungskurse und Konstanten'!$E$22,G884='Umrechnungskurse und Konstanten'!$E$23),"MwSt. Satz ok.","falsche/keine MwSt.")</f>
        <v>falsche/keine MwSt.</v>
      </c>
      <c r="M884" s="67" t="str">
        <f>IF(AND(C884&gt;='Umrechnungskurse und Konstanten'!$C$11,C884&lt;='Umrechnungskurse und Konstanten'!$D$13),"Periode ok.","falsche Periode")</f>
        <v>falsche Periode</v>
      </c>
    </row>
    <row r="885" spans="2:13" x14ac:dyDescent="0.3">
      <c r="B885" s="56"/>
      <c r="C885" s="38"/>
      <c r="D885" s="38"/>
      <c r="E885" s="45"/>
      <c r="F885" s="40"/>
      <c r="G885" s="52"/>
      <c r="H885" s="42">
        <f t="shared" si="39"/>
        <v>0</v>
      </c>
      <c r="I885" s="43">
        <f>IF(AND(C885&gt;='Umrechnungskurse und Konstanten'!$C$5,C885&lt;='Umrechnungskurse und Konstanten'!$D$5),F885*'Umrechnungskurse und Konstanten'!$E$5,0)+IF(AND(C885&gt;='Umrechnungskurse und Konstanten'!$C$6,C885&lt;='Umrechnungskurse und Konstanten'!$D$6),F885*'Umrechnungskurse und Konstanten'!$E$6,0)+IF(AND(C885&gt;='Umrechnungskurse und Konstanten'!$C$7,C885&lt;='Umrechnungskurse und Konstanten'!$D$7),F885*'Umrechnungskurse und Konstanten'!$E$7,0)+IF(AND(C885&gt;='Umrechnungskurse und Konstanten'!$C$8,C885&lt;='Umrechnungskurse und Konstanten'!$D$8),F885*'Umrechnungskurse und Konstanten'!$E$8,0)+IF(AND(C885&gt;='Umrechnungskurse und Konstanten'!$C$9,C885&lt;='Umrechnungskurse und Konstanten'!$D$9),F885*'Umrechnungskurse und Konstanten'!$E$9,0)+IF(AND(C885&gt;='Umrechnungskurse und Konstanten'!$C$10,C885&lt;='Umrechnungskurse und Konstanten'!$D$10),F885*'Umrechnungskurse und Konstanten'!$E$10,0)+IF(AND(C885&gt;='Umrechnungskurse und Konstanten'!$C$11,C885&lt;='Umrechnungskurse und Konstanten'!$D$11),F885*'Umrechnungskurse und Konstanten'!$E$11,0)+IF(AND(C885&gt;='Umrechnungskurse und Konstanten'!$C$12,C885&lt;='Umrechnungskurse und Konstanten'!$D$12),F885*'Umrechnungskurse und Konstanten'!$E$12,0)+IF(AND(C885&gt;='Umrechnungskurse und Konstanten'!$C$13,C885&lt;='Umrechnungskurse und Konstanten'!$D$13),F885*'Umrechnungskurse und Konstanten'!$E$13,0)+IF(AND(C885&gt;='Umrechnungskurse und Konstanten'!$C$14,C885&lt;='Umrechnungskurse und Konstanten'!$D$14),F885*'Umrechnungskurse und Konstanten'!$E$14,0)+IF(AND(C885&gt;='Umrechnungskurse und Konstanten'!$C$15,C885&lt;='Umrechnungskurse und Konstanten'!$D$15),F885*'Umrechnungskurse und Konstanten'!$E$15,0)+IF(AND(C885&gt;='Umrechnungskurse und Konstanten'!$C$16,C885&lt;='Umrechnungskurse und Konstanten'!$D$16),F885*'Umrechnungskurse und Konstanten'!$E$16,0)</f>
        <v>0</v>
      </c>
      <c r="J885" s="43">
        <f t="shared" si="40"/>
        <v>0</v>
      </c>
      <c r="K885" s="43">
        <f t="shared" si="41"/>
        <v>0</v>
      </c>
      <c r="L885" s="69" t="str">
        <f>IF(OR(G885='Umrechnungskurse und Konstanten'!$E$21,G885='Umrechnungskurse und Konstanten'!$E$22,G885='Umrechnungskurse und Konstanten'!$E$23),"MwSt. Satz ok.","falsche/keine MwSt.")</f>
        <v>falsche/keine MwSt.</v>
      </c>
      <c r="M885" s="67" t="str">
        <f>IF(AND(C885&gt;='Umrechnungskurse und Konstanten'!$C$11,C885&lt;='Umrechnungskurse und Konstanten'!$D$13),"Periode ok.","falsche Periode")</f>
        <v>falsche Periode</v>
      </c>
    </row>
    <row r="886" spans="2:13" x14ac:dyDescent="0.3">
      <c r="B886" s="56"/>
      <c r="C886" s="38"/>
      <c r="D886" s="38"/>
      <c r="E886" s="45"/>
      <c r="F886" s="40"/>
      <c r="G886" s="52"/>
      <c r="H886" s="42">
        <f t="shared" si="39"/>
        <v>0</v>
      </c>
      <c r="I886" s="43">
        <f>IF(AND(C886&gt;='Umrechnungskurse und Konstanten'!$C$5,C886&lt;='Umrechnungskurse und Konstanten'!$D$5),F886*'Umrechnungskurse und Konstanten'!$E$5,0)+IF(AND(C886&gt;='Umrechnungskurse und Konstanten'!$C$6,C886&lt;='Umrechnungskurse und Konstanten'!$D$6),F886*'Umrechnungskurse und Konstanten'!$E$6,0)+IF(AND(C886&gt;='Umrechnungskurse und Konstanten'!$C$7,C886&lt;='Umrechnungskurse und Konstanten'!$D$7),F886*'Umrechnungskurse und Konstanten'!$E$7,0)+IF(AND(C886&gt;='Umrechnungskurse und Konstanten'!$C$8,C886&lt;='Umrechnungskurse und Konstanten'!$D$8),F886*'Umrechnungskurse und Konstanten'!$E$8,0)+IF(AND(C886&gt;='Umrechnungskurse und Konstanten'!$C$9,C886&lt;='Umrechnungskurse und Konstanten'!$D$9),F886*'Umrechnungskurse und Konstanten'!$E$9,0)+IF(AND(C886&gt;='Umrechnungskurse und Konstanten'!$C$10,C886&lt;='Umrechnungskurse und Konstanten'!$D$10),F886*'Umrechnungskurse und Konstanten'!$E$10,0)+IF(AND(C886&gt;='Umrechnungskurse und Konstanten'!$C$11,C886&lt;='Umrechnungskurse und Konstanten'!$D$11),F886*'Umrechnungskurse und Konstanten'!$E$11,0)+IF(AND(C886&gt;='Umrechnungskurse und Konstanten'!$C$12,C886&lt;='Umrechnungskurse und Konstanten'!$D$12),F886*'Umrechnungskurse und Konstanten'!$E$12,0)+IF(AND(C886&gt;='Umrechnungskurse und Konstanten'!$C$13,C886&lt;='Umrechnungskurse und Konstanten'!$D$13),F886*'Umrechnungskurse und Konstanten'!$E$13,0)+IF(AND(C886&gt;='Umrechnungskurse und Konstanten'!$C$14,C886&lt;='Umrechnungskurse und Konstanten'!$D$14),F886*'Umrechnungskurse und Konstanten'!$E$14,0)+IF(AND(C886&gt;='Umrechnungskurse und Konstanten'!$C$15,C886&lt;='Umrechnungskurse und Konstanten'!$D$15),F886*'Umrechnungskurse und Konstanten'!$E$15,0)+IF(AND(C886&gt;='Umrechnungskurse und Konstanten'!$C$16,C886&lt;='Umrechnungskurse und Konstanten'!$D$16),F886*'Umrechnungskurse und Konstanten'!$E$16,0)</f>
        <v>0</v>
      </c>
      <c r="J886" s="43">
        <f t="shared" si="40"/>
        <v>0</v>
      </c>
      <c r="K886" s="43">
        <f t="shared" si="41"/>
        <v>0</v>
      </c>
      <c r="L886" s="69" t="str">
        <f>IF(OR(G886='Umrechnungskurse und Konstanten'!$E$21,G886='Umrechnungskurse und Konstanten'!$E$22,G886='Umrechnungskurse und Konstanten'!$E$23),"MwSt. Satz ok.","falsche/keine MwSt.")</f>
        <v>falsche/keine MwSt.</v>
      </c>
      <c r="M886" s="67" t="str">
        <f>IF(AND(C886&gt;='Umrechnungskurse und Konstanten'!$C$11,C886&lt;='Umrechnungskurse und Konstanten'!$D$13),"Periode ok.","falsche Periode")</f>
        <v>falsche Periode</v>
      </c>
    </row>
    <row r="887" spans="2:13" x14ac:dyDescent="0.3">
      <c r="B887" s="56"/>
      <c r="C887" s="38"/>
      <c r="D887" s="38"/>
      <c r="E887" s="45"/>
      <c r="F887" s="40"/>
      <c r="G887" s="52"/>
      <c r="H887" s="42">
        <f t="shared" si="39"/>
        <v>0</v>
      </c>
      <c r="I887" s="43">
        <f>IF(AND(C887&gt;='Umrechnungskurse und Konstanten'!$C$5,C887&lt;='Umrechnungskurse und Konstanten'!$D$5),F887*'Umrechnungskurse und Konstanten'!$E$5,0)+IF(AND(C887&gt;='Umrechnungskurse und Konstanten'!$C$6,C887&lt;='Umrechnungskurse und Konstanten'!$D$6),F887*'Umrechnungskurse und Konstanten'!$E$6,0)+IF(AND(C887&gt;='Umrechnungskurse und Konstanten'!$C$7,C887&lt;='Umrechnungskurse und Konstanten'!$D$7),F887*'Umrechnungskurse und Konstanten'!$E$7,0)+IF(AND(C887&gt;='Umrechnungskurse und Konstanten'!$C$8,C887&lt;='Umrechnungskurse und Konstanten'!$D$8),F887*'Umrechnungskurse und Konstanten'!$E$8,0)+IF(AND(C887&gt;='Umrechnungskurse und Konstanten'!$C$9,C887&lt;='Umrechnungskurse und Konstanten'!$D$9),F887*'Umrechnungskurse und Konstanten'!$E$9,0)+IF(AND(C887&gt;='Umrechnungskurse und Konstanten'!$C$10,C887&lt;='Umrechnungskurse und Konstanten'!$D$10),F887*'Umrechnungskurse und Konstanten'!$E$10,0)+IF(AND(C887&gt;='Umrechnungskurse und Konstanten'!$C$11,C887&lt;='Umrechnungskurse und Konstanten'!$D$11),F887*'Umrechnungskurse und Konstanten'!$E$11,0)+IF(AND(C887&gt;='Umrechnungskurse und Konstanten'!$C$12,C887&lt;='Umrechnungskurse und Konstanten'!$D$12),F887*'Umrechnungskurse und Konstanten'!$E$12,0)+IF(AND(C887&gt;='Umrechnungskurse und Konstanten'!$C$13,C887&lt;='Umrechnungskurse und Konstanten'!$D$13),F887*'Umrechnungskurse und Konstanten'!$E$13,0)+IF(AND(C887&gt;='Umrechnungskurse und Konstanten'!$C$14,C887&lt;='Umrechnungskurse und Konstanten'!$D$14),F887*'Umrechnungskurse und Konstanten'!$E$14,0)+IF(AND(C887&gt;='Umrechnungskurse und Konstanten'!$C$15,C887&lt;='Umrechnungskurse und Konstanten'!$D$15),F887*'Umrechnungskurse und Konstanten'!$E$15,0)+IF(AND(C887&gt;='Umrechnungskurse und Konstanten'!$C$16,C887&lt;='Umrechnungskurse und Konstanten'!$D$16),F887*'Umrechnungskurse und Konstanten'!$E$16,0)</f>
        <v>0</v>
      </c>
      <c r="J887" s="43">
        <f t="shared" si="40"/>
        <v>0</v>
      </c>
      <c r="K887" s="43">
        <f t="shared" si="41"/>
        <v>0</v>
      </c>
      <c r="L887" s="69" t="str">
        <f>IF(OR(G887='Umrechnungskurse und Konstanten'!$E$21,G887='Umrechnungskurse und Konstanten'!$E$22,G887='Umrechnungskurse und Konstanten'!$E$23),"MwSt. Satz ok.","falsche/keine MwSt.")</f>
        <v>falsche/keine MwSt.</v>
      </c>
      <c r="M887" s="67" t="str">
        <f>IF(AND(C887&gt;='Umrechnungskurse und Konstanten'!$C$11,C887&lt;='Umrechnungskurse und Konstanten'!$D$13),"Periode ok.","falsche Periode")</f>
        <v>falsche Periode</v>
      </c>
    </row>
    <row r="888" spans="2:13" x14ac:dyDescent="0.3">
      <c r="B888" s="56"/>
      <c r="C888" s="38"/>
      <c r="D888" s="38"/>
      <c r="E888" s="45"/>
      <c r="F888" s="40"/>
      <c r="G888" s="52"/>
      <c r="H888" s="42">
        <f t="shared" si="39"/>
        <v>0</v>
      </c>
      <c r="I888" s="43">
        <f>IF(AND(C888&gt;='Umrechnungskurse und Konstanten'!$C$5,C888&lt;='Umrechnungskurse und Konstanten'!$D$5),F888*'Umrechnungskurse und Konstanten'!$E$5,0)+IF(AND(C888&gt;='Umrechnungskurse und Konstanten'!$C$6,C888&lt;='Umrechnungskurse und Konstanten'!$D$6),F888*'Umrechnungskurse und Konstanten'!$E$6,0)+IF(AND(C888&gt;='Umrechnungskurse und Konstanten'!$C$7,C888&lt;='Umrechnungskurse und Konstanten'!$D$7),F888*'Umrechnungskurse und Konstanten'!$E$7,0)+IF(AND(C888&gt;='Umrechnungskurse und Konstanten'!$C$8,C888&lt;='Umrechnungskurse und Konstanten'!$D$8),F888*'Umrechnungskurse und Konstanten'!$E$8,0)+IF(AND(C888&gt;='Umrechnungskurse und Konstanten'!$C$9,C888&lt;='Umrechnungskurse und Konstanten'!$D$9),F888*'Umrechnungskurse und Konstanten'!$E$9,0)+IF(AND(C888&gt;='Umrechnungskurse und Konstanten'!$C$10,C888&lt;='Umrechnungskurse und Konstanten'!$D$10),F888*'Umrechnungskurse und Konstanten'!$E$10,0)+IF(AND(C888&gt;='Umrechnungskurse und Konstanten'!$C$11,C888&lt;='Umrechnungskurse und Konstanten'!$D$11),F888*'Umrechnungskurse und Konstanten'!$E$11,0)+IF(AND(C888&gt;='Umrechnungskurse und Konstanten'!$C$12,C888&lt;='Umrechnungskurse und Konstanten'!$D$12),F888*'Umrechnungskurse und Konstanten'!$E$12,0)+IF(AND(C888&gt;='Umrechnungskurse und Konstanten'!$C$13,C888&lt;='Umrechnungskurse und Konstanten'!$D$13),F888*'Umrechnungskurse und Konstanten'!$E$13,0)+IF(AND(C888&gt;='Umrechnungskurse und Konstanten'!$C$14,C888&lt;='Umrechnungskurse und Konstanten'!$D$14),F888*'Umrechnungskurse und Konstanten'!$E$14,0)+IF(AND(C888&gt;='Umrechnungskurse und Konstanten'!$C$15,C888&lt;='Umrechnungskurse und Konstanten'!$D$15),F888*'Umrechnungskurse und Konstanten'!$E$15,0)+IF(AND(C888&gt;='Umrechnungskurse und Konstanten'!$C$16,C888&lt;='Umrechnungskurse und Konstanten'!$D$16),F888*'Umrechnungskurse und Konstanten'!$E$16,0)</f>
        <v>0</v>
      </c>
      <c r="J888" s="43">
        <f t="shared" si="40"/>
        <v>0</v>
      </c>
      <c r="K888" s="43">
        <f t="shared" si="41"/>
        <v>0</v>
      </c>
      <c r="L888" s="69" t="str">
        <f>IF(OR(G888='Umrechnungskurse und Konstanten'!$E$21,G888='Umrechnungskurse und Konstanten'!$E$22,G888='Umrechnungskurse und Konstanten'!$E$23),"MwSt. Satz ok.","falsche/keine MwSt.")</f>
        <v>falsche/keine MwSt.</v>
      </c>
      <c r="M888" s="67" t="str">
        <f>IF(AND(C888&gt;='Umrechnungskurse und Konstanten'!$C$11,C888&lt;='Umrechnungskurse und Konstanten'!$D$13),"Periode ok.","falsche Periode")</f>
        <v>falsche Periode</v>
      </c>
    </row>
    <row r="889" spans="2:13" x14ac:dyDescent="0.3">
      <c r="B889" s="56"/>
      <c r="C889" s="38"/>
      <c r="D889" s="38"/>
      <c r="E889" s="45"/>
      <c r="F889" s="40"/>
      <c r="G889" s="52"/>
      <c r="H889" s="42">
        <f t="shared" si="39"/>
        <v>0</v>
      </c>
      <c r="I889" s="43">
        <f>IF(AND(C889&gt;='Umrechnungskurse und Konstanten'!$C$5,C889&lt;='Umrechnungskurse und Konstanten'!$D$5),F889*'Umrechnungskurse und Konstanten'!$E$5,0)+IF(AND(C889&gt;='Umrechnungskurse und Konstanten'!$C$6,C889&lt;='Umrechnungskurse und Konstanten'!$D$6),F889*'Umrechnungskurse und Konstanten'!$E$6,0)+IF(AND(C889&gt;='Umrechnungskurse und Konstanten'!$C$7,C889&lt;='Umrechnungskurse und Konstanten'!$D$7),F889*'Umrechnungskurse und Konstanten'!$E$7,0)+IF(AND(C889&gt;='Umrechnungskurse und Konstanten'!$C$8,C889&lt;='Umrechnungskurse und Konstanten'!$D$8),F889*'Umrechnungskurse und Konstanten'!$E$8,0)+IF(AND(C889&gt;='Umrechnungskurse und Konstanten'!$C$9,C889&lt;='Umrechnungskurse und Konstanten'!$D$9),F889*'Umrechnungskurse und Konstanten'!$E$9,0)+IF(AND(C889&gt;='Umrechnungskurse und Konstanten'!$C$10,C889&lt;='Umrechnungskurse und Konstanten'!$D$10),F889*'Umrechnungskurse und Konstanten'!$E$10,0)+IF(AND(C889&gt;='Umrechnungskurse und Konstanten'!$C$11,C889&lt;='Umrechnungskurse und Konstanten'!$D$11),F889*'Umrechnungskurse und Konstanten'!$E$11,0)+IF(AND(C889&gt;='Umrechnungskurse und Konstanten'!$C$12,C889&lt;='Umrechnungskurse und Konstanten'!$D$12),F889*'Umrechnungskurse und Konstanten'!$E$12,0)+IF(AND(C889&gt;='Umrechnungskurse und Konstanten'!$C$13,C889&lt;='Umrechnungskurse und Konstanten'!$D$13),F889*'Umrechnungskurse und Konstanten'!$E$13,0)+IF(AND(C889&gt;='Umrechnungskurse und Konstanten'!$C$14,C889&lt;='Umrechnungskurse und Konstanten'!$D$14),F889*'Umrechnungskurse und Konstanten'!$E$14,0)+IF(AND(C889&gt;='Umrechnungskurse und Konstanten'!$C$15,C889&lt;='Umrechnungskurse und Konstanten'!$D$15),F889*'Umrechnungskurse und Konstanten'!$E$15,0)+IF(AND(C889&gt;='Umrechnungskurse und Konstanten'!$C$16,C889&lt;='Umrechnungskurse und Konstanten'!$D$16),F889*'Umrechnungskurse und Konstanten'!$E$16,0)</f>
        <v>0</v>
      </c>
      <c r="J889" s="43">
        <f t="shared" si="40"/>
        <v>0</v>
      </c>
      <c r="K889" s="43">
        <f t="shared" si="41"/>
        <v>0</v>
      </c>
      <c r="L889" s="69" t="str">
        <f>IF(OR(G889='Umrechnungskurse und Konstanten'!$E$21,G889='Umrechnungskurse und Konstanten'!$E$22,G889='Umrechnungskurse und Konstanten'!$E$23),"MwSt. Satz ok.","falsche/keine MwSt.")</f>
        <v>falsche/keine MwSt.</v>
      </c>
      <c r="M889" s="67" t="str">
        <f>IF(AND(C889&gt;='Umrechnungskurse und Konstanten'!$C$11,C889&lt;='Umrechnungskurse und Konstanten'!$D$13),"Periode ok.","falsche Periode")</f>
        <v>falsche Periode</v>
      </c>
    </row>
    <row r="890" spans="2:13" x14ac:dyDescent="0.3">
      <c r="B890" s="56"/>
      <c r="C890" s="38"/>
      <c r="D890" s="38"/>
      <c r="E890" s="45"/>
      <c r="F890" s="40"/>
      <c r="G890" s="52"/>
      <c r="H890" s="42">
        <f t="shared" si="39"/>
        <v>0</v>
      </c>
      <c r="I890" s="43">
        <f>IF(AND(C890&gt;='Umrechnungskurse und Konstanten'!$C$5,C890&lt;='Umrechnungskurse und Konstanten'!$D$5),F890*'Umrechnungskurse und Konstanten'!$E$5,0)+IF(AND(C890&gt;='Umrechnungskurse und Konstanten'!$C$6,C890&lt;='Umrechnungskurse und Konstanten'!$D$6),F890*'Umrechnungskurse und Konstanten'!$E$6,0)+IF(AND(C890&gt;='Umrechnungskurse und Konstanten'!$C$7,C890&lt;='Umrechnungskurse und Konstanten'!$D$7),F890*'Umrechnungskurse und Konstanten'!$E$7,0)+IF(AND(C890&gt;='Umrechnungskurse und Konstanten'!$C$8,C890&lt;='Umrechnungskurse und Konstanten'!$D$8),F890*'Umrechnungskurse und Konstanten'!$E$8,0)+IF(AND(C890&gt;='Umrechnungskurse und Konstanten'!$C$9,C890&lt;='Umrechnungskurse und Konstanten'!$D$9),F890*'Umrechnungskurse und Konstanten'!$E$9,0)+IF(AND(C890&gt;='Umrechnungskurse und Konstanten'!$C$10,C890&lt;='Umrechnungskurse und Konstanten'!$D$10),F890*'Umrechnungskurse und Konstanten'!$E$10,0)+IF(AND(C890&gt;='Umrechnungskurse und Konstanten'!$C$11,C890&lt;='Umrechnungskurse und Konstanten'!$D$11),F890*'Umrechnungskurse und Konstanten'!$E$11,0)+IF(AND(C890&gt;='Umrechnungskurse und Konstanten'!$C$12,C890&lt;='Umrechnungskurse und Konstanten'!$D$12),F890*'Umrechnungskurse und Konstanten'!$E$12,0)+IF(AND(C890&gt;='Umrechnungskurse und Konstanten'!$C$13,C890&lt;='Umrechnungskurse und Konstanten'!$D$13),F890*'Umrechnungskurse und Konstanten'!$E$13,0)+IF(AND(C890&gt;='Umrechnungskurse und Konstanten'!$C$14,C890&lt;='Umrechnungskurse und Konstanten'!$D$14),F890*'Umrechnungskurse und Konstanten'!$E$14,0)+IF(AND(C890&gt;='Umrechnungskurse und Konstanten'!$C$15,C890&lt;='Umrechnungskurse und Konstanten'!$D$15),F890*'Umrechnungskurse und Konstanten'!$E$15,0)+IF(AND(C890&gt;='Umrechnungskurse und Konstanten'!$C$16,C890&lt;='Umrechnungskurse und Konstanten'!$D$16),F890*'Umrechnungskurse und Konstanten'!$E$16,0)</f>
        <v>0</v>
      </c>
      <c r="J890" s="43">
        <f t="shared" si="40"/>
        <v>0</v>
      </c>
      <c r="K890" s="43">
        <f t="shared" si="41"/>
        <v>0</v>
      </c>
      <c r="L890" s="69" t="str">
        <f>IF(OR(G890='Umrechnungskurse und Konstanten'!$E$21,G890='Umrechnungskurse und Konstanten'!$E$22,G890='Umrechnungskurse und Konstanten'!$E$23),"MwSt. Satz ok.","falsche/keine MwSt.")</f>
        <v>falsche/keine MwSt.</v>
      </c>
      <c r="M890" s="67" t="str">
        <f>IF(AND(C890&gt;='Umrechnungskurse und Konstanten'!$C$11,C890&lt;='Umrechnungskurse und Konstanten'!$D$13),"Periode ok.","falsche Periode")</f>
        <v>falsche Periode</v>
      </c>
    </row>
    <row r="891" spans="2:13" x14ac:dyDescent="0.3">
      <c r="B891" s="56"/>
      <c r="C891" s="38"/>
      <c r="D891" s="38"/>
      <c r="E891" s="45"/>
      <c r="F891" s="40"/>
      <c r="G891" s="52"/>
      <c r="H891" s="42">
        <f t="shared" si="39"/>
        <v>0</v>
      </c>
      <c r="I891" s="43">
        <f>IF(AND(C891&gt;='Umrechnungskurse und Konstanten'!$C$5,C891&lt;='Umrechnungskurse und Konstanten'!$D$5),F891*'Umrechnungskurse und Konstanten'!$E$5,0)+IF(AND(C891&gt;='Umrechnungskurse und Konstanten'!$C$6,C891&lt;='Umrechnungskurse und Konstanten'!$D$6),F891*'Umrechnungskurse und Konstanten'!$E$6,0)+IF(AND(C891&gt;='Umrechnungskurse und Konstanten'!$C$7,C891&lt;='Umrechnungskurse und Konstanten'!$D$7),F891*'Umrechnungskurse und Konstanten'!$E$7,0)+IF(AND(C891&gt;='Umrechnungskurse und Konstanten'!$C$8,C891&lt;='Umrechnungskurse und Konstanten'!$D$8),F891*'Umrechnungskurse und Konstanten'!$E$8,0)+IF(AND(C891&gt;='Umrechnungskurse und Konstanten'!$C$9,C891&lt;='Umrechnungskurse und Konstanten'!$D$9),F891*'Umrechnungskurse und Konstanten'!$E$9,0)+IF(AND(C891&gt;='Umrechnungskurse und Konstanten'!$C$10,C891&lt;='Umrechnungskurse und Konstanten'!$D$10),F891*'Umrechnungskurse und Konstanten'!$E$10,0)+IF(AND(C891&gt;='Umrechnungskurse und Konstanten'!$C$11,C891&lt;='Umrechnungskurse und Konstanten'!$D$11),F891*'Umrechnungskurse und Konstanten'!$E$11,0)+IF(AND(C891&gt;='Umrechnungskurse und Konstanten'!$C$12,C891&lt;='Umrechnungskurse und Konstanten'!$D$12),F891*'Umrechnungskurse und Konstanten'!$E$12,0)+IF(AND(C891&gt;='Umrechnungskurse und Konstanten'!$C$13,C891&lt;='Umrechnungskurse und Konstanten'!$D$13),F891*'Umrechnungskurse und Konstanten'!$E$13,0)+IF(AND(C891&gt;='Umrechnungskurse und Konstanten'!$C$14,C891&lt;='Umrechnungskurse und Konstanten'!$D$14),F891*'Umrechnungskurse und Konstanten'!$E$14,0)+IF(AND(C891&gt;='Umrechnungskurse und Konstanten'!$C$15,C891&lt;='Umrechnungskurse und Konstanten'!$D$15),F891*'Umrechnungskurse und Konstanten'!$E$15,0)+IF(AND(C891&gt;='Umrechnungskurse und Konstanten'!$C$16,C891&lt;='Umrechnungskurse und Konstanten'!$D$16),F891*'Umrechnungskurse und Konstanten'!$E$16,0)</f>
        <v>0</v>
      </c>
      <c r="J891" s="43">
        <f t="shared" si="40"/>
        <v>0</v>
      </c>
      <c r="K891" s="43">
        <f t="shared" si="41"/>
        <v>0</v>
      </c>
      <c r="L891" s="69" t="str">
        <f>IF(OR(G891='Umrechnungskurse und Konstanten'!$E$21,G891='Umrechnungskurse und Konstanten'!$E$22,G891='Umrechnungskurse und Konstanten'!$E$23),"MwSt. Satz ok.","falsche/keine MwSt.")</f>
        <v>falsche/keine MwSt.</v>
      </c>
      <c r="M891" s="67" t="str">
        <f>IF(AND(C891&gt;='Umrechnungskurse und Konstanten'!$C$11,C891&lt;='Umrechnungskurse und Konstanten'!$D$13),"Periode ok.","falsche Periode")</f>
        <v>falsche Periode</v>
      </c>
    </row>
    <row r="892" spans="2:13" x14ac:dyDescent="0.3">
      <c r="B892" s="56"/>
      <c r="C892" s="38"/>
      <c r="D892" s="38"/>
      <c r="E892" s="45"/>
      <c r="F892" s="40"/>
      <c r="G892" s="52"/>
      <c r="H892" s="42">
        <f t="shared" si="39"/>
        <v>0</v>
      </c>
      <c r="I892" s="43">
        <f>IF(AND(C892&gt;='Umrechnungskurse und Konstanten'!$C$5,C892&lt;='Umrechnungskurse und Konstanten'!$D$5),F892*'Umrechnungskurse und Konstanten'!$E$5,0)+IF(AND(C892&gt;='Umrechnungskurse und Konstanten'!$C$6,C892&lt;='Umrechnungskurse und Konstanten'!$D$6),F892*'Umrechnungskurse und Konstanten'!$E$6,0)+IF(AND(C892&gt;='Umrechnungskurse und Konstanten'!$C$7,C892&lt;='Umrechnungskurse und Konstanten'!$D$7),F892*'Umrechnungskurse und Konstanten'!$E$7,0)+IF(AND(C892&gt;='Umrechnungskurse und Konstanten'!$C$8,C892&lt;='Umrechnungskurse und Konstanten'!$D$8),F892*'Umrechnungskurse und Konstanten'!$E$8,0)+IF(AND(C892&gt;='Umrechnungskurse und Konstanten'!$C$9,C892&lt;='Umrechnungskurse und Konstanten'!$D$9),F892*'Umrechnungskurse und Konstanten'!$E$9,0)+IF(AND(C892&gt;='Umrechnungskurse und Konstanten'!$C$10,C892&lt;='Umrechnungskurse und Konstanten'!$D$10),F892*'Umrechnungskurse und Konstanten'!$E$10,0)+IF(AND(C892&gt;='Umrechnungskurse und Konstanten'!$C$11,C892&lt;='Umrechnungskurse und Konstanten'!$D$11),F892*'Umrechnungskurse und Konstanten'!$E$11,0)+IF(AND(C892&gt;='Umrechnungskurse und Konstanten'!$C$12,C892&lt;='Umrechnungskurse und Konstanten'!$D$12),F892*'Umrechnungskurse und Konstanten'!$E$12,0)+IF(AND(C892&gt;='Umrechnungskurse und Konstanten'!$C$13,C892&lt;='Umrechnungskurse und Konstanten'!$D$13),F892*'Umrechnungskurse und Konstanten'!$E$13,0)+IF(AND(C892&gt;='Umrechnungskurse und Konstanten'!$C$14,C892&lt;='Umrechnungskurse und Konstanten'!$D$14),F892*'Umrechnungskurse und Konstanten'!$E$14,0)+IF(AND(C892&gt;='Umrechnungskurse und Konstanten'!$C$15,C892&lt;='Umrechnungskurse und Konstanten'!$D$15),F892*'Umrechnungskurse und Konstanten'!$E$15,0)+IF(AND(C892&gt;='Umrechnungskurse und Konstanten'!$C$16,C892&lt;='Umrechnungskurse und Konstanten'!$D$16),F892*'Umrechnungskurse und Konstanten'!$E$16,0)</f>
        <v>0</v>
      </c>
      <c r="J892" s="43">
        <f t="shared" si="40"/>
        <v>0</v>
      </c>
      <c r="K892" s="43">
        <f t="shared" si="41"/>
        <v>0</v>
      </c>
      <c r="L892" s="69" t="str">
        <f>IF(OR(G892='Umrechnungskurse und Konstanten'!$E$21,G892='Umrechnungskurse und Konstanten'!$E$22,G892='Umrechnungskurse und Konstanten'!$E$23),"MwSt. Satz ok.","falsche/keine MwSt.")</f>
        <v>falsche/keine MwSt.</v>
      </c>
      <c r="M892" s="67" t="str">
        <f>IF(AND(C892&gt;='Umrechnungskurse und Konstanten'!$C$11,C892&lt;='Umrechnungskurse und Konstanten'!$D$13),"Periode ok.","falsche Periode")</f>
        <v>falsche Periode</v>
      </c>
    </row>
    <row r="893" spans="2:13" x14ac:dyDescent="0.3">
      <c r="B893" s="56"/>
      <c r="C893" s="38"/>
      <c r="D893" s="38"/>
      <c r="E893" s="45"/>
      <c r="F893" s="40"/>
      <c r="G893" s="52"/>
      <c r="H893" s="42">
        <f t="shared" si="39"/>
        <v>0</v>
      </c>
      <c r="I893" s="43">
        <f>IF(AND(C893&gt;='Umrechnungskurse und Konstanten'!$C$5,C893&lt;='Umrechnungskurse und Konstanten'!$D$5),F893*'Umrechnungskurse und Konstanten'!$E$5,0)+IF(AND(C893&gt;='Umrechnungskurse und Konstanten'!$C$6,C893&lt;='Umrechnungskurse und Konstanten'!$D$6),F893*'Umrechnungskurse und Konstanten'!$E$6,0)+IF(AND(C893&gt;='Umrechnungskurse und Konstanten'!$C$7,C893&lt;='Umrechnungskurse und Konstanten'!$D$7),F893*'Umrechnungskurse und Konstanten'!$E$7,0)+IF(AND(C893&gt;='Umrechnungskurse und Konstanten'!$C$8,C893&lt;='Umrechnungskurse und Konstanten'!$D$8),F893*'Umrechnungskurse und Konstanten'!$E$8,0)+IF(AND(C893&gt;='Umrechnungskurse und Konstanten'!$C$9,C893&lt;='Umrechnungskurse und Konstanten'!$D$9),F893*'Umrechnungskurse und Konstanten'!$E$9,0)+IF(AND(C893&gt;='Umrechnungskurse und Konstanten'!$C$10,C893&lt;='Umrechnungskurse und Konstanten'!$D$10),F893*'Umrechnungskurse und Konstanten'!$E$10,0)+IF(AND(C893&gt;='Umrechnungskurse und Konstanten'!$C$11,C893&lt;='Umrechnungskurse und Konstanten'!$D$11),F893*'Umrechnungskurse und Konstanten'!$E$11,0)+IF(AND(C893&gt;='Umrechnungskurse und Konstanten'!$C$12,C893&lt;='Umrechnungskurse und Konstanten'!$D$12),F893*'Umrechnungskurse und Konstanten'!$E$12,0)+IF(AND(C893&gt;='Umrechnungskurse und Konstanten'!$C$13,C893&lt;='Umrechnungskurse und Konstanten'!$D$13),F893*'Umrechnungskurse und Konstanten'!$E$13,0)+IF(AND(C893&gt;='Umrechnungskurse und Konstanten'!$C$14,C893&lt;='Umrechnungskurse und Konstanten'!$D$14),F893*'Umrechnungskurse und Konstanten'!$E$14,0)+IF(AND(C893&gt;='Umrechnungskurse und Konstanten'!$C$15,C893&lt;='Umrechnungskurse und Konstanten'!$D$15),F893*'Umrechnungskurse und Konstanten'!$E$15,0)+IF(AND(C893&gt;='Umrechnungskurse und Konstanten'!$C$16,C893&lt;='Umrechnungskurse und Konstanten'!$D$16),F893*'Umrechnungskurse und Konstanten'!$E$16,0)</f>
        <v>0</v>
      </c>
      <c r="J893" s="43">
        <f t="shared" si="40"/>
        <v>0</v>
      </c>
      <c r="K893" s="43">
        <f t="shared" si="41"/>
        <v>0</v>
      </c>
      <c r="L893" s="69" t="str">
        <f>IF(OR(G893='Umrechnungskurse und Konstanten'!$E$21,G893='Umrechnungskurse und Konstanten'!$E$22,G893='Umrechnungskurse und Konstanten'!$E$23),"MwSt. Satz ok.","falsche/keine MwSt.")</f>
        <v>falsche/keine MwSt.</v>
      </c>
      <c r="M893" s="67" t="str">
        <f>IF(AND(C893&gt;='Umrechnungskurse und Konstanten'!$C$11,C893&lt;='Umrechnungskurse und Konstanten'!$D$13),"Periode ok.","falsche Periode")</f>
        <v>falsche Periode</v>
      </c>
    </row>
    <row r="894" spans="2:13" x14ac:dyDescent="0.3">
      <c r="B894" s="56"/>
      <c r="C894" s="38"/>
      <c r="D894" s="38"/>
      <c r="E894" s="45"/>
      <c r="F894" s="40"/>
      <c r="G894" s="52"/>
      <c r="H894" s="42">
        <f t="shared" si="39"/>
        <v>0</v>
      </c>
      <c r="I894" s="43">
        <f>IF(AND(C894&gt;='Umrechnungskurse und Konstanten'!$C$5,C894&lt;='Umrechnungskurse und Konstanten'!$D$5),F894*'Umrechnungskurse und Konstanten'!$E$5,0)+IF(AND(C894&gt;='Umrechnungskurse und Konstanten'!$C$6,C894&lt;='Umrechnungskurse und Konstanten'!$D$6),F894*'Umrechnungskurse und Konstanten'!$E$6,0)+IF(AND(C894&gt;='Umrechnungskurse und Konstanten'!$C$7,C894&lt;='Umrechnungskurse und Konstanten'!$D$7),F894*'Umrechnungskurse und Konstanten'!$E$7,0)+IF(AND(C894&gt;='Umrechnungskurse und Konstanten'!$C$8,C894&lt;='Umrechnungskurse und Konstanten'!$D$8),F894*'Umrechnungskurse und Konstanten'!$E$8,0)+IF(AND(C894&gt;='Umrechnungskurse und Konstanten'!$C$9,C894&lt;='Umrechnungskurse und Konstanten'!$D$9),F894*'Umrechnungskurse und Konstanten'!$E$9,0)+IF(AND(C894&gt;='Umrechnungskurse und Konstanten'!$C$10,C894&lt;='Umrechnungskurse und Konstanten'!$D$10),F894*'Umrechnungskurse und Konstanten'!$E$10,0)+IF(AND(C894&gt;='Umrechnungskurse und Konstanten'!$C$11,C894&lt;='Umrechnungskurse und Konstanten'!$D$11),F894*'Umrechnungskurse und Konstanten'!$E$11,0)+IF(AND(C894&gt;='Umrechnungskurse und Konstanten'!$C$12,C894&lt;='Umrechnungskurse und Konstanten'!$D$12),F894*'Umrechnungskurse und Konstanten'!$E$12,0)+IF(AND(C894&gt;='Umrechnungskurse und Konstanten'!$C$13,C894&lt;='Umrechnungskurse und Konstanten'!$D$13),F894*'Umrechnungskurse und Konstanten'!$E$13,0)+IF(AND(C894&gt;='Umrechnungskurse und Konstanten'!$C$14,C894&lt;='Umrechnungskurse und Konstanten'!$D$14),F894*'Umrechnungskurse und Konstanten'!$E$14,0)+IF(AND(C894&gt;='Umrechnungskurse und Konstanten'!$C$15,C894&lt;='Umrechnungskurse und Konstanten'!$D$15),F894*'Umrechnungskurse und Konstanten'!$E$15,0)+IF(AND(C894&gt;='Umrechnungskurse und Konstanten'!$C$16,C894&lt;='Umrechnungskurse und Konstanten'!$D$16),F894*'Umrechnungskurse und Konstanten'!$E$16,0)</f>
        <v>0</v>
      </c>
      <c r="J894" s="43">
        <f t="shared" si="40"/>
        <v>0</v>
      </c>
      <c r="K894" s="43">
        <f t="shared" si="41"/>
        <v>0</v>
      </c>
      <c r="L894" s="69" t="str">
        <f>IF(OR(G894='Umrechnungskurse und Konstanten'!$E$21,G894='Umrechnungskurse und Konstanten'!$E$22,G894='Umrechnungskurse und Konstanten'!$E$23),"MwSt. Satz ok.","falsche/keine MwSt.")</f>
        <v>falsche/keine MwSt.</v>
      </c>
      <c r="M894" s="67" t="str">
        <f>IF(AND(C894&gt;='Umrechnungskurse und Konstanten'!$C$11,C894&lt;='Umrechnungskurse und Konstanten'!$D$13),"Periode ok.","falsche Periode")</f>
        <v>falsche Periode</v>
      </c>
    </row>
    <row r="895" spans="2:13" x14ac:dyDescent="0.3">
      <c r="B895" s="56"/>
      <c r="C895" s="38"/>
      <c r="D895" s="38"/>
      <c r="E895" s="45"/>
      <c r="F895" s="40"/>
      <c r="G895" s="52"/>
      <c r="H895" s="42">
        <f t="shared" si="39"/>
        <v>0</v>
      </c>
      <c r="I895" s="43">
        <f>IF(AND(C895&gt;='Umrechnungskurse und Konstanten'!$C$5,C895&lt;='Umrechnungskurse und Konstanten'!$D$5),F895*'Umrechnungskurse und Konstanten'!$E$5,0)+IF(AND(C895&gt;='Umrechnungskurse und Konstanten'!$C$6,C895&lt;='Umrechnungskurse und Konstanten'!$D$6),F895*'Umrechnungskurse und Konstanten'!$E$6,0)+IF(AND(C895&gt;='Umrechnungskurse und Konstanten'!$C$7,C895&lt;='Umrechnungskurse und Konstanten'!$D$7),F895*'Umrechnungskurse und Konstanten'!$E$7,0)+IF(AND(C895&gt;='Umrechnungskurse und Konstanten'!$C$8,C895&lt;='Umrechnungskurse und Konstanten'!$D$8),F895*'Umrechnungskurse und Konstanten'!$E$8,0)+IF(AND(C895&gt;='Umrechnungskurse und Konstanten'!$C$9,C895&lt;='Umrechnungskurse und Konstanten'!$D$9),F895*'Umrechnungskurse und Konstanten'!$E$9,0)+IF(AND(C895&gt;='Umrechnungskurse und Konstanten'!$C$10,C895&lt;='Umrechnungskurse und Konstanten'!$D$10),F895*'Umrechnungskurse und Konstanten'!$E$10,0)+IF(AND(C895&gt;='Umrechnungskurse und Konstanten'!$C$11,C895&lt;='Umrechnungskurse und Konstanten'!$D$11),F895*'Umrechnungskurse und Konstanten'!$E$11,0)+IF(AND(C895&gt;='Umrechnungskurse und Konstanten'!$C$12,C895&lt;='Umrechnungskurse und Konstanten'!$D$12),F895*'Umrechnungskurse und Konstanten'!$E$12,0)+IF(AND(C895&gt;='Umrechnungskurse und Konstanten'!$C$13,C895&lt;='Umrechnungskurse und Konstanten'!$D$13),F895*'Umrechnungskurse und Konstanten'!$E$13,0)+IF(AND(C895&gt;='Umrechnungskurse und Konstanten'!$C$14,C895&lt;='Umrechnungskurse und Konstanten'!$D$14),F895*'Umrechnungskurse und Konstanten'!$E$14,0)+IF(AND(C895&gt;='Umrechnungskurse und Konstanten'!$C$15,C895&lt;='Umrechnungskurse und Konstanten'!$D$15),F895*'Umrechnungskurse und Konstanten'!$E$15,0)+IF(AND(C895&gt;='Umrechnungskurse und Konstanten'!$C$16,C895&lt;='Umrechnungskurse und Konstanten'!$D$16),F895*'Umrechnungskurse und Konstanten'!$E$16,0)</f>
        <v>0</v>
      </c>
      <c r="J895" s="43">
        <f t="shared" si="40"/>
        <v>0</v>
      </c>
      <c r="K895" s="43">
        <f t="shared" si="41"/>
        <v>0</v>
      </c>
      <c r="L895" s="69" t="str">
        <f>IF(OR(G895='Umrechnungskurse und Konstanten'!$E$21,G895='Umrechnungskurse und Konstanten'!$E$22,G895='Umrechnungskurse und Konstanten'!$E$23),"MwSt. Satz ok.","falsche/keine MwSt.")</f>
        <v>falsche/keine MwSt.</v>
      </c>
      <c r="M895" s="67" t="str">
        <f>IF(AND(C895&gt;='Umrechnungskurse und Konstanten'!$C$11,C895&lt;='Umrechnungskurse und Konstanten'!$D$13),"Periode ok.","falsche Periode")</f>
        <v>falsche Periode</v>
      </c>
    </row>
    <row r="896" spans="2:13" x14ac:dyDescent="0.3">
      <c r="B896" s="56"/>
      <c r="C896" s="38"/>
      <c r="D896" s="38"/>
      <c r="E896" s="45"/>
      <c r="F896" s="40"/>
      <c r="G896" s="52"/>
      <c r="H896" s="42">
        <f t="shared" si="39"/>
        <v>0</v>
      </c>
      <c r="I896" s="43">
        <f>IF(AND(C896&gt;='Umrechnungskurse und Konstanten'!$C$5,C896&lt;='Umrechnungskurse und Konstanten'!$D$5),F896*'Umrechnungskurse und Konstanten'!$E$5,0)+IF(AND(C896&gt;='Umrechnungskurse und Konstanten'!$C$6,C896&lt;='Umrechnungskurse und Konstanten'!$D$6),F896*'Umrechnungskurse und Konstanten'!$E$6,0)+IF(AND(C896&gt;='Umrechnungskurse und Konstanten'!$C$7,C896&lt;='Umrechnungskurse und Konstanten'!$D$7),F896*'Umrechnungskurse und Konstanten'!$E$7,0)+IF(AND(C896&gt;='Umrechnungskurse und Konstanten'!$C$8,C896&lt;='Umrechnungskurse und Konstanten'!$D$8),F896*'Umrechnungskurse und Konstanten'!$E$8,0)+IF(AND(C896&gt;='Umrechnungskurse und Konstanten'!$C$9,C896&lt;='Umrechnungskurse und Konstanten'!$D$9),F896*'Umrechnungskurse und Konstanten'!$E$9,0)+IF(AND(C896&gt;='Umrechnungskurse und Konstanten'!$C$10,C896&lt;='Umrechnungskurse und Konstanten'!$D$10),F896*'Umrechnungskurse und Konstanten'!$E$10,0)+IF(AND(C896&gt;='Umrechnungskurse und Konstanten'!$C$11,C896&lt;='Umrechnungskurse und Konstanten'!$D$11),F896*'Umrechnungskurse und Konstanten'!$E$11,0)+IF(AND(C896&gt;='Umrechnungskurse und Konstanten'!$C$12,C896&lt;='Umrechnungskurse und Konstanten'!$D$12),F896*'Umrechnungskurse und Konstanten'!$E$12,0)+IF(AND(C896&gt;='Umrechnungskurse und Konstanten'!$C$13,C896&lt;='Umrechnungskurse und Konstanten'!$D$13),F896*'Umrechnungskurse und Konstanten'!$E$13,0)+IF(AND(C896&gt;='Umrechnungskurse und Konstanten'!$C$14,C896&lt;='Umrechnungskurse und Konstanten'!$D$14),F896*'Umrechnungskurse und Konstanten'!$E$14,0)+IF(AND(C896&gt;='Umrechnungskurse und Konstanten'!$C$15,C896&lt;='Umrechnungskurse und Konstanten'!$D$15),F896*'Umrechnungskurse und Konstanten'!$E$15,0)+IF(AND(C896&gt;='Umrechnungskurse und Konstanten'!$C$16,C896&lt;='Umrechnungskurse und Konstanten'!$D$16),F896*'Umrechnungskurse und Konstanten'!$E$16,0)</f>
        <v>0</v>
      </c>
      <c r="J896" s="43">
        <f t="shared" si="40"/>
        <v>0</v>
      </c>
      <c r="K896" s="43">
        <f t="shared" si="41"/>
        <v>0</v>
      </c>
      <c r="L896" s="69" t="str">
        <f>IF(OR(G896='Umrechnungskurse und Konstanten'!$E$21,G896='Umrechnungskurse und Konstanten'!$E$22,G896='Umrechnungskurse und Konstanten'!$E$23),"MwSt. Satz ok.","falsche/keine MwSt.")</f>
        <v>falsche/keine MwSt.</v>
      </c>
      <c r="M896" s="67" t="str">
        <f>IF(AND(C896&gt;='Umrechnungskurse und Konstanten'!$C$11,C896&lt;='Umrechnungskurse und Konstanten'!$D$13),"Periode ok.","falsche Periode")</f>
        <v>falsche Periode</v>
      </c>
    </row>
    <row r="897" spans="2:13" x14ac:dyDescent="0.3">
      <c r="B897" s="56"/>
      <c r="C897" s="38"/>
      <c r="D897" s="38"/>
      <c r="E897" s="45"/>
      <c r="F897" s="40"/>
      <c r="G897" s="52"/>
      <c r="H897" s="42">
        <f t="shared" si="39"/>
        <v>0</v>
      </c>
      <c r="I897" s="43">
        <f>IF(AND(C897&gt;='Umrechnungskurse und Konstanten'!$C$5,C897&lt;='Umrechnungskurse und Konstanten'!$D$5),F897*'Umrechnungskurse und Konstanten'!$E$5,0)+IF(AND(C897&gt;='Umrechnungskurse und Konstanten'!$C$6,C897&lt;='Umrechnungskurse und Konstanten'!$D$6),F897*'Umrechnungskurse und Konstanten'!$E$6,0)+IF(AND(C897&gt;='Umrechnungskurse und Konstanten'!$C$7,C897&lt;='Umrechnungskurse und Konstanten'!$D$7),F897*'Umrechnungskurse und Konstanten'!$E$7,0)+IF(AND(C897&gt;='Umrechnungskurse und Konstanten'!$C$8,C897&lt;='Umrechnungskurse und Konstanten'!$D$8),F897*'Umrechnungskurse und Konstanten'!$E$8,0)+IF(AND(C897&gt;='Umrechnungskurse und Konstanten'!$C$9,C897&lt;='Umrechnungskurse und Konstanten'!$D$9),F897*'Umrechnungskurse und Konstanten'!$E$9,0)+IF(AND(C897&gt;='Umrechnungskurse und Konstanten'!$C$10,C897&lt;='Umrechnungskurse und Konstanten'!$D$10),F897*'Umrechnungskurse und Konstanten'!$E$10,0)+IF(AND(C897&gt;='Umrechnungskurse und Konstanten'!$C$11,C897&lt;='Umrechnungskurse und Konstanten'!$D$11),F897*'Umrechnungskurse und Konstanten'!$E$11,0)+IF(AND(C897&gt;='Umrechnungskurse und Konstanten'!$C$12,C897&lt;='Umrechnungskurse und Konstanten'!$D$12),F897*'Umrechnungskurse und Konstanten'!$E$12,0)+IF(AND(C897&gt;='Umrechnungskurse und Konstanten'!$C$13,C897&lt;='Umrechnungskurse und Konstanten'!$D$13),F897*'Umrechnungskurse und Konstanten'!$E$13,0)+IF(AND(C897&gt;='Umrechnungskurse und Konstanten'!$C$14,C897&lt;='Umrechnungskurse und Konstanten'!$D$14),F897*'Umrechnungskurse und Konstanten'!$E$14,0)+IF(AND(C897&gt;='Umrechnungskurse und Konstanten'!$C$15,C897&lt;='Umrechnungskurse und Konstanten'!$D$15),F897*'Umrechnungskurse und Konstanten'!$E$15,0)+IF(AND(C897&gt;='Umrechnungskurse und Konstanten'!$C$16,C897&lt;='Umrechnungskurse und Konstanten'!$D$16),F897*'Umrechnungskurse und Konstanten'!$E$16,0)</f>
        <v>0</v>
      </c>
      <c r="J897" s="43">
        <f t="shared" si="40"/>
        <v>0</v>
      </c>
      <c r="K897" s="43">
        <f t="shared" si="41"/>
        <v>0</v>
      </c>
      <c r="L897" s="69" t="str">
        <f>IF(OR(G897='Umrechnungskurse und Konstanten'!$E$21,G897='Umrechnungskurse und Konstanten'!$E$22,G897='Umrechnungskurse und Konstanten'!$E$23),"MwSt. Satz ok.","falsche/keine MwSt.")</f>
        <v>falsche/keine MwSt.</v>
      </c>
      <c r="M897" s="67" t="str">
        <f>IF(AND(C897&gt;='Umrechnungskurse und Konstanten'!$C$11,C897&lt;='Umrechnungskurse und Konstanten'!$D$13),"Periode ok.","falsche Periode")</f>
        <v>falsche Periode</v>
      </c>
    </row>
    <row r="898" spans="2:13" x14ac:dyDescent="0.3">
      <c r="B898" s="56"/>
      <c r="C898" s="38"/>
      <c r="D898" s="38"/>
      <c r="E898" s="45"/>
      <c r="F898" s="40"/>
      <c r="G898" s="52"/>
      <c r="H898" s="42">
        <f t="shared" si="39"/>
        <v>0</v>
      </c>
      <c r="I898" s="43">
        <f>IF(AND(C898&gt;='Umrechnungskurse und Konstanten'!$C$5,C898&lt;='Umrechnungskurse und Konstanten'!$D$5),F898*'Umrechnungskurse und Konstanten'!$E$5,0)+IF(AND(C898&gt;='Umrechnungskurse und Konstanten'!$C$6,C898&lt;='Umrechnungskurse und Konstanten'!$D$6),F898*'Umrechnungskurse und Konstanten'!$E$6,0)+IF(AND(C898&gt;='Umrechnungskurse und Konstanten'!$C$7,C898&lt;='Umrechnungskurse und Konstanten'!$D$7),F898*'Umrechnungskurse und Konstanten'!$E$7,0)+IF(AND(C898&gt;='Umrechnungskurse und Konstanten'!$C$8,C898&lt;='Umrechnungskurse und Konstanten'!$D$8),F898*'Umrechnungskurse und Konstanten'!$E$8,0)+IF(AND(C898&gt;='Umrechnungskurse und Konstanten'!$C$9,C898&lt;='Umrechnungskurse und Konstanten'!$D$9),F898*'Umrechnungskurse und Konstanten'!$E$9,0)+IF(AND(C898&gt;='Umrechnungskurse und Konstanten'!$C$10,C898&lt;='Umrechnungskurse und Konstanten'!$D$10),F898*'Umrechnungskurse und Konstanten'!$E$10,0)+IF(AND(C898&gt;='Umrechnungskurse und Konstanten'!$C$11,C898&lt;='Umrechnungskurse und Konstanten'!$D$11),F898*'Umrechnungskurse und Konstanten'!$E$11,0)+IF(AND(C898&gt;='Umrechnungskurse und Konstanten'!$C$12,C898&lt;='Umrechnungskurse und Konstanten'!$D$12),F898*'Umrechnungskurse und Konstanten'!$E$12,0)+IF(AND(C898&gt;='Umrechnungskurse und Konstanten'!$C$13,C898&lt;='Umrechnungskurse und Konstanten'!$D$13),F898*'Umrechnungskurse und Konstanten'!$E$13,0)+IF(AND(C898&gt;='Umrechnungskurse und Konstanten'!$C$14,C898&lt;='Umrechnungskurse und Konstanten'!$D$14),F898*'Umrechnungskurse und Konstanten'!$E$14,0)+IF(AND(C898&gt;='Umrechnungskurse und Konstanten'!$C$15,C898&lt;='Umrechnungskurse und Konstanten'!$D$15),F898*'Umrechnungskurse und Konstanten'!$E$15,0)+IF(AND(C898&gt;='Umrechnungskurse und Konstanten'!$C$16,C898&lt;='Umrechnungskurse und Konstanten'!$D$16),F898*'Umrechnungskurse und Konstanten'!$E$16,0)</f>
        <v>0</v>
      </c>
      <c r="J898" s="43">
        <f t="shared" si="40"/>
        <v>0</v>
      </c>
      <c r="K898" s="43">
        <f t="shared" si="41"/>
        <v>0</v>
      </c>
      <c r="L898" s="69" t="str">
        <f>IF(OR(G898='Umrechnungskurse und Konstanten'!$E$21,G898='Umrechnungskurse und Konstanten'!$E$22,G898='Umrechnungskurse und Konstanten'!$E$23),"MwSt. Satz ok.","falsche/keine MwSt.")</f>
        <v>falsche/keine MwSt.</v>
      </c>
      <c r="M898" s="67" t="str">
        <f>IF(AND(C898&gt;='Umrechnungskurse und Konstanten'!$C$11,C898&lt;='Umrechnungskurse und Konstanten'!$D$13),"Periode ok.","falsche Periode")</f>
        <v>falsche Periode</v>
      </c>
    </row>
    <row r="899" spans="2:13" x14ac:dyDescent="0.3">
      <c r="B899" s="56"/>
      <c r="C899" s="38"/>
      <c r="D899" s="38"/>
      <c r="E899" s="45"/>
      <c r="F899" s="40"/>
      <c r="G899" s="52"/>
      <c r="H899" s="42">
        <f t="shared" si="39"/>
        <v>0</v>
      </c>
      <c r="I899" s="43">
        <f>IF(AND(C899&gt;='Umrechnungskurse und Konstanten'!$C$5,C899&lt;='Umrechnungskurse und Konstanten'!$D$5),F899*'Umrechnungskurse und Konstanten'!$E$5,0)+IF(AND(C899&gt;='Umrechnungskurse und Konstanten'!$C$6,C899&lt;='Umrechnungskurse und Konstanten'!$D$6),F899*'Umrechnungskurse und Konstanten'!$E$6,0)+IF(AND(C899&gt;='Umrechnungskurse und Konstanten'!$C$7,C899&lt;='Umrechnungskurse und Konstanten'!$D$7),F899*'Umrechnungskurse und Konstanten'!$E$7,0)+IF(AND(C899&gt;='Umrechnungskurse und Konstanten'!$C$8,C899&lt;='Umrechnungskurse und Konstanten'!$D$8),F899*'Umrechnungskurse und Konstanten'!$E$8,0)+IF(AND(C899&gt;='Umrechnungskurse und Konstanten'!$C$9,C899&lt;='Umrechnungskurse und Konstanten'!$D$9),F899*'Umrechnungskurse und Konstanten'!$E$9,0)+IF(AND(C899&gt;='Umrechnungskurse und Konstanten'!$C$10,C899&lt;='Umrechnungskurse und Konstanten'!$D$10),F899*'Umrechnungskurse und Konstanten'!$E$10,0)+IF(AND(C899&gt;='Umrechnungskurse und Konstanten'!$C$11,C899&lt;='Umrechnungskurse und Konstanten'!$D$11),F899*'Umrechnungskurse und Konstanten'!$E$11,0)+IF(AND(C899&gt;='Umrechnungskurse und Konstanten'!$C$12,C899&lt;='Umrechnungskurse und Konstanten'!$D$12),F899*'Umrechnungskurse und Konstanten'!$E$12,0)+IF(AND(C899&gt;='Umrechnungskurse und Konstanten'!$C$13,C899&lt;='Umrechnungskurse und Konstanten'!$D$13),F899*'Umrechnungskurse und Konstanten'!$E$13,0)+IF(AND(C899&gt;='Umrechnungskurse und Konstanten'!$C$14,C899&lt;='Umrechnungskurse und Konstanten'!$D$14),F899*'Umrechnungskurse und Konstanten'!$E$14,0)+IF(AND(C899&gt;='Umrechnungskurse und Konstanten'!$C$15,C899&lt;='Umrechnungskurse und Konstanten'!$D$15),F899*'Umrechnungskurse und Konstanten'!$E$15,0)+IF(AND(C899&gt;='Umrechnungskurse und Konstanten'!$C$16,C899&lt;='Umrechnungskurse und Konstanten'!$D$16),F899*'Umrechnungskurse und Konstanten'!$E$16,0)</f>
        <v>0</v>
      </c>
      <c r="J899" s="43">
        <f t="shared" si="40"/>
        <v>0</v>
      </c>
      <c r="K899" s="43">
        <f t="shared" si="41"/>
        <v>0</v>
      </c>
      <c r="L899" s="69" t="str">
        <f>IF(OR(G899='Umrechnungskurse und Konstanten'!$E$21,G899='Umrechnungskurse und Konstanten'!$E$22,G899='Umrechnungskurse und Konstanten'!$E$23),"MwSt. Satz ok.","falsche/keine MwSt.")</f>
        <v>falsche/keine MwSt.</v>
      </c>
      <c r="M899" s="67" t="str">
        <f>IF(AND(C899&gt;='Umrechnungskurse und Konstanten'!$C$11,C899&lt;='Umrechnungskurse und Konstanten'!$D$13),"Periode ok.","falsche Periode")</f>
        <v>falsche Periode</v>
      </c>
    </row>
    <row r="900" spans="2:13" x14ac:dyDescent="0.3">
      <c r="B900" s="56"/>
      <c r="C900" s="38"/>
      <c r="D900" s="38"/>
      <c r="E900" s="45"/>
      <c r="F900" s="40"/>
      <c r="G900" s="52"/>
      <c r="H900" s="42">
        <f t="shared" si="39"/>
        <v>0</v>
      </c>
      <c r="I900" s="43">
        <f>IF(AND(C900&gt;='Umrechnungskurse und Konstanten'!$C$5,C900&lt;='Umrechnungskurse und Konstanten'!$D$5),F900*'Umrechnungskurse und Konstanten'!$E$5,0)+IF(AND(C900&gt;='Umrechnungskurse und Konstanten'!$C$6,C900&lt;='Umrechnungskurse und Konstanten'!$D$6),F900*'Umrechnungskurse und Konstanten'!$E$6,0)+IF(AND(C900&gt;='Umrechnungskurse und Konstanten'!$C$7,C900&lt;='Umrechnungskurse und Konstanten'!$D$7),F900*'Umrechnungskurse und Konstanten'!$E$7,0)+IF(AND(C900&gt;='Umrechnungskurse und Konstanten'!$C$8,C900&lt;='Umrechnungskurse und Konstanten'!$D$8),F900*'Umrechnungskurse und Konstanten'!$E$8,0)+IF(AND(C900&gt;='Umrechnungskurse und Konstanten'!$C$9,C900&lt;='Umrechnungskurse und Konstanten'!$D$9),F900*'Umrechnungskurse und Konstanten'!$E$9,0)+IF(AND(C900&gt;='Umrechnungskurse und Konstanten'!$C$10,C900&lt;='Umrechnungskurse und Konstanten'!$D$10),F900*'Umrechnungskurse und Konstanten'!$E$10,0)+IF(AND(C900&gt;='Umrechnungskurse und Konstanten'!$C$11,C900&lt;='Umrechnungskurse und Konstanten'!$D$11),F900*'Umrechnungskurse und Konstanten'!$E$11,0)+IF(AND(C900&gt;='Umrechnungskurse und Konstanten'!$C$12,C900&lt;='Umrechnungskurse und Konstanten'!$D$12),F900*'Umrechnungskurse und Konstanten'!$E$12,0)+IF(AND(C900&gt;='Umrechnungskurse und Konstanten'!$C$13,C900&lt;='Umrechnungskurse und Konstanten'!$D$13),F900*'Umrechnungskurse und Konstanten'!$E$13,0)+IF(AND(C900&gt;='Umrechnungskurse und Konstanten'!$C$14,C900&lt;='Umrechnungskurse und Konstanten'!$D$14),F900*'Umrechnungskurse und Konstanten'!$E$14,0)+IF(AND(C900&gt;='Umrechnungskurse und Konstanten'!$C$15,C900&lt;='Umrechnungskurse und Konstanten'!$D$15),F900*'Umrechnungskurse und Konstanten'!$E$15,0)+IF(AND(C900&gt;='Umrechnungskurse und Konstanten'!$C$16,C900&lt;='Umrechnungskurse und Konstanten'!$D$16),F900*'Umrechnungskurse und Konstanten'!$E$16,0)</f>
        <v>0</v>
      </c>
      <c r="J900" s="43">
        <f t="shared" si="40"/>
        <v>0</v>
      </c>
      <c r="K900" s="43">
        <f t="shared" si="41"/>
        <v>0</v>
      </c>
      <c r="L900" s="69" t="str">
        <f>IF(OR(G900='Umrechnungskurse und Konstanten'!$E$21,G900='Umrechnungskurse und Konstanten'!$E$22,G900='Umrechnungskurse und Konstanten'!$E$23),"MwSt. Satz ok.","falsche/keine MwSt.")</f>
        <v>falsche/keine MwSt.</v>
      </c>
      <c r="M900" s="67" t="str">
        <f>IF(AND(C900&gt;='Umrechnungskurse und Konstanten'!$C$11,C900&lt;='Umrechnungskurse und Konstanten'!$D$13),"Periode ok.","falsche Periode")</f>
        <v>falsche Periode</v>
      </c>
    </row>
    <row r="901" spans="2:13" x14ac:dyDescent="0.3">
      <c r="B901" s="56"/>
      <c r="C901" s="38"/>
      <c r="D901" s="38"/>
      <c r="E901" s="45"/>
      <c r="F901" s="40"/>
      <c r="G901" s="52"/>
      <c r="H901" s="42">
        <f t="shared" si="39"/>
        <v>0</v>
      </c>
      <c r="I901" s="43">
        <f>IF(AND(C901&gt;='Umrechnungskurse und Konstanten'!$C$5,C901&lt;='Umrechnungskurse und Konstanten'!$D$5),F901*'Umrechnungskurse und Konstanten'!$E$5,0)+IF(AND(C901&gt;='Umrechnungskurse und Konstanten'!$C$6,C901&lt;='Umrechnungskurse und Konstanten'!$D$6),F901*'Umrechnungskurse und Konstanten'!$E$6,0)+IF(AND(C901&gt;='Umrechnungskurse und Konstanten'!$C$7,C901&lt;='Umrechnungskurse und Konstanten'!$D$7),F901*'Umrechnungskurse und Konstanten'!$E$7,0)+IF(AND(C901&gt;='Umrechnungskurse und Konstanten'!$C$8,C901&lt;='Umrechnungskurse und Konstanten'!$D$8),F901*'Umrechnungskurse und Konstanten'!$E$8,0)+IF(AND(C901&gt;='Umrechnungskurse und Konstanten'!$C$9,C901&lt;='Umrechnungskurse und Konstanten'!$D$9),F901*'Umrechnungskurse und Konstanten'!$E$9,0)+IF(AND(C901&gt;='Umrechnungskurse und Konstanten'!$C$10,C901&lt;='Umrechnungskurse und Konstanten'!$D$10),F901*'Umrechnungskurse und Konstanten'!$E$10,0)+IF(AND(C901&gt;='Umrechnungskurse und Konstanten'!$C$11,C901&lt;='Umrechnungskurse und Konstanten'!$D$11),F901*'Umrechnungskurse und Konstanten'!$E$11,0)+IF(AND(C901&gt;='Umrechnungskurse und Konstanten'!$C$12,C901&lt;='Umrechnungskurse und Konstanten'!$D$12),F901*'Umrechnungskurse und Konstanten'!$E$12,0)+IF(AND(C901&gt;='Umrechnungskurse und Konstanten'!$C$13,C901&lt;='Umrechnungskurse und Konstanten'!$D$13),F901*'Umrechnungskurse und Konstanten'!$E$13,0)+IF(AND(C901&gt;='Umrechnungskurse und Konstanten'!$C$14,C901&lt;='Umrechnungskurse und Konstanten'!$D$14),F901*'Umrechnungskurse und Konstanten'!$E$14,0)+IF(AND(C901&gt;='Umrechnungskurse und Konstanten'!$C$15,C901&lt;='Umrechnungskurse und Konstanten'!$D$15),F901*'Umrechnungskurse und Konstanten'!$E$15,0)+IF(AND(C901&gt;='Umrechnungskurse und Konstanten'!$C$16,C901&lt;='Umrechnungskurse und Konstanten'!$D$16),F901*'Umrechnungskurse und Konstanten'!$E$16,0)</f>
        <v>0</v>
      </c>
      <c r="J901" s="43">
        <f t="shared" si="40"/>
        <v>0</v>
      </c>
      <c r="K901" s="43">
        <f t="shared" si="41"/>
        <v>0</v>
      </c>
      <c r="L901" s="69" t="str">
        <f>IF(OR(G901='Umrechnungskurse und Konstanten'!$E$21,G901='Umrechnungskurse und Konstanten'!$E$22,G901='Umrechnungskurse und Konstanten'!$E$23),"MwSt. Satz ok.","falsche/keine MwSt.")</f>
        <v>falsche/keine MwSt.</v>
      </c>
      <c r="M901" s="67" t="str">
        <f>IF(AND(C901&gt;='Umrechnungskurse und Konstanten'!$C$11,C901&lt;='Umrechnungskurse und Konstanten'!$D$13),"Periode ok.","falsche Periode")</f>
        <v>falsche Periode</v>
      </c>
    </row>
    <row r="902" spans="2:13" x14ac:dyDescent="0.3">
      <c r="B902" s="56"/>
      <c r="C902" s="38"/>
      <c r="D902" s="38"/>
      <c r="E902" s="45"/>
      <c r="F902" s="40"/>
      <c r="G902" s="52"/>
      <c r="H902" s="42">
        <f t="shared" si="39"/>
        <v>0</v>
      </c>
      <c r="I902" s="43">
        <f>IF(AND(C902&gt;='Umrechnungskurse und Konstanten'!$C$5,C902&lt;='Umrechnungskurse und Konstanten'!$D$5),F902*'Umrechnungskurse und Konstanten'!$E$5,0)+IF(AND(C902&gt;='Umrechnungskurse und Konstanten'!$C$6,C902&lt;='Umrechnungskurse und Konstanten'!$D$6),F902*'Umrechnungskurse und Konstanten'!$E$6,0)+IF(AND(C902&gt;='Umrechnungskurse und Konstanten'!$C$7,C902&lt;='Umrechnungskurse und Konstanten'!$D$7),F902*'Umrechnungskurse und Konstanten'!$E$7,0)+IF(AND(C902&gt;='Umrechnungskurse und Konstanten'!$C$8,C902&lt;='Umrechnungskurse und Konstanten'!$D$8),F902*'Umrechnungskurse und Konstanten'!$E$8,0)+IF(AND(C902&gt;='Umrechnungskurse und Konstanten'!$C$9,C902&lt;='Umrechnungskurse und Konstanten'!$D$9),F902*'Umrechnungskurse und Konstanten'!$E$9,0)+IF(AND(C902&gt;='Umrechnungskurse und Konstanten'!$C$10,C902&lt;='Umrechnungskurse und Konstanten'!$D$10),F902*'Umrechnungskurse und Konstanten'!$E$10,0)+IF(AND(C902&gt;='Umrechnungskurse und Konstanten'!$C$11,C902&lt;='Umrechnungskurse und Konstanten'!$D$11),F902*'Umrechnungskurse und Konstanten'!$E$11,0)+IF(AND(C902&gt;='Umrechnungskurse und Konstanten'!$C$12,C902&lt;='Umrechnungskurse und Konstanten'!$D$12),F902*'Umrechnungskurse und Konstanten'!$E$12,0)+IF(AND(C902&gt;='Umrechnungskurse und Konstanten'!$C$13,C902&lt;='Umrechnungskurse und Konstanten'!$D$13),F902*'Umrechnungskurse und Konstanten'!$E$13,0)+IF(AND(C902&gt;='Umrechnungskurse und Konstanten'!$C$14,C902&lt;='Umrechnungskurse und Konstanten'!$D$14),F902*'Umrechnungskurse und Konstanten'!$E$14,0)+IF(AND(C902&gt;='Umrechnungskurse und Konstanten'!$C$15,C902&lt;='Umrechnungskurse und Konstanten'!$D$15),F902*'Umrechnungskurse und Konstanten'!$E$15,0)+IF(AND(C902&gt;='Umrechnungskurse und Konstanten'!$C$16,C902&lt;='Umrechnungskurse und Konstanten'!$D$16),F902*'Umrechnungskurse und Konstanten'!$E$16,0)</f>
        <v>0</v>
      </c>
      <c r="J902" s="43">
        <f t="shared" si="40"/>
        <v>0</v>
      </c>
      <c r="K902" s="43">
        <f t="shared" si="41"/>
        <v>0</v>
      </c>
      <c r="L902" s="69" t="str">
        <f>IF(OR(G902='Umrechnungskurse und Konstanten'!$E$21,G902='Umrechnungskurse und Konstanten'!$E$22,G902='Umrechnungskurse und Konstanten'!$E$23),"MwSt. Satz ok.","falsche/keine MwSt.")</f>
        <v>falsche/keine MwSt.</v>
      </c>
      <c r="M902" s="67" t="str">
        <f>IF(AND(C902&gt;='Umrechnungskurse und Konstanten'!$C$11,C902&lt;='Umrechnungskurse und Konstanten'!$D$13),"Periode ok.","falsche Periode")</f>
        <v>falsche Periode</v>
      </c>
    </row>
    <row r="903" spans="2:13" x14ac:dyDescent="0.3">
      <c r="B903" s="56"/>
      <c r="C903" s="38"/>
      <c r="D903" s="38"/>
      <c r="E903" s="45"/>
      <c r="F903" s="40"/>
      <c r="G903" s="52"/>
      <c r="H903" s="42">
        <f t="shared" si="39"/>
        <v>0</v>
      </c>
      <c r="I903" s="43">
        <f>IF(AND(C903&gt;='Umrechnungskurse und Konstanten'!$C$5,C903&lt;='Umrechnungskurse und Konstanten'!$D$5),F903*'Umrechnungskurse und Konstanten'!$E$5,0)+IF(AND(C903&gt;='Umrechnungskurse und Konstanten'!$C$6,C903&lt;='Umrechnungskurse und Konstanten'!$D$6),F903*'Umrechnungskurse und Konstanten'!$E$6,0)+IF(AND(C903&gt;='Umrechnungskurse und Konstanten'!$C$7,C903&lt;='Umrechnungskurse und Konstanten'!$D$7),F903*'Umrechnungskurse und Konstanten'!$E$7,0)+IF(AND(C903&gt;='Umrechnungskurse und Konstanten'!$C$8,C903&lt;='Umrechnungskurse und Konstanten'!$D$8),F903*'Umrechnungskurse und Konstanten'!$E$8,0)+IF(AND(C903&gt;='Umrechnungskurse und Konstanten'!$C$9,C903&lt;='Umrechnungskurse und Konstanten'!$D$9),F903*'Umrechnungskurse und Konstanten'!$E$9,0)+IF(AND(C903&gt;='Umrechnungskurse und Konstanten'!$C$10,C903&lt;='Umrechnungskurse und Konstanten'!$D$10),F903*'Umrechnungskurse und Konstanten'!$E$10,0)+IF(AND(C903&gt;='Umrechnungskurse und Konstanten'!$C$11,C903&lt;='Umrechnungskurse und Konstanten'!$D$11),F903*'Umrechnungskurse und Konstanten'!$E$11,0)+IF(AND(C903&gt;='Umrechnungskurse und Konstanten'!$C$12,C903&lt;='Umrechnungskurse und Konstanten'!$D$12),F903*'Umrechnungskurse und Konstanten'!$E$12,0)+IF(AND(C903&gt;='Umrechnungskurse und Konstanten'!$C$13,C903&lt;='Umrechnungskurse und Konstanten'!$D$13),F903*'Umrechnungskurse und Konstanten'!$E$13,0)+IF(AND(C903&gt;='Umrechnungskurse und Konstanten'!$C$14,C903&lt;='Umrechnungskurse und Konstanten'!$D$14),F903*'Umrechnungskurse und Konstanten'!$E$14,0)+IF(AND(C903&gt;='Umrechnungskurse und Konstanten'!$C$15,C903&lt;='Umrechnungskurse und Konstanten'!$D$15),F903*'Umrechnungskurse und Konstanten'!$E$15,0)+IF(AND(C903&gt;='Umrechnungskurse und Konstanten'!$C$16,C903&lt;='Umrechnungskurse und Konstanten'!$D$16),F903*'Umrechnungskurse und Konstanten'!$E$16,0)</f>
        <v>0</v>
      </c>
      <c r="J903" s="43">
        <f t="shared" si="40"/>
        <v>0</v>
      </c>
      <c r="K903" s="43">
        <f t="shared" si="41"/>
        <v>0</v>
      </c>
      <c r="L903" s="69" t="str">
        <f>IF(OR(G903='Umrechnungskurse und Konstanten'!$E$21,G903='Umrechnungskurse und Konstanten'!$E$22,G903='Umrechnungskurse und Konstanten'!$E$23),"MwSt. Satz ok.","falsche/keine MwSt.")</f>
        <v>falsche/keine MwSt.</v>
      </c>
      <c r="M903" s="67" t="str">
        <f>IF(AND(C903&gt;='Umrechnungskurse und Konstanten'!$C$11,C903&lt;='Umrechnungskurse und Konstanten'!$D$13),"Periode ok.","falsche Periode")</f>
        <v>falsche Periode</v>
      </c>
    </row>
    <row r="904" spans="2:13" x14ac:dyDescent="0.3">
      <c r="B904" s="56"/>
      <c r="C904" s="38"/>
      <c r="D904" s="38"/>
      <c r="E904" s="45"/>
      <c r="F904" s="40"/>
      <c r="G904" s="52"/>
      <c r="H904" s="42">
        <f t="shared" si="39"/>
        <v>0</v>
      </c>
      <c r="I904" s="43">
        <f>IF(AND(C904&gt;='Umrechnungskurse und Konstanten'!$C$5,C904&lt;='Umrechnungskurse und Konstanten'!$D$5),F904*'Umrechnungskurse und Konstanten'!$E$5,0)+IF(AND(C904&gt;='Umrechnungskurse und Konstanten'!$C$6,C904&lt;='Umrechnungskurse und Konstanten'!$D$6),F904*'Umrechnungskurse und Konstanten'!$E$6,0)+IF(AND(C904&gt;='Umrechnungskurse und Konstanten'!$C$7,C904&lt;='Umrechnungskurse und Konstanten'!$D$7),F904*'Umrechnungskurse und Konstanten'!$E$7,0)+IF(AND(C904&gt;='Umrechnungskurse und Konstanten'!$C$8,C904&lt;='Umrechnungskurse und Konstanten'!$D$8),F904*'Umrechnungskurse und Konstanten'!$E$8,0)+IF(AND(C904&gt;='Umrechnungskurse und Konstanten'!$C$9,C904&lt;='Umrechnungskurse und Konstanten'!$D$9),F904*'Umrechnungskurse und Konstanten'!$E$9,0)+IF(AND(C904&gt;='Umrechnungskurse und Konstanten'!$C$10,C904&lt;='Umrechnungskurse und Konstanten'!$D$10),F904*'Umrechnungskurse und Konstanten'!$E$10,0)+IF(AND(C904&gt;='Umrechnungskurse und Konstanten'!$C$11,C904&lt;='Umrechnungskurse und Konstanten'!$D$11),F904*'Umrechnungskurse und Konstanten'!$E$11,0)+IF(AND(C904&gt;='Umrechnungskurse und Konstanten'!$C$12,C904&lt;='Umrechnungskurse und Konstanten'!$D$12),F904*'Umrechnungskurse und Konstanten'!$E$12,0)+IF(AND(C904&gt;='Umrechnungskurse und Konstanten'!$C$13,C904&lt;='Umrechnungskurse und Konstanten'!$D$13),F904*'Umrechnungskurse und Konstanten'!$E$13,0)+IF(AND(C904&gt;='Umrechnungskurse und Konstanten'!$C$14,C904&lt;='Umrechnungskurse und Konstanten'!$D$14),F904*'Umrechnungskurse und Konstanten'!$E$14,0)+IF(AND(C904&gt;='Umrechnungskurse und Konstanten'!$C$15,C904&lt;='Umrechnungskurse und Konstanten'!$D$15),F904*'Umrechnungskurse und Konstanten'!$E$15,0)+IF(AND(C904&gt;='Umrechnungskurse und Konstanten'!$C$16,C904&lt;='Umrechnungskurse und Konstanten'!$D$16),F904*'Umrechnungskurse und Konstanten'!$E$16,0)</f>
        <v>0</v>
      </c>
      <c r="J904" s="43">
        <f t="shared" si="40"/>
        <v>0</v>
      </c>
      <c r="K904" s="43">
        <f t="shared" si="41"/>
        <v>0</v>
      </c>
      <c r="L904" s="69" t="str">
        <f>IF(OR(G904='Umrechnungskurse und Konstanten'!$E$21,G904='Umrechnungskurse und Konstanten'!$E$22,G904='Umrechnungskurse und Konstanten'!$E$23),"MwSt. Satz ok.","falsche/keine MwSt.")</f>
        <v>falsche/keine MwSt.</v>
      </c>
      <c r="M904" s="67" t="str">
        <f>IF(AND(C904&gt;='Umrechnungskurse und Konstanten'!$C$11,C904&lt;='Umrechnungskurse und Konstanten'!$D$13),"Periode ok.","falsche Periode")</f>
        <v>falsche Periode</v>
      </c>
    </row>
    <row r="905" spans="2:13" x14ac:dyDescent="0.3">
      <c r="B905" s="56"/>
      <c r="C905" s="38"/>
      <c r="D905" s="38"/>
      <c r="E905" s="45"/>
      <c r="F905" s="40"/>
      <c r="G905" s="52"/>
      <c r="H905" s="42">
        <f t="shared" si="39"/>
        <v>0</v>
      </c>
      <c r="I905" s="43">
        <f>IF(AND(C905&gt;='Umrechnungskurse und Konstanten'!$C$5,C905&lt;='Umrechnungskurse und Konstanten'!$D$5),F905*'Umrechnungskurse und Konstanten'!$E$5,0)+IF(AND(C905&gt;='Umrechnungskurse und Konstanten'!$C$6,C905&lt;='Umrechnungskurse und Konstanten'!$D$6),F905*'Umrechnungskurse und Konstanten'!$E$6,0)+IF(AND(C905&gt;='Umrechnungskurse und Konstanten'!$C$7,C905&lt;='Umrechnungskurse und Konstanten'!$D$7),F905*'Umrechnungskurse und Konstanten'!$E$7,0)+IF(AND(C905&gt;='Umrechnungskurse und Konstanten'!$C$8,C905&lt;='Umrechnungskurse und Konstanten'!$D$8),F905*'Umrechnungskurse und Konstanten'!$E$8,0)+IF(AND(C905&gt;='Umrechnungskurse und Konstanten'!$C$9,C905&lt;='Umrechnungskurse und Konstanten'!$D$9),F905*'Umrechnungskurse und Konstanten'!$E$9,0)+IF(AND(C905&gt;='Umrechnungskurse und Konstanten'!$C$10,C905&lt;='Umrechnungskurse und Konstanten'!$D$10),F905*'Umrechnungskurse und Konstanten'!$E$10,0)+IF(AND(C905&gt;='Umrechnungskurse und Konstanten'!$C$11,C905&lt;='Umrechnungskurse und Konstanten'!$D$11),F905*'Umrechnungskurse und Konstanten'!$E$11,0)+IF(AND(C905&gt;='Umrechnungskurse und Konstanten'!$C$12,C905&lt;='Umrechnungskurse und Konstanten'!$D$12),F905*'Umrechnungskurse und Konstanten'!$E$12,0)+IF(AND(C905&gt;='Umrechnungskurse und Konstanten'!$C$13,C905&lt;='Umrechnungskurse und Konstanten'!$D$13),F905*'Umrechnungskurse und Konstanten'!$E$13,0)+IF(AND(C905&gt;='Umrechnungskurse und Konstanten'!$C$14,C905&lt;='Umrechnungskurse und Konstanten'!$D$14),F905*'Umrechnungskurse und Konstanten'!$E$14,0)+IF(AND(C905&gt;='Umrechnungskurse und Konstanten'!$C$15,C905&lt;='Umrechnungskurse und Konstanten'!$D$15),F905*'Umrechnungskurse und Konstanten'!$E$15,0)+IF(AND(C905&gt;='Umrechnungskurse und Konstanten'!$C$16,C905&lt;='Umrechnungskurse und Konstanten'!$D$16),F905*'Umrechnungskurse und Konstanten'!$E$16,0)</f>
        <v>0</v>
      </c>
      <c r="J905" s="43">
        <f t="shared" si="40"/>
        <v>0</v>
      </c>
      <c r="K905" s="43">
        <f t="shared" si="41"/>
        <v>0</v>
      </c>
      <c r="L905" s="69" t="str">
        <f>IF(OR(G905='Umrechnungskurse und Konstanten'!$E$21,G905='Umrechnungskurse und Konstanten'!$E$22,G905='Umrechnungskurse und Konstanten'!$E$23),"MwSt. Satz ok.","falsche/keine MwSt.")</f>
        <v>falsche/keine MwSt.</v>
      </c>
      <c r="M905" s="67" t="str">
        <f>IF(AND(C905&gt;='Umrechnungskurse und Konstanten'!$C$11,C905&lt;='Umrechnungskurse und Konstanten'!$D$13),"Periode ok.","falsche Periode")</f>
        <v>falsche Periode</v>
      </c>
    </row>
    <row r="906" spans="2:13" x14ac:dyDescent="0.3">
      <c r="B906" s="56"/>
      <c r="C906" s="38"/>
      <c r="D906" s="38"/>
      <c r="E906" s="45"/>
      <c r="F906" s="40"/>
      <c r="G906" s="52"/>
      <c r="H906" s="42">
        <f t="shared" ref="H906:H969" si="42">F906*G906</f>
        <v>0</v>
      </c>
      <c r="I906" s="43">
        <f>IF(AND(C906&gt;='Umrechnungskurse und Konstanten'!$C$5,C906&lt;='Umrechnungskurse und Konstanten'!$D$5),F906*'Umrechnungskurse und Konstanten'!$E$5,0)+IF(AND(C906&gt;='Umrechnungskurse und Konstanten'!$C$6,C906&lt;='Umrechnungskurse und Konstanten'!$D$6),F906*'Umrechnungskurse und Konstanten'!$E$6,0)+IF(AND(C906&gt;='Umrechnungskurse und Konstanten'!$C$7,C906&lt;='Umrechnungskurse und Konstanten'!$D$7),F906*'Umrechnungskurse und Konstanten'!$E$7,0)+IF(AND(C906&gt;='Umrechnungskurse und Konstanten'!$C$8,C906&lt;='Umrechnungskurse und Konstanten'!$D$8),F906*'Umrechnungskurse und Konstanten'!$E$8,0)+IF(AND(C906&gt;='Umrechnungskurse und Konstanten'!$C$9,C906&lt;='Umrechnungskurse und Konstanten'!$D$9),F906*'Umrechnungskurse und Konstanten'!$E$9,0)+IF(AND(C906&gt;='Umrechnungskurse und Konstanten'!$C$10,C906&lt;='Umrechnungskurse und Konstanten'!$D$10),F906*'Umrechnungskurse und Konstanten'!$E$10,0)+IF(AND(C906&gt;='Umrechnungskurse und Konstanten'!$C$11,C906&lt;='Umrechnungskurse und Konstanten'!$D$11),F906*'Umrechnungskurse und Konstanten'!$E$11,0)+IF(AND(C906&gt;='Umrechnungskurse und Konstanten'!$C$12,C906&lt;='Umrechnungskurse und Konstanten'!$D$12),F906*'Umrechnungskurse und Konstanten'!$E$12,0)+IF(AND(C906&gt;='Umrechnungskurse und Konstanten'!$C$13,C906&lt;='Umrechnungskurse und Konstanten'!$D$13),F906*'Umrechnungskurse und Konstanten'!$E$13,0)+IF(AND(C906&gt;='Umrechnungskurse und Konstanten'!$C$14,C906&lt;='Umrechnungskurse und Konstanten'!$D$14),F906*'Umrechnungskurse und Konstanten'!$E$14,0)+IF(AND(C906&gt;='Umrechnungskurse und Konstanten'!$C$15,C906&lt;='Umrechnungskurse und Konstanten'!$D$15),F906*'Umrechnungskurse und Konstanten'!$E$15,0)+IF(AND(C906&gt;='Umrechnungskurse und Konstanten'!$C$16,C906&lt;='Umrechnungskurse und Konstanten'!$D$16),F906*'Umrechnungskurse und Konstanten'!$E$16,0)</f>
        <v>0</v>
      </c>
      <c r="J906" s="43">
        <f t="shared" ref="J906:J969" si="43">G906*I906</f>
        <v>0</v>
      </c>
      <c r="K906" s="43">
        <f t="shared" ref="K906:K969" si="44">I906+J906</f>
        <v>0</v>
      </c>
      <c r="L906" s="69" t="str">
        <f>IF(OR(G906='Umrechnungskurse und Konstanten'!$E$21,G906='Umrechnungskurse und Konstanten'!$E$22,G906='Umrechnungskurse und Konstanten'!$E$23),"MwSt. Satz ok.","falsche/keine MwSt.")</f>
        <v>falsche/keine MwSt.</v>
      </c>
      <c r="M906" s="67" t="str">
        <f>IF(AND(C906&gt;='Umrechnungskurse und Konstanten'!$C$11,C906&lt;='Umrechnungskurse und Konstanten'!$D$13),"Periode ok.","falsche Periode")</f>
        <v>falsche Periode</v>
      </c>
    </row>
    <row r="907" spans="2:13" x14ac:dyDescent="0.3">
      <c r="B907" s="56"/>
      <c r="C907" s="38"/>
      <c r="D907" s="38"/>
      <c r="E907" s="45"/>
      <c r="F907" s="40"/>
      <c r="G907" s="52"/>
      <c r="H907" s="42">
        <f t="shared" si="42"/>
        <v>0</v>
      </c>
      <c r="I907" s="43">
        <f>IF(AND(C907&gt;='Umrechnungskurse und Konstanten'!$C$5,C907&lt;='Umrechnungskurse und Konstanten'!$D$5),F907*'Umrechnungskurse und Konstanten'!$E$5,0)+IF(AND(C907&gt;='Umrechnungskurse und Konstanten'!$C$6,C907&lt;='Umrechnungskurse und Konstanten'!$D$6),F907*'Umrechnungskurse und Konstanten'!$E$6,0)+IF(AND(C907&gt;='Umrechnungskurse und Konstanten'!$C$7,C907&lt;='Umrechnungskurse und Konstanten'!$D$7),F907*'Umrechnungskurse und Konstanten'!$E$7,0)+IF(AND(C907&gt;='Umrechnungskurse und Konstanten'!$C$8,C907&lt;='Umrechnungskurse und Konstanten'!$D$8),F907*'Umrechnungskurse und Konstanten'!$E$8,0)+IF(AND(C907&gt;='Umrechnungskurse und Konstanten'!$C$9,C907&lt;='Umrechnungskurse und Konstanten'!$D$9),F907*'Umrechnungskurse und Konstanten'!$E$9,0)+IF(AND(C907&gt;='Umrechnungskurse und Konstanten'!$C$10,C907&lt;='Umrechnungskurse und Konstanten'!$D$10),F907*'Umrechnungskurse und Konstanten'!$E$10,0)+IF(AND(C907&gt;='Umrechnungskurse und Konstanten'!$C$11,C907&lt;='Umrechnungskurse und Konstanten'!$D$11),F907*'Umrechnungskurse und Konstanten'!$E$11,0)+IF(AND(C907&gt;='Umrechnungskurse und Konstanten'!$C$12,C907&lt;='Umrechnungskurse und Konstanten'!$D$12),F907*'Umrechnungskurse und Konstanten'!$E$12,0)+IF(AND(C907&gt;='Umrechnungskurse und Konstanten'!$C$13,C907&lt;='Umrechnungskurse und Konstanten'!$D$13),F907*'Umrechnungskurse und Konstanten'!$E$13,0)+IF(AND(C907&gt;='Umrechnungskurse und Konstanten'!$C$14,C907&lt;='Umrechnungskurse und Konstanten'!$D$14),F907*'Umrechnungskurse und Konstanten'!$E$14,0)+IF(AND(C907&gt;='Umrechnungskurse und Konstanten'!$C$15,C907&lt;='Umrechnungskurse und Konstanten'!$D$15),F907*'Umrechnungskurse und Konstanten'!$E$15,0)+IF(AND(C907&gt;='Umrechnungskurse und Konstanten'!$C$16,C907&lt;='Umrechnungskurse und Konstanten'!$D$16),F907*'Umrechnungskurse und Konstanten'!$E$16,0)</f>
        <v>0</v>
      </c>
      <c r="J907" s="43">
        <f t="shared" si="43"/>
        <v>0</v>
      </c>
      <c r="K907" s="43">
        <f t="shared" si="44"/>
        <v>0</v>
      </c>
      <c r="L907" s="69" t="str">
        <f>IF(OR(G907='Umrechnungskurse und Konstanten'!$E$21,G907='Umrechnungskurse und Konstanten'!$E$22,G907='Umrechnungskurse und Konstanten'!$E$23),"MwSt. Satz ok.","falsche/keine MwSt.")</f>
        <v>falsche/keine MwSt.</v>
      </c>
      <c r="M907" s="67" t="str">
        <f>IF(AND(C907&gt;='Umrechnungskurse und Konstanten'!$C$11,C907&lt;='Umrechnungskurse und Konstanten'!$D$13),"Periode ok.","falsche Periode")</f>
        <v>falsche Periode</v>
      </c>
    </row>
    <row r="908" spans="2:13" x14ac:dyDescent="0.3">
      <c r="B908" s="56"/>
      <c r="C908" s="38"/>
      <c r="D908" s="38"/>
      <c r="E908" s="45"/>
      <c r="F908" s="40"/>
      <c r="G908" s="52"/>
      <c r="H908" s="42">
        <f t="shared" si="42"/>
        <v>0</v>
      </c>
      <c r="I908" s="43">
        <f>IF(AND(C908&gt;='Umrechnungskurse und Konstanten'!$C$5,C908&lt;='Umrechnungskurse und Konstanten'!$D$5),F908*'Umrechnungskurse und Konstanten'!$E$5,0)+IF(AND(C908&gt;='Umrechnungskurse und Konstanten'!$C$6,C908&lt;='Umrechnungskurse und Konstanten'!$D$6),F908*'Umrechnungskurse und Konstanten'!$E$6,0)+IF(AND(C908&gt;='Umrechnungskurse und Konstanten'!$C$7,C908&lt;='Umrechnungskurse und Konstanten'!$D$7),F908*'Umrechnungskurse und Konstanten'!$E$7,0)+IF(AND(C908&gt;='Umrechnungskurse und Konstanten'!$C$8,C908&lt;='Umrechnungskurse und Konstanten'!$D$8),F908*'Umrechnungskurse und Konstanten'!$E$8,0)+IF(AND(C908&gt;='Umrechnungskurse und Konstanten'!$C$9,C908&lt;='Umrechnungskurse und Konstanten'!$D$9),F908*'Umrechnungskurse und Konstanten'!$E$9,0)+IF(AND(C908&gt;='Umrechnungskurse und Konstanten'!$C$10,C908&lt;='Umrechnungskurse und Konstanten'!$D$10),F908*'Umrechnungskurse und Konstanten'!$E$10,0)+IF(AND(C908&gt;='Umrechnungskurse und Konstanten'!$C$11,C908&lt;='Umrechnungskurse und Konstanten'!$D$11),F908*'Umrechnungskurse und Konstanten'!$E$11,0)+IF(AND(C908&gt;='Umrechnungskurse und Konstanten'!$C$12,C908&lt;='Umrechnungskurse und Konstanten'!$D$12),F908*'Umrechnungskurse und Konstanten'!$E$12,0)+IF(AND(C908&gt;='Umrechnungskurse und Konstanten'!$C$13,C908&lt;='Umrechnungskurse und Konstanten'!$D$13),F908*'Umrechnungskurse und Konstanten'!$E$13,0)+IF(AND(C908&gt;='Umrechnungskurse und Konstanten'!$C$14,C908&lt;='Umrechnungskurse und Konstanten'!$D$14),F908*'Umrechnungskurse und Konstanten'!$E$14,0)+IF(AND(C908&gt;='Umrechnungskurse und Konstanten'!$C$15,C908&lt;='Umrechnungskurse und Konstanten'!$D$15),F908*'Umrechnungskurse und Konstanten'!$E$15,0)+IF(AND(C908&gt;='Umrechnungskurse und Konstanten'!$C$16,C908&lt;='Umrechnungskurse und Konstanten'!$D$16),F908*'Umrechnungskurse und Konstanten'!$E$16,0)</f>
        <v>0</v>
      </c>
      <c r="J908" s="43">
        <f t="shared" si="43"/>
        <v>0</v>
      </c>
      <c r="K908" s="43">
        <f t="shared" si="44"/>
        <v>0</v>
      </c>
      <c r="L908" s="69" t="str">
        <f>IF(OR(G908='Umrechnungskurse und Konstanten'!$E$21,G908='Umrechnungskurse und Konstanten'!$E$22,G908='Umrechnungskurse und Konstanten'!$E$23),"MwSt. Satz ok.","falsche/keine MwSt.")</f>
        <v>falsche/keine MwSt.</v>
      </c>
      <c r="M908" s="67" t="str">
        <f>IF(AND(C908&gt;='Umrechnungskurse und Konstanten'!$C$11,C908&lt;='Umrechnungskurse und Konstanten'!$D$13),"Periode ok.","falsche Periode")</f>
        <v>falsche Periode</v>
      </c>
    </row>
    <row r="909" spans="2:13" x14ac:dyDescent="0.3">
      <c r="B909" s="56"/>
      <c r="C909" s="38"/>
      <c r="D909" s="38"/>
      <c r="E909" s="45"/>
      <c r="F909" s="40"/>
      <c r="G909" s="52"/>
      <c r="H909" s="42">
        <f t="shared" si="42"/>
        <v>0</v>
      </c>
      <c r="I909" s="43">
        <f>IF(AND(C909&gt;='Umrechnungskurse und Konstanten'!$C$5,C909&lt;='Umrechnungskurse und Konstanten'!$D$5),F909*'Umrechnungskurse und Konstanten'!$E$5,0)+IF(AND(C909&gt;='Umrechnungskurse und Konstanten'!$C$6,C909&lt;='Umrechnungskurse und Konstanten'!$D$6),F909*'Umrechnungskurse und Konstanten'!$E$6,0)+IF(AND(C909&gt;='Umrechnungskurse und Konstanten'!$C$7,C909&lt;='Umrechnungskurse und Konstanten'!$D$7),F909*'Umrechnungskurse und Konstanten'!$E$7,0)+IF(AND(C909&gt;='Umrechnungskurse und Konstanten'!$C$8,C909&lt;='Umrechnungskurse und Konstanten'!$D$8),F909*'Umrechnungskurse und Konstanten'!$E$8,0)+IF(AND(C909&gt;='Umrechnungskurse und Konstanten'!$C$9,C909&lt;='Umrechnungskurse und Konstanten'!$D$9),F909*'Umrechnungskurse und Konstanten'!$E$9,0)+IF(AND(C909&gt;='Umrechnungskurse und Konstanten'!$C$10,C909&lt;='Umrechnungskurse und Konstanten'!$D$10),F909*'Umrechnungskurse und Konstanten'!$E$10,0)+IF(AND(C909&gt;='Umrechnungskurse und Konstanten'!$C$11,C909&lt;='Umrechnungskurse und Konstanten'!$D$11),F909*'Umrechnungskurse und Konstanten'!$E$11,0)+IF(AND(C909&gt;='Umrechnungskurse und Konstanten'!$C$12,C909&lt;='Umrechnungskurse und Konstanten'!$D$12),F909*'Umrechnungskurse und Konstanten'!$E$12,0)+IF(AND(C909&gt;='Umrechnungskurse und Konstanten'!$C$13,C909&lt;='Umrechnungskurse und Konstanten'!$D$13),F909*'Umrechnungskurse und Konstanten'!$E$13,0)+IF(AND(C909&gt;='Umrechnungskurse und Konstanten'!$C$14,C909&lt;='Umrechnungskurse und Konstanten'!$D$14),F909*'Umrechnungskurse und Konstanten'!$E$14,0)+IF(AND(C909&gt;='Umrechnungskurse und Konstanten'!$C$15,C909&lt;='Umrechnungskurse und Konstanten'!$D$15),F909*'Umrechnungskurse und Konstanten'!$E$15,0)+IF(AND(C909&gt;='Umrechnungskurse und Konstanten'!$C$16,C909&lt;='Umrechnungskurse und Konstanten'!$D$16),F909*'Umrechnungskurse und Konstanten'!$E$16,0)</f>
        <v>0</v>
      </c>
      <c r="J909" s="43">
        <f t="shared" si="43"/>
        <v>0</v>
      </c>
      <c r="K909" s="43">
        <f t="shared" si="44"/>
        <v>0</v>
      </c>
      <c r="L909" s="69" t="str">
        <f>IF(OR(G909='Umrechnungskurse und Konstanten'!$E$21,G909='Umrechnungskurse und Konstanten'!$E$22,G909='Umrechnungskurse und Konstanten'!$E$23),"MwSt. Satz ok.","falsche/keine MwSt.")</f>
        <v>falsche/keine MwSt.</v>
      </c>
      <c r="M909" s="67" t="str">
        <f>IF(AND(C909&gt;='Umrechnungskurse und Konstanten'!$C$11,C909&lt;='Umrechnungskurse und Konstanten'!$D$13),"Periode ok.","falsche Periode")</f>
        <v>falsche Periode</v>
      </c>
    </row>
    <row r="910" spans="2:13" x14ac:dyDescent="0.3">
      <c r="B910" s="56"/>
      <c r="C910" s="38"/>
      <c r="D910" s="38"/>
      <c r="E910" s="45"/>
      <c r="F910" s="40"/>
      <c r="G910" s="52"/>
      <c r="H910" s="42">
        <f t="shared" si="42"/>
        <v>0</v>
      </c>
      <c r="I910" s="43">
        <f>IF(AND(C910&gt;='Umrechnungskurse und Konstanten'!$C$5,C910&lt;='Umrechnungskurse und Konstanten'!$D$5),F910*'Umrechnungskurse und Konstanten'!$E$5,0)+IF(AND(C910&gt;='Umrechnungskurse und Konstanten'!$C$6,C910&lt;='Umrechnungskurse und Konstanten'!$D$6),F910*'Umrechnungskurse und Konstanten'!$E$6,0)+IF(AND(C910&gt;='Umrechnungskurse und Konstanten'!$C$7,C910&lt;='Umrechnungskurse und Konstanten'!$D$7),F910*'Umrechnungskurse und Konstanten'!$E$7,0)+IF(AND(C910&gt;='Umrechnungskurse und Konstanten'!$C$8,C910&lt;='Umrechnungskurse und Konstanten'!$D$8),F910*'Umrechnungskurse und Konstanten'!$E$8,0)+IF(AND(C910&gt;='Umrechnungskurse und Konstanten'!$C$9,C910&lt;='Umrechnungskurse und Konstanten'!$D$9),F910*'Umrechnungskurse und Konstanten'!$E$9,0)+IF(AND(C910&gt;='Umrechnungskurse und Konstanten'!$C$10,C910&lt;='Umrechnungskurse und Konstanten'!$D$10),F910*'Umrechnungskurse und Konstanten'!$E$10,0)+IF(AND(C910&gt;='Umrechnungskurse und Konstanten'!$C$11,C910&lt;='Umrechnungskurse und Konstanten'!$D$11),F910*'Umrechnungskurse und Konstanten'!$E$11,0)+IF(AND(C910&gt;='Umrechnungskurse und Konstanten'!$C$12,C910&lt;='Umrechnungskurse und Konstanten'!$D$12),F910*'Umrechnungskurse und Konstanten'!$E$12,0)+IF(AND(C910&gt;='Umrechnungskurse und Konstanten'!$C$13,C910&lt;='Umrechnungskurse und Konstanten'!$D$13),F910*'Umrechnungskurse und Konstanten'!$E$13,0)+IF(AND(C910&gt;='Umrechnungskurse und Konstanten'!$C$14,C910&lt;='Umrechnungskurse und Konstanten'!$D$14),F910*'Umrechnungskurse und Konstanten'!$E$14,0)+IF(AND(C910&gt;='Umrechnungskurse und Konstanten'!$C$15,C910&lt;='Umrechnungskurse und Konstanten'!$D$15),F910*'Umrechnungskurse und Konstanten'!$E$15,0)+IF(AND(C910&gt;='Umrechnungskurse und Konstanten'!$C$16,C910&lt;='Umrechnungskurse und Konstanten'!$D$16),F910*'Umrechnungskurse und Konstanten'!$E$16,0)</f>
        <v>0</v>
      </c>
      <c r="J910" s="43">
        <f t="shared" si="43"/>
        <v>0</v>
      </c>
      <c r="K910" s="43">
        <f t="shared" si="44"/>
        <v>0</v>
      </c>
      <c r="L910" s="69" t="str">
        <f>IF(OR(G910='Umrechnungskurse und Konstanten'!$E$21,G910='Umrechnungskurse und Konstanten'!$E$22,G910='Umrechnungskurse und Konstanten'!$E$23),"MwSt. Satz ok.","falsche/keine MwSt.")</f>
        <v>falsche/keine MwSt.</v>
      </c>
      <c r="M910" s="67" t="str">
        <f>IF(AND(C910&gt;='Umrechnungskurse und Konstanten'!$C$11,C910&lt;='Umrechnungskurse und Konstanten'!$D$13),"Periode ok.","falsche Periode")</f>
        <v>falsche Periode</v>
      </c>
    </row>
    <row r="911" spans="2:13" x14ac:dyDescent="0.3">
      <c r="B911" s="56"/>
      <c r="C911" s="38"/>
      <c r="D911" s="38"/>
      <c r="E911" s="45"/>
      <c r="F911" s="40"/>
      <c r="G911" s="52"/>
      <c r="H911" s="42">
        <f t="shared" si="42"/>
        <v>0</v>
      </c>
      <c r="I911" s="43">
        <f>IF(AND(C911&gt;='Umrechnungskurse und Konstanten'!$C$5,C911&lt;='Umrechnungskurse und Konstanten'!$D$5),F911*'Umrechnungskurse und Konstanten'!$E$5,0)+IF(AND(C911&gt;='Umrechnungskurse und Konstanten'!$C$6,C911&lt;='Umrechnungskurse und Konstanten'!$D$6),F911*'Umrechnungskurse und Konstanten'!$E$6,0)+IF(AND(C911&gt;='Umrechnungskurse und Konstanten'!$C$7,C911&lt;='Umrechnungskurse und Konstanten'!$D$7),F911*'Umrechnungskurse und Konstanten'!$E$7,0)+IF(AND(C911&gt;='Umrechnungskurse und Konstanten'!$C$8,C911&lt;='Umrechnungskurse und Konstanten'!$D$8),F911*'Umrechnungskurse und Konstanten'!$E$8,0)+IF(AND(C911&gt;='Umrechnungskurse und Konstanten'!$C$9,C911&lt;='Umrechnungskurse und Konstanten'!$D$9),F911*'Umrechnungskurse und Konstanten'!$E$9,0)+IF(AND(C911&gt;='Umrechnungskurse und Konstanten'!$C$10,C911&lt;='Umrechnungskurse und Konstanten'!$D$10),F911*'Umrechnungskurse und Konstanten'!$E$10,0)+IF(AND(C911&gt;='Umrechnungskurse und Konstanten'!$C$11,C911&lt;='Umrechnungskurse und Konstanten'!$D$11),F911*'Umrechnungskurse und Konstanten'!$E$11,0)+IF(AND(C911&gt;='Umrechnungskurse und Konstanten'!$C$12,C911&lt;='Umrechnungskurse und Konstanten'!$D$12),F911*'Umrechnungskurse und Konstanten'!$E$12,0)+IF(AND(C911&gt;='Umrechnungskurse und Konstanten'!$C$13,C911&lt;='Umrechnungskurse und Konstanten'!$D$13),F911*'Umrechnungskurse und Konstanten'!$E$13,0)+IF(AND(C911&gt;='Umrechnungskurse und Konstanten'!$C$14,C911&lt;='Umrechnungskurse und Konstanten'!$D$14),F911*'Umrechnungskurse und Konstanten'!$E$14,0)+IF(AND(C911&gt;='Umrechnungskurse und Konstanten'!$C$15,C911&lt;='Umrechnungskurse und Konstanten'!$D$15),F911*'Umrechnungskurse und Konstanten'!$E$15,0)+IF(AND(C911&gt;='Umrechnungskurse und Konstanten'!$C$16,C911&lt;='Umrechnungskurse und Konstanten'!$D$16),F911*'Umrechnungskurse und Konstanten'!$E$16,0)</f>
        <v>0</v>
      </c>
      <c r="J911" s="43">
        <f t="shared" si="43"/>
        <v>0</v>
      </c>
      <c r="K911" s="43">
        <f t="shared" si="44"/>
        <v>0</v>
      </c>
      <c r="L911" s="69" t="str">
        <f>IF(OR(G911='Umrechnungskurse und Konstanten'!$E$21,G911='Umrechnungskurse und Konstanten'!$E$22,G911='Umrechnungskurse und Konstanten'!$E$23),"MwSt. Satz ok.","falsche/keine MwSt.")</f>
        <v>falsche/keine MwSt.</v>
      </c>
      <c r="M911" s="67" t="str">
        <f>IF(AND(C911&gt;='Umrechnungskurse und Konstanten'!$C$11,C911&lt;='Umrechnungskurse und Konstanten'!$D$13),"Periode ok.","falsche Periode")</f>
        <v>falsche Periode</v>
      </c>
    </row>
    <row r="912" spans="2:13" x14ac:dyDescent="0.3">
      <c r="B912" s="56"/>
      <c r="C912" s="38"/>
      <c r="D912" s="38"/>
      <c r="E912" s="45"/>
      <c r="F912" s="40"/>
      <c r="G912" s="52"/>
      <c r="H912" s="42">
        <f t="shared" si="42"/>
        <v>0</v>
      </c>
      <c r="I912" s="43">
        <f>IF(AND(C912&gt;='Umrechnungskurse und Konstanten'!$C$5,C912&lt;='Umrechnungskurse und Konstanten'!$D$5),F912*'Umrechnungskurse und Konstanten'!$E$5,0)+IF(AND(C912&gt;='Umrechnungskurse und Konstanten'!$C$6,C912&lt;='Umrechnungskurse und Konstanten'!$D$6),F912*'Umrechnungskurse und Konstanten'!$E$6,0)+IF(AND(C912&gt;='Umrechnungskurse und Konstanten'!$C$7,C912&lt;='Umrechnungskurse und Konstanten'!$D$7),F912*'Umrechnungskurse und Konstanten'!$E$7,0)+IF(AND(C912&gt;='Umrechnungskurse und Konstanten'!$C$8,C912&lt;='Umrechnungskurse und Konstanten'!$D$8),F912*'Umrechnungskurse und Konstanten'!$E$8,0)+IF(AND(C912&gt;='Umrechnungskurse und Konstanten'!$C$9,C912&lt;='Umrechnungskurse und Konstanten'!$D$9),F912*'Umrechnungskurse und Konstanten'!$E$9,0)+IF(AND(C912&gt;='Umrechnungskurse und Konstanten'!$C$10,C912&lt;='Umrechnungskurse und Konstanten'!$D$10),F912*'Umrechnungskurse und Konstanten'!$E$10,0)+IF(AND(C912&gt;='Umrechnungskurse und Konstanten'!$C$11,C912&lt;='Umrechnungskurse und Konstanten'!$D$11),F912*'Umrechnungskurse und Konstanten'!$E$11,0)+IF(AND(C912&gt;='Umrechnungskurse und Konstanten'!$C$12,C912&lt;='Umrechnungskurse und Konstanten'!$D$12),F912*'Umrechnungskurse und Konstanten'!$E$12,0)+IF(AND(C912&gt;='Umrechnungskurse und Konstanten'!$C$13,C912&lt;='Umrechnungskurse und Konstanten'!$D$13),F912*'Umrechnungskurse und Konstanten'!$E$13,0)+IF(AND(C912&gt;='Umrechnungskurse und Konstanten'!$C$14,C912&lt;='Umrechnungskurse und Konstanten'!$D$14),F912*'Umrechnungskurse und Konstanten'!$E$14,0)+IF(AND(C912&gt;='Umrechnungskurse und Konstanten'!$C$15,C912&lt;='Umrechnungskurse und Konstanten'!$D$15),F912*'Umrechnungskurse und Konstanten'!$E$15,0)+IF(AND(C912&gt;='Umrechnungskurse und Konstanten'!$C$16,C912&lt;='Umrechnungskurse und Konstanten'!$D$16),F912*'Umrechnungskurse und Konstanten'!$E$16,0)</f>
        <v>0</v>
      </c>
      <c r="J912" s="43">
        <f t="shared" si="43"/>
        <v>0</v>
      </c>
      <c r="K912" s="43">
        <f t="shared" si="44"/>
        <v>0</v>
      </c>
      <c r="L912" s="69" t="str">
        <f>IF(OR(G912='Umrechnungskurse und Konstanten'!$E$21,G912='Umrechnungskurse und Konstanten'!$E$22,G912='Umrechnungskurse und Konstanten'!$E$23),"MwSt. Satz ok.","falsche/keine MwSt.")</f>
        <v>falsche/keine MwSt.</v>
      </c>
      <c r="M912" s="67" t="str">
        <f>IF(AND(C912&gt;='Umrechnungskurse und Konstanten'!$C$11,C912&lt;='Umrechnungskurse und Konstanten'!$D$13),"Periode ok.","falsche Periode")</f>
        <v>falsche Periode</v>
      </c>
    </row>
    <row r="913" spans="2:13" x14ac:dyDescent="0.3">
      <c r="B913" s="56"/>
      <c r="C913" s="38"/>
      <c r="D913" s="38"/>
      <c r="E913" s="45"/>
      <c r="F913" s="40"/>
      <c r="G913" s="52"/>
      <c r="H913" s="42">
        <f t="shared" si="42"/>
        <v>0</v>
      </c>
      <c r="I913" s="43">
        <f>IF(AND(C913&gt;='Umrechnungskurse und Konstanten'!$C$5,C913&lt;='Umrechnungskurse und Konstanten'!$D$5),F913*'Umrechnungskurse und Konstanten'!$E$5,0)+IF(AND(C913&gt;='Umrechnungskurse und Konstanten'!$C$6,C913&lt;='Umrechnungskurse und Konstanten'!$D$6),F913*'Umrechnungskurse und Konstanten'!$E$6,0)+IF(AND(C913&gt;='Umrechnungskurse und Konstanten'!$C$7,C913&lt;='Umrechnungskurse und Konstanten'!$D$7),F913*'Umrechnungskurse und Konstanten'!$E$7,0)+IF(AND(C913&gt;='Umrechnungskurse und Konstanten'!$C$8,C913&lt;='Umrechnungskurse und Konstanten'!$D$8),F913*'Umrechnungskurse und Konstanten'!$E$8,0)+IF(AND(C913&gt;='Umrechnungskurse und Konstanten'!$C$9,C913&lt;='Umrechnungskurse und Konstanten'!$D$9),F913*'Umrechnungskurse und Konstanten'!$E$9,0)+IF(AND(C913&gt;='Umrechnungskurse und Konstanten'!$C$10,C913&lt;='Umrechnungskurse und Konstanten'!$D$10),F913*'Umrechnungskurse und Konstanten'!$E$10,0)+IF(AND(C913&gt;='Umrechnungskurse und Konstanten'!$C$11,C913&lt;='Umrechnungskurse und Konstanten'!$D$11),F913*'Umrechnungskurse und Konstanten'!$E$11,0)+IF(AND(C913&gt;='Umrechnungskurse und Konstanten'!$C$12,C913&lt;='Umrechnungskurse und Konstanten'!$D$12),F913*'Umrechnungskurse und Konstanten'!$E$12,0)+IF(AND(C913&gt;='Umrechnungskurse und Konstanten'!$C$13,C913&lt;='Umrechnungskurse und Konstanten'!$D$13),F913*'Umrechnungskurse und Konstanten'!$E$13,0)+IF(AND(C913&gt;='Umrechnungskurse und Konstanten'!$C$14,C913&lt;='Umrechnungskurse und Konstanten'!$D$14),F913*'Umrechnungskurse und Konstanten'!$E$14,0)+IF(AND(C913&gt;='Umrechnungskurse und Konstanten'!$C$15,C913&lt;='Umrechnungskurse und Konstanten'!$D$15),F913*'Umrechnungskurse und Konstanten'!$E$15,0)+IF(AND(C913&gt;='Umrechnungskurse und Konstanten'!$C$16,C913&lt;='Umrechnungskurse und Konstanten'!$D$16),F913*'Umrechnungskurse und Konstanten'!$E$16,0)</f>
        <v>0</v>
      </c>
      <c r="J913" s="43">
        <f t="shared" si="43"/>
        <v>0</v>
      </c>
      <c r="K913" s="43">
        <f t="shared" si="44"/>
        <v>0</v>
      </c>
      <c r="L913" s="69" t="str">
        <f>IF(OR(G913='Umrechnungskurse und Konstanten'!$E$21,G913='Umrechnungskurse und Konstanten'!$E$22,G913='Umrechnungskurse und Konstanten'!$E$23),"MwSt. Satz ok.","falsche/keine MwSt.")</f>
        <v>falsche/keine MwSt.</v>
      </c>
      <c r="M913" s="67" t="str">
        <f>IF(AND(C913&gt;='Umrechnungskurse und Konstanten'!$C$11,C913&lt;='Umrechnungskurse und Konstanten'!$D$13),"Periode ok.","falsche Periode")</f>
        <v>falsche Periode</v>
      </c>
    </row>
    <row r="914" spans="2:13" x14ac:dyDescent="0.3">
      <c r="B914" s="56"/>
      <c r="C914" s="38"/>
      <c r="D914" s="38"/>
      <c r="E914" s="45"/>
      <c r="F914" s="40"/>
      <c r="G914" s="52"/>
      <c r="H914" s="42">
        <f t="shared" si="42"/>
        <v>0</v>
      </c>
      <c r="I914" s="43">
        <f>IF(AND(C914&gt;='Umrechnungskurse und Konstanten'!$C$5,C914&lt;='Umrechnungskurse und Konstanten'!$D$5),F914*'Umrechnungskurse und Konstanten'!$E$5,0)+IF(AND(C914&gt;='Umrechnungskurse und Konstanten'!$C$6,C914&lt;='Umrechnungskurse und Konstanten'!$D$6),F914*'Umrechnungskurse und Konstanten'!$E$6,0)+IF(AND(C914&gt;='Umrechnungskurse und Konstanten'!$C$7,C914&lt;='Umrechnungskurse und Konstanten'!$D$7),F914*'Umrechnungskurse und Konstanten'!$E$7,0)+IF(AND(C914&gt;='Umrechnungskurse und Konstanten'!$C$8,C914&lt;='Umrechnungskurse und Konstanten'!$D$8),F914*'Umrechnungskurse und Konstanten'!$E$8,0)+IF(AND(C914&gt;='Umrechnungskurse und Konstanten'!$C$9,C914&lt;='Umrechnungskurse und Konstanten'!$D$9),F914*'Umrechnungskurse und Konstanten'!$E$9,0)+IF(AND(C914&gt;='Umrechnungskurse und Konstanten'!$C$10,C914&lt;='Umrechnungskurse und Konstanten'!$D$10),F914*'Umrechnungskurse und Konstanten'!$E$10,0)+IF(AND(C914&gt;='Umrechnungskurse und Konstanten'!$C$11,C914&lt;='Umrechnungskurse und Konstanten'!$D$11),F914*'Umrechnungskurse und Konstanten'!$E$11,0)+IF(AND(C914&gt;='Umrechnungskurse und Konstanten'!$C$12,C914&lt;='Umrechnungskurse und Konstanten'!$D$12),F914*'Umrechnungskurse und Konstanten'!$E$12,0)+IF(AND(C914&gt;='Umrechnungskurse und Konstanten'!$C$13,C914&lt;='Umrechnungskurse und Konstanten'!$D$13),F914*'Umrechnungskurse und Konstanten'!$E$13,0)+IF(AND(C914&gt;='Umrechnungskurse und Konstanten'!$C$14,C914&lt;='Umrechnungskurse und Konstanten'!$D$14),F914*'Umrechnungskurse und Konstanten'!$E$14,0)+IF(AND(C914&gt;='Umrechnungskurse und Konstanten'!$C$15,C914&lt;='Umrechnungskurse und Konstanten'!$D$15),F914*'Umrechnungskurse und Konstanten'!$E$15,0)+IF(AND(C914&gt;='Umrechnungskurse und Konstanten'!$C$16,C914&lt;='Umrechnungskurse und Konstanten'!$D$16),F914*'Umrechnungskurse und Konstanten'!$E$16,0)</f>
        <v>0</v>
      </c>
      <c r="J914" s="43">
        <f t="shared" si="43"/>
        <v>0</v>
      </c>
      <c r="K914" s="43">
        <f t="shared" si="44"/>
        <v>0</v>
      </c>
      <c r="L914" s="69" t="str">
        <f>IF(OR(G914='Umrechnungskurse und Konstanten'!$E$21,G914='Umrechnungskurse und Konstanten'!$E$22,G914='Umrechnungskurse und Konstanten'!$E$23),"MwSt. Satz ok.","falsche/keine MwSt.")</f>
        <v>falsche/keine MwSt.</v>
      </c>
      <c r="M914" s="67" t="str">
        <f>IF(AND(C914&gt;='Umrechnungskurse und Konstanten'!$C$11,C914&lt;='Umrechnungskurse und Konstanten'!$D$13),"Periode ok.","falsche Periode")</f>
        <v>falsche Periode</v>
      </c>
    </row>
    <row r="915" spans="2:13" x14ac:dyDescent="0.3">
      <c r="B915" s="56"/>
      <c r="C915" s="38"/>
      <c r="D915" s="38"/>
      <c r="E915" s="45"/>
      <c r="F915" s="40"/>
      <c r="G915" s="52"/>
      <c r="H915" s="42">
        <f t="shared" si="42"/>
        <v>0</v>
      </c>
      <c r="I915" s="43">
        <f>IF(AND(C915&gt;='Umrechnungskurse und Konstanten'!$C$5,C915&lt;='Umrechnungskurse und Konstanten'!$D$5),F915*'Umrechnungskurse und Konstanten'!$E$5,0)+IF(AND(C915&gt;='Umrechnungskurse und Konstanten'!$C$6,C915&lt;='Umrechnungskurse und Konstanten'!$D$6),F915*'Umrechnungskurse und Konstanten'!$E$6,0)+IF(AND(C915&gt;='Umrechnungskurse und Konstanten'!$C$7,C915&lt;='Umrechnungskurse und Konstanten'!$D$7),F915*'Umrechnungskurse und Konstanten'!$E$7,0)+IF(AND(C915&gt;='Umrechnungskurse und Konstanten'!$C$8,C915&lt;='Umrechnungskurse und Konstanten'!$D$8),F915*'Umrechnungskurse und Konstanten'!$E$8,0)+IF(AND(C915&gt;='Umrechnungskurse und Konstanten'!$C$9,C915&lt;='Umrechnungskurse und Konstanten'!$D$9),F915*'Umrechnungskurse und Konstanten'!$E$9,0)+IF(AND(C915&gt;='Umrechnungskurse und Konstanten'!$C$10,C915&lt;='Umrechnungskurse und Konstanten'!$D$10),F915*'Umrechnungskurse und Konstanten'!$E$10,0)+IF(AND(C915&gt;='Umrechnungskurse und Konstanten'!$C$11,C915&lt;='Umrechnungskurse und Konstanten'!$D$11),F915*'Umrechnungskurse und Konstanten'!$E$11,0)+IF(AND(C915&gt;='Umrechnungskurse und Konstanten'!$C$12,C915&lt;='Umrechnungskurse und Konstanten'!$D$12),F915*'Umrechnungskurse und Konstanten'!$E$12,0)+IF(AND(C915&gt;='Umrechnungskurse und Konstanten'!$C$13,C915&lt;='Umrechnungskurse und Konstanten'!$D$13),F915*'Umrechnungskurse und Konstanten'!$E$13,0)+IF(AND(C915&gt;='Umrechnungskurse und Konstanten'!$C$14,C915&lt;='Umrechnungskurse und Konstanten'!$D$14),F915*'Umrechnungskurse und Konstanten'!$E$14,0)+IF(AND(C915&gt;='Umrechnungskurse und Konstanten'!$C$15,C915&lt;='Umrechnungskurse und Konstanten'!$D$15),F915*'Umrechnungskurse und Konstanten'!$E$15,0)+IF(AND(C915&gt;='Umrechnungskurse und Konstanten'!$C$16,C915&lt;='Umrechnungskurse und Konstanten'!$D$16),F915*'Umrechnungskurse und Konstanten'!$E$16,0)</f>
        <v>0</v>
      </c>
      <c r="J915" s="43">
        <f t="shared" si="43"/>
        <v>0</v>
      </c>
      <c r="K915" s="43">
        <f t="shared" si="44"/>
        <v>0</v>
      </c>
      <c r="L915" s="69" t="str">
        <f>IF(OR(G915='Umrechnungskurse und Konstanten'!$E$21,G915='Umrechnungskurse und Konstanten'!$E$22,G915='Umrechnungskurse und Konstanten'!$E$23),"MwSt. Satz ok.","falsche/keine MwSt.")</f>
        <v>falsche/keine MwSt.</v>
      </c>
      <c r="M915" s="67" t="str">
        <f>IF(AND(C915&gt;='Umrechnungskurse und Konstanten'!$C$11,C915&lt;='Umrechnungskurse und Konstanten'!$D$13),"Periode ok.","falsche Periode")</f>
        <v>falsche Periode</v>
      </c>
    </row>
    <row r="916" spans="2:13" x14ac:dyDescent="0.3">
      <c r="B916" s="56"/>
      <c r="C916" s="38"/>
      <c r="D916" s="38"/>
      <c r="E916" s="45"/>
      <c r="F916" s="40"/>
      <c r="G916" s="52"/>
      <c r="H916" s="42">
        <f t="shared" si="42"/>
        <v>0</v>
      </c>
      <c r="I916" s="43">
        <f>IF(AND(C916&gt;='Umrechnungskurse und Konstanten'!$C$5,C916&lt;='Umrechnungskurse und Konstanten'!$D$5),F916*'Umrechnungskurse und Konstanten'!$E$5,0)+IF(AND(C916&gt;='Umrechnungskurse und Konstanten'!$C$6,C916&lt;='Umrechnungskurse und Konstanten'!$D$6),F916*'Umrechnungskurse und Konstanten'!$E$6,0)+IF(AND(C916&gt;='Umrechnungskurse und Konstanten'!$C$7,C916&lt;='Umrechnungskurse und Konstanten'!$D$7),F916*'Umrechnungskurse und Konstanten'!$E$7,0)+IF(AND(C916&gt;='Umrechnungskurse und Konstanten'!$C$8,C916&lt;='Umrechnungskurse und Konstanten'!$D$8),F916*'Umrechnungskurse und Konstanten'!$E$8,0)+IF(AND(C916&gt;='Umrechnungskurse und Konstanten'!$C$9,C916&lt;='Umrechnungskurse und Konstanten'!$D$9),F916*'Umrechnungskurse und Konstanten'!$E$9,0)+IF(AND(C916&gt;='Umrechnungskurse und Konstanten'!$C$10,C916&lt;='Umrechnungskurse und Konstanten'!$D$10),F916*'Umrechnungskurse und Konstanten'!$E$10,0)+IF(AND(C916&gt;='Umrechnungskurse und Konstanten'!$C$11,C916&lt;='Umrechnungskurse und Konstanten'!$D$11),F916*'Umrechnungskurse und Konstanten'!$E$11,0)+IF(AND(C916&gt;='Umrechnungskurse und Konstanten'!$C$12,C916&lt;='Umrechnungskurse und Konstanten'!$D$12),F916*'Umrechnungskurse und Konstanten'!$E$12,0)+IF(AND(C916&gt;='Umrechnungskurse und Konstanten'!$C$13,C916&lt;='Umrechnungskurse und Konstanten'!$D$13),F916*'Umrechnungskurse und Konstanten'!$E$13,0)+IF(AND(C916&gt;='Umrechnungskurse und Konstanten'!$C$14,C916&lt;='Umrechnungskurse und Konstanten'!$D$14),F916*'Umrechnungskurse und Konstanten'!$E$14,0)+IF(AND(C916&gt;='Umrechnungskurse und Konstanten'!$C$15,C916&lt;='Umrechnungskurse und Konstanten'!$D$15),F916*'Umrechnungskurse und Konstanten'!$E$15,0)+IF(AND(C916&gt;='Umrechnungskurse und Konstanten'!$C$16,C916&lt;='Umrechnungskurse und Konstanten'!$D$16),F916*'Umrechnungskurse und Konstanten'!$E$16,0)</f>
        <v>0</v>
      </c>
      <c r="J916" s="43">
        <f t="shared" si="43"/>
        <v>0</v>
      </c>
      <c r="K916" s="43">
        <f t="shared" si="44"/>
        <v>0</v>
      </c>
      <c r="L916" s="69" t="str">
        <f>IF(OR(G916='Umrechnungskurse und Konstanten'!$E$21,G916='Umrechnungskurse und Konstanten'!$E$22,G916='Umrechnungskurse und Konstanten'!$E$23),"MwSt. Satz ok.","falsche/keine MwSt.")</f>
        <v>falsche/keine MwSt.</v>
      </c>
      <c r="M916" s="67" t="str">
        <f>IF(AND(C916&gt;='Umrechnungskurse und Konstanten'!$C$11,C916&lt;='Umrechnungskurse und Konstanten'!$D$13),"Periode ok.","falsche Periode")</f>
        <v>falsche Periode</v>
      </c>
    </row>
    <row r="917" spans="2:13" x14ac:dyDescent="0.3">
      <c r="B917" s="56"/>
      <c r="C917" s="38"/>
      <c r="D917" s="38"/>
      <c r="E917" s="45"/>
      <c r="F917" s="40"/>
      <c r="G917" s="52"/>
      <c r="H917" s="42">
        <f t="shared" si="42"/>
        <v>0</v>
      </c>
      <c r="I917" s="43">
        <f>IF(AND(C917&gt;='Umrechnungskurse und Konstanten'!$C$5,C917&lt;='Umrechnungskurse und Konstanten'!$D$5),F917*'Umrechnungskurse und Konstanten'!$E$5,0)+IF(AND(C917&gt;='Umrechnungskurse und Konstanten'!$C$6,C917&lt;='Umrechnungskurse und Konstanten'!$D$6),F917*'Umrechnungskurse und Konstanten'!$E$6,0)+IF(AND(C917&gt;='Umrechnungskurse und Konstanten'!$C$7,C917&lt;='Umrechnungskurse und Konstanten'!$D$7),F917*'Umrechnungskurse und Konstanten'!$E$7,0)+IF(AND(C917&gt;='Umrechnungskurse und Konstanten'!$C$8,C917&lt;='Umrechnungskurse und Konstanten'!$D$8),F917*'Umrechnungskurse und Konstanten'!$E$8,0)+IF(AND(C917&gt;='Umrechnungskurse und Konstanten'!$C$9,C917&lt;='Umrechnungskurse und Konstanten'!$D$9),F917*'Umrechnungskurse und Konstanten'!$E$9,0)+IF(AND(C917&gt;='Umrechnungskurse und Konstanten'!$C$10,C917&lt;='Umrechnungskurse und Konstanten'!$D$10),F917*'Umrechnungskurse und Konstanten'!$E$10,0)+IF(AND(C917&gt;='Umrechnungskurse und Konstanten'!$C$11,C917&lt;='Umrechnungskurse und Konstanten'!$D$11),F917*'Umrechnungskurse und Konstanten'!$E$11,0)+IF(AND(C917&gt;='Umrechnungskurse und Konstanten'!$C$12,C917&lt;='Umrechnungskurse und Konstanten'!$D$12),F917*'Umrechnungskurse und Konstanten'!$E$12,0)+IF(AND(C917&gt;='Umrechnungskurse und Konstanten'!$C$13,C917&lt;='Umrechnungskurse und Konstanten'!$D$13),F917*'Umrechnungskurse und Konstanten'!$E$13,0)+IF(AND(C917&gt;='Umrechnungskurse und Konstanten'!$C$14,C917&lt;='Umrechnungskurse und Konstanten'!$D$14),F917*'Umrechnungskurse und Konstanten'!$E$14,0)+IF(AND(C917&gt;='Umrechnungskurse und Konstanten'!$C$15,C917&lt;='Umrechnungskurse und Konstanten'!$D$15),F917*'Umrechnungskurse und Konstanten'!$E$15,0)+IF(AND(C917&gt;='Umrechnungskurse und Konstanten'!$C$16,C917&lt;='Umrechnungskurse und Konstanten'!$D$16),F917*'Umrechnungskurse und Konstanten'!$E$16,0)</f>
        <v>0</v>
      </c>
      <c r="J917" s="43">
        <f t="shared" si="43"/>
        <v>0</v>
      </c>
      <c r="K917" s="43">
        <f t="shared" si="44"/>
        <v>0</v>
      </c>
      <c r="L917" s="69" t="str">
        <f>IF(OR(G917='Umrechnungskurse und Konstanten'!$E$21,G917='Umrechnungskurse und Konstanten'!$E$22,G917='Umrechnungskurse und Konstanten'!$E$23),"MwSt. Satz ok.","falsche/keine MwSt.")</f>
        <v>falsche/keine MwSt.</v>
      </c>
      <c r="M917" s="67" t="str">
        <f>IF(AND(C917&gt;='Umrechnungskurse und Konstanten'!$C$11,C917&lt;='Umrechnungskurse und Konstanten'!$D$13),"Periode ok.","falsche Periode")</f>
        <v>falsche Periode</v>
      </c>
    </row>
    <row r="918" spans="2:13" x14ac:dyDescent="0.3">
      <c r="B918" s="56"/>
      <c r="C918" s="38"/>
      <c r="D918" s="38"/>
      <c r="E918" s="45"/>
      <c r="F918" s="40"/>
      <c r="G918" s="52"/>
      <c r="H918" s="42">
        <f t="shared" si="42"/>
        <v>0</v>
      </c>
      <c r="I918" s="43">
        <f>IF(AND(C918&gt;='Umrechnungskurse und Konstanten'!$C$5,C918&lt;='Umrechnungskurse und Konstanten'!$D$5),F918*'Umrechnungskurse und Konstanten'!$E$5,0)+IF(AND(C918&gt;='Umrechnungskurse und Konstanten'!$C$6,C918&lt;='Umrechnungskurse und Konstanten'!$D$6),F918*'Umrechnungskurse und Konstanten'!$E$6,0)+IF(AND(C918&gt;='Umrechnungskurse und Konstanten'!$C$7,C918&lt;='Umrechnungskurse und Konstanten'!$D$7),F918*'Umrechnungskurse und Konstanten'!$E$7,0)+IF(AND(C918&gt;='Umrechnungskurse und Konstanten'!$C$8,C918&lt;='Umrechnungskurse und Konstanten'!$D$8),F918*'Umrechnungskurse und Konstanten'!$E$8,0)+IF(AND(C918&gt;='Umrechnungskurse und Konstanten'!$C$9,C918&lt;='Umrechnungskurse und Konstanten'!$D$9),F918*'Umrechnungskurse und Konstanten'!$E$9,0)+IF(AND(C918&gt;='Umrechnungskurse und Konstanten'!$C$10,C918&lt;='Umrechnungskurse und Konstanten'!$D$10),F918*'Umrechnungskurse und Konstanten'!$E$10,0)+IF(AND(C918&gt;='Umrechnungskurse und Konstanten'!$C$11,C918&lt;='Umrechnungskurse und Konstanten'!$D$11),F918*'Umrechnungskurse und Konstanten'!$E$11,0)+IF(AND(C918&gt;='Umrechnungskurse und Konstanten'!$C$12,C918&lt;='Umrechnungskurse und Konstanten'!$D$12),F918*'Umrechnungskurse und Konstanten'!$E$12,0)+IF(AND(C918&gt;='Umrechnungskurse und Konstanten'!$C$13,C918&lt;='Umrechnungskurse und Konstanten'!$D$13),F918*'Umrechnungskurse und Konstanten'!$E$13,0)+IF(AND(C918&gt;='Umrechnungskurse und Konstanten'!$C$14,C918&lt;='Umrechnungskurse und Konstanten'!$D$14),F918*'Umrechnungskurse und Konstanten'!$E$14,0)+IF(AND(C918&gt;='Umrechnungskurse und Konstanten'!$C$15,C918&lt;='Umrechnungskurse und Konstanten'!$D$15),F918*'Umrechnungskurse und Konstanten'!$E$15,0)+IF(AND(C918&gt;='Umrechnungskurse und Konstanten'!$C$16,C918&lt;='Umrechnungskurse und Konstanten'!$D$16),F918*'Umrechnungskurse und Konstanten'!$E$16,0)</f>
        <v>0</v>
      </c>
      <c r="J918" s="43">
        <f t="shared" si="43"/>
        <v>0</v>
      </c>
      <c r="K918" s="43">
        <f t="shared" si="44"/>
        <v>0</v>
      </c>
      <c r="L918" s="69" t="str">
        <f>IF(OR(G918='Umrechnungskurse und Konstanten'!$E$21,G918='Umrechnungskurse und Konstanten'!$E$22,G918='Umrechnungskurse und Konstanten'!$E$23),"MwSt. Satz ok.","falsche/keine MwSt.")</f>
        <v>falsche/keine MwSt.</v>
      </c>
      <c r="M918" s="67" t="str">
        <f>IF(AND(C918&gt;='Umrechnungskurse und Konstanten'!$C$11,C918&lt;='Umrechnungskurse und Konstanten'!$D$13),"Periode ok.","falsche Periode")</f>
        <v>falsche Periode</v>
      </c>
    </row>
    <row r="919" spans="2:13" x14ac:dyDescent="0.3">
      <c r="B919" s="56"/>
      <c r="C919" s="38"/>
      <c r="D919" s="38"/>
      <c r="E919" s="45"/>
      <c r="F919" s="40"/>
      <c r="G919" s="52"/>
      <c r="H919" s="42">
        <f t="shared" si="42"/>
        <v>0</v>
      </c>
      <c r="I919" s="43">
        <f>IF(AND(C919&gt;='Umrechnungskurse und Konstanten'!$C$5,C919&lt;='Umrechnungskurse und Konstanten'!$D$5),F919*'Umrechnungskurse und Konstanten'!$E$5,0)+IF(AND(C919&gt;='Umrechnungskurse und Konstanten'!$C$6,C919&lt;='Umrechnungskurse und Konstanten'!$D$6),F919*'Umrechnungskurse und Konstanten'!$E$6,0)+IF(AND(C919&gt;='Umrechnungskurse und Konstanten'!$C$7,C919&lt;='Umrechnungskurse und Konstanten'!$D$7),F919*'Umrechnungskurse und Konstanten'!$E$7,0)+IF(AND(C919&gt;='Umrechnungskurse und Konstanten'!$C$8,C919&lt;='Umrechnungskurse und Konstanten'!$D$8),F919*'Umrechnungskurse und Konstanten'!$E$8,0)+IF(AND(C919&gt;='Umrechnungskurse und Konstanten'!$C$9,C919&lt;='Umrechnungskurse und Konstanten'!$D$9),F919*'Umrechnungskurse und Konstanten'!$E$9,0)+IF(AND(C919&gt;='Umrechnungskurse und Konstanten'!$C$10,C919&lt;='Umrechnungskurse und Konstanten'!$D$10),F919*'Umrechnungskurse und Konstanten'!$E$10,0)+IF(AND(C919&gt;='Umrechnungskurse und Konstanten'!$C$11,C919&lt;='Umrechnungskurse und Konstanten'!$D$11),F919*'Umrechnungskurse und Konstanten'!$E$11,0)+IF(AND(C919&gt;='Umrechnungskurse und Konstanten'!$C$12,C919&lt;='Umrechnungskurse und Konstanten'!$D$12),F919*'Umrechnungskurse und Konstanten'!$E$12,0)+IF(AND(C919&gt;='Umrechnungskurse und Konstanten'!$C$13,C919&lt;='Umrechnungskurse und Konstanten'!$D$13),F919*'Umrechnungskurse und Konstanten'!$E$13,0)+IF(AND(C919&gt;='Umrechnungskurse und Konstanten'!$C$14,C919&lt;='Umrechnungskurse und Konstanten'!$D$14),F919*'Umrechnungskurse und Konstanten'!$E$14,0)+IF(AND(C919&gt;='Umrechnungskurse und Konstanten'!$C$15,C919&lt;='Umrechnungskurse und Konstanten'!$D$15),F919*'Umrechnungskurse und Konstanten'!$E$15,0)+IF(AND(C919&gt;='Umrechnungskurse und Konstanten'!$C$16,C919&lt;='Umrechnungskurse und Konstanten'!$D$16),F919*'Umrechnungskurse und Konstanten'!$E$16,0)</f>
        <v>0</v>
      </c>
      <c r="J919" s="43">
        <f t="shared" si="43"/>
        <v>0</v>
      </c>
      <c r="K919" s="43">
        <f t="shared" si="44"/>
        <v>0</v>
      </c>
      <c r="L919" s="69" t="str">
        <f>IF(OR(G919='Umrechnungskurse und Konstanten'!$E$21,G919='Umrechnungskurse und Konstanten'!$E$22,G919='Umrechnungskurse und Konstanten'!$E$23),"MwSt. Satz ok.","falsche/keine MwSt.")</f>
        <v>falsche/keine MwSt.</v>
      </c>
      <c r="M919" s="67" t="str">
        <f>IF(AND(C919&gt;='Umrechnungskurse und Konstanten'!$C$11,C919&lt;='Umrechnungskurse und Konstanten'!$D$13),"Periode ok.","falsche Periode")</f>
        <v>falsche Periode</v>
      </c>
    </row>
    <row r="920" spans="2:13" x14ac:dyDescent="0.3">
      <c r="B920" s="56"/>
      <c r="C920" s="38"/>
      <c r="D920" s="38"/>
      <c r="E920" s="45"/>
      <c r="F920" s="40"/>
      <c r="G920" s="52"/>
      <c r="H920" s="42">
        <f t="shared" si="42"/>
        <v>0</v>
      </c>
      <c r="I920" s="43">
        <f>IF(AND(C920&gt;='Umrechnungskurse und Konstanten'!$C$5,C920&lt;='Umrechnungskurse und Konstanten'!$D$5),F920*'Umrechnungskurse und Konstanten'!$E$5,0)+IF(AND(C920&gt;='Umrechnungskurse und Konstanten'!$C$6,C920&lt;='Umrechnungskurse und Konstanten'!$D$6),F920*'Umrechnungskurse und Konstanten'!$E$6,0)+IF(AND(C920&gt;='Umrechnungskurse und Konstanten'!$C$7,C920&lt;='Umrechnungskurse und Konstanten'!$D$7),F920*'Umrechnungskurse und Konstanten'!$E$7,0)+IF(AND(C920&gt;='Umrechnungskurse und Konstanten'!$C$8,C920&lt;='Umrechnungskurse und Konstanten'!$D$8),F920*'Umrechnungskurse und Konstanten'!$E$8,0)+IF(AND(C920&gt;='Umrechnungskurse und Konstanten'!$C$9,C920&lt;='Umrechnungskurse und Konstanten'!$D$9),F920*'Umrechnungskurse und Konstanten'!$E$9,0)+IF(AND(C920&gt;='Umrechnungskurse und Konstanten'!$C$10,C920&lt;='Umrechnungskurse und Konstanten'!$D$10),F920*'Umrechnungskurse und Konstanten'!$E$10,0)+IF(AND(C920&gt;='Umrechnungskurse und Konstanten'!$C$11,C920&lt;='Umrechnungskurse und Konstanten'!$D$11),F920*'Umrechnungskurse und Konstanten'!$E$11,0)+IF(AND(C920&gt;='Umrechnungskurse und Konstanten'!$C$12,C920&lt;='Umrechnungskurse und Konstanten'!$D$12),F920*'Umrechnungskurse und Konstanten'!$E$12,0)+IF(AND(C920&gt;='Umrechnungskurse und Konstanten'!$C$13,C920&lt;='Umrechnungskurse und Konstanten'!$D$13),F920*'Umrechnungskurse und Konstanten'!$E$13,0)+IF(AND(C920&gt;='Umrechnungskurse und Konstanten'!$C$14,C920&lt;='Umrechnungskurse und Konstanten'!$D$14),F920*'Umrechnungskurse und Konstanten'!$E$14,0)+IF(AND(C920&gt;='Umrechnungskurse und Konstanten'!$C$15,C920&lt;='Umrechnungskurse und Konstanten'!$D$15),F920*'Umrechnungskurse und Konstanten'!$E$15,0)+IF(AND(C920&gt;='Umrechnungskurse und Konstanten'!$C$16,C920&lt;='Umrechnungskurse und Konstanten'!$D$16),F920*'Umrechnungskurse und Konstanten'!$E$16,0)</f>
        <v>0</v>
      </c>
      <c r="J920" s="43">
        <f t="shared" si="43"/>
        <v>0</v>
      </c>
      <c r="K920" s="43">
        <f t="shared" si="44"/>
        <v>0</v>
      </c>
      <c r="L920" s="69" t="str">
        <f>IF(OR(G920='Umrechnungskurse und Konstanten'!$E$21,G920='Umrechnungskurse und Konstanten'!$E$22,G920='Umrechnungskurse und Konstanten'!$E$23),"MwSt. Satz ok.","falsche/keine MwSt.")</f>
        <v>falsche/keine MwSt.</v>
      </c>
      <c r="M920" s="67" t="str">
        <f>IF(AND(C920&gt;='Umrechnungskurse und Konstanten'!$C$11,C920&lt;='Umrechnungskurse und Konstanten'!$D$13),"Periode ok.","falsche Periode")</f>
        <v>falsche Periode</v>
      </c>
    </row>
    <row r="921" spans="2:13" x14ac:dyDescent="0.3">
      <c r="B921" s="56"/>
      <c r="C921" s="38"/>
      <c r="D921" s="38"/>
      <c r="E921" s="45"/>
      <c r="F921" s="40"/>
      <c r="G921" s="52"/>
      <c r="H921" s="42">
        <f t="shared" si="42"/>
        <v>0</v>
      </c>
      <c r="I921" s="43">
        <f>IF(AND(C921&gt;='Umrechnungskurse und Konstanten'!$C$5,C921&lt;='Umrechnungskurse und Konstanten'!$D$5),F921*'Umrechnungskurse und Konstanten'!$E$5,0)+IF(AND(C921&gt;='Umrechnungskurse und Konstanten'!$C$6,C921&lt;='Umrechnungskurse und Konstanten'!$D$6),F921*'Umrechnungskurse und Konstanten'!$E$6,0)+IF(AND(C921&gt;='Umrechnungskurse und Konstanten'!$C$7,C921&lt;='Umrechnungskurse und Konstanten'!$D$7),F921*'Umrechnungskurse und Konstanten'!$E$7,0)+IF(AND(C921&gt;='Umrechnungskurse und Konstanten'!$C$8,C921&lt;='Umrechnungskurse und Konstanten'!$D$8),F921*'Umrechnungskurse und Konstanten'!$E$8,0)+IF(AND(C921&gt;='Umrechnungskurse und Konstanten'!$C$9,C921&lt;='Umrechnungskurse und Konstanten'!$D$9),F921*'Umrechnungskurse und Konstanten'!$E$9,0)+IF(AND(C921&gt;='Umrechnungskurse und Konstanten'!$C$10,C921&lt;='Umrechnungskurse und Konstanten'!$D$10),F921*'Umrechnungskurse und Konstanten'!$E$10,0)+IF(AND(C921&gt;='Umrechnungskurse und Konstanten'!$C$11,C921&lt;='Umrechnungskurse und Konstanten'!$D$11),F921*'Umrechnungskurse und Konstanten'!$E$11,0)+IF(AND(C921&gt;='Umrechnungskurse und Konstanten'!$C$12,C921&lt;='Umrechnungskurse und Konstanten'!$D$12),F921*'Umrechnungskurse und Konstanten'!$E$12,0)+IF(AND(C921&gt;='Umrechnungskurse und Konstanten'!$C$13,C921&lt;='Umrechnungskurse und Konstanten'!$D$13),F921*'Umrechnungskurse und Konstanten'!$E$13,0)+IF(AND(C921&gt;='Umrechnungskurse und Konstanten'!$C$14,C921&lt;='Umrechnungskurse und Konstanten'!$D$14),F921*'Umrechnungskurse und Konstanten'!$E$14,0)+IF(AND(C921&gt;='Umrechnungskurse und Konstanten'!$C$15,C921&lt;='Umrechnungskurse und Konstanten'!$D$15),F921*'Umrechnungskurse und Konstanten'!$E$15,0)+IF(AND(C921&gt;='Umrechnungskurse und Konstanten'!$C$16,C921&lt;='Umrechnungskurse und Konstanten'!$D$16),F921*'Umrechnungskurse und Konstanten'!$E$16,0)</f>
        <v>0</v>
      </c>
      <c r="J921" s="43">
        <f t="shared" si="43"/>
        <v>0</v>
      </c>
      <c r="K921" s="43">
        <f t="shared" si="44"/>
        <v>0</v>
      </c>
      <c r="L921" s="69" t="str">
        <f>IF(OR(G921='Umrechnungskurse und Konstanten'!$E$21,G921='Umrechnungskurse und Konstanten'!$E$22,G921='Umrechnungskurse und Konstanten'!$E$23),"MwSt. Satz ok.","falsche/keine MwSt.")</f>
        <v>falsche/keine MwSt.</v>
      </c>
      <c r="M921" s="67" t="str">
        <f>IF(AND(C921&gt;='Umrechnungskurse und Konstanten'!$C$11,C921&lt;='Umrechnungskurse und Konstanten'!$D$13),"Periode ok.","falsche Periode")</f>
        <v>falsche Periode</v>
      </c>
    </row>
    <row r="922" spans="2:13" x14ac:dyDescent="0.3">
      <c r="B922" s="56"/>
      <c r="C922" s="38"/>
      <c r="D922" s="38"/>
      <c r="E922" s="45"/>
      <c r="F922" s="40"/>
      <c r="G922" s="52"/>
      <c r="H922" s="42">
        <f t="shared" si="42"/>
        <v>0</v>
      </c>
      <c r="I922" s="43">
        <f>IF(AND(C922&gt;='Umrechnungskurse und Konstanten'!$C$5,C922&lt;='Umrechnungskurse und Konstanten'!$D$5),F922*'Umrechnungskurse und Konstanten'!$E$5,0)+IF(AND(C922&gt;='Umrechnungskurse und Konstanten'!$C$6,C922&lt;='Umrechnungskurse und Konstanten'!$D$6),F922*'Umrechnungskurse und Konstanten'!$E$6,0)+IF(AND(C922&gt;='Umrechnungskurse und Konstanten'!$C$7,C922&lt;='Umrechnungskurse und Konstanten'!$D$7),F922*'Umrechnungskurse und Konstanten'!$E$7,0)+IF(AND(C922&gt;='Umrechnungskurse und Konstanten'!$C$8,C922&lt;='Umrechnungskurse und Konstanten'!$D$8),F922*'Umrechnungskurse und Konstanten'!$E$8,0)+IF(AND(C922&gt;='Umrechnungskurse und Konstanten'!$C$9,C922&lt;='Umrechnungskurse und Konstanten'!$D$9),F922*'Umrechnungskurse und Konstanten'!$E$9,0)+IF(AND(C922&gt;='Umrechnungskurse und Konstanten'!$C$10,C922&lt;='Umrechnungskurse und Konstanten'!$D$10),F922*'Umrechnungskurse und Konstanten'!$E$10,0)+IF(AND(C922&gt;='Umrechnungskurse und Konstanten'!$C$11,C922&lt;='Umrechnungskurse und Konstanten'!$D$11),F922*'Umrechnungskurse und Konstanten'!$E$11,0)+IF(AND(C922&gt;='Umrechnungskurse und Konstanten'!$C$12,C922&lt;='Umrechnungskurse und Konstanten'!$D$12),F922*'Umrechnungskurse und Konstanten'!$E$12,0)+IF(AND(C922&gt;='Umrechnungskurse und Konstanten'!$C$13,C922&lt;='Umrechnungskurse und Konstanten'!$D$13),F922*'Umrechnungskurse und Konstanten'!$E$13,0)+IF(AND(C922&gt;='Umrechnungskurse und Konstanten'!$C$14,C922&lt;='Umrechnungskurse und Konstanten'!$D$14),F922*'Umrechnungskurse und Konstanten'!$E$14,0)+IF(AND(C922&gt;='Umrechnungskurse und Konstanten'!$C$15,C922&lt;='Umrechnungskurse und Konstanten'!$D$15),F922*'Umrechnungskurse und Konstanten'!$E$15,0)+IF(AND(C922&gt;='Umrechnungskurse und Konstanten'!$C$16,C922&lt;='Umrechnungskurse und Konstanten'!$D$16),F922*'Umrechnungskurse und Konstanten'!$E$16,0)</f>
        <v>0</v>
      </c>
      <c r="J922" s="43">
        <f t="shared" si="43"/>
        <v>0</v>
      </c>
      <c r="K922" s="43">
        <f t="shared" si="44"/>
        <v>0</v>
      </c>
      <c r="L922" s="69" t="str">
        <f>IF(OR(G922='Umrechnungskurse und Konstanten'!$E$21,G922='Umrechnungskurse und Konstanten'!$E$22,G922='Umrechnungskurse und Konstanten'!$E$23),"MwSt. Satz ok.","falsche/keine MwSt.")</f>
        <v>falsche/keine MwSt.</v>
      </c>
      <c r="M922" s="67" t="str">
        <f>IF(AND(C922&gt;='Umrechnungskurse und Konstanten'!$C$11,C922&lt;='Umrechnungskurse und Konstanten'!$D$13),"Periode ok.","falsche Periode")</f>
        <v>falsche Periode</v>
      </c>
    </row>
    <row r="923" spans="2:13" x14ac:dyDescent="0.3">
      <c r="B923" s="56"/>
      <c r="C923" s="38"/>
      <c r="D923" s="38"/>
      <c r="E923" s="45"/>
      <c r="F923" s="40"/>
      <c r="G923" s="52"/>
      <c r="H923" s="42">
        <f t="shared" si="42"/>
        <v>0</v>
      </c>
      <c r="I923" s="43">
        <f>IF(AND(C923&gt;='Umrechnungskurse und Konstanten'!$C$5,C923&lt;='Umrechnungskurse und Konstanten'!$D$5),F923*'Umrechnungskurse und Konstanten'!$E$5,0)+IF(AND(C923&gt;='Umrechnungskurse und Konstanten'!$C$6,C923&lt;='Umrechnungskurse und Konstanten'!$D$6),F923*'Umrechnungskurse und Konstanten'!$E$6,0)+IF(AND(C923&gt;='Umrechnungskurse und Konstanten'!$C$7,C923&lt;='Umrechnungskurse und Konstanten'!$D$7),F923*'Umrechnungskurse und Konstanten'!$E$7,0)+IF(AND(C923&gt;='Umrechnungskurse und Konstanten'!$C$8,C923&lt;='Umrechnungskurse und Konstanten'!$D$8),F923*'Umrechnungskurse und Konstanten'!$E$8,0)+IF(AND(C923&gt;='Umrechnungskurse und Konstanten'!$C$9,C923&lt;='Umrechnungskurse und Konstanten'!$D$9),F923*'Umrechnungskurse und Konstanten'!$E$9,0)+IF(AND(C923&gt;='Umrechnungskurse und Konstanten'!$C$10,C923&lt;='Umrechnungskurse und Konstanten'!$D$10),F923*'Umrechnungskurse und Konstanten'!$E$10,0)+IF(AND(C923&gt;='Umrechnungskurse und Konstanten'!$C$11,C923&lt;='Umrechnungskurse und Konstanten'!$D$11),F923*'Umrechnungskurse und Konstanten'!$E$11,0)+IF(AND(C923&gt;='Umrechnungskurse und Konstanten'!$C$12,C923&lt;='Umrechnungskurse und Konstanten'!$D$12),F923*'Umrechnungskurse und Konstanten'!$E$12,0)+IF(AND(C923&gt;='Umrechnungskurse und Konstanten'!$C$13,C923&lt;='Umrechnungskurse und Konstanten'!$D$13),F923*'Umrechnungskurse und Konstanten'!$E$13,0)+IF(AND(C923&gt;='Umrechnungskurse und Konstanten'!$C$14,C923&lt;='Umrechnungskurse und Konstanten'!$D$14),F923*'Umrechnungskurse und Konstanten'!$E$14,0)+IF(AND(C923&gt;='Umrechnungskurse und Konstanten'!$C$15,C923&lt;='Umrechnungskurse und Konstanten'!$D$15),F923*'Umrechnungskurse und Konstanten'!$E$15,0)+IF(AND(C923&gt;='Umrechnungskurse und Konstanten'!$C$16,C923&lt;='Umrechnungskurse und Konstanten'!$D$16),F923*'Umrechnungskurse und Konstanten'!$E$16,0)</f>
        <v>0</v>
      </c>
      <c r="J923" s="43">
        <f t="shared" si="43"/>
        <v>0</v>
      </c>
      <c r="K923" s="43">
        <f t="shared" si="44"/>
        <v>0</v>
      </c>
      <c r="L923" s="69" t="str">
        <f>IF(OR(G923='Umrechnungskurse und Konstanten'!$E$21,G923='Umrechnungskurse und Konstanten'!$E$22,G923='Umrechnungskurse und Konstanten'!$E$23),"MwSt. Satz ok.","falsche/keine MwSt.")</f>
        <v>falsche/keine MwSt.</v>
      </c>
      <c r="M923" s="67" t="str">
        <f>IF(AND(C923&gt;='Umrechnungskurse und Konstanten'!$C$11,C923&lt;='Umrechnungskurse und Konstanten'!$D$13),"Periode ok.","falsche Periode")</f>
        <v>falsche Periode</v>
      </c>
    </row>
    <row r="924" spans="2:13" x14ac:dyDescent="0.3">
      <c r="B924" s="56"/>
      <c r="C924" s="38"/>
      <c r="D924" s="38"/>
      <c r="E924" s="45"/>
      <c r="F924" s="40"/>
      <c r="G924" s="52"/>
      <c r="H924" s="42">
        <f t="shared" si="42"/>
        <v>0</v>
      </c>
      <c r="I924" s="43">
        <f>IF(AND(C924&gt;='Umrechnungskurse und Konstanten'!$C$5,C924&lt;='Umrechnungskurse und Konstanten'!$D$5),F924*'Umrechnungskurse und Konstanten'!$E$5,0)+IF(AND(C924&gt;='Umrechnungskurse und Konstanten'!$C$6,C924&lt;='Umrechnungskurse und Konstanten'!$D$6),F924*'Umrechnungskurse und Konstanten'!$E$6,0)+IF(AND(C924&gt;='Umrechnungskurse und Konstanten'!$C$7,C924&lt;='Umrechnungskurse und Konstanten'!$D$7),F924*'Umrechnungskurse und Konstanten'!$E$7,0)+IF(AND(C924&gt;='Umrechnungskurse und Konstanten'!$C$8,C924&lt;='Umrechnungskurse und Konstanten'!$D$8),F924*'Umrechnungskurse und Konstanten'!$E$8,0)+IF(AND(C924&gt;='Umrechnungskurse und Konstanten'!$C$9,C924&lt;='Umrechnungskurse und Konstanten'!$D$9),F924*'Umrechnungskurse und Konstanten'!$E$9,0)+IF(AND(C924&gt;='Umrechnungskurse und Konstanten'!$C$10,C924&lt;='Umrechnungskurse und Konstanten'!$D$10),F924*'Umrechnungskurse und Konstanten'!$E$10,0)+IF(AND(C924&gt;='Umrechnungskurse und Konstanten'!$C$11,C924&lt;='Umrechnungskurse und Konstanten'!$D$11),F924*'Umrechnungskurse und Konstanten'!$E$11,0)+IF(AND(C924&gt;='Umrechnungskurse und Konstanten'!$C$12,C924&lt;='Umrechnungskurse und Konstanten'!$D$12),F924*'Umrechnungskurse und Konstanten'!$E$12,0)+IF(AND(C924&gt;='Umrechnungskurse und Konstanten'!$C$13,C924&lt;='Umrechnungskurse und Konstanten'!$D$13),F924*'Umrechnungskurse und Konstanten'!$E$13,0)+IF(AND(C924&gt;='Umrechnungskurse und Konstanten'!$C$14,C924&lt;='Umrechnungskurse und Konstanten'!$D$14),F924*'Umrechnungskurse und Konstanten'!$E$14,0)+IF(AND(C924&gt;='Umrechnungskurse und Konstanten'!$C$15,C924&lt;='Umrechnungskurse und Konstanten'!$D$15),F924*'Umrechnungskurse und Konstanten'!$E$15,0)+IF(AND(C924&gt;='Umrechnungskurse und Konstanten'!$C$16,C924&lt;='Umrechnungskurse und Konstanten'!$D$16),F924*'Umrechnungskurse und Konstanten'!$E$16,0)</f>
        <v>0</v>
      </c>
      <c r="J924" s="43">
        <f t="shared" si="43"/>
        <v>0</v>
      </c>
      <c r="K924" s="43">
        <f t="shared" si="44"/>
        <v>0</v>
      </c>
      <c r="L924" s="69" t="str">
        <f>IF(OR(G924='Umrechnungskurse und Konstanten'!$E$21,G924='Umrechnungskurse und Konstanten'!$E$22,G924='Umrechnungskurse und Konstanten'!$E$23),"MwSt. Satz ok.","falsche/keine MwSt.")</f>
        <v>falsche/keine MwSt.</v>
      </c>
      <c r="M924" s="67" t="str">
        <f>IF(AND(C924&gt;='Umrechnungskurse und Konstanten'!$C$11,C924&lt;='Umrechnungskurse und Konstanten'!$D$13),"Periode ok.","falsche Periode")</f>
        <v>falsche Periode</v>
      </c>
    </row>
    <row r="925" spans="2:13" x14ac:dyDescent="0.3">
      <c r="B925" s="56"/>
      <c r="C925" s="38"/>
      <c r="D925" s="38"/>
      <c r="E925" s="45"/>
      <c r="F925" s="40"/>
      <c r="G925" s="52"/>
      <c r="H925" s="42">
        <f t="shared" si="42"/>
        <v>0</v>
      </c>
      <c r="I925" s="43">
        <f>IF(AND(C925&gt;='Umrechnungskurse und Konstanten'!$C$5,C925&lt;='Umrechnungskurse und Konstanten'!$D$5),F925*'Umrechnungskurse und Konstanten'!$E$5,0)+IF(AND(C925&gt;='Umrechnungskurse und Konstanten'!$C$6,C925&lt;='Umrechnungskurse und Konstanten'!$D$6),F925*'Umrechnungskurse und Konstanten'!$E$6,0)+IF(AND(C925&gt;='Umrechnungskurse und Konstanten'!$C$7,C925&lt;='Umrechnungskurse und Konstanten'!$D$7),F925*'Umrechnungskurse und Konstanten'!$E$7,0)+IF(AND(C925&gt;='Umrechnungskurse und Konstanten'!$C$8,C925&lt;='Umrechnungskurse und Konstanten'!$D$8),F925*'Umrechnungskurse und Konstanten'!$E$8,0)+IF(AND(C925&gt;='Umrechnungskurse und Konstanten'!$C$9,C925&lt;='Umrechnungskurse und Konstanten'!$D$9),F925*'Umrechnungskurse und Konstanten'!$E$9,0)+IF(AND(C925&gt;='Umrechnungskurse und Konstanten'!$C$10,C925&lt;='Umrechnungskurse und Konstanten'!$D$10),F925*'Umrechnungskurse und Konstanten'!$E$10,0)+IF(AND(C925&gt;='Umrechnungskurse und Konstanten'!$C$11,C925&lt;='Umrechnungskurse und Konstanten'!$D$11),F925*'Umrechnungskurse und Konstanten'!$E$11,0)+IF(AND(C925&gt;='Umrechnungskurse und Konstanten'!$C$12,C925&lt;='Umrechnungskurse und Konstanten'!$D$12),F925*'Umrechnungskurse und Konstanten'!$E$12,0)+IF(AND(C925&gt;='Umrechnungskurse und Konstanten'!$C$13,C925&lt;='Umrechnungskurse und Konstanten'!$D$13),F925*'Umrechnungskurse und Konstanten'!$E$13,0)+IF(AND(C925&gt;='Umrechnungskurse und Konstanten'!$C$14,C925&lt;='Umrechnungskurse und Konstanten'!$D$14),F925*'Umrechnungskurse und Konstanten'!$E$14,0)+IF(AND(C925&gt;='Umrechnungskurse und Konstanten'!$C$15,C925&lt;='Umrechnungskurse und Konstanten'!$D$15),F925*'Umrechnungskurse und Konstanten'!$E$15,0)+IF(AND(C925&gt;='Umrechnungskurse und Konstanten'!$C$16,C925&lt;='Umrechnungskurse und Konstanten'!$D$16),F925*'Umrechnungskurse und Konstanten'!$E$16,0)</f>
        <v>0</v>
      </c>
      <c r="J925" s="43">
        <f t="shared" si="43"/>
        <v>0</v>
      </c>
      <c r="K925" s="43">
        <f t="shared" si="44"/>
        <v>0</v>
      </c>
      <c r="L925" s="69" t="str">
        <f>IF(OR(G925='Umrechnungskurse und Konstanten'!$E$21,G925='Umrechnungskurse und Konstanten'!$E$22,G925='Umrechnungskurse und Konstanten'!$E$23),"MwSt. Satz ok.","falsche/keine MwSt.")</f>
        <v>falsche/keine MwSt.</v>
      </c>
      <c r="M925" s="67" t="str">
        <f>IF(AND(C925&gt;='Umrechnungskurse und Konstanten'!$C$11,C925&lt;='Umrechnungskurse und Konstanten'!$D$13),"Periode ok.","falsche Periode")</f>
        <v>falsche Periode</v>
      </c>
    </row>
    <row r="926" spans="2:13" x14ac:dyDescent="0.3">
      <c r="B926" s="56"/>
      <c r="C926" s="38"/>
      <c r="D926" s="38"/>
      <c r="E926" s="45"/>
      <c r="F926" s="40"/>
      <c r="G926" s="52"/>
      <c r="H926" s="42">
        <f t="shared" si="42"/>
        <v>0</v>
      </c>
      <c r="I926" s="43">
        <f>IF(AND(C926&gt;='Umrechnungskurse und Konstanten'!$C$5,C926&lt;='Umrechnungskurse und Konstanten'!$D$5),F926*'Umrechnungskurse und Konstanten'!$E$5,0)+IF(AND(C926&gt;='Umrechnungskurse und Konstanten'!$C$6,C926&lt;='Umrechnungskurse und Konstanten'!$D$6),F926*'Umrechnungskurse und Konstanten'!$E$6,0)+IF(AND(C926&gt;='Umrechnungskurse und Konstanten'!$C$7,C926&lt;='Umrechnungskurse und Konstanten'!$D$7),F926*'Umrechnungskurse und Konstanten'!$E$7,0)+IF(AND(C926&gt;='Umrechnungskurse und Konstanten'!$C$8,C926&lt;='Umrechnungskurse und Konstanten'!$D$8),F926*'Umrechnungskurse und Konstanten'!$E$8,0)+IF(AND(C926&gt;='Umrechnungskurse und Konstanten'!$C$9,C926&lt;='Umrechnungskurse und Konstanten'!$D$9),F926*'Umrechnungskurse und Konstanten'!$E$9,0)+IF(AND(C926&gt;='Umrechnungskurse und Konstanten'!$C$10,C926&lt;='Umrechnungskurse und Konstanten'!$D$10),F926*'Umrechnungskurse und Konstanten'!$E$10,0)+IF(AND(C926&gt;='Umrechnungskurse und Konstanten'!$C$11,C926&lt;='Umrechnungskurse und Konstanten'!$D$11),F926*'Umrechnungskurse und Konstanten'!$E$11,0)+IF(AND(C926&gt;='Umrechnungskurse und Konstanten'!$C$12,C926&lt;='Umrechnungskurse und Konstanten'!$D$12),F926*'Umrechnungskurse und Konstanten'!$E$12,0)+IF(AND(C926&gt;='Umrechnungskurse und Konstanten'!$C$13,C926&lt;='Umrechnungskurse und Konstanten'!$D$13),F926*'Umrechnungskurse und Konstanten'!$E$13,0)+IF(AND(C926&gt;='Umrechnungskurse und Konstanten'!$C$14,C926&lt;='Umrechnungskurse und Konstanten'!$D$14),F926*'Umrechnungskurse und Konstanten'!$E$14,0)+IF(AND(C926&gt;='Umrechnungskurse und Konstanten'!$C$15,C926&lt;='Umrechnungskurse und Konstanten'!$D$15),F926*'Umrechnungskurse und Konstanten'!$E$15,0)+IF(AND(C926&gt;='Umrechnungskurse und Konstanten'!$C$16,C926&lt;='Umrechnungskurse und Konstanten'!$D$16),F926*'Umrechnungskurse und Konstanten'!$E$16,0)</f>
        <v>0</v>
      </c>
      <c r="J926" s="43">
        <f t="shared" si="43"/>
        <v>0</v>
      </c>
      <c r="K926" s="43">
        <f t="shared" si="44"/>
        <v>0</v>
      </c>
      <c r="L926" s="69" t="str">
        <f>IF(OR(G926='Umrechnungskurse und Konstanten'!$E$21,G926='Umrechnungskurse und Konstanten'!$E$22,G926='Umrechnungskurse und Konstanten'!$E$23),"MwSt. Satz ok.","falsche/keine MwSt.")</f>
        <v>falsche/keine MwSt.</v>
      </c>
      <c r="M926" s="67" t="str">
        <f>IF(AND(C926&gt;='Umrechnungskurse und Konstanten'!$C$11,C926&lt;='Umrechnungskurse und Konstanten'!$D$13),"Periode ok.","falsche Periode")</f>
        <v>falsche Periode</v>
      </c>
    </row>
    <row r="927" spans="2:13" x14ac:dyDescent="0.3">
      <c r="B927" s="56"/>
      <c r="C927" s="38"/>
      <c r="D927" s="38"/>
      <c r="E927" s="45"/>
      <c r="F927" s="40"/>
      <c r="G927" s="52"/>
      <c r="H927" s="42">
        <f t="shared" si="42"/>
        <v>0</v>
      </c>
      <c r="I927" s="43">
        <f>IF(AND(C927&gt;='Umrechnungskurse und Konstanten'!$C$5,C927&lt;='Umrechnungskurse und Konstanten'!$D$5),F927*'Umrechnungskurse und Konstanten'!$E$5,0)+IF(AND(C927&gt;='Umrechnungskurse und Konstanten'!$C$6,C927&lt;='Umrechnungskurse und Konstanten'!$D$6),F927*'Umrechnungskurse und Konstanten'!$E$6,0)+IF(AND(C927&gt;='Umrechnungskurse und Konstanten'!$C$7,C927&lt;='Umrechnungskurse und Konstanten'!$D$7),F927*'Umrechnungskurse und Konstanten'!$E$7,0)+IF(AND(C927&gt;='Umrechnungskurse und Konstanten'!$C$8,C927&lt;='Umrechnungskurse und Konstanten'!$D$8),F927*'Umrechnungskurse und Konstanten'!$E$8,0)+IF(AND(C927&gt;='Umrechnungskurse und Konstanten'!$C$9,C927&lt;='Umrechnungskurse und Konstanten'!$D$9),F927*'Umrechnungskurse und Konstanten'!$E$9,0)+IF(AND(C927&gt;='Umrechnungskurse und Konstanten'!$C$10,C927&lt;='Umrechnungskurse und Konstanten'!$D$10),F927*'Umrechnungskurse und Konstanten'!$E$10,0)+IF(AND(C927&gt;='Umrechnungskurse und Konstanten'!$C$11,C927&lt;='Umrechnungskurse und Konstanten'!$D$11),F927*'Umrechnungskurse und Konstanten'!$E$11,0)+IF(AND(C927&gt;='Umrechnungskurse und Konstanten'!$C$12,C927&lt;='Umrechnungskurse und Konstanten'!$D$12),F927*'Umrechnungskurse und Konstanten'!$E$12,0)+IF(AND(C927&gt;='Umrechnungskurse und Konstanten'!$C$13,C927&lt;='Umrechnungskurse und Konstanten'!$D$13),F927*'Umrechnungskurse und Konstanten'!$E$13,0)+IF(AND(C927&gt;='Umrechnungskurse und Konstanten'!$C$14,C927&lt;='Umrechnungskurse und Konstanten'!$D$14),F927*'Umrechnungskurse und Konstanten'!$E$14,0)+IF(AND(C927&gt;='Umrechnungskurse und Konstanten'!$C$15,C927&lt;='Umrechnungskurse und Konstanten'!$D$15),F927*'Umrechnungskurse und Konstanten'!$E$15,0)+IF(AND(C927&gt;='Umrechnungskurse und Konstanten'!$C$16,C927&lt;='Umrechnungskurse und Konstanten'!$D$16),F927*'Umrechnungskurse und Konstanten'!$E$16,0)</f>
        <v>0</v>
      </c>
      <c r="J927" s="43">
        <f t="shared" si="43"/>
        <v>0</v>
      </c>
      <c r="K927" s="43">
        <f t="shared" si="44"/>
        <v>0</v>
      </c>
      <c r="L927" s="69" t="str">
        <f>IF(OR(G927='Umrechnungskurse und Konstanten'!$E$21,G927='Umrechnungskurse und Konstanten'!$E$22,G927='Umrechnungskurse und Konstanten'!$E$23),"MwSt. Satz ok.","falsche/keine MwSt.")</f>
        <v>falsche/keine MwSt.</v>
      </c>
      <c r="M927" s="67" t="str">
        <f>IF(AND(C927&gt;='Umrechnungskurse und Konstanten'!$C$11,C927&lt;='Umrechnungskurse und Konstanten'!$D$13),"Periode ok.","falsche Periode")</f>
        <v>falsche Periode</v>
      </c>
    </row>
    <row r="928" spans="2:13" x14ac:dyDescent="0.3">
      <c r="B928" s="56"/>
      <c r="C928" s="38"/>
      <c r="D928" s="38"/>
      <c r="E928" s="45"/>
      <c r="F928" s="40"/>
      <c r="G928" s="52"/>
      <c r="H928" s="42">
        <f t="shared" si="42"/>
        <v>0</v>
      </c>
      <c r="I928" s="43">
        <f>IF(AND(C928&gt;='Umrechnungskurse und Konstanten'!$C$5,C928&lt;='Umrechnungskurse und Konstanten'!$D$5),F928*'Umrechnungskurse und Konstanten'!$E$5,0)+IF(AND(C928&gt;='Umrechnungskurse und Konstanten'!$C$6,C928&lt;='Umrechnungskurse und Konstanten'!$D$6),F928*'Umrechnungskurse und Konstanten'!$E$6,0)+IF(AND(C928&gt;='Umrechnungskurse und Konstanten'!$C$7,C928&lt;='Umrechnungskurse und Konstanten'!$D$7),F928*'Umrechnungskurse und Konstanten'!$E$7,0)+IF(AND(C928&gt;='Umrechnungskurse und Konstanten'!$C$8,C928&lt;='Umrechnungskurse und Konstanten'!$D$8),F928*'Umrechnungskurse und Konstanten'!$E$8,0)+IF(AND(C928&gt;='Umrechnungskurse und Konstanten'!$C$9,C928&lt;='Umrechnungskurse und Konstanten'!$D$9),F928*'Umrechnungskurse und Konstanten'!$E$9,0)+IF(AND(C928&gt;='Umrechnungskurse und Konstanten'!$C$10,C928&lt;='Umrechnungskurse und Konstanten'!$D$10),F928*'Umrechnungskurse und Konstanten'!$E$10,0)+IF(AND(C928&gt;='Umrechnungskurse und Konstanten'!$C$11,C928&lt;='Umrechnungskurse und Konstanten'!$D$11),F928*'Umrechnungskurse und Konstanten'!$E$11,0)+IF(AND(C928&gt;='Umrechnungskurse und Konstanten'!$C$12,C928&lt;='Umrechnungskurse und Konstanten'!$D$12),F928*'Umrechnungskurse und Konstanten'!$E$12,0)+IF(AND(C928&gt;='Umrechnungskurse und Konstanten'!$C$13,C928&lt;='Umrechnungskurse und Konstanten'!$D$13),F928*'Umrechnungskurse und Konstanten'!$E$13,0)+IF(AND(C928&gt;='Umrechnungskurse und Konstanten'!$C$14,C928&lt;='Umrechnungskurse und Konstanten'!$D$14),F928*'Umrechnungskurse und Konstanten'!$E$14,0)+IF(AND(C928&gt;='Umrechnungskurse und Konstanten'!$C$15,C928&lt;='Umrechnungskurse und Konstanten'!$D$15),F928*'Umrechnungskurse und Konstanten'!$E$15,0)+IF(AND(C928&gt;='Umrechnungskurse und Konstanten'!$C$16,C928&lt;='Umrechnungskurse und Konstanten'!$D$16),F928*'Umrechnungskurse und Konstanten'!$E$16,0)</f>
        <v>0</v>
      </c>
      <c r="J928" s="43">
        <f t="shared" si="43"/>
        <v>0</v>
      </c>
      <c r="K928" s="43">
        <f t="shared" si="44"/>
        <v>0</v>
      </c>
      <c r="L928" s="69" t="str">
        <f>IF(OR(G928='Umrechnungskurse und Konstanten'!$E$21,G928='Umrechnungskurse und Konstanten'!$E$22,G928='Umrechnungskurse und Konstanten'!$E$23),"MwSt. Satz ok.","falsche/keine MwSt.")</f>
        <v>falsche/keine MwSt.</v>
      </c>
      <c r="M928" s="67" t="str">
        <f>IF(AND(C928&gt;='Umrechnungskurse und Konstanten'!$C$11,C928&lt;='Umrechnungskurse und Konstanten'!$D$13),"Periode ok.","falsche Periode")</f>
        <v>falsche Periode</v>
      </c>
    </row>
    <row r="929" spans="2:13" x14ac:dyDescent="0.3">
      <c r="B929" s="56"/>
      <c r="C929" s="38"/>
      <c r="D929" s="38"/>
      <c r="E929" s="45"/>
      <c r="F929" s="40"/>
      <c r="G929" s="52"/>
      <c r="H929" s="42">
        <f t="shared" si="42"/>
        <v>0</v>
      </c>
      <c r="I929" s="43">
        <f>IF(AND(C929&gt;='Umrechnungskurse und Konstanten'!$C$5,C929&lt;='Umrechnungskurse und Konstanten'!$D$5),F929*'Umrechnungskurse und Konstanten'!$E$5,0)+IF(AND(C929&gt;='Umrechnungskurse und Konstanten'!$C$6,C929&lt;='Umrechnungskurse und Konstanten'!$D$6),F929*'Umrechnungskurse und Konstanten'!$E$6,0)+IF(AND(C929&gt;='Umrechnungskurse und Konstanten'!$C$7,C929&lt;='Umrechnungskurse und Konstanten'!$D$7),F929*'Umrechnungskurse und Konstanten'!$E$7,0)+IF(AND(C929&gt;='Umrechnungskurse und Konstanten'!$C$8,C929&lt;='Umrechnungskurse und Konstanten'!$D$8),F929*'Umrechnungskurse und Konstanten'!$E$8,0)+IF(AND(C929&gt;='Umrechnungskurse und Konstanten'!$C$9,C929&lt;='Umrechnungskurse und Konstanten'!$D$9),F929*'Umrechnungskurse und Konstanten'!$E$9,0)+IF(AND(C929&gt;='Umrechnungskurse und Konstanten'!$C$10,C929&lt;='Umrechnungskurse und Konstanten'!$D$10),F929*'Umrechnungskurse und Konstanten'!$E$10,0)+IF(AND(C929&gt;='Umrechnungskurse und Konstanten'!$C$11,C929&lt;='Umrechnungskurse und Konstanten'!$D$11),F929*'Umrechnungskurse und Konstanten'!$E$11,0)+IF(AND(C929&gt;='Umrechnungskurse und Konstanten'!$C$12,C929&lt;='Umrechnungskurse und Konstanten'!$D$12),F929*'Umrechnungskurse und Konstanten'!$E$12,0)+IF(AND(C929&gt;='Umrechnungskurse und Konstanten'!$C$13,C929&lt;='Umrechnungskurse und Konstanten'!$D$13),F929*'Umrechnungskurse und Konstanten'!$E$13,0)+IF(AND(C929&gt;='Umrechnungskurse und Konstanten'!$C$14,C929&lt;='Umrechnungskurse und Konstanten'!$D$14),F929*'Umrechnungskurse und Konstanten'!$E$14,0)+IF(AND(C929&gt;='Umrechnungskurse und Konstanten'!$C$15,C929&lt;='Umrechnungskurse und Konstanten'!$D$15),F929*'Umrechnungskurse und Konstanten'!$E$15,0)+IF(AND(C929&gt;='Umrechnungskurse und Konstanten'!$C$16,C929&lt;='Umrechnungskurse und Konstanten'!$D$16),F929*'Umrechnungskurse und Konstanten'!$E$16,0)</f>
        <v>0</v>
      </c>
      <c r="J929" s="43">
        <f t="shared" si="43"/>
        <v>0</v>
      </c>
      <c r="K929" s="43">
        <f t="shared" si="44"/>
        <v>0</v>
      </c>
      <c r="L929" s="69" t="str">
        <f>IF(OR(G929='Umrechnungskurse und Konstanten'!$E$21,G929='Umrechnungskurse und Konstanten'!$E$22,G929='Umrechnungskurse und Konstanten'!$E$23),"MwSt. Satz ok.","falsche/keine MwSt.")</f>
        <v>falsche/keine MwSt.</v>
      </c>
      <c r="M929" s="67" t="str">
        <f>IF(AND(C929&gt;='Umrechnungskurse und Konstanten'!$C$11,C929&lt;='Umrechnungskurse und Konstanten'!$D$13),"Periode ok.","falsche Periode")</f>
        <v>falsche Periode</v>
      </c>
    </row>
    <row r="930" spans="2:13" x14ac:dyDescent="0.3">
      <c r="B930" s="56"/>
      <c r="C930" s="38"/>
      <c r="D930" s="38"/>
      <c r="E930" s="45"/>
      <c r="F930" s="40"/>
      <c r="G930" s="52"/>
      <c r="H930" s="42">
        <f t="shared" si="42"/>
        <v>0</v>
      </c>
      <c r="I930" s="43">
        <f>IF(AND(C930&gt;='Umrechnungskurse und Konstanten'!$C$5,C930&lt;='Umrechnungskurse und Konstanten'!$D$5),F930*'Umrechnungskurse und Konstanten'!$E$5,0)+IF(AND(C930&gt;='Umrechnungskurse und Konstanten'!$C$6,C930&lt;='Umrechnungskurse und Konstanten'!$D$6),F930*'Umrechnungskurse und Konstanten'!$E$6,0)+IF(AND(C930&gt;='Umrechnungskurse und Konstanten'!$C$7,C930&lt;='Umrechnungskurse und Konstanten'!$D$7),F930*'Umrechnungskurse und Konstanten'!$E$7,0)+IF(AND(C930&gt;='Umrechnungskurse und Konstanten'!$C$8,C930&lt;='Umrechnungskurse und Konstanten'!$D$8),F930*'Umrechnungskurse und Konstanten'!$E$8,0)+IF(AND(C930&gt;='Umrechnungskurse und Konstanten'!$C$9,C930&lt;='Umrechnungskurse und Konstanten'!$D$9),F930*'Umrechnungskurse und Konstanten'!$E$9,0)+IF(AND(C930&gt;='Umrechnungskurse und Konstanten'!$C$10,C930&lt;='Umrechnungskurse und Konstanten'!$D$10),F930*'Umrechnungskurse und Konstanten'!$E$10,0)+IF(AND(C930&gt;='Umrechnungskurse und Konstanten'!$C$11,C930&lt;='Umrechnungskurse und Konstanten'!$D$11),F930*'Umrechnungskurse und Konstanten'!$E$11,0)+IF(AND(C930&gt;='Umrechnungskurse und Konstanten'!$C$12,C930&lt;='Umrechnungskurse und Konstanten'!$D$12),F930*'Umrechnungskurse und Konstanten'!$E$12,0)+IF(AND(C930&gt;='Umrechnungskurse und Konstanten'!$C$13,C930&lt;='Umrechnungskurse und Konstanten'!$D$13),F930*'Umrechnungskurse und Konstanten'!$E$13,0)+IF(AND(C930&gt;='Umrechnungskurse und Konstanten'!$C$14,C930&lt;='Umrechnungskurse und Konstanten'!$D$14),F930*'Umrechnungskurse und Konstanten'!$E$14,0)+IF(AND(C930&gt;='Umrechnungskurse und Konstanten'!$C$15,C930&lt;='Umrechnungskurse und Konstanten'!$D$15),F930*'Umrechnungskurse und Konstanten'!$E$15,0)+IF(AND(C930&gt;='Umrechnungskurse und Konstanten'!$C$16,C930&lt;='Umrechnungskurse und Konstanten'!$D$16),F930*'Umrechnungskurse und Konstanten'!$E$16,0)</f>
        <v>0</v>
      </c>
      <c r="J930" s="43">
        <f t="shared" si="43"/>
        <v>0</v>
      </c>
      <c r="K930" s="43">
        <f t="shared" si="44"/>
        <v>0</v>
      </c>
      <c r="L930" s="69" t="str">
        <f>IF(OR(G930='Umrechnungskurse und Konstanten'!$E$21,G930='Umrechnungskurse und Konstanten'!$E$22,G930='Umrechnungskurse und Konstanten'!$E$23),"MwSt. Satz ok.","falsche/keine MwSt.")</f>
        <v>falsche/keine MwSt.</v>
      </c>
      <c r="M930" s="67" t="str">
        <f>IF(AND(C930&gt;='Umrechnungskurse und Konstanten'!$C$11,C930&lt;='Umrechnungskurse und Konstanten'!$D$13),"Periode ok.","falsche Periode")</f>
        <v>falsche Periode</v>
      </c>
    </row>
    <row r="931" spans="2:13" x14ac:dyDescent="0.3">
      <c r="B931" s="56"/>
      <c r="C931" s="38"/>
      <c r="D931" s="38"/>
      <c r="E931" s="45"/>
      <c r="F931" s="40"/>
      <c r="G931" s="52"/>
      <c r="H931" s="42">
        <f t="shared" si="42"/>
        <v>0</v>
      </c>
      <c r="I931" s="43">
        <f>IF(AND(C931&gt;='Umrechnungskurse und Konstanten'!$C$5,C931&lt;='Umrechnungskurse und Konstanten'!$D$5),F931*'Umrechnungskurse und Konstanten'!$E$5,0)+IF(AND(C931&gt;='Umrechnungskurse und Konstanten'!$C$6,C931&lt;='Umrechnungskurse und Konstanten'!$D$6),F931*'Umrechnungskurse und Konstanten'!$E$6,0)+IF(AND(C931&gt;='Umrechnungskurse und Konstanten'!$C$7,C931&lt;='Umrechnungskurse und Konstanten'!$D$7),F931*'Umrechnungskurse und Konstanten'!$E$7,0)+IF(AND(C931&gt;='Umrechnungskurse und Konstanten'!$C$8,C931&lt;='Umrechnungskurse und Konstanten'!$D$8),F931*'Umrechnungskurse und Konstanten'!$E$8,0)+IF(AND(C931&gt;='Umrechnungskurse und Konstanten'!$C$9,C931&lt;='Umrechnungskurse und Konstanten'!$D$9),F931*'Umrechnungskurse und Konstanten'!$E$9,0)+IF(AND(C931&gt;='Umrechnungskurse und Konstanten'!$C$10,C931&lt;='Umrechnungskurse und Konstanten'!$D$10),F931*'Umrechnungskurse und Konstanten'!$E$10,0)+IF(AND(C931&gt;='Umrechnungskurse und Konstanten'!$C$11,C931&lt;='Umrechnungskurse und Konstanten'!$D$11),F931*'Umrechnungskurse und Konstanten'!$E$11,0)+IF(AND(C931&gt;='Umrechnungskurse und Konstanten'!$C$12,C931&lt;='Umrechnungskurse und Konstanten'!$D$12),F931*'Umrechnungskurse und Konstanten'!$E$12,0)+IF(AND(C931&gt;='Umrechnungskurse und Konstanten'!$C$13,C931&lt;='Umrechnungskurse und Konstanten'!$D$13),F931*'Umrechnungskurse und Konstanten'!$E$13,0)+IF(AND(C931&gt;='Umrechnungskurse und Konstanten'!$C$14,C931&lt;='Umrechnungskurse und Konstanten'!$D$14),F931*'Umrechnungskurse und Konstanten'!$E$14,0)+IF(AND(C931&gt;='Umrechnungskurse und Konstanten'!$C$15,C931&lt;='Umrechnungskurse und Konstanten'!$D$15),F931*'Umrechnungskurse und Konstanten'!$E$15,0)+IF(AND(C931&gt;='Umrechnungskurse und Konstanten'!$C$16,C931&lt;='Umrechnungskurse und Konstanten'!$D$16),F931*'Umrechnungskurse und Konstanten'!$E$16,0)</f>
        <v>0</v>
      </c>
      <c r="J931" s="43">
        <f t="shared" si="43"/>
        <v>0</v>
      </c>
      <c r="K931" s="43">
        <f t="shared" si="44"/>
        <v>0</v>
      </c>
      <c r="L931" s="69" t="str">
        <f>IF(OR(G931='Umrechnungskurse und Konstanten'!$E$21,G931='Umrechnungskurse und Konstanten'!$E$22,G931='Umrechnungskurse und Konstanten'!$E$23),"MwSt. Satz ok.","falsche/keine MwSt.")</f>
        <v>falsche/keine MwSt.</v>
      </c>
      <c r="M931" s="67" t="str">
        <f>IF(AND(C931&gt;='Umrechnungskurse und Konstanten'!$C$11,C931&lt;='Umrechnungskurse und Konstanten'!$D$13),"Periode ok.","falsche Periode")</f>
        <v>falsche Periode</v>
      </c>
    </row>
    <row r="932" spans="2:13" x14ac:dyDescent="0.3">
      <c r="B932" s="56"/>
      <c r="C932" s="38"/>
      <c r="D932" s="38"/>
      <c r="E932" s="45"/>
      <c r="F932" s="40"/>
      <c r="G932" s="52"/>
      <c r="H932" s="42">
        <f t="shared" si="42"/>
        <v>0</v>
      </c>
      <c r="I932" s="43">
        <f>IF(AND(C932&gt;='Umrechnungskurse und Konstanten'!$C$5,C932&lt;='Umrechnungskurse und Konstanten'!$D$5),F932*'Umrechnungskurse und Konstanten'!$E$5,0)+IF(AND(C932&gt;='Umrechnungskurse und Konstanten'!$C$6,C932&lt;='Umrechnungskurse und Konstanten'!$D$6),F932*'Umrechnungskurse und Konstanten'!$E$6,0)+IF(AND(C932&gt;='Umrechnungskurse und Konstanten'!$C$7,C932&lt;='Umrechnungskurse und Konstanten'!$D$7),F932*'Umrechnungskurse und Konstanten'!$E$7,0)+IF(AND(C932&gt;='Umrechnungskurse und Konstanten'!$C$8,C932&lt;='Umrechnungskurse und Konstanten'!$D$8),F932*'Umrechnungskurse und Konstanten'!$E$8,0)+IF(AND(C932&gt;='Umrechnungskurse und Konstanten'!$C$9,C932&lt;='Umrechnungskurse und Konstanten'!$D$9),F932*'Umrechnungskurse und Konstanten'!$E$9,0)+IF(AND(C932&gt;='Umrechnungskurse und Konstanten'!$C$10,C932&lt;='Umrechnungskurse und Konstanten'!$D$10),F932*'Umrechnungskurse und Konstanten'!$E$10,0)+IF(AND(C932&gt;='Umrechnungskurse und Konstanten'!$C$11,C932&lt;='Umrechnungskurse und Konstanten'!$D$11),F932*'Umrechnungskurse und Konstanten'!$E$11,0)+IF(AND(C932&gt;='Umrechnungskurse und Konstanten'!$C$12,C932&lt;='Umrechnungskurse und Konstanten'!$D$12),F932*'Umrechnungskurse und Konstanten'!$E$12,0)+IF(AND(C932&gt;='Umrechnungskurse und Konstanten'!$C$13,C932&lt;='Umrechnungskurse und Konstanten'!$D$13),F932*'Umrechnungskurse und Konstanten'!$E$13,0)+IF(AND(C932&gt;='Umrechnungskurse und Konstanten'!$C$14,C932&lt;='Umrechnungskurse und Konstanten'!$D$14),F932*'Umrechnungskurse und Konstanten'!$E$14,0)+IF(AND(C932&gt;='Umrechnungskurse und Konstanten'!$C$15,C932&lt;='Umrechnungskurse und Konstanten'!$D$15),F932*'Umrechnungskurse und Konstanten'!$E$15,0)+IF(AND(C932&gt;='Umrechnungskurse und Konstanten'!$C$16,C932&lt;='Umrechnungskurse und Konstanten'!$D$16),F932*'Umrechnungskurse und Konstanten'!$E$16,0)</f>
        <v>0</v>
      </c>
      <c r="J932" s="43">
        <f t="shared" si="43"/>
        <v>0</v>
      </c>
      <c r="K932" s="43">
        <f t="shared" si="44"/>
        <v>0</v>
      </c>
      <c r="L932" s="69" t="str">
        <f>IF(OR(G932='Umrechnungskurse und Konstanten'!$E$21,G932='Umrechnungskurse und Konstanten'!$E$22,G932='Umrechnungskurse und Konstanten'!$E$23),"MwSt. Satz ok.","falsche/keine MwSt.")</f>
        <v>falsche/keine MwSt.</v>
      </c>
      <c r="M932" s="67" t="str">
        <f>IF(AND(C932&gt;='Umrechnungskurse und Konstanten'!$C$11,C932&lt;='Umrechnungskurse und Konstanten'!$D$13),"Periode ok.","falsche Periode")</f>
        <v>falsche Periode</v>
      </c>
    </row>
    <row r="933" spans="2:13" x14ac:dyDescent="0.3">
      <c r="B933" s="56"/>
      <c r="C933" s="38"/>
      <c r="D933" s="38"/>
      <c r="E933" s="45"/>
      <c r="F933" s="40"/>
      <c r="G933" s="52"/>
      <c r="H933" s="42">
        <f t="shared" si="42"/>
        <v>0</v>
      </c>
      <c r="I933" s="43">
        <f>IF(AND(C933&gt;='Umrechnungskurse und Konstanten'!$C$5,C933&lt;='Umrechnungskurse und Konstanten'!$D$5),F933*'Umrechnungskurse und Konstanten'!$E$5,0)+IF(AND(C933&gt;='Umrechnungskurse und Konstanten'!$C$6,C933&lt;='Umrechnungskurse und Konstanten'!$D$6),F933*'Umrechnungskurse und Konstanten'!$E$6,0)+IF(AND(C933&gt;='Umrechnungskurse und Konstanten'!$C$7,C933&lt;='Umrechnungskurse und Konstanten'!$D$7),F933*'Umrechnungskurse und Konstanten'!$E$7,0)+IF(AND(C933&gt;='Umrechnungskurse und Konstanten'!$C$8,C933&lt;='Umrechnungskurse und Konstanten'!$D$8),F933*'Umrechnungskurse und Konstanten'!$E$8,0)+IF(AND(C933&gt;='Umrechnungskurse und Konstanten'!$C$9,C933&lt;='Umrechnungskurse und Konstanten'!$D$9),F933*'Umrechnungskurse und Konstanten'!$E$9,0)+IF(AND(C933&gt;='Umrechnungskurse und Konstanten'!$C$10,C933&lt;='Umrechnungskurse und Konstanten'!$D$10),F933*'Umrechnungskurse und Konstanten'!$E$10,0)+IF(AND(C933&gt;='Umrechnungskurse und Konstanten'!$C$11,C933&lt;='Umrechnungskurse und Konstanten'!$D$11),F933*'Umrechnungskurse und Konstanten'!$E$11,0)+IF(AND(C933&gt;='Umrechnungskurse und Konstanten'!$C$12,C933&lt;='Umrechnungskurse und Konstanten'!$D$12),F933*'Umrechnungskurse und Konstanten'!$E$12,0)+IF(AND(C933&gt;='Umrechnungskurse und Konstanten'!$C$13,C933&lt;='Umrechnungskurse und Konstanten'!$D$13),F933*'Umrechnungskurse und Konstanten'!$E$13,0)+IF(AND(C933&gt;='Umrechnungskurse und Konstanten'!$C$14,C933&lt;='Umrechnungskurse und Konstanten'!$D$14),F933*'Umrechnungskurse und Konstanten'!$E$14,0)+IF(AND(C933&gt;='Umrechnungskurse und Konstanten'!$C$15,C933&lt;='Umrechnungskurse und Konstanten'!$D$15),F933*'Umrechnungskurse und Konstanten'!$E$15,0)+IF(AND(C933&gt;='Umrechnungskurse und Konstanten'!$C$16,C933&lt;='Umrechnungskurse und Konstanten'!$D$16),F933*'Umrechnungskurse und Konstanten'!$E$16,0)</f>
        <v>0</v>
      </c>
      <c r="J933" s="43">
        <f t="shared" si="43"/>
        <v>0</v>
      </c>
      <c r="K933" s="43">
        <f t="shared" si="44"/>
        <v>0</v>
      </c>
      <c r="L933" s="69" t="str">
        <f>IF(OR(G933='Umrechnungskurse und Konstanten'!$E$21,G933='Umrechnungskurse und Konstanten'!$E$22,G933='Umrechnungskurse und Konstanten'!$E$23),"MwSt. Satz ok.","falsche/keine MwSt.")</f>
        <v>falsche/keine MwSt.</v>
      </c>
      <c r="M933" s="67" t="str">
        <f>IF(AND(C933&gt;='Umrechnungskurse und Konstanten'!$C$11,C933&lt;='Umrechnungskurse und Konstanten'!$D$13),"Periode ok.","falsche Periode")</f>
        <v>falsche Periode</v>
      </c>
    </row>
    <row r="934" spans="2:13" x14ac:dyDescent="0.3">
      <c r="B934" s="56"/>
      <c r="C934" s="38"/>
      <c r="D934" s="38"/>
      <c r="E934" s="45"/>
      <c r="F934" s="40"/>
      <c r="G934" s="52"/>
      <c r="H934" s="42">
        <f t="shared" si="42"/>
        <v>0</v>
      </c>
      <c r="I934" s="43">
        <f>IF(AND(C934&gt;='Umrechnungskurse und Konstanten'!$C$5,C934&lt;='Umrechnungskurse und Konstanten'!$D$5),F934*'Umrechnungskurse und Konstanten'!$E$5,0)+IF(AND(C934&gt;='Umrechnungskurse und Konstanten'!$C$6,C934&lt;='Umrechnungskurse und Konstanten'!$D$6),F934*'Umrechnungskurse und Konstanten'!$E$6,0)+IF(AND(C934&gt;='Umrechnungskurse und Konstanten'!$C$7,C934&lt;='Umrechnungskurse und Konstanten'!$D$7),F934*'Umrechnungskurse und Konstanten'!$E$7,0)+IF(AND(C934&gt;='Umrechnungskurse und Konstanten'!$C$8,C934&lt;='Umrechnungskurse und Konstanten'!$D$8),F934*'Umrechnungskurse und Konstanten'!$E$8,0)+IF(AND(C934&gt;='Umrechnungskurse und Konstanten'!$C$9,C934&lt;='Umrechnungskurse und Konstanten'!$D$9),F934*'Umrechnungskurse und Konstanten'!$E$9,0)+IF(AND(C934&gt;='Umrechnungskurse und Konstanten'!$C$10,C934&lt;='Umrechnungskurse und Konstanten'!$D$10),F934*'Umrechnungskurse und Konstanten'!$E$10,0)+IF(AND(C934&gt;='Umrechnungskurse und Konstanten'!$C$11,C934&lt;='Umrechnungskurse und Konstanten'!$D$11),F934*'Umrechnungskurse und Konstanten'!$E$11,0)+IF(AND(C934&gt;='Umrechnungskurse und Konstanten'!$C$12,C934&lt;='Umrechnungskurse und Konstanten'!$D$12),F934*'Umrechnungskurse und Konstanten'!$E$12,0)+IF(AND(C934&gt;='Umrechnungskurse und Konstanten'!$C$13,C934&lt;='Umrechnungskurse und Konstanten'!$D$13),F934*'Umrechnungskurse und Konstanten'!$E$13,0)+IF(AND(C934&gt;='Umrechnungskurse und Konstanten'!$C$14,C934&lt;='Umrechnungskurse und Konstanten'!$D$14),F934*'Umrechnungskurse und Konstanten'!$E$14,0)+IF(AND(C934&gt;='Umrechnungskurse und Konstanten'!$C$15,C934&lt;='Umrechnungskurse und Konstanten'!$D$15),F934*'Umrechnungskurse und Konstanten'!$E$15,0)+IF(AND(C934&gt;='Umrechnungskurse und Konstanten'!$C$16,C934&lt;='Umrechnungskurse und Konstanten'!$D$16),F934*'Umrechnungskurse und Konstanten'!$E$16,0)</f>
        <v>0</v>
      </c>
      <c r="J934" s="43">
        <f t="shared" si="43"/>
        <v>0</v>
      </c>
      <c r="K934" s="43">
        <f t="shared" si="44"/>
        <v>0</v>
      </c>
      <c r="L934" s="69" t="str">
        <f>IF(OR(G934='Umrechnungskurse und Konstanten'!$E$21,G934='Umrechnungskurse und Konstanten'!$E$22,G934='Umrechnungskurse und Konstanten'!$E$23),"MwSt. Satz ok.","falsche/keine MwSt.")</f>
        <v>falsche/keine MwSt.</v>
      </c>
      <c r="M934" s="67" t="str">
        <f>IF(AND(C934&gt;='Umrechnungskurse und Konstanten'!$C$11,C934&lt;='Umrechnungskurse und Konstanten'!$D$13),"Periode ok.","falsche Periode")</f>
        <v>falsche Periode</v>
      </c>
    </row>
    <row r="935" spans="2:13" x14ac:dyDescent="0.3">
      <c r="B935" s="56"/>
      <c r="C935" s="38"/>
      <c r="D935" s="38"/>
      <c r="E935" s="45"/>
      <c r="F935" s="40"/>
      <c r="G935" s="52"/>
      <c r="H935" s="42">
        <f t="shared" si="42"/>
        <v>0</v>
      </c>
      <c r="I935" s="43">
        <f>IF(AND(C935&gt;='Umrechnungskurse und Konstanten'!$C$5,C935&lt;='Umrechnungskurse und Konstanten'!$D$5),F935*'Umrechnungskurse und Konstanten'!$E$5,0)+IF(AND(C935&gt;='Umrechnungskurse und Konstanten'!$C$6,C935&lt;='Umrechnungskurse und Konstanten'!$D$6),F935*'Umrechnungskurse und Konstanten'!$E$6,0)+IF(AND(C935&gt;='Umrechnungskurse und Konstanten'!$C$7,C935&lt;='Umrechnungskurse und Konstanten'!$D$7),F935*'Umrechnungskurse und Konstanten'!$E$7,0)+IF(AND(C935&gt;='Umrechnungskurse und Konstanten'!$C$8,C935&lt;='Umrechnungskurse und Konstanten'!$D$8),F935*'Umrechnungskurse und Konstanten'!$E$8,0)+IF(AND(C935&gt;='Umrechnungskurse und Konstanten'!$C$9,C935&lt;='Umrechnungskurse und Konstanten'!$D$9),F935*'Umrechnungskurse und Konstanten'!$E$9,0)+IF(AND(C935&gt;='Umrechnungskurse und Konstanten'!$C$10,C935&lt;='Umrechnungskurse und Konstanten'!$D$10),F935*'Umrechnungskurse und Konstanten'!$E$10,0)+IF(AND(C935&gt;='Umrechnungskurse und Konstanten'!$C$11,C935&lt;='Umrechnungskurse und Konstanten'!$D$11),F935*'Umrechnungskurse und Konstanten'!$E$11,0)+IF(AND(C935&gt;='Umrechnungskurse und Konstanten'!$C$12,C935&lt;='Umrechnungskurse und Konstanten'!$D$12),F935*'Umrechnungskurse und Konstanten'!$E$12,0)+IF(AND(C935&gt;='Umrechnungskurse und Konstanten'!$C$13,C935&lt;='Umrechnungskurse und Konstanten'!$D$13),F935*'Umrechnungskurse und Konstanten'!$E$13,0)+IF(AND(C935&gt;='Umrechnungskurse und Konstanten'!$C$14,C935&lt;='Umrechnungskurse und Konstanten'!$D$14),F935*'Umrechnungskurse und Konstanten'!$E$14,0)+IF(AND(C935&gt;='Umrechnungskurse und Konstanten'!$C$15,C935&lt;='Umrechnungskurse und Konstanten'!$D$15),F935*'Umrechnungskurse und Konstanten'!$E$15,0)+IF(AND(C935&gt;='Umrechnungskurse und Konstanten'!$C$16,C935&lt;='Umrechnungskurse und Konstanten'!$D$16),F935*'Umrechnungskurse und Konstanten'!$E$16,0)</f>
        <v>0</v>
      </c>
      <c r="J935" s="43">
        <f t="shared" si="43"/>
        <v>0</v>
      </c>
      <c r="K935" s="43">
        <f t="shared" si="44"/>
        <v>0</v>
      </c>
      <c r="L935" s="69" t="str">
        <f>IF(OR(G935='Umrechnungskurse und Konstanten'!$E$21,G935='Umrechnungskurse und Konstanten'!$E$22,G935='Umrechnungskurse und Konstanten'!$E$23),"MwSt. Satz ok.","falsche/keine MwSt.")</f>
        <v>falsche/keine MwSt.</v>
      </c>
      <c r="M935" s="67" t="str">
        <f>IF(AND(C935&gt;='Umrechnungskurse und Konstanten'!$C$11,C935&lt;='Umrechnungskurse und Konstanten'!$D$13),"Periode ok.","falsche Periode")</f>
        <v>falsche Periode</v>
      </c>
    </row>
    <row r="936" spans="2:13" x14ac:dyDescent="0.3">
      <c r="B936" s="56"/>
      <c r="C936" s="38"/>
      <c r="D936" s="38"/>
      <c r="E936" s="45"/>
      <c r="F936" s="40"/>
      <c r="G936" s="52"/>
      <c r="H936" s="42">
        <f t="shared" si="42"/>
        <v>0</v>
      </c>
      <c r="I936" s="43">
        <f>IF(AND(C936&gt;='Umrechnungskurse und Konstanten'!$C$5,C936&lt;='Umrechnungskurse und Konstanten'!$D$5),F936*'Umrechnungskurse und Konstanten'!$E$5,0)+IF(AND(C936&gt;='Umrechnungskurse und Konstanten'!$C$6,C936&lt;='Umrechnungskurse und Konstanten'!$D$6),F936*'Umrechnungskurse und Konstanten'!$E$6,0)+IF(AND(C936&gt;='Umrechnungskurse und Konstanten'!$C$7,C936&lt;='Umrechnungskurse und Konstanten'!$D$7),F936*'Umrechnungskurse und Konstanten'!$E$7,0)+IF(AND(C936&gt;='Umrechnungskurse und Konstanten'!$C$8,C936&lt;='Umrechnungskurse und Konstanten'!$D$8),F936*'Umrechnungskurse und Konstanten'!$E$8,0)+IF(AND(C936&gt;='Umrechnungskurse und Konstanten'!$C$9,C936&lt;='Umrechnungskurse und Konstanten'!$D$9),F936*'Umrechnungskurse und Konstanten'!$E$9,0)+IF(AND(C936&gt;='Umrechnungskurse und Konstanten'!$C$10,C936&lt;='Umrechnungskurse und Konstanten'!$D$10),F936*'Umrechnungskurse und Konstanten'!$E$10,0)+IF(AND(C936&gt;='Umrechnungskurse und Konstanten'!$C$11,C936&lt;='Umrechnungskurse und Konstanten'!$D$11),F936*'Umrechnungskurse und Konstanten'!$E$11,0)+IF(AND(C936&gt;='Umrechnungskurse und Konstanten'!$C$12,C936&lt;='Umrechnungskurse und Konstanten'!$D$12),F936*'Umrechnungskurse und Konstanten'!$E$12,0)+IF(AND(C936&gt;='Umrechnungskurse und Konstanten'!$C$13,C936&lt;='Umrechnungskurse und Konstanten'!$D$13),F936*'Umrechnungskurse und Konstanten'!$E$13,0)+IF(AND(C936&gt;='Umrechnungskurse und Konstanten'!$C$14,C936&lt;='Umrechnungskurse und Konstanten'!$D$14),F936*'Umrechnungskurse und Konstanten'!$E$14,0)+IF(AND(C936&gt;='Umrechnungskurse und Konstanten'!$C$15,C936&lt;='Umrechnungskurse und Konstanten'!$D$15),F936*'Umrechnungskurse und Konstanten'!$E$15,0)+IF(AND(C936&gt;='Umrechnungskurse und Konstanten'!$C$16,C936&lt;='Umrechnungskurse und Konstanten'!$D$16),F936*'Umrechnungskurse und Konstanten'!$E$16,0)</f>
        <v>0</v>
      </c>
      <c r="J936" s="43">
        <f t="shared" si="43"/>
        <v>0</v>
      </c>
      <c r="K936" s="43">
        <f t="shared" si="44"/>
        <v>0</v>
      </c>
      <c r="L936" s="69" t="str">
        <f>IF(OR(G936='Umrechnungskurse und Konstanten'!$E$21,G936='Umrechnungskurse und Konstanten'!$E$22,G936='Umrechnungskurse und Konstanten'!$E$23),"MwSt. Satz ok.","falsche/keine MwSt.")</f>
        <v>falsche/keine MwSt.</v>
      </c>
      <c r="M936" s="67" t="str">
        <f>IF(AND(C936&gt;='Umrechnungskurse und Konstanten'!$C$11,C936&lt;='Umrechnungskurse und Konstanten'!$D$13),"Periode ok.","falsche Periode")</f>
        <v>falsche Periode</v>
      </c>
    </row>
    <row r="937" spans="2:13" x14ac:dyDescent="0.3">
      <c r="B937" s="56"/>
      <c r="C937" s="38"/>
      <c r="D937" s="38"/>
      <c r="E937" s="45"/>
      <c r="F937" s="40"/>
      <c r="G937" s="52"/>
      <c r="H937" s="42">
        <f t="shared" si="42"/>
        <v>0</v>
      </c>
      <c r="I937" s="43">
        <f>IF(AND(C937&gt;='Umrechnungskurse und Konstanten'!$C$5,C937&lt;='Umrechnungskurse und Konstanten'!$D$5),F937*'Umrechnungskurse und Konstanten'!$E$5,0)+IF(AND(C937&gt;='Umrechnungskurse und Konstanten'!$C$6,C937&lt;='Umrechnungskurse und Konstanten'!$D$6),F937*'Umrechnungskurse und Konstanten'!$E$6,0)+IF(AND(C937&gt;='Umrechnungskurse und Konstanten'!$C$7,C937&lt;='Umrechnungskurse und Konstanten'!$D$7),F937*'Umrechnungskurse und Konstanten'!$E$7,0)+IF(AND(C937&gt;='Umrechnungskurse und Konstanten'!$C$8,C937&lt;='Umrechnungskurse und Konstanten'!$D$8),F937*'Umrechnungskurse und Konstanten'!$E$8,0)+IF(AND(C937&gt;='Umrechnungskurse und Konstanten'!$C$9,C937&lt;='Umrechnungskurse und Konstanten'!$D$9),F937*'Umrechnungskurse und Konstanten'!$E$9,0)+IF(AND(C937&gt;='Umrechnungskurse und Konstanten'!$C$10,C937&lt;='Umrechnungskurse und Konstanten'!$D$10),F937*'Umrechnungskurse und Konstanten'!$E$10,0)+IF(AND(C937&gt;='Umrechnungskurse und Konstanten'!$C$11,C937&lt;='Umrechnungskurse und Konstanten'!$D$11),F937*'Umrechnungskurse und Konstanten'!$E$11,0)+IF(AND(C937&gt;='Umrechnungskurse und Konstanten'!$C$12,C937&lt;='Umrechnungskurse und Konstanten'!$D$12),F937*'Umrechnungskurse und Konstanten'!$E$12,0)+IF(AND(C937&gt;='Umrechnungskurse und Konstanten'!$C$13,C937&lt;='Umrechnungskurse und Konstanten'!$D$13),F937*'Umrechnungskurse und Konstanten'!$E$13,0)+IF(AND(C937&gt;='Umrechnungskurse und Konstanten'!$C$14,C937&lt;='Umrechnungskurse und Konstanten'!$D$14),F937*'Umrechnungskurse und Konstanten'!$E$14,0)+IF(AND(C937&gt;='Umrechnungskurse und Konstanten'!$C$15,C937&lt;='Umrechnungskurse und Konstanten'!$D$15),F937*'Umrechnungskurse und Konstanten'!$E$15,0)+IF(AND(C937&gt;='Umrechnungskurse und Konstanten'!$C$16,C937&lt;='Umrechnungskurse und Konstanten'!$D$16),F937*'Umrechnungskurse und Konstanten'!$E$16,0)</f>
        <v>0</v>
      </c>
      <c r="J937" s="43">
        <f t="shared" si="43"/>
        <v>0</v>
      </c>
      <c r="K937" s="43">
        <f t="shared" si="44"/>
        <v>0</v>
      </c>
      <c r="L937" s="69" t="str">
        <f>IF(OR(G937='Umrechnungskurse und Konstanten'!$E$21,G937='Umrechnungskurse und Konstanten'!$E$22,G937='Umrechnungskurse und Konstanten'!$E$23),"MwSt. Satz ok.","falsche/keine MwSt.")</f>
        <v>falsche/keine MwSt.</v>
      </c>
      <c r="M937" s="67" t="str">
        <f>IF(AND(C937&gt;='Umrechnungskurse und Konstanten'!$C$11,C937&lt;='Umrechnungskurse und Konstanten'!$D$13),"Periode ok.","falsche Periode")</f>
        <v>falsche Periode</v>
      </c>
    </row>
    <row r="938" spans="2:13" x14ac:dyDescent="0.3">
      <c r="B938" s="56"/>
      <c r="C938" s="38"/>
      <c r="D938" s="38"/>
      <c r="E938" s="45"/>
      <c r="F938" s="40"/>
      <c r="G938" s="52"/>
      <c r="H938" s="42">
        <f t="shared" si="42"/>
        <v>0</v>
      </c>
      <c r="I938" s="43">
        <f>IF(AND(C938&gt;='Umrechnungskurse und Konstanten'!$C$5,C938&lt;='Umrechnungskurse und Konstanten'!$D$5),F938*'Umrechnungskurse und Konstanten'!$E$5,0)+IF(AND(C938&gt;='Umrechnungskurse und Konstanten'!$C$6,C938&lt;='Umrechnungskurse und Konstanten'!$D$6),F938*'Umrechnungskurse und Konstanten'!$E$6,0)+IF(AND(C938&gt;='Umrechnungskurse und Konstanten'!$C$7,C938&lt;='Umrechnungskurse und Konstanten'!$D$7),F938*'Umrechnungskurse und Konstanten'!$E$7,0)+IF(AND(C938&gt;='Umrechnungskurse und Konstanten'!$C$8,C938&lt;='Umrechnungskurse und Konstanten'!$D$8),F938*'Umrechnungskurse und Konstanten'!$E$8,0)+IF(AND(C938&gt;='Umrechnungskurse und Konstanten'!$C$9,C938&lt;='Umrechnungskurse und Konstanten'!$D$9),F938*'Umrechnungskurse und Konstanten'!$E$9,0)+IF(AND(C938&gt;='Umrechnungskurse und Konstanten'!$C$10,C938&lt;='Umrechnungskurse und Konstanten'!$D$10),F938*'Umrechnungskurse und Konstanten'!$E$10,0)+IF(AND(C938&gt;='Umrechnungskurse und Konstanten'!$C$11,C938&lt;='Umrechnungskurse und Konstanten'!$D$11),F938*'Umrechnungskurse und Konstanten'!$E$11,0)+IF(AND(C938&gt;='Umrechnungskurse und Konstanten'!$C$12,C938&lt;='Umrechnungskurse und Konstanten'!$D$12),F938*'Umrechnungskurse und Konstanten'!$E$12,0)+IF(AND(C938&gt;='Umrechnungskurse und Konstanten'!$C$13,C938&lt;='Umrechnungskurse und Konstanten'!$D$13),F938*'Umrechnungskurse und Konstanten'!$E$13,0)+IF(AND(C938&gt;='Umrechnungskurse und Konstanten'!$C$14,C938&lt;='Umrechnungskurse und Konstanten'!$D$14),F938*'Umrechnungskurse und Konstanten'!$E$14,0)+IF(AND(C938&gt;='Umrechnungskurse und Konstanten'!$C$15,C938&lt;='Umrechnungskurse und Konstanten'!$D$15),F938*'Umrechnungskurse und Konstanten'!$E$15,0)+IF(AND(C938&gt;='Umrechnungskurse und Konstanten'!$C$16,C938&lt;='Umrechnungskurse und Konstanten'!$D$16),F938*'Umrechnungskurse und Konstanten'!$E$16,0)</f>
        <v>0</v>
      </c>
      <c r="J938" s="43">
        <f t="shared" si="43"/>
        <v>0</v>
      </c>
      <c r="K938" s="43">
        <f t="shared" si="44"/>
        <v>0</v>
      </c>
      <c r="L938" s="69" t="str">
        <f>IF(OR(G938='Umrechnungskurse und Konstanten'!$E$21,G938='Umrechnungskurse und Konstanten'!$E$22,G938='Umrechnungskurse und Konstanten'!$E$23),"MwSt. Satz ok.","falsche/keine MwSt.")</f>
        <v>falsche/keine MwSt.</v>
      </c>
      <c r="M938" s="67" t="str">
        <f>IF(AND(C938&gt;='Umrechnungskurse und Konstanten'!$C$11,C938&lt;='Umrechnungskurse und Konstanten'!$D$13),"Periode ok.","falsche Periode")</f>
        <v>falsche Periode</v>
      </c>
    </row>
    <row r="939" spans="2:13" x14ac:dyDescent="0.3">
      <c r="B939" s="56"/>
      <c r="C939" s="38"/>
      <c r="D939" s="38"/>
      <c r="E939" s="45"/>
      <c r="F939" s="40"/>
      <c r="G939" s="52"/>
      <c r="H939" s="42">
        <f t="shared" si="42"/>
        <v>0</v>
      </c>
      <c r="I939" s="43">
        <f>IF(AND(C939&gt;='Umrechnungskurse und Konstanten'!$C$5,C939&lt;='Umrechnungskurse und Konstanten'!$D$5),F939*'Umrechnungskurse und Konstanten'!$E$5,0)+IF(AND(C939&gt;='Umrechnungskurse und Konstanten'!$C$6,C939&lt;='Umrechnungskurse und Konstanten'!$D$6),F939*'Umrechnungskurse und Konstanten'!$E$6,0)+IF(AND(C939&gt;='Umrechnungskurse und Konstanten'!$C$7,C939&lt;='Umrechnungskurse und Konstanten'!$D$7),F939*'Umrechnungskurse und Konstanten'!$E$7,0)+IF(AND(C939&gt;='Umrechnungskurse und Konstanten'!$C$8,C939&lt;='Umrechnungskurse und Konstanten'!$D$8),F939*'Umrechnungskurse und Konstanten'!$E$8,0)+IF(AND(C939&gt;='Umrechnungskurse und Konstanten'!$C$9,C939&lt;='Umrechnungskurse und Konstanten'!$D$9),F939*'Umrechnungskurse und Konstanten'!$E$9,0)+IF(AND(C939&gt;='Umrechnungskurse und Konstanten'!$C$10,C939&lt;='Umrechnungskurse und Konstanten'!$D$10),F939*'Umrechnungskurse und Konstanten'!$E$10,0)+IF(AND(C939&gt;='Umrechnungskurse und Konstanten'!$C$11,C939&lt;='Umrechnungskurse und Konstanten'!$D$11),F939*'Umrechnungskurse und Konstanten'!$E$11,0)+IF(AND(C939&gt;='Umrechnungskurse und Konstanten'!$C$12,C939&lt;='Umrechnungskurse und Konstanten'!$D$12),F939*'Umrechnungskurse und Konstanten'!$E$12,0)+IF(AND(C939&gt;='Umrechnungskurse und Konstanten'!$C$13,C939&lt;='Umrechnungskurse und Konstanten'!$D$13),F939*'Umrechnungskurse und Konstanten'!$E$13,0)+IF(AND(C939&gt;='Umrechnungskurse und Konstanten'!$C$14,C939&lt;='Umrechnungskurse und Konstanten'!$D$14),F939*'Umrechnungskurse und Konstanten'!$E$14,0)+IF(AND(C939&gt;='Umrechnungskurse und Konstanten'!$C$15,C939&lt;='Umrechnungskurse und Konstanten'!$D$15),F939*'Umrechnungskurse und Konstanten'!$E$15,0)+IF(AND(C939&gt;='Umrechnungskurse und Konstanten'!$C$16,C939&lt;='Umrechnungskurse und Konstanten'!$D$16),F939*'Umrechnungskurse und Konstanten'!$E$16,0)</f>
        <v>0</v>
      </c>
      <c r="J939" s="43">
        <f t="shared" si="43"/>
        <v>0</v>
      </c>
      <c r="K939" s="43">
        <f t="shared" si="44"/>
        <v>0</v>
      </c>
      <c r="L939" s="69" t="str">
        <f>IF(OR(G939='Umrechnungskurse und Konstanten'!$E$21,G939='Umrechnungskurse und Konstanten'!$E$22,G939='Umrechnungskurse und Konstanten'!$E$23),"MwSt. Satz ok.","falsche/keine MwSt.")</f>
        <v>falsche/keine MwSt.</v>
      </c>
      <c r="M939" s="67" t="str">
        <f>IF(AND(C939&gt;='Umrechnungskurse und Konstanten'!$C$11,C939&lt;='Umrechnungskurse und Konstanten'!$D$13),"Periode ok.","falsche Periode")</f>
        <v>falsche Periode</v>
      </c>
    </row>
    <row r="940" spans="2:13" x14ac:dyDescent="0.3">
      <c r="B940" s="56"/>
      <c r="C940" s="38"/>
      <c r="D940" s="38"/>
      <c r="E940" s="45"/>
      <c r="F940" s="40"/>
      <c r="G940" s="52"/>
      <c r="H940" s="42">
        <f t="shared" si="42"/>
        <v>0</v>
      </c>
      <c r="I940" s="43">
        <f>IF(AND(C940&gt;='Umrechnungskurse und Konstanten'!$C$5,C940&lt;='Umrechnungskurse und Konstanten'!$D$5),F940*'Umrechnungskurse und Konstanten'!$E$5,0)+IF(AND(C940&gt;='Umrechnungskurse und Konstanten'!$C$6,C940&lt;='Umrechnungskurse und Konstanten'!$D$6),F940*'Umrechnungskurse und Konstanten'!$E$6,0)+IF(AND(C940&gt;='Umrechnungskurse und Konstanten'!$C$7,C940&lt;='Umrechnungskurse und Konstanten'!$D$7),F940*'Umrechnungskurse und Konstanten'!$E$7,0)+IF(AND(C940&gt;='Umrechnungskurse und Konstanten'!$C$8,C940&lt;='Umrechnungskurse und Konstanten'!$D$8),F940*'Umrechnungskurse und Konstanten'!$E$8,0)+IF(AND(C940&gt;='Umrechnungskurse und Konstanten'!$C$9,C940&lt;='Umrechnungskurse und Konstanten'!$D$9),F940*'Umrechnungskurse und Konstanten'!$E$9,0)+IF(AND(C940&gt;='Umrechnungskurse und Konstanten'!$C$10,C940&lt;='Umrechnungskurse und Konstanten'!$D$10),F940*'Umrechnungskurse und Konstanten'!$E$10,0)+IF(AND(C940&gt;='Umrechnungskurse und Konstanten'!$C$11,C940&lt;='Umrechnungskurse und Konstanten'!$D$11),F940*'Umrechnungskurse und Konstanten'!$E$11,0)+IF(AND(C940&gt;='Umrechnungskurse und Konstanten'!$C$12,C940&lt;='Umrechnungskurse und Konstanten'!$D$12),F940*'Umrechnungskurse und Konstanten'!$E$12,0)+IF(AND(C940&gt;='Umrechnungskurse und Konstanten'!$C$13,C940&lt;='Umrechnungskurse und Konstanten'!$D$13),F940*'Umrechnungskurse und Konstanten'!$E$13,0)+IF(AND(C940&gt;='Umrechnungskurse und Konstanten'!$C$14,C940&lt;='Umrechnungskurse und Konstanten'!$D$14),F940*'Umrechnungskurse und Konstanten'!$E$14,0)+IF(AND(C940&gt;='Umrechnungskurse und Konstanten'!$C$15,C940&lt;='Umrechnungskurse und Konstanten'!$D$15),F940*'Umrechnungskurse und Konstanten'!$E$15,0)+IF(AND(C940&gt;='Umrechnungskurse und Konstanten'!$C$16,C940&lt;='Umrechnungskurse und Konstanten'!$D$16),F940*'Umrechnungskurse und Konstanten'!$E$16,0)</f>
        <v>0</v>
      </c>
      <c r="J940" s="43">
        <f t="shared" si="43"/>
        <v>0</v>
      </c>
      <c r="K940" s="43">
        <f t="shared" si="44"/>
        <v>0</v>
      </c>
      <c r="L940" s="69" t="str">
        <f>IF(OR(G940='Umrechnungskurse und Konstanten'!$E$21,G940='Umrechnungskurse und Konstanten'!$E$22,G940='Umrechnungskurse und Konstanten'!$E$23),"MwSt. Satz ok.","falsche/keine MwSt.")</f>
        <v>falsche/keine MwSt.</v>
      </c>
      <c r="M940" s="67" t="str">
        <f>IF(AND(C940&gt;='Umrechnungskurse und Konstanten'!$C$11,C940&lt;='Umrechnungskurse und Konstanten'!$D$13),"Periode ok.","falsche Periode")</f>
        <v>falsche Periode</v>
      </c>
    </row>
    <row r="941" spans="2:13" x14ac:dyDescent="0.3">
      <c r="B941" s="56"/>
      <c r="C941" s="38"/>
      <c r="D941" s="38"/>
      <c r="E941" s="45"/>
      <c r="F941" s="40"/>
      <c r="G941" s="52"/>
      <c r="H941" s="42">
        <f t="shared" si="42"/>
        <v>0</v>
      </c>
      <c r="I941" s="43">
        <f>IF(AND(C941&gt;='Umrechnungskurse und Konstanten'!$C$5,C941&lt;='Umrechnungskurse und Konstanten'!$D$5),F941*'Umrechnungskurse und Konstanten'!$E$5,0)+IF(AND(C941&gt;='Umrechnungskurse und Konstanten'!$C$6,C941&lt;='Umrechnungskurse und Konstanten'!$D$6),F941*'Umrechnungskurse und Konstanten'!$E$6,0)+IF(AND(C941&gt;='Umrechnungskurse und Konstanten'!$C$7,C941&lt;='Umrechnungskurse und Konstanten'!$D$7),F941*'Umrechnungskurse und Konstanten'!$E$7,0)+IF(AND(C941&gt;='Umrechnungskurse und Konstanten'!$C$8,C941&lt;='Umrechnungskurse und Konstanten'!$D$8),F941*'Umrechnungskurse und Konstanten'!$E$8,0)+IF(AND(C941&gt;='Umrechnungskurse und Konstanten'!$C$9,C941&lt;='Umrechnungskurse und Konstanten'!$D$9),F941*'Umrechnungskurse und Konstanten'!$E$9,0)+IF(AND(C941&gt;='Umrechnungskurse und Konstanten'!$C$10,C941&lt;='Umrechnungskurse und Konstanten'!$D$10),F941*'Umrechnungskurse und Konstanten'!$E$10,0)+IF(AND(C941&gt;='Umrechnungskurse und Konstanten'!$C$11,C941&lt;='Umrechnungskurse und Konstanten'!$D$11),F941*'Umrechnungskurse und Konstanten'!$E$11,0)+IF(AND(C941&gt;='Umrechnungskurse und Konstanten'!$C$12,C941&lt;='Umrechnungskurse und Konstanten'!$D$12),F941*'Umrechnungskurse und Konstanten'!$E$12,0)+IF(AND(C941&gt;='Umrechnungskurse und Konstanten'!$C$13,C941&lt;='Umrechnungskurse und Konstanten'!$D$13),F941*'Umrechnungskurse und Konstanten'!$E$13,0)+IF(AND(C941&gt;='Umrechnungskurse und Konstanten'!$C$14,C941&lt;='Umrechnungskurse und Konstanten'!$D$14),F941*'Umrechnungskurse und Konstanten'!$E$14,0)+IF(AND(C941&gt;='Umrechnungskurse und Konstanten'!$C$15,C941&lt;='Umrechnungskurse und Konstanten'!$D$15),F941*'Umrechnungskurse und Konstanten'!$E$15,0)+IF(AND(C941&gt;='Umrechnungskurse und Konstanten'!$C$16,C941&lt;='Umrechnungskurse und Konstanten'!$D$16),F941*'Umrechnungskurse und Konstanten'!$E$16,0)</f>
        <v>0</v>
      </c>
      <c r="J941" s="43">
        <f t="shared" si="43"/>
        <v>0</v>
      </c>
      <c r="K941" s="43">
        <f t="shared" si="44"/>
        <v>0</v>
      </c>
      <c r="L941" s="69" t="str">
        <f>IF(OR(G941='Umrechnungskurse und Konstanten'!$E$21,G941='Umrechnungskurse und Konstanten'!$E$22,G941='Umrechnungskurse und Konstanten'!$E$23),"MwSt. Satz ok.","falsche/keine MwSt.")</f>
        <v>falsche/keine MwSt.</v>
      </c>
      <c r="M941" s="67" t="str">
        <f>IF(AND(C941&gt;='Umrechnungskurse und Konstanten'!$C$11,C941&lt;='Umrechnungskurse und Konstanten'!$D$13),"Periode ok.","falsche Periode")</f>
        <v>falsche Periode</v>
      </c>
    </row>
    <row r="942" spans="2:13" x14ac:dyDescent="0.3">
      <c r="B942" s="56"/>
      <c r="C942" s="38"/>
      <c r="D942" s="38"/>
      <c r="E942" s="45"/>
      <c r="F942" s="40"/>
      <c r="G942" s="52"/>
      <c r="H942" s="42">
        <f t="shared" si="42"/>
        <v>0</v>
      </c>
      <c r="I942" s="43">
        <f>IF(AND(C942&gt;='Umrechnungskurse und Konstanten'!$C$5,C942&lt;='Umrechnungskurse und Konstanten'!$D$5),F942*'Umrechnungskurse und Konstanten'!$E$5,0)+IF(AND(C942&gt;='Umrechnungskurse und Konstanten'!$C$6,C942&lt;='Umrechnungskurse und Konstanten'!$D$6),F942*'Umrechnungskurse und Konstanten'!$E$6,0)+IF(AND(C942&gt;='Umrechnungskurse und Konstanten'!$C$7,C942&lt;='Umrechnungskurse und Konstanten'!$D$7),F942*'Umrechnungskurse und Konstanten'!$E$7,0)+IF(AND(C942&gt;='Umrechnungskurse und Konstanten'!$C$8,C942&lt;='Umrechnungskurse und Konstanten'!$D$8),F942*'Umrechnungskurse und Konstanten'!$E$8,0)+IF(AND(C942&gt;='Umrechnungskurse und Konstanten'!$C$9,C942&lt;='Umrechnungskurse und Konstanten'!$D$9),F942*'Umrechnungskurse und Konstanten'!$E$9,0)+IF(AND(C942&gt;='Umrechnungskurse und Konstanten'!$C$10,C942&lt;='Umrechnungskurse und Konstanten'!$D$10),F942*'Umrechnungskurse und Konstanten'!$E$10,0)+IF(AND(C942&gt;='Umrechnungskurse und Konstanten'!$C$11,C942&lt;='Umrechnungskurse und Konstanten'!$D$11),F942*'Umrechnungskurse und Konstanten'!$E$11,0)+IF(AND(C942&gt;='Umrechnungskurse und Konstanten'!$C$12,C942&lt;='Umrechnungskurse und Konstanten'!$D$12),F942*'Umrechnungskurse und Konstanten'!$E$12,0)+IF(AND(C942&gt;='Umrechnungskurse und Konstanten'!$C$13,C942&lt;='Umrechnungskurse und Konstanten'!$D$13),F942*'Umrechnungskurse und Konstanten'!$E$13,0)+IF(AND(C942&gt;='Umrechnungskurse und Konstanten'!$C$14,C942&lt;='Umrechnungskurse und Konstanten'!$D$14),F942*'Umrechnungskurse und Konstanten'!$E$14,0)+IF(AND(C942&gt;='Umrechnungskurse und Konstanten'!$C$15,C942&lt;='Umrechnungskurse und Konstanten'!$D$15),F942*'Umrechnungskurse und Konstanten'!$E$15,0)+IF(AND(C942&gt;='Umrechnungskurse und Konstanten'!$C$16,C942&lt;='Umrechnungskurse und Konstanten'!$D$16),F942*'Umrechnungskurse und Konstanten'!$E$16,0)</f>
        <v>0</v>
      </c>
      <c r="J942" s="43">
        <f t="shared" si="43"/>
        <v>0</v>
      </c>
      <c r="K942" s="43">
        <f t="shared" si="44"/>
        <v>0</v>
      </c>
      <c r="L942" s="69" t="str">
        <f>IF(OR(G942='Umrechnungskurse und Konstanten'!$E$21,G942='Umrechnungskurse und Konstanten'!$E$22,G942='Umrechnungskurse und Konstanten'!$E$23),"MwSt. Satz ok.","falsche/keine MwSt.")</f>
        <v>falsche/keine MwSt.</v>
      </c>
      <c r="M942" s="67" t="str">
        <f>IF(AND(C942&gt;='Umrechnungskurse und Konstanten'!$C$11,C942&lt;='Umrechnungskurse und Konstanten'!$D$13),"Periode ok.","falsche Periode")</f>
        <v>falsche Periode</v>
      </c>
    </row>
    <row r="943" spans="2:13" x14ac:dyDescent="0.3">
      <c r="B943" s="56"/>
      <c r="C943" s="38"/>
      <c r="D943" s="38"/>
      <c r="E943" s="45"/>
      <c r="F943" s="40"/>
      <c r="G943" s="52"/>
      <c r="H943" s="42">
        <f t="shared" si="42"/>
        <v>0</v>
      </c>
      <c r="I943" s="43">
        <f>IF(AND(C943&gt;='Umrechnungskurse und Konstanten'!$C$5,C943&lt;='Umrechnungskurse und Konstanten'!$D$5),F943*'Umrechnungskurse und Konstanten'!$E$5,0)+IF(AND(C943&gt;='Umrechnungskurse und Konstanten'!$C$6,C943&lt;='Umrechnungskurse und Konstanten'!$D$6),F943*'Umrechnungskurse und Konstanten'!$E$6,0)+IF(AND(C943&gt;='Umrechnungskurse und Konstanten'!$C$7,C943&lt;='Umrechnungskurse und Konstanten'!$D$7),F943*'Umrechnungskurse und Konstanten'!$E$7,0)+IF(AND(C943&gt;='Umrechnungskurse und Konstanten'!$C$8,C943&lt;='Umrechnungskurse und Konstanten'!$D$8),F943*'Umrechnungskurse und Konstanten'!$E$8,0)+IF(AND(C943&gt;='Umrechnungskurse und Konstanten'!$C$9,C943&lt;='Umrechnungskurse und Konstanten'!$D$9),F943*'Umrechnungskurse und Konstanten'!$E$9,0)+IF(AND(C943&gt;='Umrechnungskurse und Konstanten'!$C$10,C943&lt;='Umrechnungskurse und Konstanten'!$D$10),F943*'Umrechnungskurse und Konstanten'!$E$10,0)+IF(AND(C943&gt;='Umrechnungskurse und Konstanten'!$C$11,C943&lt;='Umrechnungskurse und Konstanten'!$D$11),F943*'Umrechnungskurse und Konstanten'!$E$11,0)+IF(AND(C943&gt;='Umrechnungskurse und Konstanten'!$C$12,C943&lt;='Umrechnungskurse und Konstanten'!$D$12),F943*'Umrechnungskurse und Konstanten'!$E$12,0)+IF(AND(C943&gt;='Umrechnungskurse und Konstanten'!$C$13,C943&lt;='Umrechnungskurse und Konstanten'!$D$13),F943*'Umrechnungskurse und Konstanten'!$E$13,0)+IF(AND(C943&gt;='Umrechnungskurse und Konstanten'!$C$14,C943&lt;='Umrechnungskurse und Konstanten'!$D$14),F943*'Umrechnungskurse und Konstanten'!$E$14,0)+IF(AND(C943&gt;='Umrechnungskurse und Konstanten'!$C$15,C943&lt;='Umrechnungskurse und Konstanten'!$D$15),F943*'Umrechnungskurse und Konstanten'!$E$15,0)+IF(AND(C943&gt;='Umrechnungskurse und Konstanten'!$C$16,C943&lt;='Umrechnungskurse und Konstanten'!$D$16),F943*'Umrechnungskurse und Konstanten'!$E$16,0)</f>
        <v>0</v>
      </c>
      <c r="J943" s="43">
        <f t="shared" si="43"/>
        <v>0</v>
      </c>
      <c r="K943" s="43">
        <f t="shared" si="44"/>
        <v>0</v>
      </c>
      <c r="L943" s="69" t="str">
        <f>IF(OR(G943='Umrechnungskurse und Konstanten'!$E$21,G943='Umrechnungskurse und Konstanten'!$E$22,G943='Umrechnungskurse und Konstanten'!$E$23),"MwSt. Satz ok.","falsche/keine MwSt.")</f>
        <v>falsche/keine MwSt.</v>
      </c>
      <c r="M943" s="67" t="str">
        <f>IF(AND(C943&gt;='Umrechnungskurse und Konstanten'!$C$11,C943&lt;='Umrechnungskurse und Konstanten'!$D$13),"Periode ok.","falsche Periode")</f>
        <v>falsche Periode</v>
      </c>
    </row>
    <row r="944" spans="2:13" x14ac:dyDescent="0.3">
      <c r="B944" s="56"/>
      <c r="C944" s="38"/>
      <c r="D944" s="38"/>
      <c r="E944" s="45"/>
      <c r="F944" s="40"/>
      <c r="G944" s="52"/>
      <c r="H944" s="42">
        <f t="shared" si="42"/>
        <v>0</v>
      </c>
      <c r="I944" s="43">
        <f>IF(AND(C944&gt;='Umrechnungskurse und Konstanten'!$C$5,C944&lt;='Umrechnungskurse und Konstanten'!$D$5),F944*'Umrechnungskurse und Konstanten'!$E$5,0)+IF(AND(C944&gt;='Umrechnungskurse und Konstanten'!$C$6,C944&lt;='Umrechnungskurse und Konstanten'!$D$6),F944*'Umrechnungskurse und Konstanten'!$E$6,0)+IF(AND(C944&gt;='Umrechnungskurse und Konstanten'!$C$7,C944&lt;='Umrechnungskurse und Konstanten'!$D$7),F944*'Umrechnungskurse und Konstanten'!$E$7,0)+IF(AND(C944&gt;='Umrechnungskurse und Konstanten'!$C$8,C944&lt;='Umrechnungskurse und Konstanten'!$D$8),F944*'Umrechnungskurse und Konstanten'!$E$8,0)+IF(AND(C944&gt;='Umrechnungskurse und Konstanten'!$C$9,C944&lt;='Umrechnungskurse und Konstanten'!$D$9),F944*'Umrechnungskurse und Konstanten'!$E$9,0)+IF(AND(C944&gt;='Umrechnungskurse und Konstanten'!$C$10,C944&lt;='Umrechnungskurse und Konstanten'!$D$10),F944*'Umrechnungskurse und Konstanten'!$E$10,0)+IF(AND(C944&gt;='Umrechnungskurse und Konstanten'!$C$11,C944&lt;='Umrechnungskurse und Konstanten'!$D$11),F944*'Umrechnungskurse und Konstanten'!$E$11,0)+IF(AND(C944&gt;='Umrechnungskurse und Konstanten'!$C$12,C944&lt;='Umrechnungskurse und Konstanten'!$D$12),F944*'Umrechnungskurse und Konstanten'!$E$12,0)+IF(AND(C944&gt;='Umrechnungskurse und Konstanten'!$C$13,C944&lt;='Umrechnungskurse und Konstanten'!$D$13),F944*'Umrechnungskurse und Konstanten'!$E$13,0)+IF(AND(C944&gt;='Umrechnungskurse und Konstanten'!$C$14,C944&lt;='Umrechnungskurse und Konstanten'!$D$14),F944*'Umrechnungskurse und Konstanten'!$E$14,0)+IF(AND(C944&gt;='Umrechnungskurse und Konstanten'!$C$15,C944&lt;='Umrechnungskurse und Konstanten'!$D$15),F944*'Umrechnungskurse und Konstanten'!$E$15,0)+IF(AND(C944&gt;='Umrechnungskurse und Konstanten'!$C$16,C944&lt;='Umrechnungskurse und Konstanten'!$D$16),F944*'Umrechnungskurse und Konstanten'!$E$16,0)</f>
        <v>0</v>
      </c>
      <c r="J944" s="43">
        <f t="shared" si="43"/>
        <v>0</v>
      </c>
      <c r="K944" s="43">
        <f t="shared" si="44"/>
        <v>0</v>
      </c>
      <c r="L944" s="69" t="str">
        <f>IF(OR(G944='Umrechnungskurse und Konstanten'!$E$21,G944='Umrechnungskurse und Konstanten'!$E$22,G944='Umrechnungskurse und Konstanten'!$E$23),"MwSt. Satz ok.","falsche/keine MwSt.")</f>
        <v>falsche/keine MwSt.</v>
      </c>
      <c r="M944" s="67" t="str">
        <f>IF(AND(C944&gt;='Umrechnungskurse und Konstanten'!$C$11,C944&lt;='Umrechnungskurse und Konstanten'!$D$13),"Periode ok.","falsche Periode")</f>
        <v>falsche Periode</v>
      </c>
    </row>
    <row r="945" spans="2:13" x14ac:dyDescent="0.3">
      <c r="B945" s="56"/>
      <c r="C945" s="38"/>
      <c r="D945" s="38"/>
      <c r="E945" s="45"/>
      <c r="F945" s="40"/>
      <c r="G945" s="52"/>
      <c r="H945" s="42">
        <f t="shared" si="42"/>
        <v>0</v>
      </c>
      <c r="I945" s="43">
        <f>IF(AND(C945&gt;='Umrechnungskurse und Konstanten'!$C$5,C945&lt;='Umrechnungskurse und Konstanten'!$D$5),F945*'Umrechnungskurse und Konstanten'!$E$5,0)+IF(AND(C945&gt;='Umrechnungskurse und Konstanten'!$C$6,C945&lt;='Umrechnungskurse und Konstanten'!$D$6),F945*'Umrechnungskurse und Konstanten'!$E$6,0)+IF(AND(C945&gt;='Umrechnungskurse und Konstanten'!$C$7,C945&lt;='Umrechnungskurse und Konstanten'!$D$7),F945*'Umrechnungskurse und Konstanten'!$E$7,0)+IF(AND(C945&gt;='Umrechnungskurse und Konstanten'!$C$8,C945&lt;='Umrechnungskurse und Konstanten'!$D$8),F945*'Umrechnungskurse und Konstanten'!$E$8,0)+IF(AND(C945&gt;='Umrechnungskurse und Konstanten'!$C$9,C945&lt;='Umrechnungskurse und Konstanten'!$D$9),F945*'Umrechnungskurse und Konstanten'!$E$9,0)+IF(AND(C945&gt;='Umrechnungskurse und Konstanten'!$C$10,C945&lt;='Umrechnungskurse und Konstanten'!$D$10),F945*'Umrechnungskurse und Konstanten'!$E$10,0)+IF(AND(C945&gt;='Umrechnungskurse und Konstanten'!$C$11,C945&lt;='Umrechnungskurse und Konstanten'!$D$11),F945*'Umrechnungskurse und Konstanten'!$E$11,0)+IF(AND(C945&gt;='Umrechnungskurse und Konstanten'!$C$12,C945&lt;='Umrechnungskurse und Konstanten'!$D$12),F945*'Umrechnungskurse und Konstanten'!$E$12,0)+IF(AND(C945&gt;='Umrechnungskurse und Konstanten'!$C$13,C945&lt;='Umrechnungskurse und Konstanten'!$D$13),F945*'Umrechnungskurse und Konstanten'!$E$13,0)+IF(AND(C945&gt;='Umrechnungskurse und Konstanten'!$C$14,C945&lt;='Umrechnungskurse und Konstanten'!$D$14),F945*'Umrechnungskurse und Konstanten'!$E$14,0)+IF(AND(C945&gt;='Umrechnungskurse und Konstanten'!$C$15,C945&lt;='Umrechnungskurse und Konstanten'!$D$15),F945*'Umrechnungskurse und Konstanten'!$E$15,0)+IF(AND(C945&gt;='Umrechnungskurse und Konstanten'!$C$16,C945&lt;='Umrechnungskurse und Konstanten'!$D$16),F945*'Umrechnungskurse und Konstanten'!$E$16,0)</f>
        <v>0</v>
      </c>
      <c r="J945" s="43">
        <f t="shared" si="43"/>
        <v>0</v>
      </c>
      <c r="K945" s="43">
        <f t="shared" si="44"/>
        <v>0</v>
      </c>
      <c r="L945" s="69" t="str">
        <f>IF(OR(G945='Umrechnungskurse und Konstanten'!$E$21,G945='Umrechnungskurse und Konstanten'!$E$22,G945='Umrechnungskurse und Konstanten'!$E$23),"MwSt. Satz ok.","falsche/keine MwSt.")</f>
        <v>falsche/keine MwSt.</v>
      </c>
      <c r="M945" s="67" t="str">
        <f>IF(AND(C945&gt;='Umrechnungskurse und Konstanten'!$C$11,C945&lt;='Umrechnungskurse und Konstanten'!$D$13),"Periode ok.","falsche Periode")</f>
        <v>falsche Periode</v>
      </c>
    </row>
    <row r="946" spans="2:13" x14ac:dyDescent="0.3">
      <c r="B946" s="56"/>
      <c r="C946" s="38"/>
      <c r="D946" s="38"/>
      <c r="E946" s="45"/>
      <c r="F946" s="40"/>
      <c r="G946" s="52"/>
      <c r="H946" s="42">
        <f t="shared" si="42"/>
        <v>0</v>
      </c>
      <c r="I946" s="43">
        <f>IF(AND(C946&gt;='Umrechnungskurse und Konstanten'!$C$5,C946&lt;='Umrechnungskurse und Konstanten'!$D$5),F946*'Umrechnungskurse und Konstanten'!$E$5,0)+IF(AND(C946&gt;='Umrechnungskurse und Konstanten'!$C$6,C946&lt;='Umrechnungskurse und Konstanten'!$D$6),F946*'Umrechnungskurse und Konstanten'!$E$6,0)+IF(AND(C946&gt;='Umrechnungskurse und Konstanten'!$C$7,C946&lt;='Umrechnungskurse und Konstanten'!$D$7),F946*'Umrechnungskurse und Konstanten'!$E$7,0)+IF(AND(C946&gt;='Umrechnungskurse und Konstanten'!$C$8,C946&lt;='Umrechnungskurse und Konstanten'!$D$8),F946*'Umrechnungskurse und Konstanten'!$E$8,0)+IF(AND(C946&gt;='Umrechnungskurse und Konstanten'!$C$9,C946&lt;='Umrechnungskurse und Konstanten'!$D$9),F946*'Umrechnungskurse und Konstanten'!$E$9,0)+IF(AND(C946&gt;='Umrechnungskurse und Konstanten'!$C$10,C946&lt;='Umrechnungskurse und Konstanten'!$D$10),F946*'Umrechnungskurse und Konstanten'!$E$10,0)+IF(AND(C946&gt;='Umrechnungskurse und Konstanten'!$C$11,C946&lt;='Umrechnungskurse und Konstanten'!$D$11),F946*'Umrechnungskurse und Konstanten'!$E$11,0)+IF(AND(C946&gt;='Umrechnungskurse und Konstanten'!$C$12,C946&lt;='Umrechnungskurse und Konstanten'!$D$12),F946*'Umrechnungskurse und Konstanten'!$E$12,0)+IF(AND(C946&gt;='Umrechnungskurse und Konstanten'!$C$13,C946&lt;='Umrechnungskurse und Konstanten'!$D$13),F946*'Umrechnungskurse und Konstanten'!$E$13,0)+IF(AND(C946&gt;='Umrechnungskurse und Konstanten'!$C$14,C946&lt;='Umrechnungskurse und Konstanten'!$D$14),F946*'Umrechnungskurse und Konstanten'!$E$14,0)+IF(AND(C946&gt;='Umrechnungskurse und Konstanten'!$C$15,C946&lt;='Umrechnungskurse und Konstanten'!$D$15),F946*'Umrechnungskurse und Konstanten'!$E$15,0)+IF(AND(C946&gt;='Umrechnungskurse und Konstanten'!$C$16,C946&lt;='Umrechnungskurse und Konstanten'!$D$16),F946*'Umrechnungskurse und Konstanten'!$E$16,0)</f>
        <v>0</v>
      </c>
      <c r="J946" s="43">
        <f t="shared" si="43"/>
        <v>0</v>
      </c>
      <c r="K946" s="43">
        <f t="shared" si="44"/>
        <v>0</v>
      </c>
      <c r="L946" s="69" t="str">
        <f>IF(OR(G946='Umrechnungskurse und Konstanten'!$E$21,G946='Umrechnungskurse und Konstanten'!$E$22,G946='Umrechnungskurse und Konstanten'!$E$23),"MwSt. Satz ok.","falsche/keine MwSt.")</f>
        <v>falsche/keine MwSt.</v>
      </c>
      <c r="M946" s="67" t="str">
        <f>IF(AND(C946&gt;='Umrechnungskurse und Konstanten'!$C$11,C946&lt;='Umrechnungskurse und Konstanten'!$D$13),"Periode ok.","falsche Periode")</f>
        <v>falsche Periode</v>
      </c>
    </row>
    <row r="947" spans="2:13" x14ac:dyDescent="0.3">
      <c r="B947" s="56"/>
      <c r="C947" s="38"/>
      <c r="D947" s="38"/>
      <c r="E947" s="45"/>
      <c r="F947" s="40"/>
      <c r="G947" s="52"/>
      <c r="H947" s="42">
        <f t="shared" si="42"/>
        <v>0</v>
      </c>
      <c r="I947" s="43">
        <f>IF(AND(C947&gt;='Umrechnungskurse und Konstanten'!$C$5,C947&lt;='Umrechnungskurse und Konstanten'!$D$5),F947*'Umrechnungskurse und Konstanten'!$E$5,0)+IF(AND(C947&gt;='Umrechnungskurse und Konstanten'!$C$6,C947&lt;='Umrechnungskurse und Konstanten'!$D$6),F947*'Umrechnungskurse und Konstanten'!$E$6,0)+IF(AND(C947&gt;='Umrechnungskurse und Konstanten'!$C$7,C947&lt;='Umrechnungskurse und Konstanten'!$D$7),F947*'Umrechnungskurse und Konstanten'!$E$7,0)+IF(AND(C947&gt;='Umrechnungskurse und Konstanten'!$C$8,C947&lt;='Umrechnungskurse und Konstanten'!$D$8),F947*'Umrechnungskurse und Konstanten'!$E$8,0)+IF(AND(C947&gt;='Umrechnungskurse und Konstanten'!$C$9,C947&lt;='Umrechnungskurse und Konstanten'!$D$9),F947*'Umrechnungskurse und Konstanten'!$E$9,0)+IF(AND(C947&gt;='Umrechnungskurse und Konstanten'!$C$10,C947&lt;='Umrechnungskurse und Konstanten'!$D$10),F947*'Umrechnungskurse und Konstanten'!$E$10,0)+IF(AND(C947&gt;='Umrechnungskurse und Konstanten'!$C$11,C947&lt;='Umrechnungskurse und Konstanten'!$D$11),F947*'Umrechnungskurse und Konstanten'!$E$11,0)+IF(AND(C947&gt;='Umrechnungskurse und Konstanten'!$C$12,C947&lt;='Umrechnungskurse und Konstanten'!$D$12),F947*'Umrechnungskurse und Konstanten'!$E$12,0)+IF(AND(C947&gt;='Umrechnungskurse und Konstanten'!$C$13,C947&lt;='Umrechnungskurse und Konstanten'!$D$13),F947*'Umrechnungskurse und Konstanten'!$E$13,0)+IF(AND(C947&gt;='Umrechnungskurse und Konstanten'!$C$14,C947&lt;='Umrechnungskurse und Konstanten'!$D$14),F947*'Umrechnungskurse und Konstanten'!$E$14,0)+IF(AND(C947&gt;='Umrechnungskurse und Konstanten'!$C$15,C947&lt;='Umrechnungskurse und Konstanten'!$D$15),F947*'Umrechnungskurse und Konstanten'!$E$15,0)+IF(AND(C947&gt;='Umrechnungskurse und Konstanten'!$C$16,C947&lt;='Umrechnungskurse und Konstanten'!$D$16),F947*'Umrechnungskurse und Konstanten'!$E$16,0)</f>
        <v>0</v>
      </c>
      <c r="J947" s="43">
        <f t="shared" si="43"/>
        <v>0</v>
      </c>
      <c r="K947" s="43">
        <f t="shared" si="44"/>
        <v>0</v>
      </c>
      <c r="L947" s="69" t="str">
        <f>IF(OR(G947='Umrechnungskurse und Konstanten'!$E$21,G947='Umrechnungskurse und Konstanten'!$E$22,G947='Umrechnungskurse und Konstanten'!$E$23),"MwSt. Satz ok.","falsche/keine MwSt.")</f>
        <v>falsche/keine MwSt.</v>
      </c>
      <c r="M947" s="67" t="str">
        <f>IF(AND(C947&gt;='Umrechnungskurse und Konstanten'!$C$11,C947&lt;='Umrechnungskurse und Konstanten'!$D$13),"Periode ok.","falsche Periode")</f>
        <v>falsche Periode</v>
      </c>
    </row>
    <row r="948" spans="2:13" x14ac:dyDescent="0.3">
      <c r="B948" s="56"/>
      <c r="C948" s="38"/>
      <c r="D948" s="38"/>
      <c r="E948" s="45"/>
      <c r="F948" s="40"/>
      <c r="G948" s="52"/>
      <c r="H948" s="42">
        <f t="shared" si="42"/>
        <v>0</v>
      </c>
      <c r="I948" s="43">
        <f>IF(AND(C948&gt;='Umrechnungskurse und Konstanten'!$C$5,C948&lt;='Umrechnungskurse und Konstanten'!$D$5),F948*'Umrechnungskurse und Konstanten'!$E$5,0)+IF(AND(C948&gt;='Umrechnungskurse und Konstanten'!$C$6,C948&lt;='Umrechnungskurse und Konstanten'!$D$6),F948*'Umrechnungskurse und Konstanten'!$E$6,0)+IF(AND(C948&gt;='Umrechnungskurse und Konstanten'!$C$7,C948&lt;='Umrechnungskurse und Konstanten'!$D$7),F948*'Umrechnungskurse und Konstanten'!$E$7,0)+IF(AND(C948&gt;='Umrechnungskurse und Konstanten'!$C$8,C948&lt;='Umrechnungskurse und Konstanten'!$D$8),F948*'Umrechnungskurse und Konstanten'!$E$8,0)+IF(AND(C948&gt;='Umrechnungskurse und Konstanten'!$C$9,C948&lt;='Umrechnungskurse und Konstanten'!$D$9),F948*'Umrechnungskurse und Konstanten'!$E$9,0)+IF(AND(C948&gt;='Umrechnungskurse und Konstanten'!$C$10,C948&lt;='Umrechnungskurse und Konstanten'!$D$10),F948*'Umrechnungskurse und Konstanten'!$E$10,0)+IF(AND(C948&gt;='Umrechnungskurse und Konstanten'!$C$11,C948&lt;='Umrechnungskurse und Konstanten'!$D$11),F948*'Umrechnungskurse und Konstanten'!$E$11,0)+IF(AND(C948&gt;='Umrechnungskurse und Konstanten'!$C$12,C948&lt;='Umrechnungskurse und Konstanten'!$D$12),F948*'Umrechnungskurse und Konstanten'!$E$12,0)+IF(AND(C948&gt;='Umrechnungskurse und Konstanten'!$C$13,C948&lt;='Umrechnungskurse und Konstanten'!$D$13),F948*'Umrechnungskurse und Konstanten'!$E$13,0)+IF(AND(C948&gt;='Umrechnungskurse und Konstanten'!$C$14,C948&lt;='Umrechnungskurse und Konstanten'!$D$14),F948*'Umrechnungskurse und Konstanten'!$E$14,0)+IF(AND(C948&gt;='Umrechnungskurse und Konstanten'!$C$15,C948&lt;='Umrechnungskurse und Konstanten'!$D$15),F948*'Umrechnungskurse und Konstanten'!$E$15,0)+IF(AND(C948&gt;='Umrechnungskurse und Konstanten'!$C$16,C948&lt;='Umrechnungskurse und Konstanten'!$D$16),F948*'Umrechnungskurse und Konstanten'!$E$16,0)</f>
        <v>0</v>
      </c>
      <c r="J948" s="43">
        <f t="shared" si="43"/>
        <v>0</v>
      </c>
      <c r="K948" s="43">
        <f t="shared" si="44"/>
        <v>0</v>
      </c>
      <c r="L948" s="69" t="str">
        <f>IF(OR(G948='Umrechnungskurse und Konstanten'!$E$21,G948='Umrechnungskurse und Konstanten'!$E$22,G948='Umrechnungskurse und Konstanten'!$E$23),"MwSt. Satz ok.","falsche/keine MwSt.")</f>
        <v>falsche/keine MwSt.</v>
      </c>
      <c r="M948" s="67" t="str">
        <f>IF(AND(C948&gt;='Umrechnungskurse und Konstanten'!$C$11,C948&lt;='Umrechnungskurse und Konstanten'!$D$13),"Periode ok.","falsche Periode")</f>
        <v>falsche Periode</v>
      </c>
    </row>
    <row r="949" spans="2:13" x14ac:dyDescent="0.3">
      <c r="B949" s="56"/>
      <c r="C949" s="38"/>
      <c r="D949" s="38"/>
      <c r="E949" s="45"/>
      <c r="F949" s="40"/>
      <c r="G949" s="52"/>
      <c r="H949" s="42">
        <f t="shared" si="42"/>
        <v>0</v>
      </c>
      <c r="I949" s="43">
        <f>IF(AND(C949&gt;='Umrechnungskurse und Konstanten'!$C$5,C949&lt;='Umrechnungskurse und Konstanten'!$D$5),F949*'Umrechnungskurse und Konstanten'!$E$5,0)+IF(AND(C949&gt;='Umrechnungskurse und Konstanten'!$C$6,C949&lt;='Umrechnungskurse und Konstanten'!$D$6),F949*'Umrechnungskurse und Konstanten'!$E$6,0)+IF(AND(C949&gt;='Umrechnungskurse und Konstanten'!$C$7,C949&lt;='Umrechnungskurse und Konstanten'!$D$7),F949*'Umrechnungskurse und Konstanten'!$E$7,0)+IF(AND(C949&gt;='Umrechnungskurse und Konstanten'!$C$8,C949&lt;='Umrechnungskurse und Konstanten'!$D$8),F949*'Umrechnungskurse und Konstanten'!$E$8,0)+IF(AND(C949&gt;='Umrechnungskurse und Konstanten'!$C$9,C949&lt;='Umrechnungskurse und Konstanten'!$D$9),F949*'Umrechnungskurse und Konstanten'!$E$9,0)+IF(AND(C949&gt;='Umrechnungskurse und Konstanten'!$C$10,C949&lt;='Umrechnungskurse und Konstanten'!$D$10),F949*'Umrechnungskurse und Konstanten'!$E$10,0)+IF(AND(C949&gt;='Umrechnungskurse und Konstanten'!$C$11,C949&lt;='Umrechnungskurse und Konstanten'!$D$11),F949*'Umrechnungskurse und Konstanten'!$E$11,0)+IF(AND(C949&gt;='Umrechnungskurse und Konstanten'!$C$12,C949&lt;='Umrechnungskurse und Konstanten'!$D$12),F949*'Umrechnungskurse und Konstanten'!$E$12,0)+IF(AND(C949&gt;='Umrechnungskurse und Konstanten'!$C$13,C949&lt;='Umrechnungskurse und Konstanten'!$D$13),F949*'Umrechnungskurse und Konstanten'!$E$13,0)+IF(AND(C949&gt;='Umrechnungskurse und Konstanten'!$C$14,C949&lt;='Umrechnungskurse und Konstanten'!$D$14),F949*'Umrechnungskurse und Konstanten'!$E$14,0)+IF(AND(C949&gt;='Umrechnungskurse und Konstanten'!$C$15,C949&lt;='Umrechnungskurse und Konstanten'!$D$15),F949*'Umrechnungskurse und Konstanten'!$E$15,0)+IF(AND(C949&gt;='Umrechnungskurse und Konstanten'!$C$16,C949&lt;='Umrechnungskurse und Konstanten'!$D$16),F949*'Umrechnungskurse und Konstanten'!$E$16,0)</f>
        <v>0</v>
      </c>
      <c r="J949" s="43">
        <f t="shared" si="43"/>
        <v>0</v>
      </c>
      <c r="K949" s="43">
        <f t="shared" si="44"/>
        <v>0</v>
      </c>
      <c r="L949" s="69" t="str">
        <f>IF(OR(G949='Umrechnungskurse und Konstanten'!$E$21,G949='Umrechnungskurse und Konstanten'!$E$22,G949='Umrechnungskurse und Konstanten'!$E$23),"MwSt. Satz ok.","falsche/keine MwSt.")</f>
        <v>falsche/keine MwSt.</v>
      </c>
      <c r="M949" s="67" t="str">
        <f>IF(AND(C949&gt;='Umrechnungskurse und Konstanten'!$C$11,C949&lt;='Umrechnungskurse und Konstanten'!$D$13),"Periode ok.","falsche Periode")</f>
        <v>falsche Periode</v>
      </c>
    </row>
    <row r="950" spans="2:13" x14ac:dyDescent="0.3">
      <c r="B950" s="56"/>
      <c r="C950" s="38"/>
      <c r="D950" s="38"/>
      <c r="E950" s="45"/>
      <c r="F950" s="40"/>
      <c r="G950" s="52"/>
      <c r="H950" s="42">
        <f t="shared" si="42"/>
        <v>0</v>
      </c>
      <c r="I950" s="43">
        <f>IF(AND(C950&gt;='Umrechnungskurse und Konstanten'!$C$5,C950&lt;='Umrechnungskurse und Konstanten'!$D$5),F950*'Umrechnungskurse und Konstanten'!$E$5,0)+IF(AND(C950&gt;='Umrechnungskurse und Konstanten'!$C$6,C950&lt;='Umrechnungskurse und Konstanten'!$D$6),F950*'Umrechnungskurse und Konstanten'!$E$6,0)+IF(AND(C950&gt;='Umrechnungskurse und Konstanten'!$C$7,C950&lt;='Umrechnungskurse und Konstanten'!$D$7),F950*'Umrechnungskurse und Konstanten'!$E$7,0)+IF(AND(C950&gt;='Umrechnungskurse und Konstanten'!$C$8,C950&lt;='Umrechnungskurse und Konstanten'!$D$8),F950*'Umrechnungskurse und Konstanten'!$E$8,0)+IF(AND(C950&gt;='Umrechnungskurse und Konstanten'!$C$9,C950&lt;='Umrechnungskurse und Konstanten'!$D$9),F950*'Umrechnungskurse und Konstanten'!$E$9,0)+IF(AND(C950&gt;='Umrechnungskurse und Konstanten'!$C$10,C950&lt;='Umrechnungskurse und Konstanten'!$D$10),F950*'Umrechnungskurse und Konstanten'!$E$10,0)+IF(AND(C950&gt;='Umrechnungskurse und Konstanten'!$C$11,C950&lt;='Umrechnungskurse und Konstanten'!$D$11),F950*'Umrechnungskurse und Konstanten'!$E$11,0)+IF(AND(C950&gt;='Umrechnungskurse und Konstanten'!$C$12,C950&lt;='Umrechnungskurse und Konstanten'!$D$12),F950*'Umrechnungskurse und Konstanten'!$E$12,0)+IF(AND(C950&gt;='Umrechnungskurse und Konstanten'!$C$13,C950&lt;='Umrechnungskurse und Konstanten'!$D$13),F950*'Umrechnungskurse und Konstanten'!$E$13,0)+IF(AND(C950&gt;='Umrechnungskurse und Konstanten'!$C$14,C950&lt;='Umrechnungskurse und Konstanten'!$D$14),F950*'Umrechnungskurse und Konstanten'!$E$14,0)+IF(AND(C950&gt;='Umrechnungskurse und Konstanten'!$C$15,C950&lt;='Umrechnungskurse und Konstanten'!$D$15),F950*'Umrechnungskurse und Konstanten'!$E$15,0)+IF(AND(C950&gt;='Umrechnungskurse und Konstanten'!$C$16,C950&lt;='Umrechnungskurse und Konstanten'!$D$16),F950*'Umrechnungskurse und Konstanten'!$E$16,0)</f>
        <v>0</v>
      </c>
      <c r="J950" s="43">
        <f t="shared" si="43"/>
        <v>0</v>
      </c>
      <c r="K950" s="43">
        <f t="shared" si="44"/>
        <v>0</v>
      </c>
      <c r="L950" s="69" t="str">
        <f>IF(OR(G950='Umrechnungskurse und Konstanten'!$E$21,G950='Umrechnungskurse und Konstanten'!$E$22,G950='Umrechnungskurse und Konstanten'!$E$23),"MwSt. Satz ok.","falsche/keine MwSt.")</f>
        <v>falsche/keine MwSt.</v>
      </c>
      <c r="M950" s="67" t="str">
        <f>IF(AND(C950&gt;='Umrechnungskurse und Konstanten'!$C$11,C950&lt;='Umrechnungskurse und Konstanten'!$D$13),"Periode ok.","falsche Periode")</f>
        <v>falsche Periode</v>
      </c>
    </row>
    <row r="951" spans="2:13" x14ac:dyDescent="0.3">
      <c r="B951" s="56"/>
      <c r="C951" s="38"/>
      <c r="D951" s="38"/>
      <c r="E951" s="45"/>
      <c r="F951" s="40"/>
      <c r="G951" s="52"/>
      <c r="H951" s="42">
        <f t="shared" si="42"/>
        <v>0</v>
      </c>
      <c r="I951" s="43">
        <f>IF(AND(C951&gt;='Umrechnungskurse und Konstanten'!$C$5,C951&lt;='Umrechnungskurse und Konstanten'!$D$5),F951*'Umrechnungskurse und Konstanten'!$E$5,0)+IF(AND(C951&gt;='Umrechnungskurse und Konstanten'!$C$6,C951&lt;='Umrechnungskurse und Konstanten'!$D$6),F951*'Umrechnungskurse und Konstanten'!$E$6,0)+IF(AND(C951&gt;='Umrechnungskurse und Konstanten'!$C$7,C951&lt;='Umrechnungskurse und Konstanten'!$D$7),F951*'Umrechnungskurse und Konstanten'!$E$7,0)+IF(AND(C951&gt;='Umrechnungskurse und Konstanten'!$C$8,C951&lt;='Umrechnungskurse und Konstanten'!$D$8),F951*'Umrechnungskurse und Konstanten'!$E$8,0)+IF(AND(C951&gt;='Umrechnungskurse und Konstanten'!$C$9,C951&lt;='Umrechnungskurse und Konstanten'!$D$9),F951*'Umrechnungskurse und Konstanten'!$E$9,0)+IF(AND(C951&gt;='Umrechnungskurse und Konstanten'!$C$10,C951&lt;='Umrechnungskurse und Konstanten'!$D$10),F951*'Umrechnungskurse und Konstanten'!$E$10,0)+IF(AND(C951&gt;='Umrechnungskurse und Konstanten'!$C$11,C951&lt;='Umrechnungskurse und Konstanten'!$D$11),F951*'Umrechnungskurse und Konstanten'!$E$11,0)+IF(AND(C951&gt;='Umrechnungskurse und Konstanten'!$C$12,C951&lt;='Umrechnungskurse und Konstanten'!$D$12),F951*'Umrechnungskurse und Konstanten'!$E$12,0)+IF(AND(C951&gt;='Umrechnungskurse und Konstanten'!$C$13,C951&lt;='Umrechnungskurse und Konstanten'!$D$13),F951*'Umrechnungskurse und Konstanten'!$E$13,0)+IF(AND(C951&gt;='Umrechnungskurse und Konstanten'!$C$14,C951&lt;='Umrechnungskurse und Konstanten'!$D$14),F951*'Umrechnungskurse und Konstanten'!$E$14,0)+IF(AND(C951&gt;='Umrechnungskurse und Konstanten'!$C$15,C951&lt;='Umrechnungskurse und Konstanten'!$D$15),F951*'Umrechnungskurse und Konstanten'!$E$15,0)+IF(AND(C951&gt;='Umrechnungskurse und Konstanten'!$C$16,C951&lt;='Umrechnungskurse und Konstanten'!$D$16),F951*'Umrechnungskurse und Konstanten'!$E$16,0)</f>
        <v>0</v>
      </c>
      <c r="J951" s="43">
        <f t="shared" si="43"/>
        <v>0</v>
      </c>
      <c r="K951" s="43">
        <f t="shared" si="44"/>
        <v>0</v>
      </c>
      <c r="L951" s="69" t="str">
        <f>IF(OR(G951='Umrechnungskurse und Konstanten'!$E$21,G951='Umrechnungskurse und Konstanten'!$E$22,G951='Umrechnungskurse und Konstanten'!$E$23),"MwSt. Satz ok.","falsche/keine MwSt.")</f>
        <v>falsche/keine MwSt.</v>
      </c>
      <c r="M951" s="67" t="str">
        <f>IF(AND(C951&gt;='Umrechnungskurse und Konstanten'!$C$11,C951&lt;='Umrechnungskurse und Konstanten'!$D$13),"Periode ok.","falsche Periode")</f>
        <v>falsche Periode</v>
      </c>
    </row>
    <row r="952" spans="2:13" x14ac:dyDescent="0.3">
      <c r="B952" s="56"/>
      <c r="C952" s="38"/>
      <c r="D952" s="38"/>
      <c r="E952" s="45"/>
      <c r="F952" s="40"/>
      <c r="G952" s="52"/>
      <c r="H952" s="42">
        <f t="shared" si="42"/>
        <v>0</v>
      </c>
      <c r="I952" s="43">
        <f>IF(AND(C952&gt;='Umrechnungskurse und Konstanten'!$C$5,C952&lt;='Umrechnungskurse und Konstanten'!$D$5),F952*'Umrechnungskurse und Konstanten'!$E$5,0)+IF(AND(C952&gt;='Umrechnungskurse und Konstanten'!$C$6,C952&lt;='Umrechnungskurse und Konstanten'!$D$6),F952*'Umrechnungskurse und Konstanten'!$E$6,0)+IF(AND(C952&gt;='Umrechnungskurse und Konstanten'!$C$7,C952&lt;='Umrechnungskurse und Konstanten'!$D$7),F952*'Umrechnungskurse und Konstanten'!$E$7,0)+IF(AND(C952&gt;='Umrechnungskurse und Konstanten'!$C$8,C952&lt;='Umrechnungskurse und Konstanten'!$D$8),F952*'Umrechnungskurse und Konstanten'!$E$8,0)+IF(AND(C952&gt;='Umrechnungskurse und Konstanten'!$C$9,C952&lt;='Umrechnungskurse und Konstanten'!$D$9),F952*'Umrechnungskurse und Konstanten'!$E$9,0)+IF(AND(C952&gt;='Umrechnungskurse und Konstanten'!$C$10,C952&lt;='Umrechnungskurse und Konstanten'!$D$10),F952*'Umrechnungskurse und Konstanten'!$E$10,0)+IF(AND(C952&gt;='Umrechnungskurse und Konstanten'!$C$11,C952&lt;='Umrechnungskurse und Konstanten'!$D$11),F952*'Umrechnungskurse und Konstanten'!$E$11,0)+IF(AND(C952&gt;='Umrechnungskurse und Konstanten'!$C$12,C952&lt;='Umrechnungskurse und Konstanten'!$D$12),F952*'Umrechnungskurse und Konstanten'!$E$12,0)+IF(AND(C952&gt;='Umrechnungskurse und Konstanten'!$C$13,C952&lt;='Umrechnungskurse und Konstanten'!$D$13),F952*'Umrechnungskurse und Konstanten'!$E$13,0)+IF(AND(C952&gt;='Umrechnungskurse und Konstanten'!$C$14,C952&lt;='Umrechnungskurse und Konstanten'!$D$14),F952*'Umrechnungskurse und Konstanten'!$E$14,0)+IF(AND(C952&gt;='Umrechnungskurse und Konstanten'!$C$15,C952&lt;='Umrechnungskurse und Konstanten'!$D$15),F952*'Umrechnungskurse und Konstanten'!$E$15,0)+IF(AND(C952&gt;='Umrechnungskurse und Konstanten'!$C$16,C952&lt;='Umrechnungskurse und Konstanten'!$D$16),F952*'Umrechnungskurse und Konstanten'!$E$16,0)</f>
        <v>0</v>
      </c>
      <c r="J952" s="43">
        <f t="shared" si="43"/>
        <v>0</v>
      </c>
      <c r="K952" s="43">
        <f t="shared" si="44"/>
        <v>0</v>
      </c>
      <c r="L952" s="69" t="str">
        <f>IF(OR(G952='Umrechnungskurse und Konstanten'!$E$21,G952='Umrechnungskurse und Konstanten'!$E$22,G952='Umrechnungskurse und Konstanten'!$E$23),"MwSt. Satz ok.","falsche/keine MwSt.")</f>
        <v>falsche/keine MwSt.</v>
      </c>
      <c r="M952" s="67" t="str">
        <f>IF(AND(C952&gt;='Umrechnungskurse und Konstanten'!$C$11,C952&lt;='Umrechnungskurse und Konstanten'!$D$13),"Periode ok.","falsche Periode")</f>
        <v>falsche Periode</v>
      </c>
    </row>
    <row r="953" spans="2:13" x14ac:dyDescent="0.3">
      <c r="B953" s="56"/>
      <c r="C953" s="38"/>
      <c r="D953" s="38"/>
      <c r="E953" s="45"/>
      <c r="F953" s="40"/>
      <c r="G953" s="52"/>
      <c r="H953" s="42">
        <f t="shared" si="42"/>
        <v>0</v>
      </c>
      <c r="I953" s="43">
        <f>IF(AND(C953&gt;='Umrechnungskurse und Konstanten'!$C$5,C953&lt;='Umrechnungskurse und Konstanten'!$D$5),F953*'Umrechnungskurse und Konstanten'!$E$5,0)+IF(AND(C953&gt;='Umrechnungskurse und Konstanten'!$C$6,C953&lt;='Umrechnungskurse und Konstanten'!$D$6),F953*'Umrechnungskurse und Konstanten'!$E$6,0)+IF(AND(C953&gt;='Umrechnungskurse und Konstanten'!$C$7,C953&lt;='Umrechnungskurse und Konstanten'!$D$7),F953*'Umrechnungskurse und Konstanten'!$E$7,0)+IF(AND(C953&gt;='Umrechnungskurse und Konstanten'!$C$8,C953&lt;='Umrechnungskurse und Konstanten'!$D$8),F953*'Umrechnungskurse und Konstanten'!$E$8,0)+IF(AND(C953&gt;='Umrechnungskurse und Konstanten'!$C$9,C953&lt;='Umrechnungskurse und Konstanten'!$D$9),F953*'Umrechnungskurse und Konstanten'!$E$9,0)+IF(AND(C953&gt;='Umrechnungskurse und Konstanten'!$C$10,C953&lt;='Umrechnungskurse und Konstanten'!$D$10),F953*'Umrechnungskurse und Konstanten'!$E$10,0)+IF(AND(C953&gt;='Umrechnungskurse und Konstanten'!$C$11,C953&lt;='Umrechnungskurse und Konstanten'!$D$11),F953*'Umrechnungskurse und Konstanten'!$E$11,0)+IF(AND(C953&gt;='Umrechnungskurse und Konstanten'!$C$12,C953&lt;='Umrechnungskurse und Konstanten'!$D$12),F953*'Umrechnungskurse und Konstanten'!$E$12,0)+IF(AND(C953&gt;='Umrechnungskurse und Konstanten'!$C$13,C953&lt;='Umrechnungskurse und Konstanten'!$D$13),F953*'Umrechnungskurse und Konstanten'!$E$13,0)+IF(AND(C953&gt;='Umrechnungskurse und Konstanten'!$C$14,C953&lt;='Umrechnungskurse und Konstanten'!$D$14),F953*'Umrechnungskurse und Konstanten'!$E$14,0)+IF(AND(C953&gt;='Umrechnungskurse und Konstanten'!$C$15,C953&lt;='Umrechnungskurse und Konstanten'!$D$15),F953*'Umrechnungskurse und Konstanten'!$E$15,0)+IF(AND(C953&gt;='Umrechnungskurse und Konstanten'!$C$16,C953&lt;='Umrechnungskurse und Konstanten'!$D$16),F953*'Umrechnungskurse und Konstanten'!$E$16,0)</f>
        <v>0</v>
      </c>
      <c r="J953" s="43">
        <f t="shared" si="43"/>
        <v>0</v>
      </c>
      <c r="K953" s="43">
        <f t="shared" si="44"/>
        <v>0</v>
      </c>
      <c r="L953" s="69" t="str">
        <f>IF(OR(G953='Umrechnungskurse und Konstanten'!$E$21,G953='Umrechnungskurse und Konstanten'!$E$22,G953='Umrechnungskurse und Konstanten'!$E$23),"MwSt. Satz ok.","falsche/keine MwSt.")</f>
        <v>falsche/keine MwSt.</v>
      </c>
      <c r="M953" s="67" t="str">
        <f>IF(AND(C953&gt;='Umrechnungskurse und Konstanten'!$C$11,C953&lt;='Umrechnungskurse und Konstanten'!$D$13),"Periode ok.","falsche Periode")</f>
        <v>falsche Periode</v>
      </c>
    </row>
    <row r="954" spans="2:13" x14ac:dyDescent="0.3">
      <c r="B954" s="56"/>
      <c r="C954" s="38"/>
      <c r="D954" s="38"/>
      <c r="E954" s="45"/>
      <c r="F954" s="40"/>
      <c r="G954" s="52"/>
      <c r="H954" s="42">
        <f t="shared" si="42"/>
        <v>0</v>
      </c>
      <c r="I954" s="43">
        <f>IF(AND(C954&gt;='Umrechnungskurse und Konstanten'!$C$5,C954&lt;='Umrechnungskurse und Konstanten'!$D$5),F954*'Umrechnungskurse und Konstanten'!$E$5,0)+IF(AND(C954&gt;='Umrechnungskurse und Konstanten'!$C$6,C954&lt;='Umrechnungskurse und Konstanten'!$D$6),F954*'Umrechnungskurse und Konstanten'!$E$6,0)+IF(AND(C954&gt;='Umrechnungskurse und Konstanten'!$C$7,C954&lt;='Umrechnungskurse und Konstanten'!$D$7),F954*'Umrechnungskurse und Konstanten'!$E$7,0)+IF(AND(C954&gt;='Umrechnungskurse und Konstanten'!$C$8,C954&lt;='Umrechnungskurse und Konstanten'!$D$8),F954*'Umrechnungskurse und Konstanten'!$E$8,0)+IF(AND(C954&gt;='Umrechnungskurse und Konstanten'!$C$9,C954&lt;='Umrechnungskurse und Konstanten'!$D$9),F954*'Umrechnungskurse und Konstanten'!$E$9,0)+IF(AND(C954&gt;='Umrechnungskurse und Konstanten'!$C$10,C954&lt;='Umrechnungskurse und Konstanten'!$D$10),F954*'Umrechnungskurse und Konstanten'!$E$10,0)+IF(AND(C954&gt;='Umrechnungskurse und Konstanten'!$C$11,C954&lt;='Umrechnungskurse und Konstanten'!$D$11),F954*'Umrechnungskurse und Konstanten'!$E$11,0)+IF(AND(C954&gt;='Umrechnungskurse und Konstanten'!$C$12,C954&lt;='Umrechnungskurse und Konstanten'!$D$12),F954*'Umrechnungskurse und Konstanten'!$E$12,0)+IF(AND(C954&gt;='Umrechnungskurse und Konstanten'!$C$13,C954&lt;='Umrechnungskurse und Konstanten'!$D$13),F954*'Umrechnungskurse und Konstanten'!$E$13,0)+IF(AND(C954&gt;='Umrechnungskurse und Konstanten'!$C$14,C954&lt;='Umrechnungskurse und Konstanten'!$D$14),F954*'Umrechnungskurse und Konstanten'!$E$14,0)+IF(AND(C954&gt;='Umrechnungskurse und Konstanten'!$C$15,C954&lt;='Umrechnungskurse und Konstanten'!$D$15),F954*'Umrechnungskurse und Konstanten'!$E$15,0)+IF(AND(C954&gt;='Umrechnungskurse und Konstanten'!$C$16,C954&lt;='Umrechnungskurse und Konstanten'!$D$16),F954*'Umrechnungskurse und Konstanten'!$E$16,0)</f>
        <v>0</v>
      </c>
      <c r="J954" s="43">
        <f t="shared" si="43"/>
        <v>0</v>
      </c>
      <c r="K954" s="43">
        <f t="shared" si="44"/>
        <v>0</v>
      </c>
      <c r="L954" s="69" t="str">
        <f>IF(OR(G954='Umrechnungskurse und Konstanten'!$E$21,G954='Umrechnungskurse und Konstanten'!$E$22,G954='Umrechnungskurse und Konstanten'!$E$23),"MwSt. Satz ok.","falsche/keine MwSt.")</f>
        <v>falsche/keine MwSt.</v>
      </c>
      <c r="M954" s="67" t="str">
        <f>IF(AND(C954&gt;='Umrechnungskurse und Konstanten'!$C$11,C954&lt;='Umrechnungskurse und Konstanten'!$D$13),"Periode ok.","falsche Periode")</f>
        <v>falsche Periode</v>
      </c>
    </row>
    <row r="955" spans="2:13" x14ac:dyDescent="0.3">
      <c r="B955" s="56"/>
      <c r="C955" s="38"/>
      <c r="D955" s="38"/>
      <c r="E955" s="45"/>
      <c r="F955" s="40"/>
      <c r="G955" s="52"/>
      <c r="H955" s="42">
        <f t="shared" si="42"/>
        <v>0</v>
      </c>
      <c r="I955" s="43">
        <f>IF(AND(C955&gt;='Umrechnungskurse und Konstanten'!$C$5,C955&lt;='Umrechnungskurse und Konstanten'!$D$5),F955*'Umrechnungskurse und Konstanten'!$E$5,0)+IF(AND(C955&gt;='Umrechnungskurse und Konstanten'!$C$6,C955&lt;='Umrechnungskurse und Konstanten'!$D$6),F955*'Umrechnungskurse und Konstanten'!$E$6,0)+IF(AND(C955&gt;='Umrechnungskurse und Konstanten'!$C$7,C955&lt;='Umrechnungskurse und Konstanten'!$D$7),F955*'Umrechnungskurse und Konstanten'!$E$7,0)+IF(AND(C955&gt;='Umrechnungskurse und Konstanten'!$C$8,C955&lt;='Umrechnungskurse und Konstanten'!$D$8),F955*'Umrechnungskurse und Konstanten'!$E$8,0)+IF(AND(C955&gt;='Umrechnungskurse und Konstanten'!$C$9,C955&lt;='Umrechnungskurse und Konstanten'!$D$9),F955*'Umrechnungskurse und Konstanten'!$E$9,0)+IF(AND(C955&gt;='Umrechnungskurse und Konstanten'!$C$10,C955&lt;='Umrechnungskurse und Konstanten'!$D$10),F955*'Umrechnungskurse und Konstanten'!$E$10,0)+IF(AND(C955&gt;='Umrechnungskurse und Konstanten'!$C$11,C955&lt;='Umrechnungskurse und Konstanten'!$D$11),F955*'Umrechnungskurse und Konstanten'!$E$11,0)+IF(AND(C955&gt;='Umrechnungskurse und Konstanten'!$C$12,C955&lt;='Umrechnungskurse und Konstanten'!$D$12),F955*'Umrechnungskurse und Konstanten'!$E$12,0)+IF(AND(C955&gt;='Umrechnungskurse und Konstanten'!$C$13,C955&lt;='Umrechnungskurse und Konstanten'!$D$13),F955*'Umrechnungskurse und Konstanten'!$E$13,0)+IF(AND(C955&gt;='Umrechnungskurse und Konstanten'!$C$14,C955&lt;='Umrechnungskurse und Konstanten'!$D$14),F955*'Umrechnungskurse und Konstanten'!$E$14,0)+IF(AND(C955&gt;='Umrechnungskurse und Konstanten'!$C$15,C955&lt;='Umrechnungskurse und Konstanten'!$D$15),F955*'Umrechnungskurse und Konstanten'!$E$15,0)+IF(AND(C955&gt;='Umrechnungskurse und Konstanten'!$C$16,C955&lt;='Umrechnungskurse und Konstanten'!$D$16),F955*'Umrechnungskurse und Konstanten'!$E$16,0)</f>
        <v>0</v>
      </c>
      <c r="J955" s="43">
        <f t="shared" si="43"/>
        <v>0</v>
      </c>
      <c r="K955" s="43">
        <f t="shared" si="44"/>
        <v>0</v>
      </c>
      <c r="L955" s="69" t="str">
        <f>IF(OR(G955='Umrechnungskurse und Konstanten'!$E$21,G955='Umrechnungskurse und Konstanten'!$E$22,G955='Umrechnungskurse und Konstanten'!$E$23),"MwSt. Satz ok.","falsche/keine MwSt.")</f>
        <v>falsche/keine MwSt.</v>
      </c>
      <c r="M955" s="67" t="str">
        <f>IF(AND(C955&gt;='Umrechnungskurse und Konstanten'!$C$11,C955&lt;='Umrechnungskurse und Konstanten'!$D$13),"Periode ok.","falsche Periode")</f>
        <v>falsche Periode</v>
      </c>
    </row>
    <row r="956" spans="2:13" x14ac:dyDescent="0.3">
      <c r="B956" s="56"/>
      <c r="C956" s="38"/>
      <c r="D956" s="38"/>
      <c r="E956" s="45"/>
      <c r="F956" s="40"/>
      <c r="G956" s="52"/>
      <c r="H956" s="42">
        <f t="shared" si="42"/>
        <v>0</v>
      </c>
      <c r="I956" s="43">
        <f>IF(AND(C956&gt;='Umrechnungskurse und Konstanten'!$C$5,C956&lt;='Umrechnungskurse und Konstanten'!$D$5),F956*'Umrechnungskurse und Konstanten'!$E$5,0)+IF(AND(C956&gt;='Umrechnungskurse und Konstanten'!$C$6,C956&lt;='Umrechnungskurse und Konstanten'!$D$6),F956*'Umrechnungskurse und Konstanten'!$E$6,0)+IF(AND(C956&gt;='Umrechnungskurse und Konstanten'!$C$7,C956&lt;='Umrechnungskurse und Konstanten'!$D$7),F956*'Umrechnungskurse und Konstanten'!$E$7,0)+IF(AND(C956&gt;='Umrechnungskurse und Konstanten'!$C$8,C956&lt;='Umrechnungskurse und Konstanten'!$D$8),F956*'Umrechnungskurse und Konstanten'!$E$8,0)+IF(AND(C956&gt;='Umrechnungskurse und Konstanten'!$C$9,C956&lt;='Umrechnungskurse und Konstanten'!$D$9),F956*'Umrechnungskurse und Konstanten'!$E$9,0)+IF(AND(C956&gt;='Umrechnungskurse und Konstanten'!$C$10,C956&lt;='Umrechnungskurse und Konstanten'!$D$10),F956*'Umrechnungskurse und Konstanten'!$E$10,0)+IF(AND(C956&gt;='Umrechnungskurse und Konstanten'!$C$11,C956&lt;='Umrechnungskurse und Konstanten'!$D$11),F956*'Umrechnungskurse und Konstanten'!$E$11,0)+IF(AND(C956&gt;='Umrechnungskurse und Konstanten'!$C$12,C956&lt;='Umrechnungskurse und Konstanten'!$D$12),F956*'Umrechnungskurse und Konstanten'!$E$12,0)+IF(AND(C956&gt;='Umrechnungskurse und Konstanten'!$C$13,C956&lt;='Umrechnungskurse und Konstanten'!$D$13),F956*'Umrechnungskurse und Konstanten'!$E$13,0)+IF(AND(C956&gt;='Umrechnungskurse und Konstanten'!$C$14,C956&lt;='Umrechnungskurse und Konstanten'!$D$14),F956*'Umrechnungskurse und Konstanten'!$E$14,0)+IF(AND(C956&gt;='Umrechnungskurse und Konstanten'!$C$15,C956&lt;='Umrechnungskurse und Konstanten'!$D$15),F956*'Umrechnungskurse und Konstanten'!$E$15,0)+IF(AND(C956&gt;='Umrechnungskurse und Konstanten'!$C$16,C956&lt;='Umrechnungskurse und Konstanten'!$D$16),F956*'Umrechnungskurse und Konstanten'!$E$16,0)</f>
        <v>0</v>
      </c>
      <c r="J956" s="43">
        <f t="shared" si="43"/>
        <v>0</v>
      </c>
      <c r="K956" s="43">
        <f t="shared" si="44"/>
        <v>0</v>
      </c>
      <c r="L956" s="69" t="str">
        <f>IF(OR(G956='Umrechnungskurse und Konstanten'!$E$21,G956='Umrechnungskurse und Konstanten'!$E$22,G956='Umrechnungskurse und Konstanten'!$E$23),"MwSt. Satz ok.","falsche/keine MwSt.")</f>
        <v>falsche/keine MwSt.</v>
      </c>
      <c r="M956" s="67" t="str">
        <f>IF(AND(C956&gt;='Umrechnungskurse und Konstanten'!$C$11,C956&lt;='Umrechnungskurse und Konstanten'!$D$13),"Periode ok.","falsche Periode")</f>
        <v>falsche Periode</v>
      </c>
    </row>
    <row r="957" spans="2:13" x14ac:dyDescent="0.3">
      <c r="B957" s="56"/>
      <c r="C957" s="38"/>
      <c r="D957" s="38"/>
      <c r="E957" s="45"/>
      <c r="F957" s="40"/>
      <c r="G957" s="52"/>
      <c r="H957" s="42">
        <f t="shared" si="42"/>
        <v>0</v>
      </c>
      <c r="I957" s="43">
        <f>IF(AND(C957&gt;='Umrechnungskurse und Konstanten'!$C$5,C957&lt;='Umrechnungskurse und Konstanten'!$D$5),F957*'Umrechnungskurse und Konstanten'!$E$5,0)+IF(AND(C957&gt;='Umrechnungskurse und Konstanten'!$C$6,C957&lt;='Umrechnungskurse und Konstanten'!$D$6),F957*'Umrechnungskurse und Konstanten'!$E$6,0)+IF(AND(C957&gt;='Umrechnungskurse und Konstanten'!$C$7,C957&lt;='Umrechnungskurse und Konstanten'!$D$7),F957*'Umrechnungskurse und Konstanten'!$E$7,0)+IF(AND(C957&gt;='Umrechnungskurse und Konstanten'!$C$8,C957&lt;='Umrechnungskurse und Konstanten'!$D$8),F957*'Umrechnungskurse und Konstanten'!$E$8,0)+IF(AND(C957&gt;='Umrechnungskurse und Konstanten'!$C$9,C957&lt;='Umrechnungskurse und Konstanten'!$D$9),F957*'Umrechnungskurse und Konstanten'!$E$9,0)+IF(AND(C957&gt;='Umrechnungskurse und Konstanten'!$C$10,C957&lt;='Umrechnungskurse und Konstanten'!$D$10),F957*'Umrechnungskurse und Konstanten'!$E$10,0)+IF(AND(C957&gt;='Umrechnungskurse und Konstanten'!$C$11,C957&lt;='Umrechnungskurse und Konstanten'!$D$11),F957*'Umrechnungskurse und Konstanten'!$E$11,0)+IF(AND(C957&gt;='Umrechnungskurse und Konstanten'!$C$12,C957&lt;='Umrechnungskurse und Konstanten'!$D$12),F957*'Umrechnungskurse und Konstanten'!$E$12,0)+IF(AND(C957&gt;='Umrechnungskurse und Konstanten'!$C$13,C957&lt;='Umrechnungskurse und Konstanten'!$D$13),F957*'Umrechnungskurse und Konstanten'!$E$13,0)+IF(AND(C957&gt;='Umrechnungskurse und Konstanten'!$C$14,C957&lt;='Umrechnungskurse und Konstanten'!$D$14),F957*'Umrechnungskurse und Konstanten'!$E$14,0)+IF(AND(C957&gt;='Umrechnungskurse und Konstanten'!$C$15,C957&lt;='Umrechnungskurse und Konstanten'!$D$15),F957*'Umrechnungskurse und Konstanten'!$E$15,0)+IF(AND(C957&gt;='Umrechnungskurse und Konstanten'!$C$16,C957&lt;='Umrechnungskurse und Konstanten'!$D$16),F957*'Umrechnungskurse und Konstanten'!$E$16,0)</f>
        <v>0</v>
      </c>
      <c r="J957" s="43">
        <f t="shared" si="43"/>
        <v>0</v>
      </c>
      <c r="K957" s="43">
        <f t="shared" si="44"/>
        <v>0</v>
      </c>
      <c r="L957" s="69" t="str">
        <f>IF(OR(G957='Umrechnungskurse und Konstanten'!$E$21,G957='Umrechnungskurse und Konstanten'!$E$22,G957='Umrechnungskurse und Konstanten'!$E$23),"MwSt. Satz ok.","falsche/keine MwSt.")</f>
        <v>falsche/keine MwSt.</v>
      </c>
      <c r="M957" s="67" t="str">
        <f>IF(AND(C957&gt;='Umrechnungskurse und Konstanten'!$C$11,C957&lt;='Umrechnungskurse und Konstanten'!$D$13),"Periode ok.","falsche Periode")</f>
        <v>falsche Periode</v>
      </c>
    </row>
    <row r="958" spans="2:13" x14ac:dyDescent="0.3">
      <c r="B958" s="56"/>
      <c r="C958" s="38"/>
      <c r="D958" s="38"/>
      <c r="E958" s="45"/>
      <c r="F958" s="40"/>
      <c r="G958" s="52"/>
      <c r="H958" s="42">
        <f t="shared" si="42"/>
        <v>0</v>
      </c>
      <c r="I958" s="43">
        <f>IF(AND(C958&gt;='Umrechnungskurse und Konstanten'!$C$5,C958&lt;='Umrechnungskurse und Konstanten'!$D$5),F958*'Umrechnungskurse und Konstanten'!$E$5,0)+IF(AND(C958&gt;='Umrechnungskurse und Konstanten'!$C$6,C958&lt;='Umrechnungskurse und Konstanten'!$D$6),F958*'Umrechnungskurse und Konstanten'!$E$6,0)+IF(AND(C958&gt;='Umrechnungskurse und Konstanten'!$C$7,C958&lt;='Umrechnungskurse und Konstanten'!$D$7),F958*'Umrechnungskurse und Konstanten'!$E$7,0)+IF(AND(C958&gt;='Umrechnungskurse und Konstanten'!$C$8,C958&lt;='Umrechnungskurse und Konstanten'!$D$8),F958*'Umrechnungskurse und Konstanten'!$E$8,0)+IF(AND(C958&gt;='Umrechnungskurse und Konstanten'!$C$9,C958&lt;='Umrechnungskurse und Konstanten'!$D$9),F958*'Umrechnungskurse und Konstanten'!$E$9,0)+IF(AND(C958&gt;='Umrechnungskurse und Konstanten'!$C$10,C958&lt;='Umrechnungskurse und Konstanten'!$D$10),F958*'Umrechnungskurse und Konstanten'!$E$10,0)+IF(AND(C958&gt;='Umrechnungskurse und Konstanten'!$C$11,C958&lt;='Umrechnungskurse und Konstanten'!$D$11),F958*'Umrechnungskurse und Konstanten'!$E$11,0)+IF(AND(C958&gt;='Umrechnungskurse und Konstanten'!$C$12,C958&lt;='Umrechnungskurse und Konstanten'!$D$12),F958*'Umrechnungskurse und Konstanten'!$E$12,0)+IF(AND(C958&gt;='Umrechnungskurse und Konstanten'!$C$13,C958&lt;='Umrechnungskurse und Konstanten'!$D$13),F958*'Umrechnungskurse und Konstanten'!$E$13,0)+IF(AND(C958&gt;='Umrechnungskurse und Konstanten'!$C$14,C958&lt;='Umrechnungskurse und Konstanten'!$D$14),F958*'Umrechnungskurse und Konstanten'!$E$14,0)+IF(AND(C958&gt;='Umrechnungskurse und Konstanten'!$C$15,C958&lt;='Umrechnungskurse und Konstanten'!$D$15),F958*'Umrechnungskurse und Konstanten'!$E$15,0)+IF(AND(C958&gt;='Umrechnungskurse und Konstanten'!$C$16,C958&lt;='Umrechnungskurse und Konstanten'!$D$16),F958*'Umrechnungskurse und Konstanten'!$E$16,0)</f>
        <v>0</v>
      </c>
      <c r="J958" s="43">
        <f t="shared" si="43"/>
        <v>0</v>
      </c>
      <c r="K958" s="43">
        <f t="shared" si="44"/>
        <v>0</v>
      </c>
      <c r="L958" s="69" t="str">
        <f>IF(OR(G958='Umrechnungskurse und Konstanten'!$E$21,G958='Umrechnungskurse und Konstanten'!$E$22,G958='Umrechnungskurse und Konstanten'!$E$23),"MwSt. Satz ok.","falsche/keine MwSt.")</f>
        <v>falsche/keine MwSt.</v>
      </c>
      <c r="M958" s="67" t="str">
        <f>IF(AND(C958&gt;='Umrechnungskurse und Konstanten'!$C$11,C958&lt;='Umrechnungskurse und Konstanten'!$D$13),"Periode ok.","falsche Periode")</f>
        <v>falsche Periode</v>
      </c>
    </row>
    <row r="959" spans="2:13" x14ac:dyDescent="0.3">
      <c r="B959" s="56"/>
      <c r="C959" s="38"/>
      <c r="D959" s="38"/>
      <c r="E959" s="45"/>
      <c r="F959" s="40"/>
      <c r="G959" s="52"/>
      <c r="H959" s="42">
        <f t="shared" si="42"/>
        <v>0</v>
      </c>
      <c r="I959" s="43">
        <f>IF(AND(C959&gt;='Umrechnungskurse und Konstanten'!$C$5,C959&lt;='Umrechnungskurse und Konstanten'!$D$5),F959*'Umrechnungskurse und Konstanten'!$E$5,0)+IF(AND(C959&gt;='Umrechnungskurse und Konstanten'!$C$6,C959&lt;='Umrechnungskurse und Konstanten'!$D$6),F959*'Umrechnungskurse und Konstanten'!$E$6,0)+IF(AND(C959&gt;='Umrechnungskurse und Konstanten'!$C$7,C959&lt;='Umrechnungskurse und Konstanten'!$D$7),F959*'Umrechnungskurse und Konstanten'!$E$7,0)+IF(AND(C959&gt;='Umrechnungskurse und Konstanten'!$C$8,C959&lt;='Umrechnungskurse und Konstanten'!$D$8),F959*'Umrechnungskurse und Konstanten'!$E$8,0)+IF(AND(C959&gt;='Umrechnungskurse und Konstanten'!$C$9,C959&lt;='Umrechnungskurse und Konstanten'!$D$9),F959*'Umrechnungskurse und Konstanten'!$E$9,0)+IF(AND(C959&gt;='Umrechnungskurse und Konstanten'!$C$10,C959&lt;='Umrechnungskurse und Konstanten'!$D$10),F959*'Umrechnungskurse und Konstanten'!$E$10,0)+IF(AND(C959&gt;='Umrechnungskurse und Konstanten'!$C$11,C959&lt;='Umrechnungskurse und Konstanten'!$D$11),F959*'Umrechnungskurse und Konstanten'!$E$11,0)+IF(AND(C959&gt;='Umrechnungskurse und Konstanten'!$C$12,C959&lt;='Umrechnungskurse und Konstanten'!$D$12),F959*'Umrechnungskurse und Konstanten'!$E$12,0)+IF(AND(C959&gt;='Umrechnungskurse und Konstanten'!$C$13,C959&lt;='Umrechnungskurse und Konstanten'!$D$13),F959*'Umrechnungskurse und Konstanten'!$E$13,0)+IF(AND(C959&gt;='Umrechnungskurse und Konstanten'!$C$14,C959&lt;='Umrechnungskurse und Konstanten'!$D$14),F959*'Umrechnungskurse und Konstanten'!$E$14,0)+IF(AND(C959&gt;='Umrechnungskurse und Konstanten'!$C$15,C959&lt;='Umrechnungskurse und Konstanten'!$D$15),F959*'Umrechnungskurse und Konstanten'!$E$15,0)+IF(AND(C959&gt;='Umrechnungskurse und Konstanten'!$C$16,C959&lt;='Umrechnungskurse und Konstanten'!$D$16),F959*'Umrechnungskurse und Konstanten'!$E$16,0)</f>
        <v>0</v>
      </c>
      <c r="J959" s="43">
        <f t="shared" si="43"/>
        <v>0</v>
      </c>
      <c r="K959" s="43">
        <f t="shared" si="44"/>
        <v>0</v>
      </c>
      <c r="L959" s="69" t="str">
        <f>IF(OR(G959='Umrechnungskurse und Konstanten'!$E$21,G959='Umrechnungskurse und Konstanten'!$E$22,G959='Umrechnungskurse und Konstanten'!$E$23),"MwSt. Satz ok.","falsche/keine MwSt.")</f>
        <v>falsche/keine MwSt.</v>
      </c>
      <c r="M959" s="67" t="str">
        <f>IF(AND(C959&gt;='Umrechnungskurse und Konstanten'!$C$11,C959&lt;='Umrechnungskurse und Konstanten'!$D$13),"Periode ok.","falsche Periode")</f>
        <v>falsche Periode</v>
      </c>
    </row>
    <row r="960" spans="2:13" x14ac:dyDescent="0.3">
      <c r="B960" s="56"/>
      <c r="C960" s="38"/>
      <c r="D960" s="38"/>
      <c r="E960" s="45"/>
      <c r="F960" s="40"/>
      <c r="G960" s="52"/>
      <c r="H960" s="42">
        <f t="shared" si="42"/>
        <v>0</v>
      </c>
      <c r="I960" s="43">
        <f>IF(AND(C960&gt;='Umrechnungskurse und Konstanten'!$C$5,C960&lt;='Umrechnungskurse und Konstanten'!$D$5),F960*'Umrechnungskurse und Konstanten'!$E$5,0)+IF(AND(C960&gt;='Umrechnungskurse und Konstanten'!$C$6,C960&lt;='Umrechnungskurse und Konstanten'!$D$6),F960*'Umrechnungskurse und Konstanten'!$E$6,0)+IF(AND(C960&gt;='Umrechnungskurse und Konstanten'!$C$7,C960&lt;='Umrechnungskurse und Konstanten'!$D$7),F960*'Umrechnungskurse und Konstanten'!$E$7,0)+IF(AND(C960&gt;='Umrechnungskurse und Konstanten'!$C$8,C960&lt;='Umrechnungskurse und Konstanten'!$D$8),F960*'Umrechnungskurse und Konstanten'!$E$8,0)+IF(AND(C960&gt;='Umrechnungskurse und Konstanten'!$C$9,C960&lt;='Umrechnungskurse und Konstanten'!$D$9),F960*'Umrechnungskurse und Konstanten'!$E$9,0)+IF(AND(C960&gt;='Umrechnungskurse und Konstanten'!$C$10,C960&lt;='Umrechnungskurse und Konstanten'!$D$10),F960*'Umrechnungskurse und Konstanten'!$E$10,0)+IF(AND(C960&gt;='Umrechnungskurse und Konstanten'!$C$11,C960&lt;='Umrechnungskurse und Konstanten'!$D$11),F960*'Umrechnungskurse und Konstanten'!$E$11,0)+IF(AND(C960&gt;='Umrechnungskurse und Konstanten'!$C$12,C960&lt;='Umrechnungskurse und Konstanten'!$D$12),F960*'Umrechnungskurse und Konstanten'!$E$12,0)+IF(AND(C960&gt;='Umrechnungskurse und Konstanten'!$C$13,C960&lt;='Umrechnungskurse und Konstanten'!$D$13),F960*'Umrechnungskurse und Konstanten'!$E$13,0)+IF(AND(C960&gt;='Umrechnungskurse und Konstanten'!$C$14,C960&lt;='Umrechnungskurse und Konstanten'!$D$14),F960*'Umrechnungskurse und Konstanten'!$E$14,0)+IF(AND(C960&gt;='Umrechnungskurse und Konstanten'!$C$15,C960&lt;='Umrechnungskurse und Konstanten'!$D$15),F960*'Umrechnungskurse und Konstanten'!$E$15,0)+IF(AND(C960&gt;='Umrechnungskurse und Konstanten'!$C$16,C960&lt;='Umrechnungskurse und Konstanten'!$D$16),F960*'Umrechnungskurse und Konstanten'!$E$16,0)</f>
        <v>0</v>
      </c>
      <c r="J960" s="43">
        <f t="shared" si="43"/>
        <v>0</v>
      </c>
      <c r="K960" s="43">
        <f t="shared" si="44"/>
        <v>0</v>
      </c>
      <c r="L960" s="69" t="str">
        <f>IF(OR(G960='Umrechnungskurse und Konstanten'!$E$21,G960='Umrechnungskurse und Konstanten'!$E$22,G960='Umrechnungskurse und Konstanten'!$E$23),"MwSt. Satz ok.","falsche/keine MwSt.")</f>
        <v>falsche/keine MwSt.</v>
      </c>
      <c r="M960" s="67" t="str">
        <f>IF(AND(C960&gt;='Umrechnungskurse und Konstanten'!$C$11,C960&lt;='Umrechnungskurse und Konstanten'!$D$13),"Periode ok.","falsche Periode")</f>
        <v>falsche Periode</v>
      </c>
    </row>
    <row r="961" spans="2:13" x14ac:dyDescent="0.3">
      <c r="B961" s="56"/>
      <c r="C961" s="38"/>
      <c r="D961" s="38"/>
      <c r="E961" s="45"/>
      <c r="F961" s="40"/>
      <c r="G961" s="52"/>
      <c r="H961" s="42">
        <f t="shared" si="42"/>
        <v>0</v>
      </c>
      <c r="I961" s="43">
        <f>IF(AND(C961&gt;='Umrechnungskurse und Konstanten'!$C$5,C961&lt;='Umrechnungskurse und Konstanten'!$D$5),F961*'Umrechnungskurse und Konstanten'!$E$5,0)+IF(AND(C961&gt;='Umrechnungskurse und Konstanten'!$C$6,C961&lt;='Umrechnungskurse und Konstanten'!$D$6),F961*'Umrechnungskurse und Konstanten'!$E$6,0)+IF(AND(C961&gt;='Umrechnungskurse und Konstanten'!$C$7,C961&lt;='Umrechnungskurse und Konstanten'!$D$7),F961*'Umrechnungskurse und Konstanten'!$E$7,0)+IF(AND(C961&gt;='Umrechnungskurse und Konstanten'!$C$8,C961&lt;='Umrechnungskurse und Konstanten'!$D$8),F961*'Umrechnungskurse und Konstanten'!$E$8,0)+IF(AND(C961&gt;='Umrechnungskurse und Konstanten'!$C$9,C961&lt;='Umrechnungskurse und Konstanten'!$D$9),F961*'Umrechnungskurse und Konstanten'!$E$9,0)+IF(AND(C961&gt;='Umrechnungskurse und Konstanten'!$C$10,C961&lt;='Umrechnungskurse und Konstanten'!$D$10),F961*'Umrechnungskurse und Konstanten'!$E$10,0)+IF(AND(C961&gt;='Umrechnungskurse und Konstanten'!$C$11,C961&lt;='Umrechnungskurse und Konstanten'!$D$11),F961*'Umrechnungskurse und Konstanten'!$E$11,0)+IF(AND(C961&gt;='Umrechnungskurse und Konstanten'!$C$12,C961&lt;='Umrechnungskurse und Konstanten'!$D$12),F961*'Umrechnungskurse und Konstanten'!$E$12,0)+IF(AND(C961&gt;='Umrechnungskurse und Konstanten'!$C$13,C961&lt;='Umrechnungskurse und Konstanten'!$D$13),F961*'Umrechnungskurse und Konstanten'!$E$13,0)+IF(AND(C961&gt;='Umrechnungskurse und Konstanten'!$C$14,C961&lt;='Umrechnungskurse und Konstanten'!$D$14),F961*'Umrechnungskurse und Konstanten'!$E$14,0)+IF(AND(C961&gt;='Umrechnungskurse und Konstanten'!$C$15,C961&lt;='Umrechnungskurse und Konstanten'!$D$15),F961*'Umrechnungskurse und Konstanten'!$E$15,0)+IF(AND(C961&gt;='Umrechnungskurse und Konstanten'!$C$16,C961&lt;='Umrechnungskurse und Konstanten'!$D$16),F961*'Umrechnungskurse und Konstanten'!$E$16,0)</f>
        <v>0</v>
      </c>
      <c r="J961" s="43">
        <f t="shared" si="43"/>
        <v>0</v>
      </c>
      <c r="K961" s="43">
        <f t="shared" si="44"/>
        <v>0</v>
      </c>
      <c r="L961" s="69" t="str">
        <f>IF(OR(G961='Umrechnungskurse und Konstanten'!$E$21,G961='Umrechnungskurse und Konstanten'!$E$22,G961='Umrechnungskurse und Konstanten'!$E$23),"MwSt. Satz ok.","falsche/keine MwSt.")</f>
        <v>falsche/keine MwSt.</v>
      </c>
      <c r="M961" s="67" t="str">
        <f>IF(AND(C961&gt;='Umrechnungskurse und Konstanten'!$C$11,C961&lt;='Umrechnungskurse und Konstanten'!$D$13),"Periode ok.","falsche Periode")</f>
        <v>falsche Periode</v>
      </c>
    </row>
    <row r="962" spans="2:13" x14ac:dyDescent="0.3">
      <c r="B962" s="56"/>
      <c r="C962" s="38"/>
      <c r="D962" s="38"/>
      <c r="E962" s="45"/>
      <c r="F962" s="40"/>
      <c r="G962" s="52"/>
      <c r="H962" s="42">
        <f t="shared" si="42"/>
        <v>0</v>
      </c>
      <c r="I962" s="43">
        <f>IF(AND(C962&gt;='Umrechnungskurse und Konstanten'!$C$5,C962&lt;='Umrechnungskurse und Konstanten'!$D$5),F962*'Umrechnungskurse und Konstanten'!$E$5,0)+IF(AND(C962&gt;='Umrechnungskurse und Konstanten'!$C$6,C962&lt;='Umrechnungskurse und Konstanten'!$D$6),F962*'Umrechnungskurse und Konstanten'!$E$6,0)+IF(AND(C962&gt;='Umrechnungskurse und Konstanten'!$C$7,C962&lt;='Umrechnungskurse und Konstanten'!$D$7),F962*'Umrechnungskurse und Konstanten'!$E$7,0)+IF(AND(C962&gt;='Umrechnungskurse und Konstanten'!$C$8,C962&lt;='Umrechnungskurse und Konstanten'!$D$8),F962*'Umrechnungskurse und Konstanten'!$E$8,0)+IF(AND(C962&gt;='Umrechnungskurse und Konstanten'!$C$9,C962&lt;='Umrechnungskurse und Konstanten'!$D$9),F962*'Umrechnungskurse und Konstanten'!$E$9,0)+IF(AND(C962&gt;='Umrechnungskurse und Konstanten'!$C$10,C962&lt;='Umrechnungskurse und Konstanten'!$D$10),F962*'Umrechnungskurse und Konstanten'!$E$10,0)+IF(AND(C962&gt;='Umrechnungskurse und Konstanten'!$C$11,C962&lt;='Umrechnungskurse und Konstanten'!$D$11),F962*'Umrechnungskurse und Konstanten'!$E$11,0)+IF(AND(C962&gt;='Umrechnungskurse und Konstanten'!$C$12,C962&lt;='Umrechnungskurse und Konstanten'!$D$12),F962*'Umrechnungskurse und Konstanten'!$E$12,0)+IF(AND(C962&gt;='Umrechnungskurse und Konstanten'!$C$13,C962&lt;='Umrechnungskurse und Konstanten'!$D$13),F962*'Umrechnungskurse und Konstanten'!$E$13,0)+IF(AND(C962&gt;='Umrechnungskurse und Konstanten'!$C$14,C962&lt;='Umrechnungskurse und Konstanten'!$D$14),F962*'Umrechnungskurse und Konstanten'!$E$14,0)+IF(AND(C962&gt;='Umrechnungskurse und Konstanten'!$C$15,C962&lt;='Umrechnungskurse und Konstanten'!$D$15),F962*'Umrechnungskurse und Konstanten'!$E$15,0)+IF(AND(C962&gt;='Umrechnungskurse und Konstanten'!$C$16,C962&lt;='Umrechnungskurse und Konstanten'!$D$16),F962*'Umrechnungskurse und Konstanten'!$E$16,0)</f>
        <v>0</v>
      </c>
      <c r="J962" s="43">
        <f t="shared" si="43"/>
        <v>0</v>
      </c>
      <c r="K962" s="43">
        <f t="shared" si="44"/>
        <v>0</v>
      </c>
      <c r="L962" s="69" t="str">
        <f>IF(OR(G962='Umrechnungskurse und Konstanten'!$E$21,G962='Umrechnungskurse und Konstanten'!$E$22,G962='Umrechnungskurse und Konstanten'!$E$23),"MwSt. Satz ok.","falsche/keine MwSt.")</f>
        <v>falsche/keine MwSt.</v>
      </c>
      <c r="M962" s="67" t="str">
        <f>IF(AND(C962&gt;='Umrechnungskurse und Konstanten'!$C$11,C962&lt;='Umrechnungskurse und Konstanten'!$D$13),"Periode ok.","falsche Periode")</f>
        <v>falsche Periode</v>
      </c>
    </row>
    <row r="963" spans="2:13" x14ac:dyDescent="0.3">
      <c r="B963" s="56"/>
      <c r="C963" s="38"/>
      <c r="D963" s="38"/>
      <c r="E963" s="45"/>
      <c r="F963" s="40"/>
      <c r="G963" s="52"/>
      <c r="H963" s="42">
        <f t="shared" si="42"/>
        <v>0</v>
      </c>
      <c r="I963" s="43">
        <f>IF(AND(C963&gt;='Umrechnungskurse und Konstanten'!$C$5,C963&lt;='Umrechnungskurse und Konstanten'!$D$5),F963*'Umrechnungskurse und Konstanten'!$E$5,0)+IF(AND(C963&gt;='Umrechnungskurse und Konstanten'!$C$6,C963&lt;='Umrechnungskurse und Konstanten'!$D$6),F963*'Umrechnungskurse und Konstanten'!$E$6,0)+IF(AND(C963&gt;='Umrechnungskurse und Konstanten'!$C$7,C963&lt;='Umrechnungskurse und Konstanten'!$D$7),F963*'Umrechnungskurse und Konstanten'!$E$7,0)+IF(AND(C963&gt;='Umrechnungskurse und Konstanten'!$C$8,C963&lt;='Umrechnungskurse und Konstanten'!$D$8),F963*'Umrechnungskurse und Konstanten'!$E$8,0)+IF(AND(C963&gt;='Umrechnungskurse und Konstanten'!$C$9,C963&lt;='Umrechnungskurse und Konstanten'!$D$9),F963*'Umrechnungskurse und Konstanten'!$E$9,0)+IF(AND(C963&gt;='Umrechnungskurse und Konstanten'!$C$10,C963&lt;='Umrechnungskurse und Konstanten'!$D$10),F963*'Umrechnungskurse und Konstanten'!$E$10,0)+IF(AND(C963&gt;='Umrechnungskurse und Konstanten'!$C$11,C963&lt;='Umrechnungskurse und Konstanten'!$D$11),F963*'Umrechnungskurse und Konstanten'!$E$11,0)+IF(AND(C963&gt;='Umrechnungskurse und Konstanten'!$C$12,C963&lt;='Umrechnungskurse und Konstanten'!$D$12),F963*'Umrechnungskurse und Konstanten'!$E$12,0)+IF(AND(C963&gt;='Umrechnungskurse und Konstanten'!$C$13,C963&lt;='Umrechnungskurse und Konstanten'!$D$13),F963*'Umrechnungskurse und Konstanten'!$E$13,0)+IF(AND(C963&gt;='Umrechnungskurse und Konstanten'!$C$14,C963&lt;='Umrechnungskurse und Konstanten'!$D$14),F963*'Umrechnungskurse und Konstanten'!$E$14,0)+IF(AND(C963&gt;='Umrechnungskurse und Konstanten'!$C$15,C963&lt;='Umrechnungskurse und Konstanten'!$D$15),F963*'Umrechnungskurse und Konstanten'!$E$15,0)+IF(AND(C963&gt;='Umrechnungskurse und Konstanten'!$C$16,C963&lt;='Umrechnungskurse und Konstanten'!$D$16),F963*'Umrechnungskurse und Konstanten'!$E$16,0)</f>
        <v>0</v>
      </c>
      <c r="J963" s="43">
        <f t="shared" si="43"/>
        <v>0</v>
      </c>
      <c r="K963" s="43">
        <f t="shared" si="44"/>
        <v>0</v>
      </c>
      <c r="L963" s="69" t="str">
        <f>IF(OR(G963='Umrechnungskurse und Konstanten'!$E$21,G963='Umrechnungskurse und Konstanten'!$E$22,G963='Umrechnungskurse und Konstanten'!$E$23),"MwSt. Satz ok.","falsche/keine MwSt.")</f>
        <v>falsche/keine MwSt.</v>
      </c>
      <c r="M963" s="67" t="str">
        <f>IF(AND(C963&gt;='Umrechnungskurse und Konstanten'!$C$11,C963&lt;='Umrechnungskurse und Konstanten'!$D$13),"Periode ok.","falsche Periode")</f>
        <v>falsche Periode</v>
      </c>
    </row>
    <row r="964" spans="2:13" x14ac:dyDescent="0.3">
      <c r="B964" s="56"/>
      <c r="C964" s="38"/>
      <c r="D964" s="38"/>
      <c r="E964" s="45"/>
      <c r="F964" s="40"/>
      <c r="G964" s="52"/>
      <c r="H964" s="42">
        <f t="shared" si="42"/>
        <v>0</v>
      </c>
      <c r="I964" s="43">
        <f>IF(AND(C964&gt;='Umrechnungskurse und Konstanten'!$C$5,C964&lt;='Umrechnungskurse und Konstanten'!$D$5),F964*'Umrechnungskurse und Konstanten'!$E$5,0)+IF(AND(C964&gt;='Umrechnungskurse und Konstanten'!$C$6,C964&lt;='Umrechnungskurse und Konstanten'!$D$6),F964*'Umrechnungskurse und Konstanten'!$E$6,0)+IF(AND(C964&gt;='Umrechnungskurse und Konstanten'!$C$7,C964&lt;='Umrechnungskurse und Konstanten'!$D$7),F964*'Umrechnungskurse und Konstanten'!$E$7,0)+IF(AND(C964&gt;='Umrechnungskurse und Konstanten'!$C$8,C964&lt;='Umrechnungskurse und Konstanten'!$D$8),F964*'Umrechnungskurse und Konstanten'!$E$8,0)+IF(AND(C964&gt;='Umrechnungskurse und Konstanten'!$C$9,C964&lt;='Umrechnungskurse und Konstanten'!$D$9),F964*'Umrechnungskurse und Konstanten'!$E$9,0)+IF(AND(C964&gt;='Umrechnungskurse und Konstanten'!$C$10,C964&lt;='Umrechnungskurse und Konstanten'!$D$10),F964*'Umrechnungskurse und Konstanten'!$E$10,0)+IF(AND(C964&gt;='Umrechnungskurse und Konstanten'!$C$11,C964&lt;='Umrechnungskurse und Konstanten'!$D$11),F964*'Umrechnungskurse und Konstanten'!$E$11,0)+IF(AND(C964&gt;='Umrechnungskurse und Konstanten'!$C$12,C964&lt;='Umrechnungskurse und Konstanten'!$D$12),F964*'Umrechnungskurse und Konstanten'!$E$12,0)+IF(AND(C964&gt;='Umrechnungskurse und Konstanten'!$C$13,C964&lt;='Umrechnungskurse und Konstanten'!$D$13),F964*'Umrechnungskurse und Konstanten'!$E$13,0)+IF(AND(C964&gt;='Umrechnungskurse und Konstanten'!$C$14,C964&lt;='Umrechnungskurse und Konstanten'!$D$14),F964*'Umrechnungskurse und Konstanten'!$E$14,0)+IF(AND(C964&gt;='Umrechnungskurse und Konstanten'!$C$15,C964&lt;='Umrechnungskurse und Konstanten'!$D$15),F964*'Umrechnungskurse und Konstanten'!$E$15,0)+IF(AND(C964&gt;='Umrechnungskurse und Konstanten'!$C$16,C964&lt;='Umrechnungskurse und Konstanten'!$D$16),F964*'Umrechnungskurse und Konstanten'!$E$16,0)</f>
        <v>0</v>
      </c>
      <c r="J964" s="43">
        <f t="shared" si="43"/>
        <v>0</v>
      </c>
      <c r="K964" s="43">
        <f t="shared" si="44"/>
        <v>0</v>
      </c>
      <c r="L964" s="69" t="str">
        <f>IF(OR(G964='Umrechnungskurse und Konstanten'!$E$21,G964='Umrechnungskurse und Konstanten'!$E$22,G964='Umrechnungskurse und Konstanten'!$E$23),"MwSt. Satz ok.","falsche/keine MwSt.")</f>
        <v>falsche/keine MwSt.</v>
      </c>
      <c r="M964" s="67" t="str">
        <f>IF(AND(C964&gt;='Umrechnungskurse und Konstanten'!$C$11,C964&lt;='Umrechnungskurse und Konstanten'!$D$13),"Periode ok.","falsche Periode")</f>
        <v>falsche Periode</v>
      </c>
    </row>
    <row r="965" spans="2:13" x14ac:dyDescent="0.3">
      <c r="B965" s="56"/>
      <c r="C965" s="38"/>
      <c r="D965" s="38"/>
      <c r="E965" s="45"/>
      <c r="F965" s="40"/>
      <c r="G965" s="52"/>
      <c r="H965" s="42">
        <f t="shared" si="42"/>
        <v>0</v>
      </c>
      <c r="I965" s="43">
        <f>IF(AND(C965&gt;='Umrechnungskurse und Konstanten'!$C$5,C965&lt;='Umrechnungskurse und Konstanten'!$D$5),F965*'Umrechnungskurse und Konstanten'!$E$5,0)+IF(AND(C965&gt;='Umrechnungskurse und Konstanten'!$C$6,C965&lt;='Umrechnungskurse und Konstanten'!$D$6),F965*'Umrechnungskurse und Konstanten'!$E$6,0)+IF(AND(C965&gt;='Umrechnungskurse und Konstanten'!$C$7,C965&lt;='Umrechnungskurse und Konstanten'!$D$7),F965*'Umrechnungskurse und Konstanten'!$E$7,0)+IF(AND(C965&gt;='Umrechnungskurse und Konstanten'!$C$8,C965&lt;='Umrechnungskurse und Konstanten'!$D$8),F965*'Umrechnungskurse und Konstanten'!$E$8,0)+IF(AND(C965&gt;='Umrechnungskurse und Konstanten'!$C$9,C965&lt;='Umrechnungskurse und Konstanten'!$D$9),F965*'Umrechnungskurse und Konstanten'!$E$9,0)+IF(AND(C965&gt;='Umrechnungskurse und Konstanten'!$C$10,C965&lt;='Umrechnungskurse und Konstanten'!$D$10),F965*'Umrechnungskurse und Konstanten'!$E$10,0)+IF(AND(C965&gt;='Umrechnungskurse und Konstanten'!$C$11,C965&lt;='Umrechnungskurse und Konstanten'!$D$11),F965*'Umrechnungskurse und Konstanten'!$E$11,0)+IF(AND(C965&gt;='Umrechnungskurse und Konstanten'!$C$12,C965&lt;='Umrechnungskurse und Konstanten'!$D$12),F965*'Umrechnungskurse und Konstanten'!$E$12,0)+IF(AND(C965&gt;='Umrechnungskurse und Konstanten'!$C$13,C965&lt;='Umrechnungskurse und Konstanten'!$D$13),F965*'Umrechnungskurse und Konstanten'!$E$13,0)+IF(AND(C965&gt;='Umrechnungskurse und Konstanten'!$C$14,C965&lt;='Umrechnungskurse und Konstanten'!$D$14),F965*'Umrechnungskurse und Konstanten'!$E$14,0)+IF(AND(C965&gt;='Umrechnungskurse und Konstanten'!$C$15,C965&lt;='Umrechnungskurse und Konstanten'!$D$15),F965*'Umrechnungskurse und Konstanten'!$E$15,0)+IF(AND(C965&gt;='Umrechnungskurse und Konstanten'!$C$16,C965&lt;='Umrechnungskurse und Konstanten'!$D$16),F965*'Umrechnungskurse und Konstanten'!$E$16,0)</f>
        <v>0</v>
      </c>
      <c r="J965" s="43">
        <f t="shared" si="43"/>
        <v>0</v>
      </c>
      <c r="K965" s="43">
        <f t="shared" si="44"/>
        <v>0</v>
      </c>
      <c r="L965" s="69" t="str">
        <f>IF(OR(G965='Umrechnungskurse und Konstanten'!$E$21,G965='Umrechnungskurse und Konstanten'!$E$22,G965='Umrechnungskurse und Konstanten'!$E$23),"MwSt. Satz ok.","falsche/keine MwSt.")</f>
        <v>falsche/keine MwSt.</v>
      </c>
      <c r="M965" s="67" t="str">
        <f>IF(AND(C965&gt;='Umrechnungskurse und Konstanten'!$C$11,C965&lt;='Umrechnungskurse und Konstanten'!$D$13),"Periode ok.","falsche Periode")</f>
        <v>falsche Periode</v>
      </c>
    </row>
    <row r="966" spans="2:13" x14ac:dyDescent="0.3">
      <c r="B966" s="56"/>
      <c r="C966" s="38"/>
      <c r="D966" s="38"/>
      <c r="E966" s="45"/>
      <c r="F966" s="40"/>
      <c r="G966" s="52"/>
      <c r="H966" s="42">
        <f t="shared" si="42"/>
        <v>0</v>
      </c>
      <c r="I966" s="43">
        <f>IF(AND(C966&gt;='Umrechnungskurse und Konstanten'!$C$5,C966&lt;='Umrechnungskurse und Konstanten'!$D$5),F966*'Umrechnungskurse und Konstanten'!$E$5,0)+IF(AND(C966&gt;='Umrechnungskurse und Konstanten'!$C$6,C966&lt;='Umrechnungskurse und Konstanten'!$D$6),F966*'Umrechnungskurse und Konstanten'!$E$6,0)+IF(AND(C966&gt;='Umrechnungskurse und Konstanten'!$C$7,C966&lt;='Umrechnungskurse und Konstanten'!$D$7),F966*'Umrechnungskurse und Konstanten'!$E$7,0)+IF(AND(C966&gt;='Umrechnungskurse und Konstanten'!$C$8,C966&lt;='Umrechnungskurse und Konstanten'!$D$8),F966*'Umrechnungskurse und Konstanten'!$E$8,0)+IF(AND(C966&gt;='Umrechnungskurse und Konstanten'!$C$9,C966&lt;='Umrechnungskurse und Konstanten'!$D$9),F966*'Umrechnungskurse und Konstanten'!$E$9,0)+IF(AND(C966&gt;='Umrechnungskurse und Konstanten'!$C$10,C966&lt;='Umrechnungskurse und Konstanten'!$D$10),F966*'Umrechnungskurse und Konstanten'!$E$10,0)+IF(AND(C966&gt;='Umrechnungskurse und Konstanten'!$C$11,C966&lt;='Umrechnungskurse und Konstanten'!$D$11),F966*'Umrechnungskurse und Konstanten'!$E$11,0)+IF(AND(C966&gt;='Umrechnungskurse und Konstanten'!$C$12,C966&lt;='Umrechnungskurse und Konstanten'!$D$12),F966*'Umrechnungskurse und Konstanten'!$E$12,0)+IF(AND(C966&gt;='Umrechnungskurse und Konstanten'!$C$13,C966&lt;='Umrechnungskurse und Konstanten'!$D$13),F966*'Umrechnungskurse und Konstanten'!$E$13,0)+IF(AND(C966&gt;='Umrechnungskurse und Konstanten'!$C$14,C966&lt;='Umrechnungskurse und Konstanten'!$D$14),F966*'Umrechnungskurse und Konstanten'!$E$14,0)+IF(AND(C966&gt;='Umrechnungskurse und Konstanten'!$C$15,C966&lt;='Umrechnungskurse und Konstanten'!$D$15),F966*'Umrechnungskurse und Konstanten'!$E$15,0)+IF(AND(C966&gt;='Umrechnungskurse und Konstanten'!$C$16,C966&lt;='Umrechnungskurse und Konstanten'!$D$16),F966*'Umrechnungskurse und Konstanten'!$E$16,0)</f>
        <v>0</v>
      </c>
      <c r="J966" s="43">
        <f t="shared" si="43"/>
        <v>0</v>
      </c>
      <c r="K966" s="43">
        <f t="shared" si="44"/>
        <v>0</v>
      </c>
      <c r="L966" s="69" t="str">
        <f>IF(OR(G966='Umrechnungskurse und Konstanten'!$E$21,G966='Umrechnungskurse und Konstanten'!$E$22,G966='Umrechnungskurse und Konstanten'!$E$23),"MwSt. Satz ok.","falsche/keine MwSt.")</f>
        <v>falsche/keine MwSt.</v>
      </c>
      <c r="M966" s="67" t="str">
        <f>IF(AND(C966&gt;='Umrechnungskurse und Konstanten'!$C$11,C966&lt;='Umrechnungskurse und Konstanten'!$D$13),"Periode ok.","falsche Periode")</f>
        <v>falsche Periode</v>
      </c>
    </row>
    <row r="967" spans="2:13" x14ac:dyDescent="0.3">
      <c r="B967" s="56"/>
      <c r="C967" s="38"/>
      <c r="D967" s="38"/>
      <c r="E967" s="45"/>
      <c r="F967" s="40"/>
      <c r="G967" s="52"/>
      <c r="H967" s="42">
        <f t="shared" si="42"/>
        <v>0</v>
      </c>
      <c r="I967" s="43">
        <f>IF(AND(C967&gt;='Umrechnungskurse und Konstanten'!$C$5,C967&lt;='Umrechnungskurse und Konstanten'!$D$5),F967*'Umrechnungskurse und Konstanten'!$E$5,0)+IF(AND(C967&gt;='Umrechnungskurse und Konstanten'!$C$6,C967&lt;='Umrechnungskurse und Konstanten'!$D$6),F967*'Umrechnungskurse und Konstanten'!$E$6,0)+IF(AND(C967&gt;='Umrechnungskurse und Konstanten'!$C$7,C967&lt;='Umrechnungskurse und Konstanten'!$D$7),F967*'Umrechnungskurse und Konstanten'!$E$7,0)+IF(AND(C967&gt;='Umrechnungskurse und Konstanten'!$C$8,C967&lt;='Umrechnungskurse und Konstanten'!$D$8),F967*'Umrechnungskurse und Konstanten'!$E$8,0)+IF(AND(C967&gt;='Umrechnungskurse und Konstanten'!$C$9,C967&lt;='Umrechnungskurse und Konstanten'!$D$9),F967*'Umrechnungskurse und Konstanten'!$E$9,0)+IF(AND(C967&gt;='Umrechnungskurse und Konstanten'!$C$10,C967&lt;='Umrechnungskurse und Konstanten'!$D$10),F967*'Umrechnungskurse und Konstanten'!$E$10,0)+IF(AND(C967&gt;='Umrechnungskurse und Konstanten'!$C$11,C967&lt;='Umrechnungskurse und Konstanten'!$D$11),F967*'Umrechnungskurse und Konstanten'!$E$11,0)+IF(AND(C967&gt;='Umrechnungskurse und Konstanten'!$C$12,C967&lt;='Umrechnungskurse und Konstanten'!$D$12),F967*'Umrechnungskurse und Konstanten'!$E$12,0)+IF(AND(C967&gt;='Umrechnungskurse und Konstanten'!$C$13,C967&lt;='Umrechnungskurse und Konstanten'!$D$13),F967*'Umrechnungskurse und Konstanten'!$E$13,0)+IF(AND(C967&gt;='Umrechnungskurse und Konstanten'!$C$14,C967&lt;='Umrechnungskurse und Konstanten'!$D$14),F967*'Umrechnungskurse und Konstanten'!$E$14,0)+IF(AND(C967&gt;='Umrechnungskurse und Konstanten'!$C$15,C967&lt;='Umrechnungskurse und Konstanten'!$D$15),F967*'Umrechnungskurse und Konstanten'!$E$15,0)+IF(AND(C967&gt;='Umrechnungskurse und Konstanten'!$C$16,C967&lt;='Umrechnungskurse und Konstanten'!$D$16),F967*'Umrechnungskurse und Konstanten'!$E$16,0)</f>
        <v>0</v>
      </c>
      <c r="J967" s="43">
        <f t="shared" si="43"/>
        <v>0</v>
      </c>
      <c r="K967" s="43">
        <f t="shared" si="44"/>
        <v>0</v>
      </c>
      <c r="L967" s="69" t="str">
        <f>IF(OR(G967='Umrechnungskurse und Konstanten'!$E$21,G967='Umrechnungskurse und Konstanten'!$E$22,G967='Umrechnungskurse und Konstanten'!$E$23),"MwSt. Satz ok.","falsche/keine MwSt.")</f>
        <v>falsche/keine MwSt.</v>
      </c>
      <c r="M967" s="67" t="str">
        <f>IF(AND(C967&gt;='Umrechnungskurse und Konstanten'!$C$11,C967&lt;='Umrechnungskurse und Konstanten'!$D$13),"Periode ok.","falsche Periode")</f>
        <v>falsche Periode</v>
      </c>
    </row>
    <row r="968" spans="2:13" x14ac:dyDescent="0.3">
      <c r="B968" s="56"/>
      <c r="C968" s="38"/>
      <c r="D968" s="38"/>
      <c r="E968" s="45"/>
      <c r="F968" s="40"/>
      <c r="G968" s="52"/>
      <c r="H968" s="42">
        <f t="shared" si="42"/>
        <v>0</v>
      </c>
      <c r="I968" s="43">
        <f>IF(AND(C968&gt;='Umrechnungskurse und Konstanten'!$C$5,C968&lt;='Umrechnungskurse und Konstanten'!$D$5),F968*'Umrechnungskurse und Konstanten'!$E$5,0)+IF(AND(C968&gt;='Umrechnungskurse und Konstanten'!$C$6,C968&lt;='Umrechnungskurse und Konstanten'!$D$6),F968*'Umrechnungskurse und Konstanten'!$E$6,0)+IF(AND(C968&gt;='Umrechnungskurse und Konstanten'!$C$7,C968&lt;='Umrechnungskurse und Konstanten'!$D$7),F968*'Umrechnungskurse und Konstanten'!$E$7,0)+IF(AND(C968&gt;='Umrechnungskurse und Konstanten'!$C$8,C968&lt;='Umrechnungskurse und Konstanten'!$D$8),F968*'Umrechnungskurse und Konstanten'!$E$8,0)+IF(AND(C968&gt;='Umrechnungskurse und Konstanten'!$C$9,C968&lt;='Umrechnungskurse und Konstanten'!$D$9),F968*'Umrechnungskurse und Konstanten'!$E$9,0)+IF(AND(C968&gt;='Umrechnungskurse und Konstanten'!$C$10,C968&lt;='Umrechnungskurse und Konstanten'!$D$10),F968*'Umrechnungskurse und Konstanten'!$E$10,0)+IF(AND(C968&gt;='Umrechnungskurse und Konstanten'!$C$11,C968&lt;='Umrechnungskurse und Konstanten'!$D$11),F968*'Umrechnungskurse und Konstanten'!$E$11,0)+IF(AND(C968&gt;='Umrechnungskurse und Konstanten'!$C$12,C968&lt;='Umrechnungskurse und Konstanten'!$D$12),F968*'Umrechnungskurse und Konstanten'!$E$12,0)+IF(AND(C968&gt;='Umrechnungskurse und Konstanten'!$C$13,C968&lt;='Umrechnungskurse und Konstanten'!$D$13),F968*'Umrechnungskurse und Konstanten'!$E$13,0)+IF(AND(C968&gt;='Umrechnungskurse und Konstanten'!$C$14,C968&lt;='Umrechnungskurse und Konstanten'!$D$14),F968*'Umrechnungskurse und Konstanten'!$E$14,0)+IF(AND(C968&gt;='Umrechnungskurse und Konstanten'!$C$15,C968&lt;='Umrechnungskurse und Konstanten'!$D$15),F968*'Umrechnungskurse und Konstanten'!$E$15,0)+IF(AND(C968&gt;='Umrechnungskurse und Konstanten'!$C$16,C968&lt;='Umrechnungskurse und Konstanten'!$D$16),F968*'Umrechnungskurse und Konstanten'!$E$16,0)</f>
        <v>0</v>
      </c>
      <c r="J968" s="43">
        <f t="shared" si="43"/>
        <v>0</v>
      </c>
      <c r="K968" s="43">
        <f t="shared" si="44"/>
        <v>0</v>
      </c>
      <c r="L968" s="69" t="str">
        <f>IF(OR(G968='Umrechnungskurse und Konstanten'!$E$21,G968='Umrechnungskurse und Konstanten'!$E$22,G968='Umrechnungskurse und Konstanten'!$E$23),"MwSt. Satz ok.","falsche/keine MwSt.")</f>
        <v>falsche/keine MwSt.</v>
      </c>
      <c r="M968" s="67" t="str">
        <f>IF(AND(C968&gt;='Umrechnungskurse und Konstanten'!$C$11,C968&lt;='Umrechnungskurse und Konstanten'!$D$13),"Periode ok.","falsche Periode")</f>
        <v>falsche Periode</v>
      </c>
    </row>
    <row r="969" spans="2:13" x14ac:dyDescent="0.3">
      <c r="B969" s="56"/>
      <c r="C969" s="38"/>
      <c r="D969" s="38"/>
      <c r="E969" s="45"/>
      <c r="F969" s="40"/>
      <c r="G969" s="52"/>
      <c r="H969" s="42">
        <f t="shared" si="42"/>
        <v>0</v>
      </c>
      <c r="I969" s="43">
        <f>IF(AND(C969&gt;='Umrechnungskurse und Konstanten'!$C$5,C969&lt;='Umrechnungskurse und Konstanten'!$D$5),F969*'Umrechnungskurse und Konstanten'!$E$5,0)+IF(AND(C969&gt;='Umrechnungskurse und Konstanten'!$C$6,C969&lt;='Umrechnungskurse und Konstanten'!$D$6),F969*'Umrechnungskurse und Konstanten'!$E$6,0)+IF(AND(C969&gt;='Umrechnungskurse und Konstanten'!$C$7,C969&lt;='Umrechnungskurse und Konstanten'!$D$7),F969*'Umrechnungskurse und Konstanten'!$E$7,0)+IF(AND(C969&gt;='Umrechnungskurse und Konstanten'!$C$8,C969&lt;='Umrechnungskurse und Konstanten'!$D$8),F969*'Umrechnungskurse und Konstanten'!$E$8,0)+IF(AND(C969&gt;='Umrechnungskurse und Konstanten'!$C$9,C969&lt;='Umrechnungskurse und Konstanten'!$D$9),F969*'Umrechnungskurse und Konstanten'!$E$9,0)+IF(AND(C969&gt;='Umrechnungskurse und Konstanten'!$C$10,C969&lt;='Umrechnungskurse und Konstanten'!$D$10),F969*'Umrechnungskurse und Konstanten'!$E$10,0)+IF(AND(C969&gt;='Umrechnungskurse und Konstanten'!$C$11,C969&lt;='Umrechnungskurse und Konstanten'!$D$11),F969*'Umrechnungskurse und Konstanten'!$E$11,0)+IF(AND(C969&gt;='Umrechnungskurse und Konstanten'!$C$12,C969&lt;='Umrechnungskurse und Konstanten'!$D$12),F969*'Umrechnungskurse und Konstanten'!$E$12,0)+IF(AND(C969&gt;='Umrechnungskurse und Konstanten'!$C$13,C969&lt;='Umrechnungskurse und Konstanten'!$D$13),F969*'Umrechnungskurse und Konstanten'!$E$13,0)+IF(AND(C969&gt;='Umrechnungskurse und Konstanten'!$C$14,C969&lt;='Umrechnungskurse und Konstanten'!$D$14),F969*'Umrechnungskurse und Konstanten'!$E$14,0)+IF(AND(C969&gt;='Umrechnungskurse und Konstanten'!$C$15,C969&lt;='Umrechnungskurse und Konstanten'!$D$15),F969*'Umrechnungskurse und Konstanten'!$E$15,0)+IF(AND(C969&gt;='Umrechnungskurse und Konstanten'!$C$16,C969&lt;='Umrechnungskurse und Konstanten'!$D$16),F969*'Umrechnungskurse und Konstanten'!$E$16,0)</f>
        <v>0</v>
      </c>
      <c r="J969" s="43">
        <f t="shared" si="43"/>
        <v>0</v>
      </c>
      <c r="K969" s="43">
        <f t="shared" si="44"/>
        <v>0</v>
      </c>
      <c r="L969" s="69" t="str">
        <f>IF(OR(G969='Umrechnungskurse und Konstanten'!$E$21,G969='Umrechnungskurse und Konstanten'!$E$22,G969='Umrechnungskurse und Konstanten'!$E$23),"MwSt. Satz ok.","falsche/keine MwSt.")</f>
        <v>falsche/keine MwSt.</v>
      </c>
      <c r="M969" s="67" t="str">
        <f>IF(AND(C969&gt;='Umrechnungskurse und Konstanten'!$C$11,C969&lt;='Umrechnungskurse und Konstanten'!$D$13),"Periode ok.","falsche Periode")</f>
        <v>falsche Periode</v>
      </c>
    </row>
    <row r="970" spans="2:13" x14ac:dyDescent="0.3">
      <c r="B970" s="56"/>
      <c r="C970" s="38"/>
      <c r="D970" s="38"/>
      <c r="E970" s="45"/>
      <c r="F970" s="40"/>
      <c r="G970" s="52"/>
      <c r="H970" s="42">
        <f t="shared" ref="H970:H999" si="45">F970*G970</f>
        <v>0</v>
      </c>
      <c r="I970" s="43">
        <f>IF(AND(C970&gt;='Umrechnungskurse und Konstanten'!$C$5,C970&lt;='Umrechnungskurse und Konstanten'!$D$5),F970*'Umrechnungskurse und Konstanten'!$E$5,0)+IF(AND(C970&gt;='Umrechnungskurse und Konstanten'!$C$6,C970&lt;='Umrechnungskurse und Konstanten'!$D$6),F970*'Umrechnungskurse und Konstanten'!$E$6,0)+IF(AND(C970&gt;='Umrechnungskurse und Konstanten'!$C$7,C970&lt;='Umrechnungskurse und Konstanten'!$D$7),F970*'Umrechnungskurse und Konstanten'!$E$7,0)+IF(AND(C970&gt;='Umrechnungskurse und Konstanten'!$C$8,C970&lt;='Umrechnungskurse und Konstanten'!$D$8),F970*'Umrechnungskurse und Konstanten'!$E$8,0)+IF(AND(C970&gt;='Umrechnungskurse und Konstanten'!$C$9,C970&lt;='Umrechnungskurse und Konstanten'!$D$9),F970*'Umrechnungskurse und Konstanten'!$E$9,0)+IF(AND(C970&gt;='Umrechnungskurse und Konstanten'!$C$10,C970&lt;='Umrechnungskurse und Konstanten'!$D$10),F970*'Umrechnungskurse und Konstanten'!$E$10,0)+IF(AND(C970&gt;='Umrechnungskurse und Konstanten'!$C$11,C970&lt;='Umrechnungskurse und Konstanten'!$D$11),F970*'Umrechnungskurse und Konstanten'!$E$11,0)+IF(AND(C970&gt;='Umrechnungskurse und Konstanten'!$C$12,C970&lt;='Umrechnungskurse und Konstanten'!$D$12),F970*'Umrechnungskurse und Konstanten'!$E$12,0)+IF(AND(C970&gt;='Umrechnungskurse und Konstanten'!$C$13,C970&lt;='Umrechnungskurse und Konstanten'!$D$13),F970*'Umrechnungskurse und Konstanten'!$E$13,0)+IF(AND(C970&gt;='Umrechnungskurse und Konstanten'!$C$14,C970&lt;='Umrechnungskurse und Konstanten'!$D$14),F970*'Umrechnungskurse und Konstanten'!$E$14,0)+IF(AND(C970&gt;='Umrechnungskurse und Konstanten'!$C$15,C970&lt;='Umrechnungskurse und Konstanten'!$D$15),F970*'Umrechnungskurse und Konstanten'!$E$15,0)+IF(AND(C970&gt;='Umrechnungskurse und Konstanten'!$C$16,C970&lt;='Umrechnungskurse und Konstanten'!$D$16),F970*'Umrechnungskurse und Konstanten'!$E$16,0)</f>
        <v>0</v>
      </c>
      <c r="J970" s="43">
        <f t="shared" ref="J970:J999" si="46">G970*I970</f>
        <v>0</v>
      </c>
      <c r="K970" s="43">
        <f t="shared" ref="K970:K999" si="47">I970+J970</f>
        <v>0</v>
      </c>
      <c r="L970" s="69" t="str">
        <f>IF(OR(G970='Umrechnungskurse und Konstanten'!$E$21,G970='Umrechnungskurse und Konstanten'!$E$22,G970='Umrechnungskurse und Konstanten'!$E$23),"MwSt. Satz ok.","falsche/keine MwSt.")</f>
        <v>falsche/keine MwSt.</v>
      </c>
      <c r="M970" s="67" t="str">
        <f>IF(AND(C970&gt;='Umrechnungskurse und Konstanten'!$C$11,C970&lt;='Umrechnungskurse und Konstanten'!$D$13),"Periode ok.","falsche Periode")</f>
        <v>falsche Periode</v>
      </c>
    </row>
    <row r="971" spans="2:13" x14ac:dyDescent="0.3">
      <c r="B971" s="56"/>
      <c r="C971" s="38"/>
      <c r="D971" s="38"/>
      <c r="E971" s="45"/>
      <c r="F971" s="40"/>
      <c r="G971" s="52"/>
      <c r="H971" s="42">
        <f t="shared" si="45"/>
        <v>0</v>
      </c>
      <c r="I971" s="43">
        <f>IF(AND(C971&gt;='Umrechnungskurse und Konstanten'!$C$5,C971&lt;='Umrechnungskurse und Konstanten'!$D$5),F971*'Umrechnungskurse und Konstanten'!$E$5,0)+IF(AND(C971&gt;='Umrechnungskurse und Konstanten'!$C$6,C971&lt;='Umrechnungskurse und Konstanten'!$D$6),F971*'Umrechnungskurse und Konstanten'!$E$6,0)+IF(AND(C971&gt;='Umrechnungskurse und Konstanten'!$C$7,C971&lt;='Umrechnungskurse und Konstanten'!$D$7),F971*'Umrechnungskurse und Konstanten'!$E$7,0)+IF(AND(C971&gt;='Umrechnungskurse und Konstanten'!$C$8,C971&lt;='Umrechnungskurse und Konstanten'!$D$8),F971*'Umrechnungskurse und Konstanten'!$E$8,0)+IF(AND(C971&gt;='Umrechnungskurse und Konstanten'!$C$9,C971&lt;='Umrechnungskurse und Konstanten'!$D$9),F971*'Umrechnungskurse und Konstanten'!$E$9,0)+IF(AND(C971&gt;='Umrechnungskurse und Konstanten'!$C$10,C971&lt;='Umrechnungskurse und Konstanten'!$D$10),F971*'Umrechnungskurse und Konstanten'!$E$10,0)+IF(AND(C971&gt;='Umrechnungskurse und Konstanten'!$C$11,C971&lt;='Umrechnungskurse und Konstanten'!$D$11),F971*'Umrechnungskurse und Konstanten'!$E$11,0)+IF(AND(C971&gt;='Umrechnungskurse und Konstanten'!$C$12,C971&lt;='Umrechnungskurse und Konstanten'!$D$12),F971*'Umrechnungskurse und Konstanten'!$E$12,0)+IF(AND(C971&gt;='Umrechnungskurse und Konstanten'!$C$13,C971&lt;='Umrechnungskurse und Konstanten'!$D$13),F971*'Umrechnungskurse und Konstanten'!$E$13,0)+IF(AND(C971&gt;='Umrechnungskurse und Konstanten'!$C$14,C971&lt;='Umrechnungskurse und Konstanten'!$D$14),F971*'Umrechnungskurse und Konstanten'!$E$14,0)+IF(AND(C971&gt;='Umrechnungskurse und Konstanten'!$C$15,C971&lt;='Umrechnungskurse und Konstanten'!$D$15),F971*'Umrechnungskurse und Konstanten'!$E$15,0)+IF(AND(C971&gt;='Umrechnungskurse und Konstanten'!$C$16,C971&lt;='Umrechnungskurse und Konstanten'!$D$16),F971*'Umrechnungskurse und Konstanten'!$E$16,0)</f>
        <v>0</v>
      </c>
      <c r="J971" s="43">
        <f t="shared" si="46"/>
        <v>0</v>
      </c>
      <c r="K971" s="43">
        <f t="shared" si="47"/>
        <v>0</v>
      </c>
      <c r="L971" s="69" t="str">
        <f>IF(OR(G971='Umrechnungskurse und Konstanten'!$E$21,G971='Umrechnungskurse und Konstanten'!$E$22,G971='Umrechnungskurse und Konstanten'!$E$23),"MwSt. Satz ok.","falsche/keine MwSt.")</f>
        <v>falsche/keine MwSt.</v>
      </c>
      <c r="M971" s="67" t="str">
        <f>IF(AND(C971&gt;='Umrechnungskurse und Konstanten'!$C$11,C971&lt;='Umrechnungskurse und Konstanten'!$D$13),"Periode ok.","falsche Periode")</f>
        <v>falsche Periode</v>
      </c>
    </row>
    <row r="972" spans="2:13" x14ac:dyDescent="0.3">
      <c r="B972" s="56"/>
      <c r="C972" s="38"/>
      <c r="D972" s="38"/>
      <c r="E972" s="45"/>
      <c r="F972" s="40"/>
      <c r="G972" s="52"/>
      <c r="H972" s="42">
        <f t="shared" si="45"/>
        <v>0</v>
      </c>
      <c r="I972" s="43">
        <f>IF(AND(C972&gt;='Umrechnungskurse und Konstanten'!$C$5,C972&lt;='Umrechnungskurse und Konstanten'!$D$5),F972*'Umrechnungskurse und Konstanten'!$E$5,0)+IF(AND(C972&gt;='Umrechnungskurse und Konstanten'!$C$6,C972&lt;='Umrechnungskurse und Konstanten'!$D$6),F972*'Umrechnungskurse und Konstanten'!$E$6,0)+IF(AND(C972&gt;='Umrechnungskurse und Konstanten'!$C$7,C972&lt;='Umrechnungskurse und Konstanten'!$D$7),F972*'Umrechnungskurse und Konstanten'!$E$7,0)+IF(AND(C972&gt;='Umrechnungskurse und Konstanten'!$C$8,C972&lt;='Umrechnungskurse und Konstanten'!$D$8),F972*'Umrechnungskurse und Konstanten'!$E$8,0)+IF(AND(C972&gt;='Umrechnungskurse und Konstanten'!$C$9,C972&lt;='Umrechnungskurse und Konstanten'!$D$9),F972*'Umrechnungskurse und Konstanten'!$E$9,0)+IF(AND(C972&gt;='Umrechnungskurse und Konstanten'!$C$10,C972&lt;='Umrechnungskurse und Konstanten'!$D$10),F972*'Umrechnungskurse und Konstanten'!$E$10,0)+IF(AND(C972&gt;='Umrechnungskurse und Konstanten'!$C$11,C972&lt;='Umrechnungskurse und Konstanten'!$D$11),F972*'Umrechnungskurse und Konstanten'!$E$11,0)+IF(AND(C972&gt;='Umrechnungskurse und Konstanten'!$C$12,C972&lt;='Umrechnungskurse und Konstanten'!$D$12),F972*'Umrechnungskurse und Konstanten'!$E$12,0)+IF(AND(C972&gt;='Umrechnungskurse und Konstanten'!$C$13,C972&lt;='Umrechnungskurse und Konstanten'!$D$13),F972*'Umrechnungskurse und Konstanten'!$E$13,0)+IF(AND(C972&gt;='Umrechnungskurse und Konstanten'!$C$14,C972&lt;='Umrechnungskurse und Konstanten'!$D$14),F972*'Umrechnungskurse und Konstanten'!$E$14,0)+IF(AND(C972&gt;='Umrechnungskurse und Konstanten'!$C$15,C972&lt;='Umrechnungskurse und Konstanten'!$D$15),F972*'Umrechnungskurse und Konstanten'!$E$15,0)+IF(AND(C972&gt;='Umrechnungskurse und Konstanten'!$C$16,C972&lt;='Umrechnungskurse und Konstanten'!$D$16),F972*'Umrechnungskurse und Konstanten'!$E$16,0)</f>
        <v>0</v>
      </c>
      <c r="J972" s="43">
        <f t="shared" si="46"/>
        <v>0</v>
      </c>
      <c r="K972" s="43">
        <f t="shared" si="47"/>
        <v>0</v>
      </c>
      <c r="L972" s="69" t="str">
        <f>IF(OR(G972='Umrechnungskurse und Konstanten'!$E$21,G972='Umrechnungskurse und Konstanten'!$E$22,G972='Umrechnungskurse und Konstanten'!$E$23),"MwSt. Satz ok.","falsche/keine MwSt.")</f>
        <v>falsche/keine MwSt.</v>
      </c>
      <c r="M972" s="67" t="str">
        <f>IF(AND(C972&gt;='Umrechnungskurse und Konstanten'!$C$11,C972&lt;='Umrechnungskurse und Konstanten'!$D$13),"Periode ok.","falsche Periode")</f>
        <v>falsche Periode</v>
      </c>
    </row>
    <row r="973" spans="2:13" x14ac:dyDescent="0.3">
      <c r="B973" s="56"/>
      <c r="C973" s="38"/>
      <c r="D973" s="38"/>
      <c r="E973" s="45"/>
      <c r="F973" s="40"/>
      <c r="G973" s="52"/>
      <c r="H973" s="42">
        <f t="shared" si="45"/>
        <v>0</v>
      </c>
      <c r="I973" s="43">
        <f>IF(AND(C973&gt;='Umrechnungskurse und Konstanten'!$C$5,C973&lt;='Umrechnungskurse und Konstanten'!$D$5),F973*'Umrechnungskurse und Konstanten'!$E$5,0)+IF(AND(C973&gt;='Umrechnungskurse und Konstanten'!$C$6,C973&lt;='Umrechnungskurse und Konstanten'!$D$6),F973*'Umrechnungskurse und Konstanten'!$E$6,0)+IF(AND(C973&gt;='Umrechnungskurse und Konstanten'!$C$7,C973&lt;='Umrechnungskurse und Konstanten'!$D$7),F973*'Umrechnungskurse und Konstanten'!$E$7,0)+IF(AND(C973&gt;='Umrechnungskurse und Konstanten'!$C$8,C973&lt;='Umrechnungskurse und Konstanten'!$D$8),F973*'Umrechnungskurse und Konstanten'!$E$8,0)+IF(AND(C973&gt;='Umrechnungskurse und Konstanten'!$C$9,C973&lt;='Umrechnungskurse und Konstanten'!$D$9),F973*'Umrechnungskurse und Konstanten'!$E$9,0)+IF(AND(C973&gt;='Umrechnungskurse und Konstanten'!$C$10,C973&lt;='Umrechnungskurse und Konstanten'!$D$10),F973*'Umrechnungskurse und Konstanten'!$E$10,0)+IF(AND(C973&gt;='Umrechnungskurse und Konstanten'!$C$11,C973&lt;='Umrechnungskurse und Konstanten'!$D$11),F973*'Umrechnungskurse und Konstanten'!$E$11,0)+IF(AND(C973&gt;='Umrechnungskurse und Konstanten'!$C$12,C973&lt;='Umrechnungskurse und Konstanten'!$D$12),F973*'Umrechnungskurse und Konstanten'!$E$12,0)+IF(AND(C973&gt;='Umrechnungskurse und Konstanten'!$C$13,C973&lt;='Umrechnungskurse und Konstanten'!$D$13),F973*'Umrechnungskurse und Konstanten'!$E$13,0)+IF(AND(C973&gt;='Umrechnungskurse und Konstanten'!$C$14,C973&lt;='Umrechnungskurse und Konstanten'!$D$14),F973*'Umrechnungskurse und Konstanten'!$E$14,0)+IF(AND(C973&gt;='Umrechnungskurse und Konstanten'!$C$15,C973&lt;='Umrechnungskurse und Konstanten'!$D$15),F973*'Umrechnungskurse und Konstanten'!$E$15,0)+IF(AND(C973&gt;='Umrechnungskurse und Konstanten'!$C$16,C973&lt;='Umrechnungskurse und Konstanten'!$D$16),F973*'Umrechnungskurse und Konstanten'!$E$16,0)</f>
        <v>0</v>
      </c>
      <c r="J973" s="43">
        <f t="shared" si="46"/>
        <v>0</v>
      </c>
      <c r="K973" s="43">
        <f t="shared" si="47"/>
        <v>0</v>
      </c>
      <c r="L973" s="69" t="str">
        <f>IF(OR(G973='Umrechnungskurse und Konstanten'!$E$21,G973='Umrechnungskurse und Konstanten'!$E$22,G973='Umrechnungskurse und Konstanten'!$E$23),"MwSt. Satz ok.","falsche/keine MwSt.")</f>
        <v>falsche/keine MwSt.</v>
      </c>
      <c r="M973" s="67" t="str">
        <f>IF(AND(C973&gt;='Umrechnungskurse und Konstanten'!$C$11,C973&lt;='Umrechnungskurse und Konstanten'!$D$13),"Periode ok.","falsche Periode")</f>
        <v>falsche Periode</v>
      </c>
    </row>
    <row r="974" spans="2:13" x14ac:dyDescent="0.3">
      <c r="B974" s="56"/>
      <c r="C974" s="38"/>
      <c r="D974" s="38"/>
      <c r="E974" s="45"/>
      <c r="F974" s="40"/>
      <c r="G974" s="52"/>
      <c r="H974" s="42">
        <f t="shared" si="45"/>
        <v>0</v>
      </c>
      <c r="I974" s="43">
        <f>IF(AND(C974&gt;='Umrechnungskurse und Konstanten'!$C$5,C974&lt;='Umrechnungskurse und Konstanten'!$D$5),F974*'Umrechnungskurse und Konstanten'!$E$5,0)+IF(AND(C974&gt;='Umrechnungskurse und Konstanten'!$C$6,C974&lt;='Umrechnungskurse und Konstanten'!$D$6),F974*'Umrechnungskurse und Konstanten'!$E$6,0)+IF(AND(C974&gt;='Umrechnungskurse und Konstanten'!$C$7,C974&lt;='Umrechnungskurse und Konstanten'!$D$7),F974*'Umrechnungskurse und Konstanten'!$E$7,0)+IF(AND(C974&gt;='Umrechnungskurse und Konstanten'!$C$8,C974&lt;='Umrechnungskurse und Konstanten'!$D$8),F974*'Umrechnungskurse und Konstanten'!$E$8,0)+IF(AND(C974&gt;='Umrechnungskurse und Konstanten'!$C$9,C974&lt;='Umrechnungskurse und Konstanten'!$D$9),F974*'Umrechnungskurse und Konstanten'!$E$9,0)+IF(AND(C974&gt;='Umrechnungskurse und Konstanten'!$C$10,C974&lt;='Umrechnungskurse und Konstanten'!$D$10),F974*'Umrechnungskurse und Konstanten'!$E$10,0)+IF(AND(C974&gt;='Umrechnungskurse und Konstanten'!$C$11,C974&lt;='Umrechnungskurse und Konstanten'!$D$11),F974*'Umrechnungskurse und Konstanten'!$E$11,0)+IF(AND(C974&gt;='Umrechnungskurse und Konstanten'!$C$12,C974&lt;='Umrechnungskurse und Konstanten'!$D$12),F974*'Umrechnungskurse und Konstanten'!$E$12,0)+IF(AND(C974&gt;='Umrechnungskurse und Konstanten'!$C$13,C974&lt;='Umrechnungskurse und Konstanten'!$D$13),F974*'Umrechnungskurse und Konstanten'!$E$13,0)+IF(AND(C974&gt;='Umrechnungskurse und Konstanten'!$C$14,C974&lt;='Umrechnungskurse und Konstanten'!$D$14),F974*'Umrechnungskurse und Konstanten'!$E$14,0)+IF(AND(C974&gt;='Umrechnungskurse und Konstanten'!$C$15,C974&lt;='Umrechnungskurse und Konstanten'!$D$15),F974*'Umrechnungskurse und Konstanten'!$E$15,0)+IF(AND(C974&gt;='Umrechnungskurse und Konstanten'!$C$16,C974&lt;='Umrechnungskurse und Konstanten'!$D$16),F974*'Umrechnungskurse und Konstanten'!$E$16,0)</f>
        <v>0</v>
      </c>
      <c r="J974" s="43">
        <f t="shared" si="46"/>
        <v>0</v>
      </c>
      <c r="K974" s="43">
        <f t="shared" si="47"/>
        <v>0</v>
      </c>
      <c r="L974" s="69" t="str">
        <f>IF(OR(G974='Umrechnungskurse und Konstanten'!$E$21,G974='Umrechnungskurse und Konstanten'!$E$22,G974='Umrechnungskurse und Konstanten'!$E$23),"MwSt. Satz ok.","falsche/keine MwSt.")</f>
        <v>falsche/keine MwSt.</v>
      </c>
      <c r="M974" s="67" t="str">
        <f>IF(AND(C974&gt;='Umrechnungskurse und Konstanten'!$C$11,C974&lt;='Umrechnungskurse und Konstanten'!$D$13),"Periode ok.","falsche Periode")</f>
        <v>falsche Periode</v>
      </c>
    </row>
    <row r="975" spans="2:13" x14ac:dyDescent="0.3">
      <c r="B975" s="56"/>
      <c r="C975" s="38"/>
      <c r="D975" s="38"/>
      <c r="E975" s="45"/>
      <c r="F975" s="40"/>
      <c r="G975" s="52"/>
      <c r="H975" s="42">
        <f t="shared" si="45"/>
        <v>0</v>
      </c>
      <c r="I975" s="43">
        <f>IF(AND(C975&gt;='Umrechnungskurse und Konstanten'!$C$5,C975&lt;='Umrechnungskurse und Konstanten'!$D$5),F975*'Umrechnungskurse und Konstanten'!$E$5,0)+IF(AND(C975&gt;='Umrechnungskurse und Konstanten'!$C$6,C975&lt;='Umrechnungskurse und Konstanten'!$D$6),F975*'Umrechnungskurse und Konstanten'!$E$6,0)+IF(AND(C975&gt;='Umrechnungskurse und Konstanten'!$C$7,C975&lt;='Umrechnungskurse und Konstanten'!$D$7),F975*'Umrechnungskurse und Konstanten'!$E$7,0)+IF(AND(C975&gt;='Umrechnungskurse und Konstanten'!$C$8,C975&lt;='Umrechnungskurse und Konstanten'!$D$8),F975*'Umrechnungskurse und Konstanten'!$E$8,0)+IF(AND(C975&gt;='Umrechnungskurse und Konstanten'!$C$9,C975&lt;='Umrechnungskurse und Konstanten'!$D$9),F975*'Umrechnungskurse und Konstanten'!$E$9,0)+IF(AND(C975&gt;='Umrechnungskurse und Konstanten'!$C$10,C975&lt;='Umrechnungskurse und Konstanten'!$D$10),F975*'Umrechnungskurse und Konstanten'!$E$10,0)+IF(AND(C975&gt;='Umrechnungskurse und Konstanten'!$C$11,C975&lt;='Umrechnungskurse und Konstanten'!$D$11),F975*'Umrechnungskurse und Konstanten'!$E$11,0)+IF(AND(C975&gt;='Umrechnungskurse und Konstanten'!$C$12,C975&lt;='Umrechnungskurse und Konstanten'!$D$12),F975*'Umrechnungskurse und Konstanten'!$E$12,0)+IF(AND(C975&gt;='Umrechnungskurse und Konstanten'!$C$13,C975&lt;='Umrechnungskurse und Konstanten'!$D$13),F975*'Umrechnungskurse und Konstanten'!$E$13,0)+IF(AND(C975&gt;='Umrechnungskurse und Konstanten'!$C$14,C975&lt;='Umrechnungskurse und Konstanten'!$D$14),F975*'Umrechnungskurse und Konstanten'!$E$14,0)+IF(AND(C975&gt;='Umrechnungskurse und Konstanten'!$C$15,C975&lt;='Umrechnungskurse und Konstanten'!$D$15),F975*'Umrechnungskurse und Konstanten'!$E$15,0)+IF(AND(C975&gt;='Umrechnungskurse und Konstanten'!$C$16,C975&lt;='Umrechnungskurse und Konstanten'!$D$16),F975*'Umrechnungskurse und Konstanten'!$E$16,0)</f>
        <v>0</v>
      </c>
      <c r="J975" s="43">
        <f t="shared" si="46"/>
        <v>0</v>
      </c>
      <c r="K975" s="43">
        <f t="shared" si="47"/>
        <v>0</v>
      </c>
      <c r="L975" s="69" t="str">
        <f>IF(OR(G975='Umrechnungskurse und Konstanten'!$E$21,G975='Umrechnungskurse und Konstanten'!$E$22,G975='Umrechnungskurse und Konstanten'!$E$23),"MwSt. Satz ok.","falsche/keine MwSt.")</f>
        <v>falsche/keine MwSt.</v>
      </c>
      <c r="M975" s="67" t="str">
        <f>IF(AND(C975&gt;='Umrechnungskurse und Konstanten'!$C$11,C975&lt;='Umrechnungskurse und Konstanten'!$D$13),"Periode ok.","falsche Periode")</f>
        <v>falsche Periode</v>
      </c>
    </row>
    <row r="976" spans="2:13" x14ac:dyDescent="0.3">
      <c r="B976" s="56"/>
      <c r="C976" s="38"/>
      <c r="D976" s="38"/>
      <c r="E976" s="45"/>
      <c r="F976" s="40"/>
      <c r="G976" s="52"/>
      <c r="H976" s="42">
        <f t="shared" si="45"/>
        <v>0</v>
      </c>
      <c r="I976" s="43">
        <f>IF(AND(C976&gt;='Umrechnungskurse und Konstanten'!$C$5,C976&lt;='Umrechnungskurse und Konstanten'!$D$5),F976*'Umrechnungskurse und Konstanten'!$E$5,0)+IF(AND(C976&gt;='Umrechnungskurse und Konstanten'!$C$6,C976&lt;='Umrechnungskurse und Konstanten'!$D$6),F976*'Umrechnungskurse und Konstanten'!$E$6,0)+IF(AND(C976&gt;='Umrechnungskurse und Konstanten'!$C$7,C976&lt;='Umrechnungskurse und Konstanten'!$D$7),F976*'Umrechnungskurse und Konstanten'!$E$7,0)+IF(AND(C976&gt;='Umrechnungskurse und Konstanten'!$C$8,C976&lt;='Umrechnungskurse und Konstanten'!$D$8),F976*'Umrechnungskurse und Konstanten'!$E$8,0)+IF(AND(C976&gt;='Umrechnungskurse und Konstanten'!$C$9,C976&lt;='Umrechnungskurse und Konstanten'!$D$9),F976*'Umrechnungskurse und Konstanten'!$E$9,0)+IF(AND(C976&gt;='Umrechnungskurse und Konstanten'!$C$10,C976&lt;='Umrechnungskurse und Konstanten'!$D$10),F976*'Umrechnungskurse und Konstanten'!$E$10,0)+IF(AND(C976&gt;='Umrechnungskurse und Konstanten'!$C$11,C976&lt;='Umrechnungskurse und Konstanten'!$D$11),F976*'Umrechnungskurse und Konstanten'!$E$11,0)+IF(AND(C976&gt;='Umrechnungskurse und Konstanten'!$C$12,C976&lt;='Umrechnungskurse und Konstanten'!$D$12),F976*'Umrechnungskurse und Konstanten'!$E$12,0)+IF(AND(C976&gt;='Umrechnungskurse und Konstanten'!$C$13,C976&lt;='Umrechnungskurse und Konstanten'!$D$13),F976*'Umrechnungskurse und Konstanten'!$E$13,0)+IF(AND(C976&gt;='Umrechnungskurse und Konstanten'!$C$14,C976&lt;='Umrechnungskurse und Konstanten'!$D$14),F976*'Umrechnungskurse und Konstanten'!$E$14,0)+IF(AND(C976&gt;='Umrechnungskurse und Konstanten'!$C$15,C976&lt;='Umrechnungskurse und Konstanten'!$D$15),F976*'Umrechnungskurse und Konstanten'!$E$15,0)+IF(AND(C976&gt;='Umrechnungskurse und Konstanten'!$C$16,C976&lt;='Umrechnungskurse und Konstanten'!$D$16),F976*'Umrechnungskurse und Konstanten'!$E$16,0)</f>
        <v>0</v>
      </c>
      <c r="J976" s="43">
        <f t="shared" si="46"/>
        <v>0</v>
      </c>
      <c r="K976" s="43">
        <f t="shared" si="47"/>
        <v>0</v>
      </c>
      <c r="L976" s="69" t="str">
        <f>IF(OR(G976='Umrechnungskurse und Konstanten'!$E$21,G976='Umrechnungskurse und Konstanten'!$E$22,G976='Umrechnungskurse und Konstanten'!$E$23),"MwSt. Satz ok.","falsche/keine MwSt.")</f>
        <v>falsche/keine MwSt.</v>
      </c>
      <c r="M976" s="67" t="str">
        <f>IF(AND(C976&gt;='Umrechnungskurse und Konstanten'!$C$11,C976&lt;='Umrechnungskurse und Konstanten'!$D$13),"Periode ok.","falsche Periode")</f>
        <v>falsche Periode</v>
      </c>
    </row>
    <row r="977" spans="2:13" x14ac:dyDescent="0.3">
      <c r="B977" s="56"/>
      <c r="C977" s="38"/>
      <c r="D977" s="38"/>
      <c r="E977" s="45"/>
      <c r="F977" s="40"/>
      <c r="G977" s="52"/>
      <c r="H977" s="42">
        <f t="shared" si="45"/>
        <v>0</v>
      </c>
      <c r="I977" s="43">
        <f>IF(AND(C977&gt;='Umrechnungskurse und Konstanten'!$C$5,C977&lt;='Umrechnungskurse und Konstanten'!$D$5),F977*'Umrechnungskurse und Konstanten'!$E$5,0)+IF(AND(C977&gt;='Umrechnungskurse und Konstanten'!$C$6,C977&lt;='Umrechnungskurse und Konstanten'!$D$6),F977*'Umrechnungskurse und Konstanten'!$E$6,0)+IF(AND(C977&gt;='Umrechnungskurse und Konstanten'!$C$7,C977&lt;='Umrechnungskurse und Konstanten'!$D$7),F977*'Umrechnungskurse und Konstanten'!$E$7,0)+IF(AND(C977&gt;='Umrechnungskurse und Konstanten'!$C$8,C977&lt;='Umrechnungskurse und Konstanten'!$D$8),F977*'Umrechnungskurse und Konstanten'!$E$8,0)+IF(AND(C977&gt;='Umrechnungskurse und Konstanten'!$C$9,C977&lt;='Umrechnungskurse und Konstanten'!$D$9),F977*'Umrechnungskurse und Konstanten'!$E$9,0)+IF(AND(C977&gt;='Umrechnungskurse und Konstanten'!$C$10,C977&lt;='Umrechnungskurse und Konstanten'!$D$10),F977*'Umrechnungskurse und Konstanten'!$E$10,0)+IF(AND(C977&gt;='Umrechnungskurse und Konstanten'!$C$11,C977&lt;='Umrechnungskurse und Konstanten'!$D$11),F977*'Umrechnungskurse und Konstanten'!$E$11,0)+IF(AND(C977&gt;='Umrechnungskurse und Konstanten'!$C$12,C977&lt;='Umrechnungskurse und Konstanten'!$D$12),F977*'Umrechnungskurse und Konstanten'!$E$12,0)+IF(AND(C977&gt;='Umrechnungskurse und Konstanten'!$C$13,C977&lt;='Umrechnungskurse und Konstanten'!$D$13),F977*'Umrechnungskurse und Konstanten'!$E$13,0)+IF(AND(C977&gt;='Umrechnungskurse und Konstanten'!$C$14,C977&lt;='Umrechnungskurse und Konstanten'!$D$14),F977*'Umrechnungskurse und Konstanten'!$E$14,0)+IF(AND(C977&gt;='Umrechnungskurse und Konstanten'!$C$15,C977&lt;='Umrechnungskurse und Konstanten'!$D$15),F977*'Umrechnungskurse und Konstanten'!$E$15,0)+IF(AND(C977&gt;='Umrechnungskurse und Konstanten'!$C$16,C977&lt;='Umrechnungskurse und Konstanten'!$D$16),F977*'Umrechnungskurse und Konstanten'!$E$16,0)</f>
        <v>0</v>
      </c>
      <c r="J977" s="43">
        <f t="shared" si="46"/>
        <v>0</v>
      </c>
      <c r="K977" s="43">
        <f t="shared" si="47"/>
        <v>0</v>
      </c>
      <c r="L977" s="69" t="str">
        <f>IF(OR(G977='Umrechnungskurse und Konstanten'!$E$21,G977='Umrechnungskurse und Konstanten'!$E$22,G977='Umrechnungskurse und Konstanten'!$E$23),"MwSt. Satz ok.","falsche/keine MwSt.")</f>
        <v>falsche/keine MwSt.</v>
      </c>
      <c r="M977" s="67" t="str">
        <f>IF(AND(C977&gt;='Umrechnungskurse und Konstanten'!$C$11,C977&lt;='Umrechnungskurse und Konstanten'!$D$13),"Periode ok.","falsche Periode")</f>
        <v>falsche Periode</v>
      </c>
    </row>
    <row r="978" spans="2:13" x14ac:dyDescent="0.3">
      <c r="B978" s="56"/>
      <c r="C978" s="38"/>
      <c r="D978" s="38"/>
      <c r="E978" s="45"/>
      <c r="F978" s="40"/>
      <c r="G978" s="52"/>
      <c r="H978" s="42">
        <f t="shared" si="45"/>
        <v>0</v>
      </c>
      <c r="I978" s="43">
        <f>IF(AND(C978&gt;='Umrechnungskurse und Konstanten'!$C$5,C978&lt;='Umrechnungskurse und Konstanten'!$D$5),F978*'Umrechnungskurse und Konstanten'!$E$5,0)+IF(AND(C978&gt;='Umrechnungskurse und Konstanten'!$C$6,C978&lt;='Umrechnungskurse und Konstanten'!$D$6),F978*'Umrechnungskurse und Konstanten'!$E$6,0)+IF(AND(C978&gt;='Umrechnungskurse und Konstanten'!$C$7,C978&lt;='Umrechnungskurse und Konstanten'!$D$7),F978*'Umrechnungskurse und Konstanten'!$E$7,0)+IF(AND(C978&gt;='Umrechnungskurse und Konstanten'!$C$8,C978&lt;='Umrechnungskurse und Konstanten'!$D$8),F978*'Umrechnungskurse und Konstanten'!$E$8,0)+IF(AND(C978&gt;='Umrechnungskurse und Konstanten'!$C$9,C978&lt;='Umrechnungskurse und Konstanten'!$D$9),F978*'Umrechnungskurse und Konstanten'!$E$9,0)+IF(AND(C978&gt;='Umrechnungskurse und Konstanten'!$C$10,C978&lt;='Umrechnungskurse und Konstanten'!$D$10),F978*'Umrechnungskurse und Konstanten'!$E$10,0)+IF(AND(C978&gt;='Umrechnungskurse und Konstanten'!$C$11,C978&lt;='Umrechnungskurse und Konstanten'!$D$11),F978*'Umrechnungskurse und Konstanten'!$E$11,0)+IF(AND(C978&gt;='Umrechnungskurse und Konstanten'!$C$12,C978&lt;='Umrechnungskurse und Konstanten'!$D$12),F978*'Umrechnungskurse und Konstanten'!$E$12,0)+IF(AND(C978&gt;='Umrechnungskurse und Konstanten'!$C$13,C978&lt;='Umrechnungskurse und Konstanten'!$D$13),F978*'Umrechnungskurse und Konstanten'!$E$13,0)+IF(AND(C978&gt;='Umrechnungskurse und Konstanten'!$C$14,C978&lt;='Umrechnungskurse und Konstanten'!$D$14),F978*'Umrechnungskurse und Konstanten'!$E$14,0)+IF(AND(C978&gt;='Umrechnungskurse und Konstanten'!$C$15,C978&lt;='Umrechnungskurse und Konstanten'!$D$15),F978*'Umrechnungskurse und Konstanten'!$E$15,0)+IF(AND(C978&gt;='Umrechnungskurse und Konstanten'!$C$16,C978&lt;='Umrechnungskurse und Konstanten'!$D$16),F978*'Umrechnungskurse und Konstanten'!$E$16,0)</f>
        <v>0</v>
      </c>
      <c r="J978" s="43">
        <f t="shared" si="46"/>
        <v>0</v>
      </c>
      <c r="K978" s="43">
        <f t="shared" si="47"/>
        <v>0</v>
      </c>
      <c r="L978" s="69" t="str">
        <f>IF(OR(G978='Umrechnungskurse und Konstanten'!$E$21,G978='Umrechnungskurse und Konstanten'!$E$22,G978='Umrechnungskurse und Konstanten'!$E$23),"MwSt. Satz ok.","falsche/keine MwSt.")</f>
        <v>falsche/keine MwSt.</v>
      </c>
      <c r="M978" s="67" t="str">
        <f>IF(AND(C978&gt;='Umrechnungskurse und Konstanten'!$C$11,C978&lt;='Umrechnungskurse und Konstanten'!$D$13),"Periode ok.","falsche Periode")</f>
        <v>falsche Periode</v>
      </c>
    </row>
    <row r="979" spans="2:13" x14ac:dyDescent="0.3">
      <c r="B979" s="56"/>
      <c r="C979" s="38"/>
      <c r="D979" s="38"/>
      <c r="E979" s="45"/>
      <c r="F979" s="40"/>
      <c r="G979" s="52"/>
      <c r="H979" s="42">
        <f t="shared" si="45"/>
        <v>0</v>
      </c>
      <c r="I979" s="43">
        <f>IF(AND(C979&gt;='Umrechnungskurse und Konstanten'!$C$5,C979&lt;='Umrechnungskurse und Konstanten'!$D$5),F979*'Umrechnungskurse und Konstanten'!$E$5,0)+IF(AND(C979&gt;='Umrechnungskurse und Konstanten'!$C$6,C979&lt;='Umrechnungskurse und Konstanten'!$D$6),F979*'Umrechnungskurse und Konstanten'!$E$6,0)+IF(AND(C979&gt;='Umrechnungskurse und Konstanten'!$C$7,C979&lt;='Umrechnungskurse und Konstanten'!$D$7),F979*'Umrechnungskurse und Konstanten'!$E$7,0)+IF(AND(C979&gt;='Umrechnungskurse und Konstanten'!$C$8,C979&lt;='Umrechnungskurse und Konstanten'!$D$8),F979*'Umrechnungskurse und Konstanten'!$E$8,0)+IF(AND(C979&gt;='Umrechnungskurse und Konstanten'!$C$9,C979&lt;='Umrechnungskurse und Konstanten'!$D$9),F979*'Umrechnungskurse und Konstanten'!$E$9,0)+IF(AND(C979&gt;='Umrechnungskurse und Konstanten'!$C$10,C979&lt;='Umrechnungskurse und Konstanten'!$D$10),F979*'Umrechnungskurse und Konstanten'!$E$10,0)+IF(AND(C979&gt;='Umrechnungskurse und Konstanten'!$C$11,C979&lt;='Umrechnungskurse und Konstanten'!$D$11),F979*'Umrechnungskurse und Konstanten'!$E$11,0)+IF(AND(C979&gt;='Umrechnungskurse und Konstanten'!$C$12,C979&lt;='Umrechnungskurse und Konstanten'!$D$12),F979*'Umrechnungskurse und Konstanten'!$E$12,0)+IF(AND(C979&gt;='Umrechnungskurse und Konstanten'!$C$13,C979&lt;='Umrechnungskurse und Konstanten'!$D$13),F979*'Umrechnungskurse und Konstanten'!$E$13,0)+IF(AND(C979&gt;='Umrechnungskurse und Konstanten'!$C$14,C979&lt;='Umrechnungskurse und Konstanten'!$D$14),F979*'Umrechnungskurse und Konstanten'!$E$14,0)+IF(AND(C979&gt;='Umrechnungskurse und Konstanten'!$C$15,C979&lt;='Umrechnungskurse und Konstanten'!$D$15),F979*'Umrechnungskurse und Konstanten'!$E$15,0)+IF(AND(C979&gt;='Umrechnungskurse und Konstanten'!$C$16,C979&lt;='Umrechnungskurse und Konstanten'!$D$16),F979*'Umrechnungskurse und Konstanten'!$E$16,0)</f>
        <v>0</v>
      </c>
      <c r="J979" s="43">
        <f t="shared" si="46"/>
        <v>0</v>
      </c>
      <c r="K979" s="43">
        <f t="shared" si="47"/>
        <v>0</v>
      </c>
      <c r="L979" s="69" t="str">
        <f>IF(OR(G979='Umrechnungskurse und Konstanten'!$E$21,G979='Umrechnungskurse und Konstanten'!$E$22,G979='Umrechnungskurse und Konstanten'!$E$23),"MwSt. Satz ok.","falsche/keine MwSt.")</f>
        <v>falsche/keine MwSt.</v>
      </c>
      <c r="M979" s="67" t="str">
        <f>IF(AND(C979&gt;='Umrechnungskurse und Konstanten'!$C$11,C979&lt;='Umrechnungskurse und Konstanten'!$D$13),"Periode ok.","falsche Periode")</f>
        <v>falsche Periode</v>
      </c>
    </row>
    <row r="980" spans="2:13" x14ac:dyDescent="0.3">
      <c r="B980" s="56"/>
      <c r="C980" s="38"/>
      <c r="D980" s="38"/>
      <c r="E980" s="45"/>
      <c r="F980" s="40"/>
      <c r="G980" s="52"/>
      <c r="H980" s="42">
        <f t="shared" si="45"/>
        <v>0</v>
      </c>
      <c r="I980" s="43">
        <f>IF(AND(C980&gt;='Umrechnungskurse und Konstanten'!$C$5,C980&lt;='Umrechnungskurse und Konstanten'!$D$5),F980*'Umrechnungskurse und Konstanten'!$E$5,0)+IF(AND(C980&gt;='Umrechnungskurse und Konstanten'!$C$6,C980&lt;='Umrechnungskurse und Konstanten'!$D$6),F980*'Umrechnungskurse und Konstanten'!$E$6,0)+IF(AND(C980&gt;='Umrechnungskurse und Konstanten'!$C$7,C980&lt;='Umrechnungskurse und Konstanten'!$D$7),F980*'Umrechnungskurse und Konstanten'!$E$7,0)+IF(AND(C980&gt;='Umrechnungskurse und Konstanten'!$C$8,C980&lt;='Umrechnungskurse und Konstanten'!$D$8),F980*'Umrechnungskurse und Konstanten'!$E$8,0)+IF(AND(C980&gt;='Umrechnungskurse und Konstanten'!$C$9,C980&lt;='Umrechnungskurse und Konstanten'!$D$9),F980*'Umrechnungskurse und Konstanten'!$E$9,0)+IF(AND(C980&gt;='Umrechnungskurse und Konstanten'!$C$10,C980&lt;='Umrechnungskurse und Konstanten'!$D$10),F980*'Umrechnungskurse und Konstanten'!$E$10,0)+IF(AND(C980&gt;='Umrechnungskurse und Konstanten'!$C$11,C980&lt;='Umrechnungskurse und Konstanten'!$D$11),F980*'Umrechnungskurse und Konstanten'!$E$11,0)+IF(AND(C980&gt;='Umrechnungskurse und Konstanten'!$C$12,C980&lt;='Umrechnungskurse und Konstanten'!$D$12),F980*'Umrechnungskurse und Konstanten'!$E$12,0)+IF(AND(C980&gt;='Umrechnungskurse und Konstanten'!$C$13,C980&lt;='Umrechnungskurse und Konstanten'!$D$13),F980*'Umrechnungskurse und Konstanten'!$E$13,0)+IF(AND(C980&gt;='Umrechnungskurse und Konstanten'!$C$14,C980&lt;='Umrechnungskurse und Konstanten'!$D$14),F980*'Umrechnungskurse und Konstanten'!$E$14,0)+IF(AND(C980&gt;='Umrechnungskurse und Konstanten'!$C$15,C980&lt;='Umrechnungskurse und Konstanten'!$D$15),F980*'Umrechnungskurse und Konstanten'!$E$15,0)+IF(AND(C980&gt;='Umrechnungskurse und Konstanten'!$C$16,C980&lt;='Umrechnungskurse und Konstanten'!$D$16),F980*'Umrechnungskurse und Konstanten'!$E$16,0)</f>
        <v>0</v>
      </c>
      <c r="J980" s="43">
        <f t="shared" si="46"/>
        <v>0</v>
      </c>
      <c r="K980" s="43">
        <f t="shared" si="47"/>
        <v>0</v>
      </c>
      <c r="L980" s="69" t="str">
        <f>IF(OR(G980='Umrechnungskurse und Konstanten'!$E$21,G980='Umrechnungskurse und Konstanten'!$E$22,G980='Umrechnungskurse und Konstanten'!$E$23),"MwSt. Satz ok.","falsche/keine MwSt.")</f>
        <v>falsche/keine MwSt.</v>
      </c>
      <c r="M980" s="67" t="str">
        <f>IF(AND(C980&gt;='Umrechnungskurse und Konstanten'!$C$11,C980&lt;='Umrechnungskurse und Konstanten'!$D$13),"Periode ok.","falsche Periode")</f>
        <v>falsche Periode</v>
      </c>
    </row>
    <row r="981" spans="2:13" x14ac:dyDescent="0.3">
      <c r="B981" s="56"/>
      <c r="C981" s="38"/>
      <c r="D981" s="38"/>
      <c r="E981" s="45"/>
      <c r="F981" s="40"/>
      <c r="G981" s="52"/>
      <c r="H981" s="42">
        <f t="shared" si="45"/>
        <v>0</v>
      </c>
      <c r="I981" s="43">
        <f>IF(AND(C981&gt;='Umrechnungskurse und Konstanten'!$C$5,C981&lt;='Umrechnungskurse und Konstanten'!$D$5),F981*'Umrechnungskurse und Konstanten'!$E$5,0)+IF(AND(C981&gt;='Umrechnungskurse und Konstanten'!$C$6,C981&lt;='Umrechnungskurse und Konstanten'!$D$6),F981*'Umrechnungskurse und Konstanten'!$E$6,0)+IF(AND(C981&gt;='Umrechnungskurse und Konstanten'!$C$7,C981&lt;='Umrechnungskurse und Konstanten'!$D$7),F981*'Umrechnungskurse und Konstanten'!$E$7,0)+IF(AND(C981&gt;='Umrechnungskurse und Konstanten'!$C$8,C981&lt;='Umrechnungskurse und Konstanten'!$D$8),F981*'Umrechnungskurse und Konstanten'!$E$8,0)+IF(AND(C981&gt;='Umrechnungskurse und Konstanten'!$C$9,C981&lt;='Umrechnungskurse und Konstanten'!$D$9),F981*'Umrechnungskurse und Konstanten'!$E$9,0)+IF(AND(C981&gt;='Umrechnungskurse und Konstanten'!$C$10,C981&lt;='Umrechnungskurse und Konstanten'!$D$10),F981*'Umrechnungskurse und Konstanten'!$E$10,0)+IF(AND(C981&gt;='Umrechnungskurse und Konstanten'!$C$11,C981&lt;='Umrechnungskurse und Konstanten'!$D$11),F981*'Umrechnungskurse und Konstanten'!$E$11,0)+IF(AND(C981&gt;='Umrechnungskurse und Konstanten'!$C$12,C981&lt;='Umrechnungskurse und Konstanten'!$D$12),F981*'Umrechnungskurse und Konstanten'!$E$12,0)+IF(AND(C981&gt;='Umrechnungskurse und Konstanten'!$C$13,C981&lt;='Umrechnungskurse und Konstanten'!$D$13),F981*'Umrechnungskurse und Konstanten'!$E$13,0)+IF(AND(C981&gt;='Umrechnungskurse und Konstanten'!$C$14,C981&lt;='Umrechnungskurse und Konstanten'!$D$14),F981*'Umrechnungskurse und Konstanten'!$E$14,0)+IF(AND(C981&gt;='Umrechnungskurse und Konstanten'!$C$15,C981&lt;='Umrechnungskurse und Konstanten'!$D$15),F981*'Umrechnungskurse und Konstanten'!$E$15,0)+IF(AND(C981&gt;='Umrechnungskurse und Konstanten'!$C$16,C981&lt;='Umrechnungskurse und Konstanten'!$D$16),F981*'Umrechnungskurse und Konstanten'!$E$16,0)</f>
        <v>0</v>
      </c>
      <c r="J981" s="43">
        <f t="shared" si="46"/>
        <v>0</v>
      </c>
      <c r="K981" s="43">
        <f t="shared" si="47"/>
        <v>0</v>
      </c>
      <c r="L981" s="69" t="str">
        <f>IF(OR(G981='Umrechnungskurse und Konstanten'!$E$21,G981='Umrechnungskurse und Konstanten'!$E$22,G981='Umrechnungskurse und Konstanten'!$E$23),"MwSt. Satz ok.","falsche/keine MwSt.")</f>
        <v>falsche/keine MwSt.</v>
      </c>
      <c r="M981" s="67" t="str">
        <f>IF(AND(C981&gt;='Umrechnungskurse und Konstanten'!$C$11,C981&lt;='Umrechnungskurse und Konstanten'!$D$13),"Periode ok.","falsche Periode")</f>
        <v>falsche Periode</v>
      </c>
    </row>
    <row r="982" spans="2:13" x14ac:dyDescent="0.3">
      <c r="B982" s="56"/>
      <c r="C982" s="38"/>
      <c r="D982" s="38"/>
      <c r="E982" s="45"/>
      <c r="F982" s="40"/>
      <c r="G982" s="52"/>
      <c r="H982" s="42">
        <f t="shared" si="45"/>
        <v>0</v>
      </c>
      <c r="I982" s="43">
        <f>IF(AND(C982&gt;='Umrechnungskurse und Konstanten'!$C$5,C982&lt;='Umrechnungskurse und Konstanten'!$D$5),F982*'Umrechnungskurse und Konstanten'!$E$5,0)+IF(AND(C982&gt;='Umrechnungskurse und Konstanten'!$C$6,C982&lt;='Umrechnungskurse und Konstanten'!$D$6),F982*'Umrechnungskurse und Konstanten'!$E$6,0)+IF(AND(C982&gt;='Umrechnungskurse und Konstanten'!$C$7,C982&lt;='Umrechnungskurse und Konstanten'!$D$7),F982*'Umrechnungskurse und Konstanten'!$E$7,0)+IF(AND(C982&gt;='Umrechnungskurse und Konstanten'!$C$8,C982&lt;='Umrechnungskurse und Konstanten'!$D$8),F982*'Umrechnungskurse und Konstanten'!$E$8,0)+IF(AND(C982&gt;='Umrechnungskurse und Konstanten'!$C$9,C982&lt;='Umrechnungskurse und Konstanten'!$D$9),F982*'Umrechnungskurse und Konstanten'!$E$9,0)+IF(AND(C982&gt;='Umrechnungskurse und Konstanten'!$C$10,C982&lt;='Umrechnungskurse und Konstanten'!$D$10),F982*'Umrechnungskurse und Konstanten'!$E$10,0)+IF(AND(C982&gt;='Umrechnungskurse und Konstanten'!$C$11,C982&lt;='Umrechnungskurse und Konstanten'!$D$11),F982*'Umrechnungskurse und Konstanten'!$E$11,0)+IF(AND(C982&gt;='Umrechnungskurse und Konstanten'!$C$12,C982&lt;='Umrechnungskurse und Konstanten'!$D$12),F982*'Umrechnungskurse und Konstanten'!$E$12,0)+IF(AND(C982&gt;='Umrechnungskurse und Konstanten'!$C$13,C982&lt;='Umrechnungskurse und Konstanten'!$D$13),F982*'Umrechnungskurse und Konstanten'!$E$13,0)+IF(AND(C982&gt;='Umrechnungskurse und Konstanten'!$C$14,C982&lt;='Umrechnungskurse und Konstanten'!$D$14),F982*'Umrechnungskurse und Konstanten'!$E$14,0)+IF(AND(C982&gt;='Umrechnungskurse und Konstanten'!$C$15,C982&lt;='Umrechnungskurse und Konstanten'!$D$15),F982*'Umrechnungskurse und Konstanten'!$E$15,0)+IF(AND(C982&gt;='Umrechnungskurse und Konstanten'!$C$16,C982&lt;='Umrechnungskurse und Konstanten'!$D$16),F982*'Umrechnungskurse und Konstanten'!$E$16,0)</f>
        <v>0</v>
      </c>
      <c r="J982" s="43">
        <f t="shared" si="46"/>
        <v>0</v>
      </c>
      <c r="K982" s="43">
        <f t="shared" si="47"/>
        <v>0</v>
      </c>
      <c r="L982" s="69" t="str">
        <f>IF(OR(G982='Umrechnungskurse und Konstanten'!$E$21,G982='Umrechnungskurse und Konstanten'!$E$22,G982='Umrechnungskurse und Konstanten'!$E$23),"MwSt. Satz ok.","falsche/keine MwSt.")</f>
        <v>falsche/keine MwSt.</v>
      </c>
      <c r="M982" s="67" t="str">
        <f>IF(AND(C982&gt;='Umrechnungskurse und Konstanten'!$C$11,C982&lt;='Umrechnungskurse und Konstanten'!$D$13),"Periode ok.","falsche Periode")</f>
        <v>falsche Periode</v>
      </c>
    </row>
    <row r="983" spans="2:13" x14ac:dyDescent="0.3">
      <c r="B983" s="56"/>
      <c r="C983" s="38"/>
      <c r="D983" s="38"/>
      <c r="E983" s="45"/>
      <c r="F983" s="40"/>
      <c r="G983" s="52"/>
      <c r="H983" s="42">
        <f t="shared" si="45"/>
        <v>0</v>
      </c>
      <c r="I983" s="43">
        <f>IF(AND(C983&gt;='Umrechnungskurse und Konstanten'!$C$5,C983&lt;='Umrechnungskurse und Konstanten'!$D$5),F983*'Umrechnungskurse und Konstanten'!$E$5,0)+IF(AND(C983&gt;='Umrechnungskurse und Konstanten'!$C$6,C983&lt;='Umrechnungskurse und Konstanten'!$D$6),F983*'Umrechnungskurse und Konstanten'!$E$6,0)+IF(AND(C983&gt;='Umrechnungskurse und Konstanten'!$C$7,C983&lt;='Umrechnungskurse und Konstanten'!$D$7),F983*'Umrechnungskurse und Konstanten'!$E$7,0)+IF(AND(C983&gt;='Umrechnungskurse und Konstanten'!$C$8,C983&lt;='Umrechnungskurse und Konstanten'!$D$8),F983*'Umrechnungskurse und Konstanten'!$E$8,0)+IF(AND(C983&gt;='Umrechnungskurse und Konstanten'!$C$9,C983&lt;='Umrechnungskurse und Konstanten'!$D$9),F983*'Umrechnungskurse und Konstanten'!$E$9,0)+IF(AND(C983&gt;='Umrechnungskurse und Konstanten'!$C$10,C983&lt;='Umrechnungskurse und Konstanten'!$D$10),F983*'Umrechnungskurse und Konstanten'!$E$10,0)+IF(AND(C983&gt;='Umrechnungskurse und Konstanten'!$C$11,C983&lt;='Umrechnungskurse und Konstanten'!$D$11),F983*'Umrechnungskurse und Konstanten'!$E$11,0)+IF(AND(C983&gt;='Umrechnungskurse und Konstanten'!$C$12,C983&lt;='Umrechnungskurse und Konstanten'!$D$12),F983*'Umrechnungskurse und Konstanten'!$E$12,0)+IF(AND(C983&gt;='Umrechnungskurse und Konstanten'!$C$13,C983&lt;='Umrechnungskurse und Konstanten'!$D$13),F983*'Umrechnungskurse und Konstanten'!$E$13,0)+IF(AND(C983&gt;='Umrechnungskurse und Konstanten'!$C$14,C983&lt;='Umrechnungskurse und Konstanten'!$D$14),F983*'Umrechnungskurse und Konstanten'!$E$14,0)+IF(AND(C983&gt;='Umrechnungskurse und Konstanten'!$C$15,C983&lt;='Umrechnungskurse und Konstanten'!$D$15),F983*'Umrechnungskurse und Konstanten'!$E$15,0)+IF(AND(C983&gt;='Umrechnungskurse und Konstanten'!$C$16,C983&lt;='Umrechnungskurse und Konstanten'!$D$16),F983*'Umrechnungskurse und Konstanten'!$E$16,0)</f>
        <v>0</v>
      </c>
      <c r="J983" s="43">
        <f t="shared" si="46"/>
        <v>0</v>
      </c>
      <c r="K983" s="43">
        <f t="shared" si="47"/>
        <v>0</v>
      </c>
      <c r="L983" s="69" t="str">
        <f>IF(OR(G983='Umrechnungskurse und Konstanten'!$E$21,G983='Umrechnungskurse und Konstanten'!$E$22,G983='Umrechnungskurse und Konstanten'!$E$23),"MwSt. Satz ok.","falsche/keine MwSt.")</f>
        <v>falsche/keine MwSt.</v>
      </c>
      <c r="M983" s="67" t="str">
        <f>IF(AND(C983&gt;='Umrechnungskurse und Konstanten'!$C$11,C983&lt;='Umrechnungskurse und Konstanten'!$D$13),"Periode ok.","falsche Periode")</f>
        <v>falsche Periode</v>
      </c>
    </row>
    <row r="984" spans="2:13" x14ac:dyDescent="0.3">
      <c r="B984" s="56"/>
      <c r="C984" s="38"/>
      <c r="D984" s="38"/>
      <c r="E984" s="45"/>
      <c r="F984" s="40"/>
      <c r="G984" s="52"/>
      <c r="H984" s="42">
        <f t="shared" si="45"/>
        <v>0</v>
      </c>
      <c r="I984" s="43">
        <f>IF(AND(C984&gt;='Umrechnungskurse und Konstanten'!$C$5,C984&lt;='Umrechnungskurse und Konstanten'!$D$5),F984*'Umrechnungskurse und Konstanten'!$E$5,0)+IF(AND(C984&gt;='Umrechnungskurse und Konstanten'!$C$6,C984&lt;='Umrechnungskurse und Konstanten'!$D$6),F984*'Umrechnungskurse und Konstanten'!$E$6,0)+IF(AND(C984&gt;='Umrechnungskurse und Konstanten'!$C$7,C984&lt;='Umrechnungskurse und Konstanten'!$D$7),F984*'Umrechnungskurse und Konstanten'!$E$7,0)+IF(AND(C984&gt;='Umrechnungskurse und Konstanten'!$C$8,C984&lt;='Umrechnungskurse und Konstanten'!$D$8),F984*'Umrechnungskurse und Konstanten'!$E$8,0)+IF(AND(C984&gt;='Umrechnungskurse und Konstanten'!$C$9,C984&lt;='Umrechnungskurse und Konstanten'!$D$9),F984*'Umrechnungskurse und Konstanten'!$E$9,0)+IF(AND(C984&gt;='Umrechnungskurse und Konstanten'!$C$10,C984&lt;='Umrechnungskurse und Konstanten'!$D$10),F984*'Umrechnungskurse und Konstanten'!$E$10,0)+IF(AND(C984&gt;='Umrechnungskurse und Konstanten'!$C$11,C984&lt;='Umrechnungskurse und Konstanten'!$D$11),F984*'Umrechnungskurse und Konstanten'!$E$11,0)+IF(AND(C984&gt;='Umrechnungskurse und Konstanten'!$C$12,C984&lt;='Umrechnungskurse und Konstanten'!$D$12),F984*'Umrechnungskurse und Konstanten'!$E$12,0)+IF(AND(C984&gt;='Umrechnungskurse und Konstanten'!$C$13,C984&lt;='Umrechnungskurse und Konstanten'!$D$13),F984*'Umrechnungskurse und Konstanten'!$E$13,0)+IF(AND(C984&gt;='Umrechnungskurse und Konstanten'!$C$14,C984&lt;='Umrechnungskurse und Konstanten'!$D$14),F984*'Umrechnungskurse und Konstanten'!$E$14,0)+IF(AND(C984&gt;='Umrechnungskurse und Konstanten'!$C$15,C984&lt;='Umrechnungskurse und Konstanten'!$D$15),F984*'Umrechnungskurse und Konstanten'!$E$15,0)+IF(AND(C984&gt;='Umrechnungskurse und Konstanten'!$C$16,C984&lt;='Umrechnungskurse und Konstanten'!$D$16),F984*'Umrechnungskurse und Konstanten'!$E$16,0)</f>
        <v>0</v>
      </c>
      <c r="J984" s="43">
        <f t="shared" si="46"/>
        <v>0</v>
      </c>
      <c r="K984" s="43">
        <f t="shared" si="47"/>
        <v>0</v>
      </c>
      <c r="L984" s="69" t="str">
        <f>IF(OR(G984='Umrechnungskurse und Konstanten'!$E$21,G984='Umrechnungskurse und Konstanten'!$E$22,G984='Umrechnungskurse und Konstanten'!$E$23),"MwSt. Satz ok.","falsche/keine MwSt.")</f>
        <v>falsche/keine MwSt.</v>
      </c>
      <c r="M984" s="67" t="str">
        <f>IF(AND(C984&gt;='Umrechnungskurse und Konstanten'!$C$11,C984&lt;='Umrechnungskurse und Konstanten'!$D$13),"Periode ok.","falsche Periode")</f>
        <v>falsche Periode</v>
      </c>
    </row>
    <row r="985" spans="2:13" x14ac:dyDescent="0.3">
      <c r="B985" s="56"/>
      <c r="C985" s="38"/>
      <c r="D985" s="38"/>
      <c r="E985" s="45"/>
      <c r="F985" s="40"/>
      <c r="G985" s="52"/>
      <c r="H985" s="42">
        <f t="shared" si="45"/>
        <v>0</v>
      </c>
      <c r="I985" s="43">
        <f>IF(AND(C985&gt;='Umrechnungskurse und Konstanten'!$C$5,C985&lt;='Umrechnungskurse und Konstanten'!$D$5),F985*'Umrechnungskurse und Konstanten'!$E$5,0)+IF(AND(C985&gt;='Umrechnungskurse und Konstanten'!$C$6,C985&lt;='Umrechnungskurse und Konstanten'!$D$6),F985*'Umrechnungskurse und Konstanten'!$E$6,0)+IF(AND(C985&gt;='Umrechnungskurse und Konstanten'!$C$7,C985&lt;='Umrechnungskurse und Konstanten'!$D$7),F985*'Umrechnungskurse und Konstanten'!$E$7,0)+IF(AND(C985&gt;='Umrechnungskurse und Konstanten'!$C$8,C985&lt;='Umrechnungskurse und Konstanten'!$D$8),F985*'Umrechnungskurse und Konstanten'!$E$8,0)+IF(AND(C985&gt;='Umrechnungskurse und Konstanten'!$C$9,C985&lt;='Umrechnungskurse und Konstanten'!$D$9),F985*'Umrechnungskurse und Konstanten'!$E$9,0)+IF(AND(C985&gt;='Umrechnungskurse und Konstanten'!$C$10,C985&lt;='Umrechnungskurse und Konstanten'!$D$10),F985*'Umrechnungskurse und Konstanten'!$E$10,0)+IF(AND(C985&gt;='Umrechnungskurse und Konstanten'!$C$11,C985&lt;='Umrechnungskurse und Konstanten'!$D$11),F985*'Umrechnungskurse und Konstanten'!$E$11,0)+IF(AND(C985&gt;='Umrechnungskurse und Konstanten'!$C$12,C985&lt;='Umrechnungskurse und Konstanten'!$D$12),F985*'Umrechnungskurse und Konstanten'!$E$12,0)+IF(AND(C985&gt;='Umrechnungskurse und Konstanten'!$C$13,C985&lt;='Umrechnungskurse und Konstanten'!$D$13),F985*'Umrechnungskurse und Konstanten'!$E$13,0)+IF(AND(C985&gt;='Umrechnungskurse und Konstanten'!$C$14,C985&lt;='Umrechnungskurse und Konstanten'!$D$14),F985*'Umrechnungskurse und Konstanten'!$E$14,0)+IF(AND(C985&gt;='Umrechnungskurse und Konstanten'!$C$15,C985&lt;='Umrechnungskurse und Konstanten'!$D$15),F985*'Umrechnungskurse und Konstanten'!$E$15,0)+IF(AND(C985&gt;='Umrechnungskurse und Konstanten'!$C$16,C985&lt;='Umrechnungskurse und Konstanten'!$D$16),F985*'Umrechnungskurse und Konstanten'!$E$16,0)</f>
        <v>0</v>
      </c>
      <c r="J985" s="43">
        <f t="shared" si="46"/>
        <v>0</v>
      </c>
      <c r="K985" s="43">
        <f t="shared" si="47"/>
        <v>0</v>
      </c>
      <c r="L985" s="69" t="str">
        <f>IF(OR(G985='Umrechnungskurse und Konstanten'!$E$21,G985='Umrechnungskurse und Konstanten'!$E$22,G985='Umrechnungskurse und Konstanten'!$E$23),"MwSt. Satz ok.","falsche/keine MwSt.")</f>
        <v>falsche/keine MwSt.</v>
      </c>
      <c r="M985" s="67" t="str">
        <f>IF(AND(C985&gt;='Umrechnungskurse und Konstanten'!$C$11,C985&lt;='Umrechnungskurse und Konstanten'!$D$13),"Periode ok.","falsche Periode")</f>
        <v>falsche Periode</v>
      </c>
    </row>
    <row r="986" spans="2:13" x14ac:dyDescent="0.3">
      <c r="B986" s="56"/>
      <c r="C986" s="38"/>
      <c r="D986" s="38"/>
      <c r="E986" s="45"/>
      <c r="F986" s="40"/>
      <c r="G986" s="52"/>
      <c r="H986" s="42">
        <f t="shared" si="45"/>
        <v>0</v>
      </c>
      <c r="I986" s="43">
        <f>IF(AND(C986&gt;='Umrechnungskurse und Konstanten'!$C$5,C986&lt;='Umrechnungskurse und Konstanten'!$D$5),F986*'Umrechnungskurse und Konstanten'!$E$5,0)+IF(AND(C986&gt;='Umrechnungskurse und Konstanten'!$C$6,C986&lt;='Umrechnungskurse und Konstanten'!$D$6),F986*'Umrechnungskurse und Konstanten'!$E$6,0)+IF(AND(C986&gt;='Umrechnungskurse und Konstanten'!$C$7,C986&lt;='Umrechnungskurse und Konstanten'!$D$7),F986*'Umrechnungskurse und Konstanten'!$E$7,0)+IF(AND(C986&gt;='Umrechnungskurse und Konstanten'!$C$8,C986&lt;='Umrechnungskurse und Konstanten'!$D$8),F986*'Umrechnungskurse und Konstanten'!$E$8,0)+IF(AND(C986&gt;='Umrechnungskurse und Konstanten'!$C$9,C986&lt;='Umrechnungskurse und Konstanten'!$D$9),F986*'Umrechnungskurse und Konstanten'!$E$9,0)+IF(AND(C986&gt;='Umrechnungskurse und Konstanten'!$C$10,C986&lt;='Umrechnungskurse und Konstanten'!$D$10),F986*'Umrechnungskurse und Konstanten'!$E$10,0)+IF(AND(C986&gt;='Umrechnungskurse und Konstanten'!$C$11,C986&lt;='Umrechnungskurse und Konstanten'!$D$11),F986*'Umrechnungskurse und Konstanten'!$E$11,0)+IF(AND(C986&gt;='Umrechnungskurse und Konstanten'!$C$12,C986&lt;='Umrechnungskurse und Konstanten'!$D$12),F986*'Umrechnungskurse und Konstanten'!$E$12,0)+IF(AND(C986&gt;='Umrechnungskurse und Konstanten'!$C$13,C986&lt;='Umrechnungskurse und Konstanten'!$D$13),F986*'Umrechnungskurse und Konstanten'!$E$13,0)+IF(AND(C986&gt;='Umrechnungskurse und Konstanten'!$C$14,C986&lt;='Umrechnungskurse und Konstanten'!$D$14),F986*'Umrechnungskurse und Konstanten'!$E$14,0)+IF(AND(C986&gt;='Umrechnungskurse und Konstanten'!$C$15,C986&lt;='Umrechnungskurse und Konstanten'!$D$15),F986*'Umrechnungskurse und Konstanten'!$E$15,0)+IF(AND(C986&gt;='Umrechnungskurse und Konstanten'!$C$16,C986&lt;='Umrechnungskurse und Konstanten'!$D$16),F986*'Umrechnungskurse und Konstanten'!$E$16,0)</f>
        <v>0</v>
      </c>
      <c r="J986" s="43">
        <f t="shared" si="46"/>
        <v>0</v>
      </c>
      <c r="K986" s="43">
        <f t="shared" si="47"/>
        <v>0</v>
      </c>
      <c r="L986" s="69" t="str">
        <f>IF(OR(G986='Umrechnungskurse und Konstanten'!$E$21,G986='Umrechnungskurse und Konstanten'!$E$22,G986='Umrechnungskurse und Konstanten'!$E$23),"MwSt. Satz ok.","falsche/keine MwSt.")</f>
        <v>falsche/keine MwSt.</v>
      </c>
      <c r="M986" s="67" t="str">
        <f>IF(AND(C986&gt;='Umrechnungskurse und Konstanten'!$C$11,C986&lt;='Umrechnungskurse und Konstanten'!$D$13),"Periode ok.","falsche Periode")</f>
        <v>falsche Periode</v>
      </c>
    </row>
    <row r="987" spans="2:13" x14ac:dyDescent="0.3">
      <c r="B987" s="56"/>
      <c r="C987" s="38"/>
      <c r="D987" s="38"/>
      <c r="E987" s="45"/>
      <c r="F987" s="40"/>
      <c r="G987" s="52"/>
      <c r="H987" s="42">
        <f t="shared" si="45"/>
        <v>0</v>
      </c>
      <c r="I987" s="43">
        <f>IF(AND(C987&gt;='Umrechnungskurse und Konstanten'!$C$5,C987&lt;='Umrechnungskurse und Konstanten'!$D$5),F987*'Umrechnungskurse und Konstanten'!$E$5,0)+IF(AND(C987&gt;='Umrechnungskurse und Konstanten'!$C$6,C987&lt;='Umrechnungskurse und Konstanten'!$D$6),F987*'Umrechnungskurse und Konstanten'!$E$6,0)+IF(AND(C987&gt;='Umrechnungskurse und Konstanten'!$C$7,C987&lt;='Umrechnungskurse und Konstanten'!$D$7),F987*'Umrechnungskurse und Konstanten'!$E$7,0)+IF(AND(C987&gt;='Umrechnungskurse und Konstanten'!$C$8,C987&lt;='Umrechnungskurse und Konstanten'!$D$8),F987*'Umrechnungskurse und Konstanten'!$E$8,0)+IF(AND(C987&gt;='Umrechnungskurse und Konstanten'!$C$9,C987&lt;='Umrechnungskurse und Konstanten'!$D$9),F987*'Umrechnungskurse und Konstanten'!$E$9,0)+IF(AND(C987&gt;='Umrechnungskurse und Konstanten'!$C$10,C987&lt;='Umrechnungskurse und Konstanten'!$D$10),F987*'Umrechnungskurse und Konstanten'!$E$10,0)+IF(AND(C987&gt;='Umrechnungskurse und Konstanten'!$C$11,C987&lt;='Umrechnungskurse und Konstanten'!$D$11),F987*'Umrechnungskurse und Konstanten'!$E$11,0)+IF(AND(C987&gt;='Umrechnungskurse und Konstanten'!$C$12,C987&lt;='Umrechnungskurse und Konstanten'!$D$12),F987*'Umrechnungskurse und Konstanten'!$E$12,0)+IF(AND(C987&gt;='Umrechnungskurse und Konstanten'!$C$13,C987&lt;='Umrechnungskurse und Konstanten'!$D$13),F987*'Umrechnungskurse und Konstanten'!$E$13,0)+IF(AND(C987&gt;='Umrechnungskurse und Konstanten'!$C$14,C987&lt;='Umrechnungskurse und Konstanten'!$D$14),F987*'Umrechnungskurse und Konstanten'!$E$14,0)+IF(AND(C987&gt;='Umrechnungskurse und Konstanten'!$C$15,C987&lt;='Umrechnungskurse und Konstanten'!$D$15),F987*'Umrechnungskurse und Konstanten'!$E$15,0)+IF(AND(C987&gt;='Umrechnungskurse und Konstanten'!$C$16,C987&lt;='Umrechnungskurse und Konstanten'!$D$16),F987*'Umrechnungskurse und Konstanten'!$E$16,0)</f>
        <v>0</v>
      </c>
      <c r="J987" s="43">
        <f t="shared" si="46"/>
        <v>0</v>
      </c>
      <c r="K987" s="43">
        <f t="shared" si="47"/>
        <v>0</v>
      </c>
      <c r="L987" s="69" t="str">
        <f>IF(OR(G987='Umrechnungskurse und Konstanten'!$E$21,G987='Umrechnungskurse und Konstanten'!$E$22,G987='Umrechnungskurse und Konstanten'!$E$23),"MwSt. Satz ok.","falsche/keine MwSt.")</f>
        <v>falsche/keine MwSt.</v>
      </c>
      <c r="M987" s="67" t="str">
        <f>IF(AND(C987&gt;='Umrechnungskurse und Konstanten'!$C$11,C987&lt;='Umrechnungskurse und Konstanten'!$D$13),"Periode ok.","falsche Periode")</f>
        <v>falsche Periode</v>
      </c>
    </row>
    <row r="988" spans="2:13" x14ac:dyDescent="0.3">
      <c r="B988" s="56"/>
      <c r="C988" s="38"/>
      <c r="D988" s="38"/>
      <c r="E988" s="45"/>
      <c r="F988" s="40"/>
      <c r="G988" s="52"/>
      <c r="H988" s="42">
        <f t="shared" si="45"/>
        <v>0</v>
      </c>
      <c r="I988" s="43">
        <f>IF(AND(C988&gt;='Umrechnungskurse und Konstanten'!$C$5,C988&lt;='Umrechnungskurse und Konstanten'!$D$5),F988*'Umrechnungskurse und Konstanten'!$E$5,0)+IF(AND(C988&gt;='Umrechnungskurse und Konstanten'!$C$6,C988&lt;='Umrechnungskurse und Konstanten'!$D$6),F988*'Umrechnungskurse und Konstanten'!$E$6,0)+IF(AND(C988&gt;='Umrechnungskurse und Konstanten'!$C$7,C988&lt;='Umrechnungskurse und Konstanten'!$D$7),F988*'Umrechnungskurse und Konstanten'!$E$7,0)+IF(AND(C988&gt;='Umrechnungskurse und Konstanten'!$C$8,C988&lt;='Umrechnungskurse und Konstanten'!$D$8),F988*'Umrechnungskurse und Konstanten'!$E$8,0)+IF(AND(C988&gt;='Umrechnungskurse und Konstanten'!$C$9,C988&lt;='Umrechnungskurse und Konstanten'!$D$9),F988*'Umrechnungskurse und Konstanten'!$E$9,0)+IF(AND(C988&gt;='Umrechnungskurse und Konstanten'!$C$10,C988&lt;='Umrechnungskurse und Konstanten'!$D$10),F988*'Umrechnungskurse und Konstanten'!$E$10,0)+IF(AND(C988&gt;='Umrechnungskurse und Konstanten'!$C$11,C988&lt;='Umrechnungskurse und Konstanten'!$D$11),F988*'Umrechnungskurse und Konstanten'!$E$11,0)+IF(AND(C988&gt;='Umrechnungskurse und Konstanten'!$C$12,C988&lt;='Umrechnungskurse und Konstanten'!$D$12),F988*'Umrechnungskurse und Konstanten'!$E$12,0)+IF(AND(C988&gt;='Umrechnungskurse und Konstanten'!$C$13,C988&lt;='Umrechnungskurse und Konstanten'!$D$13),F988*'Umrechnungskurse und Konstanten'!$E$13,0)+IF(AND(C988&gt;='Umrechnungskurse und Konstanten'!$C$14,C988&lt;='Umrechnungskurse und Konstanten'!$D$14),F988*'Umrechnungskurse und Konstanten'!$E$14,0)+IF(AND(C988&gt;='Umrechnungskurse und Konstanten'!$C$15,C988&lt;='Umrechnungskurse und Konstanten'!$D$15),F988*'Umrechnungskurse und Konstanten'!$E$15,0)+IF(AND(C988&gt;='Umrechnungskurse und Konstanten'!$C$16,C988&lt;='Umrechnungskurse und Konstanten'!$D$16),F988*'Umrechnungskurse und Konstanten'!$E$16,0)</f>
        <v>0</v>
      </c>
      <c r="J988" s="43">
        <f t="shared" si="46"/>
        <v>0</v>
      </c>
      <c r="K988" s="43">
        <f t="shared" si="47"/>
        <v>0</v>
      </c>
      <c r="L988" s="69" t="str">
        <f>IF(OR(G988='Umrechnungskurse und Konstanten'!$E$21,G988='Umrechnungskurse und Konstanten'!$E$22,G988='Umrechnungskurse und Konstanten'!$E$23),"MwSt. Satz ok.","falsche/keine MwSt.")</f>
        <v>falsche/keine MwSt.</v>
      </c>
      <c r="M988" s="67" t="str">
        <f>IF(AND(C988&gt;='Umrechnungskurse und Konstanten'!$C$11,C988&lt;='Umrechnungskurse und Konstanten'!$D$13),"Periode ok.","falsche Periode")</f>
        <v>falsche Periode</v>
      </c>
    </row>
    <row r="989" spans="2:13" x14ac:dyDescent="0.3">
      <c r="B989" s="56"/>
      <c r="C989" s="38"/>
      <c r="D989" s="38"/>
      <c r="E989" s="45"/>
      <c r="F989" s="40"/>
      <c r="G989" s="52"/>
      <c r="H989" s="42">
        <f t="shared" si="45"/>
        <v>0</v>
      </c>
      <c r="I989" s="43">
        <f>IF(AND(C989&gt;='Umrechnungskurse und Konstanten'!$C$5,C989&lt;='Umrechnungskurse und Konstanten'!$D$5),F989*'Umrechnungskurse und Konstanten'!$E$5,0)+IF(AND(C989&gt;='Umrechnungskurse und Konstanten'!$C$6,C989&lt;='Umrechnungskurse und Konstanten'!$D$6),F989*'Umrechnungskurse und Konstanten'!$E$6,0)+IF(AND(C989&gt;='Umrechnungskurse und Konstanten'!$C$7,C989&lt;='Umrechnungskurse und Konstanten'!$D$7),F989*'Umrechnungskurse und Konstanten'!$E$7,0)+IF(AND(C989&gt;='Umrechnungskurse und Konstanten'!$C$8,C989&lt;='Umrechnungskurse und Konstanten'!$D$8),F989*'Umrechnungskurse und Konstanten'!$E$8,0)+IF(AND(C989&gt;='Umrechnungskurse und Konstanten'!$C$9,C989&lt;='Umrechnungskurse und Konstanten'!$D$9),F989*'Umrechnungskurse und Konstanten'!$E$9,0)+IF(AND(C989&gt;='Umrechnungskurse und Konstanten'!$C$10,C989&lt;='Umrechnungskurse und Konstanten'!$D$10),F989*'Umrechnungskurse und Konstanten'!$E$10,0)+IF(AND(C989&gt;='Umrechnungskurse und Konstanten'!$C$11,C989&lt;='Umrechnungskurse und Konstanten'!$D$11),F989*'Umrechnungskurse und Konstanten'!$E$11,0)+IF(AND(C989&gt;='Umrechnungskurse und Konstanten'!$C$12,C989&lt;='Umrechnungskurse und Konstanten'!$D$12),F989*'Umrechnungskurse und Konstanten'!$E$12,0)+IF(AND(C989&gt;='Umrechnungskurse und Konstanten'!$C$13,C989&lt;='Umrechnungskurse und Konstanten'!$D$13),F989*'Umrechnungskurse und Konstanten'!$E$13,0)+IF(AND(C989&gt;='Umrechnungskurse und Konstanten'!$C$14,C989&lt;='Umrechnungskurse und Konstanten'!$D$14),F989*'Umrechnungskurse und Konstanten'!$E$14,0)+IF(AND(C989&gt;='Umrechnungskurse und Konstanten'!$C$15,C989&lt;='Umrechnungskurse und Konstanten'!$D$15),F989*'Umrechnungskurse und Konstanten'!$E$15,0)+IF(AND(C989&gt;='Umrechnungskurse und Konstanten'!$C$16,C989&lt;='Umrechnungskurse und Konstanten'!$D$16),F989*'Umrechnungskurse und Konstanten'!$E$16,0)</f>
        <v>0</v>
      </c>
      <c r="J989" s="43">
        <f t="shared" si="46"/>
        <v>0</v>
      </c>
      <c r="K989" s="43">
        <f t="shared" si="47"/>
        <v>0</v>
      </c>
      <c r="L989" s="69" t="str">
        <f>IF(OR(G989='Umrechnungskurse und Konstanten'!$E$21,G989='Umrechnungskurse und Konstanten'!$E$22,G989='Umrechnungskurse und Konstanten'!$E$23),"MwSt. Satz ok.","falsche/keine MwSt.")</f>
        <v>falsche/keine MwSt.</v>
      </c>
      <c r="M989" s="67" t="str">
        <f>IF(AND(C989&gt;='Umrechnungskurse und Konstanten'!$C$11,C989&lt;='Umrechnungskurse und Konstanten'!$D$13),"Periode ok.","falsche Periode")</f>
        <v>falsche Periode</v>
      </c>
    </row>
    <row r="990" spans="2:13" x14ac:dyDescent="0.3">
      <c r="B990" s="56"/>
      <c r="C990" s="38"/>
      <c r="D990" s="38"/>
      <c r="E990" s="45"/>
      <c r="F990" s="40"/>
      <c r="G990" s="52"/>
      <c r="H990" s="42">
        <f t="shared" si="45"/>
        <v>0</v>
      </c>
      <c r="I990" s="43">
        <f>IF(AND(C990&gt;='Umrechnungskurse und Konstanten'!$C$5,C990&lt;='Umrechnungskurse und Konstanten'!$D$5),F990*'Umrechnungskurse und Konstanten'!$E$5,0)+IF(AND(C990&gt;='Umrechnungskurse und Konstanten'!$C$6,C990&lt;='Umrechnungskurse und Konstanten'!$D$6),F990*'Umrechnungskurse und Konstanten'!$E$6,0)+IF(AND(C990&gt;='Umrechnungskurse und Konstanten'!$C$7,C990&lt;='Umrechnungskurse und Konstanten'!$D$7),F990*'Umrechnungskurse und Konstanten'!$E$7,0)+IF(AND(C990&gt;='Umrechnungskurse und Konstanten'!$C$8,C990&lt;='Umrechnungskurse und Konstanten'!$D$8),F990*'Umrechnungskurse und Konstanten'!$E$8,0)+IF(AND(C990&gt;='Umrechnungskurse und Konstanten'!$C$9,C990&lt;='Umrechnungskurse und Konstanten'!$D$9),F990*'Umrechnungskurse und Konstanten'!$E$9,0)+IF(AND(C990&gt;='Umrechnungskurse und Konstanten'!$C$10,C990&lt;='Umrechnungskurse und Konstanten'!$D$10),F990*'Umrechnungskurse und Konstanten'!$E$10,0)+IF(AND(C990&gt;='Umrechnungskurse und Konstanten'!$C$11,C990&lt;='Umrechnungskurse und Konstanten'!$D$11),F990*'Umrechnungskurse und Konstanten'!$E$11,0)+IF(AND(C990&gt;='Umrechnungskurse und Konstanten'!$C$12,C990&lt;='Umrechnungskurse und Konstanten'!$D$12),F990*'Umrechnungskurse und Konstanten'!$E$12,0)+IF(AND(C990&gt;='Umrechnungskurse und Konstanten'!$C$13,C990&lt;='Umrechnungskurse und Konstanten'!$D$13),F990*'Umrechnungskurse und Konstanten'!$E$13,0)+IF(AND(C990&gt;='Umrechnungskurse und Konstanten'!$C$14,C990&lt;='Umrechnungskurse und Konstanten'!$D$14),F990*'Umrechnungskurse und Konstanten'!$E$14,0)+IF(AND(C990&gt;='Umrechnungskurse und Konstanten'!$C$15,C990&lt;='Umrechnungskurse und Konstanten'!$D$15),F990*'Umrechnungskurse und Konstanten'!$E$15,0)+IF(AND(C990&gt;='Umrechnungskurse und Konstanten'!$C$16,C990&lt;='Umrechnungskurse und Konstanten'!$D$16),F990*'Umrechnungskurse und Konstanten'!$E$16,0)</f>
        <v>0</v>
      </c>
      <c r="J990" s="43">
        <f t="shared" si="46"/>
        <v>0</v>
      </c>
      <c r="K990" s="43">
        <f t="shared" si="47"/>
        <v>0</v>
      </c>
      <c r="L990" s="69" t="str">
        <f>IF(OR(G990='Umrechnungskurse und Konstanten'!$E$21,G990='Umrechnungskurse und Konstanten'!$E$22,G990='Umrechnungskurse und Konstanten'!$E$23),"MwSt. Satz ok.","falsche/keine MwSt.")</f>
        <v>falsche/keine MwSt.</v>
      </c>
      <c r="M990" s="67" t="str">
        <f>IF(AND(C990&gt;='Umrechnungskurse und Konstanten'!$C$11,C990&lt;='Umrechnungskurse und Konstanten'!$D$13),"Periode ok.","falsche Periode")</f>
        <v>falsche Periode</v>
      </c>
    </row>
    <row r="991" spans="2:13" x14ac:dyDescent="0.3">
      <c r="B991" s="56"/>
      <c r="C991" s="38"/>
      <c r="D991" s="38"/>
      <c r="E991" s="45"/>
      <c r="F991" s="40"/>
      <c r="G991" s="52"/>
      <c r="H991" s="42">
        <f t="shared" si="45"/>
        <v>0</v>
      </c>
      <c r="I991" s="43">
        <f>IF(AND(C991&gt;='Umrechnungskurse und Konstanten'!$C$5,C991&lt;='Umrechnungskurse und Konstanten'!$D$5),F991*'Umrechnungskurse und Konstanten'!$E$5,0)+IF(AND(C991&gt;='Umrechnungskurse und Konstanten'!$C$6,C991&lt;='Umrechnungskurse und Konstanten'!$D$6),F991*'Umrechnungskurse und Konstanten'!$E$6,0)+IF(AND(C991&gt;='Umrechnungskurse und Konstanten'!$C$7,C991&lt;='Umrechnungskurse und Konstanten'!$D$7),F991*'Umrechnungskurse und Konstanten'!$E$7,0)+IF(AND(C991&gt;='Umrechnungskurse und Konstanten'!$C$8,C991&lt;='Umrechnungskurse und Konstanten'!$D$8),F991*'Umrechnungskurse und Konstanten'!$E$8,0)+IF(AND(C991&gt;='Umrechnungskurse und Konstanten'!$C$9,C991&lt;='Umrechnungskurse und Konstanten'!$D$9),F991*'Umrechnungskurse und Konstanten'!$E$9,0)+IF(AND(C991&gt;='Umrechnungskurse und Konstanten'!$C$10,C991&lt;='Umrechnungskurse und Konstanten'!$D$10),F991*'Umrechnungskurse und Konstanten'!$E$10,0)+IF(AND(C991&gt;='Umrechnungskurse und Konstanten'!$C$11,C991&lt;='Umrechnungskurse und Konstanten'!$D$11),F991*'Umrechnungskurse und Konstanten'!$E$11,0)+IF(AND(C991&gt;='Umrechnungskurse und Konstanten'!$C$12,C991&lt;='Umrechnungskurse und Konstanten'!$D$12),F991*'Umrechnungskurse und Konstanten'!$E$12,0)+IF(AND(C991&gt;='Umrechnungskurse und Konstanten'!$C$13,C991&lt;='Umrechnungskurse und Konstanten'!$D$13),F991*'Umrechnungskurse und Konstanten'!$E$13,0)+IF(AND(C991&gt;='Umrechnungskurse und Konstanten'!$C$14,C991&lt;='Umrechnungskurse und Konstanten'!$D$14),F991*'Umrechnungskurse und Konstanten'!$E$14,0)+IF(AND(C991&gt;='Umrechnungskurse und Konstanten'!$C$15,C991&lt;='Umrechnungskurse und Konstanten'!$D$15),F991*'Umrechnungskurse und Konstanten'!$E$15,0)+IF(AND(C991&gt;='Umrechnungskurse und Konstanten'!$C$16,C991&lt;='Umrechnungskurse und Konstanten'!$D$16),F991*'Umrechnungskurse und Konstanten'!$E$16,0)</f>
        <v>0</v>
      </c>
      <c r="J991" s="43">
        <f t="shared" si="46"/>
        <v>0</v>
      </c>
      <c r="K991" s="43">
        <f t="shared" si="47"/>
        <v>0</v>
      </c>
      <c r="L991" s="69" t="str">
        <f>IF(OR(G991='Umrechnungskurse und Konstanten'!$E$21,G991='Umrechnungskurse und Konstanten'!$E$22,G991='Umrechnungskurse und Konstanten'!$E$23),"MwSt. Satz ok.","falsche/keine MwSt.")</f>
        <v>falsche/keine MwSt.</v>
      </c>
      <c r="M991" s="67" t="str">
        <f>IF(AND(C991&gt;='Umrechnungskurse und Konstanten'!$C$11,C991&lt;='Umrechnungskurse und Konstanten'!$D$13),"Periode ok.","falsche Periode")</f>
        <v>falsche Periode</v>
      </c>
    </row>
    <row r="992" spans="2:13" x14ac:dyDescent="0.3">
      <c r="B992" s="56"/>
      <c r="C992" s="38"/>
      <c r="D992" s="38"/>
      <c r="E992" s="45"/>
      <c r="F992" s="40"/>
      <c r="G992" s="52"/>
      <c r="H992" s="42">
        <f t="shared" si="45"/>
        <v>0</v>
      </c>
      <c r="I992" s="43">
        <f>IF(AND(C992&gt;='Umrechnungskurse und Konstanten'!$C$5,C992&lt;='Umrechnungskurse und Konstanten'!$D$5),F992*'Umrechnungskurse und Konstanten'!$E$5,0)+IF(AND(C992&gt;='Umrechnungskurse und Konstanten'!$C$6,C992&lt;='Umrechnungskurse und Konstanten'!$D$6),F992*'Umrechnungskurse und Konstanten'!$E$6,0)+IF(AND(C992&gt;='Umrechnungskurse und Konstanten'!$C$7,C992&lt;='Umrechnungskurse und Konstanten'!$D$7),F992*'Umrechnungskurse und Konstanten'!$E$7,0)+IF(AND(C992&gt;='Umrechnungskurse und Konstanten'!$C$8,C992&lt;='Umrechnungskurse und Konstanten'!$D$8),F992*'Umrechnungskurse und Konstanten'!$E$8,0)+IF(AND(C992&gt;='Umrechnungskurse und Konstanten'!$C$9,C992&lt;='Umrechnungskurse und Konstanten'!$D$9),F992*'Umrechnungskurse und Konstanten'!$E$9,0)+IF(AND(C992&gt;='Umrechnungskurse und Konstanten'!$C$10,C992&lt;='Umrechnungskurse und Konstanten'!$D$10),F992*'Umrechnungskurse und Konstanten'!$E$10,0)+IF(AND(C992&gt;='Umrechnungskurse und Konstanten'!$C$11,C992&lt;='Umrechnungskurse und Konstanten'!$D$11),F992*'Umrechnungskurse und Konstanten'!$E$11,0)+IF(AND(C992&gt;='Umrechnungskurse und Konstanten'!$C$12,C992&lt;='Umrechnungskurse und Konstanten'!$D$12),F992*'Umrechnungskurse und Konstanten'!$E$12,0)+IF(AND(C992&gt;='Umrechnungskurse und Konstanten'!$C$13,C992&lt;='Umrechnungskurse und Konstanten'!$D$13),F992*'Umrechnungskurse und Konstanten'!$E$13,0)+IF(AND(C992&gt;='Umrechnungskurse und Konstanten'!$C$14,C992&lt;='Umrechnungskurse und Konstanten'!$D$14),F992*'Umrechnungskurse und Konstanten'!$E$14,0)+IF(AND(C992&gt;='Umrechnungskurse und Konstanten'!$C$15,C992&lt;='Umrechnungskurse und Konstanten'!$D$15),F992*'Umrechnungskurse und Konstanten'!$E$15,0)+IF(AND(C992&gt;='Umrechnungskurse und Konstanten'!$C$16,C992&lt;='Umrechnungskurse und Konstanten'!$D$16),F992*'Umrechnungskurse und Konstanten'!$E$16,0)</f>
        <v>0</v>
      </c>
      <c r="J992" s="43">
        <f t="shared" si="46"/>
        <v>0</v>
      </c>
      <c r="K992" s="43">
        <f t="shared" si="47"/>
        <v>0</v>
      </c>
      <c r="L992" s="69" t="str">
        <f>IF(OR(G992='Umrechnungskurse und Konstanten'!$E$21,G992='Umrechnungskurse und Konstanten'!$E$22,G992='Umrechnungskurse und Konstanten'!$E$23),"MwSt. Satz ok.","falsche/keine MwSt.")</f>
        <v>falsche/keine MwSt.</v>
      </c>
      <c r="M992" s="67" t="str">
        <f>IF(AND(C992&gt;='Umrechnungskurse und Konstanten'!$C$11,C992&lt;='Umrechnungskurse und Konstanten'!$D$13),"Periode ok.","falsche Periode")</f>
        <v>falsche Periode</v>
      </c>
    </row>
    <row r="993" spans="2:13" x14ac:dyDescent="0.3">
      <c r="B993" s="56"/>
      <c r="C993" s="38"/>
      <c r="D993" s="38"/>
      <c r="E993" s="45"/>
      <c r="F993" s="40"/>
      <c r="G993" s="52"/>
      <c r="H993" s="42">
        <f t="shared" si="45"/>
        <v>0</v>
      </c>
      <c r="I993" s="43">
        <f>IF(AND(C993&gt;='Umrechnungskurse und Konstanten'!$C$5,C993&lt;='Umrechnungskurse und Konstanten'!$D$5),F993*'Umrechnungskurse und Konstanten'!$E$5,0)+IF(AND(C993&gt;='Umrechnungskurse und Konstanten'!$C$6,C993&lt;='Umrechnungskurse und Konstanten'!$D$6),F993*'Umrechnungskurse und Konstanten'!$E$6,0)+IF(AND(C993&gt;='Umrechnungskurse und Konstanten'!$C$7,C993&lt;='Umrechnungskurse und Konstanten'!$D$7),F993*'Umrechnungskurse und Konstanten'!$E$7,0)+IF(AND(C993&gt;='Umrechnungskurse und Konstanten'!$C$8,C993&lt;='Umrechnungskurse und Konstanten'!$D$8),F993*'Umrechnungskurse und Konstanten'!$E$8,0)+IF(AND(C993&gt;='Umrechnungskurse und Konstanten'!$C$9,C993&lt;='Umrechnungskurse und Konstanten'!$D$9),F993*'Umrechnungskurse und Konstanten'!$E$9,0)+IF(AND(C993&gt;='Umrechnungskurse und Konstanten'!$C$10,C993&lt;='Umrechnungskurse und Konstanten'!$D$10),F993*'Umrechnungskurse und Konstanten'!$E$10,0)+IF(AND(C993&gt;='Umrechnungskurse und Konstanten'!$C$11,C993&lt;='Umrechnungskurse und Konstanten'!$D$11),F993*'Umrechnungskurse und Konstanten'!$E$11,0)+IF(AND(C993&gt;='Umrechnungskurse und Konstanten'!$C$12,C993&lt;='Umrechnungskurse und Konstanten'!$D$12),F993*'Umrechnungskurse und Konstanten'!$E$12,0)+IF(AND(C993&gt;='Umrechnungskurse und Konstanten'!$C$13,C993&lt;='Umrechnungskurse und Konstanten'!$D$13),F993*'Umrechnungskurse und Konstanten'!$E$13,0)+IF(AND(C993&gt;='Umrechnungskurse und Konstanten'!$C$14,C993&lt;='Umrechnungskurse und Konstanten'!$D$14),F993*'Umrechnungskurse und Konstanten'!$E$14,0)+IF(AND(C993&gt;='Umrechnungskurse und Konstanten'!$C$15,C993&lt;='Umrechnungskurse und Konstanten'!$D$15),F993*'Umrechnungskurse und Konstanten'!$E$15,0)+IF(AND(C993&gt;='Umrechnungskurse und Konstanten'!$C$16,C993&lt;='Umrechnungskurse und Konstanten'!$D$16),F993*'Umrechnungskurse und Konstanten'!$E$16,0)</f>
        <v>0</v>
      </c>
      <c r="J993" s="43">
        <f t="shared" si="46"/>
        <v>0</v>
      </c>
      <c r="K993" s="43">
        <f t="shared" si="47"/>
        <v>0</v>
      </c>
      <c r="L993" s="69" t="str">
        <f>IF(OR(G993='Umrechnungskurse und Konstanten'!$E$21,G993='Umrechnungskurse und Konstanten'!$E$22,G993='Umrechnungskurse und Konstanten'!$E$23),"MwSt. Satz ok.","falsche/keine MwSt.")</f>
        <v>falsche/keine MwSt.</v>
      </c>
      <c r="M993" s="67" t="str">
        <f>IF(AND(C993&gt;='Umrechnungskurse und Konstanten'!$C$11,C993&lt;='Umrechnungskurse und Konstanten'!$D$13),"Periode ok.","falsche Periode")</f>
        <v>falsche Periode</v>
      </c>
    </row>
    <row r="994" spans="2:13" x14ac:dyDescent="0.3">
      <c r="B994" s="56"/>
      <c r="C994" s="38"/>
      <c r="D994" s="38"/>
      <c r="E994" s="45"/>
      <c r="F994" s="40"/>
      <c r="G994" s="52"/>
      <c r="H994" s="42">
        <f t="shared" si="45"/>
        <v>0</v>
      </c>
      <c r="I994" s="43">
        <f>IF(AND(C994&gt;='Umrechnungskurse und Konstanten'!$C$5,C994&lt;='Umrechnungskurse und Konstanten'!$D$5),F994*'Umrechnungskurse und Konstanten'!$E$5,0)+IF(AND(C994&gt;='Umrechnungskurse und Konstanten'!$C$6,C994&lt;='Umrechnungskurse und Konstanten'!$D$6),F994*'Umrechnungskurse und Konstanten'!$E$6,0)+IF(AND(C994&gt;='Umrechnungskurse und Konstanten'!$C$7,C994&lt;='Umrechnungskurse und Konstanten'!$D$7),F994*'Umrechnungskurse und Konstanten'!$E$7,0)+IF(AND(C994&gt;='Umrechnungskurse und Konstanten'!$C$8,C994&lt;='Umrechnungskurse und Konstanten'!$D$8),F994*'Umrechnungskurse und Konstanten'!$E$8,0)+IF(AND(C994&gt;='Umrechnungskurse und Konstanten'!$C$9,C994&lt;='Umrechnungskurse und Konstanten'!$D$9),F994*'Umrechnungskurse und Konstanten'!$E$9,0)+IF(AND(C994&gt;='Umrechnungskurse und Konstanten'!$C$10,C994&lt;='Umrechnungskurse und Konstanten'!$D$10),F994*'Umrechnungskurse und Konstanten'!$E$10,0)+IF(AND(C994&gt;='Umrechnungskurse und Konstanten'!$C$11,C994&lt;='Umrechnungskurse und Konstanten'!$D$11),F994*'Umrechnungskurse und Konstanten'!$E$11,0)+IF(AND(C994&gt;='Umrechnungskurse und Konstanten'!$C$12,C994&lt;='Umrechnungskurse und Konstanten'!$D$12),F994*'Umrechnungskurse und Konstanten'!$E$12,0)+IF(AND(C994&gt;='Umrechnungskurse und Konstanten'!$C$13,C994&lt;='Umrechnungskurse und Konstanten'!$D$13),F994*'Umrechnungskurse und Konstanten'!$E$13,0)+IF(AND(C994&gt;='Umrechnungskurse und Konstanten'!$C$14,C994&lt;='Umrechnungskurse und Konstanten'!$D$14),F994*'Umrechnungskurse und Konstanten'!$E$14,0)+IF(AND(C994&gt;='Umrechnungskurse und Konstanten'!$C$15,C994&lt;='Umrechnungskurse und Konstanten'!$D$15),F994*'Umrechnungskurse und Konstanten'!$E$15,0)+IF(AND(C994&gt;='Umrechnungskurse und Konstanten'!$C$16,C994&lt;='Umrechnungskurse und Konstanten'!$D$16),F994*'Umrechnungskurse und Konstanten'!$E$16,0)</f>
        <v>0</v>
      </c>
      <c r="J994" s="43">
        <f t="shared" si="46"/>
        <v>0</v>
      </c>
      <c r="K994" s="43">
        <f t="shared" si="47"/>
        <v>0</v>
      </c>
      <c r="L994" s="69" t="str">
        <f>IF(OR(G994='Umrechnungskurse und Konstanten'!$E$21,G994='Umrechnungskurse und Konstanten'!$E$22,G994='Umrechnungskurse und Konstanten'!$E$23),"MwSt. Satz ok.","falsche/keine MwSt.")</f>
        <v>falsche/keine MwSt.</v>
      </c>
      <c r="M994" s="67" t="str">
        <f>IF(AND(C994&gt;='Umrechnungskurse und Konstanten'!$C$11,C994&lt;='Umrechnungskurse und Konstanten'!$D$13),"Periode ok.","falsche Periode")</f>
        <v>falsche Periode</v>
      </c>
    </row>
    <row r="995" spans="2:13" x14ac:dyDescent="0.3">
      <c r="B995" s="56"/>
      <c r="C995" s="38"/>
      <c r="D995" s="38"/>
      <c r="E995" s="45"/>
      <c r="F995" s="40"/>
      <c r="G995" s="52"/>
      <c r="H995" s="42">
        <f t="shared" si="45"/>
        <v>0</v>
      </c>
      <c r="I995" s="43">
        <f>IF(AND(C995&gt;='Umrechnungskurse und Konstanten'!$C$5,C995&lt;='Umrechnungskurse und Konstanten'!$D$5),F995*'Umrechnungskurse und Konstanten'!$E$5,0)+IF(AND(C995&gt;='Umrechnungskurse und Konstanten'!$C$6,C995&lt;='Umrechnungskurse und Konstanten'!$D$6),F995*'Umrechnungskurse und Konstanten'!$E$6,0)+IF(AND(C995&gt;='Umrechnungskurse und Konstanten'!$C$7,C995&lt;='Umrechnungskurse und Konstanten'!$D$7),F995*'Umrechnungskurse und Konstanten'!$E$7,0)+IF(AND(C995&gt;='Umrechnungskurse und Konstanten'!$C$8,C995&lt;='Umrechnungskurse und Konstanten'!$D$8),F995*'Umrechnungskurse und Konstanten'!$E$8,0)+IF(AND(C995&gt;='Umrechnungskurse und Konstanten'!$C$9,C995&lt;='Umrechnungskurse und Konstanten'!$D$9),F995*'Umrechnungskurse und Konstanten'!$E$9,0)+IF(AND(C995&gt;='Umrechnungskurse und Konstanten'!$C$10,C995&lt;='Umrechnungskurse und Konstanten'!$D$10),F995*'Umrechnungskurse und Konstanten'!$E$10,0)+IF(AND(C995&gt;='Umrechnungskurse und Konstanten'!$C$11,C995&lt;='Umrechnungskurse und Konstanten'!$D$11),F995*'Umrechnungskurse und Konstanten'!$E$11,0)+IF(AND(C995&gt;='Umrechnungskurse und Konstanten'!$C$12,C995&lt;='Umrechnungskurse und Konstanten'!$D$12),F995*'Umrechnungskurse und Konstanten'!$E$12,0)+IF(AND(C995&gt;='Umrechnungskurse und Konstanten'!$C$13,C995&lt;='Umrechnungskurse und Konstanten'!$D$13),F995*'Umrechnungskurse und Konstanten'!$E$13,0)+IF(AND(C995&gt;='Umrechnungskurse und Konstanten'!$C$14,C995&lt;='Umrechnungskurse und Konstanten'!$D$14),F995*'Umrechnungskurse und Konstanten'!$E$14,0)+IF(AND(C995&gt;='Umrechnungskurse und Konstanten'!$C$15,C995&lt;='Umrechnungskurse und Konstanten'!$D$15),F995*'Umrechnungskurse und Konstanten'!$E$15,0)+IF(AND(C995&gt;='Umrechnungskurse und Konstanten'!$C$16,C995&lt;='Umrechnungskurse und Konstanten'!$D$16),F995*'Umrechnungskurse und Konstanten'!$E$16,0)</f>
        <v>0</v>
      </c>
      <c r="J995" s="43">
        <f t="shared" si="46"/>
        <v>0</v>
      </c>
      <c r="K995" s="43">
        <f t="shared" si="47"/>
        <v>0</v>
      </c>
      <c r="L995" s="69" t="str">
        <f>IF(OR(G995='Umrechnungskurse und Konstanten'!$E$21,G995='Umrechnungskurse und Konstanten'!$E$22,G995='Umrechnungskurse und Konstanten'!$E$23),"MwSt. Satz ok.","falsche/keine MwSt.")</f>
        <v>falsche/keine MwSt.</v>
      </c>
      <c r="M995" s="67" t="str">
        <f>IF(AND(C995&gt;='Umrechnungskurse und Konstanten'!$C$11,C995&lt;='Umrechnungskurse und Konstanten'!$D$13),"Periode ok.","falsche Periode")</f>
        <v>falsche Periode</v>
      </c>
    </row>
    <row r="996" spans="2:13" x14ac:dyDescent="0.3">
      <c r="B996" s="56"/>
      <c r="C996" s="38"/>
      <c r="D996" s="38"/>
      <c r="E996" s="45"/>
      <c r="F996" s="40"/>
      <c r="G996" s="52"/>
      <c r="H996" s="42">
        <f t="shared" si="45"/>
        <v>0</v>
      </c>
      <c r="I996" s="43">
        <f>IF(AND(C996&gt;='Umrechnungskurse und Konstanten'!$C$5,C996&lt;='Umrechnungskurse und Konstanten'!$D$5),F996*'Umrechnungskurse und Konstanten'!$E$5,0)+IF(AND(C996&gt;='Umrechnungskurse und Konstanten'!$C$6,C996&lt;='Umrechnungskurse und Konstanten'!$D$6),F996*'Umrechnungskurse und Konstanten'!$E$6,0)+IF(AND(C996&gt;='Umrechnungskurse und Konstanten'!$C$7,C996&lt;='Umrechnungskurse und Konstanten'!$D$7),F996*'Umrechnungskurse und Konstanten'!$E$7,0)+IF(AND(C996&gt;='Umrechnungskurse und Konstanten'!$C$8,C996&lt;='Umrechnungskurse und Konstanten'!$D$8),F996*'Umrechnungskurse und Konstanten'!$E$8,0)+IF(AND(C996&gt;='Umrechnungskurse und Konstanten'!$C$9,C996&lt;='Umrechnungskurse und Konstanten'!$D$9),F996*'Umrechnungskurse und Konstanten'!$E$9,0)+IF(AND(C996&gt;='Umrechnungskurse und Konstanten'!$C$10,C996&lt;='Umrechnungskurse und Konstanten'!$D$10),F996*'Umrechnungskurse und Konstanten'!$E$10,0)+IF(AND(C996&gt;='Umrechnungskurse und Konstanten'!$C$11,C996&lt;='Umrechnungskurse und Konstanten'!$D$11),F996*'Umrechnungskurse und Konstanten'!$E$11,0)+IF(AND(C996&gt;='Umrechnungskurse und Konstanten'!$C$12,C996&lt;='Umrechnungskurse und Konstanten'!$D$12),F996*'Umrechnungskurse und Konstanten'!$E$12,0)+IF(AND(C996&gt;='Umrechnungskurse und Konstanten'!$C$13,C996&lt;='Umrechnungskurse und Konstanten'!$D$13),F996*'Umrechnungskurse und Konstanten'!$E$13,0)+IF(AND(C996&gt;='Umrechnungskurse und Konstanten'!$C$14,C996&lt;='Umrechnungskurse und Konstanten'!$D$14),F996*'Umrechnungskurse und Konstanten'!$E$14,0)+IF(AND(C996&gt;='Umrechnungskurse und Konstanten'!$C$15,C996&lt;='Umrechnungskurse und Konstanten'!$D$15),F996*'Umrechnungskurse und Konstanten'!$E$15,0)+IF(AND(C996&gt;='Umrechnungskurse und Konstanten'!$C$16,C996&lt;='Umrechnungskurse und Konstanten'!$D$16),F996*'Umrechnungskurse und Konstanten'!$E$16,0)</f>
        <v>0</v>
      </c>
      <c r="J996" s="43">
        <f t="shared" si="46"/>
        <v>0</v>
      </c>
      <c r="K996" s="43">
        <f t="shared" si="47"/>
        <v>0</v>
      </c>
      <c r="L996" s="69" t="str">
        <f>IF(OR(G996='Umrechnungskurse und Konstanten'!$E$21,G996='Umrechnungskurse und Konstanten'!$E$22,G996='Umrechnungskurse und Konstanten'!$E$23),"MwSt. Satz ok.","falsche/keine MwSt.")</f>
        <v>falsche/keine MwSt.</v>
      </c>
      <c r="M996" s="67" t="str">
        <f>IF(AND(C996&gt;='Umrechnungskurse und Konstanten'!$C$11,C996&lt;='Umrechnungskurse und Konstanten'!$D$13),"Periode ok.","falsche Periode")</f>
        <v>falsche Periode</v>
      </c>
    </row>
    <row r="997" spans="2:13" x14ac:dyDescent="0.3">
      <c r="B997" s="56"/>
      <c r="C997" s="38"/>
      <c r="D997" s="38"/>
      <c r="E997" s="45"/>
      <c r="F997" s="40"/>
      <c r="G997" s="52"/>
      <c r="H997" s="42">
        <f t="shared" si="45"/>
        <v>0</v>
      </c>
      <c r="I997" s="43">
        <f>IF(AND(C997&gt;='Umrechnungskurse und Konstanten'!$C$5,C997&lt;='Umrechnungskurse und Konstanten'!$D$5),F997*'Umrechnungskurse und Konstanten'!$E$5,0)+IF(AND(C997&gt;='Umrechnungskurse und Konstanten'!$C$6,C997&lt;='Umrechnungskurse und Konstanten'!$D$6),F997*'Umrechnungskurse und Konstanten'!$E$6,0)+IF(AND(C997&gt;='Umrechnungskurse und Konstanten'!$C$7,C997&lt;='Umrechnungskurse und Konstanten'!$D$7),F997*'Umrechnungskurse und Konstanten'!$E$7,0)+IF(AND(C997&gt;='Umrechnungskurse und Konstanten'!$C$8,C997&lt;='Umrechnungskurse und Konstanten'!$D$8),F997*'Umrechnungskurse und Konstanten'!$E$8,0)+IF(AND(C997&gt;='Umrechnungskurse und Konstanten'!$C$9,C997&lt;='Umrechnungskurse und Konstanten'!$D$9),F997*'Umrechnungskurse und Konstanten'!$E$9,0)+IF(AND(C997&gt;='Umrechnungskurse und Konstanten'!$C$10,C997&lt;='Umrechnungskurse und Konstanten'!$D$10),F997*'Umrechnungskurse und Konstanten'!$E$10,0)+IF(AND(C997&gt;='Umrechnungskurse und Konstanten'!$C$11,C997&lt;='Umrechnungskurse und Konstanten'!$D$11),F997*'Umrechnungskurse und Konstanten'!$E$11,0)+IF(AND(C997&gt;='Umrechnungskurse und Konstanten'!$C$12,C997&lt;='Umrechnungskurse und Konstanten'!$D$12),F997*'Umrechnungskurse und Konstanten'!$E$12,0)+IF(AND(C997&gt;='Umrechnungskurse und Konstanten'!$C$13,C997&lt;='Umrechnungskurse und Konstanten'!$D$13),F997*'Umrechnungskurse und Konstanten'!$E$13,0)+IF(AND(C997&gt;='Umrechnungskurse und Konstanten'!$C$14,C997&lt;='Umrechnungskurse und Konstanten'!$D$14),F997*'Umrechnungskurse und Konstanten'!$E$14,0)+IF(AND(C997&gt;='Umrechnungskurse und Konstanten'!$C$15,C997&lt;='Umrechnungskurse und Konstanten'!$D$15),F997*'Umrechnungskurse und Konstanten'!$E$15,0)+IF(AND(C997&gt;='Umrechnungskurse und Konstanten'!$C$16,C997&lt;='Umrechnungskurse und Konstanten'!$D$16),F997*'Umrechnungskurse und Konstanten'!$E$16,0)</f>
        <v>0</v>
      </c>
      <c r="J997" s="43">
        <f t="shared" si="46"/>
        <v>0</v>
      </c>
      <c r="K997" s="43">
        <f t="shared" si="47"/>
        <v>0</v>
      </c>
      <c r="L997" s="69" t="str">
        <f>IF(OR(G997='Umrechnungskurse und Konstanten'!$E$21,G997='Umrechnungskurse und Konstanten'!$E$22,G997='Umrechnungskurse und Konstanten'!$E$23),"MwSt. Satz ok.","falsche/keine MwSt.")</f>
        <v>falsche/keine MwSt.</v>
      </c>
      <c r="M997" s="67" t="str">
        <f>IF(AND(C997&gt;='Umrechnungskurse und Konstanten'!$C$11,C997&lt;='Umrechnungskurse und Konstanten'!$D$13),"Periode ok.","falsche Periode")</f>
        <v>falsche Periode</v>
      </c>
    </row>
    <row r="998" spans="2:13" x14ac:dyDescent="0.3">
      <c r="B998" s="56"/>
      <c r="C998" s="38"/>
      <c r="D998" s="38"/>
      <c r="E998" s="45"/>
      <c r="F998" s="40"/>
      <c r="G998" s="52"/>
      <c r="H998" s="42">
        <f t="shared" si="45"/>
        <v>0</v>
      </c>
      <c r="I998" s="43">
        <f>IF(AND(C998&gt;='Umrechnungskurse und Konstanten'!$C$5,C998&lt;='Umrechnungskurse und Konstanten'!$D$5),F998*'Umrechnungskurse und Konstanten'!$E$5,0)+IF(AND(C998&gt;='Umrechnungskurse und Konstanten'!$C$6,C998&lt;='Umrechnungskurse und Konstanten'!$D$6),F998*'Umrechnungskurse und Konstanten'!$E$6,0)+IF(AND(C998&gt;='Umrechnungskurse und Konstanten'!$C$7,C998&lt;='Umrechnungskurse und Konstanten'!$D$7),F998*'Umrechnungskurse und Konstanten'!$E$7,0)+IF(AND(C998&gt;='Umrechnungskurse und Konstanten'!$C$8,C998&lt;='Umrechnungskurse und Konstanten'!$D$8),F998*'Umrechnungskurse und Konstanten'!$E$8,0)+IF(AND(C998&gt;='Umrechnungskurse und Konstanten'!$C$9,C998&lt;='Umrechnungskurse und Konstanten'!$D$9),F998*'Umrechnungskurse und Konstanten'!$E$9,0)+IF(AND(C998&gt;='Umrechnungskurse und Konstanten'!$C$10,C998&lt;='Umrechnungskurse und Konstanten'!$D$10),F998*'Umrechnungskurse und Konstanten'!$E$10,0)+IF(AND(C998&gt;='Umrechnungskurse und Konstanten'!$C$11,C998&lt;='Umrechnungskurse und Konstanten'!$D$11),F998*'Umrechnungskurse und Konstanten'!$E$11,0)+IF(AND(C998&gt;='Umrechnungskurse und Konstanten'!$C$12,C998&lt;='Umrechnungskurse und Konstanten'!$D$12),F998*'Umrechnungskurse und Konstanten'!$E$12,0)+IF(AND(C998&gt;='Umrechnungskurse und Konstanten'!$C$13,C998&lt;='Umrechnungskurse und Konstanten'!$D$13),F998*'Umrechnungskurse und Konstanten'!$E$13,0)+IF(AND(C998&gt;='Umrechnungskurse und Konstanten'!$C$14,C998&lt;='Umrechnungskurse und Konstanten'!$D$14),F998*'Umrechnungskurse und Konstanten'!$E$14,0)+IF(AND(C998&gt;='Umrechnungskurse und Konstanten'!$C$15,C998&lt;='Umrechnungskurse und Konstanten'!$D$15),F998*'Umrechnungskurse und Konstanten'!$E$15,0)+IF(AND(C998&gt;='Umrechnungskurse und Konstanten'!$C$16,C998&lt;='Umrechnungskurse und Konstanten'!$D$16),F998*'Umrechnungskurse und Konstanten'!$E$16,0)</f>
        <v>0</v>
      </c>
      <c r="J998" s="43">
        <f t="shared" si="46"/>
        <v>0</v>
      </c>
      <c r="K998" s="43">
        <f t="shared" si="47"/>
        <v>0</v>
      </c>
      <c r="L998" s="69" t="str">
        <f>IF(OR(G998='Umrechnungskurse und Konstanten'!$E$21,G998='Umrechnungskurse und Konstanten'!$E$22,G998='Umrechnungskurse und Konstanten'!$E$23),"MwSt. Satz ok.","falsche/keine MwSt.")</f>
        <v>falsche/keine MwSt.</v>
      </c>
      <c r="M998" s="67" t="str">
        <f>IF(AND(C998&gt;='Umrechnungskurse und Konstanten'!$C$11,C998&lt;='Umrechnungskurse und Konstanten'!$D$13),"Periode ok.","falsche Periode")</f>
        <v>falsche Periode</v>
      </c>
    </row>
    <row r="999" spans="2:13" ht="16.5" thickBot="1" x14ac:dyDescent="0.35">
      <c r="B999" s="57"/>
      <c r="C999" s="58"/>
      <c r="D999" s="58"/>
      <c r="E999" s="59"/>
      <c r="F999" s="60"/>
      <c r="G999" s="61"/>
      <c r="H999" s="62">
        <f t="shared" si="45"/>
        <v>0</v>
      </c>
      <c r="I999" s="63">
        <f>IF(AND(C999&gt;='Umrechnungskurse und Konstanten'!$C$5,C999&lt;='Umrechnungskurse und Konstanten'!$D$5),F999*'Umrechnungskurse und Konstanten'!$E$5,0)+IF(AND(C999&gt;='Umrechnungskurse und Konstanten'!$C$6,C999&lt;='Umrechnungskurse und Konstanten'!$D$6),F999*'Umrechnungskurse und Konstanten'!$E$6,0)+IF(AND(C999&gt;='Umrechnungskurse und Konstanten'!$C$7,C999&lt;='Umrechnungskurse und Konstanten'!$D$7),F999*'Umrechnungskurse und Konstanten'!$E$7,0)+IF(AND(C999&gt;='Umrechnungskurse und Konstanten'!$C$8,C999&lt;='Umrechnungskurse und Konstanten'!$D$8),F999*'Umrechnungskurse und Konstanten'!$E$8,0)+IF(AND(C999&gt;='Umrechnungskurse und Konstanten'!$C$9,C999&lt;='Umrechnungskurse und Konstanten'!$D$9),F999*'Umrechnungskurse und Konstanten'!$E$9,0)+IF(AND(C999&gt;='Umrechnungskurse und Konstanten'!$C$10,C999&lt;='Umrechnungskurse und Konstanten'!$D$10),F999*'Umrechnungskurse und Konstanten'!$E$10,0)+IF(AND(C999&gt;='Umrechnungskurse und Konstanten'!$C$11,C999&lt;='Umrechnungskurse und Konstanten'!$D$11),F999*'Umrechnungskurse und Konstanten'!$E$11,0)+IF(AND(C999&gt;='Umrechnungskurse und Konstanten'!$C$12,C999&lt;='Umrechnungskurse und Konstanten'!$D$12),F999*'Umrechnungskurse und Konstanten'!$E$12,0)+IF(AND(C999&gt;='Umrechnungskurse und Konstanten'!$C$13,C999&lt;='Umrechnungskurse und Konstanten'!$D$13),F999*'Umrechnungskurse und Konstanten'!$E$13,0)+IF(AND(C999&gt;='Umrechnungskurse und Konstanten'!$C$14,C999&lt;='Umrechnungskurse und Konstanten'!$D$14),F999*'Umrechnungskurse und Konstanten'!$E$14,0)+IF(AND(C999&gt;='Umrechnungskurse und Konstanten'!$C$15,C999&lt;='Umrechnungskurse und Konstanten'!$D$15),F999*'Umrechnungskurse und Konstanten'!$E$15,0)+IF(AND(C999&gt;='Umrechnungskurse und Konstanten'!$C$16,C999&lt;='Umrechnungskurse und Konstanten'!$D$16),F999*'Umrechnungskurse und Konstanten'!$E$16,0)</f>
        <v>0</v>
      </c>
      <c r="J999" s="63">
        <f t="shared" si="46"/>
        <v>0</v>
      </c>
      <c r="K999" s="63">
        <f t="shared" si="47"/>
        <v>0</v>
      </c>
      <c r="L999" s="71" t="str">
        <f>IF(OR(G999='Umrechnungskurse und Konstanten'!$E$21,G999='Umrechnungskurse und Konstanten'!$E$22,G999='Umrechnungskurse und Konstanten'!$E$23),"MwSt. Satz ok.","falsche/keine MwSt.")</f>
        <v>falsche/keine MwSt.</v>
      </c>
      <c r="M999" s="68" t="str">
        <f>IF(AND(C999&gt;='Umrechnungskurse und Konstanten'!$C$11,C999&lt;='Umrechnungskurse und Konstanten'!$D$13),"Periode ok.","falsche Periode")</f>
        <v>falsche Periode</v>
      </c>
    </row>
  </sheetData>
  <sheetProtection password="F1D9" sheet="1" objects="1" scenarios="1" selectLockedCells="1"/>
  <autoFilter ref="L9:M999"/>
  <mergeCells count="1">
    <mergeCell ref="B6:D6"/>
  </mergeCells>
  <conditionalFormatting sqref="L10:L999">
    <cfRule type="containsText" dxfId="44" priority="2" operator="containsText" text="falsche/keine MwSt.">
      <formula>NOT(ISERROR(SEARCH("falsche/keine MwSt.",L10)))</formula>
    </cfRule>
    <cfRule type="containsText" dxfId="43" priority="3" operator="containsText" text="ok.">
      <formula>NOT(ISERROR(SEARCH("ok.",L10)))</formula>
    </cfRule>
  </conditionalFormatting>
  <conditionalFormatting sqref="M10:M999">
    <cfRule type="containsText" dxfId="42" priority="1" operator="containsText" text="Periode ok.">
      <formula>NOT(ISERROR(SEARCH("Periode ok.",M10)))</formula>
    </cfRule>
  </conditionalFormatting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1:T999"/>
  <sheetViews>
    <sheetView windowProtection="1"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19.5546875" style="6" customWidth="1"/>
    <col min="3" max="3" width="18.33203125" style="6" customWidth="1"/>
    <col min="4" max="4" width="21.33203125" style="6" customWidth="1"/>
    <col min="5" max="5" width="24.5546875" style="6" customWidth="1"/>
    <col min="6" max="6" width="25.6640625" style="6" customWidth="1"/>
    <col min="7" max="7" width="14" style="6" customWidth="1"/>
    <col min="8" max="8" width="20.77734375" style="6" customWidth="1"/>
    <col min="9" max="9" width="26.21875" style="6" customWidth="1"/>
    <col min="10" max="10" width="20.88671875" style="6" customWidth="1"/>
    <col min="11" max="11" width="25.109375" style="6" customWidth="1"/>
    <col min="12" max="12" width="15.21875" style="6" customWidth="1"/>
    <col min="13" max="13" width="14.44140625" style="6" customWidth="1"/>
    <col min="14" max="16384" width="11.5546875" style="6"/>
  </cols>
  <sheetData>
    <row r="1" spans="2:13" ht="16.5" thickBot="1" x14ac:dyDescent="0.35"/>
    <row r="2" spans="2:13" ht="16.5" x14ac:dyDescent="0.3">
      <c r="B2" s="1" t="s">
        <v>0</v>
      </c>
      <c r="C2" s="14" t="str">
        <f>'1. Quartal Umsatzsteuern'!C2</f>
        <v>Muster GmbH</v>
      </c>
      <c r="J2" s="64"/>
      <c r="K2" s="64"/>
    </row>
    <row r="3" spans="2:13" ht="16.5" x14ac:dyDescent="0.3">
      <c r="B3" s="2" t="s">
        <v>1</v>
      </c>
      <c r="C3" s="15" t="str">
        <f>'1. Quartal Vorsteuern'!C3</f>
        <v>CHF</v>
      </c>
      <c r="J3" s="64"/>
      <c r="K3" s="64"/>
    </row>
    <row r="4" spans="2:13" ht="17.25" thickBot="1" x14ac:dyDescent="0.35">
      <c r="B4" s="3" t="s">
        <v>2</v>
      </c>
      <c r="C4" s="4" t="s">
        <v>28</v>
      </c>
      <c r="J4" s="64"/>
      <c r="K4" s="64"/>
    </row>
    <row r="5" spans="2:13" ht="17.25" thickBot="1" x14ac:dyDescent="0.35">
      <c r="B5" s="5"/>
      <c r="J5" s="64"/>
      <c r="K5" s="64"/>
    </row>
    <row r="6" spans="2:13" ht="20.25" thickBot="1" x14ac:dyDescent="0.4">
      <c r="B6" s="72" t="s">
        <v>36</v>
      </c>
      <c r="C6" s="73"/>
      <c r="D6" s="74"/>
      <c r="J6" s="64"/>
      <c r="K6" s="64"/>
    </row>
    <row r="7" spans="2:13" x14ac:dyDescent="0.3">
      <c r="H7" s="8"/>
    </row>
    <row r="8" spans="2:13" ht="17.25" thickBot="1" x14ac:dyDescent="0.35">
      <c r="B8" s="7"/>
    </row>
    <row r="9" spans="2:13" ht="16.5" x14ac:dyDescent="0.3">
      <c r="B9" s="53" t="s">
        <v>5</v>
      </c>
      <c r="C9" s="54" t="s">
        <v>4</v>
      </c>
      <c r="D9" s="54" t="s">
        <v>15</v>
      </c>
      <c r="E9" s="54" t="s">
        <v>6</v>
      </c>
      <c r="F9" s="54" t="s">
        <v>8</v>
      </c>
      <c r="G9" s="54" t="s">
        <v>29</v>
      </c>
      <c r="H9" s="54" t="s">
        <v>10</v>
      </c>
      <c r="I9" s="54" t="s">
        <v>9</v>
      </c>
      <c r="J9" s="54" t="s">
        <v>11</v>
      </c>
      <c r="K9" s="54" t="s">
        <v>12</v>
      </c>
      <c r="L9" s="70" t="s">
        <v>51</v>
      </c>
      <c r="M9" s="55" t="s">
        <v>57</v>
      </c>
    </row>
    <row r="10" spans="2:13" x14ac:dyDescent="0.3">
      <c r="B10" s="56"/>
      <c r="C10" s="38"/>
      <c r="D10" s="38"/>
      <c r="E10" s="39"/>
      <c r="F10" s="40"/>
      <c r="G10" s="52"/>
      <c r="H10" s="42">
        <f t="shared" ref="H10:H73" si="0">F10*G10</f>
        <v>0</v>
      </c>
      <c r="I10" s="43">
        <f>IF(AND(C10&gt;='Umrechnungskurse und Konstanten'!$C$5,C10&lt;='Umrechnungskurse und Konstanten'!$D$5),F10*'Umrechnungskurse und Konstanten'!$E$5,0)+IF(AND(C10&gt;='Umrechnungskurse und Konstanten'!$C$6,C10&lt;='Umrechnungskurse und Konstanten'!$D$6),F10*'Umrechnungskurse und Konstanten'!$E$6,0)+IF(AND(C10&gt;='Umrechnungskurse und Konstanten'!$C$7,C10&lt;='Umrechnungskurse und Konstanten'!$D$7),F10*'Umrechnungskurse und Konstanten'!$E$7,0)+IF(AND(C10&gt;='Umrechnungskurse und Konstanten'!$C$8,C10&lt;='Umrechnungskurse und Konstanten'!$D$8),F10*'Umrechnungskurse und Konstanten'!$E$8,0)+IF(AND(C10&gt;='Umrechnungskurse und Konstanten'!$C$9,C10&lt;='Umrechnungskurse und Konstanten'!$D$9),F10*'Umrechnungskurse und Konstanten'!$E$9,0)+IF(AND(C10&gt;='Umrechnungskurse und Konstanten'!$C$10,C10&lt;='Umrechnungskurse und Konstanten'!$D$10),F10*'Umrechnungskurse und Konstanten'!$E$10,0)+IF(AND(C10&gt;='Umrechnungskurse und Konstanten'!$C$11,C10&lt;='Umrechnungskurse und Konstanten'!$D$11),F10*'Umrechnungskurse und Konstanten'!$E$11,0)+IF(AND(C10&gt;='Umrechnungskurse und Konstanten'!$C$12,C10&lt;='Umrechnungskurse und Konstanten'!$D$12),F10*'Umrechnungskurse und Konstanten'!$E$12,0)+IF(AND(C10&gt;='Umrechnungskurse und Konstanten'!$C$13,C10&lt;='Umrechnungskurse und Konstanten'!$D$13),F10*'Umrechnungskurse und Konstanten'!$E$13,0)+IF(AND(C10&gt;='Umrechnungskurse und Konstanten'!$C$14,C10&lt;='Umrechnungskurse und Konstanten'!$D$14),F10*'Umrechnungskurse und Konstanten'!$E$14,0)+IF(AND(C10&gt;='Umrechnungskurse und Konstanten'!$C$15,C10&lt;='Umrechnungskurse und Konstanten'!$D$15),F10*'Umrechnungskurse und Konstanten'!$E$15,0)+IF(AND(C10&gt;='Umrechnungskurse und Konstanten'!$C$16,C10&lt;='Umrechnungskurse und Konstanten'!$D$16),F10*'Umrechnungskurse und Konstanten'!$E$16,0)</f>
        <v>0</v>
      </c>
      <c r="J10" s="43">
        <f t="shared" ref="J10:J73" si="1">G10*I10</f>
        <v>0</v>
      </c>
      <c r="K10" s="43">
        <f t="shared" ref="K10:K73" si="2">I10+J10</f>
        <v>0</v>
      </c>
      <c r="L10" s="69" t="str">
        <f>IF(OR(G10='Umrechnungskurse und Konstanten'!$E$21,G10='Umrechnungskurse und Konstanten'!$E$22,G10='Umrechnungskurse und Konstanten'!$E$23),"VSt. Satz ok.","falsche/keine VSt.")</f>
        <v>falsche/keine VSt.</v>
      </c>
      <c r="M10" s="67" t="str">
        <f>IF(AND(C10&gt;='Umrechnungskurse und Konstanten'!$C$14,C10&lt;='Umrechnungskurse und Konstanten'!$D$16),"Periode ok.","falsche Periode")</f>
        <v>falsche Periode</v>
      </c>
    </row>
    <row r="11" spans="2:13" x14ac:dyDescent="0.3">
      <c r="B11" s="56"/>
      <c r="C11" s="38"/>
      <c r="D11" s="38"/>
      <c r="E11" s="39"/>
      <c r="F11" s="40"/>
      <c r="G11" s="52"/>
      <c r="H11" s="42">
        <f t="shared" si="0"/>
        <v>0</v>
      </c>
      <c r="I11" s="43">
        <f>IF(AND(C11&gt;='Umrechnungskurse und Konstanten'!$C$5,C11&lt;='Umrechnungskurse und Konstanten'!$D$5),F11*'Umrechnungskurse und Konstanten'!$E$5,0)+IF(AND(C11&gt;='Umrechnungskurse und Konstanten'!$C$6,C11&lt;='Umrechnungskurse und Konstanten'!$D$6),F11*'Umrechnungskurse und Konstanten'!$E$6,0)+IF(AND(C11&gt;='Umrechnungskurse und Konstanten'!$C$7,C11&lt;='Umrechnungskurse und Konstanten'!$D$7),F11*'Umrechnungskurse und Konstanten'!$E$7,0)+IF(AND(C11&gt;='Umrechnungskurse und Konstanten'!$C$8,C11&lt;='Umrechnungskurse und Konstanten'!$D$8),F11*'Umrechnungskurse und Konstanten'!$E$8,0)+IF(AND(C11&gt;='Umrechnungskurse und Konstanten'!$C$9,C11&lt;='Umrechnungskurse und Konstanten'!$D$9),F11*'Umrechnungskurse und Konstanten'!$E$9,0)+IF(AND(C11&gt;='Umrechnungskurse und Konstanten'!$C$10,C11&lt;='Umrechnungskurse und Konstanten'!$D$10),F11*'Umrechnungskurse und Konstanten'!$E$10,0)+IF(AND(C11&gt;='Umrechnungskurse und Konstanten'!$C$11,C11&lt;='Umrechnungskurse und Konstanten'!$D$11),F11*'Umrechnungskurse und Konstanten'!$E$11,0)+IF(AND(C11&gt;='Umrechnungskurse und Konstanten'!$C$12,C11&lt;='Umrechnungskurse und Konstanten'!$D$12),F11*'Umrechnungskurse und Konstanten'!$E$12,0)+IF(AND(C11&gt;='Umrechnungskurse und Konstanten'!$C$13,C11&lt;='Umrechnungskurse und Konstanten'!$D$13),F11*'Umrechnungskurse und Konstanten'!$E$13,0)+IF(AND(C11&gt;='Umrechnungskurse und Konstanten'!$C$14,C11&lt;='Umrechnungskurse und Konstanten'!$D$14),F11*'Umrechnungskurse und Konstanten'!$E$14,0)+IF(AND(C11&gt;='Umrechnungskurse und Konstanten'!$C$15,C11&lt;='Umrechnungskurse und Konstanten'!$D$15),F11*'Umrechnungskurse und Konstanten'!$E$15,0)+IF(AND(C11&gt;='Umrechnungskurse und Konstanten'!$C$16,C11&lt;='Umrechnungskurse und Konstanten'!$D$16),F11*'Umrechnungskurse und Konstanten'!$E$16,0)</f>
        <v>0</v>
      </c>
      <c r="J11" s="43">
        <f t="shared" si="1"/>
        <v>0</v>
      </c>
      <c r="K11" s="43">
        <f t="shared" si="2"/>
        <v>0</v>
      </c>
      <c r="L11" s="69" t="str">
        <f>IF(OR(G11='Umrechnungskurse und Konstanten'!$E$21,G11='Umrechnungskurse und Konstanten'!$E$22,G11='Umrechnungskurse und Konstanten'!$E$23),"VSt. Satz ok.","falsche/keine VSt.")</f>
        <v>falsche/keine VSt.</v>
      </c>
      <c r="M11" s="67" t="str">
        <f>IF(AND(C11&gt;='Umrechnungskurse und Konstanten'!$C$14,C11&lt;='Umrechnungskurse und Konstanten'!$D$16),"Periode ok.","falsche Periode")</f>
        <v>falsche Periode</v>
      </c>
    </row>
    <row r="12" spans="2:13" x14ac:dyDescent="0.3">
      <c r="B12" s="56"/>
      <c r="C12" s="38"/>
      <c r="D12" s="38"/>
      <c r="E12" s="39"/>
      <c r="F12" s="40"/>
      <c r="G12" s="52"/>
      <c r="H12" s="42">
        <f t="shared" si="0"/>
        <v>0</v>
      </c>
      <c r="I12" s="43">
        <f>IF(AND(C12&gt;='Umrechnungskurse und Konstanten'!$C$5,C12&lt;='Umrechnungskurse und Konstanten'!$D$5),F12*'Umrechnungskurse und Konstanten'!$E$5,0)+IF(AND(C12&gt;='Umrechnungskurse und Konstanten'!$C$6,C12&lt;='Umrechnungskurse und Konstanten'!$D$6),F12*'Umrechnungskurse und Konstanten'!$E$6,0)+IF(AND(C12&gt;='Umrechnungskurse und Konstanten'!$C$7,C12&lt;='Umrechnungskurse und Konstanten'!$D$7),F12*'Umrechnungskurse und Konstanten'!$E$7,0)+IF(AND(C12&gt;='Umrechnungskurse und Konstanten'!$C$8,C12&lt;='Umrechnungskurse und Konstanten'!$D$8),F12*'Umrechnungskurse und Konstanten'!$E$8,0)+IF(AND(C12&gt;='Umrechnungskurse und Konstanten'!$C$9,C12&lt;='Umrechnungskurse und Konstanten'!$D$9),F12*'Umrechnungskurse und Konstanten'!$E$9,0)+IF(AND(C12&gt;='Umrechnungskurse und Konstanten'!$C$10,C12&lt;='Umrechnungskurse und Konstanten'!$D$10),F12*'Umrechnungskurse und Konstanten'!$E$10,0)+IF(AND(C12&gt;='Umrechnungskurse und Konstanten'!$C$11,C12&lt;='Umrechnungskurse und Konstanten'!$D$11),F12*'Umrechnungskurse und Konstanten'!$E$11,0)+IF(AND(C12&gt;='Umrechnungskurse und Konstanten'!$C$12,C12&lt;='Umrechnungskurse und Konstanten'!$D$12),F12*'Umrechnungskurse und Konstanten'!$E$12,0)+IF(AND(C12&gt;='Umrechnungskurse und Konstanten'!$C$13,C12&lt;='Umrechnungskurse und Konstanten'!$D$13),F12*'Umrechnungskurse und Konstanten'!$E$13,0)+IF(AND(C12&gt;='Umrechnungskurse und Konstanten'!$C$14,C12&lt;='Umrechnungskurse und Konstanten'!$D$14),F12*'Umrechnungskurse und Konstanten'!$E$14,0)+IF(AND(C12&gt;='Umrechnungskurse und Konstanten'!$C$15,C12&lt;='Umrechnungskurse und Konstanten'!$D$15),F12*'Umrechnungskurse und Konstanten'!$E$15,0)+IF(AND(C12&gt;='Umrechnungskurse und Konstanten'!$C$16,C12&lt;='Umrechnungskurse und Konstanten'!$D$16),F12*'Umrechnungskurse und Konstanten'!$E$16,0)</f>
        <v>0</v>
      </c>
      <c r="J12" s="43">
        <f t="shared" si="1"/>
        <v>0</v>
      </c>
      <c r="K12" s="43">
        <f t="shared" si="2"/>
        <v>0</v>
      </c>
      <c r="L12" s="69" t="str">
        <f>IF(OR(G12='Umrechnungskurse und Konstanten'!$E$21,G12='Umrechnungskurse und Konstanten'!$E$22,G12='Umrechnungskurse und Konstanten'!$E$23),"VSt. Satz ok.","falsche/keine VSt.")</f>
        <v>falsche/keine VSt.</v>
      </c>
      <c r="M12" s="67" t="str">
        <f>IF(AND(C12&gt;='Umrechnungskurse und Konstanten'!$C$14,C12&lt;='Umrechnungskurse und Konstanten'!$D$16),"Periode ok.","falsche Periode")</f>
        <v>falsche Periode</v>
      </c>
    </row>
    <row r="13" spans="2:13" x14ac:dyDescent="0.3">
      <c r="B13" s="56"/>
      <c r="C13" s="38"/>
      <c r="D13" s="38"/>
      <c r="E13" s="39"/>
      <c r="F13" s="40"/>
      <c r="G13" s="52"/>
      <c r="H13" s="42">
        <f t="shared" si="0"/>
        <v>0</v>
      </c>
      <c r="I13" s="43">
        <f>IF(AND(C13&gt;='Umrechnungskurse und Konstanten'!$C$5,C13&lt;='Umrechnungskurse und Konstanten'!$D$5),F13*'Umrechnungskurse und Konstanten'!$E$5,0)+IF(AND(C13&gt;='Umrechnungskurse und Konstanten'!$C$6,C13&lt;='Umrechnungskurse und Konstanten'!$D$6),F13*'Umrechnungskurse und Konstanten'!$E$6,0)+IF(AND(C13&gt;='Umrechnungskurse und Konstanten'!$C$7,C13&lt;='Umrechnungskurse und Konstanten'!$D$7),F13*'Umrechnungskurse und Konstanten'!$E$7,0)+IF(AND(C13&gt;='Umrechnungskurse und Konstanten'!$C$8,C13&lt;='Umrechnungskurse und Konstanten'!$D$8),F13*'Umrechnungskurse und Konstanten'!$E$8,0)+IF(AND(C13&gt;='Umrechnungskurse und Konstanten'!$C$9,C13&lt;='Umrechnungskurse und Konstanten'!$D$9),F13*'Umrechnungskurse und Konstanten'!$E$9,0)+IF(AND(C13&gt;='Umrechnungskurse und Konstanten'!$C$10,C13&lt;='Umrechnungskurse und Konstanten'!$D$10),F13*'Umrechnungskurse und Konstanten'!$E$10,0)+IF(AND(C13&gt;='Umrechnungskurse und Konstanten'!$C$11,C13&lt;='Umrechnungskurse und Konstanten'!$D$11),F13*'Umrechnungskurse und Konstanten'!$E$11,0)+IF(AND(C13&gt;='Umrechnungskurse und Konstanten'!$C$12,C13&lt;='Umrechnungskurse und Konstanten'!$D$12),F13*'Umrechnungskurse und Konstanten'!$E$12,0)+IF(AND(C13&gt;='Umrechnungskurse und Konstanten'!$C$13,C13&lt;='Umrechnungskurse und Konstanten'!$D$13),F13*'Umrechnungskurse und Konstanten'!$E$13,0)+IF(AND(C13&gt;='Umrechnungskurse und Konstanten'!$C$14,C13&lt;='Umrechnungskurse und Konstanten'!$D$14),F13*'Umrechnungskurse und Konstanten'!$E$14,0)+IF(AND(C13&gt;='Umrechnungskurse und Konstanten'!$C$15,C13&lt;='Umrechnungskurse und Konstanten'!$D$15),F13*'Umrechnungskurse und Konstanten'!$E$15,0)+IF(AND(C13&gt;='Umrechnungskurse und Konstanten'!$C$16,C13&lt;='Umrechnungskurse und Konstanten'!$D$16),F13*'Umrechnungskurse und Konstanten'!$E$16,0)</f>
        <v>0</v>
      </c>
      <c r="J13" s="43">
        <f t="shared" si="1"/>
        <v>0</v>
      </c>
      <c r="K13" s="43">
        <f t="shared" si="2"/>
        <v>0</v>
      </c>
      <c r="L13" s="69" t="str">
        <f>IF(OR(G13='Umrechnungskurse und Konstanten'!$E$21,G13='Umrechnungskurse und Konstanten'!$E$22,G13='Umrechnungskurse und Konstanten'!$E$23),"VSt. Satz ok.","falsche/keine VSt.")</f>
        <v>falsche/keine VSt.</v>
      </c>
      <c r="M13" s="67" t="str">
        <f>IF(AND(C13&gt;='Umrechnungskurse und Konstanten'!$C$14,C13&lt;='Umrechnungskurse und Konstanten'!$D$16),"Periode ok.","falsche Periode")</f>
        <v>falsche Periode</v>
      </c>
    </row>
    <row r="14" spans="2:13" x14ac:dyDescent="0.3">
      <c r="B14" s="56"/>
      <c r="C14" s="38"/>
      <c r="D14" s="38"/>
      <c r="E14" s="39"/>
      <c r="F14" s="40"/>
      <c r="G14" s="52"/>
      <c r="H14" s="42">
        <f t="shared" si="0"/>
        <v>0</v>
      </c>
      <c r="I14" s="43">
        <f>IF(AND(C14&gt;='Umrechnungskurse und Konstanten'!$C$5,C14&lt;='Umrechnungskurse und Konstanten'!$D$5),F14*'Umrechnungskurse und Konstanten'!$E$5,0)+IF(AND(C14&gt;='Umrechnungskurse und Konstanten'!$C$6,C14&lt;='Umrechnungskurse und Konstanten'!$D$6),F14*'Umrechnungskurse und Konstanten'!$E$6,0)+IF(AND(C14&gt;='Umrechnungskurse und Konstanten'!$C$7,C14&lt;='Umrechnungskurse und Konstanten'!$D$7),F14*'Umrechnungskurse und Konstanten'!$E$7,0)+IF(AND(C14&gt;='Umrechnungskurse und Konstanten'!$C$8,C14&lt;='Umrechnungskurse und Konstanten'!$D$8),F14*'Umrechnungskurse und Konstanten'!$E$8,0)+IF(AND(C14&gt;='Umrechnungskurse und Konstanten'!$C$9,C14&lt;='Umrechnungskurse und Konstanten'!$D$9),F14*'Umrechnungskurse und Konstanten'!$E$9,0)+IF(AND(C14&gt;='Umrechnungskurse und Konstanten'!$C$10,C14&lt;='Umrechnungskurse und Konstanten'!$D$10),F14*'Umrechnungskurse und Konstanten'!$E$10,0)+IF(AND(C14&gt;='Umrechnungskurse und Konstanten'!$C$11,C14&lt;='Umrechnungskurse und Konstanten'!$D$11),F14*'Umrechnungskurse und Konstanten'!$E$11,0)+IF(AND(C14&gt;='Umrechnungskurse und Konstanten'!$C$12,C14&lt;='Umrechnungskurse und Konstanten'!$D$12),F14*'Umrechnungskurse und Konstanten'!$E$12,0)+IF(AND(C14&gt;='Umrechnungskurse und Konstanten'!$C$13,C14&lt;='Umrechnungskurse und Konstanten'!$D$13),F14*'Umrechnungskurse und Konstanten'!$E$13,0)+IF(AND(C14&gt;='Umrechnungskurse und Konstanten'!$C$14,C14&lt;='Umrechnungskurse und Konstanten'!$D$14),F14*'Umrechnungskurse und Konstanten'!$E$14,0)+IF(AND(C14&gt;='Umrechnungskurse und Konstanten'!$C$15,C14&lt;='Umrechnungskurse und Konstanten'!$D$15),F14*'Umrechnungskurse und Konstanten'!$E$15,0)+IF(AND(C14&gt;='Umrechnungskurse und Konstanten'!$C$16,C14&lt;='Umrechnungskurse und Konstanten'!$D$16),F14*'Umrechnungskurse und Konstanten'!$E$16,0)</f>
        <v>0</v>
      </c>
      <c r="J14" s="43">
        <f t="shared" si="1"/>
        <v>0</v>
      </c>
      <c r="K14" s="43">
        <f t="shared" si="2"/>
        <v>0</v>
      </c>
      <c r="L14" s="69" t="str">
        <f>IF(OR(G14='Umrechnungskurse und Konstanten'!$E$21,G14='Umrechnungskurse und Konstanten'!$E$22,G14='Umrechnungskurse und Konstanten'!$E$23),"VSt. Satz ok.","falsche/keine VSt.")</f>
        <v>falsche/keine VSt.</v>
      </c>
      <c r="M14" s="67" t="str">
        <f>IF(AND(C14&gt;='Umrechnungskurse und Konstanten'!$C$14,C14&lt;='Umrechnungskurse und Konstanten'!$D$16),"Periode ok.","falsche Periode")</f>
        <v>falsche Periode</v>
      </c>
    </row>
    <row r="15" spans="2:13" x14ac:dyDescent="0.3">
      <c r="B15" s="56"/>
      <c r="C15" s="38"/>
      <c r="D15" s="38"/>
      <c r="E15" s="39"/>
      <c r="F15" s="40"/>
      <c r="G15" s="52"/>
      <c r="H15" s="42">
        <f t="shared" si="0"/>
        <v>0</v>
      </c>
      <c r="I15" s="43">
        <f>IF(AND(C15&gt;='Umrechnungskurse und Konstanten'!$C$5,C15&lt;='Umrechnungskurse und Konstanten'!$D$5),F15*'Umrechnungskurse und Konstanten'!$E$5,0)+IF(AND(C15&gt;='Umrechnungskurse und Konstanten'!$C$6,C15&lt;='Umrechnungskurse und Konstanten'!$D$6),F15*'Umrechnungskurse und Konstanten'!$E$6,0)+IF(AND(C15&gt;='Umrechnungskurse und Konstanten'!$C$7,C15&lt;='Umrechnungskurse und Konstanten'!$D$7),F15*'Umrechnungskurse und Konstanten'!$E$7,0)+IF(AND(C15&gt;='Umrechnungskurse und Konstanten'!$C$8,C15&lt;='Umrechnungskurse und Konstanten'!$D$8),F15*'Umrechnungskurse und Konstanten'!$E$8,0)+IF(AND(C15&gt;='Umrechnungskurse und Konstanten'!$C$9,C15&lt;='Umrechnungskurse und Konstanten'!$D$9),F15*'Umrechnungskurse und Konstanten'!$E$9,0)+IF(AND(C15&gt;='Umrechnungskurse und Konstanten'!$C$10,C15&lt;='Umrechnungskurse und Konstanten'!$D$10),F15*'Umrechnungskurse und Konstanten'!$E$10,0)+IF(AND(C15&gt;='Umrechnungskurse und Konstanten'!$C$11,C15&lt;='Umrechnungskurse und Konstanten'!$D$11),F15*'Umrechnungskurse und Konstanten'!$E$11,0)+IF(AND(C15&gt;='Umrechnungskurse und Konstanten'!$C$12,C15&lt;='Umrechnungskurse und Konstanten'!$D$12),F15*'Umrechnungskurse und Konstanten'!$E$12,0)+IF(AND(C15&gt;='Umrechnungskurse und Konstanten'!$C$13,C15&lt;='Umrechnungskurse und Konstanten'!$D$13),F15*'Umrechnungskurse und Konstanten'!$E$13,0)+IF(AND(C15&gt;='Umrechnungskurse und Konstanten'!$C$14,C15&lt;='Umrechnungskurse und Konstanten'!$D$14),F15*'Umrechnungskurse und Konstanten'!$E$14,0)+IF(AND(C15&gt;='Umrechnungskurse und Konstanten'!$C$15,C15&lt;='Umrechnungskurse und Konstanten'!$D$15),F15*'Umrechnungskurse und Konstanten'!$E$15,0)+IF(AND(C15&gt;='Umrechnungskurse und Konstanten'!$C$16,C15&lt;='Umrechnungskurse und Konstanten'!$D$16),F15*'Umrechnungskurse und Konstanten'!$E$16,0)</f>
        <v>0</v>
      </c>
      <c r="J15" s="43">
        <f t="shared" si="1"/>
        <v>0</v>
      </c>
      <c r="K15" s="43">
        <f t="shared" si="2"/>
        <v>0</v>
      </c>
      <c r="L15" s="69" t="str">
        <f>IF(OR(G15='Umrechnungskurse und Konstanten'!$E$21,G15='Umrechnungskurse und Konstanten'!$E$22,G15='Umrechnungskurse und Konstanten'!$E$23),"VSt. Satz ok.","falsche/keine VSt.")</f>
        <v>falsche/keine VSt.</v>
      </c>
      <c r="M15" s="67" t="str">
        <f>IF(AND(C15&gt;='Umrechnungskurse und Konstanten'!$C$14,C15&lt;='Umrechnungskurse und Konstanten'!$D$16),"Periode ok.","falsche Periode")</f>
        <v>falsche Periode</v>
      </c>
    </row>
    <row r="16" spans="2:13" x14ac:dyDescent="0.3">
      <c r="B16" s="56"/>
      <c r="C16" s="38"/>
      <c r="D16" s="38"/>
      <c r="E16" s="45"/>
      <c r="F16" s="40"/>
      <c r="G16" s="52"/>
      <c r="H16" s="42">
        <f t="shared" si="0"/>
        <v>0</v>
      </c>
      <c r="I16" s="43">
        <f>IF(AND(C16&gt;='Umrechnungskurse und Konstanten'!$C$5,C16&lt;='Umrechnungskurse und Konstanten'!$D$5),F16*'Umrechnungskurse und Konstanten'!$E$5,0)+IF(AND(C16&gt;='Umrechnungskurse und Konstanten'!$C$6,C16&lt;='Umrechnungskurse und Konstanten'!$D$6),F16*'Umrechnungskurse und Konstanten'!$E$6,0)+IF(AND(C16&gt;='Umrechnungskurse und Konstanten'!$C$7,C16&lt;='Umrechnungskurse und Konstanten'!$D$7),F16*'Umrechnungskurse und Konstanten'!$E$7,0)+IF(AND(C16&gt;='Umrechnungskurse und Konstanten'!$C$8,C16&lt;='Umrechnungskurse und Konstanten'!$D$8),F16*'Umrechnungskurse und Konstanten'!$E$8,0)+IF(AND(C16&gt;='Umrechnungskurse und Konstanten'!$C$9,C16&lt;='Umrechnungskurse und Konstanten'!$D$9),F16*'Umrechnungskurse und Konstanten'!$E$9,0)+IF(AND(C16&gt;='Umrechnungskurse und Konstanten'!$C$10,C16&lt;='Umrechnungskurse und Konstanten'!$D$10),F16*'Umrechnungskurse und Konstanten'!$E$10,0)+IF(AND(C16&gt;='Umrechnungskurse und Konstanten'!$C$11,C16&lt;='Umrechnungskurse und Konstanten'!$D$11),F16*'Umrechnungskurse und Konstanten'!$E$11,0)+IF(AND(C16&gt;='Umrechnungskurse und Konstanten'!$C$12,C16&lt;='Umrechnungskurse und Konstanten'!$D$12),F16*'Umrechnungskurse und Konstanten'!$E$12,0)+IF(AND(C16&gt;='Umrechnungskurse und Konstanten'!$C$13,C16&lt;='Umrechnungskurse und Konstanten'!$D$13),F16*'Umrechnungskurse und Konstanten'!$E$13,0)+IF(AND(C16&gt;='Umrechnungskurse und Konstanten'!$C$14,C16&lt;='Umrechnungskurse und Konstanten'!$D$14),F16*'Umrechnungskurse und Konstanten'!$E$14,0)+IF(AND(C16&gt;='Umrechnungskurse und Konstanten'!$C$15,C16&lt;='Umrechnungskurse und Konstanten'!$D$15),F16*'Umrechnungskurse und Konstanten'!$E$15,0)+IF(AND(C16&gt;='Umrechnungskurse und Konstanten'!$C$16,C16&lt;='Umrechnungskurse und Konstanten'!$D$16),F16*'Umrechnungskurse und Konstanten'!$E$16,0)</f>
        <v>0</v>
      </c>
      <c r="J16" s="43">
        <f t="shared" si="1"/>
        <v>0</v>
      </c>
      <c r="K16" s="43">
        <f t="shared" si="2"/>
        <v>0</v>
      </c>
      <c r="L16" s="69" t="str">
        <f>IF(OR(G16='Umrechnungskurse und Konstanten'!$E$21,G16='Umrechnungskurse und Konstanten'!$E$22,G16='Umrechnungskurse und Konstanten'!$E$23),"VSt. Satz ok.","falsche/keine VSt.")</f>
        <v>falsche/keine VSt.</v>
      </c>
      <c r="M16" s="67" t="str">
        <f>IF(AND(C16&gt;='Umrechnungskurse und Konstanten'!$C$14,C16&lt;='Umrechnungskurse und Konstanten'!$D$16),"Periode ok.","falsche Periode")</f>
        <v>falsche Periode</v>
      </c>
    </row>
    <row r="17" spans="2:13" ht="16.5" customHeight="1" x14ac:dyDescent="0.3">
      <c r="B17" s="56"/>
      <c r="C17" s="38"/>
      <c r="D17" s="38"/>
      <c r="E17" s="45"/>
      <c r="F17" s="40"/>
      <c r="G17" s="52"/>
      <c r="H17" s="42">
        <f t="shared" si="0"/>
        <v>0</v>
      </c>
      <c r="I17" s="43">
        <f>IF(AND(C17&gt;='Umrechnungskurse und Konstanten'!$C$5,C17&lt;='Umrechnungskurse und Konstanten'!$D$5),F17*'Umrechnungskurse und Konstanten'!$E$5,0)+IF(AND(C17&gt;='Umrechnungskurse und Konstanten'!$C$6,C17&lt;='Umrechnungskurse und Konstanten'!$D$6),F17*'Umrechnungskurse und Konstanten'!$E$6,0)+IF(AND(C17&gt;='Umrechnungskurse und Konstanten'!$C$7,C17&lt;='Umrechnungskurse und Konstanten'!$D$7),F17*'Umrechnungskurse und Konstanten'!$E$7,0)+IF(AND(C17&gt;='Umrechnungskurse und Konstanten'!$C$8,C17&lt;='Umrechnungskurse und Konstanten'!$D$8),F17*'Umrechnungskurse und Konstanten'!$E$8,0)+IF(AND(C17&gt;='Umrechnungskurse und Konstanten'!$C$9,C17&lt;='Umrechnungskurse und Konstanten'!$D$9),F17*'Umrechnungskurse und Konstanten'!$E$9,0)+IF(AND(C17&gt;='Umrechnungskurse und Konstanten'!$C$10,C17&lt;='Umrechnungskurse und Konstanten'!$D$10),F17*'Umrechnungskurse und Konstanten'!$E$10,0)+IF(AND(C17&gt;='Umrechnungskurse und Konstanten'!$C$11,C17&lt;='Umrechnungskurse und Konstanten'!$D$11),F17*'Umrechnungskurse und Konstanten'!$E$11,0)+IF(AND(C17&gt;='Umrechnungskurse und Konstanten'!$C$12,C17&lt;='Umrechnungskurse und Konstanten'!$D$12),F17*'Umrechnungskurse und Konstanten'!$E$12,0)+IF(AND(C17&gt;='Umrechnungskurse und Konstanten'!$C$13,C17&lt;='Umrechnungskurse und Konstanten'!$D$13),F17*'Umrechnungskurse und Konstanten'!$E$13,0)+IF(AND(C17&gt;='Umrechnungskurse und Konstanten'!$C$14,C17&lt;='Umrechnungskurse und Konstanten'!$D$14),F17*'Umrechnungskurse und Konstanten'!$E$14,0)+IF(AND(C17&gt;='Umrechnungskurse und Konstanten'!$C$15,C17&lt;='Umrechnungskurse und Konstanten'!$D$15),F17*'Umrechnungskurse und Konstanten'!$E$15,0)+IF(AND(C17&gt;='Umrechnungskurse und Konstanten'!$C$16,C17&lt;='Umrechnungskurse und Konstanten'!$D$16),F17*'Umrechnungskurse und Konstanten'!$E$16,0)</f>
        <v>0</v>
      </c>
      <c r="J17" s="43">
        <f t="shared" si="1"/>
        <v>0</v>
      </c>
      <c r="K17" s="43">
        <f t="shared" si="2"/>
        <v>0</v>
      </c>
      <c r="L17" s="69" t="str">
        <f>IF(OR(G17='Umrechnungskurse und Konstanten'!$E$21,G17='Umrechnungskurse und Konstanten'!$E$22,G17='Umrechnungskurse und Konstanten'!$E$23),"VSt. Satz ok.","falsche/keine VSt.")</f>
        <v>falsche/keine VSt.</v>
      </c>
      <c r="M17" s="67" t="str">
        <f>IF(AND(C17&gt;='Umrechnungskurse und Konstanten'!$C$14,C17&lt;='Umrechnungskurse und Konstanten'!$D$16),"Periode ok.","falsche Periode")</f>
        <v>falsche Periode</v>
      </c>
    </row>
    <row r="18" spans="2:13" ht="16.5" customHeight="1" x14ac:dyDescent="0.3">
      <c r="B18" s="56"/>
      <c r="C18" s="38"/>
      <c r="D18" s="38"/>
      <c r="E18" s="45"/>
      <c r="F18" s="40"/>
      <c r="G18" s="52"/>
      <c r="H18" s="42">
        <f t="shared" si="0"/>
        <v>0</v>
      </c>
      <c r="I18" s="43">
        <f>IF(AND(C18&gt;='Umrechnungskurse und Konstanten'!$C$5,C18&lt;='Umrechnungskurse und Konstanten'!$D$5),F18*'Umrechnungskurse und Konstanten'!$E$5,0)+IF(AND(C18&gt;='Umrechnungskurse und Konstanten'!$C$6,C18&lt;='Umrechnungskurse und Konstanten'!$D$6),F18*'Umrechnungskurse und Konstanten'!$E$6,0)+IF(AND(C18&gt;='Umrechnungskurse und Konstanten'!$C$7,C18&lt;='Umrechnungskurse und Konstanten'!$D$7),F18*'Umrechnungskurse und Konstanten'!$E$7,0)+IF(AND(C18&gt;='Umrechnungskurse und Konstanten'!$C$8,C18&lt;='Umrechnungskurse und Konstanten'!$D$8),F18*'Umrechnungskurse und Konstanten'!$E$8,0)+IF(AND(C18&gt;='Umrechnungskurse und Konstanten'!$C$9,C18&lt;='Umrechnungskurse und Konstanten'!$D$9),F18*'Umrechnungskurse und Konstanten'!$E$9,0)+IF(AND(C18&gt;='Umrechnungskurse und Konstanten'!$C$10,C18&lt;='Umrechnungskurse und Konstanten'!$D$10),F18*'Umrechnungskurse und Konstanten'!$E$10,0)+IF(AND(C18&gt;='Umrechnungskurse und Konstanten'!$C$11,C18&lt;='Umrechnungskurse und Konstanten'!$D$11),F18*'Umrechnungskurse und Konstanten'!$E$11,0)+IF(AND(C18&gt;='Umrechnungskurse und Konstanten'!$C$12,C18&lt;='Umrechnungskurse und Konstanten'!$D$12),F18*'Umrechnungskurse und Konstanten'!$E$12,0)+IF(AND(C18&gt;='Umrechnungskurse und Konstanten'!$C$13,C18&lt;='Umrechnungskurse und Konstanten'!$D$13),F18*'Umrechnungskurse und Konstanten'!$E$13,0)+IF(AND(C18&gt;='Umrechnungskurse und Konstanten'!$C$14,C18&lt;='Umrechnungskurse und Konstanten'!$D$14),F18*'Umrechnungskurse und Konstanten'!$E$14,0)+IF(AND(C18&gt;='Umrechnungskurse und Konstanten'!$C$15,C18&lt;='Umrechnungskurse und Konstanten'!$D$15),F18*'Umrechnungskurse und Konstanten'!$E$15,0)+IF(AND(C18&gt;='Umrechnungskurse und Konstanten'!$C$16,C18&lt;='Umrechnungskurse und Konstanten'!$D$16),F18*'Umrechnungskurse und Konstanten'!$E$16,0)</f>
        <v>0</v>
      </c>
      <c r="J18" s="43">
        <f t="shared" si="1"/>
        <v>0</v>
      </c>
      <c r="K18" s="43">
        <f t="shared" si="2"/>
        <v>0</v>
      </c>
      <c r="L18" s="69" t="str">
        <f>IF(OR(G18='Umrechnungskurse und Konstanten'!$E$21,G18='Umrechnungskurse und Konstanten'!$E$22,G18='Umrechnungskurse und Konstanten'!$E$23),"VSt. Satz ok.","falsche/keine VSt.")</f>
        <v>falsche/keine VSt.</v>
      </c>
      <c r="M18" s="67" t="str">
        <f>IF(AND(C18&gt;='Umrechnungskurse und Konstanten'!$C$14,C18&lt;='Umrechnungskurse und Konstanten'!$D$16),"Periode ok.","falsche Periode")</f>
        <v>falsche Periode</v>
      </c>
    </row>
    <row r="19" spans="2:13" ht="16.5" customHeight="1" x14ac:dyDescent="0.3">
      <c r="B19" s="56"/>
      <c r="C19" s="38"/>
      <c r="D19" s="38"/>
      <c r="E19" s="45"/>
      <c r="F19" s="40"/>
      <c r="G19" s="52"/>
      <c r="H19" s="42">
        <f t="shared" si="0"/>
        <v>0</v>
      </c>
      <c r="I19" s="43">
        <f>IF(AND(C19&gt;='Umrechnungskurse und Konstanten'!$C$5,C19&lt;='Umrechnungskurse und Konstanten'!$D$5),F19*'Umrechnungskurse und Konstanten'!$E$5,0)+IF(AND(C19&gt;='Umrechnungskurse und Konstanten'!$C$6,C19&lt;='Umrechnungskurse und Konstanten'!$D$6),F19*'Umrechnungskurse und Konstanten'!$E$6,0)+IF(AND(C19&gt;='Umrechnungskurse und Konstanten'!$C$7,C19&lt;='Umrechnungskurse und Konstanten'!$D$7),F19*'Umrechnungskurse und Konstanten'!$E$7,0)+IF(AND(C19&gt;='Umrechnungskurse und Konstanten'!$C$8,C19&lt;='Umrechnungskurse und Konstanten'!$D$8),F19*'Umrechnungskurse und Konstanten'!$E$8,0)+IF(AND(C19&gt;='Umrechnungskurse und Konstanten'!$C$9,C19&lt;='Umrechnungskurse und Konstanten'!$D$9),F19*'Umrechnungskurse und Konstanten'!$E$9,0)+IF(AND(C19&gt;='Umrechnungskurse und Konstanten'!$C$10,C19&lt;='Umrechnungskurse und Konstanten'!$D$10),F19*'Umrechnungskurse und Konstanten'!$E$10,0)+IF(AND(C19&gt;='Umrechnungskurse und Konstanten'!$C$11,C19&lt;='Umrechnungskurse und Konstanten'!$D$11),F19*'Umrechnungskurse und Konstanten'!$E$11,0)+IF(AND(C19&gt;='Umrechnungskurse und Konstanten'!$C$12,C19&lt;='Umrechnungskurse und Konstanten'!$D$12),F19*'Umrechnungskurse und Konstanten'!$E$12,0)+IF(AND(C19&gt;='Umrechnungskurse und Konstanten'!$C$13,C19&lt;='Umrechnungskurse und Konstanten'!$D$13),F19*'Umrechnungskurse und Konstanten'!$E$13,0)+IF(AND(C19&gt;='Umrechnungskurse und Konstanten'!$C$14,C19&lt;='Umrechnungskurse und Konstanten'!$D$14),F19*'Umrechnungskurse und Konstanten'!$E$14,0)+IF(AND(C19&gt;='Umrechnungskurse und Konstanten'!$C$15,C19&lt;='Umrechnungskurse und Konstanten'!$D$15),F19*'Umrechnungskurse und Konstanten'!$E$15,0)+IF(AND(C19&gt;='Umrechnungskurse und Konstanten'!$C$16,C19&lt;='Umrechnungskurse und Konstanten'!$D$16),F19*'Umrechnungskurse und Konstanten'!$E$16,0)</f>
        <v>0</v>
      </c>
      <c r="J19" s="43">
        <f t="shared" si="1"/>
        <v>0</v>
      </c>
      <c r="K19" s="43">
        <f t="shared" si="2"/>
        <v>0</v>
      </c>
      <c r="L19" s="69" t="str">
        <f>IF(OR(G19='Umrechnungskurse und Konstanten'!$E$21,G19='Umrechnungskurse und Konstanten'!$E$22,G19='Umrechnungskurse und Konstanten'!$E$23),"VSt. Satz ok.","falsche/keine VSt.")</f>
        <v>falsche/keine VSt.</v>
      </c>
      <c r="M19" s="67" t="str">
        <f>IF(AND(C19&gt;='Umrechnungskurse und Konstanten'!$C$14,C19&lt;='Umrechnungskurse und Konstanten'!$D$16),"Periode ok.","falsche Periode")</f>
        <v>falsche Periode</v>
      </c>
    </row>
    <row r="20" spans="2:13" ht="16.5" customHeight="1" x14ac:dyDescent="0.3">
      <c r="B20" s="56"/>
      <c r="C20" s="38"/>
      <c r="D20" s="38"/>
      <c r="E20" s="45"/>
      <c r="F20" s="40"/>
      <c r="G20" s="52"/>
      <c r="H20" s="42">
        <f t="shared" si="0"/>
        <v>0</v>
      </c>
      <c r="I20" s="43">
        <f>IF(AND(C20&gt;='Umrechnungskurse und Konstanten'!$C$5,C20&lt;='Umrechnungskurse und Konstanten'!$D$5),F20*'Umrechnungskurse und Konstanten'!$E$5,0)+IF(AND(C20&gt;='Umrechnungskurse und Konstanten'!$C$6,C20&lt;='Umrechnungskurse und Konstanten'!$D$6),F20*'Umrechnungskurse und Konstanten'!$E$6,0)+IF(AND(C20&gt;='Umrechnungskurse und Konstanten'!$C$7,C20&lt;='Umrechnungskurse und Konstanten'!$D$7),F20*'Umrechnungskurse und Konstanten'!$E$7,0)+IF(AND(C20&gt;='Umrechnungskurse und Konstanten'!$C$8,C20&lt;='Umrechnungskurse und Konstanten'!$D$8),F20*'Umrechnungskurse und Konstanten'!$E$8,0)+IF(AND(C20&gt;='Umrechnungskurse und Konstanten'!$C$9,C20&lt;='Umrechnungskurse und Konstanten'!$D$9),F20*'Umrechnungskurse und Konstanten'!$E$9,0)+IF(AND(C20&gt;='Umrechnungskurse und Konstanten'!$C$10,C20&lt;='Umrechnungskurse und Konstanten'!$D$10),F20*'Umrechnungskurse und Konstanten'!$E$10,0)+IF(AND(C20&gt;='Umrechnungskurse und Konstanten'!$C$11,C20&lt;='Umrechnungskurse und Konstanten'!$D$11),F20*'Umrechnungskurse und Konstanten'!$E$11,0)+IF(AND(C20&gt;='Umrechnungskurse und Konstanten'!$C$12,C20&lt;='Umrechnungskurse und Konstanten'!$D$12),F20*'Umrechnungskurse und Konstanten'!$E$12,0)+IF(AND(C20&gt;='Umrechnungskurse und Konstanten'!$C$13,C20&lt;='Umrechnungskurse und Konstanten'!$D$13),F20*'Umrechnungskurse und Konstanten'!$E$13,0)+IF(AND(C20&gt;='Umrechnungskurse und Konstanten'!$C$14,C20&lt;='Umrechnungskurse und Konstanten'!$D$14),F20*'Umrechnungskurse und Konstanten'!$E$14,0)+IF(AND(C20&gt;='Umrechnungskurse und Konstanten'!$C$15,C20&lt;='Umrechnungskurse und Konstanten'!$D$15),F20*'Umrechnungskurse und Konstanten'!$E$15,0)+IF(AND(C20&gt;='Umrechnungskurse und Konstanten'!$C$16,C20&lt;='Umrechnungskurse und Konstanten'!$D$16),F20*'Umrechnungskurse und Konstanten'!$E$16,0)</f>
        <v>0</v>
      </c>
      <c r="J20" s="43">
        <f t="shared" si="1"/>
        <v>0</v>
      </c>
      <c r="K20" s="43">
        <f t="shared" si="2"/>
        <v>0</v>
      </c>
      <c r="L20" s="69" t="str">
        <f>IF(OR(G20='Umrechnungskurse und Konstanten'!$E$21,G20='Umrechnungskurse und Konstanten'!$E$22,G20='Umrechnungskurse und Konstanten'!$E$23),"VSt. Satz ok.","falsche/keine VSt.")</f>
        <v>falsche/keine VSt.</v>
      </c>
      <c r="M20" s="67" t="str">
        <f>IF(AND(C20&gt;='Umrechnungskurse und Konstanten'!$C$14,C20&lt;='Umrechnungskurse und Konstanten'!$D$16),"Periode ok.","falsche Periode")</f>
        <v>falsche Periode</v>
      </c>
    </row>
    <row r="21" spans="2:13" ht="16.5" customHeight="1" x14ac:dyDescent="0.3">
      <c r="B21" s="56"/>
      <c r="C21" s="38"/>
      <c r="D21" s="38"/>
      <c r="E21" s="45"/>
      <c r="F21" s="40"/>
      <c r="G21" s="52"/>
      <c r="H21" s="42">
        <f t="shared" si="0"/>
        <v>0</v>
      </c>
      <c r="I21" s="43">
        <f>IF(AND(C21&gt;='Umrechnungskurse und Konstanten'!$C$5,C21&lt;='Umrechnungskurse und Konstanten'!$D$5),F21*'Umrechnungskurse und Konstanten'!$E$5,0)+IF(AND(C21&gt;='Umrechnungskurse und Konstanten'!$C$6,C21&lt;='Umrechnungskurse und Konstanten'!$D$6),F21*'Umrechnungskurse und Konstanten'!$E$6,0)+IF(AND(C21&gt;='Umrechnungskurse und Konstanten'!$C$7,C21&lt;='Umrechnungskurse und Konstanten'!$D$7),F21*'Umrechnungskurse und Konstanten'!$E$7,0)+IF(AND(C21&gt;='Umrechnungskurse und Konstanten'!$C$8,C21&lt;='Umrechnungskurse und Konstanten'!$D$8),F21*'Umrechnungskurse und Konstanten'!$E$8,0)+IF(AND(C21&gt;='Umrechnungskurse und Konstanten'!$C$9,C21&lt;='Umrechnungskurse und Konstanten'!$D$9),F21*'Umrechnungskurse und Konstanten'!$E$9,0)+IF(AND(C21&gt;='Umrechnungskurse und Konstanten'!$C$10,C21&lt;='Umrechnungskurse und Konstanten'!$D$10),F21*'Umrechnungskurse und Konstanten'!$E$10,0)+IF(AND(C21&gt;='Umrechnungskurse und Konstanten'!$C$11,C21&lt;='Umrechnungskurse und Konstanten'!$D$11),F21*'Umrechnungskurse und Konstanten'!$E$11,0)+IF(AND(C21&gt;='Umrechnungskurse und Konstanten'!$C$12,C21&lt;='Umrechnungskurse und Konstanten'!$D$12),F21*'Umrechnungskurse und Konstanten'!$E$12,0)+IF(AND(C21&gt;='Umrechnungskurse und Konstanten'!$C$13,C21&lt;='Umrechnungskurse und Konstanten'!$D$13),F21*'Umrechnungskurse und Konstanten'!$E$13,0)+IF(AND(C21&gt;='Umrechnungskurse und Konstanten'!$C$14,C21&lt;='Umrechnungskurse und Konstanten'!$D$14),F21*'Umrechnungskurse und Konstanten'!$E$14,0)+IF(AND(C21&gt;='Umrechnungskurse und Konstanten'!$C$15,C21&lt;='Umrechnungskurse und Konstanten'!$D$15),F21*'Umrechnungskurse und Konstanten'!$E$15,0)+IF(AND(C21&gt;='Umrechnungskurse und Konstanten'!$C$16,C21&lt;='Umrechnungskurse und Konstanten'!$D$16),F21*'Umrechnungskurse und Konstanten'!$E$16,0)</f>
        <v>0</v>
      </c>
      <c r="J21" s="43">
        <f t="shared" si="1"/>
        <v>0</v>
      </c>
      <c r="K21" s="43">
        <f t="shared" si="2"/>
        <v>0</v>
      </c>
      <c r="L21" s="69" t="str">
        <f>IF(OR(G21='Umrechnungskurse und Konstanten'!$E$21,G21='Umrechnungskurse und Konstanten'!$E$22,G21='Umrechnungskurse und Konstanten'!$E$23),"VSt. Satz ok.","falsche/keine VSt.")</f>
        <v>falsche/keine VSt.</v>
      </c>
      <c r="M21" s="67" t="str">
        <f>IF(AND(C21&gt;='Umrechnungskurse und Konstanten'!$C$14,C21&lt;='Umrechnungskurse und Konstanten'!$D$16),"Periode ok.","falsche Periode")</f>
        <v>falsche Periode</v>
      </c>
    </row>
    <row r="22" spans="2:13" ht="16.5" customHeight="1" x14ac:dyDescent="0.3">
      <c r="B22" s="56"/>
      <c r="C22" s="38"/>
      <c r="D22" s="38"/>
      <c r="E22" s="45"/>
      <c r="F22" s="40"/>
      <c r="G22" s="52"/>
      <c r="H22" s="42">
        <f t="shared" si="0"/>
        <v>0</v>
      </c>
      <c r="I22" s="43">
        <f>IF(AND(C22&gt;='Umrechnungskurse und Konstanten'!$C$5,C22&lt;='Umrechnungskurse und Konstanten'!$D$5),F22*'Umrechnungskurse und Konstanten'!$E$5,0)+IF(AND(C22&gt;='Umrechnungskurse und Konstanten'!$C$6,C22&lt;='Umrechnungskurse und Konstanten'!$D$6),F22*'Umrechnungskurse und Konstanten'!$E$6,0)+IF(AND(C22&gt;='Umrechnungskurse und Konstanten'!$C$7,C22&lt;='Umrechnungskurse und Konstanten'!$D$7),F22*'Umrechnungskurse und Konstanten'!$E$7,0)+IF(AND(C22&gt;='Umrechnungskurse und Konstanten'!$C$8,C22&lt;='Umrechnungskurse und Konstanten'!$D$8),F22*'Umrechnungskurse und Konstanten'!$E$8,0)+IF(AND(C22&gt;='Umrechnungskurse und Konstanten'!$C$9,C22&lt;='Umrechnungskurse und Konstanten'!$D$9),F22*'Umrechnungskurse und Konstanten'!$E$9,0)+IF(AND(C22&gt;='Umrechnungskurse und Konstanten'!$C$10,C22&lt;='Umrechnungskurse und Konstanten'!$D$10),F22*'Umrechnungskurse und Konstanten'!$E$10,0)+IF(AND(C22&gt;='Umrechnungskurse und Konstanten'!$C$11,C22&lt;='Umrechnungskurse und Konstanten'!$D$11),F22*'Umrechnungskurse und Konstanten'!$E$11,0)+IF(AND(C22&gt;='Umrechnungskurse und Konstanten'!$C$12,C22&lt;='Umrechnungskurse und Konstanten'!$D$12),F22*'Umrechnungskurse und Konstanten'!$E$12,0)+IF(AND(C22&gt;='Umrechnungskurse und Konstanten'!$C$13,C22&lt;='Umrechnungskurse und Konstanten'!$D$13),F22*'Umrechnungskurse und Konstanten'!$E$13,0)+IF(AND(C22&gt;='Umrechnungskurse und Konstanten'!$C$14,C22&lt;='Umrechnungskurse und Konstanten'!$D$14),F22*'Umrechnungskurse und Konstanten'!$E$14,0)+IF(AND(C22&gt;='Umrechnungskurse und Konstanten'!$C$15,C22&lt;='Umrechnungskurse und Konstanten'!$D$15),F22*'Umrechnungskurse und Konstanten'!$E$15,0)+IF(AND(C22&gt;='Umrechnungskurse und Konstanten'!$C$16,C22&lt;='Umrechnungskurse und Konstanten'!$D$16),F22*'Umrechnungskurse und Konstanten'!$E$16,0)</f>
        <v>0</v>
      </c>
      <c r="J22" s="43">
        <f t="shared" si="1"/>
        <v>0</v>
      </c>
      <c r="K22" s="43">
        <f t="shared" si="2"/>
        <v>0</v>
      </c>
      <c r="L22" s="69" t="str">
        <f>IF(OR(G22='Umrechnungskurse und Konstanten'!$E$21,G22='Umrechnungskurse und Konstanten'!$E$22,G22='Umrechnungskurse und Konstanten'!$E$23),"VSt. Satz ok.","falsche/keine VSt.")</f>
        <v>falsche/keine VSt.</v>
      </c>
      <c r="M22" s="67" t="str">
        <f>IF(AND(C22&gt;='Umrechnungskurse und Konstanten'!$C$14,C22&lt;='Umrechnungskurse und Konstanten'!$D$16),"Periode ok.","falsche Periode")</f>
        <v>falsche Periode</v>
      </c>
    </row>
    <row r="23" spans="2:13" ht="16.5" customHeight="1" x14ac:dyDescent="0.3">
      <c r="B23" s="56"/>
      <c r="C23" s="38"/>
      <c r="D23" s="38"/>
      <c r="E23" s="45"/>
      <c r="F23" s="40"/>
      <c r="G23" s="52"/>
      <c r="H23" s="42">
        <f t="shared" si="0"/>
        <v>0</v>
      </c>
      <c r="I23" s="43">
        <f>IF(AND(C23&gt;='Umrechnungskurse und Konstanten'!$C$5,C23&lt;='Umrechnungskurse und Konstanten'!$D$5),F23*'Umrechnungskurse und Konstanten'!$E$5,0)+IF(AND(C23&gt;='Umrechnungskurse und Konstanten'!$C$6,C23&lt;='Umrechnungskurse und Konstanten'!$D$6),F23*'Umrechnungskurse und Konstanten'!$E$6,0)+IF(AND(C23&gt;='Umrechnungskurse und Konstanten'!$C$7,C23&lt;='Umrechnungskurse und Konstanten'!$D$7),F23*'Umrechnungskurse und Konstanten'!$E$7,0)+IF(AND(C23&gt;='Umrechnungskurse und Konstanten'!$C$8,C23&lt;='Umrechnungskurse und Konstanten'!$D$8),F23*'Umrechnungskurse und Konstanten'!$E$8,0)+IF(AND(C23&gt;='Umrechnungskurse und Konstanten'!$C$9,C23&lt;='Umrechnungskurse und Konstanten'!$D$9),F23*'Umrechnungskurse und Konstanten'!$E$9,0)+IF(AND(C23&gt;='Umrechnungskurse und Konstanten'!$C$10,C23&lt;='Umrechnungskurse und Konstanten'!$D$10),F23*'Umrechnungskurse und Konstanten'!$E$10,0)+IF(AND(C23&gt;='Umrechnungskurse und Konstanten'!$C$11,C23&lt;='Umrechnungskurse und Konstanten'!$D$11),F23*'Umrechnungskurse und Konstanten'!$E$11,0)+IF(AND(C23&gt;='Umrechnungskurse und Konstanten'!$C$12,C23&lt;='Umrechnungskurse und Konstanten'!$D$12),F23*'Umrechnungskurse und Konstanten'!$E$12,0)+IF(AND(C23&gt;='Umrechnungskurse und Konstanten'!$C$13,C23&lt;='Umrechnungskurse und Konstanten'!$D$13),F23*'Umrechnungskurse und Konstanten'!$E$13,0)+IF(AND(C23&gt;='Umrechnungskurse und Konstanten'!$C$14,C23&lt;='Umrechnungskurse und Konstanten'!$D$14),F23*'Umrechnungskurse und Konstanten'!$E$14,0)+IF(AND(C23&gt;='Umrechnungskurse und Konstanten'!$C$15,C23&lt;='Umrechnungskurse und Konstanten'!$D$15),F23*'Umrechnungskurse und Konstanten'!$E$15,0)+IF(AND(C23&gt;='Umrechnungskurse und Konstanten'!$C$16,C23&lt;='Umrechnungskurse und Konstanten'!$D$16),F23*'Umrechnungskurse und Konstanten'!$E$16,0)</f>
        <v>0</v>
      </c>
      <c r="J23" s="43">
        <f t="shared" si="1"/>
        <v>0</v>
      </c>
      <c r="K23" s="43">
        <f t="shared" si="2"/>
        <v>0</v>
      </c>
      <c r="L23" s="69" t="str">
        <f>IF(OR(G23='Umrechnungskurse und Konstanten'!$E$21,G23='Umrechnungskurse und Konstanten'!$E$22,G23='Umrechnungskurse und Konstanten'!$E$23),"VSt. Satz ok.","falsche/keine VSt.")</f>
        <v>falsche/keine VSt.</v>
      </c>
      <c r="M23" s="67" t="str">
        <f>IF(AND(C23&gt;='Umrechnungskurse und Konstanten'!$C$14,C23&lt;='Umrechnungskurse und Konstanten'!$D$16),"Periode ok.","falsche Periode")</f>
        <v>falsche Periode</v>
      </c>
    </row>
    <row r="24" spans="2:13" ht="16.5" customHeight="1" x14ac:dyDescent="0.3">
      <c r="B24" s="56"/>
      <c r="C24" s="38"/>
      <c r="D24" s="38"/>
      <c r="E24" s="45"/>
      <c r="F24" s="40"/>
      <c r="G24" s="52"/>
      <c r="H24" s="42">
        <f t="shared" si="0"/>
        <v>0</v>
      </c>
      <c r="I24" s="43">
        <f>IF(AND(C24&gt;='Umrechnungskurse und Konstanten'!$C$5,C24&lt;='Umrechnungskurse und Konstanten'!$D$5),F24*'Umrechnungskurse und Konstanten'!$E$5,0)+IF(AND(C24&gt;='Umrechnungskurse und Konstanten'!$C$6,C24&lt;='Umrechnungskurse und Konstanten'!$D$6),F24*'Umrechnungskurse und Konstanten'!$E$6,0)+IF(AND(C24&gt;='Umrechnungskurse und Konstanten'!$C$7,C24&lt;='Umrechnungskurse und Konstanten'!$D$7),F24*'Umrechnungskurse und Konstanten'!$E$7,0)+IF(AND(C24&gt;='Umrechnungskurse und Konstanten'!$C$8,C24&lt;='Umrechnungskurse und Konstanten'!$D$8),F24*'Umrechnungskurse und Konstanten'!$E$8,0)+IF(AND(C24&gt;='Umrechnungskurse und Konstanten'!$C$9,C24&lt;='Umrechnungskurse und Konstanten'!$D$9),F24*'Umrechnungskurse und Konstanten'!$E$9,0)+IF(AND(C24&gt;='Umrechnungskurse und Konstanten'!$C$10,C24&lt;='Umrechnungskurse und Konstanten'!$D$10),F24*'Umrechnungskurse und Konstanten'!$E$10,0)+IF(AND(C24&gt;='Umrechnungskurse und Konstanten'!$C$11,C24&lt;='Umrechnungskurse und Konstanten'!$D$11),F24*'Umrechnungskurse und Konstanten'!$E$11,0)+IF(AND(C24&gt;='Umrechnungskurse und Konstanten'!$C$12,C24&lt;='Umrechnungskurse und Konstanten'!$D$12),F24*'Umrechnungskurse und Konstanten'!$E$12,0)+IF(AND(C24&gt;='Umrechnungskurse und Konstanten'!$C$13,C24&lt;='Umrechnungskurse und Konstanten'!$D$13),F24*'Umrechnungskurse und Konstanten'!$E$13,0)+IF(AND(C24&gt;='Umrechnungskurse und Konstanten'!$C$14,C24&lt;='Umrechnungskurse und Konstanten'!$D$14),F24*'Umrechnungskurse und Konstanten'!$E$14,0)+IF(AND(C24&gt;='Umrechnungskurse und Konstanten'!$C$15,C24&lt;='Umrechnungskurse und Konstanten'!$D$15),F24*'Umrechnungskurse und Konstanten'!$E$15,0)+IF(AND(C24&gt;='Umrechnungskurse und Konstanten'!$C$16,C24&lt;='Umrechnungskurse und Konstanten'!$D$16),F24*'Umrechnungskurse und Konstanten'!$E$16,0)</f>
        <v>0</v>
      </c>
      <c r="J24" s="43">
        <f t="shared" si="1"/>
        <v>0</v>
      </c>
      <c r="K24" s="43">
        <f t="shared" si="2"/>
        <v>0</v>
      </c>
      <c r="L24" s="69" t="str">
        <f>IF(OR(G24='Umrechnungskurse und Konstanten'!$E$21,G24='Umrechnungskurse und Konstanten'!$E$22,G24='Umrechnungskurse und Konstanten'!$E$23),"VSt. Satz ok.","falsche/keine VSt.")</f>
        <v>falsche/keine VSt.</v>
      </c>
      <c r="M24" s="67" t="str">
        <f>IF(AND(C24&gt;='Umrechnungskurse und Konstanten'!$C$14,C24&lt;='Umrechnungskurse und Konstanten'!$D$16),"Periode ok.","falsche Periode")</f>
        <v>falsche Periode</v>
      </c>
    </row>
    <row r="25" spans="2:13" ht="16.5" customHeight="1" x14ac:dyDescent="0.3">
      <c r="B25" s="56"/>
      <c r="C25" s="38"/>
      <c r="D25" s="38"/>
      <c r="E25" s="45"/>
      <c r="F25" s="40"/>
      <c r="G25" s="52"/>
      <c r="H25" s="42">
        <f t="shared" si="0"/>
        <v>0</v>
      </c>
      <c r="I25" s="43">
        <f>IF(AND(C25&gt;='Umrechnungskurse und Konstanten'!$C$5,C25&lt;='Umrechnungskurse und Konstanten'!$D$5),F25*'Umrechnungskurse und Konstanten'!$E$5,0)+IF(AND(C25&gt;='Umrechnungskurse und Konstanten'!$C$6,C25&lt;='Umrechnungskurse und Konstanten'!$D$6),F25*'Umrechnungskurse und Konstanten'!$E$6,0)+IF(AND(C25&gt;='Umrechnungskurse und Konstanten'!$C$7,C25&lt;='Umrechnungskurse und Konstanten'!$D$7),F25*'Umrechnungskurse und Konstanten'!$E$7,0)+IF(AND(C25&gt;='Umrechnungskurse und Konstanten'!$C$8,C25&lt;='Umrechnungskurse und Konstanten'!$D$8),F25*'Umrechnungskurse und Konstanten'!$E$8,0)+IF(AND(C25&gt;='Umrechnungskurse und Konstanten'!$C$9,C25&lt;='Umrechnungskurse und Konstanten'!$D$9),F25*'Umrechnungskurse und Konstanten'!$E$9,0)+IF(AND(C25&gt;='Umrechnungskurse und Konstanten'!$C$10,C25&lt;='Umrechnungskurse und Konstanten'!$D$10),F25*'Umrechnungskurse und Konstanten'!$E$10,0)+IF(AND(C25&gt;='Umrechnungskurse und Konstanten'!$C$11,C25&lt;='Umrechnungskurse und Konstanten'!$D$11),F25*'Umrechnungskurse und Konstanten'!$E$11,0)+IF(AND(C25&gt;='Umrechnungskurse und Konstanten'!$C$12,C25&lt;='Umrechnungskurse und Konstanten'!$D$12),F25*'Umrechnungskurse und Konstanten'!$E$12,0)+IF(AND(C25&gt;='Umrechnungskurse und Konstanten'!$C$13,C25&lt;='Umrechnungskurse und Konstanten'!$D$13),F25*'Umrechnungskurse und Konstanten'!$E$13,0)+IF(AND(C25&gt;='Umrechnungskurse und Konstanten'!$C$14,C25&lt;='Umrechnungskurse und Konstanten'!$D$14),F25*'Umrechnungskurse und Konstanten'!$E$14,0)+IF(AND(C25&gt;='Umrechnungskurse und Konstanten'!$C$15,C25&lt;='Umrechnungskurse und Konstanten'!$D$15),F25*'Umrechnungskurse und Konstanten'!$E$15,0)+IF(AND(C25&gt;='Umrechnungskurse und Konstanten'!$C$16,C25&lt;='Umrechnungskurse und Konstanten'!$D$16),F25*'Umrechnungskurse und Konstanten'!$E$16,0)</f>
        <v>0</v>
      </c>
      <c r="J25" s="43">
        <f t="shared" si="1"/>
        <v>0</v>
      </c>
      <c r="K25" s="43">
        <f t="shared" si="2"/>
        <v>0</v>
      </c>
      <c r="L25" s="69" t="str">
        <f>IF(OR(G25='Umrechnungskurse und Konstanten'!$E$21,G25='Umrechnungskurse und Konstanten'!$E$22,G25='Umrechnungskurse und Konstanten'!$E$23),"VSt. Satz ok.","falsche/keine VSt.")</f>
        <v>falsche/keine VSt.</v>
      </c>
      <c r="M25" s="67" t="str">
        <f>IF(AND(C25&gt;='Umrechnungskurse und Konstanten'!$C$14,C25&lt;='Umrechnungskurse und Konstanten'!$D$16),"Periode ok.","falsche Periode")</f>
        <v>falsche Periode</v>
      </c>
    </row>
    <row r="26" spans="2:13" ht="16.5" customHeight="1" x14ac:dyDescent="0.3">
      <c r="B26" s="56"/>
      <c r="C26" s="38"/>
      <c r="D26" s="38"/>
      <c r="E26" s="45"/>
      <c r="F26" s="40"/>
      <c r="G26" s="52"/>
      <c r="H26" s="42">
        <f t="shared" si="0"/>
        <v>0</v>
      </c>
      <c r="I26" s="43">
        <f>IF(AND(C26&gt;='Umrechnungskurse und Konstanten'!$C$5,C26&lt;='Umrechnungskurse und Konstanten'!$D$5),F26*'Umrechnungskurse und Konstanten'!$E$5,0)+IF(AND(C26&gt;='Umrechnungskurse und Konstanten'!$C$6,C26&lt;='Umrechnungskurse und Konstanten'!$D$6),F26*'Umrechnungskurse und Konstanten'!$E$6,0)+IF(AND(C26&gt;='Umrechnungskurse und Konstanten'!$C$7,C26&lt;='Umrechnungskurse und Konstanten'!$D$7),F26*'Umrechnungskurse und Konstanten'!$E$7,0)+IF(AND(C26&gt;='Umrechnungskurse und Konstanten'!$C$8,C26&lt;='Umrechnungskurse und Konstanten'!$D$8),F26*'Umrechnungskurse und Konstanten'!$E$8,0)+IF(AND(C26&gt;='Umrechnungskurse und Konstanten'!$C$9,C26&lt;='Umrechnungskurse und Konstanten'!$D$9),F26*'Umrechnungskurse und Konstanten'!$E$9,0)+IF(AND(C26&gt;='Umrechnungskurse und Konstanten'!$C$10,C26&lt;='Umrechnungskurse und Konstanten'!$D$10),F26*'Umrechnungskurse und Konstanten'!$E$10,0)+IF(AND(C26&gt;='Umrechnungskurse und Konstanten'!$C$11,C26&lt;='Umrechnungskurse und Konstanten'!$D$11),F26*'Umrechnungskurse und Konstanten'!$E$11,0)+IF(AND(C26&gt;='Umrechnungskurse und Konstanten'!$C$12,C26&lt;='Umrechnungskurse und Konstanten'!$D$12),F26*'Umrechnungskurse und Konstanten'!$E$12,0)+IF(AND(C26&gt;='Umrechnungskurse und Konstanten'!$C$13,C26&lt;='Umrechnungskurse und Konstanten'!$D$13),F26*'Umrechnungskurse und Konstanten'!$E$13,0)+IF(AND(C26&gt;='Umrechnungskurse und Konstanten'!$C$14,C26&lt;='Umrechnungskurse und Konstanten'!$D$14),F26*'Umrechnungskurse und Konstanten'!$E$14,0)+IF(AND(C26&gt;='Umrechnungskurse und Konstanten'!$C$15,C26&lt;='Umrechnungskurse und Konstanten'!$D$15),F26*'Umrechnungskurse und Konstanten'!$E$15,0)+IF(AND(C26&gt;='Umrechnungskurse und Konstanten'!$C$16,C26&lt;='Umrechnungskurse und Konstanten'!$D$16),F26*'Umrechnungskurse und Konstanten'!$E$16,0)</f>
        <v>0</v>
      </c>
      <c r="J26" s="43">
        <f t="shared" si="1"/>
        <v>0</v>
      </c>
      <c r="K26" s="43">
        <f t="shared" si="2"/>
        <v>0</v>
      </c>
      <c r="L26" s="69" t="str">
        <f>IF(OR(G26='Umrechnungskurse und Konstanten'!$E$21,G26='Umrechnungskurse und Konstanten'!$E$22,G26='Umrechnungskurse und Konstanten'!$E$23),"VSt. Satz ok.","falsche/keine VSt.")</f>
        <v>falsche/keine VSt.</v>
      </c>
      <c r="M26" s="67" t="str">
        <f>IF(AND(C26&gt;='Umrechnungskurse und Konstanten'!$C$14,C26&lt;='Umrechnungskurse und Konstanten'!$D$16),"Periode ok.","falsche Periode")</f>
        <v>falsche Periode</v>
      </c>
    </row>
    <row r="27" spans="2:13" ht="16.5" customHeight="1" x14ac:dyDescent="0.3">
      <c r="B27" s="56"/>
      <c r="C27" s="38"/>
      <c r="D27" s="38"/>
      <c r="E27" s="45"/>
      <c r="F27" s="40"/>
      <c r="G27" s="52"/>
      <c r="H27" s="42">
        <f t="shared" si="0"/>
        <v>0</v>
      </c>
      <c r="I27" s="43">
        <f>IF(AND(C27&gt;='Umrechnungskurse und Konstanten'!$C$5,C27&lt;='Umrechnungskurse und Konstanten'!$D$5),F27*'Umrechnungskurse und Konstanten'!$E$5,0)+IF(AND(C27&gt;='Umrechnungskurse und Konstanten'!$C$6,C27&lt;='Umrechnungskurse und Konstanten'!$D$6),F27*'Umrechnungskurse und Konstanten'!$E$6,0)+IF(AND(C27&gt;='Umrechnungskurse und Konstanten'!$C$7,C27&lt;='Umrechnungskurse und Konstanten'!$D$7),F27*'Umrechnungskurse und Konstanten'!$E$7,0)+IF(AND(C27&gt;='Umrechnungskurse und Konstanten'!$C$8,C27&lt;='Umrechnungskurse und Konstanten'!$D$8),F27*'Umrechnungskurse und Konstanten'!$E$8,0)+IF(AND(C27&gt;='Umrechnungskurse und Konstanten'!$C$9,C27&lt;='Umrechnungskurse und Konstanten'!$D$9),F27*'Umrechnungskurse und Konstanten'!$E$9,0)+IF(AND(C27&gt;='Umrechnungskurse und Konstanten'!$C$10,C27&lt;='Umrechnungskurse und Konstanten'!$D$10),F27*'Umrechnungskurse und Konstanten'!$E$10,0)+IF(AND(C27&gt;='Umrechnungskurse und Konstanten'!$C$11,C27&lt;='Umrechnungskurse und Konstanten'!$D$11),F27*'Umrechnungskurse und Konstanten'!$E$11,0)+IF(AND(C27&gt;='Umrechnungskurse und Konstanten'!$C$12,C27&lt;='Umrechnungskurse und Konstanten'!$D$12),F27*'Umrechnungskurse und Konstanten'!$E$12,0)+IF(AND(C27&gt;='Umrechnungskurse und Konstanten'!$C$13,C27&lt;='Umrechnungskurse und Konstanten'!$D$13),F27*'Umrechnungskurse und Konstanten'!$E$13,0)+IF(AND(C27&gt;='Umrechnungskurse und Konstanten'!$C$14,C27&lt;='Umrechnungskurse und Konstanten'!$D$14),F27*'Umrechnungskurse und Konstanten'!$E$14,0)+IF(AND(C27&gt;='Umrechnungskurse und Konstanten'!$C$15,C27&lt;='Umrechnungskurse und Konstanten'!$D$15),F27*'Umrechnungskurse und Konstanten'!$E$15,0)+IF(AND(C27&gt;='Umrechnungskurse und Konstanten'!$C$16,C27&lt;='Umrechnungskurse und Konstanten'!$D$16),F27*'Umrechnungskurse und Konstanten'!$E$16,0)</f>
        <v>0</v>
      </c>
      <c r="J27" s="43">
        <f t="shared" si="1"/>
        <v>0</v>
      </c>
      <c r="K27" s="43">
        <f t="shared" si="2"/>
        <v>0</v>
      </c>
      <c r="L27" s="69" t="str">
        <f>IF(OR(G27='Umrechnungskurse und Konstanten'!$E$21,G27='Umrechnungskurse und Konstanten'!$E$22,G27='Umrechnungskurse und Konstanten'!$E$23),"VSt. Satz ok.","falsche/keine VSt.")</f>
        <v>falsche/keine VSt.</v>
      </c>
      <c r="M27" s="67" t="str">
        <f>IF(AND(C27&gt;='Umrechnungskurse und Konstanten'!$C$14,C27&lt;='Umrechnungskurse und Konstanten'!$D$16),"Periode ok.","falsche Periode")</f>
        <v>falsche Periode</v>
      </c>
    </row>
    <row r="28" spans="2:13" ht="16.5" customHeight="1" x14ac:dyDescent="0.3">
      <c r="B28" s="56"/>
      <c r="C28" s="38"/>
      <c r="D28" s="38"/>
      <c r="E28" s="45"/>
      <c r="F28" s="40"/>
      <c r="G28" s="52"/>
      <c r="H28" s="42">
        <f t="shared" si="0"/>
        <v>0</v>
      </c>
      <c r="I28" s="43">
        <f>IF(AND(C28&gt;='Umrechnungskurse und Konstanten'!$C$5,C28&lt;='Umrechnungskurse und Konstanten'!$D$5),F28*'Umrechnungskurse und Konstanten'!$E$5,0)+IF(AND(C28&gt;='Umrechnungskurse und Konstanten'!$C$6,C28&lt;='Umrechnungskurse und Konstanten'!$D$6),F28*'Umrechnungskurse und Konstanten'!$E$6,0)+IF(AND(C28&gt;='Umrechnungskurse und Konstanten'!$C$7,C28&lt;='Umrechnungskurse und Konstanten'!$D$7),F28*'Umrechnungskurse und Konstanten'!$E$7,0)+IF(AND(C28&gt;='Umrechnungskurse und Konstanten'!$C$8,C28&lt;='Umrechnungskurse und Konstanten'!$D$8),F28*'Umrechnungskurse und Konstanten'!$E$8,0)+IF(AND(C28&gt;='Umrechnungskurse und Konstanten'!$C$9,C28&lt;='Umrechnungskurse und Konstanten'!$D$9),F28*'Umrechnungskurse und Konstanten'!$E$9,0)+IF(AND(C28&gt;='Umrechnungskurse und Konstanten'!$C$10,C28&lt;='Umrechnungskurse und Konstanten'!$D$10),F28*'Umrechnungskurse und Konstanten'!$E$10,0)+IF(AND(C28&gt;='Umrechnungskurse und Konstanten'!$C$11,C28&lt;='Umrechnungskurse und Konstanten'!$D$11),F28*'Umrechnungskurse und Konstanten'!$E$11,0)+IF(AND(C28&gt;='Umrechnungskurse und Konstanten'!$C$12,C28&lt;='Umrechnungskurse und Konstanten'!$D$12),F28*'Umrechnungskurse und Konstanten'!$E$12,0)+IF(AND(C28&gt;='Umrechnungskurse und Konstanten'!$C$13,C28&lt;='Umrechnungskurse und Konstanten'!$D$13),F28*'Umrechnungskurse und Konstanten'!$E$13,0)+IF(AND(C28&gt;='Umrechnungskurse und Konstanten'!$C$14,C28&lt;='Umrechnungskurse und Konstanten'!$D$14),F28*'Umrechnungskurse und Konstanten'!$E$14,0)+IF(AND(C28&gt;='Umrechnungskurse und Konstanten'!$C$15,C28&lt;='Umrechnungskurse und Konstanten'!$D$15),F28*'Umrechnungskurse und Konstanten'!$E$15,0)+IF(AND(C28&gt;='Umrechnungskurse und Konstanten'!$C$16,C28&lt;='Umrechnungskurse und Konstanten'!$D$16),F28*'Umrechnungskurse und Konstanten'!$E$16,0)</f>
        <v>0</v>
      </c>
      <c r="J28" s="43">
        <f t="shared" si="1"/>
        <v>0</v>
      </c>
      <c r="K28" s="43">
        <f t="shared" si="2"/>
        <v>0</v>
      </c>
      <c r="L28" s="69" t="str">
        <f>IF(OR(G28='Umrechnungskurse und Konstanten'!$E$21,G28='Umrechnungskurse und Konstanten'!$E$22,G28='Umrechnungskurse und Konstanten'!$E$23),"VSt. Satz ok.","falsche/keine VSt.")</f>
        <v>falsche/keine VSt.</v>
      </c>
      <c r="M28" s="67" t="str">
        <f>IF(AND(C28&gt;='Umrechnungskurse und Konstanten'!$C$14,C28&lt;='Umrechnungskurse und Konstanten'!$D$16),"Periode ok.","falsche Periode")</f>
        <v>falsche Periode</v>
      </c>
    </row>
    <row r="29" spans="2:13" ht="16.5" customHeight="1" x14ac:dyDescent="0.3">
      <c r="B29" s="56"/>
      <c r="C29" s="38"/>
      <c r="D29" s="38"/>
      <c r="E29" s="45"/>
      <c r="F29" s="40"/>
      <c r="G29" s="52"/>
      <c r="H29" s="42">
        <f t="shared" si="0"/>
        <v>0</v>
      </c>
      <c r="I29" s="43">
        <f>IF(AND(C29&gt;='Umrechnungskurse und Konstanten'!$C$5,C29&lt;='Umrechnungskurse und Konstanten'!$D$5),F29*'Umrechnungskurse und Konstanten'!$E$5,0)+IF(AND(C29&gt;='Umrechnungskurse und Konstanten'!$C$6,C29&lt;='Umrechnungskurse und Konstanten'!$D$6),F29*'Umrechnungskurse und Konstanten'!$E$6,0)+IF(AND(C29&gt;='Umrechnungskurse und Konstanten'!$C$7,C29&lt;='Umrechnungskurse und Konstanten'!$D$7),F29*'Umrechnungskurse und Konstanten'!$E$7,0)+IF(AND(C29&gt;='Umrechnungskurse und Konstanten'!$C$8,C29&lt;='Umrechnungskurse und Konstanten'!$D$8),F29*'Umrechnungskurse und Konstanten'!$E$8,0)+IF(AND(C29&gt;='Umrechnungskurse und Konstanten'!$C$9,C29&lt;='Umrechnungskurse und Konstanten'!$D$9),F29*'Umrechnungskurse und Konstanten'!$E$9,0)+IF(AND(C29&gt;='Umrechnungskurse und Konstanten'!$C$10,C29&lt;='Umrechnungskurse und Konstanten'!$D$10),F29*'Umrechnungskurse und Konstanten'!$E$10,0)+IF(AND(C29&gt;='Umrechnungskurse und Konstanten'!$C$11,C29&lt;='Umrechnungskurse und Konstanten'!$D$11),F29*'Umrechnungskurse und Konstanten'!$E$11,0)+IF(AND(C29&gt;='Umrechnungskurse und Konstanten'!$C$12,C29&lt;='Umrechnungskurse und Konstanten'!$D$12),F29*'Umrechnungskurse und Konstanten'!$E$12,0)+IF(AND(C29&gt;='Umrechnungskurse und Konstanten'!$C$13,C29&lt;='Umrechnungskurse und Konstanten'!$D$13),F29*'Umrechnungskurse und Konstanten'!$E$13,0)+IF(AND(C29&gt;='Umrechnungskurse und Konstanten'!$C$14,C29&lt;='Umrechnungskurse und Konstanten'!$D$14),F29*'Umrechnungskurse und Konstanten'!$E$14,0)+IF(AND(C29&gt;='Umrechnungskurse und Konstanten'!$C$15,C29&lt;='Umrechnungskurse und Konstanten'!$D$15),F29*'Umrechnungskurse und Konstanten'!$E$15,0)+IF(AND(C29&gt;='Umrechnungskurse und Konstanten'!$C$16,C29&lt;='Umrechnungskurse und Konstanten'!$D$16),F29*'Umrechnungskurse und Konstanten'!$E$16,0)</f>
        <v>0</v>
      </c>
      <c r="J29" s="43">
        <f t="shared" si="1"/>
        <v>0</v>
      </c>
      <c r="K29" s="43">
        <f t="shared" si="2"/>
        <v>0</v>
      </c>
      <c r="L29" s="69" t="str">
        <f>IF(OR(G29='Umrechnungskurse und Konstanten'!$E$21,G29='Umrechnungskurse und Konstanten'!$E$22,G29='Umrechnungskurse und Konstanten'!$E$23),"VSt. Satz ok.","falsche/keine VSt.")</f>
        <v>falsche/keine VSt.</v>
      </c>
      <c r="M29" s="67" t="str">
        <f>IF(AND(C29&gt;='Umrechnungskurse und Konstanten'!$C$14,C29&lt;='Umrechnungskurse und Konstanten'!$D$16),"Periode ok.","falsche Periode")</f>
        <v>falsche Periode</v>
      </c>
    </row>
    <row r="30" spans="2:13" ht="16.5" customHeight="1" x14ac:dyDescent="0.3">
      <c r="B30" s="56"/>
      <c r="C30" s="38"/>
      <c r="D30" s="38"/>
      <c r="E30" s="45"/>
      <c r="F30" s="40"/>
      <c r="G30" s="52"/>
      <c r="H30" s="42">
        <f t="shared" si="0"/>
        <v>0</v>
      </c>
      <c r="I30" s="43">
        <f>IF(AND(C30&gt;='Umrechnungskurse und Konstanten'!$C$5,C30&lt;='Umrechnungskurse und Konstanten'!$D$5),F30*'Umrechnungskurse und Konstanten'!$E$5,0)+IF(AND(C30&gt;='Umrechnungskurse und Konstanten'!$C$6,C30&lt;='Umrechnungskurse und Konstanten'!$D$6),F30*'Umrechnungskurse und Konstanten'!$E$6,0)+IF(AND(C30&gt;='Umrechnungskurse und Konstanten'!$C$7,C30&lt;='Umrechnungskurse und Konstanten'!$D$7),F30*'Umrechnungskurse und Konstanten'!$E$7,0)+IF(AND(C30&gt;='Umrechnungskurse und Konstanten'!$C$8,C30&lt;='Umrechnungskurse und Konstanten'!$D$8),F30*'Umrechnungskurse und Konstanten'!$E$8,0)+IF(AND(C30&gt;='Umrechnungskurse und Konstanten'!$C$9,C30&lt;='Umrechnungskurse und Konstanten'!$D$9),F30*'Umrechnungskurse und Konstanten'!$E$9,0)+IF(AND(C30&gt;='Umrechnungskurse und Konstanten'!$C$10,C30&lt;='Umrechnungskurse und Konstanten'!$D$10),F30*'Umrechnungskurse und Konstanten'!$E$10,0)+IF(AND(C30&gt;='Umrechnungskurse und Konstanten'!$C$11,C30&lt;='Umrechnungskurse und Konstanten'!$D$11),F30*'Umrechnungskurse und Konstanten'!$E$11,0)+IF(AND(C30&gt;='Umrechnungskurse und Konstanten'!$C$12,C30&lt;='Umrechnungskurse und Konstanten'!$D$12),F30*'Umrechnungskurse und Konstanten'!$E$12,0)+IF(AND(C30&gt;='Umrechnungskurse und Konstanten'!$C$13,C30&lt;='Umrechnungskurse und Konstanten'!$D$13),F30*'Umrechnungskurse und Konstanten'!$E$13,0)+IF(AND(C30&gt;='Umrechnungskurse und Konstanten'!$C$14,C30&lt;='Umrechnungskurse und Konstanten'!$D$14),F30*'Umrechnungskurse und Konstanten'!$E$14,0)+IF(AND(C30&gt;='Umrechnungskurse und Konstanten'!$C$15,C30&lt;='Umrechnungskurse und Konstanten'!$D$15),F30*'Umrechnungskurse und Konstanten'!$E$15,0)+IF(AND(C30&gt;='Umrechnungskurse und Konstanten'!$C$16,C30&lt;='Umrechnungskurse und Konstanten'!$D$16),F30*'Umrechnungskurse und Konstanten'!$E$16,0)</f>
        <v>0</v>
      </c>
      <c r="J30" s="43">
        <f t="shared" si="1"/>
        <v>0</v>
      </c>
      <c r="K30" s="43">
        <f t="shared" si="2"/>
        <v>0</v>
      </c>
      <c r="L30" s="69" t="str">
        <f>IF(OR(G30='Umrechnungskurse und Konstanten'!$E$21,G30='Umrechnungskurse und Konstanten'!$E$22,G30='Umrechnungskurse und Konstanten'!$E$23),"VSt. Satz ok.","falsche/keine VSt.")</f>
        <v>falsche/keine VSt.</v>
      </c>
      <c r="M30" s="67" t="str">
        <f>IF(AND(C30&gt;='Umrechnungskurse und Konstanten'!$C$14,C30&lt;='Umrechnungskurse und Konstanten'!$D$16),"Periode ok.","falsche Periode")</f>
        <v>falsche Periode</v>
      </c>
    </row>
    <row r="31" spans="2:13" ht="16.5" customHeight="1" x14ac:dyDescent="0.3">
      <c r="B31" s="56"/>
      <c r="C31" s="38"/>
      <c r="D31" s="38"/>
      <c r="E31" s="45"/>
      <c r="F31" s="40"/>
      <c r="G31" s="52"/>
      <c r="H31" s="42">
        <f t="shared" si="0"/>
        <v>0</v>
      </c>
      <c r="I31" s="43">
        <f>IF(AND(C31&gt;='Umrechnungskurse und Konstanten'!$C$5,C31&lt;='Umrechnungskurse und Konstanten'!$D$5),F31*'Umrechnungskurse und Konstanten'!$E$5,0)+IF(AND(C31&gt;='Umrechnungskurse und Konstanten'!$C$6,C31&lt;='Umrechnungskurse und Konstanten'!$D$6),F31*'Umrechnungskurse und Konstanten'!$E$6,0)+IF(AND(C31&gt;='Umrechnungskurse und Konstanten'!$C$7,C31&lt;='Umrechnungskurse und Konstanten'!$D$7),F31*'Umrechnungskurse und Konstanten'!$E$7,0)+IF(AND(C31&gt;='Umrechnungskurse und Konstanten'!$C$8,C31&lt;='Umrechnungskurse und Konstanten'!$D$8),F31*'Umrechnungskurse und Konstanten'!$E$8,0)+IF(AND(C31&gt;='Umrechnungskurse und Konstanten'!$C$9,C31&lt;='Umrechnungskurse und Konstanten'!$D$9),F31*'Umrechnungskurse und Konstanten'!$E$9,0)+IF(AND(C31&gt;='Umrechnungskurse und Konstanten'!$C$10,C31&lt;='Umrechnungskurse und Konstanten'!$D$10),F31*'Umrechnungskurse und Konstanten'!$E$10,0)+IF(AND(C31&gt;='Umrechnungskurse und Konstanten'!$C$11,C31&lt;='Umrechnungskurse und Konstanten'!$D$11),F31*'Umrechnungskurse und Konstanten'!$E$11,0)+IF(AND(C31&gt;='Umrechnungskurse und Konstanten'!$C$12,C31&lt;='Umrechnungskurse und Konstanten'!$D$12),F31*'Umrechnungskurse und Konstanten'!$E$12,0)+IF(AND(C31&gt;='Umrechnungskurse und Konstanten'!$C$13,C31&lt;='Umrechnungskurse und Konstanten'!$D$13),F31*'Umrechnungskurse und Konstanten'!$E$13,0)+IF(AND(C31&gt;='Umrechnungskurse und Konstanten'!$C$14,C31&lt;='Umrechnungskurse und Konstanten'!$D$14),F31*'Umrechnungskurse und Konstanten'!$E$14,0)+IF(AND(C31&gt;='Umrechnungskurse und Konstanten'!$C$15,C31&lt;='Umrechnungskurse und Konstanten'!$D$15),F31*'Umrechnungskurse und Konstanten'!$E$15,0)+IF(AND(C31&gt;='Umrechnungskurse und Konstanten'!$C$16,C31&lt;='Umrechnungskurse und Konstanten'!$D$16),F31*'Umrechnungskurse und Konstanten'!$E$16,0)</f>
        <v>0</v>
      </c>
      <c r="J31" s="43">
        <f t="shared" si="1"/>
        <v>0</v>
      </c>
      <c r="K31" s="43">
        <f t="shared" si="2"/>
        <v>0</v>
      </c>
      <c r="L31" s="69" t="str">
        <f>IF(OR(G31='Umrechnungskurse und Konstanten'!$E$21,G31='Umrechnungskurse und Konstanten'!$E$22,G31='Umrechnungskurse und Konstanten'!$E$23),"VSt. Satz ok.","falsche/keine VSt.")</f>
        <v>falsche/keine VSt.</v>
      </c>
      <c r="M31" s="67" t="str">
        <f>IF(AND(C31&gt;='Umrechnungskurse und Konstanten'!$C$14,C31&lt;='Umrechnungskurse und Konstanten'!$D$16),"Periode ok.","falsche Periode")</f>
        <v>falsche Periode</v>
      </c>
    </row>
    <row r="32" spans="2:13" ht="16.5" customHeight="1" x14ac:dyDescent="0.3">
      <c r="B32" s="56"/>
      <c r="C32" s="38"/>
      <c r="D32" s="38"/>
      <c r="E32" s="45"/>
      <c r="F32" s="40"/>
      <c r="G32" s="52"/>
      <c r="H32" s="42">
        <f t="shared" si="0"/>
        <v>0</v>
      </c>
      <c r="I32" s="43">
        <f>IF(AND(C32&gt;='Umrechnungskurse und Konstanten'!$C$5,C32&lt;='Umrechnungskurse und Konstanten'!$D$5),F32*'Umrechnungskurse und Konstanten'!$E$5,0)+IF(AND(C32&gt;='Umrechnungskurse und Konstanten'!$C$6,C32&lt;='Umrechnungskurse und Konstanten'!$D$6),F32*'Umrechnungskurse und Konstanten'!$E$6,0)+IF(AND(C32&gt;='Umrechnungskurse und Konstanten'!$C$7,C32&lt;='Umrechnungskurse und Konstanten'!$D$7),F32*'Umrechnungskurse und Konstanten'!$E$7,0)+IF(AND(C32&gt;='Umrechnungskurse und Konstanten'!$C$8,C32&lt;='Umrechnungskurse und Konstanten'!$D$8),F32*'Umrechnungskurse und Konstanten'!$E$8,0)+IF(AND(C32&gt;='Umrechnungskurse und Konstanten'!$C$9,C32&lt;='Umrechnungskurse und Konstanten'!$D$9),F32*'Umrechnungskurse und Konstanten'!$E$9,0)+IF(AND(C32&gt;='Umrechnungskurse und Konstanten'!$C$10,C32&lt;='Umrechnungskurse und Konstanten'!$D$10),F32*'Umrechnungskurse und Konstanten'!$E$10,0)+IF(AND(C32&gt;='Umrechnungskurse und Konstanten'!$C$11,C32&lt;='Umrechnungskurse und Konstanten'!$D$11),F32*'Umrechnungskurse und Konstanten'!$E$11,0)+IF(AND(C32&gt;='Umrechnungskurse und Konstanten'!$C$12,C32&lt;='Umrechnungskurse und Konstanten'!$D$12),F32*'Umrechnungskurse und Konstanten'!$E$12,0)+IF(AND(C32&gt;='Umrechnungskurse und Konstanten'!$C$13,C32&lt;='Umrechnungskurse und Konstanten'!$D$13),F32*'Umrechnungskurse und Konstanten'!$E$13,0)+IF(AND(C32&gt;='Umrechnungskurse und Konstanten'!$C$14,C32&lt;='Umrechnungskurse und Konstanten'!$D$14),F32*'Umrechnungskurse und Konstanten'!$E$14,0)+IF(AND(C32&gt;='Umrechnungskurse und Konstanten'!$C$15,C32&lt;='Umrechnungskurse und Konstanten'!$D$15),F32*'Umrechnungskurse und Konstanten'!$E$15,0)+IF(AND(C32&gt;='Umrechnungskurse und Konstanten'!$C$16,C32&lt;='Umrechnungskurse und Konstanten'!$D$16),F32*'Umrechnungskurse und Konstanten'!$E$16,0)</f>
        <v>0</v>
      </c>
      <c r="J32" s="43">
        <f t="shared" si="1"/>
        <v>0</v>
      </c>
      <c r="K32" s="43">
        <f t="shared" si="2"/>
        <v>0</v>
      </c>
      <c r="L32" s="69" t="str">
        <f>IF(OR(G32='Umrechnungskurse und Konstanten'!$E$21,G32='Umrechnungskurse und Konstanten'!$E$22,G32='Umrechnungskurse und Konstanten'!$E$23),"VSt. Satz ok.","falsche/keine VSt.")</f>
        <v>falsche/keine VSt.</v>
      </c>
      <c r="M32" s="67" t="str">
        <f>IF(AND(C32&gt;='Umrechnungskurse und Konstanten'!$C$14,C32&lt;='Umrechnungskurse und Konstanten'!$D$16),"Periode ok.","falsche Periode")</f>
        <v>falsche Periode</v>
      </c>
    </row>
    <row r="33" spans="2:20" ht="16.5" customHeight="1" x14ac:dyDescent="0.3">
      <c r="B33" s="56"/>
      <c r="C33" s="38"/>
      <c r="D33" s="38"/>
      <c r="E33" s="45"/>
      <c r="F33" s="40"/>
      <c r="G33" s="52"/>
      <c r="H33" s="42">
        <f t="shared" si="0"/>
        <v>0</v>
      </c>
      <c r="I33" s="43">
        <f>IF(AND(C33&gt;='Umrechnungskurse und Konstanten'!$C$5,C33&lt;='Umrechnungskurse und Konstanten'!$D$5),F33*'Umrechnungskurse und Konstanten'!$E$5,0)+IF(AND(C33&gt;='Umrechnungskurse und Konstanten'!$C$6,C33&lt;='Umrechnungskurse und Konstanten'!$D$6),F33*'Umrechnungskurse und Konstanten'!$E$6,0)+IF(AND(C33&gt;='Umrechnungskurse und Konstanten'!$C$7,C33&lt;='Umrechnungskurse und Konstanten'!$D$7),F33*'Umrechnungskurse und Konstanten'!$E$7,0)+IF(AND(C33&gt;='Umrechnungskurse und Konstanten'!$C$8,C33&lt;='Umrechnungskurse und Konstanten'!$D$8),F33*'Umrechnungskurse und Konstanten'!$E$8,0)+IF(AND(C33&gt;='Umrechnungskurse und Konstanten'!$C$9,C33&lt;='Umrechnungskurse und Konstanten'!$D$9),F33*'Umrechnungskurse und Konstanten'!$E$9,0)+IF(AND(C33&gt;='Umrechnungskurse und Konstanten'!$C$10,C33&lt;='Umrechnungskurse und Konstanten'!$D$10),F33*'Umrechnungskurse und Konstanten'!$E$10,0)+IF(AND(C33&gt;='Umrechnungskurse und Konstanten'!$C$11,C33&lt;='Umrechnungskurse und Konstanten'!$D$11),F33*'Umrechnungskurse und Konstanten'!$E$11,0)+IF(AND(C33&gt;='Umrechnungskurse und Konstanten'!$C$12,C33&lt;='Umrechnungskurse und Konstanten'!$D$12),F33*'Umrechnungskurse und Konstanten'!$E$12,0)+IF(AND(C33&gt;='Umrechnungskurse und Konstanten'!$C$13,C33&lt;='Umrechnungskurse und Konstanten'!$D$13),F33*'Umrechnungskurse und Konstanten'!$E$13,0)+IF(AND(C33&gt;='Umrechnungskurse und Konstanten'!$C$14,C33&lt;='Umrechnungskurse und Konstanten'!$D$14),F33*'Umrechnungskurse und Konstanten'!$E$14,0)+IF(AND(C33&gt;='Umrechnungskurse und Konstanten'!$C$15,C33&lt;='Umrechnungskurse und Konstanten'!$D$15),F33*'Umrechnungskurse und Konstanten'!$E$15,0)+IF(AND(C33&gt;='Umrechnungskurse und Konstanten'!$C$16,C33&lt;='Umrechnungskurse und Konstanten'!$D$16),F33*'Umrechnungskurse und Konstanten'!$E$16,0)</f>
        <v>0</v>
      </c>
      <c r="J33" s="43">
        <f t="shared" si="1"/>
        <v>0</v>
      </c>
      <c r="K33" s="43">
        <f t="shared" si="2"/>
        <v>0</v>
      </c>
      <c r="L33" s="69" t="str">
        <f>IF(OR(G33='Umrechnungskurse und Konstanten'!$E$21,G33='Umrechnungskurse und Konstanten'!$E$22,G33='Umrechnungskurse und Konstanten'!$E$23),"VSt. Satz ok.","falsche/keine VSt.")</f>
        <v>falsche/keine VSt.</v>
      </c>
      <c r="M33" s="67" t="str">
        <f>IF(AND(C33&gt;='Umrechnungskurse und Konstanten'!$C$14,C33&lt;='Umrechnungskurse und Konstanten'!$D$16),"Periode ok.","falsche Periode")</f>
        <v>falsche Periode</v>
      </c>
    </row>
    <row r="34" spans="2:20" ht="16.5" customHeight="1" x14ac:dyDescent="0.3">
      <c r="B34" s="56"/>
      <c r="C34" s="38"/>
      <c r="D34" s="38"/>
      <c r="E34" s="45"/>
      <c r="F34" s="40"/>
      <c r="G34" s="52"/>
      <c r="H34" s="42">
        <f t="shared" si="0"/>
        <v>0</v>
      </c>
      <c r="I34" s="43">
        <f>IF(AND(C34&gt;='Umrechnungskurse und Konstanten'!$C$5,C34&lt;='Umrechnungskurse und Konstanten'!$D$5),F34*'Umrechnungskurse und Konstanten'!$E$5,0)+IF(AND(C34&gt;='Umrechnungskurse und Konstanten'!$C$6,C34&lt;='Umrechnungskurse und Konstanten'!$D$6),F34*'Umrechnungskurse und Konstanten'!$E$6,0)+IF(AND(C34&gt;='Umrechnungskurse und Konstanten'!$C$7,C34&lt;='Umrechnungskurse und Konstanten'!$D$7),F34*'Umrechnungskurse und Konstanten'!$E$7,0)+IF(AND(C34&gt;='Umrechnungskurse und Konstanten'!$C$8,C34&lt;='Umrechnungskurse und Konstanten'!$D$8),F34*'Umrechnungskurse und Konstanten'!$E$8,0)+IF(AND(C34&gt;='Umrechnungskurse und Konstanten'!$C$9,C34&lt;='Umrechnungskurse und Konstanten'!$D$9),F34*'Umrechnungskurse und Konstanten'!$E$9,0)+IF(AND(C34&gt;='Umrechnungskurse und Konstanten'!$C$10,C34&lt;='Umrechnungskurse und Konstanten'!$D$10),F34*'Umrechnungskurse und Konstanten'!$E$10,0)+IF(AND(C34&gt;='Umrechnungskurse und Konstanten'!$C$11,C34&lt;='Umrechnungskurse und Konstanten'!$D$11),F34*'Umrechnungskurse und Konstanten'!$E$11,0)+IF(AND(C34&gt;='Umrechnungskurse und Konstanten'!$C$12,C34&lt;='Umrechnungskurse und Konstanten'!$D$12),F34*'Umrechnungskurse und Konstanten'!$E$12,0)+IF(AND(C34&gt;='Umrechnungskurse und Konstanten'!$C$13,C34&lt;='Umrechnungskurse und Konstanten'!$D$13),F34*'Umrechnungskurse und Konstanten'!$E$13,0)+IF(AND(C34&gt;='Umrechnungskurse und Konstanten'!$C$14,C34&lt;='Umrechnungskurse und Konstanten'!$D$14),F34*'Umrechnungskurse und Konstanten'!$E$14,0)+IF(AND(C34&gt;='Umrechnungskurse und Konstanten'!$C$15,C34&lt;='Umrechnungskurse und Konstanten'!$D$15),F34*'Umrechnungskurse und Konstanten'!$E$15,0)+IF(AND(C34&gt;='Umrechnungskurse und Konstanten'!$C$16,C34&lt;='Umrechnungskurse und Konstanten'!$D$16),F34*'Umrechnungskurse und Konstanten'!$E$16,0)</f>
        <v>0</v>
      </c>
      <c r="J34" s="43">
        <f t="shared" si="1"/>
        <v>0</v>
      </c>
      <c r="K34" s="43">
        <f t="shared" si="2"/>
        <v>0</v>
      </c>
      <c r="L34" s="69" t="str">
        <f>IF(OR(G34='Umrechnungskurse und Konstanten'!$E$21,G34='Umrechnungskurse und Konstanten'!$E$22,G34='Umrechnungskurse und Konstanten'!$E$23),"VSt. Satz ok.","falsche/keine VSt.")</f>
        <v>falsche/keine VSt.</v>
      </c>
      <c r="M34" s="67" t="str">
        <f>IF(AND(C34&gt;='Umrechnungskurse und Konstanten'!$C$14,C34&lt;='Umrechnungskurse und Konstanten'!$D$16),"Periode ok.","falsche Periode")</f>
        <v>falsche Periode</v>
      </c>
    </row>
    <row r="35" spans="2:20" x14ac:dyDescent="0.3">
      <c r="B35" s="56"/>
      <c r="C35" s="38"/>
      <c r="D35" s="38"/>
      <c r="E35" s="45"/>
      <c r="F35" s="40"/>
      <c r="G35" s="52"/>
      <c r="H35" s="42">
        <f t="shared" si="0"/>
        <v>0</v>
      </c>
      <c r="I35" s="43">
        <f>IF(AND(C35&gt;='Umrechnungskurse und Konstanten'!$C$5,C35&lt;='Umrechnungskurse und Konstanten'!$D$5),F35*'Umrechnungskurse und Konstanten'!$E$5,0)+IF(AND(C35&gt;='Umrechnungskurse und Konstanten'!$C$6,C35&lt;='Umrechnungskurse und Konstanten'!$D$6),F35*'Umrechnungskurse und Konstanten'!$E$6,0)+IF(AND(C35&gt;='Umrechnungskurse und Konstanten'!$C$7,C35&lt;='Umrechnungskurse und Konstanten'!$D$7),F35*'Umrechnungskurse und Konstanten'!$E$7,0)+IF(AND(C35&gt;='Umrechnungskurse und Konstanten'!$C$8,C35&lt;='Umrechnungskurse und Konstanten'!$D$8),F35*'Umrechnungskurse und Konstanten'!$E$8,0)+IF(AND(C35&gt;='Umrechnungskurse und Konstanten'!$C$9,C35&lt;='Umrechnungskurse und Konstanten'!$D$9),F35*'Umrechnungskurse und Konstanten'!$E$9,0)+IF(AND(C35&gt;='Umrechnungskurse und Konstanten'!$C$10,C35&lt;='Umrechnungskurse und Konstanten'!$D$10),F35*'Umrechnungskurse und Konstanten'!$E$10,0)+IF(AND(C35&gt;='Umrechnungskurse und Konstanten'!$C$11,C35&lt;='Umrechnungskurse und Konstanten'!$D$11),F35*'Umrechnungskurse und Konstanten'!$E$11,0)+IF(AND(C35&gt;='Umrechnungskurse und Konstanten'!$C$12,C35&lt;='Umrechnungskurse und Konstanten'!$D$12),F35*'Umrechnungskurse und Konstanten'!$E$12,0)+IF(AND(C35&gt;='Umrechnungskurse und Konstanten'!$C$13,C35&lt;='Umrechnungskurse und Konstanten'!$D$13),F35*'Umrechnungskurse und Konstanten'!$E$13,0)+IF(AND(C35&gt;='Umrechnungskurse und Konstanten'!$C$14,C35&lt;='Umrechnungskurse und Konstanten'!$D$14),F35*'Umrechnungskurse und Konstanten'!$E$14,0)+IF(AND(C35&gt;='Umrechnungskurse und Konstanten'!$C$15,C35&lt;='Umrechnungskurse und Konstanten'!$D$15),F35*'Umrechnungskurse und Konstanten'!$E$15,0)+IF(AND(C35&gt;='Umrechnungskurse und Konstanten'!$C$16,C35&lt;='Umrechnungskurse und Konstanten'!$D$16),F35*'Umrechnungskurse und Konstanten'!$E$16,0)</f>
        <v>0</v>
      </c>
      <c r="J35" s="43">
        <f t="shared" si="1"/>
        <v>0</v>
      </c>
      <c r="K35" s="43">
        <f t="shared" si="2"/>
        <v>0</v>
      </c>
      <c r="L35" s="69" t="str">
        <f>IF(OR(G35='Umrechnungskurse und Konstanten'!$E$21,G35='Umrechnungskurse und Konstanten'!$E$22,G35='Umrechnungskurse und Konstanten'!$E$23),"VSt. Satz ok.","falsche/keine VSt.")</f>
        <v>falsche/keine VSt.</v>
      </c>
      <c r="M35" s="67" t="str">
        <f>IF(AND(C35&gt;='Umrechnungskurse und Konstanten'!$C$14,C35&lt;='Umrechnungskurse und Konstanten'!$D$16),"Periode ok.","falsche Periode")</f>
        <v>falsche Periode</v>
      </c>
    </row>
    <row r="36" spans="2:20" x14ac:dyDescent="0.3">
      <c r="B36" s="56"/>
      <c r="C36" s="38"/>
      <c r="D36" s="38"/>
      <c r="E36" s="45"/>
      <c r="F36" s="40"/>
      <c r="G36" s="52"/>
      <c r="H36" s="42">
        <f t="shared" si="0"/>
        <v>0</v>
      </c>
      <c r="I36" s="43">
        <f>IF(AND(C36&gt;='Umrechnungskurse und Konstanten'!$C$5,C36&lt;='Umrechnungskurse und Konstanten'!$D$5),F36*'Umrechnungskurse und Konstanten'!$E$5,0)+IF(AND(C36&gt;='Umrechnungskurse und Konstanten'!$C$6,C36&lt;='Umrechnungskurse und Konstanten'!$D$6),F36*'Umrechnungskurse und Konstanten'!$E$6,0)+IF(AND(C36&gt;='Umrechnungskurse und Konstanten'!$C$7,C36&lt;='Umrechnungskurse und Konstanten'!$D$7),F36*'Umrechnungskurse und Konstanten'!$E$7,0)+IF(AND(C36&gt;='Umrechnungskurse und Konstanten'!$C$8,C36&lt;='Umrechnungskurse und Konstanten'!$D$8),F36*'Umrechnungskurse und Konstanten'!$E$8,0)+IF(AND(C36&gt;='Umrechnungskurse und Konstanten'!$C$9,C36&lt;='Umrechnungskurse und Konstanten'!$D$9),F36*'Umrechnungskurse und Konstanten'!$E$9,0)+IF(AND(C36&gt;='Umrechnungskurse und Konstanten'!$C$10,C36&lt;='Umrechnungskurse und Konstanten'!$D$10),F36*'Umrechnungskurse und Konstanten'!$E$10,0)+IF(AND(C36&gt;='Umrechnungskurse und Konstanten'!$C$11,C36&lt;='Umrechnungskurse und Konstanten'!$D$11),F36*'Umrechnungskurse und Konstanten'!$E$11,0)+IF(AND(C36&gt;='Umrechnungskurse und Konstanten'!$C$12,C36&lt;='Umrechnungskurse und Konstanten'!$D$12),F36*'Umrechnungskurse und Konstanten'!$E$12,0)+IF(AND(C36&gt;='Umrechnungskurse und Konstanten'!$C$13,C36&lt;='Umrechnungskurse und Konstanten'!$D$13),F36*'Umrechnungskurse und Konstanten'!$E$13,0)+IF(AND(C36&gt;='Umrechnungskurse und Konstanten'!$C$14,C36&lt;='Umrechnungskurse und Konstanten'!$D$14),F36*'Umrechnungskurse und Konstanten'!$E$14,0)+IF(AND(C36&gt;='Umrechnungskurse und Konstanten'!$C$15,C36&lt;='Umrechnungskurse und Konstanten'!$D$15),F36*'Umrechnungskurse und Konstanten'!$E$15,0)+IF(AND(C36&gt;='Umrechnungskurse und Konstanten'!$C$16,C36&lt;='Umrechnungskurse und Konstanten'!$D$16),F36*'Umrechnungskurse und Konstanten'!$E$16,0)</f>
        <v>0</v>
      </c>
      <c r="J36" s="43">
        <f t="shared" si="1"/>
        <v>0</v>
      </c>
      <c r="K36" s="43">
        <f t="shared" si="2"/>
        <v>0</v>
      </c>
      <c r="L36" s="69" t="str">
        <f>IF(OR(G36='Umrechnungskurse und Konstanten'!$E$21,G36='Umrechnungskurse und Konstanten'!$E$22,G36='Umrechnungskurse und Konstanten'!$E$23),"VSt. Satz ok.","falsche/keine VSt.")</f>
        <v>falsche/keine VSt.</v>
      </c>
      <c r="M36" s="67" t="str">
        <f>IF(AND(C36&gt;='Umrechnungskurse und Konstanten'!$C$14,C36&lt;='Umrechnungskurse und Konstanten'!$D$16),"Periode ok.","falsche Periode")</f>
        <v>falsche Periode</v>
      </c>
      <c r="N36" s="8"/>
      <c r="O36" s="8"/>
      <c r="P36" s="8"/>
      <c r="Q36" s="8"/>
      <c r="R36" s="8"/>
      <c r="S36" s="8"/>
      <c r="T36" s="8"/>
    </row>
    <row r="37" spans="2:20" x14ac:dyDescent="0.3">
      <c r="B37" s="56"/>
      <c r="C37" s="38"/>
      <c r="D37" s="38"/>
      <c r="E37" s="45"/>
      <c r="F37" s="40"/>
      <c r="G37" s="52"/>
      <c r="H37" s="42">
        <f t="shared" si="0"/>
        <v>0</v>
      </c>
      <c r="I37" s="43">
        <f>IF(AND(C37&gt;='Umrechnungskurse und Konstanten'!$C$5,C37&lt;='Umrechnungskurse und Konstanten'!$D$5),F37*'Umrechnungskurse und Konstanten'!$E$5,0)+IF(AND(C37&gt;='Umrechnungskurse und Konstanten'!$C$6,C37&lt;='Umrechnungskurse und Konstanten'!$D$6),F37*'Umrechnungskurse und Konstanten'!$E$6,0)+IF(AND(C37&gt;='Umrechnungskurse und Konstanten'!$C$7,C37&lt;='Umrechnungskurse und Konstanten'!$D$7),F37*'Umrechnungskurse und Konstanten'!$E$7,0)+IF(AND(C37&gt;='Umrechnungskurse und Konstanten'!$C$8,C37&lt;='Umrechnungskurse und Konstanten'!$D$8),F37*'Umrechnungskurse und Konstanten'!$E$8,0)+IF(AND(C37&gt;='Umrechnungskurse und Konstanten'!$C$9,C37&lt;='Umrechnungskurse und Konstanten'!$D$9),F37*'Umrechnungskurse und Konstanten'!$E$9,0)+IF(AND(C37&gt;='Umrechnungskurse und Konstanten'!$C$10,C37&lt;='Umrechnungskurse und Konstanten'!$D$10),F37*'Umrechnungskurse und Konstanten'!$E$10,0)+IF(AND(C37&gt;='Umrechnungskurse und Konstanten'!$C$11,C37&lt;='Umrechnungskurse und Konstanten'!$D$11),F37*'Umrechnungskurse und Konstanten'!$E$11,0)+IF(AND(C37&gt;='Umrechnungskurse und Konstanten'!$C$12,C37&lt;='Umrechnungskurse und Konstanten'!$D$12),F37*'Umrechnungskurse und Konstanten'!$E$12,0)+IF(AND(C37&gt;='Umrechnungskurse und Konstanten'!$C$13,C37&lt;='Umrechnungskurse und Konstanten'!$D$13),F37*'Umrechnungskurse und Konstanten'!$E$13,0)+IF(AND(C37&gt;='Umrechnungskurse und Konstanten'!$C$14,C37&lt;='Umrechnungskurse und Konstanten'!$D$14),F37*'Umrechnungskurse und Konstanten'!$E$14,0)+IF(AND(C37&gt;='Umrechnungskurse und Konstanten'!$C$15,C37&lt;='Umrechnungskurse und Konstanten'!$D$15),F37*'Umrechnungskurse und Konstanten'!$E$15,0)+IF(AND(C37&gt;='Umrechnungskurse und Konstanten'!$C$16,C37&lt;='Umrechnungskurse und Konstanten'!$D$16),F37*'Umrechnungskurse und Konstanten'!$E$16,0)</f>
        <v>0</v>
      </c>
      <c r="J37" s="43">
        <f t="shared" si="1"/>
        <v>0</v>
      </c>
      <c r="K37" s="43">
        <f t="shared" si="2"/>
        <v>0</v>
      </c>
      <c r="L37" s="69" t="str">
        <f>IF(OR(G37='Umrechnungskurse und Konstanten'!$E$21,G37='Umrechnungskurse und Konstanten'!$E$22,G37='Umrechnungskurse und Konstanten'!$E$23),"VSt. Satz ok.","falsche/keine VSt.")</f>
        <v>falsche/keine VSt.</v>
      </c>
      <c r="M37" s="67" t="str">
        <f>IF(AND(C37&gt;='Umrechnungskurse und Konstanten'!$C$14,C37&lt;='Umrechnungskurse und Konstanten'!$D$16),"Periode ok.","falsche Periode")</f>
        <v>falsche Periode</v>
      </c>
      <c r="N37" s="8"/>
      <c r="O37" s="8"/>
      <c r="P37" s="8"/>
      <c r="Q37" s="8"/>
      <c r="R37" s="8"/>
      <c r="S37" s="8"/>
      <c r="T37" s="8"/>
    </row>
    <row r="38" spans="2:20" x14ac:dyDescent="0.3">
      <c r="B38" s="56"/>
      <c r="C38" s="38"/>
      <c r="D38" s="38"/>
      <c r="E38" s="45"/>
      <c r="F38" s="40"/>
      <c r="G38" s="52"/>
      <c r="H38" s="42">
        <f t="shared" si="0"/>
        <v>0</v>
      </c>
      <c r="I38" s="43">
        <f>IF(AND(C38&gt;='Umrechnungskurse und Konstanten'!$C$5,C38&lt;='Umrechnungskurse und Konstanten'!$D$5),F38*'Umrechnungskurse und Konstanten'!$E$5,0)+IF(AND(C38&gt;='Umrechnungskurse und Konstanten'!$C$6,C38&lt;='Umrechnungskurse und Konstanten'!$D$6),F38*'Umrechnungskurse und Konstanten'!$E$6,0)+IF(AND(C38&gt;='Umrechnungskurse und Konstanten'!$C$7,C38&lt;='Umrechnungskurse und Konstanten'!$D$7),F38*'Umrechnungskurse und Konstanten'!$E$7,0)+IF(AND(C38&gt;='Umrechnungskurse und Konstanten'!$C$8,C38&lt;='Umrechnungskurse und Konstanten'!$D$8),F38*'Umrechnungskurse und Konstanten'!$E$8,0)+IF(AND(C38&gt;='Umrechnungskurse und Konstanten'!$C$9,C38&lt;='Umrechnungskurse und Konstanten'!$D$9),F38*'Umrechnungskurse und Konstanten'!$E$9,0)+IF(AND(C38&gt;='Umrechnungskurse und Konstanten'!$C$10,C38&lt;='Umrechnungskurse und Konstanten'!$D$10),F38*'Umrechnungskurse und Konstanten'!$E$10,0)+IF(AND(C38&gt;='Umrechnungskurse und Konstanten'!$C$11,C38&lt;='Umrechnungskurse und Konstanten'!$D$11),F38*'Umrechnungskurse und Konstanten'!$E$11,0)+IF(AND(C38&gt;='Umrechnungskurse und Konstanten'!$C$12,C38&lt;='Umrechnungskurse und Konstanten'!$D$12),F38*'Umrechnungskurse und Konstanten'!$E$12,0)+IF(AND(C38&gt;='Umrechnungskurse und Konstanten'!$C$13,C38&lt;='Umrechnungskurse und Konstanten'!$D$13),F38*'Umrechnungskurse und Konstanten'!$E$13,0)+IF(AND(C38&gt;='Umrechnungskurse und Konstanten'!$C$14,C38&lt;='Umrechnungskurse und Konstanten'!$D$14),F38*'Umrechnungskurse und Konstanten'!$E$14,0)+IF(AND(C38&gt;='Umrechnungskurse und Konstanten'!$C$15,C38&lt;='Umrechnungskurse und Konstanten'!$D$15),F38*'Umrechnungskurse und Konstanten'!$E$15,0)+IF(AND(C38&gt;='Umrechnungskurse und Konstanten'!$C$16,C38&lt;='Umrechnungskurse und Konstanten'!$D$16),F38*'Umrechnungskurse und Konstanten'!$E$16,0)</f>
        <v>0</v>
      </c>
      <c r="J38" s="43">
        <f t="shared" si="1"/>
        <v>0</v>
      </c>
      <c r="K38" s="43">
        <f t="shared" si="2"/>
        <v>0</v>
      </c>
      <c r="L38" s="69" t="str">
        <f>IF(OR(G38='Umrechnungskurse und Konstanten'!$E$21,G38='Umrechnungskurse und Konstanten'!$E$22,G38='Umrechnungskurse und Konstanten'!$E$23),"VSt. Satz ok.","falsche/keine VSt.")</f>
        <v>falsche/keine VSt.</v>
      </c>
      <c r="M38" s="67" t="str">
        <f>IF(AND(C38&gt;='Umrechnungskurse und Konstanten'!$C$14,C38&lt;='Umrechnungskurse und Konstanten'!$D$16),"Periode ok.","falsche Periode")</f>
        <v>falsche Periode</v>
      </c>
      <c r="N38" s="8"/>
      <c r="O38" s="8"/>
      <c r="P38" s="8"/>
      <c r="Q38" s="8"/>
      <c r="R38" s="8"/>
      <c r="S38" s="8"/>
      <c r="T38" s="8"/>
    </row>
    <row r="39" spans="2:20" x14ac:dyDescent="0.3">
      <c r="B39" s="56"/>
      <c r="C39" s="38"/>
      <c r="D39" s="38"/>
      <c r="E39" s="45"/>
      <c r="F39" s="40"/>
      <c r="G39" s="52"/>
      <c r="H39" s="42">
        <f t="shared" si="0"/>
        <v>0</v>
      </c>
      <c r="I39" s="43">
        <f>IF(AND(C39&gt;='Umrechnungskurse und Konstanten'!$C$5,C39&lt;='Umrechnungskurse und Konstanten'!$D$5),F39*'Umrechnungskurse und Konstanten'!$E$5,0)+IF(AND(C39&gt;='Umrechnungskurse und Konstanten'!$C$6,C39&lt;='Umrechnungskurse und Konstanten'!$D$6),F39*'Umrechnungskurse und Konstanten'!$E$6,0)+IF(AND(C39&gt;='Umrechnungskurse und Konstanten'!$C$7,C39&lt;='Umrechnungskurse und Konstanten'!$D$7),F39*'Umrechnungskurse und Konstanten'!$E$7,0)+IF(AND(C39&gt;='Umrechnungskurse und Konstanten'!$C$8,C39&lt;='Umrechnungskurse und Konstanten'!$D$8),F39*'Umrechnungskurse und Konstanten'!$E$8,0)+IF(AND(C39&gt;='Umrechnungskurse und Konstanten'!$C$9,C39&lt;='Umrechnungskurse und Konstanten'!$D$9),F39*'Umrechnungskurse und Konstanten'!$E$9,0)+IF(AND(C39&gt;='Umrechnungskurse und Konstanten'!$C$10,C39&lt;='Umrechnungskurse und Konstanten'!$D$10),F39*'Umrechnungskurse und Konstanten'!$E$10,0)+IF(AND(C39&gt;='Umrechnungskurse und Konstanten'!$C$11,C39&lt;='Umrechnungskurse und Konstanten'!$D$11),F39*'Umrechnungskurse und Konstanten'!$E$11,0)+IF(AND(C39&gt;='Umrechnungskurse und Konstanten'!$C$12,C39&lt;='Umrechnungskurse und Konstanten'!$D$12),F39*'Umrechnungskurse und Konstanten'!$E$12,0)+IF(AND(C39&gt;='Umrechnungskurse und Konstanten'!$C$13,C39&lt;='Umrechnungskurse und Konstanten'!$D$13),F39*'Umrechnungskurse und Konstanten'!$E$13,0)+IF(AND(C39&gt;='Umrechnungskurse und Konstanten'!$C$14,C39&lt;='Umrechnungskurse und Konstanten'!$D$14),F39*'Umrechnungskurse und Konstanten'!$E$14,0)+IF(AND(C39&gt;='Umrechnungskurse und Konstanten'!$C$15,C39&lt;='Umrechnungskurse und Konstanten'!$D$15),F39*'Umrechnungskurse und Konstanten'!$E$15,0)+IF(AND(C39&gt;='Umrechnungskurse und Konstanten'!$C$16,C39&lt;='Umrechnungskurse und Konstanten'!$D$16),F39*'Umrechnungskurse und Konstanten'!$E$16,0)</f>
        <v>0</v>
      </c>
      <c r="J39" s="43">
        <f t="shared" si="1"/>
        <v>0</v>
      </c>
      <c r="K39" s="43">
        <f t="shared" si="2"/>
        <v>0</v>
      </c>
      <c r="L39" s="69" t="str">
        <f>IF(OR(G39='Umrechnungskurse und Konstanten'!$E$21,G39='Umrechnungskurse und Konstanten'!$E$22,G39='Umrechnungskurse und Konstanten'!$E$23),"VSt. Satz ok.","falsche/keine VSt.")</f>
        <v>falsche/keine VSt.</v>
      </c>
      <c r="M39" s="67" t="str">
        <f>IF(AND(C39&gt;='Umrechnungskurse und Konstanten'!$C$14,C39&lt;='Umrechnungskurse und Konstanten'!$D$16),"Periode ok.","falsche Periode")</f>
        <v>falsche Periode</v>
      </c>
      <c r="N39" s="8"/>
      <c r="O39" s="8"/>
      <c r="P39" s="8"/>
      <c r="Q39" s="8"/>
      <c r="R39" s="8"/>
      <c r="S39" s="8"/>
      <c r="T39" s="8"/>
    </row>
    <row r="40" spans="2:20" x14ac:dyDescent="0.3">
      <c r="B40" s="56"/>
      <c r="C40" s="38"/>
      <c r="D40" s="38"/>
      <c r="E40" s="45"/>
      <c r="F40" s="40"/>
      <c r="G40" s="52"/>
      <c r="H40" s="42">
        <f t="shared" si="0"/>
        <v>0</v>
      </c>
      <c r="I40" s="43">
        <f>IF(AND(C40&gt;='Umrechnungskurse und Konstanten'!$C$5,C40&lt;='Umrechnungskurse und Konstanten'!$D$5),F40*'Umrechnungskurse und Konstanten'!$E$5,0)+IF(AND(C40&gt;='Umrechnungskurse und Konstanten'!$C$6,C40&lt;='Umrechnungskurse und Konstanten'!$D$6),F40*'Umrechnungskurse und Konstanten'!$E$6,0)+IF(AND(C40&gt;='Umrechnungskurse und Konstanten'!$C$7,C40&lt;='Umrechnungskurse und Konstanten'!$D$7),F40*'Umrechnungskurse und Konstanten'!$E$7,0)+IF(AND(C40&gt;='Umrechnungskurse und Konstanten'!$C$8,C40&lt;='Umrechnungskurse und Konstanten'!$D$8),F40*'Umrechnungskurse und Konstanten'!$E$8,0)+IF(AND(C40&gt;='Umrechnungskurse und Konstanten'!$C$9,C40&lt;='Umrechnungskurse und Konstanten'!$D$9),F40*'Umrechnungskurse und Konstanten'!$E$9,0)+IF(AND(C40&gt;='Umrechnungskurse und Konstanten'!$C$10,C40&lt;='Umrechnungskurse und Konstanten'!$D$10),F40*'Umrechnungskurse und Konstanten'!$E$10,0)+IF(AND(C40&gt;='Umrechnungskurse und Konstanten'!$C$11,C40&lt;='Umrechnungskurse und Konstanten'!$D$11),F40*'Umrechnungskurse und Konstanten'!$E$11,0)+IF(AND(C40&gt;='Umrechnungskurse und Konstanten'!$C$12,C40&lt;='Umrechnungskurse und Konstanten'!$D$12),F40*'Umrechnungskurse und Konstanten'!$E$12,0)+IF(AND(C40&gt;='Umrechnungskurse und Konstanten'!$C$13,C40&lt;='Umrechnungskurse und Konstanten'!$D$13),F40*'Umrechnungskurse und Konstanten'!$E$13,0)+IF(AND(C40&gt;='Umrechnungskurse und Konstanten'!$C$14,C40&lt;='Umrechnungskurse und Konstanten'!$D$14),F40*'Umrechnungskurse und Konstanten'!$E$14,0)+IF(AND(C40&gt;='Umrechnungskurse und Konstanten'!$C$15,C40&lt;='Umrechnungskurse und Konstanten'!$D$15),F40*'Umrechnungskurse und Konstanten'!$E$15,0)+IF(AND(C40&gt;='Umrechnungskurse und Konstanten'!$C$16,C40&lt;='Umrechnungskurse und Konstanten'!$D$16),F40*'Umrechnungskurse und Konstanten'!$E$16,0)</f>
        <v>0</v>
      </c>
      <c r="J40" s="43">
        <f t="shared" si="1"/>
        <v>0</v>
      </c>
      <c r="K40" s="43">
        <f t="shared" si="2"/>
        <v>0</v>
      </c>
      <c r="L40" s="69" t="str">
        <f>IF(OR(G40='Umrechnungskurse und Konstanten'!$E$21,G40='Umrechnungskurse und Konstanten'!$E$22,G40='Umrechnungskurse und Konstanten'!$E$23),"VSt. Satz ok.","falsche/keine VSt.")</f>
        <v>falsche/keine VSt.</v>
      </c>
      <c r="M40" s="67" t="str">
        <f>IF(AND(C40&gt;='Umrechnungskurse und Konstanten'!$C$14,C40&lt;='Umrechnungskurse und Konstanten'!$D$16),"Periode ok.","falsche Periode")</f>
        <v>falsche Periode</v>
      </c>
      <c r="N40" s="8"/>
      <c r="O40" s="8"/>
      <c r="P40" s="8"/>
      <c r="Q40" s="8"/>
      <c r="R40" s="8"/>
      <c r="S40" s="8"/>
      <c r="T40" s="8"/>
    </row>
    <row r="41" spans="2:20" x14ac:dyDescent="0.3">
      <c r="B41" s="56"/>
      <c r="C41" s="38"/>
      <c r="D41" s="38"/>
      <c r="E41" s="45"/>
      <c r="F41" s="40"/>
      <c r="G41" s="52"/>
      <c r="H41" s="42">
        <f t="shared" si="0"/>
        <v>0</v>
      </c>
      <c r="I41" s="43">
        <f>IF(AND(C41&gt;='Umrechnungskurse und Konstanten'!$C$5,C41&lt;='Umrechnungskurse und Konstanten'!$D$5),F41*'Umrechnungskurse und Konstanten'!$E$5,0)+IF(AND(C41&gt;='Umrechnungskurse und Konstanten'!$C$6,C41&lt;='Umrechnungskurse und Konstanten'!$D$6),F41*'Umrechnungskurse und Konstanten'!$E$6,0)+IF(AND(C41&gt;='Umrechnungskurse und Konstanten'!$C$7,C41&lt;='Umrechnungskurse und Konstanten'!$D$7),F41*'Umrechnungskurse und Konstanten'!$E$7,0)+IF(AND(C41&gt;='Umrechnungskurse und Konstanten'!$C$8,C41&lt;='Umrechnungskurse und Konstanten'!$D$8),F41*'Umrechnungskurse und Konstanten'!$E$8,0)+IF(AND(C41&gt;='Umrechnungskurse und Konstanten'!$C$9,C41&lt;='Umrechnungskurse und Konstanten'!$D$9),F41*'Umrechnungskurse und Konstanten'!$E$9,0)+IF(AND(C41&gt;='Umrechnungskurse und Konstanten'!$C$10,C41&lt;='Umrechnungskurse und Konstanten'!$D$10),F41*'Umrechnungskurse und Konstanten'!$E$10,0)+IF(AND(C41&gt;='Umrechnungskurse und Konstanten'!$C$11,C41&lt;='Umrechnungskurse und Konstanten'!$D$11),F41*'Umrechnungskurse und Konstanten'!$E$11,0)+IF(AND(C41&gt;='Umrechnungskurse und Konstanten'!$C$12,C41&lt;='Umrechnungskurse und Konstanten'!$D$12),F41*'Umrechnungskurse und Konstanten'!$E$12,0)+IF(AND(C41&gt;='Umrechnungskurse und Konstanten'!$C$13,C41&lt;='Umrechnungskurse und Konstanten'!$D$13),F41*'Umrechnungskurse und Konstanten'!$E$13,0)+IF(AND(C41&gt;='Umrechnungskurse und Konstanten'!$C$14,C41&lt;='Umrechnungskurse und Konstanten'!$D$14),F41*'Umrechnungskurse und Konstanten'!$E$14,0)+IF(AND(C41&gt;='Umrechnungskurse und Konstanten'!$C$15,C41&lt;='Umrechnungskurse und Konstanten'!$D$15),F41*'Umrechnungskurse und Konstanten'!$E$15,0)+IF(AND(C41&gt;='Umrechnungskurse und Konstanten'!$C$16,C41&lt;='Umrechnungskurse und Konstanten'!$D$16),F41*'Umrechnungskurse und Konstanten'!$E$16,0)</f>
        <v>0</v>
      </c>
      <c r="J41" s="43">
        <f t="shared" si="1"/>
        <v>0</v>
      </c>
      <c r="K41" s="43">
        <f t="shared" si="2"/>
        <v>0</v>
      </c>
      <c r="L41" s="69" t="str">
        <f>IF(OR(G41='Umrechnungskurse und Konstanten'!$E$21,G41='Umrechnungskurse und Konstanten'!$E$22,G41='Umrechnungskurse und Konstanten'!$E$23),"VSt. Satz ok.","falsche/keine VSt.")</f>
        <v>falsche/keine VSt.</v>
      </c>
      <c r="M41" s="67" t="str">
        <f>IF(AND(C41&gt;='Umrechnungskurse und Konstanten'!$C$14,C41&lt;='Umrechnungskurse und Konstanten'!$D$16),"Periode ok.","falsche Periode")</f>
        <v>falsche Periode</v>
      </c>
      <c r="N41" s="8"/>
      <c r="O41" s="8"/>
      <c r="P41" s="8"/>
      <c r="Q41" s="8"/>
      <c r="R41" s="8"/>
      <c r="S41" s="8"/>
      <c r="T41" s="8"/>
    </row>
    <row r="42" spans="2:20" x14ac:dyDescent="0.3">
      <c r="B42" s="56"/>
      <c r="C42" s="38"/>
      <c r="D42" s="38"/>
      <c r="E42" s="45"/>
      <c r="F42" s="40"/>
      <c r="G42" s="52"/>
      <c r="H42" s="42">
        <f t="shared" si="0"/>
        <v>0</v>
      </c>
      <c r="I42" s="43">
        <f>IF(AND(C42&gt;='Umrechnungskurse und Konstanten'!$C$5,C42&lt;='Umrechnungskurse und Konstanten'!$D$5),F42*'Umrechnungskurse und Konstanten'!$E$5,0)+IF(AND(C42&gt;='Umrechnungskurse und Konstanten'!$C$6,C42&lt;='Umrechnungskurse und Konstanten'!$D$6),F42*'Umrechnungskurse und Konstanten'!$E$6,0)+IF(AND(C42&gt;='Umrechnungskurse und Konstanten'!$C$7,C42&lt;='Umrechnungskurse und Konstanten'!$D$7),F42*'Umrechnungskurse und Konstanten'!$E$7,0)+IF(AND(C42&gt;='Umrechnungskurse und Konstanten'!$C$8,C42&lt;='Umrechnungskurse und Konstanten'!$D$8),F42*'Umrechnungskurse und Konstanten'!$E$8,0)+IF(AND(C42&gt;='Umrechnungskurse und Konstanten'!$C$9,C42&lt;='Umrechnungskurse und Konstanten'!$D$9),F42*'Umrechnungskurse und Konstanten'!$E$9,0)+IF(AND(C42&gt;='Umrechnungskurse und Konstanten'!$C$10,C42&lt;='Umrechnungskurse und Konstanten'!$D$10),F42*'Umrechnungskurse und Konstanten'!$E$10,0)+IF(AND(C42&gt;='Umrechnungskurse und Konstanten'!$C$11,C42&lt;='Umrechnungskurse und Konstanten'!$D$11),F42*'Umrechnungskurse und Konstanten'!$E$11,0)+IF(AND(C42&gt;='Umrechnungskurse und Konstanten'!$C$12,C42&lt;='Umrechnungskurse und Konstanten'!$D$12),F42*'Umrechnungskurse und Konstanten'!$E$12,0)+IF(AND(C42&gt;='Umrechnungskurse und Konstanten'!$C$13,C42&lt;='Umrechnungskurse und Konstanten'!$D$13),F42*'Umrechnungskurse und Konstanten'!$E$13,0)+IF(AND(C42&gt;='Umrechnungskurse und Konstanten'!$C$14,C42&lt;='Umrechnungskurse und Konstanten'!$D$14),F42*'Umrechnungskurse und Konstanten'!$E$14,0)+IF(AND(C42&gt;='Umrechnungskurse und Konstanten'!$C$15,C42&lt;='Umrechnungskurse und Konstanten'!$D$15),F42*'Umrechnungskurse und Konstanten'!$E$15,0)+IF(AND(C42&gt;='Umrechnungskurse und Konstanten'!$C$16,C42&lt;='Umrechnungskurse und Konstanten'!$D$16),F42*'Umrechnungskurse und Konstanten'!$E$16,0)</f>
        <v>0</v>
      </c>
      <c r="J42" s="43">
        <f t="shared" si="1"/>
        <v>0</v>
      </c>
      <c r="K42" s="43">
        <f t="shared" si="2"/>
        <v>0</v>
      </c>
      <c r="L42" s="69" t="str">
        <f>IF(OR(G42='Umrechnungskurse und Konstanten'!$E$21,G42='Umrechnungskurse und Konstanten'!$E$22,G42='Umrechnungskurse und Konstanten'!$E$23),"VSt. Satz ok.","falsche/keine VSt.")</f>
        <v>falsche/keine VSt.</v>
      </c>
      <c r="M42" s="67" t="str">
        <f>IF(AND(C42&gt;='Umrechnungskurse und Konstanten'!$C$14,C42&lt;='Umrechnungskurse und Konstanten'!$D$16),"Periode ok.","falsche Periode")</f>
        <v>falsche Periode</v>
      </c>
      <c r="N42" s="8"/>
      <c r="O42" s="8"/>
      <c r="P42" s="8"/>
      <c r="Q42" s="8"/>
      <c r="R42" s="8"/>
      <c r="S42" s="8"/>
      <c r="T42" s="8"/>
    </row>
    <row r="43" spans="2:20" x14ac:dyDescent="0.3">
      <c r="B43" s="56"/>
      <c r="C43" s="38"/>
      <c r="D43" s="38"/>
      <c r="E43" s="45"/>
      <c r="F43" s="40"/>
      <c r="G43" s="52"/>
      <c r="H43" s="42">
        <f t="shared" si="0"/>
        <v>0</v>
      </c>
      <c r="I43" s="43">
        <f>IF(AND(C43&gt;='Umrechnungskurse und Konstanten'!$C$5,C43&lt;='Umrechnungskurse und Konstanten'!$D$5),F43*'Umrechnungskurse und Konstanten'!$E$5,0)+IF(AND(C43&gt;='Umrechnungskurse und Konstanten'!$C$6,C43&lt;='Umrechnungskurse und Konstanten'!$D$6),F43*'Umrechnungskurse und Konstanten'!$E$6,0)+IF(AND(C43&gt;='Umrechnungskurse und Konstanten'!$C$7,C43&lt;='Umrechnungskurse und Konstanten'!$D$7),F43*'Umrechnungskurse und Konstanten'!$E$7,0)+IF(AND(C43&gt;='Umrechnungskurse und Konstanten'!$C$8,C43&lt;='Umrechnungskurse und Konstanten'!$D$8),F43*'Umrechnungskurse und Konstanten'!$E$8,0)+IF(AND(C43&gt;='Umrechnungskurse und Konstanten'!$C$9,C43&lt;='Umrechnungskurse und Konstanten'!$D$9),F43*'Umrechnungskurse und Konstanten'!$E$9,0)+IF(AND(C43&gt;='Umrechnungskurse und Konstanten'!$C$10,C43&lt;='Umrechnungskurse und Konstanten'!$D$10),F43*'Umrechnungskurse und Konstanten'!$E$10,0)+IF(AND(C43&gt;='Umrechnungskurse und Konstanten'!$C$11,C43&lt;='Umrechnungskurse und Konstanten'!$D$11),F43*'Umrechnungskurse und Konstanten'!$E$11,0)+IF(AND(C43&gt;='Umrechnungskurse und Konstanten'!$C$12,C43&lt;='Umrechnungskurse und Konstanten'!$D$12),F43*'Umrechnungskurse und Konstanten'!$E$12,0)+IF(AND(C43&gt;='Umrechnungskurse und Konstanten'!$C$13,C43&lt;='Umrechnungskurse und Konstanten'!$D$13),F43*'Umrechnungskurse und Konstanten'!$E$13,0)+IF(AND(C43&gt;='Umrechnungskurse und Konstanten'!$C$14,C43&lt;='Umrechnungskurse und Konstanten'!$D$14),F43*'Umrechnungskurse und Konstanten'!$E$14,0)+IF(AND(C43&gt;='Umrechnungskurse und Konstanten'!$C$15,C43&lt;='Umrechnungskurse und Konstanten'!$D$15),F43*'Umrechnungskurse und Konstanten'!$E$15,0)+IF(AND(C43&gt;='Umrechnungskurse und Konstanten'!$C$16,C43&lt;='Umrechnungskurse und Konstanten'!$D$16),F43*'Umrechnungskurse und Konstanten'!$E$16,0)</f>
        <v>0</v>
      </c>
      <c r="J43" s="43">
        <f t="shared" si="1"/>
        <v>0</v>
      </c>
      <c r="K43" s="43">
        <f t="shared" si="2"/>
        <v>0</v>
      </c>
      <c r="L43" s="69" t="str">
        <f>IF(OR(G43='Umrechnungskurse und Konstanten'!$E$21,G43='Umrechnungskurse und Konstanten'!$E$22,G43='Umrechnungskurse und Konstanten'!$E$23),"VSt. Satz ok.","falsche/keine VSt.")</f>
        <v>falsche/keine VSt.</v>
      </c>
      <c r="M43" s="67" t="str">
        <f>IF(AND(C43&gt;='Umrechnungskurse und Konstanten'!$C$14,C43&lt;='Umrechnungskurse und Konstanten'!$D$16),"Periode ok.","falsche Periode")</f>
        <v>falsche Periode</v>
      </c>
      <c r="N43" s="8"/>
      <c r="O43" s="8"/>
      <c r="P43" s="8"/>
      <c r="Q43" s="8"/>
      <c r="R43" s="8"/>
      <c r="S43" s="8"/>
      <c r="T43" s="8"/>
    </row>
    <row r="44" spans="2:20" x14ac:dyDescent="0.3">
      <c r="B44" s="56"/>
      <c r="C44" s="38"/>
      <c r="D44" s="38"/>
      <c r="E44" s="45"/>
      <c r="F44" s="40"/>
      <c r="G44" s="52"/>
      <c r="H44" s="42">
        <f t="shared" si="0"/>
        <v>0</v>
      </c>
      <c r="I44" s="43">
        <f>IF(AND(C44&gt;='Umrechnungskurse und Konstanten'!$C$5,C44&lt;='Umrechnungskurse und Konstanten'!$D$5),F44*'Umrechnungskurse und Konstanten'!$E$5,0)+IF(AND(C44&gt;='Umrechnungskurse und Konstanten'!$C$6,C44&lt;='Umrechnungskurse und Konstanten'!$D$6),F44*'Umrechnungskurse und Konstanten'!$E$6,0)+IF(AND(C44&gt;='Umrechnungskurse und Konstanten'!$C$7,C44&lt;='Umrechnungskurse und Konstanten'!$D$7),F44*'Umrechnungskurse und Konstanten'!$E$7,0)+IF(AND(C44&gt;='Umrechnungskurse und Konstanten'!$C$8,C44&lt;='Umrechnungskurse und Konstanten'!$D$8),F44*'Umrechnungskurse und Konstanten'!$E$8,0)+IF(AND(C44&gt;='Umrechnungskurse und Konstanten'!$C$9,C44&lt;='Umrechnungskurse und Konstanten'!$D$9),F44*'Umrechnungskurse und Konstanten'!$E$9,0)+IF(AND(C44&gt;='Umrechnungskurse und Konstanten'!$C$10,C44&lt;='Umrechnungskurse und Konstanten'!$D$10),F44*'Umrechnungskurse und Konstanten'!$E$10,0)+IF(AND(C44&gt;='Umrechnungskurse und Konstanten'!$C$11,C44&lt;='Umrechnungskurse und Konstanten'!$D$11),F44*'Umrechnungskurse und Konstanten'!$E$11,0)+IF(AND(C44&gt;='Umrechnungskurse und Konstanten'!$C$12,C44&lt;='Umrechnungskurse und Konstanten'!$D$12),F44*'Umrechnungskurse und Konstanten'!$E$12,0)+IF(AND(C44&gt;='Umrechnungskurse und Konstanten'!$C$13,C44&lt;='Umrechnungskurse und Konstanten'!$D$13),F44*'Umrechnungskurse und Konstanten'!$E$13,0)+IF(AND(C44&gt;='Umrechnungskurse und Konstanten'!$C$14,C44&lt;='Umrechnungskurse und Konstanten'!$D$14),F44*'Umrechnungskurse und Konstanten'!$E$14,0)+IF(AND(C44&gt;='Umrechnungskurse und Konstanten'!$C$15,C44&lt;='Umrechnungskurse und Konstanten'!$D$15),F44*'Umrechnungskurse und Konstanten'!$E$15,0)+IF(AND(C44&gt;='Umrechnungskurse und Konstanten'!$C$16,C44&lt;='Umrechnungskurse und Konstanten'!$D$16),F44*'Umrechnungskurse und Konstanten'!$E$16,0)</f>
        <v>0</v>
      </c>
      <c r="J44" s="43">
        <f t="shared" si="1"/>
        <v>0</v>
      </c>
      <c r="K44" s="43">
        <f t="shared" si="2"/>
        <v>0</v>
      </c>
      <c r="L44" s="69" t="str">
        <f>IF(OR(G44='Umrechnungskurse und Konstanten'!$E$21,G44='Umrechnungskurse und Konstanten'!$E$22,G44='Umrechnungskurse und Konstanten'!$E$23),"VSt. Satz ok.","falsche/keine VSt.")</f>
        <v>falsche/keine VSt.</v>
      </c>
      <c r="M44" s="67" t="str">
        <f>IF(AND(C44&gt;='Umrechnungskurse und Konstanten'!$C$14,C44&lt;='Umrechnungskurse und Konstanten'!$D$16),"Periode ok.","falsche Periode")</f>
        <v>falsche Periode</v>
      </c>
      <c r="N44" s="8"/>
      <c r="O44" s="8"/>
      <c r="P44" s="8"/>
      <c r="Q44" s="8"/>
      <c r="R44" s="8"/>
      <c r="S44" s="8"/>
      <c r="T44" s="8"/>
    </row>
    <row r="45" spans="2:20" x14ac:dyDescent="0.3">
      <c r="B45" s="56"/>
      <c r="C45" s="38"/>
      <c r="D45" s="38"/>
      <c r="E45" s="45"/>
      <c r="F45" s="40"/>
      <c r="G45" s="52"/>
      <c r="H45" s="42">
        <f t="shared" si="0"/>
        <v>0</v>
      </c>
      <c r="I45" s="43">
        <f>IF(AND(C45&gt;='Umrechnungskurse und Konstanten'!$C$5,C45&lt;='Umrechnungskurse und Konstanten'!$D$5),F45*'Umrechnungskurse und Konstanten'!$E$5,0)+IF(AND(C45&gt;='Umrechnungskurse und Konstanten'!$C$6,C45&lt;='Umrechnungskurse und Konstanten'!$D$6),F45*'Umrechnungskurse und Konstanten'!$E$6,0)+IF(AND(C45&gt;='Umrechnungskurse und Konstanten'!$C$7,C45&lt;='Umrechnungskurse und Konstanten'!$D$7),F45*'Umrechnungskurse und Konstanten'!$E$7,0)+IF(AND(C45&gt;='Umrechnungskurse und Konstanten'!$C$8,C45&lt;='Umrechnungskurse und Konstanten'!$D$8),F45*'Umrechnungskurse und Konstanten'!$E$8,0)+IF(AND(C45&gt;='Umrechnungskurse und Konstanten'!$C$9,C45&lt;='Umrechnungskurse und Konstanten'!$D$9),F45*'Umrechnungskurse und Konstanten'!$E$9,0)+IF(AND(C45&gt;='Umrechnungskurse und Konstanten'!$C$10,C45&lt;='Umrechnungskurse und Konstanten'!$D$10),F45*'Umrechnungskurse und Konstanten'!$E$10,0)+IF(AND(C45&gt;='Umrechnungskurse und Konstanten'!$C$11,C45&lt;='Umrechnungskurse und Konstanten'!$D$11),F45*'Umrechnungskurse und Konstanten'!$E$11,0)+IF(AND(C45&gt;='Umrechnungskurse und Konstanten'!$C$12,C45&lt;='Umrechnungskurse und Konstanten'!$D$12),F45*'Umrechnungskurse und Konstanten'!$E$12,0)+IF(AND(C45&gt;='Umrechnungskurse und Konstanten'!$C$13,C45&lt;='Umrechnungskurse und Konstanten'!$D$13),F45*'Umrechnungskurse und Konstanten'!$E$13,0)+IF(AND(C45&gt;='Umrechnungskurse und Konstanten'!$C$14,C45&lt;='Umrechnungskurse und Konstanten'!$D$14),F45*'Umrechnungskurse und Konstanten'!$E$14,0)+IF(AND(C45&gt;='Umrechnungskurse und Konstanten'!$C$15,C45&lt;='Umrechnungskurse und Konstanten'!$D$15),F45*'Umrechnungskurse und Konstanten'!$E$15,0)+IF(AND(C45&gt;='Umrechnungskurse und Konstanten'!$C$16,C45&lt;='Umrechnungskurse und Konstanten'!$D$16),F45*'Umrechnungskurse und Konstanten'!$E$16,0)</f>
        <v>0</v>
      </c>
      <c r="J45" s="43">
        <f t="shared" si="1"/>
        <v>0</v>
      </c>
      <c r="K45" s="43">
        <f t="shared" si="2"/>
        <v>0</v>
      </c>
      <c r="L45" s="69" t="str">
        <f>IF(OR(G45='Umrechnungskurse und Konstanten'!$E$21,G45='Umrechnungskurse und Konstanten'!$E$22,G45='Umrechnungskurse und Konstanten'!$E$23),"VSt. Satz ok.","falsche/keine VSt.")</f>
        <v>falsche/keine VSt.</v>
      </c>
      <c r="M45" s="67" t="str">
        <f>IF(AND(C45&gt;='Umrechnungskurse und Konstanten'!$C$14,C45&lt;='Umrechnungskurse und Konstanten'!$D$16),"Periode ok.","falsche Periode")</f>
        <v>falsche Periode</v>
      </c>
      <c r="N45" s="8"/>
      <c r="O45" s="8"/>
      <c r="P45" s="8"/>
      <c r="Q45" s="8"/>
      <c r="R45" s="8"/>
      <c r="S45" s="8"/>
      <c r="T45" s="8"/>
    </row>
    <row r="46" spans="2:20" x14ac:dyDescent="0.3">
      <c r="B46" s="56"/>
      <c r="C46" s="38"/>
      <c r="D46" s="38"/>
      <c r="E46" s="45"/>
      <c r="F46" s="40"/>
      <c r="G46" s="52"/>
      <c r="H46" s="42">
        <f t="shared" si="0"/>
        <v>0</v>
      </c>
      <c r="I46" s="43">
        <f>IF(AND(C46&gt;='Umrechnungskurse und Konstanten'!$C$5,C46&lt;='Umrechnungskurse und Konstanten'!$D$5),F46*'Umrechnungskurse und Konstanten'!$E$5,0)+IF(AND(C46&gt;='Umrechnungskurse und Konstanten'!$C$6,C46&lt;='Umrechnungskurse und Konstanten'!$D$6),F46*'Umrechnungskurse und Konstanten'!$E$6,0)+IF(AND(C46&gt;='Umrechnungskurse und Konstanten'!$C$7,C46&lt;='Umrechnungskurse und Konstanten'!$D$7),F46*'Umrechnungskurse und Konstanten'!$E$7,0)+IF(AND(C46&gt;='Umrechnungskurse und Konstanten'!$C$8,C46&lt;='Umrechnungskurse und Konstanten'!$D$8),F46*'Umrechnungskurse und Konstanten'!$E$8,0)+IF(AND(C46&gt;='Umrechnungskurse und Konstanten'!$C$9,C46&lt;='Umrechnungskurse und Konstanten'!$D$9),F46*'Umrechnungskurse und Konstanten'!$E$9,0)+IF(AND(C46&gt;='Umrechnungskurse und Konstanten'!$C$10,C46&lt;='Umrechnungskurse und Konstanten'!$D$10),F46*'Umrechnungskurse und Konstanten'!$E$10,0)+IF(AND(C46&gt;='Umrechnungskurse und Konstanten'!$C$11,C46&lt;='Umrechnungskurse und Konstanten'!$D$11),F46*'Umrechnungskurse und Konstanten'!$E$11,0)+IF(AND(C46&gt;='Umrechnungskurse und Konstanten'!$C$12,C46&lt;='Umrechnungskurse und Konstanten'!$D$12),F46*'Umrechnungskurse und Konstanten'!$E$12,0)+IF(AND(C46&gt;='Umrechnungskurse und Konstanten'!$C$13,C46&lt;='Umrechnungskurse und Konstanten'!$D$13),F46*'Umrechnungskurse und Konstanten'!$E$13,0)+IF(AND(C46&gt;='Umrechnungskurse und Konstanten'!$C$14,C46&lt;='Umrechnungskurse und Konstanten'!$D$14),F46*'Umrechnungskurse und Konstanten'!$E$14,0)+IF(AND(C46&gt;='Umrechnungskurse und Konstanten'!$C$15,C46&lt;='Umrechnungskurse und Konstanten'!$D$15),F46*'Umrechnungskurse und Konstanten'!$E$15,0)+IF(AND(C46&gt;='Umrechnungskurse und Konstanten'!$C$16,C46&lt;='Umrechnungskurse und Konstanten'!$D$16),F46*'Umrechnungskurse und Konstanten'!$E$16,0)</f>
        <v>0</v>
      </c>
      <c r="J46" s="43">
        <f t="shared" si="1"/>
        <v>0</v>
      </c>
      <c r="K46" s="43">
        <f t="shared" si="2"/>
        <v>0</v>
      </c>
      <c r="L46" s="69" t="str">
        <f>IF(OR(G46='Umrechnungskurse und Konstanten'!$E$21,G46='Umrechnungskurse und Konstanten'!$E$22,G46='Umrechnungskurse und Konstanten'!$E$23),"VSt. Satz ok.","falsche/keine VSt.")</f>
        <v>falsche/keine VSt.</v>
      </c>
      <c r="M46" s="67" t="str">
        <f>IF(AND(C46&gt;='Umrechnungskurse und Konstanten'!$C$14,C46&lt;='Umrechnungskurse und Konstanten'!$D$16),"Periode ok.","falsche Periode")</f>
        <v>falsche Periode</v>
      </c>
      <c r="N46" s="8"/>
      <c r="O46" s="8"/>
      <c r="P46" s="8"/>
      <c r="Q46" s="8"/>
      <c r="R46" s="8"/>
      <c r="S46" s="8"/>
      <c r="T46" s="8"/>
    </row>
    <row r="47" spans="2:20" x14ac:dyDescent="0.3">
      <c r="B47" s="56"/>
      <c r="C47" s="38"/>
      <c r="D47" s="38"/>
      <c r="E47" s="45"/>
      <c r="F47" s="40"/>
      <c r="G47" s="52"/>
      <c r="H47" s="42">
        <f t="shared" si="0"/>
        <v>0</v>
      </c>
      <c r="I47" s="43">
        <f>IF(AND(C47&gt;='Umrechnungskurse und Konstanten'!$C$5,C47&lt;='Umrechnungskurse und Konstanten'!$D$5),F47*'Umrechnungskurse und Konstanten'!$E$5,0)+IF(AND(C47&gt;='Umrechnungskurse und Konstanten'!$C$6,C47&lt;='Umrechnungskurse und Konstanten'!$D$6),F47*'Umrechnungskurse und Konstanten'!$E$6,0)+IF(AND(C47&gt;='Umrechnungskurse und Konstanten'!$C$7,C47&lt;='Umrechnungskurse und Konstanten'!$D$7),F47*'Umrechnungskurse und Konstanten'!$E$7,0)+IF(AND(C47&gt;='Umrechnungskurse und Konstanten'!$C$8,C47&lt;='Umrechnungskurse und Konstanten'!$D$8),F47*'Umrechnungskurse und Konstanten'!$E$8,0)+IF(AND(C47&gt;='Umrechnungskurse und Konstanten'!$C$9,C47&lt;='Umrechnungskurse und Konstanten'!$D$9),F47*'Umrechnungskurse und Konstanten'!$E$9,0)+IF(AND(C47&gt;='Umrechnungskurse und Konstanten'!$C$10,C47&lt;='Umrechnungskurse und Konstanten'!$D$10),F47*'Umrechnungskurse und Konstanten'!$E$10,0)+IF(AND(C47&gt;='Umrechnungskurse und Konstanten'!$C$11,C47&lt;='Umrechnungskurse und Konstanten'!$D$11),F47*'Umrechnungskurse und Konstanten'!$E$11,0)+IF(AND(C47&gt;='Umrechnungskurse und Konstanten'!$C$12,C47&lt;='Umrechnungskurse und Konstanten'!$D$12),F47*'Umrechnungskurse und Konstanten'!$E$12,0)+IF(AND(C47&gt;='Umrechnungskurse und Konstanten'!$C$13,C47&lt;='Umrechnungskurse und Konstanten'!$D$13),F47*'Umrechnungskurse und Konstanten'!$E$13,0)+IF(AND(C47&gt;='Umrechnungskurse und Konstanten'!$C$14,C47&lt;='Umrechnungskurse und Konstanten'!$D$14),F47*'Umrechnungskurse und Konstanten'!$E$14,0)+IF(AND(C47&gt;='Umrechnungskurse und Konstanten'!$C$15,C47&lt;='Umrechnungskurse und Konstanten'!$D$15),F47*'Umrechnungskurse und Konstanten'!$E$15,0)+IF(AND(C47&gt;='Umrechnungskurse und Konstanten'!$C$16,C47&lt;='Umrechnungskurse und Konstanten'!$D$16),F47*'Umrechnungskurse und Konstanten'!$E$16,0)</f>
        <v>0</v>
      </c>
      <c r="J47" s="43">
        <f t="shared" si="1"/>
        <v>0</v>
      </c>
      <c r="K47" s="43">
        <f t="shared" si="2"/>
        <v>0</v>
      </c>
      <c r="L47" s="69" t="str">
        <f>IF(OR(G47='Umrechnungskurse und Konstanten'!$E$21,G47='Umrechnungskurse und Konstanten'!$E$22,G47='Umrechnungskurse und Konstanten'!$E$23),"VSt. Satz ok.","falsche/keine VSt.")</f>
        <v>falsche/keine VSt.</v>
      </c>
      <c r="M47" s="67" t="str">
        <f>IF(AND(C47&gt;='Umrechnungskurse und Konstanten'!$C$14,C47&lt;='Umrechnungskurse und Konstanten'!$D$16),"Periode ok.","falsche Periode")</f>
        <v>falsche Periode</v>
      </c>
      <c r="N47" s="8"/>
      <c r="O47" s="8"/>
      <c r="P47" s="8"/>
      <c r="Q47" s="8"/>
      <c r="R47" s="8"/>
      <c r="S47" s="8"/>
      <c r="T47" s="8"/>
    </row>
    <row r="48" spans="2:20" x14ac:dyDescent="0.3">
      <c r="B48" s="56"/>
      <c r="C48" s="38"/>
      <c r="D48" s="38"/>
      <c r="E48" s="45"/>
      <c r="F48" s="40"/>
      <c r="G48" s="52"/>
      <c r="H48" s="42">
        <f t="shared" si="0"/>
        <v>0</v>
      </c>
      <c r="I48" s="43">
        <f>IF(AND(C48&gt;='Umrechnungskurse und Konstanten'!$C$5,C48&lt;='Umrechnungskurse und Konstanten'!$D$5),F48*'Umrechnungskurse und Konstanten'!$E$5,0)+IF(AND(C48&gt;='Umrechnungskurse und Konstanten'!$C$6,C48&lt;='Umrechnungskurse und Konstanten'!$D$6),F48*'Umrechnungskurse und Konstanten'!$E$6,0)+IF(AND(C48&gt;='Umrechnungskurse und Konstanten'!$C$7,C48&lt;='Umrechnungskurse und Konstanten'!$D$7),F48*'Umrechnungskurse und Konstanten'!$E$7,0)+IF(AND(C48&gt;='Umrechnungskurse und Konstanten'!$C$8,C48&lt;='Umrechnungskurse und Konstanten'!$D$8),F48*'Umrechnungskurse und Konstanten'!$E$8,0)+IF(AND(C48&gt;='Umrechnungskurse und Konstanten'!$C$9,C48&lt;='Umrechnungskurse und Konstanten'!$D$9),F48*'Umrechnungskurse und Konstanten'!$E$9,0)+IF(AND(C48&gt;='Umrechnungskurse und Konstanten'!$C$10,C48&lt;='Umrechnungskurse und Konstanten'!$D$10),F48*'Umrechnungskurse und Konstanten'!$E$10,0)+IF(AND(C48&gt;='Umrechnungskurse und Konstanten'!$C$11,C48&lt;='Umrechnungskurse und Konstanten'!$D$11),F48*'Umrechnungskurse und Konstanten'!$E$11,0)+IF(AND(C48&gt;='Umrechnungskurse und Konstanten'!$C$12,C48&lt;='Umrechnungskurse und Konstanten'!$D$12),F48*'Umrechnungskurse und Konstanten'!$E$12,0)+IF(AND(C48&gt;='Umrechnungskurse und Konstanten'!$C$13,C48&lt;='Umrechnungskurse und Konstanten'!$D$13),F48*'Umrechnungskurse und Konstanten'!$E$13,0)+IF(AND(C48&gt;='Umrechnungskurse und Konstanten'!$C$14,C48&lt;='Umrechnungskurse und Konstanten'!$D$14),F48*'Umrechnungskurse und Konstanten'!$E$14,0)+IF(AND(C48&gt;='Umrechnungskurse und Konstanten'!$C$15,C48&lt;='Umrechnungskurse und Konstanten'!$D$15),F48*'Umrechnungskurse und Konstanten'!$E$15,0)+IF(AND(C48&gt;='Umrechnungskurse und Konstanten'!$C$16,C48&lt;='Umrechnungskurse und Konstanten'!$D$16),F48*'Umrechnungskurse und Konstanten'!$E$16,0)</f>
        <v>0</v>
      </c>
      <c r="J48" s="43">
        <f t="shared" si="1"/>
        <v>0</v>
      </c>
      <c r="K48" s="43">
        <f t="shared" si="2"/>
        <v>0</v>
      </c>
      <c r="L48" s="69" t="str">
        <f>IF(OR(G48='Umrechnungskurse und Konstanten'!$E$21,G48='Umrechnungskurse und Konstanten'!$E$22,G48='Umrechnungskurse und Konstanten'!$E$23),"VSt. Satz ok.","falsche/keine VSt.")</f>
        <v>falsche/keine VSt.</v>
      </c>
      <c r="M48" s="67" t="str">
        <f>IF(AND(C48&gt;='Umrechnungskurse und Konstanten'!$C$14,C48&lt;='Umrechnungskurse und Konstanten'!$D$16),"Periode ok.","falsche Periode")</f>
        <v>falsche Periode</v>
      </c>
      <c r="N48" s="8"/>
      <c r="O48" s="8"/>
      <c r="P48" s="8"/>
      <c r="Q48" s="8"/>
      <c r="R48" s="8"/>
      <c r="S48" s="8"/>
      <c r="T48" s="8"/>
    </row>
    <row r="49" spans="2:20" x14ac:dyDescent="0.3">
      <c r="B49" s="56"/>
      <c r="C49" s="38"/>
      <c r="D49" s="38"/>
      <c r="E49" s="45"/>
      <c r="F49" s="40"/>
      <c r="G49" s="52"/>
      <c r="H49" s="42">
        <f t="shared" si="0"/>
        <v>0</v>
      </c>
      <c r="I49" s="43">
        <f>IF(AND(C49&gt;='Umrechnungskurse und Konstanten'!$C$5,C49&lt;='Umrechnungskurse und Konstanten'!$D$5),F49*'Umrechnungskurse und Konstanten'!$E$5,0)+IF(AND(C49&gt;='Umrechnungskurse und Konstanten'!$C$6,C49&lt;='Umrechnungskurse und Konstanten'!$D$6),F49*'Umrechnungskurse und Konstanten'!$E$6,0)+IF(AND(C49&gt;='Umrechnungskurse und Konstanten'!$C$7,C49&lt;='Umrechnungskurse und Konstanten'!$D$7),F49*'Umrechnungskurse und Konstanten'!$E$7,0)+IF(AND(C49&gt;='Umrechnungskurse und Konstanten'!$C$8,C49&lt;='Umrechnungskurse und Konstanten'!$D$8),F49*'Umrechnungskurse und Konstanten'!$E$8,0)+IF(AND(C49&gt;='Umrechnungskurse und Konstanten'!$C$9,C49&lt;='Umrechnungskurse und Konstanten'!$D$9),F49*'Umrechnungskurse und Konstanten'!$E$9,0)+IF(AND(C49&gt;='Umrechnungskurse und Konstanten'!$C$10,C49&lt;='Umrechnungskurse und Konstanten'!$D$10),F49*'Umrechnungskurse und Konstanten'!$E$10,0)+IF(AND(C49&gt;='Umrechnungskurse und Konstanten'!$C$11,C49&lt;='Umrechnungskurse und Konstanten'!$D$11),F49*'Umrechnungskurse und Konstanten'!$E$11,0)+IF(AND(C49&gt;='Umrechnungskurse und Konstanten'!$C$12,C49&lt;='Umrechnungskurse und Konstanten'!$D$12),F49*'Umrechnungskurse und Konstanten'!$E$12,0)+IF(AND(C49&gt;='Umrechnungskurse und Konstanten'!$C$13,C49&lt;='Umrechnungskurse und Konstanten'!$D$13),F49*'Umrechnungskurse und Konstanten'!$E$13,0)+IF(AND(C49&gt;='Umrechnungskurse und Konstanten'!$C$14,C49&lt;='Umrechnungskurse und Konstanten'!$D$14),F49*'Umrechnungskurse und Konstanten'!$E$14,0)+IF(AND(C49&gt;='Umrechnungskurse und Konstanten'!$C$15,C49&lt;='Umrechnungskurse und Konstanten'!$D$15),F49*'Umrechnungskurse und Konstanten'!$E$15,0)+IF(AND(C49&gt;='Umrechnungskurse und Konstanten'!$C$16,C49&lt;='Umrechnungskurse und Konstanten'!$D$16),F49*'Umrechnungskurse und Konstanten'!$E$16,0)</f>
        <v>0</v>
      </c>
      <c r="J49" s="43">
        <f t="shared" si="1"/>
        <v>0</v>
      </c>
      <c r="K49" s="43">
        <f t="shared" si="2"/>
        <v>0</v>
      </c>
      <c r="L49" s="69" t="str">
        <f>IF(OR(G49='Umrechnungskurse und Konstanten'!$E$21,G49='Umrechnungskurse und Konstanten'!$E$22,G49='Umrechnungskurse und Konstanten'!$E$23),"VSt. Satz ok.","falsche/keine VSt.")</f>
        <v>falsche/keine VSt.</v>
      </c>
      <c r="M49" s="67" t="str">
        <f>IF(AND(C49&gt;='Umrechnungskurse und Konstanten'!$C$14,C49&lt;='Umrechnungskurse und Konstanten'!$D$16),"Periode ok.","falsche Periode")</f>
        <v>falsche Periode</v>
      </c>
      <c r="N49" s="8"/>
      <c r="O49" s="8"/>
      <c r="P49" s="8"/>
      <c r="Q49" s="8"/>
      <c r="R49" s="8"/>
      <c r="S49" s="8"/>
      <c r="T49" s="8"/>
    </row>
    <row r="50" spans="2:20" x14ac:dyDescent="0.3">
      <c r="B50" s="56"/>
      <c r="C50" s="38"/>
      <c r="D50" s="38"/>
      <c r="E50" s="45"/>
      <c r="F50" s="40"/>
      <c r="G50" s="52"/>
      <c r="H50" s="42">
        <f t="shared" si="0"/>
        <v>0</v>
      </c>
      <c r="I50" s="43">
        <f>IF(AND(C50&gt;='Umrechnungskurse und Konstanten'!$C$5,C50&lt;='Umrechnungskurse und Konstanten'!$D$5),F50*'Umrechnungskurse und Konstanten'!$E$5,0)+IF(AND(C50&gt;='Umrechnungskurse und Konstanten'!$C$6,C50&lt;='Umrechnungskurse und Konstanten'!$D$6),F50*'Umrechnungskurse und Konstanten'!$E$6,0)+IF(AND(C50&gt;='Umrechnungskurse und Konstanten'!$C$7,C50&lt;='Umrechnungskurse und Konstanten'!$D$7),F50*'Umrechnungskurse und Konstanten'!$E$7,0)+IF(AND(C50&gt;='Umrechnungskurse und Konstanten'!$C$8,C50&lt;='Umrechnungskurse und Konstanten'!$D$8),F50*'Umrechnungskurse und Konstanten'!$E$8,0)+IF(AND(C50&gt;='Umrechnungskurse und Konstanten'!$C$9,C50&lt;='Umrechnungskurse und Konstanten'!$D$9),F50*'Umrechnungskurse und Konstanten'!$E$9,0)+IF(AND(C50&gt;='Umrechnungskurse und Konstanten'!$C$10,C50&lt;='Umrechnungskurse und Konstanten'!$D$10),F50*'Umrechnungskurse und Konstanten'!$E$10,0)+IF(AND(C50&gt;='Umrechnungskurse und Konstanten'!$C$11,C50&lt;='Umrechnungskurse und Konstanten'!$D$11),F50*'Umrechnungskurse und Konstanten'!$E$11,0)+IF(AND(C50&gt;='Umrechnungskurse und Konstanten'!$C$12,C50&lt;='Umrechnungskurse und Konstanten'!$D$12),F50*'Umrechnungskurse und Konstanten'!$E$12,0)+IF(AND(C50&gt;='Umrechnungskurse und Konstanten'!$C$13,C50&lt;='Umrechnungskurse und Konstanten'!$D$13),F50*'Umrechnungskurse und Konstanten'!$E$13,0)+IF(AND(C50&gt;='Umrechnungskurse und Konstanten'!$C$14,C50&lt;='Umrechnungskurse und Konstanten'!$D$14),F50*'Umrechnungskurse und Konstanten'!$E$14,0)+IF(AND(C50&gt;='Umrechnungskurse und Konstanten'!$C$15,C50&lt;='Umrechnungskurse und Konstanten'!$D$15),F50*'Umrechnungskurse und Konstanten'!$E$15,0)+IF(AND(C50&gt;='Umrechnungskurse und Konstanten'!$C$16,C50&lt;='Umrechnungskurse und Konstanten'!$D$16),F50*'Umrechnungskurse und Konstanten'!$E$16,0)</f>
        <v>0</v>
      </c>
      <c r="J50" s="43">
        <f t="shared" si="1"/>
        <v>0</v>
      </c>
      <c r="K50" s="43">
        <f t="shared" si="2"/>
        <v>0</v>
      </c>
      <c r="L50" s="69" t="str">
        <f>IF(OR(G50='Umrechnungskurse und Konstanten'!$E$21,G50='Umrechnungskurse und Konstanten'!$E$22,G50='Umrechnungskurse und Konstanten'!$E$23),"VSt. Satz ok.","falsche/keine VSt.")</f>
        <v>falsche/keine VSt.</v>
      </c>
      <c r="M50" s="67" t="str">
        <f>IF(AND(C50&gt;='Umrechnungskurse und Konstanten'!$C$14,C50&lt;='Umrechnungskurse und Konstanten'!$D$16),"Periode ok.","falsche Periode")</f>
        <v>falsche Periode</v>
      </c>
      <c r="N50" s="8"/>
      <c r="O50" s="8"/>
      <c r="P50" s="8"/>
      <c r="Q50" s="8"/>
      <c r="R50" s="8"/>
      <c r="S50" s="8"/>
      <c r="T50" s="8"/>
    </row>
    <row r="51" spans="2:20" x14ac:dyDescent="0.3">
      <c r="B51" s="56"/>
      <c r="C51" s="38"/>
      <c r="D51" s="38"/>
      <c r="E51" s="45"/>
      <c r="F51" s="40"/>
      <c r="G51" s="52"/>
      <c r="H51" s="42">
        <f t="shared" si="0"/>
        <v>0</v>
      </c>
      <c r="I51" s="43">
        <f>IF(AND(C51&gt;='Umrechnungskurse und Konstanten'!$C$5,C51&lt;='Umrechnungskurse und Konstanten'!$D$5),F51*'Umrechnungskurse und Konstanten'!$E$5,0)+IF(AND(C51&gt;='Umrechnungskurse und Konstanten'!$C$6,C51&lt;='Umrechnungskurse und Konstanten'!$D$6),F51*'Umrechnungskurse und Konstanten'!$E$6,0)+IF(AND(C51&gt;='Umrechnungskurse und Konstanten'!$C$7,C51&lt;='Umrechnungskurse und Konstanten'!$D$7),F51*'Umrechnungskurse und Konstanten'!$E$7,0)+IF(AND(C51&gt;='Umrechnungskurse und Konstanten'!$C$8,C51&lt;='Umrechnungskurse und Konstanten'!$D$8),F51*'Umrechnungskurse und Konstanten'!$E$8,0)+IF(AND(C51&gt;='Umrechnungskurse und Konstanten'!$C$9,C51&lt;='Umrechnungskurse und Konstanten'!$D$9),F51*'Umrechnungskurse und Konstanten'!$E$9,0)+IF(AND(C51&gt;='Umrechnungskurse und Konstanten'!$C$10,C51&lt;='Umrechnungskurse und Konstanten'!$D$10),F51*'Umrechnungskurse und Konstanten'!$E$10,0)+IF(AND(C51&gt;='Umrechnungskurse und Konstanten'!$C$11,C51&lt;='Umrechnungskurse und Konstanten'!$D$11),F51*'Umrechnungskurse und Konstanten'!$E$11,0)+IF(AND(C51&gt;='Umrechnungskurse und Konstanten'!$C$12,C51&lt;='Umrechnungskurse und Konstanten'!$D$12),F51*'Umrechnungskurse und Konstanten'!$E$12,0)+IF(AND(C51&gt;='Umrechnungskurse und Konstanten'!$C$13,C51&lt;='Umrechnungskurse und Konstanten'!$D$13),F51*'Umrechnungskurse und Konstanten'!$E$13,0)+IF(AND(C51&gt;='Umrechnungskurse und Konstanten'!$C$14,C51&lt;='Umrechnungskurse und Konstanten'!$D$14),F51*'Umrechnungskurse und Konstanten'!$E$14,0)+IF(AND(C51&gt;='Umrechnungskurse und Konstanten'!$C$15,C51&lt;='Umrechnungskurse und Konstanten'!$D$15),F51*'Umrechnungskurse und Konstanten'!$E$15,0)+IF(AND(C51&gt;='Umrechnungskurse und Konstanten'!$C$16,C51&lt;='Umrechnungskurse und Konstanten'!$D$16),F51*'Umrechnungskurse und Konstanten'!$E$16,0)</f>
        <v>0</v>
      </c>
      <c r="J51" s="43">
        <f t="shared" si="1"/>
        <v>0</v>
      </c>
      <c r="K51" s="43">
        <f t="shared" si="2"/>
        <v>0</v>
      </c>
      <c r="L51" s="69" t="str">
        <f>IF(OR(G51='Umrechnungskurse und Konstanten'!$E$21,G51='Umrechnungskurse und Konstanten'!$E$22,G51='Umrechnungskurse und Konstanten'!$E$23),"VSt. Satz ok.","falsche/keine VSt.")</f>
        <v>falsche/keine VSt.</v>
      </c>
      <c r="M51" s="67" t="str">
        <f>IF(AND(C51&gt;='Umrechnungskurse und Konstanten'!$C$14,C51&lt;='Umrechnungskurse und Konstanten'!$D$16),"Periode ok.","falsche Periode")</f>
        <v>falsche Periode</v>
      </c>
      <c r="N51" s="8"/>
      <c r="O51" s="8"/>
      <c r="P51" s="8"/>
      <c r="Q51" s="8"/>
      <c r="R51" s="8"/>
      <c r="S51" s="8"/>
      <c r="T51" s="8"/>
    </row>
    <row r="52" spans="2:20" x14ac:dyDescent="0.3">
      <c r="B52" s="56"/>
      <c r="C52" s="38"/>
      <c r="D52" s="38"/>
      <c r="E52" s="45"/>
      <c r="F52" s="40"/>
      <c r="G52" s="52"/>
      <c r="H52" s="42">
        <f t="shared" si="0"/>
        <v>0</v>
      </c>
      <c r="I52" s="43">
        <f>IF(AND(C52&gt;='Umrechnungskurse und Konstanten'!$C$5,C52&lt;='Umrechnungskurse und Konstanten'!$D$5),F52*'Umrechnungskurse und Konstanten'!$E$5,0)+IF(AND(C52&gt;='Umrechnungskurse und Konstanten'!$C$6,C52&lt;='Umrechnungskurse und Konstanten'!$D$6),F52*'Umrechnungskurse und Konstanten'!$E$6,0)+IF(AND(C52&gt;='Umrechnungskurse und Konstanten'!$C$7,C52&lt;='Umrechnungskurse und Konstanten'!$D$7),F52*'Umrechnungskurse und Konstanten'!$E$7,0)+IF(AND(C52&gt;='Umrechnungskurse und Konstanten'!$C$8,C52&lt;='Umrechnungskurse und Konstanten'!$D$8),F52*'Umrechnungskurse und Konstanten'!$E$8,0)+IF(AND(C52&gt;='Umrechnungskurse und Konstanten'!$C$9,C52&lt;='Umrechnungskurse und Konstanten'!$D$9),F52*'Umrechnungskurse und Konstanten'!$E$9,0)+IF(AND(C52&gt;='Umrechnungskurse und Konstanten'!$C$10,C52&lt;='Umrechnungskurse und Konstanten'!$D$10),F52*'Umrechnungskurse und Konstanten'!$E$10,0)+IF(AND(C52&gt;='Umrechnungskurse und Konstanten'!$C$11,C52&lt;='Umrechnungskurse und Konstanten'!$D$11),F52*'Umrechnungskurse und Konstanten'!$E$11,0)+IF(AND(C52&gt;='Umrechnungskurse und Konstanten'!$C$12,C52&lt;='Umrechnungskurse und Konstanten'!$D$12),F52*'Umrechnungskurse und Konstanten'!$E$12,0)+IF(AND(C52&gt;='Umrechnungskurse und Konstanten'!$C$13,C52&lt;='Umrechnungskurse und Konstanten'!$D$13),F52*'Umrechnungskurse und Konstanten'!$E$13,0)+IF(AND(C52&gt;='Umrechnungskurse und Konstanten'!$C$14,C52&lt;='Umrechnungskurse und Konstanten'!$D$14),F52*'Umrechnungskurse und Konstanten'!$E$14,0)+IF(AND(C52&gt;='Umrechnungskurse und Konstanten'!$C$15,C52&lt;='Umrechnungskurse und Konstanten'!$D$15),F52*'Umrechnungskurse und Konstanten'!$E$15,0)+IF(AND(C52&gt;='Umrechnungskurse und Konstanten'!$C$16,C52&lt;='Umrechnungskurse und Konstanten'!$D$16),F52*'Umrechnungskurse und Konstanten'!$E$16,0)</f>
        <v>0</v>
      </c>
      <c r="J52" s="43">
        <f t="shared" si="1"/>
        <v>0</v>
      </c>
      <c r="K52" s="43">
        <f t="shared" si="2"/>
        <v>0</v>
      </c>
      <c r="L52" s="69" t="str">
        <f>IF(OR(G52='Umrechnungskurse und Konstanten'!$E$21,G52='Umrechnungskurse und Konstanten'!$E$22,G52='Umrechnungskurse und Konstanten'!$E$23),"VSt. Satz ok.","falsche/keine VSt.")</f>
        <v>falsche/keine VSt.</v>
      </c>
      <c r="M52" s="67" t="str">
        <f>IF(AND(C52&gt;='Umrechnungskurse und Konstanten'!$C$14,C52&lt;='Umrechnungskurse und Konstanten'!$D$16),"Periode ok.","falsche Periode")</f>
        <v>falsche Periode</v>
      </c>
      <c r="N52" s="8"/>
      <c r="O52" s="8"/>
      <c r="P52" s="8"/>
      <c r="Q52" s="8"/>
      <c r="R52" s="8"/>
      <c r="S52" s="8"/>
      <c r="T52" s="8"/>
    </row>
    <row r="53" spans="2:20" x14ac:dyDescent="0.3">
      <c r="B53" s="56"/>
      <c r="C53" s="38"/>
      <c r="D53" s="38"/>
      <c r="E53" s="45"/>
      <c r="F53" s="40"/>
      <c r="G53" s="52"/>
      <c r="H53" s="42">
        <f t="shared" si="0"/>
        <v>0</v>
      </c>
      <c r="I53" s="43">
        <f>IF(AND(C53&gt;='Umrechnungskurse und Konstanten'!$C$5,C53&lt;='Umrechnungskurse und Konstanten'!$D$5),F53*'Umrechnungskurse und Konstanten'!$E$5,0)+IF(AND(C53&gt;='Umrechnungskurse und Konstanten'!$C$6,C53&lt;='Umrechnungskurse und Konstanten'!$D$6),F53*'Umrechnungskurse und Konstanten'!$E$6,0)+IF(AND(C53&gt;='Umrechnungskurse und Konstanten'!$C$7,C53&lt;='Umrechnungskurse und Konstanten'!$D$7),F53*'Umrechnungskurse und Konstanten'!$E$7,0)+IF(AND(C53&gt;='Umrechnungskurse und Konstanten'!$C$8,C53&lt;='Umrechnungskurse und Konstanten'!$D$8),F53*'Umrechnungskurse und Konstanten'!$E$8,0)+IF(AND(C53&gt;='Umrechnungskurse und Konstanten'!$C$9,C53&lt;='Umrechnungskurse und Konstanten'!$D$9),F53*'Umrechnungskurse und Konstanten'!$E$9,0)+IF(AND(C53&gt;='Umrechnungskurse und Konstanten'!$C$10,C53&lt;='Umrechnungskurse und Konstanten'!$D$10),F53*'Umrechnungskurse und Konstanten'!$E$10,0)+IF(AND(C53&gt;='Umrechnungskurse und Konstanten'!$C$11,C53&lt;='Umrechnungskurse und Konstanten'!$D$11),F53*'Umrechnungskurse und Konstanten'!$E$11,0)+IF(AND(C53&gt;='Umrechnungskurse und Konstanten'!$C$12,C53&lt;='Umrechnungskurse und Konstanten'!$D$12),F53*'Umrechnungskurse und Konstanten'!$E$12,0)+IF(AND(C53&gt;='Umrechnungskurse und Konstanten'!$C$13,C53&lt;='Umrechnungskurse und Konstanten'!$D$13),F53*'Umrechnungskurse und Konstanten'!$E$13,0)+IF(AND(C53&gt;='Umrechnungskurse und Konstanten'!$C$14,C53&lt;='Umrechnungskurse und Konstanten'!$D$14),F53*'Umrechnungskurse und Konstanten'!$E$14,0)+IF(AND(C53&gt;='Umrechnungskurse und Konstanten'!$C$15,C53&lt;='Umrechnungskurse und Konstanten'!$D$15),F53*'Umrechnungskurse und Konstanten'!$E$15,0)+IF(AND(C53&gt;='Umrechnungskurse und Konstanten'!$C$16,C53&lt;='Umrechnungskurse und Konstanten'!$D$16),F53*'Umrechnungskurse und Konstanten'!$E$16,0)</f>
        <v>0</v>
      </c>
      <c r="J53" s="43">
        <f t="shared" si="1"/>
        <v>0</v>
      </c>
      <c r="K53" s="43">
        <f t="shared" si="2"/>
        <v>0</v>
      </c>
      <c r="L53" s="69" t="str">
        <f>IF(OR(G53='Umrechnungskurse und Konstanten'!$E$21,G53='Umrechnungskurse und Konstanten'!$E$22,G53='Umrechnungskurse und Konstanten'!$E$23),"VSt. Satz ok.","falsche/keine VSt.")</f>
        <v>falsche/keine VSt.</v>
      </c>
      <c r="M53" s="67" t="str">
        <f>IF(AND(C53&gt;='Umrechnungskurse und Konstanten'!$C$14,C53&lt;='Umrechnungskurse und Konstanten'!$D$16),"Periode ok.","falsche Periode")</f>
        <v>falsche Periode</v>
      </c>
      <c r="N53" s="8"/>
      <c r="O53" s="8"/>
      <c r="P53" s="8"/>
      <c r="Q53" s="8"/>
      <c r="R53" s="8"/>
      <c r="S53" s="8"/>
      <c r="T53" s="8"/>
    </row>
    <row r="54" spans="2:20" x14ac:dyDescent="0.3">
      <c r="B54" s="56"/>
      <c r="C54" s="38"/>
      <c r="D54" s="38"/>
      <c r="E54" s="45"/>
      <c r="F54" s="40"/>
      <c r="G54" s="52"/>
      <c r="H54" s="42">
        <f t="shared" si="0"/>
        <v>0</v>
      </c>
      <c r="I54" s="43">
        <f>IF(AND(C54&gt;='Umrechnungskurse und Konstanten'!$C$5,C54&lt;='Umrechnungskurse und Konstanten'!$D$5),F54*'Umrechnungskurse und Konstanten'!$E$5,0)+IF(AND(C54&gt;='Umrechnungskurse und Konstanten'!$C$6,C54&lt;='Umrechnungskurse und Konstanten'!$D$6),F54*'Umrechnungskurse und Konstanten'!$E$6,0)+IF(AND(C54&gt;='Umrechnungskurse und Konstanten'!$C$7,C54&lt;='Umrechnungskurse und Konstanten'!$D$7),F54*'Umrechnungskurse und Konstanten'!$E$7,0)+IF(AND(C54&gt;='Umrechnungskurse und Konstanten'!$C$8,C54&lt;='Umrechnungskurse und Konstanten'!$D$8),F54*'Umrechnungskurse und Konstanten'!$E$8,0)+IF(AND(C54&gt;='Umrechnungskurse und Konstanten'!$C$9,C54&lt;='Umrechnungskurse und Konstanten'!$D$9),F54*'Umrechnungskurse und Konstanten'!$E$9,0)+IF(AND(C54&gt;='Umrechnungskurse und Konstanten'!$C$10,C54&lt;='Umrechnungskurse und Konstanten'!$D$10),F54*'Umrechnungskurse und Konstanten'!$E$10,0)+IF(AND(C54&gt;='Umrechnungskurse und Konstanten'!$C$11,C54&lt;='Umrechnungskurse und Konstanten'!$D$11),F54*'Umrechnungskurse und Konstanten'!$E$11,0)+IF(AND(C54&gt;='Umrechnungskurse und Konstanten'!$C$12,C54&lt;='Umrechnungskurse und Konstanten'!$D$12),F54*'Umrechnungskurse und Konstanten'!$E$12,0)+IF(AND(C54&gt;='Umrechnungskurse und Konstanten'!$C$13,C54&lt;='Umrechnungskurse und Konstanten'!$D$13),F54*'Umrechnungskurse und Konstanten'!$E$13,0)+IF(AND(C54&gt;='Umrechnungskurse und Konstanten'!$C$14,C54&lt;='Umrechnungskurse und Konstanten'!$D$14),F54*'Umrechnungskurse und Konstanten'!$E$14,0)+IF(AND(C54&gt;='Umrechnungskurse und Konstanten'!$C$15,C54&lt;='Umrechnungskurse und Konstanten'!$D$15),F54*'Umrechnungskurse und Konstanten'!$E$15,0)+IF(AND(C54&gt;='Umrechnungskurse und Konstanten'!$C$16,C54&lt;='Umrechnungskurse und Konstanten'!$D$16),F54*'Umrechnungskurse und Konstanten'!$E$16,0)</f>
        <v>0</v>
      </c>
      <c r="J54" s="43">
        <f t="shared" si="1"/>
        <v>0</v>
      </c>
      <c r="K54" s="43">
        <f t="shared" si="2"/>
        <v>0</v>
      </c>
      <c r="L54" s="69" t="str">
        <f>IF(OR(G54='Umrechnungskurse und Konstanten'!$E$21,G54='Umrechnungskurse und Konstanten'!$E$22,G54='Umrechnungskurse und Konstanten'!$E$23),"VSt. Satz ok.","falsche/keine VSt.")</f>
        <v>falsche/keine VSt.</v>
      </c>
      <c r="M54" s="67" t="str">
        <f>IF(AND(C54&gt;='Umrechnungskurse und Konstanten'!$C$14,C54&lt;='Umrechnungskurse und Konstanten'!$D$16),"Periode ok.","falsche Periode")</f>
        <v>falsche Periode</v>
      </c>
      <c r="N54" s="8"/>
      <c r="O54" s="8"/>
      <c r="P54" s="8"/>
      <c r="Q54" s="8"/>
      <c r="R54" s="8"/>
      <c r="S54" s="8"/>
      <c r="T54" s="8"/>
    </row>
    <row r="55" spans="2:20" x14ac:dyDescent="0.3">
      <c r="B55" s="56"/>
      <c r="C55" s="38"/>
      <c r="D55" s="38"/>
      <c r="E55" s="45"/>
      <c r="F55" s="40"/>
      <c r="G55" s="52"/>
      <c r="H55" s="42">
        <f t="shared" si="0"/>
        <v>0</v>
      </c>
      <c r="I55" s="43">
        <f>IF(AND(C55&gt;='Umrechnungskurse und Konstanten'!$C$5,C55&lt;='Umrechnungskurse und Konstanten'!$D$5),F55*'Umrechnungskurse und Konstanten'!$E$5,0)+IF(AND(C55&gt;='Umrechnungskurse und Konstanten'!$C$6,C55&lt;='Umrechnungskurse und Konstanten'!$D$6),F55*'Umrechnungskurse und Konstanten'!$E$6,0)+IF(AND(C55&gt;='Umrechnungskurse und Konstanten'!$C$7,C55&lt;='Umrechnungskurse und Konstanten'!$D$7),F55*'Umrechnungskurse und Konstanten'!$E$7,0)+IF(AND(C55&gt;='Umrechnungskurse und Konstanten'!$C$8,C55&lt;='Umrechnungskurse und Konstanten'!$D$8),F55*'Umrechnungskurse und Konstanten'!$E$8,0)+IF(AND(C55&gt;='Umrechnungskurse und Konstanten'!$C$9,C55&lt;='Umrechnungskurse und Konstanten'!$D$9),F55*'Umrechnungskurse und Konstanten'!$E$9,0)+IF(AND(C55&gt;='Umrechnungskurse und Konstanten'!$C$10,C55&lt;='Umrechnungskurse und Konstanten'!$D$10),F55*'Umrechnungskurse und Konstanten'!$E$10,0)+IF(AND(C55&gt;='Umrechnungskurse und Konstanten'!$C$11,C55&lt;='Umrechnungskurse und Konstanten'!$D$11),F55*'Umrechnungskurse und Konstanten'!$E$11,0)+IF(AND(C55&gt;='Umrechnungskurse und Konstanten'!$C$12,C55&lt;='Umrechnungskurse und Konstanten'!$D$12),F55*'Umrechnungskurse und Konstanten'!$E$12,0)+IF(AND(C55&gt;='Umrechnungskurse und Konstanten'!$C$13,C55&lt;='Umrechnungskurse und Konstanten'!$D$13),F55*'Umrechnungskurse und Konstanten'!$E$13,0)+IF(AND(C55&gt;='Umrechnungskurse und Konstanten'!$C$14,C55&lt;='Umrechnungskurse und Konstanten'!$D$14),F55*'Umrechnungskurse und Konstanten'!$E$14,0)+IF(AND(C55&gt;='Umrechnungskurse und Konstanten'!$C$15,C55&lt;='Umrechnungskurse und Konstanten'!$D$15),F55*'Umrechnungskurse und Konstanten'!$E$15,0)+IF(AND(C55&gt;='Umrechnungskurse und Konstanten'!$C$16,C55&lt;='Umrechnungskurse und Konstanten'!$D$16),F55*'Umrechnungskurse und Konstanten'!$E$16,0)</f>
        <v>0</v>
      </c>
      <c r="J55" s="43">
        <f t="shared" si="1"/>
        <v>0</v>
      </c>
      <c r="K55" s="43">
        <f t="shared" si="2"/>
        <v>0</v>
      </c>
      <c r="L55" s="69" t="str">
        <f>IF(OR(G55='Umrechnungskurse und Konstanten'!$E$21,G55='Umrechnungskurse und Konstanten'!$E$22,G55='Umrechnungskurse und Konstanten'!$E$23),"VSt. Satz ok.","falsche/keine VSt.")</f>
        <v>falsche/keine VSt.</v>
      </c>
      <c r="M55" s="67" t="str">
        <f>IF(AND(C55&gt;='Umrechnungskurse und Konstanten'!$C$14,C55&lt;='Umrechnungskurse und Konstanten'!$D$16),"Periode ok.","falsche Periode")</f>
        <v>falsche Periode</v>
      </c>
      <c r="N55" s="8"/>
      <c r="O55" s="8"/>
      <c r="P55" s="8"/>
      <c r="Q55" s="8"/>
      <c r="R55" s="8"/>
      <c r="S55" s="8"/>
      <c r="T55" s="8"/>
    </row>
    <row r="56" spans="2:20" x14ac:dyDescent="0.3">
      <c r="B56" s="56"/>
      <c r="C56" s="38"/>
      <c r="D56" s="38"/>
      <c r="E56" s="45"/>
      <c r="F56" s="40"/>
      <c r="G56" s="52"/>
      <c r="H56" s="42">
        <f t="shared" si="0"/>
        <v>0</v>
      </c>
      <c r="I56" s="43">
        <f>IF(AND(C56&gt;='Umrechnungskurse und Konstanten'!$C$5,C56&lt;='Umrechnungskurse und Konstanten'!$D$5),F56*'Umrechnungskurse und Konstanten'!$E$5,0)+IF(AND(C56&gt;='Umrechnungskurse und Konstanten'!$C$6,C56&lt;='Umrechnungskurse und Konstanten'!$D$6),F56*'Umrechnungskurse und Konstanten'!$E$6,0)+IF(AND(C56&gt;='Umrechnungskurse und Konstanten'!$C$7,C56&lt;='Umrechnungskurse und Konstanten'!$D$7),F56*'Umrechnungskurse und Konstanten'!$E$7,0)+IF(AND(C56&gt;='Umrechnungskurse und Konstanten'!$C$8,C56&lt;='Umrechnungskurse und Konstanten'!$D$8),F56*'Umrechnungskurse und Konstanten'!$E$8,0)+IF(AND(C56&gt;='Umrechnungskurse und Konstanten'!$C$9,C56&lt;='Umrechnungskurse und Konstanten'!$D$9),F56*'Umrechnungskurse und Konstanten'!$E$9,0)+IF(AND(C56&gt;='Umrechnungskurse und Konstanten'!$C$10,C56&lt;='Umrechnungskurse und Konstanten'!$D$10),F56*'Umrechnungskurse und Konstanten'!$E$10,0)+IF(AND(C56&gt;='Umrechnungskurse und Konstanten'!$C$11,C56&lt;='Umrechnungskurse und Konstanten'!$D$11),F56*'Umrechnungskurse und Konstanten'!$E$11,0)+IF(AND(C56&gt;='Umrechnungskurse und Konstanten'!$C$12,C56&lt;='Umrechnungskurse und Konstanten'!$D$12),F56*'Umrechnungskurse und Konstanten'!$E$12,0)+IF(AND(C56&gt;='Umrechnungskurse und Konstanten'!$C$13,C56&lt;='Umrechnungskurse und Konstanten'!$D$13),F56*'Umrechnungskurse und Konstanten'!$E$13,0)+IF(AND(C56&gt;='Umrechnungskurse und Konstanten'!$C$14,C56&lt;='Umrechnungskurse und Konstanten'!$D$14),F56*'Umrechnungskurse und Konstanten'!$E$14,0)+IF(AND(C56&gt;='Umrechnungskurse und Konstanten'!$C$15,C56&lt;='Umrechnungskurse und Konstanten'!$D$15),F56*'Umrechnungskurse und Konstanten'!$E$15,0)+IF(AND(C56&gt;='Umrechnungskurse und Konstanten'!$C$16,C56&lt;='Umrechnungskurse und Konstanten'!$D$16),F56*'Umrechnungskurse und Konstanten'!$E$16,0)</f>
        <v>0</v>
      </c>
      <c r="J56" s="43">
        <f t="shared" si="1"/>
        <v>0</v>
      </c>
      <c r="K56" s="43">
        <f t="shared" si="2"/>
        <v>0</v>
      </c>
      <c r="L56" s="69" t="str">
        <f>IF(OR(G56='Umrechnungskurse und Konstanten'!$E$21,G56='Umrechnungskurse und Konstanten'!$E$22,G56='Umrechnungskurse und Konstanten'!$E$23),"VSt. Satz ok.","falsche/keine VSt.")</f>
        <v>falsche/keine VSt.</v>
      </c>
      <c r="M56" s="67" t="str">
        <f>IF(AND(C56&gt;='Umrechnungskurse und Konstanten'!$C$14,C56&lt;='Umrechnungskurse und Konstanten'!$D$16),"Periode ok.","falsche Periode")</f>
        <v>falsche Periode</v>
      </c>
      <c r="N56" s="8"/>
      <c r="O56" s="8"/>
      <c r="P56" s="8"/>
      <c r="Q56" s="8"/>
      <c r="R56" s="8"/>
      <c r="S56" s="8"/>
      <c r="T56" s="8"/>
    </row>
    <row r="57" spans="2:20" x14ac:dyDescent="0.3">
      <c r="B57" s="56"/>
      <c r="C57" s="38"/>
      <c r="D57" s="38"/>
      <c r="E57" s="45"/>
      <c r="F57" s="40"/>
      <c r="G57" s="52"/>
      <c r="H57" s="42">
        <f t="shared" si="0"/>
        <v>0</v>
      </c>
      <c r="I57" s="43">
        <f>IF(AND(C57&gt;='Umrechnungskurse und Konstanten'!$C$5,C57&lt;='Umrechnungskurse und Konstanten'!$D$5),F57*'Umrechnungskurse und Konstanten'!$E$5,0)+IF(AND(C57&gt;='Umrechnungskurse und Konstanten'!$C$6,C57&lt;='Umrechnungskurse und Konstanten'!$D$6),F57*'Umrechnungskurse und Konstanten'!$E$6,0)+IF(AND(C57&gt;='Umrechnungskurse und Konstanten'!$C$7,C57&lt;='Umrechnungskurse und Konstanten'!$D$7),F57*'Umrechnungskurse und Konstanten'!$E$7,0)+IF(AND(C57&gt;='Umrechnungskurse und Konstanten'!$C$8,C57&lt;='Umrechnungskurse und Konstanten'!$D$8),F57*'Umrechnungskurse und Konstanten'!$E$8,0)+IF(AND(C57&gt;='Umrechnungskurse und Konstanten'!$C$9,C57&lt;='Umrechnungskurse und Konstanten'!$D$9),F57*'Umrechnungskurse und Konstanten'!$E$9,0)+IF(AND(C57&gt;='Umrechnungskurse und Konstanten'!$C$10,C57&lt;='Umrechnungskurse und Konstanten'!$D$10),F57*'Umrechnungskurse und Konstanten'!$E$10,0)+IF(AND(C57&gt;='Umrechnungskurse und Konstanten'!$C$11,C57&lt;='Umrechnungskurse und Konstanten'!$D$11),F57*'Umrechnungskurse und Konstanten'!$E$11,0)+IF(AND(C57&gt;='Umrechnungskurse und Konstanten'!$C$12,C57&lt;='Umrechnungskurse und Konstanten'!$D$12),F57*'Umrechnungskurse und Konstanten'!$E$12,0)+IF(AND(C57&gt;='Umrechnungskurse und Konstanten'!$C$13,C57&lt;='Umrechnungskurse und Konstanten'!$D$13),F57*'Umrechnungskurse und Konstanten'!$E$13,0)+IF(AND(C57&gt;='Umrechnungskurse und Konstanten'!$C$14,C57&lt;='Umrechnungskurse und Konstanten'!$D$14),F57*'Umrechnungskurse und Konstanten'!$E$14,0)+IF(AND(C57&gt;='Umrechnungskurse und Konstanten'!$C$15,C57&lt;='Umrechnungskurse und Konstanten'!$D$15),F57*'Umrechnungskurse und Konstanten'!$E$15,0)+IF(AND(C57&gt;='Umrechnungskurse und Konstanten'!$C$16,C57&lt;='Umrechnungskurse und Konstanten'!$D$16),F57*'Umrechnungskurse und Konstanten'!$E$16,0)</f>
        <v>0</v>
      </c>
      <c r="J57" s="43">
        <f t="shared" si="1"/>
        <v>0</v>
      </c>
      <c r="K57" s="43">
        <f t="shared" si="2"/>
        <v>0</v>
      </c>
      <c r="L57" s="69" t="str">
        <f>IF(OR(G57='Umrechnungskurse und Konstanten'!$E$21,G57='Umrechnungskurse und Konstanten'!$E$22,G57='Umrechnungskurse und Konstanten'!$E$23),"VSt. Satz ok.","falsche/keine VSt.")</f>
        <v>falsche/keine VSt.</v>
      </c>
      <c r="M57" s="67" t="str">
        <f>IF(AND(C57&gt;='Umrechnungskurse und Konstanten'!$C$14,C57&lt;='Umrechnungskurse und Konstanten'!$D$16),"Periode ok.","falsche Periode")</f>
        <v>falsche Periode</v>
      </c>
      <c r="N57" s="8"/>
      <c r="O57" s="8"/>
      <c r="P57" s="8"/>
      <c r="Q57" s="8"/>
      <c r="R57" s="8"/>
      <c r="S57" s="8"/>
      <c r="T57" s="8"/>
    </row>
    <row r="58" spans="2:20" x14ac:dyDescent="0.3">
      <c r="B58" s="56"/>
      <c r="C58" s="38"/>
      <c r="D58" s="38"/>
      <c r="E58" s="45"/>
      <c r="F58" s="40"/>
      <c r="G58" s="52"/>
      <c r="H58" s="42">
        <f t="shared" si="0"/>
        <v>0</v>
      </c>
      <c r="I58" s="43">
        <f>IF(AND(C58&gt;='Umrechnungskurse und Konstanten'!$C$5,C58&lt;='Umrechnungskurse und Konstanten'!$D$5),F58*'Umrechnungskurse und Konstanten'!$E$5,0)+IF(AND(C58&gt;='Umrechnungskurse und Konstanten'!$C$6,C58&lt;='Umrechnungskurse und Konstanten'!$D$6),F58*'Umrechnungskurse und Konstanten'!$E$6,0)+IF(AND(C58&gt;='Umrechnungskurse und Konstanten'!$C$7,C58&lt;='Umrechnungskurse und Konstanten'!$D$7),F58*'Umrechnungskurse und Konstanten'!$E$7,0)+IF(AND(C58&gt;='Umrechnungskurse und Konstanten'!$C$8,C58&lt;='Umrechnungskurse und Konstanten'!$D$8),F58*'Umrechnungskurse und Konstanten'!$E$8,0)+IF(AND(C58&gt;='Umrechnungskurse und Konstanten'!$C$9,C58&lt;='Umrechnungskurse und Konstanten'!$D$9),F58*'Umrechnungskurse und Konstanten'!$E$9,0)+IF(AND(C58&gt;='Umrechnungskurse und Konstanten'!$C$10,C58&lt;='Umrechnungskurse und Konstanten'!$D$10),F58*'Umrechnungskurse und Konstanten'!$E$10,0)+IF(AND(C58&gt;='Umrechnungskurse und Konstanten'!$C$11,C58&lt;='Umrechnungskurse und Konstanten'!$D$11),F58*'Umrechnungskurse und Konstanten'!$E$11,0)+IF(AND(C58&gt;='Umrechnungskurse und Konstanten'!$C$12,C58&lt;='Umrechnungskurse und Konstanten'!$D$12),F58*'Umrechnungskurse und Konstanten'!$E$12,0)+IF(AND(C58&gt;='Umrechnungskurse und Konstanten'!$C$13,C58&lt;='Umrechnungskurse und Konstanten'!$D$13),F58*'Umrechnungskurse und Konstanten'!$E$13,0)+IF(AND(C58&gt;='Umrechnungskurse und Konstanten'!$C$14,C58&lt;='Umrechnungskurse und Konstanten'!$D$14),F58*'Umrechnungskurse und Konstanten'!$E$14,0)+IF(AND(C58&gt;='Umrechnungskurse und Konstanten'!$C$15,C58&lt;='Umrechnungskurse und Konstanten'!$D$15),F58*'Umrechnungskurse und Konstanten'!$E$15,0)+IF(AND(C58&gt;='Umrechnungskurse und Konstanten'!$C$16,C58&lt;='Umrechnungskurse und Konstanten'!$D$16),F58*'Umrechnungskurse und Konstanten'!$E$16,0)</f>
        <v>0</v>
      </c>
      <c r="J58" s="43">
        <f t="shared" si="1"/>
        <v>0</v>
      </c>
      <c r="K58" s="43">
        <f t="shared" si="2"/>
        <v>0</v>
      </c>
      <c r="L58" s="69" t="str">
        <f>IF(OR(G58='Umrechnungskurse und Konstanten'!$E$21,G58='Umrechnungskurse und Konstanten'!$E$22,G58='Umrechnungskurse und Konstanten'!$E$23),"VSt. Satz ok.","falsche/keine VSt.")</f>
        <v>falsche/keine VSt.</v>
      </c>
      <c r="M58" s="67" t="str">
        <f>IF(AND(C58&gt;='Umrechnungskurse und Konstanten'!$C$14,C58&lt;='Umrechnungskurse und Konstanten'!$D$16),"Periode ok.","falsche Periode")</f>
        <v>falsche Periode</v>
      </c>
      <c r="N58" s="8"/>
      <c r="O58" s="8"/>
      <c r="P58" s="8"/>
      <c r="Q58" s="8"/>
      <c r="R58" s="8"/>
      <c r="S58" s="8"/>
      <c r="T58" s="8"/>
    </row>
    <row r="59" spans="2:20" x14ac:dyDescent="0.3">
      <c r="B59" s="56"/>
      <c r="C59" s="38"/>
      <c r="D59" s="38"/>
      <c r="E59" s="45"/>
      <c r="F59" s="40"/>
      <c r="G59" s="52"/>
      <c r="H59" s="42">
        <f t="shared" si="0"/>
        <v>0</v>
      </c>
      <c r="I59" s="43">
        <f>IF(AND(C59&gt;='Umrechnungskurse und Konstanten'!$C$5,C59&lt;='Umrechnungskurse und Konstanten'!$D$5),F59*'Umrechnungskurse und Konstanten'!$E$5,0)+IF(AND(C59&gt;='Umrechnungskurse und Konstanten'!$C$6,C59&lt;='Umrechnungskurse und Konstanten'!$D$6),F59*'Umrechnungskurse und Konstanten'!$E$6,0)+IF(AND(C59&gt;='Umrechnungskurse und Konstanten'!$C$7,C59&lt;='Umrechnungskurse und Konstanten'!$D$7),F59*'Umrechnungskurse und Konstanten'!$E$7,0)+IF(AND(C59&gt;='Umrechnungskurse und Konstanten'!$C$8,C59&lt;='Umrechnungskurse und Konstanten'!$D$8),F59*'Umrechnungskurse und Konstanten'!$E$8,0)+IF(AND(C59&gt;='Umrechnungskurse und Konstanten'!$C$9,C59&lt;='Umrechnungskurse und Konstanten'!$D$9),F59*'Umrechnungskurse und Konstanten'!$E$9,0)+IF(AND(C59&gt;='Umrechnungskurse und Konstanten'!$C$10,C59&lt;='Umrechnungskurse und Konstanten'!$D$10),F59*'Umrechnungskurse und Konstanten'!$E$10,0)+IF(AND(C59&gt;='Umrechnungskurse und Konstanten'!$C$11,C59&lt;='Umrechnungskurse und Konstanten'!$D$11),F59*'Umrechnungskurse und Konstanten'!$E$11,0)+IF(AND(C59&gt;='Umrechnungskurse und Konstanten'!$C$12,C59&lt;='Umrechnungskurse und Konstanten'!$D$12),F59*'Umrechnungskurse und Konstanten'!$E$12,0)+IF(AND(C59&gt;='Umrechnungskurse und Konstanten'!$C$13,C59&lt;='Umrechnungskurse und Konstanten'!$D$13),F59*'Umrechnungskurse und Konstanten'!$E$13,0)+IF(AND(C59&gt;='Umrechnungskurse und Konstanten'!$C$14,C59&lt;='Umrechnungskurse und Konstanten'!$D$14),F59*'Umrechnungskurse und Konstanten'!$E$14,0)+IF(AND(C59&gt;='Umrechnungskurse und Konstanten'!$C$15,C59&lt;='Umrechnungskurse und Konstanten'!$D$15),F59*'Umrechnungskurse und Konstanten'!$E$15,0)+IF(AND(C59&gt;='Umrechnungskurse und Konstanten'!$C$16,C59&lt;='Umrechnungskurse und Konstanten'!$D$16),F59*'Umrechnungskurse und Konstanten'!$E$16,0)</f>
        <v>0</v>
      </c>
      <c r="J59" s="43">
        <f t="shared" si="1"/>
        <v>0</v>
      </c>
      <c r="K59" s="43">
        <f t="shared" si="2"/>
        <v>0</v>
      </c>
      <c r="L59" s="69" t="str">
        <f>IF(OR(G59='Umrechnungskurse und Konstanten'!$E$21,G59='Umrechnungskurse und Konstanten'!$E$22,G59='Umrechnungskurse und Konstanten'!$E$23),"VSt. Satz ok.","falsche/keine VSt.")</f>
        <v>falsche/keine VSt.</v>
      </c>
      <c r="M59" s="67" t="str">
        <f>IF(AND(C59&gt;='Umrechnungskurse und Konstanten'!$C$14,C59&lt;='Umrechnungskurse und Konstanten'!$D$16),"Periode ok.","falsche Periode")</f>
        <v>falsche Periode</v>
      </c>
      <c r="N59" s="8"/>
      <c r="O59" s="8"/>
      <c r="P59" s="8"/>
      <c r="Q59" s="8"/>
      <c r="R59" s="8"/>
      <c r="S59" s="8"/>
      <c r="T59" s="8"/>
    </row>
    <row r="60" spans="2:20" x14ac:dyDescent="0.3">
      <c r="B60" s="56"/>
      <c r="C60" s="38"/>
      <c r="D60" s="38"/>
      <c r="E60" s="45"/>
      <c r="F60" s="40"/>
      <c r="G60" s="52"/>
      <c r="H60" s="42">
        <f t="shared" si="0"/>
        <v>0</v>
      </c>
      <c r="I60" s="43">
        <f>IF(AND(C60&gt;='Umrechnungskurse und Konstanten'!$C$5,C60&lt;='Umrechnungskurse und Konstanten'!$D$5),F60*'Umrechnungskurse und Konstanten'!$E$5,0)+IF(AND(C60&gt;='Umrechnungskurse und Konstanten'!$C$6,C60&lt;='Umrechnungskurse und Konstanten'!$D$6),F60*'Umrechnungskurse und Konstanten'!$E$6,0)+IF(AND(C60&gt;='Umrechnungskurse und Konstanten'!$C$7,C60&lt;='Umrechnungskurse und Konstanten'!$D$7),F60*'Umrechnungskurse und Konstanten'!$E$7,0)+IF(AND(C60&gt;='Umrechnungskurse und Konstanten'!$C$8,C60&lt;='Umrechnungskurse und Konstanten'!$D$8),F60*'Umrechnungskurse und Konstanten'!$E$8,0)+IF(AND(C60&gt;='Umrechnungskurse und Konstanten'!$C$9,C60&lt;='Umrechnungskurse und Konstanten'!$D$9),F60*'Umrechnungskurse und Konstanten'!$E$9,0)+IF(AND(C60&gt;='Umrechnungskurse und Konstanten'!$C$10,C60&lt;='Umrechnungskurse und Konstanten'!$D$10),F60*'Umrechnungskurse und Konstanten'!$E$10,0)+IF(AND(C60&gt;='Umrechnungskurse und Konstanten'!$C$11,C60&lt;='Umrechnungskurse und Konstanten'!$D$11),F60*'Umrechnungskurse und Konstanten'!$E$11,0)+IF(AND(C60&gt;='Umrechnungskurse und Konstanten'!$C$12,C60&lt;='Umrechnungskurse und Konstanten'!$D$12),F60*'Umrechnungskurse und Konstanten'!$E$12,0)+IF(AND(C60&gt;='Umrechnungskurse und Konstanten'!$C$13,C60&lt;='Umrechnungskurse und Konstanten'!$D$13),F60*'Umrechnungskurse und Konstanten'!$E$13,0)+IF(AND(C60&gt;='Umrechnungskurse und Konstanten'!$C$14,C60&lt;='Umrechnungskurse und Konstanten'!$D$14),F60*'Umrechnungskurse und Konstanten'!$E$14,0)+IF(AND(C60&gt;='Umrechnungskurse und Konstanten'!$C$15,C60&lt;='Umrechnungskurse und Konstanten'!$D$15),F60*'Umrechnungskurse und Konstanten'!$E$15,0)+IF(AND(C60&gt;='Umrechnungskurse und Konstanten'!$C$16,C60&lt;='Umrechnungskurse und Konstanten'!$D$16),F60*'Umrechnungskurse und Konstanten'!$E$16,0)</f>
        <v>0</v>
      </c>
      <c r="J60" s="43">
        <f t="shared" si="1"/>
        <v>0</v>
      </c>
      <c r="K60" s="43">
        <f t="shared" si="2"/>
        <v>0</v>
      </c>
      <c r="L60" s="69" t="str">
        <f>IF(OR(G60='Umrechnungskurse und Konstanten'!$E$21,G60='Umrechnungskurse und Konstanten'!$E$22,G60='Umrechnungskurse und Konstanten'!$E$23),"VSt. Satz ok.","falsche/keine VSt.")</f>
        <v>falsche/keine VSt.</v>
      </c>
      <c r="M60" s="67" t="str">
        <f>IF(AND(C60&gt;='Umrechnungskurse und Konstanten'!$C$14,C60&lt;='Umrechnungskurse und Konstanten'!$D$16),"Periode ok.","falsche Periode")</f>
        <v>falsche Periode</v>
      </c>
      <c r="N60" s="8"/>
      <c r="O60" s="8"/>
      <c r="P60" s="8"/>
      <c r="Q60" s="8"/>
      <c r="R60" s="8"/>
      <c r="S60" s="8"/>
      <c r="T60" s="8"/>
    </row>
    <row r="61" spans="2:20" x14ac:dyDescent="0.3">
      <c r="B61" s="56"/>
      <c r="C61" s="38"/>
      <c r="D61" s="38"/>
      <c r="E61" s="45"/>
      <c r="F61" s="40"/>
      <c r="G61" s="52"/>
      <c r="H61" s="42">
        <f t="shared" si="0"/>
        <v>0</v>
      </c>
      <c r="I61" s="43">
        <f>IF(AND(C61&gt;='Umrechnungskurse und Konstanten'!$C$5,C61&lt;='Umrechnungskurse und Konstanten'!$D$5),F61*'Umrechnungskurse und Konstanten'!$E$5,0)+IF(AND(C61&gt;='Umrechnungskurse und Konstanten'!$C$6,C61&lt;='Umrechnungskurse und Konstanten'!$D$6),F61*'Umrechnungskurse und Konstanten'!$E$6,0)+IF(AND(C61&gt;='Umrechnungskurse und Konstanten'!$C$7,C61&lt;='Umrechnungskurse und Konstanten'!$D$7),F61*'Umrechnungskurse und Konstanten'!$E$7,0)+IF(AND(C61&gt;='Umrechnungskurse und Konstanten'!$C$8,C61&lt;='Umrechnungskurse und Konstanten'!$D$8),F61*'Umrechnungskurse und Konstanten'!$E$8,0)+IF(AND(C61&gt;='Umrechnungskurse und Konstanten'!$C$9,C61&lt;='Umrechnungskurse und Konstanten'!$D$9),F61*'Umrechnungskurse und Konstanten'!$E$9,0)+IF(AND(C61&gt;='Umrechnungskurse und Konstanten'!$C$10,C61&lt;='Umrechnungskurse und Konstanten'!$D$10),F61*'Umrechnungskurse und Konstanten'!$E$10,0)+IF(AND(C61&gt;='Umrechnungskurse und Konstanten'!$C$11,C61&lt;='Umrechnungskurse und Konstanten'!$D$11),F61*'Umrechnungskurse und Konstanten'!$E$11,0)+IF(AND(C61&gt;='Umrechnungskurse und Konstanten'!$C$12,C61&lt;='Umrechnungskurse und Konstanten'!$D$12),F61*'Umrechnungskurse und Konstanten'!$E$12,0)+IF(AND(C61&gt;='Umrechnungskurse und Konstanten'!$C$13,C61&lt;='Umrechnungskurse und Konstanten'!$D$13),F61*'Umrechnungskurse und Konstanten'!$E$13,0)+IF(AND(C61&gt;='Umrechnungskurse und Konstanten'!$C$14,C61&lt;='Umrechnungskurse und Konstanten'!$D$14),F61*'Umrechnungskurse und Konstanten'!$E$14,0)+IF(AND(C61&gt;='Umrechnungskurse und Konstanten'!$C$15,C61&lt;='Umrechnungskurse und Konstanten'!$D$15),F61*'Umrechnungskurse und Konstanten'!$E$15,0)+IF(AND(C61&gt;='Umrechnungskurse und Konstanten'!$C$16,C61&lt;='Umrechnungskurse und Konstanten'!$D$16),F61*'Umrechnungskurse und Konstanten'!$E$16,0)</f>
        <v>0</v>
      </c>
      <c r="J61" s="43">
        <f t="shared" si="1"/>
        <v>0</v>
      </c>
      <c r="K61" s="43">
        <f t="shared" si="2"/>
        <v>0</v>
      </c>
      <c r="L61" s="69" t="str">
        <f>IF(OR(G61='Umrechnungskurse und Konstanten'!$E$21,G61='Umrechnungskurse und Konstanten'!$E$22,G61='Umrechnungskurse und Konstanten'!$E$23),"VSt. Satz ok.","falsche/keine VSt.")</f>
        <v>falsche/keine VSt.</v>
      </c>
      <c r="M61" s="67" t="str">
        <f>IF(AND(C61&gt;='Umrechnungskurse und Konstanten'!$C$14,C61&lt;='Umrechnungskurse und Konstanten'!$D$16),"Periode ok.","falsche Periode")</f>
        <v>falsche Periode</v>
      </c>
      <c r="N61" s="8"/>
      <c r="O61" s="8"/>
      <c r="P61" s="8"/>
      <c r="Q61" s="8"/>
      <c r="R61" s="8"/>
      <c r="S61" s="8"/>
      <c r="T61" s="8"/>
    </row>
    <row r="62" spans="2:20" x14ac:dyDescent="0.3">
      <c r="B62" s="56"/>
      <c r="C62" s="38"/>
      <c r="D62" s="38"/>
      <c r="E62" s="45"/>
      <c r="F62" s="40"/>
      <c r="G62" s="52"/>
      <c r="H62" s="42">
        <f t="shared" si="0"/>
        <v>0</v>
      </c>
      <c r="I62" s="43">
        <f>IF(AND(C62&gt;='Umrechnungskurse und Konstanten'!$C$5,C62&lt;='Umrechnungskurse und Konstanten'!$D$5),F62*'Umrechnungskurse und Konstanten'!$E$5,0)+IF(AND(C62&gt;='Umrechnungskurse und Konstanten'!$C$6,C62&lt;='Umrechnungskurse und Konstanten'!$D$6),F62*'Umrechnungskurse und Konstanten'!$E$6,0)+IF(AND(C62&gt;='Umrechnungskurse und Konstanten'!$C$7,C62&lt;='Umrechnungskurse und Konstanten'!$D$7),F62*'Umrechnungskurse und Konstanten'!$E$7,0)+IF(AND(C62&gt;='Umrechnungskurse und Konstanten'!$C$8,C62&lt;='Umrechnungskurse und Konstanten'!$D$8),F62*'Umrechnungskurse und Konstanten'!$E$8,0)+IF(AND(C62&gt;='Umrechnungskurse und Konstanten'!$C$9,C62&lt;='Umrechnungskurse und Konstanten'!$D$9),F62*'Umrechnungskurse und Konstanten'!$E$9,0)+IF(AND(C62&gt;='Umrechnungskurse und Konstanten'!$C$10,C62&lt;='Umrechnungskurse und Konstanten'!$D$10),F62*'Umrechnungskurse und Konstanten'!$E$10,0)+IF(AND(C62&gt;='Umrechnungskurse und Konstanten'!$C$11,C62&lt;='Umrechnungskurse und Konstanten'!$D$11),F62*'Umrechnungskurse und Konstanten'!$E$11,0)+IF(AND(C62&gt;='Umrechnungskurse und Konstanten'!$C$12,C62&lt;='Umrechnungskurse und Konstanten'!$D$12),F62*'Umrechnungskurse und Konstanten'!$E$12,0)+IF(AND(C62&gt;='Umrechnungskurse und Konstanten'!$C$13,C62&lt;='Umrechnungskurse und Konstanten'!$D$13),F62*'Umrechnungskurse und Konstanten'!$E$13,0)+IF(AND(C62&gt;='Umrechnungskurse und Konstanten'!$C$14,C62&lt;='Umrechnungskurse und Konstanten'!$D$14),F62*'Umrechnungskurse und Konstanten'!$E$14,0)+IF(AND(C62&gt;='Umrechnungskurse und Konstanten'!$C$15,C62&lt;='Umrechnungskurse und Konstanten'!$D$15),F62*'Umrechnungskurse und Konstanten'!$E$15,0)+IF(AND(C62&gt;='Umrechnungskurse und Konstanten'!$C$16,C62&lt;='Umrechnungskurse und Konstanten'!$D$16),F62*'Umrechnungskurse und Konstanten'!$E$16,0)</f>
        <v>0</v>
      </c>
      <c r="J62" s="43">
        <f t="shared" si="1"/>
        <v>0</v>
      </c>
      <c r="K62" s="43">
        <f t="shared" si="2"/>
        <v>0</v>
      </c>
      <c r="L62" s="69" t="str">
        <f>IF(OR(G62='Umrechnungskurse und Konstanten'!$E$21,G62='Umrechnungskurse und Konstanten'!$E$22,G62='Umrechnungskurse und Konstanten'!$E$23),"VSt. Satz ok.","falsche/keine VSt.")</f>
        <v>falsche/keine VSt.</v>
      </c>
      <c r="M62" s="67" t="str">
        <f>IF(AND(C62&gt;='Umrechnungskurse und Konstanten'!$C$14,C62&lt;='Umrechnungskurse und Konstanten'!$D$16),"Periode ok.","falsche Periode")</f>
        <v>falsche Periode</v>
      </c>
      <c r="N62" s="8"/>
      <c r="O62" s="8"/>
      <c r="P62" s="8"/>
      <c r="Q62" s="8"/>
      <c r="R62" s="8"/>
      <c r="S62" s="8"/>
      <c r="T62" s="8"/>
    </row>
    <row r="63" spans="2:20" x14ac:dyDescent="0.3">
      <c r="B63" s="56"/>
      <c r="C63" s="38"/>
      <c r="D63" s="38"/>
      <c r="E63" s="45"/>
      <c r="F63" s="40"/>
      <c r="G63" s="52"/>
      <c r="H63" s="42">
        <f t="shared" si="0"/>
        <v>0</v>
      </c>
      <c r="I63" s="43">
        <f>IF(AND(C63&gt;='Umrechnungskurse und Konstanten'!$C$5,C63&lt;='Umrechnungskurse und Konstanten'!$D$5),F63*'Umrechnungskurse und Konstanten'!$E$5,0)+IF(AND(C63&gt;='Umrechnungskurse und Konstanten'!$C$6,C63&lt;='Umrechnungskurse und Konstanten'!$D$6),F63*'Umrechnungskurse und Konstanten'!$E$6,0)+IF(AND(C63&gt;='Umrechnungskurse und Konstanten'!$C$7,C63&lt;='Umrechnungskurse und Konstanten'!$D$7),F63*'Umrechnungskurse und Konstanten'!$E$7,0)+IF(AND(C63&gt;='Umrechnungskurse und Konstanten'!$C$8,C63&lt;='Umrechnungskurse und Konstanten'!$D$8),F63*'Umrechnungskurse und Konstanten'!$E$8,0)+IF(AND(C63&gt;='Umrechnungskurse und Konstanten'!$C$9,C63&lt;='Umrechnungskurse und Konstanten'!$D$9),F63*'Umrechnungskurse und Konstanten'!$E$9,0)+IF(AND(C63&gt;='Umrechnungskurse und Konstanten'!$C$10,C63&lt;='Umrechnungskurse und Konstanten'!$D$10),F63*'Umrechnungskurse und Konstanten'!$E$10,0)+IF(AND(C63&gt;='Umrechnungskurse und Konstanten'!$C$11,C63&lt;='Umrechnungskurse und Konstanten'!$D$11),F63*'Umrechnungskurse und Konstanten'!$E$11,0)+IF(AND(C63&gt;='Umrechnungskurse und Konstanten'!$C$12,C63&lt;='Umrechnungskurse und Konstanten'!$D$12),F63*'Umrechnungskurse und Konstanten'!$E$12,0)+IF(AND(C63&gt;='Umrechnungskurse und Konstanten'!$C$13,C63&lt;='Umrechnungskurse und Konstanten'!$D$13),F63*'Umrechnungskurse und Konstanten'!$E$13,0)+IF(AND(C63&gt;='Umrechnungskurse und Konstanten'!$C$14,C63&lt;='Umrechnungskurse und Konstanten'!$D$14),F63*'Umrechnungskurse und Konstanten'!$E$14,0)+IF(AND(C63&gt;='Umrechnungskurse und Konstanten'!$C$15,C63&lt;='Umrechnungskurse und Konstanten'!$D$15),F63*'Umrechnungskurse und Konstanten'!$E$15,0)+IF(AND(C63&gt;='Umrechnungskurse und Konstanten'!$C$16,C63&lt;='Umrechnungskurse und Konstanten'!$D$16),F63*'Umrechnungskurse und Konstanten'!$E$16,0)</f>
        <v>0</v>
      </c>
      <c r="J63" s="43">
        <f t="shared" si="1"/>
        <v>0</v>
      </c>
      <c r="K63" s="43">
        <f t="shared" si="2"/>
        <v>0</v>
      </c>
      <c r="L63" s="69" t="str">
        <f>IF(OR(G63='Umrechnungskurse und Konstanten'!$E$21,G63='Umrechnungskurse und Konstanten'!$E$22,G63='Umrechnungskurse und Konstanten'!$E$23),"VSt. Satz ok.","falsche/keine VSt.")</f>
        <v>falsche/keine VSt.</v>
      </c>
      <c r="M63" s="67" t="str">
        <f>IF(AND(C63&gt;='Umrechnungskurse und Konstanten'!$C$14,C63&lt;='Umrechnungskurse und Konstanten'!$D$16),"Periode ok.","falsche Periode")</f>
        <v>falsche Periode</v>
      </c>
      <c r="N63" s="8"/>
      <c r="O63" s="8"/>
      <c r="P63" s="8"/>
      <c r="Q63" s="8"/>
      <c r="R63" s="8"/>
      <c r="S63" s="8"/>
      <c r="T63" s="8"/>
    </row>
    <row r="64" spans="2:20" x14ac:dyDescent="0.3">
      <c r="B64" s="56"/>
      <c r="C64" s="38"/>
      <c r="D64" s="38"/>
      <c r="E64" s="45"/>
      <c r="F64" s="40"/>
      <c r="G64" s="52"/>
      <c r="H64" s="42">
        <f t="shared" si="0"/>
        <v>0</v>
      </c>
      <c r="I64" s="43">
        <f>IF(AND(C64&gt;='Umrechnungskurse und Konstanten'!$C$5,C64&lt;='Umrechnungskurse und Konstanten'!$D$5),F64*'Umrechnungskurse und Konstanten'!$E$5,0)+IF(AND(C64&gt;='Umrechnungskurse und Konstanten'!$C$6,C64&lt;='Umrechnungskurse und Konstanten'!$D$6),F64*'Umrechnungskurse und Konstanten'!$E$6,0)+IF(AND(C64&gt;='Umrechnungskurse und Konstanten'!$C$7,C64&lt;='Umrechnungskurse und Konstanten'!$D$7),F64*'Umrechnungskurse und Konstanten'!$E$7,0)+IF(AND(C64&gt;='Umrechnungskurse und Konstanten'!$C$8,C64&lt;='Umrechnungskurse und Konstanten'!$D$8),F64*'Umrechnungskurse und Konstanten'!$E$8,0)+IF(AND(C64&gt;='Umrechnungskurse und Konstanten'!$C$9,C64&lt;='Umrechnungskurse und Konstanten'!$D$9),F64*'Umrechnungskurse und Konstanten'!$E$9,0)+IF(AND(C64&gt;='Umrechnungskurse und Konstanten'!$C$10,C64&lt;='Umrechnungskurse und Konstanten'!$D$10),F64*'Umrechnungskurse und Konstanten'!$E$10,0)+IF(AND(C64&gt;='Umrechnungskurse und Konstanten'!$C$11,C64&lt;='Umrechnungskurse und Konstanten'!$D$11),F64*'Umrechnungskurse und Konstanten'!$E$11,0)+IF(AND(C64&gt;='Umrechnungskurse und Konstanten'!$C$12,C64&lt;='Umrechnungskurse und Konstanten'!$D$12),F64*'Umrechnungskurse und Konstanten'!$E$12,0)+IF(AND(C64&gt;='Umrechnungskurse und Konstanten'!$C$13,C64&lt;='Umrechnungskurse und Konstanten'!$D$13),F64*'Umrechnungskurse und Konstanten'!$E$13,0)+IF(AND(C64&gt;='Umrechnungskurse und Konstanten'!$C$14,C64&lt;='Umrechnungskurse und Konstanten'!$D$14),F64*'Umrechnungskurse und Konstanten'!$E$14,0)+IF(AND(C64&gt;='Umrechnungskurse und Konstanten'!$C$15,C64&lt;='Umrechnungskurse und Konstanten'!$D$15),F64*'Umrechnungskurse und Konstanten'!$E$15,0)+IF(AND(C64&gt;='Umrechnungskurse und Konstanten'!$C$16,C64&lt;='Umrechnungskurse und Konstanten'!$D$16),F64*'Umrechnungskurse und Konstanten'!$E$16,0)</f>
        <v>0</v>
      </c>
      <c r="J64" s="43">
        <f t="shared" si="1"/>
        <v>0</v>
      </c>
      <c r="K64" s="43">
        <f t="shared" si="2"/>
        <v>0</v>
      </c>
      <c r="L64" s="69" t="str">
        <f>IF(OR(G64='Umrechnungskurse und Konstanten'!$E$21,G64='Umrechnungskurse und Konstanten'!$E$22,G64='Umrechnungskurse und Konstanten'!$E$23),"VSt. Satz ok.","falsche/keine VSt.")</f>
        <v>falsche/keine VSt.</v>
      </c>
      <c r="M64" s="67" t="str">
        <f>IF(AND(C64&gt;='Umrechnungskurse und Konstanten'!$C$14,C64&lt;='Umrechnungskurse und Konstanten'!$D$16),"Periode ok.","falsche Periode")</f>
        <v>falsche Periode</v>
      </c>
      <c r="N64" s="8"/>
      <c r="O64" s="8"/>
      <c r="P64" s="8"/>
      <c r="Q64" s="8"/>
      <c r="R64" s="8"/>
      <c r="S64" s="8"/>
      <c r="T64" s="8"/>
    </row>
    <row r="65" spans="2:20" x14ac:dyDescent="0.3">
      <c r="B65" s="56"/>
      <c r="C65" s="38"/>
      <c r="D65" s="38"/>
      <c r="E65" s="45"/>
      <c r="F65" s="40"/>
      <c r="G65" s="52"/>
      <c r="H65" s="42">
        <f t="shared" si="0"/>
        <v>0</v>
      </c>
      <c r="I65" s="43">
        <f>IF(AND(C65&gt;='Umrechnungskurse und Konstanten'!$C$5,C65&lt;='Umrechnungskurse und Konstanten'!$D$5),F65*'Umrechnungskurse und Konstanten'!$E$5,0)+IF(AND(C65&gt;='Umrechnungskurse und Konstanten'!$C$6,C65&lt;='Umrechnungskurse und Konstanten'!$D$6),F65*'Umrechnungskurse und Konstanten'!$E$6,0)+IF(AND(C65&gt;='Umrechnungskurse und Konstanten'!$C$7,C65&lt;='Umrechnungskurse und Konstanten'!$D$7),F65*'Umrechnungskurse und Konstanten'!$E$7,0)+IF(AND(C65&gt;='Umrechnungskurse und Konstanten'!$C$8,C65&lt;='Umrechnungskurse und Konstanten'!$D$8),F65*'Umrechnungskurse und Konstanten'!$E$8,0)+IF(AND(C65&gt;='Umrechnungskurse und Konstanten'!$C$9,C65&lt;='Umrechnungskurse und Konstanten'!$D$9),F65*'Umrechnungskurse und Konstanten'!$E$9,0)+IF(AND(C65&gt;='Umrechnungskurse und Konstanten'!$C$10,C65&lt;='Umrechnungskurse und Konstanten'!$D$10),F65*'Umrechnungskurse und Konstanten'!$E$10,0)+IF(AND(C65&gt;='Umrechnungskurse und Konstanten'!$C$11,C65&lt;='Umrechnungskurse und Konstanten'!$D$11),F65*'Umrechnungskurse und Konstanten'!$E$11,0)+IF(AND(C65&gt;='Umrechnungskurse und Konstanten'!$C$12,C65&lt;='Umrechnungskurse und Konstanten'!$D$12),F65*'Umrechnungskurse und Konstanten'!$E$12,0)+IF(AND(C65&gt;='Umrechnungskurse und Konstanten'!$C$13,C65&lt;='Umrechnungskurse und Konstanten'!$D$13),F65*'Umrechnungskurse und Konstanten'!$E$13,0)+IF(AND(C65&gt;='Umrechnungskurse und Konstanten'!$C$14,C65&lt;='Umrechnungskurse und Konstanten'!$D$14),F65*'Umrechnungskurse und Konstanten'!$E$14,0)+IF(AND(C65&gt;='Umrechnungskurse und Konstanten'!$C$15,C65&lt;='Umrechnungskurse und Konstanten'!$D$15),F65*'Umrechnungskurse und Konstanten'!$E$15,0)+IF(AND(C65&gt;='Umrechnungskurse und Konstanten'!$C$16,C65&lt;='Umrechnungskurse und Konstanten'!$D$16),F65*'Umrechnungskurse und Konstanten'!$E$16,0)</f>
        <v>0</v>
      </c>
      <c r="J65" s="43">
        <f t="shared" si="1"/>
        <v>0</v>
      </c>
      <c r="K65" s="43">
        <f t="shared" si="2"/>
        <v>0</v>
      </c>
      <c r="L65" s="69" t="str">
        <f>IF(OR(G65='Umrechnungskurse und Konstanten'!$E$21,G65='Umrechnungskurse und Konstanten'!$E$22,G65='Umrechnungskurse und Konstanten'!$E$23),"VSt. Satz ok.","falsche/keine VSt.")</f>
        <v>falsche/keine VSt.</v>
      </c>
      <c r="M65" s="67" t="str">
        <f>IF(AND(C65&gt;='Umrechnungskurse und Konstanten'!$C$14,C65&lt;='Umrechnungskurse und Konstanten'!$D$16),"Periode ok.","falsche Periode")</f>
        <v>falsche Periode</v>
      </c>
      <c r="N65" s="8"/>
      <c r="O65" s="8"/>
      <c r="P65" s="8"/>
      <c r="Q65" s="8"/>
      <c r="R65" s="8"/>
      <c r="S65" s="8"/>
      <c r="T65" s="8"/>
    </row>
    <row r="66" spans="2:20" x14ac:dyDescent="0.3">
      <c r="B66" s="56"/>
      <c r="C66" s="38"/>
      <c r="D66" s="38"/>
      <c r="E66" s="45"/>
      <c r="F66" s="40"/>
      <c r="G66" s="52"/>
      <c r="H66" s="42">
        <f t="shared" si="0"/>
        <v>0</v>
      </c>
      <c r="I66" s="43">
        <f>IF(AND(C66&gt;='Umrechnungskurse und Konstanten'!$C$5,C66&lt;='Umrechnungskurse und Konstanten'!$D$5),F66*'Umrechnungskurse und Konstanten'!$E$5,0)+IF(AND(C66&gt;='Umrechnungskurse und Konstanten'!$C$6,C66&lt;='Umrechnungskurse und Konstanten'!$D$6),F66*'Umrechnungskurse und Konstanten'!$E$6,0)+IF(AND(C66&gt;='Umrechnungskurse und Konstanten'!$C$7,C66&lt;='Umrechnungskurse und Konstanten'!$D$7),F66*'Umrechnungskurse und Konstanten'!$E$7,0)+IF(AND(C66&gt;='Umrechnungskurse und Konstanten'!$C$8,C66&lt;='Umrechnungskurse und Konstanten'!$D$8),F66*'Umrechnungskurse und Konstanten'!$E$8,0)+IF(AND(C66&gt;='Umrechnungskurse und Konstanten'!$C$9,C66&lt;='Umrechnungskurse und Konstanten'!$D$9),F66*'Umrechnungskurse und Konstanten'!$E$9,0)+IF(AND(C66&gt;='Umrechnungskurse und Konstanten'!$C$10,C66&lt;='Umrechnungskurse und Konstanten'!$D$10),F66*'Umrechnungskurse und Konstanten'!$E$10,0)+IF(AND(C66&gt;='Umrechnungskurse und Konstanten'!$C$11,C66&lt;='Umrechnungskurse und Konstanten'!$D$11),F66*'Umrechnungskurse und Konstanten'!$E$11,0)+IF(AND(C66&gt;='Umrechnungskurse und Konstanten'!$C$12,C66&lt;='Umrechnungskurse und Konstanten'!$D$12),F66*'Umrechnungskurse und Konstanten'!$E$12,0)+IF(AND(C66&gt;='Umrechnungskurse und Konstanten'!$C$13,C66&lt;='Umrechnungskurse und Konstanten'!$D$13),F66*'Umrechnungskurse und Konstanten'!$E$13,0)+IF(AND(C66&gt;='Umrechnungskurse und Konstanten'!$C$14,C66&lt;='Umrechnungskurse und Konstanten'!$D$14),F66*'Umrechnungskurse und Konstanten'!$E$14,0)+IF(AND(C66&gt;='Umrechnungskurse und Konstanten'!$C$15,C66&lt;='Umrechnungskurse und Konstanten'!$D$15),F66*'Umrechnungskurse und Konstanten'!$E$15,0)+IF(AND(C66&gt;='Umrechnungskurse und Konstanten'!$C$16,C66&lt;='Umrechnungskurse und Konstanten'!$D$16),F66*'Umrechnungskurse und Konstanten'!$E$16,0)</f>
        <v>0</v>
      </c>
      <c r="J66" s="43">
        <f t="shared" si="1"/>
        <v>0</v>
      </c>
      <c r="K66" s="43">
        <f t="shared" si="2"/>
        <v>0</v>
      </c>
      <c r="L66" s="69" t="str">
        <f>IF(OR(G66='Umrechnungskurse und Konstanten'!$E$21,G66='Umrechnungskurse und Konstanten'!$E$22,G66='Umrechnungskurse und Konstanten'!$E$23),"VSt. Satz ok.","falsche/keine VSt.")</f>
        <v>falsche/keine VSt.</v>
      </c>
      <c r="M66" s="67" t="str">
        <f>IF(AND(C66&gt;='Umrechnungskurse und Konstanten'!$C$14,C66&lt;='Umrechnungskurse und Konstanten'!$D$16),"Periode ok.","falsche Periode")</f>
        <v>falsche Periode</v>
      </c>
      <c r="N66" s="8"/>
      <c r="O66" s="8"/>
      <c r="P66" s="8"/>
      <c r="Q66" s="8"/>
      <c r="R66" s="8"/>
      <c r="S66" s="8"/>
      <c r="T66" s="8"/>
    </row>
    <row r="67" spans="2:20" x14ac:dyDescent="0.3">
      <c r="B67" s="56"/>
      <c r="C67" s="38"/>
      <c r="D67" s="38"/>
      <c r="E67" s="45"/>
      <c r="F67" s="40"/>
      <c r="G67" s="52"/>
      <c r="H67" s="42">
        <f t="shared" si="0"/>
        <v>0</v>
      </c>
      <c r="I67" s="43">
        <f>IF(AND(C67&gt;='Umrechnungskurse und Konstanten'!$C$5,C67&lt;='Umrechnungskurse und Konstanten'!$D$5),F67*'Umrechnungskurse und Konstanten'!$E$5,0)+IF(AND(C67&gt;='Umrechnungskurse und Konstanten'!$C$6,C67&lt;='Umrechnungskurse und Konstanten'!$D$6),F67*'Umrechnungskurse und Konstanten'!$E$6,0)+IF(AND(C67&gt;='Umrechnungskurse und Konstanten'!$C$7,C67&lt;='Umrechnungskurse und Konstanten'!$D$7),F67*'Umrechnungskurse und Konstanten'!$E$7,0)+IF(AND(C67&gt;='Umrechnungskurse und Konstanten'!$C$8,C67&lt;='Umrechnungskurse und Konstanten'!$D$8),F67*'Umrechnungskurse und Konstanten'!$E$8,0)+IF(AND(C67&gt;='Umrechnungskurse und Konstanten'!$C$9,C67&lt;='Umrechnungskurse und Konstanten'!$D$9),F67*'Umrechnungskurse und Konstanten'!$E$9,0)+IF(AND(C67&gt;='Umrechnungskurse und Konstanten'!$C$10,C67&lt;='Umrechnungskurse und Konstanten'!$D$10),F67*'Umrechnungskurse und Konstanten'!$E$10,0)+IF(AND(C67&gt;='Umrechnungskurse und Konstanten'!$C$11,C67&lt;='Umrechnungskurse und Konstanten'!$D$11),F67*'Umrechnungskurse und Konstanten'!$E$11,0)+IF(AND(C67&gt;='Umrechnungskurse und Konstanten'!$C$12,C67&lt;='Umrechnungskurse und Konstanten'!$D$12),F67*'Umrechnungskurse und Konstanten'!$E$12,0)+IF(AND(C67&gt;='Umrechnungskurse und Konstanten'!$C$13,C67&lt;='Umrechnungskurse und Konstanten'!$D$13),F67*'Umrechnungskurse und Konstanten'!$E$13,0)+IF(AND(C67&gt;='Umrechnungskurse und Konstanten'!$C$14,C67&lt;='Umrechnungskurse und Konstanten'!$D$14),F67*'Umrechnungskurse und Konstanten'!$E$14,0)+IF(AND(C67&gt;='Umrechnungskurse und Konstanten'!$C$15,C67&lt;='Umrechnungskurse und Konstanten'!$D$15),F67*'Umrechnungskurse und Konstanten'!$E$15,0)+IF(AND(C67&gt;='Umrechnungskurse und Konstanten'!$C$16,C67&lt;='Umrechnungskurse und Konstanten'!$D$16),F67*'Umrechnungskurse und Konstanten'!$E$16,0)</f>
        <v>0</v>
      </c>
      <c r="J67" s="43">
        <f t="shared" si="1"/>
        <v>0</v>
      </c>
      <c r="K67" s="43">
        <f t="shared" si="2"/>
        <v>0</v>
      </c>
      <c r="L67" s="69" t="str">
        <f>IF(OR(G67='Umrechnungskurse und Konstanten'!$E$21,G67='Umrechnungskurse und Konstanten'!$E$22,G67='Umrechnungskurse und Konstanten'!$E$23),"VSt. Satz ok.","falsche/keine VSt.")</f>
        <v>falsche/keine VSt.</v>
      </c>
      <c r="M67" s="67" t="str">
        <f>IF(AND(C67&gt;='Umrechnungskurse und Konstanten'!$C$14,C67&lt;='Umrechnungskurse und Konstanten'!$D$16),"Periode ok.","falsche Periode")</f>
        <v>falsche Periode</v>
      </c>
      <c r="N67" s="8"/>
      <c r="O67" s="8"/>
      <c r="P67" s="8"/>
      <c r="Q67" s="8"/>
      <c r="R67" s="8"/>
      <c r="S67" s="8"/>
      <c r="T67" s="8"/>
    </row>
    <row r="68" spans="2:20" x14ac:dyDescent="0.3">
      <c r="B68" s="56"/>
      <c r="C68" s="38"/>
      <c r="D68" s="38"/>
      <c r="E68" s="45"/>
      <c r="F68" s="40"/>
      <c r="G68" s="52"/>
      <c r="H68" s="42">
        <f t="shared" si="0"/>
        <v>0</v>
      </c>
      <c r="I68" s="43">
        <f>IF(AND(C68&gt;='Umrechnungskurse und Konstanten'!$C$5,C68&lt;='Umrechnungskurse und Konstanten'!$D$5),F68*'Umrechnungskurse und Konstanten'!$E$5,0)+IF(AND(C68&gt;='Umrechnungskurse und Konstanten'!$C$6,C68&lt;='Umrechnungskurse und Konstanten'!$D$6),F68*'Umrechnungskurse und Konstanten'!$E$6,0)+IF(AND(C68&gt;='Umrechnungskurse und Konstanten'!$C$7,C68&lt;='Umrechnungskurse und Konstanten'!$D$7),F68*'Umrechnungskurse und Konstanten'!$E$7,0)+IF(AND(C68&gt;='Umrechnungskurse und Konstanten'!$C$8,C68&lt;='Umrechnungskurse und Konstanten'!$D$8),F68*'Umrechnungskurse und Konstanten'!$E$8,0)+IF(AND(C68&gt;='Umrechnungskurse und Konstanten'!$C$9,C68&lt;='Umrechnungskurse und Konstanten'!$D$9),F68*'Umrechnungskurse und Konstanten'!$E$9,0)+IF(AND(C68&gt;='Umrechnungskurse und Konstanten'!$C$10,C68&lt;='Umrechnungskurse und Konstanten'!$D$10),F68*'Umrechnungskurse und Konstanten'!$E$10,0)+IF(AND(C68&gt;='Umrechnungskurse und Konstanten'!$C$11,C68&lt;='Umrechnungskurse und Konstanten'!$D$11),F68*'Umrechnungskurse und Konstanten'!$E$11,0)+IF(AND(C68&gt;='Umrechnungskurse und Konstanten'!$C$12,C68&lt;='Umrechnungskurse und Konstanten'!$D$12),F68*'Umrechnungskurse und Konstanten'!$E$12,0)+IF(AND(C68&gt;='Umrechnungskurse und Konstanten'!$C$13,C68&lt;='Umrechnungskurse und Konstanten'!$D$13),F68*'Umrechnungskurse und Konstanten'!$E$13,0)+IF(AND(C68&gt;='Umrechnungskurse und Konstanten'!$C$14,C68&lt;='Umrechnungskurse und Konstanten'!$D$14),F68*'Umrechnungskurse und Konstanten'!$E$14,0)+IF(AND(C68&gt;='Umrechnungskurse und Konstanten'!$C$15,C68&lt;='Umrechnungskurse und Konstanten'!$D$15),F68*'Umrechnungskurse und Konstanten'!$E$15,0)+IF(AND(C68&gt;='Umrechnungskurse und Konstanten'!$C$16,C68&lt;='Umrechnungskurse und Konstanten'!$D$16),F68*'Umrechnungskurse und Konstanten'!$E$16,0)</f>
        <v>0</v>
      </c>
      <c r="J68" s="43">
        <f t="shared" si="1"/>
        <v>0</v>
      </c>
      <c r="K68" s="43">
        <f t="shared" si="2"/>
        <v>0</v>
      </c>
      <c r="L68" s="69" t="str">
        <f>IF(OR(G68='Umrechnungskurse und Konstanten'!$E$21,G68='Umrechnungskurse und Konstanten'!$E$22,G68='Umrechnungskurse und Konstanten'!$E$23),"VSt. Satz ok.","falsche/keine VSt.")</f>
        <v>falsche/keine VSt.</v>
      </c>
      <c r="M68" s="67" t="str">
        <f>IF(AND(C68&gt;='Umrechnungskurse und Konstanten'!$C$14,C68&lt;='Umrechnungskurse und Konstanten'!$D$16),"Periode ok.","falsche Periode")</f>
        <v>falsche Periode</v>
      </c>
      <c r="N68" s="8"/>
      <c r="O68" s="8"/>
      <c r="P68" s="8"/>
      <c r="Q68" s="8"/>
      <c r="R68" s="8"/>
      <c r="S68" s="8"/>
      <c r="T68" s="8"/>
    </row>
    <row r="69" spans="2:20" x14ac:dyDescent="0.3">
      <c r="B69" s="56"/>
      <c r="C69" s="38"/>
      <c r="D69" s="38"/>
      <c r="E69" s="45"/>
      <c r="F69" s="40"/>
      <c r="G69" s="52"/>
      <c r="H69" s="42">
        <f t="shared" si="0"/>
        <v>0</v>
      </c>
      <c r="I69" s="43">
        <f>IF(AND(C69&gt;='Umrechnungskurse und Konstanten'!$C$5,C69&lt;='Umrechnungskurse und Konstanten'!$D$5),F69*'Umrechnungskurse und Konstanten'!$E$5,0)+IF(AND(C69&gt;='Umrechnungskurse und Konstanten'!$C$6,C69&lt;='Umrechnungskurse und Konstanten'!$D$6),F69*'Umrechnungskurse und Konstanten'!$E$6,0)+IF(AND(C69&gt;='Umrechnungskurse und Konstanten'!$C$7,C69&lt;='Umrechnungskurse und Konstanten'!$D$7),F69*'Umrechnungskurse und Konstanten'!$E$7,0)+IF(AND(C69&gt;='Umrechnungskurse und Konstanten'!$C$8,C69&lt;='Umrechnungskurse und Konstanten'!$D$8),F69*'Umrechnungskurse und Konstanten'!$E$8,0)+IF(AND(C69&gt;='Umrechnungskurse und Konstanten'!$C$9,C69&lt;='Umrechnungskurse und Konstanten'!$D$9),F69*'Umrechnungskurse und Konstanten'!$E$9,0)+IF(AND(C69&gt;='Umrechnungskurse und Konstanten'!$C$10,C69&lt;='Umrechnungskurse und Konstanten'!$D$10),F69*'Umrechnungskurse und Konstanten'!$E$10,0)+IF(AND(C69&gt;='Umrechnungskurse und Konstanten'!$C$11,C69&lt;='Umrechnungskurse und Konstanten'!$D$11),F69*'Umrechnungskurse und Konstanten'!$E$11,0)+IF(AND(C69&gt;='Umrechnungskurse und Konstanten'!$C$12,C69&lt;='Umrechnungskurse und Konstanten'!$D$12),F69*'Umrechnungskurse und Konstanten'!$E$12,0)+IF(AND(C69&gt;='Umrechnungskurse und Konstanten'!$C$13,C69&lt;='Umrechnungskurse und Konstanten'!$D$13),F69*'Umrechnungskurse und Konstanten'!$E$13,0)+IF(AND(C69&gt;='Umrechnungskurse und Konstanten'!$C$14,C69&lt;='Umrechnungskurse und Konstanten'!$D$14),F69*'Umrechnungskurse und Konstanten'!$E$14,0)+IF(AND(C69&gt;='Umrechnungskurse und Konstanten'!$C$15,C69&lt;='Umrechnungskurse und Konstanten'!$D$15),F69*'Umrechnungskurse und Konstanten'!$E$15,0)+IF(AND(C69&gt;='Umrechnungskurse und Konstanten'!$C$16,C69&lt;='Umrechnungskurse und Konstanten'!$D$16),F69*'Umrechnungskurse und Konstanten'!$E$16,0)</f>
        <v>0</v>
      </c>
      <c r="J69" s="43">
        <f t="shared" si="1"/>
        <v>0</v>
      </c>
      <c r="K69" s="43">
        <f t="shared" si="2"/>
        <v>0</v>
      </c>
      <c r="L69" s="69" t="str">
        <f>IF(OR(G69='Umrechnungskurse und Konstanten'!$E$21,G69='Umrechnungskurse und Konstanten'!$E$22,G69='Umrechnungskurse und Konstanten'!$E$23),"VSt. Satz ok.","falsche/keine VSt.")</f>
        <v>falsche/keine VSt.</v>
      </c>
      <c r="M69" s="67" t="str">
        <f>IF(AND(C69&gt;='Umrechnungskurse und Konstanten'!$C$14,C69&lt;='Umrechnungskurse und Konstanten'!$D$16),"Periode ok.","falsche Periode")</f>
        <v>falsche Periode</v>
      </c>
      <c r="N69" s="8"/>
      <c r="O69" s="8"/>
      <c r="P69" s="8"/>
      <c r="Q69" s="8"/>
      <c r="R69" s="8"/>
      <c r="S69" s="8"/>
      <c r="T69" s="8"/>
    </row>
    <row r="70" spans="2:20" x14ac:dyDescent="0.3">
      <c r="B70" s="56"/>
      <c r="C70" s="38"/>
      <c r="D70" s="38"/>
      <c r="E70" s="45"/>
      <c r="F70" s="40"/>
      <c r="G70" s="52"/>
      <c r="H70" s="42">
        <f t="shared" si="0"/>
        <v>0</v>
      </c>
      <c r="I70" s="43">
        <f>IF(AND(C70&gt;='Umrechnungskurse und Konstanten'!$C$5,C70&lt;='Umrechnungskurse und Konstanten'!$D$5),F70*'Umrechnungskurse und Konstanten'!$E$5,0)+IF(AND(C70&gt;='Umrechnungskurse und Konstanten'!$C$6,C70&lt;='Umrechnungskurse und Konstanten'!$D$6),F70*'Umrechnungskurse und Konstanten'!$E$6,0)+IF(AND(C70&gt;='Umrechnungskurse und Konstanten'!$C$7,C70&lt;='Umrechnungskurse und Konstanten'!$D$7),F70*'Umrechnungskurse und Konstanten'!$E$7,0)+IF(AND(C70&gt;='Umrechnungskurse und Konstanten'!$C$8,C70&lt;='Umrechnungskurse und Konstanten'!$D$8),F70*'Umrechnungskurse und Konstanten'!$E$8,0)+IF(AND(C70&gt;='Umrechnungskurse und Konstanten'!$C$9,C70&lt;='Umrechnungskurse und Konstanten'!$D$9),F70*'Umrechnungskurse und Konstanten'!$E$9,0)+IF(AND(C70&gt;='Umrechnungskurse und Konstanten'!$C$10,C70&lt;='Umrechnungskurse und Konstanten'!$D$10),F70*'Umrechnungskurse und Konstanten'!$E$10,0)+IF(AND(C70&gt;='Umrechnungskurse und Konstanten'!$C$11,C70&lt;='Umrechnungskurse und Konstanten'!$D$11),F70*'Umrechnungskurse und Konstanten'!$E$11,0)+IF(AND(C70&gt;='Umrechnungskurse und Konstanten'!$C$12,C70&lt;='Umrechnungskurse und Konstanten'!$D$12),F70*'Umrechnungskurse und Konstanten'!$E$12,0)+IF(AND(C70&gt;='Umrechnungskurse und Konstanten'!$C$13,C70&lt;='Umrechnungskurse und Konstanten'!$D$13),F70*'Umrechnungskurse und Konstanten'!$E$13,0)+IF(AND(C70&gt;='Umrechnungskurse und Konstanten'!$C$14,C70&lt;='Umrechnungskurse und Konstanten'!$D$14),F70*'Umrechnungskurse und Konstanten'!$E$14,0)+IF(AND(C70&gt;='Umrechnungskurse und Konstanten'!$C$15,C70&lt;='Umrechnungskurse und Konstanten'!$D$15),F70*'Umrechnungskurse und Konstanten'!$E$15,0)+IF(AND(C70&gt;='Umrechnungskurse und Konstanten'!$C$16,C70&lt;='Umrechnungskurse und Konstanten'!$D$16),F70*'Umrechnungskurse und Konstanten'!$E$16,0)</f>
        <v>0</v>
      </c>
      <c r="J70" s="43">
        <f t="shared" si="1"/>
        <v>0</v>
      </c>
      <c r="K70" s="43">
        <f t="shared" si="2"/>
        <v>0</v>
      </c>
      <c r="L70" s="69" t="str">
        <f>IF(OR(G70='Umrechnungskurse und Konstanten'!$E$21,G70='Umrechnungskurse und Konstanten'!$E$22,G70='Umrechnungskurse und Konstanten'!$E$23),"VSt. Satz ok.","falsche/keine VSt.")</f>
        <v>falsche/keine VSt.</v>
      </c>
      <c r="M70" s="67" t="str">
        <f>IF(AND(C70&gt;='Umrechnungskurse und Konstanten'!$C$14,C70&lt;='Umrechnungskurse und Konstanten'!$D$16),"Periode ok.","falsche Periode")</f>
        <v>falsche Periode</v>
      </c>
      <c r="N70" s="8"/>
      <c r="O70" s="8"/>
      <c r="P70" s="8"/>
      <c r="Q70" s="8"/>
      <c r="R70" s="8"/>
      <c r="S70" s="8"/>
      <c r="T70" s="8"/>
    </row>
    <row r="71" spans="2:20" x14ac:dyDescent="0.3">
      <c r="B71" s="56"/>
      <c r="C71" s="38"/>
      <c r="D71" s="38"/>
      <c r="E71" s="45"/>
      <c r="F71" s="40"/>
      <c r="G71" s="52"/>
      <c r="H71" s="42">
        <f t="shared" si="0"/>
        <v>0</v>
      </c>
      <c r="I71" s="43">
        <f>IF(AND(C71&gt;='Umrechnungskurse und Konstanten'!$C$5,C71&lt;='Umrechnungskurse und Konstanten'!$D$5),F71*'Umrechnungskurse und Konstanten'!$E$5,0)+IF(AND(C71&gt;='Umrechnungskurse und Konstanten'!$C$6,C71&lt;='Umrechnungskurse und Konstanten'!$D$6),F71*'Umrechnungskurse und Konstanten'!$E$6,0)+IF(AND(C71&gt;='Umrechnungskurse und Konstanten'!$C$7,C71&lt;='Umrechnungskurse und Konstanten'!$D$7),F71*'Umrechnungskurse und Konstanten'!$E$7,0)+IF(AND(C71&gt;='Umrechnungskurse und Konstanten'!$C$8,C71&lt;='Umrechnungskurse und Konstanten'!$D$8),F71*'Umrechnungskurse und Konstanten'!$E$8,0)+IF(AND(C71&gt;='Umrechnungskurse und Konstanten'!$C$9,C71&lt;='Umrechnungskurse und Konstanten'!$D$9),F71*'Umrechnungskurse und Konstanten'!$E$9,0)+IF(AND(C71&gt;='Umrechnungskurse und Konstanten'!$C$10,C71&lt;='Umrechnungskurse und Konstanten'!$D$10),F71*'Umrechnungskurse und Konstanten'!$E$10,0)+IF(AND(C71&gt;='Umrechnungskurse und Konstanten'!$C$11,C71&lt;='Umrechnungskurse und Konstanten'!$D$11),F71*'Umrechnungskurse und Konstanten'!$E$11,0)+IF(AND(C71&gt;='Umrechnungskurse und Konstanten'!$C$12,C71&lt;='Umrechnungskurse und Konstanten'!$D$12),F71*'Umrechnungskurse und Konstanten'!$E$12,0)+IF(AND(C71&gt;='Umrechnungskurse und Konstanten'!$C$13,C71&lt;='Umrechnungskurse und Konstanten'!$D$13),F71*'Umrechnungskurse und Konstanten'!$E$13,0)+IF(AND(C71&gt;='Umrechnungskurse und Konstanten'!$C$14,C71&lt;='Umrechnungskurse und Konstanten'!$D$14),F71*'Umrechnungskurse und Konstanten'!$E$14,0)+IF(AND(C71&gt;='Umrechnungskurse und Konstanten'!$C$15,C71&lt;='Umrechnungskurse und Konstanten'!$D$15),F71*'Umrechnungskurse und Konstanten'!$E$15,0)+IF(AND(C71&gt;='Umrechnungskurse und Konstanten'!$C$16,C71&lt;='Umrechnungskurse und Konstanten'!$D$16),F71*'Umrechnungskurse und Konstanten'!$E$16,0)</f>
        <v>0</v>
      </c>
      <c r="J71" s="43">
        <f t="shared" si="1"/>
        <v>0</v>
      </c>
      <c r="K71" s="43">
        <f t="shared" si="2"/>
        <v>0</v>
      </c>
      <c r="L71" s="69" t="str">
        <f>IF(OR(G71='Umrechnungskurse und Konstanten'!$E$21,G71='Umrechnungskurse und Konstanten'!$E$22,G71='Umrechnungskurse und Konstanten'!$E$23),"VSt. Satz ok.","falsche/keine VSt.")</f>
        <v>falsche/keine VSt.</v>
      </c>
      <c r="M71" s="67" t="str">
        <f>IF(AND(C71&gt;='Umrechnungskurse und Konstanten'!$C$14,C71&lt;='Umrechnungskurse und Konstanten'!$D$16),"Periode ok.","falsche Periode")</f>
        <v>falsche Periode</v>
      </c>
      <c r="N71" s="8"/>
      <c r="O71" s="8"/>
      <c r="P71" s="8"/>
      <c r="Q71" s="8"/>
      <c r="R71" s="8"/>
      <c r="S71" s="8"/>
      <c r="T71" s="8"/>
    </row>
    <row r="72" spans="2:20" x14ac:dyDescent="0.3">
      <c r="B72" s="56"/>
      <c r="C72" s="38"/>
      <c r="D72" s="38"/>
      <c r="E72" s="45"/>
      <c r="F72" s="40"/>
      <c r="G72" s="52"/>
      <c r="H72" s="42">
        <f t="shared" si="0"/>
        <v>0</v>
      </c>
      <c r="I72" s="43">
        <f>IF(AND(C72&gt;='Umrechnungskurse und Konstanten'!$C$5,C72&lt;='Umrechnungskurse und Konstanten'!$D$5),F72*'Umrechnungskurse und Konstanten'!$E$5,0)+IF(AND(C72&gt;='Umrechnungskurse und Konstanten'!$C$6,C72&lt;='Umrechnungskurse und Konstanten'!$D$6),F72*'Umrechnungskurse und Konstanten'!$E$6,0)+IF(AND(C72&gt;='Umrechnungskurse und Konstanten'!$C$7,C72&lt;='Umrechnungskurse und Konstanten'!$D$7),F72*'Umrechnungskurse und Konstanten'!$E$7,0)+IF(AND(C72&gt;='Umrechnungskurse und Konstanten'!$C$8,C72&lt;='Umrechnungskurse und Konstanten'!$D$8),F72*'Umrechnungskurse und Konstanten'!$E$8,0)+IF(AND(C72&gt;='Umrechnungskurse und Konstanten'!$C$9,C72&lt;='Umrechnungskurse und Konstanten'!$D$9),F72*'Umrechnungskurse und Konstanten'!$E$9,0)+IF(AND(C72&gt;='Umrechnungskurse und Konstanten'!$C$10,C72&lt;='Umrechnungskurse und Konstanten'!$D$10),F72*'Umrechnungskurse und Konstanten'!$E$10,0)+IF(AND(C72&gt;='Umrechnungskurse und Konstanten'!$C$11,C72&lt;='Umrechnungskurse und Konstanten'!$D$11),F72*'Umrechnungskurse und Konstanten'!$E$11,0)+IF(AND(C72&gt;='Umrechnungskurse und Konstanten'!$C$12,C72&lt;='Umrechnungskurse und Konstanten'!$D$12),F72*'Umrechnungskurse und Konstanten'!$E$12,0)+IF(AND(C72&gt;='Umrechnungskurse und Konstanten'!$C$13,C72&lt;='Umrechnungskurse und Konstanten'!$D$13),F72*'Umrechnungskurse und Konstanten'!$E$13,0)+IF(AND(C72&gt;='Umrechnungskurse und Konstanten'!$C$14,C72&lt;='Umrechnungskurse und Konstanten'!$D$14),F72*'Umrechnungskurse und Konstanten'!$E$14,0)+IF(AND(C72&gt;='Umrechnungskurse und Konstanten'!$C$15,C72&lt;='Umrechnungskurse und Konstanten'!$D$15),F72*'Umrechnungskurse und Konstanten'!$E$15,0)+IF(AND(C72&gt;='Umrechnungskurse und Konstanten'!$C$16,C72&lt;='Umrechnungskurse und Konstanten'!$D$16),F72*'Umrechnungskurse und Konstanten'!$E$16,0)</f>
        <v>0</v>
      </c>
      <c r="J72" s="43">
        <f t="shared" si="1"/>
        <v>0</v>
      </c>
      <c r="K72" s="43">
        <f t="shared" si="2"/>
        <v>0</v>
      </c>
      <c r="L72" s="69" t="str">
        <f>IF(OR(G72='Umrechnungskurse und Konstanten'!$E$21,G72='Umrechnungskurse und Konstanten'!$E$22,G72='Umrechnungskurse und Konstanten'!$E$23),"VSt. Satz ok.","falsche/keine VSt.")</f>
        <v>falsche/keine VSt.</v>
      </c>
      <c r="M72" s="67" t="str">
        <f>IF(AND(C72&gt;='Umrechnungskurse und Konstanten'!$C$14,C72&lt;='Umrechnungskurse und Konstanten'!$D$16),"Periode ok.","falsche Periode")</f>
        <v>falsche Periode</v>
      </c>
      <c r="N72" s="8"/>
      <c r="O72" s="8"/>
      <c r="P72" s="8"/>
      <c r="Q72" s="8"/>
      <c r="R72" s="8"/>
      <c r="S72" s="8"/>
      <c r="T72" s="8"/>
    </row>
    <row r="73" spans="2:20" x14ac:dyDescent="0.3">
      <c r="B73" s="56"/>
      <c r="C73" s="38"/>
      <c r="D73" s="38"/>
      <c r="E73" s="45"/>
      <c r="F73" s="40"/>
      <c r="G73" s="52"/>
      <c r="H73" s="42">
        <f t="shared" si="0"/>
        <v>0</v>
      </c>
      <c r="I73" s="43">
        <f>IF(AND(C73&gt;='Umrechnungskurse und Konstanten'!$C$5,C73&lt;='Umrechnungskurse und Konstanten'!$D$5),F73*'Umrechnungskurse und Konstanten'!$E$5,0)+IF(AND(C73&gt;='Umrechnungskurse und Konstanten'!$C$6,C73&lt;='Umrechnungskurse und Konstanten'!$D$6),F73*'Umrechnungskurse und Konstanten'!$E$6,0)+IF(AND(C73&gt;='Umrechnungskurse und Konstanten'!$C$7,C73&lt;='Umrechnungskurse und Konstanten'!$D$7),F73*'Umrechnungskurse und Konstanten'!$E$7,0)+IF(AND(C73&gt;='Umrechnungskurse und Konstanten'!$C$8,C73&lt;='Umrechnungskurse und Konstanten'!$D$8),F73*'Umrechnungskurse und Konstanten'!$E$8,0)+IF(AND(C73&gt;='Umrechnungskurse und Konstanten'!$C$9,C73&lt;='Umrechnungskurse und Konstanten'!$D$9),F73*'Umrechnungskurse und Konstanten'!$E$9,0)+IF(AND(C73&gt;='Umrechnungskurse und Konstanten'!$C$10,C73&lt;='Umrechnungskurse und Konstanten'!$D$10),F73*'Umrechnungskurse und Konstanten'!$E$10,0)+IF(AND(C73&gt;='Umrechnungskurse und Konstanten'!$C$11,C73&lt;='Umrechnungskurse und Konstanten'!$D$11),F73*'Umrechnungskurse und Konstanten'!$E$11,0)+IF(AND(C73&gt;='Umrechnungskurse und Konstanten'!$C$12,C73&lt;='Umrechnungskurse und Konstanten'!$D$12),F73*'Umrechnungskurse und Konstanten'!$E$12,0)+IF(AND(C73&gt;='Umrechnungskurse und Konstanten'!$C$13,C73&lt;='Umrechnungskurse und Konstanten'!$D$13),F73*'Umrechnungskurse und Konstanten'!$E$13,0)+IF(AND(C73&gt;='Umrechnungskurse und Konstanten'!$C$14,C73&lt;='Umrechnungskurse und Konstanten'!$D$14),F73*'Umrechnungskurse und Konstanten'!$E$14,0)+IF(AND(C73&gt;='Umrechnungskurse und Konstanten'!$C$15,C73&lt;='Umrechnungskurse und Konstanten'!$D$15),F73*'Umrechnungskurse und Konstanten'!$E$15,0)+IF(AND(C73&gt;='Umrechnungskurse und Konstanten'!$C$16,C73&lt;='Umrechnungskurse und Konstanten'!$D$16),F73*'Umrechnungskurse und Konstanten'!$E$16,0)</f>
        <v>0</v>
      </c>
      <c r="J73" s="43">
        <f t="shared" si="1"/>
        <v>0</v>
      </c>
      <c r="K73" s="43">
        <f t="shared" si="2"/>
        <v>0</v>
      </c>
      <c r="L73" s="69" t="str">
        <f>IF(OR(G73='Umrechnungskurse und Konstanten'!$E$21,G73='Umrechnungskurse und Konstanten'!$E$22,G73='Umrechnungskurse und Konstanten'!$E$23),"VSt. Satz ok.","falsche/keine VSt.")</f>
        <v>falsche/keine VSt.</v>
      </c>
      <c r="M73" s="67" t="str">
        <f>IF(AND(C73&gt;='Umrechnungskurse und Konstanten'!$C$14,C73&lt;='Umrechnungskurse und Konstanten'!$D$16),"Periode ok.","falsche Periode")</f>
        <v>falsche Periode</v>
      </c>
      <c r="N73" s="8"/>
      <c r="O73" s="8"/>
      <c r="P73" s="8"/>
      <c r="Q73" s="8"/>
      <c r="R73" s="8"/>
      <c r="S73" s="8"/>
      <c r="T73" s="8"/>
    </row>
    <row r="74" spans="2:20" x14ac:dyDescent="0.3">
      <c r="B74" s="56"/>
      <c r="C74" s="38"/>
      <c r="D74" s="38"/>
      <c r="E74" s="45"/>
      <c r="F74" s="40"/>
      <c r="G74" s="52"/>
      <c r="H74" s="42">
        <f t="shared" ref="H74:H137" si="3">F74*G74</f>
        <v>0</v>
      </c>
      <c r="I74" s="43">
        <f>IF(AND(C74&gt;='Umrechnungskurse und Konstanten'!$C$5,C74&lt;='Umrechnungskurse und Konstanten'!$D$5),F74*'Umrechnungskurse und Konstanten'!$E$5,0)+IF(AND(C74&gt;='Umrechnungskurse und Konstanten'!$C$6,C74&lt;='Umrechnungskurse und Konstanten'!$D$6),F74*'Umrechnungskurse und Konstanten'!$E$6,0)+IF(AND(C74&gt;='Umrechnungskurse und Konstanten'!$C$7,C74&lt;='Umrechnungskurse und Konstanten'!$D$7),F74*'Umrechnungskurse und Konstanten'!$E$7,0)+IF(AND(C74&gt;='Umrechnungskurse und Konstanten'!$C$8,C74&lt;='Umrechnungskurse und Konstanten'!$D$8),F74*'Umrechnungskurse und Konstanten'!$E$8,0)+IF(AND(C74&gt;='Umrechnungskurse und Konstanten'!$C$9,C74&lt;='Umrechnungskurse und Konstanten'!$D$9),F74*'Umrechnungskurse und Konstanten'!$E$9,0)+IF(AND(C74&gt;='Umrechnungskurse und Konstanten'!$C$10,C74&lt;='Umrechnungskurse und Konstanten'!$D$10),F74*'Umrechnungskurse und Konstanten'!$E$10,0)+IF(AND(C74&gt;='Umrechnungskurse und Konstanten'!$C$11,C74&lt;='Umrechnungskurse und Konstanten'!$D$11),F74*'Umrechnungskurse und Konstanten'!$E$11,0)+IF(AND(C74&gt;='Umrechnungskurse und Konstanten'!$C$12,C74&lt;='Umrechnungskurse und Konstanten'!$D$12),F74*'Umrechnungskurse und Konstanten'!$E$12,0)+IF(AND(C74&gt;='Umrechnungskurse und Konstanten'!$C$13,C74&lt;='Umrechnungskurse und Konstanten'!$D$13),F74*'Umrechnungskurse und Konstanten'!$E$13,0)+IF(AND(C74&gt;='Umrechnungskurse und Konstanten'!$C$14,C74&lt;='Umrechnungskurse und Konstanten'!$D$14),F74*'Umrechnungskurse und Konstanten'!$E$14,0)+IF(AND(C74&gt;='Umrechnungskurse und Konstanten'!$C$15,C74&lt;='Umrechnungskurse und Konstanten'!$D$15),F74*'Umrechnungskurse und Konstanten'!$E$15,0)+IF(AND(C74&gt;='Umrechnungskurse und Konstanten'!$C$16,C74&lt;='Umrechnungskurse und Konstanten'!$D$16),F74*'Umrechnungskurse und Konstanten'!$E$16,0)</f>
        <v>0</v>
      </c>
      <c r="J74" s="43">
        <f t="shared" ref="J74:J137" si="4">G74*I74</f>
        <v>0</v>
      </c>
      <c r="K74" s="43">
        <f t="shared" ref="K74:K137" si="5">I74+J74</f>
        <v>0</v>
      </c>
      <c r="L74" s="69" t="str">
        <f>IF(OR(G74='Umrechnungskurse und Konstanten'!$E$21,G74='Umrechnungskurse und Konstanten'!$E$22,G74='Umrechnungskurse und Konstanten'!$E$23),"VSt. Satz ok.","falsche/keine VSt.")</f>
        <v>falsche/keine VSt.</v>
      </c>
      <c r="M74" s="67" t="str">
        <f>IF(AND(C74&gt;='Umrechnungskurse und Konstanten'!$C$14,C74&lt;='Umrechnungskurse und Konstanten'!$D$16),"Periode ok.","falsche Periode")</f>
        <v>falsche Periode</v>
      </c>
      <c r="N74" s="8"/>
      <c r="O74" s="8"/>
      <c r="P74" s="8"/>
      <c r="Q74" s="8"/>
      <c r="R74" s="8"/>
      <c r="S74" s="8"/>
      <c r="T74" s="8"/>
    </row>
    <row r="75" spans="2:20" x14ac:dyDescent="0.3">
      <c r="B75" s="56"/>
      <c r="C75" s="38"/>
      <c r="D75" s="38"/>
      <c r="E75" s="45"/>
      <c r="F75" s="40"/>
      <c r="G75" s="52"/>
      <c r="H75" s="42">
        <f t="shared" si="3"/>
        <v>0</v>
      </c>
      <c r="I75" s="43">
        <f>IF(AND(C75&gt;='Umrechnungskurse und Konstanten'!$C$5,C75&lt;='Umrechnungskurse und Konstanten'!$D$5),F75*'Umrechnungskurse und Konstanten'!$E$5,0)+IF(AND(C75&gt;='Umrechnungskurse und Konstanten'!$C$6,C75&lt;='Umrechnungskurse und Konstanten'!$D$6),F75*'Umrechnungskurse und Konstanten'!$E$6,0)+IF(AND(C75&gt;='Umrechnungskurse und Konstanten'!$C$7,C75&lt;='Umrechnungskurse und Konstanten'!$D$7),F75*'Umrechnungskurse und Konstanten'!$E$7,0)+IF(AND(C75&gt;='Umrechnungskurse und Konstanten'!$C$8,C75&lt;='Umrechnungskurse und Konstanten'!$D$8),F75*'Umrechnungskurse und Konstanten'!$E$8,0)+IF(AND(C75&gt;='Umrechnungskurse und Konstanten'!$C$9,C75&lt;='Umrechnungskurse und Konstanten'!$D$9),F75*'Umrechnungskurse und Konstanten'!$E$9,0)+IF(AND(C75&gt;='Umrechnungskurse und Konstanten'!$C$10,C75&lt;='Umrechnungskurse und Konstanten'!$D$10),F75*'Umrechnungskurse und Konstanten'!$E$10,0)+IF(AND(C75&gt;='Umrechnungskurse und Konstanten'!$C$11,C75&lt;='Umrechnungskurse und Konstanten'!$D$11),F75*'Umrechnungskurse und Konstanten'!$E$11,0)+IF(AND(C75&gt;='Umrechnungskurse und Konstanten'!$C$12,C75&lt;='Umrechnungskurse und Konstanten'!$D$12),F75*'Umrechnungskurse und Konstanten'!$E$12,0)+IF(AND(C75&gt;='Umrechnungskurse und Konstanten'!$C$13,C75&lt;='Umrechnungskurse und Konstanten'!$D$13),F75*'Umrechnungskurse und Konstanten'!$E$13,0)+IF(AND(C75&gt;='Umrechnungskurse und Konstanten'!$C$14,C75&lt;='Umrechnungskurse und Konstanten'!$D$14),F75*'Umrechnungskurse und Konstanten'!$E$14,0)+IF(AND(C75&gt;='Umrechnungskurse und Konstanten'!$C$15,C75&lt;='Umrechnungskurse und Konstanten'!$D$15),F75*'Umrechnungskurse und Konstanten'!$E$15,0)+IF(AND(C75&gt;='Umrechnungskurse und Konstanten'!$C$16,C75&lt;='Umrechnungskurse und Konstanten'!$D$16),F75*'Umrechnungskurse und Konstanten'!$E$16,0)</f>
        <v>0</v>
      </c>
      <c r="J75" s="43">
        <f t="shared" si="4"/>
        <v>0</v>
      </c>
      <c r="K75" s="43">
        <f t="shared" si="5"/>
        <v>0</v>
      </c>
      <c r="L75" s="69" t="str">
        <f>IF(OR(G75='Umrechnungskurse und Konstanten'!$E$21,G75='Umrechnungskurse und Konstanten'!$E$22,G75='Umrechnungskurse und Konstanten'!$E$23),"VSt. Satz ok.","falsche/keine VSt.")</f>
        <v>falsche/keine VSt.</v>
      </c>
      <c r="M75" s="67" t="str">
        <f>IF(AND(C75&gt;='Umrechnungskurse und Konstanten'!$C$14,C75&lt;='Umrechnungskurse und Konstanten'!$D$16),"Periode ok.","falsche Periode")</f>
        <v>falsche Periode</v>
      </c>
    </row>
    <row r="76" spans="2:20" x14ac:dyDescent="0.3">
      <c r="B76" s="56"/>
      <c r="C76" s="38"/>
      <c r="D76" s="38"/>
      <c r="E76" s="45"/>
      <c r="F76" s="40"/>
      <c r="G76" s="52"/>
      <c r="H76" s="42">
        <f t="shared" si="3"/>
        <v>0</v>
      </c>
      <c r="I76" s="43">
        <f>IF(AND(C76&gt;='Umrechnungskurse und Konstanten'!$C$5,C76&lt;='Umrechnungskurse und Konstanten'!$D$5),F76*'Umrechnungskurse und Konstanten'!$E$5,0)+IF(AND(C76&gt;='Umrechnungskurse und Konstanten'!$C$6,C76&lt;='Umrechnungskurse und Konstanten'!$D$6),F76*'Umrechnungskurse und Konstanten'!$E$6,0)+IF(AND(C76&gt;='Umrechnungskurse und Konstanten'!$C$7,C76&lt;='Umrechnungskurse und Konstanten'!$D$7),F76*'Umrechnungskurse und Konstanten'!$E$7,0)+IF(AND(C76&gt;='Umrechnungskurse und Konstanten'!$C$8,C76&lt;='Umrechnungskurse und Konstanten'!$D$8),F76*'Umrechnungskurse und Konstanten'!$E$8,0)+IF(AND(C76&gt;='Umrechnungskurse und Konstanten'!$C$9,C76&lt;='Umrechnungskurse und Konstanten'!$D$9),F76*'Umrechnungskurse und Konstanten'!$E$9,0)+IF(AND(C76&gt;='Umrechnungskurse und Konstanten'!$C$10,C76&lt;='Umrechnungskurse und Konstanten'!$D$10),F76*'Umrechnungskurse und Konstanten'!$E$10,0)+IF(AND(C76&gt;='Umrechnungskurse und Konstanten'!$C$11,C76&lt;='Umrechnungskurse und Konstanten'!$D$11),F76*'Umrechnungskurse und Konstanten'!$E$11,0)+IF(AND(C76&gt;='Umrechnungskurse und Konstanten'!$C$12,C76&lt;='Umrechnungskurse und Konstanten'!$D$12),F76*'Umrechnungskurse und Konstanten'!$E$12,0)+IF(AND(C76&gt;='Umrechnungskurse und Konstanten'!$C$13,C76&lt;='Umrechnungskurse und Konstanten'!$D$13),F76*'Umrechnungskurse und Konstanten'!$E$13,0)+IF(AND(C76&gt;='Umrechnungskurse und Konstanten'!$C$14,C76&lt;='Umrechnungskurse und Konstanten'!$D$14),F76*'Umrechnungskurse und Konstanten'!$E$14,0)+IF(AND(C76&gt;='Umrechnungskurse und Konstanten'!$C$15,C76&lt;='Umrechnungskurse und Konstanten'!$D$15),F76*'Umrechnungskurse und Konstanten'!$E$15,0)+IF(AND(C76&gt;='Umrechnungskurse und Konstanten'!$C$16,C76&lt;='Umrechnungskurse und Konstanten'!$D$16),F76*'Umrechnungskurse und Konstanten'!$E$16,0)</f>
        <v>0</v>
      </c>
      <c r="J76" s="43">
        <f t="shared" si="4"/>
        <v>0</v>
      </c>
      <c r="K76" s="43">
        <f t="shared" si="5"/>
        <v>0</v>
      </c>
      <c r="L76" s="69" t="str">
        <f>IF(OR(G76='Umrechnungskurse und Konstanten'!$E$21,G76='Umrechnungskurse und Konstanten'!$E$22,G76='Umrechnungskurse und Konstanten'!$E$23),"VSt. Satz ok.","falsche/keine VSt.")</f>
        <v>falsche/keine VSt.</v>
      </c>
      <c r="M76" s="67" t="str">
        <f>IF(AND(C76&gt;='Umrechnungskurse und Konstanten'!$C$14,C76&lt;='Umrechnungskurse und Konstanten'!$D$16),"Periode ok.","falsche Periode")</f>
        <v>falsche Periode</v>
      </c>
    </row>
    <row r="77" spans="2:20" x14ac:dyDescent="0.3">
      <c r="B77" s="56"/>
      <c r="C77" s="38"/>
      <c r="D77" s="38"/>
      <c r="E77" s="45"/>
      <c r="F77" s="40"/>
      <c r="G77" s="52"/>
      <c r="H77" s="42">
        <f t="shared" si="3"/>
        <v>0</v>
      </c>
      <c r="I77" s="43">
        <f>IF(AND(C77&gt;='Umrechnungskurse und Konstanten'!$C$5,C77&lt;='Umrechnungskurse und Konstanten'!$D$5),F77*'Umrechnungskurse und Konstanten'!$E$5,0)+IF(AND(C77&gt;='Umrechnungskurse und Konstanten'!$C$6,C77&lt;='Umrechnungskurse und Konstanten'!$D$6),F77*'Umrechnungskurse und Konstanten'!$E$6,0)+IF(AND(C77&gt;='Umrechnungskurse und Konstanten'!$C$7,C77&lt;='Umrechnungskurse und Konstanten'!$D$7),F77*'Umrechnungskurse und Konstanten'!$E$7,0)+IF(AND(C77&gt;='Umrechnungskurse und Konstanten'!$C$8,C77&lt;='Umrechnungskurse und Konstanten'!$D$8),F77*'Umrechnungskurse und Konstanten'!$E$8,0)+IF(AND(C77&gt;='Umrechnungskurse und Konstanten'!$C$9,C77&lt;='Umrechnungskurse und Konstanten'!$D$9),F77*'Umrechnungskurse und Konstanten'!$E$9,0)+IF(AND(C77&gt;='Umrechnungskurse und Konstanten'!$C$10,C77&lt;='Umrechnungskurse und Konstanten'!$D$10),F77*'Umrechnungskurse und Konstanten'!$E$10,0)+IF(AND(C77&gt;='Umrechnungskurse und Konstanten'!$C$11,C77&lt;='Umrechnungskurse und Konstanten'!$D$11),F77*'Umrechnungskurse und Konstanten'!$E$11,0)+IF(AND(C77&gt;='Umrechnungskurse und Konstanten'!$C$12,C77&lt;='Umrechnungskurse und Konstanten'!$D$12),F77*'Umrechnungskurse und Konstanten'!$E$12,0)+IF(AND(C77&gt;='Umrechnungskurse und Konstanten'!$C$13,C77&lt;='Umrechnungskurse und Konstanten'!$D$13),F77*'Umrechnungskurse und Konstanten'!$E$13,0)+IF(AND(C77&gt;='Umrechnungskurse und Konstanten'!$C$14,C77&lt;='Umrechnungskurse und Konstanten'!$D$14),F77*'Umrechnungskurse und Konstanten'!$E$14,0)+IF(AND(C77&gt;='Umrechnungskurse und Konstanten'!$C$15,C77&lt;='Umrechnungskurse und Konstanten'!$D$15),F77*'Umrechnungskurse und Konstanten'!$E$15,0)+IF(AND(C77&gt;='Umrechnungskurse und Konstanten'!$C$16,C77&lt;='Umrechnungskurse und Konstanten'!$D$16),F77*'Umrechnungskurse und Konstanten'!$E$16,0)</f>
        <v>0</v>
      </c>
      <c r="J77" s="43">
        <f t="shared" si="4"/>
        <v>0</v>
      </c>
      <c r="K77" s="43">
        <f t="shared" si="5"/>
        <v>0</v>
      </c>
      <c r="L77" s="69" t="str">
        <f>IF(OR(G77='Umrechnungskurse und Konstanten'!$E$21,G77='Umrechnungskurse und Konstanten'!$E$22,G77='Umrechnungskurse und Konstanten'!$E$23),"VSt. Satz ok.","falsche/keine VSt.")</f>
        <v>falsche/keine VSt.</v>
      </c>
      <c r="M77" s="67" t="str">
        <f>IF(AND(C77&gt;='Umrechnungskurse und Konstanten'!$C$14,C77&lt;='Umrechnungskurse und Konstanten'!$D$16),"Periode ok.","falsche Periode")</f>
        <v>falsche Periode</v>
      </c>
    </row>
    <row r="78" spans="2:20" x14ac:dyDescent="0.3">
      <c r="B78" s="56"/>
      <c r="C78" s="38"/>
      <c r="D78" s="38"/>
      <c r="E78" s="45"/>
      <c r="F78" s="40"/>
      <c r="G78" s="52"/>
      <c r="H78" s="42">
        <f t="shared" si="3"/>
        <v>0</v>
      </c>
      <c r="I78" s="43">
        <f>IF(AND(C78&gt;='Umrechnungskurse und Konstanten'!$C$5,C78&lt;='Umrechnungskurse und Konstanten'!$D$5),F78*'Umrechnungskurse und Konstanten'!$E$5,0)+IF(AND(C78&gt;='Umrechnungskurse und Konstanten'!$C$6,C78&lt;='Umrechnungskurse und Konstanten'!$D$6),F78*'Umrechnungskurse und Konstanten'!$E$6,0)+IF(AND(C78&gt;='Umrechnungskurse und Konstanten'!$C$7,C78&lt;='Umrechnungskurse und Konstanten'!$D$7),F78*'Umrechnungskurse und Konstanten'!$E$7,0)+IF(AND(C78&gt;='Umrechnungskurse und Konstanten'!$C$8,C78&lt;='Umrechnungskurse und Konstanten'!$D$8),F78*'Umrechnungskurse und Konstanten'!$E$8,0)+IF(AND(C78&gt;='Umrechnungskurse und Konstanten'!$C$9,C78&lt;='Umrechnungskurse und Konstanten'!$D$9),F78*'Umrechnungskurse und Konstanten'!$E$9,0)+IF(AND(C78&gt;='Umrechnungskurse und Konstanten'!$C$10,C78&lt;='Umrechnungskurse und Konstanten'!$D$10),F78*'Umrechnungskurse und Konstanten'!$E$10,0)+IF(AND(C78&gt;='Umrechnungskurse und Konstanten'!$C$11,C78&lt;='Umrechnungskurse und Konstanten'!$D$11),F78*'Umrechnungskurse und Konstanten'!$E$11,0)+IF(AND(C78&gt;='Umrechnungskurse und Konstanten'!$C$12,C78&lt;='Umrechnungskurse und Konstanten'!$D$12),F78*'Umrechnungskurse und Konstanten'!$E$12,0)+IF(AND(C78&gt;='Umrechnungskurse und Konstanten'!$C$13,C78&lt;='Umrechnungskurse und Konstanten'!$D$13),F78*'Umrechnungskurse und Konstanten'!$E$13,0)+IF(AND(C78&gt;='Umrechnungskurse und Konstanten'!$C$14,C78&lt;='Umrechnungskurse und Konstanten'!$D$14),F78*'Umrechnungskurse und Konstanten'!$E$14,0)+IF(AND(C78&gt;='Umrechnungskurse und Konstanten'!$C$15,C78&lt;='Umrechnungskurse und Konstanten'!$D$15),F78*'Umrechnungskurse und Konstanten'!$E$15,0)+IF(AND(C78&gt;='Umrechnungskurse und Konstanten'!$C$16,C78&lt;='Umrechnungskurse und Konstanten'!$D$16),F78*'Umrechnungskurse und Konstanten'!$E$16,0)</f>
        <v>0</v>
      </c>
      <c r="J78" s="43">
        <f t="shared" si="4"/>
        <v>0</v>
      </c>
      <c r="K78" s="43">
        <f t="shared" si="5"/>
        <v>0</v>
      </c>
      <c r="L78" s="69" t="str">
        <f>IF(OR(G78='Umrechnungskurse und Konstanten'!$E$21,G78='Umrechnungskurse und Konstanten'!$E$22,G78='Umrechnungskurse und Konstanten'!$E$23),"VSt. Satz ok.","falsche/keine VSt.")</f>
        <v>falsche/keine VSt.</v>
      </c>
      <c r="M78" s="67" t="str">
        <f>IF(AND(C78&gt;='Umrechnungskurse und Konstanten'!$C$14,C78&lt;='Umrechnungskurse und Konstanten'!$D$16),"Periode ok.","falsche Periode")</f>
        <v>falsche Periode</v>
      </c>
    </row>
    <row r="79" spans="2:20" x14ac:dyDescent="0.3">
      <c r="B79" s="56"/>
      <c r="C79" s="38"/>
      <c r="D79" s="38"/>
      <c r="E79" s="45"/>
      <c r="F79" s="40"/>
      <c r="G79" s="52"/>
      <c r="H79" s="42">
        <f t="shared" si="3"/>
        <v>0</v>
      </c>
      <c r="I79" s="43">
        <f>IF(AND(C79&gt;='Umrechnungskurse und Konstanten'!$C$5,C79&lt;='Umrechnungskurse und Konstanten'!$D$5),F79*'Umrechnungskurse und Konstanten'!$E$5,0)+IF(AND(C79&gt;='Umrechnungskurse und Konstanten'!$C$6,C79&lt;='Umrechnungskurse und Konstanten'!$D$6),F79*'Umrechnungskurse und Konstanten'!$E$6,0)+IF(AND(C79&gt;='Umrechnungskurse und Konstanten'!$C$7,C79&lt;='Umrechnungskurse und Konstanten'!$D$7),F79*'Umrechnungskurse und Konstanten'!$E$7,0)+IF(AND(C79&gt;='Umrechnungskurse und Konstanten'!$C$8,C79&lt;='Umrechnungskurse und Konstanten'!$D$8),F79*'Umrechnungskurse und Konstanten'!$E$8,0)+IF(AND(C79&gt;='Umrechnungskurse und Konstanten'!$C$9,C79&lt;='Umrechnungskurse und Konstanten'!$D$9),F79*'Umrechnungskurse und Konstanten'!$E$9,0)+IF(AND(C79&gt;='Umrechnungskurse und Konstanten'!$C$10,C79&lt;='Umrechnungskurse und Konstanten'!$D$10),F79*'Umrechnungskurse und Konstanten'!$E$10,0)+IF(AND(C79&gt;='Umrechnungskurse und Konstanten'!$C$11,C79&lt;='Umrechnungskurse und Konstanten'!$D$11),F79*'Umrechnungskurse und Konstanten'!$E$11,0)+IF(AND(C79&gt;='Umrechnungskurse und Konstanten'!$C$12,C79&lt;='Umrechnungskurse und Konstanten'!$D$12),F79*'Umrechnungskurse und Konstanten'!$E$12,0)+IF(AND(C79&gt;='Umrechnungskurse und Konstanten'!$C$13,C79&lt;='Umrechnungskurse und Konstanten'!$D$13),F79*'Umrechnungskurse und Konstanten'!$E$13,0)+IF(AND(C79&gt;='Umrechnungskurse und Konstanten'!$C$14,C79&lt;='Umrechnungskurse und Konstanten'!$D$14),F79*'Umrechnungskurse und Konstanten'!$E$14,0)+IF(AND(C79&gt;='Umrechnungskurse und Konstanten'!$C$15,C79&lt;='Umrechnungskurse und Konstanten'!$D$15),F79*'Umrechnungskurse und Konstanten'!$E$15,0)+IF(AND(C79&gt;='Umrechnungskurse und Konstanten'!$C$16,C79&lt;='Umrechnungskurse und Konstanten'!$D$16),F79*'Umrechnungskurse und Konstanten'!$E$16,0)</f>
        <v>0</v>
      </c>
      <c r="J79" s="43">
        <f t="shared" si="4"/>
        <v>0</v>
      </c>
      <c r="K79" s="43">
        <f t="shared" si="5"/>
        <v>0</v>
      </c>
      <c r="L79" s="69" t="str">
        <f>IF(OR(G79='Umrechnungskurse und Konstanten'!$E$21,G79='Umrechnungskurse und Konstanten'!$E$22,G79='Umrechnungskurse und Konstanten'!$E$23),"VSt. Satz ok.","falsche/keine VSt.")</f>
        <v>falsche/keine VSt.</v>
      </c>
      <c r="M79" s="67" t="str">
        <f>IF(AND(C79&gt;='Umrechnungskurse und Konstanten'!$C$14,C79&lt;='Umrechnungskurse und Konstanten'!$D$16),"Periode ok.","falsche Periode")</f>
        <v>falsche Periode</v>
      </c>
    </row>
    <row r="80" spans="2:20" x14ac:dyDescent="0.3">
      <c r="B80" s="56"/>
      <c r="C80" s="38"/>
      <c r="D80" s="38"/>
      <c r="E80" s="45"/>
      <c r="F80" s="40"/>
      <c r="G80" s="52"/>
      <c r="H80" s="42">
        <f t="shared" si="3"/>
        <v>0</v>
      </c>
      <c r="I80" s="43">
        <f>IF(AND(C80&gt;='Umrechnungskurse und Konstanten'!$C$5,C80&lt;='Umrechnungskurse und Konstanten'!$D$5),F80*'Umrechnungskurse und Konstanten'!$E$5,0)+IF(AND(C80&gt;='Umrechnungskurse und Konstanten'!$C$6,C80&lt;='Umrechnungskurse und Konstanten'!$D$6),F80*'Umrechnungskurse und Konstanten'!$E$6,0)+IF(AND(C80&gt;='Umrechnungskurse und Konstanten'!$C$7,C80&lt;='Umrechnungskurse und Konstanten'!$D$7),F80*'Umrechnungskurse und Konstanten'!$E$7,0)+IF(AND(C80&gt;='Umrechnungskurse und Konstanten'!$C$8,C80&lt;='Umrechnungskurse und Konstanten'!$D$8),F80*'Umrechnungskurse und Konstanten'!$E$8,0)+IF(AND(C80&gt;='Umrechnungskurse und Konstanten'!$C$9,C80&lt;='Umrechnungskurse und Konstanten'!$D$9),F80*'Umrechnungskurse und Konstanten'!$E$9,0)+IF(AND(C80&gt;='Umrechnungskurse und Konstanten'!$C$10,C80&lt;='Umrechnungskurse und Konstanten'!$D$10),F80*'Umrechnungskurse und Konstanten'!$E$10,0)+IF(AND(C80&gt;='Umrechnungskurse und Konstanten'!$C$11,C80&lt;='Umrechnungskurse und Konstanten'!$D$11),F80*'Umrechnungskurse und Konstanten'!$E$11,0)+IF(AND(C80&gt;='Umrechnungskurse und Konstanten'!$C$12,C80&lt;='Umrechnungskurse und Konstanten'!$D$12),F80*'Umrechnungskurse und Konstanten'!$E$12,0)+IF(AND(C80&gt;='Umrechnungskurse und Konstanten'!$C$13,C80&lt;='Umrechnungskurse und Konstanten'!$D$13),F80*'Umrechnungskurse und Konstanten'!$E$13,0)+IF(AND(C80&gt;='Umrechnungskurse und Konstanten'!$C$14,C80&lt;='Umrechnungskurse und Konstanten'!$D$14),F80*'Umrechnungskurse und Konstanten'!$E$14,0)+IF(AND(C80&gt;='Umrechnungskurse und Konstanten'!$C$15,C80&lt;='Umrechnungskurse und Konstanten'!$D$15),F80*'Umrechnungskurse und Konstanten'!$E$15,0)+IF(AND(C80&gt;='Umrechnungskurse und Konstanten'!$C$16,C80&lt;='Umrechnungskurse und Konstanten'!$D$16),F80*'Umrechnungskurse und Konstanten'!$E$16,0)</f>
        <v>0</v>
      </c>
      <c r="J80" s="43">
        <f t="shared" si="4"/>
        <v>0</v>
      </c>
      <c r="K80" s="43">
        <f t="shared" si="5"/>
        <v>0</v>
      </c>
      <c r="L80" s="69" t="str">
        <f>IF(OR(G80='Umrechnungskurse und Konstanten'!$E$21,G80='Umrechnungskurse und Konstanten'!$E$22,G80='Umrechnungskurse und Konstanten'!$E$23),"VSt. Satz ok.","falsche/keine VSt.")</f>
        <v>falsche/keine VSt.</v>
      </c>
      <c r="M80" s="67" t="str">
        <f>IF(AND(C80&gt;='Umrechnungskurse und Konstanten'!$C$14,C80&lt;='Umrechnungskurse und Konstanten'!$D$16),"Periode ok.","falsche Periode")</f>
        <v>falsche Periode</v>
      </c>
    </row>
    <row r="81" spans="2:13" x14ac:dyDescent="0.3">
      <c r="B81" s="56"/>
      <c r="C81" s="38"/>
      <c r="D81" s="38"/>
      <c r="E81" s="45"/>
      <c r="F81" s="40"/>
      <c r="G81" s="52"/>
      <c r="H81" s="42">
        <f t="shared" si="3"/>
        <v>0</v>
      </c>
      <c r="I81" s="43">
        <f>IF(AND(C81&gt;='Umrechnungskurse und Konstanten'!$C$5,C81&lt;='Umrechnungskurse und Konstanten'!$D$5),F81*'Umrechnungskurse und Konstanten'!$E$5,0)+IF(AND(C81&gt;='Umrechnungskurse und Konstanten'!$C$6,C81&lt;='Umrechnungskurse und Konstanten'!$D$6),F81*'Umrechnungskurse und Konstanten'!$E$6,0)+IF(AND(C81&gt;='Umrechnungskurse und Konstanten'!$C$7,C81&lt;='Umrechnungskurse und Konstanten'!$D$7),F81*'Umrechnungskurse und Konstanten'!$E$7,0)+IF(AND(C81&gt;='Umrechnungskurse und Konstanten'!$C$8,C81&lt;='Umrechnungskurse und Konstanten'!$D$8),F81*'Umrechnungskurse und Konstanten'!$E$8,0)+IF(AND(C81&gt;='Umrechnungskurse und Konstanten'!$C$9,C81&lt;='Umrechnungskurse und Konstanten'!$D$9),F81*'Umrechnungskurse und Konstanten'!$E$9,0)+IF(AND(C81&gt;='Umrechnungskurse und Konstanten'!$C$10,C81&lt;='Umrechnungskurse und Konstanten'!$D$10),F81*'Umrechnungskurse und Konstanten'!$E$10,0)+IF(AND(C81&gt;='Umrechnungskurse und Konstanten'!$C$11,C81&lt;='Umrechnungskurse und Konstanten'!$D$11),F81*'Umrechnungskurse und Konstanten'!$E$11,0)+IF(AND(C81&gt;='Umrechnungskurse und Konstanten'!$C$12,C81&lt;='Umrechnungskurse und Konstanten'!$D$12),F81*'Umrechnungskurse und Konstanten'!$E$12,0)+IF(AND(C81&gt;='Umrechnungskurse und Konstanten'!$C$13,C81&lt;='Umrechnungskurse und Konstanten'!$D$13),F81*'Umrechnungskurse und Konstanten'!$E$13,0)+IF(AND(C81&gt;='Umrechnungskurse und Konstanten'!$C$14,C81&lt;='Umrechnungskurse und Konstanten'!$D$14),F81*'Umrechnungskurse und Konstanten'!$E$14,0)+IF(AND(C81&gt;='Umrechnungskurse und Konstanten'!$C$15,C81&lt;='Umrechnungskurse und Konstanten'!$D$15),F81*'Umrechnungskurse und Konstanten'!$E$15,0)+IF(AND(C81&gt;='Umrechnungskurse und Konstanten'!$C$16,C81&lt;='Umrechnungskurse und Konstanten'!$D$16),F81*'Umrechnungskurse und Konstanten'!$E$16,0)</f>
        <v>0</v>
      </c>
      <c r="J81" s="43">
        <f t="shared" si="4"/>
        <v>0</v>
      </c>
      <c r="K81" s="43">
        <f t="shared" si="5"/>
        <v>0</v>
      </c>
      <c r="L81" s="69" t="str">
        <f>IF(OR(G81='Umrechnungskurse und Konstanten'!$E$21,G81='Umrechnungskurse und Konstanten'!$E$22,G81='Umrechnungskurse und Konstanten'!$E$23),"VSt. Satz ok.","falsche/keine VSt.")</f>
        <v>falsche/keine VSt.</v>
      </c>
      <c r="M81" s="67" t="str">
        <f>IF(AND(C81&gt;='Umrechnungskurse und Konstanten'!$C$14,C81&lt;='Umrechnungskurse und Konstanten'!$D$16),"Periode ok.","falsche Periode")</f>
        <v>falsche Periode</v>
      </c>
    </row>
    <row r="82" spans="2:13" x14ac:dyDescent="0.3">
      <c r="B82" s="56"/>
      <c r="C82" s="38"/>
      <c r="D82" s="38"/>
      <c r="E82" s="45"/>
      <c r="F82" s="40"/>
      <c r="G82" s="52"/>
      <c r="H82" s="42">
        <f t="shared" si="3"/>
        <v>0</v>
      </c>
      <c r="I82" s="43">
        <f>IF(AND(C82&gt;='Umrechnungskurse und Konstanten'!$C$5,C82&lt;='Umrechnungskurse und Konstanten'!$D$5),F82*'Umrechnungskurse und Konstanten'!$E$5,0)+IF(AND(C82&gt;='Umrechnungskurse und Konstanten'!$C$6,C82&lt;='Umrechnungskurse und Konstanten'!$D$6),F82*'Umrechnungskurse und Konstanten'!$E$6,0)+IF(AND(C82&gt;='Umrechnungskurse und Konstanten'!$C$7,C82&lt;='Umrechnungskurse und Konstanten'!$D$7),F82*'Umrechnungskurse und Konstanten'!$E$7,0)+IF(AND(C82&gt;='Umrechnungskurse und Konstanten'!$C$8,C82&lt;='Umrechnungskurse und Konstanten'!$D$8),F82*'Umrechnungskurse und Konstanten'!$E$8,0)+IF(AND(C82&gt;='Umrechnungskurse und Konstanten'!$C$9,C82&lt;='Umrechnungskurse und Konstanten'!$D$9),F82*'Umrechnungskurse und Konstanten'!$E$9,0)+IF(AND(C82&gt;='Umrechnungskurse und Konstanten'!$C$10,C82&lt;='Umrechnungskurse und Konstanten'!$D$10),F82*'Umrechnungskurse und Konstanten'!$E$10,0)+IF(AND(C82&gt;='Umrechnungskurse und Konstanten'!$C$11,C82&lt;='Umrechnungskurse und Konstanten'!$D$11),F82*'Umrechnungskurse und Konstanten'!$E$11,0)+IF(AND(C82&gt;='Umrechnungskurse und Konstanten'!$C$12,C82&lt;='Umrechnungskurse und Konstanten'!$D$12),F82*'Umrechnungskurse und Konstanten'!$E$12,0)+IF(AND(C82&gt;='Umrechnungskurse und Konstanten'!$C$13,C82&lt;='Umrechnungskurse und Konstanten'!$D$13),F82*'Umrechnungskurse und Konstanten'!$E$13,0)+IF(AND(C82&gt;='Umrechnungskurse und Konstanten'!$C$14,C82&lt;='Umrechnungskurse und Konstanten'!$D$14),F82*'Umrechnungskurse und Konstanten'!$E$14,0)+IF(AND(C82&gt;='Umrechnungskurse und Konstanten'!$C$15,C82&lt;='Umrechnungskurse und Konstanten'!$D$15),F82*'Umrechnungskurse und Konstanten'!$E$15,0)+IF(AND(C82&gt;='Umrechnungskurse und Konstanten'!$C$16,C82&lt;='Umrechnungskurse und Konstanten'!$D$16),F82*'Umrechnungskurse und Konstanten'!$E$16,0)</f>
        <v>0</v>
      </c>
      <c r="J82" s="43">
        <f t="shared" si="4"/>
        <v>0</v>
      </c>
      <c r="K82" s="43">
        <f t="shared" si="5"/>
        <v>0</v>
      </c>
      <c r="L82" s="69" t="str">
        <f>IF(OR(G82='Umrechnungskurse und Konstanten'!$E$21,G82='Umrechnungskurse und Konstanten'!$E$22,G82='Umrechnungskurse und Konstanten'!$E$23),"VSt. Satz ok.","falsche/keine VSt.")</f>
        <v>falsche/keine VSt.</v>
      </c>
      <c r="M82" s="67" t="str">
        <f>IF(AND(C82&gt;='Umrechnungskurse und Konstanten'!$C$14,C82&lt;='Umrechnungskurse und Konstanten'!$D$16),"Periode ok.","falsche Periode")</f>
        <v>falsche Periode</v>
      </c>
    </row>
    <row r="83" spans="2:13" x14ac:dyDescent="0.3">
      <c r="B83" s="56"/>
      <c r="C83" s="38"/>
      <c r="D83" s="38"/>
      <c r="E83" s="45"/>
      <c r="F83" s="40"/>
      <c r="G83" s="52"/>
      <c r="H83" s="42">
        <f t="shared" si="3"/>
        <v>0</v>
      </c>
      <c r="I83" s="43">
        <f>IF(AND(C83&gt;='Umrechnungskurse und Konstanten'!$C$5,C83&lt;='Umrechnungskurse und Konstanten'!$D$5),F83*'Umrechnungskurse und Konstanten'!$E$5,0)+IF(AND(C83&gt;='Umrechnungskurse und Konstanten'!$C$6,C83&lt;='Umrechnungskurse und Konstanten'!$D$6),F83*'Umrechnungskurse und Konstanten'!$E$6,0)+IF(AND(C83&gt;='Umrechnungskurse und Konstanten'!$C$7,C83&lt;='Umrechnungskurse und Konstanten'!$D$7),F83*'Umrechnungskurse und Konstanten'!$E$7,0)+IF(AND(C83&gt;='Umrechnungskurse und Konstanten'!$C$8,C83&lt;='Umrechnungskurse und Konstanten'!$D$8),F83*'Umrechnungskurse und Konstanten'!$E$8,0)+IF(AND(C83&gt;='Umrechnungskurse und Konstanten'!$C$9,C83&lt;='Umrechnungskurse und Konstanten'!$D$9),F83*'Umrechnungskurse und Konstanten'!$E$9,0)+IF(AND(C83&gt;='Umrechnungskurse und Konstanten'!$C$10,C83&lt;='Umrechnungskurse und Konstanten'!$D$10),F83*'Umrechnungskurse und Konstanten'!$E$10,0)+IF(AND(C83&gt;='Umrechnungskurse und Konstanten'!$C$11,C83&lt;='Umrechnungskurse und Konstanten'!$D$11),F83*'Umrechnungskurse und Konstanten'!$E$11,0)+IF(AND(C83&gt;='Umrechnungskurse und Konstanten'!$C$12,C83&lt;='Umrechnungskurse und Konstanten'!$D$12),F83*'Umrechnungskurse und Konstanten'!$E$12,0)+IF(AND(C83&gt;='Umrechnungskurse und Konstanten'!$C$13,C83&lt;='Umrechnungskurse und Konstanten'!$D$13),F83*'Umrechnungskurse und Konstanten'!$E$13,0)+IF(AND(C83&gt;='Umrechnungskurse und Konstanten'!$C$14,C83&lt;='Umrechnungskurse und Konstanten'!$D$14),F83*'Umrechnungskurse und Konstanten'!$E$14,0)+IF(AND(C83&gt;='Umrechnungskurse und Konstanten'!$C$15,C83&lt;='Umrechnungskurse und Konstanten'!$D$15),F83*'Umrechnungskurse und Konstanten'!$E$15,0)+IF(AND(C83&gt;='Umrechnungskurse und Konstanten'!$C$16,C83&lt;='Umrechnungskurse und Konstanten'!$D$16),F83*'Umrechnungskurse und Konstanten'!$E$16,0)</f>
        <v>0</v>
      </c>
      <c r="J83" s="43">
        <f t="shared" si="4"/>
        <v>0</v>
      </c>
      <c r="K83" s="43">
        <f t="shared" si="5"/>
        <v>0</v>
      </c>
      <c r="L83" s="69" t="str">
        <f>IF(OR(G83='Umrechnungskurse und Konstanten'!$E$21,G83='Umrechnungskurse und Konstanten'!$E$22,G83='Umrechnungskurse und Konstanten'!$E$23),"VSt. Satz ok.","falsche/keine VSt.")</f>
        <v>falsche/keine VSt.</v>
      </c>
      <c r="M83" s="67" t="str">
        <f>IF(AND(C83&gt;='Umrechnungskurse und Konstanten'!$C$14,C83&lt;='Umrechnungskurse und Konstanten'!$D$16),"Periode ok.","falsche Periode")</f>
        <v>falsche Periode</v>
      </c>
    </row>
    <row r="84" spans="2:13" x14ac:dyDescent="0.3">
      <c r="B84" s="56"/>
      <c r="C84" s="38"/>
      <c r="D84" s="38"/>
      <c r="E84" s="45"/>
      <c r="F84" s="40"/>
      <c r="G84" s="52"/>
      <c r="H84" s="42">
        <f t="shared" si="3"/>
        <v>0</v>
      </c>
      <c r="I84" s="43">
        <f>IF(AND(C84&gt;='Umrechnungskurse und Konstanten'!$C$5,C84&lt;='Umrechnungskurse und Konstanten'!$D$5),F84*'Umrechnungskurse und Konstanten'!$E$5,0)+IF(AND(C84&gt;='Umrechnungskurse und Konstanten'!$C$6,C84&lt;='Umrechnungskurse und Konstanten'!$D$6),F84*'Umrechnungskurse und Konstanten'!$E$6,0)+IF(AND(C84&gt;='Umrechnungskurse und Konstanten'!$C$7,C84&lt;='Umrechnungskurse und Konstanten'!$D$7),F84*'Umrechnungskurse und Konstanten'!$E$7,0)+IF(AND(C84&gt;='Umrechnungskurse und Konstanten'!$C$8,C84&lt;='Umrechnungskurse und Konstanten'!$D$8),F84*'Umrechnungskurse und Konstanten'!$E$8,0)+IF(AND(C84&gt;='Umrechnungskurse und Konstanten'!$C$9,C84&lt;='Umrechnungskurse und Konstanten'!$D$9),F84*'Umrechnungskurse und Konstanten'!$E$9,0)+IF(AND(C84&gt;='Umrechnungskurse und Konstanten'!$C$10,C84&lt;='Umrechnungskurse und Konstanten'!$D$10),F84*'Umrechnungskurse und Konstanten'!$E$10,0)+IF(AND(C84&gt;='Umrechnungskurse und Konstanten'!$C$11,C84&lt;='Umrechnungskurse und Konstanten'!$D$11),F84*'Umrechnungskurse und Konstanten'!$E$11,0)+IF(AND(C84&gt;='Umrechnungskurse und Konstanten'!$C$12,C84&lt;='Umrechnungskurse und Konstanten'!$D$12),F84*'Umrechnungskurse und Konstanten'!$E$12,0)+IF(AND(C84&gt;='Umrechnungskurse und Konstanten'!$C$13,C84&lt;='Umrechnungskurse und Konstanten'!$D$13),F84*'Umrechnungskurse und Konstanten'!$E$13,0)+IF(AND(C84&gt;='Umrechnungskurse und Konstanten'!$C$14,C84&lt;='Umrechnungskurse und Konstanten'!$D$14),F84*'Umrechnungskurse und Konstanten'!$E$14,0)+IF(AND(C84&gt;='Umrechnungskurse und Konstanten'!$C$15,C84&lt;='Umrechnungskurse und Konstanten'!$D$15),F84*'Umrechnungskurse und Konstanten'!$E$15,0)+IF(AND(C84&gt;='Umrechnungskurse und Konstanten'!$C$16,C84&lt;='Umrechnungskurse und Konstanten'!$D$16),F84*'Umrechnungskurse und Konstanten'!$E$16,0)</f>
        <v>0</v>
      </c>
      <c r="J84" s="43">
        <f t="shared" si="4"/>
        <v>0</v>
      </c>
      <c r="K84" s="43">
        <f t="shared" si="5"/>
        <v>0</v>
      </c>
      <c r="L84" s="69" t="str">
        <f>IF(OR(G84='Umrechnungskurse und Konstanten'!$E$21,G84='Umrechnungskurse und Konstanten'!$E$22,G84='Umrechnungskurse und Konstanten'!$E$23),"VSt. Satz ok.","falsche/keine VSt.")</f>
        <v>falsche/keine VSt.</v>
      </c>
      <c r="M84" s="67" t="str">
        <f>IF(AND(C84&gt;='Umrechnungskurse und Konstanten'!$C$14,C84&lt;='Umrechnungskurse und Konstanten'!$D$16),"Periode ok.","falsche Periode")</f>
        <v>falsche Periode</v>
      </c>
    </row>
    <row r="85" spans="2:13" x14ac:dyDescent="0.3">
      <c r="B85" s="56"/>
      <c r="C85" s="38"/>
      <c r="D85" s="38"/>
      <c r="E85" s="45"/>
      <c r="F85" s="40"/>
      <c r="G85" s="52"/>
      <c r="H85" s="42">
        <f t="shared" si="3"/>
        <v>0</v>
      </c>
      <c r="I85" s="43">
        <f>IF(AND(C85&gt;='Umrechnungskurse und Konstanten'!$C$5,C85&lt;='Umrechnungskurse und Konstanten'!$D$5),F85*'Umrechnungskurse und Konstanten'!$E$5,0)+IF(AND(C85&gt;='Umrechnungskurse und Konstanten'!$C$6,C85&lt;='Umrechnungskurse und Konstanten'!$D$6),F85*'Umrechnungskurse und Konstanten'!$E$6,0)+IF(AND(C85&gt;='Umrechnungskurse und Konstanten'!$C$7,C85&lt;='Umrechnungskurse und Konstanten'!$D$7),F85*'Umrechnungskurse und Konstanten'!$E$7,0)+IF(AND(C85&gt;='Umrechnungskurse und Konstanten'!$C$8,C85&lt;='Umrechnungskurse und Konstanten'!$D$8),F85*'Umrechnungskurse und Konstanten'!$E$8,0)+IF(AND(C85&gt;='Umrechnungskurse und Konstanten'!$C$9,C85&lt;='Umrechnungskurse und Konstanten'!$D$9),F85*'Umrechnungskurse und Konstanten'!$E$9,0)+IF(AND(C85&gt;='Umrechnungskurse und Konstanten'!$C$10,C85&lt;='Umrechnungskurse und Konstanten'!$D$10),F85*'Umrechnungskurse und Konstanten'!$E$10,0)+IF(AND(C85&gt;='Umrechnungskurse und Konstanten'!$C$11,C85&lt;='Umrechnungskurse und Konstanten'!$D$11),F85*'Umrechnungskurse und Konstanten'!$E$11,0)+IF(AND(C85&gt;='Umrechnungskurse und Konstanten'!$C$12,C85&lt;='Umrechnungskurse und Konstanten'!$D$12),F85*'Umrechnungskurse und Konstanten'!$E$12,0)+IF(AND(C85&gt;='Umrechnungskurse und Konstanten'!$C$13,C85&lt;='Umrechnungskurse und Konstanten'!$D$13),F85*'Umrechnungskurse und Konstanten'!$E$13,0)+IF(AND(C85&gt;='Umrechnungskurse und Konstanten'!$C$14,C85&lt;='Umrechnungskurse und Konstanten'!$D$14),F85*'Umrechnungskurse und Konstanten'!$E$14,0)+IF(AND(C85&gt;='Umrechnungskurse und Konstanten'!$C$15,C85&lt;='Umrechnungskurse und Konstanten'!$D$15),F85*'Umrechnungskurse und Konstanten'!$E$15,0)+IF(AND(C85&gt;='Umrechnungskurse und Konstanten'!$C$16,C85&lt;='Umrechnungskurse und Konstanten'!$D$16),F85*'Umrechnungskurse und Konstanten'!$E$16,0)</f>
        <v>0</v>
      </c>
      <c r="J85" s="43">
        <f t="shared" si="4"/>
        <v>0</v>
      </c>
      <c r="K85" s="43">
        <f t="shared" si="5"/>
        <v>0</v>
      </c>
      <c r="L85" s="69" t="str">
        <f>IF(OR(G85='Umrechnungskurse und Konstanten'!$E$21,G85='Umrechnungskurse und Konstanten'!$E$22,G85='Umrechnungskurse und Konstanten'!$E$23),"VSt. Satz ok.","falsche/keine VSt.")</f>
        <v>falsche/keine VSt.</v>
      </c>
      <c r="M85" s="67" t="str">
        <f>IF(AND(C85&gt;='Umrechnungskurse und Konstanten'!$C$14,C85&lt;='Umrechnungskurse und Konstanten'!$D$16),"Periode ok.","falsche Periode")</f>
        <v>falsche Periode</v>
      </c>
    </row>
    <row r="86" spans="2:13" x14ac:dyDescent="0.3">
      <c r="B86" s="56"/>
      <c r="C86" s="38"/>
      <c r="D86" s="38"/>
      <c r="E86" s="45"/>
      <c r="F86" s="40"/>
      <c r="G86" s="52"/>
      <c r="H86" s="42">
        <f t="shared" si="3"/>
        <v>0</v>
      </c>
      <c r="I86" s="43">
        <f>IF(AND(C86&gt;='Umrechnungskurse und Konstanten'!$C$5,C86&lt;='Umrechnungskurse und Konstanten'!$D$5),F86*'Umrechnungskurse und Konstanten'!$E$5,0)+IF(AND(C86&gt;='Umrechnungskurse und Konstanten'!$C$6,C86&lt;='Umrechnungskurse und Konstanten'!$D$6),F86*'Umrechnungskurse und Konstanten'!$E$6,0)+IF(AND(C86&gt;='Umrechnungskurse und Konstanten'!$C$7,C86&lt;='Umrechnungskurse und Konstanten'!$D$7),F86*'Umrechnungskurse und Konstanten'!$E$7,0)+IF(AND(C86&gt;='Umrechnungskurse und Konstanten'!$C$8,C86&lt;='Umrechnungskurse und Konstanten'!$D$8),F86*'Umrechnungskurse und Konstanten'!$E$8,0)+IF(AND(C86&gt;='Umrechnungskurse und Konstanten'!$C$9,C86&lt;='Umrechnungskurse und Konstanten'!$D$9),F86*'Umrechnungskurse und Konstanten'!$E$9,0)+IF(AND(C86&gt;='Umrechnungskurse und Konstanten'!$C$10,C86&lt;='Umrechnungskurse und Konstanten'!$D$10),F86*'Umrechnungskurse und Konstanten'!$E$10,0)+IF(AND(C86&gt;='Umrechnungskurse und Konstanten'!$C$11,C86&lt;='Umrechnungskurse und Konstanten'!$D$11),F86*'Umrechnungskurse und Konstanten'!$E$11,0)+IF(AND(C86&gt;='Umrechnungskurse und Konstanten'!$C$12,C86&lt;='Umrechnungskurse und Konstanten'!$D$12),F86*'Umrechnungskurse und Konstanten'!$E$12,0)+IF(AND(C86&gt;='Umrechnungskurse und Konstanten'!$C$13,C86&lt;='Umrechnungskurse und Konstanten'!$D$13),F86*'Umrechnungskurse und Konstanten'!$E$13,0)+IF(AND(C86&gt;='Umrechnungskurse und Konstanten'!$C$14,C86&lt;='Umrechnungskurse und Konstanten'!$D$14),F86*'Umrechnungskurse und Konstanten'!$E$14,0)+IF(AND(C86&gt;='Umrechnungskurse und Konstanten'!$C$15,C86&lt;='Umrechnungskurse und Konstanten'!$D$15),F86*'Umrechnungskurse und Konstanten'!$E$15,0)+IF(AND(C86&gt;='Umrechnungskurse und Konstanten'!$C$16,C86&lt;='Umrechnungskurse und Konstanten'!$D$16),F86*'Umrechnungskurse und Konstanten'!$E$16,0)</f>
        <v>0</v>
      </c>
      <c r="J86" s="43">
        <f t="shared" si="4"/>
        <v>0</v>
      </c>
      <c r="K86" s="43">
        <f t="shared" si="5"/>
        <v>0</v>
      </c>
      <c r="L86" s="69" t="str">
        <f>IF(OR(G86='Umrechnungskurse und Konstanten'!$E$21,G86='Umrechnungskurse und Konstanten'!$E$22,G86='Umrechnungskurse und Konstanten'!$E$23),"VSt. Satz ok.","falsche/keine VSt.")</f>
        <v>falsche/keine VSt.</v>
      </c>
      <c r="M86" s="67" t="str">
        <f>IF(AND(C86&gt;='Umrechnungskurse und Konstanten'!$C$14,C86&lt;='Umrechnungskurse und Konstanten'!$D$16),"Periode ok.","falsche Periode")</f>
        <v>falsche Periode</v>
      </c>
    </row>
    <row r="87" spans="2:13" x14ac:dyDescent="0.3">
      <c r="B87" s="56"/>
      <c r="C87" s="38"/>
      <c r="D87" s="38"/>
      <c r="E87" s="45"/>
      <c r="F87" s="40"/>
      <c r="G87" s="52"/>
      <c r="H87" s="42">
        <f t="shared" si="3"/>
        <v>0</v>
      </c>
      <c r="I87" s="43">
        <f>IF(AND(C87&gt;='Umrechnungskurse und Konstanten'!$C$5,C87&lt;='Umrechnungskurse und Konstanten'!$D$5),F87*'Umrechnungskurse und Konstanten'!$E$5,0)+IF(AND(C87&gt;='Umrechnungskurse und Konstanten'!$C$6,C87&lt;='Umrechnungskurse und Konstanten'!$D$6),F87*'Umrechnungskurse und Konstanten'!$E$6,0)+IF(AND(C87&gt;='Umrechnungskurse und Konstanten'!$C$7,C87&lt;='Umrechnungskurse und Konstanten'!$D$7),F87*'Umrechnungskurse und Konstanten'!$E$7,0)+IF(AND(C87&gt;='Umrechnungskurse und Konstanten'!$C$8,C87&lt;='Umrechnungskurse und Konstanten'!$D$8),F87*'Umrechnungskurse und Konstanten'!$E$8,0)+IF(AND(C87&gt;='Umrechnungskurse und Konstanten'!$C$9,C87&lt;='Umrechnungskurse und Konstanten'!$D$9),F87*'Umrechnungskurse und Konstanten'!$E$9,0)+IF(AND(C87&gt;='Umrechnungskurse und Konstanten'!$C$10,C87&lt;='Umrechnungskurse und Konstanten'!$D$10),F87*'Umrechnungskurse und Konstanten'!$E$10,0)+IF(AND(C87&gt;='Umrechnungskurse und Konstanten'!$C$11,C87&lt;='Umrechnungskurse und Konstanten'!$D$11),F87*'Umrechnungskurse und Konstanten'!$E$11,0)+IF(AND(C87&gt;='Umrechnungskurse und Konstanten'!$C$12,C87&lt;='Umrechnungskurse und Konstanten'!$D$12),F87*'Umrechnungskurse und Konstanten'!$E$12,0)+IF(AND(C87&gt;='Umrechnungskurse und Konstanten'!$C$13,C87&lt;='Umrechnungskurse und Konstanten'!$D$13),F87*'Umrechnungskurse und Konstanten'!$E$13,0)+IF(AND(C87&gt;='Umrechnungskurse und Konstanten'!$C$14,C87&lt;='Umrechnungskurse und Konstanten'!$D$14),F87*'Umrechnungskurse und Konstanten'!$E$14,0)+IF(AND(C87&gt;='Umrechnungskurse und Konstanten'!$C$15,C87&lt;='Umrechnungskurse und Konstanten'!$D$15),F87*'Umrechnungskurse und Konstanten'!$E$15,0)+IF(AND(C87&gt;='Umrechnungskurse und Konstanten'!$C$16,C87&lt;='Umrechnungskurse und Konstanten'!$D$16),F87*'Umrechnungskurse und Konstanten'!$E$16,0)</f>
        <v>0</v>
      </c>
      <c r="J87" s="43">
        <f t="shared" si="4"/>
        <v>0</v>
      </c>
      <c r="K87" s="43">
        <f t="shared" si="5"/>
        <v>0</v>
      </c>
      <c r="L87" s="69" t="str">
        <f>IF(OR(G87='Umrechnungskurse und Konstanten'!$E$21,G87='Umrechnungskurse und Konstanten'!$E$22,G87='Umrechnungskurse und Konstanten'!$E$23),"VSt. Satz ok.","falsche/keine VSt.")</f>
        <v>falsche/keine VSt.</v>
      </c>
      <c r="M87" s="67" t="str">
        <f>IF(AND(C87&gt;='Umrechnungskurse und Konstanten'!$C$14,C87&lt;='Umrechnungskurse und Konstanten'!$D$16),"Periode ok.","falsche Periode")</f>
        <v>falsche Periode</v>
      </c>
    </row>
    <row r="88" spans="2:13" x14ac:dyDescent="0.3">
      <c r="B88" s="56"/>
      <c r="C88" s="38"/>
      <c r="D88" s="38"/>
      <c r="E88" s="45"/>
      <c r="F88" s="40"/>
      <c r="G88" s="52"/>
      <c r="H88" s="42">
        <f t="shared" si="3"/>
        <v>0</v>
      </c>
      <c r="I88" s="43">
        <f>IF(AND(C88&gt;='Umrechnungskurse und Konstanten'!$C$5,C88&lt;='Umrechnungskurse und Konstanten'!$D$5),F88*'Umrechnungskurse und Konstanten'!$E$5,0)+IF(AND(C88&gt;='Umrechnungskurse und Konstanten'!$C$6,C88&lt;='Umrechnungskurse und Konstanten'!$D$6),F88*'Umrechnungskurse und Konstanten'!$E$6,0)+IF(AND(C88&gt;='Umrechnungskurse und Konstanten'!$C$7,C88&lt;='Umrechnungskurse und Konstanten'!$D$7),F88*'Umrechnungskurse und Konstanten'!$E$7,0)+IF(AND(C88&gt;='Umrechnungskurse und Konstanten'!$C$8,C88&lt;='Umrechnungskurse und Konstanten'!$D$8),F88*'Umrechnungskurse und Konstanten'!$E$8,0)+IF(AND(C88&gt;='Umrechnungskurse und Konstanten'!$C$9,C88&lt;='Umrechnungskurse und Konstanten'!$D$9),F88*'Umrechnungskurse und Konstanten'!$E$9,0)+IF(AND(C88&gt;='Umrechnungskurse und Konstanten'!$C$10,C88&lt;='Umrechnungskurse und Konstanten'!$D$10),F88*'Umrechnungskurse und Konstanten'!$E$10,0)+IF(AND(C88&gt;='Umrechnungskurse und Konstanten'!$C$11,C88&lt;='Umrechnungskurse und Konstanten'!$D$11),F88*'Umrechnungskurse und Konstanten'!$E$11,0)+IF(AND(C88&gt;='Umrechnungskurse und Konstanten'!$C$12,C88&lt;='Umrechnungskurse und Konstanten'!$D$12),F88*'Umrechnungskurse und Konstanten'!$E$12,0)+IF(AND(C88&gt;='Umrechnungskurse und Konstanten'!$C$13,C88&lt;='Umrechnungskurse und Konstanten'!$D$13),F88*'Umrechnungskurse und Konstanten'!$E$13,0)+IF(AND(C88&gt;='Umrechnungskurse und Konstanten'!$C$14,C88&lt;='Umrechnungskurse und Konstanten'!$D$14),F88*'Umrechnungskurse und Konstanten'!$E$14,0)+IF(AND(C88&gt;='Umrechnungskurse und Konstanten'!$C$15,C88&lt;='Umrechnungskurse und Konstanten'!$D$15),F88*'Umrechnungskurse und Konstanten'!$E$15,0)+IF(AND(C88&gt;='Umrechnungskurse und Konstanten'!$C$16,C88&lt;='Umrechnungskurse und Konstanten'!$D$16),F88*'Umrechnungskurse und Konstanten'!$E$16,0)</f>
        <v>0</v>
      </c>
      <c r="J88" s="43">
        <f t="shared" si="4"/>
        <v>0</v>
      </c>
      <c r="K88" s="43">
        <f t="shared" si="5"/>
        <v>0</v>
      </c>
      <c r="L88" s="69" t="str">
        <f>IF(OR(G88='Umrechnungskurse und Konstanten'!$E$21,G88='Umrechnungskurse und Konstanten'!$E$22,G88='Umrechnungskurse und Konstanten'!$E$23),"VSt. Satz ok.","falsche/keine VSt.")</f>
        <v>falsche/keine VSt.</v>
      </c>
      <c r="M88" s="67" t="str">
        <f>IF(AND(C88&gt;='Umrechnungskurse und Konstanten'!$C$14,C88&lt;='Umrechnungskurse und Konstanten'!$D$16),"Periode ok.","falsche Periode")</f>
        <v>falsche Periode</v>
      </c>
    </row>
    <row r="89" spans="2:13" x14ac:dyDescent="0.3">
      <c r="B89" s="56"/>
      <c r="C89" s="38"/>
      <c r="D89" s="38"/>
      <c r="E89" s="45"/>
      <c r="F89" s="40"/>
      <c r="G89" s="52"/>
      <c r="H89" s="42">
        <f t="shared" si="3"/>
        <v>0</v>
      </c>
      <c r="I89" s="43">
        <f>IF(AND(C89&gt;='Umrechnungskurse und Konstanten'!$C$5,C89&lt;='Umrechnungskurse und Konstanten'!$D$5),F89*'Umrechnungskurse und Konstanten'!$E$5,0)+IF(AND(C89&gt;='Umrechnungskurse und Konstanten'!$C$6,C89&lt;='Umrechnungskurse und Konstanten'!$D$6),F89*'Umrechnungskurse und Konstanten'!$E$6,0)+IF(AND(C89&gt;='Umrechnungskurse und Konstanten'!$C$7,C89&lt;='Umrechnungskurse und Konstanten'!$D$7),F89*'Umrechnungskurse und Konstanten'!$E$7,0)+IF(AND(C89&gt;='Umrechnungskurse und Konstanten'!$C$8,C89&lt;='Umrechnungskurse und Konstanten'!$D$8),F89*'Umrechnungskurse und Konstanten'!$E$8,0)+IF(AND(C89&gt;='Umrechnungskurse und Konstanten'!$C$9,C89&lt;='Umrechnungskurse und Konstanten'!$D$9),F89*'Umrechnungskurse und Konstanten'!$E$9,0)+IF(AND(C89&gt;='Umrechnungskurse und Konstanten'!$C$10,C89&lt;='Umrechnungskurse und Konstanten'!$D$10),F89*'Umrechnungskurse und Konstanten'!$E$10,0)+IF(AND(C89&gt;='Umrechnungskurse und Konstanten'!$C$11,C89&lt;='Umrechnungskurse und Konstanten'!$D$11),F89*'Umrechnungskurse und Konstanten'!$E$11,0)+IF(AND(C89&gt;='Umrechnungskurse und Konstanten'!$C$12,C89&lt;='Umrechnungskurse und Konstanten'!$D$12),F89*'Umrechnungskurse und Konstanten'!$E$12,0)+IF(AND(C89&gt;='Umrechnungskurse und Konstanten'!$C$13,C89&lt;='Umrechnungskurse und Konstanten'!$D$13),F89*'Umrechnungskurse und Konstanten'!$E$13,0)+IF(AND(C89&gt;='Umrechnungskurse und Konstanten'!$C$14,C89&lt;='Umrechnungskurse und Konstanten'!$D$14),F89*'Umrechnungskurse und Konstanten'!$E$14,0)+IF(AND(C89&gt;='Umrechnungskurse und Konstanten'!$C$15,C89&lt;='Umrechnungskurse und Konstanten'!$D$15),F89*'Umrechnungskurse und Konstanten'!$E$15,0)+IF(AND(C89&gt;='Umrechnungskurse und Konstanten'!$C$16,C89&lt;='Umrechnungskurse und Konstanten'!$D$16),F89*'Umrechnungskurse und Konstanten'!$E$16,0)</f>
        <v>0</v>
      </c>
      <c r="J89" s="43">
        <f t="shared" si="4"/>
        <v>0</v>
      </c>
      <c r="K89" s="43">
        <f t="shared" si="5"/>
        <v>0</v>
      </c>
      <c r="L89" s="69" t="str">
        <f>IF(OR(G89='Umrechnungskurse und Konstanten'!$E$21,G89='Umrechnungskurse und Konstanten'!$E$22,G89='Umrechnungskurse und Konstanten'!$E$23),"VSt. Satz ok.","falsche/keine VSt.")</f>
        <v>falsche/keine VSt.</v>
      </c>
      <c r="M89" s="67" t="str">
        <f>IF(AND(C89&gt;='Umrechnungskurse und Konstanten'!$C$14,C89&lt;='Umrechnungskurse und Konstanten'!$D$16),"Periode ok.","falsche Periode")</f>
        <v>falsche Periode</v>
      </c>
    </row>
    <row r="90" spans="2:13" x14ac:dyDescent="0.3">
      <c r="B90" s="56"/>
      <c r="C90" s="38"/>
      <c r="D90" s="38"/>
      <c r="E90" s="45"/>
      <c r="F90" s="40"/>
      <c r="G90" s="52"/>
      <c r="H90" s="42">
        <f t="shared" si="3"/>
        <v>0</v>
      </c>
      <c r="I90" s="43">
        <f>IF(AND(C90&gt;='Umrechnungskurse und Konstanten'!$C$5,C90&lt;='Umrechnungskurse und Konstanten'!$D$5),F90*'Umrechnungskurse und Konstanten'!$E$5,0)+IF(AND(C90&gt;='Umrechnungskurse und Konstanten'!$C$6,C90&lt;='Umrechnungskurse und Konstanten'!$D$6),F90*'Umrechnungskurse und Konstanten'!$E$6,0)+IF(AND(C90&gt;='Umrechnungskurse und Konstanten'!$C$7,C90&lt;='Umrechnungskurse und Konstanten'!$D$7),F90*'Umrechnungskurse und Konstanten'!$E$7,0)+IF(AND(C90&gt;='Umrechnungskurse und Konstanten'!$C$8,C90&lt;='Umrechnungskurse und Konstanten'!$D$8),F90*'Umrechnungskurse und Konstanten'!$E$8,0)+IF(AND(C90&gt;='Umrechnungskurse und Konstanten'!$C$9,C90&lt;='Umrechnungskurse und Konstanten'!$D$9),F90*'Umrechnungskurse und Konstanten'!$E$9,0)+IF(AND(C90&gt;='Umrechnungskurse und Konstanten'!$C$10,C90&lt;='Umrechnungskurse und Konstanten'!$D$10),F90*'Umrechnungskurse und Konstanten'!$E$10,0)+IF(AND(C90&gt;='Umrechnungskurse und Konstanten'!$C$11,C90&lt;='Umrechnungskurse und Konstanten'!$D$11),F90*'Umrechnungskurse und Konstanten'!$E$11,0)+IF(AND(C90&gt;='Umrechnungskurse und Konstanten'!$C$12,C90&lt;='Umrechnungskurse und Konstanten'!$D$12),F90*'Umrechnungskurse und Konstanten'!$E$12,0)+IF(AND(C90&gt;='Umrechnungskurse und Konstanten'!$C$13,C90&lt;='Umrechnungskurse und Konstanten'!$D$13),F90*'Umrechnungskurse und Konstanten'!$E$13,0)+IF(AND(C90&gt;='Umrechnungskurse und Konstanten'!$C$14,C90&lt;='Umrechnungskurse und Konstanten'!$D$14),F90*'Umrechnungskurse und Konstanten'!$E$14,0)+IF(AND(C90&gt;='Umrechnungskurse und Konstanten'!$C$15,C90&lt;='Umrechnungskurse und Konstanten'!$D$15),F90*'Umrechnungskurse und Konstanten'!$E$15,0)+IF(AND(C90&gt;='Umrechnungskurse und Konstanten'!$C$16,C90&lt;='Umrechnungskurse und Konstanten'!$D$16),F90*'Umrechnungskurse und Konstanten'!$E$16,0)</f>
        <v>0</v>
      </c>
      <c r="J90" s="43">
        <f t="shared" si="4"/>
        <v>0</v>
      </c>
      <c r="K90" s="43">
        <f t="shared" si="5"/>
        <v>0</v>
      </c>
      <c r="L90" s="69" t="str">
        <f>IF(OR(G90='Umrechnungskurse und Konstanten'!$E$21,G90='Umrechnungskurse und Konstanten'!$E$22,G90='Umrechnungskurse und Konstanten'!$E$23),"VSt. Satz ok.","falsche/keine VSt.")</f>
        <v>falsche/keine VSt.</v>
      </c>
      <c r="M90" s="67" t="str">
        <f>IF(AND(C90&gt;='Umrechnungskurse und Konstanten'!$C$14,C90&lt;='Umrechnungskurse und Konstanten'!$D$16),"Periode ok.","falsche Periode")</f>
        <v>falsche Periode</v>
      </c>
    </row>
    <row r="91" spans="2:13" x14ac:dyDescent="0.3">
      <c r="B91" s="56"/>
      <c r="C91" s="38"/>
      <c r="D91" s="38"/>
      <c r="E91" s="45"/>
      <c r="F91" s="40"/>
      <c r="G91" s="52"/>
      <c r="H91" s="42">
        <f t="shared" si="3"/>
        <v>0</v>
      </c>
      <c r="I91" s="43">
        <f>IF(AND(C91&gt;='Umrechnungskurse und Konstanten'!$C$5,C91&lt;='Umrechnungskurse und Konstanten'!$D$5),F91*'Umrechnungskurse und Konstanten'!$E$5,0)+IF(AND(C91&gt;='Umrechnungskurse und Konstanten'!$C$6,C91&lt;='Umrechnungskurse und Konstanten'!$D$6),F91*'Umrechnungskurse und Konstanten'!$E$6,0)+IF(AND(C91&gt;='Umrechnungskurse und Konstanten'!$C$7,C91&lt;='Umrechnungskurse und Konstanten'!$D$7),F91*'Umrechnungskurse und Konstanten'!$E$7,0)+IF(AND(C91&gt;='Umrechnungskurse und Konstanten'!$C$8,C91&lt;='Umrechnungskurse und Konstanten'!$D$8),F91*'Umrechnungskurse und Konstanten'!$E$8,0)+IF(AND(C91&gt;='Umrechnungskurse und Konstanten'!$C$9,C91&lt;='Umrechnungskurse und Konstanten'!$D$9),F91*'Umrechnungskurse und Konstanten'!$E$9,0)+IF(AND(C91&gt;='Umrechnungskurse und Konstanten'!$C$10,C91&lt;='Umrechnungskurse und Konstanten'!$D$10),F91*'Umrechnungskurse und Konstanten'!$E$10,0)+IF(AND(C91&gt;='Umrechnungskurse und Konstanten'!$C$11,C91&lt;='Umrechnungskurse und Konstanten'!$D$11),F91*'Umrechnungskurse und Konstanten'!$E$11,0)+IF(AND(C91&gt;='Umrechnungskurse und Konstanten'!$C$12,C91&lt;='Umrechnungskurse und Konstanten'!$D$12),F91*'Umrechnungskurse und Konstanten'!$E$12,0)+IF(AND(C91&gt;='Umrechnungskurse und Konstanten'!$C$13,C91&lt;='Umrechnungskurse und Konstanten'!$D$13),F91*'Umrechnungskurse und Konstanten'!$E$13,0)+IF(AND(C91&gt;='Umrechnungskurse und Konstanten'!$C$14,C91&lt;='Umrechnungskurse und Konstanten'!$D$14),F91*'Umrechnungskurse und Konstanten'!$E$14,0)+IF(AND(C91&gt;='Umrechnungskurse und Konstanten'!$C$15,C91&lt;='Umrechnungskurse und Konstanten'!$D$15),F91*'Umrechnungskurse und Konstanten'!$E$15,0)+IF(AND(C91&gt;='Umrechnungskurse und Konstanten'!$C$16,C91&lt;='Umrechnungskurse und Konstanten'!$D$16),F91*'Umrechnungskurse und Konstanten'!$E$16,0)</f>
        <v>0</v>
      </c>
      <c r="J91" s="43">
        <f t="shared" si="4"/>
        <v>0</v>
      </c>
      <c r="K91" s="43">
        <f t="shared" si="5"/>
        <v>0</v>
      </c>
      <c r="L91" s="69" t="str">
        <f>IF(OR(G91='Umrechnungskurse und Konstanten'!$E$21,G91='Umrechnungskurse und Konstanten'!$E$22,G91='Umrechnungskurse und Konstanten'!$E$23),"VSt. Satz ok.","falsche/keine VSt.")</f>
        <v>falsche/keine VSt.</v>
      </c>
      <c r="M91" s="67" t="str">
        <f>IF(AND(C91&gt;='Umrechnungskurse und Konstanten'!$C$14,C91&lt;='Umrechnungskurse und Konstanten'!$D$16),"Periode ok.","falsche Periode")</f>
        <v>falsche Periode</v>
      </c>
    </row>
    <row r="92" spans="2:13" x14ac:dyDescent="0.3">
      <c r="B92" s="56"/>
      <c r="C92" s="38"/>
      <c r="D92" s="38"/>
      <c r="E92" s="45"/>
      <c r="F92" s="40"/>
      <c r="G92" s="52"/>
      <c r="H92" s="42">
        <f t="shared" si="3"/>
        <v>0</v>
      </c>
      <c r="I92" s="43">
        <f>IF(AND(C92&gt;='Umrechnungskurse und Konstanten'!$C$5,C92&lt;='Umrechnungskurse und Konstanten'!$D$5),F92*'Umrechnungskurse und Konstanten'!$E$5,0)+IF(AND(C92&gt;='Umrechnungskurse und Konstanten'!$C$6,C92&lt;='Umrechnungskurse und Konstanten'!$D$6),F92*'Umrechnungskurse und Konstanten'!$E$6,0)+IF(AND(C92&gt;='Umrechnungskurse und Konstanten'!$C$7,C92&lt;='Umrechnungskurse und Konstanten'!$D$7),F92*'Umrechnungskurse und Konstanten'!$E$7,0)+IF(AND(C92&gt;='Umrechnungskurse und Konstanten'!$C$8,C92&lt;='Umrechnungskurse und Konstanten'!$D$8),F92*'Umrechnungskurse und Konstanten'!$E$8,0)+IF(AND(C92&gt;='Umrechnungskurse und Konstanten'!$C$9,C92&lt;='Umrechnungskurse und Konstanten'!$D$9),F92*'Umrechnungskurse und Konstanten'!$E$9,0)+IF(AND(C92&gt;='Umrechnungskurse und Konstanten'!$C$10,C92&lt;='Umrechnungskurse und Konstanten'!$D$10),F92*'Umrechnungskurse und Konstanten'!$E$10,0)+IF(AND(C92&gt;='Umrechnungskurse und Konstanten'!$C$11,C92&lt;='Umrechnungskurse und Konstanten'!$D$11),F92*'Umrechnungskurse und Konstanten'!$E$11,0)+IF(AND(C92&gt;='Umrechnungskurse und Konstanten'!$C$12,C92&lt;='Umrechnungskurse und Konstanten'!$D$12),F92*'Umrechnungskurse und Konstanten'!$E$12,0)+IF(AND(C92&gt;='Umrechnungskurse und Konstanten'!$C$13,C92&lt;='Umrechnungskurse und Konstanten'!$D$13),F92*'Umrechnungskurse und Konstanten'!$E$13,0)+IF(AND(C92&gt;='Umrechnungskurse und Konstanten'!$C$14,C92&lt;='Umrechnungskurse und Konstanten'!$D$14),F92*'Umrechnungskurse und Konstanten'!$E$14,0)+IF(AND(C92&gt;='Umrechnungskurse und Konstanten'!$C$15,C92&lt;='Umrechnungskurse und Konstanten'!$D$15),F92*'Umrechnungskurse und Konstanten'!$E$15,0)+IF(AND(C92&gt;='Umrechnungskurse und Konstanten'!$C$16,C92&lt;='Umrechnungskurse und Konstanten'!$D$16),F92*'Umrechnungskurse und Konstanten'!$E$16,0)</f>
        <v>0</v>
      </c>
      <c r="J92" s="43">
        <f t="shared" si="4"/>
        <v>0</v>
      </c>
      <c r="K92" s="43">
        <f t="shared" si="5"/>
        <v>0</v>
      </c>
      <c r="L92" s="69" t="str">
        <f>IF(OR(G92='Umrechnungskurse und Konstanten'!$E$21,G92='Umrechnungskurse und Konstanten'!$E$22,G92='Umrechnungskurse und Konstanten'!$E$23),"VSt. Satz ok.","falsche/keine VSt.")</f>
        <v>falsche/keine VSt.</v>
      </c>
      <c r="M92" s="67" t="str">
        <f>IF(AND(C92&gt;='Umrechnungskurse und Konstanten'!$C$14,C92&lt;='Umrechnungskurse und Konstanten'!$D$16),"Periode ok.","falsche Periode")</f>
        <v>falsche Periode</v>
      </c>
    </row>
    <row r="93" spans="2:13" x14ac:dyDescent="0.3">
      <c r="B93" s="56"/>
      <c r="C93" s="38"/>
      <c r="D93" s="38"/>
      <c r="E93" s="45"/>
      <c r="F93" s="40"/>
      <c r="G93" s="52"/>
      <c r="H93" s="42">
        <f t="shared" si="3"/>
        <v>0</v>
      </c>
      <c r="I93" s="43">
        <f>IF(AND(C93&gt;='Umrechnungskurse und Konstanten'!$C$5,C93&lt;='Umrechnungskurse und Konstanten'!$D$5),F93*'Umrechnungskurse und Konstanten'!$E$5,0)+IF(AND(C93&gt;='Umrechnungskurse und Konstanten'!$C$6,C93&lt;='Umrechnungskurse und Konstanten'!$D$6),F93*'Umrechnungskurse und Konstanten'!$E$6,0)+IF(AND(C93&gt;='Umrechnungskurse und Konstanten'!$C$7,C93&lt;='Umrechnungskurse und Konstanten'!$D$7),F93*'Umrechnungskurse und Konstanten'!$E$7,0)+IF(AND(C93&gt;='Umrechnungskurse und Konstanten'!$C$8,C93&lt;='Umrechnungskurse und Konstanten'!$D$8),F93*'Umrechnungskurse und Konstanten'!$E$8,0)+IF(AND(C93&gt;='Umrechnungskurse und Konstanten'!$C$9,C93&lt;='Umrechnungskurse und Konstanten'!$D$9),F93*'Umrechnungskurse und Konstanten'!$E$9,0)+IF(AND(C93&gt;='Umrechnungskurse und Konstanten'!$C$10,C93&lt;='Umrechnungskurse und Konstanten'!$D$10),F93*'Umrechnungskurse und Konstanten'!$E$10,0)+IF(AND(C93&gt;='Umrechnungskurse und Konstanten'!$C$11,C93&lt;='Umrechnungskurse und Konstanten'!$D$11),F93*'Umrechnungskurse und Konstanten'!$E$11,0)+IF(AND(C93&gt;='Umrechnungskurse und Konstanten'!$C$12,C93&lt;='Umrechnungskurse und Konstanten'!$D$12),F93*'Umrechnungskurse und Konstanten'!$E$12,0)+IF(AND(C93&gt;='Umrechnungskurse und Konstanten'!$C$13,C93&lt;='Umrechnungskurse und Konstanten'!$D$13),F93*'Umrechnungskurse und Konstanten'!$E$13,0)+IF(AND(C93&gt;='Umrechnungskurse und Konstanten'!$C$14,C93&lt;='Umrechnungskurse und Konstanten'!$D$14),F93*'Umrechnungskurse und Konstanten'!$E$14,0)+IF(AND(C93&gt;='Umrechnungskurse und Konstanten'!$C$15,C93&lt;='Umrechnungskurse und Konstanten'!$D$15),F93*'Umrechnungskurse und Konstanten'!$E$15,0)+IF(AND(C93&gt;='Umrechnungskurse und Konstanten'!$C$16,C93&lt;='Umrechnungskurse und Konstanten'!$D$16),F93*'Umrechnungskurse und Konstanten'!$E$16,0)</f>
        <v>0</v>
      </c>
      <c r="J93" s="43">
        <f t="shared" si="4"/>
        <v>0</v>
      </c>
      <c r="K93" s="43">
        <f t="shared" si="5"/>
        <v>0</v>
      </c>
      <c r="L93" s="69" t="str">
        <f>IF(OR(G93='Umrechnungskurse und Konstanten'!$E$21,G93='Umrechnungskurse und Konstanten'!$E$22,G93='Umrechnungskurse und Konstanten'!$E$23),"VSt. Satz ok.","falsche/keine VSt.")</f>
        <v>falsche/keine VSt.</v>
      </c>
      <c r="M93" s="67" t="str">
        <f>IF(AND(C93&gt;='Umrechnungskurse und Konstanten'!$C$14,C93&lt;='Umrechnungskurse und Konstanten'!$D$16),"Periode ok.","falsche Periode")</f>
        <v>falsche Periode</v>
      </c>
    </row>
    <row r="94" spans="2:13" x14ac:dyDescent="0.3">
      <c r="B94" s="56"/>
      <c r="C94" s="38"/>
      <c r="D94" s="38"/>
      <c r="E94" s="45"/>
      <c r="F94" s="40"/>
      <c r="G94" s="52"/>
      <c r="H94" s="42">
        <f t="shared" si="3"/>
        <v>0</v>
      </c>
      <c r="I94" s="43">
        <f>IF(AND(C94&gt;='Umrechnungskurse und Konstanten'!$C$5,C94&lt;='Umrechnungskurse und Konstanten'!$D$5),F94*'Umrechnungskurse und Konstanten'!$E$5,0)+IF(AND(C94&gt;='Umrechnungskurse und Konstanten'!$C$6,C94&lt;='Umrechnungskurse und Konstanten'!$D$6),F94*'Umrechnungskurse und Konstanten'!$E$6,0)+IF(AND(C94&gt;='Umrechnungskurse und Konstanten'!$C$7,C94&lt;='Umrechnungskurse und Konstanten'!$D$7),F94*'Umrechnungskurse und Konstanten'!$E$7,0)+IF(AND(C94&gt;='Umrechnungskurse und Konstanten'!$C$8,C94&lt;='Umrechnungskurse und Konstanten'!$D$8),F94*'Umrechnungskurse und Konstanten'!$E$8,0)+IF(AND(C94&gt;='Umrechnungskurse und Konstanten'!$C$9,C94&lt;='Umrechnungskurse und Konstanten'!$D$9),F94*'Umrechnungskurse und Konstanten'!$E$9,0)+IF(AND(C94&gt;='Umrechnungskurse und Konstanten'!$C$10,C94&lt;='Umrechnungskurse und Konstanten'!$D$10),F94*'Umrechnungskurse und Konstanten'!$E$10,0)+IF(AND(C94&gt;='Umrechnungskurse und Konstanten'!$C$11,C94&lt;='Umrechnungskurse und Konstanten'!$D$11),F94*'Umrechnungskurse und Konstanten'!$E$11,0)+IF(AND(C94&gt;='Umrechnungskurse und Konstanten'!$C$12,C94&lt;='Umrechnungskurse und Konstanten'!$D$12),F94*'Umrechnungskurse und Konstanten'!$E$12,0)+IF(AND(C94&gt;='Umrechnungskurse und Konstanten'!$C$13,C94&lt;='Umrechnungskurse und Konstanten'!$D$13),F94*'Umrechnungskurse und Konstanten'!$E$13,0)+IF(AND(C94&gt;='Umrechnungskurse und Konstanten'!$C$14,C94&lt;='Umrechnungskurse und Konstanten'!$D$14),F94*'Umrechnungskurse und Konstanten'!$E$14,0)+IF(AND(C94&gt;='Umrechnungskurse und Konstanten'!$C$15,C94&lt;='Umrechnungskurse und Konstanten'!$D$15),F94*'Umrechnungskurse und Konstanten'!$E$15,0)+IF(AND(C94&gt;='Umrechnungskurse und Konstanten'!$C$16,C94&lt;='Umrechnungskurse und Konstanten'!$D$16),F94*'Umrechnungskurse und Konstanten'!$E$16,0)</f>
        <v>0</v>
      </c>
      <c r="J94" s="43">
        <f t="shared" si="4"/>
        <v>0</v>
      </c>
      <c r="K94" s="43">
        <f t="shared" si="5"/>
        <v>0</v>
      </c>
      <c r="L94" s="69" t="str">
        <f>IF(OR(G94='Umrechnungskurse und Konstanten'!$E$21,G94='Umrechnungskurse und Konstanten'!$E$22,G94='Umrechnungskurse und Konstanten'!$E$23),"VSt. Satz ok.","falsche/keine VSt.")</f>
        <v>falsche/keine VSt.</v>
      </c>
      <c r="M94" s="67" t="str">
        <f>IF(AND(C94&gt;='Umrechnungskurse und Konstanten'!$C$14,C94&lt;='Umrechnungskurse und Konstanten'!$D$16),"Periode ok.","falsche Periode")</f>
        <v>falsche Periode</v>
      </c>
    </row>
    <row r="95" spans="2:13" x14ac:dyDescent="0.3">
      <c r="B95" s="56"/>
      <c r="C95" s="38"/>
      <c r="D95" s="38"/>
      <c r="E95" s="45"/>
      <c r="F95" s="40"/>
      <c r="G95" s="52"/>
      <c r="H95" s="42">
        <f t="shared" si="3"/>
        <v>0</v>
      </c>
      <c r="I95" s="43">
        <f>IF(AND(C95&gt;='Umrechnungskurse und Konstanten'!$C$5,C95&lt;='Umrechnungskurse und Konstanten'!$D$5),F95*'Umrechnungskurse und Konstanten'!$E$5,0)+IF(AND(C95&gt;='Umrechnungskurse und Konstanten'!$C$6,C95&lt;='Umrechnungskurse und Konstanten'!$D$6),F95*'Umrechnungskurse und Konstanten'!$E$6,0)+IF(AND(C95&gt;='Umrechnungskurse und Konstanten'!$C$7,C95&lt;='Umrechnungskurse und Konstanten'!$D$7),F95*'Umrechnungskurse und Konstanten'!$E$7,0)+IF(AND(C95&gt;='Umrechnungskurse und Konstanten'!$C$8,C95&lt;='Umrechnungskurse und Konstanten'!$D$8),F95*'Umrechnungskurse und Konstanten'!$E$8,0)+IF(AND(C95&gt;='Umrechnungskurse und Konstanten'!$C$9,C95&lt;='Umrechnungskurse und Konstanten'!$D$9),F95*'Umrechnungskurse und Konstanten'!$E$9,0)+IF(AND(C95&gt;='Umrechnungskurse und Konstanten'!$C$10,C95&lt;='Umrechnungskurse und Konstanten'!$D$10),F95*'Umrechnungskurse und Konstanten'!$E$10,0)+IF(AND(C95&gt;='Umrechnungskurse und Konstanten'!$C$11,C95&lt;='Umrechnungskurse und Konstanten'!$D$11),F95*'Umrechnungskurse und Konstanten'!$E$11,0)+IF(AND(C95&gt;='Umrechnungskurse und Konstanten'!$C$12,C95&lt;='Umrechnungskurse und Konstanten'!$D$12),F95*'Umrechnungskurse und Konstanten'!$E$12,0)+IF(AND(C95&gt;='Umrechnungskurse und Konstanten'!$C$13,C95&lt;='Umrechnungskurse und Konstanten'!$D$13),F95*'Umrechnungskurse und Konstanten'!$E$13,0)+IF(AND(C95&gt;='Umrechnungskurse und Konstanten'!$C$14,C95&lt;='Umrechnungskurse und Konstanten'!$D$14),F95*'Umrechnungskurse und Konstanten'!$E$14,0)+IF(AND(C95&gt;='Umrechnungskurse und Konstanten'!$C$15,C95&lt;='Umrechnungskurse und Konstanten'!$D$15),F95*'Umrechnungskurse und Konstanten'!$E$15,0)+IF(AND(C95&gt;='Umrechnungskurse und Konstanten'!$C$16,C95&lt;='Umrechnungskurse und Konstanten'!$D$16),F95*'Umrechnungskurse und Konstanten'!$E$16,0)</f>
        <v>0</v>
      </c>
      <c r="J95" s="43">
        <f t="shared" si="4"/>
        <v>0</v>
      </c>
      <c r="K95" s="43">
        <f t="shared" si="5"/>
        <v>0</v>
      </c>
      <c r="L95" s="69" t="str">
        <f>IF(OR(G95='Umrechnungskurse und Konstanten'!$E$21,G95='Umrechnungskurse und Konstanten'!$E$22,G95='Umrechnungskurse und Konstanten'!$E$23),"VSt. Satz ok.","falsche/keine VSt.")</f>
        <v>falsche/keine VSt.</v>
      </c>
      <c r="M95" s="67" t="str">
        <f>IF(AND(C95&gt;='Umrechnungskurse und Konstanten'!$C$14,C95&lt;='Umrechnungskurse und Konstanten'!$D$16),"Periode ok.","falsche Periode")</f>
        <v>falsche Periode</v>
      </c>
    </row>
    <row r="96" spans="2:13" x14ac:dyDescent="0.3">
      <c r="B96" s="56"/>
      <c r="C96" s="38"/>
      <c r="D96" s="38"/>
      <c r="E96" s="45"/>
      <c r="F96" s="40"/>
      <c r="G96" s="52"/>
      <c r="H96" s="42">
        <f t="shared" si="3"/>
        <v>0</v>
      </c>
      <c r="I96" s="43">
        <f>IF(AND(C96&gt;='Umrechnungskurse und Konstanten'!$C$5,C96&lt;='Umrechnungskurse und Konstanten'!$D$5),F96*'Umrechnungskurse und Konstanten'!$E$5,0)+IF(AND(C96&gt;='Umrechnungskurse und Konstanten'!$C$6,C96&lt;='Umrechnungskurse und Konstanten'!$D$6),F96*'Umrechnungskurse und Konstanten'!$E$6,0)+IF(AND(C96&gt;='Umrechnungskurse und Konstanten'!$C$7,C96&lt;='Umrechnungskurse und Konstanten'!$D$7),F96*'Umrechnungskurse und Konstanten'!$E$7,0)+IF(AND(C96&gt;='Umrechnungskurse und Konstanten'!$C$8,C96&lt;='Umrechnungskurse und Konstanten'!$D$8),F96*'Umrechnungskurse und Konstanten'!$E$8,0)+IF(AND(C96&gt;='Umrechnungskurse und Konstanten'!$C$9,C96&lt;='Umrechnungskurse und Konstanten'!$D$9),F96*'Umrechnungskurse und Konstanten'!$E$9,0)+IF(AND(C96&gt;='Umrechnungskurse und Konstanten'!$C$10,C96&lt;='Umrechnungskurse und Konstanten'!$D$10),F96*'Umrechnungskurse und Konstanten'!$E$10,0)+IF(AND(C96&gt;='Umrechnungskurse und Konstanten'!$C$11,C96&lt;='Umrechnungskurse und Konstanten'!$D$11),F96*'Umrechnungskurse und Konstanten'!$E$11,0)+IF(AND(C96&gt;='Umrechnungskurse und Konstanten'!$C$12,C96&lt;='Umrechnungskurse und Konstanten'!$D$12),F96*'Umrechnungskurse und Konstanten'!$E$12,0)+IF(AND(C96&gt;='Umrechnungskurse und Konstanten'!$C$13,C96&lt;='Umrechnungskurse und Konstanten'!$D$13),F96*'Umrechnungskurse und Konstanten'!$E$13,0)+IF(AND(C96&gt;='Umrechnungskurse und Konstanten'!$C$14,C96&lt;='Umrechnungskurse und Konstanten'!$D$14),F96*'Umrechnungskurse und Konstanten'!$E$14,0)+IF(AND(C96&gt;='Umrechnungskurse und Konstanten'!$C$15,C96&lt;='Umrechnungskurse und Konstanten'!$D$15),F96*'Umrechnungskurse und Konstanten'!$E$15,0)+IF(AND(C96&gt;='Umrechnungskurse und Konstanten'!$C$16,C96&lt;='Umrechnungskurse und Konstanten'!$D$16),F96*'Umrechnungskurse und Konstanten'!$E$16,0)</f>
        <v>0</v>
      </c>
      <c r="J96" s="43">
        <f t="shared" si="4"/>
        <v>0</v>
      </c>
      <c r="K96" s="43">
        <f t="shared" si="5"/>
        <v>0</v>
      </c>
      <c r="L96" s="69" t="str">
        <f>IF(OR(G96='Umrechnungskurse und Konstanten'!$E$21,G96='Umrechnungskurse und Konstanten'!$E$22,G96='Umrechnungskurse und Konstanten'!$E$23),"VSt. Satz ok.","falsche/keine VSt.")</f>
        <v>falsche/keine VSt.</v>
      </c>
      <c r="M96" s="67" t="str">
        <f>IF(AND(C96&gt;='Umrechnungskurse und Konstanten'!$C$14,C96&lt;='Umrechnungskurse und Konstanten'!$D$16),"Periode ok.","falsche Periode")</f>
        <v>falsche Periode</v>
      </c>
    </row>
    <row r="97" spans="2:13" x14ac:dyDescent="0.3">
      <c r="B97" s="56"/>
      <c r="C97" s="38"/>
      <c r="D97" s="38"/>
      <c r="E97" s="45"/>
      <c r="F97" s="40"/>
      <c r="G97" s="52"/>
      <c r="H97" s="42">
        <f t="shared" si="3"/>
        <v>0</v>
      </c>
      <c r="I97" s="43">
        <f>IF(AND(C97&gt;='Umrechnungskurse und Konstanten'!$C$5,C97&lt;='Umrechnungskurse und Konstanten'!$D$5),F97*'Umrechnungskurse und Konstanten'!$E$5,0)+IF(AND(C97&gt;='Umrechnungskurse und Konstanten'!$C$6,C97&lt;='Umrechnungskurse und Konstanten'!$D$6),F97*'Umrechnungskurse und Konstanten'!$E$6,0)+IF(AND(C97&gt;='Umrechnungskurse und Konstanten'!$C$7,C97&lt;='Umrechnungskurse und Konstanten'!$D$7),F97*'Umrechnungskurse und Konstanten'!$E$7,0)+IF(AND(C97&gt;='Umrechnungskurse und Konstanten'!$C$8,C97&lt;='Umrechnungskurse und Konstanten'!$D$8),F97*'Umrechnungskurse und Konstanten'!$E$8,0)+IF(AND(C97&gt;='Umrechnungskurse und Konstanten'!$C$9,C97&lt;='Umrechnungskurse und Konstanten'!$D$9),F97*'Umrechnungskurse und Konstanten'!$E$9,0)+IF(AND(C97&gt;='Umrechnungskurse und Konstanten'!$C$10,C97&lt;='Umrechnungskurse und Konstanten'!$D$10),F97*'Umrechnungskurse und Konstanten'!$E$10,0)+IF(AND(C97&gt;='Umrechnungskurse und Konstanten'!$C$11,C97&lt;='Umrechnungskurse und Konstanten'!$D$11),F97*'Umrechnungskurse und Konstanten'!$E$11,0)+IF(AND(C97&gt;='Umrechnungskurse und Konstanten'!$C$12,C97&lt;='Umrechnungskurse und Konstanten'!$D$12),F97*'Umrechnungskurse und Konstanten'!$E$12,0)+IF(AND(C97&gt;='Umrechnungskurse und Konstanten'!$C$13,C97&lt;='Umrechnungskurse und Konstanten'!$D$13),F97*'Umrechnungskurse und Konstanten'!$E$13,0)+IF(AND(C97&gt;='Umrechnungskurse und Konstanten'!$C$14,C97&lt;='Umrechnungskurse und Konstanten'!$D$14),F97*'Umrechnungskurse und Konstanten'!$E$14,0)+IF(AND(C97&gt;='Umrechnungskurse und Konstanten'!$C$15,C97&lt;='Umrechnungskurse und Konstanten'!$D$15),F97*'Umrechnungskurse und Konstanten'!$E$15,0)+IF(AND(C97&gt;='Umrechnungskurse und Konstanten'!$C$16,C97&lt;='Umrechnungskurse und Konstanten'!$D$16),F97*'Umrechnungskurse und Konstanten'!$E$16,0)</f>
        <v>0</v>
      </c>
      <c r="J97" s="43">
        <f t="shared" si="4"/>
        <v>0</v>
      </c>
      <c r="K97" s="43">
        <f t="shared" si="5"/>
        <v>0</v>
      </c>
      <c r="L97" s="69" t="str">
        <f>IF(OR(G97='Umrechnungskurse und Konstanten'!$E$21,G97='Umrechnungskurse und Konstanten'!$E$22,G97='Umrechnungskurse und Konstanten'!$E$23),"VSt. Satz ok.","falsche/keine VSt.")</f>
        <v>falsche/keine VSt.</v>
      </c>
      <c r="M97" s="67" t="str">
        <f>IF(AND(C97&gt;='Umrechnungskurse und Konstanten'!$C$14,C97&lt;='Umrechnungskurse und Konstanten'!$D$16),"Periode ok.","falsche Periode")</f>
        <v>falsche Periode</v>
      </c>
    </row>
    <row r="98" spans="2:13" x14ac:dyDescent="0.3">
      <c r="B98" s="56"/>
      <c r="C98" s="38"/>
      <c r="D98" s="38"/>
      <c r="E98" s="45"/>
      <c r="F98" s="40"/>
      <c r="G98" s="52"/>
      <c r="H98" s="42">
        <f t="shared" si="3"/>
        <v>0</v>
      </c>
      <c r="I98" s="43">
        <f>IF(AND(C98&gt;='Umrechnungskurse und Konstanten'!$C$5,C98&lt;='Umrechnungskurse und Konstanten'!$D$5),F98*'Umrechnungskurse und Konstanten'!$E$5,0)+IF(AND(C98&gt;='Umrechnungskurse und Konstanten'!$C$6,C98&lt;='Umrechnungskurse und Konstanten'!$D$6),F98*'Umrechnungskurse und Konstanten'!$E$6,0)+IF(AND(C98&gt;='Umrechnungskurse und Konstanten'!$C$7,C98&lt;='Umrechnungskurse und Konstanten'!$D$7),F98*'Umrechnungskurse und Konstanten'!$E$7,0)+IF(AND(C98&gt;='Umrechnungskurse und Konstanten'!$C$8,C98&lt;='Umrechnungskurse und Konstanten'!$D$8),F98*'Umrechnungskurse und Konstanten'!$E$8,0)+IF(AND(C98&gt;='Umrechnungskurse und Konstanten'!$C$9,C98&lt;='Umrechnungskurse und Konstanten'!$D$9),F98*'Umrechnungskurse und Konstanten'!$E$9,0)+IF(AND(C98&gt;='Umrechnungskurse und Konstanten'!$C$10,C98&lt;='Umrechnungskurse und Konstanten'!$D$10),F98*'Umrechnungskurse und Konstanten'!$E$10,0)+IF(AND(C98&gt;='Umrechnungskurse und Konstanten'!$C$11,C98&lt;='Umrechnungskurse und Konstanten'!$D$11),F98*'Umrechnungskurse und Konstanten'!$E$11,0)+IF(AND(C98&gt;='Umrechnungskurse und Konstanten'!$C$12,C98&lt;='Umrechnungskurse und Konstanten'!$D$12),F98*'Umrechnungskurse und Konstanten'!$E$12,0)+IF(AND(C98&gt;='Umrechnungskurse und Konstanten'!$C$13,C98&lt;='Umrechnungskurse und Konstanten'!$D$13),F98*'Umrechnungskurse und Konstanten'!$E$13,0)+IF(AND(C98&gt;='Umrechnungskurse und Konstanten'!$C$14,C98&lt;='Umrechnungskurse und Konstanten'!$D$14),F98*'Umrechnungskurse und Konstanten'!$E$14,0)+IF(AND(C98&gt;='Umrechnungskurse und Konstanten'!$C$15,C98&lt;='Umrechnungskurse und Konstanten'!$D$15),F98*'Umrechnungskurse und Konstanten'!$E$15,0)+IF(AND(C98&gt;='Umrechnungskurse und Konstanten'!$C$16,C98&lt;='Umrechnungskurse und Konstanten'!$D$16),F98*'Umrechnungskurse und Konstanten'!$E$16,0)</f>
        <v>0</v>
      </c>
      <c r="J98" s="43">
        <f t="shared" si="4"/>
        <v>0</v>
      </c>
      <c r="K98" s="43">
        <f t="shared" si="5"/>
        <v>0</v>
      </c>
      <c r="L98" s="69" t="str">
        <f>IF(OR(G98='Umrechnungskurse und Konstanten'!$E$21,G98='Umrechnungskurse und Konstanten'!$E$22,G98='Umrechnungskurse und Konstanten'!$E$23),"VSt. Satz ok.","falsche/keine VSt.")</f>
        <v>falsche/keine VSt.</v>
      </c>
      <c r="M98" s="67" t="str">
        <f>IF(AND(C98&gt;='Umrechnungskurse und Konstanten'!$C$14,C98&lt;='Umrechnungskurse und Konstanten'!$D$16),"Periode ok.","falsche Periode")</f>
        <v>falsche Periode</v>
      </c>
    </row>
    <row r="99" spans="2:13" x14ac:dyDescent="0.3">
      <c r="B99" s="56"/>
      <c r="C99" s="38"/>
      <c r="D99" s="38"/>
      <c r="E99" s="45"/>
      <c r="F99" s="40"/>
      <c r="G99" s="52"/>
      <c r="H99" s="42">
        <f t="shared" si="3"/>
        <v>0</v>
      </c>
      <c r="I99" s="43">
        <f>IF(AND(C99&gt;='Umrechnungskurse und Konstanten'!$C$5,C99&lt;='Umrechnungskurse und Konstanten'!$D$5),F99*'Umrechnungskurse und Konstanten'!$E$5,0)+IF(AND(C99&gt;='Umrechnungskurse und Konstanten'!$C$6,C99&lt;='Umrechnungskurse und Konstanten'!$D$6),F99*'Umrechnungskurse und Konstanten'!$E$6,0)+IF(AND(C99&gt;='Umrechnungskurse und Konstanten'!$C$7,C99&lt;='Umrechnungskurse und Konstanten'!$D$7),F99*'Umrechnungskurse und Konstanten'!$E$7,0)+IF(AND(C99&gt;='Umrechnungskurse und Konstanten'!$C$8,C99&lt;='Umrechnungskurse und Konstanten'!$D$8),F99*'Umrechnungskurse und Konstanten'!$E$8,0)+IF(AND(C99&gt;='Umrechnungskurse und Konstanten'!$C$9,C99&lt;='Umrechnungskurse und Konstanten'!$D$9),F99*'Umrechnungskurse und Konstanten'!$E$9,0)+IF(AND(C99&gt;='Umrechnungskurse und Konstanten'!$C$10,C99&lt;='Umrechnungskurse und Konstanten'!$D$10),F99*'Umrechnungskurse und Konstanten'!$E$10,0)+IF(AND(C99&gt;='Umrechnungskurse und Konstanten'!$C$11,C99&lt;='Umrechnungskurse und Konstanten'!$D$11),F99*'Umrechnungskurse und Konstanten'!$E$11,0)+IF(AND(C99&gt;='Umrechnungskurse und Konstanten'!$C$12,C99&lt;='Umrechnungskurse und Konstanten'!$D$12),F99*'Umrechnungskurse und Konstanten'!$E$12,0)+IF(AND(C99&gt;='Umrechnungskurse und Konstanten'!$C$13,C99&lt;='Umrechnungskurse und Konstanten'!$D$13),F99*'Umrechnungskurse und Konstanten'!$E$13,0)+IF(AND(C99&gt;='Umrechnungskurse und Konstanten'!$C$14,C99&lt;='Umrechnungskurse und Konstanten'!$D$14),F99*'Umrechnungskurse und Konstanten'!$E$14,0)+IF(AND(C99&gt;='Umrechnungskurse und Konstanten'!$C$15,C99&lt;='Umrechnungskurse und Konstanten'!$D$15),F99*'Umrechnungskurse und Konstanten'!$E$15,0)+IF(AND(C99&gt;='Umrechnungskurse und Konstanten'!$C$16,C99&lt;='Umrechnungskurse und Konstanten'!$D$16),F99*'Umrechnungskurse und Konstanten'!$E$16,0)</f>
        <v>0</v>
      </c>
      <c r="J99" s="43">
        <f t="shared" si="4"/>
        <v>0</v>
      </c>
      <c r="K99" s="43">
        <f t="shared" si="5"/>
        <v>0</v>
      </c>
      <c r="L99" s="69" t="str">
        <f>IF(OR(G99='Umrechnungskurse und Konstanten'!$E$21,G99='Umrechnungskurse und Konstanten'!$E$22,G99='Umrechnungskurse und Konstanten'!$E$23),"VSt. Satz ok.","falsche/keine VSt.")</f>
        <v>falsche/keine VSt.</v>
      </c>
      <c r="M99" s="67" t="str">
        <f>IF(AND(C99&gt;='Umrechnungskurse und Konstanten'!$C$14,C99&lt;='Umrechnungskurse und Konstanten'!$D$16),"Periode ok.","falsche Periode")</f>
        <v>falsche Periode</v>
      </c>
    </row>
    <row r="100" spans="2:13" x14ac:dyDescent="0.3">
      <c r="B100" s="56"/>
      <c r="C100" s="38"/>
      <c r="D100" s="38"/>
      <c r="E100" s="45"/>
      <c r="F100" s="40"/>
      <c r="G100" s="52"/>
      <c r="H100" s="42">
        <f t="shared" si="3"/>
        <v>0</v>
      </c>
      <c r="I100" s="43">
        <f>IF(AND(C100&gt;='Umrechnungskurse und Konstanten'!$C$5,C100&lt;='Umrechnungskurse und Konstanten'!$D$5),F100*'Umrechnungskurse und Konstanten'!$E$5,0)+IF(AND(C100&gt;='Umrechnungskurse und Konstanten'!$C$6,C100&lt;='Umrechnungskurse und Konstanten'!$D$6),F100*'Umrechnungskurse und Konstanten'!$E$6,0)+IF(AND(C100&gt;='Umrechnungskurse und Konstanten'!$C$7,C100&lt;='Umrechnungskurse und Konstanten'!$D$7),F100*'Umrechnungskurse und Konstanten'!$E$7,0)+IF(AND(C100&gt;='Umrechnungskurse und Konstanten'!$C$8,C100&lt;='Umrechnungskurse und Konstanten'!$D$8),F100*'Umrechnungskurse und Konstanten'!$E$8,0)+IF(AND(C100&gt;='Umrechnungskurse und Konstanten'!$C$9,C100&lt;='Umrechnungskurse und Konstanten'!$D$9),F100*'Umrechnungskurse und Konstanten'!$E$9,0)+IF(AND(C100&gt;='Umrechnungskurse und Konstanten'!$C$10,C100&lt;='Umrechnungskurse und Konstanten'!$D$10),F100*'Umrechnungskurse und Konstanten'!$E$10,0)+IF(AND(C100&gt;='Umrechnungskurse und Konstanten'!$C$11,C100&lt;='Umrechnungskurse und Konstanten'!$D$11),F100*'Umrechnungskurse und Konstanten'!$E$11,0)+IF(AND(C100&gt;='Umrechnungskurse und Konstanten'!$C$12,C100&lt;='Umrechnungskurse und Konstanten'!$D$12),F100*'Umrechnungskurse und Konstanten'!$E$12,0)+IF(AND(C100&gt;='Umrechnungskurse und Konstanten'!$C$13,C100&lt;='Umrechnungskurse und Konstanten'!$D$13),F100*'Umrechnungskurse und Konstanten'!$E$13,0)+IF(AND(C100&gt;='Umrechnungskurse und Konstanten'!$C$14,C100&lt;='Umrechnungskurse und Konstanten'!$D$14),F100*'Umrechnungskurse und Konstanten'!$E$14,0)+IF(AND(C100&gt;='Umrechnungskurse und Konstanten'!$C$15,C100&lt;='Umrechnungskurse und Konstanten'!$D$15),F100*'Umrechnungskurse und Konstanten'!$E$15,0)+IF(AND(C100&gt;='Umrechnungskurse und Konstanten'!$C$16,C100&lt;='Umrechnungskurse und Konstanten'!$D$16),F100*'Umrechnungskurse und Konstanten'!$E$16,0)</f>
        <v>0</v>
      </c>
      <c r="J100" s="43">
        <f t="shared" si="4"/>
        <v>0</v>
      </c>
      <c r="K100" s="43">
        <f t="shared" si="5"/>
        <v>0</v>
      </c>
      <c r="L100" s="69" t="str">
        <f>IF(OR(G100='Umrechnungskurse und Konstanten'!$E$21,G100='Umrechnungskurse und Konstanten'!$E$22,G100='Umrechnungskurse und Konstanten'!$E$23),"VSt. Satz ok.","falsche/keine VSt.")</f>
        <v>falsche/keine VSt.</v>
      </c>
      <c r="M100" s="67" t="str">
        <f>IF(AND(C100&gt;='Umrechnungskurse und Konstanten'!$C$14,C100&lt;='Umrechnungskurse und Konstanten'!$D$16),"Periode ok.","falsche Periode")</f>
        <v>falsche Periode</v>
      </c>
    </row>
    <row r="101" spans="2:13" x14ac:dyDescent="0.3">
      <c r="B101" s="56"/>
      <c r="C101" s="38"/>
      <c r="D101" s="38"/>
      <c r="E101" s="45"/>
      <c r="F101" s="40"/>
      <c r="G101" s="52"/>
      <c r="H101" s="42">
        <f t="shared" si="3"/>
        <v>0</v>
      </c>
      <c r="I101" s="43">
        <f>IF(AND(C101&gt;='Umrechnungskurse und Konstanten'!$C$5,C101&lt;='Umrechnungskurse und Konstanten'!$D$5),F101*'Umrechnungskurse und Konstanten'!$E$5,0)+IF(AND(C101&gt;='Umrechnungskurse und Konstanten'!$C$6,C101&lt;='Umrechnungskurse und Konstanten'!$D$6),F101*'Umrechnungskurse und Konstanten'!$E$6,0)+IF(AND(C101&gt;='Umrechnungskurse und Konstanten'!$C$7,C101&lt;='Umrechnungskurse und Konstanten'!$D$7),F101*'Umrechnungskurse und Konstanten'!$E$7,0)+IF(AND(C101&gt;='Umrechnungskurse und Konstanten'!$C$8,C101&lt;='Umrechnungskurse und Konstanten'!$D$8),F101*'Umrechnungskurse und Konstanten'!$E$8,0)+IF(AND(C101&gt;='Umrechnungskurse und Konstanten'!$C$9,C101&lt;='Umrechnungskurse und Konstanten'!$D$9),F101*'Umrechnungskurse und Konstanten'!$E$9,0)+IF(AND(C101&gt;='Umrechnungskurse und Konstanten'!$C$10,C101&lt;='Umrechnungskurse und Konstanten'!$D$10),F101*'Umrechnungskurse und Konstanten'!$E$10,0)+IF(AND(C101&gt;='Umrechnungskurse und Konstanten'!$C$11,C101&lt;='Umrechnungskurse und Konstanten'!$D$11),F101*'Umrechnungskurse und Konstanten'!$E$11,0)+IF(AND(C101&gt;='Umrechnungskurse und Konstanten'!$C$12,C101&lt;='Umrechnungskurse und Konstanten'!$D$12),F101*'Umrechnungskurse und Konstanten'!$E$12,0)+IF(AND(C101&gt;='Umrechnungskurse und Konstanten'!$C$13,C101&lt;='Umrechnungskurse und Konstanten'!$D$13),F101*'Umrechnungskurse und Konstanten'!$E$13,0)+IF(AND(C101&gt;='Umrechnungskurse und Konstanten'!$C$14,C101&lt;='Umrechnungskurse und Konstanten'!$D$14),F101*'Umrechnungskurse und Konstanten'!$E$14,0)+IF(AND(C101&gt;='Umrechnungskurse und Konstanten'!$C$15,C101&lt;='Umrechnungskurse und Konstanten'!$D$15),F101*'Umrechnungskurse und Konstanten'!$E$15,0)+IF(AND(C101&gt;='Umrechnungskurse und Konstanten'!$C$16,C101&lt;='Umrechnungskurse und Konstanten'!$D$16),F101*'Umrechnungskurse und Konstanten'!$E$16,0)</f>
        <v>0</v>
      </c>
      <c r="J101" s="43">
        <f t="shared" si="4"/>
        <v>0</v>
      </c>
      <c r="K101" s="43">
        <f t="shared" si="5"/>
        <v>0</v>
      </c>
      <c r="L101" s="69" t="str">
        <f>IF(OR(G101='Umrechnungskurse und Konstanten'!$E$21,G101='Umrechnungskurse und Konstanten'!$E$22,G101='Umrechnungskurse und Konstanten'!$E$23),"VSt. Satz ok.","falsche/keine VSt.")</f>
        <v>falsche/keine VSt.</v>
      </c>
      <c r="M101" s="67" t="str">
        <f>IF(AND(C101&gt;='Umrechnungskurse und Konstanten'!$C$14,C101&lt;='Umrechnungskurse und Konstanten'!$D$16),"Periode ok.","falsche Periode")</f>
        <v>falsche Periode</v>
      </c>
    </row>
    <row r="102" spans="2:13" x14ac:dyDescent="0.3">
      <c r="B102" s="56"/>
      <c r="C102" s="38"/>
      <c r="D102" s="38"/>
      <c r="E102" s="45"/>
      <c r="F102" s="40"/>
      <c r="G102" s="52"/>
      <c r="H102" s="42">
        <f t="shared" si="3"/>
        <v>0</v>
      </c>
      <c r="I102" s="43">
        <f>IF(AND(C102&gt;='Umrechnungskurse und Konstanten'!$C$5,C102&lt;='Umrechnungskurse und Konstanten'!$D$5),F102*'Umrechnungskurse und Konstanten'!$E$5,0)+IF(AND(C102&gt;='Umrechnungskurse und Konstanten'!$C$6,C102&lt;='Umrechnungskurse und Konstanten'!$D$6),F102*'Umrechnungskurse und Konstanten'!$E$6,0)+IF(AND(C102&gt;='Umrechnungskurse und Konstanten'!$C$7,C102&lt;='Umrechnungskurse und Konstanten'!$D$7),F102*'Umrechnungskurse und Konstanten'!$E$7,0)+IF(AND(C102&gt;='Umrechnungskurse und Konstanten'!$C$8,C102&lt;='Umrechnungskurse und Konstanten'!$D$8),F102*'Umrechnungskurse und Konstanten'!$E$8,0)+IF(AND(C102&gt;='Umrechnungskurse und Konstanten'!$C$9,C102&lt;='Umrechnungskurse und Konstanten'!$D$9),F102*'Umrechnungskurse und Konstanten'!$E$9,0)+IF(AND(C102&gt;='Umrechnungskurse und Konstanten'!$C$10,C102&lt;='Umrechnungskurse und Konstanten'!$D$10),F102*'Umrechnungskurse und Konstanten'!$E$10,0)+IF(AND(C102&gt;='Umrechnungskurse und Konstanten'!$C$11,C102&lt;='Umrechnungskurse und Konstanten'!$D$11),F102*'Umrechnungskurse und Konstanten'!$E$11,0)+IF(AND(C102&gt;='Umrechnungskurse und Konstanten'!$C$12,C102&lt;='Umrechnungskurse und Konstanten'!$D$12),F102*'Umrechnungskurse und Konstanten'!$E$12,0)+IF(AND(C102&gt;='Umrechnungskurse und Konstanten'!$C$13,C102&lt;='Umrechnungskurse und Konstanten'!$D$13),F102*'Umrechnungskurse und Konstanten'!$E$13,0)+IF(AND(C102&gt;='Umrechnungskurse und Konstanten'!$C$14,C102&lt;='Umrechnungskurse und Konstanten'!$D$14),F102*'Umrechnungskurse und Konstanten'!$E$14,0)+IF(AND(C102&gt;='Umrechnungskurse und Konstanten'!$C$15,C102&lt;='Umrechnungskurse und Konstanten'!$D$15),F102*'Umrechnungskurse und Konstanten'!$E$15,0)+IF(AND(C102&gt;='Umrechnungskurse und Konstanten'!$C$16,C102&lt;='Umrechnungskurse und Konstanten'!$D$16),F102*'Umrechnungskurse und Konstanten'!$E$16,0)</f>
        <v>0</v>
      </c>
      <c r="J102" s="43">
        <f t="shared" si="4"/>
        <v>0</v>
      </c>
      <c r="K102" s="43">
        <f t="shared" si="5"/>
        <v>0</v>
      </c>
      <c r="L102" s="69" t="str">
        <f>IF(OR(G102='Umrechnungskurse und Konstanten'!$E$21,G102='Umrechnungskurse und Konstanten'!$E$22,G102='Umrechnungskurse und Konstanten'!$E$23),"VSt. Satz ok.","falsche/keine VSt.")</f>
        <v>falsche/keine VSt.</v>
      </c>
      <c r="M102" s="67" t="str">
        <f>IF(AND(C102&gt;='Umrechnungskurse und Konstanten'!$C$14,C102&lt;='Umrechnungskurse und Konstanten'!$D$16),"Periode ok.","falsche Periode")</f>
        <v>falsche Periode</v>
      </c>
    </row>
    <row r="103" spans="2:13" x14ac:dyDescent="0.3">
      <c r="B103" s="56"/>
      <c r="C103" s="38"/>
      <c r="D103" s="38"/>
      <c r="E103" s="45"/>
      <c r="F103" s="40"/>
      <c r="G103" s="52"/>
      <c r="H103" s="42">
        <f t="shared" si="3"/>
        <v>0</v>
      </c>
      <c r="I103" s="43">
        <f>IF(AND(C103&gt;='Umrechnungskurse und Konstanten'!$C$5,C103&lt;='Umrechnungskurse und Konstanten'!$D$5),F103*'Umrechnungskurse und Konstanten'!$E$5,0)+IF(AND(C103&gt;='Umrechnungskurse und Konstanten'!$C$6,C103&lt;='Umrechnungskurse und Konstanten'!$D$6),F103*'Umrechnungskurse und Konstanten'!$E$6,0)+IF(AND(C103&gt;='Umrechnungskurse und Konstanten'!$C$7,C103&lt;='Umrechnungskurse und Konstanten'!$D$7),F103*'Umrechnungskurse und Konstanten'!$E$7,0)+IF(AND(C103&gt;='Umrechnungskurse und Konstanten'!$C$8,C103&lt;='Umrechnungskurse und Konstanten'!$D$8),F103*'Umrechnungskurse und Konstanten'!$E$8,0)+IF(AND(C103&gt;='Umrechnungskurse und Konstanten'!$C$9,C103&lt;='Umrechnungskurse und Konstanten'!$D$9),F103*'Umrechnungskurse und Konstanten'!$E$9,0)+IF(AND(C103&gt;='Umrechnungskurse und Konstanten'!$C$10,C103&lt;='Umrechnungskurse und Konstanten'!$D$10),F103*'Umrechnungskurse und Konstanten'!$E$10,0)+IF(AND(C103&gt;='Umrechnungskurse und Konstanten'!$C$11,C103&lt;='Umrechnungskurse und Konstanten'!$D$11),F103*'Umrechnungskurse und Konstanten'!$E$11,0)+IF(AND(C103&gt;='Umrechnungskurse und Konstanten'!$C$12,C103&lt;='Umrechnungskurse und Konstanten'!$D$12),F103*'Umrechnungskurse und Konstanten'!$E$12,0)+IF(AND(C103&gt;='Umrechnungskurse und Konstanten'!$C$13,C103&lt;='Umrechnungskurse und Konstanten'!$D$13),F103*'Umrechnungskurse und Konstanten'!$E$13,0)+IF(AND(C103&gt;='Umrechnungskurse und Konstanten'!$C$14,C103&lt;='Umrechnungskurse und Konstanten'!$D$14),F103*'Umrechnungskurse und Konstanten'!$E$14,0)+IF(AND(C103&gt;='Umrechnungskurse und Konstanten'!$C$15,C103&lt;='Umrechnungskurse und Konstanten'!$D$15),F103*'Umrechnungskurse und Konstanten'!$E$15,0)+IF(AND(C103&gt;='Umrechnungskurse und Konstanten'!$C$16,C103&lt;='Umrechnungskurse und Konstanten'!$D$16),F103*'Umrechnungskurse und Konstanten'!$E$16,0)</f>
        <v>0</v>
      </c>
      <c r="J103" s="43">
        <f t="shared" si="4"/>
        <v>0</v>
      </c>
      <c r="K103" s="43">
        <f t="shared" si="5"/>
        <v>0</v>
      </c>
      <c r="L103" s="69" t="str">
        <f>IF(OR(G103='Umrechnungskurse und Konstanten'!$E$21,G103='Umrechnungskurse und Konstanten'!$E$22,G103='Umrechnungskurse und Konstanten'!$E$23),"VSt. Satz ok.","falsche/keine VSt.")</f>
        <v>falsche/keine VSt.</v>
      </c>
      <c r="M103" s="67" t="str">
        <f>IF(AND(C103&gt;='Umrechnungskurse und Konstanten'!$C$14,C103&lt;='Umrechnungskurse und Konstanten'!$D$16),"Periode ok.","falsche Periode")</f>
        <v>falsche Periode</v>
      </c>
    </row>
    <row r="104" spans="2:13" x14ac:dyDescent="0.3">
      <c r="B104" s="56"/>
      <c r="C104" s="38"/>
      <c r="D104" s="38"/>
      <c r="E104" s="45"/>
      <c r="F104" s="40"/>
      <c r="G104" s="52"/>
      <c r="H104" s="42">
        <f t="shared" si="3"/>
        <v>0</v>
      </c>
      <c r="I104" s="43">
        <f>IF(AND(C104&gt;='Umrechnungskurse und Konstanten'!$C$5,C104&lt;='Umrechnungskurse und Konstanten'!$D$5),F104*'Umrechnungskurse und Konstanten'!$E$5,0)+IF(AND(C104&gt;='Umrechnungskurse und Konstanten'!$C$6,C104&lt;='Umrechnungskurse und Konstanten'!$D$6),F104*'Umrechnungskurse und Konstanten'!$E$6,0)+IF(AND(C104&gt;='Umrechnungskurse und Konstanten'!$C$7,C104&lt;='Umrechnungskurse und Konstanten'!$D$7),F104*'Umrechnungskurse und Konstanten'!$E$7,0)+IF(AND(C104&gt;='Umrechnungskurse und Konstanten'!$C$8,C104&lt;='Umrechnungskurse und Konstanten'!$D$8),F104*'Umrechnungskurse und Konstanten'!$E$8,0)+IF(AND(C104&gt;='Umrechnungskurse und Konstanten'!$C$9,C104&lt;='Umrechnungskurse und Konstanten'!$D$9),F104*'Umrechnungskurse und Konstanten'!$E$9,0)+IF(AND(C104&gt;='Umrechnungskurse und Konstanten'!$C$10,C104&lt;='Umrechnungskurse und Konstanten'!$D$10),F104*'Umrechnungskurse und Konstanten'!$E$10,0)+IF(AND(C104&gt;='Umrechnungskurse und Konstanten'!$C$11,C104&lt;='Umrechnungskurse und Konstanten'!$D$11),F104*'Umrechnungskurse und Konstanten'!$E$11,0)+IF(AND(C104&gt;='Umrechnungskurse und Konstanten'!$C$12,C104&lt;='Umrechnungskurse und Konstanten'!$D$12),F104*'Umrechnungskurse und Konstanten'!$E$12,0)+IF(AND(C104&gt;='Umrechnungskurse und Konstanten'!$C$13,C104&lt;='Umrechnungskurse und Konstanten'!$D$13),F104*'Umrechnungskurse und Konstanten'!$E$13,0)+IF(AND(C104&gt;='Umrechnungskurse und Konstanten'!$C$14,C104&lt;='Umrechnungskurse und Konstanten'!$D$14),F104*'Umrechnungskurse und Konstanten'!$E$14,0)+IF(AND(C104&gt;='Umrechnungskurse und Konstanten'!$C$15,C104&lt;='Umrechnungskurse und Konstanten'!$D$15),F104*'Umrechnungskurse und Konstanten'!$E$15,0)+IF(AND(C104&gt;='Umrechnungskurse und Konstanten'!$C$16,C104&lt;='Umrechnungskurse und Konstanten'!$D$16),F104*'Umrechnungskurse und Konstanten'!$E$16,0)</f>
        <v>0</v>
      </c>
      <c r="J104" s="43">
        <f t="shared" si="4"/>
        <v>0</v>
      </c>
      <c r="K104" s="43">
        <f t="shared" si="5"/>
        <v>0</v>
      </c>
      <c r="L104" s="69" t="str">
        <f>IF(OR(G104='Umrechnungskurse und Konstanten'!$E$21,G104='Umrechnungskurse und Konstanten'!$E$22,G104='Umrechnungskurse und Konstanten'!$E$23),"VSt. Satz ok.","falsche/keine VSt.")</f>
        <v>falsche/keine VSt.</v>
      </c>
      <c r="M104" s="67" t="str">
        <f>IF(AND(C104&gt;='Umrechnungskurse und Konstanten'!$C$14,C104&lt;='Umrechnungskurse und Konstanten'!$D$16),"Periode ok.","falsche Periode")</f>
        <v>falsche Periode</v>
      </c>
    </row>
    <row r="105" spans="2:13" x14ac:dyDescent="0.3">
      <c r="B105" s="56"/>
      <c r="C105" s="38"/>
      <c r="D105" s="38"/>
      <c r="E105" s="45"/>
      <c r="F105" s="40"/>
      <c r="G105" s="52"/>
      <c r="H105" s="42">
        <f t="shared" si="3"/>
        <v>0</v>
      </c>
      <c r="I105" s="43">
        <f>IF(AND(C105&gt;='Umrechnungskurse und Konstanten'!$C$5,C105&lt;='Umrechnungskurse und Konstanten'!$D$5),F105*'Umrechnungskurse und Konstanten'!$E$5,0)+IF(AND(C105&gt;='Umrechnungskurse und Konstanten'!$C$6,C105&lt;='Umrechnungskurse und Konstanten'!$D$6),F105*'Umrechnungskurse und Konstanten'!$E$6,0)+IF(AND(C105&gt;='Umrechnungskurse und Konstanten'!$C$7,C105&lt;='Umrechnungskurse und Konstanten'!$D$7),F105*'Umrechnungskurse und Konstanten'!$E$7,0)+IF(AND(C105&gt;='Umrechnungskurse und Konstanten'!$C$8,C105&lt;='Umrechnungskurse und Konstanten'!$D$8),F105*'Umrechnungskurse und Konstanten'!$E$8,0)+IF(AND(C105&gt;='Umrechnungskurse und Konstanten'!$C$9,C105&lt;='Umrechnungskurse und Konstanten'!$D$9),F105*'Umrechnungskurse und Konstanten'!$E$9,0)+IF(AND(C105&gt;='Umrechnungskurse und Konstanten'!$C$10,C105&lt;='Umrechnungskurse und Konstanten'!$D$10),F105*'Umrechnungskurse und Konstanten'!$E$10,0)+IF(AND(C105&gt;='Umrechnungskurse und Konstanten'!$C$11,C105&lt;='Umrechnungskurse und Konstanten'!$D$11),F105*'Umrechnungskurse und Konstanten'!$E$11,0)+IF(AND(C105&gt;='Umrechnungskurse und Konstanten'!$C$12,C105&lt;='Umrechnungskurse und Konstanten'!$D$12),F105*'Umrechnungskurse und Konstanten'!$E$12,0)+IF(AND(C105&gt;='Umrechnungskurse und Konstanten'!$C$13,C105&lt;='Umrechnungskurse und Konstanten'!$D$13),F105*'Umrechnungskurse und Konstanten'!$E$13,0)+IF(AND(C105&gt;='Umrechnungskurse und Konstanten'!$C$14,C105&lt;='Umrechnungskurse und Konstanten'!$D$14),F105*'Umrechnungskurse und Konstanten'!$E$14,0)+IF(AND(C105&gt;='Umrechnungskurse und Konstanten'!$C$15,C105&lt;='Umrechnungskurse und Konstanten'!$D$15),F105*'Umrechnungskurse und Konstanten'!$E$15,0)+IF(AND(C105&gt;='Umrechnungskurse und Konstanten'!$C$16,C105&lt;='Umrechnungskurse und Konstanten'!$D$16),F105*'Umrechnungskurse und Konstanten'!$E$16,0)</f>
        <v>0</v>
      </c>
      <c r="J105" s="43">
        <f t="shared" si="4"/>
        <v>0</v>
      </c>
      <c r="K105" s="43">
        <f t="shared" si="5"/>
        <v>0</v>
      </c>
      <c r="L105" s="69" t="str">
        <f>IF(OR(G105='Umrechnungskurse und Konstanten'!$E$21,G105='Umrechnungskurse und Konstanten'!$E$22,G105='Umrechnungskurse und Konstanten'!$E$23),"VSt. Satz ok.","falsche/keine VSt.")</f>
        <v>falsche/keine VSt.</v>
      </c>
      <c r="M105" s="67" t="str">
        <f>IF(AND(C105&gt;='Umrechnungskurse und Konstanten'!$C$14,C105&lt;='Umrechnungskurse und Konstanten'!$D$16),"Periode ok.","falsche Periode")</f>
        <v>falsche Periode</v>
      </c>
    </row>
    <row r="106" spans="2:13" x14ac:dyDescent="0.3">
      <c r="B106" s="56"/>
      <c r="C106" s="38"/>
      <c r="D106" s="38"/>
      <c r="E106" s="45"/>
      <c r="F106" s="40"/>
      <c r="G106" s="52"/>
      <c r="H106" s="42">
        <f t="shared" si="3"/>
        <v>0</v>
      </c>
      <c r="I106" s="43">
        <f>IF(AND(C106&gt;='Umrechnungskurse und Konstanten'!$C$5,C106&lt;='Umrechnungskurse und Konstanten'!$D$5),F106*'Umrechnungskurse und Konstanten'!$E$5,0)+IF(AND(C106&gt;='Umrechnungskurse und Konstanten'!$C$6,C106&lt;='Umrechnungskurse und Konstanten'!$D$6),F106*'Umrechnungskurse und Konstanten'!$E$6,0)+IF(AND(C106&gt;='Umrechnungskurse und Konstanten'!$C$7,C106&lt;='Umrechnungskurse und Konstanten'!$D$7),F106*'Umrechnungskurse und Konstanten'!$E$7,0)+IF(AND(C106&gt;='Umrechnungskurse und Konstanten'!$C$8,C106&lt;='Umrechnungskurse und Konstanten'!$D$8),F106*'Umrechnungskurse und Konstanten'!$E$8,0)+IF(AND(C106&gt;='Umrechnungskurse und Konstanten'!$C$9,C106&lt;='Umrechnungskurse und Konstanten'!$D$9),F106*'Umrechnungskurse und Konstanten'!$E$9,0)+IF(AND(C106&gt;='Umrechnungskurse und Konstanten'!$C$10,C106&lt;='Umrechnungskurse und Konstanten'!$D$10),F106*'Umrechnungskurse und Konstanten'!$E$10,0)+IF(AND(C106&gt;='Umrechnungskurse und Konstanten'!$C$11,C106&lt;='Umrechnungskurse und Konstanten'!$D$11),F106*'Umrechnungskurse und Konstanten'!$E$11,0)+IF(AND(C106&gt;='Umrechnungskurse und Konstanten'!$C$12,C106&lt;='Umrechnungskurse und Konstanten'!$D$12),F106*'Umrechnungskurse und Konstanten'!$E$12,0)+IF(AND(C106&gt;='Umrechnungskurse und Konstanten'!$C$13,C106&lt;='Umrechnungskurse und Konstanten'!$D$13),F106*'Umrechnungskurse und Konstanten'!$E$13,0)+IF(AND(C106&gt;='Umrechnungskurse und Konstanten'!$C$14,C106&lt;='Umrechnungskurse und Konstanten'!$D$14),F106*'Umrechnungskurse und Konstanten'!$E$14,0)+IF(AND(C106&gt;='Umrechnungskurse und Konstanten'!$C$15,C106&lt;='Umrechnungskurse und Konstanten'!$D$15),F106*'Umrechnungskurse und Konstanten'!$E$15,0)+IF(AND(C106&gt;='Umrechnungskurse und Konstanten'!$C$16,C106&lt;='Umrechnungskurse und Konstanten'!$D$16),F106*'Umrechnungskurse und Konstanten'!$E$16,0)</f>
        <v>0</v>
      </c>
      <c r="J106" s="43">
        <f t="shared" si="4"/>
        <v>0</v>
      </c>
      <c r="K106" s="43">
        <f t="shared" si="5"/>
        <v>0</v>
      </c>
      <c r="L106" s="69" t="str">
        <f>IF(OR(G106='Umrechnungskurse und Konstanten'!$E$21,G106='Umrechnungskurse und Konstanten'!$E$22,G106='Umrechnungskurse und Konstanten'!$E$23),"VSt. Satz ok.","falsche/keine VSt.")</f>
        <v>falsche/keine VSt.</v>
      </c>
      <c r="M106" s="67" t="str">
        <f>IF(AND(C106&gt;='Umrechnungskurse und Konstanten'!$C$14,C106&lt;='Umrechnungskurse und Konstanten'!$D$16),"Periode ok.","falsche Periode")</f>
        <v>falsche Periode</v>
      </c>
    </row>
    <row r="107" spans="2:13" x14ac:dyDescent="0.3">
      <c r="B107" s="56"/>
      <c r="C107" s="38"/>
      <c r="D107" s="38"/>
      <c r="E107" s="45"/>
      <c r="F107" s="40"/>
      <c r="G107" s="52"/>
      <c r="H107" s="42">
        <f t="shared" si="3"/>
        <v>0</v>
      </c>
      <c r="I107" s="43">
        <f>IF(AND(C107&gt;='Umrechnungskurse und Konstanten'!$C$5,C107&lt;='Umrechnungskurse und Konstanten'!$D$5),F107*'Umrechnungskurse und Konstanten'!$E$5,0)+IF(AND(C107&gt;='Umrechnungskurse und Konstanten'!$C$6,C107&lt;='Umrechnungskurse und Konstanten'!$D$6),F107*'Umrechnungskurse und Konstanten'!$E$6,0)+IF(AND(C107&gt;='Umrechnungskurse und Konstanten'!$C$7,C107&lt;='Umrechnungskurse und Konstanten'!$D$7),F107*'Umrechnungskurse und Konstanten'!$E$7,0)+IF(AND(C107&gt;='Umrechnungskurse und Konstanten'!$C$8,C107&lt;='Umrechnungskurse und Konstanten'!$D$8),F107*'Umrechnungskurse und Konstanten'!$E$8,0)+IF(AND(C107&gt;='Umrechnungskurse und Konstanten'!$C$9,C107&lt;='Umrechnungskurse und Konstanten'!$D$9),F107*'Umrechnungskurse und Konstanten'!$E$9,0)+IF(AND(C107&gt;='Umrechnungskurse und Konstanten'!$C$10,C107&lt;='Umrechnungskurse und Konstanten'!$D$10),F107*'Umrechnungskurse und Konstanten'!$E$10,0)+IF(AND(C107&gt;='Umrechnungskurse und Konstanten'!$C$11,C107&lt;='Umrechnungskurse und Konstanten'!$D$11),F107*'Umrechnungskurse und Konstanten'!$E$11,0)+IF(AND(C107&gt;='Umrechnungskurse und Konstanten'!$C$12,C107&lt;='Umrechnungskurse und Konstanten'!$D$12),F107*'Umrechnungskurse und Konstanten'!$E$12,0)+IF(AND(C107&gt;='Umrechnungskurse und Konstanten'!$C$13,C107&lt;='Umrechnungskurse und Konstanten'!$D$13),F107*'Umrechnungskurse und Konstanten'!$E$13,0)+IF(AND(C107&gt;='Umrechnungskurse und Konstanten'!$C$14,C107&lt;='Umrechnungskurse und Konstanten'!$D$14),F107*'Umrechnungskurse und Konstanten'!$E$14,0)+IF(AND(C107&gt;='Umrechnungskurse und Konstanten'!$C$15,C107&lt;='Umrechnungskurse und Konstanten'!$D$15),F107*'Umrechnungskurse und Konstanten'!$E$15,0)+IF(AND(C107&gt;='Umrechnungskurse und Konstanten'!$C$16,C107&lt;='Umrechnungskurse und Konstanten'!$D$16),F107*'Umrechnungskurse und Konstanten'!$E$16,0)</f>
        <v>0</v>
      </c>
      <c r="J107" s="43">
        <f t="shared" si="4"/>
        <v>0</v>
      </c>
      <c r="K107" s="43">
        <f t="shared" si="5"/>
        <v>0</v>
      </c>
      <c r="L107" s="69" t="str">
        <f>IF(OR(G107='Umrechnungskurse und Konstanten'!$E$21,G107='Umrechnungskurse und Konstanten'!$E$22,G107='Umrechnungskurse und Konstanten'!$E$23),"VSt. Satz ok.","falsche/keine VSt.")</f>
        <v>falsche/keine VSt.</v>
      </c>
      <c r="M107" s="67" t="str">
        <f>IF(AND(C107&gt;='Umrechnungskurse und Konstanten'!$C$14,C107&lt;='Umrechnungskurse und Konstanten'!$D$16),"Periode ok.","falsche Periode")</f>
        <v>falsche Periode</v>
      </c>
    </row>
    <row r="108" spans="2:13" x14ac:dyDescent="0.3">
      <c r="B108" s="56"/>
      <c r="C108" s="38"/>
      <c r="D108" s="38"/>
      <c r="E108" s="45"/>
      <c r="F108" s="40"/>
      <c r="G108" s="52"/>
      <c r="H108" s="42">
        <f t="shared" si="3"/>
        <v>0</v>
      </c>
      <c r="I108" s="43">
        <f>IF(AND(C108&gt;='Umrechnungskurse und Konstanten'!$C$5,C108&lt;='Umrechnungskurse und Konstanten'!$D$5),F108*'Umrechnungskurse und Konstanten'!$E$5,0)+IF(AND(C108&gt;='Umrechnungskurse und Konstanten'!$C$6,C108&lt;='Umrechnungskurse und Konstanten'!$D$6),F108*'Umrechnungskurse und Konstanten'!$E$6,0)+IF(AND(C108&gt;='Umrechnungskurse und Konstanten'!$C$7,C108&lt;='Umrechnungskurse und Konstanten'!$D$7),F108*'Umrechnungskurse und Konstanten'!$E$7,0)+IF(AND(C108&gt;='Umrechnungskurse und Konstanten'!$C$8,C108&lt;='Umrechnungskurse und Konstanten'!$D$8),F108*'Umrechnungskurse und Konstanten'!$E$8,0)+IF(AND(C108&gt;='Umrechnungskurse und Konstanten'!$C$9,C108&lt;='Umrechnungskurse und Konstanten'!$D$9),F108*'Umrechnungskurse und Konstanten'!$E$9,0)+IF(AND(C108&gt;='Umrechnungskurse und Konstanten'!$C$10,C108&lt;='Umrechnungskurse und Konstanten'!$D$10),F108*'Umrechnungskurse und Konstanten'!$E$10,0)+IF(AND(C108&gt;='Umrechnungskurse und Konstanten'!$C$11,C108&lt;='Umrechnungskurse und Konstanten'!$D$11),F108*'Umrechnungskurse und Konstanten'!$E$11,0)+IF(AND(C108&gt;='Umrechnungskurse und Konstanten'!$C$12,C108&lt;='Umrechnungskurse und Konstanten'!$D$12),F108*'Umrechnungskurse und Konstanten'!$E$12,0)+IF(AND(C108&gt;='Umrechnungskurse und Konstanten'!$C$13,C108&lt;='Umrechnungskurse und Konstanten'!$D$13),F108*'Umrechnungskurse und Konstanten'!$E$13,0)+IF(AND(C108&gt;='Umrechnungskurse und Konstanten'!$C$14,C108&lt;='Umrechnungskurse und Konstanten'!$D$14),F108*'Umrechnungskurse und Konstanten'!$E$14,0)+IF(AND(C108&gt;='Umrechnungskurse und Konstanten'!$C$15,C108&lt;='Umrechnungskurse und Konstanten'!$D$15),F108*'Umrechnungskurse und Konstanten'!$E$15,0)+IF(AND(C108&gt;='Umrechnungskurse und Konstanten'!$C$16,C108&lt;='Umrechnungskurse und Konstanten'!$D$16),F108*'Umrechnungskurse und Konstanten'!$E$16,0)</f>
        <v>0</v>
      </c>
      <c r="J108" s="43">
        <f t="shared" si="4"/>
        <v>0</v>
      </c>
      <c r="K108" s="43">
        <f t="shared" si="5"/>
        <v>0</v>
      </c>
      <c r="L108" s="69" t="str">
        <f>IF(OR(G108='Umrechnungskurse und Konstanten'!$E$21,G108='Umrechnungskurse und Konstanten'!$E$22,G108='Umrechnungskurse und Konstanten'!$E$23),"VSt. Satz ok.","falsche/keine VSt.")</f>
        <v>falsche/keine VSt.</v>
      </c>
      <c r="M108" s="67" t="str">
        <f>IF(AND(C108&gt;='Umrechnungskurse und Konstanten'!$C$14,C108&lt;='Umrechnungskurse und Konstanten'!$D$16),"Periode ok.","falsche Periode")</f>
        <v>falsche Periode</v>
      </c>
    </row>
    <row r="109" spans="2:13" x14ac:dyDescent="0.3">
      <c r="B109" s="56"/>
      <c r="C109" s="38"/>
      <c r="D109" s="38"/>
      <c r="E109" s="45"/>
      <c r="F109" s="40"/>
      <c r="G109" s="52"/>
      <c r="H109" s="42">
        <f t="shared" si="3"/>
        <v>0</v>
      </c>
      <c r="I109" s="43">
        <f>IF(AND(C109&gt;='Umrechnungskurse und Konstanten'!$C$5,C109&lt;='Umrechnungskurse und Konstanten'!$D$5),F109*'Umrechnungskurse und Konstanten'!$E$5,0)+IF(AND(C109&gt;='Umrechnungskurse und Konstanten'!$C$6,C109&lt;='Umrechnungskurse und Konstanten'!$D$6),F109*'Umrechnungskurse und Konstanten'!$E$6,0)+IF(AND(C109&gt;='Umrechnungskurse und Konstanten'!$C$7,C109&lt;='Umrechnungskurse und Konstanten'!$D$7),F109*'Umrechnungskurse und Konstanten'!$E$7,0)+IF(AND(C109&gt;='Umrechnungskurse und Konstanten'!$C$8,C109&lt;='Umrechnungskurse und Konstanten'!$D$8),F109*'Umrechnungskurse und Konstanten'!$E$8,0)+IF(AND(C109&gt;='Umrechnungskurse und Konstanten'!$C$9,C109&lt;='Umrechnungskurse und Konstanten'!$D$9),F109*'Umrechnungskurse und Konstanten'!$E$9,0)+IF(AND(C109&gt;='Umrechnungskurse und Konstanten'!$C$10,C109&lt;='Umrechnungskurse und Konstanten'!$D$10),F109*'Umrechnungskurse und Konstanten'!$E$10,0)+IF(AND(C109&gt;='Umrechnungskurse und Konstanten'!$C$11,C109&lt;='Umrechnungskurse und Konstanten'!$D$11),F109*'Umrechnungskurse und Konstanten'!$E$11,0)+IF(AND(C109&gt;='Umrechnungskurse und Konstanten'!$C$12,C109&lt;='Umrechnungskurse und Konstanten'!$D$12),F109*'Umrechnungskurse und Konstanten'!$E$12,0)+IF(AND(C109&gt;='Umrechnungskurse und Konstanten'!$C$13,C109&lt;='Umrechnungskurse und Konstanten'!$D$13),F109*'Umrechnungskurse und Konstanten'!$E$13,0)+IF(AND(C109&gt;='Umrechnungskurse und Konstanten'!$C$14,C109&lt;='Umrechnungskurse und Konstanten'!$D$14),F109*'Umrechnungskurse und Konstanten'!$E$14,0)+IF(AND(C109&gt;='Umrechnungskurse und Konstanten'!$C$15,C109&lt;='Umrechnungskurse und Konstanten'!$D$15),F109*'Umrechnungskurse und Konstanten'!$E$15,0)+IF(AND(C109&gt;='Umrechnungskurse und Konstanten'!$C$16,C109&lt;='Umrechnungskurse und Konstanten'!$D$16),F109*'Umrechnungskurse und Konstanten'!$E$16,0)</f>
        <v>0</v>
      </c>
      <c r="J109" s="43">
        <f t="shared" si="4"/>
        <v>0</v>
      </c>
      <c r="K109" s="43">
        <f t="shared" si="5"/>
        <v>0</v>
      </c>
      <c r="L109" s="69" t="str">
        <f>IF(OR(G109='Umrechnungskurse und Konstanten'!$E$21,G109='Umrechnungskurse und Konstanten'!$E$22,G109='Umrechnungskurse und Konstanten'!$E$23),"VSt. Satz ok.","falsche/keine VSt.")</f>
        <v>falsche/keine VSt.</v>
      </c>
      <c r="M109" s="67" t="str">
        <f>IF(AND(C109&gt;='Umrechnungskurse und Konstanten'!$C$14,C109&lt;='Umrechnungskurse und Konstanten'!$D$16),"Periode ok.","falsche Periode")</f>
        <v>falsche Periode</v>
      </c>
    </row>
    <row r="110" spans="2:13" x14ac:dyDescent="0.3">
      <c r="B110" s="56"/>
      <c r="C110" s="38"/>
      <c r="D110" s="38"/>
      <c r="E110" s="45"/>
      <c r="F110" s="40"/>
      <c r="G110" s="52"/>
      <c r="H110" s="42">
        <f t="shared" si="3"/>
        <v>0</v>
      </c>
      <c r="I110" s="43">
        <f>IF(AND(C110&gt;='Umrechnungskurse und Konstanten'!$C$5,C110&lt;='Umrechnungskurse und Konstanten'!$D$5),F110*'Umrechnungskurse und Konstanten'!$E$5,0)+IF(AND(C110&gt;='Umrechnungskurse und Konstanten'!$C$6,C110&lt;='Umrechnungskurse und Konstanten'!$D$6),F110*'Umrechnungskurse und Konstanten'!$E$6,0)+IF(AND(C110&gt;='Umrechnungskurse und Konstanten'!$C$7,C110&lt;='Umrechnungskurse und Konstanten'!$D$7),F110*'Umrechnungskurse und Konstanten'!$E$7,0)+IF(AND(C110&gt;='Umrechnungskurse und Konstanten'!$C$8,C110&lt;='Umrechnungskurse und Konstanten'!$D$8),F110*'Umrechnungskurse und Konstanten'!$E$8,0)+IF(AND(C110&gt;='Umrechnungskurse und Konstanten'!$C$9,C110&lt;='Umrechnungskurse und Konstanten'!$D$9),F110*'Umrechnungskurse und Konstanten'!$E$9,0)+IF(AND(C110&gt;='Umrechnungskurse und Konstanten'!$C$10,C110&lt;='Umrechnungskurse und Konstanten'!$D$10),F110*'Umrechnungskurse und Konstanten'!$E$10,0)+IF(AND(C110&gt;='Umrechnungskurse und Konstanten'!$C$11,C110&lt;='Umrechnungskurse und Konstanten'!$D$11),F110*'Umrechnungskurse und Konstanten'!$E$11,0)+IF(AND(C110&gt;='Umrechnungskurse und Konstanten'!$C$12,C110&lt;='Umrechnungskurse und Konstanten'!$D$12),F110*'Umrechnungskurse und Konstanten'!$E$12,0)+IF(AND(C110&gt;='Umrechnungskurse und Konstanten'!$C$13,C110&lt;='Umrechnungskurse und Konstanten'!$D$13),F110*'Umrechnungskurse und Konstanten'!$E$13,0)+IF(AND(C110&gt;='Umrechnungskurse und Konstanten'!$C$14,C110&lt;='Umrechnungskurse und Konstanten'!$D$14),F110*'Umrechnungskurse und Konstanten'!$E$14,0)+IF(AND(C110&gt;='Umrechnungskurse und Konstanten'!$C$15,C110&lt;='Umrechnungskurse und Konstanten'!$D$15),F110*'Umrechnungskurse und Konstanten'!$E$15,0)+IF(AND(C110&gt;='Umrechnungskurse und Konstanten'!$C$16,C110&lt;='Umrechnungskurse und Konstanten'!$D$16),F110*'Umrechnungskurse und Konstanten'!$E$16,0)</f>
        <v>0</v>
      </c>
      <c r="J110" s="43">
        <f t="shared" si="4"/>
        <v>0</v>
      </c>
      <c r="K110" s="43">
        <f t="shared" si="5"/>
        <v>0</v>
      </c>
      <c r="L110" s="69" t="str">
        <f>IF(OR(G110='Umrechnungskurse und Konstanten'!$E$21,G110='Umrechnungskurse und Konstanten'!$E$22,G110='Umrechnungskurse und Konstanten'!$E$23),"VSt. Satz ok.","falsche/keine VSt.")</f>
        <v>falsche/keine VSt.</v>
      </c>
      <c r="M110" s="67" t="str">
        <f>IF(AND(C110&gt;='Umrechnungskurse und Konstanten'!$C$14,C110&lt;='Umrechnungskurse und Konstanten'!$D$16),"Periode ok.","falsche Periode")</f>
        <v>falsche Periode</v>
      </c>
    </row>
    <row r="111" spans="2:13" x14ac:dyDescent="0.3">
      <c r="B111" s="56"/>
      <c r="C111" s="38"/>
      <c r="D111" s="38"/>
      <c r="E111" s="45"/>
      <c r="F111" s="40"/>
      <c r="G111" s="52"/>
      <c r="H111" s="42">
        <f t="shared" si="3"/>
        <v>0</v>
      </c>
      <c r="I111" s="43">
        <f>IF(AND(C111&gt;='Umrechnungskurse und Konstanten'!$C$5,C111&lt;='Umrechnungskurse und Konstanten'!$D$5),F111*'Umrechnungskurse und Konstanten'!$E$5,0)+IF(AND(C111&gt;='Umrechnungskurse und Konstanten'!$C$6,C111&lt;='Umrechnungskurse und Konstanten'!$D$6),F111*'Umrechnungskurse und Konstanten'!$E$6,0)+IF(AND(C111&gt;='Umrechnungskurse und Konstanten'!$C$7,C111&lt;='Umrechnungskurse und Konstanten'!$D$7),F111*'Umrechnungskurse und Konstanten'!$E$7,0)+IF(AND(C111&gt;='Umrechnungskurse und Konstanten'!$C$8,C111&lt;='Umrechnungskurse und Konstanten'!$D$8),F111*'Umrechnungskurse und Konstanten'!$E$8,0)+IF(AND(C111&gt;='Umrechnungskurse und Konstanten'!$C$9,C111&lt;='Umrechnungskurse und Konstanten'!$D$9),F111*'Umrechnungskurse und Konstanten'!$E$9,0)+IF(AND(C111&gt;='Umrechnungskurse und Konstanten'!$C$10,C111&lt;='Umrechnungskurse und Konstanten'!$D$10),F111*'Umrechnungskurse und Konstanten'!$E$10,0)+IF(AND(C111&gt;='Umrechnungskurse und Konstanten'!$C$11,C111&lt;='Umrechnungskurse und Konstanten'!$D$11),F111*'Umrechnungskurse und Konstanten'!$E$11,0)+IF(AND(C111&gt;='Umrechnungskurse und Konstanten'!$C$12,C111&lt;='Umrechnungskurse und Konstanten'!$D$12),F111*'Umrechnungskurse und Konstanten'!$E$12,0)+IF(AND(C111&gt;='Umrechnungskurse und Konstanten'!$C$13,C111&lt;='Umrechnungskurse und Konstanten'!$D$13),F111*'Umrechnungskurse und Konstanten'!$E$13,0)+IF(AND(C111&gt;='Umrechnungskurse und Konstanten'!$C$14,C111&lt;='Umrechnungskurse und Konstanten'!$D$14),F111*'Umrechnungskurse und Konstanten'!$E$14,0)+IF(AND(C111&gt;='Umrechnungskurse und Konstanten'!$C$15,C111&lt;='Umrechnungskurse und Konstanten'!$D$15),F111*'Umrechnungskurse und Konstanten'!$E$15,0)+IF(AND(C111&gt;='Umrechnungskurse und Konstanten'!$C$16,C111&lt;='Umrechnungskurse und Konstanten'!$D$16),F111*'Umrechnungskurse und Konstanten'!$E$16,0)</f>
        <v>0</v>
      </c>
      <c r="J111" s="43">
        <f t="shared" si="4"/>
        <v>0</v>
      </c>
      <c r="K111" s="43">
        <f t="shared" si="5"/>
        <v>0</v>
      </c>
      <c r="L111" s="69" t="str">
        <f>IF(OR(G111='Umrechnungskurse und Konstanten'!$E$21,G111='Umrechnungskurse und Konstanten'!$E$22,G111='Umrechnungskurse und Konstanten'!$E$23),"VSt. Satz ok.","falsche/keine VSt.")</f>
        <v>falsche/keine VSt.</v>
      </c>
      <c r="M111" s="67" t="str">
        <f>IF(AND(C111&gt;='Umrechnungskurse und Konstanten'!$C$14,C111&lt;='Umrechnungskurse und Konstanten'!$D$16),"Periode ok.","falsche Periode")</f>
        <v>falsche Periode</v>
      </c>
    </row>
    <row r="112" spans="2:13" x14ac:dyDescent="0.3">
      <c r="B112" s="56"/>
      <c r="C112" s="38"/>
      <c r="D112" s="38"/>
      <c r="E112" s="45"/>
      <c r="F112" s="40"/>
      <c r="G112" s="52"/>
      <c r="H112" s="42">
        <f t="shared" si="3"/>
        <v>0</v>
      </c>
      <c r="I112" s="43">
        <f>IF(AND(C112&gt;='Umrechnungskurse und Konstanten'!$C$5,C112&lt;='Umrechnungskurse und Konstanten'!$D$5),F112*'Umrechnungskurse und Konstanten'!$E$5,0)+IF(AND(C112&gt;='Umrechnungskurse und Konstanten'!$C$6,C112&lt;='Umrechnungskurse und Konstanten'!$D$6),F112*'Umrechnungskurse und Konstanten'!$E$6,0)+IF(AND(C112&gt;='Umrechnungskurse und Konstanten'!$C$7,C112&lt;='Umrechnungskurse und Konstanten'!$D$7),F112*'Umrechnungskurse und Konstanten'!$E$7,0)+IF(AND(C112&gt;='Umrechnungskurse und Konstanten'!$C$8,C112&lt;='Umrechnungskurse und Konstanten'!$D$8),F112*'Umrechnungskurse und Konstanten'!$E$8,0)+IF(AND(C112&gt;='Umrechnungskurse und Konstanten'!$C$9,C112&lt;='Umrechnungskurse und Konstanten'!$D$9),F112*'Umrechnungskurse und Konstanten'!$E$9,0)+IF(AND(C112&gt;='Umrechnungskurse und Konstanten'!$C$10,C112&lt;='Umrechnungskurse und Konstanten'!$D$10),F112*'Umrechnungskurse und Konstanten'!$E$10,0)+IF(AND(C112&gt;='Umrechnungskurse und Konstanten'!$C$11,C112&lt;='Umrechnungskurse und Konstanten'!$D$11),F112*'Umrechnungskurse und Konstanten'!$E$11,0)+IF(AND(C112&gt;='Umrechnungskurse und Konstanten'!$C$12,C112&lt;='Umrechnungskurse und Konstanten'!$D$12),F112*'Umrechnungskurse und Konstanten'!$E$12,0)+IF(AND(C112&gt;='Umrechnungskurse und Konstanten'!$C$13,C112&lt;='Umrechnungskurse und Konstanten'!$D$13),F112*'Umrechnungskurse und Konstanten'!$E$13,0)+IF(AND(C112&gt;='Umrechnungskurse und Konstanten'!$C$14,C112&lt;='Umrechnungskurse und Konstanten'!$D$14),F112*'Umrechnungskurse und Konstanten'!$E$14,0)+IF(AND(C112&gt;='Umrechnungskurse und Konstanten'!$C$15,C112&lt;='Umrechnungskurse und Konstanten'!$D$15),F112*'Umrechnungskurse und Konstanten'!$E$15,0)+IF(AND(C112&gt;='Umrechnungskurse und Konstanten'!$C$16,C112&lt;='Umrechnungskurse und Konstanten'!$D$16),F112*'Umrechnungskurse und Konstanten'!$E$16,0)</f>
        <v>0</v>
      </c>
      <c r="J112" s="43">
        <f t="shared" si="4"/>
        <v>0</v>
      </c>
      <c r="K112" s="43">
        <f t="shared" si="5"/>
        <v>0</v>
      </c>
      <c r="L112" s="69" t="str">
        <f>IF(OR(G112='Umrechnungskurse und Konstanten'!$E$21,G112='Umrechnungskurse und Konstanten'!$E$22,G112='Umrechnungskurse und Konstanten'!$E$23),"VSt. Satz ok.","falsche/keine VSt.")</f>
        <v>falsche/keine VSt.</v>
      </c>
      <c r="M112" s="67" t="str">
        <f>IF(AND(C112&gt;='Umrechnungskurse und Konstanten'!$C$14,C112&lt;='Umrechnungskurse und Konstanten'!$D$16),"Periode ok.","falsche Periode")</f>
        <v>falsche Periode</v>
      </c>
    </row>
    <row r="113" spans="2:13" x14ac:dyDescent="0.3">
      <c r="B113" s="56"/>
      <c r="C113" s="38"/>
      <c r="D113" s="38"/>
      <c r="E113" s="45"/>
      <c r="F113" s="40"/>
      <c r="G113" s="52"/>
      <c r="H113" s="42">
        <f t="shared" si="3"/>
        <v>0</v>
      </c>
      <c r="I113" s="43">
        <f>IF(AND(C113&gt;='Umrechnungskurse und Konstanten'!$C$5,C113&lt;='Umrechnungskurse und Konstanten'!$D$5),F113*'Umrechnungskurse und Konstanten'!$E$5,0)+IF(AND(C113&gt;='Umrechnungskurse und Konstanten'!$C$6,C113&lt;='Umrechnungskurse und Konstanten'!$D$6),F113*'Umrechnungskurse und Konstanten'!$E$6,0)+IF(AND(C113&gt;='Umrechnungskurse und Konstanten'!$C$7,C113&lt;='Umrechnungskurse und Konstanten'!$D$7),F113*'Umrechnungskurse und Konstanten'!$E$7,0)+IF(AND(C113&gt;='Umrechnungskurse und Konstanten'!$C$8,C113&lt;='Umrechnungskurse und Konstanten'!$D$8),F113*'Umrechnungskurse und Konstanten'!$E$8,0)+IF(AND(C113&gt;='Umrechnungskurse und Konstanten'!$C$9,C113&lt;='Umrechnungskurse und Konstanten'!$D$9),F113*'Umrechnungskurse und Konstanten'!$E$9,0)+IF(AND(C113&gt;='Umrechnungskurse und Konstanten'!$C$10,C113&lt;='Umrechnungskurse und Konstanten'!$D$10),F113*'Umrechnungskurse und Konstanten'!$E$10,0)+IF(AND(C113&gt;='Umrechnungskurse und Konstanten'!$C$11,C113&lt;='Umrechnungskurse und Konstanten'!$D$11),F113*'Umrechnungskurse und Konstanten'!$E$11,0)+IF(AND(C113&gt;='Umrechnungskurse und Konstanten'!$C$12,C113&lt;='Umrechnungskurse und Konstanten'!$D$12),F113*'Umrechnungskurse und Konstanten'!$E$12,0)+IF(AND(C113&gt;='Umrechnungskurse und Konstanten'!$C$13,C113&lt;='Umrechnungskurse und Konstanten'!$D$13),F113*'Umrechnungskurse und Konstanten'!$E$13,0)+IF(AND(C113&gt;='Umrechnungskurse und Konstanten'!$C$14,C113&lt;='Umrechnungskurse und Konstanten'!$D$14),F113*'Umrechnungskurse und Konstanten'!$E$14,0)+IF(AND(C113&gt;='Umrechnungskurse und Konstanten'!$C$15,C113&lt;='Umrechnungskurse und Konstanten'!$D$15),F113*'Umrechnungskurse und Konstanten'!$E$15,0)+IF(AND(C113&gt;='Umrechnungskurse und Konstanten'!$C$16,C113&lt;='Umrechnungskurse und Konstanten'!$D$16),F113*'Umrechnungskurse und Konstanten'!$E$16,0)</f>
        <v>0</v>
      </c>
      <c r="J113" s="43">
        <f t="shared" si="4"/>
        <v>0</v>
      </c>
      <c r="K113" s="43">
        <f t="shared" si="5"/>
        <v>0</v>
      </c>
      <c r="L113" s="69" t="str">
        <f>IF(OR(G113='Umrechnungskurse und Konstanten'!$E$21,G113='Umrechnungskurse und Konstanten'!$E$22,G113='Umrechnungskurse und Konstanten'!$E$23),"VSt. Satz ok.","falsche/keine VSt.")</f>
        <v>falsche/keine VSt.</v>
      </c>
      <c r="M113" s="67" t="str">
        <f>IF(AND(C113&gt;='Umrechnungskurse und Konstanten'!$C$14,C113&lt;='Umrechnungskurse und Konstanten'!$D$16),"Periode ok.","falsche Periode")</f>
        <v>falsche Periode</v>
      </c>
    </row>
    <row r="114" spans="2:13" x14ac:dyDescent="0.3">
      <c r="B114" s="56"/>
      <c r="C114" s="38"/>
      <c r="D114" s="38"/>
      <c r="E114" s="45"/>
      <c r="F114" s="40"/>
      <c r="G114" s="52"/>
      <c r="H114" s="42">
        <f t="shared" si="3"/>
        <v>0</v>
      </c>
      <c r="I114" s="43">
        <f>IF(AND(C114&gt;='Umrechnungskurse und Konstanten'!$C$5,C114&lt;='Umrechnungskurse und Konstanten'!$D$5),F114*'Umrechnungskurse und Konstanten'!$E$5,0)+IF(AND(C114&gt;='Umrechnungskurse und Konstanten'!$C$6,C114&lt;='Umrechnungskurse und Konstanten'!$D$6),F114*'Umrechnungskurse und Konstanten'!$E$6,0)+IF(AND(C114&gt;='Umrechnungskurse und Konstanten'!$C$7,C114&lt;='Umrechnungskurse und Konstanten'!$D$7),F114*'Umrechnungskurse und Konstanten'!$E$7,0)+IF(AND(C114&gt;='Umrechnungskurse und Konstanten'!$C$8,C114&lt;='Umrechnungskurse und Konstanten'!$D$8),F114*'Umrechnungskurse und Konstanten'!$E$8,0)+IF(AND(C114&gt;='Umrechnungskurse und Konstanten'!$C$9,C114&lt;='Umrechnungskurse und Konstanten'!$D$9),F114*'Umrechnungskurse und Konstanten'!$E$9,0)+IF(AND(C114&gt;='Umrechnungskurse und Konstanten'!$C$10,C114&lt;='Umrechnungskurse und Konstanten'!$D$10),F114*'Umrechnungskurse und Konstanten'!$E$10,0)+IF(AND(C114&gt;='Umrechnungskurse und Konstanten'!$C$11,C114&lt;='Umrechnungskurse und Konstanten'!$D$11),F114*'Umrechnungskurse und Konstanten'!$E$11,0)+IF(AND(C114&gt;='Umrechnungskurse und Konstanten'!$C$12,C114&lt;='Umrechnungskurse und Konstanten'!$D$12),F114*'Umrechnungskurse und Konstanten'!$E$12,0)+IF(AND(C114&gt;='Umrechnungskurse und Konstanten'!$C$13,C114&lt;='Umrechnungskurse und Konstanten'!$D$13),F114*'Umrechnungskurse und Konstanten'!$E$13,0)+IF(AND(C114&gt;='Umrechnungskurse und Konstanten'!$C$14,C114&lt;='Umrechnungskurse und Konstanten'!$D$14),F114*'Umrechnungskurse und Konstanten'!$E$14,0)+IF(AND(C114&gt;='Umrechnungskurse und Konstanten'!$C$15,C114&lt;='Umrechnungskurse und Konstanten'!$D$15),F114*'Umrechnungskurse und Konstanten'!$E$15,0)+IF(AND(C114&gt;='Umrechnungskurse und Konstanten'!$C$16,C114&lt;='Umrechnungskurse und Konstanten'!$D$16),F114*'Umrechnungskurse und Konstanten'!$E$16,0)</f>
        <v>0</v>
      </c>
      <c r="J114" s="43">
        <f t="shared" si="4"/>
        <v>0</v>
      </c>
      <c r="K114" s="43">
        <f t="shared" si="5"/>
        <v>0</v>
      </c>
      <c r="L114" s="69" t="str">
        <f>IF(OR(G114='Umrechnungskurse und Konstanten'!$E$21,G114='Umrechnungskurse und Konstanten'!$E$22,G114='Umrechnungskurse und Konstanten'!$E$23),"VSt. Satz ok.","falsche/keine VSt.")</f>
        <v>falsche/keine VSt.</v>
      </c>
      <c r="M114" s="67" t="str">
        <f>IF(AND(C114&gt;='Umrechnungskurse und Konstanten'!$C$14,C114&lt;='Umrechnungskurse und Konstanten'!$D$16),"Periode ok.","falsche Periode")</f>
        <v>falsche Periode</v>
      </c>
    </row>
    <row r="115" spans="2:13" x14ac:dyDescent="0.3">
      <c r="B115" s="56"/>
      <c r="C115" s="38"/>
      <c r="D115" s="38"/>
      <c r="E115" s="45"/>
      <c r="F115" s="40"/>
      <c r="G115" s="52"/>
      <c r="H115" s="42">
        <f t="shared" si="3"/>
        <v>0</v>
      </c>
      <c r="I115" s="43">
        <f>IF(AND(C115&gt;='Umrechnungskurse und Konstanten'!$C$5,C115&lt;='Umrechnungskurse und Konstanten'!$D$5),F115*'Umrechnungskurse und Konstanten'!$E$5,0)+IF(AND(C115&gt;='Umrechnungskurse und Konstanten'!$C$6,C115&lt;='Umrechnungskurse und Konstanten'!$D$6),F115*'Umrechnungskurse und Konstanten'!$E$6,0)+IF(AND(C115&gt;='Umrechnungskurse und Konstanten'!$C$7,C115&lt;='Umrechnungskurse und Konstanten'!$D$7),F115*'Umrechnungskurse und Konstanten'!$E$7,0)+IF(AND(C115&gt;='Umrechnungskurse und Konstanten'!$C$8,C115&lt;='Umrechnungskurse und Konstanten'!$D$8),F115*'Umrechnungskurse und Konstanten'!$E$8,0)+IF(AND(C115&gt;='Umrechnungskurse und Konstanten'!$C$9,C115&lt;='Umrechnungskurse und Konstanten'!$D$9),F115*'Umrechnungskurse und Konstanten'!$E$9,0)+IF(AND(C115&gt;='Umrechnungskurse und Konstanten'!$C$10,C115&lt;='Umrechnungskurse und Konstanten'!$D$10),F115*'Umrechnungskurse und Konstanten'!$E$10,0)+IF(AND(C115&gt;='Umrechnungskurse und Konstanten'!$C$11,C115&lt;='Umrechnungskurse und Konstanten'!$D$11),F115*'Umrechnungskurse und Konstanten'!$E$11,0)+IF(AND(C115&gt;='Umrechnungskurse und Konstanten'!$C$12,C115&lt;='Umrechnungskurse und Konstanten'!$D$12),F115*'Umrechnungskurse und Konstanten'!$E$12,0)+IF(AND(C115&gt;='Umrechnungskurse und Konstanten'!$C$13,C115&lt;='Umrechnungskurse und Konstanten'!$D$13),F115*'Umrechnungskurse und Konstanten'!$E$13,0)+IF(AND(C115&gt;='Umrechnungskurse und Konstanten'!$C$14,C115&lt;='Umrechnungskurse und Konstanten'!$D$14),F115*'Umrechnungskurse und Konstanten'!$E$14,0)+IF(AND(C115&gt;='Umrechnungskurse und Konstanten'!$C$15,C115&lt;='Umrechnungskurse und Konstanten'!$D$15),F115*'Umrechnungskurse und Konstanten'!$E$15,0)+IF(AND(C115&gt;='Umrechnungskurse und Konstanten'!$C$16,C115&lt;='Umrechnungskurse und Konstanten'!$D$16),F115*'Umrechnungskurse und Konstanten'!$E$16,0)</f>
        <v>0</v>
      </c>
      <c r="J115" s="43">
        <f t="shared" si="4"/>
        <v>0</v>
      </c>
      <c r="K115" s="43">
        <f t="shared" si="5"/>
        <v>0</v>
      </c>
      <c r="L115" s="69" t="str">
        <f>IF(OR(G115='Umrechnungskurse und Konstanten'!$E$21,G115='Umrechnungskurse und Konstanten'!$E$22,G115='Umrechnungskurse und Konstanten'!$E$23),"VSt. Satz ok.","falsche/keine VSt.")</f>
        <v>falsche/keine VSt.</v>
      </c>
      <c r="M115" s="67" t="str">
        <f>IF(AND(C115&gt;='Umrechnungskurse und Konstanten'!$C$14,C115&lt;='Umrechnungskurse und Konstanten'!$D$16),"Periode ok.","falsche Periode")</f>
        <v>falsche Periode</v>
      </c>
    </row>
    <row r="116" spans="2:13" x14ac:dyDescent="0.3">
      <c r="B116" s="56"/>
      <c r="C116" s="38"/>
      <c r="D116" s="38"/>
      <c r="E116" s="45"/>
      <c r="F116" s="40"/>
      <c r="G116" s="52"/>
      <c r="H116" s="42">
        <f t="shared" si="3"/>
        <v>0</v>
      </c>
      <c r="I116" s="43">
        <f>IF(AND(C116&gt;='Umrechnungskurse und Konstanten'!$C$5,C116&lt;='Umrechnungskurse und Konstanten'!$D$5),F116*'Umrechnungskurse und Konstanten'!$E$5,0)+IF(AND(C116&gt;='Umrechnungskurse und Konstanten'!$C$6,C116&lt;='Umrechnungskurse und Konstanten'!$D$6),F116*'Umrechnungskurse und Konstanten'!$E$6,0)+IF(AND(C116&gt;='Umrechnungskurse und Konstanten'!$C$7,C116&lt;='Umrechnungskurse und Konstanten'!$D$7),F116*'Umrechnungskurse und Konstanten'!$E$7,0)+IF(AND(C116&gt;='Umrechnungskurse und Konstanten'!$C$8,C116&lt;='Umrechnungskurse und Konstanten'!$D$8),F116*'Umrechnungskurse und Konstanten'!$E$8,0)+IF(AND(C116&gt;='Umrechnungskurse und Konstanten'!$C$9,C116&lt;='Umrechnungskurse und Konstanten'!$D$9),F116*'Umrechnungskurse und Konstanten'!$E$9,0)+IF(AND(C116&gt;='Umrechnungskurse und Konstanten'!$C$10,C116&lt;='Umrechnungskurse und Konstanten'!$D$10),F116*'Umrechnungskurse und Konstanten'!$E$10,0)+IF(AND(C116&gt;='Umrechnungskurse und Konstanten'!$C$11,C116&lt;='Umrechnungskurse und Konstanten'!$D$11),F116*'Umrechnungskurse und Konstanten'!$E$11,0)+IF(AND(C116&gt;='Umrechnungskurse und Konstanten'!$C$12,C116&lt;='Umrechnungskurse und Konstanten'!$D$12),F116*'Umrechnungskurse und Konstanten'!$E$12,0)+IF(AND(C116&gt;='Umrechnungskurse und Konstanten'!$C$13,C116&lt;='Umrechnungskurse und Konstanten'!$D$13),F116*'Umrechnungskurse und Konstanten'!$E$13,0)+IF(AND(C116&gt;='Umrechnungskurse und Konstanten'!$C$14,C116&lt;='Umrechnungskurse und Konstanten'!$D$14),F116*'Umrechnungskurse und Konstanten'!$E$14,0)+IF(AND(C116&gt;='Umrechnungskurse und Konstanten'!$C$15,C116&lt;='Umrechnungskurse und Konstanten'!$D$15),F116*'Umrechnungskurse und Konstanten'!$E$15,0)+IF(AND(C116&gt;='Umrechnungskurse und Konstanten'!$C$16,C116&lt;='Umrechnungskurse und Konstanten'!$D$16),F116*'Umrechnungskurse und Konstanten'!$E$16,0)</f>
        <v>0</v>
      </c>
      <c r="J116" s="43">
        <f t="shared" si="4"/>
        <v>0</v>
      </c>
      <c r="K116" s="43">
        <f t="shared" si="5"/>
        <v>0</v>
      </c>
      <c r="L116" s="69" t="str">
        <f>IF(OR(G116='Umrechnungskurse und Konstanten'!$E$21,G116='Umrechnungskurse und Konstanten'!$E$22,G116='Umrechnungskurse und Konstanten'!$E$23),"VSt. Satz ok.","falsche/keine VSt.")</f>
        <v>falsche/keine VSt.</v>
      </c>
      <c r="M116" s="67" t="str">
        <f>IF(AND(C116&gt;='Umrechnungskurse und Konstanten'!$C$14,C116&lt;='Umrechnungskurse und Konstanten'!$D$16),"Periode ok.","falsche Periode")</f>
        <v>falsche Periode</v>
      </c>
    </row>
    <row r="117" spans="2:13" x14ac:dyDescent="0.3">
      <c r="B117" s="56"/>
      <c r="C117" s="38"/>
      <c r="D117" s="38"/>
      <c r="E117" s="45"/>
      <c r="F117" s="40"/>
      <c r="G117" s="52"/>
      <c r="H117" s="42">
        <f t="shared" si="3"/>
        <v>0</v>
      </c>
      <c r="I117" s="43">
        <f>IF(AND(C117&gt;='Umrechnungskurse und Konstanten'!$C$5,C117&lt;='Umrechnungskurse und Konstanten'!$D$5),F117*'Umrechnungskurse und Konstanten'!$E$5,0)+IF(AND(C117&gt;='Umrechnungskurse und Konstanten'!$C$6,C117&lt;='Umrechnungskurse und Konstanten'!$D$6),F117*'Umrechnungskurse und Konstanten'!$E$6,0)+IF(AND(C117&gt;='Umrechnungskurse und Konstanten'!$C$7,C117&lt;='Umrechnungskurse und Konstanten'!$D$7),F117*'Umrechnungskurse und Konstanten'!$E$7,0)+IF(AND(C117&gt;='Umrechnungskurse und Konstanten'!$C$8,C117&lt;='Umrechnungskurse und Konstanten'!$D$8),F117*'Umrechnungskurse und Konstanten'!$E$8,0)+IF(AND(C117&gt;='Umrechnungskurse und Konstanten'!$C$9,C117&lt;='Umrechnungskurse und Konstanten'!$D$9),F117*'Umrechnungskurse und Konstanten'!$E$9,0)+IF(AND(C117&gt;='Umrechnungskurse und Konstanten'!$C$10,C117&lt;='Umrechnungskurse und Konstanten'!$D$10),F117*'Umrechnungskurse und Konstanten'!$E$10,0)+IF(AND(C117&gt;='Umrechnungskurse und Konstanten'!$C$11,C117&lt;='Umrechnungskurse und Konstanten'!$D$11),F117*'Umrechnungskurse und Konstanten'!$E$11,0)+IF(AND(C117&gt;='Umrechnungskurse und Konstanten'!$C$12,C117&lt;='Umrechnungskurse und Konstanten'!$D$12),F117*'Umrechnungskurse und Konstanten'!$E$12,0)+IF(AND(C117&gt;='Umrechnungskurse und Konstanten'!$C$13,C117&lt;='Umrechnungskurse und Konstanten'!$D$13),F117*'Umrechnungskurse und Konstanten'!$E$13,0)+IF(AND(C117&gt;='Umrechnungskurse und Konstanten'!$C$14,C117&lt;='Umrechnungskurse und Konstanten'!$D$14),F117*'Umrechnungskurse und Konstanten'!$E$14,0)+IF(AND(C117&gt;='Umrechnungskurse und Konstanten'!$C$15,C117&lt;='Umrechnungskurse und Konstanten'!$D$15),F117*'Umrechnungskurse und Konstanten'!$E$15,0)+IF(AND(C117&gt;='Umrechnungskurse und Konstanten'!$C$16,C117&lt;='Umrechnungskurse und Konstanten'!$D$16),F117*'Umrechnungskurse und Konstanten'!$E$16,0)</f>
        <v>0</v>
      </c>
      <c r="J117" s="43">
        <f t="shared" si="4"/>
        <v>0</v>
      </c>
      <c r="K117" s="43">
        <f t="shared" si="5"/>
        <v>0</v>
      </c>
      <c r="L117" s="69" t="str">
        <f>IF(OR(G117='Umrechnungskurse und Konstanten'!$E$21,G117='Umrechnungskurse und Konstanten'!$E$22,G117='Umrechnungskurse und Konstanten'!$E$23),"VSt. Satz ok.","falsche/keine VSt.")</f>
        <v>falsche/keine VSt.</v>
      </c>
      <c r="M117" s="67" t="str">
        <f>IF(AND(C117&gt;='Umrechnungskurse und Konstanten'!$C$14,C117&lt;='Umrechnungskurse und Konstanten'!$D$16),"Periode ok.","falsche Periode")</f>
        <v>falsche Periode</v>
      </c>
    </row>
    <row r="118" spans="2:13" x14ac:dyDescent="0.3">
      <c r="B118" s="56"/>
      <c r="C118" s="38"/>
      <c r="D118" s="38"/>
      <c r="E118" s="45"/>
      <c r="F118" s="40"/>
      <c r="G118" s="52"/>
      <c r="H118" s="42">
        <f t="shared" si="3"/>
        <v>0</v>
      </c>
      <c r="I118" s="43">
        <f>IF(AND(C118&gt;='Umrechnungskurse und Konstanten'!$C$5,C118&lt;='Umrechnungskurse und Konstanten'!$D$5),F118*'Umrechnungskurse und Konstanten'!$E$5,0)+IF(AND(C118&gt;='Umrechnungskurse und Konstanten'!$C$6,C118&lt;='Umrechnungskurse und Konstanten'!$D$6),F118*'Umrechnungskurse und Konstanten'!$E$6,0)+IF(AND(C118&gt;='Umrechnungskurse und Konstanten'!$C$7,C118&lt;='Umrechnungskurse und Konstanten'!$D$7),F118*'Umrechnungskurse und Konstanten'!$E$7,0)+IF(AND(C118&gt;='Umrechnungskurse und Konstanten'!$C$8,C118&lt;='Umrechnungskurse und Konstanten'!$D$8),F118*'Umrechnungskurse und Konstanten'!$E$8,0)+IF(AND(C118&gt;='Umrechnungskurse und Konstanten'!$C$9,C118&lt;='Umrechnungskurse und Konstanten'!$D$9),F118*'Umrechnungskurse und Konstanten'!$E$9,0)+IF(AND(C118&gt;='Umrechnungskurse und Konstanten'!$C$10,C118&lt;='Umrechnungskurse und Konstanten'!$D$10),F118*'Umrechnungskurse und Konstanten'!$E$10,0)+IF(AND(C118&gt;='Umrechnungskurse und Konstanten'!$C$11,C118&lt;='Umrechnungskurse und Konstanten'!$D$11),F118*'Umrechnungskurse und Konstanten'!$E$11,0)+IF(AND(C118&gt;='Umrechnungskurse und Konstanten'!$C$12,C118&lt;='Umrechnungskurse und Konstanten'!$D$12),F118*'Umrechnungskurse und Konstanten'!$E$12,0)+IF(AND(C118&gt;='Umrechnungskurse und Konstanten'!$C$13,C118&lt;='Umrechnungskurse und Konstanten'!$D$13),F118*'Umrechnungskurse und Konstanten'!$E$13,0)+IF(AND(C118&gt;='Umrechnungskurse und Konstanten'!$C$14,C118&lt;='Umrechnungskurse und Konstanten'!$D$14),F118*'Umrechnungskurse und Konstanten'!$E$14,0)+IF(AND(C118&gt;='Umrechnungskurse und Konstanten'!$C$15,C118&lt;='Umrechnungskurse und Konstanten'!$D$15),F118*'Umrechnungskurse und Konstanten'!$E$15,0)+IF(AND(C118&gt;='Umrechnungskurse und Konstanten'!$C$16,C118&lt;='Umrechnungskurse und Konstanten'!$D$16),F118*'Umrechnungskurse und Konstanten'!$E$16,0)</f>
        <v>0</v>
      </c>
      <c r="J118" s="43">
        <f t="shared" si="4"/>
        <v>0</v>
      </c>
      <c r="K118" s="43">
        <f t="shared" si="5"/>
        <v>0</v>
      </c>
      <c r="L118" s="69" t="str">
        <f>IF(OR(G118='Umrechnungskurse und Konstanten'!$E$21,G118='Umrechnungskurse und Konstanten'!$E$22,G118='Umrechnungskurse und Konstanten'!$E$23),"VSt. Satz ok.","falsche/keine VSt.")</f>
        <v>falsche/keine VSt.</v>
      </c>
      <c r="M118" s="67" t="str">
        <f>IF(AND(C118&gt;='Umrechnungskurse und Konstanten'!$C$14,C118&lt;='Umrechnungskurse und Konstanten'!$D$16),"Periode ok.","falsche Periode")</f>
        <v>falsche Periode</v>
      </c>
    </row>
    <row r="119" spans="2:13" x14ac:dyDescent="0.3">
      <c r="B119" s="56"/>
      <c r="C119" s="38"/>
      <c r="D119" s="38"/>
      <c r="E119" s="45"/>
      <c r="F119" s="40"/>
      <c r="G119" s="52"/>
      <c r="H119" s="42">
        <f t="shared" si="3"/>
        <v>0</v>
      </c>
      <c r="I119" s="43">
        <f>IF(AND(C119&gt;='Umrechnungskurse und Konstanten'!$C$5,C119&lt;='Umrechnungskurse und Konstanten'!$D$5),F119*'Umrechnungskurse und Konstanten'!$E$5,0)+IF(AND(C119&gt;='Umrechnungskurse und Konstanten'!$C$6,C119&lt;='Umrechnungskurse und Konstanten'!$D$6),F119*'Umrechnungskurse und Konstanten'!$E$6,0)+IF(AND(C119&gt;='Umrechnungskurse und Konstanten'!$C$7,C119&lt;='Umrechnungskurse und Konstanten'!$D$7),F119*'Umrechnungskurse und Konstanten'!$E$7,0)+IF(AND(C119&gt;='Umrechnungskurse und Konstanten'!$C$8,C119&lt;='Umrechnungskurse und Konstanten'!$D$8),F119*'Umrechnungskurse und Konstanten'!$E$8,0)+IF(AND(C119&gt;='Umrechnungskurse und Konstanten'!$C$9,C119&lt;='Umrechnungskurse und Konstanten'!$D$9),F119*'Umrechnungskurse und Konstanten'!$E$9,0)+IF(AND(C119&gt;='Umrechnungskurse und Konstanten'!$C$10,C119&lt;='Umrechnungskurse und Konstanten'!$D$10),F119*'Umrechnungskurse und Konstanten'!$E$10,0)+IF(AND(C119&gt;='Umrechnungskurse und Konstanten'!$C$11,C119&lt;='Umrechnungskurse und Konstanten'!$D$11),F119*'Umrechnungskurse und Konstanten'!$E$11,0)+IF(AND(C119&gt;='Umrechnungskurse und Konstanten'!$C$12,C119&lt;='Umrechnungskurse und Konstanten'!$D$12),F119*'Umrechnungskurse und Konstanten'!$E$12,0)+IF(AND(C119&gt;='Umrechnungskurse und Konstanten'!$C$13,C119&lt;='Umrechnungskurse und Konstanten'!$D$13),F119*'Umrechnungskurse und Konstanten'!$E$13,0)+IF(AND(C119&gt;='Umrechnungskurse und Konstanten'!$C$14,C119&lt;='Umrechnungskurse und Konstanten'!$D$14),F119*'Umrechnungskurse und Konstanten'!$E$14,0)+IF(AND(C119&gt;='Umrechnungskurse und Konstanten'!$C$15,C119&lt;='Umrechnungskurse und Konstanten'!$D$15),F119*'Umrechnungskurse und Konstanten'!$E$15,0)+IF(AND(C119&gt;='Umrechnungskurse und Konstanten'!$C$16,C119&lt;='Umrechnungskurse und Konstanten'!$D$16),F119*'Umrechnungskurse und Konstanten'!$E$16,0)</f>
        <v>0</v>
      </c>
      <c r="J119" s="43">
        <f t="shared" si="4"/>
        <v>0</v>
      </c>
      <c r="K119" s="43">
        <f t="shared" si="5"/>
        <v>0</v>
      </c>
      <c r="L119" s="69" t="str">
        <f>IF(OR(G119='Umrechnungskurse und Konstanten'!$E$21,G119='Umrechnungskurse und Konstanten'!$E$22,G119='Umrechnungskurse und Konstanten'!$E$23),"VSt. Satz ok.","falsche/keine VSt.")</f>
        <v>falsche/keine VSt.</v>
      </c>
      <c r="M119" s="67" t="str">
        <f>IF(AND(C119&gt;='Umrechnungskurse und Konstanten'!$C$14,C119&lt;='Umrechnungskurse und Konstanten'!$D$16),"Periode ok.","falsche Periode")</f>
        <v>falsche Periode</v>
      </c>
    </row>
    <row r="120" spans="2:13" x14ac:dyDescent="0.3">
      <c r="B120" s="56"/>
      <c r="C120" s="38"/>
      <c r="D120" s="38"/>
      <c r="E120" s="45"/>
      <c r="F120" s="40"/>
      <c r="G120" s="52"/>
      <c r="H120" s="42">
        <f t="shared" si="3"/>
        <v>0</v>
      </c>
      <c r="I120" s="43">
        <f>IF(AND(C120&gt;='Umrechnungskurse und Konstanten'!$C$5,C120&lt;='Umrechnungskurse und Konstanten'!$D$5),F120*'Umrechnungskurse und Konstanten'!$E$5,0)+IF(AND(C120&gt;='Umrechnungskurse und Konstanten'!$C$6,C120&lt;='Umrechnungskurse und Konstanten'!$D$6),F120*'Umrechnungskurse und Konstanten'!$E$6,0)+IF(AND(C120&gt;='Umrechnungskurse und Konstanten'!$C$7,C120&lt;='Umrechnungskurse und Konstanten'!$D$7),F120*'Umrechnungskurse und Konstanten'!$E$7,0)+IF(AND(C120&gt;='Umrechnungskurse und Konstanten'!$C$8,C120&lt;='Umrechnungskurse und Konstanten'!$D$8),F120*'Umrechnungskurse und Konstanten'!$E$8,0)+IF(AND(C120&gt;='Umrechnungskurse und Konstanten'!$C$9,C120&lt;='Umrechnungskurse und Konstanten'!$D$9),F120*'Umrechnungskurse und Konstanten'!$E$9,0)+IF(AND(C120&gt;='Umrechnungskurse und Konstanten'!$C$10,C120&lt;='Umrechnungskurse und Konstanten'!$D$10),F120*'Umrechnungskurse und Konstanten'!$E$10,0)+IF(AND(C120&gt;='Umrechnungskurse und Konstanten'!$C$11,C120&lt;='Umrechnungskurse und Konstanten'!$D$11),F120*'Umrechnungskurse und Konstanten'!$E$11,0)+IF(AND(C120&gt;='Umrechnungskurse und Konstanten'!$C$12,C120&lt;='Umrechnungskurse und Konstanten'!$D$12),F120*'Umrechnungskurse und Konstanten'!$E$12,0)+IF(AND(C120&gt;='Umrechnungskurse und Konstanten'!$C$13,C120&lt;='Umrechnungskurse und Konstanten'!$D$13),F120*'Umrechnungskurse und Konstanten'!$E$13,0)+IF(AND(C120&gt;='Umrechnungskurse und Konstanten'!$C$14,C120&lt;='Umrechnungskurse und Konstanten'!$D$14),F120*'Umrechnungskurse und Konstanten'!$E$14,0)+IF(AND(C120&gt;='Umrechnungskurse und Konstanten'!$C$15,C120&lt;='Umrechnungskurse und Konstanten'!$D$15),F120*'Umrechnungskurse und Konstanten'!$E$15,0)+IF(AND(C120&gt;='Umrechnungskurse und Konstanten'!$C$16,C120&lt;='Umrechnungskurse und Konstanten'!$D$16),F120*'Umrechnungskurse und Konstanten'!$E$16,0)</f>
        <v>0</v>
      </c>
      <c r="J120" s="43">
        <f t="shared" si="4"/>
        <v>0</v>
      </c>
      <c r="K120" s="43">
        <f t="shared" si="5"/>
        <v>0</v>
      </c>
      <c r="L120" s="69" t="str">
        <f>IF(OR(G120='Umrechnungskurse und Konstanten'!$E$21,G120='Umrechnungskurse und Konstanten'!$E$22,G120='Umrechnungskurse und Konstanten'!$E$23),"VSt. Satz ok.","falsche/keine VSt.")</f>
        <v>falsche/keine VSt.</v>
      </c>
      <c r="M120" s="67" t="str">
        <f>IF(AND(C120&gt;='Umrechnungskurse und Konstanten'!$C$14,C120&lt;='Umrechnungskurse und Konstanten'!$D$16),"Periode ok.","falsche Periode")</f>
        <v>falsche Periode</v>
      </c>
    </row>
    <row r="121" spans="2:13" x14ac:dyDescent="0.3">
      <c r="B121" s="56"/>
      <c r="C121" s="38"/>
      <c r="D121" s="38"/>
      <c r="E121" s="45"/>
      <c r="F121" s="40"/>
      <c r="G121" s="52"/>
      <c r="H121" s="42">
        <f t="shared" si="3"/>
        <v>0</v>
      </c>
      <c r="I121" s="43">
        <f>IF(AND(C121&gt;='Umrechnungskurse und Konstanten'!$C$5,C121&lt;='Umrechnungskurse und Konstanten'!$D$5),F121*'Umrechnungskurse und Konstanten'!$E$5,0)+IF(AND(C121&gt;='Umrechnungskurse und Konstanten'!$C$6,C121&lt;='Umrechnungskurse und Konstanten'!$D$6),F121*'Umrechnungskurse und Konstanten'!$E$6,0)+IF(AND(C121&gt;='Umrechnungskurse und Konstanten'!$C$7,C121&lt;='Umrechnungskurse und Konstanten'!$D$7),F121*'Umrechnungskurse und Konstanten'!$E$7,0)+IF(AND(C121&gt;='Umrechnungskurse und Konstanten'!$C$8,C121&lt;='Umrechnungskurse und Konstanten'!$D$8),F121*'Umrechnungskurse und Konstanten'!$E$8,0)+IF(AND(C121&gt;='Umrechnungskurse und Konstanten'!$C$9,C121&lt;='Umrechnungskurse und Konstanten'!$D$9),F121*'Umrechnungskurse und Konstanten'!$E$9,0)+IF(AND(C121&gt;='Umrechnungskurse und Konstanten'!$C$10,C121&lt;='Umrechnungskurse und Konstanten'!$D$10),F121*'Umrechnungskurse und Konstanten'!$E$10,0)+IF(AND(C121&gt;='Umrechnungskurse und Konstanten'!$C$11,C121&lt;='Umrechnungskurse und Konstanten'!$D$11),F121*'Umrechnungskurse und Konstanten'!$E$11,0)+IF(AND(C121&gt;='Umrechnungskurse und Konstanten'!$C$12,C121&lt;='Umrechnungskurse und Konstanten'!$D$12),F121*'Umrechnungskurse und Konstanten'!$E$12,0)+IF(AND(C121&gt;='Umrechnungskurse und Konstanten'!$C$13,C121&lt;='Umrechnungskurse und Konstanten'!$D$13),F121*'Umrechnungskurse und Konstanten'!$E$13,0)+IF(AND(C121&gt;='Umrechnungskurse und Konstanten'!$C$14,C121&lt;='Umrechnungskurse und Konstanten'!$D$14),F121*'Umrechnungskurse und Konstanten'!$E$14,0)+IF(AND(C121&gt;='Umrechnungskurse und Konstanten'!$C$15,C121&lt;='Umrechnungskurse und Konstanten'!$D$15),F121*'Umrechnungskurse und Konstanten'!$E$15,0)+IF(AND(C121&gt;='Umrechnungskurse und Konstanten'!$C$16,C121&lt;='Umrechnungskurse und Konstanten'!$D$16),F121*'Umrechnungskurse und Konstanten'!$E$16,0)</f>
        <v>0</v>
      </c>
      <c r="J121" s="43">
        <f t="shared" si="4"/>
        <v>0</v>
      </c>
      <c r="K121" s="43">
        <f t="shared" si="5"/>
        <v>0</v>
      </c>
      <c r="L121" s="69" t="str">
        <f>IF(OR(G121='Umrechnungskurse und Konstanten'!$E$21,G121='Umrechnungskurse und Konstanten'!$E$22,G121='Umrechnungskurse und Konstanten'!$E$23),"VSt. Satz ok.","falsche/keine VSt.")</f>
        <v>falsche/keine VSt.</v>
      </c>
      <c r="M121" s="67" t="str">
        <f>IF(AND(C121&gt;='Umrechnungskurse und Konstanten'!$C$14,C121&lt;='Umrechnungskurse und Konstanten'!$D$16),"Periode ok.","falsche Periode")</f>
        <v>falsche Periode</v>
      </c>
    </row>
    <row r="122" spans="2:13" x14ac:dyDescent="0.3">
      <c r="B122" s="56"/>
      <c r="C122" s="38"/>
      <c r="D122" s="38"/>
      <c r="E122" s="45"/>
      <c r="F122" s="40"/>
      <c r="G122" s="52"/>
      <c r="H122" s="42">
        <f t="shared" si="3"/>
        <v>0</v>
      </c>
      <c r="I122" s="43">
        <f>IF(AND(C122&gt;='Umrechnungskurse und Konstanten'!$C$5,C122&lt;='Umrechnungskurse und Konstanten'!$D$5),F122*'Umrechnungskurse und Konstanten'!$E$5,0)+IF(AND(C122&gt;='Umrechnungskurse und Konstanten'!$C$6,C122&lt;='Umrechnungskurse und Konstanten'!$D$6),F122*'Umrechnungskurse und Konstanten'!$E$6,0)+IF(AND(C122&gt;='Umrechnungskurse und Konstanten'!$C$7,C122&lt;='Umrechnungskurse und Konstanten'!$D$7),F122*'Umrechnungskurse und Konstanten'!$E$7,0)+IF(AND(C122&gt;='Umrechnungskurse und Konstanten'!$C$8,C122&lt;='Umrechnungskurse und Konstanten'!$D$8),F122*'Umrechnungskurse und Konstanten'!$E$8,0)+IF(AND(C122&gt;='Umrechnungskurse und Konstanten'!$C$9,C122&lt;='Umrechnungskurse und Konstanten'!$D$9),F122*'Umrechnungskurse und Konstanten'!$E$9,0)+IF(AND(C122&gt;='Umrechnungskurse und Konstanten'!$C$10,C122&lt;='Umrechnungskurse und Konstanten'!$D$10),F122*'Umrechnungskurse und Konstanten'!$E$10,0)+IF(AND(C122&gt;='Umrechnungskurse und Konstanten'!$C$11,C122&lt;='Umrechnungskurse und Konstanten'!$D$11),F122*'Umrechnungskurse und Konstanten'!$E$11,0)+IF(AND(C122&gt;='Umrechnungskurse und Konstanten'!$C$12,C122&lt;='Umrechnungskurse und Konstanten'!$D$12),F122*'Umrechnungskurse und Konstanten'!$E$12,0)+IF(AND(C122&gt;='Umrechnungskurse und Konstanten'!$C$13,C122&lt;='Umrechnungskurse und Konstanten'!$D$13),F122*'Umrechnungskurse und Konstanten'!$E$13,0)+IF(AND(C122&gt;='Umrechnungskurse und Konstanten'!$C$14,C122&lt;='Umrechnungskurse und Konstanten'!$D$14),F122*'Umrechnungskurse und Konstanten'!$E$14,0)+IF(AND(C122&gt;='Umrechnungskurse und Konstanten'!$C$15,C122&lt;='Umrechnungskurse und Konstanten'!$D$15),F122*'Umrechnungskurse und Konstanten'!$E$15,0)+IF(AND(C122&gt;='Umrechnungskurse und Konstanten'!$C$16,C122&lt;='Umrechnungskurse und Konstanten'!$D$16),F122*'Umrechnungskurse und Konstanten'!$E$16,0)</f>
        <v>0</v>
      </c>
      <c r="J122" s="43">
        <f t="shared" si="4"/>
        <v>0</v>
      </c>
      <c r="K122" s="43">
        <f t="shared" si="5"/>
        <v>0</v>
      </c>
      <c r="L122" s="69" t="str">
        <f>IF(OR(G122='Umrechnungskurse und Konstanten'!$E$21,G122='Umrechnungskurse und Konstanten'!$E$22,G122='Umrechnungskurse und Konstanten'!$E$23),"VSt. Satz ok.","falsche/keine VSt.")</f>
        <v>falsche/keine VSt.</v>
      </c>
      <c r="M122" s="67" t="str">
        <f>IF(AND(C122&gt;='Umrechnungskurse und Konstanten'!$C$14,C122&lt;='Umrechnungskurse und Konstanten'!$D$16),"Periode ok.","falsche Periode")</f>
        <v>falsche Periode</v>
      </c>
    </row>
    <row r="123" spans="2:13" x14ac:dyDescent="0.3">
      <c r="B123" s="56"/>
      <c r="C123" s="38"/>
      <c r="D123" s="38"/>
      <c r="E123" s="45"/>
      <c r="F123" s="40"/>
      <c r="G123" s="52"/>
      <c r="H123" s="42">
        <f t="shared" si="3"/>
        <v>0</v>
      </c>
      <c r="I123" s="43">
        <f>IF(AND(C123&gt;='Umrechnungskurse und Konstanten'!$C$5,C123&lt;='Umrechnungskurse und Konstanten'!$D$5),F123*'Umrechnungskurse und Konstanten'!$E$5,0)+IF(AND(C123&gt;='Umrechnungskurse und Konstanten'!$C$6,C123&lt;='Umrechnungskurse und Konstanten'!$D$6),F123*'Umrechnungskurse und Konstanten'!$E$6,0)+IF(AND(C123&gt;='Umrechnungskurse und Konstanten'!$C$7,C123&lt;='Umrechnungskurse und Konstanten'!$D$7),F123*'Umrechnungskurse und Konstanten'!$E$7,0)+IF(AND(C123&gt;='Umrechnungskurse und Konstanten'!$C$8,C123&lt;='Umrechnungskurse und Konstanten'!$D$8),F123*'Umrechnungskurse und Konstanten'!$E$8,0)+IF(AND(C123&gt;='Umrechnungskurse und Konstanten'!$C$9,C123&lt;='Umrechnungskurse und Konstanten'!$D$9),F123*'Umrechnungskurse und Konstanten'!$E$9,0)+IF(AND(C123&gt;='Umrechnungskurse und Konstanten'!$C$10,C123&lt;='Umrechnungskurse und Konstanten'!$D$10),F123*'Umrechnungskurse und Konstanten'!$E$10,0)+IF(AND(C123&gt;='Umrechnungskurse und Konstanten'!$C$11,C123&lt;='Umrechnungskurse und Konstanten'!$D$11),F123*'Umrechnungskurse und Konstanten'!$E$11,0)+IF(AND(C123&gt;='Umrechnungskurse und Konstanten'!$C$12,C123&lt;='Umrechnungskurse und Konstanten'!$D$12),F123*'Umrechnungskurse und Konstanten'!$E$12,0)+IF(AND(C123&gt;='Umrechnungskurse und Konstanten'!$C$13,C123&lt;='Umrechnungskurse und Konstanten'!$D$13),F123*'Umrechnungskurse und Konstanten'!$E$13,0)+IF(AND(C123&gt;='Umrechnungskurse und Konstanten'!$C$14,C123&lt;='Umrechnungskurse und Konstanten'!$D$14),F123*'Umrechnungskurse und Konstanten'!$E$14,0)+IF(AND(C123&gt;='Umrechnungskurse und Konstanten'!$C$15,C123&lt;='Umrechnungskurse und Konstanten'!$D$15),F123*'Umrechnungskurse und Konstanten'!$E$15,0)+IF(AND(C123&gt;='Umrechnungskurse und Konstanten'!$C$16,C123&lt;='Umrechnungskurse und Konstanten'!$D$16),F123*'Umrechnungskurse und Konstanten'!$E$16,0)</f>
        <v>0</v>
      </c>
      <c r="J123" s="43">
        <f t="shared" si="4"/>
        <v>0</v>
      </c>
      <c r="K123" s="43">
        <f t="shared" si="5"/>
        <v>0</v>
      </c>
      <c r="L123" s="69" t="str">
        <f>IF(OR(G123='Umrechnungskurse und Konstanten'!$E$21,G123='Umrechnungskurse und Konstanten'!$E$22,G123='Umrechnungskurse und Konstanten'!$E$23),"VSt. Satz ok.","falsche/keine VSt.")</f>
        <v>falsche/keine VSt.</v>
      </c>
      <c r="M123" s="67" t="str">
        <f>IF(AND(C123&gt;='Umrechnungskurse und Konstanten'!$C$14,C123&lt;='Umrechnungskurse und Konstanten'!$D$16),"Periode ok.","falsche Periode")</f>
        <v>falsche Periode</v>
      </c>
    </row>
    <row r="124" spans="2:13" x14ac:dyDescent="0.3">
      <c r="B124" s="56"/>
      <c r="C124" s="38"/>
      <c r="D124" s="38"/>
      <c r="E124" s="45"/>
      <c r="F124" s="40"/>
      <c r="G124" s="52"/>
      <c r="H124" s="42">
        <f t="shared" si="3"/>
        <v>0</v>
      </c>
      <c r="I124" s="43">
        <f>IF(AND(C124&gt;='Umrechnungskurse und Konstanten'!$C$5,C124&lt;='Umrechnungskurse und Konstanten'!$D$5),F124*'Umrechnungskurse und Konstanten'!$E$5,0)+IF(AND(C124&gt;='Umrechnungskurse und Konstanten'!$C$6,C124&lt;='Umrechnungskurse und Konstanten'!$D$6),F124*'Umrechnungskurse und Konstanten'!$E$6,0)+IF(AND(C124&gt;='Umrechnungskurse und Konstanten'!$C$7,C124&lt;='Umrechnungskurse und Konstanten'!$D$7),F124*'Umrechnungskurse und Konstanten'!$E$7,0)+IF(AND(C124&gt;='Umrechnungskurse und Konstanten'!$C$8,C124&lt;='Umrechnungskurse und Konstanten'!$D$8),F124*'Umrechnungskurse und Konstanten'!$E$8,0)+IF(AND(C124&gt;='Umrechnungskurse und Konstanten'!$C$9,C124&lt;='Umrechnungskurse und Konstanten'!$D$9),F124*'Umrechnungskurse und Konstanten'!$E$9,0)+IF(AND(C124&gt;='Umrechnungskurse und Konstanten'!$C$10,C124&lt;='Umrechnungskurse und Konstanten'!$D$10),F124*'Umrechnungskurse und Konstanten'!$E$10,0)+IF(AND(C124&gt;='Umrechnungskurse und Konstanten'!$C$11,C124&lt;='Umrechnungskurse und Konstanten'!$D$11),F124*'Umrechnungskurse und Konstanten'!$E$11,0)+IF(AND(C124&gt;='Umrechnungskurse und Konstanten'!$C$12,C124&lt;='Umrechnungskurse und Konstanten'!$D$12),F124*'Umrechnungskurse und Konstanten'!$E$12,0)+IF(AND(C124&gt;='Umrechnungskurse und Konstanten'!$C$13,C124&lt;='Umrechnungskurse und Konstanten'!$D$13),F124*'Umrechnungskurse und Konstanten'!$E$13,0)+IF(AND(C124&gt;='Umrechnungskurse und Konstanten'!$C$14,C124&lt;='Umrechnungskurse und Konstanten'!$D$14),F124*'Umrechnungskurse und Konstanten'!$E$14,0)+IF(AND(C124&gt;='Umrechnungskurse und Konstanten'!$C$15,C124&lt;='Umrechnungskurse und Konstanten'!$D$15),F124*'Umrechnungskurse und Konstanten'!$E$15,0)+IF(AND(C124&gt;='Umrechnungskurse und Konstanten'!$C$16,C124&lt;='Umrechnungskurse und Konstanten'!$D$16),F124*'Umrechnungskurse und Konstanten'!$E$16,0)</f>
        <v>0</v>
      </c>
      <c r="J124" s="43">
        <f t="shared" si="4"/>
        <v>0</v>
      </c>
      <c r="K124" s="43">
        <f t="shared" si="5"/>
        <v>0</v>
      </c>
      <c r="L124" s="69" t="str">
        <f>IF(OR(G124='Umrechnungskurse und Konstanten'!$E$21,G124='Umrechnungskurse und Konstanten'!$E$22,G124='Umrechnungskurse und Konstanten'!$E$23),"VSt. Satz ok.","falsche/keine VSt.")</f>
        <v>falsche/keine VSt.</v>
      </c>
      <c r="M124" s="67" t="str">
        <f>IF(AND(C124&gt;='Umrechnungskurse und Konstanten'!$C$14,C124&lt;='Umrechnungskurse und Konstanten'!$D$16),"Periode ok.","falsche Periode")</f>
        <v>falsche Periode</v>
      </c>
    </row>
    <row r="125" spans="2:13" x14ac:dyDescent="0.3">
      <c r="B125" s="56"/>
      <c r="C125" s="38"/>
      <c r="D125" s="38"/>
      <c r="E125" s="45"/>
      <c r="F125" s="40"/>
      <c r="G125" s="52"/>
      <c r="H125" s="42">
        <f t="shared" si="3"/>
        <v>0</v>
      </c>
      <c r="I125" s="43">
        <f>IF(AND(C125&gt;='Umrechnungskurse und Konstanten'!$C$5,C125&lt;='Umrechnungskurse und Konstanten'!$D$5),F125*'Umrechnungskurse und Konstanten'!$E$5,0)+IF(AND(C125&gt;='Umrechnungskurse und Konstanten'!$C$6,C125&lt;='Umrechnungskurse und Konstanten'!$D$6),F125*'Umrechnungskurse und Konstanten'!$E$6,0)+IF(AND(C125&gt;='Umrechnungskurse und Konstanten'!$C$7,C125&lt;='Umrechnungskurse und Konstanten'!$D$7),F125*'Umrechnungskurse und Konstanten'!$E$7,0)+IF(AND(C125&gt;='Umrechnungskurse und Konstanten'!$C$8,C125&lt;='Umrechnungskurse und Konstanten'!$D$8),F125*'Umrechnungskurse und Konstanten'!$E$8,0)+IF(AND(C125&gt;='Umrechnungskurse und Konstanten'!$C$9,C125&lt;='Umrechnungskurse und Konstanten'!$D$9),F125*'Umrechnungskurse und Konstanten'!$E$9,0)+IF(AND(C125&gt;='Umrechnungskurse und Konstanten'!$C$10,C125&lt;='Umrechnungskurse und Konstanten'!$D$10),F125*'Umrechnungskurse und Konstanten'!$E$10,0)+IF(AND(C125&gt;='Umrechnungskurse und Konstanten'!$C$11,C125&lt;='Umrechnungskurse und Konstanten'!$D$11),F125*'Umrechnungskurse und Konstanten'!$E$11,0)+IF(AND(C125&gt;='Umrechnungskurse und Konstanten'!$C$12,C125&lt;='Umrechnungskurse und Konstanten'!$D$12),F125*'Umrechnungskurse und Konstanten'!$E$12,0)+IF(AND(C125&gt;='Umrechnungskurse und Konstanten'!$C$13,C125&lt;='Umrechnungskurse und Konstanten'!$D$13),F125*'Umrechnungskurse und Konstanten'!$E$13,0)+IF(AND(C125&gt;='Umrechnungskurse und Konstanten'!$C$14,C125&lt;='Umrechnungskurse und Konstanten'!$D$14),F125*'Umrechnungskurse und Konstanten'!$E$14,0)+IF(AND(C125&gt;='Umrechnungskurse und Konstanten'!$C$15,C125&lt;='Umrechnungskurse und Konstanten'!$D$15),F125*'Umrechnungskurse und Konstanten'!$E$15,0)+IF(AND(C125&gt;='Umrechnungskurse und Konstanten'!$C$16,C125&lt;='Umrechnungskurse und Konstanten'!$D$16),F125*'Umrechnungskurse und Konstanten'!$E$16,0)</f>
        <v>0</v>
      </c>
      <c r="J125" s="43">
        <f t="shared" si="4"/>
        <v>0</v>
      </c>
      <c r="K125" s="43">
        <f t="shared" si="5"/>
        <v>0</v>
      </c>
      <c r="L125" s="69" t="str">
        <f>IF(OR(G125='Umrechnungskurse und Konstanten'!$E$21,G125='Umrechnungskurse und Konstanten'!$E$22,G125='Umrechnungskurse und Konstanten'!$E$23),"VSt. Satz ok.","falsche/keine VSt.")</f>
        <v>falsche/keine VSt.</v>
      </c>
      <c r="M125" s="67" t="str">
        <f>IF(AND(C125&gt;='Umrechnungskurse und Konstanten'!$C$14,C125&lt;='Umrechnungskurse und Konstanten'!$D$16),"Periode ok.","falsche Periode")</f>
        <v>falsche Periode</v>
      </c>
    </row>
    <row r="126" spans="2:13" x14ac:dyDescent="0.3">
      <c r="B126" s="56"/>
      <c r="C126" s="38"/>
      <c r="D126" s="38"/>
      <c r="E126" s="45"/>
      <c r="F126" s="40"/>
      <c r="G126" s="52"/>
      <c r="H126" s="42">
        <f t="shared" si="3"/>
        <v>0</v>
      </c>
      <c r="I126" s="43">
        <f>IF(AND(C126&gt;='Umrechnungskurse und Konstanten'!$C$5,C126&lt;='Umrechnungskurse und Konstanten'!$D$5),F126*'Umrechnungskurse und Konstanten'!$E$5,0)+IF(AND(C126&gt;='Umrechnungskurse und Konstanten'!$C$6,C126&lt;='Umrechnungskurse und Konstanten'!$D$6),F126*'Umrechnungskurse und Konstanten'!$E$6,0)+IF(AND(C126&gt;='Umrechnungskurse und Konstanten'!$C$7,C126&lt;='Umrechnungskurse und Konstanten'!$D$7),F126*'Umrechnungskurse und Konstanten'!$E$7,0)+IF(AND(C126&gt;='Umrechnungskurse und Konstanten'!$C$8,C126&lt;='Umrechnungskurse und Konstanten'!$D$8),F126*'Umrechnungskurse und Konstanten'!$E$8,0)+IF(AND(C126&gt;='Umrechnungskurse und Konstanten'!$C$9,C126&lt;='Umrechnungskurse und Konstanten'!$D$9),F126*'Umrechnungskurse und Konstanten'!$E$9,0)+IF(AND(C126&gt;='Umrechnungskurse und Konstanten'!$C$10,C126&lt;='Umrechnungskurse und Konstanten'!$D$10),F126*'Umrechnungskurse und Konstanten'!$E$10,0)+IF(AND(C126&gt;='Umrechnungskurse und Konstanten'!$C$11,C126&lt;='Umrechnungskurse und Konstanten'!$D$11),F126*'Umrechnungskurse und Konstanten'!$E$11,0)+IF(AND(C126&gt;='Umrechnungskurse und Konstanten'!$C$12,C126&lt;='Umrechnungskurse und Konstanten'!$D$12),F126*'Umrechnungskurse und Konstanten'!$E$12,0)+IF(AND(C126&gt;='Umrechnungskurse und Konstanten'!$C$13,C126&lt;='Umrechnungskurse und Konstanten'!$D$13),F126*'Umrechnungskurse und Konstanten'!$E$13,0)+IF(AND(C126&gt;='Umrechnungskurse und Konstanten'!$C$14,C126&lt;='Umrechnungskurse und Konstanten'!$D$14),F126*'Umrechnungskurse und Konstanten'!$E$14,0)+IF(AND(C126&gt;='Umrechnungskurse und Konstanten'!$C$15,C126&lt;='Umrechnungskurse und Konstanten'!$D$15),F126*'Umrechnungskurse und Konstanten'!$E$15,0)+IF(AND(C126&gt;='Umrechnungskurse und Konstanten'!$C$16,C126&lt;='Umrechnungskurse und Konstanten'!$D$16),F126*'Umrechnungskurse und Konstanten'!$E$16,0)</f>
        <v>0</v>
      </c>
      <c r="J126" s="43">
        <f t="shared" si="4"/>
        <v>0</v>
      </c>
      <c r="K126" s="43">
        <f t="shared" si="5"/>
        <v>0</v>
      </c>
      <c r="L126" s="69" t="str">
        <f>IF(OR(G126='Umrechnungskurse und Konstanten'!$E$21,G126='Umrechnungskurse und Konstanten'!$E$22,G126='Umrechnungskurse und Konstanten'!$E$23),"VSt. Satz ok.","falsche/keine VSt.")</f>
        <v>falsche/keine VSt.</v>
      </c>
      <c r="M126" s="67" t="str">
        <f>IF(AND(C126&gt;='Umrechnungskurse und Konstanten'!$C$14,C126&lt;='Umrechnungskurse und Konstanten'!$D$16),"Periode ok.","falsche Periode")</f>
        <v>falsche Periode</v>
      </c>
    </row>
    <row r="127" spans="2:13" x14ac:dyDescent="0.3">
      <c r="B127" s="56"/>
      <c r="C127" s="38"/>
      <c r="D127" s="38"/>
      <c r="E127" s="45"/>
      <c r="F127" s="40"/>
      <c r="G127" s="52"/>
      <c r="H127" s="42">
        <f t="shared" si="3"/>
        <v>0</v>
      </c>
      <c r="I127" s="43">
        <f>IF(AND(C127&gt;='Umrechnungskurse und Konstanten'!$C$5,C127&lt;='Umrechnungskurse und Konstanten'!$D$5),F127*'Umrechnungskurse und Konstanten'!$E$5,0)+IF(AND(C127&gt;='Umrechnungskurse und Konstanten'!$C$6,C127&lt;='Umrechnungskurse und Konstanten'!$D$6),F127*'Umrechnungskurse und Konstanten'!$E$6,0)+IF(AND(C127&gt;='Umrechnungskurse und Konstanten'!$C$7,C127&lt;='Umrechnungskurse und Konstanten'!$D$7),F127*'Umrechnungskurse und Konstanten'!$E$7,0)+IF(AND(C127&gt;='Umrechnungskurse und Konstanten'!$C$8,C127&lt;='Umrechnungskurse und Konstanten'!$D$8),F127*'Umrechnungskurse und Konstanten'!$E$8,0)+IF(AND(C127&gt;='Umrechnungskurse und Konstanten'!$C$9,C127&lt;='Umrechnungskurse und Konstanten'!$D$9),F127*'Umrechnungskurse und Konstanten'!$E$9,0)+IF(AND(C127&gt;='Umrechnungskurse und Konstanten'!$C$10,C127&lt;='Umrechnungskurse und Konstanten'!$D$10),F127*'Umrechnungskurse und Konstanten'!$E$10,0)+IF(AND(C127&gt;='Umrechnungskurse und Konstanten'!$C$11,C127&lt;='Umrechnungskurse und Konstanten'!$D$11),F127*'Umrechnungskurse und Konstanten'!$E$11,0)+IF(AND(C127&gt;='Umrechnungskurse und Konstanten'!$C$12,C127&lt;='Umrechnungskurse und Konstanten'!$D$12),F127*'Umrechnungskurse und Konstanten'!$E$12,0)+IF(AND(C127&gt;='Umrechnungskurse und Konstanten'!$C$13,C127&lt;='Umrechnungskurse und Konstanten'!$D$13),F127*'Umrechnungskurse und Konstanten'!$E$13,0)+IF(AND(C127&gt;='Umrechnungskurse und Konstanten'!$C$14,C127&lt;='Umrechnungskurse und Konstanten'!$D$14),F127*'Umrechnungskurse und Konstanten'!$E$14,0)+IF(AND(C127&gt;='Umrechnungskurse und Konstanten'!$C$15,C127&lt;='Umrechnungskurse und Konstanten'!$D$15),F127*'Umrechnungskurse und Konstanten'!$E$15,0)+IF(AND(C127&gt;='Umrechnungskurse und Konstanten'!$C$16,C127&lt;='Umrechnungskurse und Konstanten'!$D$16),F127*'Umrechnungskurse und Konstanten'!$E$16,0)</f>
        <v>0</v>
      </c>
      <c r="J127" s="43">
        <f t="shared" si="4"/>
        <v>0</v>
      </c>
      <c r="K127" s="43">
        <f t="shared" si="5"/>
        <v>0</v>
      </c>
      <c r="L127" s="69" t="str">
        <f>IF(OR(G127='Umrechnungskurse und Konstanten'!$E$21,G127='Umrechnungskurse und Konstanten'!$E$22,G127='Umrechnungskurse und Konstanten'!$E$23),"VSt. Satz ok.","falsche/keine VSt.")</f>
        <v>falsche/keine VSt.</v>
      </c>
      <c r="M127" s="67" t="str">
        <f>IF(AND(C127&gt;='Umrechnungskurse und Konstanten'!$C$14,C127&lt;='Umrechnungskurse und Konstanten'!$D$16),"Periode ok.","falsche Periode")</f>
        <v>falsche Periode</v>
      </c>
    </row>
    <row r="128" spans="2:13" x14ac:dyDescent="0.3">
      <c r="B128" s="56"/>
      <c r="C128" s="38"/>
      <c r="D128" s="38"/>
      <c r="E128" s="45"/>
      <c r="F128" s="40"/>
      <c r="G128" s="52"/>
      <c r="H128" s="42">
        <f t="shared" si="3"/>
        <v>0</v>
      </c>
      <c r="I128" s="43">
        <f>IF(AND(C128&gt;='Umrechnungskurse und Konstanten'!$C$5,C128&lt;='Umrechnungskurse und Konstanten'!$D$5),F128*'Umrechnungskurse und Konstanten'!$E$5,0)+IF(AND(C128&gt;='Umrechnungskurse und Konstanten'!$C$6,C128&lt;='Umrechnungskurse und Konstanten'!$D$6),F128*'Umrechnungskurse und Konstanten'!$E$6,0)+IF(AND(C128&gt;='Umrechnungskurse und Konstanten'!$C$7,C128&lt;='Umrechnungskurse und Konstanten'!$D$7),F128*'Umrechnungskurse und Konstanten'!$E$7,0)+IF(AND(C128&gt;='Umrechnungskurse und Konstanten'!$C$8,C128&lt;='Umrechnungskurse und Konstanten'!$D$8),F128*'Umrechnungskurse und Konstanten'!$E$8,0)+IF(AND(C128&gt;='Umrechnungskurse und Konstanten'!$C$9,C128&lt;='Umrechnungskurse und Konstanten'!$D$9),F128*'Umrechnungskurse und Konstanten'!$E$9,0)+IF(AND(C128&gt;='Umrechnungskurse und Konstanten'!$C$10,C128&lt;='Umrechnungskurse und Konstanten'!$D$10),F128*'Umrechnungskurse und Konstanten'!$E$10,0)+IF(AND(C128&gt;='Umrechnungskurse und Konstanten'!$C$11,C128&lt;='Umrechnungskurse und Konstanten'!$D$11),F128*'Umrechnungskurse und Konstanten'!$E$11,0)+IF(AND(C128&gt;='Umrechnungskurse und Konstanten'!$C$12,C128&lt;='Umrechnungskurse und Konstanten'!$D$12),F128*'Umrechnungskurse und Konstanten'!$E$12,0)+IF(AND(C128&gt;='Umrechnungskurse und Konstanten'!$C$13,C128&lt;='Umrechnungskurse und Konstanten'!$D$13),F128*'Umrechnungskurse und Konstanten'!$E$13,0)+IF(AND(C128&gt;='Umrechnungskurse und Konstanten'!$C$14,C128&lt;='Umrechnungskurse und Konstanten'!$D$14),F128*'Umrechnungskurse und Konstanten'!$E$14,0)+IF(AND(C128&gt;='Umrechnungskurse und Konstanten'!$C$15,C128&lt;='Umrechnungskurse und Konstanten'!$D$15),F128*'Umrechnungskurse und Konstanten'!$E$15,0)+IF(AND(C128&gt;='Umrechnungskurse und Konstanten'!$C$16,C128&lt;='Umrechnungskurse und Konstanten'!$D$16),F128*'Umrechnungskurse und Konstanten'!$E$16,0)</f>
        <v>0</v>
      </c>
      <c r="J128" s="43">
        <f t="shared" si="4"/>
        <v>0</v>
      </c>
      <c r="K128" s="43">
        <f t="shared" si="5"/>
        <v>0</v>
      </c>
      <c r="L128" s="69" t="str">
        <f>IF(OR(G128='Umrechnungskurse und Konstanten'!$E$21,G128='Umrechnungskurse und Konstanten'!$E$22,G128='Umrechnungskurse und Konstanten'!$E$23),"VSt. Satz ok.","falsche/keine VSt.")</f>
        <v>falsche/keine VSt.</v>
      </c>
      <c r="M128" s="67" t="str">
        <f>IF(AND(C128&gt;='Umrechnungskurse und Konstanten'!$C$14,C128&lt;='Umrechnungskurse und Konstanten'!$D$16),"Periode ok.","falsche Periode")</f>
        <v>falsche Periode</v>
      </c>
    </row>
    <row r="129" spans="2:13" x14ac:dyDescent="0.3">
      <c r="B129" s="56"/>
      <c r="C129" s="38"/>
      <c r="D129" s="38"/>
      <c r="E129" s="45"/>
      <c r="F129" s="40"/>
      <c r="G129" s="52"/>
      <c r="H129" s="42">
        <f t="shared" si="3"/>
        <v>0</v>
      </c>
      <c r="I129" s="43">
        <f>IF(AND(C129&gt;='Umrechnungskurse und Konstanten'!$C$5,C129&lt;='Umrechnungskurse und Konstanten'!$D$5),F129*'Umrechnungskurse und Konstanten'!$E$5,0)+IF(AND(C129&gt;='Umrechnungskurse und Konstanten'!$C$6,C129&lt;='Umrechnungskurse und Konstanten'!$D$6),F129*'Umrechnungskurse und Konstanten'!$E$6,0)+IF(AND(C129&gt;='Umrechnungskurse und Konstanten'!$C$7,C129&lt;='Umrechnungskurse und Konstanten'!$D$7),F129*'Umrechnungskurse und Konstanten'!$E$7,0)+IF(AND(C129&gt;='Umrechnungskurse und Konstanten'!$C$8,C129&lt;='Umrechnungskurse und Konstanten'!$D$8),F129*'Umrechnungskurse und Konstanten'!$E$8,0)+IF(AND(C129&gt;='Umrechnungskurse und Konstanten'!$C$9,C129&lt;='Umrechnungskurse und Konstanten'!$D$9),F129*'Umrechnungskurse und Konstanten'!$E$9,0)+IF(AND(C129&gt;='Umrechnungskurse und Konstanten'!$C$10,C129&lt;='Umrechnungskurse und Konstanten'!$D$10),F129*'Umrechnungskurse und Konstanten'!$E$10,0)+IF(AND(C129&gt;='Umrechnungskurse und Konstanten'!$C$11,C129&lt;='Umrechnungskurse und Konstanten'!$D$11),F129*'Umrechnungskurse und Konstanten'!$E$11,0)+IF(AND(C129&gt;='Umrechnungskurse und Konstanten'!$C$12,C129&lt;='Umrechnungskurse und Konstanten'!$D$12),F129*'Umrechnungskurse und Konstanten'!$E$12,0)+IF(AND(C129&gt;='Umrechnungskurse und Konstanten'!$C$13,C129&lt;='Umrechnungskurse und Konstanten'!$D$13),F129*'Umrechnungskurse und Konstanten'!$E$13,0)+IF(AND(C129&gt;='Umrechnungskurse und Konstanten'!$C$14,C129&lt;='Umrechnungskurse und Konstanten'!$D$14),F129*'Umrechnungskurse und Konstanten'!$E$14,0)+IF(AND(C129&gt;='Umrechnungskurse und Konstanten'!$C$15,C129&lt;='Umrechnungskurse und Konstanten'!$D$15),F129*'Umrechnungskurse und Konstanten'!$E$15,0)+IF(AND(C129&gt;='Umrechnungskurse und Konstanten'!$C$16,C129&lt;='Umrechnungskurse und Konstanten'!$D$16),F129*'Umrechnungskurse und Konstanten'!$E$16,0)</f>
        <v>0</v>
      </c>
      <c r="J129" s="43">
        <f t="shared" si="4"/>
        <v>0</v>
      </c>
      <c r="K129" s="43">
        <f t="shared" si="5"/>
        <v>0</v>
      </c>
      <c r="L129" s="69" t="str">
        <f>IF(OR(G129='Umrechnungskurse und Konstanten'!$E$21,G129='Umrechnungskurse und Konstanten'!$E$22,G129='Umrechnungskurse und Konstanten'!$E$23),"VSt. Satz ok.","falsche/keine VSt.")</f>
        <v>falsche/keine VSt.</v>
      </c>
      <c r="M129" s="67" t="str">
        <f>IF(AND(C129&gt;='Umrechnungskurse und Konstanten'!$C$14,C129&lt;='Umrechnungskurse und Konstanten'!$D$16),"Periode ok.","falsche Periode")</f>
        <v>falsche Periode</v>
      </c>
    </row>
    <row r="130" spans="2:13" x14ac:dyDescent="0.3">
      <c r="B130" s="56"/>
      <c r="C130" s="38"/>
      <c r="D130" s="38"/>
      <c r="E130" s="45"/>
      <c r="F130" s="40"/>
      <c r="G130" s="52"/>
      <c r="H130" s="42">
        <f t="shared" si="3"/>
        <v>0</v>
      </c>
      <c r="I130" s="43">
        <f>IF(AND(C130&gt;='Umrechnungskurse und Konstanten'!$C$5,C130&lt;='Umrechnungskurse und Konstanten'!$D$5),F130*'Umrechnungskurse und Konstanten'!$E$5,0)+IF(AND(C130&gt;='Umrechnungskurse und Konstanten'!$C$6,C130&lt;='Umrechnungskurse und Konstanten'!$D$6),F130*'Umrechnungskurse und Konstanten'!$E$6,0)+IF(AND(C130&gt;='Umrechnungskurse und Konstanten'!$C$7,C130&lt;='Umrechnungskurse und Konstanten'!$D$7),F130*'Umrechnungskurse und Konstanten'!$E$7,0)+IF(AND(C130&gt;='Umrechnungskurse und Konstanten'!$C$8,C130&lt;='Umrechnungskurse und Konstanten'!$D$8),F130*'Umrechnungskurse und Konstanten'!$E$8,0)+IF(AND(C130&gt;='Umrechnungskurse und Konstanten'!$C$9,C130&lt;='Umrechnungskurse und Konstanten'!$D$9),F130*'Umrechnungskurse und Konstanten'!$E$9,0)+IF(AND(C130&gt;='Umrechnungskurse und Konstanten'!$C$10,C130&lt;='Umrechnungskurse und Konstanten'!$D$10),F130*'Umrechnungskurse und Konstanten'!$E$10,0)+IF(AND(C130&gt;='Umrechnungskurse und Konstanten'!$C$11,C130&lt;='Umrechnungskurse und Konstanten'!$D$11),F130*'Umrechnungskurse und Konstanten'!$E$11,0)+IF(AND(C130&gt;='Umrechnungskurse und Konstanten'!$C$12,C130&lt;='Umrechnungskurse und Konstanten'!$D$12),F130*'Umrechnungskurse und Konstanten'!$E$12,0)+IF(AND(C130&gt;='Umrechnungskurse und Konstanten'!$C$13,C130&lt;='Umrechnungskurse und Konstanten'!$D$13),F130*'Umrechnungskurse und Konstanten'!$E$13,0)+IF(AND(C130&gt;='Umrechnungskurse und Konstanten'!$C$14,C130&lt;='Umrechnungskurse und Konstanten'!$D$14),F130*'Umrechnungskurse und Konstanten'!$E$14,0)+IF(AND(C130&gt;='Umrechnungskurse und Konstanten'!$C$15,C130&lt;='Umrechnungskurse und Konstanten'!$D$15),F130*'Umrechnungskurse und Konstanten'!$E$15,0)+IF(AND(C130&gt;='Umrechnungskurse und Konstanten'!$C$16,C130&lt;='Umrechnungskurse und Konstanten'!$D$16),F130*'Umrechnungskurse und Konstanten'!$E$16,0)</f>
        <v>0</v>
      </c>
      <c r="J130" s="43">
        <f t="shared" si="4"/>
        <v>0</v>
      </c>
      <c r="K130" s="43">
        <f t="shared" si="5"/>
        <v>0</v>
      </c>
      <c r="L130" s="69" t="str">
        <f>IF(OR(G130='Umrechnungskurse und Konstanten'!$E$21,G130='Umrechnungskurse und Konstanten'!$E$22,G130='Umrechnungskurse und Konstanten'!$E$23),"VSt. Satz ok.","falsche/keine VSt.")</f>
        <v>falsche/keine VSt.</v>
      </c>
      <c r="M130" s="67" t="str">
        <f>IF(AND(C130&gt;='Umrechnungskurse und Konstanten'!$C$14,C130&lt;='Umrechnungskurse und Konstanten'!$D$16),"Periode ok.","falsche Periode")</f>
        <v>falsche Periode</v>
      </c>
    </row>
    <row r="131" spans="2:13" x14ac:dyDescent="0.3">
      <c r="B131" s="56"/>
      <c r="C131" s="38"/>
      <c r="D131" s="38"/>
      <c r="E131" s="45"/>
      <c r="F131" s="40"/>
      <c r="G131" s="52"/>
      <c r="H131" s="42">
        <f t="shared" si="3"/>
        <v>0</v>
      </c>
      <c r="I131" s="43">
        <f>IF(AND(C131&gt;='Umrechnungskurse und Konstanten'!$C$5,C131&lt;='Umrechnungskurse und Konstanten'!$D$5),F131*'Umrechnungskurse und Konstanten'!$E$5,0)+IF(AND(C131&gt;='Umrechnungskurse und Konstanten'!$C$6,C131&lt;='Umrechnungskurse und Konstanten'!$D$6),F131*'Umrechnungskurse und Konstanten'!$E$6,0)+IF(AND(C131&gt;='Umrechnungskurse und Konstanten'!$C$7,C131&lt;='Umrechnungskurse und Konstanten'!$D$7),F131*'Umrechnungskurse und Konstanten'!$E$7,0)+IF(AND(C131&gt;='Umrechnungskurse und Konstanten'!$C$8,C131&lt;='Umrechnungskurse und Konstanten'!$D$8),F131*'Umrechnungskurse und Konstanten'!$E$8,0)+IF(AND(C131&gt;='Umrechnungskurse und Konstanten'!$C$9,C131&lt;='Umrechnungskurse und Konstanten'!$D$9),F131*'Umrechnungskurse und Konstanten'!$E$9,0)+IF(AND(C131&gt;='Umrechnungskurse und Konstanten'!$C$10,C131&lt;='Umrechnungskurse und Konstanten'!$D$10),F131*'Umrechnungskurse und Konstanten'!$E$10,0)+IF(AND(C131&gt;='Umrechnungskurse und Konstanten'!$C$11,C131&lt;='Umrechnungskurse und Konstanten'!$D$11),F131*'Umrechnungskurse und Konstanten'!$E$11,0)+IF(AND(C131&gt;='Umrechnungskurse und Konstanten'!$C$12,C131&lt;='Umrechnungskurse und Konstanten'!$D$12),F131*'Umrechnungskurse und Konstanten'!$E$12,0)+IF(AND(C131&gt;='Umrechnungskurse und Konstanten'!$C$13,C131&lt;='Umrechnungskurse und Konstanten'!$D$13),F131*'Umrechnungskurse und Konstanten'!$E$13,0)+IF(AND(C131&gt;='Umrechnungskurse und Konstanten'!$C$14,C131&lt;='Umrechnungskurse und Konstanten'!$D$14),F131*'Umrechnungskurse und Konstanten'!$E$14,0)+IF(AND(C131&gt;='Umrechnungskurse und Konstanten'!$C$15,C131&lt;='Umrechnungskurse und Konstanten'!$D$15),F131*'Umrechnungskurse und Konstanten'!$E$15,0)+IF(AND(C131&gt;='Umrechnungskurse und Konstanten'!$C$16,C131&lt;='Umrechnungskurse und Konstanten'!$D$16),F131*'Umrechnungskurse und Konstanten'!$E$16,0)</f>
        <v>0</v>
      </c>
      <c r="J131" s="43">
        <f t="shared" si="4"/>
        <v>0</v>
      </c>
      <c r="K131" s="43">
        <f t="shared" si="5"/>
        <v>0</v>
      </c>
      <c r="L131" s="69" t="str">
        <f>IF(OR(G131='Umrechnungskurse und Konstanten'!$E$21,G131='Umrechnungskurse und Konstanten'!$E$22,G131='Umrechnungskurse und Konstanten'!$E$23),"VSt. Satz ok.","falsche/keine VSt.")</f>
        <v>falsche/keine VSt.</v>
      </c>
      <c r="M131" s="67" t="str">
        <f>IF(AND(C131&gt;='Umrechnungskurse und Konstanten'!$C$14,C131&lt;='Umrechnungskurse und Konstanten'!$D$16),"Periode ok.","falsche Periode")</f>
        <v>falsche Periode</v>
      </c>
    </row>
    <row r="132" spans="2:13" x14ac:dyDescent="0.3">
      <c r="B132" s="56"/>
      <c r="C132" s="38"/>
      <c r="D132" s="38"/>
      <c r="E132" s="45"/>
      <c r="F132" s="40"/>
      <c r="G132" s="52"/>
      <c r="H132" s="42">
        <f t="shared" si="3"/>
        <v>0</v>
      </c>
      <c r="I132" s="43">
        <f>IF(AND(C132&gt;='Umrechnungskurse und Konstanten'!$C$5,C132&lt;='Umrechnungskurse und Konstanten'!$D$5),F132*'Umrechnungskurse und Konstanten'!$E$5,0)+IF(AND(C132&gt;='Umrechnungskurse und Konstanten'!$C$6,C132&lt;='Umrechnungskurse und Konstanten'!$D$6),F132*'Umrechnungskurse und Konstanten'!$E$6,0)+IF(AND(C132&gt;='Umrechnungskurse und Konstanten'!$C$7,C132&lt;='Umrechnungskurse und Konstanten'!$D$7),F132*'Umrechnungskurse und Konstanten'!$E$7,0)+IF(AND(C132&gt;='Umrechnungskurse und Konstanten'!$C$8,C132&lt;='Umrechnungskurse und Konstanten'!$D$8),F132*'Umrechnungskurse und Konstanten'!$E$8,0)+IF(AND(C132&gt;='Umrechnungskurse und Konstanten'!$C$9,C132&lt;='Umrechnungskurse und Konstanten'!$D$9),F132*'Umrechnungskurse und Konstanten'!$E$9,0)+IF(AND(C132&gt;='Umrechnungskurse und Konstanten'!$C$10,C132&lt;='Umrechnungskurse und Konstanten'!$D$10),F132*'Umrechnungskurse und Konstanten'!$E$10,0)+IF(AND(C132&gt;='Umrechnungskurse und Konstanten'!$C$11,C132&lt;='Umrechnungskurse und Konstanten'!$D$11),F132*'Umrechnungskurse und Konstanten'!$E$11,0)+IF(AND(C132&gt;='Umrechnungskurse und Konstanten'!$C$12,C132&lt;='Umrechnungskurse und Konstanten'!$D$12),F132*'Umrechnungskurse und Konstanten'!$E$12,0)+IF(AND(C132&gt;='Umrechnungskurse und Konstanten'!$C$13,C132&lt;='Umrechnungskurse und Konstanten'!$D$13),F132*'Umrechnungskurse und Konstanten'!$E$13,0)+IF(AND(C132&gt;='Umrechnungskurse und Konstanten'!$C$14,C132&lt;='Umrechnungskurse und Konstanten'!$D$14),F132*'Umrechnungskurse und Konstanten'!$E$14,0)+IF(AND(C132&gt;='Umrechnungskurse und Konstanten'!$C$15,C132&lt;='Umrechnungskurse und Konstanten'!$D$15),F132*'Umrechnungskurse und Konstanten'!$E$15,0)+IF(AND(C132&gt;='Umrechnungskurse und Konstanten'!$C$16,C132&lt;='Umrechnungskurse und Konstanten'!$D$16),F132*'Umrechnungskurse und Konstanten'!$E$16,0)</f>
        <v>0</v>
      </c>
      <c r="J132" s="43">
        <f t="shared" si="4"/>
        <v>0</v>
      </c>
      <c r="K132" s="43">
        <f t="shared" si="5"/>
        <v>0</v>
      </c>
      <c r="L132" s="69" t="str">
        <f>IF(OR(G132='Umrechnungskurse und Konstanten'!$E$21,G132='Umrechnungskurse und Konstanten'!$E$22,G132='Umrechnungskurse und Konstanten'!$E$23),"VSt. Satz ok.","falsche/keine VSt.")</f>
        <v>falsche/keine VSt.</v>
      </c>
      <c r="M132" s="67" t="str">
        <f>IF(AND(C132&gt;='Umrechnungskurse und Konstanten'!$C$14,C132&lt;='Umrechnungskurse und Konstanten'!$D$16),"Periode ok.","falsche Periode")</f>
        <v>falsche Periode</v>
      </c>
    </row>
    <row r="133" spans="2:13" x14ac:dyDescent="0.3">
      <c r="B133" s="56"/>
      <c r="C133" s="38"/>
      <c r="D133" s="38"/>
      <c r="E133" s="45"/>
      <c r="F133" s="40"/>
      <c r="G133" s="52"/>
      <c r="H133" s="42">
        <f t="shared" si="3"/>
        <v>0</v>
      </c>
      <c r="I133" s="43">
        <f>IF(AND(C133&gt;='Umrechnungskurse und Konstanten'!$C$5,C133&lt;='Umrechnungskurse und Konstanten'!$D$5),F133*'Umrechnungskurse und Konstanten'!$E$5,0)+IF(AND(C133&gt;='Umrechnungskurse und Konstanten'!$C$6,C133&lt;='Umrechnungskurse und Konstanten'!$D$6),F133*'Umrechnungskurse und Konstanten'!$E$6,0)+IF(AND(C133&gt;='Umrechnungskurse und Konstanten'!$C$7,C133&lt;='Umrechnungskurse und Konstanten'!$D$7),F133*'Umrechnungskurse und Konstanten'!$E$7,0)+IF(AND(C133&gt;='Umrechnungskurse und Konstanten'!$C$8,C133&lt;='Umrechnungskurse und Konstanten'!$D$8),F133*'Umrechnungskurse und Konstanten'!$E$8,0)+IF(AND(C133&gt;='Umrechnungskurse und Konstanten'!$C$9,C133&lt;='Umrechnungskurse und Konstanten'!$D$9),F133*'Umrechnungskurse und Konstanten'!$E$9,0)+IF(AND(C133&gt;='Umrechnungskurse und Konstanten'!$C$10,C133&lt;='Umrechnungskurse und Konstanten'!$D$10),F133*'Umrechnungskurse und Konstanten'!$E$10,0)+IF(AND(C133&gt;='Umrechnungskurse und Konstanten'!$C$11,C133&lt;='Umrechnungskurse und Konstanten'!$D$11),F133*'Umrechnungskurse und Konstanten'!$E$11,0)+IF(AND(C133&gt;='Umrechnungskurse und Konstanten'!$C$12,C133&lt;='Umrechnungskurse und Konstanten'!$D$12),F133*'Umrechnungskurse und Konstanten'!$E$12,0)+IF(AND(C133&gt;='Umrechnungskurse und Konstanten'!$C$13,C133&lt;='Umrechnungskurse und Konstanten'!$D$13),F133*'Umrechnungskurse und Konstanten'!$E$13,0)+IF(AND(C133&gt;='Umrechnungskurse und Konstanten'!$C$14,C133&lt;='Umrechnungskurse und Konstanten'!$D$14),F133*'Umrechnungskurse und Konstanten'!$E$14,0)+IF(AND(C133&gt;='Umrechnungskurse und Konstanten'!$C$15,C133&lt;='Umrechnungskurse und Konstanten'!$D$15),F133*'Umrechnungskurse und Konstanten'!$E$15,0)+IF(AND(C133&gt;='Umrechnungskurse und Konstanten'!$C$16,C133&lt;='Umrechnungskurse und Konstanten'!$D$16),F133*'Umrechnungskurse und Konstanten'!$E$16,0)</f>
        <v>0</v>
      </c>
      <c r="J133" s="43">
        <f t="shared" si="4"/>
        <v>0</v>
      </c>
      <c r="K133" s="43">
        <f t="shared" si="5"/>
        <v>0</v>
      </c>
      <c r="L133" s="69" t="str">
        <f>IF(OR(G133='Umrechnungskurse und Konstanten'!$E$21,G133='Umrechnungskurse und Konstanten'!$E$22,G133='Umrechnungskurse und Konstanten'!$E$23),"VSt. Satz ok.","falsche/keine VSt.")</f>
        <v>falsche/keine VSt.</v>
      </c>
      <c r="M133" s="67" t="str">
        <f>IF(AND(C133&gt;='Umrechnungskurse und Konstanten'!$C$14,C133&lt;='Umrechnungskurse und Konstanten'!$D$16),"Periode ok.","falsche Periode")</f>
        <v>falsche Periode</v>
      </c>
    </row>
    <row r="134" spans="2:13" x14ac:dyDescent="0.3">
      <c r="B134" s="56"/>
      <c r="C134" s="38"/>
      <c r="D134" s="38"/>
      <c r="E134" s="45"/>
      <c r="F134" s="40"/>
      <c r="G134" s="52"/>
      <c r="H134" s="42">
        <f t="shared" si="3"/>
        <v>0</v>
      </c>
      <c r="I134" s="43">
        <f>IF(AND(C134&gt;='Umrechnungskurse und Konstanten'!$C$5,C134&lt;='Umrechnungskurse und Konstanten'!$D$5),F134*'Umrechnungskurse und Konstanten'!$E$5,0)+IF(AND(C134&gt;='Umrechnungskurse und Konstanten'!$C$6,C134&lt;='Umrechnungskurse und Konstanten'!$D$6),F134*'Umrechnungskurse und Konstanten'!$E$6,0)+IF(AND(C134&gt;='Umrechnungskurse und Konstanten'!$C$7,C134&lt;='Umrechnungskurse und Konstanten'!$D$7),F134*'Umrechnungskurse und Konstanten'!$E$7,0)+IF(AND(C134&gt;='Umrechnungskurse und Konstanten'!$C$8,C134&lt;='Umrechnungskurse und Konstanten'!$D$8),F134*'Umrechnungskurse und Konstanten'!$E$8,0)+IF(AND(C134&gt;='Umrechnungskurse und Konstanten'!$C$9,C134&lt;='Umrechnungskurse und Konstanten'!$D$9),F134*'Umrechnungskurse und Konstanten'!$E$9,0)+IF(AND(C134&gt;='Umrechnungskurse und Konstanten'!$C$10,C134&lt;='Umrechnungskurse und Konstanten'!$D$10),F134*'Umrechnungskurse und Konstanten'!$E$10,0)+IF(AND(C134&gt;='Umrechnungskurse und Konstanten'!$C$11,C134&lt;='Umrechnungskurse und Konstanten'!$D$11),F134*'Umrechnungskurse und Konstanten'!$E$11,0)+IF(AND(C134&gt;='Umrechnungskurse und Konstanten'!$C$12,C134&lt;='Umrechnungskurse und Konstanten'!$D$12),F134*'Umrechnungskurse und Konstanten'!$E$12,0)+IF(AND(C134&gt;='Umrechnungskurse und Konstanten'!$C$13,C134&lt;='Umrechnungskurse und Konstanten'!$D$13),F134*'Umrechnungskurse und Konstanten'!$E$13,0)+IF(AND(C134&gt;='Umrechnungskurse und Konstanten'!$C$14,C134&lt;='Umrechnungskurse und Konstanten'!$D$14),F134*'Umrechnungskurse und Konstanten'!$E$14,0)+IF(AND(C134&gt;='Umrechnungskurse und Konstanten'!$C$15,C134&lt;='Umrechnungskurse und Konstanten'!$D$15),F134*'Umrechnungskurse und Konstanten'!$E$15,0)+IF(AND(C134&gt;='Umrechnungskurse und Konstanten'!$C$16,C134&lt;='Umrechnungskurse und Konstanten'!$D$16),F134*'Umrechnungskurse und Konstanten'!$E$16,0)</f>
        <v>0</v>
      </c>
      <c r="J134" s="43">
        <f t="shared" si="4"/>
        <v>0</v>
      </c>
      <c r="K134" s="43">
        <f t="shared" si="5"/>
        <v>0</v>
      </c>
      <c r="L134" s="69" t="str">
        <f>IF(OR(G134='Umrechnungskurse und Konstanten'!$E$21,G134='Umrechnungskurse und Konstanten'!$E$22,G134='Umrechnungskurse und Konstanten'!$E$23),"VSt. Satz ok.","falsche/keine VSt.")</f>
        <v>falsche/keine VSt.</v>
      </c>
      <c r="M134" s="67" t="str">
        <f>IF(AND(C134&gt;='Umrechnungskurse und Konstanten'!$C$14,C134&lt;='Umrechnungskurse und Konstanten'!$D$16),"Periode ok.","falsche Periode")</f>
        <v>falsche Periode</v>
      </c>
    </row>
    <row r="135" spans="2:13" x14ac:dyDescent="0.3">
      <c r="B135" s="56"/>
      <c r="C135" s="38"/>
      <c r="D135" s="38"/>
      <c r="E135" s="45"/>
      <c r="F135" s="40"/>
      <c r="G135" s="52"/>
      <c r="H135" s="42">
        <f t="shared" si="3"/>
        <v>0</v>
      </c>
      <c r="I135" s="43">
        <f>IF(AND(C135&gt;='Umrechnungskurse und Konstanten'!$C$5,C135&lt;='Umrechnungskurse und Konstanten'!$D$5),F135*'Umrechnungskurse und Konstanten'!$E$5,0)+IF(AND(C135&gt;='Umrechnungskurse und Konstanten'!$C$6,C135&lt;='Umrechnungskurse und Konstanten'!$D$6),F135*'Umrechnungskurse und Konstanten'!$E$6,0)+IF(AND(C135&gt;='Umrechnungskurse und Konstanten'!$C$7,C135&lt;='Umrechnungskurse und Konstanten'!$D$7),F135*'Umrechnungskurse und Konstanten'!$E$7,0)+IF(AND(C135&gt;='Umrechnungskurse und Konstanten'!$C$8,C135&lt;='Umrechnungskurse und Konstanten'!$D$8),F135*'Umrechnungskurse und Konstanten'!$E$8,0)+IF(AND(C135&gt;='Umrechnungskurse und Konstanten'!$C$9,C135&lt;='Umrechnungskurse und Konstanten'!$D$9),F135*'Umrechnungskurse und Konstanten'!$E$9,0)+IF(AND(C135&gt;='Umrechnungskurse und Konstanten'!$C$10,C135&lt;='Umrechnungskurse und Konstanten'!$D$10),F135*'Umrechnungskurse und Konstanten'!$E$10,0)+IF(AND(C135&gt;='Umrechnungskurse und Konstanten'!$C$11,C135&lt;='Umrechnungskurse und Konstanten'!$D$11),F135*'Umrechnungskurse und Konstanten'!$E$11,0)+IF(AND(C135&gt;='Umrechnungskurse und Konstanten'!$C$12,C135&lt;='Umrechnungskurse und Konstanten'!$D$12),F135*'Umrechnungskurse und Konstanten'!$E$12,0)+IF(AND(C135&gt;='Umrechnungskurse und Konstanten'!$C$13,C135&lt;='Umrechnungskurse und Konstanten'!$D$13),F135*'Umrechnungskurse und Konstanten'!$E$13,0)+IF(AND(C135&gt;='Umrechnungskurse und Konstanten'!$C$14,C135&lt;='Umrechnungskurse und Konstanten'!$D$14),F135*'Umrechnungskurse und Konstanten'!$E$14,0)+IF(AND(C135&gt;='Umrechnungskurse und Konstanten'!$C$15,C135&lt;='Umrechnungskurse und Konstanten'!$D$15),F135*'Umrechnungskurse und Konstanten'!$E$15,0)+IF(AND(C135&gt;='Umrechnungskurse und Konstanten'!$C$16,C135&lt;='Umrechnungskurse und Konstanten'!$D$16),F135*'Umrechnungskurse und Konstanten'!$E$16,0)</f>
        <v>0</v>
      </c>
      <c r="J135" s="43">
        <f t="shared" si="4"/>
        <v>0</v>
      </c>
      <c r="K135" s="43">
        <f t="shared" si="5"/>
        <v>0</v>
      </c>
      <c r="L135" s="69" t="str">
        <f>IF(OR(G135='Umrechnungskurse und Konstanten'!$E$21,G135='Umrechnungskurse und Konstanten'!$E$22,G135='Umrechnungskurse und Konstanten'!$E$23),"VSt. Satz ok.","falsche/keine VSt.")</f>
        <v>falsche/keine VSt.</v>
      </c>
      <c r="M135" s="67" t="str">
        <f>IF(AND(C135&gt;='Umrechnungskurse und Konstanten'!$C$14,C135&lt;='Umrechnungskurse und Konstanten'!$D$16),"Periode ok.","falsche Periode")</f>
        <v>falsche Periode</v>
      </c>
    </row>
    <row r="136" spans="2:13" x14ac:dyDescent="0.3">
      <c r="B136" s="56"/>
      <c r="C136" s="38"/>
      <c r="D136" s="38"/>
      <c r="E136" s="45"/>
      <c r="F136" s="40"/>
      <c r="G136" s="52"/>
      <c r="H136" s="42">
        <f t="shared" si="3"/>
        <v>0</v>
      </c>
      <c r="I136" s="43">
        <f>IF(AND(C136&gt;='Umrechnungskurse und Konstanten'!$C$5,C136&lt;='Umrechnungskurse und Konstanten'!$D$5),F136*'Umrechnungskurse und Konstanten'!$E$5,0)+IF(AND(C136&gt;='Umrechnungskurse und Konstanten'!$C$6,C136&lt;='Umrechnungskurse und Konstanten'!$D$6),F136*'Umrechnungskurse und Konstanten'!$E$6,0)+IF(AND(C136&gt;='Umrechnungskurse und Konstanten'!$C$7,C136&lt;='Umrechnungskurse und Konstanten'!$D$7),F136*'Umrechnungskurse und Konstanten'!$E$7,0)+IF(AND(C136&gt;='Umrechnungskurse und Konstanten'!$C$8,C136&lt;='Umrechnungskurse und Konstanten'!$D$8),F136*'Umrechnungskurse und Konstanten'!$E$8,0)+IF(AND(C136&gt;='Umrechnungskurse und Konstanten'!$C$9,C136&lt;='Umrechnungskurse und Konstanten'!$D$9),F136*'Umrechnungskurse und Konstanten'!$E$9,0)+IF(AND(C136&gt;='Umrechnungskurse und Konstanten'!$C$10,C136&lt;='Umrechnungskurse und Konstanten'!$D$10),F136*'Umrechnungskurse und Konstanten'!$E$10,0)+IF(AND(C136&gt;='Umrechnungskurse und Konstanten'!$C$11,C136&lt;='Umrechnungskurse und Konstanten'!$D$11),F136*'Umrechnungskurse und Konstanten'!$E$11,0)+IF(AND(C136&gt;='Umrechnungskurse und Konstanten'!$C$12,C136&lt;='Umrechnungskurse und Konstanten'!$D$12),F136*'Umrechnungskurse und Konstanten'!$E$12,0)+IF(AND(C136&gt;='Umrechnungskurse und Konstanten'!$C$13,C136&lt;='Umrechnungskurse und Konstanten'!$D$13),F136*'Umrechnungskurse und Konstanten'!$E$13,0)+IF(AND(C136&gt;='Umrechnungskurse und Konstanten'!$C$14,C136&lt;='Umrechnungskurse und Konstanten'!$D$14),F136*'Umrechnungskurse und Konstanten'!$E$14,0)+IF(AND(C136&gt;='Umrechnungskurse und Konstanten'!$C$15,C136&lt;='Umrechnungskurse und Konstanten'!$D$15),F136*'Umrechnungskurse und Konstanten'!$E$15,0)+IF(AND(C136&gt;='Umrechnungskurse und Konstanten'!$C$16,C136&lt;='Umrechnungskurse und Konstanten'!$D$16),F136*'Umrechnungskurse und Konstanten'!$E$16,0)</f>
        <v>0</v>
      </c>
      <c r="J136" s="43">
        <f t="shared" si="4"/>
        <v>0</v>
      </c>
      <c r="K136" s="43">
        <f t="shared" si="5"/>
        <v>0</v>
      </c>
      <c r="L136" s="69" t="str">
        <f>IF(OR(G136='Umrechnungskurse und Konstanten'!$E$21,G136='Umrechnungskurse und Konstanten'!$E$22,G136='Umrechnungskurse und Konstanten'!$E$23),"VSt. Satz ok.","falsche/keine VSt.")</f>
        <v>falsche/keine VSt.</v>
      </c>
      <c r="M136" s="67" t="str">
        <f>IF(AND(C136&gt;='Umrechnungskurse und Konstanten'!$C$14,C136&lt;='Umrechnungskurse und Konstanten'!$D$16),"Periode ok.","falsche Periode")</f>
        <v>falsche Periode</v>
      </c>
    </row>
    <row r="137" spans="2:13" x14ac:dyDescent="0.3">
      <c r="B137" s="56"/>
      <c r="C137" s="38"/>
      <c r="D137" s="38"/>
      <c r="E137" s="45"/>
      <c r="F137" s="40"/>
      <c r="G137" s="52"/>
      <c r="H137" s="42">
        <f t="shared" si="3"/>
        <v>0</v>
      </c>
      <c r="I137" s="43">
        <f>IF(AND(C137&gt;='Umrechnungskurse und Konstanten'!$C$5,C137&lt;='Umrechnungskurse und Konstanten'!$D$5),F137*'Umrechnungskurse und Konstanten'!$E$5,0)+IF(AND(C137&gt;='Umrechnungskurse und Konstanten'!$C$6,C137&lt;='Umrechnungskurse und Konstanten'!$D$6),F137*'Umrechnungskurse und Konstanten'!$E$6,0)+IF(AND(C137&gt;='Umrechnungskurse und Konstanten'!$C$7,C137&lt;='Umrechnungskurse und Konstanten'!$D$7),F137*'Umrechnungskurse und Konstanten'!$E$7,0)+IF(AND(C137&gt;='Umrechnungskurse und Konstanten'!$C$8,C137&lt;='Umrechnungskurse und Konstanten'!$D$8),F137*'Umrechnungskurse und Konstanten'!$E$8,0)+IF(AND(C137&gt;='Umrechnungskurse und Konstanten'!$C$9,C137&lt;='Umrechnungskurse und Konstanten'!$D$9),F137*'Umrechnungskurse und Konstanten'!$E$9,0)+IF(AND(C137&gt;='Umrechnungskurse und Konstanten'!$C$10,C137&lt;='Umrechnungskurse und Konstanten'!$D$10),F137*'Umrechnungskurse und Konstanten'!$E$10,0)+IF(AND(C137&gt;='Umrechnungskurse und Konstanten'!$C$11,C137&lt;='Umrechnungskurse und Konstanten'!$D$11),F137*'Umrechnungskurse und Konstanten'!$E$11,0)+IF(AND(C137&gt;='Umrechnungskurse und Konstanten'!$C$12,C137&lt;='Umrechnungskurse und Konstanten'!$D$12),F137*'Umrechnungskurse und Konstanten'!$E$12,0)+IF(AND(C137&gt;='Umrechnungskurse und Konstanten'!$C$13,C137&lt;='Umrechnungskurse und Konstanten'!$D$13),F137*'Umrechnungskurse und Konstanten'!$E$13,0)+IF(AND(C137&gt;='Umrechnungskurse und Konstanten'!$C$14,C137&lt;='Umrechnungskurse und Konstanten'!$D$14),F137*'Umrechnungskurse und Konstanten'!$E$14,0)+IF(AND(C137&gt;='Umrechnungskurse und Konstanten'!$C$15,C137&lt;='Umrechnungskurse und Konstanten'!$D$15),F137*'Umrechnungskurse und Konstanten'!$E$15,0)+IF(AND(C137&gt;='Umrechnungskurse und Konstanten'!$C$16,C137&lt;='Umrechnungskurse und Konstanten'!$D$16),F137*'Umrechnungskurse und Konstanten'!$E$16,0)</f>
        <v>0</v>
      </c>
      <c r="J137" s="43">
        <f t="shared" si="4"/>
        <v>0</v>
      </c>
      <c r="K137" s="43">
        <f t="shared" si="5"/>
        <v>0</v>
      </c>
      <c r="L137" s="69" t="str">
        <f>IF(OR(G137='Umrechnungskurse und Konstanten'!$E$21,G137='Umrechnungskurse und Konstanten'!$E$22,G137='Umrechnungskurse und Konstanten'!$E$23),"VSt. Satz ok.","falsche/keine VSt.")</f>
        <v>falsche/keine VSt.</v>
      </c>
      <c r="M137" s="67" t="str">
        <f>IF(AND(C137&gt;='Umrechnungskurse und Konstanten'!$C$14,C137&lt;='Umrechnungskurse und Konstanten'!$D$16),"Periode ok.","falsche Periode")</f>
        <v>falsche Periode</v>
      </c>
    </row>
    <row r="138" spans="2:13" x14ac:dyDescent="0.3">
      <c r="B138" s="56"/>
      <c r="C138" s="38"/>
      <c r="D138" s="38"/>
      <c r="E138" s="45"/>
      <c r="F138" s="40"/>
      <c r="G138" s="52"/>
      <c r="H138" s="42">
        <f t="shared" ref="H138:H201" si="6">F138*G138</f>
        <v>0</v>
      </c>
      <c r="I138" s="43">
        <f>IF(AND(C138&gt;='Umrechnungskurse und Konstanten'!$C$5,C138&lt;='Umrechnungskurse und Konstanten'!$D$5),F138*'Umrechnungskurse und Konstanten'!$E$5,0)+IF(AND(C138&gt;='Umrechnungskurse und Konstanten'!$C$6,C138&lt;='Umrechnungskurse und Konstanten'!$D$6),F138*'Umrechnungskurse und Konstanten'!$E$6,0)+IF(AND(C138&gt;='Umrechnungskurse und Konstanten'!$C$7,C138&lt;='Umrechnungskurse und Konstanten'!$D$7),F138*'Umrechnungskurse und Konstanten'!$E$7,0)+IF(AND(C138&gt;='Umrechnungskurse und Konstanten'!$C$8,C138&lt;='Umrechnungskurse und Konstanten'!$D$8),F138*'Umrechnungskurse und Konstanten'!$E$8,0)+IF(AND(C138&gt;='Umrechnungskurse und Konstanten'!$C$9,C138&lt;='Umrechnungskurse und Konstanten'!$D$9),F138*'Umrechnungskurse und Konstanten'!$E$9,0)+IF(AND(C138&gt;='Umrechnungskurse und Konstanten'!$C$10,C138&lt;='Umrechnungskurse und Konstanten'!$D$10),F138*'Umrechnungskurse und Konstanten'!$E$10,0)+IF(AND(C138&gt;='Umrechnungskurse und Konstanten'!$C$11,C138&lt;='Umrechnungskurse und Konstanten'!$D$11),F138*'Umrechnungskurse und Konstanten'!$E$11,0)+IF(AND(C138&gt;='Umrechnungskurse und Konstanten'!$C$12,C138&lt;='Umrechnungskurse und Konstanten'!$D$12),F138*'Umrechnungskurse und Konstanten'!$E$12,0)+IF(AND(C138&gt;='Umrechnungskurse und Konstanten'!$C$13,C138&lt;='Umrechnungskurse und Konstanten'!$D$13),F138*'Umrechnungskurse und Konstanten'!$E$13,0)+IF(AND(C138&gt;='Umrechnungskurse und Konstanten'!$C$14,C138&lt;='Umrechnungskurse und Konstanten'!$D$14),F138*'Umrechnungskurse und Konstanten'!$E$14,0)+IF(AND(C138&gt;='Umrechnungskurse und Konstanten'!$C$15,C138&lt;='Umrechnungskurse und Konstanten'!$D$15),F138*'Umrechnungskurse und Konstanten'!$E$15,0)+IF(AND(C138&gt;='Umrechnungskurse und Konstanten'!$C$16,C138&lt;='Umrechnungskurse und Konstanten'!$D$16),F138*'Umrechnungskurse und Konstanten'!$E$16,0)</f>
        <v>0</v>
      </c>
      <c r="J138" s="43">
        <f t="shared" ref="J138:J201" si="7">G138*I138</f>
        <v>0</v>
      </c>
      <c r="K138" s="43">
        <f t="shared" ref="K138:K201" si="8">I138+J138</f>
        <v>0</v>
      </c>
      <c r="L138" s="69" t="str">
        <f>IF(OR(G138='Umrechnungskurse und Konstanten'!$E$21,G138='Umrechnungskurse und Konstanten'!$E$22,G138='Umrechnungskurse und Konstanten'!$E$23),"VSt. Satz ok.","falsche/keine VSt.")</f>
        <v>falsche/keine VSt.</v>
      </c>
      <c r="M138" s="67" t="str">
        <f>IF(AND(C138&gt;='Umrechnungskurse und Konstanten'!$C$14,C138&lt;='Umrechnungskurse und Konstanten'!$D$16),"Periode ok.","falsche Periode")</f>
        <v>falsche Periode</v>
      </c>
    </row>
    <row r="139" spans="2:13" x14ac:dyDescent="0.3">
      <c r="B139" s="56"/>
      <c r="C139" s="38"/>
      <c r="D139" s="38"/>
      <c r="E139" s="45"/>
      <c r="F139" s="40"/>
      <c r="G139" s="52"/>
      <c r="H139" s="42">
        <f t="shared" si="6"/>
        <v>0</v>
      </c>
      <c r="I139" s="43">
        <f>IF(AND(C139&gt;='Umrechnungskurse und Konstanten'!$C$5,C139&lt;='Umrechnungskurse und Konstanten'!$D$5),F139*'Umrechnungskurse und Konstanten'!$E$5,0)+IF(AND(C139&gt;='Umrechnungskurse und Konstanten'!$C$6,C139&lt;='Umrechnungskurse und Konstanten'!$D$6),F139*'Umrechnungskurse und Konstanten'!$E$6,0)+IF(AND(C139&gt;='Umrechnungskurse und Konstanten'!$C$7,C139&lt;='Umrechnungskurse und Konstanten'!$D$7),F139*'Umrechnungskurse und Konstanten'!$E$7,0)+IF(AND(C139&gt;='Umrechnungskurse und Konstanten'!$C$8,C139&lt;='Umrechnungskurse und Konstanten'!$D$8),F139*'Umrechnungskurse und Konstanten'!$E$8,0)+IF(AND(C139&gt;='Umrechnungskurse und Konstanten'!$C$9,C139&lt;='Umrechnungskurse und Konstanten'!$D$9),F139*'Umrechnungskurse und Konstanten'!$E$9,0)+IF(AND(C139&gt;='Umrechnungskurse und Konstanten'!$C$10,C139&lt;='Umrechnungskurse und Konstanten'!$D$10),F139*'Umrechnungskurse und Konstanten'!$E$10,0)+IF(AND(C139&gt;='Umrechnungskurse und Konstanten'!$C$11,C139&lt;='Umrechnungskurse und Konstanten'!$D$11),F139*'Umrechnungskurse und Konstanten'!$E$11,0)+IF(AND(C139&gt;='Umrechnungskurse und Konstanten'!$C$12,C139&lt;='Umrechnungskurse und Konstanten'!$D$12),F139*'Umrechnungskurse und Konstanten'!$E$12,0)+IF(AND(C139&gt;='Umrechnungskurse und Konstanten'!$C$13,C139&lt;='Umrechnungskurse und Konstanten'!$D$13),F139*'Umrechnungskurse und Konstanten'!$E$13,0)+IF(AND(C139&gt;='Umrechnungskurse und Konstanten'!$C$14,C139&lt;='Umrechnungskurse und Konstanten'!$D$14),F139*'Umrechnungskurse und Konstanten'!$E$14,0)+IF(AND(C139&gt;='Umrechnungskurse und Konstanten'!$C$15,C139&lt;='Umrechnungskurse und Konstanten'!$D$15),F139*'Umrechnungskurse und Konstanten'!$E$15,0)+IF(AND(C139&gt;='Umrechnungskurse und Konstanten'!$C$16,C139&lt;='Umrechnungskurse und Konstanten'!$D$16),F139*'Umrechnungskurse und Konstanten'!$E$16,0)</f>
        <v>0</v>
      </c>
      <c r="J139" s="43">
        <f t="shared" si="7"/>
        <v>0</v>
      </c>
      <c r="K139" s="43">
        <f t="shared" si="8"/>
        <v>0</v>
      </c>
      <c r="L139" s="69" t="str">
        <f>IF(OR(G139='Umrechnungskurse und Konstanten'!$E$21,G139='Umrechnungskurse und Konstanten'!$E$22,G139='Umrechnungskurse und Konstanten'!$E$23),"VSt. Satz ok.","falsche/keine VSt.")</f>
        <v>falsche/keine VSt.</v>
      </c>
      <c r="M139" s="67" t="str">
        <f>IF(AND(C139&gt;='Umrechnungskurse und Konstanten'!$C$14,C139&lt;='Umrechnungskurse und Konstanten'!$D$16),"Periode ok.","falsche Periode")</f>
        <v>falsche Periode</v>
      </c>
    </row>
    <row r="140" spans="2:13" x14ac:dyDescent="0.3">
      <c r="B140" s="56"/>
      <c r="C140" s="38"/>
      <c r="D140" s="38"/>
      <c r="E140" s="45"/>
      <c r="F140" s="40"/>
      <c r="G140" s="52"/>
      <c r="H140" s="42">
        <f t="shared" si="6"/>
        <v>0</v>
      </c>
      <c r="I140" s="43">
        <f>IF(AND(C140&gt;='Umrechnungskurse und Konstanten'!$C$5,C140&lt;='Umrechnungskurse und Konstanten'!$D$5),F140*'Umrechnungskurse und Konstanten'!$E$5,0)+IF(AND(C140&gt;='Umrechnungskurse und Konstanten'!$C$6,C140&lt;='Umrechnungskurse und Konstanten'!$D$6),F140*'Umrechnungskurse und Konstanten'!$E$6,0)+IF(AND(C140&gt;='Umrechnungskurse und Konstanten'!$C$7,C140&lt;='Umrechnungskurse und Konstanten'!$D$7),F140*'Umrechnungskurse und Konstanten'!$E$7,0)+IF(AND(C140&gt;='Umrechnungskurse und Konstanten'!$C$8,C140&lt;='Umrechnungskurse und Konstanten'!$D$8),F140*'Umrechnungskurse und Konstanten'!$E$8,0)+IF(AND(C140&gt;='Umrechnungskurse und Konstanten'!$C$9,C140&lt;='Umrechnungskurse und Konstanten'!$D$9),F140*'Umrechnungskurse und Konstanten'!$E$9,0)+IF(AND(C140&gt;='Umrechnungskurse und Konstanten'!$C$10,C140&lt;='Umrechnungskurse und Konstanten'!$D$10),F140*'Umrechnungskurse und Konstanten'!$E$10,0)+IF(AND(C140&gt;='Umrechnungskurse und Konstanten'!$C$11,C140&lt;='Umrechnungskurse und Konstanten'!$D$11),F140*'Umrechnungskurse und Konstanten'!$E$11,0)+IF(AND(C140&gt;='Umrechnungskurse und Konstanten'!$C$12,C140&lt;='Umrechnungskurse und Konstanten'!$D$12),F140*'Umrechnungskurse und Konstanten'!$E$12,0)+IF(AND(C140&gt;='Umrechnungskurse und Konstanten'!$C$13,C140&lt;='Umrechnungskurse und Konstanten'!$D$13),F140*'Umrechnungskurse und Konstanten'!$E$13,0)+IF(AND(C140&gt;='Umrechnungskurse und Konstanten'!$C$14,C140&lt;='Umrechnungskurse und Konstanten'!$D$14),F140*'Umrechnungskurse und Konstanten'!$E$14,0)+IF(AND(C140&gt;='Umrechnungskurse und Konstanten'!$C$15,C140&lt;='Umrechnungskurse und Konstanten'!$D$15),F140*'Umrechnungskurse und Konstanten'!$E$15,0)+IF(AND(C140&gt;='Umrechnungskurse und Konstanten'!$C$16,C140&lt;='Umrechnungskurse und Konstanten'!$D$16),F140*'Umrechnungskurse und Konstanten'!$E$16,0)</f>
        <v>0</v>
      </c>
      <c r="J140" s="43">
        <f t="shared" si="7"/>
        <v>0</v>
      </c>
      <c r="K140" s="43">
        <f t="shared" si="8"/>
        <v>0</v>
      </c>
      <c r="L140" s="69" t="str">
        <f>IF(OR(G140='Umrechnungskurse und Konstanten'!$E$21,G140='Umrechnungskurse und Konstanten'!$E$22,G140='Umrechnungskurse und Konstanten'!$E$23),"VSt. Satz ok.","falsche/keine VSt.")</f>
        <v>falsche/keine VSt.</v>
      </c>
      <c r="M140" s="67" t="str">
        <f>IF(AND(C140&gt;='Umrechnungskurse und Konstanten'!$C$14,C140&lt;='Umrechnungskurse und Konstanten'!$D$16),"Periode ok.","falsche Periode")</f>
        <v>falsche Periode</v>
      </c>
    </row>
    <row r="141" spans="2:13" x14ac:dyDescent="0.3">
      <c r="B141" s="56"/>
      <c r="C141" s="38"/>
      <c r="D141" s="38"/>
      <c r="E141" s="45"/>
      <c r="F141" s="40"/>
      <c r="G141" s="52"/>
      <c r="H141" s="42">
        <f t="shared" si="6"/>
        <v>0</v>
      </c>
      <c r="I141" s="43">
        <f>IF(AND(C141&gt;='Umrechnungskurse und Konstanten'!$C$5,C141&lt;='Umrechnungskurse und Konstanten'!$D$5),F141*'Umrechnungskurse und Konstanten'!$E$5,0)+IF(AND(C141&gt;='Umrechnungskurse und Konstanten'!$C$6,C141&lt;='Umrechnungskurse und Konstanten'!$D$6),F141*'Umrechnungskurse und Konstanten'!$E$6,0)+IF(AND(C141&gt;='Umrechnungskurse und Konstanten'!$C$7,C141&lt;='Umrechnungskurse und Konstanten'!$D$7),F141*'Umrechnungskurse und Konstanten'!$E$7,0)+IF(AND(C141&gt;='Umrechnungskurse und Konstanten'!$C$8,C141&lt;='Umrechnungskurse und Konstanten'!$D$8),F141*'Umrechnungskurse und Konstanten'!$E$8,0)+IF(AND(C141&gt;='Umrechnungskurse und Konstanten'!$C$9,C141&lt;='Umrechnungskurse und Konstanten'!$D$9),F141*'Umrechnungskurse und Konstanten'!$E$9,0)+IF(AND(C141&gt;='Umrechnungskurse und Konstanten'!$C$10,C141&lt;='Umrechnungskurse und Konstanten'!$D$10),F141*'Umrechnungskurse und Konstanten'!$E$10,0)+IF(AND(C141&gt;='Umrechnungskurse und Konstanten'!$C$11,C141&lt;='Umrechnungskurse und Konstanten'!$D$11),F141*'Umrechnungskurse und Konstanten'!$E$11,0)+IF(AND(C141&gt;='Umrechnungskurse und Konstanten'!$C$12,C141&lt;='Umrechnungskurse und Konstanten'!$D$12),F141*'Umrechnungskurse und Konstanten'!$E$12,0)+IF(AND(C141&gt;='Umrechnungskurse und Konstanten'!$C$13,C141&lt;='Umrechnungskurse und Konstanten'!$D$13),F141*'Umrechnungskurse und Konstanten'!$E$13,0)+IF(AND(C141&gt;='Umrechnungskurse und Konstanten'!$C$14,C141&lt;='Umrechnungskurse und Konstanten'!$D$14),F141*'Umrechnungskurse und Konstanten'!$E$14,0)+IF(AND(C141&gt;='Umrechnungskurse und Konstanten'!$C$15,C141&lt;='Umrechnungskurse und Konstanten'!$D$15),F141*'Umrechnungskurse und Konstanten'!$E$15,0)+IF(AND(C141&gt;='Umrechnungskurse und Konstanten'!$C$16,C141&lt;='Umrechnungskurse und Konstanten'!$D$16),F141*'Umrechnungskurse und Konstanten'!$E$16,0)</f>
        <v>0</v>
      </c>
      <c r="J141" s="43">
        <f t="shared" si="7"/>
        <v>0</v>
      </c>
      <c r="K141" s="43">
        <f t="shared" si="8"/>
        <v>0</v>
      </c>
      <c r="L141" s="69" t="str">
        <f>IF(OR(G141='Umrechnungskurse und Konstanten'!$E$21,G141='Umrechnungskurse und Konstanten'!$E$22,G141='Umrechnungskurse und Konstanten'!$E$23),"VSt. Satz ok.","falsche/keine VSt.")</f>
        <v>falsche/keine VSt.</v>
      </c>
      <c r="M141" s="67" t="str">
        <f>IF(AND(C141&gt;='Umrechnungskurse und Konstanten'!$C$14,C141&lt;='Umrechnungskurse und Konstanten'!$D$16),"Periode ok.","falsche Periode")</f>
        <v>falsche Periode</v>
      </c>
    </row>
    <row r="142" spans="2:13" x14ac:dyDescent="0.3">
      <c r="B142" s="56"/>
      <c r="C142" s="38"/>
      <c r="D142" s="38"/>
      <c r="E142" s="45"/>
      <c r="F142" s="40"/>
      <c r="G142" s="52"/>
      <c r="H142" s="42">
        <f t="shared" si="6"/>
        <v>0</v>
      </c>
      <c r="I142" s="43">
        <f>IF(AND(C142&gt;='Umrechnungskurse und Konstanten'!$C$5,C142&lt;='Umrechnungskurse und Konstanten'!$D$5),F142*'Umrechnungskurse und Konstanten'!$E$5,0)+IF(AND(C142&gt;='Umrechnungskurse und Konstanten'!$C$6,C142&lt;='Umrechnungskurse und Konstanten'!$D$6),F142*'Umrechnungskurse und Konstanten'!$E$6,0)+IF(AND(C142&gt;='Umrechnungskurse und Konstanten'!$C$7,C142&lt;='Umrechnungskurse und Konstanten'!$D$7),F142*'Umrechnungskurse und Konstanten'!$E$7,0)+IF(AND(C142&gt;='Umrechnungskurse und Konstanten'!$C$8,C142&lt;='Umrechnungskurse und Konstanten'!$D$8),F142*'Umrechnungskurse und Konstanten'!$E$8,0)+IF(AND(C142&gt;='Umrechnungskurse und Konstanten'!$C$9,C142&lt;='Umrechnungskurse und Konstanten'!$D$9),F142*'Umrechnungskurse und Konstanten'!$E$9,0)+IF(AND(C142&gt;='Umrechnungskurse und Konstanten'!$C$10,C142&lt;='Umrechnungskurse und Konstanten'!$D$10),F142*'Umrechnungskurse und Konstanten'!$E$10,0)+IF(AND(C142&gt;='Umrechnungskurse und Konstanten'!$C$11,C142&lt;='Umrechnungskurse und Konstanten'!$D$11),F142*'Umrechnungskurse und Konstanten'!$E$11,0)+IF(AND(C142&gt;='Umrechnungskurse und Konstanten'!$C$12,C142&lt;='Umrechnungskurse und Konstanten'!$D$12),F142*'Umrechnungskurse und Konstanten'!$E$12,0)+IF(AND(C142&gt;='Umrechnungskurse und Konstanten'!$C$13,C142&lt;='Umrechnungskurse und Konstanten'!$D$13),F142*'Umrechnungskurse und Konstanten'!$E$13,0)+IF(AND(C142&gt;='Umrechnungskurse und Konstanten'!$C$14,C142&lt;='Umrechnungskurse und Konstanten'!$D$14),F142*'Umrechnungskurse und Konstanten'!$E$14,0)+IF(AND(C142&gt;='Umrechnungskurse und Konstanten'!$C$15,C142&lt;='Umrechnungskurse und Konstanten'!$D$15),F142*'Umrechnungskurse und Konstanten'!$E$15,0)+IF(AND(C142&gt;='Umrechnungskurse und Konstanten'!$C$16,C142&lt;='Umrechnungskurse und Konstanten'!$D$16),F142*'Umrechnungskurse und Konstanten'!$E$16,0)</f>
        <v>0</v>
      </c>
      <c r="J142" s="43">
        <f t="shared" si="7"/>
        <v>0</v>
      </c>
      <c r="K142" s="43">
        <f t="shared" si="8"/>
        <v>0</v>
      </c>
      <c r="L142" s="69" t="str">
        <f>IF(OR(G142='Umrechnungskurse und Konstanten'!$E$21,G142='Umrechnungskurse und Konstanten'!$E$22,G142='Umrechnungskurse und Konstanten'!$E$23),"VSt. Satz ok.","falsche/keine VSt.")</f>
        <v>falsche/keine VSt.</v>
      </c>
      <c r="M142" s="67" t="str">
        <f>IF(AND(C142&gt;='Umrechnungskurse und Konstanten'!$C$14,C142&lt;='Umrechnungskurse und Konstanten'!$D$16),"Periode ok.","falsche Periode")</f>
        <v>falsche Periode</v>
      </c>
    </row>
    <row r="143" spans="2:13" x14ac:dyDescent="0.3">
      <c r="B143" s="56"/>
      <c r="C143" s="38"/>
      <c r="D143" s="38"/>
      <c r="E143" s="45"/>
      <c r="F143" s="40"/>
      <c r="G143" s="52"/>
      <c r="H143" s="42">
        <f t="shared" si="6"/>
        <v>0</v>
      </c>
      <c r="I143" s="43">
        <f>IF(AND(C143&gt;='Umrechnungskurse und Konstanten'!$C$5,C143&lt;='Umrechnungskurse und Konstanten'!$D$5),F143*'Umrechnungskurse und Konstanten'!$E$5,0)+IF(AND(C143&gt;='Umrechnungskurse und Konstanten'!$C$6,C143&lt;='Umrechnungskurse und Konstanten'!$D$6),F143*'Umrechnungskurse und Konstanten'!$E$6,0)+IF(AND(C143&gt;='Umrechnungskurse und Konstanten'!$C$7,C143&lt;='Umrechnungskurse und Konstanten'!$D$7),F143*'Umrechnungskurse und Konstanten'!$E$7,0)+IF(AND(C143&gt;='Umrechnungskurse und Konstanten'!$C$8,C143&lt;='Umrechnungskurse und Konstanten'!$D$8),F143*'Umrechnungskurse und Konstanten'!$E$8,0)+IF(AND(C143&gt;='Umrechnungskurse und Konstanten'!$C$9,C143&lt;='Umrechnungskurse und Konstanten'!$D$9),F143*'Umrechnungskurse und Konstanten'!$E$9,0)+IF(AND(C143&gt;='Umrechnungskurse und Konstanten'!$C$10,C143&lt;='Umrechnungskurse und Konstanten'!$D$10),F143*'Umrechnungskurse und Konstanten'!$E$10,0)+IF(AND(C143&gt;='Umrechnungskurse und Konstanten'!$C$11,C143&lt;='Umrechnungskurse und Konstanten'!$D$11),F143*'Umrechnungskurse und Konstanten'!$E$11,0)+IF(AND(C143&gt;='Umrechnungskurse und Konstanten'!$C$12,C143&lt;='Umrechnungskurse und Konstanten'!$D$12),F143*'Umrechnungskurse und Konstanten'!$E$12,0)+IF(AND(C143&gt;='Umrechnungskurse und Konstanten'!$C$13,C143&lt;='Umrechnungskurse und Konstanten'!$D$13),F143*'Umrechnungskurse und Konstanten'!$E$13,0)+IF(AND(C143&gt;='Umrechnungskurse und Konstanten'!$C$14,C143&lt;='Umrechnungskurse und Konstanten'!$D$14),F143*'Umrechnungskurse und Konstanten'!$E$14,0)+IF(AND(C143&gt;='Umrechnungskurse und Konstanten'!$C$15,C143&lt;='Umrechnungskurse und Konstanten'!$D$15),F143*'Umrechnungskurse und Konstanten'!$E$15,0)+IF(AND(C143&gt;='Umrechnungskurse und Konstanten'!$C$16,C143&lt;='Umrechnungskurse und Konstanten'!$D$16),F143*'Umrechnungskurse und Konstanten'!$E$16,0)</f>
        <v>0</v>
      </c>
      <c r="J143" s="43">
        <f t="shared" si="7"/>
        <v>0</v>
      </c>
      <c r="K143" s="43">
        <f t="shared" si="8"/>
        <v>0</v>
      </c>
      <c r="L143" s="69" t="str">
        <f>IF(OR(G143='Umrechnungskurse und Konstanten'!$E$21,G143='Umrechnungskurse und Konstanten'!$E$22,G143='Umrechnungskurse und Konstanten'!$E$23),"VSt. Satz ok.","falsche/keine VSt.")</f>
        <v>falsche/keine VSt.</v>
      </c>
      <c r="M143" s="67" t="str">
        <f>IF(AND(C143&gt;='Umrechnungskurse und Konstanten'!$C$14,C143&lt;='Umrechnungskurse und Konstanten'!$D$16),"Periode ok.","falsche Periode")</f>
        <v>falsche Periode</v>
      </c>
    </row>
    <row r="144" spans="2:13" x14ac:dyDescent="0.3">
      <c r="B144" s="56"/>
      <c r="C144" s="38"/>
      <c r="D144" s="38"/>
      <c r="E144" s="45"/>
      <c r="F144" s="40"/>
      <c r="G144" s="52"/>
      <c r="H144" s="42">
        <f t="shared" si="6"/>
        <v>0</v>
      </c>
      <c r="I144" s="43">
        <f>IF(AND(C144&gt;='Umrechnungskurse und Konstanten'!$C$5,C144&lt;='Umrechnungskurse und Konstanten'!$D$5),F144*'Umrechnungskurse und Konstanten'!$E$5,0)+IF(AND(C144&gt;='Umrechnungskurse und Konstanten'!$C$6,C144&lt;='Umrechnungskurse und Konstanten'!$D$6),F144*'Umrechnungskurse und Konstanten'!$E$6,0)+IF(AND(C144&gt;='Umrechnungskurse und Konstanten'!$C$7,C144&lt;='Umrechnungskurse und Konstanten'!$D$7),F144*'Umrechnungskurse und Konstanten'!$E$7,0)+IF(AND(C144&gt;='Umrechnungskurse und Konstanten'!$C$8,C144&lt;='Umrechnungskurse und Konstanten'!$D$8),F144*'Umrechnungskurse und Konstanten'!$E$8,0)+IF(AND(C144&gt;='Umrechnungskurse und Konstanten'!$C$9,C144&lt;='Umrechnungskurse und Konstanten'!$D$9),F144*'Umrechnungskurse und Konstanten'!$E$9,0)+IF(AND(C144&gt;='Umrechnungskurse und Konstanten'!$C$10,C144&lt;='Umrechnungskurse und Konstanten'!$D$10),F144*'Umrechnungskurse und Konstanten'!$E$10,0)+IF(AND(C144&gt;='Umrechnungskurse und Konstanten'!$C$11,C144&lt;='Umrechnungskurse und Konstanten'!$D$11),F144*'Umrechnungskurse und Konstanten'!$E$11,0)+IF(AND(C144&gt;='Umrechnungskurse und Konstanten'!$C$12,C144&lt;='Umrechnungskurse und Konstanten'!$D$12),F144*'Umrechnungskurse und Konstanten'!$E$12,0)+IF(AND(C144&gt;='Umrechnungskurse und Konstanten'!$C$13,C144&lt;='Umrechnungskurse und Konstanten'!$D$13),F144*'Umrechnungskurse und Konstanten'!$E$13,0)+IF(AND(C144&gt;='Umrechnungskurse und Konstanten'!$C$14,C144&lt;='Umrechnungskurse und Konstanten'!$D$14),F144*'Umrechnungskurse und Konstanten'!$E$14,0)+IF(AND(C144&gt;='Umrechnungskurse und Konstanten'!$C$15,C144&lt;='Umrechnungskurse und Konstanten'!$D$15),F144*'Umrechnungskurse und Konstanten'!$E$15,0)+IF(AND(C144&gt;='Umrechnungskurse und Konstanten'!$C$16,C144&lt;='Umrechnungskurse und Konstanten'!$D$16),F144*'Umrechnungskurse und Konstanten'!$E$16,0)</f>
        <v>0</v>
      </c>
      <c r="J144" s="43">
        <f t="shared" si="7"/>
        <v>0</v>
      </c>
      <c r="K144" s="43">
        <f t="shared" si="8"/>
        <v>0</v>
      </c>
      <c r="L144" s="69" t="str">
        <f>IF(OR(G144='Umrechnungskurse und Konstanten'!$E$21,G144='Umrechnungskurse und Konstanten'!$E$22,G144='Umrechnungskurse und Konstanten'!$E$23),"VSt. Satz ok.","falsche/keine VSt.")</f>
        <v>falsche/keine VSt.</v>
      </c>
      <c r="M144" s="67" t="str">
        <f>IF(AND(C144&gt;='Umrechnungskurse und Konstanten'!$C$14,C144&lt;='Umrechnungskurse und Konstanten'!$D$16),"Periode ok.","falsche Periode")</f>
        <v>falsche Periode</v>
      </c>
    </row>
    <row r="145" spans="2:13" x14ac:dyDescent="0.3">
      <c r="B145" s="56"/>
      <c r="C145" s="38"/>
      <c r="D145" s="38"/>
      <c r="E145" s="45"/>
      <c r="F145" s="40"/>
      <c r="G145" s="52"/>
      <c r="H145" s="42">
        <f t="shared" si="6"/>
        <v>0</v>
      </c>
      <c r="I145" s="43">
        <f>IF(AND(C145&gt;='Umrechnungskurse und Konstanten'!$C$5,C145&lt;='Umrechnungskurse und Konstanten'!$D$5),F145*'Umrechnungskurse und Konstanten'!$E$5,0)+IF(AND(C145&gt;='Umrechnungskurse und Konstanten'!$C$6,C145&lt;='Umrechnungskurse und Konstanten'!$D$6),F145*'Umrechnungskurse und Konstanten'!$E$6,0)+IF(AND(C145&gt;='Umrechnungskurse und Konstanten'!$C$7,C145&lt;='Umrechnungskurse und Konstanten'!$D$7),F145*'Umrechnungskurse und Konstanten'!$E$7,0)+IF(AND(C145&gt;='Umrechnungskurse und Konstanten'!$C$8,C145&lt;='Umrechnungskurse und Konstanten'!$D$8),F145*'Umrechnungskurse und Konstanten'!$E$8,0)+IF(AND(C145&gt;='Umrechnungskurse und Konstanten'!$C$9,C145&lt;='Umrechnungskurse und Konstanten'!$D$9),F145*'Umrechnungskurse und Konstanten'!$E$9,0)+IF(AND(C145&gt;='Umrechnungskurse und Konstanten'!$C$10,C145&lt;='Umrechnungskurse und Konstanten'!$D$10),F145*'Umrechnungskurse und Konstanten'!$E$10,0)+IF(AND(C145&gt;='Umrechnungskurse und Konstanten'!$C$11,C145&lt;='Umrechnungskurse und Konstanten'!$D$11),F145*'Umrechnungskurse und Konstanten'!$E$11,0)+IF(AND(C145&gt;='Umrechnungskurse und Konstanten'!$C$12,C145&lt;='Umrechnungskurse und Konstanten'!$D$12),F145*'Umrechnungskurse und Konstanten'!$E$12,0)+IF(AND(C145&gt;='Umrechnungskurse und Konstanten'!$C$13,C145&lt;='Umrechnungskurse und Konstanten'!$D$13),F145*'Umrechnungskurse und Konstanten'!$E$13,0)+IF(AND(C145&gt;='Umrechnungskurse und Konstanten'!$C$14,C145&lt;='Umrechnungskurse und Konstanten'!$D$14),F145*'Umrechnungskurse und Konstanten'!$E$14,0)+IF(AND(C145&gt;='Umrechnungskurse und Konstanten'!$C$15,C145&lt;='Umrechnungskurse und Konstanten'!$D$15),F145*'Umrechnungskurse und Konstanten'!$E$15,0)+IF(AND(C145&gt;='Umrechnungskurse und Konstanten'!$C$16,C145&lt;='Umrechnungskurse und Konstanten'!$D$16),F145*'Umrechnungskurse und Konstanten'!$E$16,0)</f>
        <v>0</v>
      </c>
      <c r="J145" s="43">
        <f t="shared" si="7"/>
        <v>0</v>
      </c>
      <c r="K145" s="43">
        <f t="shared" si="8"/>
        <v>0</v>
      </c>
      <c r="L145" s="69" t="str">
        <f>IF(OR(G145='Umrechnungskurse und Konstanten'!$E$21,G145='Umrechnungskurse und Konstanten'!$E$22,G145='Umrechnungskurse und Konstanten'!$E$23),"VSt. Satz ok.","falsche/keine VSt.")</f>
        <v>falsche/keine VSt.</v>
      </c>
      <c r="M145" s="67" t="str">
        <f>IF(AND(C145&gt;='Umrechnungskurse und Konstanten'!$C$14,C145&lt;='Umrechnungskurse und Konstanten'!$D$16),"Periode ok.","falsche Periode")</f>
        <v>falsche Periode</v>
      </c>
    </row>
    <row r="146" spans="2:13" x14ac:dyDescent="0.3">
      <c r="B146" s="56"/>
      <c r="C146" s="38"/>
      <c r="D146" s="38"/>
      <c r="E146" s="45"/>
      <c r="F146" s="40"/>
      <c r="G146" s="52"/>
      <c r="H146" s="42">
        <f t="shared" si="6"/>
        <v>0</v>
      </c>
      <c r="I146" s="43">
        <f>IF(AND(C146&gt;='Umrechnungskurse und Konstanten'!$C$5,C146&lt;='Umrechnungskurse und Konstanten'!$D$5),F146*'Umrechnungskurse und Konstanten'!$E$5,0)+IF(AND(C146&gt;='Umrechnungskurse und Konstanten'!$C$6,C146&lt;='Umrechnungskurse und Konstanten'!$D$6),F146*'Umrechnungskurse und Konstanten'!$E$6,0)+IF(AND(C146&gt;='Umrechnungskurse und Konstanten'!$C$7,C146&lt;='Umrechnungskurse und Konstanten'!$D$7),F146*'Umrechnungskurse und Konstanten'!$E$7,0)+IF(AND(C146&gt;='Umrechnungskurse und Konstanten'!$C$8,C146&lt;='Umrechnungskurse und Konstanten'!$D$8),F146*'Umrechnungskurse und Konstanten'!$E$8,0)+IF(AND(C146&gt;='Umrechnungskurse und Konstanten'!$C$9,C146&lt;='Umrechnungskurse und Konstanten'!$D$9),F146*'Umrechnungskurse und Konstanten'!$E$9,0)+IF(AND(C146&gt;='Umrechnungskurse und Konstanten'!$C$10,C146&lt;='Umrechnungskurse und Konstanten'!$D$10),F146*'Umrechnungskurse und Konstanten'!$E$10,0)+IF(AND(C146&gt;='Umrechnungskurse und Konstanten'!$C$11,C146&lt;='Umrechnungskurse und Konstanten'!$D$11),F146*'Umrechnungskurse und Konstanten'!$E$11,0)+IF(AND(C146&gt;='Umrechnungskurse und Konstanten'!$C$12,C146&lt;='Umrechnungskurse und Konstanten'!$D$12),F146*'Umrechnungskurse und Konstanten'!$E$12,0)+IF(AND(C146&gt;='Umrechnungskurse und Konstanten'!$C$13,C146&lt;='Umrechnungskurse und Konstanten'!$D$13),F146*'Umrechnungskurse und Konstanten'!$E$13,0)+IF(AND(C146&gt;='Umrechnungskurse und Konstanten'!$C$14,C146&lt;='Umrechnungskurse und Konstanten'!$D$14),F146*'Umrechnungskurse und Konstanten'!$E$14,0)+IF(AND(C146&gt;='Umrechnungskurse und Konstanten'!$C$15,C146&lt;='Umrechnungskurse und Konstanten'!$D$15),F146*'Umrechnungskurse und Konstanten'!$E$15,0)+IF(AND(C146&gt;='Umrechnungskurse und Konstanten'!$C$16,C146&lt;='Umrechnungskurse und Konstanten'!$D$16),F146*'Umrechnungskurse und Konstanten'!$E$16,0)</f>
        <v>0</v>
      </c>
      <c r="J146" s="43">
        <f t="shared" si="7"/>
        <v>0</v>
      </c>
      <c r="K146" s="43">
        <f t="shared" si="8"/>
        <v>0</v>
      </c>
      <c r="L146" s="69" t="str">
        <f>IF(OR(G146='Umrechnungskurse und Konstanten'!$E$21,G146='Umrechnungskurse und Konstanten'!$E$22,G146='Umrechnungskurse und Konstanten'!$E$23),"VSt. Satz ok.","falsche/keine VSt.")</f>
        <v>falsche/keine VSt.</v>
      </c>
      <c r="M146" s="67" t="str">
        <f>IF(AND(C146&gt;='Umrechnungskurse und Konstanten'!$C$14,C146&lt;='Umrechnungskurse und Konstanten'!$D$16),"Periode ok.","falsche Periode")</f>
        <v>falsche Periode</v>
      </c>
    </row>
    <row r="147" spans="2:13" x14ac:dyDescent="0.3">
      <c r="B147" s="56"/>
      <c r="C147" s="38"/>
      <c r="D147" s="38"/>
      <c r="E147" s="45"/>
      <c r="F147" s="40"/>
      <c r="G147" s="52"/>
      <c r="H147" s="42">
        <f t="shared" si="6"/>
        <v>0</v>
      </c>
      <c r="I147" s="43">
        <f>IF(AND(C147&gt;='Umrechnungskurse und Konstanten'!$C$5,C147&lt;='Umrechnungskurse und Konstanten'!$D$5),F147*'Umrechnungskurse und Konstanten'!$E$5,0)+IF(AND(C147&gt;='Umrechnungskurse und Konstanten'!$C$6,C147&lt;='Umrechnungskurse und Konstanten'!$D$6),F147*'Umrechnungskurse und Konstanten'!$E$6,0)+IF(AND(C147&gt;='Umrechnungskurse und Konstanten'!$C$7,C147&lt;='Umrechnungskurse und Konstanten'!$D$7),F147*'Umrechnungskurse und Konstanten'!$E$7,0)+IF(AND(C147&gt;='Umrechnungskurse und Konstanten'!$C$8,C147&lt;='Umrechnungskurse und Konstanten'!$D$8),F147*'Umrechnungskurse und Konstanten'!$E$8,0)+IF(AND(C147&gt;='Umrechnungskurse und Konstanten'!$C$9,C147&lt;='Umrechnungskurse und Konstanten'!$D$9),F147*'Umrechnungskurse und Konstanten'!$E$9,0)+IF(AND(C147&gt;='Umrechnungskurse und Konstanten'!$C$10,C147&lt;='Umrechnungskurse und Konstanten'!$D$10),F147*'Umrechnungskurse und Konstanten'!$E$10,0)+IF(AND(C147&gt;='Umrechnungskurse und Konstanten'!$C$11,C147&lt;='Umrechnungskurse und Konstanten'!$D$11),F147*'Umrechnungskurse und Konstanten'!$E$11,0)+IF(AND(C147&gt;='Umrechnungskurse und Konstanten'!$C$12,C147&lt;='Umrechnungskurse und Konstanten'!$D$12),F147*'Umrechnungskurse und Konstanten'!$E$12,0)+IF(AND(C147&gt;='Umrechnungskurse und Konstanten'!$C$13,C147&lt;='Umrechnungskurse und Konstanten'!$D$13),F147*'Umrechnungskurse und Konstanten'!$E$13,0)+IF(AND(C147&gt;='Umrechnungskurse und Konstanten'!$C$14,C147&lt;='Umrechnungskurse und Konstanten'!$D$14),F147*'Umrechnungskurse und Konstanten'!$E$14,0)+IF(AND(C147&gt;='Umrechnungskurse und Konstanten'!$C$15,C147&lt;='Umrechnungskurse und Konstanten'!$D$15),F147*'Umrechnungskurse und Konstanten'!$E$15,0)+IF(AND(C147&gt;='Umrechnungskurse und Konstanten'!$C$16,C147&lt;='Umrechnungskurse und Konstanten'!$D$16),F147*'Umrechnungskurse und Konstanten'!$E$16,0)</f>
        <v>0</v>
      </c>
      <c r="J147" s="43">
        <f t="shared" si="7"/>
        <v>0</v>
      </c>
      <c r="K147" s="43">
        <f t="shared" si="8"/>
        <v>0</v>
      </c>
      <c r="L147" s="69" t="str">
        <f>IF(OR(G147='Umrechnungskurse und Konstanten'!$E$21,G147='Umrechnungskurse und Konstanten'!$E$22,G147='Umrechnungskurse und Konstanten'!$E$23),"VSt. Satz ok.","falsche/keine VSt.")</f>
        <v>falsche/keine VSt.</v>
      </c>
      <c r="M147" s="67" t="str">
        <f>IF(AND(C147&gt;='Umrechnungskurse und Konstanten'!$C$14,C147&lt;='Umrechnungskurse und Konstanten'!$D$16),"Periode ok.","falsche Periode")</f>
        <v>falsche Periode</v>
      </c>
    </row>
    <row r="148" spans="2:13" x14ac:dyDescent="0.3">
      <c r="B148" s="56"/>
      <c r="C148" s="38"/>
      <c r="D148" s="38"/>
      <c r="E148" s="45"/>
      <c r="F148" s="40"/>
      <c r="G148" s="52"/>
      <c r="H148" s="42">
        <f t="shared" si="6"/>
        <v>0</v>
      </c>
      <c r="I148" s="43">
        <f>IF(AND(C148&gt;='Umrechnungskurse und Konstanten'!$C$5,C148&lt;='Umrechnungskurse und Konstanten'!$D$5),F148*'Umrechnungskurse und Konstanten'!$E$5,0)+IF(AND(C148&gt;='Umrechnungskurse und Konstanten'!$C$6,C148&lt;='Umrechnungskurse und Konstanten'!$D$6),F148*'Umrechnungskurse und Konstanten'!$E$6,0)+IF(AND(C148&gt;='Umrechnungskurse und Konstanten'!$C$7,C148&lt;='Umrechnungskurse und Konstanten'!$D$7),F148*'Umrechnungskurse und Konstanten'!$E$7,0)+IF(AND(C148&gt;='Umrechnungskurse und Konstanten'!$C$8,C148&lt;='Umrechnungskurse und Konstanten'!$D$8),F148*'Umrechnungskurse und Konstanten'!$E$8,0)+IF(AND(C148&gt;='Umrechnungskurse und Konstanten'!$C$9,C148&lt;='Umrechnungskurse und Konstanten'!$D$9),F148*'Umrechnungskurse und Konstanten'!$E$9,0)+IF(AND(C148&gt;='Umrechnungskurse und Konstanten'!$C$10,C148&lt;='Umrechnungskurse und Konstanten'!$D$10),F148*'Umrechnungskurse und Konstanten'!$E$10,0)+IF(AND(C148&gt;='Umrechnungskurse und Konstanten'!$C$11,C148&lt;='Umrechnungskurse und Konstanten'!$D$11),F148*'Umrechnungskurse und Konstanten'!$E$11,0)+IF(AND(C148&gt;='Umrechnungskurse und Konstanten'!$C$12,C148&lt;='Umrechnungskurse und Konstanten'!$D$12),F148*'Umrechnungskurse und Konstanten'!$E$12,0)+IF(AND(C148&gt;='Umrechnungskurse und Konstanten'!$C$13,C148&lt;='Umrechnungskurse und Konstanten'!$D$13),F148*'Umrechnungskurse und Konstanten'!$E$13,0)+IF(AND(C148&gt;='Umrechnungskurse und Konstanten'!$C$14,C148&lt;='Umrechnungskurse und Konstanten'!$D$14),F148*'Umrechnungskurse und Konstanten'!$E$14,0)+IF(AND(C148&gt;='Umrechnungskurse und Konstanten'!$C$15,C148&lt;='Umrechnungskurse und Konstanten'!$D$15),F148*'Umrechnungskurse und Konstanten'!$E$15,0)+IF(AND(C148&gt;='Umrechnungskurse und Konstanten'!$C$16,C148&lt;='Umrechnungskurse und Konstanten'!$D$16),F148*'Umrechnungskurse und Konstanten'!$E$16,0)</f>
        <v>0</v>
      </c>
      <c r="J148" s="43">
        <f t="shared" si="7"/>
        <v>0</v>
      </c>
      <c r="K148" s="43">
        <f t="shared" si="8"/>
        <v>0</v>
      </c>
      <c r="L148" s="69" t="str">
        <f>IF(OR(G148='Umrechnungskurse und Konstanten'!$E$21,G148='Umrechnungskurse und Konstanten'!$E$22,G148='Umrechnungskurse und Konstanten'!$E$23),"VSt. Satz ok.","falsche/keine VSt.")</f>
        <v>falsche/keine VSt.</v>
      </c>
      <c r="M148" s="67" t="str">
        <f>IF(AND(C148&gt;='Umrechnungskurse und Konstanten'!$C$14,C148&lt;='Umrechnungskurse und Konstanten'!$D$16),"Periode ok.","falsche Periode")</f>
        <v>falsche Periode</v>
      </c>
    </row>
    <row r="149" spans="2:13" x14ac:dyDescent="0.3">
      <c r="B149" s="56"/>
      <c r="C149" s="38"/>
      <c r="D149" s="38"/>
      <c r="E149" s="45"/>
      <c r="F149" s="40"/>
      <c r="G149" s="52"/>
      <c r="H149" s="42">
        <f t="shared" si="6"/>
        <v>0</v>
      </c>
      <c r="I149" s="43">
        <f>IF(AND(C149&gt;='Umrechnungskurse und Konstanten'!$C$5,C149&lt;='Umrechnungskurse und Konstanten'!$D$5),F149*'Umrechnungskurse und Konstanten'!$E$5,0)+IF(AND(C149&gt;='Umrechnungskurse und Konstanten'!$C$6,C149&lt;='Umrechnungskurse und Konstanten'!$D$6),F149*'Umrechnungskurse und Konstanten'!$E$6,0)+IF(AND(C149&gt;='Umrechnungskurse und Konstanten'!$C$7,C149&lt;='Umrechnungskurse und Konstanten'!$D$7),F149*'Umrechnungskurse und Konstanten'!$E$7,0)+IF(AND(C149&gt;='Umrechnungskurse und Konstanten'!$C$8,C149&lt;='Umrechnungskurse und Konstanten'!$D$8),F149*'Umrechnungskurse und Konstanten'!$E$8,0)+IF(AND(C149&gt;='Umrechnungskurse und Konstanten'!$C$9,C149&lt;='Umrechnungskurse und Konstanten'!$D$9),F149*'Umrechnungskurse und Konstanten'!$E$9,0)+IF(AND(C149&gt;='Umrechnungskurse und Konstanten'!$C$10,C149&lt;='Umrechnungskurse und Konstanten'!$D$10),F149*'Umrechnungskurse und Konstanten'!$E$10,0)+IF(AND(C149&gt;='Umrechnungskurse und Konstanten'!$C$11,C149&lt;='Umrechnungskurse und Konstanten'!$D$11),F149*'Umrechnungskurse und Konstanten'!$E$11,0)+IF(AND(C149&gt;='Umrechnungskurse und Konstanten'!$C$12,C149&lt;='Umrechnungskurse und Konstanten'!$D$12),F149*'Umrechnungskurse und Konstanten'!$E$12,0)+IF(AND(C149&gt;='Umrechnungskurse und Konstanten'!$C$13,C149&lt;='Umrechnungskurse und Konstanten'!$D$13),F149*'Umrechnungskurse und Konstanten'!$E$13,0)+IF(AND(C149&gt;='Umrechnungskurse und Konstanten'!$C$14,C149&lt;='Umrechnungskurse und Konstanten'!$D$14),F149*'Umrechnungskurse und Konstanten'!$E$14,0)+IF(AND(C149&gt;='Umrechnungskurse und Konstanten'!$C$15,C149&lt;='Umrechnungskurse und Konstanten'!$D$15),F149*'Umrechnungskurse und Konstanten'!$E$15,0)+IF(AND(C149&gt;='Umrechnungskurse und Konstanten'!$C$16,C149&lt;='Umrechnungskurse und Konstanten'!$D$16),F149*'Umrechnungskurse und Konstanten'!$E$16,0)</f>
        <v>0</v>
      </c>
      <c r="J149" s="43">
        <f t="shared" si="7"/>
        <v>0</v>
      </c>
      <c r="K149" s="43">
        <f t="shared" si="8"/>
        <v>0</v>
      </c>
      <c r="L149" s="69" t="str">
        <f>IF(OR(G149='Umrechnungskurse und Konstanten'!$E$21,G149='Umrechnungskurse und Konstanten'!$E$22,G149='Umrechnungskurse und Konstanten'!$E$23),"VSt. Satz ok.","falsche/keine VSt.")</f>
        <v>falsche/keine VSt.</v>
      </c>
      <c r="M149" s="67" t="str">
        <f>IF(AND(C149&gt;='Umrechnungskurse und Konstanten'!$C$14,C149&lt;='Umrechnungskurse und Konstanten'!$D$16),"Periode ok.","falsche Periode")</f>
        <v>falsche Periode</v>
      </c>
    </row>
    <row r="150" spans="2:13" x14ac:dyDescent="0.3">
      <c r="B150" s="56"/>
      <c r="C150" s="38"/>
      <c r="D150" s="38"/>
      <c r="E150" s="45"/>
      <c r="F150" s="40"/>
      <c r="G150" s="52"/>
      <c r="H150" s="42">
        <f t="shared" si="6"/>
        <v>0</v>
      </c>
      <c r="I150" s="43">
        <f>IF(AND(C150&gt;='Umrechnungskurse und Konstanten'!$C$5,C150&lt;='Umrechnungskurse und Konstanten'!$D$5),F150*'Umrechnungskurse und Konstanten'!$E$5,0)+IF(AND(C150&gt;='Umrechnungskurse und Konstanten'!$C$6,C150&lt;='Umrechnungskurse und Konstanten'!$D$6),F150*'Umrechnungskurse und Konstanten'!$E$6,0)+IF(AND(C150&gt;='Umrechnungskurse und Konstanten'!$C$7,C150&lt;='Umrechnungskurse und Konstanten'!$D$7),F150*'Umrechnungskurse und Konstanten'!$E$7,0)+IF(AND(C150&gt;='Umrechnungskurse und Konstanten'!$C$8,C150&lt;='Umrechnungskurse und Konstanten'!$D$8),F150*'Umrechnungskurse und Konstanten'!$E$8,0)+IF(AND(C150&gt;='Umrechnungskurse und Konstanten'!$C$9,C150&lt;='Umrechnungskurse und Konstanten'!$D$9),F150*'Umrechnungskurse und Konstanten'!$E$9,0)+IF(AND(C150&gt;='Umrechnungskurse und Konstanten'!$C$10,C150&lt;='Umrechnungskurse und Konstanten'!$D$10),F150*'Umrechnungskurse und Konstanten'!$E$10,0)+IF(AND(C150&gt;='Umrechnungskurse und Konstanten'!$C$11,C150&lt;='Umrechnungskurse und Konstanten'!$D$11),F150*'Umrechnungskurse und Konstanten'!$E$11,0)+IF(AND(C150&gt;='Umrechnungskurse und Konstanten'!$C$12,C150&lt;='Umrechnungskurse und Konstanten'!$D$12),F150*'Umrechnungskurse und Konstanten'!$E$12,0)+IF(AND(C150&gt;='Umrechnungskurse und Konstanten'!$C$13,C150&lt;='Umrechnungskurse und Konstanten'!$D$13),F150*'Umrechnungskurse und Konstanten'!$E$13,0)+IF(AND(C150&gt;='Umrechnungskurse und Konstanten'!$C$14,C150&lt;='Umrechnungskurse und Konstanten'!$D$14),F150*'Umrechnungskurse und Konstanten'!$E$14,0)+IF(AND(C150&gt;='Umrechnungskurse und Konstanten'!$C$15,C150&lt;='Umrechnungskurse und Konstanten'!$D$15),F150*'Umrechnungskurse und Konstanten'!$E$15,0)+IF(AND(C150&gt;='Umrechnungskurse und Konstanten'!$C$16,C150&lt;='Umrechnungskurse und Konstanten'!$D$16),F150*'Umrechnungskurse und Konstanten'!$E$16,0)</f>
        <v>0</v>
      </c>
      <c r="J150" s="43">
        <f t="shared" si="7"/>
        <v>0</v>
      </c>
      <c r="K150" s="43">
        <f t="shared" si="8"/>
        <v>0</v>
      </c>
      <c r="L150" s="69" t="str">
        <f>IF(OR(G150='Umrechnungskurse und Konstanten'!$E$21,G150='Umrechnungskurse und Konstanten'!$E$22,G150='Umrechnungskurse und Konstanten'!$E$23),"VSt. Satz ok.","falsche/keine VSt.")</f>
        <v>falsche/keine VSt.</v>
      </c>
      <c r="M150" s="67" t="str">
        <f>IF(AND(C150&gt;='Umrechnungskurse und Konstanten'!$C$14,C150&lt;='Umrechnungskurse und Konstanten'!$D$16),"Periode ok.","falsche Periode")</f>
        <v>falsche Periode</v>
      </c>
    </row>
    <row r="151" spans="2:13" x14ac:dyDescent="0.3">
      <c r="B151" s="56"/>
      <c r="C151" s="38"/>
      <c r="D151" s="38"/>
      <c r="E151" s="45"/>
      <c r="F151" s="40"/>
      <c r="G151" s="52"/>
      <c r="H151" s="42">
        <f t="shared" si="6"/>
        <v>0</v>
      </c>
      <c r="I151" s="43">
        <f>IF(AND(C151&gt;='Umrechnungskurse und Konstanten'!$C$5,C151&lt;='Umrechnungskurse und Konstanten'!$D$5),F151*'Umrechnungskurse und Konstanten'!$E$5,0)+IF(AND(C151&gt;='Umrechnungskurse und Konstanten'!$C$6,C151&lt;='Umrechnungskurse und Konstanten'!$D$6),F151*'Umrechnungskurse und Konstanten'!$E$6,0)+IF(AND(C151&gt;='Umrechnungskurse und Konstanten'!$C$7,C151&lt;='Umrechnungskurse und Konstanten'!$D$7),F151*'Umrechnungskurse und Konstanten'!$E$7,0)+IF(AND(C151&gt;='Umrechnungskurse und Konstanten'!$C$8,C151&lt;='Umrechnungskurse und Konstanten'!$D$8),F151*'Umrechnungskurse und Konstanten'!$E$8,0)+IF(AND(C151&gt;='Umrechnungskurse und Konstanten'!$C$9,C151&lt;='Umrechnungskurse und Konstanten'!$D$9),F151*'Umrechnungskurse und Konstanten'!$E$9,0)+IF(AND(C151&gt;='Umrechnungskurse und Konstanten'!$C$10,C151&lt;='Umrechnungskurse und Konstanten'!$D$10),F151*'Umrechnungskurse und Konstanten'!$E$10,0)+IF(AND(C151&gt;='Umrechnungskurse und Konstanten'!$C$11,C151&lt;='Umrechnungskurse und Konstanten'!$D$11),F151*'Umrechnungskurse und Konstanten'!$E$11,0)+IF(AND(C151&gt;='Umrechnungskurse und Konstanten'!$C$12,C151&lt;='Umrechnungskurse und Konstanten'!$D$12),F151*'Umrechnungskurse und Konstanten'!$E$12,0)+IF(AND(C151&gt;='Umrechnungskurse und Konstanten'!$C$13,C151&lt;='Umrechnungskurse und Konstanten'!$D$13),F151*'Umrechnungskurse und Konstanten'!$E$13,0)+IF(AND(C151&gt;='Umrechnungskurse und Konstanten'!$C$14,C151&lt;='Umrechnungskurse und Konstanten'!$D$14),F151*'Umrechnungskurse und Konstanten'!$E$14,0)+IF(AND(C151&gt;='Umrechnungskurse und Konstanten'!$C$15,C151&lt;='Umrechnungskurse und Konstanten'!$D$15),F151*'Umrechnungskurse und Konstanten'!$E$15,0)+IF(AND(C151&gt;='Umrechnungskurse und Konstanten'!$C$16,C151&lt;='Umrechnungskurse und Konstanten'!$D$16),F151*'Umrechnungskurse und Konstanten'!$E$16,0)</f>
        <v>0</v>
      </c>
      <c r="J151" s="43">
        <f t="shared" si="7"/>
        <v>0</v>
      </c>
      <c r="K151" s="43">
        <f t="shared" si="8"/>
        <v>0</v>
      </c>
      <c r="L151" s="69" t="str">
        <f>IF(OR(G151='Umrechnungskurse und Konstanten'!$E$21,G151='Umrechnungskurse und Konstanten'!$E$22,G151='Umrechnungskurse und Konstanten'!$E$23),"VSt. Satz ok.","falsche/keine VSt.")</f>
        <v>falsche/keine VSt.</v>
      </c>
      <c r="M151" s="67" t="str">
        <f>IF(AND(C151&gt;='Umrechnungskurse und Konstanten'!$C$14,C151&lt;='Umrechnungskurse und Konstanten'!$D$16),"Periode ok.","falsche Periode")</f>
        <v>falsche Periode</v>
      </c>
    </row>
    <row r="152" spans="2:13" x14ac:dyDescent="0.3">
      <c r="B152" s="56"/>
      <c r="C152" s="38"/>
      <c r="D152" s="38"/>
      <c r="E152" s="45"/>
      <c r="F152" s="40"/>
      <c r="G152" s="52"/>
      <c r="H152" s="42">
        <f t="shared" si="6"/>
        <v>0</v>
      </c>
      <c r="I152" s="43">
        <f>IF(AND(C152&gt;='Umrechnungskurse und Konstanten'!$C$5,C152&lt;='Umrechnungskurse und Konstanten'!$D$5),F152*'Umrechnungskurse und Konstanten'!$E$5,0)+IF(AND(C152&gt;='Umrechnungskurse und Konstanten'!$C$6,C152&lt;='Umrechnungskurse und Konstanten'!$D$6),F152*'Umrechnungskurse und Konstanten'!$E$6,0)+IF(AND(C152&gt;='Umrechnungskurse und Konstanten'!$C$7,C152&lt;='Umrechnungskurse und Konstanten'!$D$7),F152*'Umrechnungskurse und Konstanten'!$E$7,0)+IF(AND(C152&gt;='Umrechnungskurse und Konstanten'!$C$8,C152&lt;='Umrechnungskurse und Konstanten'!$D$8),F152*'Umrechnungskurse und Konstanten'!$E$8,0)+IF(AND(C152&gt;='Umrechnungskurse und Konstanten'!$C$9,C152&lt;='Umrechnungskurse und Konstanten'!$D$9),F152*'Umrechnungskurse und Konstanten'!$E$9,0)+IF(AND(C152&gt;='Umrechnungskurse und Konstanten'!$C$10,C152&lt;='Umrechnungskurse und Konstanten'!$D$10),F152*'Umrechnungskurse und Konstanten'!$E$10,0)+IF(AND(C152&gt;='Umrechnungskurse und Konstanten'!$C$11,C152&lt;='Umrechnungskurse und Konstanten'!$D$11),F152*'Umrechnungskurse und Konstanten'!$E$11,0)+IF(AND(C152&gt;='Umrechnungskurse und Konstanten'!$C$12,C152&lt;='Umrechnungskurse und Konstanten'!$D$12),F152*'Umrechnungskurse und Konstanten'!$E$12,0)+IF(AND(C152&gt;='Umrechnungskurse und Konstanten'!$C$13,C152&lt;='Umrechnungskurse und Konstanten'!$D$13),F152*'Umrechnungskurse und Konstanten'!$E$13,0)+IF(AND(C152&gt;='Umrechnungskurse und Konstanten'!$C$14,C152&lt;='Umrechnungskurse und Konstanten'!$D$14),F152*'Umrechnungskurse und Konstanten'!$E$14,0)+IF(AND(C152&gt;='Umrechnungskurse und Konstanten'!$C$15,C152&lt;='Umrechnungskurse und Konstanten'!$D$15),F152*'Umrechnungskurse und Konstanten'!$E$15,0)+IF(AND(C152&gt;='Umrechnungskurse und Konstanten'!$C$16,C152&lt;='Umrechnungskurse und Konstanten'!$D$16),F152*'Umrechnungskurse und Konstanten'!$E$16,0)</f>
        <v>0</v>
      </c>
      <c r="J152" s="43">
        <f t="shared" si="7"/>
        <v>0</v>
      </c>
      <c r="K152" s="43">
        <f t="shared" si="8"/>
        <v>0</v>
      </c>
      <c r="L152" s="69" t="str">
        <f>IF(OR(G152='Umrechnungskurse und Konstanten'!$E$21,G152='Umrechnungskurse und Konstanten'!$E$22,G152='Umrechnungskurse und Konstanten'!$E$23),"VSt. Satz ok.","falsche/keine VSt.")</f>
        <v>falsche/keine VSt.</v>
      </c>
      <c r="M152" s="67" t="str">
        <f>IF(AND(C152&gt;='Umrechnungskurse und Konstanten'!$C$14,C152&lt;='Umrechnungskurse und Konstanten'!$D$16),"Periode ok.","falsche Periode")</f>
        <v>falsche Periode</v>
      </c>
    </row>
    <row r="153" spans="2:13" x14ac:dyDescent="0.3">
      <c r="B153" s="56"/>
      <c r="C153" s="38"/>
      <c r="D153" s="38"/>
      <c r="E153" s="45"/>
      <c r="F153" s="40"/>
      <c r="G153" s="52"/>
      <c r="H153" s="42">
        <f t="shared" si="6"/>
        <v>0</v>
      </c>
      <c r="I153" s="43">
        <f>IF(AND(C153&gt;='Umrechnungskurse und Konstanten'!$C$5,C153&lt;='Umrechnungskurse und Konstanten'!$D$5),F153*'Umrechnungskurse und Konstanten'!$E$5,0)+IF(AND(C153&gt;='Umrechnungskurse und Konstanten'!$C$6,C153&lt;='Umrechnungskurse und Konstanten'!$D$6),F153*'Umrechnungskurse und Konstanten'!$E$6,0)+IF(AND(C153&gt;='Umrechnungskurse und Konstanten'!$C$7,C153&lt;='Umrechnungskurse und Konstanten'!$D$7),F153*'Umrechnungskurse und Konstanten'!$E$7,0)+IF(AND(C153&gt;='Umrechnungskurse und Konstanten'!$C$8,C153&lt;='Umrechnungskurse und Konstanten'!$D$8),F153*'Umrechnungskurse und Konstanten'!$E$8,0)+IF(AND(C153&gt;='Umrechnungskurse und Konstanten'!$C$9,C153&lt;='Umrechnungskurse und Konstanten'!$D$9),F153*'Umrechnungskurse und Konstanten'!$E$9,0)+IF(AND(C153&gt;='Umrechnungskurse und Konstanten'!$C$10,C153&lt;='Umrechnungskurse und Konstanten'!$D$10),F153*'Umrechnungskurse und Konstanten'!$E$10,0)+IF(AND(C153&gt;='Umrechnungskurse und Konstanten'!$C$11,C153&lt;='Umrechnungskurse und Konstanten'!$D$11),F153*'Umrechnungskurse und Konstanten'!$E$11,0)+IF(AND(C153&gt;='Umrechnungskurse und Konstanten'!$C$12,C153&lt;='Umrechnungskurse und Konstanten'!$D$12),F153*'Umrechnungskurse und Konstanten'!$E$12,0)+IF(AND(C153&gt;='Umrechnungskurse und Konstanten'!$C$13,C153&lt;='Umrechnungskurse und Konstanten'!$D$13),F153*'Umrechnungskurse und Konstanten'!$E$13,0)+IF(AND(C153&gt;='Umrechnungskurse und Konstanten'!$C$14,C153&lt;='Umrechnungskurse und Konstanten'!$D$14),F153*'Umrechnungskurse und Konstanten'!$E$14,0)+IF(AND(C153&gt;='Umrechnungskurse und Konstanten'!$C$15,C153&lt;='Umrechnungskurse und Konstanten'!$D$15),F153*'Umrechnungskurse und Konstanten'!$E$15,0)+IF(AND(C153&gt;='Umrechnungskurse und Konstanten'!$C$16,C153&lt;='Umrechnungskurse und Konstanten'!$D$16),F153*'Umrechnungskurse und Konstanten'!$E$16,0)</f>
        <v>0</v>
      </c>
      <c r="J153" s="43">
        <f t="shared" si="7"/>
        <v>0</v>
      </c>
      <c r="K153" s="43">
        <f t="shared" si="8"/>
        <v>0</v>
      </c>
      <c r="L153" s="69" t="str">
        <f>IF(OR(G153='Umrechnungskurse und Konstanten'!$E$21,G153='Umrechnungskurse und Konstanten'!$E$22,G153='Umrechnungskurse und Konstanten'!$E$23),"VSt. Satz ok.","falsche/keine VSt.")</f>
        <v>falsche/keine VSt.</v>
      </c>
      <c r="M153" s="67" t="str">
        <f>IF(AND(C153&gt;='Umrechnungskurse und Konstanten'!$C$14,C153&lt;='Umrechnungskurse und Konstanten'!$D$16),"Periode ok.","falsche Periode")</f>
        <v>falsche Periode</v>
      </c>
    </row>
    <row r="154" spans="2:13" x14ac:dyDescent="0.3">
      <c r="B154" s="56"/>
      <c r="C154" s="38"/>
      <c r="D154" s="38"/>
      <c r="E154" s="45"/>
      <c r="F154" s="40"/>
      <c r="G154" s="52"/>
      <c r="H154" s="42">
        <f t="shared" si="6"/>
        <v>0</v>
      </c>
      <c r="I154" s="43">
        <f>IF(AND(C154&gt;='Umrechnungskurse und Konstanten'!$C$5,C154&lt;='Umrechnungskurse und Konstanten'!$D$5),F154*'Umrechnungskurse und Konstanten'!$E$5,0)+IF(AND(C154&gt;='Umrechnungskurse und Konstanten'!$C$6,C154&lt;='Umrechnungskurse und Konstanten'!$D$6),F154*'Umrechnungskurse und Konstanten'!$E$6,0)+IF(AND(C154&gt;='Umrechnungskurse und Konstanten'!$C$7,C154&lt;='Umrechnungskurse und Konstanten'!$D$7),F154*'Umrechnungskurse und Konstanten'!$E$7,0)+IF(AND(C154&gt;='Umrechnungskurse und Konstanten'!$C$8,C154&lt;='Umrechnungskurse und Konstanten'!$D$8),F154*'Umrechnungskurse und Konstanten'!$E$8,0)+IF(AND(C154&gt;='Umrechnungskurse und Konstanten'!$C$9,C154&lt;='Umrechnungskurse und Konstanten'!$D$9),F154*'Umrechnungskurse und Konstanten'!$E$9,0)+IF(AND(C154&gt;='Umrechnungskurse und Konstanten'!$C$10,C154&lt;='Umrechnungskurse und Konstanten'!$D$10),F154*'Umrechnungskurse und Konstanten'!$E$10,0)+IF(AND(C154&gt;='Umrechnungskurse und Konstanten'!$C$11,C154&lt;='Umrechnungskurse und Konstanten'!$D$11),F154*'Umrechnungskurse und Konstanten'!$E$11,0)+IF(AND(C154&gt;='Umrechnungskurse und Konstanten'!$C$12,C154&lt;='Umrechnungskurse und Konstanten'!$D$12),F154*'Umrechnungskurse und Konstanten'!$E$12,0)+IF(AND(C154&gt;='Umrechnungskurse und Konstanten'!$C$13,C154&lt;='Umrechnungskurse und Konstanten'!$D$13),F154*'Umrechnungskurse und Konstanten'!$E$13,0)+IF(AND(C154&gt;='Umrechnungskurse und Konstanten'!$C$14,C154&lt;='Umrechnungskurse und Konstanten'!$D$14),F154*'Umrechnungskurse und Konstanten'!$E$14,0)+IF(AND(C154&gt;='Umrechnungskurse und Konstanten'!$C$15,C154&lt;='Umrechnungskurse und Konstanten'!$D$15),F154*'Umrechnungskurse und Konstanten'!$E$15,0)+IF(AND(C154&gt;='Umrechnungskurse und Konstanten'!$C$16,C154&lt;='Umrechnungskurse und Konstanten'!$D$16),F154*'Umrechnungskurse und Konstanten'!$E$16,0)</f>
        <v>0</v>
      </c>
      <c r="J154" s="43">
        <f t="shared" si="7"/>
        <v>0</v>
      </c>
      <c r="K154" s="43">
        <f t="shared" si="8"/>
        <v>0</v>
      </c>
      <c r="L154" s="69" t="str">
        <f>IF(OR(G154='Umrechnungskurse und Konstanten'!$E$21,G154='Umrechnungskurse und Konstanten'!$E$22,G154='Umrechnungskurse und Konstanten'!$E$23),"VSt. Satz ok.","falsche/keine VSt.")</f>
        <v>falsche/keine VSt.</v>
      </c>
      <c r="M154" s="67" t="str">
        <f>IF(AND(C154&gt;='Umrechnungskurse und Konstanten'!$C$14,C154&lt;='Umrechnungskurse und Konstanten'!$D$16),"Periode ok.","falsche Periode")</f>
        <v>falsche Periode</v>
      </c>
    </row>
    <row r="155" spans="2:13" x14ac:dyDescent="0.3">
      <c r="B155" s="56"/>
      <c r="C155" s="38"/>
      <c r="D155" s="38"/>
      <c r="E155" s="45"/>
      <c r="F155" s="40"/>
      <c r="G155" s="52"/>
      <c r="H155" s="42">
        <f t="shared" si="6"/>
        <v>0</v>
      </c>
      <c r="I155" s="43">
        <f>IF(AND(C155&gt;='Umrechnungskurse und Konstanten'!$C$5,C155&lt;='Umrechnungskurse und Konstanten'!$D$5),F155*'Umrechnungskurse und Konstanten'!$E$5,0)+IF(AND(C155&gt;='Umrechnungskurse und Konstanten'!$C$6,C155&lt;='Umrechnungskurse und Konstanten'!$D$6),F155*'Umrechnungskurse und Konstanten'!$E$6,0)+IF(AND(C155&gt;='Umrechnungskurse und Konstanten'!$C$7,C155&lt;='Umrechnungskurse und Konstanten'!$D$7),F155*'Umrechnungskurse und Konstanten'!$E$7,0)+IF(AND(C155&gt;='Umrechnungskurse und Konstanten'!$C$8,C155&lt;='Umrechnungskurse und Konstanten'!$D$8),F155*'Umrechnungskurse und Konstanten'!$E$8,0)+IF(AND(C155&gt;='Umrechnungskurse und Konstanten'!$C$9,C155&lt;='Umrechnungskurse und Konstanten'!$D$9),F155*'Umrechnungskurse und Konstanten'!$E$9,0)+IF(AND(C155&gt;='Umrechnungskurse und Konstanten'!$C$10,C155&lt;='Umrechnungskurse und Konstanten'!$D$10),F155*'Umrechnungskurse und Konstanten'!$E$10,0)+IF(AND(C155&gt;='Umrechnungskurse und Konstanten'!$C$11,C155&lt;='Umrechnungskurse und Konstanten'!$D$11),F155*'Umrechnungskurse und Konstanten'!$E$11,0)+IF(AND(C155&gt;='Umrechnungskurse und Konstanten'!$C$12,C155&lt;='Umrechnungskurse und Konstanten'!$D$12),F155*'Umrechnungskurse und Konstanten'!$E$12,0)+IF(AND(C155&gt;='Umrechnungskurse und Konstanten'!$C$13,C155&lt;='Umrechnungskurse und Konstanten'!$D$13),F155*'Umrechnungskurse und Konstanten'!$E$13,0)+IF(AND(C155&gt;='Umrechnungskurse und Konstanten'!$C$14,C155&lt;='Umrechnungskurse und Konstanten'!$D$14),F155*'Umrechnungskurse und Konstanten'!$E$14,0)+IF(AND(C155&gt;='Umrechnungskurse und Konstanten'!$C$15,C155&lt;='Umrechnungskurse und Konstanten'!$D$15),F155*'Umrechnungskurse und Konstanten'!$E$15,0)+IF(AND(C155&gt;='Umrechnungskurse und Konstanten'!$C$16,C155&lt;='Umrechnungskurse und Konstanten'!$D$16),F155*'Umrechnungskurse und Konstanten'!$E$16,0)</f>
        <v>0</v>
      </c>
      <c r="J155" s="43">
        <f t="shared" si="7"/>
        <v>0</v>
      </c>
      <c r="K155" s="43">
        <f t="shared" si="8"/>
        <v>0</v>
      </c>
      <c r="L155" s="69" t="str">
        <f>IF(OR(G155='Umrechnungskurse und Konstanten'!$E$21,G155='Umrechnungskurse und Konstanten'!$E$22,G155='Umrechnungskurse und Konstanten'!$E$23),"VSt. Satz ok.","falsche/keine VSt.")</f>
        <v>falsche/keine VSt.</v>
      </c>
      <c r="M155" s="67" t="str">
        <f>IF(AND(C155&gt;='Umrechnungskurse und Konstanten'!$C$14,C155&lt;='Umrechnungskurse und Konstanten'!$D$16),"Periode ok.","falsche Periode")</f>
        <v>falsche Periode</v>
      </c>
    </row>
    <row r="156" spans="2:13" x14ac:dyDescent="0.3">
      <c r="B156" s="56"/>
      <c r="C156" s="38"/>
      <c r="D156" s="38"/>
      <c r="E156" s="45"/>
      <c r="F156" s="40"/>
      <c r="G156" s="52"/>
      <c r="H156" s="42">
        <f t="shared" si="6"/>
        <v>0</v>
      </c>
      <c r="I156" s="43">
        <f>IF(AND(C156&gt;='Umrechnungskurse und Konstanten'!$C$5,C156&lt;='Umrechnungskurse und Konstanten'!$D$5),F156*'Umrechnungskurse und Konstanten'!$E$5,0)+IF(AND(C156&gt;='Umrechnungskurse und Konstanten'!$C$6,C156&lt;='Umrechnungskurse und Konstanten'!$D$6),F156*'Umrechnungskurse und Konstanten'!$E$6,0)+IF(AND(C156&gt;='Umrechnungskurse und Konstanten'!$C$7,C156&lt;='Umrechnungskurse und Konstanten'!$D$7),F156*'Umrechnungskurse und Konstanten'!$E$7,0)+IF(AND(C156&gt;='Umrechnungskurse und Konstanten'!$C$8,C156&lt;='Umrechnungskurse und Konstanten'!$D$8),F156*'Umrechnungskurse und Konstanten'!$E$8,0)+IF(AND(C156&gt;='Umrechnungskurse und Konstanten'!$C$9,C156&lt;='Umrechnungskurse und Konstanten'!$D$9),F156*'Umrechnungskurse und Konstanten'!$E$9,0)+IF(AND(C156&gt;='Umrechnungskurse und Konstanten'!$C$10,C156&lt;='Umrechnungskurse und Konstanten'!$D$10),F156*'Umrechnungskurse und Konstanten'!$E$10,0)+IF(AND(C156&gt;='Umrechnungskurse und Konstanten'!$C$11,C156&lt;='Umrechnungskurse und Konstanten'!$D$11),F156*'Umrechnungskurse und Konstanten'!$E$11,0)+IF(AND(C156&gt;='Umrechnungskurse und Konstanten'!$C$12,C156&lt;='Umrechnungskurse und Konstanten'!$D$12),F156*'Umrechnungskurse und Konstanten'!$E$12,0)+IF(AND(C156&gt;='Umrechnungskurse und Konstanten'!$C$13,C156&lt;='Umrechnungskurse und Konstanten'!$D$13),F156*'Umrechnungskurse und Konstanten'!$E$13,0)+IF(AND(C156&gt;='Umrechnungskurse und Konstanten'!$C$14,C156&lt;='Umrechnungskurse und Konstanten'!$D$14),F156*'Umrechnungskurse und Konstanten'!$E$14,0)+IF(AND(C156&gt;='Umrechnungskurse und Konstanten'!$C$15,C156&lt;='Umrechnungskurse und Konstanten'!$D$15),F156*'Umrechnungskurse und Konstanten'!$E$15,0)+IF(AND(C156&gt;='Umrechnungskurse und Konstanten'!$C$16,C156&lt;='Umrechnungskurse und Konstanten'!$D$16),F156*'Umrechnungskurse und Konstanten'!$E$16,0)</f>
        <v>0</v>
      </c>
      <c r="J156" s="43">
        <f t="shared" si="7"/>
        <v>0</v>
      </c>
      <c r="K156" s="43">
        <f t="shared" si="8"/>
        <v>0</v>
      </c>
      <c r="L156" s="69" t="str">
        <f>IF(OR(G156='Umrechnungskurse und Konstanten'!$E$21,G156='Umrechnungskurse und Konstanten'!$E$22,G156='Umrechnungskurse und Konstanten'!$E$23),"VSt. Satz ok.","falsche/keine VSt.")</f>
        <v>falsche/keine VSt.</v>
      </c>
      <c r="M156" s="67" t="str">
        <f>IF(AND(C156&gt;='Umrechnungskurse und Konstanten'!$C$14,C156&lt;='Umrechnungskurse und Konstanten'!$D$16),"Periode ok.","falsche Periode")</f>
        <v>falsche Periode</v>
      </c>
    </row>
    <row r="157" spans="2:13" x14ac:dyDescent="0.3">
      <c r="B157" s="56"/>
      <c r="C157" s="38"/>
      <c r="D157" s="38"/>
      <c r="E157" s="45"/>
      <c r="F157" s="40"/>
      <c r="G157" s="52"/>
      <c r="H157" s="42">
        <f t="shared" si="6"/>
        <v>0</v>
      </c>
      <c r="I157" s="43">
        <f>IF(AND(C157&gt;='Umrechnungskurse und Konstanten'!$C$5,C157&lt;='Umrechnungskurse und Konstanten'!$D$5),F157*'Umrechnungskurse und Konstanten'!$E$5,0)+IF(AND(C157&gt;='Umrechnungskurse und Konstanten'!$C$6,C157&lt;='Umrechnungskurse und Konstanten'!$D$6),F157*'Umrechnungskurse und Konstanten'!$E$6,0)+IF(AND(C157&gt;='Umrechnungskurse und Konstanten'!$C$7,C157&lt;='Umrechnungskurse und Konstanten'!$D$7),F157*'Umrechnungskurse und Konstanten'!$E$7,0)+IF(AND(C157&gt;='Umrechnungskurse und Konstanten'!$C$8,C157&lt;='Umrechnungskurse und Konstanten'!$D$8),F157*'Umrechnungskurse und Konstanten'!$E$8,0)+IF(AND(C157&gt;='Umrechnungskurse und Konstanten'!$C$9,C157&lt;='Umrechnungskurse und Konstanten'!$D$9),F157*'Umrechnungskurse und Konstanten'!$E$9,0)+IF(AND(C157&gt;='Umrechnungskurse und Konstanten'!$C$10,C157&lt;='Umrechnungskurse und Konstanten'!$D$10),F157*'Umrechnungskurse und Konstanten'!$E$10,0)+IF(AND(C157&gt;='Umrechnungskurse und Konstanten'!$C$11,C157&lt;='Umrechnungskurse und Konstanten'!$D$11),F157*'Umrechnungskurse und Konstanten'!$E$11,0)+IF(AND(C157&gt;='Umrechnungskurse und Konstanten'!$C$12,C157&lt;='Umrechnungskurse und Konstanten'!$D$12),F157*'Umrechnungskurse und Konstanten'!$E$12,0)+IF(AND(C157&gt;='Umrechnungskurse und Konstanten'!$C$13,C157&lt;='Umrechnungskurse und Konstanten'!$D$13),F157*'Umrechnungskurse und Konstanten'!$E$13,0)+IF(AND(C157&gt;='Umrechnungskurse und Konstanten'!$C$14,C157&lt;='Umrechnungskurse und Konstanten'!$D$14),F157*'Umrechnungskurse und Konstanten'!$E$14,0)+IF(AND(C157&gt;='Umrechnungskurse und Konstanten'!$C$15,C157&lt;='Umrechnungskurse und Konstanten'!$D$15),F157*'Umrechnungskurse und Konstanten'!$E$15,0)+IF(AND(C157&gt;='Umrechnungskurse und Konstanten'!$C$16,C157&lt;='Umrechnungskurse und Konstanten'!$D$16),F157*'Umrechnungskurse und Konstanten'!$E$16,0)</f>
        <v>0</v>
      </c>
      <c r="J157" s="43">
        <f t="shared" si="7"/>
        <v>0</v>
      </c>
      <c r="K157" s="43">
        <f t="shared" si="8"/>
        <v>0</v>
      </c>
      <c r="L157" s="69" t="str">
        <f>IF(OR(G157='Umrechnungskurse und Konstanten'!$E$21,G157='Umrechnungskurse und Konstanten'!$E$22,G157='Umrechnungskurse und Konstanten'!$E$23),"VSt. Satz ok.","falsche/keine VSt.")</f>
        <v>falsche/keine VSt.</v>
      </c>
      <c r="M157" s="67" t="str">
        <f>IF(AND(C157&gt;='Umrechnungskurse und Konstanten'!$C$14,C157&lt;='Umrechnungskurse und Konstanten'!$D$16),"Periode ok.","falsche Periode")</f>
        <v>falsche Periode</v>
      </c>
    </row>
    <row r="158" spans="2:13" x14ac:dyDescent="0.3">
      <c r="B158" s="56"/>
      <c r="C158" s="38"/>
      <c r="D158" s="38"/>
      <c r="E158" s="45"/>
      <c r="F158" s="40"/>
      <c r="G158" s="52"/>
      <c r="H158" s="42">
        <f t="shared" si="6"/>
        <v>0</v>
      </c>
      <c r="I158" s="43">
        <f>IF(AND(C158&gt;='Umrechnungskurse und Konstanten'!$C$5,C158&lt;='Umrechnungskurse und Konstanten'!$D$5),F158*'Umrechnungskurse und Konstanten'!$E$5,0)+IF(AND(C158&gt;='Umrechnungskurse und Konstanten'!$C$6,C158&lt;='Umrechnungskurse und Konstanten'!$D$6),F158*'Umrechnungskurse und Konstanten'!$E$6,0)+IF(AND(C158&gt;='Umrechnungskurse und Konstanten'!$C$7,C158&lt;='Umrechnungskurse und Konstanten'!$D$7),F158*'Umrechnungskurse und Konstanten'!$E$7,0)+IF(AND(C158&gt;='Umrechnungskurse und Konstanten'!$C$8,C158&lt;='Umrechnungskurse und Konstanten'!$D$8),F158*'Umrechnungskurse und Konstanten'!$E$8,0)+IF(AND(C158&gt;='Umrechnungskurse und Konstanten'!$C$9,C158&lt;='Umrechnungskurse und Konstanten'!$D$9),F158*'Umrechnungskurse und Konstanten'!$E$9,0)+IF(AND(C158&gt;='Umrechnungskurse und Konstanten'!$C$10,C158&lt;='Umrechnungskurse und Konstanten'!$D$10),F158*'Umrechnungskurse und Konstanten'!$E$10,0)+IF(AND(C158&gt;='Umrechnungskurse und Konstanten'!$C$11,C158&lt;='Umrechnungskurse und Konstanten'!$D$11),F158*'Umrechnungskurse und Konstanten'!$E$11,0)+IF(AND(C158&gt;='Umrechnungskurse und Konstanten'!$C$12,C158&lt;='Umrechnungskurse und Konstanten'!$D$12),F158*'Umrechnungskurse und Konstanten'!$E$12,0)+IF(AND(C158&gt;='Umrechnungskurse und Konstanten'!$C$13,C158&lt;='Umrechnungskurse und Konstanten'!$D$13),F158*'Umrechnungskurse und Konstanten'!$E$13,0)+IF(AND(C158&gt;='Umrechnungskurse und Konstanten'!$C$14,C158&lt;='Umrechnungskurse und Konstanten'!$D$14),F158*'Umrechnungskurse und Konstanten'!$E$14,0)+IF(AND(C158&gt;='Umrechnungskurse und Konstanten'!$C$15,C158&lt;='Umrechnungskurse und Konstanten'!$D$15),F158*'Umrechnungskurse und Konstanten'!$E$15,0)+IF(AND(C158&gt;='Umrechnungskurse und Konstanten'!$C$16,C158&lt;='Umrechnungskurse und Konstanten'!$D$16),F158*'Umrechnungskurse und Konstanten'!$E$16,0)</f>
        <v>0</v>
      </c>
      <c r="J158" s="43">
        <f t="shared" si="7"/>
        <v>0</v>
      </c>
      <c r="K158" s="43">
        <f t="shared" si="8"/>
        <v>0</v>
      </c>
      <c r="L158" s="69" t="str">
        <f>IF(OR(G158='Umrechnungskurse und Konstanten'!$E$21,G158='Umrechnungskurse und Konstanten'!$E$22,G158='Umrechnungskurse und Konstanten'!$E$23),"VSt. Satz ok.","falsche/keine VSt.")</f>
        <v>falsche/keine VSt.</v>
      </c>
      <c r="M158" s="67" t="str">
        <f>IF(AND(C158&gt;='Umrechnungskurse und Konstanten'!$C$14,C158&lt;='Umrechnungskurse und Konstanten'!$D$16),"Periode ok.","falsche Periode")</f>
        <v>falsche Periode</v>
      </c>
    </row>
    <row r="159" spans="2:13" x14ac:dyDescent="0.3">
      <c r="B159" s="56"/>
      <c r="C159" s="38"/>
      <c r="D159" s="38"/>
      <c r="E159" s="45"/>
      <c r="F159" s="40"/>
      <c r="G159" s="52"/>
      <c r="H159" s="42">
        <f t="shared" si="6"/>
        <v>0</v>
      </c>
      <c r="I159" s="43">
        <f>IF(AND(C159&gt;='Umrechnungskurse und Konstanten'!$C$5,C159&lt;='Umrechnungskurse und Konstanten'!$D$5),F159*'Umrechnungskurse und Konstanten'!$E$5,0)+IF(AND(C159&gt;='Umrechnungskurse und Konstanten'!$C$6,C159&lt;='Umrechnungskurse und Konstanten'!$D$6),F159*'Umrechnungskurse und Konstanten'!$E$6,0)+IF(AND(C159&gt;='Umrechnungskurse und Konstanten'!$C$7,C159&lt;='Umrechnungskurse und Konstanten'!$D$7),F159*'Umrechnungskurse und Konstanten'!$E$7,0)+IF(AND(C159&gt;='Umrechnungskurse und Konstanten'!$C$8,C159&lt;='Umrechnungskurse und Konstanten'!$D$8),F159*'Umrechnungskurse und Konstanten'!$E$8,0)+IF(AND(C159&gt;='Umrechnungskurse und Konstanten'!$C$9,C159&lt;='Umrechnungskurse und Konstanten'!$D$9),F159*'Umrechnungskurse und Konstanten'!$E$9,0)+IF(AND(C159&gt;='Umrechnungskurse und Konstanten'!$C$10,C159&lt;='Umrechnungskurse und Konstanten'!$D$10),F159*'Umrechnungskurse und Konstanten'!$E$10,0)+IF(AND(C159&gt;='Umrechnungskurse und Konstanten'!$C$11,C159&lt;='Umrechnungskurse und Konstanten'!$D$11),F159*'Umrechnungskurse und Konstanten'!$E$11,0)+IF(AND(C159&gt;='Umrechnungskurse und Konstanten'!$C$12,C159&lt;='Umrechnungskurse und Konstanten'!$D$12),F159*'Umrechnungskurse und Konstanten'!$E$12,0)+IF(AND(C159&gt;='Umrechnungskurse und Konstanten'!$C$13,C159&lt;='Umrechnungskurse und Konstanten'!$D$13),F159*'Umrechnungskurse und Konstanten'!$E$13,0)+IF(AND(C159&gt;='Umrechnungskurse und Konstanten'!$C$14,C159&lt;='Umrechnungskurse und Konstanten'!$D$14),F159*'Umrechnungskurse und Konstanten'!$E$14,0)+IF(AND(C159&gt;='Umrechnungskurse und Konstanten'!$C$15,C159&lt;='Umrechnungskurse und Konstanten'!$D$15),F159*'Umrechnungskurse und Konstanten'!$E$15,0)+IF(AND(C159&gt;='Umrechnungskurse und Konstanten'!$C$16,C159&lt;='Umrechnungskurse und Konstanten'!$D$16),F159*'Umrechnungskurse und Konstanten'!$E$16,0)</f>
        <v>0</v>
      </c>
      <c r="J159" s="43">
        <f t="shared" si="7"/>
        <v>0</v>
      </c>
      <c r="K159" s="43">
        <f t="shared" si="8"/>
        <v>0</v>
      </c>
      <c r="L159" s="69" t="str">
        <f>IF(OR(G159='Umrechnungskurse und Konstanten'!$E$21,G159='Umrechnungskurse und Konstanten'!$E$22,G159='Umrechnungskurse und Konstanten'!$E$23),"VSt. Satz ok.","falsche/keine VSt.")</f>
        <v>falsche/keine VSt.</v>
      </c>
      <c r="M159" s="67" t="str">
        <f>IF(AND(C159&gt;='Umrechnungskurse und Konstanten'!$C$14,C159&lt;='Umrechnungskurse und Konstanten'!$D$16),"Periode ok.","falsche Periode")</f>
        <v>falsche Periode</v>
      </c>
    </row>
    <row r="160" spans="2:13" x14ac:dyDescent="0.3">
      <c r="B160" s="56"/>
      <c r="C160" s="38"/>
      <c r="D160" s="38"/>
      <c r="E160" s="45"/>
      <c r="F160" s="40"/>
      <c r="G160" s="52"/>
      <c r="H160" s="42">
        <f t="shared" si="6"/>
        <v>0</v>
      </c>
      <c r="I160" s="43">
        <f>IF(AND(C160&gt;='Umrechnungskurse und Konstanten'!$C$5,C160&lt;='Umrechnungskurse und Konstanten'!$D$5),F160*'Umrechnungskurse und Konstanten'!$E$5,0)+IF(AND(C160&gt;='Umrechnungskurse und Konstanten'!$C$6,C160&lt;='Umrechnungskurse und Konstanten'!$D$6),F160*'Umrechnungskurse und Konstanten'!$E$6,0)+IF(AND(C160&gt;='Umrechnungskurse und Konstanten'!$C$7,C160&lt;='Umrechnungskurse und Konstanten'!$D$7),F160*'Umrechnungskurse und Konstanten'!$E$7,0)+IF(AND(C160&gt;='Umrechnungskurse und Konstanten'!$C$8,C160&lt;='Umrechnungskurse und Konstanten'!$D$8),F160*'Umrechnungskurse und Konstanten'!$E$8,0)+IF(AND(C160&gt;='Umrechnungskurse und Konstanten'!$C$9,C160&lt;='Umrechnungskurse und Konstanten'!$D$9),F160*'Umrechnungskurse und Konstanten'!$E$9,0)+IF(AND(C160&gt;='Umrechnungskurse und Konstanten'!$C$10,C160&lt;='Umrechnungskurse und Konstanten'!$D$10),F160*'Umrechnungskurse und Konstanten'!$E$10,0)+IF(AND(C160&gt;='Umrechnungskurse und Konstanten'!$C$11,C160&lt;='Umrechnungskurse und Konstanten'!$D$11),F160*'Umrechnungskurse und Konstanten'!$E$11,0)+IF(AND(C160&gt;='Umrechnungskurse und Konstanten'!$C$12,C160&lt;='Umrechnungskurse und Konstanten'!$D$12),F160*'Umrechnungskurse und Konstanten'!$E$12,0)+IF(AND(C160&gt;='Umrechnungskurse und Konstanten'!$C$13,C160&lt;='Umrechnungskurse und Konstanten'!$D$13),F160*'Umrechnungskurse und Konstanten'!$E$13,0)+IF(AND(C160&gt;='Umrechnungskurse und Konstanten'!$C$14,C160&lt;='Umrechnungskurse und Konstanten'!$D$14),F160*'Umrechnungskurse und Konstanten'!$E$14,0)+IF(AND(C160&gt;='Umrechnungskurse und Konstanten'!$C$15,C160&lt;='Umrechnungskurse und Konstanten'!$D$15),F160*'Umrechnungskurse und Konstanten'!$E$15,0)+IF(AND(C160&gt;='Umrechnungskurse und Konstanten'!$C$16,C160&lt;='Umrechnungskurse und Konstanten'!$D$16),F160*'Umrechnungskurse und Konstanten'!$E$16,0)</f>
        <v>0</v>
      </c>
      <c r="J160" s="43">
        <f t="shared" si="7"/>
        <v>0</v>
      </c>
      <c r="K160" s="43">
        <f t="shared" si="8"/>
        <v>0</v>
      </c>
      <c r="L160" s="69" t="str">
        <f>IF(OR(G160='Umrechnungskurse und Konstanten'!$E$21,G160='Umrechnungskurse und Konstanten'!$E$22,G160='Umrechnungskurse und Konstanten'!$E$23),"VSt. Satz ok.","falsche/keine VSt.")</f>
        <v>falsche/keine VSt.</v>
      </c>
      <c r="M160" s="67" t="str">
        <f>IF(AND(C160&gt;='Umrechnungskurse und Konstanten'!$C$14,C160&lt;='Umrechnungskurse und Konstanten'!$D$16),"Periode ok.","falsche Periode")</f>
        <v>falsche Periode</v>
      </c>
    </row>
    <row r="161" spans="2:13" x14ac:dyDescent="0.3">
      <c r="B161" s="56"/>
      <c r="C161" s="38"/>
      <c r="D161" s="38"/>
      <c r="E161" s="45"/>
      <c r="F161" s="40"/>
      <c r="G161" s="52"/>
      <c r="H161" s="42">
        <f t="shared" si="6"/>
        <v>0</v>
      </c>
      <c r="I161" s="43">
        <f>IF(AND(C161&gt;='Umrechnungskurse und Konstanten'!$C$5,C161&lt;='Umrechnungskurse und Konstanten'!$D$5),F161*'Umrechnungskurse und Konstanten'!$E$5,0)+IF(AND(C161&gt;='Umrechnungskurse und Konstanten'!$C$6,C161&lt;='Umrechnungskurse und Konstanten'!$D$6),F161*'Umrechnungskurse und Konstanten'!$E$6,0)+IF(AND(C161&gt;='Umrechnungskurse und Konstanten'!$C$7,C161&lt;='Umrechnungskurse und Konstanten'!$D$7),F161*'Umrechnungskurse und Konstanten'!$E$7,0)+IF(AND(C161&gt;='Umrechnungskurse und Konstanten'!$C$8,C161&lt;='Umrechnungskurse und Konstanten'!$D$8),F161*'Umrechnungskurse und Konstanten'!$E$8,0)+IF(AND(C161&gt;='Umrechnungskurse und Konstanten'!$C$9,C161&lt;='Umrechnungskurse und Konstanten'!$D$9),F161*'Umrechnungskurse und Konstanten'!$E$9,0)+IF(AND(C161&gt;='Umrechnungskurse und Konstanten'!$C$10,C161&lt;='Umrechnungskurse und Konstanten'!$D$10),F161*'Umrechnungskurse und Konstanten'!$E$10,0)+IF(AND(C161&gt;='Umrechnungskurse und Konstanten'!$C$11,C161&lt;='Umrechnungskurse und Konstanten'!$D$11),F161*'Umrechnungskurse und Konstanten'!$E$11,0)+IF(AND(C161&gt;='Umrechnungskurse und Konstanten'!$C$12,C161&lt;='Umrechnungskurse und Konstanten'!$D$12),F161*'Umrechnungskurse und Konstanten'!$E$12,0)+IF(AND(C161&gt;='Umrechnungskurse und Konstanten'!$C$13,C161&lt;='Umrechnungskurse und Konstanten'!$D$13),F161*'Umrechnungskurse und Konstanten'!$E$13,0)+IF(AND(C161&gt;='Umrechnungskurse und Konstanten'!$C$14,C161&lt;='Umrechnungskurse und Konstanten'!$D$14),F161*'Umrechnungskurse und Konstanten'!$E$14,0)+IF(AND(C161&gt;='Umrechnungskurse und Konstanten'!$C$15,C161&lt;='Umrechnungskurse und Konstanten'!$D$15),F161*'Umrechnungskurse und Konstanten'!$E$15,0)+IF(AND(C161&gt;='Umrechnungskurse und Konstanten'!$C$16,C161&lt;='Umrechnungskurse und Konstanten'!$D$16),F161*'Umrechnungskurse und Konstanten'!$E$16,0)</f>
        <v>0</v>
      </c>
      <c r="J161" s="43">
        <f t="shared" si="7"/>
        <v>0</v>
      </c>
      <c r="K161" s="43">
        <f t="shared" si="8"/>
        <v>0</v>
      </c>
      <c r="L161" s="69" t="str">
        <f>IF(OR(G161='Umrechnungskurse und Konstanten'!$E$21,G161='Umrechnungskurse und Konstanten'!$E$22,G161='Umrechnungskurse und Konstanten'!$E$23),"VSt. Satz ok.","falsche/keine VSt.")</f>
        <v>falsche/keine VSt.</v>
      </c>
      <c r="M161" s="67" t="str">
        <f>IF(AND(C161&gt;='Umrechnungskurse und Konstanten'!$C$14,C161&lt;='Umrechnungskurse und Konstanten'!$D$16),"Periode ok.","falsche Periode")</f>
        <v>falsche Periode</v>
      </c>
    </row>
    <row r="162" spans="2:13" x14ac:dyDescent="0.3">
      <c r="B162" s="56"/>
      <c r="C162" s="38"/>
      <c r="D162" s="38"/>
      <c r="E162" s="45"/>
      <c r="F162" s="40"/>
      <c r="G162" s="52"/>
      <c r="H162" s="42">
        <f t="shared" si="6"/>
        <v>0</v>
      </c>
      <c r="I162" s="43">
        <f>IF(AND(C162&gt;='Umrechnungskurse und Konstanten'!$C$5,C162&lt;='Umrechnungskurse und Konstanten'!$D$5),F162*'Umrechnungskurse und Konstanten'!$E$5,0)+IF(AND(C162&gt;='Umrechnungskurse und Konstanten'!$C$6,C162&lt;='Umrechnungskurse und Konstanten'!$D$6),F162*'Umrechnungskurse und Konstanten'!$E$6,0)+IF(AND(C162&gt;='Umrechnungskurse und Konstanten'!$C$7,C162&lt;='Umrechnungskurse und Konstanten'!$D$7),F162*'Umrechnungskurse und Konstanten'!$E$7,0)+IF(AND(C162&gt;='Umrechnungskurse und Konstanten'!$C$8,C162&lt;='Umrechnungskurse und Konstanten'!$D$8),F162*'Umrechnungskurse und Konstanten'!$E$8,0)+IF(AND(C162&gt;='Umrechnungskurse und Konstanten'!$C$9,C162&lt;='Umrechnungskurse und Konstanten'!$D$9),F162*'Umrechnungskurse und Konstanten'!$E$9,0)+IF(AND(C162&gt;='Umrechnungskurse und Konstanten'!$C$10,C162&lt;='Umrechnungskurse und Konstanten'!$D$10),F162*'Umrechnungskurse und Konstanten'!$E$10,0)+IF(AND(C162&gt;='Umrechnungskurse und Konstanten'!$C$11,C162&lt;='Umrechnungskurse und Konstanten'!$D$11),F162*'Umrechnungskurse und Konstanten'!$E$11,0)+IF(AND(C162&gt;='Umrechnungskurse und Konstanten'!$C$12,C162&lt;='Umrechnungskurse und Konstanten'!$D$12),F162*'Umrechnungskurse und Konstanten'!$E$12,0)+IF(AND(C162&gt;='Umrechnungskurse und Konstanten'!$C$13,C162&lt;='Umrechnungskurse und Konstanten'!$D$13),F162*'Umrechnungskurse und Konstanten'!$E$13,0)+IF(AND(C162&gt;='Umrechnungskurse und Konstanten'!$C$14,C162&lt;='Umrechnungskurse und Konstanten'!$D$14),F162*'Umrechnungskurse und Konstanten'!$E$14,0)+IF(AND(C162&gt;='Umrechnungskurse und Konstanten'!$C$15,C162&lt;='Umrechnungskurse und Konstanten'!$D$15),F162*'Umrechnungskurse und Konstanten'!$E$15,0)+IF(AND(C162&gt;='Umrechnungskurse und Konstanten'!$C$16,C162&lt;='Umrechnungskurse und Konstanten'!$D$16),F162*'Umrechnungskurse und Konstanten'!$E$16,0)</f>
        <v>0</v>
      </c>
      <c r="J162" s="43">
        <f t="shared" si="7"/>
        <v>0</v>
      </c>
      <c r="K162" s="43">
        <f t="shared" si="8"/>
        <v>0</v>
      </c>
      <c r="L162" s="69" t="str">
        <f>IF(OR(G162='Umrechnungskurse und Konstanten'!$E$21,G162='Umrechnungskurse und Konstanten'!$E$22,G162='Umrechnungskurse und Konstanten'!$E$23),"VSt. Satz ok.","falsche/keine VSt.")</f>
        <v>falsche/keine VSt.</v>
      </c>
      <c r="M162" s="67" t="str">
        <f>IF(AND(C162&gt;='Umrechnungskurse und Konstanten'!$C$14,C162&lt;='Umrechnungskurse und Konstanten'!$D$16),"Periode ok.","falsche Periode")</f>
        <v>falsche Periode</v>
      </c>
    </row>
    <row r="163" spans="2:13" x14ac:dyDescent="0.3">
      <c r="B163" s="56"/>
      <c r="C163" s="38"/>
      <c r="D163" s="38"/>
      <c r="E163" s="45"/>
      <c r="F163" s="40"/>
      <c r="G163" s="52"/>
      <c r="H163" s="42">
        <f t="shared" si="6"/>
        <v>0</v>
      </c>
      <c r="I163" s="43">
        <f>IF(AND(C163&gt;='Umrechnungskurse und Konstanten'!$C$5,C163&lt;='Umrechnungskurse und Konstanten'!$D$5),F163*'Umrechnungskurse und Konstanten'!$E$5,0)+IF(AND(C163&gt;='Umrechnungskurse und Konstanten'!$C$6,C163&lt;='Umrechnungskurse und Konstanten'!$D$6),F163*'Umrechnungskurse und Konstanten'!$E$6,0)+IF(AND(C163&gt;='Umrechnungskurse und Konstanten'!$C$7,C163&lt;='Umrechnungskurse und Konstanten'!$D$7),F163*'Umrechnungskurse und Konstanten'!$E$7,0)+IF(AND(C163&gt;='Umrechnungskurse und Konstanten'!$C$8,C163&lt;='Umrechnungskurse und Konstanten'!$D$8),F163*'Umrechnungskurse und Konstanten'!$E$8,0)+IF(AND(C163&gt;='Umrechnungskurse und Konstanten'!$C$9,C163&lt;='Umrechnungskurse und Konstanten'!$D$9),F163*'Umrechnungskurse und Konstanten'!$E$9,0)+IF(AND(C163&gt;='Umrechnungskurse und Konstanten'!$C$10,C163&lt;='Umrechnungskurse und Konstanten'!$D$10),F163*'Umrechnungskurse und Konstanten'!$E$10,0)+IF(AND(C163&gt;='Umrechnungskurse und Konstanten'!$C$11,C163&lt;='Umrechnungskurse und Konstanten'!$D$11),F163*'Umrechnungskurse und Konstanten'!$E$11,0)+IF(AND(C163&gt;='Umrechnungskurse und Konstanten'!$C$12,C163&lt;='Umrechnungskurse und Konstanten'!$D$12),F163*'Umrechnungskurse und Konstanten'!$E$12,0)+IF(AND(C163&gt;='Umrechnungskurse und Konstanten'!$C$13,C163&lt;='Umrechnungskurse und Konstanten'!$D$13),F163*'Umrechnungskurse und Konstanten'!$E$13,0)+IF(AND(C163&gt;='Umrechnungskurse und Konstanten'!$C$14,C163&lt;='Umrechnungskurse und Konstanten'!$D$14),F163*'Umrechnungskurse und Konstanten'!$E$14,0)+IF(AND(C163&gt;='Umrechnungskurse und Konstanten'!$C$15,C163&lt;='Umrechnungskurse und Konstanten'!$D$15),F163*'Umrechnungskurse und Konstanten'!$E$15,0)+IF(AND(C163&gt;='Umrechnungskurse und Konstanten'!$C$16,C163&lt;='Umrechnungskurse und Konstanten'!$D$16),F163*'Umrechnungskurse und Konstanten'!$E$16,0)</f>
        <v>0</v>
      </c>
      <c r="J163" s="43">
        <f t="shared" si="7"/>
        <v>0</v>
      </c>
      <c r="K163" s="43">
        <f t="shared" si="8"/>
        <v>0</v>
      </c>
      <c r="L163" s="69" t="str">
        <f>IF(OR(G163='Umrechnungskurse und Konstanten'!$E$21,G163='Umrechnungskurse und Konstanten'!$E$22,G163='Umrechnungskurse und Konstanten'!$E$23),"VSt. Satz ok.","falsche/keine VSt.")</f>
        <v>falsche/keine VSt.</v>
      </c>
      <c r="M163" s="67" t="str">
        <f>IF(AND(C163&gt;='Umrechnungskurse und Konstanten'!$C$14,C163&lt;='Umrechnungskurse und Konstanten'!$D$16),"Periode ok.","falsche Periode")</f>
        <v>falsche Periode</v>
      </c>
    </row>
    <row r="164" spans="2:13" x14ac:dyDescent="0.3">
      <c r="B164" s="56"/>
      <c r="C164" s="38"/>
      <c r="D164" s="38"/>
      <c r="E164" s="45"/>
      <c r="F164" s="40"/>
      <c r="G164" s="52"/>
      <c r="H164" s="42">
        <f t="shared" si="6"/>
        <v>0</v>
      </c>
      <c r="I164" s="43">
        <f>IF(AND(C164&gt;='Umrechnungskurse und Konstanten'!$C$5,C164&lt;='Umrechnungskurse und Konstanten'!$D$5),F164*'Umrechnungskurse und Konstanten'!$E$5,0)+IF(AND(C164&gt;='Umrechnungskurse und Konstanten'!$C$6,C164&lt;='Umrechnungskurse und Konstanten'!$D$6),F164*'Umrechnungskurse und Konstanten'!$E$6,0)+IF(AND(C164&gt;='Umrechnungskurse und Konstanten'!$C$7,C164&lt;='Umrechnungskurse und Konstanten'!$D$7),F164*'Umrechnungskurse und Konstanten'!$E$7,0)+IF(AND(C164&gt;='Umrechnungskurse und Konstanten'!$C$8,C164&lt;='Umrechnungskurse und Konstanten'!$D$8),F164*'Umrechnungskurse und Konstanten'!$E$8,0)+IF(AND(C164&gt;='Umrechnungskurse und Konstanten'!$C$9,C164&lt;='Umrechnungskurse und Konstanten'!$D$9),F164*'Umrechnungskurse und Konstanten'!$E$9,0)+IF(AND(C164&gt;='Umrechnungskurse und Konstanten'!$C$10,C164&lt;='Umrechnungskurse und Konstanten'!$D$10),F164*'Umrechnungskurse und Konstanten'!$E$10,0)+IF(AND(C164&gt;='Umrechnungskurse und Konstanten'!$C$11,C164&lt;='Umrechnungskurse und Konstanten'!$D$11),F164*'Umrechnungskurse und Konstanten'!$E$11,0)+IF(AND(C164&gt;='Umrechnungskurse und Konstanten'!$C$12,C164&lt;='Umrechnungskurse und Konstanten'!$D$12),F164*'Umrechnungskurse und Konstanten'!$E$12,0)+IF(AND(C164&gt;='Umrechnungskurse und Konstanten'!$C$13,C164&lt;='Umrechnungskurse und Konstanten'!$D$13),F164*'Umrechnungskurse und Konstanten'!$E$13,0)+IF(AND(C164&gt;='Umrechnungskurse und Konstanten'!$C$14,C164&lt;='Umrechnungskurse und Konstanten'!$D$14),F164*'Umrechnungskurse und Konstanten'!$E$14,0)+IF(AND(C164&gt;='Umrechnungskurse und Konstanten'!$C$15,C164&lt;='Umrechnungskurse und Konstanten'!$D$15),F164*'Umrechnungskurse und Konstanten'!$E$15,0)+IF(AND(C164&gt;='Umrechnungskurse und Konstanten'!$C$16,C164&lt;='Umrechnungskurse und Konstanten'!$D$16),F164*'Umrechnungskurse und Konstanten'!$E$16,0)</f>
        <v>0</v>
      </c>
      <c r="J164" s="43">
        <f t="shared" si="7"/>
        <v>0</v>
      </c>
      <c r="K164" s="43">
        <f t="shared" si="8"/>
        <v>0</v>
      </c>
      <c r="L164" s="69" t="str">
        <f>IF(OR(G164='Umrechnungskurse und Konstanten'!$E$21,G164='Umrechnungskurse und Konstanten'!$E$22,G164='Umrechnungskurse und Konstanten'!$E$23),"VSt. Satz ok.","falsche/keine VSt.")</f>
        <v>falsche/keine VSt.</v>
      </c>
      <c r="M164" s="67" t="str">
        <f>IF(AND(C164&gt;='Umrechnungskurse und Konstanten'!$C$14,C164&lt;='Umrechnungskurse und Konstanten'!$D$16),"Periode ok.","falsche Periode")</f>
        <v>falsche Periode</v>
      </c>
    </row>
    <row r="165" spans="2:13" x14ac:dyDescent="0.3">
      <c r="B165" s="56"/>
      <c r="C165" s="38"/>
      <c r="D165" s="38"/>
      <c r="E165" s="45"/>
      <c r="F165" s="40"/>
      <c r="G165" s="52"/>
      <c r="H165" s="42">
        <f t="shared" si="6"/>
        <v>0</v>
      </c>
      <c r="I165" s="43">
        <f>IF(AND(C165&gt;='Umrechnungskurse und Konstanten'!$C$5,C165&lt;='Umrechnungskurse und Konstanten'!$D$5),F165*'Umrechnungskurse und Konstanten'!$E$5,0)+IF(AND(C165&gt;='Umrechnungskurse und Konstanten'!$C$6,C165&lt;='Umrechnungskurse und Konstanten'!$D$6),F165*'Umrechnungskurse und Konstanten'!$E$6,0)+IF(AND(C165&gt;='Umrechnungskurse und Konstanten'!$C$7,C165&lt;='Umrechnungskurse und Konstanten'!$D$7),F165*'Umrechnungskurse und Konstanten'!$E$7,0)+IF(AND(C165&gt;='Umrechnungskurse und Konstanten'!$C$8,C165&lt;='Umrechnungskurse und Konstanten'!$D$8),F165*'Umrechnungskurse und Konstanten'!$E$8,0)+IF(AND(C165&gt;='Umrechnungskurse und Konstanten'!$C$9,C165&lt;='Umrechnungskurse und Konstanten'!$D$9),F165*'Umrechnungskurse und Konstanten'!$E$9,0)+IF(AND(C165&gt;='Umrechnungskurse und Konstanten'!$C$10,C165&lt;='Umrechnungskurse und Konstanten'!$D$10),F165*'Umrechnungskurse und Konstanten'!$E$10,0)+IF(AND(C165&gt;='Umrechnungskurse und Konstanten'!$C$11,C165&lt;='Umrechnungskurse und Konstanten'!$D$11),F165*'Umrechnungskurse und Konstanten'!$E$11,0)+IF(AND(C165&gt;='Umrechnungskurse und Konstanten'!$C$12,C165&lt;='Umrechnungskurse und Konstanten'!$D$12),F165*'Umrechnungskurse und Konstanten'!$E$12,0)+IF(AND(C165&gt;='Umrechnungskurse und Konstanten'!$C$13,C165&lt;='Umrechnungskurse und Konstanten'!$D$13),F165*'Umrechnungskurse und Konstanten'!$E$13,0)+IF(AND(C165&gt;='Umrechnungskurse und Konstanten'!$C$14,C165&lt;='Umrechnungskurse und Konstanten'!$D$14),F165*'Umrechnungskurse und Konstanten'!$E$14,0)+IF(AND(C165&gt;='Umrechnungskurse und Konstanten'!$C$15,C165&lt;='Umrechnungskurse und Konstanten'!$D$15),F165*'Umrechnungskurse und Konstanten'!$E$15,0)+IF(AND(C165&gt;='Umrechnungskurse und Konstanten'!$C$16,C165&lt;='Umrechnungskurse und Konstanten'!$D$16),F165*'Umrechnungskurse und Konstanten'!$E$16,0)</f>
        <v>0</v>
      </c>
      <c r="J165" s="43">
        <f t="shared" si="7"/>
        <v>0</v>
      </c>
      <c r="K165" s="43">
        <f t="shared" si="8"/>
        <v>0</v>
      </c>
      <c r="L165" s="69" t="str">
        <f>IF(OR(G165='Umrechnungskurse und Konstanten'!$E$21,G165='Umrechnungskurse und Konstanten'!$E$22,G165='Umrechnungskurse und Konstanten'!$E$23),"VSt. Satz ok.","falsche/keine VSt.")</f>
        <v>falsche/keine VSt.</v>
      </c>
      <c r="M165" s="67" t="str">
        <f>IF(AND(C165&gt;='Umrechnungskurse und Konstanten'!$C$14,C165&lt;='Umrechnungskurse und Konstanten'!$D$16),"Periode ok.","falsche Periode")</f>
        <v>falsche Periode</v>
      </c>
    </row>
    <row r="166" spans="2:13" x14ac:dyDescent="0.3">
      <c r="B166" s="56"/>
      <c r="C166" s="38"/>
      <c r="D166" s="38"/>
      <c r="E166" s="45"/>
      <c r="F166" s="40"/>
      <c r="G166" s="52"/>
      <c r="H166" s="42">
        <f t="shared" si="6"/>
        <v>0</v>
      </c>
      <c r="I166" s="43">
        <f>IF(AND(C166&gt;='Umrechnungskurse und Konstanten'!$C$5,C166&lt;='Umrechnungskurse und Konstanten'!$D$5),F166*'Umrechnungskurse und Konstanten'!$E$5,0)+IF(AND(C166&gt;='Umrechnungskurse und Konstanten'!$C$6,C166&lt;='Umrechnungskurse und Konstanten'!$D$6),F166*'Umrechnungskurse und Konstanten'!$E$6,0)+IF(AND(C166&gt;='Umrechnungskurse und Konstanten'!$C$7,C166&lt;='Umrechnungskurse und Konstanten'!$D$7),F166*'Umrechnungskurse und Konstanten'!$E$7,0)+IF(AND(C166&gt;='Umrechnungskurse und Konstanten'!$C$8,C166&lt;='Umrechnungskurse und Konstanten'!$D$8),F166*'Umrechnungskurse und Konstanten'!$E$8,0)+IF(AND(C166&gt;='Umrechnungskurse und Konstanten'!$C$9,C166&lt;='Umrechnungskurse und Konstanten'!$D$9),F166*'Umrechnungskurse und Konstanten'!$E$9,0)+IF(AND(C166&gt;='Umrechnungskurse und Konstanten'!$C$10,C166&lt;='Umrechnungskurse und Konstanten'!$D$10),F166*'Umrechnungskurse und Konstanten'!$E$10,0)+IF(AND(C166&gt;='Umrechnungskurse und Konstanten'!$C$11,C166&lt;='Umrechnungskurse und Konstanten'!$D$11),F166*'Umrechnungskurse und Konstanten'!$E$11,0)+IF(AND(C166&gt;='Umrechnungskurse und Konstanten'!$C$12,C166&lt;='Umrechnungskurse und Konstanten'!$D$12),F166*'Umrechnungskurse und Konstanten'!$E$12,0)+IF(AND(C166&gt;='Umrechnungskurse und Konstanten'!$C$13,C166&lt;='Umrechnungskurse und Konstanten'!$D$13),F166*'Umrechnungskurse und Konstanten'!$E$13,0)+IF(AND(C166&gt;='Umrechnungskurse und Konstanten'!$C$14,C166&lt;='Umrechnungskurse und Konstanten'!$D$14),F166*'Umrechnungskurse und Konstanten'!$E$14,0)+IF(AND(C166&gt;='Umrechnungskurse und Konstanten'!$C$15,C166&lt;='Umrechnungskurse und Konstanten'!$D$15),F166*'Umrechnungskurse und Konstanten'!$E$15,0)+IF(AND(C166&gt;='Umrechnungskurse und Konstanten'!$C$16,C166&lt;='Umrechnungskurse und Konstanten'!$D$16),F166*'Umrechnungskurse und Konstanten'!$E$16,0)</f>
        <v>0</v>
      </c>
      <c r="J166" s="43">
        <f t="shared" si="7"/>
        <v>0</v>
      </c>
      <c r="K166" s="43">
        <f t="shared" si="8"/>
        <v>0</v>
      </c>
      <c r="L166" s="69" t="str">
        <f>IF(OR(G166='Umrechnungskurse und Konstanten'!$E$21,G166='Umrechnungskurse und Konstanten'!$E$22,G166='Umrechnungskurse und Konstanten'!$E$23),"VSt. Satz ok.","falsche/keine VSt.")</f>
        <v>falsche/keine VSt.</v>
      </c>
      <c r="M166" s="67" t="str">
        <f>IF(AND(C166&gt;='Umrechnungskurse und Konstanten'!$C$14,C166&lt;='Umrechnungskurse und Konstanten'!$D$16),"Periode ok.","falsche Periode")</f>
        <v>falsche Periode</v>
      </c>
    </row>
    <row r="167" spans="2:13" x14ac:dyDescent="0.3">
      <c r="B167" s="56"/>
      <c r="C167" s="38"/>
      <c r="D167" s="38"/>
      <c r="E167" s="45"/>
      <c r="F167" s="40"/>
      <c r="G167" s="52"/>
      <c r="H167" s="42">
        <f t="shared" si="6"/>
        <v>0</v>
      </c>
      <c r="I167" s="43">
        <f>IF(AND(C167&gt;='Umrechnungskurse und Konstanten'!$C$5,C167&lt;='Umrechnungskurse und Konstanten'!$D$5),F167*'Umrechnungskurse und Konstanten'!$E$5,0)+IF(AND(C167&gt;='Umrechnungskurse und Konstanten'!$C$6,C167&lt;='Umrechnungskurse und Konstanten'!$D$6),F167*'Umrechnungskurse und Konstanten'!$E$6,0)+IF(AND(C167&gt;='Umrechnungskurse und Konstanten'!$C$7,C167&lt;='Umrechnungskurse und Konstanten'!$D$7),F167*'Umrechnungskurse und Konstanten'!$E$7,0)+IF(AND(C167&gt;='Umrechnungskurse und Konstanten'!$C$8,C167&lt;='Umrechnungskurse und Konstanten'!$D$8),F167*'Umrechnungskurse und Konstanten'!$E$8,0)+IF(AND(C167&gt;='Umrechnungskurse und Konstanten'!$C$9,C167&lt;='Umrechnungskurse und Konstanten'!$D$9),F167*'Umrechnungskurse und Konstanten'!$E$9,0)+IF(AND(C167&gt;='Umrechnungskurse und Konstanten'!$C$10,C167&lt;='Umrechnungskurse und Konstanten'!$D$10),F167*'Umrechnungskurse und Konstanten'!$E$10,0)+IF(AND(C167&gt;='Umrechnungskurse und Konstanten'!$C$11,C167&lt;='Umrechnungskurse und Konstanten'!$D$11),F167*'Umrechnungskurse und Konstanten'!$E$11,0)+IF(AND(C167&gt;='Umrechnungskurse und Konstanten'!$C$12,C167&lt;='Umrechnungskurse und Konstanten'!$D$12),F167*'Umrechnungskurse und Konstanten'!$E$12,0)+IF(AND(C167&gt;='Umrechnungskurse und Konstanten'!$C$13,C167&lt;='Umrechnungskurse und Konstanten'!$D$13),F167*'Umrechnungskurse und Konstanten'!$E$13,0)+IF(AND(C167&gt;='Umrechnungskurse und Konstanten'!$C$14,C167&lt;='Umrechnungskurse und Konstanten'!$D$14),F167*'Umrechnungskurse und Konstanten'!$E$14,0)+IF(AND(C167&gt;='Umrechnungskurse und Konstanten'!$C$15,C167&lt;='Umrechnungskurse und Konstanten'!$D$15),F167*'Umrechnungskurse und Konstanten'!$E$15,0)+IF(AND(C167&gt;='Umrechnungskurse und Konstanten'!$C$16,C167&lt;='Umrechnungskurse und Konstanten'!$D$16),F167*'Umrechnungskurse und Konstanten'!$E$16,0)</f>
        <v>0</v>
      </c>
      <c r="J167" s="43">
        <f t="shared" si="7"/>
        <v>0</v>
      </c>
      <c r="K167" s="43">
        <f t="shared" si="8"/>
        <v>0</v>
      </c>
      <c r="L167" s="69" t="str">
        <f>IF(OR(G167='Umrechnungskurse und Konstanten'!$E$21,G167='Umrechnungskurse und Konstanten'!$E$22,G167='Umrechnungskurse und Konstanten'!$E$23),"VSt. Satz ok.","falsche/keine VSt.")</f>
        <v>falsche/keine VSt.</v>
      </c>
      <c r="M167" s="67" t="str">
        <f>IF(AND(C167&gt;='Umrechnungskurse und Konstanten'!$C$14,C167&lt;='Umrechnungskurse und Konstanten'!$D$16),"Periode ok.","falsche Periode")</f>
        <v>falsche Periode</v>
      </c>
    </row>
    <row r="168" spans="2:13" x14ac:dyDescent="0.3">
      <c r="B168" s="56"/>
      <c r="C168" s="38"/>
      <c r="D168" s="38"/>
      <c r="E168" s="45"/>
      <c r="F168" s="40"/>
      <c r="G168" s="52"/>
      <c r="H168" s="42">
        <f t="shared" si="6"/>
        <v>0</v>
      </c>
      <c r="I168" s="43">
        <f>IF(AND(C168&gt;='Umrechnungskurse und Konstanten'!$C$5,C168&lt;='Umrechnungskurse und Konstanten'!$D$5),F168*'Umrechnungskurse und Konstanten'!$E$5,0)+IF(AND(C168&gt;='Umrechnungskurse und Konstanten'!$C$6,C168&lt;='Umrechnungskurse und Konstanten'!$D$6),F168*'Umrechnungskurse und Konstanten'!$E$6,0)+IF(AND(C168&gt;='Umrechnungskurse und Konstanten'!$C$7,C168&lt;='Umrechnungskurse und Konstanten'!$D$7),F168*'Umrechnungskurse und Konstanten'!$E$7,0)+IF(AND(C168&gt;='Umrechnungskurse und Konstanten'!$C$8,C168&lt;='Umrechnungskurse und Konstanten'!$D$8),F168*'Umrechnungskurse und Konstanten'!$E$8,0)+IF(AND(C168&gt;='Umrechnungskurse und Konstanten'!$C$9,C168&lt;='Umrechnungskurse und Konstanten'!$D$9),F168*'Umrechnungskurse und Konstanten'!$E$9,0)+IF(AND(C168&gt;='Umrechnungskurse und Konstanten'!$C$10,C168&lt;='Umrechnungskurse und Konstanten'!$D$10),F168*'Umrechnungskurse und Konstanten'!$E$10,0)+IF(AND(C168&gt;='Umrechnungskurse und Konstanten'!$C$11,C168&lt;='Umrechnungskurse und Konstanten'!$D$11),F168*'Umrechnungskurse und Konstanten'!$E$11,0)+IF(AND(C168&gt;='Umrechnungskurse und Konstanten'!$C$12,C168&lt;='Umrechnungskurse und Konstanten'!$D$12),F168*'Umrechnungskurse und Konstanten'!$E$12,0)+IF(AND(C168&gt;='Umrechnungskurse und Konstanten'!$C$13,C168&lt;='Umrechnungskurse und Konstanten'!$D$13),F168*'Umrechnungskurse und Konstanten'!$E$13,0)+IF(AND(C168&gt;='Umrechnungskurse und Konstanten'!$C$14,C168&lt;='Umrechnungskurse und Konstanten'!$D$14),F168*'Umrechnungskurse und Konstanten'!$E$14,0)+IF(AND(C168&gt;='Umrechnungskurse und Konstanten'!$C$15,C168&lt;='Umrechnungskurse und Konstanten'!$D$15),F168*'Umrechnungskurse und Konstanten'!$E$15,0)+IF(AND(C168&gt;='Umrechnungskurse und Konstanten'!$C$16,C168&lt;='Umrechnungskurse und Konstanten'!$D$16),F168*'Umrechnungskurse und Konstanten'!$E$16,0)</f>
        <v>0</v>
      </c>
      <c r="J168" s="43">
        <f t="shared" si="7"/>
        <v>0</v>
      </c>
      <c r="K168" s="43">
        <f t="shared" si="8"/>
        <v>0</v>
      </c>
      <c r="L168" s="69" t="str">
        <f>IF(OR(G168='Umrechnungskurse und Konstanten'!$E$21,G168='Umrechnungskurse und Konstanten'!$E$22,G168='Umrechnungskurse und Konstanten'!$E$23),"VSt. Satz ok.","falsche/keine VSt.")</f>
        <v>falsche/keine VSt.</v>
      </c>
      <c r="M168" s="67" t="str">
        <f>IF(AND(C168&gt;='Umrechnungskurse und Konstanten'!$C$14,C168&lt;='Umrechnungskurse und Konstanten'!$D$16),"Periode ok.","falsche Periode")</f>
        <v>falsche Periode</v>
      </c>
    </row>
    <row r="169" spans="2:13" x14ac:dyDescent="0.3">
      <c r="B169" s="56"/>
      <c r="C169" s="38"/>
      <c r="D169" s="38"/>
      <c r="E169" s="45"/>
      <c r="F169" s="40"/>
      <c r="G169" s="52"/>
      <c r="H169" s="42">
        <f t="shared" si="6"/>
        <v>0</v>
      </c>
      <c r="I169" s="43">
        <f>IF(AND(C169&gt;='Umrechnungskurse und Konstanten'!$C$5,C169&lt;='Umrechnungskurse und Konstanten'!$D$5),F169*'Umrechnungskurse und Konstanten'!$E$5,0)+IF(AND(C169&gt;='Umrechnungskurse und Konstanten'!$C$6,C169&lt;='Umrechnungskurse und Konstanten'!$D$6),F169*'Umrechnungskurse und Konstanten'!$E$6,0)+IF(AND(C169&gt;='Umrechnungskurse und Konstanten'!$C$7,C169&lt;='Umrechnungskurse und Konstanten'!$D$7),F169*'Umrechnungskurse und Konstanten'!$E$7,0)+IF(AND(C169&gt;='Umrechnungskurse und Konstanten'!$C$8,C169&lt;='Umrechnungskurse und Konstanten'!$D$8),F169*'Umrechnungskurse und Konstanten'!$E$8,0)+IF(AND(C169&gt;='Umrechnungskurse und Konstanten'!$C$9,C169&lt;='Umrechnungskurse und Konstanten'!$D$9),F169*'Umrechnungskurse und Konstanten'!$E$9,0)+IF(AND(C169&gt;='Umrechnungskurse und Konstanten'!$C$10,C169&lt;='Umrechnungskurse und Konstanten'!$D$10),F169*'Umrechnungskurse und Konstanten'!$E$10,0)+IF(AND(C169&gt;='Umrechnungskurse und Konstanten'!$C$11,C169&lt;='Umrechnungskurse und Konstanten'!$D$11),F169*'Umrechnungskurse und Konstanten'!$E$11,0)+IF(AND(C169&gt;='Umrechnungskurse und Konstanten'!$C$12,C169&lt;='Umrechnungskurse und Konstanten'!$D$12),F169*'Umrechnungskurse und Konstanten'!$E$12,0)+IF(AND(C169&gt;='Umrechnungskurse und Konstanten'!$C$13,C169&lt;='Umrechnungskurse und Konstanten'!$D$13),F169*'Umrechnungskurse und Konstanten'!$E$13,0)+IF(AND(C169&gt;='Umrechnungskurse und Konstanten'!$C$14,C169&lt;='Umrechnungskurse und Konstanten'!$D$14),F169*'Umrechnungskurse und Konstanten'!$E$14,0)+IF(AND(C169&gt;='Umrechnungskurse und Konstanten'!$C$15,C169&lt;='Umrechnungskurse und Konstanten'!$D$15),F169*'Umrechnungskurse und Konstanten'!$E$15,0)+IF(AND(C169&gt;='Umrechnungskurse und Konstanten'!$C$16,C169&lt;='Umrechnungskurse und Konstanten'!$D$16),F169*'Umrechnungskurse und Konstanten'!$E$16,0)</f>
        <v>0</v>
      </c>
      <c r="J169" s="43">
        <f t="shared" si="7"/>
        <v>0</v>
      </c>
      <c r="K169" s="43">
        <f t="shared" si="8"/>
        <v>0</v>
      </c>
      <c r="L169" s="69" t="str">
        <f>IF(OR(G169='Umrechnungskurse und Konstanten'!$E$21,G169='Umrechnungskurse und Konstanten'!$E$22,G169='Umrechnungskurse und Konstanten'!$E$23),"VSt. Satz ok.","falsche/keine VSt.")</f>
        <v>falsche/keine VSt.</v>
      </c>
      <c r="M169" s="67" t="str">
        <f>IF(AND(C169&gt;='Umrechnungskurse und Konstanten'!$C$14,C169&lt;='Umrechnungskurse und Konstanten'!$D$16),"Periode ok.","falsche Periode")</f>
        <v>falsche Periode</v>
      </c>
    </row>
    <row r="170" spans="2:13" x14ac:dyDescent="0.3">
      <c r="B170" s="56"/>
      <c r="C170" s="38"/>
      <c r="D170" s="38"/>
      <c r="E170" s="45"/>
      <c r="F170" s="40"/>
      <c r="G170" s="52"/>
      <c r="H170" s="42">
        <f t="shared" si="6"/>
        <v>0</v>
      </c>
      <c r="I170" s="43">
        <f>IF(AND(C170&gt;='Umrechnungskurse und Konstanten'!$C$5,C170&lt;='Umrechnungskurse und Konstanten'!$D$5),F170*'Umrechnungskurse und Konstanten'!$E$5,0)+IF(AND(C170&gt;='Umrechnungskurse und Konstanten'!$C$6,C170&lt;='Umrechnungskurse und Konstanten'!$D$6),F170*'Umrechnungskurse und Konstanten'!$E$6,0)+IF(AND(C170&gt;='Umrechnungskurse und Konstanten'!$C$7,C170&lt;='Umrechnungskurse und Konstanten'!$D$7),F170*'Umrechnungskurse und Konstanten'!$E$7,0)+IF(AND(C170&gt;='Umrechnungskurse und Konstanten'!$C$8,C170&lt;='Umrechnungskurse und Konstanten'!$D$8),F170*'Umrechnungskurse und Konstanten'!$E$8,0)+IF(AND(C170&gt;='Umrechnungskurse und Konstanten'!$C$9,C170&lt;='Umrechnungskurse und Konstanten'!$D$9),F170*'Umrechnungskurse und Konstanten'!$E$9,0)+IF(AND(C170&gt;='Umrechnungskurse und Konstanten'!$C$10,C170&lt;='Umrechnungskurse und Konstanten'!$D$10),F170*'Umrechnungskurse und Konstanten'!$E$10,0)+IF(AND(C170&gt;='Umrechnungskurse und Konstanten'!$C$11,C170&lt;='Umrechnungskurse und Konstanten'!$D$11),F170*'Umrechnungskurse und Konstanten'!$E$11,0)+IF(AND(C170&gt;='Umrechnungskurse und Konstanten'!$C$12,C170&lt;='Umrechnungskurse und Konstanten'!$D$12),F170*'Umrechnungskurse und Konstanten'!$E$12,0)+IF(AND(C170&gt;='Umrechnungskurse und Konstanten'!$C$13,C170&lt;='Umrechnungskurse und Konstanten'!$D$13),F170*'Umrechnungskurse und Konstanten'!$E$13,0)+IF(AND(C170&gt;='Umrechnungskurse und Konstanten'!$C$14,C170&lt;='Umrechnungskurse und Konstanten'!$D$14),F170*'Umrechnungskurse und Konstanten'!$E$14,0)+IF(AND(C170&gt;='Umrechnungskurse und Konstanten'!$C$15,C170&lt;='Umrechnungskurse und Konstanten'!$D$15),F170*'Umrechnungskurse und Konstanten'!$E$15,0)+IF(AND(C170&gt;='Umrechnungskurse und Konstanten'!$C$16,C170&lt;='Umrechnungskurse und Konstanten'!$D$16),F170*'Umrechnungskurse und Konstanten'!$E$16,0)</f>
        <v>0</v>
      </c>
      <c r="J170" s="43">
        <f t="shared" si="7"/>
        <v>0</v>
      </c>
      <c r="K170" s="43">
        <f t="shared" si="8"/>
        <v>0</v>
      </c>
      <c r="L170" s="69" t="str">
        <f>IF(OR(G170='Umrechnungskurse und Konstanten'!$E$21,G170='Umrechnungskurse und Konstanten'!$E$22,G170='Umrechnungskurse und Konstanten'!$E$23),"VSt. Satz ok.","falsche/keine VSt.")</f>
        <v>falsche/keine VSt.</v>
      </c>
      <c r="M170" s="67" t="str">
        <f>IF(AND(C170&gt;='Umrechnungskurse und Konstanten'!$C$14,C170&lt;='Umrechnungskurse und Konstanten'!$D$16),"Periode ok.","falsche Periode")</f>
        <v>falsche Periode</v>
      </c>
    </row>
    <row r="171" spans="2:13" x14ac:dyDescent="0.3">
      <c r="B171" s="56"/>
      <c r="C171" s="38"/>
      <c r="D171" s="38"/>
      <c r="E171" s="45"/>
      <c r="F171" s="40"/>
      <c r="G171" s="52"/>
      <c r="H171" s="42">
        <f t="shared" si="6"/>
        <v>0</v>
      </c>
      <c r="I171" s="43">
        <f>IF(AND(C171&gt;='Umrechnungskurse und Konstanten'!$C$5,C171&lt;='Umrechnungskurse und Konstanten'!$D$5),F171*'Umrechnungskurse und Konstanten'!$E$5,0)+IF(AND(C171&gt;='Umrechnungskurse und Konstanten'!$C$6,C171&lt;='Umrechnungskurse und Konstanten'!$D$6),F171*'Umrechnungskurse und Konstanten'!$E$6,0)+IF(AND(C171&gt;='Umrechnungskurse und Konstanten'!$C$7,C171&lt;='Umrechnungskurse und Konstanten'!$D$7),F171*'Umrechnungskurse und Konstanten'!$E$7,0)+IF(AND(C171&gt;='Umrechnungskurse und Konstanten'!$C$8,C171&lt;='Umrechnungskurse und Konstanten'!$D$8),F171*'Umrechnungskurse und Konstanten'!$E$8,0)+IF(AND(C171&gt;='Umrechnungskurse und Konstanten'!$C$9,C171&lt;='Umrechnungskurse und Konstanten'!$D$9),F171*'Umrechnungskurse und Konstanten'!$E$9,0)+IF(AND(C171&gt;='Umrechnungskurse und Konstanten'!$C$10,C171&lt;='Umrechnungskurse und Konstanten'!$D$10),F171*'Umrechnungskurse und Konstanten'!$E$10,0)+IF(AND(C171&gt;='Umrechnungskurse und Konstanten'!$C$11,C171&lt;='Umrechnungskurse und Konstanten'!$D$11),F171*'Umrechnungskurse und Konstanten'!$E$11,0)+IF(AND(C171&gt;='Umrechnungskurse und Konstanten'!$C$12,C171&lt;='Umrechnungskurse und Konstanten'!$D$12),F171*'Umrechnungskurse und Konstanten'!$E$12,0)+IF(AND(C171&gt;='Umrechnungskurse und Konstanten'!$C$13,C171&lt;='Umrechnungskurse und Konstanten'!$D$13),F171*'Umrechnungskurse und Konstanten'!$E$13,0)+IF(AND(C171&gt;='Umrechnungskurse und Konstanten'!$C$14,C171&lt;='Umrechnungskurse und Konstanten'!$D$14),F171*'Umrechnungskurse und Konstanten'!$E$14,0)+IF(AND(C171&gt;='Umrechnungskurse und Konstanten'!$C$15,C171&lt;='Umrechnungskurse und Konstanten'!$D$15),F171*'Umrechnungskurse und Konstanten'!$E$15,0)+IF(AND(C171&gt;='Umrechnungskurse und Konstanten'!$C$16,C171&lt;='Umrechnungskurse und Konstanten'!$D$16),F171*'Umrechnungskurse und Konstanten'!$E$16,0)</f>
        <v>0</v>
      </c>
      <c r="J171" s="43">
        <f t="shared" si="7"/>
        <v>0</v>
      </c>
      <c r="K171" s="43">
        <f t="shared" si="8"/>
        <v>0</v>
      </c>
      <c r="L171" s="69" t="str">
        <f>IF(OR(G171='Umrechnungskurse und Konstanten'!$E$21,G171='Umrechnungskurse und Konstanten'!$E$22,G171='Umrechnungskurse und Konstanten'!$E$23),"VSt. Satz ok.","falsche/keine VSt.")</f>
        <v>falsche/keine VSt.</v>
      </c>
      <c r="M171" s="67" t="str">
        <f>IF(AND(C171&gt;='Umrechnungskurse und Konstanten'!$C$14,C171&lt;='Umrechnungskurse und Konstanten'!$D$16),"Periode ok.","falsche Periode")</f>
        <v>falsche Periode</v>
      </c>
    </row>
    <row r="172" spans="2:13" x14ac:dyDescent="0.3">
      <c r="B172" s="56"/>
      <c r="C172" s="38"/>
      <c r="D172" s="38"/>
      <c r="E172" s="45"/>
      <c r="F172" s="40"/>
      <c r="G172" s="52"/>
      <c r="H172" s="42">
        <f t="shared" si="6"/>
        <v>0</v>
      </c>
      <c r="I172" s="43">
        <f>IF(AND(C172&gt;='Umrechnungskurse und Konstanten'!$C$5,C172&lt;='Umrechnungskurse und Konstanten'!$D$5),F172*'Umrechnungskurse und Konstanten'!$E$5,0)+IF(AND(C172&gt;='Umrechnungskurse und Konstanten'!$C$6,C172&lt;='Umrechnungskurse und Konstanten'!$D$6),F172*'Umrechnungskurse und Konstanten'!$E$6,0)+IF(AND(C172&gt;='Umrechnungskurse und Konstanten'!$C$7,C172&lt;='Umrechnungskurse und Konstanten'!$D$7),F172*'Umrechnungskurse und Konstanten'!$E$7,0)+IF(AND(C172&gt;='Umrechnungskurse und Konstanten'!$C$8,C172&lt;='Umrechnungskurse und Konstanten'!$D$8),F172*'Umrechnungskurse und Konstanten'!$E$8,0)+IF(AND(C172&gt;='Umrechnungskurse und Konstanten'!$C$9,C172&lt;='Umrechnungskurse und Konstanten'!$D$9),F172*'Umrechnungskurse und Konstanten'!$E$9,0)+IF(AND(C172&gt;='Umrechnungskurse und Konstanten'!$C$10,C172&lt;='Umrechnungskurse und Konstanten'!$D$10),F172*'Umrechnungskurse und Konstanten'!$E$10,0)+IF(AND(C172&gt;='Umrechnungskurse und Konstanten'!$C$11,C172&lt;='Umrechnungskurse und Konstanten'!$D$11),F172*'Umrechnungskurse und Konstanten'!$E$11,0)+IF(AND(C172&gt;='Umrechnungskurse und Konstanten'!$C$12,C172&lt;='Umrechnungskurse und Konstanten'!$D$12),F172*'Umrechnungskurse und Konstanten'!$E$12,0)+IF(AND(C172&gt;='Umrechnungskurse und Konstanten'!$C$13,C172&lt;='Umrechnungskurse und Konstanten'!$D$13),F172*'Umrechnungskurse und Konstanten'!$E$13,0)+IF(AND(C172&gt;='Umrechnungskurse und Konstanten'!$C$14,C172&lt;='Umrechnungskurse und Konstanten'!$D$14),F172*'Umrechnungskurse und Konstanten'!$E$14,0)+IF(AND(C172&gt;='Umrechnungskurse und Konstanten'!$C$15,C172&lt;='Umrechnungskurse und Konstanten'!$D$15),F172*'Umrechnungskurse und Konstanten'!$E$15,0)+IF(AND(C172&gt;='Umrechnungskurse und Konstanten'!$C$16,C172&lt;='Umrechnungskurse und Konstanten'!$D$16),F172*'Umrechnungskurse und Konstanten'!$E$16,0)</f>
        <v>0</v>
      </c>
      <c r="J172" s="43">
        <f t="shared" si="7"/>
        <v>0</v>
      </c>
      <c r="K172" s="43">
        <f t="shared" si="8"/>
        <v>0</v>
      </c>
      <c r="L172" s="69" t="str">
        <f>IF(OR(G172='Umrechnungskurse und Konstanten'!$E$21,G172='Umrechnungskurse und Konstanten'!$E$22,G172='Umrechnungskurse und Konstanten'!$E$23),"VSt. Satz ok.","falsche/keine VSt.")</f>
        <v>falsche/keine VSt.</v>
      </c>
      <c r="M172" s="67" t="str">
        <f>IF(AND(C172&gt;='Umrechnungskurse und Konstanten'!$C$14,C172&lt;='Umrechnungskurse und Konstanten'!$D$16),"Periode ok.","falsche Periode")</f>
        <v>falsche Periode</v>
      </c>
    </row>
    <row r="173" spans="2:13" x14ac:dyDescent="0.3">
      <c r="B173" s="56"/>
      <c r="C173" s="38"/>
      <c r="D173" s="38"/>
      <c r="E173" s="45"/>
      <c r="F173" s="40"/>
      <c r="G173" s="52"/>
      <c r="H173" s="42">
        <f t="shared" si="6"/>
        <v>0</v>
      </c>
      <c r="I173" s="43">
        <f>IF(AND(C173&gt;='Umrechnungskurse und Konstanten'!$C$5,C173&lt;='Umrechnungskurse und Konstanten'!$D$5),F173*'Umrechnungskurse und Konstanten'!$E$5,0)+IF(AND(C173&gt;='Umrechnungskurse und Konstanten'!$C$6,C173&lt;='Umrechnungskurse und Konstanten'!$D$6),F173*'Umrechnungskurse und Konstanten'!$E$6,0)+IF(AND(C173&gt;='Umrechnungskurse und Konstanten'!$C$7,C173&lt;='Umrechnungskurse und Konstanten'!$D$7),F173*'Umrechnungskurse und Konstanten'!$E$7,0)+IF(AND(C173&gt;='Umrechnungskurse und Konstanten'!$C$8,C173&lt;='Umrechnungskurse und Konstanten'!$D$8),F173*'Umrechnungskurse und Konstanten'!$E$8,0)+IF(AND(C173&gt;='Umrechnungskurse und Konstanten'!$C$9,C173&lt;='Umrechnungskurse und Konstanten'!$D$9),F173*'Umrechnungskurse und Konstanten'!$E$9,0)+IF(AND(C173&gt;='Umrechnungskurse und Konstanten'!$C$10,C173&lt;='Umrechnungskurse und Konstanten'!$D$10),F173*'Umrechnungskurse und Konstanten'!$E$10,0)+IF(AND(C173&gt;='Umrechnungskurse und Konstanten'!$C$11,C173&lt;='Umrechnungskurse und Konstanten'!$D$11),F173*'Umrechnungskurse und Konstanten'!$E$11,0)+IF(AND(C173&gt;='Umrechnungskurse und Konstanten'!$C$12,C173&lt;='Umrechnungskurse und Konstanten'!$D$12),F173*'Umrechnungskurse und Konstanten'!$E$12,0)+IF(AND(C173&gt;='Umrechnungskurse und Konstanten'!$C$13,C173&lt;='Umrechnungskurse und Konstanten'!$D$13),F173*'Umrechnungskurse und Konstanten'!$E$13,0)+IF(AND(C173&gt;='Umrechnungskurse und Konstanten'!$C$14,C173&lt;='Umrechnungskurse und Konstanten'!$D$14),F173*'Umrechnungskurse und Konstanten'!$E$14,0)+IF(AND(C173&gt;='Umrechnungskurse und Konstanten'!$C$15,C173&lt;='Umrechnungskurse und Konstanten'!$D$15),F173*'Umrechnungskurse und Konstanten'!$E$15,0)+IF(AND(C173&gt;='Umrechnungskurse und Konstanten'!$C$16,C173&lt;='Umrechnungskurse und Konstanten'!$D$16),F173*'Umrechnungskurse und Konstanten'!$E$16,0)</f>
        <v>0</v>
      </c>
      <c r="J173" s="43">
        <f t="shared" si="7"/>
        <v>0</v>
      </c>
      <c r="K173" s="43">
        <f t="shared" si="8"/>
        <v>0</v>
      </c>
      <c r="L173" s="69" t="str">
        <f>IF(OR(G173='Umrechnungskurse und Konstanten'!$E$21,G173='Umrechnungskurse und Konstanten'!$E$22,G173='Umrechnungskurse und Konstanten'!$E$23),"VSt. Satz ok.","falsche/keine VSt.")</f>
        <v>falsche/keine VSt.</v>
      </c>
      <c r="M173" s="67" t="str">
        <f>IF(AND(C173&gt;='Umrechnungskurse und Konstanten'!$C$14,C173&lt;='Umrechnungskurse und Konstanten'!$D$16),"Periode ok.","falsche Periode")</f>
        <v>falsche Periode</v>
      </c>
    </row>
    <row r="174" spans="2:13" x14ac:dyDescent="0.3">
      <c r="B174" s="56"/>
      <c r="C174" s="38"/>
      <c r="D174" s="38"/>
      <c r="E174" s="45"/>
      <c r="F174" s="40"/>
      <c r="G174" s="52"/>
      <c r="H174" s="42">
        <f t="shared" si="6"/>
        <v>0</v>
      </c>
      <c r="I174" s="43">
        <f>IF(AND(C174&gt;='Umrechnungskurse und Konstanten'!$C$5,C174&lt;='Umrechnungskurse und Konstanten'!$D$5),F174*'Umrechnungskurse und Konstanten'!$E$5,0)+IF(AND(C174&gt;='Umrechnungskurse und Konstanten'!$C$6,C174&lt;='Umrechnungskurse und Konstanten'!$D$6),F174*'Umrechnungskurse und Konstanten'!$E$6,0)+IF(AND(C174&gt;='Umrechnungskurse und Konstanten'!$C$7,C174&lt;='Umrechnungskurse und Konstanten'!$D$7),F174*'Umrechnungskurse und Konstanten'!$E$7,0)+IF(AND(C174&gt;='Umrechnungskurse und Konstanten'!$C$8,C174&lt;='Umrechnungskurse und Konstanten'!$D$8),F174*'Umrechnungskurse und Konstanten'!$E$8,0)+IF(AND(C174&gt;='Umrechnungskurse und Konstanten'!$C$9,C174&lt;='Umrechnungskurse und Konstanten'!$D$9),F174*'Umrechnungskurse und Konstanten'!$E$9,0)+IF(AND(C174&gt;='Umrechnungskurse und Konstanten'!$C$10,C174&lt;='Umrechnungskurse und Konstanten'!$D$10),F174*'Umrechnungskurse und Konstanten'!$E$10,0)+IF(AND(C174&gt;='Umrechnungskurse und Konstanten'!$C$11,C174&lt;='Umrechnungskurse und Konstanten'!$D$11),F174*'Umrechnungskurse und Konstanten'!$E$11,0)+IF(AND(C174&gt;='Umrechnungskurse und Konstanten'!$C$12,C174&lt;='Umrechnungskurse und Konstanten'!$D$12),F174*'Umrechnungskurse und Konstanten'!$E$12,0)+IF(AND(C174&gt;='Umrechnungskurse und Konstanten'!$C$13,C174&lt;='Umrechnungskurse und Konstanten'!$D$13),F174*'Umrechnungskurse und Konstanten'!$E$13,0)+IF(AND(C174&gt;='Umrechnungskurse und Konstanten'!$C$14,C174&lt;='Umrechnungskurse und Konstanten'!$D$14),F174*'Umrechnungskurse und Konstanten'!$E$14,0)+IF(AND(C174&gt;='Umrechnungskurse und Konstanten'!$C$15,C174&lt;='Umrechnungskurse und Konstanten'!$D$15),F174*'Umrechnungskurse und Konstanten'!$E$15,0)+IF(AND(C174&gt;='Umrechnungskurse und Konstanten'!$C$16,C174&lt;='Umrechnungskurse und Konstanten'!$D$16),F174*'Umrechnungskurse und Konstanten'!$E$16,0)</f>
        <v>0</v>
      </c>
      <c r="J174" s="43">
        <f t="shared" si="7"/>
        <v>0</v>
      </c>
      <c r="K174" s="43">
        <f t="shared" si="8"/>
        <v>0</v>
      </c>
      <c r="L174" s="69" t="str">
        <f>IF(OR(G174='Umrechnungskurse und Konstanten'!$E$21,G174='Umrechnungskurse und Konstanten'!$E$22,G174='Umrechnungskurse und Konstanten'!$E$23),"VSt. Satz ok.","falsche/keine VSt.")</f>
        <v>falsche/keine VSt.</v>
      </c>
      <c r="M174" s="67" t="str">
        <f>IF(AND(C174&gt;='Umrechnungskurse und Konstanten'!$C$14,C174&lt;='Umrechnungskurse und Konstanten'!$D$16),"Periode ok.","falsche Periode")</f>
        <v>falsche Periode</v>
      </c>
    </row>
    <row r="175" spans="2:13" x14ac:dyDescent="0.3">
      <c r="B175" s="56"/>
      <c r="C175" s="38"/>
      <c r="D175" s="38"/>
      <c r="E175" s="45"/>
      <c r="F175" s="40"/>
      <c r="G175" s="52"/>
      <c r="H175" s="42">
        <f t="shared" si="6"/>
        <v>0</v>
      </c>
      <c r="I175" s="43">
        <f>IF(AND(C175&gt;='Umrechnungskurse und Konstanten'!$C$5,C175&lt;='Umrechnungskurse und Konstanten'!$D$5),F175*'Umrechnungskurse und Konstanten'!$E$5,0)+IF(AND(C175&gt;='Umrechnungskurse und Konstanten'!$C$6,C175&lt;='Umrechnungskurse und Konstanten'!$D$6),F175*'Umrechnungskurse und Konstanten'!$E$6,0)+IF(AND(C175&gt;='Umrechnungskurse und Konstanten'!$C$7,C175&lt;='Umrechnungskurse und Konstanten'!$D$7),F175*'Umrechnungskurse und Konstanten'!$E$7,0)+IF(AND(C175&gt;='Umrechnungskurse und Konstanten'!$C$8,C175&lt;='Umrechnungskurse und Konstanten'!$D$8),F175*'Umrechnungskurse und Konstanten'!$E$8,0)+IF(AND(C175&gt;='Umrechnungskurse und Konstanten'!$C$9,C175&lt;='Umrechnungskurse und Konstanten'!$D$9),F175*'Umrechnungskurse und Konstanten'!$E$9,0)+IF(AND(C175&gt;='Umrechnungskurse und Konstanten'!$C$10,C175&lt;='Umrechnungskurse und Konstanten'!$D$10),F175*'Umrechnungskurse und Konstanten'!$E$10,0)+IF(AND(C175&gt;='Umrechnungskurse und Konstanten'!$C$11,C175&lt;='Umrechnungskurse und Konstanten'!$D$11),F175*'Umrechnungskurse und Konstanten'!$E$11,0)+IF(AND(C175&gt;='Umrechnungskurse und Konstanten'!$C$12,C175&lt;='Umrechnungskurse und Konstanten'!$D$12),F175*'Umrechnungskurse und Konstanten'!$E$12,0)+IF(AND(C175&gt;='Umrechnungskurse und Konstanten'!$C$13,C175&lt;='Umrechnungskurse und Konstanten'!$D$13),F175*'Umrechnungskurse und Konstanten'!$E$13,0)+IF(AND(C175&gt;='Umrechnungskurse und Konstanten'!$C$14,C175&lt;='Umrechnungskurse und Konstanten'!$D$14),F175*'Umrechnungskurse und Konstanten'!$E$14,0)+IF(AND(C175&gt;='Umrechnungskurse und Konstanten'!$C$15,C175&lt;='Umrechnungskurse und Konstanten'!$D$15),F175*'Umrechnungskurse und Konstanten'!$E$15,0)+IF(AND(C175&gt;='Umrechnungskurse und Konstanten'!$C$16,C175&lt;='Umrechnungskurse und Konstanten'!$D$16),F175*'Umrechnungskurse und Konstanten'!$E$16,0)</f>
        <v>0</v>
      </c>
      <c r="J175" s="43">
        <f t="shared" si="7"/>
        <v>0</v>
      </c>
      <c r="K175" s="43">
        <f t="shared" si="8"/>
        <v>0</v>
      </c>
      <c r="L175" s="69" t="str">
        <f>IF(OR(G175='Umrechnungskurse und Konstanten'!$E$21,G175='Umrechnungskurse und Konstanten'!$E$22,G175='Umrechnungskurse und Konstanten'!$E$23),"VSt. Satz ok.","falsche/keine VSt.")</f>
        <v>falsche/keine VSt.</v>
      </c>
      <c r="M175" s="67" t="str">
        <f>IF(AND(C175&gt;='Umrechnungskurse und Konstanten'!$C$14,C175&lt;='Umrechnungskurse und Konstanten'!$D$16),"Periode ok.","falsche Periode")</f>
        <v>falsche Periode</v>
      </c>
    </row>
    <row r="176" spans="2:13" x14ac:dyDescent="0.3">
      <c r="B176" s="56"/>
      <c r="C176" s="38"/>
      <c r="D176" s="38"/>
      <c r="E176" s="45"/>
      <c r="F176" s="40"/>
      <c r="G176" s="52"/>
      <c r="H176" s="42">
        <f t="shared" si="6"/>
        <v>0</v>
      </c>
      <c r="I176" s="43">
        <f>IF(AND(C176&gt;='Umrechnungskurse und Konstanten'!$C$5,C176&lt;='Umrechnungskurse und Konstanten'!$D$5),F176*'Umrechnungskurse und Konstanten'!$E$5,0)+IF(AND(C176&gt;='Umrechnungskurse und Konstanten'!$C$6,C176&lt;='Umrechnungskurse und Konstanten'!$D$6),F176*'Umrechnungskurse und Konstanten'!$E$6,0)+IF(AND(C176&gt;='Umrechnungskurse und Konstanten'!$C$7,C176&lt;='Umrechnungskurse und Konstanten'!$D$7),F176*'Umrechnungskurse und Konstanten'!$E$7,0)+IF(AND(C176&gt;='Umrechnungskurse und Konstanten'!$C$8,C176&lt;='Umrechnungskurse und Konstanten'!$D$8),F176*'Umrechnungskurse und Konstanten'!$E$8,0)+IF(AND(C176&gt;='Umrechnungskurse und Konstanten'!$C$9,C176&lt;='Umrechnungskurse und Konstanten'!$D$9),F176*'Umrechnungskurse und Konstanten'!$E$9,0)+IF(AND(C176&gt;='Umrechnungskurse und Konstanten'!$C$10,C176&lt;='Umrechnungskurse und Konstanten'!$D$10),F176*'Umrechnungskurse und Konstanten'!$E$10,0)+IF(AND(C176&gt;='Umrechnungskurse und Konstanten'!$C$11,C176&lt;='Umrechnungskurse und Konstanten'!$D$11),F176*'Umrechnungskurse und Konstanten'!$E$11,0)+IF(AND(C176&gt;='Umrechnungskurse und Konstanten'!$C$12,C176&lt;='Umrechnungskurse und Konstanten'!$D$12),F176*'Umrechnungskurse und Konstanten'!$E$12,0)+IF(AND(C176&gt;='Umrechnungskurse und Konstanten'!$C$13,C176&lt;='Umrechnungskurse und Konstanten'!$D$13),F176*'Umrechnungskurse und Konstanten'!$E$13,0)+IF(AND(C176&gt;='Umrechnungskurse und Konstanten'!$C$14,C176&lt;='Umrechnungskurse und Konstanten'!$D$14),F176*'Umrechnungskurse und Konstanten'!$E$14,0)+IF(AND(C176&gt;='Umrechnungskurse und Konstanten'!$C$15,C176&lt;='Umrechnungskurse und Konstanten'!$D$15),F176*'Umrechnungskurse und Konstanten'!$E$15,0)+IF(AND(C176&gt;='Umrechnungskurse und Konstanten'!$C$16,C176&lt;='Umrechnungskurse und Konstanten'!$D$16),F176*'Umrechnungskurse und Konstanten'!$E$16,0)</f>
        <v>0</v>
      </c>
      <c r="J176" s="43">
        <f t="shared" si="7"/>
        <v>0</v>
      </c>
      <c r="K176" s="43">
        <f t="shared" si="8"/>
        <v>0</v>
      </c>
      <c r="L176" s="69" t="str">
        <f>IF(OR(G176='Umrechnungskurse und Konstanten'!$E$21,G176='Umrechnungskurse und Konstanten'!$E$22,G176='Umrechnungskurse und Konstanten'!$E$23),"VSt. Satz ok.","falsche/keine VSt.")</f>
        <v>falsche/keine VSt.</v>
      </c>
      <c r="M176" s="67" t="str">
        <f>IF(AND(C176&gt;='Umrechnungskurse und Konstanten'!$C$14,C176&lt;='Umrechnungskurse und Konstanten'!$D$16),"Periode ok.","falsche Periode")</f>
        <v>falsche Periode</v>
      </c>
    </row>
    <row r="177" spans="2:13" x14ac:dyDescent="0.3">
      <c r="B177" s="56"/>
      <c r="C177" s="38"/>
      <c r="D177" s="38"/>
      <c r="E177" s="45"/>
      <c r="F177" s="40"/>
      <c r="G177" s="52"/>
      <c r="H177" s="42">
        <f t="shared" si="6"/>
        <v>0</v>
      </c>
      <c r="I177" s="43">
        <f>IF(AND(C177&gt;='Umrechnungskurse und Konstanten'!$C$5,C177&lt;='Umrechnungskurse und Konstanten'!$D$5),F177*'Umrechnungskurse und Konstanten'!$E$5,0)+IF(AND(C177&gt;='Umrechnungskurse und Konstanten'!$C$6,C177&lt;='Umrechnungskurse und Konstanten'!$D$6),F177*'Umrechnungskurse und Konstanten'!$E$6,0)+IF(AND(C177&gt;='Umrechnungskurse und Konstanten'!$C$7,C177&lt;='Umrechnungskurse und Konstanten'!$D$7),F177*'Umrechnungskurse und Konstanten'!$E$7,0)+IF(AND(C177&gt;='Umrechnungskurse und Konstanten'!$C$8,C177&lt;='Umrechnungskurse und Konstanten'!$D$8),F177*'Umrechnungskurse und Konstanten'!$E$8,0)+IF(AND(C177&gt;='Umrechnungskurse und Konstanten'!$C$9,C177&lt;='Umrechnungskurse und Konstanten'!$D$9),F177*'Umrechnungskurse und Konstanten'!$E$9,0)+IF(AND(C177&gt;='Umrechnungskurse und Konstanten'!$C$10,C177&lt;='Umrechnungskurse und Konstanten'!$D$10),F177*'Umrechnungskurse und Konstanten'!$E$10,0)+IF(AND(C177&gt;='Umrechnungskurse und Konstanten'!$C$11,C177&lt;='Umrechnungskurse und Konstanten'!$D$11),F177*'Umrechnungskurse und Konstanten'!$E$11,0)+IF(AND(C177&gt;='Umrechnungskurse und Konstanten'!$C$12,C177&lt;='Umrechnungskurse und Konstanten'!$D$12),F177*'Umrechnungskurse und Konstanten'!$E$12,0)+IF(AND(C177&gt;='Umrechnungskurse und Konstanten'!$C$13,C177&lt;='Umrechnungskurse und Konstanten'!$D$13),F177*'Umrechnungskurse und Konstanten'!$E$13,0)+IF(AND(C177&gt;='Umrechnungskurse und Konstanten'!$C$14,C177&lt;='Umrechnungskurse und Konstanten'!$D$14),F177*'Umrechnungskurse und Konstanten'!$E$14,0)+IF(AND(C177&gt;='Umrechnungskurse und Konstanten'!$C$15,C177&lt;='Umrechnungskurse und Konstanten'!$D$15),F177*'Umrechnungskurse und Konstanten'!$E$15,0)+IF(AND(C177&gt;='Umrechnungskurse und Konstanten'!$C$16,C177&lt;='Umrechnungskurse und Konstanten'!$D$16),F177*'Umrechnungskurse und Konstanten'!$E$16,0)</f>
        <v>0</v>
      </c>
      <c r="J177" s="43">
        <f t="shared" si="7"/>
        <v>0</v>
      </c>
      <c r="K177" s="43">
        <f t="shared" si="8"/>
        <v>0</v>
      </c>
      <c r="L177" s="69" t="str">
        <f>IF(OR(G177='Umrechnungskurse und Konstanten'!$E$21,G177='Umrechnungskurse und Konstanten'!$E$22,G177='Umrechnungskurse und Konstanten'!$E$23),"VSt. Satz ok.","falsche/keine VSt.")</f>
        <v>falsche/keine VSt.</v>
      </c>
      <c r="M177" s="67" t="str">
        <f>IF(AND(C177&gt;='Umrechnungskurse und Konstanten'!$C$14,C177&lt;='Umrechnungskurse und Konstanten'!$D$16),"Periode ok.","falsche Periode")</f>
        <v>falsche Periode</v>
      </c>
    </row>
    <row r="178" spans="2:13" x14ac:dyDescent="0.3">
      <c r="B178" s="56"/>
      <c r="C178" s="38"/>
      <c r="D178" s="38"/>
      <c r="E178" s="45"/>
      <c r="F178" s="40"/>
      <c r="G178" s="52"/>
      <c r="H178" s="42">
        <f t="shared" si="6"/>
        <v>0</v>
      </c>
      <c r="I178" s="43">
        <f>IF(AND(C178&gt;='Umrechnungskurse und Konstanten'!$C$5,C178&lt;='Umrechnungskurse und Konstanten'!$D$5),F178*'Umrechnungskurse und Konstanten'!$E$5,0)+IF(AND(C178&gt;='Umrechnungskurse und Konstanten'!$C$6,C178&lt;='Umrechnungskurse und Konstanten'!$D$6),F178*'Umrechnungskurse und Konstanten'!$E$6,0)+IF(AND(C178&gt;='Umrechnungskurse und Konstanten'!$C$7,C178&lt;='Umrechnungskurse und Konstanten'!$D$7),F178*'Umrechnungskurse und Konstanten'!$E$7,0)+IF(AND(C178&gt;='Umrechnungskurse und Konstanten'!$C$8,C178&lt;='Umrechnungskurse und Konstanten'!$D$8),F178*'Umrechnungskurse und Konstanten'!$E$8,0)+IF(AND(C178&gt;='Umrechnungskurse und Konstanten'!$C$9,C178&lt;='Umrechnungskurse und Konstanten'!$D$9),F178*'Umrechnungskurse und Konstanten'!$E$9,0)+IF(AND(C178&gt;='Umrechnungskurse und Konstanten'!$C$10,C178&lt;='Umrechnungskurse und Konstanten'!$D$10),F178*'Umrechnungskurse und Konstanten'!$E$10,0)+IF(AND(C178&gt;='Umrechnungskurse und Konstanten'!$C$11,C178&lt;='Umrechnungskurse und Konstanten'!$D$11),F178*'Umrechnungskurse und Konstanten'!$E$11,0)+IF(AND(C178&gt;='Umrechnungskurse und Konstanten'!$C$12,C178&lt;='Umrechnungskurse und Konstanten'!$D$12),F178*'Umrechnungskurse und Konstanten'!$E$12,0)+IF(AND(C178&gt;='Umrechnungskurse und Konstanten'!$C$13,C178&lt;='Umrechnungskurse und Konstanten'!$D$13),F178*'Umrechnungskurse und Konstanten'!$E$13,0)+IF(AND(C178&gt;='Umrechnungskurse und Konstanten'!$C$14,C178&lt;='Umrechnungskurse und Konstanten'!$D$14),F178*'Umrechnungskurse und Konstanten'!$E$14,0)+IF(AND(C178&gt;='Umrechnungskurse und Konstanten'!$C$15,C178&lt;='Umrechnungskurse und Konstanten'!$D$15),F178*'Umrechnungskurse und Konstanten'!$E$15,0)+IF(AND(C178&gt;='Umrechnungskurse und Konstanten'!$C$16,C178&lt;='Umrechnungskurse und Konstanten'!$D$16),F178*'Umrechnungskurse und Konstanten'!$E$16,0)</f>
        <v>0</v>
      </c>
      <c r="J178" s="43">
        <f t="shared" si="7"/>
        <v>0</v>
      </c>
      <c r="K178" s="43">
        <f t="shared" si="8"/>
        <v>0</v>
      </c>
      <c r="L178" s="69" t="str">
        <f>IF(OR(G178='Umrechnungskurse und Konstanten'!$E$21,G178='Umrechnungskurse und Konstanten'!$E$22,G178='Umrechnungskurse und Konstanten'!$E$23),"VSt. Satz ok.","falsche/keine VSt.")</f>
        <v>falsche/keine VSt.</v>
      </c>
      <c r="M178" s="67" t="str">
        <f>IF(AND(C178&gt;='Umrechnungskurse und Konstanten'!$C$14,C178&lt;='Umrechnungskurse und Konstanten'!$D$16),"Periode ok.","falsche Periode")</f>
        <v>falsche Periode</v>
      </c>
    </row>
    <row r="179" spans="2:13" x14ac:dyDescent="0.3">
      <c r="B179" s="56"/>
      <c r="C179" s="38"/>
      <c r="D179" s="38"/>
      <c r="E179" s="45"/>
      <c r="F179" s="40"/>
      <c r="G179" s="52"/>
      <c r="H179" s="42">
        <f t="shared" si="6"/>
        <v>0</v>
      </c>
      <c r="I179" s="43">
        <f>IF(AND(C179&gt;='Umrechnungskurse und Konstanten'!$C$5,C179&lt;='Umrechnungskurse und Konstanten'!$D$5),F179*'Umrechnungskurse und Konstanten'!$E$5,0)+IF(AND(C179&gt;='Umrechnungskurse und Konstanten'!$C$6,C179&lt;='Umrechnungskurse und Konstanten'!$D$6),F179*'Umrechnungskurse und Konstanten'!$E$6,0)+IF(AND(C179&gt;='Umrechnungskurse und Konstanten'!$C$7,C179&lt;='Umrechnungskurse und Konstanten'!$D$7),F179*'Umrechnungskurse und Konstanten'!$E$7,0)+IF(AND(C179&gt;='Umrechnungskurse und Konstanten'!$C$8,C179&lt;='Umrechnungskurse und Konstanten'!$D$8),F179*'Umrechnungskurse und Konstanten'!$E$8,0)+IF(AND(C179&gt;='Umrechnungskurse und Konstanten'!$C$9,C179&lt;='Umrechnungskurse und Konstanten'!$D$9),F179*'Umrechnungskurse und Konstanten'!$E$9,0)+IF(AND(C179&gt;='Umrechnungskurse und Konstanten'!$C$10,C179&lt;='Umrechnungskurse und Konstanten'!$D$10),F179*'Umrechnungskurse und Konstanten'!$E$10,0)+IF(AND(C179&gt;='Umrechnungskurse und Konstanten'!$C$11,C179&lt;='Umrechnungskurse und Konstanten'!$D$11),F179*'Umrechnungskurse und Konstanten'!$E$11,0)+IF(AND(C179&gt;='Umrechnungskurse und Konstanten'!$C$12,C179&lt;='Umrechnungskurse und Konstanten'!$D$12),F179*'Umrechnungskurse und Konstanten'!$E$12,0)+IF(AND(C179&gt;='Umrechnungskurse und Konstanten'!$C$13,C179&lt;='Umrechnungskurse und Konstanten'!$D$13),F179*'Umrechnungskurse und Konstanten'!$E$13,0)+IF(AND(C179&gt;='Umrechnungskurse und Konstanten'!$C$14,C179&lt;='Umrechnungskurse und Konstanten'!$D$14),F179*'Umrechnungskurse und Konstanten'!$E$14,0)+IF(AND(C179&gt;='Umrechnungskurse und Konstanten'!$C$15,C179&lt;='Umrechnungskurse und Konstanten'!$D$15),F179*'Umrechnungskurse und Konstanten'!$E$15,0)+IF(AND(C179&gt;='Umrechnungskurse und Konstanten'!$C$16,C179&lt;='Umrechnungskurse und Konstanten'!$D$16),F179*'Umrechnungskurse und Konstanten'!$E$16,0)</f>
        <v>0</v>
      </c>
      <c r="J179" s="43">
        <f t="shared" si="7"/>
        <v>0</v>
      </c>
      <c r="K179" s="43">
        <f t="shared" si="8"/>
        <v>0</v>
      </c>
      <c r="L179" s="69" t="str">
        <f>IF(OR(G179='Umrechnungskurse und Konstanten'!$E$21,G179='Umrechnungskurse und Konstanten'!$E$22,G179='Umrechnungskurse und Konstanten'!$E$23),"VSt. Satz ok.","falsche/keine VSt.")</f>
        <v>falsche/keine VSt.</v>
      </c>
      <c r="M179" s="67" t="str">
        <f>IF(AND(C179&gt;='Umrechnungskurse und Konstanten'!$C$14,C179&lt;='Umrechnungskurse und Konstanten'!$D$16),"Periode ok.","falsche Periode")</f>
        <v>falsche Periode</v>
      </c>
    </row>
    <row r="180" spans="2:13" x14ac:dyDescent="0.3">
      <c r="B180" s="56"/>
      <c r="C180" s="38"/>
      <c r="D180" s="38"/>
      <c r="E180" s="45"/>
      <c r="F180" s="40"/>
      <c r="G180" s="52"/>
      <c r="H180" s="42">
        <f t="shared" si="6"/>
        <v>0</v>
      </c>
      <c r="I180" s="43">
        <f>IF(AND(C180&gt;='Umrechnungskurse und Konstanten'!$C$5,C180&lt;='Umrechnungskurse und Konstanten'!$D$5),F180*'Umrechnungskurse und Konstanten'!$E$5,0)+IF(AND(C180&gt;='Umrechnungskurse und Konstanten'!$C$6,C180&lt;='Umrechnungskurse und Konstanten'!$D$6),F180*'Umrechnungskurse und Konstanten'!$E$6,0)+IF(AND(C180&gt;='Umrechnungskurse und Konstanten'!$C$7,C180&lt;='Umrechnungskurse und Konstanten'!$D$7),F180*'Umrechnungskurse und Konstanten'!$E$7,0)+IF(AND(C180&gt;='Umrechnungskurse und Konstanten'!$C$8,C180&lt;='Umrechnungskurse und Konstanten'!$D$8),F180*'Umrechnungskurse und Konstanten'!$E$8,0)+IF(AND(C180&gt;='Umrechnungskurse und Konstanten'!$C$9,C180&lt;='Umrechnungskurse und Konstanten'!$D$9),F180*'Umrechnungskurse und Konstanten'!$E$9,0)+IF(AND(C180&gt;='Umrechnungskurse und Konstanten'!$C$10,C180&lt;='Umrechnungskurse und Konstanten'!$D$10),F180*'Umrechnungskurse und Konstanten'!$E$10,0)+IF(AND(C180&gt;='Umrechnungskurse und Konstanten'!$C$11,C180&lt;='Umrechnungskurse und Konstanten'!$D$11),F180*'Umrechnungskurse und Konstanten'!$E$11,0)+IF(AND(C180&gt;='Umrechnungskurse und Konstanten'!$C$12,C180&lt;='Umrechnungskurse und Konstanten'!$D$12),F180*'Umrechnungskurse und Konstanten'!$E$12,0)+IF(AND(C180&gt;='Umrechnungskurse und Konstanten'!$C$13,C180&lt;='Umrechnungskurse und Konstanten'!$D$13),F180*'Umrechnungskurse und Konstanten'!$E$13,0)+IF(AND(C180&gt;='Umrechnungskurse und Konstanten'!$C$14,C180&lt;='Umrechnungskurse und Konstanten'!$D$14),F180*'Umrechnungskurse und Konstanten'!$E$14,0)+IF(AND(C180&gt;='Umrechnungskurse und Konstanten'!$C$15,C180&lt;='Umrechnungskurse und Konstanten'!$D$15),F180*'Umrechnungskurse und Konstanten'!$E$15,0)+IF(AND(C180&gt;='Umrechnungskurse und Konstanten'!$C$16,C180&lt;='Umrechnungskurse und Konstanten'!$D$16),F180*'Umrechnungskurse und Konstanten'!$E$16,0)</f>
        <v>0</v>
      </c>
      <c r="J180" s="43">
        <f t="shared" si="7"/>
        <v>0</v>
      </c>
      <c r="K180" s="43">
        <f t="shared" si="8"/>
        <v>0</v>
      </c>
      <c r="L180" s="69" t="str">
        <f>IF(OR(G180='Umrechnungskurse und Konstanten'!$E$21,G180='Umrechnungskurse und Konstanten'!$E$22,G180='Umrechnungskurse und Konstanten'!$E$23),"VSt. Satz ok.","falsche/keine VSt.")</f>
        <v>falsche/keine VSt.</v>
      </c>
      <c r="M180" s="67" t="str">
        <f>IF(AND(C180&gt;='Umrechnungskurse und Konstanten'!$C$14,C180&lt;='Umrechnungskurse und Konstanten'!$D$16),"Periode ok.","falsche Periode")</f>
        <v>falsche Periode</v>
      </c>
    </row>
    <row r="181" spans="2:13" x14ac:dyDescent="0.3">
      <c r="B181" s="56"/>
      <c r="C181" s="38"/>
      <c r="D181" s="38"/>
      <c r="E181" s="45"/>
      <c r="F181" s="40"/>
      <c r="G181" s="52"/>
      <c r="H181" s="42">
        <f t="shared" si="6"/>
        <v>0</v>
      </c>
      <c r="I181" s="43">
        <f>IF(AND(C181&gt;='Umrechnungskurse und Konstanten'!$C$5,C181&lt;='Umrechnungskurse und Konstanten'!$D$5),F181*'Umrechnungskurse und Konstanten'!$E$5,0)+IF(AND(C181&gt;='Umrechnungskurse und Konstanten'!$C$6,C181&lt;='Umrechnungskurse und Konstanten'!$D$6),F181*'Umrechnungskurse und Konstanten'!$E$6,0)+IF(AND(C181&gt;='Umrechnungskurse und Konstanten'!$C$7,C181&lt;='Umrechnungskurse und Konstanten'!$D$7),F181*'Umrechnungskurse und Konstanten'!$E$7,0)+IF(AND(C181&gt;='Umrechnungskurse und Konstanten'!$C$8,C181&lt;='Umrechnungskurse und Konstanten'!$D$8),F181*'Umrechnungskurse und Konstanten'!$E$8,0)+IF(AND(C181&gt;='Umrechnungskurse und Konstanten'!$C$9,C181&lt;='Umrechnungskurse und Konstanten'!$D$9),F181*'Umrechnungskurse und Konstanten'!$E$9,0)+IF(AND(C181&gt;='Umrechnungskurse und Konstanten'!$C$10,C181&lt;='Umrechnungskurse und Konstanten'!$D$10),F181*'Umrechnungskurse und Konstanten'!$E$10,0)+IF(AND(C181&gt;='Umrechnungskurse und Konstanten'!$C$11,C181&lt;='Umrechnungskurse und Konstanten'!$D$11),F181*'Umrechnungskurse und Konstanten'!$E$11,0)+IF(AND(C181&gt;='Umrechnungskurse und Konstanten'!$C$12,C181&lt;='Umrechnungskurse und Konstanten'!$D$12),F181*'Umrechnungskurse und Konstanten'!$E$12,0)+IF(AND(C181&gt;='Umrechnungskurse und Konstanten'!$C$13,C181&lt;='Umrechnungskurse und Konstanten'!$D$13),F181*'Umrechnungskurse und Konstanten'!$E$13,0)+IF(AND(C181&gt;='Umrechnungskurse und Konstanten'!$C$14,C181&lt;='Umrechnungskurse und Konstanten'!$D$14),F181*'Umrechnungskurse und Konstanten'!$E$14,0)+IF(AND(C181&gt;='Umrechnungskurse und Konstanten'!$C$15,C181&lt;='Umrechnungskurse und Konstanten'!$D$15),F181*'Umrechnungskurse und Konstanten'!$E$15,0)+IF(AND(C181&gt;='Umrechnungskurse und Konstanten'!$C$16,C181&lt;='Umrechnungskurse und Konstanten'!$D$16),F181*'Umrechnungskurse und Konstanten'!$E$16,0)</f>
        <v>0</v>
      </c>
      <c r="J181" s="43">
        <f t="shared" si="7"/>
        <v>0</v>
      </c>
      <c r="K181" s="43">
        <f t="shared" si="8"/>
        <v>0</v>
      </c>
      <c r="L181" s="69" t="str">
        <f>IF(OR(G181='Umrechnungskurse und Konstanten'!$E$21,G181='Umrechnungskurse und Konstanten'!$E$22,G181='Umrechnungskurse und Konstanten'!$E$23),"VSt. Satz ok.","falsche/keine VSt.")</f>
        <v>falsche/keine VSt.</v>
      </c>
      <c r="M181" s="67" t="str">
        <f>IF(AND(C181&gt;='Umrechnungskurse und Konstanten'!$C$14,C181&lt;='Umrechnungskurse und Konstanten'!$D$16),"Periode ok.","falsche Periode")</f>
        <v>falsche Periode</v>
      </c>
    </row>
    <row r="182" spans="2:13" x14ac:dyDescent="0.3">
      <c r="B182" s="56"/>
      <c r="C182" s="38"/>
      <c r="D182" s="38"/>
      <c r="E182" s="45"/>
      <c r="F182" s="40"/>
      <c r="G182" s="52"/>
      <c r="H182" s="42">
        <f t="shared" si="6"/>
        <v>0</v>
      </c>
      <c r="I182" s="43">
        <f>IF(AND(C182&gt;='Umrechnungskurse und Konstanten'!$C$5,C182&lt;='Umrechnungskurse und Konstanten'!$D$5),F182*'Umrechnungskurse und Konstanten'!$E$5,0)+IF(AND(C182&gt;='Umrechnungskurse und Konstanten'!$C$6,C182&lt;='Umrechnungskurse und Konstanten'!$D$6),F182*'Umrechnungskurse und Konstanten'!$E$6,0)+IF(AND(C182&gt;='Umrechnungskurse und Konstanten'!$C$7,C182&lt;='Umrechnungskurse und Konstanten'!$D$7),F182*'Umrechnungskurse und Konstanten'!$E$7,0)+IF(AND(C182&gt;='Umrechnungskurse und Konstanten'!$C$8,C182&lt;='Umrechnungskurse und Konstanten'!$D$8),F182*'Umrechnungskurse und Konstanten'!$E$8,0)+IF(AND(C182&gt;='Umrechnungskurse und Konstanten'!$C$9,C182&lt;='Umrechnungskurse und Konstanten'!$D$9),F182*'Umrechnungskurse und Konstanten'!$E$9,0)+IF(AND(C182&gt;='Umrechnungskurse und Konstanten'!$C$10,C182&lt;='Umrechnungskurse und Konstanten'!$D$10),F182*'Umrechnungskurse und Konstanten'!$E$10,0)+IF(AND(C182&gt;='Umrechnungskurse und Konstanten'!$C$11,C182&lt;='Umrechnungskurse und Konstanten'!$D$11),F182*'Umrechnungskurse und Konstanten'!$E$11,0)+IF(AND(C182&gt;='Umrechnungskurse und Konstanten'!$C$12,C182&lt;='Umrechnungskurse und Konstanten'!$D$12),F182*'Umrechnungskurse und Konstanten'!$E$12,0)+IF(AND(C182&gt;='Umrechnungskurse und Konstanten'!$C$13,C182&lt;='Umrechnungskurse und Konstanten'!$D$13),F182*'Umrechnungskurse und Konstanten'!$E$13,0)+IF(AND(C182&gt;='Umrechnungskurse und Konstanten'!$C$14,C182&lt;='Umrechnungskurse und Konstanten'!$D$14),F182*'Umrechnungskurse und Konstanten'!$E$14,0)+IF(AND(C182&gt;='Umrechnungskurse und Konstanten'!$C$15,C182&lt;='Umrechnungskurse und Konstanten'!$D$15),F182*'Umrechnungskurse und Konstanten'!$E$15,0)+IF(AND(C182&gt;='Umrechnungskurse und Konstanten'!$C$16,C182&lt;='Umrechnungskurse und Konstanten'!$D$16),F182*'Umrechnungskurse und Konstanten'!$E$16,0)</f>
        <v>0</v>
      </c>
      <c r="J182" s="43">
        <f t="shared" si="7"/>
        <v>0</v>
      </c>
      <c r="K182" s="43">
        <f t="shared" si="8"/>
        <v>0</v>
      </c>
      <c r="L182" s="69" t="str">
        <f>IF(OR(G182='Umrechnungskurse und Konstanten'!$E$21,G182='Umrechnungskurse und Konstanten'!$E$22,G182='Umrechnungskurse und Konstanten'!$E$23),"VSt. Satz ok.","falsche/keine VSt.")</f>
        <v>falsche/keine VSt.</v>
      </c>
      <c r="M182" s="67" t="str">
        <f>IF(AND(C182&gt;='Umrechnungskurse und Konstanten'!$C$14,C182&lt;='Umrechnungskurse und Konstanten'!$D$16),"Periode ok.","falsche Periode")</f>
        <v>falsche Periode</v>
      </c>
    </row>
    <row r="183" spans="2:13" x14ac:dyDescent="0.3">
      <c r="B183" s="56"/>
      <c r="C183" s="38"/>
      <c r="D183" s="38"/>
      <c r="E183" s="45"/>
      <c r="F183" s="40"/>
      <c r="G183" s="52"/>
      <c r="H183" s="42">
        <f t="shared" si="6"/>
        <v>0</v>
      </c>
      <c r="I183" s="43">
        <f>IF(AND(C183&gt;='Umrechnungskurse und Konstanten'!$C$5,C183&lt;='Umrechnungskurse und Konstanten'!$D$5),F183*'Umrechnungskurse und Konstanten'!$E$5,0)+IF(AND(C183&gt;='Umrechnungskurse und Konstanten'!$C$6,C183&lt;='Umrechnungskurse und Konstanten'!$D$6),F183*'Umrechnungskurse und Konstanten'!$E$6,0)+IF(AND(C183&gt;='Umrechnungskurse und Konstanten'!$C$7,C183&lt;='Umrechnungskurse und Konstanten'!$D$7),F183*'Umrechnungskurse und Konstanten'!$E$7,0)+IF(AND(C183&gt;='Umrechnungskurse und Konstanten'!$C$8,C183&lt;='Umrechnungskurse und Konstanten'!$D$8),F183*'Umrechnungskurse und Konstanten'!$E$8,0)+IF(AND(C183&gt;='Umrechnungskurse und Konstanten'!$C$9,C183&lt;='Umrechnungskurse und Konstanten'!$D$9),F183*'Umrechnungskurse und Konstanten'!$E$9,0)+IF(AND(C183&gt;='Umrechnungskurse und Konstanten'!$C$10,C183&lt;='Umrechnungskurse und Konstanten'!$D$10),F183*'Umrechnungskurse und Konstanten'!$E$10,0)+IF(AND(C183&gt;='Umrechnungskurse und Konstanten'!$C$11,C183&lt;='Umrechnungskurse und Konstanten'!$D$11),F183*'Umrechnungskurse und Konstanten'!$E$11,0)+IF(AND(C183&gt;='Umrechnungskurse und Konstanten'!$C$12,C183&lt;='Umrechnungskurse und Konstanten'!$D$12),F183*'Umrechnungskurse und Konstanten'!$E$12,0)+IF(AND(C183&gt;='Umrechnungskurse und Konstanten'!$C$13,C183&lt;='Umrechnungskurse und Konstanten'!$D$13),F183*'Umrechnungskurse und Konstanten'!$E$13,0)+IF(AND(C183&gt;='Umrechnungskurse und Konstanten'!$C$14,C183&lt;='Umrechnungskurse und Konstanten'!$D$14),F183*'Umrechnungskurse und Konstanten'!$E$14,0)+IF(AND(C183&gt;='Umrechnungskurse und Konstanten'!$C$15,C183&lt;='Umrechnungskurse und Konstanten'!$D$15),F183*'Umrechnungskurse und Konstanten'!$E$15,0)+IF(AND(C183&gt;='Umrechnungskurse und Konstanten'!$C$16,C183&lt;='Umrechnungskurse und Konstanten'!$D$16),F183*'Umrechnungskurse und Konstanten'!$E$16,0)</f>
        <v>0</v>
      </c>
      <c r="J183" s="43">
        <f t="shared" si="7"/>
        <v>0</v>
      </c>
      <c r="K183" s="43">
        <f t="shared" si="8"/>
        <v>0</v>
      </c>
      <c r="L183" s="69" t="str">
        <f>IF(OR(G183='Umrechnungskurse und Konstanten'!$E$21,G183='Umrechnungskurse und Konstanten'!$E$22,G183='Umrechnungskurse und Konstanten'!$E$23),"VSt. Satz ok.","falsche/keine VSt.")</f>
        <v>falsche/keine VSt.</v>
      </c>
      <c r="M183" s="67" t="str">
        <f>IF(AND(C183&gt;='Umrechnungskurse und Konstanten'!$C$14,C183&lt;='Umrechnungskurse und Konstanten'!$D$16),"Periode ok.","falsche Periode")</f>
        <v>falsche Periode</v>
      </c>
    </row>
    <row r="184" spans="2:13" x14ac:dyDescent="0.3">
      <c r="B184" s="56"/>
      <c r="C184" s="38"/>
      <c r="D184" s="38"/>
      <c r="E184" s="45"/>
      <c r="F184" s="40"/>
      <c r="G184" s="52"/>
      <c r="H184" s="42">
        <f t="shared" si="6"/>
        <v>0</v>
      </c>
      <c r="I184" s="43">
        <f>IF(AND(C184&gt;='Umrechnungskurse und Konstanten'!$C$5,C184&lt;='Umrechnungskurse und Konstanten'!$D$5),F184*'Umrechnungskurse und Konstanten'!$E$5,0)+IF(AND(C184&gt;='Umrechnungskurse und Konstanten'!$C$6,C184&lt;='Umrechnungskurse und Konstanten'!$D$6),F184*'Umrechnungskurse und Konstanten'!$E$6,0)+IF(AND(C184&gt;='Umrechnungskurse und Konstanten'!$C$7,C184&lt;='Umrechnungskurse und Konstanten'!$D$7),F184*'Umrechnungskurse und Konstanten'!$E$7,0)+IF(AND(C184&gt;='Umrechnungskurse und Konstanten'!$C$8,C184&lt;='Umrechnungskurse und Konstanten'!$D$8),F184*'Umrechnungskurse und Konstanten'!$E$8,0)+IF(AND(C184&gt;='Umrechnungskurse und Konstanten'!$C$9,C184&lt;='Umrechnungskurse und Konstanten'!$D$9),F184*'Umrechnungskurse und Konstanten'!$E$9,0)+IF(AND(C184&gt;='Umrechnungskurse und Konstanten'!$C$10,C184&lt;='Umrechnungskurse und Konstanten'!$D$10),F184*'Umrechnungskurse und Konstanten'!$E$10,0)+IF(AND(C184&gt;='Umrechnungskurse und Konstanten'!$C$11,C184&lt;='Umrechnungskurse und Konstanten'!$D$11),F184*'Umrechnungskurse und Konstanten'!$E$11,0)+IF(AND(C184&gt;='Umrechnungskurse und Konstanten'!$C$12,C184&lt;='Umrechnungskurse und Konstanten'!$D$12),F184*'Umrechnungskurse und Konstanten'!$E$12,0)+IF(AND(C184&gt;='Umrechnungskurse und Konstanten'!$C$13,C184&lt;='Umrechnungskurse und Konstanten'!$D$13),F184*'Umrechnungskurse und Konstanten'!$E$13,0)+IF(AND(C184&gt;='Umrechnungskurse und Konstanten'!$C$14,C184&lt;='Umrechnungskurse und Konstanten'!$D$14),F184*'Umrechnungskurse und Konstanten'!$E$14,0)+IF(AND(C184&gt;='Umrechnungskurse und Konstanten'!$C$15,C184&lt;='Umrechnungskurse und Konstanten'!$D$15),F184*'Umrechnungskurse und Konstanten'!$E$15,0)+IF(AND(C184&gt;='Umrechnungskurse und Konstanten'!$C$16,C184&lt;='Umrechnungskurse und Konstanten'!$D$16),F184*'Umrechnungskurse und Konstanten'!$E$16,0)</f>
        <v>0</v>
      </c>
      <c r="J184" s="43">
        <f t="shared" si="7"/>
        <v>0</v>
      </c>
      <c r="K184" s="43">
        <f t="shared" si="8"/>
        <v>0</v>
      </c>
      <c r="L184" s="69" t="str">
        <f>IF(OR(G184='Umrechnungskurse und Konstanten'!$E$21,G184='Umrechnungskurse und Konstanten'!$E$22,G184='Umrechnungskurse und Konstanten'!$E$23),"VSt. Satz ok.","falsche/keine VSt.")</f>
        <v>falsche/keine VSt.</v>
      </c>
      <c r="M184" s="67" t="str">
        <f>IF(AND(C184&gt;='Umrechnungskurse und Konstanten'!$C$14,C184&lt;='Umrechnungskurse und Konstanten'!$D$16),"Periode ok.","falsche Periode")</f>
        <v>falsche Periode</v>
      </c>
    </row>
    <row r="185" spans="2:13" x14ac:dyDescent="0.3">
      <c r="B185" s="56"/>
      <c r="C185" s="38"/>
      <c r="D185" s="38"/>
      <c r="E185" s="45"/>
      <c r="F185" s="40"/>
      <c r="G185" s="52"/>
      <c r="H185" s="42">
        <f t="shared" si="6"/>
        <v>0</v>
      </c>
      <c r="I185" s="43">
        <f>IF(AND(C185&gt;='Umrechnungskurse und Konstanten'!$C$5,C185&lt;='Umrechnungskurse und Konstanten'!$D$5),F185*'Umrechnungskurse und Konstanten'!$E$5,0)+IF(AND(C185&gt;='Umrechnungskurse und Konstanten'!$C$6,C185&lt;='Umrechnungskurse und Konstanten'!$D$6),F185*'Umrechnungskurse und Konstanten'!$E$6,0)+IF(AND(C185&gt;='Umrechnungskurse und Konstanten'!$C$7,C185&lt;='Umrechnungskurse und Konstanten'!$D$7),F185*'Umrechnungskurse und Konstanten'!$E$7,0)+IF(AND(C185&gt;='Umrechnungskurse und Konstanten'!$C$8,C185&lt;='Umrechnungskurse und Konstanten'!$D$8),F185*'Umrechnungskurse und Konstanten'!$E$8,0)+IF(AND(C185&gt;='Umrechnungskurse und Konstanten'!$C$9,C185&lt;='Umrechnungskurse und Konstanten'!$D$9),F185*'Umrechnungskurse und Konstanten'!$E$9,0)+IF(AND(C185&gt;='Umrechnungskurse und Konstanten'!$C$10,C185&lt;='Umrechnungskurse und Konstanten'!$D$10),F185*'Umrechnungskurse und Konstanten'!$E$10,0)+IF(AND(C185&gt;='Umrechnungskurse und Konstanten'!$C$11,C185&lt;='Umrechnungskurse und Konstanten'!$D$11),F185*'Umrechnungskurse und Konstanten'!$E$11,0)+IF(AND(C185&gt;='Umrechnungskurse und Konstanten'!$C$12,C185&lt;='Umrechnungskurse und Konstanten'!$D$12),F185*'Umrechnungskurse und Konstanten'!$E$12,0)+IF(AND(C185&gt;='Umrechnungskurse und Konstanten'!$C$13,C185&lt;='Umrechnungskurse und Konstanten'!$D$13),F185*'Umrechnungskurse und Konstanten'!$E$13,0)+IF(AND(C185&gt;='Umrechnungskurse und Konstanten'!$C$14,C185&lt;='Umrechnungskurse und Konstanten'!$D$14),F185*'Umrechnungskurse und Konstanten'!$E$14,0)+IF(AND(C185&gt;='Umrechnungskurse und Konstanten'!$C$15,C185&lt;='Umrechnungskurse und Konstanten'!$D$15),F185*'Umrechnungskurse und Konstanten'!$E$15,0)+IF(AND(C185&gt;='Umrechnungskurse und Konstanten'!$C$16,C185&lt;='Umrechnungskurse und Konstanten'!$D$16),F185*'Umrechnungskurse und Konstanten'!$E$16,0)</f>
        <v>0</v>
      </c>
      <c r="J185" s="43">
        <f t="shared" si="7"/>
        <v>0</v>
      </c>
      <c r="K185" s="43">
        <f t="shared" si="8"/>
        <v>0</v>
      </c>
      <c r="L185" s="69" t="str">
        <f>IF(OR(G185='Umrechnungskurse und Konstanten'!$E$21,G185='Umrechnungskurse und Konstanten'!$E$22,G185='Umrechnungskurse und Konstanten'!$E$23),"VSt. Satz ok.","falsche/keine VSt.")</f>
        <v>falsche/keine VSt.</v>
      </c>
      <c r="M185" s="67" t="str">
        <f>IF(AND(C185&gt;='Umrechnungskurse und Konstanten'!$C$14,C185&lt;='Umrechnungskurse und Konstanten'!$D$16),"Periode ok.","falsche Periode")</f>
        <v>falsche Periode</v>
      </c>
    </row>
    <row r="186" spans="2:13" x14ac:dyDescent="0.3">
      <c r="B186" s="56"/>
      <c r="C186" s="38"/>
      <c r="D186" s="38"/>
      <c r="E186" s="45"/>
      <c r="F186" s="40"/>
      <c r="G186" s="52"/>
      <c r="H186" s="42">
        <f t="shared" si="6"/>
        <v>0</v>
      </c>
      <c r="I186" s="43">
        <f>IF(AND(C186&gt;='Umrechnungskurse und Konstanten'!$C$5,C186&lt;='Umrechnungskurse und Konstanten'!$D$5),F186*'Umrechnungskurse und Konstanten'!$E$5,0)+IF(AND(C186&gt;='Umrechnungskurse und Konstanten'!$C$6,C186&lt;='Umrechnungskurse und Konstanten'!$D$6),F186*'Umrechnungskurse und Konstanten'!$E$6,0)+IF(AND(C186&gt;='Umrechnungskurse und Konstanten'!$C$7,C186&lt;='Umrechnungskurse und Konstanten'!$D$7),F186*'Umrechnungskurse und Konstanten'!$E$7,0)+IF(AND(C186&gt;='Umrechnungskurse und Konstanten'!$C$8,C186&lt;='Umrechnungskurse und Konstanten'!$D$8),F186*'Umrechnungskurse und Konstanten'!$E$8,0)+IF(AND(C186&gt;='Umrechnungskurse und Konstanten'!$C$9,C186&lt;='Umrechnungskurse und Konstanten'!$D$9),F186*'Umrechnungskurse und Konstanten'!$E$9,0)+IF(AND(C186&gt;='Umrechnungskurse und Konstanten'!$C$10,C186&lt;='Umrechnungskurse und Konstanten'!$D$10),F186*'Umrechnungskurse und Konstanten'!$E$10,0)+IF(AND(C186&gt;='Umrechnungskurse und Konstanten'!$C$11,C186&lt;='Umrechnungskurse und Konstanten'!$D$11),F186*'Umrechnungskurse und Konstanten'!$E$11,0)+IF(AND(C186&gt;='Umrechnungskurse und Konstanten'!$C$12,C186&lt;='Umrechnungskurse und Konstanten'!$D$12),F186*'Umrechnungskurse und Konstanten'!$E$12,0)+IF(AND(C186&gt;='Umrechnungskurse und Konstanten'!$C$13,C186&lt;='Umrechnungskurse und Konstanten'!$D$13),F186*'Umrechnungskurse und Konstanten'!$E$13,0)+IF(AND(C186&gt;='Umrechnungskurse und Konstanten'!$C$14,C186&lt;='Umrechnungskurse und Konstanten'!$D$14),F186*'Umrechnungskurse und Konstanten'!$E$14,0)+IF(AND(C186&gt;='Umrechnungskurse und Konstanten'!$C$15,C186&lt;='Umrechnungskurse und Konstanten'!$D$15),F186*'Umrechnungskurse und Konstanten'!$E$15,0)+IF(AND(C186&gt;='Umrechnungskurse und Konstanten'!$C$16,C186&lt;='Umrechnungskurse und Konstanten'!$D$16),F186*'Umrechnungskurse und Konstanten'!$E$16,0)</f>
        <v>0</v>
      </c>
      <c r="J186" s="43">
        <f t="shared" si="7"/>
        <v>0</v>
      </c>
      <c r="K186" s="43">
        <f t="shared" si="8"/>
        <v>0</v>
      </c>
      <c r="L186" s="69" t="str">
        <f>IF(OR(G186='Umrechnungskurse und Konstanten'!$E$21,G186='Umrechnungskurse und Konstanten'!$E$22,G186='Umrechnungskurse und Konstanten'!$E$23),"VSt. Satz ok.","falsche/keine VSt.")</f>
        <v>falsche/keine VSt.</v>
      </c>
      <c r="M186" s="67" t="str">
        <f>IF(AND(C186&gt;='Umrechnungskurse und Konstanten'!$C$14,C186&lt;='Umrechnungskurse und Konstanten'!$D$16),"Periode ok.","falsche Periode")</f>
        <v>falsche Periode</v>
      </c>
    </row>
    <row r="187" spans="2:13" x14ac:dyDescent="0.3">
      <c r="B187" s="56"/>
      <c r="C187" s="38"/>
      <c r="D187" s="38"/>
      <c r="E187" s="45"/>
      <c r="F187" s="40"/>
      <c r="G187" s="52"/>
      <c r="H187" s="42">
        <f t="shared" si="6"/>
        <v>0</v>
      </c>
      <c r="I187" s="43">
        <f>IF(AND(C187&gt;='Umrechnungskurse und Konstanten'!$C$5,C187&lt;='Umrechnungskurse und Konstanten'!$D$5),F187*'Umrechnungskurse und Konstanten'!$E$5,0)+IF(AND(C187&gt;='Umrechnungskurse und Konstanten'!$C$6,C187&lt;='Umrechnungskurse und Konstanten'!$D$6),F187*'Umrechnungskurse und Konstanten'!$E$6,0)+IF(AND(C187&gt;='Umrechnungskurse und Konstanten'!$C$7,C187&lt;='Umrechnungskurse und Konstanten'!$D$7),F187*'Umrechnungskurse und Konstanten'!$E$7,0)+IF(AND(C187&gt;='Umrechnungskurse und Konstanten'!$C$8,C187&lt;='Umrechnungskurse und Konstanten'!$D$8),F187*'Umrechnungskurse und Konstanten'!$E$8,0)+IF(AND(C187&gt;='Umrechnungskurse und Konstanten'!$C$9,C187&lt;='Umrechnungskurse und Konstanten'!$D$9),F187*'Umrechnungskurse und Konstanten'!$E$9,0)+IF(AND(C187&gt;='Umrechnungskurse und Konstanten'!$C$10,C187&lt;='Umrechnungskurse und Konstanten'!$D$10),F187*'Umrechnungskurse und Konstanten'!$E$10,0)+IF(AND(C187&gt;='Umrechnungskurse und Konstanten'!$C$11,C187&lt;='Umrechnungskurse und Konstanten'!$D$11),F187*'Umrechnungskurse und Konstanten'!$E$11,0)+IF(AND(C187&gt;='Umrechnungskurse und Konstanten'!$C$12,C187&lt;='Umrechnungskurse und Konstanten'!$D$12),F187*'Umrechnungskurse und Konstanten'!$E$12,0)+IF(AND(C187&gt;='Umrechnungskurse und Konstanten'!$C$13,C187&lt;='Umrechnungskurse und Konstanten'!$D$13),F187*'Umrechnungskurse und Konstanten'!$E$13,0)+IF(AND(C187&gt;='Umrechnungskurse und Konstanten'!$C$14,C187&lt;='Umrechnungskurse und Konstanten'!$D$14),F187*'Umrechnungskurse und Konstanten'!$E$14,0)+IF(AND(C187&gt;='Umrechnungskurse und Konstanten'!$C$15,C187&lt;='Umrechnungskurse und Konstanten'!$D$15),F187*'Umrechnungskurse und Konstanten'!$E$15,0)+IF(AND(C187&gt;='Umrechnungskurse und Konstanten'!$C$16,C187&lt;='Umrechnungskurse und Konstanten'!$D$16),F187*'Umrechnungskurse und Konstanten'!$E$16,0)</f>
        <v>0</v>
      </c>
      <c r="J187" s="43">
        <f t="shared" si="7"/>
        <v>0</v>
      </c>
      <c r="K187" s="43">
        <f t="shared" si="8"/>
        <v>0</v>
      </c>
      <c r="L187" s="69" t="str">
        <f>IF(OR(G187='Umrechnungskurse und Konstanten'!$E$21,G187='Umrechnungskurse und Konstanten'!$E$22,G187='Umrechnungskurse und Konstanten'!$E$23),"VSt. Satz ok.","falsche/keine VSt.")</f>
        <v>falsche/keine VSt.</v>
      </c>
      <c r="M187" s="67" t="str">
        <f>IF(AND(C187&gt;='Umrechnungskurse und Konstanten'!$C$14,C187&lt;='Umrechnungskurse und Konstanten'!$D$16),"Periode ok.","falsche Periode")</f>
        <v>falsche Periode</v>
      </c>
    </row>
    <row r="188" spans="2:13" x14ac:dyDescent="0.3">
      <c r="B188" s="56"/>
      <c r="C188" s="38"/>
      <c r="D188" s="38"/>
      <c r="E188" s="45"/>
      <c r="F188" s="40"/>
      <c r="G188" s="52"/>
      <c r="H188" s="42">
        <f t="shared" si="6"/>
        <v>0</v>
      </c>
      <c r="I188" s="43">
        <f>IF(AND(C188&gt;='Umrechnungskurse und Konstanten'!$C$5,C188&lt;='Umrechnungskurse und Konstanten'!$D$5),F188*'Umrechnungskurse und Konstanten'!$E$5,0)+IF(AND(C188&gt;='Umrechnungskurse und Konstanten'!$C$6,C188&lt;='Umrechnungskurse und Konstanten'!$D$6),F188*'Umrechnungskurse und Konstanten'!$E$6,0)+IF(AND(C188&gt;='Umrechnungskurse und Konstanten'!$C$7,C188&lt;='Umrechnungskurse und Konstanten'!$D$7),F188*'Umrechnungskurse und Konstanten'!$E$7,0)+IF(AND(C188&gt;='Umrechnungskurse und Konstanten'!$C$8,C188&lt;='Umrechnungskurse und Konstanten'!$D$8),F188*'Umrechnungskurse und Konstanten'!$E$8,0)+IF(AND(C188&gt;='Umrechnungskurse und Konstanten'!$C$9,C188&lt;='Umrechnungskurse und Konstanten'!$D$9),F188*'Umrechnungskurse und Konstanten'!$E$9,0)+IF(AND(C188&gt;='Umrechnungskurse und Konstanten'!$C$10,C188&lt;='Umrechnungskurse und Konstanten'!$D$10),F188*'Umrechnungskurse und Konstanten'!$E$10,0)+IF(AND(C188&gt;='Umrechnungskurse und Konstanten'!$C$11,C188&lt;='Umrechnungskurse und Konstanten'!$D$11),F188*'Umrechnungskurse und Konstanten'!$E$11,0)+IF(AND(C188&gt;='Umrechnungskurse und Konstanten'!$C$12,C188&lt;='Umrechnungskurse und Konstanten'!$D$12),F188*'Umrechnungskurse und Konstanten'!$E$12,0)+IF(AND(C188&gt;='Umrechnungskurse und Konstanten'!$C$13,C188&lt;='Umrechnungskurse und Konstanten'!$D$13),F188*'Umrechnungskurse und Konstanten'!$E$13,0)+IF(AND(C188&gt;='Umrechnungskurse und Konstanten'!$C$14,C188&lt;='Umrechnungskurse und Konstanten'!$D$14),F188*'Umrechnungskurse und Konstanten'!$E$14,0)+IF(AND(C188&gt;='Umrechnungskurse und Konstanten'!$C$15,C188&lt;='Umrechnungskurse und Konstanten'!$D$15),F188*'Umrechnungskurse und Konstanten'!$E$15,0)+IF(AND(C188&gt;='Umrechnungskurse und Konstanten'!$C$16,C188&lt;='Umrechnungskurse und Konstanten'!$D$16),F188*'Umrechnungskurse und Konstanten'!$E$16,0)</f>
        <v>0</v>
      </c>
      <c r="J188" s="43">
        <f t="shared" si="7"/>
        <v>0</v>
      </c>
      <c r="K188" s="43">
        <f t="shared" si="8"/>
        <v>0</v>
      </c>
      <c r="L188" s="69" t="str">
        <f>IF(OR(G188='Umrechnungskurse und Konstanten'!$E$21,G188='Umrechnungskurse und Konstanten'!$E$22,G188='Umrechnungskurse und Konstanten'!$E$23),"VSt. Satz ok.","falsche/keine VSt.")</f>
        <v>falsche/keine VSt.</v>
      </c>
      <c r="M188" s="67" t="str">
        <f>IF(AND(C188&gt;='Umrechnungskurse und Konstanten'!$C$14,C188&lt;='Umrechnungskurse und Konstanten'!$D$16),"Periode ok.","falsche Periode")</f>
        <v>falsche Periode</v>
      </c>
    </row>
    <row r="189" spans="2:13" x14ac:dyDescent="0.3">
      <c r="B189" s="56"/>
      <c r="C189" s="38"/>
      <c r="D189" s="38"/>
      <c r="E189" s="45"/>
      <c r="F189" s="40"/>
      <c r="G189" s="52"/>
      <c r="H189" s="42">
        <f t="shared" si="6"/>
        <v>0</v>
      </c>
      <c r="I189" s="43">
        <f>IF(AND(C189&gt;='Umrechnungskurse und Konstanten'!$C$5,C189&lt;='Umrechnungskurse und Konstanten'!$D$5),F189*'Umrechnungskurse und Konstanten'!$E$5,0)+IF(AND(C189&gt;='Umrechnungskurse und Konstanten'!$C$6,C189&lt;='Umrechnungskurse und Konstanten'!$D$6),F189*'Umrechnungskurse und Konstanten'!$E$6,0)+IF(AND(C189&gt;='Umrechnungskurse und Konstanten'!$C$7,C189&lt;='Umrechnungskurse und Konstanten'!$D$7),F189*'Umrechnungskurse und Konstanten'!$E$7,0)+IF(AND(C189&gt;='Umrechnungskurse und Konstanten'!$C$8,C189&lt;='Umrechnungskurse und Konstanten'!$D$8),F189*'Umrechnungskurse und Konstanten'!$E$8,0)+IF(AND(C189&gt;='Umrechnungskurse und Konstanten'!$C$9,C189&lt;='Umrechnungskurse und Konstanten'!$D$9),F189*'Umrechnungskurse und Konstanten'!$E$9,0)+IF(AND(C189&gt;='Umrechnungskurse und Konstanten'!$C$10,C189&lt;='Umrechnungskurse und Konstanten'!$D$10),F189*'Umrechnungskurse und Konstanten'!$E$10,0)+IF(AND(C189&gt;='Umrechnungskurse und Konstanten'!$C$11,C189&lt;='Umrechnungskurse und Konstanten'!$D$11),F189*'Umrechnungskurse und Konstanten'!$E$11,0)+IF(AND(C189&gt;='Umrechnungskurse und Konstanten'!$C$12,C189&lt;='Umrechnungskurse und Konstanten'!$D$12),F189*'Umrechnungskurse und Konstanten'!$E$12,0)+IF(AND(C189&gt;='Umrechnungskurse und Konstanten'!$C$13,C189&lt;='Umrechnungskurse und Konstanten'!$D$13),F189*'Umrechnungskurse und Konstanten'!$E$13,0)+IF(AND(C189&gt;='Umrechnungskurse und Konstanten'!$C$14,C189&lt;='Umrechnungskurse und Konstanten'!$D$14),F189*'Umrechnungskurse und Konstanten'!$E$14,0)+IF(AND(C189&gt;='Umrechnungskurse und Konstanten'!$C$15,C189&lt;='Umrechnungskurse und Konstanten'!$D$15),F189*'Umrechnungskurse und Konstanten'!$E$15,0)+IF(AND(C189&gt;='Umrechnungskurse und Konstanten'!$C$16,C189&lt;='Umrechnungskurse und Konstanten'!$D$16),F189*'Umrechnungskurse und Konstanten'!$E$16,0)</f>
        <v>0</v>
      </c>
      <c r="J189" s="43">
        <f t="shared" si="7"/>
        <v>0</v>
      </c>
      <c r="K189" s="43">
        <f t="shared" si="8"/>
        <v>0</v>
      </c>
      <c r="L189" s="69" t="str">
        <f>IF(OR(G189='Umrechnungskurse und Konstanten'!$E$21,G189='Umrechnungskurse und Konstanten'!$E$22,G189='Umrechnungskurse und Konstanten'!$E$23),"VSt. Satz ok.","falsche/keine VSt.")</f>
        <v>falsche/keine VSt.</v>
      </c>
      <c r="M189" s="67" t="str">
        <f>IF(AND(C189&gt;='Umrechnungskurse und Konstanten'!$C$14,C189&lt;='Umrechnungskurse und Konstanten'!$D$16),"Periode ok.","falsche Periode")</f>
        <v>falsche Periode</v>
      </c>
    </row>
    <row r="190" spans="2:13" x14ac:dyDescent="0.3">
      <c r="B190" s="56"/>
      <c r="C190" s="38"/>
      <c r="D190" s="38"/>
      <c r="E190" s="45"/>
      <c r="F190" s="40"/>
      <c r="G190" s="52"/>
      <c r="H190" s="42">
        <f t="shared" si="6"/>
        <v>0</v>
      </c>
      <c r="I190" s="43">
        <f>IF(AND(C190&gt;='Umrechnungskurse und Konstanten'!$C$5,C190&lt;='Umrechnungskurse und Konstanten'!$D$5),F190*'Umrechnungskurse und Konstanten'!$E$5,0)+IF(AND(C190&gt;='Umrechnungskurse und Konstanten'!$C$6,C190&lt;='Umrechnungskurse und Konstanten'!$D$6),F190*'Umrechnungskurse und Konstanten'!$E$6,0)+IF(AND(C190&gt;='Umrechnungskurse und Konstanten'!$C$7,C190&lt;='Umrechnungskurse und Konstanten'!$D$7),F190*'Umrechnungskurse und Konstanten'!$E$7,0)+IF(AND(C190&gt;='Umrechnungskurse und Konstanten'!$C$8,C190&lt;='Umrechnungskurse und Konstanten'!$D$8),F190*'Umrechnungskurse und Konstanten'!$E$8,0)+IF(AND(C190&gt;='Umrechnungskurse und Konstanten'!$C$9,C190&lt;='Umrechnungskurse und Konstanten'!$D$9),F190*'Umrechnungskurse und Konstanten'!$E$9,0)+IF(AND(C190&gt;='Umrechnungskurse und Konstanten'!$C$10,C190&lt;='Umrechnungskurse und Konstanten'!$D$10),F190*'Umrechnungskurse und Konstanten'!$E$10,0)+IF(AND(C190&gt;='Umrechnungskurse und Konstanten'!$C$11,C190&lt;='Umrechnungskurse und Konstanten'!$D$11),F190*'Umrechnungskurse und Konstanten'!$E$11,0)+IF(AND(C190&gt;='Umrechnungskurse und Konstanten'!$C$12,C190&lt;='Umrechnungskurse und Konstanten'!$D$12),F190*'Umrechnungskurse und Konstanten'!$E$12,0)+IF(AND(C190&gt;='Umrechnungskurse und Konstanten'!$C$13,C190&lt;='Umrechnungskurse und Konstanten'!$D$13),F190*'Umrechnungskurse und Konstanten'!$E$13,0)+IF(AND(C190&gt;='Umrechnungskurse und Konstanten'!$C$14,C190&lt;='Umrechnungskurse und Konstanten'!$D$14),F190*'Umrechnungskurse und Konstanten'!$E$14,0)+IF(AND(C190&gt;='Umrechnungskurse und Konstanten'!$C$15,C190&lt;='Umrechnungskurse und Konstanten'!$D$15),F190*'Umrechnungskurse und Konstanten'!$E$15,0)+IF(AND(C190&gt;='Umrechnungskurse und Konstanten'!$C$16,C190&lt;='Umrechnungskurse und Konstanten'!$D$16),F190*'Umrechnungskurse und Konstanten'!$E$16,0)</f>
        <v>0</v>
      </c>
      <c r="J190" s="43">
        <f t="shared" si="7"/>
        <v>0</v>
      </c>
      <c r="K190" s="43">
        <f t="shared" si="8"/>
        <v>0</v>
      </c>
      <c r="L190" s="69" t="str">
        <f>IF(OR(G190='Umrechnungskurse und Konstanten'!$E$21,G190='Umrechnungskurse und Konstanten'!$E$22,G190='Umrechnungskurse und Konstanten'!$E$23),"VSt. Satz ok.","falsche/keine VSt.")</f>
        <v>falsche/keine VSt.</v>
      </c>
      <c r="M190" s="67" t="str">
        <f>IF(AND(C190&gt;='Umrechnungskurse und Konstanten'!$C$14,C190&lt;='Umrechnungskurse und Konstanten'!$D$16),"Periode ok.","falsche Periode")</f>
        <v>falsche Periode</v>
      </c>
    </row>
    <row r="191" spans="2:13" x14ac:dyDescent="0.3">
      <c r="B191" s="56"/>
      <c r="C191" s="38"/>
      <c r="D191" s="38"/>
      <c r="E191" s="45"/>
      <c r="F191" s="40"/>
      <c r="G191" s="52"/>
      <c r="H191" s="42">
        <f t="shared" si="6"/>
        <v>0</v>
      </c>
      <c r="I191" s="43">
        <f>IF(AND(C191&gt;='Umrechnungskurse und Konstanten'!$C$5,C191&lt;='Umrechnungskurse und Konstanten'!$D$5),F191*'Umrechnungskurse und Konstanten'!$E$5,0)+IF(AND(C191&gt;='Umrechnungskurse und Konstanten'!$C$6,C191&lt;='Umrechnungskurse und Konstanten'!$D$6),F191*'Umrechnungskurse und Konstanten'!$E$6,0)+IF(AND(C191&gt;='Umrechnungskurse und Konstanten'!$C$7,C191&lt;='Umrechnungskurse und Konstanten'!$D$7),F191*'Umrechnungskurse und Konstanten'!$E$7,0)+IF(AND(C191&gt;='Umrechnungskurse und Konstanten'!$C$8,C191&lt;='Umrechnungskurse und Konstanten'!$D$8),F191*'Umrechnungskurse und Konstanten'!$E$8,0)+IF(AND(C191&gt;='Umrechnungskurse und Konstanten'!$C$9,C191&lt;='Umrechnungskurse und Konstanten'!$D$9),F191*'Umrechnungskurse und Konstanten'!$E$9,0)+IF(AND(C191&gt;='Umrechnungskurse und Konstanten'!$C$10,C191&lt;='Umrechnungskurse und Konstanten'!$D$10),F191*'Umrechnungskurse und Konstanten'!$E$10,0)+IF(AND(C191&gt;='Umrechnungskurse und Konstanten'!$C$11,C191&lt;='Umrechnungskurse und Konstanten'!$D$11),F191*'Umrechnungskurse und Konstanten'!$E$11,0)+IF(AND(C191&gt;='Umrechnungskurse und Konstanten'!$C$12,C191&lt;='Umrechnungskurse und Konstanten'!$D$12),F191*'Umrechnungskurse und Konstanten'!$E$12,0)+IF(AND(C191&gt;='Umrechnungskurse und Konstanten'!$C$13,C191&lt;='Umrechnungskurse und Konstanten'!$D$13),F191*'Umrechnungskurse und Konstanten'!$E$13,0)+IF(AND(C191&gt;='Umrechnungskurse und Konstanten'!$C$14,C191&lt;='Umrechnungskurse und Konstanten'!$D$14),F191*'Umrechnungskurse und Konstanten'!$E$14,0)+IF(AND(C191&gt;='Umrechnungskurse und Konstanten'!$C$15,C191&lt;='Umrechnungskurse und Konstanten'!$D$15),F191*'Umrechnungskurse und Konstanten'!$E$15,0)+IF(AND(C191&gt;='Umrechnungskurse und Konstanten'!$C$16,C191&lt;='Umrechnungskurse und Konstanten'!$D$16),F191*'Umrechnungskurse und Konstanten'!$E$16,0)</f>
        <v>0</v>
      </c>
      <c r="J191" s="43">
        <f t="shared" si="7"/>
        <v>0</v>
      </c>
      <c r="K191" s="43">
        <f t="shared" si="8"/>
        <v>0</v>
      </c>
      <c r="L191" s="69" t="str">
        <f>IF(OR(G191='Umrechnungskurse und Konstanten'!$E$21,G191='Umrechnungskurse und Konstanten'!$E$22,G191='Umrechnungskurse und Konstanten'!$E$23),"VSt. Satz ok.","falsche/keine VSt.")</f>
        <v>falsche/keine VSt.</v>
      </c>
      <c r="M191" s="67" t="str">
        <f>IF(AND(C191&gt;='Umrechnungskurse und Konstanten'!$C$14,C191&lt;='Umrechnungskurse und Konstanten'!$D$16),"Periode ok.","falsche Periode")</f>
        <v>falsche Periode</v>
      </c>
    </row>
    <row r="192" spans="2:13" x14ac:dyDescent="0.3">
      <c r="B192" s="56"/>
      <c r="C192" s="38"/>
      <c r="D192" s="38"/>
      <c r="E192" s="45"/>
      <c r="F192" s="40"/>
      <c r="G192" s="52"/>
      <c r="H192" s="42">
        <f t="shared" si="6"/>
        <v>0</v>
      </c>
      <c r="I192" s="43">
        <f>IF(AND(C192&gt;='Umrechnungskurse und Konstanten'!$C$5,C192&lt;='Umrechnungskurse und Konstanten'!$D$5),F192*'Umrechnungskurse und Konstanten'!$E$5,0)+IF(AND(C192&gt;='Umrechnungskurse und Konstanten'!$C$6,C192&lt;='Umrechnungskurse und Konstanten'!$D$6),F192*'Umrechnungskurse und Konstanten'!$E$6,0)+IF(AND(C192&gt;='Umrechnungskurse und Konstanten'!$C$7,C192&lt;='Umrechnungskurse und Konstanten'!$D$7),F192*'Umrechnungskurse und Konstanten'!$E$7,0)+IF(AND(C192&gt;='Umrechnungskurse und Konstanten'!$C$8,C192&lt;='Umrechnungskurse und Konstanten'!$D$8),F192*'Umrechnungskurse und Konstanten'!$E$8,0)+IF(AND(C192&gt;='Umrechnungskurse und Konstanten'!$C$9,C192&lt;='Umrechnungskurse und Konstanten'!$D$9),F192*'Umrechnungskurse und Konstanten'!$E$9,0)+IF(AND(C192&gt;='Umrechnungskurse und Konstanten'!$C$10,C192&lt;='Umrechnungskurse und Konstanten'!$D$10),F192*'Umrechnungskurse und Konstanten'!$E$10,0)+IF(AND(C192&gt;='Umrechnungskurse und Konstanten'!$C$11,C192&lt;='Umrechnungskurse und Konstanten'!$D$11),F192*'Umrechnungskurse und Konstanten'!$E$11,0)+IF(AND(C192&gt;='Umrechnungskurse und Konstanten'!$C$12,C192&lt;='Umrechnungskurse und Konstanten'!$D$12),F192*'Umrechnungskurse und Konstanten'!$E$12,0)+IF(AND(C192&gt;='Umrechnungskurse und Konstanten'!$C$13,C192&lt;='Umrechnungskurse und Konstanten'!$D$13),F192*'Umrechnungskurse und Konstanten'!$E$13,0)+IF(AND(C192&gt;='Umrechnungskurse und Konstanten'!$C$14,C192&lt;='Umrechnungskurse und Konstanten'!$D$14),F192*'Umrechnungskurse und Konstanten'!$E$14,0)+IF(AND(C192&gt;='Umrechnungskurse und Konstanten'!$C$15,C192&lt;='Umrechnungskurse und Konstanten'!$D$15),F192*'Umrechnungskurse und Konstanten'!$E$15,0)+IF(AND(C192&gt;='Umrechnungskurse und Konstanten'!$C$16,C192&lt;='Umrechnungskurse und Konstanten'!$D$16),F192*'Umrechnungskurse und Konstanten'!$E$16,0)</f>
        <v>0</v>
      </c>
      <c r="J192" s="43">
        <f t="shared" si="7"/>
        <v>0</v>
      </c>
      <c r="K192" s="43">
        <f t="shared" si="8"/>
        <v>0</v>
      </c>
      <c r="L192" s="69" t="str">
        <f>IF(OR(G192='Umrechnungskurse und Konstanten'!$E$21,G192='Umrechnungskurse und Konstanten'!$E$22,G192='Umrechnungskurse und Konstanten'!$E$23),"VSt. Satz ok.","falsche/keine VSt.")</f>
        <v>falsche/keine VSt.</v>
      </c>
      <c r="M192" s="67" t="str">
        <f>IF(AND(C192&gt;='Umrechnungskurse und Konstanten'!$C$14,C192&lt;='Umrechnungskurse und Konstanten'!$D$16),"Periode ok.","falsche Periode")</f>
        <v>falsche Periode</v>
      </c>
    </row>
    <row r="193" spans="2:13" x14ac:dyDescent="0.3">
      <c r="B193" s="56"/>
      <c r="C193" s="38"/>
      <c r="D193" s="38"/>
      <c r="E193" s="45"/>
      <c r="F193" s="40"/>
      <c r="G193" s="52"/>
      <c r="H193" s="42">
        <f t="shared" si="6"/>
        <v>0</v>
      </c>
      <c r="I193" s="43">
        <f>IF(AND(C193&gt;='Umrechnungskurse und Konstanten'!$C$5,C193&lt;='Umrechnungskurse und Konstanten'!$D$5),F193*'Umrechnungskurse und Konstanten'!$E$5,0)+IF(AND(C193&gt;='Umrechnungskurse und Konstanten'!$C$6,C193&lt;='Umrechnungskurse und Konstanten'!$D$6),F193*'Umrechnungskurse und Konstanten'!$E$6,0)+IF(AND(C193&gt;='Umrechnungskurse und Konstanten'!$C$7,C193&lt;='Umrechnungskurse und Konstanten'!$D$7),F193*'Umrechnungskurse und Konstanten'!$E$7,0)+IF(AND(C193&gt;='Umrechnungskurse und Konstanten'!$C$8,C193&lt;='Umrechnungskurse und Konstanten'!$D$8),F193*'Umrechnungskurse und Konstanten'!$E$8,0)+IF(AND(C193&gt;='Umrechnungskurse und Konstanten'!$C$9,C193&lt;='Umrechnungskurse und Konstanten'!$D$9),F193*'Umrechnungskurse und Konstanten'!$E$9,0)+IF(AND(C193&gt;='Umrechnungskurse und Konstanten'!$C$10,C193&lt;='Umrechnungskurse und Konstanten'!$D$10),F193*'Umrechnungskurse und Konstanten'!$E$10,0)+IF(AND(C193&gt;='Umrechnungskurse und Konstanten'!$C$11,C193&lt;='Umrechnungskurse und Konstanten'!$D$11),F193*'Umrechnungskurse und Konstanten'!$E$11,0)+IF(AND(C193&gt;='Umrechnungskurse und Konstanten'!$C$12,C193&lt;='Umrechnungskurse und Konstanten'!$D$12),F193*'Umrechnungskurse und Konstanten'!$E$12,0)+IF(AND(C193&gt;='Umrechnungskurse und Konstanten'!$C$13,C193&lt;='Umrechnungskurse und Konstanten'!$D$13),F193*'Umrechnungskurse und Konstanten'!$E$13,0)+IF(AND(C193&gt;='Umrechnungskurse und Konstanten'!$C$14,C193&lt;='Umrechnungskurse und Konstanten'!$D$14),F193*'Umrechnungskurse und Konstanten'!$E$14,0)+IF(AND(C193&gt;='Umrechnungskurse und Konstanten'!$C$15,C193&lt;='Umrechnungskurse und Konstanten'!$D$15),F193*'Umrechnungskurse und Konstanten'!$E$15,0)+IF(AND(C193&gt;='Umrechnungskurse und Konstanten'!$C$16,C193&lt;='Umrechnungskurse und Konstanten'!$D$16),F193*'Umrechnungskurse und Konstanten'!$E$16,0)</f>
        <v>0</v>
      </c>
      <c r="J193" s="43">
        <f t="shared" si="7"/>
        <v>0</v>
      </c>
      <c r="K193" s="43">
        <f t="shared" si="8"/>
        <v>0</v>
      </c>
      <c r="L193" s="69" t="str">
        <f>IF(OR(G193='Umrechnungskurse und Konstanten'!$E$21,G193='Umrechnungskurse und Konstanten'!$E$22,G193='Umrechnungskurse und Konstanten'!$E$23),"VSt. Satz ok.","falsche/keine VSt.")</f>
        <v>falsche/keine VSt.</v>
      </c>
      <c r="M193" s="67" t="str">
        <f>IF(AND(C193&gt;='Umrechnungskurse und Konstanten'!$C$14,C193&lt;='Umrechnungskurse und Konstanten'!$D$16),"Periode ok.","falsche Periode")</f>
        <v>falsche Periode</v>
      </c>
    </row>
    <row r="194" spans="2:13" x14ac:dyDescent="0.3">
      <c r="B194" s="56"/>
      <c r="C194" s="38"/>
      <c r="D194" s="38"/>
      <c r="E194" s="45"/>
      <c r="F194" s="40"/>
      <c r="G194" s="52"/>
      <c r="H194" s="42">
        <f t="shared" si="6"/>
        <v>0</v>
      </c>
      <c r="I194" s="43">
        <f>IF(AND(C194&gt;='Umrechnungskurse und Konstanten'!$C$5,C194&lt;='Umrechnungskurse und Konstanten'!$D$5),F194*'Umrechnungskurse und Konstanten'!$E$5,0)+IF(AND(C194&gt;='Umrechnungskurse und Konstanten'!$C$6,C194&lt;='Umrechnungskurse und Konstanten'!$D$6),F194*'Umrechnungskurse und Konstanten'!$E$6,0)+IF(AND(C194&gt;='Umrechnungskurse und Konstanten'!$C$7,C194&lt;='Umrechnungskurse und Konstanten'!$D$7),F194*'Umrechnungskurse und Konstanten'!$E$7,0)+IF(AND(C194&gt;='Umrechnungskurse und Konstanten'!$C$8,C194&lt;='Umrechnungskurse und Konstanten'!$D$8),F194*'Umrechnungskurse und Konstanten'!$E$8,0)+IF(AND(C194&gt;='Umrechnungskurse und Konstanten'!$C$9,C194&lt;='Umrechnungskurse und Konstanten'!$D$9),F194*'Umrechnungskurse und Konstanten'!$E$9,0)+IF(AND(C194&gt;='Umrechnungskurse und Konstanten'!$C$10,C194&lt;='Umrechnungskurse und Konstanten'!$D$10),F194*'Umrechnungskurse und Konstanten'!$E$10,0)+IF(AND(C194&gt;='Umrechnungskurse und Konstanten'!$C$11,C194&lt;='Umrechnungskurse und Konstanten'!$D$11),F194*'Umrechnungskurse und Konstanten'!$E$11,0)+IF(AND(C194&gt;='Umrechnungskurse und Konstanten'!$C$12,C194&lt;='Umrechnungskurse und Konstanten'!$D$12),F194*'Umrechnungskurse und Konstanten'!$E$12,0)+IF(AND(C194&gt;='Umrechnungskurse und Konstanten'!$C$13,C194&lt;='Umrechnungskurse und Konstanten'!$D$13),F194*'Umrechnungskurse und Konstanten'!$E$13,0)+IF(AND(C194&gt;='Umrechnungskurse und Konstanten'!$C$14,C194&lt;='Umrechnungskurse und Konstanten'!$D$14),F194*'Umrechnungskurse und Konstanten'!$E$14,0)+IF(AND(C194&gt;='Umrechnungskurse und Konstanten'!$C$15,C194&lt;='Umrechnungskurse und Konstanten'!$D$15),F194*'Umrechnungskurse und Konstanten'!$E$15,0)+IF(AND(C194&gt;='Umrechnungskurse und Konstanten'!$C$16,C194&lt;='Umrechnungskurse und Konstanten'!$D$16),F194*'Umrechnungskurse und Konstanten'!$E$16,0)</f>
        <v>0</v>
      </c>
      <c r="J194" s="43">
        <f t="shared" si="7"/>
        <v>0</v>
      </c>
      <c r="K194" s="43">
        <f t="shared" si="8"/>
        <v>0</v>
      </c>
      <c r="L194" s="69" t="str">
        <f>IF(OR(G194='Umrechnungskurse und Konstanten'!$E$21,G194='Umrechnungskurse und Konstanten'!$E$22,G194='Umrechnungskurse und Konstanten'!$E$23),"VSt. Satz ok.","falsche/keine VSt.")</f>
        <v>falsche/keine VSt.</v>
      </c>
      <c r="M194" s="67" t="str">
        <f>IF(AND(C194&gt;='Umrechnungskurse und Konstanten'!$C$14,C194&lt;='Umrechnungskurse und Konstanten'!$D$16),"Periode ok.","falsche Periode")</f>
        <v>falsche Periode</v>
      </c>
    </row>
    <row r="195" spans="2:13" x14ac:dyDescent="0.3">
      <c r="B195" s="56"/>
      <c r="C195" s="38"/>
      <c r="D195" s="38"/>
      <c r="E195" s="45"/>
      <c r="F195" s="40"/>
      <c r="G195" s="52"/>
      <c r="H195" s="42">
        <f t="shared" si="6"/>
        <v>0</v>
      </c>
      <c r="I195" s="43">
        <f>IF(AND(C195&gt;='Umrechnungskurse und Konstanten'!$C$5,C195&lt;='Umrechnungskurse und Konstanten'!$D$5),F195*'Umrechnungskurse und Konstanten'!$E$5,0)+IF(AND(C195&gt;='Umrechnungskurse und Konstanten'!$C$6,C195&lt;='Umrechnungskurse und Konstanten'!$D$6),F195*'Umrechnungskurse und Konstanten'!$E$6,0)+IF(AND(C195&gt;='Umrechnungskurse und Konstanten'!$C$7,C195&lt;='Umrechnungskurse und Konstanten'!$D$7),F195*'Umrechnungskurse und Konstanten'!$E$7,0)+IF(AND(C195&gt;='Umrechnungskurse und Konstanten'!$C$8,C195&lt;='Umrechnungskurse und Konstanten'!$D$8),F195*'Umrechnungskurse und Konstanten'!$E$8,0)+IF(AND(C195&gt;='Umrechnungskurse und Konstanten'!$C$9,C195&lt;='Umrechnungskurse und Konstanten'!$D$9),F195*'Umrechnungskurse und Konstanten'!$E$9,0)+IF(AND(C195&gt;='Umrechnungskurse und Konstanten'!$C$10,C195&lt;='Umrechnungskurse und Konstanten'!$D$10),F195*'Umrechnungskurse und Konstanten'!$E$10,0)+IF(AND(C195&gt;='Umrechnungskurse und Konstanten'!$C$11,C195&lt;='Umrechnungskurse und Konstanten'!$D$11),F195*'Umrechnungskurse und Konstanten'!$E$11,0)+IF(AND(C195&gt;='Umrechnungskurse und Konstanten'!$C$12,C195&lt;='Umrechnungskurse und Konstanten'!$D$12),F195*'Umrechnungskurse und Konstanten'!$E$12,0)+IF(AND(C195&gt;='Umrechnungskurse und Konstanten'!$C$13,C195&lt;='Umrechnungskurse und Konstanten'!$D$13),F195*'Umrechnungskurse und Konstanten'!$E$13,0)+IF(AND(C195&gt;='Umrechnungskurse und Konstanten'!$C$14,C195&lt;='Umrechnungskurse und Konstanten'!$D$14),F195*'Umrechnungskurse und Konstanten'!$E$14,0)+IF(AND(C195&gt;='Umrechnungskurse und Konstanten'!$C$15,C195&lt;='Umrechnungskurse und Konstanten'!$D$15),F195*'Umrechnungskurse und Konstanten'!$E$15,0)+IF(AND(C195&gt;='Umrechnungskurse und Konstanten'!$C$16,C195&lt;='Umrechnungskurse und Konstanten'!$D$16),F195*'Umrechnungskurse und Konstanten'!$E$16,0)</f>
        <v>0</v>
      </c>
      <c r="J195" s="43">
        <f t="shared" si="7"/>
        <v>0</v>
      </c>
      <c r="K195" s="43">
        <f t="shared" si="8"/>
        <v>0</v>
      </c>
      <c r="L195" s="69" t="str">
        <f>IF(OR(G195='Umrechnungskurse und Konstanten'!$E$21,G195='Umrechnungskurse und Konstanten'!$E$22,G195='Umrechnungskurse und Konstanten'!$E$23),"VSt. Satz ok.","falsche/keine VSt.")</f>
        <v>falsche/keine VSt.</v>
      </c>
      <c r="M195" s="67" t="str">
        <f>IF(AND(C195&gt;='Umrechnungskurse und Konstanten'!$C$14,C195&lt;='Umrechnungskurse und Konstanten'!$D$16),"Periode ok.","falsche Periode")</f>
        <v>falsche Periode</v>
      </c>
    </row>
    <row r="196" spans="2:13" x14ac:dyDescent="0.3">
      <c r="B196" s="56"/>
      <c r="C196" s="38"/>
      <c r="D196" s="38"/>
      <c r="E196" s="45"/>
      <c r="F196" s="40"/>
      <c r="G196" s="52"/>
      <c r="H196" s="42">
        <f t="shared" si="6"/>
        <v>0</v>
      </c>
      <c r="I196" s="43">
        <f>IF(AND(C196&gt;='Umrechnungskurse und Konstanten'!$C$5,C196&lt;='Umrechnungskurse und Konstanten'!$D$5),F196*'Umrechnungskurse und Konstanten'!$E$5,0)+IF(AND(C196&gt;='Umrechnungskurse und Konstanten'!$C$6,C196&lt;='Umrechnungskurse und Konstanten'!$D$6),F196*'Umrechnungskurse und Konstanten'!$E$6,0)+IF(AND(C196&gt;='Umrechnungskurse und Konstanten'!$C$7,C196&lt;='Umrechnungskurse und Konstanten'!$D$7),F196*'Umrechnungskurse und Konstanten'!$E$7,0)+IF(AND(C196&gt;='Umrechnungskurse und Konstanten'!$C$8,C196&lt;='Umrechnungskurse und Konstanten'!$D$8),F196*'Umrechnungskurse und Konstanten'!$E$8,0)+IF(AND(C196&gt;='Umrechnungskurse und Konstanten'!$C$9,C196&lt;='Umrechnungskurse und Konstanten'!$D$9),F196*'Umrechnungskurse und Konstanten'!$E$9,0)+IF(AND(C196&gt;='Umrechnungskurse und Konstanten'!$C$10,C196&lt;='Umrechnungskurse und Konstanten'!$D$10),F196*'Umrechnungskurse und Konstanten'!$E$10,0)+IF(AND(C196&gt;='Umrechnungskurse und Konstanten'!$C$11,C196&lt;='Umrechnungskurse und Konstanten'!$D$11),F196*'Umrechnungskurse und Konstanten'!$E$11,0)+IF(AND(C196&gt;='Umrechnungskurse und Konstanten'!$C$12,C196&lt;='Umrechnungskurse und Konstanten'!$D$12),F196*'Umrechnungskurse und Konstanten'!$E$12,0)+IF(AND(C196&gt;='Umrechnungskurse und Konstanten'!$C$13,C196&lt;='Umrechnungskurse und Konstanten'!$D$13),F196*'Umrechnungskurse und Konstanten'!$E$13,0)+IF(AND(C196&gt;='Umrechnungskurse und Konstanten'!$C$14,C196&lt;='Umrechnungskurse und Konstanten'!$D$14),F196*'Umrechnungskurse und Konstanten'!$E$14,0)+IF(AND(C196&gt;='Umrechnungskurse und Konstanten'!$C$15,C196&lt;='Umrechnungskurse und Konstanten'!$D$15),F196*'Umrechnungskurse und Konstanten'!$E$15,0)+IF(AND(C196&gt;='Umrechnungskurse und Konstanten'!$C$16,C196&lt;='Umrechnungskurse und Konstanten'!$D$16),F196*'Umrechnungskurse und Konstanten'!$E$16,0)</f>
        <v>0</v>
      </c>
      <c r="J196" s="43">
        <f t="shared" si="7"/>
        <v>0</v>
      </c>
      <c r="K196" s="43">
        <f t="shared" si="8"/>
        <v>0</v>
      </c>
      <c r="L196" s="69" t="str">
        <f>IF(OR(G196='Umrechnungskurse und Konstanten'!$E$21,G196='Umrechnungskurse und Konstanten'!$E$22,G196='Umrechnungskurse und Konstanten'!$E$23),"VSt. Satz ok.","falsche/keine VSt.")</f>
        <v>falsche/keine VSt.</v>
      </c>
      <c r="M196" s="67" t="str">
        <f>IF(AND(C196&gt;='Umrechnungskurse und Konstanten'!$C$14,C196&lt;='Umrechnungskurse und Konstanten'!$D$16),"Periode ok.","falsche Periode")</f>
        <v>falsche Periode</v>
      </c>
    </row>
    <row r="197" spans="2:13" x14ac:dyDescent="0.3">
      <c r="B197" s="56"/>
      <c r="C197" s="38"/>
      <c r="D197" s="38"/>
      <c r="E197" s="45"/>
      <c r="F197" s="40"/>
      <c r="G197" s="52"/>
      <c r="H197" s="42">
        <f t="shared" si="6"/>
        <v>0</v>
      </c>
      <c r="I197" s="43">
        <f>IF(AND(C197&gt;='Umrechnungskurse und Konstanten'!$C$5,C197&lt;='Umrechnungskurse und Konstanten'!$D$5),F197*'Umrechnungskurse und Konstanten'!$E$5,0)+IF(AND(C197&gt;='Umrechnungskurse und Konstanten'!$C$6,C197&lt;='Umrechnungskurse und Konstanten'!$D$6),F197*'Umrechnungskurse und Konstanten'!$E$6,0)+IF(AND(C197&gt;='Umrechnungskurse und Konstanten'!$C$7,C197&lt;='Umrechnungskurse und Konstanten'!$D$7),F197*'Umrechnungskurse und Konstanten'!$E$7,0)+IF(AND(C197&gt;='Umrechnungskurse und Konstanten'!$C$8,C197&lt;='Umrechnungskurse und Konstanten'!$D$8),F197*'Umrechnungskurse und Konstanten'!$E$8,0)+IF(AND(C197&gt;='Umrechnungskurse und Konstanten'!$C$9,C197&lt;='Umrechnungskurse und Konstanten'!$D$9),F197*'Umrechnungskurse und Konstanten'!$E$9,0)+IF(AND(C197&gt;='Umrechnungskurse und Konstanten'!$C$10,C197&lt;='Umrechnungskurse und Konstanten'!$D$10),F197*'Umrechnungskurse und Konstanten'!$E$10,0)+IF(AND(C197&gt;='Umrechnungskurse und Konstanten'!$C$11,C197&lt;='Umrechnungskurse und Konstanten'!$D$11),F197*'Umrechnungskurse und Konstanten'!$E$11,0)+IF(AND(C197&gt;='Umrechnungskurse und Konstanten'!$C$12,C197&lt;='Umrechnungskurse und Konstanten'!$D$12),F197*'Umrechnungskurse und Konstanten'!$E$12,0)+IF(AND(C197&gt;='Umrechnungskurse und Konstanten'!$C$13,C197&lt;='Umrechnungskurse und Konstanten'!$D$13),F197*'Umrechnungskurse und Konstanten'!$E$13,0)+IF(AND(C197&gt;='Umrechnungskurse und Konstanten'!$C$14,C197&lt;='Umrechnungskurse und Konstanten'!$D$14),F197*'Umrechnungskurse und Konstanten'!$E$14,0)+IF(AND(C197&gt;='Umrechnungskurse und Konstanten'!$C$15,C197&lt;='Umrechnungskurse und Konstanten'!$D$15),F197*'Umrechnungskurse und Konstanten'!$E$15,0)+IF(AND(C197&gt;='Umrechnungskurse und Konstanten'!$C$16,C197&lt;='Umrechnungskurse und Konstanten'!$D$16),F197*'Umrechnungskurse und Konstanten'!$E$16,0)</f>
        <v>0</v>
      </c>
      <c r="J197" s="43">
        <f t="shared" si="7"/>
        <v>0</v>
      </c>
      <c r="K197" s="43">
        <f t="shared" si="8"/>
        <v>0</v>
      </c>
      <c r="L197" s="69" t="str">
        <f>IF(OR(G197='Umrechnungskurse und Konstanten'!$E$21,G197='Umrechnungskurse und Konstanten'!$E$22,G197='Umrechnungskurse und Konstanten'!$E$23),"VSt. Satz ok.","falsche/keine VSt.")</f>
        <v>falsche/keine VSt.</v>
      </c>
      <c r="M197" s="67" t="str">
        <f>IF(AND(C197&gt;='Umrechnungskurse und Konstanten'!$C$14,C197&lt;='Umrechnungskurse und Konstanten'!$D$16),"Periode ok.","falsche Periode")</f>
        <v>falsche Periode</v>
      </c>
    </row>
    <row r="198" spans="2:13" x14ac:dyDescent="0.3">
      <c r="B198" s="56"/>
      <c r="C198" s="38"/>
      <c r="D198" s="38"/>
      <c r="E198" s="45"/>
      <c r="F198" s="40"/>
      <c r="G198" s="52"/>
      <c r="H198" s="42">
        <f t="shared" si="6"/>
        <v>0</v>
      </c>
      <c r="I198" s="43">
        <f>IF(AND(C198&gt;='Umrechnungskurse und Konstanten'!$C$5,C198&lt;='Umrechnungskurse und Konstanten'!$D$5),F198*'Umrechnungskurse und Konstanten'!$E$5,0)+IF(AND(C198&gt;='Umrechnungskurse und Konstanten'!$C$6,C198&lt;='Umrechnungskurse und Konstanten'!$D$6),F198*'Umrechnungskurse und Konstanten'!$E$6,0)+IF(AND(C198&gt;='Umrechnungskurse und Konstanten'!$C$7,C198&lt;='Umrechnungskurse und Konstanten'!$D$7),F198*'Umrechnungskurse und Konstanten'!$E$7,0)+IF(AND(C198&gt;='Umrechnungskurse und Konstanten'!$C$8,C198&lt;='Umrechnungskurse und Konstanten'!$D$8),F198*'Umrechnungskurse und Konstanten'!$E$8,0)+IF(AND(C198&gt;='Umrechnungskurse und Konstanten'!$C$9,C198&lt;='Umrechnungskurse und Konstanten'!$D$9),F198*'Umrechnungskurse und Konstanten'!$E$9,0)+IF(AND(C198&gt;='Umrechnungskurse und Konstanten'!$C$10,C198&lt;='Umrechnungskurse und Konstanten'!$D$10),F198*'Umrechnungskurse und Konstanten'!$E$10,0)+IF(AND(C198&gt;='Umrechnungskurse und Konstanten'!$C$11,C198&lt;='Umrechnungskurse und Konstanten'!$D$11),F198*'Umrechnungskurse und Konstanten'!$E$11,0)+IF(AND(C198&gt;='Umrechnungskurse und Konstanten'!$C$12,C198&lt;='Umrechnungskurse und Konstanten'!$D$12),F198*'Umrechnungskurse und Konstanten'!$E$12,0)+IF(AND(C198&gt;='Umrechnungskurse und Konstanten'!$C$13,C198&lt;='Umrechnungskurse und Konstanten'!$D$13),F198*'Umrechnungskurse und Konstanten'!$E$13,0)+IF(AND(C198&gt;='Umrechnungskurse und Konstanten'!$C$14,C198&lt;='Umrechnungskurse und Konstanten'!$D$14),F198*'Umrechnungskurse und Konstanten'!$E$14,0)+IF(AND(C198&gt;='Umrechnungskurse und Konstanten'!$C$15,C198&lt;='Umrechnungskurse und Konstanten'!$D$15),F198*'Umrechnungskurse und Konstanten'!$E$15,0)+IF(AND(C198&gt;='Umrechnungskurse und Konstanten'!$C$16,C198&lt;='Umrechnungskurse und Konstanten'!$D$16),F198*'Umrechnungskurse und Konstanten'!$E$16,0)</f>
        <v>0</v>
      </c>
      <c r="J198" s="43">
        <f t="shared" si="7"/>
        <v>0</v>
      </c>
      <c r="K198" s="43">
        <f t="shared" si="8"/>
        <v>0</v>
      </c>
      <c r="L198" s="69" t="str">
        <f>IF(OR(G198='Umrechnungskurse und Konstanten'!$E$21,G198='Umrechnungskurse und Konstanten'!$E$22,G198='Umrechnungskurse und Konstanten'!$E$23),"VSt. Satz ok.","falsche/keine VSt.")</f>
        <v>falsche/keine VSt.</v>
      </c>
      <c r="M198" s="67" t="str">
        <f>IF(AND(C198&gt;='Umrechnungskurse und Konstanten'!$C$14,C198&lt;='Umrechnungskurse und Konstanten'!$D$16),"Periode ok.","falsche Periode")</f>
        <v>falsche Periode</v>
      </c>
    </row>
    <row r="199" spans="2:13" x14ac:dyDescent="0.3">
      <c r="B199" s="56"/>
      <c r="C199" s="38"/>
      <c r="D199" s="38"/>
      <c r="E199" s="45"/>
      <c r="F199" s="40"/>
      <c r="G199" s="52"/>
      <c r="H199" s="42">
        <f t="shared" si="6"/>
        <v>0</v>
      </c>
      <c r="I199" s="43">
        <f>IF(AND(C199&gt;='Umrechnungskurse und Konstanten'!$C$5,C199&lt;='Umrechnungskurse und Konstanten'!$D$5),F199*'Umrechnungskurse und Konstanten'!$E$5,0)+IF(AND(C199&gt;='Umrechnungskurse und Konstanten'!$C$6,C199&lt;='Umrechnungskurse und Konstanten'!$D$6),F199*'Umrechnungskurse und Konstanten'!$E$6,0)+IF(AND(C199&gt;='Umrechnungskurse und Konstanten'!$C$7,C199&lt;='Umrechnungskurse und Konstanten'!$D$7),F199*'Umrechnungskurse und Konstanten'!$E$7,0)+IF(AND(C199&gt;='Umrechnungskurse und Konstanten'!$C$8,C199&lt;='Umrechnungskurse und Konstanten'!$D$8),F199*'Umrechnungskurse und Konstanten'!$E$8,0)+IF(AND(C199&gt;='Umrechnungskurse und Konstanten'!$C$9,C199&lt;='Umrechnungskurse und Konstanten'!$D$9),F199*'Umrechnungskurse und Konstanten'!$E$9,0)+IF(AND(C199&gt;='Umrechnungskurse und Konstanten'!$C$10,C199&lt;='Umrechnungskurse und Konstanten'!$D$10),F199*'Umrechnungskurse und Konstanten'!$E$10,0)+IF(AND(C199&gt;='Umrechnungskurse und Konstanten'!$C$11,C199&lt;='Umrechnungskurse und Konstanten'!$D$11),F199*'Umrechnungskurse und Konstanten'!$E$11,0)+IF(AND(C199&gt;='Umrechnungskurse und Konstanten'!$C$12,C199&lt;='Umrechnungskurse und Konstanten'!$D$12),F199*'Umrechnungskurse und Konstanten'!$E$12,0)+IF(AND(C199&gt;='Umrechnungskurse und Konstanten'!$C$13,C199&lt;='Umrechnungskurse und Konstanten'!$D$13),F199*'Umrechnungskurse und Konstanten'!$E$13,0)+IF(AND(C199&gt;='Umrechnungskurse und Konstanten'!$C$14,C199&lt;='Umrechnungskurse und Konstanten'!$D$14),F199*'Umrechnungskurse und Konstanten'!$E$14,0)+IF(AND(C199&gt;='Umrechnungskurse und Konstanten'!$C$15,C199&lt;='Umrechnungskurse und Konstanten'!$D$15),F199*'Umrechnungskurse und Konstanten'!$E$15,0)+IF(AND(C199&gt;='Umrechnungskurse und Konstanten'!$C$16,C199&lt;='Umrechnungskurse und Konstanten'!$D$16),F199*'Umrechnungskurse und Konstanten'!$E$16,0)</f>
        <v>0</v>
      </c>
      <c r="J199" s="43">
        <f t="shared" si="7"/>
        <v>0</v>
      </c>
      <c r="K199" s="43">
        <f t="shared" si="8"/>
        <v>0</v>
      </c>
      <c r="L199" s="69" t="str">
        <f>IF(OR(G199='Umrechnungskurse und Konstanten'!$E$21,G199='Umrechnungskurse und Konstanten'!$E$22,G199='Umrechnungskurse und Konstanten'!$E$23),"VSt. Satz ok.","falsche/keine VSt.")</f>
        <v>falsche/keine VSt.</v>
      </c>
      <c r="M199" s="67" t="str">
        <f>IF(AND(C199&gt;='Umrechnungskurse und Konstanten'!$C$14,C199&lt;='Umrechnungskurse und Konstanten'!$D$16),"Periode ok.","falsche Periode")</f>
        <v>falsche Periode</v>
      </c>
    </row>
    <row r="200" spans="2:13" x14ac:dyDescent="0.3">
      <c r="B200" s="56"/>
      <c r="C200" s="38"/>
      <c r="D200" s="38"/>
      <c r="E200" s="45"/>
      <c r="F200" s="40"/>
      <c r="G200" s="52"/>
      <c r="H200" s="42">
        <f t="shared" si="6"/>
        <v>0</v>
      </c>
      <c r="I200" s="43">
        <f>IF(AND(C200&gt;='Umrechnungskurse und Konstanten'!$C$5,C200&lt;='Umrechnungskurse und Konstanten'!$D$5),F200*'Umrechnungskurse und Konstanten'!$E$5,0)+IF(AND(C200&gt;='Umrechnungskurse und Konstanten'!$C$6,C200&lt;='Umrechnungskurse und Konstanten'!$D$6),F200*'Umrechnungskurse und Konstanten'!$E$6,0)+IF(AND(C200&gt;='Umrechnungskurse und Konstanten'!$C$7,C200&lt;='Umrechnungskurse und Konstanten'!$D$7),F200*'Umrechnungskurse und Konstanten'!$E$7,0)+IF(AND(C200&gt;='Umrechnungskurse und Konstanten'!$C$8,C200&lt;='Umrechnungskurse und Konstanten'!$D$8),F200*'Umrechnungskurse und Konstanten'!$E$8,0)+IF(AND(C200&gt;='Umrechnungskurse und Konstanten'!$C$9,C200&lt;='Umrechnungskurse und Konstanten'!$D$9),F200*'Umrechnungskurse und Konstanten'!$E$9,0)+IF(AND(C200&gt;='Umrechnungskurse und Konstanten'!$C$10,C200&lt;='Umrechnungskurse und Konstanten'!$D$10),F200*'Umrechnungskurse und Konstanten'!$E$10,0)+IF(AND(C200&gt;='Umrechnungskurse und Konstanten'!$C$11,C200&lt;='Umrechnungskurse und Konstanten'!$D$11),F200*'Umrechnungskurse und Konstanten'!$E$11,0)+IF(AND(C200&gt;='Umrechnungskurse und Konstanten'!$C$12,C200&lt;='Umrechnungskurse und Konstanten'!$D$12),F200*'Umrechnungskurse und Konstanten'!$E$12,0)+IF(AND(C200&gt;='Umrechnungskurse und Konstanten'!$C$13,C200&lt;='Umrechnungskurse und Konstanten'!$D$13),F200*'Umrechnungskurse und Konstanten'!$E$13,0)+IF(AND(C200&gt;='Umrechnungskurse und Konstanten'!$C$14,C200&lt;='Umrechnungskurse und Konstanten'!$D$14),F200*'Umrechnungskurse und Konstanten'!$E$14,0)+IF(AND(C200&gt;='Umrechnungskurse und Konstanten'!$C$15,C200&lt;='Umrechnungskurse und Konstanten'!$D$15),F200*'Umrechnungskurse und Konstanten'!$E$15,0)+IF(AND(C200&gt;='Umrechnungskurse und Konstanten'!$C$16,C200&lt;='Umrechnungskurse und Konstanten'!$D$16),F200*'Umrechnungskurse und Konstanten'!$E$16,0)</f>
        <v>0</v>
      </c>
      <c r="J200" s="43">
        <f t="shared" si="7"/>
        <v>0</v>
      </c>
      <c r="K200" s="43">
        <f t="shared" si="8"/>
        <v>0</v>
      </c>
      <c r="L200" s="69" t="str">
        <f>IF(OR(G200='Umrechnungskurse und Konstanten'!$E$21,G200='Umrechnungskurse und Konstanten'!$E$22,G200='Umrechnungskurse und Konstanten'!$E$23),"VSt. Satz ok.","falsche/keine VSt.")</f>
        <v>falsche/keine VSt.</v>
      </c>
      <c r="M200" s="67" t="str">
        <f>IF(AND(C200&gt;='Umrechnungskurse und Konstanten'!$C$14,C200&lt;='Umrechnungskurse und Konstanten'!$D$16),"Periode ok.","falsche Periode")</f>
        <v>falsche Periode</v>
      </c>
    </row>
    <row r="201" spans="2:13" x14ac:dyDescent="0.3">
      <c r="B201" s="56"/>
      <c r="C201" s="38"/>
      <c r="D201" s="38"/>
      <c r="E201" s="45"/>
      <c r="F201" s="40"/>
      <c r="G201" s="52"/>
      <c r="H201" s="42">
        <f t="shared" si="6"/>
        <v>0</v>
      </c>
      <c r="I201" s="43">
        <f>IF(AND(C201&gt;='Umrechnungskurse und Konstanten'!$C$5,C201&lt;='Umrechnungskurse und Konstanten'!$D$5),F201*'Umrechnungskurse und Konstanten'!$E$5,0)+IF(AND(C201&gt;='Umrechnungskurse und Konstanten'!$C$6,C201&lt;='Umrechnungskurse und Konstanten'!$D$6),F201*'Umrechnungskurse und Konstanten'!$E$6,0)+IF(AND(C201&gt;='Umrechnungskurse und Konstanten'!$C$7,C201&lt;='Umrechnungskurse und Konstanten'!$D$7),F201*'Umrechnungskurse und Konstanten'!$E$7,0)+IF(AND(C201&gt;='Umrechnungskurse und Konstanten'!$C$8,C201&lt;='Umrechnungskurse und Konstanten'!$D$8),F201*'Umrechnungskurse und Konstanten'!$E$8,0)+IF(AND(C201&gt;='Umrechnungskurse und Konstanten'!$C$9,C201&lt;='Umrechnungskurse und Konstanten'!$D$9),F201*'Umrechnungskurse und Konstanten'!$E$9,0)+IF(AND(C201&gt;='Umrechnungskurse und Konstanten'!$C$10,C201&lt;='Umrechnungskurse und Konstanten'!$D$10),F201*'Umrechnungskurse und Konstanten'!$E$10,0)+IF(AND(C201&gt;='Umrechnungskurse und Konstanten'!$C$11,C201&lt;='Umrechnungskurse und Konstanten'!$D$11),F201*'Umrechnungskurse und Konstanten'!$E$11,0)+IF(AND(C201&gt;='Umrechnungskurse und Konstanten'!$C$12,C201&lt;='Umrechnungskurse und Konstanten'!$D$12),F201*'Umrechnungskurse und Konstanten'!$E$12,0)+IF(AND(C201&gt;='Umrechnungskurse und Konstanten'!$C$13,C201&lt;='Umrechnungskurse und Konstanten'!$D$13),F201*'Umrechnungskurse und Konstanten'!$E$13,0)+IF(AND(C201&gt;='Umrechnungskurse und Konstanten'!$C$14,C201&lt;='Umrechnungskurse und Konstanten'!$D$14),F201*'Umrechnungskurse und Konstanten'!$E$14,0)+IF(AND(C201&gt;='Umrechnungskurse und Konstanten'!$C$15,C201&lt;='Umrechnungskurse und Konstanten'!$D$15),F201*'Umrechnungskurse und Konstanten'!$E$15,0)+IF(AND(C201&gt;='Umrechnungskurse und Konstanten'!$C$16,C201&lt;='Umrechnungskurse und Konstanten'!$D$16),F201*'Umrechnungskurse und Konstanten'!$E$16,0)</f>
        <v>0</v>
      </c>
      <c r="J201" s="43">
        <f t="shared" si="7"/>
        <v>0</v>
      </c>
      <c r="K201" s="43">
        <f t="shared" si="8"/>
        <v>0</v>
      </c>
      <c r="L201" s="69" t="str">
        <f>IF(OR(G201='Umrechnungskurse und Konstanten'!$E$21,G201='Umrechnungskurse und Konstanten'!$E$22,G201='Umrechnungskurse und Konstanten'!$E$23),"VSt. Satz ok.","falsche/keine VSt.")</f>
        <v>falsche/keine VSt.</v>
      </c>
      <c r="M201" s="67" t="str">
        <f>IF(AND(C201&gt;='Umrechnungskurse und Konstanten'!$C$14,C201&lt;='Umrechnungskurse und Konstanten'!$D$16),"Periode ok.","falsche Periode")</f>
        <v>falsche Periode</v>
      </c>
    </row>
    <row r="202" spans="2:13" x14ac:dyDescent="0.3">
      <c r="B202" s="56"/>
      <c r="C202" s="38"/>
      <c r="D202" s="38"/>
      <c r="E202" s="45"/>
      <c r="F202" s="40"/>
      <c r="G202" s="52"/>
      <c r="H202" s="42">
        <f t="shared" ref="H202:H265" si="9">F202*G202</f>
        <v>0</v>
      </c>
      <c r="I202" s="43">
        <f>IF(AND(C202&gt;='Umrechnungskurse und Konstanten'!$C$5,C202&lt;='Umrechnungskurse und Konstanten'!$D$5),F202*'Umrechnungskurse und Konstanten'!$E$5,0)+IF(AND(C202&gt;='Umrechnungskurse und Konstanten'!$C$6,C202&lt;='Umrechnungskurse und Konstanten'!$D$6),F202*'Umrechnungskurse und Konstanten'!$E$6,0)+IF(AND(C202&gt;='Umrechnungskurse und Konstanten'!$C$7,C202&lt;='Umrechnungskurse und Konstanten'!$D$7),F202*'Umrechnungskurse und Konstanten'!$E$7,0)+IF(AND(C202&gt;='Umrechnungskurse und Konstanten'!$C$8,C202&lt;='Umrechnungskurse und Konstanten'!$D$8),F202*'Umrechnungskurse und Konstanten'!$E$8,0)+IF(AND(C202&gt;='Umrechnungskurse und Konstanten'!$C$9,C202&lt;='Umrechnungskurse und Konstanten'!$D$9),F202*'Umrechnungskurse und Konstanten'!$E$9,0)+IF(AND(C202&gt;='Umrechnungskurse und Konstanten'!$C$10,C202&lt;='Umrechnungskurse und Konstanten'!$D$10),F202*'Umrechnungskurse und Konstanten'!$E$10,0)+IF(AND(C202&gt;='Umrechnungskurse und Konstanten'!$C$11,C202&lt;='Umrechnungskurse und Konstanten'!$D$11),F202*'Umrechnungskurse und Konstanten'!$E$11,0)+IF(AND(C202&gt;='Umrechnungskurse und Konstanten'!$C$12,C202&lt;='Umrechnungskurse und Konstanten'!$D$12),F202*'Umrechnungskurse und Konstanten'!$E$12,0)+IF(AND(C202&gt;='Umrechnungskurse und Konstanten'!$C$13,C202&lt;='Umrechnungskurse und Konstanten'!$D$13),F202*'Umrechnungskurse und Konstanten'!$E$13,0)+IF(AND(C202&gt;='Umrechnungskurse und Konstanten'!$C$14,C202&lt;='Umrechnungskurse und Konstanten'!$D$14),F202*'Umrechnungskurse und Konstanten'!$E$14,0)+IF(AND(C202&gt;='Umrechnungskurse und Konstanten'!$C$15,C202&lt;='Umrechnungskurse und Konstanten'!$D$15),F202*'Umrechnungskurse und Konstanten'!$E$15,0)+IF(AND(C202&gt;='Umrechnungskurse und Konstanten'!$C$16,C202&lt;='Umrechnungskurse und Konstanten'!$D$16),F202*'Umrechnungskurse und Konstanten'!$E$16,0)</f>
        <v>0</v>
      </c>
      <c r="J202" s="43">
        <f t="shared" ref="J202:J265" si="10">G202*I202</f>
        <v>0</v>
      </c>
      <c r="K202" s="43">
        <f t="shared" ref="K202:K265" si="11">I202+J202</f>
        <v>0</v>
      </c>
      <c r="L202" s="69" t="str">
        <f>IF(OR(G202='Umrechnungskurse und Konstanten'!$E$21,G202='Umrechnungskurse und Konstanten'!$E$22,G202='Umrechnungskurse und Konstanten'!$E$23),"VSt. Satz ok.","falsche/keine VSt.")</f>
        <v>falsche/keine VSt.</v>
      </c>
      <c r="M202" s="67" t="str">
        <f>IF(AND(C202&gt;='Umrechnungskurse und Konstanten'!$C$14,C202&lt;='Umrechnungskurse und Konstanten'!$D$16),"Periode ok.","falsche Periode")</f>
        <v>falsche Periode</v>
      </c>
    </row>
    <row r="203" spans="2:13" x14ac:dyDescent="0.3">
      <c r="B203" s="56"/>
      <c r="C203" s="38"/>
      <c r="D203" s="38"/>
      <c r="E203" s="45"/>
      <c r="F203" s="40"/>
      <c r="G203" s="52"/>
      <c r="H203" s="42">
        <f t="shared" si="9"/>
        <v>0</v>
      </c>
      <c r="I203" s="43">
        <f>IF(AND(C203&gt;='Umrechnungskurse und Konstanten'!$C$5,C203&lt;='Umrechnungskurse und Konstanten'!$D$5),F203*'Umrechnungskurse und Konstanten'!$E$5,0)+IF(AND(C203&gt;='Umrechnungskurse und Konstanten'!$C$6,C203&lt;='Umrechnungskurse und Konstanten'!$D$6),F203*'Umrechnungskurse und Konstanten'!$E$6,0)+IF(AND(C203&gt;='Umrechnungskurse und Konstanten'!$C$7,C203&lt;='Umrechnungskurse und Konstanten'!$D$7),F203*'Umrechnungskurse und Konstanten'!$E$7,0)+IF(AND(C203&gt;='Umrechnungskurse und Konstanten'!$C$8,C203&lt;='Umrechnungskurse und Konstanten'!$D$8),F203*'Umrechnungskurse und Konstanten'!$E$8,0)+IF(AND(C203&gt;='Umrechnungskurse und Konstanten'!$C$9,C203&lt;='Umrechnungskurse und Konstanten'!$D$9),F203*'Umrechnungskurse und Konstanten'!$E$9,0)+IF(AND(C203&gt;='Umrechnungskurse und Konstanten'!$C$10,C203&lt;='Umrechnungskurse und Konstanten'!$D$10),F203*'Umrechnungskurse und Konstanten'!$E$10,0)+IF(AND(C203&gt;='Umrechnungskurse und Konstanten'!$C$11,C203&lt;='Umrechnungskurse und Konstanten'!$D$11),F203*'Umrechnungskurse und Konstanten'!$E$11,0)+IF(AND(C203&gt;='Umrechnungskurse und Konstanten'!$C$12,C203&lt;='Umrechnungskurse und Konstanten'!$D$12),F203*'Umrechnungskurse und Konstanten'!$E$12,0)+IF(AND(C203&gt;='Umrechnungskurse und Konstanten'!$C$13,C203&lt;='Umrechnungskurse und Konstanten'!$D$13),F203*'Umrechnungskurse und Konstanten'!$E$13,0)+IF(AND(C203&gt;='Umrechnungskurse und Konstanten'!$C$14,C203&lt;='Umrechnungskurse und Konstanten'!$D$14),F203*'Umrechnungskurse und Konstanten'!$E$14,0)+IF(AND(C203&gt;='Umrechnungskurse und Konstanten'!$C$15,C203&lt;='Umrechnungskurse und Konstanten'!$D$15),F203*'Umrechnungskurse und Konstanten'!$E$15,0)+IF(AND(C203&gt;='Umrechnungskurse und Konstanten'!$C$16,C203&lt;='Umrechnungskurse und Konstanten'!$D$16),F203*'Umrechnungskurse und Konstanten'!$E$16,0)</f>
        <v>0</v>
      </c>
      <c r="J203" s="43">
        <f t="shared" si="10"/>
        <v>0</v>
      </c>
      <c r="K203" s="43">
        <f t="shared" si="11"/>
        <v>0</v>
      </c>
      <c r="L203" s="69" t="str">
        <f>IF(OR(G203='Umrechnungskurse und Konstanten'!$E$21,G203='Umrechnungskurse und Konstanten'!$E$22,G203='Umrechnungskurse und Konstanten'!$E$23),"VSt. Satz ok.","falsche/keine VSt.")</f>
        <v>falsche/keine VSt.</v>
      </c>
      <c r="M203" s="67" t="str">
        <f>IF(AND(C203&gt;='Umrechnungskurse und Konstanten'!$C$14,C203&lt;='Umrechnungskurse und Konstanten'!$D$16),"Periode ok.","falsche Periode")</f>
        <v>falsche Periode</v>
      </c>
    </row>
    <row r="204" spans="2:13" x14ac:dyDescent="0.3">
      <c r="B204" s="56"/>
      <c r="C204" s="38"/>
      <c r="D204" s="38"/>
      <c r="E204" s="45"/>
      <c r="F204" s="40"/>
      <c r="G204" s="52"/>
      <c r="H204" s="42">
        <f t="shared" si="9"/>
        <v>0</v>
      </c>
      <c r="I204" s="43">
        <f>IF(AND(C204&gt;='Umrechnungskurse und Konstanten'!$C$5,C204&lt;='Umrechnungskurse und Konstanten'!$D$5),F204*'Umrechnungskurse und Konstanten'!$E$5,0)+IF(AND(C204&gt;='Umrechnungskurse und Konstanten'!$C$6,C204&lt;='Umrechnungskurse und Konstanten'!$D$6),F204*'Umrechnungskurse und Konstanten'!$E$6,0)+IF(AND(C204&gt;='Umrechnungskurse und Konstanten'!$C$7,C204&lt;='Umrechnungskurse und Konstanten'!$D$7),F204*'Umrechnungskurse und Konstanten'!$E$7,0)+IF(AND(C204&gt;='Umrechnungskurse und Konstanten'!$C$8,C204&lt;='Umrechnungskurse und Konstanten'!$D$8),F204*'Umrechnungskurse und Konstanten'!$E$8,0)+IF(AND(C204&gt;='Umrechnungskurse und Konstanten'!$C$9,C204&lt;='Umrechnungskurse und Konstanten'!$D$9),F204*'Umrechnungskurse und Konstanten'!$E$9,0)+IF(AND(C204&gt;='Umrechnungskurse und Konstanten'!$C$10,C204&lt;='Umrechnungskurse und Konstanten'!$D$10),F204*'Umrechnungskurse und Konstanten'!$E$10,0)+IF(AND(C204&gt;='Umrechnungskurse und Konstanten'!$C$11,C204&lt;='Umrechnungskurse und Konstanten'!$D$11),F204*'Umrechnungskurse und Konstanten'!$E$11,0)+IF(AND(C204&gt;='Umrechnungskurse und Konstanten'!$C$12,C204&lt;='Umrechnungskurse und Konstanten'!$D$12),F204*'Umrechnungskurse und Konstanten'!$E$12,0)+IF(AND(C204&gt;='Umrechnungskurse und Konstanten'!$C$13,C204&lt;='Umrechnungskurse und Konstanten'!$D$13),F204*'Umrechnungskurse und Konstanten'!$E$13,0)+IF(AND(C204&gt;='Umrechnungskurse und Konstanten'!$C$14,C204&lt;='Umrechnungskurse und Konstanten'!$D$14),F204*'Umrechnungskurse und Konstanten'!$E$14,0)+IF(AND(C204&gt;='Umrechnungskurse und Konstanten'!$C$15,C204&lt;='Umrechnungskurse und Konstanten'!$D$15),F204*'Umrechnungskurse und Konstanten'!$E$15,0)+IF(AND(C204&gt;='Umrechnungskurse und Konstanten'!$C$16,C204&lt;='Umrechnungskurse und Konstanten'!$D$16),F204*'Umrechnungskurse und Konstanten'!$E$16,0)</f>
        <v>0</v>
      </c>
      <c r="J204" s="43">
        <f t="shared" si="10"/>
        <v>0</v>
      </c>
      <c r="K204" s="43">
        <f t="shared" si="11"/>
        <v>0</v>
      </c>
      <c r="L204" s="69" t="str">
        <f>IF(OR(G204='Umrechnungskurse und Konstanten'!$E$21,G204='Umrechnungskurse und Konstanten'!$E$22,G204='Umrechnungskurse und Konstanten'!$E$23),"VSt. Satz ok.","falsche/keine VSt.")</f>
        <v>falsche/keine VSt.</v>
      </c>
      <c r="M204" s="67" t="str">
        <f>IF(AND(C204&gt;='Umrechnungskurse und Konstanten'!$C$14,C204&lt;='Umrechnungskurse und Konstanten'!$D$16),"Periode ok.","falsche Periode")</f>
        <v>falsche Periode</v>
      </c>
    </row>
    <row r="205" spans="2:13" x14ac:dyDescent="0.3">
      <c r="B205" s="56"/>
      <c r="C205" s="38"/>
      <c r="D205" s="38"/>
      <c r="E205" s="45"/>
      <c r="F205" s="40"/>
      <c r="G205" s="52"/>
      <c r="H205" s="42">
        <f t="shared" si="9"/>
        <v>0</v>
      </c>
      <c r="I205" s="43">
        <f>IF(AND(C205&gt;='Umrechnungskurse und Konstanten'!$C$5,C205&lt;='Umrechnungskurse und Konstanten'!$D$5),F205*'Umrechnungskurse und Konstanten'!$E$5,0)+IF(AND(C205&gt;='Umrechnungskurse und Konstanten'!$C$6,C205&lt;='Umrechnungskurse und Konstanten'!$D$6),F205*'Umrechnungskurse und Konstanten'!$E$6,0)+IF(AND(C205&gt;='Umrechnungskurse und Konstanten'!$C$7,C205&lt;='Umrechnungskurse und Konstanten'!$D$7),F205*'Umrechnungskurse und Konstanten'!$E$7,0)+IF(AND(C205&gt;='Umrechnungskurse und Konstanten'!$C$8,C205&lt;='Umrechnungskurse und Konstanten'!$D$8),F205*'Umrechnungskurse und Konstanten'!$E$8,0)+IF(AND(C205&gt;='Umrechnungskurse und Konstanten'!$C$9,C205&lt;='Umrechnungskurse und Konstanten'!$D$9),F205*'Umrechnungskurse und Konstanten'!$E$9,0)+IF(AND(C205&gt;='Umrechnungskurse und Konstanten'!$C$10,C205&lt;='Umrechnungskurse und Konstanten'!$D$10),F205*'Umrechnungskurse und Konstanten'!$E$10,0)+IF(AND(C205&gt;='Umrechnungskurse und Konstanten'!$C$11,C205&lt;='Umrechnungskurse und Konstanten'!$D$11),F205*'Umrechnungskurse und Konstanten'!$E$11,0)+IF(AND(C205&gt;='Umrechnungskurse und Konstanten'!$C$12,C205&lt;='Umrechnungskurse und Konstanten'!$D$12),F205*'Umrechnungskurse und Konstanten'!$E$12,0)+IF(AND(C205&gt;='Umrechnungskurse und Konstanten'!$C$13,C205&lt;='Umrechnungskurse und Konstanten'!$D$13),F205*'Umrechnungskurse und Konstanten'!$E$13,0)+IF(AND(C205&gt;='Umrechnungskurse und Konstanten'!$C$14,C205&lt;='Umrechnungskurse und Konstanten'!$D$14),F205*'Umrechnungskurse und Konstanten'!$E$14,0)+IF(AND(C205&gt;='Umrechnungskurse und Konstanten'!$C$15,C205&lt;='Umrechnungskurse und Konstanten'!$D$15),F205*'Umrechnungskurse und Konstanten'!$E$15,0)+IF(AND(C205&gt;='Umrechnungskurse und Konstanten'!$C$16,C205&lt;='Umrechnungskurse und Konstanten'!$D$16),F205*'Umrechnungskurse und Konstanten'!$E$16,0)</f>
        <v>0</v>
      </c>
      <c r="J205" s="43">
        <f t="shared" si="10"/>
        <v>0</v>
      </c>
      <c r="K205" s="43">
        <f t="shared" si="11"/>
        <v>0</v>
      </c>
      <c r="L205" s="69" t="str">
        <f>IF(OR(G205='Umrechnungskurse und Konstanten'!$E$21,G205='Umrechnungskurse und Konstanten'!$E$22,G205='Umrechnungskurse und Konstanten'!$E$23),"VSt. Satz ok.","falsche/keine VSt.")</f>
        <v>falsche/keine VSt.</v>
      </c>
      <c r="M205" s="67" t="str">
        <f>IF(AND(C205&gt;='Umrechnungskurse und Konstanten'!$C$14,C205&lt;='Umrechnungskurse und Konstanten'!$D$16),"Periode ok.","falsche Periode")</f>
        <v>falsche Periode</v>
      </c>
    </row>
    <row r="206" spans="2:13" x14ac:dyDescent="0.3">
      <c r="B206" s="56"/>
      <c r="C206" s="38"/>
      <c r="D206" s="38"/>
      <c r="E206" s="45"/>
      <c r="F206" s="40"/>
      <c r="G206" s="52"/>
      <c r="H206" s="42">
        <f t="shared" si="9"/>
        <v>0</v>
      </c>
      <c r="I206" s="43">
        <f>IF(AND(C206&gt;='Umrechnungskurse und Konstanten'!$C$5,C206&lt;='Umrechnungskurse und Konstanten'!$D$5),F206*'Umrechnungskurse und Konstanten'!$E$5,0)+IF(AND(C206&gt;='Umrechnungskurse und Konstanten'!$C$6,C206&lt;='Umrechnungskurse und Konstanten'!$D$6),F206*'Umrechnungskurse und Konstanten'!$E$6,0)+IF(AND(C206&gt;='Umrechnungskurse und Konstanten'!$C$7,C206&lt;='Umrechnungskurse und Konstanten'!$D$7),F206*'Umrechnungskurse und Konstanten'!$E$7,0)+IF(AND(C206&gt;='Umrechnungskurse und Konstanten'!$C$8,C206&lt;='Umrechnungskurse und Konstanten'!$D$8),F206*'Umrechnungskurse und Konstanten'!$E$8,0)+IF(AND(C206&gt;='Umrechnungskurse und Konstanten'!$C$9,C206&lt;='Umrechnungskurse und Konstanten'!$D$9),F206*'Umrechnungskurse und Konstanten'!$E$9,0)+IF(AND(C206&gt;='Umrechnungskurse und Konstanten'!$C$10,C206&lt;='Umrechnungskurse und Konstanten'!$D$10),F206*'Umrechnungskurse und Konstanten'!$E$10,0)+IF(AND(C206&gt;='Umrechnungskurse und Konstanten'!$C$11,C206&lt;='Umrechnungskurse und Konstanten'!$D$11),F206*'Umrechnungskurse und Konstanten'!$E$11,0)+IF(AND(C206&gt;='Umrechnungskurse und Konstanten'!$C$12,C206&lt;='Umrechnungskurse und Konstanten'!$D$12),F206*'Umrechnungskurse und Konstanten'!$E$12,0)+IF(AND(C206&gt;='Umrechnungskurse und Konstanten'!$C$13,C206&lt;='Umrechnungskurse und Konstanten'!$D$13),F206*'Umrechnungskurse und Konstanten'!$E$13,0)+IF(AND(C206&gt;='Umrechnungskurse und Konstanten'!$C$14,C206&lt;='Umrechnungskurse und Konstanten'!$D$14),F206*'Umrechnungskurse und Konstanten'!$E$14,0)+IF(AND(C206&gt;='Umrechnungskurse und Konstanten'!$C$15,C206&lt;='Umrechnungskurse und Konstanten'!$D$15),F206*'Umrechnungskurse und Konstanten'!$E$15,0)+IF(AND(C206&gt;='Umrechnungskurse und Konstanten'!$C$16,C206&lt;='Umrechnungskurse und Konstanten'!$D$16),F206*'Umrechnungskurse und Konstanten'!$E$16,0)</f>
        <v>0</v>
      </c>
      <c r="J206" s="43">
        <f t="shared" si="10"/>
        <v>0</v>
      </c>
      <c r="K206" s="43">
        <f t="shared" si="11"/>
        <v>0</v>
      </c>
      <c r="L206" s="69" t="str">
        <f>IF(OR(G206='Umrechnungskurse und Konstanten'!$E$21,G206='Umrechnungskurse und Konstanten'!$E$22,G206='Umrechnungskurse und Konstanten'!$E$23),"VSt. Satz ok.","falsche/keine VSt.")</f>
        <v>falsche/keine VSt.</v>
      </c>
      <c r="M206" s="67" t="str">
        <f>IF(AND(C206&gt;='Umrechnungskurse und Konstanten'!$C$14,C206&lt;='Umrechnungskurse und Konstanten'!$D$16),"Periode ok.","falsche Periode")</f>
        <v>falsche Periode</v>
      </c>
    </row>
    <row r="207" spans="2:13" x14ac:dyDescent="0.3">
      <c r="B207" s="56"/>
      <c r="C207" s="38"/>
      <c r="D207" s="38"/>
      <c r="E207" s="45"/>
      <c r="F207" s="40"/>
      <c r="G207" s="52"/>
      <c r="H207" s="42">
        <f t="shared" si="9"/>
        <v>0</v>
      </c>
      <c r="I207" s="43">
        <f>IF(AND(C207&gt;='Umrechnungskurse und Konstanten'!$C$5,C207&lt;='Umrechnungskurse und Konstanten'!$D$5),F207*'Umrechnungskurse und Konstanten'!$E$5,0)+IF(AND(C207&gt;='Umrechnungskurse und Konstanten'!$C$6,C207&lt;='Umrechnungskurse und Konstanten'!$D$6),F207*'Umrechnungskurse und Konstanten'!$E$6,0)+IF(AND(C207&gt;='Umrechnungskurse und Konstanten'!$C$7,C207&lt;='Umrechnungskurse und Konstanten'!$D$7),F207*'Umrechnungskurse und Konstanten'!$E$7,0)+IF(AND(C207&gt;='Umrechnungskurse und Konstanten'!$C$8,C207&lt;='Umrechnungskurse und Konstanten'!$D$8),F207*'Umrechnungskurse und Konstanten'!$E$8,0)+IF(AND(C207&gt;='Umrechnungskurse und Konstanten'!$C$9,C207&lt;='Umrechnungskurse und Konstanten'!$D$9),F207*'Umrechnungskurse und Konstanten'!$E$9,0)+IF(AND(C207&gt;='Umrechnungskurse und Konstanten'!$C$10,C207&lt;='Umrechnungskurse und Konstanten'!$D$10),F207*'Umrechnungskurse und Konstanten'!$E$10,0)+IF(AND(C207&gt;='Umrechnungskurse und Konstanten'!$C$11,C207&lt;='Umrechnungskurse und Konstanten'!$D$11),F207*'Umrechnungskurse und Konstanten'!$E$11,0)+IF(AND(C207&gt;='Umrechnungskurse und Konstanten'!$C$12,C207&lt;='Umrechnungskurse und Konstanten'!$D$12),F207*'Umrechnungskurse und Konstanten'!$E$12,0)+IF(AND(C207&gt;='Umrechnungskurse und Konstanten'!$C$13,C207&lt;='Umrechnungskurse und Konstanten'!$D$13),F207*'Umrechnungskurse und Konstanten'!$E$13,0)+IF(AND(C207&gt;='Umrechnungskurse und Konstanten'!$C$14,C207&lt;='Umrechnungskurse und Konstanten'!$D$14),F207*'Umrechnungskurse und Konstanten'!$E$14,0)+IF(AND(C207&gt;='Umrechnungskurse und Konstanten'!$C$15,C207&lt;='Umrechnungskurse und Konstanten'!$D$15),F207*'Umrechnungskurse und Konstanten'!$E$15,0)+IF(AND(C207&gt;='Umrechnungskurse und Konstanten'!$C$16,C207&lt;='Umrechnungskurse und Konstanten'!$D$16),F207*'Umrechnungskurse und Konstanten'!$E$16,0)</f>
        <v>0</v>
      </c>
      <c r="J207" s="43">
        <f t="shared" si="10"/>
        <v>0</v>
      </c>
      <c r="K207" s="43">
        <f t="shared" si="11"/>
        <v>0</v>
      </c>
      <c r="L207" s="69" t="str">
        <f>IF(OR(G207='Umrechnungskurse und Konstanten'!$E$21,G207='Umrechnungskurse und Konstanten'!$E$22,G207='Umrechnungskurse und Konstanten'!$E$23),"VSt. Satz ok.","falsche/keine VSt.")</f>
        <v>falsche/keine VSt.</v>
      </c>
      <c r="M207" s="67" t="str">
        <f>IF(AND(C207&gt;='Umrechnungskurse und Konstanten'!$C$14,C207&lt;='Umrechnungskurse und Konstanten'!$D$16),"Periode ok.","falsche Periode")</f>
        <v>falsche Periode</v>
      </c>
    </row>
    <row r="208" spans="2:13" x14ac:dyDescent="0.3">
      <c r="B208" s="56"/>
      <c r="C208" s="38"/>
      <c r="D208" s="38"/>
      <c r="E208" s="45"/>
      <c r="F208" s="40"/>
      <c r="G208" s="52"/>
      <c r="H208" s="42">
        <f t="shared" si="9"/>
        <v>0</v>
      </c>
      <c r="I208" s="43">
        <f>IF(AND(C208&gt;='Umrechnungskurse und Konstanten'!$C$5,C208&lt;='Umrechnungskurse und Konstanten'!$D$5),F208*'Umrechnungskurse und Konstanten'!$E$5,0)+IF(AND(C208&gt;='Umrechnungskurse und Konstanten'!$C$6,C208&lt;='Umrechnungskurse und Konstanten'!$D$6),F208*'Umrechnungskurse und Konstanten'!$E$6,0)+IF(AND(C208&gt;='Umrechnungskurse und Konstanten'!$C$7,C208&lt;='Umrechnungskurse und Konstanten'!$D$7),F208*'Umrechnungskurse und Konstanten'!$E$7,0)+IF(AND(C208&gt;='Umrechnungskurse und Konstanten'!$C$8,C208&lt;='Umrechnungskurse und Konstanten'!$D$8),F208*'Umrechnungskurse und Konstanten'!$E$8,0)+IF(AND(C208&gt;='Umrechnungskurse und Konstanten'!$C$9,C208&lt;='Umrechnungskurse und Konstanten'!$D$9),F208*'Umrechnungskurse und Konstanten'!$E$9,0)+IF(AND(C208&gt;='Umrechnungskurse und Konstanten'!$C$10,C208&lt;='Umrechnungskurse und Konstanten'!$D$10),F208*'Umrechnungskurse und Konstanten'!$E$10,0)+IF(AND(C208&gt;='Umrechnungskurse und Konstanten'!$C$11,C208&lt;='Umrechnungskurse und Konstanten'!$D$11),F208*'Umrechnungskurse und Konstanten'!$E$11,0)+IF(AND(C208&gt;='Umrechnungskurse und Konstanten'!$C$12,C208&lt;='Umrechnungskurse und Konstanten'!$D$12),F208*'Umrechnungskurse und Konstanten'!$E$12,0)+IF(AND(C208&gt;='Umrechnungskurse und Konstanten'!$C$13,C208&lt;='Umrechnungskurse und Konstanten'!$D$13),F208*'Umrechnungskurse und Konstanten'!$E$13,0)+IF(AND(C208&gt;='Umrechnungskurse und Konstanten'!$C$14,C208&lt;='Umrechnungskurse und Konstanten'!$D$14),F208*'Umrechnungskurse und Konstanten'!$E$14,0)+IF(AND(C208&gt;='Umrechnungskurse und Konstanten'!$C$15,C208&lt;='Umrechnungskurse und Konstanten'!$D$15),F208*'Umrechnungskurse und Konstanten'!$E$15,0)+IF(AND(C208&gt;='Umrechnungskurse und Konstanten'!$C$16,C208&lt;='Umrechnungskurse und Konstanten'!$D$16),F208*'Umrechnungskurse und Konstanten'!$E$16,0)</f>
        <v>0</v>
      </c>
      <c r="J208" s="43">
        <f t="shared" si="10"/>
        <v>0</v>
      </c>
      <c r="K208" s="43">
        <f t="shared" si="11"/>
        <v>0</v>
      </c>
      <c r="L208" s="69" t="str">
        <f>IF(OR(G208='Umrechnungskurse und Konstanten'!$E$21,G208='Umrechnungskurse und Konstanten'!$E$22,G208='Umrechnungskurse und Konstanten'!$E$23),"VSt. Satz ok.","falsche/keine VSt.")</f>
        <v>falsche/keine VSt.</v>
      </c>
      <c r="M208" s="67" t="str">
        <f>IF(AND(C208&gt;='Umrechnungskurse und Konstanten'!$C$14,C208&lt;='Umrechnungskurse und Konstanten'!$D$16),"Periode ok.","falsche Periode")</f>
        <v>falsche Periode</v>
      </c>
    </row>
    <row r="209" spans="2:13" x14ac:dyDescent="0.3">
      <c r="B209" s="56"/>
      <c r="C209" s="38"/>
      <c r="D209" s="38"/>
      <c r="E209" s="45"/>
      <c r="F209" s="40"/>
      <c r="G209" s="52"/>
      <c r="H209" s="42">
        <f t="shared" si="9"/>
        <v>0</v>
      </c>
      <c r="I209" s="43">
        <f>IF(AND(C209&gt;='Umrechnungskurse und Konstanten'!$C$5,C209&lt;='Umrechnungskurse und Konstanten'!$D$5),F209*'Umrechnungskurse und Konstanten'!$E$5,0)+IF(AND(C209&gt;='Umrechnungskurse und Konstanten'!$C$6,C209&lt;='Umrechnungskurse und Konstanten'!$D$6),F209*'Umrechnungskurse und Konstanten'!$E$6,0)+IF(AND(C209&gt;='Umrechnungskurse und Konstanten'!$C$7,C209&lt;='Umrechnungskurse und Konstanten'!$D$7),F209*'Umrechnungskurse und Konstanten'!$E$7,0)+IF(AND(C209&gt;='Umrechnungskurse und Konstanten'!$C$8,C209&lt;='Umrechnungskurse und Konstanten'!$D$8),F209*'Umrechnungskurse und Konstanten'!$E$8,0)+IF(AND(C209&gt;='Umrechnungskurse und Konstanten'!$C$9,C209&lt;='Umrechnungskurse und Konstanten'!$D$9),F209*'Umrechnungskurse und Konstanten'!$E$9,0)+IF(AND(C209&gt;='Umrechnungskurse und Konstanten'!$C$10,C209&lt;='Umrechnungskurse und Konstanten'!$D$10),F209*'Umrechnungskurse und Konstanten'!$E$10,0)+IF(AND(C209&gt;='Umrechnungskurse und Konstanten'!$C$11,C209&lt;='Umrechnungskurse und Konstanten'!$D$11),F209*'Umrechnungskurse und Konstanten'!$E$11,0)+IF(AND(C209&gt;='Umrechnungskurse und Konstanten'!$C$12,C209&lt;='Umrechnungskurse und Konstanten'!$D$12),F209*'Umrechnungskurse und Konstanten'!$E$12,0)+IF(AND(C209&gt;='Umrechnungskurse und Konstanten'!$C$13,C209&lt;='Umrechnungskurse und Konstanten'!$D$13),F209*'Umrechnungskurse und Konstanten'!$E$13,0)+IF(AND(C209&gt;='Umrechnungskurse und Konstanten'!$C$14,C209&lt;='Umrechnungskurse und Konstanten'!$D$14),F209*'Umrechnungskurse und Konstanten'!$E$14,0)+IF(AND(C209&gt;='Umrechnungskurse und Konstanten'!$C$15,C209&lt;='Umrechnungskurse und Konstanten'!$D$15),F209*'Umrechnungskurse und Konstanten'!$E$15,0)+IF(AND(C209&gt;='Umrechnungskurse und Konstanten'!$C$16,C209&lt;='Umrechnungskurse und Konstanten'!$D$16),F209*'Umrechnungskurse und Konstanten'!$E$16,0)</f>
        <v>0</v>
      </c>
      <c r="J209" s="43">
        <f t="shared" si="10"/>
        <v>0</v>
      </c>
      <c r="K209" s="43">
        <f t="shared" si="11"/>
        <v>0</v>
      </c>
      <c r="L209" s="69" t="str">
        <f>IF(OR(G209='Umrechnungskurse und Konstanten'!$E$21,G209='Umrechnungskurse und Konstanten'!$E$22,G209='Umrechnungskurse und Konstanten'!$E$23),"VSt. Satz ok.","falsche/keine VSt.")</f>
        <v>falsche/keine VSt.</v>
      </c>
      <c r="M209" s="67" t="str">
        <f>IF(AND(C209&gt;='Umrechnungskurse und Konstanten'!$C$14,C209&lt;='Umrechnungskurse und Konstanten'!$D$16),"Periode ok.","falsche Periode")</f>
        <v>falsche Periode</v>
      </c>
    </row>
    <row r="210" spans="2:13" x14ac:dyDescent="0.3">
      <c r="B210" s="56"/>
      <c r="C210" s="38"/>
      <c r="D210" s="38"/>
      <c r="E210" s="45"/>
      <c r="F210" s="40"/>
      <c r="G210" s="52"/>
      <c r="H210" s="42">
        <f t="shared" si="9"/>
        <v>0</v>
      </c>
      <c r="I210" s="43">
        <f>IF(AND(C210&gt;='Umrechnungskurse und Konstanten'!$C$5,C210&lt;='Umrechnungskurse und Konstanten'!$D$5),F210*'Umrechnungskurse und Konstanten'!$E$5,0)+IF(AND(C210&gt;='Umrechnungskurse und Konstanten'!$C$6,C210&lt;='Umrechnungskurse und Konstanten'!$D$6),F210*'Umrechnungskurse und Konstanten'!$E$6,0)+IF(AND(C210&gt;='Umrechnungskurse und Konstanten'!$C$7,C210&lt;='Umrechnungskurse und Konstanten'!$D$7),F210*'Umrechnungskurse und Konstanten'!$E$7,0)+IF(AND(C210&gt;='Umrechnungskurse und Konstanten'!$C$8,C210&lt;='Umrechnungskurse und Konstanten'!$D$8),F210*'Umrechnungskurse und Konstanten'!$E$8,0)+IF(AND(C210&gt;='Umrechnungskurse und Konstanten'!$C$9,C210&lt;='Umrechnungskurse und Konstanten'!$D$9),F210*'Umrechnungskurse und Konstanten'!$E$9,0)+IF(AND(C210&gt;='Umrechnungskurse und Konstanten'!$C$10,C210&lt;='Umrechnungskurse und Konstanten'!$D$10),F210*'Umrechnungskurse und Konstanten'!$E$10,0)+IF(AND(C210&gt;='Umrechnungskurse und Konstanten'!$C$11,C210&lt;='Umrechnungskurse und Konstanten'!$D$11),F210*'Umrechnungskurse und Konstanten'!$E$11,0)+IF(AND(C210&gt;='Umrechnungskurse und Konstanten'!$C$12,C210&lt;='Umrechnungskurse und Konstanten'!$D$12),F210*'Umrechnungskurse und Konstanten'!$E$12,0)+IF(AND(C210&gt;='Umrechnungskurse und Konstanten'!$C$13,C210&lt;='Umrechnungskurse und Konstanten'!$D$13),F210*'Umrechnungskurse und Konstanten'!$E$13,0)+IF(AND(C210&gt;='Umrechnungskurse und Konstanten'!$C$14,C210&lt;='Umrechnungskurse und Konstanten'!$D$14),F210*'Umrechnungskurse und Konstanten'!$E$14,0)+IF(AND(C210&gt;='Umrechnungskurse und Konstanten'!$C$15,C210&lt;='Umrechnungskurse und Konstanten'!$D$15),F210*'Umrechnungskurse und Konstanten'!$E$15,0)+IF(AND(C210&gt;='Umrechnungskurse und Konstanten'!$C$16,C210&lt;='Umrechnungskurse und Konstanten'!$D$16),F210*'Umrechnungskurse und Konstanten'!$E$16,0)</f>
        <v>0</v>
      </c>
      <c r="J210" s="43">
        <f t="shared" si="10"/>
        <v>0</v>
      </c>
      <c r="K210" s="43">
        <f t="shared" si="11"/>
        <v>0</v>
      </c>
      <c r="L210" s="69" t="str">
        <f>IF(OR(G210='Umrechnungskurse und Konstanten'!$E$21,G210='Umrechnungskurse und Konstanten'!$E$22,G210='Umrechnungskurse und Konstanten'!$E$23),"VSt. Satz ok.","falsche/keine VSt.")</f>
        <v>falsche/keine VSt.</v>
      </c>
      <c r="M210" s="67" t="str">
        <f>IF(AND(C210&gt;='Umrechnungskurse und Konstanten'!$C$14,C210&lt;='Umrechnungskurse und Konstanten'!$D$16),"Periode ok.","falsche Periode")</f>
        <v>falsche Periode</v>
      </c>
    </row>
    <row r="211" spans="2:13" x14ac:dyDescent="0.3">
      <c r="B211" s="56"/>
      <c r="C211" s="38"/>
      <c r="D211" s="38"/>
      <c r="E211" s="45"/>
      <c r="F211" s="40"/>
      <c r="G211" s="52"/>
      <c r="H211" s="42">
        <f t="shared" si="9"/>
        <v>0</v>
      </c>
      <c r="I211" s="43">
        <f>IF(AND(C211&gt;='Umrechnungskurse und Konstanten'!$C$5,C211&lt;='Umrechnungskurse und Konstanten'!$D$5),F211*'Umrechnungskurse und Konstanten'!$E$5,0)+IF(AND(C211&gt;='Umrechnungskurse und Konstanten'!$C$6,C211&lt;='Umrechnungskurse und Konstanten'!$D$6),F211*'Umrechnungskurse und Konstanten'!$E$6,0)+IF(AND(C211&gt;='Umrechnungskurse und Konstanten'!$C$7,C211&lt;='Umrechnungskurse und Konstanten'!$D$7),F211*'Umrechnungskurse und Konstanten'!$E$7,0)+IF(AND(C211&gt;='Umrechnungskurse und Konstanten'!$C$8,C211&lt;='Umrechnungskurse und Konstanten'!$D$8),F211*'Umrechnungskurse und Konstanten'!$E$8,0)+IF(AND(C211&gt;='Umrechnungskurse und Konstanten'!$C$9,C211&lt;='Umrechnungskurse und Konstanten'!$D$9),F211*'Umrechnungskurse und Konstanten'!$E$9,0)+IF(AND(C211&gt;='Umrechnungskurse und Konstanten'!$C$10,C211&lt;='Umrechnungskurse und Konstanten'!$D$10),F211*'Umrechnungskurse und Konstanten'!$E$10,0)+IF(AND(C211&gt;='Umrechnungskurse und Konstanten'!$C$11,C211&lt;='Umrechnungskurse und Konstanten'!$D$11),F211*'Umrechnungskurse und Konstanten'!$E$11,0)+IF(AND(C211&gt;='Umrechnungskurse und Konstanten'!$C$12,C211&lt;='Umrechnungskurse und Konstanten'!$D$12),F211*'Umrechnungskurse und Konstanten'!$E$12,0)+IF(AND(C211&gt;='Umrechnungskurse und Konstanten'!$C$13,C211&lt;='Umrechnungskurse und Konstanten'!$D$13),F211*'Umrechnungskurse und Konstanten'!$E$13,0)+IF(AND(C211&gt;='Umrechnungskurse und Konstanten'!$C$14,C211&lt;='Umrechnungskurse und Konstanten'!$D$14),F211*'Umrechnungskurse und Konstanten'!$E$14,0)+IF(AND(C211&gt;='Umrechnungskurse und Konstanten'!$C$15,C211&lt;='Umrechnungskurse und Konstanten'!$D$15),F211*'Umrechnungskurse und Konstanten'!$E$15,0)+IF(AND(C211&gt;='Umrechnungskurse und Konstanten'!$C$16,C211&lt;='Umrechnungskurse und Konstanten'!$D$16),F211*'Umrechnungskurse und Konstanten'!$E$16,0)</f>
        <v>0</v>
      </c>
      <c r="J211" s="43">
        <f t="shared" si="10"/>
        <v>0</v>
      </c>
      <c r="K211" s="43">
        <f t="shared" si="11"/>
        <v>0</v>
      </c>
      <c r="L211" s="69" t="str">
        <f>IF(OR(G211='Umrechnungskurse und Konstanten'!$E$21,G211='Umrechnungskurse und Konstanten'!$E$22,G211='Umrechnungskurse und Konstanten'!$E$23),"VSt. Satz ok.","falsche/keine VSt.")</f>
        <v>falsche/keine VSt.</v>
      </c>
      <c r="M211" s="67" t="str">
        <f>IF(AND(C211&gt;='Umrechnungskurse und Konstanten'!$C$14,C211&lt;='Umrechnungskurse und Konstanten'!$D$16),"Periode ok.","falsche Periode")</f>
        <v>falsche Periode</v>
      </c>
    </row>
    <row r="212" spans="2:13" x14ac:dyDescent="0.3">
      <c r="B212" s="56"/>
      <c r="C212" s="38"/>
      <c r="D212" s="38"/>
      <c r="E212" s="45"/>
      <c r="F212" s="40"/>
      <c r="G212" s="52"/>
      <c r="H212" s="42">
        <f t="shared" si="9"/>
        <v>0</v>
      </c>
      <c r="I212" s="43">
        <f>IF(AND(C212&gt;='Umrechnungskurse und Konstanten'!$C$5,C212&lt;='Umrechnungskurse und Konstanten'!$D$5),F212*'Umrechnungskurse und Konstanten'!$E$5,0)+IF(AND(C212&gt;='Umrechnungskurse und Konstanten'!$C$6,C212&lt;='Umrechnungskurse und Konstanten'!$D$6),F212*'Umrechnungskurse und Konstanten'!$E$6,0)+IF(AND(C212&gt;='Umrechnungskurse und Konstanten'!$C$7,C212&lt;='Umrechnungskurse und Konstanten'!$D$7),F212*'Umrechnungskurse und Konstanten'!$E$7,0)+IF(AND(C212&gt;='Umrechnungskurse und Konstanten'!$C$8,C212&lt;='Umrechnungskurse und Konstanten'!$D$8),F212*'Umrechnungskurse und Konstanten'!$E$8,0)+IF(AND(C212&gt;='Umrechnungskurse und Konstanten'!$C$9,C212&lt;='Umrechnungskurse und Konstanten'!$D$9),F212*'Umrechnungskurse und Konstanten'!$E$9,0)+IF(AND(C212&gt;='Umrechnungskurse und Konstanten'!$C$10,C212&lt;='Umrechnungskurse und Konstanten'!$D$10),F212*'Umrechnungskurse und Konstanten'!$E$10,0)+IF(AND(C212&gt;='Umrechnungskurse und Konstanten'!$C$11,C212&lt;='Umrechnungskurse und Konstanten'!$D$11),F212*'Umrechnungskurse und Konstanten'!$E$11,0)+IF(AND(C212&gt;='Umrechnungskurse und Konstanten'!$C$12,C212&lt;='Umrechnungskurse und Konstanten'!$D$12),F212*'Umrechnungskurse und Konstanten'!$E$12,0)+IF(AND(C212&gt;='Umrechnungskurse und Konstanten'!$C$13,C212&lt;='Umrechnungskurse und Konstanten'!$D$13),F212*'Umrechnungskurse und Konstanten'!$E$13,0)+IF(AND(C212&gt;='Umrechnungskurse und Konstanten'!$C$14,C212&lt;='Umrechnungskurse und Konstanten'!$D$14),F212*'Umrechnungskurse und Konstanten'!$E$14,0)+IF(AND(C212&gt;='Umrechnungskurse und Konstanten'!$C$15,C212&lt;='Umrechnungskurse und Konstanten'!$D$15),F212*'Umrechnungskurse und Konstanten'!$E$15,0)+IF(AND(C212&gt;='Umrechnungskurse und Konstanten'!$C$16,C212&lt;='Umrechnungskurse und Konstanten'!$D$16),F212*'Umrechnungskurse und Konstanten'!$E$16,0)</f>
        <v>0</v>
      </c>
      <c r="J212" s="43">
        <f t="shared" si="10"/>
        <v>0</v>
      </c>
      <c r="K212" s="43">
        <f t="shared" si="11"/>
        <v>0</v>
      </c>
      <c r="L212" s="69" t="str">
        <f>IF(OR(G212='Umrechnungskurse und Konstanten'!$E$21,G212='Umrechnungskurse und Konstanten'!$E$22,G212='Umrechnungskurse und Konstanten'!$E$23),"VSt. Satz ok.","falsche/keine VSt.")</f>
        <v>falsche/keine VSt.</v>
      </c>
      <c r="M212" s="67" t="str">
        <f>IF(AND(C212&gt;='Umrechnungskurse und Konstanten'!$C$14,C212&lt;='Umrechnungskurse und Konstanten'!$D$16),"Periode ok.","falsche Periode")</f>
        <v>falsche Periode</v>
      </c>
    </row>
    <row r="213" spans="2:13" x14ac:dyDescent="0.3">
      <c r="B213" s="56"/>
      <c r="C213" s="38"/>
      <c r="D213" s="38"/>
      <c r="E213" s="45"/>
      <c r="F213" s="40"/>
      <c r="G213" s="52"/>
      <c r="H213" s="42">
        <f t="shared" si="9"/>
        <v>0</v>
      </c>
      <c r="I213" s="43">
        <f>IF(AND(C213&gt;='Umrechnungskurse und Konstanten'!$C$5,C213&lt;='Umrechnungskurse und Konstanten'!$D$5),F213*'Umrechnungskurse und Konstanten'!$E$5,0)+IF(AND(C213&gt;='Umrechnungskurse und Konstanten'!$C$6,C213&lt;='Umrechnungskurse und Konstanten'!$D$6),F213*'Umrechnungskurse und Konstanten'!$E$6,0)+IF(AND(C213&gt;='Umrechnungskurse und Konstanten'!$C$7,C213&lt;='Umrechnungskurse und Konstanten'!$D$7),F213*'Umrechnungskurse und Konstanten'!$E$7,0)+IF(AND(C213&gt;='Umrechnungskurse und Konstanten'!$C$8,C213&lt;='Umrechnungskurse und Konstanten'!$D$8),F213*'Umrechnungskurse und Konstanten'!$E$8,0)+IF(AND(C213&gt;='Umrechnungskurse und Konstanten'!$C$9,C213&lt;='Umrechnungskurse und Konstanten'!$D$9),F213*'Umrechnungskurse und Konstanten'!$E$9,0)+IF(AND(C213&gt;='Umrechnungskurse und Konstanten'!$C$10,C213&lt;='Umrechnungskurse und Konstanten'!$D$10),F213*'Umrechnungskurse und Konstanten'!$E$10,0)+IF(AND(C213&gt;='Umrechnungskurse und Konstanten'!$C$11,C213&lt;='Umrechnungskurse und Konstanten'!$D$11),F213*'Umrechnungskurse und Konstanten'!$E$11,0)+IF(AND(C213&gt;='Umrechnungskurse und Konstanten'!$C$12,C213&lt;='Umrechnungskurse und Konstanten'!$D$12),F213*'Umrechnungskurse und Konstanten'!$E$12,0)+IF(AND(C213&gt;='Umrechnungskurse und Konstanten'!$C$13,C213&lt;='Umrechnungskurse und Konstanten'!$D$13),F213*'Umrechnungskurse und Konstanten'!$E$13,0)+IF(AND(C213&gt;='Umrechnungskurse und Konstanten'!$C$14,C213&lt;='Umrechnungskurse und Konstanten'!$D$14),F213*'Umrechnungskurse und Konstanten'!$E$14,0)+IF(AND(C213&gt;='Umrechnungskurse und Konstanten'!$C$15,C213&lt;='Umrechnungskurse und Konstanten'!$D$15),F213*'Umrechnungskurse und Konstanten'!$E$15,0)+IF(AND(C213&gt;='Umrechnungskurse und Konstanten'!$C$16,C213&lt;='Umrechnungskurse und Konstanten'!$D$16),F213*'Umrechnungskurse und Konstanten'!$E$16,0)</f>
        <v>0</v>
      </c>
      <c r="J213" s="43">
        <f t="shared" si="10"/>
        <v>0</v>
      </c>
      <c r="K213" s="43">
        <f t="shared" si="11"/>
        <v>0</v>
      </c>
      <c r="L213" s="69" t="str">
        <f>IF(OR(G213='Umrechnungskurse und Konstanten'!$E$21,G213='Umrechnungskurse und Konstanten'!$E$22,G213='Umrechnungskurse und Konstanten'!$E$23),"VSt. Satz ok.","falsche/keine VSt.")</f>
        <v>falsche/keine VSt.</v>
      </c>
      <c r="M213" s="67" t="str">
        <f>IF(AND(C213&gt;='Umrechnungskurse und Konstanten'!$C$14,C213&lt;='Umrechnungskurse und Konstanten'!$D$16),"Periode ok.","falsche Periode")</f>
        <v>falsche Periode</v>
      </c>
    </row>
    <row r="214" spans="2:13" x14ac:dyDescent="0.3">
      <c r="B214" s="56"/>
      <c r="C214" s="38"/>
      <c r="D214" s="38"/>
      <c r="E214" s="45"/>
      <c r="F214" s="40"/>
      <c r="G214" s="52"/>
      <c r="H214" s="42">
        <f t="shared" si="9"/>
        <v>0</v>
      </c>
      <c r="I214" s="43">
        <f>IF(AND(C214&gt;='Umrechnungskurse und Konstanten'!$C$5,C214&lt;='Umrechnungskurse und Konstanten'!$D$5),F214*'Umrechnungskurse und Konstanten'!$E$5,0)+IF(AND(C214&gt;='Umrechnungskurse und Konstanten'!$C$6,C214&lt;='Umrechnungskurse und Konstanten'!$D$6),F214*'Umrechnungskurse und Konstanten'!$E$6,0)+IF(AND(C214&gt;='Umrechnungskurse und Konstanten'!$C$7,C214&lt;='Umrechnungskurse und Konstanten'!$D$7),F214*'Umrechnungskurse und Konstanten'!$E$7,0)+IF(AND(C214&gt;='Umrechnungskurse und Konstanten'!$C$8,C214&lt;='Umrechnungskurse und Konstanten'!$D$8),F214*'Umrechnungskurse und Konstanten'!$E$8,0)+IF(AND(C214&gt;='Umrechnungskurse und Konstanten'!$C$9,C214&lt;='Umrechnungskurse und Konstanten'!$D$9),F214*'Umrechnungskurse und Konstanten'!$E$9,0)+IF(AND(C214&gt;='Umrechnungskurse und Konstanten'!$C$10,C214&lt;='Umrechnungskurse und Konstanten'!$D$10),F214*'Umrechnungskurse und Konstanten'!$E$10,0)+IF(AND(C214&gt;='Umrechnungskurse und Konstanten'!$C$11,C214&lt;='Umrechnungskurse und Konstanten'!$D$11),F214*'Umrechnungskurse und Konstanten'!$E$11,0)+IF(AND(C214&gt;='Umrechnungskurse und Konstanten'!$C$12,C214&lt;='Umrechnungskurse und Konstanten'!$D$12),F214*'Umrechnungskurse und Konstanten'!$E$12,0)+IF(AND(C214&gt;='Umrechnungskurse und Konstanten'!$C$13,C214&lt;='Umrechnungskurse und Konstanten'!$D$13),F214*'Umrechnungskurse und Konstanten'!$E$13,0)+IF(AND(C214&gt;='Umrechnungskurse und Konstanten'!$C$14,C214&lt;='Umrechnungskurse und Konstanten'!$D$14),F214*'Umrechnungskurse und Konstanten'!$E$14,0)+IF(AND(C214&gt;='Umrechnungskurse und Konstanten'!$C$15,C214&lt;='Umrechnungskurse und Konstanten'!$D$15),F214*'Umrechnungskurse und Konstanten'!$E$15,0)+IF(AND(C214&gt;='Umrechnungskurse und Konstanten'!$C$16,C214&lt;='Umrechnungskurse und Konstanten'!$D$16),F214*'Umrechnungskurse und Konstanten'!$E$16,0)</f>
        <v>0</v>
      </c>
      <c r="J214" s="43">
        <f t="shared" si="10"/>
        <v>0</v>
      </c>
      <c r="K214" s="43">
        <f t="shared" si="11"/>
        <v>0</v>
      </c>
      <c r="L214" s="69" t="str">
        <f>IF(OR(G214='Umrechnungskurse und Konstanten'!$E$21,G214='Umrechnungskurse und Konstanten'!$E$22,G214='Umrechnungskurse und Konstanten'!$E$23),"VSt. Satz ok.","falsche/keine VSt.")</f>
        <v>falsche/keine VSt.</v>
      </c>
      <c r="M214" s="67" t="str">
        <f>IF(AND(C214&gt;='Umrechnungskurse und Konstanten'!$C$14,C214&lt;='Umrechnungskurse und Konstanten'!$D$16),"Periode ok.","falsche Periode")</f>
        <v>falsche Periode</v>
      </c>
    </row>
    <row r="215" spans="2:13" x14ac:dyDescent="0.3">
      <c r="B215" s="56"/>
      <c r="C215" s="38"/>
      <c r="D215" s="38"/>
      <c r="E215" s="45"/>
      <c r="F215" s="40"/>
      <c r="G215" s="52"/>
      <c r="H215" s="42">
        <f t="shared" si="9"/>
        <v>0</v>
      </c>
      <c r="I215" s="43">
        <f>IF(AND(C215&gt;='Umrechnungskurse und Konstanten'!$C$5,C215&lt;='Umrechnungskurse und Konstanten'!$D$5),F215*'Umrechnungskurse und Konstanten'!$E$5,0)+IF(AND(C215&gt;='Umrechnungskurse und Konstanten'!$C$6,C215&lt;='Umrechnungskurse und Konstanten'!$D$6),F215*'Umrechnungskurse und Konstanten'!$E$6,0)+IF(AND(C215&gt;='Umrechnungskurse und Konstanten'!$C$7,C215&lt;='Umrechnungskurse und Konstanten'!$D$7),F215*'Umrechnungskurse und Konstanten'!$E$7,0)+IF(AND(C215&gt;='Umrechnungskurse und Konstanten'!$C$8,C215&lt;='Umrechnungskurse und Konstanten'!$D$8),F215*'Umrechnungskurse und Konstanten'!$E$8,0)+IF(AND(C215&gt;='Umrechnungskurse und Konstanten'!$C$9,C215&lt;='Umrechnungskurse und Konstanten'!$D$9),F215*'Umrechnungskurse und Konstanten'!$E$9,0)+IF(AND(C215&gt;='Umrechnungskurse und Konstanten'!$C$10,C215&lt;='Umrechnungskurse und Konstanten'!$D$10),F215*'Umrechnungskurse und Konstanten'!$E$10,0)+IF(AND(C215&gt;='Umrechnungskurse und Konstanten'!$C$11,C215&lt;='Umrechnungskurse und Konstanten'!$D$11),F215*'Umrechnungskurse und Konstanten'!$E$11,0)+IF(AND(C215&gt;='Umrechnungskurse und Konstanten'!$C$12,C215&lt;='Umrechnungskurse und Konstanten'!$D$12),F215*'Umrechnungskurse und Konstanten'!$E$12,0)+IF(AND(C215&gt;='Umrechnungskurse und Konstanten'!$C$13,C215&lt;='Umrechnungskurse und Konstanten'!$D$13),F215*'Umrechnungskurse und Konstanten'!$E$13,0)+IF(AND(C215&gt;='Umrechnungskurse und Konstanten'!$C$14,C215&lt;='Umrechnungskurse und Konstanten'!$D$14),F215*'Umrechnungskurse und Konstanten'!$E$14,0)+IF(AND(C215&gt;='Umrechnungskurse und Konstanten'!$C$15,C215&lt;='Umrechnungskurse und Konstanten'!$D$15),F215*'Umrechnungskurse und Konstanten'!$E$15,0)+IF(AND(C215&gt;='Umrechnungskurse und Konstanten'!$C$16,C215&lt;='Umrechnungskurse und Konstanten'!$D$16),F215*'Umrechnungskurse und Konstanten'!$E$16,0)</f>
        <v>0</v>
      </c>
      <c r="J215" s="43">
        <f t="shared" si="10"/>
        <v>0</v>
      </c>
      <c r="K215" s="43">
        <f t="shared" si="11"/>
        <v>0</v>
      </c>
      <c r="L215" s="69" t="str">
        <f>IF(OR(G215='Umrechnungskurse und Konstanten'!$E$21,G215='Umrechnungskurse und Konstanten'!$E$22,G215='Umrechnungskurse und Konstanten'!$E$23),"VSt. Satz ok.","falsche/keine VSt.")</f>
        <v>falsche/keine VSt.</v>
      </c>
      <c r="M215" s="67" t="str">
        <f>IF(AND(C215&gt;='Umrechnungskurse und Konstanten'!$C$14,C215&lt;='Umrechnungskurse und Konstanten'!$D$16),"Periode ok.","falsche Periode")</f>
        <v>falsche Periode</v>
      </c>
    </row>
    <row r="216" spans="2:13" x14ac:dyDescent="0.3">
      <c r="B216" s="56"/>
      <c r="C216" s="38"/>
      <c r="D216" s="38"/>
      <c r="E216" s="45"/>
      <c r="F216" s="40"/>
      <c r="G216" s="52"/>
      <c r="H216" s="42">
        <f t="shared" si="9"/>
        <v>0</v>
      </c>
      <c r="I216" s="43">
        <f>IF(AND(C216&gt;='Umrechnungskurse und Konstanten'!$C$5,C216&lt;='Umrechnungskurse und Konstanten'!$D$5),F216*'Umrechnungskurse und Konstanten'!$E$5,0)+IF(AND(C216&gt;='Umrechnungskurse und Konstanten'!$C$6,C216&lt;='Umrechnungskurse und Konstanten'!$D$6),F216*'Umrechnungskurse und Konstanten'!$E$6,0)+IF(AND(C216&gt;='Umrechnungskurse und Konstanten'!$C$7,C216&lt;='Umrechnungskurse und Konstanten'!$D$7),F216*'Umrechnungskurse und Konstanten'!$E$7,0)+IF(AND(C216&gt;='Umrechnungskurse und Konstanten'!$C$8,C216&lt;='Umrechnungskurse und Konstanten'!$D$8),F216*'Umrechnungskurse und Konstanten'!$E$8,0)+IF(AND(C216&gt;='Umrechnungskurse und Konstanten'!$C$9,C216&lt;='Umrechnungskurse und Konstanten'!$D$9),F216*'Umrechnungskurse und Konstanten'!$E$9,0)+IF(AND(C216&gt;='Umrechnungskurse und Konstanten'!$C$10,C216&lt;='Umrechnungskurse und Konstanten'!$D$10),F216*'Umrechnungskurse und Konstanten'!$E$10,0)+IF(AND(C216&gt;='Umrechnungskurse und Konstanten'!$C$11,C216&lt;='Umrechnungskurse und Konstanten'!$D$11),F216*'Umrechnungskurse und Konstanten'!$E$11,0)+IF(AND(C216&gt;='Umrechnungskurse und Konstanten'!$C$12,C216&lt;='Umrechnungskurse und Konstanten'!$D$12),F216*'Umrechnungskurse und Konstanten'!$E$12,0)+IF(AND(C216&gt;='Umrechnungskurse und Konstanten'!$C$13,C216&lt;='Umrechnungskurse und Konstanten'!$D$13),F216*'Umrechnungskurse und Konstanten'!$E$13,0)+IF(AND(C216&gt;='Umrechnungskurse und Konstanten'!$C$14,C216&lt;='Umrechnungskurse und Konstanten'!$D$14),F216*'Umrechnungskurse und Konstanten'!$E$14,0)+IF(AND(C216&gt;='Umrechnungskurse und Konstanten'!$C$15,C216&lt;='Umrechnungskurse und Konstanten'!$D$15),F216*'Umrechnungskurse und Konstanten'!$E$15,0)+IF(AND(C216&gt;='Umrechnungskurse und Konstanten'!$C$16,C216&lt;='Umrechnungskurse und Konstanten'!$D$16),F216*'Umrechnungskurse und Konstanten'!$E$16,0)</f>
        <v>0</v>
      </c>
      <c r="J216" s="43">
        <f t="shared" si="10"/>
        <v>0</v>
      </c>
      <c r="K216" s="43">
        <f t="shared" si="11"/>
        <v>0</v>
      </c>
      <c r="L216" s="69" t="str">
        <f>IF(OR(G216='Umrechnungskurse und Konstanten'!$E$21,G216='Umrechnungskurse und Konstanten'!$E$22,G216='Umrechnungskurse und Konstanten'!$E$23),"VSt. Satz ok.","falsche/keine VSt.")</f>
        <v>falsche/keine VSt.</v>
      </c>
      <c r="M216" s="67" t="str">
        <f>IF(AND(C216&gt;='Umrechnungskurse und Konstanten'!$C$14,C216&lt;='Umrechnungskurse und Konstanten'!$D$16),"Periode ok.","falsche Periode")</f>
        <v>falsche Periode</v>
      </c>
    </row>
    <row r="217" spans="2:13" x14ac:dyDescent="0.3">
      <c r="B217" s="56"/>
      <c r="C217" s="38"/>
      <c r="D217" s="38"/>
      <c r="E217" s="45"/>
      <c r="F217" s="40"/>
      <c r="G217" s="52"/>
      <c r="H217" s="42">
        <f t="shared" si="9"/>
        <v>0</v>
      </c>
      <c r="I217" s="43">
        <f>IF(AND(C217&gt;='Umrechnungskurse und Konstanten'!$C$5,C217&lt;='Umrechnungskurse und Konstanten'!$D$5),F217*'Umrechnungskurse und Konstanten'!$E$5,0)+IF(AND(C217&gt;='Umrechnungskurse und Konstanten'!$C$6,C217&lt;='Umrechnungskurse und Konstanten'!$D$6),F217*'Umrechnungskurse und Konstanten'!$E$6,0)+IF(AND(C217&gt;='Umrechnungskurse und Konstanten'!$C$7,C217&lt;='Umrechnungskurse und Konstanten'!$D$7),F217*'Umrechnungskurse und Konstanten'!$E$7,0)+IF(AND(C217&gt;='Umrechnungskurse und Konstanten'!$C$8,C217&lt;='Umrechnungskurse und Konstanten'!$D$8),F217*'Umrechnungskurse und Konstanten'!$E$8,0)+IF(AND(C217&gt;='Umrechnungskurse und Konstanten'!$C$9,C217&lt;='Umrechnungskurse und Konstanten'!$D$9),F217*'Umrechnungskurse und Konstanten'!$E$9,0)+IF(AND(C217&gt;='Umrechnungskurse und Konstanten'!$C$10,C217&lt;='Umrechnungskurse und Konstanten'!$D$10),F217*'Umrechnungskurse und Konstanten'!$E$10,0)+IF(AND(C217&gt;='Umrechnungskurse und Konstanten'!$C$11,C217&lt;='Umrechnungskurse und Konstanten'!$D$11),F217*'Umrechnungskurse und Konstanten'!$E$11,0)+IF(AND(C217&gt;='Umrechnungskurse und Konstanten'!$C$12,C217&lt;='Umrechnungskurse und Konstanten'!$D$12),F217*'Umrechnungskurse und Konstanten'!$E$12,0)+IF(AND(C217&gt;='Umrechnungskurse und Konstanten'!$C$13,C217&lt;='Umrechnungskurse und Konstanten'!$D$13),F217*'Umrechnungskurse und Konstanten'!$E$13,0)+IF(AND(C217&gt;='Umrechnungskurse und Konstanten'!$C$14,C217&lt;='Umrechnungskurse und Konstanten'!$D$14),F217*'Umrechnungskurse und Konstanten'!$E$14,0)+IF(AND(C217&gt;='Umrechnungskurse und Konstanten'!$C$15,C217&lt;='Umrechnungskurse und Konstanten'!$D$15),F217*'Umrechnungskurse und Konstanten'!$E$15,0)+IF(AND(C217&gt;='Umrechnungskurse und Konstanten'!$C$16,C217&lt;='Umrechnungskurse und Konstanten'!$D$16),F217*'Umrechnungskurse und Konstanten'!$E$16,0)</f>
        <v>0</v>
      </c>
      <c r="J217" s="43">
        <f t="shared" si="10"/>
        <v>0</v>
      </c>
      <c r="K217" s="43">
        <f t="shared" si="11"/>
        <v>0</v>
      </c>
      <c r="L217" s="69" t="str">
        <f>IF(OR(G217='Umrechnungskurse und Konstanten'!$E$21,G217='Umrechnungskurse und Konstanten'!$E$22,G217='Umrechnungskurse und Konstanten'!$E$23),"VSt. Satz ok.","falsche/keine VSt.")</f>
        <v>falsche/keine VSt.</v>
      </c>
      <c r="M217" s="67" t="str">
        <f>IF(AND(C217&gt;='Umrechnungskurse und Konstanten'!$C$14,C217&lt;='Umrechnungskurse und Konstanten'!$D$16),"Periode ok.","falsche Periode")</f>
        <v>falsche Periode</v>
      </c>
    </row>
    <row r="218" spans="2:13" x14ac:dyDescent="0.3">
      <c r="B218" s="56"/>
      <c r="C218" s="38"/>
      <c r="D218" s="38"/>
      <c r="E218" s="45"/>
      <c r="F218" s="40"/>
      <c r="G218" s="52"/>
      <c r="H218" s="42">
        <f t="shared" si="9"/>
        <v>0</v>
      </c>
      <c r="I218" s="43">
        <f>IF(AND(C218&gt;='Umrechnungskurse und Konstanten'!$C$5,C218&lt;='Umrechnungskurse und Konstanten'!$D$5),F218*'Umrechnungskurse und Konstanten'!$E$5,0)+IF(AND(C218&gt;='Umrechnungskurse und Konstanten'!$C$6,C218&lt;='Umrechnungskurse und Konstanten'!$D$6),F218*'Umrechnungskurse und Konstanten'!$E$6,0)+IF(AND(C218&gt;='Umrechnungskurse und Konstanten'!$C$7,C218&lt;='Umrechnungskurse und Konstanten'!$D$7),F218*'Umrechnungskurse und Konstanten'!$E$7,0)+IF(AND(C218&gt;='Umrechnungskurse und Konstanten'!$C$8,C218&lt;='Umrechnungskurse und Konstanten'!$D$8),F218*'Umrechnungskurse und Konstanten'!$E$8,0)+IF(AND(C218&gt;='Umrechnungskurse und Konstanten'!$C$9,C218&lt;='Umrechnungskurse und Konstanten'!$D$9),F218*'Umrechnungskurse und Konstanten'!$E$9,0)+IF(AND(C218&gt;='Umrechnungskurse und Konstanten'!$C$10,C218&lt;='Umrechnungskurse und Konstanten'!$D$10),F218*'Umrechnungskurse und Konstanten'!$E$10,0)+IF(AND(C218&gt;='Umrechnungskurse und Konstanten'!$C$11,C218&lt;='Umrechnungskurse und Konstanten'!$D$11),F218*'Umrechnungskurse und Konstanten'!$E$11,0)+IF(AND(C218&gt;='Umrechnungskurse und Konstanten'!$C$12,C218&lt;='Umrechnungskurse und Konstanten'!$D$12),F218*'Umrechnungskurse und Konstanten'!$E$12,0)+IF(AND(C218&gt;='Umrechnungskurse und Konstanten'!$C$13,C218&lt;='Umrechnungskurse und Konstanten'!$D$13),F218*'Umrechnungskurse und Konstanten'!$E$13,0)+IF(AND(C218&gt;='Umrechnungskurse und Konstanten'!$C$14,C218&lt;='Umrechnungskurse und Konstanten'!$D$14),F218*'Umrechnungskurse und Konstanten'!$E$14,0)+IF(AND(C218&gt;='Umrechnungskurse und Konstanten'!$C$15,C218&lt;='Umrechnungskurse und Konstanten'!$D$15),F218*'Umrechnungskurse und Konstanten'!$E$15,0)+IF(AND(C218&gt;='Umrechnungskurse und Konstanten'!$C$16,C218&lt;='Umrechnungskurse und Konstanten'!$D$16),F218*'Umrechnungskurse und Konstanten'!$E$16,0)</f>
        <v>0</v>
      </c>
      <c r="J218" s="43">
        <f t="shared" si="10"/>
        <v>0</v>
      </c>
      <c r="K218" s="43">
        <f t="shared" si="11"/>
        <v>0</v>
      </c>
      <c r="L218" s="69" t="str">
        <f>IF(OR(G218='Umrechnungskurse und Konstanten'!$E$21,G218='Umrechnungskurse und Konstanten'!$E$22,G218='Umrechnungskurse und Konstanten'!$E$23),"VSt. Satz ok.","falsche/keine VSt.")</f>
        <v>falsche/keine VSt.</v>
      </c>
      <c r="M218" s="67" t="str">
        <f>IF(AND(C218&gt;='Umrechnungskurse und Konstanten'!$C$14,C218&lt;='Umrechnungskurse und Konstanten'!$D$16),"Periode ok.","falsche Periode")</f>
        <v>falsche Periode</v>
      </c>
    </row>
    <row r="219" spans="2:13" x14ac:dyDescent="0.3">
      <c r="B219" s="56"/>
      <c r="C219" s="38"/>
      <c r="D219" s="38"/>
      <c r="E219" s="45"/>
      <c r="F219" s="40"/>
      <c r="G219" s="52"/>
      <c r="H219" s="42">
        <f t="shared" si="9"/>
        <v>0</v>
      </c>
      <c r="I219" s="43">
        <f>IF(AND(C219&gt;='Umrechnungskurse und Konstanten'!$C$5,C219&lt;='Umrechnungskurse und Konstanten'!$D$5),F219*'Umrechnungskurse und Konstanten'!$E$5,0)+IF(AND(C219&gt;='Umrechnungskurse und Konstanten'!$C$6,C219&lt;='Umrechnungskurse und Konstanten'!$D$6),F219*'Umrechnungskurse und Konstanten'!$E$6,0)+IF(AND(C219&gt;='Umrechnungskurse und Konstanten'!$C$7,C219&lt;='Umrechnungskurse und Konstanten'!$D$7),F219*'Umrechnungskurse und Konstanten'!$E$7,0)+IF(AND(C219&gt;='Umrechnungskurse und Konstanten'!$C$8,C219&lt;='Umrechnungskurse und Konstanten'!$D$8),F219*'Umrechnungskurse und Konstanten'!$E$8,0)+IF(AND(C219&gt;='Umrechnungskurse und Konstanten'!$C$9,C219&lt;='Umrechnungskurse und Konstanten'!$D$9),F219*'Umrechnungskurse und Konstanten'!$E$9,0)+IF(AND(C219&gt;='Umrechnungskurse und Konstanten'!$C$10,C219&lt;='Umrechnungskurse und Konstanten'!$D$10),F219*'Umrechnungskurse und Konstanten'!$E$10,0)+IF(AND(C219&gt;='Umrechnungskurse und Konstanten'!$C$11,C219&lt;='Umrechnungskurse und Konstanten'!$D$11),F219*'Umrechnungskurse und Konstanten'!$E$11,0)+IF(AND(C219&gt;='Umrechnungskurse und Konstanten'!$C$12,C219&lt;='Umrechnungskurse und Konstanten'!$D$12),F219*'Umrechnungskurse und Konstanten'!$E$12,0)+IF(AND(C219&gt;='Umrechnungskurse und Konstanten'!$C$13,C219&lt;='Umrechnungskurse und Konstanten'!$D$13),F219*'Umrechnungskurse und Konstanten'!$E$13,0)+IF(AND(C219&gt;='Umrechnungskurse und Konstanten'!$C$14,C219&lt;='Umrechnungskurse und Konstanten'!$D$14),F219*'Umrechnungskurse und Konstanten'!$E$14,0)+IF(AND(C219&gt;='Umrechnungskurse und Konstanten'!$C$15,C219&lt;='Umrechnungskurse und Konstanten'!$D$15),F219*'Umrechnungskurse und Konstanten'!$E$15,0)+IF(AND(C219&gt;='Umrechnungskurse und Konstanten'!$C$16,C219&lt;='Umrechnungskurse und Konstanten'!$D$16),F219*'Umrechnungskurse und Konstanten'!$E$16,0)</f>
        <v>0</v>
      </c>
      <c r="J219" s="43">
        <f t="shared" si="10"/>
        <v>0</v>
      </c>
      <c r="K219" s="43">
        <f t="shared" si="11"/>
        <v>0</v>
      </c>
      <c r="L219" s="69" t="str">
        <f>IF(OR(G219='Umrechnungskurse und Konstanten'!$E$21,G219='Umrechnungskurse und Konstanten'!$E$22,G219='Umrechnungskurse und Konstanten'!$E$23),"VSt. Satz ok.","falsche/keine VSt.")</f>
        <v>falsche/keine VSt.</v>
      </c>
      <c r="M219" s="67" t="str">
        <f>IF(AND(C219&gt;='Umrechnungskurse und Konstanten'!$C$14,C219&lt;='Umrechnungskurse und Konstanten'!$D$16),"Periode ok.","falsche Periode")</f>
        <v>falsche Periode</v>
      </c>
    </row>
    <row r="220" spans="2:13" x14ac:dyDescent="0.3">
      <c r="B220" s="56"/>
      <c r="C220" s="38"/>
      <c r="D220" s="38"/>
      <c r="E220" s="45"/>
      <c r="F220" s="40"/>
      <c r="G220" s="52"/>
      <c r="H220" s="42">
        <f t="shared" si="9"/>
        <v>0</v>
      </c>
      <c r="I220" s="43">
        <f>IF(AND(C220&gt;='Umrechnungskurse und Konstanten'!$C$5,C220&lt;='Umrechnungskurse und Konstanten'!$D$5),F220*'Umrechnungskurse und Konstanten'!$E$5,0)+IF(AND(C220&gt;='Umrechnungskurse und Konstanten'!$C$6,C220&lt;='Umrechnungskurse und Konstanten'!$D$6),F220*'Umrechnungskurse und Konstanten'!$E$6,0)+IF(AND(C220&gt;='Umrechnungskurse und Konstanten'!$C$7,C220&lt;='Umrechnungskurse und Konstanten'!$D$7),F220*'Umrechnungskurse und Konstanten'!$E$7,0)+IF(AND(C220&gt;='Umrechnungskurse und Konstanten'!$C$8,C220&lt;='Umrechnungskurse und Konstanten'!$D$8),F220*'Umrechnungskurse und Konstanten'!$E$8,0)+IF(AND(C220&gt;='Umrechnungskurse und Konstanten'!$C$9,C220&lt;='Umrechnungskurse und Konstanten'!$D$9),F220*'Umrechnungskurse und Konstanten'!$E$9,0)+IF(AND(C220&gt;='Umrechnungskurse und Konstanten'!$C$10,C220&lt;='Umrechnungskurse und Konstanten'!$D$10),F220*'Umrechnungskurse und Konstanten'!$E$10,0)+IF(AND(C220&gt;='Umrechnungskurse und Konstanten'!$C$11,C220&lt;='Umrechnungskurse und Konstanten'!$D$11),F220*'Umrechnungskurse und Konstanten'!$E$11,0)+IF(AND(C220&gt;='Umrechnungskurse und Konstanten'!$C$12,C220&lt;='Umrechnungskurse und Konstanten'!$D$12),F220*'Umrechnungskurse und Konstanten'!$E$12,0)+IF(AND(C220&gt;='Umrechnungskurse und Konstanten'!$C$13,C220&lt;='Umrechnungskurse und Konstanten'!$D$13),F220*'Umrechnungskurse und Konstanten'!$E$13,0)+IF(AND(C220&gt;='Umrechnungskurse und Konstanten'!$C$14,C220&lt;='Umrechnungskurse und Konstanten'!$D$14),F220*'Umrechnungskurse und Konstanten'!$E$14,0)+IF(AND(C220&gt;='Umrechnungskurse und Konstanten'!$C$15,C220&lt;='Umrechnungskurse und Konstanten'!$D$15),F220*'Umrechnungskurse und Konstanten'!$E$15,0)+IF(AND(C220&gt;='Umrechnungskurse und Konstanten'!$C$16,C220&lt;='Umrechnungskurse und Konstanten'!$D$16),F220*'Umrechnungskurse und Konstanten'!$E$16,0)</f>
        <v>0</v>
      </c>
      <c r="J220" s="43">
        <f t="shared" si="10"/>
        <v>0</v>
      </c>
      <c r="K220" s="43">
        <f t="shared" si="11"/>
        <v>0</v>
      </c>
      <c r="L220" s="69" t="str">
        <f>IF(OR(G220='Umrechnungskurse und Konstanten'!$E$21,G220='Umrechnungskurse und Konstanten'!$E$22,G220='Umrechnungskurse und Konstanten'!$E$23),"VSt. Satz ok.","falsche/keine VSt.")</f>
        <v>falsche/keine VSt.</v>
      </c>
      <c r="M220" s="67" t="str">
        <f>IF(AND(C220&gt;='Umrechnungskurse und Konstanten'!$C$14,C220&lt;='Umrechnungskurse und Konstanten'!$D$16),"Periode ok.","falsche Periode")</f>
        <v>falsche Periode</v>
      </c>
    </row>
    <row r="221" spans="2:13" x14ac:dyDescent="0.3">
      <c r="B221" s="56"/>
      <c r="C221" s="38"/>
      <c r="D221" s="38"/>
      <c r="E221" s="45"/>
      <c r="F221" s="40"/>
      <c r="G221" s="52"/>
      <c r="H221" s="42">
        <f t="shared" si="9"/>
        <v>0</v>
      </c>
      <c r="I221" s="43">
        <f>IF(AND(C221&gt;='Umrechnungskurse und Konstanten'!$C$5,C221&lt;='Umrechnungskurse und Konstanten'!$D$5),F221*'Umrechnungskurse und Konstanten'!$E$5,0)+IF(AND(C221&gt;='Umrechnungskurse und Konstanten'!$C$6,C221&lt;='Umrechnungskurse und Konstanten'!$D$6),F221*'Umrechnungskurse und Konstanten'!$E$6,0)+IF(AND(C221&gt;='Umrechnungskurse und Konstanten'!$C$7,C221&lt;='Umrechnungskurse und Konstanten'!$D$7),F221*'Umrechnungskurse und Konstanten'!$E$7,0)+IF(AND(C221&gt;='Umrechnungskurse und Konstanten'!$C$8,C221&lt;='Umrechnungskurse und Konstanten'!$D$8),F221*'Umrechnungskurse und Konstanten'!$E$8,0)+IF(AND(C221&gt;='Umrechnungskurse und Konstanten'!$C$9,C221&lt;='Umrechnungskurse und Konstanten'!$D$9),F221*'Umrechnungskurse und Konstanten'!$E$9,0)+IF(AND(C221&gt;='Umrechnungskurse und Konstanten'!$C$10,C221&lt;='Umrechnungskurse und Konstanten'!$D$10),F221*'Umrechnungskurse und Konstanten'!$E$10,0)+IF(AND(C221&gt;='Umrechnungskurse und Konstanten'!$C$11,C221&lt;='Umrechnungskurse und Konstanten'!$D$11),F221*'Umrechnungskurse und Konstanten'!$E$11,0)+IF(AND(C221&gt;='Umrechnungskurse und Konstanten'!$C$12,C221&lt;='Umrechnungskurse und Konstanten'!$D$12),F221*'Umrechnungskurse und Konstanten'!$E$12,0)+IF(AND(C221&gt;='Umrechnungskurse und Konstanten'!$C$13,C221&lt;='Umrechnungskurse und Konstanten'!$D$13),F221*'Umrechnungskurse und Konstanten'!$E$13,0)+IF(AND(C221&gt;='Umrechnungskurse und Konstanten'!$C$14,C221&lt;='Umrechnungskurse und Konstanten'!$D$14),F221*'Umrechnungskurse und Konstanten'!$E$14,0)+IF(AND(C221&gt;='Umrechnungskurse und Konstanten'!$C$15,C221&lt;='Umrechnungskurse und Konstanten'!$D$15),F221*'Umrechnungskurse und Konstanten'!$E$15,0)+IF(AND(C221&gt;='Umrechnungskurse und Konstanten'!$C$16,C221&lt;='Umrechnungskurse und Konstanten'!$D$16),F221*'Umrechnungskurse und Konstanten'!$E$16,0)</f>
        <v>0</v>
      </c>
      <c r="J221" s="43">
        <f t="shared" si="10"/>
        <v>0</v>
      </c>
      <c r="K221" s="43">
        <f t="shared" si="11"/>
        <v>0</v>
      </c>
      <c r="L221" s="69" t="str">
        <f>IF(OR(G221='Umrechnungskurse und Konstanten'!$E$21,G221='Umrechnungskurse und Konstanten'!$E$22,G221='Umrechnungskurse und Konstanten'!$E$23),"VSt. Satz ok.","falsche/keine VSt.")</f>
        <v>falsche/keine VSt.</v>
      </c>
      <c r="M221" s="67" t="str">
        <f>IF(AND(C221&gt;='Umrechnungskurse und Konstanten'!$C$14,C221&lt;='Umrechnungskurse und Konstanten'!$D$16),"Periode ok.","falsche Periode")</f>
        <v>falsche Periode</v>
      </c>
    </row>
    <row r="222" spans="2:13" x14ac:dyDescent="0.3">
      <c r="B222" s="56"/>
      <c r="C222" s="38"/>
      <c r="D222" s="38"/>
      <c r="E222" s="45"/>
      <c r="F222" s="40"/>
      <c r="G222" s="52"/>
      <c r="H222" s="42">
        <f t="shared" si="9"/>
        <v>0</v>
      </c>
      <c r="I222" s="43">
        <f>IF(AND(C222&gt;='Umrechnungskurse und Konstanten'!$C$5,C222&lt;='Umrechnungskurse und Konstanten'!$D$5),F222*'Umrechnungskurse und Konstanten'!$E$5,0)+IF(AND(C222&gt;='Umrechnungskurse und Konstanten'!$C$6,C222&lt;='Umrechnungskurse und Konstanten'!$D$6),F222*'Umrechnungskurse und Konstanten'!$E$6,0)+IF(AND(C222&gt;='Umrechnungskurse und Konstanten'!$C$7,C222&lt;='Umrechnungskurse und Konstanten'!$D$7),F222*'Umrechnungskurse und Konstanten'!$E$7,0)+IF(AND(C222&gt;='Umrechnungskurse und Konstanten'!$C$8,C222&lt;='Umrechnungskurse und Konstanten'!$D$8),F222*'Umrechnungskurse und Konstanten'!$E$8,0)+IF(AND(C222&gt;='Umrechnungskurse und Konstanten'!$C$9,C222&lt;='Umrechnungskurse und Konstanten'!$D$9),F222*'Umrechnungskurse und Konstanten'!$E$9,0)+IF(AND(C222&gt;='Umrechnungskurse und Konstanten'!$C$10,C222&lt;='Umrechnungskurse und Konstanten'!$D$10),F222*'Umrechnungskurse und Konstanten'!$E$10,0)+IF(AND(C222&gt;='Umrechnungskurse und Konstanten'!$C$11,C222&lt;='Umrechnungskurse und Konstanten'!$D$11),F222*'Umrechnungskurse und Konstanten'!$E$11,0)+IF(AND(C222&gt;='Umrechnungskurse und Konstanten'!$C$12,C222&lt;='Umrechnungskurse und Konstanten'!$D$12),F222*'Umrechnungskurse und Konstanten'!$E$12,0)+IF(AND(C222&gt;='Umrechnungskurse und Konstanten'!$C$13,C222&lt;='Umrechnungskurse und Konstanten'!$D$13),F222*'Umrechnungskurse und Konstanten'!$E$13,0)+IF(AND(C222&gt;='Umrechnungskurse und Konstanten'!$C$14,C222&lt;='Umrechnungskurse und Konstanten'!$D$14),F222*'Umrechnungskurse und Konstanten'!$E$14,0)+IF(AND(C222&gt;='Umrechnungskurse und Konstanten'!$C$15,C222&lt;='Umrechnungskurse und Konstanten'!$D$15),F222*'Umrechnungskurse und Konstanten'!$E$15,0)+IF(AND(C222&gt;='Umrechnungskurse und Konstanten'!$C$16,C222&lt;='Umrechnungskurse und Konstanten'!$D$16),F222*'Umrechnungskurse und Konstanten'!$E$16,0)</f>
        <v>0</v>
      </c>
      <c r="J222" s="43">
        <f t="shared" si="10"/>
        <v>0</v>
      </c>
      <c r="K222" s="43">
        <f t="shared" si="11"/>
        <v>0</v>
      </c>
      <c r="L222" s="69" t="str">
        <f>IF(OR(G222='Umrechnungskurse und Konstanten'!$E$21,G222='Umrechnungskurse und Konstanten'!$E$22,G222='Umrechnungskurse und Konstanten'!$E$23),"VSt. Satz ok.","falsche/keine VSt.")</f>
        <v>falsche/keine VSt.</v>
      </c>
      <c r="M222" s="67" t="str">
        <f>IF(AND(C222&gt;='Umrechnungskurse und Konstanten'!$C$14,C222&lt;='Umrechnungskurse und Konstanten'!$D$16),"Periode ok.","falsche Periode")</f>
        <v>falsche Periode</v>
      </c>
    </row>
    <row r="223" spans="2:13" x14ac:dyDescent="0.3">
      <c r="B223" s="56"/>
      <c r="C223" s="38"/>
      <c r="D223" s="38"/>
      <c r="E223" s="45"/>
      <c r="F223" s="40"/>
      <c r="G223" s="52"/>
      <c r="H223" s="42">
        <f t="shared" si="9"/>
        <v>0</v>
      </c>
      <c r="I223" s="43">
        <f>IF(AND(C223&gt;='Umrechnungskurse und Konstanten'!$C$5,C223&lt;='Umrechnungskurse und Konstanten'!$D$5),F223*'Umrechnungskurse und Konstanten'!$E$5,0)+IF(AND(C223&gt;='Umrechnungskurse und Konstanten'!$C$6,C223&lt;='Umrechnungskurse und Konstanten'!$D$6),F223*'Umrechnungskurse und Konstanten'!$E$6,0)+IF(AND(C223&gt;='Umrechnungskurse und Konstanten'!$C$7,C223&lt;='Umrechnungskurse und Konstanten'!$D$7),F223*'Umrechnungskurse und Konstanten'!$E$7,0)+IF(AND(C223&gt;='Umrechnungskurse und Konstanten'!$C$8,C223&lt;='Umrechnungskurse und Konstanten'!$D$8),F223*'Umrechnungskurse und Konstanten'!$E$8,0)+IF(AND(C223&gt;='Umrechnungskurse und Konstanten'!$C$9,C223&lt;='Umrechnungskurse und Konstanten'!$D$9),F223*'Umrechnungskurse und Konstanten'!$E$9,0)+IF(AND(C223&gt;='Umrechnungskurse und Konstanten'!$C$10,C223&lt;='Umrechnungskurse und Konstanten'!$D$10),F223*'Umrechnungskurse und Konstanten'!$E$10,0)+IF(AND(C223&gt;='Umrechnungskurse und Konstanten'!$C$11,C223&lt;='Umrechnungskurse und Konstanten'!$D$11),F223*'Umrechnungskurse und Konstanten'!$E$11,0)+IF(AND(C223&gt;='Umrechnungskurse und Konstanten'!$C$12,C223&lt;='Umrechnungskurse und Konstanten'!$D$12),F223*'Umrechnungskurse und Konstanten'!$E$12,0)+IF(AND(C223&gt;='Umrechnungskurse und Konstanten'!$C$13,C223&lt;='Umrechnungskurse und Konstanten'!$D$13),F223*'Umrechnungskurse und Konstanten'!$E$13,0)+IF(AND(C223&gt;='Umrechnungskurse und Konstanten'!$C$14,C223&lt;='Umrechnungskurse und Konstanten'!$D$14),F223*'Umrechnungskurse und Konstanten'!$E$14,0)+IF(AND(C223&gt;='Umrechnungskurse und Konstanten'!$C$15,C223&lt;='Umrechnungskurse und Konstanten'!$D$15),F223*'Umrechnungskurse und Konstanten'!$E$15,0)+IF(AND(C223&gt;='Umrechnungskurse und Konstanten'!$C$16,C223&lt;='Umrechnungskurse und Konstanten'!$D$16),F223*'Umrechnungskurse und Konstanten'!$E$16,0)</f>
        <v>0</v>
      </c>
      <c r="J223" s="43">
        <f t="shared" si="10"/>
        <v>0</v>
      </c>
      <c r="K223" s="43">
        <f t="shared" si="11"/>
        <v>0</v>
      </c>
      <c r="L223" s="69" t="str">
        <f>IF(OR(G223='Umrechnungskurse und Konstanten'!$E$21,G223='Umrechnungskurse und Konstanten'!$E$22,G223='Umrechnungskurse und Konstanten'!$E$23),"VSt. Satz ok.","falsche/keine VSt.")</f>
        <v>falsche/keine VSt.</v>
      </c>
      <c r="M223" s="67" t="str">
        <f>IF(AND(C223&gt;='Umrechnungskurse und Konstanten'!$C$14,C223&lt;='Umrechnungskurse und Konstanten'!$D$16),"Periode ok.","falsche Periode")</f>
        <v>falsche Periode</v>
      </c>
    </row>
    <row r="224" spans="2:13" x14ac:dyDescent="0.3">
      <c r="B224" s="56"/>
      <c r="C224" s="38"/>
      <c r="D224" s="38"/>
      <c r="E224" s="45"/>
      <c r="F224" s="40"/>
      <c r="G224" s="52"/>
      <c r="H224" s="42">
        <f t="shared" si="9"/>
        <v>0</v>
      </c>
      <c r="I224" s="43">
        <f>IF(AND(C224&gt;='Umrechnungskurse und Konstanten'!$C$5,C224&lt;='Umrechnungskurse und Konstanten'!$D$5),F224*'Umrechnungskurse und Konstanten'!$E$5,0)+IF(AND(C224&gt;='Umrechnungskurse und Konstanten'!$C$6,C224&lt;='Umrechnungskurse und Konstanten'!$D$6),F224*'Umrechnungskurse und Konstanten'!$E$6,0)+IF(AND(C224&gt;='Umrechnungskurse und Konstanten'!$C$7,C224&lt;='Umrechnungskurse und Konstanten'!$D$7),F224*'Umrechnungskurse und Konstanten'!$E$7,0)+IF(AND(C224&gt;='Umrechnungskurse und Konstanten'!$C$8,C224&lt;='Umrechnungskurse und Konstanten'!$D$8),F224*'Umrechnungskurse und Konstanten'!$E$8,0)+IF(AND(C224&gt;='Umrechnungskurse und Konstanten'!$C$9,C224&lt;='Umrechnungskurse und Konstanten'!$D$9),F224*'Umrechnungskurse und Konstanten'!$E$9,0)+IF(AND(C224&gt;='Umrechnungskurse und Konstanten'!$C$10,C224&lt;='Umrechnungskurse und Konstanten'!$D$10),F224*'Umrechnungskurse und Konstanten'!$E$10,0)+IF(AND(C224&gt;='Umrechnungskurse und Konstanten'!$C$11,C224&lt;='Umrechnungskurse und Konstanten'!$D$11),F224*'Umrechnungskurse und Konstanten'!$E$11,0)+IF(AND(C224&gt;='Umrechnungskurse und Konstanten'!$C$12,C224&lt;='Umrechnungskurse und Konstanten'!$D$12),F224*'Umrechnungskurse und Konstanten'!$E$12,0)+IF(AND(C224&gt;='Umrechnungskurse und Konstanten'!$C$13,C224&lt;='Umrechnungskurse und Konstanten'!$D$13),F224*'Umrechnungskurse und Konstanten'!$E$13,0)+IF(AND(C224&gt;='Umrechnungskurse und Konstanten'!$C$14,C224&lt;='Umrechnungskurse und Konstanten'!$D$14),F224*'Umrechnungskurse und Konstanten'!$E$14,0)+IF(AND(C224&gt;='Umrechnungskurse und Konstanten'!$C$15,C224&lt;='Umrechnungskurse und Konstanten'!$D$15),F224*'Umrechnungskurse und Konstanten'!$E$15,0)+IF(AND(C224&gt;='Umrechnungskurse und Konstanten'!$C$16,C224&lt;='Umrechnungskurse und Konstanten'!$D$16),F224*'Umrechnungskurse und Konstanten'!$E$16,0)</f>
        <v>0</v>
      </c>
      <c r="J224" s="43">
        <f t="shared" si="10"/>
        <v>0</v>
      </c>
      <c r="K224" s="43">
        <f t="shared" si="11"/>
        <v>0</v>
      </c>
      <c r="L224" s="69" t="str">
        <f>IF(OR(G224='Umrechnungskurse und Konstanten'!$E$21,G224='Umrechnungskurse und Konstanten'!$E$22,G224='Umrechnungskurse und Konstanten'!$E$23),"VSt. Satz ok.","falsche/keine VSt.")</f>
        <v>falsche/keine VSt.</v>
      </c>
      <c r="M224" s="67" t="str">
        <f>IF(AND(C224&gt;='Umrechnungskurse und Konstanten'!$C$14,C224&lt;='Umrechnungskurse und Konstanten'!$D$16),"Periode ok.","falsche Periode")</f>
        <v>falsche Periode</v>
      </c>
    </row>
    <row r="225" spans="2:13" x14ac:dyDescent="0.3">
      <c r="B225" s="56"/>
      <c r="C225" s="38"/>
      <c r="D225" s="38"/>
      <c r="E225" s="45"/>
      <c r="F225" s="40"/>
      <c r="G225" s="52"/>
      <c r="H225" s="42">
        <f t="shared" si="9"/>
        <v>0</v>
      </c>
      <c r="I225" s="43">
        <f>IF(AND(C225&gt;='Umrechnungskurse und Konstanten'!$C$5,C225&lt;='Umrechnungskurse und Konstanten'!$D$5),F225*'Umrechnungskurse und Konstanten'!$E$5,0)+IF(AND(C225&gt;='Umrechnungskurse und Konstanten'!$C$6,C225&lt;='Umrechnungskurse und Konstanten'!$D$6),F225*'Umrechnungskurse und Konstanten'!$E$6,0)+IF(AND(C225&gt;='Umrechnungskurse und Konstanten'!$C$7,C225&lt;='Umrechnungskurse und Konstanten'!$D$7),F225*'Umrechnungskurse und Konstanten'!$E$7,0)+IF(AND(C225&gt;='Umrechnungskurse und Konstanten'!$C$8,C225&lt;='Umrechnungskurse und Konstanten'!$D$8),F225*'Umrechnungskurse und Konstanten'!$E$8,0)+IF(AND(C225&gt;='Umrechnungskurse und Konstanten'!$C$9,C225&lt;='Umrechnungskurse und Konstanten'!$D$9),F225*'Umrechnungskurse und Konstanten'!$E$9,0)+IF(AND(C225&gt;='Umrechnungskurse und Konstanten'!$C$10,C225&lt;='Umrechnungskurse und Konstanten'!$D$10),F225*'Umrechnungskurse und Konstanten'!$E$10,0)+IF(AND(C225&gt;='Umrechnungskurse und Konstanten'!$C$11,C225&lt;='Umrechnungskurse und Konstanten'!$D$11),F225*'Umrechnungskurse und Konstanten'!$E$11,0)+IF(AND(C225&gt;='Umrechnungskurse und Konstanten'!$C$12,C225&lt;='Umrechnungskurse und Konstanten'!$D$12),F225*'Umrechnungskurse und Konstanten'!$E$12,0)+IF(AND(C225&gt;='Umrechnungskurse und Konstanten'!$C$13,C225&lt;='Umrechnungskurse und Konstanten'!$D$13),F225*'Umrechnungskurse und Konstanten'!$E$13,0)+IF(AND(C225&gt;='Umrechnungskurse und Konstanten'!$C$14,C225&lt;='Umrechnungskurse und Konstanten'!$D$14),F225*'Umrechnungskurse und Konstanten'!$E$14,0)+IF(AND(C225&gt;='Umrechnungskurse und Konstanten'!$C$15,C225&lt;='Umrechnungskurse und Konstanten'!$D$15),F225*'Umrechnungskurse und Konstanten'!$E$15,0)+IF(AND(C225&gt;='Umrechnungskurse und Konstanten'!$C$16,C225&lt;='Umrechnungskurse und Konstanten'!$D$16),F225*'Umrechnungskurse und Konstanten'!$E$16,0)</f>
        <v>0</v>
      </c>
      <c r="J225" s="43">
        <f t="shared" si="10"/>
        <v>0</v>
      </c>
      <c r="K225" s="43">
        <f t="shared" si="11"/>
        <v>0</v>
      </c>
      <c r="L225" s="69" t="str">
        <f>IF(OR(G225='Umrechnungskurse und Konstanten'!$E$21,G225='Umrechnungskurse und Konstanten'!$E$22,G225='Umrechnungskurse und Konstanten'!$E$23),"VSt. Satz ok.","falsche/keine VSt.")</f>
        <v>falsche/keine VSt.</v>
      </c>
      <c r="M225" s="67" t="str">
        <f>IF(AND(C225&gt;='Umrechnungskurse und Konstanten'!$C$14,C225&lt;='Umrechnungskurse und Konstanten'!$D$16),"Periode ok.","falsche Periode")</f>
        <v>falsche Periode</v>
      </c>
    </row>
    <row r="226" spans="2:13" x14ac:dyDescent="0.3">
      <c r="B226" s="56"/>
      <c r="C226" s="38"/>
      <c r="D226" s="38"/>
      <c r="E226" s="45"/>
      <c r="F226" s="40"/>
      <c r="G226" s="52"/>
      <c r="H226" s="42">
        <f t="shared" si="9"/>
        <v>0</v>
      </c>
      <c r="I226" s="43">
        <f>IF(AND(C226&gt;='Umrechnungskurse und Konstanten'!$C$5,C226&lt;='Umrechnungskurse und Konstanten'!$D$5),F226*'Umrechnungskurse und Konstanten'!$E$5,0)+IF(AND(C226&gt;='Umrechnungskurse und Konstanten'!$C$6,C226&lt;='Umrechnungskurse und Konstanten'!$D$6),F226*'Umrechnungskurse und Konstanten'!$E$6,0)+IF(AND(C226&gt;='Umrechnungskurse und Konstanten'!$C$7,C226&lt;='Umrechnungskurse und Konstanten'!$D$7),F226*'Umrechnungskurse und Konstanten'!$E$7,0)+IF(AND(C226&gt;='Umrechnungskurse und Konstanten'!$C$8,C226&lt;='Umrechnungskurse und Konstanten'!$D$8),F226*'Umrechnungskurse und Konstanten'!$E$8,0)+IF(AND(C226&gt;='Umrechnungskurse und Konstanten'!$C$9,C226&lt;='Umrechnungskurse und Konstanten'!$D$9),F226*'Umrechnungskurse und Konstanten'!$E$9,0)+IF(AND(C226&gt;='Umrechnungskurse und Konstanten'!$C$10,C226&lt;='Umrechnungskurse und Konstanten'!$D$10),F226*'Umrechnungskurse und Konstanten'!$E$10,0)+IF(AND(C226&gt;='Umrechnungskurse und Konstanten'!$C$11,C226&lt;='Umrechnungskurse und Konstanten'!$D$11),F226*'Umrechnungskurse und Konstanten'!$E$11,0)+IF(AND(C226&gt;='Umrechnungskurse und Konstanten'!$C$12,C226&lt;='Umrechnungskurse und Konstanten'!$D$12),F226*'Umrechnungskurse und Konstanten'!$E$12,0)+IF(AND(C226&gt;='Umrechnungskurse und Konstanten'!$C$13,C226&lt;='Umrechnungskurse und Konstanten'!$D$13),F226*'Umrechnungskurse und Konstanten'!$E$13,0)+IF(AND(C226&gt;='Umrechnungskurse und Konstanten'!$C$14,C226&lt;='Umrechnungskurse und Konstanten'!$D$14),F226*'Umrechnungskurse und Konstanten'!$E$14,0)+IF(AND(C226&gt;='Umrechnungskurse und Konstanten'!$C$15,C226&lt;='Umrechnungskurse und Konstanten'!$D$15),F226*'Umrechnungskurse und Konstanten'!$E$15,0)+IF(AND(C226&gt;='Umrechnungskurse und Konstanten'!$C$16,C226&lt;='Umrechnungskurse und Konstanten'!$D$16),F226*'Umrechnungskurse und Konstanten'!$E$16,0)</f>
        <v>0</v>
      </c>
      <c r="J226" s="43">
        <f t="shared" si="10"/>
        <v>0</v>
      </c>
      <c r="K226" s="43">
        <f t="shared" si="11"/>
        <v>0</v>
      </c>
      <c r="L226" s="69" t="str">
        <f>IF(OR(G226='Umrechnungskurse und Konstanten'!$E$21,G226='Umrechnungskurse und Konstanten'!$E$22,G226='Umrechnungskurse und Konstanten'!$E$23),"VSt. Satz ok.","falsche/keine VSt.")</f>
        <v>falsche/keine VSt.</v>
      </c>
      <c r="M226" s="67" t="str">
        <f>IF(AND(C226&gt;='Umrechnungskurse und Konstanten'!$C$14,C226&lt;='Umrechnungskurse und Konstanten'!$D$16),"Periode ok.","falsche Periode")</f>
        <v>falsche Periode</v>
      </c>
    </row>
    <row r="227" spans="2:13" x14ac:dyDescent="0.3">
      <c r="B227" s="56"/>
      <c r="C227" s="38"/>
      <c r="D227" s="38"/>
      <c r="E227" s="45"/>
      <c r="F227" s="40"/>
      <c r="G227" s="52"/>
      <c r="H227" s="42">
        <f t="shared" si="9"/>
        <v>0</v>
      </c>
      <c r="I227" s="43">
        <f>IF(AND(C227&gt;='Umrechnungskurse und Konstanten'!$C$5,C227&lt;='Umrechnungskurse und Konstanten'!$D$5),F227*'Umrechnungskurse und Konstanten'!$E$5,0)+IF(AND(C227&gt;='Umrechnungskurse und Konstanten'!$C$6,C227&lt;='Umrechnungskurse und Konstanten'!$D$6),F227*'Umrechnungskurse und Konstanten'!$E$6,0)+IF(AND(C227&gt;='Umrechnungskurse und Konstanten'!$C$7,C227&lt;='Umrechnungskurse und Konstanten'!$D$7),F227*'Umrechnungskurse und Konstanten'!$E$7,0)+IF(AND(C227&gt;='Umrechnungskurse und Konstanten'!$C$8,C227&lt;='Umrechnungskurse und Konstanten'!$D$8),F227*'Umrechnungskurse und Konstanten'!$E$8,0)+IF(AND(C227&gt;='Umrechnungskurse und Konstanten'!$C$9,C227&lt;='Umrechnungskurse und Konstanten'!$D$9),F227*'Umrechnungskurse und Konstanten'!$E$9,0)+IF(AND(C227&gt;='Umrechnungskurse und Konstanten'!$C$10,C227&lt;='Umrechnungskurse und Konstanten'!$D$10),F227*'Umrechnungskurse und Konstanten'!$E$10,0)+IF(AND(C227&gt;='Umrechnungskurse und Konstanten'!$C$11,C227&lt;='Umrechnungskurse und Konstanten'!$D$11),F227*'Umrechnungskurse und Konstanten'!$E$11,0)+IF(AND(C227&gt;='Umrechnungskurse und Konstanten'!$C$12,C227&lt;='Umrechnungskurse und Konstanten'!$D$12),F227*'Umrechnungskurse und Konstanten'!$E$12,0)+IF(AND(C227&gt;='Umrechnungskurse und Konstanten'!$C$13,C227&lt;='Umrechnungskurse und Konstanten'!$D$13),F227*'Umrechnungskurse und Konstanten'!$E$13,0)+IF(AND(C227&gt;='Umrechnungskurse und Konstanten'!$C$14,C227&lt;='Umrechnungskurse und Konstanten'!$D$14),F227*'Umrechnungskurse und Konstanten'!$E$14,0)+IF(AND(C227&gt;='Umrechnungskurse und Konstanten'!$C$15,C227&lt;='Umrechnungskurse und Konstanten'!$D$15),F227*'Umrechnungskurse und Konstanten'!$E$15,0)+IF(AND(C227&gt;='Umrechnungskurse und Konstanten'!$C$16,C227&lt;='Umrechnungskurse und Konstanten'!$D$16),F227*'Umrechnungskurse und Konstanten'!$E$16,0)</f>
        <v>0</v>
      </c>
      <c r="J227" s="43">
        <f t="shared" si="10"/>
        <v>0</v>
      </c>
      <c r="K227" s="43">
        <f t="shared" si="11"/>
        <v>0</v>
      </c>
      <c r="L227" s="69" t="str">
        <f>IF(OR(G227='Umrechnungskurse und Konstanten'!$E$21,G227='Umrechnungskurse und Konstanten'!$E$22,G227='Umrechnungskurse und Konstanten'!$E$23),"VSt. Satz ok.","falsche/keine VSt.")</f>
        <v>falsche/keine VSt.</v>
      </c>
      <c r="M227" s="67" t="str">
        <f>IF(AND(C227&gt;='Umrechnungskurse und Konstanten'!$C$14,C227&lt;='Umrechnungskurse und Konstanten'!$D$16),"Periode ok.","falsche Periode")</f>
        <v>falsche Periode</v>
      </c>
    </row>
    <row r="228" spans="2:13" x14ac:dyDescent="0.3">
      <c r="B228" s="56"/>
      <c r="C228" s="38"/>
      <c r="D228" s="38"/>
      <c r="E228" s="45"/>
      <c r="F228" s="40"/>
      <c r="G228" s="52"/>
      <c r="H228" s="42">
        <f t="shared" si="9"/>
        <v>0</v>
      </c>
      <c r="I228" s="43">
        <f>IF(AND(C228&gt;='Umrechnungskurse und Konstanten'!$C$5,C228&lt;='Umrechnungskurse und Konstanten'!$D$5),F228*'Umrechnungskurse und Konstanten'!$E$5,0)+IF(AND(C228&gt;='Umrechnungskurse und Konstanten'!$C$6,C228&lt;='Umrechnungskurse und Konstanten'!$D$6),F228*'Umrechnungskurse und Konstanten'!$E$6,0)+IF(AND(C228&gt;='Umrechnungskurse und Konstanten'!$C$7,C228&lt;='Umrechnungskurse und Konstanten'!$D$7),F228*'Umrechnungskurse und Konstanten'!$E$7,0)+IF(AND(C228&gt;='Umrechnungskurse und Konstanten'!$C$8,C228&lt;='Umrechnungskurse und Konstanten'!$D$8),F228*'Umrechnungskurse und Konstanten'!$E$8,0)+IF(AND(C228&gt;='Umrechnungskurse und Konstanten'!$C$9,C228&lt;='Umrechnungskurse und Konstanten'!$D$9),F228*'Umrechnungskurse und Konstanten'!$E$9,0)+IF(AND(C228&gt;='Umrechnungskurse und Konstanten'!$C$10,C228&lt;='Umrechnungskurse und Konstanten'!$D$10),F228*'Umrechnungskurse und Konstanten'!$E$10,0)+IF(AND(C228&gt;='Umrechnungskurse und Konstanten'!$C$11,C228&lt;='Umrechnungskurse und Konstanten'!$D$11),F228*'Umrechnungskurse und Konstanten'!$E$11,0)+IF(AND(C228&gt;='Umrechnungskurse und Konstanten'!$C$12,C228&lt;='Umrechnungskurse und Konstanten'!$D$12),F228*'Umrechnungskurse und Konstanten'!$E$12,0)+IF(AND(C228&gt;='Umrechnungskurse und Konstanten'!$C$13,C228&lt;='Umrechnungskurse und Konstanten'!$D$13),F228*'Umrechnungskurse und Konstanten'!$E$13,0)+IF(AND(C228&gt;='Umrechnungskurse und Konstanten'!$C$14,C228&lt;='Umrechnungskurse und Konstanten'!$D$14),F228*'Umrechnungskurse und Konstanten'!$E$14,0)+IF(AND(C228&gt;='Umrechnungskurse und Konstanten'!$C$15,C228&lt;='Umrechnungskurse und Konstanten'!$D$15),F228*'Umrechnungskurse und Konstanten'!$E$15,0)+IF(AND(C228&gt;='Umrechnungskurse und Konstanten'!$C$16,C228&lt;='Umrechnungskurse und Konstanten'!$D$16),F228*'Umrechnungskurse und Konstanten'!$E$16,0)</f>
        <v>0</v>
      </c>
      <c r="J228" s="43">
        <f t="shared" si="10"/>
        <v>0</v>
      </c>
      <c r="K228" s="43">
        <f t="shared" si="11"/>
        <v>0</v>
      </c>
      <c r="L228" s="69" t="str">
        <f>IF(OR(G228='Umrechnungskurse und Konstanten'!$E$21,G228='Umrechnungskurse und Konstanten'!$E$22,G228='Umrechnungskurse und Konstanten'!$E$23),"VSt. Satz ok.","falsche/keine VSt.")</f>
        <v>falsche/keine VSt.</v>
      </c>
      <c r="M228" s="67" t="str">
        <f>IF(AND(C228&gt;='Umrechnungskurse und Konstanten'!$C$14,C228&lt;='Umrechnungskurse und Konstanten'!$D$16),"Periode ok.","falsche Periode")</f>
        <v>falsche Periode</v>
      </c>
    </row>
    <row r="229" spans="2:13" x14ac:dyDescent="0.3">
      <c r="B229" s="56"/>
      <c r="C229" s="38"/>
      <c r="D229" s="38"/>
      <c r="E229" s="45"/>
      <c r="F229" s="40"/>
      <c r="G229" s="52"/>
      <c r="H229" s="42">
        <f t="shared" si="9"/>
        <v>0</v>
      </c>
      <c r="I229" s="43">
        <f>IF(AND(C229&gt;='Umrechnungskurse und Konstanten'!$C$5,C229&lt;='Umrechnungskurse und Konstanten'!$D$5),F229*'Umrechnungskurse und Konstanten'!$E$5,0)+IF(AND(C229&gt;='Umrechnungskurse und Konstanten'!$C$6,C229&lt;='Umrechnungskurse und Konstanten'!$D$6),F229*'Umrechnungskurse und Konstanten'!$E$6,0)+IF(AND(C229&gt;='Umrechnungskurse und Konstanten'!$C$7,C229&lt;='Umrechnungskurse und Konstanten'!$D$7),F229*'Umrechnungskurse und Konstanten'!$E$7,0)+IF(AND(C229&gt;='Umrechnungskurse und Konstanten'!$C$8,C229&lt;='Umrechnungskurse und Konstanten'!$D$8),F229*'Umrechnungskurse und Konstanten'!$E$8,0)+IF(AND(C229&gt;='Umrechnungskurse und Konstanten'!$C$9,C229&lt;='Umrechnungskurse und Konstanten'!$D$9),F229*'Umrechnungskurse und Konstanten'!$E$9,0)+IF(AND(C229&gt;='Umrechnungskurse und Konstanten'!$C$10,C229&lt;='Umrechnungskurse und Konstanten'!$D$10),F229*'Umrechnungskurse und Konstanten'!$E$10,0)+IF(AND(C229&gt;='Umrechnungskurse und Konstanten'!$C$11,C229&lt;='Umrechnungskurse und Konstanten'!$D$11),F229*'Umrechnungskurse und Konstanten'!$E$11,0)+IF(AND(C229&gt;='Umrechnungskurse und Konstanten'!$C$12,C229&lt;='Umrechnungskurse und Konstanten'!$D$12),F229*'Umrechnungskurse und Konstanten'!$E$12,0)+IF(AND(C229&gt;='Umrechnungskurse und Konstanten'!$C$13,C229&lt;='Umrechnungskurse und Konstanten'!$D$13),F229*'Umrechnungskurse und Konstanten'!$E$13,0)+IF(AND(C229&gt;='Umrechnungskurse und Konstanten'!$C$14,C229&lt;='Umrechnungskurse und Konstanten'!$D$14),F229*'Umrechnungskurse und Konstanten'!$E$14,0)+IF(AND(C229&gt;='Umrechnungskurse und Konstanten'!$C$15,C229&lt;='Umrechnungskurse und Konstanten'!$D$15),F229*'Umrechnungskurse und Konstanten'!$E$15,0)+IF(AND(C229&gt;='Umrechnungskurse und Konstanten'!$C$16,C229&lt;='Umrechnungskurse und Konstanten'!$D$16),F229*'Umrechnungskurse und Konstanten'!$E$16,0)</f>
        <v>0</v>
      </c>
      <c r="J229" s="43">
        <f t="shared" si="10"/>
        <v>0</v>
      </c>
      <c r="K229" s="43">
        <f t="shared" si="11"/>
        <v>0</v>
      </c>
      <c r="L229" s="69" t="str">
        <f>IF(OR(G229='Umrechnungskurse und Konstanten'!$E$21,G229='Umrechnungskurse und Konstanten'!$E$22,G229='Umrechnungskurse und Konstanten'!$E$23),"VSt. Satz ok.","falsche/keine VSt.")</f>
        <v>falsche/keine VSt.</v>
      </c>
      <c r="M229" s="67" t="str">
        <f>IF(AND(C229&gt;='Umrechnungskurse und Konstanten'!$C$14,C229&lt;='Umrechnungskurse und Konstanten'!$D$16),"Periode ok.","falsche Periode")</f>
        <v>falsche Periode</v>
      </c>
    </row>
    <row r="230" spans="2:13" x14ac:dyDescent="0.3">
      <c r="B230" s="56"/>
      <c r="C230" s="38"/>
      <c r="D230" s="38"/>
      <c r="E230" s="45"/>
      <c r="F230" s="40"/>
      <c r="G230" s="52"/>
      <c r="H230" s="42">
        <f t="shared" si="9"/>
        <v>0</v>
      </c>
      <c r="I230" s="43">
        <f>IF(AND(C230&gt;='Umrechnungskurse und Konstanten'!$C$5,C230&lt;='Umrechnungskurse und Konstanten'!$D$5),F230*'Umrechnungskurse und Konstanten'!$E$5,0)+IF(AND(C230&gt;='Umrechnungskurse und Konstanten'!$C$6,C230&lt;='Umrechnungskurse und Konstanten'!$D$6),F230*'Umrechnungskurse und Konstanten'!$E$6,0)+IF(AND(C230&gt;='Umrechnungskurse und Konstanten'!$C$7,C230&lt;='Umrechnungskurse und Konstanten'!$D$7),F230*'Umrechnungskurse und Konstanten'!$E$7,0)+IF(AND(C230&gt;='Umrechnungskurse und Konstanten'!$C$8,C230&lt;='Umrechnungskurse und Konstanten'!$D$8),F230*'Umrechnungskurse und Konstanten'!$E$8,0)+IF(AND(C230&gt;='Umrechnungskurse und Konstanten'!$C$9,C230&lt;='Umrechnungskurse und Konstanten'!$D$9),F230*'Umrechnungskurse und Konstanten'!$E$9,0)+IF(AND(C230&gt;='Umrechnungskurse und Konstanten'!$C$10,C230&lt;='Umrechnungskurse und Konstanten'!$D$10),F230*'Umrechnungskurse und Konstanten'!$E$10,0)+IF(AND(C230&gt;='Umrechnungskurse und Konstanten'!$C$11,C230&lt;='Umrechnungskurse und Konstanten'!$D$11),F230*'Umrechnungskurse und Konstanten'!$E$11,0)+IF(AND(C230&gt;='Umrechnungskurse und Konstanten'!$C$12,C230&lt;='Umrechnungskurse und Konstanten'!$D$12),F230*'Umrechnungskurse und Konstanten'!$E$12,0)+IF(AND(C230&gt;='Umrechnungskurse und Konstanten'!$C$13,C230&lt;='Umrechnungskurse und Konstanten'!$D$13),F230*'Umrechnungskurse und Konstanten'!$E$13,0)+IF(AND(C230&gt;='Umrechnungskurse und Konstanten'!$C$14,C230&lt;='Umrechnungskurse und Konstanten'!$D$14),F230*'Umrechnungskurse und Konstanten'!$E$14,0)+IF(AND(C230&gt;='Umrechnungskurse und Konstanten'!$C$15,C230&lt;='Umrechnungskurse und Konstanten'!$D$15),F230*'Umrechnungskurse und Konstanten'!$E$15,0)+IF(AND(C230&gt;='Umrechnungskurse und Konstanten'!$C$16,C230&lt;='Umrechnungskurse und Konstanten'!$D$16),F230*'Umrechnungskurse und Konstanten'!$E$16,0)</f>
        <v>0</v>
      </c>
      <c r="J230" s="43">
        <f t="shared" si="10"/>
        <v>0</v>
      </c>
      <c r="K230" s="43">
        <f t="shared" si="11"/>
        <v>0</v>
      </c>
      <c r="L230" s="69" t="str">
        <f>IF(OR(G230='Umrechnungskurse und Konstanten'!$E$21,G230='Umrechnungskurse und Konstanten'!$E$22,G230='Umrechnungskurse und Konstanten'!$E$23),"VSt. Satz ok.","falsche/keine VSt.")</f>
        <v>falsche/keine VSt.</v>
      </c>
      <c r="M230" s="67" t="str">
        <f>IF(AND(C230&gt;='Umrechnungskurse und Konstanten'!$C$14,C230&lt;='Umrechnungskurse und Konstanten'!$D$16),"Periode ok.","falsche Periode")</f>
        <v>falsche Periode</v>
      </c>
    </row>
    <row r="231" spans="2:13" x14ac:dyDescent="0.3">
      <c r="B231" s="56"/>
      <c r="C231" s="38"/>
      <c r="D231" s="38"/>
      <c r="E231" s="45"/>
      <c r="F231" s="40"/>
      <c r="G231" s="52"/>
      <c r="H231" s="42">
        <f t="shared" si="9"/>
        <v>0</v>
      </c>
      <c r="I231" s="43">
        <f>IF(AND(C231&gt;='Umrechnungskurse und Konstanten'!$C$5,C231&lt;='Umrechnungskurse und Konstanten'!$D$5),F231*'Umrechnungskurse und Konstanten'!$E$5,0)+IF(AND(C231&gt;='Umrechnungskurse und Konstanten'!$C$6,C231&lt;='Umrechnungskurse und Konstanten'!$D$6),F231*'Umrechnungskurse und Konstanten'!$E$6,0)+IF(AND(C231&gt;='Umrechnungskurse und Konstanten'!$C$7,C231&lt;='Umrechnungskurse und Konstanten'!$D$7),F231*'Umrechnungskurse und Konstanten'!$E$7,0)+IF(AND(C231&gt;='Umrechnungskurse und Konstanten'!$C$8,C231&lt;='Umrechnungskurse und Konstanten'!$D$8),F231*'Umrechnungskurse und Konstanten'!$E$8,0)+IF(AND(C231&gt;='Umrechnungskurse und Konstanten'!$C$9,C231&lt;='Umrechnungskurse und Konstanten'!$D$9),F231*'Umrechnungskurse und Konstanten'!$E$9,0)+IF(AND(C231&gt;='Umrechnungskurse und Konstanten'!$C$10,C231&lt;='Umrechnungskurse und Konstanten'!$D$10),F231*'Umrechnungskurse und Konstanten'!$E$10,0)+IF(AND(C231&gt;='Umrechnungskurse und Konstanten'!$C$11,C231&lt;='Umrechnungskurse und Konstanten'!$D$11),F231*'Umrechnungskurse und Konstanten'!$E$11,0)+IF(AND(C231&gt;='Umrechnungskurse und Konstanten'!$C$12,C231&lt;='Umrechnungskurse und Konstanten'!$D$12),F231*'Umrechnungskurse und Konstanten'!$E$12,0)+IF(AND(C231&gt;='Umrechnungskurse und Konstanten'!$C$13,C231&lt;='Umrechnungskurse und Konstanten'!$D$13),F231*'Umrechnungskurse und Konstanten'!$E$13,0)+IF(AND(C231&gt;='Umrechnungskurse und Konstanten'!$C$14,C231&lt;='Umrechnungskurse und Konstanten'!$D$14),F231*'Umrechnungskurse und Konstanten'!$E$14,0)+IF(AND(C231&gt;='Umrechnungskurse und Konstanten'!$C$15,C231&lt;='Umrechnungskurse und Konstanten'!$D$15),F231*'Umrechnungskurse und Konstanten'!$E$15,0)+IF(AND(C231&gt;='Umrechnungskurse und Konstanten'!$C$16,C231&lt;='Umrechnungskurse und Konstanten'!$D$16),F231*'Umrechnungskurse und Konstanten'!$E$16,0)</f>
        <v>0</v>
      </c>
      <c r="J231" s="43">
        <f t="shared" si="10"/>
        <v>0</v>
      </c>
      <c r="K231" s="43">
        <f t="shared" si="11"/>
        <v>0</v>
      </c>
      <c r="L231" s="69" t="str">
        <f>IF(OR(G231='Umrechnungskurse und Konstanten'!$E$21,G231='Umrechnungskurse und Konstanten'!$E$22,G231='Umrechnungskurse und Konstanten'!$E$23),"VSt. Satz ok.","falsche/keine VSt.")</f>
        <v>falsche/keine VSt.</v>
      </c>
      <c r="M231" s="67" t="str">
        <f>IF(AND(C231&gt;='Umrechnungskurse und Konstanten'!$C$14,C231&lt;='Umrechnungskurse und Konstanten'!$D$16),"Periode ok.","falsche Periode")</f>
        <v>falsche Periode</v>
      </c>
    </row>
    <row r="232" spans="2:13" x14ac:dyDescent="0.3">
      <c r="B232" s="56"/>
      <c r="C232" s="38"/>
      <c r="D232" s="38"/>
      <c r="E232" s="45"/>
      <c r="F232" s="40"/>
      <c r="G232" s="52"/>
      <c r="H232" s="42">
        <f t="shared" si="9"/>
        <v>0</v>
      </c>
      <c r="I232" s="43">
        <f>IF(AND(C232&gt;='Umrechnungskurse und Konstanten'!$C$5,C232&lt;='Umrechnungskurse und Konstanten'!$D$5),F232*'Umrechnungskurse und Konstanten'!$E$5,0)+IF(AND(C232&gt;='Umrechnungskurse und Konstanten'!$C$6,C232&lt;='Umrechnungskurse und Konstanten'!$D$6),F232*'Umrechnungskurse und Konstanten'!$E$6,0)+IF(AND(C232&gt;='Umrechnungskurse und Konstanten'!$C$7,C232&lt;='Umrechnungskurse und Konstanten'!$D$7),F232*'Umrechnungskurse und Konstanten'!$E$7,0)+IF(AND(C232&gt;='Umrechnungskurse und Konstanten'!$C$8,C232&lt;='Umrechnungskurse und Konstanten'!$D$8),F232*'Umrechnungskurse und Konstanten'!$E$8,0)+IF(AND(C232&gt;='Umrechnungskurse und Konstanten'!$C$9,C232&lt;='Umrechnungskurse und Konstanten'!$D$9),F232*'Umrechnungskurse und Konstanten'!$E$9,0)+IF(AND(C232&gt;='Umrechnungskurse und Konstanten'!$C$10,C232&lt;='Umrechnungskurse und Konstanten'!$D$10),F232*'Umrechnungskurse und Konstanten'!$E$10,0)+IF(AND(C232&gt;='Umrechnungskurse und Konstanten'!$C$11,C232&lt;='Umrechnungskurse und Konstanten'!$D$11),F232*'Umrechnungskurse und Konstanten'!$E$11,0)+IF(AND(C232&gt;='Umrechnungskurse und Konstanten'!$C$12,C232&lt;='Umrechnungskurse und Konstanten'!$D$12),F232*'Umrechnungskurse und Konstanten'!$E$12,0)+IF(AND(C232&gt;='Umrechnungskurse und Konstanten'!$C$13,C232&lt;='Umrechnungskurse und Konstanten'!$D$13),F232*'Umrechnungskurse und Konstanten'!$E$13,0)+IF(AND(C232&gt;='Umrechnungskurse und Konstanten'!$C$14,C232&lt;='Umrechnungskurse und Konstanten'!$D$14),F232*'Umrechnungskurse und Konstanten'!$E$14,0)+IF(AND(C232&gt;='Umrechnungskurse und Konstanten'!$C$15,C232&lt;='Umrechnungskurse und Konstanten'!$D$15),F232*'Umrechnungskurse und Konstanten'!$E$15,0)+IF(AND(C232&gt;='Umrechnungskurse und Konstanten'!$C$16,C232&lt;='Umrechnungskurse und Konstanten'!$D$16),F232*'Umrechnungskurse und Konstanten'!$E$16,0)</f>
        <v>0</v>
      </c>
      <c r="J232" s="43">
        <f t="shared" si="10"/>
        <v>0</v>
      </c>
      <c r="K232" s="43">
        <f t="shared" si="11"/>
        <v>0</v>
      </c>
      <c r="L232" s="69" t="str">
        <f>IF(OR(G232='Umrechnungskurse und Konstanten'!$E$21,G232='Umrechnungskurse und Konstanten'!$E$22,G232='Umrechnungskurse und Konstanten'!$E$23),"VSt. Satz ok.","falsche/keine VSt.")</f>
        <v>falsche/keine VSt.</v>
      </c>
      <c r="M232" s="67" t="str">
        <f>IF(AND(C232&gt;='Umrechnungskurse und Konstanten'!$C$14,C232&lt;='Umrechnungskurse und Konstanten'!$D$16),"Periode ok.","falsche Periode")</f>
        <v>falsche Periode</v>
      </c>
    </row>
    <row r="233" spans="2:13" x14ac:dyDescent="0.3">
      <c r="B233" s="56"/>
      <c r="C233" s="38"/>
      <c r="D233" s="38"/>
      <c r="E233" s="45"/>
      <c r="F233" s="40"/>
      <c r="G233" s="52"/>
      <c r="H233" s="42">
        <f t="shared" si="9"/>
        <v>0</v>
      </c>
      <c r="I233" s="43">
        <f>IF(AND(C233&gt;='Umrechnungskurse und Konstanten'!$C$5,C233&lt;='Umrechnungskurse und Konstanten'!$D$5),F233*'Umrechnungskurse und Konstanten'!$E$5,0)+IF(AND(C233&gt;='Umrechnungskurse und Konstanten'!$C$6,C233&lt;='Umrechnungskurse und Konstanten'!$D$6),F233*'Umrechnungskurse und Konstanten'!$E$6,0)+IF(AND(C233&gt;='Umrechnungskurse und Konstanten'!$C$7,C233&lt;='Umrechnungskurse und Konstanten'!$D$7),F233*'Umrechnungskurse und Konstanten'!$E$7,0)+IF(AND(C233&gt;='Umrechnungskurse und Konstanten'!$C$8,C233&lt;='Umrechnungskurse und Konstanten'!$D$8),F233*'Umrechnungskurse und Konstanten'!$E$8,0)+IF(AND(C233&gt;='Umrechnungskurse und Konstanten'!$C$9,C233&lt;='Umrechnungskurse und Konstanten'!$D$9),F233*'Umrechnungskurse und Konstanten'!$E$9,0)+IF(AND(C233&gt;='Umrechnungskurse und Konstanten'!$C$10,C233&lt;='Umrechnungskurse und Konstanten'!$D$10),F233*'Umrechnungskurse und Konstanten'!$E$10,0)+IF(AND(C233&gt;='Umrechnungskurse und Konstanten'!$C$11,C233&lt;='Umrechnungskurse und Konstanten'!$D$11),F233*'Umrechnungskurse und Konstanten'!$E$11,0)+IF(AND(C233&gt;='Umrechnungskurse und Konstanten'!$C$12,C233&lt;='Umrechnungskurse und Konstanten'!$D$12),F233*'Umrechnungskurse und Konstanten'!$E$12,0)+IF(AND(C233&gt;='Umrechnungskurse und Konstanten'!$C$13,C233&lt;='Umrechnungskurse und Konstanten'!$D$13),F233*'Umrechnungskurse und Konstanten'!$E$13,0)+IF(AND(C233&gt;='Umrechnungskurse und Konstanten'!$C$14,C233&lt;='Umrechnungskurse und Konstanten'!$D$14),F233*'Umrechnungskurse und Konstanten'!$E$14,0)+IF(AND(C233&gt;='Umrechnungskurse und Konstanten'!$C$15,C233&lt;='Umrechnungskurse und Konstanten'!$D$15),F233*'Umrechnungskurse und Konstanten'!$E$15,0)+IF(AND(C233&gt;='Umrechnungskurse und Konstanten'!$C$16,C233&lt;='Umrechnungskurse und Konstanten'!$D$16),F233*'Umrechnungskurse und Konstanten'!$E$16,0)</f>
        <v>0</v>
      </c>
      <c r="J233" s="43">
        <f t="shared" si="10"/>
        <v>0</v>
      </c>
      <c r="K233" s="43">
        <f t="shared" si="11"/>
        <v>0</v>
      </c>
      <c r="L233" s="69" t="str">
        <f>IF(OR(G233='Umrechnungskurse und Konstanten'!$E$21,G233='Umrechnungskurse und Konstanten'!$E$22,G233='Umrechnungskurse und Konstanten'!$E$23),"VSt. Satz ok.","falsche/keine VSt.")</f>
        <v>falsche/keine VSt.</v>
      </c>
      <c r="M233" s="67" t="str">
        <f>IF(AND(C233&gt;='Umrechnungskurse und Konstanten'!$C$14,C233&lt;='Umrechnungskurse und Konstanten'!$D$16),"Periode ok.","falsche Periode")</f>
        <v>falsche Periode</v>
      </c>
    </row>
    <row r="234" spans="2:13" x14ac:dyDescent="0.3">
      <c r="B234" s="56"/>
      <c r="C234" s="38"/>
      <c r="D234" s="38"/>
      <c r="E234" s="45"/>
      <c r="F234" s="40"/>
      <c r="G234" s="52"/>
      <c r="H234" s="42">
        <f t="shared" si="9"/>
        <v>0</v>
      </c>
      <c r="I234" s="43">
        <f>IF(AND(C234&gt;='Umrechnungskurse und Konstanten'!$C$5,C234&lt;='Umrechnungskurse und Konstanten'!$D$5),F234*'Umrechnungskurse und Konstanten'!$E$5,0)+IF(AND(C234&gt;='Umrechnungskurse und Konstanten'!$C$6,C234&lt;='Umrechnungskurse und Konstanten'!$D$6),F234*'Umrechnungskurse und Konstanten'!$E$6,0)+IF(AND(C234&gt;='Umrechnungskurse und Konstanten'!$C$7,C234&lt;='Umrechnungskurse und Konstanten'!$D$7),F234*'Umrechnungskurse und Konstanten'!$E$7,0)+IF(AND(C234&gt;='Umrechnungskurse und Konstanten'!$C$8,C234&lt;='Umrechnungskurse und Konstanten'!$D$8),F234*'Umrechnungskurse und Konstanten'!$E$8,0)+IF(AND(C234&gt;='Umrechnungskurse und Konstanten'!$C$9,C234&lt;='Umrechnungskurse und Konstanten'!$D$9),F234*'Umrechnungskurse und Konstanten'!$E$9,0)+IF(AND(C234&gt;='Umrechnungskurse und Konstanten'!$C$10,C234&lt;='Umrechnungskurse und Konstanten'!$D$10),F234*'Umrechnungskurse und Konstanten'!$E$10,0)+IF(AND(C234&gt;='Umrechnungskurse und Konstanten'!$C$11,C234&lt;='Umrechnungskurse und Konstanten'!$D$11),F234*'Umrechnungskurse und Konstanten'!$E$11,0)+IF(AND(C234&gt;='Umrechnungskurse und Konstanten'!$C$12,C234&lt;='Umrechnungskurse und Konstanten'!$D$12),F234*'Umrechnungskurse und Konstanten'!$E$12,0)+IF(AND(C234&gt;='Umrechnungskurse und Konstanten'!$C$13,C234&lt;='Umrechnungskurse und Konstanten'!$D$13),F234*'Umrechnungskurse und Konstanten'!$E$13,0)+IF(AND(C234&gt;='Umrechnungskurse und Konstanten'!$C$14,C234&lt;='Umrechnungskurse und Konstanten'!$D$14),F234*'Umrechnungskurse und Konstanten'!$E$14,0)+IF(AND(C234&gt;='Umrechnungskurse und Konstanten'!$C$15,C234&lt;='Umrechnungskurse und Konstanten'!$D$15),F234*'Umrechnungskurse und Konstanten'!$E$15,0)+IF(AND(C234&gt;='Umrechnungskurse und Konstanten'!$C$16,C234&lt;='Umrechnungskurse und Konstanten'!$D$16),F234*'Umrechnungskurse und Konstanten'!$E$16,0)</f>
        <v>0</v>
      </c>
      <c r="J234" s="43">
        <f t="shared" si="10"/>
        <v>0</v>
      </c>
      <c r="K234" s="43">
        <f t="shared" si="11"/>
        <v>0</v>
      </c>
      <c r="L234" s="69" t="str">
        <f>IF(OR(G234='Umrechnungskurse und Konstanten'!$E$21,G234='Umrechnungskurse und Konstanten'!$E$22,G234='Umrechnungskurse und Konstanten'!$E$23),"VSt. Satz ok.","falsche/keine VSt.")</f>
        <v>falsche/keine VSt.</v>
      </c>
      <c r="M234" s="67" t="str">
        <f>IF(AND(C234&gt;='Umrechnungskurse und Konstanten'!$C$14,C234&lt;='Umrechnungskurse und Konstanten'!$D$16),"Periode ok.","falsche Periode")</f>
        <v>falsche Periode</v>
      </c>
    </row>
    <row r="235" spans="2:13" x14ac:dyDescent="0.3">
      <c r="B235" s="56"/>
      <c r="C235" s="38"/>
      <c r="D235" s="38"/>
      <c r="E235" s="45"/>
      <c r="F235" s="40"/>
      <c r="G235" s="52"/>
      <c r="H235" s="42">
        <f t="shared" si="9"/>
        <v>0</v>
      </c>
      <c r="I235" s="43">
        <f>IF(AND(C235&gt;='Umrechnungskurse und Konstanten'!$C$5,C235&lt;='Umrechnungskurse und Konstanten'!$D$5),F235*'Umrechnungskurse und Konstanten'!$E$5,0)+IF(AND(C235&gt;='Umrechnungskurse und Konstanten'!$C$6,C235&lt;='Umrechnungskurse und Konstanten'!$D$6),F235*'Umrechnungskurse und Konstanten'!$E$6,0)+IF(AND(C235&gt;='Umrechnungskurse und Konstanten'!$C$7,C235&lt;='Umrechnungskurse und Konstanten'!$D$7),F235*'Umrechnungskurse und Konstanten'!$E$7,0)+IF(AND(C235&gt;='Umrechnungskurse und Konstanten'!$C$8,C235&lt;='Umrechnungskurse und Konstanten'!$D$8),F235*'Umrechnungskurse und Konstanten'!$E$8,0)+IF(AND(C235&gt;='Umrechnungskurse und Konstanten'!$C$9,C235&lt;='Umrechnungskurse und Konstanten'!$D$9),F235*'Umrechnungskurse und Konstanten'!$E$9,0)+IF(AND(C235&gt;='Umrechnungskurse und Konstanten'!$C$10,C235&lt;='Umrechnungskurse und Konstanten'!$D$10),F235*'Umrechnungskurse und Konstanten'!$E$10,0)+IF(AND(C235&gt;='Umrechnungskurse und Konstanten'!$C$11,C235&lt;='Umrechnungskurse und Konstanten'!$D$11),F235*'Umrechnungskurse und Konstanten'!$E$11,0)+IF(AND(C235&gt;='Umrechnungskurse und Konstanten'!$C$12,C235&lt;='Umrechnungskurse und Konstanten'!$D$12),F235*'Umrechnungskurse und Konstanten'!$E$12,0)+IF(AND(C235&gt;='Umrechnungskurse und Konstanten'!$C$13,C235&lt;='Umrechnungskurse und Konstanten'!$D$13),F235*'Umrechnungskurse und Konstanten'!$E$13,0)+IF(AND(C235&gt;='Umrechnungskurse und Konstanten'!$C$14,C235&lt;='Umrechnungskurse und Konstanten'!$D$14),F235*'Umrechnungskurse und Konstanten'!$E$14,0)+IF(AND(C235&gt;='Umrechnungskurse und Konstanten'!$C$15,C235&lt;='Umrechnungskurse und Konstanten'!$D$15),F235*'Umrechnungskurse und Konstanten'!$E$15,0)+IF(AND(C235&gt;='Umrechnungskurse und Konstanten'!$C$16,C235&lt;='Umrechnungskurse und Konstanten'!$D$16),F235*'Umrechnungskurse und Konstanten'!$E$16,0)</f>
        <v>0</v>
      </c>
      <c r="J235" s="43">
        <f t="shared" si="10"/>
        <v>0</v>
      </c>
      <c r="K235" s="43">
        <f t="shared" si="11"/>
        <v>0</v>
      </c>
      <c r="L235" s="69" t="str">
        <f>IF(OR(G235='Umrechnungskurse und Konstanten'!$E$21,G235='Umrechnungskurse und Konstanten'!$E$22,G235='Umrechnungskurse und Konstanten'!$E$23),"VSt. Satz ok.","falsche/keine VSt.")</f>
        <v>falsche/keine VSt.</v>
      </c>
      <c r="M235" s="67" t="str">
        <f>IF(AND(C235&gt;='Umrechnungskurse und Konstanten'!$C$14,C235&lt;='Umrechnungskurse und Konstanten'!$D$16),"Periode ok.","falsche Periode")</f>
        <v>falsche Periode</v>
      </c>
    </row>
    <row r="236" spans="2:13" x14ac:dyDescent="0.3">
      <c r="B236" s="56"/>
      <c r="C236" s="38"/>
      <c r="D236" s="38"/>
      <c r="E236" s="45"/>
      <c r="F236" s="40"/>
      <c r="G236" s="52"/>
      <c r="H236" s="42">
        <f t="shared" si="9"/>
        <v>0</v>
      </c>
      <c r="I236" s="43">
        <f>IF(AND(C236&gt;='Umrechnungskurse und Konstanten'!$C$5,C236&lt;='Umrechnungskurse und Konstanten'!$D$5),F236*'Umrechnungskurse und Konstanten'!$E$5,0)+IF(AND(C236&gt;='Umrechnungskurse und Konstanten'!$C$6,C236&lt;='Umrechnungskurse und Konstanten'!$D$6),F236*'Umrechnungskurse und Konstanten'!$E$6,0)+IF(AND(C236&gt;='Umrechnungskurse und Konstanten'!$C$7,C236&lt;='Umrechnungskurse und Konstanten'!$D$7),F236*'Umrechnungskurse und Konstanten'!$E$7,0)+IF(AND(C236&gt;='Umrechnungskurse und Konstanten'!$C$8,C236&lt;='Umrechnungskurse und Konstanten'!$D$8),F236*'Umrechnungskurse und Konstanten'!$E$8,0)+IF(AND(C236&gt;='Umrechnungskurse und Konstanten'!$C$9,C236&lt;='Umrechnungskurse und Konstanten'!$D$9),F236*'Umrechnungskurse und Konstanten'!$E$9,0)+IF(AND(C236&gt;='Umrechnungskurse und Konstanten'!$C$10,C236&lt;='Umrechnungskurse und Konstanten'!$D$10),F236*'Umrechnungskurse und Konstanten'!$E$10,0)+IF(AND(C236&gt;='Umrechnungskurse und Konstanten'!$C$11,C236&lt;='Umrechnungskurse und Konstanten'!$D$11),F236*'Umrechnungskurse und Konstanten'!$E$11,0)+IF(AND(C236&gt;='Umrechnungskurse und Konstanten'!$C$12,C236&lt;='Umrechnungskurse und Konstanten'!$D$12),F236*'Umrechnungskurse und Konstanten'!$E$12,0)+IF(AND(C236&gt;='Umrechnungskurse und Konstanten'!$C$13,C236&lt;='Umrechnungskurse und Konstanten'!$D$13),F236*'Umrechnungskurse und Konstanten'!$E$13,0)+IF(AND(C236&gt;='Umrechnungskurse und Konstanten'!$C$14,C236&lt;='Umrechnungskurse und Konstanten'!$D$14),F236*'Umrechnungskurse und Konstanten'!$E$14,0)+IF(AND(C236&gt;='Umrechnungskurse und Konstanten'!$C$15,C236&lt;='Umrechnungskurse und Konstanten'!$D$15),F236*'Umrechnungskurse und Konstanten'!$E$15,0)+IF(AND(C236&gt;='Umrechnungskurse und Konstanten'!$C$16,C236&lt;='Umrechnungskurse und Konstanten'!$D$16),F236*'Umrechnungskurse und Konstanten'!$E$16,0)</f>
        <v>0</v>
      </c>
      <c r="J236" s="43">
        <f t="shared" si="10"/>
        <v>0</v>
      </c>
      <c r="K236" s="43">
        <f t="shared" si="11"/>
        <v>0</v>
      </c>
      <c r="L236" s="69" t="str">
        <f>IF(OR(G236='Umrechnungskurse und Konstanten'!$E$21,G236='Umrechnungskurse und Konstanten'!$E$22,G236='Umrechnungskurse und Konstanten'!$E$23),"VSt. Satz ok.","falsche/keine VSt.")</f>
        <v>falsche/keine VSt.</v>
      </c>
      <c r="M236" s="67" t="str">
        <f>IF(AND(C236&gt;='Umrechnungskurse und Konstanten'!$C$14,C236&lt;='Umrechnungskurse und Konstanten'!$D$16),"Periode ok.","falsche Periode")</f>
        <v>falsche Periode</v>
      </c>
    </row>
    <row r="237" spans="2:13" x14ac:dyDescent="0.3">
      <c r="B237" s="56"/>
      <c r="C237" s="38"/>
      <c r="D237" s="38"/>
      <c r="E237" s="45"/>
      <c r="F237" s="40"/>
      <c r="G237" s="52"/>
      <c r="H237" s="42">
        <f t="shared" si="9"/>
        <v>0</v>
      </c>
      <c r="I237" s="43">
        <f>IF(AND(C237&gt;='Umrechnungskurse und Konstanten'!$C$5,C237&lt;='Umrechnungskurse und Konstanten'!$D$5),F237*'Umrechnungskurse und Konstanten'!$E$5,0)+IF(AND(C237&gt;='Umrechnungskurse und Konstanten'!$C$6,C237&lt;='Umrechnungskurse und Konstanten'!$D$6),F237*'Umrechnungskurse und Konstanten'!$E$6,0)+IF(AND(C237&gt;='Umrechnungskurse und Konstanten'!$C$7,C237&lt;='Umrechnungskurse und Konstanten'!$D$7),F237*'Umrechnungskurse und Konstanten'!$E$7,0)+IF(AND(C237&gt;='Umrechnungskurse und Konstanten'!$C$8,C237&lt;='Umrechnungskurse und Konstanten'!$D$8),F237*'Umrechnungskurse und Konstanten'!$E$8,0)+IF(AND(C237&gt;='Umrechnungskurse und Konstanten'!$C$9,C237&lt;='Umrechnungskurse und Konstanten'!$D$9),F237*'Umrechnungskurse und Konstanten'!$E$9,0)+IF(AND(C237&gt;='Umrechnungskurse und Konstanten'!$C$10,C237&lt;='Umrechnungskurse und Konstanten'!$D$10),F237*'Umrechnungskurse und Konstanten'!$E$10,0)+IF(AND(C237&gt;='Umrechnungskurse und Konstanten'!$C$11,C237&lt;='Umrechnungskurse und Konstanten'!$D$11),F237*'Umrechnungskurse und Konstanten'!$E$11,0)+IF(AND(C237&gt;='Umrechnungskurse und Konstanten'!$C$12,C237&lt;='Umrechnungskurse und Konstanten'!$D$12),F237*'Umrechnungskurse und Konstanten'!$E$12,0)+IF(AND(C237&gt;='Umrechnungskurse und Konstanten'!$C$13,C237&lt;='Umrechnungskurse und Konstanten'!$D$13),F237*'Umrechnungskurse und Konstanten'!$E$13,0)+IF(AND(C237&gt;='Umrechnungskurse und Konstanten'!$C$14,C237&lt;='Umrechnungskurse und Konstanten'!$D$14),F237*'Umrechnungskurse und Konstanten'!$E$14,0)+IF(AND(C237&gt;='Umrechnungskurse und Konstanten'!$C$15,C237&lt;='Umrechnungskurse und Konstanten'!$D$15),F237*'Umrechnungskurse und Konstanten'!$E$15,0)+IF(AND(C237&gt;='Umrechnungskurse und Konstanten'!$C$16,C237&lt;='Umrechnungskurse und Konstanten'!$D$16),F237*'Umrechnungskurse und Konstanten'!$E$16,0)</f>
        <v>0</v>
      </c>
      <c r="J237" s="43">
        <f t="shared" si="10"/>
        <v>0</v>
      </c>
      <c r="K237" s="43">
        <f t="shared" si="11"/>
        <v>0</v>
      </c>
      <c r="L237" s="69" t="str">
        <f>IF(OR(G237='Umrechnungskurse und Konstanten'!$E$21,G237='Umrechnungskurse und Konstanten'!$E$22,G237='Umrechnungskurse und Konstanten'!$E$23),"VSt. Satz ok.","falsche/keine VSt.")</f>
        <v>falsche/keine VSt.</v>
      </c>
      <c r="M237" s="67" t="str">
        <f>IF(AND(C237&gt;='Umrechnungskurse und Konstanten'!$C$14,C237&lt;='Umrechnungskurse und Konstanten'!$D$16),"Periode ok.","falsche Periode")</f>
        <v>falsche Periode</v>
      </c>
    </row>
    <row r="238" spans="2:13" x14ac:dyDescent="0.3">
      <c r="B238" s="56"/>
      <c r="C238" s="38"/>
      <c r="D238" s="38"/>
      <c r="E238" s="45"/>
      <c r="F238" s="40"/>
      <c r="G238" s="52"/>
      <c r="H238" s="42">
        <f t="shared" si="9"/>
        <v>0</v>
      </c>
      <c r="I238" s="43">
        <f>IF(AND(C238&gt;='Umrechnungskurse und Konstanten'!$C$5,C238&lt;='Umrechnungskurse und Konstanten'!$D$5),F238*'Umrechnungskurse und Konstanten'!$E$5,0)+IF(AND(C238&gt;='Umrechnungskurse und Konstanten'!$C$6,C238&lt;='Umrechnungskurse und Konstanten'!$D$6),F238*'Umrechnungskurse und Konstanten'!$E$6,0)+IF(AND(C238&gt;='Umrechnungskurse und Konstanten'!$C$7,C238&lt;='Umrechnungskurse und Konstanten'!$D$7),F238*'Umrechnungskurse und Konstanten'!$E$7,0)+IF(AND(C238&gt;='Umrechnungskurse und Konstanten'!$C$8,C238&lt;='Umrechnungskurse und Konstanten'!$D$8),F238*'Umrechnungskurse und Konstanten'!$E$8,0)+IF(AND(C238&gt;='Umrechnungskurse und Konstanten'!$C$9,C238&lt;='Umrechnungskurse und Konstanten'!$D$9),F238*'Umrechnungskurse und Konstanten'!$E$9,0)+IF(AND(C238&gt;='Umrechnungskurse und Konstanten'!$C$10,C238&lt;='Umrechnungskurse und Konstanten'!$D$10),F238*'Umrechnungskurse und Konstanten'!$E$10,0)+IF(AND(C238&gt;='Umrechnungskurse und Konstanten'!$C$11,C238&lt;='Umrechnungskurse und Konstanten'!$D$11),F238*'Umrechnungskurse und Konstanten'!$E$11,0)+IF(AND(C238&gt;='Umrechnungskurse und Konstanten'!$C$12,C238&lt;='Umrechnungskurse und Konstanten'!$D$12),F238*'Umrechnungskurse und Konstanten'!$E$12,0)+IF(AND(C238&gt;='Umrechnungskurse und Konstanten'!$C$13,C238&lt;='Umrechnungskurse und Konstanten'!$D$13),F238*'Umrechnungskurse und Konstanten'!$E$13,0)+IF(AND(C238&gt;='Umrechnungskurse und Konstanten'!$C$14,C238&lt;='Umrechnungskurse und Konstanten'!$D$14),F238*'Umrechnungskurse und Konstanten'!$E$14,0)+IF(AND(C238&gt;='Umrechnungskurse und Konstanten'!$C$15,C238&lt;='Umrechnungskurse und Konstanten'!$D$15),F238*'Umrechnungskurse und Konstanten'!$E$15,0)+IF(AND(C238&gt;='Umrechnungskurse und Konstanten'!$C$16,C238&lt;='Umrechnungskurse und Konstanten'!$D$16),F238*'Umrechnungskurse und Konstanten'!$E$16,0)</f>
        <v>0</v>
      </c>
      <c r="J238" s="43">
        <f t="shared" si="10"/>
        <v>0</v>
      </c>
      <c r="K238" s="43">
        <f t="shared" si="11"/>
        <v>0</v>
      </c>
      <c r="L238" s="69" t="str">
        <f>IF(OR(G238='Umrechnungskurse und Konstanten'!$E$21,G238='Umrechnungskurse und Konstanten'!$E$22,G238='Umrechnungskurse und Konstanten'!$E$23),"VSt. Satz ok.","falsche/keine VSt.")</f>
        <v>falsche/keine VSt.</v>
      </c>
      <c r="M238" s="67" t="str">
        <f>IF(AND(C238&gt;='Umrechnungskurse und Konstanten'!$C$14,C238&lt;='Umrechnungskurse und Konstanten'!$D$16),"Periode ok.","falsche Periode")</f>
        <v>falsche Periode</v>
      </c>
    </row>
    <row r="239" spans="2:13" x14ac:dyDescent="0.3">
      <c r="B239" s="56"/>
      <c r="C239" s="38"/>
      <c r="D239" s="38"/>
      <c r="E239" s="45"/>
      <c r="F239" s="40"/>
      <c r="G239" s="52"/>
      <c r="H239" s="42">
        <f t="shared" si="9"/>
        <v>0</v>
      </c>
      <c r="I239" s="43">
        <f>IF(AND(C239&gt;='Umrechnungskurse und Konstanten'!$C$5,C239&lt;='Umrechnungskurse und Konstanten'!$D$5),F239*'Umrechnungskurse und Konstanten'!$E$5,0)+IF(AND(C239&gt;='Umrechnungskurse und Konstanten'!$C$6,C239&lt;='Umrechnungskurse und Konstanten'!$D$6),F239*'Umrechnungskurse und Konstanten'!$E$6,0)+IF(AND(C239&gt;='Umrechnungskurse und Konstanten'!$C$7,C239&lt;='Umrechnungskurse und Konstanten'!$D$7),F239*'Umrechnungskurse und Konstanten'!$E$7,0)+IF(AND(C239&gt;='Umrechnungskurse und Konstanten'!$C$8,C239&lt;='Umrechnungskurse und Konstanten'!$D$8),F239*'Umrechnungskurse und Konstanten'!$E$8,0)+IF(AND(C239&gt;='Umrechnungskurse und Konstanten'!$C$9,C239&lt;='Umrechnungskurse und Konstanten'!$D$9),F239*'Umrechnungskurse und Konstanten'!$E$9,0)+IF(AND(C239&gt;='Umrechnungskurse und Konstanten'!$C$10,C239&lt;='Umrechnungskurse und Konstanten'!$D$10),F239*'Umrechnungskurse und Konstanten'!$E$10,0)+IF(AND(C239&gt;='Umrechnungskurse und Konstanten'!$C$11,C239&lt;='Umrechnungskurse und Konstanten'!$D$11),F239*'Umrechnungskurse und Konstanten'!$E$11,0)+IF(AND(C239&gt;='Umrechnungskurse und Konstanten'!$C$12,C239&lt;='Umrechnungskurse und Konstanten'!$D$12),F239*'Umrechnungskurse und Konstanten'!$E$12,0)+IF(AND(C239&gt;='Umrechnungskurse und Konstanten'!$C$13,C239&lt;='Umrechnungskurse und Konstanten'!$D$13),F239*'Umrechnungskurse und Konstanten'!$E$13,0)+IF(AND(C239&gt;='Umrechnungskurse und Konstanten'!$C$14,C239&lt;='Umrechnungskurse und Konstanten'!$D$14),F239*'Umrechnungskurse und Konstanten'!$E$14,0)+IF(AND(C239&gt;='Umrechnungskurse und Konstanten'!$C$15,C239&lt;='Umrechnungskurse und Konstanten'!$D$15),F239*'Umrechnungskurse und Konstanten'!$E$15,0)+IF(AND(C239&gt;='Umrechnungskurse und Konstanten'!$C$16,C239&lt;='Umrechnungskurse und Konstanten'!$D$16),F239*'Umrechnungskurse und Konstanten'!$E$16,0)</f>
        <v>0</v>
      </c>
      <c r="J239" s="43">
        <f t="shared" si="10"/>
        <v>0</v>
      </c>
      <c r="K239" s="43">
        <f t="shared" si="11"/>
        <v>0</v>
      </c>
      <c r="L239" s="69" t="str">
        <f>IF(OR(G239='Umrechnungskurse und Konstanten'!$E$21,G239='Umrechnungskurse und Konstanten'!$E$22,G239='Umrechnungskurse und Konstanten'!$E$23),"VSt. Satz ok.","falsche/keine VSt.")</f>
        <v>falsche/keine VSt.</v>
      </c>
      <c r="M239" s="67" t="str">
        <f>IF(AND(C239&gt;='Umrechnungskurse und Konstanten'!$C$14,C239&lt;='Umrechnungskurse und Konstanten'!$D$16),"Periode ok.","falsche Periode")</f>
        <v>falsche Periode</v>
      </c>
    </row>
    <row r="240" spans="2:13" x14ac:dyDescent="0.3">
      <c r="B240" s="56"/>
      <c r="C240" s="38"/>
      <c r="D240" s="38"/>
      <c r="E240" s="45"/>
      <c r="F240" s="40"/>
      <c r="G240" s="52"/>
      <c r="H240" s="42">
        <f t="shared" si="9"/>
        <v>0</v>
      </c>
      <c r="I240" s="43">
        <f>IF(AND(C240&gt;='Umrechnungskurse und Konstanten'!$C$5,C240&lt;='Umrechnungskurse und Konstanten'!$D$5),F240*'Umrechnungskurse und Konstanten'!$E$5,0)+IF(AND(C240&gt;='Umrechnungskurse und Konstanten'!$C$6,C240&lt;='Umrechnungskurse und Konstanten'!$D$6),F240*'Umrechnungskurse und Konstanten'!$E$6,0)+IF(AND(C240&gt;='Umrechnungskurse und Konstanten'!$C$7,C240&lt;='Umrechnungskurse und Konstanten'!$D$7),F240*'Umrechnungskurse und Konstanten'!$E$7,0)+IF(AND(C240&gt;='Umrechnungskurse und Konstanten'!$C$8,C240&lt;='Umrechnungskurse und Konstanten'!$D$8),F240*'Umrechnungskurse und Konstanten'!$E$8,0)+IF(AND(C240&gt;='Umrechnungskurse und Konstanten'!$C$9,C240&lt;='Umrechnungskurse und Konstanten'!$D$9),F240*'Umrechnungskurse und Konstanten'!$E$9,0)+IF(AND(C240&gt;='Umrechnungskurse und Konstanten'!$C$10,C240&lt;='Umrechnungskurse und Konstanten'!$D$10),F240*'Umrechnungskurse und Konstanten'!$E$10,0)+IF(AND(C240&gt;='Umrechnungskurse und Konstanten'!$C$11,C240&lt;='Umrechnungskurse und Konstanten'!$D$11),F240*'Umrechnungskurse und Konstanten'!$E$11,0)+IF(AND(C240&gt;='Umrechnungskurse und Konstanten'!$C$12,C240&lt;='Umrechnungskurse und Konstanten'!$D$12),F240*'Umrechnungskurse und Konstanten'!$E$12,0)+IF(AND(C240&gt;='Umrechnungskurse und Konstanten'!$C$13,C240&lt;='Umrechnungskurse und Konstanten'!$D$13),F240*'Umrechnungskurse und Konstanten'!$E$13,0)+IF(AND(C240&gt;='Umrechnungskurse und Konstanten'!$C$14,C240&lt;='Umrechnungskurse und Konstanten'!$D$14),F240*'Umrechnungskurse und Konstanten'!$E$14,0)+IF(AND(C240&gt;='Umrechnungskurse und Konstanten'!$C$15,C240&lt;='Umrechnungskurse und Konstanten'!$D$15),F240*'Umrechnungskurse und Konstanten'!$E$15,0)+IF(AND(C240&gt;='Umrechnungskurse und Konstanten'!$C$16,C240&lt;='Umrechnungskurse und Konstanten'!$D$16),F240*'Umrechnungskurse und Konstanten'!$E$16,0)</f>
        <v>0</v>
      </c>
      <c r="J240" s="43">
        <f t="shared" si="10"/>
        <v>0</v>
      </c>
      <c r="K240" s="43">
        <f t="shared" si="11"/>
        <v>0</v>
      </c>
      <c r="L240" s="69" t="str">
        <f>IF(OR(G240='Umrechnungskurse und Konstanten'!$E$21,G240='Umrechnungskurse und Konstanten'!$E$22,G240='Umrechnungskurse und Konstanten'!$E$23),"VSt. Satz ok.","falsche/keine VSt.")</f>
        <v>falsche/keine VSt.</v>
      </c>
      <c r="M240" s="67" t="str">
        <f>IF(AND(C240&gt;='Umrechnungskurse und Konstanten'!$C$14,C240&lt;='Umrechnungskurse und Konstanten'!$D$16),"Periode ok.","falsche Periode")</f>
        <v>falsche Periode</v>
      </c>
    </row>
    <row r="241" spans="2:13" x14ac:dyDescent="0.3">
      <c r="B241" s="56"/>
      <c r="C241" s="38"/>
      <c r="D241" s="38"/>
      <c r="E241" s="45"/>
      <c r="F241" s="40"/>
      <c r="G241" s="52"/>
      <c r="H241" s="42">
        <f t="shared" si="9"/>
        <v>0</v>
      </c>
      <c r="I241" s="43">
        <f>IF(AND(C241&gt;='Umrechnungskurse und Konstanten'!$C$5,C241&lt;='Umrechnungskurse und Konstanten'!$D$5),F241*'Umrechnungskurse und Konstanten'!$E$5,0)+IF(AND(C241&gt;='Umrechnungskurse und Konstanten'!$C$6,C241&lt;='Umrechnungskurse und Konstanten'!$D$6),F241*'Umrechnungskurse und Konstanten'!$E$6,0)+IF(AND(C241&gt;='Umrechnungskurse und Konstanten'!$C$7,C241&lt;='Umrechnungskurse und Konstanten'!$D$7),F241*'Umrechnungskurse und Konstanten'!$E$7,0)+IF(AND(C241&gt;='Umrechnungskurse und Konstanten'!$C$8,C241&lt;='Umrechnungskurse und Konstanten'!$D$8),F241*'Umrechnungskurse und Konstanten'!$E$8,0)+IF(AND(C241&gt;='Umrechnungskurse und Konstanten'!$C$9,C241&lt;='Umrechnungskurse und Konstanten'!$D$9),F241*'Umrechnungskurse und Konstanten'!$E$9,0)+IF(AND(C241&gt;='Umrechnungskurse und Konstanten'!$C$10,C241&lt;='Umrechnungskurse und Konstanten'!$D$10),F241*'Umrechnungskurse und Konstanten'!$E$10,0)+IF(AND(C241&gt;='Umrechnungskurse und Konstanten'!$C$11,C241&lt;='Umrechnungskurse und Konstanten'!$D$11),F241*'Umrechnungskurse und Konstanten'!$E$11,0)+IF(AND(C241&gt;='Umrechnungskurse und Konstanten'!$C$12,C241&lt;='Umrechnungskurse und Konstanten'!$D$12),F241*'Umrechnungskurse und Konstanten'!$E$12,0)+IF(AND(C241&gt;='Umrechnungskurse und Konstanten'!$C$13,C241&lt;='Umrechnungskurse und Konstanten'!$D$13),F241*'Umrechnungskurse und Konstanten'!$E$13,0)+IF(AND(C241&gt;='Umrechnungskurse und Konstanten'!$C$14,C241&lt;='Umrechnungskurse und Konstanten'!$D$14),F241*'Umrechnungskurse und Konstanten'!$E$14,0)+IF(AND(C241&gt;='Umrechnungskurse und Konstanten'!$C$15,C241&lt;='Umrechnungskurse und Konstanten'!$D$15),F241*'Umrechnungskurse und Konstanten'!$E$15,0)+IF(AND(C241&gt;='Umrechnungskurse und Konstanten'!$C$16,C241&lt;='Umrechnungskurse und Konstanten'!$D$16),F241*'Umrechnungskurse und Konstanten'!$E$16,0)</f>
        <v>0</v>
      </c>
      <c r="J241" s="43">
        <f t="shared" si="10"/>
        <v>0</v>
      </c>
      <c r="K241" s="43">
        <f t="shared" si="11"/>
        <v>0</v>
      </c>
      <c r="L241" s="69" t="str">
        <f>IF(OR(G241='Umrechnungskurse und Konstanten'!$E$21,G241='Umrechnungskurse und Konstanten'!$E$22,G241='Umrechnungskurse und Konstanten'!$E$23),"VSt. Satz ok.","falsche/keine VSt.")</f>
        <v>falsche/keine VSt.</v>
      </c>
      <c r="M241" s="67" t="str">
        <f>IF(AND(C241&gt;='Umrechnungskurse und Konstanten'!$C$14,C241&lt;='Umrechnungskurse und Konstanten'!$D$16),"Periode ok.","falsche Periode")</f>
        <v>falsche Periode</v>
      </c>
    </row>
    <row r="242" spans="2:13" x14ac:dyDescent="0.3">
      <c r="B242" s="56"/>
      <c r="C242" s="38"/>
      <c r="D242" s="38"/>
      <c r="E242" s="45"/>
      <c r="F242" s="40"/>
      <c r="G242" s="52"/>
      <c r="H242" s="42">
        <f t="shared" si="9"/>
        <v>0</v>
      </c>
      <c r="I242" s="43">
        <f>IF(AND(C242&gt;='Umrechnungskurse und Konstanten'!$C$5,C242&lt;='Umrechnungskurse und Konstanten'!$D$5),F242*'Umrechnungskurse und Konstanten'!$E$5,0)+IF(AND(C242&gt;='Umrechnungskurse und Konstanten'!$C$6,C242&lt;='Umrechnungskurse und Konstanten'!$D$6),F242*'Umrechnungskurse und Konstanten'!$E$6,0)+IF(AND(C242&gt;='Umrechnungskurse und Konstanten'!$C$7,C242&lt;='Umrechnungskurse und Konstanten'!$D$7),F242*'Umrechnungskurse und Konstanten'!$E$7,0)+IF(AND(C242&gt;='Umrechnungskurse und Konstanten'!$C$8,C242&lt;='Umrechnungskurse und Konstanten'!$D$8),F242*'Umrechnungskurse und Konstanten'!$E$8,0)+IF(AND(C242&gt;='Umrechnungskurse und Konstanten'!$C$9,C242&lt;='Umrechnungskurse und Konstanten'!$D$9),F242*'Umrechnungskurse und Konstanten'!$E$9,0)+IF(AND(C242&gt;='Umrechnungskurse und Konstanten'!$C$10,C242&lt;='Umrechnungskurse und Konstanten'!$D$10),F242*'Umrechnungskurse und Konstanten'!$E$10,0)+IF(AND(C242&gt;='Umrechnungskurse und Konstanten'!$C$11,C242&lt;='Umrechnungskurse und Konstanten'!$D$11),F242*'Umrechnungskurse und Konstanten'!$E$11,0)+IF(AND(C242&gt;='Umrechnungskurse und Konstanten'!$C$12,C242&lt;='Umrechnungskurse und Konstanten'!$D$12),F242*'Umrechnungskurse und Konstanten'!$E$12,0)+IF(AND(C242&gt;='Umrechnungskurse und Konstanten'!$C$13,C242&lt;='Umrechnungskurse und Konstanten'!$D$13),F242*'Umrechnungskurse und Konstanten'!$E$13,0)+IF(AND(C242&gt;='Umrechnungskurse und Konstanten'!$C$14,C242&lt;='Umrechnungskurse und Konstanten'!$D$14),F242*'Umrechnungskurse und Konstanten'!$E$14,0)+IF(AND(C242&gt;='Umrechnungskurse und Konstanten'!$C$15,C242&lt;='Umrechnungskurse und Konstanten'!$D$15),F242*'Umrechnungskurse und Konstanten'!$E$15,0)+IF(AND(C242&gt;='Umrechnungskurse und Konstanten'!$C$16,C242&lt;='Umrechnungskurse und Konstanten'!$D$16),F242*'Umrechnungskurse und Konstanten'!$E$16,0)</f>
        <v>0</v>
      </c>
      <c r="J242" s="43">
        <f t="shared" si="10"/>
        <v>0</v>
      </c>
      <c r="K242" s="43">
        <f t="shared" si="11"/>
        <v>0</v>
      </c>
      <c r="L242" s="69" t="str">
        <f>IF(OR(G242='Umrechnungskurse und Konstanten'!$E$21,G242='Umrechnungskurse und Konstanten'!$E$22,G242='Umrechnungskurse und Konstanten'!$E$23),"VSt. Satz ok.","falsche/keine VSt.")</f>
        <v>falsche/keine VSt.</v>
      </c>
      <c r="M242" s="67" t="str">
        <f>IF(AND(C242&gt;='Umrechnungskurse und Konstanten'!$C$14,C242&lt;='Umrechnungskurse und Konstanten'!$D$16),"Periode ok.","falsche Periode")</f>
        <v>falsche Periode</v>
      </c>
    </row>
    <row r="243" spans="2:13" x14ac:dyDescent="0.3">
      <c r="B243" s="56"/>
      <c r="C243" s="38"/>
      <c r="D243" s="38"/>
      <c r="E243" s="45"/>
      <c r="F243" s="40"/>
      <c r="G243" s="52"/>
      <c r="H243" s="42">
        <f t="shared" si="9"/>
        <v>0</v>
      </c>
      <c r="I243" s="43">
        <f>IF(AND(C243&gt;='Umrechnungskurse und Konstanten'!$C$5,C243&lt;='Umrechnungskurse und Konstanten'!$D$5),F243*'Umrechnungskurse und Konstanten'!$E$5,0)+IF(AND(C243&gt;='Umrechnungskurse und Konstanten'!$C$6,C243&lt;='Umrechnungskurse und Konstanten'!$D$6),F243*'Umrechnungskurse und Konstanten'!$E$6,0)+IF(AND(C243&gt;='Umrechnungskurse und Konstanten'!$C$7,C243&lt;='Umrechnungskurse und Konstanten'!$D$7),F243*'Umrechnungskurse und Konstanten'!$E$7,0)+IF(AND(C243&gt;='Umrechnungskurse und Konstanten'!$C$8,C243&lt;='Umrechnungskurse und Konstanten'!$D$8),F243*'Umrechnungskurse und Konstanten'!$E$8,0)+IF(AND(C243&gt;='Umrechnungskurse und Konstanten'!$C$9,C243&lt;='Umrechnungskurse und Konstanten'!$D$9),F243*'Umrechnungskurse und Konstanten'!$E$9,0)+IF(AND(C243&gt;='Umrechnungskurse und Konstanten'!$C$10,C243&lt;='Umrechnungskurse und Konstanten'!$D$10),F243*'Umrechnungskurse und Konstanten'!$E$10,0)+IF(AND(C243&gt;='Umrechnungskurse und Konstanten'!$C$11,C243&lt;='Umrechnungskurse und Konstanten'!$D$11),F243*'Umrechnungskurse und Konstanten'!$E$11,0)+IF(AND(C243&gt;='Umrechnungskurse und Konstanten'!$C$12,C243&lt;='Umrechnungskurse und Konstanten'!$D$12),F243*'Umrechnungskurse und Konstanten'!$E$12,0)+IF(AND(C243&gt;='Umrechnungskurse und Konstanten'!$C$13,C243&lt;='Umrechnungskurse und Konstanten'!$D$13),F243*'Umrechnungskurse und Konstanten'!$E$13,0)+IF(AND(C243&gt;='Umrechnungskurse und Konstanten'!$C$14,C243&lt;='Umrechnungskurse und Konstanten'!$D$14),F243*'Umrechnungskurse und Konstanten'!$E$14,0)+IF(AND(C243&gt;='Umrechnungskurse und Konstanten'!$C$15,C243&lt;='Umrechnungskurse und Konstanten'!$D$15),F243*'Umrechnungskurse und Konstanten'!$E$15,0)+IF(AND(C243&gt;='Umrechnungskurse und Konstanten'!$C$16,C243&lt;='Umrechnungskurse und Konstanten'!$D$16),F243*'Umrechnungskurse und Konstanten'!$E$16,0)</f>
        <v>0</v>
      </c>
      <c r="J243" s="43">
        <f t="shared" si="10"/>
        <v>0</v>
      </c>
      <c r="K243" s="43">
        <f t="shared" si="11"/>
        <v>0</v>
      </c>
      <c r="L243" s="69" t="str">
        <f>IF(OR(G243='Umrechnungskurse und Konstanten'!$E$21,G243='Umrechnungskurse und Konstanten'!$E$22,G243='Umrechnungskurse und Konstanten'!$E$23),"VSt. Satz ok.","falsche/keine VSt.")</f>
        <v>falsche/keine VSt.</v>
      </c>
      <c r="M243" s="67" t="str">
        <f>IF(AND(C243&gt;='Umrechnungskurse und Konstanten'!$C$14,C243&lt;='Umrechnungskurse und Konstanten'!$D$16),"Periode ok.","falsche Periode")</f>
        <v>falsche Periode</v>
      </c>
    </row>
    <row r="244" spans="2:13" x14ac:dyDescent="0.3">
      <c r="B244" s="56"/>
      <c r="C244" s="38"/>
      <c r="D244" s="38"/>
      <c r="E244" s="45"/>
      <c r="F244" s="40"/>
      <c r="G244" s="52"/>
      <c r="H244" s="42">
        <f t="shared" si="9"/>
        <v>0</v>
      </c>
      <c r="I244" s="43">
        <f>IF(AND(C244&gt;='Umrechnungskurse und Konstanten'!$C$5,C244&lt;='Umrechnungskurse und Konstanten'!$D$5),F244*'Umrechnungskurse und Konstanten'!$E$5,0)+IF(AND(C244&gt;='Umrechnungskurse und Konstanten'!$C$6,C244&lt;='Umrechnungskurse und Konstanten'!$D$6),F244*'Umrechnungskurse und Konstanten'!$E$6,0)+IF(AND(C244&gt;='Umrechnungskurse und Konstanten'!$C$7,C244&lt;='Umrechnungskurse und Konstanten'!$D$7),F244*'Umrechnungskurse und Konstanten'!$E$7,0)+IF(AND(C244&gt;='Umrechnungskurse und Konstanten'!$C$8,C244&lt;='Umrechnungskurse und Konstanten'!$D$8),F244*'Umrechnungskurse und Konstanten'!$E$8,0)+IF(AND(C244&gt;='Umrechnungskurse und Konstanten'!$C$9,C244&lt;='Umrechnungskurse und Konstanten'!$D$9),F244*'Umrechnungskurse und Konstanten'!$E$9,0)+IF(AND(C244&gt;='Umrechnungskurse und Konstanten'!$C$10,C244&lt;='Umrechnungskurse und Konstanten'!$D$10),F244*'Umrechnungskurse und Konstanten'!$E$10,0)+IF(AND(C244&gt;='Umrechnungskurse und Konstanten'!$C$11,C244&lt;='Umrechnungskurse und Konstanten'!$D$11),F244*'Umrechnungskurse und Konstanten'!$E$11,0)+IF(AND(C244&gt;='Umrechnungskurse und Konstanten'!$C$12,C244&lt;='Umrechnungskurse und Konstanten'!$D$12),F244*'Umrechnungskurse und Konstanten'!$E$12,0)+IF(AND(C244&gt;='Umrechnungskurse und Konstanten'!$C$13,C244&lt;='Umrechnungskurse und Konstanten'!$D$13),F244*'Umrechnungskurse und Konstanten'!$E$13,0)+IF(AND(C244&gt;='Umrechnungskurse und Konstanten'!$C$14,C244&lt;='Umrechnungskurse und Konstanten'!$D$14),F244*'Umrechnungskurse und Konstanten'!$E$14,0)+IF(AND(C244&gt;='Umrechnungskurse und Konstanten'!$C$15,C244&lt;='Umrechnungskurse und Konstanten'!$D$15),F244*'Umrechnungskurse und Konstanten'!$E$15,0)+IF(AND(C244&gt;='Umrechnungskurse und Konstanten'!$C$16,C244&lt;='Umrechnungskurse und Konstanten'!$D$16),F244*'Umrechnungskurse und Konstanten'!$E$16,0)</f>
        <v>0</v>
      </c>
      <c r="J244" s="43">
        <f t="shared" si="10"/>
        <v>0</v>
      </c>
      <c r="K244" s="43">
        <f t="shared" si="11"/>
        <v>0</v>
      </c>
      <c r="L244" s="69" t="str">
        <f>IF(OR(G244='Umrechnungskurse und Konstanten'!$E$21,G244='Umrechnungskurse und Konstanten'!$E$22,G244='Umrechnungskurse und Konstanten'!$E$23),"VSt. Satz ok.","falsche/keine VSt.")</f>
        <v>falsche/keine VSt.</v>
      </c>
      <c r="M244" s="67" t="str">
        <f>IF(AND(C244&gt;='Umrechnungskurse und Konstanten'!$C$14,C244&lt;='Umrechnungskurse und Konstanten'!$D$16),"Periode ok.","falsche Periode")</f>
        <v>falsche Periode</v>
      </c>
    </row>
    <row r="245" spans="2:13" x14ac:dyDescent="0.3">
      <c r="B245" s="56"/>
      <c r="C245" s="38"/>
      <c r="D245" s="38"/>
      <c r="E245" s="45"/>
      <c r="F245" s="40"/>
      <c r="G245" s="52"/>
      <c r="H245" s="42">
        <f t="shared" si="9"/>
        <v>0</v>
      </c>
      <c r="I245" s="43">
        <f>IF(AND(C245&gt;='Umrechnungskurse und Konstanten'!$C$5,C245&lt;='Umrechnungskurse und Konstanten'!$D$5),F245*'Umrechnungskurse und Konstanten'!$E$5,0)+IF(AND(C245&gt;='Umrechnungskurse und Konstanten'!$C$6,C245&lt;='Umrechnungskurse und Konstanten'!$D$6),F245*'Umrechnungskurse und Konstanten'!$E$6,0)+IF(AND(C245&gt;='Umrechnungskurse und Konstanten'!$C$7,C245&lt;='Umrechnungskurse und Konstanten'!$D$7),F245*'Umrechnungskurse und Konstanten'!$E$7,0)+IF(AND(C245&gt;='Umrechnungskurse und Konstanten'!$C$8,C245&lt;='Umrechnungskurse und Konstanten'!$D$8),F245*'Umrechnungskurse und Konstanten'!$E$8,0)+IF(AND(C245&gt;='Umrechnungskurse und Konstanten'!$C$9,C245&lt;='Umrechnungskurse und Konstanten'!$D$9),F245*'Umrechnungskurse und Konstanten'!$E$9,0)+IF(AND(C245&gt;='Umrechnungskurse und Konstanten'!$C$10,C245&lt;='Umrechnungskurse und Konstanten'!$D$10),F245*'Umrechnungskurse und Konstanten'!$E$10,0)+IF(AND(C245&gt;='Umrechnungskurse und Konstanten'!$C$11,C245&lt;='Umrechnungskurse und Konstanten'!$D$11),F245*'Umrechnungskurse und Konstanten'!$E$11,0)+IF(AND(C245&gt;='Umrechnungskurse und Konstanten'!$C$12,C245&lt;='Umrechnungskurse und Konstanten'!$D$12),F245*'Umrechnungskurse und Konstanten'!$E$12,0)+IF(AND(C245&gt;='Umrechnungskurse und Konstanten'!$C$13,C245&lt;='Umrechnungskurse und Konstanten'!$D$13),F245*'Umrechnungskurse und Konstanten'!$E$13,0)+IF(AND(C245&gt;='Umrechnungskurse und Konstanten'!$C$14,C245&lt;='Umrechnungskurse und Konstanten'!$D$14),F245*'Umrechnungskurse und Konstanten'!$E$14,0)+IF(AND(C245&gt;='Umrechnungskurse und Konstanten'!$C$15,C245&lt;='Umrechnungskurse und Konstanten'!$D$15),F245*'Umrechnungskurse und Konstanten'!$E$15,0)+IF(AND(C245&gt;='Umrechnungskurse und Konstanten'!$C$16,C245&lt;='Umrechnungskurse und Konstanten'!$D$16),F245*'Umrechnungskurse und Konstanten'!$E$16,0)</f>
        <v>0</v>
      </c>
      <c r="J245" s="43">
        <f t="shared" si="10"/>
        <v>0</v>
      </c>
      <c r="K245" s="43">
        <f t="shared" si="11"/>
        <v>0</v>
      </c>
      <c r="L245" s="69" t="str">
        <f>IF(OR(G245='Umrechnungskurse und Konstanten'!$E$21,G245='Umrechnungskurse und Konstanten'!$E$22,G245='Umrechnungskurse und Konstanten'!$E$23),"VSt. Satz ok.","falsche/keine VSt.")</f>
        <v>falsche/keine VSt.</v>
      </c>
      <c r="M245" s="67" t="str">
        <f>IF(AND(C245&gt;='Umrechnungskurse und Konstanten'!$C$14,C245&lt;='Umrechnungskurse und Konstanten'!$D$16),"Periode ok.","falsche Periode")</f>
        <v>falsche Periode</v>
      </c>
    </row>
    <row r="246" spans="2:13" x14ac:dyDescent="0.3">
      <c r="B246" s="56"/>
      <c r="C246" s="38"/>
      <c r="D246" s="38"/>
      <c r="E246" s="45"/>
      <c r="F246" s="40"/>
      <c r="G246" s="52"/>
      <c r="H246" s="42">
        <f t="shared" si="9"/>
        <v>0</v>
      </c>
      <c r="I246" s="43">
        <f>IF(AND(C246&gt;='Umrechnungskurse und Konstanten'!$C$5,C246&lt;='Umrechnungskurse und Konstanten'!$D$5),F246*'Umrechnungskurse und Konstanten'!$E$5,0)+IF(AND(C246&gt;='Umrechnungskurse und Konstanten'!$C$6,C246&lt;='Umrechnungskurse und Konstanten'!$D$6),F246*'Umrechnungskurse und Konstanten'!$E$6,0)+IF(AND(C246&gt;='Umrechnungskurse und Konstanten'!$C$7,C246&lt;='Umrechnungskurse und Konstanten'!$D$7),F246*'Umrechnungskurse und Konstanten'!$E$7,0)+IF(AND(C246&gt;='Umrechnungskurse und Konstanten'!$C$8,C246&lt;='Umrechnungskurse und Konstanten'!$D$8),F246*'Umrechnungskurse und Konstanten'!$E$8,0)+IF(AND(C246&gt;='Umrechnungskurse und Konstanten'!$C$9,C246&lt;='Umrechnungskurse und Konstanten'!$D$9),F246*'Umrechnungskurse und Konstanten'!$E$9,0)+IF(AND(C246&gt;='Umrechnungskurse und Konstanten'!$C$10,C246&lt;='Umrechnungskurse und Konstanten'!$D$10),F246*'Umrechnungskurse und Konstanten'!$E$10,0)+IF(AND(C246&gt;='Umrechnungskurse und Konstanten'!$C$11,C246&lt;='Umrechnungskurse und Konstanten'!$D$11),F246*'Umrechnungskurse und Konstanten'!$E$11,0)+IF(AND(C246&gt;='Umrechnungskurse und Konstanten'!$C$12,C246&lt;='Umrechnungskurse und Konstanten'!$D$12),F246*'Umrechnungskurse und Konstanten'!$E$12,0)+IF(AND(C246&gt;='Umrechnungskurse und Konstanten'!$C$13,C246&lt;='Umrechnungskurse und Konstanten'!$D$13),F246*'Umrechnungskurse und Konstanten'!$E$13,0)+IF(AND(C246&gt;='Umrechnungskurse und Konstanten'!$C$14,C246&lt;='Umrechnungskurse und Konstanten'!$D$14),F246*'Umrechnungskurse und Konstanten'!$E$14,0)+IF(AND(C246&gt;='Umrechnungskurse und Konstanten'!$C$15,C246&lt;='Umrechnungskurse und Konstanten'!$D$15),F246*'Umrechnungskurse und Konstanten'!$E$15,0)+IF(AND(C246&gt;='Umrechnungskurse und Konstanten'!$C$16,C246&lt;='Umrechnungskurse und Konstanten'!$D$16),F246*'Umrechnungskurse und Konstanten'!$E$16,0)</f>
        <v>0</v>
      </c>
      <c r="J246" s="43">
        <f t="shared" si="10"/>
        <v>0</v>
      </c>
      <c r="K246" s="43">
        <f t="shared" si="11"/>
        <v>0</v>
      </c>
      <c r="L246" s="69" t="str">
        <f>IF(OR(G246='Umrechnungskurse und Konstanten'!$E$21,G246='Umrechnungskurse und Konstanten'!$E$22,G246='Umrechnungskurse und Konstanten'!$E$23),"VSt. Satz ok.","falsche/keine VSt.")</f>
        <v>falsche/keine VSt.</v>
      </c>
      <c r="M246" s="67" t="str">
        <f>IF(AND(C246&gt;='Umrechnungskurse und Konstanten'!$C$14,C246&lt;='Umrechnungskurse und Konstanten'!$D$16),"Periode ok.","falsche Periode")</f>
        <v>falsche Periode</v>
      </c>
    </row>
    <row r="247" spans="2:13" x14ac:dyDescent="0.3">
      <c r="B247" s="56"/>
      <c r="C247" s="38"/>
      <c r="D247" s="38"/>
      <c r="E247" s="45"/>
      <c r="F247" s="40"/>
      <c r="G247" s="52"/>
      <c r="H247" s="42">
        <f t="shared" si="9"/>
        <v>0</v>
      </c>
      <c r="I247" s="43">
        <f>IF(AND(C247&gt;='Umrechnungskurse und Konstanten'!$C$5,C247&lt;='Umrechnungskurse und Konstanten'!$D$5),F247*'Umrechnungskurse und Konstanten'!$E$5,0)+IF(AND(C247&gt;='Umrechnungskurse und Konstanten'!$C$6,C247&lt;='Umrechnungskurse und Konstanten'!$D$6),F247*'Umrechnungskurse und Konstanten'!$E$6,0)+IF(AND(C247&gt;='Umrechnungskurse und Konstanten'!$C$7,C247&lt;='Umrechnungskurse und Konstanten'!$D$7),F247*'Umrechnungskurse und Konstanten'!$E$7,0)+IF(AND(C247&gt;='Umrechnungskurse und Konstanten'!$C$8,C247&lt;='Umrechnungskurse und Konstanten'!$D$8),F247*'Umrechnungskurse und Konstanten'!$E$8,0)+IF(AND(C247&gt;='Umrechnungskurse und Konstanten'!$C$9,C247&lt;='Umrechnungskurse und Konstanten'!$D$9),F247*'Umrechnungskurse und Konstanten'!$E$9,0)+IF(AND(C247&gt;='Umrechnungskurse und Konstanten'!$C$10,C247&lt;='Umrechnungskurse und Konstanten'!$D$10),F247*'Umrechnungskurse und Konstanten'!$E$10,0)+IF(AND(C247&gt;='Umrechnungskurse und Konstanten'!$C$11,C247&lt;='Umrechnungskurse und Konstanten'!$D$11),F247*'Umrechnungskurse und Konstanten'!$E$11,0)+IF(AND(C247&gt;='Umrechnungskurse und Konstanten'!$C$12,C247&lt;='Umrechnungskurse und Konstanten'!$D$12),F247*'Umrechnungskurse und Konstanten'!$E$12,0)+IF(AND(C247&gt;='Umrechnungskurse und Konstanten'!$C$13,C247&lt;='Umrechnungskurse und Konstanten'!$D$13),F247*'Umrechnungskurse und Konstanten'!$E$13,0)+IF(AND(C247&gt;='Umrechnungskurse und Konstanten'!$C$14,C247&lt;='Umrechnungskurse und Konstanten'!$D$14),F247*'Umrechnungskurse und Konstanten'!$E$14,0)+IF(AND(C247&gt;='Umrechnungskurse und Konstanten'!$C$15,C247&lt;='Umrechnungskurse und Konstanten'!$D$15),F247*'Umrechnungskurse und Konstanten'!$E$15,0)+IF(AND(C247&gt;='Umrechnungskurse und Konstanten'!$C$16,C247&lt;='Umrechnungskurse und Konstanten'!$D$16),F247*'Umrechnungskurse und Konstanten'!$E$16,0)</f>
        <v>0</v>
      </c>
      <c r="J247" s="43">
        <f t="shared" si="10"/>
        <v>0</v>
      </c>
      <c r="K247" s="43">
        <f t="shared" si="11"/>
        <v>0</v>
      </c>
      <c r="L247" s="69" t="str">
        <f>IF(OR(G247='Umrechnungskurse und Konstanten'!$E$21,G247='Umrechnungskurse und Konstanten'!$E$22,G247='Umrechnungskurse und Konstanten'!$E$23),"VSt. Satz ok.","falsche/keine VSt.")</f>
        <v>falsche/keine VSt.</v>
      </c>
      <c r="M247" s="67" t="str">
        <f>IF(AND(C247&gt;='Umrechnungskurse und Konstanten'!$C$14,C247&lt;='Umrechnungskurse und Konstanten'!$D$16),"Periode ok.","falsche Periode")</f>
        <v>falsche Periode</v>
      </c>
    </row>
    <row r="248" spans="2:13" x14ac:dyDescent="0.3">
      <c r="B248" s="56"/>
      <c r="C248" s="38"/>
      <c r="D248" s="38"/>
      <c r="E248" s="45"/>
      <c r="F248" s="40"/>
      <c r="G248" s="52"/>
      <c r="H248" s="42">
        <f t="shared" si="9"/>
        <v>0</v>
      </c>
      <c r="I248" s="43">
        <f>IF(AND(C248&gt;='Umrechnungskurse und Konstanten'!$C$5,C248&lt;='Umrechnungskurse und Konstanten'!$D$5),F248*'Umrechnungskurse und Konstanten'!$E$5,0)+IF(AND(C248&gt;='Umrechnungskurse und Konstanten'!$C$6,C248&lt;='Umrechnungskurse und Konstanten'!$D$6),F248*'Umrechnungskurse und Konstanten'!$E$6,0)+IF(AND(C248&gt;='Umrechnungskurse und Konstanten'!$C$7,C248&lt;='Umrechnungskurse und Konstanten'!$D$7),F248*'Umrechnungskurse und Konstanten'!$E$7,0)+IF(AND(C248&gt;='Umrechnungskurse und Konstanten'!$C$8,C248&lt;='Umrechnungskurse und Konstanten'!$D$8),F248*'Umrechnungskurse und Konstanten'!$E$8,0)+IF(AND(C248&gt;='Umrechnungskurse und Konstanten'!$C$9,C248&lt;='Umrechnungskurse und Konstanten'!$D$9),F248*'Umrechnungskurse und Konstanten'!$E$9,0)+IF(AND(C248&gt;='Umrechnungskurse und Konstanten'!$C$10,C248&lt;='Umrechnungskurse und Konstanten'!$D$10),F248*'Umrechnungskurse und Konstanten'!$E$10,0)+IF(AND(C248&gt;='Umrechnungskurse und Konstanten'!$C$11,C248&lt;='Umrechnungskurse und Konstanten'!$D$11),F248*'Umrechnungskurse und Konstanten'!$E$11,0)+IF(AND(C248&gt;='Umrechnungskurse und Konstanten'!$C$12,C248&lt;='Umrechnungskurse und Konstanten'!$D$12),F248*'Umrechnungskurse und Konstanten'!$E$12,0)+IF(AND(C248&gt;='Umrechnungskurse und Konstanten'!$C$13,C248&lt;='Umrechnungskurse und Konstanten'!$D$13),F248*'Umrechnungskurse und Konstanten'!$E$13,0)+IF(AND(C248&gt;='Umrechnungskurse und Konstanten'!$C$14,C248&lt;='Umrechnungskurse und Konstanten'!$D$14),F248*'Umrechnungskurse und Konstanten'!$E$14,0)+IF(AND(C248&gt;='Umrechnungskurse und Konstanten'!$C$15,C248&lt;='Umrechnungskurse und Konstanten'!$D$15),F248*'Umrechnungskurse und Konstanten'!$E$15,0)+IF(AND(C248&gt;='Umrechnungskurse und Konstanten'!$C$16,C248&lt;='Umrechnungskurse und Konstanten'!$D$16),F248*'Umrechnungskurse und Konstanten'!$E$16,0)</f>
        <v>0</v>
      </c>
      <c r="J248" s="43">
        <f t="shared" si="10"/>
        <v>0</v>
      </c>
      <c r="K248" s="43">
        <f t="shared" si="11"/>
        <v>0</v>
      </c>
      <c r="L248" s="69" t="str">
        <f>IF(OR(G248='Umrechnungskurse und Konstanten'!$E$21,G248='Umrechnungskurse und Konstanten'!$E$22,G248='Umrechnungskurse und Konstanten'!$E$23),"VSt. Satz ok.","falsche/keine VSt.")</f>
        <v>falsche/keine VSt.</v>
      </c>
      <c r="M248" s="67" t="str">
        <f>IF(AND(C248&gt;='Umrechnungskurse und Konstanten'!$C$14,C248&lt;='Umrechnungskurse und Konstanten'!$D$16),"Periode ok.","falsche Periode")</f>
        <v>falsche Periode</v>
      </c>
    </row>
    <row r="249" spans="2:13" x14ac:dyDescent="0.3">
      <c r="B249" s="56"/>
      <c r="C249" s="38"/>
      <c r="D249" s="38"/>
      <c r="E249" s="45"/>
      <c r="F249" s="40"/>
      <c r="G249" s="52"/>
      <c r="H249" s="42">
        <f t="shared" si="9"/>
        <v>0</v>
      </c>
      <c r="I249" s="43">
        <f>IF(AND(C249&gt;='Umrechnungskurse und Konstanten'!$C$5,C249&lt;='Umrechnungskurse und Konstanten'!$D$5),F249*'Umrechnungskurse und Konstanten'!$E$5,0)+IF(AND(C249&gt;='Umrechnungskurse und Konstanten'!$C$6,C249&lt;='Umrechnungskurse und Konstanten'!$D$6),F249*'Umrechnungskurse und Konstanten'!$E$6,0)+IF(AND(C249&gt;='Umrechnungskurse und Konstanten'!$C$7,C249&lt;='Umrechnungskurse und Konstanten'!$D$7),F249*'Umrechnungskurse und Konstanten'!$E$7,0)+IF(AND(C249&gt;='Umrechnungskurse und Konstanten'!$C$8,C249&lt;='Umrechnungskurse und Konstanten'!$D$8),F249*'Umrechnungskurse und Konstanten'!$E$8,0)+IF(AND(C249&gt;='Umrechnungskurse und Konstanten'!$C$9,C249&lt;='Umrechnungskurse und Konstanten'!$D$9),F249*'Umrechnungskurse und Konstanten'!$E$9,0)+IF(AND(C249&gt;='Umrechnungskurse und Konstanten'!$C$10,C249&lt;='Umrechnungskurse und Konstanten'!$D$10),F249*'Umrechnungskurse und Konstanten'!$E$10,0)+IF(AND(C249&gt;='Umrechnungskurse und Konstanten'!$C$11,C249&lt;='Umrechnungskurse und Konstanten'!$D$11),F249*'Umrechnungskurse und Konstanten'!$E$11,0)+IF(AND(C249&gt;='Umrechnungskurse und Konstanten'!$C$12,C249&lt;='Umrechnungskurse und Konstanten'!$D$12),F249*'Umrechnungskurse und Konstanten'!$E$12,0)+IF(AND(C249&gt;='Umrechnungskurse und Konstanten'!$C$13,C249&lt;='Umrechnungskurse und Konstanten'!$D$13),F249*'Umrechnungskurse und Konstanten'!$E$13,0)+IF(AND(C249&gt;='Umrechnungskurse und Konstanten'!$C$14,C249&lt;='Umrechnungskurse und Konstanten'!$D$14),F249*'Umrechnungskurse und Konstanten'!$E$14,0)+IF(AND(C249&gt;='Umrechnungskurse und Konstanten'!$C$15,C249&lt;='Umrechnungskurse und Konstanten'!$D$15),F249*'Umrechnungskurse und Konstanten'!$E$15,0)+IF(AND(C249&gt;='Umrechnungskurse und Konstanten'!$C$16,C249&lt;='Umrechnungskurse und Konstanten'!$D$16),F249*'Umrechnungskurse und Konstanten'!$E$16,0)</f>
        <v>0</v>
      </c>
      <c r="J249" s="43">
        <f t="shared" si="10"/>
        <v>0</v>
      </c>
      <c r="K249" s="43">
        <f t="shared" si="11"/>
        <v>0</v>
      </c>
      <c r="L249" s="69" t="str">
        <f>IF(OR(G249='Umrechnungskurse und Konstanten'!$E$21,G249='Umrechnungskurse und Konstanten'!$E$22,G249='Umrechnungskurse und Konstanten'!$E$23),"VSt. Satz ok.","falsche/keine VSt.")</f>
        <v>falsche/keine VSt.</v>
      </c>
      <c r="M249" s="67" t="str">
        <f>IF(AND(C249&gt;='Umrechnungskurse und Konstanten'!$C$14,C249&lt;='Umrechnungskurse und Konstanten'!$D$16),"Periode ok.","falsche Periode")</f>
        <v>falsche Periode</v>
      </c>
    </row>
    <row r="250" spans="2:13" x14ac:dyDescent="0.3">
      <c r="B250" s="56"/>
      <c r="C250" s="38"/>
      <c r="D250" s="38"/>
      <c r="E250" s="45"/>
      <c r="F250" s="40"/>
      <c r="G250" s="52"/>
      <c r="H250" s="42">
        <f t="shared" si="9"/>
        <v>0</v>
      </c>
      <c r="I250" s="43">
        <f>IF(AND(C250&gt;='Umrechnungskurse und Konstanten'!$C$5,C250&lt;='Umrechnungskurse und Konstanten'!$D$5),F250*'Umrechnungskurse und Konstanten'!$E$5,0)+IF(AND(C250&gt;='Umrechnungskurse und Konstanten'!$C$6,C250&lt;='Umrechnungskurse und Konstanten'!$D$6),F250*'Umrechnungskurse und Konstanten'!$E$6,0)+IF(AND(C250&gt;='Umrechnungskurse und Konstanten'!$C$7,C250&lt;='Umrechnungskurse und Konstanten'!$D$7),F250*'Umrechnungskurse und Konstanten'!$E$7,0)+IF(AND(C250&gt;='Umrechnungskurse und Konstanten'!$C$8,C250&lt;='Umrechnungskurse und Konstanten'!$D$8),F250*'Umrechnungskurse und Konstanten'!$E$8,0)+IF(AND(C250&gt;='Umrechnungskurse und Konstanten'!$C$9,C250&lt;='Umrechnungskurse und Konstanten'!$D$9),F250*'Umrechnungskurse und Konstanten'!$E$9,0)+IF(AND(C250&gt;='Umrechnungskurse und Konstanten'!$C$10,C250&lt;='Umrechnungskurse und Konstanten'!$D$10),F250*'Umrechnungskurse und Konstanten'!$E$10,0)+IF(AND(C250&gt;='Umrechnungskurse und Konstanten'!$C$11,C250&lt;='Umrechnungskurse und Konstanten'!$D$11),F250*'Umrechnungskurse und Konstanten'!$E$11,0)+IF(AND(C250&gt;='Umrechnungskurse und Konstanten'!$C$12,C250&lt;='Umrechnungskurse und Konstanten'!$D$12),F250*'Umrechnungskurse und Konstanten'!$E$12,0)+IF(AND(C250&gt;='Umrechnungskurse und Konstanten'!$C$13,C250&lt;='Umrechnungskurse und Konstanten'!$D$13),F250*'Umrechnungskurse und Konstanten'!$E$13,0)+IF(AND(C250&gt;='Umrechnungskurse und Konstanten'!$C$14,C250&lt;='Umrechnungskurse und Konstanten'!$D$14),F250*'Umrechnungskurse und Konstanten'!$E$14,0)+IF(AND(C250&gt;='Umrechnungskurse und Konstanten'!$C$15,C250&lt;='Umrechnungskurse und Konstanten'!$D$15),F250*'Umrechnungskurse und Konstanten'!$E$15,0)+IF(AND(C250&gt;='Umrechnungskurse und Konstanten'!$C$16,C250&lt;='Umrechnungskurse und Konstanten'!$D$16),F250*'Umrechnungskurse und Konstanten'!$E$16,0)</f>
        <v>0</v>
      </c>
      <c r="J250" s="43">
        <f t="shared" si="10"/>
        <v>0</v>
      </c>
      <c r="K250" s="43">
        <f t="shared" si="11"/>
        <v>0</v>
      </c>
      <c r="L250" s="69" t="str">
        <f>IF(OR(G250='Umrechnungskurse und Konstanten'!$E$21,G250='Umrechnungskurse und Konstanten'!$E$22,G250='Umrechnungskurse und Konstanten'!$E$23),"VSt. Satz ok.","falsche/keine VSt.")</f>
        <v>falsche/keine VSt.</v>
      </c>
      <c r="M250" s="67" t="str">
        <f>IF(AND(C250&gt;='Umrechnungskurse und Konstanten'!$C$14,C250&lt;='Umrechnungskurse und Konstanten'!$D$16),"Periode ok.","falsche Periode")</f>
        <v>falsche Periode</v>
      </c>
    </row>
    <row r="251" spans="2:13" x14ac:dyDescent="0.3">
      <c r="B251" s="56"/>
      <c r="C251" s="38"/>
      <c r="D251" s="38"/>
      <c r="E251" s="45"/>
      <c r="F251" s="40"/>
      <c r="G251" s="52"/>
      <c r="H251" s="42">
        <f t="shared" si="9"/>
        <v>0</v>
      </c>
      <c r="I251" s="43">
        <f>IF(AND(C251&gt;='Umrechnungskurse und Konstanten'!$C$5,C251&lt;='Umrechnungskurse und Konstanten'!$D$5),F251*'Umrechnungskurse und Konstanten'!$E$5,0)+IF(AND(C251&gt;='Umrechnungskurse und Konstanten'!$C$6,C251&lt;='Umrechnungskurse und Konstanten'!$D$6),F251*'Umrechnungskurse und Konstanten'!$E$6,0)+IF(AND(C251&gt;='Umrechnungskurse und Konstanten'!$C$7,C251&lt;='Umrechnungskurse und Konstanten'!$D$7),F251*'Umrechnungskurse und Konstanten'!$E$7,0)+IF(AND(C251&gt;='Umrechnungskurse und Konstanten'!$C$8,C251&lt;='Umrechnungskurse und Konstanten'!$D$8),F251*'Umrechnungskurse und Konstanten'!$E$8,0)+IF(AND(C251&gt;='Umrechnungskurse und Konstanten'!$C$9,C251&lt;='Umrechnungskurse und Konstanten'!$D$9),F251*'Umrechnungskurse und Konstanten'!$E$9,0)+IF(AND(C251&gt;='Umrechnungskurse und Konstanten'!$C$10,C251&lt;='Umrechnungskurse und Konstanten'!$D$10),F251*'Umrechnungskurse und Konstanten'!$E$10,0)+IF(AND(C251&gt;='Umrechnungskurse und Konstanten'!$C$11,C251&lt;='Umrechnungskurse und Konstanten'!$D$11),F251*'Umrechnungskurse und Konstanten'!$E$11,0)+IF(AND(C251&gt;='Umrechnungskurse und Konstanten'!$C$12,C251&lt;='Umrechnungskurse und Konstanten'!$D$12),F251*'Umrechnungskurse und Konstanten'!$E$12,0)+IF(AND(C251&gt;='Umrechnungskurse und Konstanten'!$C$13,C251&lt;='Umrechnungskurse und Konstanten'!$D$13),F251*'Umrechnungskurse und Konstanten'!$E$13,0)+IF(AND(C251&gt;='Umrechnungskurse und Konstanten'!$C$14,C251&lt;='Umrechnungskurse und Konstanten'!$D$14),F251*'Umrechnungskurse und Konstanten'!$E$14,0)+IF(AND(C251&gt;='Umrechnungskurse und Konstanten'!$C$15,C251&lt;='Umrechnungskurse und Konstanten'!$D$15),F251*'Umrechnungskurse und Konstanten'!$E$15,0)+IF(AND(C251&gt;='Umrechnungskurse und Konstanten'!$C$16,C251&lt;='Umrechnungskurse und Konstanten'!$D$16),F251*'Umrechnungskurse und Konstanten'!$E$16,0)</f>
        <v>0</v>
      </c>
      <c r="J251" s="43">
        <f t="shared" si="10"/>
        <v>0</v>
      </c>
      <c r="K251" s="43">
        <f t="shared" si="11"/>
        <v>0</v>
      </c>
      <c r="L251" s="69" t="str">
        <f>IF(OR(G251='Umrechnungskurse und Konstanten'!$E$21,G251='Umrechnungskurse und Konstanten'!$E$22,G251='Umrechnungskurse und Konstanten'!$E$23),"VSt. Satz ok.","falsche/keine VSt.")</f>
        <v>falsche/keine VSt.</v>
      </c>
      <c r="M251" s="67" t="str">
        <f>IF(AND(C251&gt;='Umrechnungskurse und Konstanten'!$C$14,C251&lt;='Umrechnungskurse und Konstanten'!$D$16),"Periode ok.","falsche Periode")</f>
        <v>falsche Periode</v>
      </c>
    </row>
    <row r="252" spans="2:13" x14ac:dyDescent="0.3">
      <c r="B252" s="56"/>
      <c r="C252" s="38"/>
      <c r="D252" s="38"/>
      <c r="E252" s="45"/>
      <c r="F252" s="40"/>
      <c r="G252" s="52"/>
      <c r="H252" s="42">
        <f t="shared" si="9"/>
        <v>0</v>
      </c>
      <c r="I252" s="43">
        <f>IF(AND(C252&gt;='Umrechnungskurse und Konstanten'!$C$5,C252&lt;='Umrechnungskurse und Konstanten'!$D$5),F252*'Umrechnungskurse und Konstanten'!$E$5,0)+IF(AND(C252&gt;='Umrechnungskurse und Konstanten'!$C$6,C252&lt;='Umrechnungskurse und Konstanten'!$D$6),F252*'Umrechnungskurse und Konstanten'!$E$6,0)+IF(AND(C252&gt;='Umrechnungskurse und Konstanten'!$C$7,C252&lt;='Umrechnungskurse und Konstanten'!$D$7),F252*'Umrechnungskurse und Konstanten'!$E$7,0)+IF(AND(C252&gt;='Umrechnungskurse und Konstanten'!$C$8,C252&lt;='Umrechnungskurse und Konstanten'!$D$8),F252*'Umrechnungskurse und Konstanten'!$E$8,0)+IF(AND(C252&gt;='Umrechnungskurse und Konstanten'!$C$9,C252&lt;='Umrechnungskurse und Konstanten'!$D$9),F252*'Umrechnungskurse und Konstanten'!$E$9,0)+IF(AND(C252&gt;='Umrechnungskurse und Konstanten'!$C$10,C252&lt;='Umrechnungskurse und Konstanten'!$D$10),F252*'Umrechnungskurse und Konstanten'!$E$10,0)+IF(AND(C252&gt;='Umrechnungskurse und Konstanten'!$C$11,C252&lt;='Umrechnungskurse und Konstanten'!$D$11),F252*'Umrechnungskurse und Konstanten'!$E$11,0)+IF(AND(C252&gt;='Umrechnungskurse und Konstanten'!$C$12,C252&lt;='Umrechnungskurse und Konstanten'!$D$12),F252*'Umrechnungskurse und Konstanten'!$E$12,0)+IF(AND(C252&gt;='Umrechnungskurse und Konstanten'!$C$13,C252&lt;='Umrechnungskurse und Konstanten'!$D$13),F252*'Umrechnungskurse und Konstanten'!$E$13,0)+IF(AND(C252&gt;='Umrechnungskurse und Konstanten'!$C$14,C252&lt;='Umrechnungskurse und Konstanten'!$D$14),F252*'Umrechnungskurse und Konstanten'!$E$14,0)+IF(AND(C252&gt;='Umrechnungskurse und Konstanten'!$C$15,C252&lt;='Umrechnungskurse und Konstanten'!$D$15),F252*'Umrechnungskurse und Konstanten'!$E$15,0)+IF(AND(C252&gt;='Umrechnungskurse und Konstanten'!$C$16,C252&lt;='Umrechnungskurse und Konstanten'!$D$16),F252*'Umrechnungskurse und Konstanten'!$E$16,0)</f>
        <v>0</v>
      </c>
      <c r="J252" s="43">
        <f t="shared" si="10"/>
        <v>0</v>
      </c>
      <c r="K252" s="43">
        <f t="shared" si="11"/>
        <v>0</v>
      </c>
      <c r="L252" s="69" t="str">
        <f>IF(OR(G252='Umrechnungskurse und Konstanten'!$E$21,G252='Umrechnungskurse und Konstanten'!$E$22,G252='Umrechnungskurse und Konstanten'!$E$23),"VSt. Satz ok.","falsche/keine VSt.")</f>
        <v>falsche/keine VSt.</v>
      </c>
      <c r="M252" s="67" t="str">
        <f>IF(AND(C252&gt;='Umrechnungskurse und Konstanten'!$C$14,C252&lt;='Umrechnungskurse und Konstanten'!$D$16),"Periode ok.","falsche Periode")</f>
        <v>falsche Periode</v>
      </c>
    </row>
    <row r="253" spans="2:13" x14ac:dyDescent="0.3">
      <c r="B253" s="56"/>
      <c r="C253" s="38"/>
      <c r="D253" s="38"/>
      <c r="E253" s="45"/>
      <c r="F253" s="40"/>
      <c r="G253" s="52"/>
      <c r="H253" s="42">
        <f t="shared" si="9"/>
        <v>0</v>
      </c>
      <c r="I253" s="43">
        <f>IF(AND(C253&gt;='Umrechnungskurse und Konstanten'!$C$5,C253&lt;='Umrechnungskurse und Konstanten'!$D$5),F253*'Umrechnungskurse und Konstanten'!$E$5,0)+IF(AND(C253&gt;='Umrechnungskurse und Konstanten'!$C$6,C253&lt;='Umrechnungskurse und Konstanten'!$D$6),F253*'Umrechnungskurse und Konstanten'!$E$6,0)+IF(AND(C253&gt;='Umrechnungskurse und Konstanten'!$C$7,C253&lt;='Umrechnungskurse und Konstanten'!$D$7),F253*'Umrechnungskurse und Konstanten'!$E$7,0)+IF(AND(C253&gt;='Umrechnungskurse und Konstanten'!$C$8,C253&lt;='Umrechnungskurse und Konstanten'!$D$8),F253*'Umrechnungskurse und Konstanten'!$E$8,0)+IF(AND(C253&gt;='Umrechnungskurse und Konstanten'!$C$9,C253&lt;='Umrechnungskurse und Konstanten'!$D$9),F253*'Umrechnungskurse und Konstanten'!$E$9,0)+IF(AND(C253&gt;='Umrechnungskurse und Konstanten'!$C$10,C253&lt;='Umrechnungskurse und Konstanten'!$D$10),F253*'Umrechnungskurse und Konstanten'!$E$10,0)+IF(AND(C253&gt;='Umrechnungskurse und Konstanten'!$C$11,C253&lt;='Umrechnungskurse und Konstanten'!$D$11),F253*'Umrechnungskurse und Konstanten'!$E$11,0)+IF(AND(C253&gt;='Umrechnungskurse und Konstanten'!$C$12,C253&lt;='Umrechnungskurse und Konstanten'!$D$12),F253*'Umrechnungskurse und Konstanten'!$E$12,0)+IF(AND(C253&gt;='Umrechnungskurse und Konstanten'!$C$13,C253&lt;='Umrechnungskurse und Konstanten'!$D$13),F253*'Umrechnungskurse und Konstanten'!$E$13,0)+IF(AND(C253&gt;='Umrechnungskurse und Konstanten'!$C$14,C253&lt;='Umrechnungskurse und Konstanten'!$D$14),F253*'Umrechnungskurse und Konstanten'!$E$14,0)+IF(AND(C253&gt;='Umrechnungskurse und Konstanten'!$C$15,C253&lt;='Umrechnungskurse und Konstanten'!$D$15),F253*'Umrechnungskurse und Konstanten'!$E$15,0)+IF(AND(C253&gt;='Umrechnungskurse und Konstanten'!$C$16,C253&lt;='Umrechnungskurse und Konstanten'!$D$16),F253*'Umrechnungskurse und Konstanten'!$E$16,0)</f>
        <v>0</v>
      </c>
      <c r="J253" s="43">
        <f t="shared" si="10"/>
        <v>0</v>
      </c>
      <c r="K253" s="43">
        <f t="shared" si="11"/>
        <v>0</v>
      </c>
      <c r="L253" s="69" t="str">
        <f>IF(OR(G253='Umrechnungskurse und Konstanten'!$E$21,G253='Umrechnungskurse und Konstanten'!$E$22,G253='Umrechnungskurse und Konstanten'!$E$23),"VSt. Satz ok.","falsche/keine VSt.")</f>
        <v>falsche/keine VSt.</v>
      </c>
      <c r="M253" s="67" t="str">
        <f>IF(AND(C253&gt;='Umrechnungskurse und Konstanten'!$C$14,C253&lt;='Umrechnungskurse und Konstanten'!$D$16),"Periode ok.","falsche Periode")</f>
        <v>falsche Periode</v>
      </c>
    </row>
    <row r="254" spans="2:13" x14ac:dyDescent="0.3">
      <c r="B254" s="56"/>
      <c r="C254" s="38"/>
      <c r="D254" s="38"/>
      <c r="E254" s="45"/>
      <c r="F254" s="40"/>
      <c r="G254" s="52"/>
      <c r="H254" s="42">
        <f t="shared" si="9"/>
        <v>0</v>
      </c>
      <c r="I254" s="43">
        <f>IF(AND(C254&gt;='Umrechnungskurse und Konstanten'!$C$5,C254&lt;='Umrechnungskurse und Konstanten'!$D$5),F254*'Umrechnungskurse und Konstanten'!$E$5,0)+IF(AND(C254&gt;='Umrechnungskurse und Konstanten'!$C$6,C254&lt;='Umrechnungskurse und Konstanten'!$D$6),F254*'Umrechnungskurse und Konstanten'!$E$6,0)+IF(AND(C254&gt;='Umrechnungskurse und Konstanten'!$C$7,C254&lt;='Umrechnungskurse und Konstanten'!$D$7),F254*'Umrechnungskurse und Konstanten'!$E$7,0)+IF(AND(C254&gt;='Umrechnungskurse und Konstanten'!$C$8,C254&lt;='Umrechnungskurse und Konstanten'!$D$8),F254*'Umrechnungskurse und Konstanten'!$E$8,0)+IF(AND(C254&gt;='Umrechnungskurse und Konstanten'!$C$9,C254&lt;='Umrechnungskurse und Konstanten'!$D$9),F254*'Umrechnungskurse und Konstanten'!$E$9,0)+IF(AND(C254&gt;='Umrechnungskurse und Konstanten'!$C$10,C254&lt;='Umrechnungskurse und Konstanten'!$D$10),F254*'Umrechnungskurse und Konstanten'!$E$10,0)+IF(AND(C254&gt;='Umrechnungskurse und Konstanten'!$C$11,C254&lt;='Umrechnungskurse und Konstanten'!$D$11),F254*'Umrechnungskurse und Konstanten'!$E$11,0)+IF(AND(C254&gt;='Umrechnungskurse und Konstanten'!$C$12,C254&lt;='Umrechnungskurse und Konstanten'!$D$12),F254*'Umrechnungskurse und Konstanten'!$E$12,0)+IF(AND(C254&gt;='Umrechnungskurse und Konstanten'!$C$13,C254&lt;='Umrechnungskurse und Konstanten'!$D$13),F254*'Umrechnungskurse und Konstanten'!$E$13,0)+IF(AND(C254&gt;='Umrechnungskurse und Konstanten'!$C$14,C254&lt;='Umrechnungskurse und Konstanten'!$D$14),F254*'Umrechnungskurse und Konstanten'!$E$14,0)+IF(AND(C254&gt;='Umrechnungskurse und Konstanten'!$C$15,C254&lt;='Umrechnungskurse und Konstanten'!$D$15),F254*'Umrechnungskurse und Konstanten'!$E$15,0)+IF(AND(C254&gt;='Umrechnungskurse und Konstanten'!$C$16,C254&lt;='Umrechnungskurse und Konstanten'!$D$16),F254*'Umrechnungskurse und Konstanten'!$E$16,0)</f>
        <v>0</v>
      </c>
      <c r="J254" s="43">
        <f t="shared" si="10"/>
        <v>0</v>
      </c>
      <c r="K254" s="43">
        <f t="shared" si="11"/>
        <v>0</v>
      </c>
      <c r="L254" s="69" t="str">
        <f>IF(OR(G254='Umrechnungskurse und Konstanten'!$E$21,G254='Umrechnungskurse und Konstanten'!$E$22,G254='Umrechnungskurse und Konstanten'!$E$23),"VSt. Satz ok.","falsche/keine VSt.")</f>
        <v>falsche/keine VSt.</v>
      </c>
      <c r="M254" s="67" t="str">
        <f>IF(AND(C254&gt;='Umrechnungskurse und Konstanten'!$C$14,C254&lt;='Umrechnungskurse und Konstanten'!$D$16),"Periode ok.","falsche Periode")</f>
        <v>falsche Periode</v>
      </c>
    </row>
    <row r="255" spans="2:13" x14ac:dyDescent="0.3">
      <c r="B255" s="56"/>
      <c r="C255" s="38"/>
      <c r="D255" s="38"/>
      <c r="E255" s="45"/>
      <c r="F255" s="40"/>
      <c r="G255" s="52"/>
      <c r="H255" s="42">
        <f t="shared" si="9"/>
        <v>0</v>
      </c>
      <c r="I255" s="43">
        <f>IF(AND(C255&gt;='Umrechnungskurse und Konstanten'!$C$5,C255&lt;='Umrechnungskurse und Konstanten'!$D$5),F255*'Umrechnungskurse und Konstanten'!$E$5,0)+IF(AND(C255&gt;='Umrechnungskurse und Konstanten'!$C$6,C255&lt;='Umrechnungskurse und Konstanten'!$D$6),F255*'Umrechnungskurse und Konstanten'!$E$6,0)+IF(AND(C255&gt;='Umrechnungskurse und Konstanten'!$C$7,C255&lt;='Umrechnungskurse und Konstanten'!$D$7),F255*'Umrechnungskurse und Konstanten'!$E$7,0)+IF(AND(C255&gt;='Umrechnungskurse und Konstanten'!$C$8,C255&lt;='Umrechnungskurse und Konstanten'!$D$8),F255*'Umrechnungskurse und Konstanten'!$E$8,0)+IF(AND(C255&gt;='Umrechnungskurse und Konstanten'!$C$9,C255&lt;='Umrechnungskurse und Konstanten'!$D$9),F255*'Umrechnungskurse und Konstanten'!$E$9,0)+IF(AND(C255&gt;='Umrechnungskurse und Konstanten'!$C$10,C255&lt;='Umrechnungskurse und Konstanten'!$D$10),F255*'Umrechnungskurse und Konstanten'!$E$10,0)+IF(AND(C255&gt;='Umrechnungskurse und Konstanten'!$C$11,C255&lt;='Umrechnungskurse und Konstanten'!$D$11),F255*'Umrechnungskurse und Konstanten'!$E$11,0)+IF(AND(C255&gt;='Umrechnungskurse und Konstanten'!$C$12,C255&lt;='Umrechnungskurse und Konstanten'!$D$12),F255*'Umrechnungskurse und Konstanten'!$E$12,0)+IF(AND(C255&gt;='Umrechnungskurse und Konstanten'!$C$13,C255&lt;='Umrechnungskurse und Konstanten'!$D$13),F255*'Umrechnungskurse und Konstanten'!$E$13,0)+IF(AND(C255&gt;='Umrechnungskurse und Konstanten'!$C$14,C255&lt;='Umrechnungskurse und Konstanten'!$D$14),F255*'Umrechnungskurse und Konstanten'!$E$14,0)+IF(AND(C255&gt;='Umrechnungskurse und Konstanten'!$C$15,C255&lt;='Umrechnungskurse und Konstanten'!$D$15),F255*'Umrechnungskurse und Konstanten'!$E$15,0)+IF(AND(C255&gt;='Umrechnungskurse und Konstanten'!$C$16,C255&lt;='Umrechnungskurse und Konstanten'!$D$16),F255*'Umrechnungskurse und Konstanten'!$E$16,0)</f>
        <v>0</v>
      </c>
      <c r="J255" s="43">
        <f t="shared" si="10"/>
        <v>0</v>
      </c>
      <c r="K255" s="43">
        <f t="shared" si="11"/>
        <v>0</v>
      </c>
      <c r="L255" s="69" t="str">
        <f>IF(OR(G255='Umrechnungskurse und Konstanten'!$E$21,G255='Umrechnungskurse und Konstanten'!$E$22,G255='Umrechnungskurse und Konstanten'!$E$23),"VSt. Satz ok.","falsche/keine VSt.")</f>
        <v>falsche/keine VSt.</v>
      </c>
      <c r="M255" s="67" t="str">
        <f>IF(AND(C255&gt;='Umrechnungskurse und Konstanten'!$C$14,C255&lt;='Umrechnungskurse und Konstanten'!$D$16),"Periode ok.","falsche Periode")</f>
        <v>falsche Periode</v>
      </c>
    </row>
    <row r="256" spans="2:13" x14ac:dyDescent="0.3">
      <c r="B256" s="56"/>
      <c r="C256" s="38"/>
      <c r="D256" s="38"/>
      <c r="E256" s="45"/>
      <c r="F256" s="40"/>
      <c r="G256" s="52"/>
      <c r="H256" s="42">
        <f t="shared" si="9"/>
        <v>0</v>
      </c>
      <c r="I256" s="43">
        <f>IF(AND(C256&gt;='Umrechnungskurse und Konstanten'!$C$5,C256&lt;='Umrechnungskurse und Konstanten'!$D$5),F256*'Umrechnungskurse und Konstanten'!$E$5,0)+IF(AND(C256&gt;='Umrechnungskurse und Konstanten'!$C$6,C256&lt;='Umrechnungskurse und Konstanten'!$D$6),F256*'Umrechnungskurse und Konstanten'!$E$6,0)+IF(AND(C256&gt;='Umrechnungskurse und Konstanten'!$C$7,C256&lt;='Umrechnungskurse und Konstanten'!$D$7),F256*'Umrechnungskurse und Konstanten'!$E$7,0)+IF(AND(C256&gt;='Umrechnungskurse und Konstanten'!$C$8,C256&lt;='Umrechnungskurse und Konstanten'!$D$8),F256*'Umrechnungskurse und Konstanten'!$E$8,0)+IF(AND(C256&gt;='Umrechnungskurse und Konstanten'!$C$9,C256&lt;='Umrechnungskurse und Konstanten'!$D$9),F256*'Umrechnungskurse und Konstanten'!$E$9,0)+IF(AND(C256&gt;='Umrechnungskurse und Konstanten'!$C$10,C256&lt;='Umrechnungskurse und Konstanten'!$D$10),F256*'Umrechnungskurse und Konstanten'!$E$10,0)+IF(AND(C256&gt;='Umrechnungskurse und Konstanten'!$C$11,C256&lt;='Umrechnungskurse und Konstanten'!$D$11),F256*'Umrechnungskurse und Konstanten'!$E$11,0)+IF(AND(C256&gt;='Umrechnungskurse und Konstanten'!$C$12,C256&lt;='Umrechnungskurse und Konstanten'!$D$12),F256*'Umrechnungskurse und Konstanten'!$E$12,0)+IF(AND(C256&gt;='Umrechnungskurse und Konstanten'!$C$13,C256&lt;='Umrechnungskurse und Konstanten'!$D$13),F256*'Umrechnungskurse und Konstanten'!$E$13,0)+IF(AND(C256&gt;='Umrechnungskurse und Konstanten'!$C$14,C256&lt;='Umrechnungskurse und Konstanten'!$D$14),F256*'Umrechnungskurse und Konstanten'!$E$14,0)+IF(AND(C256&gt;='Umrechnungskurse und Konstanten'!$C$15,C256&lt;='Umrechnungskurse und Konstanten'!$D$15),F256*'Umrechnungskurse und Konstanten'!$E$15,0)+IF(AND(C256&gt;='Umrechnungskurse und Konstanten'!$C$16,C256&lt;='Umrechnungskurse und Konstanten'!$D$16),F256*'Umrechnungskurse und Konstanten'!$E$16,0)</f>
        <v>0</v>
      </c>
      <c r="J256" s="43">
        <f t="shared" si="10"/>
        <v>0</v>
      </c>
      <c r="K256" s="43">
        <f t="shared" si="11"/>
        <v>0</v>
      </c>
      <c r="L256" s="69" t="str">
        <f>IF(OR(G256='Umrechnungskurse und Konstanten'!$E$21,G256='Umrechnungskurse und Konstanten'!$E$22,G256='Umrechnungskurse und Konstanten'!$E$23),"VSt. Satz ok.","falsche/keine VSt.")</f>
        <v>falsche/keine VSt.</v>
      </c>
      <c r="M256" s="67" t="str">
        <f>IF(AND(C256&gt;='Umrechnungskurse und Konstanten'!$C$14,C256&lt;='Umrechnungskurse und Konstanten'!$D$16),"Periode ok.","falsche Periode")</f>
        <v>falsche Periode</v>
      </c>
    </row>
    <row r="257" spans="2:13" x14ac:dyDescent="0.3">
      <c r="B257" s="56"/>
      <c r="C257" s="38"/>
      <c r="D257" s="38"/>
      <c r="E257" s="45"/>
      <c r="F257" s="40"/>
      <c r="G257" s="52"/>
      <c r="H257" s="42">
        <f t="shared" si="9"/>
        <v>0</v>
      </c>
      <c r="I257" s="43">
        <f>IF(AND(C257&gt;='Umrechnungskurse und Konstanten'!$C$5,C257&lt;='Umrechnungskurse und Konstanten'!$D$5),F257*'Umrechnungskurse und Konstanten'!$E$5,0)+IF(AND(C257&gt;='Umrechnungskurse und Konstanten'!$C$6,C257&lt;='Umrechnungskurse und Konstanten'!$D$6),F257*'Umrechnungskurse und Konstanten'!$E$6,0)+IF(AND(C257&gt;='Umrechnungskurse und Konstanten'!$C$7,C257&lt;='Umrechnungskurse und Konstanten'!$D$7),F257*'Umrechnungskurse und Konstanten'!$E$7,0)+IF(AND(C257&gt;='Umrechnungskurse und Konstanten'!$C$8,C257&lt;='Umrechnungskurse und Konstanten'!$D$8),F257*'Umrechnungskurse und Konstanten'!$E$8,0)+IF(AND(C257&gt;='Umrechnungskurse und Konstanten'!$C$9,C257&lt;='Umrechnungskurse und Konstanten'!$D$9),F257*'Umrechnungskurse und Konstanten'!$E$9,0)+IF(AND(C257&gt;='Umrechnungskurse und Konstanten'!$C$10,C257&lt;='Umrechnungskurse und Konstanten'!$D$10),F257*'Umrechnungskurse und Konstanten'!$E$10,0)+IF(AND(C257&gt;='Umrechnungskurse und Konstanten'!$C$11,C257&lt;='Umrechnungskurse und Konstanten'!$D$11),F257*'Umrechnungskurse und Konstanten'!$E$11,0)+IF(AND(C257&gt;='Umrechnungskurse und Konstanten'!$C$12,C257&lt;='Umrechnungskurse und Konstanten'!$D$12),F257*'Umrechnungskurse und Konstanten'!$E$12,0)+IF(AND(C257&gt;='Umrechnungskurse und Konstanten'!$C$13,C257&lt;='Umrechnungskurse und Konstanten'!$D$13),F257*'Umrechnungskurse und Konstanten'!$E$13,0)+IF(AND(C257&gt;='Umrechnungskurse und Konstanten'!$C$14,C257&lt;='Umrechnungskurse und Konstanten'!$D$14),F257*'Umrechnungskurse und Konstanten'!$E$14,0)+IF(AND(C257&gt;='Umrechnungskurse und Konstanten'!$C$15,C257&lt;='Umrechnungskurse und Konstanten'!$D$15),F257*'Umrechnungskurse und Konstanten'!$E$15,0)+IF(AND(C257&gt;='Umrechnungskurse und Konstanten'!$C$16,C257&lt;='Umrechnungskurse und Konstanten'!$D$16),F257*'Umrechnungskurse und Konstanten'!$E$16,0)</f>
        <v>0</v>
      </c>
      <c r="J257" s="43">
        <f t="shared" si="10"/>
        <v>0</v>
      </c>
      <c r="K257" s="43">
        <f t="shared" si="11"/>
        <v>0</v>
      </c>
      <c r="L257" s="69" t="str">
        <f>IF(OR(G257='Umrechnungskurse und Konstanten'!$E$21,G257='Umrechnungskurse und Konstanten'!$E$22,G257='Umrechnungskurse und Konstanten'!$E$23),"VSt. Satz ok.","falsche/keine VSt.")</f>
        <v>falsche/keine VSt.</v>
      </c>
      <c r="M257" s="67" t="str">
        <f>IF(AND(C257&gt;='Umrechnungskurse und Konstanten'!$C$14,C257&lt;='Umrechnungskurse und Konstanten'!$D$16),"Periode ok.","falsche Periode")</f>
        <v>falsche Periode</v>
      </c>
    </row>
    <row r="258" spans="2:13" x14ac:dyDescent="0.3">
      <c r="B258" s="56"/>
      <c r="C258" s="38"/>
      <c r="D258" s="38"/>
      <c r="E258" s="45"/>
      <c r="F258" s="40"/>
      <c r="G258" s="52"/>
      <c r="H258" s="42">
        <f t="shared" si="9"/>
        <v>0</v>
      </c>
      <c r="I258" s="43">
        <f>IF(AND(C258&gt;='Umrechnungskurse und Konstanten'!$C$5,C258&lt;='Umrechnungskurse und Konstanten'!$D$5),F258*'Umrechnungskurse und Konstanten'!$E$5,0)+IF(AND(C258&gt;='Umrechnungskurse und Konstanten'!$C$6,C258&lt;='Umrechnungskurse und Konstanten'!$D$6),F258*'Umrechnungskurse und Konstanten'!$E$6,0)+IF(AND(C258&gt;='Umrechnungskurse und Konstanten'!$C$7,C258&lt;='Umrechnungskurse und Konstanten'!$D$7),F258*'Umrechnungskurse und Konstanten'!$E$7,0)+IF(AND(C258&gt;='Umrechnungskurse und Konstanten'!$C$8,C258&lt;='Umrechnungskurse und Konstanten'!$D$8),F258*'Umrechnungskurse und Konstanten'!$E$8,0)+IF(AND(C258&gt;='Umrechnungskurse und Konstanten'!$C$9,C258&lt;='Umrechnungskurse und Konstanten'!$D$9),F258*'Umrechnungskurse und Konstanten'!$E$9,0)+IF(AND(C258&gt;='Umrechnungskurse und Konstanten'!$C$10,C258&lt;='Umrechnungskurse und Konstanten'!$D$10),F258*'Umrechnungskurse und Konstanten'!$E$10,0)+IF(AND(C258&gt;='Umrechnungskurse und Konstanten'!$C$11,C258&lt;='Umrechnungskurse und Konstanten'!$D$11),F258*'Umrechnungskurse und Konstanten'!$E$11,0)+IF(AND(C258&gt;='Umrechnungskurse und Konstanten'!$C$12,C258&lt;='Umrechnungskurse und Konstanten'!$D$12),F258*'Umrechnungskurse und Konstanten'!$E$12,0)+IF(AND(C258&gt;='Umrechnungskurse und Konstanten'!$C$13,C258&lt;='Umrechnungskurse und Konstanten'!$D$13),F258*'Umrechnungskurse und Konstanten'!$E$13,0)+IF(AND(C258&gt;='Umrechnungskurse und Konstanten'!$C$14,C258&lt;='Umrechnungskurse und Konstanten'!$D$14),F258*'Umrechnungskurse und Konstanten'!$E$14,0)+IF(AND(C258&gt;='Umrechnungskurse und Konstanten'!$C$15,C258&lt;='Umrechnungskurse und Konstanten'!$D$15),F258*'Umrechnungskurse und Konstanten'!$E$15,0)+IF(AND(C258&gt;='Umrechnungskurse und Konstanten'!$C$16,C258&lt;='Umrechnungskurse und Konstanten'!$D$16),F258*'Umrechnungskurse und Konstanten'!$E$16,0)</f>
        <v>0</v>
      </c>
      <c r="J258" s="43">
        <f t="shared" si="10"/>
        <v>0</v>
      </c>
      <c r="K258" s="43">
        <f t="shared" si="11"/>
        <v>0</v>
      </c>
      <c r="L258" s="69" t="str">
        <f>IF(OR(G258='Umrechnungskurse und Konstanten'!$E$21,G258='Umrechnungskurse und Konstanten'!$E$22,G258='Umrechnungskurse und Konstanten'!$E$23),"VSt. Satz ok.","falsche/keine VSt.")</f>
        <v>falsche/keine VSt.</v>
      </c>
      <c r="M258" s="67" t="str">
        <f>IF(AND(C258&gt;='Umrechnungskurse und Konstanten'!$C$14,C258&lt;='Umrechnungskurse und Konstanten'!$D$16),"Periode ok.","falsche Periode")</f>
        <v>falsche Periode</v>
      </c>
    </row>
    <row r="259" spans="2:13" x14ac:dyDescent="0.3">
      <c r="B259" s="56"/>
      <c r="C259" s="38"/>
      <c r="D259" s="38"/>
      <c r="E259" s="45"/>
      <c r="F259" s="40"/>
      <c r="G259" s="52"/>
      <c r="H259" s="42">
        <f t="shared" si="9"/>
        <v>0</v>
      </c>
      <c r="I259" s="43">
        <f>IF(AND(C259&gt;='Umrechnungskurse und Konstanten'!$C$5,C259&lt;='Umrechnungskurse und Konstanten'!$D$5),F259*'Umrechnungskurse und Konstanten'!$E$5,0)+IF(AND(C259&gt;='Umrechnungskurse und Konstanten'!$C$6,C259&lt;='Umrechnungskurse und Konstanten'!$D$6),F259*'Umrechnungskurse und Konstanten'!$E$6,0)+IF(AND(C259&gt;='Umrechnungskurse und Konstanten'!$C$7,C259&lt;='Umrechnungskurse und Konstanten'!$D$7),F259*'Umrechnungskurse und Konstanten'!$E$7,0)+IF(AND(C259&gt;='Umrechnungskurse und Konstanten'!$C$8,C259&lt;='Umrechnungskurse und Konstanten'!$D$8),F259*'Umrechnungskurse und Konstanten'!$E$8,0)+IF(AND(C259&gt;='Umrechnungskurse und Konstanten'!$C$9,C259&lt;='Umrechnungskurse und Konstanten'!$D$9),F259*'Umrechnungskurse und Konstanten'!$E$9,0)+IF(AND(C259&gt;='Umrechnungskurse und Konstanten'!$C$10,C259&lt;='Umrechnungskurse und Konstanten'!$D$10),F259*'Umrechnungskurse und Konstanten'!$E$10,0)+IF(AND(C259&gt;='Umrechnungskurse und Konstanten'!$C$11,C259&lt;='Umrechnungskurse und Konstanten'!$D$11),F259*'Umrechnungskurse und Konstanten'!$E$11,0)+IF(AND(C259&gt;='Umrechnungskurse und Konstanten'!$C$12,C259&lt;='Umrechnungskurse und Konstanten'!$D$12),F259*'Umrechnungskurse und Konstanten'!$E$12,0)+IF(AND(C259&gt;='Umrechnungskurse und Konstanten'!$C$13,C259&lt;='Umrechnungskurse und Konstanten'!$D$13),F259*'Umrechnungskurse und Konstanten'!$E$13,0)+IF(AND(C259&gt;='Umrechnungskurse und Konstanten'!$C$14,C259&lt;='Umrechnungskurse und Konstanten'!$D$14),F259*'Umrechnungskurse und Konstanten'!$E$14,0)+IF(AND(C259&gt;='Umrechnungskurse und Konstanten'!$C$15,C259&lt;='Umrechnungskurse und Konstanten'!$D$15),F259*'Umrechnungskurse und Konstanten'!$E$15,0)+IF(AND(C259&gt;='Umrechnungskurse und Konstanten'!$C$16,C259&lt;='Umrechnungskurse und Konstanten'!$D$16),F259*'Umrechnungskurse und Konstanten'!$E$16,0)</f>
        <v>0</v>
      </c>
      <c r="J259" s="43">
        <f t="shared" si="10"/>
        <v>0</v>
      </c>
      <c r="K259" s="43">
        <f t="shared" si="11"/>
        <v>0</v>
      </c>
      <c r="L259" s="69" t="str">
        <f>IF(OR(G259='Umrechnungskurse und Konstanten'!$E$21,G259='Umrechnungskurse und Konstanten'!$E$22,G259='Umrechnungskurse und Konstanten'!$E$23),"VSt. Satz ok.","falsche/keine VSt.")</f>
        <v>falsche/keine VSt.</v>
      </c>
      <c r="M259" s="67" t="str">
        <f>IF(AND(C259&gt;='Umrechnungskurse und Konstanten'!$C$14,C259&lt;='Umrechnungskurse und Konstanten'!$D$16),"Periode ok.","falsche Periode")</f>
        <v>falsche Periode</v>
      </c>
    </row>
    <row r="260" spans="2:13" x14ac:dyDescent="0.3">
      <c r="B260" s="56"/>
      <c r="C260" s="38"/>
      <c r="D260" s="38"/>
      <c r="E260" s="45"/>
      <c r="F260" s="40"/>
      <c r="G260" s="52"/>
      <c r="H260" s="42">
        <f t="shared" si="9"/>
        <v>0</v>
      </c>
      <c r="I260" s="43">
        <f>IF(AND(C260&gt;='Umrechnungskurse und Konstanten'!$C$5,C260&lt;='Umrechnungskurse und Konstanten'!$D$5),F260*'Umrechnungskurse und Konstanten'!$E$5,0)+IF(AND(C260&gt;='Umrechnungskurse und Konstanten'!$C$6,C260&lt;='Umrechnungskurse und Konstanten'!$D$6),F260*'Umrechnungskurse und Konstanten'!$E$6,0)+IF(AND(C260&gt;='Umrechnungskurse und Konstanten'!$C$7,C260&lt;='Umrechnungskurse und Konstanten'!$D$7),F260*'Umrechnungskurse und Konstanten'!$E$7,0)+IF(AND(C260&gt;='Umrechnungskurse und Konstanten'!$C$8,C260&lt;='Umrechnungskurse und Konstanten'!$D$8),F260*'Umrechnungskurse und Konstanten'!$E$8,0)+IF(AND(C260&gt;='Umrechnungskurse und Konstanten'!$C$9,C260&lt;='Umrechnungskurse und Konstanten'!$D$9),F260*'Umrechnungskurse und Konstanten'!$E$9,0)+IF(AND(C260&gt;='Umrechnungskurse und Konstanten'!$C$10,C260&lt;='Umrechnungskurse und Konstanten'!$D$10),F260*'Umrechnungskurse und Konstanten'!$E$10,0)+IF(AND(C260&gt;='Umrechnungskurse und Konstanten'!$C$11,C260&lt;='Umrechnungskurse und Konstanten'!$D$11),F260*'Umrechnungskurse und Konstanten'!$E$11,0)+IF(AND(C260&gt;='Umrechnungskurse und Konstanten'!$C$12,C260&lt;='Umrechnungskurse und Konstanten'!$D$12),F260*'Umrechnungskurse und Konstanten'!$E$12,0)+IF(AND(C260&gt;='Umrechnungskurse und Konstanten'!$C$13,C260&lt;='Umrechnungskurse und Konstanten'!$D$13),F260*'Umrechnungskurse und Konstanten'!$E$13,0)+IF(AND(C260&gt;='Umrechnungskurse und Konstanten'!$C$14,C260&lt;='Umrechnungskurse und Konstanten'!$D$14),F260*'Umrechnungskurse und Konstanten'!$E$14,0)+IF(AND(C260&gt;='Umrechnungskurse und Konstanten'!$C$15,C260&lt;='Umrechnungskurse und Konstanten'!$D$15),F260*'Umrechnungskurse und Konstanten'!$E$15,0)+IF(AND(C260&gt;='Umrechnungskurse und Konstanten'!$C$16,C260&lt;='Umrechnungskurse und Konstanten'!$D$16),F260*'Umrechnungskurse und Konstanten'!$E$16,0)</f>
        <v>0</v>
      </c>
      <c r="J260" s="43">
        <f t="shared" si="10"/>
        <v>0</v>
      </c>
      <c r="K260" s="43">
        <f t="shared" si="11"/>
        <v>0</v>
      </c>
      <c r="L260" s="69" t="str">
        <f>IF(OR(G260='Umrechnungskurse und Konstanten'!$E$21,G260='Umrechnungskurse und Konstanten'!$E$22,G260='Umrechnungskurse und Konstanten'!$E$23),"VSt. Satz ok.","falsche/keine VSt.")</f>
        <v>falsche/keine VSt.</v>
      </c>
      <c r="M260" s="67" t="str">
        <f>IF(AND(C260&gt;='Umrechnungskurse und Konstanten'!$C$14,C260&lt;='Umrechnungskurse und Konstanten'!$D$16),"Periode ok.","falsche Periode")</f>
        <v>falsche Periode</v>
      </c>
    </row>
    <row r="261" spans="2:13" x14ac:dyDescent="0.3">
      <c r="B261" s="56"/>
      <c r="C261" s="38"/>
      <c r="D261" s="38"/>
      <c r="E261" s="45"/>
      <c r="F261" s="40"/>
      <c r="G261" s="52"/>
      <c r="H261" s="42">
        <f t="shared" si="9"/>
        <v>0</v>
      </c>
      <c r="I261" s="43">
        <f>IF(AND(C261&gt;='Umrechnungskurse und Konstanten'!$C$5,C261&lt;='Umrechnungskurse und Konstanten'!$D$5),F261*'Umrechnungskurse und Konstanten'!$E$5,0)+IF(AND(C261&gt;='Umrechnungskurse und Konstanten'!$C$6,C261&lt;='Umrechnungskurse und Konstanten'!$D$6),F261*'Umrechnungskurse und Konstanten'!$E$6,0)+IF(AND(C261&gt;='Umrechnungskurse und Konstanten'!$C$7,C261&lt;='Umrechnungskurse und Konstanten'!$D$7),F261*'Umrechnungskurse und Konstanten'!$E$7,0)+IF(AND(C261&gt;='Umrechnungskurse und Konstanten'!$C$8,C261&lt;='Umrechnungskurse und Konstanten'!$D$8),F261*'Umrechnungskurse und Konstanten'!$E$8,0)+IF(AND(C261&gt;='Umrechnungskurse und Konstanten'!$C$9,C261&lt;='Umrechnungskurse und Konstanten'!$D$9),F261*'Umrechnungskurse und Konstanten'!$E$9,0)+IF(AND(C261&gt;='Umrechnungskurse und Konstanten'!$C$10,C261&lt;='Umrechnungskurse und Konstanten'!$D$10),F261*'Umrechnungskurse und Konstanten'!$E$10,0)+IF(AND(C261&gt;='Umrechnungskurse und Konstanten'!$C$11,C261&lt;='Umrechnungskurse und Konstanten'!$D$11),F261*'Umrechnungskurse und Konstanten'!$E$11,0)+IF(AND(C261&gt;='Umrechnungskurse und Konstanten'!$C$12,C261&lt;='Umrechnungskurse und Konstanten'!$D$12),F261*'Umrechnungskurse und Konstanten'!$E$12,0)+IF(AND(C261&gt;='Umrechnungskurse und Konstanten'!$C$13,C261&lt;='Umrechnungskurse und Konstanten'!$D$13),F261*'Umrechnungskurse und Konstanten'!$E$13,0)+IF(AND(C261&gt;='Umrechnungskurse und Konstanten'!$C$14,C261&lt;='Umrechnungskurse und Konstanten'!$D$14),F261*'Umrechnungskurse und Konstanten'!$E$14,0)+IF(AND(C261&gt;='Umrechnungskurse und Konstanten'!$C$15,C261&lt;='Umrechnungskurse und Konstanten'!$D$15),F261*'Umrechnungskurse und Konstanten'!$E$15,0)+IF(AND(C261&gt;='Umrechnungskurse und Konstanten'!$C$16,C261&lt;='Umrechnungskurse und Konstanten'!$D$16),F261*'Umrechnungskurse und Konstanten'!$E$16,0)</f>
        <v>0</v>
      </c>
      <c r="J261" s="43">
        <f t="shared" si="10"/>
        <v>0</v>
      </c>
      <c r="K261" s="43">
        <f t="shared" si="11"/>
        <v>0</v>
      </c>
      <c r="L261" s="69" t="str">
        <f>IF(OR(G261='Umrechnungskurse und Konstanten'!$E$21,G261='Umrechnungskurse und Konstanten'!$E$22,G261='Umrechnungskurse und Konstanten'!$E$23),"VSt. Satz ok.","falsche/keine VSt.")</f>
        <v>falsche/keine VSt.</v>
      </c>
      <c r="M261" s="67" t="str">
        <f>IF(AND(C261&gt;='Umrechnungskurse und Konstanten'!$C$14,C261&lt;='Umrechnungskurse und Konstanten'!$D$16),"Periode ok.","falsche Periode")</f>
        <v>falsche Periode</v>
      </c>
    </row>
    <row r="262" spans="2:13" x14ac:dyDescent="0.3">
      <c r="B262" s="56"/>
      <c r="C262" s="38"/>
      <c r="D262" s="38"/>
      <c r="E262" s="45"/>
      <c r="F262" s="40"/>
      <c r="G262" s="52"/>
      <c r="H262" s="42">
        <f t="shared" si="9"/>
        <v>0</v>
      </c>
      <c r="I262" s="43">
        <f>IF(AND(C262&gt;='Umrechnungskurse und Konstanten'!$C$5,C262&lt;='Umrechnungskurse und Konstanten'!$D$5),F262*'Umrechnungskurse und Konstanten'!$E$5,0)+IF(AND(C262&gt;='Umrechnungskurse und Konstanten'!$C$6,C262&lt;='Umrechnungskurse und Konstanten'!$D$6),F262*'Umrechnungskurse und Konstanten'!$E$6,0)+IF(AND(C262&gt;='Umrechnungskurse und Konstanten'!$C$7,C262&lt;='Umrechnungskurse und Konstanten'!$D$7),F262*'Umrechnungskurse und Konstanten'!$E$7,0)+IF(AND(C262&gt;='Umrechnungskurse und Konstanten'!$C$8,C262&lt;='Umrechnungskurse und Konstanten'!$D$8),F262*'Umrechnungskurse und Konstanten'!$E$8,0)+IF(AND(C262&gt;='Umrechnungskurse und Konstanten'!$C$9,C262&lt;='Umrechnungskurse und Konstanten'!$D$9),F262*'Umrechnungskurse und Konstanten'!$E$9,0)+IF(AND(C262&gt;='Umrechnungskurse und Konstanten'!$C$10,C262&lt;='Umrechnungskurse und Konstanten'!$D$10),F262*'Umrechnungskurse und Konstanten'!$E$10,0)+IF(AND(C262&gt;='Umrechnungskurse und Konstanten'!$C$11,C262&lt;='Umrechnungskurse und Konstanten'!$D$11),F262*'Umrechnungskurse und Konstanten'!$E$11,0)+IF(AND(C262&gt;='Umrechnungskurse und Konstanten'!$C$12,C262&lt;='Umrechnungskurse und Konstanten'!$D$12),F262*'Umrechnungskurse und Konstanten'!$E$12,0)+IF(AND(C262&gt;='Umrechnungskurse und Konstanten'!$C$13,C262&lt;='Umrechnungskurse und Konstanten'!$D$13),F262*'Umrechnungskurse und Konstanten'!$E$13,0)+IF(AND(C262&gt;='Umrechnungskurse und Konstanten'!$C$14,C262&lt;='Umrechnungskurse und Konstanten'!$D$14),F262*'Umrechnungskurse und Konstanten'!$E$14,0)+IF(AND(C262&gt;='Umrechnungskurse und Konstanten'!$C$15,C262&lt;='Umrechnungskurse und Konstanten'!$D$15),F262*'Umrechnungskurse und Konstanten'!$E$15,0)+IF(AND(C262&gt;='Umrechnungskurse und Konstanten'!$C$16,C262&lt;='Umrechnungskurse und Konstanten'!$D$16),F262*'Umrechnungskurse und Konstanten'!$E$16,0)</f>
        <v>0</v>
      </c>
      <c r="J262" s="43">
        <f t="shared" si="10"/>
        <v>0</v>
      </c>
      <c r="K262" s="43">
        <f t="shared" si="11"/>
        <v>0</v>
      </c>
      <c r="L262" s="69" t="str">
        <f>IF(OR(G262='Umrechnungskurse und Konstanten'!$E$21,G262='Umrechnungskurse und Konstanten'!$E$22,G262='Umrechnungskurse und Konstanten'!$E$23),"VSt. Satz ok.","falsche/keine VSt.")</f>
        <v>falsche/keine VSt.</v>
      </c>
      <c r="M262" s="67" t="str">
        <f>IF(AND(C262&gt;='Umrechnungskurse und Konstanten'!$C$14,C262&lt;='Umrechnungskurse und Konstanten'!$D$16),"Periode ok.","falsche Periode")</f>
        <v>falsche Periode</v>
      </c>
    </row>
    <row r="263" spans="2:13" x14ac:dyDescent="0.3">
      <c r="B263" s="56"/>
      <c r="C263" s="38"/>
      <c r="D263" s="38"/>
      <c r="E263" s="45"/>
      <c r="F263" s="40"/>
      <c r="G263" s="52"/>
      <c r="H263" s="42">
        <f t="shared" si="9"/>
        <v>0</v>
      </c>
      <c r="I263" s="43">
        <f>IF(AND(C263&gt;='Umrechnungskurse und Konstanten'!$C$5,C263&lt;='Umrechnungskurse und Konstanten'!$D$5),F263*'Umrechnungskurse und Konstanten'!$E$5,0)+IF(AND(C263&gt;='Umrechnungskurse und Konstanten'!$C$6,C263&lt;='Umrechnungskurse und Konstanten'!$D$6),F263*'Umrechnungskurse und Konstanten'!$E$6,0)+IF(AND(C263&gt;='Umrechnungskurse und Konstanten'!$C$7,C263&lt;='Umrechnungskurse und Konstanten'!$D$7),F263*'Umrechnungskurse und Konstanten'!$E$7,0)+IF(AND(C263&gt;='Umrechnungskurse und Konstanten'!$C$8,C263&lt;='Umrechnungskurse und Konstanten'!$D$8),F263*'Umrechnungskurse und Konstanten'!$E$8,0)+IF(AND(C263&gt;='Umrechnungskurse und Konstanten'!$C$9,C263&lt;='Umrechnungskurse und Konstanten'!$D$9),F263*'Umrechnungskurse und Konstanten'!$E$9,0)+IF(AND(C263&gt;='Umrechnungskurse und Konstanten'!$C$10,C263&lt;='Umrechnungskurse und Konstanten'!$D$10),F263*'Umrechnungskurse und Konstanten'!$E$10,0)+IF(AND(C263&gt;='Umrechnungskurse und Konstanten'!$C$11,C263&lt;='Umrechnungskurse und Konstanten'!$D$11),F263*'Umrechnungskurse und Konstanten'!$E$11,0)+IF(AND(C263&gt;='Umrechnungskurse und Konstanten'!$C$12,C263&lt;='Umrechnungskurse und Konstanten'!$D$12),F263*'Umrechnungskurse und Konstanten'!$E$12,0)+IF(AND(C263&gt;='Umrechnungskurse und Konstanten'!$C$13,C263&lt;='Umrechnungskurse und Konstanten'!$D$13),F263*'Umrechnungskurse und Konstanten'!$E$13,0)+IF(AND(C263&gt;='Umrechnungskurse und Konstanten'!$C$14,C263&lt;='Umrechnungskurse und Konstanten'!$D$14),F263*'Umrechnungskurse und Konstanten'!$E$14,0)+IF(AND(C263&gt;='Umrechnungskurse und Konstanten'!$C$15,C263&lt;='Umrechnungskurse und Konstanten'!$D$15),F263*'Umrechnungskurse und Konstanten'!$E$15,0)+IF(AND(C263&gt;='Umrechnungskurse und Konstanten'!$C$16,C263&lt;='Umrechnungskurse und Konstanten'!$D$16),F263*'Umrechnungskurse und Konstanten'!$E$16,0)</f>
        <v>0</v>
      </c>
      <c r="J263" s="43">
        <f t="shared" si="10"/>
        <v>0</v>
      </c>
      <c r="K263" s="43">
        <f t="shared" si="11"/>
        <v>0</v>
      </c>
      <c r="L263" s="69" t="str">
        <f>IF(OR(G263='Umrechnungskurse und Konstanten'!$E$21,G263='Umrechnungskurse und Konstanten'!$E$22,G263='Umrechnungskurse und Konstanten'!$E$23),"VSt. Satz ok.","falsche/keine VSt.")</f>
        <v>falsche/keine VSt.</v>
      </c>
      <c r="M263" s="67" t="str">
        <f>IF(AND(C263&gt;='Umrechnungskurse und Konstanten'!$C$14,C263&lt;='Umrechnungskurse und Konstanten'!$D$16),"Periode ok.","falsche Periode")</f>
        <v>falsche Periode</v>
      </c>
    </row>
    <row r="264" spans="2:13" x14ac:dyDescent="0.3">
      <c r="B264" s="56"/>
      <c r="C264" s="38"/>
      <c r="D264" s="38"/>
      <c r="E264" s="45"/>
      <c r="F264" s="40"/>
      <c r="G264" s="52"/>
      <c r="H264" s="42">
        <f t="shared" si="9"/>
        <v>0</v>
      </c>
      <c r="I264" s="43">
        <f>IF(AND(C264&gt;='Umrechnungskurse und Konstanten'!$C$5,C264&lt;='Umrechnungskurse und Konstanten'!$D$5),F264*'Umrechnungskurse und Konstanten'!$E$5,0)+IF(AND(C264&gt;='Umrechnungskurse und Konstanten'!$C$6,C264&lt;='Umrechnungskurse und Konstanten'!$D$6),F264*'Umrechnungskurse und Konstanten'!$E$6,0)+IF(AND(C264&gt;='Umrechnungskurse und Konstanten'!$C$7,C264&lt;='Umrechnungskurse und Konstanten'!$D$7),F264*'Umrechnungskurse und Konstanten'!$E$7,0)+IF(AND(C264&gt;='Umrechnungskurse und Konstanten'!$C$8,C264&lt;='Umrechnungskurse und Konstanten'!$D$8),F264*'Umrechnungskurse und Konstanten'!$E$8,0)+IF(AND(C264&gt;='Umrechnungskurse und Konstanten'!$C$9,C264&lt;='Umrechnungskurse und Konstanten'!$D$9),F264*'Umrechnungskurse und Konstanten'!$E$9,0)+IF(AND(C264&gt;='Umrechnungskurse und Konstanten'!$C$10,C264&lt;='Umrechnungskurse und Konstanten'!$D$10),F264*'Umrechnungskurse und Konstanten'!$E$10,0)+IF(AND(C264&gt;='Umrechnungskurse und Konstanten'!$C$11,C264&lt;='Umrechnungskurse und Konstanten'!$D$11),F264*'Umrechnungskurse und Konstanten'!$E$11,0)+IF(AND(C264&gt;='Umrechnungskurse und Konstanten'!$C$12,C264&lt;='Umrechnungskurse und Konstanten'!$D$12),F264*'Umrechnungskurse und Konstanten'!$E$12,0)+IF(AND(C264&gt;='Umrechnungskurse und Konstanten'!$C$13,C264&lt;='Umrechnungskurse und Konstanten'!$D$13),F264*'Umrechnungskurse und Konstanten'!$E$13,0)+IF(AND(C264&gt;='Umrechnungskurse und Konstanten'!$C$14,C264&lt;='Umrechnungskurse und Konstanten'!$D$14),F264*'Umrechnungskurse und Konstanten'!$E$14,0)+IF(AND(C264&gt;='Umrechnungskurse und Konstanten'!$C$15,C264&lt;='Umrechnungskurse und Konstanten'!$D$15),F264*'Umrechnungskurse und Konstanten'!$E$15,0)+IF(AND(C264&gt;='Umrechnungskurse und Konstanten'!$C$16,C264&lt;='Umrechnungskurse und Konstanten'!$D$16),F264*'Umrechnungskurse und Konstanten'!$E$16,0)</f>
        <v>0</v>
      </c>
      <c r="J264" s="43">
        <f t="shared" si="10"/>
        <v>0</v>
      </c>
      <c r="K264" s="43">
        <f t="shared" si="11"/>
        <v>0</v>
      </c>
      <c r="L264" s="69" t="str">
        <f>IF(OR(G264='Umrechnungskurse und Konstanten'!$E$21,G264='Umrechnungskurse und Konstanten'!$E$22,G264='Umrechnungskurse und Konstanten'!$E$23),"VSt. Satz ok.","falsche/keine VSt.")</f>
        <v>falsche/keine VSt.</v>
      </c>
      <c r="M264" s="67" t="str">
        <f>IF(AND(C264&gt;='Umrechnungskurse und Konstanten'!$C$14,C264&lt;='Umrechnungskurse und Konstanten'!$D$16),"Periode ok.","falsche Periode")</f>
        <v>falsche Periode</v>
      </c>
    </row>
    <row r="265" spans="2:13" x14ac:dyDescent="0.3">
      <c r="B265" s="56"/>
      <c r="C265" s="38"/>
      <c r="D265" s="38"/>
      <c r="E265" s="45"/>
      <c r="F265" s="40"/>
      <c r="G265" s="52"/>
      <c r="H265" s="42">
        <f t="shared" si="9"/>
        <v>0</v>
      </c>
      <c r="I265" s="43">
        <f>IF(AND(C265&gt;='Umrechnungskurse und Konstanten'!$C$5,C265&lt;='Umrechnungskurse und Konstanten'!$D$5),F265*'Umrechnungskurse und Konstanten'!$E$5,0)+IF(AND(C265&gt;='Umrechnungskurse und Konstanten'!$C$6,C265&lt;='Umrechnungskurse und Konstanten'!$D$6),F265*'Umrechnungskurse und Konstanten'!$E$6,0)+IF(AND(C265&gt;='Umrechnungskurse und Konstanten'!$C$7,C265&lt;='Umrechnungskurse und Konstanten'!$D$7),F265*'Umrechnungskurse und Konstanten'!$E$7,0)+IF(AND(C265&gt;='Umrechnungskurse und Konstanten'!$C$8,C265&lt;='Umrechnungskurse und Konstanten'!$D$8),F265*'Umrechnungskurse und Konstanten'!$E$8,0)+IF(AND(C265&gt;='Umrechnungskurse und Konstanten'!$C$9,C265&lt;='Umrechnungskurse und Konstanten'!$D$9),F265*'Umrechnungskurse und Konstanten'!$E$9,0)+IF(AND(C265&gt;='Umrechnungskurse und Konstanten'!$C$10,C265&lt;='Umrechnungskurse und Konstanten'!$D$10),F265*'Umrechnungskurse und Konstanten'!$E$10,0)+IF(AND(C265&gt;='Umrechnungskurse und Konstanten'!$C$11,C265&lt;='Umrechnungskurse und Konstanten'!$D$11),F265*'Umrechnungskurse und Konstanten'!$E$11,0)+IF(AND(C265&gt;='Umrechnungskurse und Konstanten'!$C$12,C265&lt;='Umrechnungskurse und Konstanten'!$D$12),F265*'Umrechnungskurse und Konstanten'!$E$12,0)+IF(AND(C265&gt;='Umrechnungskurse und Konstanten'!$C$13,C265&lt;='Umrechnungskurse und Konstanten'!$D$13),F265*'Umrechnungskurse und Konstanten'!$E$13,0)+IF(AND(C265&gt;='Umrechnungskurse und Konstanten'!$C$14,C265&lt;='Umrechnungskurse und Konstanten'!$D$14),F265*'Umrechnungskurse und Konstanten'!$E$14,0)+IF(AND(C265&gt;='Umrechnungskurse und Konstanten'!$C$15,C265&lt;='Umrechnungskurse und Konstanten'!$D$15),F265*'Umrechnungskurse und Konstanten'!$E$15,0)+IF(AND(C265&gt;='Umrechnungskurse und Konstanten'!$C$16,C265&lt;='Umrechnungskurse und Konstanten'!$D$16),F265*'Umrechnungskurse und Konstanten'!$E$16,0)</f>
        <v>0</v>
      </c>
      <c r="J265" s="43">
        <f t="shared" si="10"/>
        <v>0</v>
      </c>
      <c r="K265" s="43">
        <f t="shared" si="11"/>
        <v>0</v>
      </c>
      <c r="L265" s="69" t="str">
        <f>IF(OR(G265='Umrechnungskurse und Konstanten'!$E$21,G265='Umrechnungskurse und Konstanten'!$E$22,G265='Umrechnungskurse und Konstanten'!$E$23),"VSt. Satz ok.","falsche/keine VSt.")</f>
        <v>falsche/keine VSt.</v>
      </c>
      <c r="M265" s="67" t="str">
        <f>IF(AND(C265&gt;='Umrechnungskurse und Konstanten'!$C$14,C265&lt;='Umrechnungskurse und Konstanten'!$D$16),"Periode ok.","falsche Periode")</f>
        <v>falsche Periode</v>
      </c>
    </row>
    <row r="266" spans="2:13" x14ac:dyDescent="0.3">
      <c r="B266" s="56"/>
      <c r="C266" s="38"/>
      <c r="D266" s="38"/>
      <c r="E266" s="45"/>
      <c r="F266" s="40"/>
      <c r="G266" s="52"/>
      <c r="H266" s="42">
        <f t="shared" ref="H266:H329" si="12">F266*G266</f>
        <v>0</v>
      </c>
      <c r="I266" s="43">
        <f>IF(AND(C266&gt;='Umrechnungskurse und Konstanten'!$C$5,C266&lt;='Umrechnungskurse und Konstanten'!$D$5),F266*'Umrechnungskurse und Konstanten'!$E$5,0)+IF(AND(C266&gt;='Umrechnungskurse und Konstanten'!$C$6,C266&lt;='Umrechnungskurse und Konstanten'!$D$6),F266*'Umrechnungskurse und Konstanten'!$E$6,0)+IF(AND(C266&gt;='Umrechnungskurse und Konstanten'!$C$7,C266&lt;='Umrechnungskurse und Konstanten'!$D$7),F266*'Umrechnungskurse und Konstanten'!$E$7,0)+IF(AND(C266&gt;='Umrechnungskurse und Konstanten'!$C$8,C266&lt;='Umrechnungskurse und Konstanten'!$D$8),F266*'Umrechnungskurse und Konstanten'!$E$8,0)+IF(AND(C266&gt;='Umrechnungskurse und Konstanten'!$C$9,C266&lt;='Umrechnungskurse und Konstanten'!$D$9),F266*'Umrechnungskurse und Konstanten'!$E$9,0)+IF(AND(C266&gt;='Umrechnungskurse und Konstanten'!$C$10,C266&lt;='Umrechnungskurse und Konstanten'!$D$10),F266*'Umrechnungskurse und Konstanten'!$E$10,0)+IF(AND(C266&gt;='Umrechnungskurse und Konstanten'!$C$11,C266&lt;='Umrechnungskurse und Konstanten'!$D$11),F266*'Umrechnungskurse und Konstanten'!$E$11,0)+IF(AND(C266&gt;='Umrechnungskurse und Konstanten'!$C$12,C266&lt;='Umrechnungskurse und Konstanten'!$D$12),F266*'Umrechnungskurse und Konstanten'!$E$12,0)+IF(AND(C266&gt;='Umrechnungskurse und Konstanten'!$C$13,C266&lt;='Umrechnungskurse und Konstanten'!$D$13),F266*'Umrechnungskurse und Konstanten'!$E$13,0)+IF(AND(C266&gt;='Umrechnungskurse und Konstanten'!$C$14,C266&lt;='Umrechnungskurse und Konstanten'!$D$14),F266*'Umrechnungskurse und Konstanten'!$E$14,0)+IF(AND(C266&gt;='Umrechnungskurse und Konstanten'!$C$15,C266&lt;='Umrechnungskurse und Konstanten'!$D$15),F266*'Umrechnungskurse und Konstanten'!$E$15,0)+IF(AND(C266&gt;='Umrechnungskurse und Konstanten'!$C$16,C266&lt;='Umrechnungskurse und Konstanten'!$D$16),F266*'Umrechnungskurse und Konstanten'!$E$16,0)</f>
        <v>0</v>
      </c>
      <c r="J266" s="43">
        <f t="shared" ref="J266:J329" si="13">G266*I266</f>
        <v>0</v>
      </c>
      <c r="K266" s="43">
        <f t="shared" ref="K266:K329" si="14">I266+J266</f>
        <v>0</v>
      </c>
      <c r="L266" s="69" t="str">
        <f>IF(OR(G266='Umrechnungskurse und Konstanten'!$E$21,G266='Umrechnungskurse und Konstanten'!$E$22,G266='Umrechnungskurse und Konstanten'!$E$23),"VSt. Satz ok.","falsche/keine VSt.")</f>
        <v>falsche/keine VSt.</v>
      </c>
      <c r="M266" s="67" t="str">
        <f>IF(AND(C266&gt;='Umrechnungskurse und Konstanten'!$C$14,C266&lt;='Umrechnungskurse und Konstanten'!$D$16),"Periode ok.","falsche Periode")</f>
        <v>falsche Periode</v>
      </c>
    </row>
    <row r="267" spans="2:13" x14ac:dyDescent="0.3">
      <c r="B267" s="56"/>
      <c r="C267" s="38"/>
      <c r="D267" s="38"/>
      <c r="E267" s="45"/>
      <c r="F267" s="40"/>
      <c r="G267" s="52"/>
      <c r="H267" s="42">
        <f t="shared" si="12"/>
        <v>0</v>
      </c>
      <c r="I267" s="43">
        <f>IF(AND(C267&gt;='Umrechnungskurse und Konstanten'!$C$5,C267&lt;='Umrechnungskurse und Konstanten'!$D$5),F267*'Umrechnungskurse und Konstanten'!$E$5,0)+IF(AND(C267&gt;='Umrechnungskurse und Konstanten'!$C$6,C267&lt;='Umrechnungskurse und Konstanten'!$D$6),F267*'Umrechnungskurse und Konstanten'!$E$6,0)+IF(AND(C267&gt;='Umrechnungskurse und Konstanten'!$C$7,C267&lt;='Umrechnungskurse und Konstanten'!$D$7),F267*'Umrechnungskurse und Konstanten'!$E$7,0)+IF(AND(C267&gt;='Umrechnungskurse und Konstanten'!$C$8,C267&lt;='Umrechnungskurse und Konstanten'!$D$8),F267*'Umrechnungskurse und Konstanten'!$E$8,0)+IF(AND(C267&gt;='Umrechnungskurse und Konstanten'!$C$9,C267&lt;='Umrechnungskurse und Konstanten'!$D$9),F267*'Umrechnungskurse und Konstanten'!$E$9,0)+IF(AND(C267&gt;='Umrechnungskurse und Konstanten'!$C$10,C267&lt;='Umrechnungskurse und Konstanten'!$D$10),F267*'Umrechnungskurse und Konstanten'!$E$10,0)+IF(AND(C267&gt;='Umrechnungskurse und Konstanten'!$C$11,C267&lt;='Umrechnungskurse und Konstanten'!$D$11),F267*'Umrechnungskurse und Konstanten'!$E$11,0)+IF(AND(C267&gt;='Umrechnungskurse und Konstanten'!$C$12,C267&lt;='Umrechnungskurse und Konstanten'!$D$12),F267*'Umrechnungskurse und Konstanten'!$E$12,0)+IF(AND(C267&gt;='Umrechnungskurse und Konstanten'!$C$13,C267&lt;='Umrechnungskurse und Konstanten'!$D$13),F267*'Umrechnungskurse und Konstanten'!$E$13,0)+IF(AND(C267&gt;='Umrechnungskurse und Konstanten'!$C$14,C267&lt;='Umrechnungskurse und Konstanten'!$D$14),F267*'Umrechnungskurse und Konstanten'!$E$14,0)+IF(AND(C267&gt;='Umrechnungskurse und Konstanten'!$C$15,C267&lt;='Umrechnungskurse und Konstanten'!$D$15),F267*'Umrechnungskurse und Konstanten'!$E$15,0)+IF(AND(C267&gt;='Umrechnungskurse und Konstanten'!$C$16,C267&lt;='Umrechnungskurse und Konstanten'!$D$16),F267*'Umrechnungskurse und Konstanten'!$E$16,0)</f>
        <v>0</v>
      </c>
      <c r="J267" s="43">
        <f t="shared" si="13"/>
        <v>0</v>
      </c>
      <c r="K267" s="43">
        <f t="shared" si="14"/>
        <v>0</v>
      </c>
      <c r="L267" s="69" t="str">
        <f>IF(OR(G267='Umrechnungskurse und Konstanten'!$E$21,G267='Umrechnungskurse und Konstanten'!$E$22,G267='Umrechnungskurse und Konstanten'!$E$23),"VSt. Satz ok.","falsche/keine VSt.")</f>
        <v>falsche/keine VSt.</v>
      </c>
      <c r="M267" s="67" t="str">
        <f>IF(AND(C267&gt;='Umrechnungskurse und Konstanten'!$C$14,C267&lt;='Umrechnungskurse und Konstanten'!$D$16),"Periode ok.","falsche Periode")</f>
        <v>falsche Periode</v>
      </c>
    </row>
    <row r="268" spans="2:13" x14ac:dyDescent="0.3">
      <c r="B268" s="56"/>
      <c r="C268" s="38"/>
      <c r="D268" s="38"/>
      <c r="E268" s="45"/>
      <c r="F268" s="40"/>
      <c r="G268" s="52"/>
      <c r="H268" s="42">
        <f t="shared" si="12"/>
        <v>0</v>
      </c>
      <c r="I268" s="43">
        <f>IF(AND(C268&gt;='Umrechnungskurse und Konstanten'!$C$5,C268&lt;='Umrechnungskurse und Konstanten'!$D$5),F268*'Umrechnungskurse und Konstanten'!$E$5,0)+IF(AND(C268&gt;='Umrechnungskurse und Konstanten'!$C$6,C268&lt;='Umrechnungskurse und Konstanten'!$D$6),F268*'Umrechnungskurse und Konstanten'!$E$6,0)+IF(AND(C268&gt;='Umrechnungskurse und Konstanten'!$C$7,C268&lt;='Umrechnungskurse und Konstanten'!$D$7),F268*'Umrechnungskurse und Konstanten'!$E$7,0)+IF(AND(C268&gt;='Umrechnungskurse und Konstanten'!$C$8,C268&lt;='Umrechnungskurse und Konstanten'!$D$8),F268*'Umrechnungskurse und Konstanten'!$E$8,0)+IF(AND(C268&gt;='Umrechnungskurse und Konstanten'!$C$9,C268&lt;='Umrechnungskurse und Konstanten'!$D$9),F268*'Umrechnungskurse und Konstanten'!$E$9,0)+IF(AND(C268&gt;='Umrechnungskurse und Konstanten'!$C$10,C268&lt;='Umrechnungskurse und Konstanten'!$D$10),F268*'Umrechnungskurse und Konstanten'!$E$10,0)+IF(AND(C268&gt;='Umrechnungskurse und Konstanten'!$C$11,C268&lt;='Umrechnungskurse und Konstanten'!$D$11),F268*'Umrechnungskurse und Konstanten'!$E$11,0)+IF(AND(C268&gt;='Umrechnungskurse und Konstanten'!$C$12,C268&lt;='Umrechnungskurse und Konstanten'!$D$12),F268*'Umrechnungskurse und Konstanten'!$E$12,0)+IF(AND(C268&gt;='Umrechnungskurse und Konstanten'!$C$13,C268&lt;='Umrechnungskurse und Konstanten'!$D$13),F268*'Umrechnungskurse und Konstanten'!$E$13,0)+IF(AND(C268&gt;='Umrechnungskurse und Konstanten'!$C$14,C268&lt;='Umrechnungskurse und Konstanten'!$D$14),F268*'Umrechnungskurse und Konstanten'!$E$14,0)+IF(AND(C268&gt;='Umrechnungskurse und Konstanten'!$C$15,C268&lt;='Umrechnungskurse und Konstanten'!$D$15),F268*'Umrechnungskurse und Konstanten'!$E$15,0)+IF(AND(C268&gt;='Umrechnungskurse und Konstanten'!$C$16,C268&lt;='Umrechnungskurse und Konstanten'!$D$16),F268*'Umrechnungskurse und Konstanten'!$E$16,0)</f>
        <v>0</v>
      </c>
      <c r="J268" s="43">
        <f t="shared" si="13"/>
        <v>0</v>
      </c>
      <c r="K268" s="43">
        <f t="shared" si="14"/>
        <v>0</v>
      </c>
      <c r="L268" s="69" t="str">
        <f>IF(OR(G268='Umrechnungskurse und Konstanten'!$E$21,G268='Umrechnungskurse und Konstanten'!$E$22,G268='Umrechnungskurse und Konstanten'!$E$23),"VSt. Satz ok.","falsche/keine VSt.")</f>
        <v>falsche/keine VSt.</v>
      </c>
      <c r="M268" s="67" t="str">
        <f>IF(AND(C268&gt;='Umrechnungskurse und Konstanten'!$C$14,C268&lt;='Umrechnungskurse und Konstanten'!$D$16),"Periode ok.","falsche Periode")</f>
        <v>falsche Periode</v>
      </c>
    </row>
    <row r="269" spans="2:13" x14ac:dyDescent="0.3">
      <c r="B269" s="56"/>
      <c r="C269" s="38"/>
      <c r="D269" s="38"/>
      <c r="E269" s="45"/>
      <c r="F269" s="40"/>
      <c r="G269" s="52"/>
      <c r="H269" s="42">
        <f t="shared" si="12"/>
        <v>0</v>
      </c>
      <c r="I269" s="43">
        <f>IF(AND(C269&gt;='Umrechnungskurse und Konstanten'!$C$5,C269&lt;='Umrechnungskurse und Konstanten'!$D$5),F269*'Umrechnungskurse und Konstanten'!$E$5,0)+IF(AND(C269&gt;='Umrechnungskurse und Konstanten'!$C$6,C269&lt;='Umrechnungskurse und Konstanten'!$D$6),F269*'Umrechnungskurse und Konstanten'!$E$6,0)+IF(AND(C269&gt;='Umrechnungskurse und Konstanten'!$C$7,C269&lt;='Umrechnungskurse und Konstanten'!$D$7),F269*'Umrechnungskurse und Konstanten'!$E$7,0)+IF(AND(C269&gt;='Umrechnungskurse und Konstanten'!$C$8,C269&lt;='Umrechnungskurse und Konstanten'!$D$8),F269*'Umrechnungskurse und Konstanten'!$E$8,0)+IF(AND(C269&gt;='Umrechnungskurse und Konstanten'!$C$9,C269&lt;='Umrechnungskurse und Konstanten'!$D$9),F269*'Umrechnungskurse und Konstanten'!$E$9,0)+IF(AND(C269&gt;='Umrechnungskurse und Konstanten'!$C$10,C269&lt;='Umrechnungskurse und Konstanten'!$D$10),F269*'Umrechnungskurse und Konstanten'!$E$10,0)+IF(AND(C269&gt;='Umrechnungskurse und Konstanten'!$C$11,C269&lt;='Umrechnungskurse und Konstanten'!$D$11),F269*'Umrechnungskurse und Konstanten'!$E$11,0)+IF(AND(C269&gt;='Umrechnungskurse und Konstanten'!$C$12,C269&lt;='Umrechnungskurse und Konstanten'!$D$12),F269*'Umrechnungskurse und Konstanten'!$E$12,0)+IF(AND(C269&gt;='Umrechnungskurse und Konstanten'!$C$13,C269&lt;='Umrechnungskurse und Konstanten'!$D$13),F269*'Umrechnungskurse und Konstanten'!$E$13,0)+IF(AND(C269&gt;='Umrechnungskurse und Konstanten'!$C$14,C269&lt;='Umrechnungskurse und Konstanten'!$D$14),F269*'Umrechnungskurse und Konstanten'!$E$14,0)+IF(AND(C269&gt;='Umrechnungskurse und Konstanten'!$C$15,C269&lt;='Umrechnungskurse und Konstanten'!$D$15),F269*'Umrechnungskurse und Konstanten'!$E$15,0)+IF(AND(C269&gt;='Umrechnungskurse und Konstanten'!$C$16,C269&lt;='Umrechnungskurse und Konstanten'!$D$16),F269*'Umrechnungskurse und Konstanten'!$E$16,0)</f>
        <v>0</v>
      </c>
      <c r="J269" s="43">
        <f t="shared" si="13"/>
        <v>0</v>
      </c>
      <c r="K269" s="43">
        <f t="shared" si="14"/>
        <v>0</v>
      </c>
      <c r="L269" s="69" t="str">
        <f>IF(OR(G269='Umrechnungskurse und Konstanten'!$E$21,G269='Umrechnungskurse und Konstanten'!$E$22,G269='Umrechnungskurse und Konstanten'!$E$23),"VSt. Satz ok.","falsche/keine VSt.")</f>
        <v>falsche/keine VSt.</v>
      </c>
      <c r="M269" s="67" t="str">
        <f>IF(AND(C269&gt;='Umrechnungskurse und Konstanten'!$C$14,C269&lt;='Umrechnungskurse und Konstanten'!$D$16),"Periode ok.","falsche Periode")</f>
        <v>falsche Periode</v>
      </c>
    </row>
    <row r="270" spans="2:13" x14ac:dyDescent="0.3">
      <c r="B270" s="56"/>
      <c r="C270" s="38"/>
      <c r="D270" s="38"/>
      <c r="E270" s="45"/>
      <c r="F270" s="40"/>
      <c r="G270" s="52"/>
      <c r="H270" s="42">
        <f t="shared" si="12"/>
        <v>0</v>
      </c>
      <c r="I270" s="43">
        <f>IF(AND(C270&gt;='Umrechnungskurse und Konstanten'!$C$5,C270&lt;='Umrechnungskurse und Konstanten'!$D$5),F270*'Umrechnungskurse und Konstanten'!$E$5,0)+IF(AND(C270&gt;='Umrechnungskurse und Konstanten'!$C$6,C270&lt;='Umrechnungskurse und Konstanten'!$D$6),F270*'Umrechnungskurse und Konstanten'!$E$6,0)+IF(AND(C270&gt;='Umrechnungskurse und Konstanten'!$C$7,C270&lt;='Umrechnungskurse und Konstanten'!$D$7),F270*'Umrechnungskurse und Konstanten'!$E$7,0)+IF(AND(C270&gt;='Umrechnungskurse und Konstanten'!$C$8,C270&lt;='Umrechnungskurse und Konstanten'!$D$8),F270*'Umrechnungskurse und Konstanten'!$E$8,0)+IF(AND(C270&gt;='Umrechnungskurse und Konstanten'!$C$9,C270&lt;='Umrechnungskurse und Konstanten'!$D$9),F270*'Umrechnungskurse und Konstanten'!$E$9,0)+IF(AND(C270&gt;='Umrechnungskurse und Konstanten'!$C$10,C270&lt;='Umrechnungskurse und Konstanten'!$D$10),F270*'Umrechnungskurse und Konstanten'!$E$10,0)+IF(AND(C270&gt;='Umrechnungskurse und Konstanten'!$C$11,C270&lt;='Umrechnungskurse und Konstanten'!$D$11),F270*'Umrechnungskurse und Konstanten'!$E$11,0)+IF(AND(C270&gt;='Umrechnungskurse und Konstanten'!$C$12,C270&lt;='Umrechnungskurse und Konstanten'!$D$12),F270*'Umrechnungskurse und Konstanten'!$E$12,0)+IF(AND(C270&gt;='Umrechnungskurse und Konstanten'!$C$13,C270&lt;='Umrechnungskurse und Konstanten'!$D$13),F270*'Umrechnungskurse und Konstanten'!$E$13,0)+IF(AND(C270&gt;='Umrechnungskurse und Konstanten'!$C$14,C270&lt;='Umrechnungskurse und Konstanten'!$D$14),F270*'Umrechnungskurse und Konstanten'!$E$14,0)+IF(AND(C270&gt;='Umrechnungskurse und Konstanten'!$C$15,C270&lt;='Umrechnungskurse und Konstanten'!$D$15),F270*'Umrechnungskurse und Konstanten'!$E$15,0)+IF(AND(C270&gt;='Umrechnungskurse und Konstanten'!$C$16,C270&lt;='Umrechnungskurse und Konstanten'!$D$16),F270*'Umrechnungskurse und Konstanten'!$E$16,0)</f>
        <v>0</v>
      </c>
      <c r="J270" s="43">
        <f t="shared" si="13"/>
        <v>0</v>
      </c>
      <c r="K270" s="43">
        <f t="shared" si="14"/>
        <v>0</v>
      </c>
      <c r="L270" s="69" t="str">
        <f>IF(OR(G270='Umrechnungskurse und Konstanten'!$E$21,G270='Umrechnungskurse und Konstanten'!$E$22,G270='Umrechnungskurse und Konstanten'!$E$23),"VSt. Satz ok.","falsche/keine VSt.")</f>
        <v>falsche/keine VSt.</v>
      </c>
      <c r="M270" s="67" t="str">
        <f>IF(AND(C270&gt;='Umrechnungskurse und Konstanten'!$C$14,C270&lt;='Umrechnungskurse und Konstanten'!$D$16),"Periode ok.","falsche Periode")</f>
        <v>falsche Periode</v>
      </c>
    </row>
    <row r="271" spans="2:13" x14ac:dyDescent="0.3">
      <c r="B271" s="56"/>
      <c r="C271" s="38"/>
      <c r="D271" s="38"/>
      <c r="E271" s="45"/>
      <c r="F271" s="40"/>
      <c r="G271" s="52"/>
      <c r="H271" s="42">
        <f t="shared" si="12"/>
        <v>0</v>
      </c>
      <c r="I271" s="43">
        <f>IF(AND(C271&gt;='Umrechnungskurse und Konstanten'!$C$5,C271&lt;='Umrechnungskurse und Konstanten'!$D$5),F271*'Umrechnungskurse und Konstanten'!$E$5,0)+IF(AND(C271&gt;='Umrechnungskurse und Konstanten'!$C$6,C271&lt;='Umrechnungskurse und Konstanten'!$D$6),F271*'Umrechnungskurse und Konstanten'!$E$6,0)+IF(AND(C271&gt;='Umrechnungskurse und Konstanten'!$C$7,C271&lt;='Umrechnungskurse und Konstanten'!$D$7),F271*'Umrechnungskurse und Konstanten'!$E$7,0)+IF(AND(C271&gt;='Umrechnungskurse und Konstanten'!$C$8,C271&lt;='Umrechnungskurse und Konstanten'!$D$8),F271*'Umrechnungskurse und Konstanten'!$E$8,0)+IF(AND(C271&gt;='Umrechnungskurse und Konstanten'!$C$9,C271&lt;='Umrechnungskurse und Konstanten'!$D$9),F271*'Umrechnungskurse und Konstanten'!$E$9,0)+IF(AND(C271&gt;='Umrechnungskurse und Konstanten'!$C$10,C271&lt;='Umrechnungskurse und Konstanten'!$D$10),F271*'Umrechnungskurse und Konstanten'!$E$10,0)+IF(AND(C271&gt;='Umrechnungskurse und Konstanten'!$C$11,C271&lt;='Umrechnungskurse und Konstanten'!$D$11),F271*'Umrechnungskurse und Konstanten'!$E$11,0)+IF(AND(C271&gt;='Umrechnungskurse und Konstanten'!$C$12,C271&lt;='Umrechnungskurse und Konstanten'!$D$12),F271*'Umrechnungskurse und Konstanten'!$E$12,0)+IF(AND(C271&gt;='Umrechnungskurse und Konstanten'!$C$13,C271&lt;='Umrechnungskurse und Konstanten'!$D$13),F271*'Umrechnungskurse und Konstanten'!$E$13,0)+IF(AND(C271&gt;='Umrechnungskurse und Konstanten'!$C$14,C271&lt;='Umrechnungskurse und Konstanten'!$D$14),F271*'Umrechnungskurse und Konstanten'!$E$14,0)+IF(AND(C271&gt;='Umrechnungskurse und Konstanten'!$C$15,C271&lt;='Umrechnungskurse und Konstanten'!$D$15),F271*'Umrechnungskurse und Konstanten'!$E$15,0)+IF(AND(C271&gt;='Umrechnungskurse und Konstanten'!$C$16,C271&lt;='Umrechnungskurse und Konstanten'!$D$16),F271*'Umrechnungskurse und Konstanten'!$E$16,0)</f>
        <v>0</v>
      </c>
      <c r="J271" s="43">
        <f t="shared" si="13"/>
        <v>0</v>
      </c>
      <c r="K271" s="43">
        <f t="shared" si="14"/>
        <v>0</v>
      </c>
      <c r="L271" s="69" t="str">
        <f>IF(OR(G271='Umrechnungskurse und Konstanten'!$E$21,G271='Umrechnungskurse und Konstanten'!$E$22,G271='Umrechnungskurse und Konstanten'!$E$23),"VSt. Satz ok.","falsche/keine VSt.")</f>
        <v>falsche/keine VSt.</v>
      </c>
      <c r="M271" s="67" t="str">
        <f>IF(AND(C271&gt;='Umrechnungskurse und Konstanten'!$C$14,C271&lt;='Umrechnungskurse und Konstanten'!$D$16),"Periode ok.","falsche Periode")</f>
        <v>falsche Periode</v>
      </c>
    </row>
    <row r="272" spans="2:13" x14ac:dyDescent="0.3">
      <c r="B272" s="56"/>
      <c r="C272" s="38"/>
      <c r="D272" s="38"/>
      <c r="E272" s="45"/>
      <c r="F272" s="40"/>
      <c r="G272" s="52"/>
      <c r="H272" s="42">
        <f t="shared" si="12"/>
        <v>0</v>
      </c>
      <c r="I272" s="43">
        <f>IF(AND(C272&gt;='Umrechnungskurse und Konstanten'!$C$5,C272&lt;='Umrechnungskurse und Konstanten'!$D$5),F272*'Umrechnungskurse und Konstanten'!$E$5,0)+IF(AND(C272&gt;='Umrechnungskurse und Konstanten'!$C$6,C272&lt;='Umrechnungskurse und Konstanten'!$D$6),F272*'Umrechnungskurse und Konstanten'!$E$6,0)+IF(AND(C272&gt;='Umrechnungskurse und Konstanten'!$C$7,C272&lt;='Umrechnungskurse und Konstanten'!$D$7),F272*'Umrechnungskurse und Konstanten'!$E$7,0)+IF(AND(C272&gt;='Umrechnungskurse und Konstanten'!$C$8,C272&lt;='Umrechnungskurse und Konstanten'!$D$8),F272*'Umrechnungskurse und Konstanten'!$E$8,0)+IF(AND(C272&gt;='Umrechnungskurse und Konstanten'!$C$9,C272&lt;='Umrechnungskurse und Konstanten'!$D$9),F272*'Umrechnungskurse und Konstanten'!$E$9,0)+IF(AND(C272&gt;='Umrechnungskurse und Konstanten'!$C$10,C272&lt;='Umrechnungskurse und Konstanten'!$D$10),F272*'Umrechnungskurse und Konstanten'!$E$10,0)+IF(AND(C272&gt;='Umrechnungskurse und Konstanten'!$C$11,C272&lt;='Umrechnungskurse und Konstanten'!$D$11),F272*'Umrechnungskurse und Konstanten'!$E$11,0)+IF(AND(C272&gt;='Umrechnungskurse und Konstanten'!$C$12,C272&lt;='Umrechnungskurse und Konstanten'!$D$12),F272*'Umrechnungskurse und Konstanten'!$E$12,0)+IF(AND(C272&gt;='Umrechnungskurse und Konstanten'!$C$13,C272&lt;='Umrechnungskurse und Konstanten'!$D$13),F272*'Umrechnungskurse und Konstanten'!$E$13,0)+IF(AND(C272&gt;='Umrechnungskurse und Konstanten'!$C$14,C272&lt;='Umrechnungskurse und Konstanten'!$D$14),F272*'Umrechnungskurse und Konstanten'!$E$14,0)+IF(AND(C272&gt;='Umrechnungskurse und Konstanten'!$C$15,C272&lt;='Umrechnungskurse und Konstanten'!$D$15),F272*'Umrechnungskurse und Konstanten'!$E$15,0)+IF(AND(C272&gt;='Umrechnungskurse und Konstanten'!$C$16,C272&lt;='Umrechnungskurse und Konstanten'!$D$16),F272*'Umrechnungskurse und Konstanten'!$E$16,0)</f>
        <v>0</v>
      </c>
      <c r="J272" s="43">
        <f t="shared" si="13"/>
        <v>0</v>
      </c>
      <c r="K272" s="43">
        <f t="shared" si="14"/>
        <v>0</v>
      </c>
      <c r="L272" s="69" t="str">
        <f>IF(OR(G272='Umrechnungskurse und Konstanten'!$E$21,G272='Umrechnungskurse und Konstanten'!$E$22,G272='Umrechnungskurse und Konstanten'!$E$23),"VSt. Satz ok.","falsche/keine VSt.")</f>
        <v>falsche/keine VSt.</v>
      </c>
      <c r="M272" s="67" t="str">
        <f>IF(AND(C272&gt;='Umrechnungskurse und Konstanten'!$C$14,C272&lt;='Umrechnungskurse und Konstanten'!$D$16),"Periode ok.","falsche Periode")</f>
        <v>falsche Periode</v>
      </c>
    </row>
    <row r="273" spans="2:13" x14ac:dyDescent="0.3">
      <c r="B273" s="56"/>
      <c r="C273" s="38"/>
      <c r="D273" s="38"/>
      <c r="E273" s="45"/>
      <c r="F273" s="40"/>
      <c r="G273" s="52"/>
      <c r="H273" s="42">
        <f t="shared" si="12"/>
        <v>0</v>
      </c>
      <c r="I273" s="43">
        <f>IF(AND(C273&gt;='Umrechnungskurse und Konstanten'!$C$5,C273&lt;='Umrechnungskurse und Konstanten'!$D$5),F273*'Umrechnungskurse und Konstanten'!$E$5,0)+IF(AND(C273&gt;='Umrechnungskurse und Konstanten'!$C$6,C273&lt;='Umrechnungskurse und Konstanten'!$D$6),F273*'Umrechnungskurse und Konstanten'!$E$6,0)+IF(AND(C273&gt;='Umrechnungskurse und Konstanten'!$C$7,C273&lt;='Umrechnungskurse und Konstanten'!$D$7),F273*'Umrechnungskurse und Konstanten'!$E$7,0)+IF(AND(C273&gt;='Umrechnungskurse und Konstanten'!$C$8,C273&lt;='Umrechnungskurse und Konstanten'!$D$8),F273*'Umrechnungskurse und Konstanten'!$E$8,0)+IF(AND(C273&gt;='Umrechnungskurse und Konstanten'!$C$9,C273&lt;='Umrechnungskurse und Konstanten'!$D$9),F273*'Umrechnungskurse und Konstanten'!$E$9,0)+IF(AND(C273&gt;='Umrechnungskurse und Konstanten'!$C$10,C273&lt;='Umrechnungskurse und Konstanten'!$D$10),F273*'Umrechnungskurse und Konstanten'!$E$10,0)+IF(AND(C273&gt;='Umrechnungskurse und Konstanten'!$C$11,C273&lt;='Umrechnungskurse und Konstanten'!$D$11),F273*'Umrechnungskurse und Konstanten'!$E$11,0)+IF(AND(C273&gt;='Umrechnungskurse und Konstanten'!$C$12,C273&lt;='Umrechnungskurse und Konstanten'!$D$12),F273*'Umrechnungskurse und Konstanten'!$E$12,0)+IF(AND(C273&gt;='Umrechnungskurse und Konstanten'!$C$13,C273&lt;='Umrechnungskurse und Konstanten'!$D$13),F273*'Umrechnungskurse und Konstanten'!$E$13,0)+IF(AND(C273&gt;='Umrechnungskurse und Konstanten'!$C$14,C273&lt;='Umrechnungskurse und Konstanten'!$D$14),F273*'Umrechnungskurse und Konstanten'!$E$14,0)+IF(AND(C273&gt;='Umrechnungskurse und Konstanten'!$C$15,C273&lt;='Umrechnungskurse und Konstanten'!$D$15),F273*'Umrechnungskurse und Konstanten'!$E$15,0)+IF(AND(C273&gt;='Umrechnungskurse und Konstanten'!$C$16,C273&lt;='Umrechnungskurse und Konstanten'!$D$16),F273*'Umrechnungskurse und Konstanten'!$E$16,0)</f>
        <v>0</v>
      </c>
      <c r="J273" s="43">
        <f t="shared" si="13"/>
        <v>0</v>
      </c>
      <c r="K273" s="43">
        <f t="shared" si="14"/>
        <v>0</v>
      </c>
      <c r="L273" s="69" t="str">
        <f>IF(OR(G273='Umrechnungskurse und Konstanten'!$E$21,G273='Umrechnungskurse und Konstanten'!$E$22,G273='Umrechnungskurse und Konstanten'!$E$23),"VSt. Satz ok.","falsche/keine VSt.")</f>
        <v>falsche/keine VSt.</v>
      </c>
      <c r="M273" s="67" t="str">
        <f>IF(AND(C273&gt;='Umrechnungskurse und Konstanten'!$C$14,C273&lt;='Umrechnungskurse und Konstanten'!$D$16),"Periode ok.","falsche Periode")</f>
        <v>falsche Periode</v>
      </c>
    </row>
    <row r="274" spans="2:13" x14ac:dyDescent="0.3">
      <c r="B274" s="56"/>
      <c r="C274" s="38"/>
      <c r="D274" s="38"/>
      <c r="E274" s="45"/>
      <c r="F274" s="40"/>
      <c r="G274" s="52"/>
      <c r="H274" s="42">
        <f t="shared" si="12"/>
        <v>0</v>
      </c>
      <c r="I274" s="43">
        <f>IF(AND(C274&gt;='Umrechnungskurse und Konstanten'!$C$5,C274&lt;='Umrechnungskurse und Konstanten'!$D$5),F274*'Umrechnungskurse und Konstanten'!$E$5,0)+IF(AND(C274&gt;='Umrechnungskurse und Konstanten'!$C$6,C274&lt;='Umrechnungskurse und Konstanten'!$D$6),F274*'Umrechnungskurse und Konstanten'!$E$6,0)+IF(AND(C274&gt;='Umrechnungskurse und Konstanten'!$C$7,C274&lt;='Umrechnungskurse und Konstanten'!$D$7),F274*'Umrechnungskurse und Konstanten'!$E$7,0)+IF(AND(C274&gt;='Umrechnungskurse und Konstanten'!$C$8,C274&lt;='Umrechnungskurse und Konstanten'!$D$8),F274*'Umrechnungskurse und Konstanten'!$E$8,0)+IF(AND(C274&gt;='Umrechnungskurse und Konstanten'!$C$9,C274&lt;='Umrechnungskurse und Konstanten'!$D$9),F274*'Umrechnungskurse und Konstanten'!$E$9,0)+IF(AND(C274&gt;='Umrechnungskurse und Konstanten'!$C$10,C274&lt;='Umrechnungskurse und Konstanten'!$D$10),F274*'Umrechnungskurse und Konstanten'!$E$10,0)+IF(AND(C274&gt;='Umrechnungskurse und Konstanten'!$C$11,C274&lt;='Umrechnungskurse und Konstanten'!$D$11),F274*'Umrechnungskurse und Konstanten'!$E$11,0)+IF(AND(C274&gt;='Umrechnungskurse und Konstanten'!$C$12,C274&lt;='Umrechnungskurse und Konstanten'!$D$12),F274*'Umrechnungskurse und Konstanten'!$E$12,0)+IF(AND(C274&gt;='Umrechnungskurse und Konstanten'!$C$13,C274&lt;='Umrechnungskurse und Konstanten'!$D$13),F274*'Umrechnungskurse und Konstanten'!$E$13,0)+IF(AND(C274&gt;='Umrechnungskurse und Konstanten'!$C$14,C274&lt;='Umrechnungskurse und Konstanten'!$D$14),F274*'Umrechnungskurse und Konstanten'!$E$14,0)+IF(AND(C274&gt;='Umrechnungskurse und Konstanten'!$C$15,C274&lt;='Umrechnungskurse und Konstanten'!$D$15),F274*'Umrechnungskurse und Konstanten'!$E$15,0)+IF(AND(C274&gt;='Umrechnungskurse und Konstanten'!$C$16,C274&lt;='Umrechnungskurse und Konstanten'!$D$16),F274*'Umrechnungskurse und Konstanten'!$E$16,0)</f>
        <v>0</v>
      </c>
      <c r="J274" s="43">
        <f t="shared" si="13"/>
        <v>0</v>
      </c>
      <c r="K274" s="43">
        <f t="shared" si="14"/>
        <v>0</v>
      </c>
      <c r="L274" s="69" t="str">
        <f>IF(OR(G274='Umrechnungskurse und Konstanten'!$E$21,G274='Umrechnungskurse und Konstanten'!$E$22,G274='Umrechnungskurse und Konstanten'!$E$23),"VSt. Satz ok.","falsche/keine VSt.")</f>
        <v>falsche/keine VSt.</v>
      </c>
      <c r="M274" s="67" t="str">
        <f>IF(AND(C274&gt;='Umrechnungskurse und Konstanten'!$C$14,C274&lt;='Umrechnungskurse und Konstanten'!$D$16),"Periode ok.","falsche Periode")</f>
        <v>falsche Periode</v>
      </c>
    </row>
    <row r="275" spans="2:13" x14ac:dyDescent="0.3">
      <c r="B275" s="56"/>
      <c r="C275" s="38"/>
      <c r="D275" s="38"/>
      <c r="E275" s="45"/>
      <c r="F275" s="40"/>
      <c r="G275" s="52"/>
      <c r="H275" s="42">
        <f t="shared" si="12"/>
        <v>0</v>
      </c>
      <c r="I275" s="43">
        <f>IF(AND(C275&gt;='Umrechnungskurse und Konstanten'!$C$5,C275&lt;='Umrechnungskurse und Konstanten'!$D$5),F275*'Umrechnungskurse und Konstanten'!$E$5,0)+IF(AND(C275&gt;='Umrechnungskurse und Konstanten'!$C$6,C275&lt;='Umrechnungskurse und Konstanten'!$D$6),F275*'Umrechnungskurse und Konstanten'!$E$6,0)+IF(AND(C275&gt;='Umrechnungskurse und Konstanten'!$C$7,C275&lt;='Umrechnungskurse und Konstanten'!$D$7),F275*'Umrechnungskurse und Konstanten'!$E$7,0)+IF(AND(C275&gt;='Umrechnungskurse und Konstanten'!$C$8,C275&lt;='Umrechnungskurse und Konstanten'!$D$8),F275*'Umrechnungskurse und Konstanten'!$E$8,0)+IF(AND(C275&gt;='Umrechnungskurse und Konstanten'!$C$9,C275&lt;='Umrechnungskurse und Konstanten'!$D$9),F275*'Umrechnungskurse und Konstanten'!$E$9,0)+IF(AND(C275&gt;='Umrechnungskurse und Konstanten'!$C$10,C275&lt;='Umrechnungskurse und Konstanten'!$D$10),F275*'Umrechnungskurse und Konstanten'!$E$10,0)+IF(AND(C275&gt;='Umrechnungskurse und Konstanten'!$C$11,C275&lt;='Umrechnungskurse und Konstanten'!$D$11),F275*'Umrechnungskurse und Konstanten'!$E$11,0)+IF(AND(C275&gt;='Umrechnungskurse und Konstanten'!$C$12,C275&lt;='Umrechnungskurse und Konstanten'!$D$12),F275*'Umrechnungskurse und Konstanten'!$E$12,0)+IF(AND(C275&gt;='Umrechnungskurse und Konstanten'!$C$13,C275&lt;='Umrechnungskurse und Konstanten'!$D$13),F275*'Umrechnungskurse und Konstanten'!$E$13,0)+IF(AND(C275&gt;='Umrechnungskurse und Konstanten'!$C$14,C275&lt;='Umrechnungskurse und Konstanten'!$D$14),F275*'Umrechnungskurse und Konstanten'!$E$14,0)+IF(AND(C275&gt;='Umrechnungskurse und Konstanten'!$C$15,C275&lt;='Umrechnungskurse und Konstanten'!$D$15),F275*'Umrechnungskurse und Konstanten'!$E$15,0)+IF(AND(C275&gt;='Umrechnungskurse und Konstanten'!$C$16,C275&lt;='Umrechnungskurse und Konstanten'!$D$16),F275*'Umrechnungskurse und Konstanten'!$E$16,0)</f>
        <v>0</v>
      </c>
      <c r="J275" s="43">
        <f t="shared" si="13"/>
        <v>0</v>
      </c>
      <c r="K275" s="43">
        <f t="shared" si="14"/>
        <v>0</v>
      </c>
      <c r="L275" s="69" t="str">
        <f>IF(OR(G275='Umrechnungskurse und Konstanten'!$E$21,G275='Umrechnungskurse und Konstanten'!$E$22,G275='Umrechnungskurse und Konstanten'!$E$23),"VSt. Satz ok.","falsche/keine VSt.")</f>
        <v>falsche/keine VSt.</v>
      </c>
      <c r="M275" s="67" t="str">
        <f>IF(AND(C275&gt;='Umrechnungskurse und Konstanten'!$C$14,C275&lt;='Umrechnungskurse und Konstanten'!$D$16),"Periode ok.","falsche Periode")</f>
        <v>falsche Periode</v>
      </c>
    </row>
    <row r="276" spans="2:13" x14ac:dyDescent="0.3">
      <c r="B276" s="56"/>
      <c r="C276" s="38"/>
      <c r="D276" s="38"/>
      <c r="E276" s="45"/>
      <c r="F276" s="40"/>
      <c r="G276" s="52"/>
      <c r="H276" s="42">
        <f t="shared" si="12"/>
        <v>0</v>
      </c>
      <c r="I276" s="43">
        <f>IF(AND(C276&gt;='Umrechnungskurse und Konstanten'!$C$5,C276&lt;='Umrechnungskurse und Konstanten'!$D$5),F276*'Umrechnungskurse und Konstanten'!$E$5,0)+IF(AND(C276&gt;='Umrechnungskurse und Konstanten'!$C$6,C276&lt;='Umrechnungskurse und Konstanten'!$D$6),F276*'Umrechnungskurse und Konstanten'!$E$6,0)+IF(AND(C276&gt;='Umrechnungskurse und Konstanten'!$C$7,C276&lt;='Umrechnungskurse und Konstanten'!$D$7),F276*'Umrechnungskurse und Konstanten'!$E$7,0)+IF(AND(C276&gt;='Umrechnungskurse und Konstanten'!$C$8,C276&lt;='Umrechnungskurse und Konstanten'!$D$8),F276*'Umrechnungskurse und Konstanten'!$E$8,0)+IF(AND(C276&gt;='Umrechnungskurse und Konstanten'!$C$9,C276&lt;='Umrechnungskurse und Konstanten'!$D$9),F276*'Umrechnungskurse und Konstanten'!$E$9,0)+IF(AND(C276&gt;='Umrechnungskurse und Konstanten'!$C$10,C276&lt;='Umrechnungskurse und Konstanten'!$D$10),F276*'Umrechnungskurse und Konstanten'!$E$10,0)+IF(AND(C276&gt;='Umrechnungskurse und Konstanten'!$C$11,C276&lt;='Umrechnungskurse und Konstanten'!$D$11),F276*'Umrechnungskurse und Konstanten'!$E$11,0)+IF(AND(C276&gt;='Umrechnungskurse und Konstanten'!$C$12,C276&lt;='Umrechnungskurse und Konstanten'!$D$12),F276*'Umrechnungskurse und Konstanten'!$E$12,0)+IF(AND(C276&gt;='Umrechnungskurse und Konstanten'!$C$13,C276&lt;='Umrechnungskurse und Konstanten'!$D$13),F276*'Umrechnungskurse und Konstanten'!$E$13,0)+IF(AND(C276&gt;='Umrechnungskurse und Konstanten'!$C$14,C276&lt;='Umrechnungskurse und Konstanten'!$D$14),F276*'Umrechnungskurse und Konstanten'!$E$14,0)+IF(AND(C276&gt;='Umrechnungskurse und Konstanten'!$C$15,C276&lt;='Umrechnungskurse und Konstanten'!$D$15),F276*'Umrechnungskurse und Konstanten'!$E$15,0)+IF(AND(C276&gt;='Umrechnungskurse und Konstanten'!$C$16,C276&lt;='Umrechnungskurse und Konstanten'!$D$16),F276*'Umrechnungskurse und Konstanten'!$E$16,0)</f>
        <v>0</v>
      </c>
      <c r="J276" s="43">
        <f t="shared" si="13"/>
        <v>0</v>
      </c>
      <c r="K276" s="43">
        <f t="shared" si="14"/>
        <v>0</v>
      </c>
      <c r="L276" s="69" t="str">
        <f>IF(OR(G276='Umrechnungskurse und Konstanten'!$E$21,G276='Umrechnungskurse und Konstanten'!$E$22,G276='Umrechnungskurse und Konstanten'!$E$23),"VSt. Satz ok.","falsche/keine VSt.")</f>
        <v>falsche/keine VSt.</v>
      </c>
      <c r="M276" s="67" t="str">
        <f>IF(AND(C276&gt;='Umrechnungskurse und Konstanten'!$C$14,C276&lt;='Umrechnungskurse und Konstanten'!$D$16),"Periode ok.","falsche Periode")</f>
        <v>falsche Periode</v>
      </c>
    </row>
    <row r="277" spans="2:13" x14ac:dyDescent="0.3">
      <c r="B277" s="56"/>
      <c r="C277" s="38"/>
      <c r="D277" s="38"/>
      <c r="E277" s="45"/>
      <c r="F277" s="40"/>
      <c r="G277" s="52"/>
      <c r="H277" s="42">
        <f t="shared" si="12"/>
        <v>0</v>
      </c>
      <c r="I277" s="43">
        <f>IF(AND(C277&gt;='Umrechnungskurse und Konstanten'!$C$5,C277&lt;='Umrechnungskurse und Konstanten'!$D$5),F277*'Umrechnungskurse und Konstanten'!$E$5,0)+IF(AND(C277&gt;='Umrechnungskurse und Konstanten'!$C$6,C277&lt;='Umrechnungskurse und Konstanten'!$D$6),F277*'Umrechnungskurse und Konstanten'!$E$6,0)+IF(AND(C277&gt;='Umrechnungskurse und Konstanten'!$C$7,C277&lt;='Umrechnungskurse und Konstanten'!$D$7),F277*'Umrechnungskurse und Konstanten'!$E$7,0)+IF(AND(C277&gt;='Umrechnungskurse und Konstanten'!$C$8,C277&lt;='Umrechnungskurse und Konstanten'!$D$8),F277*'Umrechnungskurse und Konstanten'!$E$8,0)+IF(AND(C277&gt;='Umrechnungskurse und Konstanten'!$C$9,C277&lt;='Umrechnungskurse und Konstanten'!$D$9),F277*'Umrechnungskurse und Konstanten'!$E$9,0)+IF(AND(C277&gt;='Umrechnungskurse und Konstanten'!$C$10,C277&lt;='Umrechnungskurse und Konstanten'!$D$10),F277*'Umrechnungskurse und Konstanten'!$E$10,0)+IF(AND(C277&gt;='Umrechnungskurse und Konstanten'!$C$11,C277&lt;='Umrechnungskurse und Konstanten'!$D$11),F277*'Umrechnungskurse und Konstanten'!$E$11,0)+IF(AND(C277&gt;='Umrechnungskurse und Konstanten'!$C$12,C277&lt;='Umrechnungskurse und Konstanten'!$D$12),F277*'Umrechnungskurse und Konstanten'!$E$12,0)+IF(AND(C277&gt;='Umrechnungskurse und Konstanten'!$C$13,C277&lt;='Umrechnungskurse und Konstanten'!$D$13),F277*'Umrechnungskurse und Konstanten'!$E$13,0)+IF(AND(C277&gt;='Umrechnungskurse und Konstanten'!$C$14,C277&lt;='Umrechnungskurse und Konstanten'!$D$14),F277*'Umrechnungskurse und Konstanten'!$E$14,0)+IF(AND(C277&gt;='Umrechnungskurse und Konstanten'!$C$15,C277&lt;='Umrechnungskurse und Konstanten'!$D$15),F277*'Umrechnungskurse und Konstanten'!$E$15,0)+IF(AND(C277&gt;='Umrechnungskurse und Konstanten'!$C$16,C277&lt;='Umrechnungskurse und Konstanten'!$D$16),F277*'Umrechnungskurse und Konstanten'!$E$16,0)</f>
        <v>0</v>
      </c>
      <c r="J277" s="43">
        <f t="shared" si="13"/>
        <v>0</v>
      </c>
      <c r="K277" s="43">
        <f t="shared" si="14"/>
        <v>0</v>
      </c>
      <c r="L277" s="69" t="str">
        <f>IF(OR(G277='Umrechnungskurse und Konstanten'!$E$21,G277='Umrechnungskurse und Konstanten'!$E$22,G277='Umrechnungskurse und Konstanten'!$E$23),"VSt. Satz ok.","falsche/keine VSt.")</f>
        <v>falsche/keine VSt.</v>
      </c>
      <c r="M277" s="67" t="str">
        <f>IF(AND(C277&gt;='Umrechnungskurse und Konstanten'!$C$14,C277&lt;='Umrechnungskurse und Konstanten'!$D$16),"Periode ok.","falsche Periode")</f>
        <v>falsche Periode</v>
      </c>
    </row>
    <row r="278" spans="2:13" x14ac:dyDescent="0.3">
      <c r="B278" s="56"/>
      <c r="C278" s="38"/>
      <c r="D278" s="38"/>
      <c r="E278" s="45"/>
      <c r="F278" s="40"/>
      <c r="G278" s="52"/>
      <c r="H278" s="42">
        <f t="shared" si="12"/>
        <v>0</v>
      </c>
      <c r="I278" s="43">
        <f>IF(AND(C278&gt;='Umrechnungskurse und Konstanten'!$C$5,C278&lt;='Umrechnungskurse und Konstanten'!$D$5),F278*'Umrechnungskurse und Konstanten'!$E$5,0)+IF(AND(C278&gt;='Umrechnungskurse und Konstanten'!$C$6,C278&lt;='Umrechnungskurse und Konstanten'!$D$6),F278*'Umrechnungskurse und Konstanten'!$E$6,0)+IF(AND(C278&gt;='Umrechnungskurse und Konstanten'!$C$7,C278&lt;='Umrechnungskurse und Konstanten'!$D$7),F278*'Umrechnungskurse und Konstanten'!$E$7,0)+IF(AND(C278&gt;='Umrechnungskurse und Konstanten'!$C$8,C278&lt;='Umrechnungskurse und Konstanten'!$D$8),F278*'Umrechnungskurse und Konstanten'!$E$8,0)+IF(AND(C278&gt;='Umrechnungskurse und Konstanten'!$C$9,C278&lt;='Umrechnungskurse und Konstanten'!$D$9),F278*'Umrechnungskurse und Konstanten'!$E$9,0)+IF(AND(C278&gt;='Umrechnungskurse und Konstanten'!$C$10,C278&lt;='Umrechnungskurse und Konstanten'!$D$10),F278*'Umrechnungskurse und Konstanten'!$E$10,0)+IF(AND(C278&gt;='Umrechnungskurse und Konstanten'!$C$11,C278&lt;='Umrechnungskurse und Konstanten'!$D$11),F278*'Umrechnungskurse und Konstanten'!$E$11,0)+IF(AND(C278&gt;='Umrechnungskurse und Konstanten'!$C$12,C278&lt;='Umrechnungskurse und Konstanten'!$D$12),F278*'Umrechnungskurse und Konstanten'!$E$12,0)+IF(AND(C278&gt;='Umrechnungskurse und Konstanten'!$C$13,C278&lt;='Umrechnungskurse und Konstanten'!$D$13),F278*'Umrechnungskurse und Konstanten'!$E$13,0)+IF(AND(C278&gt;='Umrechnungskurse und Konstanten'!$C$14,C278&lt;='Umrechnungskurse und Konstanten'!$D$14),F278*'Umrechnungskurse und Konstanten'!$E$14,0)+IF(AND(C278&gt;='Umrechnungskurse und Konstanten'!$C$15,C278&lt;='Umrechnungskurse und Konstanten'!$D$15),F278*'Umrechnungskurse und Konstanten'!$E$15,0)+IF(AND(C278&gt;='Umrechnungskurse und Konstanten'!$C$16,C278&lt;='Umrechnungskurse und Konstanten'!$D$16),F278*'Umrechnungskurse und Konstanten'!$E$16,0)</f>
        <v>0</v>
      </c>
      <c r="J278" s="43">
        <f t="shared" si="13"/>
        <v>0</v>
      </c>
      <c r="K278" s="43">
        <f t="shared" si="14"/>
        <v>0</v>
      </c>
      <c r="L278" s="69" t="str">
        <f>IF(OR(G278='Umrechnungskurse und Konstanten'!$E$21,G278='Umrechnungskurse und Konstanten'!$E$22,G278='Umrechnungskurse und Konstanten'!$E$23),"VSt. Satz ok.","falsche/keine VSt.")</f>
        <v>falsche/keine VSt.</v>
      </c>
      <c r="M278" s="67" t="str">
        <f>IF(AND(C278&gt;='Umrechnungskurse und Konstanten'!$C$14,C278&lt;='Umrechnungskurse und Konstanten'!$D$16),"Periode ok.","falsche Periode")</f>
        <v>falsche Periode</v>
      </c>
    </row>
    <row r="279" spans="2:13" x14ac:dyDescent="0.3">
      <c r="B279" s="56"/>
      <c r="C279" s="38"/>
      <c r="D279" s="38"/>
      <c r="E279" s="45"/>
      <c r="F279" s="40"/>
      <c r="G279" s="52"/>
      <c r="H279" s="42">
        <f t="shared" si="12"/>
        <v>0</v>
      </c>
      <c r="I279" s="43">
        <f>IF(AND(C279&gt;='Umrechnungskurse und Konstanten'!$C$5,C279&lt;='Umrechnungskurse und Konstanten'!$D$5),F279*'Umrechnungskurse und Konstanten'!$E$5,0)+IF(AND(C279&gt;='Umrechnungskurse und Konstanten'!$C$6,C279&lt;='Umrechnungskurse und Konstanten'!$D$6),F279*'Umrechnungskurse und Konstanten'!$E$6,0)+IF(AND(C279&gt;='Umrechnungskurse und Konstanten'!$C$7,C279&lt;='Umrechnungskurse und Konstanten'!$D$7),F279*'Umrechnungskurse und Konstanten'!$E$7,0)+IF(AND(C279&gt;='Umrechnungskurse und Konstanten'!$C$8,C279&lt;='Umrechnungskurse und Konstanten'!$D$8),F279*'Umrechnungskurse und Konstanten'!$E$8,0)+IF(AND(C279&gt;='Umrechnungskurse und Konstanten'!$C$9,C279&lt;='Umrechnungskurse und Konstanten'!$D$9),F279*'Umrechnungskurse und Konstanten'!$E$9,0)+IF(AND(C279&gt;='Umrechnungskurse und Konstanten'!$C$10,C279&lt;='Umrechnungskurse und Konstanten'!$D$10),F279*'Umrechnungskurse und Konstanten'!$E$10,0)+IF(AND(C279&gt;='Umrechnungskurse und Konstanten'!$C$11,C279&lt;='Umrechnungskurse und Konstanten'!$D$11),F279*'Umrechnungskurse und Konstanten'!$E$11,0)+IF(AND(C279&gt;='Umrechnungskurse und Konstanten'!$C$12,C279&lt;='Umrechnungskurse und Konstanten'!$D$12),F279*'Umrechnungskurse und Konstanten'!$E$12,0)+IF(AND(C279&gt;='Umrechnungskurse und Konstanten'!$C$13,C279&lt;='Umrechnungskurse und Konstanten'!$D$13),F279*'Umrechnungskurse und Konstanten'!$E$13,0)+IF(AND(C279&gt;='Umrechnungskurse und Konstanten'!$C$14,C279&lt;='Umrechnungskurse und Konstanten'!$D$14),F279*'Umrechnungskurse und Konstanten'!$E$14,0)+IF(AND(C279&gt;='Umrechnungskurse und Konstanten'!$C$15,C279&lt;='Umrechnungskurse und Konstanten'!$D$15),F279*'Umrechnungskurse und Konstanten'!$E$15,0)+IF(AND(C279&gt;='Umrechnungskurse und Konstanten'!$C$16,C279&lt;='Umrechnungskurse und Konstanten'!$D$16),F279*'Umrechnungskurse und Konstanten'!$E$16,0)</f>
        <v>0</v>
      </c>
      <c r="J279" s="43">
        <f t="shared" si="13"/>
        <v>0</v>
      </c>
      <c r="K279" s="43">
        <f t="shared" si="14"/>
        <v>0</v>
      </c>
      <c r="L279" s="69" t="str">
        <f>IF(OR(G279='Umrechnungskurse und Konstanten'!$E$21,G279='Umrechnungskurse und Konstanten'!$E$22,G279='Umrechnungskurse und Konstanten'!$E$23),"VSt. Satz ok.","falsche/keine VSt.")</f>
        <v>falsche/keine VSt.</v>
      </c>
      <c r="M279" s="67" t="str">
        <f>IF(AND(C279&gt;='Umrechnungskurse und Konstanten'!$C$14,C279&lt;='Umrechnungskurse und Konstanten'!$D$16),"Periode ok.","falsche Periode")</f>
        <v>falsche Periode</v>
      </c>
    </row>
    <row r="280" spans="2:13" x14ac:dyDescent="0.3">
      <c r="B280" s="56"/>
      <c r="C280" s="38"/>
      <c r="D280" s="38"/>
      <c r="E280" s="45"/>
      <c r="F280" s="40"/>
      <c r="G280" s="52"/>
      <c r="H280" s="42">
        <f t="shared" si="12"/>
        <v>0</v>
      </c>
      <c r="I280" s="43">
        <f>IF(AND(C280&gt;='Umrechnungskurse und Konstanten'!$C$5,C280&lt;='Umrechnungskurse und Konstanten'!$D$5),F280*'Umrechnungskurse und Konstanten'!$E$5,0)+IF(AND(C280&gt;='Umrechnungskurse und Konstanten'!$C$6,C280&lt;='Umrechnungskurse und Konstanten'!$D$6),F280*'Umrechnungskurse und Konstanten'!$E$6,0)+IF(AND(C280&gt;='Umrechnungskurse und Konstanten'!$C$7,C280&lt;='Umrechnungskurse und Konstanten'!$D$7),F280*'Umrechnungskurse und Konstanten'!$E$7,0)+IF(AND(C280&gt;='Umrechnungskurse und Konstanten'!$C$8,C280&lt;='Umrechnungskurse und Konstanten'!$D$8),F280*'Umrechnungskurse und Konstanten'!$E$8,0)+IF(AND(C280&gt;='Umrechnungskurse und Konstanten'!$C$9,C280&lt;='Umrechnungskurse und Konstanten'!$D$9),F280*'Umrechnungskurse und Konstanten'!$E$9,0)+IF(AND(C280&gt;='Umrechnungskurse und Konstanten'!$C$10,C280&lt;='Umrechnungskurse und Konstanten'!$D$10),F280*'Umrechnungskurse und Konstanten'!$E$10,0)+IF(AND(C280&gt;='Umrechnungskurse und Konstanten'!$C$11,C280&lt;='Umrechnungskurse und Konstanten'!$D$11),F280*'Umrechnungskurse und Konstanten'!$E$11,0)+IF(AND(C280&gt;='Umrechnungskurse und Konstanten'!$C$12,C280&lt;='Umrechnungskurse und Konstanten'!$D$12),F280*'Umrechnungskurse und Konstanten'!$E$12,0)+IF(AND(C280&gt;='Umrechnungskurse und Konstanten'!$C$13,C280&lt;='Umrechnungskurse und Konstanten'!$D$13),F280*'Umrechnungskurse und Konstanten'!$E$13,0)+IF(AND(C280&gt;='Umrechnungskurse und Konstanten'!$C$14,C280&lt;='Umrechnungskurse und Konstanten'!$D$14),F280*'Umrechnungskurse und Konstanten'!$E$14,0)+IF(AND(C280&gt;='Umrechnungskurse und Konstanten'!$C$15,C280&lt;='Umrechnungskurse und Konstanten'!$D$15),F280*'Umrechnungskurse und Konstanten'!$E$15,0)+IF(AND(C280&gt;='Umrechnungskurse und Konstanten'!$C$16,C280&lt;='Umrechnungskurse und Konstanten'!$D$16),F280*'Umrechnungskurse und Konstanten'!$E$16,0)</f>
        <v>0</v>
      </c>
      <c r="J280" s="43">
        <f t="shared" si="13"/>
        <v>0</v>
      </c>
      <c r="K280" s="43">
        <f t="shared" si="14"/>
        <v>0</v>
      </c>
      <c r="L280" s="69" t="str">
        <f>IF(OR(G280='Umrechnungskurse und Konstanten'!$E$21,G280='Umrechnungskurse und Konstanten'!$E$22,G280='Umrechnungskurse und Konstanten'!$E$23),"VSt. Satz ok.","falsche/keine VSt.")</f>
        <v>falsche/keine VSt.</v>
      </c>
      <c r="M280" s="67" t="str">
        <f>IF(AND(C280&gt;='Umrechnungskurse und Konstanten'!$C$14,C280&lt;='Umrechnungskurse und Konstanten'!$D$16),"Periode ok.","falsche Periode")</f>
        <v>falsche Periode</v>
      </c>
    </row>
    <row r="281" spans="2:13" x14ac:dyDescent="0.3">
      <c r="B281" s="56"/>
      <c r="C281" s="38"/>
      <c r="D281" s="38"/>
      <c r="E281" s="45"/>
      <c r="F281" s="40"/>
      <c r="G281" s="52"/>
      <c r="H281" s="42">
        <f t="shared" si="12"/>
        <v>0</v>
      </c>
      <c r="I281" s="43">
        <f>IF(AND(C281&gt;='Umrechnungskurse und Konstanten'!$C$5,C281&lt;='Umrechnungskurse und Konstanten'!$D$5),F281*'Umrechnungskurse und Konstanten'!$E$5,0)+IF(AND(C281&gt;='Umrechnungskurse und Konstanten'!$C$6,C281&lt;='Umrechnungskurse und Konstanten'!$D$6),F281*'Umrechnungskurse und Konstanten'!$E$6,0)+IF(AND(C281&gt;='Umrechnungskurse und Konstanten'!$C$7,C281&lt;='Umrechnungskurse und Konstanten'!$D$7),F281*'Umrechnungskurse und Konstanten'!$E$7,0)+IF(AND(C281&gt;='Umrechnungskurse und Konstanten'!$C$8,C281&lt;='Umrechnungskurse und Konstanten'!$D$8),F281*'Umrechnungskurse und Konstanten'!$E$8,0)+IF(AND(C281&gt;='Umrechnungskurse und Konstanten'!$C$9,C281&lt;='Umrechnungskurse und Konstanten'!$D$9),F281*'Umrechnungskurse und Konstanten'!$E$9,0)+IF(AND(C281&gt;='Umrechnungskurse und Konstanten'!$C$10,C281&lt;='Umrechnungskurse und Konstanten'!$D$10),F281*'Umrechnungskurse und Konstanten'!$E$10,0)+IF(AND(C281&gt;='Umrechnungskurse und Konstanten'!$C$11,C281&lt;='Umrechnungskurse und Konstanten'!$D$11),F281*'Umrechnungskurse und Konstanten'!$E$11,0)+IF(AND(C281&gt;='Umrechnungskurse und Konstanten'!$C$12,C281&lt;='Umrechnungskurse und Konstanten'!$D$12),F281*'Umrechnungskurse und Konstanten'!$E$12,0)+IF(AND(C281&gt;='Umrechnungskurse und Konstanten'!$C$13,C281&lt;='Umrechnungskurse und Konstanten'!$D$13),F281*'Umrechnungskurse und Konstanten'!$E$13,0)+IF(AND(C281&gt;='Umrechnungskurse und Konstanten'!$C$14,C281&lt;='Umrechnungskurse und Konstanten'!$D$14),F281*'Umrechnungskurse und Konstanten'!$E$14,0)+IF(AND(C281&gt;='Umrechnungskurse und Konstanten'!$C$15,C281&lt;='Umrechnungskurse und Konstanten'!$D$15),F281*'Umrechnungskurse und Konstanten'!$E$15,0)+IF(AND(C281&gt;='Umrechnungskurse und Konstanten'!$C$16,C281&lt;='Umrechnungskurse und Konstanten'!$D$16),F281*'Umrechnungskurse und Konstanten'!$E$16,0)</f>
        <v>0</v>
      </c>
      <c r="J281" s="43">
        <f t="shared" si="13"/>
        <v>0</v>
      </c>
      <c r="K281" s="43">
        <f t="shared" si="14"/>
        <v>0</v>
      </c>
      <c r="L281" s="69" t="str">
        <f>IF(OR(G281='Umrechnungskurse und Konstanten'!$E$21,G281='Umrechnungskurse und Konstanten'!$E$22,G281='Umrechnungskurse und Konstanten'!$E$23),"VSt. Satz ok.","falsche/keine VSt.")</f>
        <v>falsche/keine VSt.</v>
      </c>
      <c r="M281" s="67" t="str">
        <f>IF(AND(C281&gt;='Umrechnungskurse und Konstanten'!$C$14,C281&lt;='Umrechnungskurse und Konstanten'!$D$16),"Periode ok.","falsche Periode")</f>
        <v>falsche Periode</v>
      </c>
    </row>
    <row r="282" spans="2:13" x14ac:dyDescent="0.3">
      <c r="B282" s="56"/>
      <c r="C282" s="38"/>
      <c r="D282" s="38"/>
      <c r="E282" s="45"/>
      <c r="F282" s="40"/>
      <c r="G282" s="52"/>
      <c r="H282" s="42">
        <f t="shared" si="12"/>
        <v>0</v>
      </c>
      <c r="I282" s="43">
        <f>IF(AND(C282&gt;='Umrechnungskurse und Konstanten'!$C$5,C282&lt;='Umrechnungskurse und Konstanten'!$D$5),F282*'Umrechnungskurse und Konstanten'!$E$5,0)+IF(AND(C282&gt;='Umrechnungskurse und Konstanten'!$C$6,C282&lt;='Umrechnungskurse und Konstanten'!$D$6),F282*'Umrechnungskurse und Konstanten'!$E$6,0)+IF(AND(C282&gt;='Umrechnungskurse und Konstanten'!$C$7,C282&lt;='Umrechnungskurse und Konstanten'!$D$7),F282*'Umrechnungskurse und Konstanten'!$E$7,0)+IF(AND(C282&gt;='Umrechnungskurse und Konstanten'!$C$8,C282&lt;='Umrechnungskurse und Konstanten'!$D$8),F282*'Umrechnungskurse und Konstanten'!$E$8,0)+IF(AND(C282&gt;='Umrechnungskurse und Konstanten'!$C$9,C282&lt;='Umrechnungskurse und Konstanten'!$D$9),F282*'Umrechnungskurse und Konstanten'!$E$9,0)+IF(AND(C282&gt;='Umrechnungskurse und Konstanten'!$C$10,C282&lt;='Umrechnungskurse und Konstanten'!$D$10),F282*'Umrechnungskurse und Konstanten'!$E$10,0)+IF(AND(C282&gt;='Umrechnungskurse und Konstanten'!$C$11,C282&lt;='Umrechnungskurse und Konstanten'!$D$11),F282*'Umrechnungskurse und Konstanten'!$E$11,0)+IF(AND(C282&gt;='Umrechnungskurse und Konstanten'!$C$12,C282&lt;='Umrechnungskurse und Konstanten'!$D$12),F282*'Umrechnungskurse und Konstanten'!$E$12,0)+IF(AND(C282&gt;='Umrechnungskurse und Konstanten'!$C$13,C282&lt;='Umrechnungskurse und Konstanten'!$D$13),F282*'Umrechnungskurse und Konstanten'!$E$13,0)+IF(AND(C282&gt;='Umrechnungskurse und Konstanten'!$C$14,C282&lt;='Umrechnungskurse und Konstanten'!$D$14),F282*'Umrechnungskurse und Konstanten'!$E$14,0)+IF(AND(C282&gt;='Umrechnungskurse und Konstanten'!$C$15,C282&lt;='Umrechnungskurse und Konstanten'!$D$15),F282*'Umrechnungskurse und Konstanten'!$E$15,0)+IF(AND(C282&gt;='Umrechnungskurse und Konstanten'!$C$16,C282&lt;='Umrechnungskurse und Konstanten'!$D$16),F282*'Umrechnungskurse und Konstanten'!$E$16,0)</f>
        <v>0</v>
      </c>
      <c r="J282" s="43">
        <f t="shared" si="13"/>
        <v>0</v>
      </c>
      <c r="K282" s="43">
        <f t="shared" si="14"/>
        <v>0</v>
      </c>
      <c r="L282" s="69" t="str">
        <f>IF(OR(G282='Umrechnungskurse und Konstanten'!$E$21,G282='Umrechnungskurse und Konstanten'!$E$22,G282='Umrechnungskurse und Konstanten'!$E$23),"VSt. Satz ok.","falsche/keine VSt.")</f>
        <v>falsche/keine VSt.</v>
      </c>
      <c r="M282" s="67" t="str">
        <f>IF(AND(C282&gt;='Umrechnungskurse und Konstanten'!$C$14,C282&lt;='Umrechnungskurse und Konstanten'!$D$16),"Periode ok.","falsche Periode")</f>
        <v>falsche Periode</v>
      </c>
    </row>
    <row r="283" spans="2:13" x14ac:dyDescent="0.3">
      <c r="B283" s="56"/>
      <c r="C283" s="38"/>
      <c r="D283" s="38"/>
      <c r="E283" s="45"/>
      <c r="F283" s="40"/>
      <c r="G283" s="52"/>
      <c r="H283" s="42">
        <f t="shared" si="12"/>
        <v>0</v>
      </c>
      <c r="I283" s="43">
        <f>IF(AND(C283&gt;='Umrechnungskurse und Konstanten'!$C$5,C283&lt;='Umrechnungskurse und Konstanten'!$D$5),F283*'Umrechnungskurse und Konstanten'!$E$5,0)+IF(AND(C283&gt;='Umrechnungskurse und Konstanten'!$C$6,C283&lt;='Umrechnungskurse und Konstanten'!$D$6),F283*'Umrechnungskurse und Konstanten'!$E$6,0)+IF(AND(C283&gt;='Umrechnungskurse und Konstanten'!$C$7,C283&lt;='Umrechnungskurse und Konstanten'!$D$7),F283*'Umrechnungskurse und Konstanten'!$E$7,0)+IF(AND(C283&gt;='Umrechnungskurse und Konstanten'!$C$8,C283&lt;='Umrechnungskurse und Konstanten'!$D$8),F283*'Umrechnungskurse und Konstanten'!$E$8,0)+IF(AND(C283&gt;='Umrechnungskurse und Konstanten'!$C$9,C283&lt;='Umrechnungskurse und Konstanten'!$D$9),F283*'Umrechnungskurse und Konstanten'!$E$9,0)+IF(AND(C283&gt;='Umrechnungskurse und Konstanten'!$C$10,C283&lt;='Umrechnungskurse und Konstanten'!$D$10),F283*'Umrechnungskurse und Konstanten'!$E$10,0)+IF(AND(C283&gt;='Umrechnungskurse und Konstanten'!$C$11,C283&lt;='Umrechnungskurse und Konstanten'!$D$11),F283*'Umrechnungskurse und Konstanten'!$E$11,0)+IF(AND(C283&gt;='Umrechnungskurse und Konstanten'!$C$12,C283&lt;='Umrechnungskurse und Konstanten'!$D$12),F283*'Umrechnungskurse und Konstanten'!$E$12,0)+IF(AND(C283&gt;='Umrechnungskurse und Konstanten'!$C$13,C283&lt;='Umrechnungskurse und Konstanten'!$D$13),F283*'Umrechnungskurse und Konstanten'!$E$13,0)+IF(AND(C283&gt;='Umrechnungskurse und Konstanten'!$C$14,C283&lt;='Umrechnungskurse und Konstanten'!$D$14),F283*'Umrechnungskurse und Konstanten'!$E$14,0)+IF(AND(C283&gt;='Umrechnungskurse und Konstanten'!$C$15,C283&lt;='Umrechnungskurse und Konstanten'!$D$15),F283*'Umrechnungskurse und Konstanten'!$E$15,0)+IF(AND(C283&gt;='Umrechnungskurse und Konstanten'!$C$16,C283&lt;='Umrechnungskurse und Konstanten'!$D$16),F283*'Umrechnungskurse und Konstanten'!$E$16,0)</f>
        <v>0</v>
      </c>
      <c r="J283" s="43">
        <f t="shared" si="13"/>
        <v>0</v>
      </c>
      <c r="K283" s="43">
        <f t="shared" si="14"/>
        <v>0</v>
      </c>
      <c r="L283" s="69" t="str">
        <f>IF(OR(G283='Umrechnungskurse und Konstanten'!$E$21,G283='Umrechnungskurse und Konstanten'!$E$22,G283='Umrechnungskurse und Konstanten'!$E$23),"VSt. Satz ok.","falsche/keine VSt.")</f>
        <v>falsche/keine VSt.</v>
      </c>
      <c r="M283" s="67" t="str">
        <f>IF(AND(C283&gt;='Umrechnungskurse und Konstanten'!$C$14,C283&lt;='Umrechnungskurse und Konstanten'!$D$16),"Periode ok.","falsche Periode")</f>
        <v>falsche Periode</v>
      </c>
    </row>
    <row r="284" spans="2:13" x14ac:dyDescent="0.3">
      <c r="B284" s="56"/>
      <c r="C284" s="38"/>
      <c r="D284" s="38"/>
      <c r="E284" s="45"/>
      <c r="F284" s="40"/>
      <c r="G284" s="52"/>
      <c r="H284" s="42">
        <f t="shared" si="12"/>
        <v>0</v>
      </c>
      <c r="I284" s="43">
        <f>IF(AND(C284&gt;='Umrechnungskurse und Konstanten'!$C$5,C284&lt;='Umrechnungskurse und Konstanten'!$D$5),F284*'Umrechnungskurse und Konstanten'!$E$5,0)+IF(AND(C284&gt;='Umrechnungskurse und Konstanten'!$C$6,C284&lt;='Umrechnungskurse und Konstanten'!$D$6),F284*'Umrechnungskurse und Konstanten'!$E$6,0)+IF(AND(C284&gt;='Umrechnungskurse und Konstanten'!$C$7,C284&lt;='Umrechnungskurse und Konstanten'!$D$7),F284*'Umrechnungskurse und Konstanten'!$E$7,0)+IF(AND(C284&gt;='Umrechnungskurse und Konstanten'!$C$8,C284&lt;='Umrechnungskurse und Konstanten'!$D$8),F284*'Umrechnungskurse und Konstanten'!$E$8,0)+IF(AND(C284&gt;='Umrechnungskurse und Konstanten'!$C$9,C284&lt;='Umrechnungskurse und Konstanten'!$D$9),F284*'Umrechnungskurse und Konstanten'!$E$9,0)+IF(AND(C284&gt;='Umrechnungskurse und Konstanten'!$C$10,C284&lt;='Umrechnungskurse und Konstanten'!$D$10),F284*'Umrechnungskurse und Konstanten'!$E$10,0)+IF(AND(C284&gt;='Umrechnungskurse und Konstanten'!$C$11,C284&lt;='Umrechnungskurse und Konstanten'!$D$11),F284*'Umrechnungskurse und Konstanten'!$E$11,0)+IF(AND(C284&gt;='Umrechnungskurse und Konstanten'!$C$12,C284&lt;='Umrechnungskurse und Konstanten'!$D$12),F284*'Umrechnungskurse und Konstanten'!$E$12,0)+IF(AND(C284&gt;='Umrechnungskurse und Konstanten'!$C$13,C284&lt;='Umrechnungskurse und Konstanten'!$D$13),F284*'Umrechnungskurse und Konstanten'!$E$13,0)+IF(AND(C284&gt;='Umrechnungskurse und Konstanten'!$C$14,C284&lt;='Umrechnungskurse und Konstanten'!$D$14),F284*'Umrechnungskurse und Konstanten'!$E$14,0)+IF(AND(C284&gt;='Umrechnungskurse und Konstanten'!$C$15,C284&lt;='Umrechnungskurse und Konstanten'!$D$15),F284*'Umrechnungskurse und Konstanten'!$E$15,0)+IF(AND(C284&gt;='Umrechnungskurse und Konstanten'!$C$16,C284&lt;='Umrechnungskurse und Konstanten'!$D$16),F284*'Umrechnungskurse und Konstanten'!$E$16,0)</f>
        <v>0</v>
      </c>
      <c r="J284" s="43">
        <f t="shared" si="13"/>
        <v>0</v>
      </c>
      <c r="K284" s="43">
        <f t="shared" si="14"/>
        <v>0</v>
      </c>
      <c r="L284" s="69" t="str">
        <f>IF(OR(G284='Umrechnungskurse und Konstanten'!$E$21,G284='Umrechnungskurse und Konstanten'!$E$22,G284='Umrechnungskurse und Konstanten'!$E$23),"VSt. Satz ok.","falsche/keine VSt.")</f>
        <v>falsche/keine VSt.</v>
      </c>
      <c r="M284" s="67" t="str">
        <f>IF(AND(C284&gt;='Umrechnungskurse und Konstanten'!$C$14,C284&lt;='Umrechnungskurse und Konstanten'!$D$16),"Periode ok.","falsche Periode")</f>
        <v>falsche Periode</v>
      </c>
    </row>
    <row r="285" spans="2:13" x14ac:dyDescent="0.3">
      <c r="B285" s="56"/>
      <c r="C285" s="38"/>
      <c r="D285" s="38"/>
      <c r="E285" s="45"/>
      <c r="F285" s="40"/>
      <c r="G285" s="52"/>
      <c r="H285" s="42">
        <f t="shared" si="12"/>
        <v>0</v>
      </c>
      <c r="I285" s="43">
        <f>IF(AND(C285&gt;='Umrechnungskurse und Konstanten'!$C$5,C285&lt;='Umrechnungskurse und Konstanten'!$D$5),F285*'Umrechnungskurse und Konstanten'!$E$5,0)+IF(AND(C285&gt;='Umrechnungskurse und Konstanten'!$C$6,C285&lt;='Umrechnungskurse und Konstanten'!$D$6),F285*'Umrechnungskurse und Konstanten'!$E$6,0)+IF(AND(C285&gt;='Umrechnungskurse und Konstanten'!$C$7,C285&lt;='Umrechnungskurse und Konstanten'!$D$7),F285*'Umrechnungskurse und Konstanten'!$E$7,0)+IF(AND(C285&gt;='Umrechnungskurse und Konstanten'!$C$8,C285&lt;='Umrechnungskurse und Konstanten'!$D$8),F285*'Umrechnungskurse und Konstanten'!$E$8,0)+IF(AND(C285&gt;='Umrechnungskurse und Konstanten'!$C$9,C285&lt;='Umrechnungskurse und Konstanten'!$D$9),F285*'Umrechnungskurse und Konstanten'!$E$9,0)+IF(AND(C285&gt;='Umrechnungskurse und Konstanten'!$C$10,C285&lt;='Umrechnungskurse und Konstanten'!$D$10),F285*'Umrechnungskurse und Konstanten'!$E$10,0)+IF(AND(C285&gt;='Umrechnungskurse und Konstanten'!$C$11,C285&lt;='Umrechnungskurse und Konstanten'!$D$11),F285*'Umrechnungskurse und Konstanten'!$E$11,0)+IF(AND(C285&gt;='Umrechnungskurse und Konstanten'!$C$12,C285&lt;='Umrechnungskurse und Konstanten'!$D$12),F285*'Umrechnungskurse und Konstanten'!$E$12,0)+IF(AND(C285&gt;='Umrechnungskurse und Konstanten'!$C$13,C285&lt;='Umrechnungskurse und Konstanten'!$D$13),F285*'Umrechnungskurse und Konstanten'!$E$13,0)+IF(AND(C285&gt;='Umrechnungskurse und Konstanten'!$C$14,C285&lt;='Umrechnungskurse und Konstanten'!$D$14),F285*'Umrechnungskurse und Konstanten'!$E$14,0)+IF(AND(C285&gt;='Umrechnungskurse und Konstanten'!$C$15,C285&lt;='Umrechnungskurse und Konstanten'!$D$15),F285*'Umrechnungskurse und Konstanten'!$E$15,0)+IF(AND(C285&gt;='Umrechnungskurse und Konstanten'!$C$16,C285&lt;='Umrechnungskurse und Konstanten'!$D$16),F285*'Umrechnungskurse und Konstanten'!$E$16,0)</f>
        <v>0</v>
      </c>
      <c r="J285" s="43">
        <f t="shared" si="13"/>
        <v>0</v>
      </c>
      <c r="K285" s="43">
        <f t="shared" si="14"/>
        <v>0</v>
      </c>
      <c r="L285" s="69" t="str">
        <f>IF(OR(G285='Umrechnungskurse und Konstanten'!$E$21,G285='Umrechnungskurse und Konstanten'!$E$22,G285='Umrechnungskurse und Konstanten'!$E$23),"VSt. Satz ok.","falsche/keine VSt.")</f>
        <v>falsche/keine VSt.</v>
      </c>
      <c r="M285" s="67" t="str">
        <f>IF(AND(C285&gt;='Umrechnungskurse und Konstanten'!$C$14,C285&lt;='Umrechnungskurse und Konstanten'!$D$16),"Periode ok.","falsche Periode")</f>
        <v>falsche Periode</v>
      </c>
    </row>
    <row r="286" spans="2:13" x14ac:dyDescent="0.3">
      <c r="B286" s="56"/>
      <c r="C286" s="38"/>
      <c r="D286" s="38"/>
      <c r="E286" s="45"/>
      <c r="F286" s="40"/>
      <c r="G286" s="52"/>
      <c r="H286" s="42">
        <f t="shared" si="12"/>
        <v>0</v>
      </c>
      <c r="I286" s="43">
        <f>IF(AND(C286&gt;='Umrechnungskurse und Konstanten'!$C$5,C286&lt;='Umrechnungskurse und Konstanten'!$D$5),F286*'Umrechnungskurse und Konstanten'!$E$5,0)+IF(AND(C286&gt;='Umrechnungskurse und Konstanten'!$C$6,C286&lt;='Umrechnungskurse und Konstanten'!$D$6),F286*'Umrechnungskurse und Konstanten'!$E$6,0)+IF(AND(C286&gt;='Umrechnungskurse und Konstanten'!$C$7,C286&lt;='Umrechnungskurse und Konstanten'!$D$7),F286*'Umrechnungskurse und Konstanten'!$E$7,0)+IF(AND(C286&gt;='Umrechnungskurse und Konstanten'!$C$8,C286&lt;='Umrechnungskurse und Konstanten'!$D$8),F286*'Umrechnungskurse und Konstanten'!$E$8,0)+IF(AND(C286&gt;='Umrechnungskurse und Konstanten'!$C$9,C286&lt;='Umrechnungskurse und Konstanten'!$D$9),F286*'Umrechnungskurse und Konstanten'!$E$9,0)+IF(AND(C286&gt;='Umrechnungskurse und Konstanten'!$C$10,C286&lt;='Umrechnungskurse und Konstanten'!$D$10),F286*'Umrechnungskurse und Konstanten'!$E$10,0)+IF(AND(C286&gt;='Umrechnungskurse und Konstanten'!$C$11,C286&lt;='Umrechnungskurse und Konstanten'!$D$11),F286*'Umrechnungskurse und Konstanten'!$E$11,0)+IF(AND(C286&gt;='Umrechnungskurse und Konstanten'!$C$12,C286&lt;='Umrechnungskurse und Konstanten'!$D$12),F286*'Umrechnungskurse und Konstanten'!$E$12,0)+IF(AND(C286&gt;='Umrechnungskurse und Konstanten'!$C$13,C286&lt;='Umrechnungskurse und Konstanten'!$D$13),F286*'Umrechnungskurse und Konstanten'!$E$13,0)+IF(AND(C286&gt;='Umrechnungskurse und Konstanten'!$C$14,C286&lt;='Umrechnungskurse und Konstanten'!$D$14),F286*'Umrechnungskurse und Konstanten'!$E$14,0)+IF(AND(C286&gt;='Umrechnungskurse und Konstanten'!$C$15,C286&lt;='Umrechnungskurse und Konstanten'!$D$15),F286*'Umrechnungskurse und Konstanten'!$E$15,0)+IF(AND(C286&gt;='Umrechnungskurse und Konstanten'!$C$16,C286&lt;='Umrechnungskurse und Konstanten'!$D$16),F286*'Umrechnungskurse und Konstanten'!$E$16,0)</f>
        <v>0</v>
      </c>
      <c r="J286" s="43">
        <f t="shared" si="13"/>
        <v>0</v>
      </c>
      <c r="K286" s="43">
        <f t="shared" si="14"/>
        <v>0</v>
      </c>
      <c r="L286" s="69" t="str">
        <f>IF(OR(G286='Umrechnungskurse und Konstanten'!$E$21,G286='Umrechnungskurse und Konstanten'!$E$22,G286='Umrechnungskurse und Konstanten'!$E$23),"VSt. Satz ok.","falsche/keine VSt.")</f>
        <v>falsche/keine VSt.</v>
      </c>
      <c r="M286" s="67" t="str">
        <f>IF(AND(C286&gt;='Umrechnungskurse und Konstanten'!$C$14,C286&lt;='Umrechnungskurse und Konstanten'!$D$16),"Periode ok.","falsche Periode")</f>
        <v>falsche Periode</v>
      </c>
    </row>
    <row r="287" spans="2:13" x14ac:dyDescent="0.3">
      <c r="B287" s="56"/>
      <c r="C287" s="38"/>
      <c r="D287" s="38"/>
      <c r="E287" s="45"/>
      <c r="F287" s="40"/>
      <c r="G287" s="52"/>
      <c r="H287" s="42">
        <f t="shared" si="12"/>
        <v>0</v>
      </c>
      <c r="I287" s="43">
        <f>IF(AND(C287&gt;='Umrechnungskurse und Konstanten'!$C$5,C287&lt;='Umrechnungskurse und Konstanten'!$D$5),F287*'Umrechnungskurse und Konstanten'!$E$5,0)+IF(AND(C287&gt;='Umrechnungskurse und Konstanten'!$C$6,C287&lt;='Umrechnungskurse und Konstanten'!$D$6),F287*'Umrechnungskurse und Konstanten'!$E$6,0)+IF(AND(C287&gt;='Umrechnungskurse und Konstanten'!$C$7,C287&lt;='Umrechnungskurse und Konstanten'!$D$7),F287*'Umrechnungskurse und Konstanten'!$E$7,0)+IF(AND(C287&gt;='Umrechnungskurse und Konstanten'!$C$8,C287&lt;='Umrechnungskurse und Konstanten'!$D$8),F287*'Umrechnungskurse und Konstanten'!$E$8,0)+IF(AND(C287&gt;='Umrechnungskurse und Konstanten'!$C$9,C287&lt;='Umrechnungskurse und Konstanten'!$D$9),F287*'Umrechnungskurse und Konstanten'!$E$9,0)+IF(AND(C287&gt;='Umrechnungskurse und Konstanten'!$C$10,C287&lt;='Umrechnungskurse und Konstanten'!$D$10),F287*'Umrechnungskurse und Konstanten'!$E$10,0)+IF(AND(C287&gt;='Umrechnungskurse und Konstanten'!$C$11,C287&lt;='Umrechnungskurse und Konstanten'!$D$11),F287*'Umrechnungskurse und Konstanten'!$E$11,0)+IF(AND(C287&gt;='Umrechnungskurse und Konstanten'!$C$12,C287&lt;='Umrechnungskurse und Konstanten'!$D$12),F287*'Umrechnungskurse und Konstanten'!$E$12,0)+IF(AND(C287&gt;='Umrechnungskurse und Konstanten'!$C$13,C287&lt;='Umrechnungskurse und Konstanten'!$D$13),F287*'Umrechnungskurse und Konstanten'!$E$13,0)+IF(AND(C287&gt;='Umrechnungskurse und Konstanten'!$C$14,C287&lt;='Umrechnungskurse und Konstanten'!$D$14),F287*'Umrechnungskurse und Konstanten'!$E$14,0)+IF(AND(C287&gt;='Umrechnungskurse und Konstanten'!$C$15,C287&lt;='Umrechnungskurse und Konstanten'!$D$15),F287*'Umrechnungskurse und Konstanten'!$E$15,0)+IF(AND(C287&gt;='Umrechnungskurse und Konstanten'!$C$16,C287&lt;='Umrechnungskurse und Konstanten'!$D$16),F287*'Umrechnungskurse und Konstanten'!$E$16,0)</f>
        <v>0</v>
      </c>
      <c r="J287" s="43">
        <f t="shared" si="13"/>
        <v>0</v>
      </c>
      <c r="K287" s="43">
        <f t="shared" si="14"/>
        <v>0</v>
      </c>
      <c r="L287" s="69" t="str">
        <f>IF(OR(G287='Umrechnungskurse und Konstanten'!$E$21,G287='Umrechnungskurse und Konstanten'!$E$22,G287='Umrechnungskurse und Konstanten'!$E$23),"VSt. Satz ok.","falsche/keine VSt.")</f>
        <v>falsche/keine VSt.</v>
      </c>
      <c r="M287" s="67" t="str">
        <f>IF(AND(C287&gt;='Umrechnungskurse und Konstanten'!$C$14,C287&lt;='Umrechnungskurse und Konstanten'!$D$16),"Periode ok.","falsche Periode")</f>
        <v>falsche Periode</v>
      </c>
    </row>
    <row r="288" spans="2:13" x14ac:dyDescent="0.3">
      <c r="B288" s="56"/>
      <c r="C288" s="38"/>
      <c r="D288" s="38"/>
      <c r="E288" s="45"/>
      <c r="F288" s="40"/>
      <c r="G288" s="52"/>
      <c r="H288" s="42">
        <f t="shared" si="12"/>
        <v>0</v>
      </c>
      <c r="I288" s="43">
        <f>IF(AND(C288&gt;='Umrechnungskurse und Konstanten'!$C$5,C288&lt;='Umrechnungskurse und Konstanten'!$D$5),F288*'Umrechnungskurse und Konstanten'!$E$5,0)+IF(AND(C288&gt;='Umrechnungskurse und Konstanten'!$C$6,C288&lt;='Umrechnungskurse und Konstanten'!$D$6),F288*'Umrechnungskurse und Konstanten'!$E$6,0)+IF(AND(C288&gt;='Umrechnungskurse und Konstanten'!$C$7,C288&lt;='Umrechnungskurse und Konstanten'!$D$7),F288*'Umrechnungskurse und Konstanten'!$E$7,0)+IF(AND(C288&gt;='Umrechnungskurse und Konstanten'!$C$8,C288&lt;='Umrechnungskurse und Konstanten'!$D$8),F288*'Umrechnungskurse und Konstanten'!$E$8,0)+IF(AND(C288&gt;='Umrechnungskurse und Konstanten'!$C$9,C288&lt;='Umrechnungskurse und Konstanten'!$D$9),F288*'Umrechnungskurse und Konstanten'!$E$9,0)+IF(AND(C288&gt;='Umrechnungskurse und Konstanten'!$C$10,C288&lt;='Umrechnungskurse und Konstanten'!$D$10),F288*'Umrechnungskurse und Konstanten'!$E$10,0)+IF(AND(C288&gt;='Umrechnungskurse und Konstanten'!$C$11,C288&lt;='Umrechnungskurse und Konstanten'!$D$11),F288*'Umrechnungskurse und Konstanten'!$E$11,0)+IF(AND(C288&gt;='Umrechnungskurse und Konstanten'!$C$12,C288&lt;='Umrechnungskurse und Konstanten'!$D$12),F288*'Umrechnungskurse und Konstanten'!$E$12,0)+IF(AND(C288&gt;='Umrechnungskurse und Konstanten'!$C$13,C288&lt;='Umrechnungskurse und Konstanten'!$D$13),F288*'Umrechnungskurse und Konstanten'!$E$13,0)+IF(AND(C288&gt;='Umrechnungskurse und Konstanten'!$C$14,C288&lt;='Umrechnungskurse und Konstanten'!$D$14),F288*'Umrechnungskurse und Konstanten'!$E$14,0)+IF(AND(C288&gt;='Umrechnungskurse und Konstanten'!$C$15,C288&lt;='Umrechnungskurse und Konstanten'!$D$15),F288*'Umrechnungskurse und Konstanten'!$E$15,0)+IF(AND(C288&gt;='Umrechnungskurse und Konstanten'!$C$16,C288&lt;='Umrechnungskurse und Konstanten'!$D$16),F288*'Umrechnungskurse und Konstanten'!$E$16,0)</f>
        <v>0</v>
      </c>
      <c r="J288" s="43">
        <f t="shared" si="13"/>
        <v>0</v>
      </c>
      <c r="K288" s="43">
        <f t="shared" si="14"/>
        <v>0</v>
      </c>
      <c r="L288" s="69" t="str">
        <f>IF(OR(G288='Umrechnungskurse und Konstanten'!$E$21,G288='Umrechnungskurse und Konstanten'!$E$22,G288='Umrechnungskurse und Konstanten'!$E$23),"VSt. Satz ok.","falsche/keine VSt.")</f>
        <v>falsche/keine VSt.</v>
      </c>
      <c r="M288" s="67" t="str">
        <f>IF(AND(C288&gt;='Umrechnungskurse und Konstanten'!$C$14,C288&lt;='Umrechnungskurse und Konstanten'!$D$16),"Periode ok.","falsche Periode")</f>
        <v>falsche Periode</v>
      </c>
    </row>
    <row r="289" spans="2:13" x14ac:dyDescent="0.3">
      <c r="B289" s="56"/>
      <c r="C289" s="38"/>
      <c r="D289" s="38"/>
      <c r="E289" s="45"/>
      <c r="F289" s="40"/>
      <c r="G289" s="52"/>
      <c r="H289" s="42">
        <f t="shared" si="12"/>
        <v>0</v>
      </c>
      <c r="I289" s="43">
        <f>IF(AND(C289&gt;='Umrechnungskurse und Konstanten'!$C$5,C289&lt;='Umrechnungskurse und Konstanten'!$D$5),F289*'Umrechnungskurse und Konstanten'!$E$5,0)+IF(AND(C289&gt;='Umrechnungskurse und Konstanten'!$C$6,C289&lt;='Umrechnungskurse und Konstanten'!$D$6),F289*'Umrechnungskurse und Konstanten'!$E$6,0)+IF(AND(C289&gt;='Umrechnungskurse und Konstanten'!$C$7,C289&lt;='Umrechnungskurse und Konstanten'!$D$7),F289*'Umrechnungskurse und Konstanten'!$E$7,0)+IF(AND(C289&gt;='Umrechnungskurse und Konstanten'!$C$8,C289&lt;='Umrechnungskurse und Konstanten'!$D$8),F289*'Umrechnungskurse und Konstanten'!$E$8,0)+IF(AND(C289&gt;='Umrechnungskurse und Konstanten'!$C$9,C289&lt;='Umrechnungskurse und Konstanten'!$D$9),F289*'Umrechnungskurse und Konstanten'!$E$9,0)+IF(AND(C289&gt;='Umrechnungskurse und Konstanten'!$C$10,C289&lt;='Umrechnungskurse und Konstanten'!$D$10),F289*'Umrechnungskurse und Konstanten'!$E$10,0)+IF(AND(C289&gt;='Umrechnungskurse und Konstanten'!$C$11,C289&lt;='Umrechnungskurse und Konstanten'!$D$11),F289*'Umrechnungskurse und Konstanten'!$E$11,0)+IF(AND(C289&gt;='Umrechnungskurse und Konstanten'!$C$12,C289&lt;='Umrechnungskurse und Konstanten'!$D$12),F289*'Umrechnungskurse und Konstanten'!$E$12,0)+IF(AND(C289&gt;='Umrechnungskurse und Konstanten'!$C$13,C289&lt;='Umrechnungskurse und Konstanten'!$D$13),F289*'Umrechnungskurse und Konstanten'!$E$13,0)+IF(AND(C289&gt;='Umrechnungskurse und Konstanten'!$C$14,C289&lt;='Umrechnungskurse und Konstanten'!$D$14),F289*'Umrechnungskurse und Konstanten'!$E$14,0)+IF(AND(C289&gt;='Umrechnungskurse und Konstanten'!$C$15,C289&lt;='Umrechnungskurse und Konstanten'!$D$15),F289*'Umrechnungskurse und Konstanten'!$E$15,0)+IF(AND(C289&gt;='Umrechnungskurse und Konstanten'!$C$16,C289&lt;='Umrechnungskurse und Konstanten'!$D$16),F289*'Umrechnungskurse und Konstanten'!$E$16,0)</f>
        <v>0</v>
      </c>
      <c r="J289" s="43">
        <f t="shared" si="13"/>
        <v>0</v>
      </c>
      <c r="K289" s="43">
        <f t="shared" si="14"/>
        <v>0</v>
      </c>
      <c r="L289" s="69" t="str">
        <f>IF(OR(G289='Umrechnungskurse und Konstanten'!$E$21,G289='Umrechnungskurse und Konstanten'!$E$22,G289='Umrechnungskurse und Konstanten'!$E$23),"VSt. Satz ok.","falsche/keine VSt.")</f>
        <v>falsche/keine VSt.</v>
      </c>
      <c r="M289" s="67" t="str">
        <f>IF(AND(C289&gt;='Umrechnungskurse und Konstanten'!$C$14,C289&lt;='Umrechnungskurse und Konstanten'!$D$16),"Periode ok.","falsche Periode")</f>
        <v>falsche Periode</v>
      </c>
    </row>
    <row r="290" spans="2:13" x14ac:dyDescent="0.3">
      <c r="B290" s="56"/>
      <c r="C290" s="38"/>
      <c r="D290" s="38"/>
      <c r="E290" s="45"/>
      <c r="F290" s="40"/>
      <c r="G290" s="52"/>
      <c r="H290" s="42">
        <f t="shared" si="12"/>
        <v>0</v>
      </c>
      <c r="I290" s="43">
        <f>IF(AND(C290&gt;='Umrechnungskurse und Konstanten'!$C$5,C290&lt;='Umrechnungskurse und Konstanten'!$D$5),F290*'Umrechnungskurse und Konstanten'!$E$5,0)+IF(AND(C290&gt;='Umrechnungskurse und Konstanten'!$C$6,C290&lt;='Umrechnungskurse und Konstanten'!$D$6),F290*'Umrechnungskurse und Konstanten'!$E$6,0)+IF(AND(C290&gt;='Umrechnungskurse und Konstanten'!$C$7,C290&lt;='Umrechnungskurse und Konstanten'!$D$7),F290*'Umrechnungskurse und Konstanten'!$E$7,0)+IF(AND(C290&gt;='Umrechnungskurse und Konstanten'!$C$8,C290&lt;='Umrechnungskurse und Konstanten'!$D$8),F290*'Umrechnungskurse und Konstanten'!$E$8,0)+IF(AND(C290&gt;='Umrechnungskurse und Konstanten'!$C$9,C290&lt;='Umrechnungskurse und Konstanten'!$D$9),F290*'Umrechnungskurse und Konstanten'!$E$9,0)+IF(AND(C290&gt;='Umrechnungskurse und Konstanten'!$C$10,C290&lt;='Umrechnungskurse und Konstanten'!$D$10),F290*'Umrechnungskurse und Konstanten'!$E$10,0)+IF(AND(C290&gt;='Umrechnungskurse und Konstanten'!$C$11,C290&lt;='Umrechnungskurse und Konstanten'!$D$11),F290*'Umrechnungskurse und Konstanten'!$E$11,0)+IF(AND(C290&gt;='Umrechnungskurse und Konstanten'!$C$12,C290&lt;='Umrechnungskurse und Konstanten'!$D$12),F290*'Umrechnungskurse und Konstanten'!$E$12,0)+IF(AND(C290&gt;='Umrechnungskurse und Konstanten'!$C$13,C290&lt;='Umrechnungskurse und Konstanten'!$D$13),F290*'Umrechnungskurse und Konstanten'!$E$13,0)+IF(AND(C290&gt;='Umrechnungskurse und Konstanten'!$C$14,C290&lt;='Umrechnungskurse und Konstanten'!$D$14),F290*'Umrechnungskurse und Konstanten'!$E$14,0)+IF(AND(C290&gt;='Umrechnungskurse und Konstanten'!$C$15,C290&lt;='Umrechnungskurse und Konstanten'!$D$15),F290*'Umrechnungskurse und Konstanten'!$E$15,0)+IF(AND(C290&gt;='Umrechnungskurse und Konstanten'!$C$16,C290&lt;='Umrechnungskurse und Konstanten'!$D$16),F290*'Umrechnungskurse und Konstanten'!$E$16,0)</f>
        <v>0</v>
      </c>
      <c r="J290" s="43">
        <f t="shared" si="13"/>
        <v>0</v>
      </c>
      <c r="K290" s="43">
        <f t="shared" si="14"/>
        <v>0</v>
      </c>
      <c r="L290" s="69" t="str">
        <f>IF(OR(G290='Umrechnungskurse und Konstanten'!$E$21,G290='Umrechnungskurse und Konstanten'!$E$22,G290='Umrechnungskurse und Konstanten'!$E$23),"VSt. Satz ok.","falsche/keine VSt.")</f>
        <v>falsche/keine VSt.</v>
      </c>
      <c r="M290" s="67" t="str">
        <f>IF(AND(C290&gt;='Umrechnungskurse und Konstanten'!$C$14,C290&lt;='Umrechnungskurse und Konstanten'!$D$16),"Periode ok.","falsche Periode")</f>
        <v>falsche Periode</v>
      </c>
    </row>
    <row r="291" spans="2:13" x14ac:dyDescent="0.3">
      <c r="B291" s="56"/>
      <c r="C291" s="38"/>
      <c r="D291" s="38"/>
      <c r="E291" s="45"/>
      <c r="F291" s="40"/>
      <c r="G291" s="52"/>
      <c r="H291" s="42">
        <f t="shared" si="12"/>
        <v>0</v>
      </c>
      <c r="I291" s="43">
        <f>IF(AND(C291&gt;='Umrechnungskurse und Konstanten'!$C$5,C291&lt;='Umrechnungskurse und Konstanten'!$D$5),F291*'Umrechnungskurse und Konstanten'!$E$5,0)+IF(AND(C291&gt;='Umrechnungskurse und Konstanten'!$C$6,C291&lt;='Umrechnungskurse und Konstanten'!$D$6),F291*'Umrechnungskurse und Konstanten'!$E$6,0)+IF(AND(C291&gt;='Umrechnungskurse und Konstanten'!$C$7,C291&lt;='Umrechnungskurse und Konstanten'!$D$7),F291*'Umrechnungskurse und Konstanten'!$E$7,0)+IF(AND(C291&gt;='Umrechnungskurse und Konstanten'!$C$8,C291&lt;='Umrechnungskurse und Konstanten'!$D$8),F291*'Umrechnungskurse und Konstanten'!$E$8,0)+IF(AND(C291&gt;='Umrechnungskurse und Konstanten'!$C$9,C291&lt;='Umrechnungskurse und Konstanten'!$D$9),F291*'Umrechnungskurse und Konstanten'!$E$9,0)+IF(AND(C291&gt;='Umrechnungskurse und Konstanten'!$C$10,C291&lt;='Umrechnungskurse und Konstanten'!$D$10),F291*'Umrechnungskurse und Konstanten'!$E$10,0)+IF(AND(C291&gt;='Umrechnungskurse und Konstanten'!$C$11,C291&lt;='Umrechnungskurse und Konstanten'!$D$11),F291*'Umrechnungskurse und Konstanten'!$E$11,0)+IF(AND(C291&gt;='Umrechnungskurse und Konstanten'!$C$12,C291&lt;='Umrechnungskurse und Konstanten'!$D$12),F291*'Umrechnungskurse und Konstanten'!$E$12,0)+IF(AND(C291&gt;='Umrechnungskurse und Konstanten'!$C$13,C291&lt;='Umrechnungskurse und Konstanten'!$D$13),F291*'Umrechnungskurse und Konstanten'!$E$13,0)+IF(AND(C291&gt;='Umrechnungskurse und Konstanten'!$C$14,C291&lt;='Umrechnungskurse und Konstanten'!$D$14),F291*'Umrechnungskurse und Konstanten'!$E$14,0)+IF(AND(C291&gt;='Umrechnungskurse und Konstanten'!$C$15,C291&lt;='Umrechnungskurse und Konstanten'!$D$15),F291*'Umrechnungskurse und Konstanten'!$E$15,0)+IF(AND(C291&gt;='Umrechnungskurse und Konstanten'!$C$16,C291&lt;='Umrechnungskurse und Konstanten'!$D$16),F291*'Umrechnungskurse und Konstanten'!$E$16,0)</f>
        <v>0</v>
      </c>
      <c r="J291" s="43">
        <f t="shared" si="13"/>
        <v>0</v>
      </c>
      <c r="K291" s="43">
        <f t="shared" si="14"/>
        <v>0</v>
      </c>
      <c r="L291" s="69" t="str">
        <f>IF(OR(G291='Umrechnungskurse und Konstanten'!$E$21,G291='Umrechnungskurse und Konstanten'!$E$22,G291='Umrechnungskurse und Konstanten'!$E$23),"VSt. Satz ok.","falsche/keine VSt.")</f>
        <v>falsche/keine VSt.</v>
      </c>
      <c r="M291" s="67" t="str">
        <f>IF(AND(C291&gt;='Umrechnungskurse und Konstanten'!$C$14,C291&lt;='Umrechnungskurse und Konstanten'!$D$16),"Periode ok.","falsche Periode")</f>
        <v>falsche Periode</v>
      </c>
    </row>
    <row r="292" spans="2:13" x14ac:dyDescent="0.3">
      <c r="B292" s="56"/>
      <c r="C292" s="38"/>
      <c r="D292" s="38"/>
      <c r="E292" s="45"/>
      <c r="F292" s="40"/>
      <c r="G292" s="52"/>
      <c r="H292" s="42">
        <f t="shared" si="12"/>
        <v>0</v>
      </c>
      <c r="I292" s="43">
        <f>IF(AND(C292&gt;='Umrechnungskurse und Konstanten'!$C$5,C292&lt;='Umrechnungskurse und Konstanten'!$D$5),F292*'Umrechnungskurse und Konstanten'!$E$5,0)+IF(AND(C292&gt;='Umrechnungskurse und Konstanten'!$C$6,C292&lt;='Umrechnungskurse und Konstanten'!$D$6),F292*'Umrechnungskurse und Konstanten'!$E$6,0)+IF(AND(C292&gt;='Umrechnungskurse und Konstanten'!$C$7,C292&lt;='Umrechnungskurse und Konstanten'!$D$7),F292*'Umrechnungskurse und Konstanten'!$E$7,0)+IF(AND(C292&gt;='Umrechnungskurse und Konstanten'!$C$8,C292&lt;='Umrechnungskurse und Konstanten'!$D$8),F292*'Umrechnungskurse und Konstanten'!$E$8,0)+IF(AND(C292&gt;='Umrechnungskurse und Konstanten'!$C$9,C292&lt;='Umrechnungskurse und Konstanten'!$D$9),F292*'Umrechnungskurse und Konstanten'!$E$9,0)+IF(AND(C292&gt;='Umrechnungskurse und Konstanten'!$C$10,C292&lt;='Umrechnungskurse und Konstanten'!$D$10),F292*'Umrechnungskurse und Konstanten'!$E$10,0)+IF(AND(C292&gt;='Umrechnungskurse und Konstanten'!$C$11,C292&lt;='Umrechnungskurse und Konstanten'!$D$11),F292*'Umrechnungskurse und Konstanten'!$E$11,0)+IF(AND(C292&gt;='Umrechnungskurse und Konstanten'!$C$12,C292&lt;='Umrechnungskurse und Konstanten'!$D$12),F292*'Umrechnungskurse und Konstanten'!$E$12,0)+IF(AND(C292&gt;='Umrechnungskurse und Konstanten'!$C$13,C292&lt;='Umrechnungskurse und Konstanten'!$D$13),F292*'Umrechnungskurse und Konstanten'!$E$13,0)+IF(AND(C292&gt;='Umrechnungskurse und Konstanten'!$C$14,C292&lt;='Umrechnungskurse und Konstanten'!$D$14),F292*'Umrechnungskurse und Konstanten'!$E$14,0)+IF(AND(C292&gt;='Umrechnungskurse und Konstanten'!$C$15,C292&lt;='Umrechnungskurse und Konstanten'!$D$15),F292*'Umrechnungskurse und Konstanten'!$E$15,0)+IF(AND(C292&gt;='Umrechnungskurse und Konstanten'!$C$16,C292&lt;='Umrechnungskurse und Konstanten'!$D$16),F292*'Umrechnungskurse und Konstanten'!$E$16,0)</f>
        <v>0</v>
      </c>
      <c r="J292" s="43">
        <f t="shared" si="13"/>
        <v>0</v>
      </c>
      <c r="K292" s="43">
        <f t="shared" si="14"/>
        <v>0</v>
      </c>
      <c r="L292" s="69" t="str">
        <f>IF(OR(G292='Umrechnungskurse und Konstanten'!$E$21,G292='Umrechnungskurse und Konstanten'!$E$22,G292='Umrechnungskurse und Konstanten'!$E$23),"VSt. Satz ok.","falsche/keine VSt.")</f>
        <v>falsche/keine VSt.</v>
      </c>
      <c r="M292" s="67" t="str">
        <f>IF(AND(C292&gt;='Umrechnungskurse und Konstanten'!$C$14,C292&lt;='Umrechnungskurse und Konstanten'!$D$16),"Periode ok.","falsche Periode")</f>
        <v>falsche Periode</v>
      </c>
    </row>
    <row r="293" spans="2:13" x14ac:dyDescent="0.3">
      <c r="B293" s="56"/>
      <c r="C293" s="38"/>
      <c r="D293" s="38"/>
      <c r="E293" s="45"/>
      <c r="F293" s="40"/>
      <c r="G293" s="52"/>
      <c r="H293" s="42">
        <f t="shared" si="12"/>
        <v>0</v>
      </c>
      <c r="I293" s="43">
        <f>IF(AND(C293&gt;='Umrechnungskurse und Konstanten'!$C$5,C293&lt;='Umrechnungskurse und Konstanten'!$D$5),F293*'Umrechnungskurse und Konstanten'!$E$5,0)+IF(AND(C293&gt;='Umrechnungskurse und Konstanten'!$C$6,C293&lt;='Umrechnungskurse und Konstanten'!$D$6),F293*'Umrechnungskurse und Konstanten'!$E$6,0)+IF(AND(C293&gt;='Umrechnungskurse und Konstanten'!$C$7,C293&lt;='Umrechnungskurse und Konstanten'!$D$7),F293*'Umrechnungskurse und Konstanten'!$E$7,0)+IF(AND(C293&gt;='Umrechnungskurse und Konstanten'!$C$8,C293&lt;='Umrechnungskurse und Konstanten'!$D$8),F293*'Umrechnungskurse und Konstanten'!$E$8,0)+IF(AND(C293&gt;='Umrechnungskurse und Konstanten'!$C$9,C293&lt;='Umrechnungskurse und Konstanten'!$D$9),F293*'Umrechnungskurse und Konstanten'!$E$9,0)+IF(AND(C293&gt;='Umrechnungskurse und Konstanten'!$C$10,C293&lt;='Umrechnungskurse und Konstanten'!$D$10),F293*'Umrechnungskurse und Konstanten'!$E$10,0)+IF(AND(C293&gt;='Umrechnungskurse und Konstanten'!$C$11,C293&lt;='Umrechnungskurse und Konstanten'!$D$11),F293*'Umrechnungskurse und Konstanten'!$E$11,0)+IF(AND(C293&gt;='Umrechnungskurse und Konstanten'!$C$12,C293&lt;='Umrechnungskurse und Konstanten'!$D$12),F293*'Umrechnungskurse und Konstanten'!$E$12,0)+IF(AND(C293&gt;='Umrechnungskurse und Konstanten'!$C$13,C293&lt;='Umrechnungskurse und Konstanten'!$D$13),F293*'Umrechnungskurse und Konstanten'!$E$13,0)+IF(AND(C293&gt;='Umrechnungskurse und Konstanten'!$C$14,C293&lt;='Umrechnungskurse und Konstanten'!$D$14),F293*'Umrechnungskurse und Konstanten'!$E$14,0)+IF(AND(C293&gt;='Umrechnungskurse und Konstanten'!$C$15,C293&lt;='Umrechnungskurse und Konstanten'!$D$15),F293*'Umrechnungskurse und Konstanten'!$E$15,0)+IF(AND(C293&gt;='Umrechnungskurse und Konstanten'!$C$16,C293&lt;='Umrechnungskurse und Konstanten'!$D$16),F293*'Umrechnungskurse und Konstanten'!$E$16,0)</f>
        <v>0</v>
      </c>
      <c r="J293" s="43">
        <f t="shared" si="13"/>
        <v>0</v>
      </c>
      <c r="K293" s="43">
        <f t="shared" si="14"/>
        <v>0</v>
      </c>
      <c r="L293" s="69" t="str">
        <f>IF(OR(G293='Umrechnungskurse und Konstanten'!$E$21,G293='Umrechnungskurse und Konstanten'!$E$22,G293='Umrechnungskurse und Konstanten'!$E$23),"VSt. Satz ok.","falsche/keine VSt.")</f>
        <v>falsche/keine VSt.</v>
      </c>
      <c r="M293" s="67" t="str">
        <f>IF(AND(C293&gt;='Umrechnungskurse und Konstanten'!$C$14,C293&lt;='Umrechnungskurse und Konstanten'!$D$16),"Periode ok.","falsche Periode")</f>
        <v>falsche Periode</v>
      </c>
    </row>
    <row r="294" spans="2:13" x14ac:dyDescent="0.3">
      <c r="B294" s="56"/>
      <c r="C294" s="38"/>
      <c r="D294" s="38"/>
      <c r="E294" s="45"/>
      <c r="F294" s="40"/>
      <c r="G294" s="52"/>
      <c r="H294" s="42">
        <f t="shared" si="12"/>
        <v>0</v>
      </c>
      <c r="I294" s="43">
        <f>IF(AND(C294&gt;='Umrechnungskurse und Konstanten'!$C$5,C294&lt;='Umrechnungskurse und Konstanten'!$D$5),F294*'Umrechnungskurse und Konstanten'!$E$5,0)+IF(AND(C294&gt;='Umrechnungskurse und Konstanten'!$C$6,C294&lt;='Umrechnungskurse und Konstanten'!$D$6),F294*'Umrechnungskurse und Konstanten'!$E$6,0)+IF(AND(C294&gt;='Umrechnungskurse und Konstanten'!$C$7,C294&lt;='Umrechnungskurse und Konstanten'!$D$7),F294*'Umrechnungskurse und Konstanten'!$E$7,0)+IF(AND(C294&gt;='Umrechnungskurse und Konstanten'!$C$8,C294&lt;='Umrechnungskurse und Konstanten'!$D$8),F294*'Umrechnungskurse und Konstanten'!$E$8,0)+IF(AND(C294&gt;='Umrechnungskurse und Konstanten'!$C$9,C294&lt;='Umrechnungskurse und Konstanten'!$D$9),F294*'Umrechnungskurse und Konstanten'!$E$9,0)+IF(AND(C294&gt;='Umrechnungskurse und Konstanten'!$C$10,C294&lt;='Umrechnungskurse und Konstanten'!$D$10),F294*'Umrechnungskurse und Konstanten'!$E$10,0)+IF(AND(C294&gt;='Umrechnungskurse und Konstanten'!$C$11,C294&lt;='Umrechnungskurse und Konstanten'!$D$11),F294*'Umrechnungskurse und Konstanten'!$E$11,0)+IF(AND(C294&gt;='Umrechnungskurse und Konstanten'!$C$12,C294&lt;='Umrechnungskurse und Konstanten'!$D$12),F294*'Umrechnungskurse und Konstanten'!$E$12,0)+IF(AND(C294&gt;='Umrechnungskurse und Konstanten'!$C$13,C294&lt;='Umrechnungskurse und Konstanten'!$D$13),F294*'Umrechnungskurse und Konstanten'!$E$13,0)+IF(AND(C294&gt;='Umrechnungskurse und Konstanten'!$C$14,C294&lt;='Umrechnungskurse und Konstanten'!$D$14),F294*'Umrechnungskurse und Konstanten'!$E$14,0)+IF(AND(C294&gt;='Umrechnungskurse und Konstanten'!$C$15,C294&lt;='Umrechnungskurse und Konstanten'!$D$15),F294*'Umrechnungskurse und Konstanten'!$E$15,0)+IF(AND(C294&gt;='Umrechnungskurse und Konstanten'!$C$16,C294&lt;='Umrechnungskurse und Konstanten'!$D$16),F294*'Umrechnungskurse und Konstanten'!$E$16,0)</f>
        <v>0</v>
      </c>
      <c r="J294" s="43">
        <f t="shared" si="13"/>
        <v>0</v>
      </c>
      <c r="K294" s="43">
        <f t="shared" si="14"/>
        <v>0</v>
      </c>
      <c r="L294" s="69" t="str">
        <f>IF(OR(G294='Umrechnungskurse und Konstanten'!$E$21,G294='Umrechnungskurse und Konstanten'!$E$22,G294='Umrechnungskurse und Konstanten'!$E$23),"VSt. Satz ok.","falsche/keine VSt.")</f>
        <v>falsche/keine VSt.</v>
      </c>
      <c r="M294" s="67" t="str">
        <f>IF(AND(C294&gt;='Umrechnungskurse und Konstanten'!$C$14,C294&lt;='Umrechnungskurse und Konstanten'!$D$16),"Periode ok.","falsche Periode")</f>
        <v>falsche Periode</v>
      </c>
    </row>
    <row r="295" spans="2:13" x14ac:dyDescent="0.3">
      <c r="B295" s="56"/>
      <c r="C295" s="38"/>
      <c r="D295" s="38"/>
      <c r="E295" s="45"/>
      <c r="F295" s="40"/>
      <c r="G295" s="52"/>
      <c r="H295" s="42">
        <f t="shared" si="12"/>
        <v>0</v>
      </c>
      <c r="I295" s="43">
        <f>IF(AND(C295&gt;='Umrechnungskurse und Konstanten'!$C$5,C295&lt;='Umrechnungskurse und Konstanten'!$D$5),F295*'Umrechnungskurse und Konstanten'!$E$5,0)+IF(AND(C295&gt;='Umrechnungskurse und Konstanten'!$C$6,C295&lt;='Umrechnungskurse und Konstanten'!$D$6),F295*'Umrechnungskurse und Konstanten'!$E$6,0)+IF(AND(C295&gt;='Umrechnungskurse und Konstanten'!$C$7,C295&lt;='Umrechnungskurse und Konstanten'!$D$7),F295*'Umrechnungskurse und Konstanten'!$E$7,0)+IF(AND(C295&gt;='Umrechnungskurse und Konstanten'!$C$8,C295&lt;='Umrechnungskurse und Konstanten'!$D$8),F295*'Umrechnungskurse und Konstanten'!$E$8,0)+IF(AND(C295&gt;='Umrechnungskurse und Konstanten'!$C$9,C295&lt;='Umrechnungskurse und Konstanten'!$D$9),F295*'Umrechnungskurse und Konstanten'!$E$9,0)+IF(AND(C295&gt;='Umrechnungskurse und Konstanten'!$C$10,C295&lt;='Umrechnungskurse und Konstanten'!$D$10),F295*'Umrechnungskurse und Konstanten'!$E$10,0)+IF(AND(C295&gt;='Umrechnungskurse und Konstanten'!$C$11,C295&lt;='Umrechnungskurse und Konstanten'!$D$11),F295*'Umrechnungskurse und Konstanten'!$E$11,0)+IF(AND(C295&gt;='Umrechnungskurse und Konstanten'!$C$12,C295&lt;='Umrechnungskurse und Konstanten'!$D$12),F295*'Umrechnungskurse und Konstanten'!$E$12,0)+IF(AND(C295&gt;='Umrechnungskurse und Konstanten'!$C$13,C295&lt;='Umrechnungskurse und Konstanten'!$D$13),F295*'Umrechnungskurse und Konstanten'!$E$13,0)+IF(AND(C295&gt;='Umrechnungskurse und Konstanten'!$C$14,C295&lt;='Umrechnungskurse und Konstanten'!$D$14),F295*'Umrechnungskurse und Konstanten'!$E$14,0)+IF(AND(C295&gt;='Umrechnungskurse und Konstanten'!$C$15,C295&lt;='Umrechnungskurse und Konstanten'!$D$15),F295*'Umrechnungskurse und Konstanten'!$E$15,0)+IF(AND(C295&gt;='Umrechnungskurse und Konstanten'!$C$16,C295&lt;='Umrechnungskurse und Konstanten'!$D$16),F295*'Umrechnungskurse und Konstanten'!$E$16,0)</f>
        <v>0</v>
      </c>
      <c r="J295" s="43">
        <f t="shared" si="13"/>
        <v>0</v>
      </c>
      <c r="K295" s="43">
        <f t="shared" si="14"/>
        <v>0</v>
      </c>
      <c r="L295" s="69" t="str">
        <f>IF(OR(G295='Umrechnungskurse und Konstanten'!$E$21,G295='Umrechnungskurse und Konstanten'!$E$22,G295='Umrechnungskurse und Konstanten'!$E$23),"VSt. Satz ok.","falsche/keine VSt.")</f>
        <v>falsche/keine VSt.</v>
      </c>
      <c r="M295" s="67" t="str">
        <f>IF(AND(C295&gt;='Umrechnungskurse und Konstanten'!$C$14,C295&lt;='Umrechnungskurse und Konstanten'!$D$16),"Periode ok.","falsche Periode")</f>
        <v>falsche Periode</v>
      </c>
    </row>
    <row r="296" spans="2:13" x14ac:dyDescent="0.3">
      <c r="B296" s="56"/>
      <c r="C296" s="38"/>
      <c r="D296" s="38"/>
      <c r="E296" s="45"/>
      <c r="F296" s="40"/>
      <c r="G296" s="52"/>
      <c r="H296" s="42">
        <f t="shared" si="12"/>
        <v>0</v>
      </c>
      <c r="I296" s="43">
        <f>IF(AND(C296&gt;='Umrechnungskurse und Konstanten'!$C$5,C296&lt;='Umrechnungskurse und Konstanten'!$D$5),F296*'Umrechnungskurse und Konstanten'!$E$5,0)+IF(AND(C296&gt;='Umrechnungskurse und Konstanten'!$C$6,C296&lt;='Umrechnungskurse und Konstanten'!$D$6),F296*'Umrechnungskurse und Konstanten'!$E$6,0)+IF(AND(C296&gt;='Umrechnungskurse und Konstanten'!$C$7,C296&lt;='Umrechnungskurse und Konstanten'!$D$7),F296*'Umrechnungskurse und Konstanten'!$E$7,0)+IF(AND(C296&gt;='Umrechnungskurse und Konstanten'!$C$8,C296&lt;='Umrechnungskurse und Konstanten'!$D$8),F296*'Umrechnungskurse und Konstanten'!$E$8,0)+IF(AND(C296&gt;='Umrechnungskurse und Konstanten'!$C$9,C296&lt;='Umrechnungskurse und Konstanten'!$D$9),F296*'Umrechnungskurse und Konstanten'!$E$9,0)+IF(AND(C296&gt;='Umrechnungskurse und Konstanten'!$C$10,C296&lt;='Umrechnungskurse und Konstanten'!$D$10),F296*'Umrechnungskurse und Konstanten'!$E$10,0)+IF(AND(C296&gt;='Umrechnungskurse und Konstanten'!$C$11,C296&lt;='Umrechnungskurse und Konstanten'!$D$11),F296*'Umrechnungskurse und Konstanten'!$E$11,0)+IF(AND(C296&gt;='Umrechnungskurse und Konstanten'!$C$12,C296&lt;='Umrechnungskurse und Konstanten'!$D$12),F296*'Umrechnungskurse und Konstanten'!$E$12,0)+IF(AND(C296&gt;='Umrechnungskurse und Konstanten'!$C$13,C296&lt;='Umrechnungskurse und Konstanten'!$D$13),F296*'Umrechnungskurse und Konstanten'!$E$13,0)+IF(AND(C296&gt;='Umrechnungskurse und Konstanten'!$C$14,C296&lt;='Umrechnungskurse und Konstanten'!$D$14),F296*'Umrechnungskurse und Konstanten'!$E$14,0)+IF(AND(C296&gt;='Umrechnungskurse und Konstanten'!$C$15,C296&lt;='Umrechnungskurse und Konstanten'!$D$15),F296*'Umrechnungskurse und Konstanten'!$E$15,0)+IF(AND(C296&gt;='Umrechnungskurse und Konstanten'!$C$16,C296&lt;='Umrechnungskurse und Konstanten'!$D$16),F296*'Umrechnungskurse und Konstanten'!$E$16,0)</f>
        <v>0</v>
      </c>
      <c r="J296" s="43">
        <f t="shared" si="13"/>
        <v>0</v>
      </c>
      <c r="K296" s="43">
        <f t="shared" si="14"/>
        <v>0</v>
      </c>
      <c r="L296" s="69" t="str">
        <f>IF(OR(G296='Umrechnungskurse und Konstanten'!$E$21,G296='Umrechnungskurse und Konstanten'!$E$22,G296='Umrechnungskurse und Konstanten'!$E$23),"VSt. Satz ok.","falsche/keine VSt.")</f>
        <v>falsche/keine VSt.</v>
      </c>
      <c r="M296" s="67" t="str">
        <f>IF(AND(C296&gt;='Umrechnungskurse und Konstanten'!$C$14,C296&lt;='Umrechnungskurse und Konstanten'!$D$16),"Periode ok.","falsche Periode")</f>
        <v>falsche Periode</v>
      </c>
    </row>
    <row r="297" spans="2:13" x14ac:dyDescent="0.3">
      <c r="B297" s="56"/>
      <c r="C297" s="38"/>
      <c r="D297" s="38"/>
      <c r="E297" s="45"/>
      <c r="F297" s="40"/>
      <c r="G297" s="52"/>
      <c r="H297" s="42">
        <f t="shared" si="12"/>
        <v>0</v>
      </c>
      <c r="I297" s="43">
        <f>IF(AND(C297&gt;='Umrechnungskurse und Konstanten'!$C$5,C297&lt;='Umrechnungskurse und Konstanten'!$D$5),F297*'Umrechnungskurse und Konstanten'!$E$5,0)+IF(AND(C297&gt;='Umrechnungskurse und Konstanten'!$C$6,C297&lt;='Umrechnungskurse und Konstanten'!$D$6),F297*'Umrechnungskurse und Konstanten'!$E$6,0)+IF(AND(C297&gt;='Umrechnungskurse und Konstanten'!$C$7,C297&lt;='Umrechnungskurse und Konstanten'!$D$7),F297*'Umrechnungskurse und Konstanten'!$E$7,0)+IF(AND(C297&gt;='Umrechnungskurse und Konstanten'!$C$8,C297&lt;='Umrechnungskurse und Konstanten'!$D$8),F297*'Umrechnungskurse und Konstanten'!$E$8,0)+IF(AND(C297&gt;='Umrechnungskurse und Konstanten'!$C$9,C297&lt;='Umrechnungskurse und Konstanten'!$D$9),F297*'Umrechnungskurse und Konstanten'!$E$9,0)+IF(AND(C297&gt;='Umrechnungskurse und Konstanten'!$C$10,C297&lt;='Umrechnungskurse und Konstanten'!$D$10),F297*'Umrechnungskurse und Konstanten'!$E$10,0)+IF(AND(C297&gt;='Umrechnungskurse und Konstanten'!$C$11,C297&lt;='Umrechnungskurse und Konstanten'!$D$11),F297*'Umrechnungskurse und Konstanten'!$E$11,0)+IF(AND(C297&gt;='Umrechnungskurse und Konstanten'!$C$12,C297&lt;='Umrechnungskurse und Konstanten'!$D$12),F297*'Umrechnungskurse und Konstanten'!$E$12,0)+IF(AND(C297&gt;='Umrechnungskurse und Konstanten'!$C$13,C297&lt;='Umrechnungskurse und Konstanten'!$D$13),F297*'Umrechnungskurse und Konstanten'!$E$13,0)+IF(AND(C297&gt;='Umrechnungskurse und Konstanten'!$C$14,C297&lt;='Umrechnungskurse und Konstanten'!$D$14),F297*'Umrechnungskurse und Konstanten'!$E$14,0)+IF(AND(C297&gt;='Umrechnungskurse und Konstanten'!$C$15,C297&lt;='Umrechnungskurse und Konstanten'!$D$15),F297*'Umrechnungskurse und Konstanten'!$E$15,0)+IF(AND(C297&gt;='Umrechnungskurse und Konstanten'!$C$16,C297&lt;='Umrechnungskurse und Konstanten'!$D$16),F297*'Umrechnungskurse und Konstanten'!$E$16,0)</f>
        <v>0</v>
      </c>
      <c r="J297" s="43">
        <f t="shared" si="13"/>
        <v>0</v>
      </c>
      <c r="K297" s="43">
        <f t="shared" si="14"/>
        <v>0</v>
      </c>
      <c r="L297" s="69" t="str">
        <f>IF(OR(G297='Umrechnungskurse und Konstanten'!$E$21,G297='Umrechnungskurse und Konstanten'!$E$22,G297='Umrechnungskurse und Konstanten'!$E$23),"VSt. Satz ok.","falsche/keine VSt.")</f>
        <v>falsche/keine VSt.</v>
      </c>
      <c r="M297" s="67" t="str">
        <f>IF(AND(C297&gt;='Umrechnungskurse und Konstanten'!$C$14,C297&lt;='Umrechnungskurse und Konstanten'!$D$16),"Periode ok.","falsche Periode")</f>
        <v>falsche Periode</v>
      </c>
    </row>
    <row r="298" spans="2:13" x14ac:dyDescent="0.3">
      <c r="B298" s="56"/>
      <c r="C298" s="38"/>
      <c r="D298" s="38"/>
      <c r="E298" s="45"/>
      <c r="F298" s="40"/>
      <c r="G298" s="52"/>
      <c r="H298" s="42">
        <f t="shared" si="12"/>
        <v>0</v>
      </c>
      <c r="I298" s="43">
        <f>IF(AND(C298&gt;='Umrechnungskurse und Konstanten'!$C$5,C298&lt;='Umrechnungskurse und Konstanten'!$D$5),F298*'Umrechnungskurse und Konstanten'!$E$5,0)+IF(AND(C298&gt;='Umrechnungskurse und Konstanten'!$C$6,C298&lt;='Umrechnungskurse und Konstanten'!$D$6),F298*'Umrechnungskurse und Konstanten'!$E$6,0)+IF(AND(C298&gt;='Umrechnungskurse und Konstanten'!$C$7,C298&lt;='Umrechnungskurse und Konstanten'!$D$7),F298*'Umrechnungskurse und Konstanten'!$E$7,0)+IF(AND(C298&gt;='Umrechnungskurse und Konstanten'!$C$8,C298&lt;='Umrechnungskurse und Konstanten'!$D$8),F298*'Umrechnungskurse und Konstanten'!$E$8,0)+IF(AND(C298&gt;='Umrechnungskurse und Konstanten'!$C$9,C298&lt;='Umrechnungskurse und Konstanten'!$D$9),F298*'Umrechnungskurse und Konstanten'!$E$9,0)+IF(AND(C298&gt;='Umrechnungskurse und Konstanten'!$C$10,C298&lt;='Umrechnungskurse und Konstanten'!$D$10),F298*'Umrechnungskurse und Konstanten'!$E$10,0)+IF(AND(C298&gt;='Umrechnungskurse und Konstanten'!$C$11,C298&lt;='Umrechnungskurse und Konstanten'!$D$11),F298*'Umrechnungskurse und Konstanten'!$E$11,0)+IF(AND(C298&gt;='Umrechnungskurse und Konstanten'!$C$12,C298&lt;='Umrechnungskurse und Konstanten'!$D$12),F298*'Umrechnungskurse und Konstanten'!$E$12,0)+IF(AND(C298&gt;='Umrechnungskurse und Konstanten'!$C$13,C298&lt;='Umrechnungskurse und Konstanten'!$D$13),F298*'Umrechnungskurse und Konstanten'!$E$13,0)+IF(AND(C298&gt;='Umrechnungskurse und Konstanten'!$C$14,C298&lt;='Umrechnungskurse und Konstanten'!$D$14),F298*'Umrechnungskurse und Konstanten'!$E$14,0)+IF(AND(C298&gt;='Umrechnungskurse und Konstanten'!$C$15,C298&lt;='Umrechnungskurse und Konstanten'!$D$15),F298*'Umrechnungskurse und Konstanten'!$E$15,0)+IF(AND(C298&gt;='Umrechnungskurse und Konstanten'!$C$16,C298&lt;='Umrechnungskurse und Konstanten'!$D$16),F298*'Umrechnungskurse und Konstanten'!$E$16,0)</f>
        <v>0</v>
      </c>
      <c r="J298" s="43">
        <f t="shared" si="13"/>
        <v>0</v>
      </c>
      <c r="K298" s="43">
        <f t="shared" si="14"/>
        <v>0</v>
      </c>
      <c r="L298" s="69" t="str">
        <f>IF(OR(G298='Umrechnungskurse und Konstanten'!$E$21,G298='Umrechnungskurse und Konstanten'!$E$22,G298='Umrechnungskurse und Konstanten'!$E$23),"VSt. Satz ok.","falsche/keine VSt.")</f>
        <v>falsche/keine VSt.</v>
      </c>
      <c r="M298" s="67" t="str">
        <f>IF(AND(C298&gt;='Umrechnungskurse und Konstanten'!$C$14,C298&lt;='Umrechnungskurse und Konstanten'!$D$16),"Periode ok.","falsche Periode")</f>
        <v>falsche Periode</v>
      </c>
    </row>
    <row r="299" spans="2:13" x14ac:dyDescent="0.3">
      <c r="B299" s="56"/>
      <c r="C299" s="38"/>
      <c r="D299" s="38"/>
      <c r="E299" s="45"/>
      <c r="F299" s="40"/>
      <c r="G299" s="52"/>
      <c r="H299" s="42">
        <f t="shared" si="12"/>
        <v>0</v>
      </c>
      <c r="I299" s="43">
        <f>IF(AND(C299&gt;='Umrechnungskurse und Konstanten'!$C$5,C299&lt;='Umrechnungskurse und Konstanten'!$D$5),F299*'Umrechnungskurse und Konstanten'!$E$5,0)+IF(AND(C299&gt;='Umrechnungskurse und Konstanten'!$C$6,C299&lt;='Umrechnungskurse und Konstanten'!$D$6),F299*'Umrechnungskurse und Konstanten'!$E$6,0)+IF(AND(C299&gt;='Umrechnungskurse und Konstanten'!$C$7,C299&lt;='Umrechnungskurse und Konstanten'!$D$7),F299*'Umrechnungskurse und Konstanten'!$E$7,0)+IF(AND(C299&gt;='Umrechnungskurse und Konstanten'!$C$8,C299&lt;='Umrechnungskurse und Konstanten'!$D$8),F299*'Umrechnungskurse und Konstanten'!$E$8,0)+IF(AND(C299&gt;='Umrechnungskurse und Konstanten'!$C$9,C299&lt;='Umrechnungskurse und Konstanten'!$D$9),F299*'Umrechnungskurse und Konstanten'!$E$9,0)+IF(AND(C299&gt;='Umrechnungskurse und Konstanten'!$C$10,C299&lt;='Umrechnungskurse und Konstanten'!$D$10),F299*'Umrechnungskurse und Konstanten'!$E$10,0)+IF(AND(C299&gt;='Umrechnungskurse und Konstanten'!$C$11,C299&lt;='Umrechnungskurse und Konstanten'!$D$11),F299*'Umrechnungskurse und Konstanten'!$E$11,0)+IF(AND(C299&gt;='Umrechnungskurse und Konstanten'!$C$12,C299&lt;='Umrechnungskurse und Konstanten'!$D$12),F299*'Umrechnungskurse und Konstanten'!$E$12,0)+IF(AND(C299&gt;='Umrechnungskurse und Konstanten'!$C$13,C299&lt;='Umrechnungskurse und Konstanten'!$D$13),F299*'Umrechnungskurse und Konstanten'!$E$13,0)+IF(AND(C299&gt;='Umrechnungskurse und Konstanten'!$C$14,C299&lt;='Umrechnungskurse und Konstanten'!$D$14),F299*'Umrechnungskurse und Konstanten'!$E$14,0)+IF(AND(C299&gt;='Umrechnungskurse und Konstanten'!$C$15,C299&lt;='Umrechnungskurse und Konstanten'!$D$15),F299*'Umrechnungskurse und Konstanten'!$E$15,0)+IF(AND(C299&gt;='Umrechnungskurse und Konstanten'!$C$16,C299&lt;='Umrechnungskurse und Konstanten'!$D$16),F299*'Umrechnungskurse und Konstanten'!$E$16,0)</f>
        <v>0</v>
      </c>
      <c r="J299" s="43">
        <f t="shared" si="13"/>
        <v>0</v>
      </c>
      <c r="K299" s="43">
        <f t="shared" si="14"/>
        <v>0</v>
      </c>
      <c r="L299" s="69" t="str">
        <f>IF(OR(G299='Umrechnungskurse und Konstanten'!$E$21,G299='Umrechnungskurse und Konstanten'!$E$22,G299='Umrechnungskurse und Konstanten'!$E$23),"VSt. Satz ok.","falsche/keine VSt.")</f>
        <v>falsche/keine VSt.</v>
      </c>
      <c r="M299" s="67" t="str">
        <f>IF(AND(C299&gt;='Umrechnungskurse und Konstanten'!$C$14,C299&lt;='Umrechnungskurse und Konstanten'!$D$16),"Periode ok.","falsche Periode")</f>
        <v>falsche Periode</v>
      </c>
    </row>
    <row r="300" spans="2:13" x14ac:dyDescent="0.3">
      <c r="B300" s="56"/>
      <c r="C300" s="38"/>
      <c r="D300" s="38"/>
      <c r="E300" s="45"/>
      <c r="F300" s="40"/>
      <c r="G300" s="52"/>
      <c r="H300" s="42">
        <f t="shared" si="12"/>
        <v>0</v>
      </c>
      <c r="I300" s="43">
        <f>IF(AND(C300&gt;='Umrechnungskurse und Konstanten'!$C$5,C300&lt;='Umrechnungskurse und Konstanten'!$D$5),F300*'Umrechnungskurse und Konstanten'!$E$5,0)+IF(AND(C300&gt;='Umrechnungskurse und Konstanten'!$C$6,C300&lt;='Umrechnungskurse und Konstanten'!$D$6),F300*'Umrechnungskurse und Konstanten'!$E$6,0)+IF(AND(C300&gt;='Umrechnungskurse und Konstanten'!$C$7,C300&lt;='Umrechnungskurse und Konstanten'!$D$7),F300*'Umrechnungskurse und Konstanten'!$E$7,0)+IF(AND(C300&gt;='Umrechnungskurse und Konstanten'!$C$8,C300&lt;='Umrechnungskurse und Konstanten'!$D$8),F300*'Umrechnungskurse und Konstanten'!$E$8,0)+IF(AND(C300&gt;='Umrechnungskurse und Konstanten'!$C$9,C300&lt;='Umrechnungskurse und Konstanten'!$D$9),F300*'Umrechnungskurse und Konstanten'!$E$9,0)+IF(AND(C300&gt;='Umrechnungskurse und Konstanten'!$C$10,C300&lt;='Umrechnungskurse und Konstanten'!$D$10),F300*'Umrechnungskurse und Konstanten'!$E$10,0)+IF(AND(C300&gt;='Umrechnungskurse und Konstanten'!$C$11,C300&lt;='Umrechnungskurse und Konstanten'!$D$11),F300*'Umrechnungskurse und Konstanten'!$E$11,0)+IF(AND(C300&gt;='Umrechnungskurse und Konstanten'!$C$12,C300&lt;='Umrechnungskurse und Konstanten'!$D$12),F300*'Umrechnungskurse und Konstanten'!$E$12,0)+IF(AND(C300&gt;='Umrechnungskurse und Konstanten'!$C$13,C300&lt;='Umrechnungskurse und Konstanten'!$D$13),F300*'Umrechnungskurse und Konstanten'!$E$13,0)+IF(AND(C300&gt;='Umrechnungskurse und Konstanten'!$C$14,C300&lt;='Umrechnungskurse und Konstanten'!$D$14),F300*'Umrechnungskurse und Konstanten'!$E$14,0)+IF(AND(C300&gt;='Umrechnungskurse und Konstanten'!$C$15,C300&lt;='Umrechnungskurse und Konstanten'!$D$15),F300*'Umrechnungskurse und Konstanten'!$E$15,0)+IF(AND(C300&gt;='Umrechnungskurse und Konstanten'!$C$16,C300&lt;='Umrechnungskurse und Konstanten'!$D$16),F300*'Umrechnungskurse und Konstanten'!$E$16,0)</f>
        <v>0</v>
      </c>
      <c r="J300" s="43">
        <f t="shared" si="13"/>
        <v>0</v>
      </c>
      <c r="K300" s="43">
        <f t="shared" si="14"/>
        <v>0</v>
      </c>
      <c r="L300" s="69" t="str">
        <f>IF(OR(G300='Umrechnungskurse und Konstanten'!$E$21,G300='Umrechnungskurse und Konstanten'!$E$22,G300='Umrechnungskurse und Konstanten'!$E$23),"VSt. Satz ok.","falsche/keine VSt.")</f>
        <v>falsche/keine VSt.</v>
      </c>
      <c r="M300" s="67" t="str">
        <f>IF(AND(C300&gt;='Umrechnungskurse und Konstanten'!$C$14,C300&lt;='Umrechnungskurse und Konstanten'!$D$16),"Periode ok.","falsche Periode")</f>
        <v>falsche Periode</v>
      </c>
    </row>
    <row r="301" spans="2:13" x14ac:dyDescent="0.3">
      <c r="B301" s="56"/>
      <c r="C301" s="38"/>
      <c r="D301" s="38"/>
      <c r="E301" s="45"/>
      <c r="F301" s="40"/>
      <c r="G301" s="52"/>
      <c r="H301" s="42">
        <f t="shared" si="12"/>
        <v>0</v>
      </c>
      <c r="I301" s="43">
        <f>IF(AND(C301&gt;='Umrechnungskurse und Konstanten'!$C$5,C301&lt;='Umrechnungskurse und Konstanten'!$D$5),F301*'Umrechnungskurse und Konstanten'!$E$5,0)+IF(AND(C301&gt;='Umrechnungskurse und Konstanten'!$C$6,C301&lt;='Umrechnungskurse und Konstanten'!$D$6),F301*'Umrechnungskurse und Konstanten'!$E$6,0)+IF(AND(C301&gt;='Umrechnungskurse und Konstanten'!$C$7,C301&lt;='Umrechnungskurse und Konstanten'!$D$7),F301*'Umrechnungskurse und Konstanten'!$E$7,0)+IF(AND(C301&gt;='Umrechnungskurse und Konstanten'!$C$8,C301&lt;='Umrechnungskurse und Konstanten'!$D$8),F301*'Umrechnungskurse und Konstanten'!$E$8,0)+IF(AND(C301&gt;='Umrechnungskurse und Konstanten'!$C$9,C301&lt;='Umrechnungskurse und Konstanten'!$D$9),F301*'Umrechnungskurse und Konstanten'!$E$9,0)+IF(AND(C301&gt;='Umrechnungskurse und Konstanten'!$C$10,C301&lt;='Umrechnungskurse und Konstanten'!$D$10),F301*'Umrechnungskurse und Konstanten'!$E$10,0)+IF(AND(C301&gt;='Umrechnungskurse und Konstanten'!$C$11,C301&lt;='Umrechnungskurse und Konstanten'!$D$11),F301*'Umrechnungskurse und Konstanten'!$E$11,0)+IF(AND(C301&gt;='Umrechnungskurse und Konstanten'!$C$12,C301&lt;='Umrechnungskurse und Konstanten'!$D$12),F301*'Umrechnungskurse und Konstanten'!$E$12,0)+IF(AND(C301&gt;='Umrechnungskurse und Konstanten'!$C$13,C301&lt;='Umrechnungskurse und Konstanten'!$D$13),F301*'Umrechnungskurse und Konstanten'!$E$13,0)+IF(AND(C301&gt;='Umrechnungskurse und Konstanten'!$C$14,C301&lt;='Umrechnungskurse und Konstanten'!$D$14),F301*'Umrechnungskurse und Konstanten'!$E$14,0)+IF(AND(C301&gt;='Umrechnungskurse und Konstanten'!$C$15,C301&lt;='Umrechnungskurse und Konstanten'!$D$15),F301*'Umrechnungskurse und Konstanten'!$E$15,0)+IF(AND(C301&gt;='Umrechnungskurse und Konstanten'!$C$16,C301&lt;='Umrechnungskurse und Konstanten'!$D$16),F301*'Umrechnungskurse und Konstanten'!$E$16,0)</f>
        <v>0</v>
      </c>
      <c r="J301" s="43">
        <f t="shared" si="13"/>
        <v>0</v>
      </c>
      <c r="K301" s="43">
        <f t="shared" si="14"/>
        <v>0</v>
      </c>
      <c r="L301" s="69" t="str">
        <f>IF(OR(G301='Umrechnungskurse und Konstanten'!$E$21,G301='Umrechnungskurse und Konstanten'!$E$22,G301='Umrechnungskurse und Konstanten'!$E$23),"VSt. Satz ok.","falsche/keine VSt.")</f>
        <v>falsche/keine VSt.</v>
      </c>
      <c r="M301" s="67" t="str">
        <f>IF(AND(C301&gt;='Umrechnungskurse und Konstanten'!$C$14,C301&lt;='Umrechnungskurse und Konstanten'!$D$16),"Periode ok.","falsche Periode")</f>
        <v>falsche Periode</v>
      </c>
    </row>
    <row r="302" spans="2:13" x14ac:dyDescent="0.3">
      <c r="B302" s="56"/>
      <c r="C302" s="38"/>
      <c r="D302" s="38"/>
      <c r="E302" s="45"/>
      <c r="F302" s="40"/>
      <c r="G302" s="52"/>
      <c r="H302" s="42">
        <f t="shared" si="12"/>
        <v>0</v>
      </c>
      <c r="I302" s="43">
        <f>IF(AND(C302&gt;='Umrechnungskurse und Konstanten'!$C$5,C302&lt;='Umrechnungskurse und Konstanten'!$D$5),F302*'Umrechnungskurse und Konstanten'!$E$5,0)+IF(AND(C302&gt;='Umrechnungskurse und Konstanten'!$C$6,C302&lt;='Umrechnungskurse und Konstanten'!$D$6),F302*'Umrechnungskurse und Konstanten'!$E$6,0)+IF(AND(C302&gt;='Umrechnungskurse und Konstanten'!$C$7,C302&lt;='Umrechnungskurse und Konstanten'!$D$7),F302*'Umrechnungskurse und Konstanten'!$E$7,0)+IF(AND(C302&gt;='Umrechnungskurse und Konstanten'!$C$8,C302&lt;='Umrechnungskurse und Konstanten'!$D$8),F302*'Umrechnungskurse und Konstanten'!$E$8,0)+IF(AND(C302&gt;='Umrechnungskurse und Konstanten'!$C$9,C302&lt;='Umrechnungskurse und Konstanten'!$D$9),F302*'Umrechnungskurse und Konstanten'!$E$9,0)+IF(AND(C302&gt;='Umrechnungskurse und Konstanten'!$C$10,C302&lt;='Umrechnungskurse und Konstanten'!$D$10),F302*'Umrechnungskurse und Konstanten'!$E$10,0)+IF(AND(C302&gt;='Umrechnungskurse und Konstanten'!$C$11,C302&lt;='Umrechnungskurse und Konstanten'!$D$11),F302*'Umrechnungskurse und Konstanten'!$E$11,0)+IF(AND(C302&gt;='Umrechnungskurse und Konstanten'!$C$12,C302&lt;='Umrechnungskurse und Konstanten'!$D$12),F302*'Umrechnungskurse und Konstanten'!$E$12,0)+IF(AND(C302&gt;='Umrechnungskurse und Konstanten'!$C$13,C302&lt;='Umrechnungskurse und Konstanten'!$D$13),F302*'Umrechnungskurse und Konstanten'!$E$13,0)+IF(AND(C302&gt;='Umrechnungskurse und Konstanten'!$C$14,C302&lt;='Umrechnungskurse und Konstanten'!$D$14),F302*'Umrechnungskurse und Konstanten'!$E$14,0)+IF(AND(C302&gt;='Umrechnungskurse und Konstanten'!$C$15,C302&lt;='Umrechnungskurse und Konstanten'!$D$15),F302*'Umrechnungskurse und Konstanten'!$E$15,0)+IF(AND(C302&gt;='Umrechnungskurse und Konstanten'!$C$16,C302&lt;='Umrechnungskurse und Konstanten'!$D$16),F302*'Umrechnungskurse und Konstanten'!$E$16,0)</f>
        <v>0</v>
      </c>
      <c r="J302" s="43">
        <f t="shared" si="13"/>
        <v>0</v>
      </c>
      <c r="K302" s="43">
        <f t="shared" si="14"/>
        <v>0</v>
      </c>
      <c r="L302" s="69" t="str">
        <f>IF(OR(G302='Umrechnungskurse und Konstanten'!$E$21,G302='Umrechnungskurse und Konstanten'!$E$22,G302='Umrechnungskurse und Konstanten'!$E$23),"VSt. Satz ok.","falsche/keine VSt.")</f>
        <v>falsche/keine VSt.</v>
      </c>
      <c r="M302" s="67" t="str">
        <f>IF(AND(C302&gt;='Umrechnungskurse und Konstanten'!$C$14,C302&lt;='Umrechnungskurse und Konstanten'!$D$16),"Periode ok.","falsche Periode")</f>
        <v>falsche Periode</v>
      </c>
    </row>
    <row r="303" spans="2:13" x14ac:dyDescent="0.3">
      <c r="B303" s="56"/>
      <c r="C303" s="38"/>
      <c r="D303" s="38"/>
      <c r="E303" s="45"/>
      <c r="F303" s="40"/>
      <c r="G303" s="52"/>
      <c r="H303" s="42">
        <f t="shared" si="12"/>
        <v>0</v>
      </c>
      <c r="I303" s="43">
        <f>IF(AND(C303&gt;='Umrechnungskurse und Konstanten'!$C$5,C303&lt;='Umrechnungskurse und Konstanten'!$D$5),F303*'Umrechnungskurse und Konstanten'!$E$5,0)+IF(AND(C303&gt;='Umrechnungskurse und Konstanten'!$C$6,C303&lt;='Umrechnungskurse und Konstanten'!$D$6),F303*'Umrechnungskurse und Konstanten'!$E$6,0)+IF(AND(C303&gt;='Umrechnungskurse und Konstanten'!$C$7,C303&lt;='Umrechnungskurse und Konstanten'!$D$7),F303*'Umrechnungskurse und Konstanten'!$E$7,0)+IF(AND(C303&gt;='Umrechnungskurse und Konstanten'!$C$8,C303&lt;='Umrechnungskurse und Konstanten'!$D$8),F303*'Umrechnungskurse und Konstanten'!$E$8,0)+IF(AND(C303&gt;='Umrechnungskurse und Konstanten'!$C$9,C303&lt;='Umrechnungskurse und Konstanten'!$D$9),F303*'Umrechnungskurse und Konstanten'!$E$9,0)+IF(AND(C303&gt;='Umrechnungskurse und Konstanten'!$C$10,C303&lt;='Umrechnungskurse und Konstanten'!$D$10),F303*'Umrechnungskurse und Konstanten'!$E$10,0)+IF(AND(C303&gt;='Umrechnungskurse und Konstanten'!$C$11,C303&lt;='Umrechnungskurse und Konstanten'!$D$11),F303*'Umrechnungskurse und Konstanten'!$E$11,0)+IF(AND(C303&gt;='Umrechnungskurse und Konstanten'!$C$12,C303&lt;='Umrechnungskurse und Konstanten'!$D$12),F303*'Umrechnungskurse und Konstanten'!$E$12,0)+IF(AND(C303&gt;='Umrechnungskurse und Konstanten'!$C$13,C303&lt;='Umrechnungskurse und Konstanten'!$D$13),F303*'Umrechnungskurse und Konstanten'!$E$13,0)+IF(AND(C303&gt;='Umrechnungskurse und Konstanten'!$C$14,C303&lt;='Umrechnungskurse und Konstanten'!$D$14),F303*'Umrechnungskurse und Konstanten'!$E$14,0)+IF(AND(C303&gt;='Umrechnungskurse und Konstanten'!$C$15,C303&lt;='Umrechnungskurse und Konstanten'!$D$15),F303*'Umrechnungskurse und Konstanten'!$E$15,0)+IF(AND(C303&gt;='Umrechnungskurse und Konstanten'!$C$16,C303&lt;='Umrechnungskurse und Konstanten'!$D$16),F303*'Umrechnungskurse und Konstanten'!$E$16,0)</f>
        <v>0</v>
      </c>
      <c r="J303" s="43">
        <f t="shared" si="13"/>
        <v>0</v>
      </c>
      <c r="K303" s="43">
        <f t="shared" si="14"/>
        <v>0</v>
      </c>
      <c r="L303" s="69" t="str">
        <f>IF(OR(G303='Umrechnungskurse und Konstanten'!$E$21,G303='Umrechnungskurse und Konstanten'!$E$22,G303='Umrechnungskurse und Konstanten'!$E$23),"VSt. Satz ok.","falsche/keine VSt.")</f>
        <v>falsche/keine VSt.</v>
      </c>
      <c r="M303" s="67" t="str">
        <f>IF(AND(C303&gt;='Umrechnungskurse und Konstanten'!$C$14,C303&lt;='Umrechnungskurse und Konstanten'!$D$16),"Periode ok.","falsche Periode")</f>
        <v>falsche Periode</v>
      </c>
    </row>
    <row r="304" spans="2:13" x14ac:dyDescent="0.3">
      <c r="B304" s="56"/>
      <c r="C304" s="38"/>
      <c r="D304" s="38"/>
      <c r="E304" s="45"/>
      <c r="F304" s="40"/>
      <c r="G304" s="52"/>
      <c r="H304" s="42">
        <f t="shared" si="12"/>
        <v>0</v>
      </c>
      <c r="I304" s="43">
        <f>IF(AND(C304&gt;='Umrechnungskurse und Konstanten'!$C$5,C304&lt;='Umrechnungskurse und Konstanten'!$D$5),F304*'Umrechnungskurse und Konstanten'!$E$5,0)+IF(AND(C304&gt;='Umrechnungskurse und Konstanten'!$C$6,C304&lt;='Umrechnungskurse und Konstanten'!$D$6),F304*'Umrechnungskurse und Konstanten'!$E$6,0)+IF(AND(C304&gt;='Umrechnungskurse und Konstanten'!$C$7,C304&lt;='Umrechnungskurse und Konstanten'!$D$7),F304*'Umrechnungskurse und Konstanten'!$E$7,0)+IF(AND(C304&gt;='Umrechnungskurse und Konstanten'!$C$8,C304&lt;='Umrechnungskurse und Konstanten'!$D$8),F304*'Umrechnungskurse und Konstanten'!$E$8,0)+IF(AND(C304&gt;='Umrechnungskurse und Konstanten'!$C$9,C304&lt;='Umrechnungskurse und Konstanten'!$D$9),F304*'Umrechnungskurse und Konstanten'!$E$9,0)+IF(AND(C304&gt;='Umrechnungskurse und Konstanten'!$C$10,C304&lt;='Umrechnungskurse und Konstanten'!$D$10),F304*'Umrechnungskurse und Konstanten'!$E$10,0)+IF(AND(C304&gt;='Umrechnungskurse und Konstanten'!$C$11,C304&lt;='Umrechnungskurse und Konstanten'!$D$11),F304*'Umrechnungskurse und Konstanten'!$E$11,0)+IF(AND(C304&gt;='Umrechnungskurse und Konstanten'!$C$12,C304&lt;='Umrechnungskurse und Konstanten'!$D$12),F304*'Umrechnungskurse und Konstanten'!$E$12,0)+IF(AND(C304&gt;='Umrechnungskurse und Konstanten'!$C$13,C304&lt;='Umrechnungskurse und Konstanten'!$D$13),F304*'Umrechnungskurse und Konstanten'!$E$13,0)+IF(AND(C304&gt;='Umrechnungskurse und Konstanten'!$C$14,C304&lt;='Umrechnungskurse und Konstanten'!$D$14),F304*'Umrechnungskurse und Konstanten'!$E$14,0)+IF(AND(C304&gt;='Umrechnungskurse und Konstanten'!$C$15,C304&lt;='Umrechnungskurse und Konstanten'!$D$15),F304*'Umrechnungskurse und Konstanten'!$E$15,0)+IF(AND(C304&gt;='Umrechnungskurse und Konstanten'!$C$16,C304&lt;='Umrechnungskurse und Konstanten'!$D$16),F304*'Umrechnungskurse und Konstanten'!$E$16,0)</f>
        <v>0</v>
      </c>
      <c r="J304" s="43">
        <f t="shared" si="13"/>
        <v>0</v>
      </c>
      <c r="K304" s="43">
        <f t="shared" si="14"/>
        <v>0</v>
      </c>
      <c r="L304" s="69" t="str">
        <f>IF(OR(G304='Umrechnungskurse und Konstanten'!$E$21,G304='Umrechnungskurse und Konstanten'!$E$22,G304='Umrechnungskurse und Konstanten'!$E$23),"VSt. Satz ok.","falsche/keine VSt.")</f>
        <v>falsche/keine VSt.</v>
      </c>
      <c r="M304" s="67" t="str">
        <f>IF(AND(C304&gt;='Umrechnungskurse und Konstanten'!$C$14,C304&lt;='Umrechnungskurse und Konstanten'!$D$16),"Periode ok.","falsche Periode")</f>
        <v>falsche Periode</v>
      </c>
    </row>
    <row r="305" spans="2:13" x14ac:dyDescent="0.3">
      <c r="B305" s="56"/>
      <c r="C305" s="38"/>
      <c r="D305" s="38"/>
      <c r="E305" s="45"/>
      <c r="F305" s="40"/>
      <c r="G305" s="52"/>
      <c r="H305" s="42">
        <f t="shared" si="12"/>
        <v>0</v>
      </c>
      <c r="I305" s="43">
        <f>IF(AND(C305&gt;='Umrechnungskurse und Konstanten'!$C$5,C305&lt;='Umrechnungskurse und Konstanten'!$D$5),F305*'Umrechnungskurse und Konstanten'!$E$5,0)+IF(AND(C305&gt;='Umrechnungskurse und Konstanten'!$C$6,C305&lt;='Umrechnungskurse und Konstanten'!$D$6),F305*'Umrechnungskurse und Konstanten'!$E$6,0)+IF(AND(C305&gt;='Umrechnungskurse und Konstanten'!$C$7,C305&lt;='Umrechnungskurse und Konstanten'!$D$7),F305*'Umrechnungskurse und Konstanten'!$E$7,0)+IF(AND(C305&gt;='Umrechnungskurse und Konstanten'!$C$8,C305&lt;='Umrechnungskurse und Konstanten'!$D$8),F305*'Umrechnungskurse und Konstanten'!$E$8,0)+IF(AND(C305&gt;='Umrechnungskurse und Konstanten'!$C$9,C305&lt;='Umrechnungskurse und Konstanten'!$D$9),F305*'Umrechnungskurse und Konstanten'!$E$9,0)+IF(AND(C305&gt;='Umrechnungskurse und Konstanten'!$C$10,C305&lt;='Umrechnungskurse und Konstanten'!$D$10),F305*'Umrechnungskurse und Konstanten'!$E$10,0)+IF(AND(C305&gt;='Umrechnungskurse und Konstanten'!$C$11,C305&lt;='Umrechnungskurse und Konstanten'!$D$11),F305*'Umrechnungskurse und Konstanten'!$E$11,0)+IF(AND(C305&gt;='Umrechnungskurse und Konstanten'!$C$12,C305&lt;='Umrechnungskurse und Konstanten'!$D$12),F305*'Umrechnungskurse und Konstanten'!$E$12,0)+IF(AND(C305&gt;='Umrechnungskurse und Konstanten'!$C$13,C305&lt;='Umrechnungskurse und Konstanten'!$D$13),F305*'Umrechnungskurse und Konstanten'!$E$13,0)+IF(AND(C305&gt;='Umrechnungskurse und Konstanten'!$C$14,C305&lt;='Umrechnungskurse und Konstanten'!$D$14),F305*'Umrechnungskurse und Konstanten'!$E$14,0)+IF(AND(C305&gt;='Umrechnungskurse und Konstanten'!$C$15,C305&lt;='Umrechnungskurse und Konstanten'!$D$15),F305*'Umrechnungskurse und Konstanten'!$E$15,0)+IF(AND(C305&gt;='Umrechnungskurse und Konstanten'!$C$16,C305&lt;='Umrechnungskurse und Konstanten'!$D$16),F305*'Umrechnungskurse und Konstanten'!$E$16,0)</f>
        <v>0</v>
      </c>
      <c r="J305" s="43">
        <f t="shared" si="13"/>
        <v>0</v>
      </c>
      <c r="K305" s="43">
        <f t="shared" si="14"/>
        <v>0</v>
      </c>
      <c r="L305" s="69" t="str">
        <f>IF(OR(G305='Umrechnungskurse und Konstanten'!$E$21,G305='Umrechnungskurse und Konstanten'!$E$22,G305='Umrechnungskurse und Konstanten'!$E$23),"VSt. Satz ok.","falsche/keine VSt.")</f>
        <v>falsche/keine VSt.</v>
      </c>
      <c r="M305" s="67" t="str">
        <f>IF(AND(C305&gt;='Umrechnungskurse und Konstanten'!$C$14,C305&lt;='Umrechnungskurse und Konstanten'!$D$16),"Periode ok.","falsche Periode")</f>
        <v>falsche Periode</v>
      </c>
    </row>
    <row r="306" spans="2:13" x14ac:dyDescent="0.3">
      <c r="B306" s="56"/>
      <c r="C306" s="38"/>
      <c r="D306" s="38"/>
      <c r="E306" s="45"/>
      <c r="F306" s="40"/>
      <c r="G306" s="52"/>
      <c r="H306" s="42">
        <f t="shared" si="12"/>
        <v>0</v>
      </c>
      <c r="I306" s="43">
        <f>IF(AND(C306&gt;='Umrechnungskurse und Konstanten'!$C$5,C306&lt;='Umrechnungskurse und Konstanten'!$D$5),F306*'Umrechnungskurse und Konstanten'!$E$5,0)+IF(AND(C306&gt;='Umrechnungskurse und Konstanten'!$C$6,C306&lt;='Umrechnungskurse und Konstanten'!$D$6),F306*'Umrechnungskurse und Konstanten'!$E$6,0)+IF(AND(C306&gt;='Umrechnungskurse und Konstanten'!$C$7,C306&lt;='Umrechnungskurse und Konstanten'!$D$7),F306*'Umrechnungskurse und Konstanten'!$E$7,0)+IF(AND(C306&gt;='Umrechnungskurse und Konstanten'!$C$8,C306&lt;='Umrechnungskurse und Konstanten'!$D$8),F306*'Umrechnungskurse und Konstanten'!$E$8,0)+IF(AND(C306&gt;='Umrechnungskurse und Konstanten'!$C$9,C306&lt;='Umrechnungskurse und Konstanten'!$D$9),F306*'Umrechnungskurse und Konstanten'!$E$9,0)+IF(AND(C306&gt;='Umrechnungskurse und Konstanten'!$C$10,C306&lt;='Umrechnungskurse und Konstanten'!$D$10),F306*'Umrechnungskurse und Konstanten'!$E$10,0)+IF(AND(C306&gt;='Umrechnungskurse und Konstanten'!$C$11,C306&lt;='Umrechnungskurse und Konstanten'!$D$11),F306*'Umrechnungskurse und Konstanten'!$E$11,0)+IF(AND(C306&gt;='Umrechnungskurse und Konstanten'!$C$12,C306&lt;='Umrechnungskurse und Konstanten'!$D$12),F306*'Umrechnungskurse und Konstanten'!$E$12,0)+IF(AND(C306&gt;='Umrechnungskurse und Konstanten'!$C$13,C306&lt;='Umrechnungskurse und Konstanten'!$D$13),F306*'Umrechnungskurse und Konstanten'!$E$13,0)+IF(AND(C306&gt;='Umrechnungskurse und Konstanten'!$C$14,C306&lt;='Umrechnungskurse und Konstanten'!$D$14),F306*'Umrechnungskurse und Konstanten'!$E$14,0)+IF(AND(C306&gt;='Umrechnungskurse und Konstanten'!$C$15,C306&lt;='Umrechnungskurse und Konstanten'!$D$15),F306*'Umrechnungskurse und Konstanten'!$E$15,0)+IF(AND(C306&gt;='Umrechnungskurse und Konstanten'!$C$16,C306&lt;='Umrechnungskurse und Konstanten'!$D$16),F306*'Umrechnungskurse und Konstanten'!$E$16,0)</f>
        <v>0</v>
      </c>
      <c r="J306" s="43">
        <f t="shared" si="13"/>
        <v>0</v>
      </c>
      <c r="K306" s="43">
        <f t="shared" si="14"/>
        <v>0</v>
      </c>
      <c r="L306" s="69" t="str">
        <f>IF(OR(G306='Umrechnungskurse und Konstanten'!$E$21,G306='Umrechnungskurse und Konstanten'!$E$22,G306='Umrechnungskurse und Konstanten'!$E$23),"VSt. Satz ok.","falsche/keine VSt.")</f>
        <v>falsche/keine VSt.</v>
      </c>
      <c r="M306" s="67" t="str">
        <f>IF(AND(C306&gt;='Umrechnungskurse und Konstanten'!$C$14,C306&lt;='Umrechnungskurse und Konstanten'!$D$16),"Periode ok.","falsche Periode")</f>
        <v>falsche Periode</v>
      </c>
    </row>
    <row r="307" spans="2:13" x14ac:dyDescent="0.3">
      <c r="B307" s="56"/>
      <c r="C307" s="38"/>
      <c r="D307" s="38"/>
      <c r="E307" s="45"/>
      <c r="F307" s="40"/>
      <c r="G307" s="52"/>
      <c r="H307" s="42">
        <f t="shared" si="12"/>
        <v>0</v>
      </c>
      <c r="I307" s="43">
        <f>IF(AND(C307&gt;='Umrechnungskurse und Konstanten'!$C$5,C307&lt;='Umrechnungskurse und Konstanten'!$D$5),F307*'Umrechnungskurse und Konstanten'!$E$5,0)+IF(AND(C307&gt;='Umrechnungskurse und Konstanten'!$C$6,C307&lt;='Umrechnungskurse und Konstanten'!$D$6),F307*'Umrechnungskurse und Konstanten'!$E$6,0)+IF(AND(C307&gt;='Umrechnungskurse und Konstanten'!$C$7,C307&lt;='Umrechnungskurse und Konstanten'!$D$7),F307*'Umrechnungskurse und Konstanten'!$E$7,0)+IF(AND(C307&gt;='Umrechnungskurse und Konstanten'!$C$8,C307&lt;='Umrechnungskurse und Konstanten'!$D$8),F307*'Umrechnungskurse und Konstanten'!$E$8,0)+IF(AND(C307&gt;='Umrechnungskurse und Konstanten'!$C$9,C307&lt;='Umrechnungskurse und Konstanten'!$D$9),F307*'Umrechnungskurse und Konstanten'!$E$9,0)+IF(AND(C307&gt;='Umrechnungskurse und Konstanten'!$C$10,C307&lt;='Umrechnungskurse und Konstanten'!$D$10),F307*'Umrechnungskurse und Konstanten'!$E$10,0)+IF(AND(C307&gt;='Umrechnungskurse und Konstanten'!$C$11,C307&lt;='Umrechnungskurse und Konstanten'!$D$11),F307*'Umrechnungskurse und Konstanten'!$E$11,0)+IF(AND(C307&gt;='Umrechnungskurse und Konstanten'!$C$12,C307&lt;='Umrechnungskurse und Konstanten'!$D$12),F307*'Umrechnungskurse und Konstanten'!$E$12,0)+IF(AND(C307&gt;='Umrechnungskurse und Konstanten'!$C$13,C307&lt;='Umrechnungskurse und Konstanten'!$D$13),F307*'Umrechnungskurse und Konstanten'!$E$13,0)+IF(AND(C307&gt;='Umrechnungskurse und Konstanten'!$C$14,C307&lt;='Umrechnungskurse und Konstanten'!$D$14),F307*'Umrechnungskurse und Konstanten'!$E$14,0)+IF(AND(C307&gt;='Umrechnungskurse und Konstanten'!$C$15,C307&lt;='Umrechnungskurse und Konstanten'!$D$15),F307*'Umrechnungskurse und Konstanten'!$E$15,0)+IF(AND(C307&gt;='Umrechnungskurse und Konstanten'!$C$16,C307&lt;='Umrechnungskurse und Konstanten'!$D$16),F307*'Umrechnungskurse und Konstanten'!$E$16,0)</f>
        <v>0</v>
      </c>
      <c r="J307" s="43">
        <f t="shared" si="13"/>
        <v>0</v>
      </c>
      <c r="K307" s="43">
        <f t="shared" si="14"/>
        <v>0</v>
      </c>
      <c r="L307" s="69" t="str">
        <f>IF(OR(G307='Umrechnungskurse und Konstanten'!$E$21,G307='Umrechnungskurse und Konstanten'!$E$22,G307='Umrechnungskurse und Konstanten'!$E$23),"VSt. Satz ok.","falsche/keine VSt.")</f>
        <v>falsche/keine VSt.</v>
      </c>
      <c r="M307" s="67" t="str">
        <f>IF(AND(C307&gt;='Umrechnungskurse und Konstanten'!$C$14,C307&lt;='Umrechnungskurse und Konstanten'!$D$16),"Periode ok.","falsche Periode")</f>
        <v>falsche Periode</v>
      </c>
    </row>
    <row r="308" spans="2:13" x14ac:dyDescent="0.3">
      <c r="B308" s="56"/>
      <c r="C308" s="38"/>
      <c r="D308" s="38"/>
      <c r="E308" s="45"/>
      <c r="F308" s="40"/>
      <c r="G308" s="52"/>
      <c r="H308" s="42">
        <f t="shared" si="12"/>
        <v>0</v>
      </c>
      <c r="I308" s="43">
        <f>IF(AND(C308&gt;='Umrechnungskurse und Konstanten'!$C$5,C308&lt;='Umrechnungskurse und Konstanten'!$D$5),F308*'Umrechnungskurse und Konstanten'!$E$5,0)+IF(AND(C308&gt;='Umrechnungskurse und Konstanten'!$C$6,C308&lt;='Umrechnungskurse und Konstanten'!$D$6),F308*'Umrechnungskurse und Konstanten'!$E$6,0)+IF(AND(C308&gt;='Umrechnungskurse und Konstanten'!$C$7,C308&lt;='Umrechnungskurse und Konstanten'!$D$7),F308*'Umrechnungskurse und Konstanten'!$E$7,0)+IF(AND(C308&gt;='Umrechnungskurse und Konstanten'!$C$8,C308&lt;='Umrechnungskurse und Konstanten'!$D$8),F308*'Umrechnungskurse und Konstanten'!$E$8,0)+IF(AND(C308&gt;='Umrechnungskurse und Konstanten'!$C$9,C308&lt;='Umrechnungskurse und Konstanten'!$D$9),F308*'Umrechnungskurse und Konstanten'!$E$9,0)+IF(AND(C308&gt;='Umrechnungskurse und Konstanten'!$C$10,C308&lt;='Umrechnungskurse und Konstanten'!$D$10),F308*'Umrechnungskurse und Konstanten'!$E$10,0)+IF(AND(C308&gt;='Umrechnungskurse und Konstanten'!$C$11,C308&lt;='Umrechnungskurse und Konstanten'!$D$11),F308*'Umrechnungskurse und Konstanten'!$E$11,0)+IF(AND(C308&gt;='Umrechnungskurse und Konstanten'!$C$12,C308&lt;='Umrechnungskurse und Konstanten'!$D$12),F308*'Umrechnungskurse und Konstanten'!$E$12,0)+IF(AND(C308&gt;='Umrechnungskurse und Konstanten'!$C$13,C308&lt;='Umrechnungskurse und Konstanten'!$D$13),F308*'Umrechnungskurse und Konstanten'!$E$13,0)+IF(AND(C308&gt;='Umrechnungskurse und Konstanten'!$C$14,C308&lt;='Umrechnungskurse und Konstanten'!$D$14),F308*'Umrechnungskurse und Konstanten'!$E$14,0)+IF(AND(C308&gt;='Umrechnungskurse und Konstanten'!$C$15,C308&lt;='Umrechnungskurse und Konstanten'!$D$15),F308*'Umrechnungskurse und Konstanten'!$E$15,0)+IF(AND(C308&gt;='Umrechnungskurse und Konstanten'!$C$16,C308&lt;='Umrechnungskurse und Konstanten'!$D$16),F308*'Umrechnungskurse und Konstanten'!$E$16,0)</f>
        <v>0</v>
      </c>
      <c r="J308" s="43">
        <f t="shared" si="13"/>
        <v>0</v>
      </c>
      <c r="K308" s="43">
        <f t="shared" si="14"/>
        <v>0</v>
      </c>
      <c r="L308" s="69" t="str">
        <f>IF(OR(G308='Umrechnungskurse und Konstanten'!$E$21,G308='Umrechnungskurse und Konstanten'!$E$22,G308='Umrechnungskurse und Konstanten'!$E$23),"VSt. Satz ok.","falsche/keine VSt.")</f>
        <v>falsche/keine VSt.</v>
      </c>
      <c r="M308" s="67" t="str">
        <f>IF(AND(C308&gt;='Umrechnungskurse und Konstanten'!$C$14,C308&lt;='Umrechnungskurse und Konstanten'!$D$16),"Periode ok.","falsche Periode")</f>
        <v>falsche Periode</v>
      </c>
    </row>
    <row r="309" spans="2:13" x14ac:dyDescent="0.3">
      <c r="B309" s="56"/>
      <c r="C309" s="38"/>
      <c r="D309" s="38"/>
      <c r="E309" s="45"/>
      <c r="F309" s="40"/>
      <c r="G309" s="52"/>
      <c r="H309" s="42">
        <f t="shared" si="12"/>
        <v>0</v>
      </c>
      <c r="I309" s="43">
        <f>IF(AND(C309&gt;='Umrechnungskurse und Konstanten'!$C$5,C309&lt;='Umrechnungskurse und Konstanten'!$D$5),F309*'Umrechnungskurse und Konstanten'!$E$5,0)+IF(AND(C309&gt;='Umrechnungskurse und Konstanten'!$C$6,C309&lt;='Umrechnungskurse und Konstanten'!$D$6),F309*'Umrechnungskurse und Konstanten'!$E$6,0)+IF(AND(C309&gt;='Umrechnungskurse und Konstanten'!$C$7,C309&lt;='Umrechnungskurse und Konstanten'!$D$7),F309*'Umrechnungskurse und Konstanten'!$E$7,0)+IF(AND(C309&gt;='Umrechnungskurse und Konstanten'!$C$8,C309&lt;='Umrechnungskurse und Konstanten'!$D$8),F309*'Umrechnungskurse und Konstanten'!$E$8,0)+IF(AND(C309&gt;='Umrechnungskurse und Konstanten'!$C$9,C309&lt;='Umrechnungskurse und Konstanten'!$D$9),F309*'Umrechnungskurse und Konstanten'!$E$9,0)+IF(AND(C309&gt;='Umrechnungskurse und Konstanten'!$C$10,C309&lt;='Umrechnungskurse und Konstanten'!$D$10),F309*'Umrechnungskurse und Konstanten'!$E$10,0)+IF(AND(C309&gt;='Umrechnungskurse und Konstanten'!$C$11,C309&lt;='Umrechnungskurse und Konstanten'!$D$11),F309*'Umrechnungskurse und Konstanten'!$E$11,0)+IF(AND(C309&gt;='Umrechnungskurse und Konstanten'!$C$12,C309&lt;='Umrechnungskurse und Konstanten'!$D$12),F309*'Umrechnungskurse und Konstanten'!$E$12,0)+IF(AND(C309&gt;='Umrechnungskurse und Konstanten'!$C$13,C309&lt;='Umrechnungskurse und Konstanten'!$D$13),F309*'Umrechnungskurse und Konstanten'!$E$13,0)+IF(AND(C309&gt;='Umrechnungskurse und Konstanten'!$C$14,C309&lt;='Umrechnungskurse und Konstanten'!$D$14),F309*'Umrechnungskurse und Konstanten'!$E$14,0)+IF(AND(C309&gt;='Umrechnungskurse und Konstanten'!$C$15,C309&lt;='Umrechnungskurse und Konstanten'!$D$15),F309*'Umrechnungskurse und Konstanten'!$E$15,0)+IF(AND(C309&gt;='Umrechnungskurse und Konstanten'!$C$16,C309&lt;='Umrechnungskurse und Konstanten'!$D$16),F309*'Umrechnungskurse und Konstanten'!$E$16,0)</f>
        <v>0</v>
      </c>
      <c r="J309" s="43">
        <f t="shared" si="13"/>
        <v>0</v>
      </c>
      <c r="K309" s="43">
        <f t="shared" si="14"/>
        <v>0</v>
      </c>
      <c r="L309" s="69" t="str">
        <f>IF(OR(G309='Umrechnungskurse und Konstanten'!$E$21,G309='Umrechnungskurse und Konstanten'!$E$22,G309='Umrechnungskurse und Konstanten'!$E$23),"VSt. Satz ok.","falsche/keine VSt.")</f>
        <v>falsche/keine VSt.</v>
      </c>
      <c r="M309" s="67" t="str">
        <f>IF(AND(C309&gt;='Umrechnungskurse und Konstanten'!$C$14,C309&lt;='Umrechnungskurse und Konstanten'!$D$16),"Periode ok.","falsche Periode")</f>
        <v>falsche Periode</v>
      </c>
    </row>
    <row r="310" spans="2:13" x14ac:dyDescent="0.3">
      <c r="B310" s="56"/>
      <c r="C310" s="38"/>
      <c r="D310" s="38"/>
      <c r="E310" s="45"/>
      <c r="F310" s="40"/>
      <c r="G310" s="52"/>
      <c r="H310" s="42">
        <f t="shared" si="12"/>
        <v>0</v>
      </c>
      <c r="I310" s="43">
        <f>IF(AND(C310&gt;='Umrechnungskurse und Konstanten'!$C$5,C310&lt;='Umrechnungskurse und Konstanten'!$D$5),F310*'Umrechnungskurse und Konstanten'!$E$5,0)+IF(AND(C310&gt;='Umrechnungskurse und Konstanten'!$C$6,C310&lt;='Umrechnungskurse und Konstanten'!$D$6),F310*'Umrechnungskurse und Konstanten'!$E$6,0)+IF(AND(C310&gt;='Umrechnungskurse und Konstanten'!$C$7,C310&lt;='Umrechnungskurse und Konstanten'!$D$7),F310*'Umrechnungskurse und Konstanten'!$E$7,0)+IF(AND(C310&gt;='Umrechnungskurse und Konstanten'!$C$8,C310&lt;='Umrechnungskurse und Konstanten'!$D$8),F310*'Umrechnungskurse und Konstanten'!$E$8,0)+IF(AND(C310&gt;='Umrechnungskurse und Konstanten'!$C$9,C310&lt;='Umrechnungskurse und Konstanten'!$D$9),F310*'Umrechnungskurse und Konstanten'!$E$9,0)+IF(AND(C310&gt;='Umrechnungskurse und Konstanten'!$C$10,C310&lt;='Umrechnungskurse und Konstanten'!$D$10),F310*'Umrechnungskurse und Konstanten'!$E$10,0)+IF(AND(C310&gt;='Umrechnungskurse und Konstanten'!$C$11,C310&lt;='Umrechnungskurse und Konstanten'!$D$11),F310*'Umrechnungskurse und Konstanten'!$E$11,0)+IF(AND(C310&gt;='Umrechnungskurse und Konstanten'!$C$12,C310&lt;='Umrechnungskurse und Konstanten'!$D$12),F310*'Umrechnungskurse und Konstanten'!$E$12,0)+IF(AND(C310&gt;='Umrechnungskurse und Konstanten'!$C$13,C310&lt;='Umrechnungskurse und Konstanten'!$D$13),F310*'Umrechnungskurse und Konstanten'!$E$13,0)+IF(AND(C310&gt;='Umrechnungskurse und Konstanten'!$C$14,C310&lt;='Umrechnungskurse und Konstanten'!$D$14),F310*'Umrechnungskurse und Konstanten'!$E$14,0)+IF(AND(C310&gt;='Umrechnungskurse und Konstanten'!$C$15,C310&lt;='Umrechnungskurse und Konstanten'!$D$15),F310*'Umrechnungskurse und Konstanten'!$E$15,0)+IF(AND(C310&gt;='Umrechnungskurse und Konstanten'!$C$16,C310&lt;='Umrechnungskurse und Konstanten'!$D$16),F310*'Umrechnungskurse und Konstanten'!$E$16,0)</f>
        <v>0</v>
      </c>
      <c r="J310" s="43">
        <f t="shared" si="13"/>
        <v>0</v>
      </c>
      <c r="K310" s="43">
        <f t="shared" si="14"/>
        <v>0</v>
      </c>
      <c r="L310" s="69" t="str">
        <f>IF(OR(G310='Umrechnungskurse und Konstanten'!$E$21,G310='Umrechnungskurse und Konstanten'!$E$22,G310='Umrechnungskurse und Konstanten'!$E$23),"VSt. Satz ok.","falsche/keine VSt.")</f>
        <v>falsche/keine VSt.</v>
      </c>
      <c r="M310" s="67" t="str">
        <f>IF(AND(C310&gt;='Umrechnungskurse und Konstanten'!$C$14,C310&lt;='Umrechnungskurse und Konstanten'!$D$16),"Periode ok.","falsche Periode")</f>
        <v>falsche Periode</v>
      </c>
    </row>
    <row r="311" spans="2:13" x14ac:dyDescent="0.3">
      <c r="B311" s="56"/>
      <c r="C311" s="38"/>
      <c r="D311" s="38"/>
      <c r="E311" s="45"/>
      <c r="F311" s="40"/>
      <c r="G311" s="52"/>
      <c r="H311" s="42">
        <f t="shared" si="12"/>
        <v>0</v>
      </c>
      <c r="I311" s="43">
        <f>IF(AND(C311&gt;='Umrechnungskurse und Konstanten'!$C$5,C311&lt;='Umrechnungskurse und Konstanten'!$D$5),F311*'Umrechnungskurse und Konstanten'!$E$5,0)+IF(AND(C311&gt;='Umrechnungskurse und Konstanten'!$C$6,C311&lt;='Umrechnungskurse und Konstanten'!$D$6),F311*'Umrechnungskurse und Konstanten'!$E$6,0)+IF(AND(C311&gt;='Umrechnungskurse und Konstanten'!$C$7,C311&lt;='Umrechnungskurse und Konstanten'!$D$7),F311*'Umrechnungskurse und Konstanten'!$E$7,0)+IF(AND(C311&gt;='Umrechnungskurse und Konstanten'!$C$8,C311&lt;='Umrechnungskurse und Konstanten'!$D$8),F311*'Umrechnungskurse und Konstanten'!$E$8,0)+IF(AND(C311&gt;='Umrechnungskurse und Konstanten'!$C$9,C311&lt;='Umrechnungskurse und Konstanten'!$D$9),F311*'Umrechnungskurse und Konstanten'!$E$9,0)+IF(AND(C311&gt;='Umrechnungskurse und Konstanten'!$C$10,C311&lt;='Umrechnungskurse und Konstanten'!$D$10),F311*'Umrechnungskurse und Konstanten'!$E$10,0)+IF(AND(C311&gt;='Umrechnungskurse und Konstanten'!$C$11,C311&lt;='Umrechnungskurse und Konstanten'!$D$11),F311*'Umrechnungskurse und Konstanten'!$E$11,0)+IF(AND(C311&gt;='Umrechnungskurse und Konstanten'!$C$12,C311&lt;='Umrechnungskurse und Konstanten'!$D$12),F311*'Umrechnungskurse und Konstanten'!$E$12,0)+IF(AND(C311&gt;='Umrechnungskurse und Konstanten'!$C$13,C311&lt;='Umrechnungskurse und Konstanten'!$D$13),F311*'Umrechnungskurse und Konstanten'!$E$13,0)+IF(AND(C311&gt;='Umrechnungskurse und Konstanten'!$C$14,C311&lt;='Umrechnungskurse und Konstanten'!$D$14),F311*'Umrechnungskurse und Konstanten'!$E$14,0)+IF(AND(C311&gt;='Umrechnungskurse und Konstanten'!$C$15,C311&lt;='Umrechnungskurse und Konstanten'!$D$15),F311*'Umrechnungskurse und Konstanten'!$E$15,0)+IF(AND(C311&gt;='Umrechnungskurse und Konstanten'!$C$16,C311&lt;='Umrechnungskurse und Konstanten'!$D$16),F311*'Umrechnungskurse und Konstanten'!$E$16,0)</f>
        <v>0</v>
      </c>
      <c r="J311" s="43">
        <f t="shared" si="13"/>
        <v>0</v>
      </c>
      <c r="K311" s="43">
        <f t="shared" si="14"/>
        <v>0</v>
      </c>
      <c r="L311" s="69" t="str">
        <f>IF(OR(G311='Umrechnungskurse und Konstanten'!$E$21,G311='Umrechnungskurse und Konstanten'!$E$22,G311='Umrechnungskurse und Konstanten'!$E$23),"VSt. Satz ok.","falsche/keine VSt.")</f>
        <v>falsche/keine VSt.</v>
      </c>
      <c r="M311" s="67" t="str">
        <f>IF(AND(C311&gt;='Umrechnungskurse und Konstanten'!$C$14,C311&lt;='Umrechnungskurse und Konstanten'!$D$16),"Periode ok.","falsche Periode")</f>
        <v>falsche Periode</v>
      </c>
    </row>
    <row r="312" spans="2:13" x14ac:dyDescent="0.3">
      <c r="B312" s="56"/>
      <c r="C312" s="38"/>
      <c r="D312" s="38"/>
      <c r="E312" s="45"/>
      <c r="F312" s="40"/>
      <c r="G312" s="52"/>
      <c r="H312" s="42">
        <f t="shared" si="12"/>
        <v>0</v>
      </c>
      <c r="I312" s="43">
        <f>IF(AND(C312&gt;='Umrechnungskurse und Konstanten'!$C$5,C312&lt;='Umrechnungskurse und Konstanten'!$D$5),F312*'Umrechnungskurse und Konstanten'!$E$5,0)+IF(AND(C312&gt;='Umrechnungskurse und Konstanten'!$C$6,C312&lt;='Umrechnungskurse und Konstanten'!$D$6),F312*'Umrechnungskurse und Konstanten'!$E$6,0)+IF(AND(C312&gt;='Umrechnungskurse und Konstanten'!$C$7,C312&lt;='Umrechnungskurse und Konstanten'!$D$7),F312*'Umrechnungskurse und Konstanten'!$E$7,0)+IF(AND(C312&gt;='Umrechnungskurse und Konstanten'!$C$8,C312&lt;='Umrechnungskurse und Konstanten'!$D$8),F312*'Umrechnungskurse und Konstanten'!$E$8,0)+IF(AND(C312&gt;='Umrechnungskurse und Konstanten'!$C$9,C312&lt;='Umrechnungskurse und Konstanten'!$D$9),F312*'Umrechnungskurse und Konstanten'!$E$9,0)+IF(AND(C312&gt;='Umrechnungskurse und Konstanten'!$C$10,C312&lt;='Umrechnungskurse und Konstanten'!$D$10),F312*'Umrechnungskurse und Konstanten'!$E$10,0)+IF(AND(C312&gt;='Umrechnungskurse und Konstanten'!$C$11,C312&lt;='Umrechnungskurse und Konstanten'!$D$11),F312*'Umrechnungskurse und Konstanten'!$E$11,0)+IF(AND(C312&gt;='Umrechnungskurse und Konstanten'!$C$12,C312&lt;='Umrechnungskurse und Konstanten'!$D$12),F312*'Umrechnungskurse und Konstanten'!$E$12,0)+IF(AND(C312&gt;='Umrechnungskurse und Konstanten'!$C$13,C312&lt;='Umrechnungskurse und Konstanten'!$D$13),F312*'Umrechnungskurse und Konstanten'!$E$13,0)+IF(AND(C312&gt;='Umrechnungskurse und Konstanten'!$C$14,C312&lt;='Umrechnungskurse und Konstanten'!$D$14),F312*'Umrechnungskurse und Konstanten'!$E$14,0)+IF(AND(C312&gt;='Umrechnungskurse und Konstanten'!$C$15,C312&lt;='Umrechnungskurse und Konstanten'!$D$15),F312*'Umrechnungskurse und Konstanten'!$E$15,0)+IF(AND(C312&gt;='Umrechnungskurse und Konstanten'!$C$16,C312&lt;='Umrechnungskurse und Konstanten'!$D$16),F312*'Umrechnungskurse und Konstanten'!$E$16,0)</f>
        <v>0</v>
      </c>
      <c r="J312" s="43">
        <f t="shared" si="13"/>
        <v>0</v>
      </c>
      <c r="K312" s="43">
        <f t="shared" si="14"/>
        <v>0</v>
      </c>
      <c r="L312" s="69" t="str">
        <f>IF(OR(G312='Umrechnungskurse und Konstanten'!$E$21,G312='Umrechnungskurse und Konstanten'!$E$22,G312='Umrechnungskurse und Konstanten'!$E$23),"VSt. Satz ok.","falsche/keine VSt.")</f>
        <v>falsche/keine VSt.</v>
      </c>
      <c r="M312" s="67" t="str">
        <f>IF(AND(C312&gt;='Umrechnungskurse und Konstanten'!$C$14,C312&lt;='Umrechnungskurse und Konstanten'!$D$16),"Periode ok.","falsche Periode")</f>
        <v>falsche Periode</v>
      </c>
    </row>
    <row r="313" spans="2:13" x14ac:dyDescent="0.3">
      <c r="B313" s="56"/>
      <c r="C313" s="38"/>
      <c r="D313" s="38"/>
      <c r="E313" s="45"/>
      <c r="F313" s="40"/>
      <c r="G313" s="52"/>
      <c r="H313" s="42">
        <f t="shared" si="12"/>
        <v>0</v>
      </c>
      <c r="I313" s="43">
        <f>IF(AND(C313&gt;='Umrechnungskurse und Konstanten'!$C$5,C313&lt;='Umrechnungskurse und Konstanten'!$D$5),F313*'Umrechnungskurse und Konstanten'!$E$5,0)+IF(AND(C313&gt;='Umrechnungskurse und Konstanten'!$C$6,C313&lt;='Umrechnungskurse und Konstanten'!$D$6),F313*'Umrechnungskurse und Konstanten'!$E$6,0)+IF(AND(C313&gt;='Umrechnungskurse und Konstanten'!$C$7,C313&lt;='Umrechnungskurse und Konstanten'!$D$7),F313*'Umrechnungskurse und Konstanten'!$E$7,0)+IF(AND(C313&gt;='Umrechnungskurse und Konstanten'!$C$8,C313&lt;='Umrechnungskurse und Konstanten'!$D$8),F313*'Umrechnungskurse und Konstanten'!$E$8,0)+IF(AND(C313&gt;='Umrechnungskurse und Konstanten'!$C$9,C313&lt;='Umrechnungskurse und Konstanten'!$D$9),F313*'Umrechnungskurse und Konstanten'!$E$9,0)+IF(AND(C313&gt;='Umrechnungskurse und Konstanten'!$C$10,C313&lt;='Umrechnungskurse und Konstanten'!$D$10),F313*'Umrechnungskurse und Konstanten'!$E$10,0)+IF(AND(C313&gt;='Umrechnungskurse und Konstanten'!$C$11,C313&lt;='Umrechnungskurse und Konstanten'!$D$11),F313*'Umrechnungskurse und Konstanten'!$E$11,0)+IF(AND(C313&gt;='Umrechnungskurse und Konstanten'!$C$12,C313&lt;='Umrechnungskurse und Konstanten'!$D$12),F313*'Umrechnungskurse und Konstanten'!$E$12,0)+IF(AND(C313&gt;='Umrechnungskurse und Konstanten'!$C$13,C313&lt;='Umrechnungskurse und Konstanten'!$D$13),F313*'Umrechnungskurse und Konstanten'!$E$13,0)+IF(AND(C313&gt;='Umrechnungskurse und Konstanten'!$C$14,C313&lt;='Umrechnungskurse und Konstanten'!$D$14),F313*'Umrechnungskurse und Konstanten'!$E$14,0)+IF(AND(C313&gt;='Umrechnungskurse und Konstanten'!$C$15,C313&lt;='Umrechnungskurse und Konstanten'!$D$15),F313*'Umrechnungskurse und Konstanten'!$E$15,0)+IF(AND(C313&gt;='Umrechnungskurse und Konstanten'!$C$16,C313&lt;='Umrechnungskurse und Konstanten'!$D$16),F313*'Umrechnungskurse und Konstanten'!$E$16,0)</f>
        <v>0</v>
      </c>
      <c r="J313" s="43">
        <f t="shared" si="13"/>
        <v>0</v>
      </c>
      <c r="K313" s="43">
        <f t="shared" si="14"/>
        <v>0</v>
      </c>
      <c r="L313" s="69" t="str">
        <f>IF(OR(G313='Umrechnungskurse und Konstanten'!$E$21,G313='Umrechnungskurse und Konstanten'!$E$22,G313='Umrechnungskurse und Konstanten'!$E$23),"VSt. Satz ok.","falsche/keine VSt.")</f>
        <v>falsche/keine VSt.</v>
      </c>
      <c r="M313" s="67" t="str">
        <f>IF(AND(C313&gt;='Umrechnungskurse und Konstanten'!$C$14,C313&lt;='Umrechnungskurse und Konstanten'!$D$16),"Periode ok.","falsche Periode")</f>
        <v>falsche Periode</v>
      </c>
    </row>
    <row r="314" spans="2:13" x14ac:dyDescent="0.3">
      <c r="B314" s="56"/>
      <c r="C314" s="38"/>
      <c r="D314" s="38"/>
      <c r="E314" s="45"/>
      <c r="F314" s="40"/>
      <c r="G314" s="52"/>
      <c r="H314" s="42">
        <f t="shared" si="12"/>
        <v>0</v>
      </c>
      <c r="I314" s="43">
        <f>IF(AND(C314&gt;='Umrechnungskurse und Konstanten'!$C$5,C314&lt;='Umrechnungskurse und Konstanten'!$D$5),F314*'Umrechnungskurse und Konstanten'!$E$5,0)+IF(AND(C314&gt;='Umrechnungskurse und Konstanten'!$C$6,C314&lt;='Umrechnungskurse und Konstanten'!$D$6),F314*'Umrechnungskurse und Konstanten'!$E$6,0)+IF(AND(C314&gt;='Umrechnungskurse und Konstanten'!$C$7,C314&lt;='Umrechnungskurse und Konstanten'!$D$7),F314*'Umrechnungskurse und Konstanten'!$E$7,0)+IF(AND(C314&gt;='Umrechnungskurse und Konstanten'!$C$8,C314&lt;='Umrechnungskurse und Konstanten'!$D$8),F314*'Umrechnungskurse und Konstanten'!$E$8,0)+IF(AND(C314&gt;='Umrechnungskurse und Konstanten'!$C$9,C314&lt;='Umrechnungskurse und Konstanten'!$D$9),F314*'Umrechnungskurse und Konstanten'!$E$9,0)+IF(AND(C314&gt;='Umrechnungskurse und Konstanten'!$C$10,C314&lt;='Umrechnungskurse und Konstanten'!$D$10),F314*'Umrechnungskurse und Konstanten'!$E$10,0)+IF(AND(C314&gt;='Umrechnungskurse und Konstanten'!$C$11,C314&lt;='Umrechnungskurse und Konstanten'!$D$11),F314*'Umrechnungskurse und Konstanten'!$E$11,0)+IF(AND(C314&gt;='Umrechnungskurse und Konstanten'!$C$12,C314&lt;='Umrechnungskurse und Konstanten'!$D$12),F314*'Umrechnungskurse und Konstanten'!$E$12,0)+IF(AND(C314&gt;='Umrechnungskurse und Konstanten'!$C$13,C314&lt;='Umrechnungskurse und Konstanten'!$D$13),F314*'Umrechnungskurse und Konstanten'!$E$13,0)+IF(AND(C314&gt;='Umrechnungskurse und Konstanten'!$C$14,C314&lt;='Umrechnungskurse und Konstanten'!$D$14),F314*'Umrechnungskurse und Konstanten'!$E$14,0)+IF(AND(C314&gt;='Umrechnungskurse und Konstanten'!$C$15,C314&lt;='Umrechnungskurse und Konstanten'!$D$15),F314*'Umrechnungskurse und Konstanten'!$E$15,0)+IF(AND(C314&gt;='Umrechnungskurse und Konstanten'!$C$16,C314&lt;='Umrechnungskurse und Konstanten'!$D$16),F314*'Umrechnungskurse und Konstanten'!$E$16,0)</f>
        <v>0</v>
      </c>
      <c r="J314" s="43">
        <f t="shared" si="13"/>
        <v>0</v>
      </c>
      <c r="K314" s="43">
        <f t="shared" si="14"/>
        <v>0</v>
      </c>
      <c r="L314" s="69" t="str">
        <f>IF(OR(G314='Umrechnungskurse und Konstanten'!$E$21,G314='Umrechnungskurse und Konstanten'!$E$22,G314='Umrechnungskurse und Konstanten'!$E$23),"VSt. Satz ok.","falsche/keine VSt.")</f>
        <v>falsche/keine VSt.</v>
      </c>
      <c r="M314" s="67" t="str">
        <f>IF(AND(C314&gt;='Umrechnungskurse und Konstanten'!$C$14,C314&lt;='Umrechnungskurse und Konstanten'!$D$16),"Periode ok.","falsche Periode")</f>
        <v>falsche Periode</v>
      </c>
    </row>
    <row r="315" spans="2:13" x14ac:dyDescent="0.3">
      <c r="B315" s="56"/>
      <c r="C315" s="38"/>
      <c r="D315" s="38"/>
      <c r="E315" s="45"/>
      <c r="F315" s="40"/>
      <c r="G315" s="52"/>
      <c r="H315" s="42">
        <f t="shared" si="12"/>
        <v>0</v>
      </c>
      <c r="I315" s="43">
        <f>IF(AND(C315&gt;='Umrechnungskurse und Konstanten'!$C$5,C315&lt;='Umrechnungskurse und Konstanten'!$D$5),F315*'Umrechnungskurse und Konstanten'!$E$5,0)+IF(AND(C315&gt;='Umrechnungskurse und Konstanten'!$C$6,C315&lt;='Umrechnungskurse und Konstanten'!$D$6),F315*'Umrechnungskurse und Konstanten'!$E$6,0)+IF(AND(C315&gt;='Umrechnungskurse und Konstanten'!$C$7,C315&lt;='Umrechnungskurse und Konstanten'!$D$7),F315*'Umrechnungskurse und Konstanten'!$E$7,0)+IF(AND(C315&gt;='Umrechnungskurse und Konstanten'!$C$8,C315&lt;='Umrechnungskurse und Konstanten'!$D$8),F315*'Umrechnungskurse und Konstanten'!$E$8,0)+IF(AND(C315&gt;='Umrechnungskurse und Konstanten'!$C$9,C315&lt;='Umrechnungskurse und Konstanten'!$D$9),F315*'Umrechnungskurse und Konstanten'!$E$9,0)+IF(AND(C315&gt;='Umrechnungskurse und Konstanten'!$C$10,C315&lt;='Umrechnungskurse und Konstanten'!$D$10),F315*'Umrechnungskurse und Konstanten'!$E$10,0)+IF(AND(C315&gt;='Umrechnungskurse und Konstanten'!$C$11,C315&lt;='Umrechnungskurse und Konstanten'!$D$11),F315*'Umrechnungskurse und Konstanten'!$E$11,0)+IF(AND(C315&gt;='Umrechnungskurse und Konstanten'!$C$12,C315&lt;='Umrechnungskurse und Konstanten'!$D$12),F315*'Umrechnungskurse und Konstanten'!$E$12,0)+IF(AND(C315&gt;='Umrechnungskurse und Konstanten'!$C$13,C315&lt;='Umrechnungskurse und Konstanten'!$D$13),F315*'Umrechnungskurse und Konstanten'!$E$13,0)+IF(AND(C315&gt;='Umrechnungskurse und Konstanten'!$C$14,C315&lt;='Umrechnungskurse und Konstanten'!$D$14),F315*'Umrechnungskurse und Konstanten'!$E$14,0)+IF(AND(C315&gt;='Umrechnungskurse und Konstanten'!$C$15,C315&lt;='Umrechnungskurse und Konstanten'!$D$15),F315*'Umrechnungskurse und Konstanten'!$E$15,0)+IF(AND(C315&gt;='Umrechnungskurse und Konstanten'!$C$16,C315&lt;='Umrechnungskurse und Konstanten'!$D$16),F315*'Umrechnungskurse und Konstanten'!$E$16,0)</f>
        <v>0</v>
      </c>
      <c r="J315" s="43">
        <f t="shared" si="13"/>
        <v>0</v>
      </c>
      <c r="K315" s="43">
        <f t="shared" si="14"/>
        <v>0</v>
      </c>
      <c r="L315" s="69" t="str">
        <f>IF(OR(G315='Umrechnungskurse und Konstanten'!$E$21,G315='Umrechnungskurse und Konstanten'!$E$22,G315='Umrechnungskurse und Konstanten'!$E$23),"VSt. Satz ok.","falsche/keine VSt.")</f>
        <v>falsche/keine VSt.</v>
      </c>
      <c r="M315" s="67" t="str">
        <f>IF(AND(C315&gt;='Umrechnungskurse und Konstanten'!$C$14,C315&lt;='Umrechnungskurse und Konstanten'!$D$16),"Periode ok.","falsche Periode")</f>
        <v>falsche Periode</v>
      </c>
    </row>
    <row r="316" spans="2:13" x14ac:dyDescent="0.3">
      <c r="B316" s="56"/>
      <c r="C316" s="38"/>
      <c r="D316" s="38"/>
      <c r="E316" s="45"/>
      <c r="F316" s="40"/>
      <c r="G316" s="52"/>
      <c r="H316" s="42">
        <f t="shared" si="12"/>
        <v>0</v>
      </c>
      <c r="I316" s="43">
        <f>IF(AND(C316&gt;='Umrechnungskurse und Konstanten'!$C$5,C316&lt;='Umrechnungskurse und Konstanten'!$D$5),F316*'Umrechnungskurse und Konstanten'!$E$5,0)+IF(AND(C316&gt;='Umrechnungskurse und Konstanten'!$C$6,C316&lt;='Umrechnungskurse und Konstanten'!$D$6),F316*'Umrechnungskurse und Konstanten'!$E$6,0)+IF(AND(C316&gt;='Umrechnungskurse und Konstanten'!$C$7,C316&lt;='Umrechnungskurse und Konstanten'!$D$7),F316*'Umrechnungskurse und Konstanten'!$E$7,0)+IF(AND(C316&gt;='Umrechnungskurse und Konstanten'!$C$8,C316&lt;='Umrechnungskurse und Konstanten'!$D$8),F316*'Umrechnungskurse und Konstanten'!$E$8,0)+IF(AND(C316&gt;='Umrechnungskurse und Konstanten'!$C$9,C316&lt;='Umrechnungskurse und Konstanten'!$D$9),F316*'Umrechnungskurse und Konstanten'!$E$9,0)+IF(AND(C316&gt;='Umrechnungskurse und Konstanten'!$C$10,C316&lt;='Umrechnungskurse und Konstanten'!$D$10),F316*'Umrechnungskurse und Konstanten'!$E$10,0)+IF(AND(C316&gt;='Umrechnungskurse und Konstanten'!$C$11,C316&lt;='Umrechnungskurse und Konstanten'!$D$11),F316*'Umrechnungskurse und Konstanten'!$E$11,0)+IF(AND(C316&gt;='Umrechnungskurse und Konstanten'!$C$12,C316&lt;='Umrechnungskurse und Konstanten'!$D$12),F316*'Umrechnungskurse und Konstanten'!$E$12,0)+IF(AND(C316&gt;='Umrechnungskurse und Konstanten'!$C$13,C316&lt;='Umrechnungskurse und Konstanten'!$D$13),F316*'Umrechnungskurse und Konstanten'!$E$13,0)+IF(AND(C316&gt;='Umrechnungskurse und Konstanten'!$C$14,C316&lt;='Umrechnungskurse und Konstanten'!$D$14),F316*'Umrechnungskurse und Konstanten'!$E$14,0)+IF(AND(C316&gt;='Umrechnungskurse und Konstanten'!$C$15,C316&lt;='Umrechnungskurse und Konstanten'!$D$15),F316*'Umrechnungskurse und Konstanten'!$E$15,0)+IF(AND(C316&gt;='Umrechnungskurse und Konstanten'!$C$16,C316&lt;='Umrechnungskurse und Konstanten'!$D$16),F316*'Umrechnungskurse und Konstanten'!$E$16,0)</f>
        <v>0</v>
      </c>
      <c r="J316" s="43">
        <f t="shared" si="13"/>
        <v>0</v>
      </c>
      <c r="K316" s="43">
        <f t="shared" si="14"/>
        <v>0</v>
      </c>
      <c r="L316" s="69" t="str">
        <f>IF(OR(G316='Umrechnungskurse und Konstanten'!$E$21,G316='Umrechnungskurse und Konstanten'!$E$22,G316='Umrechnungskurse und Konstanten'!$E$23),"VSt. Satz ok.","falsche/keine VSt.")</f>
        <v>falsche/keine VSt.</v>
      </c>
      <c r="M316" s="67" t="str">
        <f>IF(AND(C316&gt;='Umrechnungskurse und Konstanten'!$C$14,C316&lt;='Umrechnungskurse und Konstanten'!$D$16),"Periode ok.","falsche Periode")</f>
        <v>falsche Periode</v>
      </c>
    </row>
    <row r="317" spans="2:13" x14ac:dyDescent="0.3">
      <c r="B317" s="56"/>
      <c r="C317" s="38"/>
      <c r="D317" s="38"/>
      <c r="E317" s="45"/>
      <c r="F317" s="40"/>
      <c r="G317" s="52"/>
      <c r="H317" s="42">
        <f t="shared" si="12"/>
        <v>0</v>
      </c>
      <c r="I317" s="43">
        <f>IF(AND(C317&gt;='Umrechnungskurse und Konstanten'!$C$5,C317&lt;='Umrechnungskurse und Konstanten'!$D$5),F317*'Umrechnungskurse und Konstanten'!$E$5,0)+IF(AND(C317&gt;='Umrechnungskurse und Konstanten'!$C$6,C317&lt;='Umrechnungskurse und Konstanten'!$D$6),F317*'Umrechnungskurse und Konstanten'!$E$6,0)+IF(AND(C317&gt;='Umrechnungskurse und Konstanten'!$C$7,C317&lt;='Umrechnungskurse und Konstanten'!$D$7),F317*'Umrechnungskurse und Konstanten'!$E$7,0)+IF(AND(C317&gt;='Umrechnungskurse und Konstanten'!$C$8,C317&lt;='Umrechnungskurse und Konstanten'!$D$8),F317*'Umrechnungskurse und Konstanten'!$E$8,0)+IF(AND(C317&gt;='Umrechnungskurse und Konstanten'!$C$9,C317&lt;='Umrechnungskurse und Konstanten'!$D$9),F317*'Umrechnungskurse und Konstanten'!$E$9,0)+IF(AND(C317&gt;='Umrechnungskurse und Konstanten'!$C$10,C317&lt;='Umrechnungskurse und Konstanten'!$D$10),F317*'Umrechnungskurse und Konstanten'!$E$10,0)+IF(AND(C317&gt;='Umrechnungskurse und Konstanten'!$C$11,C317&lt;='Umrechnungskurse und Konstanten'!$D$11),F317*'Umrechnungskurse und Konstanten'!$E$11,0)+IF(AND(C317&gt;='Umrechnungskurse und Konstanten'!$C$12,C317&lt;='Umrechnungskurse und Konstanten'!$D$12),F317*'Umrechnungskurse und Konstanten'!$E$12,0)+IF(AND(C317&gt;='Umrechnungskurse und Konstanten'!$C$13,C317&lt;='Umrechnungskurse und Konstanten'!$D$13),F317*'Umrechnungskurse und Konstanten'!$E$13,0)+IF(AND(C317&gt;='Umrechnungskurse und Konstanten'!$C$14,C317&lt;='Umrechnungskurse und Konstanten'!$D$14),F317*'Umrechnungskurse und Konstanten'!$E$14,0)+IF(AND(C317&gt;='Umrechnungskurse und Konstanten'!$C$15,C317&lt;='Umrechnungskurse und Konstanten'!$D$15),F317*'Umrechnungskurse und Konstanten'!$E$15,0)+IF(AND(C317&gt;='Umrechnungskurse und Konstanten'!$C$16,C317&lt;='Umrechnungskurse und Konstanten'!$D$16),F317*'Umrechnungskurse und Konstanten'!$E$16,0)</f>
        <v>0</v>
      </c>
      <c r="J317" s="43">
        <f t="shared" si="13"/>
        <v>0</v>
      </c>
      <c r="K317" s="43">
        <f t="shared" si="14"/>
        <v>0</v>
      </c>
      <c r="L317" s="69" t="str">
        <f>IF(OR(G317='Umrechnungskurse und Konstanten'!$E$21,G317='Umrechnungskurse und Konstanten'!$E$22,G317='Umrechnungskurse und Konstanten'!$E$23),"VSt. Satz ok.","falsche/keine VSt.")</f>
        <v>falsche/keine VSt.</v>
      </c>
      <c r="M317" s="67" t="str">
        <f>IF(AND(C317&gt;='Umrechnungskurse und Konstanten'!$C$14,C317&lt;='Umrechnungskurse und Konstanten'!$D$16),"Periode ok.","falsche Periode")</f>
        <v>falsche Periode</v>
      </c>
    </row>
    <row r="318" spans="2:13" x14ac:dyDescent="0.3">
      <c r="B318" s="56"/>
      <c r="C318" s="38"/>
      <c r="D318" s="38"/>
      <c r="E318" s="45"/>
      <c r="F318" s="40"/>
      <c r="G318" s="52"/>
      <c r="H318" s="42">
        <f t="shared" si="12"/>
        <v>0</v>
      </c>
      <c r="I318" s="43">
        <f>IF(AND(C318&gt;='Umrechnungskurse und Konstanten'!$C$5,C318&lt;='Umrechnungskurse und Konstanten'!$D$5),F318*'Umrechnungskurse und Konstanten'!$E$5,0)+IF(AND(C318&gt;='Umrechnungskurse und Konstanten'!$C$6,C318&lt;='Umrechnungskurse und Konstanten'!$D$6),F318*'Umrechnungskurse und Konstanten'!$E$6,0)+IF(AND(C318&gt;='Umrechnungskurse und Konstanten'!$C$7,C318&lt;='Umrechnungskurse und Konstanten'!$D$7),F318*'Umrechnungskurse und Konstanten'!$E$7,0)+IF(AND(C318&gt;='Umrechnungskurse und Konstanten'!$C$8,C318&lt;='Umrechnungskurse und Konstanten'!$D$8),F318*'Umrechnungskurse und Konstanten'!$E$8,0)+IF(AND(C318&gt;='Umrechnungskurse und Konstanten'!$C$9,C318&lt;='Umrechnungskurse und Konstanten'!$D$9),F318*'Umrechnungskurse und Konstanten'!$E$9,0)+IF(AND(C318&gt;='Umrechnungskurse und Konstanten'!$C$10,C318&lt;='Umrechnungskurse und Konstanten'!$D$10),F318*'Umrechnungskurse und Konstanten'!$E$10,0)+IF(AND(C318&gt;='Umrechnungskurse und Konstanten'!$C$11,C318&lt;='Umrechnungskurse und Konstanten'!$D$11),F318*'Umrechnungskurse und Konstanten'!$E$11,0)+IF(AND(C318&gt;='Umrechnungskurse und Konstanten'!$C$12,C318&lt;='Umrechnungskurse und Konstanten'!$D$12),F318*'Umrechnungskurse und Konstanten'!$E$12,0)+IF(AND(C318&gt;='Umrechnungskurse und Konstanten'!$C$13,C318&lt;='Umrechnungskurse und Konstanten'!$D$13),F318*'Umrechnungskurse und Konstanten'!$E$13,0)+IF(AND(C318&gt;='Umrechnungskurse und Konstanten'!$C$14,C318&lt;='Umrechnungskurse und Konstanten'!$D$14),F318*'Umrechnungskurse und Konstanten'!$E$14,0)+IF(AND(C318&gt;='Umrechnungskurse und Konstanten'!$C$15,C318&lt;='Umrechnungskurse und Konstanten'!$D$15),F318*'Umrechnungskurse und Konstanten'!$E$15,0)+IF(AND(C318&gt;='Umrechnungskurse und Konstanten'!$C$16,C318&lt;='Umrechnungskurse und Konstanten'!$D$16),F318*'Umrechnungskurse und Konstanten'!$E$16,0)</f>
        <v>0</v>
      </c>
      <c r="J318" s="43">
        <f t="shared" si="13"/>
        <v>0</v>
      </c>
      <c r="K318" s="43">
        <f t="shared" si="14"/>
        <v>0</v>
      </c>
      <c r="L318" s="69" t="str">
        <f>IF(OR(G318='Umrechnungskurse und Konstanten'!$E$21,G318='Umrechnungskurse und Konstanten'!$E$22,G318='Umrechnungskurse und Konstanten'!$E$23),"VSt. Satz ok.","falsche/keine VSt.")</f>
        <v>falsche/keine VSt.</v>
      </c>
      <c r="M318" s="67" t="str">
        <f>IF(AND(C318&gt;='Umrechnungskurse und Konstanten'!$C$14,C318&lt;='Umrechnungskurse und Konstanten'!$D$16),"Periode ok.","falsche Periode")</f>
        <v>falsche Periode</v>
      </c>
    </row>
    <row r="319" spans="2:13" x14ac:dyDescent="0.3">
      <c r="B319" s="56"/>
      <c r="C319" s="38"/>
      <c r="D319" s="38"/>
      <c r="E319" s="45"/>
      <c r="F319" s="40"/>
      <c r="G319" s="52"/>
      <c r="H319" s="42">
        <f t="shared" si="12"/>
        <v>0</v>
      </c>
      <c r="I319" s="43">
        <f>IF(AND(C319&gt;='Umrechnungskurse und Konstanten'!$C$5,C319&lt;='Umrechnungskurse und Konstanten'!$D$5),F319*'Umrechnungskurse und Konstanten'!$E$5,0)+IF(AND(C319&gt;='Umrechnungskurse und Konstanten'!$C$6,C319&lt;='Umrechnungskurse und Konstanten'!$D$6),F319*'Umrechnungskurse und Konstanten'!$E$6,0)+IF(AND(C319&gt;='Umrechnungskurse und Konstanten'!$C$7,C319&lt;='Umrechnungskurse und Konstanten'!$D$7),F319*'Umrechnungskurse und Konstanten'!$E$7,0)+IF(AND(C319&gt;='Umrechnungskurse und Konstanten'!$C$8,C319&lt;='Umrechnungskurse und Konstanten'!$D$8),F319*'Umrechnungskurse und Konstanten'!$E$8,0)+IF(AND(C319&gt;='Umrechnungskurse und Konstanten'!$C$9,C319&lt;='Umrechnungskurse und Konstanten'!$D$9),F319*'Umrechnungskurse und Konstanten'!$E$9,0)+IF(AND(C319&gt;='Umrechnungskurse und Konstanten'!$C$10,C319&lt;='Umrechnungskurse und Konstanten'!$D$10),F319*'Umrechnungskurse und Konstanten'!$E$10,0)+IF(AND(C319&gt;='Umrechnungskurse und Konstanten'!$C$11,C319&lt;='Umrechnungskurse und Konstanten'!$D$11),F319*'Umrechnungskurse und Konstanten'!$E$11,0)+IF(AND(C319&gt;='Umrechnungskurse und Konstanten'!$C$12,C319&lt;='Umrechnungskurse und Konstanten'!$D$12),F319*'Umrechnungskurse und Konstanten'!$E$12,0)+IF(AND(C319&gt;='Umrechnungskurse und Konstanten'!$C$13,C319&lt;='Umrechnungskurse und Konstanten'!$D$13),F319*'Umrechnungskurse und Konstanten'!$E$13,0)+IF(AND(C319&gt;='Umrechnungskurse und Konstanten'!$C$14,C319&lt;='Umrechnungskurse und Konstanten'!$D$14),F319*'Umrechnungskurse und Konstanten'!$E$14,0)+IF(AND(C319&gt;='Umrechnungskurse und Konstanten'!$C$15,C319&lt;='Umrechnungskurse und Konstanten'!$D$15),F319*'Umrechnungskurse und Konstanten'!$E$15,0)+IF(AND(C319&gt;='Umrechnungskurse und Konstanten'!$C$16,C319&lt;='Umrechnungskurse und Konstanten'!$D$16),F319*'Umrechnungskurse und Konstanten'!$E$16,0)</f>
        <v>0</v>
      </c>
      <c r="J319" s="43">
        <f t="shared" si="13"/>
        <v>0</v>
      </c>
      <c r="K319" s="43">
        <f t="shared" si="14"/>
        <v>0</v>
      </c>
      <c r="L319" s="69" t="str">
        <f>IF(OR(G319='Umrechnungskurse und Konstanten'!$E$21,G319='Umrechnungskurse und Konstanten'!$E$22,G319='Umrechnungskurse und Konstanten'!$E$23),"VSt. Satz ok.","falsche/keine VSt.")</f>
        <v>falsche/keine VSt.</v>
      </c>
      <c r="M319" s="67" t="str">
        <f>IF(AND(C319&gt;='Umrechnungskurse und Konstanten'!$C$14,C319&lt;='Umrechnungskurse und Konstanten'!$D$16),"Periode ok.","falsche Periode")</f>
        <v>falsche Periode</v>
      </c>
    </row>
    <row r="320" spans="2:13" x14ac:dyDescent="0.3">
      <c r="B320" s="56"/>
      <c r="C320" s="38"/>
      <c r="D320" s="38"/>
      <c r="E320" s="45"/>
      <c r="F320" s="40"/>
      <c r="G320" s="52"/>
      <c r="H320" s="42">
        <f t="shared" si="12"/>
        <v>0</v>
      </c>
      <c r="I320" s="43">
        <f>IF(AND(C320&gt;='Umrechnungskurse und Konstanten'!$C$5,C320&lt;='Umrechnungskurse und Konstanten'!$D$5),F320*'Umrechnungskurse und Konstanten'!$E$5,0)+IF(AND(C320&gt;='Umrechnungskurse und Konstanten'!$C$6,C320&lt;='Umrechnungskurse und Konstanten'!$D$6),F320*'Umrechnungskurse und Konstanten'!$E$6,0)+IF(AND(C320&gt;='Umrechnungskurse und Konstanten'!$C$7,C320&lt;='Umrechnungskurse und Konstanten'!$D$7),F320*'Umrechnungskurse und Konstanten'!$E$7,0)+IF(AND(C320&gt;='Umrechnungskurse und Konstanten'!$C$8,C320&lt;='Umrechnungskurse und Konstanten'!$D$8),F320*'Umrechnungskurse und Konstanten'!$E$8,0)+IF(AND(C320&gt;='Umrechnungskurse und Konstanten'!$C$9,C320&lt;='Umrechnungskurse und Konstanten'!$D$9),F320*'Umrechnungskurse und Konstanten'!$E$9,0)+IF(AND(C320&gt;='Umrechnungskurse und Konstanten'!$C$10,C320&lt;='Umrechnungskurse und Konstanten'!$D$10),F320*'Umrechnungskurse und Konstanten'!$E$10,0)+IF(AND(C320&gt;='Umrechnungskurse und Konstanten'!$C$11,C320&lt;='Umrechnungskurse und Konstanten'!$D$11),F320*'Umrechnungskurse und Konstanten'!$E$11,0)+IF(AND(C320&gt;='Umrechnungskurse und Konstanten'!$C$12,C320&lt;='Umrechnungskurse und Konstanten'!$D$12),F320*'Umrechnungskurse und Konstanten'!$E$12,0)+IF(AND(C320&gt;='Umrechnungskurse und Konstanten'!$C$13,C320&lt;='Umrechnungskurse und Konstanten'!$D$13),F320*'Umrechnungskurse und Konstanten'!$E$13,0)+IF(AND(C320&gt;='Umrechnungskurse und Konstanten'!$C$14,C320&lt;='Umrechnungskurse und Konstanten'!$D$14),F320*'Umrechnungskurse und Konstanten'!$E$14,0)+IF(AND(C320&gt;='Umrechnungskurse und Konstanten'!$C$15,C320&lt;='Umrechnungskurse und Konstanten'!$D$15),F320*'Umrechnungskurse und Konstanten'!$E$15,0)+IF(AND(C320&gt;='Umrechnungskurse und Konstanten'!$C$16,C320&lt;='Umrechnungskurse und Konstanten'!$D$16),F320*'Umrechnungskurse und Konstanten'!$E$16,0)</f>
        <v>0</v>
      </c>
      <c r="J320" s="43">
        <f t="shared" si="13"/>
        <v>0</v>
      </c>
      <c r="K320" s="43">
        <f t="shared" si="14"/>
        <v>0</v>
      </c>
      <c r="L320" s="69" t="str">
        <f>IF(OR(G320='Umrechnungskurse und Konstanten'!$E$21,G320='Umrechnungskurse und Konstanten'!$E$22,G320='Umrechnungskurse und Konstanten'!$E$23),"VSt. Satz ok.","falsche/keine VSt.")</f>
        <v>falsche/keine VSt.</v>
      </c>
      <c r="M320" s="67" t="str">
        <f>IF(AND(C320&gt;='Umrechnungskurse und Konstanten'!$C$14,C320&lt;='Umrechnungskurse und Konstanten'!$D$16),"Periode ok.","falsche Periode")</f>
        <v>falsche Periode</v>
      </c>
    </row>
    <row r="321" spans="2:13" x14ac:dyDescent="0.3">
      <c r="B321" s="56"/>
      <c r="C321" s="38"/>
      <c r="D321" s="38"/>
      <c r="E321" s="45"/>
      <c r="F321" s="40"/>
      <c r="G321" s="52"/>
      <c r="H321" s="42">
        <f t="shared" si="12"/>
        <v>0</v>
      </c>
      <c r="I321" s="43">
        <f>IF(AND(C321&gt;='Umrechnungskurse und Konstanten'!$C$5,C321&lt;='Umrechnungskurse und Konstanten'!$D$5),F321*'Umrechnungskurse und Konstanten'!$E$5,0)+IF(AND(C321&gt;='Umrechnungskurse und Konstanten'!$C$6,C321&lt;='Umrechnungskurse und Konstanten'!$D$6),F321*'Umrechnungskurse und Konstanten'!$E$6,0)+IF(AND(C321&gt;='Umrechnungskurse und Konstanten'!$C$7,C321&lt;='Umrechnungskurse und Konstanten'!$D$7),F321*'Umrechnungskurse und Konstanten'!$E$7,0)+IF(AND(C321&gt;='Umrechnungskurse und Konstanten'!$C$8,C321&lt;='Umrechnungskurse und Konstanten'!$D$8),F321*'Umrechnungskurse und Konstanten'!$E$8,0)+IF(AND(C321&gt;='Umrechnungskurse und Konstanten'!$C$9,C321&lt;='Umrechnungskurse und Konstanten'!$D$9),F321*'Umrechnungskurse und Konstanten'!$E$9,0)+IF(AND(C321&gt;='Umrechnungskurse und Konstanten'!$C$10,C321&lt;='Umrechnungskurse und Konstanten'!$D$10),F321*'Umrechnungskurse und Konstanten'!$E$10,0)+IF(AND(C321&gt;='Umrechnungskurse und Konstanten'!$C$11,C321&lt;='Umrechnungskurse und Konstanten'!$D$11),F321*'Umrechnungskurse und Konstanten'!$E$11,0)+IF(AND(C321&gt;='Umrechnungskurse und Konstanten'!$C$12,C321&lt;='Umrechnungskurse und Konstanten'!$D$12),F321*'Umrechnungskurse und Konstanten'!$E$12,0)+IF(AND(C321&gt;='Umrechnungskurse und Konstanten'!$C$13,C321&lt;='Umrechnungskurse und Konstanten'!$D$13),F321*'Umrechnungskurse und Konstanten'!$E$13,0)+IF(AND(C321&gt;='Umrechnungskurse und Konstanten'!$C$14,C321&lt;='Umrechnungskurse und Konstanten'!$D$14),F321*'Umrechnungskurse und Konstanten'!$E$14,0)+IF(AND(C321&gt;='Umrechnungskurse und Konstanten'!$C$15,C321&lt;='Umrechnungskurse und Konstanten'!$D$15),F321*'Umrechnungskurse und Konstanten'!$E$15,0)+IF(AND(C321&gt;='Umrechnungskurse und Konstanten'!$C$16,C321&lt;='Umrechnungskurse und Konstanten'!$D$16),F321*'Umrechnungskurse und Konstanten'!$E$16,0)</f>
        <v>0</v>
      </c>
      <c r="J321" s="43">
        <f t="shared" si="13"/>
        <v>0</v>
      </c>
      <c r="K321" s="43">
        <f t="shared" si="14"/>
        <v>0</v>
      </c>
      <c r="L321" s="69" t="str">
        <f>IF(OR(G321='Umrechnungskurse und Konstanten'!$E$21,G321='Umrechnungskurse und Konstanten'!$E$22,G321='Umrechnungskurse und Konstanten'!$E$23),"VSt. Satz ok.","falsche/keine VSt.")</f>
        <v>falsche/keine VSt.</v>
      </c>
      <c r="M321" s="67" t="str">
        <f>IF(AND(C321&gt;='Umrechnungskurse und Konstanten'!$C$14,C321&lt;='Umrechnungskurse und Konstanten'!$D$16),"Periode ok.","falsche Periode")</f>
        <v>falsche Periode</v>
      </c>
    </row>
    <row r="322" spans="2:13" x14ac:dyDescent="0.3">
      <c r="B322" s="56"/>
      <c r="C322" s="38"/>
      <c r="D322" s="38"/>
      <c r="E322" s="45"/>
      <c r="F322" s="40"/>
      <c r="G322" s="52"/>
      <c r="H322" s="42">
        <f t="shared" si="12"/>
        <v>0</v>
      </c>
      <c r="I322" s="43">
        <f>IF(AND(C322&gt;='Umrechnungskurse und Konstanten'!$C$5,C322&lt;='Umrechnungskurse und Konstanten'!$D$5),F322*'Umrechnungskurse und Konstanten'!$E$5,0)+IF(AND(C322&gt;='Umrechnungskurse und Konstanten'!$C$6,C322&lt;='Umrechnungskurse und Konstanten'!$D$6),F322*'Umrechnungskurse und Konstanten'!$E$6,0)+IF(AND(C322&gt;='Umrechnungskurse und Konstanten'!$C$7,C322&lt;='Umrechnungskurse und Konstanten'!$D$7),F322*'Umrechnungskurse und Konstanten'!$E$7,0)+IF(AND(C322&gt;='Umrechnungskurse und Konstanten'!$C$8,C322&lt;='Umrechnungskurse und Konstanten'!$D$8),F322*'Umrechnungskurse und Konstanten'!$E$8,0)+IF(AND(C322&gt;='Umrechnungskurse und Konstanten'!$C$9,C322&lt;='Umrechnungskurse und Konstanten'!$D$9),F322*'Umrechnungskurse und Konstanten'!$E$9,0)+IF(AND(C322&gt;='Umrechnungskurse und Konstanten'!$C$10,C322&lt;='Umrechnungskurse und Konstanten'!$D$10),F322*'Umrechnungskurse und Konstanten'!$E$10,0)+IF(AND(C322&gt;='Umrechnungskurse und Konstanten'!$C$11,C322&lt;='Umrechnungskurse und Konstanten'!$D$11),F322*'Umrechnungskurse und Konstanten'!$E$11,0)+IF(AND(C322&gt;='Umrechnungskurse und Konstanten'!$C$12,C322&lt;='Umrechnungskurse und Konstanten'!$D$12),F322*'Umrechnungskurse und Konstanten'!$E$12,0)+IF(AND(C322&gt;='Umrechnungskurse und Konstanten'!$C$13,C322&lt;='Umrechnungskurse und Konstanten'!$D$13),F322*'Umrechnungskurse und Konstanten'!$E$13,0)+IF(AND(C322&gt;='Umrechnungskurse und Konstanten'!$C$14,C322&lt;='Umrechnungskurse und Konstanten'!$D$14),F322*'Umrechnungskurse und Konstanten'!$E$14,0)+IF(AND(C322&gt;='Umrechnungskurse und Konstanten'!$C$15,C322&lt;='Umrechnungskurse und Konstanten'!$D$15),F322*'Umrechnungskurse und Konstanten'!$E$15,0)+IF(AND(C322&gt;='Umrechnungskurse und Konstanten'!$C$16,C322&lt;='Umrechnungskurse und Konstanten'!$D$16),F322*'Umrechnungskurse und Konstanten'!$E$16,0)</f>
        <v>0</v>
      </c>
      <c r="J322" s="43">
        <f t="shared" si="13"/>
        <v>0</v>
      </c>
      <c r="K322" s="43">
        <f t="shared" si="14"/>
        <v>0</v>
      </c>
      <c r="L322" s="69" t="str">
        <f>IF(OR(G322='Umrechnungskurse und Konstanten'!$E$21,G322='Umrechnungskurse und Konstanten'!$E$22,G322='Umrechnungskurse und Konstanten'!$E$23),"VSt. Satz ok.","falsche/keine VSt.")</f>
        <v>falsche/keine VSt.</v>
      </c>
      <c r="M322" s="67" t="str">
        <f>IF(AND(C322&gt;='Umrechnungskurse und Konstanten'!$C$14,C322&lt;='Umrechnungskurse und Konstanten'!$D$16),"Periode ok.","falsche Periode")</f>
        <v>falsche Periode</v>
      </c>
    </row>
    <row r="323" spans="2:13" x14ac:dyDescent="0.3">
      <c r="B323" s="56"/>
      <c r="C323" s="38"/>
      <c r="D323" s="38"/>
      <c r="E323" s="45"/>
      <c r="F323" s="40"/>
      <c r="G323" s="52"/>
      <c r="H323" s="42">
        <f t="shared" si="12"/>
        <v>0</v>
      </c>
      <c r="I323" s="43">
        <f>IF(AND(C323&gt;='Umrechnungskurse und Konstanten'!$C$5,C323&lt;='Umrechnungskurse und Konstanten'!$D$5),F323*'Umrechnungskurse und Konstanten'!$E$5,0)+IF(AND(C323&gt;='Umrechnungskurse und Konstanten'!$C$6,C323&lt;='Umrechnungskurse und Konstanten'!$D$6),F323*'Umrechnungskurse und Konstanten'!$E$6,0)+IF(AND(C323&gt;='Umrechnungskurse und Konstanten'!$C$7,C323&lt;='Umrechnungskurse und Konstanten'!$D$7),F323*'Umrechnungskurse und Konstanten'!$E$7,0)+IF(AND(C323&gt;='Umrechnungskurse und Konstanten'!$C$8,C323&lt;='Umrechnungskurse und Konstanten'!$D$8),F323*'Umrechnungskurse und Konstanten'!$E$8,0)+IF(AND(C323&gt;='Umrechnungskurse und Konstanten'!$C$9,C323&lt;='Umrechnungskurse und Konstanten'!$D$9),F323*'Umrechnungskurse und Konstanten'!$E$9,0)+IF(AND(C323&gt;='Umrechnungskurse und Konstanten'!$C$10,C323&lt;='Umrechnungskurse und Konstanten'!$D$10),F323*'Umrechnungskurse und Konstanten'!$E$10,0)+IF(AND(C323&gt;='Umrechnungskurse und Konstanten'!$C$11,C323&lt;='Umrechnungskurse und Konstanten'!$D$11),F323*'Umrechnungskurse und Konstanten'!$E$11,0)+IF(AND(C323&gt;='Umrechnungskurse und Konstanten'!$C$12,C323&lt;='Umrechnungskurse und Konstanten'!$D$12),F323*'Umrechnungskurse und Konstanten'!$E$12,0)+IF(AND(C323&gt;='Umrechnungskurse und Konstanten'!$C$13,C323&lt;='Umrechnungskurse und Konstanten'!$D$13),F323*'Umrechnungskurse und Konstanten'!$E$13,0)+IF(AND(C323&gt;='Umrechnungskurse und Konstanten'!$C$14,C323&lt;='Umrechnungskurse und Konstanten'!$D$14),F323*'Umrechnungskurse und Konstanten'!$E$14,0)+IF(AND(C323&gt;='Umrechnungskurse und Konstanten'!$C$15,C323&lt;='Umrechnungskurse und Konstanten'!$D$15),F323*'Umrechnungskurse und Konstanten'!$E$15,0)+IF(AND(C323&gt;='Umrechnungskurse und Konstanten'!$C$16,C323&lt;='Umrechnungskurse und Konstanten'!$D$16),F323*'Umrechnungskurse und Konstanten'!$E$16,0)</f>
        <v>0</v>
      </c>
      <c r="J323" s="43">
        <f t="shared" si="13"/>
        <v>0</v>
      </c>
      <c r="K323" s="43">
        <f t="shared" si="14"/>
        <v>0</v>
      </c>
      <c r="L323" s="69" t="str">
        <f>IF(OR(G323='Umrechnungskurse und Konstanten'!$E$21,G323='Umrechnungskurse und Konstanten'!$E$22,G323='Umrechnungskurse und Konstanten'!$E$23),"VSt. Satz ok.","falsche/keine VSt.")</f>
        <v>falsche/keine VSt.</v>
      </c>
      <c r="M323" s="67" t="str">
        <f>IF(AND(C323&gt;='Umrechnungskurse und Konstanten'!$C$14,C323&lt;='Umrechnungskurse und Konstanten'!$D$16),"Periode ok.","falsche Periode")</f>
        <v>falsche Periode</v>
      </c>
    </row>
    <row r="324" spans="2:13" x14ac:dyDescent="0.3">
      <c r="B324" s="56"/>
      <c r="C324" s="38"/>
      <c r="D324" s="38"/>
      <c r="E324" s="45"/>
      <c r="F324" s="40"/>
      <c r="G324" s="52"/>
      <c r="H324" s="42">
        <f t="shared" si="12"/>
        <v>0</v>
      </c>
      <c r="I324" s="43">
        <f>IF(AND(C324&gt;='Umrechnungskurse und Konstanten'!$C$5,C324&lt;='Umrechnungskurse und Konstanten'!$D$5),F324*'Umrechnungskurse und Konstanten'!$E$5,0)+IF(AND(C324&gt;='Umrechnungskurse und Konstanten'!$C$6,C324&lt;='Umrechnungskurse und Konstanten'!$D$6),F324*'Umrechnungskurse und Konstanten'!$E$6,0)+IF(AND(C324&gt;='Umrechnungskurse und Konstanten'!$C$7,C324&lt;='Umrechnungskurse und Konstanten'!$D$7),F324*'Umrechnungskurse und Konstanten'!$E$7,0)+IF(AND(C324&gt;='Umrechnungskurse und Konstanten'!$C$8,C324&lt;='Umrechnungskurse und Konstanten'!$D$8),F324*'Umrechnungskurse und Konstanten'!$E$8,0)+IF(AND(C324&gt;='Umrechnungskurse und Konstanten'!$C$9,C324&lt;='Umrechnungskurse und Konstanten'!$D$9),F324*'Umrechnungskurse und Konstanten'!$E$9,0)+IF(AND(C324&gt;='Umrechnungskurse und Konstanten'!$C$10,C324&lt;='Umrechnungskurse und Konstanten'!$D$10),F324*'Umrechnungskurse und Konstanten'!$E$10,0)+IF(AND(C324&gt;='Umrechnungskurse und Konstanten'!$C$11,C324&lt;='Umrechnungskurse und Konstanten'!$D$11),F324*'Umrechnungskurse und Konstanten'!$E$11,0)+IF(AND(C324&gt;='Umrechnungskurse und Konstanten'!$C$12,C324&lt;='Umrechnungskurse und Konstanten'!$D$12),F324*'Umrechnungskurse und Konstanten'!$E$12,0)+IF(AND(C324&gt;='Umrechnungskurse und Konstanten'!$C$13,C324&lt;='Umrechnungskurse und Konstanten'!$D$13),F324*'Umrechnungskurse und Konstanten'!$E$13,0)+IF(AND(C324&gt;='Umrechnungskurse und Konstanten'!$C$14,C324&lt;='Umrechnungskurse und Konstanten'!$D$14),F324*'Umrechnungskurse und Konstanten'!$E$14,0)+IF(AND(C324&gt;='Umrechnungskurse und Konstanten'!$C$15,C324&lt;='Umrechnungskurse und Konstanten'!$D$15),F324*'Umrechnungskurse und Konstanten'!$E$15,0)+IF(AND(C324&gt;='Umrechnungskurse und Konstanten'!$C$16,C324&lt;='Umrechnungskurse und Konstanten'!$D$16),F324*'Umrechnungskurse und Konstanten'!$E$16,0)</f>
        <v>0</v>
      </c>
      <c r="J324" s="43">
        <f t="shared" si="13"/>
        <v>0</v>
      </c>
      <c r="K324" s="43">
        <f t="shared" si="14"/>
        <v>0</v>
      </c>
      <c r="L324" s="69" t="str">
        <f>IF(OR(G324='Umrechnungskurse und Konstanten'!$E$21,G324='Umrechnungskurse und Konstanten'!$E$22,G324='Umrechnungskurse und Konstanten'!$E$23),"VSt. Satz ok.","falsche/keine VSt.")</f>
        <v>falsche/keine VSt.</v>
      </c>
      <c r="M324" s="67" t="str">
        <f>IF(AND(C324&gt;='Umrechnungskurse und Konstanten'!$C$14,C324&lt;='Umrechnungskurse und Konstanten'!$D$16),"Periode ok.","falsche Periode")</f>
        <v>falsche Periode</v>
      </c>
    </row>
    <row r="325" spans="2:13" x14ac:dyDescent="0.3">
      <c r="B325" s="56"/>
      <c r="C325" s="38"/>
      <c r="D325" s="38"/>
      <c r="E325" s="45"/>
      <c r="F325" s="40"/>
      <c r="G325" s="52"/>
      <c r="H325" s="42">
        <f t="shared" si="12"/>
        <v>0</v>
      </c>
      <c r="I325" s="43">
        <f>IF(AND(C325&gt;='Umrechnungskurse und Konstanten'!$C$5,C325&lt;='Umrechnungskurse und Konstanten'!$D$5),F325*'Umrechnungskurse und Konstanten'!$E$5,0)+IF(AND(C325&gt;='Umrechnungskurse und Konstanten'!$C$6,C325&lt;='Umrechnungskurse und Konstanten'!$D$6),F325*'Umrechnungskurse und Konstanten'!$E$6,0)+IF(AND(C325&gt;='Umrechnungskurse und Konstanten'!$C$7,C325&lt;='Umrechnungskurse und Konstanten'!$D$7),F325*'Umrechnungskurse und Konstanten'!$E$7,0)+IF(AND(C325&gt;='Umrechnungskurse und Konstanten'!$C$8,C325&lt;='Umrechnungskurse und Konstanten'!$D$8),F325*'Umrechnungskurse und Konstanten'!$E$8,0)+IF(AND(C325&gt;='Umrechnungskurse und Konstanten'!$C$9,C325&lt;='Umrechnungskurse und Konstanten'!$D$9),F325*'Umrechnungskurse und Konstanten'!$E$9,0)+IF(AND(C325&gt;='Umrechnungskurse und Konstanten'!$C$10,C325&lt;='Umrechnungskurse und Konstanten'!$D$10),F325*'Umrechnungskurse und Konstanten'!$E$10,0)+IF(AND(C325&gt;='Umrechnungskurse und Konstanten'!$C$11,C325&lt;='Umrechnungskurse und Konstanten'!$D$11),F325*'Umrechnungskurse und Konstanten'!$E$11,0)+IF(AND(C325&gt;='Umrechnungskurse und Konstanten'!$C$12,C325&lt;='Umrechnungskurse und Konstanten'!$D$12),F325*'Umrechnungskurse und Konstanten'!$E$12,0)+IF(AND(C325&gt;='Umrechnungskurse und Konstanten'!$C$13,C325&lt;='Umrechnungskurse und Konstanten'!$D$13),F325*'Umrechnungskurse und Konstanten'!$E$13,0)+IF(AND(C325&gt;='Umrechnungskurse und Konstanten'!$C$14,C325&lt;='Umrechnungskurse und Konstanten'!$D$14),F325*'Umrechnungskurse und Konstanten'!$E$14,0)+IF(AND(C325&gt;='Umrechnungskurse und Konstanten'!$C$15,C325&lt;='Umrechnungskurse und Konstanten'!$D$15),F325*'Umrechnungskurse und Konstanten'!$E$15,0)+IF(AND(C325&gt;='Umrechnungskurse und Konstanten'!$C$16,C325&lt;='Umrechnungskurse und Konstanten'!$D$16),F325*'Umrechnungskurse und Konstanten'!$E$16,0)</f>
        <v>0</v>
      </c>
      <c r="J325" s="43">
        <f t="shared" si="13"/>
        <v>0</v>
      </c>
      <c r="K325" s="43">
        <f t="shared" si="14"/>
        <v>0</v>
      </c>
      <c r="L325" s="69" t="str">
        <f>IF(OR(G325='Umrechnungskurse und Konstanten'!$E$21,G325='Umrechnungskurse und Konstanten'!$E$22,G325='Umrechnungskurse und Konstanten'!$E$23),"VSt. Satz ok.","falsche/keine VSt.")</f>
        <v>falsche/keine VSt.</v>
      </c>
      <c r="M325" s="67" t="str">
        <f>IF(AND(C325&gt;='Umrechnungskurse und Konstanten'!$C$14,C325&lt;='Umrechnungskurse und Konstanten'!$D$16),"Periode ok.","falsche Periode")</f>
        <v>falsche Periode</v>
      </c>
    </row>
    <row r="326" spans="2:13" x14ac:dyDescent="0.3">
      <c r="B326" s="56"/>
      <c r="C326" s="38"/>
      <c r="D326" s="38"/>
      <c r="E326" s="45"/>
      <c r="F326" s="40"/>
      <c r="G326" s="52"/>
      <c r="H326" s="42">
        <f t="shared" si="12"/>
        <v>0</v>
      </c>
      <c r="I326" s="43">
        <f>IF(AND(C326&gt;='Umrechnungskurse und Konstanten'!$C$5,C326&lt;='Umrechnungskurse und Konstanten'!$D$5),F326*'Umrechnungskurse und Konstanten'!$E$5,0)+IF(AND(C326&gt;='Umrechnungskurse und Konstanten'!$C$6,C326&lt;='Umrechnungskurse und Konstanten'!$D$6),F326*'Umrechnungskurse und Konstanten'!$E$6,0)+IF(AND(C326&gt;='Umrechnungskurse und Konstanten'!$C$7,C326&lt;='Umrechnungskurse und Konstanten'!$D$7),F326*'Umrechnungskurse und Konstanten'!$E$7,0)+IF(AND(C326&gt;='Umrechnungskurse und Konstanten'!$C$8,C326&lt;='Umrechnungskurse und Konstanten'!$D$8),F326*'Umrechnungskurse und Konstanten'!$E$8,0)+IF(AND(C326&gt;='Umrechnungskurse und Konstanten'!$C$9,C326&lt;='Umrechnungskurse und Konstanten'!$D$9),F326*'Umrechnungskurse und Konstanten'!$E$9,0)+IF(AND(C326&gt;='Umrechnungskurse und Konstanten'!$C$10,C326&lt;='Umrechnungskurse und Konstanten'!$D$10),F326*'Umrechnungskurse und Konstanten'!$E$10,0)+IF(AND(C326&gt;='Umrechnungskurse und Konstanten'!$C$11,C326&lt;='Umrechnungskurse und Konstanten'!$D$11),F326*'Umrechnungskurse und Konstanten'!$E$11,0)+IF(AND(C326&gt;='Umrechnungskurse und Konstanten'!$C$12,C326&lt;='Umrechnungskurse und Konstanten'!$D$12),F326*'Umrechnungskurse und Konstanten'!$E$12,0)+IF(AND(C326&gt;='Umrechnungskurse und Konstanten'!$C$13,C326&lt;='Umrechnungskurse und Konstanten'!$D$13),F326*'Umrechnungskurse und Konstanten'!$E$13,0)+IF(AND(C326&gt;='Umrechnungskurse und Konstanten'!$C$14,C326&lt;='Umrechnungskurse und Konstanten'!$D$14),F326*'Umrechnungskurse und Konstanten'!$E$14,0)+IF(AND(C326&gt;='Umrechnungskurse und Konstanten'!$C$15,C326&lt;='Umrechnungskurse und Konstanten'!$D$15),F326*'Umrechnungskurse und Konstanten'!$E$15,0)+IF(AND(C326&gt;='Umrechnungskurse und Konstanten'!$C$16,C326&lt;='Umrechnungskurse und Konstanten'!$D$16),F326*'Umrechnungskurse und Konstanten'!$E$16,0)</f>
        <v>0</v>
      </c>
      <c r="J326" s="43">
        <f t="shared" si="13"/>
        <v>0</v>
      </c>
      <c r="K326" s="43">
        <f t="shared" si="14"/>
        <v>0</v>
      </c>
      <c r="L326" s="69" t="str">
        <f>IF(OR(G326='Umrechnungskurse und Konstanten'!$E$21,G326='Umrechnungskurse und Konstanten'!$E$22,G326='Umrechnungskurse und Konstanten'!$E$23),"VSt. Satz ok.","falsche/keine VSt.")</f>
        <v>falsche/keine VSt.</v>
      </c>
      <c r="M326" s="67" t="str">
        <f>IF(AND(C326&gt;='Umrechnungskurse und Konstanten'!$C$14,C326&lt;='Umrechnungskurse und Konstanten'!$D$16),"Periode ok.","falsche Periode")</f>
        <v>falsche Periode</v>
      </c>
    </row>
    <row r="327" spans="2:13" x14ac:dyDescent="0.3">
      <c r="B327" s="56"/>
      <c r="C327" s="38"/>
      <c r="D327" s="38"/>
      <c r="E327" s="45"/>
      <c r="F327" s="40"/>
      <c r="G327" s="52"/>
      <c r="H327" s="42">
        <f t="shared" si="12"/>
        <v>0</v>
      </c>
      <c r="I327" s="43">
        <f>IF(AND(C327&gt;='Umrechnungskurse und Konstanten'!$C$5,C327&lt;='Umrechnungskurse und Konstanten'!$D$5),F327*'Umrechnungskurse und Konstanten'!$E$5,0)+IF(AND(C327&gt;='Umrechnungskurse und Konstanten'!$C$6,C327&lt;='Umrechnungskurse und Konstanten'!$D$6),F327*'Umrechnungskurse und Konstanten'!$E$6,0)+IF(AND(C327&gt;='Umrechnungskurse und Konstanten'!$C$7,C327&lt;='Umrechnungskurse und Konstanten'!$D$7),F327*'Umrechnungskurse und Konstanten'!$E$7,0)+IF(AND(C327&gt;='Umrechnungskurse und Konstanten'!$C$8,C327&lt;='Umrechnungskurse und Konstanten'!$D$8),F327*'Umrechnungskurse und Konstanten'!$E$8,0)+IF(AND(C327&gt;='Umrechnungskurse und Konstanten'!$C$9,C327&lt;='Umrechnungskurse und Konstanten'!$D$9),F327*'Umrechnungskurse und Konstanten'!$E$9,0)+IF(AND(C327&gt;='Umrechnungskurse und Konstanten'!$C$10,C327&lt;='Umrechnungskurse und Konstanten'!$D$10),F327*'Umrechnungskurse und Konstanten'!$E$10,0)+IF(AND(C327&gt;='Umrechnungskurse und Konstanten'!$C$11,C327&lt;='Umrechnungskurse und Konstanten'!$D$11),F327*'Umrechnungskurse und Konstanten'!$E$11,0)+IF(AND(C327&gt;='Umrechnungskurse und Konstanten'!$C$12,C327&lt;='Umrechnungskurse und Konstanten'!$D$12),F327*'Umrechnungskurse und Konstanten'!$E$12,0)+IF(AND(C327&gt;='Umrechnungskurse und Konstanten'!$C$13,C327&lt;='Umrechnungskurse und Konstanten'!$D$13),F327*'Umrechnungskurse und Konstanten'!$E$13,0)+IF(AND(C327&gt;='Umrechnungskurse und Konstanten'!$C$14,C327&lt;='Umrechnungskurse und Konstanten'!$D$14),F327*'Umrechnungskurse und Konstanten'!$E$14,0)+IF(AND(C327&gt;='Umrechnungskurse und Konstanten'!$C$15,C327&lt;='Umrechnungskurse und Konstanten'!$D$15),F327*'Umrechnungskurse und Konstanten'!$E$15,0)+IF(AND(C327&gt;='Umrechnungskurse und Konstanten'!$C$16,C327&lt;='Umrechnungskurse und Konstanten'!$D$16),F327*'Umrechnungskurse und Konstanten'!$E$16,0)</f>
        <v>0</v>
      </c>
      <c r="J327" s="43">
        <f t="shared" si="13"/>
        <v>0</v>
      </c>
      <c r="K327" s="43">
        <f t="shared" si="14"/>
        <v>0</v>
      </c>
      <c r="L327" s="69" t="str">
        <f>IF(OR(G327='Umrechnungskurse und Konstanten'!$E$21,G327='Umrechnungskurse und Konstanten'!$E$22,G327='Umrechnungskurse und Konstanten'!$E$23),"VSt. Satz ok.","falsche/keine VSt.")</f>
        <v>falsche/keine VSt.</v>
      </c>
      <c r="M327" s="67" t="str">
        <f>IF(AND(C327&gt;='Umrechnungskurse und Konstanten'!$C$14,C327&lt;='Umrechnungskurse und Konstanten'!$D$16),"Periode ok.","falsche Periode")</f>
        <v>falsche Periode</v>
      </c>
    </row>
    <row r="328" spans="2:13" x14ac:dyDescent="0.3">
      <c r="B328" s="56"/>
      <c r="C328" s="38"/>
      <c r="D328" s="38"/>
      <c r="E328" s="45"/>
      <c r="F328" s="40"/>
      <c r="G328" s="52"/>
      <c r="H328" s="42">
        <f t="shared" si="12"/>
        <v>0</v>
      </c>
      <c r="I328" s="43">
        <f>IF(AND(C328&gt;='Umrechnungskurse und Konstanten'!$C$5,C328&lt;='Umrechnungskurse und Konstanten'!$D$5),F328*'Umrechnungskurse und Konstanten'!$E$5,0)+IF(AND(C328&gt;='Umrechnungskurse und Konstanten'!$C$6,C328&lt;='Umrechnungskurse und Konstanten'!$D$6),F328*'Umrechnungskurse und Konstanten'!$E$6,0)+IF(AND(C328&gt;='Umrechnungskurse und Konstanten'!$C$7,C328&lt;='Umrechnungskurse und Konstanten'!$D$7),F328*'Umrechnungskurse und Konstanten'!$E$7,0)+IF(AND(C328&gt;='Umrechnungskurse und Konstanten'!$C$8,C328&lt;='Umrechnungskurse und Konstanten'!$D$8),F328*'Umrechnungskurse und Konstanten'!$E$8,0)+IF(AND(C328&gt;='Umrechnungskurse und Konstanten'!$C$9,C328&lt;='Umrechnungskurse und Konstanten'!$D$9),F328*'Umrechnungskurse und Konstanten'!$E$9,0)+IF(AND(C328&gt;='Umrechnungskurse und Konstanten'!$C$10,C328&lt;='Umrechnungskurse und Konstanten'!$D$10),F328*'Umrechnungskurse und Konstanten'!$E$10,0)+IF(AND(C328&gt;='Umrechnungskurse und Konstanten'!$C$11,C328&lt;='Umrechnungskurse und Konstanten'!$D$11),F328*'Umrechnungskurse und Konstanten'!$E$11,0)+IF(AND(C328&gt;='Umrechnungskurse und Konstanten'!$C$12,C328&lt;='Umrechnungskurse und Konstanten'!$D$12),F328*'Umrechnungskurse und Konstanten'!$E$12,0)+IF(AND(C328&gt;='Umrechnungskurse und Konstanten'!$C$13,C328&lt;='Umrechnungskurse und Konstanten'!$D$13),F328*'Umrechnungskurse und Konstanten'!$E$13,0)+IF(AND(C328&gt;='Umrechnungskurse und Konstanten'!$C$14,C328&lt;='Umrechnungskurse und Konstanten'!$D$14),F328*'Umrechnungskurse und Konstanten'!$E$14,0)+IF(AND(C328&gt;='Umrechnungskurse und Konstanten'!$C$15,C328&lt;='Umrechnungskurse und Konstanten'!$D$15),F328*'Umrechnungskurse und Konstanten'!$E$15,0)+IF(AND(C328&gt;='Umrechnungskurse und Konstanten'!$C$16,C328&lt;='Umrechnungskurse und Konstanten'!$D$16),F328*'Umrechnungskurse und Konstanten'!$E$16,0)</f>
        <v>0</v>
      </c>
      <c r="J328" s="43">
        <f t="shared" si="13"/>
        <v>0</v>
      </c>
      <c r="K328" s="43">
        <f t="shared" si="14"/>
        <v>0</v>
      </c>
      <c r="L328" s="69" t="str">
        <f>IF(OR(G328='Umrechnungskurse und Konstanten'!$E$21,G328='Umrechnungskurse und Konstanten'!$E$22,G328='Umrechnungskurse und Konstanten'!$E$23),"VSt. Satz ok.","falsche/keine VSt.")</f>
        <v>falsche/keine VSt.</v>
      </c>
      <c r="M328" s="67" t="str">
        <f>IF(AND(C328&gt;='Umrechnungskurse und Konstanten'!$C$14,C328&lt;='Umrechnungskurse und Konstanten'!$D$16),"Periode ok.","falsche Periode")</f>
        <v>falsche Periode</v>
      </c>
    </row>
    <row r="329" spans="2:13" x14ac:dyDescent="0.3">
      <c r="B329" s="56"/>
      <c r="C329" s="38"/>
      <c r="D329" s="38"/>
      <c r="E329" s="45"/>
      <c r="F329" s="40"/>
      <c r="G329" s="52"/>
      <c r="H329" s="42">
        <f t="shared" si="12"/>
        <v>0</v>
      </c>
      <c r="I329" s="43">
        <f>IF(AND(C329&gt;='Umrechnungskurse und Konstanten'!$C$5,C329&lt;='Umrechnungskurse und Konstanten'!$D$5),F329*'Umrechnungskurse und Konstanten'!$E$5,0)+IF(AND(C329&gt;='Umrechnungskurse und Konstanten'!$C$6,C329&lt;='Umrechnungskurse und Konstanten'!$D$6),F329*'Umrechnungskurse und Konstanten'!$E$6,0)+IF(AND(C329&gt;='Umrechnungskurse und Konstanten'!$C$7,C329&lt;='Umrechnungskurse und Konstanten'!$D$7),F329*'Umrechnungskurse und Konstanten'!$E$7,0)+IF(AND(C329&gt;='Umrechnungskurse und Konstanten'!$C$8,C329&lt;='Umrechnungskurse und Konstanten'!$D$8),F329*'Umrechnungskurse und Konstanten'!$E$8,0)+IF(AND(C329&gt;='Umrechnungskurse und Konstanten'!$C$9,C329&lt;='Umrechnungskurse und Konstanten'!$D$9),F329*'Umrechnungskurse und Konstanten'!$E$9,0)+IF(AND(C329&gt;='Umrechnungskurse und Konstanten'!$C$10,C329&lt;='Umrechnungskurse und Konstanten'!$D$10),F329*'Umrechnungskurse und Konstanten'!$E$10,0)+IF(AND(C329&gt;='Umrechnungskurse und Konstanten'!$C$11,C329&lt;='Umrechnungskurse und Konstanten'!$D$11),F329*'Umrechnungskurse und Konstanten'!$E$11,0)+IF(AND(C329&gt;='Umrechnungskurse und Konstanten'!$C$12,C329&lt;='Umrechnungskurse und Konstanten'!$D$12),F329*'Umrechnungskurse und Konstanten'!$E$12,0)+IF(AND(C329&gt;='Umrechnungskurse und Konstanten'!$C$13,C329&lt;='Umrechnungskurse und Konstanten'!$D$13),F329*'Umrechnungskurse und Konstanten'!$E$13,0)+IF(AND(C329&gt;='Umrechnungskurse und Konstanten'!$C$14,C329&lt;='Umrechnungskurse und Konstanten'!$D$14),F329*'Umrechnungskurse und Konstanten'!$E$14,0)+IF(AND(C329&gt;='Umrechnungskurse und Konstanten'!$C$15,C329&lt;='Umrechnungskurse und Konstanten'!$D$15),F329*'Umrechnungskurse und Konstanten'!$E$15,0)+IF(AND(C329&gt;='Umrechnungskurse und Konstanten'!$C$16,C329&lt;='Umrechnungskurse und Konstanten'!$D$16),F329*'Umrechnungskurse und Konstanten'!$E$16,0)</f>
        <v>0</v>
      </c>
      <c r="J329" s="43">
        <f t="shared" si="13"/>
        <v>0</v>
      </c>
      <c r="K329" s="43">
        <f t="shared" si="14"/>
        <v>0</v>
      </c>
      <c r="L329" s="69" t="str">
        <f>IF(OR(G329='Umrechnungskurse und Konstanten'!$E$21,G329='Umrechnungskurse und Konstanten'!$E$22,G329='Umrechnungskurse und Konstanten'!$E$23),"VSt. Satz ok.","falsche/keine VSt.")</f>
        <v>falsche/keine VSt.</v>
      </c>
      <c r="M329" s="67" t="str">
        <f>IF(AND(C329&gt;='Umrechnungskurse und Konstanten'!$C$14,C329&lt;='Umrechnungskurse und Konstanten'!$D$16),"Periode ok.","falsche Periode")</f>
        <v>falsche Periode</v>
      </c>
    </row>
    <row r="330" spans="2:13" x14ac:dyDescent="0.3">
      <c r="B330" s="56"/>
      <c r="C330" s="38"/>
      <c r="D330" s="38"/>
      <c r="E330" s="45"/>
      <c r="F330" s="40"/>
      <c r="G330" s="52"/>
      <c r="H330" s="42">
        <f t="shared" ref="H330:H393" si="15">F330*G330</f>
        <v>0</v>
      </c>
      <c r="I330" s="43">
        <f>IF(AND(C330&gt;='Umrechnungskurse und Konstanten'!$C$5,C330&lt;='Umrechnungskurse und Konstanten'!$D$5),F330*'Umrechnungskurse und Konstanten'!$E$5,0)+IF(AND(C330&gt;='Umrechnungskurse und Konstanten'!$C$6,C330&lt;='Umrechnungskurse und Konstanten'!$D$6),F330*'Umrechnungskurse und Konstanten'!$E$6,0)+IF(AND(C330&gt;='Umrechnungskurse und Konstanten'!$C$7,C330&lt;='Umrechnungskurse und Konstanten'!$D$7),F330*'Umrechnungskurse und Konstanten'!$E$7,0)+IF(AND(C330&gt;='Umrechnungskurse und Konstanten'!$C$8,C330&lt;='Umrechnungskurse und Konstanten'!$D$8),F330*'Umrechnungskurse und Konstanten'!$E$8,0)+IF(AND(C330&gt;='Umrechnungskurse und Konstanten'!$C$9,C330&lt;='Umrechnungskurse und Konstanten'!$D$9),F330*'Umrechnungskurse und Konstanten'!$E$9,0)+IF(AND(C330&gt;='Umrechnungskurse und Konstanten'!$C$10,C330&lt;='Umrechnungskurse und Konstanten'!$D$10),F330*'Umrechnungskurse und Konstanten'!$E$10,0)+IF(AND(C330&gt;='Umrechnungskurse und Konstanten'!$C$11,C330&lt;='Umrechnungskurse und Konstanten'!$D$11),F330*'Umrechnungskurse und Konstanten'!$E$11,0)+IF(AND(C330&gt;='Umrechnungskurse und Konstanten'!$C$12,C330&lt;='Umrechnungskurse und Konstanten'!$D$12),F330*'Umrechnungskurse und Konstanten'!$E$12,0)+IF(AND(C330&gt;='Umrechnungskurse und Konstanten'!$C$13,C330&lt;='Umrechnungskurse und Konstanten'!$D$13),F330*'Umrechnungskurse und Konstanten'!$E$13,0)+IF(AND(C330&gt;='Umrechnungskurse und Konstanten'!$C$14,C330&lt;='Umrechnungskurse und Konstanten'!$D$14),F330*'Umrechnungskurse und Konstanten'!$E$14,0)+IF(AND(C330&gt;='Umrechnungskurse und Konstanten'!$C$15,C330&lt;='Umrechnungskurse und Konstanten'!$D$15),F330*'Umrechnungskurse und Konstanten'!$E$15,0)+IF(AND(C330&gt;='Umrechnungskurse und Konstanten'!$C$16,C330&lt;='Umrechnungskurse und Konstanten'!$D$16),F330*'Umrechnungskurse und Konstanten'!$E$16,0)</f>
        <v>0</v>
      </c>
      <c r="J330" s="43">
        <f t="shared" ref="J330:J393" si="16">G330*I330</f>
        <v>0</v>
      </c>
      <c r="K330" s="43">
        <f t="shared" ref="K330:K393" si="17">I330+J330</f>
        <v>0</v>
      </c>
      <c r="L330" s="69" t="str">
        <f>IF(OR(G330='Umrechnungskurse und Konstanten'!$E$21,G330='Umrechnungskurse und Konstanten'!$E$22,G330='Umrechnungskurse und Konstanten'!$E$23),"VSt. Satz ok.","falsche/keine VSt.")</f>
        <v>falsche/keine VSt.</v>
      </c>
      <c r="M330" s="67" t="str">
        <f>IF(AND(C330&gt;='Umrechnungskurse und Konstanten'!$C$14,C330&lt;='Umrechnungskurse und Konstanten'!$D$16),"Periode ok.","falsche Periode")</f>
        <v>falsche Periode</v>
      </c>
    </row>
    <row r="331" spans="2:13" x14ac:dyDescent="0.3">
      <c r="B331" s="56"/>
      <c r="C331" s="38"/>
      <c r="D331" s="38"/>
      <c r="E331" s="45"/>
      <c r="F331" s="40"/>
      <c r="G331" s="52"/>
      <c r="H331" s="42">
        <f t="shared" si="15"/>
        <v>0</v>
      </c>
      <c r="I331" s="43">
        <f>IF(AND(C331&gt;='Umrechnungskurse und Konstanten'!$C$5,C331&lt;='Umrechnungskurse und Konstanten'!$D$5),F331*'Umrechnungskurse und Konstanten'!$E$5,0)+IF(AND(C331&gt;='Umrechnungskurse und Konstanten'!$C$6,C331&lt;='Umrechnungskurse und Konstanten'!$D$6),F331*'Umrechnungskurse und Konstanten'!$E$6,0)+IF(AND(C331&gt;='Umrechnungskurse und Konstanten'!$C$7,C331&lt;='Umrechnungskurse und Konstanten'!$D$7),F331*'Umrechnungskurse und Konstanten'!$E$7,0)+IF(AND(C331&gt;='Umrechnungskurse und Konstanten'!$C$8,C331&lt;='Umrechnungskurse und Konstanten'!$D$8),F331*'Umrechnungskurse und Konstanten'!$E$8,0)+IF(AND(C331&gt;='Umrechnungskurse und Konstanten'!$C$9,C331&lt;='Umrechnungskurse und Konstanten'!$D$9),F331*'Umrechnungskurse und Konstanten'!$E$9,0)+IF(AND(C331&gt;='Umrechnungskurse und Konstanten'!$C$10,C331&lt;='Umrechnungskurse und Konstanten'!$D$10),F331*'Umrechnungskurse und Konstanten'!$E$10,0)+IF(AND(C331&gt;='Umrechnungskurse und Konstanten'!$C$11,C331&lt;='Umrechnungskurse und Konstanten'!$D$11),F331*'Umrechnungskurse und Konstanten'!$E$11,0)+IF(AND(C331&gt;='Umrechnungskurse und Konstanten'!$C$12,C331&lt;='Umrechnungskurse und Konstanten'!$D$12),F331*'Umrechnungskurse und Konstanten'!$E$12,0)+IF(AND(C331&gt;='Umrechnungskurse und Konstanten'!$C$13,C331&lt;='Umrechnungskurse und Konstanten'!$D$13),F331*'Umrechnungskurse und Konstanten'!$E$13,0)+IF(AND(C331&gt;='Umrechnungskurse und Konstanten'!$C$14,C331&lt;='Umrechnungskurse und Konstanten'!$D$14),F331*'Umrechnungskurse und Konstanten'!$E$14,0)+IF(AND(C331&gt;='Umrechnungskurse und Konstanten'!$C$15,C331&lt;='Umrechnungskurse und Konstanten'!$D$15),F331*'Umrechnungskurse und Konstanten'!$E$15,0)+IF(AND(C331&gt;='Umrechnungskurse und Konstanten'!$C$16,C331&lt;='Umrechnungskurse und Konstanten'!$D$16),F331*'Umrechnungskurse und Konstanten'!$E$16,0)</f>
        <v>0</v>
      </c>
      <c r="J331" s="43">
        <f t="shared" si="16"/>
        <v>0</v>
      </c>
      <c r="K331" s="43">
        <f t="shared" si="17"/>
        <v>0</v>
      </c>
      <c r="L331" s="69" t="str">
        <f>IF(OR(G331='Umrechnungskurse und Konstanten'!$E$21,G331='Umrechnungskurse und Konstanten'!$E$22,G331='Umrechnungskurse und Konstanten'!$E$23),"VSt. Satz ok.","falsche/keine VSt.")</f>
        <v>falsche/keine VSt.</v>
      </c>
      <c r="M331" s="67" t="str">
        <f>IF(AND(C331&gt;='Umrechnungskurse und Konstanten'!$C$14,C331&lt;='Umrechnungskurse und Konstanten'!$D$16),"Periode ok.","falsche Periode")</f>
        <v>falsche Periode</v>
      </c>
    </row>
    <row r="332" spans="2:13" x14ac:dyDescent="0.3">
      <c r="B332" s="56"/>
      <c r="C332" s="38"/>
      <c r="D332" s="38"/>
      <c r="E332" s="45"/>
      <c r="F332" s="40"/>
      <c r="G332" s="52"/>
      <c r="H332" s="42">
        <f t="shared" si="15"/>
        <v>0</v>
      </c>
      <c r="I332" s="43">
        <f>IF(AND(C332&gt;='Umrechnungskurse und Konstanten'!$C$5,C332&lt;='Umrechnungskurse und Konstanten'!$D$5),F332*'Umrechnungskurse und Konstanten'!$E$5,0)+IF(AND(C332&gt;='Umrechnungskurse und Konstanten'!$C$6,C332&lt;='Umrechnungskurse und Konstanten'!$D$6),F332*'Umrechnungskurse und Konstanten'!$E$6,0)+IF(AND(C332&gt;='Umrechnungskurse und Konstanten'!$C$7,C332&lt;='Umrechnungskurse und Konstanten'!$D$7),F332*'Umrechnungskurse und Konstanten'!$E$7,0)+IF(AND(C332&gt;='Umrechnungskurse und Konstanten'!$C$8,C332&lt;='Umrechnungskurse und Konstanten'!$D$8),F332*'Umrechnungskurse und Konstanten'!$E$8,0)+IF(AND(C332&gt;='Umrechnungskurse und Konstanten'!$C$9,C332&lt;='Umrechnungskurse und Konstanten'!$D$9),F332*'Umrechnungskurse und Konstanten'!$E$9,0)+IF(AND(C332&gt;='Umrechnungskurse und Konstanten'!$C$10,C332&lt;='Umrechnungskurse und Konstanten'!$D$10),F332*'Umrechnungskurse und Konstanten'!$E$10,0)+IF(AND(C332&gt;='Umrechnungskurse und Konstanten'!$C$11,C332&lt;='Umrechnungskurse und Konstanten'!$D$11),F332*'Umrechnungskurse und Konstanten'!$E$11,0)+IF(AND(C332&gt;='Umrechnungskurse und Konstanten'!$C$12,C332&lt;='Umrechnungskurse und Konstanten'!$D$12),F332*'Umrechnungskurse und Konstanten'!$E$12,0)+IF(AND(C332&gt;='Umrechnungskurse und Konstanten'!$C$13,C332&lt;='Umrechnungskurse und Konstanten'!$D$13),F332*'Umrechnungskurse und Konstanten'!$E$13,0)+IF(AND(C332&gt;='Umrechnungskurse und Konstanten'!$C$14,C332&lt;='Umrechnungskurse und Konstanten'!$D$14),F332*'Umrechnungskurse und Konstanten'!$E$14,0)+IF(AND(C332&gt;='Umrechnungskurse und Konstanten'!$C$15,C332&lt;='Umrechnungskurse und Konstanten'!$D$15),F332*'Umrechnungskurse und Konstanten'!$E$15,0)+IF(AND(C332&gt;='Umrechnungskurse und Konstanten'!$C$16,C332&lt;='Umrechnungskurse und Konstanten'!$D$16),F332*'Umrechnungskurse und Konstanten'!$E$16,0)</f>
        <v>0</v>
      </c>
      <c r="J332" s="43">
        <f t="shared" si="16"/>
        <v>0</v>
      </c>
      <c r="K332" s="43">
        <f t="shared" si="17"/>
        <v>0</v>
      </c>
      <c r="L332" s="69" t="str">
        <f>IF(OR(G332='Umrechnungskurse und Konstanten'!$E$21,G332='Umrechnungskurse und Konstanten'!$E$22,G332='Umrechnungskurse und Konstanten'!$E$23),"VSt. Satz ok.","falsche/keine VSt.")</f>
        <v>falsche/keine VSt.</v>
      </c>
      <c r="M332" s="67" t="str">
        <f>IF(AND(C332&gt;='Umrechnungskurse und Konstanten'!$C$14,C332&lt;='Umrechnungskurse und Konstanten'!$D$16),"Periode ok.","falsche Periode")</f>
        <v>falsche Periode</v>
      </c>
    </row>
    <row r="333" spans="2:13" x14ac:dyDescent="0.3">
      <c r="B333" s="56"/>
      <c r="C333" s="38"/>
      <c r="D333" s="38"/>
      <c r="E333" s="45"/>
      <c r="F333" s="40"/>
      <c r="G333" s="52"/>
      <c r="H333" s="42">
        <f t="shared" si="15"/>
        <v>0</v>
      </c>
      <c r="I333" s="43">
        <f>IF(AND(C333&gt;='Umrechnungskurse und Konstanten'!$C$5,C333&lt;='Umrechnungskurse und Konstanten'!$D$5),F333*'Umrechnungskurse und Konstanten'!$E$5,0)+IF(AND(C333&gt;='Umrechnungskurse und Konstanten'!$C$6,C333&lt;='Umrechnungskurse und Konstanten'!$D$6),F333*'Umrechnungskurse und Konstanten'!$E$6,0)+IF(AND(C333&gt;='Umrechnungskurse und Konstanten'!$C$7,C333&lt;='Umrechnungskurse und Konstanten'!$D$7),F333*'Umrechnungskurse und Konstanten'!$E$7,0)+IF(AND(C333&gt;='Umrechnungskurse und Konstanten'!$C$8,C333&lt;='Umrechnungskurse und Konstanten'!$D$8),F333*'Umrechnungskurse und Konstanten'!$E$8,0)+IF(AND(C333&gt;='Umrechnungskurse und Konstanten'!$C$9,C333&lt;='Umrechnungskurse und Konstanten'!$D$9),F333*'Umrechnungskurse und Konstanten'!$E$9,0)+IF(AND(C333&gt;='Umrechnungskurse und Konstanten'!$C$10,C333&lt;='Umrechnungskurse und Konstanten'!$D$10),F333*'Umrechnungskurse und Konstanten'!$E$10,0)+IF(AND(C333&gt;='Umrechnungskurse und Konstanten'!$C$11,C333&lt;='Umrechnungskurse und Konstanten'!$D$11),F333*'Umrechnungskurse und Konstanten'!$E$11,0)+IF(AND(C333&gt;='Umrechnungskurse und Konstanten'!$C$12,C333&lt;='Umrechnungskurse und Konstanten'!$D$12),F333*'Umrechnungskurse und Konstanten'!$E$12,0)+IF(AND(C333&gt;='Umrechnungskurse und Konstanten'!$C$13,C333&lt;='Umrechnungskurse und Konstanten'!$D$13),F333*'Umrechnungskurse und Konstanten'!$E$13,0)+IF(AND(C333&gt;='Umrechnungskurse und Konstanten'!$C$14,C333&lt;='Umrechnungskurse und Konstanten'!$D$14),F333*'Umrechnungskurse und Konstanten'!$E$14,0)+IF(AND(C333&gt;='Umrechnungskurse und Konstanten'!$C$15,C333&lt;='Umrechnungskurse und Konstanten'!$D$15),F333*'Umrechnungskurse und Konstanten'!$E$15,0)+IF(AND(C333&gt;='Umrechnungskurse und Konstanten'!$C$16,C333&lt;='Umrechnungskurse und Konstanten'!$D$16),F333*'Umrechnungskurse und Konstanten'!$E$16,0)</f>
        <v>0</v>
      </c>
      <c r="J333" s="43">
        <f t="shared" si="16"/>
        <v>0</v>
      </c>
      <c r="K333" s="43">
        <f t="shared" si="17"/>
        <v>0</v>
      </c>
      <c r="L333" s="69" t="str">
        <f>IF(OR(G333='Umrechnungskurse und Konstanten'!$E$21,G333='Umrechnungskurse und Konstanten'!$E$22,G333='Umrechnungskurse und Konstanten'!$E$23),"VSt. Satz ok.","falsche/keine VSt.")</f>
        <v>falsche/keine VSt.</v>
      </c>
      <c r="M333" s="67" t="str">
        <f>IF(AND(C333&gt;='Umrechnungskurse und Konstanten'!$C$14,C333&lt;='Umrechnungskurse und Konstanten'!$D$16),"Periode ok.","falsche Periode")</f>
        <v>falsche Periode</v>
      </c>
    </row>
    <row r="334" spans="2:13" x14ac:dyDescent="0.3">
      <c r="B334" s="56"/>
      <c r="C334" s="38"/>
      <c r="D334" s="38"/>
      <c r="E334" s="45"/>
      <c r="F334" s="40"/>
      <c r="G334" s="52"/>
      <c r="H334" s="42">
        <f t="shared" si="15"/>
        <v>0</v>
      </c>
      <c r="I334" s="43">
        <f>IF(AND(C334&gt;='Umrechnungskurse und Konstanten'!$C$5,C334&lt;='Umrechnungskurse und Konstanten'!$D$5),F334*'Umrechnungskurse und Konstanten'!$E$5,0)+IF(AND(C334&gt;='Umrechnungskurse und Konstanten'!$C$6,C334&lt;='Umrechnungskurse und Konstanten'!$D$6),F334*'Umrechnungskurse und Konstanten'!$E$6,0)+IF(AND(C334&gt;='Umrechnungskurse und Konstanten'!$C$7,C334&lt;='Umrechnungskurse und Konstanten'!$D$7),F334*'Umrechnungskurse und Konstanten'!$E$7,0)+IF(AND(C334&gt;='Umrechnungskurse und Konstanten'!$C$8,C334&lt;='Umrechnungskurse und Konstanten'!$D$8),F334*'Umrechnungskurse und Konstanten'!$E$8,0)+IF(AND(C334&gt;='Umrechnungskurse und Konstanten'!$C$9,C334&lt;='Umrechnungskurse und Konstanten'!$D$9),F334*'Umrechnungskurse und Konstanten'!$E$9,0)+IF(AND(C334&gt;='Umrechnungskurse und Konstanten'!$C$10,C334&lt;='Umrechnungskurse und Konstanten'!$D$10),F334*'Umrechnungskurse und Konstanten'!$E$10,0)+IF(AND(C334&gt;='Umrechnungskurse und Konstanten'!$C$11,C334&lt;='Umrechnungskurse und Konstanten'!$D$11),F334*'Umrechnungskurse und Konstanten'!$E$11,0)+IF(AND(C334&gt;='Umrechnungskurse und Konstanten'!$C$12,C334&lt;='Umrechnungskurse und Konstanten'!$D$12),F334*'Umrechnungskurse und Konstanten'!$E$12,0)+IF(AND(C334&gt;='Umrechnungskurse und Konstanten'!$C$13,C334&lt;='Umrechnungskurse und Konstanten'!$D$13),F334*'Umrechnungskurse und Konstanten'!$E$13,0)+IF(AND(C334&gt;='Umrechnungskurse und Konstanten'!$C$14,C334&lt;='Umrechnungskurse und Konstanten'!$D$14),F334*'Umrechnungskurse und Konstanten'!$E$14,0)+IF(AND(C334&gt;='Umrechnungskurse und Konstanten'!$C$15,C334&lt;='Umrechnungskurse und Konstanten'!$D$15),F334*'Umrechnungskurse und Konstanten'!$E$15,0)+IF(AND(C334&gt;='Umrechnungskurse und Konstanten'!$C$16,C334&lt;='Umrechnungskurse und Konstanten'!$D$16),F334*'Umrechnungskurse und Konstanten'!$E$16,0)</f>
        <v>0</v>
      </c>
      <c r="J334" s="43">
        <f t="shared" si="16"/>
        <v>0</v>
      </c>
      <c r="K334" s="43">
        <f t="shared" si="17"/>
        <v>0</v>
      </c>
      <c r="L334" s="69" t="str">
        <f>IF(OR(G334='Umrechnungskurse und Konstanten'!$E$21,G334='Umrechnungskurse und Konstanten'!$E$22,G334='Umrechnungskurse und Konstanten'!$E$23),"VSt. Satz ok.","falsche/keine VSt.")</f>
        <v>falsche/keine VSt.</v>
      </c>
      <c r="M334" s="67" t="str">
        <f>IF(AND(C334&gt;='Umrechnungskurse und Konstanten'!$C$14,C334&lt;='Umrechnungskurse und Konstanten'!$D$16),"Periode ok.","falsche Periode")</f>
        <v>falsche Periode</v>
      </c>
    </row>
    <row r="335" spans="2:13" x14ac:dyDescent="0.3">
      <c r="B335" s="56"/>
      <c r="C335" s="38"/>
      <c r="D335" s="38"/>
      <c r="E335" s="45"/>
      <c r="F335" s="40"/>
      <c r="G335" s="52"/>
      <c r="H335" s="42">
        <f t="shared" si="15"/>
        <v>0</v>
      </c>
      <c r="I335" s="43">
        <f>IF(AND(C335&gt;='Umrechnungskurse und Konstanten'!$C$5,C335&lt;='Umrechnungskurse und Konstanten'!$D$5),F335*'Umrechnungskurse und Konstanten'!$E$5,0)+IF(AND(C335&gt;='Umrechnungskurse und Konstanten'!$C$6,C335&lt;='Umrechnungskurse und Konstanten'!$D$6),F335*'Umrechnungskurse und Konstanten'!$E$6,0)+IF(AND(C335&gt;='Umrechnungskurse und Konstanten'!$C$7,C335&lt;='Umrechnungskurse und Konstanten'!$D$7),F335*'Umrechnungskurse und Konstanten'!$E$7,0)+IF(AND(C335&gt;='Umrechnungskurse und Konstanten'!$C$8,C335&lt;='Umrechnungskurse und Konstanten'!$D$8),F335*'Umrechnungskurse und Konstanten'!$E$8,0)+IF(AND(C335&gt;='Umrechnungskurse und Konstanten'!$C$9,C335&lt;='Umrechnungskurse und Konstanten'!$D$9),F335*'Umrechnungskurse und Konstanten'!$E$9,0)+IF(AND(C335&gt;='Umrechnungskurse und Konstanten'!$C$10,C335&lt;='Umrechnungskurse und Konstanten'!$D$10),F335*'Umrechnungskurse und Konstanten'!$E$10,0)+IF(AND(C335&gt;='Umrechnungskurse und Konstanten'!$C$11,C335&lt;='Umrechnungskurse und Konstanten'!$D$11),F335*'Umrechnungskurse und Konstanten'!$E$11,0)+IF(AND(C335&gt;='Umrechnungskurse und Konstanten'!$C$12,C335&lt;='Umrechnungskurse und Konstanten'!$D$12),F335*'Umrechnungskurse und Konstanten'!$E$12,0)+IF(AND(C335&gt;='Umrechnungskurse und Konstanten'!$C$13,C335&lt;='Umrechnungskurse und Konstanten'!$D$13),F335*'Umrechnungskurse und Konstanten'!$E$13,0)+IF(AND(C335&gt;='Umrechnungskurse und Konstanten'!$C$14,C335&lt;='Umrechnungskurse und Konstanten'!$D$14),F335*'Umrechnungskurse und Konstanten'!$E$14,0)+IF(AND(C335&gt;='Umrechnungskurse und Konstanten'!$C$15,C335&lt;='Umrechnungskurse und Konstanten'!$D$15),F335*'Umrechnungskurse und Konstanten'!$E$15,0)+IF(AND(C335&gt;='Umrechnungskurse und Konstanten'!$C$16,C335&lt;='Umrechnungskurse und Konstanten'!$D$16),F335*'Umrechnungskurse und Konstanten'!$E$16,0)</f>
        <v>0</v>
      </c>
      <c r="J335" s="43">
        <f t="shared" si="16"/>
        <v>0</v>
      </c>
      <c r="K335" s="43">
        <f t="shared" si="17"/>
        <v>0</v>
      </c>
      <c r="L335" s="69" t="str">
        <f>IF(OR(G335='Umrechnungskurse und Konstanten'!$E$21,G335='Umrechnungskurse und Konstanten'!$E$22,G335='Umrechnungskurse und Konstanten'!$E$23),"VSt. Satz ok.","falsche/keine VSt.")</f>
        <v>falsche/keine VSt.</v>
      </c>
      <c r="M335" s="67" t="str">
        <f>IF(AND(C335&gt;='Umrechnungskurse und Konstanten'!$C$14,C335&lt;='Umrechnungskurse und Konstanten'!$D$16),"Periode ok.","falsche Periode")</f>
        <v>falsche Periode</v>
      </c>
    </row>
    <row r="336" spans="2:13" x14ac:dyDescent="0.3">
      <c r="B336" s="56"/>
      <c r="C336" s="38"/>
      <c r="D336" s="38"/>
      <c r="E336" s="45"/>
      <c r="F336" s="40"/>
      <c r="G336" s="52"/>
      <c r="H336" s="42">
        <f t="shared" si="15"/>
        <v>0</v>
      </c>
      <c r="I336" s="43">
        <f>IF(AND(C336&gt;='Umrechnungskurse und Konstanten'!$C$5,C336&lt;='Umrechnungskurse und Konstanten'!$D$5),F336*'Umrechnungskurse und Konstanten'!$E$5,0)+IF(AND(C336&gt;='Umrechnungskurse und Konstanten'!$C$6,C336&lt;='Umrechnungskurse und Konstanten'!$D$6),F336*'Umrechnungskurse und Konstanten'!$E$6,0)+IF(AND(C336&gt;='Umrechnungskurse und Konstanten'!$C$7,C336&lt;='Umrechnungskurse und Konstanten'!$D$7),F336*'Umrechnungskurse und Konstanten'!$E$7,0)+IF(AND(C336&gt;='Umrechnungskurse und Konstanten'!$C$8,C336&lt;='Umrechnungskurse und Konstanten'!$D$8),F336*'Umrechnungskurse und Konstanten'!$E$8,0)+IF(AND(C336&gt;='Umrechnungskurse und Konstanten'!$C$9,C336&lt;='Umrechnungskurse und Konstanten'!$D$9),F336*'Umrechnungskurse und Konstanten'!$E$9,0)+IF(AND(C336&gt;='Umrechnungskurse und Konstanten'!$C$10,C336&lt;='Umrechnungskurse und Konstanten'!$D$10),F336*'Umrechnungskurse und Konstanten'!$E$10,0)+IF(AND(C336&gt;='Umrechnungskurse und Konstanten'!$C$11,C336&lt;='Umrechnungskurse und Konstanten'!$D$11),F336*'Umrechnungskurse und Konstanten'!$E$11,0)+IF(AND(C336&gt;='Umrechnungskurse und Konstanten'!$C$12,C336&lt;='Umrechnungskurse und Konstanten'!$D$12),F336*'Umrechnungskurse und Konstanten'!$E$12,0)+IF(AND(C336&gt;='Umrechnungskurse und Konstanten'!$C$13,C336&lt;='Umrechnungskurse und Konstanten'!$D$13),F336*'Umrechnungskurse und Konstanten'!$E$13,0)+IF(AND(C336&gt;='Umrechnungskurse und Konstanten'!$C$14,C336&lt;='Umrechnungskurse und Konstanten'!$D$14),F336*'Umrechnungskurse und Konstanten'!$E$14,0)+IF(AND(C336&gt;='Umrechnungskurse und Konstanten'!$C$15,C336&lt;='Umrechnungskurse und Konstanten'!$D$15),F336*'Umrechnungskurse und Konstanten'!$E$15,0)+IF(AND(C336&gt;='Umrechnungskurse und Konstanten'!$C$16,C336&lt;='Umrechnungskurse und Konstanten'!$D$16),F336*'Umrechnungskurse und Konstanten'!$E$16,0)</f>
        <v>0</v>
      </c>
      <c r="J336" s="43">
        <f t="shared" si="16"/>
        <v>0</v>
      </c>
      <c r="K336" s="43">
        <f t="shared" si="17"/>
        <v>0</v>
      </c>
      <c r="L336" s="69" t="str">
        <f>IF(OR(G336='Umrechnungskurse und Konstanten'!$E$21,G336='Umrechnungskurse und Konstanten'!$E$22,G336='Umrechnungskurse und Konstanten'!$E$23),"VSt. Satz ok.","falsche/keine VSt.")</f>
        <v>falsche/keine VSt.</v>
      </c>
      <c r="M336" s="67" t="str">
        <f>IF(AND(C336&gt;='Umrechnungskurse und Konstanten'!$C$14,C336&lt;='Umrechnungskurse und Konstanten'!$D$16),"Periode ok.","falsche Periode")</f>
        <v>falsche Periode</v>
      </c>
    </row>
    <row r="337" spans="2:13" x14ac:dyDescent="0.3">
      <c r="B337" s="56"/>
      <c r="C337" s="38"/>
      <c r="D337" s="38"/>
      <c r="E337" s="45"/>
      <c r="F337" s="40"/>
      <c r="G337" s="52"/>
      <c r="H337" s="42">
        <f t="shared" si="15"/>
        <v>0</v>
      </c>
      <c r="I337" s="43">
        <f>IF(AND(C337&gt;='Umrechnungskurse und Konstanten'!$C$5,C337&lt;='Umrechnungskurse und Konstanten'!$D$5),F337*'Umrechnungskurse und Konstanten'!$E$5,0)+IF(AND(C337&gt;='Umrechnungskurse und Konstanten'!$C$6,C337&lt;='Umrechnungskurse und Konstanten'!$D$6),F337*'Umrechnungskurse und Konstanten'!$E$6,0)+IF(AND(C337&gt;='Umrechnungskurse und Konstanten'!$C$7,C337&lt;='Umrechnungskurse und Konstanten'!$D$7),F337*'Umrechnungskurse und Konstanten'!$E$7,0)+IF(AND(C337&gt;='Umrechnungskurse und Konstanten'!$C$8,C337&lt;='Umrechnungskurse und Konstanten'!$D$8),F337*'Umrechnungskurse und Konstanten'!$E$8,0)+IF(AND(C337&gt;='Umrechnungskurse und Konstanten'!$C$9,C337&lt;='Umrechnungskurse und Konstanten'!$D$9),F337*'Umrechnungskurse und Konstanten'!$E$9,0)+IF(AND(C337&gt;='Umrechnungskurse und Konstanten'!$C$10,C337&lt;='Umrechnungskurse und Konstanten'!$D$10),F337*'Umrechnungskurse und Konstanten'!$E$10,0)+IF(AND(C337&gt;='Umrechnungskurse und Konstanten'!$C$11,C337&lt;='Umrechnungskurse und Konstanten'!$D$11),F337*'Umrechnungskurse und Konstanten'!$E$11,0)+IF(AND(C337&gt;='Umrechnungskurse und Konstanten'!$C$12,C337&lt;='Umrechnungskurse und Konstanten'!$D$12),F337*'Umrechnungskurse und Konstanten'!$E$12,0)+IF(AND(C337&gt;='Umrechnungskurse und Konstanten'!$C$13,C337&lt;='Umrechnungskurse und Konstanten'!$D$13),F337*'Umrechnungskurse und Konstanten'!$E$13,0)+IF(AND(C337&gt;='Umrechnungskurse und Konstanten'!$C$14,C337&lt;='Umrechnungskurse und Konstanten'!$D$14),F337*'Umrechnungskurse und Konstanten'!$E$14,0)+IF(AND(C337&gt;='Umrechnungskurse und Konstanten'!$C$15,C337&lt;='Umrechnungskurse und Konstanten'!$D$15),F337*'Umrechnungskurse und Konstanten'!$E$15,0)+IF(AND(C337&gt;='Umrechnungskurse und Konstanten'!$C$16,C337&lt;='Umrechnungskurse und Konstanten'!$D$16),F337*'Umrechnungskurse und Konstanten'!$E$16,0)</f>
        <v>0</v>
      </c>
      <c r="J337" s="43">
        <f t="shared" si="16"/>
        <v>0</v>
      </c>
      <c r="K337" s="43">
        <f t="shared" si="17"/>
        <v>0</v>
      </c>
      <c r="L337" s="69" t="str">
        <f>IF(OR(G337='Umrechnungskurse und Konstanten'!$E$21,G337='Umrechnungskurse und Konstanten'!$E$22,G337='Umrechnungskurse und Konstanten'!$E$23),"VSt. Satz ok.","falsche/keine VSt.")</f>
        <v>falsche/keine VSt.</v>
      </c>
      <c r="M337" s="67" t="str">
        <f>IF(AND(C337&gt;='Umrechnungskurse und Konstanten'!$C$14,C337&lt;='Umrechnungskurse und Konstanten'!$D$16),"Periode ok.","falsche Periode")</f>
        <v>falsche Periode</v>
      </c>
    </row>
    <row r="338" spans="2:13" x14ac:dyDescent="0.3">
      <c r="B338" s="56"/>
      <c r="C338" s="38"/>
      <c r="D338" s="38"/>
      <c r="E338" s="45"/>
      <c r="F338" s="40"/>
      <c r="G338" s="52"/>
      <c r="H338" s="42">
        <f t="shared" si="15"/>
        <v>0</v>
      </c>
      <c r="I338" s="43">
        <f>IF(AND(C338&gt;='Umrechnungskurse und Konstanten'!$C$5,C338&lt;='Umrechnungskurse und Konstanten'!$D$5),F338*'Umrechnungskurse und Konstanten'!$E$5,0)+IF(AND(C338&gt;='Umrechnungskurse und Konstanten'!$C$6,C338&lt;='Umrechnungskurse und Konstanten'!$D$6),F338*'Umrechnungskurse und Konstanten'!$E$6,0)+IF(AND(C338&gt;='Umrechnungskurse und Konstanten'!$C$7,C338&lt;='Umrechnungskurse und Konstanten'!$D$7),F338*'Umrechnungskurse und Konstanten'!$E$7,0)+IF(AND(C338&gt;='Umrechnungskurse und Konstanten'!$C$8,C338&lt;='Umrechnungskurse und Konstanten'!$D$8),F338*'Umrechnungskurse und Konstanten'!$E$8,0)+IF(AND(C338&gt;='Umrechnungskurse und Konstanten'!$C$9,C338&lt;='Umrechnungskurse und Konstanten'!$D$9),F338*'Umrechnungskurse und Konstanten'!$E$9,0)+IF(AND(C338&gt;='Umrechnungskurse und Konstanten'!$C$10,C338&lt;='Umrechnungskurse und Konstanten'!$D$10),F338*'Umrechnungskurse und Konstanten'!$E$10,0)+IF(AND(C338&gt;='Umrechnungskurse und Konstanten'!$C$11,C338&lt;='Umrechnungskurse und Konstanten'!$D$11),F338*'Umrechnungskurse und Konstanten'!$E$11,0)+IF(AND(C338&gt;='Umrechnungskurse und Konstanten'!$C$12,C338&lt;='Umrechnungskurse und Konstanten'!$D$12),F338*'Umrechnungskurse und Konstanten'!$E$12,0)+IF(AND(C338&gt;='Umrechnungskurse und Konstanten'!$C$13,C338&lt;='Umrechnungskurse und Konstanten'!$D$13),F338*'Umrechnungskurse und Konstanten'!$E$13,0)+IF(AND(C338&gt;='Umrechnungskurse und Konstanten'!$C$14,C338&lt;='Umrechnungskurse und Konstanten'!$D$14),F338*'Umrechnungskurse und Konstanten'!$E$14,0)+IF(AND(C338&gt;='Umrechnungskurse und Konstanten'!$C$15,C338&lt;='Umrechnungskurse und Konstanten'!$D$15),F338*'Umrechnungskurse und Konstanten'!$E$15,0)+IF(AND(C338&gt;='Umrechnungskurse und Konstanten'!$C$16,C338&lt;='Umrechnungskurse und Konstanten'!$D$16),F338*'Umrechnungskurse und Konstanten'!$E$16,0)</f>
        <v>0</v>
      </c>
      <c r="J338" s="43">
        <f t="shared" si="16"/>
        <v>0</v>
      </c>
      <c r="K338" s="43">
        <f t="shared" si="17"/>
        <v>0</v>
      </c>
      <c r="L338" s="69" t="str">
        <f>IF(OR(G338='Umrechnungskurse und Konstanten'!$E$21,G338='Umrechnungskurse und Konstanten'!$E$22,G338='Umrechnungskurse und Konstanten'!$E$23),"VSt. Satz ok.","falsche/keine VSt.")</f>
        <v>falsche/keine VSt.</v>
      </c>
      <c r="M338" s="67" t="str">
        <f>IF(AND(C338&gt;='Umrechnungskurse und Konstanten'!$C$14,C338&lt;='Umrechnungskurse und Konstanten'!$D$16),"Periode ok.","falsche Periode")</f>
        <v>falsche Periode</v>
      </c>
    </row>
    <row r="339" spans="2:13" x14ac:dyDescent="0.3">
      <c r="B339" s="56"/>
      <c r="C339" s="38"/>
      <c r="D339" s="38"/>
      <c r="E339" s="45"/>
      <c r="F339" s="40"/>
      <c r="G339" s="52"/>
      <c r="H339" s="42">
        <f t="shared" si="15"/>
        <v>0</v>
      </c>
      <c r="I339" s="43">
        <f>IF(AND(C339&gt;='Umrechnungskurse und Konstanten'!$C$5,C339&lt;='Umrechnungskurse und Konstanten'!$D$5),F339*'Umrechnungskurse und Konstanten'!$E$5,0)+IF(AND(C339&gt;='Umrechnungskurse und Konstanten'!$C$6,C339&lt;='Umrechnungskurse und Konstanten'!$D$6),F339*'Umrechnungskurse und Konstanten'!$E$6,0)+IF(AND(C339&gt;='Umrechnungskurse und Konstanten'!$C$7,C339&lt;='Umrechnungskurse und Konstanten'!$D$7),F339*'Umrechnungskurse und Konstanten'!$E$7,0)+IF(AND(C339&gt;='Umrechnungskurse und Konstanten'!$C$8,C339&lt;='Umrechnungskurse und Konstanten'!$D$8),F339*'Umrechnungskurse und Konstanten'!$E$8,0)+IF(AND(C339&gt;='Umrechnungskurse und Konstanten'!$C$9,C339&lt;='Umrechnungskurse und Konstanten'!$D$9),F339*'Umrechnungskurse und Konstanten'!$E$9,0)+IF(AND(C339&gt;='Umrechnungskurse und Konstanten'!$C$10,C339&lt;='Umrechnungskurse und Konstanten'!$D$10),F339*'Umrechnungskurse und Konstanten'!$E$10,0)+IF(AND(C339&gt;='Umrechnungskurse und Konstanten'!$C$11,C339&lt;='Umrechnungskurse und Konstanten'!$D$11),F339*'Umrechnungskurse und Konstanten'!$E$11,0)+IF(AND(C339&gt;='Umrechnungskurse und Konstanten'!$C$12,C339&lt;='Umrechnungskurse und Konstanten'!$D$12),F339*'Umrechnungskurse und Konstanten'!$E$12,0)+IF(AND(C339&gt;='Umrechnungskurse und Konstanten'!$C$13,C339&lt;='Umrechnungskurse und Konstanten'!$D$13),F339*'Umrechnungskurse und Konstanten'!$E$13,0)+IF(AND(C339&gt;='Umrechnungskurse und Konstanten'!$C$14,C339&lt;='Umrechnungskurse und Konstanten'!$D$14),F339*'Umrechnungskurse und Konstanten'!$E$14,0)+IF(AND(C339&gt;='Umrechnungskurse und Konstanten'!$C$15,C339&lt;='Umrechnungskurse und Konstanten'!$D$15),F339*'Umrechnungskurse und Konstanten'!$E$15,0)+IF(AND(C339&gt;='Umrechnungskurse und Konstanten'!$C$16,C339&lt;='Umrechnungskurse und Konstanten'!$D$16),F339*'Umrechnungskurse und Konstanten'!$E$16,0)</f>
        <v>0</v>
      </c>
      <c r="J339" s="43">
        <f t="shared" si="16"/>
        <v>0</v>
      </c>
      <c r="K339" s="43">
        <f t="shared" si="17"/>
        <v>0</v>
      </c>
      <c r="L339" s="69" t="str">
        <f>IF(OR(G339='Umrechnungskurse und Konstanten'!$E$21,G339='Umrechnungskurse und Konstanten'!$E$22,G339='Umrechnungskurse und Konstanten'!$E$23),"VSt. Satz ok.","falsche/keine VSt.")</f>
        <v>falsche/keine VSt.</v>
      </c>
      <c r="M339" s="67" t="str">
        <f>IF(AND(C339&gt;='Umrechnungskurse und Konstanten'!$C$14,C339&lt;='Umrechnungskurse und Konstanten'!$D$16),"Periode ok.","falsche Periode")</f>
        <v>falsche Periode</v>
      </c>
    </row>
    <row r="340" spans="2:13" x14ac:dyDescent="0.3">
      <c r="B340" s="56"/>
      <c r="C340" s="38"/>
      <c r="D340" s="38"/>
      <c r="E340" s="45"/>
      <c r="F340" s="40"/>
      <c r="G340" s="52"/>
      <c r="H340" s="42">
        <f t="shared" si="15"/>
        <v>0</v>
      </c>
      <c r="I340" s="43">
        <f>IF(AND(C340&gt;='Umrechnungskurse und Konstanten'!$C$5,C340&lt;='Umrechnungskurse und Konstanten'!$D$5),F340*'Umrechnungskurse und Konstanten'!$E$5,0)+IF(AND(C340&gt;='Umrechnungskurse und Konstanten'!$C$6,C340&lt;='Umrechnungskurse und Konstanten'!$D$6),F340*'Umrechnungskurse und Konstanten'!$E$6,0)+IF(AND(C340&gt;='Umrechnungskurse und Konstanten'!$C$7,C340&lt;='Umrechnungskurse und Konstanten'!$D$7),F340*'Umrechnungskurse und Konstanten'!$E$7,0)+IF(AND(C340&gt;='Umrechnungskurse und Konstanten'!$C$8,C340&lt;='Umrechnungskurse und Konstanten'!$D$8),F340*'Umrechnungskurse und Konstanten'!$E$8,0)+IF(AND(C340&gt;='Umrechnungskurse und Konstanten'!$C$9,C340&lt;='Umrechnungskurse und Konstanten'!$D$9),F340*'Umrechnungskurse und Konstanten'!$E$9,0)+IF(AND(C340&gt;='Umrechnungskurse und Konstanten'!$C$10,C340&lt;='Umrechnungskurse und Konstanten'!$D$10),F340*'Umrechnungskurse und Konstanten'!$E$10,0)+IF(AND(C340&gt;='Umrechnungskurse und Konstanten'!$C$11,C340&lt;='Umrechnungskurse und Konstanten'!$D$11),F340*'Umrechnungskurse und Konstanten'!$E$11,0)+IF(AND(C340&gt;='Umrechnungskurse und Konstanten'!$C$12,C340&lt;='Umrechnungskurse und Konstanten'!$D$12),F340*'Umrechnungskurse und Konstanten'!$E$12,0)+IF(AND(C340&gt;='Umrechnungskurse und Konstanten'!$C$13,C340&lt;='Umrechnungskurse und Konstanten'!$D$13),F340*'Umrechnungskurse und Konstanten'!$E$13,0)+IF(AND(C340&gt;='Umrechnungskurse und Konstanten'!$C$14,C340&lt;='Umrechnungskurse und Konstanten'!$D$14),F340*'Umrechnungskurse und Konstanten'!$E$14,0)+IF(AND(C340&gt;='Umrechnungskurse und Konstanten'!$C$15,C340&lt;='Umrechnungskurse und Konstanten'!$D$15),F340*'Umrechnungskurse und Konstanten'!$E$15,0)+IF(AND(C340&gt;='Umrechnungskurse und Konstanten'!$C$16,C340&lt;='Umrechnungskurse und Konstanten'!$D$16),F340*'Umrechnungskurse und Konstanten'!$E$16,0)</f>
        <v>0</v>
      </c>
      <c r="J340" s="43">
        <f t="shared" si="16"/>
        <v>0</v>
      </c>
      <c r="K340" s="43">
        <f t="shared" si="17"/>
        <v>0</v>
      </c>
      <c r="L340" s="69" t="str">
        <f>IF(OR(G340='Umrechnungskurse und Konstanten'!$E$21,G340='Umrechnungskurse und Konstanten'!$E$22,G340='Umrechnungskurse und Konstanten'!$E$23),"VSt. Satz ok.","falsche/keine VSt.")</f>
        <v>falsche/keine VSt.</v>
      </c>
      <c r="M340" s="67" t="str">
        <f>IF(AND(C340&gt;='Umrechnungskurse und Konstanten'!$C$14,C340&lt;='Umrechnungskurse und Konstanten'!$D$16),"Periode ok.","falsche Periode")</f>
        <v>falsche Periode</v>
      </c>
    </row>
    <row r="341" spans="2:13" x14ac:dyDescent="0.3">
      <c r="B341" s="56"/>
      <c r="C341" s="38"/>
      <c r="D341" s="38"/>
      <c r="E341" s="45"/>
      <c r="F341" s="40"/>
      <c r="G341" s="52"/>
      <c r="H341" s="42">
        <f t="shared" si="15"/>
        <v>0</v>
      </c>
      <c r="I341" s="43">
        <f>IF(AND(C341&gt;='Umrechnungskurse und Konstanten'!$C$5,C341&lt;='Umrechnungskurse und Konstanten'!$D$5),F341*'Umrechnungskurse und Konstanten'!$E$5,0)+IF(AND(C341&gt;='Umrechnungskurse und Konstanten'!$C$6,C341&lt;='Umrechnungskurse und Konstanten'!$D$6),F341*'Umrechnungskurse und Konstanten'!$E$6,0)+IF(AND(C341&gt;='Umrechnungskurse und Konstanten'!$C$7,C341&lt;='Umrechnungskurse und Konstanten'!$D$7),F341*'Umrechnungskurse und Konstanten'!$E$7,0)+IF(AND(C341&gt;='Umrechnungskurse und Konstanten'!$C$8,C341&lt;='Umrechnungskurse und Konstanten'!$D$8),F341*'Umrechnungskurse und Konstanten'!$E$8,0)+IF(AND(C341&gt;='Umrechnungskurse und Konstanten'!$C$9,C341&lt;='Umrechnungskurse und Konstanten'!$D$9),F341*'Umrechnungskurse und Konstanten'!$E$9,0)+IF(AND(C341&gt;='Umrechnungskurse und Konstanten'!$C$10,C341&lt;='Umrechnungskurse und Konstanten'!$D$10),F341*'Umrechnungskurse und Konstanten'!$E$10,0)+IF(AND(C341&gt;='Umrechnungskurse und Konstanten'!$C$11,C341&lt;='Umrechnungskurse und Konstanten'!$D$11),F341*'Umrechnungskurse und Konstanten'!$E$11,0)+IF(AND(C341&gt;='Umrechnungskurse und Konstanten'!$C$12,C341&lt;='Umrechnungskurse und Konstanten'!$D$12),F341*'Umrechnungskurse und Konstanten'!$E$12,0)+IF(AND(C341&gt;='Umrechnungskurse und Konstanten'!$C$13,C341&lt;='Umrechnungskurse und Konstanten'!$D$13),F341*'Umrechnungskurse und Konstanten'!$E$13,0)+IF(AND(C341&gt;='Umrechnungskurse und Konstanten'!$C$14,C341&lt;='Umrechnungskurse und Konstanten'!$D$14),F341*'Umrechnungskurse und Konstanten'!$E$14,0)+IF(AND(C341&gt;='Umrechnungskurse und Konstanten'!$C$15,C341&lt;='Umrechnungskurse und Konstanten'!$D$15),F341*'Umrechnungskurse und Konstanten'!$E$15,0)+IF(AND(C341&gt;='Umrechnungskurse und Konstanten'!$C$16,C341&lt;='Umrechnungskurse und Konstanten'!$D$16),F341*'Umrechnungskurse und Konstanten'!$E$16,0)</f>
        <v>0</v>
      </c>
      <c r="J341" s="43">
        <f t="shared" si="16"/>
        <v>0</v>
      </c>
      <c r="K341" s="43">
        <f t="shared" si="17"/>
        <v>0</v>
      </c>
      <c r="L341" s="69" t="str">
        <f>IF(OR(G341='Umrechnungskurse und Konstanten'!$E$21,G341='Umrechnungskurse und Konstanten'!$E$22,G341='Umrechnungskurse und Konstanten'!$E$23),"VSt. Satz ok.","falsche/keine VSt.")</f>
        <v>falsche/keine VSt.</v>
      </c>
      <c r="M341" s="67" t="str">
        <f>IF(AND(C341&gt;='Umrechnungskurse und Konstanten'!$C$14,C341&lt;='Umrechnungskurse und Konstanten'!$D$16),"Periode ok.","falsche Periode")</f>
        <v>falsche Periode</v>
      </c>
    </row>
    <row r="342" spans="2:13" x14ac:dyDescent="0.3">
      <c r="B342" s="56"/>
      <c r="C342" s="38"/>
      <c r="D342" s="38"/>
      <c r="E342" s="45"/>
      <c r="F342" s="40"/>
      <c r="G342" s="52"/>
      <c r="H342" s="42">
        <f t="shared" si="15"/>
        <v>0</v>
      </c>
      <c r="I342" s="43">
        <f>IF(AND(C342&gt;='Umrechnungskurse und Konstanten'!$C$5,C342&lt;='Umrechnungskurse und Konstanten'!$D$5),F342*'Umrechnungskurse und Konstanten'!$E$5,0)+IF(AND(C342&gt;='Umrechnungskurse und Konstanten'!$C$6,C342&lt;='Umrechnungskurse und Konstanten'!$D$6),F342*'Umrechnungskurse und Konstanten'!$E$6,0)+IF(AND(C342&gt;='Umrechnungskurse und Konstanten'!$C$7,C342&lt;='Umrechnungskurse und Konstanten'!$D$7),F342*'Umrechnungskurse und Konstanten'!$E$7,0)+IF(AND(C342&gt;='Umrechnungskurse und Konstanten'!$C$8,C342&lt;='Umrechnungskurse und Konstanten'!$D$8),F342*'Umrechnungskurse und Konstanten'!$E$8,0)+IF(AND(C342&gt;='Umrechnungskurse und Konstanten'!$C$9,C342&lt;='Umrechnungskurse und Konstanten'!$D$9),F342*'Umrechnungskurse und Konstanten'!$E$9,0)+IF(AND(C342&gt;='Umrechnungskurse und Konstanten'!$C$10,C342&lt;='Umrechnungskurse und Konstanten'!$D$10),F342*'Umrechnungskurse und Konstanten'!$E$10,0)+IF(AND(C342&gt;='Umrechnungskurse und Konstanten'!$C$11,C342&lt;='Umrechnungskurse und Konstanten'!$D$11),F342*'Umrechnungskurse und Konstanten'!$E$11,0)+IF(AND(C342&gt;='Umrechnungskurse und Konstanten'!$C$12,C342&lt;='Umrechnungskurse und Konstanten'!$D$12),F342*'Umrechnungskurse und Konstanten'!$E$12,0)+IF(AND(C342&gt;='Umrechnungskurse und Konstanten'!$C$13,C342&lt;='Umrechnungskurse und Konstanten'!$D$13),F342*'Umrechnungskurse und Konstanten'!$E$13,0)+IF(AND(C342&gt;='Umrechnungskurse und Konstanten'!$C$14,C342&lt;='Umrechnungskurse und Konstanten'!$D$14),F342*'Umrechnungskurse und Konstanten'!$E$14,0)+IF(AND(C342&gt;='Umrechnungskurse und Konstanten'!$C$15,C342&lt;='Umrechnungskurse und Konstanten'!$D$15),F342*'Umrechnungskurse und Konstanten'!$E$15,0)+IF(AND(C342&gt;='Umrechnungskurse und Konstanten'!$C$16,C342&lt;='Umrechnungskurse und Konstanten'!$D$16),F342*'Umrechnungskurse und Konstanten'!$E$16,0)</f>
        <v>0</v>
      </c>
      <c r="J342" s="43">
        <f t="shared" si="16"/>
        <v>0</v>
      </c>
      <c r="K342" s="43">
        <f t="shared" si="17"/>
        <v>0</v>
      </c>
      <c r="L342" s="69" t="str">
        <f>IF(OR(G342='Umrechnungskurse und Konstanten'!$E$21,G342='Umrechnungskurse und Konstanten'!$E$22,G342='Umrechnungskurse und Konstanten'!$E$23),"VSt. Satz ok.","falsche/keine VSt.")</f>
        <v>falsche/keine VSt.</v>
      </c>
      <c r="M342" s="67" t="str">
        <f>IF(AND(C342&gt;='Umrechnungskurse und Konstanten'!$C$14,C342&lt;='Umrechnungskurse und Konstanten'!$D$16),"Periode ok.","falsche Periode")</f>
        <v>falsche Periode</v>
      </c>
    </row>
    <row r="343" spans="2:13" x14ac:dyDescent="0.3">
      <c r="B343" s="56"/>
      <c r="C343" s="38"/>
      <c r="D343" s="38"/>
      <c r="E343" s="45"/>
      <c r="F343" s="40"/>
      <c r="G343" s="52"/>
      <c r="H343" s="42">
        <f t="shared" si="15"/>
        <v>0</v>
      </c>
      <c r="I343" s="43">
        <f>IF(AND(C343&gt;='Umrechnungskurse und Konstanten'!$C$5,C343&lt;='Umrechnungskurse und Konstanten'!$D$5),F343*'Umrechnungskurse und Konstanten'!$E$5,0)+IF(AND(C343&gt;='Umrechnungskurse und Konstanten'!$C$6,C343&lt;='Umrechnungskurse und Konstanten'!$D$6),F343*'Umrechnungskurse und Konstanten'!$E$6,0)+IF(AND(C343&gt;='Umrechnungskurse und Konstanten'!$C$7,C343&lt;='Umrechnungskurse und Konstanten'!$D$7),F343*'Umrechnungskurse und Konstanten'!$E$7,0)+IF(AND(C343&gt;='Umrechnungskurse und Konstanten'!$C$8,C343&lt;='Umrechnungskurse und Konstanten'!$D$8),F343*'Umrechnungskurse und Konstanten'!$E$8,0)+IF(AND(C343&gt;='Umrechnungskurse und Konstanten'!$C$9,C343&lt;='Umrechnungskurse und Konstanten'!$D$9),F343*'Umrechnungskurse und Konstanten'!$E$9,0)+IF(AND(C343&gt;='Umrechnungskurse und Konstanten'!$C$10,C343&lt;='Umrechnungskurse und Konstanten'!$D$10),F343*'Umrechnungskurse und Konstanten'!$E$10,0)+IF(AND(C343&gt;='Umrechnungskurse und Konstanten'!$C$11,C343&lt;='Umrechnungskurse und Konstanten'!$D$11),F343*'Umrechnungskurse und Konstanten'!$E$11,0)+IF(AND(C343&gt;='Umrechnungskurse und Konstanten'!$C$12,C343&lt;='Umrechnungskurse und Konstanten'!$D$12),F343*'Umrechnungskurse und Konstanten'!$E$12,0)+IF(AND(C343&gt;='Umrechnungskurse und Konstanten'!$C$13,C343&lt;='Umrechnungskurse und Konstanten'!$D$13),F343*'Umrechnungskurse und Konstanten'!$E$13,0)+IF(AND(C343&gt;='Umrechnungskurse und Konstanten'!$C$14,C343&lt;='Umrechnungskurse und Konstanten'!$D$14),F343*'Umrechnungskurse und Konstanten'!$E$14,0)+IF(AND(C343&gt;='Umrechnungskurse und Konstanten'!$C$15,C343&lt;='Umrechnungskurse und Konstanten'!$D$15),F343*'Umrechnungskurse und Konstanten'!$E$15,0)+IF(AND(C343&gt;='Umrechnungskurse und Konstanten'!$C$16,C343&lt;='Umrechnungskurse und Konstanten'!$D$16),F343*'Umrechnungskurse und Konstanten'!$E$16,0)</f>
        <v>0</v>
      </c>
      <c r="J343" s="43">
        <f t="shared" si="16"/>
        <v>0</v>
      </c>
      <c r="K343" s="43">
        <f t="shared" si="17"/>
        <v>0</v>
      </c>
      <c r="L343" s="69" t="str">
        <f>IF(OR(G343='Umrechnungskurse und Konstanten'!$E$21,G343='Umrechnungskurse und Konstanten'!$E$22,G343='Umrechnungskurse und Konstanten'!$E$23),"VSt. Satz ok.","falsche/keine VSt.")</f>
        <v>falsche/keine VSt.</v>
      </c>
      <c r="M343" s="67" t="str">
        <f>IF(AND(C343&gt;='Umrechnungskurse und Konstanten'!$C$14,C343&lt;='Umrechnungskurse und Konstanten'!$D$16),"Periode ok.","falsche Periode")</f>
        <v>falsche Periode</v>
      </c>
    </row>
    <row r="344" spans="2:13" x14ac:dyDescent="0.3">
      <c r="B344" s="56"/>
      <c r="C344" s="38"/>
      <c r="D344" s="38"/>
      <c r="E344" s="45"/>
      <c r="F344" s="40"/>
      <c r="G344" s="52"/>
      <c r="H344" s="42">
        <f t="shared" si="15"/>
        <v>0</v>
      </c>
      <c r="I344" s="43">
        <f>IF(AND(C344&gt;='Umrechnungskurse und Konstanten'!$C$5,C344&lt;='Umrechnungskurse und Konstanten'!$D$5),F344*'Umrechnungskurse und Konstanten'!$E$5,0)+IF(AND(C344&gt;='Umrechnungskurse und Konstanten'!$C$6,C344&lt;='Umrechnungskurse und Konstanten'!$D$6),F344*'Umrechnungskurse und Konstanten'!$E$6,0)+IF(AND(C344&gt;='Umrechnungskurse und Konstanten'!$C$7,C344&lt;='Umrechnungskurse und Konstanten'!$D$7),F344*'Umrechnungskurse und Konstanten'!$E$7,0)+IF(AND(C344&gt;='Umrechnungskurse und Konstanten'!$C$8,C344&lt;='Umrechnungskurse und Konstanten'!$D$8),F344*'Umrechnungskurse und Konstanten'!$E$8,0)+IF(AND(C344&gt;='Umrechnungskurse und Konstanten'!$C$9,C344&lt;='Umrechnungskurse und Konstanten'!$D$9),F344*'Umrechnungskurse und Konstanten'!$E$9,0)+IF(AND(C344&gt;='Umrechnungskurse und Konstanten'!$C$10,C344&lt;='Umrechnungskurse und Konstanten'!$D$10),F344*'Umrechnungskurse und Konstanten'!$E$10,0)+IF(AND(C344&gt;='Umrechnungskurse und Konstanten'!$C$11,C344&lt;='Umrechnungskurse und Konstanten'!$D$11),F344*'Umrechnungskurse und Konstanten'!$E$11,0)+IF(AND(C344&gt;='Umrechnungskurse und Konstanten'!$C$12,C344&lt;='Umrechnungskurse und Konstanten'!$D$12),F344*'Umrechnungskurse und Konstanten'!$E$12,0)+IF(AND(C344&gt;='Umrechnungskurse und Konstanten'!$C$13,C344&lt;='Umrechnungskurse und Konstanten'!$D$13),F344*'Umrechnungskurse und Konstanten'!$E$13,0)+IF(AND(C344&gt;='Umrechnungskurse und Konstanten'!$C$14,C344&lt;='Umrechnungskurse und Konstanten'!$D$14),F344*'Umrechnungskurse und Konstanten'!$E$14,0)+IF(AND(C344&gt;='Umrechnungskurse und Konstanten'!$C$15,C344&lt;='Umrechnungskurse und Konstanten'!$D$15),F344*'Umrechnungskurse und Konstanten'!$E$15,0)+IF(AND(C344&gt;='Umrechnungskurse und Konstanten'!$C$16,C344&lt;='Umrechnungskurse und Konstanten'!$D$16),F344*'Umrechnungskurse und Konstanten'!$E$16,0)</f>
        <v>0</v>
      </c>
      <c r="J344" s="43">
        <f t="shared" si="16"/>
        <v>0</v>
      </c>
      <c r="K344" s="43">
        <f t="shared" si="17"/>
        <v>0</v>
      </c>
      <c r="L344" s="69" t="str">
        <f>IF(OR(G344='Umrechnungskurse und Konstanten'!$E$21,G344='Umrechnungskurse und Konstanten'!$E$22,G344='Umrechnungskurse und Konstanten'!$E$23),"VSt. Satz ok.","falsche/keine VSt.")</f>
        <v>falsche/keine VSt.</v>
      </c>
      <c r="M344" s="67" t="str">
        <f>IF(AND(C344&gt;='Umrechnungskurse und Konstanten'!$C$14,C344&lt;='Umrechnungskurse und Konstanten'!$D$16),"Periode ok.","falsche Periode")</f>
        <v>falsche Periode</v>
      </c>
    </row>
    <row r="345" spans="2:13" x14ac:dyDescent="0.3">
      <c r="B345" s="56"/>
      <c r="C345" s="38"/>
      <c r="D345" s="38"/>
      <c r="E345" s="45"/>
      <c r="F345" s="40"/>
      <c r="G345" s="52"/>
      <c r="H345" s="42">
        <f t="shared" si="15"/>
        <v>0</v>
      </c>
      <c r="I345" s="43">
        <f>IF(AND(C345&gt;='Umrechnungskurse und Konstanten'!$C$5,C345&lt;='Umrechnungskurse und Konstanten'!$D$5),F345*'Umrechnungskurse und Konstanten'!$E$5,0)+IF(AND(C345&gt;='Umrechnungskurse und Konstanten'!$C$6,C345&lt;='Umrechnungskurse und Konstanten'!$D$6),F345*'Umrechnungskurse und Konstanten'!$E$6,0)+IF(AND(C345&gt;='Umrechnungskurse und Konstanten'!$C$7,C345&lt;='Umrechnungskurse und Konstanten'!$D$7),F345*'Umrechnungskurse und Konstanten'!$E$7,0)+IF(AND(C345&gt;='Umrechnungskurse und Konstanten'!$C$8,C345&lt;='Umrechnungskurse und Konstanten'!$D$8),F345*'Umrechnungskurse und Konstanten'!$E$8,0)+IF(AND(C345&gt;='Umrechnungskurse und Konstanten'!$C$9,C345&lt;='Umrechnungskurse und Konstanten'!$D$9),F345*'Umrechnungskurse und Konstanten'!$E$9,0)+IF(AND(C345&gt;='Umrechnungskurse und Konstanten'!$C$10,C345&lt;='Umrechnungskurse und Konstanten'!$D$10),F345*'Umrechnungskurse und Konstanten'!$E$10,0)+IF(AND(C345&gt;='Umrechnungskurse und Konstanten'!$C$11,C345&lt;='Umrechnungskurse und Konstanten'!$D$11),F345*'Umrechnungskurse und Konstanten'!$E$11,0)+IF(AND(C345&gt;='Umrechnungskurse und Konstanten'!$C$12,C345&lt;='Umrechnungskurse und Konstanten'!$D$12),F345*'Umrechnungskurse und Konstanten'!$E$12,0)+IF(AND(C345&gt;='Umrechnungskurse und Konstanten'!$C$13,C345&lt;='Umrechnungskurse und Konstanten'!$D$13),F345*'Umrechnungskurse und Konstanten'!$E$13,0)+IF(AND(C345&gt;='Umrechnungskurse und Konstanten'!$C$14,C345&lt;='Umrechnungskurse und Konstanten'!$D$14),F345*'Umrechnungskurse und Konstanten'!$E$14,0)+IF(AND(C345&gt;='Umrechnungskurse und Konstanten'!$C$15,C345&lt;='Umrechnungskurse und Konstanten'!$D$15),F345*'Umrechnungskurse und Konstanten'!$E$15,0)+IF(AND(C345&gt;='Umrechnungskurse und Konstanten'!$C$16,C345&lt;='Umrechnungskurse und Konstanten'!$D$16),F345*'Umrechnungskurse und Konstanten'!$E$16,0)</f>
        <v>0</v>
      </c>
      <c r="J345" s="43">
        <f t="shared" si="16"/>
        <v>0</v>
      </c>
      <c r="K345" s="43">
        <f t="shared" si="17"/>
        <v>0</v>
      </c>
      <c r="L345" s="69" t="str">
        <f>IF(OR(G345='Umrechnungskurse und Konstanten'!$E$21,G345='Umrechnungskurse und Konstanten'!$E$22,G345='Umrechnungskurse und Konstanten'!$E$23),"VSt. Satz ok.","falsche/keine VSt.")</f>
        <v>falsche/keine VSt.</v>
      </c>
      <c r="M345" s="67" t="str">
        <f>IF(AND(C345&gt;='Umrechnungskurse und Konstanten'!$C$14,C345&lt;='Umrechnungskurse und Konstanten'!$D$16),"Periode ok.","falsche Periode")</f>
        <v>falsche Periode</v>
      </c>
    </row>
    <row r="346" spans="2:13" x14ac:dyDescent="0.3">
      <c r="B346" s="56"/>
      <c r="C346" s="38"/>
      <c r="D346" s="38"/>
      <c r="E346" s="45"/>
      <c r="F346" s="40"/>
      <c r="G346" s="52"/>
      <c r="H346" s="42">
        <f t="shared" si="15"/>
        <v>0</v>
      </c>
      <c r="I346" s="43">
        <f>IF(AND(C346&gt;='Umrechnungskurse und Konstanten'!$C$5,C346&lt;='Umrechnungskurse und Konstanten'!$D$5),F346*'Umrechnungskurse und Konstanten'!$E$5,0)+IF(AND(C346&gt;='Umrechnungskurse und Konstanten'!$C$6,C346&lt;='Umrechnungskurse und Konstanten'!$D$6),F346*'Umrechnungskurse und Konstanten'!$E$6,0)+IF(AND(C346&gt;='Umrechnungskurse und Konstanten'!$C$7,C346&lt;='Umrechnungskurse und Konstanten'!$D$7),F346*'Umrechnungskurse und Konstanten'!$E$7,0)+IF(AND(C346&gt;='Umrechnungskurse und Konstanten'!$C$8,C346&lt;='Umrechnungskurse und Konstanten'!$D$8),F346*'Umrechnungskurse und Konstanten'!$E$8,0)+IF(AND(C346&gt;='Umrechnungskurse und Konstanten'!$C$9,C346&lt;='Umrechnungskurse und Konstanten'!$D$9),F346*'Umrechnungskurse und Konstanten'!$E$9,0)+IF(AND(C346&gt;='Umrechnungskurse und Konstanten'!$C$10,C346&lt;='Umrechnungskurse und Konstanten'!$D$10),F346*'Umrechnungskurse und Konstanten'!$E$10,0)+IF(AND(C346&gt;='Umrechnungskurse und Konstanten'!$C$11,C346&lt;='Umrechnungskurse und Konstanten'!$D$11),F346*'Umrechnungskurse und Konstanten'!$E$11,0)+IF(AND(C346&gt;='Umrechnungskurse und Konstanten'!$C$12,C346&lt;='Umrechnungskurse und Konstanten'!$D$12),F346*'Umrechnungskurse und Konstanten'!$E$12,0)+IF(AND(C346&gt;='Umrechnungskurse und Konstanten'!$C$13,C346&lt;='Umrechnungskurse und Konstanten'!$D$13),F346*'Umrechnungskurse und Konstanten'!$E$13,0)+IF(AND(C346&gt;='Umrechnungskurse und Konstanten'!$C$14,C346&lt;='Umrechnungskurse und Konstanten'!$D$14),F346*'Umrechnungskurse und Konstanten'!$E$14,0)+IF(AND(C346&gt;='Umrechnungskurse und Konstanten'!$C$15,C346&lt;='Umrechnungskurse und Konstanten'!$D$15),F346*'Umrechnungskurse und Konstanten'!$E$15,0)+IF(AND(C346&gt;='Umrechnungskurse und Konstanten'!$C$16,C346&lt;='Umrechnungskurse und Konstanten'!$D$16),F346*'Umrechnungskurse und Konstanten'!$E$16,0)</f>
        <v>0</v>
      </c>
      <c r="J346" s="43">
        <f t="shared" si="16"/>
        <v>0</v>
      </c>
      <c r="K346" s="43">
        <f t="shared" si="17"/>
        <v>0</v>
      </c>
      <c r="L346" s="69" t="str">
        <f>IF(OR(G346='Umrechnungskurse und Konstanten'!$E$21,G346='Umrechnungskurse und Konstanten'!$E$22,G346='Umrechnungskurse und Konstanten'!$E$23),"VSt. Satz ok.","falsche/keine VSt.")</f>
        <v>falsche/keine VSt.</v>
      </c>
      <c r="M346" s="67" t="str">
        <f>IF(AND(C346&gt;='Umrechnungskurse und Konstanten'!$C$14,C346&lt;='Umrechnungskurse und Konstanten'!$D$16),"Periode ok.","falsche Periode")</f>
        <v>falsche Periode</v>
      </c>
    </row>
    <row r="347" spans="2:13" x14ac:dyDescent="0.3">
      <c r="B347" s="56"/>
      <c r="C347" s="38"/>
      <c r="D347" s="38"/>
      <c r="E347" s="45"/>
      <c r="F347" s="40"/>
      <c r="G347" s="52"/>
      <c r="H347" s="42">
        <f t="shared" si="15"/>
        <v>0</v>
      </c>
      <c r="I347" s="43">
        <f>IF(AND(C347&gt;='Umrechnungskurse und Konstanten'!$C$5,C347&lt;='Umrechnungskurse und Konstanten'!$D$5),F347*'Umrechnungskurse und Konstanten'!$E$5,0)+IF(AND(C347&gt;='Umrechnungskurse und Konstanten'!$C$6,C347&lt;='Umrechnungskurse und Konstanten'!$D$6),F347*'Umrechnungskurse und Konstanten'!$E$6,0)+IF(AND(C347&gt;='Umrechnungskurse und Konstanten'!$C$7,C347&lt;='Umrechnungskurse und Konstanten'!$D$7),F347*'Umrechnungskurse und Konstanten'!$E$7,0)+IF(AND(C347&gt;='Umrechnungskurse und Konstanten'!$C$8,C347&lt;='Umrechnungskurse und Konstanten'!$D$8),F347*'Umrechnungskurse und Konstanten'!$E$8,0)+IF(AND(C347&gt;='Umrechnungskurse und Konstanten'!$C$9,C347&lt;='Umrechnungskurse und Konstanten'!$D$9),F347*'Umrechnungskurse und Konstanten'!$E$9,0)+IF(AND(C347&gt;='Umrechnungskurse und Konstanten'!$C$10,C347&lt;='Umrechnungskurse und Konstanten'!$D$10),F347*'Umrechnungskurse und Konstanten'!$E$10,0)+IF(AND(C347&gt;='Umrechnungskurse und Konstanten'!$C$11,C347&lt;='Umrechnungskurse und Konstanten'!$D$11),F347*'Umrechnungskurse und Konstanten'!$E$11,0)+IF(AND(C347&gt;='Umrechnungskurse und Konstanten'!$C$12,C347&lt;='Umrechnungskurse und Konstanten'!$D$12),F347*'Umrechnungskurse und Konstanten'!$E$12,0)+IF(AND(C347&gt;='Umrechnungskurse und Konstanten'!$C$13,C347&lt;='Umrechnungskurse und Konstanten'!$D$13),F347*'Umrechnungskurse und Konstanten'!$E$13,0)+IF(AND(C347&gt;='Umrechnungskurse und Konstanten'!$C$14,C347&lt;='Umrechnungskurse und Konstanten'!$D$14),F347*'Umrechnungskurse und Konstanten'!$E$14,0)+IF(AND(C347&gt;='Umrechnungskurse und Konstanten'!$C$15,C347&lt;='Umrechnungskurse und Konstanten'!$D$15),F347*'Umrechnungskurse und Konstanten'!$E$15,0)+IF(AND(C347&gt;='Umrechnungskurse und Konstanten'!$C$16,C347&lt;='Umrechnungskurse und Konstanten'!$D$16),F347*'Umrechnungskurse und Konstanten'!$E$16,0)</f>
        <v>0</v>
      </c>
      <c r="J347" s="43">
        <f t="shared" si="16"/>
        <v>0</v>
      </c>
      <c r="K347" s="43">
        <f t="shared" si="17"/>
        <v>0</v>
      </c>
      <c r="L347" s="69" t="str">
        <f>IF(OR(G347='Umrechnungskurse und Konstanten'!$E$21,G347='Umrechnungskurse und Konstanten'!$E$22,G347='Umrechnungskurse und Konstanten'!$E$23),"VSt. Satz ok.","falsche/keine VSt.")</f>
        <v>falsche/keine VSt.</v>
      </c>
      <c r="M347" s="67" t="str">
        <f>IF(AND(C347&gt;='Umrechnungskurse und Konstanten'!$C$14,C347&lt;='Umrechnungskurse und Konstanten'!$D$16),"Periode ok.","falsche Periode")</f>
        <v>falsche Periode</v>
      </c>
    </row>
    <row r="348" spans="2:13" x14ac:dyDescent="0.3">
      <c r="B348" s="56"/>
      <c r="C348" s="38"/>
      <c r="D348" s="38"/>
      <c r="E348" s="45"/>
      <c r="F348" s="40"/>
      <c r="G348" s="52"/>
      <c r="H348" s="42">
        <f t="shared" si="15"/>
        <v>0</v>
      </c>
      <c r="I348" s="43">
        <f>IF(AND(C348&gt;='Umrechnungskurse und Konstanten'!$C$5,C348&lt;='Umrechnungskurse und Konstanten'!$D$5),F348*'Umrechnungskurse und Konstanten'!$E$5,0)+IF(AND(C348&gt;='Umrechnungskurse und Konstanten'!$C$6,C348&lt;='Umrechnungskurse und Konstanten'!$D$6),F348*'Umrechnungskurse und Konstanten'!$E$6,0)+IF(AND(C348&gt;='Umrechnungskurse und Konstanten'!$C$7,C348&lt;='Umrechnungskurse und Konstanten'!$D$7),F348*'Umrechnungskurse und Konstanten'!$E$7,0)+IF(AND(C348&gt;='Umrechnungskurse und Konstanten'!$C$8,C348&lt;='Umrechnungskurse und Konstanten'!$D$8),F348*'Umrechnungskurse und Konstanten'!$E$8,0)+IF(AND(C348&gt;='Umrechnungskurse und Konstanten'!$C$9,C348&lt;='Umrechnungskurse und Konstanten'!$D$9),F348*'Umrechnungskurse und Konstanten'!$E$9,0)+IF(AND(C348&gt;='Umrechnungskurse und Konstanten'!$C$10,C348&lt;='Umrechnungskurse und Konstanten'!$D$10),F348*'Umrechnungskurse und Konstanten'!$E$10,0)+IF(AND(C348&gt;='Umrechnungskurse und Konstanten'!$C$11,C348&lt;='Umrechnungskurse und Konstanten'!$D$11),F348*'Umrechnungskurse und Konstanten'!$E$11,0)+IF(AND(C348&gt;='Umrechnungskurse und Konstanten'!$C$12,C348&lt;='Umrechnungskurse und Konstanten'!$D$12),F348*'Umrechnungskurse und Konstanten'!$E$12,0)+IF(AND(C348&gt;='Umrechnungskurse und Konstanten'!$C$13,C348&lt;='Umrechnungskurse und Konstanten'!$D$13),F348*'Umrechnungskurse und Konstanten'!$E$13,0)+IF(AND(C348&gt;='Umrechnungskurse und Konstanten'!$C$14,C348&lt;='Umrechnungskurse und Konstanten'!$D$14),F348*'Umrechnungskurse und Konstanten'!$E$14,0)+IF(AND(C348&gt;='Umrechnungskurse und Konstanten'!$C$15,C348&lt;='Umrechnungskurse und Konstanten'!$D$15),F348*'Umrechnungskurse und Konstanten'!$E$15,0)+IF(AND(C348&gt;='Umrechnungskurse und Konstanten'!$C$16,C348&lt;='Umrechnungskurse und Konstanten'!$D$16),F348*'Umrechnungskurse und Konstanten'!$E$16,0)</f>
        <v>0</v>
      </c>
      <c r="J348" s="43">
        <f t="shared" si="16"/>
        <v>0</v>
      </c>
      <c r="K348" s="43">
        <f t="shared" si="17"/>
        <v>0</v>
      </c>
      <c r="L348" s="69" t="str">
        <f>IF(OR(G348='Umrechnungskurse und Konstanten'!$E$21,G348='Umrechnungskurse und Konstanten'!$E$22,G348='Umrechnungskurse und Konstanten'!$E$23),"VSt. Satz ok.","falsche/keine VSt.")</f>
        <v>falsche/keine VSt.</v>
      </c>
      <c r="M348" s="67" t="str">
        <f>IF(AND(C348&gt;='Umrechnungskurse und Konstanten'!$C$14,C348&lt;='Umrechnungskurse und Konstanten'!$D$16),"Periode ok.","falsche Periode")</f>
        <v>falsche Periode</v>
      </c>
    </row>
    <row r="349" spans="2:13" x14ac:dyDescent="0.3">
      <c r="B349" s="56"/>
      <c r="C349" s="38"/>
      <c r="D349" s="38"/>
      <c r="E349" s="45"/>
      <c r="F349" s="40"/>
      <c r="G349" s="52"/>
      <c r="H349" s="42">
        <f t="shared" si="15"/>
        <v>0</v>
      </c>
      <c r="I349" s="43">
        <f>IF(AND(C349&gt;='Umrechnungskurse und Konstanten'!$C$5,C349&lt;='Umrechnungskurse und Konstanten'!$D$5),F349*'Umrechnungskurse und Konstanten'!$E$5,0)+IF(AND(C349&gt;='Umrechnungskurse und Konstanten'!$C$6,C349&lt;='Umrechnungskurse und Konstanten'!$D$6),F349*'Umrechnungskurse und Konstanten'!$E$6,0)+IF(AND(C349&gt;='Umrechnungskurse und Konstanten'!$C$7,C349&lt;='Umrechnungskurse und Konstanten'!$D$7),F349*'Umrechnungskurse und Konstanten'!$E$7,0)+IF(AND(C349&gt;='Umrechnungskurse und Konstanten'!$C$8,C349&lt;='Umrechnungskurse und Konstanten'!$D$8),F349*'Umrechnungskurse und Konstanten'!$E$8,0)+IF(AND(C349&gt;='Umrechnungskurse und Konstanten'!$C$9,C349&lt;='Umrechnungskurse und Konstanten'!$D$9),F349*'Umrechnungskurse und Konstanten'!$E$9,0)+IF(AND(C349&gt;='Umrechnungskurse und Konstanten'!$C$10,C349&lt;='Umrechnungskurse und Konstanten'!$D$10),F349*'Umrechnungskurse und Konstanten'!$E$10,0)+IF(AND(C349&gt;='Umrechnungskurse und Konstanten'!$C$11,C349&lt;='Umrechnungskurse und Konstanten'!$D$11),F349*'Umrechnungskurse und Konstanten'!$E$11,0)+IF(AND(C349&gt;='Umrechnungskurse und Konstanten'!$C$12,C349&lt;='Umrechnungskurse und Konstanten'!$D$12),F349*'Umrechnungskurse und Konstanten'!$E$12,0)+IF(AND(C349&gt;='Umrechnungskurse und Konstanten'!$C$13,C349&lt;='Umrechnungskurse und Konstanten'!$D$13),F349*'Umrechnungskurse und Konstanten'!$E$13,0)+IF(AND(C349&gt;='Umrechnungskurse und Konstanten'!$C$14,C349&lt;='Umrechnungskurse und Konstanten'!$D$14),F349*'Umrechnungskurse und Konstanten'!$E$14,0)+IF(AND(C349&gt;='Umrechnungskurse und Konstanten'!$C$15,C349&lt;='Umrechnungskurse und Konstanten'!$D$15),F349*'Umrechnungskurse und Konstanten'!$E$15,0)+IF(AND(C349&gt;='Umrechnungskurse und Konstanten'!$C$16,C349&lt;='Umrechnungskurse und Konstanten'!$D$16),F349*'Umrechnungskurse und Konstanten'!$E$16,0)</f>
        <v>0</v>
      </c>
      <c r="J349" s="43">
        <f t="shared" si="16"/>
        <v>0</v>
      </c>
      <c r="K349" s="43">
        <f t="shared" si="17"/>
        <v>0</v>
      </c>
      <c r="L349" s="69" t="str">
        <f>IF(OR(G349='Umrechnungskurse und Konstanten'!$E$21,G349='Umrechnungskurse und Konstanten'!$E$22,G349='Umrechnungskurse und Konstanten'!$E$23),"VSt. Satz ok.","falsche/keine VSt.")</f>
        <v>falsche/keine VSt.</v>
      </c>
      <c r="M349" s="67" t="str">
        <f>IF(AND(C349&gt;='Umrechnungskurse und Konstanten'!$C$14,C349&lt;='Umrechnungskurse und Konstanten'!$D$16),"Periode ok.","falsche Periode")</f>
        <v>falsche Periode</v>
      </c>
    </row>
    <row r="350" spans="2:13" x14ac:dyDescent="0.3">
      <c r="B350" s="56"/>
      <c r="C350" s="38"/>
      <c r="D350" s="38"/>
      <c r="E350" s="45"/>
      <c r="F350" s="40"/>
      <c r="G350" s="52"/>
      <c r="H350" s="42">
        <f t="shared" si="15"/>
        <v>0</v>
      </c>
      <c r="I350" s="43">
        <f>IF(AND(C350&gt;='Umrechnungskurse und Konstanten'!$C$5,C350&lt;='Umrechnungskurse und Konstanten'!$D$5),F350*'Umrechnungskurse und Konstanten'!$E$5,0)+IF(AND(C350&gt;='Umrechnungskurse und Konstanten'!$C$6,C350&lt;='Umrechnungskurse und Konstanten'!$D$6),F350*'Umrechnungskurse und Konstanten'!$E$6,0)+IF(AND(C350&gt;='Umrechnungskurse und Konstanten'!$C$7,C350&lt;='Umrechnungskurse und Konstanten'!$D$7),F350*'Umrechnungskurse und Konstanten'!$E$7,0)+IF(AND(C350&gt;='Umrechnungskurse und Konstanten'!$C$8,C350&lt;='Umrechnungskurse und Konstanten'!$D$8),F350*'Umrechnungskurse und Konstanten'!$E$8,0)+IF(AND(C350&gt;='Umrechnungskurse und Konstanten'!$C$9,C350&lt;='Umrechnungskurse und Konstanten'!$D$9),F350*'Umrechnungskurse und Konstanten'!$E$9,0)+IF(AND(C350&gt;='Umrechnungskurse und Konstanten'!$C$10,C350&lt;='Umrechnungskurse und Konstanten'!$D$10),F350*'Umrechnungskurse und Konstanten'!$E$10,0)+IF(AND(C350&gt;='Umrechnungskurse und Konstanten'!$C$11,C350&lt;='Umrechnungskurse und Konstanten'!$D$11),F350*'Umrechnungskurse und Konstanten'!$E$11,0)+IF(AND(C350&gt;='Umrechnungskurse und Konstanten'!$C$12,C350&lt;='Umrechnungskurse und Konstanten'!$D$12),F350*'Umrechnungskurse und Konstanten'!$E$12,0)+IF(AND(C350&gt;='Umrechnungskurse und Konstanten'!$C$13,C350&lt;='Umrechnungskurse und Konstanten'!$D$13),F350*'Umrechnungskurse und Konstanten'!$E$13,0)+IF(AND(C350&gt;='Umrechnungskurse und Konstanten'!$C$14,C350&lt;='Umrechnungskurse und Konstanten'!$D$14),F350*'Umrechnungskurse und Konstanten'!$E$14,0)+IF(AND(C350&gt;='Umrechnungskurse und Konstanten'!$C$15,C350&lt;='Umrechnungskurse und Konstanten'!$D$15),F350*'Umrechnungskurse und Konstanten'!$E$15,0)+IF(AND(C350&gt;='Umrechnungskurse und Konstanten'!$C$16,C350&lt;='Umrechnungskurse und Konstanten'!$D$16),F350*'Umrechnungskurse und Konstanten'!$E$16,0)</f>
        <v>0</v>
      </c>
      <c r="J350" s="43">
        <f t="shared" si="16"/>
        <v>0</v>
      </c>
      <c r="K350" s="43">
        <f t="shared" si="17"/>
        <v>0</v>
      </c>
      <c r="L350" s="69" t="str">
        <f>IF(OR(G350='Umrechnungskurse und Konstanten'!$E$21,G350='Umrechnungskurse und Konstanten'!$E$22,G350='Umrechnungskurse und Konstanten'!$E$23),"VSt. Satz ok.","falsche/keine VSt.")</f>
        <v>falsche/keine VSt.</v>
      </c>
      <c r="M350" s="67" t="str">
        <f>IF(AND(C350&gt;='Umrechnungskurse und Konstanten'!$C$14,C350&lt;='Umrechnungskurse und Konstanten'!$D$16),"Periode ok.","falsche Periode")</f>
        <v>falsche Periode</v>
      </c>
    </row>
    <row r="351" spans="2:13" x14ac:dyDescent="0.3">
      <c r="B351" s="56"/>
      <c r="C351" s="38"/>
      <c r="D351" s="38"/>
      <c r="E351" s="45"/>
      <c r="F351" s="40"/>
      <c r="G351" s="52"/>
      <c r="H351" s="42">
        <f t="shared" si="15"/>
        <v>0</v>
      </c>
      <c r="I351" s="43">
        <f>IF(AND(C351&gt;='Umrechnungskurse und Konstanten'!$C$5,C351&lt;='Umrechnungskurse und Konstanten'!$D$5),F351*'Umrechnungskurse und Konstanten'!$E$5,0)+IF(AND(C351&gt;='Umrechnungskurse und Konstanten'!$C$6,C351&lt;='Umrechnungskurse und Konstanten'!$D$6),F351*'Umrechnungskurse und Konstanten'!$E$6,0)+IF(AND(C351&gt;='Umrechnungskurse und Konstanten'!$C$7,C351&lt;='Umrechnungskurse und Konstanten'!$D$7),F351*'Umrechnungskurse und Konstanten'!$E$7,0)+IF(AND(C351&gt;='Umrechnungskurse und Konstanten'!$C$8,C351&lt;='Umrechnungskurse und Konstanten'!$D$8),F351*'Umrechnungskurse und Konstanten'!$E$8,0)+IF(AND(C351&gt;='Umrechnungskurse und Konstanten'!$C$9,C351&lt;='Umrechnungskurse und Konstanten'!$D$9),F351*'Umrechnungskurse und Konstanten'!$E$9,0)+IF(AND(C351&gt;='Umrechnungskurse und Konstanten'!$C$10,C351&lt;='Umrechnungskurse und Konstanten'!$D$10),F351*'Umrechnungskurse und Konstanten'!$E$10,0)+IF(AND(C351&gt;='Umrechnungskurse und Konstanten'!$C$11,C351&lt;='Umrechnungskurse und Konstanten'!$D$11),F351*'Umrechnungskurse und Konstanten'!$E$11,0)+IF(AND(C351&gt;='Umrechnungskurse und Konstanten'!$C$12,C351&lt;='Umrechnungskurse und Konstanten'!$D$12),F351*'Umrechnungskurse und Konstanten'!$E$12,0)+IF(AND(C351&gt;='Umrechnungskurse und Konstanten'!$C$13,C351&lt;='Umrechnungskurse und Konstanten'!$D$13),F351*'Umrechnungskurse und Konstanten'!$E$13,0)+IF(AND(C351&gt;='Umrechnungskurse und Konstanten'!$C$14,C351&lt;='Umrechnungskurse und Konstanten'!$D$14),F351*'Umrechnungskurse und Konstanten'!$E$14,0)+IF(AND(C351&gt;='Umrechnungskurse und Konstanten'!$C$15,C351&lt;='Umrechnungskurse und Konstanten'!$D$15),F351*'Umrechnungskurse und Konstanten'!$E$15,0)+IF(AND(C351&gt;='Umrechnungskurse und Konstanten'!$C$16,C351&lt;='Umrechnungskurse und Konstanten'!$D$16),F351*'Umrechnungskurse und Konstanten'!$E$16,0)</f>
        <v>0</v>
      </c>
      <c r="J351" s="43">
        <f t="shared" si="16"/>
        <v>0</v>
      </c>
      <c r="K351" s="43">
        <f t="shared" si="17"/>
        <v>0</v>
      </c>
      <c r="L351" s="69" t="str">
        <f>IF(OR(G351='Umrechnungskurse und Konstanten'!$E$21,G351='Umrechnungskurse und Konstanten'!$E$22,G351='Umrechnungskurse und Konstanten'!$E$23),"VSt. Satz ok.","falsche/keine VSt.")</f>
        <v>falsche/keine VSt.</v>
      </c>
      <c r="M351" s="67" t="str">
        <f>IF(AND(C351&gt;='Umrechnungskurse und Konstanten'!$C$14,C351&lt;='Umrechnungskurse und Konstanten'!$D$16),"Periode ok.","falsche Periode")</f>
        <v>falsche Periode</v>
      </c>
    </row>
    <row r="352" spans="2:13" x14ac:dyDescent="0.3">
      <c r="B352" s="56"/>
      <c r="C352" s="38"/>
      <c r="D352" s="38"/>
      <c r="E352" s="45"/>
      <c r="F352" s="40"/>
      <c r="G352" s="52"/>
      <c r="H352" s="42">
        <f t="shared" si="15"/>
        <v>0</v>
      </c>
      <c r="I352" s="43">
        <f>IF(AND(C352&gt;='Umrechnungskurse und Konstanten'!$C$5,C352&lt;='Umrechnungskurse und Konstanten'!$D$5),F352*'Umrechnungskurse und Konstanten'!$E$5,0)+IF(AND(C352&gt;='Umrechnungskurse und Konstanten'!$C$6,C352&lt;='Umrechnungskurse und Konstanten'!$D$6),F352*'Umrechnungskurse und Konstanten'!$E$6,0)+IF(AND(C352&gt;='Umrechnungskurse und Konstanten'!$C$7,C352&lt;='Umrechnungskurse und Konstanten'!$D$7),F352*'Umrechnungskurse und Konstanten'!$E$7,0)+IF(AND(C352&gt;='Umrechnungskurse und Konstanten'!$C$8,C352&lt;='Umrechnungskurse und Konstanten'!$D$8),F352*'Umrechnungskurse und Konstanten'!$E$8,0)+IF(AND(C352&gt;='Umrechnungskurse und Konstanten'!$C$9,C352&lt;='Umrechnungskurse und Konstanten'!$D$9),F352*'Umrechnungskurse und Konstanten'!$E$9,0)+IF(AND(C352&gt;='Umrechnungskurse und Konstanten'!$C$10,C352&lt;='Umrechnungskurse und Konstanten'!$D$10),F352*'Umrechnungskurse und Konstanten'!$E$10,0)+IF(AND(C352&gt;='Umrechnungskurse und Konstanten'!$C$11,C352&lt;='Umrechnungskurse und Konstanten'!$D$11),F352*'Umrechnungskurse und Konstanten'!$E$11,0)+IF(AND(C352&gt;='Umrechnungskurse und Konstanten'!$C$12,C352&lt;='Umrechnungskurse und Konstanten'!$D$12),F352*'Umrechnungskurse und Konstanten'!$E$12,0)+IF(AND(C352&gt;='Umrechnungskurse und Konstanten'!$C$13,C352&lt;='Umrechnungskurse und Konstanten'!$D$13),F352*'Umrechnungskurse und Konstanten'!$E$13,0)+IF(AND(C352&gt;='Umrechnungskurse und Konstanten'!$C$14,C352&lt;='Umrechnungskurse und Konstanten'!$D$14),F352*'Umrechnungskurse und Konstanten'!$E$14,0)+IF(AND(C352&gt;='Umrechnungskurse und Konstanten'!$C$15,C352&lt;='Umrechnungskurse und Konstanten'!$D$15),F352*'Umrechnungskurse und Konstanten'!$E$15,0)+IF(AND(C352&gt;='Umrechnungskurse und Konstanten'!$C$16,C352&lt;='Umrechnungskurse und Konstanten'!$D$16),F352*'Umrechnungskurse und Konstanten'!$E$16,0)</f>
        <v>0</v>
      </c>
      <c r="J352" s="43">
        <f t="shared" si="16"/>
        <v>0</v>
      </c>
      <c r="K352" s="43">
        <f t="shared" si="17"/>
        <v>0</v>
      </c>
      <c r="L352" s="69" t="str">
        <f>IF(OR(G352='Umrechnungskurse und Konstanten'!$E$21,G352='Umrechnungskurse und Konstanten'!$E$22,G352='Umrechnungskurse und Konstanten'!$E$23),"VSt. Satz ok.","falsche/keine VSt.")</f>
        <v>falsche/keine VSt.</v>
      </c>
      <c r="M352" s="67" t="str">
        <f>IF(AND(C352&gt;='Umrechnungskurse und Konstanten'!$C$14,C352&lt;='Umrechnungskurse und Konstanten'!$D$16),"Periode ok.","falsche Periode")</f>
        <v>falsche Periode</v>
      </c>
    </row>
    <row r="353" spans="2:13" x14ac:dyDescent="0.3">
      <c r="B353" s="56"/>
      <c r="C353" s="38"/>
      <c r="D353" s="38"/>
      <c r="E353" s="45"/>
      <c r="F353" s="40"/>
      <c r="G353" s="52"/>
      <c r="H353" s="42">
        <f t="shared" si="15"/>
        <v>0</v>
      </c>
      <c r="I353" s="43">
        <f>IF(AND(C353&gt;='Umrechnungskurse und Konstanten'!$C$5,C353&lt;='Umrechnungskurse und Konstanten'!$D$5),F353*'Umrechnungskurse und Konstanten'!$E$5,0)+IF(AND(C353&gt;='Umrechnungskurse und Konstanten'!$C$6,C353&lt;='Umrechnungskurse und Konstanten'!$D$6),F353*'Umrechnungskurse und Konstanten'!$E$6,0)+IF(AND(C353&gt;='Umrechnungskurse und Konstanten'!$C$7,C353&lt;='Umrechnungskurse und Konstanten'!$D$7),F353*'Umrechnungskurse und Konstanten'!$E$7,0)+IF(AND(C353&gt;='Umrechnungskurse und Konstanten'!$C$8,C353&lt;='Umrechnungskurse und Konstanten'!$D$8),F353*'Umrechnungskurse und Konstanten'!$E$8,0)+IF(AND(C353&gt;='Umrechnungskurse und Konstanten'!$C$9,C353&lt;='Umrechnungskurse und Konstanten'!$D$9),F353*'Umrechnungskurse und Konstanten'!$E$9,0)+IF(AND(C353&gt;='Umrechnungskurse und Konstanten'!$C$10,C353&lt;='Umrechnungskurse und Konstanten'!$D$10),F353*'Umrechnungskurse und Konstanten'!$E$10,0)+IF(AND(C353&gt;='Umrechnungskurse und Konstanten'!$C$11,C353&lt;='Umrechnungskurse und Konstanten'!$D$11),F353*'Umrechnungskurse und Konstanten'!$E$11,0)+IF(AND(C353&gt;='Umrechnungskurse und Konstanten'!$C$12,C353&lt;='Umrechnungskurse und Konstanten'!$D$12),F353*'Umrechnungskurse und Konstanten'!$E$12,0)+IF(AND(C353&gt;='Umrechnungskurse und Konstanten'!$C$13,C353&lt;='Umrechnungskurse und Konstanten'!$D$13),F353*'Umrechnungskurse und Konstanten'!$E$13,0)+IF(AND(C353&gt;='Umrechnungskurse und Konstanten'!$C$14,C353&lt;='Umrechnungskurse und Konstanten'!$D$14),F353*'Umrechnungskurse und Konstanten'!$E$14,0)+IF(AND(C353&gt;='Umrechnungskurse und Konstanten'!$C$15,C353&lt;='Umrechnungskurse und Konstanten'!$D$15),F353*'Umrechnungskurse und Konstanten'!$E$15,0)+IF(AND(C353&gt;='Umrechnungskurse und Konstanten'!$C$16,C353&lt;='Umrechnungskurse und Konstanten'!$D$16),F353*'Umrechnungskurse und Konstanten'!$E$16,0)</f>
        <v>0</v>
      </c>
      <c r="J353" s="43">
        <f t="shared" si="16"/>
        <v>0</v>
      </c>
      <c r="K353" s="43">
        <f t="shared" si="17"/>
        <v>0</v>
      </c>
      <c r="L353" s="69" t="str">
        <f>IF(OR(G353='Umrechnungskurse und Konstanten'!$E$21,G353='Umrechnungskurse und Konstanten'!$E$22,G353='Umrechnungskurse und Konstanten'!$E$23),"VSt. Satz ok.","falsche/keine VSt.")</f>
        <v>falsche/keine VSt.</v>
      </c>
      <c r="M353" s="67" t="str">
        <f>IF(AND(C353&gt;='Umrechnungskurse und Konstanten'!$C$14,C353&lt;='Umrechnungskurse und Konstanten'!$D$16),"Periode ok.","falsche Periode")</f>
        <v>falsche Periode</v>
      </c>
    </row>
    <row r="354" spans="2:13" x14ac:dyDescent="0.3">
      <c r="B354" s="56"/>
      <c r="C354" s="38"/>
      <c r="D354" s="38"/>
      <c r="E354" s="45"/>
      <c r="F354" s="40"/>
      <c r="G354" s="52"/>
      <c r="H354" s="42">
        <f t="shared" si="15"/>
        <v>0</v>
      </c>
      <c r="I354" s="43">
        <f>IF(AND(C354&gt;='Umrechnungskurse und Konstanten'!$C$5,C354&lt;='Umrechnungskurse und Konstanten'!$D$5),F354*'Umrechnungskurse und Konstanten'!$E$5,0)+IF(AND(C354&gt;='Umrechnungskurse und Konstanten'!$C$6,C354&lt;='Umrechnungskurse und Konstanten'!$D$6),F354*'Umrechnungskurse und Konstanten'!$E$6,0)+IF(AND(C354&gt;='Umrechnungskurse und Konstanten'!$C$7,C354&lt;='Umrechnungskurse und Konstanten'!$D$7),F354*'Umrechnungskurse und Konstanten'!$E$7,0)+IF(AND(C354&gt;='Umrechnungskurse und Konstanten'!$C$8,C354&lt;='Umrechnungskurse und Konstanten'!$D$8),F354*'Umrechnungskurse und Konstanten'!$E$8,0)+IF(AND(C354&gt;='Umrechnungskurse und Konstanten'!$C$9,C354&lt;='Umrechnungskurse und Konstanten'!$D$9),F354*'Umrechnungskurse und Konstanten'!$E$9,0)+IF(AND(C354&gt;='Umrechnungskurse und Konstanten'!$C$10,C354&lt;='Umrechnungskurse und Konstanten'!$D$10),F354*'Umrechnungskurse und Konstanten'!$E$10,0)+IF(AND(C354&gt;='Umrechnungskurse und Konstanten'!$C$11,C354&lt;='Umrechnungskurse und Konstanten'!$D$11),F354*'Umrechnungskurse und Konstanten'!$E$11,0)+IF(AND(C354&gt;='Umrechnungskurse und Konstanten'!$C$12,C354&lt;='Umrechnungskurse und Konstanten'!$D$12),F354*'Umrechnungskurse und Konstanten'!$E$12,0)+IF(AND(C354&gt;='Umrechnungskurse und Konstanten'!$C$13,C354&lt;='Umrechnungskurse und Konstanten'!$D$13),F354*'Umrechnungskurse und Konstanten'!$E$13,0)+IF(AND(C354&gt;='Umrechnungskurse und Konstanten'!$C$14,C354&lt;='Umrechnungskurse und Konstanten'!$D$14),F354*'Umrechnungskurse und Konstanten'!$E$14,0)+IF(AND(C354&gt;='Umrechnungskurse und Konstanten'!$C$15,C354&lt;='Umrechnungskurse und Konstanten'!$D$15),F354*'Umrechnungskurse und Konstanten'!$E$15,0)+IF(AND(C354&gt;='Umrechnungskurse und Konstanten'!$C$16,C354&lt;='Umrechnungskurse und Konstanten'!$D$16),F354*'Umrechnungskurse und Konstanten'!$E$16,0)</f>
        <v>0</v>
      </c>
      <c r="J354" s="43">
        <f t="shared" si="16"/>
        <v>0</v>
      </c>
      <c r="K354" s="43">
        <f t="shared" si="17"/>
        <v>0</v>
      </c>
      <c r="L354" s="69" t="str">
        <f>IF(OR(G354='Umrechnungskurse und Konstanten'!$E$21,G354='Umrechnungskurse und Konstanten'!$E$22,G354='Umrechnungskurse und Konstanten'!$E$23),"VSt. Satz ok.","falsche/keine VSt.")</f>
        <v>falsche/keine VSt.</v>
      </c>
      <c r="M354" s="67" t="str">
        <f>IF(AND(C354&gt;='Umrechnungskurse und Konstanten'!$C$14,C354&lt;='Umrechnungskurse und Konstanten'!$D$16),"Periode ok.","falsche Periode")</f>
        <v>falsche Periode</v>
      </c>
    </row>
    <row r="355" spans="2:13" x14ac:dyDescent="0.3">
      <c r="B355" s="56"/>
      <c r="C355" s="38"/>
      <c r="D355" s="38"/>
      <c r="E355" s="45"/>
      <c r="F355" s="40"/>
      <c r="G355" s="52"/>
      <c r="H355" s="42">
        <f t="shared" si="15"/>
        <v>0</v>
      </c>
      <c r="I355" s="43">
        <f>IF(AND(C355&gt;='Umrechnungskurse und Konstanten'!$C$5,C355&lt;='Umrechnungskurse und Konstanten'!$D$5),F355*'Umrechnungskurse und Konstanten'!$E$5,0)+IF(AND(C355&gt;='Umrechnungskurse und Konstanten'!$C$6,C355&lt;='Umrechnungskurse und Konstanten'!$D$6),F355*'Umrechnungskurse und Konstanten'!$E$6,0)+IF(AND(C355&gt;='Umrechnungskurse und Konstanten'!$C$7,C355&lt;='Umrechnungskurse und Konstanten'!$D$7),F355*'Umrechnungskurse und Konstanten'!$E$7,0)+IF(AND(C355&gt;='Umrechnungskurse und Konstanten'!$C$8,C355&lt;='Umrechnungskurse und Konstanten'!$D$8),F355*'Umrechnungskurse und Konstanten'!$E$8,0)+IF(AND(C355&gt;='Umrechnungskurse und Konstanten'!$C$9,C355&lt;='Umrechnungskurse und Konstanten'!$D$9),F355*'Umrechnungskurse und Konstanten'!$E$9,0)+IF(AND(C355&gt;='Umrechnungskurse und Konstanten'!$C$10,C355&lt;='Umrechnungskurse und Konstanten'!$D$10),F355*'Umrechnungskurse und Konstanten'!$E$10,0)+IF(AND(C355&gt;='Umrechnungskurse und Konstanten'!$C$11,C355&lt;='Umrechnungskurse und Konstanten'!$D$11),F355*'Umrechnungskurse und Konstanten'!$E$11,0)+IF(AND(C355&gt;='Umrechnungskurse und Konstanten'!$C$12,C355&lt;='Umrechnungskurse und Konstanten'!$D$12),F355*'Umrechnungskurse und Konstanten'!$E$12,0)+IF(AND(C355&gt;='Umrechnungskurse und Konstanten'!$C$13,C355&lt;='Umrechnungskurse und Konstanten'!$D$13),F355*'Umrechnungskurse und Konstanten'!$E$13,0)+IF(AND(C355&gt;='Umrechnungskurse und Konstanten'!$C$14,C355&lt;='Umrechnungskurse und Konstanten'!$D$14),F355*'Umrechnungskurse und Konstanten'!$E$14,0)+IF(AND(C355&gt;='Umrechnungskurse und Konstanten'!$C$15,C355&lt;='Umrechnungskurse und Konstanten'!$D$15),F355*'Umrechnungskurse und Konstanten'!$E$15,0)+IF(AND(C355&gt;='Umrechnungskurse und Konstanten'!$C$16,C355&lt;='Umrechnungskurse und Konstanten'!$D$16),F355*'Umrechnungskurse und Konstanten'!$E$16,0)</f>
        <v>0</v>
      </c>
      <c r="J355" s="43">
        <f t="shared" si="16"/>
        <v>0</v>
      </c>
      <c r="K355" s="43">
        <f t="shared" si="17"/>
        <v>0</v>
      </c>
      <c r="L355" s="69" t="str">
        <f>IF(OR(G355='Umrechnungskurse und Konstanten'!$E$21,G355='Umrechnungskurse und Konstanten'!$E$22,G355='Umrechnungskurse und Konstanten'!$E$23),"VSt. Satz ok.","falsche/keine VSt.")</f>
        <v>falsche/keine VSt.</v>
      </c>
      <c r="M355" s="67" t="str">
        <f>IF(AND(C355&gt;='Umrechnungskurse und Konstanten'!$C$14,C355&lt;='Umrechnungskurse und Konstanten'!$D$16),"Periode ok.","falsche Periode")</f>
        <v>falsche Periode</v>
      </c>
    </row>
    <row r="356" spans="2:13" x14ac:dyDescent="0.3">
      <c r="B356" s="56"/>
      <c r="C356" s="38"/>
      <c r="D356" s="38"/>
      <c r="E356" s="45"/>
      <c r="F356" s="40"/>
      <c r="G356" s="52"/>
      <c r="H356" s="42">
        <f t="shared" si="15"/>
        <v>0</v>
      </c>
      <c r="I356" s="43">
        <f>IF(AND(C356&gt;='Umrechnungskurse und Konstanten'!$C$5,C356&lt;='Umrechnungskurse und Konstanten'!$D$5),F356*'Umrechnungskurse und Konstanten'!$E$5,0)+IF(AND(C356&gt;='Umrechnungskurse und Konstanten'!$C$6,C356&lt;='Umrechnungskurse und Konstanten'!$D$6),F356*'Umrechnungskurse und Konstanten'!$E$6,0)+IF(AND(C356&gt;='Umrechnungskurse und Konstanten'!$C$7,C356&lt;='Umrechnungskurse und Konstanten'!$D$7),F356*'Umrechnungskurse und Konstanten'!$E$7,0)+IF(AND(C356&gt;='Umrechnungskurse und Konstanten'!$C$8,C356&lt;='Umrechnungskurse und Konstanten'!$D$8),F356*'Umrechnungskurse und Konstanten'!$E$8,0)+IF(AND(C356&gt;='Umrechnungskurse und Konstanten'!$C$9,C356&lt;='Umrechnungskurse und Konstanten'!$D$9),F356*'Umrechnungskurse und Konstanten'!$E$9,0)+IF(AND(C356&gt;='Umrechnungskurse und Konstanten'!$C$10,C356&lt;='Umrechnungskurse und Konstanten'!$D$10),F356*'Umrechnungskurse und Konstanten'!$E$10,0)+IF(AND(C356&gt;='Umrechnungskurse und Konstanten'!$C$11,C356&lt;='Umrechnungskurse und Konstanten'!$D$11),F356*'Umrechnungskurse und Konstanten'!$E$11,0)+IF(AND(C356&gt;='Umrechnungskurse und Konstanten'!$C$12,C356&lt;='Umrechnungskurse und Konstanten'!$D$12),F356*'Umrechnungskurse und Konstanten'!$E$12,0)+IF(AND(C356&gt;='Umrechnungskurse und Konstanten'!$C$13,C356&lt;='Umrechnungskurse und Konstanten'!$D$13),F356*'Umrechnungskurse und Konstanten'!$E$13,0)+IF(AND(C356&gt;='Umrechnungskurse und Konstanten'!$C$14,C356&lt;='Umrechnungskurse und Konstanten'!$D$14),F356*'Umrechnungskurse und Konstanten'!$E$14,0)+IF(AND(C356&gt;='Umrechnungskurse und Konstanten'!$C$15,C356&lt;='Umrechnungskurse und Konstanten'!$D$15),F356*'Umrechnungskurse und Konstanten'!$E$15,0)+IF(AND(C356&gt;='Umrechnungskurse und Konstanten'!$C$16,C356&lt;='Umrechnungskurse und Konstanten'!$D$16),F356*'Umrechnungskurse und Konstanten'!$E$16,0)</f>
        <v>0</v>
      </c>
      <c r="J356" s="43">
        <f t="shared" si="16"/>
        <v>0</v>
      </c>
      <c r="K356" s="43">
        <f t="shared" si="17"/>
        <v>0</v>
      </c>
      <c r="L356" s="69" t="str">
        <f>IF(OR(G356='Umrechnungskurse und Konstanten'!$E$21,G356='Umrechnungskurse und Konstanten'!$E$22,G356='Umrechnungskurse und Konstanten'!$E$23),"VSt. Satz ok.","falsche/keine VSt.")</f>
        <v>falsche/keine VSt.</v>
      </c>
      <c r="M356" s="67" t="str">
        <f>IF(AND(C356&gt;='Umrechnungskurse und Konstanten'!$C$14,C356&lt;='Umrechnungskurse und Konstanten'!$D$16),"Periode ok.","falsche Periode")</f>
        <v>falsche Periode</v>
      </c>
    </row>
    <row r="357" spans="2:13" x14ac:dyDescent="0.3">
      <c r="B357" s="56"/>
      <c r="C357" s="38"/>
      <c r="D357" s="38"/>
      <c r="E357" s="45"/>
      <c r="F357" s="40"/>
      <c r="G357" s="52"/>
      <c r="H357" s="42">
        <f t="shared" si="15"/>
        <v>0</v>
      </c>
      <c r="I357" s="43">
        <f>IF(AND(C357&gt;='Umrechnungskurse und Konstanten'!$C$5,C357&lt;='Umrechnungskurse und Konstanten'!$D$5),F357*'Umrechnungskurse und Konstanten'!$E$5,0)+IF(AND(C357&gt;='Umrechnungskurse und Konstanten'!$C$6,C357&lt;='Umrechnungskurse und Konstanten'!$D$6),F357*'Umrechnungskurse und Konstanten'!$E$6,0)+IF(AND(C357&gt;='Umrechnungskurse und Konstanten'!$C$7,C357&lt;='Umrechnungskurse und Konstanten'!$D$7),F357*'Umrechnungskurse und Konstanten'!$E$7,0)+IF(AND(C357&gt;='Umrechnungskurse und Konstanten'!$C$8,C357&lt;='Umrechnungskurse und Konstanten'!$D$8),F357*'Umrechnungskurse und Konstanten'!$E$8,0)+IF(AND(C357&gt;='Umrechnungskurse und Konstanten'!$C$9,C357&lt;='Umrechnungskurse und Konstanten'!$D$9),F357*'Umrechnungskurse und Konstanten'!$E$9,0)+IF(AND(C357&gt;='Umrechnungskurse und Konstanten'!$C$10,C357&lt;='Umrechnungskurse und Konstanten'!$D$10),F357*'Umrechnungskurse und Konstanten'!$E$10,0)+IF(AND(C357&gt;='Umrechnungskurse und Konstanten'!$C$11,C357&lt;='Umrechnungskurse und Konstanten'!$D$11),F357*'Umrechnungskurse und Konstanten'!$E$11,0)+IF(AND(C357&gt;='Umrechnungskurse und Konstanten'!$C$12,C357&lt;='Umrechnungskurse und Konstanten'!$D$12),F357*'Umrechnungskurse und Konstanten'!$E$12,0)+IF(AND(C357&gt;='Umrechnungskurse und Konstanten'!$C$13,C357&lt;='Umrechnungskurse und Konstanten'!$D$13),F357*'Umrechnungskurse und Konstanten'!$E$13,0)+IF(AND(C357&gt;='Umrechnungskurse und Konstanten'!$C$14,C357&lt;='Umrechnungskurse und Konstanten'!$D$14),F357*'Umrechnungskurse und Konstanten'!$E$14,0)+IF(AND(C357&gt;='Umrechnungskurse und Konstanten'!$C$15,C357&lt;='Umrechnungskurse und Konstanten'!$D$15),F357*'Umrechnungskurse und Konstanten'!$E$15,0)+IF(AND(C357&gt;='Umrechnungskurse und Konstanten'!$C$16,C357&lt;='Umrechnungskurse und Konstanten'!$D$16),F357*'Umrechnungskurse und Konstanten'!$E$16,0)</f>
        <v>0</v>
      </c>
      <c r="J357" s="43">
        <f t="shared" si="16"/>
        <v>0</v>
      </c>
      <c r="K357" s="43">
        <f t="shared" si="17"/>
        <v>0</v>
      </c>
      <c r="L357" s="69" t="str">
        <f>IF(OR(G357='Umrechnungskurse und Konstanten'!$E$21,G357='Umrechnungskurse und Konstanten'!$E$22,G357='Umrechnungskurse und Konstanten'!$E$23),"VSt. Satz ok.","falsche/keine VSt.")</f>
        <v>falsche/keine VSt.</v>
      </c>
      <c r="M357" s="67" t="str">
        <f>IF(AND(C357&gt;='Umrechnungskurse und Konstanten'!$C$14,C357&lt;='Umrechnungskurse und Konstanten'!$D$16),"Periode ok.","falsche Periode")</f>
        <v>falsche Periode</v>
      </c>
    </row>
    <row r="358" spans="2:13" x14ac:dyDescent="0.3">
      <c r="B358" s="56"/>
      <c r="C358" s="38"/>
      <c r="D358" s="38"/>
      <c r="E358" s="45"/>
      <c r="F358" s="40"/>
      <c r="G358" s="52"/>
      <c r="H358" s="42">
        <f t="shared" si="15"/>
        <v>0</v>
      </c>
      <c r="I358" s="43">
        <f>IF(AND(C358&gt;='Umrechnungskurse und Konstanten'!$C$5,C358&lt;='Umrechnungskurse und Konstanten'!$D$5),F358*'Umrechnungskurse und Konstanten'!$E$5,0)+IF(AND(C358&gt;='Umrechnungskurse und Konstanten'!$C$6,C358&lt;='Umrechnungskurse und Konstanten'!$D$6),F358*'Umrechnungskurse und Konstanten'!$E$6,0)+IF(AND(C358&gt;='Umrechnungskurse und Konstanten'!$C$7,C358&lt;='Umrechnungskurse und Konstanten'!$D$7),F358*'Umrechnungskurse und Konstanten'!$E$7,0)+IF(AND(C358&gt;='Umrechnungskurse und Konstanten'!$C$8,C358&lt;='Umrechnungskurse und Konstanten'!$D$8),F358*'Umrechnungskurse und Konstanten'!$E$8,0)+IF(AND(C358&gt;='Umrechnungskurse und Konstanten'!$C$9,C358&lt;='Umrechnungskurse und Konstanten'!$D$9),F358*'Umrechnungskurse und Konstanten'!$E$9,0)+IF(AND(C358&gt;='Umrechnungskurse und Konstanten'!$C$10,C358&lt;='Umrechnungskurse und Konstanten'!$D$10),F358*'Umrechnungskurse und Konstanten'!$E$10,0)+IF(AND(C358&gt;='Umrechnungskurse und Konstanten'!$C$11,C358&lt;='Umrechnungskurse und Konstanten'!$D$11),F358*'Umrechnungskurse und Konstanten'!$E$11,0)+IF(AND(C358&gt;='Umrechnungskurse und Konstanten'!$C$12,C358&lt;='Umrechnungskurse und Konstanten'!$D$12),F358*'Umrechnungskurse und Konstanten'!$E$12,0)+IF(AND(C358&gt;='Umrechnungskurse und Konstanten'!$C$13,C358&lt;='Umrechnungskurse und Konstanten'!$D$13),F358*'Umrechnungskurse und Konstanten'!$E$13,0)+IF(AND(C358&gt;='Umrechnungskurse und Konstanten'!$C$14,C358&lt;='Umrechnungskurse und Konstanten'!$D$14),F358*'Umrechnungskurse und Konstanten'!$E$14,0)+IF(AND(C358&gt;='Umrechnungskurse und Konstanten'!$C$15,C358&lt;='Umrechnungskurse und Konstanten'!$D$15),F358*'Umrechnungskurse und Konstanten'!$E$15,0)+IF(AND(C358&gt;='Umrechnungskurse und Konstanten'!$C$16,C358&lt;='Umrechnungskurse und Konstanten'!$D$16),F358*'Umrechnungskurse und Konstanten'!$E$16,0)</f>
        <v>0</v>
      </c>
      <c r="J358" s="43">
        <f t="shared" si="16"/>
        <v>0</v>
      </c>
      <c r="K358" s="43">
        <f t="shared" si="17"/>
        <v>0</v>
      </c>
      <c r="L358" s="69" t="str">
        <f>IF(OR(G358='Umrechnungskurse und Konstanten'!$E$21,G358='Umrechnungskurse und Konstanten'!$E$22,G358='Umrechnungskurse und Konstanten'!$E$23),"VSt. Satz ok.","falsche/keine VSt.")</f>
        <v>falsche/keine VSt.</v>
      </c>
      <c r="M358" s="67" t="str">
        <f>IF(AND(C358&gt;='Umrechnungskurse und Konstanten'!$C$14,C358&lt;='Umrechnungskurse und Konstanten'!$D$16),"Periode ok.","falsche Periode")</f>
        <v>falsche Periode</v>
      </c>
    </row>
    <row r="359" spans="2:13" x14ac:dyDescent="0.3">
      <c r="B359" s="56"/>
      <c r="C359" s="38"/>
      <c r="D359" s="38"/>
      <c r="E359" s="45"/>
      <c r="F359" s="40"/>
      <c r="G359" s="52"/>
      <c r="H359" s="42">
        <f t="shared" si="15"/>
        <v>0</v>
      </c>
      <c r="I359" s="43">
        <f>IF(AND(C359&gt;='Umrechnungskurse und Konstanten'!$C$5,C359&lt;='Umrechnungskurse und Konstanten'!$D$5),F359*'Umrechnungskurse und Konstanten'!$E$5,0)+IF(AND(C359&gt;='Umrechnungskurse und Konstanten'!$C$6,C359&lt;='Umrechnungskurse und Konstanten'!$D$6),F359*'Umrechnungskurse und Konstanten'!$E$6,0)+IF(AND(C359&gt;='Umrechnungskurse und Konstanten'!$C$7,C359&lt;='Umrechnungskurse und Konstanten'!$D$7),F359*'Umrechnungskurse und Konstanten'!$E$7,0)+IF(AND(C359&gt;='Umrechnungskurse und Konstanten'!$C$8,C359&lt;='Umrechnungskurse und Konstanten'!$D$8),F359*'Umrechnungskurse und Konstanten'!$E$8,0)+IF(AND(C359&gt;='Umrechnungskurse und Konstanten'!$C$9,C359&lt;='Umrechnungskurse und Konstanten'!$D$9),F359*'Umrechnungskurse und Konstanten'!$E$9,0)+IF(AND(C359&gt;='Umrechnungskurse und Konstanten'!$C$10,C359&lt;='Umrechnungskurse und Konstanten'!$D$10),F359*'Umrechnungskurse und Konstanten'!$E$10,0)+IF(AND(C359&gt;='Umrechnungskurse und Konstanten'!$C$11,C359&lt;='Umrechnungskurse und Konstanten'!$D$11),F359*'Umrechnungskurse und Konstanten'!$E$11,0)+IF(AND(C359&gt;='Umrechnungskurse und Konstanten'!$C$12,C359&lt;='Umrechnungskurse und Konstanten'!$D$12),F359*'Umrechnungskurse und Konstanten'!$E$12,0)+IF(AND(C359&gt;='Umrechnungskurse und Konstanten'!$C$13,C359&lt;='Umrechnungskurse und Konstanten'!$D$13),F359*'Umrechnungskurse und Konstanten'!$E$13,0)+IF(AND(C359&gt;='Umrechnungskurse und Konstanten'!$C$14,C359&lt;='Umrechnungskurse und Konstanten'!$D$14),F359*'Umrechnungskurse und Konstanten'!$E$14,0)+IF(AND(C359&gt;='Umrechnungskurse und Konstanten'!$C$15,C359&lt;='Umrechnungskurse und Konstanten'!$D$15),F359*'Umrechnungskurse und Konstanten'!$E$15,0)+IF(AND(C359&gt;='Umrechnungskurse und Konstanten'!$C$16,C359&lt;='Umrechnungskurse und Konstanten'!$D$16),F359*'Umrechnungskurse und Konstanten'!$E$16,0)</f>
        <v>0</v>
      </c>
      <c r="J359" s="43">
        <f t="shared" si="16"/>
        <v>0</v>
      </c>
      <c r="K359" s="43">
        <f t="shared" si="17"/>
        <v>0</v>
      </c>
      <c r="L359" s="69" t="str">
        <f>IF(OR(G359='Umrechnungskurse und Konstanten'!$E$21,G359='Umrechnungskurse und Konstanten'!$E$22,G359='Umrechnungskurse und Konstanten'!$E$23),"VSt. Satz ok.","falsche/keine VSt.")</f>
        <v>falsche/keine VSt.</v>
      </c>
      <c r="M359" s="67" t="str">
        <f>IF(AND(C359&gt;='Umrechnungskurse und Konstanten'!$C$14,C359&lt;='Umrechnungskurse und Konstanten'!$D$16),"Periode ok.","falsche Periode")</f>
        <v>falsche Periode</v>
      </c>
    </row>
    <row r="360" spans="2:13" x14ac:dyDescent="0.3">
      <c r="B360" s="56"/>
      <c r="C360" s="38"/>
      <c r="D360" s="38"/>
      <c r="E360" s="45"/>
      <c r="F360" s="40"/>
      <c r="G360" s="52"/>
      <c r="H360" s="42">
        <f t="shared" si="15"/>
        <v>0</v>
      </c>
      <c r="I360" s="43">
        <f>IF(AND(C360&gt;='Umrechnungskurse und Konstanten'!$C$5,C360&lt;='Umrechnungskurse und Konstanten'!$D$5),F360*'Umrechnungskurse und Konstanten'!$E$5,0)+IF(AND(C360&gt;='Umrechnungskurse und Konstanten'!$C$6,C360&lt;='Umrechnungskurse und Konstanten'!$D$6),F360*'Umrechnungskurse und Konstanten'!$E$6,0)+IF(AND(C360&gt;='Umrechnungskurse und Konstanten'!$C$7,C360&lt;='Umrechnungskurse und Konstanten'!$D$7),F360*'Umrechnungskurse und Konstanten'!$E$7,0)+IF(AND(C360&gt;='Umrechnungskurse und Konstanten'!$C$8,C360&lt;='Umrechnungskurse und Konstanten'!$D$8),F360*'Umrechnungskurse und Konstanten'!$E$8,0)+IF(AND(C360&gt;='Umrechnungskurse und Konstanten'!$C$9,C360&lt;='Umrechnungskurse und Konstanten'!$D$9),F360*'Umrechnungskurse und Konstanten'!$E$9,0)+IF(AND(C360&gt;='Umrechnungskurse und Konstanten'!$C$10,C360&lt;='Umrechnungskurse und Konstanten'!$D$10),F360*'Umrechnungskurse und Konstanten'!$E$10,0)+IF(AND(C360&gt;='Umrechnungskurse und Konstanten'!$C$11,C360&lt;='Umrechnungskurse und Konstanten'!$D$11),F360*'Umrechnungskurse und Konstanten'!$E$11,0)+IF(AND(C360&gt;='Umrechnungskurse und Konstanten'!$C$12,C360&lt;='Umrechnungskurse und Konstanten'!$D$12),F360*'Umrechnungskurse und Konstanten'!$E$12,0)+IF(AND(C360&gt;='Umrechnungskurse und Konstanten'!$C$13,C360&lt;='Umrechnungskurse und Konstanten'!$D$13),F360*'Umrechnungskurse und Konstanten'!$E$13,0)+IF(AND(C360&gt;='Umrechnungskurse und Konstanten'!$C$14,C360&lt;='Umrechnungskurse und Konstanten'!$D$14),F360*'Umrechnungskurse und Konstanten'!$E$14,0)+IF(AND(C360&gt;='Umrechnungskurse und Konstanten'!$C$15,C360&lt;='Umrechnungskurse und Konstanten'!$D$15),F360*'Umrechnungskurse und Konstanten'!$E$15,0)+IF(AND(C360&gt;='Umrechnungskurse und Konstanten'!$C$16,C360&lt;='Umrechnungskurse und Konstanten'!$D$16),F360*'Umrechnungskurse und Konstanten'!$E$16,0)</f>
        <v>0</v>
      </c>
      <c r="J360" s="43">
        <f t="shared" si="16"/>
        <v>0</v>
      </c>
      <c r="K360" s="43">
        <f t="shared" si="17"/>
        <v>0</v>
      </c>
      <c r="L360" s="69" t="str">
        <f>IF(OR(G360='Umrechnungskurse und Konstanten'!$E$21,G360='Umrechnungskurse und Konstanten'!$E$22,G360='Umrechnungskurse und Konstanten'!$E$23),"VSt. Satz ok.","falsche/keine VSt.")</f>
        <v>falsche/keine VSt.</v>
      </c>
      <c r="M360" s="67" t="str">
        <f>IF(AND(C360&gt;='Umrechnungskurse und Konstanten'!$C$14,C360&lt;='Umrechnungskurse und Konstanten'!$D$16),"Periode ok.","falsche Periode")</f>
        <v>falsche Periode</v>
      </c>
    </row>
    <row r="361" spans="2:13" x14ac:dyDescent="0.3">
      <c r="B361" s="56"/>
      <c r="C361" s="38"/>
      <c r="D361" s="38"/>
      <c r="E361" s="45"/>
      <c r="F361" s="40"/>
      <c r="G361" s="52"/>
      <c r="H361" s="42">
        <f t="shared" si="15"/>
        <v>0</v>
      </c>
      <c r="I361" s="43">
        <f>IF(AND(C361&gt;='Umrechnungskurse und Konstanten'!$C$5,C361&lt;='Umrechnungskurse und Konstanten'!$D$5),F361*'Umrechnungskurse und Konstanten'!$E$5,0)+IF(AND(C361&gt;='Umrechnungskurse und Konstanten'!$C$6,C361&lt;='Umrechnungskurse und Konstanten'!$D$6),F361*'Umrechnungskurse und Konstanten'!$E$6,0)+IF(AND(C361&gt;='Umrechnungskurse und Konstanten'!$C$7,C361&lt;='Umrechnungskurse und Konstanten'!$D$7),F361*'Umrechnungskurse und Konstanten'!$E$7,0)+IF(AND(C361&gt;='Umrechnungskurse und Konstanten'!$C$8,C361&lt;='Umrechnungskurse und Konstanten'!$D$8),F361*'Umrechnungskurse und Konstanten'!$E$8,0)+IF(AND(C361&gt;='Umrechnungskurse und Konstanten'!$C$9,C361&lt;='Umrechnungskurse und Konstanten'!$D$9),F361*'Umrechnungskurse und Konstanten'!$E$9,0)+IF(AND(C361&gt;='Umrechnungskurse und Konstanten'!$C$10,C361&lt;='Umrechnungskurse und Konstanten'!$D$10),F361*'Umrechnungskurse und Konstanten'!$E$10,0)+IF(AND(C361&gt;='Umrechnungskurse und Konstanten'!$C$11,C361&lt;='Umrechnungskurse und Konstanten'!$D$11),F361*'Umrechnungskurse und Konstanten'!$E$11,0)+IF(AND(C361&gt;='Umrechnungskurse und Konstanten'!$C$12,C361&lt;='Umrechnungskurse und Konstanten'!$D$12),F361*'Umrechnungskurse und Konstanten'!$E$12,0)+IF(AND(C361&gt;='Umrechnungskurse und Konstanten'!$C$13,C361&lt;='Umrechnungskurse und Konstanten'!$D$13),F361*'Umrechnungskurse und Konstanten'!$E$13,0)+IF(AND(C361&gt;='Umrechnungskurse und Konstanten'!$C$14,C361&lt;='Umrechnungskurse und Konstanten'!$D$14),F361*'Umrechnungskurse und Konstanten'!$E$14,0)+IF(AND(C361&gt;='Umrechnungskurse und Konstanten'!$C$15,C361&lt;='Umrechnungskurse und Konstanten'!$D$15),F361*'Umrechnungskurse und Konstanten'!$E$15,0)+IF(AND(C361&gt;='Umrechnungskurse und Konstanten'!$C$16,C361&lt;='Umrechnungskurse und Konstanten'!$D$16),F361*'Umrechnungskurse und Konstanten'!$E$16,0)</f>
        <v>0</v>
      </c>
      <c r="J361" s="43">
        <f t="shared" si="16"/>
        <v>0</v>
      </c>
      <c r="K361" s="43">
        <f t="shared" si="17"/>
        <v>0</v>
      </c>
      <c r="L361" s="69" t="str">
        <f>IF(OR(G361='Umrechnungskurse und Konstanten'!$E$21,G361='Umrechnungskurse und Konstanten'!$E$22,G361='Umrechnungskurse und Konstanten'!$E$23),"VSt. Satz ok.","falsche/keine VSt.")</f>
        <v>falsche/keine VSt.</v>
      </c>
      <c r="M361" s="67" t="str">
        <f>IF(AND(C361&gt;='Umrechnungskurse und Konstanten'!$C$14,C361&lt;='Umrechnungskurse und Konstanten'!$D$16),"Periode ok.","falsche Periode")</f>
        <v>falsche Periode</v>
      </c>
    </row>
    <row r="362" spans="2:13" x14ac:dyDescent="0.3">
      <c r="B362" s="56"/>
      <c r="C362" s="38"/>
      <c r="D362" s="38"/>
      <c r="E362" s="45"/>
      <c r="F362" s="40"/>
      <c r="G362" s="52"/>
      <c r="H362" s="42">
        <f t="shared" si="15"/>
        <v>0</v>
      </c>
      <c r="I362" s="43">
        <f>IF(AND(C362&gt;='Umrechnungskurse und Konstanten'!$C$5,C362&lt;='Umrechnungskurse und Konstanten'!$D$5),F362*'Umrechnungskurse und Konstanten'!$E$5,0)+IF(AND(C362&gt;='Umrechnungskurse und Konstanten'!$C$6,C362&lt;='Umrechnungskurse und Konstanten'!$D$6),F362*'Umrechnungskurse und Konstanten'!$E$6,0)+IF(AND(C362&gt;='Umrechnungskurse und Konstanten'!$C$7,C362&lt;='Umrechnungskurse und Konstanten'!$D$7),F362*'Umrechnungskurse und Konstanten'!$E$7,0)+IF(AND(C362&gt;='Umrechnungskurse und Konstanten'!$C$8,C362&lt;='Umrechnungskurse und Konstanten'!$D$8),F362*'Umrechnungskurse und Konstanten'!$E$8,0)+IF(AND(C362&gt;='Umrechnungskurse und Konstanten'!$C$9,C362&lt;='Umrechnungskurse und Konstanten'!$D$9),F362*'Umrechnungskurse und Konstanten'!$E$9,0)+IF(AND(C362&gt;='Umrechnungskurse und Konstanten'!$C$10,C362&lt;='Umrechnungskurse und Konstanten'!$D$10),F362*'Umrechnungskurse und Konstanten'!$E$10,0)+IF(AND(C362&gt;='Umrechnungskurse und Konstanten'!$C$11,C362&lt;='Umrechnungskurse und Konstanten'!$D$11),F362*'Umrechnungskurse und Konstanten'!$E$11,0)+IF(AND(C362&gt;='Umrechnungskurse und Konstanten'!$C$12,C362&lt;='Umrechnungskurse und Konstanten'!$D$12),F362*'Umrechnungskurse und Konstanten'!$E$12,0)+IF(AND(C362&gt;='Umrechnungskurse und Konstanten'!$C$13,C362&lt;='Umrechnungskurse und Konstanten'!$D$13),F362*'Umrechnungskurse und Konstanten'!$E$13,0)+IF(AND(C362&gt;='Umrechnungskurse und Konstanten'!$C$14,C362&lt;='Umrechnungskurse und Konstanten'!$D$14),F362*'Umrechnungskurse und Konstanten'!$E$14,0)+IF(AND(C362&gt;='Umrechnungskurse und Konstanten'!$C$15,C362&lt;='Umrechnungskurse und Konstanten'!$D$15),F362*'Umrechnungskurse und Konstanten'!$E$15,0)+IF(AND(C362&gt;='Umrechnungskurse und Konstanten'!$C$16,C362&lt;='Umrechnungskurse und Konstanten'!$D$16),F362*'Umrechnungskurse und Konstanten'!$E$16,0)</f>
        <v>0</v>
      </c>
      <c r="J362" s="43">
        <f t="shared" si="16"/>
        <v>0</v>
      </c>
      <c r="K362" s="43">
        <f t="shared" si="17"/>
        <v>0</v>
      </c>
      <c r="L362" s="69" t="str">
        <f>IF(OR(G362='Umrechnungskurse und Konstanten'!$E$21,G362='Umrechnungskurse und Konstanten'!$E$22,G362='Umrechnungskurse und Konstanten'!$E$23),"VSt. Satz ok.","falsche/keine VSt.")</f>
        <v>falsche/keine VSt.</v>
      </c>
      <c r="M362" s="67" t="str">
        <f>IF(AND(C362&gt;='Umrechnungskurse und Konstanten'!$C$14,C362&lt;='Umrechnungskurse und Konstanten'!$D$16),"Periode ok.","falsche Periode")</f>
        <v>falsche Periode</v>
      </c>
    </row>
    <row r="363" spans="2:13" x14ac:dyDescent="0.3">
      <c r="B363" s="56"/>
      <c r="C363" s="38"/>
      <c r="D363" s="38"/>
      <c r="E363" s="45"/>
      <c r="F363" s="40"/>
      <c r="G363" s="52"/>
      <c r="H363" s="42">
        <f t="shared" si="15"/>
        <v>0</v>
      </c>
      <c r="I363" s="43">
        <f>IF(AND(C363&gt;='Umrechnungskurse und Konstanten'!$C$5,C363&lt;='Umrechnungskurse und Konstanten'!$D$5),F363*'Umrechnungskurse und Konstanten'!$E$5,0)+IF(AND(C363&gt;='Umrechnungskurse und Konstanten'!$C$6,C363&lt;='Umrechnungskurse und Konstanten'!$D$6),F363*'Umrechnungskurse und Konstanten'!$E$6,0)+IF(AND(C363&gt;='Umrechnungskurse und Konstanten'!$C$7,C363&lt;='Umrechnungskurse und Konstanten'!$D$7),F363*'Umrechnungskurse und Konstanten'!$E$7,0)+IF(AND(C363&gt;='Umrechnungskurse und Konstanten'!$C$8,C363&lt;='Umrechnungskurse und Konstanten'!$D$8),F363*'Umrechnungskurse und Konstanten'!$E$8,0)+IF(AND(C363&gt;='Umrechnungskurse und Konstanten'!$C$9,C363&lt;='Umrechnungskurse und Konstanten'!$D$9),F363*'Umrechnungskurse und Konstanten'!$E$9,0)+IF(AND(C363&gt;='Umrechnungskurse und Konstanten'!$C$10,C363&lt;='Umrechnungskurse und Konstanten'!$D$10),F363*'Umrechnungskurse und Konstanten'!$E$10,0)+IF(AND(C363&gt;='Umrechnungskurse und Konstanten'!$C$11,C363&lt;='Umrechnungskurse und Konstanten'!$D$11),F363*'Umrechnungskurse und Konstanten'!$E$11,0)+IF(AND(C363&gt;='Umrechnungskurse und Konstanten'!$C$12,C363&lt;='Umrechnungskurse und Konstanten'!$D$12),F363*'Umrechnungskurse und Konstanten'!$E$12,0)+IF(AND(C363&gt;='Umrechnungskurse und Konstanten'!$C$13,C363&lt;='Umrechnungskurse und Konstanten'!$D$13),F363*'Umrechnungskurse und Konstanten'!$E$13,0)+IF(AND(C363&gt;='Umrechnungskurse und Konstanten'!$C$14,C363&lt;='Umrechnungskurse und Konstanten'!$D$14),F363*'Umrechnungskurse und Konstanten'!$E$14,0)+IF(AND(C363&gt;='Umrechnungskurse und Konstanten'!$C$15,C363&lt;='Umrechnungskurse und Konstanten'!$D$15),F363*'Umrechnungskurse und Konstanten'!$E$15,0)+IF(AND(C363&gt;='Umrechnungskurse und Konstanten'!$C$16,C363&lt;='Umrechnungskurse und Konstanten'!$D$16),F363*'Umrechnungskurse und Konstanten'!$E$16,0)</f>
        <v>0</v>
      </c>
      <c r="J363" s="43">
        <f t="shared" si="16"/>
        <v>0</v>
      </c>
      <c r="K363" s="43">
        <f t="shared" si="17"/>
        <v>0</v>
      </c>
      <c r="L363" s="69" t="str">
        <f>IF(OR(G363='Umrechnungskurse und Konstanten'!$E$21,G363='Umrechnungskurse und Konstanten'!$E$22,G363='Umrechnungskurse und Konstanten'!$E$23),"VSt. Satz ok.","falsche/keine VSt.")</f>
        <v>falsche/keine VSt.</v>
      </c>
      <c r="M363" s="67" t="str">
        <f>IF(AND(C363&gt;='Umrechnungskurse und Konstanten'!$C$14,C363&lt;='Umrechnungskurse und Konstanten'!$D$16),"Periode ok.","falsche Periode")</f>
        <v>falsche Periode</v>
      </c>
    </row>
    <row r="364" spans="2:13" x14ac:dyDescent="0.3">
      <c r="B364" s="56"/>
      <c r="C364" s="38"/>
      <c r="D364" s="38"/>
      <c r="E364" s="45"/>
      <c r="F364" s="40"/>
      <c r="G364" s="52"/>
      <c r="H364" s="42">
        <f t="shared" si="15"/>
        <v>0</v>
      </c>
      <c r="I364" s="43">
        <f>IF(AND(C364&gt;='Umrechnungskurse und Konstanten'!$C$5,C364&lt;='Umrechnungskurse und Konstanten'!$D$5),F364*'Umrechnungskurse und Konstanten'!$E$5,0)+IF(AND(C364&gt;='Umrechnungskurse und Konstanten'!$C$6,C364&lt;='Umrechnungskurse und Konstanten'!$D$6),F364*'Umrechnungskurse und Konstanten'!$E$6,0)+IF(AND(C364&gt;='Umrechnungskurse und Konstanten'!$C$7,C364&lt;='Umrechnungskurse und Konstanten'!$D$7),F364*'Umrechnungskurse und Konstanten'!$E$7,0)+IF(AND(C364&gt;='Umrechnungskurse und Konstanten'!$C$8,C364&lt;='Umrechnungskurse und Konstanten'!$D$8),F364*'Umrechnungskurse und Konstanten'!$E$8,0)+IF(AND(C364&gt;='Umrechnungskurse und Konstanten'!$C$9,C364&lt;='Umrechnungskurse und Konstanten'!$D$9),F364*'Umrechnungskurse und Konstanten'!$E$9,0)+IF(AND(C364&gt;='Umrechnungskurse und Konstanten'!$C$10,C364&lt;='Umrechnungskurse und Konstanten'!$D$10),F364*'Umrechnungskurse und Konstanten'!$E$10,0)+IF(AND(C364&gt;='Umrechnungskurse und Konstanten'!$C$11,C364&lt;='Umrechnungskurse und Konstanten'!$D$11),F364*'Umrechnungskurse und Konstanten'!$E$11,0)+IF(AND(C364&gt;='Umrechnungskurse und Konstanten'!$C$12,C364&lt;='Umrechnungskurse und Konstanten'!$D$12),F364*'Umrechnungskurse und Konstanten'!$E$12,0)+IF(AND(C364&gt;='Umrechnungskurse und Konstanten'!$C$13,C364&lt;='Umrechnungskurse und Konstanten'!$D$13),F364*'Umrechnungskurse und Konstanten'!$E$13,0)+IF(AND(C364&gt;='Umrechnungskurse und Konstanten'!$C$14,C364&lt;='Umrechnungskurse und Konstanten'!$D$14),F364*'Umrechnungskurse und Konstanten'!$E$14,0)+IF(AND(C364&gt;='Umrechnungskurse und Konstanten'!$C$15,C364&lt;='Umrechnungskurse und Konstanten'!$D$15),F364*'Umrechnungskurse und Konstanten'!$E$15,0)+IF(AND(C364&gt;='Umrechnungskurse und Konstanten'!$C$16,C364&lt;='Umrechnungskurse und Konstanten'!$D$16),F364*'Umrechnungskurse und Konstanten'!$E$16,0)</f>
        <v>0</v>
      </c>
      <c r="J364" s="43">
        <f t="shared" si="16"/>
        <v>0</v>
      </c>
      <c r="K364" s="43">
        <f t="shared" si="17"/>
        <v>0</v>
      </c>
      <c r="L364" s="69" t="str">
        <f>IF(OR(G364='Umrechnungskurse und Konstanten'!$E$21,G364='Umrechnungskurse und Konstanten'!$E$22,G364='Umrechnungskurse und Konstanten'!$E$23),"VSt. Satz ok.","falsche/keine VSt.")</f>
        <v>falsche/keine VSt.</v>
      </c>
      <c r="M364" s="67" t="str">
        <f>IF(AND(C364&gt;='Umrechnungskurse und Konstanten'!$C$14,C364&lt;='Umrechnungskurse und Konstanten'!$D$16),"Periode ok.","falsche Periode")</f>
        <v>falsche Periode</v>
      </c>
    </row>
    <row r="365" spans="2:13" x14ac:dyDescent="0.3">
      <c r="B365" s="56"/>
      <c r="C365" s="38"/>
      <c r="D365" s="38"/>
      <c r="E365" s="45"/>
      <c r="F365" s="40"/>
      <c r="G365" s="52"/>
      <c r="H365" s="42">
        <f t="shared" si="15"/>
        <v>0</v>
      </c>
      <c r="I365" s="43">
        <f>IF(AND(C365&gt;='Umrechnungskurse und Konstanten'!$C$5,C365&lt;='Umrechnungskurse und Konstanten'!$D$5),F365*'Umrechnungskurse und Konstanten'!$E$5,0)+IF(AND(C365&gt;='Umrechnungskurse und Konstanten'!$C$6,C365&lt;='Umrechnungskurse und Konstanten'!$D$6),F365*'Umrechnungskurse und Konstanten'!$E$6,0)+IF(AND(C365&gt;='Umrechnungskurse und Konstanten'!$C$7,C365&lt;='Umrechnungskurse und Konstanten'!$D$7),F365*'Umrechnungskurse und Konstanten'!$E$7,0)+IF(AND(C365&gt;='Umrechnungskurse und Konstanten'!$C$8,C365&lt;='Umrechnungskurse und Konstanten'!$D$8),F365*'Umrechnungskurse und Konstanten'!$E$8,0)+IF(AND(C365&gt;='Umrechnungskurse und Konstanten'!$C$9,C365&lt;='Umrechnungskurse und Konstanten'!$D$9),F365*'Umrechnungskurse und Konstanten'!$E$9,0)+IF(AND(C365&gt;='Umrechnungskurse und Konstanten'!$C$10,C365&lt;='Umrechnungskurse und Konstanten'!$D$10),F365*'Umrechnungskurse und Konstanten'!$E$10,0)+IF(AND(C365&gt;='Umrechnungskurse und Konstanten'!$C$11,C365&lt;='Umrechnungskurse und Konstanten'!$D$11),F365*'Umrechnungskurse und Konstanten'!$E$11,0)+IF(AND(C365&gt;='Umrechnungskurse und Konstanten'!$C$12,C365&lt;='Umrechnungskurse und Konstanten'!$D$12),F365*'Umrechnungskurse und Konstanten'!$E$12,0)+IF(AND(C365&gt;='Umrechnungskurse und Konstanten'!$C$13,C365&lt;='Umrechnungskurse und Konstanten'!$D$13),F365*'Umrechnungskurse und Konstanten'!$E$13,0)+IF(AND(C365&gt;='Umrechnungskurse und Konstanten'!$C$14,C365&lt;='Umrechnungskurse und Konstanten'!$D$14),F365*'Umrechnungskurse und Konstanten'!$E$14,0)+IF(AND(C365&gt;='Umrechnungskurse und Konstanten'!$C$15,C365&lt;='Umrechnungskurse und Konstanten'!$D$15),F365*'Umrechnungskurse und Konstanten'!$E$15,0)+IF(AND(C365&gt;='Umrechnungskurse und Konstanten'!$C$16,C365&lt;='Umrechnungskurse und Konstanten'!$D$16),F365*'Umrechnungskurse und Konstanten'!$E$16,0)</f>
        <v>0</v>
      </c>
      <c r="J365" s="43">
        <f t="shared" si="16"/>
        <v>0</v>
      </c>
      <c r="K365" s="43">
        <f t="shared" si="17"/>
        <v>0</v>
      </c>
      <c r="L365" s="69" t="str">
        <f>IF(OR(G365='Umrechnungskurse und Konstanten'!$E$21,G365='Umrechnungskurse und Konstanten'!$E$22,G365='Umrechnungskurse und Konstanten'!$E$23),"VSt. Satz ok.","falsche/keine VSt.")</f>
        <v>falsche/keine VSt.</v>
      </c>
      <c r="M365" s="67" t="str">
        <f>IF(AND(C365&gt;='Umrechnungskurse und Konstanten'!$C$14,C365&lt;='Umrechnungskurse und Konstanten'!$D$16),"Periode ok.","falsche Periode")</f>
        <v>falsche Periode</v>
      </c>
    </row>
    <row r="366" spans="2:13" x14ac:dyDescent="0.3">
      <c r="B366" s="56"/>
      <c r="C366" s="38"/>
      <c r="D366" s="38"/>
      <c r="E366" s="45"/>
      <c r="F366" s="40"/>
      <c r="G366" s="52"/>
      <c r="H366" s="42">
        <f t="shared" si="15"/>
        <v>0</v>
      </c>
      <c r="I366" s="43">
        <f>IF(AND(C366&gt;='Umrechnungskurse und Konstanten'!$C$5,C366&lt;='Umrechnungskurse und Konstanten'!$D$5),F366*'Umrechnungskurse und Konstanten'!$E$5,0)+IF(AND(C366&gt;='Umrechnungskurse und Konstanten'!$C$6,C366&lt;='Umrechnungskurse und Konstanten'!$D$6),F366*'Umrechnungskurse und Konstanten'!$E$6,0)+IF(AND(C366&gt;='Umrechnungskurse und Konstanten'!$C$7,C366&lt;='Umrechnungskurse und Konstanten'!$D$7),F366*'Umrechnungskurse und Konstanten'!$E$7,0)+IF(AND(C366&gt;='Umrechnungskurse und Konstanten'!$C$8,C366&lt;='Umrechnungskurse und Konstanten'!$D$8),F366*'Umrechnungskurse und Konstanten'!$E$8,0)+IF(AND(C366&gt;='Umrechnungskurse und Konstanten'!$C$9,C366&lt;='Umrechnungskurse und Konstanten'!$D$9),F366*'Umrechnungskurse und Konstanten'!$E$9,0)+IF(AND(C366&gt;='Umrechnungskurse und Konstanten'!$C$10,C366&lt;='Umrechnungskurse und Konstanten'!$D$10),F366*'Umrechnungskurse und Konstanten'!$E$10,0)+IF(AND(C366&gt;='Umrechnungskurse und Konstanten'!$C$11,C366&lt;='Umrechnungskurse und Konstanten'!$D$11),F366*'Umrechnungskurse und Konstanten'!$E$11,0)+IF(AND(C366&gt;='Umrechnungskurse und Konstanten'!$C$12,C366&lt;='Umrechnungskurse und Konstanten'!$D$12),F366*'Umrechnungskurse und Konstanten'!$E$12,0)+IF(AND(C366&gt;='Umrechnungskurse und Konstanten'!$C$13,C366&lt;='Umrechnungskurse und Konstanten'!$D$13),F366*'Umrechnungskurse und Konstanten'!$E$13,0)+IF(AND(C366&gt;='Umrechnungskurse und Konstanten'!$C$14,C366&lt;='Umrechnungskurse und Konstanten'!$D$14),F366*'Umrechnungskurse und Konstanten'!$E$14,0)+IF(AND(C366&gt;='Umrechnungskurse und Konstanten'!$C$15,C366&lt;='Umrechnungskurse und Konstanten'!$D$15),F366*'Umrechnungskurse und Konstanten'!$E$15,0)+IF(AND(C366&gt;='Umrechnungskurse und Konstanten'!$C$16,C366&lt;='Umrechnungskurse und Konstanten'!$D$16),F366*'Umrechnungskurse und Konstanten'!$E$16,0)</f>
        <v>0</v>
      </c>
      <c r="J366" s="43">
        <f t="shared" si="16"/>
        <v>0</v>
      </c>
      <c r="K366" s="43">
        <f t="shared" si="17"/>
        <v>0</v>
      </c>
      <c r="L366" s="69" t="str">
        <f>IF(OR(G366='Umrechnungskurse und Konstanten'!$E$21,G366='Umrechnungskurse und Konstanten'!$E$22,G366='Umrechnungskurse und Konstanten'!$E$23),"VSt. Satz ok.","falsche/keine VSt.")</f>
        <v>falsche/keine VSt.</v>
      </c>
      <c r="M366" s="67" t="str">
        <f>IF(AND(C366&gt;='Umrechnungskurse und Konstanten'!$C$14,C366&lt;='Umrechnungskurse und Konstanten'!$D$16),"Periode ok.","falsche Periode")</f>
        <v>falsche Periode</v>
      </c>
    </row>
    <row r="367" spans="2:13" x14ac:dyDescent="0.3">
      <c r="B367" s="56"/>
      <c r="C367" s="38"/>
      <c r="D367" s="38"/>
      <c r="E367" s="45"/>
      <c r="F367" s="40"/>
      <c r="G367" s="52"/>
      <c r="H367" s="42">
        <f t="shared" si="15"/>
        <v>0</v>
      </c>
      <c r="I367" s="43">
        <f>IF(AND(C367&gt;='Umrechnungskurse und Konstanten'!$C$5,C367&lt;='Umrechnungskurse und Konstanten'!$D$5),F367*'Umrechnungskurse und Konstanten'!$E$5,0)+IF(AND(C367&gt;='Umrechnungskurse und Konstanten'!$C$6,C367&lt;='Umrechnungskurse und Konstanten'!$D$6),F367*'Umrechnungskurse und Konstanten'!$E$6,0)+IF(AND(C367&gt;='Umrechnungskurse und Konstanten'!$C$7,C367&lt;='Umrechnungskurse und Konstanten'!$D$7),F367*'Umrechnungskurse und Konstanten'!$E$7,0)+IF(AND(C367&gt;='Umrechnungskurse und Konstanten'!$C$8,C367&lt;='Umrechnungskurse und Konstanten'!$D$8),F367*'Umrechnungskurse und Konstanten'!$E$8,0)+IF(AND(C367&gt;='Umrechnungskurse und Konstanten'!$C$9,C367&lt;='Umrechnungskurse und Konstanten'!$D$9),F367*'Umrechnungskurse und Konstanten'!$E$9,0)+IF(AND(C367&gt;='Umrechnungskurse und Konstanten'!$C$10,C367&lt;='Umrechnungskurse und Konstanten'!$D$10),F367*'Umrechnungskurse und Konstanten'!$E$10,0)+IF(AND(C367&gt;='Umrechnungskurse und Konstanten'!$C$11,C367&lt;='Umrechnungskurse und Konstanten'!$D$11),F367*'Umrechnungskurse und Konstanten'!$E$11,0)+IF(AND(C367&gt;='Umrechnungskurse und Konstanten'!$C$12,C367&lt;='Umrechnungskurse und Konstanten'!$D$12),F367*'Umrechnungskurse und Konstanten'!$E$12,0)+IF(AND(C367&gt;='Umrechnungskurse und Konstanten'!$C$13,C367&lt;='Umrechnungskurse und Konstanten'!$D$13),F367*'Umrechnungskurse und Konstanten'!$E$13,0)+IF(AND(C367&gt;='Umrechnungskurse und Konstanten'!$C$14,C367&lt;='Umrechnungskurse und Konstanten'!$D$14),F367*'Umrechnungskurse und Konstanten'!$E$14,0)+IF(AND(C367&gt;='Umrechnungskurse und Konstanten'!$C$15,C367&lt;='Umrechnungskurse und Konstanten'!$D$15),F367*'Umrechnungskurse und Konstanten'!$E$15,0)+IF(AND(C367&gt;='Umrechnungskurse und Konstanten'!$C$16,C367&lt;='Umrechnungskurse und Konstanten'!$D$16),F367*'Umrechnungskurse und Konstanten'!$E$16,0)</f>
        <v>0</v>
      </c>
      <c r="J367" s="43">
        <f t="shared" si="16"/>
        <v>0</v>
      </c>
      <c r="K367" s="43">
        <f t="shared" si="17"/>
        <v>0</v>
      </c>
      <c r="L367" s="69" t="str">
        <f>IF(OR(G367='Umrechnungskurse und Konstanten'!$E$21,G367='Umrechnungskurse und Konstanten'!$E$22,G367='Umrechnungskurse und Konstanten'!$E$23),"VSt. Satz ok.","falsche/keine VSt.")</f>
        <v>falsche/keine VSt.</v>
      </c>
      <c r="M367" s="67" t="str">
        <f>IF(AND(C367&gt;='Umrechnungskurse und Konstanten'!$C$14,C367&lt;='Umrechnungskurse und Konstanten'!$D$16),"Periode ok.","falsche Periode")</f>
        <v>falsche Periode</v>
      </c>
    </row>
    <row r="368" spans="2:13" x14ac:dyDescent="0.3">
      <c r="B368" s="56"/>
      <c r="C368" s="38"/>
      <c r="D368" s="38"/>
      <c r="E368" s="45"/>
      <c r="F368" s="40"/>
      <c r="G368" s="52"/>
      <c r="H368" s="42">
        <f t="shared" si="15"/>
        <v>0</v>
      </c>
      <c r="I368" s="43">
        <f>IF(AND(C368&gt;='Umrechnungskurse und Konstanten'!$C$5,C368&lt;='Umrechnungskurse und Konstanten'!$D$5),F368*'Umrechnungskurse und Konstanten'!$E$5,0)+IF(AND(C368&gt;='Umrechnungskurse und Konstanten'!$C$6,C368&lt;='Umrechnungskurse und Konstanten'!$D$6),F368*'Umrechnungskurse und Konstanten'!$E$6,0)+IF(AND(C368&gt;='Umrechnungskurse und Konstanten'!$C$7,C368&lt;='Umrechnungskurse und Konstanten'!$D$7),F368*'Umrechnungskurse und Konstanten'!$E$7,0)+IF(AND(C368&gt;='Umrechnungskurse und Konstanten'!$C$8,C368&lt;='Umrechnungskurse und Konstanten'!$D$8),F368*'Umrechnungskurse und Konstanten'!$E$8,0)+IF(AND(C368&gt;='Umrechnungskurse und Konstanten'!$C$9,C368&lt;='Umrechnungskurse und Konstanten'!$D$9),F368*'Umrechnungskurse und Konstanten'!$E$9,0)+IF(AND(C368&gt;='Umrechnungskurse und Konstanten'!$C$10,C368&lt;='Umrechnungskurse und Konstanten'!$D$10),F368*'Umrechnungskurse und Konstanten'!$E$10,0)+IF(AND(C368&gt;='Umrechnungskurse und Konstanten'!$C$11,C368&lt;='Umrechnungskurse und Konstanten'!$D$11),F368*'Umrechnungskurse und Konstanten'!$E$11,0)+IF(AND(C368&gt;='Umrechnungskurse und Konstanten'!$C$12,C368&lt;='Umrechnungskurse und Konstanten'!$D$12),F368*'Umrechnungskurse und Konstanten'!$E$12,0)+IF(AND(C368&gt;='Umrechnungskurse und Konstanten'!$C$13,C368&lt;='Umrechnungskurse und Konstanten'!$D$13),F368*'Umrechnungskurse und Konstanten'!$E$13,0)+IF(AND(C368&gt;='Umrechnungskurse und Konstanten'!$C$14,C368&lt;='Umrechnungskurse und Konstanten'!$D$14),F368*'Umrechnungskurse und Konstanten'!$E$14,0)+IF(AND(C368&gt;='Umrechnungskurse und Konstanten'!$C$15,C368&lt;='Umrechnungskurse und Konstanten'!$D$15),F368*'Umrechnungskurse und Konstanten'!$E$15,0)+IF(AND(C368&gt;='Umrechnungskurse und Konstanten'!$C$16,C368&lt;='Umrechnungskurse und Konstanten'!$D$16),F368*'Umrechnungskurse und Konstanten'!$E$16,0)</f>
        <v>0</v>
      </c>
      <c r="J368" s="43">
        <f t="shared" si="16"/>
        <v>0</v>
      </c>
      <c r="K368" s="43">
        <f t="shared" si="17"/>
        <v>0</v>
      </c>
      <c r="L368" s="69" t="str">
        <f>IF(OR(G368='Umrechnungskurse und Konstanten'!$E$21,G368='Umrechnungskurse und Konstanten'!$E$22,G368='Umrechnungskurse und Konstanten'!$E$23),"VSt. Satz ok.","falsche/keine VSt.")</f>
        <v>falsche/keine VSt.</v>
      </c>
      <c r="M368" s="67" t="str">
        <f>IF(AND(C368&gt;='Umrechnungskurse und Konstanten'!$C$14,C368&lt;='Umrechnungskurse und Konstanten'!$D$16),"Periode ok.","falsche Periode")</f>
        <v>falsche Periode</v>
      </c>
    </row>
    <row r="369" spans="2:13" x14ac:dyDescent="0.3">
      <c r="B369" s="56"/>
      <c r="C369" s="38"/>
      <c r="D369" s="38"/>
      <c r="E369" s="45"/>
      <c r="F369" s="40"/>
      <c r="G369" s="52"/>
      <c r="H369" s="42">
        <f t="shared" si="15"/>
        <v>0</v>
      </c>
      <c r="I369" s="43">
        <f>IF(AND(C369&gt;='Umrechnungskurse und Konstanten'!$C$5,C369&lt;='Umrechnungskurse und Konstanten'!$D$5),F369*'Umrechnungskurse und Konstanten'!$E$5,0)+IF(AND(C369&gt;='Umrechnungskurse und Konstanten'!$C$6,C369&lt;='Umrechnungskurse und Konstanten'!$D$6),F369*'Umrechnungskurse und Konstanten'!$E$6,0)+IF(AND(C369&gt;='Umrechnungskurse und Konstanten'!$C$7,C369&lt;='Umrechnungskurse und Konstanten'!$D$7),F369*'Umrechnungskurse und Konstanten'!$E$7,0)+IF(AND(C369&gt;='Umrechnungskurse und Konstanten'!$C$8,C369&lt;='Umrechnungskurse und Konstanten'!$D$8),F369*'Umrechnungskurse und Konstanten'!$E$8,0)+IF(AND(C369&gt;='Umrechnungskurse und Konstanten'!$C$9,C369&lt;='Umrechnungskurse und Konstanten'!$D$9),F369*'Umrechnungskurse und Konstanten'!$E$9,0)+IF(AND(C369&gt;='Umrechnungskurse und Konstanten'!$C$10,C369&lt;='Umrechnungskurse und Konstanten'!$D$10),F369*'Umrechnungskurse und Konstanten'!$E$10,0)+IF(AND(C369&gt;='Umrechnungskurse und Konstanten'!$C$11,C369&lt;='Umrechnungskurse und Konstanten'!$D$11),F369*'Umrechnungskurse und Konstanten'!$E$11,0)+IF(AND(C369&gt;='Umrechnungskurse und Konstanten'!$C$12,C369&lt;='Umrechnungskurse und Konstanten'!$D$12),F369*'Umrechnungskurse und Konstanten'!$E$12,0)+IF(AND(C369&gt;='Umrechnungskurse und Konstanten'!$C$13,C369&lt;='Umrechnungskurse und Konstanten'!$D$13),F369*'Umrechnungskurse und Konstanten'!$E$13,0)+IF(AND(C369&gt;='Umrechnungskurse und Konstanten'!$C$14,C369&lt;='Umrechnungskurse und Konstanten'!$D$14),F369*'Umrechnungskurse und Konstanten'!$E$14,0)+IF(AND(C369&gt;='Umrechnungskurse und Konstanten'!$C$15,C369&lt;='Umrechnungskurse und Konstanten'!$D$15),F369*'Umrechnungskurse und Konstanten'!$E$15,0)+IF(AND(C369&gt;='Umrechnungskurse und Konstanten'!$C$16,C369&lt;='Umrechnungskurse und Konstanten'!$D$16),F369*'Umrechnungskurse und Konstanten'!$E$16,0)</f>
        <v>0</v>
      </c>
      <c r="J369" s="43">
        <f t="shared" si="16"/>
        <v>0</v>
      </c>
      <c r="K369" s="43">
        <f t="shared" si="17"/>
        <v>0</v>
      </c>
      <c r="L369" s="69" t="str">
        <f>IF(OR(G369='Umrechnungskurse und Konstanten'!$E$21,G369='Umrechnungskurse und Konstanten'!$E$22,G369='Umrechnungskurse und Konstanten'!$E$23),"VSt. Satz ok.","falsche/keine VSt.")</f>
        <v>falsche/keine VSt.</v>
      </c>
      <c r="M369" s="67" t="str">
        <f>IF(AND(C369&gt;='Umrechnungskurse und Konstanten'!$C$14,C369&lt;='Umrechnungskurse und Konstanten'!$D$16),"Periode ok.","falsche Periode")</f>
        <v>falsche Periode</v>
      </c>
    </row>
    <row r="370" spans="2:13" x14ac:dyDescent="0.3">
      <c r="B370" s="56"/>
      <c r="C370" s="38"/>
      <c r="D370" s="38"/>
      <c r="E370" s="45"/>
      <c r="F370" s="40"/>
      <c r="G370" s="52"/>
      <c r="H370" s="42">
        <f t="shared" si="15"/>
        <v>0</v>
      </c>
      <c r="I370" s="43">
        <f>IF(AND(C370&gt;='Umrechnungskurse und Konstanten'!$C$5,C370&lt;='Umrechnungskurse und Konstanten'!$D$5),F370*'Umrechnungskurse und Konstanten'!$E$5,0)+IF(AND(C370&gt;='Umrechnungskurse und Konstanten'!$C$6,C370&lt;='Umrechnungskurse und Konstanten'!$D$6),F370*'Umrechnungskurse und Konstanten'!$E$6,0)+IF(AND(C370&gt;='Umrechnungskurse und Konstanten'!$C$7,C370&lt;='Umrechnungskurse und Konstanten'!$D$7),F370*'Umrechnungskurse und Konstanten'!$E$7,0)+IF(AND(C370&gt;='Umrechnungskurse und Konstanten'!$C$8,C370&lt;='Umrechnungskurse und Konstanten'!$D$8),F370*'Umrechnungskurse und Konstanten'!$E$8,0)+IF(AND(C370&gt;='Umrechnungskurse und Konstanten'!$C$9,C370&lt;='Umrechnungskurse und Konstanten'!$D$9),F370*'Umrechnungskurse und Konstanten'!$E$9,0)+IF(AND(C370&gt;='Umrechnungskurse und Konstanten'!$C$10,C370&lt;='Umrechnungskurse und Konstanten'!$D$10),F370*'Umrechnungskurse und Konstanten'!$E$10,0)+IF(AND(C370&gt;='Umrechnungskurse und Konstanten'!$C$11,C370&lt;='Umrechnungskurse und Konstanten'!$D$11),F370*'Umrechnungskurse und Konstanten'!$E$11,0)+IF(AND(C370&gt;='Umrechnungskurse und Konstanten'!$C$12,C370&lt;='Umrechnungskurse und Konstanten'!$D$12),F370*'Umrechnungskurse und Konstanten'!$E$12,0)+IF(AND(C370&gt;='Umrechnungskurse und Konstanten'!$C$13,C370&lt;='Umrechnungskurse und Konstanten'!$D$13),F370*'Umrechnungskurse und Konstanten'!$E$13,0)+IF(AND(C370&gt;='Umrechnungskurse und Konstanten'!$C$14,C370&lt;='Umrechnungskurse und Konstanten'!$D$14),F370*'Umrechnungskurse und Konstanten'!$E$14,0)+IF(AND(C370&gt;='Umrechnungskurse und Konstanten'!$C$15,C370&lt;='Umrechnungskurse und Konstanten'!$D$15),F370*'Umrechnungskurse und Konstanten'!$E$15,0)+IF(AND(C370&gt;='Umrechnungskurse und Konstanten'!$C$16,C370&lt;='Umrechnungskurse und Konstanten'!$D$16),F370*'Umrechnungskurse und Konstanten'!$E$16,0)</f>
        <v>0</v>
      </c>
      <c r="J370" s="43">
        <f t="shared" si="16"/>
        <v>0</v>
      </c>
      <c r="K370" s="43">
        <f t="shared" si="17"/>
        <v>0</v>
      </c>
      <c r="L370" s="69" t="str">
        <f>IF(OR(G370='Umrechnungskurse und Konstanten'!$E$21,G370='Umrechnungskurse und Konstanten'!$E$22,G370='Umrechnungskurse und Konstanten'!$E$23),"VSt. Satz ok.","falsche/keine VSt.")</f>
        <v>falsche/keine VSt.</v>
      </c>
      <c r="M370" s="67" t="str">
        <f>IF(AND(C370&gt;='Umrechnungskurse und Konstanten'!$C$14,C370&lt;='Umrechnungskurse und Konstanten'!$D$16),"Periode ok.","falsche Periode")</f>
        <v>falsche Periode</v>
      </c>
    </row>
    <row r="371" spans="2:13" x14ac:dyDescent="0.3">
      <c r="B371" s="56"/>
      <c r="C371" s="38"/>
      <c r="D371" s="38"/>
      <c r="E371" s="45"/>
      <c r="F371" s="40"/>
      <c r="G371" s="52"/>
      <c r="H371" s="42">
        <f t="shared" si="15"/>
        <v>0</v>
      </c>
      <c r="I371" s="43">
        <f>IF(AND(C371&gt;='Umrechnungskurse und Konstanten'!$C$5,C371&lt;='Umrechnungskurse und Konstanten'!$D$5),F371*'Umrechnungskurse und Konstanten'!$E$5,0)+IF(AND(C371&gt;='Umrechnungskurse und Konstanten'!$C$6,C371&lt;='Umrechnungskurse und Konstanten'!$D$6),F371*'Umrechnungskurse und Konstanten'!$E$6,0)+IF(AND(C371&gt;='Umrechnungskurse und Konstanten'!$C$7,C371&lt;='Umrechnungskurse und Konstanten'!$D$7),F371*'Umrechnungskurse und Konstanten'!$E$7,0)+IF(AND(C371&gt;='Umrechnungskurse und Konstanten'!$C$8,C371&lt;='Umrechnungskurse und Konstanten'!$D$8),F371*'Umrechnungskurse und Konstanten'!$E$8,0)+IF(AND(C371&gt;='Umrechnungskurse und Konstanten'!$C$9,C371&lt;='Umrechnungskurse und Konstanten'!$D$9),F371*'Umrechnungskurse und Konstanten'!$E$9,0)+IF(AND(C371&gt;='Umrechnungskurse und Konstanten'!$C$10,C371&lt;='Umrechnungskurse und Konstanten'!$D$10),F371*'Umrechnungskurse und Konstanten'!$E$10,0)+IF(AND(C371&gt;='Umrechnungskurse und Konstanten'!$C$11,C371&lt;='Umrechnungskurse und Konstanten'!$D$11),F371*'Umrechnungskurse und Konstanten'!$E$11,0)+IF(AND(C371&gt;='Umrechnungskurse und Konstanten'!$C$12,C371&lt;='Umrechnungskurse und Konstanten'!$D$12),F371*'Umrechnungskurse und Konstanten'!$E$12,0)+IF(AND(C371&gt;='Umrechnungskurse und Konstanten'!$C$13,C371&lt;='Umrechnungskurse und Konstanten'!$D$13),F371*'Umrechnungskurse und Konstanten'!$E$13,0)+IF(AND(C371&gt;='Umrechnungskurse und Konstanten'!$C$14,C371&lt;='Umrechnungskurse und Konstanten'!$D$14),F371*'Umrechnungskurse und Konstanten'!$E$14,0)+IF(AND(C371&gt;='Umrechnungskurse und Konstanten'!$C$15,C371&lt;='Umrechnungskurse und Konstanten'!$D$15),F371*'Umrechnungskurse und Konstanten'!$E$15,0)+IF(AND(C371&gt;='Umrechnungskurse und Konstanten'!$C$16,C371&lt;='Umrechnungskurse und Konstanten'!$D$16),F371*'Umrechnungskurse und Konstanten'!$E$16,0)</f>
        <v>0</v>
      </c>
      <c r="J371" s="43">
        <f t="shared" si="16"/>
        <v>0</v>
      </c>
      <c r="K371" s="43">
        <f t="shared" si="17"/>
        <v>0</v>
      </c>
      <c r="L371" s="69" t="str">
        <f>IF(OR(G371='Umrechnungskurse und Konstanten'!$E$21,G371='Umrechnungskurse und Konstanten'!$E$22,G371='Umrechnungskurse und Konstanten'!$E$23),"VSt. Satz ok.","falsche/keine VSt.")</f>
        <v>falsche/keine VSt.</v>
      </c>
      <c r="M371" s="67" t="str">
        <f>IF(AND(C371&gt;='Umrechnungskurse und Konstanten'!$C$14,C371&lt;='Umrechnungskurse und Konstanten'!$D$16),"Periode ok.","falsche Periode")</f>
        <v>falsche Periode</v>
      </c>
    </row>
    <row r="372" spans="2:13" x14ac:dyDescent="0.3">
      <c r="B372" s="56"/>
      <c r="C372" s="38"/>
      <c r="D372" s="38"/>
      <c r="E372" s="45"/>
      <c r="F372" s="40"/>
      <c r="G372" s="52"/>
      <c r="H372" s="42">
        <f t="shared" si="15"/>
        <v>0</v>
      </c>
      <c r="I372" s="43">
        <f>IF(AND(C372&gt;='Umrechnungskurse und Konstanten'!$C$5,C372&lt;='Umrechnungskurse und Konstanten'!$D$5),F372*'Umrechnungskurse und Konstanten'!$E$5,0)+IF(AND(C372&gt;='Umrechnungskurse und Konstanten'!$C$6,C372&lt;='Umrechnungskurse und Konstanten'!$D$6),F372*'Umrechnungskurse und Konstanten'!$E$6,0)+IF(AND(C372&gt;='Umrechnungskurse und Konstanten'!$C$7,C372&lt;='Umrechnungskurse und Konstanten'!$D$7),F372*'Umrechnungskurse und Konstanten'!$E$7,0)+IF(AND(C372&gt;='Umrechnungskurse und Konstanten'!$C$8,C372&lt;='Umrechnungskurse und Konstanten'!$D$8),F372*'Umrechnungskurse und Konstanten'!$E$8,0)+IF(AND(C372&gt;='Umrechnungskurse und Konstanten'!$C$9,C372&lt;='Umrechnungskurse und Konstanten'!$D$9),F372*'Umrechnungskurse und Konstanten'!$E$9,0)+IF(AND(C372&gt;='Umrechnungskurse und Konstanten'!$C$10,C372&lt;='Umrechnungskurse und Konstanten'!$D$10),F372*'Umrechnungskurse und Konstanten'!$E$10,0)+IF(AND(C372&gt;='Umrechnungskurse und Konstanten'!$C$11,C372&lt;='Umrechnungskurse und Konstanten'!$D$11),F372*'Umrechnungskurse und Konstanten'!$E$11,0)+IF(AND(C372&gt;='Umrechnungskurse und Konstanten'!$C$12,C372&lt;='Umrechnungskurse und Konstanten'!$D$12),F372*'Umrechnungskurse und Konstanten'!$E$12,0)+IF(AND(C372&gt;='Umrechnungskurse und Konstanten'!$C$13,C372&lt;='Umrechnungskurse und Konstanten'!$D$13),F372*'Umrechnungskurse und Konstanten'!$E$13,0)+IF(AND(C372&gt;='Umrechnungskurse und Konstanten'!$C$14,C372&lt;='Umrechnungskurse und Konstanten'!$D$14),F372*'Umrechnungskurse und Konstanten'!$E$14,0)+IF(AND(C372&gt;='Umrechnungskurse und Konstanten'!$C$15,C372&lt;='Umrechnungskurse und Konstanten'!$D$15),F372*'Umrechnungskurse und Konstanten'!$E$15,0)+IF(AND(C372&gt;='Umrechnungskurse und Konstanten'!$C$16,C372&lt;='Umrechnungskurse und Konstanten'!$D$16),F372*'Umrechnungskurse und Konstanten'!$E$16,0)</f>
        <v>0</v>
      </c>
      <c r="J372" s="43">
        <f t="shared" si="16"/>
        <v>0</v>
      </c>
      <c r="K372" s="43">
        <f t="shared" si="17"/>
        <v>0</v>
      </c>
      <c r="L372" s="69" t="str">
        <f>IF(OR(G372='Umrechnungskurse und Konstanten'!$E$21,G372='Umrechnungskurse und Konstanten'!$E$22,G372='Umrechnungskurse und Konstanten'!$E$23),"VSt. Satz ok.","falsche/keine VSt.")</f>
        <v>falsche/keine VSt.</v>
      </c>
      <c r="M372" s="67" t="str">
        <f>IF(AND(C372&gt;='Umrechnungskurse und Konstanten'!$C$14,C372&lt;='Umrechnungskurse und Konstanten'!$D$16),"Periode ok.","falsche Periode")</f>
        <v>falsche Periode</v>
      </c>
    </row>
    <row r="373" spans="2:13" x14ac:dyDescent="0.3">
      <c r="B373" s="56"/>
      <c r="C373" s="38"/>
      <c r="D373" s="38"/>
      <c r="E373" s="45"/>
      <c r="F373" s="40"/>
      <c r="G373" s="52"/>
      <c r="H373" s="42">
        <f t="shared" si="15"/>
        <v>0</v>
      </c>
      <c r="I373" s="43">
        <f>IF(AND(C373&gt;='Umrechnungskurse und Konstanten'!$C$5,C373&lt;='Umrechnungskurse und Konstanten'!$D$5),F373*'Umrechnungskurse und Konstanten'!$E$5,0)+IF(AND(C373&gt;='Umrechnungskurse und Konstanten'!$C$6,C373&lt;='Umrechnungskurse und Konstanten'!$D$6),F373*'Umrechnungskurse und Konstanten'!$E$6,0)+IF(AND(C373&gt;='Umrechnungskurse und Konstanten'!$C$7,C373&lt;='Umrechnungskurse und Konstanten'!$D$7),F373*'Umrechnungskurse und Konstanten'!$E$7,0)+IF(AND(C373&gt;='Umrechnungskurse und Konstanten'!$C$8,C373&lt;='Umrechnungskurse und Konstanten'!$D$8),F373*'Umrechnungskurse und Konstanten'!$E$8,0)+IF(AND(C373&gt;='Umrechnungskurse und Konstanten'!$C$9,C373&lt;='Umrechnungskurse und Konstanten'!$D$9),F373*'Umrechnungskurse und Konstanten'!$E$9,0)+IF(AND(C373&gt;='Umrechnungskurse und Konstanten'!$C$10,C373&lt;='Umrechnungskurse und Konstanten'!$D$10),F373*'Umrechnungskurse und Konstanten'!$E$10,0)+IF(AND(C373&gt;='Umrechnungskurse und Konstanten'!$C$11,C373&lt;='Umrechnungskurse und Konstanten'!$D$11),F373*'Umrechnungskurse und Konstanten'!$E$11,0)+IF(AND(C373&gt;='Umrechnungskurse und Konstanten'!$C$12,C373&lt;='Umrechnungskurse und Konstanten'!$D$12),F373*'Umrechnungskurse und Konstanten'!$E$12,0)+IF(AND(C373&gt;='Umrechnungskurse und Konstanten'!$C$13,C373&lt;='Umrechnungskurse und Konstanten'!$D$13),F373*'Umrechnungskurse und Konstanten'!$E$13,0)+IF(AND(C373&gt;='Umrechnungskurse und Konstanten'!$C$14,C373&lt;='Umrechnungskurse und Konstanten'!$D$14),F373*'Umrechnungskurse und Konstanten'!$E$14,0)+IF(AND(C373&gt;='Umrechnungskurse und Konstanten'!$C$15,C373&lt;='Umrechnungskurse und Konstanten'!$D$15),F373*'Umrechnungskurse und Konstanten'!$E$15,0)+IF(AND(C373&gt;='Umrechnungskurse und Konstanten'!$C$16,C373&lt;='Umrechnungskurse und Konstanten'!$D$16),F373*'Umrechnungskurse und Konstanten'!$E$16,0)</f>
        <v>0</v>
      </c>
      <c r="J373" s="43">
        <f t="shared" si="16"/>
        <v>0</v>
      </c>
      <c r="K373" s="43">
        <f t="shared" si="17"/>
        <v>0</v>
      </c>
      <c r="L373" s="69" t="str">
        <f>IF(OR(G373='Umrechnungskurse und Konstanten'!$E$21,G373='Umrechnungskurse und Konstanten'!$E$22,G373='Umrechnungskurse und Konstanten'!$E$23),"VSt. Satz ok.","falsche/keine VSt.")</f>
        <v>falsche/keine VSt.</v>
      </c>
      <c r="M373" s="67" t="str">
        <f>IF(AND(C373&gt;='Umrechnungskurse und Konstanten'!$C$14,C373&lt;='Umrechnungskurse und Konstanten'!$D$16),"Periode ok.","falsche Periode")</f>
        <v>falsche Periode</v>
      </c>
    </row>
    <row r="374" spans="2:13" x14ac:dyDescent="0.3">
      <c r="B374" s="56"/>
      <c r="C374" s="38"/>
      <c r="D374" s="38"/>
      <c r="E374" s="45"/>
      <c r="F374" s="40"/>
      <c r="G374" s="52"/>
      <c r="H374" s="42">
        <f t="shared" si="15"/>
        <v>0</v>
      </c>
      <c r="I374" s="43">
        <f>IF(AND(C374&gt;='Umrechnungskurse und Konstanten'!$C$5,C374&lt;='Umrechnungskurse und Konstanten'!$D$5),F374*'Umrechnungskurse und Konstanten'!$E$5,0)+IF(AND(C374&gt;='Umrechnungskurse und Konstanten'!$C$6,C374&lt;='Umrechnungskurse und Konstanten'!$D$6),F374*'Umrechnungskurse und Konstanten'!$E$6,0)+IF(AND(C374&gt;='Umrechnungskurse und Konstanten'!$C$7,C374&lt;='Umrechnungskurse und Konstanten'!$D$7),F374*'Umrechnungskurse und Konstanten'!$E$7,0)+IF(AND(C374&gt;='Umrechnungskurse und Konstanten'!$C$8,C374&lt;='Umrechnungskurse und Konstanten'!$D$8),F374*'Umrechnungskurse und Konstanten'!$E$8,0)+IF(AND(C374&gt;='Umrechnungskurse und Konstanten'!$C$9,C374&lt;='Umrechnungskurse und Konstanten'!$D$9),F374*'Umrechnungskurse und Konstanten'!$E$9,0)+IF(AND(C374&gt;='Umrechnungskurse und Konstanten'!$C$10,C374&lt;='Umrechnungskurse und Konstanten'!$D$10),F374*'Umrechnungskurse und Konstanten'!$E$10,0)+IF(AND(C374&gt;='Umrechnungskurse und Konstanten'!$C$11,C374&lt;='Umrechnungskurse und Konstanten'!$D$11),F374*'Umrechnungskurse und Konstanten'!$E$11,0)+IF(AND(C374&gt;='Umrechnungskurse und Konstanten'!$C$12,C374&lt;='Umrechnungskurse und Konstanten'!$D$12),F374*'Umrechnungskurse und Konstanten'!$E$12,0)+IF(AND(C374&gt;='Umrechnungskurse und Konstanten'!$C$13,C374&lt;='Umrechnungskurse und Konstanten'!$D$13),F374*'Umrechnungskurse und Konstanten'!$E$13,0)+IF(AND(C374&gt;='Umrechnungskurse und Konstanten'!$C$14,C374&lt;='Umrechnungskurse und Konstanten'!$D$14),F374*'Umrechnungskurse und Konstanten'!$E$14,0)+IF(AND(C374&gt;='Umrechnungskurse und Konstanten'!$C$15,C374&lt;='Umrechnungskurse und Konstanten'!$D$15),F374*'Umrechnungskurse und Konstanten'!$E$15,0)+IF(AND(C374&gt;='Umrechnungskurse und Konstanten'!$C$16,C374&lt;='Umrechnungskurse und Konstanten'!$D$16),F374*'Umrechnungskurse und Konstanten'!$E$16,0)</f>
        <v>0</v>
      </c>
      <c r="J374" s="43">
        <f t="shared" si="16"/>
        <v>0</v>
      </c>
      <c r="K374" s="43">
        <f t="shared" si="17"/>
        <v>0</v>
      </c>
      <c r="L374" s="69" t="str">
        <f>IF(OR(G374='Umrechnungskurse und Konstanten'!$E$21,G374='Umrechnungskurse und Konstanten'!$E$22,G374='Umrechnungskurse und Konstanten'!$E$23),"VSt. Satz ok.","falsche/keine VSt.")</f>
        <v>falsche/keine VSt.</v>
      </c>
      <c r="M374" s="67" t="str">
        <f>IF(AND(C374&gt;='Umrechnungskurse und Konstanten'!$C$14,C374&lt;='Umrechnungskurse und Konstanten'!$D$16),"Periode ok.","falsche Periode")</f>
        <v>falsche Periode</v>
      </c>
    </row>
    <row r="375" spans="2:13" x14ac:dyDescent="0.3">
      <c r="B375" s="56"/>
      <c r="C375" s="38"/>
      <c r="D375" s="38"/>
      <c r="E375" s="45"/>
      <c r="F375" s="40"/>
      <c r="G375" s="52"/>
      <c r="H375" s="42">
        <f t="shared" si="15"/>
        <v>0</v>
      </c>
      <c r="I375" s="43">
        <f>IF(AND(C375&gt;='Umrechnungskurse und Konstanten'!$C$5,C375&lt;='Umrechnungskurse und Konstanten'!$D$5),F375*'Umrechnungskurse und Konstanten'!$E$5,0)+IF(AND(C375&gt;='Umrechnungskurse und Konstanten'!$C$6,C375&lt;='Umrechnungskurse und Konstanten'!$D$6),F375*'Umrechnungskurse und Konstanten'!$E$6,0)+IF(AND(C375&gt;='Umrechnungskurse und Konstanten'!$C$7,C375&lt;='Umrechnungskurse und Konstanten'!$D$7),F375*'Umrechnungskurse und Konstanten'!$E$7,0)+IF(AND(C375&gt;='Umrechnungskurse und Konstanten'!$C$8,C375&lt;='Umrechnungskurse und Konstanten'!$D$8),F375*'Umrechnungskurse und Konstanten'!$E$8,0)+IF(AND(C375&gt;='Umrechnungskurse und Konstanten'!$C$9,C375&lt;='Umrechnungskurse und Konstanten'!$D$9),F375*'Umrechnungskurse und Konstanten'!$E$9,0)+IF(AND(C375&gt;='Umrechnungskurse und Konstanten'!$C$10,C375&lt;='Umrechnungskurse und Konstanten'!$D$10),F375*'Umrechnungskurse und Konstanten'!$E$10,0)+IF(AND(C375&gt;='Umrechnungskurse und Konstanten'!$C$11,C375&lt;='Umrechnungskurse und Konstanten'!$D$11),F375*'Umrechnungskurse und Konstanten'!$E$11,0)+IF(AND(C375&gt;='Umrechnungskurse und Konstanten'!$C$12,C375&lt;='Umrechnungskurse und Konstanten'!$D$12),F375*'Umrechnungskurse und Konstanten'!$E$12,0)+IF(AND(C375&gt;='Umrechnungskurse und Konstanten'!$C$13,C375&lt;='Umrechnungskurse und Konstanten'!$D$13),F375*'Umrechnungskurse und Konstanten'!$E$13,0)+IF(AND(C375&gt;='Umrechnungskurse und Konstanten'!$C$14,C375&lt;='Umrechnungskurse und Konstanten'!$D$14),F375*'Umrechnungskurse und Konstanten'!$E$14,0)+IF(AND(C375&gt;='Umrechnungskurse und Konstanten'!$C$15,C375&lt;='Umrechnungskurse und Konstanten'!$D$15),F375*'Umrechnungskurse und Konstanten'!$E$15,0)+IF(AND(C375&gt;='Umrechnungskurse und Konstanten'!$C$16,C375&lt;='Umrechnungskurse und Konstanten'!$D$16),F375*'Umrechnungskurse und Konstanten'!$E$16,0)</f>
        <v>0</v>
      </c>
      <c r="J375" s="43">
        <f t="shared" si="16"/>
        <v>0</v>
      </c>
      <c r="K375" s="43">
        <f t="shared" si="17"/>
        <v>0</v>
      </c>
      <c r="L375" s="69" t="str">
        <f>IF(OR(G375='Umrechnungskurse und Konstanten'!$E$21,G375='Umrechnungskurse und Konstanten'!$E$22,G375='Umrechnungskurse und Konstanten'!$E$23),"VSt. Satz ok.","falsche/keine VSt.")</f>
        <v>falsche/keine VSt.</v>
      </c>
      <c r="M375" s="67" t="str">
        <f>IF(AND(C375&gt;='Umrechnungskurse und Konstanten'!$C$14,C375&lt;='Umrechnungskurse und Konstanten'!$D$16),"Periode ok.","falsche Periode")</f>
        <v>falsche Periode</v>
      </c>
    </row>
    <row r="376" spans="2:13" x14ac:dyDescent="0.3">
      <c r="B376" s="56"/>
      <c r="C376" s="38"/>
      <c r="D376" s="38"/>
      <c r="E376" s="45"/>
      <c r="F376" s="40"/>
      <c r="G376" s="52"/>
      <c r="H376" s="42">
        <f t="shared" si="15"/>
        <v>0</v>
      </c>
      <c r="I376" s="43">
        <f>IF(AND(C376&gt;='Umrechnungskurse und Konstanten'!$C$5,C376&lt;='Umrechnungskurse und Konstanten'!$D$5),F376*'Umrechnungskurse und Konstanten'!$E$5,0)+IF(AND(C376&gt;='Umrechnungskurse und Konstanten'!$C$6,C376&lt;='Umrechnungskurse und Konstanten'!$D$6),F376*'Umrechnungskurse und Konstanten'!$E$6,0)+IF(AND(C376&gt;='Umrechnungskurse und Konstanten'!$C$7,C376&lt;='Umrechnungskurse und Konstanten'!$D$7),F376*'Umrechnungskurse und Konstanten'!$E$7,0)+IF(AND(C376&gt;='Umrechnungskurse und Konstanten'!$C$8,C376&lt;='Umrechnungskurse und Konstanten'!$D$8),F376*'Umrechnungskurse und Konstanten'!$E$8,0)+IF(AND(C376&gt;='Umrechnungskurse und Konstanten'!$C$9,C376&lt;='Umrechnungskurse und Konstanten'!$D$9),F376*'Umrechnungskurse und Konstanten'!$E$9,0)+IF(AND(C376&gt;='Umrechnungskurse und Konstanten'!$C$10,C376&lt;='Umrechnungskurse und Konstanten'!$D$10),F376*'Umrechnungskurse und Konstanten'!$E$10,0)+IF(AND(C376&gt;='Umrechnungskurse und Konstanten'!$C$11,C376&lt;='Umrechnungskurse und Konstanten'!$D$11),F376*'Umrechnungskurse und Konstanten'!$E$11,0)+IF(AND(C376&gt;='Umrechnungskurse und Konstanten'!$C$12,C376&lt;='Umrechnungskurse und Konstanten'!$D$12),F376*'Umrechnungskurse und Konstanten'!$E$12,0)+IF(AND(C376&gt;='Umrechnungskurse und Konstanten'!$C$13,C376&lt;='Umrechnungskurse und Konstanten'!$D$13),F376*'Umrechnungskurse und Konstanten'!$E$13,0)+IF(AND(C376&gt;='Umrechnungskurse und Konstanten'!$C$14,C376&lt;='Umrechnungskurse und Konstanten'!$D$14),F376*'Umrechnungskurse und Konstanten'!$E$14,0)+IF(AND(C376&gt;='Umrechnungskurse und Konstanten'!$C$15,C376&lt;='Umrechnungskurse und Konstanten'!$D$15),F376*'Umrechnungskurse und Konstanten'!$E$15,0)+IF(AND(C376&gt;='Umrechnungskurse und Konstanten'!$C$16,C376&lt;='Umrechnungskurse und Konstanten'!$D$16),F376*'Umrechnungskurse und Konstanten'!$E$16,0)</f>
        <v>0</v>
      </c>
      <c r="J376" s="43">
        <f t="shared" si="16"/>
        <v>0</v>
      </c>
      <c r="K376" s="43">
        <f t="shared" si="17"/>
        <v>0</v>
      </c>
      <c r="L376" s="69" t="str">
        <f>IF(OR(G376='Umrechnungskurse und Konstanten'!$E$21,G376='Umrechnungskurse und Konstanten'!$E$22,G376='Umrechnungskurse und Konstanten'!$E$23),"VSt. Satz ok.","falsche/keine VSt.")</f>
        <v>falsche/keine VSt.</v>
      </c>
      <c r="M376" s="67" t="str">
        <f>IF(AND(C376&gt;='Umrechnungskurse und Konstanten'!$C$14,C376&lt;='Umrechnungskurse und Konstanten'!$D$16),"Periode ok.","falsche Periode")</f>
        <v>falsche Periode</v>
      </c>
    </row>
    <row r="377" spans="2:13" x14ac:dyDescent="0.3">
      <c r="B377" s="56"/>
      <c r="C377" s="38"/>
      <c r="D377" s="38"/>
      <c r="E377" s="45"/>
      <c r="F377" s="40"/>
      <c r="G377" s="52"/>
      <c r="H377" s="42">
        <f t="shared" si="15"/>
        <v>0</v>
      </c>
      <c r="I377" s="43">
        <f>IF(AND(C377&gt;='Umrechnungskurse und Konstanten'!$C$5,C377&lt;='Umrechnungskurse und Konstanten'!$D$5),F377*'Umrechnungskurse und Konstanten'!$E$5,0)+IF(AND(C377&gt;='Umrechnungskurse und Konstanten'!$C$6,C377&lt;='Umrechnungskurse und Konstanten'!$D$6),F377*'Umrechnungskurse und Konstanten'!$E$6,0)+IF(AND(C377&gt;='Umrechnungskurse und Konstanten'!$C$7,C377&lt;='Umrechnungskurse und Konstanten'!$D$7),F377*'Umrechnungskurse und Konstanten'!$E$7,0)+IF(AND(C377&gt;='Umrechnungskurse und Konstanten'!$C$8,C377&lt;='Umrechnungskurse und Konstanten'!$D$8),F377*'Umrechnungskurse und Konstanten'!$E$8,0)+IF(AND(C377&gt;='Umrechnungskurse und Konstanten'!$C$9,C377&lt;='Umrechnungskurse und Konstanten'!$D$9),F377*'Umrechnungskurse und Konstanten'!$E$9,0)+IF(AND(C377&gt;='Umrechnungskurse und Konstanten'!$C$10,C377&lt;='Umrechnungskurse und Konstanten'!$D$10),F377*'Umrechnungskurse und Konstanten'!$E$10,0)+IF(AND(C377&gt;='Umrechnungskurse und Konstanten'!$C$11,C377&lt;='Umrechnungskurse und Konstanten'!$D$11),F377*'Umrechnungskurse und Konstanten'!$E$11,0)+IF(AND(C377&gt;='Umrechnungskurse und Konstanten'!$C$12,C377&lt;='Umrechnungskurse und Konstanten'!$D$12),F377*'Umrechnungskurse und Konstanten'!$E$12,0)+IF(AND(C377&gt;='Umrechnungskurse und Konstanten'!$C$13,C377&lt;='Umrechnungskurse und Konstanten'!$D$13),F377*'Umrechnungskurse und Konstanten'!$E$13,0)+IF(AND(C377&gt;='Umrechnungskurse und Konstanten'!$C$14,C377&lt;='Umrechnungskurse und Konstanten'!$D$14),F377*'Umrechnungskurse und Konstanten'!$E$14,0)+IF(AND(C377&gt;='Umrechnungskurse und Konstanten'!$C$15,C377&lt;='Umrechnungskurse und Konstanten'!$D$15),F377*'Umrechnungskurse und Konstanten'!$E$15,0)+IF(AND(C377&gt;='Umrechnungskurse und Konstanten'!$C$16,C377&lt;='Umrechnungskurse und Konstanten'!$D$16),F377*'Umrechnungskurse und Konstanten'!$E$16,0)</f>
        <v>0</v>
      </c>
      <c r="J377" s="43">
        <f t="shared" si="16"/>
        <v>0</v>
      </c>
      <c r="K377" s="43">
        <f t="shared" si="17"/>
        <v>0</v>
      </c>
      <c r="L377" s="69" t="str">
        <f>IF(OR(G377='Umrechnungskurse und Konstanten'!$E$21,G377='Umrechnungskurse und Konstanten'!$E$22,G377='Umrechnungskurse und Konstanten'!$E$23),"VSt. Satz ok.","falsche/keine VSt.")</f>
        <v>falsche/keine VSt.</v>
      </c>
      <c r="M377" s="67" t="str">
        <f>IF(AND(C377&gt;='Umrechnungskurse und Konstanten'!$C$14,C377&lt;='Umrechnungskurse und Konstanten'!$D$16),"Periode ok.","falsche Periode")</f>
        <v>falsche Periode</v>
      </c>
    </row>
    <row r="378" spans="2:13" x14ac:dyDescent="0.3">
      <c r="B378" s="56"/>
      <c r="C378" s="38"/>
      <c r="D378" s="38"/>
      <c r="E378" s="45"/>
      <c r="F378" s="40"/>
      <c r="G378" s="52"/>
      <c r="H378" s="42">
        <f t="shared" si="15"/>
        <v>0</v>
      </c>
      <c r="I378" s="43">
        <f>IF(AND(C378&gt;='Umrechnungskurse und Konstanten'!$C$5,C378&lt;='Umrechnungskurse und Konstanten'!$D$5),F378*'Umrechnungskurse und Konstanten'!$E$5,0)+IF(AND(C378&gt;='Umrechnungskurse und Konstanten'!$C$6,C378&lt;='Umrechnungskurse und Konstanten'!$D$6),F378*'Umrechnungskurse und Konstanten'!$E$6,0)+IF(AND(C378&gt;='Umrechnungskurse und Konstanten'!$C$7,C378&lt;='Umrechnungskurse und Konstanten'!$D$7),F378*'Umrechnungskurse und Konstanten'!$E$7,0)+IF(AND(C378&gt;='Umrechnungskurse und Konstanten'!$C$8,C378&lt;='Umrechnungskurse und Konstanten'!$D$8),F378*'Umrechnungskurse und Konstanten'!$E$8,0)+IF(AND(C378&gt;='Umrechnungskurse und Konstanten'!$C$9,C378&lt;='Umrechnungskurse und Konstanten'!$D$9),F378*'Umrechnungskurse und Konstanten'!$E$9,0)+IF(AND(C378&gt;='Umrechnungskurse und Konstanten'!$C$10,C378&lt;='Umrechnungskurse und Konstanten'!$D$10),F378*'Umrechnungskurse und Konstanten'!$E$10,0)+IF(AND(C378&gt;='Umrechnungskurse und Konstanten'!$C$11,C378&lt;='Umrechnungskurse und Konstanten'!$D$11),F378*'Umrechnungskurse und Konstanten'!$E$11,0)+IF(AND(C378&gt;='Umrechnungskurse und Konstanten'!$C$12,C378&lt;='Umrechnungskurse und Konstanten'!$D$12),F378*'Umrechnungskurse und Konstanten'!$E$12,0)+IF(AND(C378&gt;='Umrechnungskurse und Konstanten'!$C$13,C378&lt;='Umrechnungskurse und Konstanten'!$D$13),F378*'Umrechnungskurse und Konstanten'!$E$13,0)+IF(AND(C378&gt;='Umrechnungskurse und Konstanten'!$C$14,C378&lt;='Umrechnungskurse und Konstanten'!$D$14),F378*'Umrechnungskurse und Konstanten'!$E$14,0)+IF(AND(C378&gt;='Umrechnungskurse und Konstanten'!$C$15,C378&lt;='Umrechnungskurse und Konstanten'!$D$15),F378*'Umrechnungskurse und Konstanten'!$E$15,0)+IF(AND(C378&gt;='Umrechnungskurse und Konstanten'!$C$16,C378&lt;='Umrechnungskurse und Konstanten'!$D$16),F378*'Umrechnungskurse und Konstanten'!$E$16,0)</f>
        <v>0</v>
      </c>
      <c r="J378" s="43">
        <f t="shared" si="16"/>
        <v>0</v>
      </c>
      <c r="K378" s="43">
        <f t="shared" si="17"/>
        <v>0</v>
      </c>
      <c r="L378" s="69" t="str">
        <f>IF(OR(G378='Umrechnungskurse und Konstanten'!$E$21,G378='Umrechnungskurse und Konstanten'!$E$22,G378='Umrechnungskurse und Konstanten'!$E$23),"VSt. Satz ok.","falsche/keine VSt.")</f>
        <v>falsche/keine VSt.</v>
      </c>
      <c r="M378" s="67" t="str">
        <f>IF(AND(C378&gt;='Umrechnungskurse und Konstanten'!$C$14,C378&lt;='Umrechnungskurse und Konstanten'!$D$16),"Periode ok.","falsche Periode")</f>
        <v>falsche Periode</v>
      </c>
    </row>
    <row r="379" spans="2:13" x14ac:dyDescent="0.3">
      <c r="B379" s="56"/>
      <c r="C379" s="38"/>
      <c r="D379" s="38"/>
      <c r="E379" s="45"/>
      <c r="F379" s="40"/>
      <c r="G379" s="52"/>
      <c r="H379" s="42">
        <f t="shared" si="15"/>
        <v>0</v>
      </c>
      <c r="I379" s="43">
        <f>IF(AND(C379&gt;='Umrechnungskurse und Konstanten'!$C$5,C379&lt;='Umrechnungskurse und Konstanten'!$D$5),F379*'Umrechnungskurse und Konstanten'!$E$5,0)+IF(AND(C379&gt;='Umrechnungskurse und Konstanten'!$C$6,C379&lt;='Umrechnungskurse und Konstanten'!$D$6),F379*'Umrechnungskurse und Konstanten'!$E$6,0)+IF(AND(C379&gt;='Umrechnungskurse und Konstanten'!$C$7,C379&lt;='Umrechnungskurse und Konstanten'!$D$7),F379*'Umrechnungskurse und Konstanten'!$E$7,0)+IF(AND(C379&gt;='Umrechnungskurse und Konstanten'!$C$8,C379&lt;='Umrechnungskurse und Konstanten'!$D$8),F379*'Umrechnungskurse und Konstanten'!$E$8,0)+IF(AND(C379&gt;='Umrechnungskurse und Konstanten'!$C$9,C379&lt;='Umrechnungskurse und Konstanten'!$D$9),F379*'Umrechnungskurse und Konstanten'!$E$9,0)+IF(AND(C379&gt;='Umrechnungskurse und Konstanten'!$C$10,C379&lt;='Umrechnungskurse und Konstanten'!$D$10),F379*'Umrechnungskurse und Konstanten'!$E$10,0)+IF(AND(C379&gt;='Umrechnungskurse und Konstanten'!$C$11,C379&lt;='Umrechnungskurse und Konstanten'!$D$11),F379*'Umrechnungskurse und Konstanten'!$E$11,0)+IF(AND(C379&gt;='Umrechnungskurse und Konstanten'!$C$12,C379&lt;='Umrechnungskurse und Konstanten'!$D$12),F379*'Umrechnungskurse und Konstanten'!$E$12,0)+IF(AND(C379&gt;='Umrechnungskurse und Konstanten'!$C$13,C379&lt;='Umrechnungskurse und Konstanten'!$D$13),F379*'Umrechnungskurse und Konstanten'!$E$13,0)+IF(AND(C379&gt;='Umrechnungskurse und Konstanten'!$C$14,C379&lt;='Umrechnungskurse und Konstanten'!$D$14),F379*'Umrechnungskurse und Konstanten'!$E$14,0)+IF(AND(C379&gt;='Umrechnungskurse und Konstanten'!$C$15,C379&lt;='Umrechnungskurse und Konstanten'!$D$15),F379*'Umrechnungskurse und Konstanten'!$E$15,0)+IF(AND(C379&gt;='Umrechnungskurse und Konstanten'!$C$16,C379&lt;='Umrechnungskurse und Konstanten'!$D$16),F379*'Umrechnungskurse und Konstanten'!$E$16,0)</f>
        <v>0</v>
      </c>
      <c r="J379" s="43">
        <f t="shared" si="16"/>
        <v>0</v>
      </c>
      <c r="K379" s="43">
        <f t="shared" si="17"/>
        <v>0</v>
      </c>
      <c r="L379" s="69" t="str">
        <f>IF(OR(G379='Umrechnungskurse und Konstanten'!$E$21,G379='Umrechnungskurse und Konstanten'!$E$22,G379='Umrechnungskurse und Konstanten'!$E$23),"VSt. Satz ok.","falsche/keine VSt.")</f>
        <v>falsche/keine VSt.</v>
      </c>
      <c r="M379" s="67" t="str">
        <f>IF(AND(C379&gt;='Umrechnungskurse und Konstanten'!$C$14,C379&lt;='Umrechnungskurse und Konstanten'!$D$16),"Periode ok.","falsche Periode")</f>
        <v>falsche Periode</v>
      </c>
    </row>
    <row r="380" spans="2:13" x14ac:dyDescent="0.3">
      <c r="B380" s="56"/>
      <c r="C380" s="38"/>
      <c r="D380" s="38"/>
      <c r="E380" s="45"/>
      <c r="F380" s="40"/>
      <c r="G380" s="52"/>
      <c r="H380" s="42">
        <f t="shared" si="15"/>
        <v>0</v>
      </c>
      <c r="I380" s="43">
        <f>IF(AND(C380&gt;='Umrechnungskurse und Konstanten'!$C$5,C380&lt;='Umrechnungskurse und Konstanten'!$D$5),F380*'Umrechnungskurse und Konstanten'!$E$5,0)+IF(AND(C380&gt;='Umrechnungskurse und Konstanten'!$C$6,C380&lt;='Umrechnungskurse und Konstanten'!$D$6),F380*'Umrechnungskurse und Konstanten'!$E$6,0)+IF(AND(C380&gt;='Umrechnungskurse und Konstanten'!$C$7,C380&lt;='Umrechnungskurse und Konstanten'!$D$7),F380*'Umrechnungskurse und Konstanten'!$E$7,0)+IF(AND(C380&gt;='Umrechnungskurse und Konstanten'!$C$8,C380&lt;='Umrechnungskurse und Konstanten'!$D$8),F380*'Umrechnungskurse und Konstanten'!$E$8,0)+IF(AND(C380&gt;='Umrechnungskurse und Konstanten'!$C$9,C380&lt;='Umrechnungskurse und Konstanten'!$D$9),F380*'Umrechnungskurse und Konstanten'!$E$9,0)+IF(AND(C380&gt;='Umrechnungskurse und Konstanten'!$C$10,C380&lt;='Umrechnungskurse und Konstanten'!$D$10),F380*'Umrechnungskurse und Konstanten'!$E$10,0)+IF(AND(C380&gt;='Umrechnungskurse und Konstanten'!$C$11,C380&lt;='Umrechnungskurse und Konstanten'!$D$11),F380*'Umrechnungskurse und Konstanten'!$E$11,0)+IF(AND(C380&gt;='Umrechnungskurse und Konstanten'!$C$12,C380&lt;='Umrechnungskurse und Konstanten'!$D$12),F380*'Umrechnungskurse und Konstanten'!$E$12,0)+IF(AND(C380&gt;='Umrechnungskurse und Konstanten'!$C$13,C380&lt;='Umrechnungskurse und Konstanten'!$D$13),F380*'Umrechnungskurse und Konstanten'!$E$13,0)+IF(AND(C380&gt;='Umrechnungskurse und Konstanten'!$C$14,C380&lt;='Umrechnungskurse und Konstanten'!$D$14),F380*'Umrechnungskurse und Konstanten'!$E$14,0)+IF(AND(C380&gt;='Umrechnungskurse und Konstanten'!$C$15,C380&lt;='Umrechnungskurse und Konstanten'!$D$15),F380*'Umrechnungskurse und Konstanten'!$E$15,0)+IF(AND(C380&gt;='Umrechnungskurse und Konstanten'!$C$16,C380&lt;='Umrechnungskurse und Konstanten'!$D$16),F380*'Umrechnungskurse und Konstanten'!$E$16,0)</f>
        <v>0</v>
      </c>
      <c r="J380" s="43">
        <f t="shared" si="16"/>
        <v>0</v>
      </c>
      <c r="K380" s="43">
        <f t="shared" si="17"/>
        <v>0</v>
      </c>
      <c r="L380" s="69" t="str">
        <f>IF(OR(G380='Umrechnungskurse und Konstanten'!$E$21,G380='Umrechnungskurse und Konstanten'!$E$22,G380='Umrechnungskurse und Konstanten'!$E$23),"VSt. Satz ok.","falsche/keine VSt.")</f>
        <v>falsche/keine VSt.</v>
      </c>
      <c r="M380" s="67" t="str">
        <f>IF(AND(C380&gt;='Umrechnungskurse und Konstanten'!$C$14,C380&lt;='Umrechnungskurse und Konstanten'!$D$16),"Periode ok.","falsche Periode")</f>
        <v>falsche Periode</v>
      </c>
    </row>
    <row r="381" spans="2:13" x14ac:dyDescent="0.3">
      <c r="B381" s="56"/>
      <c r="C381" s="38"/>
      <c r="D381" s="38"/>
      <c r="E381" s="45"/>
      <c r="F381" s="40"/>
      <c r="G381" s="52"/>
      <c r="H381" s="42">
        <f t="shared" si="15"/>
        <v>0</v>
      </c>
      <c r="I381" s="43">
        <f>IF(AND(C381&gt;='Umrechnungskurse und Konstanten'!$C$5,C381&lt;='Umrechnungskurse und Konstanten'!$D$5),F381*'Umrechnungskurse und Konstanten'!$E$5,0)+IF(AND(C381&gt;='Umrechnungskurse und Konstanten'!$C$6,C381&lt;='Umrechnungskurse und Konstanten'!$D$6),F381*'Umrechnungskurse und Konstanten'!$E$6,0)+IF(AND(C381&gt;='Umrechnungskurse und Konstanten'!$C$7,C381&lt;='Umrechnungskurse und Konstanten'!$D$7),F381*'Umrechnungskurse und Konstanten'!$E$7,0)+IF(AND(C381&gt;='Umrechnungskurse und Konstanten'!$C$8,C381&lt;='Umrechnungskurse und Konstanten'!$D$8),F381*'Umrechnungskurse und Konstanten'!$E$8,0)+IF(AND(C381&gt;='Umrechnungskurse und Konstanten'!$C$9,C381&lt;='Umrechnungskurse und Konstanten'!$D$9),F381*'Umrechnungskurse und Konstanten'!$E$9,0)+IF(AND(C381&gt;='Umrechnungskurse und Konstanten'!$C$10,C381&lt;='Umrechnungskurse und Konstanten'!$D$10),F381*'Umrechnungskurse und Konstanten'!$E$10,0)+IF(AND(C381&gt;='Umrechnungskurse und Konstanten'!$C$11,C381&lt;='Umrechnungskurse und Konstanten'!$D$11),F381*'Umrechnungskurse und Konstanten'!$E$11,0)+IF(AND(C381&gt;='Umrechnungskurse und Konstanten'!$C$12,C381&lt;='Umrechnungskurse und Konstanten'!$D$12),F381*'Umrechnungskurse und Konstanten'!$E$12,0)+IF(AND(C381&gt;='Umrechnungskurse und Konstanten'!$C$13,C381&lt;='Umrechnungskurse und Konstanten'!$D$13),F381*'Umrechnungskurse und Konstanten'!$E$13,0)+IF(AND(C381&gt;='Umrechnungskurse und Konstanten'!$C$14,C381&lt;='Umrechnungskurse und Konstanten'!$D$14),F381*'Umrechnungskurse und Konstanten'!$E$14,0)+IF(AND(C381&gt;='Umrechnungskurse und Konstanten'!$C$15,C381&lt;='Umrechnungskurse und Konstanten'!$D$15),F381*'Umrechnungskurse und Konstanten'!$E$15,0)+IF(AND(C381&gt;='Umrechnungskurse und Konstanten'!$C$16,C381&lt;='Umrechnungskurse und Konstanten'!$D$16),F381*'Umrechnungskurse und Konstanten'!$E$16,0)</f>
        <v>0</v>
      </c>
      <c r="J381" s="43">
        <f t="shared" si="16"/>
        <v>0</v>
      </c>
      <c r="K381" s="43">
        <f t="shared" si="17"/>
        <v>0</v>
      </c>
      <c r="L381" s="69" t="str">
        <f>IF(OR(G381='Umrechnungskurse und Konstanten'!$E$21,G381='Umrechnungskurse und Konstanten'!$E$22,G381='Umrechnungskurse und Konstanten'!$E$23),"VSt. Satz ok.","falsche/keine VSt.")</f>
        <v>falsche/keine VSt.</v>
      </c>
      <c r="M381" s="67" t="str">
        <f>IF(AND(C381&gt;='Umrechnungskurse und Konstanten'!$C$14,C381&lt;='Umrechnungskurse und Konstanten'!$D$16),"Periode ok.","falsche Periode")</f>
        <v>falsche Periode</v>
      </c>
    </row>
    <row r="382" spans="2:13" x14ac:dyDescent="0.3">
      <c r="B382" s="56"/>
      <c r="C382" s="38"/>
      <c r="D382" s="38"/>
      <c r="E382" s="45"/>
      <c r="F382" s="40"/>
      <c r="G382" s="52"/>
      <c r="H382" s="42">
        <f t="shared" si="15"/>
        <v>0</v>
      </c>
      <c r="I382" s="43">
        <f>IF(AND(C382&gt;='Umrechnungskurse und Konstanten'!$C$5,C382&lt;='Umrechnungskurse und Konstanten'!$D$5),F382*'Umrechnungskurse und Konstanten'!$E$5,0)+IF(AND(C382&gt;='Umrechnungskurse und Konstanten'!$C$6,C382&lt;='Umrechnungskurse und Konstanten'!$D$6),F382*'Umrechnungskurse und Konstanten'!$E$6,0)+IF(AND(C382&gt;='Umrechnungskurse und Konstanten'!$C$7,C382&lt;='Umrechnungskurse und Konstanten'!$D$7),F382*'Umrechnungskurse und Konstanten'!$E$7,0)+IF(AND(C382&gt;='Umrechnungskurse und Konstanten'!$C$8,C382&lt;='Umrechnungskurse und Konstanten'!$D$8),F382*'Umrechnungskurse und Konstanten'!$E$8,0)+IF(AND(C382&gt;='Umrechnungskurse und Konstanten'!$C$9,C382&lt;='Umrechnungskurse und Konstanten'!$D$9),F382*'Umrechnungskurse und Konstanten'!$E$9,0)+IF(AND(C382&gt;='Umrechnungskurse und Konstanten'!$C$10,C382&lt;='Umrechnungskurse und Konstanten'!$D$10),F382*'Umrechnungskurse und Konstanten'!$E$10,0)+IF(AND(C382&gt;='Umrechnungskurse und Konstanten'!$C$11,C382&lt;='Umrechnungskurse und Konstanten'!$D$11),F382*'Umrechnungskurse und Konstanten'!$E$11,0)+IF(AND(C382&gt;='Umrechnungskurse und Konstanten'!$C$12,C382&lt;='Umrechnungskurse und Konstanten'!$D$12),F382*'Umrechnungskurse und Konstanten'!$E$12,0)+IF(AND(C382&gt;='Umrechnungskurse und Konstanten'!$C$13,C382&lt;='Umrechnungskurse und Konstanten'!$D$13),F382*'Umrechnungskurse und Konstanten'!$E$13,0)+IF(AND(C382&gt;='Umrechnungskurse und Konstanten'!$C$14,C382&lt;='Umrechnungskurse und Konstanten'!$D$14),F382*'Umrechnungskurse und Konstanten'!$E$14,0)+IF(AND(C382&gt;='Umrechnungskurse und Konstanten'!$C$15,C382&lt;='Umrechnungskurse und Konstanten'!$D$15),F382*'Umrechnungskurse und Konstanten'!$E$15,0)+IF(AND(C382&gt;='Umrechnungskurse und Konstanten'!$C$16,C382&lt;='Umrechnungskurse und Konstanten'!$D$16),F382*'Umrechnungskurse und Konstanten'!$E$16,0)</f>
        <v>0</v>
      </c>
      <c r="J382" s="43">
        <f t="shared" si="16"/>
        <v>0</v>
      </c>
      <c r="K382" s="43">
        <f t="shared" si="17"/>
        <v>0</v>
      </c>
      <c r="L382" s="69" t="str">
        <f>IF(OR(G382='Umrechnungskurse und Konstanten'!$E$21,G382='Umrechnungskurse und Konstanten'!$E$22,G382='Umrechnungskurse und Konstanten'!$E$23),"VSt. Satz ok.","falsche/keine VSt.")</f>
        <v>falsche/keine VSt.</v>
      </c>
      <c r="M382" s="67" t="str">
        <f>IF(AND(C382&gt;='Umrechnungskurse und Konstanten'!$C$14,C382&lt;='Umrechnungskurse und Konstanten'!$D$16),"Periode ok.","falsche Periode")</f>
        <v>falsche Periode</v>
      </c>
    </row>
    <row r="383" spans="2:13" x14ac:dyDescent="0.3">
      <c r="B383" s="56"/>
      <c r="C383" s="38"/>
      <c r="D383" s="38"/>
      <c r="E383" s="45"/>
      <c r="F383" s="40"/>
      <c r="G383" s="52"/>
      <c r="H383" s="42">
        <f t="shared" si="15"/>
        <v>0</v>
      </c>
      <c r="I383" s="43">
        <f>IF(AND(C383&gt;='Umrechnungskurse und Konstanten'!$C$5,C383&lt;='Umrechnungskurse und Konstanten'!$D$5),F383*'Umrechnungskurse und Konstanten'!$E$5,0)+IF(AND(C383&gt;='Umrechnungskurse und Konstanten'!$C$6,C383&lt;='Umrechnungskurse und Konstanten'!$D$6),F383*'Umrechnungskurse und Konstanten'!$E$6,0)+IF(AND(C383&gt;='Umrechnungskurse und Konstanten'!$C$7,C383&lt;='Umrechnungskurse und Konstanten'!$D$7),F383*'Umrechnungskurse und Konstanten'!$E$7,0)+IF(AND(C383&gt;='Umrechnungskurse und Konstanten'!$C$8,C383&lt;='Umrechnungskurse und Konstanten'!$D$8),F383*'Umrechnungskurse und Konstanten'!$E$8,0)+IF(AND(C383&gt;='Umrechnungskurse und Konstanten'!$C$9,C383&lt;='Umrechnungskurse und Konstanten'!$D$9),F383*'Umrechnungskurse und Konstanten'!$E$9,0)+IF(AND(C383&gt;='Umrechnungskurse und Konstanten'!$C$10,C383&lt;='Umrechnungskurse und Konstanten'!$D$10),F383*'Umrechnungskurse und Konstanten'!$E$10,0)+IF(AND(C383&gt;='Umrechnungskurse und Konstanten'!$C$11,C383&lt;='Umrechnungskurse und Konstanten'!$D$11),F383*'Umrechnungskurse und Konstanten'!$E$11,0)+IF(AND(C383&gt;='Umrechnungskurse und Konstanten'!$C$12,C383&lt;='Umrechnungskurse und Konstanten'!$D$12),F383*'Umrechnungskurse und Konstanten'!$E$12,0)+IF(AND(C383&gt;='Umrechnungskurse und Konstanten'!$C$13,C383&lt;='Umrechnungskurse und Konstanten'!$D$13),F383*'Umrechnungskurse und Konstanten'!$E$13,0)+IF(AND(C383&gt;='Umrechnungskurse und Konstanten'!$C$14,C383&lt;='Umrechnungskurse und Konstanten'!$D$14),F383*'Umrechnungskurse und Konstanten'!$E$14,0)+IF(AND(C383&gt;='Umrechnungskurse und Konstanten'!$C$15,C383&lt;='Umrechnungskurse und Konstanten'!$D$15),F383*'Umrechnungskurse und Konstanten'!$E$15,0)+IF(AND(C383&gt;='Umrechnungskurse und Konstanten'!$C$16,C383&lt;='Umrechnungskurse und Konstanten'!$D$16),F383*'Umrechnungskurse und Konstanten'!$E$16,0)</f>
        <v>0</v>
      </c>
      <c r="J383" s="43">
        <f t="shared" si="16"/>
        <v>0</v>
      </c>
      <c r="K383" s="43">
        <f t="shared" si="17"/>
        <v>0</v>
      </c>
      <c r="L383" s="69" t="str">
        <f>IF(OR(G383='Umrechnungskurse und Konstanten'!$E$21,G383='Umrechnungskurse und Konstanten'!$E$22,G383='Umrechnungskurse und Konstanten'!$E$23),"VSt. Satz ok.","falsche/keine VSt.")</f>
        <v>falsche/keine VSt.</v>
      </c>
      <c r="M383" s="67" t="str">
        <f>IF(AND(C383&gt;='Umrechnungskurse und Konstanten'!$C$14,C383&lt;='Umrechnungskurse und Konstanten'!$D$16),"Periode ok.","falsche Periode")</f>
        <v>falsche Periode</v>
      </c>
    </row>
    <row r="384" spans="2:13" x14ac:dyDescent="0.3">
      <c r="B384" s="56"/>
      <c r="C384" s="38"/>
      <c r="D384" s="38"/>
      <c r="E384" s="45"/>
      <c r="F384" s="40"/>
      <c r="G384" s="52"/>
      <c r="H384" s="42">
        <f t="shared" si="15"/>
        <v>0</v>
      </c>
      <c r="I384" s="43">
        <f>IF(AND(C384&gt;='Umrechnungskurse und Konstanten'!$C$5,C384&lt;='Umrechnungskurse und Konstanten'!$D$5),F384*'Umrechnungskurse und Konstanten'!$E$5,0)+IF(AND(C384&gt;='Umrechnungskurse und Konstanten'!$C$6,C384&lt;='Umrechnungskurse und Konstanten'!$D$6),F384*'Umrechnungskurse und Konstanten'!$E$6,0)+IF(AND(C384&gt;='Umrechnungskurse und Konstanten'!$C$7,C384&lt;='Umrechnungskurse und Konstanten'!$D$7),F384*'Umrechnungskurse und Konstanten'!$E$7,0)+IF(AND(C384&gt;='Umrechnungskurse und Konstanten'!$C$8,C384&lt;='Umrechnungskurse und Konstanten'!$D$8),F384*'Umrechnungskurse und Konstanten'!$E$8,0)+IF(AND(C384&gt;='Umrechnungskurse und Konstanten'!$C$9,C384&lt;='Umrechnungskurse und Konstanten'!$D$9),F384*'Umrechnungskurse und Konstanten'!$E$9,0)+IF(AND(C384&gt;='Umrechnungskurse und Konstanten'!$C$10,C384&lt;='Umrechnungskurse und Konstanten'!$D$10),F384*'Umrechnungskurse und Konstanten'!$E$10,0)+IF(AND(C384&gt;='Umrechnungskurse und Konstanten'!$C$11,C384&lt;='Umrechnungskurse und Konstanten'!$D$11),F384*'Umrechnungskurse und Konstanten'!$E$11,0)+IF(AND(C384&gt;='Umrechnungskurse und Konstanten'!$C$12,C384&lt;='Umrechnungskurse und Konstanten'!$D$12),F384*'Umrechnungskurse und Konstanten'!$E$12,0)+IF(AND(C384&gt;='Umrechnungskurse und Konstanten'!$C$13,C384&lt;='Umrechnungskurse und Konstanten'!$D$13),F384*'Umrechnungskurse und Konstanten'!$E$13,0)+IF(AND(C384&gt;='Umrechnungskurse und Konstanten'!$C$14,C384&lt;='Umrechnungskurse und Konstanten'!$D$14),F384*'Umrechnungskurse und Konstanten'!$E$14,0)+IF(AND(C384&gt;='Umrechnungskurse und Konstanten'!$C$15,C384&lt;='Umrechnungskurse und Konstanten'!$D$15),F384*'Umrechnungskurse und Konstanten'!$E$15,0)+IF(AND(C384&gt;='Umrechnungskurse und Konstanten'!$C$16,C384&lt;='Umrechnungskurse und Konstanten'!$D$16),F384*'Umrechnungskurse und Konstanten'!$E$16,0)</f>
        <v>0</v>
      </c>
      <c r="J384" s="43">
        <f t="shared" si="16"/>
        <v>0</v>
      </c>
      <c r="K384" s="43">
        <f t="shared" si="17"/>
        <v>0</v>
      </c>
      <c r="L384" s="69" t="str">
        <f>IF(OR(G384='Umrechnungskurse und Konstanten'!$E$21,G384='Umrechnungskurse und Konstanten'!$E$22,G384='Umrechnungskurse und Konstanten'!$E$23),"VSt. Satz ok.","falsche/keine VSt.")</f>
        <v>falsche/keine VSt.</v>
      </c>
      <c r="M384" s="67" t="str">
        <f>IF(AND(C384&gt;='Umrechnungskurse und Konstanten'!$C$14,C384&lt;='Umrechnungskurse und Konstanten'!$D$16),"Periode ok.","falsche Periode")</f>
        <v>falsche Periode</v>
      </c>
    </row>
    <row r="385" spans="2:13" x14ac:dyDescent="0.3">
      <c r="B385" s="56"/>
      <c r="C385" s="38"/>
      <c r="D385" s="38"/>
      <c r="E385" s="45"/>
      <c r="F385" s="40"/>
      <c r="G385" s="52"/>
      <c r="H385" s="42">
        <f t="shared" si="15"/>
        <v>0</v>
      </c>
      <c r="I385" s="43">
        <f>IF(AND(C385&gt;='Umrechnungskurse und Konstanten'!$C$5,C385&lt;='Umrechnungskurse und Konstanten'!$D$5),F385*'Umrechnungskurse und Konstanten'!$E$5,0)+IF(AND(C385&gt;='Umrechnungskurse und Konstanten'!$C$6,C385&lt;='Umrechnungskurse und Konstanten'!$D$6),F385*'Umrechnungskurse und Konstanten'!$E$6,0)+IF(AND(C385&gt;='Umrechnungskurse und Konstanten'!$C$7,C385&lt;='Umrechnungskurse und Konstanten'!$D$7),F385*'Umrechnungskurse und Konstanten'!$E$7,0)+IF(AND(C385&gt;='Umrechnungskurse und Konstanten'!$C$8,C385&lt;='Umrechnungskurse und Konstanten'!$D$8),F385*'Umrechnungskurse und Konstanten'!$E$8,0)+IF(AND(C385&gt;='Umrechnungskurse und Konstanten'!$C$9,C385&lt;='Umrechnungskurse und Konstanten'!$D$9),F385*'Umrechnungskurse und Konstanten'!$E$9,0)+IF(AND(C385&gt;='Umrechnungskurse und Konstanten'!$C$10,C385&lt;='Umrechnungskurse und Konstanten'!$D$10),F385*'Umrechnungskurse und Konstanten'!$E$10,0)+IF(AND(C385&gt;='Umrechnungskurse und Konstanten'!$C$11,C385&lt;='Umrechnungskurse und Konstanten'!$D$11),F385*'Umrechnungskurse und Konstanten'!$E$11,0)+IF(AND(C385&gt;='Umrechnungskurse und Konstanten'!$C$12,C385&lt;='Umrechnungskurse und Konstanten'!$D$12),F385*'Umrechnungskurse und Konstanten'!$E$12,0)+IF(AND(C385&gt;='Umrechnungskurse und Konstanten'!$C$13,C385&lt;='Umrechnungskurse und Konstanten'!$D$13),F385*'Umrechnungskurse und Konstanten'!$E$13,0)+IF(AND(C385&gt;='Umrechnungskurse und Konstanten'!$C$14,C385&lt;='Umrechnungskurse und Konstanten'!$D$14),F385*'Umrechnungskurse und Konstanten'!$E$14,0)+IF(AND(C385&gt;='Umrechnungskurse und Konstanten'!$C$15,C385&lt;='Umrechnungskurse und Konstanten'!$D$15),F385*'Umrechnungskurse und Konstanten'!$E$15,0)+IF(AND(C385&gt;='Umrechnungskurse und Konstanten'!$C$16,C385&lt;='Umrechnungskurse und Konstanten'!$D$16),F385*'Umrechnungskurse und Konstanten'!$E$16,0)</f>
        <v>0</v>
      </c>
      <c r="J385" s="43">
        <f t="shared" si="16"/>
        <v>0</v>
      </c>
      <c r="K385" s="43">
        <f t="shared" si="17"/>
        <v>0</v>
      </c>
      <c r="L385" s="69" t="str">
        <f>IF(OR(G385='Umrechnungskurse und Konstanten'!$E$21,G385='Umrechnungskurse und Konstanten'!$E$22,G385='Umrechnungskurse und Konstanten'!$E$23),"VSt. Satz ok.","falsche/keine VSt.")</f>
        <v>falsche/keine VSt.</v>
      </c>
      <c r="M385" s="67" t="str">
        <f>IF(AND(C385&gt;='Umrechnungskurse und Konstanten'!$C$14,C385&lt;='Umrechnungskurse und Konstanten'!$D$16),"Periode ok.","falsche Periode")</f>
        <v>falsche Periode</v>
      </c>
    </row>
    <row r="386" spans="2:13" x14ac:dyDescent="0.3">
      <c r="B386" s="56"/>
      <c r="C386" s="38"/>
      <c r="D386" s="38"/>
      <c r="E386" s="45"/>
      <c r="F386" s="40"/>
      <c r="G386" s="52"/>
      <c r="H386" s="42">
        <f t="shared" si="15"/>
        <v>0</v>
      </c>
      <c r="I386" s="43">
        <f>IF(AND(C386&gt;='Umrechnungskurse und Konstanten'!$C$5,C386&lt;='Umrechnungskurse und Konstanten'!$D$5),F386*'Umrechnungskurse und Konstanten'!$E$5,0)+IF(AND(C386&gt;='Umrechnungskurse und Konstanten'!$C$6,C386&lt;='Umrechnungskurse und Konstanten'!$D$6),F386*'Umrechnungskurse und Konstanten'!$E$6,0)+IF(AND(C386&gt;='Umrechnungskurse und Konstanten'!$C$7,C386&lt;='Umrechnungskurse und Konstanten'!$D$7),F386*'Umrechnungskurse und Konstanten'!$E$7,0)+IF(AND(C386&gt;='Umrechnungskurse und Konstanten'!$C$8,C386&lt;='Umrechnungskurse und Konstanten'!$D$8),F386*'Umrechnungskurse und Konstanten'!$E$8,0)+IF(AND(C386&gt;='Umrechnungskurse und Konstanten'!$C$9,C386&lt;='Umrechnungskurse und Konstanten'!$D$9),F386*'Umrechnungskurse und Konstanten'!$E$9,0)+IF(AND(C386&gt;='Umrechnungskurse und Konstanten'!$C$10,C386&lt;='Umrechnungskurse und Konstanten'!$D$10),F386*'Umrechnungskurse und Konstanten'!$E$10,0)+IF(AND(C386&gt;='Umrechnungskurse und Konstanten'!$C$11,C386&lt;='Umrechnungskurse und Konstanten'!$D$11),F386*'Umrechnungskurse und Konstanten'!$E$11,0)+IF(AND(C386&gt;='Umrechnungskurse und Konstanten'!$C$12,C386&lt;='Umrechnungskurse und Konstanten'!$D$12),F386*'Umrechnungskurse und Konstanten'!$E$12,0)+IF(AND(C386&gt;='Umrechnungskurse und Konstanten'!$C$13,C386&lt;='Umrechnungskurse und Konstanten'!$D$13),F386*'Umrechnungskurse und Konstanten'!$E$13,0)+IF(AND(C386&gt;='Umrechnungskurse und Konstanten'!$C$14,C386&lt;='Umrechnungskurse und Konstanten'!$D$14),F386*'Umrechnungskurse und Konstanten'!$E$14,0)+IF(AND(C386&gt;='Umrechnungskurse und Konstanten'!$C$15,C386&lt;='Umrechnungskurse und Konstanten'!$D$15),F386*'Umrechnungskurse und Konstanten'!$E$15,0)+IF(AND(C386&gt;='Umrechnungskurse und Konstanten'!$C$16,C386&lt;='Umrechnungskurse und Konstanten'!$D$16),F386*'Umrechnungskurse und Konstanten'!$E$16,0)</f>
        <v>0</v>
      </c>
      <c r="J386" s="43">
        <f t="shared" si="16"/>
        <v>0</v>
      </c>
      <c r="K386" s="43">
        <f t="shared" si="17"/>
        <v>0</v>
      </c>
      <c r="L386" s="69" t="str">
        <f>IF(OR(G386='Umrechnungskurse und Konstanten'!$E$21,G386='Umrechnungskurse und Konstanten'!$E$22,G386='Umrechnungskurse und Konstanten'!$E$23),"VSt. Satz ok.","falsche/keine VSt.")</f>
        <v>falsche/keine VSt.</v>
      </c>
      <c r="M386" s="67" t="str">
        <f>IF(AND(C386&gt;='Umrechnungskurse und Konstanten'!$C$14,C386&lt;='Umrechnungskurse und Konstanten'!$D$16),"Periode ok.","falsche Periode")</f>
        <v>falsche Periode</v>
      </c>
    </row>
    <row r="387" spans="2:13" x14ac:dyDescent="0.3">
      <c r="B387" s="56"/>
      <c r="C387" s="38"/>
      <c r="D387" s="38"/>
      <c r="E387" s="45"/>
      <c r="F387" s="40"/>
      <c r="G387" s="52"/>
      <c r="H387" s="42">
        <f t="shared" si="15"/>
        <v>0</v>
      </c>
      <c r="I387" s="43">
        <f>IF(AND(C387&gt;='Umrechnungskurse und Konstanten'!$C$5,C387&lt;='Umrechnungskurse und Konstanten'!$D$5),F387*'Umrechnungskurse und Konstanten'!$E$5,0)+IF(AND(C387&gt;='Umrechnungskurse und Konstanten'!$C$6,C387&lt;='Umrechnungskurse und Konstanten'!$D$6),F387*'Umrechnungskurse und Konstanten'!$E$6,0)+IF(AND(C387&gt;='Umrechnungskurse und Konstanten'!$C$7,C387&lt;='Umrechnungskurse und Konstanten'!$D$7),F387*'Umrechnungskurse und Konstanten'!$E$7,0)+IF(AND(C387&gt;='Umrechnungskurse und Konstanten'!$C$8,C387&lt;='Umrechnungskurse und Konstanten'!$D$8),F387*'Umrechnungskurse und Konstanten'!$E$8,0)+IF(AND(C387&gt;='Umrechnungskurse und Konstanten'!$C$9,C387&lt;='Umrechnungskurse und Konstanten'!$D$9),F387*'Umrechnungskurse und Konstanten'!$E$9,0)+IF(AND(C387&gt;='Umrechnungskurse und Konstanten'!$C$10,C387&lt;='Umrechnungskurse und Konstanten'!$D$10),F387*'Umrechnungskurse und Konstanten'!$E$10,0)+IF(AND(C387&gt;='Umrechnungskurse und Konstanten'!$C$11,C387&lt;='Umrechnungskurse und Konstanten'!$D$11),F387*'Umrechnungskurse und Konstanten'!$E$11,0)+IF(AND(C387&gt;='Umrechnungskurse und Konstanten'!$C$12,C387&lt;='Umrechnungskurse und Konstanten'!$D$12),F387*'Umrechnungskurse und Konstanten'!$E$12,0)+IF(AND(C387&gt;='Umrechnungskurse und Konstanten'!$C$13,C387&lt;='Umrechnungskurse und Konstanten'!$D$13),F387*'Umrechnungskurse und Konstanten'!$E$13,0)+IF(AND(C387&gt;='Umrechnungskurse und Konstanten'!$C$14,C387&lt;='Umrechnungskurse und Konstanten'!$D$14),F387*'Umrechnungskurse und Konstanten'!$E$14,0)+IF(AND(C387&gt;='Umrechnungskurse und Konstanten'!$C$15,C387&lt;='Umrechnungskurse und Konstanten'!$D$15),F387*'Umrechnungskurse und Konstanten'!$E$15,0)+IF(AND(C387&gt;='Umrechnungskurse und Konstanten'!$C$16,C387&lt;='Umrechnungskurse und Konstanten'!$D$16),F387*'Umrechnungskurse und Konstanten'!$E$16,0)</f>
        <v>0</v>
      </c>
      <c r="J387" s="43">
        <f t="shared" si="16"/>
        <v>0</v>
      </c>
      <c r="K387" s="43">
        <f t="shared" si="17"/>
        <v>0</v>
      </c>
      <c r="L387" s="69" t="str">
        <f>IF(OR(G387='Umrechnungskurse und Konstanten'!$E$21,G387='Umrechnungskurse und Konstanten'!$E$22,G387='Umrechnungskurse und Konstanten'!$E$23),"VSt. Satz ok.","falsche/keine VSt.")</f>
        <v>falsche/keine VSt.</v>
      </c>
      <c r="M387" s="67" t="str">
        <f>IF(AND(C387&gt;='Umrechnungskurse und Konstanten'!$C$14,C387&lt;='Umrechnungskurse und Konstanten'!$D$16),"Periode ok.","falsche Periode")</f>
        <v>falsche Periode</v>
      </c>
    </row>
    <row r="388" spans="2:13" x14ac:dyDescent="0.3">
      <c r="B388" s="56"/>
      <c r="C388" s="38"/>
      <c r="D388" s="38"/>
      <c r="E388" s="45"/>
      <c r="F388" s="40"/>
      <c r="G388" s="52"/>
      <c r="H388" s="42">
        <f t="shared" si="15"/>
        <v>0</v>
      </c>
      <c r="I388" s="43">
        <f>IF(AND(C388&gt;='Umrechnungskurse und Konstanten'!$C$5,C388&lt;='Umrechnungskurse und Konstanten'!$D$5),F388*'Umrechnungskurse und Konstanten'!$E$5,0)+IF(AND(C388&gt;='Umrechnungskurse und Konstanten'!$C$6,C388&lt;='Umrechnungskurse und Konstanten'!$D$6),F388*'Umrechnungskurse und Konstanten'!$E$6,0)+IF(AND(C388&gt;='Umrechnungskurse und Konstanten'!$C$7,C388&lt;='Umrechnungskurse und Konstanten'!$D$7),F388*'Umrechnungskurse und Konstanten'!$E$7,0)+IF(AND(C388&gt;='Umrechnungskurse und Konstanten'!$C$8,C388&lt;='Umrechnungskurse und Konstanten'!$D$8),F388*'Umrechnungskurse und Konstanten'!$E$8,0)+IF(AND(C388&gt;='Umrechnungskurse und Konstanten'!$C$9,C388&lt;='Umrechnungskurse und Konstanten'!$D$9),F388*'Umrechnungskurse und Konstanten'!$E$9,0)+IF(AND(C388&gt;='Umrechnungskurse und Konstanten'!$C$10,C388&lt;='Umrechnungskurse und Konstanten'!$D$10),F388*'Umrechnungskurse und Konstanten'!$E$10,0)+IF(AND(C388&gt;='Umrechnungskurse und Konstanten'!$C$11,C388&lt;='Umrechnungskurse und Konstanten'!$D$11),F388*'Umrechnungskurse und Konstanten'!$E$11,0)+IF(AND(C388&gt;='Umrechnungskurse und Konstanten'!$C$12,C388&lt;='Umrechnungskurse und Konstanten'!$D$12),F388*'Umrechnungskurse und Konstanten'!$E$12,0)+IF(AND(C388&gt;='Umrechnungskurse und Konstanten'!$C$13,C388&lt;='Umrechnungskurse und Konstanten'!$D$13),F388*'Umrechnungskurse und Konstanten'!$E$13,0)+IF(AND(C388&gt;='Umrechnungskurse und Konstanten'!$C$14,C388&lt;='Umrechnungskurse und Konstanten'!$D$14),F388*'Umrechnungskurse und Konstanten'!$E$14,0)+IF(AND(C388&gt;='Umrechnungskurse und Konstanten'!$C$15,C388&lt;='Umrechnungskurse und Konstanten'!$D$15),F388*'Umrechnungskurse und Konstanten'!$E$15,0)+IF(AND(C388&gt;='Umrechnungskurse und Konstanten'!$C$16,C388&lt;='Umrechnungskurse und Konstanten'!$D$16),F388*'Umrechnungskurse und Konstanten'!$E$16,0)</f>
        <v>0</v>
      </c>
      <c r="J388" s="43">
        <f t="shared" si="16"/>
        <v>0</v>
      </c>
      <c r="K388" s="43">
        <f t="shared" si="17"/>
        <v>0</v>
      </c>
      <c r="L388" s="69" t="str">
        <f>IF(OR(G388='Umrechnungskurse und Konstanten'!$E$21,G388='Umrechnungskurse und Konstanten'!$E$22,G388='Umrechnungskurse und Konstanten'!$E$23),"VSt. Satz ok.","falsche/keine VSt.")</f>
        <v>falsche/keine VSt.</v>
      </c>
      <c r="M388" s="67" t="str">
        <f>IF(AND(C388&gt;='Umrechnungskurse und Konstanten'!$C$14,C388&lt;='Umrechnungskurse und Konstanten'!$D$16),"Periode ok.","falsche Periode")</f>
        <v>falsche Periode</v>
      </c>
    </row>
    <row r="389" spans="2:13" x14ac:dyDescent="0.3">
      <c r="B389" s="56"/>
      <c r="C389" s="38"/>
      <c r="D389" s="38"/>
      <c r="E389" s="45"/>
      <c r="F389" s="40"/>
      <c r="G389" s="52"/>
      <c r="H389" s="42">
        <f t="shared" si="15"/>
        <v>0</v>
      </c>
      <c r="I389" s="43">
        <f>IF(AND(C389&gt;='Umrechnungskurse und Konstanten'!$C$5,C389&lt;='Umrechnungskurse und Konstanten'!$D$5),F389*'Umrechnungskurse und Konstanten'!$E$5,0)+IF(AND(C389&gt;='Umrechnungskurse und Konstanten'!$C$6,C389&lt;='Umrechnungskurse und Konstanten'!$D$6),F389*'Umrechnungskurse und Konstanten'!$E$6,0)+IF(AND(C389&gt;='Umrechnungskurse und Konstanten'!$C$7,C389&lt;='Umrechnungskurse und Konstanten'!$D$7),F389*'Umrechnungskurse und Konstanten'!$E$7,0)+IF(AND(C389&gt;='Umrechnungskurse und Konstanten'!$C$8,C389&lt;='Umrechnungskurse und Konstanten'!$D$8),F389*'Umrechnungskurse und Konstanten'!$E$8,0)+IF(AND(C389&gt;='Umrechnungskurse und Konstanten'!$C$9,C389&lt;='Umrechnungskurse und Konstanten'!$D$9),F389*'Umrechnungskurse und Konstanten'!$E$9,0)+IF(AND(C389&gt;='Umrechnungskurse und Konstanten'!$C$10,C389&lt;='Umrechnungskurse und Konstanten'!$D$10),F389*'Umrechnungskurse und Konstanten'!$E$10,0)+IF(AND(C389&gt;='Umrechnungskurse und Konstanten'!$C$11,C389&lt;='Umrechnungskurse und Konstanten'!$D$11),F389*'Umrechnungskurse und Konstanten'!$E$11,0)+IF(AND(C389&gt;='Umrechnungskurse und Konstanten'!$C$12,C389&lt;='Umrechnungskurse und Konstanten'!$D$12),F389*'Umrechnungskurse und Konstanten'!$E$12,0)+IF(AND(C389&gt;='Umrechnungskurse und Konstanten'!$C$13,C389&lt;='Umrechnungskurse und Konstanten'!$D$13),F389*'Umrechnungskurse und Konstanten'!$E$13,0)+IF(AND(C389&gt;='Umrechnungskurse und Konstanten'!$C$14,C389&lt;='Umrechnungskurse und Konstanten'!$D$14),F389*'Umrechnungskurse und Konstanten'!$E$14,0)+IF(AND(C389&gt;='Umrechnungskurse und Konstanten'!$C$15,C389&lt;='Umrechnungskurse und Konstanten'!$D$15),F389*'Umrechnungskurse und Konstanten'!$E$15,0)+IF(AND(C389&gt;='Umrechnungskurse und Konstanten'!$C$16,C389&lt;='Umrechnungskurse und Konstanten'!$D$16),F389*'Umrechnungskurse und Konstanten'!$E$16,0)</f>
        <v>0</v>
      </c>
      <c r="J389" s="43">
        <f t="shared" si="16"/>
        <v>0</v>
      </c>
      <c r="K389" s="43">
        <f t="shared" si="17"/>
        <v>0</v>
      </c>
      <c r="L389" s="69" t="str">
        <f>IF(OR(G389='Umrechnungskurse und Konstanten'!$E$21,G389='Umrechnungskurse und Konstanten'!$E$22,G389='Umrechnungskurse und Konstanten'!$E$23),"VSt. Satz ok.","falsche/keine VSt.")</f>
        <v>falsche/keine VSt.</v>
      </c>
      <c r="M389" s="67" t="str">
        <f>IF(AND(C389&gt;='Umrechnungskurse und Konstanten'!$C$14,C389&lt;='Umrechnungskurse und Konstanten'!$D$16),"Periode ok.","falsche Periode")</f>
        <v>falsche Periode</v>
      </c>
    </row>
    <row r="390" spans="2:13" x14ac:dyDescent="0.3">
      <c r="B390" s="56"/>
      <c r="C390" s="38"/>
      <c r="D390" s="38"/>
      <c r="E390" s="45"/>
      <c r="F390" s="40"/>
      <c r="G390" s="52"/>
      <c r="H390" s="42">
        <f t="shared" si="15"/>
        <v>0</v>
      </c>
      <c r="I390" s="43">
        <f>IF(AND(C390&gt;='Umrechnungskurse und Konstanten'!$C$5,C390&lt;='Umrechnungskurse und Konstanten'!$D$5),F390*'Umrechnungskurse und Konstanten'!$E$5,0)+IF(AND(C390&gt;='Umrechnungskurse und Konstanten'!$C$6,C390&lt;='Umrechnungskurse und Konstanten'!$D$6),F390*'Umrechnungskurse und Konstanten'!$E$6,0)+IF(AND(C390&gt;='Umrechnungskurse und Konstanten'!$C$7,C390&lt;='Umrechnungskurse und Konstanten'!$D$7),F390*'Umrechnungskurse und Konstanten'!$E$7,0)+IF(AND(C390&gt;='Umrechnungskurse und Konstanten'!$C$8,C390&lt;='Umrechnungskurse und Konstanten'!$D$8),F390*'Umrechnungskurse und Konstanten'!$E$8,0)+IF(AND(C390&gt;='Umrechnungskurse und Konstanten'!$C$9,C390&lt;='Umrechnungskurse und Konstanten'!$D$9),F390*'Umrechnungskurse und Konstanten'!$E$9,0)+IF(AND(C390&gt;='Umrechnungskurse und Konstanten'!$C$10,C390&lt;='Umrechnungskurse und Konstanten'!$D$10),F390*'Umrechnungskurse und Konstanten'!$E$10,0)+IF(AND(C390&gt;='Umrechnungskurse und Konstanten'!$C$11,C390&lt;='Umrechnungskurse und Konstanten'!$D$11),F390*'Umrechnungskurse und Konstanten'!$E$11,0)+IF(AND(C390&gt;='Umrechnungskurse und Konstanten'!$C$12,C390&lt;='Umrechnungskurse und Konstanten'!$D$12),F390*'Umrechnungskurse und Konstanten'!$E$12,0)+IF(AND(C390&gt;='Umrechnungskurse und Konstanten'!$C$13,C390&lt;='Umrechnungskurse und Konstanten'!$D$13),F390*'Umrechnungskurse und Konstanten'!$E$13,0)+IF(AND(C390&gt;='Umrechnungskurse und Konstanten'!$C$14,C390&lt;='Umrechnungskurse und Konstanten'!$D$14),F390*'Umrechnungskurse und Konstanten'!$E$14,0)+IF(AND(C390&gt;='Umrechnungskurse und Konstanten'!$C$15,C390&lt;='Umrechnungskurse und Konstanten'!$D$15),F390*'Umrechnungskurse und Konstanten'!$E$15,0)+IF(AND(C390&gt;='Umrechnungskurse und Konstanten'!$C$16,C390&lt;='Umrechnungskurse und Konstanten'!$D$16),F390*'Umrechnungskurse und Konstanten'!$E$16,0)</f>
        <v>0</v>
      </c>
      <c r="J390" s="43">
        <f t="shared" si="16"/>
        <v>0</v>
      </c>
      <c r="K390" s="43">
        <f t="shared" si="17"/>
        <v>0</v>
      </c>
      <c r="L390" s="69" t="str">
        <f>IF(OR(G390='Umrechnungskurse und Konstanten'!$E$21,G390='Umrechnungskurse und Konstanten'!$E$22,G390='Umrechnungskurse und Konstanten'!$E$23),"VSt. Satz ok.","falsche/keine VSt.")</f>
        <v>falsche/keine VSt.</v>
      </c>
      <c r="M390" s="67" t="str">
        <f>IF(AND(C390&gt;='Umrechnungskurse und Konstanten'!$C$14,C390&lt;='Umrechnungskurse und Konstanten'!$D$16),"Periode ok.","falsche Periode")</f>
        <v>falsche Periode</v>
      </c>
    </row>
    <row r="391" spans="2:13" x14ac:dyDescent="0.3">
      <c r="B391" s="56"/>
      <c r="C391" s="38"/>
      <c r="D391" s="38"/>
      <c r="E391" s="45"/>
      <c r="F391" s="40"/>
      <c r="G391" s="52"/>
      <c r="H391" s="42">
        <f t="shared" si="15"/>
        <v>0</v>
      </c>
      <c r="I391" s="43">
        <f>IF(AND(C391&gt;='Umrechnungskurse und Konstanten'!$C$5,C391&lt;='Umrechnungskurse und Konstanten'!$D$5),F391*'Umrechnungskurse und Konstanten'!$E$5,0)+IF(AND(C391&gt;='Umrechnungskurse und Konstanten'!$C$6,C391&lt;='Umrechnungskurse und Konstanten'!$D$6),F391*'Umrechnungskurse und Konstanten'!$E$6,0)+IF(AND(C391&gt;='Umrechnungskurse und Konstanten'!$C$7,C391&lt;='Umrechnungskurse und Konstanten'!$D$7),F391*'Umrechnungskurse und Konstanten'!$E$7,0)+IF(AND(C391&gt;='Umrechnungskurse und Konstanten'!$C$8,C391&lt;='Umrechnungskurse und Konstanten'!$D$8),F391*'Umrechnungskurse und Konstanten'!$E$8,0)+IF(AND(C391&gt;='Umrechnungskurse und Konstanten'!$C$9,C391&lt;='Umrechnungskurse und Konstanten'!$D$9),F391*'Umrechnungskurse und Konstanten'!$E$9,0)+IF(AND(C391&gt;='Umrechnungskurse und Konstanten'!$C$10,C391&lt;='Umrechnungskurse und Konstanten'!$D$10),F391*'Umrechnungskurse und Konstanten'!$E$10,0)+IF(AND(C391&gt;='Umrechnungskurse und Konstanten'!$C$11,C391&lt;='Umrechnungskurse und Konstanten'!$D$11),F391*'Umrechnungskurse und Konstanten'!$E$11,0)+IF(AND(C391&gt;='Umrechnungskurse und Konstanten'!$C$12,C391&lt;='Umrechnungskurse und Konstanten'!$D$12),F391*'Umrechnungskurse und Konstanten'!$E$12,0)+IF(AND(C391&gt;='Umrechnungskurse und Konstanten'!$C$13,C391&lt;='Umrechnungskurse und Konstanten'!$D$13),F391*'Umrechnungskurse und Konstanten'!$E$13,0)+IF(AND(C391&gt;='Umrechnungskurse und Konstanten'!$C$14,C391&lt;='Umrechnungskurse und Konstanten'!$D$14),F391*'Umrechnungskurse und Konstanten'!$E$14,0)+IF(AND(C391&gt;='Umrechnungskurse und Konstanten'!$C$15,C391&lt;='Umrechnungskurse und Konstanten'!$D$15),F391*'Umrechnungskurse und Konstanten'!$E$15,0)+IF(AND(C391&gt;='Umrechnungskurse und Konstanten'!$C$16,C391&lt;='Umrechnungskurse und Konstanten'!$D$16),F391*'Umrechnungskurse und Konstanten'!$E$16,0)</f>
        <v>0</v>
      </c>
      <c r="J391" s="43">
        <f t="shared" si="16"/>
        <v>0</v>
      </c>
      <c r="K391" s="43">
        <f t="shared" si="17"/>
        <v>0</v>
      </c>
      <c r="L391" s="69" t="str">
        <f>IF(OR(G391='Umrechnungskurse und Konstanten'!$E$21,G391='Umrechnungskurse und Konstanten'!$E$22,G391='Umrechnungskurse und Konstanten'!$E$23),"VSt. Satz ok.","falsche/keine VSt.")</f>
        <v>falsche/keine VSt.</v>
      </c>
      <c r="M391" s="67" t="str">
        <f>IF(AND(C391&gt;='Umrechnungskurse und Konstanten'!$C$14,C391&lt;='Umrechnungskurse und Konstanten'!$D$16),"Periode ok.","falsche Periode")</f>
        <v>falsche Periode</v>
      </c>
    </row>
    <row r="392" spans="2:13" x14ac:dyDescent="0.3">
      <c r="B392" s="56"/>
      <c r="C392" s="38"/>
      <c r="D392" s="38"/>
      <c r="E392" s="45"/>
      <c r="F392" s="40"/>
      <c r="G392" s="52"/>
      <c r="H392" s="42">
        <f t="shared" si="15"/>
        <v>0</v>
      </c>
      <c r="I392" s="43">
        <f>IF(AND(C392&gt;='Umrechnungskurse und Konstanten'!$C$5,C392&lt;='Umrechnungskurse und Konstanten'!$D$5),F392*'Umrechnungskurse und Konstanten'!$E$5,0)+IF(AND(C392&gt;='Umrechnungskurse und Konstanten'!$C$6,C392&lt;='Umrechnungskurse und Konstanten'!$D$6),F392*'Umrechnungskurse und Konstanten'!$E$6,0)+IF(AND(C392&gt;='Umrechnungskurse und Konstanten'!$C$7,C392&lt;='Umrechnungskurse und Konstanten'!$D$7),F392*'Umrechnungskurse und Konstanten'!$E$7,0)+IF(AND(C392&gt;='Umrechnungskurse und Konstanten'!$C$8,C392&lt;='Umrechnungskurse und Konstanten'!$D$8),F392*'Umrechnungskurse und Konstanten'!$E$8,0)+IF(AND(C392&gt;='Umrechnungskurse und Konstanten'!$C$9,C392&lt;='Umrechnungskurse und Konstanten'!$D$9),F392*'Umrechnungskurse und Konstanten'!$E$9,0)+IF(AND(C392&gt;='Umrechnungskurse und Konstanten'!$C$10,C392&lt;='Umrechnungskurse und Konstanten'!$D$10),F392*'Umrechnungskurse und Konstanten'!$E$10,0)+IF(AND(C392&gt;='Umrechnungskurse und Konstanten'!$C$11,C392&lt;='Umrechnungskurse und Konstanten'!$D$11),F392*'Umrechnungskurse und Konstanten'!$E$11,0)+IF(AND(C392&gt;='Umrechnungskurse und Konstanten'!$C$12,C392&lt;='Umrechnungskurse und Konstanten'!$D$12),F392*'Umrechnungskurse und Konstanten'!$E$12,0)+IF(AND(C392&gt;='Umrechnungskurse und Konstanten'!$C$13,C392&lt;='Umrechnungskurse und Konstanten'!$D$13),F392*'Umrechnungskurse und Konstanten'!$E$13,0)+IF(AND(C392&gt;='Umrechnungskurse und Konstanten'!$C$14,C392&lt;='Umrechnungskurse und Konstanten'!$D$14),F392*'Umrechnungskurse und Konstanten'!$E$14,0)+IF(AND(C392&gt;='Umrechnungskurse und Konstanten'!$C$15,C392&lt;='Umrechnungskurse und Konstanten'!$D$15),F392*'Umrechnungskurse und Konstanten'!$E$15,0)+IF(AND(C392&gt;='Umrechnungskurse und Konstanten'!$C$16,C392&lt;='Umrechnungskurse und Konstanten'!$D$16),F392*'Umrechnungskurse und Konstanten'!$E$16,0)</f>
        <v>0</v>
      </c>
      <c r="J392" s="43">
        <f t="shared" si="16"/>
        <v>0</v>
      </c>
      <c r="K392" s="43">
        <f t="shared" si="17"/>
        <v>0</v>
      </c>
      <c r="L392" s="69" t="str">
        <f>IF(OR(G392='Umrechnungskurse und Konstanten'!$E$21,G392='Umrechnungskurse und Konstanten'!$E$22,G392='Umrechnungskurse und Konstanten'!$E$23),"VSt. Satz ok.","falsche/keine VSt.")</f>
        <v>falsche/keine VSt.</v>
      </c>
      <c r="M392" s="67" t="str">
        <f>IF(AND(C392&gt;='Umrechnungskurse und Konstanten'!$C$14,C392&lt;='Umrechnungskurse und Konstanten'!$D$16),"Periode ok.","falsche Periode")</f>
        <v>falsche Periode</v>
      </c>
    </row>
    <row r="393" spans="2:13" x14ac:dyDescent="0.3">
      <c r="B393" s="56"/>
      <c r="C393" s="38"/>
      <c r="D393" s="38"/>
      <c r="E393" s="45"/>
      <c r="F393" s="40"/>
      <c r="G393" s="52"/>
      <c r="H393" s="42">
        <f t="shared" si="15"/>
        <v>0</v>
      </c>
      <c r="I393" s="43">
        <f>IF(AND(C393&gt;='Umrechnungskurse und Konstanten'!$C$5,C393&lt;='Umrechnungskurse und Konstanten'!$D$5),F393*'Umrechnungskurse und Konstanten'!$E$5,0)+IF(AND(C393&gt;='Umrechnungskurse und Konstanten'!$C$6,C393&lt;='Umrechnungskurse und Konstanten'!$D$6),F393*'Umrechnungskurse und Konstanten'!$E$6,0)+IF(AND(C393&gt;='Umrechnungskurse und Konstanten'!$C$7,C393&lt;='Umrechnungskurse und Konstanten'!$D$7),F393*'Umrechnungskurse und Konstanten'!$E$7,0)+IF(AND(C393&gt;='Umrechnungskurse und Konstanten'!$C$8,C393&lt;='Umrechnungskurse und Konstanten'!$D$8),F393*'Umrechnungskurse und Konstanten'!$E$8,0)+IF(AND(C393&gt;='Umrechnungskurse und Konstanten'!$C$9,C393&lt;='Umrechnungskurse und Konstanten'!$D$9),F393*'Umrechnungskurse und Konstanten'!$E$9,0)+IF(AND(C393&gt;='Umrechnungskurse und Konstanten'!$C$10,C393&lt;='Umrechnungskurse und Konstanten'!$D$10),F393*'Umrechnungskurse und Konstanten'!$E$10,0)+IF(AND(C393&gt;='Umrechnungskurse und Konstanten'!$C$11,C393&lt;='Umrechnungskurse und Konstanten'!$D$11),F393*'Umrechnungskurse und Konstanten'!$E$11,0)+IF(AND(C393&gt;='Umrechnungskurse und Konstanten'!$C$12,C393&lt;='Umrechnungskurse und Konstanten'!$D$12),F393*'Umrechnungskurse und Konstanten'!$E$12,0)+IF(AND(C393&gt;='Umrechnungskurse und Konstanten'!$C$13,C393&lt;='Umrechnungskurse und Konstanten'!$D$13),F393*'Umrechnungskurse und Konstanten'!$E$13,0)+IF(AND(C393&gt;='Umrechnungskurse und Konstanten'!$C$14,C393&lt;='Umrechnungskurse und Konstanten'!$D$14),F393*'Umrechnungskurse und Konstanten'!$E$14,0)+IF(AND(C393&gt;='Umrechnungskurse und Konstanten'!$C$15,C393&lt;='Umrechnungskurse und Konstanten'!$D$15),F393*'Umrechnungskurse und Konstanten'!$E$15,0)+IF(AND(C393&gt;='Umrechnungskurse und Konstanten'!$C$16,C393&lt;='Umrechnungskurse und Konstanten'!$D$16),F393*'Umrechnungskurse und Konstanten'!$E$16,0)</f>
        <v>0</v>
      </c>
      <c r="J393" s="43">
        <f t="shared" si="16"/>
        <v>0</v>
      </c>
      <c r="K393" s="43">
        <f t="shared" si="17"/>
        <v>0</v>
      </c>
      <c r="L393" s="69" t="str">
        <f>IF(OR(G393='Umrechnungskurse und Konstanten'!$E$21,G393='Umrechnungskurse und Konstanten'!$E$22,G393='Umrechnungskurse und Konstanten'!$E$23),"VSt. Satz ok.","falsche/keine VSt.")</f>
        <v>falsche/keine VSt.</v>
      </c>
      <c r="M393" s="67" t="str">
        <f>IF(AND(C393&gt;='Umrechnungskurse und Konstanten'!$C$14,C393&lt;='Umrechnungskurse und Konstanten'!$D$16),"Periode ok.","falsche Periode")</f>
        <v>falsche Periode</v>
      </c>
    </row>
    <row r="394" spans="2:13" x14ac:dyDescent="0.3">
      <c r="B394" s="56"/>
      <c r="C394" s="38"/>
      <c r="D394" s="38"/>
      <c r="E394" s="45"/>
      <c r="F394" s="40"/>
      <c r="G394" s="52"/>
      <c r="H394" s="42">
        <f t="shared" ref="H394:H457" si="18">F394*G394</f>
        <v>0</v>
      </c>
      <c r="I394" s="43">
        <f>IF(AND(C394&gt;='Umrechnungskurse und Konstanten'!$C$5,C394&lt;='Umrechnungskurse und Konstanten'!$D$5),F394*'Umrechnungskurse und Konstanten'!$E$5,0)+IF(AND(C394&gt;='Umrechnungskurse und Konstanten'!$C$6,C394&lt;='Umrechnungskurse und Konstanten'!$D$6),F394*'Umrechnungskurse und Konstanten'!$E$6,0)+IF(AND(C394&gt;='Umrechnungskurse und Konstanten'!$C$7,C394&lt;='Umrechnungskurse und Konstanten'!$D$7),F394*'Umrechnungskurse und Konstanten'!$E$7,0)+IF(AND(C394&gt;='Umrechnungskurse und Konstanten'!$C$8,C394&lt;='Umrechnungskurse und Konstanten'!$D$8),F394*'Umrechnungskurse und Konstanten'!$E$8,0)+IF(AND(C394&gt;='Umrechnungskurse und Konstanten'!$C$9,C394&lt;='Umrechnungskurse und Konstanten'!$D$9),F394*'Umrechnungskurse und Konstanten'!$E$9,0)+IF(AND(C394&gt;='Umrechnungskurse und Konstanten'!$C$10,C394&lt;='Umrechnungskurse und Konstanten'!$D$10),F394*'Umrechnungskurse und Konstanten'!$E$10,0)+IF(AND(C394&gt;='Umrechnungskurse und Konstanten'!$C$11,C394&lt;='Umrechnungskurse und Konstanten'!$D$11),F394*'Umrechnungskurse und Konstanten'!$E$11,0)+IF(AND(C394&gt;='Umrechnungskurse und Konstanten'!$C$12,C394&lt;='Umrechnungskurse und Konstanten'!$D$12),F394*'Umrechnungskurse und Konstanten'!$E$12,0)+IF(AND(C394&gt;='Umrechnungskurse und Konstanten'!$C$13,C394&lt;='Umrechnungskurse und Konstanten'!$D$13),F394*'Umrechnungskurse und Konstanten'!$E$13,0)+IF(AND(C394&gt;='Umrechnungskurse und Konstanten'!$C$14,C394&lt;='Umrechnungskurse und Konstanten'!$D$14),F394*'Umrechnungskurse und Konstanten'!$E$14,0)+IF(AND(C394&gt;='Umrechnungskurse und Konstanten'!$C$15,C394&lt;='Umrechnungskurse und Konstanten'!$D$15),F394*'Umrechnungskurse und Konstanten'!$E$15,0)+IF(AND(C394&gt;='Umrechnungskurse und Konstanten'!$C$16,C394&lt;='Umrechnungskurse und Konstanten'!$D$16),F394*'Umrechnungskurse und Konstanten'!$E$16,0)</f>
        <v>0</v>
      </c>
      <c r="J394" s="43">
        <f t="shared" ref="J394:J457" si="19">G394*I394</f>
        <v>0</v>
      </c>
      <c r="K394" s="43">
        <f t="shared" ref="K394:K457" si="20">I394+J394</f>
        <v>0</v>
      </c>
      <c r="L394" s="69" t="str">
        <f>IF(OR(G394='Umrechnungskurse und Konstanten'!$E$21,G394='Umrechnungskurse und Konstanten'!$E$22,G394='Umrechnungskurse und Konstanten'!$E$23),"VSt. Satz ok.","falsche/keine VSt.")</f>
        <v>falsche/keine VSt.</v>
      </c>
      <c r="M394" s="67" t="str">
        <f>IF(AND(C394&gt;='Umrechnungskurse und Konstanten'!$C$14,C394&lt;='Umrechnungskurse und Konstanten'!$D$16),"Periode ok.","falsche Periode")</f>
        <v>falsche Periode</v>
      </c>
    </row>
    <row r="395" spans="2:13" x14ac:dyDescent="0.3">
      <c r="B395" s="56"/>
      <c r="C395" s="38"/>
      <c r="D395" s="38"/>
      <c r="E395" s="45"/>
      <c r="F395" s="40"/>
      <c r="G395" s="52"/>
      <c r="H395" s="42">
        <f t="shared" si="18"/>
        <v>0</v>
      </c>
      <c r="I395" s="43">
        <f>IF(AND(C395&gt;='Umrechnungskurse und Konstanten'!$C$5,C395&lt;='Umrechnungskurse und Konstanten'!$D$5),F395*'Umrechnungskurse und Konstanten'!$E$5,0)+IF(AND(C395&gt;='Umrechnungskurse und Konstanten'!$C$6,C395&lt;='Umrechnungskurse und Konstanten'!$D$6),F395*'Umrechnungskurse und Konstanten'!$E$6,0)+IF(AND(C395&gt;='Umrechnungskurse und Konstanten'!$C$7,C395&lt;='Umrechnungskurse und Konstanten'!$D$7),F395*'Umrechnungskurse und Konstanten'!$E$7,0)+IF(AND(C395&gt;='Umrechnungskurse und Konstanten'!$C$8,C395&lt;='Umrechnungskurse und Konstanten'!$D$8),F395*'Umrechnungskurse und Konstanten'!$E$8,0)+IF(AND(C395&gt;='Umrechnungskurse und Konstanten'!$C$9,C395&lt;='Umrechnungskurse und Konstanten'!$D$9),F395*'Umrechnungskurse und Konstanten'!$E$9,0)+IF(AND(C395&gt;='Umrechnungskurse und Konstanten'!$C$10,C395&lt;='Umrechnungskurse und Konstanten'!$D$10),F395*'Umrechnungskurse und Konstanten'!$E$10,0)+IF(AND(C395&gt;='Umrechnungskurse und Konstanten'!$C$11,C395&lt;='Umrechnungskurse und Konstanten'!$D$11),F395*'Umrechnungskurse und Konstanten'!$E$11,0)+IF(AND(C395&gt;='Umrechnungskurse und Konstanten'!$C$12,C395&lt;='Umrechnungskurse und Konstanten'!$D$12),F395*'Umrechnungskurse und Konstanten'!$E$12,0)+IF(AND(C395&gt;='Umrechnungskurse und Konstanten'!$C$13,C395&lt;='Umrechnungskurse und Konstanten'!$D$13),F395*'Umrechnungskurse und Konstanten'!$E$13,0)+IF(AND(C395&gt;='Umrechnungskurse und Konstanten'!$C$14,C395&lt;='Umrechnungskurse und Konstanten'!$D$14),F395*'Umrechnungskurse und Konstanten'!$E$14,0)+IF(AND(C395&gt;='Umrechnungskurse und Konstanten'!$C$15,C395&lt;='Umrechnungskurse und Konstanten'!$D$15),F395*'Umrechnungskurse und Konstanten'!$E$15,0)+IF(AND(C395&gt;='Umrechnungskurse und Konstanten'!$C$16,C395&lt;='Umrechnungskurse und Konstanten'!$D$16),F395*'Umrechnungskurse und Konstanten'!$E$16,0)</f>
        <v>0</v>
      </c>
      <c r="J395" s="43">
        <f t="shared" si="19"/>
        <v>0</v>
      </c>
      <c r="K395" s="43">
        <f t="shared" si="20"/>
        <v>0</v>
      </c>
      <c r="L395" s="69" t="str">
        <f>IF(OR(G395='Umrechnungskurse und Konstanten'!$E$21,G395='Umrechnungskurse und Konstanten'!$E$22,G395='Umrechnungskurse und Konstanten'!$E$23),"VSt. Satz ok.","falsche/keine VSt.")</f>
        <v>falsche/keine VSt.</v>
      </c>
      <c r="M395" s="67" t="str">
        <f>IF(AND(C395&gt;='Umrechnungskurse und Konstanten'!$C$14,C395&lt;='Umrechnungskurse und Konstanten'!$D$16),"Periode ok.","falsche Periode")</f>
        <v>falsche Periode</v>
      </c>
    </row>
    <row r="396" spans="2:13" x14ac:dyDescent="0.3">
      <c r="B396" s="56"/>
      <c r="C396" s="38"/>
      <c r="D396" s="38"/>
      <c r="E396" s="45"/>
      <c r="F396" s="40"/>
      <c r="G396" s="52"/>
      <c r="H396" s="42">
        <f t="shared" si="18"/>
        <v>0</v>
      </c>
      <c r="I396" s="43">
        <f>IF(AND(C396&gt;='Umrechnungskurse und Konstanten'!$C$5,C396&lt;='Umrechnungskurse und Konstanten'!$D$5),F396*'Umrechnungskurse und Konstanten'!$E$5,0)+IF(AND(C396&gt;='Umrechnungskurse und Konstanten'!$C$6,C396&lt;='Umrechnungskurse und Konstanten'!$D$6),F396*'Umrechnungskurse und Konstanten'!$E$6,0)+IF(AND(C396&gt;='Umrechnungskurse und Konstanten'!$C$7,C396&lt;='Umrechnungskurse und Konstanten'!$D$7),F396*'Umrechnungskurse und Konstanten'!$E$7,0)+IF(AND(C396&gt;='Umrechnungskurse und Konstanten'!$C$8,C396&lt;='Umrechnungskurse und Konstanten'!$D$8),F396*'Umrechnungskurse und Konstanten'!$E$8,0)+IF(AND(C396&gt;='Umrechnungskurse und Konstanten'!$C$9,C396&lt;='Umrechnungskurse und Konstanten'!$D$9),F396*'Umrechnungskurse und Konstanten'!$E$9,0)+IF(AND(C396&gt;='Umrechnungskurse und Konstanten'!$C$10,C396&lt;='Umrechnungskurse und Konstanten'!$D$10),F396*'Umrechnungskurse und Konstanten'!$E$10,0)+IF(AND(C396&gt;='Umrechnungskurse und Konstanten'!$C$11,C396&lt;='Umrechnungskurse und Konstanten'!$D$11),F396*'Umrechnungskurse und Konstanten'!$E$11,0)+IF(AND(C396&gt;='Umrechnungskurse und Konstanten'!$C$12,C396&lt;='Umrechnungskurse und Konstanten'!$D$12),F396*'Umrechnungskurse und Konstanten'!$E$12,0)+IF(AND(C396&gt;='Umrechnungskurse und Konstanten'!$C$13,C396&lt;='Umrechnungskurse und Konstanten'!$D$13),F396*'Umrechnungskurse und Konstanten'!$E$13,0)+IF(AND(C396&gt;='Umrechnungskurse und Konstanten'!$C$14,C396&lt;='Umrechnungskurse und Konstanten'!$D$14),F396*'Umrechnungskurse und Konstanten'!$E$14,0)+IF(AND(C396&gt;='Umrechnungskurse und Konstanten'!$C$15,C396&lt;='Umrechnungskurse und Konstanten'!$D$15),F396*'Umrechnungskurse und Konstanten'!$E$15,0)+IF(AND(C396&gt;='Umrechnungskurse und Konstanten'!$C$16,C396&lt;='Umrechnungskurse und Konstanten'!$D$16),F396*'Umrechnungskurse und Konstanten'!$E$16,0)</f>
        <v>0</v>
      </c>
      <c r="J396" s="43">
        <f t="shared" si="19"/>
        <v>0</v>
      </c>
      <c r="K396" s="43">
        <f t="shared" si="20"/>
        <v>0</v>
      </c>
      <c r="L396" s="69" t="str">
        <f>IF(OR(G396='Umrechnungskurse und Konstanten'!$E$21,G396='Umrechnungskurse und Konstanten'!$E$22,G396='Umrechnungskurse und Konstanten'!$E$23),"VSt. Satz ok.","falsche/keine VSt.")</f>
        <v>falsche/keine VSt.</v>
      </c>
      <c r="M396" s="67" t="str">
        <f>IF(AND(C396&gt;='Umrechnungskurse und Konstanten'!$C$14,C396&lt;='Umrechnungskurse und Konstanten'!$D$16),"Periode ok.","falsche Periode")</f>
        <v>falsche Periode</v>
      </c>
    </row>
    <row r="397" spans="2:13" x14ac:dyDescent="0.3">
      <c r="B397" s="56"/>
      <c r="C397" s="38"/>
      <c r="D397" s="38"/>
      <c r="E397" s="45"/>
      <c r="F397" s="40"/>
      <c r="G397" s="52"/>
      <c r="H397" s="42">
        <f t="shared" si="18"/>
        <v>0</v>
      </c>
      <c r="I397" s="43">
        <f>IF(AND(C397&gt;='Umrechnungskurse und Konstanten'!$C$5,C397&lt;='Umrechnungskurse und Konstanten'!$D$5),F397*'Umrechnungskurse und Konstanten'!$E$5,0)+IF(AND(C397&gt;='Umrechnungskurse und Konstanten'!$C$6,C397&lt;='Umrechnungskurse und Konstanten'!$D$6),F397*'Umrechnungskurse und Konstanten'!$E$6,0)+IF(AND(C397&gt;='Umrechnungskurse und Konstanten'!$C$7,C397&lt;='Umrechnungskurse und Konstanten'!$D$7),F397*'Umrechnungskurse und Konstanten'!$E$7,0)+IF(AND(C397&gt;='Umrechnungskurse und Konstanten'!$C$8,C397&lt;='Umrechnungskurse und Konstanten'!$D$8),F397*'Umrechnungskurse und Konstanten'!$E$8,0)+IF(AND(C397&gt;='Umrechnungskurse und Konstanten'!$C$9,C397&lt;='Umrechnungskurse und Konstanten'!$D$9),F397*'Umrechnungskurse und Konstanten'!$E$9,0)+IF(AND(C397&gt;='Umrechnungskurse und Konstanten'!$C$10,C397&lt;='Umrechnungskurse und Konstanten'!$D$10),F397*'Umrechnungskurse und Konstanten'!$E$10,0)+IF(AND(C397&gt;='Umrechnungskurse und Konstanten'!$C$11,C397&lt;='Umrechnungskurse und Konstanten'!$D$11),F397*'Umrechnungskurse und Konstanten'!$E$11,0)+IF(AND(C397&gt;='Umrechnungskurse und Konstanten'!$C$12,C397&lt;='Umrechnungskurse und Konstanten'!$D$12),F397*'Umrechnungskurse und Konstanten'!$E$12,0)+IF(AND(C397&gt;='Umrechnungskurse und Konstanten'!$C$13,C397&lt;='Umrechnungskurse und Konstanten'!$D$13),F397*'Umrechnungskurse und Konstanten'!$E$13,0)+IF(AND(C397&gt;='Umrechnungskurse und Konstanten'!$C$14,C397&lt;='Umrechnungskurse und Konstanten'!$D$14),F397*'Umrechnungskurse und Konstanten'!$E$14,0)+IF(AND(C397&gt;='Umrechnungskurse und Konstanten'!$C$15,C397&lt;='Umrechnungskurse und Konstanten'!$D$15),F397*'Umrechnungskurse und Konstanten'!$E$15,0)+IF(AND(C397&gt;='Umrechnungskurse und Konstanten'!$C$16,C397&lt;='Umrechnungskurse und Konstanten'!$D$16),F397*'Umrechnungskurse und Konstanten'!$E$16,0)</f>
        <v>0</v>
      </c>
      <c r="J397" s="43">
        <f t="shared" si="19"/>
        <v>0</v>
      </c>
      <c r="K397" s="43">
        <f t="shared" si="20"/>
        <v>0</v>
      </c>
      <c r="L397" s="69" t="str">
        <f>IF(OR(G397='Umrechnungskurse und Konstanten'!$E$21,G397='Umrechnungskurse und Konstanten'!$E$22,G397='Umrechnungskurse und Konstanten'!$E$23),"VSt. Satz ok.","falsche/keine VSt.")</f>
        <v>falsche/keine VSt.</v>
      </c>
      <c r="M397" s="67" t="str">
        <f>IF(AND(C397&gt;='Umrechnungskurse und Konstanten'!$C$14,C397&lt;='Umrechnungskurse und Konstanten'!$D$16),"Periode ok.","falsche Periode")</f>
        <v>falsche Periode</v>
      </c>
    </row>
    <row r="398" spans="2:13" x14ac:dyDescent="0.3">
      <c r="B398" s="56"/>
      <c r="C398" s="38"/>
      <c r="D398" s="38"/>
      <c r="E398" s="45"/>
      <c r="F398" s="40"/>
      <c r="G398" s="52"/>
      <c r="H398" s="42">
        <f t="shared" si="18"/>
        <v>0</v>
      </c>
      <c r="I398" s="43">
        <f>IF(AND(C398&gt;='Umrechnungskurse und Konstanten'!$C$5,C398&lt;='Umrechnungskurse und Konstanten'!$D$5),F398*'Umrechnungskurse und Konstanten'!$E$5,0)+IF(AND(C398&gt;='Umrechnungskurse und Konstanten'!$C$6,C398&lt;='Umrechnungskurse und Konstanten'!$D$6),F398*'Umrechnungskurse und Konstanten'!$E$6,0)+IF(AND(C398&gt;='Umrechnungskurse und Konstanten'!$C$7,C398&lt;='Umrechnungskurse und Konstanten'!$D$7),F398*'Umrechnungskurse und Konstanten'!$E$7,0)+IF(AND(C398&gt;='Umrechnungskurse und Konstanten'!$C$8,C398&lt;='Umrechnungskurse und Konstanten'!$D$8),F398*'Umrechnungskurse und Konstanten'!$E$8,0)+IF(AND(C398&gt;='Umrechnungskurse und Konstanten'!$C$9,C398&lt;='Umrechnungskurse und Konstanten'!$D$9),F398*'Umrechnungskurse und Konstanten'!$E$9,0)+IF(AND(C398&gt;='Umrechnungskurse und Konstanten'!$C$10,C398&lt;='Umrechnungskurse und Konstanten'!$D$10),F398*'Umrechnungskurse und Konstanten'!$E$10,0)+IF(AND(C398&gt;='Umrechnungskurse und Konstanten'!$C$11,C398&lt;='Umrechnungskurse und Konstanten'!$D$11),F398*'Umrechnungskurse und Konstanten'!$E$11,0)+IF(AND(C398&gt;='Umrechnungskurse und Konstanten'!$C$12,C398&lt;='Umrechnungskurse und Konstanten'!$D$12),F398*'Umrechnungskurse und Konstanten'!$E$12,0)+IF(AND(C398&gt;='Umrechnungskurse und Konstanten'!$C$13,C398&lt;='Umrechnungskurse und Konstanten'!$D$13),F398*'Umrechnungskurse und Konstanten'!$E$13,0)+IF(AND(C398&gt;='Umrechnungskurse und Konstanten'!$C$14,C398&lt;='Umrechnungskurse und Konstanten'!$D$14),F398*'Umrechnungskurse und Konstanten'!$E$14,0)+IF(AND(C398&gt;='Umrechnungskurse und Konstanten'!$C$15,C398&lt;='Umrechnungskurse und Konstanten'!$D$15),F398*'Umrechnungskurse und Konstanten'!$E$15,0)+IF(AND(C398&gt;='Umrechnungskurse und Konstanten'!$C$16,C398&lt;='Umrechnungskurse und Konstanten'!$D$16),F398*'Umrechnungskurse und Konstanten'!$E$16,0)</f>
        <v>0</v>
      </c>
      <c r="J398" s="43">
        <f t="shared" si="19"/>
        <v>0</v>
      </c>
      <c r="K398" s="43">
        <f t="shared" si="20"/>
        <v>0</v>
      </c>
      <c r="L398" s="69" t="str">
        <f>IF(OR(G398='Umrechnungskurse und Konstanten'!$E$21,G398='Umrechnungskurse und Konstanten'!$E$22,G398='Umrechnungskurse und Konstanten'!$E$23),"VSt. Satz ok.","falsche/keine VSt.")</f>
        <v>falsche/keine VSt.</v>
      </c>
      <c r="M398" s="67" t="str">
        <f>IF(AND(C398&gt;='Umrechnungskurse und Konstanten'!$C$14,C398&lt;='Umrechnungskurse und Konstanten'!$D$16),"Periode ok.","falsche Periode")</f>
        <v>falsche Periode</v>
      </c>
    </row>
    <row r="399" spans="2:13" x14ac:dyDescent="0.3">
      <c r="B399" s="56"/>
      <c r="C399" s="38"/>
      <c r="D399" s="38"/>
      <c r="E399" s="45"/>
      <c r="F399" s="40"/>
      <c r="G399" s="52"/>
      <c r="H399" s="42">
        <f t="shared" si="18"/>
        <v>0</v>
      </c>
      <c r="I399" s="43">
        <f>IF(AND(C399&gt;='Umrechnungskurse und Konstanten'!$C$5,C399&lt;='Umrechnungskurse und Konstanten'!$D$5),F399*'Umrechnungskurse und Konstanten'!$E$5,0)+IF(AND(C399&gt;='Umrechnungskurse und Konstanten'!$C$6,C399&lt;='Umrechnungskurse und Konstanten'!$D$6),F399*'Umrechnungskurse und Konstanten'!$E$6,0)+IF(AND(C399&gt;='Umrechnungskurse und Konstanten'!$C$7,C399&lt;='Umrechnungskurse und Konstanten'!$D$7),F399*'Umrechnungskurse und Konstanten'!$E$7,0)+IF(AND(C399&gt;='Umrechnungskurse und Konstanten'!$C$8,C399&lt;='Umrechnungskurse und Konstanten'!$D$8),F399*'Umrechnungskurse und Konstanten'!$E$8,0)+IF(AND(C399&gt;='Umrechnungskurse und Konstanten'!$C$9,C399&lt;='Umrechnungskurse und Konstanten'!$D$9),F399*'Umrechnungskurse und Konstanten'!$E$9,0)+IF(AND(C399&gt;='Umrechnungskurse und Konstanten'!$C$10,C399&lt;='Umrechnungskurse und Konstanten'!$D$10),F399*'Umrechnungskurse und Konstanten'!$E$10,0)+IF(AND(C399&gt;='Umrechnungskurse und Konstanten'!$C$11,C399&lt;='Umrechnungskurse und Konstanten'!$D$11),F399*'Umrechnungskurse und Konstanten'!$E$11,0)+IF(AND(C399&gt;='Umrechnungskurse und Konstanten'!$C$12,C399&lt;='Umrechnungskurse und Konstanten'!$D$12),F399*'Umrechnungskurse und Konstanten'!$E$12,0)+IF(AND(C399&gt;='Umrechnungskurse und Konstanten'!$C$13,C399&lt;='Umrechnungskurse und Konstanten'!$D$13),F399*'Umrechnungskurse und Konstanten'!$E$13,0)+IF(AND(C399&gt;='Umrechnungskurse und Konstanten'!$C$14,C399&lt;='Umrechnungskurse und Konstanten'!$D$14),F399*'Umrechnungskurse und Konstanten'!$E$14,0)+IF(AND(C399&gt;='Umrechnungskurse und Konstanten'!$C$15,C399&lt;='Umrechnungskurse und Konstanten'!$D$15),F399*'Umrechnungskurse und Konstanten'!$E$15,0)+IF(AND(C399&gt;='Umrechnungskurse und Konstanten'!$C$16,C399&lt;='Umrechnungskurse und Konstanten'!$D$16),F399*'Umrechnungskurse und Konstanten'!$E$16,0)</f>
        <v>0</v>
      </c>
      <c r="J399" s="43">
        <f t="shared" si="19"/>
        <v>0</v>
      </c>
      <c r="K399" s="43">
        <f t="shared" si="20"/>
        <v>0</v>
      </c>
      <c r="L399" s="69" t="str">
        <f>IF(OR(G399='Umrechnungskurse und Konstanten'!$E$21,G399='Umrechnungskurse und Konstanten'!$E$22,G399='Umrechnungskurse und Konstanten'!$E$23),"VSt. Satz ok.","falsche/keine VSt.")</f>
        <v>falsche/keine VSt.</v>
      </c>
      <c r="M399" s="67" t="str">
        <f>IF(AND(C399&gt;='Umrechnungskurse und Konstanten'!$C$14,C399&lt;='Umrechnungskurse und Konstanten'!$D$16),"Periode ok.","falsche Periode")</f>
        <v>falsche Periode</v>
      </c>
    </row>
    <row r="400" spans="2:13" x14ac:dyDescent="0.3">
      <c r="B400" s="56"/>
      <c r="C400" s="38"/>
      <c r="D400" s="38"/>
      <c r="E400" s="45"/>
      <c r="F400" s="40"/>
      <c r="G400" s="52"/>
      <c r="H400" s="42">
        <f t="shared" si="18"/>
        <v>0</v>
      </c>
      <c r="I400" s="43">
        <f>IF(AND(C400&gt;='Umrechnungskurse und Konstanten'!$C$5,C400&lt;='Umrechnungskurse und Konstanten'!$D$5),F400*'Umrechnungskurse und Konstanten'!$E$5,0)+IF(AND(C400&gt;='Umrechnungskurse und Konstanten'!$C$6,C400&lt;='Umrechnungskurse und Konstanten'!$D$6),F400*'Umrechnungskurse und Konstanten'!$E$6,0)+IF(AND(C400&gt;='Umrechnungskurse und Konstanten'!$C$7,C400&lt;='Umrechnungskurse und Konstanten'!$D$7),F400*'Umrechnungskurse und Konstanten'!$E$7,0)+IF(AND(C400&gt;='Umrechnungskurse und Konstanten'!$C$8,C400&lt;='Umrechnungskurse und Konstanten'!$D$8),F400*'Umrechnungskurse und Konstanten'!$E$8,0)+IF(AND(C400&gt;='Umrechnungskurse und Konstanten'!$C$9,C400&lt;='Umrechnungskurse und Konstanten'!$D$9),F400*'Umrechnungskurse und Konstanten'!$E$9,0)+IF(AND(C400&gt;='Umrechnungskurse und Konstanten'!$C$10,C400&lt;='Umrechnungskurse und Konstanten'!$D$10),F400*'Umrechnungskurse und Konstanten'!$E$10,0)+IF(AND(C400&gt;='Umrechnungskurse und Konstanten'!$C$11,C400&lt;='Umrechnungskurse und Konstanten'!$D$11),F400*'Umrechnungskurse und Konstanten'!$E$11,0)+IF(AND(C400&gt;='Umrechnungskurse und Konstanten'!$C$12,C400&lt;='Umrechnungskurse und Konstanten'!$D$12),F400*'Umrechnungskurse und Konstanten'!$E$12,0)+IF(AND(C400&gt;='Umrechnungskurse und Konstanten'!$C$13,C400&lt;='Umrechnungskurse und Konstanten'!$D$13),F400*'Umrechnungskurse und Konstanten'!$E$13,0)+IF(AND(C400&gt;='Umrechnungskurse und Konstanten'!$C$14,C400&lt;='Umrechnungskurse und Konstanten'!$D$14),F400*'Umrechnungskurse und Konstanten'!$E$14,0)+IF(AND(C400&gt;='Umrechnungskurse und Konstanten'!$C$15,C400&lt;='Umrechnungskurse und Konstanten'!$D$15),F400*'Umrechnungskurse und Konstanten'!$E$15,0)+IF(AND(C400&gt;='Umrechnungskurse und Konstanten'!$C$16,C400&lt;='Umrechnungskurse und Konstanten'!$D$16),F400*'Umrechnungskurse und Konstanten'!$E$16,0)</f>
        <v>0</v>
      </c>
      <c r="J400" s="43">
        <f t="shared" si="19"/>
        <v>0</v>
      </c>
      <c r="K400" s="43">
        <f t="shared" si="20"/>
        <v>0</v>
      </c>
      <c r="L400" s="69" t="str">
        <f>IF(OR(G400='Umrechnungskurse und Konstanten'!$E$21,G400='Umrechnungskurse und Konstanten'!$E$22,G400='Umrechnungskurse und Konstanten'!$E$23),"VSt. Satz ok.","falsche/keine VSt.")</f>
        <v>falsche/keine VSt.</v>
      </c>
      <c r="M400" s="67" t="str">
        <f>IF(AND(C400&gt;='Umrechnungskurse und Konstanten'!$C$14,C400&lt;='Umrechnungskurse und Konstanten'!$D$16),"Periode ok.","falsche Periode")</f>
        <v>falsche Periode</v>
      </c>
    </row>
    <row r="401" spans="2:13" x14ac:dyDescent="0.3">
      <c r="B401" s="56"/>
      <c r="C401" s="38"/>
      <c r="D401" s="38"/>
      <c r="E401" s="45"/>
      <c r="F401" s="40"/>
      <c r="G401" s="52"/>
      <c r="H401" s="42">
        <f t="shared" si="18"/>
        <v>0</v>
      </c>
      <c r="I401" s="43">
        <f>IF(AND(C401&gt;='Umrechnungskurse und Konstanten'!$C$5,C401&lt;='Umrechnungskurse und Konstanten'!$D$5),F401*'Umrechnungskurse und Konstanten'!$E$5,0)+IF(AND(C401&gt;='Umrechnungskurse und Konstanten'!$C$6,C401&lt;='Umrechnungskurse und Konstanten'!$D$6),F401*'Umrechnungskurse und Konstanten'!$E$6,0)+IF(AND(C401&gt;='Umrechnungskurse und Konstanten'!$C$7,C401&lt;='Umrechnungskurse und Konstanten'!$D$7),F401*'Umrechnungskurse und Konstanten'!$E$7,0)+IF(AND(C401&gt;='Umrechnungskurse und Konstanten'!$C$8,C401&lt;='Umrechnungskurse und Konstanten'!$D$8),F401*'Umrechnungskurse und Konstanten'!$E$8,0)+IF(AND(C401&gt;='Umrechnungskurse und Konstanten'!$C$9,C401&lt;='Umrechnungskurse und Konstanten'!$D$9),F401*'Umrechnungskurse und Konstanten'!$E$9,0)+IF(AND(C401&gt;='Umrechnungskurse und Konstanten'!$C$10,C401&lt;='Umrechnungskurse und Konstanten'!$D$10),F401*'Umrechnungskurse und Konstanten'!$E$10,0)+IF(AND(C401&gt;='Umrechnungskurse und Konstanten'!$C$11,C401&lt;='Umrechnungskurse und Konstanten'!$D$11),F401*'Umrechnungskurse und Konstanten'!$E$11,0)+IF(AND(C401&gt;='Umrechnungskurse und Konstanten'!$C$12,C401&lt;='Umrechnungskurse und Konstanten'!$D$12),F401*'Umrechnungskurse und Konstanten'!$E$12,0)+IF(AND(C401&gt;='Umrechnungskurse und Konstanten'!$C$13,C401&lt;='Umrechnungskurse und Konstanten'!$D$13),F401*'Umrechnungskurse und Konstanten'!$E$13,0)+IF(AND(C401&gt;='Umrechnungskurse und Konstanten'!$C$14,C401&lt;='Umrechnungskurse und Konstanten'!$D$14),F401*'Umrechnungskurse und Konstanten'!$E$14,0)+IF(AND(C401&gt;='Umrechnungskurse und Konstanten'!$C$15,C401&lt;='Umrechnungskurse und Konstanten'!$D$15),F401*'Umrechnungskurse und Konstanten'!$E$15,0)+IF(AND(C401&gt;='Umrechnungskurse und Konstanten'!$C$16,C401&lt;='Umrechnungskurse und Konstanten'!$D$16),F401*'Umrechnungskurse und Konstanten'!$E$16,0)</f>
        <v>0</v>
      </c>
      <c r="J401" s="43">
        <f t="shared" si="19"/>
        <v>0</v>
      </c>
      <c r="K401" s="43">
        <f t="shared" si="20"/>
        <v>0</v>
      </c>
      <c r="L401" s="69" t="str">
        <f>IF(OR(G401='Umrechnungskurse und Konstanten'!$E$21,G401='Umrechnungskurse und Konstanten'!$E$22,G401='Umrechnungskurse und Konstanten'!$E$23),"VSt. Satz ok.","falsche/keine VSt.")</f>
        <v>falsche/keine VSt.</v>
      </c>
      <c r="M401" s="67" t="str">
        <f>IF(AND(C401&gt;='Umrechnungskurse und Konstanten'!$C$14,C401&lt;='Umrechnungskurse und Konstanten'!$D$16),"Periode ok.","falsche Periode")</f>
        <v>falsche Periode</v>
      </c>
    </row>
    <row r="402" spans="2:13" x14ac:dyDescent="0.3">
      <c r="B402" s="56"/>
      <c r="C402" s="38"/>
      <c r="D402" s="38"/>
      <c r="E402" s="45"/>
      <c r="F402" s="40"/>
      <c r="G402" s="52"/>
      <c r="H402" s="42">
        <f t="shared" si="18"/>
        <v>0</v>
      </c>
      <c r="I402" s="43">
        <f>IF(AND(C402&gt;='Umrechnungskurse und Konstanten'!$C$5,C402&lt;='Umrechnungskurse und Konstanten'!$D$5),F402*'Umrechnungskurse und Konstanten'!$E$5,0)+IF(AND(C402&gt;='Umrechnungskurse und Konstanten'!$C$6,C402&lt;='Umrechnungskurse und Konstanten'!$D$6),F402*'Umrechnungskurse und Konstanten'!$E$6,0)+IF(AND(C402&gt;='Umrechnungskurse und Konstanten'!$C$7,C402&lt;='Umrechnungskurse und Konstanten'!$D$7),F402*'Umrechnungskurse und Konstanten'!$E$7,0)+IF(AND(C402&gt;='Umrechnungskurse und Konstanten'!$C$8,C402&lt;='Umrechnungskurse und Konstanten'!$D$8),F402*'Umrechnungskurse und Konstanten'!$E$8,0)+IF(AND(C402&gt;='Umrechnungskurse und Konstanten'!$C$9,C402&lt;='Umrechnungskurse und Konstanten'!$D$9),F402*'Umrechnungskurse und Konstanten'!$E$9,0)+IF(AND(C402&gt;='Umrechnungskurse und Konstanten'!$C$10,C402&lt;='Umrechnungskurse und Konstanten'!$D$10),F402*'Umrechnungskurse und Konstanten'!$E$10,0)+IF(AND(C402&gt;='Umrechnungskurse und Konstanten'!$C$11,C402&lt;='Umrechnungskurse und Konstanten'!$D$11),F402*'Umrechnungskurse und Konstanten'!$E$11,0)+IF(AND(C402&gt;='Umrechnungskurse und Konstanten'!$C$12,C402&lt;='Umrechnungskurse und Konstanten'!$D$12),F402*'Umrechnungskurse und Konstanten'!$E$12,0)+IF(AND(C402&gt;='Umrechnungskurse und Konstanten'!$C$13,C402&lt;='Umrechnungskurse und Konstanten'!$D$13),F402*'Umrechnungskurse und Konstanten'!$E$13,0)+IF(AND(C402&gt;='Umrechnungskurse und Konstanten'!$C$14,C402&lt;='Umrechnungskurse und Konstanten'!$D$14),F402*'Umrechnungskurse und Konstanten'!$E$14,0)+IF(AND(C402&gt;='Umrechnungskurse und Konstanten'!$C$15,C402&lt;='Umrechnungskurse und Konstanten'!$D$15),F402*'Umrechnungskurse und Konstanten'!$E$15,0)+IF(AND(C402&gt;='Umrechnungskurse und Konstanten'!$C$16,C402&lt;='Umrechnungskurse und Konstanten'!$D$16),F402*'Umrechnungskurse und Konstanten'!$E$16,0)</f>
        <v>0</v>
      </c>
      <c r="J402" s="43">
        <f t="shared" si="19"/>
        <v>0</v>
      </c>
      <c r="K402" s="43">
        <f t="shared" si="20"/>
        <v>0</v>
      </c>
      <c r="L402" s="69" t="str">
        <f>IF(OR(G402='Umrechnungskurse und Konstanten'!$E$21,G402='Umrechnungskurse und Konstanten'!$E$22,G402='Umrechnungskurse und Konstanten'!$E$23),"VSt. Satz ok.","falsche/keine VSt.")</f>
        <v>falsche/keine VSt.</v>
      </c>
      <c r="M402" s="67" t="str">
        <f>IF(AND(C402&gt;='Umrechnungskurse und Konstanten'!$C$14,C402&lt;='Umrechnungskurse und Konstanten'!$D$16),"Periode ok.","falsche Periode")</f>
        <v>falsche Periode</v>
      </c>
    </row>
    <row r="403" spans="2:13" x14ac:dyDescent="0.3">
      <c r="B403" s="56"/>
      <c r="C403" s="38"/>
      <c r="D403" s="38"/>
      <c r="E403" s="45"/>
      <c r="F403" s="40"/>
      <c r="G403" s="52"/>
      <c r="H403" s="42">
        <f t="shared" si="18"/>
        <v>0</v>
      </c>
      <c r="I403" s="43">
        <f>IF(AND(C403&gt;='Umrechnungskurse und Konstanten'!$C$5,C403&lt;='Umrechnungskurse und Konstanten'!$D$5),F403*'Umrechnungskurse und Konstanten'!$E$5,0)+IF(AND(C403&gt;='Umrechnungskurse und Konstanten'!$C$6,C403&lt;='Umrechnungskurse und Konstanten'!$D$6),F403*'Umrechnungskurse und Konstanten'!$E$6,0)+IF(AND(C403&gt;='Umrechnungskurse und Konstanten'!$C$7,C403&lt;='Umrechnungskurse und Konstanten'!$D$7),F403*'Umrechnungskurse und Konstanten'!$E$7,0)+IF(AND(C403&gt;='Umrechnungskurse und Konstanten'!$C$8,C403&lt;='Umrechnungskurse und Konstanten'!$D$8),F403*'Umrechnungskurse und Konstanten'!$E$8,0)+IF(AND(C403&gt;='Umrechnungskurse und Konstanten'!$C$9,C403&lt;='Umrechnungskurse und Konstanten'!$D$9),F403*'Umrechnungskurse und Konstanten'!$E$9,0)+IF(AND(C403&gt;='Umrechnungskurse und Konstanten'!$C$10,C403&lt;='Umrechnungskurse und Konstanten'!$D$10),F403*'Umrechnungskurse und Konstanten'!$E$10,0)+IF(AND(C403&gt;='Umrechnungskurse und Konstanten'!$C$11,C403&lt;='Umrechnungskurse und Konstanten'!$D$11),F403*'Umrechnungskurse und Konstanten'!$E$11,0)+IF(AND(C403&gt;='Umrechnungskurse und Konstanten'!$C$12,C403&lt;='Umrechnungskurse und Konstanten'!$D$12),F403*'Umrechnungskurse und Konstanten'!$E$12,0)+IF(AND(C403&gt;='Umrechnungskurse und Konstanten'!$C$13,C403&lt;='Umrechnungskurse und Konstanten'!$D$13),F403*'Umrechnungskurse und Konstanten'!$E$13,0)+IF(AND(C403&gt;='Umrechnungskurse und Konstanten'!$C$14,C403&lt;='Umrechnungskurse und Konstanten'!$D$14),F403*'Umrechnungskurse und Konstanten'!$E$14,0)+IF(AND(C403&gt;='Umrechnungskurse und Konstanten'!$C$15,C403&lt;='Umrechnungskurse und Konstanten'!$D$15),F403*'Umrechnungskurse und Konstanten'!$E$15,0)+IF(AND(C403&gt;='Umrechnungskurse und Konstanten'!$C$16,C403&lt;='Umrechnungskurse und Konstanten'!$D$16),F403*'Umrechnungskurse und Konstanten'!$E$16,0)</f>
        <v>0</v>
      </c>
      <c r="J403" s="43">
        <f t="shared" si="19"/>
        <v>0</v>
      </c>
      <c r="K403" s="43">
        <f t="shared" si="20"/>
        <v>0</v>
      </c>
      <c r="L403" s="69" t="str">
        <f>IF(OR(G403='Umrechnungskurse und Konstanten'!$E$21,G403='Umrechnungskurse und Konstanten'!$E$22,G403='Umrechnungskurse und Konstanten'!$E$23),"VSt. Satz ok.","falsche/keine VSt.")</f>
        <v>falsche/keine VSt.</v>
      </c>
      <c r="M403" s="67" t="str">
        <f>IF(AND(C403&gt;='Umrechnungskurse und Konstanten'!$C$14,C403&lt;='Umrechnungskurse und Konstanten'!$D$16),"Periode ok.","falsche Periode")</f>
        <v>falsche Periode</v>
      </c>
    </row>
    <row r="404" spans="2:13" x14ac:dyDescent="0.3">
      <c r="B404" s="56"/>
      <c r="C404" s="38"/>
      <c r="D404" s="38"/>
      <c r="E404" s="45"/>
      <c r="F404" s="40"/>
      <c r="G404" s="52"/>
      <c r="H404" s="42">
        <f t="shared" si="18"/>
        <v>0</v>
      </c>
      <c r="I404" s="43">
        <f>IF(AND(C404&gt;='Umrechnungskurse und Konstanten'!$C$5,C404&lt;='Umrechnungskurse und Konstanten'!$D$5),F404*'Umrechnungskurse und Konstanten'!$E$5,0)+IF(AND(C404&gt;='Umrechnungskurse und Konstanten'!$C$6,C404&lt;='Umrechnungskurse und Konstanten'!$D$6),F404*'Umrechnungskurse und Konstanten'!$E$6,0)+IF(AND(C404&gt;='Umrechnungskurse und Konstanten'!$C$7,C404&lt;='Umrechnungskurse und Konstanten'!$D$7),F404*'Umrechnungskurse und Konstanten'!$E$7,0)+IF(AND(C404&gt;='Umrechnungskurse und Konstanten'!$C$8,C404&lt;='Umrechnungskurse und Konstanten'!$D$8),F404*'Umrechnungskurse und Konstanten'!$E$8,0)+IF(AND(C404&gt;='Umrechnungskurse und Konstanten'!$C$9,C404&lt;='Umrechnungskurse und Konstanten'!$D$9),F404*'Umrechnungskurse und Konstanten'!$E$9,0)+IF(AND(C404&gt;='Umrechnungskurse und Konstanten'!$C$10,C404&lt;='Umrechnungskurse und Konstanten'!$D$10),F404*'Umrechnungskurse und Konstanten'!$E$10,0)+IF(AND(C404&gt;='Umrechnungskurse und Konstanten'!$C$11,C404&lt;='Umrechnungskurse und Konstanten'!$D$11),F404*'Umrechnungskurse und Konstanten'!$E$11,0)+IF(AND(C404&gt;='Umrechnungskurse und Konstanten'!$C$12,C404&lt;='Umrechnungskurse und Konstanten'!$D$12),F404*'Umrechnungskurse und Konstanten'!$E$12,0)+IF(AND(C404&gt;='Umrechnungskurse und Konstanten'!$C$13,C404&lt;='Umrechnungskurse und Konstanten'!$D$13),F404*'Umrechnungskurse und Konstanten'!$E$13,0)+IF(AND(C404&gt;='Umrechnungskurse und Konstanten'!$C$14,C404&lt;='Umrechnungskurse und Konstanten'!$D$14),F404*'Umrechnungskurse und Konstanten'!$E$14,0)+IF(AND(C404&gt;='Umrechnungskurse und Konstanten'!$C$15,C404&lt;='Umrechnungskurse und Konstanten'!$D$15),F404*'Umrechnungskurse und Konstanten'!$E$15,0)+IF(AND(C404&gt;='Umrechnungskurse und Konstanten'!$C$16,C404&lt;='Umrechnungskurse und Konstanten'!$D$16),F404*'Umrechnungskurse und Konstanten'!$E$16,0)</f>
        <v>0</v>
      </c>
      <c r="J404" s="43">
        <f t="shared" si="19"/>
        <v>0</v>
      </c>
      <c r="K404" s="43">
        <f t="shared" si="20"/>
        <v>0</v>
      </c>
      <c r="L404" s="69" t="str">
        <f>IF(OR(G404='Umrechnungskurse und Konstanten'!$E$21,G404='Umrechnungskurse und Konstanten'!$E$22,G404='Umrechnungskurse und Konstanten'!$E$23),"VSt. Satz ok.","falsche/keine VSt.")</f>
        <v>falsche/keine VSt.</v>
      </c>
      <c r="M404" s="67" t="str">
        <f>IF(AND(C404&gt;='Umrechnungskurse und Konstanten'!$C$14,C404&lt;='Umrechnungskurse und Konstanten'!$D$16),"Periode ok.","falsche Periode")</f>
        <v>falsche Periode</v>
      </c>
    </row>
    <row r="405" spans="2:13" x14ac:dyDescent="0.3">
      <c r="B405" s="56"/>
      <c r="C405" s="38"/>
      <c r="D405" s="38"/>
      <c r="E405" s="45"/>
      <c r="F405" s="40"/>
      <c r="G405" s="52"/>
      <c r="H405" s="42">
        <f t="shared" si="18"/>
        <v>0</v>
      </c>
      <c r="I405" s="43">
        <f>IF(AND(C405&gt;='Umrechnungskurse und Konstanten'!$C$5,C405&lt;='Umrechnungskurse und Konstanten'!$D$5),F405*'Umrechnungskurse und Konstanten'!$E$5,0)+IF(AND(C405&gt;='Umrechnungskurse und Konstanten'!$C$6,C405&lt;='Umrechnungskurse und Konstanten'!$D$6),F405*'Umrechnungskurse und Konstanten'!$E$6,0)+IF(AND(C405&gt;='Umrechnungskurse und Konstanten'!$C$7,C405&lt;='Umrechnungskurse und Konstanten'!$D$7),F405*'Umrechnungskurse und Konstanten'!$E$7,0)+IF(AND(C405&gt;='Umrechnungskurse und Konstanten'!$C$8,C405&lt;='Umrechnungskurse und Konstanten'!$D$8),F405*'Umrechnungskurse und Konstanten'!$E$8,0)+IF(AND(C405&gt;='Umrechnungskurse und Konstanten'!$C$9,C405&lt;='Umrechnungskurse und Konstanten'!$D$9),F405*'Umrechnungskurse und Konstanten'!$E$9,0)+IF(AND(C405&gt;='Umrechnungskurse und Konstanten'!$C$10,C405&lt;='Umrechnungskurse und Konstanten'!$D$10),F405*'Umrechnungskurse und Konstanten'!$E$10,0)+IF(AND(C405&gt;='Umrechnungskurse und Konstanten'!$C$11,C405&lt;='Umrechnungskurse und Konstanten'!$D$11),F405*'Umrechnungskurse und Konstanten'!$E$11,0)+IF(AND(C405&gt;='Umrechnungskurse und Konstanten'!$C$12,C405&lt;='Umrechnungskurse und Konstanten'!$D$12),F405*'Umrechnungskurse und Konstanten'!$E$12,0)+IF(AND(C405&gt;='Umrechnungskurse und Konstanten'!$C$13,C405&lt;='Umrechnungskurse und Konstanten'!$D$13),F405*'Umrechnungskurse und Konstanten'!$E$13,0)+IF(AND(C405&gt;='Umrechnungskurse und Konstanten'!$C$14,C405&lt;='Umrechnungskurse und Konstanten'!$D$14),F405*'Umrechnungskurse und Konstanten'!$E$14,0)+IF(AND(C405&gt;='Umrechnungskurse und Konstanten'!$C$15,C405&lt;='Umrechnungskurse und Konstanten'!$D$15),F405*'Umrechnungskurse und Konstanten'!$E$15,0)+IF(AND(C405&gt;='Umrechnungskurse und Konstanten'!$C$16,C405&lt;='Umrechnungskurse und Konstanten'!$D$16),F405*'Umrechnungskurse und Konstanten'!$E$16,0)</f>
        <v>0</v>
      </c>
      <c r="J405" s="43">
        <f t="shared" si="19"/>
        <v>0</v>
      </c>
      <c r="K405" s="43">
        <f t="shared" si="20"/>
        <v>0</v>
      </c>
      <c r="L405" s="69" t="str">
        <f>IF(OR(G405='Umrechnungskurse und Konstanten'!$E$21,G405='Umrechnungskurse und Konstanten'!$E$22,G405='Umrechnungskurse und Konstanten'!$E$23),"VSt. Satz ok.","falsche/keine VSt.")</f>
        <v>falsche/keine VSt.</v>
      </c>
      <c r="M405" s="67" t="str">
        <f>IF(AND(C405&gt;='Umrechnungskurse und Konstanten'!$C$14,C405&lt;='Umrechnungskurse und Konstanten'!$D$16),"Periode ok.","falsche Periode")</f>
        <v>falsche Periode</v>
      </c>
    </row>
    <row r="406" spans="2:13" x14ac:dyDescent="0.3">
      <c r="B406" s="56"/>
      <c r="C406" s="38"/>
      <c r="D406" s="38"/>
      <c r="E406" s="45"/>
      <c r="F406" s="40"/>
      <c r="G406" s="52"/>
      <c r="H406" s="42">
        <f t="shared" si="18"/>
        <v>0</v>
      </c>
      <c r="I406" s="43">
        <f>IF(AND(C406&gt;='Umrechnungskurse und Konstanten'!$C$5,C406&lt;='Umrechnungskurse und Konstanten'!$D$5),F406*'Umrechnungskurse und Konstanten'!$E$5,0)+IF(AND(C406&gt;='Umrechnungskurse und Konstanten'!$C$6,C406&lt;='Umrechnungskurse und Konstanten'!$D$6),F406*'Umrechnungskurse und Konstanten'!$E$6,0)+IF(AND(C406&gt;='Umrechnungskurse und Konstanten'!$C$7,C406&lt;='Umrechnungskurse und Konstanten'!$D$7),F406*'Umrechnungskurse und Konstanten'!$E$7,0)+IF(AND(C406&gt;='Umrechnungskurse und Konstanten'!$C$8,C406&lt;='Umrechnungskurse und Konstanten'!$D$8),F406*'Umrechnungskurse und Konstanten'!$E$8,0)+IF(AND(C406&gt;='Umrechnungskurse und Konstanten'!$C$9,C406&lt;='Umrechnungskurse und Konstanten'!$D$9),F406*'Umrechnungskurse und Konstanten'!$E$9,0)+IF(AND(C406&gt;='Umrechnungskurse und Konstanten'!$C$10,C406&lt;='Umrechnungskurse und Konstanten'!$D$10),F406*'Umrechnungskurse und Konstanten'!$E$10,0)+IF(AND(C406&gt;='Umrechnungskurse und Konstanten'!$C$11,C406&lt;='Umrechnungskurse und Konstanten'!$D$11),F406*'Umrechnungskurse und Konstanten'!$E$11,0)+IF(AND(C406&gt;='Umrechnungskurse und Konstanten'!$C$12,C406&lt;='Umrechnungskurse und Konstanten'!$D$12),F406*'Umrechnungskurse und Konstanten'!$E$12,0)+IF(AND(C406&gt;='Umrechnungskurse und Konstanten'!$C$13,C406&lt;='Umrechnungskurse und Konstanten'!$D$13),F406*'Umrechnungskurse und Konstanten'!$E$13,0)+IF(AND(C406&gt;='Umrechnungskurse und Konstanten'!$C$14,C406&lt;='Umrechnungskurse und Konstanten'!$D$14),F406*'Umrechnungskurse und Konstanten'!$E$14,0)+IF(AND(C406&gt;='Umrechnungskurse und Konstanten'!$C$15,C406&lt;='Umrechnungskurse und Konstanten'!$D$15),F406*'Umrechnungskurse und Konstanten'!$E$15,0)+IF(AND(C406&gt;='Umrechnungskurse und Konstanten'!$C$16,C406&lt;='Umrechnungskurse und Konstanten'!$D$16),F406*'Umrechnungskurse und Konstanten'!$E$16,0)</f>
        <v>0</v>
      </c>
      <c r="J406" s="43">
        <f t="shared" si="19"/>
        <v>0</v>
      </c>
      <c r="K406" s="43">
        <f t="shared" si="20"/>
        <v>0</v>
      </c>
      <c r="L406" s="69" t="str">
        <f>IF(OR(G406='Umrechnungskurse und Konstanten'!$E$21,G406='Umrechnungskurse und Konstanten'!$E$22,G406='Umrechnungskurse und Konstanten'!$E$23),"VSt. Satz ok.","falsche/keine VSt.")</f>
        <v>falsche/keine VSt.</v>
      </c>
      <c r="M406" s="67" t="str">
        <f>IF(AND(C406&gt;='Umrechnungskurse und Konstanten'!$C$14,C406&lt;='Umrechnungskurse und Konstanten'!$D$16),"Periode ok.","falsche Periode")</f>
        <v>falsche Periode</v>
      </c>
    </row>
    <row r="407" spans="2:13" x14ac:dyDescent="0.3">
      <c r="B407" s="56"/>
      <c r="C407" s="38"/>
      <c r="D407" s="38"/>
      <c r="E407" s="45"/>
      <c r="F407" s="40"/>
      <c r="G407" s="52"/>
      <c r="H407" s="42">
        <f t="shared" si="18"/>
        <v>0</v>
      </c>
      <c r="I407" s="43">
        <f>IF(AND(C407&gt;='Umrechnungskurse und Konstanten'!$C$5,C407&lt;='Umrechnungskurse und Konstanten'!$D$5),F407*'Umrechnungskurse und Konstanten'!$E$5,0)+IF(AND(C407&gt;='Umrechnungskurse und Konstanten'!$C$6,C407&lt;='Umrechnungskurse und Konstanten'!$D$6),F407*'Umrechnungskurse und Konstanten'!$E$6,0)+IF(AND(C407&gt;='Umrechnungskurse und Konstanten'!$C$7,C407&lt;='Umrechnungskurse und Konstanten'!$D$7),F407*'Umrechnungskurse und Konstanten'!$E$7,0)+IF(AND(C407&gt;='Umrechnungskurse und Konstanten'!$C$8,C407&lt;='Umrechnungskurse und Konstanten'!$D$8),F407*'Umrechnungskurse und Konstanten'!$E$8,0)+IF(AND(C407&gt;='Umrechnungskurse und Konstanten'!$C$9,C407&lt;='Umrechnungskurse und Konstanten'!$D$9),F407*'Umrechnungskurse und Konstanten'!$E$9,0)+IF(AND(C407&gt;='Umrechnungskurse und Konstanten'!$C$10,C407&lt;='Umrechnungskurse und Konstanten'!$D$10),F407*'Umrechnungskurse und Konstanten'!$E$10,0)+IF(AND(C407&gt;='Umrechnungskurse und Konstanten'!$C$11,C407&lt;='Umrechnungskurse und Konstanten'!$D$11),F407*'Umrechnungskurse und Konstanten'!$E$11,0)+IF(AND(C407&gt;='Umrechnungskurse und Konstanten'!$C$12,C407&lt;='Umrechnungskurse und Konstanten'!$D$12),F407*'Umrechnungskurse und Konstanten'!$E$12,0)+IF(AND(C407&gt;='Umrechnungskurse und Konstanten'!$C$13,C407&lt;='Umrechnungskurse und Konstanten'!$D$13),F407*'Umrechnungskurse und Konstanten'!$E$13,0)+IF(AND(C407&gt;='Umrechnungskurse und Konstanten'!$C$14,C407&lt;='Umrechnungskurse und Konstanten'!$D$14),F407*'Umrechnungskurse und Konstanten'!$E$14,0)+IF(AND(C407&gt;='Umrechnungskurse und Konstanten'!$C$15,C407&lt;='Umrechnungskurse und Konstanten'!$D$15),F407*'Umrechnungskurse und Konstanten'!$E$15,0)+IF(AND(C407&gt;='Umrechnungskurse und Konstanten'!$C$16,C407&lt;='Umrechnungskurse und Konstanten'!$D$16),F407*'Umrechnungskurse und Konstanten'!$E$16,0)</f>
        <v>0</v>
      </c>
      <c r="J407" s="43">
        <f t="shared" si="19"/>
        <v>0</v>
      </c>
      <c r="K407" s="43">
        <f t="shared" si="20"/>
        <v>0</v>
      </c>
      <c r="L407" s="69" t="str">
        <f>IF(OR(G407='Umrechnungskurse und Konstanten'!$E$21,G407='Umrechnungskurse und Konstanten'!$E$22,G407='Umrechnungskurse und Konstanten'!$E$23),"VSt. Satz ok.","falsche/keine VSt.")</f>
        <v>falsche/keine VSt.</v>
      </c>
      <c r="M407" s="67" t="str">
        <f>IF(AND(C407&gt;='Umrechnungskurse und Konstanten'!$C$14,C407&lt;='Umrechnungskurse und Konstanten'!$D$16),"Periode ok.","falsche Periode")</f>
        <v>falsche Periode</v>
      </c>
    </row>
    <row r="408" spans="2:13" x14ac:dyDescent="0.3">
      <c r="B408" s="56"/>
      <c r="C408" s="38"/>
      <c r="D408" s="38"/>
      <c r="E408" s="45"/>
      <c r="F408" s="40"/>
      <c r="G408" s="52"/>
      <c r="H408" s="42">
        <f t="shared" si="18"/>
        <v>0</v>
      </c>
      <c r="I408" s="43">
        <f>IF(AND(C408&gt;='Umrechnungskurse und Konstanten'!$C$5,C408&lt;='Umrechnungskurse und Konstanten'!$D$5),F408*'Umrechnungskurse und Konstanten'!$E$5,0)+IF(AND(C408&gt;='Umrechnungskurse und Konstanten'!$C$6,C408&lt;='Umrechnungskurse und Konstanten'!$D$6),F408*'Umrechnungskurse und Konstanten'!$E$6,0)+IF(AND(C408&gt;='Umrechnungskurse und Konstanten'!$C$7,C408&lt;='Umrechnungskurse und Konstanten'!$D$7),F408*'Umrechnungskurse und Konstanten'!$E$7,0)+IF(AND(C408&gt;='Umrechnungskurse und Konstanten'!$C$8,C408&lt;='Umrechnungskurse und Konstanten'!$D$8),F408*'Umrechnungskurse und Konstanten'!$E$8,0)+IF(AND(C408&gt;='Umrechnungskurse und Konstanten'!$C$9,C408&lt;='Umrechnungskurse und Konstanten'!$D$9),F408*'Umrechnungskurse und Konstanten'!$E$9,0)+IF(AND(C408&gt;='Umrechnungskurse und Konstanten'!$C$10,C408&lt;='Umrechnungskurse und Konstanten'!$D$10),F408*'Umrechnungskurse und Konstanten'!$E$10,0)+IF(AND(C408&gt;='Umrechnungskurse und Konstanten'!$C$11,C408&lt;='Umrechnungskurse und Konstanten'!$D$11),F408*'Umrechnungskurse und Konstanten'!$E$11,0)+IF(AND(C408&gt;='Umrechnungskurse und Konstanten'!$C$12,C408&lt;='Umrechnungskurse und Konstanten'!$D$12),F408*'Umrechnungskurse und Konstanten'!$E$12,0)+IF(AND(C408&gt;='Umrechnungskurse und Konstanten'!$C$13,C408&lt;='Umrechnungskurse und Konstanten'!$D$13),F408*'Umrechnungskurse und Konstanten'!$E$13,0)+IF(AND(C408&gt;='Umrechnungskurse und Konstanten'!$C$14,C408&lt;='Umrechnungskurse und Konstanten'!$D$14),F408*'Umrechnungskurse und Konstanten'!$E$14,0)+IF(AND(C408&gt;='Umrechnungskurse und Konstanten'!$C$15,C408&lt;='Umrechnungskurse und Konstanten'!$D$15),F408*'Umrechnungskurse und Konstanten'!$E$15,0)+IF(AND(C408&gt;='Umrechnungskurse und Konstanten'!$C$16,C408&lt;='Umrechnungskurse und Konstanten'!$D$16),F408*'Umrechnungskurse und Konstanten'!$E$16,0)</f>
        <v>0</v>
      </c>
      <c r="J408" s="43">
        <f t="shared" si="19"/>
        <v>0</v>
      </c>
      <c r="K408" s="43">
        <f t="shared" si="20"/>
        <v>0</v>
      </c>
      <c r="L408" s="69" t="str">
        <f>IF(OR(G408='Umrechnungskurse und Konstanten'!$E$21,G408='Umrechnungskurse und Konstanten'!$E$22,G408='Umrechnungskurse und Konstanten'!$E$23),"VSt. Satz ok.","falsche/keine VSt.")</f>
        <v>falsche/keine VSt.</v>
      </c>
      <c r="M408" s="67" t="str">
        <f>IF(AND(C408&gt;='Umrechnungskurse und Konstanten'!$C$14,C408&lt;='Umrechnungskurse und Konstanten'!$D$16),"Periode ok.","falsche Periode")</f>
        <v>falsche Periode</v>
      </c>
    </row>
    <row r="409" spans="2:13" x14ac:dyDescent="0.3">
      <c r="B409" s="56"/>
      <c r="C409" s="38"/>
      <c r="D409" s="38"/>
      <c r="E409" s="45"/>
      <c r="F409" s="40"/>
      <c r="G409" s="52"/>
      <c r="H409" s="42">
        <f t="shared" si="18"/>
        <v>0</v>
      </c>
      <c r="I409" s="43">
        <f>IF(AND(C409&gt;='Umrechnungskurse und Konstanten'!$C$5,C409&lt;='Umrechnungskurse und Konstanten'!$D$5),F409*'Umrechnungskurse und Konstanten'!$E$5,0)+IF(AND(C409&gt;='Umrechnungskurse und Konstanten'!$C$6,C409&lt;='Umrechnungskurse und Konstanten'!$D$6),F409*'Umrechnungskurse und Konstanten'!$E$6,0)+IF(AND(C409&gt;='Umrechnungskurse und Konstanten'!$C$7,C409&lt;='Umrechnungskurse und Konstanten'!$D$7),F409*'Umrechnungskurse und Konstanten'!$E$7,0)+IF(AND(C409&gt;='Umrechnungskurse und Konstanten'!$C$8,C409&lt;='Umrechnungskurse und Konstanten'!$D$8),F409*'Umrechnungskurse und Konstanten'!$E$8,0)+IF(AND(C409&gt;='Umrechnungskurse und Konstanten'!$C$9,C409&lt;='Umrechnungskurse und Konstanten'!$D$9),F409*'Umrechnungskurse und Konstanten'!$E$9,0)+IF(AND(C409&gt;='Umrechnungskurse und Konstanten'!$C$10,C409&lt;='Umrechnungskurse und Konstanten'!$D$10),F409*'Umrechnungskurse und Konstanten'!$E$10,0)+IF(AND(C409&gt;='Umrechnungskurse und Konstanten'!$C$11,C409&lt;='Umrechnungskurse und Konstanten'!$D$11),F409*'Umrechnungskurse und Konstanten'!$E$11,0)+IF(AND(C409&gt;='Umrechnungskurse und Konstanten'!$C$12,C409&lt;='Umrechnungskurse und Konstanten'!$D$12),F409*'Umrechnungskurse und Konstanten'!$E$12,0)+IF(AND(C409&gt;='Umrechnungskurse und Konstanten'!$C$13,C409&lt;='Umrechnungskurse und Konstanten'!$D$13),F409*'Umrechnungskurse und Konstanten'!$E$13,0)+IF(AND(C409&gt;='Umrechnungskurse und Konstanten'!$C$14,C409&lt;='Umrechnungskurse und Konstanten'!$D$14),F409*'Umrechnungskurse und Konstanten'!$E$14,0)+IF(AND(C409&gt;='Umrechnungskurse und Konstanten'!$C$15,C409&lt;='Umrechnungskurse und Konstanten'!$D$15),F409*'Umrechnungskurse und Konstanten'!$E$15,0)+IF(AND(C409&gt;='Umrechnungskurse und Konstanten'!$C$16,C409&lt;='Umrechnungskurse und Konstanten'!$D$16),F409*'Umrechnungskurse und Konstanten'!$E$16,0)</f>
        <v>0</v>
      </c>
      <c r="J409" s="43">
        <f t="shared" si="19"/>
        <v>0</v>
      </c>
      <c r="K409" s="43">
        <f t="shared" si="20"/>
        <v>0</v>
      </c>
      <c r="L409" s="69" t="str">
        <f>IF(OR(G409='Umrechnungskurse und Konstanten'!$E$21,G409='Umrechnungskurse und Konstanten'!$E$22,G409='Umrechnungskurse und Konstanten'!$E$23),"VSt. Satz ok.","falsche/keine VSt.")</f>
        <v>falsche/keine VSt.</v>
      </c>
      <c r="M409" s="67" t="str">
        <f>IF(AND(C409&gt;='Umrechnungskurse und Konstanten'!$C$14,C409&lt;='Umrechnungskurse und Konstanten'!$D$16),"Periode ok.","falsche Periode")</f>
        <v>falsche Periode</v>
      </c>
    </row>
    <row r="410" spans="2:13" x14ac:dyDescent="0.3">
      <c r="B410" s="56"/>
      <c r="C410" s="38"/>
      <c r="D410" s="38"/>
      <c r="E410" s="45"/>
      <c r="F410" s="40"/>
      <c r="G410" s="52"/>
      <c r="H410" s="42">
        <f t="shared" si="18"/>
        <v>0</v>
      </c>
      <c r="I410" s="43">
        <f>IF(AND(C410&gt;='Umrechnungskurse und Konstanten'!$C$5,C410&lt;='Umrechnungskurse und Konstanten'!$D$5),F410*'Umrechnungskurse und Konstanten'!$E$5,0)+IF(AND(C410&gt;='Umrechnungskurse und Konstanten'!$C$6,C410&lt;='Umrechnungskurse und Konstanten'!$D$6),F410*'Umrechnungskurse und Konstanten'!$E$6,0)+IF(AND(C410&gt;='Umrechnungskurse und Konstanten'!$C$7,C410&lt;='Umrechnungskurse und Konstanten'!$D$7),F410*'Umrechnungskurse und Konstanten'!$E$7,0)+IF(AND(C410&gt;='Umrechnungskurse und Konstanten'!$C$8,C410&lt;='Umrechnungskurse und Konstanten'!$D$8),F410*'Umrechnungskurse und Konstanten'!$E$8,0)+IF(AND(C410&gt;='Umrechnungskurse und Konstanten'!$C$9,C410&lt;='Umrechnungskurse und Konstanten'!$D$9),F410*'Umrechnungskurse und Konstanten'!$E$9,0)+IF(AND(C410&gt;='Umrechnungskurse und Konstanten'!$C$10,C410&lt;='Umrechnungskurse und Konstanten'!$D$10),F410*'Umrechnungskurse und Konstanten'!$E$10,0)+IF(AND(C410&gt;='Umrechnungskurse und Konstanten'!$C$11,C410&lt;='Umrechnungskurse und Konstanten'!$D$11),F410*'Umrechnungskurse und Konstanten'!$E$11,0)+IF(AND(C410&gt;='Umrechnungskurse und Konstanten'!$C$12,C410&lt;='Umrechnungskurse und Konstanten'!$D$12),F410*'Umrechnungskurse und Konstanten'!$E$12,0)+IF(AND(C410&gt;='Umrechnungskurse und Konstanten'!$C$13,C410&lt;='Umrechnungskurse und Konstanten'!$D$13),F410*'Umrechnungskurse und Konstanten'!$E$13,0)+IF(AND(C410&gt;='Umrechnungskurse und Konstanten'!$C$14,C410&lt;='Umrechnungskurse und Konstanten'!$D$14),F410*'Umrechnungskurse und Konstanten'!$E$14,0)+IF(AND(C410&gt;='Umrechnungskurse und Konstanten'!$C$15,C410&lt;='Umrechnungskurse und Konstanten'!$D$15),F410*'Umrechnungskurse und Konstanten'!$E$15,0)+IF(AND(C410&gt;='Umrechnungskurse und Konstanten'!$C$16,C410&lt;='Umrechnungskurse und Konstanten'!$D$16),F410*'Umrechnungskurse und Konstanten'!$E$16,0)</f>
        <v>0</v>
      </c>
      <c r="J410" s="43">
        <f t="shared" si="19"/>
        <v>0</v>
      </c>
      <c r="K410" s="43">
        <f t="shared" si="20"/>
        <v>0</v>
      </c>
      <c r="L410" s="69" t="str">
        <f>IF(OR(G410='Umrechnungskurse und Konstanten'!$E$21,G410='Umrechnungskurse und Konstanten'!$E$22,G410='Umrechnungskurse und Konstanten'!$E$23),"VSt. Satz ok.","falsche/keine VSt.")</f>
        <v>falsche/keine VSt.</v>
      </c>
      <c r="M410" s="67" t="str">
        <f>IF(AND(C410&gt;='Umrechnungskurse und Konstanten'!$C$14,C410&lt;='Umrechnungskurse und Konstanten'!$D$16),"Periode ok.","falsche Periode")</f>
        <v>falsche Periode</v>
      </c>
    </row>
    <row r="411" spans="2:13" x14ac:dyDescent="0.3">
      <c r="B411" s="56"/>
      <c r="C411" s="38"/>
      <c r="D411" s="38"/>
      <c r="E411" s="45"/>
      <c r="F411" s="40"/>
      <c r="G411" s="52"/>
      <c r="H411" s="42">
        <f t="shared" si="18"/>
        <v>0</v>
      </c>
      <c r="I411" s="43">
        <f>IF(AND(C411&gt;='Umrechnungskurse und Konstanten'!$C$5,C411&lt;='Umrechnungskurse und Konstanten'!$D$5),F411*'Umrechnungskurse und Konstanten'!$E$5,0)+IF(AND(C411&gt;='Umrechnungskurse und Konstanten'!$C$6,C411&lt;='Umrechnungskurse und Konstanten'!$D$6),F411*'Umrechnungskurse und Konstanten'!$E$6,0)+IF(AND(C411&gt;='Umrechnungskurse und Konstanten'!$C$7,C411&lt;='Umrechnungskurse und Konstanten'!$D$7),F411*'Umrechnungskurse und Konstanten'!$E$7,0)+IF(AND(C411&gt;='Umrechnungskurse und Konstanten'!$C$8,C411&lt;='Umrechnungskurse und Konstanten'!$D$8),F411*'Umrechnungskurse und Konstanten'!$E$8,0)+IF(AND(C411&gt;='Umrechnungskurse und Konstanten'!$C$9,C411&lt;='Umrechnungskurse und Konstanten'!$D$9),F411*'Umrechnungskurse und Konstanten'!$E$9,0)+IF(AND(C411&gt;='Umrechnungskurse und Konstanten'!$C$10,C411&lt;='Umrechnungskurse und Konstanten'!$D$10),F411*'Umrechnungskurse und Konstanten'!$E$10,0)+IF(AND(C411&gt;='Umrechnungskurse und Konstanten'!$C$11,C411&lt;='Umrechnungskurse und Konstanten'!$D$11),F411*'Umrechnungskurse und Konstanten'!$E$11,0)+IF(AND(C411&gt;='Umrechnungskurse und Konstanten'!$C$12,C411&lt;='Umrechnungskurse und Konstanten'!$D$12),F411*'Umrechnungskurse und Konstanten'!$E$12,0)+IF(AND(C411&gt;='Umrechnungskurse und Konstanten'!$C$13,C411&lt;='Umrechnungskurse und Konstanten'!$D$13),F411*'Umrechnungskurse und Konstanten'!$E$13,0)+IF(AND(C411&gt;='Umrechnungskurse und Konstanten'!$C$14,C411&lt;='Umrechnungskurse und Konstanten'!$D$14),F411*'Umrechnungskurse und Konstanten'!$E$14,0)+IF(AND(C411&gt;='Umrechnungskurse und Konstanten'!$C$15,C411&lt;='Umrechnungskurse und Konstanten'!$D$15),F411*'Umrechnungskurse und Konstanten'!$E$15,0)+IF(AND(C411&gt;='Umrechnungskurse und Konstanten'!$C$16,C411&lt;='Umrechnungskurse und Konstanten'!$D$16),F411*'Umrechnungskurse und Konstanten'!$E$16,0)</f>
        <v>0</v>
      </c>
      <c r="J411" s="43">
        <f t="shared" si="19"/>
        <v>0</v>
      </c>
      <c r="K411" s="43">
        <f t="shared" si="20"/>
        <v>0</v>
      </c>
      <c r="L411" s="69" t="str">
        <f>IF(OR(G411='Umrechnungskurse und Konstanten'!$E$21,G411='Umrechnungskurse und Konstanten'!$E$22,G411='Umrechnungskurse und Konstanten'!$E$23),"VSt. Satz ok.","falsche/keine VSt.")</f>
        <v>falsche/keine VSt.</v>
      </c>
      <c r="M411" s="67" t="str">
        <f>IF(AND(C411&gt;='Umrechnungskurse und Konstanten'!$C$14,C411&lt;='Umrechnungskurse und Konstanten'!$D$16),"Periode ok.","falsche Periode")</f>
        <v>falsche Periode</v>
      </c>
    </row>
    <row r="412" spans="2:13" x14ac:dyDescent="0.3">
      <c r="B412" s="56"/>
      <c r="C412" s="38"/>
      <c r="D412" s="38"/>
      <c r="E412" s="45"/>
      <c r="F412" s="40"/>
      <c r="G412" s="52"/>
      <c r="H412" s="42">
        <f t="shared" si="18"/>
        <v>0</v>
      </c>
      <c r="I412" s="43">
        <f>IF(AND(C412&gt;='Umrechnungskurse und Konstanten'!$C$5,C412&lt;='Umrechnungskurse und Konstanten'!$D$5),F412*'Umrechnungskurse und Konstanten'!$E$5,0)+IF(AND(C412&gt;='Umrechnungskurse und Konstanten'!$C$6,C412&lt;='Umrechnungskurse und Konstanten'!$D$6),F412*'Umrechnungskurse und Konstanten'!$E$6,0)+IF(AND(C412&gt;='Umrechnungskurse und Konstanten'!$C$7,C412&lt;='Umrechnungskurse und Konstanten'!$D$7),F412*'Umrechnungskurse und Konstanten'!$E$7,0)+IF(AND(C412&gt;='Umrechnungskurse und Konstanten'!$C$8,C412&lt;='Umrechnungskurse und Konstanten'!$D$8),F412*'Umrechnungskurse und Konstanten'!$E$8,0)+IF(AND(C412&gt;='Umrechnungskurse und Konstanten'!$C$9,C412&lt;='Umrechnungskurse und Konstanten'!$D$9),F412*'Umrechnungskurse und Konstanten'!$E$9,0)+IF(AND(C412&gt;='Umrechnungskurse und Konstanten'!$C$10,C412&lt;='Umrechnungskurse und Konstanten'!$D$10),F412*'Umrechnungskurse und Konstanten'!$E$10,0)+IF(AND(C412&gt;='Umrechnungskurse und Konstanten'!$C$11,C412&lt;='Umrechnungskurse und Konstanten'!$D$11),F412*'Umrechnungskurse und Konstanten'!$E$11,0)+IF(AND(C412&gt;='Umrechnungskurse und Konstanten'!$C$12,C412&lt;='Umrechnungskurse und Konstanten'!$D$12),F412*'Umrechnungskurse und Konstanten'!$E$12,0)+IF(AND(C412&gt;='Umrechnungskurse und Konstanten'!$C$13,C412&lt;='Umrechnungskurse und Konstanten'!$D$13),F412*'Umrechnungskurse und Konstanten'!$E$13,0)+IF(AND(C412&gt;='Umrechnungskurse und Konstanten'!$C$14,C412&lt;='Umrechnungskurse und Konstanten'!$D$14),F412*'Umrechnungskurse und Konstanten'!$E$14,0)+IF(AND(C412&gt;='Umrechnungskurse und Konstanten'!$C$15,C412&lt;='Umrechnungskurse und Konstanten'!$D$15),F412*'Umrechnungskurse und Konstanten'!$E$15,0)+IF(AND(C412&gt;='Umrechnungskurse und Konstanten'!$C$16,C412&lt;='Umrechnungskurse und Konstanten'!$D$16),F412*'Umrechnungskurse und Konstanten'!$E$16,0)</f>
        <v>0</v>
      </c>
      <c r="J412" s="43">
        <f t="shared" si="19"/>
        <v>0</v>
      </c>
      <c r="K412" s="43">
        <f t="shared" si="20"/>
        <v>0</v>
      </c>
      <c r="L412" s="69" t="str">
        <f>IF(OR(G412='Umrechnungskurse und Konstanten'!$E$21,G412='Umrechnungskurse und Konstanten'!$E$22,G412='Umrechnungskurse und Konstanten'!$E$23),"VSt. Satz ok.","falsche/keine VSt.")</f>
        <v>falsche/keine VSt.</v>
      </c>
      <c r="M412" s="67" t="str">
        <f>IF(AND(C412&gt;='Umrechnungskurse und Konstanten'!$C$14,C412&lt;='Umrechnungskurse und Konstanten'!$D$16),"Periode ok.","falsche Periode")</f>
        <v>falsche Periode</v>
      </c>
    </row>
    <row r="413" spans="2:13" x14ac:dyDescent="0.3">
      <c r="B413" s="56"/>
      <c r="C413" s="38"/>
      <c r="D413" s="38"/>
      <c r="E413" s="45"/>
      <c r="F413" s="40"/>
      <c r="G413" s="52"/>
      <c r="H413" s="42">
        <f t="shared" si="18"/>
        <v>0</v>
      </c>
      <c r="I413" s="43">
        <f>IF(AND(C413&gt;='Umrechnungskurse und Konstanten'!$C$5,C413&lt;='Umrechnungskurse und Konstanten'!$D$5),F413*'Umrechnungskurse und Konstanten'!$E$5,0)+IF(AND(C413&gt;='Umrechnungskurse und Konstanten'!$C$6,C413&lt;='Umrechnungskurse und Konstanten'!$D$6),F413*'Umrechnungskurse und Konstanten'!$E$6,0)+IF(AND(C413&gt;='Umrechnungskurse und Konstanten'!$C$7,C413&lt;='Umrechnungskurse und Konstanten'!$D$7),F413*'Umrechnungskurse und Konstanten'!$E$7,0)+IF(AND(C413&gt;='Umrechnungskurse und Konstanten'!$C$8,C413&lt;='Umrechnungskurse und Konstanten'!$D$8),F413*'Umrechnungskurse und Konstanten'!$E$8,0)+IF(AND(C413&gt;='Umrechnungskurse und Konstanten'!$C$9,C413&lt;='Umrechnungskurse und Konstanten'!$D$9),F413*'Umrechnungskurse und Konstanten'!$E$9,0)+IF(AND(C413&gt;='Umrechnungskurse und Konstanten'!$C$10,C413&lt;='Umrechnungskurse und Konstanten'!$D$10),F413*'Umrechnungskurse und Konstanten'!$E$10,0)+IF(AND(C413&gt;='Umrechnungskurse und Konstanten'!$C$11,C413&lt;='Umrechnungskurse und Konstanten'!$D$11),F413*'Umrechnungskurse und Konstanten'!$E$11,0)+IF(AND(C413&gt;='Umrechnungskurse und Konstanten'!$C$12,C413&lt;='Umrechnungskurse und Konstanten'!$D$12),F413*'Umrechnungskurse und Konstanten'!$E$12,0)+IF(AND(C413&gt;='Umrechnungskurse und Konstanten'!$C$13,C413&lt;='Umrechnungskurse und Konstanten'!$D$13),F413*'Umrechnungskurse und Konstanten'!$E$13,0)+IF(AND(C413&gt;='Umrechnungskurse und Konstanten'!$C$14,C413&lt;='Umrechnungskurse und Konstanten'!$D$14),F413*'Umrechnungskurse und Konstanten'!$E$14,0)+IF(AND(C413&gt;='Umrechnungskurse und Konstanten'!$C$15,C413&lt;='Umrechnungskurse und Konstanten'!$D$15),F413*'Umrechnungskurse und Konstanten'!$E$15,0)+IF(AND(C413&gt;='Umrechnungskurse und Konstanten'!$C$16,C413&lt;='Umrechnungskurse und Konstanten'!$D$16),F413*'Umrechnungskurse und Konstanten'!$E$16,0)</f>
        <v>0</v>
      </c>
      <c r="J413" s="43">
        <f t="shared" si="19"/>
        <v>0</v>
      </c>
      <c r="K413" s="43">
        <f t="shared" si="20"/>
        <v>0</v>
      </c>
      <c r="L413" s="69" t="str">
        <f>IF(OR(G413='Umrechnungskurse und Konstanten'!$E$21,G413='Umrechnungskurse und Konstanten'!$E$22,G413='Umrechnungskurse und Konstanten'!$E$23),"VSt. Satz ok.","falsche/keine VSt.")</f>
        <v>falsche/keine VSt.</v>
      </c>
      <c r="M413" s="67" t="str">
        <f>IF(AND(C413&gt;='Umrechnungskurse und Konstanten'!$C$14,C413&lt;='Umrechnungskurse und Konstanten'!$D$16),"Periode ok.","falsche Periode")</f>
        <v>falsche Periode</v>
      </c>
    </row>
    <row r="414" spans="2:13" x14ac:dyDescent="0.3">
      <c r="B414" s="56"/>
      <c r="C414" s="38"/>
      <c r="D414" s="38"/>
      <c r="E414" s="45"/>
      <c r="F414" s="40"/>
      <c r="G414" s="52"/>
      <c r="H414" s="42">
        <f t="shared" si="18"/>
        <v>0</v>
      </c>
      <c r="I414" s="43">
        <f>IF(AND(C414&gt;='Umrechnungskurse und Konstanten'!$C$5,C414&lt;='Umrechnungskurse und Konstanten'!$D$5),F414*'Umrechnungskurse und Konstanten'!$E$5,0)+IF(AND(C414&gt;='Umrechnungskurse und Konstanten'!$C$6,C414&lt;='Umrechnungskurse und Konstanten'!$D$6),F414*'Umrechnungskurse und Konstanten'!$E$6,0)+IF(AND(C414&gt;='Umrechnungskurse und Konstanten'!$C$7,C414&lt;='Umrechnungskurse und Konstanten'!$D$7),F414*'Umrechnungskurse und Konstanten'!$E$7,0)+IF(AND(C414&gt;='Umrechnungskurse und Konstanten'!$C$8,C414&lt;='Umrechnungskurse und Konstanten'!$D$8),F414*'Umrechnungskurse und Konstanten'!$E$8,0)+IF(AND(C414&gt;='Umrechnungskurse und Konstanten'!$C$9,C414&lt;='Umrechnungskurse und Konstanten'!$D$9),F414*'Umrechnungskurse und Konstanten'!$E$9,0)+IF(AND(C414&gt;='Umrechnungskurse und Konstanten'!$C$10,C414&lt;='Umrechnungskurse und Konstanten'!$D$10),F414*'Umrechnungskurse und Konstanten'!$E$10,0)+IF(AND(C414&gt;='Umrechnungskurse und Konstanten'!$C$11,C414&lt;='Umrechnungskurse und Konstanten'!$D$11),F414*'Umrechnungskurse und Konstanten'!$E$11,0)+IF(AND(C414&gt;='Umrechnungskurse und Konstanten'!$C$12,C414&lt;='Umrechnungskurse und Konstanten'!$D$12),F414*'Umrechnungskurse und Konstanten'!$E$12,0)+IF(AND(C414&gt;='Umrechnungskurse und Konstanten'!$C$13,C414&lt;='Umrechnungskurse und Konstanten'!$D$13),F414*'Umrechnungskurse und Konstanten'!$E$13,0)+IF(AND(C414&gt;='Umrechnungskurse und Konstanten'!$C$14,C414&lt;='Umrechnungskurse und Konstanten'!$D$14),F414*'Umrechnungskurse und Konstanten'!$E$14,0)+IF(AND(C414&gt;='Umrechnungskurse und Konstanten'!$C$15,C414&lt;='Umrechnungskurse und Konstanten'!$D$15),F414*'Umrechnungskurse und Konstanten'!$E$15,0)+IF(AND(C414&gt;='Umrechnungskurse und Konstanten'!$C$16,C414&lt;='Umrechnungskurse und Konstanten'!$D$16),F414*'Umrechnungskurse und Konstanten'!$E$16,0)</f>
        <v>0</v>
      </c>
      <c r="J414" s="43">
        <f t="shared" si="19"/>
        <v>0</v>
      </c>
      <c r="K414" s="43">
        <f t="shared" si="20"/>
        <v>0</v>
      </c>
      <c r="L414" s="69" t="str">
        <f>IF(OR(G414='Umrechnungskurse und Konstanten'!$E$21,G414='Umrechnungskurse und Konstanten'!$E$22,G414='Umrechnungskurse und Konstanten'!$E$23),"VSt. Satz ok.","falsche/keine VSt.")</f>
        <v>falsche/keine VSt.</v>
      </c>
      <c r="M414" s="67" t="str">
        <f>IF(AND(C414&gt;='Umrechnungskurse und Konstanten'!$C$14,C414&lt;='Umrechnungskurse und Konstanten'!$D$16),"Periode ok.","falsche Periode")</f>
        <v>falsche Periode</v>
      </c>
    </row>
    <row r="415" spans="2:13" x14ac:dyDescent="0.3">
      <c r="B415" s="56"/>
      <c r="C415" s="38"/>
      <c r="D415" s="38"/>
      <c r="E415" s="45"/>
      <c r="F415" s="40"/>
      <c r="G415" s="52"/>
      <c r="H415" s="42">
        <f t="shared" si="18"/>
        <v>0</v>
      </c>
      <c r="I415" s="43">
        <f>IF(AND(C415&gt;='Umrechnungskurse und Konstanten'!$C$5,C415&lt;='Umrechnungskurse und Konstanten'!$D$5),F415*'Umrechnungskurse und Konstanten'!$E$5,0)+IF(AND(C415&gt;='Umrechnungskurse und Konstanten'!$C$6,C415&lt;='Umrechnungskurse und Konstanten'!$D$6),F415*'Umrechnungskurse und Konstanten'!$E$6,0)+IF(AND(C415&gt;='Umrechnungskurse und Konstanten'!$C$7,C415&lt;='Umrechnungskurse und Konstanten'!$D$7),F415*'Umrechnungskurse und Konstanten'!$E$7,0)+IF(AND(C415&gt;='Umrechnungskurse und Konstanten'!$C$8,C415&lt;='Umrechnungskurse und Konstanten'!$D$8),F415*'Umrechnungskurse und Konstanten'!$E$8,0)+IF(AND(C415&gt;='Umrechnungskurse und Konstanten'!$C$9,C415&lt;='Umrechnungskurse und Konstanten'!$D$9),F415*'Umrechnungskurse und Konstanten'!$E$9,0)+IF(AND(C415&gt;='Umrechnungskurse und Konstanten'!$C$10,C415&lt;='Umrechnungskurse und Konstanten'!$D$10),F415*'Umrechnungskurse und Konstanten'!$E$10,0)+IF(AND(C415&gt;='Umrechnungskurse und Konstanten'!$C$11,C415&lt;='Umrechnungskurse und Konstanten'!$D$11),F415*'Umrechnungskurse und Konstanten'!$E$11,0)+IF(AND(C415&gt;='Umrechnungskurse und Konstanten'!$C$12,C415&lt;='Umrechnungskurse und Konstanten'!$D$12),F415*'Umrechnungskurse und Konstanten'!$E$12,0)+IF(AND(C415&gt;='Umrechnungskurse und Konstanten'!$C$13,C415&lt;='Umrechnungskurse und Konstanten'!$D$13),F415*'Umrechnungskurse und Konstanten'!$E$13,0)+IF(AND(C415&gt;='Umrechnungskurse und Konstanten'!$C$14,C415&lt;='Umrechnungskurse und Konstanten'!$D$14),F415*'Umrechnungskurse und Konstanten'!$E$14,0)+IF(AND(C415&gt;='Umrechnungskurse und Konstanten'!$C$15,C415&lt;='Umrechnungskurse und Konstanten'!$D$15),F415*'Umrechnungskurse und Konstanten'!$E$15,0)+IF(AND(C415&gt;='Umrechnungskurse und Konstanten'!$C$16,C415&lt;='Umrechnungskurse und Konstanten'!$D$16),F415*'Umrechnungskurse und Konstanten'!$E$16,0)</f>
        <v>0</v>
      </c>
      <c r="J415" s="43">
        <f t="shared" si="19"/>
        <v>0</v>
      </c>
      <c r="K415" s="43">
        <f t="shared" si="20"/>
        <v>0</v>
      </c>
      <c r="L415" s="69" t="str">
        <f>IF(OR(G415='Umrechnungskurse und Konstanten'!$E$21,G415='Umrechnungskurse und Konstanten'!$E$22,G415='Umrechnungskurse und Konstanten'!$E$23),"VSt. Satz ok.","falsche/keine VSt.")</f>
        <v>falsche/keine VSt.</v>
      </c>
      <c r="M415" s="67" t="str">
        <f>IF(AND(C415&gt;='Umrechnungskurse und Konstanten'!$C$14,C415&lt;='Umrechnungskurse und Konstanten'!$D$16),"Periode ok.","falsche Periode")</f>
        <v>falsche Periode</v>
      </c>
    </row>
    <row r="416" spans="2:13" x14ac:dyDescent="0.3">
      <c r="B416" s="56"/>
      <c r="C416" s="38"/>
      <c r="D416" s="38"/>
      <c r="E416" s="45"/>
      <c r="F416" s="40"/>
      <c r="G416" s="52"/>
      <c r="H416" s="42">
        <f t="shared" si="18"/>
        <v>0</v>
      </c>
      <c r="I416" s="43">
        <f>IF(AND(C416&gt;='Umrechnungskurse und Konstanten'!$C$5,C416&lt;='Umrechnungskurse und Konstanten'!$D$5),F416*'Umrechnungskurse und Konstanten'!$E$5,0)+IF(AND(C416&gt;='Umrechnungskurse und Konstanten'!$C$6,C416&lt;='Umrechnungskurse und Konstanten'!$D$6),F416*'Umrechnungskurse und Konstanten'!$E$6,0)+IF(AND(C416&gt;='Umrechnungskurse und Konstanten'!$C$7,C416&lt;='Umrechnungskurse und Konstanten'!$D$7),F416*'Umrechnungskurse und Konstanten'!$E$7,0)+IF(AND(C416&gt;='Umrechnungskurse und Konstanten'!$C$8,C416&lt;='Umrechnungskurse und Konstanten'!$D$8),F416*'Umrechnungskurse und Konstanten'!$E$8,0)+IF(AND(C416&gt;='Umrechnungskurse und Konstanten'!$C$9,C416&lt;='Umrechnungskurse und Konstanten'!$D$9),F416*'Umrechnungskurse und Konstanten'!$E$9,0)+IF(AND(C416&gt;='Umrechnungskurse und Konstanten'!$C$10,C416&lt;='Umrechnungskurse und Konstanten'!$D$10),F416*'Umrechnungskurse und Konstanten'!$E$10,0)+IF(AND(C416&gt;='Umrechnungskurse und Konstanten'!$C$11,C416&lt;='Umrechnungskurse und Konstanten'!$D$11),F416*'Umrechnungskurse und Konstanten'!$E$11,0)+IF(AND(C416&gt;='Umrechnungskurse und Konstanten'!$C$12,C416&lt;='Umrechnungskurse und Konstanten'!$D$12),F416*'Umrechnungskurse und Konstanten'!$E$12,0)+IF(AND(C416&gt;='Umrechnungskurse und Konstanten'!$C$13,C416&lt;='Umrechnungskurse und Konstanten'!$D$13),F416*'Umrechnungskurse und Konstanten'!$E$13,0)+IF(AND(C416&gt;='Umrechnungskurse und Konstanten'!$C$14,C416&lt;='Umrechnungskurse und Konstanten'!$D$14),F416*'Umrechnungskurse und Konstanten'!$E$14,0)+IF(AND(C416&gt;='Umrechnungskurse und Konstanten'!$C$15,C416&lt;='Umrechnungskurse und Konstanten'!$D$15),F416*'Umrechnungskurse und Konstanten'!$E$15,0)+IF(AND(C416&gt;='Umrechnungskurse und Konstanten'!$C$16,C416&lt;='Umrechnungskurse und Konstanten'!$D$16),F416*'Umrechnungskurse und Konstanten'!$E$16,0)</f>
        <v>0</v>
      </c>
      <c r="J416" s="43">
        <f t="shared" si="19"/>
        <v>0</v>
      </c>
      <c r="K416" s="43">
        <f t="shared" si="20"/>
        <v>0</v>
      </c>
      <c r="L416" s="69" t="str">
        <f>IF(OR(G416='Umrechnungskurse und Konstanten'!$E$21,G416='Umrechnungskurse und Konstanten'!$E$22,G416='Umrechnungskurse und Konstanten'!$E$23),"VSt. Satz ok.","falsche/keine VSt.")</f>
        <v>falsche/keine VSt.</v>
      </c>
      <c r="M416" s="67" t="str">
        <f>IF(AND(C416&gt;='Umrechnungskurse und Konstanten'!$C$14,C416&lt;='Umrechnungskurse und Konstanten'!$D$16),"Periode ok.","falsche Periode")</f>
        <v>falsche Periode</v>
      </c>
    </row>
    <row r="417" spans="2:13" x14ac:dyDescent="0.3">
      <c r="B417" s="56"/>
      <c r="C417" s="38"/>
      <c r="D417" s="38"/>
      <c r="E417" s="45"/>
      <c r="F417" s="40"/>
      <c r="G417" s="52"/>
      <c r="H417" s="42">
        <f t="shared" si="18"/>
        <v>0</v>
      </c>
      <c r="I417" s="43">
        <f>IF(AND(C417&gt;='Umrechnungskurse und Konstanten'!$C$5,C417&lt;='Umrechnungskurse und Konstanten'!$D$5),F417*'Umrechnungskurse und Konstanten'!$E$5,0)+IF(AND(C417&gt;='Umrechnungskurse und Konstanten'!$C$6,C417&lt;='Umrechnungskurse und Konstanten'!$D$6),F417*'Umrechnungskurse und Konstanten'!$E$6,0)+IF(AND(C417&gt;='Umrechnungskurse und Konstanten'!$C$7,C417&lt;='Umrechnungskurse und Konstanten'!$D$7),F417*'Umrechnungskurse und Konstanten'!$E$7,0)+IF(AND(C417&gt;='Umrechnungskurse und Konstanten'!$C$8,C417&lt;='Umrechnungskurse und Konstanten'!$D$8),F417*'Umrechnungskurse und Konstanten'!$E$8,0)+IF(AND(C417&gt;='Umrechnungskurse und Konstanten'!$C$9,C417&lt;='Umrechnungskurse und Konstanten'!$D$9),F417*'Umrechnungskurse und Konstanten'!$E$9,0)+IF(AND(C417&gt;='Umrechnungskurse und Konstanten'!$C$10,C417&lt;='Umrechnungskurse und Konstanten'!$D$10),F417*'Umrechnungskurse und Konstanten'!$E$10,0)+IF(AND(C417&gt;='Umrechnungskurse und Konstanten'!$C$11,C417&lt;='Umrechnungskurse und Konstanten'!$D$11),F417*'Umrechnungskurse und Konstanten'!$E$11,0)+IF(AND(C417&gt;='Umrechnungskurse und Konstanten'!$C$12,C417&lt;='Umrechnungskurse und Konstanten'!$D$12),F417*'Umrechnungskurse und Konstanten'!$E$12,0)+IF(AND(C417&gt;='Umrechnungskurse und Konstanten'!$C$13,C417&lt;='Umrechnungskurse und Konstanten'!$D$13),F417*'Umrechnungskurse und Konstanten'!$E$13,0)+IF(AND(C417&gt;='Umrechnungskurse und Konstanten'!$C$14,C417&lt;='Umrechnungskurse und Konstanten'!$D$14),F417*'Umrechnungskurse und Konstanten'!$E$14,0)+IF(AND(C417&gt;='Umrechnungskurse und Konstanten'!$C$15,C417&lt;='Umrechnungskurse und Konstanten'!$D$15),F417*'Umrechnungskurse und Konstanten'!$E$15,0)+IF(AND(C417&gt;='Umrechnungskurse und Konstanten'!$C$16,C417&lt;='Umrechnungskurse und Konstanten'!$D$16),F417*'Umrechnungskurse und Konstanten'!$E$16,0)</f>
        <v>0</v>
      </c>
      <c r="J417" s="43">
        <f t="shared" si="19"/>
        <v>0</v>
      </c>
      <c r="K417" s="43">
        <f t="shared" si="20"/>
        <v>0</v>
      </c>
      <c r="L417" s="69" t="str">
        <f>IF(OR(G417='Umrechnungskurse und Konstanten'!$E$21,G417='Umrechnungskurse und Konstanten'!$E$22,G417='Umrechnungskurse und Konstanten'!$E$23),"VSt. Satz ok.","falsche/keine VSt.")</f>
        <v>falsche/keine VSt.</v>
      </c>
      <c r="M417" s="67" t="str">
        <f>IF(AND(C417&gt;='Umrechnungskurse und Konstanten'!$C$14,C417&lt;='Umrechnungskurse und Konstanten'!$D$16),"Periode ok.","falsche Periode")</f>
        <v>falsche Periode</v>
      </c>
    </row>
    <row r="418" spans="2:13" x14ac:dyDescent="0.3">
      <c r="B418" s="56"/>
      <c r="C418" s="38"/>
      <c r="D418" s="38"/>
      <c r="E418" s="45"/>
      <c r="F418" s="40"/>
      <c r="G418" s="52"/>
      <c r="H418" s="42">
        <f t="shared" si="18"/>
        <v>0</v>
      </c>
      <c r="I418" s="43">
        <f>IF(AND(C418&gt;='Umrechnungskurse und Konstanten'!$C$5,C418&lt;='Umrechnungskurse und Konstanten'!$D$5),F418*'Umrechnungskurse und Konstanten'!$E$5,0)+IF(AND(C418&gt;='Umrechnungskurse und Konstanten'!$C$6,C418&lt;='Umrechnungskurse und Konstanten'!$D$6),F418*'Umrechnungskurse und Konstanten'!$E$6,0)+IF(AND(C418&gt;='Umrechnungskurse und Konstanten'!$C$7,C418&lt;='Umrechnungskurse und Konstanten'!$D$7),F418*'Umrechnungskurse und Konstanten'!$E$7,0)+IF(AND(C418&gt;='Umrechnungskurse und Konstanten'!$C$8,C418&lt;='Umrechnungskurse und Konstanten'!$D$8),F418*'Umrechnungskurse und Konstanten'!$E$8,0)+IF(AND(C418&gt;='Umrechnungskurse und Konstanten'!$C$9,C418&lt;='Umrechnungskurse und Konstanten'!$D$9),F418*'Umrechnungskurse und Konstanten'!$E$9,0)+IF(AND(C418&gt;='Umrechnungskurse und Konstanten'!$C$10,C418&lt;='Umrechnungskurse und Konstanten'!$D$10),F418*'Umrechnungskurse und Konstanten'!$E$10,0)+IF(AND(C418&gt;='Umrechnungskurse und Konstanten'!$C$11,C418&lt;='Umrechnungskurse und Konstanten'!$D$11),F418*'Umrechnungskurse und Konstanten'!$E$11,0)+IF(AND(C418&gt;='Umrechnungskurse und Konstanten'!$C$12,C418&lt;='Umrechnungskurse und Konstanten'!$D$12),F418*'Umrechnungskurse und Konstanten'!$E$12,0)+IF(AND(C418&gt;='Umrechnungskurse und Konstanten'!$C$13,C418&lt;='Umrechnungskurse und Konstanten'!$D$13),F418*'Umrechnungskurse und Konstanten'!$E$13,0)+IF(AND(C418&gt;='Umrechnungskurse und Konstanten'!$C$14,C418&lt;='Umrechnungskurse und Konstanten'!$D$14),F418*'Umrechnungskurse und Konstanten'!$E$14,0)+IF(AND(C418&gt;='Umrechnungskurse und Konstanten'!$C$15,C418&lt;='Umrechnungskurse und Konstanten'!$D$15),F418*'Umrechnungskurse und Konstanten'!$E$15,0)+IF(AND(C418&gt;='Umrechnungskurse und Konstanten'!$C$16,C418&lt;='Umrechnungskurse und Konstanten'!$D$16),F418*'Umrechnungskurse und Konstanten'!$E$16,0)</f>
        <v>0</v>
      </c>
      <c r="J418" s="43">
        <f t="shared" si="19"/>
        <v>0</v>
      </c>
      <c r="K418" s="43">
        <f t="shared" si="20"/>
        <v>0</v>
      </c>
      <c r="L418" s="69" t="str">
        <f>IF(OR(G418='Umrechnungskurse und Konstanten'!$E$21,G418='Umrechnungskurse und Konstanten'!$E$22,G418='Umrechnungskurse und Konstanten'!$E$23),"VSt. Satz ok.","falsche/keine VSt.")</f>
        <v>falsche/keine VSt.</v>
      </c>
      <c r="M418" s="67" t="str">
        <f>IF(AND(C418&gt;='Umrechnungskurse und Konstanten'!$C$14,C418&lt;='Umrechnungskurse und Konstanten'!$D$16),"Periode ok.","falsche Periode")</f>
        <v>falsche Periode</v>
      </c>
    </row>
    <row r="419" spans="2:13" x14ac:dyDescent="0.3">
      <c r="B419" s="56"/>
      <c r="C419" s="38"/>
      <c r="D419" s="38"/>
      <c r="E419" s="45"/>
      <c r="F419" s="40"/>
      <c r="G419" s="52"/>
      <c r="H419" s="42">
        <f t="shared" si="18"/>
        <v>0</v>
      </c>
      <c r="I419" s="43">
        <f>IF(AND(C419&gt;='Umrechnungskurse und Konstanten'!$C$5,C419&lt;='Umrechnungskurse und Konstanten'!$D$5),F419*'Umrechnungskurse und Konstanten'!$E$5,0)+IF(AND(C419&gt;='Umrechnungskurse und Konstanten'!$C$6,C419&lt;='Umrechnungskurse und Konstanten'!$D$6),F419*'Umrechnungskurse und Konstanten'!$E$6,0)+IF(AND(C419&gt;='Umrechnungskurse und Konstanten'!$C$7,C419&lt;='Umrechnungskurse und Konstanten'!$D$7),F419*'Umrechnungskurse und Konstanten'!$E$7,0)+IF(AND(C419&gt;='Umrechnungskurse und Konstanten'!$C$8,C419&lt;='Umrechnungskurse und Konstanten'!$D$8),F419*'Umrechnungskurse und Konstanten'!$E$8,0)+IF(AND(C419&gt;='Umrechnungskurse und Konstanten'!$C$9,C419&lt;='Umrechnungskurse und Konstanten'!$D$9),F419*'Umrechnungskurse und Konstanten'!$E$9,0)+IF(AND(C419&gt;='Umrechnungskurse und Konstanten'!$C$10,C419&lt;='Umrechnungskurse und Konstanten'!$D$10),F419*'Umrechnungskurse und Konstanten'!$E$10,0)+IF(AND(C419&gt;='Umrechnungskurse und Konstanten'!$C$11,C419&lt;='Umrechnungskurse und Konstanten'!$D$11),F419*'Umrechnungskurse und Konstanten'!$E$11,0)+IF(AND(C419&gt;='Umrechnungskurse und Konstanten'!$C$12,C419&lt;='Umrechnungskurse und Konstanten'!$D$12),F419*'Umrechnungskurse und Konstanten'!$E$12,0)+IF(AND(C419&gt;='Umrechnungskurse und Konstanten'!$C$13,C419&lt;='Umrechnungskurse und Konstanten'!$D$13),F419*'Umrechnungskurse und Konstanten'!$E$13,0)+IF(AND(C419&gt;='Umrechnungskurse und Konstanten'!$C$14,C419&lt;='Umrechnungskurse und Konstanten'!$D$14),F419*'Umrechnungskurse und Konstanten'!$E$14,0)+IF(AND(C419&gt;='Umrechnungskurse und Konstanten'!$C$15,C419&lt;='Umrechnungskurse und Konstanten'!$D$15),F419*'Umrechnungskurse und Konstanten'!$E$15,0)+IF(AND(C419&gt;='Umrechnungskurse und Konstanten'!$C$16,C419&lt;='Umrechnungskurse und Konstanten'!$D$16),F419*'Umrechnungskurse und Konstanten'!$E$16,0)</f>
        <v>0</v>
      </c>
      <c r="J419" s="43">
        <f t="shared" si="19"/>
        <v>0</v>
      </c>
      <c r="K419" s="43">
        <f t="shared" si="20"/>
        <v>0</v>
      </c>
      <c r="L419" s="69" t="str">
        <f>IF(OR(G419='Umrechnungskurse und Konstanten'!$E$21,G419='Umrechnungskurse und Konstanten'!$E$22,G419='Umrechnungskurse und Konstanten'!$E$23),"VSt. Satz ok.","falsche/keine VSt.")</f>
        <v>falsche/keine VSt.</v>
      </c>
      <c r="M419" s="67" t="str">
        <f>IF(AND(C419&gt;='Umrechnungskurse und Konstanten'!$C$14,C419&lt;='Umrechnungskurse und Konstanten'!$D$16),"Periode ok.","falsche Periode")</f>
        <v>falsche Periode</v>
      </c>
    </row>
    <row r="420" spans="2:13" x14ac:dyDescent="0.3">
      <c r="B420" s="56"/>
      <c r="C420" s="38"/>
      <c r="D420" s="38"/>
      <c r="E420" s="45"/>
      <c r="F420" s="40"/>
      <c r="G420" s="52"/>
      <c r="H420" s="42">
        <f t="shared" si="18"/>
        <v>0</v>
      </c>
      <c r="I420" s="43">
        <f>IF(AND(C420&gt;='Umrechnungskurse und Konstanten'!$C$5,C420&lt;='Umrechnungskurse und Konstanten'!$D$5),F420*'Umrechnungskurse und Konstanten'!$E$5,0)+IF(AND(C420&gt;='Umrechnungskurse und Konstanten'!$C$6,C420&lt;='Umrechnungskurse und Konstanten'!$D$6),F420*'Umrechnungskurse und Konstanten'!$E$6,0)+IF(AND(C420&gt;='Umrechnungskurse und Konstanten'!$C$7,C420&lt;='Umrechnungskurse und Konstanten'!$D$7),F420*'Umrechnungskurse und Konstanten'!$E$7,0)+IF(AND(C420&gt;='Umrechnungskurse und Konstanten'!$C$8,C420&lt;='Umrechnungskurse und Konstanten'!$D$8),F420*'Umrechnungskurse und Konstanten'!$E$8,0)+IF(AND(C420&gt;='Umrechnungskurse und Konstanten'!$C$9,C420&lt;='Umrechnungskurse und Konstanten'!$D$9),F420*'Umrechnungskurse und Konstanten'!$E$9,0)+IF(AND(C420&gt;='Umrechnungskurse und Konstanten'!$C$10,C420&lt;='Umrechnungskurse und Konstanten'!$D$10),F420*'Umrechnungskurse und Konstanten'!$E$10,0)+IF(AND(C420&gt;='Umrechnungskurse und Konstanten'!$C$11,C420&lt;='Umrechnungskurse und Konstanten'!$D$11),F420*'Umrechnungskurse und Konstanten'!$E$11,0)+IF(AND(C420&gt;='Umrechnungskurse und Konstanten'!$C$12,C420&lt;='Umrechnungskurse und Konstanten'!$D$12),F420*'Umrechnungskurse und Konstanten'!$E$12,0)+IF(AND(C420&gt;='Umrechnungskurse und Konstanten'!$C$13,C420&lt;='Umrechnungskurse und Konstanten'!$D$13),F420*'Umrechnungskurse und Konstanten'!$E$13,0)+IF(AND(C420&gt;='Umrechnungskurse und Konstanten'!$C$14,C420&lt;='Umrechnungskurse und Konstanten'!$D$14),F420*'Umrechnungskurse und Konstanten'!$E$14,0)+IF(AND(C420&gt;='Umrechnungskurse und Konstanten'!$C$15,C420&lt;='Umrechnungskurse und Konstanten'!$D$15),F420*'Umrechnungskurse und Konstanten'!$E$15,0)+IF(AND(C420&gt;='Umrechnungskurse und Konstanten'!$C$16,C420&lt;='Umrechnungskurse und Konstanten'!$D$16),F420*'Umrechnungskurse und Konstanten'!$E$16,0)</f>
        <v>0</v>
      </c>
      <c r="J420" s="43">
        <f t="shared" si="19"/>
        <v>0</v>
      </c>
      <c r="K420" s="43">
        <f t="shared" si="20"/>
        <v>0</v>
      </c>
      <c r="L420" s="69" t="str">
        <f>IF(OR(G420='Umrechnungskurse und Konstanten'!$E$21,G420='Umrechnungskurse und Konstanten'!$E$22,G420='Umrechnungskurse und Konstanten'!$E$23),"VSt. Satz ok.","falsche/keine VSt.")</f>
        <v>falsche/keine VSt.</v>
      </c>
      <c r="M420" s="67" t="str">
        <f>IF(AND(C420&gt;='Umrechnungskurse und Konstanten'!$C$14,C420&lt;='Umrechnungskurse und Konstanten'!$D$16),"Periode ok.","falsche Periode")</f>
        <v>falsche Periode</v>
      </c>
    </row>
    <row r="421" spans="2:13" x14ac:dyDescent="0.3">
      <c r="B421" s="56"/>
      <c r="C421" s="38"/>
      <c r="D421" s="38"/>
      <c r="E421" s="45"/>
      <c r="F421" s="40"/>
      <c r="G421" s="52"/>
      <c r="H421" s="42">
        <f t="shared" si="18"/>
        <v>0</v>
      </c>
      <c r="I421" s="43">
        <f>IF(AND(C421&gt;='Umrechnungskurse und Konstanten'!$C$5,C421&lt;='Umrechnungskurse und Konstanten'!$D$5),F421*'Umrechnungskurse und Konstanten'!$E$5,0)+IF(AND(C421&gt;='Umrechnungskurse und Konstanten'!$C$6,C421&lt;='Umrechnungskurse und Konstanten'!$D$6),F421*'Umrechnungskurse und Konstanten'!$E$6,0)+IF(AND(C421&gt;='Umrechnungskurse und Konstanten'!$C$7,C421&lt;='Umrechnungskurse und Konstanten'!$D$7),F421*'Umrechnungskurse und Konstanten'!$E$7,0)+IF(AND(C421&gt;='Umrechnungskurse und Konstanten'!$C$8,C421&lt;='Umrechnungskurse und Konstanten'!$D$8),F421*'Umrechnungskurse und Konstanten'!$E$8,0)+IF(AND(C421&gt;='Umrechnungskurse und Konstanten'!$C$9,C421&lt;='Umrechnungskurse und Konstanten'!$D$9),F421*'Umrechnungskurse und Konstanten'!$E$9,0)+IF(AND(C421&gt;='Umrechnungskurse und Konstanten'!$C$10,C421&lt;='Umrechnungskurse und Konstanten'!$D$10),F421*'Umrechnungskurse und Konstanten'!$E$10,0)+IF(AND(C421&gt;='Umrechnungskurse und Konstanten'!$C$11,C421&lt;='Umrechnungskurse und Konstanten'!$D$11),F421*'Umrechnungskurse und Konstanten'!$E$11,0)+IF(AND(C421&gt;='Umrechnungskurse und Konstanten'!$C$12,C421&lt;='Umrechnungskurse und Konstanten'!$D$12),F421*'Umrechnungskurse und Konstanten'!$E$12,0)+IF(AND(C421&gt;='Umrechnungskurse und Konstanten'!$C$13,C421&lt;='Umrechnungskurse und Konstanten'!$D$13),F421*'Umrechnungskurse und Konstanten'!$E$13,0)+IF(AND(C421&gt;='Umrechnungskurse und Konstanten'!$C$14,C421&lt;='Umrechnungskurse und Konstanten'!$D$14),F421*'Umrechnungskurse und Konstanten'!$E$14,0)+IF(AND(C421&gt;='Umrechnungskurse und Konstanten'!$C$15,C421&lt;='Umrechnungskurse und Konstanten'!$D$15),F421*'Umrechnungskurse und Konstanten'!$E$15,0)+IF(AND(C421&gt;='Umrechnungskurse und Konstanten'!$C$16,C421&lt;='Umrechnungskurse und Konstanten'!$D$16),F421*'Umrechnungskurse und Konstanten'!$E$16,0)</f>
        <v>0</v>
      </c>
      <c r="J421" s="43">
        <f t="shared" si="19"/>
        <v>0</v>
      </c>
      <c r="K421" s="43">
        <f t="shared" si="20"/>
        <v>0</v>
      </c>
      <c r="L421" s="69" t="str">
        <f>IF(OR(G421='Umrechnungskurse und Konstanten'!$E$21,G421='Umrechnungskurse und Konstanten'!$E$22,G421='Umrechnungskurse und Konstanten'!$E$23),"VSt. Satz ok.","falsche/keine VSt.")</f>
        <v>falsche/keine VSt.</v>
      </c>
      <c r="M421" s="67" t="str">
        <f>IF(AND(C421&gt;='Umrechnungskurse und Konstanten'!$C$14,C421&lt;='Umrechnungskurse und Konstanten'!$D$16),"Periode ok.","falsche Periode")</f>
        <v>falsche Periode</v>
      </c>
    </row>
    <row r="422" spans="2:13" x14ac:dyDescent="0.3">
      <c r="B422" s="56"/>
      <c r="C422" s="38"/>
      <c r="D422" s="38"/>
      <c r="E422" s="45"/>
      <c r="F422" s="40"/>
      <c r="G422" s="52"/>
      <c r="H422" s="42">
        <f t="shared" si="18"/>
        <v>0</v>
      </c>
      <c r="I422" s="43">
        <f>IF(AND(C422&gt;='Umrechnungskurse und Konstanten'!$C$5,C422&lt;='Umrechnungskurse und Konstanten'!$D$5),F422*'Umrechnungskurse und Konstanten'!$E$5,0)+IF(AND(C422&gt;='Umrechnungskurse und Konstanten'!$C$6,C422&lt;='Umrechnungskurse und Konstanten'!$D$6),F422*'Umrechnungskurse und Konstanten'!$E$6,0)+IF(AND(C422&gt;='Umrechnungskurse und Konstanten'!$C$7,C422&lt;='Umrechnungskurse und Konstanten'!$D$7),F422*'Umrechnungskurse und Konstanten'!$E$7,0)+IF(AND(C422&gt;='Umrechnungskurse und Konstanten'!$C$8,C422&lt;='Umrechnungskurse und Konstanten'!$D$8),F422*'Umrechnungskurse und Konstanten'!$E$8,0)+IF(AND(C422&gt;='Umrechnungskurse und Konstanten'!$C$9,C422&lt;='Umrechnungskurse und Konstanten'!$D$9),F422*'Umrechnungskurse und Konstanten'!$E$9,0)+IF(AND(C422&gt;='Umrechnungskurse und Konstanten'!$C$10,C422&lt;='Umrechnungskurse und Konstanten'!$D$10),F422*'Umrechnungskurse und Konstanten'!$E$10,0)+IF(AND(C422&gt;='Umrechnungskurse und Konstanten'!$C$11,C422&lt;='Umrechnungskurse und Konstanten'!$D$11),F422*'Umrechnungskurse und Konstanten'!$E$11,0)+IF(AND(C422&gt;='Umrechnungskurse und Konstanten'!$C$12,C422&lt;='Umrechnungskurse und Konstanten'!$D$12),F422*'Umrechnungskurse und Konstanten'!$E$12,0)+IF(AND(C422&gt;='Umrechnungskurse und Konstanten'!$C$13,C422&lt;='Umrechnungskurse und Konstanten'!$D$13),F422*'Umrechnungskurse und Konstanten'!$E$13,0)+IF(AND(C422&gt;='Umrechnungskurse und Konstanten'!$C$14,C422&lt;='Umrechnungskurse und Konstanten'!$D$14),F422*'Umrechnungskurse und Konstanten'!$E$14,0)+IF(AND(C422&gt;='Umrechnungskurse und Konstanten'!$C$15,C422&lt;='Umrechnungskurse und Konstanten'!$D$15),F422*'Umrechnungskurse und Konstanten'!$E$15,0)+IF(AND(C422&gt;='Umrechnungskurse und Konstanten'!$C$16,C422&lt;='Umrechnungskurse und Konstanten'!$D$16),F422*'Umrechnungskurse und Konstanten'!$E$16,0)</f>
        <v>0</v>
      </c>
      <c r="J422" s="43">
        <f t="shared" si="19"/>
        <v>0</v>
      </c>
      <c r="K422" s="43">
        <f t="shared" si="20"/>
        <v>0</v>
      </c>
      <c r="L422" s="69" t="str">
        <f>IF(OR(G422='Umrechnungskurse und Konstanten'!$E$21,G422='Umrechnungskurse und Konstanten'!$E$22,G422='Umrechnungskurse und Konstanten'!$E$23),"VSt. Satz ok.","falsche/keine VSt.")</f>
        <v>falsche/keine VSt.</v>
      </c>
      <c r="M422" s="67" t="str">
        <f>IF(AND(C422&gt;='Umrechnungskurse und Konstanten'!$C$14,C422&lt;='Umrechnungskurse und Konstanten'!$D$16),"Periode ok.","falsche Periode")</f>
        <v>falsche Periode</v>
      </c>
    </row>
    <row r="423" spans="2:13" x14ac:dyDescent="0.3">
      <c r="B423" s="56"/>
      <c r="C423" s="38"/>
      <c r="D423" s="38"/>
      <c r="E423" s="45"/>
      <c r="F423" s="40"/>
      <c r="G423" s="52"/>
      <c r="H423" s="42">
        <f t="shared" si="18"/>
        <v>0</v>
      </c>
      <c r="I423" s="43">
        <f>IF(AND(C423&gt;='Umrechnungskurse und Konstanten'!$C$5,C423&lt;='Umrechnungskurse und Konstanten'!$D$5),F423*'Umrechnungskurse und Konstanten'!$E$5,0)+IF(AND(C423&gt;='Umrechnungskurse und Konstanten'!$C$6,C423&lt;='Umrechnungskurse und Konstanten'!$D$6),F423*'Umrechnungskurse und Konstanten'!$E$6,0)+IF(AND(C423&gt;='Umrechnungskurse und Konstanten'!$C$7,C423&lt;='Umrechnungskurse und Konstanten'!$D$7),F423*'Umrechnungskurse und Konstanten'!$E$7,0)+IF(AND(C423&gt;='Umrechnungskurse und Konstanten'!$C$8,C423&lt;='Umrechnungskurse und Konstanten'!$D$8),F423*'Umrechnungskurse und Konstanten'!$E$8,0)+IF(AND(C423&gt;='Umrechnungskurse und Konstanten'!$C$9,C423&lt;='Umrechnungskurse und Konstanten'!$D$9),F423*'Umrechnungskurse und Konstanten'!$E$9,0)+IF(AND(C423&gt;='Umrechnungskurse und Konstanten'!$C$10,C423&lt;='Umrechnungskurse und Konstanten'!$D$10),F423*'Umrechnungskurse und Konstanten'!$E$10,0)+IF(AND(C423&gt;='Umrechnungskurse und Konstanten'!$C$11,C423&lt;='Umrechnungskurse und Konstanten'!$D$11),F423*'Umrechnungskurse und Konstanten'!$E$11,0)+IF(AND(C423&gt;='Umrechnungskurse und Konstanten'!$C$12,C423&lt;='Umrechnungskurse und Konstanten'!$D$12),F423*'Umrechnungskurse und Konstanten'!$E$12,0)+IF(AND(C423&gt;='Umrechnungskurse und Konstanten'!$C$13,C423&lt;='Umrechnungskurse und Konstanten'!$D$13),F423*'Umrechnungskurse und Konstanten'!$E$13,0)+IF(AND(C423&gt;='Umrechnungskurse und Konstanten'!$C$14,C423&lt;='Umrechnungskurse und Konstanten'!$D$14),F423*'Umrechnungskurse und Konstanten'!$E$14,0)+IF(AND(C423&gt;='Umrechnungskurse und Konstanten'!$C$15,C423&lt;='Umrechnungskurse und Konstanten'!$D$15),F423*'Umrechnungskurse und Konstanten'!$E$15,0)+IF(AND(C423&gt;='Umrechnungskurse und Konstanten'!$C$16,C423&lt;='Umrechnungskurse und Konstanten'!$D$16),F423*'Umrechnungskurse und Konstanten'!$E$16,0)</f>
        <v>0</v>
      </c>
      <c r="J423" s="43">
        <f t="shared" si="19"/>
        <v>0</v>
      </c>
      <c r="K423" s="43">
        <f t="shared" si="20"/>
        <v>0</v>
      </c>
      <c r="L423" s="69" t="str">
        <f>IF(OR(G423='Umrechnungskurse und Konstanten'!$E$21,G423='Umrechnungskurse und Konstanten'!$E$22,G423='Umrechnungskurse und Konstanten'!$E$23),"VSt. Satz ok.","falsche/keine VSt.")</f>
        <v>falsche/keine VSt.</v>
      </c>
      <c r="M423" s="67" t="str">
        <f>IF(AND(C423&gt;='Umrechnungskurse und Konstanten'!$C$14,C423&lt;='Umrechnungskurse und Konstanten'!$D$16),"Periode ok.","falsche Periode")</f>
        <v>falsche Periode</v>
      </c>
    </row>
    <row r="424" spans="2:13" x14ac:dyDescent="0.3">
      <c r="B424" s="56"/>
      <c r="C424" s="38"/>
      <c r="D424" s="38"/>
      <c r="E424" s="45"/>
      <c r="F424" s="40"/>
      <c r="G424" s="52"/>
      <c r="H424" s="42">
        <f t="shared" si="18"/>
        <v>0</v>
      </c>
      <c r="I424" s="43">
        <f>IF(AND(C424&gt;='Umrechnungskurse und Konstanten'!$C$5,C424&lt;='Umrechnungskurse und Konstanten'!$D$5),F424*'Umrechnungskurse und Konstanten'!$E$5,0)+IF(AND(C424&gt;='Umrechnungskurse und Konstanten'!$C$6,C424&lt;='Umrechnungskurse und Konstanten'!$D$6),F424*'Umrechnungskurse und Konstanten'!$E$6,0)+IF(AND(C424&gt;='Umrechnungskurse und Konstanten'!$C$7,C424&lt;='Umrechnungskurse und Konstanten'!$D$7),F424*'Umrechnungskurse und Konstanten'!$E$7,0)+IF(AND(C424&gt;='Umrechnungskurse und Konstanten'!$C$8,C424&lt;='Umrechnungskurse und Konstanten'!$D$8),F424*'Umrechnungskurse und Konstanten'!$E$8,0)+IF(AND(C424&gt;='Umrechnungskurse und Konstanten'!$C$9,C424&lt;='Umrechnungskurse und Konstanten'!$D$9),F424*'Umrechnungskurse und Konstanten'!$E$9,0)+IF(AND(C424&gt;='Umrechnungskurse und Konstanten'!$C$10,C424&lt;='Umrechnungskurse und Konstanten'!$D$10),F424*'Umrechnungskurse und Konstanten'!$E$10,0)+IF(AND(C424&gt;='Umrechnungskurse und Konstanten'!$C$11,C424&lt;='Umrechnungskurse und Konstanten'!$D$11),F424*'Umrechnungskurse und Konstanten'!$E$11,0)+IF(AND(C424&gt;='Umrechnungskurse und Konstanten'!$C$12,C424&lt;='Umrechnungskurse und Konstanten'!$D$12),F424*'Umrechnungskurse und Konstanten'!$E$12,0)+IF(AND(C424&gt;='Umrechnungskurse und Konstanten'!$C$13,C424&lt;='Umrechnungskurse und Konstanten'!$D$13),F424*'Umrechnungskurse und Konstanten'!$E$13,0)+IF(AND(C424&gt;='Umrechnungskurse und Konstanten'!$C$14,C424&lt;='Umrechnungskurse und Konstanten'!$D$14),F424*'Umrechnungskurse und Konstanten'!$E$14,0)+IF(AND(C424&gt;='Umrechnungskurse und Konstanten'!$C$15,C424&lt;='Umrechnungskurse und Konstanten'!$D$15),F424*'Umrechnungskurse und Konstanten'!$E$15,0)+IF(AND(C424&gt;='Umrechnungskurse und Konstanten'!$C$16,C424&lt;='Umrechnungskurse und Konstanten'!$D$16),F424*'Umrechnungskurse und Konstanten'!$E$16,0)</f>
        <v>0</v>
      </c>
      <c r="J424" s="43">
        <f t="shared" si="19"/>
        <v>0</v>
      </c>
      <c r="K424" s="43">
        <f t="shared" si="20"/>
        <v>0</v>
      </c>
      <c r="L424" s="69" t="str">
        <f>IF(OR(G424='Umrechnungskurse und Konstanten'!$E$21,G424='Umrechnungskurse und Konstanten'!$E$22,G424='Umrechnungskurse und Konstanten'!$E$23),"VSt. Satz ok.","falsche/keine VSt.")</f>
        <v>falsche/keine VSt.</v>
      </c>
      <c r="M424" s="67" t="str">
        <f>IF(AND(C424&gt;='Umrechnungskurse und Konstanten'!$C$14,C424&lt;='Umrechnungskurse und Konstanten'!$D$16),"Periode ok.","falsche Periode")</f>
        <v>falsche Periode</v>
      </c>
    </row>
    <row r="425" spans="2:13" x14ac:dyDescent="0.3">
      <c r="B425" s="56"/>
      <c r="C425" s="38"/>
      <c r="D425" s="38"/>
      <c r="E425" s="45"/>
      <c r="F425" s="40"/>
      <c r="G425" s="52"/>
      <c r="H425" s="42">
        <f t="shared" si="18"/>
        <v>0</v>
      </c>
      <c r="I425" s="43">
        <f>IF(AND(C425&gt;='Umrechnungskurse und Konstanten'!$C$5,C425&lt;='Umrechnungskurse und Konstanten'!$D$5),F425*'Umrechnungskurse und Konstanten'!$E$5,0)+IF(AND(C425&gt;='Umrechnungskurse und Konstanten'!$C$6,C425&lt;='Umrechnungskurse und Konstanten'!$D$6),F425*'Umrechnungskurse und Konstanten'!$E$6,0)+IF(AND(C425&gt;='Umrechnungskurse und Konstanten'!$C$7,C425&lt;='Umrechnungskurse und Konstanten'!$D$7),F425*'Umrechnungskurse und Konstanten'!$E$7,0)+IF(AND(C425&gt;='Umrechnungskurse und Konstanten'!$C$8,C425&lt;='Umrechnungskurse und Konstanten'!$D$8),F425*'Umrechnungskurse und Konstanten'!$E$8,0)+IF(AND(C425&gt;='Umrechnungskurse und Konstanten'!$C$9,C425&lt;='Umrechnungskurse und Konstanten'!$D$9),F425*'Umrechnungskurse und Konstanten'!$E$9,0)+IF(AND(C425&gt;='Umrechnungskurse und Konstanten'!$C$10,C425&lt;='Umrechnungskurse und Konstanten'!$D$10),F425*'Umrechnungskurse und Konstanten'!$E$10,0)+IF(AND(C425&gt;='Umrechnungskurse und Konstanten'!$C$11,C425&lt;='Umrechnungskurse und Konstanten'!$D$11),F425*'Umrechnungskurse und Konstanten'!$E$11,0)+IF(AND(C425&gt;='Umrechnungskurse und Konstanten'!$C$12,C425&lt;='Umrechnungskurse und Konstanten'!$D$12),F425*'Umrechnungskurse und Konstanten'!$E$12,0)+IF(AND(C425&gt;='Umrechnungskurse und Konstanten'!$C$13,C425&lt;='Umrechnungskurse und Konstanten'!$D$13),F425*'Umrechnungskurse und Konstanten'!$E$13,0)+IF(AND(C425&gt;='Umrechnungskurse und Konstanten'!$C$14,C425&lt;='Umrechnungskurse und Konstanten'!$D$14),F425*'Umrechnungskurse und Konstanten'!$E$14,0)+IF(AND(C425&gt;='Umrechnungskurse und Konstanten'!$C$15,C425&lt;='Umrechnungskurse und Konstanten'!$D$15),F425*'Umrechnungskurse und Konstanten'!$E$15,0)+IF(AND(C425&gt;='Umrechnungskurse und Konstanten'!$C$16,C425&lt;='Umrechnungskurse und Konstanten'!$D$16),F425*'Umrechnungskurse und Konstanten'!$E$16,0)</f>
        <v>0</v>
      </c>
      <c r="J425" s="43">
        <f t="shared" si="19"/>
        <v>0</v>
      </c>
      <c r="K425" s="43">
        <f t="shared" si="20"/>
        <v>0</v>
      </c>
      <c r="L425" s="69" t="str">
        <f>IF(OR(G425='Umrechnungskurse und Konstanten'!$E$21,G425='Umrechnungskurse und Konstanten'!$E$22,G425='Umrechnungskurse und Konstanten'!$E$23),"VSt. Satz ok.","falsche/keine VSt.")</f>
        <v>falsche/keine VSt.</v>
      </c>
      <c r="M425" s="67" t="str">
        <f>IF(AND(C425&gt;='Umrechnungskurse und Konstanten'!$C$14,C425&lt;='Umrechnungskurse und Konstanten'!$D$16),"Periode ok.","falsche Periode")</f>
        <v>falsche Periode</v>
      </c>
    </row>
    <row r="426" spans="2:13" x14ac:dyDescent="0.3">
      <c r="B426" s="56"/>
      <c r="C426" s="38"/>
      <c r="D426" s="38"/>
      <c r="E426" s="45"/>
      <c r="F426" s="40"/>
      <c r="G426" s="52"/>
      <c r="H426" s="42">
        <f t="shared" si="18"/>
        <v>0</v>
      </c>
      <c r="I426" s="43">
        <f>IF(AND(C426&gt;='Umrechnungskurse und Konstanten'!$C$5,C426&lt;='Umrechnungskurse und Konstanten'!$D$5),F426*'Umrechnungskurse und Konstanten'!$E$5,0)+IF(AND(C426&gt;='Umrechnungskurse und Konstanten'!$C$6,C426&lt;='Umrechnungskurse und Konstanten'!$D$6),F426*'Umrechnungskurse und Konstanten'!$E$6,0)+IF(AND(C426&gt;='Umrechnungskurse und Konstanten'!$C$7,C426&lt;='Umrechnungskurse und Konstanten'!$D$7),F426*'Umrechnungskurse und Konstanten'!$E$7,0)+IF(AND(C426&gt;='Umrechnungskurse und Konstanten'!$C$8,C426&lt;='Umrechnungskurse und Konstanten'!$D$8),F426*'Umrechnungskurse und Konstanten'!$E$8,0)+IF(AND(C426&gt;='Umrechnungskurse und Konstanten'!$C$9,C426&lt;='Umrechnungskurse und Konstanten'!$D$9),F426*'Umrechnungskurse und Konstanten'!$E$9,0)+IF(AND(C426&gt;='Umrechnungskurse und Konstanten'!$C$10,C426&lt;='Umrechnungskurse und Konstanten'!$D$10),F426*'Umrechnungskurse und Konstanten'!$E$10,0)+IF(AND(C426&gt;='Umrechnungskurse und Konstanten'!$C$11,C426&lt;='Umrechnungskurse und Konstanten'!$D$11),F426*'Umrechnungskurse und Konstanten'!$E$11,0)+IF(AND(C426&gt;='Umrechnungskurse und Konstanten'!$C$12,C426&lt;='Umrechnungskurse und Konstanten'!$D$12),F426*'Umrechnungskurse und Konstanten'!$E$12,0)+IF(AND(C426&gt;='Umrechnungskurse und Konstanten'!$C$13,C426&lt;='Umrechnungskurse und Konstanten'!$D$13),F426*'Umrechnungskurse und Konstanten'!$E$13,0)+IF(AND(C426&gt;='Umrechnungskurse und Konstanten'!$C$14,C426&lt;='Umrechnungskurse und Konstanten'!$D$14),F426*'Umrechnungskurse und Konstanten'!$E$14,0)+IF(AND(C426&gt;='Umrechnungskurse und Konstanten'!$C$15,C426&lt;='Umrechnungskurse und Konstanten'!$D$15),F426*'Umrechnungskurse und Konstanten'!$E$15,0)+IF(AND(C426&gt;='Umrechnungskurse und Konstanten'!$C$16,C426&lt;='Umrechnungskurse und Konstanten'!$D$16),F426*'Umrechnungskurse und Konstanten'!$E$16,0)</f>
        <v>0</v>
      </c>
      <c r="J426" s="43">
        <f t="shared" si="19"/>
        <v>0</v>
      </c>
      <c r="K426" s="43">
        <f t="shared" si="20"/>
        <v>0</v>
      </c>
      <c r="L426" s="69" t="str">
        <f>IF(OR(G426='Umrechnungskurse und Konstanten'!$E$21,G426='Umrechnungskurse und Konstanten'!$E$22,G426='Umrechnungskurse und Konstanten'!$E$23),"VSt. Satz ok.","falsche/keine VSt.")</f>
        <v>falsche/keine VSt.</v>
      </c>
      <c r="M426" s="67" t="str">
        <f>IF(AND(C426&gt;='Umrechnungskurse und Konstanten'!$C$14,C426&lt;='Umrechnungskurse und Konstanten'!$D$16),"Periode ok.","falsche Periode")</f>
        <v>falsche Periode</v>
      </c>
    </row>
    <row r="427" spans="2:13" x14ac:dyDescent="0.3">
      <c r="B427" s="56"/>
      <c r="C427" s="38"/>
      <c r="D427" s="38"/>
      <c r="E427" s="45"/>
      <c r="F427" s="40"/>
      <c r="G427" s="52"/>
      <c r="H427" s="42">
        <f t="shared" si="18"/>
        <v>0</v>
      </c>
      <c r="I427" s="43">
        <f>IF(AND(C427&gt;='Umrechnungskurse und Konstanten'!$C$5,C427&lt;='Umrechnungskurse und Konstanten'!$D$5),F427*'Umrechnungskurse und Konstanten'!$E$5,0)+IF(AND(C427&gt;='Umrechnungskurse und Konstanten'!$C$6,C427&lt;='Umrechnungskurse und Konstanten'!$D$6),F427*'Umrechnungskurse und Konstanten'!$E$6,0)+IF(AND(C427&gt;='Umrechnungskurse und Konstanten'!$C$7,C427&lt;='Umrechnungskurse und Konstanten'!$D$7),F427*'Umrechnungskurse und Konstanten'!$E$7,0)+IF(AND(C427&gt;='Umrechnungskurse und Konstanten'!$C$8,C427&lt;='Umrechnungskurse und Konstanten'!$D$8),F427*'Umrechnungskurse und Konstanten'!$E$8,0)+IF(AND(C427&gt;='Umrechnungskurse und Konstanten'!$C$9,C427&lt;='Umrechnungskurse und Konstanten'!$D$9),F427*'Umrechnungskurse und Konstanten'!$E$9,0)+IF(AND(C427&gt;='Umrechnungskurse und Konstanten'!$C$10,C427&lt;='Umrechnungskurse und Konstanten'!$D$10),F427*'Umrechnungskurse und Konstanten'!$E$10,0)+IF(AND(C427&gt;='Umrechnungskurse und Konstanten'!$C$11,C427&lt;='Umrechnungskurse und Konstanten'!$D$11),F427*'Umrechnungskurse und Konstanten'!$E$11,0)+IF(AND(C427&gt;='Umrechnungskurse und Konstanten'!$C$12,C427&lt;='Umrechnungskurse und Konstanten'!$D$12),F427*'Umrechnungskurse und Konstanten'!$E$12,0)+IF(AND(C427&gt;='Umrechnungskurse und Konstanten'!$C$13,C427&lt;='Umrechnungskurse und Konstanten'!$D$13),F427*'Umrechnungskurse und Konstanten'!$E$13,0)+IF(AND(C427&gt;='Umrechnungskurse und Konstanten'!$C$14,C427&lt;='Umrechnungskurse und Konstanten'!$D$14),F427*'Umrechnungskurse und Konstanten'!$E$14,0)+IF(AND(C427&gt;='Umrechnungskurse und Konstanten'!$C$15,C427&lt;='Umrechnungskurse und Konstanten'!$D$15),F427*'Umrechnungskurse und Konstanten'!$E$15,0)+IF(AND(C427&gt;='Umrechnungskurse und Konstanten'!$C$16,C427&lt;='Umrechnungskurse und Konstanten'!$D$16),F427*'Umrechnungskurse und Konstanten'!$E$16,0)</f>
        <v>0</v>
      </c>
      <c r="J427" s="43">
        <f t="shared" si="19"/>
        <v>0</v>
      </c>
      <c r="K427" s="43">
        <f t="shared" si="20"/>
        <v>0</v>
      </c>
      <c r="L427" s="69" t="str">
        <f>IF(OR(G427='Umrechnungskurse und Konstanten'!$E$21,G427='Umrechnungskurse und Konstanten'!$E$22,G427='Umrechnungskurse und Konstanten'!$E$23),"VSt. Satz ok.","falsche/keine VSt.")</f>
        <v>falsche/keine VSt.</v>
      </c>
      <c r="M427" s="67" t="str">
        <f>IF(AND(C427&gt;='Umrechnungskurse und Konstanten'!$C$14,C427&lt;='Umrechnungskurse und Konstanten'!$D$16),"Periode ok.","falsche Periode")</f>
        <v>falsche Periode</v>
      </c>
    </row>
    <row r="428" spans="2:13" x14ac:dyDescent="0.3">
      <c r="B428" s="56"/>
      <c r="C428" s="38"/>
      <c r="D428" s="38"/>
      <c r="E428" s="45"/>
      <c r="F428" s="40"/>
      <c r="G428" s="52"/>
      <c r="H428" s="42">
        <f t="shared" si="18"/>
        <v>0</v>
      </c>
      <c r="I428" s="43">
        <f>IF(AND(C428&gt;='Umrechnungskurse und Konstanten'!$C$5,C428&lt;='Umrechnungskurse und Konstanten'!$D$5),F428*'Umrechnungskurse und Konstanten'!$E$5,0)+IF(AND(C428&gt;='Umrechnungskurse und Konstanten'!$C$6,C428&lt;='Umrechnungskurse und Konstanten'!$D$6),F428*'Umrechnungskurse und Konstanten'!$E$6,0)+IF(AND(C428&gt;='Umrechnungskurse und Konstanten'!$C$7,C428&lt;='Umrechnungskurse und Konstanten'!$D$7),F428*'Umrechnungskurse und Konstanten'!$E$7,0)+IF(AND(C428&gt;='Umrechnungskurse und Konstanten'!$C$8,C428&lt;='Umrechnungskurse und Konstanten'!$D$8),F428*'Umrechnungskurse und Konstanten'!$E$8,0)+IF(AND(C428&gt;='Umrechnungskurse und Konstanten'!$C$9,C428&lt;='Umrechnungskurse und Konstanten'!$D$9),F428*'Umrechnungskurse und Konstanten'!$E$9,0)+IF(AND(C428&gt;='Umrechnungskurse und Konstanten'!$C$10,C428&lt;='Umrechnungskurse und Konstanten'!$D$10),F428*'Umrechnungskurse und Konstanten'!$E$10,0)+IF(AND(C428&gt;='Umrechnungskurse und Konstanten'!$C$11,C428&lt;='Umrechnungskurse und Konstanten'!$D$11),F428*'Umrechnungskurse und Konstanten'!$E$11,0)+IF(AND(C428&gt;='Umrechnungskurse und Konstanten'!$C$12,C428&lt;='Umrechnungskurse und Konstanten'!$D$12),F428*'Umrechnungskurse und Konstanten'!$E$12,0)+IF(AND(C428&gt;='Umrechnungskurse und Konstanten'!$C$13,C428&lt;='Umrechnungskurse und Konstanten'!$D$13),F428*'Umrechnungskurse und Konstanten'!$E$13,0)+IF(AND(C428&gt;='Umrechnungskurse und Konstanten'!$C$14,C428&lt;='Umrechnungskurse und Konstanten'!$D$14),F428*'Umrechnungskurse und Konstanten'!$E$14,0)+IF(AND(C428&gt;='Umrechnungskurse und Konstanten'!$C$15,C428&lt;='Umrechnungskurse und Konstanten'!$D$15),F428*'Umrechnungskurse und Konstanten'!$E$15,0)+IF(AND(C428&gt;='Umrechnungskurse und Konstanten'!$C$16,C428&lt;='Umrechnungskurse und Konstanten'!$D$16),F428*'Umrechnungskurse und Konstanten'!$E$16,0)</f>
        <v>0</v>
      </c>
      <c r="J428" s="43">
        <f t="shared" si="19"/>
        <v>0</v>
      </c>
      <c r="K428" s="43">
        <f t="shared" si="20"/>
        <v>0</v>
      </c>
      <c r="L428" s="69" t="str">
        <f>IF(OR(G428='Umrechnungskurse und Konstanten'!$E$21,G428='Umrechnungskurse und Konstanten'!$E$22,G428='Umrechnungskurse und Konstanten'!$E$23),"VSt. Satz ok.","falsche/keine VSt.")</f>
        <v>falsche/keine VSt.</v>
      </c>
      <c r="M428" s="67" t="str">
        <f>IF(AND(C428&gt;='Umrechnungskurse und Konstanten'!$C$14,C428&lt;='Umrechnungskurse und Konstanten'!$D$16),"Periode ok.","falsche Periode")</f>
        <v>falsche Periode</v>
      </c>
    </row>
    <row r="429" spans="2:13" x14ac:dyDescent="0.3">
      <c r="B429" s="56"/>
      <c r="C429" s="38"/>
      <c r="D429" s="38"/>
      <c r="E429" s="45"/>
      <c r="F429" s="40"/>
      <c r="G429" s="52"/>
      <c r="H429" s="42">
        <f t="shared" si="18"/>
        <v>0</v>
      </c>
      <c r="I429" s="43">
        <f>IF(AND(C429&gt;='Umrechnungskurse und Konstanten'!$C$5,C429&lt;='Umrechnungskurse und Konstanten'!$D$5),F429*'Umrechnungskurse und Konstanten'!$E$5,0)+IF(AND(C429&gt;='Umrechnungskurse und Konstanten'!$C$6,C429&lt;='Umrechnungskurse und Konstanten'!$D$6),F429*'Umrechnungskurse und Konstanten'!$E$6,0)+IF(AND(C429&gt;='Umrechnungskurse und Konstanten'!$C$7,C429&lt;='Umrechnungskurse und Konstanten'!$D$7),F429*'Umrechnungskurse und Konstanten'!$E$7,0)+IF(AND(C429&gt;='Umrechnungskurse und Konstanten'!$C$8,C429&lt;='Umrechnungskurse und Konstanten'!$D$8),F429*'Umrechnungskurse und Konstanten'!$E$8,0)+IF(AND(C429&gt;='Umrechnungskurse und Konstanten'!$C$9,C429&lt;='Umrechnungskurse und Konstanten'!$D$9),F429*'Umrechnungskurse und Konstanten'!$E$9,0)+IF(AND(C429&gt;='Umrechnungskurse und Konstanten'!$C$10,C429&lt;='Umrechnungskurse und Konstanten'!$D$10),F429*'Umrechnungskurse und Konstanten'!$E$10,0)+IF(AND(C429&gt;='Umrechnungskurse und Konstanten'!$C$11,C429&lt;='Umrechnungskurse und Konstanten'!$D$11),F429*'Umrechnungskurse und Konstanten'!$E$11,0)+IF(AND(C429&gt;='Umrechnungskurse und Konstanten'!$C$12,C429&lt;='Umrechnungskurse und Konstanten'!$D$12),F429*'Umrechnungskurse und Konstanten'!$E$12,0)+IF(AND(C429&gt;='Umrechnungskurse und Konstanten'!$C$13,C429&lt;='Umrechnungskurse und Konstanten'!$D$13),F429*'Umrechnungskurse und Konstanten'!$E$13,0)+IF(AND(C429&gt;='Umrechnungskurse und Konstanten'!$C$14,C429&lt;='Umrechnungskurse und Konstanten'!$D$14),F429*'Umrechnungskurse und Konstanten'!$E$14,0)+IF(AND(C429&gt;='Umrechnungskurse und Konstanten'!$C$15,C429&lt;='Umrechnungskurse und Konstanten'!$D$15),F429*'Umrechnungskurse und Konstanten'!$E$15,0)+IF(AND(C429&gt;='Umrechnungskurse und Konstanten'!$C$16,C429&lt;='Umrechnungskurse und Konstanten'!$D$16),F429*'Umrechnungskurse und Konstanten'!$E$16,0)</f>
        <v>0</v>
      </c>
      <c r="J429" s="43">
        <f t="shared" si="19"/>
        <v>0</v>
      </c>
      <c r="K429" s="43">
        <f t="shared" si="20"/>
        <v>0</v>
      </c>
      <c r="L429" s="69" t="str">
        <f>IF(OR(G429='Umrechnungskurse und Konstanten'!$E$21,G429='Umrechnungskurse und Konstanten'!$E$22,G429='Umrechnungskurse und Konstanten'!$E$23),"VSt. Satz ok.","falsche/keine VSt.")</f>
        <v>falsche/keine VSt.</v>
      </c>
      <c r="M429" s="67" t="str">
        <f>IF(AND(C429&gt;='Umrechnungskurse und Konstanten'!$C$14,C429&lt;='Umrechnungskurse und Konstanten'!$D$16),"Periode ok.","falsche Periode")</f>
        <v>falsche Periode</v>
      </c>
    </row>
    <row r="430" spans="2:13" x14ac:dyDescent="0.3">
      <c r="B430" s="56"/>
      <c r="C430" s="38"/>
      <c r="D430" s="38"/>
      <c r="E430" s="45"/>
      <c r="F430" s="40"/>
      <c r="G430" s="52"/>
      <c r="H430" s="42">
        <f t="shared" si="18"/>
        <v>0</v>
      </c>
      <c r="I430" s="43">
        <f>IF(AND(C430&gt;='Umrechnungskurse und Konstanten'!$C$5,C430&lt;='Umrechnungskurse und Konstanten'!$D$5),F430*'Umrechnungskurse und Konstanten'!$E$5,0)+IF(AND(C430&gt;='Umrechnungskurse und Konstanten'!$C$6,C430&lt;='Umrechnungskurse und Konstanten'!$D$6),F430*'Umrechnungskurse und Konstanten'!$E$6,0)+IF(AND(C430&gt;='Umrechnungskurse und Konstanten'!$C$7,C430&lt;='Umrechnungskurse und Konstanten'!$D$7),F430*'Umrechnungskurse und Konstanten'!$E$7,0)+IF(AND(C430&gt;='Umrechnungskurse und Konstanten'!$C$8,C430&lt;='Umrechnungskurse und Konstanten'!$D$8),F430*'Umrechnungskurse und Konstanten'!$E$8,0)+IF(AND(C430&gt;='Umrechnungskurse und Konstanten'!$C$9,C430&lt;='Umrechnungskurse und Konstanten'!$D$9),F430*'Umrechnungskurse und Konstanten'!$E$9,0)+IF(AND(C430&gt;='Umrechnungskurse und Konstanten'!$C$10,C430&lt;='Umrechnungskurse und Konstanten'!$D$10),F430*'Umrechnungskurse und Konstanten'!$E$10,0)+IF(AND(C430&gt;='Umrechnungskurse und Konstanten'!$C$11,C430&lt;='Umrechnungskurse und Konstanten'!$D$11),F430*'Umrechnungskurse und Konstanten'!$E$11,0)+IF(AND(C430&gt;='Umrechnungskurse und Konstanten'!$C$12,C430&lt;='Umrechnungskurse und Konstanten'!$D$12),F430*'Umrechnungskurse und Konstanten'!$E$12,0)+IF(AND(C430&gt;='Umrechnungskurse und Konstanten'!$C$13,C430&lt;='Umrechnungskurse und Konstanten'!$D$13),F430*'Umrechnungskurse und Konstanten'!$E$13,0)+IF(AND(C430&gt;='Umrechnungskurse und Konstanten'!$C$14,C430&lt;='Umrechnungskurse und Konstanten'!$D$14),F430*'Umrechnungskurse und Konstanten'!$E$14,0)+IF(AND(C430&gt;='Umrechnungskurse und Konstanten'!$C$15,C430&lt;='Umrechnungskurse und Konstanten'!$D$15),F430*'Umrechnungskurse und Konstanten'!$E$15,0)+IF(AND(C430&gt;='Umrechnungskurse und Konstanten'!$C$16,C430&lt;='Umrechnungskurse und Konstanten'!$D$16),F430*'Umrechnungskurse und Konstanten'!$E$16,0)</f>
        <v>0</v>
      </c>
      <c r="J430" s="43">
        <f t="shared" si="19"/>
        <v>0</v>
      </c>
      <c r="K430" s="43">
        <f t="shared" si="20"/>
        <v>0</v>
      </c>
      <c r="L430" s="69" t="str">
        <f>IF(OR(G430='Umrechnungskurse und Konstanten'!$E$21,G430='Umrechnungskurse und Konstanten'!$E$22,G430='Umrechnungskurse und Konstanten'!$E$23),"VSt. Satz ok.","falsche/keine VSt.")</f>
        <v>falsche/keine VSt.</v>
      </c>
      <c r="M430" s="67" t="str">
        <f>IF(AND(C430&gt;='Umrechnungskurse und Konstanten'!$C$14,C430&lt;='Umrechnungskurse und Konstanten'!$D$16),"Periode ok.","falsche Periode")</f>
        <v>falsche Periode</v>
      </c>
    </row>
    <row r="431" spans="2:13" x14ac:dyDescent="0.3">
      <c r="B431" s="56"/>
      <c r="C431" s="38"/>
      <c r="D431" s="38"/>
      <c r="E431" s="45"/>
      <c r="F431" s="40"/>
      <c r="G431" s="52"/>
      <c r="H431" s="42">
        <f t="shared" si="18"/>
        <v>0</v>
      </c>
      <c r="I431" s="43">
        <f>IF(AND(C431&gt;='Umrechnungskurse und Konstanten'!$C$5,C431&lt;='Umrechnungskurse und Konstanten'!$D$5),F431*'Umrechnungskurse und Konstanten'!$E$5,0)+IF(AND(C431&gt;='Umrechnungskurse und Konstanten'!$C$6,C431&lt;='Umrechnungskurse und Konstanten'!$D$6),F431*'Umrechnungskurse und Konstanten'!$E$6,0)+IF(AND(C431&gt;='Umrechnungskurse und Konstanten'!$C$7,C431&lt;='Umrechnungskurse und Konstanten'!$D$7),F431*'Umrechnungskurse und Konstanten'!$E$7,0)+IF(AND(C431&gt;='Umrechnungskurse und Konstanten'!$C$8,C431&lt;='Umrechnungskurse und Konstanten'!$D$8),F431*'Umrechnungskurse und Konstanten'!$E$8,0)+IF(AND(C431&gt;='Umrechnungskurse und Konstanten'!$C$9,C431&lt;='Umrechnungskurse und Konstanten'!$D$9),F431*'Umrechnungskurse und Konstanten'!$E$9,0)+IF(AND(C431&gt;='Umrechnungskurse und Konstanten'!$C$10,C431&lt;='Umrechnungskurse und Konstanten'!$D$10),F431*'Umrechnungskurse und Konstanten'!$E$10,0)+IF(AND(C431&gt;='Umrechnungskurse und Konstanten'!$C$11,C431&lt;='Umrechnungskurse und Konstanten'!$D$11),F431*'Umrechnungskurse und Konstanten'!$E$11,0)+IF(AND(C431&gt;='Umrechnungskurse und Konstanten'!$C$12,C431&lt;='Umrechnungskurse und Konstanten'!$D$12),F431*'Umrechnungskurse und Konstanten'!$E$12,0)+IF(AND(C431&gt;='Umrechnungskurse und Konstanten'!$C$13,C431&lt;='Umrechnungskurse und Konstanten'!$D$13),F431*'Umrechnungskurse und Konstanten'!$E$13,0)+IF(AND(C431&gt;='Umrechnungskurse und Konstanten'!$C$14,C431&lt;='Umrechnungskurse und Konstanten'!$D$14),F431*'Umrechnungskurse und Konstanten'!$E$14,0)+IF(AND(C431&gt;='Umrechnungskurse und Konstanten'!$C$15,C431&lt;='Umrechnungskurse und Konstanten'!$D$15),F431*'Umrechnungskurse und Konstanten'!$E$15,0)+IF(AND(C431&gt;='Umrechnungskurse und Konstanten'!$C$16,C431&lt;='Umrechnungskurse und Konstanten'!$D$16),F431*'Umrechnungskurse und Konstanten'!$E$16,0)</f>
        <v>0</v>
      </c>
      <c r="J431" s="43">
        <f t="shared" si="19"/>
        <v>0</v>
      </c>
      <c r="K431" s="43">
        <f t="shared" si="20"/>
        <v>0</v>
      </c>
      <c r="L431" s="69" t="str">
        <f>IF(OR(G431='Umrechnungskurse und Konstanten'!$E$21,G431='Umrechnungskurse und Konstanten'!$E$22,G431='Umrechnungskurse und Konstanten'!$E$23),"VSt. Satz ok.","falsche/keine VSt.")</f>
        <v>falsche/keine VSt.</v>
      </c>
      <c r="M431" s="67" t="str">
        <f>IF(AND(C431&gt;='Umrechnungskurse und Konstanten'!$C$14,C431&lt;='Umrechnungskurse und Konstanten'!$D$16),"Periode ok.","falsche Periode")</f>
        <v>falsche Periode</v>
      </c>
    </row>
    <row r="432" spans="2:13" x14ac:dyDescent="0.3">
      <c r="B432" s="56"/>
      <c r="C432" s="38"/>
      <c r="D432" s="38"/>
      <c r="E432" s="45"/>
      <c r="F432" s="40"/>
      <c r="G432" s="52"/>
      <c r="H432" s="42">
        <f t="shared" si="18"/>
        <v>0</v>
      </c>
      <c r="I432" s="43">
        <f>IF(AND(C432&gt;='Umrechnungskurse und Konstanten'!$C$5,C432&lt;='Umrechnungskurse und Konstanten'!$D$5),F432*'Umrechnungskurse und Konstanten'!$E$5,0)+IF(AND(C432&gt;='Umrechnungskurse und Konstanten'!$C$6,C432&lt;='Umrechnungskurse und Konstanten'!$D$6),F432*'Umrechnungskurse und Konstanten'!$E$6,0)+IF(AND(C432&gt;='Umrechnungskurse und Konstanten'!$C$7,C432&lt;='Umrechnungskurse und Konstanten'!$D$7),F432*'Umrechnungskurse und Konstanten'!$E$7,0)+IF(AND(C432&gt;='Umrechnungskurse und Konstanten'!$C$8,C432&lt;='Umrechnungskurse und Konstanten'!$D$8),F432*'Umrechnungskurse und Konstanten'!$E$8,0)+IF(AND(C432&gt;='Umrechnungskurse und Konstanten'!$C$9,C432&lt;='Umrechnungskurse und Konstanten'!$D$9),F432*'Umrechnungskurse und Konstanten'!$E$9,0)+IF(AND(C432&gt;='Umrechnungskurse und Konstanten'!$C$10,C432&lt;='Umrechnungskurse und Konstanten'!$D$10),F432*'Umrechnungskurse und Konstanten'!$E$10,0)+IF(AND(C432&gt;='Umrechnungskurse und Konstanten'!$C$11,C432&lt;='Umrechnungskurse und Konstanten'!$D$11),F432*'Umrechnungskurse und Konstanten'!$E$11,0)+IF(AND(C432&gt;='Umrechnungskurse und Konstanten'!$C$12,C432&lt;='Umrechnungskurse und Konstanten'!$D$12),F432*'Umrechnungskurse und Konstanten'!$E$12,0)+IF(AND(C432&gt;='Umrechnungskurse und Konstanten'!$C$13,C432&lt;='Umrechnungskurse und Konstanten'!$D$13),F432*'Umrechnungskurse und Konstanten'!$E$13,0)+IF(AND(C432&gt;='Umrechnungskurse und Konstanten'!$C$14,C432&lt;='Umrechnungskurse und Konstanten'!$D$14),F432*'Umrechnungskurse und Konstanten'!$E$14,0)+IF(AND(C432&gt;='Umrechnungskurse und Konstanten'!$C$15,C432&lt;='Umrechnungskurse und Konstanten'!$D$15),F432*'Umrechnungskurse und Konstanten'!$E$15,0)+IF(AND(C432&gt;='Umrechnungskurse und Konstanten'!$C$16,C432&lt;='Umrechnungskurse und Konstanten'!$D$16),F432*'Umrechnungskurse und Konstanten'!$E$16,0)</f>
        <v>0</v>
      </c>
      <c r="J432" s="43">
        <f t="shared" si="19"/>
        <v>0</v>
      </c>
      <c r="K432" s="43">
        <f t="shared" si="20"/>
        <v>0</v>
      </c>
      <c r="L432" s="69" t="str">
        <f>IF(OR(G432='Umrechnungskurse und Konstanten'!$E$21,G432='Umrechnungskurse und Konstanten'!$E$22,G432='Umrechnungskurse und Konstanten'!$E$23),"VSt. Satz ok.","falsche/keine VSt.")</f>
        <v>falsche/keine VSt.</v>
      </c>
      <c r="M432" s="67" t="str">
        <f>IF(AND(C432&gt;='Umrechnungskurse und Konstanten'!$C$14,C432&lt;='Umrechnungskurse und Konstanten'!$D$16),"Periode ok.","falsche Periode")</f>
        <v>falsche Periode</v>
      </c>
    </row>
    <row r="433" spans="2:13" x14ac:dyDescent="0.3">
      <c r="B433" s="56"/>
      <c r="C433" s="38"/>
      <c r="D433" s="38"/>
      <c r="E433" s="45"/>
      <c r="F433" s="40"/>
      <c r="G433" s="52"/>
      <c r="H433" s="42">
        <f t="shared" si="18"/>
        <v>0</v>
      </c>
      <c r="I433" s="43">
        <f>IF(AND(C433&gt;='Umrechnungskurse und Konstanten'!$C$5,C433&lt;='Umrechnungskurse und Konstanten'!$D$5),F433*'Umrechnungskurse und Konstanten'!$E$5,0)+IF(AND(C433&gt;='Umrechnungskurse und Konstanten'!$C$6,C433&lt;='Umrechnungskurse und Konstanten'!$D$6),F433*'Umrechnungskurse und Konstanten'!$E$6,0)+IF(AND(C433&gt;='Umrechnungskurse und Konstanten'!$C$7,C433&lt;='Umrechnungskurse und Konstanten'!$D$7),F433*'Umrechnungskurse und Konstanten'!$E$7,0)+IF(AND(C433&gt;='Umrechnungskurse und Konstanten'!$C$8,C433&lt;='Umrechnungskurse und Konstanten'!$D$8),F433*'Umrechnungskurse und Konstanten'!$E$8,0)+IF(AND(C433&gt;='Umrechnungskurse und Konstanten'!$C$9,C433&lt;='Umrechnungskurse und Konstanten'!$D$9),F433*'Umrechnungskurse und Konstanten'!$E$9,0)+IF(AND(C433&gt;='Umrechnungskurse und Konstanten'!$C$10,C433&lt;='Umrechnungskurse und Konstanten'!$D$10),F433*'Umrechnungskurse und Konstanten'!$E$10,0)+IF(AND(C433&gt;='Umrechnungskurse und Konstanten'!$C$11,C433&lt;='Umrechnungskurse und Konstanten'!$D$11),F433*'Umrechnungskurse und Konstanten'!$E$11,0)+IF(AND(C433&gt;='Umrechnungskurse und Konstanten'!$C$12,C433&lt;='Umrechnungskurse und Konstanten'!$D$12),F433*'Umrechnungskurse und Konstanten'!$E$12,0)+IF(AND(C433&gt;='Umrechnungskurse und Konstanten'!$C$13,C433&lt;='Umrechnungskurse und Konstanten'!$D$13),F433*'Umrechnungskurse und Konstanten'!$E$13,0)+IF(AND(C433&gt;='Umrechnungskurse und Konstanten'!$C$14,C433&lt;='Umrechnungskurse und Konstanten'!$D$14),F433*'Umrechnungskurse und Konstanten'!$E$14,0)+IF(AND(C433&gt;='Umrechnungskurse und Konstanten'!$C$15,C433&lt;='Umrechnungskurse und Konstanten'!$D$15),F433*'Umrechnungskurse und Konstanten'!$E$15,0)+IF(AND(C433&gt;='Umrechnungskurse und Konstanten'!$C$16,C433&lt;='Umrechnungskurse und Konstanten'!$D$16),F433*'Umrechnungskurse und Konstanten'!$E$16,0)</f>
        <v>0</v>
      </c>
      <c r="J433" s="43">
        <f t="shared" si="19"/>
        <v>0</v>
      </c>
      <c r="K433" s="43">
        <f t="shared" si="20"/>
        <v>0</v>
      </c>
      <c r="L433" s="69" t="str">
        <f>IF(OR(G433='Umrechnungskurse und Konstanten'!$E$21,G433='Umrechnungskurse und Konstanten'!$E$22,G433='Umrechnungskurse und Konstanten'!$E$23),"VSt. Satz ok.","falsche/keine VSt.")</f>
        <v>falsche/keine VSt.</v>
      </c>
      <c r="M433" s="67" t="str">
        <f>IF(AND(C433&gt;='Umrechnungskurse und Konstanten'!$C$14,C433&lt;='Umrechnungskurse und Konstanten'!$D$16),"Periode ok.","falsche Periode")</f>
        <v>falsche Periode</v>
      </c>
    </row>
    <row r="434" spans="2:13" x14ac:dyDescent="0.3">
      <c r="B434" s="56"/>
      <c r="C434" s="38"/>
      <c r="D434" s="38"/>
      <c r="E434" s="45"/>
      <c r="F434" s="40"/>
      <c r="G434" s="52"/>
      <c r="H434" s="42">
        <f t="shared" si="18"/>
        <v>0</v>
      </c>
      <c r="I434" s="43">
        <f>IF(AND(C434&gt;='Umrechnungskurse und Konstanten'!$C$5,C434&lt;='Umrechnungskurse und Konstanten'!$D$5),F434*'Umrechnungskurse und Konstanten'!$E$5,0)+IF(AND(C434&gt;='Umrechnungskurse und Konstanten'!$C$6,C434&lt;='Umrechnungskurse und Konstanten'!$D$6),F434*'Umrechnungskurse und Konstanten'!$E$6,0)+IF(AND(C434&gt;='Umrechnungskurse und Konstanten'!$C$7,C434&lt;='Umrechnungskurse und Konstanten'!$D$7),F434*'Umrechnungskurse und Konstanten'!$E$7,0)+IF(AND(C434&gt;='Umrechnungskurse und Konstanten'!$C$8,C434&lt;='Umrechnungskurse und Konstanten'!$D$8),F434*'Umrechnungskurse und Konstanten'!$E$8,0)+IF(AND(C434&gt;='Umrechnungskurse und Konstanten'!$C$9,C434&lt;='Umrechnungskurse und Konstanten'!$D$9),F434*'Umrechnungskurse und Konstanten'!$E$9,0)+IF(AND(C434&gt;='Umrechnungskurse und Konstanten'!$C$10,C434&lt;='Umrechnungskurse und Konstanten'!$D$10),F434*'Umrechnungskurse und Konstanten'!$E$10,0)+IF(AND(C434&gt;='Umrechnungskurse und Konstanten'!$C$11,C434&lt;='Umrechnungskurse und Konstanten'!$D$11),F434*'Umrechnungskurse und Konstanten'!$E$11,0)+IF(AND(C434&gt;='Umrechnungskurse und Konstanten'!$C$12,C434&lt;='Umrechnungskurse und Konstanten'!$D$12),F434*'Umrechnungskurse und Konstanten'!$E$12,0)+IF(AND(C434&gt;='Umrechnungskurse und Konstanten'!$C$13,C434&lt;='Umrechnungskurse und Konstanten'!$D$13),F434*'Umrechnungskurse und Konstanten'!$E$13,0)+IF(AND(C434&gt;='Umrechnungskurse und Konstanten'!$C$14,C434&lt;='Umrechnungskurse und Konstanten'!$D$14),F434*'Umrechnungskurse und Konstanten'!$E$14,0)+IF(AND(C434&gt;='Umrechnungskurse und Konstanten'!$C$15,C434&lt;='Umrechnungskurse und Konstanten'!$D$15),F434*'Umrechnungskurse und Konstanten'!$E$15,0)+IF(AND(C434&gt;='Umrechnungskurse und Konstanten'!$C$16,C434&lt;='Umrechnungskurse und Konstanten'!$D$16),F434*'Umrechnungskurse und Konstanten'!$E$16,0)</f>
        <v>0</v>
      </c>
      <c r="J434" s="43">
        <f t="shared" si="19"/>
        <v>0</v>
      </c>
      <c r="K434" s="43">
        <f t="shared" si="20"/>
        <v>0</v>
      </c>
      <c r="L434" s="69" t="str">
        <f>IF(OR(G434='Umrechnungskurse und Konstanten'!$E$21,G434='Umrechnungskurse und Konstanten'!$E$22,G434='Umrechnungskurse und Konstanten'!$E$23),"VSt. Satz ok.","falsche/keine VSt.")</f>
        <v>falsche/keine VSt.</v>
      </c>
      <c r="M434" s="67" t="str">
        <f>IF(AND(C434&gt;='Umrechnungskurse und Konstanten'!$C$14,C434&lt;='Umrechnungskurse und Konstanten'!$D$16),"Periode ok.","falsche Periode")</f>
        <v>falsche Periode</v>
      </c>
    </row>
    <row r="435" spans="2:13" x14ac:dyDescent="0.3">
      <c r="B435" s="56"/>
      <c r="C435" s="38"/>
      <c r="D435" s="38"/>
      <c r="E435" s="45"/>
      <c r="F435" s="40"/>
      <c r="G435" s="52"/>
      <c r="H435" s="42">
        <f t="shared" si="18"/>
        <v>0</v>
      </c>
      <c r="I435" s="43">
        <f>IF(AND(C435&gt;='Umrechnungskurse und Konstanten'!$C$5,C435&lt;='Umrechnungskurse und Konstanten'!$D$5),F435*'Umrechnungskurse und Konstanten'!$E$5,0)+IF(AND(C435&gt;='Umrechnungskurse und Konstanten'!$C$6,C435&lt;='Umrechnungskurse und Konstanten'!$D$6),F435*'Umrechnungskurse und Konstanten'!$E$6,0)+IF(AND(C435&gt;='Umrechnungskurse und Konstanten'!$C$7,C435&lt;='Umrechnungskurse und Konstanten'!$D$7),F435*'Umrechnungskurse und Konstanten'!$E$7,0)+IF(AND(C435&gt;='Umrechnungskurse und Konstanten'!$C$8,C435&lt;='Umrechnungskurse und Konstanten'!$D$8),F435*'Umrechnungskurse und Konstanten'!$E$8,0)+IF(AND(C435&gt;='Umrechnungskurse und Konstanten'!$C$9,C435&lt;='Umrechnungskurse und Konstanten'!$D$9),F435*'Umrechnungskurse und Konstanten'!$E$9,0)+IF(AND(C435&gt;='Umrechnungskurse und Konstanten'!$C$10,C435&lt;='Umrechnungskurse und Konstanten'!$D$10),F435*'Umrechnungskurse und Konstanten'!$E$10,0)+IF(AND(C435&gt;='Umrechnungskurse und Konstanten'!$C$11,C435&lt;='Umrechnungskurse und Konstanten'!$D$11),F435*'Umrechnungskurse und Konstanten'!$E$11,0)+IF(AND(C435&gt;='Umrechnungskurse und Konstanten'!$C$12,C435&lt;='Umrechnungskurse und Konstanten'!$D$12),F435*'Umrechnungskurse und Konstanten'!$E$12,0)+IF(AND(C435&gt;='Umrechnungskurse und Konstanten'!$C$13,C435&lt;='Umrechnungskurse und Konstanten'!$D$13),F435*'Umrechnungskurse und Konstanten'!$E$13,0)+IF(AND(C435&gt;='Umrechnungskurse und Konstanten'!$C$14,C435&lt;='Umrechnungskurse und Konstanten'!$D$14),F435*'Umrechnungskurse und Konstanten'!$E$14,0)+IF(AND(C435&gt;='Umrechnungskurse und Konstanten'!$C$15,C435&lt;='Umrechnungskurse und Konstanten'!$D$15),F435*'Umrechnungskurse und Konstanten'!$E$15,0)+IF(AND(C435&gt;='Umrechnungskurse und Konstanten'!$C$16,C435&lt;='Umrechnungskurse und Konstanten'!$D$16),F435*'Umrechnungskurse und Konstanten'!$E$16,0)</f>
        <v>0</v>
      </c>
      <c r="J435" s="43">
        <f t="shared" si="19"/>
        <v>0</v>
      </c>
      <c r="K435" s="43">
        <f t="shared" si="20"/>
        <v>0</v>
      </c>
      <c r="L435" s="69" t="str">
        <f>IF(OR(G435='Umrechnungskurse und Konstanten'!$E$21,G435='Umrechnungskurse und Konstanten'!$E$22,G435='Umrechnungskurse und Konstanten'!$E$23),"VSt. Satz ok.","falsche/keine VSt.")</f>
        <v>falsche/keine VSt.</v>
      </c>
      <c r="M435" s="67" t="str">
        <f>IF(AND(C435&gt;='Umrechnungskurse und Konstanten'!$C$14,C435&lt;='Umrechnungskurse und Konstanten'!$D$16),"Periode ok.","falsche Periode")</f>
        <v>falsche Periode</v>
      </c>
    </row>
    <row r="436" spans="2:13" x14ac:dyDescent="0.3">
      <c r="B436" s="56"/>
      <c r="C436" s="38"/>
      <c r="D436" s="38"/>
      <c r="E436" s="45"/>
      <c r="F436" s="40"/>
      <c r="G436" s="52"/>
      <c r="H436" s="42">
        <f t="shared" si="18"/>
        <v>0</v>
      </c>
      <c r="I436" s="43">
        <f>IF(AND(C436&gt;='Umrechnungskurse und Konstanten'!$C$5,C436&lt;='Umrechnungskurse und Konstanten'!$D$5),F436*'Umrechnungskurse und Konstanten'!$E$5,0)+IF(AND(C436&gt;='Umrechnungskurse und Konstanten'!$C$6,C436&lt;='Umrechnungskurse und Konstanten'!$D$6),F436*'Umrechnungskurse und Konstanten'!$E$6,0)+IF(AND(C436&gt;='Umrechnungskurse und Konstanten'!$C$7,C436&lt;='Umrechnungskurse und Konstanten'!$D$7),F436*'Umrechnungskurse und Konstanten'!$E$7,0)+IF(AND(C436&gt;='Umrechnungskurse und Konstanten'!$C$8,C436&lt;='Umrechnungskurse und Konstanten'!$D$8),F436*'Umrechnungskurse und Konstanten'!$E$8,0)+IF(AND(C436&gt;='Umrechnungskurse und Konstanten'!$C$9,C436&lt;='Umrechnungskurse und Konstanten'!$D$9),F436*'Umrechnungskurse und Konstanten'!$E$9,0)+IF(AND(C436&gt;='Umrechnungskurse und Konstanten'!$C$10,C436&lt;='Umrechnungskurse und Konstanten'!$D$10),F436*'Umrechnungskurse und Konstanten'!$E$10,0)+IF(AND(C436&gt;='Umrechnungskurse und Konstanten'!$C$11,C436&lt;='Umrechnungskurse und Konstanten'!$D$11),F436*'Umrechnungskurse und Konstanten'!$E$11,0)+IF(AND(C436&gt;='Umrechnungskurse und Konstanten'!$C$12,C436&lt;='Umrechnungskurse und Konstanten'!$D$12),F436*'Umrechnungskurse und Konstanten'!$E$12,0)+IF(AND(C436&gt;='Umrechnungskurse und Konstanten'!$C$13,C436&lt;='Umrechnungskurse und Konstanten'!$D$13),F436*'Umrechnungskurse und Konstanten'!$E$13,0)+IF(AND(C436&gt;='Umrechnungskurse und Konstanten'!$C$14,C436&lt;='Umrechnungskurse und Konstanten'!$D$14),F436*'Umrechnungskurse und Konstanten'!$E$14,0)+IF(AND(C436&gt;='Umrechnungskurse und Konstanten'!$C$15,C436&lt;='Umrechnungskurse und Konstanten'!$D$15),F436*'Umrechnungskurse und Konstanten'!$E$15,0)+IF(AND(C436&gt;='Umrechnungskurse und Konstanten'!$C$16,C436&lt;='Umrechnungskurse und Konstanten'!$D$16),F436*'Umrechnungskurse und Konstanten'!$E$16,0)</f>
        <v>0</v>
      </c>
      <c r="J436" s="43">
        <f t="shared" si="19"/>
        <v>0</v>
      </c>
      <c r="K436" s="43">
        <f t="shared" si="20"/>
        <v>0</v>
      </c>
      <c r="L436" s="69" t="str">
        <f>IF(OR(G436='Umrechnungskurse und Konstanten'!$E$21,G436='Umrechnungskurse und Konstanten'!$E$22,G436='Umrechnungskurse und Konstanten'!$E$23),"VSt. Satz ok.","falsche/keine VSt.")</f>
        <v>falsche/keine VSt.</v>
      </c>
      <c r="M436" s="67" t="str">
        <f>IF(AND(C436&gt;='Umrechnungskurse und Konstanten'!$C$14,C436&lt;='Umrechnungskurse und Konstanten'!$D$16),"Periode ok.","falsche Periode")</f>
        <v>falsche Periode</v>
      </c>
    </row>
    <row r="437" spans="2:13" x14ac:dyDescent="0.3">
      <c r="B437" s="56"/>
      <c r="C437" s="38"/>
      <c r="D437" s="38"/>
      <c r="E437" s="45"/>
      <c r="F437" s="40"/>
      <c r="G437" s="52"/>
      <c r="H437" s="42">
        <f t="shared" si="18"/>
        <v>0</v>
      </c>
      <c r="I437" s="43">
        <f>IF(AND(C437&gt;='Umrechnungskurse und Konstanten'!$C$5,C437&lt;='Umrechnungskurse und Konstanten'!$D$5),F437*'Umrechnungskurse und Konstanten'!$E$5,0)+IF(AND(C437&gt;='Umrechnungskurse und Konstanten'!$C$6,C437&lt;='Umrechnungskurse und Konstanten'!$D$6),F437*'Umrechnungskurse und Konstanten'!$E$6,0)+IF(AND(C437&gt;='Umrechnungskurse und Konstanten'!$C$7,C437&lt;='Umrechnungskurse und Konstanten'!$D$7),F437*'Umrechnungskurse und Konstanten'!$E$7,0)+IF(AND(C437&gt;='Umrechnungskurse und Konstanten'!$C$8,C437&lt;='Umrechnungskurse und Konstanten'!$D$8),F437*'Umrechnungskurse und Konstanten'!$E$8,0)+IF(AND(C437&gt;='Umrechnungskurse und Konstanten'!$C$9,C437&lt;='Umrechnungskurse und Konstanten'!$D$9),F437*'Umrechnungskurse und Konstanten'!$E$9,0)+IF(AND(C437&gt;='Umrechnungskurse und Konstanten'!$C$10,C437&lt;='Umrechnungskurse und Konstanten'!$D$10),F437*'Umrechnungskurse und Konstanten'!$E$10,0)+IF(AND(C437&gt;='Umrechnungskurse und Konstanten'!$C$11,C437&lt;='Umrechnungskurse und Konstanten'!$D$11),F437*'Umrechnungskurse und Konstanten'!$E$11,0)+IF(AND(C437&gt;='Umrechnungskurse und Konstanten'!$C$12,C437&lt;='Umrechnungskurse und Konstanten'!$D$12),F437*'Umrechnungskurse und Konstanten'!$E$12,0)+IF(AND(C437&gt;='Umrechnungskurse und Konstanten'!$C$13,C437&lt;='Umrechnungskurse und Konstanten'!$D$13),F437*'Umrechnungskurse und Konstanten'!$E$13,0)+IF(AND(C437&gt;='Umrechnungskurse und Konstanten'!$C$14,C437&lt;='Umrechnungskurse und Konstanten'!$D$14),F437*'Umrechnungskurse und Konstanten'!$E$14,0)+IF(AND(C437&gt;='Umrechnungskurse und Konstanten'!$C$15,C437&lt;='Umrechnungskurse und Konstanten'!$D$15),F437*'Umrechnungskurse und Konstanten'!$E$15,0)+IF(AND(C437&gt;='Umrechnungskurse und Konstanten'!$C$16,C437&lt;='Umrechnungskurse und Konstanten'!$D$16),F437*'Umrechnungskurse und Konstanten'!$E$16,0)</f>
        <v>0</v>
      </c>
      <c r="J437" s="43">
        <f t="shared" si="19"/>
        <v>0</v>
      </c>
      <c r="K437" s="43">
        <f t="shared" si="20"/>
        <v>0</v>
      </c>
      <c r="L437" s="69" t="str">
        <f>IF(OR(G437='Umrechnungskurse und Konstanten'!$E$21,G437='Umrechnungskurse und Konstanten'!$E$22,G437='Umrechnungskurse und Konstanten'!$E$23),"VSt. Satz ok.","falsche/keine VSt.")</f>
        <v>falsche/keine VSt.</v>
      </c>
      <c r="M437" s="67" t="str">
        <f>IF(AND(C437&gt;='Umrechnungskurse und Konstanten'!$C$14,C437&lt;='Umrechnungskurse und Konstanten'!$D$16),"Periode ok.","falsche Periode")</f>
        <v>falsche Periode</v>
      </c>
    </row>
    <row r="438" spans="2:13" x14ac:dyDescent="0.3">
      <c r="B438" s="56"/>
      <c r="C438" s="38"/>
      <c r="D438" s="38"/>
      <c r="E438" s="45"/>
      <c r="F438" s="40"/>
      <c r="G438" s="52"/>
      <c r="H438" s="42">
        <f t="shared" si="18"/>
        <v>0</v>
      </c>
      <c r="I438" s="43">
        <f>IF(AND(C438&gt;='Umrechnungskurse und Konstanten'!$C$5,C438&lt;='Umrechnungskurse und Konstanten'!$D$5),F438*'Umrechnungskurse und Konstanten'!$E$5,0)+IF(AND(C438&gt;='Umrechnungskurse und Konstanten'!$C$6,C438&lt;='Umrechnungskurse und Konstanten'!$D$6),F438*'Umrechnungskurse und Konstanten'!$E$6,0)+IF(AND(C438&gt;='Umrechnungskurse und Konstanten'!$C$7,C438&lt;='Umrechnungskurse und Konstanten'!$D$7),F438*'Umrechnungskurse und Konstanten'!$E$7,0)+IF(AND(C438&gt;='Umrechnungskurse und Konstanten'!$C$8,C438&lt;='Umrechnungskurse und Konstanten'!$D$8),F438*'Umrechnungskurse und Konstanten'!$E$8,0)+IF(AND(C438&gt;='Umrechnungskurse und Konstanten'!$C$9,C438&lt;='Umrechnungskurse und Konstanten'!$D$9),F438*'Umrechnungskurse und Konstanten'!$E$9,0)+IF(AND(C438&gt;='Umrechnungskurse und Konstanten'!$C$10,C438&lt;='Umrechnungskurse und Konstanten'!$D$10),F438*'Umrechnungskurse und Konstanten'!$E$10,0)+IF(AND(C438&gt;='Umrechnungskurse und Konstanten'!$C$11,C438&lt;='Umrechnungskurse und Konstanten'!$D$11),F438*'Umrechnungskurse und Konstanten'!$E$11,0)+IF(AND(C438&gt;='Umrechnungskurse und Konstanten'!$C$12,C438&lt;='Umrechnungskurse und Konstanten'!$D$12),F438*'Umrechnungskurse und Konstanten'!$E$12,0)+IF(AND(C438&gt;='Umrechnungskurse und Konstanten'!$C$13,C438&lt;='Umrechnungskurse und Konstanten'!$D$13),F438*'Umrechnungskurse und Konstanten'!$E$13,0)+IF(AND(C438&gt;='Umrechnungskurse und Konstanten'!$C$14,C438&lt;='Umrechnungskurse und Konstanten'!$D$14),F438*'Umrechnungskurse und Konstanten'!$E$14,0)+IF(AND(C438&gt;='Umrechnungskurse und Konstanten'!$C$15,C438&lt;='Umrechnungskurse und Konstanten'!$D$15),F438*'Umrechnungskurse und Konstanten'!$E$15,0)+IF(AND(C438&gt;='Umrechnungskurse und Konstanten'!$C$16,C438&lt;='Umrechnungskurse und Konstanten'!$D$16),F438*'Umrechnungskurse und Konstanten'!$E$16,0)</f>
        <v>0</v>
      </c>
      <c r="J438" s="43">
        <f t="shared" si="19"/>
        <v>0</v>
      </c>
      <c r="K438" s="43">
        <f t="shared" si="20"/>
        <v>0</v>
      </c>
      <c r="L438" s="69" t="str">
        <f>IF(OR(G438='Umrechnungskurse und Konstanten'!$E$21,G438='Umrechnungskurse und Konstanten'!$E$22,G438='Umrechnungskurse und Konstanten'!$E$23),"VSt. Satz ok.","falsche/keine VSt.")</f>
        <v>falsche/keine VSt.</v>
      </c>
      <c r="M438" s="67" t="str">
        <f>IF(AND(C438&gt;='Umrechnungskurse und Konstanten'!$C$14,C438&lt;='Umrechnungskurse und Konstanten'!$D$16),"Periode ok.","falsche Periode")</f>
        <v>falsche Periode</v>
      </c>
    </row>
    <row r="439" spans="2:13" x14ac:dyDescent="0.3">
      <c r="B439" s="56"/>
      <c r="C439" s="38"/>
      <c r="D439" s="38"/>
      <c r="E439" s="45"/>
      <c r="F439" s="40"/>
      <c r="G439" s="52"/>
      <c r="H439" s="42">
        <f t="shared" si="18"/>
        <v>0</v>
      </c>
      <c r="I439" s="43">
        <f>IF(AND(C439&gt;='Umrechnungskurse und Konstanten'!$C$5,C439&lt;='Umrechnungskurse und Konstanten'!$D$5),F439*'Umrechnungskurse und Konstanten'!$E$5,0)+IF(AND(C439&gt;='Umrechnungskurse und Konstanten'!$C$6,C439&lt;='Umrechnungskurse und Konstanten'!$D$6),F439*'Umrechnungskurse und Konstanten'!$E$6,0)+IF(AND(C439&gt;='Umrechnungskurse und Konstanten'!$C$7,C439&lt;='Umrechnungskurse und Konstanten'!$D$7),F439*'Umrechnungskurse und Konstanten'!$E$7,0)+IF(AND(C439&gt;='Umrechnungskurse und Konstanten'!$C$8,C439&lt;='Umrechnungskurse und Konstanten'!$D$8),F439*'Umrechnungskurse und Konstanten'!$E$8,0)+IF(AND(C439&gt;='Umrechnungskurse und Konstanten'!$C$9,C439&lt;='Umrechnungskurse und Konstanten'!$D$9),F439*'Umrechnungskurse und Konstanten'!$E$9,0)+IF(AND(C439&gt;='Umrechnungskurse und Konstanten'!$C$10,C439&lt;='Umrechnungskurse und Konstanten'!$D$10),F439*'Umrechnungskurse und Konstanten'!$E$10,0)+IF(AND(C439&gt;='Umrechnungskurse und Konstanten'!$C$11,C439&lt;='Umrechnungskurse und Konstanten'!$D$11),F439*'Umrechnungskurse und Konstanten'!$E$11,0)+IF(AND(C439&gt;='Umrechnungskurse und Konstanten'!$C$12,C439&lt;='Umrechnungskurse und Konstanten'!$D$12),F439*'Umrechnungskurse und Konstanten'!$E$12,0)+IF(AND(C439&gt;='Umrechnungskurse und Konstanten'!$C$13,C439&lt;='Umrechnungskurse und Konstanten'!$D$13),F439*'Umrechnungskurse und Konstanten'!$E$13,0)+IF(AND(C439&gt;='Umrechnungskurse und Konstanten'!$C$14,C439&lt;='Umrechnungskurse und Konstanten'!$D$14),F439*'Umrechnungskurse und Konstanten'!$E$14,0)+IF(AND(C439&gt;='Umrechnungskurse und Konstanten'!$C$15,C439&lt;='Umrechnungskurse und Konstanten'!$D$15),F439*'Umrechnungskurse und Konstanten'!$E$15,0)+IF(AND(C439&gt;='Umrechnungskurse und Konstanten'!$C$16,C439&lt;='Umrechnungskurse und Konstanten'!$D$16),F439*'Umrechnungskurse und Konstanten'!$E$16,0)</f>
        <v>0</v>
      </c>
      <c r="J439" s="43">
        <f t="shared" si="19"/>
        <v>0</v>
      </c>
      <c r="K439" s="43">
        <f t="shared" si="20"/>
        <v>0</v>
      </c>
      <c r="L439" s="69" t="str">
        <f>IF(OR(G439='Umrechnungskurse und Konstanten'!$E$21,G439='Umrechnungskurse und Konstanten'!$E$22,G439='Umrechnungskurse und Konstanten'!$E$23),"VSt. Satz ok.","falsche/keine VSt.")</f>
        <v>falsche/keine VSt.</v>
      </c>
      <c r="M439" s="67" t="str">
        <f>IF(AND(C439&gt;='Umrechnungskurse und Konstanten'!$C$14,C439&lt;='Umrechnungskurse und Konstanten'!$D$16),"Periode ok.","falsche Periode")</f>
        <v>falsche Periode</v>
      </c>
    </row>
    <row r="440" spans="2:13" x14ac:dyDescent="0.3">
      <c r="B440" s="56"/>
      <c r="C440" s="38"/>
      <c r="D440" s="38"/>
      <c r="E440" s="45"/>
      <c r="F440" s="40"/>
      <c r="G440" s="52"/>
      <c r="H440" s="42">
        <f t="shared" si="18"/>
        <v>0</v>
      </c>
      <c r="I440" s="43">
        <f>IF(AND(C440&gt;='Umrechnungskurse und Konstanten'!$C$5,C440&lt;='Umrechnungskurse und Konstanten'!$D$5),F440*'Umrechnungskurse und Konstanten'!$E$5,0)+IF(AND(C440&gt;='Umrechnungskurse und Konstanten'!$C$6,C440&lt;='Umrechnungskurse und Konstanten'!$D$6),F440*'Umrechnungskurse und Konstanten'!$E$6,0)+IF(AND(C440&gt;='Umrechnungskurse und Konstanten'!$C$7,C440&lt;='Umrechnungskurse und Konstanten'!$D$7),F440*'Umrechnungskurse und Konstanten'!$E$7,0)+IF(AND(C440&gt;='Umrechnungskurse und Konstanten'!$C$8,C440&lt;='Umrechnungskurse und Konstanten'!$D$8),F440*'Umrechnungskurse und Konstanten'!$E$8,0)+IF(AND(C440&gt;='Umrechnungskurse und Konstanten'!$C$9,C440&lt;='Umrechnungskurse und Konstanten'!$D$9),F440*'Umrechnungskurse und Konstanten'!$E$9,0)+IF(AND(C440&gt;='Umrechnungskurse und Konstanten'!$C$10,C440&lt;='Umrechnungskurse und Konstanten'!$D$10),F440*'Umrechnungskurse und Konstanten'!$E$10,0)+IF(AND(C440&gt;='Umrechnungskurse und Konstanten'!$C$11,C440&lt;='Umrechnungskurse und Konstanten'!$D$11),F440*'Umrechnungskurse und Konstanten'!$E$11,0)+IF(AND(C440&gt;='Umrechnungskurse und Konstanten'!$C$12,C440&lt;='Umrechnungskurse und Konstanten'!$D$12),F440*'Umrechnungskurse und Konstanten'!$E$12,0)+IF(AND(C440&gt;='Umrechnungskurse und Konstanten'!$C$13,C440&lt;='Umrechnungskurse und Konstanten'!$D$13),F440*'Umrechnungskurse und Konstanten'!$E$13,0)+IF(AND(C440&gt;='Umrechnungskurse und Konstanten'!$C$14,C440&lt;='Umrechnungskurse und Konstanten'!$D$14),F440*'Umrechnungskurse und Konstanten'!$E$14,0)+IF(AND(C440&gt;='Umrechnungskurse und Konstanten'!$C$15,C440&lt;='Umrechnungskurse und Konstanten'!$D$15),F440*'Umrechnungskurse und Konstanten'!$E$15,0)+IF(AND(C440&gt;='Umrechnungskurse und Konstanten'!$C$16,C440&lt;='Umrechnungskurse und Konstanten'!$D$16),F440*'Umrechnungskurse und Konstanten'!$E$16,0)</f>
        <v>0</v>
      </c>
      <c r="J440" s="43">
        <f t="shared" si="19"/>
        <v>0</v>
      </c>
      <c r="K440" s="43">
        <f t="shared" si="20"/>
        <v>0</v>
      </c>
      <c r="L440" s="69" t="str">
        <f>IF(OR(G440='Umrechnungskurse und Konstanten'!$E$21,G440='Umrechnungskurse und Konstanten'!$E$22,G440='Umrechnungskurse und Konstanten'!$E$23),"VSt. Satz ok.","falsche/keine VSt.")</f>
        <v>falsche/keine VSt.</v>
      </c>
      <c r="M440" s="67" t="str">
        <f>IF(AND(C440&gt;='Umrechnungskurse und Konstanten'!$C$14,C440&lt;='Umrechnungskurse und Konstanten'!$D$16),"Periode ok.","falsche Periode")</f>
        <v>falsche Periode</v>
      </c>
    </row>
    <row r="441" spans="2:13" x14ac:dyDescent="0.3">
      <c r="B441" s="56"/>
      <c r="C441" s="38"/>
      <c r="D441" s="38"/>
      <c r="E441" s="45"/>
      <c r="F441" s="40"/>
      <c r="G441" s="52"/>
      <c r="H441" s="42">
        <f t="shared" si="18"/>
        <v>0</v>
      </c>
      <c r="I441" s="43">
        <f>IF(AND(C441&gt;='Umrechnungskurse und Konstanten'!$C$5,C441&lt;='Umrechnungskurse und Konstanten'!$D$5),F441*'Umrechnungskurse und Konstanten'!$E$5,0)+IF(AND(C441&gt;='Umrechnungskurse und Konstanten'!$C$6,C441&lt;='Umrechnungskurse und Konstanten'!$D$6),F441*'Umrechnungskurse und Konstanten'!$E$6,0)+IF(AND(C441&gt;='Umrechnungskurse und Konstanten'!$C$7,C441&lt;='Umrechnungskurse und Konstanten'!$D$7),F441*'Umrechnungskurse und Konstanten'!$E$7,0)+IF(AND(C441&gt;='Umrechnungskurse und Konstanten'!$C$8,C441&lt;='Umrechnungskurse und Konstanten'!$D$8),F441*'Umrechnungskurse und Konstanten'!$E$8,0)+IF(AND(C441&gt;='Umrechnungskurse und Konstanten'!$C$9,C441&lt;='Umrechnungskurse und Konstanten'!$D$9),F441*'Umrechnungskurse und Konstanten'!$E$9,0)+IF(AND(C441&gt;='Umrechnungskurse und Konstanten'!$C$10,C441&lt;='Umrechnungskurse und Konstanten'!$D$10),F441*'Umrechnungskurse und Konstanten'!$E$10,0)+IF(AND(C441&gt;='Umrechnungskurse und Konstanten'!$C$11,C441&lt;='Umrechnungskurse und Konstanten'!$D$11),F441*'Umrechnungskurse und Konstanten'!$E$11,0)+IF(AND(C441&gt;='Umrechnungskurse und Konstanten'!$C$12,C441&lt;='Umrechnungskurse und Konstanten'!$D$12),F441*'Umrechnungskurse und Konstanten'!$E$12,0)+IF(AND(C441&gt;='Umrechnungskurse und Konstanten'!$C$13,C441&lt;='Umrechnungskurse und Konstanten'!$D$13),F441*'Umrechnungskurse und Konstanten'!$E$13,0)+IF(AND(C441&gt;='Umrechnungskurse und Konstanten'!$C$14,C441&lt;='Umrechnungskurse und Konstanten'!$D$14),F441*'Umrechnungskurse und Konstanten'!$E$14,0)+IF(AND(C441&gt;='Umrechnungskurse und Konstanten'!$C$15,C441&lt;='Umrechnungskurse und Konstanten'!$D$15),F441*'Umrechnungskurse und Konstanten'!$E$15,0)+IF(AND(C441&gt;='Umrechnungskurse und Konstanten'!$C$16,C441&lt;='Umrechnungskurse und Konstanten'!$D$16),F441*'Umrechnungskurse und Konstanten'!$E$16,0)</f>
        <v>0</v>
      </c>
      <c r="J441" s="43">
        <f t="shared" si="19"/>
        <v>0</v>
      </c>
      <c r="K441" s="43">
        <f t="shared" si="20"/>
        <v>0</v>
      </c>
      <c r="L441" s="69" t="str">
        <f>IF(OR(G441='Umrechnungskurse und Konstanten'!$E$21,G441='Umrechnungskurse und Konstanten'!$E$22,G441='Umrechnungskurse und Konstanten'!$E$23),"VSt. Satz ok.","falsche/keine VSt.")</f>
        <v>falsche/keine VSt.</v>
      </c>
      <c r="M441" s="67" t="str">
        <f>IF(AND(C441&gt;='Umrechnungskurse und Konstanten'!$C$14,C441&lt;='Umrechnungskurse und Konstanten'!$D$16),"Periode ok.","falsche Periode")</f>
        <v>falsche Periode</v>
      </c>
    </row>
    <row r="442" spans="2:13" x14ac:dyDescent="0.3">
      <c r="B442" s="56"/>
      <c r="C442" s="38"/>
      <c r="D442" s="38"/>
      <c r="E442" s="45"/>
      <c r="F442" s="40"/>
      <c r="G442" s="52"/>
      <c r="H442" s="42">
        <f t="shared" si="18"/>
        <v>0</v>
      </c>
      <c r="I442" s="43">
        <f>IF(AND(C442&gt;='Umrechnungskurse und Konstanten'!$C$5,C442&lt;='Umrechnungskurse und Konstanten'!$D$5),F442*'Umrechnungskurse und Konstanten'!$E$5,0)+IF(AND(C442&gt;='Umrechnungskurse und Konstanten'!$C$6,C442&lt;='Umrechnungskurse und Konstanten'!$D$6),F442*'Umrechnungskurse und Konstanten'!$E$6,0)+IF(AND(C442&gt;='Umrechnungskurse und Konstanten'!$C$7,C442&lt;='Umrechnungskurse und Konstanten'!$D$7),F442*'Umrechnungskurse und Konstanten'!$E$7,0)+IF(AND(C442&gt;='Umrechnungskurse und Konstanten'!$C$8,C442&lt;='Umrechnungskurse und Konstanten'!$D$8),F442*'Umrechnungskurse und Konstanten'!$E$8,0)+IF(AND(C442&gt;='Umrechnungskurse und Konstanten'!$C$9,C442&lt;='Umrechnungskurse und Konstanten'!$D$9),F442*'Umrechnungskurse und Konstanten'!$E$9,0)+IF(AND(C442&gt;='Umrechnungskurse und Konstanten'!$C$10,C442&lt;='Umrechnungskurse und Konstanten'!$D$10),F442*'Umrechnungskurse und Konstanten'!$E$10,0)+IF(AND(C442&gt;='Umrechnungskurse und Konstanten'!$C$11,C442&lt;='Umrechnungskurse und Konstanten'!$D$11),F442*'Umrechnungskurse und Konstanten'!$E$11,0)+IF(AND(C442&gt;='Umrechnungskurse und Konstanten'!$C$12,C442&lt;='Umrechnungskurse und Konstanten'!$D$12),F442*'Umrechnungskurse und Konstanten'!$E$12,0)+IF(AND(C442&gt;='Umrechnungskurse und Konstanten'!$C$13,C442&lt;='Umrechnungskurse und Konstanten'!$D$13),F442*'Umrechnungskurse und Konstanten'!$E$13,0)+IF(AND(C442&gt;='Umrechnungskurse und Konstanten'!$C$14,C442&lt;='Umrechnungskurse und Konstanten'!$D$14),F442*'Umrechnungskurse und Konstanten'!$E$14,0)+IF(AND(C442&gt;='Umrechnungskurse und Konstanten'!$C$15,C442&lt;='Umrechnungskurse und Konstanten'!$D$15),F442*'Umrechnungskurse und Konstanten'!$E$15,0)+IF(AND(C442&gt;='Umrechnungskurse und Konstanten'!$C$16,C442&lt;='Umrechnungskurse und Konstanten'!$D$16),F442*'Umrechnungskurse und Konstanten'!$E$16,0)</f>
        <v>0</v>
      </c>
      <c r="J442" s="43">
        <f t="shared" si="19"/>
        <v>0</v>
      </c>
      <c r="K442" s="43">
        <f t="shared" si="20"/>
        <v>0</v>
      </c>
      <c r="L442" s="69" t="str">
        <f>IF(OR(G442='Umrechnungskurse und Konstanten'!$E$21,G442='Umrechnungskurse und Konstanten'!$E$22,G442='Umrechnungskurse und Konstanten'!$E$23),"VSt. Satz ok.","falsche/keine VSt.")</f>
        <v>falsche/keine VSt.</v>
      </c>
      <c r="M442" s="67" t="str">
        <f>IF(AND(C442&gt;='Umrechnungskurse und Konstanten'!$C$14,C442&lt;='Umrechnungskurse und Konstanten'!$D$16),"Periode ok.","falsche Periode")</f>
        <v>falsche Periode</v>
      </c>
    </row>
    <row r="443" spans="2:13" x14ac:dyDescent="0.3">
      <c r="B443" s="56"/>
      <c r="C443" s="38"/>
      <c r="D443" s="38"/>
      <c r="E443" s="45"/>
      <c r="F443" s="40"/>
      <c r="G443" s="52"/>
      <c r="H443" s="42">
        <f t="shared" si="18"/>
        <v>0</v>
      </c>
      <c r="I443" s="43">
        <f>IF(AND(C443&gt;='Umrechnungskurse und Konstanten'!$C$5,C443&lt;='Umrechnungskurse und Konstanten'!$D$5),F443*'Umrechnungskurse und Konstanten'!$E$5,0)+IF(AND(C443&gt;='Umrechnungskurse und Konstanten'!$C$6,C443&lt;='Umrechnungskurse und Konstanten'!$D$6),F443*'Umrechnungskurse und Konstanten'!$E$6,0)+IF(AND(C443&gt;='Umrechnungskurse und Konstanten'!$C$7,C443&lt;='Umrechnungskurse und Konstanten'!$D$7),F443*'Umrechnungskurse und Konstanten'!$E$7,0)+IF(AND(C443&gt;='Umrechnungskurse und Konstanten'!$C$8,C443&lt;='Umrechnungskurse und Konstanten'!$D$8),F443*'Umrechnungskurse und Konstanten'!$E$8,0)+IF(AND(C443&gt;='Umrechnungskurse und Konstanten'!$C$9,C443&lt;='Umrechnungskurse und Konstanten'!$D$9),F443*'Umrechnungskurse und Konstanten'!$E$9,0)+IF(AND(C443&gt;='Umrechnungskurse und Konstanten'!$C$10,C443&lt;='Umrechnungskurse und Konstanten'!$D$10),F443*'Umrechnungskurse und Konstanten'!$E$10,0)+IF(AND(C443&gt;='Umrechnungskurse und Konstanten'!$C$11,C443&lt;='Umrechnungskurse und Konstanten'!$D$11),F443*'Umrechnungskurse und Konstanten'!$E$11,0)+IF(AND(C443&gt;='Umrechnungskurse und Konstanten'!$C$12,C443&lt;='Umrechnungskurse und Konstanten'!$D$12),F443*'Umrechnungskurse und Konstanten'!$E$12,0)+IF(AND(C443&gt;='Umrechnungskurse und Konstanten'!$C$13,C443&lt;='Umrechnungskurse und Konstanten'!$D$13),F443*'Umrechnungskurse und Konstanten'!$E$13,0)+IF(AND(C443&gt;='Umrechnungskurse und Konstanten'!$C$14,C443&lt;='Umrechnungskurse und Konstanten'!$D$14),F443*'Umrechnungskurse und Konstanten'!$E$14,0)+IF(AND(C443&gt;='Umrechnungskurse und Konstanten'!$C$15,C443&lt;='Umrechnungskurse und Konstanten'!$D$15),F443*'Umrechnungskurse und Konstanten'!$E$15,0)+IF(AND(C443&gt;='Umrechnungskurse und Konstanten'!$C$16,C443&lt;='Umrechnungskurse und Konstanten'!$D$16),F443*'Umrechnungskurse und Konstanten'!$E$16,0)</f>
        <v>0</v>
      </c>
      <c r="J443" s="43">
        <f t="shared" si="19"/>
        <v>0</v>
      </c>
      <c r="K443" s="43">
        <f t="shared" si="20"/>
        <v>0</v>
      </c>
      <c r="L443" s="69" t="str">
        <f>IF(OR(G443='Umrechnungskurse und Konstanten'!$E$21,G443='Umrechnungskurse und Konstanten'!$E$22,G443='Umrechnungskurse und Konstanten'!$E$23),"VSt. Satz ok.","falsche/keine VSt.")</f>
        <v>falsche/keine VSt.</v>
      </c>
      <c r="M443" s="67" t="str">
        <f>IF(AND(C443&gt;='Umrechnungskurse und Konstanten'!$C$14,C443&lt;='Umrechnungskurse und Konstanten'!$D$16),"Periode ok.","falsche Periode")</f>
        <v>falsche Periode</v>
      </c>
    </row>
    <row r="444" spans="2:13" x14ac:dyDescent="0.3">
      <c r="B444" s="56"/>
      <c r="C444" s="38"/>
      <c r="D444" s="38"/>
      <c r="E444" s="45"/>
      <c r="F444" s="40"/>
      <c r="G444" s="52"/>
      <c r="H444" s="42">
        <f t="shared" si="18"/>
        <v>0</v>
      </c>
      <c r="I444" s="43">
        <f>IF(AND(C444&gt;='Umrechnungskurse und Konstanten'!$C$5,C444&lt;='Umrechnungskurse und Konstanten'!$D$5),F444*'Umrechnungskurse und Konstanten'!$E$5,0)+IF(AND(C444&gt;='Umrechnungskurse und Konstanten'!$C$6,C444&lt;='Umrechnungskurse und Konstanten'!$D$6),F444*'Umrechnungskurse und Konstanten'!$E$6,0)+IF(AND(C444&gt;='Umrechnungskurse und Konstanten'!$C$7,C444&lt;='Umrechnungskurse und Konstanten'!$D$7),F444*'Umrechnungskurse und Konstanten'!$E$7,0)+IF(AND(C444&gt;='Umrechnungskurse und Konstanten'!$C$8,C444&lt;='Umrechnungskurse und Konstanten'!$D$8),F444*'Umrechnungskurse und Konstanten'!$E$8,0)+IF(AND(C444&gt;='Umrechnungskurse und Konstanten'!$C$9,C444&lt;='Umrechnungskurse und Konstanten'!$D$9),F444*'Umrechnungskurse und Konstanten'!$E$9,0)+IF(AND(C444&gt;='Umrechnungskurse und Konstanten'!$C$10,C444&lt;='Umrechnungskurse und Konstanten'!$D$10),F444*'Umrechnungskurse und Konstanten'!$E$10,0)+IF(AND(C444&gt;='Umrechnungskurse und Konstanten'!$C$11,C444&lt;='Umrechnungskurse und Konstanten'!$D$11),F444*'Umrechnungskurse und Konstanten'!$E$11,0)+IF(AND(C444&gt;='Umrechnungskurse und Konstanten'!$C$12,C444&lt;='Umrechnungskurse und Konstanten'!$D$12),F444*'Umrechnungskurse und Konstanten'!$E$12,0)+IF(AND(C444&gt;='Umrechnungskurse und Konstanten'!$C$13,C444&lt;='Umrechnungskurse und Konstanten'!$D$13),F444*'Umrechnungskurse und Konstanten'!$E$13,0)+IF(AND(C444&gt;='Umrechnungskurse und Konstanten'!$C$14,C444&lt;='Umrechnungskurse und Konstanten'!$D$14),F444*'Umrechnungskurse und Konstanten'!$E$14,0)+IF(AND(C444&gt;='Umrechnungskurse und Konstanten'!$C$15,C444&lt;='Umrechnungskurse und Konstanten'!$D$15),F444*'Umrechnungskurse und Konstanten'!$E$15,0)+IF(AND(C444&gt;='Umrechnungskurse und Konstanten'!$C$16,C444&lt;='Umrechnungskurse und Konstanten'!$D$16),F444*'Umrechnungskurse und Konstanten'!$E$16,0)</f>
        <v>0</v>
      </c>
      <c r="J444" s="43">
        <f t="shared" si="19"/>
        <v>0</v>
      </c>
      <c r="K444" s="43">
        <f t="shared" si="20"/>
        <v>0</v>
      </c>
      <c r="L444" s="69" t="str">
        <f>IF(OR(G444='Umrechnungskurse und Konstanten'!$E$21,G444='Umrechnungskurse und Konstanten'!$E$22,G444='Umrechnungskurse und Konstanten'!$E$23),"VSt. Satz ok.","falsche/keine VSt.")</f>
        <v>falsche/keine VSt.</v>
      </c>
      <c r="M444" s="67" t="str">
        <f>IF(AND(C444&gt;='Umrechnungskurse und Konstanten'!$C$14,C444&lt;='Umrechnungskurse und Konstanten'!$D$16),"Periode ok.","falsche Periode")</f>
        <v>falsche Periode</v>
      </c>
    </row>
    <row r="445" spans="2:13" x14ac:dyDescent="0.3">
      <c r="B445" s="56"/>
      <c r="C445" s="38"/>
      <c r="D445" s="38"/>
      <c r="E445" s="45"/>
      <c r="F445" s="40"/>
      <c r="G445" s="52"/>
      <c r="H445" s="42">
        <f t="shared" si="18"/>
        <v>0</v>
      </c>
      <c r="I445" s="43">
        <f>IF(AND(C445&gt;='Umrechnungskurse und Konstanten'!$C$5,C445&lt;='Umrechnungskurse und Konstanten'!$D$5),F445*'Umrechnungskurse und Konstanten'!$E$5,0)+IF(AND(C445&gt;='Umrechnungskurse und Konstanten'!$C$6,C445&lt;='Umrechnungskurse und Konstanten'!$D$6),F445*'Umrechnungskurse und Konstanten'!$E$6,0)+IF(AND(C445&gt;='Umrechnungskurse und Konstanten'!$C$7,C445&lt;='Umrechnungskurse und Konstanten'!$D$7),F445*'Umrechnungskurse und Konstanten'!$E$7,0)+IF(AND(C445&gt;='Umrechnungskurse und Konstanten'!$C$8,C445&lt;='Umrechnungskurse und Konstanten'!$D$8),F445*'Umrechnungskurse und Konstanten'!$E$8,0)+IF(AND(C445&gt;='Umrechnungskurse und Konstanten'!$C$9,C445&lt;='Umrechnungskurse und Konstanten'!$D$9),F445*'Umrechnungskurse und Konstanten'!$E$9,0)+IF(AND(C445&gt;='Umrechnungskurse und Konstanten'!$C$10,C445&lt;='Umrechnungskurse und Konstanten'!$D$10),F445*'Umrechnungskurse und Konstanten'!$E$10,0)+IF(AND(C445&gt;='Umrechnungskurse und Konstanten'!$C$11,C445&lt;='Umrechnungskurse und Konstanten'!$D$11),F445*'Umrechnungskurse und Konstanten'!$E$11,0)+IF(AND(C445&gt;='Umrechnungskurse und Konstanten'!$C$12,C445&lt;='Umrechnungskurse und Konstanten'!$D$12),F445*'Umrechnungskurse und Konstanten'!$E$12,0)+IF(AND(C445&gt;='Umrechnungskurse und Konstanten'!$C$13,C445&lt;='Umrechnungskurse und Konstanten'!$D$13),F445*'Umrechnungskurse und Konstanten'!$E$13,0)+IF(AND(C445&gt;='Umrechnungskurse und Konstanten'!$C$14,C445&lt;='Umrechnungskurse und Konstanten'!$D$14),F445*'Umrechnungskurse und Konstanten'!$E$14,0)+IF(AND(C445&gt;='Umrechnungskurse und Konstanten'!$C$15,C445&lt;='Umrechnungskurse und Konstanten'!$D$15),F445*'Umrechnungskurse und Konstanten'!$E$15,0)+IF(AND(C445&gt;='Umrechnungskurse und Konstanten'!$C$16,C445&lt;='Umrechnungskurse und Konstanten'!$D$16),F445*'Umrechnungskurse und Konstanten'!$E$16,0)</f>
        <v>0</v>
      </c>
      <c r="J445" s="43">
        <f t="shared" si="19"/>
        <v>0</v>
      </c>
      <c r="K445" s="43">
        <f t="shared" si="20"/>
        <v>0</v>
      </c>
      <c r="L445" s="69" t="str">
        <f>IF(OR(G445='Umrechnungskurse und Konstanten'!$E$21,G445='Umrechnungskurse und Konstanten'!$E$22,G445='Umrechnungskurse und Konstanten'!$E$23),"VSt. Satz ok.","falsche/keine VSt.")</f>
        <v>falsche/keine VSt.</v>
      </c>
      <c r="M445" s="67" t="str">
        <f>IF(AND(C445&gt;='Umrechnungskurse und Konstanten'!$C$14,C445&lt;='Umrechnungskurse und Konstanten'!$D$16),"Periode ok.","falsche Periode")</f>
        <v>falsche Periode</v>
      </c>
    </row>
    <row r="446" spans="2:13" x14ac:dyDescent="0.3">
      <c r="B446" s="56"/>
      <c r="C446" s="38"/>
      <c r="D446" s="38"/>
      <c r="E446" s="45"/>
      <c r="F446" s="40"/>
      <c r="G446" s="52"/>
      <c r="H446" s="42">
        <f t="shared" si="18"/>
        <v>0</v>
      </c>
      <c r="I446" s="43">
        <f>IF(AND(C446&gt;='Umrechnungskurse und Konstanten'!$C$5,C446&lt;='Umrechnungskurse und Konstanten'!$D$5),F446*'Umrechnungskurse und Konstanten'!$E$5,0)+IF(AND(C446&gt;='Umrechnungskurse und Konstanten'!$C$6,C446&lt;='Umrechnungskurse und Konstanten'!$D$6),F446*'Umrechnungskurse und Konstanten'!$E$6,0)+IF(AND(C446&gt;='Umrechnungskurse und Konstanten'!$C$7,C446&lt;='Umrechnungskurse und Konstanten'!$D$7),F446*'Umrechnungskurse und Konstanten'!$E$7,0)+IF(AND(C446&gt;='Umrechnungskurse und Konstanten'!$C$8,C446&lt;='Umrechnungskurse und Konstanten'!$D$8),F446*'Umrechnungskurse und Konstanten'!$E$8,0)+IF(AND(C446&gt;='Umrechnungskurse und Konstanten'!$C$9,C446&lt;='Umrechnungskurse und Konstanten'!$D$9),F446*'Umrechnungskurse und Konstanten'!$E$9,0)+IF(AND(C446&gt;='Umrechnungskurse und Konstanten'!$C$10,C446&lt;='Umrechnungskurse und Konstanten'!$D$10),F446*'Umrechnungskurse und Konstanten'!$E$10,0)+IF(AND(C446&gt;='Umrechnungskurse und Konstanten'!$C$11,C446&lt;='Umrechnungskurse und Konstanten'!$D$11),F446*'Umrechnungskurse und Konstanten'!$E$11,0)+IF(AND(C446&gt;='Umrechnungskurse und Konstanten'!$C$12,C446&lt;='Umrechnungskurse und Konstanten'!$D$12),F446*'Umrechnungskurse und Konstanten'!$E$12,0)+IF(AND(C446&gt;='Umrechnungskurse und Konstanten'!$C$13,C446&lt;='Umrechnungskurse und Konstanten'!$D$13),F446*'Umrechnungskurse und Konstanten'!$E$13,0)+IF(AND(C446&gt;='Umrechnungskurse und Konstanten'!$C$14,C446&lt;='Umrechnungskurse und Konstanten'!$D$14),F446*'Umrechnungskurse und Konstanten'!$E$14,0)+IF(AND(C446&gt;='Umrechnungskurse und Konstanten'!$C$15,C446&lt;='Umrechnungskurse und Konstanten'!$D$15),F446*'Umrechnungskurse und Konstanten'!$E$15,0)+IF(AND(C446&gt;='Umrechnungskurse und Konstanten'!$C$16,C446&lt;='Umrechnungskurse und Konstanten'!$D$16),F446*'Umrechnungskurse und Konstanten'!$E$16,0)</f>
        <v>0</v>
      </c>
      <c r="J446" s="43">
        <f t="shared" si="19"/>
        <v>0</v>
      </c>
      <c r="K446" s="43">
        <f t="shared" si="20"/>
        <v>0</v>
      </c>
      <c r="L446" s="69" t="str">
        <f>IF(OR(G446='Umrechnungskurse und Konstanten'!$E$21,G446='Umrechnungskurse und Konstanten'!$E$22,G446='Umrechnungskurse und Konstanten'!$E$23),"VSt. Satz ok.","falsche/keine VSt.")</f>
        <v>falsche/keine VSt.</v>
      </c>
      <c r="M446" s="67" t="str">
        <f>IF(AND(C446&gt;='Umrechnungskurse und Konstanten'!$C$14,C446&lt;='Umrechnungskurse und Konstanten'!$D$16),"Periode ok.","falsche Periode")</f>
        <v>falsche Periode</v>
      </c>
    </row>
    <row r="447" spans="2:13" x14ac:dyDescent="0.3">
      <c r="B447" s="56"/>
      <c r="C447" s="38"/>
      <c r="D447" s="38"/>
      <c r="E447" s="45"/>
      <c r="F447" s="40"/>
      <c r="G447" s="52"/>
      <c r="H447" s="42">
        <f t="shared" si="18"/>
        <v>0</v>
      </c>
      <c r="I447" s="43">
        <f>IF(AND(C447&gt;='Umrechnungskurse und Konstanten'!$C$5,C447&lt;='Umrechnungskurse und Konstanten'!$D$5),F447*'Umrechnungskurse und Konstanten'!$E$5,0)+IF(AND(C447&gt;='Umrechnungskurse und Konstanten'!$C$6,C447&lt;='Umrechnungskurse und Konstanten'!$D$6),F447*'Umrechnungskurse und Konstanten'!$E$6,0)+IF(AND(C447&gt;='Umrechnungskurse und Konstanten'!$C$7,C447&lt;='Umrechnungskurse und Konstanten'!$D$7),F447*'Umrechnungskurse und Konstanten'!$E$7,0)+IF(AND(C447&gt;='Umrechnungskurse und Konstanten'!$C$8,C447&lt;='Umrechnungskurse und Konstanten'!$D$8),F447*'Umrechnungskurse und Konstanten'!$E$8,0)+IF(AND(C447&gt;='Umrechnungskurse und Konstanten'!$C$9,C447&lt;='Umrechnungskurse und Konstanten'!$D$9),F447*'Umrechnungskurse und Konstanten'!$E$9,0)+IF(AND(C447&gt;='Umrechnungskurse und Konstanten'!$C$10,C447&lt;='Umrechnungskurse und Konstanten'!$D$10),F447*'Umrechnungskurse und Konstanten'!$E$10,0)+IF(AND(C447&gt;='Umrechnungskurse und Konstanten'!$C$11,C447&lt;='Umrechnungskurse und Konstanten'!$D$11),F447*'Umrechnungskurse und Konstanten'!$E$11,0)+IF(AND(C447&gt;='Umrechnungskurse und Konstanten'!$C$12,C447&lt;='Umrechnungskurse und Konstanten'!$D$12),F447*'Umrechnungskurse und Konstanten'!$E$12,0)+IF(AND(C447&gt;='Umrechnungskurse und Konstanten'!$C$13,C447&lt;='Umrechnungskurse und Konstanten'!$D$13),F447*'Umrechnungskurse und Konstanten'!$E$13,0)+IF(AND(C447&gt;='Umrechnungskurse und Konstanten'!$C$14,C447&lt;='Umrechnungskurse und Konstanten'!$D$14),F447*'Umrechnungskurse und Konstanten'!$E$14,0)+IF(AND(C447&gt;='Umrechnungskurse und Konstanten'!$C$15,C447&lt;='Umrechnungskurse und Konstanten'!$D$15),F447*'Umrechnungskurse und Konstanten'!$E$15,0)+IF(AND(C447&gt;='Umrechnungskurse und Konstanten'!$C$16,C447&lt;='Umrechnungskurse und Konstanten'!$D$16),F447*'Umrechnungskurse und Konstanten'!$E$16,0)</f>
        <v>0</v>
      </c>
      <c r="J447" s="43">
        <f t="shared" si="19"/>
        <v>0</v>
      </c>
      <c r="K447" s="43">
        <f t="shared" si="20"/>
        <v>0</v>
      </c>
      <c r="L447" s="69" t="str">
        <f>IF(OR(G447='Umrechnungskurse und Konstanten'!$E$21,G447='Umrechnungskurse und Konstanten'!$E$22,G447='Umrechnungskurse und Konstanten'!$E$23),"VSt. Satz ok.","falsche/keine VSt.")</f>
        <v>falsche/keine VSt.</v>
      </c>
      <c r="M447" s="67" t="str">
        <f>IF(AND(C447&gt;='Umrechnungskurse und Konstanten'!$C$14,C447&lt;='Umrechnungskurse und Konstanten'!$D$16),"Periode ok.","falsche Periode")</f>
        <v>falsche Periode</v>
      </c>
    </row>
    <row r="448" spans="2:13" x14ac:dyDescent="0.3">
      <c r="B448" s="56"/>
      <c r="C448" s="38"/>
      <c r="D448" s="38"/>
      <c r="E448" s="45"/>
      <c r="F448" s="40"/>
      <c r="G448" s="52"/>
      <c r="H448" s="42">
        <f t="shared" si="18"/>
        <v>0</v>
      </c>
      <c r="I448" s="43">
        <f>IF(AND(C448&gt;='Umrechnungskurse und Konstanten'!$C$5,C448&lt;='Umrechnungskurse und Konstanten'!$D$5),F448*'Umrechnungskurse und Konstanten'!$E$5,0)+IF(AND(C448&gt;='Umrechnungskurse und Konstanten'!$C$6,C448&lt;='Umrechnungskurse und Konstanten'!$D$6),F448*'Umrechnungskurse und Konstanten'!$E$6,0)+IF(AND(C448&gt;='Umrechnungskurse und Konstanten'!$C$7,C448&lt;='Umrechnungskurse und Konstanten'!$D$7),F448*'Umrechnungskurse und Konstanten'!$E$7,0)+IF(AND(C448&gt;='Umrechnungskurse und Konstanten'!$C$8,C448&lt;='Umrechnungskurse und Konstanten'!$D$8),F448*'Umrechnungskurse und Konstanten'!$E$8,0)+IF(AND(C448&gt;='Umrechnungskurse und Konstanten'!$C$9,C448&lt;='Umrechnungskurse und Konstanten'!$D$9),F448*'Umrechnungskurse und Konstanten'!$E$9,0)+IF(AND(C448&gt;='Umrechnungskurse und Konstanten'!$C$10,C448&lt;='Umrechnungskurse und Konstanten'!$D$10),F448*'Umrechnungskurse und Konstanten'!$E$10,0)+IF(AND(C448&gt;='Umrechnungskurse und Konstanten'!$C$11,C448&lt;='Umrechnungskurse und Konstanten'!$D$11),F448*'Umrechnungskurse und Konstanten'!$E$11,0)+IF(AND(C448&gt;='Umrechnungskurse und Konstanten'!$C$12,C448&lt;='Umrechnungskurse und Konstanten'!$D$12),F448*'Umrechnungskurse und Konstanten'!$E$12,0)+IF(AND(C448&gt;='Umrechnungskurse und Konstanten'!$C$13,C448&lt;='Umrechnungskurse und Konstanten'!$D$13),F448*'Umrechnungskurse und Konstanten'!$E$13,0)+IF(AND(C448&gt;='Umrechnungskurse und Konstanten'!$C$14,C448&lt;='Umrechnungskurse und Konstanten'!$D$14),F448*'Umrechnungskurse und Konstanten'!$E$14,0)+IF(AND(C448&gt;='Umrechnungskurse und Konstanten'!$C$15,C448&lt;='Umrechnungskurse und Konstanten'!$D$15),F448*'Umrechnungskurse und Konstanten'!$E$15,0)+IF(AND(C448&gt;='Umrechnungskurse und Konstanten'!$C$16,C448&lt;='Umrechnungskurse und Konstanten'!$D$16),F448*'Umrechnungskurse und Konstanten'!$E$16,0)</f>
        <v>0</v>
      </c>
      <c r="J448" s="43">
        <f t="shared" si="19"/>
        <v>0</v>
      </c>
      <c r="K448" s="43">
        <f t="shared" si="20"/>
        <v>0</v>
      </c>
      <c r="L448" s="69" t="str">
        <f>IF(OR(G448='Umrechnungskurse und Konstanten'!$E$21,G448='Umrechnungskurse und Konstanten'!$E$22,G448='Umrechnungskurse und Konstanten'!$E$23),"VSt. Satz ok.","falsche/keine VSt.")</f>
        <v>falsche/keine VSt.</v>
      </c>
      <c r="M448" s="67" t="str">
        <f>IF(AND(C448&gt;='Umrechnungskurse und Konstanten'!$C$14,C448&lt;='Umrechnungskurse und Konstanten'!$D$16),"Periode ok.","falsche Periode")</f>
        <v>falsche Periode</v>
      </c>
    </row>
    <row r="449" spans="2:13" x14ac:dyDescent="0.3">
      <c r="B449" s="56"/>
      <c r="C449" s="38"/>
      <c r="D449" s="38"/>
      <c r="E449" s="45"/>
      <c r="F449" s="40"/>
      <c r="G449" s="52"/>
      <c r="H449" s="42">
        <f t="shared" si="18"/>
        <v>0</v>
      </c>
      <c r="I449" s="43">
        <f>IF(AND(C449&gt;='Umrechnungskurse und Konstanten'!$C$5,C449&lt;='Umrechnungskurse und Konstanten'!$D$5),F449*'Umrechnungskurse und Konstanten'!$E$5,0)+IF(AND(C449&gt;='Umrechnungskurse und Konstanten'!$C$6,C449&lt;='Umrechnungskurse und Konstanten'!$D$6),F449*'Umrechnungskurse und Konstanten'!$E$6,0)+IF(AND(C449&gt;='Umrechnungskurse und Konstanten'!$C$7,C449&lt;='Umrechnungskurse und Konstanten'!$D$7),F449*'Umrechnungskurse und Konstanten'!$E$7,0)+IF(AND(C449&gt;='Umrechnungskurse und Konstanten'!$C$8,C449&lt;='Umrechnungskurse und Konstanten'!$D$8),F449*'Umrechnungskurse und Konstanten'!$E$8,0)+IF(AND(C449&gt;='Umrechnungskurse und Konstanten'!$C$9,C449&lt;='Umrechnungskurse und Konstanten'!$D$9),F449*'Umrechnungskurse und Konstanten'!$E$9,0)+IF(AND(C449&gt;='Umrechnungskurse und Konstanten'!$C$10,C449&lt;='Umrechnungskurse und Konstanten'!$D$10),F449*'Umrechnungskurse und Konstanten'!$E$10,0)+IF(AND(C449&gt;='Umrechnungskurse und Konstanten'!$C$11,C449&lt;='Umrechnungskurse und Konstanten'!$D$11),F449*'Umrechnungskurse und Konstanten'!$E$11,0)+IF(AND(C449&gt;='Umrechnungskurse und Konstanten'!$C$12,C449&lt;='Umrechnungskurse und Konstanten'!$D$12),F449*'Umrechnungskurse und Konstanten'!$E$12,0)+IF(AND(C449&gt;='Umrechnungskurse und Konstanten'!$C$13,C449&lt;='Umrechnungskurse und Konstanten'!$D$13),F449*'Umrechnungskurse und Konstanten'!$E$13,0)+IF(AND(C449&gt;='Umrechnungskurse und Konstanten'!$C$14,C449&lt;='Umrechnungskurse und Konstanten'!$D$14),F449*'Umrechnungskurse und Konstanten'!$E$14,0)+IF(AND(C449&gt;='Umrechnungskurse und Konstanten'!$C$15,C449&lt;='Umrechnungskurse und Konstanten'!$D$15),F449*'Umrechnungskurse und Konstanten'!$E$15,0)+IF(AND(C449&gt;='Umrechnungskurse und Konstanten'!$C$16,C449&lt;='Umrechnungskurse und Konstanten'!$D$16),F449*'Umrechnungskurse und Konstanten'!$E$16,0)</f>
        <v>0</v>
      </c>
      <c r="J449" s="43">
        <f t="shared" si="19"/>
        <v>0</v>
      </c>
      <c r="K449" s="43">
        <f t="shared" si="20"/>
        <v>0</v>
      </c>
      <c r="L449" s="69" t="str">
        <f>IF(OR(G449='Umrechnungskurse und Konstanten'!$E$21,G449='Umrechnungskurse und Konstanten'!$E$22,G449='Umrechnungskurse und Konstanten'!$E$23),"VSt. Satz ok.","falsche/keine VSt.")</f>
        <v>falsche/keine VSt.</v>
      </c>
      <c r="M449" s="67" t="str">
        <f>IF(AND(C449&gt;='Umrechnungskurse und Konstanten'!$C$14,C449&lt;='Umrechnungskurse und Konstanten'!$D$16),"Periode ok.","falsche Periode")</f>
        <v>falsche Periode</v>
      </c>
    </row>
    <row r="450" spans="2:13" x14ac:dyDescent="0.3">
      <c r="B450" s="56"/>
      <c r="C450" s="38"/>
      <c r="D450" s="38"/>
      <c r="E450" s="45"/>
      <c r="F450" s="40"/>
      <c r="G450" s="52"/>
      <c r="H450" s="42">
        <f t="shared" si="18"/>
        <v>0</v>
      </c>
      <c r="I450" s="43">
        <f>IF(AND(C450&gt;='Umrechnungskurse und Konstanten'!$C$5,C450&lt;='Umrechnungskurse und Konstanten'!$D$5),F450*'Umrechnungskurse und Konstanten'!$E$5,0)+IF(AND(C450&gt;='Umrechnungskurse und Konstanten'!$C$6,C450&lt;='Umrechnungskurse und Konstanten'!$D$6),F450*'Umrechnungskurse und Konstanten'!$E$6,0)+IF(AND(C450&gt;='Umrechnungskurse und Konstanten'!$C$7,C450&lt;='Umrechnungskurse und Konstanten'!$D$7),F450*'Umrechnungskurse und Konstanten'!$E$7,0)+IF(AND(C450&gt;='Umrechnungskurse und Konstanten'!$C$8,C450&lt;='Umrechnungskurse und Konstanten'!$D$8),F450*'Umrechnungskurse und Konstanten'!$E$8,0)+IF(AND(C450&gt;='Umrechnungskurse und Konstanten'!$C$9,C450&lt;='Umrechnungskurse und Konstanten'!$D$9),F450*'Umrechnungskurse und Konstanten'!$E$9,0)+IF(AND(C450&gt;='Umrechnungskurse und Konstanten'!$C$10,C450&lt;='Umrechnungskurse und Konstanten'!$D$10),F450*'Umrechnungskurse und Konstanten'!$E$10,0)+IF(AND(C450&gt;='Umrechnungskurse und Konstanten'!$C$11,C450&lt;='Umrechnungskurse und Konstanten'!$D$11),F450*'Umrechnungskurse und Konstanten'!$E$11,0)+IF(AND(C450&gt;='Umrechnungskurse und Konstanten'!$C$12,C450&lt;='Umrechnungskurse und Konstanten'!$D$12),F450*'Umrechnungskurse und Konstanten'!$E$12,0)+IF(AND(C450&gt;='Umrechnungskurse und Konstanten'!$C$13,C450&lt;='Umrechnungskurse und Konstanten'!$D$13),F450*'Umrechnungskurse und Konstanten'!$E$13,0)+IF(AND(C450&gt;='Umrechnungskurse und Konstanten'!$C$14,C450&lt;='Umrechnungskurse und Konstanten'!$D$14),F450*'Umrechnungskurse und Konstanten'!$E$14,0)+IF(AND(C450&gt;='Umrechnungskurse und Konstanten'!$C$15,C450&lt;='Umrechnungskurse und Konstanten'!$D$15),F450*'Umrechnungskurse und Konstanten'!$E$15,0)+IF(AND(C450&gt;='Umrechnungskurse und Konstanten'!$C$16,C450&lt;='Umrechnungskurse und Konstanten'!$D$16),F450*'Umrechnungskurse und Konstanten'!$E$16,0)</f>
        <v>0</v>
      </c>
      <c r="J450" s="43">
        <f t="shared" si="19"/>
        <v>0</v>
      </c>
      <c r="K450" s="43">
        <f t="shared" si="20"/>
        <v>0</v>
      </c>
      <c r="L450" s="69" t="str">
        <f>IF(OR(G450='Umrechnungskurse und Konstanten'!$E$21,G450='Umrechnungskurse und Konstanten'!$E$22,G450='Umrechnungskurse und Konstanten'!$E$23),"VSt. Satz ok.","falsche/keine VSt.")</f>
        <v>falsche/keine VSt.</v>
      </c>
      <c r="M450" s="67" t="str">
        <f>IF(AND(C450&gt;='Umrechnungskurse und Konstanten'!$C$14,C450&lt;='Umrechnungskurse und Konstanten'!$D$16),"Periode ok.","falsche Periode")</f>
        <v>falsche Periode</v>
      </c>
    </row>
    <row r="451" spans="2:13" x14ac:dyDescent="0.3">
      <c r="B451" s="56"/>
      <c r="C451" s="38"/>
      <c r="D451" s="38"/>
      <c r="E451" s="45"/>
      <c r="F451" s="40"/>
      <c r="G451" s="52"/>
      <c r="H451" s="42">
        <f t="shared" si="18"/>
        <v>0</v>
      </c>
      <c r="I451" s="43">
        <f>IF(AND(C451&gt;='Umrechnungskurse und Konstanten'!$C$5,C451&lt;='Umrechnungskurse und Konstanten'!$D$5),F451*'Umrechnungskurse und Konstanten'!$E$5,0)+IF(AND(C451&gt;='Umrechnungskurse und Konstanten'!$C$6,C451&lt;='Umrechnungskurse und Konstanten'!$D$6),F451*'Umrechnungskurse und Konstanten'!$E$6,0)+IF(AND(C451&gt;='Umrechnungskurse und Konstanten'!$C$7,C451&lt;='Umrechnungskurse und Konstanten'!$D$7),F451*'Umrechnungskurse und Konstanten'!$E$7,0)+IF(AND(C451&gt;='Umrechnungskurse und Konstanten'!$C$8,C451&lt;='Umrechnungskurse und Konstanten'!$D$8),F451*'Umrechnungskurse und Konstanten'!$E$8,0)+IF(AND(C451&gt;='Umrechnungskurse und Konstanten'!$C$9,C451&lt;='Umrechnungskurse und Konstanten'!$D$9),F451*'Umrechnungskurse und Konstanten'!$E$9,0)+IF(AND(C451&gt;='Umrechnungskurse und Konstanten'!$C$10,C451&lt;='Umrechnungskurse und Konstanten'!$D$10),F451*'Umrechnungskurse und Konstanten'!$E$10,0)+IF(AND(C451&gt;='Umrechnungskurse und Konstanten'!$C$11,C451&lt;='Umrechnungskurse und Konstanten'!$D$11),F451*'Umrechnungskurse und Konstanten'!$E$11,0)+IF(AND(C451&gt;='Umrechnungskurse und Konstanten'!$C$12,C451&lt;='Umrechnungskurse und Konstanten'!$D$12),F451*'Umrechnungskurse und Konstanten'!$E$12,0)+IF(AND(C451&gt;='Umrechnungskurse und Konstanten'!$C$13,C451&lt;='Umrechnungskurse und Konstanten'!$D$13),F451*'Umrechnungskurse und Konstanten'!$E$13,0)+IF(AND(C451&gt;='Umrechnungskurse und Konstanten'!$C$14,C451&lt;='Umrechnungskurse und Konstanten'!$D$14),F451*'Umrechnungskurse und Konstanten'!$E$14,0)+IF(AND(C451&gt;='Umrechnungskurse und Konstanten'!$C$15,C451&lt;='Umrechnungskurse und Konstanten'!$D$15),F451*'Umrechnungskurse und Konstanten'!$E$15,0)+IF(AND(C451&gt;='Umrechnungskurse und Konstanten'!$C$16,C451&lt;='Umrechnungskurse und Konstanten'!$D$16),F451*'Umrechnungskurse und Konstanten'!$E$16,0)</f>
        <v>0</v>
      </c>
      <c r="J451" s="43">
        <f t="shared" si="19"/>
        <v>0</v>
      </c>
      <c r="K451" s="43">
        <f t="shared" si="20"/>
        <v>0</v>
      </c>
      <c r="L451" s="69" t="str">
        <f>IF(OR(G451='Umrechnungskurse und Konstanten'!$E$21,G451='Umrechnungskurse und Konstanten'!$E$22,G451='Umrechnungskurse und Konstanten'!$E$23),"VSt. Satz ok.","falsche/keine VSt.")</f>
        <v>falsche/keine VSt.</v>
      </c>
      <c r="M451" s="67" t="str">
        <f>IF(AND(C451&gt;='Umrechnungskurse und Konstanten'!$C$14,C451&lt;='Umrechnungskurse und Konstanten'!$D$16),"Periode ok.","falsche Periode")</f>
        <v>falsche Periode</v>
      </c>
    </row>
    <row r="452" spans="2:13" x14ac:dyDescent="0.3">
      <c r="B452" s="56"/>
      <c r="C452" s="38"/>
      <c r="D452" s="38"/>
      <c r="E452" s="45"/>
      <c r="F452" s="40"/>
      <c r="G452" s="52"/>
      <c r="H452" s="42">
        <f t="shared" si="18"/>
        <v>0</v>
      </c>
      <c r="I452" s="43">
        <f>IF(AND(C452&gt;='Umrechnungskurse und Konstanten'!$C$5,C452&lt;='Umrechnungskurse und Konstanten'!$D$5),F452*'Umrechnungskurse und Konstanten'!$E$5,0)+IF(AND(C452&gt;='Umrechnungskurse und Konstanten'!$C$6,C452&lt;='Umrechnungskurse und Konstanten'!$D$6),F452*'Umrechnungskurse und Konstanten'!$E$6,0)+IF(AND(C452&gt;='Umrechnungskurse und Konstanten'!$C$7,C452&lt;='Umrechnungskurse und Konstanten'!$D$7),F452*'Umrechnungskurse und Konstanten'!$E$7,0)+IF(AND(C452&gt;='Umrechnungskurse und Konstanten'!$C$8,C452&lt;='Umrechnungskurse und Konstanten'!$D$8),F452*'Umrechnungskurse und Konstanten'!$E$8,0)+IF(AND(C452&gt;='Umrechnungskurse und Konstanten'!$C$9,C452&lt;='Umrechnungskurse und Konstanten'!$D$9),F452*'Umrechnungskurse und Konstanten'!$E$9,0)+IF(AND(C452&gt;='Umrechnungskurse und Konstanten'!$C$10,C452&lt;='Umrechnungskurse und Konstanten'!$D$10),F452*'Umrechnungskurse und Konstanten'!$E$10,0)+IF(AND(C452&gt;='Umrechnungskurse und Konstanten'!$C$11,C452&lt;='Umrechnungskurse und Konstanten'!$D$11),F452*'Umrechnungskurse und Konstanten'!$E$11,0)+IF(AND(C452&gt;='Umrechnungskurse und Konstanten'!$C$12,C452&lt;='Umrechnungskurse und Konstanten'!$D$12),F452*'Umrechnungskurse und Konstanten'!$E$12,0)+IF(AND(C452&gt;='Umrechnungskurse und Konstanten'!$C$13,C452&lt;='Umrechnungskurse und Konstanten'!$D$13),F452*'Umrechnungskurse und Konstanten'!$E$13,0)+IF(AND(C452&gt;='Umrechnungskurse und Konstanten'!$C$14,C452&lt;='Umrechnungskurse und Konstanten'!$D$14),F452*'Umrechnungskurse und Konstanten'!$E$14,0)+IF(AND(C452&gt;='Umrechnungskurse und Konstanten'!$C$15,C452&lt;='Umrechnungskurse und Konstanten'!$D$15),F452*'Umrechnungskurse und Konstanten'!$E$15,0)+IF(AND(C452&gt;='Umrechnungskurse und Konstanten'!$C$16,C452&lt;='Umrechnungskurse und Konstanten'!$D$16),F452*'Umrechnungskurse und Konstanten'!$E$16,0)</f>
        <v>0</v>
      </c>
      <c r="J452" s="43">
        <f t="shared" si="19"/>
        <v>0</v>
      </c>
      <c r="K452" s="43">
        <f t="shared" si="20"/>
        <v>0</v>
      </c>
      <c r="L452" s="69" t="str">
        <f>IF(OR(G452='Umrechnungskurse und Konstanten'!$E$21,G452='Umrechnungskurse und Konstanten'!$E$22,G452='Umrechnungskurse und Konstanten'!$E$23),"VSt. Satz ok.","falsche/keine VSt.")</f>
        <v>falsche/keine VSt.</v>
      </c>
      <c r="M452" s="67" t="str">
        <f>IF(AND(C452&gt;='Umrechnungskurse und Konstanten'!$C$14,C452&lt;='Umrechnungskurse und Konstanten'!$D$16),"Periode ok.","falsche Periode")</f>
        <v>falsche Periode</v>
      </c>
    </row>
    <row r="453" spans="2:13" x14ac:dyDescent="0.3">
      <c r="B453" s="56"/>
      <c r="C453" s="38"/>
      <c r="D453" s="38"/>
      <c r="E453" s="45"/>
      <c r="F453" s="40"/>
      <c r="G453" s="52"/>
      <c r="H453" s="42">
        <f t="shared" si="18"/>
        <v>0</v>
      </c>
      <c r="I453" s="43">
        <f>IF(AND(C453&gt;='Umrechnungskurse und Konstanten'!$C$5,C453&lt;='Umrechnungskurse und Konstanten'!$D$5),F453*'Umrechnungskurse und Konstanten'!$E$5,0)+IF(AND(C453&gt;='Umrechnungskurse und Konstanten'!$C$6,C453&lt;='Umrechnungskurse und Konstanten'!$D$6),F453*'Umrechnungskurse und Konstanten'!$E$6,0)+IF(AND(C453&gt;='Umrechnungskurse und Konstanten'!$C$7,C453&lt;='Umrechnungskurse und Konstanten'!$D$7),F453*'Umrechnungskurse und Konstanten'!$E$7,0)+IF(AND(C453&gt;='Umrechnungskurse und Konstanten'!$C$8,C453&lt;='Umrechnungskurse und Konstanten'!$D$8),F453*'Umrechnungskurse und Konstanten'!$E$8,0)+IF(AND(C453&gt;='Umrechnungskurse und Konstanten'!$C$9,C453&lt;='Umrechnungskurse und Konstanten'!$D$9),F453*'Umrechnungskurse und Konstanten'!$E$9,0)+IF(AND(C453&gt;='Umrechnungskurse und Konstanten'!$C$10,C453&lt;='Umrechnungskurse und Konstanten'!$D$10),F453*'Umrechnungskurse und Konstanten'!$E$10,0)+IF(AND(C453&gt;='Umrechnungskurse und Konstanten'!$C$11,C453&lt;='Umrechnungskurse und Konstanten'!$D$11),F453*'Umrechnungskurse und Konstanten'!$E$11,0)+IF(AND(C453&gt;='Umrechnungskurse und Konstanten'!$C$12,C453&lt;='Umrechnungskurse und Konstanten'!$D$12),F453*'Umrechnungskurse und Konstanten'!$E$12,0)+IF(AND(C453&gt;='Umrechnungskurse und Konstanten'!$C$13,C453&lt;='Umrechnungskurse und Konstanten'!$D$13),F453*'Umrechnungskurse und Konstanten'!$E$13,0)+IF(AND(C453&gt;='Umrechnungskurse und Konstanten'!$C$14,C453&lt;='Umrechnungskurse und Konstanten'!$D$14),F453*'Umrechnungskurse und Konstanten'!$E$14,0)+IF(AND(C453&gt;='Umrechnungskurse und Konstanten'!$C$15,C453&lt;='Umrechnungskurse und Konstanten'!$D$15),F453*'Umrechnungskurse und Konstanten'!$E$15,0)+IF(AND(C453&gt;='Umrechnungskurse und Konstanten'!$C$16,C453&lt;='Umrechnungskurse und Konstanten'!$D$16),F453*'Umrechnungskurse und Konstanten'!$E$16,0)</f>
        <v>0</v>
      </c>
      <c r="J453" s="43">
        <f t="shared" si="19"/>
        <v>0</v>
      </c>
      <c r="K453" s="43">
        <f t="shared" si="20"/>
        <v>0</v>
      </c>
      <c r="L453" s="69" t="str">
        <f>IF(OR(G453='Umrechnungskurse und Konstanten'!$E$21,G453='Umrechnungskurse und Konstanten'!$E$22,G453='Umrechnungskurse und Konstanten'!$E$23),"VSt. Satz ok.","falsche/keine VSt.")</f>
        <v>falsche/keine VSt.</v>
      </c>
      <c r="M453" s="67" t="str">
        <f>IF(AND(C453&gt;='Umrechnungskurse und Konstanten'!$C$14,C453&lt;='Umrechnungskurse und Konstanten'!$D$16),"Periode ok.","falsche Periode")</f>
        <v>falsche Periode</v>
      </c>
    </row>
    <row r="454" spans="2:13" x14ac:dyDescent="0.3">
      <c r="B454" s="56"/>
      <c r="C454" s="38"/>
      <c r="D454" s="38"/>
      <c r="E454" s="45"/>
      <c r="F454" s="40"/>
      <c r="G454" s="52"/>
      <c r="H454" s="42">
        <f t="shared" si="18"/>
        <v>0</v>
      </c>
      <c r="I454" s="43">
        <f>IF(AND(C454&gt;='Umrechnungskurse und Konstanten'!$C$5,C454&lt;='Umrechnungskurse und Konstanten'!$D$5),F454*'Umrechnungskurse und Konstanten'!$E$5,0)+IF(AND(C454&gt;='Umrechnungskurse und Konstanten'!$C$6,C454&lt;='Umrechnungskurse und Konstanten'!$D$6),F454*'Umrechnungskurse und Konstanten'!$E$6,0)+IF(AND(C454&gt;='Umrechnungskurse und Konstanten'!$C$7,C454&lt;='Umrechnungskurse und Konstanten'!$D$7),F454*'Umrechnungskurse und Konstanten'!$E$7,0)+IF(AND(C454&gt;='Umrechnungskurse und Konstanten'!$C$8,C454&lt;='Umrechnungskurse und Konstanten'!$D$8),F454*'Umrechnungskurse und Konstanten'!$E$8,0)+IF(AND(C454&gt;='Umrechnungskurse und Konstanten'!$C$9,C454&lt;='Umrechnungskurse und Konstanten'!$D$9),F454*'Umrechnungskurse und Konstanten'!$E$9,0)+IF(AND(C454&gt;='Umrechnungskurse und Konstanten'!$C$10,C454&lt;='Umrechnungskurse und Konstanten'!$D$10),F454*'Umrechnungskurse und Konstanten'!$E$10,0)+IF(AND(C454&gt;='Umrechnungskurse und Konstanten'!$C$11,C454&lt;='Umrechnungskurse und Konstanten'!$D$11),F454*'Umrechnungskurse und Konstanten'!$E$11,0)+IF(AND(C454&gt;='Umrechnungskurse und Konstanten'!$C$12,C454&lt;='Umrechnungskurse und Konstanten'!$D$12),F454*'Umrechnungskurse und Konstanten'!$E$12,0)+IF(AND(C454&gt;='Umrechnungskurse und Konstanten'!$C$13,C454&lt;='Umrechnungskurse und Konstanten'!$D$13),F454*'Umrechnungskurse und Konstanten'!$E$13,0)+IF(AND(C454&gt;='Umrechnungskurse und Konstanten'!$C$14,C454&lt;='Umrechnungskurse und Konstanten'!$D$14),F454*'Umrechnungskurse und Konstanten'!$E$14,0)+IF(AND(C454&gt;='Umrechnungskurse und Konstanten'!$C$15,C454&lt;='Umrechnungskurse und Konstanten'!$D$15),F454*'Umrechnungskurse und Konstanten'!$E$15,0)+IF(AND(C454&gt;='Umrechnungskurse und Konstanten'!$C$16,C454&lt;='Umrechnungskurse und Konstanten'!$D$16),F454*'Umrechnungskurse und Konstanten'!$E$16,0)</f>
        <v>0</v>
      </c>
      <c r="J454" s="43">
        <f t="shared" si="19"/>
        <v>0</v>
      </c>
      <c r="K454" s="43">
        <f t="shared" si="20"/>
        <v>0</v>
      </c>
      <c r="L454" s="69" t="str">
        <f>IF(OR(G454='Umrechnungskurse und Konstanten'!$E$21,G454='Umrechnungskurse und Konstanten'!$E$22,G454='Umrechnungskurse und Konstanten'!$E$23),"VSt. Satz ok.","falsche/keine VSt.")</f>
        <v>falsche/keine VSt.</v>
      </c>
      <c r="M454" s="67" t="str">
        <f>IF(AND(C454&gt;='Umrechnungskurse und Konstanten'!$C$14,C454&lt;='Umrechnungskurse und Konstanten'!$D$16),"Periode ok.","falsche Periode")</f>
        <v>falsche Periode</v>
      </c>
    </row>
    <row r="455" spans="2:13" x14ac:dyDescent="0.3">
      <c r="B455" s="56"/>
      <c r="C455" s="38"/>
      <c r="D455" s="38"/>
      <c r="E455" s="45"/>
      <c r="F455" s="40"/>
      <c r="G455" s="52"/>
      <c r="H455" s="42">
        <f t="shared" si="18"/>
        <v>0</v>
      </c>
      <c r="I455" s="43">
        <f>IF(AND(C455&gt;='Umrechnungskurse und Konstanten'!$C$5,C455&lt;='Umrechnungskurse und Konstanten'!$D$5),F455*'Umrechnungskurse und Konstanten'!$E$5,0)+IF(AND(C455&gt;='Umrechnungskurse und Konstanten'!$C$6,C455&lt;='Umrechnungskurse und Konstanten'!$D$6),F455*'Umrechnungskurse und Konstanten'!$E$6,0)+IF(AND(C455&gt;='Umrechnungskurse und Konstanten'!$C$7,C455&lt;='Umrechnungskurse und Konstanten'!$D$7),F455*'Umrechnungskurse und Konstanten'!$E$7,0)+IF(AND(C455&gt;='Umrechnungskurse und Konstanten'!$C$8,C455&lt;='Umrechnungskurse und Konstanten'!$D$8),F455*'Umrechnungskurse und Konstanten'!$E$8,0)+IF(AND(C455&gt;='Umrechnungskurse und Konstanten'!$C$9,C455&lt;='Umrechnungskurse und Konstanten'!$D$9),F455*'Umrechnungskurse und Konstanten'!$E$9,0)+IF(AND(C455&gt;='Umrechnungskurse und Konstanten'!$C$10,C455&lt;='Umrechnungskurse und Konstanten'!$D$10),F455*'Umrechnungskurse und Konstanten'!$E$10,0)+IF(AND(C455&gt;='Umrechnungskurse und Konstanten'!$C$11,C455&lt;='Umrechnungskurse und Konstanten'!$D$11),F455*'Umrechnungskurse und Konstanten'!$E$11,0)+IF(AND(C455&gt;='Umrechnungskurse und Konstanten'!$C$12,C455&lt;='Umrechnungskurse und Konstanten'!$D$12),F455*'Umrechnungskurse und Konstanten'!$E$12,0)+IF(AND(C455&gt;='Umrechnungskurse und Konstanten'!$C$13,C455&lt;='Umrechnungskurse und Konstanten'!$D$13),F455*'Umrechnungskurse und Konstanten'!$E$13,0)+IF(AND(C455&gt;='Umrechnungskurse und Konstanten'!$C$14,C455&lt;='Umrechnungskurse und Konstanten'!$D$14),F455*'Umrechnungskurse und Konstanten'!$E$14,0)+IF(AND(C455&gt;='Umrechnungskurse und Konstanten'!$C$15,C455&lt;='Umrechnungskurse und Konstanten'!$D$15),F455*'Umrechnungskurse und Konstanten'!$E$15,0)+IF(AND(C455&gt;='Umrechnungskurse und Konstanten'!$C$16,C455&lt;='Umrechnungskurse und Konstanten'!$D$16),F455*'Umrechnungskurse und Konstanten'!$E$16,0)</f>
        <v>0</v>
      </c>
      <c r="J455" s="43">
        <f t="shared" si="19"/>
        <v>0</v>
      </c>
      <c r="K455" s="43">
        <f t="shared" si="20"/>
        <v>0</v>
      </c>
      <c r="L455" s="69" t="str">
        <f>IF(OR(G455='Umrechnungskurse und Konstanten'!$E$21,G455='Umrechnungskurse und Konstanten'!$E$22,G455='Umrechnungskurse und Konstanten'!$E$23),"VSt. Satz ok.","falsche/keine VSt.")</f>
        <v>falsche/keine VSt.</v>
      </c>
      <c r="M455" s="67" t="str">
        <f>IF(AND(C455&gt;='Umrechnungskurse und Konstanten'!$C$14,C455&lt;='Umrechnungskurse und Konstanten'!$D$16),"Periode ok.","falsche Periode")</f>
        <v>falsche Periode</v>
      </c>
    </row>
    <row r="456" spans="2:13" x14ac:dyDescent="0.3">
      <c r="B456" s="56"/>
      <c r="C456" s="38"/>
      <c r="D456" s="38"/>
      <c r="E456" s="45"/>
      <c r="F456" s="40"/>
      <c r="G456" s="52"/>
      <c r="H456" s="42">
        <f t="shared" si="18"/>
        <v>0</v>
      </c>
      <c r="I456" s="43">
        <f>IF(AND(C456&gt;='Umrechnungskurse und Konstanten'!$C$5,C456&lt;='Umrechnungskurse und Konstanten'!$D$5),F456*'Umrechnungskurse und Konstanten'!$E$5,0)+IF(AND(C456&gt;='Umrechnungskurse und Konstanten'!$C$6,C456&lt;='Umrechnungskurse und Konstanten'!$D$6),F456*'Umrechnungskurse und Konstanten'!$E$6,0)+IF(AND(C456&gt;='Umrechnungskurse und Konstanten'!$C$7,C456&lt;='Umrechnungskurse und Konstanten'!$D$7),F456*'Umrechnungskurse und Konstanten'!$E$7,0)+IF(AND(C456&gt;='Umrechnungskurse und Konstanten'!$C$8,C456&lt;='Umrechnungskurse und Konstanten'!$D$8),F456*'Umrechnungskurse und Konstanten'!$E$8,0)+IF(AND(C456&gt;='Umrechnungskurse und Konstanten'!$C$9,C456&lt;='Umrechnungskurse und Konstanten'!$D$9),F456*'Umrechnungskurse und Konstanten'!$E$9,0)+IF(AND(C456&gt;='Umrechnungskurse und Konstanten'!$C$10,C456&lt;='Umrechnungskurse und Konstanten'!$D$10),F456*'Umrechnungskurse und Konstanten'!$E$10,0)+IF(AND(C456&gt;='Umrechnungskurse und Konstanten'!$C$11,C456&lt;='Umrechnungskurse und Konstanten'!$D$11),F456*'Umrechnungskurse und Konstanten'!$E$11,0)+IF(AND(C456&gt;='Umrechnungskurse und Konstanten'!$C$12,C456&lt;='Umrechnungskurse und Konstanten'!$D$12),F456*'Umrechnungskurse und Konstanten'!$E$12,0)+IF(AND(C456&gt;='Umrechnungskurse und Konstanten'!$C$13,C456&lt;='Umrechnungskurse und Konstanten'!$D$13),F456*'Umrechnungskurse und Konstanten'!$E$13,0)+IF(AND(C456&gt;='Umrechnungskurse und Konstanten'!$C$14,C456&lt;='Umrechnungskurse und Konstanten'!$D$14),F456*'Umrechnungskurse und Konstanten'!$E$14,0)+IF(AND(C456&gt;='Umrechnungskurse und Konstanten'!$C$15,C456&lt;='Umrechnungskurse und Konstanten'!$D$15),F456*'Umrechnungskurse und Konstanten'!$E$15,0)+IF(AND(C456&gt;='Umrechnungskurse und Konstanten'!$C$16,C456&lt;='Umrechnungskurse und Konstanten'!$D$16),F456*'Umrechnungskurse und Konstanten'!$E$16,0)</f>
        <v>0</v>
      </c>
      <c r="J456" s="43">
        <f t="shared" si="19"/>
        <v>0</v>
      </c>
      <c r="K456" s="43">
        <f t="shared" si="20"/>
        <v>0</v>
      </c>
      <c r="L456" s="69" t="str">
        <f>IF(OR(G456='Umrechnungskurse und Konstanten'!$E$21,G456='Umrechnungskurse und Konstanten'!$E$22,G456='Umrechnungskurse und Konstanten'!$E$23),"VSt. Satz ok.","falsche/keine VSt.")</f>
        <v>falsche/keine VSt.</v>
      </c>
      <c r="M456" s="67" t="str">
        <f>IF(AND(C456&gt;='Umrechnungskurse und Konstanten'!$C$14,C456&lt;='Umrechnungskurse und Konstanten'!$D$16),"Periode ok.","falsche Periode")</f>
        <v>falsche Periode</v>
      </c>
    </row>
    <row r="457" spans="2:13" x14ac:dyDescent="0.3">
      <c r="B457" s="56"/>
      <c r="C457" s="38"/>
      <c r="D457" s="38"/>
      <c r="E457" s="45"/>
      <c r="F457" s="40"/>
      <c r="G457" s="52"/>
      <c r="H457" s="42">
        <f t="shared" si="18"/>
        <v>0</v>
      </c>
      <c r="I457" s="43">
        <f>IF(AND(C457&gt;='Umrechnungskurse und Konstanten'!$C$5,C457&lt;='Umrechnungskurse und Konstanten'!$D$5),F457*'Umrechnungskurse und Konstanten'!$E$5,0)+IF(AND(C457&gt;='Umrechnungskurse und Konstanten'!$C$6,C457&lt;='Umrechnungskurse und Konstanten'!$D$6),F457*'Umrechnungskurse und Konstanten'!$E$6,0)+IF(AND(C457&gt;='Umrechnungskurse und Konstanten'!$C$7,C457&lt;='Umrechnungskurse und Konstanten'!$D$7),F457*'Umrechnungskurse und Konstanten'!$E$7,0)+IF(AND(C457&gt;='Umrechnungskurse und Konstanten'!$C$8,C457&lt;='Umrechnungskurse und Konstanten'!$D$8),F457*'Umrechnungskurse und Konstanten'!$E$8,0)+IF(AND(C457&gt;='Umrechnungskurse und Konstanten'!$C$9,C457&lt;='Umrechnungskurse und Konstanten'!$D$9),F457*'Umrechnungskurse und Konstanten'!$E$9,0)+IF(AND(C457&gt;='Umrechnungskurse und Konstanten'!$C$10,C457&lt;='Umrechnungskurse und Konstanten'!$D$10),F457*'Umrechnungskurse und Konstanten'!$E$10,0)+IF(AND(C457&gt;='Umrechnungskurse und Konstanten'!$C$11,C457&lt;='Umrechnungskurse und Konstanten'!$D$11),F457*'Umrechnungskurse und Konstanten'!$E$11,0)+IF(AND(C457&gt;='Umrechnungskurse und Konstanten'!$C$12,C457&lt;='Umrechnungskurse und Konstanten'!$D$12),F457*'Umrechnungskurse und Konstanten'!$E$12,0)+IF(AND(C457&gt;='Umrechnungskurse und Konstanten'!$C$13,C457&lt;='Umrechnungskurse und Konstanten'!$D$13),F457*'Umrechnungskurse und Konstanten'!$E$13,0)+IF(AND(C457&gt;='Umrechnungskurse und Konstanten'!$C$14,C457&lt;='Umrechnungskurse und Konstanten'!$D$14),F457*'Umrechnungskurse und Konstanten'!$E$14,0)+IF(AND(C457&gt;='Umrechnungskurse und Konstanten'!$C$15,C457&lt;='Umrechnungskurse und Konstanten'!$D$15),F457*'Umrechnungskurse und Konstanten'!$E$15,0)+IF(AND(C457&gt;='Umrechnungskurse und Konstanten'!$C$16,C457&lt;='Umrechnungskurse und Konstanten'!$D$16),F457*'Umrechnungskurse und Konstanten'!$E$16,0)</f>
        <v>0</v>
      </c>
      <c r="J457" s="43">
        <f t="shared" si="19"/>
        <v>0</v>
      </c>
      <c r="K457" s="43">
        <f t="shared" si="20"/>
        <v>0</v>
      </c>
      <c r="L457" s="69" t="str">
        <f>IF(OR(G457='Umrechnungskurse und Konstanten'!$E$21,G457='Umrechnungskurse und Konstanten'!$E$22,G457='Umrechnungskurse und Konstanten'!$E$23),"VSt. Satz ok.","falsche/keine VSt.")</f>
        <v>falsche/keine VSt.</v>
      </c>
      <c r="M457" s="67" t="str">
        <f>IF(AND(C457&gt;='Umrechnungskurse und Konstanten'!$C$14,C457&lt;='Umrechnungskurse und Konstanten'!$D$16),"Periode ok.","falsche Periode")</f>
        <v>falsche Periode</v>
      </c>
    </row>
    <row r="458" spans="2:13" x14ac:dyDescent="0.3">
      <c r="B458" s="56"/>
      <c r="C458" s="38"/>
      <c r="D458" s="38"/>
      <c r="E458" s="45"/>
      <c r="F458" s="40"/>
      <c r="G458" s="52"/>
      <c r="H458" s="42">
        <f t="shared" ref="H458:H521" si="21">F458*G458</f>
        <v>0</v>
      </c>
      <c r="I458" s="43">
        <f>IF(AND(C458&gt;='Umrechnungskurse und Konstanten'!$C$5,C458&lt;='Umrechnungskurse und Konstanten'!$D$5),F458*'Umrechnungskurse und Konstanten'!$E$5,0)+IF(AND(C458&gt;='Umrechnungskurse und Konstanten'!$C$6,C458&lt;='Umrechnungskurse und Konstanten'!$D$6),F458*'Umrechnungskurse und Konstanten'!$E$6,0)+IF(AND(C458&gt;='Umrechnungskurse und Konstanten'!$C$7,C458&lt;='Umrechnungskurse und Konstanten'!$D$7),F458*'Umrechnungskurse und Konstanten'!$E$7,0)+IF(AND(C458&gt;='Umrechnungskurse und Konstanten'!$C$8,C458&lt;='Umrechnungskurse und Konstanten'!$D$8),F458*'Umrechnungskurse und Konstanten'!$E$8,0)+IF(AND(C458&gt;='Umrechnungskurse und Konstanten'!$C$9,C458&lt;='Umrechnungskurse und Konstanten'!$D$9),F458*'Umrechnungskurse und Konstanten'!$E$9,0)+IF(AND(C458&gt;='Umrechnungskurse und Konstanten'!$C$10,C458&lt;='Umrechnungskurse und Konstanten'!$D$10),F458*'Umrechnungskurse und Konstanten'!$E$10,0)+IF(AND(C458&gt;='Umrechnungskurse und Konstanten'!$C$11,C458&lt;='Umrechnungskurse und Konstanten'!$D$11),F458*'Umrechnungskurse und Konstanten'!$E$11,0)+IF(AND(C458&gt;='Umrechnungskurse und Konstanten'!$C$12,C458&lt;='Umrechnungskurse und Konstanten'!$D$12),F458*'Umrechnungskurse und Konstanten'!$E$12,0)+IF(AND(C458&gt;='Umrechnungskurse und Konstanten'!$C$13,C458&lt;='Umrechnungskurse und Konstanten'!$D$13),F458*'Umrechnungskurse und Konstanten'!$E$13,0)+IF(AND(C458&gt;='Umrechnungskurse und Konstanten'!$C$14,C458&lt;='Umrechnungskurse und Konstanten'!$D$14),F458*'Umrechnungskurse und Konstanten'!$E$14,0)+IF(AND(C458&gt;='Umrechnungskurse und Konstanten'!$C$15,C458&lt;='Umrechnungskurse und Konstanten'!$D$15),F458*'Umrechnungskurse und Konstanten'!$E$15,0)+IF(AND(C458&gt;='Umrechnungskurse und Konstanten'!$C$16,C458&lt;='Umrechnungskurse und Konstanten'!$D$16),F458*'Umrechnungskurse und Konstanten'!$E$16,0)</f>
        <v>0</v>
      </c>
      <c r="J458" s="43">
        <f t="shared" ref="J458:J521" si="22">G458*I458</f>
        <v>0</v>
      </c>
      <c r="K458" s="43">
        <f t="shared" ref="K458:K521" si="23">I458+J458</f>
        <v>0</v>
      </c>
      <c r="L458" s="69" t="str">
        <f>IF(OR(G458='Umrechnungskurse und Konstanten'!$E$21,G458='Umrechnungskurse und Konstanten'!$E$22,G458='Umrechnungskurse und Konstanten'!$E$23),"VSt. Satz ok.","falsche/keine VSt.")</f>
        <v>falsche/keine VSt.</v>
      </c>
      <c r="M458" s="67" t="str">
        <f>IF(AND(C458&gt;='Umrechnungskurse und Konstanten'!$C$14,C458&lt;='Umrechnungskurse und Konstanten'!$D$16),"Periode ok.","falsche Periode")</f>
        <v>falsche Periode</v>
      </c>
    </row>
    <row r="459" spans="2:13" x14ac:dyDescent="0.3">
      <c r="B459" s="56"/>
      <c r="C459" s="38"/>
      <c r="D459" s="38"/>
      <c r="E459" s="45"/>
      <c r="F459" s="40"/>
      <c r="G459" s="52"/>
      <c r="H459" s="42">
        <f t="shared" si="21"/>
        <v>0</v>
      </c>
      <c r="I459" s="43">
        <f>IF(AND(C459&gt;='Umrechnungskurse und Konstanten'!$C$5,C459&lt;='Umrechnungskurse und Konstanten'!$D$5),F459*'Umrechnungskurse und Konstanten'!$E$5,0)+IF(AND(C459&gt;='Umrechnungskurse und Konstanten'!$C$6,C459&lt;='Umrechnungskurse und Konstanten'!$D$6),F459*'Umrechnungskurse und Konstanten'!$E$6,0)+IF(AND(C459&gt;='Umrechnungskurse und Konstanten'!$C$7,C459&lt;='Umrechnungskurse und Konstanten'!$D$7),F459*'Umrechnungskurse und Konstanten'!$E$7,0)+IF(AND(C459&gt;='Umrechnungskurse und Konstanten'!$C$8,C459&lt;='Umrechnungskurse und Konstanten'!$D$8),F459*'Umrechnungskurse und Konstanten'!$E$8,0)+IF(AND(C459&gt;='Umrechnungskurse und Konstanten'!$C$9,C459&lt;='Umrechnungskurse und Konstanten'!$D$9),F459*'Umrechnungskurse und Konstanten'!$E$9,0)+IF(AND(C459&gt;='Umrechnungskurse und Konstanten'!$C$10,C459&lt;='Umrechnungskurse und Konstanten'!$D$10),F459*'Umrechnungskurse und Konstanten'!$E$10,0)+IF(AND(C459&gt;='Umrechnungskurse und Konstanten'!$C$11,C459&lt;='Umrechnungskurse und Konstanten'!$D$11),F459*'Umrechnungskurse und Konstanten'!$E$11,0)+IF(AND(C459&gt;='Umrechnungskurse und Konstanten'!$C$12,C459&lt;='Umrechnungskurse und Konstanten'!$D$12),F459*'Umrechnungskurse und Konstanten'!$E$12,0)+IF(AND(C459&gt;='Umrechnungskurse und Konstanten'!$C$13,C459&lt;='Umrechnungskurse und Konstanten'!$D$13),F459*'Umrechnungskurse und Konstanten'!$E$13,0)+IF(AND(C459&gt;='Umrechnungskurse und Konstanten'!$C$14,C459&lt;='Umrechnungskurse und Konstanten'!$D$14),F459*'Umrechnungskurse und Konstanten'!$E$14,0)+IF(AND(C459&gt;='Umrechnungskurse und Konstanten'!$C$15,C459&lt;='Umrechnungskurse und Konstanten'!$D$15),F459*'Umrechnungskurse und Konstanten'!$E$15,0)+IF(AND(C459&gt;='Umrechnungskurse und Konstanten'!$C$16,C459&lt;='Umrechnungskurse und Konstanten'!$D$16),F459*'Umrechnungskurse und Konstanten'!$E$16,0)</f>
        <v>0</v>
      </c>
      <c r="J459" s="43">
        <f t="shared" si="22"/>
        <v>0</v>
      </c>
      <c r="K459" s="43">
        <f t="shared" si="23"/>
        <v>0</v>
      </c>
      <c r="L459" s="69" t="str">
        <f>IF(OR(G459='Umrechnungskurse und Konstanten'!$E$21,G459='Umrechnungskurse und Konstanten'!$E$22,G459='Umrechnungskurse und Konstanten'!$E$23),"VSt. Satz ok.","falsche/keine VSt.")</f>
        <v>falsche/keine VSt.</v>
      </c>
      <c r="M459" s="67" t="str">
        <f>IF(AND(C459&gt;='Umrechnungskurse und Konstanten'!$C$14,C459&lt;='Umrechnungskurse und Konstanten'!$D$16),"Periode ok.","falsche Periode")</f>
        <v>falsche Periode</v>
      </c>
    </row>
    <row r="460" spans="2:13" x14ac:dyDescent="0.3">
      <c r="B460" s="56"/>
      <c r="C460" s="38"/>
      <c r="D460" s="38"/>
      <c r="E460" s="45"/>
      <c r="F460" s="40"/>
      <c r="G460" s="52"/>
      <c r="H460" s="42">
        <f t="shared" si="21"/>
        <v>0</v>
      </c>
      <c r="I460" s="43">
        <f>IF(AND(C460&gt;='Umrechnungskurse und Konstanten'!$C$5,C460&lt;='Umrechnungskurse und Konstanten'!$D$5),F460*'Umrechnungskurse und Konstanten'!$E$5,0)+IF(AND(C460&gt;='Umrechnungskurse und Konstanten'!$C$6,C460&lt;='Umrechnungskurse und Konstanten'!$D$6),F460*'Umrechnungskurse und Konstanten'!$E$6,0)+IF(AND(C460&gt;='Umrechnungskurse und Konstanten'!$C$7,C460&lt;='Umrechnungskurse und Konstanten'!$D$7),F460*'Umrechnungskurse und Konstanten'!$E$7,0)+IF(AND(C460&gt;='Umrechnungskurse und Konstanten'!$C$8,C460&lt;='Umrechnungskurse und Konstanten'!$D$8),F460*'Umrechnungskurse und Konstanten'!$E$8,0)+IF(AND(C460&gt;='Umrechnungskurse und Konstanten'!$C$9,C460&lt;='Umrechnungskurse und Konstanten'!$D$9),F460*'Umrechnungskurse und Konstanten'!$E$9,0)+IF(AND(C460&gt;='Umrechnungskurse und Konstanten'!$C$10,C460&lt;='Umrechnungskurse und Konstanten'!$D$10),F460*'Umrechnungskurse und Konstanten'!$E$10,0)+IF(AND(C460&gt;='Umrechnungskurse und Konstanten'!$C$11,C460&lt;='Umrechnungskurse und Konstanten'!$D$11),F460*'Umrechnungskurse und Konstanten'!$E$11,0)+IF(AND(C460&gt;='Umrechnungskurse und Konstanten'!$C$12,C460&lt;='Umrechnungskurse und Konstanten'!$D$12),F460*'Umrechnungskurse und Konstanten'!$E$12,0)+IF(AND(C460&gt;='Umrechnungskurse und Konstanten'!$C$13,C460&lt;='Umrechnungskurse und Konstanten'!$D$13),F460*'Umrechnungskurse und Konstanten'!$E$13,0)+IF(AND(C460&gt;='Umrechnungskurse und Konstanten'!$C$14,C460&lt;='Umrechnungskurse und Konstanten'!$D$14),F460*'Umrechnungskurse und Konstanten'!$E$14,0)+IF(AND(C460&gt;='Umrechnungskurse und Konstanten'!$C$15,C460&lt;='Umrechnungskurse und Konstanten'!$D$15),F460*'Umrechnungskurse und Konstanten'!$E$15,0)+IF(AND(C460&gt;='Umrechnungskurse und Konstanten'!$C$16,C460&lt;='Umrechnungskurse und Konstanten'!$D$16),F460*'Umrechnungskurse und Konstanten'!$E$16,0)</f>
        <v>0</v>
      </c>
      <c r="J460" s="43">
        <f t="shared" si="22"/>
        <v>0</v>
      </c>
      <c r="K460" s="43">
        <f t="shared" si="23"/>
        <v>0</v>
      </c>
      <c r="L460" s="69" t="str">
        <f>IF(OR(G460='Umrechnungskurse und Konstanten'!$E$21,G460='Umrechnungskurse und Konstanten'!$E$22,G460='Umrechnungskurse und Konstanten'!$E$23),"VSt. Satz ok.","falsche/keine VSt.")</f>
        <v>falsche/keine VSt.</v>
      </c>
      <c r="M460" s="67" t="str">
        <f>IF(AND(C460&gt;='Umrechnungskurse und Konstanten'!$C$14,C460&lt;='Umrechnungskurse und Konstanten'!$D$16),"Periode ok.","falsche Periode")</f>
        <v>falsche Periode</v>
      </c>
    </row>
    <row r="461" spans="2:13" x14ac:dyDescent="0.3">
      <c r="B461" s="56"/>
      <c r="C461" s="38"/>
      <c r="D461" s="38"/>
      <c r="E461" s="45"/>
      <c r="F461" s="40"/>
      <c r="G461" s="52"/>
      <c r="H461" s="42">
        <f t="shared" si="21"/>
        <v>0</v>
      </c>
      <c r="I461" s="43">
        <f>IF(AND(C461&gt;='Umrechnungskurse und Konstanten'!$C$5,C461&lt;='Umrechnungskurse und Konstanten'!$D$5),F461*'Umrechnungskurse und Konstanten'!$E$5,0)+IF(AND(C461&gt;='Umrechnungskurse und Konstanten'!$C$6,C461&lt;='Umrechnungskurse und Konstanten'!$D$6),F461*'Umrechnungskurse und Konstanten'!$E$6,0)+IF(AND(C461&gt;='Umrechnungskurse und Konstanten'!$C$7,C461&lt;='Umrechnungskurse und Konstanten'!$D$7),F461*'Umrechnungskurse und Konstanten'!$E$7,0)+IF(AND(C461&gt;='Umrechnungskurse und Konstanten'!$C$8,C461&lt;='Umrechnungskurse und Konstanten'!$D$8),F461*'Umrechnungskurse und Konstanten'!$E$8,0)+IF(AND(C461&gt;='Umrechnungskurse und Konstanten'!$C$9,C461&lt;='Umrechnungskurse und Konstanten'!$D$9),F461*'Umrechnungskurse und Konstanten'!$E$9,0)+IF(AND(C461&gt;='Umrechnungskurse und Konstanten'!$C$10,C461&lt;='Umrechnungskurse und Konstanten'!$D$10),F461*'Umrechnungskurse und Konstanten'!$E$10,0)+IF(AND(C461&gt;='Umrechnungskurse und Konstanten'!$C$11,C461&lt;='Umrechnungskurse und Konstanten'!$D$11),F461*'Umrechnungskurse und Konstanten'!$E$11,0)+IF(AND(C461&gt;='Umrechnungskurse und Konstanten'!$C$12,C461&lt;='Umrechnungskurse und Konstanten'!$D$12),F461*'Umrechnungskurse und Konstanten'!$E$12,0)+IF(AND(C461&gt;='Umrechnungskurse und Konstanten'!$C$13,C461&lt;='Umrechnungskurse und Konstanten'!$D$13),F461*'Umrechnungskurse und Konstanten'!$E$13,0)+IF(AND(C461&gt;='Umrechnungskurse und Konstanten'!$C$14,C461&lt;='Umrechnungskurse und Konstanten'!$D$14),F461*'Umrechnungskurse und Konstanten'!$E$14,0)+IF(AND(C461&gt;='Umrechnungskurse und Konstanten'!$C$15,C461&lt;='Umrechnungskurse und Konstanten'!$D$15),F461*'Umrechnungskurse und Konstanten'!$E$15,0)+IF(AND(C461&gt;='Umrechnungskurse und Konstanten'!$C$16,C461&lt;='Umrechnungskurse und Konstanten'!$D$16),F461*'Umrechnungskurse und Konstanten'!$E$16,0)</f>
        <v>0</v>
      </c>
      <c r="J461" s="43">
        <f t="shared" si="22"/>
        <v>0</v>
      </c>
      <c r="K461" s="43">
        <f t="shared" si="23"/>
        <v>0</v>
      </c>
      <c r="L461" s="69" t="str">
        <f>IF(OR(G461='Umrechnungskurse und Konstanten'!$E$21,G461='Umrechnungskurse und Konstanten'!$E$22,G461='Umrechnungskurse und Konstanten'!$E$23),"VSt. Satz ok.","falsche/keine VSt.")</f>
        <v>falsche/keine VSt.</v>
      </c>
      <c r="M461" s="67" t="str">
        <f>IF(AND(C461&gt;='Umrechnungskurse und Konstanten'!$C$14,C461&lt;='Umrechnungskurse und Konstanten'!$D$16),"Periode ok.","falsche Periode")</f>
        <v>falsche Periode</v>
      </c>
    </row>
    <row r="462" spans="2:13" x14ac:dyDescent="0.3">
      <c r="B462" s="56"/>
      <c r="C462" s="38"/>
      <c r="D462" s="38"/>
      <c r="E462" s="45"/>
      <c r="F462" s="40"/>
      <c r="G462" s="52"/>
      <c r="H462" s="42">
        <f t="shared" si="21"/>
        <v>0</v>
      </c>
      <c r="I462" s="43">
        <f>IF(AND(C462&gt;='Umrechnungskurse und Konstanten'!$C$5,C462&lt;='Umrechnungskurse und Konstanten'!$D$5),F462*'Umrechnungskurse und Konstanten'!$E$5,0)+IF(AND(C462&gt;='Umrechnungskurse und Konstanten'!$C$6,C462&lt;='Umrechnungskurse und Konstanten'!$D$6),F462*'Umrechnungskurse und Konstanten'!$E$6,0)+IF(AND(C462&gt;='Umrechnungskurse und Konstanten'!$C$7,C462&lt;='Umrechnungskurse und Konstanten'!$D$7),F462*'Umrechnungskurse und Konstanten'!$E$7,0)+IF(AND(C462&gt;='Umrechnungskurse und Konstanten'!$C$8,C462&lt;='Umrechnungskurse und Konstanten'!$D$8),F462*'Umrechnungskurse und Konstanten'!$E$8,0)+IF(AND(C462&gt;='Umrechnungskurse und Konstanten'!$C$9,C462&lt;='Umrechnungskurse und Konstanten'!$D$9),F462*'Umrechnungskurse und Konstanten'!$E$9,0)+IF(AND(C462&gt;='Umrechnungskurse und Konstanten'!$C$10,C462&lt;='Umrechnungskurse und Konstanten'!$D$10),F462*'Umrechnungskurse und Konstanten'!$E$10,0)+IF(AND(C462&gt;='Umrechnungskurse und Konstanten'!$C$11,C462&lt;='Umrechnungskurse und Konstanten'!$D$11),F462*'Umrechnungskurse und Konstanten'!$E$11,0)+IF(AND(C462&gt;='Umrechnungskurse und Konstanten'!$C$12,C462&lt;='Umrechnungskurse und Konstanten'!$D$12),F462*'Umrechnungskurse und Konstanten'!$E$12,0)+IF(AND(C462&gt;='Umrechnungskurse und Konstanten'!$C$13,C462&lt;='Umrechnungskurse und Konstanten'!$D$13),F462*'Umrechnungskurse und Konstanten'!$E$13,0)+IF(AND(C462&gt;='Umrechnungskurse und Konstanten'!$C$14,C462&lt;='Umrechnungskurse und Konstanten'!$D$14),F462*'Umrechnungskurse und Konstanten'!$E$14,0)+IF(AND(C462&gt;='Umrechnungskurse und Konstanten'!$C$15,C462&lt;='Umrechnungskurse und Konstanten'!$D$15),F462*'Umrechnungskurse und Konstanten'!$E$15,0)+IF(AND(C462&gt;='Umrechnungskurse und Konstanten'!$C$16,C462&lt;='Umrechnungskurse und Konstanten'!$D$16),F462*'Umrechnungskurse und Konstanten'!$E$16,0)</f>
        <v>0</v>
      </c>
      <c r="J462" s="43">
        <f t="shared" si="22"/>
        <v>0</v>
      </c>
      <c r="K462" s="43">
        <f t="shared" si="23"/>
        <v>0</v>
      </c>
      <c r="L462" s="69" t="str">
        <f>IF(OR(G462='Umrechnungskurse und Konstanten'!$E$21,G462='Umrechnungskurse und Konstanten'!$E$22,G462='Umrechnungskurse und Konstanten'!$E$23),"VSt. Satz ok.","falsche/keine VSt.")</f>
        <v>falsche/keine VSt.</v>
      </c>
      <c r="M462" s="67" t="str">
        <f>IF(AND(C462&gt;='Umrechnungskurse und Konstanten'!$C$14,C462&lt;='Umrechnungskurse und Konstanten'!$D$16),"Periode ok.","falsche Periode")</f>
        <v>falsche Periode</v>
      </c>
    </row>
    <row r="463" spans="2:13" x14ac:dyDescent="0.3">
      <c r="B463" s="56"/>
      <c r="C463" s="38"/>
      <c r="D463" s="38"/>
      <c r="E463" s="45"/>
      <c r="F463" s="40"/>
      <c r="G463" s="52"/>
      <c r="H463" s="42">
        <f t="shared" si="21"/>
        <v>0</v>
      </c>
      <c r="I463" s="43">
        <f>IF(AND(C463&gt;='Umrechnungskurse und Konstanten'!$C$5,C463&lt;='Umrechnungskurse und Konstanten'!$D$5),F463*'Umrechnungskurse und Konstanten'!$E$5,0)+IF(AND(C463&gt;='Umrechnungskurse und Konstanten'!$C$6,C463&lt;='Umrechnungskurse und Konstanten'!$D$6),F463*'Umrechnungskurse und Konstanten'!$E$6,0)+IF(AND(C463&gt;='Umrechnungskurse und Konstanten'!$C$7,C463&lt;='Umrechnungskurse und Konstanten'!$D$7),F463*'Umrechnungskurse und Konstanten'!$E$7,0)+IF(AND(C463&gt;='Umrechnungskurse und Konstanten'!$C$8,C463&lt;='Umrechnungskurse und Konstanten'!$D$8),F463*'Umrechnungskurse und Konstanten'!$E$8,0)+IF(AND(C463&gt;='Umrechnungskurse und Konstanten'!$C$9,C463&lt;='Umrechnungskurse und Konstanten'!$D$9),F463*'Umrechnungskurse und Konstanten'!$E$9,0)+IF(AND(C463&gt;='Umrechnungskurse und Konstanten'!$C$10,C463&lt;='Umrechnungskurse und Konstanten'!$D$10),F463*'Umrechnungskurse und Konstanten'!$E$10,0)+IF(AND(C463&gt;='Umrechnungskurse und Konstanten'!$C$11,C463&lt;='Umrechnungskurse und Konstanten'!$D$11),F463*'Umrechnungskurse und Konstanten'!$E$11,0)+IF(AND(C463&gt;='Umrechnungskurse und Konstanten'!$C$12,C463&lt;='Umrechnungskurse und Konstanten'!$D$12),F463*'Umrechnungskurse und Konstanten'!$E$12,0)+IF(AND(C463&gt;='Umrechnungskurse und Konstanten'!$C$13,C463&lt;='Umrechnungskurse und Konstanten'!$D$13),F463*'Umrechnungskurse und Konstanten'!$E$13,0)+IF(AND(C463&gt;='Umrechnungskurse und Konstanten'!$C$14,C463&lt;='Umrechnungskurse und Konstanten'!$D$14),F463*'Umrechnungskurse und Konstanten'!$E$14,0)+IF(AND(C463&gt;='Umrechnungskurse und Konstanten'!$C$15,C463&lt;='Umrechnungskurse und Konstanten'!$D$15),F463*'Umrechnungskurse und Konstanten'!$E$15,0)+IF(AND(C463&gt;='Umrechnungskurse und Konstanten'!$C$16,C463&lt;='Umrechnungskurse und Konstanten'!$D$16),F463*'Umrechnungskurse und Konstanten'!$E$16,0)</f>
        <v>0</v>
      </c>
      <c r="J463" s="43">
        <f t="shared" si="22"/>
        <v>0</v>
      </c>
      <c r="K463" s="43">
        <f t="shared" si="23"/>
        <v>0</v>
      </c>
      <c r="L463" s="69" t="str">
        <f>IF(OR(G463='Umrechnungskurse und Konstanten'!$E$21,G463='Umrechnungskurse und Konstanten'!$E$22,G463='Umrechnungskurse und Konstanten'!$E$23),"VSt. Satz ok.","falsche/keine VSt.")</f>
        <v>falsche/keine VSt.</v>
      </c>
      <c r="M463" s="67" t="str">
        <f>IF(AND(C463&gt;='Umrechnungskurse und Konstanten'!$C$14,C463&lt;='Umrechnungskurse und Konstanten'!$D$16),"Periode ok.","falsche Periode")</f>
        <v>falsche Periode</v>
      </c>
    </row>
    <row r="464" spans="2:13" x14ac:dyDescent="0.3">
      <c r="B464" s="56"/>
      <c r="C464" s="38"/>
      <c r="D464" s="38"/>
      <c r="E464" s="45"/>
      <c r="F464" s="40"/>
      <c r="G464" s="52"/>
      <c r="H464" s="42">
        <f t="shared" si="21"/>
        <v>0</v>
      </c>
      <c r="I464" s="43">
        <f>IF(AND(C464&gt;='Umrechnungskurse und Konstanten'!$C$5,C464&lt;='Umrechnungskurse und Konstanten'!$D$5),F464*'Umrechnungskurse und Konstanten'!$E$5,0)+IF(AND(C464&gt;='Umrechnungskurse und Konstanten'!$C$6,C464&lt;='Umrechnungskurse und Konstanten'!$D$6),F464*'Umrechnungskurse und Konstanten'!$E$6,0)+IF(AND(C464&gt;='Umrechnungskurse und Konstanten'!$C$7,C464&lt;='Umrechnungskurse und Konstanten'!$D$7),F464*'Umrechnungskurse und Konstanten'!$E$7,0)+IF(AND(C464&gt;='Umrechnungskurse und Konstanten'!$C$8,C464&lt;='Umrechnungskurse und Konstanten'!$D$8),F464*'Umrechnungskurse und Konstanten'!$E$8,0)+IF(AND(C464&gt;='Umrechnungskurse und Konstanten'!$C$9,C464&lt;='Umrechnungskurse und Konstanten'!$D$9),F464*'Umrechnungskurse und Konstanten'!$E$9,0)+IF(AND(C464&gt;='Umrechnungskurse und Konstanten'!$C$10,C464&lt;='Umrechnungskurse und Konstanten'!$D$10),F464*'Umrechnungskurse und Konstanten'!$E$10,0)+IF(AND(C464&gt;='Umrechnungskurse und Konstanten'!$C$11,C464&lt;='Umrechnungskurse und Konstanten'!$D$11),F464*'Umrechnungskurse und Konstanten'!$E$11,0)+IF(AND(C464&gt;='Umrechnungskurse und Konstanten'!$C$12,C464&lt;='Umrechnungskurse und Konstanten'!$D$12),F464*'Umrechnungskurse und Konstanten'!$E$12,0)+IF(AND(C464&gt;='Umrechnungskurse und Konstanten'!$C$13,C464&lt;='Umrechnungskurse und Konstanten'!$D$13),F464*'Umrechnungskurse und Konstanten'!$E$13,0)+IF(AND(C464&gt;='Umrechnungskurse und Konstanten'!$C$14,C464&lt;='Umrechnungskurse und Konstanten'!$D$14),F464*'Umrechnungskurse und Konstanten'!$E$14,0)+IF(AND(C464&gt;='Umrechnungskurse und Konstanten'!$C$15,C464&lt;='Umrechnungskurse und Konstanten'!$D$15),F464*'Umrechnungskurse und Konstanten'!$E$15,0)+IF(AND(C464&gt;='Umrechnungskurse und Konstanten'!$C$16,C464&lt;='Umrechnungskurse und Konstanten'!$D$16),F464*'Umrechnungskurse und Konstanten'!$E$16,0)</f>
        <v>0</v>
      </c>
      <c r="J464" s="43">
        <f t="shared" si="22"/>
        <v>0</v>
      </c>
      <c r="K464" s="43">
        <f t="shared" si="23"/>
        <v>0</v>
      </c>
      <c r="L464" s="69" t="str">
        <f>IF(OR(G464='Umrechnungskurse und Konstanten'!$E$21,G464='Umrechnungskurse und Konstanten'!$E$22,G464='Umrechnungskurse und Konstanten'!$E$23),"VSt. Satz ok.","falsche/keine VSt.")</f>
        <v>falsche/keine VSt.</v>
      </c>
      <c r="M464" s="67" t="str">
        <f>IF(AND(C464&gt;='Umrechnungskurse und Konstanten'!$C$14,C464&lt;='Umrechnungskurse und Konstanten'!$D$16),"Periode ok.","falsche Periode")</f>
        <v>falsche Periode</v>
      </c>
    </row>
    <row r="465" spans="2:13" x14ac:dyDescent="0.3">
      <c r="B465" s="56"/>
      <c r="C465" s="38"/>
      <c r="D465" s="38"/>
      <c r="E465" s="45"/>
      <c r="F465" s="40"/>
      <c r="G465" s="52"/>
      <c r="H465" s="42">
        <f t="shared" si="21"/>
        <v>0</v>
      </c>
      <c r="I465" s="43">
        <f>IF(AND(C465&gt;='Umrechnungskurse und Konstanten'!$C$5,C465&lt;='Umrechnungskurse und Konstanten'!$D$5),F465*'Umrechnungskurse und Konstanten'!$E$5,0)+IF(AND(C465&gt;='Umrechnungskurse und Konstanten'!$C$6,C465&lt;='Umrechnungskurse und Konstanten'!$D$6),F465*'Umrechnungskurse und Konstanten'!$E$6,0)+IF(AND(C465&gt;='Umrechnungskurse und Konstanten'!$C$7,C465&lt;='Umrechnungskurse und Konstanten'!$D$7),F465*'Umrechnungskurse und Konstanten'!$E$7,0)+IF(AND(C465&gt;='Umrechnungskurse und Konstanten'!$C$8,C465&lt;='Umrechnungskurse und Konstanten'!$D$8),F465*'Umrechnungskurse und Konstanten'!$E$8,0)+IF(AND(C465&gt;='Umrechnungskurse und Konstanten'!$C$9,C465&lt;='Umrechnungskurse und Konstanten'!$D$9),F465*'Umrechnungskurse und Konstanten'!$E$9,0)+IF(AND(C465&gt;='Umrechnungskurse und Konstanten'!$C$10,C465&lt;='Umrechnungskurse und Konstanten'!$D$10),F465*'Umrechnungskurse und Konstanten'!$E$10,0)+IF(AND(C465&gt;='Umrechnungskurse und Konstanten'!$C$11,C465&lt;='Umrechnungskurse und Konstanten'!$D$11),F465*'Umrechnungskurse und Konstanten'!$E$11,0)+IF(AND(C465&gt;='Umrechnungskurse und Konstanten'!$C$12,C465&lt;='Umrechnungskurse und Konstanten'!$D$12),F465*'Umrechnungskurse und Konstanten'!$E$12,0)+IF(AND(C465&gt;='Umrechnungskurse und Konstanten'!$C$13,C465&lt;='Umrechnungskurse und Konstanten'!$D$13),F465*'Umrechnungskurse und Konstanten'!$E$13,0)+IF(AND(C465&gt;='Umrechnungskurse und Konstanten'!$C$14,C465&lt;='Umrechnungskurse und Konstanten'!$D$14),F465*'Umrechnungskurse und Konstanten'!$E$14,0)+IF(AND(C465&gt;='Umrechnungskurse und Konstanten'!$C$15,C465&lt;='Umrechnungskurse und Konstanten'!$D$15),F465*'Umrechnungskurse und Konstanten'!$E$15,0)+IF(AND(C465&gt;='Umrechnungskurse und Konstanten'!$C$16,C465&lt;='Umrechnungskurse und Konstanten'!$D$16),F465*'Umrechnungskurse und Konstanten'!$E$16,0)</f>
        <v>0</v>
      </c>
      <c r="J465" s="43">
        <f t="shared" si="22"/>
        <v>0</v>
      </c>
      <c r="K465" s="43">
        <f t="shared" si="23"/>
        <v>0</v>
      </c>
      <c r="L465" s="69" t="str">
        <f>IF(OR(G465='Umrechnungskurse und Konstanten'!$E$21,G465='Umrechnungskurse und Konstanten'!$E$22,G465='Umrechnungskurse und Konstanten'!$E$23),"VSt. Satz ok.","falsche/keine VSt.")</f>
        <v>falsche/keine VSt.</v>
      </c>
      <c r="M465" s="67" t="str">
        <f>IF(AND(C465&gt;='Umrechnungskurse und Konstanten'!$C$14,C465&lt;='Umrechnungskurse und Konstanten'!$D$16),"Periode ok.","falsche Periode")</f>
        <v>falsche Periode</v>
      </c>
    </row>
    <row r="466" spans="2:13" x14ac:dyDescent="0.3">
      <c r="B466" s="56"/>
      <c r="C466" s="38"/>
      <c r="D466" s="38"/>
      <c r="E466" s="45"/>
      <c r="F466" s="40"/>
      <c r="G466" s="52"/>
      <c r="H466" s="42">
        <f t="shared" si="21"/>
        <v>0</v>
      </c>
      <c r="I466" s="43">
        <f>IF(AND(C466&gt;='Umrechnungskurse und Konstanten'!$C$5,C466&lt;='Umrechnungskurse und Konstanten'!$D$5),F466*'Umrechnungskurse und Konstanten'!$E$5,0)+IF(AND(C466&gt;='Umrechnungskurse und Konstanten'!$C$6,C466&lt;='Umrechnungskurse und Konstanten'!$D$6),F466*'Umrechnungskurse und Konstanten'!$E$6,0)+IF(AND(C466&gt;='Umrechnungskurse und Konstanten'!$C$7,C466&lt;='Umrechnungskurse und Konstanten'!$D$7),F466*'Umrechnungskurse und Konstanten'!$E$7,0)+IF(AND(C466&gt;='Umrechnungskurse und Konstanten'!$C$8,C466&lt;='Umrechnungskurse und Konstanten'!$D$8),F466*'Umrechnungskurse und Konstanten'!$E$8,0)+IF(AND(C466&gt;='Umrechnungskurse und Konstanten'!$C$9,C466&lt;='Umrechnungskurse und Konstanten'!$D$9),F466*'Umrechnungskurse und Konstanten'!$E$9,0)+IF(AND(C466&gt;='Umrechnungskurse und Konstanten'!$C$10,C466&lt;='Umrechnungskurse und Konstanten'!$D$10),F466*'Umrechnungskurse und Konstanten'!$E$10,0)+IF(AND(C466&gt;='Umrechnungskurse und Konstanten'!$C$11,C466&lt;='Umrechnungskurse und Konstanten'!$D$11),F466*'Umrechnungskurse und Konstanten'!$E$11,0)+IF(AND(C466&gt;='Umrechnungskurse und Konstanten'!$C$12,C466&lt;='Umrechnungskurse und Konstanten'!$D$12),F466*'Umrechnungskurse und Konstanten'!$E$12,0)+IF(AND(C466&gt;='Umrechnungskurse und Konstanten'!$C$13,C466&lt;='Umrechnungskurse und Konstanten'!$D$13),F466*'Umrechnungskurse und Konstanten'!$E$13,0)+IF(AND(C466&gt;='Umrechnungskurse und Konstanten'!$C$14,C466&lt;='Umrechnungskurse und Konstanten'!$D$14),F466*'Umrechnungskurse und Konstanten'!$E$14,0)+IF(AND(C466&gt;='Umrechnungskurse und Konstanten'!$C$15,C466&lt;='Umrechnungskurse und Konstanten'!$D$15),F466*'Umrechnungskurse und Konstanten'!$E$15,0)+IF(AND(C466&gt;='Umrechnungskurse und Konstanten'!$C$16,C466&lt;='Umrechnungskurse und Konstanten'!$D$16),F466*'Umrechnungskurse und Konstanten'!$E$16,0)</f>
        <v>0</v>
      </c>
      <c r="J466" s="43">
        <f t="shared" si="22"/>
        <v>0</v>
      </c>
      <c r="K466" s="43">
        <f t="shared" si="23"/>
        <v>0</v>
      </c>
      <c r="L466" s="69" t="str">
        <f>IF(OR(G466='Umrechnungskurse und Konstanten'!$E$21,G466='Umrechnungskurse und Konstanten'!$E$22,G466='Umrechnungskurse und Konstanten'!$E$23),"VSt. Satz ok.","falsche/keine VSt.")</f>
        <v>falsche/keine VSt.</v>
      </c>
      <c r="M466" s="67" t="str">
        <f>IF(AND(C466&gt;='Umrechnungskurse und Konstanten'!$C$14,C466&lt;='Umrechnungskurse und Konstanten'!$D$16),"Periode ok.","falsche Periode")</f>
        <v>falsche Periode</v>
      </c>
    </row>
    <row r="467" spans="2:13" x14ac:dyDescent="0.3">
      <c r="B467" s="56"/>
      <c r="C467" s="38"/>
      <c r="D467" s="38"/>
      <c r="E467" s="45"/>
      <c r="F467" s="40"/>
      <c r="G467" s="52"/>
      <c r="H467" s="42">
        <f t="shared" si="21"/>
        <v>0</v>
      </c>
      <c r="I467" s="43">
        <f>IF(AND(C467&gt;='Umrechnungskurse und Konstanten'!$C$5,C467&lt;='Umrechnungskurse und Konstanten'!$D$5),F467*'Umrechnungskurse und Konstanten'!$E$5,0)+IF(AND(C467&gt;='Umrechnungskurse und Konstanten'!$C$6,C467&lt;='Umrechnungskurse und Konstanten'!$D$6),F467*'Umrechnungskurse und Konstanten'!$E$6,0)+IF(AND(C467&gt;='Umrechnungskurse und Konstanten'!$C$7,C467&lt;='Umrechnungskurse und Konstanten'!$D$7),F467*'Umrechnungskurse und Konstanten'!$E$7,0)+IF(AND(C467&gt;='Umrechnungskurse und Konstanten'!$C$8,C467&lt;='Umrechnungskurse und Konstanten'!$D$8),F467*'Umrechnungskurse und Konstanten'!$E$8,0)+IF(AND(C467&gt;='Umrechnungskurse und Konstanten'!$C$9,C467&lt;='Umrechnungskurse und Konstanten'!$D$9),F467*'Umrechnungskurse und Konstanten'!$E$9,0)+IF(AND(C467&gt;='Umrechnungskurse und Konstanten'!$C$10,C467&lt;='Umrechnungskurse und Konstanten'!$D$10),F467*'Umrechnungskurse und Konstanten'!$E$10,0)+IF(AND(C467&gt;='Umrechnungskurse und Konstanten'!$C$11,C467&lt;='Umrechnungskurse und Konstanten'!$D$11),F467*'Umrechnungskurse und Konstanten'!$E$11,0)+IF(AND(C467&gt;='Umrechnungskurse und Konstanten'!$C$12,C467&lt;='Umrechnungskurse und Konstanten'!$D$12),F467*'Umrechnungskurse und Konstanten'!$E$12,0)+IF(AND(C467&gt;='Umrechnungskurse und Konstanten'!$C$13,C467&lt;='Umrechnungskurse und Konstanten'!$D$13),F467*'Umrechnungskurse und Konstanten'!$E$13,0)+IF(AND(C467&gt;='Umrechnungskurse und Konstanten'!$C$14,C467&lt;='Umrechnungskurse und Konstanten'!$D$14),F467*'Umrechnungskurse und Konstanten'!$E$14,0)+IF(AND(C467&gt;='Umrechnungskurse und Konstanten'!$C$15,C467&lt;='Umrechnungskurse und Konstanten'!$D$15),F467*'Umrechnungskurse und Konstanten'!$E$15,0)+IF(AND(C467&gt;='Umrechnungskurse und Konstanten'!$C$16,C467&lt;='Umrechnungskurse und Konstanten'!$D$16),F467*'Umrechnungskurse und Konstanten'!$E$16,0)</f>
        <v>0</v>
      </c>
      <c r="J467" s="43">
        <f t="shared" si="22"/>
        <v>0</v>
      </c>
      <c r="K467" s="43">
        <f t="shared" si="23"/>
        <v>0</v>
      </c>
      <c r="L467" s="69" t="str">
        <f>IF(OR(G467='Umrechnungskurse und Konstanten'!$E$21,G467='Umrechnungskurse und Konstanten'!$E$22,G467='Umrechnungskurse und Konstanten'!$E$23),"VSt. Satz ok.","falsche/keine VSt.")</f>
        <v>falsche/keine VSt.</v>
      </c>
      <c r="M467" s="67" t="str">
        <f>IF(AND(C467&gt;='Umrechnungskurse und Konstanten'!$C$14,C467&lt;='Umrechnungskurse und Konstanten'!$D$16),"Periode ok.","falsche Periode")</f>
        <v>falsche Periode</v>
      </c>
    </row>
    <row r="468" spans="2:13" x14ac:dyDescent="0.3">
      <c r="B468" s="56"/>
      <c r="C468" s="38"/>
      <c r="D468" s="38"/>
      <c r="E468" s="45"/>
      <c r="F468" s="40"/>
      <c r="G468" s="52"/>
      <c r="H468" s="42">
        <f t="shared" si="21"/>
        <v>0</v>
      </c>
      <c r="I468" s="43">
        <f>IF(AND(C468&gt;='Umrechnungskurse und Konstanten'!$C$5,C468&lt;='Umrechnungskurse und Konstanten'!$D$5),F468*'Umrechnungskurse und Konstanten'!$E$5,0)+IF(AND(C468&gt;='Umrechnungskurse und Konstanten'!$C$6,C468&lt;='Umrechnungskurse und Konstanten'!$D$6),F468*'Umrechnungskurse und Konstanten'!$E$6,0)+IF(AND(C468&gt;='Umrechnungskurse und Konstanten'!$C$7,C468&lt;='Umrechnungskurse und Konstanten'!$D$7),F468*'Umrechnungskurse und Konstanten'!$E$7,0)+IF(AND(C468&gt;='Umrechnungskurse und Konstanten'!$C$8,C468&lt;='Umrechnungskurse und Konstanten'!$D$8),F468*'Umrechnungskurse und Konstanten'!$E$8,0)+IF(AND(C468&gt;='Umrechnungskurse und Konstanten'!$C$9,C468&lt;='Umrechnungskurse und Konstanten'!$D$9),F468*'Umrechnungskurse und Konstanten'!$E$9,0)+IF(AND(C468&gt;='Umrechnungskurse und Konstanten'!$C$10,C468&lt;='Umrechnungskurse und Konstanten'!$D$10),F468*'Umrechnungskurse und Konstanten'!$E$10,0)+IF(AND(C468&gt;='Umrechnungskurse und Konstanten'!$C$11,C468&lt;='Umrechnungskurse und Konstanten'!$D$11),F468*'Umrechnungskurse und Konstanten'!$E$11,0)+IF(AND(C468&gt;='Umrechnungskurse und Konstanten'!$C$12,C468&lt;='Umrechnungskurse und Konstanten'!$D$12),F468*'Umrechnungskurse und Konstanten'!$E$12,0)+IF(AND(C468&gt;='Umrechnungskurse und Konstanten'!$C$13,C468&lt;='Umrechnungskurse und Konstanten'!$D$13),F468*'Umrechnungskurse und Konstanten'!$E$13,0)+IF(AND(C468&gt;='Umrechnungskurse und Konstanten'!$C$14,C468&lt;='Umrechnungskurse und Konstanten'!$D$14),F468*'Umrechnungskurse und Konstanten'!$E$14,0)+IF(AND(C468&gt;='Umrechnungskurse und Konstanten'!$C$15,C468&lt;='Umrechnungskurse und Konstanten'!$D$15),F468*'Umrechnungskurse und Konstanten'!$E$15,0)+IF(AND(C468&gt;='Umrechnungskurse und Konstanten'!$C$16,C468&lt;='Umrechnungskurse und Konstanten'!$D$16),F468*'Umrechnungskurse und Konstanten'!$E$16,0)</f>
        <v>0</v>
      </c>
      <c r="J468" s="43">
        <f t="shared" si="22"/>
        <v>0</v>
      </c>
      <c r="K468" s="43">
        <f t="shared" si="23"/>
        <v>0</v>
      </c>
      <c r="L468" s="69" t="str">
        <f>IF(OR(G468='Umrechnungskurse und Konstanten'!$E$21,G468='Umrechnungskurse und Konstanten'!$E$22,G468='Umrechnungskurse und Konstanten'!$E$23),"VSt. Satz ok.","falsche/keine VSt.")</f>
        <v>falsche/keine VSt.</v>
      </c>
      <c r="M468" s="67" t="str">
        <f>IF(AND(C468&gt;='Umrechnungskurse und Konstanten'!$C$14,C468&lt;='Umrechnungskurse und Konstanten'!$D$16),"Periode ok.","falsche Periode")</f>
        <v>falsche Periode</v>
      </c>
    </row>
    <row r="469" spans="2:13" x14ac:dyDescent="0.3">
      <c r="B469" s="56"/>
      <c r="C469" s="38"/>
      <c r="D469" s="38"/>
      <c r="E469" s="45"/>
      <c r="F469" s="40"/>
      <c r="G469" s="52"/>
      <c r="H469" s="42">
        <f t="shared" si="21"/>
        <v>0</v>
      </c>
      <c r="I469" s="43">
        <f>IF(AND(C469&gt;='Umrechnungskurse und Konstanten'!$C$5,C469&lt;='Umrechnungskurse und Konstanten'!$D$5),F469*'Umrechnungskurse und Konstanten'!$E$5,0)+IF(AND(C469&gt;='Umrechnungskurse und Konstanten'!$C$6,C469&lt;='Umrechnungskurse und Konstanten'!$D$6),F469*'Umrechnungskurse und Konstanten'!$E$6,0)+IF(AND(C469&gt;='Umrechnungskurse und Konstanten'!$C$7,C469&lt;='Umrechnungskurse und Konstanten'!$D$7),F469*'Umrechnungskurse und Konstanten'!$E$7,0)+IF(AND(C469&gt;='Umrechnungskurse und Konstanten'!$C$8,C469&lt;='Umrechnungskurse und Konstanten'!$D$8),F469*'Umrechnungskurse und Konstanten'!$E$8,0)+IF(AND(C469&gt;='Umrechnungskurse und Konstanten'!$C$9,C469&lt;='Umrechnungskurse und Konstanten'!$D$9),F469*'Umrechnungskurse und Konstanten'!$E$9,0)+IF(AND(C469&gt;='Umrechnungskurse und Konstanten'!$C$10,C469&lt;='Umrechnungskurse und Konstanten'!$D$10),F469*'Umrechnungskurse und Konstanten'!$E$10,0)+IF(AND(C469&gt;='Umrechnungskurse und Konstanten'!$C$11,C469&lt;='Umrechnungskurse und Konstanten'!$D$11),F469*'Umrechnungskurse und Konstanten'!$E$11,0)+IF(AND(C469&gt;='Umrechnungskurse und Konstanten'!$C$12,C469&lt;='Umrechnungskurse und Konstanten'!$D$12),F469*'Umrechnungskurse und Konstanten'!$E$12,0)+IF(AND(C469&gt;='Umrechnungskurse und Konstanten'!$C$13,C469&lt;='Umrechnungskurse und Konstanten'!$D$13),F469*'Umrechnungskurse und Konstanten'!$E$13,0)+IF(AND(C469&gt;='Umrechnungskurse und Konstanten'!$C$14,C469&lt;='Umrechnungskurse und Konstanten'!$D$14),F469*'Umrechnungskurse und Konstanten'!$E$14,0)+IF(AND(C469&gt;='Umrechnungskurse und Konstanten'!$C$15,C469&lt;='Umrechnungskurse und Konstanten'!$D$15),F469*'Umrechnungskurse und Konstanten'!$E$15,0)+IF(AND(C469&gt;='Umrechnungskurse und Konstanten'!$C$16,C469&lt;='Umrechnungskurse und Konstanten'!$D$16),F469*'Umrechnungskurse und Konstanten'!$E$16,0)</f>
        <v>0</v>
      </c>
      <c r="J469" s="43">
        <f t="shared" si="22"/>
        <v>0</v>
      </c>
      <c r="K469" s="43">
        <f t="shared" si="23"/>
        <v>0</v>
      </c>
      <c r="L469" s="69" t="str">
        <f>IF(OR(G469='Umrechnungskurse und Konstanten'!$E$21,G469='Umrechnungskurse und Konstanten'!$E$22,G469='Umrechnungskurse und Konstanten'!$E$23),"VSt. Satz ok.","falsche/keine VSt.")</f>
        <v>falsche/keine VSt.</v>
      </c>
      <c r="M469" s="67" t="str">
        <f>IF(AND(C469&gt;='Umrechnungskurse und Konstanten'!$C$14,C469&lt;='Umrechnungskurse und Konstanten'!$D$16),"Periode ok.","falsche Periode")</f>
        <v>falsche Periode</v>
      </c>
    </row>
    <row r="470" spans="2:13" x14ac:dyDescent="0.3">
      <c r="B470" s="56"/>
      <c r="C470" s="38"/>
      <c r="D470" s="38"/>
      <c r="E470" s="45"/>
      <c r="F470" s="40"/>
      <c r="G470" s="52"/>
      <c r="H470" s="42">
        <f t="shared" si="21"/>
        <v>0</v>
      </c>
      <c r="I470" s="43">
        <f>IF(AND(C470&gt;='Umrechnungskurse und Konstanten'!$C$5,C470&lt;='Umrechnungskurse und Konstanten'!$D$5),F470*'Umrechnungskurse und Konstanten'!$E$5,0)+IF(AND(C470&gt;='Umrechnungskurse und Konstanten'!$C$6,C470&lt;='Umrechnungskurse und Konstanten'!$D$6),F470*'Umrechnungskurse und Konstanten'!$E$6,0)+IF(AND(C470&gt;='Umrechnungskurse und Konstanten'!$C$7,C470&lt;='Umrechnungskurse und Konstanten'!$D$7),F470*'Umrechnungskurse und Konstanten'!$E$7,0)+IF(AND(C470&gt;='Umrechnungskurse und Konstanten'!$C$8,C470&lt;='Umrechnungskurse und Konstanten'!$D$8),F470*'Umrechnungskurse und Konstanten'!$E$8,0)+IF(AND(C470&gt;='Umrechnungskurse und Konstanten'!$C$9,C470&lt;='Umrechnungskurse und Konstanten'!$D$9),F470*'Umrechnungskurse und Konstanten'!$E$9,0)+IF(AND(C470&gt;='Umrechnungskurse und Konstanten'!$C$10,C470&lt;='Umrechnungskurse und Konstanten'!$D$10),F470*'Umrechnungskurse und Konstanten'!$E$10,0)+IF(AND(C470&gt;='Umrechnungskurse und Konstanten'!$C$11,C470&lt;='Umrechnungskurse und Konstanten'!$D$11),F470*'Umrechnungskurse und Konstanten'!$E$11,0)+IF(AND(C470&gt;='Umrechnungskurse und Konstanten'!$C$12,C470&lt;='Umrechnungskurse und Konstanten'!$D$12),F470*'Umrechnungskurse und Konstanten'!$E$12,0)+IF(AND(C470&gt;='Umrechnungskurse und Konstanten'!$C$13,C470&lt;='Umrechnungskurse und Konstanten'!$D$13),F470*'Umrechnungskurse und Konstanten'!$E$13,0)+IF(AND(C470&gt;='Umrechnungskurse und Konstanten'!$C$14,C470&lt;='Umrechnungskurse und Konstanten'!$D$14),F470*'Umrechnungskurse und Konstanten'!$E$14,0)+IF(AND(C470&gt;='Umrechnungskurse und Konstanten'!$C$15,C470&lt;='Umrechnungskurse und Konstanten'!$D$15),F470*'Umrechnungskurse und Konstanten'!$E$15,0)+IF(AND(C470&gt;='Umrechnungskurse und Konstanten'!$C$16,C470&lt;='Umrechnungskurse und Konstanten'!$D$16),F470*'Umrechnungskurse und Konstanten'!$E$16,0)</f>
        <v>0</v>
      </c>
      <c r="J470" s="43">
        <f t="shared" si="22"/>
        <v>0</v>
      </c>
      <c r="K470" s="43">
        <f t="shared" si="23"/>
        <v>0</v>
      </c>
      <c r="L470" s="69" t="str">
        <f>IF(OR(G470='Umrechnungskurse und Konstanten'!$E$21,G470='Umrechnungskurse und Konstanten'!$E$22,G470='Umrechnungskurse und Konstanten'!$E$23),"VSt. Satz ok.","falsche/keine VSt.")</f>
        <v>falsche/keine VSt.</v>
      </c>
      <c r="M470" s="67" t="str">
        <f>IF(AND(C470&gt;='Umrechnungskurse und Konstanten'!$C$14,C470&lt;='Umrechnungskurse und Konstanten'!$D$16),"Periode ok.","falsche Periode")</f>
        <v>falsche Periode</v>
      </c>
    </row>
    <row r="471" spans="2:13" x14ac:dyDescent="0.3">
      <c r="B471" s="56"/>
      <c r="C471" s="38"/>
      <c r="D471" s="38"/>
      <c r="E471" s="45"/>
      <c r="F471" s="40"/>
      <c r="G471" s="52"/>
      <c r="H471" s="42">
        <f t="shared" si="21"/>
        <v>0</v>
      </c>
      <c r="I471" s="43">
        <f>IF(AND(C471&gt;='Umrechnungskurse und Konstanten'!$C$5,C471&lt;='Umrechnungskurse und Konstanten'!$D$5),F471*'Umrechnungskurse und Konstanten'!$E$5,0)+IF(AND(C471&gt;='Umrechnungskurse und Konstanten'!$C$6,C471&lt;='Umrechnungskurse und Konstanten'!$D$6),F471*'Umrechnungskurse und Konstanten'!$E$6,0)+IF(AND(C471&gt;='Umrechnungskurse und Konstanten'!$C$7,C471&lt;='Umrechnungskurse und Konstanten'!$D$7),F471*'Umrechnungskurse und Konstanten'!$E$7,0)+IF(AND(C471&gt;='Umrechnungskurse und Konstanten'!$C$8,C471&lt;='Umrechnungskurse und Konstanten'!$D$8),F471*'Umrechnungskurse und Konstanten'!$E$8,0)+IF(AND(C471&gt;='Umrechnungskurse und Konstanten'!$C$9,C471&lt;='Umrechnungskurse und Konstanten'!$D$9),F471*'Umrechnungskurse und Konstanten'!$E$9,0)+IF(AND(C471&gt;='Umrechnungskurse und Konstanten'!$C$10,C471&lt;='Umrechnungskurse und Konstanten'!$D$10),F471*'Umrechnungskurse und Konstanten'!$E$10,0)+IF(AND(C471&gt;='Umrechnungskurse und Konstanten'!$C$11,C471&lt;='Umrechnungskurse und Konstanten'!$D$11),F471*'Umrechnungskurse und Konstanten'!$E$11,0)+IF(AND(C471&gt;='Umrechnungskurse und Konstanten'!$C$12,C471&lt;='Umrechnungskurse und Konstanten'!$D$12),F471*'Umrechnungskurse und Konstanten'!$E$12,0)+IF(AND(C471&gt;='Umrechnungskurse und Konstanten'!$C$13,C471&lt;='Umrechnungskurse und Konstanten'!$D$13),F471*'Umrechnungskurse und Konstanten'!$E$13,0)+IF(AND(C471&gt;='Umrechnungskurse und Konstanten'!$C$14,C471&lt;='Umrechnungskurse und Konstanten'!$D$14),F471*'Umrechnungskurse und Konstanten'!$E$14,0)+IF(AND(C471&gt;='Umrechnungskurse und Konstanten'!$C$15,C471&lt;='Umrechnungskurse und Konstanten'!$D$15),F471*'Umrechnungskurse und Konstanten'!$E$15,0)+IF(AND(C471&gt;='Umrechnungskurse und Konstanten'!$C$16,C471&lt;='Umrechnungskurse und Konstanten'!$D$16),F471*'Umrechnungskurse und Konstanten'!$E$16,0)</f>
        <v>0</v>
      </c>
      <c r="J471" s="43">
        <f t="shared" si="22"/>
        <v>0</v>
      </c>
      <c r="K471" s="43">
        <f t="shared" si="23"/>
        <v>0</v>
      </c>
      <c r="L471" s="69" t="str">
        <f>IF(OR(G471='Umrechnungskurse und Konstanten'!$E$21,G471='Umrechnungskurse und Konstanten'!$E$22,G471='Umrechnungskurse und Konstanten'!$E$23),"VSt. Satz ok.","falsche/keine VSt.")</f>
        <v>falsche/keine VSt.</v>
      </c>
      <c r="M471" s="67" t="str">
        <f>IF(AND(C471&gt;='Umrechnungskurse und Konstanten'!$C$14,C471&lt;='Umrechnungskurse und Konstanten'!$D$16),"Periode ok.","falsche Periode")</f>
        <v>falsche Periode</v>
      </c>
    </row>
    <row r="472" spans="2:13" x14ac:dyDescent="0.3">
      <c r="B472" s="56"/>
      <c r="C472" s="38"/>
      <c r="D472" s="38"/>
      <c r="E472" s="45"/>
      <c r="F472" s="40"/>
      <c r="G472" s="52"/>
      <c r="H472" s="42">
        <f t="shared" si="21"/>
        <v>0</v>
      </c>
      <c r="I472" s="43">
        <f>IF(AND(C472&gt;='Umrechnungskurse und Konstanten'!$C$5,C472&lt;='Umrechnungskurse und Konstanten'!$D$5),F472*'Umrechnungskurse und Konstanten'!$E$5,0)+IF(AND(C472&gt;='Umrechnungskurse und Konstanten'!$C$6,C472&lt;='Umrechnungskurse und Konstanten'!$D$6),F472*'Umrechnungskurse und Konstanten'!$E$6,0)+IF(AND(C472&gt;='Umrechnungskurse und Konstanten'!$C$7,C472&lt;='Umrechnungskurse und Konstanten'!$D$7),F472*'Umrechnungskurse und Konstanten'!$E$7,0)+IF(AND(C472&gt;='Umrechnungskurse und Konstanten'!$C$8,C472&lt;='Umrechnungskurse und Konstanten'!$D$8),F472*'Umrechnungskurse und Konstanten'!$E$8,0)+IF(AND(C472&gt;='Umrechnungskurse und Konstanten'!$C$9,C472&lt;='Umrechnungskurse und Konstanten'!$D$9),F472*'Umrechnungskurse und Konstanten'!$E$9,0)+IF(AND(C472&gt;='Umrechnungskurse und Konstanten'!$C$10,C472&lt;='Umrechnungskurse und Konstanten'!$D$10),F472*'Umrechnungskurse und Konstanten'!$E$10,0)+IF(AND(C472&gt;='Umrechnungskurse und Konstanten'!$C$11,C472&lt;='Umrechnungskurse und Konstanten'!$D$11),F472*'Umrechnungskurse und Konstanten'!$E$11,0)+IF(AND(C472&gt;='Umrechnungskurse und Konstanten'!$C$12,C472&lt;='Umrechnungskurse und Konstanten'!$D$12),F472*'Umrechnungskurse und Konstanten'!$E$12,0)+IF(AND(C472&gt;='Umrechnungskurse und Konstanten'!$C$13,C472&lt;='Umrechnungskurse und Konstanten'!$D$13),F472*'Umrechnungskurse und Konstanten'!$E$13,0)+IF(AND(C472&gt;='Umrechnungskurse und Konstanten'!$C$14,C472&lt;='Umrechnungskurse und Konstanten'!$D$14),F472*'Umrechnungskurse und Konstanten'!$E$14,0)+IF(AND(C472&gt;='Umrechnungskurse und Konstanten'!$C$15,C472&lt;='Umrechnungskurse und Konstanten'!$D$15),F472*'Umrechnungskurse und Konstanten'!$E$15,0)+IF(AND(C472&gt;='Umrechnungskurse und Konstanten'!$C$16,C472&lt;='Umrechnungskurse und Konstanten'!$D$16),F472*'Umrechnungskurse und Konstanten'!$E$16,0)</f>
        <v>0</v>
      </c>
      <c r="J472" s="43">
        <f t="shared" si="22"/>
        <v>0</v>
      </c>
      <c r="K472" s="43">
        <f t="shared" si="23"/>
        <v>0</v>
      </c>
      <c r="L472" s="69" t="str">
        <f>IF(OR(G472='Umrechnungskurse und Konstanten'!$E$21,G472='Umrechnungskurse und Konstanten'!$E$22,G472='Umrechnungskurse und Konstanten'!$E$23),"VSt. Satz ok.","falsche/keine VSt.")</f>
        <v>falsche/keine VSt.</v>
      </c>
      <c r="M472" s="67" t="str">
        <f>IF(AND(C472&gt;='Umrechnungskurse und Konstanten'!$C$14,C472&lt;='Umrechnungskurse und Konstanten'!$D$16),"Periode ok.","falsche Periode")</f>
        <v>falsche Periode</v>
      </c>
    </row>
    <row r="473" spans="2:13" x14ac:dyDescent="0.3">
      <c r="B473" s="56"/>
      <c r="C473" s="38"/>
      <c r="D473" s="38"/>
      <c r="E473" s="45"/>
      <c r="F473" s="40"/>
      <c r="G473" s="52"/>
      <c r="H473" s="42">
        <f t="shared" si="21"/>
        <v>0</v>
      </c>
      <c r="I473" s="43">
        <f>IF(AND(C473&gt;='Umrechnungskurse und Konstanten'!$C$5,C473&lt;='Umrechnungskurse und Konstanten'!$D$5),F473*'Umrechnungskurse und Konstanten'!$E$5,0)+IF(AND(C473&gt;='Umrechnungskurse und Konstanten'!$C$6,C473&lt;='Umrechnungskurse und Konstanten'!$D$6),F473*'Umrechnungskurse und Konstanten'!$E$6,0)+IF(AND(C473&gt;='Umrechnungskurse und Konstanten'!$C$7,C473&lt;='Umrechnungskurse und Konstanten'!$D$7),F473*'Umrechnungskurse und Konstanten'!$E$7,0)+IF(AND(C473&gt;='Umrechnungskurse und Konstanten'!$C$8,C473&lt;='Umrechnungskurse und Konstanten'!$D$8),F473*'Umrechnungskurse und Konstanten'!$E$8,0)+IF(AND(C473&gt;='Umrechnungskurse und Konstanten'!$C$9,C473&lt;='Umrechnungskurse und Konstanten'!$D$9),F473*'Umrechnungskurse und Konstanten'!$E$9,0)+IF(AND(C473&gt;='Umrechnungskurse und Konstanten'!$C$10,C473&lt;='Umrechnungskurse und Konstanten'!$D$10),F473*'Umrechnungskurse und Konstanten'!$E$10,0)+IF(AND(C473&gt;='Umrechnungskurse und Konstanten'!$C$11,C473&lt;='Umrechnungskurse und Konstanten'!$D$11),F473*'Umrechnungskurse und Konstanten'!$E$11,0)+IF(AND(C473&gt;='Umrechnungskurse und Konstanten'!$C$12,C473&lt;='Umrechnungskurse und Konstanten'!$D$12),F473*'Umrechnungskurse und Konstanten'!$E$12,0)+IF(AND(C473&gt;='Umrechnungskurse und Konstanten'!$C$13,C473&lt;='Umrechnungskurse und Konstanten'!$D$13),F473*'Umrechnungskurse und Konstanten'!$E$13,0)+IF(AND(C473&gt;='Umrechnungskurse und Konstanten'!$C$14,C473&lt;='Umrechnungskurse und Konstanten'!$D$14),F473*'Umrechnungskurse und Konstanten'!$E$14,0)+IF(AND(C473&gt;='Umrechnungskurse und Konstanten'!$C$15,C473&lt;='Umrechnungskurse und Konstanten'!$D$15),F473*'Umrechnungskurse und Konstanten'!$E$15,0)+IF(AND(C473&gt;='Umrechnungskurse und Konstanten'!$C$16,C473&lt;='Umrechnungskurse und Konstanten'!$D$16),F473*'Umrechnungskurse und Konstanten'!$E$16,0)</f>
        <v>0</v>
      </c>
      <c r="J473" s="43">
        <f t="shared" si="22"/>
        <v>0</v>
      </c>
      <c r="K473" s="43">
        <f t="shared" si="23"/>
        <v>0</v>
      </c>
      <c r="L473" s="69" t="str">
        <f>IF(OR(G473='Umrechnungskurse und Konstanten'!$E$21,G473='Umrechnungskurse und Konstanten'!$E$22,G473='Umrechnungskurse und Konstanten'!$E$23),"VSt. Satz ok.","falsche/keine VSt.")</f>
        <v>falsche/keine VSt.</v>
      </c>
      <c r="M473" s="67" t="str">
        <f>IF(AND(C473&gt;='Umrechnungskurse und Konstanten'!$C$14,C473&lt;='Umrechnungskurse und Konstanten'!$D$16),"Periode ok.","falsche Periode")</f>
        <v>falsche Periode</v>
      </c>
    </row>
    <row r="474" spans="2:13" x14ac:dyDescent="0.3">
      <c r="B474" s="56"/>
      <c r="C474" s="38"/>
      <c r="D474" s="38"/>
      <c r="E474" s="45"/>
      <c r="F474" s="40"/>
      <c r="G474" s="52"/>
      <c r="H474" s="42">
        <f t="shared" si="21"/>
        <v>0</v>
      </c>
      <c r="I474" s="43">
        <f>IF(AND(C474&gt;='Umrechnungskurse und Konstanten'!$C$5,C474&lt;='Umrechnungskurse und Konstanten'!$D$5),F474*'Umrechnungskurse und Konstanten'!$E$5,0)+IF(AND(C474&gt;='Umrechnungskurse und Konstanten'!$C$6,C474&lt;='Umrechnungskurse und Konstanten'!$D$6),F474*'Umrechnungskurse und Konstanten'!$E$6,0)+IF(AND(C474&gt;='Umrechnungskurse und Konstanten'!$C$7,C474&lt;='Umrechnungskurse und Konstanten'!$D$7),F474*'Umrechnungskurse und Konstanten'!$E$7,0)+IF(AND(C474&gt;='Umrechnungskurse und Konstanten'!$C$8,C474&lt;='Umrechnungskurse und Konstanten'!$D$8),F474*'Umrechnungskurse und Konstanten'!$E$8,0)+IF(AND(C474&gt;='Umrechnungskurse und Konstanten'!$C$9,C474&lt;='Umrechnungskurse und Konstanten'!$D$9),F474*'Umrechnungskurse und Konstanten'!$E$9,0)+IF(AND(C474&gt;='Umrechnungskurse und Konstanten'!$C$10,C474&lt;='Umrechnungskurse und Konstanten'!$D$10),F474*'Umrechnungskurse und Konstanten'!$E$10,0)+IF(AND(C474&gt;='Umrechnungskurse und Konstanten'!$C$11,C474&lt;='Umrechnungskurse und Konstanten'!$D$11),F474*'Umrechnungskurse und Konstanten'!$E$11,0)+IF(AND(C474&gt;='Umrechnungskurse und Konstanten'!$C$12,C474&lt;='Umrechnungskurse und Konstanten'!$D$12),F474*'Umrechnungskurse und Konstanten'!$E$12,0)+IF(AND(C474&gt;='Umrechnungskurse und Konstanten'!$C$13,C474&lt;='Umrechnungskurse und Konstanten'!$D$13),F474*'Umrechnungskurse und Konstanten'!$E$13,0)+IF(AND(C474&gt;='Umrechnungskurse und Konstanten'!$C$14,C474&lt;='Umrechnungskurse und Konstanten'!$D$14),F474*'Umrechnungskurse und Konstanten'!$E$14,0)+IF(AND(C474&gt;='Umrechnungskurse und Konstanten'!$C$15,C474&lt;='Umrechnungskurse und Konstanten'!$D$15),F474*'Umrechnungskurse und Konstanten'!$E$15,0)+IF(AND(C474&gt;='Umrechnungskurse und Konstanten'!$C$16,C474&lt;='Umrechnungskurse und Konstanten'!$D$16),F474*'Umrechnungskurse und Konstanten'!$E$16,0)</f>
        <v>0</v>
      </c>
      <c r="J474" s="43">
        <f t="shared" si="22"/>
        <v>0</v>
      </c>
      <c r="K474" s="43">
        <f t="shared" si="23"/>
        <v>0</v>
      </c>
      <c r="L474" s="69" t="str">
        <f>IF(OR(G474='Umrechnungskurse und Konstanten'!$E$21,G474='Umrechnungskurse und Konstanten'!$E$22,G474='Umrechnungskurse und Konstanten'!$E$23),"VSt. Satz ok.","falsche/keine VSt.")</f>
        <v>falsche/keine VSt.</v>
      </c>
      <c r="M474" s="67" t="str">
        <f>IF(AND(C474&gt;='Umrechnungskurse und Konstanten'!$C$14,C474&lt;='Umrechnungskurse und Konstanten'!$D$16),"Periode ok.","falsche Periode")</f>
        <v>falsche Periode</v>
      </c>
    </row>
    <row r="475" spans="2:13" x14ac:dyDescent="0.3">
      <c r="B475" s="56"/>
      <c r="C475" s="38"/>
      <c r="D475" s="38"/>
      <c r="E475" s="45"/>
      <c r="F475" s="40"/>
      <c r="G475" s="52"/>
      <c r="H475" s="42">
        <f t="shared" si="21"/>
        <v>0</v>
      </c>
      <c r="I475" s="43">
        <f>IF(AND(C475&gt;='Umrechnungskurse und Konstanten'!$C$5,C475&lt;='Umrechnungskurse und Konstanten'!$D$5),F475*'Umrechnungskurse und Konstanten'!$E$5,0)+IF(AND(C475&gt;='Umrechnungskurse und Konstanten'!$C$6,C475&lt;='Umrechnungskurse und Konstanten'!$D$6),F475*'Umrechnungskurse und Konstanten'!$E$6,0)+IF(AND(C475&gt;='Umrechnungskurse und Konstanten'!$C$7,C475&lt;='Umrechnungskurse und Konstanten'!$D$7),F475*'Umrechnungskurse und Konstanten'!$E$7,0)+IF(AND(C475&gt;='Umrechnungskurse und Konstanten'!$C$8,C475&lt;='Umrechnungskurse und Konstanten'!$D$8),F475*'Umrechnungskurse und Konstanten'!$E$8,0)+IF(AND(C475&gt;='Umrechnungskurse und Konstanten'!$C$9,C475&lt;='Umrechnungskurse und Konstanten'!$D$9),F475*'Umrechnungskurse und Konstanten'!$E$9,0)+IF(AND(C475&gt;='Umrechnungskurse und Konstanten'!$C$10,C475&lt;='Umrechnungskurse und Konstanten'!$D$10),F475*'Umrechnungskurse und Konstanten'!$E$10,0)+IF(AND(C475&gt;='Umrechnungskurse und Konstanten'!$C$11,C475&lt;='Umrechnungskurse und Konstanten'!$D$11),F475*'Umrechnungskurse und Konstanten'!$E$11,0)+IF(AND(C475&gt;='Umrechnungskurse und Konstanten'!$C$12,C475&lt;='Umrechnungskurse und Konstanten'!$D$12),F475*'Umrechnungskurse und Konstanten'!$E$12,0)+IF(AND(C475&gt;='Umrechnungskurse und Konstanten'!$C$13,C475&lt;='Umrechnungskurse und Konstanten'!$D$13),F475*'Umrechnungskurse und Konstanten'!$E$13,0)+IF(AND(C475&gt;='Umrechnungskurse und Konstanten'!$C$14,C475&lt;='Umrechnungskurse und Konstanten'!$D$14),F475*'Umrechnungskurse und Konstanten'!$E$14,0)+IF(AND(C475&gt;='Umrechnungskurse und Konstanten'!$C$15,C475&lt;='Umrechnungskurse und Konstanten'!$D$15),F475*'Umrechnungskurse und Konstanten'!$E$15,0)+IF(AND(C475&gt;='Umrechnungskurse und Konstanten'!$C$16,C475&lt;='Umrechnungskurse und Konstanten'!$D$16),F475*'Umrechnungskurse und Konstanten'!$E$16,0)</f>
        <v>0</v>
      </c>
      <c r="J475" s="43">
        <f t="shared" si="22"/>
        <v>0</v>
      </c>
      <c r="K475" s="43">
        <f t="shared" si="23"/>
        <v>0</v>
      </c>
      <c r="L475" s="69" t="str">
        <f>IF(OR(G475='Umrechnungskurse und Konstanten'!$E$21,G475='Umrechnungskurse und Konstanten'!$E$22,G475='Umrechnungskurse und Konstanten'!$E$23),"VSt. Satz ok.","falsche/keine VSt.")</f>
        <v>falsche/keine VSt.</v>
      </c>
      <c r="M475" s="67" t="str">
        <f>IF(AND(C475&gt;='Umrechnungskurse und Konstanten'!$C$14,C475&lt;='Umrechnungskurse und Konstanten'!$D$16),"Periode ok.","falsche Periode")</f>
        <v>falsche Periode</v>
      </c>
    </row>
    <row r="476" spans="2:13" x14ac:dyDescent="0.3">
      <c r="B476" s="56"/>
      <c r="C476" s="38"/>
      <c r="D476" s="38"/>
      <c r="E476" s="45"/>
      <c r="F476" s="40"/>
      <c r="G476" s="52"/>
      <c r="H476" s="42">
        <f t="shared" si="21"/>
        <v>0</v>
      </c>
      <c r="I476" s="43">
        <f>IF(AND(C476&gt;='Umrechnungskurse und Konstanten'!$C$5,C476&lt;='Umrechnungskurse und Konstanten'!$D$5),F476*'Umrechnungskurse und Konstanten'!$E$5,0)+IF(AND(C476&gt;='Umrechnungskurse und Konstanten'!$C$6,C476&lt;='Umrechnungskurse und Konstanten'!$D$6),F476*'Umrechnungskurse und Konstanten'!$E$6,0)+IF(AND(C476&gt;='Umrechnungskurse und Konstanten'!$C$7,C476&lt;='Umrechnungskurse und Konstanten'!$D$7),F476*'Umrechnungskurse und Konstanten'!$E$7,0)+IF(AND(C476&gt;='Umrechnungskurse und Konstanten'!$C$8,C476&lt;='Umrechnungskurse und Konstanten'!$D$8),F476*'Umrechnungskurse und Konstanten'!$E$8,0)+IF(AND(C476&gt;='Umrechnungskurse und Konstanten'!$C$9,C476&lt;='Umrechnungskurse und Konstanten'!$D$9),F476*'Umrechnungskurse und Konstanten'!$E$9,0)+IF(AND(C476&gt;='Umrechnungskurse und Konstanten'!$C$10,C476&lt;='Umrechnungskurse und Konstanten'!$D$10),F476*'Umrechnungskurse und Konstanten'!$E$10,0)+IF(AND(C476&gt;='Umrechnungskurse und Konstanten'!$C$11,C476&lt;='Umrechnungskurse und Konstanten'!$D$11),F476*'Umrechnungskurse und Konstanten'!$E$11,0)+IF(AND(C476&gt;='Umrechnungskurse und Konstanten'!$C$12,C476&lt;='Umrechnungskurse und Konstanten'!$D$12),F476*'Umrechnungskurse und Konstanten'!$E$12,0)+IF(AND(C476&gt;='Umrechnungskurse und Konstanten'!$C$13,C476&lt;='Umrechnungskurse und Konstanten'!$D$13),F476*'Umrechnungskurse und Konstanten'!$E$13,0)+IF(AND(C476&gt;='Umrechnungskurse und Konstanten'!$C$14,C476&lt;='Umrechnungskurse und Konstanten'!$D$14),F476*'Umrechnungskurse und Konstanten'!$E$14,0)+IF(AND(C476&gt;='Umrechnungskurse und Konstanten'!$C$15,C476&lt;='Umrechnungskurse und Konstanten'!$D$15),F476*'Umrechnungskurse und Konstanten'!$E$15,0)+IF(AND(C476&gt;='Umrechnungskurse und Konstanten'!$C$16,C476&lt;='Umrechnungskurse und Konstanten'!$D$16),F476*'Umrechnungskurse und Konstanten'!$E$16,0)</f>
        <v>0</v>
      </c>
      <c r="J476" s="43">
        <f t="shared" si="22"/>
        <v>0</v>
      </c>
      <c r="K476" s="43">
        <f t="shared" si="23"/>
        <v>0</v>
      </c>
      <c r="L476" s="69" t="str">
        <f>IF(OR(G476='Umrechnungskurse und Konstanten'!$E$21,G476='Umrechnungskurse und Konstanten'!$E$22,G476='Umrechnungskurse und Konstanten'!$E$23),"VSt. Satz ok.","falsche/keine VSt.")</f>
        <v>falsche/keine VSt.</v>
      </c>
      <c r="M476" s="67" t="str">
        <f>IF(AND(C476&gt;='Umrechnungskurse und Konstanten'!$C$14,C476&lt;='Umrechnungskurse und Konstanten'!$D$16),"Periode ok.","falsche Periode")</f>
        <v>falsche Periode</v>
      </c>
    </row>
    <row r="477" spans="2:13" x14ac:dyDescent="0.3">
      <c r="B477" s="56"/>
      <c r="C477" s="38"/>
      <c r="D477" s="38"/>
      <c r="E477" s="45"/>
      <c r="F477" s="40"/>
      <c r="G477" s="52"/>
      <c r="H477" s="42">
        <f t="shared" si="21"/>
        <v>0</v>
      </c>
      <c r="I477" s="43">
        <f>IF(AND(C477&gt;='Umrechnungskurse und Konstanten'!$C$5,C477&lt;='Umrechnungskurse und Konstanten'!$D$5),F477*'Umrechnungskurse und Konstanten'!$E$5,0)+IF(AND(C477&gt;='Umrechnungskurse und Konstanten'!$C$6,C477&lt;='Umrechnungskurse und Konstanten'!$D$6),F477*'Umrechnungskurse und Konstanten'!$E$6,0)+IF(AND(C477&gt;='Umrechnungskurse und Konstanten'!$C$7,C477&lt;='Umrechnungskurse und Konstanten'!$D$7),F477*'Umrechnungskurse und Konstanten'!$E$7,0)+IF(AND(C477&gt;='Umrechnungskurse und Konstanten'!$C$8,C477&lt;='Umrechnungskurse und Konstanten'!$D$8),F477*'Umrechnungskurse und Konstanten'!$E$8,0)+IF(AND(C477&gt;='Umrechnungskurse und Konstanten'!$C$9,C477&lt;='Umrechnungskurse und Konstanten'!$D$9),F477*'Umrechnungskurse und Konstanten'!$E$9,0)+IF(AND(C477&gt;='Umrechnungskurse und Konstanten'!$C$10,C477&lt;='Umrechnungskurse und Konstanten'!$D$10),F477*'Umrechnungskurse und Konstanten'!$E$10,0)+IF(AND(C477&gt;='Umrechnungskurse und Konstanten'!$C$11,C477&lt;='Umrechnungskurse und Konstanten'!$D$11),F477*'Umrechnungskurse und Konstanten'!$E$11,0)+IF(AND(C477&gt;='Umrechnungskurse und Konstanten'!$C$12,C477&lt;='Umrechnungskurse und Konstanten'!$D$12),F477*'Umrechnungskurse und Konstanten'!$E$12,0)+IF(AND(C477&gt;='Umrechnungskurse und Konstanten'!$C$13,C477&lt;='Umrechnungskurse und Konstanten'!$D$13),F477*'Umrechnungskurse und Konstanten'!$E$13,0)+IF(AND(C477&gt;='Umrechnungskurse und Konstanten'!$C$14,C477&lt;='Umrechnungskurse und Konstanten'!$D$14),F477*'Umrechnungskurse und Konstanten'!$E$14,0)+IF(AND(C477&gt;='Umrechnungskurse und Konstanten'!$C$15,C477&lt;='Umrechnungskurse und Konstanten'!$D$15),F477*'Umrechnungskurse und Konstanten'!$E$15,0)+IF(AND(C477&gt;='Umrechnungskurse und Konstanten'!$C$16,C477&lt;='Umrechnungskurse und Konstanten'!$D$16),F477*'Umrechnungskurse und Konstanten'!$E$16,0)</f>
        <v>0</v>
      </c>
      <c r="J477" s="43">
        <f t="shared" si="22"/>
        <v>0</v>
      </c>
      <c r="K477" s="43">
        <f t="shared" si="23"/>
        <v>0</v>
      </c>
      <c r="L477" s="69" t="str">
        <f>IF(OR(G477='Umrechnungskurse und Konstanten'!$E$21,G477='Umrechnungskurse und Konstanten'!$E$22,G477='Umrechnungskurse und Konstanten'!$E$23),"VSt. Satz ok.","falsche/keine VSt.")</f>
        <v>falsche/keine VSt.</v>
      </c>
      <c r="M477" s="67" t="str">
        <f>IF(AND(C477&gt;='Umrechnungskurse und Konstanten'!$C$14,C477&lt;='Umrechnungskurse und Konstanten'!$D$16),"Periode ok.","falsche Periode")</f>
        <v>falsche Periode</v>
      </c>
    </row>
    <row r="478" spans="2:13" x14ac:dyDescent="0.3">
      <c r="B478" s="56"/>
      <c r="C478" s="38"/>
      <c r="D478" s="38"/>
      <c r="E478" s="45"/>
      <c r="F478" s="40"/>
      <c r="G478" s="52"/>
      <c r="H478" s="42">
        <f t="shared" si="21"/>
        <v>0</v>
      </c>
      <c r="I478" s="43">
        <f>IF(AND(C478&gt;='Umrechnungskurse und Konstanten'!$C$5,C478&lt;='Umrechnungskurse und Konstanten'!$D$5),F478*'Umrechnungskurse und Konstanten'!$E$5,0)+IF(AND(C478&gt;='Umrechnungskurse und Konstanten'!$C$6,C478&lt;='Umrechnungskurse und Konstanten'!$D$6),F478*'Umrechnungskurse und Konstanten'!$E$6,0)+IF(AND(C478&gt;='Umrechnungskurse und Konstanten'!$C$7,C478&lt;='Umrechnungskurse und Konstanten'!$D$7),F478*'Umrechnungskurse und Konstanten'!$E$7,0)+IF(AND(C478&gt;='Umrechnungskurse und Konstanten'!$C$8,C478&lt;='Umrechnungskurse und Konstanten'!$D$8),F478*'Umrechnungskurse und Konstanten'!$E$8,0)+IF(AND(C478&gt;='Umrechnungskurse und Konstanten'!$C$9,C478&lt;='Umrechnungskurse und Konstanten'!$D$9),F478*'Umrechnungskurse und Konstanten'!$E$9,0)+IF(AND(C478&gt;='Umrechnungskurse und Konstanten'!$C$10,C478&lt;='Umrechnungskurse und Konstanten'!$D$10),F478*'Umrechnungskurse und Konstanten'!$E$10,0)+IF(AND(C478&gt;='Umrechnungskurse und Konstanten'!$C$11,C478&lt;='Umrechnungskurse und Konstanten'!$D$11),F478*'Umrechnungskurse und Konstanten'!$E$11,0)+IF(AND(C478&gt;='Umrechnungskurse und Konstanten'!$C$12,C478&lt;='Umrechnungskurse und Konstanten'!$D$12),F478*'Umrechnungskurse und Konstanten'!$E$12,0)+IF(AND(C478&gt;='Umrechnungskurse und Konstanten'!$C$13,C478&lt;='Umrechnungskurse und Konstanten'!$D$13),F478*'Umrechnungskurse und Konstanten'!$E$13,0)+IF(AND(C478&gt;='Umrechnungskurse und Konstanten'!$C$14,C478&lt;='Umrechnungskurse und Konstanten'!$D$14),F478*'Umrechnungskurse und Konstanten'!$E$14,0)+IF(AND(C478&gt;='Umrechnungskurse und Konstanten'!$C$15,C478&lt;='Umrechnungskurse und Konstanten'!$D$15),F478*'Umrechnungskurse und Konstanten'!$E$15,0)+IF(AND(C478&gt;='Umrechnungskurse und Konstanten'!$C$16,C478&lt;='Umrechnungskurse und Konstanten'!$D$16),F478*'Umrechnungskurse und Konstanten'!$E$16,0)</f>
        <v>0</v>
      </c>
      <c r="J478" s="43">
        <f t="shared" si="22"/>
        <v>0</v>
      </c>
      <c r="K478" s="43">
        <f t="shared" si="23"/>
        <v>0</v>
      </c>
      <c r="L478" s="69" t="str">
        <f>IF(OR(G478='Umrechnungskurse und Konstanten'!$E$21,G478='Umrechnungskurse und Konstanten'!$E$22,G478='Umrechnungskurse und Konstanten'!$E$23),"VSt. Satz ok.","falsche/keine VSt.")</f>
        <v>falsche/keine VSt.</v>
      </c>
      <c r="M478" s="67" t="str">
        <f>IF(AND(C478&gt;='Umrechnungskurse und Konstanten'!$C$14,C478&lt;='Umrechnungskurse und Konstanten'!$D$16),"Periode ok.","falsche Periode")</f>
        <v>falsche Periode</v>
      </c>
    </row>
    <row r="479" spans="2:13" x14ac:dyDescent="0.3">
      <c r="B479" s="56"/>
      <c r="C479" s="38"/>
      <c r="D479" s="38"/>
      <c r="E479" s="45"/>
      <c r="F479" s="40"/>
      <c r="G479" s="52"/>
      <c r="H479" s="42">
        <f t="shared" si="21"/>
        <v>0</v>
      </c>
      <c r="I479" s="43">
        <f>IF(AND(C479&gt;='Umrechnungskurse und Konstanten'!$C$5,C479&lt;='Umrechnungskurse und Konstanten'!$D$5),F479*'Umrechnungskurse und Konstanten'!$E$5,0)+IF(AND(C479&gt;='Umrechnungskurse und Konstanten'!$C$6,C479&lt;='Umrechnungskurse und Konstanten'!$D$6),F479*'Umrechnungskurse und Konstanten'!$E$6,0)+IF(AND(C479&gt;='Umrechnungskurse und Konstanten'!$C$7,C479&lt;='Umrechnungskurse und Konstanten'!$D$7),F479*'Umrechnungskurse und Konstanten'!$E$7,0)+IF(AND(C479&gt;='Umrechnungskurse und Konstanten'!$C$8,C479&lt;='Umrechnungskurse und Konstanten'!$D$8),F479*'Umrechnungskurse und Konstanten'!$E$8,0)+IF(AND(C479&gt;='Umrechnungskurse und Konstanten'!$C$9,C479&lt;='Umrechnungskurse und Konstanten'!$D$9),F479*'Umrechnungskurse und Konstanten'!$E$9,0)+IF(AND(C479&gt;='Umrechnungskurse und Konstanten'!$C$10,C479&lt;='Umrechnungskurse und Konstanten'!$D$10),F479*'Umrechnungskurse und Konstanten'!$E$10,0)+IF(AND(C479&gt;='Umrechnungskurse und Konstanten'!$C$11,C479&lt;='Umrechnungskurse und Konstanten'!$D$11),F479*'Umrechnungskurse und Konstanten'!$E$11,0)+IF(AND(C479&gt;='Umrechnungskurse und Konstanten'!$C$12,C479&lt;='Umrechnungskurse und Konstanten'!$D$12),F479*'Umrechnungskurse und Konstanten'!$E$12,0)+IF(AND(C479&gt;='Umrechnungskurse und Konstanten'!$C$13,C479&lt;='Umrechnungskurse und Konstanten'!$D$13),F479*'Umrechnungskurse und Konstanten'!$E$13,0)+IF(AND(C479&gt;='Umrechnungskurse und Konstanten'!$C$14,C479&lt;='Umrechnungskurse und Konstanten'!$D$14),F479*'Umrechnungskurse und Konstanten'!$E$14,0)+IF(AND(C479&gt;='Umrechnungskurse und Konstanten'!$C$15,C479&lt;='Umrechnungskurse und Konstanten'!$D$15),F479*'Umrechnungskurse und Konstanten'!$E$15,0)+IF(AND(C479&gt;='Umrechnungskurse und Konstanten'!$C$16,C479&lt;='Umrechnungskurse und Konstanten'!$D$16),F479*'Umrechnungskurse und Konstanten'!$E$16,0)</f>
        <v>0</v>
      </c>
      <c r="J479" s="43">
        <f t="shared" si="22"/>
        <v>0</v>
      </c>
      <c r="K479" s="43">
        <f t="shared" si="23"/>
        <v>0</v>
      </c>
      <c r="L479" s="69" t="str">
        <f>IF(OR(G479='Umrechnungskurse und Konstanten'!$E$21,G479='Umrechnungskurse und Konstanten'!$E$22,G479='Umrechnungskurse und Konstanten'!$E$23),"VSt. Satz ok.","falsche/keine VSt.")</f>
        <v>falsche/keine VSt.</v>
      </c>
      <c r="M479" s="67" t="str">
        <f>IF(AND(C479&gt;='Umrechnungskurse und Konstanten'!$C$14,C479&lt;='Umrechnungskurse und Konstanten'!$D$16),"Periode ok.","falsche Periode")</f>
        <v>falsche Periode</v>
      </c>
    </row>
    <row r="480" spans="2:13" x14ac:dyDescent="0.3">
      <c r="B480" s="56"/>
      <c r="C480" s="38"/>
      <c r="D480" s="38"/>
      <c r="E480" s="45"/>
      <c r="F480" s="40"/>
      <c r="G480" s="52"/>
      <c r="H480" s="42">
        <f t="shared" si="21"/>
        <v>0</v>
      </c>
      <c r="I480" s="43">
        <f>IF(AND(C480&gt;='Umrechnungskurse und Konstanten'!$C$5,C480&lt;='Umrechnungskurse und Konstanten'!$D$5),F480*'Umrechnungskurse und Konstanten'!$E$5,0)+IF(AND(C480&gt;='Umrechnungskurse und Konstanten'!$C$6,C480&lt;='Umrechnungskurse und Konstanten'!$D$6),F480*'Umrechnungskurse und Konstanten'!$E$6,0)+IF(AND(C480&gt;='Umrechnungskurse und Konstanten'!$C$7,C480&lt;='Umrechnungskurse und Konstanten'!$D$7),F480*'Umrechnungskurse und Konstanten'!$E$7,0)+IF(AND(C480&gt;='Umrechnungskurse und Konstanten'!$C$8,C480&lt;='Umrechnungskurse und Konstanten'!$D$8),F480*'Umrechnungskurse und Konstanten'!$E$8,0)+IF(AND(C480&gt;='Umrechnungskurse und Konstanten'!$C$9,C480&lt;='Umrechnungskurse und Konstanten'!$D$9),F480*'Umrechnungskurse und Konstanten'!$E$9,0)+IF(AND(C480&gt;='Umrechnungskurse und Konstanten'!$C$10,C480&lt;='Umrechnungskurse und Konstanten'!$D$10),F480*'Umrechnungskurse und Konstanten'!$E$10,0)+IF(AND(C480&gt;='Umrechnungskurse und Konstanten'!$C$11,C480&lt;='Umrechnungskurse und Konstanten'!$D$11),F480*'Umrechnungskurse und Konstanten'!$E$11,0)+IF(AND(C480&gt;='Umrechnungskurse und Konstanten'!$C$12,C480&lt;='Umrechnungskurse und Konstanten'!$D$12),F480*'Umrechnungskurse und Konstanten'!$E$12,0)+IF(AND(C480&gt;='Umrechnungskurse und Konstanten'!$C$13,C480&lt;='Umrechnungskurse und Konstanten'!$D$13),F480*'Umrechnungskurse und Konstanten'!$E$13,0)+IF(AND(C480&gt;='Umrechnungskurse und Konstanten'!$C$14,C480&lt;='Umrechnungskurse und Konstanten'!$D$14),F480*'Umrechnungskurse und Konstanten'!$E$14,0)+IF(AND(C480&gt;='Umrechnungskurse und Konstanten'!$C$15,C480&lt;='Umrechnungskurse und Konstanten'!$D$15),F480*'Umrechnungskurse und Konstanten'!$E$15,0)+IF(AND(C480&gt;='Umrechnungskurse und Konstanten'!$C$16,C480&lt;='Umrechnungskurse und Konstanten'!$D$16),F480*'Umrechnungskurse und Konstanten'!$E$16,0)</f>
        <v>0</v>
      </c>
      <c r="J480" s="43">
        <f t="shared" si="22"/>
        <v>0</v>
      </c>
      <c r="K480" s="43">
        <f t="shared" si="23"/>
        <v>0</v>
      </c>
      <c r="L480" s="69" t="str">
        <f>IF(OR(G480='Umrechnungskurse und Konstanten'!$E$21,G480='Umrechnungskurse und Konstanten'!$E$22,G480='Umrechnungskurse und Konstanten'!$E$23),"VSt. Satz ok.","falsche/keine VSt.")</f>
        <v>falsche/keine VSt.</v>
      </c>
      <c r="M480" s="67" t="str">
        <f>IF(AND(C480&gt;='Umrechnungskurse und Konstanten'!$C$14,C480&lt;='Umrechnungskurse und Konstanten'!$D$16),"Periode ok.","falsche Periode")</f>
        <v>falsche Periode</v>
      </c>
    </row>
    <row r="481" spans="2:13" x14ac:dyDescent="0.3">
      <c r="B481" s="56"/>
      <c r="C481" s="38"/>
      <c r="D481" s="38"/>
      <c r="E481" s="45"/>
      <c r="F481" s="40"/>
      <c r="G481" s="52"/>
      <c r="H481" s="42">
        <f t="shared" si="21"/>
        <v>0</v>
      </c>
      <c r="I481" s="43">
        <f>IF(AND(C481&gt;='Umrechnungskurse und Konstanten'!$C$5,C481&lt;='Umrechnungskurse und Konstanten'!$D$5),F481*'Umrechnungskurse und Konstanten'!$E$5,0)+IF(AND(C481&gt;='Umrechnungskurse und Konstanten'!$C$6,C481&lt;='Umrechnungskurse und Konstanten'!$D$6),F481*'Umrechnungskurse und Konstanten'!$E$6,0)+IF(AND(C481&gt;='Umrechnungskurse und Konstanten'!$C$7,C481&lt;='Umrechnungskurse und Konstanten'!$D$7),F481*'Umrechnungskurse und Konstanten'!$E$7,0)+IF(AND(C481&gt;='Umrechnungskurse und Konstanten'!$C$8,C481&lt;='Umrechnungskurse und Konstanten'!$D$8),F481*'Umrechnungskurse und Konstanten'!$E$8,0)+IF(AND(C481&gt;='Umrechnungskurse und Konstanten'!$C$9,C481&lt;='Umrechnungskurse und Konstanten'!$D$9),F481*'Umrechnungskurse und Konstanten'!$E$9,0)+IF(AND(C481&gt;='Umrechnungskurse und Konstanten'!$C$10,C481&lt;='Umrechnungskurse und Konstanten'!$D$10),F481*'Umrechnungskurse und Konstanten'!$E$10,0)+IF(AND(C481&gt;='Umrechnungskurse und Konstanten'!$C$11,C481&lt;='Umrechnungskurse und Konstanten'!$D$11),F481*'Umrechnungskurse und Konstanten'!$E$11,0)+IF(AND(C481&gt;='Umrechnungskurse und Konstanten'!$C$12,C481&lt;='Umrechnungskurse und Konstanten'!$D$12),F481*'Umrechnungskurse und Konstanten'!$E$12,0)+IF(AND(C481&gt;='Umrechnungskurse und Konstanten'!$C$13,C481&lt;='Umrechnungskurse und Konstanten'!$D$13),F481*'Umrechnungskurse und Konstanten'!$E$13,0)+IF(AND(C481&gt;='Umrechnungskurse und Konstanten'!$C$14,C481&lt;='Umrechnungskurse und Konstanten'!$D$14),F481*'Umrechnungskurse und Konstanten'!$E$14,0)+IF(AND(C481&gt;='Umrechnungskurse und Konstanten'!$C$15,C481&lt;='Umrechnungskurse und Konstanten'!$D$15),F481*'Umrechnungskurse und Konstanten'!$E$15,0)+IF(AND(C481&gt;='Umrechnungskurse und Konstanten'!$C$16,C481&lt;='Umrechnungskurse und Konstanten'!$D$16),F481*'Umrechnungskurse und Konstanten'!$E$16,0)</f>
        <v>0</v>
      </c>
      <c r="J481" s="43">
        <f t="shared" si="22"/>
        <v>0</v>
      </c>
      <c r="K481" s="43">
        <f t="shared" si="23"/>
        <v>0</v>
      </c>
      <c r="L481" s="69" t="str">
        <f>IF(OR(G481='Umrechnungskurse und Konstanten'!$E$21,G481='Umrechnungskurse und Konstanten'!$E$22,G481='Umrechnungskurse und Konstanten'!$E$23),"VSt. Satz ok.","falsche/keine VSt.")</f>
        <v>falsche/keine VSt.</v>
      </c>
      <c r="M481" s="67" t="str">
        <f>IF(AND(C481&gt;='Umrechnungskurse und Konstanten'!$C$14,C481&lt;='Umrechnungskurse und Konstanten'!$D$16),"Periode ok.","falsche Periode")</f>
        <v>falsche Periode</v>
      </c>
    </row>
    <row r="482" spans="2:13" x14ac:dyDescent="0.3">
      <c r="B482" s="56"/>
      <c r="C482" s="38"/>
      <c r="D482" s="38"/>
      <c r="E482" s="45"/>
      <c r="F482" s="40"/>
      <c r="G482" s="52"/>
      <c r="H482" s="42">
        <f t="shared" si="21"/>
        <v>0</v>
      </c>
      <c r="I482" s="43">
        <f>IF(AND(C482&gt;='Umrechnungskurse und Konstanten'!$C$5,C482&lt;='Umrechnungskurse und Konstanten'!$D$5),F482*'Umrechnungskurse und Konstanten'!$E$5,0)+IF(AND(C482&gt;='Umrechnungskurse und Konstanten'!$C$6,C482&lt;='Umrechnungskurse und Konstanten'!$D$6),F482*'Umrechnungskurse und Konstanten'!$E$6,0)+IF(AND(C482&gt;='Umrechnungskurse und Konstanten'!$C$7,C482&lt;='Umrechnungskurse und Konstanten'!$D$7),F482*'Umrechnungskurse und Konstanten'!$E$7,0)+IF(AND(C482&gt;='Umrechnungskurse und Konstanten'!$C$8,C482&lt;='Umrechnungskurse und Konstanten'!$D$8),F482*'Umrechnungskurse und Konstanten'!$E$8,0)+IF(AND(C482&gt;='Umrechnungskurse und Konstanten'!$C$9,C482&lt;='Umrechnungskurse und Konstanten'!$D$9),F482*'Umrechnungskurse und Konstanten'!$E$9,0)+IF(AND(C482&gt;='Umrechnungskurse und Konstanten'!$C$10,C482&lt;='Umrechnungskurse und Konstanten'!$D$10),F482*'Umrechnungskurse und Konstanten'!$E$10,0)+IF(AND(C482&gt;='Umrechnungskurse und Konstanten'!$C$11,C482&lt;='Umrechnungskurse und Konstanten'!$D$11),F482*'Umrechnungskurse und Konstanten'!$E$11,0)+IF(AND(C482&gt;='Umrechnungskurse und Konstanten'!$C$12,C482&lt;='Umrechnungskurse und Konstanten'!$D$12),F482*'Umrechnungskurse und Konstanten'!$E$12,0)+IF(AND(C482&gt;='Umrechnungskurse und Konstanten'!$C$13,C482&lt;='Umrechnungskurse und Konstanten'!$D$13),F482*'Umrechnungskurse und Konstanten'!$E$13,0)+IF(AND(C482&gt;='Umrechnungskurse und Konstanten'!$C$14,C482&lt;='Umrechnungskurse und Konstanten'!$D$14),F482*'Umrechnungskurse und Konstanten'!$E$14,0)+IF(AND(C482&gt;='Umrechnungskurse und Konstanten'!$C$15,C482&lt;='Umrechnungskurse und Konstanten'!$D$15),F482*'Umrechnungskurse und Konstanten'!$E$15,0)+IF(AND(C482&gt;='Umrechnungskurse und Konstanten'!$C$16,C482&lt;='Umrechnungskurse und Konstanten'!$D$16),F482*'Umrechnungskurse und Konstanten'!$E$16,0)</f>
        <v>0</v>
      </c>
      <c r="J482" s="43">
        <f t="shared" si="22"/>
        <v>0</v>
      </c>
      <c r="K482" s="43">
        <f t="shared" si="23"/>
        <v>0</v>
      </c>
      <c r="L482" s="69" t="str">
        <f>IF(OR(G482='Umrechnungskurse und Konstanten'!$E$21,G482='Umrechnungskurse und Konstanten'!$E$22,G482='Umrechnungskurse und Konstanten'!$E$23),"VSt. Satz ok.","falsche/keine VSt.")</f>
        <v>falsche/keine VSt.</v>
      </c>
      <c r="M482" s="67" t="str">
        <f>IF(AND(C482&gt;='Umrechnungskurse und Konstanten'!$C$14,C482&lt;='Umrechnungskurse und Konstanten'!$D$16),"Periode ok.","falsche Periode")</f>
        <v>falsche Periode</v>
      </c>
    </row>
    <row r="483" spans="2:13" x14ac:dyDescent="0.3">
      <c r="B483" s="56"/>
      <c r="C483" s="38"/>
      <c r="D483" s="38"/>
      <c r="E483" s="45"/>
      <c r="F483" s="40"/>
      <c r="G483" s="52"/>
      <c r="H483" s="42">
        <f t="shared" si="21"/>
        <v>0</v>
      </c>
      <c r="I483" s="43">
        <f>IF(AND(C483&gt;='Umrechnungskurse und Konstanten'!$C$5,C483&lt;='Umrechnungskurse und Konstanten'!$D$5),F483*'Umrechnungskurse und Konstanten'!$E$5,0)+IF(AND(C483&gt;='Umrechnungskurse und Konstanten'!$C$6,C483&lt;='Umrechnungskurse und Konstanten'!$D$6),F483*'Umrechnungskurse und Konstanten'!$E$6,0)+IF(AND(C483&gt;='Umrechnungskurse und Konstanten'!$C$7,C483&lt;='Umrechnungskurse und Konstanten'!$D$7),F483*'Umrechnungskurse und Konstanten'!$E$7,0)+IF(AND(C483&gt;='Umrechnungskurse und Konstanten'!$C$8,C483&lt;='Umrechnungskurse und Konstanten'!$D$8),F483*'Umrechnungskurse und Konstanten'!$E$8,0)+IF(AND(C483&gt;='Umrechnungskurse und Konstanten'!$C$9,C483&lt;='Umrechnungskurse und Konstanten'!$D$9),F483*'Umrechnungskurse und Konstanten'!$E$9,0)+IF(AND(C483&gt;='Umrechnungskurse und Konstanten'!$C$10,C483&lt;='Umrechnungskurse und Konstanten'!$D$10),F483*'Umrechnungskurse und Konstanten'!$E$10,0)+IF(AND(C483&gt;='Umrechnungskurse und Konstanten'!$C$11,C483&lt;='Umrechnungskurse und Konstanten'!$D$11),F483*'Umrechnungskurse und Konstanten'!$E$11,0)+IF(AND(C483&gt;='Umrechnungskurse und Konstanten'!$C$12,C483&lt;='Umrechnungskurse und Konstanten'!$D$12),F483*'Umrechnungskurse und Konstanten'!$E$12,0)+IF(AND(C483&gt;='Umrechnungskurse und Konstanten'!$C$13,C483&lt;='Umrechnungskurse und Konstanten'!$D$13),F483*'Umrechnungskurse und Konstanten'!$E$13,0)+IF(AND(C483&gt;='Umrechnungskurse und Konstanten'!$C$14,C483&lt;='Umrechnungskurse und Konstanten'!$D$14),F483*'Umrechnungskurse und Konstanten'!$E$14,0)+IF(AND(C483&gt;='Umrechnungskurse und Konstanten'!$C$15,C483&lt;='Umrechnungskurse und Konstanten'!$D$15),F483*'Umrechnungskurse und Konstanten'!$E$15,0)+IF(AND(C483&gt;='Umrechnungskurse und Konstanten'!$C$16,C483&lt;='Umrechnungskurse und Konstanten'!$D$16),F483*'Umrechnungskurse und Konstanten'!$E$16,0)</f>
        <v>0</v>
      </c>
      <c r="J483" s="43">
        <f t="shared" si="22"/>
        <v>0</v>
      </c>
      <c r="K483" s="43">
        <f t="shared" si="23"/>
        <v>0</v>
      </c>
      <c r="L483" s="69" t="str">
        <f>IF(OR(G483='Umrechnungskurse und Konstanten'!$E$21,G483='Umrechnungskurse und Konstanten'!$E$22,G483='Umrechnungskurse und Konstanten'!$E$23),"VSt. Satz ok.","falsche/keine VSt.")</f>
        <v>falsche/keine VSt.</v>
      </c>
      <c r="M483" s="67" t="str">
        <f>IF(AND(C483&gt;='Umrechnungskurse und Konstanten'!$C$14,C483&lt;='Umrechnungskurse und Konstanten'!$D$16),"Periode ok.","falsche Periode")</f>
        <v>falsche Periode</v>
      </c>
    </row>
    <row r="484" spans="2:13" x14ac:dyDescent="0.3">
      <c r="B484" s="56"/>
      <c r="C484" s="38"/>
      <c r="D484" s="38"/>
      <c r="E484" s="45"/>
      <c r="F484" s="40"/>
      <c r="G484" s="52"/>
      <c r="H484" s="42">
        <f t="shared" si="21"/>
        <v>0</v>
      </c>
      <c r="I484" s="43">
        <f>IF(AND(C484&gt;='Umrechnungskurse und Konstanten'!$C$5,C484&lt;='Umrechnungskurse und Konstanten'!$D$5),F484*'Umrechnungskurse und Konstanten'!$E$5,0)+IF(AND(C484&gt;='Umrechnungskurse und Konstanten'!$C$6,C484&lt;='Umrechnungskurse und Konstanten'!$D$6),F484*'Umrechnungskurse und Konstanten'!$E$6,0)+IF(AND(C484&gt;='Umrechnungskurse und Konstanten'!$C$7,C484&lt;='Umrechnungskurse und Konstanten'!$D$7),F484*'Umrechnungskurse und Konstanten'!$E$7,0)+IF(AND(C484&gt;='Umrechnungskurse und Konstanten'!$C$8,C484&lt;='Umrechnungskurse und Konstanten'!$D$8),F484*'Umrechnungskurse und Konstanten'!$E$8,0)+IF(AND(C484&gt;='Umrechnungskurse und Konstanten'!$C$9,C484&lt;='Umrechnungskurse und Konstanten'!$D$9),F484*'Umrechnungskurse und Konstanten'!$E$9,0)+IF(AND(C484&gt;='Umrechnungskurse und Konstanten'!$C$10,C484&lt;='Umrechnungskurse und Konstanten'!$D$10),F484*'Umrechnungskurse und Konstanten'!$E$10,0)+IF(AND(C484&gt;='Umrechnungskurse und Konstanten'!$C$11,C484&lt;='Umrechnungskurse und Konstanten'!$D$11),F484*'Umrechnungskurse und Konstanten'!$E$11,0)+IF(AND(C484&gt;='Umrechnungskurse und Konstanten'!$C$12,C484&lt;='Umrechnungskurse und Konstanten'!$D$12),F484*'Umrechnungskurse und Konstanten'!$E$12,0)+IF(AND(C484&gt;='Umrechnungskurse und Konstanten'!$C$13,C484&lt;='Umrechnungskurse und Konstanten'!$D$13),F484*'Umrechnungskurse und Konstanten'!$E$13,0)+IF(AND(C484&gt;='Umrechnungskurse und Konstanten'!$C$14,C484&lt;='Umrechnungskurse und Konstanten'!$D$14),F484*'Umrechnungskurse und Konstanten'!$E$14,0)+IF(AND(C484&gt;='Umrechnungskurse und Konstanten'!$C$15,C484&lt;='Umrechnungskurse und Konstanten'!$D$15),F484*'Umrechnungskurse und Konstanten'!$E$15,0)+IF(AND(C484&gt;='Umrechnungskurse und Konstanten'!$C$16,C484&lt;='Umrechnungskurse und Konstanten'!$D$16),F484*'Umrechnungskurse und Konstanten'!$E$16,0)</f>
        <v>0</v>
      </c>
      <c r="J484" s="43">
        <f t="shared" si="22"/>
        <v>0</v>
      </c>
      <c r="K484" s="43">
        <f t="shared" si="23"/>
        <v>0</v>
      </c>
      <c r="L484" s="69" t="str">
        <f>IF(OR(G484='Umrechnungskurse und Konstanten'!$E$21,G484='Umrechnungskurse und Konstanten'!$E$22,G484='Umrechnungskurse und Konstanten'!$E$23),"VSt. Satz ok.","falsche/keine VSt.")</f>
        <v>falsche/keine VSt.</v>
      </c>
      <c r="M484" s="67" t="str">
        <f>IF(AND(C484&gt;='Umrechnungskurse und Konstanten'!$C$14,C484&lt;='Umrechnungskurse und Konstanten'!$D$16),"Periode ok.","falsche Periode")</f>
        <v>falsche Periode</v>
      </c>
    </row>
    <row r="485" spans="2:13" x14ac:dyDescent="0.3">
      <c r="B485" s="56"/>
      <c r="C485" s="38"/>
      <c r="D485" s="38"/>
      <c r="E485" s="45"/>
      <c r="F485" s="40"/>
      <c r="G485" s="52"/>
      <c r="H485" s="42">
        <f t="shared" si="21"/>
        <v>0</v>
      </c>
      <c r="I485" s="43">
        <f>IF(AND(C485&gt;='Umrechnungskurse und Konstanten'!$C$5,C485&lt;='Umrechnungskurse und Konstanten'!$D$5),F485*'Umrechnungskurse und Konstanten'!$E$5,0)+IF(AND(C485&gt;='Umrechnungskurse und Konstanten'!$C$6,C485&lt;='Umrechnungskurse und Konstanten'!$D$6),F485*'Umrechnungskurse und Konstanten'!$E$6,0)+IF(AND(C485&gt;='Umrechnungskurse und Konstanten'!$C$7,C485&lt;='Umrechnungskurse und Konstanten'!$D$7),F485*'Umrechnungskurse und Konstanten'!$E$7,0)+IF(AND(C485&gt;='Umrechnungskurse und Konstanten'!$C$8,C485&lt;='Umrechnungskurse und Konstanten'!$D$8),F485*'Umrechnungskurse und Konstanten'!$E$8,0)+IF(AND(C485&gt;='Umrechnungskurse und Konstanten'!$C$9,C485&lt;='Umrechnungskurse und Konstanten'!$D$9),F485*'Umrechnungskurse und Konstanten'!$E$9,0)+IF(AND(C485&gt;='Umrechnungskurse und Konstanten'!$C$10,C485&lt;='Umrechnungskurse und Konstanten'!$D$10),F485*'Umrechnungskurse und Konstanten'!$E$10,0)+IF(AND(C485&gt;='Umrechnungskurse und Konstanten'!$C$11,C485&lt;='Umrechnungskurse und Konstanten'!$D$11),F485*'Umrechnungskurse und Konstanten'!$E$11,0)+IF(AND(C485&gt;='Umrechnungskurse und Konstanten'!$C$12,C485&lt;='Umrechnungskurse und Konstanten'!$D$12),F485*'Umrechnungskurse und Konstanten'!$E$12,0)+IF(AND(C485&gt;='Umrechnungskurse und Konstanten'!$C$13,C485&lt;='Umrechnungskurse und Konstanten'!$D$13),F485*'Umrechnungskurse und Konstanten'!$E$13,0)+IF(AND(C485&gt;='Umrechnungskurse und Konstanten'!$C$14,C485&lt;='Umrechnungskurse und Konstanten'!$D$14),F485*'Umrechnungskurse und Konstanten'!$E$14,0)+IF(AND(C485&gt;='Umrechnungskurse und Konstanten'!$C$15,C485&lt;='Umrechnungskurse und Konstanten'!$D$15),F485*'Umrechnungskurse und Konstanten'!$E$15,0)+IF(AND(C485&gt;='Umrechnungskurse und Konstanten'!$C$16,C485&lt;='Umrechnungskurse und Konstanten'!$D$16),F485*'Umrechnungskurse und Konstanten'!$E$16,0)</f>
        <v>0</v>
      </c>
      <c r="J485" s="43">
        <f t="shared" si="22"/>
        <v>0</v>
      </c>
      <c r="K485" s="43">
        <f t="shared" si="23"/>
        <v>0</v>
      </c>
      <c r="L485" s="69" t="str">
        <f>IF(OR(G485='Umrechnungskurse und Konstanten'!$E$21,G485='Umrechnungskurse und Konstanten'!$E$22,G485='Umrechnungskurse und Konstanten'!$E$23),"VSt. Satz ok.","falsche/keine VSt.")</f>
        <v>falsche/keine VSt.</v>
      </c>
      <c r="M485" s="67" t="str">
        <f>IF(AND(C485&gt;='Umrechnungskurse und Konstanten'!$C$14,C485&lt;='Umrechnungskurse und Konstanten'!$D$16),"Periode ok.","falsche Periode")</f>
        <v>falsche Periode</v>
      </c>
    </row>
    <row r="486" spans="2:13" x14ac:dyDescent="0.3">
      <c r="B486" s="56"/>
      <c r="C486" s="38"/>
      <c r="D486" s="38"/>
      <c r="E486" s="45"/>
      <c r="F486" s="40"/>
      <c r="G486" s="52"/>
      <c r="H486" s="42">
        <f t="shared" si="21"/>
        <v>0</v>
      </c>
      <c r="I486" s="43">
        <f>IF(AND(C486&gt;='Umrechnungskurse und Konstanten'!$C$5,C486&lt;='Umrechnungskurse und Konstanten'!$D$5),F486*'Umrechnungskurse und Konstanten'!$E$5,0)+IF(AND(C486&gt;='Umrechnungskurse und Konstanten'!$C$6,C486&lt;='Umrechnungskurse und Konstanten'!$D$6),F486*'Umrechnungskurse und Konstanten'!$E$6,0)+IF(AND(C486&gt;='Umrechnungskurse und Konstanten'!$C$7,C486&lt;='Umrechnungskurse und Konstanten'!$D$7),F486*'Umrechnungskurse und Konstanten'!$E$7,0)+IF(AND(C486&gt;='Umrechnungskurse und Konstanten'!$C$8,C486&lt;='Umrechnungskurse und Konstanten'!$D$8),F486*'Umrechnungskurse und Konstanten'!$E$8,0)+IF(AND(C486&gt;='Umrechnungskurse und Konstanten'!$C$9,C486&lt;='Umrechnungskurse und Konstanten'!$D$9),F486*'Umrechnungskurse und Konstanten'!$E$9,0)+IF(AND(C486&gt;='Umrechnungskurse und Konstanten'!$C$10,C486&lt;='Umrechnungskurse und Konstanten'!$D$10),F486*'Umrechnungskurse und Konstanten'!$E$10,0)+IF(AND(C486&gt;='Umrechnungskurse und Konstanten'!$C$11,C486&lt;='Umrechnungskurse und Konstanten'!$D$11),F486*'Umrechnungskurse und Konstanten'!$E$11,0)+IF(AND(C486&gt;='Umrechnungskurse und Konstanten'!$C$12,C486&lt;='Umrechnungskurse und Konstanten'!$D$12),F486*'Umrechnungskurse und Konstanten'!$E$12,0)+IF(AND(C486&gt;='Umrechnungskurse und Konstanten'!$C$13,C486&lt;='Umrechnungskurse und Konstanten'!$D$13),F486*'Umrechnungskurse und Konstanten'!$E$13,0)+IF(AND(C486&gt;='Umrechnungskurse und Konstanten'!$C$14,C486&lt;='Umrechnungskurse und Konstanten'!$D$14),F486*'Umrechnungskurse und Konstanten'!$E$14,0)+IF(AND(C486&gt;='Umrechnungskurse und Konstanten'!$C$15,C486&lt;='Umrechnungskurse und Konstanten'!$D$15),F486*'Umrechnungskurse und Konstanten'!$E$15,0)+IF(AND(C486&gt;='Umrechnungskurse und Konstanten'!$C$16,C486&lt;='Umrechnungskurse und Konstanten'!$D$16),F486*'Umrechnungskurse und Konstanten'!$E$16,0)</f>
        <v>0</v>
      </c>
      <c r="J486" s="43">
        <f t="shared" si="22"/>
        <v>0</v>
      </c>
      <c r="K486" s="43">
        <f t="shared" si="23"/>
        <v>0</v>
      </c>
      <c r="L486" s="69" t="str">
        <f>IF(OR(G486='Umrechnungskurse und Konstanten'!$E$21,G486='Umrechnungskurse und Konstanten'!$E$22,G486='Umrechnungskurse und Konstanten'!$E$23),"VSt. Satz ok.","falsche/keine VSt.")</f>
        <v>falsche/keine VSt.</v>
      </c>
      <c r="M486" s="67" t="str">
        <f>IF(AND(C486&gt;='Umrechnungskurse und Konstanten'!$C$14,C486&lt;='Umrechnungskurse und Konstanten'!$D$16),"Periode ok.","falsche Periode")</f>
        <v>falsche Periode</v>
      </c>
    </row>
    <row r="487" spans="2:13" x14ac:dyDescent="0.3">
      <c r="B487" s="56"/>
      <c r="C487" s="38"/>
      <c r="D487" s="38"/>
      <c r="E487" s="45"/>
      <c r="F487" s="40"/>
      <c r="G487" s="52"/>
      <c r="H487" s="42">
        <f t="shared" si="21"/>
        <v>0</v>
      </c>
      <c r="I487" s="43">
        <f>IF(AND(C487&gt;='Umrechnungskurse und Konstanten'!$C$5,C487&lt;='Umrechnungskurse und Konstanten'!$D$5),F487*'Umrechnungskurse und Konstanten'!$E$5,0)+IF(AND(C487&gt;='Umrechnungskurse und Konstanten'!$C$6,C487&lt;='Umrechnungskurse und Konstanten'!$D$6),F487*'Umrechnungskurse und Konstanten'!$E$6,0)+IF(AND(C487&gt;='Umrechnungskurse und Konstanten'!$C$7,C487&lt;='Umrechnungskurse und Konstanten'!$D$7),F487*'Umrechnungskurse und Konstanten'!$E$7,0)+IF(AND(C487&gt;='Umrechnungskurse und Konstanten'!$C$8,C487&lt;='Umrechnungskurse und Konstanten'!$D$8),F487*'Umrechnungskurse und Konstanten'!$E$8,0)+IF(AND(C487&gt;='Umrechnungskurse und Konstanten'!$C$9,C487&lt;='Umrechnungskurse und Konstanten'!$D$9),F487*'Umrechnungskurse und Konstanten'!$E$9,0)+IF(AND(C487&gt;='Umrechnungskurse und Konstanten'!$C$10,C487&lt;='Umrechnungskurse und Konstanten'!$D$10),F487*'Umrechnungskurse und Konstanten'!$E$10,0)+IF(AND(C487&gt;='Umrechnungskurse und Konstanten'!$C$11,C487&lt;='Umrechnungskurse und Konstanten'!$D$11),F487*'Umrechnungskurse und Konstanten'!$E$11,0)+IF(AND(C487&gt;='Umrechnungskurse und Konstanten'!$C$12,C487&lt;='Umrechnungskurse und Konstanten'!$D$12),F487*'Umrechnungskurse und Konstanten'!$E$12,0)+IF(AND(C487&gt;='Umrechnungskurse und Konstanten'!$C$13,C487&lt;='Umrechnungskurse und Konstanten'!$D$13),F487*'Umrechnungskurse und Konstanten'!$E$13,0)+IF(AND(C487&gt;='Umrechnungskurse und Konstanten'!$C$14,C487&lt;='Umrechnungskurse und Konstanten'!$D$14),F487*'Umrechnungskurse und Konstanten'!$E$14,0)+IF(AND(C487&gt;='Umrechnungskurse und Konstanten'!$C$15,C487&lt;='Umrechnungskurse und Konstanten'!$D$15),F487*'Umrechnungskurse und Konstanten'!$E$15,0)+IF(AND(C487&gt;='Umrechnungskurse und Konstanten'!$C$16,C487&lt;='Umrechnungskurse und Konstanten'!$D$16),F487*'Umrechnungskurse und Konstanten'!$E$16,0)</f>
        <v>0</v>
      </c>
      <c r="J487" s="43">
        <f t="shared" si="22"/>
        <v>0</v>
      </c>
      <c r="K487" s="43">
        <f t="shared" si="23"/>
        <v>0</v>
      </c>
      <c r="L487" s="69" t="str">
        <f>IF(OR(G487='Umrechnungskurse und Konstanten'!$E$21,G487='Umrechnungskurse und Konstanten'!$E$22,G487='Umrechnungskurse und Konstanten'!$E$23),"VSt. Satz ok.","falsche/keine VSt.")</f>
        <v>falsche/keine VSt.</v>
      </c>
      <c r="M487" s="67" t="str">
        <f>IF(AND(C487&gt;='Umrechnungskurse und Konstanten'!$C$14,C487&lt;='Umrechnungskurse und Konstanten'!$D$16),"Periode ok.","falsche Periode")</f>
        <v>falsche Periode</v>
      </c>
    </row>
    <row r="488" spans="2:13" x14ac:dyDescent="0.3">
      <c r="B488" s="56"/>
      <c r="C488" s="38"/>
      <c r="D488" s="38"/>
      <c r="E488" s="45"/>
      <c r="F488" s="40"/>
      <c r="G488" s="52"/>
      <c r="H488" s="42">
        <f t="shared" si="21"/>
        <v>0</v>
      </c>
      <c r="I488" s="43">
        <f>IF(AND(C488&gt;='Umrechnungskurse und Konstanten'!$C$5,C488&lt;='Umrechnungskurse und Konstanten'!$D$5),F488*'Umrechnungskurse und Konstanten'!$E$5,0)+IF(AND(C488&gt;='Umrechnungskurse und Konstanten'!$C$6,C488&lt;='Umrechnungskurse und Konstanten'!$D$6),F488*'Umrechnungskurse und Konstanten'!$E$6,0)+IF(AND(C488&gt;='Umrechnungskurse und Konstanten'!$C$7,C488&lt;='Umrechnungskurse und Konstanten'!$D$7),F488*'Umrechnungskurse und Konstanten'!$E$7,0)+IF(AND(C488&gt;='Umrechnungskurse und Konstanten'!$C$8,C488&lt;='Umrechnungskurse und Konstanten'!$D$8),F488*'Umrechnungskurse und Konstanten'!$E$8,0)+IF(AND(C488&gt;='Umrechnungskurse und Konstanten'!$C$9,C488&lt;='Umrechnungskurse und Konstanten'!$D$9),F488*'Umrechnungskurse und Konstanten'!$E$9,0)+IF(AND(C488&gt;='Umrechnungskurse und Konstanten'!$C$10,C488&lt;='Umrechnungskurse und Konstanten'!$D$10),F488*'Umrechnungskurse und Konstanten'!$E$10,0)+IF(AND(C488&gt;='Umrechnungskurse und Konstanten'!$C$11,C488&lt;='Umrechnungskurse und Konstanten'!$D$11),F488*'Umrechnungskurse und Konstanten'!$E$11,0)+IF(AND(C488&gt;='Umrechnungskurse und Konstanten'!$C$12,C488&lt;='Umrechnungskurse und Konstanten'!$D$12),F488*'Umrechnungskurse und Konstanten'!$E$12,0)+IF(AND(C488&gt;='Umrechnungskurse und Konstanten'!$C$13,C488&lt;='Umrechnungskurse und Konstanten'!$D$13),F488*'Umrechnungskurse und Konstanten'!$E$13,0)+IF(AND(C488&gt;='Umrechnungskurse und Konstanten'!$C$14,C488&lt;='Umrechnungskurse und Konstanten'!$D$14),F488*'Umrechnungskurse und Konstanten'!$E$14,0)+IF(AND(C488&gt;='Umrechnungskurse und Konstanten'!$C$15,C488&lt;='Umrechnungskurse und Konstanten'!$D$15),F488*'Umrechnungskurse und Konstanten'!$E$15,0)+IF(AND(C488&gt;='Umrechnungskurse und Konstanten'!$C$16,C488&lt;='Umrechnungskurse und Konstanten'!$D$16),F488*'Umrechnungskurse und Konstanten'!$E$16,0)</f>
        <v>0</v>
      </c>
      <c r="J488" s="43">
        <f t="shared" si="22"/>
        <v>0</v>
      </c>
      <c r="K488" s="43">
        <f t="shared" si="23"/>
        <v>0</v>
      </c>
      <c r="L488" s="69" t="str">
        <f>IF(OR(G488='Umrechnungskurse und Konstanten'!$E$21,G488='Umrechnungskurse und Konstanten'!$E$22,G488='Umrechnungskurse und Konstanten'!$E$23),"VSt. Satz ok.","falsche/keine VSt.")</f>
        <v>falsche/keine VSt.</v>
      </c>
      <c r="M488" s="67" t="str">
        <f>IF(AND(C488&gt;='Umrechnungskurse und Konstanten'!$C$14,C488&lt;='Umrechnungskurse und Konstanten'!$D$16),"Periode ok.","falsche Periode")</f>
        <v>falsche Periode</v>
      </c>
    </row>
    <row r="489" spans="2:13" x14ac:dyDescent="0.3">
      <c r="B489" s="56"/>
      <c r="C489" s="38"/>
      <c r="D489" s="38"/>
      <c r="E489" s="45"/>
      <c r="F489" s="40"/>
      <c r="G489" s="52"/>
      <c r="H489" s="42">
        <f t="shared" si="21"/>
        <v>0</v>
      </c>
      <c r="I489" s="43">
        <f>IF(AND(C489&gt;='Umrechnungskurse und Konstanten'!$C$5,C489&lt;='Umrechnungskurse und Konstanten'!$D$5),F489*'Umrechnungskurse und Konstanten'!$E$5,0)+IF(AND(C489&gt;='Umrechnungskurse und Konstanten'!$C$6,C489&lt;='Umrechnungskurse und Konstanten'!$D$6),F489*'Umrechnungskurse und Konstanten'!$E$6,0)+IF(AND(C489&gt;='Umrechnungskurse und Konstanten'!$C$7,C489&lt;='Umrechnungskurse und Konstanten'!$D$7),F489*'Umrechnungskurse und Konstanten'!$E$7,0)+IF(AND(C489&gt;='Umrechnungskurse und Konstanten'!$C$8,C489&lt;='Umrechnungskurse und Konstanten'!$D$8),F489*'Umrechnungskurse und Konstanten'!$E$8,0)+IF(AND(C489&gt;='Umrechnungskurse und Konstanten'!$C$9,C489&lt;='Umrechnungskurse und Konstanten'!$D$9),F489*'Umrechnungskurse und Konstanten'!$E$9,0)+IF(AND(C489&gt;='Umrechnungskurse und Konstanten'!$C$10,C489&lt;='Umrechnungskurse und Konstanten'!$D$10),F489*'Umrechnungskurse und Konstanten'!$E$10,0)+IF(AND(C489&gt;='Umrechnungskurse und Konstanten'!$C$11,C489&lt;='Umrechnungskurse und Konstanten'!$D$11),F489*'Umrechnungskurse und Konstanten'!$E$11,0)+IF(AND(C489&gt;='Umrechnungskurse und Konstanten'!$C$12,C489&lt;='Umrechnungskurse und Konstanten'!$D$12),F489*'Umrechnungskurse und Konstanten'!$E$12,0)+IF(AND(C489&gt;='Umrechnungskurse und Konstanten'!$C$13,C489&lt;='Umrechnungskurse und Konstanten'!$D$13),F489*'Umrechnungskurse und Konstanten'!$E$13,0)+IF(AND(C489&gt;='Umrechnungskurse und Konstanten'!$C$14,C489&lt;='Umrechnungskurse und Konstanten'!$D$14),F489*'Umrechnungskurse und Konstanten'!$E$14,0)+IF(AND(C489&gt;='Umrechnungskurse und Konstanten'!$C$15,C489&lt;='Umrechnungskurse und Konstanten'!$D$15),F489*'Umrechnungskurse und Konstanten'!$E$15,0)+IF(AND(C489&gt;='Umrechnungskurse und Konstanten'!$C$16,C489&lt;='Umrechnungskurse und Konstanten'!$D$16),F489*'Umrechnungskurse und Konstanten'!$E$16,0)</f>
        <v>0</v>
      </c>
      <c r="J489" s="43">
        <f t="shared" si="22"/>
        <v>0</v>
      </c>
      <c r="K489" s="43">
        <f t="shared" si="23"/>
        <v>0</v>
      </c>
      <c r="L489" s="69" t="str">
        <f>IF(OR(G489='Umrechnungskurse und Konstanten'!$E$21,G489='Umrechnungskurse und Konstanten'!$E$22,G489='Umrechnungskurse und Konstanten'!$E$23),"VSt. Satz ok.","falsche/keine VSt.")</f>
        <v>falsche/keine VSt.</v>
      </c>
      <c r="M489" s="67" t="str">
        <f>IF(AND(C489&gt;='Umrechnungskurse und Konstanten'!$C$14,C489&lt;='Umrechnungskurse und Konstanten'!$D$16),"Periode ok.","falsche Periode")</f>
        <v>falsche Periode</v>
      </c>
    </row>
    <row r="490" spans="2:13" x14ac:dyDescent="0.3">
      <c r="B490" s="56"/>
      <c r="C490" s="38"/>
      <c r="D490" s="38"/>
      <c r="E490" s="45"/>
      <c r="F490" s="40"/>
      <c r="G490" s="52"/>
      <c r="H490" s="42">
        <f t="shared" si="21"/>
        <v>0</v>
      </c>
      <c r="I490" s="43">
        <f>IF(AND(C490&gt;='Umrechnungskurse und Konstanten'!$C$5,C490&lt;='Umrechnungskurse und Konstanten'!$D$5),F490*'Umrechnungskurse und Konstanten'!$E$5,0)+IF(AND(C490&gt;='Umrechnungskurse und Konstanten'!$C$6,C490&lt;='Umrechnungskurse und Konstanten'!$D$6),F490*'Umrechnungskurse und Konstanten'!$E$6,0)+IF(AND(C490&gt;='Umrechnungskurse und Konstanten'!$C$7,C490&lt;='Umrechnungskurse und Konstanten'!$D$7),F490*'Umrechnungskurse und Konstanten'!$E$7,0)+IF(AND(C490&gt;='Umrechnungskurse und Konstanten'!$C$8,C490&lt;='Umrechnungskurse und Konstanten'!$D$8),F490*'Umrechnungskurse und Konstanten'!$E$8,0)+IF(AND(C490&gt;='Umrechnungskurse und Konstanten'!$C$9,C490&lt;='Umrechnungskurse und Konstanten'!$D$9),F490*'Umrechnungskurse und Konstanten'!$E$9,0)+IF(AND(C490&gt;='Umrechnungskurse und Konstanten'!$C$10,C490&lt;='Umrechnungskurse und Konstanten'!$D$10),F490*'Umrechnungskurse und Konstanten'!$E$10,0)+IF(AND(C490&gt;='Umrechnungskurse und Konstanten'!$C$11,C490&lt;='Umrechnungskurse und Konstanten'!$D$11),F490*'Umrechnungskurse und Konstanten'!$E$11,0)+IF(AND(C490&gt;='Umrechnungskurse und Konstanten'!$C$12,C490&lt;='Umrechnungskurse und Konstanten'!$D$12),F490*'Umrechnungskurse und Konstanten'!$E$12,0)+IF(AND(C490&gt;='Umrechnungskurse und Konstanten'!$C$13,C490&lt;='Umrechnungskurse und Konstanten'!$D$13),F490*'Umrechnungskurse und Konstanten'!$E$13,0)+IF(AND(C490&gt;='Umrechnungskurse und Konstanten'!$C$14,C490&lt;='Umrechnungskurse und Konstanten'!$D$14),F490*'Umrechnungskurse und Konstanten'!$E$14,0)+IF(AND(C490&gt;='Umrechnungskurse und Konstanten'!$C$15,C490&lt;='Umrechnungskurse und Konstanten'!$D$15),F490*'Umrechnungskurse und Konstanten'!$E$15,0)+IF(AND(C490&gt;='Umrechnungskurse und Konstanten'!$C$16,C490&lt;='Umrechnungskurse und Konstanten'!$D$16),F490*'Umrechnungskurse und Konstanten'!$E$16,0)</f>
        <v>0</v>
      </c>
      <c r="J490" s="43">
        <f t="shared" si="22"/>
        <v>0</v>
      </c>
      <c r="K490" s="43">
        <f t="shared" si="23"/>
        <v>0</v>
      </c>
      <c r="L490" s="69" t="str">
        <f>IF(OR(G490='Umrechnungskurse und Konstanten'!$E$21,G490='Umrechnungskurse und Konstanten'!$E$22,G490='Umrechnungskurse und Konstanten'!$E$23),"VSt. Satz ok.","falsche/keine VSt.")</f>
        <v>falsche/keine VSt.</v>
      </c>
      <c r="M490" s="67" t="str">
        <f>IF(AND(C490&gt;='Umrechnungskurse und Konstanten'!$C$14,C490&lt;='Umrechnungskurse und Konstanten'!$D$16),"Periode ok.","falsche Periode")</f>
        <v>falsche Periode</v>
      </c>
    </row>
    <row r="491" spans="2:13" x14ac:dyDescent="0.3">
      <c r="B491" s="56"/>
      <c r="C491" s="38"/>
      <c r="D491" s="38"/>
      <c r="E491" s="45"/>
      <c r="F491" s="40"/>
      <c r="G491" s="52"/>
      <c r="H491" s="42">
        <f t="shared" si="21"/>
        <v>0</v>
      </c>
      <c r="I491" s="43">
        <f>IF(AND(C491&gt;='Umrechnungskurse und Konstanten'!$C$5,C491&lt;='Umrechnungskurse und Konstanten'!$D$5),F491*'Umrechnungskurse und Konstanten'!$E$5,0)+IF(AND(C491&gt;='Umrechnungskurse und Konstanten'!$C$6,C491&lt;='Umrechnungskurse und Konstanten'!$D$6),F491*'Umrechnungskurse und Konstanten'!$E$6,0)+IF(AND(C491&gt;='Umrechnungskurse und Konstanten'!$C$7,C491&lt;='Umrechnungskurse und Konstanten'!$D$7),F491*'Umrechnungskurse und Konstanten'!$E$7,0)+IF(AND(C491&gt;='Umrechnungskurse und Konstanten'!$C$8,C491&lt;='Umrechnungskurse und Konstanten'!$D$8),F491*'Umrechnungskurse und Konstanten'!$E$8,0)+IF(AND(C491&gt;='Umrechnungskurse und Konstanten'!$C$9,C491&lt;='Umrechnungskurse und Konstanten'!$D$9),F491*'Umrechnungskurse und Konstanten'!$E$9,0)+IF(AND(C491&gt;='Umrechnungskurse und Konstanten'!$C$10,C491&lt;='Umrechnungskurse und Konstanten'!$D$10),F491*'Umrechnungskurse und Konstanten'!$E$10,0)+IF(AND(C491&gt;='Umrechnungskurse und Konstanten'!$C$11,C491&lt;='Umrechnungskurse und Konstanten'!$D$11),F491*'Umrechnungskurse und Konstanten'!$E$11,0)+IF(AND(C491&gt;='Umrechnungskurse und Konstanten'!$C$12,C491&lt;='Umrechnungskurse und Konstanten'!$D$12),F491*'Umrechnungskurse und Konstanten'!$E$12,0)+IF(AND(C491&gt;='Umrechnungskurse und Konstanten'!$C$13,C491&lt;='Umrechnungskurse und Konstanten'!$D$13),F491*'Umrechnungskurse und Konstanten'!$E$13,0)+IF(AND(C491&gt;='Umrechnungskurse und Konstanten'!$C$14,C491&lt;='Umrechnungskurse und Konstanten'!$D$14),F491*'Umrechnungskurse und Konstanten'!$E$14,0)+IF(AND(C491&gt;='Umrechnungskurse und Konstanten'!$C$15,C491&lt;='Umrechnungskurse und Konstanten'!$D$15),F491*'Umrechnungskurse und Konstanten'!$E$15,0)+IF(AND(C491&gt;='Umrechnungskurse und Konstanten'!$C$16,C491&lt;='Umrechnungskurse und Konstanten'!$D$16),F491*'Umrechnungskurse und Konstanten'!$E$16,0)</f>
        <v>0</v>
      </c>
      <c r="J491" s="43">
        <f t="shared" si="22"/>
        <v>0</v>
      </c>
      <c r="K491" s="43">
        <f t="shared" si="23"/>
        <v>0</v>
      </c>
      <c r="L491" s="69" t="str">
        <f>IF(OR(G491='Umrechnungskurse und Konstanten'!$E$21,G491='Umrechnungskurse und Konstanten'!$E$22,G491='Umrechnungskurse und Konstanten'!$E$23),"VSt. Satz ok.","falsche/keine VSt.")</f>
        <v>falsche/keine VSt.</v>
      </c>
      <c r="M491" s="67" t="str">
        <f>IF(AND(C491&gt;='Umrechnungskurse und Konstanten'!$C$14,C491&lt;='Umrechnungskurse und Konstanten'!$D$16),"Periode ok.","falsche Periode")</f>
        <v>falsche Periode</v>
      </c>
    </row>
    <row r="492" spans="2:13" x14ac:dyDescent="0.3">
      <c r="B492" s="56"/>
      <c r="C492" s="38"/>
      <c r="D492" s="38"/>
      <c r="E492" s="45"/>
      <c r="F492" s="40"/>
      <c r="G492" s="52"/>
      <c r="H492" s="42">
        <f t="shared" si="21"/>
        <v>0</v>
      </c>
      <c r="I492" s="43">
        <f>IF(AND(C492&gt;='Umrechnungskurse und Konstanten'!$C$5,C492&lt;='Umrechnungskurse und Konstanten'!$D$5),F492*'Umrechnungskurse und Konstanten'!$E$5,0)+IF(AND(C492&gt;='Umrechnungskurse und Konstanten'!$C$6,C492&lt;='Umrechnungskurse und Konstanten'!$D$6),F492*'Umrechnungskurse und Konstanten'!$E$6,0)+IF(AND(C492&gt;='Umrechnungskurse und Konstanten'!$C$7,C492&lt;='Umrechnungskurse und Konstanten'!$D$7),F492*'Umrechnungskurse und Konstanten'!$E$7,0)+IF(AND(C492&gt;='Umrechnungskurse und Konstanten'!$C$8,C492&lt;='Umrechnungskurse und Konstanten'!$D$8),F492*'Umrechnungskurse und Konstanten'!$E$8,0)+IF(AND(C492&gt;='Umrechnungskurse und Konstanten'!$C$9,C492&lt;='Umrechnungskurse und Konstanten'!$D$9),F492*'Umrechnungskurse und Konstanten'!$E$9,0)+IF(AND(C492&gt;='Umrechnungskurse und Konstanten'!$C$10,C492&lt;='Umrechnungskurse und Konstanten'!$D$10),F492*'Umrechnungskurse und Konstanten'!$E$10,0)+IF(AND(C492&gt;='Umrechnungskurse und Konstanten'!$C$11,C492&lt;='Umrechnungskurse und Konstanten'!$D$11),F492*'Umrechnungskurse und Konstanten'!$E$11,0)+IF(AND(C492&gt;='Umrechnungskurse und Konstanten'!$C$12,C492&lt;='Umrechnungskurse und Konstanten'!$D$12),F492*'Umrechnungskurse und Konstanten'!$E$12,0)+IF(AND(C492&gt;='Umrechnungskurse und Konstanten'!$C$13,C492&lt;='Umrechnungskurse und Konstanten'!$D$13),F492*'Umrechnungskurse und Konstanten'!$E$13,0)+IF(AND(C492&gt;='Umrechnungskurse und Konstanten'!$C$14,C492&lt;='Umrechnungskurse und Konstanten'!$D$14),F492*'Umrechnungskurse und Konstanten'!$E$14,0)+IF(AND(C492&gt;='Umrechnungskurse und Konstanten'!$C$15,C492&lt;='Umrechnungskurse und Konstanten'!$D$15),F492*'Umrechnungskurse und Konstanten'!$E$15,0)+IF(AND(C492&gt;='Umrechnungskurse und Konstanten'!$C$16,C492&lt;='Umrechnungskurse und Konstanten'!$D$16),F492*'Umrechnungskurse und Konstanten'!$E$16,0)</f>
        <v>0</v>
      </c>
      <c r="J492" s="43">
        <f t="shared" si="22"/>
        <v>0</v>
      </c>
      <c r="K492" s="43">
        <f t="shared" si="23"/>
        <v>0</v>
      </c>
      <c r="L492" s="69" t="str">
        <f>IF(OR(G492='Umrechnungskurse und Konstanten'!$E$21,G492='Umrechnungskurse und Konstanten'!$E$22,G492='Umrechnungskurse und Konstanten'!$E$23),"VSt. Satz ok.","falsche/keine VSt.")</f>
        <v>falsche/keine VSt.</v>
      </c>
      <c r="M492" s="67" t="str">
        <f>IF(AND(C492&gt;='Umrechnungskurse und Konstanten'!$C$14,C492&lt;='Umrechnungskurse und Konstanten'!$D$16),"Periode ok.","falsche Periode")</f>
        <v>falsche Periode</v>
      </c>
    </row>
    <row r="493" spans="2:13" x14ac:dyDescent="0.3">
      <c r="B493" s="56"/>
      <c r="C493" s="38"/>
      <c r="D493" s="38"/>
      <c r="E493" s="45"/>
      <c r="F493" s="40"/>
      <c r="G493" s="52"/>
      <c r="H493" s="42">
        <f t="shared" si="21"/>
        <v>0</v>
      </c>
      <c r="I493" s="43">
        <f>IF(AND(C493&gt;='Umrechnungskurse und Konstanten'!$C$5,C493&lt;='Umrechnungskurse und Konstanten'!$D$5),F493*'Umrechnungskurse und Konstanten'!$E$5,0)+IF(AND(C493&gt;='Umrechnungskurse und Konstanten'!$C$6,C493&lt;='Umrechnungskurse und Konstanten'!$D$6),F493*'Umrechnungskurse und Konstanten'!$E$6,0)+IF(AND(C493&gt;='Umrechnungskurse und Konstanten'!$C$7,C493&lt;='Umrechnungskurse und Konstanten'!$D$7),F493*'Umrechnungskurse und Konstanten'!$E$7,0)+IF(AND(C493&gt;='Umrechnungskurse und Konstanten'!$C$8,C493&lt;='Umrechnungskurse und Konstanten'!$D$8),F493*'Umrechnungskurse und Konstanten'!$E$8,0)+IF(AND(C493&gt;='Umrechnungskurse und Konstanten'!$C$9,C493&lt;='Umrechnungskurse und Konstanten'!$D$9),F493*'Umrechnungskurse und Konstanten'!$E$9,0)+IF(AND(C493&gt;='Umrechnungskurse und Konstanten'!$C$10,C493&lt;='Umrechnungskurse und Konstanten'!$D$10),F493*'Umrechnungskurse und Konstanten'!$E$10,0)+IF(AND(C493&gt;='Umrechnungskurse und Konstanten'!$C$11,C493&lt;='Umrechnungskurse und Konstanten'!$D$11),F493*'Umrechnungskurse und Konstanten'!$E$11,0)+IF(AND(C493&gt;='Umrechnungskurse und Konstanten'!$C$12,C493&lt;='Umrechnungskurse und Konstanten'!$D$12),F493*'Umrechnungskurse und Konstanten'!$E$12,0)+IF(AND(C493&gt;='Umrechnungskurse und Konstanten'!$C$13,C493&lt;='Umrechnungskurse und Konstanten'!$D$13),F493*'Umrechnungskurse und Konstanten'!$E$13,0)+IF(AND(C493&gt;='Umrechnungskurse und Konstanten'!$C$14,C493&lt;='Umrechnungskurse und Konstanten'!$D$14),F493*'Umrechnungskurse und Konstanten'!$E$14,0)+IF(AND(C493&gt;='Umrechnungskurse und Konstanten'!$C$15,C493&lt;='Umrechnungskurse und Konstanten'!$D$15),F493*'Umrechnungskurse und Konstanten'!$E$15,0)+IF(AND(C493&gt;='Umrechnungskurse und Konstanten'!$C$16,C493&lt;='Umrechnungskurse und Konstanten'!$D$16),F493*'Umrechnungskurse und Konstanten'!$E$16,0)</f>
        <v>0</v>
      </c>
      <c r="J493" s="43">
        <f t="shared" si="22"/>
        <v>0</v>
      </c>
      <c r="K493" s="43">
        <f t="shared" si="23"/>
        <v>0</v>
      </c>
      <c r="L493" s="69" t="str">
        <f>IF(OR(G493='Umrechnungskurse und Konstanten'!$E$21,G493='Umrechnungskurse und Konstanten'!$E$22,G493='Umrechnungskurse und Konstanten'!$E$23),"VSt. Satz ok.","falsche/keine VSt.")</f>
        <v>falsche/keine VSt.</v>
      </c>
      <c r="M493" s="67" t="str">
        <f>IF(AND(C493&gt;='Umrechnungskurse und Konstanten'!$C$14,C493&lt;='Umrechnungskurse und Konstanten'!$D$16),"Periode ok.","falsche Periode")</f>
        <v>falsche Periode</v>
      </c>
    </row>
    <row r="494" spans="2:13" x14ac:dyDescent="0.3">
      <c r="B494" s="56"/>
      <c r="C494" s="38"/>
      <c r="D494" s="38"/>
      <c r="E494" s="45"/>
      <c r="F494" s="40"/>
      <c r="G494" s="52"/>
      <c r="H494" s="42">
        <f t="shared" si="21"/>
        <v>0</v>
      </c>
      <c r="I494" s="43">
        <f>IF(AND(C494&gt;='Umrechnungskurse und Konstanten'!$C$5,C494&lt;='Umrechnungskurse und Konstanten'!$D$5),F494*'Umrechnungskurse und Konstanten'!$E$5,0)+IF(AND(C494&gt;='Umrechnungskurse und Konstanten'!$C$6,C494&lt;='Umrechnungskurse und Konstanten'!$D$6),F494*'Umrechnungskurse und Konstanten'!$E$6,0)+IF(AND(C494&gt;='Umrechnungskurse und Konstanten'!$C$7,C494&lt;='Umrechnungskurse und Konstanten'!$D$7),F494*'Umrechnungskurse und Konstanten'!$E$7,0)+IF(AND(C494&gt;='Umrechnungskurse und Konstanten'!$C$8,C494&lt;='Umrechnungskurse und Konstanten'!$D$8),F494*'Umrechnungskurse und Konstanten'!$E$8,0)+IF(AND(C494&gt;='Umrechnungskurse und Konstanten'!$C$9,C494&lt;='Umrechnungskurse und Konstanten'!$D$9),F494*'Umrechnungskurse und Konstanten'!$E$9,0)+IF(AND(C494&gt;='Umrechnungskurse und Konstanten'!$C$10,C494&lt;='Umrechnungskurse und Konstanten'!$D$10),F494*'Umrechnungskurse und Konstanten'!$E$10,0)+IF(AND(C494&gt;='Umrechnungskurse und Konstanten'!$C$11,C494&lt;='Umrechnungskurse und Konstanten'!$D$11),F494*'Umrechnungskurse und Konstanten'!$E$11,0)+IF(AND(C494&gt;='Umrechnungskurse und Konstanten'!$C$12,C494&lt;='Umrechnungskurse und Konstanten'!$D$12),F494*'Umrechnungskurse und Konstanten'!$E$12,0)+IF(AND(C494&gt;='Umrechnungskurse und Konstanten'!$C$13,C494&lt;='Umrechnungskurse und Konstanten'!$D$13),F494*'Umrechnungskurse und Konstanten'!$E$13,0)+IF(AND(C494&gt;='Umrechnungskurse und Konstanten'!$C$14,C494&lt;='Umrechnungskurse und Konstanten'!$D$14),F494*'Umrechnungskurse und Konstanten'!$E$14,0)+IF(AND(C494&gt;='Umrechnungskurse und Konstanten'!$C$15,C494&lt;='Umrechnungskurse und Konstanten'!$D$15),F494*'Umrechnungskurse und Konstanten'!$E$15,0)+IF(AND(C494&gt;='Umrechnungskurse und Konstanten'!$C$16,C494&lt;='Umrechnungskurse und Konstanten'!$D$16),F494*'Umrechnungskurse und Konstanten'!$E$16,0)</f>
        <v>0</v>
      </c>
      <c r="J494" s="43">
        <f t="shared" si="22"/>
        <v>0</v>
      </c>
      <c r="K494" s="43">
        <f t="shared" si="23"/>
        <v>0</v>
      </c>
      <c r="L494" s="69" t="str">
        <f>IF(OR(G494='Umrechnungskurse und Konstanten'!$E$21,G494='Umrechnungskurse und Konstanten'!$E$22,G494='Umrechnungskurse und Konstanten'!$E$23),"VSt. Satz ok.","falsche/keine VSt.")</f>
        <v>falsche/keine VSt.</v>
      </c>
      <c r="M494" s="67" t="str">
        <f>IF(AND(C494&gt;='Umrechnungskurse und Konstanten'!$C$14,C494&lt;='Umrechnungskurse und Konstanten'!$D$16),"Periode ok.","falsche Periode")</f>
        <v>falsche Periode</v>
      </c>
    </row>
    <row r="495" spans="2:13" x14ac:dyDescent="0.3">
      <c r="B495" s="56"/>
      <c r="C495" s="38"/>
      <c r="D495" s="38"/>
      <c r="E495" s="45"/>
      <c r="F495" s="40"/>
      <c r="G495" s="52"/>
      <c r="H495" s="42">
        <f t="shared" si="21"/>
        <v>0</v>
      </c>
      <c r="I495" s="43">
        <f>IF(AND(C495&gt;='Umrechnungskurse und Konstanten'!$C$5,C495&lt;='Umrechnungskurse und Konstanten'!$D$5),F495*'Umrechnungskurse und Konstanten'!$E$5,0)+IF(AND(C495&gt;='Umrechnungskurse und Konstanten'!$C$6,C495&lt;='Umrechnungskurse und Konstanten'!$D$6),F495*'Umrechnungskurse und Konstanten'!$E$6,0)+IF(AND(C495&gt;='Umrechnungskurse und Konstanten'!$C$7,C495&lt;='Umrechnungskurse und Konstanten'!$D$7),F495*'Umrechnungskurse und Konstanten'!$E$7,0)+IF(AND(C495&gt;='Umrechnungskurse und Konstanten'!$C$8,C495&lt;='Umrechnungskurse und Konstanten'!$D$8),F495*'Umrechnungskurse und Konstanten'!$E$8,0)+IF(AND(C495&gt;='Umrechnungskurse und Konstanten'!$C$9,C495&lt;='Umrechnungskurse und Konstanten'!$D$9),F495*'Umrechnungskurse und Konstanten'!$E$9,0)+IF(AND(C495&gt;='Umrechnungskurse und Konstanten'!$C$10,C495&lt;='Umrechnungskurse und Konstanten'!$D$10),F495*'Umrechnungskurse und Konstanten'!$E$10,0)+IF(AND(C495&gt;='Umrechnungskurse und Konstanten'!$C$11,C495&lt;='Umrechnungskurse und Konstanten'!$D$11),F495*'Umrechnungskurse und Konstanten'!$E$11,0)+IF(AND(C495&gt;='Umrechnungskurse und Konstanten'!$C$12,C495&lt;='Umrechnungskurse und Konstanten'!$D$12),F495*'Umrechnungskurse und Konstanten'!$E$12,0)+IF(AND(C495&gt;='Umrechnungskurse und Konstanten'!$C$13,C495&lt;='Umrechnungskurse und Konstanten'!$D$13),F495*'Umrechnungskurse und Konstanten'!$E$13,0)+IF(AND(C495&gt;='Umrechnungskurse und Konstanten'!$C$14,C495&lt;='Umrechnungskurse und Konstanten'!$D$14),F495*'Umrechnungskurse und Konstanten'!$E$14,0)+IF(AND(C495&gt;='Umrechnungskurse und Konstanten'!$C$15,C495&lt;='Umrechnungskurse und Konstanten'!$D$15),F495*'Umrechnungskurse und Konstanten'!$E$15,0)+IF(AND(C495&gt;='Umrechnungskurse und Konstanten'!$C$16,C495&lt;='Umrechnungskurse und Konstanten'!$D$16),F495*'Umrechnungskurse und Konstanten'!$E$16,0)</f>
        <v>0</v>
      </c>
      <c r="J495" s="43">
        <f t="shared" si="22"/>
        <v>0</v>
      </c>
      <c r="K495" s="43">
        <f t="shared" si="23"/>
        <v>0</v>
      </c>
      <c r="L495" s="69" t="str">
        <f>IF(OR(G495='Umrechnungskurse und Konstanten'!$E$21,G495='Umrechnungskurse und Konstanten'!$E$22,G495='Umrechnungskurse und Konstanten'!$E$23),"VSt. Satz ok.","falsche/keine VSt.")</f>
        <v>falsche/keine VSt.</v>
      </c>
      <c r="M495" s="67" t="str">
        <f>IF(AND(C495&gt;='Umrechnungskurse und Konstanten'!$C$14,C495&lt;='Umrechnungskurse und Konstanten'!$D$16),"Periode ok.","falsche Periode")</f>
        <v>falsche Periode</v>
      </c>
    </row>
    <row r="496" spans="2:13" x14ac:dyDescent="0.3">
      <c r="B496" s="56"/>
      <c r="C496" s="38"/>
      <c r="D496" s="38"/>
      <c r="E496" s="45"/>
      <c r="F496" s="40"/>
      <c r="G496" s="52"/>
      <c r="H496" s="42">
        <f t="shared" si="21"/>
        <v>0</v>
      </c>
      <c r="I496" s="43">
        <f>IF(AND(C496&gt;='Umrechnungskurse und Konstanten'!$C$5,C496&lt;='Umrechnungskurse und Konstanten'!$D$5),F496*'Umrechnungskurse und Konstanten'!$E$5,0)+IF(AND(C496&gt;='Umrechnungskurse und Konstanten'!$C$6,C496&lt;='Umrechnungskurse und Konstanten'!$D$6),F496*'Umrechnungskurse und Konstanten'!$E$6,0)+IF(AND(C496&gt;='Umrechnungskurse und Konstanten'!$C$7,C496&lt;='Umrechnungskurse und Konstanten'!$D$7),F496*'Umrechnungskurse und Konstanten'!$E$7,0)+IF(AND(C496&gt;='Umrechnungskurse und Konstanten'!$C$8,C496&lt;='Umrechnungskurse und Konstanten'!$D$8),F496*'Umrechnungskurse und Konstanten'!$E$8,0)+IF(AND(C496&gt;='Umrechnungskurse und Konstanten'!$C$9,C496&lt;='Umrechnungskurse und Konstanten'!$D$9),F496*'Umrechnungskurse und Konstanten'!$E$9,0)+IF(AND(C496&gt;='Umrechnungskurse und Konstanten'!$C$10,C496&lt;='Umrechnungskurse und Konstanten'!$D$10),F496*'Umrechnungskurse und Konstanten'!$E$10,0)+IF(AND(C496&gt;='Umrechnungskurse und Konstanten'!$C$11,C496&lt;='Umrechnungskurse und Konstanten'!$D$11),F496*'Umrechnungskurse und Konstanten'!$E$11,0)+IF(AND(C496&gt;='Umrechnungskurse und Konstanten'!$C$12,C496&lt;='Umrechnungskurse und Konstanten'!$D$12),F496*'Umrechnungskurse und Konstanten'!$E$12,0)+IF(AND(C496&gt;='Umrechnungskurse und Konstanten'!$C$13,C496&lt;='Umrechnungskurse und Konstanten'!$D$13),F496*'Umrechnungskurse und Konstanten'!$E$13,0)+IF(AND(C496&gt;='Umrechnungskurse und Konstanten'!$C$14,C496&lt;='Umrechnungskurse und Konstanten'!$D$14),F496*'Umrechnungskurse und Konstanten'!$E$14,0)+IF(AND(C496&gt;='Umrechnungskurse und Konstanten'!$C$15,C496&lt;='Umrechnungskurse und Konstanten'!$D$15),F496*'Umrechnungskurse und Konstanten'!$E$15,0)+IF(AND(C496&gt;='Umrechnungskurse und Konstanten'!$C$16,C496&lt;='Umrechnungskurse und Konstanten'!$D$16),F496*'Umrechnungskurse und Konstanten'!$E$16,0)</f>
        <v>0</v>
      </c>
      <c r="J496" s="43">
        <f t="shared" si="22"/>
        <v>0</v>
      </c>
      <c r="K496" s="43">
        <f t="shared" si="23"/>
        <v>0</v>
      </c>
      <c r="L496" s="69" t="str">
        <f>IF(OR(G496='Umrechnungskurse und Konstanten'!$E$21,G496='Umrechnungskurse und Konstanten'!$E$22,G496='Umrechnungskurse und Konstanten'!$E$23),"VSt. Satz ok.","falsche/keine VSt.")</f>
        <v>falsche/keine VSt.</v>
      </c>
      <c r="M496" s="67" t="str">
        <f>IF(AND(C496&gt;='Umrechnungskurse und Konstanten'!$C$14,C496&lt;='Umrechnungskurse und Konstanten'!$D$16),"Periode ok.","falsche Periode")</f>
        <v>falsche Periode</v>
      </c>
    </row>
    <row r="497" spans="2:13" x14ac:dyDescent="0.3">
      <c r="B497" s="56"/>
      <c r="C497" s="38"/>
      <c r="D497" s="38"/>
      <c r="E497" s="45"/>
      <c r="F497" s="40"/>
      <c r="G497" s="52"/>
      <c r="H497" s="42">
        <f t="shared" si="21"/>
        <v>0</v>
      </c>
      <c r="I497" s="43">
        <f>IF(AND(C497&gt;='Umrechnungskurse und Konstanten'!$C$5,C497&lt;='Umrechnungskurse und Konstanten'!$D$5),F497*'Umrechnungskurse und Konstanten'!$E$5,0)+IF(AND(C497&gt;='Umrechnungskurse und Konstanten'!$C$6,C497&lt;='Umrechnungskurse und Konstanten'!$D$6),F497*'Umrechnungskurse und Konstanten'!$E$6,0)+IF(AND(C497&gt;='Umrechnungskurse und Konstanten'!$C$7,C497&lt;='Umrechnungskurse und Konstanten'!$D$7),F497*'Umrechnungskurse und Konstanten'!$E$7,0)+IF(AND(C497&gt;='Umrechnungskurse und Konstanten'!$C$8,C497&lt;='Umrechnungskurse und Konstanten'!$D$8),F497*'Umrechnungskurse und Konstanten'!$E$8,0)+IF(AND(C497&gt;='Umrechnungskurse und Konstanten'!$C$9,C497&lt;='Umrechnungskurse und Konstanten'!$D$9),F497*'Umrechnungskurse und Konstanten'!$E$9,0)+IF(AND(C497&gt;='Umrechnungskurse und Konstanten'!$C$10,C497&lt;='Umrechnungskurse und Konstanten'!$D$10),F497*'Umrechnungskurse und Konstanten'!$E$10,0)+IF(AND(C497&gt;='Umrechnungskurse und Konstanten'!$C$11,C497&lt;='Umrechnungskurse und Konstanten'!$D$11),F497*'Umrechnungskurse und Konstanten'!$E$11,0)+IF(AND(C497&gt;='Umrechnungskurse und Konstanten'!$C$12,C497&lt;='Umrechnungskurse und Konstanten'!$D$12),F497*'Umrechnungskurse und Konstanten'!$E$12,0)+IF(AND(C497&gt;='Umrechnungskurse und Konstanten'!$C$13,C497&lt;='Umrechnungskurse und Konstanten'!$D$13),F497*'Umrechnungskurse und Konstanten'!$E$13,0)+IF(AND(C497&gt;='Umrechnungskurse und Konstanten'!$C$14,C497&lt;='Umrechnungskurse und Konstanten'!$D$14),F497*'Umrechnungskurse und Konstanten'!$E$14,0)+IF(AND(C497&gt;='Umrechnungskurse und Konstanten'!$C$15,C497&lt;='Umrechnungskurse und Konstanten'!$D$15),F497*'Umrechnungskurse und Konstanten'!$E$15,0)+IF(AND(C497&gt;='Umrechnungskurse und Konstanten'!$C$16,C497&lt;='Umrechnungskurse und Konstanten'!$D$16),F497*'Umrechnungskurse und Konstanten'!$E$16,0)</f>
        <v>0</v>
      </c>
      <c r="J497" s="43">
        <f t="shared" si="22"/>
        <v>0</v>
      </c>
      <c r="K497" s="43">
        <f t="shared" si="23"/>
        <v>0</v>
      </c>
      <c r="L497" s="69" t="str">
        <f>IF(OR(G497='Umrechnungskurse und Konstanten'!$E$21,G497='Umrechnungskurse und Konstanten'!$E$22,G497='Umrechnungskurse und Konstanten'!$E$23),"VSt. Satz ok.","falsche/keine VSt.")</f>
        <v>falsche/keine VSt.</v>
      </c>
      <c r="M497" s="67" t="str">
        <f>IF(AND(C497&gt;='Umrechnungskurse und Konstanten'!$C$14,C497&lt;='Umrechnungskurse und Konstanten'!$D$16),"Periode ok.","falsche Periode")</f>
        <v>falsche Periode</v>
      </c>
    </row>
    <row r="498" spans="2:13" x14ac:dyDescent="0.3">
      <c r="B498" s="56"/>
      <c r="C498" s="38"/>
      <c r="D498" s="38"/>
      <c r="E498" s="45"/>
      <c r="F498" s="40"/>
      <c r="G498" s="52"/>
      <c r="H498" s="42">
        <f t="shared" si="21"/>
        <v>0</v>
      </c>
      <c r="I498" s="43">
        <f>IF(AND(C498&gt;='Umrechnungskurse und Konstanten'!$C$5,C498&lt;='Umrechnungskurse und Konstanten'!$D$5),F498*'Umrechnungskurse und Konstanten'!$E$5,0)+IF(AND(C498&gt;='Umrechnungskurse und Konstanten'!$C$6,C498&lt;='Umrechnungskurse und Konstanten'!$D$6),F498*'Umrechnungskurse und Konstanten'!$E$6,0)+IF(AND(C498&gt;='Umrechnungskurse und Konstanten'!$C$7,C498&lt;='Umrechnungskurse und Konstanten'!$D$7),F498*'Umrechnungskurse und Konstanten'!$E$7,0)+IF(AND(C498&gt;='Umrechnungskurse und Konstanten'!$C$8,C498&lt;='Umrechnungskurse und Konstanten'!$D$8),F498*'Umrechnungskurse und Konstanten'!$E$8,0)+IF(AND(C498&gt;='Umrechnungskurse und Konstanten'!$C$9,C498&lt;='Umrechnungskurse und Konstanten'!$D$9),F498*'Umrechnungskurse und Konstanten'!$E$9,0)+IF(AND(C498&gt;='Umrechnungskurse und Konstanten'!$C$10,C498&lt;='Umrechnungskurse und Konstanten'!$D$10),F498*'Umrechnungskurse und Konstanten'!$E$10,0)+IF(AND(C498&gt;='Umrechnungskurse und Konstanten'!$C$11,C498&lt;='Umrechnungskurse und Konstanten'!$D$11),F498*'Umrechnungskurse und Konstanten'!$E$11,0)+IF(AND(C498&gt;='Umrechnungskurse und Konstanten'!$C$12,C498&lt;='Umrechnungskurse und Konstanten'!$D$12),F498*'Umrechnungskurse und Konstanten'!$E$12,0)+IF(AND(C498&gt;='Umrechnungskurse und Konstanten'!$C$13,C498&lt;='Umrechnungskurse und Konstanten'!$D$13),F498*'Umrechnungskurse und Konstanten'!$E$13,0)+IF(AND(C498&gt;='Umrechnungskurse und Konstanten'!$C$14,C498&lt;='Umrechnungskurse und Konstanten'!$D$14),F498*'Umrechnungskurse und Konstanten'!$E$14,0)+IF(AND(C498&gt;='Umrechnungskurse und Konstanten'!$C$15,C498&lt;='Umrechnungskurse und Konstanten'!$D$15),F498*'Umrechnungskurse und Konstanten'!$E$15,0)+IF(AND(C498&gt;='Umrechnungskurse und Konstanten'!$C$16,C498&lt;='Umrechnungskurse und Konstanten'!$D$16),F498*'Umrechnungskurse und Konstanten'!$E$16,0)</f>
        <v>0</v>
      </c>
      <c r="J498" s="43">
        <f t="shared" si="22"/>
        <v>0</v>
      </c>
      <c r="K498" s="43">
        <f t="shared" si="23"/>
        <v>0</v>
      </c>
      <c r="L498" s="69" t="str">
        <f>IF(OR(G498='Umrechnungskurse und Konstanten'!$E$21,G498='Umrechnungskurse und Konstanten'!$E$22,G498='Umrechnungskurse und Konstanten'!$E$23),"VSt. Satz ok.","falsche/keine VSt.")</f>
        <v>falsche/keine VSt.</v>
      </c>
      <c r="M498" s="67" t="str">
        <f>IF(AND(C498&gt;='Umrechnungskurse und Konstanten'!$C$14,C498&lt;='Umrechnungskurse und Konstanten'!$D$16),"Periode ok.","falsche Periode")</f>
        <v>falsche Periode</v>
      </c>
    </row>
    <row r="499" spans="2:13" x14ac:dyDescent="0.3">
      <c r="B499" s="56"/>
      <c r="C499" s="38"/>
      <c r="D499" s="38"/>
      <c r="E499" s="45"/>
      <c r="F499" s="40"/>
      <c r="G499" s="52"/>
      <c r="H499" s="42">
        <f t="shared" si="21"/>
        <v>0</v>
      </c>
      <c r="I499" s="43">
        <f>IF(AND(C499&gt;='Umrechnungskurse und Konstanten'!$C$5,C499&lt;='Umrechnungskurse und Konstanten'!$D$5),F499*'Umrechnungskurse und Konstanten'!$E$5,0)+IF(AND(C499&gt;='Umrechnungskurse und Konstanten'!$C$6,C499&lt;='Umrechnungskurse und Konstanten'!$D$6),F499*'Umrechnungskurse und Konstanten'!$E$6,0)+IF(AND(C499&gt;='Umrechnungskurse und Konstanten'!$C$7,C499&lt;='Umrechnungskurse und Konstanten'!$D$7),F499*'Umrechnungskurse und Konstanten'!$E$7,0)+IF(AND(C499&gt;='Umrechnungskurse und Konstanten'!$C$8,C499&lt;='Umrechnungskurse und Konstanten'!$D$8),F499*'Umrechnungskurse und Konstanten'!$E$8,0)+IF(AND(C499&gt;='Umrechnungskurse und Konstanten'!$C$9,C499&lt;='Umrechnungskurse und Konstanten'!$D$9),F499*'Umrechnungskurse und Konstanten'!$E$9,0)+IF(AND(C499&gt;='Umrechnungskurse und Konstanten'!$C$10,C499&lt;='Umrechnungskurse und Konstanten'!$D$10),F499*'Umrechnungskurse und Konstanten'!$E$10,0)+IF(AND(C499&gt;='Umrechnungskurse und Konstanten'!$C$11,C499&lt;='Umrechnungskurse und Konstanten'!$D$11),F499*'Umrechnungskurse und Konstanten'!$E$11,0)+IF(AND(C499&gt;='Umrechnungskurse und Konstanten'!$C$12,C499&lt;='Umrechnungskurse und Konstanten'!$D$12),F499*'Umrechnungskurse und Konstanten'!$E$12,0)+IF(AND(C499&gt;='Umrechnungskurse und Konstanten'!$C$13,C499&lt;='Umrechnungskurse und Konstanten'!$D$13),F499*'Umrechnungskurse und Konstanten'!$E$13,0)+IF(AND(C499&gt;='Umrechnungskurse und Konstanten'!$C$14,C499&lt;='Umrechnungskurse und Konstanten'!$D$14),F499*'Umrechnungskurse und Konstanten'!$E$14,0)+IF(AND(C499&gt;='Umrechnungskurse und Konstanten'!$C$15,C499&lt;='Umrechnungskurse und Konstanten'!$D$15),F499*'Umrechnungskurse und Konstanten'!$E$15,0)+IF(AND(C499&gt;='Umrechnungskurse und Konstanten'!$C$16,C499&lt;='Umrechnungskurse und Konstanten'!$D$16),F499*'Umrechnungskurse und Konstanten'!$E$16,0)</f>
        <v>0</v>
      </c>
      <c r="J499" s="43">
        <f t="shared" si="22"/>
        <v>0</v>
      </c>
      <c r="K499" s="43">
        <f t="shared" si="23"/>
        <v>0</v>
      </c>
      <c r="L499" s="69" t="str">
        <f>IF(OR(G499='Umrechnungskurse und Konstanten'!$E$21,G499='Umrechnungskurse und Konstanten'!$E$22,G499='Umrechnungskurse und Konstanten'!$E$23),"VSt. Satz ok.","falsche/keine VSt.")</f>
        <v>falsche/keine VSt.</v>
      </c>
      <c r="M499" s="67" t="str">
        <f>IF(AND(C499&gt;='Umrechnungskurse und Konstanten'!$C$14,C499&lt;='Umrechnungskurse und Konstanten'!$D$16),"Periode ok.","falsche Periode")</f>
        <v>falsche Periode</v>
      </c>
    </row>
    <row r="500" spans="2:13" x14ac:dyDescent="0.3">
      <c r="B500" s="56"/>
      <c r="C500" s="38"/>
      <c r="D500" s="38"/>
      <c r="E500" s="45"/>
      <c r="F500" s="40"/>
      <c r="G500" s="52"/>
      <c r="H500" s="42">
        <f t="shared" si="21"/>
        <v>0</v>
      </c>
      <c r="I500" s="43">
        <f>IF(AND(C500&gt;='Umrechnungskurse und Konstanten'!$C$5,C500&lt;='Umrechnungskurse und Konstanten'!$D$5),F500*'Umrechnungskurse und Konstanten'!$E$5,0)+IF(AND(C500&gt;='Umrechnungskurse und Konstanten'!$C$6,C500&lt;='Umrechnungskurse und Konstanten'!$D$6),F500*'Umrechnungskurse und Konstanten'!$E$6,0)+IF(AND(C500&gt;='Umrechnungskurse und Konstanten'!$C$7,C500&lt;='Umrechnungskurse und Konstanten'!$D$7),F500*'Umrechnungskurse und Konstanten'!$E$7,0)+IF(AND(C500&gt;='Umrechnungskurse und Konstanten'!$C$8,C500&lt;='Umrechnungskurse und Konstanten'!$D$8),F500*'Umrechnungskurse und Konstanten'!$E$8,0)+IF(AND(C500&gt;='Umrechnungskurse und Konstanten'!$C$9,C500&lt;='Umrechnungskurse und Konstanten'!$D$9),F500*'Umrechnungskurse und Konstanten'!$E$9,0)+IF(AND(C500&gt;='Umrechnungskurse und Konstanten'!$C$10,C500&lt;='Umrechnungskurse und Konstanten'!$D$10),F500*'Umrechnungskurse und Konstanten'!$E$10,0)+IF(AND(C500&gt;='Umrechnungskurse und Konstanten'!$C$11,C500&lt;='Umrechnungskurse und Konstanten'!$D$11),F500*'Umrechnungskurse und Konstanten'!$E$11,0)+IF(AND(C500&gt;='Umrechnungskurse und Konstanten'!$C$12,C500&lt;='Umrechnungskurse und Konstanten'!$D$12),F500*'Umrechnungskurse und Konstanten'!$E$12,0)+IF(AND(C500&gt;='Umrechnungskurse und Konstanten'!$C$13,C500&lt;='Umrechnungskurse und Konstanten'!$D$13),F500*'Umrechnungskurse und Konstanten'!$E$13,0)+IF(AND(C500&gt;='Umrechnungskurse und Konstanten'!$C$14,C500&lt;='Umrechnungskurse und Konstanten'!$D$14),F500*'Umrechnungskurse und Konstanten'!$E$14,0)+IF(AND(C500&gt;='Umrechnungskurse und Konstanten'!$C$15,C500&lt;='Umrechnungskurse und Konstanten'!$D$15),F500*'Umrechnungskurse und Konstanten'!$E$15,0)+IF(AND(C500&gt;='Umrechnungskurse und Konstanten'!$C$16,C500&lt;='Umrechnungskurse und Konstanten'!$D$16),F500*'Umrechnungskurse und Konstanten'!$E$16,0)</f>
        <v>0</v>
      </c>
      <c r="J500" s="43">
        <f t="shared" si="22"/>
        <v>0</v>
      </c>
      <c r="K500" s="43">
        <f t="shared" si="23"/>
        <v>0</v>
      </c>
      <c r="L500" s="69" t="str">
        <f>IF(OR(G500='Umrechnungskurse und Konstanten'!$E$21,G500='Umrechnungskurse und Konstanten'!$E$22,G500='Umrechnungskurse und Konstanten'!$E$23),"VSt. Satz ok.","falsche/keine VSt.")</f>
        <v>falsche/keine VSt.</v>
      </c>
      <c r="M500" s="67" t="str">
        <f>IF(AND(C500&gt;='Umrechnungskurse und Konstanten'!$C$14,C500&lt;='Umrechnungskurse und Konstanten'!$D$16),"Periode ok.","falsche Periode")</f>
        <v>falsche Periode</v>
      </c>
    </row>
    <row r="501" spans="2:13" x14ac:dyDescent="0.3">
      <c r="B501" s="56"/>
      <c r="C501" s="38"/>
      <c r="D501" s="38"/>
      <c r="E501" s="45"/>
      <c r="F501" s="40"/>
      <c r="G501" s="52"/>
      <c r="H501" s="42">
        <f t="shared" si="21"/>
        <v>0</v>
      </c>
      <c r="I501" s="43">
        <f>IF(AND(C501&gt;='Umrechnungskurse und Konstanten'!$C$5,C501&lt;='Umrechnungskurse und Konstanten'!$D$5),F501*'Umrechnungskurse und Konstanten'!$E$5,0)+IF(AND(C501&gt;='Umrechnungskurse und Konstanten'!$C$6,C501&lt;='Umrechnungskurse und Konstanten'!$D$6),F501*'Umrechnungskurse und Konstanten'!$E$6,0)+IF(AND(C501&gt;='Umrechnungskurse und Konstanten'!$C$7,C501&lt;='Umrechnungskurse und Konstanten'!$D$7),F501*'Umrechnungskurse und Konstanten'!$E$7,0)+IF(AND(C501&gt;='Umrechnungskurse und Konstanten'!$C$8,C501&lt;='Umrechnungskurse und Konstanten'!$D$8),F501*'Umrechnungskurse und Konstanten'!$E$8,0)+IF(AND(C501&gt;='Umrechnungskurse und Konstanten'!$C$9,C501&lt;='Umrechnungskurse und Konstanten'!$D$9),F501*'Umrechnungskurse und Konstanten'!$E$9,0)+IF(AND(C501&gt;='Umrechnungskurse und Konstanten'!$C$10,C501&lt;='Umrechnungskurse und Konstanten'!$D$10),F501*'Umrechnungskurse und Konstanten'!$E$10,0)+IF(AND(C501&gt;='Umrechnungskurse und Konstanten'!$C$11,C501&lt;='Umrechnungskurse und Konstanten'!$D$11),F501*'Umrechnungskurse und Konstanten'!$E$11,0)+IF(AND(C501&gt;='Umrechnungskurse und Konstanten'!$C$12,C501&lt;='Umrechnungskurse und Konstanten'!$D$12),F501*'Umrechnungskurse und Konstanten'!$E$12,0)+IF(AND(C501&gt;='Umrechnungskurse und Konstanten'!$C$13,C501&lt;='Umrechnungskurse und Konstanten'!$D$13),F501*'Umrechnungskurse und Konstanten'!$E$13,0)+IF(AND(C501&gt;='Umrechnungskurse und Konstanten'!$C$14,C501&lt;='Umrechnungskurse und Konstanten'!$D$14),F501*'Umrechnungskurse und Konstanten'!$E$14,0)+IF(AND(C501&gt;='Umrechnungskurse und Konstanten'!$C$15,C501&lt;='Umrechnungskurse und Konstanten'!$D$15),F501*'Umrechnungskurse und Konstanten'!$E$15,0)+IF(AND(C501&gt;='Umrechnungskurse und Konstanten'!$C$16,C501&lt;='Umrechnungskurse und Konstanten'!$D$16),F501*'Umrechnungskurse und Konstanten'!$E$16,0)</f>
        <v>0</v>
      </c>
      <c r="J501" s="43">
        <f t="shared" si="22"/>
        <v>0</v>
      </c>
      <c r="K501" s="43">
        <f t="shared" si="23"/>
        <v>0</v>
      </c>
      <c r="L501" s="69" t="str">
        <f>IF(OR(G501='Umrechnungskurse und Konstanten'!$E$21,G501='Umrechnungskurse und Konstanten'!$E$22,G501='Umrechnungskurse und Konstanten'!$E$23),"VSt. Satz ok.","falsche/keine VSt.")</f>
        <v>falsche/keine VSt.</v>
      </c>
      <c r="M501" s="67" t="str">
        <f>IF(AND(C501&gt;='Umrechnungskurse und Konstanten'!$C$14,C501&lt;='Umrechnungskurse und Konstanten'!$D$16),"Periode ok.","falsche Periode")</f>
        <v>falsche Periode</v>
      </c>
    </row>
    <row r="502" spans="2:13" x14ac:dyDescent="0.3">
      <c r="B502" s="56"/>
      <c r="C502" s="38"/>
      <c r="D502" s="38"/>
      <c r="E502" s="45"/>
      <c r="F502" s="40"/>
      <c r="G502" s="52"/>
      <c r="H502" s="42">
        <f t="shared" si="21"/>
        <v>0</v>
      </c>
      <c r="I502" s="43">
        <f>IF(AND(C502&gt;='Umrechnungskurse und Konstanten'!$C$5,C502&lt;='Umrechnungskurse und Konstanten'!$D$5),F502*'Umrechnungskurse und Konstanten'!$E$5,0)+IF(AND(C502&gt;='Umrechnungskurse und Konstanten'!$C$6,C502&lt;='Umrechnungskurse und Konstanten'!$D$6),F502*'Umrechnungskurse und Konstanten'!$E$6,0)+IF(AND(C502&gt;='Umrechnungskurse und Konstanten'!$C$7,C502&lt;='Umrechnungskurse und Konstanten'!$D$7),F502*'Umrechnungskurse und Konstanten'!$E$7,0)+IF(AND(C502&gt;='Umrechnungskurse und Konstanten'!$C$8,C502&lt;='Umrechnungskurse und Konstanten'!$D$8),F502*'Umrechnungskurse und Konstanten'!$E$8,0)+IF(AND(C502&gt;='Umrechnungskurse und Konstanten'!$C$9,C502&lt;='Umrechnungskurse und Konstanten'!$D$9),F502*'Umrechnungskurse und Konstanten'!$E$9,0)+IF(AND(C502&gt;='Umrechnungskurse und Konstanten'!$C$10,C502&lt;='Umrechnungskurse und Konstanten'!$D$10),F502*'Umrechnungskurse und Konstanten'!$E$10,0)+IF(AND(C502&gt;='Umrechnungskurse und Konstanten'!$C$11,C502&lt;='Umrechnungskurse und Konstanten'!$D$11),F502*'Umrechnungskurse und Konstanten'!$E$11,0)+IF(AND(C502&gt;='Umrechnungskurse und Konstanten'!$C$12,C502&lt;='Umrechnungskurse und Konstanten'!$D$12),F502*'Umrechnungskurse und Konstanten'!$E$12,0)+IF(AND(C502&gt;='Umrechnungskurse und Konstanten'!$C$13,C502&lt;='Umrechnungskurse und Konstanten'!$D$13),F502*'Umrechnungskurse und Konstanten'!$E$13,0)+IF(AND(C502&gt;='Umrechnungskurse und Konstanten'!$C$14,C502&lt;='Umrechnungskurse und Konstanten'!$D$14),F502*'Umrechnungskurse und Konstanten'!$E$14,0)+IF(AND(C502&gt;='Umrechnungskurse und Konstanten'!$C$15,C502&lt;='Umrechnungskurse und Konstanten'!$D$15),F502*'Umrechnungskurse und Konstanten'!$E$15,0)+IF(AND(C502&gt;='Umrechnungskurse und Konstanten'!$C$16,C502&lt;='Umrechnungskurse und Konstanten'!$D$16),F502*'Umrechnungskurse und Konstanten'!$E$16,0)</f>
        <v>0</v>
      </c>
      <c r="J502" s="43">
        <f t="shared" si="22"/>
        <v>0</v>
      </c>
      <c r="K502" s="43">
        <f t="shared" si="23"/>
        <v>0</v>
      </c>
      <c r="L502" s="69" t="str">
        <f>IF(OR(G502='Umrechnungskurse und Konstanten'!$E$21,G502='Umrechnungskurse und Konstanten'!$E$22,G502='Umrechnungskurse und Konstanten'!$E$23),"VSt. Satz ok.","falsche/keine VSt.")</f>
        <v>falsche/keine VSt.</v>
      </c>
      <c r="M502" s="67" t="str">
        <f>IF(AND(C502&gt;='Umrechnungskurse und Konstanten'!$C$14,C502&lt;='Umrechnungskurse und Konstanten'!$D$16),"Periode ok.","falsche Periode")</f>
        <v>falsche Periode</v>
      </c>
    </row>
    <row r="503" spans="2:13" x14ac:dyDescent="0.3">
      <c r="B503" s="56"/>
      <c r="C503" s="38"/>
      <c r="D503" s="38"/>
      <c r="E503" s="45"/>
      <c r="F503" s="40"/>
      <c r="G503" s="52"/>
      <c r="H503" s="42">
        <f t="shared" si="21"/>
        <v>0</v>
      </c>
      <c r="I503" s="43">
        <f>IF(AND(C503&gt;='Umrechnungskurse und Konstanten'!$C$5,C503&lt;='Umrechnungskurse und Konstanten'!$D$5),F503*'Umrechnungskurse und Konstanten'!$E$5,0)+IF(AND(C503&gt;='Umrechnungskurse und Konstanten'!$C$6,C503&lt;='Umrechnungskurse und Konstanten'!$D$6),F503*'Umrechnungskurse und Konstanten'!$E$6,0)+IF(AND(C503&gt;='Umrechnungskurse und Konstanten'!$C$7,C503&lt;='Umrechnungskurse und Konstanten'!$D$7),F503*'Umrechnungskurse und Konstanten'!$E$7,0)+IF(AND(C503&gt;='Umrechnungskurse und Konstanten'!$C$8,C503&lt;='Umrechnungskurse und Konstanten'!$D$8),F503*'Umrechnungskurse und Konstanten'!$E$8,0)+IF(AND(C503&gt;='Umrechnungskurse und Konstanten'!$C$9,C503&lt;='Umrechnungskurse und Konstanten'!$D$9),F503*'Umrechnungskurse und Konstanten'!$E$9,0)+IF(AND(C503&gt;='Umrechnungskurse und Konstanten'!$C$10,C503&lt;='Umrechnungskurse und Konstanten'!$D$10),F503*'Umrechnungskurse und Konstanten'!$E$10,0)+IF(AND(C503&gt;='Umrechnungskurse und Konstanten'!$C$11,C503&lt;='Umrechnungskurse und Konstanten'!$D$11),F503*'Umrechnungskurse und Konstanten'!$E$11,0)+IF(AND(C503&gt;='Umrechnungskurse und Konstanten'!$C$12,C503&lt;='Umrechnungskurse und Konstanten'!$D$12),F503*'Umrechnungskurse und Konstanten'!$E$12,0)+IF(AND(C503&gt;='Umrechnungskurse und Konstanten'!$C$13,C503&lt;='Umrechnungskurse und Konstanten'!$D$13),F503*'Umrechnungskurse und Konstanten'!$E$13,0)+IF(AND(C503&gt;='Umrechnungskurse und Konstanten'!$C$14,C503&lt;='Umrechnungskurse und Konstanten'!$D$14),F503*'Umrechnungskurse und Konstanten'!$E$14,0)+IF(AND(C503&gt;='Umrechnungskurse und Konstanten'!$C$15,C503&lt;='Umrechnungskurse und Konstanten'!$D$15),F503*'Umrechnungskurse und Konstanten'!$E$15,0)+IF(AND(C503&gt;='Umrechnungskurse und Konstanten'!$C$16,C503&lt;='Umrechnungskurse und Konstanten'!$D$16),F503*'Umrechnungskurse und Konstanten'!$E$16,0)</f>
        <v>0</v>
      </c>
      <c r="J503" s="43">
        <f t="shared" si="22"/>
        <v>0</v>
      </c>
      <c r="K503" s="43">
        <f t="shared" si="23"/>
        <v>0</v>
      </c>
      <c r="L503" s="69" t="str">
        <f>IF(OR(G503='Umrechnungskurse und Konstanten'!$E$21,G503='Umrechnungskurse und Konstanten'!$E$22,G503='Umrechnungskurse und Konstanten'!$E$23),"VSt. Satz ok.","falsche/keine VSt.")</f>
        <v>falsche/keine VSt.</v>
      </c>
      <c r="M503" s="67" t="str">
        <f>IF(AND(C503&gt;='Umrechnungskurse und Konstanten'!$C$14,C503&lt;='Umrechnungskurse und Konstanten'!$D$16),"Periode ok.","falsche Periode")</f>
        <v>falsche Periode</v>
      </c>
    </row>
    <row r="504" spans="2:13" x14ac:dyDescent="0.3">
      <c r="B504" s="56"/>
      <c r="C504" s="38"/>
      <c r="D504" s="38"/>
      <c r="E504" s="45"/>
      <c r="F504" s="40"/>
      <c r="G504" s="52"/>
      <c r="H504" s="42">
        <f t="shared" si="21"/>
        <v>0</v>
      </c>
      <c r="I504" s="43">
        <f>IF(AND(C504&gt;='Umrechnungskurse und Konstanten'!$C$5,C504&lt;='Umrechnungskurse und Konstanten'!$D$5),F504*'Umrechnungskurse und Konstanten'!$E$5,0)+IF(AND(C504&gt;='Umrechnungskurse und Konstanten'!$C$6,C504&lt;='Umrechnungskurse und Konstanten'!$D$6),F504*'Umrechnungskurse und Konstanten'!$E$6,0)+IF(AND(C504&gt;='Umrechnungskurse und Konstanten'!$C$7,C504&lt;='Umrechnungskurse und Konstanten'!$D$7),F504*'Umrechnungskurse und Konstanten'!$E$7,0)+IF(AND(C504&gt;='Umrechnungskurse und Konstanten'!$C$8,C504&lt;='Umrechnungskurse und Konstanten'!$D$8),F504*'Umrechnungskurse und Konstanten'!$E$8,0)+IF(AND(C504&gt;='Umrechnungskurse und Konstanten'!$C$9,C504&lt;='Umrechnungskurse und Konstanten'!$D$9),F504*'Umrechnungskurse und Konstanten'!$E$9,0)+IF(AND(C504&gt;='Umrechnungskurse und Konstanten'!$C$10,C504&lt;='Umrechnungskurse und Konstanten'!$D$10),F504*'Umrechnungskurse und Konstanten'!$E$10,0)+IF(AND(C504&gt;='Umrechnungskurse und Konstanten'!$C$11,C504&lt;='Umrechnungskurse und Konstanten'!$D$11),F504*'Umrechnungskurse und Konstanten'!$E$11,0)+IF(AND(C504&gt;='Umrechnungskurse und Konstanten'!$C$12,C504&lt;='Umrechnungskurse und Konstanten'!$D$12),F504*'Umrechnungskurse und Konstanten'!$E$12,0)+IF(AND(C504&gt;='Umrechnungskurse und Konstanten'!$C$13,C504&lt;='Umrechnungskurse und Konstanten'!$D$13),F504*'Umrechnungskurse und Konstanten'!$E$13,0)+IF(AND(C504&gt;='Umrechnungskurse und Konstanten'!$C$14,C504&lt;='Umrechnungskurse und Konstanten'!$D$14),F504*'Umrechnungskurse und Konstanten'!$E$14,0)+IF(AND(C504&gt;='Umrechnungskurse und Konstanten'!$C$15,C504&lt;='Umrechnungskurse und Konstanten'!$D$15),F504*'Umrechnungskurse und Konstanten'!$E$15,0)+IF(AND(C504&gt;='Umrechnungskurse und Konstanten'!$C$16,C504&lt;='Umrechnungskurse und Konstanten'!$D$16),F504*'Umrechnungskurse und Konstanten'!$E$16,0)</f>
        <v>0</v>
      </c>
      <c r="J504" s="43">
        <f t="shared" si="22"/>
        <v>0</v>
      </c>
      <c r="K504" s="43">
        <f t="shared" si="23"/>
        <v>0</v>
      </c>
      <c r="L504" s="69" t="str">
        <f>IF(OR(G504='Umrechnungskurse und Konstanten'!$E$21,G504='Umrechnungskurse und Konstanten'!$E$22,G504='Umrechnungskurse und Konstanten'!$E$23),"VSt. Satz ok.","falsche/keine VSt.")</f>
        <v>falsche/keine VSt.</v>
      </c>
      <c r="M504" s="67" t="str">
        <f>IF(AND(C504&gt;='Umrechnungskurse und Konstanten'!$C$14,C504&lt;='Umrechnungskurse und Konstanten'!$D$16),"Periode ok.","falsche Periode")</f>
        <v>falsche Periode</v>
      </c>
    </row>
    <row r="505" spans="2:13" x14ac:dyDescent="0.3">
      <c r="B505" s="56"/>
      <c r="C505" s="38"/>
      <c r="D505" s="38"/>
      <c r="E505" s="45"/>
      <c r="F505" s="40"/>
      <c r="G505" s="52"/>
      <c r="H505" s="42">
        <f t="shared" si="21"/>
        <v>0</v>
      </c>
      <c r="I505" s="43">
        <f>IF(AND(C505&gt;='Umrechnungskurse und Konstanten'!$C$5,C505&lt;='Umrechnungskurse und Konstanten'!$D$5),F505*'Umrechnungskurse und Konstanten'!$E$5,0)+IF(AND(C505&gt;='Umrechnungskurse und Konstanten'!$C$6,C505&lt;='Umrechnungskurse und Konstanten'!$D$6),F505*'Umrechnungskurse und Konstanten'!$E$6,0)+IF(AND(C505&gt;='Umrechnungskurse und Konstanten'!$C$7,C505&lt;='Umrechnungskurse und Konstanten'!$D$7),F505*'Umrechnungskurse und Konstanten'!$E$7,0)+IF(AND(C505&gt;='Umrechnungskurse und Konstanten'!$C$8,C505&lt;='Umrechnungskurse und Konstanten'!$D$8),F505*'Umrechnungskurse und Konstanten'!$E$8,0)+IF(AND(C505&gt;='Umrechnungskurse und Konstanten'!$C$9,C505&lt;='Umrechnungskurse und Konstanten'!$D$9),F505*'Umrechnungskurse und Konstanten'!$E$9,0)+IF(AND(C505&gt;='Umrechnungskurse und Konstanten'!$C$10,C505&lt;='Umrechnungskurse und Konstanten'!$D$10),F505*'Umrechnungskurse und Konstanten'!$E$10,0)+IF(AND(C505&gt;='Umrechnungskurse und Konstanten'!$C$11,C505&lt;='Umrechnungskurse und Konstanten'!$D$11),F505*'Umrechnungskurse und Konstanten'!$E$11,0)+IF(AND(C505&gt;='Umrechnungskurse und Konstanten'!$C$12,C505&lt;='Umrechnungskurse und Konstanten'!$D$12),F505*'Umrechnungskurse und Konstanten'!$E$12,0)+IF(AND(C505&gt;='Umrechnungskurse und Konstanten'!$C$13,C505&lt;='Umrechnungskurse und Konstanten'!$D$13),F505*'Umrechnungskurse und Konstanten'!$E$13,0)+IF(AND(C505&gt;='Umrechnungskurse und Konstanten'!$C$14,C505&lt;='Umrechnungskurse und Konstanten'!$D$14),F505*'Umrechnungskurse und Konstanten'!$E$14,0)+IF(AND(C505&gt;='Umrechnungskurse und Konstanten'!$C$15,C505&lt;='Umrechnungskurse und Konstanten'!$D$15),F505*'Umrechnungskurse und Konstanten'!$E$15,0)+IF(AND(C505&gt;='Umrechnungskurse und Konstanten'!$C$16,C505&lt;='Umrechnungskurse und Konstanten'!$D$16),F505*'Umrechnungskurse und Konstanten'!$E$16,0)</f>
        <v>0</v>
      </c>
      <c r="J505" s="43">
        <f t="shared" si="22"/>
        <v>0</v>
      </c>
      <c r="K505" s="43">
        <f t="shared" si="23"/>
        <v>0</v>
      </c>
      <c r="L505" s="69" t="str">
        <f>IF(OR(G505='Umrechnungskurse und Konstanten'!$E$21,G505='Umrechnungskurse und Konstanten'!$E$22,G505='Umrechnungskurse und Konstanten'!$E$23),"VSt. Satz ok.","falsche/keine VSt.")</f>
        <v>falsche/keine VSt.</v>
      </c>
      <c r="M505" s="67" t="str">
        <f>IF(AND(C505&gt;='Umrechnungskurse und Konstanten'!$C$14,C505&lt;='Umrechnungskurse und Konstanten'!$D$16),"Periode ok.","falsche Periode")</f>
        <v>falsche Periode</v>
      </c>
    </row>
    <row r="506" spans="2:13" x14ac:dyDescent="0.3">
      <c r="B506" s="56"/>
      <c r="C506" s="38"/>
      <c r="D506" s="38"/>
      <c r="E506" s="45"/>
      <c r="F506" s="40"/>
      <c r="G506" s="52"/>
      <c r="H506" s="42">
        <f t="shared" si="21"/>
        <v>0</v>
      </c>
      <c r="I506" s="43">
        <f>IF(AND(C506&gt;='Umrechnungskurse und Konstanten'!$C$5,C506&lt;='Umrechnungskurse und Konstanten'!$D$5),F506*'Umrechnungskurse und Konstanten'!$E$5,0)+IF(AND(C506&gt;='Umrechnungskurse und Konstanten'!$C$6,C506&lt;='Umrechnungskurse und Konstanten'!$D$6),F506*'Umrechnungskurse und Konstanten'!$E$6,0)+IF(AND(C506&gt;='Umrechnungskurse und Konstanten'!$C$7,C506&lt;='Umrechnungskurse und Konstanten'!$D$7),F506*'Umrechnungskurse und Konstanten'!$E$7,0)+IF(AND(C506&gt;='Umrechnungskurse und Konstanten'!$C$8,C506&lt;='Umrechnungskurse und Konstanten'!$D$8),F506*'Umrechnungskurse und Konstanten'!$E$8,0)+IF(AND(C506&gt;='Umrechnungskurse und Konstanten'!$C$9,C506&lt;='Umrechnungskurse und Konstanten'!$D$9),F506*'Umrechnungskurse und Konstanten'!$E$9,0)+IF(AND(C506&gt;='Umrechnungskurse und Konstanten'!$C$10,C506&lt;='Umrechnungskurse und Konstanten'!$D$10),F506*'Umrechnungskurse und Konstanten'!$E$10,0)+IF(AND(C506&gt;='Umrechnungskurse und Konstanten'!$C$11,C506&lt;='Umrechnungskurse und Konstanten'!$D$11),F506*'Umrechnungskurse und Konstanten'!$E$11,0)+IF(AND(C506&gt;='Umrechnungskurse und Konstanten'!$C$12,C506&lt;='Umrechnungskurse und Konstanten'!$D$12),F506*'Umrechnungskurse und Konstanten'!$E$12,0)+IF(AND(C506&gt;='Umrechnungskurse und Konstanten'!$C$13,C506&lt;='Umrechnungskurse und Konstanten'!$D$13),F506*'Umrechnungskurse und Konstanten'!$E$13,0)+IF(AND(C506&gt;='Umrechnungskurse und Konstanten'!$C$14,C506&lt;='Umrechnungskurse und Konstanten'!$D$14),F506*'Umrechnungskurse und Konstanten'!$E$14,0)+IF(AND(C506&gt;='Umrechnungskurse und Konstanten'!$C$15,C506&lt;='Umrechnungskurse und Konstanten'!$D$15),F506*'Umrechnungskurse und Konstanten'!$E$15,0)+IF(AND(C506&gt;='Umrechnungskurse und Konstanten'!$C$16,C506&lt;='Umrechnungskurse und Konstanten'!$D$16),F506*'Umrechnungskurse und Konstanten'!$E$16,0)</f>
        <v>0</v>
      </c>
      <c r="J506" s="43">
        <f t="shared" si="22"/>
        <v>0</v>
      </c>
      <c r="K506" s="43">
        <f t="shared" si="23"/>
        <v>0</v>
      </c>
      <c r="L506" s="69" t="str">
        <f>IF(OR(G506='Umrechnungskurse und Konstanten'!$E$21,G506='Umrechnungskurse und Konstanten'!$E$22,G506='Umrechnungskurse und Konstanten'!$E$23),"VSt. Satz ok.","falsche/keine VSt.")</f>
        <v>falsche/keine VSt.</v>
      </c>
      <c r="M506" s="67" t="str">
        <f>IF(AND(C506&gt;='Umrechnungskurse und Konstanten'!$C$14,C506&lt;='Umrechnungskurse und Konstanten'!$D$16),"Periode ok.","falsche Periode")</f>
        <v>falsche Periode</v>
      </c>
    </row>
    <row r="507" spans="2:13" x14ac:dyDescent="0.3">
      <c r="B507" s="56"/>
      <c r="C507" s="38"/>
      <c r="D507" s="38"/>
      <c r="E507" s="45"/>
      <c r="F507" s="40"/>
      <c r="G507" s="52"/>
      <c r="H507" s="42">
        <f t="shared" si="21"/>
        <v>0</v>
      </c>
      <c r="I507" s="43">
        <f>IF(AND(C507&gt;='Umrechnungskurse und Konstanten'!$C$5,C507&lt;='Umrechnungskurse und Konstanten'!$D$5),F507*'Umrechnungskurse und Konstanten'!$E$5,0)+IF(AND(C507&gt;='Umrechnungskurse und Konstanten'!$C$6,C507&lt;='Umrechnungskurse und Konstanten'!$D$6),F507*'Umrechnungskurse und Konstanten'!$E$6,0)+IF(AND(C507&gt;='Umrechnungskurse und Konstanten'!$C$7,C507&lt;='Umrechnungskurse und Konstanten'!$D$7),F507*'Umrechnungskurse und Konstanten'!$E$7,0)+IF(AND(C507&gt;='Umrechnungskurse und Konstanten'!$C$8,C507&lt;='Umrechnungskurse und Konstanten'!$D$8),F507*'Umrechnungskurse und Konstanten'!$E$8,0)+IF(AND(C507&gt;='Umrechnungskurse und Konstanten'!$C$9,C507&lt;='Umrechnungskurse und Konstanten'!$D$9),F507*'Umrechnungskurse und Konstanten'!$E$9,0)+IF(AND(C507&gt;='Umrechnungskurse und Konstanten'!$C$10,C507&lt;='Umrechnungskurse und Konstanten'!$D$10),F507*'Umrechnungskurse und Konstanten'!$E$10,0)+IF(AND(C507&gt;='Umrechnungskurse und Konstanten'!$C$11,C507&lt;='Umrechnungskurse und Konstanten'!$D$11),F507*'Umrechnungskurse und Konstanten'!$E$11,0)+IF(AND(C507&gt;='Umrechnungskurse und Konstanten'!$C$12,C507&lt;='Umrechnungskurse und Konstanten'!$D$12),F507*'Umrechnungskurse und Konstanten'!$E$12,0)+IF(AND(C507&gt;='Umrechnungskurse und Konstanten'!$C$13,C507&lt;='Umrechnungskurse und Konstanten'!$D$13),F507*'Umrechnungskurse und Konstanten'!$E$13,0)+IF(AND(C507&gt;='Umrechnungskurse und Konstanten'!$C$14,C507&lt;='Umrechnungskurse und Konstanten'!$D$14),F507*'Umrechnungskurse und Konstanten'!$E$14,0)+IF(AND(C507&gt;='Umrechnungskurse und Konstanten'!$C$15,C507&lt;='Umrechnungskurse und Konstanten'!$D$15),F507*'Umrechnungskurse und Konstanten'!$E$15,0)+IF(AND(C507&gt;='Umrechnungskurse und Konstanten'!$C$16,C507&lt;='Umrechnungskurse und Konstanten'!$D$16),F507*'Umrechnungskurse und Konstanten'!$E$16,0)</f>
        <v>0</v>
      </c>
      <c r="J507" s="43">
        <f t="shared" si="22"/>
        <v>0</v>
      </c>
      <c r="K507" s="43">
        <f t="shared" si="23"/>
        <v>0</v>
      </c>
      <c r="L507" s="69" t="str">
        <f>IF(OR(G507='Umrechnungskurse und Konstanten'!$E$21,G507='Umrechnungskurse und Konstanten'!$E$22,G507='Umrechnungskurse und Konstanten'!$E$23),"VSt. Satz ok.","falsche/keine VSt.")</f>
        <v>falsche/keine VSt.</v>
      </c>
      <c r="M507" s="67" t="str">
        <f>IF(AND(C507&gt;='Umrechnungskurse und Konstanten'!$C$14,C507&lt;='Umrechnungskurse und Konstanten'!$D$16),"Periode ok.","falsche Periode")</f>
        <v>falsche Periode</v>
      </c>
    </row>
    <row r="508" spans="2:13" x14ac:dyDescent="0.3">
      <c r="B508" s="56"/>
      <c r="C508" s="38"/>
      <c r="D508" s="38"/>
      <c r="E508" s="45"/>
      <c r="F508" s="40"/>
      <c r="G508" s="52"/>
      <c r="H508" s="42">
        <f t="shared" si="21"/>
        <v>0</v>
      </c>
      <c r="I508" s="43">
        <f>IF(AND(C508&gt;='Umrechnungskurse und Konstanten'!$C$5,C508&lt;='Umrechnungskurse und Konstanten'!$D$5),F508*'Umrechnungskurse und Konstanten'!$E$5,0)+IF(AND(C508&gt;='Umrechnungskurse und Konstanten'!$C$6,C508&lt;='Umrechnungskurse und Konstanten'!$D$6),F508*'Umrechnungskurse und Konstanten'!$E$6,0)+IF(AND(C508&gt;='Umrechnungskurse und Konstanten'!$C$7,C508&lt;='Umrechnungskurse und Konstanten'!$D$7),F508*'Umrechnungskurse und Konstanten'!$E$7,0)+IF(AND(C508&gt;='Umrechnungskurse und Konstanten'!$C$8,C508&lt;='Umrechnungskurse und Konstanten'!$D$8),F508*'Umrechnungskurse und Konstanten'!$E$8,0)+IF(AND(C508&gt;='Umrechnungskurse und Konstanten'!$C$9,C508&lt;='Umrechnungskurse und Konstanten'!$D$9),F508*'Umrechnungskurse und Konstanten'!$E$9,0)+IF(AND(C508&gt;='Umrechnungskurse und Konstanten'!$C$10,C508&lt;='Umrechnungskurse und Konstanten'!$D$10),F508*'Umrechnungskurse und Konstanten'!$E$10,0)+IF(AND(C508&gt;='Umrechnungskurse und Konstanten'!$C$11,C508&lt;='Umrechnungskurse und Konstanten'!$D$11),F508*'Umrechnungskurse und Konstanten'!$E$11,0)+IF(AND(C508&gt;='Umrechnungskurse und Konstanten'!$C$12,C508&lt;='Umrechnungskurse und Konstanten'!$D$12),F508*'Umrechnungskurse und Konstanten'!$E$12,0)+IF(AND(C508&gt;='Umrechnungskurse und Konstanten'!$C$13,C508&lt;='Umrechnungskurse und Konstanten'!$D$13),F508*'Umrechnungskurse und Konstanten'!$E$13,0)+IF(AND(C508&gt;='Umrechnungskurse und Konstanten'!$C$14,C508&lt;='Umrechnungskurse und Konstanten'!$D$14),F508*'Umrechnungskurse und Konstanten'!$E$14,0)+IF(AND(C508&gt;='Umrechnungskurse und Konstanten'!$C$15,C508&lt;='Umrechnungskurse und Konstanten'!$D$15),F508*'Umrechnungskurse und Konstanten'!$E$15,0)+IF(AND(C508&gt;='Umrechnungskurse und Konstanten'!$C$16,C508&lt;='Umrechnungskurse und Konstanten'!$D$16),F508*'Umrechnungskurse und Konstanten'!$E$16,0)</f>
        <v>0</v>
      </c>
      <c r="J508" s="43">
        <f t="shared" si="22"/>
        <v>0</v>
      </c>
      <c r="K508" s="43">
        <f t="shared" si="23"/>
        <v>0</v>
      </c>
      <c r="L508" s="69" t="str">
        <f>IF(OR(G508='Umrechnungskurse und Konstanten'!$E$21,G508='Umrechnungskurse und Konstanten'!$E$22,G508='Umrechnungskurse und Konstanten'!$E$23),"VSt. Satz ok.","falsche/keine VSt.")</f>
        <v>falsche/keine VSt.</v>
      </c>
      <c r="M508" s="67" t="str">
        <f>IF(AND(C508&gt;='Umrechnungskurse und Konstanten'!$C$14,C508&lt;='Umrechnungskurse und Konstanten'!$D$16),"Periode ok.","falsche Periode")</f>
        <v>falsche Periode</v>
      </c>
    </row>
    <row r="509" spans="2:13" x14ac:dyDescent="0.3">
      <c r="B509" s="56"/>
      <c r="C509" s="38"/>
      <c r="D509" s="38"/>
      <c r="E509" s="45"/>
      <c r="F509" s="40"/>
      <c r="G509" s="52"/>
      <c r="H509" s="42">
        <f t="shared" si="21"/>
        <v>0</v>
      </c>
      <c r="I509" s="43">
        <f>IF(AND(C509&gt;='Umrechnungskurse und Konstanten'!$C$5,C509&lt;='Umrechnungskurse und Konstanten'!$D$5),F509*'Umrechnungskurse und Konstanten'!$E$5,0)+IF(AND(C509&gt;='Umrechnungskurse und Konstanten'!$C$6,C509&lt;='Umrechnungskurse und Konstanten'!$D$6),F509*'Umrechnungskurse und Konstanten'!$E$6,0)+IF(AND(C509&gt;='Umrechnungskurse und Konstanten'!$C$7,C509&lt;='Umrechnungskurse und Konstanten'!$D$7),F509*'Umrechnungskurse und Konstanten'!$E$7,0)+IF(AND(C509&gt;='Umrechnungskurse und Konstanten'!$C$8,C509&lt;='Umrechnungskurse und Konstanten'!$D$8),F509*'Umrechnungskurse und Konstanten'!$E$8,0)+IF(AND(C509&gt;='Umrechnungskurse und Konstanten'!$C$9,C509&lt;='Umrechnungskurse und Konstanten'!$D$9),F509*'Umrechnungskurse und Konstanten'!$E$9,0)+IF(AND(C509&gt;='Umrechnungskurse und Konstanten'!$C$10,C509&lt;='Umrechnungskurse und Konstanten'!$D$10),F509*'Umrechnungskurse und Konstanten'!$E$10,0)+IF(AND(C509&gt;='Umrechnungskurse und Konstanten'!$C$11,C509&lt;='Umrechnungskurse und Konstanten'!$D$11),F509*'Umrechnungskurse und Konstanten'!$E$11,0)+IF(AND(C509&gt;='Umrechnungskurse und Konstanten'!$C$12,C509&lt;='Umrechnungskurse und Konstanten'!$D$12),F509*'Umrechnungskurse und Konstanten'!$E$12,0)+IF(AND(C509&gt;='Umrechnungskurse und Konstanten'!$C$13,C509&lt;='Umrechnungskurse und Konstanten'!$D$13),F509*'Umrechnungskurse und Konstanten'!$E$13,0)+IF(AND(C509&gt;='Umrechnungskurse und Konstanten'!$C$14,C509&lt;='Umrechnungskurse und Konstanten'!$D$14),F509*'Umrechnungskurse und Konstanten'!$E$14,0)+IF(AND(C509&gt;='Umrechnungskurse und Konstanten'!$C$15,C509&lt;='Umrechnungskurse und Konstanten'!$D$15),F509*'Umrechnungskurse und Konstanten'!$E$15,0)+IF(AND(C509&gt;='Umrechnungskurse und Konstanten'!$C$16,C509&lt;='Umrechnungskurse und Konstanten'!$D$16),F509*'Umrechnungskurse und Konstanten'!$E$16,0)</f>
        <v>0</v>
      </c>
      <c r="J509" s="43">
        <f t="shared" si="22"/>
        <v>0</v>
      </c>
      <c r="K509" s="43">
        <f t="shared" si="23"/>
        <v>0</v>
      </c>
      <c r="L509" s="69" t="str">
        <f>IF(OR(G509='Umrechnungskurse und Konstanten'!$E$21,G509='Umrechnungskurse und Konstanten'!$E$22,G509='Umrechnungskurse und Konstanten'!$E$23),"VSt. Satz ok.","falsche/keine VSt.")</f>
        <v>falsche/keine VSt.</v>
      </c>
      <c r="M509" s="67" t="str">
        <f>IF(AND(C509&gt;='Umrechnungskurse und Konstanten'!$C$14,C509&lt;='Umrechnungskurse und Konstanten'!$D$16),"Periode ok.","falsche Periode")</f>
        <v>falsche Periode</v>
      </c>
    </row>
    <row r="510" spans="2:13" x14ac:dyDescent="0.3">
      <c r="B510" s="56"/>
      <c r="C510" s="38"/>
      <c r="D510" s="38"/>
      <c r="E510" s="45"/>
      <c r="F510" s="40"/>
      <c r="G510" s="52"/>
      <c r="H510" s="42">
        <f t="shared" si="21"/>
        <v>0</v>
      </c>
      <c r="I510" s="43">
        <f>IF(AND(C510&gt;='Umrechnungskurse und Konstanten'!$C$5,C510&lt;='Umrechnungskurse und Konstanten'!$D$5),F510*'Umrechnungskurse und Konstanten'!$E$5,0)+IF(AND(C510&gt;='Umrechnungskurse und Konstanten'!$C$6,C510&lt;='Umrechnungskurse und Konstanten'!$D$6),F510*'Umrechnungskurse und Konstanten'!$E$6,0)+IF(AND(C510&gt;='Umrechnungskurse und Konstanten'!$C$7,C510&lt;='Umrechnungskurse und Konstanten'!$D$7),F510*'Umrechnungskurse und Konstanten'!$E$7,0)+IF(AND(C510&gt;='Umrechnungskurse und Konstanten'!$C$8,C510&lt;='Umrechnungskurse und Konstanten'!$D$8),F510*'Umrechnungskurse und Konstanten'!$E$8,0)+IF(AND(C510&gt;='Umrechnungskurse und Konstanten'!$C$9,C510&lt;='Umrechnungskurse und Konstanten'!$D$9),F510*'Umrechnungskurse und Konstanten'!$E$9,0)+IF(AND(C510&gt;='Umrechnungskurse und Konstanten'!$C$10,C510&lt;='Umrechnungskurse und Konstanten'!$D$10),F510*'Umrechnungskurse und Konstanten'!$E$10,0)+IF(AND(C510&gt;='Umrechnungskurse und Konstanten'!$C$11,C510&lt;='Umrechnungskurse und Konstanten'!$D$11),F510*'Umrechnungskurse und Konstanten'!$E$11,0)+IF(AND(C510&gt;='Umrechnungskurse und Konstanten'!$C$12,C510&lt;='Umrechnungskurse und Konstanten'!$D$12),F510*'Umrechnungskurse und Konstanten'!$E$12,0)+IF(AND(C510&gt;='Umrechnungskurse und Konstanten'!$C$13,C510&lt;='Umrechnungskurse und Konstanten'!$D$13),F510*'Umrechnungskurse und Konstanten'!$E$13,0)+IF(AND(C510&gt;='Umrechnungskurse und Konstanten'!$C$14,C510&lt;='Umrechnungskurse und Konstanten'!$D$14),F510*'Umrechnungskurse und Konstanten'!$E$14,0)+IF(AND(C510&gt;='Umrechnungskurse und Konstanten'!$C$15,C510&lt;='Umrechnungskurse und Konstanten'!$D$15),F510*'Umrechnungskurse und Konstanten'!$E$15,0)+IF(AND(C510&gt;='Umrechnungskurse und Konstanten'!$C$16,C510&lt;='Umrechnungskurse und Konstanten'!$D$16),F510*'Umrechnungskurse und Konstanten'!$E$16,0)</f>
        <v>0</v>
      </c>
      <c r="J510" s="43">
        <f t="shared" si="22"/>
        <v>0</v>
      </c>
      <c r="K510" s="43">
        <f t="shared" si="23"/>
        <v>0</v>
      </c>
      <c r="L510" s="69" t="str">
        <f>IF(OR(G510='Umrechnungskurse und Konstanten'!$E$21,G510='Umrechnungskurse und Konstanten'!$E$22,G510='Umrechnungskurse und Konstanten'!$E$23),"VSt. Satz ok.","falsche/keine VSt.")</f>
        <v>falsche/keine VSt.</v>
      </c>
      <c r="M510" s="67" t="str">
        <f>IF(AND(C510&gt;='Umrechnungskurse und Konstanten'!$C$14,C510&lt;='Umrechnungskurse und Konstanten'!$D$16),"Periode ok.","falsche Periode")</f>
        <v>falsche Periode</v>
      </c>
    </row>
    <row r="511" spans="2:13" x14ac:dyDescent="0.3">
      <c r="B511" s="56"/>
      <c r="C511" s="38"/>
      <c r="D511" s="38"/>
      <c r="E511" s="45"/>
      <c r="F511" s="40"/>
      <c r="G511" s="52"/>
      <c r="H511" s="42">
        <f t="shared" si="21"/>
        <v>0</v>
      </c>
      <c r="I511" s="43">
        <f>IF(AND(C511&gt;='Umrechnungskurse und Konstanten'!$C$5,C511&lt;='Umrechnungskurse und Konstanten'!$D$5),F511*'Umrechnungskurse und Konstanten'!$E$5,0)+IF(AND(C511&gt;='Umrechnungskurse und Konstanten'!$C$6,C511&lt;='Umrechnungskurse und Konstanten'!$D$6),F511*'Umrechnungskurse und Konstanten'!$E$6,0)+IF(AND(C511&gt;='Umrechnungskurse und Konstanten'!$C$7,C511&lt;='Umrechnungskurse und Konstanten'!$D$7),F511*'Umrechnungskurse und Konstanten'!$E$7,0)+IF(AND(C511&gt;='Umrechnungskurse und Konstanten'!$C$8,C511&lt;='Umrechnungskurse und Konstanten'!$D$8),F511*'Umrechnungskurse und Konstanten'!$E$8,0)+IF(AND(C511&gt;='Umrechnungskurse und Konstanten'!$C$9,C511&lt;='Umrechnungskurse und Konstanten'!$D$9),F511*'Umrechnungskurse und Konstanten'!$E$9,0)+IF(AND(C511&gt;='Umrechnungskurse und Konstanten'!$C$10,C511&lt;='Umrechnungskurse und Konstanten'!$D$10),F511*'Umrechnungskurse und Konstanten'!$E$10,0)+IF(AND(C511&gt;='Umrechnungskurse und Konstanten'!$C$11,C511&lt;='Umrechnungskurse und Konstanten'!$D$11),F511*'Umrechnungskurse und Konstanten'!$E$11,0)+IF(AND(C511&gt;='Umrechnungskurse und Konstanten'!$C$12,C511&lt;='Umrechnungskurse und Konstanten'!$D$12),F511*'Umrechnungskurse und Konstanten'!$E$12,0)+IF(AND(C511&gt;='Umrechnungskurse und Konstanten'!$C$13,C511&lt;='Umrechnungskurse und Konstanten'!$D$13),F511*'Umrechnungskurse und Konstanten'!$E$13,0)+IF(AND(C511&gt;='Umrechnungskurse und Konstanten'!$C$14,C511&lt;='Umrechnungskurse und Konstanten'!$D$14),F511*'Umrechnungskurse und Konstanten'!$E$14,0)+IF(AND(C511&gt;='Umrechnungskurse und Konstanten'!$C$15,C511&lt;='Umrechnungskurse und Konstanten'!$D$15),F511*'Umrechnungskurse und Konstanten'!$E$15,0)+IF(AND(C511&gt;='Umrechnungskurse und Konstanten'!$C$16,C511&lt;='Umrechnungskurse und Konstanten'!$D$16),F511*'Umrechnungskurse und Konstanten'!$E$16,0)</f>
        <v>0</v>
      </c>
      <c r="J511" s="43">
        <f t="shared" si="22"/>
        <v>0</v>
      </c>
      <c r="K511" s="43">
        <f t="shared" si="23"/>
        <v>0</v>
      </c>
      <c r="L511" s="69" t="str">
        <f>IF(OR(G511='Umrechnungskurse und Konstanten'!$E$21,G511='Umrechnungskurse und Konstanten'!$E$22,G511='Umrechnungskurse und Konstanten'!$E$23),"VSt. Satz ok.","falsche/keine VSt.")</f>
        <v>falsche/keine VSt.</v>
      </c>
      <c r="M511" s="67" t="str">
        <f>IF(AND(C511&gt;='Umrechnungskurse und Konstanten'!$C$14,C511&lt;='Umrechnungskurse und Konstanten'!$D$16),"Periode ok.","falsche Periode")</f>
        <v>falsche Periode</v>
      </c>
    </row>
    <row r="512" spans="2:13" x14ac:dyDescent="0.3">
      <c r="B512" s="56"/>
      <c r="C512" s="38"/>
      <c r="D512" s="38"/>
      <c r="E512" s="45"/>
      <c r="F512" s="40"/>
      <c r="G512" s="52"/>
      <c r="H512" s="42">
        <f t="shared" si="21"/>
        <v>0</v>
      </c>
      <c r="I512" s="43">
        <f>IF(AND(C512&gt;='Umrechnungskurse und Konstanten'!$C$5,C512&lt;='Umrechnungskurse und Konstanten'!$D$5),F512*'Umrechnungskurse und Konstanten'!$E$5,0)+IF(AND(C512&gt;='Umrechnungskurse und Konstanten'!$C$6,C512&lt;='Umrechnungskurse und Konstanten'!$D$6),F512*'Umrechnungskurse und Konstanten'!$E$6,0)+IF(AND(C512&gt;='Umrechnungskurse und Konstanten'!$C$7,C512&lt;='Umrechnungskurse und Konstanten'!$D$7),F512*'Umrechnungskurse und Konstanten'!$E$7,0)+IF(AND(C512&gt;='Umrechnungskurse und Konstanten'!$C$8,C512&lt;='Umrechnungskurse und Konstanten'!$D$8),F512*'Umrechnungskurse und Konstanten'!$E$8,0)+IF(AND(C512&gt;='Umrechnungskurse und Konstanten'!$C$9,C512&lt;='Umrechnungskurse und Konstanten'!$D$9),F512*'Umrechnungskurse und Konstanten'!$E$9,0)+IF(AND(C512&gt;='Umrechnungskurse und Konstanten'!$C$10,C512&lt;='Umrechnungskurse und Konstanten'!$D$10),F512*'Umrechnungskurse und Konstanten'!$E$10,0)+IF(AND(C512&gt;='Umrechnungskurse und Konstanten'!$C$11,C512&lt;='Umrechnungskurse und Konstanten'!$D$11),F512*'Umrechnungskurse und Konstanten'!$E$11,0)+IF(AND(C512&gt;='Umrechnungskurse und Konstanten'!$C$12,C512&lt;='Umrechnungskurse und Konstanten'!$D$12),F512*'Umrechnungskurse und Konstanten'!$E$12,0)+IF(AND(C512&gt;='Umrechnungskurse und Konstanten'!$C$13,C512&lt;='Umrechnungskurse und Konstanten'!$D$13),F512*'Umrechnungskurse und Konstanten'!$E$13,0)+IF(AND(C512&gt;='Umrechnungskurse und Konstanten'!$C$14,C512&lt;='Umrechnungskurse und Konstanten'!$D$14),F512*'Umrechnungskurse und Konstanten'!$E$14,0)+IF(AND(C512&gt;='Umrechnungskurse und Konstanten'!$C$15,C512&lt;='Umrechnungskurse und Konstanten'!$D$15),F512*'Umrechnungskurse und Konstanten'!$E$15,0)+IF(AND(C512&gt;='Umrechnungskurse und Konstanten'!$C$16,C512&lt;='Umrechnungskurse und Konstanten'!$D$16),F512*'Umrechnungskurse und Konstanten'!$E$16,0)</f>
        <v>0</v>
      </c>
      <c r="J512" s="43">
        <f t="shared" si="22"/>
        <v>0</v>
      </c>
      <c r="K512" s="43">
        <f t="shared" si="23"/>
        <v>0</v>
      </c>
      <c r="L512" s="69" t="str">
        <f>IF(OR(G512='Umrechnungskurse und Konstanten'!$E$21,G512='Umrechnungskurse und Konstanten'!$E$22,G512='Umrechnungskurse und Konstanten'!$E$23),"VSt. Satz ok.","falsche/keine VSt.")</f>
        <v>falsche/keine VSt.</v>
      </c>
      <c r="M512" s="67" t="str">
        <f>IF(AND(C512&gt;='Umrechnungskurse und Konstanten'!$C$14,C512&lt;='Umrechnungskurse und Konstanten'!$D$16),"Periode ok.","falsche Periode")</f>
        <v>falsche Periode</v>
      </c>
    </row>
    <row r="513" spans="2:13" x14ac:dyDescent="0.3">
      <c r="B513" s="56"/>
      <c r="C513" s="38"/>
      <c r="D513" s="38"/>
      <c r="E513" s="45"/>
      <c r="F513" s="40"/>
      <c r="G513" s="52"/>
      <c r="H513" s="42">
        <f t="shared" si="21"/>
        <v>0</v>
      </c>
      <c r="I513" s="43">
        <f>IF(AND(C513&gt;='Umrechnungskurse und Konstanten'!$C$5,C513&lt;='Umrechnungskurse und Konstanten'!$D$5),F513*'Umrechnungskurse und Konstanten'!$E$5,0)+IF(AND(C513&gt;='Umrechnungskurse und Konstanten'!$C$6,C513&lt;='Umrechnungskurse und Konstanten'!$D$6),F513*'Umrechnungskurse und Konstanten'!$E$6,0)+IF(AND(C513&gt;='Umrechnungskurse und Konstanten'!$C$7,C513&lt;='Umrechnungskurse und Konstanten'!$D$7),F513*'Umrechnungskurse und Konstanten'!$E$7,0)+IF(AND(C513&gt;='Umrechnungskurse und Konstanten'!$C$8,C513&lt;='Umrechnungskurse und Konstanten'!$D$8),F513*'Umrechnungskurse und Konstanten'!$E$8,0)+IF(AND(C513&gt;='Umrechnungskurse und Konstanten'!$C$9,C513&lt;='Umrechnungskurse und Konstanten'!$D$9),F513*'Umrechnungskurse und Konstanten'!$E$9,0)+IF(AND(C513&gt;='Umrechnungskurse und Konstanten'!$C$10,C513&lt;='Umrechnungskurse und Konstanten'!$D$10),F513*'Umrechnungskurse und Konstanten'!$E$10,0)+IF(AND(C513&gt;='Umrechnungskurse und Konstanten'!$C$11,C513&lt;='Umrechnungskurse und Konstanten'!$D$11),F513*'Umrechnungskurse und Konstanten'!$E$11,0)+IF(AND(C513&gt;='Umrechnungskurse und Konstanten'!$C$12,C513&lt;='Umrechnungskurse und Konstanten'!$D$12),F513*'Umrechnungskurse und Konstanten'!$E$12,0)+IF(AND(C513&gt;='Umrechnungskurse und Konstanten'!$C$13,C513&lt;='Umrechnungskurse und Konstanten'!$D$13),F513*'Umrechnungskurse und Konstanten'!$E$13,0)+IF(AND(C513&gt;='Umrechnungskurse und Konstanten'!$C$14,C513&lt;='Umrechnungskurse und Konstanten'!$D$14),F513*'Umrechnungskurse und Konstanten'!$E$14,0)+IF(AND(C513&gt;='Umrechnungskurse und Konstanten'!$C$15,C513&lt;='Umrechnungskurse und Konstanten'!$D$15),F513*'Umrechnungskurse und Konstanten'!$E$15,0)+IF(AND(C513&gt;='Umrechnungskurse und Konstanten'!$C$16,C513&lt;='Umrechnungskurse und Konstanten'!$D$16),F513*'Umrechnungskurse und Konstanten'!$E$16,0)</f>
        <v>0</v>
      </c>
      <c r="J513" s="43">
        <f t="shared" si="22"/>
        <v>0</v>
      </c>
      <c r="K513" s="43">
        <f t="shared" si="23"/>
        <v>0</v>
      </c>
      <c r="L513" s="69" t="str">
        <f>IF(OR(G513='Umrechnungskurse und Konstanten'!$E$21,G513='Umrechnungskurse und Konstanten'!$E$22,G513='Umrechnungskurse und Konstanten'!$E$23),"VSt. Satz ok.","falsche/keine VSt.")</f>
        <v>falsche/keine VSt.</v>
      </c>
      <c r="M513" s="67" t="str">
        <f>IF(AND(C513&gt;='Umrechnungskurse und Konstanten'!$C$14,C513&lt;='Umrechnungskurse und Konstanten'!$D$16),"Periode ok.","falsche Periode")</f>
        <v>falsche Periode</v>
      </c>
    </row>
    <row r="514" spans="2:13" x14ac:dyDescent="0.3">
      <c r="B514" s="56"/>
      <c r="C514" s="38"/>
      <c r="D514" s="38"/>
      <c r="E514" s="45"/>
      <c r="F514" s="40"/>
      <c r="G514" s="52"/>
      <c r="H514" s="42">
        <f t="shared" si="21"/>
        <v>0</v>
      </c>
      <c r="I514" s="43">
        <f>IF(AND(C514&gt;='Umrechnungskurse und Konstanten'!$C$5,C514&lt;='Umrechnungskurse und Konstanten'!$D$5),F514*'Umrechnungskurse und Konstanten'!$E$5,0)+IF(AND(C514&gt;='Umrechnungskurse und Konstanten'!$C$6,C514&lt;='Umrechnungskurse und Konstanten'!$D$6),F514*'Umrechnungskurse und Konstanten'!$E$6,0)+IF(AND(C514&gt;='Umrechnungskurse und Konstanten'!$C$7,C514&lt;='Umrechnungskurse und Konstanten'!$D$7),F514*'Umrechnungskurse und Konstanten'!$E$7,0)+IF(AND(C514&gt;='Umrechnungskurse und Konstanten'!$C$8,C514&lt;='Umrechnungskurse und Konstanten'!$D$8),F514*'Umrechnungskurse und Konstanten'!$E$8,0)+IF(AND(C514&gt;='Umrechnungskurse und Konstanten'!$C$9,C514&lt;='Umrechnungskurse und Konstanten'!$D$9),F514*'Umrechnungskurse und Konstanten'!$E$9,0)+IF(AND(C514&gt;='Umrechnungskurse und Konstanten'!$C$10,C514&lt;='Umrechnungskurse und Konstanten'!$D$10),F514*'Umrechnungskurse und Konstanten'!$E$10,0)+IF(AND(C514&gt;='Umrechnungskurse und Konstanten'!$C$11,C514&lt;='Umrechnungskurse und Konstanten'!$D$11),F514*'Umrechnungskurse und Konstanten'!$E$11,0)+IF(AND(C514&gt;='Umrechnungskurse und Konstanten'!$C$12,C514&lt;='Umrechnungskurse und Konstanten'!$D$12),F514*'Umrechnungskurse und Konstanten'!$E$12,0)+IF(AND(C514&gt;='Umrechnungskurse und Konstanten'!$C$13,C514&lt;='Umrechnungskurse und Konstanten'!$D$13),F514*'Umrechnungskurse und Konstanten'!$E$13,0)+IF(AND(C514&gt;='Umrechnungskurse und Konstanten'!$C$14,C514&lt;='Umrechnungskurse und Konstanten'!$D$14),F514*'Umrechnungskurse und Konstanten'!$E$14,0)+IF(AND(C514&gt;='Umrechnungskurse und Konstanten'!$C$15,C514&lt;='Umrechnungskurse und Konstanten'!$D$15),F514*'Umrechnungskurse und Konstanten'!$E$15,0)+IF(AND(C514&gt;='Umrechnungskurse und Konstanten'!$C$16,C514&lt;='Umrechnungskurse und Konstanten'!$D$16),F514*'Umrechnungskurse und Konstanten'!$E$16,0)</f>
        <v>0</v>
      </c>
      <c r="J514" s="43">
        <f t="shared" si="22"/>
        <v>0</v>
      </c>
      <c r="K514" s="43">
        <f t="shared" si="23"/>
        <v>0</v>
      </c>
      <c r="L514" s="69" t="str">
        <f>IF(OR(G514='Umrechnungskurse und Konstanten'!$E$21,G514='Umrechnungskurse und Konstanten'!$E$22,G514='Umrechnungskurse und Konstanten'!$E$23),"VSt. Satz ok.","falsche/keine VSt.")</f>
        <v>falsche/keine VSt.</v>
      </c>
      <c r="M514" s="67" t="str">
        <f>IF(AND(C514&gt;='Umrechnungskurse und Konstanten'!$C$14,C514&lt;='Umrechnungskurse und Konstanten'!$D$16),"Periode ok.","falsche Periode")</f>
        <v>falsche Periode</v>
      </c>
    </row>
    <row r="515" spans="2:13" x14ac:dyDescent="0.3">
      <c r="B515" s="56"/>
      <c r="C515" s="38"/>
      <c r="D515" s="38"/>
      <c r="E515" s="45"/>
      <c r="F515" s="40"/>
      <c r="G515" s="52"/>
      <c r="H515" s="42">
        <f t="shared" si="21"/>
        <v>0</v>
      </c>
      <c r="I515" s="43">
        <f>IF(AND(C515&gt;='Umrechnungskurse und Konstanten'!$C$5,C515&lt;='Umrechnungskurse und Konstanten'!$D$5),F515*'Umrechnungskurse und Konstanten'!$E$5,0)+IF(AND(C515&gt;='Umrechnungskurse und Konstanten'!$C$6,C515&lt;='Umrechnungskurse und Konstanten'!$D$6),F515*'Umrechnungskurse und Konstanten'!$E$6,0)+IF(AND(C515&gt;='Umrechnungskurse und Konstanten'!$C$7,C515&lt;='Umrechnungskurse und Konstanten'!$D$7),F515*'Umrechnungskurse und Konstanten'!$E$7,0)+IF(AND(C515&gt;='Umrechnungskurse und Konstanten'!$C$8,C515&lt;='Umrechnungskurse und Konstanten'!$D$8),F515*'Umrechnungskurse und Konstanten'!$E$8,0)+IF(AND(C515&gt;='Umrechnungskurse und Konstanten'!$C$9,C515&lt;='Umrechnungskurse und Konstanten'!$D$9),F515*'Umrechnungskurse und Konstanten'!$E$9,0)+IF(AND(C515&gt;='Umrechnungskurse und Konstanten'!$C$10,C515&lt;='Umrechnungskurse und Konstanten'!$D$10),F515*'Umrechnungskurse und Konstanten'!$E$10,0)+IF(AND(C515&gt;='Umrechnungskurse und Konstanten'!$C$11,C515&lt;='Umrechnungskurse und Konstanten'!$D$11),F515*'Umrechnungskurse und Konstanten'!$E$11,0)+IF(AND(C515&gt;='Umrechnungskurse und Konstanten'!$C$12,C515&lt;='Umrechnungskurse und Konstanten'!$D$12),F515*'Umrechnungskurse und Konstanten'!$E$12,0)+IF(AND(C515&gt;='Umrechnungskurse und Konstanten'!$C$13,C515&lt;='Umrechnungskurse und Konstanten'!$D$13),F515*'Umrechnungskurse und Konstanten'!$E$13,0)+IF(AND(C515&gt;='Umrechnungskurse und Konstanten'!$C$14,C515&lt;='Umrechnungskurse und Konstanten'!$D$14),F515*'Umrechnungskurse und Konstanten'!$E$14,0)+IF(AND(C515&gt;='Umrechnungskurse und Konstanten'!$C$15,C515&lt;='Umrechnungskurse und Konstanten'!$D$15),F515*'Umrechnungskurse und Konstanten'!$E$15,0)+IF(AND(C515&gt;='Umrechnungskurse und Konstanten'!$C$16,C515&lt;='Umrechnungskurse und Konstanten'!$D$16),F515*'Umrechnungskurse und Konstanten'!$E$16,0)</f>
        <v>0</v>
      </c>
      <c r="J515" s="43">
        <f t="shared" si="22"/>
        <v>0</v>
      </c>
      <c r="K515" s="43">
        <f t="shared" si="23"/>
        <v>0</v>
      </c>
      <c r="L515" s="69" t="str">
        <f>IF(OR(G515='Umrechnungskurse und Konstanten'!$E$21,G515='Umrechnungskurse und Konstanten'!$E$22,G515='Umrechnungskurse und Konstanten'!$E$23),"VSt. Satz ok.","falsche/keine VSt.")</f>
        <v>falsche/keine VSt.</v>
      </c>
      <c r="M515" s="67" t="str">
        <f>IF(AND(C515&gt;='Umrechnungskurse und Konstanten'!$C$14,C515&lt;='Umrechnungskurse und Konstanten'!$D$16),"Periode ok.","falsche Periode")</f>
        <v>falsche Periode</v>
      </c>
    </row>
    <row r="516" spans="2:13" x14ac:dyDescent="0.3">
      <c r="B516" s="56"/>
      <c r="C516" s="38"/>
      <c r="D516" s="38"/>
      <c r="E516" s="45"/>
      <c r="F516" s="40"/>
      <c r="G516" s="52"/>
      <c r="H516" s="42">
        <f t="shared" si="21"/>
        <v>0</v>
      </c>
      <c r="I516" s="43">
        <f>IF(AND(C516&gt;='Umrechnungskurse und Konstanten'!$C$5,C516&lt;='Umrechnungskurse und Konstanten'!$D$5),F516*'Umrechnungskurse und Konstanten'!$E$5,0)+IF(AND(C516&gt;='Umrechnungskurse und Konstanten'!$C$6,C516&lt;='Umrechnungskurse und Konstanten'!$D$6),F516*'Umrechnungskurse und Konstanten'!$E$6,0)+IF(AND(C516&gt;='Umrechnungskurse und Konstanten'!$C$7,C516&lt;='Umrechnungskurse und Konstanten'!$D$7),F516*'Umrechnungskurse und Konstanten'!$E$7,0)+IF(AND(C516&gt;='Umrechnungskurse und Konstanten'!$C$8,C516&lt;='Umrechnungskurse und Konstanten'!$D$8),F516*'Umrechnungskurse und Konstanten'!$E$8,0)+IF(AND(C516&gt;='Umrechnungskurse und Konstanten'!$C$9,C516&lt;='Umrechnungskurse und Konstanten'!$D$9),F516*'Umrechnungskurse und Konstanten'!$E$9,0)+IF(AND(C516&gt;='Umrechnungskurse und Konstanten'!$C$10,C516&lt;='Umrechnungskurse und Konstanten'!$D$10),F516*'Umrechnungskurse und Konstanten'!$E$10,0)+IF(AND(C516&gt;='Umrechnungskurse und Konstanten'!$C$11,C516&lt;='Umrechnungskurse und Konstanten'!$D$11),F516*'Umrechnungskurse und Konstanten'!$E$11,0)+IF(AND(C516&gt;='Umrechnungskurse und Konstanten'!$C$12,C516&lt;='Umrechnungskurse und Konstanten'!$D$12),F516*'Umrechnungskurse und Konstanten'!$E$12,0)+IF(AND(C516&gt;='Umrechnungskurse und Konstanten'!$C$13,C516&lt;='Umrechnungskurse und Konstanten'!$D$13),F516*'Umrechnungskurse und Konstanten'!$E$13,0)+IF(AND(C516&gt;='Umrechnungskurse und Konstanten'!$C$14,C516&lt;='Umrechnungskurse und Konstanten'!$D$14),F516*'Umrechnungskurse und Konstanten'!$E$14,0)+IF(AND(C516&gt;='Umrechnungskurse und Konstanten'!$C$15,C516&lt;='Umrechnungskurse und Konstanten'!$D$15),F516*'Umrechnungskurse und Konstanten'!$E$15,0)+IF(AND(C516&gt;='Umrechnungskurse und Konstanten'!$C$16,C516&lt;='Umrechnungskurse und Konstanten'!$D$16),F516*'Umrechnungskurse und Konstanten'!$E$16,0)</f>
        <v>0</v>
      </c>
      <c r="J516" s="43">
        <f t="shared" si="22"/>
        <v>0</v>
      </c>
      <c r="K516" s="43">
        <f t="shared" si="23"/>
        <v>0</v>
      </c>
      <c r="L516" s="69" t="str">
        <f>IF(OR(G516='Umrechnungskurse und Konstanten'!$E$21,G516='Umrechnungskurse und Konstanten'!$E$22,G516='Umrechnungskurse und Konstanten'!$E$23),"VSt. Satz ok.","falsche/keine VSt.")</f>
        <v>falsche/keine VSt.</v>
      </c>
      <c r="M516" s="67" t="str">
        <f>IF(AND(C516&gt;='Umrechnungskurse und Konstanten'!$C$14,C516&lt;='Umrechnungskurse und Konstanten'!$D$16),"Periode ok.","falsche Periode")</f>
        <v>falsche Periode</v>
      </c>
    </row>
    <row r="517" spans="2:13" x14ac:dyDescent="0.3">
      <c r="B517" s="56"/>
      <c r="C517" s="38"/>
      <c r="D517" s="38"/>
      <c r="E517" s="45"/>
      <c r="F517" s="40"/>
      <c r="G517" s="52"/>
      <c r="H517" s="42">
        <f t="shared" si="21"/>
        <v>0</v>
      </c>
      <c r="I517" s="43">
        <f>IF(AND(C517&gt;='Umrechnungskurse und Konstanten'!$C$5,C517&lt;='Umrechnungskurse und Konstanten'!$D$5),F517*'Umrechnungskurse und Konstanten'!$E$5,0)+IF(AND(C517&gt;='Umrechnungskurse und Konstanten'!$C$6,C517&lt;='Umrechnungskurse und Konstanten'!$D$6),F517*'Umrechnungskurse und Konstanten'!$E$6,0)+IF(AND(C517&gt;='Umrechnungskurse und Konstanten'!$C$7,C517&lt;='Umrechnungskurse und Konstanten'!$D$7),F517*'Umrechnungskurse und Konstanten'!$E$7,0)+IF(AND(C517&gt;='Umrechnungskurse und Konstanten'!$C$8,C517&lt;='Umrechnungskurse und Konstanten'!$D$8),F517*'Umrechnungskurse und Konstanten'!$E$8,0)+IF(AND(C517&gt;='Umrechnungskurse und Konstanten'!$C$9,C517&lt;='Umrechnungskurse und Konstanten'!$D$9),F517*'Umrechnungskurse und Konstanten'!$E$9,0)+IF(AND(C517&gt;='Umrechnungskurse und Konstanten'!$C$10,C517&lt;='Umrechnungskurse und Konstanten'!$D$10),F517*'Umrechnungskurse und Konstanten'!$E$10,0)+IF(AND(C517&gt;='Umrechnungskurse und Konstanten'!$C$11,C517&lt;='Umrechnungskurse und Konstanten'!$D$11),F517*'Umrechnungskurse und Konstanten'!$E$11,0)+IF(AND(C517&gt;='Umrechnungskurse und Konstanten'!$C$12,C517&lt;='Umrechnungskurse und Konstanten'!$D$12),F517*'Umrechnungskurse und Konstanten'!$E$12,0)+IF(AND(C517&gt;='Umrechnungskurse und Konstanten'!$C$13,C517&lt;='Umrechnungskurse und Konstanten'!$D$13),F517*'Umrechnungskurse und Konstanten'!$E$13,0)+IF(AND(C517&gt;='Umrechnungskurse und Konstanten'!$C$14,C517&lt;='Umrechnungskurse und Konstanten'!$D$14),F517*'Umrechnungskurse und Konstanten'!$E$14,0)+IF(AND(C517&gt;='Umrechnungskurse und Konstanten'!$C$15,C517&lt;='Umrechnungskurse und Konstanten'!$D$15),F517*'Umrechnungskurse und Konstanten'!$E$15,0)+IF(AND(C517&gt;='Umrechnungskurse und Konstanten'!$C$16,C517&lt;='Umrechnungskurse und Konstanten'!$D$16),F517*'Umrechnungskurse und Konstanten'!$E$16,0)</f>
        <v>0</v>
      </c>
      <c r="J517" s="43">
        <f t="shared" si="22"/>
        <v>0</v>
      </c>
      <c r="K517" s="43">
        <f t="shared" si="23"/>
        <v>0</v>
      </c>
      <c r="L517" s="69" t="str">
        <f>IF(OR(G517='Umrechnungskurse und Konstanten'!$E$21,G517='Umrechnungskurse und Konstanten'!$E$22,G517='Umrechnungskurse und Konstanten'!$E$23),"VSt. Satz ok.","falsche/keine VSt.")</f>
        <v>falsche/keine VSt.</v>
      </c>
      <c r="M517" s="67" t="str">
        <f>IF(AND(C517&gt;='Umrechnungskurse und Konstanten'!$C$14,C517&lt;='Umrechnungskurse und Konstanten'!$D$16),"Periode ok.","falsche Periode")</f>
        <v>falsche Periode</v>
      </c>
    </row>
    <row r="518" spans="2:13" x14ac:dyDescent="0.3">
      <c r="B518" s="56"/>
      <c r="C518" s="38"/>
      <c r="D518" s="38"/>
      <c r="E518" s="45"/>
      <c r="F518" s="40"/>
      <c r="G518" s="52"/>
      <c r="H518" s="42">
        <f t="shared" si="21"/>
        <v>0</v>
      </c>
      <c r="I518" s="43">
        <f>IF(AND(C518&gt;='Umrechnungskurse und Konstanten'!$C$5,C518&lt;='Umrechnungskurse und Konstanten'!$D$5),F518*'Umrechnungskurse und Konstanten'!$E$5,0)+IF(AND(C518&gt;='Umrechnungskurse und Konstanten'!$C$6,C518&lt;='Umrechnungskurse und Konstanten'!$D$6),F518*'Umrechnungskurse und Konstanten'!$E$6,0)+IF(AND(C518&gt;='Umrechnungskurse und Konstanten'!$C$7,C518&lt;='Umrechnungskurse und Konstanten'!$D$7),F518*'Umrechnungskurse und Konstanten'!$E$7,0)+IF(AND(C518&gt;='Umrechnungskurse und Konstanten'!$C$8,C518&lt;='Umrechnungskurse und Konstanten'!$D$8),F518*'Umrechnungskurse und Konstanten'!$E$8,0)+IF(AND(C518&gt;='Umrechnungskurse und Konstanten'!$C$9,C518&lt;='Umrechnungskurse und Konstanten'!$D$9),F518*'Umrechnungskurse und Konstanten'!$E$9,0)+IF(AND(C518&gt;='Umrechnungskurse und Konstanten'!$C$10,C518&lt;='Umrechnungskurse und Konstanten'!$D$10),F518*'Umrechnungskurse und Konstanten'!$E$10,0)+IF(AND(C518&gt;='Umrechnungskurse und Konstanten'!$C$11,C518&lt;='Umrechnungskurse und Konstanten'!$D$11),F518*'Umrechnungskurse und Konstanten'!$E$11,0)+IF(AND(C518&gt;='Umrechnungskurse und Konstanten'!$C$12,C518&lt;='Umrechnungskurse und Konstanten'!$D$12),F518*'Umrechnungskurse und Konstanten'!$E$12,0)+IF(AND(C518&gt;='Umrechnungskurse und Konstanten'!$C$13,C518&lt;='Umrechnungskurse und Konstanten'!$D$13),F518*'Umrechnungskurse und Konstanten'!$E$13,0)+IF(AND(C518&gt;='Umrechnungskurse und Konstanten'!$C$14,C518&lt;='Umrechnungskurse und Konstanten'!$D$14),F518*'Umrechnungskurse und Konstanten'!$E$14,0)+IF(AND(C518&gt;='Umrechnungskurse und Konstanten'!$C$15,C518&lt;='Umrechnungskurse und Konstanten'!$D$15),F518*'Umrechnungskurse und Konstanten'!$E$15,0)+IF(AND(C518&gt;='Umrechnungskurse und Konstanten'!$C$16,C518&lt;='Umrechnungskurse und Konstanten'!$D$16),F518*'Umrechnungskurse und Konstanten'!$E$16,0)</f>
        <v>0</v>
      </c>
      <c r="J518" s="43">
        <f t="shared" si="22"/>
        <v>0</v>
      </c>
      <c r="K518" s="43">
        <f t="shared" si="23"/>
        <v>0</v>
      </c>
      <c r="L518" s="69" t="str">
        <f>IF(OR(G518='Umrechnungskurse und Konstanten'!$E$21,G518='Umrechnungskurse und Konstanten'!$E$22,G518='Umrechnungskurse und Konstanten'!$E$23),"VSt. Satz ok.","falsche/keine VSt.")</f>
        <v>falsche/keine VSt.</v>
      </c>
      <c r="M518" s="67" t="str">
        <f>IF(AND(C518&gt;='Umrechnungskurse und Konstanten'!$C$14,C518&lt;='Umrechnungskurse und Konstanten'!$D$16),"Periode ok.","falsche Periode")</f>
        <v>falsche Periode</v>
      </c>
    </row>
    <row r="519" spans="2:13" x14ac:dyDescent="0.3">
      <c r="B519" s="56"/>
      <c r="C519" s="38"/>
      <c r="D519" s="38"/>
      <c r="E519" s="45"/>
      <c r="F519" s="40"/>
      <c r="G519" s="52"/>
      <c r="H519" s="42">
        <f t="shared" si="21"/>
        <v>0</v>
      </c>
      <c r="I519" s="43">
        <f>IF(AND(C519&gt;='Umrechnungskurse und Konstanten'!$C$5,C519&lt;='Umrechnungskurse und Konstanten'!$D$5),F519*'Umrechnungskurse und Konstanten'!$E$5,0)+IF(AND(C519&gt;='Umrechnungskurse und Konstanten'!$C$6,C519&lt;='Umrechnungskurse und Konstanten'!$D$6),F519*'Umrechnungskurse und Konstanten'!$E$6,0)+IF(AND(C519&gt;='Umrechnungskurse und Konstanten'!$C$7,C519&lt;='Umrechnungskurse und Konstanten'!$D$7),F519*'Umrechnungskurse und Konstanten'!$E$7,0)+IF(AND(C519&gt;='Umrechnungskurse und Konstanten'!$C$8,C519&lt;='Umrechnungskurse und Konstanten'!$D$8),F519*'Umrechnungskurse und Konstanten'!$E$8,0)+IF(AND(C519&gt;='Umrechnungskurse und Konstanten'!$C$9,C519&lt;='Umrechnungskurse und Konstanten'!$D$9),F519*'Umrechnungskurse und Konstanten'!$E$9,0)+IF(AND(C519&gt;='Umrechnungskurse und Konstanten'!$C$10,C519&lt;='Umrechnungskurse und Konstanten'!$D$10),F519*'Umrechnungskurse und Konstanten'!$E$10,0)+IF(AND(C519&gt;='Umrechnungskurse und Konstanten'!$C$11,C519&lt;='Umrechnungskurse und Konstanten'!$D$11),F519*'Umrechnungskurse und Konstanten'!$E$11,0)+IF(AND(C519&gt;='Umrechnungskurse und Konstanten'!$C$12,C519&lt;='Umrechnungskurse und Konstanten'!$D$12),F519*'Umrechnungskurse und Konstanten'!$E$12,0)+IF(AND(C519&gt;='Umrechnungskurse und Konstanten'!$C$13,C519&lt;='Umrechnungskurse und Konstanten'!$D$13),F519*'Umrechnungskurse und Konstanten'!$E$13,0)+IF(AND(C519&gt;='Umrechnungskurse und Konstanten'!$C$14,C519&lt;='Umrechnungskurse und Konstanten'!$D$14),F519*'Umrechnungskurse und Konstanten'!$E$14,0)+IF(AND(C519&gt;='Umrechnungskurse und Konstanten'!$C$15,C519&lt;='Umrechnungskurse und Konstanten'!$D$15),F519*'Umrechnungskurse und Konstanten'!$E$15,0)+IF(AND(C519&gt;='Umrechnungskurse und Konstanten'!$C$16,C519&lt;='Umrechnungskurse und Konstanten'!$D$16),F519*'Umrechnungskurse und Konstanten'!$E$16,0)</f>
        <v>0</v>
      </c>
      <c r="J519" s="43">
        <f t="shared" si="22"/>
        <v>0</v>
      </c>
      <c r="K519" s="43">
        <f t="shared" si="23"/>
        <v>0</v>
      </c>
      <c r="L519" s="69" t="str">
        <f>IF(OR(G519='Umrechnungskurse und Konstanten'!$E$21,G519='Umrechnungskurse und Konstanten'!$E$22,G519='Umrechnungskurse und Konstanten'!$E$23),"VSt. Satz ok.","falsche/keine VSt.")</f>
        <v>falsche/keine VSt.</v>
      </c>
      <c r="M519" s="67" t="str">
        <f>IF(AND(C519&gt;='Umrechnungskurse und Konstanten'!$C$14,C519&lt;='Umrechnungskurse und Konstanten'!$D$16),"Periode ok.","falsche Periode")</f>
        <v>falsche Periode</v>
      </c>
    </row>
    <row r="520" spans="2:13" x14ac:dyDescent="0.3">
      <c r="B520" s="56"/>
      <c r="C520" s="38"/>
      <c r="D520" s="38"/>
      <c r="E520" s="45"/>
      <c r="F520" s="40"/>
      <c r="G520" s="52"/>
      <c r="H520" s="42">
        <f t="shared" si="21"/>
        <v>0</v>
      </c>
      <c r="I520" s="43">
        <f>IF(AND(C520&gt;='Umrechnungskurse und Konstanten'!$C$5,C520&lt;='Umrechnungskurse und Konstanten'!$D$5),F520*'Umrechnungskurse und Konstanten'!$E$5,0)+IF(AND(C520&gt;='Umrechnungskurse und Konstanten'!$C$6,C520&lt;='Umrechnungskurse und Konstanten'!$D$6),F520*'Umrechnungskurse und Konstanten'!$E$6,0)+IF(AND(C520&gt;='Umrechnungskurse und Konstanten'!$C$7,C520&lt;='Umrechnungskurse und Konstanten'!$D$7),F520*'Umrechnungskurse und Konstanten'!$E$7,0)+IF(AND(C520&gt;='Umrechnungskurse und Konstanten'!$C$8,C520&lt;='Umrechnungskurse und Konstanten'!$D$8),F520*'Umrechnungskurse und Konstanten'!$E$8,0)+IF(AND(C520&gt;='Umrechnungskurse und Konstanten'!$C$9,C520&lt;='Umrechnungskurse und Konstanten'!$D$9),F520*'Umrechnungskurse und Konstanten'!$E$9,0)+IF(AND(C520&gt;='Umrechnungskurse und Konstanten'!$C$10,C520&lt;='Umrechnungskurse und Konstanten'!$D$10),F520*'Umrechnungskurse und Konstanten'!$E$10,0)+IF(AND(C520&gt;='Umrechnungskurse und Konstanten'!$C$11,C520&lt;='Umrechnungskurse und Konstanten'!$D$11),F520*'Umrechnungskurse und Konstanten'!$E$11,0)+IF(AND(C520&gt;='Umrechnungskurse und Konstanten'!$C$12,C520&lt;='Umrechnungskurse und Konstanten'!$D$12),F520*'Umrechnungskurse und Konstanten'!$E$12,0)+IF(AND(C520&gt;='Umrechnungskurse und Konstanten'!$C$13,C520&lt;='Umrechnungskurse und Konstanten'!$D$13),F520*'Umrechnungskurse und Konstanten'!$E$13,0)+IF(AND(C520&gt;='Umrechnungskurse und Konstanten'!$C$14,C520&lt;='Umrechnungskurse und Konstanten'!$D$14),F520*'Umrechnungskurse und Konstanten'!$E$14,0)+IF(AND(C520&gt;='Umrechnungskurse und Konstanten'!$C$15,C520&lt;='Umrechnungskurse und Konstanten'!$D$15),F520*'Umrechnungskurse und Konstanten'!$E$15,0)+IF(AND(C520&gt;='Umrechnungskurse und Konstanten'!$C$16,C520&lt;='Umrechnungskurse und Konstanten'!$D$16),F520*'Umrechnungskurse und Konstanten'!$E$16,0)</f>
        <v>0</v>
      </c>
      <c r="J520" s="43">
        <f t="shared" si="22"/>
        <v>0</v>
      </c>
      <c r="K520" s="43">
        <f t="shared" si="23"/>
        <v>0</v>
      </c>
      <c r="L520" s="69" t="str">
        <f>IF(OR(G520='Umrechnungskurse und Konstanten'!$E$21,G520='Umrechnungskurse und Konstanten'!$E$22,G520='Umrechnungskurse und Konstanten'!$E$23),"VSt. Satz ok.","falsche/keine VSt.")</f>
        <v>falsche/keine VSt.</v>
      </c>
      <c r="M520" s="67" t="str">
        <f>IF(AND(C520&gt;='Umrechnungskurse und Konstanten'!$C$14,C520&lt;='Umrechnungskurse und Konstanten'!$D$16),"Periode ok.","falsche Periode")</f>
        <v>falsche Periode</v>
      </c>
    </row>
    <row r="521" spans="2:13" x14ac:dyDescent="0.3">
      <c r="B521" s="56"/>
      <c r="C521" s="38"/>
      <c r="D521" s="38"/>
      <c r="E521" s="45"/>
      <c r="F521" s="40"/>
      <c r="G521" s="52"/>
      <c r="H521" s="42">
        <f t="shared" si="21"/>
        <v>0</v>
      </c>
      <c r="I521" s="43">
        <f>IF(AND(C521&gt;='Umrechnungskurse und Konstanten'!$C$5,C521&lt;='Umrechnungskurse und Konstanten'!$D$5),F521*'Umrechnungskurse und Konstanten'!$E$5,0)+IF(AND(C521&gt;='Umrechnungskurse und Konstanten'!$C$6,C521&lt;='Umrechnungskurse und Konstanten'!$D$6),F521*'Umrechnungskurse und Konstanten'!$E$6,0)+IF(AND(C521&gt;='Umrechnungskurse und Konstanten'!$C$7,C521&lt;='Umrechnungskurse und Konstanten'!$D$7),F521*'Umrechnungskurse und Konstanten'!$E$7,0)+IF(AND(C521&gt;='Umrechnungskurse und Konstanten'!$C$8,C521&lt;='Umrechnungskurse und Konstanten'!$D$8),F521*'Umrechnungskurse und Konstanten'!$E$8,0)+IF(AND(C521&gt;='Umrechnungskurse und Konstanten'!$C$9,C521&lt;='Umrechnungskurse und Konstanten'!$D$9),F521*'Umrechnungskurse und Konstanten'!$E$9,0)+IF(AND(C521&gt;='Umrechnungskurse und Konstanten'!$C$10,C521&lt;='Umrechnungskurse und Konstanten'!$D$10),F521*'Umrechnungskurse und Konstanten'!$E$10,0)+IF(AND(C521&gt;='Umrechnungskurse und Konstanten'!$C$11,C521&lt;='Umrechnungskurse und Konstanten'!$D$11),F521*'Umrechnungskurse und Konstanten'!$E$11,0)+IF(AND(C521&gt;='Umrechnungskurse und Konstanten'!$C$12,C521&lt;='Umrechnungskurse und Konstanten'!$D$12),F521*'Umrechnungskurse und Konstanten'!$E$12,0)+IF(AND(C521&gt;='Umrechnungskurse und Konstanten'!$C$13,C521&lt;='Umrechnungskurse und Konstanten'!$D$13),F521*'Umrechnungskurse und Konstanten'!$E$13,0)+IF(AND(C521&gt;='Umrechnungskurse und Konstanten'!$C$14,C521&lt;='Umrechnungskurse und Konstanten'!$D$14),F521*'Umrechnungskurse und Konstanten'!$E$14,0)+IF(AND(C521&gt;='Umrechnungskurse und Konstanten'!$C$15,C521&lt;='Umrechnungskurse und Konstanten'!$D$15),F521*'Umrechnungskurse und Konstanten'!$E$15,0)+IF(AND(C521&gt;='Umrechnungskurse und Konstanten'!$C$16,C521&lt;='Umrechnungskurse und Konstanten'!$D$16),F521*'Umrechnungskurse und Konstanten'!$E$16,0)</f>
        <v>0</v>
      </c>
      <c r="J521" s="43">
        <f t="shared" si="22"/>
        <v>0</v>
      </c>
      <c r="K521" s="43">
        <f t="shared" si="23"/>
        <v>0</v>
      </c>
      <c r="L521" s="69" t="str">
        <f>IF(OR(G521='Umrechnungskurse und Konstanten'!$E$21,G521='Umrechnungskurse und Konstanten'!$E$22,G521='Umrechnungskurse und Konstanten'!$E$23),"VSt. Satz ok.","falsche/keine VSt.")</f>
        <v>falsche/keine VSt.</v>
      </c>
      <c r="M521" s="67" t="str">
        <f>IF(AND(C521&gt;='Umrechnungskurse und Konstanten'!$C$14,C521&lt;='Umrechnungskurse und Konstanten'!$D$16),"Periode ok.","falsche Periode")</f>
        <v>falsche Periode</v>
      </c>
    </row>
    <row r="522" spans="2:13" x14ac:dyDescent="0.3">
      <c r="B522" s="56"/>
      <c r="C522" s="38"/>
      <c r="D522" s="38"/>
      <c r="E522" s="45"/>
      <c r="F522" s="40"/>
      <c r="G522" s="52"/>
      <c r="H522" s="42">
        <f t="shared" ref="H522:H585" si="24">F522*G522</f>
        <v>0</v>
      </c>
      <c r="I522" s="43">
        <f>IF(AND(C522&gt;='Umrechnungskurse und Konstanten'!$C$5,C522&lt;='Umrechnungskurse und Konstanten'!$D$5),F522*'Umrechnungskurse und Konstanten'!$E$5,0)+IF(AND(C522&gt;='Umrechnungskurse und Konstanten'!$C$6,C522&lt;='Umrechnungskurse und Konstanten'!$D$6),F522*'Umrechnungskurse und Konstanten'!$E$6,0)+IF(AND(C522&gt;='Umrechnungskurse und Konstanten'!$C$7,C522&lt;='Umrechnungskurse und Konstanten'!$D$7),F522*'Umrechnungskurse und Konstanten'!$E$7,0)+IF(AND(C522&gt;='Umrechnungskurse und Konstanten'!$C$8,C522&lt;='Umrechnungskurse und Konstanten'!$D$8),F522*'Umrechnungskurse und Konstanten'!$E$8,0)+IF(AND(C522&gt;='Umrechnungskurse und Konstanten'!$C$9,C522&lt;='Umrechnungskurse und Konstanten'!$D$9),F522*'Umrechnungskurse und Konstanten'!$E$9,0)+IF(AND(C522&gt;='Umrechnungskurse und Konstanten'!$C$10,C522&lt;='Umrechnungskurse und Konstanten'!$D$10),F522*'Umrechnungskurse und Konstanten'!$E$10,0)+IF(AND(C522&gt;='Umrechnungskurse und Konstanten'!$C$11,C522&lt;='Umrechnungskurse und Konstanten'!$D$11),F522*'Umrechnungskurse und Konstanten'!$E$11,0)+IF(AND(C522&gt;='Umrechnungskurse und Konstanten'!$C$12,C522&lt;='Umrechnungskurse und Konstanten'!$D$12),F522*'Umrechnungskurse und Konstanten'!$E$12,0)+IF(AND(C522&gt;='Umrechnungskurse und Konstanten'!$C$13,C522&lt;='Umrechnungskurse und Konstanten'!$D$13),F522*'Umrechnungskurse und Konstanten'!$E$13,0)+IF(AND(C522&gt;='Umrechnungskurse und Konstanten'!$C$14,C522&lt;='Umrechnungskurse und Konstanten'!$D$14),F522*'Umrechnungskurse und Konstanten'!$E$14,0)+IF(AND(C522&gt;='Umrechnungskurse und Konstanten'!$C$15,C522&lt;='Umrechnungskurse und Konstanten'!$D$15),F522*'Umrechnungskurse und Konstanten'!$E$15,0)+IF(AND(C522&gt;='Umrechnungskurse und Konstanten'!$C$16,C522&lt;='Umrechnungskurse und Konstanten'!$D$16),F522*'Umrechnungskurse und Konstanten'!$E$16,0)</f>
        <v>0</v>
      </c>
      <c r="J522" s="43">
        <f t="shared" ref="J522:J585" si="25">G522*I522</f>
        <v>0</v>
      </c>
      <c r="K522" s="43">
        <f t="shared" ref="K522:K585" si="26">I522+J522</f>
        <v>0</v>
      </c>
      <c r="L522" s="69" t="str">
        <f>IF(OR(G522='Umrechnungskurse und Konstanten'!$E$21,G522='Umrechnungskurse und Konstanten'!$E$22,G522='Umrechnungskurse und Konstanten'!$E$23),"VSt. Satz ok.","falsche/keine VSt.")</f>
        <v>falsche/keine VSt.</v>
      </c>
      <c r="M522" s="67" t="str">
        <f>IF(AND(C522&gt;='Umrechnungskurse und Konstanten'!$C$14,C522&lt;='Umrechnungskurse und Konstanten'!$D$16),"Periode ok.","falsche Periode")</f>
        <v>falsche Periode</v>
      </c>
    </row>
    <row r="523" spans="2:13" x14ac:dyDescent="0.3">
      <c r="B523" s="56"/>
      <c r="C523" s="38"/>
      <c r="D523" s="38"/>
      <c r="E523" s="45"/>
      <c r="F523" s="40"/>
      <c r="G523" s="52"/>
      <c r="H523" s="42">
        <f t="shared" si="24"/>
        <v>0</v>
      </c>
      <c r="I523" s="43">
        <f>IF(AND(C523&gt;='Umrechnungskurse und Konstanten'!$C$5,C523&lt;='Umrechnungskurse und Konstanten'!$D$5),F523*'Umrechnungskurse und Konstanten'!$E$5,0)+IF(AND(C523&gt;='Umrechnungskurse und Konstanten'!$C$6,C523&lt;='Umrechnungskurse und Konstanten'!$D$6),F523*'Umrechnungskurse und Konstanten'!$E$6,0)+IF(AND(C523&gt;='Umrechnungskurse und Konstanten'!$C$7,C523&lt;='Umrechnungskurse und Konstanten'!$D$7),F523*'Umrechnungskurse und Konstanten'!$E$7,0)+IF(AND(C523&gt;='Umrechnungskurse und Konstanten'!$C$8,C523&lt;='Umrechnungskurse und Konstanten'!$D$8),F523*'Umrechnungskurse und Konstanten'!$E$8,0)+IF(AND(C523&gt;='Umrechnungskurse und Konstanten'!$C$9,C523&lt;='Umrechnungskurse und Konstanten'!$D$9),F523*'Umrechnungskurse und Konstanten'!$E$9,0)+IF(AND(C523&gt;='Umrechnungskurse und Konstanten'!$C$10,C523&lt;='Umrechnungskurse und Konstanten'!$D$10),F523*'Umrechnungskurse und Konstanten'!$E$10,0)+IF(AND(C523&gt;='Umrechnungskurse und Konstanten'!$C$11,C523&lt;='Umrechnungskurse und Konstanten'!$D$11),F523*'Umrechnungskurse und Konstanten'!$E$11,0)+IF(AND(C523&gt;='Umrechnungskurse und Konstanten'!$C$12,C523&lt;='Umrechnungskurse und Konstanten'!$D$12),F523*'Umrechnungskurse und Konstanten'!$E$12,0)+IF(AND(C523&gt;='Umrechnungskurse und Konstanten'!$C$13,C523&lt;='Umrechnungskurse und Konstanten'!$D$13),F523*'Umrechnungskurse und Konstanten'!$E$13,0)+IF(AND(C523&gt;='Umrechnungskurse und Konstanten'!$C$14,C523&lt;='Umrechnungskurse und Konstanten'!$D$14),F523*'Umrechnungskurse und Konstanten'!$E$14,0)+IF(AND(C523&gt;='Umrechnungskurse und Konstanten'!$C$15,C523&lt;='Umrechnungskurse und Konstanten'!$D$15),F523*'Umrechnungskurse und Konstanten'!$E$15,0)+IF(AND(C523&gt;='Umrechnungskurse und Konstanten'!$C$16,C523&lt;='Umrechnungskurse und Konstanten'!$D$16),F523*'Umrechnungskurse und Konstanten'!$E$16,0)</f>
        <v>0</v>
      </c>
      <c r="J523" s="43">
        <f t="shared" si="25"/>
        <v>0</v>
      </c>
      <c r="K523" s="43">
        <f t="shared" si="26"/>
        <v>0</v>
      </c>
      <c r="L523" s="69" t="str">
        <f>IF(OR(G523='Umrechnungskurse und Konstanten'!$E$21,G523='Umrechnungskurse und Konstanten'!$E$22,G523='Umrechnungskurse und Konstanten'!$E$23),"VSt. Satz ok.","falsche/keine VSt.")</f>
        <v>falsche/keine VSt.</v>
      </c>
      <c r="M523" s="67" t="str">
        <f>IF(AND(C523&gt;='Umrechnungskurse und Konstanten'!$C$14,C523&lt;='Umrechnungskurse und Konstanten'!$D$16),"Periode ok.","falsche Periode")</f>
        <v>falsche Periode</v>
      </c>
    </row>
    <row r="524" spans="2:13" x14ac:dyDescent="0.3">
      <c r="B524" s="56"/>
      <c r="C524" s="38"/>
      <c r="D524" s="38"/>
      <c r="E524" s="45"/>
      <c r="F524" s="40"/>
      <c r="G524" s="52"/>
      <c r="H524" s="42">
        <f t="shared" si="24"/>
        <v>0</v>
      </c>
      <c r="I524" s="43">
        <f>IF(AND(C524&gt;='Umrechnungskurse und Konstanten'!$C$5,C524&lt;='Umrechnungskurse und Konstanten'!$D$5),F524*'Umrechnungskurse und Konstanten'!$E$5,0)+IF(AND(C524&gt;='Umrechnungskurse und Konstanten'!$C$6,C524&lt;='Umrechnungskurse und Konstanten'!$D$6),F524*'Umrechnungskurse und Konstanten'!$E$6,0)+IF(AND(C524&gt;='Umrechnungskurse und Konstanten'!$C$7,C524&lt;='Umrechnungskurse und Konstanten'!$D$7),F524*'Umrechnungskurse und Konstanten'!$E$7,0)+IF(AND(C524&gt;='Umrechnungskurse und Konstanten'!$C$8,C524&lt;='Umrechnungskurse und Konstanten'!$D$8),F524*'Umrechnungskurse und Konstanten'!$E$8,0)+IF(AND(C524&gt;='Umrechnungskurse und Konstanten'!$C$9,C524&lt;='Umrechnungskurse und Konstanten'!$D$9),F524*'Umrechnungskurse und Konstanten'!$E$9,0)+IF(AND(C524&gt;='Umrechnungskurse und Konstanten'!$C$10,C524&lt;='Umrechnungskurse und Konstanten'!$D$10),F524*'Umrechnungskurse und Konstanten'!$E$10,0)+IF(AND(C524&gt;='Umrechnungskurse und Konstanten'!$C$11,C524&lt;='Umrechnungskurse und Konstanten'!$D$11),F524*'Umrechnungskurse und Konstanten'!$E$11,0)+IF(AND(C524&gt;='Umrechnungskurse und Konstanten'!$C$12,C524&lt;='Umrechnungskurse und Konstanten'!$D$12),F524*'Umrechnungskurse und Konstanten'!$E$12,0)+IF(AND(C524&gt;='Umrechnungskurse und Konstanten'!$C$13,C524&lt;='Umrechnungskurse und Konstanten'!$D$13),F524*'Umrechnungskurse und Konstanten'!$E$13,0)+IF(AND(C524&gt;='Umrechnungskurse und Konstanten'!$C$14,C524&lt;='Umrechnungskurse und Konstanten'!$D$14),F524*'Umrechnungskurse und Konstanten'!$E$14,0)+IF(AND(C524&gt;='Umrechnungskurse und Konstanten'!$C$15,C524&lt;='Umrechnungskurse und Konstanten'!$D$15),F524*'Umrechnungskurse und Konstanten'!$E$15,0)+IF(AND(C524&gt;='Umrechnungskurse und Konstanten'!$C$16,C524&lt;='Umrechnungskurse und Konstanten'!$D$16),F524*'Umrechnungskurse und Konstanten'!$E$16,0)</f>
        <v>0</v>
      </c>
      <c r="J524" s="43">
        <f t="shared" si="25"/>
        <v>0</v>
      </c>
      <c r="K524" s="43">
        <f t="shared" si="26"/>
        <v>0</v>
      </c>
      <c r="L524" s="69" t="str">
        <f>IF(OR(G524='Umrechnungskurse und Konstanten'!$E$21,G524='Umrechnungskurse und Konstanten'!$E$22,G524='Umrechnungskurse und Konstanten'!$E$23),"VSt. Satz ok.","falsche/keine VSt.")</f>
        <v>falsche/keine VSt.</v>
      </c>
      <c r="M524" s="67" t="str">
        <f>IF(AND(C524&gt;='Umrechnungskurse und Konstanten'!$C$14,C524&lt;='Umrechnungskurse und Konstanten'!$D$16),"Periode ok.","falsche Periode")</f>
        <v>falsche Periode</v>
      </c>
    </row>
    <row r="525" spans="2:13" x14ac:dyDescent="0.3">
      <c r="B525" s="56"/>
      <c r="C525" s="38"/>
      <c r="D525" s="38"/>
      <c r="E525" s="45"/>
      <c r="F525" s="40"/>
      <c r="G525" s="52"/>
      <c r="H525" s="42">
        <f t="shared" si="24"/>
        <v>0</v>
      </c>
      <c r="I525" s="43">
        <f>IF(AND(C525&gt;='Umrechnungskurse und Konstanten'!$C$5,C525&lt;='Umrechnungskurse und Konstanten'!$D$5),F525*'Umrechnungskurse und Konstanten'!$E$5,0)+IF(AND(C525&gt;='Umrechnungskurse und Konstanten'!$C$6,C525&lt;='Umrechnungskurse und Konstanten'!$D$6),F525*'Umrechnungskurse und Konstanten'!$E$6,0)+IF(AND(C525&gt;='Umrechnungskurse und Konstanten'!$C$7,C525&lt;='Umrechnungskurse und Konstanten'!$D$7),F525*'Umrechnungskurse und Konstanten'!$E$7,0)+IF(AND(C525&gt;='Umrechnungskurse und Konstanten'!$C$8,C525&lt;='Umrechnungskurse und Konstanten'!$D$8),F525*'Umrechnungskurse und Konstanten'!$E$8,0)+IF(AND(C525&gt;='Umrechnungskurse und Konstanten'!$C$9,C525&lt;='Umrechnungskurse und Konstanten'!$D$9),F525*'Umrechnungskurse und Konstanten'!$E$9,0)+IF(AND(C525&gt;='Umrechnungskurse und Konstanten'!$C$10,C525&lt;='Umrechnungskurse und Konstanten'!$D$10),F525*'Umrechnungskurse und Konstanten'!$E$10,0)+IF(AND(C525&gt;='Umrechnungskurse und Konstanten'!$C$11,C525&lt;='Umrechnungskurse und Konstanten'!$D$11),F525*'Umrechnungskurse und Konstanten'!$E$11,0)+IF(AND(C525&gt;='Umrechnungskurse und Konstanten'!$C$12,C525&lt;='Umrechnungskurse und Konstanten'!$D$12),F525*'Umrechnungskurse und Konstanten'!$E$12,0)+IF(AND(C525&gt;='Umrechnungskurse und Konstanten'!$C$13,C525&lt;='Umrechnungskurse und Konstanten'!$D$13),F525*'Umrechnungskurse und Konstanten'!$E$13,0)+IF(AND(C525&gt;='Umrechnungskurse und Konstanten'!$C$14,C525&lt;='Umrechnungskurse und Konstanten'!$D$14),F525*'Umrechnungskurse und Konstanten'!$E$14,0)+IF(AND(C525&gt;='Umrechnungskurse und Konstanten'!$C$15,C525&lt;='Umrechnungskurse und Konstanten'!$D$15),F525*'Umrechnungskurse und Konstanten'!$E$15,0)+IF(AND(C525&gt;='Umrechnungskurse und Konstanten'!$C$16,C525&lt;='Umrechnungskurse und Konstanten'!$D$16),F525*'Umrechnungskurse und Konstanten'!$E$16,0)</f>
        <v>0</v>
      </c>
      <c r="J525" s="43">
        <f t="shared" si="25"/>
        <v>0</v>
      </c>
      <c r="K525" s="43">
        <f t="shared" si="26"/>
        <v>0</v>
      </c>
      <c r="L525" s="69" t="str">
        <f>IF(OR(G525='Umrechnungskurse und Konstanten'!$E$21,G525='Umrechnungskurse und Konstanten'!$E$22,G525='Umrechnungskurse und Konstanten'!$E$23),"VSt. Satz ok.","falsche/keine VSt.")</f>
        <v>falsche/keine VSt.</v>
      </c>
      <c r="M525" s="67" t="str">
        <f>IF(AND(C525&gt;='Umrechnungskurse und Konstanten'!$C$14,C525&lt;='Umrechnungskurse und Konstanten'!$D$16),"Periode ok.","falsche Periode")</f>
        <v>falsche Periode</v>
      </c>
    </row>
    <row r="526" spans="2:13" x14ac:dyDescent="0.3">
      <c r="B526" s="56"/>
      <c r="C526" s="38"/>
      <c r="D526" s="38"/>
      <c r="E526" s="45"/>
      <c r="F526" s="40"/>
      <c r="G526" s="52"/>
      <c r="H526" s="42">
        <f t="shared" si="24"/>
        <v>0</v>
      </c>
      <c r="I526" s="43">
        <f>IF(AND(C526&gt;='Umrechnungskurse und Konstanten'!$C$5,C526&lt;='Umrechnungskurse und Konstanten'!$D$5),F526*'Umrechnungskurse und Konstanten'!$E$5,0)+IF(AND(C526&gt;='Umrechnungskurse und Konstanten'!$C$6,C526&lt;='Umrechnungskurse und Konstanten'!$D$6),F526*'Umrechnungskurse und Konstanten'!$E$6,0)+IF(AND(C526&gt;='Umrechnungskurse und Konstanten'!$C$7,C526&lt;='Umrechnungskurse und Konstanten'!$D$7),F526*'Umrechnungskurse und Konstanten'!$E$7,0)+IF(AND(C526&gt;='Umrechnungskurse und Konstanten'!$C$8,C526&lt;='Umrechnungskurse und Konstanten'!$D$8),F526*'Umrechnungskurse und Konstanten'!$E$8,0)+IF(AND(C526&gt;='Umrechnungskurse und Konstanten'!$C$9,C526&lt;='Umrechnungskurse und Konstanten'!$D$9),F526*'Umrechnungskurse und Konstanten'!$E$9,0)+IF(AND(C526&gt;='Umrechnungskurse und Konstanten'!$C$10,C526&lt;='Umrechnungskurse und Konstanten'!$D$10),F526*'Umrechnungskurse und Konstanten'!$E$10,0)+IF(AND(C526&gt;='Umrechnungskurse und Konstanten'!$C$11,C526&lt;='Umrechnungskurse und Konstanten'!$D$11),F526*'Umrechnungskurse und Konstanten'!$E$11,0)+IF(AND(C526&gt;='Umrechnungskurse und Konstanten'!$C$12,C526&lt;='Umrechnungskurse und Konstanten'!$D$12),F526*'Umrechnungskurse und Konstanten'!$E$12,0)+IF(AND(C526&gt;='Umrechnungskurse und Konstanten'!$C$13,C526&lt;='Umrechnungskurse und Konstanten'!$D$13),F526*'Umrechnungskurse und Konstanten'!$E$13,0)+IF(AND(C526&gt;='Umrechnungskurse und Konstanten'!$C$14,C526&lt;='Umrechnungskurse und Konstanten'!$D$14),F526*'Umrechnungskurse und Konstanten'!$E$14,0)+IF(AND(C526&gt;='Umrechnungskurse und Konstanten'!$C$15,C526&lt;='Umrechnungskurse und Konstanten'!$D$15),F526*'Umrechnungskurse und Konstanten'!$E$15,0)+IF(AND(C526&gt;='Umrechnungskurse und Konstanten'!$C$16,C526&lt;='Umrechnungskurse und Konstanten'!$D$16),F526*'Umrechnungskurse und Konstanten'!$E$16,0)</f>
        <v>0</v>
      </c>
      <c r="J526" s="43">
        <f t="shared" si="25"/>
        <v>0</v>
      </c>
      <c r="K526" s="43">
        <f t="shared" si="26"/>
        <v>0</v>
      </c>
      <c r="L526" s="69" t="str">
        <f>IF(OR(G526='Umrechnungskurse und Konstanten'!$E$21,G526='Umrechnungskurse und Konstanten'!$E$22,G526='Umrechnungskurse und Konstanten'!$E$23),"VSt. Satz ok.","falsche/keine VSt.")</f>
        <v>falsche/keine VSt.</v>
      </c>
      <c r="M526" s="67" t="str">
        <f>IF(AND(C526&gt;='Umrechnungskurse und Konstanten'!$C$14,C526&lt;='Umrechnungskurse und Konstanten'!$D$16),"Periode ok.","falsche Periode")</f>
        <v>falsche Periode</v>
      </c>
    </row>
    <row r="527" spans="2:13" x14ac:dyDescent="0.3">
      <c r="B527" s="56"/>
      <c r="C527" s="38"/>
      <c r="D527" s="38"/>
      <c r="E527" s="45"/>
      <c r="F527" s="40"/>
      <c r="G527" s="52"/>
      <c r="H527" s="42">
        <f t="shared" si="24"/>
        <v>0</v>
      </c>
      <c r="I527" s="43">
        <f>IF(AND(C527&gt;='Umrechnungskurse und Konstanten'!$C$5,C527&lt;='Umrechnungskurse und Konstanten'!$D$5),F527*'Umrechnungskurse und Konstanten'!$E$5,0)+IF(AND(C527&gt;='Umrechnungskurse und Konstanten'!$C$6,C527&lt;='Umrechnungskurse und Konstanten'!$D$6),F527*'Umrechnungskurse und Konstanten'!$E$6,0)+IF(AND(C527&gt;='Umrechnungskurse und Konstanten'!$C$7,C527&lt;='Umrechnungskurse und Konstanten'!$D$7),F527*'Umrechnungskurse und Konstanten'!$E$7,0)+IF(AND(C527&gt;='Umrechnungskurse und Konstanten'!$C$8,C527&lt;='Umrechnungskurse und Konstanten'!$D$8),F527*'Umrechnungskurse und Konstanten'!$E$8,0)+IF(AND(C527&gt;='Umrechnungskurse und Konstanten'!$C$9,C527&lt;='Umrechnungskurse und Konstanten'!$D$9),F527*'Umrechnungskurse und Konstanten'!$E$9,0)+IF(AND(C527&gt;='Umrechnungskurse und Konstanten'!$C$10,C527&lt;='Umrechnungskurse und Konstanten'!$D$10),F527*'Umrechnungskurse und Konstanten'!$E$10,0)+IF(AND(C527&gt;='Umrechnungskurse und Konstanten'!$C$11,C527&lt;='Umrechnungskurse und Konstanten'!$D$11),F527*'Umrechnungskurse und Konstanten'!$E$11,0)+IF(AND(C527&gt;='Umrechnungskurse und Konstanten'!$C$12,C527&lt;='Umrechnungskurse und Konstanten'!$D$12),F527*'Umrechnungskurse und Konstanten'!$E$12,0)+IF(AND(C527&gt;='Umrechnungskurse und Konstanten'!$C$13,C527&lt;='Umrechnungskurse und Konstanten'!$D$13),F527*'Umrechnungskurse und Konstanten'!$E$13,0)+IF(AND(C527&gt;='Umrechnungskurse und Konstanten'!$C$14,C527&lt;='Umrechnungskurse und Konstanten'!$D$14),F527*'Umrechnungskurse und Konstanten'!$E$14,0)+IF(AND(C527&gt;='Umrechnungskurse und Konstanten'!$C$15,C527&lt;='Umrechnungskurse und Konstanten'!$D$15),F527*'Umrechnungskurse und Konstanten'!$E$15,0)+IF(AND(C527&gt;='Umrechnungskurse und Konstanten'!$C$16,C527&lt;='Umrechnungskurse und Konstanten'!$D$16),F527*'Umrechnungskurse und Konstanten'!$E$16,0)</f>
        <v>0</v>
      </c>
      <c r="J527" s="43">
        <f t="shared" si="25"/>
        <v>0</v>
      </c>
      <c r="K527" s="43">
        <f t="shared" si="26"/>
        <v>0</v>
      </c>
      <c r="L527" s="69" t="str">
        <f>IF(OR(G527='Umrechnungskurse und Konstanten'!$E$21,G527='Umrechnungskurse und Konstanten'!$E$22,G527='Umrechnungskurse und Konstanten'!$E$23),"VSt. Satz ok.","falsche/keine VSt.")</f>
        <v>falsche/keine VSt.</v>
      </c>
      <c r="M527" s="67" t="str">
        <f>IF(AND(C527&gt;='Umrechnungskurse und Konstanten'!$C$14,C527&lt;='Umrechnungskurse und Konstanten'!$D$16),"Periode ok.","falsche Periode")</f>
        <v>falsche Periode</v>
      </c>
    </row>
    <row r="528" spans="2:13" x14ac:dyDescent="0.3">
      <c r="B528" s="56"/>
      <c r="C528" s="38"/>
      <c r="D528" s="38"/>
      <c r="E528" s="45"/>
      <c r="F528" s="40"/>
      <c r="G528" s="52"/>
      <c r="H528" s="42">
        <f t="shared" si="24"/>
        <v>0</v>
      </c>
      <c r="I528" s="43">
        <f>IF(AND(C528&gt;='Umrechnungskurse und Konstanten'!$C$5,C528&lt;='Umrechnungskurse und Konstanten'!$D$5),F528*'Umrechnungskurse und Konstanten'!$E$5,0)+IF(AND(C528&gt;='Umrechnungskurse und Konstanten'!$C$6,C528&lt;='Umrechnungskurse und Konstanten'!$D$6),F528*'Umrechnungskurse und Konstanten'!$E$6,0)+IF(AND(C528&gt;='Umrechnungskurse und Konstanten'!$C$7,C528&lt;='Umrechnungskurse und Konstanten'!$D$7),F528*'Umrechnungskurse und Konstanten'!$E$7,0)+IF(AND(C528&gt;='Umrechnungskurse und Konstanten'!$C$8,C528&lt;='Umrechnungskurse und Konstanten'!$D$8),F528*'Umrechnungskurse und Konstanten'!$E$8,0)+IF(AND(C528&gt;='Umrechnungskurse und Konstanten'!$C$9,C528&lt;='Umrechnungskurse und Konstanten'!$D$9),F528*'Umrechnungskurse und Konstanten'!$E$9,0)+IF(AND(C528&gt;='Umrechnungskurse und Konstanten'!$C$10,C528&lt;='Umrechnungskurse und Konstanten'!$D$10),F528*'Umrechnungskurse und Konstanten'!$E$10,0)+IF(AND(C528&gt;='Umrechnungskurse und Konstanten'!$C$11,C528&lt;='Umrechnungskurse und Konstanten'!$D$11),F528*'Umrechnungskurse und Konstanten'!$E$11,0)+IF(AND(C528&gt;='Umrechnungskurse und Konstanten'!$C$12,C528&lt;='Umrechnungskurse und Konstanten'!$D$12),F528*'Umrechnungskurse und Konstanten'!$E$12,0)+IF(AND(C528&gt;='Umrechnungskurse und Konstanten'!$C$13,C528&lt;='Umrechnungskurse und Konstanten'!$D$13),F528*'Umrechnungskurse und Konstanten'!$E$13,0)+IF(AND(C528&gt;='Umrechnungskurse und Konstanten'!$C$14,C528&lt;='Umrechnungskurse und Konstanten'!$D$14),F528*'Umrechnungskurse und Konstanten'!$E$14,0)+IF(AND(C528&gt;='Umrechnungskurse und Konstanten'!$C$15,C528&lt;='Umrechnungskurse und Konstanten'!$D$15),F528*'Umrechnungskurse und Konstanten'!$E$15,0)+IF(AND(C528&gt;='Umrechnungskurse und Konstanten'!$C$16,C528&lt;='Umrechnungskurse und Konstanten'!$D$16),F528*'Umrechnungskurse und Konstanten'!$E$16,0)</f>
        <v>0</v>
      </c>
      <c r="J528" s="43">
        <f t="shared" si="25"/>
        <v>0</v>
      </c>
      <c r="K528" s="43">
        <f t="shared" si="26"/>
        <v>0</v>
      </c>
      <c r="L528" s="69" t="str">
        <f>IF(OR(G528='Umrechnungskurse und Konstanten'!$E$21,G528='Umrechnungskurse und Konstanten'!$E$22,G528='Umrechnungskurse und Konstanten'!$E$23),"VSt. Satz ok.","falsche/keine VSt.")</f>
        <v>falsche/keine VSt.</v>
      </c>
      <c r="M528" s="67" t="str">
        <f>IF(AND(C528&gt;='Umrechnungskurse und Konstanten'!$C$14,C528&lt;='Umrechnungskurse und Konstanten'!$D$16),"Periode ok.","falsche Periode")</f>
        <v>falsche Periode</v>
      </c>
    </row>
    <row r="529" spans="2:13" x14ac:dyDescent="0.3">
      <c r="B529" s="56"/>
      <c r="C529" s="38"/>
      <c r="D529" s="38"/>
      <c r="E529" s="45"/>
      <c r="F529" s="40"/>
      <c r="G529" s="52"/>
      <c r="H529" s="42">
        <f t="shared" si="24"/>
        <v>0</v>
      </c>
      <c r="I529" s="43">
        <f>IF(AND(C529&gt;='Umrechnungskurse und Konstanten'!$C$5,C529&lt;='Umrechnungskurse und Konstanten'!$D$5),F529*'Umrechnungskurse und Konstanten'!$E$5,0)+IF(AND(C529&gt;='Umrechnungskurse und Konstanten'!$C$6,C529&lt;='Umrechnungskurse und Konstanten'!$D$6),F529*'Umrechnungskurse und Konstanten'!$E$6,0)+IF(AND(C529&gt;='Umrechnungskurse und Konstanten'!$C$7,C529&lt;='Umrechnungskurse und Konstanten'!$D$7),F529*'Umrechnungskurse und Konstanten'!$E$7,0)+IF(AND(C529&gt;='Umrechnungskurse und Konstanten'!$C$8,C529&lt;='Umrechnungskurse und Konstanten'!$D$8),F529*'Umrechnungskurse und Konstanten'!$E$8,0)+IF(AND(C529&gt;='Umrechnungskurse und Konstanten'!$C$9,C529&lt;='Umrechnungskurse und Konstanten'!$D$9),F529*'Umrechnungskurse und Konstanten'!$E$9,0)+IF(AND(C529&gt;='Umrechnungskurse und Konstanten'!$C$10,C529&lt;='Umrechnungskurse und Konstanten'!$D$10),F529*'Umrechnungskurse und Konstanten'!$E$10,0)+IF(AND(C529&gt;='Umrechnungskurse und Konstanten'!$C$11,C529&lt;='Umrechnungskurse und Konstanten'!$D$11),F529*'Umrechnungskurse und Konstanten'!$E$11,0)+IF(AND(C529&gt;='Umrechnungskurse und Konstanten'!$C$12,C529&lt;='Umrechnungskurse und Konstanten'!$D$12),F529*'Umrechnungskurse und Konstanten'!$E$12,0)+IF(AND(C529&gt;='Umrechnungskurse und Konstanten'!$C$13,C529&lt;='Umrechnungskurse und Konstanten'!$D$13),F529*'Umrechnungskurse und Konstanten'!$E$13,0)+IF(AND(C529&gt;='Umrechnungskurse und Konstanten'!$C$14,C529&lt;='Umrechnungskurse und Konstanten'!$D$14),F529*'Umrechnungskurse und Konstanten'!$E$14,0)+IF(AND(C529&gt;='Umrechnungskurse und Konstanten'!$C$15,C529&lt;='Umrechnungskurse und Konstanten'!$D$15),F529*'Umrechnungskurse und Konstanten'!$E$15,0)+IF(AND(C529&gt;='Umrechnungskurse und Konstanten'!$C$16,C529&lt;='Umrechnungskurse und Konstanten'!$D$16),F529*'Umrechnungskurse und Konstanten'!$E$16,0)</f>
        <v>0</v>
      </c>
      <c r="J529" s="43">
        <f t="shared" si="25"/>
        <v>0</v>
      </c>
      <c r="K529" s="43">
        <f t="shared" si="26"/>
        <v>0</v>
      </c>
      <c r="L529" s="69" t="str">
        <f>IF(OR(G529='Umrechnungskurse und Konstanten'!$E$21,G529='Umrechnungskurse und Konstanten'!$E$22,G529='Umrechnungskurse und Konstanten'!$E$23),"VSt. Satz ok.","falsche/keine VSt.")</f>
        <v>falsche/keine VSt.</v>
      </c>
      <c r="M529" s="67" t="str">
        <f>IF(AND(C529&gt;='Umrechnungskurse und Konstanten'!$C$14,C529&lt;='Umrechnungskurse und Konstanten'!$D$16),"Periode ok.","falsche Periode")</f>
        <v>falsche Periode</v>
      </c>
    </row>
    <row r="530" spans="2:13" x14ac:dyDescent="0.3">
      <c r="B530" s="56"/>
      <c r="C530" s="38"/>
      <c r="D530" s="38"/>
      <c r="E530" s="45"/>
      <c r="F530" s="40"/>
      <c r="G530" s="52"/>
      <c r="H530" s="42">
        <f t="shared" si="24"/>
        <v>0</v>
      </c>
      <c r="I530" s="43">
        <f>IF(AND(C530&gt;='Umrechnungskurse und Konstanten'!$C$5,C530&lt;='Umrechnungskurse und Konstanten'!$D$5),F530*'Umrechnungskurse und Konstanten'!$E$5,0)+IF(AND(C530&gt;='Umrechnungskurse und Konstanten'!$C$6,C530&lt;='Umrechnungskurse und Konstanten'!$D$6),F530*'Umrechnungskurse und Konstanten'!$E$6,0)+IF(AND(C530&gt;='Umrechnungskurse und Konstanten'!$C$7,C530&lt;='Umrechnungskurse und Konstanten'!$D$7),F530*'Umrechnungskurse und Konstanten'!$E$7,0)+IF(AND(C530&gt;='Umrechnungskurse und Konstanten'!$C$8,C530&lt;='Umrechnungskurse und Konstanten'!$D$8),F530*'Umrechnungskurse und Konstanten'!$E$8,0)+IF(AND(C530&gt;='Umrechnungskurse und Konstanten'!$C$9,C530&lt;='Umrechnungskurse und Konstanten'!$D$9),F530*'Umrechnungskurse und Konstanten'!$E$9,0)+IF(AND(C530&gt;='Umrechnungskurse und Konstanten'!$C$10,C530&lt;='Umrechnungskurse und Konstanten'!$D$10),F530*'Umrechnungskurse und Konstanten'!$E$10,0)+IF(AND(C530&gt;='Umrechnungskurse und Konstanten'!$C$11,C530&lt;='Umrechnungskurse und Konstanten'!$D$11),F530*'Umrechnungskurse und Konstanten'!$E$11,0)+IF(AND(C530&gt;='Umrechnungskurse und Konstanten'!$C$12,C530&lt;='Umrechnungskurse und Konstanten'!$D$12),F530*'Umrechnungskurse und Konstanten'!$E$12,0)+IF(AND(C530&gt;='Umrechnungskurse und Konstanten'!$C$13,C530&lt;='Umrechnungskurse und Konstanten'!$D$13),F530*'Umrechnungskurse und Konstanten'!$E$13,0)+IF(AND(C530&gt;='Umrechnungskurse und Konstanten'!$C$14,C530&lt;='Umrechnungskurse und Konstanten'!$D$14),F530*'Umrechnungskurse und Konstanten'!$E$14,0)+IF(AND(C530&gt;='Umrechnungskurse und Konstanten'!$C$15,C530&lt;='Umrechnungskurse und Konstanten'!$D$15),F530*'Umrechnungskurse und Konstanten'!$E$15,0)+IF(AND(C530&gt;='Umrechnungskurse und Konstanten'!$C$16,C530&lt;='Umrechnungskurse und Konstanten'!$D$16),F530*'Umrechnungskurse und Konstanten'!$E$16,0)</f>
        <v>0</v>
      </c>
      <c r="J530" s="43">
        <f t="shared" si="25"/>
        <v>0</v>
      </c>
      <c r="K530" s="43">
        <f t="shared" si="26"/>
        <v>0</v>
      </c>
      <c r="L530" s="69" t="str">
        <f>IF(OR(G530='Umrechnungskurse und Konstanten'!$E$21,G530='Umrechnungskurse und Konstanten'!$E$22,G530='Umrechnungskurse und Konstanten'!$E$23),"VSt. Satz ok.","falsche/keine VSt.")</f>
        <v>falsche/keine VSt.</v>
      </c>
      <c r="M530" s="67" t="str">
        <f>IF(AND(C530&gt;='Umrechnungskurse und Konstanten'!$C$14,C530&lt;='Umrechnungskurse und Konstanten'!$D$16),"Periode ok.","falsche Periode")</f>
        <v>falsche Periode</v>
      </c>
    </row>
    <row r="531" spans="2:13" x14ac:dyDescent="0.3">
      <c r="B531" s="56"/>
      <c r="C531" s="38"/>
      <c r="D531" s="38"/>
      <c r="E531" s="45"/>
      <c r="F531" s="40"/>
      <c r="G531" s="52"/>
      <c r="H531" s="42">
        <f t="shared" si="24"/>
        <v>0</v>
      </c>
      <c r="I531" s="43">
        <f>IF(AND(C531&gt;='Umrechnungskurse und Konstanten'!$C$5,C531&lt;='Umrechnungskurse und Konstanten'!$D$5),F531*'Umrechnungskurse und Konstanten'!$E$5,0)+IF(AND(C531&gt;='Umrechnungskurse und Konstanten'!$C$6,C531&lt;='Umrechnungskurse und Konstanten'!$D$6),F531*'Umrechnungskurse und Konstanten'!$E$6,0)+IF(AND(C531&gt;='Umrechnungskurse und Konstanten'!$C$7,C531&lt;='Umrechnungskurse und Konstanten'!$D$7),F531*'Umrechnungskurse und Konstanten'!$E$7,0)+IF(AND(C531&gt;='Umrechnungskurse und Konstanten'!$C$8,C531&lt;='Umrechnungskurse und Konstanten'!$D$8),F531*'Umrechnungskurse und Konstanten'!$E$8,0)+IF(AND(C531&gt;='Umrechnungskurse und Konstanten'!$C$9,C531&lt;='Umrechnungskurse und Konstanten'!$D$9),F531*'Umrechnungskurse und Konstanten'!$E$9,0)+IF(AND(C531&gt;='Umrechnungskurse und Konstanten'!$C$10,C531&lt;='Umrechnungskurse und Konstanten'!$D$10),F531*'Umrechnungskurse und Konstanten'!$E$10,0)+IF(AND(C531&gt;='Umrechnungskurse und Konstanten'!$C$11,C531&lt;='Umrechnungskurse und Konstanten'!$D$11),F531*'Umrechnungskurse und Konstanten'!$E$11,0)+IF(AND(C531&gt;='Umrechnungskurse und Konstanten'!$C$12,C531&lt;='Umrechnungskurse und Konstanten'!$D$12),F531*'Umrechnungskurse und Konstanten'!$E$12,0)+IF(AND(C531&gt;='Umrechnungskurse und Konstanten'!$C$13,C531&lt;='Umrechnungskurse und Konstanten'!$D$13),F531*'Umrechnungskurse und Konstanten'!$E$13,0)+IF(AND(C531&gt;='Umrechnungskurse und Konstanten'!$C$14,C531&lt;='Umrechnungskurse und Konstanten'!$D$14),F531*'Umrechnungskurse und Konstanten'!$E$14,0)+IF(AND(C531&gt;='Umrechnungskurse und Konstanten'!$C$15,C531&lt;='Umrechnungskurse und Konstanten'!$D$15),F531*'Umrechnungskurse und Konstanten'!$E$15,0)+IF(AND(C531&gt;='Umrechnungskurse und Konstanten'!$C$16,C531&lt;='Umrechnungskurse und Konstanten'!$D$16),F531*'Umrechnungskurse und Konstanten'!$E$16,0)</f>
        <v>0</v>
      </c>
      <c r="J531" s="43">
        <f t="shared" si="25"/>
        <v>0</v>
      </c>
      <c r="K531" s="43">
        <f t="shared" si="26"/>
        <v>0</v>
      </c>
      <c r="L531" s="69" t="str">
        <f>IF(OR(G531='Umrechnungskurse und Konstanten'!$E$21,G531='Umrechnungskurse und Konstanten'!$E$22,G531='Umrechnungskurse und Konstanten'!$E$23),"VSt. Satz ok.","falsche/keine VSt.")</f>
        <v>falsche/keine VSt.</v>
      </c>
      <c r="M531" s="67" t="str">
        <f>IF(AND(C531&gt;='Umrechnungskurse und Konstanten'!$C$14,C531&lt;='Umrechnungskurse und Konstanten'!$D$16),"Periode ok.","falsche Periode")</f>
        <v>falsche Periode</v>
      </c>
    </row>
    <row r="532" spans="2:13" x14ac:dyDescent="0.3">
      <c r="B532" s="56"/>
      <c r="C532" s="38"/>
      <c r="D532" s="38"/>
      <c r="E532" s="45"/>
      <c r="F532" s="40"/>
      <c r="G532" s="52"/>
      <c r="H532" s="42">
        <f t="shared" si="24"/>
        <v>0</v>
      </c>
      <c r="I532" s="43">
        <f>IF(AND(C532&gt;='Umrechnungskurse und Konstanten'!$C$5,C532&lt;='Umrechnungskurse und Konstanten'!$D$5),F532*'Umrechnungskurse und Konstanten'!$E$5,0)+IF(AND(C532&gt;='Umrechnungskurse und Konstanten'!$C$6,C532&lt;='Umrechnungskurse und Konstanten'!$D$6),F532*'Umrechnungskurse und Konstanten'!$E$6,0)+IF(AND(C532&gt;='Umrechnungskurse und Konstanten'!$C$7,C532&lt;='Umrechnungskurse und Konstanten'!$D$7),F532*'Umrechnungskurse und Konstanten'!$E$7,0)+IF(AND(C532&gt;='Umrechnungskurse und Konstanten'!$C$8,C532&lt;='Umrechnungskurse und Konstanten'!$D$8),F532*'Umrechnungskurse und Konstanten'!$E$8,0)+IF(AND(C532&gt;='Umrechnungskurse und Konstanten'!$C$9,C532&lt;='Umrechnungskurse und Konstanten'!$D$9),F532*'Umrechnungskurse und Konstanten'!$E$9,0)+IF(AND(C532&gt;='Umrechnungskurse und Konstanten'!$C$10,C532&lt;='Umrechnungskurse und Konstanten'!$D$10),F532*'Umrechnungskurse und Konstanten'!$E$10,0)+IF(AND(C532&gt;='Umrechnungskurse und Konstanten'!$C$11,C532&lt;='Umrechnungskurse und Konstanten'!$D$11),F532*'Umrechnungskurse und Konstanten'!$E$11,0)+IF(AND(C532&gt;='Umrechnungskurse und Konstanten'!$C$12,C532&lt;='Umrechnungskurse und Konstanten'!$D$12),F532*'Umrechnungskurse und Konstanten'!$E$12,0)+IF(AND(C532&gt;='Umrechnungskurse und Konstanten'!$C$13,C532&lt;='Umrechnungskurse und Konstanten'!$D$13),F532*'Umrechnungskurse und Konstanten'!$E$13,0)+IF(AND(C532&gt;='Umrechnungskurse und Konstanten'!$C$14,C532&lt;='Umrechnungskurse und Konstanten'!$D$14),F532*'Umrechnungskurse und Konstanten'!$E$14,0)+IF(AND(C532&gt;='Umrechnungskurse und Konstanten'!$C$15,C532&lt;='Umrechnungskurse und Konstanten'!$D$15),F532*'Umrechnungskurse und Konstanten'!$E$15,0)+IF(AND(C532&gt;='Umrechnungskurse und Konstanten'!$C$16,C532&lt;='Umrechnungskurse und Konstanten'!$D$16),F532*'Umrechnungskurse und Konstanten'!$E$16,0)</f>
        <v>0</v>
      </c>
      <c r="J532" s="43">
        <f t="shared" si="25"/>
        <v>0</v>
      </c>
      <c r="K532" s="43">
        <f t="shared" si="26"/>
        <v>0</v>
      </c>
      <c r="L532" s="69" t="str">
        <f>IF(OR(G532='Umrechnungskurse und Konstanten'!$E$21,G532='Umrechnungskurse und Konstanten'!$E$22,G532='Umrechnungskurse und Konstanten'!$E$23),"VSt. Satz ok.","falsche/keine VSt.")</f>
        <v>falsche/keine VSt.</v>
      </c>
      <c r="M532" s="67" t="str">
        <f>IF(AND(C532&gt;='Umrechnungskurse und Konstanten'!$C$14,C532&lt;='Umrechnungskurse und Konstanten'!$D$16),"Periode ok.","falsche Periode")</f>
        <v>falsche Periode</v>
      </c>
    </row>
    <row r="533" spans="2:13" x14ac:dyDescent="0.3">
      <c r="B533" s="56"/>
      <c r="C533" s="38"/>
      <c r="D533" s="38"/>
      <c r="E533" s="45"/>
      <c r="F533" s="40"/>
      <c r="G533" s="52"/>
      <c r="H533" s="42">
        <f t="shared" si="24"/>
        <v>0</v>
      </c>
      <c r="I533" s="43">
        <f>IF(AND(C533&gt;='Umrechnungskurse und Konstanten'!$C$5,C533&lt;='Umrechnungskurse und Konstanten'!$D$5),F533*'Umrechnungskurse und Konstanten'!$E$5,0)+IF(AND(C533&gt;='Umrechnungskurse und Konstanten'!$C$6,C533&lt;='Umrechnungskurse und Konstanten'!$D$6),F533*'Umrechnungskurse und Konstanten'!$E$6,0)+IF(AND(C533&gt;='Umrechnungskurse und Konstanten'!$C$7,C533&lt;='Umrechnungskurse und Konstanten'!$D$7),F533*'Umrechnungskurse und Konstanten'!$E$7,0)+IF(AND(C533&gt;='Umrechnungskurse und Konstanten'!$C$8,C533&lt;='Umrechnungskurse und Konstanten'!$D$8),F533*'Umrechnungskurse und Konstanten'!$E$8,0)+IF(AND(C533&gt;='Umrechnungskurse und Konstanten'!$C$9,C533&lt;='Umrechnungskurse und Konstanten'!$D$9),F533*'Umrechnungskurse und Konstanten'!$E$9,0)+IF(AND(C533&gt;='Umrechnungskurse und Konstanten'!$C$10,C533&lt;='Umrechnungskurse und Konstanten'!$D$10),F533*'Umrechnungskurse und Konstanten'!$E$10,0)+IF(AND(C533&gt;='Umrechnungskurse und Konstanten'!$C$11,C533&lt;='Umrechnungskurse und Konstanten'!$D$11),F533*'Umrechnungskurse und Konstanten'!$E$11,0)+IF(AND(C533&gt;='Umrechnungskurse und Konstanten'!$C$12,C533&lt;='Umrechnungskurse und Konstanten'!$D$12),F533*'Umrechnungskurse und Konstanten'!$E$12,0)+IF(AND(C533&gt;='Umrechnungskurse und Konstanten'!$C$13,C533&lt;='Umrechnungskurse und Konstanten'!$D$13),F533*'Umrechnungskurse und Konstanten'!$E$13,0)+IF(AND(C533&gt;='Umrechnungskurse und Konstanten'!$C$14,C533&lt;='Umrechnungskurse und Konstanten'!$D$14),F533*'Umrechnungskurse und Konstanten'!$E$14,0)+IF(AND(C533&gt;='Umrechnungskurse und Konstanten'!$C$15,C533&lt;='Umrechnungskurse und Konstanten'!$D$15),F533*'Umrechnungskurse und Konstanten'!$E$15,0)+IF(AND(C533&gt;='Umrechnungskurse und Konstanten'!$C$16,C533&lt;='Umrechnungskurse und Konstanten'!$D$16),F533*'Umrechnungskurse und Konstanten'!$E$16,0)</f>
        <v>0</v>
      </c>
      <c r="J533" s="43">
        <f t="shared" si="25"/>
        <v>0</v>
      </c>
      <c r="K533" s="43">
        <f t="shared" si="26"/>
        <v>0</v>
      </c>
      <c r="L533" s="69" t="str">
        <f>IF(OR(G533='Umrechnungskurse und Konstanten'!$E$21,G533='Umrechnungskurse und Konstanten'!$E$22,G533='Umrechnungskurse und Konstanten'!$E$23),"VSt. Satz ok.","falsche/keine VSt.")</f>
        <v>falsche/keine VSt.</v>
      </c>
      <c r="M533" s="67" t="str">
        <f>IF(AND(C533&gt;='Umrechnungskurse und Konstanten'!$C$14,C533&lt;='Umrechnungskurse und Konstanten'!$D$16),"Periode ok.","falsche Periode")</f>
        <v>falsche Periode</v>
      </c>
    </row>
    <row r="534" spans="2:13" x14ac:dyDescent="0.3">
      <c r="B534" s="56"/>
      <c r="C534" s="38"/>
      <c r="D534" s="38"/>
      <c r="E534" s="45"/>
      <c r="F534" s="40"/>
      <c r="G534" s="52"/>
      <c r="H534" s="42">
        <f t="shared" si="24"/>
        <v>0</v>
      </c>
      <c r="I534" s="43">
        <f>IF(AND(C534&gt;='Umrechnungskurse und Konstanten'!$C$5,C534&lt;='Umrechnungskurse und Konstanten'!$D$5),F534*'Umrechnungskurse und Konstanten'!$E$5,0)+IF(AND(C534&gt;='Umrechnungskurse und Konstanten'!$C$6,C534&lt;='Umrechnungskurse und Konstanten'!$D$6),F534*'Umrechnungskurse und Konstanten'!$E$6,0)+IF(AND(C534&gt;='Umrechnungskurse und Konstanten'!$C$7,C534&lt;='Umrechnungskurse und Konstanten'!$D$7),F534*'Umrechnungskurse und Konstanten'!$E$7,0)+IF(AND(C534&gt;='Umrechnungskurse und Konstanten'!$C$8,C534&lt;='Umrechnungskurse und Konstanten'!$D$8),F534*'Umrechnungskurse und Konstanten'!$E$8,0)+IF(AND(C534&gt;='Umrechnungskurse und Konstanten'!$C$9,C534&lt;='Umrechnungskurse und Konstanten'!$D$9),F534*'Umrechnungskurse und Konstanten'!$E$9,0)+IF(AND(C534&gt;='Umrechnungskurse und Konstanten'!$C$10,C534&lt;='Umrechnungskurse und Konstanten'!$D$10),F534*'Umrechnungskurse und Konstanten'!$E$10,0)+IF(AND(C534&gt;='Umrechnungskurse und Konstanten'!$C$11,C534&lt;='Umrechnungskurse und Konstanten'!$D$11),F534*'Umrechnungskurse und Konstanten'!$E$11,0)+IF(AND(C534&gt;='Umrechnungskurse und Konstanten'!$C$12,C534&lt;='Umrechnungskurse und Konstanten'!$D$12),F534*'Umrechnungskurse und Konstanten'!$E$12,0)+IF(AND(C534&gt;='Umrechnungskurse und Konstanten'!$C$13,C534&lt;='Umrechnungskurse und Konstanten'!$D$13),F534*'Umrechnungskurse und Konstanten'!$E$13,0)+IF(AND(C534&gt;='Umrechnungskurse und Konstanten'!$C$14,C534&lt;='Umrechnungskurse und Konstanten'!$D$14),F534*'Umrechnungskurse und Konstanten'!$E$14,0)+IF(AND(C534&gt;='Umrechnungskurse und Konstanten'!$C$15,C534&lt;='Umrechnungskurse und Konstanten'!$D$15),F534*'Umrechnungskurse und Konstanten'!$E$15,0)+IF(AND(C534&gt;='Umrechnungskurse und Konstanten'!$C$16,C534&lt;='Umrechnungskurse und Konstanten'!$D$16),F534*'Umrechnungskurse und Konstanten'!$E$16,0)</f>
        <v>0</v>
      </c>
      <c r="J534" s="43">
        <f t="shared" si="25"/>
        <v>0</v>
      </c>
      <c r="K534" s="43">
        <f t="shared" si="26"/>
        <v>0</v>
      </c>
      <c r="L534" s="69" t="str">
        <f>IF(OR(G534='Umrechnungskurse und Konstanten'!$E$21,G534='Umrechnungskurse und Konstanten'!$E$22,G534='Umrechnungskurse und Konstanten'!$E$23),"VSt. Satz ok.","falsche/keine VSt.")</f>
        <v>falsche/keine VSt.</v>
      </c>
      <c r="M534" s="67" t="str">
        <f>IF(AND(C534&gt;='Umrechnungskurse und Konstanten'!$C$14,C534&lt;='Umrechnungskurse und Konstanten'!$D$16),"Periode ok.","falsche Periode")</f>
        <v>falsche Periode</v>
      </c>
    </row>
    <row r="535" spans="2:13" x14ac:dyDescent="0.3">
      <c r="B535" s="56"/>
      <c r="C535" s="38"/>
      <c r="D535" s="38"/>
      <c r="E535" s="45"/>
      <c r="F535" s="40"/>
      <c r="G535" s="52"/>
      <c r="H535" s="42">
        <f t="shared" si="24"/>
        <v>0</v>
      </c>
      <c r="I535" s="43">
        <f>IF(AND(C535&gt;='Umrechnungskurse und Konstanten'!$C$5,C535&lt;='Umrechnungskurse und Konstanten'!$D$5),F535*'Umrechnungskurse und Konstanten'!$E$5,0)+IF(AND(C535&gt;='Umrechnungskurse und Konstanten'!$C$6,C535&lt;='Umrechnungskurse und Konstanten'!$D$6),F535*'Umrechnungskurse und Konstanten'!$E$6,0)+IF(AND(C535&gt;='Umrechnungskurse und Konstanten'!$C$7,C535&lt;='Umrechnungskurse und Konstanten'!$D$7),F535*'Umrechnungskurse und Konstanten'!$E$7,0)+IF(AND(C535&gt;='Umrechnungskurse und Konstanten'!$C$8,C535&lt;='Umrechnungskurse und Konstanten'!$D$8),F535*'Umrechnungskurse und Konstanten'!$E$8,0)+IF(AND(C535&gt;='Umrechnungskurse und Konstanten'!$C$9,C535&lt;='Umrechnungskurse und Konstanten'!$D$9),F535*'Umrechnungskurse und Konstanten'!$E$9,0)+IF(AND(C535&gt;='Umrechnungskurse und Konstanten'!$C$10,C535&lt;='Umrechnungskurse und Konstanten'!$D$10),F535*'Umrechnungskurse und Konstanten'!$E$10,0)+IF(AND(C535&gt;='Umrechnungskurse und Konstanten'!$C$11,C535&lt;='Umrechnungskurse und Konstanten'!$D$11),F535*'Umrechnungskurse und Konstanten'!$E$11,0)+IF(AND(C535&gt;='Umrechnungskurse und Konstanten'!$C$12,C535&lt;='Umrechnungskurse und Konstanten'!$D$12),F535*'Umrechnungskurse und Konstanten'!$E$12,0)+IF(AND(C535&gt;='Umrechnungskurse und Konstanten'!$C$13,C535&lt;='Umrechnungskurse und Konstanten'!$D$13),F535*'Umrechnungskurse und Konstanten'!$E$13,0)+IF(AND(C535&gt;='Umrechnungskurse und Konstanten'!$C$14,C535&lt;='Umrechnungskurse und Konstanten'!$D$14),F535*'Umrechnungskurse und Konstanten'!$E$14,0)+IF(AND(C535&gt;='Umrechnungskurse und Konstanten'!$C$15,C535&lt;='Umrechnungskurse und Konstanten'!$D$15),F535*'Umrechnungskurse und Konstanten'!$E$15,0)+IF(AND(C535&gt;='Umrechnungskurse und Konstanten'!$C$16,C535&lt;='Umrechnungskurse und Konstanten'!$D$16),F535*'Umrechnungskurse und Konstanten'!$E$16,0)</f>
        <v>0</v>
      </c>
      <c r="J535" s="43">
        <f t="shared" si="25"/>
        <v>0</v>
      </c>
      <c r="K535" s="43">
        <f t="shared" si="26"/>
        <v>0</v>
      </c>
      <c r="L535" s="69" t="str">
        <f>IF(OR(G535='Umrechnungskurse und Konstanten'!$E$21,G535='Umrechnungskurse und Konstanten'!$E$22,G535='Umrechnungskurse und Konstanten'!$E$23),"VSt. Satz ok.","falsche/keine VSt.")</f>
        <v>falsche/keine VSt.</v>
      </c>
      <c r="M535" s="67" t="str">
        <f>IF(AND(C535&gt;='Umrechnungskurse und Konstanten'!$C$14,C535&lt;='Umrechnungskurse und Konstanten'!$D$16),"Periode ok.","falsche Periode")</f>
        <v>falsche Periode</v>
      </c>
    </row>
    <row r="536" spans="2:13" x14ac:dyDescent="0.3">
      <c r="B536" s="56"/>
      <c r="C536" s="38"/>
      <c r="D536" s="38"/>
      <c r="E536" s="45"/>
      <c r="F536" s="40"/>
      <c r="G536" s="52"/>
      <c r="H536" s="42">
        <f t="shared" si="24"/>
        <v>0</v>
      </c>
      <c r="I536" s="43">
        <f>IF(AND(C536&gt;='Umrechnungskurse und Konstanten'!$C$5,C536&lt;='Umrechnungskurse und Konstanten'!$D$5),F536*'Umrechnungskurse und Konstanten'!$E$5,0)+IF(AND(C536&gt;='Umrechnungskurse und Konstanten'!$C$6,C536&lt;='Umrechnungskurse und Konstanten'!$D$6),F536*'Umrechnungskurse und Konstanten'!$E$6,0)+IF(AND(C536&gt;='Umrechnungskurse und Konstanten'!$C$7,C536&lt;='Umrechnungskurse und Konstanten'!$D$7),F536*'Umrechnungskurse und Konstanten'!$E$7,0)+IF(AND(C536&gt;='Umrechnungskurse und Konstanten'!$C$8,C536&lt;='Umrechnungskurse und Konstanten'!$D$8),F536*'Umrechnungskurse und Konstanten'!$E$8,0)+IF(AND(C536&gt;='Umrechnungskurse und Konstanten'!$C$9,C536&lt;='Umrechnungskurse und Konstanten'!$D$9),F536*'Umrechnungskurse und Konstanten'!$E$9,0)+IF(AND(C536&gt;='Umrechnungskurse und Konstanten'!$C$10,C536&lt;='Umrechnungskurse und Konstanten'!$D$10),F536*'Umrechnungskurse und Konstanten'!$E$10,0)+IF(AND(C536&gt;='Umrechnungskurse und Konstanten'!$C$11,C536&lt;='Umrechnungskurse und Konstanten'!$D$11),F536*'Umrechnungskurse und Konstanten'!$E$11,0)+IF(AND(C536&gt;='Umrechnungskurse und Konstanten'!$C$12,C536&lt;='Umrechnungskurse und Konstanten'!$D$12),F536*'Umrechnungskurse und Konstanten'!$E$12,0)+IF(AND(C536&gt;='Umrechnungskurse und Konstanten'!$C$13,C536&lt;='Umrechnungskurse und Konstanten'!$D$13),F536*'Umrechnungskurse und Konstanten'!$E$13,0)+IF(AND(C536&gt;='Umrechnungskurse und Konstanten'!$C$14,C536&lt;='Umrechnungskurse und Konstanten'!$D$14),F536*'Umrechnungskurse und Konstanten'!$E$14,0)+IF(AND(C536&gt;='Umrechnungskurse und Konstanten'!$C$15,C536&lt;='Umrechnungskurse und Konstanten'!$D$15),F536*'Umrechnungskurse und Konstanten'!$E$15,0)+IF(AND(C536&gt;='Umrechnungskurse und Konstanten'!$C$16,C536&lt;='Umrechnungskurse und Konstanten'!$D$16),F536*'Umrechnungskurse und Konstanten'!$E$16,0)</f>
        <v>0</v>
      </c>
      <c r="J536" s="43">
        <f t="shared" si="25"/>
        <v>0</v>
      </c>
      <c r="K536" s="43">
        <f t="shared" si="26"/>
        <v>0</v>
      </c>
      <c r="L536" s="69" t="str">
        <f>IF(OR(G536='Umrechnungskurse und Konstanten'!$E$21,G536='Umrechnungskurse und Konstanten'!$E$22,G536='Umrechnungskurse und Konstanten'!$E$23),"VSt. Satz ok.","falsche/keine VSt.")</f>
        <v>falsche/keine VSt.</v>
      </c>
      <c r="M536" s="67" t="str">
        <f>IF(AND(C536&gt;='Umrechnungskurse und Konstanten'!$C$14,C536&lt;='Umrechnungskurse und Konstanten'!$D$16),"Periode ok.","falsche Periode")</f>
        <v>falsche Periode</v>
      </c>
    </row>
    <row r="537" spans="2:13" x14ac:dyDescent="0.3">
      <c r="B537" s="56"/>
      <c r="C537" s="38"/>
      <c r="D537" s="38"/>
      <c r="E537" s="45"/>
      <c r="F537" s="40"/>
      <c r="G537" s="52"/>
      <c r="H537" s="42">
        <f t="shared" si="24"/>
        <v>0</v>
      </c>
      <c r="I537" s="43">
        <f>IF(AND(C537&gt;='Umrechnungskurse und Konstanten'!$C$5,C537&lt;='Umrechnungskurse und Konstanten'!$D$5),F537*'Umrechnungskurse und Konstanten'!$E$5,0)+IF(AND(C537&gt;='Umrechnungskurse und Konstanten'!$C$6,C537&lt;='Umrechnungskurse und Konstanten'!$D$6),F537*'Umrechnungskurse und Konstanten'!$E$6,0)+IF(AND(C537&gt;='Umrechnungskurse und Konstanten'!$C$7,C537&lt;='Umrechnungskurse und Konstanten'!$D$7),F537*'Umrechnungskurse und Konstanten'!$E$7,0)+IF(AND(C537&gt;='Umrechnungskurse und Konstanten'!$C$8,C537&lt;='Umrechnungskurse und Konstanten'!$D$8),F537*'Umrechnungskurse und Konstanten'!$E$8,0)+IF(AND(C537&gt;='Umrechnungskurse und Konstanten'!$C$9,C537&lt;='Umrechnungskurse und Konstanten'!$D$9),F537*'Umrechnungskurse und Konstanten'!$E$9,0)+IF(AND(C537&gt;='Umrechnungskurse und Konstanten'!$C$10,C537&lt;='Umrechnungskurse und Konstanten'!$D$10),F537*'Umrechnungskurse und Konstanten'!$E$10,0)+IF(AND(C537&gt;='Umrechnungskurse und Konstanten'!$C$11,C537&lt;='Umrechnungskurse und Konstanten'!$D$11),F537*'Umrechnungskurse und Konstanten'!$E$11,0)+IF(AND(C537&gt;='Umrechnungskurse und Konstanten'!$C$12,C537&lt;='Umrechnungskurse und Konstanten'!$D$12),F537*'Umrechnungskurse und Konstanten'!$E$12,0)+IF(AND(C537&gt;='Umrechnungskurse und Konstanten'!$C$13,C537&lt;='Umrechnungskurse und Konstanten'!$D$13),F537*'Umrechnungskurse und Konstanten'!$E$13,0)+IF(AND(C537&gt;='Umrechnungskurse und Konstanten'!$C$14,C537&lt;='Umrechnungskurse und Konstanten'!$D$14),F537*'Umrechnungskurse und Konstanten'!$E$14,0)+IF(AND(C537&gt;='Umrechnungskurse und Konstanten'!$C$15,C537&lt;='Umrechnungskurse und Konstanten'!$D$15),F537*'Umrechnungskurse und Konstanten'!$E$15,0)+IF(AND(C537&gt;='Umrechnungskurse und Konstanten'!$C$16,C537&lt;='Umrechnungskurse und Konstanten'!$D$16),F537*'Umrechnungskurse und Konstanten'!$E$16,0)</f>
        <v>0</v>
      </c>
      <c r="J537" s="43">
        <f t="shared" si="25"/>
        <v>0</v>
      </c>
      <c r="K537" s="43">
        <f t="shared" si="26"/>
        <v>0</v>
      </c>
      <c r="L537" s="69" t="str">
        <f>IF(OR(G537='Umrechnungskurse und Konstanten'!$E$21,G537='Umrechnungskurse und Konstanten'!$E$22,G537='Umrechnungskurse und Konstanten'!$E$23),"VSt. Satz ok.","falsche/keine VSt.")</f>
        <v>falsche/keine VSt.</v>
      </c>
      <c r="M537" s="67" t="str">
        <f>IF(AND(C537&gt;='Umrechnungskurse und Konstanten'!$C$14,C537&lt;='Umrechnungskurse und Konstanten'!$D$16),"Periode ok.","falsche Periode")</f>
        <v>falsche Periode</v>
      </c>
    </row>
    <row r="538" spans="2:13" x14ac:dyDescent="0.3">
      <c r="B538" s="56"/>
      <c r="C538" s="38"/>
      <c r="D538" s="38"/>
      <c r="E538" s="45"/>
      <c r="F538" s="40"/>
      <c r="G538" s="52"/>
      <c r="H538" s="42">
        <f t="shared" si="24"/>
        <v>0</v>
      </c>
      <c r="I538" s="43">
        <f>IF(AND(C538&gt;='Umrechnungskurse und Konstanten'!$C$5,C538&lt;='Umrechnungskurse und Konstanten'!$D$5),F538*'Umrechnungskurse und Konstanten'!$E$5,0)+IF(AND(C538&gt;='Umrechnungskurse und Konstanten'!$C$6,C538&lt;='Umrechnungskurse und Konstanten'!$D$6),F538*'Umrechnungskurse und Konstanten'!$E$6,0)+IF(AND(C538&gt;='Umrechnungskurse und Konstanten'!$C$7,C538&lt;='Umrechnungskurse und Konstanten'!$D$7),F538*'Umrechnungskurse und Konstanten'!$E$7,0)+IF(AND(C538&gt;='Umrechnungskurse und Konstanten'!$C$8,C538&lt;='Umrechnungskurse und Konstanten'!$D$8),F538*'Umrechnungskurse und Konstanten'!$E$8,0)+IF(AND(C538&gt;='Umrechnungskurse und Konstanten'!$C$9,C538&lt;='Umrechnungskurse und Konstanten'!$D$9),F538*'Umrechnungskurse und Konstanten'!$E$9,0)+IF(AND(C538&gt;='Umrechnungskurse und Konstanten'!$C$10,C538&lt;='Umrechnungskurse und Konstanten'!$D$10),F538*'Umrechnungskurse und Konstanten'!$E$10,0)+IF(AND(C538&gt;='Umrechnungskurse und Konstanten'!$C$11,C538&lt;='Umrechnungskurse und Konstanten'!$D$11),F538*'Umrechnungskurse und Konstanten'!$E$11,0)+IF(AND(C538&gt;='Umrechnungskurse und Konstanten'!$C$12,C538&lt;='Umrechnungskurse und Konstanten'!$D$12),F538*'Umrechnungskurse und Konstanten'!$E$12,0)+IF(AND(C538&gt;='Umrechnungskurse und Konstanten'!$C$13,C538&lt;='Umrechnungskurse und Konstanten'!$D$13),F538*'Umrechnungskurse und Konstanten'!$E$13,0)+IF(AND(C538&gt;='Umrechnungskurse und Konstanten'!$C$14,C538&lt;='Umrechnungskurse und Konstanten'!$D$14),F538*'Umrechnungskurse und Konstanten'!$E$14,0)+IF(AND(C538&gt;='Umrechnungskurse und Konstanten'!$C$15,C538&lt;='Umrechnungskurse und Konstanten'!$D$15),F538*'Umrechnungskurse und Konstanten'!$E$15,0)+IF(AND(C538&gt;='Umrechnungskurse und Konstanten'!$C$16,C538&lt;='Umrechnungskurse und Konstanten'!$D$16),F538*'Umrechnungskurse und Konstanten'!$E$16,0)</f>
        <v>0</v>
      </c>
      <c r="J538" s="43">
        <f t="shared" si="25"/>
        <v>0</v>
      </c>
      <c r="K538" s="43">
        <f t="shared" si="26"/>
        <v>0</v>
      </c>
      <c r="L538" s="69" t="str">
        <f>IF(OR(G538='Umrechnungskurse und Konstanten'!$E$21,G538='Umrechnungskurse und Konstanten'!$E$22,G538='Umrechnungskurse und Konstanten'!$E$23),"VSt. Satz ok.","falsche/keine VSt.")</f>
        <v>falsche/keine VSt.</v>
      </c>
      <c r="M538" s="67" t="str">
        <f>IF(AND(C538&gt;='Umrechnungskurse und Konstanten'!$C$14,C538&lt;='Umrechnungskurse und Konstanten'!$D$16),"Periode ok.","falsche Periode")</f>
        <v>falsche Periode</v>
      </c>
    </row>
    <row r="539" spans="2:13" x14ac:dyDescent="0.3">
      <c r="B539" s="56"/>
      <c r="C539" s="38"/>
      <c r="D539" s="38"/>
      <c r="E539" s="45"/>
      <c r="F539" s="40"/>
      <c r="G539" s="52"/>
      <c r="H539" s="42">
        <f t="shared" si="24"/>
        <v>0</v>
      </c>
      <c r="I539" s="43">
        <f>IF(AND(C539&gt;='Umrechnungskurse und Konstanten'!$C$5,C539&lt;='Umrechnungskurse und Konstanten'!$D$5),F539*'Umrechnungskurse und Konstanten'!$E$5,0)+IF(AND(C539&gt;='Umrechnungskurse und Konstanten'!$C$6,C539&lt;='Umrechnungskurse und Konstanten'!$D$6),F539*'Umrechnungskurse und Konstanten'!$E$6,0)+IF(AND(C539&gt;='Umrechnungskurse und Konstanten'!$C$7,C539&lt;='Umrechnungskurse und Konstanten'!$D$7),F539*'Umrechnungskurse und Konstanten'!$E$7,0)+IF(AND(C539&gt;='Umrechnungskurse und Konstanten'!$C$8,C539&lt;='Umrechnungskurse und Konstanten'!$D$8),F539*'Umrechnungskurse und Konstanten'!$E$8,0)+IF(AND(C539&gt;='Umrechnungskurse und Konstanten'!$C$9,C539&lt;='Umrechnungskurse und Konstanten'!$D$9),F539*'Umrechnungskurse und Konstanten'!$E$9,0)+IF(AND(C539&gt;='Umrechnungskurse und Konstanten'!$C$10,C539&lt;='Umrechnungskurse und Konstanten'!$D$10),F539*'Umrechnungskurse und Konstanten'!$E$10,0)+IF(AND(C539&gt;='Umrechnungskurse und Konstanten'!$C$11,C539&lt;='Umrechnungskurse und Konstanten'!$D$11),F539*'Umrechnungskurse und Konstanten'!$E$11,0)+IF(AND(C539&gt;='Umrechnungskurse und Konstanten'!$C$12,C539&lt;='Umrechnungskurse und Konstanten'!$D$12),F539*'Umrechnungskurse und Konstanten'!$E$12,0)+IF(AND(C539&gt;='Umrechnungskurse und Konstanten'!$C$13,C539&lt;='Umrechnungskurse und Konstanten'!$D$13),F539*'Umrechnungskurse und Konstanten'!$E$13,0)+IF(AND(C539&gt;='Umrechnungskurse und Konstanten'!$C$14,C539&lt;='Umrechnungskurse und Konstanten'!$D$14),F539*'Umrechnungskurse und Konstanten'!$E$14,0)+IF(AND(C539&gt;='Umrechnungskurse und Konstanten'!$C$15,C539&lt;='Umrechnungskurse und Konstanten'!$D$15),F539*'Umrechnungskurse und Konstanten'!$E$15,0)+IF(AND(C539&gt;='Umrechnungskurse und Konstanten'!$C$16,C539&lt;='Umrechnungskurse und Konstanten'!$D$16),F539*'Umrechnungskurse und Konstanten'!$E$16,0)</f>
        <v>0</v>
      </c>
      <c r="J539" s="43">
        <f t="shared" si="25"/>
        <v>0</v>
      </c>
      <c r="K539" s="43">
        <f t="shared" si="26"/>
        <v>0</v>
      </c>
      <c r="L539" s="69" t="str">
        <f>IF(OR(G539='Umrechnungskurse und Konstanten'!$E$21,G539='Umrechnungskurse und Konstanten'!$E$22,G539='Umrechnungskurse und Konstanten'!$E$23),"VSt. Satz ok.","falsche/keine VSt.")</f>
        <v>falsche/keine VSt.</v>
      </c>
      <c r="M539" s="67" t="str">
        <f>IF(AND(C539&gt;='Umrechnungskurse und Konstanten'!$C$14,C539&lt;='Umrechnungskurse und Konstanten'!$D$16),"Periode ok.","falsche Periode")</f>
        <v>falsche Periode</v>
      </c>
    </row>
    <row r="540" spans="2:13" x14ac:dyDescent="0.3">
      <c r="B540" s="56"/>
      <c r="C540" s="38"/>
      <c r="D540" s="38"/>
      <c r="E540" s="45"/>
      <c r="F540" s="40"/>
      <c r="G540" s="52"/>
      <c r="H540" s="42">
        <f t="shared" si="24"/>
        <v>0</v>
      </c>
      <c r="I540" s="43">
        <f>IF(AND(C540&gt;='Umrechnungskurse und Konstanten'!$C$5,C540&lt;='Umrechnungskurse und Konstanten'!$D$5),F540*'Umrechnungskurse und Konstanten'!$E$5,0)+IF(AND(C540&gt;='Umrechnungskurse und Konstanten'!$C$6,C540&lt;='Umrechnungskurse und Konstanten'!$D$6),F540*'Umrechnungskurse und Konstanten'!$E$6,0)+IF(AND(C540&gt;='Umrechnungskurse und Konstanten'!$C$7,C540&lt;='Umrechnungskurse und Konstanten'!$D$7),F540*'Umrechnungskurse und Konstanten'!$E$7,0)+IF(AND(C540&gt;='Umrechnungskurse und Konstanten'!$C$8,C540&lt;='Umrechnungskurse und Konstanten'!$D$8),F540*'Umrechnungskurse und Konstanten'!$E$8,0)+IF(AND(C540&gt;='Umrechnungskurse und Konstanten'!$C$9,C540&lt;='Umrechnungskurse und Konstanten'!$D$9),F540*'Umrechnungskurse und Konstanten'!$E$9,0)+IF(AND(C540&gt;='Umrechnungskurse und Konstanten'!$C$10,C540&lt;='Umrechnungskurse und Konstanten'!$D$10),F540*'Umrechnungskurse und Konstanten'!$E$10,0)+IF(AND(C540&gt;='Umrechnungskurse und Konstanten'!$C$11,C540&lt;='Umrechnungskurse und Konstanten'!$D$11),F540*'Umrechnungskurse und Konstanten'!$E$11,0)+IF(AND(C540&gt;='Umrechnungskurse und Konstanten'!$C$12,C540&lt;='Umrechnungskurse und Konstanten'!$D$12),F540*'Umrechnungskurse und Konstanten'!$E$12,0)+IF(AND(C540&gt;='Umrechnungskurse und Konstanten'!$C$13,C540&lt;='Umrechnungskurse und Konstanten'!$D$13),F540*'Umrechnungskurse und Konstanten'!$E$13,0)+IF(AND(C540&gt;='Umrechnungskurse und Konstanten'!$C$14,C540&lt;='Umrechnungskurse und Konstanten'!$D$14),F540*'Umrechnungskurse und Konstanten'!$E$14,0)+IF(AND(C540&gt;='Umrechnungskurse und Konstanten'!$C$15,C540&lt;='Umrechnungskurse und Konstanten'!$D$15),F540*'Umrechnungskurse und Konstanten'!$E$15,0)+IF(AND(C540&gt;='Umrechnungskurse und Konstanten'!$C$16,C540&lt;='Umrechnungskurse und Konstanten'!$D$16),F540*'Umrechnungskurse und Konstanten'!$E$16,0)</f>
        <v>0</v>
      </c>
      <c r="J540" s="43">
        <f t="shared" si="25"/>
        <v>0</v>
      </c>
      <c r="K540" s="43">
        <f t="shared" si="26"/>
        <v>0</v>
      </c>
      <c r="L540" s="69" t="str">
        <f>IF(OR(G540='Umrechnungskurse und Konstanten'!$E$21,G540='Umrechnungskurse und Konstanten'!$E$22,G540='Umrechnungskurse und Konstanten'!$E$23),"VSt. Satz ok.","falsche/keine VSt.")</f>
        <v>falsche/keine VSt.</v>
      </c>
      <c r="M540" s="67" t="str">
        <f>IF(AND(C540&gt;='Umrechnungskurse und Konstanten'!$C$14,C540&lt;='Umrechnungskurse und Konstanten'!$D$16),"Periode ok.","falsche Periode")</f>
        <v>falsche Periode</v>
      </c>
    </row>
    <row r="541" spans="2:13" x14ac:dyDescent="0.3">
      <c r="B541" s="56"/>
      <c r="C541" s="38"/>
      <c r="D541" s="38"/>
      <c r="E541" s="45"/>
      <c r="F541" s="40"/>
      <c r="G541" s="52"/>
      <c r="H541" s="42">
        <f t="shared" si="24"/>
        <v>0</v>
      </c>
      <c r="I541" s="43">
        <f>IF(AND(C541&gt;='Umrechnungskurse und Konstanten'!$C$5,C541&lt;='Umrechnungskurse und Konstanten'!$D$5),F541*'Umrechnungskurse und Konstanten'!$E$5,0)+IF(AND(C541&gt;='Umrechnungskurse und Konstanten'!$C$6,C541&lt;='Umrechnungskurse und Konstanten'!$D$6),F541*'Umrechnungskurse und Konstanten'!$E$6,0)+IF(AND(C541&gt;='Umrechnungskurse und Konstanten'!$C$7,C541&lt;='Umrechnungskurse und Konstanten'!$D$7),F541*'Umrechnungskurse und Konstanten'!$E$7,0)+IF(AND(C541&gt;='Umrechnungskurse und Konstanten'!$C$8,C541&lt;='Umrechnungskurse und Konstanten'!$D$8),F541*'Umrechnungskurse und Konstanten'!$E$8,0)+IF(AND(C541&gt;='Umrechnungskurse und Konstanten'!$C$9,C541&lt;='Umrechnungskurse und Konstanten'!$D$9),F541*'Umrechnungskurse und Konstanten'!$E$9,0)+IF(AND(C541&gt;='Umrechnungskurse und Konstanten'!$C$10,C541&lt;='Umrechnungskurse und Konstanten'!$D$10),F541*'Umrechnungskurse und Konstanten'!$E$10,0)+IF(AND(C541&gt;='Umrechnungskurse und Konstanten'!$C$11,C541&lt;='Umrechnungskurse und Konstanten'!$D$11),F541*'Umrechnungskurse und Konstanten'!$E$11,0)+IF(AND(C541&gt;='Umrechnungskurse und Konstanten'!$C$12,C541&lt;='Umrechnungskurse und Konstanten'!$D$12),F541*'Umrechnungskurse und Konstanten'!$E$12,0)+IF(AND(C541&gt;='Umrechnungskurse und Konstanten'!$C$13,C541&lt;='Umrechnungskurse und Konstanten'!$D$13),F541*'Umrechnungskurse und Konstanten'!$E$13,0)+IF(AND(C541&gt;='Umrechnungskurse und Konstanten'!$C$14,C541&lt;='Umrechnungskurse und Konstanten'!$D$14),F541*'Umrechnungskurse und Konstanten'!$E$14,0)+IF(AND(C541&gt;='Umrechnungskurse und Konstanten'!$C$15,C541&lt;='Umrechnungskurse und Konstanten'!$D$15),F541*'Umrechnungskurse und Konstanten'!$E$15,0)+IF(AND(C541&gt;='Umrechnungskurse und Konstanten'!$C$16,C541&lt;='Umrechnungskurse und Konstanten'!$D$16),F541*'Umrechnungskurse und Konstanten'!$E$16,0)</f>
        <v>0</v>
      </c>
      <c r="J541" s="43">
        <f t="shared" si="25"/>
        <v>0</v>
      </c>
      <c r="K541" s="43">
        <f t="shared" si="26"/>
        <v>0</v>
      </c>
      <c r="L541" s="69" t="str">
        <f>IF(OR(G541='Umrechnungskurse und Konstanten'!$E$21,G541='Umrechnungskurse und Konstanten'!$E$22,G541='Umrechnungskurse und Konstanten'!$E$23),"VSt. Satz ok.","falsche/keine VSt.")</f>
        <v>falsche/keine VSt.</v>
      </c>
      <c r="M541" s="67" t="str">
        <f>IF(AND(C541&gt;='Umrechnungskurse und Konstanten'!$C$14,C541&lt;='Umrechnungskurse und Konstanten'!$D$16),"Periode ok.","falsche Periode")</f>
        <v>falsche Periode</v>
      </c>
    </row>
    <row r="542" spans="2:13" x14ac:dyDescent="0.3">
      <c r="B542" s="56"/>
      <c r="C542" s="38"/>
      <c r="D542" s="38"/>
      <c r="E542" s="45"/>
      <c r="F542" s="40"/>
      <c r="G542" s="52"/>
      <c r="H542" s="42">
        <f t="shared" si="24"/>
        <v>0</v>
      </c>
      <c r="I542" s="43">
        <f>IF(AND(C542&gt;='Umrechnungskurse und Konstanten'!$C$5,C542&lt;='Umrechnungskurse und Konstanten'!$D$5),F542*'Umrechnungskurse und Konstanten'!$E$5,0)+IF(AND(C542&gt;='Umrechnungskurse und Konstanten'!$C$6,C542&lt;='Umrechnungskurse und Konstanten'!$D$6),F542*'Umrechnungskurse und Konstanten'!$E$6,0)+IF(AND(C542&gt;='Umrechnungskurse und Konstanten'!$C$7,C542&lt;='Umrechnungskurse und Konstanten'!$D$7),F542*'Umrechnungskurse und Konstanten'!$E$7,0)+IF(AND(C542&gt;='Umrechnungskurse und Konstanten'!$C$8,C542&lt;='Umrechnungskurse und Konstanten'!$D$8),F542*'Umrechnungskurse und Konstanten'!$E$8,0)+IF(AND(C542&gt;='Umrechnungskurse und Konstanten'!$C$9,C542&lt;='Umrechnungskurse und Konstanten'!$D$9),F542*'Umrechnungskurse und Konstanten'!$E$9,0)+IF(AND(C542&gt;='Umrechnungskurse und Konstanten'!$C$10,C542&lt;='Umrechnungskurse und Konstanten'!$D$10),F542*'Umrechnungskurse und Konstanten'!$E$10,0)+IF(AND(C542&gt;='Umrechnungskurse und Konstanten'!$C$11,C542&lt;='Umrechnungskurse und Konstanten'!$D$11),F542*'Umrechnungskurse und Konstanten'!$E$11,0)+IF(AND(C542&gt;='Umrechnungskurse und Konstanten'!$C$12,C542&lt;='Umrechnungskurse und Konstanten'!$D$12),F542*'Umrechnungskurse und Konstanten'!$E$12,0)+IF(AND(C542&gt;='Umrechnungskurse und Konstanten'!$C$13,C542&lt;='Umrechnungskurse und Konstanten'!$D$13),F542*'Umrechnungskurse und Konstanten'!$E$13,0)+IF(AND(C542&gt;='Umrechnungskurse und Konstanten'!$C$14,C542&lt;='Umrechnungskurse und Konstanten'!$D$14),F542*'Umrechnungskurse und Konstanten'!$E$14,0)+IF(AND(C542&gt;='Umrechnungskurse und Konstanten'!$C$15,C542&lt;='Umrechnungskurse und Konstanten'!$D$15),F542*'Umrechnungskurse und Konstanten'!$E$15,0)+IF(AND(C542&gt;='Umrechnungskurse und Konstanten'!$C$16,C542&lt;='Umrechnungskurse und Konstanten'!$D$16),F542*'Umrechnungskurse und Konstanten'!$E$16,0)</f>
        <v>0</v>
      </c>
      <c r="J542" s="43">
        <f t="shared" si="25"/>
        <v>0</v>
      </c>
      <c r="K542" s="43">
        <f t="shared" si="26"/>
        <v>0</v>
      </c>
      <c r="L542" s="69" t="str">
        <f>IF(OR(G542='Umrechnungskurse und Konstanten'!$E$21,G542='Umrechnungskurse und Konstanten'!$E$22,G542='Umrechnungskurse und Konstanten'!$E$23),"VSt. Satz ok.","falsche/keine VSt.")</f>
        <v>falsche/keine VSt.</v>
      </c>
      <c r="M542" s="67" t="str">
        <f>IF(AND(C542&gt;='Umrechnungskurse und Konstanten'!$C$14,C542&lt;='Umrechnungskurse und Konstanten'!$D$16),"Periode ok.","falsche Periode")</f>
        <v>falsche Periode</v>
      </c>
    </row>
    <row r="543" spans="2:13" x14ac:dyDescent="0.3">
      <c r="B543" s="56"/>
      <c r="C543" s="38"/>
      <c r="D543" s="38"/>
      <c r="E543" s="45"/>
      <c r="F543" s="40"/>
      <c r="G543" s="52"/>
      <c r="H543" s="42">
        <f t="shared" si="24"/>
        <v>0</v>
      </c>
      <c r="I543" s="43">
        <f>IF(AND(C543&gt;='Umrechnungskurse und Konstanten'!$C$5,C543&lt;='Umrechnungskurse und Konstanten'!$D$5),F543*'Umrechnungskurse und Konstanten'!$E$5,0)+IF(AND(C543&gt;='Umrechnungskurse und Konstanten'!$C$6,C543&lt;='Umrechnungskurse und Konstanten'!$D$6),F543*'Umrechnungskurse und Konstanten'!$E$6,0)+IF(AND(C543&gt;='Umrechnungskurse und Konstanten'!$C$7,C543&lt;='Umrechnungskurse und Konstanten'!$D$7),F543*'Umrechnungskurse und Konstanten'!$E$7,0)+IF(AND(C543&gt;='Umrechnungskurse und Konstanten'!$C$8,C543&lt;='Umrechnungskurse und Konstanten'!$D$8),F543*'Umrechnungskurse und Konstanten'!$E$8,0)+IF(AND(C543&gt;='Umrechnungskurse und Konstanten'!$C$9,C543&lt;='Umrechnungskurse und Konstanten'!$D$9),F543*'Umrechnungskurse und Konstanten'!$E$9,0)+IF(AND(C543&gt;='Umrechnungskurse und Konstanten'!$C$10,C543&lt;='Umrechnungskurse und Konstanten'!$D$10),F543*'Umrechnungskurse und Konstanten'!$E$10,0)+IF(AND(C543&gt;='Umrechnungskurse und Konstanten'!$C$11,C543&lt;='Umrechnungskurse und Konstanten'!$D$11),F543*'Umrechnungskurse und Konstanten'!$E$11,0)+IF(AND(C543&gt;='Umrechnungskurse und Konstanten'!$C$12,C543&lt;='Umrechnungskurse und Konstanten'!$D$12),F543*'Umrechnungskurse und Konstanten'!$E$12,0)+IF(AND(C543&gt;='Umrechnungskurse und Konstanten'!$C$13,C543&lt;='Umrechnungskurse und Konstanten'!$D$13),F543*'Umrechnungskurse und Konstanten'!$E$13,0)+IF(AND(C543&gt;='Umrechnungskurse und Konstanten'!$C$14,C543&lt;='Umrechnungskurse und Konstanten'!$D$14),F543*'Umrechnungskurse und Konstanten'!$E$14,0)+IF(AND(C543&gt;='Umrechnungskurse und Konstanten'!$C$15,C543&lt;='Umrechnungskurse und Konstanten'!$D$15),F543*'Umrechnungskurse und Konstanten'!$E$15,0)+IF(AND(C543&gt;='Umrechnungskurse und Konstanten'!$C$16,C543&lt;='Umrechnungskurse und Konstanten'!$D$16),F543*'Umrechnungskurse und Konstanten'!$E$16,0)</f>
        <v>0</v>
      </c>
      <c r="J543" s="43">
        <f t="shared" si="25"/>
        <v>0</v>
      </c>
      <c r="K543" s="43">
        <f t="shared" si="26"/>
        <v>0</v>
      </c>
      <c r="L543" s="69" t="str">
        <f>IF(OR(G543='Umrechnungskurse und Konstanten'!$E$21,G543='Umrechnungskurse und Konstanten'!$E$22,G543='Umrechnungskurse und Konstanten'!$E$23),"VSt. Satz ok.","falsche/keine VSt.")</f>
        <v>falsche/keine VSt.</v>
      </c>
      <c r="M543" s="67" t="str">
        <f>IF(AND(C543&gt;='Umrechnungskurse und Konstanten'!$C$14,C543&lt;='Umrechnungskurse und Konstanten'!$D$16),"Periode ok.","falsche Periode")</f>
        <v>falsche Periode</v>
      </c>
    </row>
    <row r="544" spans="2:13" x14ac:dyDescent="0.3">
      <c r="B544" s="56"/>
      <c r="C544" s="38"/>
      <c r="D544" s="38"/>
      <c r="E544" s="45"/>
      <c r="F544" s="40"/>
      <c r="G544" s="52"/>
      <c r="H544" s="42">
        <f t="shared" si="24"/>
        <v>0</v>
      </c>
      <c r="I544" s="43">
        <f>IF(AND(C544&gt;='Umrechnungskurse und Konstanten'!$C$5,C544&lt;='Umrechnungskurse und Konstanten'!$D$5),F544*'Umrechnungskurse und Konstanten'!$E$5,0)+IF(AND(C544&gt;='Umrechnungskurse und Konstanten'!$C$6,C544&lt;='Umrechnungskurse und Konstanten'!$D$6),F544*'Umrechnungskurse und Konstanten'!$E$6,0)+IF(AND(C544&gt;='Umrechnungskurse und Konstanten'!$C$7,C544&lt;='Umrechnungskurse und Konstanten'!$D$7),F544*'Umrechnungskurse und Konstanten'!$E$7,0)+IF(AND(C544&gt;='Umrechnungskurse und Konstanten'!$C$8,C544&lt;='Umrechnungskurse und Konstanten'!$D$8),F544*'Umrechnungskurse und Konstanten'!$E$8,0)+IF(AND(C544&gt;='Umrechnungskurse und Konstanten'!$C$9,C544&lt;='Umrechnungskurse und Konstanten'!$D$9),F544*'Umrechnungskurse und Konstanten'!$E$9,0)+IF(AND(C544&gt;='Umrechnungskurse und Konstanten'!$C$10,C544&lt;='Umrechnungskurse und Konstanten'!$D$10),F544*'Umrechnungskurse und Konstanten'!$E$10,0)+IF(AND(C544&gt;='Umrechnungskurse und Konstanten'!$C$11,C544&lt;='Umrechnungskurse und Konstanten'!$D$11),F544*'Umrechnungskurse und Konstanten'!$E$11,0)+IF(AND(C544&gt;='Umrechnungskurse und Konstanten'!$C$12,C544&lt;='Umrechnungskurse und Konstanten'!$D$12),F544*'Umrechnungskurse und Konstanten'!$E$12,0)+IF(AND(C544&gt;='Umrechnungskurse und Konstanten'!$C$13,C544&lt;='Umrechnungskurse und Konstanten'!$D$13),F544*'Umrechnungskurse und Konstanten'!$E$13,0)+IF(AND(C544&gt;='Umrechnungskurse und Konstanten'!$C$14,C544&lt;='Umrechnungskurse und Konstanten'!$D$14),F544*'Umrechnungskurse und Konstanten'!$E$14,0)+IF(AND(C544&gt;='Umrechnungskurse und Konstanten'!$C$15,C544&lt;='Umrechnungskurse und Konstanten'!$D$15),F544*'Umrechnungskurse und Konstanten'!$E$15,0)+IF(AND(C544&gt;='Umrechnungskurse und Konstanten'!$C$16,C544&lt;='Umrechnungskurse und Konstanten'!$D$16),F544*'Umrechnungskurse und Konstanten'!$E$16,0)</f>
        <v>0</v>
      </c>
      <c r="J544" s="43">
        <f t="shared" si="25"/>
        <v>0</v>
      </c>
      <c r="K544" s="43">
        <f t="shared" si="26"/>
        <v>0</v>
      </c>
      <c r="L544" s="69" t="str">
        <f>IF(OR(G544='Umrechnungskurse und Konstanten'!$E$21,G544='Umrechnungskurse und Konstanten'!$E$22,G544='Umrechnungskurse und Konstanten'!$E$23),"VSt. Satz ok.","falsche/keine VSt.")</f>
        <v>falsche/keine VSt.</v>
      </c>
      <c r="M544" s="67" t="str">
        <f>IF(AND(C544&gt;='Umrechnungskurse und Konstanten'!$C$14,C544&lt;='Umrechnungskurse und Konstanten'!$D$16),"Periode ok.","falsche Periode")</f>
        <v>falsche Periode</v>
      </c>
    </row>
    <row r="545" spans="2:13" x14ac:dyDescent="0.3">
      <c r="B545" s="56"/>
      <c r="C545" s="38"/>
      <c r="D545" s="38"/>
      <c r="E545" s="45"/>
      <c r="F545" s="40"/>
      <c r="G545" s="52"/>
      <c r="H545" s="42">
        <f t="shared" si="24"/>
        <v>0</v>
      </c>
      <c r="I545" s="43">
        <f>IF(AND(C545&gt;='Umrechnungskurse und Konstanten'!$C$5,C545&lt;='Umrechnungskurse und Konstanten'!$D$5),F545*'Umrechnungskurse und Konstanten'!$E$5,0)+IF(AND(C545&gt;='Umrechnungskurse und Konstanten'!$C$6,C545&lt;='Umrechnungskurse und Konstanten'!$D$6),F545*'Umrechnungskurse und Konstanten'!$E$6,0)+IF(AND(C545&gt;='Umrechnungskurse und Konstanten'!$C$7,C545&lt;='Umrechnungskurse und Konstanten'!$D$7),F545*'Umrechnungskurse und Konstanten'!$E$7,0)+IF(AND(C545&gt;='Umrechnungskurse und Konstanten'!$C$8,C545&lt;='Umrechnungskurse und Konstanten'!$D$8),F545*'Umrechnungskurse und Konstanten'!$E$8,0)+IF(AND(C545&gt;='Umrechnungskurse und Konstanten'!$C$9,C545&lt;='Umrechnungskurse und Konstanten'!$D$9),F545*'Umrechnungskurse und Konstanten'!$E$9,0)+IF(AND(C545&gt;='Umrechnungskurse und Konstanten'!$C$10,C545&lt;='Umrechnungskurse und Konstanten'!$D$10),F545*'Umrechnungskurse und Konstanten'!$E$10,0)+IF(AND(C545&gt;='Umrechnungskurse und Konstanten'!$C$11,C545&lt;='Umrechnungskurse und Konstanten'!$D$11),F545*'Umrechnungskurse und Konstanten'!$E$11,0)+IF(AND(C545&gt;='Umrechnungskurse und Konstanten'!$C$12,C545&lt;='Umrechnungskurse und Konstanten'!$D$12),F545*'Umrechnungskurse und Konstanten'!$E$12,0)+IF(AND(C545&gt;='Umrechnungskurse und Konstanten'!$C$13,C545&lt;='Umrechnungskurse und Konstanten'!$D$13),F545*'Umrechnungskurse und Konstanten'!$E$13,0)+IF(AND(C545&gt;='Umrechnungskurse und Konstanten'!$C$14,C545&lt;='Umrechnungskurse und Konstanten'!$D$14),F545*'Umrechnungskurse und Konstanten'!$E$14,0)+IF(AND(C545&gt;='Umrechnungskurse und Konstanten'!$C$15,C545&lt;='Umrechnungskurse und Konstanten'!$D$15),F545*'Umrechnungskurse und Konstanten'!$E$15,0)+IF(AND(C545&gt;='Umrechnungskurse und Konstanten'!$C$16,C545&lt;='Umrechnungskurse und Konstanten'!$D$16),F545*'Umrechnungskurse und Konstanten'!$E$16,0)</f>
        <v>0</v>
      </c>
      <c r="J545" s="43">
        <f t="shared" si="25"/>
        <v>0</v>
      </c>
      <c r="K545" s="43">
        <f t="shared" si="26"/>
        <v>0</v>
      </c>
      <c r="L545" s="69" t="str">
        <f>IF(OR(G545='Umrechnungskurse und Konstanten'!$E$21,G545='Umrechnungskurse und Konstanten'!$E$22,G545='Umrechnungskurse und Konstanten'!$E$23),"VSt. Satz ok.","falsche/keine VSt.")</f>
        <v>falsche/keine VSt.</v>
      </c>
      <c r="M545" s="67" t="str">
        <f>IF(AND(C545&gt;='Umrechnungskurse und Konstanten'!$C$14,C545&lt;='Umrechnungskurse und Konstanten'!$D$16),"Periode ok.","falsche Periode")</f>
        <v>falsche Periode</v>
      </c>
    </row>
    <row r="546" spans="2:13" x14ac:dyDescent="0.3">
      <c r="B546" s="56"/>
      <c r="C546" s="38"/>
      <c r="D546" s="38"/>
      <c r="E546" s="45"/>
      <c r="F546" s="40"/>
      <c r="G546" s="52"/>
      <c r="H546" s="42">
        <f t="shared" si="24"/>
        <v>0</v>
      </c>
      <c r="I546" s="43">
        <f>IF(AND(C546&gt;='Umrechnungskurse und Konstanten'!$C$5,C546&lt;='Umrechnungskurse und Konstanten'!$D$5),F546*'Umrechnungskurse und Konstanten'!$E$5,0)+IF(AND(C546&gt;='Umrechnungskurse und Konstanten'!$C$6,C546&lt;='Umrechnungskurse und Konstanten'!$D$6),F546*'Umrechnungskurse und Konstanten'!$E$6,0)+IF(AND(C546&gt;='Umrechnungskurse und Konstanten'!$C$7,C546&lt;='Umrechnungskurse und Konstanten'!$D$7),F546*'Umrechnungskurse und Konstanten'!$E$7,0)+IF(AND(C546&gt;='Umrechnungskurse und Konstanten'!$C$8,C546&lt;='Umrechnungskurse und Konstanten'!$D$8),F546*'Umrechnungskurse und Konstanten'!$E$8,0)+IF(AND(C546&gt;='Umrechnungskurse und Konstanten'!$C$9,C546&lt;='Umrechnungskurse und Konstanten'!$D$9),F546*'Umrechnungskurse und Konstanten'!$E$9,0)+IF(AND(C546&gt;='Umrechnungskurse und Konstanten'!$C$10,C546&lt;='Umrechnungskurse und Konstanten'!$D$10),F546*'Umrechnungskurse und Konstanten'!$E$10,0)+IF(AND(C546&gt;='Umrechnungskurse und Konstanten'!$C$11,C546&lt;='Umrechnungskurse und Konstanten'!$D$11),F546*'Umrechnungskurse und Konstanten'!$E$11,0)+IF(AND(C546&gt;='Umrechnungskurse und Konstanten'!$C$12,C546&lt;='Umrechnungskurse und Konstanten'!$D$12),F546*'Umrechnungskurse und Konstanten'!$E$12,0)+IF(AND(C546&gt;='Umrechnungskurse und Konstanten'!$C$13,C546&lt;='Umrechnungskurse und Konstanten'!$D$13),F546*'Umrechnungskurse und Konstanten'!$E$13,0)+IF(AND(C546&gt;='Umrechnungskurse und Konstanten'!$C$14,C546&lt;='Umrechnungskurse und Konstanten'!$D$14),F546*'Umrechnungskurse und Konstanten'!$E$14,0)+IF(AND(C546&gt;='Umrechnungskurse und Konstanten'!$C$15,C546&lt;='Umrechnungskurse und Konstanten'!$D$15),F546*'Umrechnungskurse und Konstanten'!$E$15,0)+IF(AND(C546&gt;='Umrechnungskurse und Konstanten'!$C$16,C546&lt;='Umrechnungskurse und Konstanten'!$D$16),F546*'Umrechnungskurse und Konstanten'!$E$16,0)</f>
        <v>0</v>
      </c>
      <c r="J546" s="43">
        <f t="shared" si="25"/>
        <v>0</v>
      </c>
      <c r="K546" s="43">
        <f t="shared" si="26"/>
        <v>0</v>
      </c>
      <c r="L546" s="69" t="str">
        <f>IF(OR(G546='Umrechnungskurse und Konstanten'!$E$21,G546='Umrechnungskurse und Konstanten'!$E$22,G546='Umrechnungskurse und Konstanten'!$E$23),"VSt. Satz ok.","falsche/keine VSt.")</f>
        <v>falsche/keine VSt.</v>
      </c>
      <c r="M546" s="67" t="str">
        <f>IF(AND(C546&gt;='Umrechnungskurse und Konstanten'!$C$14,C546&lt;='Umrechnungskurse und Konstanten'!$D$16),"Periode ok.","falsche Periode")</f>
        <v>falsche Periode</v>
      </c>
    </row>
    <row r="547" spans="2:13" x14ac:dyDescent="0.3">
      <c r="B547" s="56"/>
      <c r="C547" s="38"/>
      <c r="D547" s="38"/>
      <c r="E547" s="45"/>
      <c r="F547" s="40"/>
      <c r="G547" s="52"/>
      <c r="H547" s="42">
        <f t="shared" si="24"/>
        <v>0</v>
      </c>
      <c r="I547" s="43">
        <f>IF(AND(C547&gt;='Umrechnungskurse und Konstanten'!$C$5,C547&lt;='Umrechnungskurse und Konstanten'!$D$5),F547*'Umrechnungskurse und Konstanten'!$E$5,0)+IF(AND(C547&gt;='Umrechnungskurse und Konstanten'!$C$6,C547&lt;='Umrechnungskurse und Konstanten'!$D$6),F547*'Umrechnungskurse und Konstanten'!$E$6,0)+IF(AND(C547&gt;='Umrechnungskurse und Konstanten'!$C$7,C547&lt;='Umrechnungskurse und Konstanten'!$D$7),F547*'Umrechnungskurse und Konstanten'!$E$7,0)+IF(AND(C547&gt;='Umrechnungskurse und Konstanten'!$C$8,C547&lt;='Umrechnungskurse und Konstanten'!$D$8),F547*'Umrechnungskurse und Konstanten'!$E$8,0)+IF(AND(C547&gt;='Umrechnungskurse und Konstanten'!$C$9,C547&lt;='Umrechnungskurse und Konstanten'!$D$9),F547*'Umrechnungskurse und Konstanten'!$E$9,0)+IF(AND(C547&gt;='Umrechnungskurse und Konstanten'!$C$10,C547&lt;='Umrechnungskurse und Konstanten'!$D$10),F547*'Umrechnungskurse und Konstanten'!$E$10,0)+IF(AND(C547&gt;='Umrechnungskurse und Konstanten'!$C$11,C547&lt;='Umrechnungskurse und Konstanten'!$D$11),F547*'Umrechnungskurse und Konstanten'!$E$11,0)+IF(AND(C547&gt;='Umrechnungskurse und Konstanten'!$C$12,C547&lt;='Umrechnungskurse und Konstanten'!$D$12),F547*'Umrechnungskurse und Konstanten'!$E$12,0)+IF(AND(C547&gt;='Umrechnungskurse und Konstanten'!$C$13,C547&lt;='Umrechnungskurse und Konstanten'!$D$13),F547*'Umrechnungskurse und Konstanten'!$E$13,0)+IF(AND(C547&gt;='Umrechnungskurse und Konstanten'!$C$14,C547&lt;='Umrechnungskurse und Konstanten'!$D$14),F547*'Umrechnungskurse und Konstanten'!$E$14,0)+IF(AND(C547&gt;='Umrechnungskurse und Konstanten'!$C$15,C547&lt;='Umrechnungskurse und Konstanten'!$D$15),F547*'Umrechnungskurse und Konstanten'!$E$15,0)+IF(AND(C547&gt;='Umrechnungskurse und Konstanten'!$C$16,C547&lt;='Umrechnungskurse und Konstanten'!$D$16),F547*'Umrechnungskurse und Konstanten'!$E$16,0)</f>
        <v>0</v>
      </c>
      <c r="J547" s="43">
        <f t="shared" si="25"/>
        <v>0</v>
      </c>
      <c r="K547" s="43">
        <f t="shared" si="26"/>
        <v>0</v>
      </c>
      <c r="L547" s="69" t="str">
        <f>IF(OR(G547='Umrechnungskurse und Konstanten'!$E$21,G547='Umrechnungskurse und Konstanten'!$E$22,G547='Umrechnungskurse und Konstanten'!$E$23),"VSt. Satz ok.","falsche/keine VSt.")</f>
        <v>falsche/keine VSt.</v>
      </c>
      <c r="M547" s="67" t="str">
        <f>IF(AND(C547&gt;='Umrechnungskurse und Konstanten'!$C$14,C547&lt;='Umrechnungskurse und Konstanten'!$D$16),"Periode ok.","falsche Periode")</f>
        <v>falsche Periode</v>
      </c>
    </row>
    <row r="548" spans="2:13" x14ac:dyDescent="0.3">
      <c r="B548" s="56"/>
      <c r="C548" s="38"/>
      <c r="D548" s="38"/>
      <c r="E548" s="45"/>
      <c r="F548" s="40"/>
      <c r="G548" s="52"/>
      <c r="H548" s="42">
        <f t="shared" si="24"/>
        <v>0</v>
      </c>
      <c r="I548" s="43">
        <f>IF(AND(C548&gt;='Umrechnungskurse und Konstanten'!$C$5,C548&lt;='Umrechnungskurse und Konstanten'!$D$5),F548*'Umrechnungskurse und Konstanten'!$E$5,0)+IF(AND(C548&gt;='Umrechnungskurse und Konstanten'!$C$6,C548&lt;='Umrechnungskurse und Konstanten'!$D$6),F548*'Umrechnungskurse und Konstanten'!$E$6,0)+IF(AND(C548&gt;='Umrechnungskurse und Konstanten'!$C$7,C548&lt;='Umrechnungskurse und Konstanten'!$D$7),F548*'Umrechnungskurse und Konstanten'!$E$7,0)+IF(AND(C548&gt;='Umrechnungskurse und Konstanten'!$C$8,C548&lt;='Umrechnungskurse und Konstanten'!$D$8),F548*'Umrechnungskurse und Konstanten'!$E$8,0)+IF(AND(C548&gt;='Umrechnungskurse und Konstanten'!$C$9,C548&lt;='Umrechnungskurse und Konstanten'!$D$9),F548*'Umrechnungskurse und Konstanten'!$E$9,0)+IF(AND(C548&gt;='Umrechnungskurse und Konstanten'!$C$10,C548&lt;='Umrechnungskurse und Konstanten'!$D$10),F548*'Umrechnungskurse und Konstanten'!$E$10,0)+IF(AND(C548&gt;='Umrechnungskurse und Konstanten'!$C$11,C548&lt;='Umrechnungskurse und Konstanten'!$D$11),F548*'Umrechnungskurse und Konstanten'!$E$11,0)+IF(AND(C548&gt;='Umrechnungskurse und Konstanten'!$C$12,C548&lt;='Umrechnungskurse und Konstanten'!$D$12),F548*'Umrechnungskurse und Konstanten'!$E$12,0)+IF(AND(C548&gt;='Umrechnungskurse und Konstanten'!$C$13,C548&lt;='Umrechnungskurse und Konstanten'!$D$13),F548*'Umrechnungskurse und Konstanten'!$E$13,0)+IF(AND(C548&gt;='Umrechnungskurse und Konstanten'!$C$14,C548&lt;='Umrechnungskurse und Konstanten'!$D$14),F548*'Umrechnungskurse und Konstanten'!$E$14,0)+IF(AND(C548&gt;='Umrechnungskurse und Konstanten'!$C$15,C548&lt;='Umrechnungskurse und Konstanten'!$D$15),F548*'Umrechnungskurse und Konstanten'!$E$15,0)+IF(AND(C548&gt;='Umrechnungskurse und Konstanten'!$C$16,C548&lt;='Umrechnungskurse und Konstanten'!$D$16),F548*'Umrechnungskurse und Konstanten'!$E$16,0)</f>
        <v>0</v>
      </c>
      <c r="J548" s="43">
        <f t="shared" si="25"/>
        <v>0</v>
      </c>
      <c r="K548" s="43">
        <f t="shared" si="26"/>
        <v>0</v>
      </c>
      <c r="L548" s="69" t="str">
        <f>IF(OR(G548='Umrechnungskurse und Konstanten'!$E$21,G548='Umrechnungskurse und Konstanten'!$E$22,G548='Umrechnungskurse und Konstanten'!$E$23),"VSt. Satz ok.","falsche/keine VSt.")</f>
        <v>falsche/keine VSt.</v>
      </c>
      <c r="M548" s="67" t="str">
        <f>IF(AND(C548&gt;='Umrechnungskurse und Konstanten'!$C$14,C548&lt;='Umrechnungskurse und Konstanten'!$D$16),"Periode ok.","falsche Periode")</f>
        <v>falsche Periode</v>
      </c>
    </row>
    <row r="549" spans="2:13" x14ac:dyDescent="0.3">
      <c r="B549" s="56"/>
      <c r="C549" s="38"/>
      <c r="D549" s="38"/>
      <c r="E549" s="45"/>
      <c r="F549" s="40"/>
      <c r="G549" s="52"/>
      <c r="H549" s="42">
        <f t="shared" si="24"/>
        <v>0</v>
      </c>
      <c r="I549" s="43">
        <f>IF(AND(C549&gt;='Umrechnungskurse und Konstanten'!$C$5,C549&lt;='Umrechnungskurse und Konstanten'!$D$5),F549*'Umrechnungskurse und Konstanten'!$E$5,0)+IF(AND(C549&gt;='Umrechnungskurse und Konstanten'!$C$6,C549&lt;='Umrechnungskurse und Konstanten'!$D$6),F549*'Umrechnungskurse und Konstanten'!$E$6,0)+IF(AND(C549&gt;='Umrechnungskurse und Konstanten'!$C$7,C549&lt;='Umrechnungskurse und Konstanten'!$D$7),F549*'Umrechnungskurse und Konstanten'!$E$7,0)+IF(AND(C549&gt;='Umrechnungskurse und Konstanten'!$C$8,C549&lt;='Umrechnungskurse und Konstanten'!$D$8),F549*'Umrechnungskurse und Konstanten'!$E$8,0)+IF(AND(C549&gt;='Umrechnungskurse und Konstanten'!$C$9,C549&lt;='Umrechnungskurse und Konstanten'!$D$9),F549*'Umrechnungskurse und Konstanten'!$E$9,0)+IF(AND(C549&gt;='Umrechnungskurse und Konstanten'!$C$10,C549&lt;='Umrechnungskurse und Konstanten'!$D$10),F549*'Umrechnungskurse und Konstanten'!$E$10,0)+IF(AND(C549&gt;='Umrechnungskurse und Konstanten'!$C$11,C549&lt;='Umrechnungskurse und Konstanten'!$D$11),F549*'Umrechnungskurse und Konstanten'!$E$11,0)+IF(AND(C549&gt;='Umrechnungskurse und Konstanten'!$C$12,C549&lt;='Umrechnungskurse und Konstanten'!$D$12),F549*'Umrechnungskurse und Konstanten'!$E$12,0)+IF(AND(C549&gt;='Umrechnungskurse und Konstanten'!$C$13,C549&lt;='Umrechnungskurse und Konstanten'!$D$13),F549*'Umrechnungskurse und Konstanten'!$E$13,0)+IF(AND(C549&gt;='Umrechnungskurse und Konstanten'!$C$14,C549&lt;='Umrechnungskurse und Konstanten'!$D$14),F549*'Umrechnungskurse und Konstanten'!$E$14,0)+IF(AND(C549&gt;='Umrechnungskurse und Konstanten'!$C$15,C549&lt;='Umrechnungskurse und Konstanten'!$D$15),F549*'Umrechnungskurse und Konstanten'!$E$15,0)+IF(AND(C549&gt;='Umrechnungskurse und Konstanten'!$C$16,C549&lt;='Umrechnungskurse und Konstanten'!$D$16),F549*'Umrechnungskurse und Konstanten'!$E$16,0)</f>
        <v>0</v>
      </c>
      <c r="J549" s="43">
        <f t="shared" si="25"/>
        <v>0</v>
      </c>
      <c r="K549" s="43">
        <f t="shared" si="26"/>
        <v>0</v>
      </c>
      <c r="L549" s="69" t="str">
        <f>IF(OR(G549='Umrechnungskurse und Konstanten'!$E$21,G549='Umrechnungskurse und Konstanten'!$E$22,G549='Umrechnungskurse und Konstanten'!$E$23),"VSt. Satz ok.","falsche/keine VSt.")</f>
        <v>falsche/keine VSt.</v>
      </c>
      <c r="M549" s="67" t="str">
        <f>IF(AND(C549&gt;='Umrechnungskurse und Konstanten'!$C$14,C549&lt;='Umrechnungskurse und Konstanten'!$D$16),"Periode ok.","falsche Periode")</f>
        <v>falsche Periode</v>
      </c>
    </row>
    <row r="550" spans="2:13" x14ac:dyDescent="0.3">
      <c r="B550" s="56"/>
      <c r="C550" s="38"/>
      <c r="D550" s="38"/>
      <c r="E550" s="45"/>
      <c r="F550" s="40"/>
      <c r="G550" s="52"/>
      <c r="H550" s="42">
        <f t="shared" si="24"/>
        <v>0</v>
      </c>
      <c r="I550" s="43">
        <f>IF(AND(C550&gt;='Umrechnungskurse und Konstanten'!$C$5,C550&lt;='Umrechnungskurse und Konstanten'!$D$5),F550*'Umrechnungskurse und Konstanten'!$E$5,0)+IF(AND(C550&gt;='Umrechnungskurse und Konstanten'!$C$6,C550&lt;='Umrechnungskurse und Konstanten'!$D$6),F550*'Umrechnungskurse und Konstanten'!$E$6,0)+IF(AND(C550&gt;='Umrechnungskurse und Konstanten'!$C$7,C550&lt;='Umrechnungskurse und Konstanten'!$D$7),F550*'Umrechnungskurse und Konstanten'!$E$7,0)+IF(AND(C550&gt;='Umrechnungskurse und Konstanten'!$C$8,C550&lt;='Umrechnungskurse und Konstanten'!$D$8),F550*'Umrechnungskurse und Konstanten'!$E$8,0)+IF(AND(C550&gt;='Umrechnungskurse und Konstanten'!$C$9,C550&lt;='Umrechnungskurse und Konstanten'!$D$9),F550*'Umrechnungskurse und Konstanten'!$E$9,0)+IF(AND(C550&gt;='Umrechnungskurse und Konstanten'!$C$10,C550&lt;='Umrechnungskurse und Konstanten'!$D$10),F550*'Umrechnungskurse und Konstanten'!$E$10,0)+IF(AND(C550&gt;='Umrechnungskurse und Konstanten'!$C$11,C550&lt;='Umrechnungskurse und Konstanten'!$D$11),F550*'Umrechnungskurse und Konstanten'!$E$11,0)+IF(AND(C550&gt;='Umrechnungskurse und Konstanten'!$C$12,C550&lt;='Umrechnungskurse und Konstanten'!$D$12),F550*'Umrechnungskurse und Konstanten'!$E$12,0)+IF(AND(C550&gt;='Umrechnungskurse und Konstanten'!$C$13,C550&lt;='Umrechnungskurse und Konstanten'!$D$13),F550*'Umrechnungskurse und Konstanten'!$E$13,0)+IF(AND(C550&gt;='Umrechnungskurse und Konstanten'!$C$14,C550&lt;='Umrechnungskurse und Konstanten'!$D$14),F550*'Umrechnungskurse und Konstanten'!$E$14,0)+IF(AND(C550&gt;='Umrechnungskurse und Konstanten'!$C$15,C550&lt;='Umrechnungskurse und Konstanten'!$D$15),F550*'Umrechnungskurse und Konstanten'!$E$15,0)+IF(AND(C550&gt;='Umrechnungskurse und Konstanten'!$C$16,C550&lt;='Umrechnungskurse und Konstanten'!$D$16),F550*'Umrechnungskurse und Konstanten'!$E$16,0)</f>
        <v>0</v>
      </c>
      <c r="J550" s="43">
        <f t="shared" si="25"/>
        <v>0</v>
      </c>
      <c r="K550" s="43">
        <f t="shared" si="26"/>
        <v>0</v>
      </c>
      <c r="L550" s="69" t="str">
        <f>IF(OR(G550='Umrechnungskurse und Konstanten'!$E$21,G550='Umrechnungskurse und Konstanten'!$E$22,G550='Umrechnungskurse und Konstanten'!$E$23),"VSt. Satz ok.","falsche/keine VSt.")</f>
        <v>falsche/keine VSt.</v>
      </c>
      <c r="M550" s="67" t="str">
        <f>IF(AND(C550&gt;='Umrechnungskurse und Konstanten'!$C$14,C550&lt;='Umrechnungskurse und Konstanten'!$D$16),"Periode ok.","falsche Periode")</f>
        <v>falsche Periode</v>
      </c>
    </row>
    <row r="551" spans="2:13" x14ac:dyDescent="0.3">
      <c r="B551" s="56"/>
      <c r="C551" s="38"/>
      <c r="D551" s="38"/>
      <c r="E551" s="45"/>
      <c r="F551" s="40"/>
      <c r="G551" s="52"/>
      <c r="H551" s="42">
        <f t="shared" si="24"/>
        <v>0</v>
      </c>
      <c r="I551" s="43">
        <f>IF(AND(C551&gt;='Umrechnungskurse und Konstanten'!$C$5,C551&lt;='Umrechnungskurse und Konstanten'!$D$5),F551*'Umrechnungskurse und Konstanten'!$E$5,0)+IF(AND(C551&gt;='Umrechnungskurse und Konstanten'!$C$6,C551&lt;='Umrechnungskurse und Konstanten'!$D$6),F551*'Umrechnungskurse und Konstanten'!$E$6,0)+IF(AND(C551&gt;='Umrechnungskurse und Konstanten'!$C$7,C551&lt;='Umrechnungskurse und Konstanten'!$D$7),F551*'Umrechnungskurse und Konstanten'!$E$7,0)+IF(AND(C551&gt;='Umrechnungskurse und Konstanten'!$C$8,C551&lt;='Umrechnungskurse und Konstanten'!$D$8),F551*'Umrechnungskurse und Konstanten'!$E$8,0)+IF(AND(C551&gt;='Umrechnungskurse und Konstanten'!$C$9,C551&lt;='Umrechnungskurse und Konstanten'!$D$9),F551*'Umrechnungskurse und Konstanten'!$E$9,0)+IF(AND(C551&gt;='Umrechnungskurse und Konstanten'!$C$10,C551&lt;='Umrechnungskurse und Konstanten'!$D$10),F551*'Umrechnungskurse und Konstanten'!$E$10,0)+IF(AND(C551&gt;='Umrechnungskurse und Konstanten'!$C$11,C551&lt;='Umrechnungskurse und Konstanten'!$D$11),F551*'Umrechnungskurse und Konstanten'!$E$11,0)+IF(AND(C551&gt;='Umrechnungskurse und Konstanten'!$C$12,C551&lt;='Umrechnungskurse und Konstanten'!$D$12),F551*'Umrechnungskurse und Konstanten'!$E$12,0)+IF(AND(C551&gt;='Umrechnungskurse und Konstanten'!$C$13,C551&lt;='Umrechnungskurse und Konstanten'!$D$13),F551*'Umrechnungskurse und Konstanten'!$E$13,0)+IF(AND(C551&gt;='Umrechnungskurse und Konstanten'!$C$14,C551&lt;='Umrechnungskurse und Konstanten'!$D$14),F551*'Umrechnungskurse und Konstanten'!$E$14,0)+IF(AND(C551&gt;='Umrechnungskurse und Konstanten'!$C$15,C551&lt;='Umrechnungskurse und Konstanten'!$D$15),F551*'Umrechnungskurse und Konstanten'!$E$15,0)+IF(AND(C551&gt;='Umrechnungskurse und Konstanten'!$C$16,C551&lt;='Umrechnungskurse und Konstanten'!$D$16),F551*'Umrechnungskurse und Konstanten'!$E$16,0)</f>
        <v>0</v>
      </c>
      <c r="J551" s="43">
        <f t="shared" si="25"/>
        <v>0</v>
      </c>
      <c r="K551" s="43">
        <f t="shared" si="26"/>
        <v>0</v>
      </c>
      <c r="L551" s="69" t="str">
        <f>IF(OR(G551='Umrechnungskurse und Konstanten'!$E$21,G551='Umrechnungskurse und Konstanten'!$E$22,G551='Umrechnungskurse und Konstanten'!$E$23),"VSt. Satz ok.","falsche/keine VSt.")</f>
        <v>falsche/keine VSt.</v>
      </c>
      <c r="M551" s="67" t="str">
        <f>IF(AND(C551&gt;='Umrechnungskurse und Konstanten'!$C$14,C551&lt;='Umrechnungskurse und Konstanten'!$D$16),"Periode ok.","falsche Periode")</f>
        <v>falsche Periode</v>
      </c>
    </row>
    <row r="552" spans="2:13" x14ac:dyDescent="0.3">
      <c r="B552" s="56"/>
      <c r="C552" s="38"/>
      <c r="D552" s="38"/>
      <c r="E552" s="45"/>
      <c r="F552" s="40"/>
      <c r="G552" s="52"/>
      <c r="H552" s="42">
        <f t="shared" si="24"/>
        <v>0</v>
      </c>
      <c r="I552" s="43">
        <f>IF(AND(C552&gt;='Umrechnungskurse und Konstanten'!$C$5,C552&lt;='Umrechnungskurse und Konstanten'!$D$5),F552*'Umrechnungskurse und Konstanten'!$E$5,0)+IF(AND(C552&gt;='Umrechnungskurse und Konstanten'!$C$6,C552&lt;='Umrechnungskurse und Konstanten'!$D$6),F552*'Umrechnungskurse und Konstanten'!$E$6,0)+IF(AND(C552&gt;='Umrechnungskurse und Konstanten'!$C$7,C552&lt;='Umrechnungskurse und Konstanten'!$D$7),F552*'Umrechnungskurse und Konstanten'!$E$7,0)+IF(AND(C552&gt;='Umrechnungskurse und Konstanten'!$C$8,C552&lt;='Umrechnungskurse und Konstanten'!$D$8),F552*'Umrechnungskurse und Konstanten'!$E$8,0)+IF(AND(C552&gt;='Umrechnungskurse und Konstanten'!$C$9,C552&lt;='Umrechnungskurse und Konstanten'!$D$9),F552*'Umrechnungskurse und Konstanten'!$E$9,0)+IF(AND(C552&gt;='Umrechnungskurse und Konstanten'!$C$10,C552&lt;='Umrechnungskurse und Konstanten'!$D$10),F552*'Umrechnungskurse und Konstanten'!$E$10,0)+IF(AND(C552&gt;='Umrechnungskurse und Konstanten'!$C$11,C552&lt;='Umrechnungskurse und Konstanten'!$D$11),F552*'Umrechnungskurse und Konstanten'!$E$11,0)+IF(AND(C552&gt;='Umrechnungskurse und Konstanten'!$C$12,C552&lt;='Umrechnungskurse und Konstanten'!$D$12),F552*'Umrechnungskurse und Konstanten'!$E$12,0)+IF(AND(C552&gt;='Umrechnungskurse und Konstanten'!$C$13,C552&lt;='Umrechnungskurse und Konstanten'!$D$13),F552*'Umrechnungskurse und Konstanten'!$E$13,0)+IF(AND(C552&gt;='Umrechnungskurse und Konstanten'!$C$14,C552&lt;='Umrechnungskurse und Konstanten'!$D$14),F552*'Umrechnungskurse und Konstanten'!$E$14,0)+IF(AND(C552&gt;='Umrechnungskurse und Konstanten'!$C$15,C552&lt;='Umrechnungskurse und Konstanten'!$D$15),F552*'Umrechnungskurse und Konstanten'!$E$15,0)+IF(AND(C552&gt;='Umrechnungskurse und Konstanten'!$C$16,C552&lt;='Umrechnungskurse und Konstanten'!$D$16),F552*'Umrechnungskurse und Konstanten'!$E$16,0)</f>
        <v>0</v>
      </c>
      <c r="J552" s="43">
        <f t="shared" si="25"/>
        <v>0</v>
      </c>
      <c r="K552" s="43">
        <f t="shared" si="26"/>
        <v>0</v>
      </c>
      <c r="L552" s="69" t="str">
        <f>IF(OR(G552='Umrechnungskurse und Konstanten'!$E$21,G552='Umrechnungskurse und Konstanten'!$E$22,G552='Umrechnungskurse und Konstanten'!$E$23),"VSt. Satz ok.","falsche/keine VSt.")</f>
        <v>falsche/keine VSt.</v>
      </c>
      <c r="M552" s="67" t="str">
        <f>IF(AND(C552&gt;='Umrechnungskurse und Konstanten'!$C$14,C552&lt;='Umrechnungskurse und Konstanten'!$D$16),"Periode ok.","falsche Periode")</f>
        <v>falsche Periode</v>
      </c>
    </row>
    <row r="553" spans="2:13" x14ac:dyDescent="0.3">
      <c r="B553" s="56"/>
      <c r="C553" s="38"/>
      <c r="D553" s="38"/>
      <c r="E553" s="45"/>
      <c r="F553" s="40"/>
      <c r="G553" s="52"/>
      <c r="H553" s="42">
        <f t="shared" si="24"/>
        <v>0</v>
      </c>
      <c r="I553" s="43">
        <f>IF(AND(C553&gt;='Umrechnungskurse und Konstanten'!$C$5,C553&lt;='Umrechnungskurse und Konstanten'!$D$5),F553*'Umrechnungskurse und Konstanten'!$E$5,0)+IF(AND(C553&gt;='Umrechnungskurse und Konstanten'!$C$6,C553&lt;='Umrechnungskurse und Konstanten'!$D$6),F553*'Umrechnungskurse und Konstanten'!$E$6,0)+IF(AND(C553&gt;='Umrechnungskurse und Konstanten'!$C$7,C553&lt;='Umrechnungskurse und Konstanten'!$D$7),F553*'Umrechnungskurse und Konstanten'!$E$7,0)+IF(AND(C553&gt;='Umrechnungskurse und Konstanten'!$C$8,C553&lt;='Umrechnungskurse und Konstanten'!$D$8),F553*'Umrechnungskurse und Konstanten'!$E$8,0)+IF(AND(C553&gt;='Umrechnungskurse und Konstanten'!$C$9,C553&lt;='Umrechnungskurse und Konstanten'!$D$9),F553*'Umrechnungskurse und Konstanten'!$E$9,0)+IF(AND(C553&gt;='Umrechnungskurse und Konstanten'!$C$10,C553&lt;='Umrechnungskurse und Konstanten'!$D$10),F553*'Umrechnungskurse und Konstanten'!$E$10,0)+IF(AND(C553&gt;='Umrechnungskurse und Konstanten'!$C$11,C553&lt;='Umrechnungskurse und Konstanten'!$D$11),F553*'Umrechnungskurse und Konstanten'!$E$11,0)+IF(AND(C553&gt;='Umrechnungskurse und Konstanten'!$C$12,C553&lt;='Umrechnungskurse und Konstanten'!$D$12),F553*'Umrechnungskurse und Konstanten'!$E$12,0)+IF(AND(C553&gt;='Umrechnungskurse und Konstanten'!$C$13,C553&lt;='Umrechnungskurse und Konstanten'!$D$13),F553*'Umrechnungskurse und Konstanten'!$E$13,0)+IF(AND(C553&gt;='Umrechnungskurse und Konstanten'!$C$14,C553&lt;='Umrechnungskurse und Konstanten'!$D$14),F553*'Umrechnungskurse und Konstanten'!$E$14,0)+IF(AND(C553&gt;='Umrechnungskurse und Konstanten'!$C$15,C553&lt;='Umrechnungskurse und Konstanten'!$D$15),F553*'Umrechnungskurse und Konstanten'!$E$15,0)+IF(AND(C553&gt;='Umrechnungskurse und Konstanten'!$C$16,C553&lt;='Umrechnungskurse und Konstanten'!$D$16),F553*'Umrechnungskurse und Konstanten'!$E$16,0)</f>
        <v>0</v>
      </c>
      <c r="J553" s="43">
        <f t="shared" si="25"/>
        <v>0</v>
      </c>
      <c r="K553" s="43">
        <f t="shared" si="26"/>
        <v>0</v>
      </c>
      <c r="L553" s="69" t="str">
        <f>IF(OR(G553='Umrechnungskurse und Konstanten'!$E$21,G553='Umrechnungskurse und Konstanten'!$E$22,G553='Umrechnungskurse und Konstanten'!$E$23),"VSt. Satz ok.","falsche/keine VSt.")</f>
        <v>falsche/keine VSt.</v>
      </c>
      <c r="M553" s="67" t="str">
        <f>IF(AND(C553&gt;='Umrechnungskurse und Konstanten'!$C$14,C553&lt;='Umrechnungskurse und Konstanten'!$D$16),"Periode ok.","falsche Periode")</f>
        <v>falsche Periode</v>
      </c>
    </row>
    <row r="554" spans="2:13" x14ac:dyDescent="0.3">
      <c r="B554" s="56"/>
      <c r="C554" s="38"/>
      <c r="D554" s="38"/>
      <c r="E554" s="45"/>
      <c r="F554" s="40"/>
      <c r="G554" s="52"/>
      <c r="H554" s="42">
        <f t="shared" si="24"/>
        <v>0</v>
      </c>
      <c r="I554" s="43">
        <f>IF(AND(C554&gt;='Umrechnungskurse und Konstanten'!$C$5,C554&lt;='Umrechnungskurse und Konstanten'!$D$5),F554*'Umrechnungskurse und Konstanten'!$E$5,0)+IF(AND(C554&gt;='Umrechnungskurse und Konstanten'!$C$6,C554&lt;='Umrechnungskurse und Konstanten'!$D$6),F554*'Umrechnungskurse und Konstanten'!$E$6,0)+IF(AND(C554&gt;='Umrechnungskurse und Konstanten'!$C$7,C554&lt;='Umrechnungskurse und Konstanten'!$D$7),F554*'Umrechnungskurse und Konstanten'!$E$7,0)+IF(AND(C554&gt;='Umrechnungskurse und Konstanten'!$C$8,C554&lt;='Umrechnungskurse und Konstanten'!$D$8),F554*'Umrechnungskurse und Konstanten'!$E$8,0)+IF(AND(C554&gt;='Umrechnungskurse und Konstanten'!$C$9,C554&lt;='Umrechnungskurse und Konstanten'!$D$9),F554*'Umrechnungskurse und Konstanten'!$E$9,0)+IF(AND(C554&gt;='Umrechnungskurse und Konstanten'!$C$10,C554&lt;='Umrechnungskurse und Konstanten'!$D$10),F554*'Umrechnungskurse und Konstanten'!$E$10,0)+IF(AND(C554&gt;='Umrechnungskurse und Konstanten'!$C$11,C554&lt;='Umrechnungskurse und Konstanten'!$D$11),F554*'Umrechnungskurse und Konstanten'!$E$11,0)+IF(AND(C554&gt;='Umrechnungskurse und Konstanten'!$C$12,C554&lt;='Umrechnungskurse und Konstanten'!$D$12),F554*'Umrechnungskurse und Konstanten'!$E$12,0)+IF(AND(C554&gt;='Umrechnungskurse und Konstanten'!$C$13,C554&lt;='Umrechnungskurse und Konstanten'!$D$13),F554*'Umrechnungskurse und Konstanten'!$E$13,0)+IF(AND(C554&gt;='Umrechnungskurse und Konstanten'!$C$14,C554&lt;='Umrechnungskurse und Konstanten'!$D$14),F554*'Umrechnungskurse und Konstanten'!$E$14,0)+IF(AND(C554&gt;='Umrechnungskurse und Konstanten'!$C$15,C554&lt;='Umrechnungskurse und Konstanten'!$D$15),F554*'Umrechnungskurse und Konstanten'!$E$15,0)+IF(AND(C554&gt;='Umrechnungskurse und Konstanten'!$C$16,C554&lt;='Umrechnungskurse und Konstanten'!$D$16),F554*'Umrechnungskurse und Konstanten'!$E$16,0)</f>
        <v>0</v>
      </c>
      <c r="J554" s="43">
        <f t="shared" si="25"/>
        <v>0</v>
      </c>
      <c r="K554" s="43">
        <f t="shared" si="26"/>
        <v>0</v>
      </c>
      <c r="L554" s="69" t="str">
        <f>IF(OR(G554='Umrechnungskurse und Konstanten'!$E$21,G554='Umrechnungskurse und Konstanten'!$E$22,G554='Umrechnungskurse und Konstanten'!$E$23),"VSt. Satz ok.","falsche/keine VSt.")</f>
        <v>falsche/keine VSt.</v>
      </c>
      <c r="M554" s="67" t="str">
        <f>IF(AND(C554&gt;='Umrechnungskurse und Konstanten'!$C$14,C554&lt;='Umrechnungskurse und Konstanten'!$D$16),"Periode ok.","falsche Periode")</f>
        <v>falsche Periode</v>
      </c>
    </row>
    <row r="555" spans="2:13" x14ac:dyDescent="0.3">
      <c r="B555" s="56"/>
      <c r="C555" s="38"/>
      <c r="D555" s="38"/>
      <c r="E555" s="45"/>
      <c r="F555" s="40"/>
      <c r="G555" s="52"/>
      <c r="H555" s="42">
        <f t="shared" si="24"/>
        <v>0</v>
      </c>
      <c r="I555" s="43">
        <f>IF(AND(C555&gt;='Umrechnungskurse und Konstanten'!$C$5,C555&lt;='Umrechnungskurse und Konstanten'!$D$5),F555*'Umrechnungskurse und Konstanten'!$E$5,0)+IF(AND(C555&gt;='Umrechnungskurse und Konstanten'!$C$6,C555&lt;='Umrechnungskurse und Konstanten'!$D$6),F555*'Umrechnungskurse und Konstanten'!$E$6,0)+IF(AND(C555&gt;='Umrechnungskurse und Konstanten'!$C$7,C555&lt;='Umrechnungskurse und Konstanten'!$D$7),F555*'Umrechnungskurse und Konstanten'!$E$7,0)+IF(AND(C555&gt;='Umrechnungskurse und Konstanten'!$C$8,C555&lt;='Umrechnungskurse und Konstanten'!$D$8),F555*'Umrechnungskurse und Konstanten'!$E$8,0)+IF(AND(C555&gt;='Umrechnungskurse und Konstanten'!$C$9,C555&lt;='Umrechnungskurse und Konstanten'!$D$9),F555*'Umrechnungskurse und Konstanten'!$E$9,0)+IF(AND(C555&gt;='Umrechnungskurse und Konstanten'!$C$10,C555&lt;='Umrechnungskurse und Konstanten'!$D$10),F555*'Umrechnungskurse und Konstanten'!$E$10,0)+IF(AND(C555&gt;='Umrechnungskurse und Konstanten'!$C$11,C555&lt;='Umrechnungskurse und Konstanten'!$D$11),F555*'Umrechnungskurse und Konstanten'!$E$11,0)+IF(AND(C555&gt;='Umrechnungskurse und Konstanten'!$C$12,C555&lt;='Umrechnungskurse und Konstanten'!$D$12),F555*'Umrechnungskurse und Konstanten'!$E$12,0)+IF(AND(C555&gt;='Umrechnungskurse und Konstanten'!$C$13,C555&lt;='Umrechnungskurse und Konstanten'!$D$13),F555*'Umrechnungskurse und Konstanten'!$E$13,0)+IF(AND(C555&gt;='Umrechnungskurse und Konstanten'!$C$14,C555&lt;='Umrechnungskurse und Konstanten'!$D$14),F555*'Umrechnungskurse und Konstanten'!$E$14,0)+IF(AND(C555&gt;='Umrechnungskurse und Konstanten'!$C$15,C555&lt;='Umrechnungskurse und Konstanten'!$D$15),F555*'Umrechnungskurse und Konstanten'!$E$15,0)+IF(AND(C555&gt;='Umrechnungskurse und Konstanten'!$C$16,C555&lt;='Umrechnungskurse und Konstanten'!$D$16),F555*'Umrechnungskurse und Konstanten'!$E$16,0)</f>
        <v>0</v>
      </c>
      <c r="J555" s="43">
        <f t="shared" si="25"/>
        <v>0</v>
      </c>
      <c r="K555" s="43">
        <f t="shared" si="26"/>
        <v>0</v>
      </c>
      <c r="L555" s="69" t="str">
        <f>IF(OR(G555='Umrechnungskurse und Konstanten'!$E$21,G555='Umrechnungskurse und Konstanten'!$E$22,G555='Umrechnungskurse und Konstanten'!$E$23),"VSt. Satz ok.","falsche/keine VSt.")</f>
        <v>falsche/keine VSt.</v>
      </c>
      <c r="M555" s="67" t="str">
        <f>IF(AND(C555&gt;='Umrechnungskurse und Konstanten'!$C$14,C555&lt;='Umrechnungskurse und Konstanten'!$D$16),"Periode ok.","falsche Periode")</f>
        <v>falsche Periode</v>
      </c>
    </row>
    <row r="556" spans="2:13" x14ac:dyDescent="0.3">
      <c r="B556" s="56"/>
      <c r="C556" s="38"/>
      <c r="D556" s="38"/>
      <c r="E556" s="45"/>
      <c r="F556" s="40"/>
      <c r="G556" s="52"/>
      <c r="H556" s="42">
        <f t="shared" si="24"/>
        <v>0</v>
      </c>
      <c r="I556" s="43">
        <f>IF(AND(C556&gt;='Umrechnungskurse und Konstanten'!$C$5,C556&lt;='Umrechnungskurse und Konstanten'!$D$5),F556*'Umrechnungskurse und Konstanten'!$E$5,0)+IF(AND(C556&gt;='Umrechnungskurse und Konstanten'!$C$6,C556&lt;='Umrechnungskurse und Konstanten'!$D$6),F556*'Umrechnungskurse und Konstanten'!$E$6,0)+IF(AND(C556&gt;='Umrechnungskurse und Konstanten'!$C$7,C556&lt;='Umrechnungskurse und Konstanten'!$D$7),F556*'Umrechnungskurse und Konstanten'!$E$7,0)+IF(AND(C556&gt;='Umrechnungskurse und Konstanten'!$C$8,C556&lt;='Umrechnungskurse und Konstanten'!$D$8),F556*'Umrechnungskurse und Konstanten'!$E$8,0)+IF(AND(C556&gt;='Umrechnungskurse und Konstanten'!$C$9,C556&lt;='Umrechnungskurse und Konstanten'!$D$9),F556*'Umrechnungskurse und Konstanten'!$E$9,0)+IF(AND(C556&gt;='Umrechnungskurse und Konstanten'!$C$10,C556&lt;='Umrechnungskurse und Konstanten'!$D$10),F556*'Umrechnungskurse und Konstanten'!$E$10,0)+IF(AND(C556&gt;='Umrechnungskurse und Konstanten'!$C$11,C556&lt;='Umrechnungskurse und Konstanten'!$D$11),F556*'Umrechnungskurse und Konstanten'!$E$11,0)+IF(AND(C556&gt;='Umrechnungskurse und Konstanten'!$C$12,C556&lt;='Umrechnungskurse und Konstanten'!$D$12),F556*'Umrechnungskurse und Konstanten'!$E$12,0)+IF(AND(C556&gt;='Umrechnungskurse und Konstanten'!$C$13,C556&lt;='Umrechnungskurse und Konstanten'!$D$13),F556*'Umrechnungskurse und Konstanten'!$E$13,0)+IF(AND(C556&gt;='Umrechnungskurse und Konstanten'!$C$14,C556&lt;='Umrechnungskurse und Konstanten'!$D$14),F556*'Umrechnungskurse und Konstanten'!$E$14,0)+IF(AND(C556&gt;='Umrechnungskurse und Konstanten'!$C$15,C556&lt;='Umrechnungskurse und Konstanten'!$D$15),F556*'Umrechnungskurse und Konstanten'!$E$15,0)+IF(AND(C556&gt;='Umrechnungskurse und Konstanten'!$C$16,C556&lt;='Umrechnungskurse und Konstanten'!$D$16),F556*'Umrechnungskurse und Konstanten'!$E$16,0)</f>
        <v>0</v>
      </c>
      <c r="J556" s="43">
        <f t="shared" si="25"/>
        <v>0</v>
      </c>
      <c r="K556" s="43">
        <f t="shared" si="26"/>
        <v>0</v>
      </c>
      <c r="L556" s="69" t="str">
        <f>IF(OR(G556='Umrechnungskurse und Konstanten'!$E$21,G556='Umrechnungskurse und Konstanten'!$E$22,G556='Umrechnungskurse und Konstanten'!$E$23),"VSt. Satz ok.","falsche/keine VSt.")</f>
        <v>falsche/keine VSt.</v>
      </c>
      <c r="M556" s="67" t="str">
        <f>IF(AND(C556&gt;='Umrechnungskurse und Konstanten'!$C$14,C556&lt;='Umrechnungskurse und Konstanten'!$D$16),"Periode ok.","falsche Periode")</f>
        <v>falsche Periode</v>
      </c>
    </row>
    <row r="557" spans="2:13" x14ac:dyDescent="0.3">
      <c r="B557" s="56"/>
      <c r="C557" s="38"/>
      <c r="D557" s="38"/>
      <c r="E557" s="45"/>
      <c r="F557" s="40"/>
      <c r="G557" s="52"/>
      <c r="H557" s="42">
        <f t="shared" si="24"/>
        <v>0</v>
      </c>
      <c r="I557" s="43">
        <f>IF(AND(C557&gt;='Umrechnungskurse und Konstanten'!$C$5,C557&lt;='Umrechnungskurse und Konstanten'!$D$5),F557*'Umrechnungskurse und Konstanten'!$E$5,0)+IF(AND(C557&gt;='Umrechnungskurse und Konstanten'!$C$6,C557&lt;='Umrechnungskurse und Konstanten'!$D$6),F557*'Umrechnungskurse und Konstanten'!$E$6,0)+IF(AND(C557&gt;='Umrechnungskurse und Konstanten'!$C$7,C557&lt;='Umrechnungskurse und Konstanten'!$D$7),F557*'Umrechnungskurse und Konstanten'!$E$7,0)+IF(AND(C557&gt;='Umrechnungskurse und Konstanten'!$C$8,C557&lt;='Umrechnungskurse und Konstanten'!$D$8),F557*'Umrechnungskurse und Konstanten'!$E$8,0)+IF(AND(C557&gt;='Umrechnungskurse und Konstanten'!$C$9,C557&lt;='Umrechnungskurse und Konstanten'!$D$9),F557*'Umrechnungskurse und Konstanten'!$E$9,0)+IF(AND(C557&gt;='Umrechnungskurse und Konstanten'!$C$10,C557&lt;='Umrechnungskurse und Konstanten'!$D$10),F557*'Umrechnungskurse und Konstanten'!$E$10,0)+IF(AND(C557&gt;='Umrechnungskurse und Konstanten'!$C$11,C557&lt;='Umrechnungskurse und Konstanten'!$D$11),F557*'Umrechnungskurse und Konstanten'!$E$11,0)+IF(AND(C557&gt;='Umrechnungskurse und Konstanten'!$C$12,C557&lt;='Umrechnungskurse und Konstanten'!$D$12),F557*'Umrechnungskurse und Konstanten'!$E$12,0)+IF(AND(C557&gt;='Umrechnungskurse und Konstanten'!$C$13,C557&lt;='Umrechnungskurse und Konstanten'!$D$13),F557*'Umrechnungskurse und Konstanten'!$E$13,0)+IF(AND(C557&gt;='Umrechnungskurse und Konstanten'!$C$14,C557&lt;='Umrechnungskurse und Konstanten'!$D$14),F557*'Umrechnungskurse und Konstanten'!$E$14,0)+IF(AND(C557&gt;='Umrechnungskurse und Konstanten'!$C$15,C557&lt;='Umrechnungskurse und Konstanten'!$D$15),F557*'Umrechnungskurse und Konstanten'!$E$15,0)+IF(AND(C557&gt;='Umrechnungskurse und Konstanten'!$C$16,C557&lt;='Umrechnungskurse und Konstanten'!$D$16),F557*'Umrechnungskurse und Konstanten'!$E$16,0)</f>
        <v>0</v>
      </c>
      <c r="J557" s="43">
        <f t="shared" si="25"/>
        <v>0</v>
      </c>
      <c r="K557" s="43">
        <f t="shared" si="26"/>
        <v>0</v>
      </c>
      <c r="L557" s="69" t="str">
        <f>IF(OR(G557='Umrechnungskurse und Konstanten'!$E$21,G557='Umrechnungskurse und Konstanten'!$E$22,G557='Umrechnungskurse und Konstanten'!$E$23),"VSt. Satz ok.","falsche/keine VSt.")</f>
        <v>falsche/keine VSt.</v>
      </c>
      <c r="M557" s="67" t="str">
        <f>IF(AND(C557&gt;='Umrechnungskurse und Konstanten'!$C$14,C557&lt;='Umrechnungskurse und Konstanten'!$D$16),"Periode ok.","falsche Periode")</f>
        <v>falsche Periode</v>
      </c>
    </row>
    <row r="558" spans="2:13" x14ac:dyDescent="0.3">
      <c r="B558" s="56"/>
      <c r="C558" s="38"/>
      <c r="D558" s="38"/>
      <c r="E558" s="45"/>
      <c r="F558" s="40"/>
      <c r="G558" s="52"/>
      <c r="H558" s="42">
        <f t="shared" si="24"/>
        <v>0</v>
      </c>
      <c r="I558" s="43">
        <f>IF(AND(C558&gt;='Umrechnungskurse und Konstanten'!$C$5,C558&lt;='Umrechnungskurse und Konstanten'!$D$5),F558*'Umrechnungskurse und Konstanten'!$E$5,0)+IF(AND(C558&gt;='Umrechnungskurse und Konstanten'!$C$6,C558&lt;='Umrechnungskurse und Konstanten'!$D$6),F558*'Umrechnungskurse und Konstanten'!$E$6,0)+IF(AND(C558&gt;='Umrechnungskurse und Konstanten'!$C$7,C558&lt;='Umrechnungskurse und Konstanten'!$D$7),F558*'Umrechnungskurse und Konstanten'!$E$7,0)+IF(AND(C558&gt;='Umrechnungskurse und Konstanten'!$C$8,C558&lt;='Umrechnungskurse und Konstanten'!$D$8),F558*'Umrechnungskurse und Konstanten'!$E$8,0)+IF(AND(C558&gt;='Umrechnungskurse und Konstanten'!$C$9,C558&lt;='Umrechnungskurse und Konstanten'!$D$9),F558*'Umrechnungskurse und Konstanten'!$E$9,0)+IF(AND(C558&gt;='Umrechnungskurse und Konstanten'!$C$10,C558&lt;='Umrechnungskurse und Konstanten'!$D$10),F558*'Umrechnungskurse und Konstanten'!$E$10,0)+IF(AND(C558&gt;='Umrechnungskurse und Konstanten'!$C$11,C558&lt;='Umrechnungskurse und Konstanten'!$D$11),F558*'Umrechnungskurse und Konstanten'!$E$11,0)+IF(AND(C558&gt;='Umrechnungskurse und Konstanten'!$C$12,C558&lt;='Umrechnungskurse und Konstanten'!$D$12),F558*'Umrechnungskurse und Konstanten'!$E$12,0)+IF(AND(C558&gt;='Umrechnungskurse und Konstanten'!$C$13,C558&lt;='Umrechnungskurse und Konstanten'!$D$13),F558*'Umrechnungskurse und Konstanten'!$E$13,0)+IF(AND(C558&gt;='Umrechnungskurse und Konstanten'!$C$14,C558&lt;='Umrechnungskurse und Konstanten'!$D$14),F558*'Umrechnungskurse und Konstanten'!$E$14,0)+IF(AND(C558&gt;='Umrechnungskurse und Konstanten'!$C$15,C558&lt;='Umrechnungskurse und Konstanten'!$D$15),F558*'Umrechnungskurse und Konstanten'!$E$15,0)+IF(AND(C558&gt;='Umrechnungskurse und Konstanten'!$C$16,C558&lt;='Umrechnungskurse und Konstanten'!$D$16),F558*'Umrechnungskurse und Konstanten'!$E$16,0)</f>
        <v>0</v>
      </c>
      <c r="J558" s="43">
        <f t="shared" si="25"/>
        <v>0</v>
      </c>
      <c r="K558" s="43">
        <f t="shared" si="26"/>
        <v>0</v>
      </c>
      <c r="L558" s="69" t="str">
        <f>IF(OR(G558='Umrechnungskurse und Konstanten'!$E$21,G558='Umrechnungskurse und Konstanten'!$E$22,G558='Umrechnungskurse und Konstanten'!$E$23),"VSt. Satz ok.","falsche/keine VSt.")</f>
        <v>falsche/keine VSt.</v>
      </c>
      <c r="M558" s="67" t="str">
        <f>IF(AND(C558&gt;='Umrechnungskurse und Konstanten'!$C$14,C558&lt;='Umrechnungskurse und Konstanten'!$D$16),"Periode ok.","falsche Periode")</f>
        <v>falsche Periode</v>
      </c>
    </row>
    <row r="559" spans="2:13" x14ac:dyDescent="0.3">
      <c r="B559" s="56"/>
      <c r="C559" s="38"/>
      <c r="D559" s="38"/>
      <c r="E559" s="45"/>
      <c r="F559" s="40"/>
      <c r="G559" s="52"/>
      <c r="H559" s="42">
        <f t="shared" si="24"/>
        <v>0</v>
      </c>
      <c r="I559" s="43">
        <f>IF(AND(C559&gt;='Umrechnungskurse und Konstanten'!$C$5,C559&lt;='Umrechnungskurse und Konstanten'!$D$5),F559*'Umrechnungskurse und Konstanten'!$E$5,0)+IF(AND(C559&gt;='Umrechnungskurse und Konstanten'!$C$6,C559&lt;='Umrechnungskurse und Konstanten'!$D$6),F559*'Umrechnungskurse und Konstanten'!$E$6,0)+IF(AND(C559&gt;='Umrechnungskurse und Konstanten'!$C$7,C559&lt;='Umrechnungskurse und Konstanten'!$D$7),F559*'Umrechnungskurse und Konstanten'!$E$7,0)+IF(AND(C559&gt;='Umrechnungskurse und Konstanten'!$C$8,C559&lt;='Umrechnungskurse und Konstanten'!$D$8),F559*'Umrechnungskurse und Konstanten'!$E$8,0)+IF(AND(C559&gt;='Umrechnungskurse und Konstanten'!$C$9,C559&lt;='Umrechnungskurse und Konstanten'!$D$9),F559*'Umrechnungskurse und Konstanten'!$E$9,0)+IF(AND(C559&gt;='Umrechnungskurse und Konstanten'!$C$10,C559&lt;='Umrechnungskurse und Konstanten'!$D$10),F559*'Umrechnungskurse und Konstanten'!$E$10,0)+IF(AND(C559&gt;='Umrechnungskurse und Konstanten'!$C$11,C559&lt;='Umrechnungskurse und Konstanten'!$D$11),F559*'Umrechnungskurse und Konstanten'!$E$11,0)+IF(AND(C559&gt;='Umrechnungskurse und Konstanten'!$C$12,C559&lt;='Umrechnungskurse und Konstanten'!$D$12),F559*'Umrechnungskurse und Konstanten'!$E$12,0)+IF(AND(C559&gt;='Umrechnungskurse und Konstanten'!$C$13,C559&lt;='Umrechnungskurse und Konstanten'!$D$13),F559*'Umrechnungskurse und Konstanten'!$E$13,0)+IF(AND(C559&gt;='Umrechnungskurse und Konstanten'!$C$14,C559&lt;='Umrechnungskurse und Konstanten'!$D$14),F559*'Umrechnungskurse und Konstanten'!$E$14,0)+IF(AND(C559&gt;='Umrechnungskurse und Konstanten'!$C$15,C559&lt;='Umrechnungskurse und Konstanten'!$D$15),F559*'Umrechnungskurse und Konstanten'!$E$15,0)+IF(AND(C559&gt;='Umrechnungskurse und Konstanten'!$C$16,C559&lt;='Umrechnungskurse und Konstanten'!$D$16),F559*'Umrechnungskurse und Konstanten'!$E$16,0)</f>
        <v>0</v>
      </c>
      <c r="J559" s="43">
        <f t="shared" si="25"/>
        <v>0</v>
      </c>
      <c r="K559" s="43">
        <f t="shared" si="26"/>
        <v>0</v>
      </c>
      <c r="L559" s="69" t="str">
        <f>IF(OR(G559='Umrechnungskurse und Konstanten'!$E$21,G559='Umrechnungskurse und Konstanten'!$E$22,G559='Umrechnungskurse und Konstanten'!$E$23),"VSt. Satz ok.","falsche/keine VSt.")</f>
        <v>falsche/keine VSt.</v>
      </c>
      <c r="M559" s="67" t="str">
        <f>IF(AND(C559&gt;='Umrechnungskurse und Konstanten'!$C$14,C559&lt;='Umrechnungskurse und Konstanten'!$D$16),"Periode ok.","falsche Periode")</f>
        <v>falsche Periode</v>
      </c>
    </row>
    <row r="560" spans="2:13" x14ac:dyDescent="0.3">
      <c r="B560" s="56"/>
      <c r="C560" s="38"/>
      <c r="D560" s="38"/>
      <c r="E560" s="45"/>
      <c r="F560" s="40"/>
      <c r="G560" s="52"/>
      <c r="H560" s="42">
        <f t="shared" si="24"/>
        <v>0</v>
      </c>
      <c r="I560" s="43">
        <f>IF(AND(C560&gt;='Umrechnungskurse und Konstanten'!$C$5,C560&lt;='Umrechnungskurse und Konstanten'!$D$5),F560*'Umrechnungskurse und Konstanten'!$E$5,0)+IF(AND(C560&gt;='Umrechnungskurse und Konstanten'!$C$6,C560&lt;='Umrechnungskurse und Konstanten'!$D$6),F560*'Umrechnungskurse und Konstanten'!$E$6,0)+IF(AND(C560&gt;='Umrechnungskurse und Konstanten'!$C$7,C560&lt;='Umrechnungskurse und Konstanten'!$D$7),F560*'Umrechnungskurse und Konstanten'!$E$7,0)+IF(AND(C560&gt;='Umrechnungskurse und Konstanten'!$C$8,C560&lt;='Umrechnungskurse und Konstanten'!$D$8),F560*'Umrechnungskurse und Konstanten'!$E$8,0)+IF(AND(C560&gt;='Umrechnungskurse und Konstanten'!$C$9,C560&lt;='Umrechnungskurse und Konstanten'!$D$9),F560*'Umrechnungskurse und Konstanten'!$E$9,0)+IF(AND(C560&gt;='Umrechnungskurse und Konstanten'!$C$10,C560&lt;='Umrechnungskurse und Konstanten'!$D$10),F560*'Umrechnungskurse und Konstanten'!$E$10,0)+IF(AND(C560&gt;='Umrechnungskurse und Konstanten'!$C$11,C560&lt;='Umrechnungskurse und Konstanten'!$D$11),F560*'Umrechnungskurse und Konstanten'!$E$11,0)+IF(AND(C560&gt;='Umrechnungskurse und Konstanten'!$C$12,C560&lt;='Umrechnungskurse und Konstanten'!$D$12),F560*'Umrechnungskurse und Konstanten'!$E$12,0)+IF(AND(C560&gt;='Umrechnungskurse und Konstanten'!$C$13,C560&lt;='Umrechnungskurse und Konstanten'!$D$13),F560*'Umrechnungskurse und Konstanten'!$E$13,0)+IF(AND(C560&gt;='Umrechnungskurse und Konstanten'!$C$14,C560&lt;='Umrechnungskurse und Konstanten'!$D$14),F560*'Umrechnungskurse und Konstanten'!$E$14,0)+IF(AND(C560&gt;='Umrechnungskurse und Konstanten'!$C$15,C560&lt;='Umrechnungskurse und Konstanten'!$D$15),F560*'Umrechnungskurse und Konstanten'!$E$15,0)+IF(AND(C560&gt;='Umrechnungskurse und Konstanten'!$C$16,C560&lt;='Umrechnungskurse und Konstanten'!$D$16),F560*'Umrechnungskurse und Konstanten'!$E$16,0)</f>
        <v>0</v>
      </c>
      <c r="J560" s="43">
        <f t="shared" si="25"/>
        <v>0</v>
      </c>
      <c r="K560" s="43">
        <f t="shared" si="26"/>
        <v>0</v>
      </c>
      <c r="L560" s="69" t="str">
        <f>IF(OR(G560='Umrechnungskurse und Konstanten'!$E$21,G560='Umrechnungskurse und Konstanten'!$E$22,G560='Umrechnungskurse und Konstanten'!$E$23),"VSt. Satz ok.","falsche/keine VSt.")</f>
        <v>falsche/keine VSt.</v>
      </c>
      <c r="M560" s="67" t="str">
        <f>IF(AND(C560&gt;='Umrechnungskurse und Konstanten'!$C$14,C560&lt;='Umrechnungskurse und Konstanten'!$D$16),"Periode ok.","falsche Periode")</f>
        <v>falsche Periode</v>
      </c>
    </row>
    <row r="561" spans="2:13" x14ac:dyDescent="0.3">
      <c r="B561" s="56"/>
      <c r="C561" s="38"/>
      <c r="D561" s="38"/>
      <c r="E561" s="45"/>
      <c r="F561" s="40"/>
      <c r="G561" s="52"/>
      <c r="H561" s="42">
        <f t="shared" si="24"/>
        <v>0</v>
      </c>
      <c r="I561" s="43">
        <f>IF(AND(C561&gt;='Umrechnungskurse und Konstanten'!$C$5,C561&lt;='Umrechnungskurse und Konstanten'!$D$5),F561*'Umrechnungskurse und Konstanten'!$E$5,0)+IF(AND(C561&gt;='Umrechnungskurse und Konstanten'!$C$6,C561&lt;='Umrechnungskurse und Konstanten'!$D$6),F561*'Umrechnungskurse und Konstanten'!$E$6,0)+IF(AND(C561&gt;='Umrechnungskurse und Konstanten'!$C$7,C561&lt;='Umrechnungskurse und Konstanten'!$D$7),F561*'Umrechnungskurse und Konstanten'!$E$7,0)+IF(AND(C561&gt;='Umrechnungskurse und Konstanten'!$C$8,C561&lt;='Umrechnungskurse und Konstanten'!$D$8),F561*'Umrechnungskurse und Konstanten'!$E$8,0)+IF(AND(C561&gt;='Umrechnungskurse und Konstanten'!$C$9,C561&lt;='Umrechnungskurse und Konstanten'!$D$9),F561*'Umrechnungskurse und Konstanten'!$E$9,0)+IF(AND(C561&gt;='Umrechnungskurse und Konstanten'!$C$10,C561&lt;='Umrechnungskurse und Konstanten'!$D$10),F561*'Umrechnungskurse und Konstanten'!$E$10,0)+IF(AND(C561&gt;='Umrechnungskurse und Konstanten'!$C$11,C561&lt;='Umrechnungskurse und Konstanten'!$D$11),F561*'Umrechnungskurse und Konstanten'!$E$11,0)+IF(AND(C561&gt;='Umrechnungskurse und Konstanten'!$C$12,C561&lt;='Umrechnungskurse und Konstanten'!$D$12),F561*'Umrechnungskurse und Konstanten'!$E$12,0)+IF(AND(C561&gt;='Umrechnungskurse und Konstanten'!$C$13,C561&lt;='Umrechnungskurse und Konstanten'!$D$13),F561*'Umrechnungskurse und Konstanten'!$E$13,0)+IF(AND(C561&gt;='Umrechnungskurse und Konstanten'!$C$14,C561&lt;='Umrechnungskurse und Konstanten'!$D$14),F561*'Umrechnungskurse und Konstanten'!$E$14,0)+IF(AND(C561&gt;='Umrechnungskurse und Konstanten'!$C$15,C561&lt;='Umrechnungskurse und Konstanten'!$D$15),F561*'Umrechnungskurse und Konstanten'!$E$15,0)+IF(AND(C561&gt;='Umrechnungskurse und Konstanten'!$C$16,C561&lt;='Umrechnungskurse und Konstanten'!$D$16),F561*'Umrechnungskurse und Konstanten'!$E$16,0)</f>
        <v>0</v>
      </c>
      <c r="J561" s="43">
        <f t="shared" si="25"/>
        <v>0</v>
      </c>
      <c r="K561" s="43">
        <f t="shared" si="26"/>
        <v>0</v>
      </c>
      <c r="L561" s="69" t="str">
        <f>IF(OR(G561='Umrechnungskurse und Konstanten'!$E$21,G561='Umrechnungskurse und Konstanten'!$E$22,G561='Umrechnungskurse und Konstanten'!$E$23),"VSt. Satz ok.","falsche/keine VSt.")</f>
        <v>falsche/keine VSt.</v>
      </c>
      <c r="M561" s="67" t="str">
        <f>IF(AND(C561&gt;='Umrechnungskurse und Konstanten'!$C$14,C561&lt;='Umrechnungskurse und Konstanten'!$D$16),"Periode ok.","falsche Periode")</f>
        <v>falsche Periode</v>
      </c>
    </row>
    <row r="562" spans="2:13" x14ac:dyDescent="0.3">
      <c r="B562" s="56"/>
      <c r="C562" s="38"/>
      <c r="D562" s="38"/>
      <c r="E562" s="45"/>
      <c r="F562" s="40"/>
      <c r="G562" s="52"/>
      <c r="H562" s="42">
        <f t="shared" si="24"/>
        <v>0</v>
      </c>
      <c r="I562" s="43">
        <f>IF(AND(C562&gt;='Umrechnungskurse und Konstanten'!$C$5,C562&lt;='Umrechnungskurse und Konstanten'!$D$5),F562*'Umrechnungskurse und Konstanten'!$E$5,0)+IF(AND(C562&gt;='Umrechnungskurse und Konstanten'!$C$6,C562&lt;='Umrechnungskurse und Konstanten'!$D$6),F562*'Umrechnungskurse und Konstanten'!$E$6,0)+IF(AND(C562&gt;='Umrechnungskurse und Konstanten'!$C$7,C562&lt;='Umrechnungskurse und Konstanten'!$D$7),F562*'Umrechnungskurse und Konstanten'!$E$7,0)+IF(AND(C562&gt;='Umrechnungskurse und Konstanten'!$C$8,C562&lt;='Umrechnungskurse und Konstanten'!$D$8),F562*'Umrechnungskurse und Konstanten'!$E$8,0)+IF(AND(C562&gt;='Umrechnungskurse und Konstanten'!$C$9,C562&lt;='Umrechnungskurse und Konstanten'!$D$9),F562*'Umrechnungskurse und Konstanten'!$E$9,0)+IF(AND(C562&gt;='Umrechnungskurse und Konstanten'!$C$10,C562&lt;='Umrechnungskurse und Konstanten'!$D$10),F562*'Umrechnungskurse und Konstanten'!$E$10,0)+IF(AND(C562&gt;='Umrechnungskurse und Konstanten'!$C$11,C562&lt;='Umrechnungskurse und Konstanten'!$D$11),F562*'Umrechnungskurse und Konstanten'!$E$11,0)+IF(AND(C562&gt;='Umrechnungskurse und Konstanten'!$C$12,C562&lt;='Umrechnungskurse und Konstanten'!$D$12),F562*'Umrechnungskurse und Konstanten'!$E$12,0)+IF(AND(C562&gt;='Umrechnungskurse und Konstanten'!$C$13,C562&lt;='Umrechnungskurse und Konstanten'!$D$13),F562*'Umrechnungskurse und Konstanten'!$E$13,0)+IF(AND(C562&gt;='Umrechnungskurse und Konstanten'!$C$14,C562&lt;='Umrechnungskurse und Konstanten'!$D$14),F562*'Umrechnungskurse und Konstanten'!$E$14,0)+IF(AND(C562&gt;='Umrechnungskurse und Konstanten'!$C$15,C562&lt;='Umrechnungskurse und Konstanten'!$D$15),F562*'Umrechnungskurse und Konstanten'!$E$15,0)+IF(AND(C562&gt;='Umrechnungskurse und Konstanten'!$C$16,C562&lt;='Umrechnungskurse und Konstanten'!$D$16),F562*'Umrechnungskurse und Konstanten'!$E$16,0)</f>
        <v>0</v>
      </c>
      <c r="J562" s="43">
        <f t="shared" si="25"/>
        <v>0</v>
      </c>
      <c r="K562" s="43">
        <f t="shared" si="26"/>
        <v>0</v>
      </c>
      <c r="L562" s="69" t="str">
        <f>IF(OR(G562='Umrechnungskurse und Konstanten'!$E$21,G562='Umrechnungskurse und Konstanten'!$E$22,G562='Umrechnungskurse und Konstanten'!$E$23),"VSt. Satz ok.","falsche/keine VSt.")</f>
        <v>falsche/keine VSt.</v>
      </c>
      <c r="M562" s="67" t="str">
        <f>IF(AND(C562&gt;='Umrechnungskurse und Konstanten'!$C$14,C562&lt;='Umrechnungskurse und Konstanten'!$D$16),"Periode ok.","falsche Periode")</f>
        <v>falsche Periode</v>
      </c>
    </row>
    <row r="563" spans="2:13" x14ac:dyDescent="0.3">
      <c r="B563" s="56"/>
      <c r="C563" s="38"/>
      <c r="D563" s="38"/>
      <c r="E563" s="45"/>
      <c r="F563" s="40"/>
      <c r="G563" s="52"/>
      <c r="H563" s="42">
        <f t="shared" si="24"/>
        <v>0</v>
      </c>
      <c r="I563" s="43">
        <f>IF(AND(C563&gt;='Umrechnungskurse und Konstanten'!$C$5,C563&lt;='Umrechnungskurse und Konstanten'!$D$5),F563*'Umrechnungskurse und Konstanten'!$E$5,0)+IF(AND(C563&gt;='Umrechnungskurse und Konstanten'!$C$6,C563&lt;='Umrechnungskurse und Konstanten'!$D$6),F563*'Umrechnungskurse und Konstanten'!$E$6,0)+IF(AND(C563&gt;='Umrechnungskurse und Konstanten'!$C$7,C563&lt;='Umrechnungskurse und Konstanten'!$D$7),F563*'Umrechnungskurse und Konstanten'!$E$7,0)+IF(AND(C563&gt;='Umrechnungskurse und Konstanten'!$C$8,C563&lt;='Umrechnungskurse und Konstanten'!$D$8),F563*'Umrechnungskurse und Konstanten'!$E$8,0)+IF(AND(C563&gt;='Umrechnungskurse und Konstanten'!$C$9,C563&lt;='Umrechnungskurse und Konstanten'!$D$9),F563*'Umrechnungskurse und Konstanten'!$E$9,0)+IF(AND(C563&gt;='Umrechnungskurse und Konstanten'!$C$10,C563&lt;='Umrechnungskurse und Konstanten'!$D$10),F563*'Umrechnungskurse und Konstanten'!$E$10,0)+IF(AND(C563&gt;='Umrechnungskurse und Konstanten'!$C$11,C563&lt;='Umrechnungskurse und Konstanten'!$D$11),F563*'Umrechnungskurse und Konstanten'!$E$11,0)+IF(AND(C563&gt;='Umrechnungskurse und Konstanten'!$C$12,C563&lt;='Umrechnungskurse und Konstanten'!$D$12),F563*'Umrechnungskurse und Konstanten'!$E$12,0)+IF(AND(C563&gt;='Umrechnungskurse und Konstanten'!$C$13,C563&lt;='Umrechnungskurse und Konstanten'!$D$13),F563*'Umrechnungskurse und Konstanten'!$E$13,0)+IF(AND(C563&gt;='Umrechnungskurse und Konstanten'!$C$14,C563&lt;='Umrechnungskurse und Konstanten'!$D$14),F563*'Umrechnungskurse und Konstanten'!$E$14,0)+IF(AND(C563&gt;='Umrechnungskurse und Konstanten'!$C$15,C563&lt;='Umrechnungskurse und Konstanten'!$D$15),F563*'Umrechnungskurse und Konstanten'!$E$15,0)+IF(AND(C563&gt;='Umrechnungskurse und Konstanten'!$C$16,C563&lt;='Umrechnungskurse und Konstanten'!$D$16),F563*'Umrechnungskurse und Konstanten'!$E$16,0)</f>
        <v>0</v>
      </c>
      <c r="J563" s="43">
        <f t="shared" si="25"/>
        <v>0</v>
      </c>
      <c r="K563" s="43">
        <f t="shared" si="26"/>
        <v>0</v>
      </c>
      <c r="L563" s="69" t="str">
        <f>IF(OR(G563='Umrechnungskurse und Konstanten'!$E$21,G563='Umrechnungskurse und Konstanten'!$E$22,G563='Umrechnungskurse und Konstanten'!$E$23),"VSt. Satz ok.","falsche/keine VSt.")</f>
        <v>falsche/keine VSt.</v>
      </c>
      <c r="M563" s="67" t="str">
        <f>IF(AND(C563&gt;='Umrechnungskurse und Konstanten'!$C$14,C563&lt;='Umrechnungskurse und Konstanten'!$D$16),"Periode ok.","falsche Periode")</f>
        <v>falsche Periode</v>
      </c>
    </row>
    <row r="564" spans="2:13" x14ac:dyDescent="0.3">
      <c r="B564" s="56"/>
      <c r="C564" s="38"/>
      <c r="D564" s="38"/>
      <c r="E564" s="45"/>
      <c r="F564" s="40"/>
      <c r="G564" s="52"/>
      <c r="H564" s="42">
        <f t="shared" si="24"/>
        <v>0</v>
      </c>
      <c r="I564" s="43">
        <f>IF(AND(C564&gt;='Umrechnungskurse und Konstanten'!$C$5,C564&lt;='Umrechnungskurse und Konstanten'!$D$5),F564*'Umrechnungskurse und Konstanten'!$E$5,0)+IF(AND(C564&gt;='Umrechnungskurse und Konstanten'!$C$6,C564&lt;='Umrechnungskurse und Konstanten'!$D$6),F564*'Umrechnungskurse und Konstanten'!$E$6,0)+IF(AND(C564&gt;='Umrechnungskurse und Konstanten'!$C$7,C564&lt;='Umrechnungskurse und Konstanten'!$D$7),F564*'Umrechnungskurse und Konstanten'!$E$7,0)+IF(AND(C564&gt;='Umrechnungskurse und Konstanten'!$C$8,C564&lt;='Umrechnungskurse und Konstanten'!$D$8),F564*'Umrechnungskurse und Konstanten'!$E$8,0)+IF(AND(C564&gt;='Umrechnungskurse und Konstanten'!$C$9,C564&lt;='Umrechnungskurse und Konstanten'!$D$9),F564*'Umrechnungskurse und Konstanten'!$E$9,0)+IF(AND(C564&gt;='Umrechnungskurse und Konstanten'!$C$10,C564&lt;='Umrechnungskurse und Konstanten'!$D$10),F564*'Umrechnungskurse und Konstanten'!$E$10,0)+IF(AND(C564&gt;='Umrechnungskurse und Konstanten'!$C$11,C564&lt;='Umrechnungskurse und Konstanten'!$D$11),F564*'Umrechnungskurse und Konstanten'!$E$11,0)+IF(AND(C564&gt;='Umrechnungskurse und Konstanten'!$C$12,C564&lt;='Umrechnungskurse und Konstanten'!$D$12),F564*'Umrechnungskurse und Konstanten'!$E$12,0)+IF(AND(C564&gt;='Umrechnungskurse und Konstanten'!$C$13,C564&lt;='Umrechnungskurse und Konstanten'!$D$13),F564*'Umrechnungskurse und Konstanten'!$E$13,0)+IF(AND(C564&gt;='Umrechnungskurse und Konstanten'!$C$14,C564&lt;='Umrechnungskurse und Konstanten'!$D$14),F564*'Umrechnungskurse und Konstanten'!$E$14,0)+IF(AND(C564&gt;='Umrechnungskurse und Konstanten'!$C$15,C564&lt;='Umrechnungskurse und Konstanten'!$D$15),F564*'Umrechnungskurse und Konstanten'!$E$15,0)+IF(AND(C564&gt;='Umrechnungskurse und Konstanten'!$C$16,C564&lt;='Umrechnungskurse und Konstanten'!$D$16),F564*'Umrechnungskurse und Konstanten'!$E$16,0)</f>
        <v>0</v>
      </c>
      <c r="J564" s="43">
        <f t="shared" si="25"/>
        <v>0</v>
      </c>
      <c r="K564" s="43">
        <f t="shared" si="26"/>
        <v>0</v>
      </c>
      <c r="L564" s="69" t="str">
        <f>IF(OR(G564='Umrechnungskurse und Konstanten'!$E$21,G564='Umrechnungskurse und Konstanten'!$E$22,G564='Umrechnungskurse und Konstanten'!$E$23),"VSt. Satz ok.","falsche/keine VSt.")</f>
        <v>falsche/keine VSt.</v>
      </c>
      <c r="M564" s="67" t="str">
        <f>IF(AND(C564&gt;='Umrechnungskurse und Konstanten'!$C$14,C564&lt;='Umrechnungskurse und Konstanten'!$D$16),"Periode ok.","falsche Periode")</f>
        <v>falsche Periode</v>
      </c>
    </row>
    <row r="565" spans="2:13" x14ac:dyDescent="0.3">
      <c r="B565" s="56"/>
      <c r="C565" s="38"/>
      <c r="D565" s="38"/>
      <c r="E565" s="45"/>
      <c r="F565" s="40"/>
      <c r="G565" s="52"/>
      <c r="H565" s="42">
        <f t="shared" si="24"/>
        <v>0</v>
      </c>
      <c r="I565" s="43">
        <f>IF(AND(C565&gt;='Umrechnungskurse und Konstanten'!$C$5,C565&lt;='Umrechnungskurse und Konstanten'!$D$5),F565*'Umrechnungskurse und Konstanten'!$E$5,0)+IF(AND(C565&gt;='Umrechnungskurse und Konstanten'!$C$6,C565&lt;='Umrechnungskurse und Konstanten'!$D$6),F565*'Umrechnungskurse und Konstanten'!$E$6,0)+IF(AND(C565&gt;='Umrechnungskurse und Konstanten'!$C$7,C565&lt;='Umrechnungskurse und Konstanten'!$D$7),F565*'Umrechnungskurse und Konstanten'!$E$7,0)+IF(AND(C565&gt;='Umrechnungskurse und Konstanten'!$C$8,C565&lt;='Umrechnungskurse und Konstanten'!$D$8),F565*'Umrechnungskurse und Konstanten'!$E$8,0)+IF(AND(C565&gt;='Umrechnungskurse und Konstanten'!$C$9,C565&lt;='Umrechnungskurse und Konstanten'!$D$9),F565*'Umrechnungskurse und Konstanten'!$E$9,0)+IF(AND(C565&gt;='Umrechnungskurse und Konstanten'!$C$10,C565&lt;='Umrechnungskurse und Konstanten'!$D$10),F565*'Umrechnungskurse und Konstanten'!$E$10,0)+IF(AND(C565&gt;='Umrechnungskurse und Konstanten'!$C$11,C565&lt;='Umrechnungskurse und Konstanten'!$D$11),F565*'Umrechnungskurse und Konstanten'!$E$11,0)+IF(AND(C565&gt;='Umrechnungskurse und Konstanten'!$C$12,C565&lt;='Umrechnungskurse und Konstanten'!$D$12),F565*'Umrechnungskurse und Konstanten'!$E$12,0)+IF(AND(C565&gt;='Umrechnungskurse und Konstanten'!$C$13,C565&lt;='Umrechnungskurse und Konstanten'!$D$13),F565*'Umrechnungskurse und Konstanten'!$E$13,0)+IF(AND(C565&gt;='Umrechnungskurse und Konstanten'!$C$14,C565&lt;='Umrechnungskurse und Konstanten'!$D$14),F565*'Umrechnungskurse und Konstanten'!$E$14,0)+IF(AND(C565&gt;='Umrechnungskurse und Konstanten'!$C$15,C565&lt;='Umrechnungskurse und Konstanten'!$D$15),F565*'Umrechnungskurse und Konstanten'!$E$15,0)+IF(AND(C565&gt;='Umrechnungskurse und Konstanten'!$C$16,C565&lt;='Umrechnungskurse und Konstanten'!$D$16),F565*'Umrechnungskurse und Konstanten'!$E$16,0)</f>
        <v>0</v>
      </c>
      <c r="J565" s="43">
        <f t="shared" si="25"/>
        <v>0</v>
      </c>
      <c r="K565" s="43">
        <f t="shared" si="26"/>
        <v>0</v>
      </c>
      <c r="L565" s="69" t="str">
        <f>IF(OR(G565='Umrechnungskurse und Konstanten'!$E$21,G565='Umrechnungskurse und Konstanten'!$E$22,G565='Umrechnungskurse und Konstanten'!$E$23),"VSt. Satz ok.","falsche/keine VSt.")</f>
        <v>falsche/keine VSt.</v>
      </c>
      <c r="M565" s="67" t="str">
        <f>IF(AND(C565&gt;='Umrechnungskurse und Konstanten'!$C$14,C565&lt;='Umrechnungskurse und Konstanten'!$D$16),"Periode ok.","falsche Periode")</f>
        <v>falsche Periode</v>
      </c>
    </row>
    <row r="566" spans="2:13" x14ac:dyDescent="0.3">
      <c r="B566" s="56"/>
      <c r="C566" s="38"/>
      <c r="D566" s="38"/>
      <c r="E566" s="45"/>
      <c r="F566" s="40"/>
      <c r="G566" s="52"/>
      <c r="H566" s="42">
        <f t="shared" si="24"/>
        <v>0</v>
      </c>
      <c r="I566" s="43">
        <f>IF(AND(C566&gt;='Umrechnungskurse und Konstanten'!$C$5,C566&lt;='Umrechnungskurse und Konstanten'!$D$5),F566*'Umrechnungskurse und Konstanten'!$E$5,0)+IF(AND(C566&gt;='Umrechnungskurse und Konstanten'!$C$6,C566&lt;='Umrechnungskurse und Konstanten'!$D$6),F566*'Umrechnungskurse und Konstanten'!$E$6,0)+IF(AND(C566&gt;='Umrechnungskurse und Konstanten'!$C$7,C566&lt;='Umrechnungskurse und Konstanten'!$D$7),F566*'Umrechnungskurse und Konstanten'!$E$7,0)+IF(AND(C566&gt;='Umrechnungskurse und Konstanten'!$C$8,C566&lt;='Umrechnungskurse und Konstanten'!$D$8),F566*'Umrechnungskurse und Konstanten'!$E$8,0)+IF(AND(C566&gt;='Umrechnungskurse und Konstanten'!$C$9,C566&lt;='Umrechnungskurse und Konstanten'!$D$9),F566*'Umrechnungskurse und Konstanten'!$E$9,0)+IF(AND(C566&gt;='Umrechnungskurse und Konstanten'!$C$10,C566&lt;='Umrechnungskurse und Konstanten'!$D$10),F566*'Umrechnungskurse und Konstanten'!$E$10,0)+IF(AND(C566&gt;='Umrechnungskurse und Konstanten'!$C$11,C566&lt;='Umrechnungskurse und Konstanten'!$D$11),F566*'Umrechnungskurse und Konstanten'!$E$11,0)+IF(AND(C566&gt;='Umrechnungskurse und Konstanten'!$C$12,C566&lt;='Umrechnungskurse und Konstanten'!$D$12),F566*'Umrechnungskurse und Konstanten'!$E$12,0)+IF(AND(C566&gt;='Umrechnungskurse und Konstanten'!$C$13,C566&lt;='Umrechnungskurse und Konstanten'!$D$13),F566*'Umrechnungskurse und Konstanten'!$E$13,0)+IF(AND(C566&gt;='Umrechnungskurse und Konstanten'!$C$14,C566&lt;='Umrechnungskurse und Konstanten'!$D$14),F566*'Umrechnungskurse und Konstanten'!$E$14,0)+IF(AND(C566&gt;='Umrechnungskurse und Konstanten'!$C$15,C566&lt;='Umrechnungskurse und Konstanten'!$D$15),F566*'Umrechnungskurse und Konstanten'!$E$15,0)+IF(AND(C566&gt;='Umrechnungskurse und Konstanten'!$C$16,C566&lt;='Umrechnungskurse und Konstanten'!$D$16),F566*'Umrechnungskurse und Konstanten'!$E$16,0)</f>
        <v>0</v>
      </c>
      <c r="J566" s="43">
        <f t="shared" si="25"/>
        <v>0</v>
      </c>
      <c r="K566" s="43">
        <f t="shared" si="26"/>
        <v>0</v>
      </c>
      <c r="L566" s="69" t="str">
        <f>IF(OR(G566='Umrechnungskurse und Konstanten'!$E$21,G566='Umrechnungskurse und Konstanten'!$E$22,G566='Umrechnungskurse und Konstanten'!$E$23),"VSt. Satz ok.","falsche/keine VSt.")</f>
        <v>falsche/keine VSt.</v>
      </c>
      <c r="M566" s="67" t="str">
        <f>IF(AND(C566&gt;='Umrechnungskurse und Konstanten'!$C$14,C566&lt;='Umrechnungskurse und Konstanten'!$D$16),"Periode ok.","falsche Periode")</f>
        <v>falsche Periode</v>
      </c>
    </row>
    <row r="567" spans="2:13" x14ac:dyDescent="0.3">
      <c r="B567" s="56"/>
      <c r="C567" s="38"/>
      <c r="D567" s="38"/>
      <c r="E567" s="45"/>
      <c r="F567" s="40"/>
      <c r="G567" s="52"/>
      <c r="H567" s="42">
        <f t="shared" si="24"/>
        <v>0</v>
      </c>
      <c r="I567" s="43">
        <f>IF(AND(C567&gt;='Umrechnungskurse und Konstanten'!$C$5,C567&lt;='Umrechnungskurse und Konstanten'!$D$5),F567*'Umrechnungskurse und Konstanten'!$E$5,0)+IF(AND(C567&gt;='Umrechnungskurse und Konstanten'!$C$6,C567&lt;='Umrechnungskurse und Konstanten'!$D$6),F567*'Umrechnungskurse und Konstanten'!$E$6,0)+IF(AND(C567&gt;='Umrechnungskurse und Konstanten'!$C$7,C567&lt;='Umrechnungskurse und Konstanten'!$D$7),F567*'Umrechnungskurse und Konstanten'!$E$7,0)+IF(AND(C567&gt;='Umrechnungskurse und Konstanten'!$C$8,C567&lt;='Umrechnungskurse und Konstanten'!$D$8),F567*'Umrechnungskurse und Konstanten'!$E$8,0)+IF(AND(C567&gt;='Umrechnungskurse und Konstanten'!$C$9,C567&lt;='Umrechnungskurse und Konstanten'!$D$9),F567*'Umrechnungskurse und Konstanten'!$E$9,0)+IF(AND(C567&gt;='Umrechnungskurse und Konstanten'!$C$10,C567&lt;='Umrechnungskurse und Konstanten'!$D$10),F567*'Umrechnungskurse und Konstanten'!$E$10,0)+IF(AND(C567&gt;='Umrechnungskurse und Konstanten'!$C$11,C567&lt;='Umrechnungskurse und Konstanten'!$D$11),F567*'Umrechnungskurse und Konstanten'!$E$11,0)+IF(AND(C567&gt;='Umrechnungskurse und Konstanten'!$C$12,C567&lt;='Umrechnungskurse und Konstanten'!$D$12),F567*'Umrechnungskurse und Konstanten'!$E$12,0)+IF(AND(C567&gt;='Umrechnungskurse und Konstanten'!$C$13,C567&lt;='Umrechnungskurse und Konstanten'!$D$13),F567*'Umrechnungskurse und Konstanten'!$E$13,0)+IF(AND(C567&gt;='Umrechnungskurse und Konstanten'!$C$14,C567&lt;='Umrechnungskurse und Konstanten'!$D$14),F567*'Umrechnungskurse und Konstanten'!$E$14,0)+IF(AND(C567&gt;='Umrechnungskurse und Konstanten'!$C$15,C567&lt;='Umrechnungskurse und Konstanten'!$D$15),F567*'Umrechnungskurse und Konstanten'!$E$15,0)+IF(AND(C567&gt;='Umrechnungskurse und Konstanten'!$C$16,C567&lt;='Umrechnungskurse und Konstanten'!$D$16),F567*'Umrechnungskurse und Konstanten'!$E$16,0)</f>
        <v>0</v>
      </c>
      <c r="J567" s="43">
        <f t="shared" si="25"/>
        <v>0</v>
      </c>
      <c r="K567" s="43">
        <f t="shared" si="26"/>
        <v>0</v>
      </c>
      <c r="L567" s="69" t="str">
        <f>IF(OR(G567='Umrechnungskurse und Konstanten'!$E$21,G567='Umrechnungskurse und Konstanten'!$E$22,G567='Umrechnungskurse und Konstanten'!$E$23),"VSt. Satz ok.","falsche/keine VSt.")</f>
        <v>falsche/keine VSt.</v>
      </c>
      <c r="M567" s="67" t="str">
        <f>IF(AND(C567&gt;='Umrechnungskurse und Konstanten'!$C$14,C567&lt;='Umrechnungskurse und Konstanten'!$D$16),"Periode ok.","falsche Periode")</f>
        <v>falsche Periode</v>
      </c>
    </row>
    <row r="568" spans="2:13" x14ac:dyDescent="0.3">
      <c r="B568" s="56"/>
      <c r="C568" s="38"/>
      <c r="D568" s="38"/>
      <c r="E568" s="45"/>
      <c r="F568" s="40"/>
      <c r="G568" s="52"/>
      <c r="H568" s="42">
        <f t="shared" si="24"/>
        <v>0</v>
      </c>
      <c r="I568" s="43">
        <f>IF(AND(C568&gt;='Umrechnungskurse und Konstanten'!$C$5,C568&lt;='Umrechnungskurse und Konstanten'!$D$5),F568*'Umrechnungskurse und Konstanten'!$E$5,0)+IF(AND(C568&gt;='Umrechnungskurse und Konstanten'!$C$6,C568&lt;='Umrechnungskurse und Konstanten'!$D$6),F568*'Umrechnungskurse und Konstanten'!$E$6,0)+IF(AND(C568&gt;='Umrechnungskurse und Konstanten'!$C$7,C568&lt;='Umrechnungskurse und Konstanten'!$D$7),F568*'Umrechnungskurse und Konstanten'!$E$7,0)+IF(AND(C568&gt;='Umrechnungskurse und Konstanten'!$C$8,C568&lt;='Umrechnungskurse und Konstanten'!$D$8),F568*'Umrechnungskurse und Konstanten'!$E$8,0)+IF(AND(C568&gt;='Umrechnungskurse und Konstanten'!$C$9,C568&lt;='Umrechnungskurse und Konstanten'!$D$9),F568*'Umrechnungskurse und Konstanten'!$E$9,0)+IF(AND(C568&gt;='Umrechnungskurse und Konstanten'!$C$10,C568&lt;='Umrechnungskurse und Konstanten'!$D$10),F568*'Umrechnungskurse und Konstanten'!$E$10,0)+IF(AND(C568&gt;='Umrechnungskurse und Konstanten'!$C$11,C568&lt;='Umrechnungskurse und Konstanten'!$D$11),F568*'Umrechnungskurse und Konstanten'!$E$11,0)+IF(AND(C568&gt;='Umrechnungskurse und Konstanten'!$C$12,C568&lt;='Umrechnungskurse und Konstanten'!$D$12),F568*'Umrechnungskurse und Konstanten'!$E$12,0)+IF(AND(C568&gt;='Umrechnungskurse und Konstanten'!$C$13,C568&lt;='Umrechnungskurse und Konstanten'!$D$13),F568*'Umrechnungskurse und Konstanten'!$E$13,0)+IF(AND(C568&gt;='Umrechnungskurse und Konstanten'!$C$14,C568&lt;='Umrechnungskurse und Konstanten'!$D$14),F568*'Umrechnungskurse und Konstanten'!$E$14,0)+IF(AND(C568&gt;='Umrechnungskurse und Konstanten'!$C$15,C568&lt;='Umrechnungskurse und Konstanten'!$D$15),F568*'Umrechnungskurse und Konstanten'!$E$15,0)+IF(AND(C568&gt;='Umrechnungskurse und Konstanten'!$C$16,C568&lt;='Umrechnungskurse und Konstanten'!$D$16),F568*'Umrechnungskurse und Konstanten'!$E$16,0)</f>
        <v>0</v>
      </c>
      <c r="J568" s="43">
        <f t="shared" si="25"/>
        <v>0</v>
      </c>
      <c r="K568" s="43">
        <f t="shared" si="26"/>
        <v>0</v>
      </c>
      <c r="L568" s="69" t="str">
        <f>IF(OR(G568='Umrechnungskurse und Konstanten'!$E$21,G568='Umrechnungskurse und Konstanten'!$E$22,G568='Umrechnungskurse und Konstanten'!$E$23),"VSt. Satz ok.","falsche/keine VSt.")</f>
        <v>falsche/keine VSt.</v>
      </c>
      <c r="M568" s="67" t="str">
        <f>IF(AND(C568&gt;='Umrechnungskurse und Konstanten'!$C$14,C568&lt;='Umrechnungskurse und Konstanten'!$D$16),"Periode ok.","falsche Periode")</f>
        <v>falsche Periode</v>
      </c>
    </row>
    <row r="569" spans="2:13" x14ac:dyDescent="0.3">
      <c r="B569" s="56"/>
      <c r="C569" s="38"/>
      <c r="D569" s="38"/>
      <c r="E569" s="45"/>
      <c r="F569" s="40"/>
      <c r="G569" s="52"/>
      <c r="H569" s="42">
        <f t="shared" si="24"/>
        <v>0</v>
      </c>
      <c r="I569" s="43">
        <f>IF(AND(C569&gt;='Umrechnungskurse und Konstanten'!$C$5,C569&lt;='Umrechnungskurse und Konstanten'!$D$5),F569*'Umrechnungskurse und Konstanten'!$E$5,0)+IF(AND(C569&gt;='Umrechnungskurse und Konstanten'!$C$6,C569&lt;='Umrechnungskurse und Konstanten'!$D$6),F569*'Umrechnungskurse und Konstanten'!$E$6,0)+IF(AND(C569&gt;='Umrechnungskurse und Konstanten'!$C$7,C569&lt;='Umrechnungskurse und Konstanten'!$D$7),F569*'Umrechnungskurse und Konstanten'!$E$7,0)+IF(AND(C569&gt;='Umrechnungskurse und Konstanten'!$C$8,C569&lt;='Umrechnungskurse und Konstanten'!$D$8),F569*'Umrechnungskurse und Konstanten'!$E$8,0)+IF(AND(C569&gt;='Umrechnungskurse und Konstanten'!$C$9,C569&lt;='Umrechnungskurse und Konstanten'!$D$9),F569*'Umrechnungskurse und Konstanten'!$E$9,0)+IF(AND(C569&gt;='Umrechnungskurse und Konstanten'!$C$10,C569&lt;='Umrechnungskurse und Konstanten'!$D$10),F569*'Umrechnungskurse und Konstanten'!$E$10,0)+IF(AND(C569&gt;='Umrechnungskurse und Konstanten'!$C$11,C569&lt;='Umrechnungskurse und Konstanten'!$D$11),F569*'Umrechnungskurse und Konstanten'!$E$11,0)+IF(AND(C569&gt;='Umrechnungskurse und Konstanten'!$C$12,C569&lt;='Umrechnungskurse und Konstanten'!$D$12),F569*'Umrechnungskurse und Konstanten'!$E$12,0)+IF(AND(C569&gt;='Umrechnungskurse und Konstanten'!$C$13,C569&lt;='Umrechnungskurse und Konstanten'!$D$13),F569*'Umrechnungskurse und Konstanten'!$E$13,0)+IF(AND(C569&gt;='Umrechnungskurse und Konstanten'!$C$14,C569&lt;='Umrechnungskurse und Konstanten'!$D$14),F569*'Umrechnungskurse und Konstanten'!$E$14,0)+IF(AND(C569&gt;='Umrechnungskurse und Konstanten'!$C$15,C569&lt;='Umrechnungskurse und Konstanten'!$D$15),F569*'Umrechnungskurse und Konstanten'!$E$15,0)+IF(AND(C569&gt;='Umrechnungskurse und Konstanten'!$C$16,C569&lt;='Umrechnungskurse und Konstanten'!$D$16),F569*'Umrechnungskurse und Konstanten'!$E$16,0)</f>
        <v>0</v>
      </c>
      <c r="J569" s="43">
        <f t="shared" si="25"/>
        <v>0</v>
      </c>
      <c r="K569" s="43">
        <f t="shared" si="26"/>
        <v>0</v>
      </c>
      <c r="L569" s="69" t="str">
        <f>IF(OR(G569='Umrechnungskurse und Konstanten'!$E$21,G569='Umrechnungskurse und Konstanten'!$E$22,G569='Umrechnungskurse und Konstanten'!$E$23),"VSt. Satz ok.","falsche/keine VSt.")</f>
        <v>falsche/keine VSt.</v>
      </c>
      <c r="M569" s="67" t="str">
        <f>IF(AND(C569&gt;='Umrechnungskurse und Konstanten'!$C$14,C569&lt;='Umrechnungskurse und Konstanten'!$D$16),"Periode ok.","falsche Periode")</f>
        <v>falsche Periode</v>
      </c>
    </row>
    <row r="570" spans="2:13" x14ac:dyDescent="0.3">
      <c r="B570" s="56"/>
      <c r="C570" s="38"/>
      <c r="D570" s="38"/>
      <c r="E570" s="45"/>
      <c r="F570" s="40"/>
      <c r="G570" s="52"/>
      <c r="H570" s="42">
        <f t="shared" si="24"/>
        <v>0</v>
      </c>
      <c r="I570" s="43">
        <f>IF(AND(C570&gt;='Umrechnungskurse und Konstanten'!$C$5,C570&lt;='Umrechnungskurse und Konstanten'!$D$5),F570*'Umrechnungskurse und Konstanten'!$E$5,0)+IF(AND(C570&gt;='Umrechnungskurse und Konstanten'!$C$6,C570&lt;='Umrechnungskurse und Konstanten'!$D$6),F570*'Umrechnungskurse und Konstanten'!$E$6,0)+IF(AND(C570&gt;='Umrechnungskurse und Konstanten'!$C$7,C570&lt;='Umrechnungskurse und Konstanten'!$D$7),F570*'Umrechnungskurse und Konstanten'!$E$7,0)+IF(AND(C570&gt;='Umrechnungskurse und Konstanten'!$C$8,C570&lt;='Umrechnungskurse und Konstanten'!$D$8),F570*'Umrechnungskurse und Konstanten'!$E$8,0)+IF(AND(C570&gt;='Umrechnungskurse und Konstanten'!$C$9,C570&lt;='Umrechnungskurse und Konstanten'!$D$9),F570*'Umrechnungskurse und Konstanten'!$E$9,0)+IF(AND(C570&gt;='Umrechnungskurse und Konstanten'!$C$10,C570&lt;='Umrechnungskurse und Konstanten'!$D$10),F570*'Umrechnungskurse und Konstanten'!$E$10,0)+IF(AND(C570&gt;='Umrechnungskurse und Konstanten'!$C$11,C570&lt;='Umrechnungskurse und Konstanten'!$D$11),F570*'Umrechnungskurse und Konstanten'!$E$11,0)+IF(AND(C570&gt;='Umrechnungskurse und Konstanten'!$C$12,C570&lt;='Umrechnungskurse und Konstanten'!$D$12),F570*'Umrechnungskurse und Konstanten'!$E$12,0)+IF(AND(C570&gt;='Umrechnungskurse und Konstanten'!$C$13,C570&lt;='Umrechnungskurse und Konstanten'!$D$13),F570*'Umrechnungskurse und Konstanten'!$E$13,0)+IF(AND(C570&gt;='Umrechnungskurse und Konstanten'!$C$14,C570&lt;='Umrechnungskurse und Konstanten'!$D$14),F570*'Umrechnungskurse und Konstanten'!$E$14,0)+IF(AND(C570&gt;='Umrechnungskurse und Konstanten'!$C$15,C570&lt;='Umrechnungskurse und Konstanten'!$D$15),F570*'Umrechnungskurse und Konstanten'!$E$15,0)+IF(AND(C570&gt;='Umrechnungskurse und Konstanten'!$C$16,C570&lt;='Umrechnungskurse und Konstanten'!$D$16),F570*'Umrechnungskurse und Konstanten'!$E$16,0)</f>
        <v>0</v>
      </c>
      <c r="J570" s="43">
        <f t="shared" si="25"/>
        <v>0</v>
      </c>
      <c r="K570" s="43">
        <f t="shared" si="26"/>
        <v>0</v>
      </c>
      <c r="L570" s="69" t="str">
        <f>IF(OR(G570='Umrechnungskurse und Konstanten'!$E$21,G570='Umrechnungskurse und Konstanten'!$E$22,G570='Umrechnungskurse und Konstanten'!$E$23),"VSt. Satz ok.","falsche/keine VSt.")</f>
        <v>falsche/keine VSt.</v>
      </c>
      <c r="M570" s="67" t="str">
        <f>IF(AND(C570&gt;='Umrechnungskurse und Konstanten'!$C$14,C570&lt;='Umrechnungskurse und Konstanten'!$D$16),"Periode ok.","falsche Periode")</f>
        <v>falsche Periode</v>
      </c>
    </row>
    <row r="571" spans="2:13" x14ac:dyDescent="0.3">
      <c r="B571" s="56"/>
      <c r="C571" s="38"/>
      <c r="D571" s="38"/>
      <c r="E571" s="45"/>
      <c r="F571" s="40"/>
      <c r="G571" s="52"/>
      <c r="H571" s="42">
        <f t="shared" si="24"/>
        <v>0</v>
      </c>
      <c r="I571" s="43">
        <f>IF(AND(C571&gt;='Umrechnungskurse und Konstanten'!$C$5,C571&lt;='Umrechnungskurse und Konstanten'!$D$5),F571*'Umrechnungskurse und Konstanten'!$E$5,0)+IF(AND(C571&gt;='Umrechnungskurse und Konstanten'!$C$6,C571&lt;='Umrechnungskurse und Konstanten'!$D$6),F571*'Umrechnungskurse und Konstanten'!$E$6,0)+IF(AND(C571&gt;='Umrechnungskurse und Konstanten'!$C$7,C571&lt;='Umrechnungskurse und Konstanten'!$D$7),F571*'Umrechnungskurse und Konstanten'!$E$7,0)+IF(AND(C571&gt;='Umrechnungskurse und Konstanten'!$C$8,C571&lt;='Umrechnungskurse und Konstanten'!$D$8),F571*'Umrechnungskurse und Konstanten'!$E$8,0)+IF(AND(C571&gt;='Umrechnungskurse und Konstanten'!$C$9,C571&lt;='Umrechnungskurse und Konstanten'!$D$9),F571*'Umrechnungskurse und Konstanten'!$E$9,0)+IF(AND(C571&gt;='Umrechnungskurse und Konstanten'!$C$10,C571&lt;='Umrechnungskurse und Konstanten'!$D$10),F571*'Umrechnungskurse und Konstanten'!$E$10,0)+IF(AND(C571&gt;='Umrechnungskurse und Konstanten'!$C$11,C571&lt;='Umrechnungskurse und Konstanten'!$D$11),F571*'Umrechnungskurse und Konstanten'!$E$11,0)+IF(AND(C571&gt;='Umrechnungskurse und Konstanten'!$C$12,C571&lt;='Umrechnungskurse und Konstanten'!$D$12),F571*'Umrechnungskurse und Konstanten'!$E$12,0)+IF(AND(C571&gt;='Umrechnungskurse und Konstanten'!$C$13,C571&lt;='Umrechnungskurse und Konstanten'!$D$13),F571*'Umrechnungskurse und Konstanten'!$E$13,0)+IF(AND(C571&gt;='Umrechnungskurse und Konstanten'!$C$14,C571&lt;='Umrechnungskurse und Konstanten'!$D$14),F571*'Umrechnungskurse und Konstanten'!$E$14,0)+IF(AND(C571&gt;='Umrechnungskurse und Konstanten'!$C$15,C571&lt;='Umrechnungskurse und Konstanten'!$D$15),F571*'Umrechnungskurse und Konstanten'!$E$15,0)+IF(AND(C571&gt;='Umrechnungskurse und Konstanten'!$C$16,C571&lt;='Umrechnungskurse und Konstanten'!$D$16),F571*'Umrechnungskurse und Konstanten'!$E$16,0)</f>
        <v>0</v>
      </c>
      <c r="J571" s="43">
        <f t="shared" si="25"/>
        <v>0</v>
      </c>
      <c r="K571" s="43">
        <f t="shared" si="26"/>
        <v>0</v>
      </c>
      <c r="L571" s="69" t="str">
        <f>IF(OR(G571='Umrechnungskurse und Konstanten'!$E$21,G571='Umrechnungskurse und Konstanten'!$E$22,G571='Umrechnungskurse und Konstanten'!$E$23),"VSt. Satz ok.","falsche/keine VSt.")</f>
        <v>falsche/keine VSt.</v>
      </c>
      <c r="M571" s="67" t="str">
        <f>IF(AND(C571&gt;='Umrechnungskurse und Konstanten'!$C$14,C571&lt;='Umrechnungskurse und Konstanten'!$D$16),"Periode ok.","falsche Periode")</f>
        <v>falsche Periode</v>
      </c>
    </row>
    <row r="572" spans="2:13" x14ac:dyDescent="0.3">
      <c r="B572" s="56"/>
      <c r="C572" s="38"/>
      <c r="D572" s="38"/>
      <c r="E572" s="45"/>
      <c r="F572" s="40"/>
      <c r="G572" s="52"/>
      <c r="H572" s="42">
        <f t="shared" si="24"/>
        <v>0</v>
      </c>
      <c r="I572" s="43">
        <f>IF(AND(C572&gt;='Umrechnungskurse und Konstanten'!$C$5,C572&lt;='Umrechnungskurse und Konstanten'!$D$5),F572*'Umrechnungskurse und Konstanten'!$E$5,0)+IF(AND(C572&gt;='Umrechnungskurse und Konstanten'!$C$6,C572&lt;='Umrechnungskurse und Konstanten'!$D$6),F572*'Umrechnungskurse und Konstanten'!$E$6,0)+IF(AND(C572&gt;='Umrechnungskurse und Konstanten'!$C$7,C572&lt;='Umrechnungskurse und Konstanten'!$D$7),F572*'Umrechnungskurse und Konstanten'!$E$7,0)+IF(AND(C572&gt;='Umrechnungskurse und Konstanten'!$C$8,C572&lt;='Umrechnungskurse und Konstanten'!$D$8),F572*'Umrechnungskurse und Konstanten'!$E$8,0)+IF(AND(C572&gt;='Umrechnungskurse und Konstanten'!$C$9,C572&lt;='Umrechnungskurse und Konstanten'!$D$9),F572*'Umrechnungskurse und Konstanten'!$E$9,0)+IF(AND(C572&gt;='Umrechnungskurse und Konstanten'!$C$10,C572&lt;='Umrechnungskurse und Konstanten'!$D$10),F572*'Umrechnungskurse und Konstanten'!$E$10,0)+IF(AND(C572&gt;='Umrechnungskurse und Konstanten'!$C$11,C572&lt;='Umrechnungskurse und Konstanten'!$D$11),F572*'Umrechnungskurse und Konstanten'!$E$11,0)+IF(AND(C572&gt;='Umrechnungskurse und Konstanten'!$C$12,C572&lt;='Umrechnungskurse und Konstanten'!$D$12),F572*'Umrechnungskurse und Konstanten'!$E$12,0)+IF(AND(C572&gt;='Umrechnungskurse und Konstanten'!$C$13,C572&lt;='Umrechnungskurse und Konstanten'!$D$13),F572*'Umrechnungskurse und Konstanten'!$E$13,0)+IF(AND(C572&gt;='Umrechnungskurse und Konstanten'!$C$14,C572&lt;='Umrechnungskurse und Konstanten'!$D$14),F572*'Umrechnungskurse und Konstanten'!$E$14,0)+IF(AND(C572&gt;='Umrechnungskurse und Konstanten'!$C$15,C572&lt;='Umrechnungskurse und Konstanten'!$D$15),F572*'Umrechnungskurse und Konstanten'!$E$15,0)+IF(AND(C572&gt;='Umrechnungskurse und Konstanten'!$C$16,C572&lt;='Umrechnungskurse und Konstanten'!$D$16),F572*'Umrechnungskurse und Konstanten'!$E$16,0)</f>
        <v>0</v>
      </c>
      <c r="J572" s="43">
        <f t="shared" si="25"/>
        <v>0</v>
      </c>
      <c r="K572" s="43">
        <f t="shared" si="26"/>
        <v>0</v>
      </c>
      <c r="L572" s="69" t="str">
        <f>IF(OR(G572='Umrechnungskurse und Konstanten'!$E$21,G572='Umrechnungskurse und Konstanten'!$E$22,G572='Umrechnungskurse und Konstanten'!$E$23),"VSt. Satz ok.","falsche/keine VSt.")</f>
        <v>falsche/keine VSt.</v>
      </c>
      <c r="M572" s="67" t="str">
        <f>IF(AND(C572&gt;='Umrechnungskurse und Konstanten'!$C$14,C572&lt;='Umrechnungskurse und Konstanten'!$D$16),"Periode ok.","falsche Periode")</f>
        <v>falsche Periode</v>
      </c>
    </row>
    <row r="573" spans="2:13" x14ac:dyDescent="0.3">
      <c r="B573" s="56"/>
      <c r="C573" s="38"/>
      <c r="D573" s="38"/>
      <c r="E573" s="45"/>
      <c r="F573" s="40"/>
      <c r="G573" s="52"/>
      <c r="H573" s="42">
        <f t="shared" si="24"/>
        <v>0</v>
      </c>
      <c r="I573" s="43">
        <f>IF(AND(C573&gt;='Umrechnungskurse und Konstanten'!$C$5,C573&lt;='Umrechnungskurse und Konstanten'!$D$5),F573*'Umrechnungskurse und Konstanten'!$E$5,0)+IF(AND(C573&gt;='Umrechnungskurse und Konstanten'!$C$6,C573&lt;='Umrechnungskurse und Konstanten'!$D$6),F573*'Umrechnungskurse und Konstanten'!$E$6,0)+IF(AND(C573&gt;='Umrechnungskurse und Konstanten'!$C$7,C573&lt;='Umrechnungskurse und Konstanten'!$D$7),F573*'Umrechnungskurse und Konstanten'!$E$7,0)+IF(AND(C573&gt;='Umrechnungskurse und Konstanten'!$C$8,C573&lt;='Umrechnungskurse und Konstanten'!$D$8),F573*'Umrechnungskurse und Konstanten'!$E$8,0)+IF(AND(C573&gt;='Umrechnungskurse und Konstanten'!$C$9,C573&lt;='Umrechnungskurse und Konstanten'!$D$9),F573*'Umrechnungskurse und Konstanten'!$E$9,0)+IF(AND(C573&gt;='Umrechnungskurse und Konstanten'!$C$10,C573&lt;='Umrechnungskurse und Konstanten'!$D$10),F573*'Umrechnungskurse und Konstanten'!$E$10,0)+IF(AND(C573&gt;='Umrechnungskurse und Konstanten'!$C$11,C573&lt;='Umrechnungskurse und Konstanten'!$D$11),F573*'Umrechnungskurse und Konstanten'!$E$11,0)+IF(AND(C573&gt;='Umrechnungskurse und Konstanten'!$C$12,C573&lt;='Umrechnungskurse und Konstanten'!$D$12),F573*'Umrechnungskurse und Konstanten'!$E$12,0)+IF(AND(C573&gt;='Umrechnungskurse und Konstanten'!$C$13,C573&lt;='Umrechnungskurse und Konstanten'!$D$13),F573*'Umrechnungskurse und Konstanten'!$E$13,0)+IF(AND(C573&gt;='Umrechnungskurse und Konstanten'!$C$14,C573&lt;='Umrechnungskurse und Konstanten'!$D$14),F573*'Umrechnungskurse und Konstanten'!$E$14,0)+IF(AND(C573&gt;='Umrechnungskurse und Konstanten'!$C$15,C573&lt;='Umrechnungskurse und Konstanten'!$D$15),F573*'Umrechnungskurse und Konstanten'!$E$15,0)+IF(AND(C573&gt;='Umrechnungskurse und Konstanten'!$C$16,C573&lt;='Umrechnungskurse und Konstanten'!$D$16),F573*'Umrechnungskurse und Konstanten'!$E$16,0)</f>
        <v>0</v>
      </c>
      <c r="J573" s="43">
        <f t="shared" si="25"/>
        <v>0</v>
      </c>
      <c r="K573" s="43">
        <f t="shared" si="26"/>
        <v>0</v>
      </c>
      <c r="L573" s="69" t="str">
        <f>IF(OR(G573='Umrechnungskurse und Konstanten'!$E$21,G573='Umrechnungskurse und Konstanten'!$E$22,G573='Umrechnungskurse und Konstanten'!$E$23),"VSt. Satz ok.","falsche/keine VSt.")</f>
        <v>falsche/keine VSt.</v>
      </c>
      <c r="M573" s="67" t="str">
        <f>IF(AND(C573&gt;='Umrechnungskurse und Konstanten'!$C$14,C573&lt;='Umrechnungskurse und Konstanten'!$D$16),"Periode ok.","falsche Periode")</f>
        <v>falsche Periode</v>
      </c>
    </row>
    <row r="574" spans="2:13" x14ac:dyDescent="0.3">
      <c r="B574" s="56"/>
      <c r="C574" s="38"/>
      <c r="D574" s="38"/>
      <c r="E574" s="45"/>
      <c r="F574" s="40"/>
      <c r="G574" s="52"/>
      <c r="H574" s="42">
        <f t="shared" si="24"/>
        <v>0</v>
      </c>
      <c r="I574" s="43">
        <f>IF(AND(C574&gt;='Umrechnungskurse und Konstanten'!$C$5,C574&lt;='Umrechnungskurse und Konstanten'!$D$5),F574*'Umrechnungskurse und Konstanten'!$E$5,0)+IF(AND(C574&gt;='Umrechnungskurse und Konstanten'!$C$6,C574&lt;='Umrechnungskurse und Konstanten'!$D$6),F574*'Umrechnungskurse und Konstanten'!$E$6,0)+IF(AND(C574&gt;='Umrechnungskurse und Konstanten'!$C$7,C574&lt;='Umrechnungskurse und Konstanten'!$D$7),F574*'Umrechnungskurse und Konstanten'!$E$7,0)+IF(AND(C574&gt;='Umrechnungskurse und Konstanten'!$C$8,C574&lt;='Umrechnungskurse und Konstanten'!$D$8),F574*'Umrechnungskurse und Konstanten'!$E$8,0)+IF(AND(C574&gt;='Umrechnungskurse und Konstanten'!$C$9,C574&lt;='Umrechnungskurse und Konstanten'!$D$9),F574*'Umrechnungskurse und Konstanten'!$E$9,0)+IF(AND(C574&gt;='Umrechnungskurse und Konstanten'!$C$10,C574&lt;='Umrechnungskurse und Konstanten'!$D$10),F574*'Umrechnungskurse und Konstanten'!$E$10,0)+IF(AND(C574&gt;='Umrechnungskurse und Konstanten'!$C$11,C574&lt;='Umrechnungskurse und Konstanten'!$D$11),F574*'Umrechnungskurse und Konstanten'!$E$11,0)+IF(AND(C574&gt;='Umrechnungskurse und Konstanten'!$C$12,C574&lt;='Umrechnungskurse und Konstanten'!$D$12),F574*'Umrechnungskurse und Konstanten'!$E$12,0)+IF(AND(C574&gt;='Umrechnungskurse und Konstanten'!$C$13,C574&lt;='Umrechnungskurse und Konstanten'!$D$13),F574*'Umrechnungskurse und Konstanten'!$E$13,0)+IF(AND(C574&gt;='Umrechnungskurse und Konstanten'!$C$14,C574&lt;='Umrechnungskurse und Konstanten'!$D$14),F574*'Umrechnungskurse und Konstanten'!$E$14,0)+IF(AND(C574&gt;='Umrechnungskurse und Konstanten'!$C$15,C574&lt;='Umrechnungskurse und Konstanten'!$D$15),F574*'Umrechnungskurse und Konstanten'!$E$15,0)+IF(AND(C574&gt;='Umrechnungskurse und Konstanten'!$C$16,C574&lt;='Umrechnungskurse und Konstanten'!$D$16),F574*'Umrechnungskurse und Konstanten'!$E$16,0)</f>
        <v>0</v>
      </c>
      <c r="J574" s="43">
        <f t="shared" si="25"/>
        <v>0</v>
      </c>
      <c r="K574" s="43">
        <f t="shared" si="26"/>
        <v>0</v>
      </c>
      <c r="L574" s="69" t="str">
        <f>IF(OR(G574='Umrechnungskurse und Konstanten'!$E$21,G574='Umrechnungskurse und Konstanten'!$E$22,G574='Umrechnungskurse und Konstanten'!$E$23),"VSt. Satz ok.","falsche/keine VSt.")</f>
        <v>falsche/keine VSt.</v>
      </c>
      <c r="M574" s="67" t="str">
        <f>IF(AND(C574&gt;='Umrechnungskurse und Konstanten'!$C$14,C574&lt;='Umrechnungskurse und Konstanten'!$D$16),"Periode ok.","falsche Periode")</f>
        <v>falsche Periode</v>
      </c>
    </row>
    <row r="575" spans="2:13" x14ac:dyDescent="0.3">
      <c r="B575" s="56"/>
      <c r="C575" s="38"/>
      <c r="D575" s="38"/>
      <c r="E575" s="45"/>
      <c r="F575" s="40"/>
      <c r="G575" s="52"/>
      <c r="H575" s="42">
        <f t="shared" si="24"/>
        <v>0</v>
      </c>
      <c r="I575" s="43">
        <f>IF(AND(C575&gt;='Umrechnungskurse und Konstanten'!$C$5,C575&lt;='Umrechnungskurse und Konstanten'!$D$5),F575*'Umrechnungskurse und Konstanten'!$E$5,0)+IF(AND(C575&gt;='Umrechnungskurse und Konstanten'!$C$6,C575&lt;='Umrechnungskurse und Konstanten'!$D$6),F575*'Umrechnungskurse und Konstanten'!$E$6,0)+IF(AND(C575&gt;='Umrechnungskurse und Konstanten'!$C$7,C575&lt;='Umrechnungskurse und Konstanten'!$D$7),F575*'Umrechnungskurse und Konstanten'!$E$7,0)+IF(AND(C575&gt;='Umrechnungskurse und Konstanten'!$C$8,C575&lt;='Umrechnungskurse und Konstanten'!$D$8),F575*'Umrechnungskurse und Konstanten'!$E$8,0)+IF(AND(C575&gt;='Umrechnungskurse und Konstanten'!$C$9,C575&lt;='Umrechnungskurse und Konstanten'!$D$9),F575*'Umrechnungskurse und Konstanten'!$E$9,0)+IF(AND(C575&gt;='Umrechnungskurse und Konstanten'!$C$10,C575&lt;='Umrechnungskurse und Konstanten'!$D$10),F575*'Umrechnungskurse und Konstanten'!$E$10,0)+IF(AND(C575&gt;='Umrechnungskurse und Konstanten'!$C$11,C575&lt;='Umrechnungskurse und Konstanten'!$D$11),F575*'Umrechnungskurse und Konstanten'!$E$11,0)+IF(AND(C575&gt;='Umrechnungskurse und Konstanten'!$C$12,C575&lt;='Umrechnungskurse und Konstanten'!$D$12),F575*'Umrechnungskurse und Konstanten'!$E$12,0)+IF(AND(C575&gt;='Umrechnungskurse und Konstanten'!$C$13,C575&lt;='Umrechnungskurse und Konstanten'!$D$13),F575*'Umrechnungskurse und Konstanten'!$E$13,0)+IF(AND(C575&gt;='Umrechnungskurse und Konstanten'!$C$14,C575&lt;='Umrechnungskurse und Konstanten'!$D$14),F575*'Umrechnungskurse und Konstanten'!$E$14,0)+IF(AND(C575&gt;='Umrechnungskurse und Konstanten'!$C$15,C575&lt;='Umrechnungskurse und Konstanten'!$D$15),F575*'Umrechnungskurse und Konstanten'!$E$15,0)+IF(AND(C575&gt;='Umrechnungskurse und Konstanten'!$C$16,C575&lt;='Umrechnungskurse und Konstanten'!$D$16),F575*'Umrechnungskurse und Konstanten'!$E$16,0)</f>
        <v>0</v>
      </c>
      <c r="J575" s="43">
        <f t="shared" si="25"/>
        <v>0</v>
      </c>
      <c r="K575" s="43">
        <f t="shared" si="26"/>
        <v>0</v>
      </c>
      <c r="L575" s="69" t="str">
        <f>IF(OR(G575='Umrechnungskurse und Konstanten'!$E$21,G575='Umrechnungskurse und Konstanten'!$E$22,G575='Umrechnungskurse und Konstanten'!$E$23),"VSt. Satz ok.","falsche/keine VSt.")</f>
        <v>falsche/keine VSt.</v>
      </c>
      <c r="M575" s="67" t="str">
        <f>IF(AND(C575&gt;='Umrechnungskurse und Konstanten'!$C$14,C575&lt;='Umrechnungskurse und Konstanten'!$D$16),"Periode ok.","falsche Periode")</f>
        <v>falsche Periode</v>
      </c>
    </row>
    <row r="576" spans="2:13" x14ac:dyDescent="0.3">
      <c r="B576" s="56"/>
      <c r="C576" s="38"/>
      <c r="D576" s="38"/>
      <c r="E576" s="45"/>
      <c r="F576" s="40"/>
      <c r="G576" s="52"/>
      <c r="H576" s="42">
        <f t="shared" si="24"/>
        <v>0</v>
      </c>
      <c r="I576" s="43">
        <f>IF(AND(C576&gt;='Umrechnungskurse und Konstanten'!$C$5,C576&lt;='Umrechnungskurse und Konstanten'!$D$5),F576*'Umrechnungskurse und Konstanten'!$E$5,0)+IF(AND(C576&gt;='Umrechnungskurse und Konstanten'!$C$6,C576&lt;='Umrechnungskurse und Konstanten'!$D$6),F576*'Umrechnungskurse und Konstanten'!$E$6,0)+IF(AND(C576&gt;='Umrechnungskurse und Konstanten'!$C$7,C576&lt;='Umrechnungskurse und Konstanten'!$D$7),F576*'Umrechnungskurse und Konstanten'!$E$7,0)+IF(AND(C576&gt;='Umrechnungskurse und Konstanten'!$C$8,C576&lt;='Umrechnungskurse und Konstanten'!$D$8),F576*'Umrechnungskurse und Konstanten'!$E$8,0)+IF(AND(C576&gt;='Umrechnungskurse und Konstanten'!$C$9,C576&lt;='Umrechnungskurse und Konstanten'!$D$9),F576*'Umrechnungskurse und Konstanten'!$E$9,0)+IF(AND(C576&gt;='Umrechnungskurse und Konstanten'!$C$10,C576&lt;='Umrechnungskurse und Konstanten'!$D$10),F576*'Umrechnungskurse und Konstanten'!$E$10,0)+IF(AND(C576&gt;='Umrechnungskurse und Konstanten'!$C$11,C576&lt;='Umrechnungskurse und Konstanten'!$D$11),F576*'Umrechnungskurse und Konstanten'!$E$11,0)+IF(AND(C576&gt;='Umrechnungskurse und Konstanten'!$C$12,C576&lt;='Umrechnungskurse und Konstanten'!$D$12),F576*'Umrechnungskurse und Konstanten'!$E$12,0)+IF(AND(C576&gt;='Umrechnungskurse und Konstanten'!$C$13,C576&lt;='Umrechnungskurse und Konstanten'!$D$13),F576*'Umrechnungskurse und Konstanten'!$E$13,0)+IF(AND(C576&gt;='Umrechnungskurse und Konstanten'!$C$14,C576&lt;='Umrechnungskurse und Konstanten'!$D$14),F576*'Umrechnungskurse und Konstanten'!$E$14,0)+IF(AND(C576&gt;='Umrechnungskurse und Konstanten'!$C$15,C576&lt;='Umrechnungskurse und Konstanten'!$D$15),F576*'Umrechnungskurse und Konstanten'!$E$15,0)+IF(AND(C576&gt;='Umrechnungskurse und Konstanten'!$C$16,C576&lt;='Umrechnungskurse und Konstanten'!$D$16),F576*'Umrechnungskurse und Konstanten'!$E$16,0)</f>
        <v>0</v>
      </c>
      <c r="J576" s="43">
        <f t="shared" si="25"/>
        <v>0</v>
      </c>
      <c r="K576" s="43">
        <f t="shared" si="26"/>
        <v>0</v>
      </c>
      <c r="L576" s="69" t="str">
        <f>IF(OR(G576='Umrechnungskurse und Konstanten'!$E$21,G576='Umrechnungskurse und Konstanten'!$E$22,G576='Umrechnungskurse und Konstanten'!$E$23),"VSt. Satz ok.","falsche/keine VSt.")</f>
        <v>falsche/keine VSt.</v>
      </c>
      <c r="M576" s="67" t="str">
        <f>IF(AND(C576&gt;='Umrechnungskurse und Konstanten'!$C$14,C576&lt;='Umrechnungskurse und Konstanten'!$D$16),"Periode ok.","falsche Periode")</f>
        <v>falsche Periode</v>
      </c>
    </row>
    <row r="577" spans="2:13" x14ac:dyDescent="0.3">
      <c r="B577" s="56"/>
      <c r="C577" s="38"/>
      <c r="D577" s="38"/>
      <c r="E577" s="45"/>
      <c r="F577" s="40"/>
      <c r="G577" s="52"/>
      <c r="H577" s="42">
        <f t="shared" si="24"/>
        <v>0</v>
      </c>
      <c r="I577" s="43">
        <f>IF(AND(C577&gt;='Umrechnungskurse und Konstanten'!$C$5,C577&lt;='Umrechnungskurse und Konstanten'!$D$5),F577*'Umrechnungskurse und Konstanten'!$E$5,0)+IF(AND(C577&gt;='Umrechnungskurse und Konstanten'!$C$6,C577&lt;='Umrechnungskurse und Konstanten'!$D$6),F577*'Umrechnungskurse und Konstanten'!$E$6,0)+IF(AND(C577&gt;='Umrechnungskurse und Konstanten'!$C$7,C577&lt;='Umrechnungskurse und Konstanten'!$D$7),F577*'Umrechnungskurse und Konstanten'!$E$7,0)+IF(AND(C577&gt;='Umrechnungskurse und Konstanten'!$C$8,C577&lt;='Umrechnungskurse und Konstanten'!$D$8),F577*'Umrechnungskurse und Konstanten'!$E$8,0)+IF(AND(C577&gt;='Umrechnungskurse und Konstanten'!$C$9,C577&lt;='Umrechnungskurse und Konstanten'!$D$9),F577*'Umrechnungskurse und Konstanten'!$E$9,0)+IF(AND(C577&gt;='Umrechnungskurse und Konstanten'!$C$10,C577&lt;='Umrechnungskurse und Konstanten'!$D$10),F577*'Umrechnungskurse und Konstanten'!$E$10,0)+IF(AND(C577&gt;='Umrechnungskurse und Konstanten'!$C$11,C577&lt;='Umrechnungskurse und Konstanten'!$D$11),F577*'Umrechnungskurse und Konstanten'!$E$11,0)+IF(AND(C577&gt;='Umrechnungskurse und Konstanten'!$C$12,C577&lt;='Umrechnungskurse und Konstanten'!$D$12),F577*'Umrechnungskurse und Konstanten'!$E$12,0)+IF(AND(C577&gt;='Umrechnungskurse und Konstanten'!$C$13,C577&lt;='Umrechnungskurse und Konstanten'!$D$13),F577*'Umrechnungskurse und Konstanten'!$E$13,0)+IF(AND(C577&gt;='Umrechnungskurse und Konstanten'!$C$14,C577&lt;='Umrechnungskurse und Konstanten'!$D$14),F577*'Umrechnungskurse und Konstanten'!$E$14,0)+IF(AND(C577&gt;='Umrechnungskurse und Konstanten'!$C$15,C577&lt;='Umrechnungskurse und Konstanten'!$D$15),F577*'Umrechnungskurse und Konstanten'!$E$15,0)+IF(AND(C577&gt;='Umrechnungskurse und Konstanten'!$C$16,C577&lt;='Umrechnungskurse und Konstanten'!$D$16),F577*'Umrechnungskurse und Konstanten'!$E$16,0)</f>
        <v>0</v>
      </c>
      <c r="J577" s="43">
        <f t="shared" si="25"/>
        <v>0</v>
      </c>
      <c r="K577" s="43">
        <f t="shared" si="26"/>
        <v>0</v>
      </c>
      <c r="L577" s="69" t="str">
        <f>IF(OR(G577='Umrechnungskurse und Konstanten'!$E$21,G577='Umrechnungskurse und Konstanten'!$E$22,G577='Umrechnungskurse und Konstanten'!$E$23),"VSt. Satz ok.","falsche/keine VSt.")</f>
        <v>falsche/keine VSt.</v>
      </c>
      <c r="M577" s="67" t="str">
        <f>IF(AND(C577&gt;='Umrechnungskurse und Konstanten'!$C$14,C577&lt;='Umrechnungskurse und Konstanten'!$D$16),"Periode ok.","falsche Periode")</f>
        <v>falsche Periode</v>
      </c>
    </row>
    <row r="578" spans="2:13" x14ac:dyDescent="0.3">
      <c r="B578" s="56"/>
      <c r="C578" s="38"/>
      <c r="D578" s="38"/>
      <c r="E578" s="45"/>
      <c r="F578" s="40"/>
      <c r="G578" s="52"/>
      <c r="H578" s="42">
        <f t="shared" si="24"/>
        <v>0</v>
      </c>
      <c r="I578" s="43">
        <f>IF(AND(C578&gt;='Umrechnungskurse und Konstanten'!$C$5,C578&lt;='Umrechnungskurse und Konstanten'!$D$5),F578*'Umrechnungskurse und Konstanten'!$E$5,0)+IF(AND(C578&gt;='Umrechnungskurse und Konstanten'!$C$6,C578&lt;='Umrechnungskurse und Konstanten'!$D$6),F578*'Umrechnungskurse und Konstanten'!$E$6,0)+IF(AND(C578&gt;='Umrechnungskurse und Konstanten'!$C$7,C578&lt;='Umrechnungskurse und Konstanten'!$D$7),F578*'Umrechnungskurse und Konstanten'!$E$7,0)+IF(AND(C578&gt;='Umrechnungskurse und Konstanten'!$C$8,C578&lt;='Umrechnungskurse und Konstanten'!$D$8),F578*'Umrechnungskurse und Konstanten'!$E$8,0)+IF(AND(C578&gt;='Umrechnungskurse und Konstanten'!$C$9,C578&lt;='Umrechnungskurse und Konstanten'!$D$9),F578*'Umrechnungskurse und Konstanten'!$E$9,0)+IF(AND(C578&gt;='Umrechnungskurse und Konstanten'!$C$10,C578&lt;='Umrechnungskurse und Konstanten'!$D$10),F578*'Umrechnungskurse und Konstanten'!$E$10,0)+IF(AND(C578&gt;='Umrechnungskurse und Konstanten'!$C$11,C578&lt;='Umrechnungskurse und Konstanten'!$D$11),F578*'Umrechnungskurse und Konstanten'!$E$11,0)+IF(AND(C578&gt;='Umrechnungskurse und Konstanten'!$C$12,C578&lt;='Umrechnungskurse und Konstanten'!$D$12),F578*'Umrechnungskurse und Konstanten'!$E$12,0)+IF(AND(C578&gt;='Umrechnungskurse und Konstanten'!$C$13,C578&lt;='Umrechnungskurse und Konstanten'!$D$13),F578*'Umrechnungskurse und Konstanten'!$E$13,0)+IF(AND(C578&gt;='Umrechnungskurse und Konstanten'!$C$14,C578&lt;='Umrechnungskurse und Konstanten'!$D$14),F578*'Umrechnungskurse und Konstanten'!$E$14,0)+IF(AND(C578&gt;='Umrechnungskurse und Konstanten'!$C$15,C578&lt;='Umrechnungskurse und Konstanten'!$D$15),F578*'Umrechnungskurse und Konstanten'!$E$15,0)+IF(AND(C578&gt;='Umrechnungskurse und Konstanten'!$C$16,C578&lt;='Umrechnungskurse und Konstanten'!$D$16),F578*'Umrechnungskurse und Konstanten'!$E$16,0)</f>
        <v>0</v>
      </c>
      <c r="J578" s="43">
        <f t="shared" si="25"/>
        <v>0</v>
      </c>
      <c r="K578" s="43">
        <f t="shared" si="26"/>
        <v>0</v>
      </c>
      <c r="L578" s="69" t="str">
        <f>IF(OR(G578='Umrechnungskurse und Konstanten'!$E$21,G578='Umrechnungskurse und Konstanten'!$E$22,G578='Umrechnungskurse und Konstanten'!$E$23),"VSt. Satz ok.","falsche/keine VSt.")</f>
        <v>falsche/keine VSt.</v>
      </c>
      <c r="M578" s="67" t="str">
        <f>IF(AND(C578&gt;='Umrechnungskurse und Konstanten'!$C$14,C578&lt;='Umrechnungskurse und Konstanten'!$D$16),"Periode ok.","falsche Periode")</f>
        <v>falsche Periode</v>
      </c>
    </row>
    <row r="579" spans="2:13" x14ac:dyDescent="0.3">
      <c r="B579" s="56"/>
      <c r="C579" s="38"/>
      <c r="D579" s="38"/>
      <c r="E579" s="45"/>
      <c r="F579" s="40"/>
      <c r="G579" s="52"/>
      <c r="H579" s="42">
        <f t="shared" si="24"/>
        <v>0</v>
      </c>
      <c r="I579" s="43">
        <f>IF(AND(C579&gt;='Umrechnungskurse und Konstanten'!$C$5,C579&lt;='Umrechnungskurse und Konstanten'!$D$5),F579*'Umrechnungskurse und Konstanten'!$E$5,0)+IF(AND(C579&gt;='Umrechnungskurse und Konstanten'!$C$6,C579&lt;='Umrechnungskurse und Konstanten'!$D$6),F579*'Umrechnungskurse und Konstanten'!$E$6,0)+IF(AND(C579&gt;='Umrechnungskurse und Konstanten'!$C$7,C579&lt;='Umrechnungskurse und Konstanten'!$D$7),F579*'Umrechnungskurse und Konstanten'!$E$7,0)+IF(AND(C579&gt;='Umrechnungskurse und Konstanten'!$C$8,C579&lt;='Umrechnungskurse und Konstanten'!$D$8),F579*'Umrechnungskurse und Konstanten'!$E$8,0)+IF(AND(C579&gt;='Umrechnungskurse und Konstanten'!$C$9,C579&lt;='Umrechnungskurse und Konstanten'!$D$9),F579*'Umrechnungskurse und Konstanten'!$E$9,0)+IF(AND(C579&gt;='Umrechnungskurse und Konstanten'!$C$10,C579&lt;='Umrechnungskurse und Konstanten'!$D$10),F579*'Umrechnungskurse und Konstanten'!$E$10,0)+IF(AND(C579&gt;='Umrechnungskurse und Konstanten'!$C$11,C579&lt;='Umrechnungskurse und Konstanten'!$D$11),F579*'Umrechnungskurse und Konstanten'!$E$11,0)+IF(AND(C579&gt;='Umrechnungskurse und Konstanten'!$C$12,C579&lt;='Umrechnungskurse und Konstanten'!$D$12),F579*'Umrechnungskurse und Konstanten'!$E$12,0)+IF(AND(C579&gt;='Umrechnungskurse und Konstanten'!$C$13,C579&lt;='Umrechnungskurse und Konstanten'!$D$13),F579*'Umrechnungskurse und Konstanten'!$E$13,0)+IF(AND(C579&gt;='Umrechnungskurse und Konstanten'!$C$14,C579&lt;='Umrechnungskurse und Konstanten'!$D$14),F579*'Umrechnungskurse und Konstanten'!$E$14,0)+IF(AND(C579&gt;='Umrechnungskurse und Konstanten'!$C$15,C579&lt;='Umrechnungskurse und Konstanten'!$D$15),F579*'Umrechnungskurse und Konstanten'!$E$15,0)+IF(AND(C579&gt;='Umrechnungskurse und Konstanten'!$C$16,C579&lt;='Umrechnungskurse und Konstanten'!$D$16),F579*'Umrechnungskurse und Konstanten'!$E$16,0)</f>
        <v>0</v>
      </c>
      <c r="J579" s="43">
        <f t="shared" si="25"/>
        <v>0</v>
      </c>
      <c r="K579" s="43">
        <f t="shared" si="26"/>
        <v>0</v>
      </c>
      <c r="L579" s="69" t="str">
        <f>IF(OR(G579='Umrechnungskurse und Konstanten'!$E$21,G579='Umrechnungskurse und Konstanten'!$E$22,G579='Umrechnungskurse und Konstanten'!$E$23),"VSt. Satz ok.","falsche/keine VSt.")</f>
        <v>falsche/keine VSt.</v>
      </c>
      <c r="M579" s="67" t="str">
        <f>IF(AND(C579&gt;='Umrechnungskurse und Konstanten'!$C$14,C579&lt;='Umrechnungskurse und Konstanten'!$D$16),"Periode ok.","falsche Periode")</f>
        <v>falsche Periode</v>
      </c>
    </row>
    <row r="580" spans="2:13" x14ac:dyDescent="0.3">
      <c r="B580" s="56"/>
      <c r="C580" s="38"/>
      <c r="D580" s="38"/>
      <c r="E580" s="45"/>
      <c r="F580" s="40"/>
      <c r="G580" s="52"/>
      <c r="H580" s="42">
        <f t="shared" si="24"/>
        <v>0</v>
      </c>
      <c r="I580" s="43">
        <f>IF(AND(C580&gt;='Umrechnungskurse und Konstanten'!$C$5,C580&lt;='Umrechnungskurse und Konstanten'!$D$5),F580*'Umrechnungskurse und Konstanten'!$E$5,0)+IF(AND(C580&gt;='Umrechnungskurse und Konstanten'!$C$6,C580&lt;='Umrechnungskurse und Konstanten'!$D$6),F580*'Umrechnungskurse und Konstanten'!$E$6,0)+IF(AND(C580&gt;='Umrechnungskurse und Konstanten'!$C$7,C580&lt;='Umrechnungskurse und Konstanten'!$D$7),F580*'Umrechnungskurse und Konstanten'!$E$7,0)+IF(AND(C580&gt;='Umrechnungskurse und Konstanten'!$C$8,C580&lt;='Umrechnungskurse und Konstanten'!$D$8),F580*'Umrechnungskurse und Konstanten'!$E$8,0)+IF(AND(C580&gt;='Umrechnungskurse und Konstanten'!$C$9,C580&lt;='Umrechnungskurse und Konstanten'!$D$9),F580*'Umrechnungskurse und Konstanten'!$E$9,0)+IF(AND(C580&gt;='Umrechnungskurse und Konstanten'!$C$10,C580&lt;='Umrechnungskurse und Konstanten'!$D$10),F580*'Umrechnungskurse und Konstanten'!$E$10,0)+IF(AND(C580&gt;='Umrechnungskurse und Konstanten'!$C$11,C580&lt;='Umrechnungskurse und Konstanten'!$D$11),F580*'Umrechnungskurse und Konstanten'!$E$11,0)+IF(AND(C580&gt;='Umrechnungskurse und Konstanten'!$C$12,C580&lt;='Umrechnungskurse und Konstanten'!$D$12),F580*'Umrechnungskurse und Konstanten'!$E$12,0)+IF(AND(C580&gt;='Umrechnungskurse und Konstanten'!$C$13,C580&lt;='Umrechnungskurse und Konstanten'!$D$13),F580*'Umrechnungskurse und Konstanten'!$E$13,0)+IF(AND(C580&gt;='Umrechnungskurse und Konstanten'!$C$14,C580&lt;='Umrechnungskurse und Konstanten'!$D$14),F580*'Umrechnungskurse und Konstanten'!$E$14,0)+IF(AND(C580&gt;='Umrechnungskurse und Konstanten'!$C$15,C580&lt;='Umrechnungskurse und Konstanten'!$D$15),F580*'Umrechnungskurse und Konstanten'!$E$15,0)+IF(AND(C580&gt;='Umrechnungskurse und Konstanten'!$C$16,C580&lt;='Umrechnungskurse und Konstanten'!$D$16),F580*'Umrechnungskurse und Konstanten'!$E$16,0)</f>
        <v>0</v>
      </c>
      <c r="J580" s="43">
        <f t="shared" si="25"/>
        <v>0</v>
      </c>
      <c r="K580" s="43">
        <f t="shared" si="26"/>
        <v>0</v>
      </c>
      <c r="L580" s="69" t="str">
        <f>IF(OR(G580='Umrechnungskurse und Konstanten'!$E$21,G580='Umrechnungskurse und Konstanten'!$E$22,G580='Umrechnungskurse und Konstanten'!$E$23),"VSt. Satz ok.","falsche/keine VSt.")</f>
        <v>falsche/keine VSt.</v>
      </c>
      <c r="M580" s="67" t="str">
        <f>IF(AND(C580&gt;='Umrechnungskurse und Konstanten'!$C$14,C580&lt;='Umrechnungskurse und Konstanten'!$D$16),"Periode ok.","falsche Periode")</f>
        <v>falsche Periode</v>
      </c>
    </row>
    <row r="581" spans="2:13" x14ac:dyDescent="0.3">
      <c r="B581" s="56"/>
      <c r="C581" s="38"/>
      <c r="D581" s="38"/>
      <c r="E581" s="45"/>
      <c r="F581" s="40"/>
      <c r="G581" s="52"/>
      <c r="H581" s="42">
        <f t="shared" si="24"/>
        <v>0</v>
      </c>
      <c r="I581" s="43">
        <f>IF(AND(C581&gt;='Umrechnungskurse und Konstanten'!$C$5,C581&lt;='Umrechnungskurse und Konstanten'!$D$5),F581*'Umrechnungskurse und Konstanten'!$E$5,0)+IF(AND(C581&gt;='Umrechnungskurse und Konstanten'!$C$6,C581&lt;='Umrechnungskurse und Konstanten'!$D$6),F581*'Umrechnungskurse und Konstanten'!$E$6,0)+IF(AND(C581&gt;='Umrechnungskurse und Konstanten'!$C$7,C581&lt;='Umrechnungskurse und Konstanten'!$D$7),F581*'Umrechnungskurse und Konstanten'!$E$7,0)+IF(AND(C581&gt;='Umrechnungskurse und Konstanten'!$C$8,C581&lt;='Umrechnungskurse und Konstanten'!$D$8),F581*'Umrechnungskurse und Konstanten'!$E$8,0)+IF(AND(C581&gt;='Umrechnungskurse und Konstanten'!$C$9,C581&lt;='Umrechnungskurse und Konstanten'!$D$9),F581*'Umrechnungskurse und Konstanten'!$E$9,0)+IF(AND(C581&gt;='Umrechnungskurse und Konstanten'!$C$10,C581&lt;='Umrechnungskurse und Konstanten'!$D$10),F581*'Umrechnungskurse und Konstanten'!$E$10,0)+IF(AND(C581&gt;='Umrechnungskurse und Konstanten'!$C$11,C581&lt;='Umrechnungskurse und Konstanten'!$D$11),F581*'Umrechnungskurse und Konstanten'!$E$11,0)+IF(AND(C581&gt;='Umrechnungskurse und Konstanten'!$C$12,C581&lt;='Umrechnungskurse und Konstanten'!$D$12),F581*'Umrechnungskurse und Konstanten'!$E$12,0)+IF(AND(C581&gt;='Umrechnungskurse und Konstanten'!$C$13,C581&lt;='Umrechnungskurse und Konstanten'!$D$13),F581*'Umrechnungskurse und Konstanten'!$E$13,0)+IF(AND(C581&gt;='Umrechnungskurse und Konstanten'!$C$14,C581&lt;='Umrechnungskurse und Konstanten'!$D$14),F581*'Umrechnungskurse und Konstanten'!$E$14,0)+IF(AND(C581&gt;='Umrechnungskurse und Konstanten'!$C$15,C581&lt;='Umrechnungskurse und Konstanten'!$D$15),F581*'Umrechnungskurse und Konstanten'!$E$15,0)+IF(AND(C581&gt;='Umrechnungskurse und Konstanten'!$C$16,C581&lt;='Umrechnungskurse und Konstanten'!$D$16),F581*'Umrechnungskurse und Konstanten'!$E$16,0)</f>
        <v>0</v>
      </c>
      <c r="J581" s="43">
        <f t="shared" si="25"/>
        <v>0</v>
      </c>
      <c r="K581" s="43">
        <f t="shared" si="26"/>
        <v>0</v>
      </c>
      <c r="L581" s="69" t="str">
        <f>IF(OR(G581='Umrechnungskurse und Konstanten'!$E$21,G581='Umrechnungskurse und Konstanten'!$E$22,G581='Umrechnungskurse und Konstanten'!$E$23),"VSt. Satz ok.","falsche/keine VSt.")</f>
        <v>falsche/keine VSt.</v>
      </c>
      <c r="M581" s="67" t="str">
        <f>IF(AND(C581&gt;='Umrechnungskurse und Konstanten'!$C$14,C581&lt;='Umrechnungskurse und Konstanten'!$D$16),"Periode ok.","falsche Periode")</f>
        <v>falsche Periode</v>
      </c>
    </row>
    <row r="582" spans="2:13" x14ac:dyDescent="0.3">
      <c r="B582" s="56"/>
      <c r="C582" s="38"/>
      <c r="D582" s="38"/>
      <c r="E582" s="45"/>
      <c r="F582" s="40"/>
      <c r="G582" s="52"/>
      <c r="H582" s="42">
        <f t="shared" si="24"/>
        <v>0</v>
      </c>
      <c r="I582" s="43">
        <f>IF(AND(C582&gt;='Umrechnungskurse und Konstanten'!$C$5,C582&lt;='Umrechnungskurse und Konstanten'!$D$5),F582*'Umrechnungskurse und Konstanten'!$E$5,0)+IF(AND(C582&gt;='Umrechnungskurse und Konstanten'!$C$6,C582&lt;='Umrechnungskurse und Konstanten'!$D$6),F582*'Umrechnungskurse und Konstanten'!$E$6,0)+IF(AND(C582&gt;='Umrechnungskurse und Konstanten'!$C$7,C582&lt;='Umrechnungskurse und Konstanten'!$D$7),F582*'Umrechnungskurse und Konstanten'!$E$7,0)+IF(AND(C582&gt;='Umrechnungskurse und Konstanten'!$C$8,C582&lt;='Umrechnungskurse und Konstanten'!$D$8),F582*'Umrechnungskurse und Konstanten'!$E$8,0)+IF(AND(C582&gt;='Umrechnungskurse und Konstanten'!$C$9,C582&lt;='Umrechnungskurse und Konstanten'!$D$9),F582*'Umrechnungskurse und Konstanten'!$E$9,0)+IF(AND(C582&gt;='Umrechnungskurse und Konstanten'!$C$10,C582&lt;='Umrechnungskurse und Konstanten'!$D$10),F582*'Umrechnungskurse und Konstanten'!$E$10,0)+IF(AND(C582&gt;='Umrechnungskurse und Konstanten'!$C$11,C582&lt;='Umrechnungskurse und Konstanten'!$D$11),F582*'Umrechnungskurse und Konstanten'!$E$11,0)+IF(AND(C582&gt;='Umrechnungskurse und Konstanten'!$C$12,C582&lt;='Umrechnungskurse und Konstanten'!$D$12),F582*'Umrechnungskurse und Konstanten'!$E$12,0)+IF(AND(C582&gt;='Umrechnungskurse und Konstanten'!$C$13,C582&lt;='Umrechnungskurse und Konstanten'!$D$13),F582*'Umrechnungskurse und Konstanten'!$E$13,0)+IF(AND(C582&gt;='Umrechnungskurse und Konstanten'!$C$14,C582&lt;='Umrechnungskurse und Konstanten'!$D$14),F582*'Umrechnungskurse und Konstanten'!$E$14,0)+IF(AND(C582&gt;='Umrechnungskurse und Konstanten'!$C$15,C582&lt;='Umrechnungskurse und Konstanten'!$D$15),F582*'Umrechnungskurse und Konstanten'!$E$15,0)+IF(AND(C582&gt;='Umrechnungskurse und Konstanten'!$C$16,C582&lt;='Umrechnungskurse und Konstanten'!$D$16),F582*'Umrechnungskurse und Konstanten'!$E$16,0)</f>
        <v>0</v>
      </c>
      <c r="J582" s="43">
        <f t="shared" si="25"/>
        <v>0</v>
      </c>
      <c r="K582" s="43">
        <f t="shared" si="26"/>
        <v>0</v>
      </c>
      <c r="L582" s="69" t="str">
        <f>IF(OR(G582='Umrechnungskurse und Konstanten'!$E$21,G582='Umrechnungskurse und Konstanten'!$E$22,G582='Umrechnungskurse und Konstanten'!$E$23),"VSt. Satz ok.","falsche/keine VSt.")</f>
        <v>falsche/keine VSt.</v>
      </c>
      <c r="M582" s="67" t="str">
        <f>IF(AND(C582&gt;='Umrechnungskurse und Konstanten'!$C$14,C582&lt;='Umrechnungskurse und Konstanten'!$D$16),"Periode ok.","falsche Periode")</f>
        <v>falsche Periode</v>
      </c>
    </row>
    <row r="583" spans="2:13" x14ac:dyDescent="0.3">
      <c r="B583" s="56"/>
      <c r="C583" s="38"/>
      <c r="D583" s="38"/>
      <c r="E583" s="45"/>
      <c r="F583" s="40"/>
      <c r="G583" s="52"/>
      <c r="H583" s="42">
        <f t="shared" si="24"/>
        <v>0</v>
      </c>
      <c r="I583" s="43">
        <f>IF(AND(C583&gt;='Umrechnungskurse und Konstanten'!$C$5,C583&lt;='Umrechnungskurse und Konstanten'!$D$5),F583*'Umrechnungskurse und Konstanten'!$E$5,0)+IF(AND(C583&gt;='Umrechnungskurse und Konstanten'!$C$6,C583&lt;='Umrechnungskurse und Konstanten'!$D$6),F583*'Umrechnungskurse und Konstanten'!$E$6,0)+IF(AND(C583&gt;='Umrechnungskurse und Konstanten'!$C$7,C583&lt;='Umrechnungskurse und Konstanten'!$D$7),F583*'Umrechnungskurse und Konstanten'!$E$7,0)+IF(AND(C583&gt;='Umrechnungskurse und Konstanten'!$C$8,C583&lt;='Umrechnungskurse und Konstanten'!$D$8),F583*'Umrechnungskurse und Konstanten'!$E$8,0)+IF(AND(C583&gt;='Umrechnungskurse und Konstanten'!$C$9,C583&lt;='Umrechnungskurse und Konstanten'!$D$9),F583*'Umrechnungskurse und Konstanten'!$E$9,0)+IF(AND(C583&gt;='Umrechnungskurse und Konstanten'!$C$10,C583&lt;='Umrechnungskurse und Konstanten'!$D$10),F583*'Umrechnungskurse und Konstanten'!$E$10,0)+IF(AND(C583&gt;='Umrechnungskurse und Konstanten'!$C$11,C583&lt;='Umrechnungskurse und Konstanten'!$D$11),F583*'Umrechnungskurse und Konstanten'!$E$11,0)+IF(AND(C583&gt;='Umrechnungskurse und Konstanten'!$C$12,C583&lt;='Umrechnungskurse und Konstanten'!$D$12),F583*'Umrechnungskurse und Konstanten'!$E$12,0)+IF(AND(C583&gt;='Umrechnungskurse und Konstanten'!$C$13,C583&lt;='Umrechnungskurse und Konstanten'!$D$13),F583*'Umrechnungskurse und Konstanten'!$E$13,0)+IF(AND(C583&gt;='Umrechnungskurse und Konstanten'!$C$14,C583&lt;='Umrechnungskurse und Konstanten'!$D$14),F583*'Umrechnungskurse und Konstanten'!$E$14,0)+IF(AND(C583&gt;='Umrechnungskurse und Konstanten'!$C$15,C583&lt;='Umrechnungskurse und Konstanten'!$D$15),F583*'Umrechnungskurse und Konstanten'!$E$15,0)+IF(AND(C583&gt;='Umrechnungskurse und Konstanten'!$C$16,C583&lt;='Umrechnungskurse und Konstanten'!$D$16),F583*'Umrechnungskurse und Konstanten'!$E$16,0)</f>
        <v>0</v>
      </c>
      <c r="J583" s="43">
        <f t="shared" si="25"/>
        <v>0</v>
      </c>
      <c r="K583" s="43">
        <f t="shared" si="26"/>
        <v>0</v>
      </c>
      <c r="L583" s="69" t="str">
        <f>IF(OR(G583='Umrechnungskurse und Konstanten'!$E$21,G583='Umrechnungskurse und Konstanten'!$E$22,G583='Umrechnungskurse und Konstanten'!$E$23),"VSt. Satz ok.","falsche/keine VSt.")</f>
        <v>falsche/keine VSt.</v>
      </c>
      <c r="M583" s="67" t="str">
        <f>IF(AND(C583&gt;='Umrechnungskurse und Konstanten'!$C$14,C583&lt;='Umrechnungskurse und Konstanten'!$D$16),"Periode ok.","falsche Periode")</f>
        <v>falsche Periode</v>
      </c>
    </row>
    <row r="584" spans="2:13" x14ac:dyDescent="0.3">
      <c r="B584" s="56"/>
      <c r="C584" s="38"/>
      <c r="D584" s="38"/>
      <c r="E584" s="45"/>
      <c r="F584" s="40"/>
      <c r="G584" s="52"/>
      <c r="H584" s="42">
        <f t="shared" si="24"/>
        <v>0</v>
      </c>
      <c r="I584" s="43">
        <f>IF(AND(C584&gt;='Umrechnungskurse und Konstanten'!$C$5,C584&lt;='Umrechnungskurse und Konstanten'!$D$5),F584*'Umrechnungskurse und Konstanten'!$E$5,0)+IF(AND(C584&gt;='Umrechnungskurse und Konstanten'!$C$6,C584&lt;='Umrechnungskurse und Konstanten'!$D$6),F584*'Umrechnungskurse und Konstanten'!$E$6,0)+IF(AND(C584&gt;='Umrechnungskurse und Konstanten'!$C$7,C584&lt;='Umrechnungskurse und Konstanten'!$D$7),F584*'Umrechnungskurse und Konstanten'!$E$7,0)+IF(AND(C584&gt;='Umrechnungskurse und Konstanten'!$C$8,C584&lt;='Umrechnungskurse und Konstanten'!$D$8),F584*'Umrechnungskurse und Konstanten'!$E$8,0)+IF(AND(C584&gt;='Umrechnungskurse und Konstanten'!$C$9,C584&lt;='Umrechnungskurse und Konstanten'!$D$9),F584*'Umrechnungskurse und Konstanten'!$E$9,0)+IF(AND(C584&gt;='Umrechnungskurse und Konstanten'!$C$10,C584&lt;='Umrechnungskurse und Konstanten'!$D$10),F584*'Umrechnungskurse und Konstanten'!$E$10,0)+IF(AND(C584&gt;='Umrechnungskurse und Konstanten'!$C$11,C584&lt;='Umrechnungskurse und Konstanten'!$D$11),F584*'Umrechnungskurse und Konstanten'!$E$11,0)+IF(AND(C584&gt;='Umrechnungskurse und Konstanten'!$C$12,C584&lt;='Umrechnungskurse und Konstanten'!$D$12),F584*'Umrechnungskurse und Konstanten'!$E$12,0)+IF(AND(C584&gt;='Umrechnungskurse und Konstanten'!$C$13,C584&lt;='Umrechnungskurse und Konstanten'!$D$13),F584*'Umrechnungskurse und Konstanten'!$E$13,0)+IF(AND(C584&gt;='Umrechnungskurse und Konstanten'!$C$14,C584&lt;='Umrechnungskurse und Konstanten'!$D$14),F584*'Umrechnungskurse und Konstanten'!$E$14,0)+IF(AND(C584&gt;='Umrechnungskurse und Konstanten'!$C$15,C584&lt;='Umrechnungskurse und Konstanten'!$D$15),F584*'Umrechnungskurse und Konstanten'!$E$15,0)+IF(AND(C584&gt;='Umrechnungskurse und Konstanten'!$C$16,C584&lt;='Umrechnungskurse und Konstanten'!$D$16),F584*'Umrechnungskurse und Konstanten'!$E$16,0)</f>
        <v>0</v>
      </c>
      <c r="J584" s="43">
        <f t="shared" si="25"/>
        <v>0</v>
      </c>
      <c r="K584" s="43">
        <f t="shared" si="26"/>
        <v>0</v>
      </c>
      <c r="L584" s="69" t="str">
        <f>IF(OR(G584='Umrechnungskurse und Konstanten'!$E$21,G584='Umrechnungskurse und Konstanten'!$E$22,G584='Umrechnungskurse und Konstanten'!$E$23),"VSt. Satz ok.","falsche/keine VSt.")</f>
        <v>falsche/keine VSt.</v>
      </c>
      <c r="M584" s="67" t="str">
        <f>IF(AND(C584&gt;='Umrechnungskurse und Konstanten'!$C$14,C584&lt;='Umrechnungskurse und Konstanten'!$D$16),"Periode ok.","falsche Periode")</f>
        <v>falsche Periode</v>
      </c>
    </row>
    <row r="585" spans="2:13" x14ac:dyDescent="0.3">
      <c r="B585" s="56"/>
      <c r="C585" s="38"/>
      <c r="D585" s="38"/>
      <c r="E585" s="45"/>
      <c r="F585" s="40"/>
      <c r="G585" s="52"/>
      <c r="H585" s="42">
        <f t="shared" si="24"/>
        <v>0</v>
      </c>
      <c r="I585" s="43">
        <f>IF(AND(C585&gt;='Umrechnungskurse und Konstanten'!$C$5,C585&lt;='Umrechnungskurse und Konstanten'!$D$5),F585*'Umrechnungskurse und Konstanten'!$E$5,0)+IF(AND(C585&gt;='Umrechnungskurse und Konstanten'!$C$6,C585&lt;='Umrechnungskurse und Konstanten'!$D$6),F585*'Umrechnungskurse und Konstanten'!$E$6,0)+IF(AND(C585&gt;='Umrechnungskurse und Konstanten'!$C$7,C585&lt;='Umrechnungskurse und Konstanten'!$D$7),F585*'Umrechnungskurse und Konstanten'!$E$7,0)+IF(AND(C585&gt;='Umrechnungskurse und Konstanten'!$C$8,C585&lt;='Umrechnungskurse und Konstanten'!$D$8),F585*'Umrechnungskurse und Konstanten'!$E$8,0)+IF(AND(C585&gt;='Umrechnungskurse und Konstanten'!$C$9,C585&lt;='Umrechnungskurse und Konstanten'!$D$9),F585*'Umrechnungskurse und Konstanten'!$E$9,0)+IF(AND(C585&gt;='Umrechnungskurse und Konstanten'!$C$10,C585&lt;='Umrechnungskurse und Konstanten'!$D$10),F585*'Umrechnungskurse und Konstanten'!$E$10,0)+IF(AND(C585&gt;='Umrechnungskurse und Konstanten'!$C$11,C585&lt;='Umrechnungskurse und Konstanten'!$D$11),F585*'Umrechnungskurse und Konstanten'!$E$11,0)+IF(AND(C585&gt;='Umrechnungskurse und Konstanten'!$C$12,C585&lt;='Umrechnungskurse und Konstanten'!$D$12),F585*'Umrechnungskurse und Konstanten'!$E$12,0)+IF(AND(C585&gt;='Umrechnungskurse und Konstanten'!$C$13,C585&lt;='Umrechnungskurse und Konstanten'!$D$13),F585*'Umrechnungskurse und Konstanten'!$E$13,0)+IF(AND(C585&gt;='Umrechnungskurse und Konstanten'!$C$14,C585&lt;='Umrechnungskurse und Konstanten'!$D$14),F585*'Umrechnungskurse und Konstanten'!$E$14,0)+IF(AND(C585&gt;='Umrechnungskurse und Konstanten'!$C$15,C585&lt;='Umrechnungskurse und Konstanten'!$D$15),F585*'Umrechnungskurse und Konstanten'!$E$15,0)+IF(AND(C585&gt;='Umrechnungskurse und Konstanten'!$C$16,C585&lt;='Umrechnungskurse und Konstanten'!$D$16),F585*'Umrechnungskurse und Konstanten'!$E$16,0)</f>
        <v>0</v>
      </c>
      <c r="J585" s="43">
        <f t="shared" si="25"/>
        <v>0</v>
      </c>
      <c r="K585" s="43">
        <f t="shared" si="26"/>
        <v>0</v>
      </c>
      <c r="L585" s="69" t="str">
        <f>IF(OR(G585='Umrechnungskurse und Konstanten'!$E$21,G585='Umrechnungskurse und Konstanten'!$E$22,G585='Umrechnungskurse und Konstanten'!$E$23),"VSt. Satz ok.","falsche/keine VSt.")</f>
        <v>falsche/keine VSt.</v>
      </c>
      <c r="M585" s="67" t="str">
        <f>IF(AND(C585&gt;='Umrechnungskurse und Konstanten'!$C$14,C585&lt;='Umrechnungskurse und Konstanten'!$D$16),"Periode ok.","falsche Periode")</f>
        <v>falsche Periode</v>
      </c>
    </row>
    <row r="586" spans="2:13" x14ac:dyDescent="0.3">
      <c r="B586" s="56"/>
      <c r="C586" s="38"/>
      <c r="D586" s="38"/>
      <c r="E586" s="45"/>
      <c r="F586" s="40"/>
      <c r="G586" s="52"/>
      <c r="H586" s="42">
        <f t="shared" ref="H586:H649" si="27">F586*G586</f>
        <v>0</v>
      </c>
      <c r="I586" s="43">
        <f>IF(AND(C586&gt;='Umrechnungskurse und Konstanten'!$C$5,C586&lt;='Umrechnungskurse und Konstanten'!$D$5),F586*'Umrechnungskurse und Konstanten'!$E$5,0)+IF(AND(C586&gt;='Umrechnungskurse und Konstanten'!$C$6,C586&lt;='Umrechnungskurse und Konstanten'!$D$6),F586*'Umrechnungskurse und Konstanten'!$E$6,0)+IF(AND(C586&gt;='Umrechnungskurse und Konstanten'!$C$7,C586&lt;='Umrechnungskurse und Konstanten'!$D$7),F586*'Umrechnungskurse und Konstanten'!$E$7,0)+IF(AND(C586&gt;='Umrechnungskurse und Konstanten'!$C$8,C586&lt;='Umrechnungskurse und Konstanten'!$D$8),F586*'Umrechnungskurse und Konstanten'!$E$8,0)+IF(AND(C586&gt;='Umrechnungskurse und Konstanten'!$C$9,C586&lt;='Umrechnungskurse und Konstanten'!$D$9),F586*'Umrechnungskurse und Konstanten'!$E$9,0)+IF(AND(C586&gt;='Umrechnungskurse und Konstanten'!$C$10,C586&lt;='Umrechnungskurse und Konstanten'!$D$10),F586*'Umrechnungskurse und Konstanten'!$E$10,0)+IF(AND(C586&gt;='Umrechnungskurse und Konstanten'!$C$11,C586&lt;='Umrechnungskurse und Konstanten'!$D$11),F586*'Umrechnungskurse und Konstanten'!$E$11,0)+IF(AND(C586&gt;='Umrechnungskurse und Konstanten'!$C$12,C586&lt;='Umrechnungskurse und Konstanten'!$D$12),F586*'Umrechnungskurse und Konstanten'!$E$12,0)+IF(AND(C586&gt;='Umrechnungskurse und Konstanten'!$C$13,C586&lt;='Umrechnungskurse und Konstanten'!$D$13),F586*'Umrechnungskurse und Konstanten'!$E$13,0)+IF(AND(C586&gt;='Umrechnungskurse und Konstanten'!$C$14,C586&lt;='Umrechnungskurse und Konstanten'!$D$14),F586*'Umrechnungskurse und Konstanten'!$E$14,0)+IF(AND(C586&gt;='Umrechnungskurse und Konstanten'!$C$15,C586&lt;='Umrechnungskurse und Konstanten'!$D$15),F586*'Umrechnungskurse und Konstanten'!$E$15,0)+IF(AND(C586&gt;='Umrechnungskurse und Konstanten'!$C$16,C586&lt;='Umrechnungskurse und Konstanten'!$D$16),F586*'Umrechnungskurse und Konstanten'!$E$16,0)</f>
        <v>0</v>
      </c>
      <c r="J586" s="43">
        <f t="shared" ref="J586:J649" si="28">G586*I586</f>
        <v>0</v>
      </c>
      <c r="K586" s="43">
        <f t="shared" ref="K586:K649" si="29">I586+J586</f>
        <v>0</v>
      </c>
      <c r="L586" s="69" t="str">
        <f>IF(OR(G586='Umrechnungskurse und Konstanten'!$E$21,G586='Umrechnungskurse und Konstanten'!$E$22,G586='Umrechnungskurse und Konstanten'!$E$23),"VSt. Satz ok.","falsche/keine VSt.")</f>
        <v>falsche/keine VSt.</v>
      </c>
      <c r="M586" s="67" t="str">
        <f>IF(AND(C586&gt;='Umrechnungskurse und Konstanten'!$C$14,C586&lt;='Umrechnungskurse und Konstanten'!$D$16),"Periode ok.","falsche Periode")</f>
        <v>falsche Periode</v>
      </c>
    </row>
    <row r="587" spans="2:13" x14ac:dyDescent="0.3">
      <c r="B587" s="56"/>
      <c r="C587" s="38"/>
      <c r="D587" s="38"/>
      <c r="E587" s="45"/>
      <c r="F587" s="40"/>
      <c r="G587" s="52"/>
      <c r="H587" s="42">
        <f t="shared" si="27"/>
        <v>0</v>
      </c>
      <c r="I587" s="43">
        <f>IF(AND(C587&gt;='Umrechnungskurse und Konstanten'!$C$5,C587&lt;='Umrechnungskurse und Konstanten'!$D$5),F587*'Umrechnungskurse und Konstanten'!$E$5,0)+IF(AND(C587&gt;='Umrechnungskurse und Konstanten'!$C$6,C587&lt;='Umrechnungskurse und Konstanten'!$D$6),F587*'Umrechnungskurse und Konstanten'!$E$6,0)+IF(AND(C587&gt;='Umrechnungskurse und Konstanten'!$C$7,C587&lt;='Umrechnungskurse und Konstanten'!$D$7),F587*'Umrechnungskurse und Konstanten'!$E$7,0)+IF(AND(C587&gt;='Umrechnungskurse und Konstanten'!$C$8,C587&lt;='Umrechnungskurse und Konstanten'!$D$8),F587*'Umrechnungskurse und Konstanten'!$E$8,0)+IF(AND(C587&gt;='Umrechnungskurse und Konstanten'!$C$9,C587&lt;='Umrechnungskurse und Konstanten'!$D$9),F587*'Umrechnungskurse und Konstanten'!$E$9,0)+IF(AND(C587&gt;='Umrechnungskurse und Konstanten'!$C$10,C587&lt;='Umrechnungskurse und Konstanten'!$D$10),F587*'Umrechnungskurse und Konstanten'!$E$10,0)+IF(AND(C587&gt;='Umrechnungskurse und Konstanten'!$C$11,C587&lt;='Umrechnungskurse und Konstanten'!$D$11),F587*'Umrechnungskurse und Konstanten'!$E$11,0)+IF(AND(C587&gt;='Umrechnungskurse und Konstanten'!$C$12,C587&lt;='Umrechnungskurse und Konstanten'!$D$12),F587*'Umrechnungskurse und Konstanten'!$E$12,0)+IF(AND(C587&gt;='Umrechnungskurse und Konstanten'!$C$13,C587&lt;='Umrechnungskurse und Konstanten'!$D$13),F587*'Umrechnungskurse und Konstanten'!$E$13,0)+IF(AND(C587&gt;='Umrechnungskurse und Konstanten'!$C$14,C587&lt;='Umrechnungskurse und Konstanten'!$D$14),F587*'Umrechnungskurse und Konstanten'!$E$14,0)+IF(AND(C587&gt;='Umrechnungskurse und Konstanten'!$C$15,C587&lt;='Umrechnungskurse und Konstanten'!$D$15),F587*'Umrechnungskurse und Konstanten'!$E$15,0)+IF(AND(C587&gt;='Umrechnungskurse und Konstanten'!$C$16,C587&lt;='Umrechnungskurse und Konstanten'!$D$16),F587*'Umrechnungskurse und Konstanten'!$E$16,0)</f>
        <v>0</v>
      </c>
      <c r="J587" s="43">
        <f t="shared" si="28"/>
        <v>0</v>
      </c>
      <c r="K587" s="43">
        <f t="shared" si="29"/>
        <v>0</v>
      </c>
      <c r="L587" s="69" t="str">
        <f>IF(OR(G587='Umrechnungskurse und Konstanten'!$E$21,G587='Umrechnungskurse und Konstanten'!$E$22,G587='Umrechnungskurse und Konstanten'!$E$23),"VSt. Satz ok.","falsche/keine VSt.")</f>
        <v>falsche/keine VSt.</v>
      </c>
      <c r="M587" s="67" t="str">
        <f>IF(AND(C587&gt;='Umrechnungskurse und Konstanten'!$C$14,C587&lt;='Umrechnungskurse und Konstanten'!$D$16),"Periode ok.","falsche Periode")</f>
        <v>falsche Periode</v>
      </c>
    </row>
    <row r="588" spans="2:13" x14ac:dyDescent="0.3">
      <c r="B588" s="56"/>
      <c r="C588" s="38"/>
      <c r="D588" s="38"/>
      <c r="E588" s="45"/>
      <c r="F588" s="40"/>
      <c r="G588" s="52"/>
      <c r="H588" s="42">
        <f t="shared" si="27"/>
        <v>0</v>
      </c>
      <c r="I588" s="43">
        <f>IF(AND(C588&gt;='Umrechnungskurse und Konstanten'!$C$5,C588&lt;='Umrechnungskurse und Konstanten'!$D$5),F588*'Umrechnungskurse und Konstanten'!$E$5,0)+IF(AND(C588&gt;='Umrechnungskurse und Konstanten'!$C$6,C588&lt;='Umrechnungskurse und Konstanten'!$D$6),F588*'Umrechnungskurse und Konstanten'!$E$6,0)+IF(AND(C588&gt;='Umrechnungskurse und Konstanten'!$C$7,C588&lt;='Umrechnungskurse und Konstanten'!$D$7),F588*'Umrechnungskurse und Konstanten'!$E$7,0)+IF(AND(C588&gt;='Umrechnungskurse und Konstanten'!$C$8,C588&lt;='Umrechnungskurse und Konstanten'!$D$8),F588*'Umrechnungskurse und Konstanten'!$E$8,0)+IF(AND(C588&gt;='Umrechnungskurse und Konstanten'!$C$9,C588&lt;='Umrechnungskurse und Konstanten'!$D$9),F588*'Umrechnungskurse und Konstanten'!$E$9,0)+IF(AND(C588&gt;='Umrechnungskurse und Konstanten'!$C$10,C588&lt;='Umrechnungskurse und Konstanten'!$D$10),F588*'Umrechnungskurse und Konstanten'!$E$10,0)+IF(AND(C588&gt;='Umrechnungskurse und Konstanten'!$C$11,C588&lt;='Umrechnungskurse und Konstanten'!$D$11),F588*'Umrechnungskurse und Konstanten'!$E$11,0)+IF(AND(C588&gt;='Umrechnungskurse und Konstanten'!$C$12,C588&lt;='Umrechnungskurse und Konstanten'!$D$12),F588*'Umrechnungskurse und Konstanten'!$E$12,0)+IF(AND(C588&gt;='Umrechnungskurse und Konstanten'!$C$13,C588&lt;='Umrechnungskurse und Konstanten'!$D$13),F588*'Umrechnungskurse und Konstanten'!$E$13,0)+IF(AND(C588&gt;='Umrechnungskurse und Konstanten'!$C$14,C588&lt;='Umrechnungskurse und Konstanten'!$D$14),F588*'Umrechnungskurse und Konstanten'!$E$14,0)+IF(AND(C588&gt;='Umrechnungskurse und Konstanten'!$C$15,C588&lt;='Umrechnungskurse und Konstanten'!$D$15),F588*'Umrechnungskurse und Konstanten'!$E$15,0)+IF(AND(C588&gt;='Umrechnungskurse und Konstanten'!$C$16,C588&lt;='Umrechnungskurse und Konstanten'!$D$16),F588*'Umrechnungskurse und Konstanten'!$E$16,0)</f>
        <v>0</v>
      </c>
      <c r="J588" s="43">
        <f t="shared" si="28"/>
        <v>0</v>
      </c>
      <c r="K588" s="43">
        <f t="shared" si="29"/>
        <v>0</v>
      </c>
      <c r="L588" s="69" t="str">
        <f>IF(OR(G588='Umrechnungskurse und Konstanten'!$E$21,G588='Umrechnungskurse und Konstanten'!$E$22,G588='Umrechnungskurse und Konstanten'!$E$23),"VSt. Satz ok.","falsche/keine VSt.")</f>
        <v>falsche/keine VSt.</v>
      </c>
      <c r="M588" s="67" t="str">
        <f>IF(AND(C588&gt;='Umrechnungskurse und Konstanten'!$C$14,C588&lt;='Umrechnungskurse und Konstanten'!$D$16),"Periode ok.","falsche Periode")</f>
        <v>falsche Periode</v>
      </c>
    </row>
    <row r="589" spans="2:13" x14ac:dyDescent="0.3">
      <c r="B589" s="56"/>
      <c r="C589" s="38"/>
      <c r="D589" s="38"/>
      <c r="E589" s="45"/>
      <c r="F589" s="40"/>
      <c r="G589" s="52"/>
      <c r="H589" s="42">
        <f t="shared" si="27"/>
        <v>0</v>
      </c>
      <c r="I589" s="43">
        <f>IF(AND(C589&gt;='Umrechnungskurse und Konstanten'!$C$5,C589&lt;='Umrechnungskurse und Konstanten'!$D$5),F589*'Umrechnungskurse und Konstanten'!$E$5,0)+IF(AND(C589&gt;='Umrechnungskurse und Konstanten'!$C$6,C589&lt;='Umrechnungskurse und Konstanten'!$D$6),F589*'Umrechnungskurse und Konstanten'!$E$6,0)+IF(AND(C589&gt;='Umrechnungskurse und Konstanten'!$C$7,C589&lt;='Umrechnungskurse und Konstanten'!$D$7),F589*'Umrechnungskurse und Konstanten'!$E$7,0)+IF(AND(C589&gt;='Umrechnungskurse und Konstanten'!$C$8,C589&lt;='Umrechnungskurse und Konstanten'!$D$8),F589*'Umrechnungskurse und Konstanten'!$E$8,0)+IF(AND(C589&gt;='Umrechnungskurse und Konstanten'!$C$9,C589&lt;='Umrechnungskurse und Konstanten'!$D$9),F589*'Umrechnungskurse und Konstanten'!$E$9,0)+IF(AND(C589&gt;='Umrechnungskurse und Konstanten'!$C$10,C589&lt;='Umrechnungskurse und Konstanten'!$D$10),F589*'Umrechnungskurse und Konstanten'!$E$10,0)+IF(AND(C589&gt;='Umrechnungskurse und Konstanten'!$C$11,C589&lt;='Umrechnungskurse und Konstanten'!$D$11),F589*'Umrechnungskurse und Konstanten'!$E$11,0)+IF(AND(C589&gt;='Umrechnungskurse und Konstanten'!$C$12,C589&lt;='Umrechnungskurse und Konstanten'!$D$12),F589*'Umrechnungskurse und Konstanten'!$E$12,0)+IF(AND(C589&gt;='Umrechnungskurse und Konstanten'!$C$13,C589&lt;='Umrechnungskurse und Konstanten'!$D$13),F589*'Umrechnungskurse und Konstanten'!$E$13,0)+IF(AND(C589&gt;='Umrechnungskurse und Konstanten'!$C$14,C589&lt;='Umrechnungskurse und Konstanten'!$D$14),F589*'Umrechnungskurse und Konstanten'!$E$14,0)+IF(AND(C589&gt;='Umrechnungskurse und Konstanten'!$C$15,C589&lt;='Umrechnungskurse und Konstanten'!$D$15),F589*'Umrechnungskurse und Konstanten'!$E$15,0)+IF(AND(C589&gt;='Umrechnungskurse und Konstanten'!$C$16,C589&lt;='Umrechnungskurse und Konstanten'!$D$16),F589*'Umrechnungskurse und Konstanten'!$E$16,0)</f>
        <v>0</v>
      </c>
      <c r="J589" s="43">
        <f t="shared" si="28"/>
        <v>0</v>
      </c>
      <c r="K589" s="43">
        <f t="shared" si="29"/>
        <v>0</v>
      </c>
      <c r="L589" s="69" t="str">
        <f>IF(OR(G589='Umrechnungskurse und Konstanten'!$E$21,G589='Umrechnungskurse und Konstanten'!$E$22,G589='Umrechnungskurse und Konstanten'!$E$23),"VSt. Satz ok.","falsche/keine VSt.")</f>
        <v>falsche/keine VSt.</v>
      </c>
      <c r="M589" s="67" t="str">
        <f>IF(AND(C589&gt;='Umrechnungskurse und Konstanten'!$C$14,C589&lt;='Umrechnungskurse und Konstanten'!$D$16),"Periode ok.","falsche Periode")</f>
        <v>falsche Periode</v>
      </c>
    </row>
    <row r="590" spans="2:13" x14ac:dyDescent="0.3">
      <c r="B590" s="56"/>
      <c r="C590" s="38"/>
      <c r="D590" s="38"/>
      <c r="E590" s="45"/>
      <c r="F590" s="40"/>
      <c r="G590" s="52"/>
      <c r="H590" s="42">
        <f t="shared" si="27"/>
        <v>0</v>
      </c>
      <c r="I590" s="43">
        <f>IF(AND(C590&gt;='Umrechnungskurse und Konstanten'!$C$5,C590&lt;='Umrechnungskurse und Konstanten'!$D$5),F590*'Umrechnungskurse und Konstanten'!$E$5,0)+IF(AND(C590&gt;='Umrechnungskurse und Konstanten'!$C$6,C590&lt;='Umrechnungskurse und Konstanten'!$D$6),F590*'Umrechnungskurse und Konstanten'!$E$6,0)+IF(AND(C590&gt;='Umrechnungskurse und Konstanten'!$C$7,C590&lt;='Umrechnungskurse und Konstanten'!$D$7),F590*'Umrechnungskurse und Konstanten'!$E$7,0)+IF(AND(C590&gt;='Umrechnungskurse und Konstanten'!$C$8,C590&lt;='Umrechnungskurse und Konstanten'!$D$8),F590*'Umrechnungskurse und Konstanten'!$E$8,0)+IF(AND(C590&gt;='Umrechnungskurse und Konstanten'!$C$9,C590&lt;='Umrechnungskurse und Konstanten'!$D$9),F590*'Umrechnungskurse und Konstanten'!$E$9,0)+IF(AND(C590&gt;='Umrechnungskurse und Konstanten'!$C$10,C590&lt;='Umrechnungskurse und Konstanten'!$D$10),F590*'Umrechnungskurse und Konstanten'!$E$10,0)+IF(AND(C590&gt;='Umrechnungskurse und Konstanten'!$C$11,C590&lt;='Umrechnungskurse und Konstanten'!$D$11),F590*'Umrechnungskurse und Konstanten'!$E$11,0)+IF(AND(C590&gt;='Umrechnungskurse und Konstanten'!$C$12,C590&lt;='Umrechnungskurse und Konstanten'!$D$12),F590*'Umrechnungskurse und Konstanten'!$E$12,0)+IF(AND(C590&gt;='Umrechnungskurse und Konstanten'!$C$13,C590&lt;='Umrechnungskurse und Konstanten'!$D$13),F590*'Umrechnungskurse und Konstanten'!$E$13,0)+IF(AND(C590&gt;='Umrechnungskurse und Konstanten'!$C$14,C590&lt;='Umrechnungskurse und Konstanten'!$D$14),F590*'Umrechnungskurse und Konstanten'!$E$14,0)+IF(AND(C590&gt;='Umrechnungskurse und Konstanten'!$C$15,C590&lt;='Umrechnungskurse und Konstanten'!$D$15),F590*'Umrechnungskurse und Konstanten'!$E$15,0)+IF(AND(C590&gt;='Umrechnungskurse und Konstanten'!$C$16,C590&lt;='Umrechnungskurse und Konstanten'!$D$16),F590*'Umrechnungskurse und Konstanten'!$E$16,0)</f>
        <v>0</v>
      </c>
      <c r="J590" s="43">
        <f t="shared" si="28"/>
        <v>0</v>
      </c>
      <c r="K590" s="43">
        <f t="shared" si="29"/>
        <v>0</v>
      </c>
      <c r="L590" s="69" t="str">
        <f>IF(OR(G590='Umrechnungskurse und Konstanten'!$E$21,G590='Umrechnungskurse und Konstanten'!$E$22,G590='Umrechnungskurse und Konstanten'!$E$23),"VSt. Satz ok.","falsche/keine VSt.")</f>
        <v>falsche/keine VSt.</v>
      </c>
      <c r="M590" s="67" t="str">
        <f>IF(AND(C590&gt;='Umrechnungskurse und Konstanten'!$C$14,C590&lt;='Umrechnungskurse und Konstanten'!$D$16),"Periode ok.","falsche Periode")</f>
        <v>falsche Periode</v>
      </c>
    </row>
    <row r="591" spans="2:13" x14ac:dyDescent="0.3">
      <c r="B591" s="56"/>
      <c r="C591" s="38"/>
      <c r="D591" s="38"/>
      <c r="E591" s="45"/>
      <c r="F591" s="40"/>
      <c r="G591" s="52"/>
      <c r="H591" s="42">
        <f t="shared" si="27"/>
        <v>0</v>
      </c>
      <c r="I591" s="43">
        <f>IF(AND(C591&gt;='Umrechnungskurse und Konstanten'!$C$5,C591&lt;='Umrechnungskurse und Konstanten'!$D$5),F591*'Umrechnungskurse und Konstanten'!$E$5,0)+IF(AND(C591&gt;='Umrechnungskurse und Konstanten'!$C$6,C591&lt;='Umrechnungskurse und Konstanten'!$D$6),F591*'Umrechnungskurse und Konstanten'!$E$6,0)+IF(AND(C591&gt;='Umrechnungskurse und Konstanten'!$C$7,C591&lt;='Umrechnungskurse und Konstanten'!$D$7),F591*'Umrechnungskurse und Konstanten'!$E$7,0)+IF(AND(C591&gt;='Umrechnungskurse und Konstanten'!$C$8,C591&lt;='Umrechnungskurse und Konstanten'!$D$8),F591*'Umrechnungskurse und Konstanten'!$E$8,0)+IF(AND(C591&gt;='Umrechnungskurse und Konstanten'!$C$9,C591&lt;='Umrechnungskurse und Konstanten'!$D$9),F591*'Umrechnungskurse und Konstanten'!$E$9,0)+IF(AND(C591&gt;='Umrechnungskurse und Konstanten'!$C$10,C591&lt;='Umrechnungskurse und Konstanten'!$D$10),F591*'Umrechnungskurse und Konstanten'!$E$10,0)+IF(AND(C591&gt;='Umrechnungskurse und Konstanten'!$C$11,C591&lt;='Umrechnungskurse und Konstanten'!$D$11),F591*'Umrechnungskurse und Konstanten'!$E$11,0)+IF(AND(C591&gt;='Umrechnungskurse und Konstanten'!$C$12,C591&lt;='Umrechnungskurse und Konstanten'!$D$12),F591*'Umrechnungskurse und Konstanten'!$E$12,0)+IF(AND(C591&gt;='Umrechnungskurse und Konstanten'!$C$13,C591&lt;='Umrechnungskurse und Konstanten'!$D$13),F591*'Umrechnungskurse und Konstanten'!$E$13,0)+IF(AND(C591&gt;='Umrechnungskurse und Konstanten'!$C$14,C591&lt;='Umrechnungskurse und Konstanten'!$D$14),F591*'Umrechnungskurse und Konstanten'!$E$14,0)+IF(AND(C591&gt;='Umrechnungskurse und Konstanten'!$C$15,C591&lt;='Umrechnungskurse und Konstanten'!$D$15),F591*'Umrechnungskurse und Konstanten'!$E$15,0)+IF(AND(C591&gt;='Umrechnungskurse und Konstanten'!$C$16,C591&lt;='Umrechnungskurse und Konstanten'!$D$16),F591*'Umrechnungskurse und Konstanten'!$E$16,0)</f>
        <v>0</v>
      </c>
      <c r="J591" s="43">
        <f t="shared" si="28"/>
        <v>0</v>
      </c>
      <c r="K591" s="43">
        <f t="shared" si="29"/>
        <v>0</v>
      </c>
      <c r="L591" s="69" t="str">
        <f>IF(OR(G591='Umrechnungskurse und Konstanten'!$E$21,G591='Umrechnungskurse und Konstanten'!$E$22,G591='Umrechnungskurse und Konstanten'!$E$23),"VSt. Satz ok.","falsche/keine VSt.")</f>
        <v>falsche/keine VSt.</v>
      </c>
      <c r="M591" s="67" t="str">
        <f>IF(AND(C591&gt;='Umrechnungskurse und Konstanten'!$C$14,C591&lt;='Umrechnungskurse und Konstanten'!$D$16),"Periode ok.","falsche Periode")</f>
        <v>falsche Periode</v>
      </c>
    </row>
    <row r="592" spans="2:13" x14ac:dyDescent="0.3">
      <c r="B592" s="56"/>
      <c r="C592" s="38"/>
      <c r="D592" s="38"/>
      <c r="E592" s="45"/>
      <c r="F592" s="40"/>
      <c r="G592" s="52"/>
      <c r="H592" s="42">
        <f t="shared" si="27"/>
        <v>0</v>
      </c>
      <c r="I592" s="43">
        <f>IF(AND(C592&gt;='Umrechnungskurse und Konstanten'!$C$5,C592&lt;='Umrechnungskurse und Konstanten'!$D$5),F592*'Umrechnungskurse und Konstanten'!$E$5,0)+IF(AND(C592&gt;='Umrechnungskurse und Konstanten'!$C$6,C592&lt;='Umrechnungskurse und Konstanten'!$D$6),F592*'Umrechnungskurse und Konstanten'!$E$6,0)+IF(AND(C592&gt;='Umrechnungskurse und Konstanten'!$C$7,C592&lt;='Umrechnungskurse und Konstanten'!$D$7),F592*'Umrechnungskurse und Konstanten'!$E$7,0)+IF(AND(C592&gt;='Umrechnungskurse und Konstanten'!$C$8,C592&lt;='Umrechnungskurse und Konstanten'!$D$8),F592*'Umrechnungskurse und Konstanten'!$E$8,0)+IF(AND(C592&gt;='Umrechnungskurse und Konstanten'!$C$9,C592&lt;='Umrechnungskurse und Konstanten'!$D$9),F592*'Umrechnungskurse und Konstanten'!$E$9,0)+IF(AND(C592&gt;='Umrechnungskurse und Konstanten'!$C$10,C592&lt;='Umrechnungskurse und Konstanten'!$D$10),F592*'Umrechnungskurse und Konstanten'!$E$10,0)+IF(AND(C592&gt;='Umrechnungskurse und Konstanten'!$C$11,C592&lt;='Umrechnungskurse und Konstanten'!$D$11),F592*'Umrechnungskurse und Konstanten'!$E$11,0)+IF(AND(C592&gt;='Umrechnungskurse und Konstanten'!$C$12,C592&lt;='Umrechnungskurse und Konstanten'!$D$12),F592*'Umrechnungskurse und Konstanten'!$E$12,0)+IF(AND(C592&gt;='Umrechnungskurse und Konstanten'!$C$13,C592&lt;='Umrechnungskurse und Konstanten'!$D$13),F592*'Umrechnungskurse und Konstanten'!$E$13,0)+IF(AND(C592&gt;='Umrechnungskurse und Konstanten'!$C$14,C592&lt;='Umrechnungskurse und Konstanten'!$D$14),F592*'Umrechnungskurse und Konstanten'!$E$14,0)+IF(AND(C592&gt;='Umrechnungskurse und Konstanten'!$C$15,C592&lt;='Umrechnungskurse und Konstanten'!$D$15),F592*'Umrechnungskurse und Konstanten'!$E$15,0)+IF(AND(C592&gt;='Umrechnungskurse und Konstanten'!$C$16,C592&lt;='Umrechnungskurse und Konstanten'!$D$16),F592*'Umrechnungskurse und Konstanten'!$E$16,0)</f>
        <v>0</v>
      </c>
      <c r="J592" s="43">
        <f t="shared" si="28"/>
        <v>0</v>
      </c>
      <c r="K592" s="43">
        <f t="shared" si="29"/>
        <v>0</v>
      </c>
      <c r="L592" s="69" t="str">
        <f>IF(OR(G592='Umrechnungskurse und Konstanten'!$E$21,G592='Umrechnungskurse und Konstanten'!$E$22,G592='Umrechnungskurse und Konstanten'!$E$23),"VSt. Satz ok.","falsche/keine VSt.")</f>
        <v>falsche/keine VSt.</v>
      </c>
      <c r="M592" s="67" t="str">
        <f>IF(AND(C592&gt;='Umrechnungskurse und Konstanten'!$C$14,C592&lt;='Umrechnungskurse und Konstanten'!$D$16),"Periode ok.","falsche Periode")</f>
        <v>falsche Periode</v>
      </c>
    </row>
    <row r="593" spans="2:13" x14ac:dyDescent="0.3">
      <c r="B593" s="56"/>
      <c r="C593" s="38"/>
      <c r="D593" s="38"/>
      <c r="E593" s="45"/>
      <c r="F593" s="40"/>
      <c r="G593" s="52"/>
      <c r="H593" s="42">
        <f t="shared" si="27"/>
        <v>0</v>
      </c>
      <c r="I593" s="43">
        <f>IF(AND(C593&gt;='Umrechnungskurse und Konstanten'!$C$5,C593&lt;='Umrechnungskurse und Konstanten'!$D$5),F593*'Umrechnungskurse und Konstanten'!$E$5,0)+IF(AND(C593&gt;='Umrechnungskurse und Konstanten'!$C$6,C593&lt;='Umrechnungskurse und Konstanten'!$D$6),F593*'Umrechnungskurse und Konstanten'!$E$6,0)+IF(AND(C593&gt;='Umrechnungskurse und Konstanten'!$C$7,C593&lt;='Umrechnungskurse und Konstanten'!$D$7),F593*'Umrechnungskurse und Konstanten'!$E$7,0)+IF(AND(C593&gt;='Umrechnungskurse und Konstanten'!$C$8,C593&lt;='Umrechnungskurse und Konstanten'!$D$8),F593*'Umrechnungskurse und Konstanten'!$E$8,0)+IF(AND(C593&gt;='Umrechnungskurse und Konstanten'!$C$9,C593&lt;='Umrechnungskurse und Konstanten'!$D$9),F593*'Umrechnungskurse und Konstanten'!$E$9,0)+IF(AND(C593&gt;='Umrechnungskurse und Konstanten'!$C$10,C593&lt;='Umrechnungskurse und Konstanten'!$D$10),F593*'Umrechnungskurse und Konstanten'!$E$10,0)+IF(AND(C593&gt;='Umrechnungskurse und Konstanten'!$C$11,C593&lt;='Umrechnungskurse und Konstanten'!$D$11),F593*'Umrechnungskurse und Konstanten'!$E$11,0)+IF(AND(C593&gt;='Umrechnungskurse und Konstanten'!$C$12,C593&lt;='Umrechnungskurse und Konstanten'!$D$12),F593*'Umrechnungskurse und Konstanten'!$E$12,0)+IF(AND(C593&gt;='Umrechnungskurse und Konstanten'!$C$13,C593&lt;='Umrechnungskurse und Konstanten'!$D$13),F593*'Umrechnungskurse und Konstanten'!$E$13,0)+IF(AND(C593&gt;='Umrechnungskurse und Konstanten'!$C$14,C593&lt;='Umrechnungskurse und Konstanten'!$D$14),F593*'Umrechnungskurse und Konstanten'!$E$14,0)+IF(AND(C593&gt;='Umrechnungskurse und Konstanten'!$C$15,C593&lt;='Umrechnungskurse und Konstanten'!$D$15),F593*'Umrechnungskurse und Konstanten'!$E$15,0)+IF(AND(C593&gt;='Umrechnungskurse und Konstanten'!$C$16,C593&lt;='Umrechnungskurse und Konstanten'!$D$16),F593*'Umrechnungskurse und Konstanten'!$E$16,0)</f>
        <v>0</v>
      </c>
      <c r="J593" s="43">
        <f t="shared" si="28"/>
        <v>0</v>
      </c>
      <c r="K593" s="43">
        <f t="shared" si="29"/>
        <v>0</v>
      </c>
      <c r="L593" s="69" t="str">
        <f>IF(OR(G593='Umrechnungskurse und Konstanten'!$E$21,G593='Umrechnungskurse und Konstanten'!$E$22,G593='Umrechnungskurse und Konstanten'!$E$23),"VSt. Satz ok.","falsche/keine VSt.")</f>
        <v>falsche/keine VSt.</v>
      </c>
      <c r="M593" s="67" t="str">
        <f>IF(AND(C593&gt;='Umrechnungskurse und Konstanten'!$C$14,C593&lt;='Umrechnungskurse und Konstanten'!$D$16),"Periode ok.","falsche Periode")</f>
        <v>falsche Periode</v>
      </c>
    </row>
    <row r="594" spans="2:13" x14ac:dyDescent="0.3">
      <c r="B594" s="56"/>
      <c r="C594" s="38"/>
      <c r="D594" s="38"/>
      <c r="E594" s="45"/>
      <c r="F594" s="40"/>
      <c r="G594" s="52"/>
      <c r="H594" s="42">
        <f t="shared" si="27"/>
        <v>0</v>
      </c>
      <c r="I594" s="43">
        <f>IF(AND(C594&gt;='Umrechnungskurse und Konstanten'!$C$5,C594&lt;='Umrechnungskurse und Konstanten'!$D$5),F594*'Umrechnungskurse und Konstanten'!$E$5,0)+IF(AND(C594&gt;='Umrechnungskurse und Konstanten'!$C$6,C594&lt;='Umrechnungskurse und Konstanten'!$D$6),F594*'Umrechnungskurse und Konstanten'!$E$6,0)+IF(AND(C594&gt;='Umrechnungskurse und Konstanten'!$C$7,C594&lt;='Umrechnungskurse und Konstanten'!$D$7),F594*'Umrechnungskurse und Konstanten'!$E$7,0)+IF(AND(C594&gt;='Umrechnungskurse und Konstanten'!$C$8,C594&lt;='Umrechnungskurse und Konstanten'!$D$8),F594*'Umrechnungskurse und Konstanten'!$E$8,0)+IF(AND(C594&gt;='Umrechnungskurse und Konstanten'!$C$9,C594&lt;='Umrechnungskurse und Konstanten'!$D$9),F594*'Umrechnungskurse und Konstanten'!$E$9,0)+IF(AND(C594&gt;='Umrechnungskurse und Konstanten'!$C$10,C594&lt;='Umrechnungskurse und Konstanten'!$D$10),F594*'Umrechnungskurse und Konstanten'!$E$10,0)+IF(AND(C594&gt;='Umrechnungskurse und Konstanten'!$C$11,C594&lt;='Umrechnungskurse und Konstanten'!$D$11),F594*'Umrechnungskurse und Konstanten'!$E$11,0)+IF(AND(C594&gt;='Umrechnungskurse und Konstanten'!$C$12,C594&lt;='Umrechnungskurse und Konstanten'!$D$12),F594*'Umrechnungskurse und Konstanten'!$E$12,0)+IF(AND(C594&gt;='Umrechnungskurse und Konstanten'!$C$13,C594&lt;='Umrechnungskurse und Konstanten'!$D$13),F594*'Umrechnungskurse und Konstanten'!$E$13,0)+IF(AND(C594&gt;='Umrechnungskurse und Konstanten'!$C$14,C594&lt;='Umrechnungskurse und Konstanten'!$D$14),F594*'Umrechnungskurse und Konstanten'!$E$14,0)+IF(AND(C594&gt;='Umrechnungskurse und Konstanten'!$C$15,C594&lt;='Umrechnungskurse und Konstanten'!$D$15),F594*'Umrechnungskurse und Konstanten'!$E$15,0)+IF(AND(C594&gt;='Umrechnungskurse und Konstanten'!$C$16,C594&lt;='Umrechnungskurse und Konstanten'!$D$16),F594*'Umrechnungskurse und Konstanten'!$E$16,0)</f>
        <v>0</v>
      </c>
      <c r="J594" s="43">
        <f t="shared" si="28"/>
        <v>0</v>
      </c>
      <c r="K594" s="43">
        <f t="shared" si="29"/>
        <v>0</v>
      </c>
      <c r="L594" s="69" t="str">
        <f>IF(OR(G594='Umrechnungskurse und Konstanten'!$E$21,G594='Umrechnungskurse und Konstanten'!$E$22,G594='Umrechnungskurse und Konstanten'!$E$23),"VSt. Satz ok.","falsche/keine VSt.")</f>
        <v>falsche/keine VSt.</v>
      </c>
      <c r="M594" s="67" t="str">
        <f>IF(AND(C594&gt;='Umrechnungskurse und Konstanten'!$C$14,C594&lt;='Umrechnungskurse und Konstanten'!$D$16),"Periode ok.","falsche Periode")</f>
        <v>falsche Periode</v>
      </c>
    </row>
    <row r="595" spans="2:13" x14ac:dyDescent="0.3">
      <c r="B595" s="56"/>
      <c r="C595" s="38"/>
      <c r="D595" s="38"/>
      <c r="E595" s="45"/>
      <c r="F595" s="40"/>
      <c r="G595" s="52"/>
      <c r="H595" s="42">
        <f t="shared" si="27"/>
        <v>0</v>
      </c>
      <c r="I595" s="43">
        <f>IF(AND(C595&gt;='Umrechnungskurse und Konstanten'!$C$5,C595&lt;='Umrechnungskurse und Konstanten'!$D$5),F595*'Umrechnungskurse und Konstanten'!$E$5,0)+IF(AND(C595&gt;='Umrechnungskurse und Konstanten'!$C$6,C595&lt;='Umrechnungskurse und Konstanten'!$D$6),F595*'Umrechnungskurse und Konstanten'!$E$6,0)+IF(AND(C595&gt;='Umrechnungskurse und Konstanten'!$C$7,C595&lt;='Umrechnungskurse und Konstanten'!$D$7),F595*'Umrechnungskurse und Konstanten'!$E$7,0)+IF(AND(C595&gt;='Umrechnungskurse und Konstanten'!$C$8,C595&lt;='Umrechnungskurse und Konstanten'!$D$8),F595*'Umrechnungskurse und Konstanten'!$E$8,0)+IF(AND(C595&gt;='Umrechnungskurse und Konstanten'!$C$9,C595&lt;='Umrechnungskurse und Konstanten'!$D$9),F595*'Umrechnungskurse und Konstanten'!$E$9,0)+IF(AND(C595&gt;='Umrechnungskurse und Konstanten'!$C$10,C595&lt;='Umrechnungskurse und Konstanten'!$D$10),F595*'Umrechnungskurse und Konstanten'!$E$10,0)+IF(AND(C595&gt;='Umrechnungskurse und Konstanten'!$C$11,C595&lt;='Umrechnungskurse und Konstanten'!$D$11),F595*'Umrechnungskurse und Konstanten'!$E$11,0)+IF(AND(C595&gt;='Umrechnungskurse und Konstanten'!$C$12,C595&lt;='Umrechnungskurse und Konstanten'!$D$12),F595*'Umrechnungskurse und Konstanten'!$E$12,0)+IF(AND(C595&gt;='Umrechnungskurse und Konstanten'!$C$13,C595&lt;='Umrechnungskurse und Konstanten'!$D$13),F595*'Umrechnungskurse und Konstanten'!$E$13,0)+IF(AND(C595&gt;='Umrechnungskurse und Konstanten'!$C$14,C595&lt;='Umrechnungskurse und Konstanten'!$D$14),F595*'Umrechnungskurse und Konstanten'!$E$14,0)+IF(AND(C595&gt;='Umrechnungskurse und Konstanten'!$C$15,C595&lt;='Umrechnungskurse und Konstanten'!$D$15),F595*'Umrechnungskurse und Konstanten'!$E$15,0)+IF(AND(C595&gt;='Umrechnungskurse und Konstanten'!$C$16,C595&lt;='Umrechnungskurse und Konstanten'!$D$16),F595*'Umrechnungskurse und Konstanten'!$E$16,0)</f>
        <v>0</v>
      </c>
      <c r="J595" s="43">
        <f t="shared" si="28"/>
        <v>0</v>
      </c>
      <c r="K595" s="43">
        <f t="shared" si="29"/>
        <v>0</v>
      </c>
      <c r="L595" s="69" t="str">
        <f>IF(OR(G595='Umrechnungskurse und Konstanten'!$E$21,G595='Umrechnungskurse und Konstanten'!$E$22,G595='Umrechnungskurse und Konstanten'!$E$23),"VSt. Satz ok.","falsche/keine VSt.")</f>
        <v>falsche/keine VSt.</v>
      </c>
      <c r="M595" s="67" t="str">
        <f>IF(AND(C595&gt;='Umrechnungskurse und Konstanten'!$C$14,C595&lt;='Umrechnungskurse und Konstanten'!$D$16),"Periode ok.","falsche Periode")</f>
        <v>falsche Periode</v>
      </c>
    </row>
    <row r="596" spans="2:13" x14ac:dyDescent="0.3">
      <c r="B596" s="56"/>
      <c r="C596" s="38"/>
      <c r="D596" s="38"/>
      <c r="E596" s="45"/>
      <c r="F596" s="40"/>
      <c r="G596" s="52"/>
      <c r="H596" s="42">
        <f t="shared" si="27"/>
        <v>0</v>
      </c>
      <c r="I596" s="43">
        <f>IF(AND(C596&gt;='Umrechnungskurse und Konstanten'!$C$5,C596&lt;='Umrechnungskurse und Konstanten'!$D$5),F596*'Umrechnungskurse und Konstanten'!$E$5,0)+IF(AND(C596&gt;='Umrechnungskurse und Konstanten'!$C$6,C596&lt;='Umrechnungskurse und Konstanten'!$D$6),F596*'Umrechnungskurse und Konstanten'!$E$6,0)+IF(AND(C596&gt;='Umrechnungskurse und Konstanten'!$C$7,C596&lt;='Umrechnungskurse und Konstanten'!$D$7),F596*'Umrechnungskurse und Konstanten'!$E$7,0)+IF(AND(C596&gt;='Umrechnungskurse und Konstanten'!$C$8,C596&lt;='Umrechnungskurse und Konstanten'!$D$8),F596*'Umrechnungskurse und Konstanten'!$E$8,0)+IF(AND(C596&gt;='Umrechnungskurse und Konstanten'!$C$9,C596&lt;='Umrechnungskurse und Konstanten'!$D$9),F596*'Umrechnungskurse und Konstanten'!$E$9,0)+IF(AND(C596&gt;='Umrechnungskurse und Konstanten'!$C$10,C596&lt;='Umrechnungskurse und Konstanten'!$D$10),F596*'Umrechnungskurse und Konstanten'!$E$10,0)+IF(AND(C596&gt;='Umrechnungskurse und Konstanten'!$C$11,C596&lt;='Umrechnungskurse und Konstanten'!$D$11),F596*'Umrechnungskurse und Konstanten'!$E$11,0)+IF(AND(C596&gt;='Umrechnungskurse und Konstanten'!$C$12,C596&lt;='Umrechnungskurse und Konstanten'!$D$12),F596*'Umrechnungskurse und Konstanten'!$E$12,0)+IF(AND(C596&gt;='Umrechnungskurse und Konstanten'!$C$13,C596&lt;='Umrechnungskurse und Konstanten'!$D$13),F596*'Umrechnungskurse und Konstanten'!$E$13,0)+IF(AND(C596&gt;='Umrechnungskurse und Konstanten'!$C$14,C596&lt;='Umrechnungskurse und Konstanten'!$D$14),F596*'Umrechnungskurse und Konstanten'!$E$14,0)+IF(AND(C596&gt;='Umrechnungskurse und Konstanten'!$C$15,C596&lt;='Umrechnungskurse und Konstanten'!$D$15),F596*'Umrechnungskurse und Konstanten'!$E$15,0)+IF(AND(C596&gt;='Umrechnungskurse und Konstanten'!$C$16,C596&lt;='Umrechnungskurse und Konstanten'!$D$16),F596*'Umrechnungskurse und Konstanten'!$E$16,0)</f>
        <v>0</v>
      </c>
      <c r="J596" s="43">
        <f t="shared" si="28"/>
        <v>0</v>
      </c>
      <c r="K596" s="43">
        <f t="shared" si="29"/>
        <v>0</v>
      </c>
      <c r="L596" s="69" t="str">
        <f>IF(OR(G596='Umrechnungskurse und Konstanten'!$E$21,G596='Umrechnungskurse und Konstanten'!$E$22,G596='Umrechnungskurse und Konstanten'!$E$23),"VSt. Satz ok.","falsche/keine VSt.")</f>
        <v>falsche/keine VSt.</v>
      </c>
      <c r="M596" s="67" t="str">
        <f>IF(AND(C596&gt;='Umrechnungskurse und Konstanten'!$C$14,C596&lt;='Umrechnungskurse und Konstanten'!$D$16),"Periode ok.","falsche Periode")</f>
        <v>falsche Periode</v>
      </c>
    </row>
    <row r="597" spans="2:13" x14ac:dyDescent="0.3">
      <c r="B597" s="56"/>
      <c r="C597" s="38"/>
      <c r="D597" s="38"/>
      <c r="E597" s="45"/>
      <c r="F597" s="40"/>
      <c r="G597" s="52"/>
      <c r="H597" s="42">
        <f t="shared" si="27"/>
        <v>0</v>
      </c>
      <c r="I597" s="43">
        <f>IF(AND(C597&gt;='Umrechnungskurse und Konstanten'!$C$5,C597&lt;='Umrechnungskurse und Konstanten'!$D$5),F597*'Umrechnungskurse und Konstanten'!$E$5,0)+IF(AND(C597&gt;='Umrechnungskurse und Konstanten'!$C$6,C597&lt;='Umrechnungskurse und Konstanten'!$D$6),F597*'Umrechnungskurse und Konstanten'!$E$6,0)+IF(AND(C597&gt;='Umrechnungskurse und Konstanten'!$C$7,C597&lt;='Umrechnungskurse und Konstanten'!$D$7),F597*'Umrechnungskurse und Konstanten'!$E$7,0)+IF(AND(C597&gt;='Umrechnungskurse und Konstanten'!$C$8,C597&lt;='Umrechnungskurse und Konstanten'!$D$8),F597*'Umrechnungskurse und Konstanten'!$E$8,0)+IF(AND(C597&gt;='Umrechnungskurse und Konstanten'!$C$9,C597&lt;='Umrechnungskurse und Konstanten'!$D$9),F597*'Umrechnungskurse und Konstanten'!$E$9,0)+IF(AND(C597&gt;='Umrechnungskurse und Konstanten'!$C$10,C597&lt;='Umrechnungskurse und Konstanten'!$D$10),F597*'Umrechnungskurse und Konstanten'!$E$10,0)+IF(AND(C597&gt;='Umrechnungskurse und Konstanten'!$C$11,C597&lt;='Umrechnungskurse und Konstanten'!$D$11),F597*'Umrechnungskurse und Konstanten'!$E$11,0)+IF(AND(C597&gt;='Umrechnungskurse und Konstanten'!$C$12,C597&lt;='Umrechnungskurse und Konstanten'!$D$12),F597*'Umrechnungskurse und Konstanten'!$E$12,0)+IF(AND(C597&gt;='Umrechnungskurse und Konstanten'!$C$13,C597&lt;='Umrechnungskurse und Konstanten'!$D$13),F597*'Umrechnungskurse und Konstanten'!$E$13,0)+IF(AND(C597&gt;='Umrechnungskurse und Konstanten'!$C$14,C597&lt;='Umrechnungskurse und Konstanten'!$D$14),F597*'Umrechnungskurse und Konstanten'!$E$14,0)+IF(AND(C597&gt;='Umrechnungskurse und Konstanten'!$C$15,C597&lt;='Umrechnungskurse und Konstanten'!$D$15),F597*'Umrechnungskurse und Konstanten'!$E$15,0)+IF(AND(C597&gt;='Umrechnungskurse und Konstanten'!$C$16,C597&lt;='Umrechnungskurse und Konstanten'!$D$16),F597*'Umrechnungskurse und Konstanten'!$E$16,0)</f>
        <v>0</v>
      </c>
      <c r="J597" s="43">
        <f t="shared" si="28"/>
        <v>0</v>
      </c>
      <c r="K597" s="43">
        <f t="shared" si="29"/>
        <v>0</v>
      </c>
      <c r="L597" s="69" t="str">
        <f>IF(OR(G597='Umrechnungskurse und Konstanten'!$E$21,G597='Umrechnungskurse und Konstanten'!$E$22,G597='Umrechnungskurse und Konstanten'!$E$23),"VSt. Satz ok.","falsche/keine VSt.")</f>
        <v>falsche/keine VSt.</v>
      </c>
      <c r="M597" s="67" t="str">
        <f>IF(AND(C597&gt;='Umrechnungskurse und Konstanten'!$C$14,C597&lt;='Umrechnungskurse und Konstanten'!$D$16),"Periode ok.","falsche Periode")</f>
        <v>falsche Periode</v>
      </c>
    </row>
    <row r="598" spans="2:13" x14ac:dyDescent="0.3">
      <c r="B598" s="56"/>
      <c r="C598" s="38"/>
      <c r="D598" s="38"/>
      <c r="E598" s="45"/>
      <c r="F598" s="40"/>
      <c r="G598" s="52"/>
      <c r="H598" s="42">
        <f t="shared" si="27"/>
        <v>0</v>
      </c>
      <c r="I598" s="43">
        <f>IF(AND(C598&gt;='Umrechnungskurse und Konstanten'!$C$5,C598&lt;='Umrechnungskurse und Konstanten'!$D$5),F598*'Umrechnungskurse und Konstanten'!$E$5,0)+IF(AND(C598&gt;='Umrechnungskurse und Konstanten'!$C$6,C598&lt;='Umrechnungskurse und Konstanten'!$D$6),F598*'Umrechnungskurse und Konstanten'!$E$6,0)+IF(AND(C598&gt;='Umrechnungskurse und Konstanten'!$C$7,C598&lt;='Umrechnungskurse und Konstanten'!$D$7),F598*'Umrechnungskurse und Konstanten'!$E$7,0)+IF(AND(C598&gt;='Umrechnungskurse und Konstanten'!$C$8,C598&lt;='Umrechnungskurse und Konstanten'!$D$8),F598*'Umrechnungskurse und Konstanten'!$E$8,0)+IF(AND(C598&gt;='Umrechnungskurse und Konstanten'!$C$9,C598&lt;='Umrechnungskurse und Konstanten'!$D$9),F598*'Umrechnungskurse und Konstanten'!$E$9,0)+IF(AND(C598&gt;='Umrechnungskurse und Konstanten'!$C$10,C598&lt;='Umrechnungskurse und Konstanten'!$D$10),F598*'Umrechnungskurse und Konstanten'!$E$10,0)+IF(AND(C598&gt;='Umrechnungskurse und Konstanten'!$C$11,C598&lt;='Umrechnungskurse und Konstanten'!$D$11),F598*'Umrechnungskurse und Konstanten'!$E$11,0)+IF(AND(C598&gt;='Umrechnungskurse und Konstanten'!$C$12,C598&lt;='Umrechnungskurse und Konstanten'!$D$12),F598*'Umrechnungskurse und Konstanten'!$E$12,0)+IF(AND(C598&gt;='Umrechnungskurse und Konstanten'!$C$13,C598&lt;='Umrechnungskurse und Konstanten'!$D$13),F598*'Umrechnungskurse und Konstanten'!$E$13,0)+IF(AND(C598&gt;='Umrechnungskurse und Konstanten'!$C$14,C598&lt;='Umrechnungskurse und Konstanten'!$D$14),F598*'Umrechnungskurse und Konstanten'!$E$14,0)+IF(AND(C598&gt;='Umrechnungskurse und Konstanten'!$C$15,C598&lt;='Umrechnungskurse und Konstanten'!$D$15),F598*'Umrechnungskurse und Konstanten'!$E$15,0)+IF(AND(C598&gt;='Umrechnungskurse und Konstanten'!$C$16,C598&lt;='Umrechnungskurse und Konstanten'!$D$16),F598*'Umrechnungskurse und Konstanten'!$E$16,0)</f>
        <v>0</v>
      </c>
      <c r="J598" s="43">
        <f t="shared" si="28"/>
        <v>0</v>
      </c>
      <c r="K598" s="43">
        <f t="shared" si="29"/>
        <v>0</v>
      </c>
      <c r="L598" s="69" t="str">
        <f>IF(OR(G598='Umrechnungskurse und Konstanten'!$E$21,G598='Umrechnungskurse und Konstanten'!$E$22,G598='Umrechnungskurse und Konstanten'!$E$23),"VSt. Satz ok.","falsche/keine VSt.")</f>
        <v>falsche/keine VSt.</v>
      </c>
      <c r="M598" s="67" t="str">
        <f>IF(AND(C598&gt;='Umrechnungskurse und Konstanten'!$C$14,C598&lt;='Umrechnungskurse und Konstanten'!$D$16),"Periode ok.","falsche Periode")</f>
        <v>falsche Periode</v>
      </c>
    </row>
    <row r="599" spans="2:13" x14ac:dyDescent="0.3">
      <c r="B599" s="56"/>
      <c r="C599" s="38"/>
      <c r="D599" s="38"/>
      <c r="E599" s="45"/>
      <c r="F599" s="40"/>
      <c r="G599" s="52"/>
      <c r="H599" s="42">
        <f t="shared" si="27"/>
        <v>0</v>
      </c>
      <c r="I599" s="43">
        <f>IF(AND(C599&gt;='Umrechnungskurse und Konstanten'!$C$5,C599&lt;='Umrechnungskurse und Konstanten'!$D$5),F599*'Umrechnungskurse und Konstanten'!$E$5,0)+IF(AND(C599&gt;='Umrechnungskurse und Konstanten'!$C$6,C599&lt;='Umrechnungskurse und Konstanten'!$D$6),F599*'Umrechnungskurse und Konstanten'!$E$6,0)+IF(AND(C599&gt;='Umrechnungskurse und Konstanten'!$C$7,C599&lt;='Umrechnungskurse und Konstanten'!$D$7),F599*'Umrechnungskurse und Konstanten'!$E$7,0)+IF(AND(C599&gt;='Umrechnungskurse und Konstanten'!$C$8,C599&lt;='Umrechnungskurse und Konstanten'!$D$8),F599*'Umrechnungskurse und Konstanten'!$E$8,0)+IF(AND(C599&gt;='Umrechnungskurse und Konstanten'!$C$9,C599&lt;='Umrechnungskurse und Konstanten'!$D$9),F599*'Umrechnungskurse und Konstanten'!$E$9,0)+IF(AND(C599&gt;='Umrechnungskurse und Konstanten'!$C$10,C599&lt;='Umrechnungskurse und Konstanten'!$D$10),F599*'Umrechnungskurse und Konstanten'!$E$10,0)+IF(AND(C599&gt;='Umrechnungskurse und Konstanten'!$C$11,C599&lt;='Umrechnungskurse und Konstanten'!$D$11),F599*'Umrechnungskurse und Konstanten'!$E$11,0)+IF(AND(C599&gt;='Umrechnungskurse und Konstanten'!$C$12,C599&lt;='Umrechnungskurse und Konstanten'!$D$12),F599*'Umrechnungskurse und Konstanten'!$E$12,0)+IF(AND(C599&gt;='Umrechnungskurse und Konstanten'!$C$13,C599&lt;='Umrechnungskurse und Konstanten'!$D$13),F599*'Umrechnungskurse und Konstanten'!$E$13,0)+IF(AND(C599&gt;='Umrechnungskurse und Konstanten'!$C$14,C599&lt;='Umrechnungskurse und Konstanten'!$D$14),F599*'Umrechnungskurse und Konstanten'!$E$14,0)+IF(AND(C599&gt;='Umrechnungskurse und Konstanten'!$C$15,C599&lt;='Umrechnungskurse und Konstanten'!$D$15),F599*'Umrechnungskurse und Konstanten'!$E$15,0)+IF(AND(C599&gt;='Umrechnungskurse und Konstanten'!$C$16,C599&lt;='Umrechnungskurse und Konstanten'!$D$16),F599*'Umrechnungskurse und Konstanten'!$E$16,0)</f>
        <v>0</v>
      </c>
      <c r="J599" s="43">
        <f t="shared" si="28"/>
        <v>0</v>
      </c>
      <c r="K599" s="43">
        <f t="shared" si="29"/>
        <v>0</v>
      </c>
      <c r="L599" s="69" t="str">
        <f>IF(OR(G599='Umrechnungskurse und Konstanten'!$E$21,G599='Umrechnungskurse und Konstanten'!$E$22,G599='Umrechnungskurse und Konstanten'!$E$23),"VSt. Satz ok.","falsche/keine VSt.")</f>
        <v>falsche/keine VSt.</v>
      </c>
      <c r="M599" s="67" t="str">
        <f>IF(AND(C599&gt;='Umrechnungskurse und Konstanten'!$C$14,C599&lt;='Umrechnungskurse und Konstanten'!$D$16),"Periode ok.","falsche Periode")</f>
        <v>falsche Periode</v>
      </c>
    </row>
    <row r="600" spans="2:13" x14ac:dyDescent="0.3">
      <c r="B600" s="56"/>
      <c r="C600" s="38"/>
      <c r="D600" s="38"/>
      <c r="E600" s="45"/>
      <c r="F600" s="40"/>
      <c r="G600" s="52"/>
      <c r="H600" s="42">
        <f t="shared" si="27"/>
        <v>0</v>
      </c>
      <c r="I600" s="43">
        <f>IF(AND(C600&gt;='Umrechnungskurse und Konstanten'!$C$5,C600&lt;='Umrechnungskurse und Konstanten'!$D$5),F600*'Umrechnungskurse und Konstanten'!$E$5,0)+IF(AND(C600&gt;='Umrechnungskurse und Konstanten'!$C$6,C600&lt;='Umrechnungskurse und Konstanten'!$D$6),F600*'Umrechnungskurse und Konstanten'!$E$6,0)+IF(AND(C600&gt;='Umrechnungskurse und Konstanten'!$C$7,C600&lt;='Umrechnungskurse und Konstanten'!$D$7),F600*'Umrechnungskurse und Konstanten'!$E$7,0)+IF(AND(C600&gt;='Umrechnungskurse und Konstanten'!$C$8,C600&lt;='Umrechnungskurse und Konstanten'!$D$8),F600*'Umrechnungskurse und Konstanten'!$E$8,0)+IF(AND(C600&gt;='Umrechnungskurse und Konstanten'!$C$9,C600&lt;='Umrechnungskurse und Konstanten'!$D$9),F600*'Umrechnungskurse und Konstanten'!$E$9,0)+IF(AND(C600&gt;='Umrechnungskurse und Konstanten'!$C$10,C600&lt;='Umrechnungskurse und Konstanten'!$D$10),F600*'Umrechnungskurse und Konstanten'!$E$10,0)+IF(AND(C600&gt;='Umrechnungskurse und Konstanten'!$C$11,C600&lt;='Umrechnungskurse und Konstanten'!$D$11),F600*'Umrechnungskurse und Konstanten'!$E$11,0)+IF(AND(C600&gt;='Umrechnungskurse und Konstanten'!$C$12,C600&lt;='Umrechnungskurse und Konstanten'!$D$12),F600*'Umrechnungskurse und Konstanten'!$E$12,0)+IF(AND(C600&gt;='Umrechnungskurse und Konstanten'!$C$13,C600&lt;='Umrechnungskurse und Konstanten'!$D$13),F600*'Umrechnungskurse und Konstanten'!$E$13,0)+IF(AND(C600&gt;='Umrechnungskurse und Konstanten'!$C$14,C600&lt;='Umrechnungskurse und Konstanten'!$D$14),F600*'Umrechnungskurse und Konstanten'!$E$14,0)+IF(AND(C600&gt;='Umrechnungskurse und Konstanten'!$C$15,C600&lt;='Umrechnungskurse und Konstanten'!$D$15),F600*'Umrechnungskurse und Konstanten'!$E$15,0)+IF(AND(C600&gt;='Umrechnungskurse und Konstanten'!$C$16,C600&lt;='Umrechnungskurse und Konstanten'!$D$16),F600*'Umrechnungskurse und Konstanten'!$E$16,0)</f>
        <v>0</v>
      </c>
      <c r="J600" s="43">
        <f t="shared" si="28"/>
        <v>0</v>
      </c>
      <c r="K600" s="43">
        <f t="shared" si="29"/>
        <v>0</v>
      </c>
      <c r="L600" s="69" t="str">
        <f>IF(OR(G600='Umrechnungskurse und Konstanten'!$E$21,G600='Umrechnungskurse und Konstanten'!$E$22,G600='Umrechnungskurse und Konstanten'!$E$23),"VSt. Satz ok.","falsche/keine VSt.")</f>
        <v>falsche/keine VSt.</v>
      </c>
      <c r="M600" s="67" t="str">
        <f>IF(AND(C600&gt;='Umrechnungskurse und Konstanten'!$C$14,C600&lt;='Umrechnungskurse und Konstanten'!$D$16),"Periode ok.","falsche Periode")</f>
        <v>falsche Periode</v>
      </c>
    </row>
    <row r="601" spans="2:13" x14ac:dyDescent="0.3">
      <c r="B601" s="56"/>
      <c r="C601" s="38"/>
      <c r="D601" s="38"/>
      <c r="E601" s="45"/>
      <c r="F601" s="40"/>
      <c r="G601" s="52"/>
      <c r="H601" s="42">
        <f t="shared" si="27"/>
        <v>0</v>
      </c>
      <c r="I601" s="43">
        <f>IF(AND(C601&gt;='Umrechnungskurse und Konstanten'!$C$5,C601&lt;='Umrechnungskurse und Konstanten'!$D$5),F601*'Umrechnungskurse und Konstanten'!$E$5,0)+IF(AND(C601&gt;='Umrechnungskurse und Konstanten'!$C$6,C601&lt;='Umrechnungskurse und Konstanten'!$D$6),F601*'Umrechnungskurse und Konstanten'!$E$6,0)+IF(AND(C601&gt;='Umrechnungskurse und Konstanten'!$C$7,C601&lt;='Umrechnungskurse und Konstanten'!$D$7),F601*'Umrechnungskurse und Konstanten'!$E$7,0)+IF(AND(C601&gt;='Umrechnungskurse und Konstanten'!$C$8,C601&lt;='Umrechnungskurse und Konstanten'!$D$8),F601*'Umrechnungskurse und Konstanten'!$E$8,0)+IF(AND(C601&gt;='Umrechnungskurse und Konstanten'!$C$9,C601&lt;='Umrechnungskurse und Konstanten'!$D$9),F601*'Umrechnungskurse und Konstanten'!$E$9,0)+IF(AND(C601&gt;='Umrechnungskurse und Konstanten'!$C$10,C601&lt;='Umrechnungskurse und Konstanten'!$D$10),F601*'Umrechnungskurse und Konstanten'!$E$10,0)+IF(AND(C601&gt;='Umrechnungskurse und Konstanten'!$C$11,C601&lt;='Umrechnungskurse und Konstanten'!$D$11),F601*'Umrechnungskurse und Konstanten'!$E$11,0)+IF(AND(C601&gt;='Umrechnungskurse und Konstanten'!$C$12,C601&lt;='Umrechnungskurse und Konstanten'!$D$12),F601*'Umrechnungskurse und Konstanten'!$E$12,0)+IF(AND(C601&gt;='Umrechnungskurse und Konstanten'!$C$13,C601&lt;='Umrechnungskurse und Konstanten'!$D$13),F601*'Umrechnungskurse und Konstanten'!$E$13,0)+IF(AND(C601&gt;='Umrechnungskurse und Konstanten'!$C$14,C601&lt;='Umrechnungskurse und Konstanten'!$D$14),F601*'Umrechnungskurse und Konstanten'!$E$14,0)+IF(AND(C601&gt;='Umrechnungskurse und Konstanten'!$C$15,C601&lt;='Umrechnungskurse und Konstanten'!$D$15),F601*'Umrechnungskurse und Konstanten'!$E$15,0)+IF(AND(C601&gt;='Umrechnungskurse und Konstanten'!$C$16,C601&lt;='Umrechnungskurse und Konstanten'!$D$16),F601*'Umrechnungskurse und Konstanten'!$E$16,0)</f>
        <v>0</v>
      </c>
      <c r="J601" s="43">
        <f t="shared" si="28"/>
        <v>0</v>
      </c>
      <c r="K601" s="43">
        <f t="shared" si="29"/>
        <v>0</v>
      </c>
      <c r="L601" s="69" t="str">
        <f>IF(OR(G601='Umrechnungskurse und Konstanten'!$E$21,G601='Umrechnungskurse und Konstanten'!$E$22,G601='Umrechnungskurse und Konstanten'!$E$23),"VSt. Satz ok.","falsche/keine VSt.")</f>
        <v>falsche/keine VSt.</v>
      </c>
      <c r="M601" s="67" t="str">
        <f>IF(AND(C601&gt;='Umrechnungskurse und Konstanten'!$C$14,C601&lt;='Umrechnungskurse und Konstanten'!$D$16),"Periode ok.","falsche Periode")</f>
        <v>falsche Periode</v>
      </c>
    </row>
    <row r="602" spans="2:13" x14ac:dyDescent="0.3">
      <c r="B602" s="56"/>
      <c r="C602" s="38"/>
      <c r="D602" s="38"/>
      <c r="E602" s="45"/>
      <c r="F602" s="40"/>
      <c r="G602" s="52"/>
      <c r="H602" s="42">
        <f t="shared" si="27"/>
        <v>0</v>
      </c>
      <c r="I602" s="43">
        <f>IF(AND(C602&gt;='Umrechnungskurse und Konstanten'!$C$5,C602&lt;='Umrechnungskurse und Konstanten'!$D$5),F602*'Umrechnungskurse und Konstanten'!$E$5,0)+IF(AND(C602&gt;='Umrechnungskurse und Konstanten'!$C$6,C602&lt;='Umrechnungskurse und Konstanten'!$D$6),F602*'Umrechnungskurse und Konstanten'!$E$6,0)+IF(AND(C602&gt;='Umrechnungskurse und Konstanten'!$C$7,C602&lt;='Umrechnungskurse und Konstanten'!$D$7),F602*'Umrechnungskurse und Konstanten'!$E$7,0)+IF(AND(C602&gt;='Umrechnungskurse und Konstanten'!$C$8,C602&lt;='Umrechnungskurse und Konstanten'!$D$8),F602*'Umrechnungskurse und Konstanten'!$E$8,0)+IF(AND(C602&gt;='Umrechnungskurse und Konstanten'!$C$9,C602&lt;='Umrechnungskurse und Konstanten'!$D$9),F602*'Umrechnungskurse und Konstanten'!$E$9,0)+IF(AND(C602&gt;='Umrechnungskurse und Konstanten'!$C$10,C602&lt;='Umrechnungskurse und Konstanten'!$D$10),F602*'Umrechnungskurse und Konstanten'!$E$10,0)+IF(AND(C602&gt;='Umrechnungskurse und Konstanten'!$C$11,C602&lt;='Umrechnungskurse und Konstanten'!$D$11),F602*'Umrechnungskurse und Konstanten'!$E$11,0)+IF(AND(C602&gt;='Umrechnungskurse und Konstanten'!$C$12,C602&lt;='Umrechnungskurse und Konstanten'!$D$12),F602*'Umrechnungskurse und Konstanten'!$E$12,0)+IF(AND(C602&gt;='Umrechnungskurse und Konstanten'!$C$13,C602&lt;='Umrechnungskurse und Konstanten'!$D$13),F602*'Umrechnungskurse und Konstanten'!$E$13,0)+IF(AND(C602&gt;='Umrechnungskurse und Konstanten'!$C$14,C602&lt;='Umrechnungskurse und Konstanten'!$D$14),F602*'Umrechnungskurse und Konstanten'!$E$14,0)+IF(AND(C602&gt;='Umrechnungskurse und Konstanten'!$C$15,C602&lt;='Umrechnungskurse und Konstanten'!$D$15),F602*'Umrechnungskurse und Konstanten'!$E$15,0)+IF(AND(C602&gt;='Umrechnungskurse und Konstanten'!$C$16,C602&lt;='Umrechnungskurse und Konstanten'!$D$16),F602*'Umrechnungskurse und Konstanten'!$E$16,0)</f>
        <v>0</v>
      </c>
      <c r="J602" s="43">
        <f t="shared" si="28"/>
        <v>0</v>
      </c>
      <c r="K602" s="43">
        <f t="shared" si="29"/>
        <v>0</v>
      </c>
      <c r="L602" s="69" t="str">
        <f>IF(OR(G602='Umrechnungskurse und Konstanten'!$E$21,G602='Umrechnungskurse und Konstanten'!$E$22,G602='Umrechnungskurse und Konstanten'!$E$23),"VSt. Satz ok.","falsche/keine VSt.")</f>
        <v>falsche/keine VSt.</v>
      </c>
      <c r="M602" s="67" t="str">
        <f>IF(AND(C602&gt;='Umrechnungskurse und Konstanten'!$C$14,C602&lt;='Umrechnungskurse und Konstanten'!$D$16),"Periode ok.","falsche Periode")</f>
        <v>falsche Periode</v>
      </c>
    </row>
    <row r="603" spans="2:13" x14ac:dyDescent="0.3">
      <c r="B603" s="56"/>
      <c r="C603" s="38"/>
      <c r="D603" s="38"/>
      <c r="E603" s="45"/>
      <c r="F603" s="40"/>
      <c r="G603" s="52"/>
      <c r="H603" s="42">
        <f t="shared" si="27"/>
        <v>0</v>
      </c>
      <c r="I603" s="43">
        <f>IF(AND(C603&gt;='Umrechnungskurse und Konstanten'!$C$5,C603&lt;='Umrechnungskurse und Konstanten'!$D$5),F603*'Umrechnungskurse und Konstanten'!$E$5,0)+IF(AND(C603&gt;='Umrechnungskurse und Konstanten'!$C$6,C603&lt;='Umrechnungskurse und Konstanten'!$D$6),F603*'Umrechnungskurse und Konstanten'!$E$6,0)+IF(AND(C603&gt;='Umrechnungskurse und Konstanten'!$C$7,C603&lt;='Umrechnungskurse und Konstanten'!$D$7),F603*'Umrechnungskurse und Konstanten'!$E$7,0)+IF(AND(C603&gt;='Umrechnungskurse und Konstanten'!$C$8,C603&lt;='Umrechnungskurse und Konstanten'!$D$8),F603*'Umrechnungskurse und Konstanten'!$E$8,0)+IF(AND(C603&gt;='Umrechnungskurse und Konstanten'!$C$9,C603&lt;='Umrechnungskurse und Konstanten'!$D$9),F603*'Umrechnungskurse und Konstanten'!$E$9,0)+IF(AND(C603&gt;='Umrechnungskurse und Konstanten'!$C$10,C603&lt;='Umrechnungskurse und Konstanten'!$D$10),F603*'Umrechnungskurse und Konstanten'!$E$10,0)+IF(AND(C603&gt;='Umrechnungskurse und Konstanten'!$C$11,C603&lt;='Umrechnungskurse und Konstanten'!$D$11),F603*'Umrechnungskurse und Konstanten'!$E$11,0)+IF(AND(C603&gt;='Umrechnungskurse und Konstanten'!$C$12,C603&lt;='Umrechnungskurse und Konstanten'!$D$12),F603*'Umrechnungskurse und Konstanten'!$E$12,0)+IF(AND(C603&gt;='Umrechnungskurse und Konstanten'!$C$13,C603&lt;='Umrechnungskurse und Konstanten'!$D$13),F603*'Umrechnungskurse und Konstanten'!$E$13,0)+IF(AND(C603&gt;='Umrechnungskurse und Konstanten'!$C$14,C603&lt;='Umrechnungskurse und Konstanten'!$D$14),F603*'Umrechnungskurse und Konstanten'!$E$14,0)+IF(AND(C603&gt;='Umrechnungskurse und Konstanten'!$C$15,C603&lt;='Umrechnungskurse und Konstanten'!$D$15),F603*'Umrechnungskurse und Konstanten'!$E$15,0)+IF(AND(C603&gt;='Umrechnungskurse und Konstanten'!$C$16,C603&lt;='Umrechnungskurse und Konstanten'!$D$16),F603*'Umrechnungskurse und Konstanten'!$E$16,0)</f>
        <v>0</v>
      </c>
      <c r="J603" s="43">
        <f t="shared" si="28"/>
        <v>0</v>
      </c>
      <c r="K603" s="43">
        <f t="shared" si="29"/>
        <v>0</v>
      </c>
      <c r="L603" s="69" t="str">
        <f>IF(OR(G603='Umrechnungskurse und Konstanten'!$E$21,G603='Umrechnungskurse und Konstanten'!$E$22,G603='Umrechnungskurse und Konstanten'!$E$23),"VSt. Satz ok.","falsche/keine VSt.")</f>
        <v>falsche/keine VSt.</v>
      </c>
      <c r="M603" s="67" t="str">
        <f>IF(AND(C603&gt;='Umrechnungskurse und Konstanten'!$C$14,C603&lt;='Umrechnungskurse und Konstanten'!$D$16),"Periode ok.","falsche Periode")</f>
        <v>falsche Periode</v>
      </c>
    </row>
    <row r="604" spans="2:13" x14ac:dyDescent="0.3">
      <c r="B604" s="56"/>
      <c r="C604" s="38"/>
      <c r="D604" s="38"/>
      <c r="E604" s="45"/>
      <c r="F604" s="40"/>
      <c r="G604" s="52"/>
      <c r="H604" s="42">
        <f t="shared" si="27"/>
        <v>0</v>
      </c>
      <c r="I604" s="43">
        <f>IF(AND(C604&gt;='Umrechnungskurse und Konstanten'!$C$5,C604&lt;='Umrechnungskurse und Konstanten'!$D$5),F604*'Umrechnungskurse und Konstanten'!$E$5,0)+IF(AND(C604&gt;='Umrechnungskurse und Konstanten'!$C$6,C604&lt;='Umrechnungskurse und Konstanten'!$D$6),F604*'Umrechnungskurse und Konstanten'!$E$6,0)+IF(AND(C604&gt;='Umrechnungskurse und Konstanten'!$C$7,C604&lt;='Umrechnungskurse und Konstanten'!$D$7),F604*'Umrechnungskurse und Konstanten'!$E$7,0)+IF(AND(C604&gt;='Umrechnungskurse und Konstanten'!$C$8,C604&lt;='Umrechnungskurse und Konstanten'!$D$8),F604*'Umrechnungskurse und Konstanten'!$E$8,0)+IF(AND(C604&gt;='Umrechnungskurse und Konstanten'!$C$9,C604&lt;='Umrechnungskurse und Konstanten'!$D$9),F604*'Umrechnungskurse und Konstanten'!$E$9,0)+IF(AND(C604&gt;='Umrechnungskurse und Konstanten'!$C$10,C604&lt;='Umrechnungskurse und Konstanten'!$D$10),F604*'Umrechnungskurse und Konstanten'!$E$10,0)+IF(AND(C604&gt;='Umrechnungskurse und Konstanten'!$C$11,C604&lt;='Umrechnungskurse und Konstanten'!$D$11),F604*'Umrechnungskurse und Konstanten'!$E$11,0)+IF(AND(C604&gt;='Umrechnungskurse und Konstanten'!$C$12,C604&lt;='Umrechnungskurse und Konstanten'!$D$12),F604*'Umrechnungskurse und Konstanten'!$E$12,0)+IF(AND(C604&gt;='Umrechnungskurse und Konstanten'!$C$13,C604&lt;='Umrechnungskurse und Konstanten'!$D$13),F604*'Umrechnungskurse und Konstanten'!$E$13,0)+IF(AND(C604&gt;='Umrechnungskurse und Konstanten'!$C$14,C604&lt;='Umrechnungskurse und Konstanten'!$D$14),F604*'Umrechnungskurse und Konstanten'!$E$14,0)+IF(AND(C604&gt;='Umrechnungskurse und Konstanten'!$C$15,C604&lt;='Umrechnungskurse und Konstanten'!$D$15),F604*'Umrechnungskurse und Konstanten'!$E$15,0)+IF(AND(C604&gt;='Umrechnungskurse und Konstanten'!$C$16,C604&lt;='Umrechnungskurse und Konstanten'!$D$16),F604*'Umrechnungskurse und Konstanten'!$E$16,0)</f>
        <v>0</v>
      </c>
      <c r="J604" s="43">
        <f t="shared" si="28"/>
        <v>0</v>
      </c>
      <c r="K604" s="43">
        <f t="shared" si="29"/>
        <v>0</v>
      </c>
      <c r="L604" s="69" t="str">
        <f>IF(OR(G604='Umrechnungskurse und Konstanten'!$E$21,G604='Umrechnungskurse und Konstanten'!$E$22,G604='Umrechnungskurse und Konstanten'!$E$23),"VSt. Satz ok.","falsche/keine VSt.")</f>
        <v>falsche/keine VSt.</v>
      </c>
      <c r="M604" s="67" t="str">
        <f>IF(AND(C604&gt;='Umrechnungskurse und Konstanten'!$C$14,C604&lt;='Umrechnungskurse und Konstanten'!$D$16),"Periode ok.","falsche Periode")</f>
        <v>falsche Periode</v>
      </c>
    </row>
    <row r="605" spans="2:13" x14ac:dyDescent="0.3">
      <c r="B605" s="56"/>
      <c r="C605" s="38"/>
      <c r="D605" s="38"/>
      <c r="E605" s="45"/>
      <c r="F605" s="40"/>
      <c r="G605" s="52"/>
      <c r="H605" s="42">
        <f t="shared" si="27"/>
        <v>0</v>
      </c>
      <c r="I605" s="43">
        <f>IF(AND(C605&gt;='Umrechnungskurse und Konstanten'!$C$5,C605&lt;='Umrechnungskurse und Konstanten'!$D$5),F605*'Umrechnungskurse und Konstanten'!$E$5,0)+IF(AND(C605&gt;='Umrechnungskurse und Konstanten'!$C$6,C605&lt;='Umrechnungskurse und Konstanten'!$D$6),F605*'Umrechnungskurse und Konstanten'!$E$6,0)+IF(AND(C605&gt;='Umrechnungskurse und Konstanten'!$C$7,C605&lt;='Umrechnungskurse und Konstanten'!$D$7),F605*'Umrechnungskurse und Konstanten'!$E$7,0)+IF(AND(C605&gt;='Umrechnungskurse und Konstanten'!$C$8,C605&lt;='Umrechnungskurse und Konstanten'!$D$8),F605*'Umrechnungskurse und Konstanten'!$E$8,0)+IF(AND(C605&gt;='Umrechnungskurse und Konstanten'!$C$9,C605&lt;='Umrechnungskurse und Konstanten'!$D$9),F605*'Umrechnungskurse und Konstanten'!$E$9,0)+IF(AND(C605&gt;='Umrechnungskurse und Konstanten'!$C$10,C605&lt;='Umrechnungskurse und Konstanten'!$D$10),F605*'Umrechnungskurse und Konstanten'!$E$10,0)+IF(AND(C605&gt;='Umrechnungskurse und Konstanten'!$C$11,C605&lt;='Umrechnungskurse und Konstanten'!$D$11),F605*'Umrechnungskurse und Konstanten'!$E$11,0)+IF(AND(C605&gt;='Umrechnungskurse und Konstanten'!$C$12,C605&lt;='Umrechnungskurse und Konstanten'!$D$12),F605*'Umrechnungskurse und Konstanten'!$E$12,0)+IF(AND(C605&gt;='Umrechnungskurse und Konstanten'!$C$13,C605&lt;='Umrechnungskurse und Konstanten'!$D$13),F605*'Umrechnungskurse und Konstanten'!$E$13,0)+IF(AND(C605&gt;='Umrechnungskurse und Konstanten'!$C$14,C605&lt;='Umrechnungskurse und Konstanten'!$D$14),F605*'Umrechnungskurse und Konstanten'!$E$14,0)+IF(AND(C605&gt;='Umrechnungskurse und Konstanten'!$C$15,C605&lt;='Umrechnungskurse und Konstanten'!$D$15),F605*'Umrechnungskurse und Konstanten'!$E$15,0)+IF(AND(C605&gt;='Umrechnungskurse und Konstanten'!$C$16,C605&lt;='Umrechnungskurse und Konstanten'!$D$16),F605*'Umrechnungskurse und Konstanten'!$E$16,0)</f>
        <v>0</v>
      </c>
      <c r="J605" s="43">
        <f t="shared" si="28"/>
        <v>0</v>
      </c>
      <c r="K605" s="43">
        <f t="shared" si="29"/>
        <v>0</v>
      </c>
      <c r="L605" s="69" t="str">
        <f>IF(OR(G605='Umrechnungskurse und Konstanten'!$E$21,G605='Umrechnungskurse und Konstanten'!$E$22,G605='Umrechnungskurse und Konstanten'!$E$23),"VSt. Satz ok.","falsche/keine VSt.")</f>
        <v>falsche/keine VSt.</v>
      </c>
      <c r="M605" s="67" t="str">
        <f>IF(AND(C605&gt;='Umrechnungskurse und Konstanten'!$C$14,C605&lt;='Umrechnungskurse und Konstanten'!$D$16),"Periode ok.","falsche Periode")</f>
        <v>falsche Periode</v>
      </c>
    </row>
    <row r="606" spans="2:13" x14ac:dyDescent="0.3">
      <c r="B606" s="56"/>
      <c r="C606" s="38"/>
      <c r="D606" s="38"/>
      <c r="E606" s="45"/>
      <c r="F606" s="40"/>
      <c r="G606" s="52"/>
      <c r="H606" s="42">
        <f t="shared" si="27"/>
        <v>0</v>
      </c>
      <c r="I606" s="43">
        <f>IF(AND(C606&gt;='Umrechnungskurse und Konstanten'!$C$5,C606&lt;='Umrechnungskurse und Konstanten'!$D$5),F606*'Umrechnungskurse und Konstanten'!$E$5,0)+IF(AND(C606&gt;='Umrechnungskurse und Konstanten'!$C$6,C606&lt;='Umrechnungskurse und Konstanten'!$D$6),F606*'Umrechnungskurse und Konstanten'!$E$6,0)+IF(AND(C606&gt;='Umrechnungskurse und Konstanten'!$C$7,C606&lt;='Umrechnungskurse und Konstanten'!$D$7),F606*'Umrechnungskurse und Konstanten'!$E$7,0)+IF(AND(C606&gt;='Umrechnungskurse und Konstanten'!$C$8,C606&lt;='Umrechnungskurse und Konstanten'!$D$8),F606*'Umrechnungskurse und Konstanten'!$E$8,0)+IF(AND(C606&gt;='Umrechnungskurse und Konstanten'!$C$9,C606&lt;='Umrechnungskurse und Konstanten'!$D$9),F606*'Umrechnungskurse und Konstanten'!$E$9,0)+IF(AND(C606&gt;='Umrechnungskurse und Konstanten'!$C$10,C606&lt;='Umrechnungskurse und Konstanten'!$D$10),F606*'Umrechnungskurse und Konstanten'!$E$10,0)+IF(AND(C606&gt;='Umrechnungskurse und Konstanten'!$C$11,C606&lt;='Umrechnungskurse und Konstanten'!$D$11),F606*'Umrechnungskurse und Konstanten'!$E$11,0)+IF(AND(C606&gt;='Umrechnungskurse und Konstanten'!$C$12,C606&lt;='Umrechnungskurse und Konstanten'!$D$12),F606*'Umrechnungskurse und Konstanten'!$E$12,0)+IF(AND(C606&gt;='Umrechnungskurse und Konstanten'!$C$13,C606&lt;='Umrechnungskurse und Konstanten'!$D$13),F606*'Umrechnungskurse und Konstanten'!$E$13,0)+IF(AND(C606&gt;='Umrechnungskurse und Konstanten'!$C$14,C606&lt;='Umrechnungskurse und Konstanten'!$D$14),F606*'Umrechnungskurse und Konstanten'!$E$14,0)+IF(AND(C606&gt;='Umrechnungskurse und Konstanten'!$C$15,C606&lt;='Umrechnungskurse und Konstanten'!$D$15),F606*'Umrechnungskurse und Konstanten'!$E$15,0)+IF(AND(C606&gt;='Umrechnungskurse und Konstanten'!$C$16,C606&lt;='Umrechnungskurse und Konstanten'!$D$16),F606*'Umrechnungskurse und Konstanten'!$E$16,0)</f>
        <v>0</v>
      </c>
      <c r="J606" s="43">
        <f t="shared" si="28"/>
        <v>0</v>
      </c>
      <c r="K606" s="43">
        <f t="shared" si="29"/>
        <v>0</v>
      </c>
      <c r="L606" s="69" t="str">
        <f>IF(OR(G606='Umrechnungskurse und Konstanten'!$E$21,G606='Umrechnungskurse und Konstanten'!$E$22,G606='Umrechnungskurse und Konstanten'!$E$23),"VSt. Satz ok.","falsche/keine VSt.")</f>
        <v>falsche/keine VSt.</v>
      </c>
      <c r="M606" s="67" t="str">
        <f>IF(AND(C606&gt;='Umrechnungskurse und Konstanten'!$C$14,C606&lt;='Umrechnungskurse und Konstanten'!$D$16),"Periode ok.","falsche Periode")</f>
        <v>falsche Periode</v>
      </c>
    </row>
    <row r="607" spans="2:13" x14ac:dyDescent="0.3">
      <c r="B607" s="56"/>
      <c r="C607" s="38"/>
      <c r="D607" s="38"/>
      <c r="E607" s="45"/>
      <c r="F607" s="40"/>
      <c r="G607" s="52"/>
      <c r="H607" s="42">
        <f t="shared" si="27"/>
        <v>0</v>
      </c>
      <c r="I607" s="43">
        <f>IF(AND(C607&gt;='Umrechnungskurse und Konstanten'!$C$5,C607&lt;='Umrechnungskurse und Konstanten'!$D$5),F607*'Umrechnungskurse und Konstanten'!$E$5,0)+IF(AND(C607&gt;='Umrechnungskurse und Konstanten'!$C$6,C607&lt;='Umrechnungskurse und Konstanten'!$D$6),F607*'Umrechnungskurse und Konstanten'!$E$6,0)+IF(AND(C607&gt;='Umrechnungskurse und Konstanten'!$C$7,C607&lt;='Umrechnungskurse und Konstanten'!$D$7),F607*'Umrechnungskurse und Konstanten'!$E$7,0)+IF(AND(C607&gt;='Umrechnungskurse und Konstanten'!$C$8,C607&lt;='Umrechnungskurse und Konstanten'!$D$8),F607*'Umrechnungskurse und Konstanten'!$E$8,0)+IF(AND(C607&gt;='Umrechnungskurse und Konstanten'!$C$9,C607&lt;='Umrechnungskurse und Konstanten'!$D$9),F607*'Umrechnungskurse und Konstanten'!$E$9,0)+IF(AND(C607&gt;='Umrechnungskurse und Konstanten'!$C$10,C607&lt;='Umrechnungskurse und Konstanten'!$D$10),F607*'Umrechnungskurse und Konstanten'!$E$10,0)+IF(AND(C607&gt;='Umrechnungskurse und Konstanten'!$C$11,C607&lt;='Umrechnungskurse und Konstanten'!$D$11),F607*'Umrechnungskurse und Konstanten'!$E$11,0)+IF(AND(C607&gt;='Umrechnungskurse und Konstanten'!$C$12,C607&lt;='Umrechnungskurse und Konstanten'!$D$12),F607*'Umrechnungskurse und Konstanten'!$E$12,0)+IF(AND(C607&gt;='Umrechnungskurse und Konstanten'!$C$13,C607&lt;='Umrechnungskurse und Konstanten'!$D$13),F607*'Umrechnungskurse und Konstanten'!$E$13,0)+IF(AND(C607&gt;='Umrechnungskurse und Konstanten'!$C$14,C607&lt;='Umrechnungskurse und Konstanten'!$D$14),F607*'Umrechnungskurse und Konstanten'!$E$14,0)+IF(AND(C607&gt;='Umrechnungskurse und Konstanten'!$C$15,C607&lt;='Umrechnungskurse und Konstanten'!$D$15),F607*'Umrechnungskurse und Konstanten'!$E$15,0)+IF(AND(C607&gt;='Umrechnungskurse und Konstanten'!$C$16,C607&lt;='Umrechnungskurse und Konstanten'!$D$16),F607*'Umrechnungskurse und Konstanten'!$E$16,0)</f>
        <v>0</v>
      </c>
      <c r="J607" s="43">
        <f t="shared" si="28"/>
        <v>0</v>
      </c>
      <c r="K607" s="43">
        <f t="shared" si="29"/>
        <v>0</v>
      </c>
      <c r="L607" s="69" t="str">
        <f>IF(OR(G607='Umrechnungskurse und Konstanten'!$E$21,G607='Umrechnungskurse und Konstanten'!$E$22,G607='Umrechnungskurse und Konstanten'!$E$23),"VSt. Satz ok.","falsche/keine VSt.")</f>
        <v>falsche/keine VSt.</v>
      </c>
      <c r="M607" s="67" t="str">
        <f>IF(AND(C607&gt;='Umrechnungskurse und Konstanten'!$C$14,C607&lt;='Umrechnungskurse und Konstanten'!$D$16),"Periode ok.","falsche Periode")</f>
        <v>falsche Periode</v>
      </c>
    </row>
    <row r="608" spans="2:13" x14ac:dyDescent="0.3">
      <c r="B608" s="56"/>
      <c r="C608" s="38"/>
      <c r="D608" s="38"/>
      <c r="E608" s="45"/>
      <c r="F608" s="40"/>
      <c r="G608" s="52"/>
      <c r="H608" s="42">
        <f t="shared" si="27"/>
        <v>0</v>
      </c>
      <c r="I608" s="43">
        <f>IF(AND(C608&gt;='Umrechnungskurse und Konstanten'!$C$5,C608&lt;='Umrechnungskurse und Konstanten'!$D$5),F608*'Umrechnungskurse und Konstanten'!$E$5,0)+IF(AND(C608&gt;='Umrechnungskurse und Konstanten'!$C$6,C608&lt;='Umrechnungskurse und Konstanten'!$D$6),F608*'Umrechnungskurse und Konstanten'!$E$6,0)+IF(AND(C608&gt;='Umrechnungskurse und Konstanten'!$C$7,C608&lt;='Umrechnungskurse und Konstanten'!$D$7),F608*'Umrechnungskurse und Konstanten'!$E$7,0)+IF(AND(C608&gt;='Umrechnungskurse und Konstanten'!$C$8,C608&lt;='Umrechnungskurse und Konstanten'!$D$8),F608*'Umrechnungskurse und Konstanten'!$E$8,0)+IF(AND(C608&gt;='Umrechnungskurse und Konstanten'!$C$9,C608&lt;='Umrechnungskurse und Konstanten'!$D$9),F608*'Umrechnungskurse und Konstanten'!$E$9,0)+IF(AND(C608&gt;='Umrechnungskurse und Konstanten'!$C$10,C608&lt;='Umrechnungskurse und Konstanten'!$D$10),F608*'Umrechnungskurse und Konstanten'!$E$10,0)+IF(AND(C608&gt;='Umrechnungskurse und Konstanten'!$C$11,C608&lt;='Umrechnungskurse und Konstanten'!$D$11),F608*'Umrechnungskurse und Konstanten'!$E$11,0)+IF(AND(C608&gt;='Umrechnungskurse und Konstanten'!$C$12,C608&lt;='Umrechnungskurse und Konstanten'!$D$12),F608*'Umrechnungskurse und Konstanten'!$E$12,0)+IF(AND(C608&gt;='Umrechnungskurse und Konstanten'!$C$13,C608&lt;='Umrechnungskurse und Konstanten'!$D$13),F608*'Umrechnungskurse und Konstanten'!$E$13,0)+IF(AND(C608&gt;='Umrechnungskurse und Konstanten'!$C$14,C608&lt;='Umrechnungskurse und Konstanten'!$D$14),F608*'Umrechnungskurse und Konstanten'!$E$14,0)+IF(AND(C608&gt;='Umrechnungskurse und Konstanten'!$C$15,C608&lt;='Umrechnungskurse und Konstanten'!$D$15),F608*'Umrechnungskurse und Konstanten'!$E$15,0)+IF(AND(C608&gt;='Umrechnungskurse und Konstanten'!$C$16,C608&lt;='Umrechnungskurse und Konstanten'!$D$16),F608*'Umrechnungskurse und Konstanten'!$E$16,0)</f>
        <v>0</v>
      </c>
      <c r="J608" s="43">
        <f t="shared" si="28"/>
        <v>0</v>
      </c>
      <c r="K608" s="43">
        <f t="shared" si="29"/>
        <v>0</v>
      </c>
      <c r="L608" s="69" t="str">
        <f>IF(OR(G608='Umrechnungskurse und Konstanten'!$E$21,G608='Umrechnungskurse und Konstanten'!$E$22,G608='Umrechnungskurse und Konstanten'!$E$23),"VSt. Satz ok.","falsche/keine VSt.")</f>
        <v>falsche/keine VSt.</v>
      </c>
      <c r="M608" s="67" t="str">
        <f>IF(AND(C608&gt;='Umrechnungskurse und Konstanten'!$C$14,C608&lt;='Umrechnungskurse und Konstanten'!$D$16),"Periode ok.","falsche Periode")</f>
        <v>falsche Periode</v>
      </c>
    </row>
    <row r="609" spans="2:13" x14ac:dyDescent="0.3">
      <c r="B609" s="56"/>
      <c r="C609" s="38"/>
      <c r="D609" s="38"/>
      <c r="E609" s="45"/>
      <c r="F609" s="40"/>
      <c r="G609" s="52"/>
      <c r="H609" s="42">
        <f t="shared" si="27"/>
        <v>0</v>
      </c>
      <c r="I609" s="43">
        <f>IF(AND(C609&gt;='Umrechnungskurse und Konstanten'!$C$5,C609&lt;='Umrechnungskurse und Konstanten'!$D$5),F609*'Umrechnungskurse und Konstanten'!$E$5,0)+IF(AND(C609&gt;='Umrechnungskurse und Konstanten'!$C$6,C609&lt;='Umrechnungskurse und Konstanten'!$D$6),F609*'Umrechnungskurse und Konstanten'!$E$6,0)+IF(AND(C609&gt;='Umrechnungskurse und Konstanten'!$C$7,C609&lt;='Umrechnungskurse und Konstanten'!$D$7),F609*'Umrechnungskurse und Konstanten'!$E$7,0)+IF(AND(C609&gt;='Umrechnungskurse und Konstanten'!$C$8,C609&lt;='Umrechnungskurse und Konstanten'!$D$8),F609*'Umrechnungskurse und Konstanten'!$E$8,0)+IF(AND(C609&gt;='Umrechnungskurse und Konstanten'!$C$9,C609&lt;='Umrechnungskurse und Konstanten'!$D$9),F609*'Umrechnungskurse und Konstanten'!$E$9,0)+IF(AND(C609&gt;='Umrechnungskurse und Konstanten'!$C$10,C609&lt;='Umrechnungskurse und Konstanten'!$D$10),F609*'Umrechnungskurse und Konstanten'!$E$10,0)+IF(AND(C609&gt;='Umrechnungskurse und Konstanten'!$C$11,C609&lt;='Umrechnungskurse und Konstanten'!$D$11),F609*'Umrechnungskurse und Konstanten'!$E$11,0)+IF(AND(C609&gt;='Umrechnungskurse und Konstanten'!$C$12,C609&lt;='Umrechnungskurse und Konstanten'!$D$12),F609*'Umrechnungskurse und Konstanten'!$E$12,0)+IF(AND(C609&gt;='Umrechnungskurse und Konstanten'!$C$13,C609&lt;='Umrechnungskurse und Konstanten'!$D$13),F609*'Umrechnungskurse und Konstanten'!$E$13,0)+IF(AND(C609&gt;='Umrechnungskurse und Konstanten'!$C$14,C609&lt;='Umrechnungskurse und Konstanten'!$D$14),F609*'Umrechnungskurse und Konstanten'!$E$14,0)+IF(AND(C609&gt;='Umrechnungskurse und Konstanten'!$C$15,C609&lt;='Umrechnungskurse und Konstanten'!$D$15),F609*'Umrechnungskurse und Konstanten'!$E$15,0)+IF(AND(C609&gt;='Umrechnungskurse und Konstanten'!$C$16,C609&lt;='Umrechnungskurse und Konstanten'!$D$16),F609*'Umrechnungskurse und Konstanten'!$E$16,0)</f>
        <v>0</v>
      </c>
      <c r="J609" s="43">
        <f t="shared" si="28"/>
        <v>0</v>
      </c>
      <c r="K609" s="43">
        <f t="shared" si="29"/>
        <v>0</v>
      </c>
      <c r="L609" s="69" t="str">
        <f>IF(OR(G609='Umrechnungskurse und Konstanten'!$E$21,G609='Umrechnungskurse und Konstanten'!$E$22,G609='Umrechnungskurse und Konstanten'!$E$23),"VSt. Satz ok.","falsche/keine VSt.")</f>
        <v>falsche/keine VSt.</v>
      </c>
      <c r="M609" s="67" t="str">
        <f>IF(AND(C609&gt;='Umrechnungskurse und Konstanten'!$C$14,C609&lt;='Umrechnungskurse und Konstanten'!$D$16),"Periode ok.","falsche Periode")</f>
        <v>falsche Periode</v>
      </c>
    </row>
    <row r="610" spans="2:13" x14ac:dyDescent="0.3">
      <c r="B610" s="56"/>
      <c r="C610" s="38"/>
      <c r="D610" s="38"/>
      <c r="E610" s="45"/>
      <c r="F610" s="40"/>
      <c r="G610" s="52"/>
      <c r="H610" s="42">
        <f t="shared" si="27"/>
        <v>0</v>
      </c>
      <c r="I610" s="43">
        <f>IF(AND(C610&gt;='Umrechnungskurse und Konstanten'!$C$5,C610&lt;='Umrechnungskurse und Konstanten'!$D$5),F610*'Umrechnungskurse und Konstanten'!$E$5,0)+IF(AND(C610&gt;='Umrechnungskurse und Konstanten'!$C$6,C610&lt;='Umrechnungskurse und Konstanten'!$D$6),F610*'Umrechnungskurse und Konstanten'!$E$6,0)+IF(AND(C610&gt;='Umrechnungskurse und Konstanten'!$C$7,C610&lt;='Umrechnungskurse und Konstanten'!$D$7),F610*'Umrechnungskurse und Konstanten'!$E$7,0)+IF(AND(C610&gt;='Umrechnungskurse und Konstanten'!$C$8,C610&lt;='Umrechnungskurse und Konstanten'!$D$8),F610*'Umrechnungskurse und Konstanten'!$E$8,0)+IF(AND(C610&gt;='Umrechnungskurse und Konstanten'!$C$9,C610&lt;='Umrechnungskurse und Konstanten'!$D$9),F610*'Umrechnungskurse und Konstanten'!$E$9,0)+IF(AND(C610&gt;='Umrechnungskurse und Konstanten'!$C$10,C610&lt;='Umrechnungskurse und Konstanten'!$D$10),F610*'Umrechnungskurse und Konstanten'!$E$10,0)+IF(AND(C610&gt;='Umrechnungskurse und Konstanten'!$C$11,C610&lt;='Umrechnungskurse und Konstanten'!$D$11),F610*'Umrechnungskurse und Konstanten'!$E$11,0)+IF(AND(C610&gt;='Umrechnungskurse und Konstanten'!$C$12,C610&lt;='Umrechnungskurse und Konstanten'!$D$12),F610*'Umrechnungskurse und Konstanten'!$E$12,0)+IF(AND(C610&gt;='Umrechnungskurse und Konstanten'!$C$13,C610&lt;='Umrechnungskurse und Konstanten'!$D$13),F610*'Umrechnungskurse und Konstanten'!$E$13,0)+IF(AND(C610&gt;='Umrechnungskurse und Konstanten'!$C$14,C610&lt;='Umrechnungskurse und Konstanten'!$D$14),F610*'Umrechnungskurse und Konstanten'!$E$14,0)+IF(AND(C610&gt;='Umrechnungskurse und Konstanten'!$C$15,C610&lt;='Umrechnungskurse und Konstanten'!$D$15),F610*'Umrechnungskurse und Konstanten'!$E$15,0)+IF(AND(C610&gt;='Umrechnungskurse und Konstanten'!$C$16,C610&lt;='Umrechnungskurse und Konstanten'!$D$16),F610*'Umrechnungskurse und Konstanten'!$E$16,0)</f>
        <v>0</v>
      </c>
      <c r="J610" s="43">
        <f t="shared" si="28"/>
        <v>0</v>
      </c>
      <c r="K610" s="43">
        <f t="shared" si="29"/>
        <v>0</v>
      </c>
      <c r="L610" s="69" t="str">
        <f>IF(OR(G610='Umrechnungskurse und Konstanten'!$E$21,G610='Umrechnungskurse und Konstanten'!$E$22,G610='Umrechnungskurse und Konstanten'!$E$23),"VSt. Satz ok.","falsche/keine VSt.")</f>
        <v>falsche/keine VSt.</v>
      </c>
      <c r="M610" s="67" t="str">
        <f>IF(AND(C610&gt;='Umrechnungskurse und Konstanten'!$C$14,C610&lt;='Umrechnungskurse und Konstanten'!$D$16),"Periode ok.","falsche Periode")</f>
        <v>falsche Periode</v>
      </c>
    </row>
    <row r="611" spans="2:13" x14ac:dyDescent="0.3">
      <c r="B611" s="56"/>
      <c r="C611" s="38"/>
      <c r="D611" s="38"/>
      <c r="E611" s="45"/>
      <c r="F611" s="40"/>
      <c r="G611" s="52"/>
      <c r="H611" s="42">
        <f t="shared" si="27"/>
        <v>0</v>
      </c>
      <c r="I611" s="43">
        <f>IF(AND(C611&gt;='Umrechnungskurse und Konstanten'!$C$5,C611&lt;='Umrechnungskurse und Konstanten'!$D$5),F611*'Umrechnungskurse und Konstanten'!$E$5,0)+IF(AND(C611&gt;='Umrechnungskurse und Konstanten'!$C$6,C611&lt;='Umrechnungskurse und Konstanten'!$D$6),F611*'Umrechnungskurse und Konstanten'!$E$6,0)+IF(AND(C611&gt;='Umrechnungskurse und Konstanten'!$C$7,C611&lt;='Umrechnungskurse und Konstanten'!$D$7),F611*'Umrechnungskurse und Konstanten'!$E$7,0)+IF(AND(C611&gt;='Umrechnungskurse und Konstanten'!$C$8,C611&lt;='Umrechnungskurse und Konstanten'!$D$8),F611*'Umrechnungskurse und Konstanten'!$E$8,0)+IF(AND(C611&gt;='Umrechnungskurse und Konstanten'!$C$9,C611&lt;='Umrechnungskurse und Konstanten'!$D$9),F611*'Umrechnungskurse und Konstanten'!$E$9,0)+IF(AND(C611&gt;='Umrechnungskurse und Konstanten'!$C$10,C611&lt;='Umrechnungskurse und Konstanten'!$D$10),F611*'Umrechnungskurse und Konstanten'!$E$10,0)+IF(AND(C611&gt;='Umrechnungskurse und Konstanten'!$C$11,C611&lt;='Umrechnungskurse und Konstanten'!$D$11),F611*'Umrechnungskurse und Konstanten'!$E$11,0)+IF(AND(C611&gt;='Umrechnungskurse und Konstanten'!$C$12,C611&lt;='Umrechnungskurse und Konstanten'!$D$12),F611*'Umrechnungskurse und Konstanten'!$E$12,0)+IF(AND(C611&gt;='Umrechnungskurse und Konstanten'!$C$13,C611&lt;='Umrechnungskurse und Konstanten'!$D$13),F611*'Umrechnungskurse und Konstanten'!$E$13,0)+IF(AND(C611&gt;='Umrechnungskurse und Konstanten'!$C$14,C611&lt;='Umrechnungskurse und Konstanten'!$D$14),F611*'Umrechnungskurse und Konstanten'!$E$14,0)+IF(AND(C611&gt;='Umrechnungskurse und Konstanten'!$C$15,C611&lt;='Umrechnungskurse und Konstanten'!$D$15),F611*'Umrechnungskurse und Konstanten'!$E$15,0)+IF(AND(C611&gt;='Umrechnungskurse und Konstanten'!$C$16,C611&lt;='Umrechnungskurse und Konstanten'!$D$16),F611*'Umrechnungskurse und Konstanten'!$E$16,0)</f>
        <v>0</v>
      </c>
      <c r="J611" s="43">
        <f t="shared" si="28"/>
        <v>0</v>
      </c>
      <c r="K611" s="43">
        <f t="shared" si="29"/>
        <v>0</v>
      </c>
      <c r="L611" s="69" t="str">
        <f>IF(OR(G611='Umrechnungskurse und Konstanten'!$E$21,G611='Umrechnungskurse und Konstanten'!$E$22,G611='Umrechnungskurse und Konstanten'!$E$23),"VSt. Satz ok.","falsche/keine VSt.")</f>
        <v>falsche/keine VSt.</v>
      </c>
      <c r="M611" s="67" t="str">
        <f>IF(AND(C611&gt;='Umrechnungskurse und Konstanten'!$C$14,C611&lt;='Umrechnungskurse und Konstanten'!$D$16),"Periode ok.","falsche Periode")</f>
        <v>falsche Periode</v>
      </c>
    </row>
    <row r="612" spans="2:13" x14ac:dyDescent="0.3">
      <c r="B612" s="56"/>
      <c r="C612" s="38"/>
      <c r="D612" s="38"/>
      <c r="E612" s="45"/>
      <c r="F612" s="40"/>
      <c r="G612" s="52"/>
      <c r="H612" s="42">
        <f t="shared" si="27"/>
        <v>0</v>
      </c>
      <c r="I612" s="43">
        <f>IF(AND(C612&gt;='Umrechnungskurse und Konstanten'!$C$5,C612&lt;='Umrechnungskurse und Konstanten'!$D$5),F612*'Umrechnungskurse und Konstanten'!$E$5,0)+IF(AND(C612&gt;='Umrechnungskurse und Konstanten'!$C$6,C612&lt;='Umrechnungskurse und Konstanten'!$D$6),F612*'Umrechnungskurse und Konstanten'!$E$6,0)+IF(AND(C612&gt;='Umrechnungskurse und Konstanten'!$C$7,C612&lt;='Umrechnungskurse und Konstanten'!$D$7),F612*'Umrechnungskurse und Konstanten'!$E$7,0)+IF(AND(C612&gt;='Umrechnungskurse und Konstanten'!$C$8,C612&lt;='Umrechnungskurse und Konstanten'!$D$8),F612*'Umrechnungskurse und Konstanten'!$E$8,0)+IF(AND(C612&gt;='Umrechnungskurse und Konstanten'!$C$9,C612&lt;='Umrechnungskurse und Konstanten'!$D$9),F612*'Umrechnungskurse und Konstanten'!$E$9,0)+IF(AND(C612&gt;='Umrechnungskurse und Konstanten'!$C$10,C612&lt;='Umrechnungskurse und Konstanten'!$D$10),F612*'Umrechnungskurse und Konstanten'!$E$10,0)+IF(AND(C612&gt;='Umrechnungskurse und Konstanten'!$C$11,C612&lt;='Umrechnungskurse und Konstanten'!$D$11),F612*'Umrechnungskurse und Konstanten'!$E$11,0)+IF(AND(C612&gt;='Umrechnungskurse und Konstanten'!$C$12,C612&lt;='Umrechnungskurse und Konstanten'!$D$12),F612*'Umrechnungskurse und Konstanten'!$E$12,0)+IF(AND(C612&gt;='Umrechnungskurse und Konstanten'!$C$13,C612&lt;='Umrechnungskurse und Konstanten'!$D$13),F612*'Umrechnungskurse und Konstanten'!$E$13,0)+IF(AND(C612&gt;='Umrechnungskurse und Konstanten'!$C$14,C612&lt;='Umrechnungskurse und Konstanten'!$D$14),F612*'Umrechnungskurse und Konstanten'!$E$14,0)+IF(AND(C612&gt;='Umrechnungskurse und Konstanten'!$C$15,C612&lt;='Umrechnungskurse und Konstanten'!$D$15),F612*'Umrechnungskurse und Konstanten'!$E$15,0)+IF(AND(C612&gt;='Umrechnungskurse und Konstanten'!$C$16,C612&lt;='Umrechnungskurse und Konstanten'!$D$16),F612*'Umrechnungskurse und Konstanten'!$E$16,0)</f>
        <v>0</v>
      </c>
      <c r="J612" s="43">
        <f t="shared" si="28"/>
        <v>0</v>
      </c>
      <c r="K612" s="43">
        <f t="shared" si="29"/>
        <v>0</v>
      </c>
      <c r="L612" s="69" t="str">
        <f>IF(OR(G612='Umrechnungskurse und Konstanten'!$E$21,G612='Umrechnungskurse und Konstanten'!$E$22,G612='Umrechnungskurse und Konstanten'!$E$23),"VSt. Satz ok.","falsche/keine VSt.")</f>
        <v>falsche/keine VSt.</v>
      </c>
      <c r="M612" s="67" t="str">
        <f>IF(AND(C612&gt;='Umrechnungskurse und Konstanten'!$C$14,C612&lt;='Umrechnungskurse und Konstanten'!$D$16),"Periode ok.","falsche Periode")</f>
        <v>falsche Periode</v>
      </c>
    </row>
    <row r="613" spans="2:13" x14ac:dyDescent="0.3">
      <c r="B613" s="56"/>
      <c r="C613" s="38"/>
      <c r="D613" s="38"/>
      <c r="E613" s="45"/>
      <c r="F613" s="40"/>
      <c r="G613" s="52"/>
      <c r="H613" s="42">
        <f t="shared" si="27"/>
        <v>0</v>
      </c>
      <c r="I613" s="43">
        <f>IF(AND(C613&gt;='Umrechnungskurse und Konstanten'!$C$5,C613&lt;='Umrechnungskurse und Konstanten'!$D$5),F613*'Umrechnungskurse und Konstanten'!$E$5,0)+IF(AND(C613&gt;='Umrechnungskurse und Konstanten'!$C$6,C613&lt;='Umrechnungskurse und Konstanten'!$D$6),F613*'Umrechnungskurse und Konstanten'!$E$6,0)+IF(AND(C613&gt;='Umrechnungskurse und Konstanten'!$C$7,C613&lt;='Umrechnungskurse und Konstanten'!$D$7),F613*'Umrechnungskurse und Konstanten'!$E$7,0)+IF(AND(C613&gt;='Umrechnungskurse und Konstanten'!$C$8,C613&lt;='Umrechnungskurse und Konstanten'!$D$8),F613*'Umrechnungskurse und Konstanten'!$E$8,0)+IF(AND(C613&gt;='Umrechnungskurse und Konstanten'!$C$9,C613&lt;='Umrechnungskurse und Konstanten'!$D$9),F613*'Umrechnungskurse und Konstanten'!$E$9,0)+IF(AND(C613&gt;='Umrechnungskurse und Konstanten'!$C$10,C613&lt;='Umrechnungskurse und Konstanten'!$D$10),F613*'Umrechnungskurse und Konstanten'!$E$10,0)+IF(AND(C613&gt;='Umrechnungskurse und Konstanten'!$C$11,C613&lt;='Umrechnungskurse und Konstanten'!$D$11),F613*'Umrechnungskurse und Konstanten'!$E$11,0)+IF(AND(C613&gt;='Umrechnungskurse und Konstanten'!$C$12,C613&lt;='Umrechnungskurse und Konstanten'!$D$12),F613*'Umrechnungskurse und Konstanten'!$E$12,0)+IF(AND(C613&gt;='Umrechnungskurse und Konstanten'!$C$13,C613&lt;='Umrechnungskurse und Konstanten'!$D$13),F613*'Umrechnungskurse und Konstanten'!$E$13,0)+IF(AND(C613&gt;='Umrechnungskurse und Konstanten'!$C$14,C613&lt;='Umrechnungskurse und Konstanten'!$D$14),F613*'Umrechnungskurse und Konstanten'!$E$14,0)+IF(AND(C613&gt;='Umrechnungskurse und Konstanten'!$C$15,C613&lt;='Umrechnungskurse und Konstanten'!$D$15),F613*'Umrechnungskurse und Konstanten'!$E$15,0)+IF(AND(C613&gt;='Umrechnungskurse und Konstanten'!$C$16,C613&lt;='Umrechnungskurse und Konstanten'!$D$16),F613*'Umrechnungskurse und Konstanten'!$E$16,0)</f>
        <v>0</v>
      </c>
      <c r="J613" s="43">
        <f t="shared" si="28"/>
        <v>0</v>
      </c>
      <c r="K613" s="43">
        <f t="shared" si="29"/>
        <v>0</v>
      </c>
      <c r="L613" s="69" t="str">
        <f>IF(OR(G613='Umrechnungskurse und Konstanten'!$E$21,G613='Umrechnungskurse und Konstanten'!$E$22,G613='Umrechnungskurse und Konstanten'!$E$23),"VSt. Satz ok.","falsche/keine VSt.")</f>
        <v>falsche/keine VSt.</v>
      </c>
      <c r="M613" s="67" t="str">
        <f>IF(AND(C613&gt;='Umrechnungskurse und Konstanten'!$C$14,C613&lt;='Umrechnungskurse und Konstanten'!$D$16),"Periode ok.","falsche Periode")</f>
        <v>falsche Periode</v>
      </c>
    </row>
    <row r="614" spans="2:13" x14ac:dyDescent="0.3">
      <c r="B614" s="56"/>
      <c r="C614" s="38"/>
      <c r="D614" s="38"/>
      <c r="E614" s="45"/>
      <c r="F614" s="40"/>
      <c r="G614" s="52"/>
      <c r="H614" s="42">
        <f t="shared" si="27"/>
        <v>0</v>
      </c>
      <c r="I614" s="43">
        <f>IF(AND(C614&gt;='Umrechnungskurse und Konstanten'!$C$5,C614&lt;='Umrechnungskurse und Konstanten'!$D$5),F614*'Umrechnungskurse und Konstanten'!$E$5,0)+IF(AND(C614&gt;='Umrechnungskurse und Konstanten'!$C$6,C614&lt;='Umrechnungskurse und Konstanten'!$D$6),F614*'Umrechnungskurse und Konstanten'!$E$6,0)+IF(AND(C614&gt;='Umrechnungskurse und Konstanten'!$C$7,C614&lt;='Umrechnungskurse und Konstanten'!$D$7),F614*'Umrechnungskurse und Konstanten'!$E$7,0)+IF(AND(C614&gt;='Umrechnungskurse und Konstanten'!$C$8,C614&lt;='Umrechnungskurse und Konstanten'!$D$8),F614*'Umrechnungskurse und Konstanten'!$E$8,0)+IF(AND(C614&gt;='Umrechnungskurse und Konstanten'!$C$9,C614&lt;='Umrechnungskurse und Konstanten'!$D$9),F614*'Umrechnungskurse und Konstanten'!$E$9,0)+IF(AND(C614&gt;='Umrechnungskurse und Konstanten'!$C$10,C614&lt;='Umrechnungskurse und Konstanten'!$D$10),F614*'Umrechnungskurse und Konstanten'!$E$10,0)+IF(AND(C614&gt;='Umrechnungskurse und Konstanten'!$C$11,C614&lt;='Umrechnungskurse und Konstanten'!$D$11),F614*'Umrechnungskurse und Konstanten'!$E$11,0)+IF(AND(C614&gt;='Umrechnungskurse und Konstanten'!$C$12,C614&lt;='Umrechnungskurse und Konstanten'!$D$12),F614*'Umrechnungskurse und Konstanten'!$E$12,0)+IF(AND(C614&gt;='Umrechnungskurse und Konstanten'!$C$13,C614&lt;='Umrechnungskurse und Konstanten'!$D$13),F614*'Umrechnungskurse und Konstanten'!$E$13,0)+IF(AND(C614&gt;='Umrechnungskurse und Konstanten'!$C$14,C614&lt;='Umrechnungskurse und Konstanten'!$D$14),F614*'Umrechnungskurse und Konstanten'!$E$14,0)+IF(AND(C614&gt;='Umrechnungskurse und Konstanten'!$C$15,C614&lt;='Umrechnungskurse und Konstanten'!$D$15),F614*'Umrechnungskurse und Konstanten'!$E$15,0)+IF(AND(C614&gt;='Umrechnungskurse und Konstanten'!$C$16,C614&lt;='Umrechnungskurse und Konstanten'!$D$16),F614*'Umrechnungskurse und Konstanten'!$E$16,0)</f>
        <v>0</v>
      </c>
      <c r="J614" s="43">
        <f t="shared" si="28"/>
        <v>0</v>
      </c>
      <c r="K614" s="43">
        <f t="shared" si="29"/>
        <v>0</v>
      </c>
      <c r="L614" s="69" t="str">
        <f>IF(OR(G614='Umrechnungskurse und Konstanten'!$E$21,G614='Umrechnungskurse und Konstanten'!$E$22,G614='Umrechnungskurse und Konstanten'!$E$23),"VSt. Satz ok.","falsche/keine VSt.")</f>
        <v>falsche/keine VSt.</v>
      </c>
      <c r="M614" s="67" t="str">
        <f>IF(AND(C614&gt;='Umrechnungskurse und Konstanten'!$C$14,C614&lt;='Umrechnungskurse und Konstanten'!$D$16),"Periode ok.","falsche Periode")</f>
        <v>falsche Periode</v>
      </c>
    </row>
    <row r="615" spans="2:13" x14ac:dyDescent="0.3">
      <c r="B615" s="56"/>
      <c r="C615" s="38"/>
      <c r="D615" s="38"/>
      <c r="E615" s="45"/>
      <c r="F615" s="40"/>
      <c r="G615" s="52"/>
      <c r="H615" s="42">
        <f t="shared" si="27"/>
        <v>0</v>
      </c>
      <c r="I615" s="43">
        <f>IF(AND(C615&gt;='Umrechnungskurse und Konstanten'!$C$5,C615&lt;='Umrechnungskurse und Konstanten'!$D$5),F615*'Umrechnungskurse und Konstanten'!$E$5,0)+IF(AND(C615&gt;='Umrechnungskurse und Konstanten'!$C$6,C615&lt;='Umrechnungskurse und Konstanten'!$D$6),F615*'Umrechnungskurse und Konstanten'!$E$6,0)+IF(AND(C615&gt;='Umrechnungskurse und Konstanten'!$C$7,C615&lt;='Umrechnungskurse und Konstanten'!$D$7),F615*'Umrechnungskurse und Konstanten'!$E$7,0)+IF(AND(C615&gt;='Umrechnungskurse und Konstanten'!$C$8,C615&lt;='Umrechnungskurse und Konstanten'!$D$8),F615*'Umrechnungskurse und Konstanten'!$E$8,0)+IF(AND(C615&gt;='Umrechnungskurse und Konstanten'!$C$9,C615&lt;='Umrechnungskurse und Konstanten'!$D$9),F615*'Umrechnungskurse und Konstanten'!$E$9,0)+IF(AND(C615&gt;='Umrechnungskurse und Konstanten'!$C$10,C615&lt;='Umrechnungskurse und Konstanten'!$D$10),F615*'Umrechnungskurse und Konstanten'!$E$10,0)+IF(AND(C615&gt;='Umrechnungskurse und Konstanten'!$C$11,C615&lt;='Umrechnungskurse und Konstanten'!$D$11),F615*'Umrechnungskurse und Konstanten'!$E$11,0)+IF(AND(C615&gt;='Umrechnungskurse und Konstanten'!$C$12,C615&lt;='Umrechnungskurse und Konstanten'!$D$12),F615*'Umrechnungskurse und Konstanten'!$E$12,0)+IF(AND(C615&gt;='Umrechnungskurse und Konstanten'!$C$13,C615&lt;='Umrechnungskurse und Konstanten'!$D$13),F615*'Umrechnungskurse und Konstanten'!$E$13,0)+IF(AND(C615&gt;='Umrechnungskurse und Konstanten'!$C$14,C615&lt;='Umrechnungskurse und Konstanten'!$D$14),F615*'Umrechnungskurse und Konstanten'!$E$14,0)+IF(AND(C615&gt;='Umrechnungskurse und Konstanten'!$C$15,C615&lt;='Umrechnungskurse und Konstanten'!$D$15),F615*'Umrechnungskurse und Konstanten'!$E$15,0)+IF(AND(C615&gt;='Umrechnungskurse und Konstanten'!$C$16,C615&lt;='Umrechnungskurse und Konstanten'!$D$16),F615*'Umrechnungskurse und Konstanten'!$E$16,0)</f>
        <v>0</v>
      </c>
      <c r="J615" s="43">
        <f t="shared" si="28"/>
        <v>0</v>
      </c>
      <c r="K615" s="43">
        <f t="shared" si="29"/>
        <v>0</v>
      </c>
      <c r="L615" s="69" t="str">
        <f>IF(OR(G615='Umrechnungskurse und Konstanten'!$E$21,G615='Umrechnungskurse und Konstanten'!$E$22,G615='Umrechnungskurse und Konstanten'!$E$23),"VSt. Satz ok.","falsche/keine VSt.")</f>
        <v>falsche/keine VSt.</v>
      </c>
      <c r="M615" s="67" t="str">
        <f>IF(AND(C615&gt;='Umrechnungskurse und Konstanten'!$C$14,C615&lt;='Umrechnungskurse und Konstanten'!$D$16),"Periode ok.","falsche Periode")</f>
        <v>falsche Periode</v>
      </c>
    </row>
    <row r="616" spans="2:13" x14ac:dyDescent="0.3">
      <c r="B616" s="56"/>
      <c r="C616" s="38"/>
      <c r="D616" s="38"/>
      <c r="E616" s="45"/>
      <c r="F616" s="40"/>
      <c r="G616" s="52"/>
      <c r="H616" s="42">
        <f t="shared" si="27"/>
        <v>0</v>
      </c>
      <c r="I616" s="43">
        <f>IF(AND(C616&gt;='Umrechnungskurse und Konstanten'!$C$5,C616&lt;='Umrechnungskurse und Konstanten'!$D$5),F616*'Umrechnungskurse und Konstanten'!$E$5,0)+IF(AND(C616&gt;='Umrechnungskurse und Konstanten'!$C$6,C616&lt;='Umrechnungskurse und Konstanten'!$D$6),F616*'Umrechnungskurse und Konstanten'!$E$6,0)+IF(AND(C616&gt;='Umrechnungskurse und Konstanten'!$C$7,C616&lt;='Umrechnungskurse und Konstanten'!$D$7),F616*'Umrechnungskurse und Konstanten'!$E$7,0)+IF(AND(C616&gt;='Umrechnungskurse und Konstanten'!$C$8,C616&lt;='Umrechnungskurse und Konstanten'!$D$8),F616*'Umrechnungskurse und Konstanten'!$E$8,0)+IF(AND(C616&gt;='Umrechnungskurse und Konstanten'!$C$9,C616&lt;='Umrechnungskurse und Konstanten'!$D$9),F616*'Umrechnungskurse und Konstanten'!$E$9,0)+IF(AND(C616&gt;='Umrechnungskurse und Konstanten'!$C$10,C616&lt;='Umrechnungskurse und Konstanten'!$D$10),F616*'Umrechnungskurse und Konstanten'!$E$10,0)+IF(AND(C616&gt;='Umrechnungskurse und Konstanten'!$C$11,C616&lt;='Umrechnungskurse und Konstanten'!$D$11),F616*'Umrechnungskurse und Konstanten'!$E$11,0)+IF(AND(C616&gt;='Umrechnungskurse und Konstanten'!$C$12,C616&lt;='Umrechnungskurse und Konstanten'!$D$12),F616*'Umrechnungskurse und Konstanten'!$E$12,0)+IF(AND(C616&gt;='Umrechnungskurse und Konstanten'!$C$13,C616&lt;='Umrechnungskurse und Konstanten'!$D$13),F616*'Umrechnungskurse und Konstanten'!$E$13,0)+IF(AND(C616&gt;='Umrechnungskurse und Konstanten'!$C$14,C616&lt;='Umrechnungskurse und Konstanten'!$D$14),F616*'Umrechnungskurse und Konstanten'!$E$14,0)+IF(AND(C616&gt;='Umrechnungskurse und Konstanten'!$C$15,C616&lt;='Umrechnungskurse und Konstanten'!$D$15),F616*'Umrechnungskurse und Konstanten'!$E$15,0)+IF(AND(C616&gt;='Umrechnungskurse und Konstanten'!$C$16,C616&lt;='Umrechnungskurse und Konstanten'!$D$16),F616*'Umrechnungskurse und Konstanten'!$E$16,0)</f>
        <v>0</v>
      </c>
      <c r="J616" s="43">
        <f t="shared" si="28"/>
        <v>0</v>
      </c>
      <c r="K616" s="43">
        <f t="shared" si="29"/>
        <v>0</v>
      </c>
      <c r="L616" s="69" t="str">
        <f>IF(OR(G616='Umrechnungskurse und Konstanten'!$E$21,G616='Umrechnungskurse und Konstanten'!$E$22,G616='Umrechnungskurse und Konstanten'!$E$23),"VSt. Satz ok.","falsche/keine VSt.")</f>
        <v>falsche/keine VSt.</v>
      </c>
      <c r="M616" s="67" t="str">
        <f>IF(AND(C616&gt;='Umrechnungskurse und Konstanten'!$C$14,C616&lt;='Umrechnungskurse und Konstanten'!$D$16),"Periode ok.","falsche Periode")</f>
        <v>falsche Periode</v>
      </c>
    </row>
    <row r="617" spans="2:13" x14ac:dyDescent="0.3">
      <c r="B617" s="56"/>
      <c r="C617" s="38"/>
      <c r="D617" s="38"/>
      <c r="E617" s="45"/>
      <c r="F617" s="40"/>
      <c r="G617" s="52"/>
      <c r="H617" s="42">
        <f t="shared" si="27"/>
        <v>0</v>
      </c>
      <c r="I617" s="43">
        <f>IF(AND(C617&gt;='Umrechnungskurse und Konstanten'!$C$5,C617&lt;='Umrechnungskurse und Konstanten'!$D$5),F617*'Umrechnungskurse und Konstanten'!$E$5,0)+IF(AND(C617&gt;='Umrechnungskurse und Konstanten'!$C$6,C617&lt;='Umrechnungskurse und Konstanten'!$D$6),F617*'Umrechnungskurse und Konstanten'!$E$6,0)+IF(AND(C617&gt;='Umrechnungskurse und Konstanten'!$C$7,C617&lt;='Umrechnungskurse und Konstanten'!$D$7),F617*'Umrechnungskurse und Konstanten'!$E$7,0)+IF(AND(C617&gt;='Umrechnungskurse und Konstanten'!$C$8,C617&lt;='Umrechnungskurse und Konstanten'!$D$8),F617*'Umrechnungskurse und Konstanten'!$E$8,0)+IF(AND(C617&gt;='Umrechnungskurse und Konstanten'!$C$9,C617&lt;='Umrechnungskurse und Konstanten'!$D$9),F617*'Umrechnungskurse und Konstanten'!$E$9,0)+IF(AND(C617&gt;='Umrechnungskurse und Konstanten'!$C$10,C617&lt;='Umrechnungskurse und Konstanten'!$D$10),F617*'Umrechnungskurse und Konstanten'!$E$10,0)+IF(AND(C617&gt;='Umrechnungskurse und Konstanten'!$C$11,C617&lt;='Umrechnungskurse und Konstanten'!$D$11),F617*'Umrechnungskurse und Konstanten'!$E$11,0)+IF(AND(C617&gt;='Umrechnungskurse und Konstanten'!$C$12,C617&lt;='Umrechnungskurse und Konstanten'!$D$12),F617*'Umrechnungskurse und Konstanten'!$E$12,0)+IF(AND(C617&gt;='Umrechnungskurse und Konstanten'!$C$13,C617&lt;='Umrechnungskurse und Konstanten'!$D$13),F617*'Umrechnungskurse und Konstanten'!$E$13,0)+IF(AND(C617&gt;='Umrechnungskurse und Konstanten'!$C$14,C617&lt;='Umrechnungskurse und Konstanten'!$D$14),F617*'Umrechnungskurse und Konstanten'!$E$14,0)+IF(AND(C617&gt;='Umrechnungskurse und Konstanten'!$C$15,C617&lt;='Umrechnungskurse und Konstanten'!$D$15),F617*'Umrechnungskurse und Konstanten'!$E$15,0)+IF(AND(C617&gt;='Umrechnungskurse und Konstanten'!$C$16,C617&lt;='Umrechnungskurse und Konstanten'!$D$16),F617*'Umrechnungskurse und Konstanten'!$E$16,0)</f>
        <v>0</v>
      </c>
      <c r="J617" s="43">
        <f t="shared" si="28"/>
        <v>0</v>
      </c>
      <c r="K617" s="43">
        <f t="shared" si="29"/>
        <v>0</v>
      </c>
      <c r="L617" s="69" t="str">
        <f>IF(OR(G617='Umrechnungskurse und Konstanten'!$E$21,G617='Umrechnungskurse und Konstanten'!$E$22,G617='Umrechnungskurse und Konstanten'!$E$23),"VSt. Satz ok.","falsche/keine VSt.")</f>
        <v>falsche/keine VSt.</v>
      </c>
      <c r="M617" s="67" t="str">
        <f>IF(AND(C617&gt;='Umrechnungskurse und Konstanten'!$C$14,C617&lt;='Umrechnungskurse und Konstanten'!$D$16),"Periode ok.","falsche Periode")</f>
        <v>falsche Periode</v>
      </c>
    </row>
    <row r="618" spans="2:13" x14ac:dyDescent="0.3">
      <c r="B618" s="56"/>
      <c r="C618" s="38"/>
      <c r="D618" s="38"/>
      <c r="E618" s="45"/>
      <c r="F618" s="40"/>
      <c r="G618" s="52"/>
      <c r="H618" s="42">
        <f t="shared" si="27"/>
        <v>0</v>
      </c>
      <c r="I618" s="43">
        <f>IF(AND(C618&gt;='Umrechnungskurse und Konstanten'!$C$5,C618&lt;='Umrechnungskurse und Konstanten'!$D$5),F618*'Umrechnungskurse und Konstanten'!$E$5,0)+IF(AND(C618&gt;='Umrechnungskurse und Konstanten'!$C$6,C618&lt;='Umrechnungskurse und Konstanten'!$D$6),F618*'Umrechnungskurse und Konstanten'!$E$6,0)+IF(AND(C618&gt;='Umrechnungskurse und Konstanten'!$C$7,C618&lt;='Umrechnungskurse und Konstanten'!$D$7),F618*'Umrechnungskurse und Konstanten'!$E$7,0)+IF(AND(C618&gt;='Umrechnungskurse und Konstanten'!$C$8,C618&lt;='Umrechnungskurse und Konstanten'!$D$8),F618*'Umrechnungskurse und Konstanten'!$E$8,0)+IF(AND(C618&gt;='Umrechnungskurse und Konstanten'!$C$9,C618&lt;='Umrechnungskurse und Konstanten'!$D$9),F618*'Umrechnungskurse und Konstanten'!$E$9,0)+IF(AND(C618&gt;='Umrechnungskurse und Konstanten'!$C$10,C618&lt;='Umrechnungskurse und Konstanten'!$D$10),F618*'Umrechnungskurse und Konstanten'!$E$10,0)+IF(AND(C618&gt;='Umrechnungskurse und Konstanten'!$C$11,C618&lt;='Umrechnungskurse und Konstanten'!$D$11),F618*'Umrechnungskurse und Konstanten'!$E$11,0)+IF(AND(C618&gt;='Umrechnungskurse und Konstanten'!$C$12,C618&lt;='Umrechnungskurse und Konstanten'!$D$12),F618*'Umrechnungskurse und Konstanten'!$E$12,0)+IF(AND(C618&gt;='Umrechnungskurse und Konstanten'!$C$13,C618&lt;='Umrechnungskurse und Konstanten'!$D$13),F618*'Umrechnungskurse und Konstanten'!$E$13,0)+IF(AND(C618&gt;='Umrechnungskurse und Konstanten'!$C$14,C618&lt;='Umrechnungskurse und Konstanten'!$D$14),F618*'Umrechnungskurse und Konstanten'!$E$14,0)+IF(AND(C618&gt;='Umrechnungskurse und Konstanten'!$C$15,C618&lt;='Umrechnungskurse und Konstanten'!$D$15),F618*'Umrechnungskurse und Konstanten'!$E$15,0)+IF(AND(C618&gt;='Umrechnungskurse und Konstanten'!$C$16,C618&lt;='Umrechnungskurse und Konstanten'!$D$16),F618*'Umrechnungskurse und Konstanten'!$E$16,0)</f>
        <v>0</v>
      </c>
      <c r="J618" s="43">
        <f t="shared" si="28"/>
        <v>0</v>
      </c>
      <c r="K618" s="43">
        <f t="shared" si="29"/>
        <v>0</v>
      </c>
      <c r="L618" s="69" t="str">
        <f>IF(OR(G618='Umrechnungskurse und Konstanten'!$E$21,G618='Umrechnungskurse und Konstanten'!$E$22,G618='Umrechnungskurse und Konstanten'!$E$23),"VSt. Satz ok.","falsche/keine VSt.")</f>
        <v>falsche/keine VSt.</v>
      </c>
      <c r="M618" s="67" t="str">
        <f>IF(AND(C618&gt;='Umrechnungskurse und Konstanten'!$C$14,C618&lt;='Umrechnungskurse und Konstanten'!$D$16),"Periode ok.","falsche Periode")</f>
        <v>falsche Periode</v>
      </c>
    </row>
    <row r="619" spans="2:13" x14ac:dyDescent="0.3">
      <c r="B619" s="56"/>
      <c r="C619" s="38"/>
      <c r="D619" s="38"/>
      <c r="E619" s="45"/>
      <c r="F619" s="40"/>
      <c r="G619" s="52"/>
      <c r="H619" s="42">
        <f t="shared" si="27"/>
        <v>0</v>
      </c>
      <c r="I619" s="43">
        <f>IF(AND(C619&gt;='Umrechnungskurse und Konstanten'!$C$5,C619&lt;='Umrechnungskurse und Konstanten'!$D$5),F619*'Umrechnungskurse und Konstanten'!$E$5,0)+IF(AND(C619&gt;='Umrechnungskurse und Konstanten'!$C$6,C619&lt;='Umrechnungskurse und Konstanten'!$D$6),F619*'Umrechnungskurse und Konstanten'!$E$6,0)+IF(AND(C619&gt;='Umrechnungskurse und Konstanten'!$C$7,C619&lt;='Umrechnungskurse und Konstanten'!$D$7),F619*'Umrechnungskurse und Konstanten'!$E$7,0)+IF(AND(C619&gt;='Umrechnungskurse und Konstanten'!$C$8,C619&lt;='Umrechnungskurse und Konstanten'!$D$8),F619*'Umrechnungskurse und Konstanten'!$E$8,0)+IF(AND(C619&gt;='Umrechnungskurse und Konstanten'!$C$9,C619&lt;='Umrechnungskurse und Konstanten'!$D$9),F619*'Umrechnungskurse und Konstanten'!$E$9,0)+IF(AND(C619&gt;='Umrechnungskurse und Konstanten'!$C$10,C619&lt;='Umrechnungskurse und Konstanten'!$D$10),F619*'Umrechnungskurse und Konstanten'!$E$10,0)+IF(AND(C619&gt;='Umrechnungskurse und Konstanten'!$C$11,C619&lt;='Umrechnungskurse und Konstanten'!$D$11),F619*'Umrechnungskurse und Konstanten'!$E$11,0)+IF(AND(C619&gt;='Umrechnungskurse und Konstanten'!$C$12,C619&lt;='Umrechnungskurse und Konstanten'!$D$12),F619*'Umrechnungskurse und Konstanten'!$E$12,0)+IF(AND(C619&gt;='Umrechnungskurse und Konstanten'!$C$13,C619&lt;='Umrechnungskurse und Konstanten'!$D$13),F619*'Umrechnungskurse und Konstanten'!$E$13,0)+IF(AND(C619&gt;='Umrechnungskurse und Konstanten'!$C$14,C619&lt;='Umrechnungskurse und Konstanten'!$D$14),F619*'Umrechnungskurse und Konstanten'!$E$14,0)+IF(AND(C619&gt;='Umrechnungskurse und Konstanten'!$C$15,C619&lt;='Umrechnungskurse und Konstanten'!$D$15),F619*'Umrechnungskurse und Konstanten'!$E$15,0)+IF(AND(C619&gt;='Umrechnungskurse und Konstanten'!$C$16,C619&lt;='Umrechnungskurse und Konstanten'!$D$16),F619*'Umrechnungskurse und Konstanten'!$E$16,0)</f>
        <v>0</v>
      </c>
      <c r="J619" s="43">
        <f t="shared" si="28"/>
        <v>0</v>
      </c>
      <c r="K619" s="43">
        <f t="shared" si="29"/>
        <v>0</v>
      </c>
      <c r="L619" s="69" t="str">
        <f>IF(OR(G619='Umrechnungskurse und Konstanten'!$E$21,G619='Umrechnungskurse und Konstanten'!$E$22,G619='Umrechnungskurse und Konstanten'!$E$23),"VSt. Satz ok.","falsche/keine VSt.")</f>
        <v>falsche/keine VSt.</v>
      </c>
      <c r="M619" s="67" t="str">
        <f>IF(AND(C619&gt;='Umrechnungskurse und Konstanten'!$C$14,C619&lt;='Umrechnungskurse und Konstanten'!$D$16),"Periode ok.","falsche Periode")</f>
        <v>falsche Periode</v>
      </c>
    </row>
    <row r="620" spans="2:13" x14ac:dyDescent="0.3">
      <c r="B620" s="56"/>
      <c r="C620" s="38"/>
      <c r="D620" s="38"/>
      <c r="E620" s="45"/>
      <c r="F620" s="40"/>
      <c r="G620" s="52"/>
      <c r="H620" s="42">
        <f t="shared" si="27"/>
        <v>0</v>
      </c>
      <c r="I620" s="43">
        <f>IF(AND(C620&gt;='Umrechnungskurse und Konstanten'!$C$5,C620&lt;='Umrechnungskurse und Konstanten'!$D$5),F620*'Umrechnungskurse und Konstanten'!$E$5,0)+IF(AND(C620&gt;='Umrechnungskurse und Konstanten'!$C$6,C620&lt;='Umrechnungskurse und Konstanten'!$D$6),F620*'Umrechnungskurse und Konstanten'!$E$6,0)+IF(AND(C620&gt;='Umrechnungskurse und Konstanten'!$C$7,C620&lt;='Umrechnungskurse und Konstanten'!$D$7),F620*'Umrechnungskurse und Konstanten'!$E$7,0)+IF(AND(C620&gt;='Umrechnungskurse und Konstanten'!$C$8,C620&lt;='Umrechnungskurse und Konstanten'!$D$8),F620*'Umrechnungskurse und Konstanten'!$E$8,0)+IF(AND(C620&gt;='Umrechnungskurse und Konstanten'!$C$9,C620&lt;='Umrechnungskurse und Konstanten'!$D$9),F620*'Umrechnungskurse und Konstanten'!$E$9,0)+IF(AND(C620&gt;='Umrechnungskurse und Konstanten'!$C$10,C620&lt;='Umrechnungskurse und Konstanten'!$D$10),F620*'Umrechnungskurse und Konstanten'!$E$10,0)+IF(AND(C620&gt;='Umrechnungskurse und Konstanten'!$C$11,C620&lt;='Umrechnungskurse und Konstanten'!$D$11),F620*'Umrechnungskurse und Konstanten'!$E$11,0)+IF(AND(C620&gt;='Umrechnungskurse und Konstanten'!$C$12,C620&lt;='Umrechnungskurse und Konstanten'!$D$12),F620*'Umrechnungskurse und Konstanten'!$E$12,0)+IF(AND(C620&gt;='Umrechnungskurse und Konstanten'!$C$13,C620&lt;='Umrechnungskurse und Konstanten'!$D$13),F620*'Umrechnungskurse und Konstanten'!$E$13,0)+IF(AND(C620&gt;='Umrechnungskurse und Konstanten'!$C$14,C620&lt;='Umrechnungskurse und Konstanten'!$D$14),F620*'Umrechnungskurse und Konstanten'!$E$14,0)+IF(AND(C620&gt;='Umrechnungskurse und Konstanten'!$C$15,C620&lt;='Umrechnungskurse und Konstanten'!$D$15),F620*'Umrechnungskurse und Konstanten'!$E$15,0)+IF(AND(C620&gt;='Umrechnungskurse und Konstanten'!$C$16,C620&lt;='Umrechnungskurse und Konstanten'!$D$16),F620*'Umrechnungskurse und Konstanten'!$E$16,0)</f>
        <v>0</v>
      </c>
      <c r="J620" s="43">
        <f t="shared" si="28"/>
        <v>0</v>
      </c>
      <c r="K620" s="43">
        <f t="shared" si="29"/>
        <v>0</v>
      </c>
      <c r="L620" s="69" t="str">
        <f>IF(OR(G620='Umrechnungskurse und Konstanten'!$E$21,G620='Umrechnungskurse und Konstanten'!$E$22,G620='Umrechnungskurse und Konstanten'!$E$23),"VSt. Satz ok.","falsche/keine VSt.")</f>
        <v>falsche/keine VSt.</v>
      </c>
      <c r="M620" s="67" t="str">
        <f>IF(AND(C620&gt;='Umrechnungskurse und Konstanten'!$C$14,C620&lt;='Umrechnungskurse und Konstanten'!$D$16),"Periode ok.","falsche Periode")</f>
        <v>falsche Periode</v>
      </c>
    </row>
    <row r="621" spans="2:13" x14ac:dyDescent="0.3">
      <c r="B621" s="56"/>
      <c r="C621" s="38"/>
      <c r="D621" s="38"/>
      <c r="E621" s="45"/>
      <c r="F621" s="40"/>
      <c r="G621" s="52"/>
      <c r="H621" s="42">
        <f t="shared" si="27"/>
        <v>0</v>
      </c>
      <c r="I621" s="43">
        <f>IF(AND(C621&gt;='Umrechnungskurse und Konstanten'!$C$5,C621&lt;='Umrechnungskurse und Konstanten'!$D$5),F621*'Umrechnungskurse und Konstanten'!$E$5,0)+IF(AND(C621&gt;='Umrechnungskurse und Konstanten'!$C$6,C621&lt;='Umrechnungskurse und Konstanten'!$D$6),F621*'Umrechnungskurse und Konstanten'!$E$6,0)+IF(AND(C621&gt;='Umrechnungskurse und Konstanten'!$C$7,C621&lt;='Umrechnungskurse und Konstanten'!$D$7),F621*'Umrechnungskurse und Konstanten'!$E$7,0)+IF(AND(C621&gt;='Umrechnungskurse und Konstanten'!$C$8,C621&lt;='Umrechnungskurse und Konstanten'!$D$8),F621*'Umrechnungskurse und Konstanten'!$E$8,0)+IF(AND(C621&gt;='Umrechnungskurse und Konstanten'!$C$9,C621&lt;='Umrechnungskurse und Konstanten'!$D$9),F621*'Umrechnungskurse und Konstanten'!$E$9,0)+IF(AND(C621&gt;='Umrechnungskurse und Konstanten'!$C$10,C621&lt;='Umrechnungskurse und Konstanten'!$D$10),F621*'Umrechnungskurse und Konstanten'!$E$10,0)+IF(AND(C621&gt;='Umrechnungskurse und Konstanten'!$C$11,C621&lt;='Umrechnungskurse und Konstanten'!$D$11),F621*'Umrechnungskurse und Konstanten'!$E$11,0)+IF(AND(C621&gt;='Umrechnungskurse und Konstanten'!$C$12,C621&lt;='Umrechnungskurse und Konstanten'!$D$12),F621*'Umrechnungskurse und Konstanten'!$E$12,0)+IF(AND(C621&gt;='Umrechnungskurse und Konstanten'!$C$13,C621&lt;='Umrechnungskurse und Konstanten'!$D$13),F621*'Umrechnungskurse und Konstanten'!$E$13,0)+IF(AND(C621&gt;='Umrechnungskurse und Konstanten'!$C$14,C621&lt;='Umrechnungskurse und Konstanten'!$D$14),F621*'Umrechnungskurse und Konstanten'!$E$14,0)+IF(AND(C621&gt;='Umrechnungskurse und Konstanten'!$C$15,C621&lt;='Umrechnungskurse und Konstanten'!$D$15),F621*'Umrechnungskurse und Konstanten'!$E$15,0)+IF(AND(C621&gt;='Umrechnungskurse und Konstanten'!$C$16,C621&lt;='Umrechnungskurse und Konstanten'!$D$16),F621*'Umrechnungskurse und Konstanten'!$E$16,0)</f>
        <v>0</v>
      </c>
      <c r="J621" s="43">
        <f t="shared" si="28"/>
        <v>0</v>
      </c>
      <c r="K621" s="43">
        <f t="shared" si="29"/>
        <v>0</v>
      </c>
      <c r="L621" s="69" t="str">
        <f>IF(OR(G621='Umrechnungskurse und Konstanten'!$E$21,G621='Umrechnungskurse und Konstanten'!$E$22,G621='Umrechnungskurse und Konstanten'!$E$23),"VSt. Satz ok.","falsche/keine VSt.")</f>
        <v>falsche/keine VSt.</v>
      </c>
      <c r="M621" s="67" t="str">
        <f>IF(AND(C621&gt;='Umrechnungskurse und Konstanten'!$C$14,C621&lt;='Umrechnungskurse und Konstanten'!$D$16),"Periode ok.","falsche Periode")</f>
        <v>falsche Periode</v>
      </c>
    </row>
    <row r="622" spans="2:13" x14ac:dyDescent="0.3">
      <c r="B622" s="56"/>
      <c r="C622" s="38"/>
      <c r="D622" s="38"/>
      <c r="E622" s="45"/>
      <c r="F622" s="40"/>
      <c r="G622" s="52"/>
      <c r="H622" s="42">
        <f t="shared" si="27"/>
        <v>0</v>
      </c>
      <c r="I622" s="43">
        <f>IF(AND(C622&gt;='Umrechnungskurse und Konstanten'!$C$5,C622&lt;='Umrechnungskurse und Konstanten'!$D$5),F622*'Umrechnungskurse und Konstanten'!$E$5,0)+IF(AND(C622&gt;='Umrechnungskurse und Konstanten'!$C$6,C622&lt;='Umrechnungskurse und Konstanten'!$D$6),F622*'Umrechnungskurse und Konstanten'!$E$6,0)+IF(AND(C622&gt;='Umrechnungskurse und Konstanten'!$C$7,C622&lt;='Umrechnungskurse und Konstanten'!$D$7),F622*'Umrechnungskurse und Konstanten'!$E$7,0)+IF(AND(C622&gt;='Umrechnungskurse und Konstanten'!$C$8,C622&lt;='Umrechnungskurse und Konstanten'!$D$8),F622*'Umrechnungskurse und Konstanten'!$E$8,0)+IF(AND(C622&gt;='Umrechnungskurse und Konstanten'!$C$9,C622&lt;='Umrechnungskurse und Konstanten'!$D$9),F622*'Umrechnungskurse und Konstanten'!$E$9,0)+IF(AND(C622&gt;='Umrechnungskurse und Konstanten'!$C$10,C622&lt;='Umrechnungskurse und Konstanten'!$D$10),F622*'Umrechnungskurse und Konstanten'!$E$10,0)+IF(AND(C622&gt;='Umrechnungskurse und Konstanten'!$C$11,C622&lt;='Umrechnungskurse und Konstanten'!$D$11),F622*'Umrechnungskurse und Konstanten'!$E$11,0)+IF(AND(C622&gt;='Umrechnungskurse und Konstanten'!$C$12,C622&lt;='Umrechnungskurse und Konstanten'!$D$12),F622*'Umrechnungskurse und Konstanten'!$E$12,0)+IF(AND(C622&gt;='Umrechnungskurse und Konstanten'!$C$13,C622&lt;='Umrechnungskurse und Konstanten'!$D$13),F622*'Umrechnungskurse und Konstanten'!$E$13,0)+IF(AND(C622&gt;='Umrechnungskurse und Konstanten'!$C$14,C622&lt;='Umrechnungskurse und Konstanten'!$D$14),F622*'Umrechnungskurse und Konstanten'!$E$14,0)+IF(AND(C622&gt;='Umrechnungskurse und Konstanten'!$C$15,C622&lt;='Umrechnungskurse und Konstanten'!$D$15),F622*'Umrechnungskurse und Konstanten'!$E$15,0)+IF(AND(C622&gt;='Umrechnungskurse und Konstanten'!$C$16,C622&lt;='Umrechnungskurse und Konstanten'!$D$16),F622*'Umrechnungskurse und Konstanten'!$E$16,0)</f>
        <v>0</v>
      </c>
      <c r="J622" s="43">
        <f t="shared" si="28"/>
        <v>0</v>
      </c>
      <c r="K622" s="43">
        <f t="shared" si="29"/>
        <v>0</v>
      </c>
      <c r="L622" s="69" t="str">
        <f>IF(OR(G622='Umrechnungskurse und Konstanten'!$E$21,G622='Umrechnungskurse und Konstanten'!$E$22,G622='Umrechnungskurse und Konstanten'!$E$23),"VSt. Satz ok.","falsche/keine VSt.")</f>
        <v>falsche/keine VSt.</v>
      </c>
      <c r="M622" s="67" t="str">
        <f>IF(AND(C622&gt;='Umrechnungskurse und Konstanten'!$C$14,C622&lt;='Umrechnungskurse und Konstanten'!$D$16),"Periode ok.","falsche Periode")</f>
        <v>falsche Periode</v>
      </c>
    </row>
    <row r="623" spans="2:13" x14ac:dyDescent="0.3">
      <c r="B623" s="56"/>
      <c r="C623" s="38"/>
      <c r="D623" s="38"/>
      <c r="E623" s="45"/>
      <c r="F623" s="40"/>
      <c r="G623" s="52"/>
      <c r="H623" s="42">
        <f t="shared" si="27"/>
        <v>0</v>
      </c>
      <c r="I623" s="43">
        <f>IF(AND(C623&gt;='Umrechnungskurse und Konstanten'!$C$5,C623&lt;='Umrechnungskurse und Konstanten'!$D$5),F623*'Umrechnungskurse und Konstanten'!$E$5,0)+IF(AND(C623&gt;='Umrechnungskurse und Konstanten'!$C$6,C623&lt;='Umrechnungskurse und Konstanten'!$D$6),F623*'Umrechnungskurse und Konstanten'!$E$6,0)+IF(AND(C623&gt;='Umrechnungskurse und Konstanten'!$C$7,C623&lt;='Umrechnungskurse und Konstanten'!$D$7),F623*'Umrechnungskurse und Konstanten'!$E$7,0)+IF(AND(C623&gt;='Umrechnungskurse und Konstanten'!$C$8,C623&lt;='Umrechnungskurse und Konstanten'!$D$8),F623*'Umrechnungskurse und Konstanten'!$E$8,0)+IF(AND(C623&gt;='Umrechnungskurse und Konstanten'!$C$9,C623&lt;='Umrechnungskurse und Konstanten'!$D$9),F623*'Umrechnungskurse und Konstanten'!$E$9,0)+IF(AND(C623&gt;='Umrechnungskurse und Konstanten'!$C$10,C623&lt;='Umrechnungskurse und Konstanten'!$D$10),F623*'Umrechnungskurse und Konstanten'!$E$10,0)+IF(AND(C623&gt;='Umrechnungskurse und Konstanten'!$C$11,C623&lt;='Umrechnungskurse und Konstanten'!$D$11),F623*'Umrechnungskurse und Konstanten'!$E$11,0)+IF(AND(C623&gt;='Umrechnungskurse und Konstanten'!$C$12,C623&lt;='Umrechnungskurse und Konstanten'!$D$12),F623*'Umrechnungskurse und Konstanten'!$E$12,0)+IF(AND(C623&gt;='Umrechnungskurse und Konstanten'!$C$13,C623&lt;='Umrechnungskurse und Konstanten'!$D$13),F623*'Umrechnungskurse und Konstanten'!$E$13,0)+IF(AND(C623&gt;='Umrechnungskurse und Konstanten'!$C$14,C623&lt;='Umrechnungskurse und Konstanten'!$D$14),F623*'Umrechnungskurse und Konstanten'!$E$14,0)+IF(AND(C623&gt;='Umrechnungskurse und Konstanten'!$C$15,C623&lt;='Umrechnungskurse und Konstanten'!$D$15),F623*'Umrechnungskurse und Konstanten'!$E$15,0)+IF(AND(C623&gt;='Umrechnungskurse und Konstanten'!$C$16,C623&lt;='Umrechnungskurse und Konstanten'!$D$16),F623*'Umrechnungskurse und Konstanten'!$E$16,0)</f>
        <v>0</v>
      </c>
      <c r="J623" s="43">
        <f t="shared" si="28"/>
        <v>0</v>
      </c>
      <c r="K623" s="43">
        <f t="shared" si="29"/>
        <v>0</v>
      </c>
      <c r="L623" s="69" t="str">
        <f>IF(OR(G623='Umrechnungskurse und Konstanten'!$E$21,G623='Umrechnungskurse und Konstanten'!$E$22,G623='Umrechnungskurse und Konstanten'!$E$23),"VSt. Satz ok.","falsche/keine VSt.")</f>
        <v>falsche/keine VSt.</v>
      </c>
      <c r="M623" s="67" t="str">
        <f>IF(AND(C623&gt;='Umrechnungskurse und Konstanten'!$C$14,C623&lt;='Umrechnungskurse und Konstanten'!$D$16),"Periode ok.","falsche Periode")</f>
        <v>falsche Periode</v>
      </c>
    </row>
    <row r="624" spans="2:13" x14ac:dyDescent="0.3">
      <c r="B624" s="56"/>
      <c r="C624" s="38"/>
      <c r="D624" s="38"/>
      <c r="E624" s="45"/>
      <c r="F624" s="40"/>
      <c r="G624" s="52"/>
      <c r="H624" s="42">
        <f t="shared" si="27"/>
        <v>0</v>
      </c>
      <c r="I624" s="43">
        <f>IF(AND(C624&gt;='Umrechnungskurse und Konstanten'!$C$5,C624&lt;='Umrechnungskurse und Konstanten'!$D$5),F624*'Umrechnungskurse und Konstanten'!$E$5,0)+IF(AND(C624&gt;='Umrechnungskurse und Konstanten'!$C$6,C624&lt;='Umrechnungskurse und Konstanten'!$D$6),F624*'Umrechnungskurse und Konstanten'!$E$6,0)+IF(AND(C624&gt;='Umrechnungskurse und Konstanten'!$C$7,C624&lt;='Umrechnungskurse und Konstanten'!$D$7),F624*'Umrechnungskurse und Konstanten'!$E$7,0)+IF(AND(C624&gt;='Umrechnungskurse und Konstanten'!$C$8,C624&lt;='Umrechnungskurse und Konstanten'!$D$8),F624*'Umrechnungskurse und Konstanten'!$E$8,0)+IF(AND(C624&gt;='Umrechnungskurse und Konstanten'!$C$9,C624&lt;='Umrechnungskurse und Konstanten'!$D$9),F624*'Umrechnungskurse und Konstanten'!$E$9,0)+IF(AND(C624&gt;='Umrechnungskurse und Konstanten'!$C$10,C624&lt;='Umrechnungskurse und Konstanten'!$D$10),F624*'Umrechnungskurse und Konstanten'!$E$10,0)+IF(AND(C624&gt;='Umrechnungskurse und Konstanten'!$C$11,C624&lt;='Umrechnungskurse und Konstanten'!$D$11),F624*'Umrechnungskurse und Konstanten'!$E$11,0)+IF(AND(C624&gt;='Umrechnungskurse und Konstanten'!$C$12,C624&lt;='Umrechnungskurse und Konstanten'!$D$12),F624*'Umrechnungskurse und Konstanten'!$E$12,0)+IF(AND(C624&gt;='Umrechnungskurse und Konstanten'!$C$13,C624&lt;='Umrechnungskurse und Konstanten'!$D$13),F624*'Umrechnungskurse und Konstanten'!$E$13,0)+IF(AND(C624&gt;='Umrechnungskurse und Konstanten'!$C$14,C624&lt;='Umrechnungskurse und Konstanten'!$D$14),F624*'Umrechnungskurse und Konstanten'!$E$14,0)+IF(AND(C624&gt;='Umrechnungskurse und Konstanten'!$C$15,C624&lt;='Umrechnungskurse und Konstanten'!$D$15),F624*'Umrechnungskurse und Konstanten'!$E$15,0)+IF(AND(C624&gt;='Umrechnungskurse und Konstanten'!$C$16,C624&lt;='Umrechnungskurse und Konstanten'!$D$16),F624*'Umrechnungskurse und Konstanten'!$E$16,0)</f>
        <v>0</v>
      </c>
      <c r="J624" s="43">
        <f t="shared" si="28"/>
        <v>0</v>
      </c>
      <c r="K624" s="43">
        <f t="shared" si="29"/>
        <v>0</v>
      </c>
      <c r="L624" s="69" t="str">
        <f>IF(OR(G624='Umrechnungskurse und Konstanten'!$E$21,G624='Umrechnungskurse und Konstanten'!$E$22,G624='Umrechnungskurse und Konstanten'!$E$23),"VSt. Satz ok.","falsche/keine VSt.")</f>
        <v>falsche/keine VSt.</v>
      </c>
      <c r="M624" s="67" t="str">
        <f>IF(AND(C624&gt;='Umrechnungskurse und Konstanten'!$C$14,C624&lt;='Umrechnungskurse und Konstanten'!$D$16),"Periode ok.","falsche Periode")</f>
        <v>falsche Periode</v>
      </c>
    </row>
    <row r="625" spans="2:13" x14ac:dyDescent="0.3">
      <c r="B625" s="56"/>
      <c r="C625" s="38"/>
      <c r="D625" s="38"/>
      <c r="E625" s="45"/>
      <c r="F625" s="40"/>
      <c r="G625" s="52"/>
      <c r="H625" s="42">
        <f t="shared" si="27"/>
        <v>0</v>
      </c>
      <c r="I625" s="43">
        <f>IF(AND(C625&gt;='Umrechnungskurse und Konstanten'!$C$5,C625&lt;='Umrechnungskurse und Konstanten'!$D$5),F625*'Umrechnungskurse und Konstanten'!$E$5,0)+IF(AND(C625&gt;='Umrechnungskurse und Konstanten'!$C$6,C625&lt;='Umrechnungskurse und Konstanten'!$D$6),F625*'Umrechnungskurse und Konstanten'!$E$6,0)+IF(AND(C625&gt;='Umrechnungskurse und Konstanten'!$C$7,C625&lt;='Umrechnungskurse und Konstanten'!$D$7),F625*'Umrechnungskurse und Konstanten'!$E$7,0)+IF(AND(C625&gt;='Umrechnungskurse und Konstanten'!$C$8,C625&lt;='Umrechnungskurse und Konstanten'!$D$8),F625*'Umrechnungskurse und Konstanten'!$E$8,0)+IF(AND(C625&gt;='Umrechnungskurse und Konstanten'!$C$9,C625&lt;='Umrechnungskurse und Konstanten'!$D$9),F625*'Umrechnungskurse und Konstanten'!$E$9,0)+IF(AND(C625&gt;='Umrechnungskurse und Konstanten'!$C$10,C625&lt;='Umrechnungskurse und Konstanten'!$D$10),F625*'Umrechnungskurse und Konstanten'!$E$10,0)+IF(AND(C625&gt;='Umrechnungskurse und Konstanten'!$C$11,C625&lt;='Umrechnungskurse und Konstanten'!$D$11),F625*'Umrechnungskurse und Konstanten'!$E$11,0)+IF(AND(C625&gt;='Umrechnungskurse und Konstanten'!$C$12,C625&lt;='Umrechnungskurse und Konstanten'!$D$12),F625*'Umrechnungskurse und Konstanten'!$E$12,0)+IF(AND(C625&gt;='Umrechnungskurse und Konstanten'!$C$13,C625&lt;='Umrechnungskurse und Konstanten'!$D$13),F625*'Umrechnungskurse und Konstanten'!$E$13,0)+IF(AND(C625&gt;='Umrechnungskurse und Konstanten'!$C$14,C625&lt;='Umrechnungskurse und Konstanten'!$D$14),F625*'Umrechnungskurse und Konstanten'!$E$14,0)+IF(AND(C625&gt;='Umrechnungskurse und Konstanten'!$C$15,C625&lt;='Umrechnungskurse und Konstanten'!$D$15),F625*'Umrechnungskurse und Konstanten'!$E$15,0)+IF(AND(C625&gt;='Umrechnungskurse und Konstanten'!$C$16,C625&lt;='Umrechnungskurse und Konstanten'!$D$16),F625*'Umrechnungskurse und Konstanten'!$E$16,0)</f>
        <v>0</v>
      </c>
      <c r="J625" s="43">
        <f t="shared" si="28"/>
        <v>0</v>
      </c>
      <c r="K625" s="43">
        <f t="shared" si="29"/>
        <v>0</v>
      </c>
      <c r="L625" s="69" t="str">
        <f>IF(OR(G625='Umrechnungskurse und Konstanten'!$E$21,G625='Umrechnungskurse und Konstanten'!$E$22,G625='Umrechnungskurse und Konstanten'!$E$23),"VSt. Satz ok.","falsche/keine VSt.")</f>
        <v>falsche/keine VSt.</v>
      </c>
      <c r="M625" s="67" t="str">
        <f>IF(AND(C625&gt;='Umrechnungskurse und Konstanten'!$C$14,C625&lt;='Umrechnungskurse und Konstanten'!$D$16),"Periode ok.","falsche Periode")</f>
        <v>falsche Periode</v>
      </c>
    </row>
    <row r="626" spans="2:13" x14ac:dyDescent="0.3">
      <c r="B626" s="56"/>
      <c r="C626" s="38"/>
      <c r="D626" s="38"/>
      <c r="E626" s="45"/>
      <c r="F626" s="40"/>
      <c r="G626" s="52"/>
      <c r="H626" s="42">
        <f t="shared" si="27"/>
        <v>0</v>
      </c>
      <c r="I626" s="43">
        <f>IF(AND(C626&gt;='Umrechnungskurse und Konstanten'!$C$5,C626&lt;='Umrechnungskurse und Konstanten'!$D$5),F626*'Umrechnungskurse und Konstanten'!$E$5,0)+IF(AND(C626&gt;='Umrechnungskurse und Konstanten'!$C$6,C626&lt;='Umrechnungskurse und Konstanten'!$D$6),F626*'Umrechnungskurse und Konstanten'!$E$6,0)+IF(AND(C626&gt;='Umrechnungskurse und Konstanten'!$C$7,C626&lt;='Umrechnungskurse und Konstanten'!$D$7),F626*'Umrechnungskurse und Konstanten'!$E$7,0)+IF(AND(C626&gt;='Umrechnungskurse und Konstanten'!$C$8,C626&lt;='Umrechnungskurse und Konstanten'!$D$8),F626*'Umrechnungskurse und Konstanten'!$E$8,0)+IF(AND(C626&gt;='Umrechnungskurse und Konstanten'!$C$9,C626&lt;='Umrechnungskurse und Konstanten'!$D$9),F626*'Umrechnungskurse und Konstanten'!$E$9,0)+IF(AND(C626&gt;='Umrechnungskurse und Konstanten'!$C$10,C626&lt;='Umrechnungskurse und Konstanten'!$D$10),F626*'Umrechnungskurse und Konstanten'!$E$10,0)+IF(AND(C626&gt;='Umrechnungskurse und Konstanten'!$C$11,C626&lt;='Umrechnungskurse und Konstanten'!$D$11),F626*'Umrechnungskurse und Konstanten'!$E$11,0)+IF(AND(C626&gt;='Umrechnungskurse und Konstanten'!$C$12,C626&lt;='Umrechnungskurse und Konstanten'!$D$12),F626*'Umrechnungskurse und Konstanten'!$E$12,0)+IF(AND(C626&gt;='Umrechnungskurse und Konstanten'!$C$13,C626&lt;='Umrechnungskurse und Konstanten'!$D$13),F626*'Umrechnungskurse und Konstanten'!$E$13,0)+IF(AND(C626&gt;='Umrechnungskurse und Konstanten'!$C$14,C626&lt;='Umrechnungskurse und Konstanten'!$D$14),F626*'Umrechnungskurse und Konstanten'!$E$14,0)+IF(AND(C626&gt;='Umrechnungskurse und Konstanten'!$C$15,C626&lt;='Umrechnungskurse und Konstanten'!$D$15),F626*'Umrechnungskurse und Konstanten'!$E$15,0)+IF(AND(C626&gt;='Umrechnungskurse und Konstanten'!$C$16,C626&lt;='Umrechnungskurse und Konstanten'!$D$16),F626*'Umrechnungskurse und Konstanten'!$E$16,0)</f>
        <v>0</v>
      </c>
      <c r="J626" s="43">
        <f t="shared" si="28"/>
        <v>0</v>
      </c>
      <c r="K626" s="43">
        <f t="shared" si="29"/>
        <v>0</v>
      </c>
      <c r="L626" s="69" t="str">
        <f>IF(OR(G626='Umrechnungskurse und Konstanten'!$E$21,G626='Umrechnungskurse und Konstanten'!$E$22,G626='Umrechnungskurse und Konstanten'!$E$23),"VSt. Satz ok.","falsche/keine VSt.")</f>
        <v>falsche/keine VSt.</v>
      </c>
      <c r="M626" s="67" t="str">
        <f>IF(AND(C626&gt;='Umrechnungskurse und Konstanten'!$C$14,C626&lt;='Umrechnungskurse und Konstanten'!$D$16),"Periode ok.","falsche Periode")</f>
        <v>falsche Periode</v>
      </c>
    </row>
    <row r="627" spans="2:13" x14ac:dyDescent="0.3">
      <c r="B627" s="56"/>
      <c r="C627" s="38"/>
      <c r="D627" s="38"/>
      <c r="E627" s="45"/>
      <c r="F627" s="40"/>
      <c r="G627" s="52"/>
      <c r="H627" s="42">
        <f t="shared" si="27"/>
        <v>0</v>
      </c>
      <c r="I627" s="43">
        <f>IF(AND(C627&gt;='Umrechnungskurse und Konstanten'!$C$5,C627&lt;='Umrechnungskurse und Konstanten'!$D$5),F627*'Umrechnungskurse und Konstanten'!$E$5,0)+IF(AND(C627&gt;='Umrechnungskurse und Konstanten'!$C$6,C627&lt;='Umrechnungskurse und Konstanten'!$D$6),F627*'Umrechnungskurse und Konstanten'!$E$6,0)+IF(AND(C627&gt;='Umrechnungskurse und Konstanten'!$C$7,C627&lt;='Umrechnungskurse und Konstanten'!$D$7),F627*'Umrechnungskurse und Konstanten'!$E$7,0)+IF(AND(C627&gt;='Umrechnungskurse und Konstanten'!$C$8,C627&lt;='Umrechnungskurse und Konstanten'!$D$8),F627*'Umrechnungskurse und Konstanten'!$E$8,0)+IF(AND(C627&gt;='Umrechnungskurse und Konstanten'!$C$9,C627&lt;='Umrechnungskurse und Konstanten'!$D$9),F627*'Umrechnungskurse und Konstanten'!$E$9,0)+IF(AND(C627&gt;='Umrechnungskurse und Konstanten'!$C$10,C627&lt;='Umrechnungskurse und Konstanten'!$D$10),F627*'Umrechnungskurse und Konstanten'!$E$10,0)+IF(AND(C627&gt;='Umrechnungskurse und Konstanten'!$C$11,C627&lt;='Umrechnungskurse und Konstanten'!$D$11),F627*'Umrechnungskurse und Konstanten'!$E$11,0)+IF(AND(C627&gt;='Umrechnungskurse und Konstanten'!$C$12,C627&lt;='Umrechnungskurse und Konstanten'!$D$12),F627*'Umrechnungskurse und Konstanten'!$E$12,0)+IF(AND(C627&gt;='Umrechnungskurse und Konstanten'!$C$13,C627&lt;='Umrechnungskurse und Konstanten'!$D$13),F627*'Umrechnungskurse und Konstanten'!$E$13,0)+IF(AND(C627&gt;='Umrechnungskurse und Konstanten'!$C$14,C627&lt;='Umrechnungskurse und Konstanten'!$D$14),F627*'Umrechnungskurse und Konstanten'!$E$14,0)+IF(AND(C627&gt;='Umrechnungskurse und Konstanten'!$C$15,C627&lt;='Umrechnungskurse und Konstanten'!$D$15),F627*'Umrechnungskurse und Konstanten'!$E$15,0)+IF(AND(C627&gt;='Umrechnungskurse und Konstanten'!$C$16,C627&lt;='Umrechnungskurse und Konstanten'!$D$16),F627*'Umrechnungskurse und Konstanten'!$E$16,0)</f>
        <v>0</v>
      </c>
      <c r="J627" s="43">
        <f t="shared" si="28"/>
        <v>0</v>
      </c>
      <c r="K627" s="43">
        <f t="shared" si="29"/>
        <v>0</v>
      </c>
      <c r="L627" s="69" t="str">
        <f>IF(OR(G627='Umrechnungskurse und Konstanten'!$E$21,G627='Umrechnungskurse und Konstanten'!$E$22,G627='Umrechnungskurse und Konstanten'!$E$23),"VSt. Satz ok.","falsche/keine VSt.")</f>
        <v>falsche/keine VSt.</v>
      </c>
      <c r="M627" s="67" t="str">
        <f>IF(AND(C627&gt;='Umrechnungskurse und Konstanten'!$C$14,C627&lt;='Umrechnungskurse und Konstanten'!$D$16),"Periode ok.","falsche Periode")</f>
        <v>falsche Periode</v>
      </c>
    </row>
    <row r="628" spans="2:13" x14ac:dyDescent="0.3">
      <c r="B628" s="56"/>
      <c r="C628" s="38"/>
      <c r="D628" s="38"/>
      <c r="E628" s="45"/>
      <c r="F628" s="40"/>
      <c r="G628" s="52"/>
      <c r="H628" s="42">
        <f t="shared" si="27"/>
        <v>0</v>
      </c>
      <c r="I628" s="43">
        <f>IF(AND(C628&gt;='Umrechnungskurse und Konstanten'!$C$5,C628&lt;='Umrechnungskurse und Konstanten'!$D$5),F628*'Umrechnungskurse und Konstanten'!$E$5,0)+IF(AND(C628&gt;='Umrechnungskurse und Konstanten'!$C$6,C628&lt;='Umrechnungskurse und Konstanten'!$D$6),F628*'Umrechnungskurse und Konstanten'!$E$6,0)+IF(AND(C628&gt;='Umrechnungskurse und Konstanten'!$C$7,C628&lt;='Umrechnungskurse und Konstanten'!$D$7),F628*'Umrechnungskurse und Konstanten'!$E$7,0)+IF(AND(C628&gt;='Umrechnungskurse und Konstanten'!$C$8,C628&lt;='Umrechnungskurse und Konstanten'!$D$8),F628*'Umrechnungskurse und Konstanten'!$E$8,0)+IF(AND(C628&gt;='Umrechnungskurse und Konstanten'!$C$9,C628&lt;='Umrechnungskurse und Konstanten'!$D$9),F628*'Umrechnungskurse und Konstanten'!$E$9,0)+IF(AND(C628&gt;='Umrechnungskurse und Konstanten'!$C$10,C628&lt;='Umrechnungskurse und Konstanten'!$D$10),F628*'Umrechnungskurse und Konstanten'!$E$10,0)+IF(AND(C628&gt;='Umrechnungskurse und Konstanten'!$C$11,C628&lt;='Umrechnungskurse und Konstanten'!$D$11),F628*'Umrechnungskurse und Konstanten'!$E$11,0)+IF(AND(C628&gt;='Umrechnungskurse und Konstanten'!$C$12,C628&lt;='Umrechnungskurse und Konstanten'!$D$12),F628*'Umrechnungskurse und Konstanten'!$E$12,0)+IF(AND(C628&gt;='Umrechnungskurse und Konstanten'!$C$13,C628&lt;='Umrechnungskurse und Konstanten'!$D$13),F628*'Umrechnungskurse und Konstanten'!$E$13,0)+IF(AND(C628&gt;='Umrechnungskurse und Konstanten'!$C$14,C628&lt;='Umrechnungskurse und Konstanten'!$D$14),F628*'Umrechnungskurse und Konstanten'!$E$14,0)+IF(AND(C628&gt;='Umrechnungskurse und Konstanten'!$C$15,C628&lt;='Umrechnungskurse und Konstanten'!$D$15),F628*'Umrechnungskurse und Konstanten'!$E$15,0)+IF(AND(C628&gt;='Umrechnungskurse und Konstanten'!$C$16,C628&lt;='Umrechnungskurse und Konstanten'!$D$16),F628*'Umrechnungskurse und Konstanten'!$E$16,0)</f>
        <v>0</v>
      </c>
      <c r="J628" s="43">
        <f t="shared" si="28"/>
        <v>0</v>
      </c>
      <c r="K628" s="43">
        <f t="shared" si="29"/>
        <v>0</v>
      </c>
      <c r="L628" s="69" t="str">
        <f>IF(OR(G628='Umrechnungskurse und Konstanten'!$E$21,G628='Umrechnungskurse und Konstanten'!$E$22,G628='Umrechnungskurse und Konstanten'!$E$23),"VSt. Satz ok.","falsche/keine VSt.")</f>
        <v>falsche/keine VSt.</v>
      </c>
      <c r="M628" s="67" t="str">
        <f>IF(AND(C628&gt;='Umrechnungskurse und Konstanten'!$C$14,C628&lt;='Umrechnungskurse und Konstanten'!$D$16),"Periode ok.","falsche Periode")</f>
        <v>falsche Periode</v>
      </c>
    </row>
    <row r="629" spans="2:13" x14ac:dyDescent="0.3">
      <c r="B629" s="56"/>
      <c r="C629" s="38"/>
      <c r="D629" s="38"/>
      <c r="E629" s="45"/>
      <c r="F629" s="40"/>
      <c r="G629" s="52"/>
      <c r="H629" s="42">
        <f t="shared" si="27"/>
        <v>0</v>
      </c>
      <c r="I629" s="43">
        <f>IF(AND(C629&gt;='Umrechnungskurse und Konstanten'!$C$5,C629&lt;='Umrechnungskurse und Konstanten'!$D$5),F629*'Umrechnungskurse und Konstanten'!$E$5,0)+IF(AND(C629&gt;='Umrechnungskurse und Konstanten'!$C$6,C629&lt;='Umrechnungskurse und Konstanten'!$D$6),F629*'Umrechnungskurse und Konstanten'!$E$6,0)+IF(AND(C629&gt;='Umrechnungskurse und Konstanten'!$C$7,C629&lt;='Umrechnungskurse und Konstanten'!$D$7),F629*'Umrechnungskurse und Konstanten'!$E$7,0)+IF(AND(C629&gt;='Umrechnungskurse und Konstanten'!$C$8,C629&lt;='Umrechnungskurse und Konstanten'!$D$8),F629*'Umrechnungskurse und Konstanten'!$E$8,0)+IF(AND(C629&gt;='Umrechnungskurse und Konstanten'!$C$9,C629&lt;='Umrechnungskurse und Konstanten'!$D$9),F629*'Umrechnungskurse und Konstanten'!$E$9,0)+IF(AND(C629&gt;='Umrechnungskurse und Konstanten'!$C$10,C629&lt;='Umrechnungskurse und Konstanten'!$D$10),F629*'Umrechnungskurse und Konstanten'!$E$10,0)+IF(AND(C629&gt;='Umrechnungskurse und Konstanten'!$C$11,C629&lt;='Umrechnungskurse und Konstanten'!$D$11),F629*'Umrechnungskurse und Konstanten'!$E$11,0)+IF(AND(C629&gt;='Umrechnungskurse und Konstanten'!$C$12,C629&lt;='Umrechnungskurse und Konstanten'!$D$12),F629*'Umrechnungskurse und Konstanten'!$E$12,0)+IF(AND(C629&gt;='Umrechnungskurse und Konstanten'!$C$13,C629&lt;='Umrechnungskurse und Konstanten'!$D$13),F629*'Umrechnungskurse und Konstanten'!$E$13,0)+IF(AND(C629&gt;='Umrechnungskurse und Konstanten'!$C$14,C629&lt;='Umrechnungskurse und Konstanten'!$D$14),F629*'Umrechnungskurse und Konstanten'!$E$14,0)+IF(AND(C629&gt;='Umrechnungskurse und Konstanten'!$C$15,C629&lt;='Umrechnungskurse und Konstanten'!$D$15),F629*'Umrechnungskurse und Konstanten'!$E$15,0)+IF(AND(C629&gt;='Umrechnungskurse und Konstanten'!$C$16,C629&lt;='Umrechnungskurse und Konstanten'!$D$16),F629*'Umrechnungskurse und Konstanten'!$E$16,0)</f>
        <v>0</v>
      </c>
      <c r="J629" s="43">
        <f t="shared" si="28"/>
        <v>0</v>
      </c>
      <c r="K629" s="43">
        <f t="shared" si="29"/>
        <v>0</v>
      </c>
      <c r="L629" s="69" t="str">
        <f>IF(OR(G629='Umrechnungskurse und Konstanten'!$E$21,G629='Umrechnungskurse und Konstanten'!$E$22,G629='Umrechnungskurse und Konstanten'!$E$23),"VSt. Satz ok.","falsche/keine VSt.")</f>
        <v>falsche/keine VSt.</v>
      </c>
      <c r="M629" s="67" t="str">
        <f>IF(AND(C629&gt;='Umrechnungskurse und Konstanten'!$C$14,C629&lt;='Umrechnungskurse und Konstanten'!$D$16),"Periode ok.","falsche Periode")</f>
        <v>falsche Periode</v>
      </c>
    </row>
    <row r="630" spans="2:13" x14ac:dyDescent="0.3">
      <c r="B630" s="56"/>
      <c r="C630" s="38"/>
      <c r="D630" s="38"/>
      <c r="E630" s="45"/>
      <c r="F630" s="40"/>
      <c r="G630" s="52"/>
      <c r="H630" s="42">
        <f t="shared" si="27"/>
        <v>0</v>
      </c>
      <c r="I630" s="43">
        <f>IF(AND(C630&gt;='Umrechnungskurse und Konstanten'!$C$5,C630&lt;='Umrechnungskurse und Konstanten'!$D$5),F630*'Umrechnungskurse und Konstanten'!$E$5,0)+IF(AND(C630&gt;='Umrechnungskurse und Konstanten'!$C$6,C630&lt;='Umrechnungskurse und Konstanten'!$D$6),F630*'Umrechnungskurse und Konstanten'!$E$6,0)+IF(AND(C630&gt;='Umrechnungskurse und Konstanten'!$C$7,C630&lt;='Umrechnungskurse und Konstanten'!$D$7),F630*'Umrechnungskurse und Konstanten'!$E$7,0)+IF(AND(C630&gt;='Umrechnungskurse und Konstanten'!$C$8,C630&lt;='Umrechnungskurse und Konstanten'!$D$8),F630*'Umrechnungskurse und Konstanten'!$E$8,0)+IF(AND(C630&gt;='Umrechnungskurse und Konstanten'!$C$9,C630&lt;='Umrechnungskurse und Konstanten'!$D$9),F630*'Umrechnungskurse und Konstanten'!$E$9,0)+IF(AND(C630&gt;='Umrechnungskurse und Konstanten'!$C$10,C630&lt;='Umrechnungskurse und Konstanten'!$D$10),F630*'Umrechnungskurse und Konstanten'!$E$10,0)+IF(AND(C630&gt;='Umrechnungskurse und Konstanten'!$C$11,C630&lt;='Umrechnungskurse und Konstanten'!$D$11),F630*'Umrechnungskurse und Konstanten'!$E$11,0)+IF(AND(C630&gt;='Umrechnungskurse und Konstanten'!$C$12,C630&lt;='Umrechnungskurse und Konstanten'!$D$12),F630*'Umrechnungskurse und Konstanten'!$E$12,0)+IF(AND(C630&gt;='Umrechnungskurse und Konstanten'!$C$13,C630&lt;='Umrechnungskurse und Konstanten'!$D$13),F630*'Umrechnungskurse und Konstanten'!$E$13,0)+IF(AND(C630&gt;='Umrechnungskurse und Konstanten'!$C$14,C630&lt;='Umrechnungskurse und Konstanten'!$D$14),F630*'Umrechnungskurse und Konstanten'!$E$14,0)+IF(AND(C630&gt;='Umrechnungskurse und Konstanten'!$C$15,C630&lt;='Umrechnungskurse und Konstanten'!$D$15),F630*'Umrechnungskurse und Konstanten'!$E$15,0)+IF(AND(C630&gt;='Umrechnungskurse und Konstanten'!$C$16,C630&lt;='Umrechnungskurse und Konstanten'!$D$16),F630*'Umrechnungskurse und Konstanten'!$E$16,0)</f>
        <v>0</v>
      </c>
      <c r="J630" s="43">
        <f t="shared" si="28"/>
        <v>0</v>
      </c>
      <c r="K630" s="43">
        <f t="shared" si="29"/>
        <v>0</v>
      </c>
      <c r="L630" s="69" t="str">
        <f>IF(OR(G630='Umrechnungskurse und Konstanten'!$E$21,G630='Umrechnungskurse und Konstanten'!$E$22,G630='Umrechnungskurse und Konstanten'!$E$23),"VSt. Satz ok.","falsche/keine VSt.")</f>
        <v>falsche/keine VSt.</v>
      </c>
      <c r="M630" s="67" t="str">
        <f>IF(AND(C630&gt;='Umrechnungskurse und Konstanten'!$C$14,C630&lt;='Umrechnungskurse und Konstanten'!$D$16),"Periode ok.","falsche Periode")</f>
        <v>falsche Periode</v>
      </c>
    </row>
    <row r="631" spans="2:13" x14ac:dyDescent="0.3">
      <c r="B631" s="56"/>
      <c r="C631" s="38"/>
      <c r="D631" s="38"/>
      <c r="E631" s="45"/>
      <c r="F631" s="40"/>
      <c r="G631" s="52"/>
      <c r="H631" s="42">
        <f t="shared" si="27"/>
        <v>0</v>
      </c>
      <c r="I631" s="43">
        <f>IF(AND(C631&gt;='Umrechnungskurse und Konstanten'!$C$5,C631&lt;='Umrechnungskurse und Konstanten'!$D$5),F631*'Umrechnungskurse und Konstanten'!$E$5,0)+IF(AND(C631&gt;='Umrechnungskurse und Konstanten'!$C$6,C631&lt;='Umrechnungskurse und Konstanten'!$D$6),F631*'Umrechnungskurse und Konstanten'!$E$6,0)+IF(AND(C631&gt;='Umrechnungskurse und Konstanten'!$C$7,C631&lt;='Umrechnungskurse und Konstanten'!$D$7),F631*'Umrechnungskurse und Konstanten'!$E$7,0)+IF(AND(C631&gt;='Umrechnungskurse und Konstanten'!$C$8,C631&lt;='Umrechnungskurse und Konstanten'!$D$8),F631*'Umrechnungskurse und Konstanten'!$E$8,0)+IF(AND(C631&gt;='Umrechnungskurse und Konstanten'!$C$9,C631&lt;='Umrechnungskurse und Konstanten'!$D$9),F631*'Umrechnungskurse und Konstanten'!$E$9,0)+IF(AND(C631&gt;='Umrechnungskurse und Konstanten'!$C$10,C631&lt;='Umrechnungskurse und Konstanten'!$D$10),F631*'Umrechnungskurse und Konstanten'!$E$10,0)+IF(AND(C631&gt;='Umrechnungskurse und Konstanten'!$C$11,C631&lt;='Umrechnungskurse und Konstanten'!$D$11),F631*'Umrechnungskurse und Konstanten'!$E$11,0)+IF(AND(C631&gt;='Umrechnungskurse und Konstanten'!$C$12,C631&lt;='Umrechnungskurse und Konstanten'!$D$12),F631*'Umrechnungskurse und Konstanten'!$E$12,0)+IF(AND(C631&gt;='Umrechnungskurse und Konstanten'!$C$13,C631&lt;='Umrechnungskurse und Konstanten'!$D$13),F631*'Umrechnungskurse und Konstanten'!$E$13,0)+IF(AND(C631&gt;='Umrechnungskurse und Konstanten'!$C$14,C631&lt;='Umrechnungskurse und Konstanten'!$D$14),F631*'Umrechnungskurse und Konstanten'!$E$14,0)+IF(AND(C631&gt;='Umrechnungskurse und Konstanten'!$C$15,C631&lt;='Umrechnungskurse und Konstanten'!$D$15),F631*'Umrechnungskurse und Konstanten'!$E$15,0)+IF(AND(C631&gt;='Umrechnungskurse und Konstanten'!$C$16,C631&lt;='Umrechnungskurse und Konstanten'!$D$16),F631*'Umrechnungskurse und Konstanten'!$E$16,0)</f>
        <v>0</v>
      </c>
      <c r="J631" s="43">
        <f t="shared" si="28"/>
        <v>0</v>
      </c>
      <c r="K631" s="43">
        <f t="shared" si="29"/>
        <v>0</v>
      </c>
      <c r="L631" s="69" t="str">
        <f>IF(OR(G631='Umrechnungskurse und Konstanten'!$E$21,G631='Umrechnungskurse und Konstanten'!$E$22,G631='Umrechnungskurse und Konstanten'!$E$23),"VSt. Satz ok.","falsche/keine VSt.")</f>
        <v>falsche/keine VSt.</v>
      </c>
      <c r="M631" s="67" t="str">
        <f>IF(AND(C631&gt;='Umrechnungskurse und Konstanten'!$C$14,C631&lt;='Umrechnungskurse und Konstanten'!$D$16),"Periode ok.","falsche Periode")</f>
        <v>falsche Periode</v>
      </c>
    </row>
    <row r="632" spans="2:13" x14ac:dyDescent="0.3">
      <c r="B632" s="56"/>
      <c r="C632" s="38"/>
      <c r="D632" s="38"/>
      <c r="E632" s="45"/>
      <c r="F632" s="40"/>
      <c r="G632" s="52"/>
      <c r="H632" s="42">
        <f t="shared" si="27"/>
        <v>0</v>
      </c>
      <c r="I632" s="43">
        <f>IF(AND(C632&gt;='Umrechnungskurse und Konstanten'!$C$5,C632&lt;='Umrechnungskurse und Konstanten'!$D$5),F632*'Umrechnungskurse und Konstanten'!$E$5,0)+IF(AND(C632&gt;='Umrechnungskurse und Konstanten'!$C$6,C632&lt;='Umrechnungskurse und Konstanten'!$D$6),F632*'Umrechnungskurse und Konstanten'!$E$6,0)+IF(AND(C632&gt;='Umrechnungskurse und Konstanten'!$C$7,C632&lt;='Umrechnungskurse und Konstanten'!$D$7),F632*'Umrechnungskurse und Konstanten'!$E$7,0)+IF(AND(C632&gt;='Umrechnungskurse und Konstanten'!$C$8,C632&lt;='Umrechnungskurse und Konstanten'!$D$8),F632*'Umrechnungskurse und Konstanten'!$E$8,0)+IF(AND(C632&gt;='Umrechnungskurse und Konstanten'!$C$9,C632&lt;='Umrechnungskurse und Konstanten'!$D$9),F632*'Umrechnungskurse und Konstanten'!$E$9,0)+IF(AND(C632&gt;='Umrechnungskurse und Konstanten'!$C$10,C632&lt;='Umrechnungskurse und Konstanten'!$D$10),F632*'Umrechnungskurse und Konstanten'!$E$10,0)+IF(AND(C632&gt;='Umrechnungskurse und Konstanten'!$C$11,C632&lt;='Umrechnungskurse und Konstanten'!$D$11),F632*'Umrechnungskurse und Konstanten'!$E$11,0)+IF(AND(C632&gt;='Umrechnungskurse und Konstanten'!$C$12,C632&lt;='Umrechnungskurse und Konstanten'!$D$12),F632*'Umrechnungskurse und Konstanten'!$E$12,0)+IF(AND(C632&gt;='Umrechnungskurse und Konstanten'!$C$13,C632&lt;='Umrechnungskurse und Konstanten'!$D$13),F632*'Umrechnungskurse und Konstanten'!$E$13,0)+IF(AND(C632&gt;='Umrechnungskurse und Konstanten'!$C$14,C632&lt;='Umrechnungskurse und Konstanten'!$D$14),F632*'Umrechnungskurse und Konstanten'!$E$14,0)+IF(AND(C632&gt;='Umrechnungskurse und Konstanten'!$C$15,C632&lt;='Umrechnungskurse und Konstanten'!$D$15),F632*'Umrechnungskurse und Konstanten'!$E$15,0)+IF(AND(C632&gt;='Umrechnungskurse und Konstanten'!$C$16,C632&lt;='Umrechnungskurse und Konstanten'!$D$16),F632*'Umrechnungskurse und Konstanten'!$E$16,0)</f>
        <v>0</v>
      </c>
      <c r="J632" s="43">
        <f t="shared" si="28"/>
        <v>0</v>
      </c>
      <c r="K632" s="43">
        <f t="shared" si="29"/>
        <v>0</v>
      </c>
      <c r="L632" s="69" t="str">
        <f>IF(OR(G632='Umrechnungskurse und Konstanten'!$E$21,G632='Umrechnungskurse und Konstanten'!$E$22,G632='Umrechnungskurse und Konstanten'!$E$23),"VSt. Satz ok.","falsche/keine VSt.")</f>
        <v>falsche/keine VSt.</v>
      </c>
      <c r="M632" s="67" t="str">
        <f>IF(AND(C632&gt;='Umrechnungskurse und Konstanten'!$C$14,C632&lt;='Umrechnungskurse und Konstanten'!$D$16),"Periode ok.","falsche Periode")</f>
        <v>falsche Periode</v>
      </c>
    </row>
    <row r="633" spans="2:13" x14ac:dyDescent="0.3">
      <c r="B633" s="56"/>
      <c r="C633" s="38"/>
      <c r="D633" s="38"/>
      <c r="E633" s="45"/>
      <c r="F633" s="40"/>
      <c r="G633" s="52"/>
      <c r="H633" s="42">
        <f t="shared" si="27"/>
        <v>0</v>
      </c>
      <c r="I633" s="43">
        <f>IF(AND(C633&gt;='Umrechnungskurse und Konstanten'!$C$5,C633&lt;='Umrechnungskurse und Konstanten'!$D$5),F633*'Umrechnungskurse und Konstanten'!$E$5,0)+IF(AND(C633&gt;='Umrechnungskurse und Konstanten'!$C$6,C633&lt;='Umrechnungskurse und Konstanten'!$D$6),F633*'Umrechnungskurse und Konstanten'!$E$6,0)+IF(AND(C633&gt;='Umrechnungskurse und Konstanten'!$C$7,C633&lt;='Umrechnungskurse und Konstanten'!$D$7),F633*'Umrechnungskurse und Konstanten'!$E$7,0)+IF(AND(C633&gt;='Umrechnungskurse und Konstanten'!$C$8,C633&lt;='Umrechnungskurse und Konstanten'!$D$8),F633*'Umrechnungskurse und Konstanten'!$E$8,0)+IF(AND(C633&gt;='Umrechnungskurse und Konstanten'!$C$9,C633&lt;='Umrechnungskurse und Konstanten'!$D$9),F633*'Umrechnungskurse und Konstanten'!$E$9,0)+IF(AND(C633&gt;='Umrechnungskurse und Konstanten'!$C$10,C633&lt;='Umrechnungskurse und Konstanten'!$D$10),F633*'Umrechnungskurse und Konstanten'!$E$10,0)+IF(AND(C633&gt;='Umrechnungskurse und Konstanten'!$C$11,C633&lt;='Umrechnungskurse und Konstanten'!$D$11),F633*'Umrechnungskurse und Konstanten'!$E$11,0)+IF(AND(C633&gt;='Umrechnungskurse und Konstanten'!$C$12,C633&lt;='Umrechnungskurse und Konstanten'!$D$12),F633*'Umrechnungskurse und Konstanten'!$E$12,0)+IF(AND(C633&gt;='Umrechnungskurse und Konstanten'!$C$13,C633&lt;='Umrechnungskurse und Konstanten'!$D$13),F633*'Umrechnungskurse und Konstanten'!$E$13,0)+IF(AND(C633&gt;='Umrechnungskurse und Konstanten'!$C$14,C633&lt;='Umrechnungskurse und Konstanten'!$D$14),F633*'Umrechnungskurse und Konstanten'!$E$14,0)+IF(AND(C633&gt;='Umrechnungskurse und Konstanten'!$C$15,C633&lt;='Umrechnungskurse und Konstanten'!$D$15),F633*'Umrechnungskurse und Konstanten'!$E$15,0)+IF(AND(C633&gt;='Umrechnungskurse und Konstanten'!$C$16,C633&lt;='Umrechnungskurse und Konstanten'!$D$16),F633*'Umrechnungskurse und Konstanten'!$E$16,0)</f>
        <v>0</v>
      </c>
      <c r="J633" s="43">
        <f t="shared" si="28"/>
        <v>0</v>
      </c>
      <c r="K633" s="43">
        <f t="shared" si="29"/>
        <v>0</v>
      </c>
      <c r="L633" s="69" t="str">
        <f>IF(OR(G633='Umrechnungskurse und Konstanten'!$E$21,G633='Umrechnungskurse und Konstanten'!$E$22,G633='Umrechnungskurse und Konstanten'!$E$23),"VSt. Satz ok.","falsche/keine VSt.")</f>
        <v>falsche/keine VSt.</v>
      </c>
      <c r="M633" s="67" t="str">
        <f>IF(AND(C633&gt;='Umrechnungskurse und Konstanten'!$C$14,C633&lt;='Umrechnungskurse und Konstanten'!$D$16),"Periode ok.","falsche Periode")</f>
        <v>falsche Periode</v>
      </c>
    </row>
    <row r="634" spans="2:13" x14ac:dyDescent="0.3">
      <c r="B634" s="56"/>
      <c r="C634" s="38"/>
      <c r="D634" s="38"/>
      <c r="E634" s="45"/>
      <c r="F634" s="40"/>
      <c r="G634" s="52"/>
      <c r="H634" s="42">
        <f t="shared" si="27"/>
        <v>0</v>
      </c>
      <c r="I634" s="43">
        <f>IF(AND(C634&gt;='Umrechnungskurse und Konstanten'!$C$5,C634&lt;='Umrechnungskurse und Konstanten'!$D$5),F634*'Umrechnungskurse und Konstanten'!$E$5,0)+IF(AND(C634&gt;='Umrechnungskurse und Konstanten'!$C$6,C634&lt;='Umrechnungskurse und Konstanten'!$D$6),F634*'Umrechnungskurse und Konstanten'!$E$6,0)+IF(AND(C634&gt;='Umrechnungskurse und Konstanten'!$C$7,C634&lt;='Umrechnungskurse und Konstanten'!$D$7),F634*'Umrechnungskurse und Konstanten'!$E$7,0)+IF(AND(C634&gt;='Umrechnungskurse und Konstanten'!$C$8,C634&lt;='Umrechnungskurse und Konstanten'!$D$8),F634*'Umrechnungskurse und Konstanten'!$E$8,0)+IF(AND(C634&gt;='Umrechnungskurse und Konstanten'!$C$9,C634&lt;='Umrechnungskurse und Konstanten'!$D$9),F634*'Umrechnungskurse und Konstanten'!$E$9,0)+IF(AND(C634&gt;='Umrechnungskurse und Konstanten'!$C$10,C634&lt;='Umrechnungskurse und Konstanten'!$D$10),F634*'Umrechnungskurse und Konstanten'!$E$10,0)+IF(AND(C634&gt;='Umrechnungskurse und Konstanten'!$C$11,C634&lt;='Umrechnungskurse und Konstanten'!$D$11),F634*'Umrechnungskurse und Konstanten'!$E$11,0)+IF(AND(C634&gt;='Umrechnungskurse und Konstanten'!$C$12,C634&lt;='Umrechnungskurse und Konstanten'!$D$12),F634*'Umrechnungskurse und Konstanten'!$E$12,0)+IF(AND(C634&gt;='Umrechnungskurse und Konstanten'!$C$13,C634&lt;='Umrechnungskurse und Konstanten'!$D$13),F634*'Umrechnungskurse und Konstanten'!$E$13,0)+IF(AND(C634&gt;='Umrechnungskurse und Konstanten'!$C$14,C634&lt;='Umrechnungskurse und Konstanten'!$D$14),F634*'Umrechnungskurse und Konstanten'!$E$14,0)+IF(AND(C634&gt;='Umrechnungskurse und Konstanten'!$C$15,C634&lt;='Umrechnungskurse und Konstanten'!$D$15),F634*'Umrechnungskurse und Konstanten'!$E$15,0)+IF(AND(C634&gt;='Umrechnungskurse und Konstanten'!$C$16,C634&lt;='Umrechnungskurse und Konstanten'!$D$16),F634*'Umrechnungskurse und Konstanten'!$E$16,0)</f>
        <v>0</v>
      </c>
      <c r="J634" s="43">
        <f t="shared" si="28"/>
        <v>0</v>
      </c>
      <c r="K634" s="43">
        <f t="shared" si="29"/>
        <v>0</v>
      </c>
      <c r="L634" s="69" t="str">
        <f>IF(OR(G634='Umrechnungskurse und Konstanten'!$E$21,G634='Umrechnungskurse und Konstanten'!$E$22,G634='Umrechnungskurse und Konstanten'!$E$23),"VSt. Satz ok.","falsche/keine VSt.")</f>
        <v>falsche/keine VSt.</v>
      </c>
      <c r="M634" s="67" t="str">
        <f>IF(AND(C634&gt;='Umrechnungskurse und Konstanten'!$C$14,C634&lt;='Umrechnungskurse und Konstanten'!$D$16),"Periode ok.","falsche Periode")</f>
        <v>falsche Periode</v>
      </c>
    </row>
    <row r="635" spans="2:13" x14ac:dyDescent="0.3">
      <c r="B635" s="56"/>
      <c r="C635" s="38"/>
      <c r="D635" s="38"/>
      <c r="E635" s="45"/>
      <c r="F635" s="40"/>
      <c r="G635" s="52"/>
      <c r="H635" s="42">
        <f t="shared" si="27"/>
        <v>0</v>
      </c>
      <c r="I635" s="43">
        <f>IF(AND(C635&gt;='Umrechnungskurse und Konstanten'!$C$5,C635&lt;='Umrechnungskurse und Konstanten'!$D$5),F635*'Umrechnungskurse und Konstanten'!$E$5,0)+IF(AND(C635&gt;='Umrechnungskurse und Konstanten'!$C$6,C635&lt;='Umrechnungskurse und Konstanten'!$D$6),F635*'Umrechnungskurse und Konstanten'!$E$6,0)+IF(AND(C635&gt;='Umrechnungskurse und Konstanten'!$C$7,C635&lt;='Umrechnungskurse und Konstanten'!$D$7),F635*'Umrechnungskurse und Konstanten'!$E$7,0)+IF(AND(C635&gt;='Umrechnungskurse und Konstanten'!$C$8,C635&lt;='Umrechnungskurse und Konstanten'!$D$8),F635*'Umrechnungskurse und Konstanten'!$E$8,0)+IF(AND(C635&gt;='Umrechnungskurse und Konstanten'!$C$9,C635&lt;='Umrechnungskurse und Konstanten'!$D$9),F635*'Umrechnungskurse und Konstanten'!$E$9,0)+IF(AND(C635&gt;='Umrechnungskurse und Konstanten'!$C$10,C635&lt;='Umrechnungskurse und Konstanten'!$D$10),F635*'Umrechnungskurse und Konstanten'!$E$10,0)+IF(AND(C635&gt;='Umrechnungskurse und Konstanten'!$C$11,C635&lt;='Umrechnungskurse und Konstanten'!$D$11),F635*'Umrechnungskurse und Konstanten'!$E$11,0)+IF(AND(C635&gt;='Umrechnungskurse und Konstanten'!$C$12,C635&lt;='Umrechnungskurse und Konstanten'!$D$12),F635*'Umrechnungskurse und Konstanten'!$E$12,0)+IF(AND(C635&gt;='Umrechnungskurse und Konstanten'!$C$13,C635&lt;='Umrechnungskurse und Konstanten'!$D$13),F635*'Umrechnungskurse und Konstanten'!$E$13,0)+IF(AND(C635&gt;='Umrechnungskurse und Konstanten'!$C$14,C635&lt;='Umrechnungskurse und Konstanten'!$D$14),F635*'Umrechnungskurse und Konstanten'!$E$14,0)+IF(AND(C635&gt;='Umrechnungskurse und Konstanten'!$C$15,C635&lt;='Umrechnungskurse und Konstanten'!$D$15),F635*'Umrechnungskurse und Konstanten'!$E$15,0)+IF(AND(C635&gt;='Umrechnungskurse und Konstanten'!$C$16,C635&lt;='Umrechnungskurse und Konstanten'!$D$16),F635*'Umrechnungskurse und Konstanten'!$E$16,0)</f>
        <v>0</v>
      </c>
      <c r="J635" s="43">
        <f t="shared" si="28"/>
        <v>0</v>
      </c>
      <c r="K635" s="43">
        <f t="shared" si="29"/>
        <v>0</v>
      </c>
      <c r="L635" s="69" t="str">
        <f>IF(OR(G635='Umrechnungskurse und Konstanten'!$E$21,G635='Umrechnungskurse und Konstanten'!$E$22,G635='Umrechnungskurse und Konstanten'!$E$23),"VSt. Satz ok.","falsche/keine VSt.")</f>
        <v>falsche/keine VSt.</v>
      </c>
      <c r="M635" s="67" t="str">
        <f>IF(AND(C635&gt;='Umrechnungskurse und Konstanten'!$C$14,C635&lt;='Umrechnungskurse und Konstanten'!$D$16),"Periode ok.","falsche Periode")</f>
        <v>falsche Periode</v>
      </c>
    </row>
    <row r="636" spans="2:13" x14ac:dyDescent="0.3">
      <c r="B636" s="56"/>
      <c r="C636" s="38"/>
      <c r="D636" s="38"/>
      <c r="E636" s="45"/>
      <c r="F636" s="40"/>
      <c r="G636" s="52"/>
      <c r="H636" s="42">
        <f t="shared" si="27"/>
        <v>0</v>
      </c>
      <c r="I636" s="43">
        <f>IF(AND(C636&gt;='Umrechnungskurse und Konstanten'!$C$5,C636&lt;='Umrechnungskurse und Konstanten'!$D$5),F636*'Umrechnungskurse und Konstanten'!$E$5,0)+IF(AND(C636&gt;='Umrechnungskurse und Konstanten'!$C$6,C636&lt;='Umrechnungskurse und Konstanten'!$D$6),F636*'Umrechnungskurse und Konstanten'!$E$6,0)+IF(AND(C636&gt;='Umrechnungskurse und Konstanten'!$C$7,C636&lt;='Umrechnungskurse und Konstanten'!$D$7),F636*'Umrechnungskurse und Konstanten'!$E$7,0)+IF(AND(C636&gt;='Umrechnungskurse und Konstanten'!$C$8,C636&lt;='Umrechnungskurse und Konstanten'!$D$8),F636*'Umrechnungskurse und Konstanten'!$E$8,0)+IF(AND(C636&gt;='Umrechnungskurse und Konstanten'!$C$9,C636&lt;='Umrechnungskurse und Konstanten'!$D$9),F636*'Umrechnungskurse und Konstanten'!$E$9,0)+IF(AND(C636&gt;='Umrechnungskurse und Konstanten'!$C$10,C636&lt;='Umrechnungskurse und Konstanten'!$D$10),F636*'Umrechnungskurse und Konstanten'!$E$10,0)+IF(AND(C636&gt;='Umrechnungskurse und Konstanten'!$C$11,C636&lt;='Umrechnungskurse und Konstanten'!$D$11),F636*'Umrechnungskurse und Konstanten'!$E$11,0)+IF(AND(C636&gt;='Umrechnungskurse und Konstanten'!$C$12,C636&lt;='Umrechnungskurse und Konstanten'!$D$12),F636*'Umrechnungskurse und Konstanten'!$E$12,0)+IF(AND(C636&gt;='Umrechnungskurse und Konstanten'!$C$13,C636&lt;='Umrechnungskurse und Konstanten'!$D$13),F636*'Umrechnungskurse und Konstanten'!$E$13,0)+IF(AND(C636&gt;='Umrechnungskurse und Konstanten'!$C$14,C636&lt;='Umrechnungskurse und Konstanten'!$D$14),F636*'Umrechnungskurse und Konstanten'!$E$14,0)+IF(AND(C636&gt;='Umrechnungskurse und Konstanten'!$C$15,C636&lt;='Umrechnungskurse und Konstanten'!$D$15),F636*'Umrechnungskurse und Konstanten'!$E$15,0)+IF(AND(C636&gt;='Umrechnungskurse und Konstanten'!$C$16,C636&lt;='Umrechnungskurse und Konstanten'!$D$16),F636*'Umrechnungskurse und Konstanten'!$E$16,0)</f>
        <v>0</v>
      </c>
      <c r="J636" s="43">
        <f t="shared" si="28"/>
        <v>0</v>
      </c>
      <c r="K636" s="43">
        <f t="shared" si="29"/>
        <v>0</v>
      </c>
      <c r="L636" s="69" t="str">
        <f>IF(OR(G636='Umrechnungskurse und Konstanten'!$E$21,G636='Umrechnungskurse und Konstanten'!$E$22,G636='Umrechnungskurse und Konstanten'!$E$23),"VSt. Satz ok.","falsche/keine VSt.")</f>
        <v>falsche/keine VSt.</v>
      </c>
      <c r="M636" s="67" t="str">
        <f>IF(AND(C636&gt;='Umrechnungskurse und Konstanten'!$C$14,C636&lt;='Umrechnungskurse und Konstanten'!$D$16),"Periode ok.","falsche Periode")</f>
        <v>falsche Periode</v>
      </c>
    </row>
    <row r="637" spans="2:13" x14ac:dyDescent="0.3">
      <c r="B637" s="56"/>
      <c r="C637" s="38"/>
      <c r="D637" s="38"/>
      <c r="E637" s="45"/>
      <c r="F637" s="40"/>
      <c r="G637" s="52"/>
      <c r="H637" s="42">
        <f t="shared" si="27"/>
        <v>0</v>
      </c>
      <c r="I637" s="43">
        <f>IF(AND(C637&gt;='Umrechnungskurse und Konstanten'!$C$5,C637&lt;='Umrechnungskurse und Konstanten'!$D$5),F637*'Umrechnungskurse und Konstanten'!$E$5,0)+IF(AND(C637&gt;='Umrechnungskurse und Konstanten'!$C$6,C637&lt;='Umrechnungskurse und Konstanten'!$D$6),F637*'Umrechnungskurse und Konstanten'!$E$6,0)+IF(AND(C637&gt;='Umrechnungskurse und Konstanten'!$C$7,C637&lt;='Umrechnungskurse und Konstanten'!$D$7),F637*'Umrechnungskurse und Konstanten'!$E$7,0)+IF(AND(C637&gt;='Umrechnungskurse und Konstanten'!$C$8,C637&lt;='Umrechnungskurse und Konstanten'!$D$8),F637*'Umrechnungskurse und Konstanten'!$E$8,0)+IF(AND(C637&gt;='Umrechnungskurse und Konstanten'!$C$9,C637&lt;='Umrechnungskurse und Konstanten'!$D$9),F637*'Umrechnungskurse und Konstanten'!$E$9,0)+IF(AND(C637&gt;='Umrechnungskurse und Konstanten'!$C$10,C637&lt;='Umrechnungskurse und Konstanten'!$D$10),F637*'Umrechnungskurse und Konstanten'!$E$10,0)+IF(AND(C637&gt;='Umrechnungskurse und Konstanten'!$C$11,C637&lt;='Umrechnungskurse und Konstanten'!$D$11),F637*'Umrechnungskurse und Konstanten'!$E$11,0)+IF(AND(C637&gt;='Umrechnungskurse und Konstanten'!$C$12,C637&lt;='Umrechnungskurse und Konstanten'!$D$12),F637*'Umrechnungskurse und Konstanten'!$E$12,0)+IF(AND(C637&gt;='Umrechnungskurse und Konstanten'!$C$13,C637&lt;='Umrechnungskurse und Konstanten'!$D$13),F637*'Umrechnungskurse und Konstanten'!$E$13,0)+IF(AND(C637&gt;='Umrechnungskurse und Konstanten'!$C$14,C637&lt;='Umrechnungskurse und Konstanten'!$D$14),F637*'Umrechnungskurse und Konstanten'!$E$14,0)+IF(AND(C637&gt;='Umrechnungskurse und Konstanten'!$C$15,C637&lt;='Umrechnungskurse und Konstanten'!$D$15),F637*'Umrechnungskurse und Konstanten'!$E$15,0)+IF(AND(C637&gt;='Umrechnungskurse und Konstanten'!$C$16,C637&lt;='Umrechnungskurse und Konstanten'!$D$16),F637*'Umrechnungskurse und Konstanten'!$E$16,0)</f>
        <v>0</v>
      </c>
      <c r="J637" s="43">
        <f t="shared" si="28"/>
        <v>0</v>
      </c>
      <c r="K637" s="43">
        <f t="shared" si="29"/>
        <v>0</v>
      </c>
      <c r="L637" s="69" t="str">
        <f>IF(OR(G637='Umrechnungskurse und Konstanten'!$E$21,G637='Umrechnungskurse und Konstanten'!$E$22,G637='Umrechnungskurse und Konstanten'!$E$23),"VSt. Satz ok.","falsche/keine VSt.")</f>
        <v>falsche/keine VSt.</v>
      </c>
      <c r="M637" s="67" t="str">
        <f>IF(AND(C637&gt;='Umrechnungskurse und Konstanten'!$C$14,C637&lt;='Umrechnungskurse und Konstanten'!$D$16),"Periode ok.","falsche Periode")</f>
        <v>falsche Periode</v>
      </c>
    </row>
    <row r="638" spans="2:13" x14ac:dyDescent="0.3">
      <c r="B638" s="56"/>
      <c r="C638" s="38"/>
      <c r="D638" s="38"/>
      <c r="E638" s="45"/>
      <c r="F638" s="40"/>
      <c r="G638" s="52"/>
      <c r="H638" s="42">
        <f t="shared" si="27"/>
        <v>0</v>
      </c>
      <c r="I638" s="43">
        <f>IF(AND(C638&gt;='Umrechnungskurse und Konstanten'!$C$5,C638&lt;='Umrechnungskurse und Konstanten'!$D$5),F638*'Umrechnungskurse und Konstanten'!$E$5,0)+IF(AND(C638&gt;='Umrechnungskurse und Konstanten'!$C$6,C638&lt;='Umrechnungskurse und Konstanten'!$D$6),F638*'Umrechnungskurse und Konstanten'!$E$6,0)+IF(AND(C638&gt;='Umrechnungskurse und Konstanten'!$C$7,C638&lt;='Umrechnungskurse und Konstanten'!$D$7),F638*'Umrechnungskurse und Konstanten'!$E$7,0)+IF(AND(C638&gt;='Umrechnungskurse und Konstanten'!$C$8,C638&lt;='Umrechnungskurse und Konstanten'!$D$8),F638*'Umrechnungskurse und Konstanten'!$E$8,0)+IF(AND(C638&gt;='Umrechnungskurse und Konstanten'!$C$9,C638&lt;='Umrechnungskurse und Konstanten'!$D$9),F638*'Umrechnungskurse und Konstanten'!$E$9,0)+IF(AND(C638&gt;='Umrechnungskurse und Konstanten'!$C$10,C638&lt;='Umrechnungskurse und Konstanten'!$D$10),F638*'Umrechnungskurse und Konstanten'!$E$10,0)+IF(AND(C638&gt;='Umrechnungskurse und Konstanten'!$C$11,C638&lt;='Umrechnungskurse und Konstanten'!$D$11),F638*'Umrechnungskurse und Konstanten'!$E$11,0)+IF(AND(C638&gt;='Umrechnungskurse und Konstanten'!$C$12,C638&lt;='Umrechnungskurse und Konstanten'!$D$12),F638*'Umrechnungskurse und Konstanten'!$E$12,0)+IF(AND(C638&gt;='Umrechnungskurse und Konstanten'!$C$13,C638&lt;='Umrechnungskurse und Konstanten'!$D$13),F638*'Umrechnungskurse und Konstanten'!$E$13,0)+IF(AND(C638&gt;='Umrechnungskurse und Konstanten'!$C$14,C638&lt;='Umrechnungskurse und Konstanten'!$D$14),F638*'Umrechnungskurse und Konstanten'!$E$14,0)+IF(AND(C638&gt;='Umrechnungskurse und Konstanten'!$C$15,C638&lt;='Umrechnungskurse und Konstanten'!$D$15),F638*'Umrechnungskurse und Konstanten'!$E$15,0)+IF(AND(C638&gt;='Umrechnungskurse und Konstanten'!$C$16,C638&lt;='Umrechnungskurse und Konstanten'!$D$16),F638*'Umrechnungskurse und Konstanten'!$E$16,0)</f>
        <v>0</v>
      </c>
      <c r="J638" s="43">
        <f t="shared" si="28"/>
        <v>0</v>
      </c>
      <c r="K638" s="43">
        <f t="shared" si="29"/>
        <v>0</v>
      </c>
      <c r="L638" s="69" t="str">
        <f>IF(OR(G638='Umrechnungskurse und Konstanten'!$E$21,G638='Umrechnungskurse und Konstanten'!$E$22,G638='Umrechnungskurse und Konstanten'!$E$23),"VSt. Satz ok.","falsche/keine VSt.")</f>
        <v>falsche/keine VSt.</v>
      </c>
      <c r="M638" s="67" t="str">
        <f>IF(AND(C638&gt;='Umrechnungskurse und Konstanten'!$C$14,C638&lt;='Umrechnungskurse und Konstanten'!$D$16),"Periode ok.","falsche Periode")</f>
        <v>falsche Periode</v>
      </c>
    </row>
    <row r="639" spans="2:13" x14ac:dyDescent="0.3">
      <c r="B639" s="56"/>
      <c r="C639" s="38"/>
      <c r="D639" s="38"/>
      <c r="E639" s="45"/>
      <c r="F639" s="40"/>
      <c r="G639" s="52"/>
      <c r="H639" s="42">
        <f t="shared" si="27"/>
        <v>0</v>
      </c>
      <c r="I639" s="43">
        <f>IF(AND(C639&gt;='Umrechnungskurse und Konstanten'!$C$5,C639&lt;='Umrechnungskurse und Konstanten'!$D$5),F639*'Umrechnungskurse und Konstanten'!$E$5,0)+IF(AND(C639&gt;='Umrechnungskurse und Konstanten'!$C$6,C639&lt;='Umrechnungskurse und Konstanten'!$D$6),F639*'Umrechnungskurse und Konstanten'!$E$6,0)+IF(AND(C639&gt;='Umrechnungskurse und Konstanten'!$C$7,C639&lt;='Umrechnungskurse und Konstanten'!$D$7),F639*'Umrechnungskurse und Konstanten'!$E$7,0)+IF(AND(C639&gt;='Umrechnungskurse und Konstanten'!$C$8,C639&lt;='Umrechnungskurse und Konstanten'!$D$8),F639*'Umrechnungskurse und Konstanten'!$E$8,0)+IF(AND(C639&gt;='Umrechnungskurse und Konstanten'!$C$9,C639&lt;='Umrechnungskurse und Konstanten'!$D$9),F639*'Umrechnungskurse und Konstanten'!$E$9,0)+IF(AND(C639&gt;='Umrechnungskurse und Konstanten'!$C$10,C639&lt;='Umrechnungskurse und Konstanten'!$D$10),F639*'Umrechnungskurse und Konstanten'!$E$10,0)+IF(AND(C639&gt;='Umrechnungskurse und Konstanten'!$C$11,C639&lt;='Umrechnungskurse und Konstanten'!$D$11),F639*'Umrechnungskurse und Konstanten'!$E$11,0)+IF(AND(C639&gt;='Umrechnungskurse und Konstanten'!$C$12,C639&lt;='Umrechnungskurse und Konstanten'!$D$12),F639*'Umrechnungskurse und Konstanten'!$E$12,0)+IF(AND(C639&gt;='Umrechnungskurse und Konstanten'!$C$13,C639&lt;='Umrechnungskurse und Konstanten'!$D$13),F639*'Umrechnungskurse und Konstanten'!$E$13,0)+IF(AND(C639&gt;='Umrechnungskurse und Konstanten'!$C$14,C639&lt;='Umrechnungskurse und Konstanten'!$D$14),F639*'Umrechnungskurse und Konstanten'!$E$14,0)+IF(AND(C639&gt;='Umrechnungskurse und Konstanten'!$C$15,C639&lt;='Umrechnungskurse und Konstanten'!$D$15),F639*'Umrechnungskurse und Konstanten'!$E$15,0)+IF(AND(C639&gt;='Umrechnungskurse und Konstanten'!$C$16,C639&lt;='Umrechnungskurse und Konstanten'!$D$16),F639*'Umrechnungskurse und Konstanten'!$E$16,0)</f>
        <v>0</v>
      </c>
      <c r="J639" s="43">
        <f t="shared" si="28"/>
        <v>0</v>
      </c>
      <c r="K639" s="43">
        <f t="shared" si="29"/>
        <v>0</v>
      </c>
      <c r="L639" s="69" t="str">
        <f>IF(OR(G639='Umrechnungskurse und Konstanten'!$E$21,G639='Umrechnungskurse und Konstanten'!$E$22,G639='Umrechnungskurse und Konstanten'!$E$23),"VSt. Satz ok.","falsche/keine VSt.")</f>
        <v>falsche/keine VSt.</v>
      </c>
      <c r="M639" s="67" t="str">
        <f>IF(AND(C639&gt;='Umrechnungskurse und Konstanten'!$C$14,C639&lt;='Umrechnungskurse und Konstanten'!$D$16),"Periode ok.","falsche Periode")</f>
        <v>falsche Periode</v>
      </c>
    </row>
    <row r="640" spans="2:13" x14ac:dyDescent="0.3">
      <c r="B640" s="56"/>
      <c r="C640" s="38"/>
      <c r="D640" s="38"/>
      <c r="E640" s="45"/>
      <c r="F640" s="40"/>
      <c r="G640" s="52"/>
      <c r="H640" s="42">
        <f t="shared" si="27"/>
        <v>0</v>
      </c>
      <c r="I640" s="43">
        <f>IF(AND(C640&gt;='Umrechnungskurse und Konstanten'!$C$5,C640&lt;='Umrechnungskurse und Konstanten'!$D$5),F640*'Umrechnungskurse und Konstanten'!$E$5,0)+IF(AND(C640&gt;='Umrechnungskurse und Konstanten'!$C$6,C640&lt;='Umrechnungskurse und Konstanten'!$D$6),F640*'Umrechnungskurse und Konstanten'!$E$6,0)+IF(AND(C640&gt;='Umrechnungskurse und Konstanten'!$C$7,C640&lt;='Umrechnungskurse und Konstanten'!$D$7),F640*'Umrechnungskurse und Konstanten'!$E$7,0)+IF(AND(C640&gt;='Umrechnungskurse und Konstanten'!$C$8,C640&lt;='Umrechnungskurse und Konstanten'!$D$8),F640*'Umrechnungskurse und Konstanten'!$E$8,0)+IF(AND(C640&gt;='Umrechnungskurse und Konstanten'!$C$9,C640&lt;='Umrechnungskurse und Konstanten'!$D$9),F640*'Umrechnungskurse und Konstanten'!$E$9,0)+IF(AND(C640&gt;='Umrechnungskurse und Konstanten'!$C$10,C640&lt;='Umrechnungskurse und Konstanten'!$D$10),F640*'Umrechnungskurse und Konstanten'!$E$10,0)+IF(AND(C640&gt;='Umrechnungskurse und Konstanten'!$C$11,C640&lt;='Umrechnungskurse und Konstanten'!$D$11),F640*'Umrechnungskurse und Konstanten'!$E$11,0)+IF(AND(C640&gt;='Umrechnungskurse und Konstanten'!$C$12,C640&lt;='Umrechnungskurse und Konstanten'!$D$12),F640*'Umrechnungskurse und Konstanten'!$E$12,0)+IF(AND(C640&gt;='Umrechnungskurse und Konstanten'!$C$13,C640&lt;='Umrechnungskurse und Konstanten'!$D$13),F640*'Umrechnungskurse und Konstanten'!$E$13,0)+IF(AND(C640&gt;='Umrechnungskurse und Konstanten'!$C$14,C640&lt;='Umrechnungskurse und Konstanten'!$D$14),F640*'Umrechnungskurse und Konstanten'!$E$14,0)+IF(AND(C640&gt;='Umrechnungskurse und Konstanten'!$C$15,C640&lt;='Umrechnungskurse und Konstanten'!$D$15),F640*'Umrechnungskurse und Konstanten'!$E$15,0)+IF(AND(C640&gt;='Umrechnungskurse und Konstanten'!$C$16,C640&lt;='Umrechnungskurse und Konstanten'!$D$16),F640*'Umrechnungskurse und Konstanten'!$E$16,0)</f>
        <v>0</v>
      </c>
      <c r="J640" s="43">
        <f t="shared" si="28"/>
        <v>0</v>
      </c>
      <c r="K640" s="43">
        <f t="shared" si="29"/>
        <v>0</v>
      </c>
      <c r="L640" s="69" t="str">
        <f>IF(OR(G640='Umrechnungskurse und Konstanten'!$E$21,G640='Umrechnungskurse und Konstanten'!$E$22,G640='Umrechnungskurse und Konstanten'!$E$23),"VSt. Satz ok.","falsche/keine VSt.")</f>
        <v>falsche/keine VSt.</v>
      </c>
      <c r="M640" s="67" t="str">
        <f>IF(AND(C640&gt;='Umrechnungskurse und Konstanten'!$C$14,C640&lt;='Umrechnungskurse und Konstanten'!$D$16),"Periode ok.","falsche Periode")</f>
        <v>falsche Periode</v>
      </c>
    </row>
    <row r="641" spans="2:13" x14ac:dyDescent="0.3">
      <c r="B641" s="56"/>
      <c r="C641" s="38"/>
      <c r="D641" s="38"/>
      <c r="E641" s="45"/>
      <c r="F641" s="40"/>
      <c r="G641" s="52"/>
      <c r="H641" s="42">
        <f t="shared" si="27"/>
        <v>0</v>
      </c>
      <c r="I641" s="43">
        <f>IF(AND(C641&gt;='Umrechnungskurse und Konstanten'!$C$5,C641&lt;='Umrechnungskurse und Konstanten'!$D$5),F641*'Umrechnungskurse und Konstanten'!$E$5,0)+IF(AND(C641&gt;='Umrechnungskurse und Konstanten'!$C$6,C641&lt;='Umrechnungskurse und Konstanten'!$D$6),F641*'Umrechnungskurse und Konstanten'!$E$6,0)+IF(AND(C641&gt;='Umrechnungskurse und Konstanten'!$C$7,C641&lt;='Umrechnungskurse und Konstanten'!$D$7),F641*'Umrechnungskurse und Konstanten'!$E$7,0)+IF(AND(C641&gt;='Umrechnungskurse und Konstanten'!$C$8,C641&lt;='Umrechnungskurse und Konstanten'!$D$8),F641*'Umrechnungskurse und Konstanten'!$E$8,0)+IF(AND(C641&gt;='Umrechnungskurse und Konstanten'!$C$9,C641&lt;='Umrechnungskurse und Konstanten'!$D$9),F641*'Umrechnungskurse und Konstanten'!$E$9,0)+IF(AND(C641&gt;='Umrechnungskurse und Konstanten'!$C$10,C641&lt;='Umrechnungskurse und Konstanten'!$D$10),F641*'Umrechnungskurse und Konstanten'!$E$10,0)+IF(AND(C641&gt;='Umrechnungskurse und Konstanten'!$C$11,C641&lt;='Umrechnungskurse und Konstanten'!$D$11),F641*'Umrechnungskurse und Konstanten'!$E$11,0)+IF(AND(C641&gt;='Umrechnungskurse und Konstanten'!$C$12,C641&lt;='Umrechnungskurse und Konstanten'!$D$12),F641*'Umrechnungskurse und Konstanten'!$E$12,0)+IF(AND(C641&gt;='Umrechnungskurse und Konstanten'!$C$13,C641&lt;='Umrechnungskurse und Konstanten'!$D$13),F641*'Umrechnungskurse und Konstanten'!$E$13,0)+IF(AND(C641&gt;='Umrechnungskurse und Konstanten'!$C$14,C641&lt;='Umrechnungskurse und Konstanten'!$D$14),F641*'Umrechnungskurse und Konstanten'!$E$14,0)+IF(AND(C641&gt;='Umrechnungskurse und Konstanten'!$C$15,C641&lt;='Umrechnungskurse und Konstanten'!$D$15),F641*'Umrechnungskurse und Konstanten'!$E$15,0)+IF(AND(C641&gt;='Umrechnungskurse und Konstanten'!$C$16,C641&lt;='Umrechnungskurse und Konstanten'!$D$16),F641*'Umrechnungskurse und Konstanten'!$E$16,0)</f>
        <v>0</v>
      </c>
      <c r="J641" s="43">
        <f t="shared" si="28"/>
        <v>0</v>
      </c>
      <c r="K641" s="43">
        <f t="shared" si="29"/>
        <v>0</v>
      </c>
      <c r="L641" s="69" t="str">
        <f>IF(OR(G641='Umrechnungskurse und Konstanten'!$E$21,G641='Umrechnungskurse und Konstanten'!$E$22,G641='Umrechnungskurse und Konstanten'!$E$23),"VSt. Satz ok.","falsche/keine VSt.")</f>
        <v>falsche/keine VSt.</v>
      </c>
      <c r="M641" s="67" t="str">
        <f>IF(AND(C641&gt;='Umrechnungskurse und Konstanten'!$C$14,C641&lt;='Umrechnungskurse und Konstanten'!$D$16),"Periode ok.","falsche Periode")</f>
        <v>falsche Periode</v>
      </c>
    </row>
    <row r="642" spans="2:13" x14ac:dyDescent="0.3">
      <c r="B642" s="56"/>
      <c r="C642" s="38"/>
      <c r="D642" s="38"/>
      <c r="E642" s="45"/>
      <c r="F642" s="40"/>
      <c r="G642" s="52"/>
      <c r="H642" s="42">
        <f t="shared" si="27"/>
        <v>0</v>
      </c>
      <c r="I642" s="43">
        <f>IF(AND(C642&gt;='Umrechnungskurse und Konstanten'!$C$5,C642&lt;='Umrechnungskurse und Konstanten'!$D$5),F642*'Umrechnungskurse und Konstanten'!$E$5,0)+IF(AND(C642&gt;='Umrechnungskurse und Konstanten'!$C$6,C642&lt;='Umrechnungskurse und Konstanten'!$D$6),F642*'Umrechnungskurse und Konstanten'!$E$6,0)+IF(AND(C642&gt;='Umrechnungskurse und Konstanten'!$C$7,C642&lt;='Umrechnungskurse und Konstanten'!$D$7),F642*'Umrechnungskurse und Konstanten'!$E$7,0)+IF(AND(C642&gt;='Umrechnungskurse und Konstanten'!$C$8,C642&lt;='Umrechnungskurse und Konstanten'!$D$8),F642*'Umrechnungskurse und Konstanten'!$E$8,0)+IF(AND(C642&gt;='Umrechnungskurse und Konstanten'!$C$9,C642&lt;='Umrechnungskurse und Konstanten'!$D$9),F642*'Umrechnungskurse und Konstanten'!$E$9,0)+IF(AND(C642&gt;='Umrechnungskurse und Konstanten'!$C$10,C642&lt;='Umrechnungskurse und Konstanten'!$D$10),F642*'Umrechnungskurse und Konstanten'!$E$10,0)+IF(AND(C642&gt;='Umrechnungskurse und Konstanten'!$C$11,C642&lt;='Umrechnungskurse und Konstanten'!$D$11),F642*'Umrechnungskurse und Konstanten'!$E$11,0)+IF(AND(C642&gt;='Umrechnungskurse und Konstanten'!$C$12,C642&lt;='Umrechnungskurse und Konstanten'!$D$12),F642*'Umrechnungskurse und Konstanten'!$E$12,0)+IF(AND(C642&gt;='Umrechnungskurse und Konstanten'!$C$13,C642&lt;='Umrechnungskurse und Konstanten'!$D$13),F642*'Umrechnungskurse und Konstanten'!$E$13,0)+IF(AND(C642&gt;='Umrechnungskurse und Konstanten'!$C$14,C642&lt;='Umrechnungskurse und Konstanten'!$D$14),F642*'Umrechnungskurse und Konstanten'!$E$14,0)+IF(AND(C642&gt;='Umrechnungskurse und Konstanten'!$C$15,C642&lt;='Umrechnungskurse und Konstanten'!$D$15),F642*'Umrechnungskurse und Konstanten'!$E$15,0)+IF(AND(C642&gt;='Umrechnungskurse und Konstanten'!$C$16,C642&lt;='Umrechnungskurse und Konstanten'!$D$16),F642*'Umrechnungskurse und Konstanten'!$E$16,0)</f>
        <v>0</v>
      </c>
      <c r="J642" s="43">
        <f t="shared" si="28"/>
        <v>0</v>
      </c>
      <c r="K642" s="43">
        <f t="shared" si="29"/>
        <v>0</v>
      </c>
      <c r="L642" s="69" t="str">
        <f>IF(OR(G642='Umrechnungskurse und Konstanten'!$E$21,G642='Umrechnungskurse und Konstanten'!$E$22,G642='Umrechnungskurse und Konstanten'!$E$23),"VSt. Satz ok.","falsche/keine VSt.")</f>
        <v>falsche/keine VSt.</v>
      </c>
      <c r="M642" s="67" t="str">
        <f>IF(AND(C642&gt;='Umrechnungskurse und Konstanten'!$C$14,C642&lt;='Umrechnungskurse und Konstanten'!$D$16),"Periode ok.","falsche Periode")</f>
        <v>falsche Periode</v>
      </c>
    </row>
    <row r="643" spans="2:13" x14ac:dyDescent="0.3">
      <c r="B643" s="56"/>
      <c r="C643" s="38"/>
      <c r="D643" s="38"/>
      <c r="E643" s="45"/>
      <c r="F643" s="40"/>
      <c r="G643" s="52"/>
      <c r="H643" s="42">
        <f t="shared" si="27"/>
        <v>0</v>
      </c>
      <c r="I643" s="43">
        <f>IF(AND(C643&gt;='Umrechnungskurse und Konstanten'!$C$5,C643&lt;='Umrechnungskurse und Konstanten'!$D$5),F643*'Umrechnungskurse und Konstanten'!$E$5,0)+IF(AND(C643&gt;='Umrechnungskurse und Konstanten'!$C$6,C643&lt;='Umrechnungskurse und Konstanten'!$D$6),F643*'Umrechnungskurse und Konstanten'!$E$6,0)+IF(AND(C643&gt;='Umrechnungskurse und Konstanten'!$C$7,C643&lt;='Umrechnungskurse und Konstanten'!$D$7),F643*'Umrechnungskurse und Konstanten'!$E$7,0)+IF(AND(C643&gt;='Umrechnungskurse und Konstanten'!$C$8,C643&lt;='Umrechnungskurse und Konstanten'!$D$8),F643*'Umrechnungskurse und Konstanten'!$E$8,0)+IF(AND(C643&gt;='Umrechnungskurse und Konstanten'!$C$9,C643&lt;='Umrechnungskurse und Konstanten'!$D$9),F643*'Umrechnungskurse und Konstanten'!$E$9,0)+IF(AND(C643&gt;='Umrechnungskurse und Konstanten'!$C$10,C643&lt;='Umrechnungskurse und Konstanten'!$D$10),F643*'Umrechnungskurse und Konstanten'!$E$10,0)+IF(AND(C643&gt;='Umrechnungskurse und Konstanten'!$C$11,C643&lt;='Umrechnungskurse und Konstanten'!$D$11),F643*'Umrechnungskurse und Konstanten'!$E$11,0)+IF(AND(C643&gt;='Umrechnungskurse und Konstanten'!$C$12,C643&lt;='Umrechnungskurse und Konstanten'!$D$12),F643*'Umrechnungskurse und Konstanten'!$E$12,0)+IF(AND(C643&gt;='Umrechnungskurse und Konstanten'!$C$13,C643&lt;='Umrechnungskurse und Konstanten'!$D$13),F643*'Umrechnungskurse und Konstanten'!$E$13,0)+IF(AND(C643&gt;='Umrechnungskurse und Konstanten'!$C$14,C643&lt;='Umrechnungskurse und Konstanten'!$D$14),F643*'Umrechnungskurse und Konstanten'!$E$14,0)+IF(AND(C643&gt;='Umrechnungskurse und Konstanten'!$C$15,C643&lt;='Umrechnungskurse und Konstanten'!$D$15),F643*'Umrechnungskurse und Konstanten'!$E$15,0)+IF(AND(C643&gt;='Umrechnungskurse und Konstanten'!$C$16,C643&lt;='Umrechnungskurse und Konstanten'!$D$16),F643*'Umrechnungskurse und Konstanten'!$E$16,0)</f>
        <v>0</v>
      </c>
      <c r="J643" s="43">
        <f t="shared" si="28"/>
        <v>0</v>
      </c>
      <c r="K643" s="43">
        <f t="shared" si="29"/>
        <v>0</v>
      </c>
      <c r="L643" s="69" t="str">
        <f>IF(OR(G643='Umrechnungskurse und Konstanten'!$E$21,G643='Umrechnungskurse und Konstanten'!$E$22,G643='Umrechnungskurse und Konstanten'!$E$23),"VSt. Satz ok.","falsche/keine VSt.")</f>
        <v>falsche/keine VSt.</v>
      </c>
      <c r="M643" s="67" t="str">
        <f>IF(AND(C643&gt;='Umrechnungskurse und Konstanten'!$C$14,C643&lt;='Umrechnungskurse und Konstanten'!$D$16),"Periode ok.","falsche Periode")</f>
        <v>falsche Periode</v>
      </c>
    </row>
    <row r="644" spans="2:13" x14ac:dyDescent="0.3">
      <c r="B644" s="56"/>
      <c r="C644" s="38"/>
      <c r="D644" s="38"/>
      <c r="E644" s="45"/>
      <c r="F644" s="40"/>
      <c r="G644" s="52"/>
      <c r="H644" s="42">
        <f t="shared" si="27"/>
        <v>0</v>
      </c>
      <c r="I644" s="43">
        <f>IF(AND(C644&gt;='Umrechnungskurse und Konstanten'!$C$5,C644&lt;='Umrechnungskurse und Konstanten'!$D$5),F644*'Umrechnungskurse und Konstanten'!$E$5,0)+IF(AND(C644&gt;='Umrechnungskurse und Konstanten'!$C$6,C644&lt;='Umrechnungskurse und Konstanten'!$D$6),F644*'Umrechnungskurse und Konstanten'!$E$6,0)+IF(AND(C644&gt;='Umrechnungskurse und Konstanten'!$C$7,C644&lt;='Umrechnungskurse und Konstanten'!$D$7),F644*'Umrechnungskurse und Konstanten'!$E$7,0)+IF(AND(C644&gt;='Umrechnungskurse und Konstanten'!$C$8,C644&lt;='Umrechnungskurse und Konstanten'!$D$8),F644*'Umrechnungskurse und Konstanten'!$E$8,0)+IF(AND(C644&gt;='Umrechnungskurse und Konstanten'!$C$9,C644&lt;='Umrechnungskurse und Konstanten'!$D$9),F644*'Umrechnungskurse und Konstanten'!$E$9,0)+IF(AND(C644&gt;='Umrechnungskurse und Konstanten'!$C$10,C644&lt;='Umrechnungskurse und Konstanten'!$D$10),F644*'Umrechnungskurse und Konstanten'!$E$10,0)+IF(AND(C644&gt;='Umrechnungskurse und Konstanten'!$C$11,C644&lt;='Umrechnungskurse und Konstanten'!$D$11),F644*'Umrechnungskurse und Konstanten'!$E$11,0)+IF(AND(C644&gt;='Umrechnungskurse und Konstanten'!$C$12,C644&lt;='Umrechnungskurse und Konstanten'!$D$12),F644*'Umrechnungskurse und Konstanten'!$E$12,0)+IF(AND(C644&gt;='Umrechnungskurse und Konstanten'!$C$13,C644&lt;='Umrechnungskurse und Konstanten'!$D$13),F644*'Umrechnungskurse und Konstanten'!$E$13,0)+IF(AND(C644&gt;='Umrechnungskurse und Konstanten'!$C$14,C644&lt;='Umrechnungskurse und Konstanten'!$D$14),F644*'Umrechnungskurse und Konstanten'!$E$14,0)+IF(AND(C644&gt;='Umrechnungskurse und Konstanten'!$C$15,C644&lt;='Umrechnungskurse und Konstanten'!$D$15),F644*'Umrechnungskurse und Konstanten'!$E$15,0)+IF(AND(C644&gt;='Umrechnungskurse und Konstanten'!$C$16,C644&lt;='Umrechnungskurse und Konstanten'!$D$16),F644*'Umrechnungskurse und Konstanten'!$E$16,0)</f>
        <v>0</v>
      </c>
      <c r="J644" s="43">
        <f t="shared" si="28"/>
        <v>0</v>
      </c>
      <c r="K644" s="43">
        <f t="shared" si="29"/>
        <v>0</v>
      </c>
      <c r="L644" s="69" t="str">
        <f>IF(OR(G644='Umrechnungskurse und Konstanten'!$E$21,G644='Umrechnungskurse und Konstanten'!$E$22,G644='Umrechnungskurse und Konstanten'!$E$23),"VSt. Satz ok.","falsche/keine VSt.")</f>
        <v>falsche/keine VSt.</v>
      </c>
      <c r="M644" s="67" t="str">
        <f>IF(AND(C644&gt;='Umrechnungskurse und Konstanten'!$C$14,C644&lt;='Umrechnungskurse und Konstanten'!$D$16),"Periode ok.","falsche Periode")</f>
        <v>falsche Periode</v>
      </c>
    </row>
    <row r="645" spans="2:13" x14ac:dyDescent="0.3">
      <c r="B645" s="56"/>
      <c r="C645" s="38"/>
      <c r="D645" s="38"/>
      <c r="E645" s="45"/>
      <c r="F645" s="40"/>
      <c r="G645" s="52"/>
      <c r="H645" s="42">
        <f t="shared" si="27"/>
        <v>0</v>
      </c>
      <c r="I645" s="43">
        <f>IF(AND(C645&gt;='Umrechnungskurse und Konstanten'!$C$5,C645&lt;='Umrechnungskurse und Konstanten'!$D$5),F645*'Umrechnungskurse und Konstanten'!$E$5,0)+IF(AND(C645&gt;='Umrechnungskurse und Konstanten'!$C$6,C645&lt;='Umrechnungskurse und Konstanten'!$D$6),F645*'Umrechnungskurse und Konstanten'!$E$6,0)+IF(AND(C645&gt;='Umrechnungskurse und Konstanten'!$C$7,C645&lt;='Umrechnungskurse und Konstanten'!$D$7),F645*'Umrechnungskurse und Konstanten'!$E$7,0)+IF(AND(C645&gt;='Umrechnungskurse und Konstanten'!$C$8,C645&lt;='Umrechnungskurse und Konstanten'!$D$8),F645*'Umrechnungskurse und Konstanten'!$E$8,0)+IF(AND(C645&gt;='Umrechnungskurse und Konstanten'!$C$9,C645&lt;='Umrechnungskurse und Konstanten'!$D$9),F645*'Umrechnungskurse und Konstanten'!$E$9,0)+IF(AND(C645&gt;='Umrechnungskurse und Konstanten'!$C$10,C645&lt;='Umrechnungskurse und Konstanten'!$D$10),F645*'Umrechnungskurse und Konstanten'!$E$10,0)+IF(AND(C645&gt;='Umrechnungskurse und Konstanten'!$C$11,C645&lt;='Umrechnungskurse und Konstanten'!$D$11),F645*'Umrechnungskurse und Konstanten'!$E$11,0)+IF(AND(C645&gt;='Umrechnungskurse und Konstanten'!$C$12,C645&lt;='Umrechnungskurse und Konstanten'!$D$12),F645*'Umrechnungskurse und Konstanten'!$E$12,0)+IF(AND(C645&gt;='Umrechnungskurse und Konstanten'!$C$13,C645&lt;='Umrechnungskurse und Konstanten'!$D$13),F645*'Umrechnungskurse und Konstanten'!$E$13,0)+IF(AND(C645&gt;='Umrechnungskurse und Konstanten'!$C$14,C645&lt;='Umrechnungskurse und Konstanten'!$D$14),F645*'Umrechnungskurse und Konstanten'!$E$14,0)+IF(AND(C645&gt;='Umrechnungskurse und Konstanten'!$C$15,C645&lt;='Umrechnungskurse und Konstanten'!$D$15),F645*'Umrechnungskurse und Konstanten'!$E$15,0)+IF(AND(C645&gt;='Umrechnungskurse und Konstanten'!$C$16,C645&lt;='Umrechnungskurse und Konstanten'!$D$16),F645*'Umrechnungskurse und Konstanten'!$E$16,0)</f>
        <v>0</v>
      </c>
      <c r="J645" s="43">
        <f t="shared" si="28"/>
        <v>0</v>
      </c>
      <c r="K645" s="43">
        <f t="shared" si="29"/>
        <v>0</v>
      </c>
      <c r="L645" s="69" t="str">
        <f>IF(OR(G645='Umrechnungskurse und Konstanten'!$E$21,G645='Umrechnungskurse und Konstanten'!$E$22,G645='Umrechnungskurse und Konstanten'!$E$23),"VSt. Satz ok.","falsche/keine VSt.")</f>
        <v>falsche/keine VSt.</v>
      </c>
      <c r="M645" s="67" t="str">
        <f>IF(AND(C645&gt;='Umrechnungskurse und Konstanten'!$C$14,C645&lt;='Umrechnungskurse und Konstanten'!$D$16),"Periode ok.","falsche Periode")</f>
        <v>falsche Periode</v>
      </c>
    </row>
    <row r="646" spans="2:13" x14ac:dyDescent="0.3">
      <c r="B646" s="56"/>
      <c r="C646" s="38"/>
      <c r="D646" s="38"/>
      <c r="E646" s="45"/>
      <c r="F646" s="40"/>
      <c r="G646" s="52"/>
      <c r="H646" s="42">
        <f t="shared" si="27"/>
        <v>0</v>
      </c>
      <c r="I646" s="43">
        <f>IF(AND(C646&gt;='Umrechnungskurse und Konstanten'!$C$5,C646&lt;='Umrechnungskurse und Konstanten'!$D$5),F646*'Umrechnungskurse und Konstanten'!$E$5,0)+IF(AND(C646&gt;='Umrechnungskurse und Konstanten'!$C$6,C646&lt;='Umrechnungskurse und Konstanten'!$D$6),F646*'Umrechnungskurse und Konstanten'!$E$6,0)+IF(AND(C646&gt;='Umrechnungskurse und Konstanten'!$C$7,C646&lt;='Umrechnungskurse und Konstanten'!$D$7),F646*'Umrechnungskurse und Konstanten'!$E$7,0)+IF(AND(C646&gt;='Umrechnungskurse und Konstanten'!$C$8,C646&lt;='Umrechnungskurse und Konstanten'!$D$8),F646*'Umrechnungskurse und Konstanten'!$E$8,0)+IF(AND(C646&gt;='Umrechnungskurse und Konstanten'!$C$9,C646&lt;='Umrechnungskurse und Konstanten'!$D$9),F646*'Umrechnungskurse und Konstanten'!$E$9,0)+IF(AND(C646&gt;='Umrechnungskurse und Konstanten'!$C$10,C646&lt;='Umrechnungskurse und Konstanten'!$D$10),F646*'Umrechnungskurse und Konstanten'!$E$10,0)+IF(AND(C646&gt;='Umrechnungskurse und Konstanten'!$C$11,C646&lt;='Umrechnungskurse und Konstanten'!$D$11),F646*'Umrechnungskurse und Konstanten'!$E$11,0)+IF(AND(C646&gt;='Umrechnungskurse und Konstanten'!$C$12,C646&lt;='Umrechnungskurse und Konstanten'!$D$12),F646*'Umrechnungskurse und Konstanten'!$E$12,0)+IF(AND(C646&gt;='Umrechnungskurse und Konstanten'!$C$13,C646&lt;='Umrechnungskurse und Konstanten'!$D$13),F646*'Umrechnungskurse und Konstanten'!$E$13,0)+IF(AND(C646&gt;='Umrechnungskurse und Konstanten'!$C$14,C646&lt;='Umrechnungskurse und Konstanten'!$D$14),F646*'Umrechnungskurse und Konstanten'!$E$14,0)+IF(AND(C646&gt;='Umrechnungskurse und Konstanten'!$C$15,C646&lt;='Umrechnungskurse und Konstanten'!$D$15),F646*'Umrechnungskurse und Konstanten'!$E$15,0)+IF(AND(C646&gt;='Umrechnungskurse und Konstanten'!$C$16,C646&lt;='Umrechnungskurse und Konstanten'!$D$16),F646*'Umrechnungskurse und Konstanten'!$E$16,0)</f>
        <v>0</v>
      </c>
      <c r="J646" s="43">
        <f t="shared" si="28"/>
        <v>0</v>
      </c>
      <c r="K646" s="43">
        <f t="shared" si="29"/>
        <v>0</v>
      </c>
      <c r="L646" s="69" t="str">
        <f>IF(OR(G646='Umrechnungskurse und Konstanten'!$E$21,G646='Umrechnungskurse und Konstanten'!$E$22,G646='Umrechnungskurse und Konstanten'!$E$23),"VSt. Satz ok.","falsche/keine VSt.")</f>
        <v>falsche/keine VSt.</v>
      </c>
      <c r="M646" s="67" t="str">
        <f>IF(AND(C646&gt;='Umrechnungskurse und Konstanten'!$C$14,C646&lt;='Umrechnungskurse und Konstanten'!$D$16),"Periode ok.","falsche Periode")</f>
        <v>falsche Periode</v>
      </c>
    </row>
    <row r="647" spans="2:13" x14ac:dyDescent="0.3">
      <c r="B647" s="56"/>
      <c r="C647" s="38"/>
      <c r="D647" s="38"/>
      <c r="E647" s="45"/>
      <c r="F647" s="40"/>
      <c r="G647" s="52"/>
      <c r="H647" s="42">
        <f t="shared" si="27"/>
        <v>0</v>
      </c>
      <c r="I647" s="43">
        <f>IF(AND(C647&gt;='Umrechnungskurse und Konstanten'!$C$5,C647&lt;='Umrechnungskurse und Konstanten'!$D$5),F647*'Umrechnungskurse und Konstanten'!$E$5,0)+IF(AND(C647&gt;='Umrechnungskurse und Konstanten'!$C$6,C647&lt;='Umrechnungskurse und Konstanten'!$D$6),F647*'Umrechnungskurse und Konstanten'!$E$6,0)+IF(AND(C647&gt;='Umrechnungskurse und Konstanten'!$C$7,C647&lt;='Umrechnungskurse und Konstanten'!$D$7),F647*'Umrechnungskurse und Konstanten'!$E$7,0)+IF(AND(C647&gt;='Umrechnungskurse und Konstanten'!$C$8,C647&lt;='Umrechnungskurse und Konstanten'!$D$8),F647*'Umrechnungskurse und Konstanten'!$E$8,0)+IF(AND(C647&gt;='Umrechnungskurse und Konstanten'!$C$9,C647&lt;='Umrechnungskurse und Konstanten'!$D$9),F647*'Umrechnungskurse und Konstanten'!$E$9,0)+IF(AND(C647&gt;='Umrechnungskurse und Konstanten'!$C$10,C647&lt;='Umrechnungskurse und Konstanten'!$D$10),F647*'Umrechnungskurse und Konstanten'!$E$10,0)+IF(AND(C647&gt;='Umrechnungskurse und Konstanten'!$C$11,C647&lt;='Umrechnungskurse und Konstanten'!$D$11),F647*'Umrechnungskurse und Konstanten'!$E$11,0)+IF(AND(C647&gt;='Umrechnungskurse und Konstanten'!$C$12,C647&lt;='Umrechnungskurse und Konstanten'!$D$12),F647*'Umrechnungskurse und Konstanten'!$E$12,0)+IF(AND(C647&gt;='Umrechnungskurse und Konstanten'!$C$13,C647&lt;='Umrechnungskurse und Konstanten'!$D$13),F647*'Umrechnungskurse und Konstanten'!$E$13,0)+IF(AND(C647&gt;='Umrechnungskurse und Konstanten'!$C$14,C647&lt;='Umrechnungskurse und Konstanten'!$D$14),F647*'Umrechnungskurse und Konstanten'!$E$14,0)+IF(AND(C647&gt;='Umrechnungskurse und Konstanten'!$C$15,C647&lt;='Umrechnungskurse und Konstanten'!$D$15),F647*'Umrechnungskurse und Konstanten'!$E$15,0)+IF(AND(C647&gt;='Umrechnungskurse und Konstanten'!$C$16,C647&lt;='Umrechnungskurse und Konstanten'!$D$16),F647*'Umrechnungskurse und Konstanten'!$E$16,0)</f>
        <v>0</v>
      </c>
      <c r="J647" s="43">
        <f t="shared" si="28"/>
        <v>0</v>
      </c>
      <c r="K647" s="43">
        <f t="shared" si="29"/>
        <v>0</v>
      </c>
      <c r="L647" s="69" t="str">
        <f>IF(OR(G647='Umrechnungskurse und Konstanten'!$E$21,G647='Umrechnungskurse und Konstanten'!$E$22,G647='Umrechnungskurse und Konstanten'!$E$23),"VSt. Satz ok.","falsche/keine VSt.")</f>
        <v>falsche/keine VSt.</v>
      </c>
      <c r="M647" s="67" t="str">
        <f>IF(AND(C647&gt;='Umrechnungskurse und Konstanten'!$C$14,C647&lt;='Umrechnungskurse und Konstanten'!$D$16),"Periode ok.","falsche Periode")</f>
        <v>falsche Periode</v>
      </c>
    </row>
    <row r="648" spans="2:13" x14ac:dyDescent="0.3">
      <c r="B648" s="56"/>
      <c r="C648" s="38"/>
      <c r="D648" s="38"/>
      <c r="E648" s="45"/>
      <c r="F648" s="40"/>
      <c r="G648" s="52"/>
      <c r="H648" s="42">
        <f t="shared" si="27"/>
        <v>0</v>
      </c>
      <c r="I648" s="43">
        <f>IF(AND(C648&gt;='Umrechnungskurse und Konstanten'!$C$5,C648&lt;='Umrechnungskurse und Konstanten'!$D$5),F648*'Umrechnungskurse und Konstanten'!$E$5,0)+IF(AND(C648&gt;='Umrechnungskurse und Konstanten'!$C$6,C648&lt;='Umrechnungskurse und Konstanten'!$D$6),F648*'Umrechnungskurse und Konstanten'!$E$6,0)+IF(AND(C648&gt;='Umrechnungskurse und Konstanten'!$C$7,C648&lt;='Umrechnungskurse und Konstanten'!$D$7),F648*'Umrechnungskurse und Konstanten'!$E$7,0)+IF(AND(C648&gt;='Umrechnungskurse und Konstanten'!$C$8,C648&lt;='Umrechnungskurse und Konstanten'!$D$8),F648*'Umrechnungskurse und Konstanten'!$E$8,0)+IF(AND(C648&gt;='Umrechnungskurse und Konstanten'!$C$9,C648&lt;='Umrechnungskurse und Konstanten'!$D$9),F648*'Umrechnungskurse und Konstanten'!$E$9,0)+IF(AND(C648&gt;='Umrechnungskurse und Konstanten'!$C$10,C648&lt;='Umrechnungskurse und Konstanten'!$D$10),F648*'Umrechnungskurse und Konstanten'!$E$10,0)+IF(AND(C648&gt;='Umrechnungskurse und Konstanten'!$C$11,C648&lt;='Umrechnungskurse und Konstanten'!$D$11),F648*'Umrechnungskurse und Konstanten'!$E$11,0)+IF(AND(C648&gt;='Umrechnungskurse und Konstanten'!$C$12,C648&lt;='Umrechnungskurse und Konstanten'!$D$12),F648*'Umrechnungskurse und Konstanten'!$E$12,0)+IF(AND(C648&gt;='Umrechnungskurse und Konstanten'!$C$13,C648&lt;='Umrechnungskurse und Konstanten'!$D$13),F648*'Umrechnungskurse und Konstanten'!$E$13,0)+IF(AND(C648&gt;='Umrechnungskurse und Konstanten'!$C$14,C648&lt;='Umrechnungskurse und Konstanten'!$D$14),F648*'Umrechnungskurse und Konstanten'!$E$14,0)+IF(AND(C648&gt;='Umrechnungskurse und Konstanten'!$C$15,C648&lt;='Umrechnungskurse und Konstanten'!$D$15),F648*'Umrechnungskurse und Konstanten'!$E$15,0)+IF(AND(C648&gt;='Umrechnungskurse und Konstanten'!$C$16,C648&lt;='Umrechnungskurse und Konstanten'!$D$16),F648*'Umrechnungskurse und Konstanten'!$E$16,0)</f>
        <v>0</v>
      </c>
      <c r="J648" s="43">
        <f t="shared" si="28"/>
        <v>0</v>
      </c>
      <c r="K648" s="43">
        <f t="shared" si="29"/>
        <v>0</v>
      </c>
      <c r="L648" s="69" t="str">
        <f>IF(OR(G648='Umrechnungskurse und Konstanten'!$E$21,G648='Umrechnungskurse und Konstanten'!$E$22,G648='Umrechnungskurse und Konstanten'!$E$23),"VSt. Satz ok.","falsche/keine VSt.")</f>
        <v>falsche/keine VSt.</v>
      </c>
      <c r="M648" s="67" t="str">
        <f>IF(AND(C648&gt;='Umrechnungskurse und Konstanten'!$C$14,C648&lt;='Umrechnungskurse und Konstanten'!$D$16),"Periode ok.","falsche Periode")</f>
        <v>falsche Periode</v>
      </c>
    </row>
    <row r="649" spans="2:13" x14ac:dyDescent="0.3">
      <c r="B649" s="56"/>
      <c r="C649" s="38"/>
      <c r="D649" s="38"/>
      <c r="E649" s="45"/>
      <c r="F649" s="40"/>
      <c r="G649" s="52"/>
      <c r="H649" s="42">
        <f t="shared" si="27"/>
        <v>0</v>
      </c>
      <c r="I649" s="43">
        <f>IF(AND(C649&gt;='Umrechnungskurse und Konstanten'!$C$5,C649&lt;='Umrechnungskurse und Konstanten'!$D$5),F649*'Umrechnungskurse und Konstanten'!$E$5,0)+IF(AND(C649&gt;='Umrechnungskurse und Konstanten'!$C$6,C649&lt;='Umrechnungskurse und Konstanten'!$D$6),F649*'Umrechnungskurse und Konstanten'!$E$6,0)+IF(AND(C649&gt;='Umrechnungskurse und Konstanten'!$C$7,C649&lt;='Umrechnungskurse und Konstanten'!$D$7),F649*'Umrechnungskurse und Konstanten'!$E$7,0)+IF(AND(C649&gt;='Umrechnungskurse und Konstanten'!$C$8,C649&lt;='Umrechnungskurse und Konstanten'!$D$8),F649*'Umrechnungskurse und Konstanten'!$E$8,0)+IF(AND(C649&gt;='Umrechnungskurse und Konstanten'!$C$9,C649&lt;='Umrechnungskurse und Konstanten'!$D$9),F649*'Umrechnungskurse und Konstanten'!$E$9,0)+IF(AND(C649&gt;='Umrechnungskurse und Konstanten'!$C$10,C649&lt;='Umrechnungskurse und Konstanten'!$D$10),F649*'Umrechnungskurse und Konstanten'!$E$10,0)+IF(AND(C649&gt;='Umrechnungskurse und Konstanten'!$C$11,C649&lt;='Umrechnungskurse und Konstanten'!$D$11),F649*'Umrechnungskurse und Konstanten'!$E$11,0)+IF(AND(C649&gt;='Umrechnungskurse und Konstanten'!$C$12,C649&lt;='Umrechnungskurse und Konstanten'!$D$12),F649*'Umrechnungskurse und Konstanten'!$E$12,0)+IF(AND(C649&gt;='Umrechnungskurse und Konstanten'!$C$13,C649&lt;='Umrechnungskurse und Konstanten'!$D$13),F649*'Umrechnungskurse und Konstanten'!$E$13,0)+IF(AND(C649&gt;='Umrechnungskurse und Konstanten'!$C$14,C649&lt;='Umrechnungskurse und Konstanten'!$D$14),F649*'Umrechnungskurse und Konstanten'!$E$14,0)+IF(AND(C649&gt;='Umrechnungskurse und Konstanten'!$C$15,C649&lt;='Umrechnungskurse und Konstanten'!$D$15),F649*'Umrechnungskurse und Konstanten'!$E$15,0)+IF(AND(C649&gt;='Umrechnungskurse und Konstanten'!$C$16,C649&lt;='Umrechnungskurse und Konstanten'!$D$16),F649*'Umrechnungskurse und Konstanten'!$E$16,0)</f>
        <v>0</v>
      </c>
      <c r="J649" s="43">
        <f t="shared" si="28"/>
        <v>0</v>
      </c>
      <c r="K649" s="43">
        <f t="shared" si="29"/>
        <v>0</v>
      </c>
      <c r="L649" s="69" t="str">
        <f>IF(OR(G649='Umrechnungskurse und Konstanten'!$E$21,G649='Umrechnungskurse und Konstanten'!$E$22,G649='Umrechnungskurse und Konstanten'!$E$23),"VSt. Satz ok.","falsche/keine VSt.")</f>
        <v>falsche/keine VSt.</v>
      </c>
      <c r="M649" s="67" t="str">
        <f>IF(AND(C649&gt;='Umrechnungskurse und Konstanten'!$C$14,C649&lt;='Umrechnungskurse und Konstanten'!$D$16),"Periode ok.","falsche Periode")</f>
        <v>falsche Periode</v>
      </c>
    </row>
    <row r="650" spans="2:13" x14ac:dyDescent="0.3">
      <c r="B650" s="56"/>
      <c r="C650" s="38"/>
      <c r="D650" s="38"/>
      <c r="E650" s="45"/>
      <c r="F650" s="40"/>
      <c r="G650" s="52"/>
      <c r="H650" s="42">
        <f t="shared" ref="H650:H713" si="30">F650*G650</f>
        <v>0</v>
      </c>
      <c r="I650" s="43">
        <f>IF(AND(C650&gt;='Umrechnungskurse und Konstanten'!$C$5,C650&lt;='Umrechnungskurse und Konstanten'!$D$5),F650*'Umrechnungskurse und Konstanten'!$E$5,0)+IF(AND(C650&gt;='Umrechnungskurse und Konstanten'!$C$6,C650&lt;='Umrechnungskurse und Konstanten'!$D$6),F650*'Umrechnungskurse und Konstanten'!$E$6,0)+IF(AND(C650&gt;='Umrechnungskurse und Konstanten'!$C$7,C650&lt;='Umrechnungskurse und Konstanten'!$D$7),F650*'Umrechnungskurse und Konstanten'!$E$7,0)+IF(AND(C650&gt;='Umrechnungskurse und Konstanten'!$C$8,C650&lt;='Umrechnungskurse und Konstanten'!$D$8),F650*'Umrechnungskurse und Konstanten'!$E$8,0)+IF(AND(C650&gt;='Umrechnungskurse und Konstanten'!$C$9,C650&lt;='Umrechnungskurse und Konstanten'!$D$9),F650*'Umrechnungskurse und Konstanten'!$E$9,0)+IF(AND(C650&gt;='Umrechnungskurse und Konstanten'!$C$10,C650&lt;='Umrechnungskurse und Konstanten'!$D$10),F650*'Umrechnungskurse und Konstanten'!$E$10,0)+IF(AND(C650&gt;='Umrechnungskurse und Konstanten'!$C$11,C650&lt;='Umrechnungskurse und Konstanten'!$D$11),F650*'Umrechnungskurse und Konstanten'!$E$11,0)+IF(AND(C650&gt;='Umrechnungskurse und Konstanten'!$C$12,C650&lt;='Umrechnungskurse und Konstanten'!$D$12),F650*'Umrechnungskurse und Konstanten'!$E$12,0)+IF(AND(C650&gt;='Umrechnungskurse und Konstanten'!$C$13,C650&lt;='Umrechnungskurse und Konstanten'!$D$13),F650*'Umrechnungskurse und Konstanten'!$E$13,0)+IF(AND(C650&gt;='Umrechnungskurse und Konstanten'!$C$14,C650&lt;='Umrechnungskurse und Konstanten'!$D$14),F650*'Umrechnungskurse und Konstanten'!$E$14,0)+IF(AND(C650&gt;='Umrechnungskurse und Konstanten'!$C$15,C650&lt;='Umrechnungskurse und Konstanten'!$D$15),F650*'Umrechnungskurse und Konstanten'!$E$15,0)+IF(AND(C650&gt;='Umrechnungskurse und Konstanten'!$C$16,C650&lt;='Umrechnungskurse und Konstanten'!$D$16),F650*'Umrechnungskurse und Konstanten'!$E$16,0)</f>
        <v>0</v>
      </c>
      <c r="J650" s="43">
        <f t="shared" ref="J650:J713" si="31">G650*I650</f>
        <v>0</v>
      </c>
      <c r="K650" s="43">
        <f t="shared" ref="K650:K713" si="32">I650+J650</f>
        <v>0</v>
      </c>
      <c r="L650" s="69" t="str">
        <f>IF(OR(G650='Umrechnungskurse und Konstanten'!$E$21,G650='Umrechnungskurse und Konstanten'!$E$22,G650='Umrechnungskurse und Konstanten'!$E$23),"VSt. Satz ok.","falsche/keine VSt.")</f>
        <v>falsche/keine VSt.</v>
      </c>
      <c r="M650" s="67" t="str">
        <f>IF(AND(C650&gt;='Umrechnungskurse und Konstanten'!$C$14,C650&lt;='Umrechnungskurse und Konstanten'!$D$16),"Periode ok.","falsche Periode")</f>
        <v>falsche Periode</v>
      </c>
    </row>
    <row r="651" spans="2:13" x14ac:dyDescent="0.3">
      <c r="B651" s="56"/>
      <c r="C651" s="38"/>
      <c r="D651" s="38"/>
      <c r="E651" s="45"/>
      <c r="F651" s="40"/>
      <c r="G651" s="52"/>
      <c r="H651" s="42">
        <f t="shared" si="30"/>
        <v>0</v>
      </c>
      <c r="I651" s="43">
        <f>IF(AND(C651&gt;='Umrechnungskurse und Konstanten'!$C$5,C651&lt;='Umrechnungskurse und Konstanten'!$D$5),F651*'Umrechnungskurse und Konstanten'!$E$5,0)+IF(AND(C651&gt;='Umrechnungskurse und Konstanten'!$C$6,C651&lt;='Umrechnungskurse und Konstanten'!$D$6),F651*'Umrechnungskurse und Konstanten'!$E$6,0)+IF(AND(C651&gt;='Umrechnungskurse und Konstanten'!$C$7,C651&lt;='Umrechnungskurse und Konstanten'!$D$7),F651*'Umrechnungskurse und Konstanten'!$E$7,0)+IF(AND(C651&gt;='Umrechnungskurse und Konstanten'!$C$8,C651&lt;='Umrechnungskurse und Konstanten'!$D$8),F651*'Umrechnungskurse und Konstanten'!$E$8,0)+IF(AND(C651&gt;='Umrechnungskurse und Konstanten'!$C$9,C651&lt;='Umrechnungskurse und Konstanten'!$D$9),F651*'Umrechnungskurse und Konstanten'!$E$9,0)+IF(AND(C651&gt;='Umrechnungskurse und Konstanten'!$C$10,C651&lt;='Umrechnungskurse und Konstanten'!$D$10),F651*'Umrechnungskurse und Konstanten'!$E$10,0)+IF(AND(C651&gt;='Umrechnungskurse und Konstanten'!$C$11,C651&lt;='Umrechnungskurse und Konstanten'!$D$11),F651*'Umrechnungskurse und Konstanten'!$E$11,0)+IF(AND(C651&gt;='Umrechnungskurse und Konstanten'!$C$12,C651&lt;='Umrechnungskurse und Konstanten'!$D$12),F651*'Umrechnungskurse und Konstanten'!$E$12,0)+IF(AND(C651&gt;='Umrechnungskurse und Konstanten'!$C$13,C651&lt;='Umrechnungskurse und Konstanten'!$D$13),F651*'Umrechnungskurse und Konstanten'!$E$13,0)+IF(AND(C651&gt;='Umrechnungskurse und Konstanten'!$C$14,C651&lt;='Umrechnungskurse und Konstanten'!$D$14),F651*'Umrechnungskurse und Konstanten'!$E$14,0)+IF(AND(C651&gt;='Umrechnungskurse und Konstanten'!$C$15,C651&lt;='Umrechnungskurse und Konstanten'!$D$15),F651*'Umrechnungskurse und Konstanten'!$E$15,0)+IF(AND(C651&gt;='Umrechnungskurse und Konstanten'!$C$16,C651&lt;='Umrechnungskurse und Konstanten'!$D$16),F651*'Umrechnungskurse und Konstanten'!$E$16,0)</f>
        <v>0</v>
      </c>
      <c r="J651" s="43">
        <f t="shared" si="31"/>
        <v>0</v>
      </c>
      <c r="K651" s="43">
        <f t="shared" si="32"/>
        <v>0</v>
      </c>
      <c r="L651" s="69" t="str">
        <f>IF(OR(G651='Umrechnungskurse und Konstanten'!$E$21,G651='Umrechnungskurse und Konstanten'!$E$22,G651='Umrechnungskurse und Konstanten'!$E$23),"VSt. Satz ok.","falsche/keine VSt.")</f>
        <v>falsche/keine VSt.</v>
      </c>
      <c r="M651" s="67" t="str">
        <f>IF(AND(C651&gt;='Umrechnungskurse und Konstanten'!$C$14,C651&lt;='Umrechnungskurse und Konstanten'!$D$16),"Periode ok.","falsche Periode")</f>
        <v>falsche Periode</v>
      </c>
    </row>
    <row r="652" spans="2:13" x14ac:dyDescent="0.3">
      <c r="B652" s="56"/>
      <c r="C652" s="38"/>
      <c r="D652" s="38"/>
      <c r="E652" s="45"/>
      <c r="F652" s="40"/>
      <c r="G652" s="52"/>
      <c r="H652" s="42">
        <f t="shared" si="30"/>
        <v>0</v>
      </c>
      <c r="I652" s="43">
        <f>IF(AND(C652&gt;='Umrechnungskurse und Konstanten'!$C$5,C652&lt;='Umrechnungskurse und Konstanten'!$D$5),F652*'Umrechnungskurse und Konstanten'!$E$5,0)+IF(AND(C652&gt;='Umrechnungskurse und Konstanten'!$C$6,C652&lt;='Umrechnungskurse und Konstanten'!$D$6),F652*'Umrechnungskurse und Konstanten'!$E$6,0)+IF(AND(C652&gt;='Umrechnungskurse und Konstanten'!$C$7,C652&lt;='Umrechnungskurse und Konstanten'!$D$7),F652*'Umrechnungskurse und Konstanten'!$E$7,0)+IF(AND(C652&gt;='Umrechnungskurse und Konstanten'!$C$8,C652&lt;='Umrechnungskurse und Konstanten'!$D$8),F652*'Umrechnungskurse und Konstanten'!$E$8,0)+IF(AND(C652&gt;='Umrechnungskurse und Konstanten'!$C$9,C652&lt;='Umrechnungskurse und Konstanten'!$D$9),F652*'Umrechnungskurse und Konstanten'!$E$9,0)+IF(AND(C652&gt;='Umrechnungskurse und Konstanten'!$C$10,C652&lt;='Umrechnungskurse und Konstanten'!$D$10),F652*'Umrechnungskurse und Konstanten'!$E$10,0)+IF(AND(C652&gt;='Umrechnungskurse und Konstanten'!$C$11,C652&lt;='Umrechnungskurse und Konstanten'!$D$11),F652*'Umrechnungskurse und Konstanten'!$E$11,0)+IF(AND(C652&gt;='Umrechnungskurse und Konstanten'!$C$12,C652&lt;='Umrechnungskurse und Konstanten'!$D$12),F652*'Umrechnungskurse und Konstanten'!$E$12,0)+IF(AND(C652&gt;='Umrechnungskurse und Konstanten'!$C$13,C652&lt;='Umrechnungskurse und Konstanten'!$D$13),F652*'Umrechnungskurse und Konstanten'!$E$13,0)+IF(AND(C652&gt;='Umrechnungskurse und Konstanten'!$C$14,C652&lt;='Umrechnungskurse und Konstanten'!$D$14),F652*'Umrechnungskurse und Konstanten'!$E$14,0)+IF(AND(C652&gt;='Umrechnungskurse und Konstanten'!$C$15,C652&lt;='Umrechnungskurse und Konstanten'!$D$15),F652*'Umrechnungskurse und Konstanten'!$E$15,0)+IF(AND(C652&gt;='Umrechnungskurse und Konstanten'!$C$16,C652&lt;='Umrechnungskurse und Konstanten'!$D$16),F652*'Umrechnungskurse und Konstanten'!$E$16,0)</f>
        <v>0</v>
      </c>
      <c r="J652" s="43">
        <f t="shared" si="31"/>
        <v>0</v>
      </c>
      <c r="K652" s="43">
        <f t="shared" si="32"/>
        <v>0</v>
      </c>
      <c r="L652" s="69" t="str">
        <f>IF(OR(G652='Umrechnungskurse und Konstanten'!$E$21,G652='Umrechnungskurse und Konstanten'!$E$22,G652='Umrechnungskurse und Konstanten'!$E$23),"VSt. Satz ok.","falsche/keine VSt.")</f>
        <v>falsche/keine VSt.</v>
      </c>
      <c r="M652" s="67" t="str">
        <f>IF(AND(C652&gt;='Umrechnungskurse und Konstanten'!$C$14,C652&lt;='Umrechnungskurse und Konstanten'!$D$16),"Periode ok.","falsche Periode")</f>
        <v>falsche Periode</v>
      </c>
    </row>
    <row r="653" spans="2:13" x14ac:dyDescent="0.3">
      <c r="B653" s="56"/>
      <c r="C653" s="38"/>
      <c r="D653" s="38"/>
      <c r="E653" s="45"/>
      <c r="F653" s="40"/>
      <c r="G653" s="52"/>
      <c r="H653" s="42">
        <f t="shared" si="30"/>
        <v>0</v>
      </c>
      <c r="I653" s="43">
        <f>IF(AND(C653&gt;='Umrechnungskurse und Konstanten'!$C$5,C653&lt;='Umrechnungskurse und Konstanten'!$D$5),F653*'Umrechnungskurse und Konstanten'!$E$5,0)+IF(AND(C653&gt;='Umrechnungskurse und Konstanten'!$C$6,C653&lt;='Umrechnungskurse und Konstanten'!$D$6),F653*'Umrechnungskurse und Konstanten'!$E$6,0)+IF(AND(C653&gt;='Umrechnungskurse und Konstanten'!$C$7,C653&lt;='Umrechnungskurse und Konstanten'!$D$7),F653*'Umrechnungskurse und Konstanten'!$E$7,0)+IF(AND(C653&gt;='Umrechnungskurse und Konstanten'!$C$8,C653&lt;='Umrechnungskurse und Konstanten'!$D$8),F653*'Umrechnungskurse und Konstanten'!$E$8,0)+IF(AND(C653&gt;='Umrechnungskurse und Konstanten'!$C$9,C653&lt;='Umrechnungskurse und Konstanten'!$D$9),F653*'Umrechnungskurse und Konstanten'!$E$9,0)+IF(AND(C653&gt;='Umrechnungskurse und Konstanten'!$C$10,C653&lt;='Umrechnungskurse und Konstanten'!$D$10),F653*'Umrechnungskurse und Konstanten'!$E$10,0)+IF(AND(C653&gt;='Umrechnungskurse und Konstanten'!$C$11,C653&lt;='Umrechnungskurse und Konstanten'!$D$11),F653*'Umrechnungskurse und Konstanten'!$E$11,0)+IF(AND(C653&gt;='Umrechnungskurse und Konstanten'!$C$12,C653&lt;='Umrechnungskurse und Konstanten'!$D$12),F653*'Umrechnungskurse und Konstanten'!$E$12,0)+IF(AND(C653&gt;='Umrechnungskurse und Konstanten'!$C$13,C653&lt;='Umrechnungskurse und Konstanten'!$D$13),F653*'Umrechnungskurse und Konstanten'!$E$13,0)+IF(AND(C653&gt;='Umrechnungskurse und Konstanten'!$C$14,C653&lt;='Umrechnungskurse und Konstanten'!$D$14),F653*'Umrechnungskurse und Konstanten'!$E$14,0)+IF(AND(C653&gt;='Umrechnungskurse und Konstanten'!$C$15,C653&lt;='Umrechnungskurse und Konstanten'!$D$15),F653*'Umrechnungskurse und Konstanten'!$E$15,0)+IF(AND(C653&gt;='Umrechnungskurse und Konstanten'!$C$16,C653&lt;='Umrechnungskurse und Konstanten'!$D$16),F653*'Umrechnungskurse und Konstanten'!$E$16,0)</f>
        <v>0</v>
      </c>
      <c r="J653" s="43">
        <f t="shared" si="31"/>
        <v>0</v>
      </c>
      <c r="K653" s="43">
        <f t="shared" si="32"/>
        <v>0</v>
      </c>
      <c r="L653" s="69" t="str">
        <f>IF(OR(G653='Umrechnungskurse und Konstanten'!$E$21,G653='Umrechnungskurse und Konstanten'!$E$22,G653='Umrechnungskurse und Konstanten'!$E$23),"VSt. Satz ok.","falsche/keine VSt.")</f>
        <v>falsche/keine VSt.</v>
      </c>
      <c r="M653" s="67" t="str">
        <f>IF(AND(C653&gt;='Umrechnungskurse und Konstanten'!$C$14,C653&lt;='Umrechnungskurse und Konstanten'!$D$16),"Periode ok.","falsche Periode")</f>
        <v>falsche Periode</v>
      </c>
    </row>
    <row r="654" spans="2:13" x14ac:dyDescent="0.3">
      <c r="B654" s="56"/>
      <c r="C654" s="38"/>
      <c r="D654" s="38"/>
      <c r="E654" s="45"/>
      <c r="F654" s="40"/>
      <c r="G654" s="52"/>
      <c r="H654" s="42">
        <f t="shared" si="30"/>
        <v>0</v>
      </c>
      <c r="I654" s="43">
        <f>IF(AND(C654&gt;='Umrechnungskurse und Konstanten'!$C$5,C654&lt;='Umrechnungskurse und Konstanten'!$D$5),F654*'Umrechnungskurse und Konstanten'!$E$5,0)+IF(AND(C654&gt;='Umrechnungskurse und Konstanten'!$C$6,C654&lt;='Umrechnungskurse und Konstanten'!$D$6),F654*'Umrechnungskurse und Konstanten'!$E$6,0)+IF(AND(C654&gt;='Umrechnungskurse und Konstanten'!$C$7,C654&lt;='Umrechnungskurse und Konstanten'!$D$7),F654*'Umrechnungskurse und Konstanten'!$E$7,0)+IF(AND(C654&gt;='Umrechnungskurse und Konstanten'!$C$8,C654&lt;='Umrechnungskurse und Konstanten'!$D$8),F654*'Umrechnungskurse und Konstanten'!$E$8,0)+IF(AND(C654&gt;='Umrechnungskurse und Konstanten'!$C$9,C654&lt;='Umrechnungskurse und Konstanten'!$D$9),F654*'Umrechnungskurse und Konstanten'!$E$9,0)+IF(AND(C654&gt;='Umrechnungskurse und Konstanten'!$C$10,C654&lt;='Umrechnungskurse und Konstanten'!$D$10),F654*'Umrechnungskurse und Konstanten'!$E$10,0)+IF(AND(C654&gt;='Umrechnungskurse und Konstanten'!$C$11,C654&lt;='Umrechnungskurse und Konstanten'!$D$11),F654*'Umrechnungskurse und Konstanten'!$E$11,0)+IF(AND(C654&gt;='Umrechnungskurse und Konstanten'!$C$12,C654&lt;='Umrechnungskurse und Konstanten'!$D$12),F654*'Umrechnungskurse und Konstanten'!$E$12,0)+IF(AND(C654&gt;='Umrechnungskurse und Konstanten'!$C$13,C654&lt;='Umrechnungskurse und Konstanten'!$D$13),F654*'Umrechnungskurse und Konstanten'!$E$13,0)+IF(AND(C654&gt;='Umrechnungskurse und Konstanten'!$C$14,C654&lt;='Umrechnungskurse und Konstanten'!$D$14),F654*'Umrechnungskurse und Konstanten'!$E$14,0)+IF(AND(C654&gt;='Umrechnungskurse und Konstanten'!$C$15,C654&lt;='Umrechnungskurse und Konstanten'!$D$15),F654*'Umrechnungskurse und Konstanten'!$E$15,0)+IF(AND(C654&gt;='Umrechnungskurse und Konstanten'!$C$16,C654&lt;='Umrechnungskurse und Konstanten'!$D$16),F654*'Umrechnungskurse und Konstanten'!$E$16,0)</f>
        <v>0</v>
      </c>
      <c r="J654" s="43">
        <f t="shared" si="31"/>
        <v>0</v>
      </c>
      <c r="K654" s="43">
        <f t="shared" si="32"/>
        <v>0</v>
      </c>
      <c r="L654" s="69" t="str">
        <f>IF(OR(G654='Umrechnungskurse und Konstanten'!$E$21,G654='Umrechnungskurse und Konstanten'!$E$22,G654='Umrechnungskurse und Konstanten'!$E$23),"VSt. Satz ok.","falsche/keine VSt.")</f>
        <v>falsche/keine VSt.</v>
      </c>
      <c r="M654" s="67" t="str">
        <f>IF(AND(C654&gt;='Umrechnungskurse und Konstanten'!$C$14,C654&lt;='Umrechnungskurse und Konstanten'!$D$16),"Periode ok.","falsche Periode")</f>
        <v>falsche Periode</v>
      </c>
    </row>
    <row r="655" spans="2:13" x14ac:dyDescent="0.3">
      <c r="B655" s="56"/>
      <c r="C655" s="38"/>
      <c r="D655" s="38"/>
      <c r="E655" s="45"/>
      <c r="F655" s="40"/>
      <c r="G655" s="52"/>
      <c r="H655" s="42">
        <f t="shared" si="30"/>
        <v>0</v>
      </c>
      <c r="I655" s="43">
        <f>IF(AND(C655&gt;='Umrechnungskurse und Konstanten'!$C$5,C655&lt;='Umrechnungskurse und Konstanten'!$D$5),F655*'Umrechnungskurse und Konstanten'!$E$5,0)+IF(AND(C655&gt;='Umrechnungskurse und Konstanten'!$C$6,C655&lt;='Umrechnungskurse und Konstanten'!$D$6),F655*'Umrechnungskurse und Konstanten'!$E$6,0)+IF(AND(C655&gt;='Umrechnungskurse und Konstanten'!$C$7,C655&lt;='Umrechnungskurse und Konstanten'!$D$7),F655*'Umrechnungskurse und Konstanten'!$E$7,0)+IF(AND(C655&gt;='Umrechnungskurse und Konstanten'!$C$8,C655&lt;='Umrechnungskurse und Konstanten'!$D$8),F655*'Umrechnungskurse und Konstanten'!$E$8,0)+IF(AND(C655&gt;='Umrechnungskurse und Konstanten'!$C$9,C655&lt;='Umrechnungskurse und Konstanten'!$D$9),F655*'Umrechnungskurse und Konstanten'!$E$9,0)+IF(AND(C655&gt;='Umrechnungskurse und Konstanten'!$C$10,C655&lt;='Umrechnungskurse und Konstanten'!$D$10),F655*'Umrechnungskurse und Konstanten'!$E$10,0)+IF(AND(C655&gt;='Umrechnungskurse und Konstanten'!$C$11,C655&lt;='Umrechnungskurse und Konstanten'!$D$11),F655*'Umrechnungskurse und Konstanten'!$E$11,0)+IF(AND(C655&gt;='Umrechnungskurse und Konstanten'!$C$12,C655&lt;='Umrechnungskurse und Konstanten'!$D$12),F655*'Umrechnungskurse und Konstanten'!$E$12,0)+IF(AND(C655&gt;='Umrechnungskurse und Konstanten'!$C$13,C655&lt;='Umrechnungskurse und Konstanten'!$D$13),F655*'Umrechnungskurse und Konstanten'!$E$13,0)+IF(AND(C655&gt;='Umrechnungskurse und Konstanten'!$C$14,C655&lt;='Umrechnungskurse und Konstanten'!$D$14),F655*'Umrechnungskurse und Konstanten'!$E$14,0)+IF(AND(C655&gt;='Umrechnungskurse und Konstanten'!$C$15,C655&lt;='Umrechnungskurse und Konstanten'!$D$15),F655*'Umrechnungskurse und Konstanten'!$E$15,0)+IF(AND(C655&gt;='Umrechnungskurse und Konstanten'!$C$16,C655&lt;='Umrechnungskurse und Konstanten'!$D$16),F655*'Umrechnungskurse und Konstanten'!$E$16,0)</f>
        <v>0</v>
      </c>
      <c r="J655" s="43">
        <f t="shared" si="31"/>
        <v>0</v>
      </c>
      <c r="K655" s="43">
        <f t="shared" si="32"/>
        <v>0</v>
      </c>
      <c r="L655" s="69" t="str">
        <f>IF(OR(G655='Umrechnungskurse und Konstanten'!$E$21,G655='Umrechnungskurse und Konstanten'!$E$22,G655='Umrechnungskurse und Konstanten'!$E$23),"VSt. Satz ok.","falsche/keine VSt.")</f>
        <v>falsche/keine VSt.</v>
      </c>
      <c r="M655" s="67" t="str">
        <f>IF(AND(C655&gt;='Umrechnungskurse und Konstanten'!$C$14,C655&lt;='Umrechnungskurse und Konstanten'!$D$16),"Periode ok.","falsche Periode")</f>
        <v>falsche Periode</v>
      </c>
    </row>
    <row r="656" spans="2:13" x14ac:dyDescent="0.3">
      <c r="B656" s="56"/>
      <c r="C656" s="38"/>
      <c r="D656" s="38"/>
      <c r="E656" s="45"/>
      <c r="F656" s="40"/>
      <c r="G656" s="52"/>
      <c r="H656" s="42">
        <f t="shared" si="30"/>
        <v>0</v>
      </c>
      <c r="I656" s="43">
        <f>IF(AND(C656&gt;='Umrechnungskurse und Konstanten'!$C$5,C656&lt;='Umrechnungskurse und Konstanten'!$D$5),F656*'Umrechnungskurse und Konstanten'!$E$5,0)+IF(AND(C656&gt;='Umrechnungskurse und Konstanten'!$C$6,C656&lt;='Umrechnungskurse und Konstanten'!$D$6),F656*'Umrechnungskurse und Konstanten'!$E$6,0)+IF(AND(C656&gt;='Umrechnungskurse und Konstanten'!$C$7,C656&lt;='Umrechnungskurse und Konstanten'!$D$7),F656*'Umrechnungskurse und Konstanten'!$E$7,0)+IF(AND(C656&gt;='Umrechnungskurse und Konstanten'!$C$8,C656&lt;='Umrechnungskurse und Konstanten'!$D$8),F656*'Umrechnungskurse und Konstanten'!$E$8,0)+IF(AND(C656&gt;='Umrechnungskurse und Konstanten'!$C$9,C656&lt;='Umrechnungskurse und Konstanten'!$D$9),F656*'Umrechnungskurse und Konstanten'!$E$9,0)+IF(AND(C656&gt;='Umrechnungskurse und Konstanten'!$C$10,C656&lt;='Umrechnungskurse und Konstanten'!$D$10),F656*'Umrechnungskurse und Konstanten'!$E$10,0)+IF(AND(C656&gt;='Umrechnungskurse und Konstanten'!$C$11,C656&lt;='Umrechnungskurse und Konstanten'!$D$11),F656*'Umrechnungskurse und Konstanten'!$E$11,0)+IF(AND(C656&gt;='Umrechnungskurse und Konstanten'!$C$12,C656&lt;='Umrechnungskurse und Konstanten'!$D$12),F656*'Umrechnungskurse und Konstanten'!$E$12,0)+IF(AND(C656&gt;='Umrechnungskurse und Konstanten'!$C$13,C656&lt;='Umrechnungskurse und Konstanten'!$D$13),F656*'Umrechnungskurse und Konstanten'!$E$13,0)+IF(AND(C656&gt;='Umrechnungskurse und Konstanten'!$C$14,C656&lt;='Umrechnungskurse und Konstanten'!$D$14),F656*'Umrechnungskurse und Konstanten'!$E$14,0)+IF(AND(C656&gt;='Umrechnungskurse und Konstanten'!$C$15,C656&lt;='Umrechnungskurse und Konstanten'!$D$15),F656*'Umrechnungskurse und Konstanten'!$E$15,0)+IF(AND(C656&gt;='Umrechnungskurse und Konstanten'!$C$16,C656&lt;='Umrechnungskurse und Konstanten'!$D$16),F656*'Umrechnungskurse und Konstanten'!$E$16,0)</f>
        <v>0</v>
      </c>
      <c r="J656" s="43">
        <f t="shared" si="31"/>
        <v>0</v>
      </c>
      <c r="K656" s="43">
        <f t="shared" si="32"/>
        <v>0</v>
      </c>
      <c r="L656" s="69" t="str">
        <f>IF(OR(G656='Umrechnungskurse und Konstanten'!$E$21,G656='Umrechnungskurse und Konstanten'!$E$22,G656='Umrechnungskurse und Konstanten'!$E$23),"VSt. Satz ok.","falsche/keine VSt.")</f>
        <v>falsche/keine VSt.</v>
      </c>
      <c r="M656" s="67" t="str">
        <f>IF(AND(C656&gt;='Umrechnungskurse und Konstanten'!$C$14,C656&lt;='Umrechnungskurse und Konstanten'!$D$16),"Periode ok.","falsche Periode")</f>
        <v>falsche Periode</v>
      </c>
    </row>
    <row r="657" spans="2:13" x14ac:dyDescent="0.3">
      <c r="B657" s="56"/>
      <c r="C657" s="38"/>
      <c r="D657" s="38"/>
      <c r="E657" s="45"/>
      <c r="F657" s="40"/>
      <c r="G657" s="52"/>
      <c r="H657" s="42">
        <f t="shared" si="30"/>
        <v>0</v>
      </c>
      <c r="I657" s="43">
        <f>IF(AND(C657&gt;='Umrechnungskurse und Konstanten'!$C$5,C657&lt;='Umrechnungskurse und Konstanten'!$D$5),F657*'Umrechnungskurse und Konstanten'!$E$5,0)+IF(AND(C657&gt;='Umrechnungskurse und Konstanten'!$C$6,C657&lt;='Umrechnungskurse und Konstanten'!$D$6),F657*'Umrechnungskurse und Konstanten'!$E$6,0)+IF(AND(C657&gt;='Umrechnungskurse und Konstanten'!$C$7,C657&lt;='Umrechnungskurse und Konstanten'!$D$7),F657*'Umrechnungskurse und Konstanten'!$E$7,0)+IF(AND(C657&gt;='Umrechnungskurse und Konstanten'!$C$8,C657&lt;='Umrechnungskurse und Konstanten'!$D$8),F657*'Umrechnungskurse und Konstanten'!$E$8,0)+IF(AND(C657&gt;='Umrechnungskurse und Konstanten'!$C$9,C657&lt;='Umrechnungskurse und Konstanten'!$D$9),F657*'Umrechnungskurse und Konstanten'!$E$9,0)+IF(AND(C657&gt;='Umrechnungskurse und Konstanten'!$C$10,C657&lt;='Umrechnungskurse und Konstanten'!$D$10),F657*'Umrechnungskurse und Konstanten'!$E$10,0)+IF(AND(C657&gt;='Umrechnungskurse und Konstanten'!$C$11,C657&lt;='Umrechnungskurse und Konstanten'!$D$11),F657*'Umrechnungskurse und Konstanten'!$E$11,0)+IF(AND(C657&gt;='Umrechnungskurse und Konstanten'!$C$12,C657&lt;='Umrechnungskurse und Konstanten'!$D$12),F657*'Umrechnungskurse und Konstanten'!$E$12,0)+IF(AND(C657&gt;='Umrechnungskurse und Konstanten'!$C$13,C657&lt;='Umrechnungskurse und Konstanten'!$D$13),F657*'Umrechnungskurse und Konstanten'!$E$13,0)+IF(AND(C657&gt;='Umrechnungskurse und Konstanten'!$C$14,C657&lt;='Umrechnungskurse und Konstanten'!$D$14),F657*'Umrechnungskurse und Konstanten'!$E$14,0)+IF(AND(C657&gt;='Umrechnungskurse und Konstanten'!$C$15,C657&lt;='Umrechnungskurse und Konstanten'!$D$15),F657*'Umrechnungskurse und Konstanten'!$E$15,0)+IF(AND(C657&gt;='Umrechnungskurse und Konstanten'!$C$16,C657&lt;='Umrechnungskurse und Konstanten'!$D$16),F657*'Umrechnungskurse und Konstanten'!$E$16,0)</f>
        <v>0</v>
      </c>
      <c r="J657" s="43">
        <f t="shared" si="31"/>
        <v>0</v>
      </c>
      <c r="K657" s="43">
        <f t="shared" si="32"/>
        <v>0</v>
      </c>
      <c r="L657" s="69" t="str">
        <f>IF(OR(G657='Umrechnungskurse und Konstanten'!$E$21,G657='Umrechnungskurse und Konstanten'!$E$22,G657='Umrechnungskurse und Konstanten'!$E$23),"VSt. Satz ok.","falsche/keine VSt.")</f>
        <v>falsche/keine VSt.</v>
      </c>
      <c r="M657" s="67" t="str">
        <f>IF(AND(C657&gt;='Umrechnungskurse und Konstanten'!$C$14,C657&lt;='Umrechnungskurse und Konstanten'!$D$16),"Periode ok.","falsche Periode")</f>
        <v>falsche Periode</v>
      </c>
    </row>
    <row r="658" spans="2:13" x14ac:dyDescent="0.3">
      <c r="B658" s="56"/>
      <c r="C658" s="38"/>
      <c r="D658" s="38"/>
      <c r="E658" s="45"/>
      <c r="F658" s="40"/>
      <c r="G658" s="52"/>
      <c r="H658" s="42">
        <f t="shared" si="30"/>
        <v>0</v>
      </c>
      <c r="I658" s="43">
        <f>IF(AND(C658&gt;='Umrechnungskurse und Konstanten'!$C$5,C658&lt;='Umrechnungskurse und Konstanten'!$D$5),F658*'Umrechnungskurse und Konstanten'!$E$5,0)+IF(AND(C658&gt;='Umrechnungskurse und Konstanten'!$C$6,C658&lt;='Umrechnungskurse und Konstanten'!$D$6),F658*'Umrechnungskurse und Konstanten'!$E$6,0)+IF(AND(C658&gt;='Umrechnungskurse und Konstanten'!$C$7,C658&lt;='Umrechnungskurse und Konstanten'!$D$7),F658*'Umrechnungskurse und Konstanten'!$E$7,0)+IF(AND(C658&gt;='Umrechnungskurse und Konstanten'!$C$8,C658&lt;='Umrechnungskurse und Konstanten'!$D$8),F658*'Umrechnungskurse und Konstanten'!$E$8,0)+IF(AND(C658&gt;='Umrechnungskurse und Konstanten'!$C$9,C658&lt;='Umrechnungskurse und Konstanten'!$D$9),F658*'Umrechnungskurse und Konstanten'!$E$9,0)+IF(AND(C658&gt;='Umrechnungskurse und Konstanten'!$C$10,C658&lt;='Umrechnungskurse und Konstanten'!$D$10),F658*'Umrechnungskurse und Konstanten'!$E$10,0)+IF(AND(C658&gt;='Umrechnungskurse und Konstanten'!$C$11,C658&lt;='Umrechnungskurse und Konstanten'!$D$11),F658*'Umrechnungskurse und Konstanten'!$E$11,0)+IF(AND(C658&gt;='Umrechnungskurse und Konstanten'!$C$12,C658&lt;='Umrechnungskurse und Konstanten'!$D$12),F658*'Umrechnungskurse und Konstanten'!$E$12,0)+IF(AND(C658&gt;='Umrechnungskurse und Konstanten'!$C$13,C658&lt;='Umrechnungskurse und Konstanten'!$D$13),F658*'Umrechnungskurse und Konstanten'!$E$13,0)+IF(AND(C658&gt;='Umrechnungskurse und Konstanten'!$C$14,C658&lt;='Umrechnungskurse und Konstanten'!$D$14),F658*'Umrechnungskurse und Konstanten'!$E$14,0)+IF(AND(C658&gt;='Umrechnungskurse und Konstanten'!$C$15,C658&lt;='Umrechnungskurse und Konstanten'!$D$15),F658*'Umrechnungskurse und Konstanten'!$E$15,0)+IF(AND(C658&gt;='Umrechnungskurse und Konstanten'!$C$16,C658&lt;='Umrechnungskurse und Konstanten'!$D$16),F658*'Umrechnungskurse und Konstanten'!$E$16,0)</f>
        <v>0</v>
      </c>
      <c r="J658" s="43">
        <f t="shared" si="31"/>
        <v>0</v>
      </c>
      <c r="K658" s="43">
        <f t="shared" si="32"/>
        <v>0</v>
      </c>
      <c r="L658" s="69" t="str">
        <f>IF(OR(G658='Umrechnungskurse und Konstanten'!$E$21,G658='Umrechnungskurse und Konstanten'!$E$22,G658='Umrechnungskurse und Konstanten'!$E$23),"VSt. Satz ok.","falsche/keine VSt.")</f>
        <v>falsche/keine VSt.</v>
      </c>
      <c r="M658" s="67" t="str">
        <f>IF(AND(C658&gt;='Umrechnungskurse und Konstanten'!$C$14,C658&lt;='Umrechnungskurse und Konstanten'!$D$16),"Periode ok.","falsche Periode")</f>
        <v>falsche Periode</v>
      </c>
    </row>
    <row r="659" spans="2:13" x14ac:dyDescent="0.3">
      <c r="B659" s="56"/>
      <c r="C659" s="38"/>
      <c r="D659" s="38"/>
      <c r="E659" s="45"/>
      <c r="F659" s="40"/>
      <c r="G659" s="52"/>
      <c r="H659" s="42">
        <f t="shared" si="30"/>
        <v>0</v>
      </c>
      <c r="I659" s="43">
        <f>IF(AND(C659&gt;='Umrechnungskurse und Konstanten'!$C$5,C659&lt;='Umrechnungskurse und Konstanten'!$D$5),F659*'Umrechnungskurse und Konstanten'!$E$5,0)+IF(AND(C659&gt;='Umrechnungskurse und Konstanten'!$C$6,C659&lt;='Umrechnungskurse und Konstanten'!$D$6),F659*'Umrechnungskurse und Konstanten'!$E$6,0)+IF(AND(C659&gt;='Umrechnungskurse und Konstanten'!$C$7,C659&lt;='Umrechnungskurse und Konstanten'!$D$7),F659*'Umrechnungskurse und Konstanten'!$E$7,0)+IF(AND(C659&gt;='Umrechnungskurse und Konstanten'!$C$8,C659&lt;='Umrechnungskurse und Konstanten'!$D$8),F659*'Umrechnungskurse und Konstanten'!$E$8,0)+IF(AND(C659&gt;='Umrechnungskurse und Konstanten'!$C$9,C659&lt;='Umrechnungskurse und Konstanten'!$D$9),F659*'Umrechnungskurse und Konstanten'!$E$9,0)+IF(AND(C659&gt;='Umrechnungskurse und Konstanten'!$C$10,C659&lt;='Umrechnungskurse und Konstanten'!$D$10),F659*'Umrechnungskurse und Konstanten'!$E$10,0)+IF(AND(C659&gt;='Umrechnungskurse und Konstanten'!$C$11,C659&lt;='Umrechnungskurse und Konstanten'!$D$11),F659*'Umrechnungskurse und Konstanten'!$E$11,0)+IF(AND(C659&gt;='Umrechnungskurse und Konstanten'!$C$12,C659&lt;='Umrechnungskurse und Konstanten'!$D$12),F659*'Umrechnungskurse und Konstanten'!$E$12,0)+IF(AND(C659&gt;='Umrechnungskurse und Konstanten'!$C$13,C659&lt;='Umrechnungskurse und Konstanten'!$D$13),F659*'Umrechnungskurse und Konstanten'!$E$13,0)+IF(AND(C659&gt;='Umrechnungskurse und Konstanten'!$C$14,C659&lt;='Umrechnungskurse und Konstanten'!$D$14),F659*'Umrechnungskurse und Konstanten'!$E$14,0)+IF(AND(C659&gt;='Umrechnungskurse und Konstanten'!$C$15,C659&lt;='Umrechnungskurse und Konstanten'!$D$15),F659*'Umrechnungskurse und Konstanten'!$E$15,0)+IF(AND(C659&gt;='Umrechnungskurse und Konstanten'!$C$16,C659&lt;='Umrechnungskurse und Konstanten'!$D$16),F659*'Umrechnungskurse und Konstanten'!$E$16,0)</f>
        <v>0</v>
      </c>
      <c r="J659" s="43">
        <f t="shared" si="31"/>
        <v>0</v>
      </c>
      <c r="K659" s="43">
        <f t="shared" si="32"/>
        <v>0</v>
      </c>
      <c r="L659" s="69" t="str">
        <f>IF(OR(G659='Umrechnungskurse und Konstanten'!$E$21,G659='Umrechnungskurse und Konstanten'!$E$22,G659='Umrechnungskurse und Konstanten'!$E$23),"VSt. Satz ok.","falsche/keine VSt.")</f>
        <v>falsche/keine VSt.</v>
      </c>
      <c r="M659" s="67" t="str">
        <f>IF(AND(C659&gt;='Umrechnungskurse und Konstanten'!$C$14,C659&lt;='Umrechnungskurse und Konstanten'!$D$16),"Periode ok.","falsche Periode")</f>
        <v>falsche Periode</v>
      </c>
    </row>
    <row r="660" spans="2:13" x14ac:dyDescent="0.3">
      <c r="B660" s="56"/>
      <c r="C660" s="38"/>
      <c r="D660" s="38"/>
      <c r="E660" s="45"/>
      <c r="F660" s="40"/>
      <c r="G660" s="52"/>
      <c r="H660" s="42">
        <f t="shared" si="30"/>
        <v>0</v>
      </c>
      <c r="I660" s="43">
        <f>IF(AND(C660&gt;='Umrechnungskurse und Konstanten'!$C$5,C660&lt;='Umrechnungskurse und Konstanten'!$D$5),F660*'Umrechnungskurse und Konstanten'!$E$5,0)+IF(AND(C660&gt;='Umrechnungskurse und Konstanten'!$C$6,C660&lt;='Umrechnungskurse und Konstanten'!$D$6),F660*'Umrechnungskurse und Konstanten'!$E$6,0)+IF(AND(C660&gt;='Umrechnungskurse und Konstanten'!$C$7,C660&lt;='Umrechnungskurse und Konstanten'!$D$7),F660*'Umrechnungskurse und Konstanten'!$E$7,0)+IF(AND(C660&gt;='Umrechnungskurse und Konstanten'!$C$8,C660&lt;='Umrechnungskurse und Konstanten'!$D$8),F660*'Umrechnungskurse und Konstanten'!$E$8,0)+IF(AND(C660&gt;='Umrechnungskurse und Konstanten'!$C$9,C660&lt;='Umrechnungskurse und Konstanten'!$D$9),F660*'Umrechnungskurse und Konstanten'!$E$9,0)+IF(AND(C660&gt;='Umrechnungskurse und Konstanten'!$C$10,C660&lt;='Umrechnungskurse und Konstanten'!$D$10),F660*'Umrechnungskurse und Konstanten'!$E$10,0)+IF(AND(C660&gt;='Umrechnungskurse und Konstanten'!$C$11,C660&lt;='Umrechnungskurse und Konstanten'!$D$11),F660*'Umrechnungskurse und Konstanten'!$E$11,0)+IF(AND(C660&gt;='Umrechnungskurse und Konstanten'!$C$12,C660&lt;='Umrechnungskurse und Konstanten'!$D$12),F660*'Umrechnungskurse und Konstanten'!$E$12,0)+IF(AND(C660&gt;='Umrechnungskurse und Konstanten'!$C$13,C660&lt;='Umrechnungskurse und Konstanten'!$D$13),F660*'Umrechnungskurse und Konstanten'!$E$13,0)+IF(AND(C660&gt;='Umrechnungskurse und Konstanten'!$C$14,C660&lt;='Umrechnungskurse und Konstanten'!$D$14),F660*'Umrechnungskurse und Konstanten'!$E$14,0)+IF(AND(C660&gt;='Umrechnungskurse und Konstanten'!$C$15,C660&lt;='Umrechnungskurse und Konstanten'!$D$15),F660*'Umrechnungskurse und Konstanten'!$E$15,0)+IF(AND(C660&gt;='Umrechnungskurse und Konstanten'!$C$16,C660&lt;='Umrechnungskurse und Konstanten'!$D$16),F660*'Umrechnungskurse und Konstanten'!$E$16,0)</f>
        <v>0</v>
      </c>
      <c r="J660" s="43">
        <f t="shared" si="31"/>
        <v>0</v>
      </c>
      <c r="K660" s="43">
        <f t="shared" si="32"/>
        <v>0</v>
      </c>
      <c r="L660" s="69" t="str">
        <f>IF(OR(G660='Umrechnungskurse und Konstanten'!$E$21,G660='Umrechnungskurse und Konstanten'!$E$22,G660='Umrechnungskurse und Konstanten'!$E$23),"VSt. Satz ok.","falsche/keine VSt.")</f>
        <v>falsche/keine VSt.</v>
      </c>
      <c r="M660" s="67" t="str">
        <f>IF(AND(C660&gt;='Umrechnungskurse und Konstanten'!$C$14,C660&lt;='Umrechnungskurse und Konstanten'!$D$16),"Periode ok.","falsche Periode")</f>
        <v>falsche Periode</v>
      </c>
    </row>
    <row r="661" spans="2:13" x14ac:dyDescent="0.3">
      <c r="B661" s="56"/>
      <c r="C661" s="38"/>
      <c r="D661" s="38"/>
      <c r="E661" s="45"/>
      <c r="F661" s="40"/>
      <c r="G661" s="52"/>
      <c r="H661" s="42">
        <f t="shared" si="30"/>
        <v>0</v>
      </c>
      <c r="I661" s="43">
        <f>IF(AND(C661&gt;='Umrechnungskurse und Konstanten'!$C$5,C661&lt;='Umrechnungskurse und Konstanten'!$D$5),F661*'Umrechnungskurse und Konstanten'!$E$5,0)+IF(AND(C661&gt;='Umrechnungskurse und Konstanten'!$C$6,C661&lt;='Umrechnungskurse und Konstanten'!$D$6),F661*'Umrechnungskurse und Konstanten'!$E$6,0)+IF(AND(C661&gt;='Umrechnungskurse und Konstanten'!$C$7,C661&lt;='Umrechnungskurse und Konstanten'!$D$7),F661*'Umrechnungskurse und Konstanten'!$E$7,0)+IF(AND(C661&gt;='Umrechnungskurse und Konstanten'!$C$8,C661&lt;='Umrechnungskurse und Konstanten'!$D$8),F661*'Umrechnungskurse und Konstanten'!$E$8,0)+IF(AND(C661&gt;='Umrechnungskurse und Konstanten'!$C$9,C661&lt;='Umrechnungskurse und Konstanten'!$D$9),F661*'Umrechnungskurse und Konstanten'!$E$9,0)+IF(AND(C661&gt;='Umrechnungskurse und Konstanten'!$C$10,C661&lt;='Umrechnungskurse und Konstanten'!$D$10),F661*'Umrechnungskurse und Konstanten'!$E$10,0)+IF(AND(C661&gt;='Umrechnungskurse und Konstanten'!$C$11,C661&lt;='Umrechnungskurse und Konstanten'!$D$11),F661*'Umrechnungskurse und Konstanten'!$E$11,0)+IF(AND(C661&gt;='Umrechnungskurse und Konstanten'!$C$12,C661&lt;='Umrechnungskurse und Konstanten'!$D$12),F661*'Umrechnungskurse und Konstanten'!$E$12,0)+IF(AND(C661&gt;='Umrechnungskurse und Konstanten'!$C$13,C661&lt;='Umrechnungskurse und Konstanten'!$D$13),F661*'Umrechnungskurse und Konstanten'!$E$13,0)+IF(AND(C661&gt;='Umrechnungskurse und Konstanten'!$C$14,C661&lt;='Umrechnungskurse und Konstanten'!$D$14),F661*'Umrechnungskurse und Konstanten'!$E$14,0)+IF(AND(C661&gt;='Umrechnungskurse und Konstanten'!$C$15,C661&lt;='Umrechnungskurse und Konstanten'!$D$15),F661*'Umrechnungskurse und Konstanten'!$E$15,0)+IF(AND(C661&gt;='Umrechnungskurse und Konstanten'!$C$16,C661&lt;='Umrechnungskurse und Konstanten'!$D$16),F661*'Umrechnungskurse und Konstanten'!$E$16,0)</f>
        <v>0</v>
      </c>
      <c r="J661" s="43">
        <f t="shared" si="31"/>
        <v>0</v>
      </c>
      <c r="K661" s="43">
        <f t="shared" si="32"/>
        <v>0</v>
      </c>
      <c r="L661" s="69" t="str">
        <f>IF(OR(G661='Umrechnungskurse und Konstanten'!$E$21,G661='Umrechnungskurse und Konstanten'!$E$22,G661='Umrechnungskurse und Konstanten'!$E$23),"VSt. Satz ok.","falsche/keine VSt.")</f>
        <v>falsche/keine VSt.</v>
      </c>
      <c r="M661" s="67" t="str">
        <f>IF(AND(C661&gt;='Umrechnungskurse und Konstanten'!$C$14,C661&lt;='Umrechnungskurse und Konstanten'!$D$16),"Periode ok.","falsche Periode")</f>
        <v>falsche Periode</v>
      </c>
    </row>
    <row r="662" spans="2:13" x14ac:dyDescent="0.3">
      <c r="B662" s="56"/>
      <c r="C662" s="38"/>
      <c r="D662" s="38"/>
      <c r="E662" s="45"/>
      <c r="F662" s="40"/>
      <c r="G662" s="52"/>
      <c r="H662" s="42">
        <f t="shared" si="30"/>
        <v>0</v>
      </c>
      <c r="I662" s="43">
        <f>IF(AND(C662&gt;='Umrechnungskurse und Konstanten'!$C$5,C662&lt;='Umrechnungskurse und Konstanten'!$D$5),F662*'Umrechnungskurse und Konstanten'!$E$5,0)+IF(AND(C662&gt;='Umrechnungskurse und Konstanten'!$C$6,C662&lt;='Umrechnungskurse und Konstanten'!$D$6),F662*'Umrechnungskurse und Konstanten'!$E$6,0)+IF(AND(C662&gt;='Umrechnungskurse und Konstanten'!$C$7,C662&lt;='Umrechnungskurse und Konstanten'!$D$7),F662*'Umrechnungskurse und Konstanten'!$E$7,0)+IF(AND(C662&gt;='Umrechnungskurse und Konstanten'!$C$8,C662&lt;='Umrechnungskurse und Konstanten'!$D$8),F662*'Umrechnungskurse und Konstanten'!$E$8,0)+IF(AND(C662&gt;='Umrechnungskurse und Konstanten'!$C$9,C662&lt;='Umrechnungskurse und Konstanten'!$D$9),F662*'Umrechnungskurse und Konstanten'!$E$9,0)+IF(AND(C662&gt;='Umrechnungskurse und Konstanten'!$C$10,C662&lt;='Umrechnungskurse und Konstanten'!$D$10),F662*'Umrechnungskurse und Konstanten'!$E$10,0)+IF(AND(C662&gt;='Umrechnungskurse und Konstanten'!$C$11,C662&lt;='Umrechnungskurse und Konstanten'!$D$11),F662*'Umrechnungskurse und Konstanten'!$E$11,0)+IF(AND(C662&gt;='Umrechnungskurse und Konstanten'!$C$12,C662&lt;='Umrechnungskurse und Konstanten'!$D$12),F662*'Umrechnungskurse und Konstanten'!$E$12,0)+IF(AND(C662&gt;='Umrechnungskurse und Konstanten'!$C$13,C662&lt;='Umrechnungskurse und Konstanten'!$D$13),F662*'Umrechnungskurse und Konstanten'!$E$13,0)+IF(AND(C662&gt;='Umrechnungskurse und Konstanten'!$C$14,C662&lt;='Umrechnungskurse und Konstanten'!$D$14),F662*'Umrechnungskurse und Konstanten'!$E$14,0)+IF(AND(C662&gt;='Umrechnungskurse und Konstanten'!$C$15,C662&lt;='Umrechnungskurse und Konstanten'!$D$15),F662*'Umrechnungskurse und Konstanten'!$E$15,0)+IF(AND(C662&gt;='Umrechnungskurse und Konstanten'!$C$16,C662&lt;='Umrechnungskurse und Konstanten'!$D$16),F662*'Umrechnungskurse und Konstanten'!$E$16,0)</f>
        <v>0</v>
      </c>
      <c r="J662" s="43">
        <f t="shared" si="31"/>
        <v>0</v>
      </c>
      <c r="K662" s="43">
        <f t="shared" si="32"/>
        <v>0</v>
      </c>
      <c r="L662" s="69" t="str">
        <f>IF(OR(G662='Umrechnungskurse und Konstanten'!$E$21,G662='Umrechnungskurse und Konstanten'!$E$22,G662='Umrechnungskurse und Konstanten'!$E$23),"VSt. Satz ok.","falsche/keine VSt.")</f>
        <v>falsche/keine VSt.</v>
      </c>
      <c r="M662" s="67" t="str">
        <f>IF(AND(C662&gt;='Umrechnungskurse und Konstanten'!$C$14,C662&lt;='Umrechnungskurse und Konstanten'!$D$16),"Periode ok.","falsche Periode")</f>
        <v>falsche Periode</v>
      </c>
    </row>
    <row r="663" spans="2:13" x14ac:dyDescent="0.3">
      <c r="B663" s="56"/>
      <c r="C663" s="38"/>
      <c r="D663" s="38"/>
      <c r="E663" s="45"/>
      <c r="F663" s="40"/>
      <c r="G663" s="52"/>
      <c r="H663" s="42">
        <f t="shared" si="30"/>
        <v>0</v>
      </c>
      <c r="I663" s="43">
        <f>IF(AND(C663&gt;='Umrechnungskurse und Konstanten'!$C$5,C663&lt;='Umrechnungskurse und Konstanten'!$D$5),F663*'Umrechnungskurse und Konstanten'!$E$5,0)+IF(AND(C663&gt;='Umrechnungskurse und Konstanten'!$C$6,C663&lt;='Umrechnungskurse und Konstanten'!$D$6),F663*'Umrechnungskurse und Konstanten'!$E$6,0)+IF(AND(C663&gt;='Umrechnungskurse und Konstanten'!$C$7,C663&lt;='Umrechnungskurse und Konstanten'!$D$7),F663*'Umrechnungskurse und Konstanten'!$E$7,0)+IF(AND(C663&gt;='Umrechnungskurse und Konstanten'!$C$8,C663&lt;='Umrechnungskurse und Konstanten'!$D$8),F663*'Umrechnungskurse und Konstanten'!$E$8,0)+IF(AND(C663&gt;='Umrechnungskurse und Konstanten'!$C$9,C663&lt;='Umrechnungskurse und Konstanten'!$D$9),F663*'Umrechnungskurse und Konstanten'!$E$9,0)+IF(AND(C663&gt;='Umrechnungskurse und Konstanten'!$C$10,C663&lt;='Umrechnungskurse und Konstanten'!$D$10),F663*'Umrechnungskurse und Konstanten'!$E$10,0)+IF(AND(C663&gt;='Umrechnungskurse und Konstanten'!$C$11,C663&lt;='Umrechnungskurse und Konstanten'!$D$11),F663*'Umrechnungskurse und Konstanten'!$E$11,0)+IF(AND(C663&gt;='Umrechnungskurse und Konstanten'!$C$12,C663&lt;='Umrechnungskurse und Konstanten'!$D$12),F663*'Umrechnungskurse und Konstanten'!$E$12,0)+IF(AND(C663&gt;='Umrechnungskurse und Konstanten'!$C$13,C663&lt;='Umrechnungskurse und Konstanten'!$D$13),F663*'Umrechnungskurse und Konstanten'!$E$13,0)+IF(AND(C663&gt;='Umrechnungskurse und Konstanten'!$C$14,C663&lt;='Umrechnungskurse und Konstanten'!$D$14),F663*'Umrechnungskurse und Konstanten'!$E$14,0)+IF(AND(C663&gt;='Umrechnungskurse und Konstanten'!$C$15,C663&lt;='Umrechnungskurse und Konstanten'!$D$15),F663*'Umrechnungskurse und Konstanten'!$E$15,0)+IF(AND(C663&gt;='Umrechnungskurse und Konstanten'!$C$16,C663&lt;='Umrechnungskurse und Konstanten'!$D$16),F663*'Umrechnungskurse und Konstanten'!$E$16,0)</f>
        <v>0</v>
      </c>
      <c r="J663" s="43">
        <f t="shared" si="31"/>
        <v>0</v>
      </c>
      <c r="K663" s="43">
        <f t="shared" si="32"/>
        <v>0</v>
      </c>
      <c r="L663" s="69" t="str">
        <f>IF(OR(G663='Umrechnungskurse und Konstanten'!$E$21,G663='Umrechnungskurse und Konstanten'!$E$22,G663='Umrechnungskurse und Konstanten'!$E$23),"VSt. Satz ok.","falsche/keine VSt.")</f>
        <v>falsche/keine VSt.</v>
      </c>
      <c r="M663" s="67" t="str">
        <f>IF(AND(C663&gt;='Umrechnungskurse und Konstanten'!$C$14,C663&lt;='Umrechnungskurse und Konstanten'!$D$16),"Periode ok.","falsche Periode")</f>
        <v>falsche Periode</v>
      </c>
    </row>
    <row r="664" spans="2:13" x14ac:dyDescent="0.3">
      <c r="B664" s="56"/>
      <c r="C664" s="38"/>
      <c r="D664" s="38"/>
      <c r="E664" s="45"/>
      <c r="F664" s="40"/>
      <c r="G664" s="52"/>
      <c r="H664" s="42">
        <f t="shared" si="30"/>
        <v>0</v>
      </c>
      <c r="I664" s="43">
        <f>IF(AND(C664&gt;='Umrechnungskurse und Konstanten'!$C$5,C664&lt;='Umrechnungskurse und Konstanten'!$D$5),F664*'Umrechnungskurse und Konstanten'!$E$5,0)+IF(AND(C664&gt;='Umrechnungskurse und Konstanten'!$C$6,C664&lt;='Umrechnungskurse und Konstanten'!$D$6),F664*'Umrechnungskurse und Konstanten'!$E$6,0)+IF(AND(C664&gt;='Umrechnungskurse und Konstanten'!$C$7,C664&lt;='Umrechnungskurse und Konstanten'!$D$7),F664*'Umrechnungskurse und Konstanten'!$E$7,0)+IF(AND(C664&gt;='Umrechnungskurse und Konstanten'!$C$8,C664&lt;='Umrechnungskurse und Konstanten'!$D$8),F664*'Umrechnungskurse und Konstanten'!$E$8,0)+IF(AND(C664&gt;='Umrechnungskurse und Konstanten'!$C$9,C664&lt;='Umrechnungskurse und Konstanten'!$D$9),F664*'Umrechnungskurse und Konstanten'!$E$9,0)+IF(AND(C664&gt;='Umrechnungskurse und Konstanten'!$C$10,C664&lt;='Umrechnungskurse und Konstanten'!$D$10),F664*'Umrechnungskurse und Konstanten'!$E$10,0)+IF(AND(C664&gt;='Umrechnungskurse und Konstanten'!$C$11,C664&lt;='Umrechnungskurse und Konstanten'!$D$11),F664*'Umrechnungskurse und Konstanten'!$E$11,0)+IF(AND(C664&gt;='Umrechnungskurse und Konstanten'!$C$12,C664&lt;='Umrechnungskurse und Konstanten'!$D$12),F664*'Umrechnungskurse und Konstanten'!$E$12,0)+IF(AND(C664&gt;='Umrechnungskurse und Konstanten'!$C$13,C664&lt;='Umrechnungskurse und Konstanten'!$D$13),F664*'Umrechnungskurse und Konstanten'!$E$13,0)+IF(AND(C664&gt;='Umrechnungskurse und Konstanten'!$C$14,C664&lt;='Umrechnungskurse und Konstanten'!$D$14),F664*'Umrechnungskurse und Konstanten'!$E$14,0)+IF(AND(C664&gt;='Umrechnungskurse und Konstanten'!$C$15,C664&lt;='Umrechnungskurse und Konstanten'!$D$15),F664*'Umrechnungskurse und Konstanten'!$E$15,0)+IF(AND(C664&gt;='Umrechnungskurse und Konstanten'!$C$16,C664&lt;='Umrechnungskurse und Konstanten'!$D$16),F664*'Umrechnungskurse und Konstanten'!$E$16,0)</f>
        <v>0</v>
      </c>
      <c r="J664" s="43">
        <f t="shared" si="31"/>
        <v>0</v>
      </c>
      <c r="K664" s="43">
        <f t="shared" si="32"/>
        <v>0</v>
      </c>
      <c r="L664" s="69" t="str">
        <f>IF(OR(G664='Umrechnungskurse und Konstanten'!$E$21,G664='Umrechnungskurse und Konstanten'!$E$22,G664='Umrechnungskurse und Konstanten'!$E$23),"VSt. Satz ok.","falsche/keine VSt.")</f>
        <v>falsche/keine VSt.</v>
      </c>
      <c r="M664" s="67" t="str">
        <f>IF(AND(C664&gt;='Umrechnungskurse und Konstanten'!$C$14,C664&lt;='Umrechnungskurse und Konstanten'!$D$16),"Periode ok.","falsche Periode")</f>
        <v>falsche Periode</v>
      </c>
    </row>
    <row r="665" spans="2:13" x14ac:dyDescent="0.3">
      <c r="B665" s="56"/>
      <c r="C665" s="38"/>
      <c r="D665" s="38"/>
      <c r="E665" s="45"/>
      <c r="F665" s="40"/>
      <c r="G665" s="52"/>
      <c r="H665" s="42">
        <f t="shared" si="30"/>
        <v>0</v>
      </c>
      <c r="I665" s="43">
        <f>IF(AND(C665&gt;='Umrechnungskurse und Konstanten'!$C$5,C665&lt;='Umrechnungskurse und Konstanten'!$D$5),F665*'Umrechnungskurse und Konstanten'!$E$5,0)+IF(AND(C665&gt;='Umrechnungskurse und Konstanten'!$C$6,C665&lt;='Umrechnungskurse und Konstanten'!$D$6),F665*'Umrechnungskurse und Konstanten'!$E$6,0)+IF(AND(C665&gt;='Umrechnungskurse und Konstanten'!$C$7,C665&lt;='Umrechnungskurse und Konstanten'!$D$7),F665*'Umrechnungskurse und Konstanten'!$E$7,0)+IF(AND(C665&gt;='Umrechnungskurse und Konstanten'!$C$8,C665&lt;='Umrechnungskurse und Konstanten'!$D$8),F665*'Umrechnungskurse und Konstanten'!$E$8,0)+IF(AND(C665&gt;='Umrechnungskurse und Konstanten'!$C$9,C665&lt;='Umrechnungskurse und Konstanten'!$D$9),F665*'Umrechnungskurse und Konstanten'!$E$9,0)+IF(AND(C665&gt;='Umrechnungskurse und Konstanten'!$C$10,C665&lt;='Umrechnungskurse und Konstanten'!$D$10),F665*'Umrechnungskurse und Konstanten'!$E$10,0)+IF(AND(C665&gt;='Umrechnungskurse und Konstanten'!$C$11,C665&lt;='Umrechnungskurse und Konstanten'!$D$11),F665*'Umrechnungskurse und Konstanten'!$E$11,0)+IF(AND(C665&gt;='Umrechnungskurse und Konstanten'!$C$12,C665&lt;='Umrechnungskurse und Konstanten'!$D$12),F665*'Umrechnungskurse und Konstanten'!$E$12,0)+IF(AND(C665&gt;='Umrechnungskurse und Konstanten'!$C$13,C665&lt;='Umrechnungskurse und Konstanten'!$D$13),F665*'Umrechnungskurse und Konstanten'!$E$13,0)+IF(AND(C665&gt;='Umrechnungskurse und Konstanten'!$C$14,C665&lt;='Umrechnungskurse und Konstanten'!$D$14),F665*'Umrechnungskurse und Konstanten'!$E$14,0)+IF(AND(C665&gt;='Umrechnungskurse und Konstanten'!$C$15,C665&lt;='Umrechnungskurse und Konstanten'!$D$15),F665*'Umrechnungskurse und Konstanten'!$E$15,0)+IF(AND(C665&gt;='Umrechnungskurse und Konstanten'!$C$16,C665&lt;='Umrechnungskurse und Konstanten'!$D$16),F665*'Umrechnungskurse und Konstanten'!$E$16,0)</f>
        <v>0</v>
      </c>
      <c r="J665" s="43">
        <f t="shared" si="31"/>
        <v>0</v>
      </c>
      <c r="K665" s="43">
        <f t="shared" si="32"/>
        <v>0</v>
      </c>
      <c r="L665" s="69" t="str">
        <f>IF(OR(G665='Umrechnungskurse und Konstanten'!$E$21,G665='Umrechnungskurse und Konstanten'!$E$22,G665='Umrechnungskurse und Konstanten'!$E$23),"VSt. Satz ok.","falsche/keine VSt.")</f>
        <v>falsche/keine VSt.</v>
      </c>
      <c r="M665" s="67" t="str">
        <f>IF(AND(C665&gt;='Umrechnungskurse und Konstanten'!$C$14,C665&lt;='Umrechnungskurse und Konstanten'!$D$16),"Periode ok.","falsche Periode")</f>
        <v>falsche Periode</v>
      </c>
    </row>
    <row r="666" spans="2:13" x14ac:dyDescent="0.3">
      <c r="B666" s="56"/>
      <c r="C666" s="38"/>
      <c r="D666" s="38"/>
      <c r="E666" s="45"/>
      <c r="F666" s="40"/>
      <c r="G666" s="52"/>
      <c r="H666" s="42">
        <f t="shared" si="30"/>
        <v>0</v>
      </c>
      <c r="I666" s="43">
        <f>IF(AND(C666&gt;='Umrechnungskurse und Konstanten'!$C$5,C666&lt;='Umrechnungskurse und Konstanten'!$D$5),F666*'Umrechnungskurse und Konstanten'!$E$5,0)+IF(AND(C666&gt;='Umrechnungskurse und Konstanten'!$C$6,C666&lt;='Umrechnungskurse und Konstanten'!$D$6),F666*'Umrechnungskurse und Konstanten'!$E$6,0)+IF(AND(C666&gt;='Umrechnungskurse und Konstanten'!$C$7,C666&lt;='Umrechnungskurse und Konstanten'!$D$7),F666*'Umrechnungskurse und Konstanten'!$E$7,0)+IF(AND(C666&gt;='Umrechnungskurse und Konstanten'!$C$8,C666&lt;='Umrechnungskurse und Konstanten'!$D$8),F666*'Umrechnungskurse und Konstanten'!$E$8,0)+IF(AND(C666&gt;='Umrechnungskurse und Konstanten'!$C$9,C666&lt;='Umrechnungskurse und Konstanten'!$D$9),F666*'Umrechnungskurse und Konstanten'!$E$9,0)+IF(AND(C666&gt;='Umrechnungskurse und Konstanten'!$C$10,C666&lt;='Umrechnungskurse und Konstanten'!$D$10),F666*'Umrechnungskurse und Konstanten'!$E$10,0)+IF(AND(C666&gt;='Umrechnungskurse und Konstanten'!$C$11,C666&lt;='Umrechnungskurse und Konstanten'!$D$11),F666*'Umrechnungskurse und Konstanten'!$E$11,0)+IF(AND(C666&gt;='Umrechnungskurse und Konstanten'!$C$12,C666&lt;='Umrechnungskurse und Konstanten'!$D$12),F666*'Umrechnungskurse und Konstanten'!$E$12,0)+IF(AND(C666&gt;='Umrechnungskurse und Konstanten'!$C$13,C666&lt;='Umrechnungskurse und Konstanten'!$D$13),F666*'Umrechnungskurse und Konstanten'!$E$13,0)+IF(AND(C666&gt;='Umrechnungskurse und Konstanten'!$C$14,C666&lt;='Umrechnungskurse und Konstanten'!$D$14),F666*'Umrechnungskurse und Konstanten'!$E$14,0)+IF(AND(C666&gt;='Umrechnungskurse und Konstanten'!$C$15,C666&lt;='Umrechnungskurse und Konstanten'!$D$15),F666*'Umrechnungskurse und Konstanten'!$E$15,0)+IF(AND(C666&gt;='Umrechnungskurse und Konstanten'!$C$16,C666&lt;='Umrechnungskurse und Konstanten'!$D$16),F666*'Umrechnungskurse und Konstanten'!$E$16,0)</f>
        <v>0</v>
      </c>
      <c r="J666" s="43">
        <f t="shared" si="31"/>
        <v>0</v>
      </c>
      <c r="K666" s="43">
        <f t="shared" si="32"/>
        <v>0</v>
      </c>
      <c r="L666" s="69" t="str">
        <f>IF(OR(G666='Umrechnungskurse und Konstanten'!$E$21,G666='Umrechnungskurse und Konstanten'!$E$22,G666='Umrechnungskurse und Konstanten'!$E$23),"VSt. Satz ok.","falsche/keine VSt.")</f>
        <v>falsche/keine VSt.</v>
      </c>
      <c r="M666" s="67" t="str">
        <f>IF(AND(C666&gt;='Umrechnungskurse und Konstanten'!$C$14,C666&lt;='Umrechnungskurse und Konstanten'!$D$16),"Periode ok.","falsche Periode")</f>
        <v>falsche Periode</v>
      </c>
    </row>
    <row r="667" spans="2:13" x14ac:dyDescent="0.3">
      <c r="B667" s="56"/>
      <c r="C667" s="38"/>
      <c r="D667" s="38"/>
      <c r="E667" s="45"/>
      <c r="F667" s="40"/>
      <c r="G667" s="52"/>
      <c r="H667" s="42">
        <f t="shared" si="30"/>
        <v>0</v>
      </c>
      <c r="I667" s="43">
        <f>IF(AND(C667&gt;='Umrechnungskurse und Konstanten'!$C$5,C667&lt;='Umrechnungskurse und Konstanten'!$D$5),F667*'Umrechnungskurse und Konstanten'!$E$5,0)+IF(AND(C667&gt;='Umrechnungskurse und Konstanten'!$C$6,C667&lt;='Umrechnungskurse und Konstanten'!$D$6),F667*'Umrechnungskurse und Konstanten'!$E$6,0)+IF(AND(C667&gt;='Umrechnungskurse und Konstanten'!$C$7,C667&lt;='Umrechnungskurse und Konstanten'!$D$7),F667*'Umrechnungskurse und Konstanten'!$E$7,0)+IF(AND(C667&gt;='Umrechnungskurse und Konstanten'!$C$8,C667&lt;='Umrechnungskurse und Konstanten'!$D$8),F667*'Umrechnungskurse und Konstanten'!$E$8,0)+IF(AND(C667&gt;='Umrechnungskurse und Konstanten'!$C$9,C667&lt;='Umrechnungskurse und Konstanten'!$D$9),F667*'Umrechnungskurse und Konstanten'!$E$9,0)+IF(AND(C667&gt;='Umrechnungskurse und Konstanten'!$C$10,C667&lt;='Umrechnungskurse und Konstanten'!$D$10),F667*'Umrechnungskurse und Konstanten'!$E$10,0)+IF(AND(C667&gt;='Umrechnungskurse und Konstanten'!$C$11,C667&lt;='Umrechnungskurse und Konstanten'!$D$11),F667*'Umrechnungskurse und Konstanten'!$E$11,0)+IF(AND(C667&gt;='Umrechnungskurse und Konstanten'!$C$12,C667&lt;='Umrechnungskurse und Konstanten'!$D$12),F667*'Umrechnungskurse und Konstanten'!$E$12,0)+IF(AND(C667&gt;='Umrechnungskurse und Konstanten'!$C$13,C667&lt;='Umrechnungskurse und Konstanten'!$D$13),F667*'Umrechnungskurse und Konstanten'!$E$13,0)+IF(AND(C667&gt;='Umrechnungskurse und Konstanten'!$C$14,C667&lt;='Umrechnungskurse und Konstanten'!$D$14),F667*'Umrechnungskurse und Konstanten'!$E$14,0)+IF(AND(C667&gt;='Umrechnungskurse und Konstanten'!$C$15,C667&lt;='Umrechnungskurse und Konstanten'!$D$15),F667*'Umrechnungskurse und Konstanten'!$E$15,0)+IF(AND(C667&gt;='Umrechnungskurse und Konstanten'!$C$16,C667&lt;='Umrechnungskurse und Konstanten'!$D$16),F667*'Umrechnungskurse und Konstanten'!$E$16,0)</f>
        <v>0</v>
      </c>
      <c r="J667" s="43">
        <f t="shared" si="31"/>
        <v>0</v>
      </c>
      <c r="K667" s="43">
        <f t="shared" si="32"/>
        <v>0</v>
      </c>
      <c r="L667" s="69" t="str">
        <f>IF(OR(G667='Umrechnungskurse und Konstanten'!$E$21,G667='Umrechnungskurse und Konstanten'!$E$22,G667='Umrechnungskurse und Konstanten'!$E$23),"VSt. Satz ok.","falsche/keine VSt.")</f>
        <v>falsche/keine VSt.</v>
      </c>
      <c r="M667" s="67" t="str">
        <f>IF(AND(C667&gt;='Umrechnungskurse und Konstanten'!$C$14,C667&lt;='Umrechnungskurse und Konstanten'!$D$16),"Periode ok.","falsche Periode")</f>
        <v>falsche Periode</v>
      </c>
    </row>
    <row r="668" spans="2:13" x14ac:dyDescent="0.3">
      <c r="B668" s="56"/>
      <c r="C668" s="38"/>
      <c r="D668" s="38"/>
      <c r="E668" s="45"/>
      <c r="F668" s="40"/>
      <c r="G668" s="52"/>
      <c r="H668" s="42">
        <f t="shared" si="30"/>
        <v>0</v>
      </c>
      <c r="I668" s="43">
        <f>IF(AND(C668&gt;='Umrechnungskurse und Konstanten'!$C$5,C668&lt;='Umrechnungskurse und Konstanten'!$D$5),F668*'Umrechnungskurse und Konstanten'!$E$5,0)+IF(AND(C668&gt;='Umrechnungskurse und Konstanten'!$C$6,C668&lt;='Umrechnungskurse und Konstanten'!$D$6),F668*'Umrechnungskurse und Konstanten'!$E$6,0)+IF(AND(C668&gt;='Umrechnungskurse und Konstanten'!$C$7,C668&lt;='Umrechnungskurse und Konstanten'!$D$7),F668*'Umrechnungskurse und Konstanten'!$E$7,0)+IF(AND(C668&gt;='Umrechnungskurse und Konstanten'!$C$8,C668&lt;='Umrechnungskurse und Konstanten'!$D$8),F668*'Umrechnungskurse und Konstanten'!$E$8,0)+IF(AND(C668&gt;='Umrechnungskurse und Konstanten'!$C$9,C668&lt;='Umrechnungskurse und Konstanten'!$D$9),F668*'Umrechnungskurse und Konstanten'!$E$9,0)+IF(AND(C668&gt;='Umrechnungskurse und Konstanten'!$C$10,C668&lt;='Umrechnungskurse und Konstanten'!$D$10),F668*'Umrechnungskurse und Konstanten'!$E$10,0)+IF(AND(C668&gt;='Umrechnungskurse und Konstanten'!$C$11,C668&lt;='Umrechnungskurse und Konstanten'!$D$11),F668*'Umrechnungskurse und Konstanten'!$E$11,0)+IF(AND(C668&gt;='Umrechnungskurse und Konstanten'!$C$12,C668&lt;='Umrechnungskurse und Konstanten'!$D$12),F668*'Umrechnungskurse und Konstanten'!$E$12,0)+IF(AND(C668&gt;='Umrechnungskurse und Konstanten'!$C$13,C668&lt;='Umrechnungskurse und Konstanten'!$D$13),F668*'Umrechnungskurse und Konstanten'!$E$13,0)+IF(AND(C668&gt;='Umrechnungskurse und Konstanten'!$C$14,C668&lt;='Umrechnungskurse und Konstanten'!$D$14),F668*'Umrechnungskurse und Konstanten'!$E$14,0)+IF(AND(C668&gt;='Umrechnungskurse und Konstanten'!$C$15,C668&lt;='Umrechnungskurse und Konstanten'!$D$15),F668*'Umrechnungskurse und Konstanten'!$E$15,0)+IF(AND(C668&gt;='Umrechnungskurse und Konstanten'!$C$16,C668&lt;='Umrechnungskurse und Konstanten'!$D$16),F668*'Umrechnungskurse und Konstanten'!$E$16,0)</f>
        <v>0</v>
      </c>
      <c r="J668" s="43">
        <f t="shared" si="31"/>
        <v>0</v>
      </c>
      <c r="K668" s="43">
        <f t="shared" si="32"/>
        <v>0</v>
      </c>
      <c r="L668" s="69" t="str">
        <f>IF(OR(G668='Umrechnungskurse und Konstanten'!$E$21,G668='Umrechnungskurse und Konstanten'!$E$22,G668='Umrechnungskurse und Konstanten'!$E$23),"VSt. Satz ok.","falsche/keine VSt.")</f>
        <v>falsche/keine VSt.</v>
      </c>
      <c r="M668" s="67" t="str">
        <f>IF(AND(C668&gt;='Umrechnungskurse und Konstanten'!$C$14,C668&lt;='Umrechnungskurse und Konstanten'!$D$16),"Periode ok.","falsche Periode")</f>
        <v>falsche Periode</v>
      </c>
    </row>
    <row r="669" spans="2:13" x14ac:dyDescent="0.3">
      <c r="B669" s="56"/>
      <c r="C669" s="38"/>
      <c r="D669" s="38"/>
      <c r="E669" s="45"/>
      <c r="F669" s="40"/>
      <c r="G669" s="52"/>
      <c r="H669" s="42">
        <f t="shared" si="30"/>
        <v>0</v>
      </c>
      <c r="I669" s="43">
        <f>IF(AND(C669&gt;='Umrechnungskurse und Konstanten'!$C$5,C669&lt;='Umrechnungskurse und Konstanten'!$D$5),F669*'Umrechnungskurse und Konstanten'!$E$5,0)+IF(AND(C669&gt;='Umrechnungskurse und Konstanten'!$C$6,C669&lt;='Umrechnungskurse und Konstanten'!$D$6),F669*'Umrechnungskurse und Konstanten'!$E$6,0)+IF(AND(C669&gt;='Umrechnungskurse und Konstanten'!$C$7,C669&lt;='Umrechnungskurse und Konstanten'!$D$7),F669*'Umrechnungskurse und Konstanten'!$E$7,0)+IF(AND(C669&gt;='Umrechnungskurse und Konstanten'!$C$8,C669&lt;='Umrechnungskurse und Konstanten'!$D$8),F669*'Umrechnungskurse und Konstanten'!$E$8,0)+IF(AND(C669&gt;='Umrechnungskurse und Konstanten'!$C$9,C669&lt;='Umrechnungskurse und Konstanten'!$D$9),F669*'Umrechnungskurse und Konstanten'!$E$9,0)+IF(AND(C669&gt;='Umrechnungskurse und Konstanten'!$C$10,C669&lt;='Umrechnungskurse und Konstanten'!$D$10),F669*'Umrechnungskurse und Konstanten'!$E$10,0)+IF(AND(C669&gt;='Umrechnungskurse und Konstanten'!$C$11,C669&lt;='Umrechnungskurse und Konstanten'!$D$11),F669*'Umrechnungskurse und Konstanten'!$E$11,0)+IF(AND(C669&gt;='Umrechnungskurse und Konstanten'!$C$12,C669&lt;='Umrechnungskurse und Konstanten'!$D$12),F669*'Umrechnungskurse und Konstanten'!$E$12,0)+IF(AND(C669&gt;='Umrechnungskurse und Konstanten'!$C$13,C669&lt;='Umrechnungskurse und Konstanten'!$D$13),F669*'Umrechnungskurse und Konstanten'!$E$13,0)+IF(AND(C669&gt;='Umrechnungskurse und Konstanten'!$C$14,C669&lt;='Umrechnungskurse und Konstanten'!$D$14),F669*'Umrechnungskurse und Konstanten'!$E$14,0)+IF(AND(C669&gt;='Umrechnungskurse und Konstanten'!$C$15,C669&lt;='Umrechnungskurse und Konstanten'!$D$15),F669*'Umrechnungskurse und Konstanten'!$E$15,0)+IF(AND(C669&gt;='Umrechnungskurse und Konstanten'!$C$16,C669&lt;='Umrechnungskurse und Konstanten'!$D$16),F669*'Umrechnungskurse und Konstanten'!$E$16,0)</f>
        <v>0</v>
      </c>
      <c r="J669" s="43">
        <f t="shared" si="31"/>
        <v>0</v>
      </c>
      <c r="K669" s="43">
        <f t="shared" si="32"/>
        <v>0</v>
      </c>
      <c r="L669" s="69" t="str">
        <f>IF(OR(G669='Umrechnungskurse und Konstanten'!$E$21,G669='Umrechnungskurse und Konstanten'!$E$22,G669='Umrechnungskurse und Konstanten'!$E$23),"VSt. Satz ok.","falsche/keine VSt.")</f>
        <v>falsche/keine VSt.</v>
      </c>
      <c r="M669" s="67" t="str">
        <f>IF(AND(C669&gt;='Umrechnungskurse und Konstanten'!$C$14,C669&lt;='Umrechnungskurse und Konstanten'!$D$16),"Periode ok.","falsche Periode")</f>
        <v>falsche Periode</v>
      </c>
    </row>
    <row r="670" spans="2:13" x14ac:dyDescent="0.3">
      <c r="B670" s="56"/>
      <c r="C670" s="38"/>
      <c r="D670" s="38"/>
      <c r="E670" s="45"/>
      <c r="F670" s="40"/>
      <c r="G670" s="52"/>
      <c r="H670" s="42">
        <f t="shared" si="30"/>
        <v>0</v>
      </c>
      <c r="I670" s="43">
        <f>IF(AND(C670&gt;='Umrechnungskurse und Konstanten'!$C$5,C670&lt;='Umrechnungskurse und Konstanten'!$D$5),F670*'Umrechnungskurse und Konstanten'!$E$5,0)+IF(AND(C670&gt;='Umrechnungskurse und Konstanten'!$C$6,C670&lt;='Umrechnungskurse und Konstanten'!$D$6),F670*'Umrechnungskurse und Konstanten'!$E$6,0)+IF(AND(C670&gt;='Umrechnungskurse und Konstanten'!$C$7,C670&lt;='Umrechnungskurse und Konstanten'!$D$7),F670*'Umrechnungskurse und Konstanten'!$E$7,0)+IF(AND(C670&gt;='Umrechnungskurse und Konstanten'!$C$8,C670&lt;='Umrechnungskurse und Konstanten'!$D$8),F670*'Umrechnungskurse und Konstanten'!$E$8,0)+IF(AND(C670&gt;='Umrechnungskurse und Konstanten'!$C$9,C670&lt;='Umrechnungskurse und Konstanten'!$D$9),F670*'Umrechnungskurse und Konstanten'!$E$9,0)+IF(AND(C670&gt;='Umrechnungskurse und Konstanten'!$C$10,C670&lt;='Umrechnungskurse und Konstanten'!$D$10),F670*'Umrechnungskurse und Konstanten'!$E$10,0)+IF(AND(C670&gt;='Umrechnungskurse und Konstanten'!$C$11,C670&lt;='Umrechnungskurse und Konstanten'!$D$11),F670*'Umrechnungskurse und Konstanten'!$E$11,0)+IF(AND(C670&gt;='Umrechnungskurse und Konstanten'!$C$12,C670&lt;='Umrechnungskurse und Konstanten'!$D$12),F670*'Umrechnungskurse und Konstanten'!$E$12,0)+IF(AND(C670&gt;='Umrechnungskurse und Konstanten'!$C$13,C670&lt;='Umrechnungskurse und Konstanten'!$D$13),F670*'Umrechnungskurse und Konstanten'!$E$13,0)+IF(AND(C670&gt;='Umrechnungskurse und Konstanten'!$C$14,C670&lt;='Umrechnungskurse und Konstanten'!$D$14),F670*'Umrechnungskurse und Konstanten'!$E$14,0)+IF(AND(C670&gt;='Umrechnungskurse und Konstanten'!$C$15,C670&lt;='Umrechnungskurse und Konstanten'!$D$15),F670*'Umrechnungskurse und Konstanten'!$E$15,0)+IF(AND(C670&gt;='Umrechnungskurse und Konstanten'!$C$16,C670&lt;='Umrechnungskurse und Konstanten'!$D$16),F670*'Umrechnungskurse und Konstanten'!$E$16,0)</f>
        <v>0</v>
      </c>
      <c r="J670" s="43">
        <f t="shared" si="31"/>
        <v>0</v>
      </c>
      <c r="K670" s="43">
        <f t="shared" si="32"/>
        <v>0</v>
      </c>
      <c r="L670" s="69" t="str">
        <f>IF(OR(G670='Umrechnungskurse und Konstanten'!$E$21,G670='Umrechnungskurse und Konstanten'!$E$22,G670='Umrechnungskurse und Konstanten'!$E$23),"VSt. Satz ok.","falsche/keine VSt.")</f>
        <v>falsche/keine VSt.</v>
      </c>
      <c r="M670" s="67" t="str">
        <f>IF(AND(C670&gt;='Umrechnungskurse und Konstanten'!$C$14,C670&lt;='Umrechnungskurse und Konstanten'!$D$16),"Periode ok.","falsche Periode")</f>
        <v>falsche Periode</v>
      </c>
    </row>
    <row r="671" spans="2:13" x14ac:dyDescent="0.3">
      <c r="B671" s="56"/>
      <c r="C671" s="38"/>
      <c r="D671" s="38"/>
      <c r="E671" s="45"/>
      <c r="F671" s="40"/>
      <c r="G671" s="52"/>
      <c r="H671" s="42">
        <f t="shared" si="30"/>
        <v>0</v>
      </c>
      <c r="I671" s="43">
        <f>IF(AND(C671&gt;='Umrechnungskurse und Konstanten'!$C$5,C671&lt;='Umrechnungskurse und Konstanten'!$D$5),F671*'Umrechnungskurse und Konstanten'!$E$5,0)+IF(AND(C671&gt;='Umrechnungskurse und Konstanten'!$C$6,C671&lt;='Umrechnungskurse und Konstanten'!$D$6),F671*'Umrechnungskurse und Konstanten'!$E$6,0)+IF(AND(C671&gt;='Umrechnungskurse und Konstanten'!$C$7,C671&lt;='Umrechnungskurse und Konstanten'!$D$7),F671*'Umrechnungskurse und Konstanten'!$E$7,0)+IF(AND(C671&gt;='Umrechnungskurse und Konstanten'!$C$8,C671&lt;='Umrechnungskurse und Konstanten'!$D$8),F671*'Umrechnungskurse und Konstanten'!$E$8,0)+IF(AND(C671&gt;='Umrechnungskurse und Konstanten'!$C$9,C671&lt;='Umrechnungskurse und Konstanten'!$D$9),F671*'Umrechnungskurse und Konstanten'!$E$9,0)+IF(AND(C671&gt;='Umrechnungskurse und Konstanten'!$C$10,C671&lt;='Umrechnungskurse und Konstanten'!$D$10),F671*'Umrechnungskurse und Konstanten'!$E$10,0)+IF(AND(C671&gt;='Umrechnungskurse und Konstanten'!$C$11,C671&lt;='Umrechnungskurse und Konstanten'!$D$11),F671*'Umrechnungskurse und Konstanten'!$E$11,0)+IF(AND(C671&gt;='Umrechnungskurse und Konstanten'!$C$12,C671&lt;='Umrechnungskurse und Konstanten'!$D$12),F671*'Umrechnungskurse und Konstanten'!$E$12,0)+IF(AND(C671&gt;='Umrechnungskurse und Konstanten'!$C$13,C671&lt;='Umrechnungskurse und Konstanten'!$D$13),F671*'Umrechnungskurse und Konstanten'!$E$13,0)+IF(AND(C671&gt;='Umrechnungskurse und Konstanten'!$C$14,C671&lt;='Umrechnungskurse und Konstanten'!$D$14),F671*'Umrechnungskurse und Konstanten'!$E$14,0)+IF(AND(C671&gt;='Umrechnungskurse und Konstanten'!$C$15,C671&lt;='Umrechnungskurse und Konstanten'!$D$15),F671*'Umrechnungskurse und Konstanten'!$E$15,0)+IF(AND(C671&gt;='Umrechnungskurse und Konstanten'!$C$16,C671&lt;='Umrechnungskurse und Konstanten'!$D$16),F671*'Umrechnungskurse und Konstanten'!$E$16,0)</f>
        <v>0</v>
      </c>
      <c r="J671" s="43">
        <f t="shared" si="31"/>
        <v>0</v>
      </c>
      <c r="K671" s="43">
        <f t="shared" si="32"/>
        <v>0</v>
      </c>
      <c r="L671" s="69" t="str">
        <f>IF(OR(G671='Umrechnungskurse und Konstanten'!$E$21,G671='Umrechnungskurse und Konstanten'!$E$22,G671='Umrechnungskurse und Konstanten'!$E$23),"VSt. Satz ok.","falsche/keine VSt.")</f>
        <v>falsche/keine VSt.</v>
      </c>
      <c r="M671" s="67" t="str">
        <f>IF(AND(C671&gt;='Umrechnungskurse und Konstanten'!$C$14,C671&lt;='Umrechnungskurse und Konstanten'!$D$16),"Periode ok.","falsche Periode")</f>
        <v>falsche Periode</v>
      </c>
    </row>
    <row r="672" spans="2:13" x14ac:dyDescent="0.3">
      <c r="B672" s="56"/>
      <c r="C672" s="38"/>
      <c r="D672" s="38"/>
      <c r="E672" s="45"/>
      <c r="F672" s="40"/>
      <c r="G672" s="52"/>
      <c r="H672" s="42">
        <f t="shared" si="30"/>
        <v>0</v>
      </c>
      <c r="I672" s="43">
        <f>IF(AND(C672&gt;='Umrechnungskurse und Konstanten'!$C$5,C672&lt;='Umrechnungskurse und Konstanten'!$D$5),F672*'Umrechnungskurse und Konstanten'!$E$5,0)+IF(AND(C672&gt;='Umrechnungskurse und Konstanten'!$C$6,C672&lt;='Umrechnungskurse und Konstanten'!$D$6),F672*'Umrechnungskurse und Konstanten'!$E$6,0)+IF(AND(C672&gt;='Umrechnungskurse und Konstanten'!$C$7,C672&lt;='Umrechnungskurse und Konstanten'!$D$7),F672*'Umrechnungskurse und Konstanten'!$E$7,0)+IF(AND(C672&gt;='Umrechnungskurse und Konstanten'!$C$8,C672&lt;='Umrechnungskurse und Konstanten'!$D$8),F672*'Umrechnungskurse und Konstanten'!$E$8,0)+IF(AND(C672&gt;='Umrechnungskurse und Konstanten'!$C$9,C672&lt;='Umrechnungskurse und Konstanten'!$D$9),F672*'Umrechnungskurse und Konstanten'!$E$9,0)+IF(AND(C672&gt;='Umrechnungskurse und Konstanten'!$C$10,C672&lt;='Umrechnungskurse und Konstanten'!$D$10),F672*'Umrechnungskurse und Konstanten'!$E$10,0)+IF(AND(C672&gt;='Umrechnungskurse und Konstanten'!$C$11,C672&lt;='Umrechnungskurse und Konstanten'!$D$11),F672*'Umrechnungskurse und Konstanten'!$E$11,0)+IF(AND(C672&gt;='Umrechnungskurse und Konstanten'!$C$12,C672&lt;='Umrechnungskurse und Konstanten'!$D$12),F672*'Umrechnungskurse und Konstanten'!$E$12,0)+IF(AND(C672&gt;='Umrechnungskurse und Konstanten'!$C$13,C672&lt;='Umrechnungskurse und Konstanten'!$D$13),F672*'Umrechnungskurse und Konstanten'!$E$13,0)+IF(AND(C672&gt;='Umrechnungskurse und Konstanten'!$C$14,C672&lt;='Umrechnungskurse und Konstanten'!$D$14),F672*'Umrechnungskurse und Konstanten'!$E$14,0)+IF(AND(C672&gt;='Umrechnungskurse und Konstanten'!$C$15,C672&lt;='Umrechnungskurse und Konstanten'!$D$15),F672*'Umrechnungskurse und Konstanten'!$E$15,0)+IF(AND(C672&gt;='Umrechnungskurse und Konstanten'!$C$16,C672&lt;='Umrechnungskurse und Konstanten'!$D$16),F672*'Umrechnungskurse und Konstanten'!$E$16,0)</f>
        <v>0</v>
      </c>
      <c r="J672" s="43">
        <f t="shared" si="31"/>
        <v>0</v>
      </c>
      <c r="K672" s="43">
        <f t="shared" si="32"/>
        <v>0</v>
      </c>
      <c r="L672" s="69" t="str">
        <f>IF(OR(G672='Umrechnungskurse und Konstanten'!$E$21,G672='Umrechnungskurse und Konstanten'!$E$22,G672='Umrechnungskurse und Konstanten'!$E$23),"VSt. Satz ok.","falsche/keine VSt.")</f>
        <v>falsche/keine VSt.</v>
      </c>
      <c r="M672" s="67" t="str">
        <f>IF(AND(C672&gt;='Umrechnungskurse und Konstanten'!$C$14,C672&lt;='Umrechnungskurse und Konstanten'!$D$16),"Periode ok.","falsche Periode")</f>
        <v>falsche Periode</v>
      </c>
    </row>
    <row r="673" spans="2:13" x14ac:dyDescent="0.3">
      <c r="B673" s="56"/>
      <c r="C673" s="38"/>
      <c r="D673" s="38"/>
      <c r="E673" s="45"/>
      <c r="F673" s="40"/>
      <c r="G673" s="52"/>
      <c r="H673" s="42">
        <f t="shared" si="30"/>
        <v>0</v>
      </c>
      <c r="I673" s="43">
        <f>IF(AND(C673&gt;='Umrechnungskurse und Konstanten'!$C$5,C673&lt;='Umrechnungskurse und Konstanten'!$D$5),F673*'Umrechnungskurse und Konstanten'!$E$5,0)+IF(AND(C673&gt;='Umrechnungskurse und Konstanten'!$C$6,C673&lt;='Umrechnungskurse und Konstanten'!$D$6),F673*'Umrechnungskurse und Konstanten'!$E$6,0)+IF(AND(C673&gt;='Umrechnungskurse und Konstanten'!$C$7,C673&lt;='Umrechnungskurse und Konstanten'!$D$7),F673*'Umrechnungskurse und Konstanten'!$E$7,0)+IF(AND(C673&gt;='Umrechnungskurse und Konstanten'!$C$8,C673&lt;='Umrechnungskurse und Konstanten'!$D$8),F673*'Umrechnungskurse und Konstanten'!$E$8,0)+IF(AND(C673&gt;='Umrechnungskurse und Konstanten'!$C$9,C673&lt;='Umrechnungskurse und Konstanten'!$D$9),F673*'Umrechnungskurse und Konstanten'!$E$9,0)+IF(AND(C673&gt;='Umrechnungskurse und Konstanten'!$C$10,C673&lt;='Umrechnungskurse und Konstanten'!$D$10),F673*'Umrechnungskurse und Konstanten'!$E$10,0)+IF(AND(C673&gt;='Umrechnungskurse und Konstanten'!$C$11,C673&lt;='Umrechnungskurse und Konstanten'!$D$11),F673*'Umrechnungskurse und Konstanten'!$E$11,0)+IF(AND(C673&gt;='Umrechnungskurse und Konstanten'!$C$12,C673&lt;='Umrechnungskurse und Konstanten'!$D$12),F673*'Umrechnungskurse und Konstanten'!$E$12,0)+IF(AND(C673&gt;='Umrechnungskurse und Konstanten'!$C$13,C673&lt;='Umrechnungskurse und Konstanten'!$D$13),F673*'Umrechnungskurse und Konstanten'!$E$13,0)+IF(AND(C673&gt;='Umrechnungskurse und Konstanten'!$C$14,C673&lt;='Umrechnungskurse und Konstanten'!$D$14),F673*'Umrechnungskurse und Konstanten'!$E$14,0)+IF(AND(C673&gt;='Umrechnungskurse und Konstanten'!$C$15,C673&lt;='Umrechnungskurse und Konstanten'!$D$15),F673*'Umrechnungskurse und Konstanten'!$E$15,0)+IF(AND(C673&gt;='Umrechnungskurse und Konstanten'!$C$16,C673&lt;='Umrechnungskurse und Konstanten'!$D$16),F673*'Umrechnungskurse und Konstanten'!$E$16,0)</f>
        <v>0</v>
      </c>
      <c r="J673" s="43">
        <f t="shared" si="31"/>
        <v>0</v>
      </c>
      <c r="K673" s="43">
        <f t="shared" si="32"/>
        <v>0</v>
      </c>
      <c r="L673" s="69" t="str">
        <f>IF(OR(G673='Umrechnungskurse und Konstanten'!$E$21,G673='Umrechnungskurse und Konstanten'!$E$22,G673='Umrechnungskurse und Konstanten'!$E$23),"VSt. Satz ok.","falsche/keine VSt.")</f>
        <v>falsche/keine VSt.</v>
      </c>
      <c r="M673" s="67" t="str">
        <f>IF(AND(C673&gt;='Umrechnungskurse und Konstanten'!$C$14,C673&lt;='Umrechnungskurse und Konstanten'!$D$16),"Periode ok.","falsche Periode")</f>
        <v>falsche Periode</v>
      </c>
    </row>
    <row r="674" spans="2:13" x14ac:dyDescent="0.3">
      <c r="B674" s="56"/>
      <c r="C674" s="38"/>
      <c r="D674" s="38"/>
      <c r="E674" s="45"/>
      <c r="F674" s="40"/>
      <c r="G674" s="52"/>
      <c r="H674" s="42">
        <f t="shared" si="30"/>
        <v>0</v>
      </c>
      <c r="I674" s="43">
        <f>IF(AND(C674&gt;='Umrechnungskurse und Konstanten'!$C$5,C674&lt;='Umrechnungskurse und Konstanten'!$D$5),F674*'Umrechnungskurse und Konstanten'!$E$5,0)+IF(AND(C674&gt;='Umrechnungskurse und Konstanten'!$C$6,C674&lt;='Umrechnungskurse und Konstanten'!$D$6),F674*'Umrechnungskurse und Konstanten'!$E$6,0)+IF(AND(C674&gt;='Umrechnungskurse und Konstanten'!$C$7,C674&lt;='Umrechnungskurse und Konstanten'!$D$7),F674*'Umrechnungskurse und Konstanten'!$E$7,0)+IF(AND(C674&gt;='Umrechnungskurse und Konstanten'!$C$8,C674&lt;='Umrechnungskurse und Konstanten'!$D$8),F674*'Umrechnungskurse und Konstanten'!$E$8,0)+IF(AND(C674&gt;='Umrechnungskurse und Konstanten'!$C$9,C674&lt;='Umrechnungskurse und Konstanten'!$D$9),F674*'Umrechnungskurse und Konstanten'!$E$9,0)+IF(AND(C674&gt;='Umrechnungskurse und Konstanten'!$C$10,C674&lt;='Umrechnungskurse und Konstanten'!$D$10),F674*'Umrechnungskurse und Konstanten'!$E$10,0)+IF(AND(C674&gt;='Umrechnungskurse und Konstanten'!$C$11,C674&lt;='Umrechnungskurse und Konstanten'!$D$11),F674*'Umrechnungskurse und Konstanten'!$E$11,0)+IF(AND(C674&gt;='Umrechnungskurse und Konstanten'!$C$12,C674&lt;='Umrechnungskurse und Konstanten'!$D$12),F674*'Umrechnungskurse und Konstanten'!$E$12,0)+IF(AND(C674&gt;='Umrechnungskurse und Konstanten'!$C$13,C674&lt;='Umrechnungskurse und Konstanten'!$D$13),F674*'Umrechnungskurse und Konstanten'!$E$13,0)+IF(AND(C674&gt;='Umrechnungskurse und Konstanten'!$C$14,C674&lt;='Umrechnungskurse und Konstanten'!$D$14),F674*'Umrechnungskurse und Konstanten'!$E$14,0)+IF(AND(C674&gt;='Umrechnungskurse und Konstanten'!$C$15,C674&lt;='Umrechnungskurse und Konstanten'!$D$15),F674*'Umrechnungskurse und Konstanten'!$E$15,0)+IF(AND(C674&gt;='Umrechnungskurse und Konstanten'!$C$16,C674&lt;='Umrechnungskurse und Konstanten'!$D$16),F674*'Umrechnungskurse und Konstanten'!$E$16,0)</f>
        <v>0</v>
      </c>
      <c r="J674" s="43">
        <f t="shared" si="31"/>
        <v>0</v>
      </c>
      <c r="K674" s="43">
        <f t="shared" si="32"/>
        <v>0</v>
      </c>
      <c r="L674" s="69" t="str">
        <f>IF(OR(G674='Umrechnungskurse und Konstanten'!$E$21,G674='Umrechnungskurse und Konstanten'!$E$22,G674='Umrechnungskurse und Konstanten'!$E$23),"VSt. Satz ok.","falsche/keine VSt.")</f>
        <v>falsche/keine VSt.</v>
      </c>
      <c r="M674" s="67" t="str">
        <f>IF(AND(C674&gt;='Umrechnungskurse und Konstanten'!$C$14,C674&lt;='Umrechnungskurse und Konstanten'!$D$16),"Periode ok.","falsche Periode")</f>
        <v>falsche Periode</v>
      </c>
    </row>
    <row r="675" spans="2:13" x14ac:dyDescent="0.3">
      <c r="B675" s="56"/>
      <c r="C675" s="38"/>
      <c r="D675" s="38"/>
      <c r="E675" s="45"/>
      <c r="F675" s="40"/>
      <c r="G675" s="52"/>
      <c r="H675" s="42">
        <f t="shared" si="30"/>
        <v>0</v>
      </c>
      <c r="I675" s="43">
        <f>IF(AND(C675&gt;='Umrechnungskurse und Konstanten'!$C$5,C675&lt;='Umrechnungskurse und Konstanten'!$D$5),F675*'Umrechnungskurse und Konstanten'!$E$5,0)+IF(AND(C675&gt;='Umrechnungskurse und Konstanten'!$C$6,C675&lt;='Umrechnungskurse und Konstanten'!$D$6),F675*'Umrechnungskurse und Konstanten'!$E$6,0)+IF(AND(C675&gt;='Umrechnungskurse und Konstanten'!$C$7,C675&lt;='Umrechnungskurse und Konstanten'!$D$7),F675*'Umrechnungskurse und Konstanten'!$E$7,0)+IF(AND(C675&gt;='Umrechnungskurse und Konstanten'!$C$8,C675&lt;='Umrechnungskurse und Konstanten'!$D$8),F675*'Umrechnungskurse und Konstanten'!$E$8,0)+IF(AND(C675&gt;='Umrechnungskurse und Konstanten'!$C$9,C675&lt;='Umrechnungskurse und Konstanten'!$D$9),F675*'Umrechnungskurse und Konstanten'!$E$9,0)+IF(AND(C675&gt;='Umrechnungskurse und Konstanten'!$C$10,C675&lt;='Umrechnungskurse und Konstanten'!$D$10),F675*'Umrechnungskurse und Konstanten'!$E$10,0)+IF(AND(C675&gt;='Umrechnungskurse und Konstanten'!$C$11,C675&lt;='Umrechnungskurse und Konstanten'!$D$11),F675*'Umrechnungskurse und Konstanten'!$E$11,0)+IF(AND(C675&gt;='Umrechnungskurse und Konstanten'!$C$12,C675&lt;='Umrechnungskurse und Konstanten'!$D$12),F675*'Umrechnungskurse und Konstanten'!$E$12,0)+IF(AND(C675&gt;='Umrechnungskurse und Konstanten'!$C$13,C675&lt;='Umrechnungskurse und Konstanten'!$D$13),F675*'Umrechnungskurse und Konstanten'!$E$13,0)+IF(AND(C675&gt;='Umrechnungskurse und Konstanten'!$C$14,C675&lt;='Umrechnungskurse und Konstanten'!$D$14),F675*'Umrechnungskurse und Konstanten'!$E$14,0)+IF(AND(C675&gt;='Umrechnungskurse und Konstanten'!$C$15,C675&lt;='Umrechnungskurse und Konstanten'!$D$15),F675*'Umrechnungskurse und Konstanten'!$E$15,0)+IF(AND(C675&gt;='Umrechnungskurse und Konstanten'!$C$16,C675&lt;='Umrechnungskurse und Konstanten'!$D$16),F675*'Umrechnungskurse und Konstanten'!$E$16,0)</f>
        <v>0</v>
      </c>
      <c r="J675" s="43">
        <f t="shared" si="31"/>
        <v>0</v>
      </c>
      <c r="K675" s="43">
        <f t="shared" si="32"/>
        <v>0</v>
      </c>
      <c r="L675" s="69" t="str">
        <f>IF(OR(G675='Umrechnungskurse und Konstanten'!$E$21,G675='Umrechnungskurse und Konstanten'!$E$22,G675='Umrechnungskurse und Konstanten'!$E$23),"VSt. Satz ok.","falsche/keine VSt.")</f>
        <v>falsche/keine VSt.</v>
      </c>
      <c r="M675" s="67" t="str">
        <f>IF(AND(C675&gt;='Umrechnungskurse und Konstanten'!$C$14,C675&lt;='Umrechnungskurse und Konstanten'!$D$16),"Periode ok.","falsche Periode")</f>
        <v>falsche Periode</v>
      </c>
    </row>
    <row r="676" spans="2:13" x14ac:dyDescent="0.3">
      <c r="B676" s="56"/>
      <c r="C676" s="38"/>
      <c r="D676" s="38"/>
      <c r="E676" s="45"/>
      <c r="F676" s="40"/>
      <c r="G676" s="52"/>
      <c r="H676" s="42">
        <f t="shared" si="30"/>
        <v>0</v>
      </c>
      <c r="I676" s="43">
        <f>IF(AND(C676&gt;='Umrechnungskurse und Konstanten'!$C$5,C676&lt;='Umrechnungskurse und Konstanten'!$D$5),F676*'Umrechnungskurse und Konstanten'!$E$5,0)+IF(AND(C676&gt;='Umrechnungskurse und Konstanten'!$C$6,C676&lt;='Umrechnungskurse und Konstanten'!$D$6),F676*'Umrechnungskurse und Konstanten'!$E$6,0)+IF(AND(C676&gt;='Umrechnungskurse und Konstanten'!$C$7,C676&lt;='Umrechnungskurse und Konstanten'!$D$7),F676*'Umrechnungskurse und Konstanten'!$E$7,0)+IF(AND(C676&gt;='Umrechnungskurse und Konstanten'!$C$8,C676&lt;='Umrechnungskurse und Konstanten'!$D$8),F676*'Umrechnungskurse und Konstanten'!$E$8,0)+IF(AND(C676&gt;='Umrechnungskurse und Konstanten'!$C$9,C676&lt;='Umrechnungskurse und Konstanten'!$D$9),F676*'Umrechnungskurse und Konstanten'!$E$9,0)+IF(AND(C676&gt;='Umrechnungskurse und Konstanten'!$C$10,C676&lt;='Umrechnungskurse und Konstanten'!$D$10),F676*'Umrechnungskurse und Konstanten'!$E$10,0)+IF(AND(C676&gt;='Umrechnungskurse und Konstanten'!$C$11,C676&lt;='Umrechnungskurse und Konstanten'!$D$11),F676*'Umrechnungskurse und Konstanten'!$E$11,0)+IF(AND(C676&gt;='Umrechnungskurse und Konstanten'!$C$12,C676&lt;='Umrechnungskurse und Konstanten'!$D$12),F676*'Umrechnungskurse und Konstanten'!$E$12,0)+IF(AND(C676&gt;='Umrechnungskurse und Konstanten'!$C$13,C676&lt;='Umrechnungskurse und Konstanten'!$D$13),F676*'Umrechnungskurse und Konstanten'!$E$13,0)+IF(AND(C676&gt;='Umrechnungskurse und Konstanten'!$C$14,C676&lt;='Umrechnungskurse und Konstanten'!$D$14),F676*'Umrechnungskurse und Konstanten'!$E$14,0)+IF(AND(C676&gt;='Umrechnungskurse und Konstanten'!$C$15,C676&lt;='Umrechnungskurse und Konstanten'!$D$15),F676*'Umrechnungskurse und Konstanten'!$E$15,0)+IF(AND(C676&gt;='Umrechnungskurse und Konstanten'!$C$16,C676&lt;='Umrechnungskurse und Konstanten'!$D$16),F676*'Umrechnungskurse und Konstanten'!$E$16,0)</f>
        <v>0</v>
      </c>
      <c r="J676" s="43">
        <f t="shared" si="31"/>
        <v>0</v>
      </c>
      <c r="K676" s="43">
        <f t="shared" si="32"/>
        <v>0</v>
      </c>
      <c r="L676" s="69" t="str">
        <f>IF(OR(G676='Umrechnungskurse und Konstanten'!$E$21,G676='Umrechnungskurse und Konstanten'!$E$22,G676='Umrechnungskurse und Konstanten'!$E$23),"VSt. Satz ok.","falsche/keine VSt.")</f>
        <v>falsche/keine VSt.</v>
      </c>
      <c r="M676" s="67" t="str">
        <f>IF(AND(C676&gt;='Umrechnungskurse und Konstanten'!$C$14,C676&lt;='Umrechnungskurse und Konstanten'!$D$16),"Periode ok.","falsche Periode")</f>
        <v>falsche Periode</v>
      </c>
    </row>
    <row r="677" spans="2:13" x14ac:dyDescent="0.3">
      <c r="B677" s="56"/>
      <c r="C677" s="38"/>
      <c r="D677" s="38"/>
      <c r="E677" s="45"/>
      <c r="F677" s="40"/>
      <c r="G677" s="52"/>
      <c r="H677" s="42">
        <f t="shared" si="30"/>
        <v>0</v>
      </c>
      <c r="I677" s="43">
        <f>IF(AND(C677&gt;='Umrechnungskurse und Konstanten'!$C$5,C677&lt;='Umrechnungskurse und Konstanten'!$D$5),F677*'Umrechnungskurse und Konstanten'!$E$5,0)+IF(AND(C677&gt;='Umrechnungskurse und Konstanten'!$C$6,C677&lt;='Umrechnungskurse und Konstanten'!$D$6),F677*'Umrechnungskurse und Konstanten'!$E$6,0)+IF(AND(C677&gt;='Umrechnungskurse und Konstanten'!$C$7,C677&lt;='Umrechnungskurse und Konstanten'!$D$7),F677*'Umrechnungskurse und Konstanten'!$E$7,0)+IF(AND(C677&gt;='Umrechnungskurse und Konstanten'!$C$8,C677&lt;='Umrechnungskurse und Konstanten'!$D$8),F677*'Umrechnungskurse und Konstanten'!$E$8,0)+IF(AND(C677&gt;='Umrechnungskurse und Konstanten'!$C$9,C677&lt;='Umrechnungskurse und Konstanten'!$D$9),F677*'Umrechnungskurse und Konstanten'!$E$9,0)+IF(AND(C677&gt;='Umrechnungskurse und Konstanten'!$C$10,C677&lt;='Umrechnungskurse und Konstanten'!$D$10),F677*'Umrechnungskurse und Konstanten'!$E$10,0)+IF(AND(C677&gt;='Umrechnungskurse und Konstanten'!$C$11,C677&lt;='Umrechnungskurse und Konstanten'!$D$11),F677*'Umrechnungskurse und Konstanten'!$E$11,0)+IF(AND(C677&gt;='Umrechnungskurse und Konstanten'!$C$12,C677&lt;='Umrechnungskurse und Konstanten'!$D$12),F677*'Umrechnungskurse und Konstanten'!$E$12,0)+IF(AND(C677&gt;='Umrechnungskurse und Konstanten'!$C$13,C677&lt;='Umrechnungskurse und Konstanten'!$D$13),F677*'Umrechnungskurse und Konstanten'!$E$13,0)+IF(AND(C677&gt;='Umrechnungskurse und Konstanten'!$C$14,C677&lt;='Umrechnungskurse und Konstanten'!$D$14),F677*'Umrechnungskurse und Konstanten'!$E$14,0)+IF(AND(C677&gt;='Umrechnungskurse und Konstanten'!$C$15,C677&lt;='Umrechnungskurse und Konstanten'!$D$15),F677*'Umrechnungskurse und Konstanten'!$E$15,0)+IF(AND(C677&gt;='Umrechnungskurse und Konstanten'!$C$16,C677&lt;='Umrechnungskurse und Konstanten'!$D$16),F677*'Umrechnungskurse und Konstanten'!$E$16,0)</f>
        <v>0</v>
      </c>
      <c r="J677" s="43">
        <f t="shared" si="31"/>
        <v>0</v>
      </c>
      <c r="K677" s="43">
        <f t="shared" si="32"/>
        <v>0</v>
      </c>
      <c r="L677" s="69" t="str">
        <f>IF(OR(G677='Umrechnungskurse und Konstanten'!$E$21,G677='Umrechnungskurse und Konstanten'!$E$22,G677='Umrechnungskurse und Konstanten'!$E$23),"VSt. Satz ok.","falsche/keine VSt.")</f>
        <v>falsche/keine VSt.</v>
      </c>
      <c r="M677" s="67" t="str">
        <f>IF(AND(C677&gt;='Umrechnungskurse und Konstanten'!$C$14,C677&lt;='Umrechnungskurse und Konstanten'!$D$16),"Periode ok.","falsche Periode")</f>
        <v>falsche Periode</v>
      </c>
    </row>
    <row r="678" spans="2:13" x14ac:dyDescent="0.3">
      <c r="B678" s="56"/>
      <c r="C678" s="38"/>
      <c r="D678" s="38"/>
      <c r="E678" s="45"/>
      <c r="F678" s="40"/>
      <c r="G678" s="52"/>
      <c r="H678" s="42">
        <f t="shared" si="30"/>
        <v>0</v>
      </c>
      <c r="I678" s="43">
        <f>IF(AND(C678&gt;='Umrechnungskurse und Konstanten'!$C$5,C678&lt;='Umrechnungskurse und Konstanten'!$D$5),F678*'Umrechnungskurse und Konstanten'!$E$5,0)+IF(AND(C678&gt;='Umrechnungskurse und Konstanten'!$C$6,C678&lt;='Umrechnungskurse und Konstanten'!$D$6),F678*'Umrechnungskurse und Konstanten'!$E$6,0)+IF(AND(C678&gt;='Umrechnungskurse und Konstanten'!$C$7,C678&lt;='Umrechnungskurse und Konstanten'!$D$7),F678*'Umrechnungskurse und Konstanten'!$E$7,0)+IF(AND(C678&gt;='Umrechnungskurse und Konstanten'!$C$8,C678&lt;='Umrechnungskurse und Konstanten'!$D$8),F678*'Umrechnungskurse und Konstanten'!$E$8,0)+IF(AND(C678&gt;='Umrechnungskurse und Konstanten'!$C$9,C678&lt;='Umrechnungskurse und Konstanten'!$D$9),F678*'Umrechnungskurse und Konstanten'!$E$9,0)+IF(AND(C678&gt;='Umrechnungskurse und Konstanten'!$C$10,C678&lt;='Umrechnungskurse und Konstanten'!$D$10),F678*'Umrechnungskurse und Konstanten'!$E$10,0)+IF(AND(C678&gt;='Umrechnungskurse und Konstanten'!$C$11,C678&lt;='Umrechnungskurse und Konstanten'!$D$11),F678*'Umrechnungskurse und Konstanten'!$E$11,0)+IF(AND(C678&gt;='Umrechnungskurse und Konstanten'!$C$12,C678&lt;='Umrechnungskurse und Konstanten'!$D$12),F678*'Umrechnungskurse und Konstanten'!$E$12,0)+IF(AND(C678&gt;='Umrechnungskurse und Konstanten'!$C$13,C678&lt;='Umrechnungskurse und Konstanten'!$D$13),F678*'Umrechnungskurse und Konstanten'!$E$13,0)+IF(AND(C678&gt;='Umrechnungskurse und Konstanten'!$C$14,C678&lt;='Umrechnungskurse und Konstanten'!$D$14),F678*'Umrechnungskurse und Konstanten'!$E$14,0)+IF(AND(C678&gt;='Umrechnungskurse und Konstanten'!$C$15,C678&lt;='Umrechnungskurse und Konstanten'!$D$15),F678*'Umrechnungskurse und Konstanten'!$E$15,0)+IF(AND(C678&gt;='Umrechnungskurse und Konstanten'!$C$16,C678&lt;='Umrechnungskurse und Konstanten'!$D$16),F678*'Umrechnungskurse und Konstanten'!$E$16,0)</f>
        <v>0</v>
      </c>
      <c r="J678" s="43">
        <f t="shared" si="31"/>
        <v>0</v>
      </c>
      <c r="K678" s="43">
        <f t="shared" si="32"/>
        <v>0</v>
      </c>
      <c r="L678" s="69" t="str">
        <f>IF(OR(G678='Umrechnungskurse und Konstanten'!$E$21,G678='Umrechnungskurse und Konstanten'!$E$22,G678='Umrechnungskurse und Konstanten'!$E$23),"VSt. Satz ok.","falsche/keine VSt.")</f>
        <v>falsche/keine VSt.</v>
      </c>
      <c r="M678" s="67" t="str">
        <f>IF(AND(C678&gt;='Umrechnungskurse und Konstanten'!$C$14,C678&lt;='Umrechnungskurse und Konstanten'!$D$16),"Periode ok.","falsche Periode")</f>
        <v>falsche Periode</v>
      </c>
    </row>
    <row r="679" spans="2:13" x14ac:dyDescent="0.3">
      <c r="B679" s="56"/>
      <c r="C679" s="38"/>
      <c r="D679" s="38"/>
      <c r="E679" s="45"/>
      <c r="F679" s="40"/>
      <c r="G679" s="52"/>
      <c r="H679" s="42">
        <f t="shared" si="30"/>
        <v>0</v>
      </c>
      <c r="I679" s="43">
        <f>IF(AND(C679&gt;='Umrechnungskurse und Konstanten'!$C$5,C679&lt;='Umrechnungskurse und Konstanten'!$D$5),F679*'Umrechnungskurse und Konstanten'!$E$5,0)+IF(AND(C679&gt;='Umrechnungskurse und Konstanten'!$C$6,C679&lt;='Umrechnungskurse und Konstanten'!$D$6),F679*'Umrechnungskurse und Konstanten'!$E$6,0)+IF(AND(C679&gt;='Umrechnungskurse und Konstanten'!$C$7,C679&lt;='Umrechnungskurse und Konstanten'!$D$7),F679*'Umrechnungskurse und Konstanten'!$E$7,0)+IF(AND(C679&gt;='Umrechnungskurse und Konstanten'!$C$8,C679&lt;='Umrechnungskurse und Konstanten'!$D$8),F679*'Umrechnungskurse und Konstanten'!$E$8,0)+IF(AND(C679&gt;='Umrechnungskurse und Konstanten'!$C$9,C679&lt;='Umrechnungskurse und Konstanten'!$D$9),F679*'Umrechnungskurse und Konstanten'!$E$9,0)+IF(AND(C679&gt;='Umrechnungskurse und Konstanten'!$C$10,C679&lt;='Umrechnungskurse und Konstanten'!$D$10),F679*'Umrechnungskurse und Konstanten'!$E$10,0)+IF(AND(C679&gt;='Umrechnungskurse und Konstanten'!$C$11,C679&lt;='Umrechnungskurse und Konstanten'!$D$11),F679*'Umrechnungskurse und Konstanten'!$E$11,0)+IF(AND(C679&gt;='Umrechnungskurse und Konstanten'!$C$12,C679&lt;='Umrechnungskurse und Konstanten'!$D$12),F679*'Umrechnungskurse und Konstanten'!$E$12,0)+IF(AND(C679&gt;='Umrechnungskurse und Konstanten'!$C$13,C679&lt;='Umrechnungskurse und Konstanten'!$D$13),F679*'Umrechnungskurse und Konstanten'!$E$13,0)+IF(AND(C679&gt;='Umrechnungskurse und Konstanten'!$C$14,C679&lt;='Umrechnungskurse und Konstanten'!$D$14),F679*'Umrechnungskurse und Konstanten'!$E$14,0)+IF(AND(C679&gt;='Umrechnungskurse und Konstanten'!$C$15,C679&lt;='Umrechnungskurse und Konstanten'!$D$15),F679*'Umrechnungskurse und Konstanten'!$E$15,0)+IF(AND(C679&gt;='Umrechnungskurse und Konstanten'!$C$16,C679&lt;='Umrechnungskurse und Konstanten'!$D$16),F679*'Umrechnungskurse und Konstanten'!$E$16,0)</f>
        <v>0</v>
      </c>
      <c r="J679" s="43">
        <f t="shared" si="31"/>
        <v>0</v>
      </c>
      <c r="K679" s="43">
        <f t="shared" si="32"/>
        <v>0</v>
      </c>
      <c r="L679" s="69" t="str">
        <f>IF(OR(G679='Umrechnungskurse und Konstanten'!$E$21,G679='Umrechnungskurse und Konstanten'!$E$22,G679='Umrechnungskurse und Konstanten'!$E$23),"VSt. Satz ok.","falsche/keine VSt.")</f>
        <v>falsche/keine VSt.</v>
      </c>
      <c r="M679" s="67" t="str">
        <f>IF(AND(C679&gt;='Umrechnungskurse und Konstanten'!$C$14,C679&lt;='Umrechnungskurse und Konstanten'!$D$16),"Periode ok.","falsche Periode")</f>
        <v>falsche Periode</v>
      </c>
    </row>
    <row r="680" spans="2:13" x14ac:dyDescent="0.3">
      <c r="B680" s="56"/>
      <c r="C680" s="38"/>
      <c r="D680" s="38"/>
      <c r="E680" s="45"/>
      <c r="F680" s="40"/>
      <c r="G680" s="52"/>
      <c r="H680" s="42">
        <f t="shared" si="30"/>
        <v>0</v>
      </c>
      <c r="I680" s="43">
        <f>IF(AND(C680&gt;='Umrechnungskurse und Konstanten'!$C$5,C680&lt;='Umrechnungskurse und Konstanten'!$D$5),F680*'Umrechnungskurse und Konstanten'!$E$5,0)+IF(AND(C680&gt;='Umrechnungskurse und Konstanten'!$C$6,C680&lt;='Umrechnungskurse und Konstanten'!$D$6),F680*'Umrechnungskurse und Konstanten'!$E$6,0)+IF(AND(C680&gt;='Umrechnungskurse und Konstanten'!$C$7,C680&lt;='Umrechnungskurse und Konstanten'!$D$7),F680*'Umrechnungskurse und Konstanten'!$E$7,0)+IF(AND(C680&gt;='Umrechnungskurse und Konstanten'!$C$8,C680&lt;='Umrechnungskurse und Konstanten'!$D$8),F680*'Umrechnungskurse und Konstanten'!$E$8,0)+IF(AND(C680&gt;='Umrechnungskurse und Konstanten'!$C$9,C680&lt;='Umrechnungskurse und Konstanten'!$D$9),F680*'Umrechnungskurse und Konstanten'!$E$9,0)+IF(AND(C680&gt;='Umrechnungskurse und Konstanten'!$C$10,C680&lt;='Umrechnungskurse und Konstanten'!$D$10),F680*'Umrechnungskurse und Konstanten'!$E$10,0)+IF(AND(C680&gt;='Umrechnungskurse und Konstanten'!$C$11,C680&lt;='Umrechnungskurse und Konstanten'!$D$11),F680*'Umrechnungskurse und Konstanten'!$E$11,0)+IF(AND(C680&gt;='Umrechnungskurse und Konstanten'!$C$12,C680&lt;='Umrechnungskurse und Konstanten'!$D$12),F680*'Umrechnungskurse und Konstanten'!$E$12,0)+IF(AND(C680&gt;='Umrechnungskurse und Konstanten'!$C$13,C680&lt;='Umrechnungskurse und Konstanten'!$D$13),F680*'Umrechnungskurse und Konstanten'!$E$13,0)+IF(AND(C680&gt;='Umrechnungskurse und Konstanten'!$C$14,C680&lt;='Umrechnungskurse und Konstanten'!$D$14),F680*'Umrechnungskurse und Konstanten'!$E$14,0)+IF(AND(C680&gt;='Umrechnungskurse und Konstanten'!$C$15,C680&lt;='Umrechnungskurse und Konstanten'!$D$15),F680*'Umrechnungskurse und Konstanten'!$E$15,0)+IF(AND(C680&gt;='Umrechnungskurse und Konstanten'!$C$16,C680&lt;='Umrechnungskurse und Konstanten'!$D$16),F680*'Umrechnungskurse und Konstanten'!$E$16,0)</f>
        <v>0</v>
      </c>
      <c r="J680" s="43">
        <f t="shared" si="31"/>
        <v>0</v>
      </c>
      <c r="K680" s="43">
        <f t="shared" si="32"/>
        <v>0</v>
      </c>
      <c r="L680" s="69" t="str">
        <f>IF(OR(G680='Umrechnungskurse und Konstanten'!$E$21,G680='Umrechnungskurse und Konstanten'!$E$22,G680='Umrechnungskurse und Konstanten'!$E$23),"VSt. Satz ok.","falsche/keine VSt.")</f>
        <v>falsche/keine VSt.</v>
      </c>
      <c r="M680" s="67" t="str">
        <f>IF(AND(C680&gt;='Umrechnungskurse und Konstanten'!$C$14,C680&lt;='Umrechnungskurse und Konstanten'!$D$16),"Periode ok.","falsche Periode")</f>
        <v>falsche Periode</v>
      </c>
    </row>
    <row r="681" spans="2:13" x14ac:dyDescent="0.3">
      <c r="B681" s="56"/>
      <c r="C681" s="38"/>
      <c r="D681" s="38"/>
      <c r="E681" s="45"/>
      <c r="F681" s="40"/>
      <c r="G681" s="52"/>
      <c r="H681" s="42">
        <f t="shared" si="30"/>
        <v>0</v>
      </c>
      <c r="I681" s="43">
        <f>IF(AND(C681&gt;='Umrechnungskurse und Konstanten'!$C$5,C681&lt;='Umrechnungskurse und Konstanten'!$D$5),F681*'Umrechnungskurse und Konstanten'!$E$5,0)+IF(AND(C681&gt;='Umrechnungskurse und Konstanten'!$C$6,C681&lt;='Umrechnungskurse und Konstanten'!$D$6),F681*'Umrechnungskurse und Konstanten'!$E$6,0)+IF(AND(C681&gt;='Umrechnungskurse und Konstanten'!$C$7,C681&lt;='Umrechnungskurse und Konstanten'!$D$7),F681*'Umrechnungskurse und Konstanten'!$E$7,0)+IF(AND(C681&gt;='Umrechnungskurse und Konstanten'!$C$8,C681&lt;='Umrechnungskurse und Konstanten'!$D$8),F681*'Umrechnungskurse und Konstanten'!$E$8,0)+IF(AND(C681&gt;='Umrechnungskurse und Konstanten'!$C$9,C681&lt;='Umrechnungskurse und Konstanten'!$D$9),F681*'Umrechnungskurse und Konstanten'!$E$9,0)+IF(AND(C681&gt;='Umrechnungskurse und Konstanten'!$C$10,C681&lt;='Umrechnungskurse und Konstanten'!$D$10),F681*'Umrechnungskurse und Konstanten'!$E$10,0)+IF(AND(C681&gt;='Umrechnungskurse und Konstanten'!$C$11,C681&lt;='Umrechnungskurse und Konstanten'!$D$11),F681*'Umrechnungskurse und Konstanten'!$E$11,0)+IF(AND(C681&gt;='Umrechnungskurse und Konstanten'!$C$12,C681&lt;='Umrechnungskurse und Konstanten'!$D$12),F681*'Umrechnungskurse und Konstanten'!$E$12,0)+IF(AND(C681&gt;='Umrechnungskurse und Konstanten'!$C$13,C681&lt;='Umrechnungskurse und Konstanten'!$D$13),F681*'Umrechnungskurse und Konstanten'!$E$13,0)+IF(AND(C681&gt;='Umrechnungskurse und Konstanten'!$C$14,C681&lt;='Umrechnungskurse und Konstanten'!$D$14),F681*'Umrechnungskurse und Konstanten'!$E$14,0)+IF(AND(C681&gt;='Umrechnungskurse und Konstanten'!$C$15,C681&lt;='Umrechnungskurse und Konstanten'!$D$15),F681*'Umrechnungskurse und Konstanten'!$E$15,0)+IF(AND(C681&gt;='Umrechnungskurse und Konstanten'!$C$16,C681&lt;='Umrechnungskurse und Konstanten'!$D$16),F681*'Umrechnungskurse und Konstanten'!$E$16,0)</f>
        <v>0</v>
      </c>
      <c r="J681" s="43">
        <f t="shared" si="31"/>
        <v>0</v>
      </c>
      <c r="K681" s="43">
        <f t="shared" si="32"/>
        <v>0</v>
      </c>
      <c r="L681" s="69" t="str">
        <f>IF(OR(G681='Umrechnungskurse und Konstanten'!$E$21,G681='Umrechnungskurse und Konstanten'!$E$22,G681='Umrechnungskurse und Konstanten'!$E$23),"VSt. Satz ok.","falsche/keine VSt.")</f>
        <v>falsche/keine VSt.</v>
      </c>
      <c r="M681" s="67" t="str">
        <f>IF(AND(C681&gt;='Umrechnungskurse und Konstanten'!$C$14,C681&lt;='Umrechnungskurse und Konstanten'!$D$16),"Periode ok.","falsche Periode")</f>
        <v>falsche Periode</v>
      </c>
    </row>
    <row r="682" spans="2:13" x14ac:dyDescent="0.3">
      <c r="B682" s="56"/>
      <c r="C682" s="38"/>
      <c r="D682" s="38"/>
      <c r="E682" s="45"/>
      <c r="F682" s="40"/>
      <c r="G682" s="52"/>
      <c r="H682" s="42">
        <f t="shared" si="30"/>
        <v>0</v>
      </c>
      <c r="I682" s="43">
        <f>IF(AND(C682&gt;='Umrechnungskurse und Konstanten'!$C$5,C682&lt;='Umrechnungskurse und Konstanten'!$D$5),F682*'Umrechnungskurse und Konstanten'!$E$5,0)+IF(AND(C682&gt;='Umrechnungskurse und Konstanten'!$C$6,C682&lt;='Umrechnungskurse und Konstanten'!$D$6),F682*'Umrechnungskurse und Konstanten'!$E$6,0)+IF(AND(C682&gt;='Umrechnungskurse und Konstanten'!$C$7,C682&lt;='Umrechnungskurse und Konstanten'!$D$7),F682*'Umrechnungskurse und Konstanten'!$E$7,0)+IF(AND(C682&gt;='Umrechnungskurse und Konstanten'!$C$8,C682&lt;='Umrechnungskurse und Konstanten'!$D$8),F682*'Umrechnungskurse und Konstanten'!$E$8,0)+IF(AND(C682&gt;='Umrechnungskurse und Konstanten'!$C$9,C682&lt;='Umrechnungskurse und Konstanten'!$D$9),F682*'Umrechnungskurse und Konstanten'!$E$9,0)+IF(AND(C682&gt;='Umrechnungskurse und Konstanten'!$C$10,C682&lt;='Umrechnungskurse und Konstanten'!$D$10),F682*'Umrechnungskurse und Konstanten'!$E$10,0)+IF(AND(C682&gt;='Umrechnungskurse und Konstanten'!$C$11,C682&lt;='Umrechnungskurse und Konstanten'!$D$11),F682*'Umrechnungskurse und Konstanten'!$E$11,0)+IF(AND(C682&gt;='Umrechnungskurse und Konstanten'!$C$12,C682&lt;='Umrechnungskurse und Konstanten'!$D$12),F682*'Umrechnungskurse und Konstanten'!$E$12,0)+IF(AND(C682&gt;='Umrechnungskurse und Konstanten'!$C$13,C682&lt;='Umrechnungskurse und Konstanten'!$D$13),F682*'Umrechnungskurse und Konstanten'!$E$13,0)+IF(AND(C682&gt;='Umrechnungskurse und Konstanten'!$C$14,C682&lt;='Umrechnungskurse und Konstanten'!$D$14),F682*'Umrechnungskurse und Konstanten'!$E$14,0)+IF(AND(C682&gt;='Umrechnungskurse und Konstanten'!$C$15,C682&lt;='Umrechnungskurse und Konstanten'!$D$15),F682*'Umrechnungskurse und Konstanten'!$E$15,0)+IF(AND(C682&gt;='Umrechnungskurse und Konstanten'!$C$16,C682&lt;='Umrechnungskurse und Konstanten'!$D$16),F682*'Umrechnungskurse und Konstanten'!$E$16,0)</f>
        <v>0</v>
      </c>
      <c r="J682" s="43">
        <f t="shared" si="31"/>
        <v>0</v>
      </c>
      <c r="K682" s="43">
        <f t="shared" si="32"/>
        <v>0</v>
      </c>
      <c r="L682" s="69" t="str">
        <f>IF(OR(G682='Umrechnungskurse und Konstanten'!$E$21,G682='Umrechnungskurse und Konstanten'!$E$22,G682='Umrechnungskurse und Konstanten'!$E$23),"VSt. Satz ok.","falsche/keine VSt.")</f>
        <v>falsche/keine VSt.</v>
      </c>
      <c r="M682" s="67" t="str">
        <f>IF(AND(C682&gt;='Umrechnungskurse und Konstanten'!$C$14,C682&lt;='Umrechnungskurse und Konstanten'!$D$16),"Periode ok.","falsche Periode")</f>
        <v>falsche Periode</v>
      </c>
    </row>
    <row r="683" spans="2:13" x14ac:dyDescent="0.3">
      <c r="B683" s="56"/>
      <c r="C683" s="38"/>
      <c r="D683" s="38"/>
      <c r="E683" s="45"/>
      <c r="F683" s="40"/>
      <c r="G683" s="52"/>
      <c r="H683" s="42">
        <f t="shared" si="30"/>
        <v>0</v>
      </c>
      <c r="I683" s="43">
        <f>IF(AND(C683&gt;='Umrechnungskurse und Konstanten'!$C$5,C683&lt;='Umrechnungskurse und Konstanten'!$D$5),F683*'Umrechnungskurse und Konstanten'!$E$5,0)+IF(AND(C683&gt;='Umrechnungskurse und Konstanten'!$C$6,C683&lt;='Umrechnungskurse und Konstanten'!$D$6),F683*'Umrechnungskurse und Konstanten'!$E$6,0)+IF(AND(C683&gt;='Umrechnungskurse und Konstanten'!$C$7,C683&lt;='Umrechnungskurse und Konstanten'!$D$7),F683*'Umrechnungskurse und Konstanten'!$E$7,0)+IF(AND(C683&gt;='Umrechnungskurse und Konstanten'!$C$8,C683&lt;='Umrechnungskurse und Konstanten'!$D$8),F683*'Umrechnungskurse und Konstanten'!$E$8,0)+IF(AND(C683&gt;='Umrechnungskurse und Konstanten'!$C$9,C683&lt;='Umrechnungskurse und Konstanten'!$D$9),F683*'Umrechnungskurse und Konstanten'!$E$9,0)+IF(AND(C683&gt;='Umrechnungskurse und Konstanten'!$C$10,C683&lt;='Umrechnungskurse und Konstanten'!$D$10),F683*'Umrechnungskurse und Konstanten'!$E$10,0)+IF(AND(C683&gt;='Umrechnungskurse und Konstanten'!$C$11,C683&lt;='Umrechnungskurse und Konstanten'!$D$11),F683*'Umrechnungskurse und Konstanten'!$E$11,0)+IF(AND(C683&gt;='Umrechnungskurse und Konstanten'!$C$12,C683&lt;='Umrechnungskurse und Konstanten'!$D$12),F683*'Umrechnungskurse und Konstanten'!$E$12,0)+IF(AND(C683&gt;='Umrechnungskurse und Konstanten'!$C$13,C683&lt;='Umrechnungskurse und Konstanten'!$D$13),F683*'Umrechnungskurse und Konstanten'!$E$13,0)+IF(AND(C683&gt;='Umrechnungskurse und Konstanten'!$C$14,C683&lt;='Umrechnungskurse und Konstanten'!$D$14),F683*'Umrechnungskurse und Konstanten'!$E$14,0)+IF(AND(C683&gt;='Umrechnungskurse und Konstanten'!$C$15,C683&lt;='Umrechnungskurse und Konstanten'!$D$15),F683*'Umrechnungskurse und Konstanten'!$E$15,0)+IF(AND(C683&gt;='Umrechnungskurse und Konstanten'!$C$16,C683&lt;='Umrechnungskurse und Konstanten'!$D$16),F683*'Umrechnungskurse und Konstanten'!$E$16,0)</f>
        <v>0</v>
      </c>
      <c r="J683" s="43">
        <f t="shared" si="31"/>
        <v>0</v>
      </c>
      <c r="K683" s="43">
        <f t="shared" si="32"/>
        <v>0</v>
      </c>
      <c r="L683" s="69" t="str">
        <f>IF(OR(G683='Umrechnungskurse und Konstanten'!$E$21,G683='Umrechnungskurse und Konstanten'!$E$22,G683='Umrechnungskurse und Konstanten'!$E$23),"VSt. Satz ok.","falsche/keine VSt.")</f>
        <v>falsche/keine VSt.</v>
      </c>
      <c r="M683" s="67" t="str">
        <f>IF(AND(C683&gt;='Umrechnungskurse und Konstanten'!$C$14,C683&lt;='Umrechnungskurse und Konstanten'!$D$16),"Periode ok.","falsche Periode")</f>
        <v>falsche Periode</v>
      </c>
    </row>
    <row r="684" spans="2:13" x14ac:dyDescent="0.3">
      <c r="B684" s="56"/>
      <c r="C684" s="38"/>
      <c r="D684" s="38"/>
      <c r="E684" s="45"/>
      <c r="F684" s="40"/>
      <c r="G684" s="52"/>
      <c r="H684" s="42">
        <f t="shared" si="30"/>
        <v>0</v>
      </c>
      <c r="I684" s="43">
        <f>IF(AND(C684&gt;='Umrechnungskurse und Konstanten'!$C$5,C684&lt;='Umrechnungskurse und Konstanten'!$D$5),F684*'Umrechnungskurse und Konstanten'!$E$5,0)+IF(AND(C684&gt;='Umrechnungskurse und Konstanten'!$C$6,C684&lt;='Umrechnungskurse und Konstanten'!$D$6),F684*'Umrechnungskurse und Konstanten'!$E$6,0)+IF(AND(C684&gt;='Umrechnungskurse und Konstanten'!$C$7,C684&lt;='Umrechnungskurse und Konstanten'!$D$7),F684*'Umrechnungskurse und Konstanten'!$E$7,0)+IF(AND(C684&gt;='Umrechnungskurse und Konstanten'!$C$8,C684&lt;='Umrechnungskurse und Konstanten'!$D$8),F684*'Umrechnungskurse und Konstanten'!$E$8,0)+IF(AND(C684&gt;='Umrechnungskurse und Konstanten'!$C$9,C684&lt;='Umrechnungskurse und Konstanten'!$D$9),F684*'Umrechnungskurse und Konstanten'!$E$9,0)+IF(AND(C684&gt;='Umrechnungskurse und Konstanten'!$C$10,C684&lt;='Umrechnungskurse und Konstanten'!$D$10),F684*'Umrechnungskurse und Konstanten'!$E$10,0)+IF(AND(C684&gt;='Umrechnungskurse und Konstanten'!$C$11,C684&lt;='Umrechnungskurse und Konstanten'!$D$11),F684*'Umrechnungskurse und Konstanten'!$E$11,0)+IF(AND(C684&gt;='Umrechnungskurse und Konstanten'!$C$12,C684&lt;='Umrechnungskurse und Konstanten'!$D$12),F684*'Umrechnungskurse und Konstanten'!$E$12,0)+IF(AND(C684&gt;='Umrechnungskurse und Konstanten'!$C$13,C684&lt;='Umrechnungskurse und Konstanten'!$D$13),F684*'Umrechnungskurse und Konstanten'!$E$13,0)+IF(AND(C684&gt;='Umrechnungskurse und Konstanten'!$C$14,C684&lt;='Umrechnungskurse und Konstanten'!$D$14),F684*'Umrechnungskurse und Konstanten'!$E$14,0)+IF(AND(C684&gt;='Umrechnungskurse und Konstanten'!$C$15,C684&lt;='Umrechnungskurse und Konstanten'!$D$15),F684*'Umrechnungskurse und Konstanten'!$E$15,0)+IF(AND(C684&gt;='Umrechnungskurse und Konstanten'!$C$16,C684&lt;='Umrechnungskurse und Konstanten'!$D$16),F684*'Umrechnungskurse und Konstanten'!$E$16,0)</f>
        <v>0</v>
      </c>
      <c r="J684" s="43">
        <f t="shared" si="31"/>
        <v>0</v>
      </c>
      <c r="K684" s="43">
        <f t="shared" si="32"/>
        <v>0</v>
      </c>
      <c r="L684" s="69" t="str">
        <f>IF(OR(G684='Umrechnungskurse und Konstanten'!$E$21,G684='Umrechnungskurse und Konstanten'!$E$22,G684='Umrechnungskurse und Konstanten'!$E$23),"VSt. Satz ok.","falsche/keine VSt.")</f>
        <v>falsche/keine VSt.</v>
      </c>
      <c r="M684" s="67" t="str">
        <f>IF(AND(C684&gt;='Umrechnungskurse und Konstanten'!$C$14,C684&lt;='Umrechnungskurse und Konstanten'!$D$16),"Periode ok.","falsche Periode")</f>
        <v>falsche Periode</v>
      </c>
    </row>
    <row r="685" spans="2:13" x14ac:dyDescent="0.3">
      <c r="B685" s="56"/>
      <c r="C685" s="38"/>
      <c r="D685" s="38"/>
      <c r="E685" s="45"/>
      <c r="F685" s="40"/>
      <c r="G685" s="52"/>
      <c r="H685" s="42">
        <f t="shared" si="30"/>
        <v>0</v>
      </c>
      <c r="I685" s="43">
        <f>IF(AND(C685&gt;='Umrechnungskurse und Konstanten'!$C$5,C685&lt;='Umrechnungskurse und Konstanten'!$D$5),F685*'Umrechnungskurse und Konstanten'!$E$5,0)+IF(AND(C685&gt;='Umrechnungskurse und Konstanten'!$C$6,C685&lt;='Umrechnungskurse und Konstanten'!$D$6),F685*'Umrechnungskurse und Konstanten'!$E$6,0)+IF(AND(C685&gt;='Umrechnungskurse und Konstanten'!$C$7,C685&lt;='Umrechnungskurse und Konstanten'!$D$7),F685*'Umrechnungskurse und Konstanten'!$E$7,0)+IF(AND(C685&gt;='Umrechnungskurse und Konstanten'!$C$8,C685&lt;='Umrechnungskurse und Konstanten'!$D$8),F685*'Umrechnungskurse und Konstanten'!$E$8,0)+IF(AND(C685&gt;='Umrechnungskurse und Konstanten'!$C$9,C685&lt;='Umrechnungskurse und Konstanten'!$D$9),F685*'Umrechnungskurse und Konstanten'!$E$9,0)+IF(AND(C685&gt;='Umrechnungskurse und Konstanten'!$C$10,C685&lt;='Umrechnungskurse und Konstanten'!$D$10),F685*'Umrechnungskurse und Konstanten'!$E$10,0)+IF(AND(C685&gt;='Umrechnungskurse und Konstanten'!$C$11,C685&lt;='Umrechnungskurse und Konstanten'!$D$11),F685*'Umrechnungskurse und Konstanten'!$E$11,0)+IF(AND(C685&gt;='Umrechnungskurse und Konstanten'!$C$12,C685&lt;='Umrechnungskurse und Konstanten'!$D$12),F685*'Umrechnungskurse und Konstanten'!$E$12,0)+IF(AND(C685&gt;='Umrechnungskurse und Konstanten'!$C$13,C685&lt;='Umrechnungskurse und Konstanten'!$D$13),F685*'Umrechnungskurse und Konstanten'!$E$13,0)+IF(AND(C685&gt;='Umrechnungskurse und Konstanten'!$C$14,C685&lt;='Umrechnungskurse und Konstanten'!$D$14),F685*'Umrechnungskurse und Konstanten'!$E$14,0)+IF(AND(C685&gt;='Umrechnungskurse und Konstanten'!$C$15,C685&lt;='Umrechnungskurse und Konstanten'!$D$15),F685*'Umrechnungskurse und Konstanten'!$E$15,0)+IF(AND(C685&gt;='Umrechnungskurse und Konstanten'!$C$16,C685&lt;='Umrechnungskurse und Konstanten'!$D$16),F685*'Umrechnungskurse und Konstanten'!$E$16,0)</f>
        <v>0</v>
      </c>
      <c r="J685" s="43">
        <f t="shared" si="31"/>
        <v>0</v>
      </c>
      <c r="K685" s="43">
        <f t="shared" si="32"/>
        <v>0</v>
      </c>
      <c r="L685" s="69" t="str">
        <f>IF(OR(G685='Umrechnungskurse und Konstanten'!$E$21,G685='Umrechnungskurse und Konstanten'!$E$22,G685='Umrechnungskurse und Konstanten'!$E$23),"VSt. Satz ok.","falsche/keine VSt.")</f>
        <v>falsche/keine VSt.</v>
      </c>
      <c r="M685" s="67" t="str">
        <f>IF(AND(C685&gt;='Umrechnungskurse und Konstanten'!$C$14,C685&lt;='Umrechnungskurse und Konstanten'!$D$16),"Periode ok.","falsche Periode")</f>
        <v>falsche Periode</v>
      </c>
    </row>
    <row r="686" spans="2:13" x14ac:dyDescent="0.3">
      <c r="B686" s="56"/>
      <c r="C686" s="38"/>
      <c r="D686" s="38"/>
      <c r="E686" s="45"/>
      <c r="F686" s="40"/>
      <c r="G686" s="52"/>
      <c r="H686" s="42">
        <f t="shared" si="30"/>
        <v>0</v>
      </c>
      <c r="I686" s="43">
        <f>IF(AND(C686&gt;='Umrechnungskurse und Konstanten'!$C$5,C686&lt;='Umrechnungskurse und Konstanten'!$D$5),F686*'Umrechnungskurse und Konstanten'!$E$5,0)+IF(AND(C686&gt;='Umrechnungskurse und Konstanten'!$C$6,C686&lt;='Umrechnungskurse und Konstanten'!$D$6),F686*'Umrechnungskurse und Konstanten'!$E$6,0)+IF(AND(C686&gt;='Umrechnungskurse und Konstanten'!$C$7,C686&lt;='Umrechnungskurse und Konstanten'!$D$7),F686*'Umrechnungskurse und Konstanten'!$E$7,0)+IF(AND(C686&gt;='Umrechnungskurse und Konstanten'!$C$8,C686&lt;='Umrechnungskurse und Konstanten'!$D$8),F686*'Umrechnungskurse und Konstanten'!$E$8,0)+IF(AND(C686&gt;='Umrechnungskurse und Konstanten'!$C$9,C686&lt;='Umrechnungskurse und Konstanten'!$D$9),F686*'Umrechnungskurse und Konstanten'!$E$9,0)+IF(AND(C686&gt;='Umrechnungskurse und Konstanten'!$C$10,C686&lt;='Umrechnungskurse und Konstanten'!$D$10),F686*'Umrechnungskurse und Konstanten'!$E$10,0)+IF(AND(C686&gt;='Umrechnungskurse und Konstanten'!$C$11,C686&lt;='Umrechnungskurse und Konstanten'!$D$11),F686*'Umrechnungskurse und Konstanten'!$E$11,0)+IF(AND(C686&gt;='Umrechnungskurse und Konstanten'!$C$12,C686&lt;='Umrechnungskurse und Konstanten'!$D$12),F686*'Umrechnungskurse und Konstanten'!$E$12,0)+IF(AND(C686&gt;='Umrechnungskurse und Konstanten'!$C$13,C686&lt;='Umrechnungskurse und Konstanten'!$D$13),F686*'Umrechnungskurse und Konstanten'!$E$13,0)+IF(AND(C686&gt;='Umrechnungskurse und Konstanten'!$C$14,C686&lt;='Umrechnungskurse und Konstanten'!$D$14),F686*'Umrechnungskurse und Konstanten'!$E$14,0)+IF(AND(C686&gt;='Umrechnungskurse und Konstanten'!$C$15,C686&lt;='Umrechnungskurse und Konstanten'!$D$15),F686*'Umrechnungskurse und Konstanten'!$E$15,0)+IF(AND(C686&gt;='Umrechnungskurse und Konstanten'!$C$16,C686&lt;='Umrechnungskurse und Konstanten'!$D$16),F686*'Umrechnungskurse und Konstanten'!$E$16,0)</f>
        <v>0</v>
      </c>
      <c r="J686" s="43">
        <f t="shared" si="31"/>
        <v>0</v>
      </c>
      <c r="K686" s="43">
        <f t="shared" si="32"/>
        <v>0</v>
      </c>
      <c r="L686" s="69" t="str">
        <f>IF(OR(G686='Umrechnungskurse und Konstanten'!$E$21,G686='Umrechnungskurse und Konstanten'!$E$22,G686='Umrechnungskurse und Konstanten'!$E$23),"VSt. Satz ok.","falsche/keine VSt.")</f>
        <v>falsche/keine VSt.</v>
      </c>
      <c r="M686" s="67" t="str">
        <f>IF(AND(C686&gt;='Umrechnungskurse und Konstanten'!$C$14,C686&lt;='Umrechnungskurse und Konstanten'!$D$16),"Periode ok.","falsche Periode")</f>
        <v>falsche Periode</v>
      </c>
    </row>
    <row r="687" spans="2:13" x14ac:dyDescent="0.3">
      <c r="B687" s="56"/>
      <c r="C687" s="38"/>
      <c r="D687" s="38"/>
      <c r="E687" s="45"/>
      <c r="F687" s="40"/>
      <c r="G687" s="52"/>
      <c r="H687" s="42">
        <f t="shared" si="30"/>
        <v>0</v>
      </c>
      <c r="I687" s="43">
        <f>IF(AND(C687&gt;='Umrechnungskurse und Konstanten'!$C$5,C687&lt;='Umrechnungskurse und Konstanten'!$D$5),F687*'Umrechnungskurse und Konstanten'!$E$5,0)+IF(AND(C687&gt;='Umrechnungskurse und Konstanten'!$C$6,C687&lt;='Umrechnungskurse und Konstanten'!$D$6),F687*'Umrechnungskurse und Konstanten'!$E$6,0)+IF(AND(C687&gt;='Umrechnungskurse und Konstanten'!$C$7,C687&lt;='Umrechnungskurse und Konstanten'!$D$7),F687*'Umrechnungskurse und Konstanten'!$E$7,0)+IF(AND(C687&gt;='Umrechnungskurse und Konstanten'!$C$8,C687&lt;='Umrechnungskurse und Konstanten'!$D$8),F687*'Umrechnungskurse und Konstanten'!$E$8,0)+IF(AND(C687&gt;='Umrechnungskurse und Konstanten'!$C$9,C687&lt;='Umrechnungskurse und Konstanten'!$D$9),F687*'Umrechnungskurse und Konstanten'!$E$9,0)+IF(AND(C687&gt;='Umrechnungskurse und Konstanten'!$C$10,C687&lt;='Umrechnungskurse und Konstanten'!$D$10),F687*'Umrechnungskurse und Konstanten'!$E$10,0)+IF(AND(C687&gt;='Umrechnungskurse und Konstanten'!$C$11,C687&lt;='Umrechnungskurse und Konstanten'!$D$11),F687*'Umrechnungskurse und Konstanten'!$E$11,0)+IF(AND(C687&gt;='Umrechnungskurse und Konstanten'!$C$12,C687&lt;='Umrechnungskurse und Konstanten'!$D$12),F687*'Umrechnungskurse und Konstanten'!$E$12,0)+IF(AND(C687&gt;='Umrechnungskurse und Konstanten'!$C$13,C687&lt;='Umrechnungskurse und Konstanten'!$D$13),F687*'Umrechnungskurse und Konstanten'!$E$13,0)+IF(AND(C687&gt;='Umrechnungskurse und Konstanten'!$C$14,C687&lt;='Umrechnungskurse und Konstanten'!$D$14),F687*'Umrechnungskurse und Konstanten'!$E$14,0)+IF(AND(C687&gt;='Umrechnungskurse und Konstanten'!$C$15,C687&lt;='Umrechnungskurse und Konstanten'!$D$15),F687*'Umrechnungskurse und Konstanten'!$E$15,0)+IF(AND(C687&gt;='Umrechnungskurse und Konstanten'!$C$16,C687&lt;='Umrechnungskurse und Konstanten'!$D$16),F687*'Umrechnungskurse und Konstanten'!$E$16,0)</f>
        <v>0</v>
      </c>
      <c r="J687" s="43">
        <f t="shared" si="31"/>
        <v>0</v>
      </c>
      <c r="K687" s="43">
        <f t="shared" si="32"/>
        <v>0</v>
      </c>
      <c r="L687" s="69" t="str">
        <f>IF(OR(G687='Umrechnungskurse und Konstanten'!$E$21,G687='Umrechnungskurse und Konstanten'!$E$22,G687='Umrechnungskurse und Konstanten'!$E$23),"VSt. Satz ok.","falsche/keine VSt.")</f>
        <v>falsche/keine VSt.</v>
      </c>
      <c r="M687" s="67" t="str">
        <f>IF(AND(C687&gt;='Umrechnungskurse und Konstanten'!$C$14,C687&lt;='Umrechnungskurse und Konstanten'!$D$16),"Periode ok.","falsche Periode")</f>
        <v>falsche Periode</v>
      </c>
    </row>
    <row r="688" spans="2:13" x14ac:dyDescent="0.3">
      <c r="B688" s="56"/>
      <c r="C688" s="38"/>
      <c r="D688" s="38"/>
      <c r="E688" s="45"/>
      <c r="F688" s="40"/>
      <c r="G688" s="52"/>
      <c r="H688" s="42">
        <f t="shared" si="30"/>
        <v>0</v>
      </c>
      <c r="I688" s="43">
        <f>IF(AND(C688&gt;='Umrechnungskurse und Konstanten'!$C$5,C688&lt;='Umrechnungskurse und Konstanten'!$D$5),F688*'Umrechnungskurse und Konstanten'!$E$5,0)+IF(AND(C688&gt;='Umrechnungskurse und Konstanten'!$C$6,C688&lt;='Umrechnungskurse und Konstanten'!$D$6),F688*'Umrechnungskurse und Konstanten'!$E$6,0)+IF(AND(C688&gt;='Umrechnungskurse und Konstanten'!$C$7,C688&lt;='Umrechnungskurse und Konstanten'!$D$7),F688*'Umrechnungskurse und Konstanten'!$E$7,0)+IF(AND(C688&gt;='Umrechnungskurse und Konstanten'!$C$8,C688&lt;='Umrechnungskurse und Konstanten'!$D$8),F688*'Umrechnungskurse und Konstanten'!$E$8,0)+IF(AND(C688&gt;='Umrechnungskurse und Konstanten'!$C$9,C688&lt;='Umrechnungskurse und Konstanten'!$D$9),F688*'Umrechnungskurse und Konstanten'!$E$9,0)+IF(AND(C688&gt;='Umrechnungskurse und Konstanten'!$C$10,C688&lt;='Umrechnungskurse und Konstanten'!$D$10),F688*'Umrechnungskurse und Konstanten'!$E$10,0)+IF(AND(C688&gt;='Umrechnungskurse und Konstanten'!$C$11,C688&lt;='Umrechnungskurse und Konstanten'!$D$11),F688*'Umrechnungskurse und Konstanten'!$E$11,0)+IF(AND(C688&gt;='Umrechnungskurse und Konstanten'!$C$12,C688&lt;='Umrechnungskurse und Konstanten'!$D$12),F688*'Umrechnungskurse und Konstanten'!$E$12,0)+IF(AND(C688&gt;='Umrechnungskurse und Konstanten'!$C$13,C688&lt;='Umrechnungskurse und Konstanten'!$D$13),F688*'Umrechnungskurse und Konstanten'!$E$13,0)+IF(AND(C688&gt;='Umrechnungskurse und Konstanten'!$C$14,C688&lt;='Umrechnungskurse und Konstanten'!$D$14),F688*'Umrechnungskurse und Konstanten'!$E$14,0)+IF(AND(C688&gt;='Umrechnungskurse und Konstanten'!$C$15,C688&lt;='Umrechnungskurse und Konstanten'!$D$15),F688*'Umrechnungskurse und Konstanten'!$E$15,0)+IF(AND(C688&gt;='Umrechnungskurse und Konstanten'!$C$16,C688&lt;='Umrechnungskurse und Konstanten'!$D$16),F688*'Umrechnungskurse und Konstanten'!$E$16,0)</f>
        <v>0</v>
      </c>
      <c r="J688" s="43">
        <f t="shared" si="31"/>
        <v>0</v>
      </c>
      <c r="K688" s="43">
        <f t="shared" si="32"/>
        <v>0</v>
      </c>
      <c r="L688" s="69" t="str">
        <f>IF(OR(G688='Umrechnungskurse und Konstanten'!$E$21,G688='Umrechnungskurse und Konstanten'!$E$22,G688='Umrechnungskurse und Konstanten'!$E$23),"VSt. Satz ok.","falsche/keine VSt.")</f>
        <v>falsche/keine VSt.</v>
      </c>
      <c r="M688" s="67" t="str">
        <f>IF(AND(C688&gt;='Umrechnungskurse und Konstanten'!$C$14,C688&lt;='Umrechnungskurse und Konstanten'!$D$16),"Periode ok.","falsche Periode")</f>
        <v>falsche Periode</v>
      </c>
    </row>
    <row r="689" spans="2:13" x14ac:dyDescent="0.3">
      <c r="B689" s="56"/>
      <c r="C689" s="38"/>
      <c r="D689" s="38"/>
      <c r="E689" s="45"/>
      <c r="F689" s="40"/>
      <c r="G689" s="52"/>
      <c r="H689" s="42">
        <f t="shared" si="30"/>
        <v>0</v>
      </c>
      <c r="I689" s="43">
        <f>IF(AND(C689&gt;='Umrechnungskurse und Konstanten'!$C$5,C689&lt;='Umrechnungskurse und Konstanten'!$D$5),F689*'Umrechnungskurse und Konstanten'!$E$5,0)+IF(AND(C689&gt;='Umrechnungskurse und Konstanten'!$C$6,C689&lt;='Umrechnungskurse und Konstanten'!$D$6),F689*'Umrechnungskurse und Konstanten'!$E$6,0)+IF(AND(C689&gt;='Umrechnungskurse und Konstanten'!$C$7,C689&lt;='Umrechnungskurse und Konstanten'!$D$7),F689*'Umrechnungskurse und Konstanten'!$E$7,0)+IF(AND(C689&gt;='Umrechnungskurse und Konstanten'!$C$8,C689&lt;='Umrechnungskurse und Konstanten'!$D$8),F689*'Umrechnungskurse und Konstanten'!$E$8,0)+IF(AND(C689&gt;='Umrechnungskurse und Konstanten'!$C$9,C689&lt;='Umrechnungskurse und Konstanten'!$D$9),F689*'Umrechnungskurse und Konstanten'!$E$9,0)+IF(AND(C689&gt;='Umrechnungskurse und Konstanten'!$C$10,C689&lt;='Umrechnungskurse und Konstanten'!$D$10),F689*'Umrechnungskurse und Konstanten'!$E$10,0)+IF(AND(C689&gt;='Umrechnungskurse und Konstanten'!$C$11,C689&lt;='Umrechnungskurse und Konstanten'!$D$11),F689*'Umrechnungskurse und Konstanten'!$E$11,0)+IF(AND(C689&gt;='Umrechnungskurse und Konstanten'!$C$12,C689&lt;='Umrechnungskurse und Konstanten'!$D$12),F689*'Umrechnungskurse und Konstanten'!$E$12,0)+IF(AND(C689&gt;='Umrechnungskurse und Konstanten'!$C$13,C689&lt;='Umrechnungskurse und Konstanten'!$D$13),F689*'Umrechnungskurse und Konstanten'!$E$13,0)+IF(AND(C689&gt;='Umrechnungskurse und Konstanten'!$C$14,C689&lt;='Umrechnungskurse und Konstanten'!$D$14),F689*'Umrechnungskurse und Konstanten'!$E$14,0)+IF(AND(C689&gt;='Umrechnungskurse und Konstanten'!$C$15,C689&lt;='Umrechnungskurse und Konstanten'!$D$15),F689*'Umrechnungskurse und Konstanten'!$E$15,0)+IF(AND(C689&gt;='Umrechnungskurse und Konstanten'!$C$16,C689&lt;='Umrechnungskurse und Konstanten'!$D$16),F689*'Umrechnungskurse und Konstanten'!$E$16,0)</f>
        <v>0</v>
      </c>
      <c r="J689" s="43">
        <f t="shared" si="31"/>
        <v>0</v>
      </c>
      <c r="K689" s="43">
        <f t="shared" si="32"/>
        <v>0</v>
      </c>
      <c r="L689" s="69" t="str">
        <f>IF(OR(G689='Umrechnungskurse und Konstanten'!$E$21,G689='Umrechnungskurse und Konstanten'!$E$22,G689='Umrechnungskurse und Konstanten'!$E$23),"VSt. Satz ok.","falsche/keine VSt.")</f>
        <v>falsche/keine VSt.</v>
      </c>
      <c r="M689" s="67" t="str">
        <f>IF(AND(C689&gt;='Umrechnungskurse und Konstanten'!$C$14,C689&lt;='Umrechnungskurse und Konstanten'!$D$16),"Periode ok.","falsche Periode")</f>
        <v>falsche Periode</v>
      </c>
    </row>
    <row r="690" spans="2:13" x14ac:dyDescent="0.3">
      <c r="B690" s="56"/>
      <c r="C690" s="38"/>
      <c r="D690" s="38"/>
      <c r="E690" s="45"/>
      <c r="F690" s="40"/>
      <c r="G690" s="52"/>
      <c r="H690" s="42">
        <f t="shared" si="30"/>
        <v>0</v>
      </c>
      <c r="I690" s="43">
        <f>IF(AND(C690&gt;='Umrechnungskurse und Konstanten'!$C$5,C690&lt;='Umrechnungskurse und Konstanten'!$D$5),F690*'Umrechnungskurse und Konstanten'!$E$5,0)+IF(AND(C690&gt;='Umrechnungskurse und Konstanten'!$C$6,C690&lt;='Umrechnungskurse und Konstanten'!$D$6),F690*'Umrechnungskurse und Konstanten'!$E$6,0)+IF(AND(C690&gt;='Umrechnungskurse und Konstanten'!$C$7,C690&lt;='Umrechnungskurse und Konstanten'!$D$7),F690*'Umrechnungskurse und Konstanten'!$E$7,0)+IF(AND(C690&gt;='Umrechnungskurse und Konstanten'!$C$8,C690&lt;='Umrechnungskurse und Konstanten'!$D$8),F690*'Umrechnungskurse und Konstanten'!$E$8,0)+IF(AND(C690&gt;='Umrechnungskurse und Konstanten'!$C$9,C690&lt;='Umrechnungskurse und Konstanten'!$D$9),F690*'Umrechnungskurse und Konstanten'!$E$9,0)+IF(AND(C690&gt;='Umrechnungskurse und Konstanten'!$C$10,C690&lt;='Umrechnungskurse und Konstanten'!$D$10),F690*'Umrechnungskurse und Konstanten'!$E$10,0)+IF(AND(C690&gt;='Umrechnungskurse und Konstanten'!$C$11,C690&lt;='Umrechnungskurse und Konstanten'!$D$11),F690*'Umrechnungskurse und Konstanten'!$E$11,0)+IF(AND(C690&gt;='Umrechnungskurse und Konstanten'!$C$12,C690&lt;='Umrechnungskurse und Konstanten'!$D$12),F690*'Umrechnungskurse und Konstanten'!$E$12,0)+IF(AND(C690&gt;='Umrechnungskurse und Konstanten'!$C$13,C690&lt;='Umrechnungskurse und Konstanten'!$D$13),F690*'Umrechnungskurse und Konstanten'!$E$13,0)+IF(AND(C690&gt;='Umrechnungskurse und Konstanten'!$C$14,C690&lt;='Umrechnungskurse und Konstanten'!$D$14),F690*'Umrechnungskurse und Konstanten'!$E$14,0)+IF(AND(C690&gt;='Umrechnungskurse und Konstanten'!$C$15,C690&lt;='Umrechnungskurse und Konstanten'!$D$15),F690*'Umrechnungskurse und Konstanten'!$E$15,0)+IF(AND(C690&gt;='Umrechnungskurse und Konstanten'!$C$16,C690&lt;='Umrechnungskurse und Konstanten'!$D$16),F690*'Umrechnungskurse und Konstanten'!$E$16,0)</f>
        <v>0</v>
      </c>
      <c r="J690" s="43">
        <f t="shared" si="31"/>
        <v>0</v>
      </c>
      <c r="K690" s="43">
        <f t="shared" si="32"/>
        <v>0</v>
      </c>
      <c r="L690" s="69" t="str">
        <f>IF(OR(G690='Umrechnungskurse und Konstanten'!$E$21,G690='Umrechnungskurse und Konstanten'!$E$22,G690='Umrechnungskurse und Konstanten'!$E$23),"VSt. Satz ok.","falsche/keine VSt.")</f>
        <v>falsche/keine VSt.</v>
      </c>
      <c r="M690" s="67" t="str">
        <f>IF(AND(C690&gt;='Umrechnungskurse und Konstanten'!$C$14,C690&lt;='Umrechnungskurse und Konstanten'!$D$16),"Periode ok.","falsche Periode")</f>
        <v>falsche Periode</v>
      </c>
    </row>
    <row r="691" spans="2:13" x14ac:dyDescent="0.3">
      <c r="B691" s="56"/>
      <c r="C691" s="38"/>
      <c r="D691" s="38"/>
      <c r="E691" s="45"/>
      <c r="F691" s="40"/>
      <c r="G691" s="52"/>
      <c r="H691" s="42">
        <f t="shared" si="30"/>
        <v>0</v>
      </c>
      <c r="I691" s="43">
        <f>IF(AND(C691&gt;='Umrechnungskurse und Konstanten'!$C$5,C691&lt;='Umrechnungskurse und Konstanten'!$D$5),F691*'Umrechnungskurse und Konstanten'!$E$5,0)+IF(AND(C691&gt;='Umrechnungskurse und Konstanten'!$C$6,C691&lt;='Umrechnungskurse und Konstanten'!$D$6),F691*'Umrechnungskurse und Konstanten'!$E$6,0)+IF(AND(C691&gt;='Umrechnungskurse und Konstanten'!$C$7,C691&lt;='Umrechnungskurse und Konstanten'!$D$7),F691*'Umrechnungskurse und Konstanten'!$E$7,0)+IF(AND(C691&gt;='Umrechnungskurse und Konstanten'!$C$8,C691&lt;='Umrechnungskurse und Konstanten'!$D$8),F691*'Umrechnungskurse und Konstanten'!$E$8,0)+IF(AND(C691&gt;='Umrechnungskurse und Konstanten'!$C$9,C691&lt;='Umrechnungskurse und Konstanten'!$D$9),F691*'Umrechnungskurse und Konstanten'!$E$9,0)+IF(AND(C691&gt;='Umrechnungskurse und Konstanten'!$C$10,C691&lt;='Umrechnungskurse und Konstanten'!$D$10),F691*'Umrechnungskurse und Konstanten'!$E$10,0)+IF(AND(C691&gt;='Umrechnungskurse und Konstanten'!$C$11,C691&lt;='Umrechnungskurse und Konstanten'!$D$11),F691*'Umrechnungskurse und Konstanten'!$E$11,0)+IF(AND(C691&gt;='Umrechnungskurse und Konstanten'!$C$12,C691&lt;='Umrechnungskurse und Konstanten'!$D$12),F691*'Umrechnungskurse und Konstanten'!$E$12,0)+IF(AND(C691&gt;='Umrechnungskurse und Konstanten'!$C$13,C691&lt;='Umrechnungskurse und Konstanten'!$D$13),F691*'Umrechnungskurse und Konstanten'!$E$13,0)+IF(AND(C691&gt;='Umrechnungskurse und Konstanten'!$C$14,C691&lt;='Umrechnungskurse und Konstanten'!$D$14),F691*'Umrechnungskurse und Konstanten'!$E$14,0)+IF(AND(C691&gt;='Umrechnungskurse und Konstanten'!$C$15,C691&lt;='Umrechnungskurse und Konstanten'!$D$15),F691*'Umrechnungskurse und Konstanten'!$E$15,0)+IF(AND(C691&gt;='Umrechnungskurse und Konstanten'!$C$16,C691&lt;='Umrechnungskurse und Konstanten'!$D$16),F691*'Umrechnungskurse und Konstanten'!$E$16,0)</f>
        <v>0</v>
      </c>
      <c r="J691" s="43">
        <f t="shared" si="31"/>
        <v>0</v>
      </c>
      <c r="K691" s="43">
        <f t="shared" si="32"/>
        <v>0</v>
      </c>
      <c r="L691" s="69" t="str">
        <f>IF(OR(G691='Umrechnungskurse und Konstanten'!$E$21,G691='Umrechnungskurse und Konstanten'!$E$22,G691='Umrechnungskurse und Konstanten'!$E$23),"VSt. Satz ok.","falsche/keine VSt.")</f>
        <v>falsche/keine VSt.</v>
      </c>
      <c r="M691" s="67" t="str">
        <f>IF(AND(C691&gt;='Umrechnungskurse und Konstanten'!$C$14,C691&lt;='Umrechnungskurse und Konstanten'!$D$16),"Periode ok.","falsche Periode")</f>
        <v>falsche Periode</v>
      </c>
    </row>
    <row r="692" spans="2:13" x14ac:dyDescent="0.3">
      <c r="B692" s="56"/>
      <c r="C692" s="38"/>
      <c r="D692" s="38"/>
      <c r="E692" s="45"/>
      <c r="F692" s="40"/>
      <c r="G692" s="52"/>
      <c r="H692" s="42">
        <f t="shared" si="30"/>
        <v>0</v>
      </c>
      <c r="I692" s="43">
        <f>IF(AND(C692&gt;='Umrechnungskurse und Konstanten'!$C$5,C692&lt;='Umrechnungskurse und Konstanten'!$D$5),F692*'Umrechnungskurse und Konstanten'!$E$5,0)+IF(AND(C692&gt;='Umrechnungskurse und Konstanten'!$C$6,C692&lt;='Umrechnungskurse und Konstanten'!$D$6),F692*'Umrechnungskurse und Konstanten'!$E$6,0)+IF(AND(C692&gt;='Umrechnungskurse und Konstanten'!$C$7,C692&lt;='Umrechnungskurse und Konstanten'!$D$7),F692*'Umrechnungskurse und Konstanten'!$E$7,0)+IF(AND(C692&gt;='Umrechnungskurse und Konstanten'!$C$8,C692&lt;='Umrechnungskurse und Konstanten'!$D$8),F692*'Umrechnungskurse und Konstanten'!$E$8,0)+IF(AND(C692&gt;='Umrechnungskurse und Konstanten'!$C$9,C692&lt;='Umrechnungskurse und Konstanten'!$D$9),F692*'Umrechnungskurse und Konstanten'!$E$9,0)+IF(AND(C692&gt;='Umrechnungskurse und Konstanten'!$C$10,C692&lt;='Umrechnungskurse und Konstanten'!$D$10),F692*'Umrechnungskurse und Konstanten'!$E$10,0)+IF(AND(C692&gt;='Umrechnungskurse und Konstanten'!$C$11,C692&lt;='Umrechnungskurse und Konstanten'!$D$11),F692*'Umrechnungskurse und Konstanten'!$E$11,0)+IF(AND(C692&gt;='Umrechnungskurse und Konstanten'!$C$12,C692&lt;='Umrechnungskurse und Konstanten'!$D$12),F692*'Umrechnungskurse und Konstanten'!$E$12,0)+IF(AND(C692&gt;='Umrechnungskurse und Konstanten'!$C$13,C692&lt;='Umrechnungskurse und Konstanten'!$D$13),F692*'Umrechnungskurse und Konstanten'!$E$13,0)+IF(AND(C692&gt;='Umrechnungskurse und Konstanten'!$C$14,C692&lt;='Umrechnungskurse und Konstanten'!$D$14),F692*'Umrechnungskurse und Konstanten'!$E$14,0)+IF(AND(C692&gt;='Umrechnungskurse und Konstanten'!$C$15,C692&lt;='Umrechnungskurse und Konstanten'!$D$15),F692*'Umrechnungskurse und Konstanten'!$E$15,0)+IF(AND(C692&gt;='Umrechnungskurse und Konstanten'!$C$16,C692&lt;='Umrechnungskurse und Konstanten'!$D$16),F692*'Umrechnungskurse und Konstanten'!$E$16,0)</f>
        <v>0</v>
      </c>
      <c r="J692" s="43">
        <f t="shared" si="31"/>
        <v>0</v>
      </c>
      <c r="K692" s="43">
        <f t="shared" si="32"/>
        <v>0</v>
      </c>
      <c r="L692" s="69" t="str">
        <f>IF(OR(G692='Umrechnungskurse und Konstanten'!$E$21,G692='Umrechnungskurse und Konstanten'!$E$22,G692='Umrechnungskurse und Konstanten'!$E$23),"VSt. Satz ok.","falsche/keine VSt.")</f>
        <v>falsche/keine VSt.</v>
      </c>
      <c r="M692" s="67" t="str">
        <f>IF(AND(C692&gt;='Umrechnungskurse und Konstanten'!$C$14,C692&lt;='Umrechnungskurse und Konstanten'!$D$16),"Periode ok.","falsche Periode")</f>
        <v>falsche Periode</v>
      </c>
    </row>
    <row r="693" spans="2:13" x14ac:dyDescent="0.3">
      <c r="B693" s="56"/>
      <c r="C693" s="38"/>
      <c r="D693" s="38"/>
      <c r="E693" s="45"/>
      <c r="F693" s="40"/>
      <c r="G693" s="52"/>
      <c r="H693" s="42">
        <f t="shared" si="30"/>
        <v>0</v>
      </c>
      <c r="I693" s="43">
        <f>IF(AND(C693&gt;='Umrechnungskurse und Konstanten'!$C$5,C693&lt;='Umrechnungskurse und Konstanten'!$D$5),F693*'Umrechnungskurse und Konstanten'!$E$5,0)+IF(AND(C693&gt;='Umrechnungskurse und Konstanten'!$C$6,C693&lt;='Umrechnungskurse und Konstanten'!$D$6),F693*'Umrechnungskurse und Konstanten'!$E$6,0)+IF(AND(C693&gt;='Umrechnungskurse und Konstanten'!$C$7,C693&lt;='Umrechnungskurse und Konstanten'!$D$7),F693*'Umrechnungskurse und Konstanten'!$E$7,0)+IF(AND(C693&gt;='Umrechnungskurse und Konstanten'!$C$8,C693&lt;='Umrechnungskurse und Konstanten'!$D$8),F693*'Umrechnungskurse und Konstanten'!$E$8,0)+IF(AND(C693&gt;='Umrechnungskurse und Konstanten'!$C$9,C693&lt;='Umrechnungskurse und Konstanten'!$D$9),F693*'Umrechnungskurse und Konstanten'!$E$9,0)+IF(AND(C693&gt;='Umrechnungskurse und Konstanten'!$C$10,C693&lt;='Umrechnungskurse und Konstanten'!$D$10),F693*'Umrechnungskurse und Konstanten'!$E$10,0)+IF(AND(C693&gt;='Umrechnungskurse und Konstanten'!$C$11,C693&lt;='Umrechnungskurse und Konstanten'!$D$11),F693*'Umrechnungskurse und Konstanten'!$E$11,0)+IF(AND(C693&gt;='Umrechnungskurse und Konstanten'!$C$12,C693&lt;='Umrechnungskurse und Konstanten'!$D$12),F693*'Umrechnungskurse und Konstanten'!$E$12,0)+IF(AND(C693&gt;='Umrechnungskurse und Konstanten'!$C$13,C693&lt;='Umrechnungskurse und Konstanten'!$D$13),F693*'Umrechnungskurse und Konstanten'!$E$13,0)+IF(AND(C693&gt;='Umrechnungskurse und Konstanten'!$C$14,C693&lt;='Umrechnungskurse und Konstanten'!$D$14),F693*'Umrechnungskurse und Konstanten'!$E$14,0)+IF(AND(C693&gt;='Umrechnungskurse und Konstanten'!$C$15,C693&lt;='Umrechnungskurse und Konstanten'!$D$15),F693*'Umrechnungskurse und Konstanten'!$E$15,0)+IF(AND(C693&gt;='Umrechnungskurse und Konstanten'!$C$16,C693&lt;='Umrechnungskurse und Konstanten'!$D$16),F693*'Umrechnungskurse und Konstanten'!$E$16,0)</f>
        <v>0</v>
      </c>
      <c r="J693" s="43">
        <f t="shared" si="31"/>
        <v>0</v>
      </c>
      <c r="K693" s="43">
        <f t="shared" si="32"/>
        <v>0</v>
      </c>
      <c r="L693" s="69" t="str">
        <f>IF(OR(G693='Umrechnungskurse und Konstanten'!$E$21,G693='Umrechnungskurse und Konstanten'!$E$22,G693='Umrechnungskurse und Konstanten'!$E$23),"VSt. Satz ok.","falsche/keine VSt.")</f>
        <v>falsche/keine VSt.</v>
      </c>
      <c r="M693" s="67" t="str">
        <f>IF(AND(C693&gt;='Umrechnungskurse und Konstanten'!$C$14,C693&lt;='Umrechnungskurse und Konstanten'!$D$16),"Periode ok.","falsche Periode")</f>
        <v>falsche Periode</v>
      </c>
    </row>
    <row r="694" spans="2:13" x14ac:dyDescent="0.3">
      <c r="B694" s="56"/>
      <c r="C694" s="38"/>
      <c r="D694" s="38"/>
      <c r="E694" s="45"/>
      <c r="F694" s="40"/>
      <c r="G694" s="52"/>
      <c r="H694" s="42">
        <f t="shared" si="30"/>
        <v>0</v>
      </c>
      <c r="I694" s="43">
        <f>IF(AND(C694&gt;='Umrechnungskurse und Konstanten'!$C$5,C694&lt;='Umrechnungskurse und Konstanten'!$D$5),F694*'Umrechnungskurse und Konstanten'!$E$5,0)+IF(AND(C694&gt;='Umrechnungskurse und Konstanten'!$C$6,C694&lt;='Umrechnungskurse und Konstanten'!$D$6),F694*'Umrechnungskurse und Konstanten'!$E$6,0)+IF(AND(C694&gt;='Umrechnungskurse und Konstanten'!$C$7,C694&lt;='Umrechnungskurse und Konstanten'!$D$7),F694*'Umrechnungskurse und Konstanten'!$E$7,0)+IF(AND(C694&gt;='Umrechnungskurse und Konstanten'!$C$8,C694&lt;='Umrechnungskurse und Konstanten'!$D$8),F694*'Umrechnungskurse und Konstanten'!$E$8,0)+IF(AND(C694&gt;='Umrechnungskurse und Konstanten'!$C$9,C694&lt;='Umrechnungskurse und Konstanten'!$D$9),F694*'Umrechnungskurse und Konstanten'!$E$9,0)+IF(AND(C694&gt;='Umrechnungskurse und Konstanten'!$C$10,C694&lt;='Umrechnungskurse und Konstanten'!$D$10),F694*'Umrechnungskurse und Konstanten'!$E$10,0)+IF(AND(C694&gt;='Umrechnungskurse und Konstanten'!$C$11,C694&lt;='Umrechnungskurse und Konstanten'!$D$11),F694*'Umrechnungskurse und Konstanten'!$E$11,0)+IF(AND(C694&gt;='Umrechnungskurse und Konstanten'!$C$12,C694&lt;='Umrechnungskurse und Konstanten'!$D$12),F694*'Umrechnungskurse und Konstanten'!$E$12,0)+IF(AND(C694&gt;='Umrechnungskurse und Konstanten'!$C$13,C694&lt;='Umrechnungskurse und Konstanten'!$D$13),F694*'Umrechnungskurse und Konstanten'!$E$13,0)+IF(AND(C694&gt;='Umrechnungskurse und Konstanten'!$C$14,C694&lt;='Umrechnungskurse und Konstanten'!$D$14),F694*'Umrechnungskurse und Konstanten'!$E$14,0)+IF(AND(C694&gt;='Umrechnungskurse und Konstanten'!$C$15,C694&lt;='Umrechnungskurse und Konstanten'!$D$15),F694*'Umrechnungskurse und Konstanten'!$E$15,0)+IF(AND(C694&gt;='Umrechnungskurse und Konstanten'!$C$16,C694&lt;='Umrechnungskurse und Konstanten'!$D$16),F694*'Umrechnungskurse und Konstanten'!$E$16,0)</f>
        <v>0</v>
      </c>
      <c r="J694" s="43">
        <f t="shared" si="31"/>
        <v>0</v>
      </c>
      <c r="K694" s="43">
        <f t="shared" si="32"/>
        <v>0</v>
      </c>
      <c r="L694" s="69" t="str">
        <f>IF(OR(G694='Umrechnungskurse und Konstanten'!$E$21,G694='Umrechnungskurse und Konstanten'!$E$22,G694='Umrechnungskurse und Konstanten'!$E$23),"VSt. Satz ok.","falsche/keine VSt.")</f>
        <v>falsche/keine VSt.</v>
      </c>
      <c r="M694" s="67" t="str">
        <f>IF(AND(C694&gt;='Umrechnungskurse und Konstanten'!$C$14,C694&lt;='Umrechnungskurse und Konstanten'!$D$16),"Periode ok.","falsche Periode")</f>
        <v>falsche Periode</v>
      </c>
    </row>
    <row r="695" spans="2:13" x14ac:dyDescent="0.3">
      <c r="B695" s="56"/>
      <c r="C695" s="38"/>
      <c r="D695" s="38"/>
      <c r="E695" s="45"/>
      <c r="F695" s="40"/>
      <c r="G695" s="52"/>
      <c r="H695" s="42">
        <f t="shared" si="30"/>
        <v>0</v>
      </c>
      <c r="I695" s="43">
        <f>IF(AND(C695&gt;='Umrechnungskurse und Konstanten'!$C$5,C695&lt;='Umrechnungskurse und Konstanten'!$D$5),F695*'Umrechnungskurse und Konstanten'!$E$5,0)+IF(AND(C695&gt;='Umrechnungskurse und Konstanten'!$C$6,C695&lt;='Umrechnungskurse und Konstanten'!$D$6),F695*'Umrechnungskurse und Konstanten'!$E$6,0)+IF(AND(C695&gt;='Umrechnungskurse und Konstanten'!$C$7,C695&lt;='Umrechnungskurse und Konstanten'!$D$7),F695*'Umrechnungskurse und Konstanten'!$E$7,0)+IF(AND(C695&gt;='Umrechnungskurse und Konstanten'!$C$8,C695&lt;='Umrechnungskurse und Konstanten'!$D$8),F695*'Umrechnungskurse und Konstanten'!$E$8,0)+IF(AND(C695&gt;='Umrechnungskurse und Konstanten'!$C$9,C695&lt;='Umrechnungskurse und Konstanten'!$D$9),F695*'Umrechnungskurse und Konstanten'!$E$9,0)+IF(AND(C695&gt;='Umrechnungskurse und Konstanten'!$C$10,C695&lt;='Umrechnungskurse und Konstanten'!$D$10),F695*'Umrechnungskurse und Konstanten'!$E$10,0)+IF(AND(C695&gt;='Umrechnungskurse und Konstanten'!$C$11,C695&lt;='Umrechnungskurse und Konstanten'!$D$11),F695*'Umrechnungskurse und Konstanten'!$E$11,0)+IF(AND(C695&gt;='Umrechnungskurse und Konstanten'!$C$12,C695&lt;='Umrechnungskurse und Konstanten'!$D$12),F695*'Umrechnungskurse und Konstanten'!$E$12,0)+IF(AND(C695&gt;='Umrechnungskurse und Konstanten'!$C$13,C695&lt;='Umrechnungskurse und Konstanten'!$D$13),F695*'Umrechnungskurse und Konstanten'!$E$13,0)+IF(AND(C695&gt;='Umrechnungskurse und Konstanten'!$C$14,C695&lt;='Umrechnungskurse und Konstanten'!$D$14),F695*'Umrechnungskurse und Konstanten'!$E$14,0)+IF(AND(C695&gt;='Umrechnungskurse und Konstanten'!$C$15,C695&lt;='Umrechnungskurse und Konstanten'!$D$15),F695*'Umrechnungskurse und Konstanten'!$E$15,0)+IF(AND(C695&gt;='Umrechnungskurse und Konstanten'!$C$16,C695&lt;='Umrechnungskurse und Konstanten'!$D$16),F695*'Umrechnungskurse und Konstanten'!$E$16,0)</f>
        <v>0</v>
      </c>
      <c r="J695" s="43">
        <f t="shared" si="31"/>
        <v>0</v>
      </c>
      <c r="K695" s="43">
        <f t="shared" si="32"/>
        <v>0</v>
      </c>
      <c r="L695" s="69" t="str">
        <f>IF(OR(G695='Umrechnungskurse und Konstanten'!$E$21,G695='Umrechnungskurse und Konstanten'!$E$22,G695='Umrechnungskurse und Konstanten'!$E$23),"VSt. Satz ok.","falsche/keine VSt.")</f>
        <v>falsche/keine VSt.</v>
      </c>
      <c r="M695" s="67" t="str">
        <f>IF(AND(C695&gt;='Umrechnungskurse und Konstanten'!$C$14,C695&lt;='Umrechnungskurse und Konstanten'!$D$16),"Periode ok.","falsche Periode")</f>
        <v>falsche Periode</v>
      </c>
    </row>
    <row r="696" spans="2:13" x14ac:dyDescent="0.3">
      <c r="B696" s="56"/>
      <c r="C696" s="38"/>
      <c r="D696" s="38"/>
      <c r="E696" s="45"/>
      <c r="F696" s="40"/>
      <c r="G696" s="52"/>
      <c r="H696" s="42">
        <f t="shared" si="30"/>
        <v>0</v>
      </c>
      <c r="I696" s="43">
        <f>IF(AND(C696&gt;='Umrechnungskurse und Konstanten'!$C$5,C696&lt;='Umrechnungskurse und Konstanten'!$D$5),F696*'Umrechnungskurse und Konstanten'!$E$5,0)+IF(AND(C696&gt;='Umrechnungskurse und Konstanten'!$C$6,C696&lt;='Umrechnungskurse und Konstanten'!$D$6),F696*'Umrechnungskurse und Konstanten'!$E$6,0)+IF(AND(C696&gt;='Umrechnungskurse und Konstanten'!$C$7,C696&lt;='Umrechnungskurse und Konstanten'!$D$7),F696*'Umrechnungskurse und Konstanten'!$E$7,0)+IF(AND(C696&gt;='Umrechnungskurse und Konstanten'!$C$8,C696&lt;='Umrechnungskurse und Konstanten'!$D$8),F696*'Umrechnungskurse und Konstanten'!$E$8,0)+IF(AND(C696&gt;='Umrechnungskurse und Konstanten'!$C$9,C696&lt;='Umrechnungskurse und Konstanten'!$D$9),F696*'Umrechnungskurse und Konstanten'!$E$9,0)+IF(AND(C696&gt;='Umrechnungskurse und Konstanten'!$C$10,C696&lt;='Umrechnungskurse und Konstanten'!$D$10),F696*'Umrechnungskurse und Konstanten'!$E$10,0)+IF(AND(C696&gt;='Umrechnungskurse und Konstanten'!$C$11,C696&lt;='Umrechnungskurse und Konstanten'!$D$11),F696*'Umrechnungskurse und Konstanten'!$E$11,0)+IF(AND(C696&gt;='Umrechnungskurse und Konstanten'!$C$12,C696&lt;='Umrechnungskurse und Konstanten'!$D$12),F696*'Umrechnungskurse und Konstanten'!$E$12,0)+IF(AND(C696&gt;='Umrechnungskurse und Konstanten'!$C$13,C696&lt;='Umrechnungskurse und Konstanten'!$D$13),F696*'Umrechnungskurse und Konstanten'!$E$13,0)+IF(AND(C696&gt;='Umrechnungskurse und Konstanten'!$C$14,C696&lt;='Umrechnungskurse und Konstanten'!$D$14),F696*'Umrechnungskurse und Konstanten'!$E$14,0)+IF(AND(C696&gt;='Umrechnungskurse und Konstanten'!$C$15,C696&lt;='Umrechnungskurse und Konstanten'!$D$15),F696*'Umrechnungskurse und Konstanten'!$E$15,0)+IF(AND(C696&gt;='Umrechnungskurse und Konstanten'!$C$16,C696&lt;='Umrechnungskurse und Konstanten'!$D$16),F696*'Umrechnungskurse und Konstanten'!$E$16,0)</f>
        <v>0</v>
      </c>
      <c r="J696" s="43">
        <f t="shared" si="31"/>
        <v>0</v>
      </c>
      <c r="K696" s="43">
        <f t="shared" si="32"/>
        <v>0</v>
      </c>
      <c r="L696" s="69" t="str">
        <f>IF(OR(G696='Umrechnungskurse und Konstanten'!$E$21,G696='Umrechnungskurse und Konstanten'!$E$22,G696='Umrechnungskurse und Konstanten'!$E$23),"VSt. Satz ok.","falsche/keine VSt.")</f>
        <v>falsche/keine VSt.</v>
      </c>
      <c r="M696" s="67" t="str">
        <f>IF(AND(C696&gt;='Umrechnungskurse und Konstanten'!$C$14,C696&lt;='Umrechnungskurse und Konstanten'!$D$16),"Periode ok.","falsche Periode")</f>
        <v>falsche Periode</v>
      </c>
    </row>
    <row r="697" spans="2:13" x14ac:dyDescent="0.3">
      <c r="B697" s="56"/>
      <c r="C697" s="38"/>
      <c r="D697" s="38"/>
      <c r="E697" s="45"/>
      <c r="F697" s="40"/>
      <c r="G697" s="52"/>
      <c r="H697" s="42">
        <f t="shared" si="30"/>
        <v>0</v>
      </c>
      <c r="I697" s="43">
        <f>IF(AND(C697&gt;='Umrechnungskurse und Konstanten'!$C$5,C697&lt;='Umrechnungskurse und Konstanten'!$D$5),F697*'Umrechnungskurse und Konstanten'!$E$5,0)+IF(AND(C697&gt;='Umrechnungskurse und Konstanten'!$C$6,C697&lt;='Umrechnungskurse und Konstanten'!$D$6),F697*'Umrechnungskurse und Konstanten'!$E$6,0)+IF(AND(C697&gt;='Umrechnungskurse und Konstanten'!$C$7,C697&lt;='Umrechnungskurse und Konstanten'!$D$7),F697*'Umrechnungskurse und Konstanten'!$E$7,0)+IF(AND(C697&gt;='Umrechnungskurse und Konstanten'!$C$8,C697&lt;='Umrechnungskurse und Konstanten'!$D$8),F697*'Umrechnungskurse und Konstanten'!$E$8,0)+IF(AND(C697&gt;='Umrechnungskurse und Konstanten'!$C$9,C697&lt;='Umrechnungskurse und Konstanten'!$D$9),F697*'Umrechnungskurse und Konstanten'!$E$9,0)+IF(AND(C697&gt;='Umrechnungskurse und Konstanten'!$C$10,C697&lt;='Umrechnungskurse und Konstanten'!$D$10),F697*'Umrechnungskurse und Konstanten'!$E$10,0)+IF(AND(C697&gt;='Umrechnungskurse und Konstanten'!$C$11,C697&lt;='Umrechnungskurse und Konstanten'!$D$11),F697*'Umrechnungskurse und Konstanten'!$E$11,0)+IF(AND(C697&gt;='Umrechnungskurse und Konstanten'!$C$12,C697&lt;='Umrechnungskurse und Konstanten'!$D$12),F697*'Umrechnungskurse und Konstanten'!$E$12,0)+IF(AND(C697&gt;='Umrechnungskurse und Konstanten'!$C$13,C697&lt;='Umrechnungskurse und Konstanten'!$D$13),F697*'Umrechnungskurse und Konstanten'!$E$13,0)+IF(AND(C697&gt;='Umrechnungskurse und Konstanten'!$C$14,C697&lt;='Umrechnungskurse und Konstanten'!$D$14),F697*'Umrechnungskurse und Konstanten'!$E$14,0)+IF(AND(C697&gt;='Umrechnungskurse und Konstanten'!$C$15,C697&lt;='Umrechnungskurse und Konstanten'!$D$15),F697*'Umrechnungskurse und Konstanten'!$E$15,0)+IF(AND(C697&gt;='Umrechnungskurse und Konstanten'!$C$16,C697&lt;='Umrechnungskurse und Konstanten'!$D$16),F697*'Umrechnungskurse und Konstanten'!$E$16,0)</f>
        <v>0</v>
      </c>
      <c r="J697" s="43">
        <f t="shared" si="31"/>
        <v>0</v>
      </c>
      <c r="K697" s="43">
        <f t="shared" si="32"/>
        <v>0</v>
      </c>
      <c r="L697" s="69" t="str">
        <f>IF(OR(G697='Umrechnungskurse und Konstanten'!$E$21,G697='Umrechnungskurse und Konstanten'!$E$22,G697='Umrechnungskurse und Konstanten'!$E$23),"VSt. Satz ok.","falsche/keine VSt.")</f>
        <v>falsche/keine VSt.</v>
      </c>
      <c r="M697" s="67" t="str">
        <f>IF(AND(C697&gt;='Umrechnungskurse und Konstanten'!$C$14,C697&lt;='Umrechnungskurse und Konstanten'!$D$16),"Periode ok.","falsche Periode")</f>
        <v>falsche Periode</v>
      </c>
    </row>
    <row r="698" spans="2:13" x14ac:dyDescent="0.3">
      <c r="B698" s="56"/>
      <c r="C698" s="38"/>
      <c r="D698" s="38"/>
      <c r="E698" s="45"/>
      <c r="F698" s="40"/>
      <c r="G698" s="52"/>
      <c r="H698" s="42">
        <f t="shared" si="30"/>
        <v>0</v>
      </c>
      <c r="I698" s="43">
        <f>IF(AND(C698&gt;='Umrechnungskurse und Konstanten'!$C$5,C698&lt;='Umrechnungskurse und Konstanten'!$D$5),F698*'Umrechnungskurse und Konstanten'!$E$5,0)+IF(AND(C698&gt;='Umrechnungskurse und Konstanten'!$C$6,C698&lt;='Umrechnungskurse und Konstanten'!$D$6),F698*'Umrechnungskurse und Konstanten'!$E$6,0)+IF(AND(C698&gt;='Umrechnungskurse und Konstanten'!$C$7,C698&lt;='Umrechnungskurse und Konstanten'!$D$7),F698*'Umrechnungskurse und Konstanten'!$E$7,0)+IF(AND(C698&gt;='Umrechnungskurse und Konstanten'!$C$8,C698&lt;='Umrechnungskurse und Konstanten'!$D$8),F698*'Umrechnungskurse und Konstanten'!$E$8,0)+IF(AND(C698&gt;='Umrechnungskurse und Konstanten'!$C$9,C698&lt;='Umrechnungskurse und Konstanten'!$D$9),F698*'Umrechnungskurse und Konstanten'!$E$9,0)+IF(AND(C698&gt;='Umrechnungskurse und Konstanten'!$C$10,C698&lt;='Umrechnungskurse und Konstanten'!$D$10),F698*'Umrechnungskurse und Konstanten'!$E$10,0)+IF(AND(C698&gt;='Umrechnungskurse und Konstanten'!$C$11,C698&lt;='Umrechnungskurse und Konstanten'!$D$11),F698*'Umrechnungskurse und Konstanten'!$E$11,0)+IF(AND(C698&gt;='Umrechnungskurse und Konstanten'!$C$12,C698&lt;='Umrechnungskurse und Konstanten'!$D$12),F698*'Umrechnungskurse und Konstanten'!$E$12,0)+IF(AND(C698&gt;='Umrechnungskurse und Konstanten'!$C$13,C698&lt;='Umrechnungskurse und Konstanten'!$D$13),F698*'Umrechnungskurse und Konstanten'!$E$13,0)+IF(AND(C698&gt;='Umrechnungskurse und Konstanten'!$C$14,C698&lt;='Umrechnungskurse und Konstanten'!$D$14),F698*'Umrechnungskurse und Konstanten'!$E$14,0)+IF(AND(C698&gt;='Umrechnungskurse und Konstanten'!$C$15,C698&lt;='Umrechnungskurse und Konstanten'!$D$15),F698*'Umrechnungskurse und Konstanten'!$E$15,0)+IF(AND(C698&gt;='Umrechnungskurse und Konstanten'!$C$16,C698&lt;='Umrechnungskurse und Konstanten'!$D$16),F698*'Umrechnungskurse und Konstanten'!$E$16,0)</f>
        <v>0</v>
      </c>
      <c r="J698" s="43">
        <f t="shared" si="31"/>
        <v>0</v>
      </c>
      <c r="K698" s="43">
        <f t="shared" si="32"/>
        <v>0</v>
      </c>
      <c r="L698" s="69" t="str">
        <f>IF(OR(G698='Umrechnungskurse und Konstanten'!$E$21,G698='Umrechnungskurse und Konstanten'!$E$22,G698='Umrechnungskurse und Konstanten'!$E$23),"VSt. Satz ok.","falsche/keine VSt.")</f>
        <v>falsche/keine VSt.</v>
      </c>
      <c r="M698" s="67" t="str">
        <f>IF(AND(C698&gt;='Umrechnungskurse und Konstanten'!$C$14,C698&lt;='Umrechnungskurse und Konstanten'!$D$16),"Periode ok.","falsche Periode")</f>
        <v>falsche Periode</v>
      </c>
    </row>
    <row r="699" spans="2:13" x14ac:dyDescent="0.3">
      <c r="B699" s="56"/>
      <c r="C699" s="38"/>
      <c r="D699" s="38"/>
      <c r="E699" s="45"/>
      <c r="F699" s="40"/>
      <c r="G699" s="52"/>
      <c r="H699" s="42">
        <f t="shared" si="30"/>
        <v>0</v>
      </c>
      <c r="I699" s="43">
        <f>IF(AND(C699&gt;='Umrechnungskurse und Konstanten'!$C$5,C699&lt;='Umrechnungskurse und Konstanten'!$D$5),F699*'Umrechnungskurse und Konstanten'!$E$5,0)+IF(AND(C699&gt;='Umrechnungskurse und Konstanten'!$C$6,C699&lt;='Umrechnungskurse und Konstanten'!$D$6),F699*'Umrechnungskurse und Konstanten'!$E$6,0)+IF(AND(C699&gt;='Umrechnungskurse und Konstanten'!$C$7,C699&lt;='Umrechnungskurse und Konstanten'!$D$7),F699*'Umrechnungskurse und Konstanten'!$E$7,0)+IF(AND(C699&gt;='Umrechnungskurse und Konstanten'!$C$8,C699&lt;='Umrechnungskurse und Konstanten'!$D$8),F699*'Umrechnungskurse und Konstanten'!$E$8,0)+IF(AND(C699&gt;='Umrechnungskurse und Konstanten'!$C$9,C699&lt;='Umrechnungskurse und Konstanten'!$D$9),F699*'Umrechnungskurse und Konstanten'!$E$9,0)+IF(AND(C699&gt;='Umrechnungskurse und Konstanten'!$C$10,C699&lt;='Umrechnungskurse und Konstanten'!$D$10),F699*'Umrechnungskurse und Konstanten'!$E$10,0)+IF(AND(C699&gt;='Umrechnungskurse und Konstanten'!$C$11,C699&lt;='Umrechnungskurse und Konstanten'!$D$11),F699*'Umrechnungskurse und Konstanten'!$E$11,0)+IF(AND(C699&gt;='Umrechnungskurse und Konstanten'!$C$12,C699&lt;='Umrechnungskurse und Konstanten'!$D$12),F699*'Umrechnungskurse und Konstanten'!$E$12,0)+IF(AND(C699&gt;='Umrechnungskurse und Konstanten'!$C$13,C699&lt;='Umrechnungskurse und Konstanten'!$D$13),F699*'Umrechnungskurse und Konstanten'!$E$13,0)+IF(AND(C699&gt;='Umrechnungskurse und Konstanten'!$C$14,C699&lt;='Umrechnungskurse und Konstanten'!$D$14),F699*'Umrechnungskurse und Konstanten'!$E$14,0)+IF(AND(C699&gt;='Umrechnungskurse und Konstanten'!$C$15,C699&lt;='Umrechnungskurse und Konstanten'!$D$15),F699*'Umrechnungskurse und Konstanten'!$E$15,0)+IF(AND(C699&gt;='Umrechnungskurse und Konstanten'!$C$16,C699&lt;='Umrechnungskurse und Konstanten'!$D$16),F699*'Umrechnungskurse und Konstanten'!$E$16,0)</f>
        <v>0</v>
      </c>
      <c r="J699" s="43">
        <f t="shared" si="31"/>
        <v>0</v>
      </c>
      <c r="K699" s="43">
        <f t="shared" si="32"/>
        <v>0</v>
      </c>
      <c r="L699" s="69" t="str">
        <f>IF(OR(G699='Umrechnungskurse und Konstanten'!$E$21,G699='Umrechnungskurse und Konstanten'!$E$22,G699='Umrechnungskurse und Konstanten'!$E$23),"VSt. Satz ok.","falsche/keine VSt.")</f>
        <v>falsche/keine VSt.</v>
      </c>
      <c r="M699" s="67" t="str">
        <f>IF(AND(C699&gt;='Umrechnungskurse und Konstanten'!$C$14,C699&lt;='Umrechnungskurse und Konstanten'!$D$16),"Periode ok.","falsche Periode")</f>
        <v>falsche Periode</v>
      </c>
    </row>
    <row r="700" spans="2:13" x14ac:dyDescent="0.3">
      <c r="B700" s="56"/>
      <c r="C700" s="38"/>
      <c r="D700" s="38"/>
      <c r="E700" s="45"/>
      <c r="F700" s="40"/>
      <c r="G700" s="52"/>
      <c r="H700" s="42">
        <f t="shared" si="30"/>
        <v>0</v>
      </c>
      <c r="I700" s="43">
        <f>IF(AND(C700&gt;='Umrechnungskurse und Konstanten'!$C$5,C700&lt;='Umrechnungskurse und Konstanten'!$D$5),F700*'Umrechnungskurse und Konstanten'!$E$5,0)+IF(AND(C700&gt;='Umrechnungskurse und Konstanten'!$C$6,C700&lt;='Umrechnungskurse und Konstanten'!$D$6),F700*'Umrechnungskurse und Konstanten'!$E$6,0)+IF(AND(C700&gt;='Umrechnungskurse und Konstanten'!$C$7,C700&lt;='Umrechnungskurse und Konstanten'!$D$7),F700*'Umrechnungskurse und Konstanten'!$E$7,0)+IF(AND(C700&gt;='Umrechnungskurse und Konstanten'!$C$8,C700&lt;='Umrechnungskurse und Konstanten'!$D$8),F700*'Umrechnungskurse und Konstanten'!$E$8,0)+IF(AND(C700&gt;='Umrechnungskurse und Konstanten'!$C$9,C700&lt;='Umrechnungskurse und Konstanten'!$D$9),F700*'Umrechnungskurse und Konstanten'!$E$9,0)+IF(AND(C700&gt;='Umrechnungskurse und Konstanten'!$C$10,C700&lt;='Umrechnungskurse und Konstanten'!$D$10),F700*'Umrechnungskurse und Konstanten'!$E$10,0)+IF(AND(C700&gt;='Umrechnungskurse und Konstanten'!$C$11,C700&lt;='Umrechnungskurse und Konstanten'!$D$11),F700*'Umrechnungskurse und Konstanten'!$E$11,0)+IF(AND(C700&gt;='Umrechnungskurse und Konstanten'!$C$12,C700&lt;='Umrechnungskurse und Konstanten'!$D$12),F700*'Umrechnungskurse und Konstanten'!$E$12,0)+IF(AND(C700&gt;='Umrechnungskurse und Konstanten'!$C$13,C700&lt;='Umrechnungskurse und Konstanten'!$D$13),F700*'Umrechnungskurse und Konstanten'!$E$13,0)+IF(AND(C700&gt;='Umrechnungskurse und Konstanten'!$C$14,C700&lt;='Umrechnungskurse und Konstanten'!$D$14),F700*'Umrechnungskurse und Konstanten'!$E$14,0)+IF(AND(C700&gt;='Umrechnungskurse und Konstanten'!$C$15,C700&lt;='Umrechnungskurse und Konstanten'!$D$15),F700*'Umrechnungskurse und Konstanten'!$E$15,0)+IF(AND(C700&gt;='Umrechnungskurse und Konstanten'!$C$16,C700&lt;='Umrechnungskurse und Konstanten'!$D$16),F700*'Umrechnungskurse und Konstanten'!$E$16,0)</f>
        <v>0</v>
      </c>
      <c r="J700" s="43">
        <f t="shared" si="31"/>
        <v>0</v>
      </c>
      <c r="K700" s="43">
        <f t="shared" si="32"/>
        <v>0</v>
      </c>
      <c r="L700" s="69" t="str">
        <f>IF(OR(G700='Umrechnungskurse und Konstanten'!$E$21,G700='Umrechnungskurse und Konstanten'!$E$22,G700='Umrechnungskurse und Konstanten'!$E$23),"VSt. Satz ok.","falsche/keine VSt.")</f>
        <v>falsche/keine VSt.</v>
      </c>
      <c r="M700" s="67" t="str">
        <f>IF(AND(C700&gt;='Umrechnungskurse und Konstanten'!$C$14,C700&lt;='Umrechnungskurse und Konstanten'!$D$16),"Periode ok.","falsche Periode")</f>
        <v>falsche Periode</v>
      </c>
    </row>
    <row r="701" spans="2:13" x14ac:dyDescent="0.3">
      <c r="B701" s="56"/>
      <c r="C701" s="38"/>
      <c r="D701" s="38"/>
      <c r="E701" s="45"/>
      <c r="F701" s="40"/>
      <c r="G701" s="52"/>
      <c r="H701" s="42">
        <f t="shared" si="30"/>
        <v>0</v>
      </c>
      <c r="I701" s="43">
        <f>IF(AND(C701&gt;='Umrechnungskurse und Konstanten'!$C$5,C701&lt;='Umrechnungskurse und Konstanten'!$D$5),F701*'Umrechnungskurse und Konstanten'!$E$5,0)+IF(AND(C701&gt;='Umrechnungskurse und Konstanten'!$C$6,C701&lt;='Umrechnungskurse und Konstanten'!$D$6),F701*'Umrechnungskurse und Konstanten'!$E$6,0)+IF(AND(C701&gt;='Umrechnungskurse und Konstanten'!$C$7,C701&lt;='Umrechnungskurse und Konstanten'!$D$7),F701*'Umrechnungskurse und Konstanten'!$E$7,0)+IF(AND(C701&gt;='Umrechnungskurse und Konstanten'!$C$8,C701&lt;='Umrechnungskurse und Konstanten'!$D$8),F701*'Umrechnungskurse und Konstanten'!$E$8,0)+IF(AND(C701&gt;='Umrechnungskurse und Konstanten'!$C$9,C701&lt;='Umrechnungskurse und Konstanten'!$D$9),F701*'Umrechnungskurse und Konstanten'!$E$9,0)+IF(AND(C701&gt;='Umrechnungskurse und Konstanten'!$C$10,C701&lt;='Umrechnungskurse und Konstanten'!$D$10),F701*'Umrechnungskurse und Konstanten'!$E$10,0)+IF(AND(C701&gt;='Umrechnungskurse und Konstanten'!$C$11,C701&lt;='Umrechnungskurse und Konstanten'!$D$11),F701*'Umrechnungskurse und Konstanten'!$E$11,0)+IF(AND(C701&gt;='Umrechnungskurse und Konstanten'!$C$12,C701&lt;='Umrechnungskurse und Konstanten'!$D$12),F701*'Umrechnungskurse und Konstanten'!$E$12,0)+IF(AND(C701&gt;='Umrechnungskurse und Konstanten'!$C$13,C701&lt;='Umrechnungskurse und Konstanten'!$D$13),F701*'Umrechnungskurse und Konstanten'!$E$13,0)+IF(AND(C701&gt;='Umrechnungskurse und Konstanten'!$C$14,C701&lt;='Umrechnungskurse und Konstanten'!$D$14),F701*'Umrechnungskurse und Konstanten'!$E$14,0)+IF(AND(C701&gt;='Umrechnungskurse und Konstanten'!$C$15,C701&lt;='Umrechnungskurse und Konstanten'!$D$15),F701*'Umrechnungskurse und Konstanten'!$E$15,0)+IF(AND(C701&gt;='Umrechnungskurse und Konstanten'!$C$16,C701&lt;='Umrechnungskurse und Konstanten'!$D$16),F701*'Umrechnungskurse und Konstanten'!$E$16,0)</f>
        <v>0</v>
      </c>
      <c r="J701" s="43">
        <f t="shared" si="31"/>
        <v>0</v>
      </c>
      <c r="K701" s="43">
        <f t="shared" si="32"/>
        <v>0</v>
      </c>
      <c r="L701" s="69" t="str">
        <f>IF(OR(G701='Umrechnungskurse und Konstanten'!$E$21,G701='Umrechnungskurse und Konstanten'!$E$22,G701='Umrechnungskurse und Konstanten'!$E$23),"VSt. Satz ok.","falsche/keine VSt.")</f>
        <v>falsche/keine VSt.</v>
      </c>
      <c r="M701" s="67" t="str">
        <f>IF(AND(C701&gt;='Umrechnungskurse und Konstanten'!$C$14,C701&lt;='Umrechnungskurse und Konstanten'!$D$16),"Periode ok.","falsche Periode")</f>
        <v>falsche Periode</v>
      </c>
    </row>
    <row r="702" spans="2:13" x14ac:dyDescent="0.3">
      <c r="B702" s="56"/>
      <c r="C702" s="38"/>
      <c r="D702" s="38"/>
      <c r="E702" s="45"/>
      <c r="F702" s="40"/>
      <c r="G702" s="52"/>
      <c r="H702" s="42">
        <f t="shared" si="30"/>
        <v>0</v>
      </c>
      <c r="I702" s="43">
        <f>IF(AND(C702&gt;='Umrechnungskurse und Konstanten'!$C$5,C702&lt;='Umrechnungskurse und Konstanten'!$D$5),F702*'Umrechnungskurse und Konstanten'!$E$5,0)+IF(AND(C702&gt;='Umrechnungskurse und Konstanten'!$C$6,C702&lt;='Umrechnungskurse und Konstanten'!$D$6),F702*'Umrechnungskurse und Konstanten'!$E$6,0)+IF(AND(C702&gt;='Umrechnungskurse und Konstanten'!$C$7,C702&lt;='Umrechnungskurse und Konstanten'!$D$7),F702*'Umrechnungskurse und Konstanten'!$E$7,0)+IF(AND(C702&gt;='Umrechnungskurse und Konstanten'!$C$8,C702&lt;='Umrechnungskurse und Konstanten'!$D$8),F702*'Umrechnungskurse und Konstanten'!$E$8,0)+IF(AND(C702&gt;='Umrechnungskurse und Konstanten'!$C$9,C702&lt;='Umrechnungskurse und Konstanten'!$D$9),F702*'Umrechnungskurse und Konstanten'!$E$9,0)+IF(AND(C702&gt;='Umrechnungskurse und Konstanten'!$C$10,C702&lt;='Umrechnungskurse und Konstanten'!$D$10),F702*'Umrechnungskurse und Konstanten'!$E$10,0)+IF(AND(C702&gt;='Umrechnungskurse und Konstanten'!$C$11,C702&lt;='Umrechnungskurse und Konstanten'!$D$11),F702*'Umrechnungskurse und Konstanten'!$E$11,0)+IF(AND(C702&gt;='Umrechnungskurse und Konstanten'!$C$12,C702&lt;='Umrechnungskurse und Konstanten'!$D$12),F702*'Umrechnungskurse und Konstanten'!$E$12,0)+IF(AND(C702&gt;='Umrechnungskurse und Konstanten'!$C$13,C702&lt;='Umrechnungskurse und Konstanten'!$D$13),F702*'Umrechnungskurse und Konstanten'!$E$13,0)+IF(AND(C702&gt;='Umrechnungskurse und Konstanten'!$C$14,C702&lt;='Umrechnungskurse und Konstanten'!$D$14),F702*'Umrechnungskurse und Konstanten'!$E$14,0)+IF(AND(C702&gt;='Umrechnungskurse und Konstanten'!$C$15,C702&lt;='Umrechnungskurse und Konstanten'!$D$15),F702*'Umrechnungskurse und Konstanten'!$E$15,0)+IF(AND(C702&gt;='Umrechnungskurse und Konstanten'!$C$16,C702&lt;='Umrechnungskurse und Konstanten'!$D$16),F702*'Umrechnungskurse und Konstanten'!$E$16,0)</f>
        <v>0</v>
      </c>
      <c r="J702" s="43">
        <f t="shared" si="31"/>
        <v>0</v>
      </c>
      <c r="K702" s="43">
        <f t="shared" si="32"/>
        <v>0</v>
      </c>
      <c r="L702" s="69" t="str">
        <f>IF(OR(G702='Umrechnungskurse und Konstanten'!$E$21,G702='Umrechnungskurse und Konstanten'!$E$22,G702='Umrechnungskurse und Konstanten'!$E$23),"VSt. Satz ok.","falsche/keine VSt.")</f>
        <v>falsche/keine VSt.</v>
      </c>
      <c r="M702" s="67" t="str">
        <f>IF(AND(C702&gt;='Umrechnungskurse und Konstanten'!$C$14,C702&lt;='Umrechnungskurse und Konstanten'!$D$16),"Periode ok.","falsche Periode")</f>
        <v>falsche Periode</v>
      </c>
    </row>
    <row r="703" spans="2:13" x14ac:dyDescent="0.3">
      <c r="B703" s="56"/>
      <c r="C703" s="38"/>
      <c r="D703" s="38"/>
      <c r="E703" s="45"/>
      <c r="F703" s="40"/>
      <c r="G703" s="52"/>
      <c r="H703" s="42">
        <f t="shared" si="30"/>
        <v>0</v>
      </c>
      <c r="I703" s="43">
        <f>IF(AND(C703&gt;='Umrechnungskurse und Konstanten'!$C$5,C703&lt;='Umrechnungskurse und Konstanten'!$D$5),F703*'Umrechnungskurse und Konstanten'!$E$5,0)+IF(AND(C703&gt;='Umrechnungskurse und Konstanten'!$C$6,C703&lt;='Umrechnungskurse und Konstanten'!$D$6),F703*'Umrechnungskurse und Konstanten'!$E$6,0)+IF(AND(C703&gt;='Umrechnungskurse und Konstanten'!$C$7,C703&lt;='Umrechnungskurse und Konstanten'!$D$7),F703*'Umrechnungskurse und Konstanten'!$E$7,0)+IF(AND(C703&gt;='Umrechnungskurse und Konstanten'!$C$8,C703&lt;='Umrechnungskurse und Konstanten'!$D$8),F703*'Umrechnungskurse und Konstanten'!$E$8,0)+IF(AND(C703&gt;='Umrechnungskurse und Konstanten'!$C$9,C703&lt;='Umrechnungskurse und Konstanten'!$D$9),F703*'Umrechnungskurse und Konstanten'!$E$9,0)+IF(AND(C703&gt;='Umrechnungskurse und Konstanten'!$C$10,C703&lt;='Umrechnungskurse und Konstanten'!$D$10),F703*'Umrechnungskurse und Konstanten'!$E$10,0)+IF(AND(C703&gt;='Umrechnungskurse und Konstanten'!$C$11,C703&lt;='Umrechnungskurse und Konstanten'!$D$11),F703*'Umrechnungskurse und Konstanten'!$E$11,0)+IF(AND(C703&gt;='Umrechnungskurse und Konstanten'!$C$12,C703&lt;='Umrechnungskurse und Konstanten'!$D$12),F703*'Umrechnungskurse und Konstanten'!$E$12,0)+IF(AND(C703&gt;='Umrechnungskurse und Konstanten'!$C$13,C703&lt;='Umrechnungskurse und Konstanten'!$D$13),F703*'Umrechnungskurse und Konstanten'!$E$13,0)+IF(AND(C703&gt;='Umrechnungskurse und Konstanten'!$C$14,C703&lt;='Umrechnungskurse und Konstanten'!$D$14),F703*'Umrechnungskurse und Konstanten'!$E$14,0)+IF(AND(C703&gt;='Umrechnungskurse und Konstanten'!$C$15,C703&lt;='Umrechnungskurse und Konstanten'!$D$15),F703*'Umrechnungskurse und Konstanten'!$E$15,0)+IF(AND(C703&gt;='Umrechnungskurse und Konstanten'!$C$16,C703&lt;='Umrechnungskurse und Konstanten'!$D$16),F703*'Umrechnungskurse und Konstanten'!$E$16,0)</f>
        <v>0</v>
      </c>
      <c r="J703" s="43">
        <f t="shared" si="31"/>
        <v>0</v>
      </c>
      <c r="K703" s="43">
        <f t="shared" si="32"/>
        <v>0</v>
      </c>
      <c r="L703" s="69" t="str">
        <f>IF(OR(G703='Umrechnungskurse und Konstanten'!$E$21,G703='Umrechnungskurse und Konstanten'!$E$22,G703='Umrechnungskurse und Konstanten'!$E$23),"VSt. Satz ok.","falsche/keine VSt.")</f>
        <v>falsche/keine VSt.</v>
      </c>
      <c r="M703" s="67" t="str">
        <f>IF(AND(C703&gt;='Umrechnungskurse und Konstanten'!$C$14,C703&lt;='Umrechnungskurse und Konstanten'!$D$16),"Periode ok.","falsche Periode")</f>
        <v>falsche Periode</v>
      </c>
    </row>
    <row r="704" spans="2:13" x14ac:dyDescent="0.3">
      <c r="B704" s="56"/>
      <c r="C704" s="38"/>
      <c r="D704" s="38"/>
      <c r="E704" s="45"/>
      <c r="F704" s="40"/>
      <c r="G704" s="52"/>
      <c r="H704" s="42">
        <f t="shared" si="30"/>
        <v>0</v>
      </c>
      <c r="I704" s="43">
        <f>IF(AND(C704&gt;='Umrechnungskurse und Konstanten'!$C$5,C704&lt;='Umrechnungskurse und Konstanten'!$D$5),F704*'Umrechnungskurse und Konstanten'!$E$5,0)+IF(AND(C704&gt;='Umrechnungskurse und Konstanten'!$C$6,C704&lt;='Umrechnungskurse und Konstanten'!$D$6),F704*'Umrechnungskurse und Konstanten'!$E$6,0)+IF(AND(C704&gt;='Umrechnungskurse und Konstanten'!$C$7,C704&lt;='Umrechnungskurse und Konstanten'!$D$7),F704*'Umrechnungskurse und Konstanten'!$E$7,0)+IF(AND(C704&gt;='Umrechnungskurse und Konstanten'!$C$8,C704&lt;='Umrechnungskurse und Konstanten'!$D$8),F704*'Umrechnungskurse und Konstanten'!$E$8,0)+IF(AND(C704&gt;='Umrechnungskurse und Konstanten'!$C$9,C704&lt;='Umrechnungskurse und Konstanten'!$D$9),F704*'Umrechnungskurse und Konstanten'!$E$9,0)+IF(AND(C704&gt;='Umrechnungskurse und Konstanten'!$C$10,C704&lt;='Umrechnungskurse und Konstanten'!$D$10),F704*'Umrechnungskurse und Konstanten'!$E$10,0)+IF(AND(C704&gt;='Umrechnungskurse und Konstanten'!$C$11,C704&lt;='Umrechnungskurse und Konstanten'!$D$11),F704*'Umrechnungskurse und Konstanten'!$E$11,0)+IF(AND(C704&gt;='Umrechnungskurse und Konstanten'!$C$12,C704&lt;='Umrechnungskurse und Konstanten'!$D$12),F704*'Umrechnungskurse und Konstanten'!$E$12,0)+IF(AND(C704&gt;='Umrechnungskurse und Konstanten'!$C$13,C704&lt;='Umrechnungskurse und Konstanten'!$D$13),F704*'Umrechnungskurse und Konstanten'!$E$13,0)+IF(AND(C704&gt;='Umrechnungskurse und Konstanten'!$C$14,C704&lt;='Umrechnungskurse und Konstanten'!$D$14),F704*'Umrechnungskurse und Konstanten'!$E$14,0)+IF(AND(C704&gt;='Umrechnungskurse und Konstanten'!$C$15,C704&lt;='Umrechnungskurse und Konstanten'!$D$15),F704*'Umrechnungskurse und Konstanten'!$E$15,0)+IF(AND(C704&gt;='Umrechnungskurse und Konstanten'!$C$16,C704&lt;='Umrechnungskurse und Konstanten'!$D$16),F704*'Umrechnungskurse und Konstanten'!$E$16,0)</f>
        <v>0</v>
      </c>
      <c r="J704" s="43">
        <f t="shared" si="31"/>
        <v>0</v>
      </c>
      <c r="K704" s="43">
        <f t="shared" si="32"/>
        <v>0</v>
      </c>
      <c r="L704" s="69" t="str">
        <f>IF(OR(G704='Umrechnungskurse und Konstanten'!$E$21,G704='Umrechnungskurse und Konstanten'!$E$22,G704='Umrechnungskurse und Konstanten'!$E$23),"VSt. Satz ok.","falsche/keine VSt.")</f>
        <v>falsche/keine VSt.</v>
      </c>
      <c r="M704" s="67" t="str">
        <f>IF(AND(C704&gt;='Umrechnungskurse und Konstanten'!$C$14,C704&lt;='Umrechnungskurse und Konstanten'!$D$16),"Periode ok.","falsche Periode")</f>
        <v>falsche Periode</v>
      </c>
    </row>
    <row r="705" spans="2:13" x14ac:dyDescent="0.3">
      <c r="B705" s="56"/>
      <c r="C705" s="38"/>
      <c r="D705" s="38"/>
      <c r="E705" s="45"/>
      <c r="F705" s="40"/>
      <c r="G705" s="52"/>
      <c r="H705" s="42">
        <f t="shared" si="30"/>
        <v>0</v>
      </c>
      <c r="I705" s="43">
        <f>IF(AND(C705&gt;='Umrechnungskurse und Konstanten'!$C$5,C705&lt;='Umrechnungskurse und Konstanten'!$D$5),F705*'Umrechnungskurse und Konstanten'!$E$5,0)+IF(AND(C705&gt;='Umrechnungskurse und Konstanten'!$C$6,C705&lt;='Umrechnungskurse und Konstanten'!$D$6),F705*'Umrechnungskurse und Konstanten'!$E$6,0)+IF(AND(C705&gt;='Umrechnungskurse und Konstanten'!$C$7,C705&lt;='Umrechnungskurse und Konstanten'!$D$7),F705*'Umrechnungskurse und Konstanten'!$E$7,0)+IF(AND(C705&gt;='Umrechnungskurse und Konstanten'!$C$8,C705&lt;='Umrechnungskurse und Konstanten'!$D$8),F705*'Umrechnungskurse und Konstanten'!$E$8,0)+IF(AND(C705&gt;='Umrechnungskurse und Konstanten'!$C$9,C705&lt;='Umrechnungskurse und Konstanten'!$D$9),F705*'Umrechnungskurse und Konstanten'!$E$9,0)+IF(AND(C705&gt;='Umrechnungskurse und Konstanten'!$C$10,C705&lt;='Umrechnungskurse und Konstanten'!$D$10),F705*'Umrechnungskurse und Konstanten'!$E$10,0)+IF(AND(C705&gt;='Umrechnungskurse und Konstanten'!$C$11,C705&lt;='Umrechnungskurse und Konstanten'!$D$11),F705*'Umrechnungskurse und Konstanten'!$E$11,0)+IF(AND(C705&gt;='Umrechnungskurse und Konstanten'!$C$12,C705&lt;='Umrechnungskurse und Konstanten'!$D$12),F705*'Umrechnungskurse und Konstanten'!$E$12,0)+IF(AND(C705&gt;='Umrechnungskurse und Konstanten'!$C$13,C705&lt;='Umrechnungskurse und Konstanten'!$D$13),F705*'Umrechnungskurse und Konstanten'!$E$13,0)+IF(AND(C705&gt;='Umrechnungskurse und Konstanten'!$C$14,C705&lt;='Umrechnungskurse und Konstanten'!$D$14),F705*'Umrechnungskurse und Konstanten'!$E$14,0)+IF(AND(C705&gt;='Umrechnungskurse und Konstanten'!$C$15,C705&lt;='Umrechnungskurse und Konstanten'!$D$15),F705*'Umrechnungskurse und Konstanten'!$E$15,0)+IF(AND(C705&gt;='Umrechnungskurse und Konstanten'!$C$16,C705&lt;='Umrechnungskurse und Konstanten'!$D$16),F705*'Umrechnungskurse und Konstanten'!$E$16,0)</f>
        <v>0</v>
      </c>
      <c r="J705" s="43">
        <f t="shared" si="31"/>
        <v>0</v>
      </c>
      <c r="K705" s="43">
        <f t="shared" si="32"/>
        <v>0</v>
      </c>
      <c r="L705" s="69" t="str">
        <f>IF(OR(G705='Umrechnungskurse und Konstanten'!$E$21,G705='Umrechnungskurse und Konstanten'!$E$22,G705='Umrechnungskurse und Konstanten'!$E$23),"VSt. Satz ok.","falsche/keine VSt.")</f>
        <v>falsche/keine VSt.</v>
      </c>
      <c r="M705" s="67" t="str">
        <f>IF(AND(C705&gt;='Umrechnungskurse und Konstanten'!$C$14,C705&lt;='Umrechnungskurse und Konstanten'!$D$16),"Periode ok.","falsche Periode")</f>
        <v>falsche Periode</v>
      </c>
    </row>
    <row r="706" spans="2:13" x14ac:dyDescent="0.3">
      <c r="B706" s="56"/>
      <c r="C706" s="38"/>
      <c r="D706" s="38"/>
      <c r="E706" s="45"/>
      <c r="F706" s="40"/>
      <c r="G706" s="52"/>
      <c r="H706" s="42">
        <f t="shared" si="30"/>
        <v>0</v>
      </c>
      <c r="I706" s="43">
        <f>IF(AND(C706&gt;='Umrechnungskurse und Konstanten'!$C$5,C706&lt;='Umrechnungskurse und Konstanten'!$D$5),F706*'Umrechnungskurse und Konstanten'!$E$5,0)+IF(AND(C706&gt;='Umrechnungskurse und Konstanten'!$C$6,C706&lt;='Umrechnungskurse und Konstanten'!$D$6),F706*'Umrechnungskurse und Konstanten'!$E$6,0)+IF(AND(C706&gt;='Umrechnungskurse und Konstanten'!$C$7,C706&lt;='Umrechnungskurse und Konstanten'!$D$7),F706*'Umrechnungskurse und Konstanten'!$E$7,0)+IF(AND(C706&gt;='Umrechnungskurse und Konstanten'!$C$8,C706&lt;='Umrechnungskurse und Konstanten'!$D$8),F706*'Umrechnungskurse und Konstanten'!$E$8,0)+IF(AND(C706&gt;='Umrechnungskurse und Konstanten'!$C$9,C706&lt;='Umrechnungskurse und Konstanten'!$D$9),F706*'Umrechnungskurse und Konstanten'!$E$9,0)+IF(AND(C706&gt;='Umrechnungskurse und Konstanten'!$C$10,C706&lt;='Umrechnungskurse und Konstanten'!$D$10),F706*'Umrechnungskurse und Konstanten'!$E$10,0)+IF(AND(C706&gt;='Umrechnungskurse und Konstanten'!$C$11,C706&lt;='Umrechnungskurse und Konstanten'!$D$11),F706*'Umrechnungskurse und Konstanten'!$E$11,0)+IF(AND(C706&gt;='Umrechnungskurse und Konstanten'!$C$12,C706&lt;='Umrechnungskurse und Konstanten'!$D$12),F706*'Umrechnungskurse und Konstanten'!$E$12,0)+IF(AND(C706&gt;='Umrechnungskurse und Konstanten'!$C$13,C706&lt;='Umrechnungskurse und Konstanten'!$D$13),F706*'Umrechnungskurse und Konstanten'!$E$13,0)+IF(AND(C706&gt;='Umrechnungskurse und Konstanten'!$C$14,C706&lt;='Umrechnungskurse und Konstanten'!$D$14),F706*'Umrechnungskurse und Konstanten'!$E$14,0)+IF(AND(C706&gt;='Umrechnungskurse und Konstanten'!$C$15,C706&lt;='Umrechnungskurse und Konstanten'!$D$15),F706*'Umrechnungskurse und Konstanten'!$E$15,0)+IF(AND(C706&gt;='Umrechnungskurse und Konstanten'!$C$16,C706&lt;='Umrechnungskurse und Konstanten'!$D$16),F706*'Umrechnungskurse und Konstanten'!$E$16,0)</f>
        <v>0</v>
      </c>
      <c r="J706" s="43">
        <f t="shared" si="31"/>
        <v>0</v>
      </c>
      <c r="K706" s="43">
        <f t="shared" si="32"/>
        <v>0</v>
      </c>
      <c r="L706" s="69" t="str">
        <f>IF(OR(G706='Umrechnungskurse und Konstanten'!$E$21,G706='Umrechnungskurse und Konstanten'!$E$22,G706='Umrechnungskurse und Konstanten'!$E$23),"VSt. Satz ok.","falsche/keine VSt.")</f>
        <v>falsche/keine VSt.</v>
      </c>
      <c r="M706" s="67" t="str">
        <f>IF(AND(C706&gt;='Umrechnungskurse und Konstanten'!$C$14,C706&lt;='Umrechnungskurse und Konstanten'!$D$16),"Periode ok.","falsche Periode")</f>
        <v>falsche Periode</v>
      </c>
    </row>
    <row r="707" spans="2:13" x14ac:dyDescent="0.3">
      <c r="B707" s="56"/>
      <c r="C707" s="38"/>
      <c r="D707" s="38"/>
      <c r="E707" s="45"/>
      <c r="F707" s="40"/>
      <c r="G707" s="52"/>
      <c r="H707" s="42">
        <f t="shared" si="30"/>
        <v>0</v>
      </c>
      <c r="I707" s="43">
        <f>IF(AND(C707&gt;='Umrechnungskurse und Konstanten'!$C$5,C707&lt;='Umrechnungskurse und Konstanten'!$D$5),F707*'Umrechnungskurse und Konstanten'!$E$5,0)+IF(AND(C707&gt;='Umrechnungskurse und Konstanten'!$C$6,C707&lt;='Umrechnungskurse und Konstanten'!$D$6),F707*'Umrechnungskurse und Konstanten'!$E$6,0)+IF(AND(C707&gt;='Umrechnungskurse und Konstanten'!$C$7,C707&lt;='Umrechnungskurse und Konstanten'!$D$7),F707*'Umrechnungskurse und Konstanten'!$E$7,0)+IF(AND(C707&gt;='Umrechnungskurse und Konstanten'!$C$8,C707&lt;='Umrechnungskurse und Konstanten'!$D$8),F707*'Umrechnungskurse und Konstanten'!$E$8,0)+IF(AND(C707&gt;='Umrechnungskurse und Konstanten'!$C$9,C707&lt;='Umrechnungskurse und Konstanten'!$D$9),F707*'Umrechnungskurse und Konstanten'!$E$9,0)+IF(AND(C707&gt;='Umrechnungskurse und Konstanten'!$C$10,C707&lt;='Umrechnungskurse und Konstanten'!$D$10),F707*'Umrechnungskurse und Konstanten'!$E$10,0)+IF(AND(C707&gt;='Umrechnungskurse und Konstanten'!$C$11,C707&lt;='Umrechnungskurse und Konstanten'!$D$11),F707*'Umrechnungskurse und Konstanten'!$E$11,0)+IF(AND(C707&gt;='Umrechnungskurse und Konstanten'!$C$12,C707&lt;='Umrechnungskurse und Konstanten'!$D$12),F707*'Umrechnungskurse und Konstanten'!$E$12,0)+IF(AND(C707&gt;='Umrechnungskurse und Konstanten'!$C$13,C707&lt;='Umrechnungskurse und Konstanten'!$D$13),F707*'Umrechnungskurse und Konstanten'!$E$13,0)+IF(AND(C707&gt;='Umrechnungskurse und Konstanten'!$C$14,C707&lt;='Umrechnungskurse und Konstanten'!$D$14),F707*'Umrechnungskurse und Konstanten'!$E$14,0)+IF(AND(C707&gt;='Umrechnungskurse und Konstanten'!$C$15,C707&lt;='Umrechnungskurse und Konstanten'!$D$15),F707*'Umrechnungskurse und Konstanten'!$E$15,0)+IF(AND(C707&gt;='Umrechnungskurse und Konstanten'!$C$16,C707&lt;='Umrechnungskurse und Konstanten'!$D$16),F707*'Umrechnungskurse und Konstanten'!$E$16,0)</f>
        <v>0</v>
      </c>
      <c r="J707" s="43">
        <f t="shared" si="31"/>
        <v>0</v>
      </c>
      <c r="K707" s="43">
        <f t="shared" si="32"/>
        <v>0</v>
      </c>
      <c r="L707" s="69" t="str">
        <f>IF(OR(G707='Umrechnungskurse und Konstanten'!$E$21,G707='Umrechnungskurse und Konstanten'!$E$22,G707='Umrechnungskurse und Konstanten'!$E$23),"VSt. Satz ok.","falsche/keine VSt.")</f>
        <v>falsche/keine VSt.</v>
      </c>
      <c r="M707" s="67" t="str">
        <f>IF(AND(C707&gt;='Umrechnungskurse und Konstanten'!$C$14,C707&lt;='Umrechnungskurse und Konstanten'!$D$16),"Periode ok.","falsche Periode")</f>
        <v>falsche Periode</v>
      </c>
    </row>
    <row r="708" spans="2:13" x14ac:dyDescent="0.3">
      <c r="B708" s="56"/>
      <c r="C708" s="38"/>
      <c r="D708" s="38"/>
      <c r="E708" s="45"/>
      <c r="F708" s="40"/>
      <c r="G708" s="52"/>
      <c r="H708" s="42">
        <f t="shared" si="30"/>
        <v>0</v>
      </c>
      <c r="I708" s="43">
        <f>IF(AND(C708&gt;='Umrechnungskurse und Konstanten'!$C$5,C708&lt;='Umrechnungskurse und Konstanten'!$D$5),F708*'Umrechnungskurse und Konstanten'!$E$5,0)+IF(AND(C708&gt;='Umrechnungskurse und Konstanten'!$C$6,C708&lt;='Umrechnungskurse und Konstanten'!$D$6),F708*'Umrechnungskurse und Konstanten'!$E$6,0)+IF(AND(C708&gt;='Umrechnungskurse und Konstanten'!$C$7,C708&lt;='Umrechnungskurse und Konstanten'!$D$7),F708*'Umrechnungskurse und Konstanten'!$E$7,0)+IF(AND(C708&gt;='Umrechnungskurse und Konstanten'!$C$8,C708&lt;='Umrechnungskurse und Konstanten'!$D$8),F708*'Umrechnungskurse und Konstanten'!$E$8,0)+IF(AND(C708&gt;='Umrechnungskurse und Konstanten'!$C$9,C708&lt;='Umrechnungskurse und Konstanten'!$D$9),F708*'Umrechnungskurse und Konstanten'!$E$9,0)+IF(AND(C708&gt;='Umrechnungskurse und Konstanten'!$C$10,C708&lt;='Umrechnungskurse und Konstanten'!$D$10),F708*'Umrechnungskurse und Konstanten'!$E$10,0)+IF(AND(C708&gt;='Umrechnungskurse und Konstanten'!$C$11,C708&lt;='Umrechnungskurse und Konstanten'!$D$11),F708*'Umrechnungskurse und Konstanten'!$E$11,0)+IF(AND(C708&gt;='Umrechnungskurse und Konstanten'!$C$12,C708&lt;='Umrechnungskurse und Konstanten'!$D$12),F708*'Umrechnungskurse und Konstanten'!$E$12,0)+IF(AND(C708&gt;='Umrechnungskurse und Konstanten'!$C$13,C708&lt;='Umrechnungskurse und Konstanten'!$D$13),F708*'Umrechnungskurse und Konstanten'!$E$13,0)+IF(AND(C708&gt;='Umrechnungskurse und Konstanten'!$C$14,C708&lt;='Umrechnungskurse und Konstanten'!$D$14),F708*'Umrechnungskurse und Konstanten'!$E$14,0)+IF(AND(C708&gt;='Umrechnungskurse und Konstanten'!$C$15,C708&lt;='Umrechnungskurse und Konstanten'!$D$15),F708*'Umrechnungskurse und Konstanten'!$E$15,0)+IF(AND(C708&gt;='Umrechnungskurse und Konstanten'!$C$16,C708&lt;='Umrechnungskurse und Konstanten'!$D$16),F708*'Umrechnungskurse und Konstanten'!$E$16,0)</f>
        <v>0</v>
      </c>
      <c r="J708" s="43">
        <f t="shared" si="31"/>
        <v>0</v>
      </c>
      <c r="K708" s="43">
        <f t="shared" si="32"/>
        <v>0</v>
      </c>
      <c r="L708" s="69" t="str">
        <f>IF(OR(G708='Umrechnungskurse und Konstanten'!$E$21,G708='Umrechnungskurse und Konstanten'!$E$22,G708='Umrechnungskurse und Konstanten'!$E$23),"VSt. Satz ok.","falsche/keine VSt.")</f>
        <v>falsche/keine VSt.</v>
      </c>
      <c r="M708" s="67" t="str">
        <f>IF(AND(C708&gt;='Umrechnungskurse und Konstanten'!$C$14,C708&lt;='Umrechnungskurse und Konstanten'!$D$16),"Periode ok.","falsche Periode")</f>
        <v>falsche Periode</v>
      </c>
    </row>
    <row r="709" spans="2:13" x14ac:dyDescent="0.3">
      <c r="B709" s="56"/>
      <c r="C709" s="38"/>
      <c r="D709" s="38"/>
      <c r="E709" s="45"/>
      <c r="F709" s="40"/>
      <c r="G709" s="52"/>
      <c r="H709" s="42">
        <f t="shared" si="30"/>
        <v>0</v>
      </c>
      <c r="I709" s="43">
        <f>IF(AND(C709&gt;='Umrechnungskurse und Konstanten'!$C$5,C709&lt;='Umrechnungskurse und Konstanten'!$D$5),F709*'Umrechnungskurse und Konstanten'!$E$5,0)+IF(AND(C709&gt;='Umrechnungskurse und Konstanten'!$C$6,C709&lt;='Umrechnungskurse und Konstanten'!$D$6),F709*'Umrechnungskurse und Konstanten'!$E$6,0)+IF(AND(C709&gt;='Umrechnungskurse und Konstanten'!$C$7,C709&lt;='Umrechnungskurse und Konstanten'!$D$7),F709*'Umrechnungskurse und Konstanten'!$E$7,0)+IF(AND(C709&gt;='Umrechnungskurse und Konstanten'!$C$8,C709&lt;='Umrechnungskurse und Konstanten'!$D$8),F709*'Umrechnungskurse und Konstanten'!$E$8,0)+IF(AND(C709&gt;='Umrechnungskurse und Konstanten'!$C$9,C709&lt;='Umrechnungskurse und Konstanten'!$D$9),F709*'Umrechnungskurse und Konstanten'!$E$9,0)+IF(AND(C709&gt;='Umrechnungskurse und Konstanten'!$C$10,C709&lt;='Umrechnungskurse und Konstanten'!$D$10),F709*'Umrechnungskurse und Konstanten'!$E$10,0)+IF(AND(C709&gt;='Umrechnungskurse und Konstanten'!$C$11,C709&lt;='Umrechnungskurse und Konstanten'!$D$11),F709*'Umrechnungskurse und Konstanten'!$E$11,0)+IF(AND(C709&gt;='Umrechnungskurse und Konstanten'!$C$12,C709&lt;='Umrechnungskurse und Konstanten'!$D$12),F709*'Umrechnungskurse und Konstanten'!$E$12,0)+IF(AND(C709&gt;='Umrechnungskurse und Konstanten'!$C$13,C709&lt;='Umrechnungskurse und Konstanten'!$D$13),F709*'Umrechnungskurse und Konstanten'!$E$13,0)+IF(AND(C709&gt;='Umrechnungskurse und Konstanten'!$C$14,C709&lt;='Umrechnungskurse und Konstanten'!$D$14),F709*'Umrechnungskurse und Konstanten'!$E$14,0)+IF(AND(C709&gt;='Umrechnungskurse und Konstanten'!$C$15,C709&lt;='Umrechnungskurse und Konstanten'!$D$15),F709*'Umrechnungskurse und Konstanten'!$E$15,0)+IF(AND(C709&gt;='Umrechnungskurse und Konstanten'!$C$16,C709&lt;='Umrechnungskurse und Konstanten'!$D$16),F709*'Umrechnungskurse und Konstanten'!$E$16,0)</f>
        <v>0</v>
      </c>
      <c r="J709" s="43">
        <f t="shared" si="31"/>
        <v>0</v>
      </c>
      <c r="K709" s="43">
        <f t="shared" si="32"/>
        <v>0</v>
      </c>
      <c r="L709" s="69" t="str">
        <f>IF(OR(G709='Umrechnungskurse und Konstanten'!$E$21,G709='Umrechnungskurse und Konstanten'!$E$22,G709='Umrechnungskurse und Konstanten'!$E$23),"VSt. Satz ok.","falsche/keine VSt.")</f>
        <v>falsche/keine VSt.</v>
      </c>
      <c r="M709" s="67" t="str">
        <f>IF(AND(C709&gt;='Umrechnungskurse und Konstanten'!$C$14,C709&lt;='Umrechnungskurse und Konstanten'!$D$16),"Periode ok.","falsche Periode")</f>
        <v>falsche Periode</v>
      </c>
    </row>
    <row r="710" spans="2:13" x14ac:dyDescent="0.3">
      <c r="B710" s="56"/>
      <c r="C710" s="38"/>
      <c r="D710" s="38"/>
      <c r="E710" s="45"/>
      <c r="F710" s="40"/>
      <c r="G710" s="52"/>
      <c r="H710" s="42">
        <f t="shared" si="30"/>
        <v>0</v>
      </c>
      <c r="I710" s="43">
        <f>IF(AND(C710&gt;='Umrechnungskurse und Konstanten'!$C$5,C710&lt;='Umrechnungskurse und Konstanten'!$D$5),F710*'Umrechnungskurse und Konstanten'!$E$5,0)+IF(AND(C710&gt;='Umrechnungskurse und Konstanten'!$C$6,C710&lt;='Umrechnungskurse und Konstanten'!$D$6),F710*'Umrechnungskurse und Konstanten'!$E$6,0)+IF(AND(C710&gt;='Umrechnungskurse und Konstanten'!$C$7,C710&lt;='Umrechnungskurse und Konstanten'!$D$7),F710*'Umrechnungskurse und Konstanten'!$E$7,0)+IF(AND(C710&gt;='Umrechnungskurse und Konstanten'!$C$8,C710&lt;='Umrechnungskurse und Konstanten'!$D$8),F710*'Umrechnungskurse und Konstanten'!$E$8,0)+IF(AND(C710&gt;='Umrechnungskurse und Konstanten'!$C$9,C710&lt;='Umrechnungskurse und Konstanten'!$D$9),F710*'Umrechnungskurse und Konstanten'!$E$9,0)+IF(AND(C710&gt;='Umrechnungskurse und Konstanten'!$C$10,C710&lt;='Umrechnungskurse und Konstanten'!$D$10),F710*'Umrechnungskurse und Konstanten'!$E$10,0)+IF(AND(C710&gt;='Umrechnungskurse und Konstanten'!$C$11,C710&lt;='Umrechnungskurse und Konstanten'!$D$11),F710*'Umrechnungskurse und Konstanten'!$E$11,0)+IF(AND(C710&gt;='Umrechnungskurse und Konstanten'!$C$12,C710&lt;='Umrechnungskurse und Konstanten'!$D$12),F710*'Umrechnungskurse und Konstanten'!$E$12,0)+IF(AND(C710&gt;='Umrechnungskurse und Konstanten'!$C$13,C710&lt;='Umrechnungskurse und Konstanten'!$D$13),F710*'Umrechnungskurse und Konstanten'!$E$13,0)+IF(AND(C710&gt;='Umrechnungskurse und Konstanten'!$C$14,C710&lt;='Umrechnungskurse und Konstanten'!$D$14),F710*'Umrechnungskurse und Konstanten'!$E$14,0)+IF(AND(C710&gt;='Umrechnungskurse und Konstanten'!$C$15,C710&lt;='Umrechnungskurse und Konstanten'!$D$15),F710*'Umrechnungskurse und Konstanten'!$E$15,0)+IF(AND(C710&gt;='Umrechnungskurse und Konstanten'!$C$16,C710&lt;='Umrechnungskurse und Konstanten'!$D$16),F710*'Umrechnungskurse und Konstanten'!$E$16,0)</f>
        <v>0</v>
      </c>
      <c r="J710" s="43">
        <f t="shared" si="31"/>
        <v>0</v>
      </c>
      <c r="K710" s="43">
        <f t="shared" si="32"/>
        <v>0</v>
      </c>
      <c r="L710" s="69" t="str">
        <f>IF(OR(G710='Umrechnungskurse und Konstanten'!$E$21,G710='Umrechnungskurse und Konstanten'!$E$22,G710='Umrechnungskurse und Konstanten'!$E$23),"VSt. Satz ok.","falsche/keine VSt.")</f>
        <v>falsche/keine VSt.</v>
      </c>
      <c r="M710" s="67" t="str">
        <f>IF(AND(C710&gt;='Umrechnungskurse und Konstanten'!$C$14,C710&lt;='Umrechnungskurse und Konstanten'!$D$16),"Periode ok.","falsche Periode")</f>
        <v>falsche Periode</v>
      </c>
    </row>
    <row r="711" spans="2:13" x14ac:dyDescent="0.3">
      <c r="B711" s="56"/>
      <c r="C711" s="38"/>
      <c r="D711" s="38"/>
      <c r="E711" s="45"/>
      <c r="F711" s="40"/>
      <c r="G711" s="52"/>
      <c r="H711" s="42">
        <f t="shared" si="30"/>
        <v>0</v>
      </c>
      <c r="I711" s="43">
        <f>IF(AND(C711&gt;='Umrechnungskurse und Konstanten'!$C$5,C711&lt;='Umrechnungskurse und Konstanten'!$D$5),F711*'Umrechnungskurse und Konstanten'!$E$5,0)+IF(AND(C711&gt;='Umrechnungskurse und Konstanten'!$C$6,C711&lt;='Umrechnungskurse und Konstanten'!$D$6),F711*'Umrechnungskurse und Konstanten'!$E$6,0)+IF(AND(C711&gt;='Umrechnungskurse und Konstanten'!$C$7,C711&lt;='Umrechnungskurse und Konstanten'!$D$7),F711*'Umrechnungskurse und Konstanten'!$E$7,0)+IF(AND(C711&gt;='Umrechnungskurse und Konstanten'!$C$8,C711&lt;='Umrechnungskurse und Konstanten'!$D$8),F711*'Umrechnungskurse und Konstanten'!$E$8,0)+IF(AND(C711&gt;='Umrechnungskurse und Konstanten'!$C$9,C711&lt;='Umrechnungskurse und Konstanten'!$D$9),F711*'Umrechnungskurse und Konstanten'!$E$9,0)+IF(AND(C711&gt;='Umrechnungskurse und Konstanten'!$C$10,C711&lt;='Umrechnungskurse und Konstanten'!$D$10),F711*'Umrechnungskurse und Konstanten'!$E$10,0)+IF(AND(C711&gt;='Umrechnungskurse und Konstanten'!$C$11,C711&lt;='Umrechnungskurse und Konstanten'!$D$11),F711*'Umrechnungskurse und Konstanten'!$E$11,0)+IF(AND(C711&gt;='Umrechnungskurse und Konstanten'!$C$12,C711&lt;='Umrechnungskurse und Konstanten'!$D$12),F711*'Umrechnungskurse und Konstanten'!$E$12,0)+IF(AND(C711&gt;='Umrechnungskurse und Konstanten'!$C$13,C711&lt;='Umrechnungskurse und Konstanten'!$D$13),F711*'Umrechnungskurse und Konstanten'!$E$13,0)+IF(AND(C711&gt;='Umrechnungskurse und Konstanten'!$C$14,C711&lt;='Umrechnungskurse und Konstanten'!$D$14),F711*'Umrechnungskurse und Konstanten'!$E$14,0)+IF(AND(C711&gt;='Umrechnungskurse und Konstanten'!$C$15,C711&lt;='Umrechnungskurse und Konstanten'!$D$15),F711*'Umrechnungskurse und Konstanten'!$E$15,0)+IF(AND(C711&gt;='Umrechnungskurse und Konstanten'!$C$16,C711&lt;='Umrechnungskurse und Konstanten'!$D$16),F711*'Umrechnungskurse und Konstanten'!$E$16,0)</f>
        <v>0</v>
      </c>
      <c r="J711" s="43">
        <f t="shared" si="31"/>
        <v>0</v>
      </c>
      <c r="K711" s="43">
        <f t="shared" si="32"/>
        <v>0</v>
      </c>
      <c r="L711" s="69" t="str">
        <f>IF(OR(G711='Umrechnungskurse und Konstanten'!$E$21,G711='Umrechnungskurse und Konstanten'!$E$22,G711='Umrechnungskurse und Konstanten'!$E$23),"VSt. Satz ok.","falsche/keine VSt.")</f>
        <v>falsche/keine VSt.</v>
      </c>
      <c r="M711" s="67" t="str">
        <f>IF(AND(C711&gt;='Umrechnungskurse und Konstanten'!$C$14,C711&lt;='Umrechnungskurse und Konstanten'!$D$16),"Periode ok.","falsche Periode")</f>
        <v>falsche Periode</v>
      </c>
    </row>
    <row r="712" spans="2:13" x14ac:dyDescent="0.3">
      <c r="B712" s="56"/>
      <c r="C712" s="38"/>
      <c r="D712" s="38"/>
      <c r="E712" s="45"/>
      <c r="F712" s="40"/>
      <c r="G712" s="52"/>
      <c r="H712" s="42">
        <f t="shared" si="30"/>
        <v>0</v>
      </c>
      <c r="I712" s="43">
        <f>IF(AND(C712&gt;='Umrechnungskurse und Konstanten'!$C$5,C712&lt;='Umrechnungskurse und Konstanten'!$D$5),F712*'Umrechnungskurse und Konstanten'!$E$5,0)+IF(AND(C712&gt;='Umrechnungskurse und Konstanten'!$C$6,C712&lt;='Umrechnungskurse und Konstanten'!$D$6),F712*'Umrechnungskurse und Konstanten'!$E$6,0)+IF(AND(C712&gt;='Umrechnungskurse und Konstanten'!$C$7,C712&lt;='Umrechnungskurse und Konstanten'!$D$7),F712*'Umrechnungskurse und Konstanten'!$E$7,0)+IF(AND(C712&gt;='Umrechnungskurse und Konstanten'!$C$8,C712&lt;='Umrechnungskurse und Konstanten'!$D$8),F712*'Umrechnungskurse und Konstanten'!$E$8,0)+IF(AND(C712&gt;='Umrechnungskurse und Konstanten'!$C$9,C712&lt;='Umrechnungskurse und Konstanten'!$D$9),F712*'Umrechnungskurse und Konstanten'!$E$9,0)+IF(AND(C712&gt;='Umrechnungskurse und Konstanten'!$C$10,C712&lt;='Umrechnungskurse und Konstanten'!$D$10),F712*'Umrechnungskurse und Konstanten'!$E$10,0)+IF(AND(C712&gt;='Umrechnungskurse und Konstanten'!$C$11,C712&lt;='Umrechnungskurse und Konstanten'!$D$11),F712*'Umrechnungskurse und Konstanten'!$E$11,0)+IF(AND(C712&gt;='Umrechnungskurse und Konstanten'!$C$12,C712&lt;='Umrechnungskurse und Konstanten'!$D$12),F712*'Umrechnungskurse und Konstanten'!$E$12,0)+IF(AND(C712&gt;='Umrechnungskurse und Konstanten'!$C$13,C712&lt;='Umrechnungskurse und Konstanten'!$D$13),F712*'Umrechnungskurse und Konstanten'!$E$13,0)+IF(AND(C712&gt;='Umrechnungskurse und Konstanten'!$C$14,C712&lt;='Umrechnungskurse und Konstanten'!$D$14),F712*'Umrechnungskurse und Konstanten'!$E$14,0)+IF(AND(C712&gt;='Umrechnungskurse und Konstanten'!$C$15,C712&lt;='Umrechnungskurse und Konstanten'!$D$15),F712*'Umrechnungskurse und Konstanten'!$E$15,0)+IF(AND(C712&gt;='Umrechnungskurse und Konstanten'!$C$16,C712&lt;='Umrechnungskurse und Konstanten'!$D$16),F712*'Umrechnungskurse und Konstanten'!$E$16,0)</f>
        <v>0</v>
      </c>
      <c r="J712" s="43">
        <f t="shared" si="31"/>
        <v>0</v>
      </c>
      <c r="K712" s="43">
        <f t="shared" si="32"/>
        <v>0</v>
      </c>
      <c r="L712" s="69" t="str">
        <f>IF(OR(G712='Umrechnungskurse und Konstanten'!$E$21,G712='Umrechnungskurse und Konstanten'!$E$22,G712='Umrechnungskurse und Konstanten'!$E$23),"VSt. Satz ok.","falsche/keine VSt.")</f>
        <v>falsche/keine VSt.</v>
      </c>
      <c r="M712" s="67" t="str">
        <f>IF(AND(C712&gt;='Umrechnungskurse und Konstanten'!$C$14,C712&lt;='Umrechnungskurse und Konstanten'!$D$16),"Periode ok.","falsche Periode")</f>
        <v>falsche Periode</v>
      </c>
    </row>
    <row r="713" spans="2:13" x14ac:dyDescent="0.3">
      <c r="B713" s="56"/>
      <c r="C713" s="38"/>
      <c r="D713" s="38"/>
      <c r="E713" s="45"/>
      <c r="F713" s="40"/>
      <c r="G713" s="52"/>
      <c r="H713" s="42">
        <f t="shared" si="30"/>
        <v>0</v>
      </c>
      <c r="I713" s="43">
        <f>IF(AND(C713&gt;='Umrechnungskurse und Konstanten'!$C$5,C713&lt;='Umrechnungskurse und Konstanten'!$D$5),F713*'Umrechnungskurse und Konstanten'!$E$5,0)+IF(AND(C713&gt;='Umrechnungskurse und Konstanten'!$C$6,C713&lt;='Umrechnungskurse und Konstanten'!$D$6),F713*'Umrechnungskurse und Konstanten'!$E$6,0)+IF(AND(C713&gt;='Umrechnungskurse und Konstanten'!$C$7,C713&lt;='Umrechnungskurse und Konstanten'!$D$7),F713*'Umrechnungskurse und Konstanten'!$E$7,0)+IF(AND(C713&gt;='Umrechnungskurse und Konstanten'!$C$8,C713&lt;='Umrechnungskurse und Konstanten'!$D$8),F713*'Umrechnungskurse und Konstanten'!$E$8,0)+IF(AND(C713&gt;='Umrechnungskurse und Konstanten'!$C$9,C713&lt;='Umrechnungskurse und Konstanten'!$D$9),F713*'Umrechnungskurse und Konstanten'!$E$9,0)+IF(AND(C713&gt;='Umrechnungskurse und Konstanten'!$C$10,C713&lt;='Umrechnungskurse und Konstanten'!$D$10),F713*'Umrechnungskurse und Konstanten'!$E$10,0)+IF(AND(C713&gt;='Umrechnungskurse und Konstanten'!$C$11,C713&lt;='Umrechnungskurse und Konstanten'!$D$11),F713*'Umrechnungskurse und Konstanten'!$E$11,0)+IF(AND(C713&gt;='Umrechnungskurse und Konstanten'!$C$12,C713&lt;='Umrechnungskurse und Konstanten'!$D$12),F713*'Umrechnungskurse und Konstanten'!$E$12,0)+IF(AND(C713&gt;='Umrechnungskurse und Konstanten'!$C$13,C713&lt;='Umrechnungskurse und Konstanten'!$D$13),F713*'Umrechnungskurse und Konstanten'!$E$13,0)+IF(AND(C713&gt;='Umrechnungskurse und Konstanten'!$C$14,C713&lt;='Umrechnungskurse und Konstanten'!$D$14),F713*'Umrechnungskurse und Konstanten'!$E$14,0)+IF(AND(C713&gt;='Umrechnungskurse und Konstanten'!$C$15,C713&lt;='Umrechnungskurse und Konstanten'!$D$15),F713*'Umrechnungskurse und Konstanten'!$E$15,0)+IF(AND(C713&gt;='Umrechnungskurse und Konstanten'!$C$16,C713&lt;='Umrechnungskurse und Konstanten'!$D$16),F713*'Umrechnungskurse und Konstanten'!$E$16,0)</f>
        <v>0</v>
      </c>
      <c r="J713" s="43">
        <f t="shared" si="31"/>
        <v>0</v>
      </c>
      <c r="K713" s="43">
        <f t="shared" si="32"/>
        <v>0</v>
      </c>
      <c r="L713" s="69" t="str">
        <f>IF(OR(G713='Umrechnungskurse und Konstanten'!$E$21,G713='Umrechnungskurse und Konstanten'!$E$22,G713='Umrechnungskurse und Konstanten'!$E$23),"VSt. Satz ok.","falsche/keine VSt.")</f>
        <v>falsche/keine VSt.</v>
      </c>
      <c r="M713" s="67" t="str">
        <f>IF(AND(C713&gt;='Umrechnungskurse und Konstanten'!$C$14,C713&lt;='Umrechnungskurse und Konstanten'!$D$16),"Periode ok.","falsche Periode")</f>
        <v>falsche Periode</v>
      </c>
    </row>
    <row r="714" spans="2:13" x14ac:dyDescent="0.3">
      <c r="B714" s="56"/>
      <c r="C714" s="38"/>
      <c r="D714" s="38"/>
      <c r="E714" s="45"/>
      <c r="F714" s="40"/>
      <c r="G714" s="52"/>
      <c r="H714" s="42">
        <f t="shared" ref="H714:H777" si="33">F714*G714</f>
        <v>0</v>
      </c>
      <c r="I714" s="43">
        <f>IF(AND(C714&gt;='Umrechnungskurse und Konstanten'!$C$5,C714&lt;='Umrechnungskurse und Konstanten'!$D$5),F714*'Umrechnungskurse und Konstanten'!$E$5,0)+IF(AND(C714&gt;='Umrechnungskurse und Konstanten'!$C$6,C714&lt;='Umrechnungskurse und Konstanten'!$D$6),F714*'Umrechnungskurse und Konstanten'!$E$6,0)+IF(AND(C714&gt;='Umrechnungskurse und Konstanten'!$C$7,C714&lt;='Umrechnungskurse und Konstanten'!$D$7),F714*'Umrechnungskurse und Konstanten'!$E$7,0)+IF(AND(C714&gt;='Umrechnungskurse und Konstanten'!$C$8,C714&lt;='Umrechnungskurse und Konstanten'!$D$8),F714*'Umrechnungskurse und Konstanten'!$E$8,0)+IF(AND(C714&gt;='Umrechnungskurse und Konstanten'!$C$9,C714&lt;='Umrechnungskurse und Konstanten'!$D$9),F714*'Umrechnungskurse und Konstanten'!$E$9,0)+IF(AND(C714&gt;='Umrechnungskurse und Konstanten'!$C$10,C714&lt;='Umrechnungskurse und Konstanten'!$D$10),F714*'Umrechnungskurse und Konstanten'!$E$10,0)+IF(AND(C714&gt;='Umrechnungskurse und Konstanten'!$C$11,C714&lt;='Umrechnungskurse und Konstanten'!$D$11),F714*'Umrechnungskurse und Konstanten'!$E$11,0)+IF(AND(C714&gt;='Umrechnungskurse und Konstanten'!$C$12,C714&lt;='Umrechnungskurse und Konstanten'!$D$12),F714*'Umrechnungskurse und Konstanten'!$E$12,0)+IF(AND(C714&gt;='Umrechnungskurse und Konstanten'!$C$13,C714&lt;='Umrechnungskurse und Konstanten'!$D$13),F714*'Umrechnungskurse und Konstanten'!$E$13,0)+IF(AND(C714&gt;='Umrechnungskurse und Konstanten'!$C$14,C714&lt;='Umrechnungskurse und Konstanten'!$D$14),F714*'Umrechnungskurse und Konstanten'!$E$14,0)+IF(AND(C714&gt;='Umrechnungskurse und Konstanten'!$C$15,C714&lt;='Umrechnungskurse und Konstanten'!$D$15),F714*'Umrechnungskurse und Konstanten'!$E$15,0)+IF(AND(C714&gt;='Umrechnungskurse und Konstanten'!$C$16,C714&lt;='Umrechnungskurse und Konstanten'!$D$16),F714*'Umrechnungskurse und Konstanten'!$E$16,0)</f>
        <v>0</v>
      </c>
      <c r="J714" s="43">
        <f t="shared" ref="J714:J777" si="34">G714*I714</f>
        <v>0</v>
      </c>
      <c r="K714" s="43">
        <f t="shared" ref="K714:K777" si="35">I714+J714</f>
        <v>0</v>
      </c>
      <c r="L714" s="69" t="str">
        <f>IF(OR(G714='Umrechnungskurse und Konstanten'!$E$21,G714='Umrechnungskurse und Konstanten'!$E$22,G714='Umrechnungskurse und Konstanten'!$E$23),"VSt. Satz ok.","falsche/keine VSt.")</f>
        <v>falsche/keine VSt.</v>
      </c>
      <c r="M714" s="67" t="str">
        <f>IF(AND(C714&gt;='Umrechnungskurse und Konstanten'!$C$14,C714&lt;='Umrechnungskurse und Konstanten'!$D$16),"Periode ok.","falsche Periode")</f>
        <v>falsche Periode</v>
      </c>
    </row>
    <row r="715" spans="2:13" x14ac:dyDescent="0.3">
      <c r="B715" s="56"/>
      <c r="C715" s="38"/>
      <c r="D715" s="38"/>
      <c r="E715" s="45"/>
      <c r="F715" s="40"/>
      <c r="G715" s="52"/>
      <c r="H715" s="42">
        <f t="shared" si="33"/>
        <v>0</v>
      </c>
      <c r="I715" s="43">
        <f>IF(AND(C715&gt;='Umrechnungskurse und Konstanten'!$C$5,C715&lt;='Umrechnungskurse und Konstanten'!$D$5),F715*'Umrechnungskurse und Konstanten'!$E$5,0)+IF(AND(C715&gt;='Umrechnungskurse und Konstanten'!$C$6,C715&lt;='Umrechnungskurse und Konstanten'!$D$6),F715*'Umrechnungskurse und Konstanten'!$E$6,0)+IF(AND(C715&gt;='Umrechnungskurse und Konstanten'!$C$7,C715&lt;='Umrechnungskurse und Konstanten'!$D$7),F715*'Umrechnungskurse und Konstanten'!$E$7,0)+IF(AND(C715&gt;='Umrechnungskurse und Konstanten'!$C$8,C715&lt;='Umrechnungskurse und Konstanten'!$D$8),F715*'Umrechnungskurse und Konstanten'!$E$8,0)+IF(AND(C715&gt;='Umrechnungskurse und Konstanten'!$C$9,C715&lt;='Umrechnungskurse und Konstanten'!$D$9),F715*'Umrechnungskurse und Konstanten'!$E$9,0)+IF(AND(C715&gt;='Umrechnungskurse und Konstanten'!$C$10,C715&lt;='Umrechnungskurse und Konstanten'!$D$10),F715*'Umrechnungskurse und Konstanten'!$E$10,0)+IF(AND(C715&gt;='Umrechnungskurse und Konstanten'!$C$11,C715&lt;='Umrechnungskurse und Konstanten'!$D$11),F715*'Umrechnungskurse und Konstanten'!$E$11,0)+IF(AND(C715&gt;='Umrechnungskurse und Konstanten'!$C$12,C715&lt;='Umrechnungskurse und Konstanten'!$D$12),F715*'Umrechnungskurse und Konstanten'!$E$12,0)+IF(AND(C715&gt;='Umrechnungskurse und Konstanten'!$C$13,C715&lt;='Umrechnungskurse und Konstanten'!$D$13),F715*'Umrechnungskurse und Konstanten'!$E$13,0)+IF(AND(C715&gt;='Umrechnungskurse und Konstanten'!$C$14,C715&lt;='Umrechnungskurse und Konstanten'!$D$14),F715*'Umrechnungskurse und Konstanten'!$E$14,0)+IF(AND(C715&gt;='Umrechnungskurse und Konstanten'!$C$15,C715&lt;='Umrechnungskurse und Konstanten'!$D$15),F715*'Umrechnungskurse und Konstanten'!$E$15,0)+IF(AND(C715&gt;='Umrechnungskurse und Konstanten'!$C$16,C715&lt;='Umrechnungskurse und Konstanten'!$D$16),F715*'Umrechnungskurse und Konstanten'!$E$16,0)</f>
        <v>0</v>
      </c>
      <c r="J715" s="43">
        <f t="shared" si="34"/>
        <v>0</v>
      </c>
      <c r="K715" s="43">
        <f t="shared" si="35"/>
        <v>0</v>
      </c>
      <c r="L715" s="69" t="str">
        <f>IF(OR(G715='Umrechnungskurse und Konstanten'!$E$21,G715='Umrechnungskurse und Konstanten'!$E$22,G715='Umrechnungskurse und Konstanten'!$E$23),"VSt. Satz ok.","falsche/keine VSt.")</f>
        <v>falsche/keine VSt.</v>
      </c>
      <c r="M715" s="67" t="str">
        <f>IF(AND(C715&gt;='Umrechnungskurse und Konstanten'!$C$14,C715&lt;='Umrechnungskurse und Konstanten'!$D$16),"Periode ok.","falsche Periode")</f>
        <v>falsche Periode</v>
      </c>
    </row>
    <row r="716" spans="2:13" x14ac:dyDescent="0.3">
      <c r="B716" s="56"/>
      <c r="C716" s="38"/>
      <c r="D716" s="38"/>
      <c r="E716" s="45"/>
      <c r="F716" s="40"/>
      <c r="G716" s="52"/>
      <c r="H716" s="42">
        <f t="shared" si="33"/>
        <v>0</v>
      </c>
      <c r="I716" s="43">
        <f>IF(AND(C716&gt;='Umrechnungskurse und Konstanten'!$C$5,C716&lt;='Umrechnungskurse und Konstanten'!$D$5),F716*'Umrechnungskurse und Konstanten'!$E$5,0)+IF(AND(C716&gt;='Umrechnungskurse und Konstanten'!$C$6,C716&lt;='Umrechnungskurse und Konstanten'!$D$6),F716*'Umrechnungskurse und Konstanten'!$E$6,0)+IF(AND(C716&gt;='Umrechnungskurse und Konstanten'!$C$7,C716&lt;='Umrechnungskurse und Konstanten'!$D$7),F716*'Umrechnungskurse und Konstanten'!$E$7,0)+IF(AND(C716&gt;='Umrechnungskurse und Konstanten'!$C$8,C716&lt;='Umrechnungskurse und Konstanten'!$D$8),F716*'Umrechnungskurse und Konstanten'!$E$8,0)+IF(AND(C716&gt;='Umrechnungskurse und Konstanten'!$C$9,C716&lt;='Umrechnungskurse und Konstanten'!$D$9),F716*'Umrechnungskurse und Konstanten'!$E$9,0)+IF(AND(C716&gt;='Umrechnungskurse und Konstanten'!$C$10,C716&lt;='Umrechnungskurse und Konstanten'!$D$10),F716*'Umrechnungskurse und Konstanten'!$E$10,0)+IF(AND(C716&gt;='Umrechnungskurse und Konstanten'!$C$11,C716&lt;='Umrechnungskurse und Konstanten'!$D$11),F716*'Umrechnungskurse und Konstanten'!$E$11,0)+IF(AND(C716&gt;='Umrechnungskurse und Konstanten'!$C$12,C716&lt;='Umrechnungskurse und Konstanten'!$D$12),F716*'Umrechnungskurse und Konstanten'!$E$12,0)+IF(AND(C716&gt;='Umrechnungskurse und Konstanten'!$C$13,C716&lt;='Umrechnungskurse und Konstanten'!$D$13),F716*'Umrechnungskurse und Konstanten'!$E$13,0)+IF(AND(C716&gt;='Umrechnungskurse und Konstanten'!$C$14,C716&lt;='Umrechnungskurse und Konstanten'!$D$14),F716*'Umrechnungskurse und Konstanten'!$E$14,0)+IF(AND(C716&gt;='Umrechnungskurse und Konstanten'!$C$15,C716&lt;='Umrechnungskurse und Konstanten'!$D$15),F716*'Umrechnungskurse und Konstanten'!$E$15,0)+IF(AND(C716&gt;='Umrechnungskurse und Konstanten'!$C$16,C716&lt;='Umrechnungskurse und Konstanten'!$D$16),F716*'Umrechnungskurse und Konstanten'!$E$16,0)</f>
        <v>0</v>
      </c>
      <c r="J716" s="43">
        <f t="shared" si="34"/>
        <v>0</v>
      </c>
      <c r="K716" s="43">
        <f t="shared" si="35"/>
        <v>0</v>
      </c>
      <c r="L716" s="69" t="str">
        <f>IF(OR(G716='Umrechnungskurse und Konstanten'!$E$21,G716='Umrechnungskurse und Konstanten'!$E$22,G716='Umrechnungskurse und Konstanten'!$E$23),"VSt. Satz ok.","falsche/keine VSt.")</f>
        <v>falsche/keine VSt.</v>
      </c>
      <c r="M716" s="67" t="str">
        <f>IF(AND(C716&gt;='Umrechnungskurse und Konstanten'!$C$14,C716&lt;='Umrechnungskurse und Konstanten'!$D$16),"Periode ok.","falsche Periode")</f>
        <v>falsche Periode</v>
      </c>
    </row>
    <row r="717" spans="2:13" x14ac:dyDescent="0.3">
      <c r="B717" s="56"/>
      <c r="C717" s="38"/>
      <c r="D717" s="38"/>
      <c r="E717" s="45"/>
      <c r="F717" s="40"/>
      <c r="G717" s="52"/>
      <c r="H717" s="42">
        <f t="shared" si="33"/>
        <v>0</v>
      </c>
      <c r="I717" s="43">
        <f>IF(AND(C717&gt;='Umrechnungskurse und Konstanten'!$C$5,C717&lt;='Umrechnungskurse und Konstanten'!$D$5),F717*'Umrechnungskurse und Konstanten'!$E$5,0)+IF(AND(C717&gt;='Umrechnungskurse und Konstanten'!$C$6,C717&lt;='Umrechnungskurse und Konstanten'!$D$6),F717*'Umrechnungskurse und Konstanten'!$E$6,0)+IF(AND(C717&gt;='Umrechnungskurse und Konstanten'!$C$7,C717&lt;='Umrechnungskurse und Konstanten'!$D$7),F717*'Umrechnungskurse und Konstanten'!$E$7,0)+IF(AND(C717&gt;='Umrechnungskurse und Konstanten'!$C$8,C717&lt;='Umrechnungskurse und Konstanten'!$D$8),F717*'Umrechnungskurse und Konstanten'!$E$8,0)+IF(AND(C717&gt;='Umrechnungskurse und Konstanten'!$C$9,C717&lt;='Umrechnungskurse und Konstanten'!$D$9),F717*'Umrechnungskurse und Konstanten'!$E$9,0)+IF(AND(C717&gt;='Umrechnungskurse und Konstanten'!$C$10,C717&lt;='Umrechnungskurse und Konstanten'!$D$10),F717*'Umrechnungskurse und Konstanten'!$E$10,0)+IF(AND(C717&gt;='Umrechnungskurse und Konstanten'!$C$11,C717&lt;='Umrechnungskurse und Konstanten'!$D$11),F717*'Umrechnungskurse und Konstanten'!$E$11,0)+IF(AND(C717&gt;='Umrechnungskurse und Konstanten'!$C$12,C717&lt;='Umrechnungskurse und Konstanten'!$D$12),F717*'Umrechnungskurse und Konstanten'!$E$12,0)+IF(AND(C717&gt;='Umrechnungskurse und Konstanten'!$C$13,C717&lt;='Umrechnungskurse und Konstanten'!$D$13),F717*'Umrechnungskurse und Konstanten'!$E$13,0)+IF(AND(C717&gt;='Umrechnungskurse und Konstanten'!$C$14,C717&lt;='Umrechnungskurse und Konstanten'!$D$14),F717*'Umrechnungskurse und Konstanten'!$E$14,0)+IF(AND(C717&gt;='Umrechnungskurse und Konstanten'!$C$15,C717&lt;='Umrechnungskurse und Konstanten'!$D$15),F717*'Umrechnungskurse und Konstanten'!$E$15,0)+IF(AND(C717&gt;='Umrechnungskurse und Konstanten'!$C$16,C717&lt;='Umrechnungskurse und Konstanten'!$D$16),F717*'Umrechnungskurse und Konstanten'!$E$16,0)</f>
        <v>0</v>
      </c>
      <c r="J717" s="43">
        <f t="shared" si="34"/>
        <v>0</v>
      </c>
      <c r="K717" s="43">
        <f t="shared" si="35"/>
        <v>0</v>
      </c>
      <c r="L717" s="69" t="str">
        <f>IF(OR(G717='Umrechnungskurse und Konstanten'!$E$21,G717='Umrechnungskurse und Konstanten'!$E$22,G717='Umrechnungskurse und Konstanten'!$E$23),"VSt. Satz ok.","falsche/keine VSt.")</f>
        <v>falsche/keine VSt.</v>
      </c>
      <c r="M717" s="67" t="str">
        <f>IF(AND(C717&gt;='Umrechnungskurse und Konstanten'!$C$14,C717&lt;='Umrechnungskurse und Konstanten'!$D$16),"Periode ok.","falsche Periode")</f>
        <v>falsche Periode</v>
      </c>
    </row>
    <row r="718" spans="2:13" x14ac:dyDescent="0.3">
      <c r="B718" s="56"/>
      <c r="C718" s="38"/>
      <c r="D718" s="38"/>
      <c r="E718" s="45"/>
      <c r="F718" s="40"/>
      <c r="G718" s="52"/>
      <c r="H718" s="42">
        <f t="shared" si="33"/>
        <v>0</v>
      </c>
      <c r="I718" s="43">
        <f>IF(AND(C718&gt;='Umrechnungskurse und Konstanten'!$C$5,C718&lt;='Umrechnungskurse und Konstanten'!$D$5),F718*'Umrechnungskurse und Konstanten'!$E$5,0)+IF(AND(C718&gt;='Umrechnungskurse und Konstanten'!$C$6,C718&lt;='Umrechnungskurse und Konstanten'!$D$6),F718*'Umrechnungskurse und Konstanten'!$E$6,0)+IF(AND(C718&gt;='Umrechnungskurse und Konstanten'!$C$7,C718&lt;='Umrechnungskurse und Konstanten'!$D$7),F718*'Umrechnungskurse und Konstanten'!$E$7,0)+IF(AND(C718&gt;='Umrechnungskurse und Konstanten'!$C$8,C718&lt;='Umrechnungskurse und Konstanten'!$D$8),F718*'Umrechnungskurse und Konstanten'!$E$8,0)+IF(AND(C718&gt;='Umrechnungskurse und Konstanten'!$C$9,C718&lt;='Umrechnungskurse und Konstanten'!$D$9),F718*'Umrechnungskurse und Konstanten'!$E$9,0)+IF(AND(C718&gt;='Umrechnungskurse und Konstanten'!$C$10,C718&lt;='Umrechnungskurse und Konstanten'!$D$10),F718*'Umrechnungskurse und Konstanten'!$E$10,0)+IF(AND(C718&gt;='Umrechnungskurse und Konstanten'!$C$11,C718&lt;='Umrechnungskurse und Konstanten'!$D$11),F718*'Umrechnungskurse und Konstanten'!$E$11,0)+IF(AND(C718&gt;='Umrechnungskurse und Konstanten'!$C$12,C718&lt;='Umrechnungskurse und Konstanten'!$D$12),F718*'Umrechnungskurse und Konstanten'!$E$12,0)+IF(AND(C718&gt;='Umrechnungskurse und Konstanten'!$C$13,C718&lt;='Umrechnungskurse und Konstanten'!$D$13),F718*'Umrechnungskurse und Konstanten'!$E$13,0)+IF(AND(C718&gt;='Umrechnungskurse und Konstanten'!$C$14,C718&lt;='Umrechnungskurse und Konstanten'!$D$14),F718*'Umrechnungskurse und Konstanten'!$E$14,0)+IF(AND(C718&gt;='Umrechnungskurse und Konstanten'!$C$15,C718&lt;='Umrechnungskurse und Konstanten'!$D$15),F718*'Umrechnungskurse und Konstanten'!$E$15,0)+IF(AND(C718&gt;='Umrechnungskurse und Konstanten'!$C$16,C718&lt;='Umrechnungskurse und Konstanten'!$D$16),F718*'Umrechnungskurse und Konstanten'!$E$16,0)</f>
        <v>0</v>
      </c>
      <c r="J718" s="43">
        <f t="shared" si="34"/>
        <v>0</v>
      </c>
      <c r="K718" s="43">
        <f t="shared" si="35"/>
        <v>0</v>
      </c>
      <c r="L718" s="69" t="str">
        <f>IF(OR(G718='Umrechnungskurse und Konstanten'!$E$21,G718='Umrechnungskurse und Konstanten'!$E$22,G718='Umrechnungskurse und Konstanten'!$E$23),"VSt. Satz ok.","falsche/keine VSt.")</f>
        <v>falsche/keine VSt.</v>
      </c>
      <c r="M718" s="67" t="str">
        <f>IF(AND(C718&gt;='Umrechnungskurse und Konstanten'!$C$14,C718&lt;='Umrechnungskurse und Konstanten'!$D$16),"Periode ok.","falsche Periode")</f>
        <v>falsche Periode</v>
      </c>
    </row>
    <row r="719" spans="2:13" x14ac:dyDescent="0.3">
      <c r="B719" s="56"/>
      <c r="C719" s="38"/>
      <c r="D719" s="38"/>
      <c r="E719" s="45"/>
      <c r="F719" s="40"/>
      <c r="G719" s="52"/>
      <c r="H719" s="42">
        <f t="shared" si="33"/>
        <v>0</v>
      </c>
      <c r="I719" s="43">
        <f>IF(AND(C719&gt;='Umrechnungskurse und Konstanten'!$C$5,C719&lt;='Umrechnungskurse und Konstanten'!$D$5),F719*'Umrechnungskurse und Konstanten'!$E$5,0)+IF(AND(C719&gt;='Umrechnungskurse und Konstanten'!$C$6,C719&lt;='Umrechnungskurse und Konstanten'!$D$6),F719*'Umrechnungskurse und Konstanten'!$E$6,0)+IF(AND(C719&gt;='Umrechnungskurse und Konstanten'!$C$7,C719&lt;='Umrechnungskurse und Konstanten'!$D$7),F719*'Umrechnungskurse und Konstanten'!$E$7,0)+IF(AND(C719&gt;='Umrechnungskurse und Konstanten'!$C$8,C719&lt;='Umrechnungskurse und Konstanten'!$D$8),F719*'Umrechnungskurse und Konstanten'!$E$8,0)+IF(AND(C719&gt;='Umrechnungskurse und Konstanten'!$C$9,C719&lt;='Umrechnungskurse und Konstanten'!$D$9),F719*'Umrechnungskurse und Konstanten'!$E$9,0)+IF(AND(C719&gt;='Umrechnungskurse und Konstanten'!$C$10,C719&lt;='Umrechnungskurse und Konstanten'!$D$10),F719*'Umrechnungskurse und Konstanten'!$E$10,0)+IF(AND(C719&gt;='Umrechnungskurse und Konstanten'!$C$11,C719&lt;='Umrechnungskurse und Konstanten'!$D$11),F719*'Umrechnungskurse und Konstanten'!$E$11,0)+IF(AND(C719&gt;='Umrechnungskurse und Konstanten'!$C$12,C719&lt;='Umrechnungskurse und Konstanten'!$D$12),F719*'Umrechnungskurse und Konstanten'!$E$12,0)+IF(AND(C719&gt;='Umrechnungskurse und Konstanten'!$C$13,C719&lt;='Umrechnungskurse und Konstanten'!$D$13),F719*'Umrechnungskurse und Konstanten'!$E$13,0)+IF(AND(C719&gt;='Umrechnungskurse und Konstanten'!$C$14,C719&lt;='Umrechnungskurse und Konstanten'!$D$14),F719*'Umrechnungskurse und Konstanten'!$E$14,0)+IF(AND(C719&gt;='Umrechnungskurse und Konstanten'!$C$15,C719&lt;='Umrechnungskurse und Konstanten'!$D$15),F719*'Umrechnungskurse und Konstanten'!$E$15,0)+IF(AND(C719&gt;='Umrechnungskurse und Konstanten'!$C$16,C719&lt;='Umrechnungskurse und Konstanten'!$D$16),F719*'Umrechnungskurse und Konstanten'!$E$16,0)</f>
        <v>0</v>
      </c>
      <c r="J719" s="43">
        <f t="shared" si="34"/>
        <v>0</v>
      </c>
      <c r="K719" s="43">
        <f t="shared" si="35"/>
        <v>0</v>
      </c>
      <c r="L719" s="69" t="str">
        <f>IF(OR(G719='Umrechnungskurse und Konstanten'!$E$21,G719='Umrechnungskurse und Konstanten'!$E$22,G719='Umrechnungskurse und Konstanten'!$E$23),"VSt. Satz ok.","falsche/keine VSt.")</f>
        <v>falsche/keine VSt.</v>
      </c>
      <c r="M719" s="67" t="str">
        <f>IF(AND(C719&gt;='Umrechnungskurse und Konstanten'!$C$14,C719&lt;='Umrechnungskurse und Konstanten'!$D$16),"Periode ok.","falsche Periode")</f>
        <v>falsche Periode</v>
      </c>
    </row>
    <row r="720" spans="2:13" x14ac:dyDescent="0.3">
      <c r="B720" s="56"/>
      <c r="C720" s="38"/>
      <c r="D720" s="38"/>
      <c r="E720" s="45"/>
      <c r="F720" s="40"/>
      <c r="G720" s="52"/>
      <c r="H720" s="42">
        <f t="shared" si="33"/>
        <v>0</v>
      </c>
      <c r="I720" s="43">
        <f>IF(AND(C720&gt;='Umrechnungskurse und Konstanten'!$C$5,C720&lt;='Umrechnungskurse und Konstanten'!$D$5),F720*'Umrechnungskurse und Konstanten'!$E$5,0)+IF(AND(C720&gt;='Umrechnungskurse und Konstanten'!$C$6,C720&lt;='Umrechnungskurse und Konstanten'!$D$6),F720*'Umrechnungskurse und Konstanten'!$E$6,0)+IF(AND(C720&gt;='Umrechnungskurse und Konstanten'!$C$7,C720&lt;='Umrechnungskurse und Konstanten'!$D$7),F720*'Umrechnungskurse und Konstanten'!$E$7,0)+IF(AND(C720&gt;='Umrechnungskurse und Konstanten'!$C$8,C720&lt;='Umrechnungskurse und Konstanten'!$D$8),F720*'Umrechnungskurse und Konstanten'!$E$8,0)+IF(AND(C720&gt;='Umrechnungskurse und Konstanten'!$C$9,C720&lt;='Umrechnungskurse und Konstanten'!$D$9),F720*'Umrechnungskurse und Konstanten'!$E$9,0)+IF(AND(C720&gt;='Umrechnungskurse und Konstanten'!$C$10,C720&lt;='Umrechnungskurse und Konstanten'!$D$10),F720*'Umrechnungskurse und Konstanten'!$E$10,0)+IF(AND(C720&gt;='Umrechnungskurse und Konstanten'!$C$11,C720&lt;='Umrechnungskurse und Konstanten'!$D$11),F720*'Umrechnungskurse und Konstanten'!$E$11,0)+IF(AND(C720&gt;='Umrechnungskurse und Konstanten'!$C$12,C720&lt;='Umrechnungskurse und Konstanten'!$D$12),F720*'Umrechnungskurse und Konstanten'!$E$12,0)+IF(AND(C720&gt;='Umrechnungskurse und Konstanten'!$C$13,C720&lt;='Umrechnungskurse und Konstanten'!$D$13),F720*'Umrechnungskurse und Konstanten'!$E$13,0)+IF(AND(C720&gt;='Umrechnungskurse und Konstanten'!$C$14,C720&lt;='Umrechnungskurse und Konstanten'!$D$14),F720*'Umrechnungskurse und Konstanten'!$E$14,0)+IF(AND(C720&gt;='Umrechnungskurse und Konstanten'!$C$15,C720&lt;='Umrechnungskurse und Konstanten'!$D$15),F720*'Umrechnungskurse und Konstanten'!$E$15,0)+IF(AND(C720&gt;='Umrechnungskurse und Konstanten'!$C$16,C720&lt;='Umrechnungskurse und Konstanten'!$D$16),F720*'Umrechnungskurse und Konstanten'!$E$16,0)</f>
        <v>0</v>
      </c>
      <c r="J720" s="43">
        <f t="shared" si="34"/>
        <v>0</v>
      </c>
      <c r="K720" s="43">
        <f t="shared" si="35"/>
        <v>0</v>
      </c>
      <c r="L720" s="69" t="str">
        <f>IF(OR(G720='Umrechnungskurse und Konstanten'!$E$21,G720='Umrechnungskurse und Konstanten'!$E$22,G720='Umrechnungskurse und Konstanten'!$E$23),"VSt. Satz ok.","falsche/keine VSt.")</f>
        <v>falsche/keine VSt.</v>
      </c>
      <c r="M720" s="67" t="str">
        <f>IF(AND(C720&gt;='Umrechnungskurse und Konstanten'!$C$14,C720&lt;='Umrechnungskurse und Konstanten'!$D$16),"Periode ok.","falsche Periode")</f>
        <v>falsche Periode</v>
      </c>
    </row>
    <row r="721" spans="2:13" x14ac:dyDescent="0.3">
      <c r="B721" s="56"/>
      <c r="C721" s="38"/>
      <c r="D721" s="38"/>
      <c r="E721" s="45"/>
      <c r="F721" s="40"/>
      <c r="G721" s="52"/>
      <c r="H721" s="42">
        <f t="shared" si="33"/>
        <v>0</v>
      </c>
      <c r="I721" s="43">
        <f>IF(AND(C721&gt;='Umrechnungskurse und Konstanten'!$C$5,C721&lt;='Umrechnungskurse und Konstanten'!$D$5),F721*'Umrechnungskurse und Konstanten'!$E$5,0)+IF(AND(C721&gt;='Umrechnungskurse und Konstanten'!$C$6,C721&lt;='Umrechnungskurse und Konstanten'!$D$6),F721*'Umrechnungskurse und Konstanten'!$E$6,0)+IF(AND(C721&gt;='Umrechnungskurse und Konstanten'!$C$7,C721&lt;='Umrechnungskurse und Konstanten'!$D$7),F721*'Umrechnungskurse und Konstanten'!$E$7,0)+IF(AND(C721&gt;='Umrechnungskurse und Konstanten'!$C$8,C721&lt;='Umrechnungskurse und Konstanten'!$D$8),F721*'Umrechnungskurse und Konstanten'!$E$8,0)+IF(AND(C721&gt;='Umrechnungskurse und Konstanten'!$C$9,C721&lt;='Umrechnungskurse und Konstanten'!$D$9),F721*'Umrechnungskurse und Konstanten'!$E$9,0)+IF(AND(C721&gt;='Umrechnungskurse und Konstanten'!$C$10,C721&lt;='Umrechnungskurse und Konstanten'!$D$10),F721*'Umrechnungskurse und Konstanten'!$E$10,0)+IF(AND(C721&gt;='Umrechnungskurse und Konstanten'!$C$11,C721&lt;='Umrechnungskurse und Konstanten'!$D$11),F721*'Umrechnungskurse und Konstanten'!$E$11,0)+IF(AND(C721&gt;='Umrechnungskurse und Konstanten'!$C$12,C721&lt;='Umrechnungskurse und Konstanten'!$D$12),F721*'Umrechnungskurse und Konstanten'!$E$12,0)+IF(AND(C721&gt;='Umrechnungskurse und Konstanten'!$C$13,C721&lt;='Umrechnungskurse und Konstanten'!$D$13),F721*'Umrechnungskurse und Konstanten'!$E$13,0)+IF(AND(C721&gt;='Umrechnungskurse und Konstanten'!$C$14,C721&lt;='Umrechnungskurse und Konstanten'!$D$14),F721*'Umrechnungskurse und Konstanten'!$E$14,0)+IF(AND(C721&gt;='Umrechnungskurse und Konstanten'!$C$15,C721&lt;='Umrechnungskurse und Konstanten'!$D$15),F721*'Umrechnungskurse und Konstanten'!$E$15,0)+IF(AND(C721&gt;='Umrechnungskurse und Konstanten'!$C$16,C721&lt;='Umrechnungskurse und Konstanten'!$D$16),F721*'Umrechnungskurse und Konstanten'!$E$16,0)</f>
        <v>0</v>
      </c>
      <c r="J721" s="43">
        <f t="shared" si="34"/>
        <v>0</v>
      </c>
      <c r="K721" s="43">
        <f t="shared" si="35"/>
        <v>0</v>
      </c>
      <c r="L721" s="69" t="str">
        <f>IF(OR(G721='Umrechnungskurse und Konstanten'!$E$21,G721='Umrechnungskurse und Konstanten'!$E$22,G721='Umrechnungskurse und Konstanten'!$E$23),"VSt. Satz ok.","falsche/keine VSt.")</f>
        <v>falsche/keine VSt.</v>
      </c>
      <c r="M721" s="67" t="str">
        <f>IF(AND(C721&gt;='Umrechnungskurse und Konstanten'!$C$14,C721&lt;='Umrechnungskurse und Konstanten'!$D$16),"Periode ok.","falsche Periode")</f>
        <v>falsche Periode</v>
      </c>
    </row>
    <row r="722" spans="2:13" x14ac:dyDescent="0.3">
      <c r="B722" s="56"/>
      <c r="C722" s="38"/>
      <c r="D722" s="38"/>
      <c r="E722" s="45"/>
      <c r="F722" s="40"/>
      <c r="G722" s="52"/>
      <c r="H722" s="42">
        <f t="shared" si="33"/>
        <v>0</v>
      </c>
      <c r="I722" s="43">
        <f>IF(AND(C722&gt;='Umrechnungskurse und Konstanten'!$C$5,C722&lt;='Umrechnungskurse und Konstanten'!$D$5),F722*'Umrechnungskurse und Konstanten'!$E$5,0)+IF(AND(C722&gt;='Umrechnungskurse und Konstanten'!$C$6,C722&lt;='Umrechnungskurse und Konstanten'!$D$6),F722*'Umrechnungskurse und Konstanten'!$E$6,0)+IF(AND(C722&gt;='Umrechnungskurse und Konstanten'!$C$7,C722&lt;='Umrechnungskurse und Konstanten'!$D$7),F722*'Umrechnungskurse und Konstanten'!$E$7,0)+IF(AND(C722&gt;='Umrechnungskurse und Konstanten'!$C$8,C722&lt;='Umrechnungskurse und Konstanten'!$D$8),F722*'Umrechnungskurse und Konstanten'!$E$8,0)+IF(AND(C722&gt;='Umrechnungskurse und Konstanten'!$C$9,C722&lt;='Umrechnungskurse und Konstanten'!$D$9),F722*'Umrechnungskurse und Konstanten'!$E$9,0)+IF(AND(C722&gt;='Umrechnungskurse und Konstanten'!$C$10,C722&lt;='Umrechnungskurse und Konstanten'!$D$10),F722*'Umrechnungskurse und Konstanten'!$E$10,0)+IF(AND(C722&gt;='Umrechnungskurse und Konstanten'!$C$11,C722&lt;='Umrechnungskurse und Konstanten'!$D$11),F722*'Umrechnungskurse und Konstanten'!$E$11,0)+IF(AND(C722&gt;='Umrechnungskurse und Konstanten'!$C$12,C722&lt;='Umrechnungskurse und Konstanten'!$D$12),F722*'Umrechnungskurse und Konstanten'!$E$12,0)+IF(AND(C722&gt;='Umrechnungskurse und Konstanten'!$C$13,C722&lt;='Umrechnungskurse und Konstanten'!$D$13),F722*'Umrechnungskurse und Konstanten'!$E$13,0)+IF(AND(C722&gt;='Umrechnungskurse und Konstanten'!$C$14,C722&lt;='Umrechnungskurse und Konstanten'!$D$14),F722*'Umrechnungskurse und Konstanten'!$E$14,0)+IF(AND(C722&gt;='Umrechnungskurse und Konstanten'!$C$15,C722&lt;='Umrechnungskurse und Konstanten'!$D$15),F722*'Umrechnungskurse und Konstanten'!$E$15,0)+IF(AND(C722&gt;='Umrechnungskurse und Konstanten'!$C$16,C722&lt;='Umrechnungskurse und Konstanten'!$D$16),F722*'Umrechnungskurse und Konstanten'!$E$16,0)</f>
        <v>0</v>
      </c>
      <c r="J722" s="43">
        <f t="shared" si="34"/>
        <v>0</v>
      </c>
      <c r="K722" s="43">
        <f t="shared" si="35"/>
        <v>0</v>
      </c>
      <c r="L722" s="69" t="str">
        <f>IF(OR(G722='Umrechnungskurse und Konstanten'!$E$21,G722='Umrechnungskurse und Konstanten'!$E$22,G722='Umrechnungskurse und Konstanten'!$E$23),"VSt. Satz ok.","falsche/keine VSt.")</f>
        <v>falsche/keine VSt.</v>
      </c>
      <c r="M722" s="67" t="str">
        <f>IF(AND(C722&gt;='Umrechnungskurse und Konstanten'!$C$14,C722&lt;='Umrechnungskurse und Konstanten'!$D$16),"Periode ok.","falsche Periode")</f>
        <v>falsche Periode</v>
      </c>
    </row>
    <row r="723" spans="2:13" x14ac:dyDescent="0.3">
      <c r="B723" s="56"/>
      <c r="C723" s="38"/>
      <c r="D723" s="38"/>
      <c r="E723" s="45"/>
      <c r="F723" s="40"/>
      <c r="G723" s="52"/>
      <c r="H723" s="42">
        <f t="shared" si="33"/>
        <v>0</v>
      </c>
      <c r="I723" s="43">
        <f>IF(AND(C723&gt;='Umrechnungskurse und Konstanten'!$C$5,C723&lt;='Umrechnungskurse und Konstanten'!$D$5),F723*'Umrechnungskurse und Konstanten'!$E$5,0)+IF(AND(C723&gt;='Umrechnungskurse und Konstanten'!$C$6,C723&lt;='Umrechnungskurse und Konstanten'!$D$6),F723*'Umrechnungskurse und Konstanten'!$E$6,0)+IF(AND(C723&gt;='Umrechnungskurse und Konstanten'!$C$7,C723&lt;='Umrechnungskurse und Konstanten'!$D$7),F723*'Umrechnungskurse und Konstanten'!$E$7,0)+IF(AND(C723&gt;='Umrechnungskurse und Konstanten'!$C$8,C723&lt;='Umrechnungskurse und Konstanten'!$D$8),F723*'Umrechnungskurse und Konstanten'!$E$8,0)+IF(AND(C723&gt;='Umrechnungskurse und Konstanten'!$C$9,C723&lt;='Umrechnungskurse und Konstanten'!$D$9),F723*'Umrechnungskurse und Konstanten'!$E$9,0)+IF(AND(C723&gt;='Umrechnungskurse und Konstanten'!$C$10,C723&lt;='Umrechnungskurse und Konstanten'!$D$10),F723*'Umrechnungskurse und Konstanten'!$E$10,0)+IF(AND(C723&gt;='Umrechnungskurse und Konstanten'!$C$11,C723&lt;='Umrechnungskurse und Konstanten'!$D$11),F723*'Umrechnungskurse und Konstanten'!$E$11,0)+IF(AND(C723&gt;='Umrechnungskurse und Konstanten'!$C$12,C723&lt;='Umrechnungskurse und Konstanten'!$D$12),F723*'Umrechnungskurse und Konstanten'!$E$12,0)+IF(AND(C723&gt;='Umrechnungskurse und Konstanten'!$C$13,C723&lt;='Umrechnungskurse und Konstanten'!$D$13),F723*'Umrechnungskurse und Konstanten'!$E$13,0)+IF(AND(C723&gt;='Umrechnungskurse und Konstanten'!$C$14,C723&lt;='Umrechnungskurse und Konstanten'!$D$14),F723*'Umrechnungskurse und Konstanten'!$E$14,0)+IF(AND(C723&gt;='Umrechnungskurse und Konstanten'!$C$15,C723&lt;='Umrechnungskurse und Konstanten'!$D$15),F723*'Umrechnungskurse und Konstanten'!$E$15,0)+IF(AND(C723&gt;='Umrechnungskurse und Konstanten'!$C$16,C723&lt;='Umrechnungskurse und Konstanten'!$D$16),F723*'Umrechnungskurse und Konstanten'!$E$16,0)</f>
        <v>0</v>
      </c>
      <c r="J723" s="43">
        <f t="shared" si="34"/>
        <v>0</v>
      </c>
      <c r="K723" s="43">
        <f t="shared" si="35"/>
        <v>0</v>
      </c>
      <c r="L723" s="69" t="str">
        <f>IF(OR(G723='Umrechnungskurse und Konstanten'!$E$21,G723='Umrechnungskurse und Konstanten'!$E$22,G723='Umrechnungskurse und Konstanten'!$E$23),"VSt. Satz ok.","falsche/keine VSt.")</f>
        <v>falsche/keine VSt.</v>
      </c>
      <c r="M723" s="67" t="str">
        <f>IF(AND(C723&gt;='Umrechnungskurse und Konstanten'!$C$14,C723&lt;='Umrechnungskurse und Konstanten'!$D$16),"Periode ok.","falsche Periode")</f>
        <v>falsche Periode</v>
      </c>
    </row>
    <row r="724" spans="2:13" x14ac:dyDescent="0.3">
      <c r="B724" s="56"/>
      <c r="C724" s="38"/>
      <c r="D724" s="38"/>
      <c r="E724" s="45"/>
      <c r="F724" s="40"/>
      <c r="G724" s="52"/>
      <c r="H724" s="42">
        <f t="shared" si="33"/>
        <v>0</v>
      </c>
      <c r="I724" s="43">
        <f>IF(AND(C724&gt;='Umrechnungskurse und Konstanten'!$C$5,C724&lt;='Umrechnungskurse und Konstanten'!$D$5),F724*'Umrechnungskurse und Konstanten'!$E$5,0)+IF(AND(C724&gt;='Umrechnungskurse und Konstanten'!$C$6,C724&lt;='Umrechnungskurse und Konstanten'!$D$6),F724*'Umrechnungskurse und Konstanten'!$E$6,0)+IF(AND(C724&gt;='Umrechnungskurse und Konstanten'!$C$7,C724&lt;='Umrechnungskurse und Konstanten'!$D$7),F724*'Umrechnungskurse und Konstanten'!$E$7,0)+IF(AND(C724&gt;='Umrechnungskurse und Konstanten'!$C$8,C724&lt;='Umrechnungskurse und Konstanten'!$D$8),F724*'Umrechnungskurse und Konstanten'!$E$8,0)+IF(AND(C724&gt;='Umrechnungskurse und Konstanten'!$C$9,C724&lt;='Umrechnungskurse und Konstanten'!$D$9),F724*'Umrechnungskurse und Konstanten'!$E$9,0)+IF(AND(C724&gt;='Umrechnungskurse und Konstanten'!$C$10,C724&lt;='Umrechnungskurse und Konstanten'!$D$10),F724*'Umrechnungskurse und Konstanten'!$E$10,0)+IF(AND(C724&gt;='Umrechnungskurse und Konstanten'!$C$11,C724&lt;='Umrechnungskurse und Konstanten'!$D$11),F724*'Umrechnungskurse und Konstanten'!$E$11,0)+IF(AND(C724&gt;='Umrechnungskurse und Konstanten'!$C$12,C724&lt;='Umrechnungskurse und Konstanten'!$D$12),F724*'Umrechnungskurse und Konstanten'!$E$12,0)+IF(AND(C724&gt;='Umrechnungskurse und Konstanten'!$C$13,C724&lt;='Umrechnungskurse und Konstanten'!$D$13),F724*'Umrechnungskurse und Konstanten'!$E$13,0)+IF(AND(C724&gt;='Umrechnungskurse und Konstanten'!$C$14,C724&lt;='Umrechnungskurse und Konstanten'!$D$14),F724*'Umrechnungskurse und Konstanten'!$E$14,0)+IF(AND(C724&gt;='Umrechnungskurse und Konstanten'!$C$15,C724&lt;='Umrechnungskurse und Konstanten'!$D$15),F724*'Umrechnungskurse und Konstanten'!$E$15,0)+IF(AND(C724&gt;='Umrechnungskurse und Konstanten'!$C$16,C724&lt;='Umrechnungskurse und Konstanten'!$D$16),F724*'Umrechnungskurse und Konstanten'!$E$16,0)</f>
        <v>0</v>
      </c>
      <c r="J724" s="43">
        <f t="shared" si="34"/>
        <v>0</v>
      </c>
      <c r="K724" s="43">
        <f t="shared" si="35"/>
        <v>0</v>
      </c>
      <c r="L724" s="69" t="str">
        <f>IF(OR(G724='Umrechnungskurse und Konstanten'!$E$21,G724='Umrechnungskurse und Konstanten'!$E$22,G724='Umrechnungskurse und Konstanten'!$E$23),"VSt. Satz ok.","falsche/keine VSt.")</f>
        <v>falsche/keine VSt.</v>
      </c>
      <c r="M724" s="67" t="str">
        <f>IF(AND(C724&gt;='Umrechnungskurse und Konstanten'!$C$14,C724&lt;='Umrechnungskurse und Konstanten'!$D$16),"Periode ok.","falsche Periode")</f>
        <v>falsche Periode</v>
      </c>
    </row>
    <row r="725" spans="2:13" x14ac:dyDescent="0.3">
      <c r="B725" s="56"/>
      <c r="C725" s="38"/>
      <c r="D725" s="38"/>
      <c r="E725" s="45"/>
      <c r="F725" s="40"/>
      <c r="G725" s="52"/>
      <c r="H725" s="42">
        <f t="shared" si="33"/>
        <v>0</v>
      </c>
      <c r="I725" s="43">
        <f>IF(AND(C725&gt;='Umrechnungskurse und Konstanten'!$C$5,C725&lt;='Umrechnungskurse und Konstanten'!$D$5),F725*'Umrechnungskurse und Konstanten'!$E$5,0)+IF(AND(C725&gt;='Umrechnungskurse und Konstanten'!$C$6,C725&lt;='Umrechnungskurse und Konstanten'!$D$6),F725*'Umrechnungskurse und Konstanten'!$E$6,0)+IF(AND(C725&gt;='Umrechnungskurse und Konstanten'!$C$7,C725&lt;='Umrechnungskurse und Konstanten'!$D$7),F725*'Umrechnungskurse und Konstanten'!$E$7,0)+IF(AND(C725&gt;='Umrechnungskurse und Konstanten'!$C$8,C725&lt;='Umrechnungskurse und Konstanten'!$D$8),F725*'Umrechnungskurse und Konstanten'!$E$8,0)+IF(AND(C725&gt;='Umrechnungskurse und Konstanten'!$C$9,C725&lt;='Umrechnungskurse und Konstanten'!$D$9),F725*'Umrechnungskurse und Konstanten'!$E$9,0)+IF(AND(C725&gt;='Umrechnungskurse und Konstanten'!$C$10,C725&lt;='Umrechnungskurse und Konstanten'!$D$10),F725*'Umrechnungskurse und Konstanten'!$E$10,0)+IF(AND(C725&gt;='Umrechnungskurse und Konstanten'!$C$11,C725&lt;='Umrechnungskurse und Konstanten'!$D$11),F725*'Umrechnungskurse und Konstanten'!$E$11,0)+IF(AND(C725&gt;='Umrechnungskurse und Konstanten'!$C$12,C725&lt;='Umrechnungskurse und Konstanten'!$D$12),F725*'Umrechnungskurse und Konstanten'!$E$12,0)+IF(AND(C725&gt;='Umrechnungskurse und Konstanten'!$C$13,C725&lt;='Umrechnungskurse und Konstanten'!$D$13),F725*'Umrechnungskurse und Konstanten'!$E$13,0)+IF(AND(C725&gt;='Umrechnungskurse und Konstanten'!$C$14,C725&lt;='Umrechnungskurse und Konstanten'!$D$14),F725*'Umrechnungskurse und Konstanten'!$E$14,0)+IF(AND(C725&gt;='Umrechnungskurse und Konstanten'!$C$15,C725&lt;='Umrechnungskurse und Konstanten'!$D$15),F725*'Umrechnungskurse und Konstanten'!$E$15,0)+IF(AND(C725&gt;='Umrechnungskurse und Konstanten'!$C$16,C725&lt;='Umrechnungskurse und Konstanten'!$D$16),F725*'Umrechnungskurse und Konstanten'!$E$16,0)</f>
        <v>0</v>
      </c>
      <c r="J725" s="43">
        <f t="shared" si="34"/>
        <v>0</v>
      </c>
      <c r="K725" s="43">
        <f t="shared" si="35"/>
        <v>0</v>
      </c>
      <c r="L725" s="69" t="str">
        <f>IF(OR(G725='Umrechnungskurse und Konstanten'!$E$21,G725='Umrechnungskurse und Konstanten'!$E$22,G725='Umrechnungskurse und Konstanten'!$E$23),"VSt. Satz ok.","falsche/keine VSt.")</f>
        <v>falsche/keine VSt.</v>
      </c>
      <c r="M725" s="67" t="str">
        <f>IF(AND(C725&gt;='Umrechnungskurse und Konstanten'!$C$14,C725&lt;='Umrechnungskurse und Konstanten'!$D$16),"Periode ok.","falsche Periode")</f>
        <v>falsche Periode</v>
      </c>
    </row>
    <row r="726" spans="2:13" x14ac:dyDescent="0.3">
      <c r="B726" s="56"/>
      <c r="C726" s="38"/>
      <c r="D726" s="38"/>
      <c r="E726" s="45"/>
      <c r="F726" s="40"/>
      <c r="G726" s="52"/>
      <c r="H726" s="42">
        <f t="shared" si="33"/>
        <v>0</v>
      </c>
      <c r="I726" s="43">
        <f>IF(AND(C726&gt;='Umrechnungskurse und Konstanten'!$C$5,C726&lt;='Umrechnungskurse und Konstanten'!$D$5),F726*'Umrechnungskurse und Konstanten'!$E$5,0)+IF(AND(C726&gt;='Umrechnungskurse und Konstanten'!$C$6,C726&lt;='Umrechnungskurse und Konstanten'!$D$6),F726*'Umrechnungskurse und Konstanten'!$E$6,0)+IF(AND(C726&gt;='Umrechnungskurse und Konstanten'!$C$7,C726&lt;='Umrechnungskurse und Konstanten'!$D$7),F726*'Umrechnungskurse und Konstanten'!$E$7,0)+IF(AND(C726&gt;='Umrechnungskurse und Konstanten'!$C$8,C726&lt;='Umrechnungskurse und Konstanten'!$D$8),F726*'Umrechnungskurse und Konstanten'!$E$8,0)+IF(AND(C726&gt;='Umrechnungskurse und Konstanten'!$C$9,C726&lt;='Umrechnungskurse und Konstanten'!$D$9),F726*'Umrechnungskurse und Konstanten'!$E$9,0)+IF(AND(C726&gt;='Umrechnungskurse und Konstanten'!$C$10,C726&lt;='Umrechnungskurse und Konstanten'!$D$10),F726*'Umrechnungskurse und Konstanten'!$E$10,0)+IF(AND(C726&gt;='Umrechnungskurse und Konstanten'!$C$11,C726&lt;='Umrechnungskurse und Konstanten'!$D$11),F726*'Umrechnungskurse und Konstanten'!$E$11,0)+IF(AND(C726&gt;='Umrechnungskurse und Konstanten'!$C$12,C726&lt;='Umrechnungskurse und Konstanten'!$D$12),F726*'Umrechnungskurse und Konstanten'!$E$12,0)+IF(AND(C726&gt;='Umrechnungskurse und Konstanten'!$C$13,C726&lt;='Umrechnungskurse und Konstanten'!$D$13),F726*'Umrechnungskurse und Konstanten'!$E$13,0)+IF(AND(C726&gt;='Umrechnungskurse und Konstanten'!$C$14,C726&lt;='Umrechnungskurse und Konstanten'!$D$14),F726*'Umrechnungskurse und Konstanten'!$E$14,0)+IF(AND(C726&gt;='Umrechnungskurse und Konstanten'!$C$15,C726&lt;='Umrechnungskurse und Konstanten'!$D$15),F726*'Umrechnungskurse und Konstanten'!$E$15,0)+IF(AND(C726&gt;='Umrechnungskurse und Konstanten'!$C$16,C726&lt;='Umrechnungskurse und Konstanten'!$D$16),F726*'Umrechnungskurse und Konstanten'!$E$16,0)</f>
        <v>0</v>
      </c>
      <c r="J726" s="43">
        <f t="shared" si="34"/>
        <v>0</v>
      </c>
      <c r="K726" s="43">
        <f t="shared" si="35"/>
        <v>0</v>
      </c>
      <c r="L726" s="69" t="str">
        <f>IF(OR(G726='Umrechnungskurse und Konstanten'!$E$21,G726='Umrechnungskurse und Konstanten'!$E$22,G726='Umrechnungskurse und Konstanten'!$E$23),"VSt. Satz ok.","falsche/keine VSt.")</f>
        <v>falsche/keine VSt.</v>
      </c>
      <c r="M726" s="67" t="str">
        <f>IF(AND(C726&gt;='Umrechnungskurse und Konstanten'!$C$14,C726&lt;='Umrechnungskurse und Konstanten'!$D$16),"Periode ok.","falsche Periode")</f>
        <v>falsche Periode</v>
      </c>
    </row>
    <row r="727" spans="2:13" x14ac:dyDescent="0.3">
      <c r="B727" s="56"/>
      <c r="C727" s="38"/>
      <c r="D727" s="38"/>
      <c r="E727" s="45"/>
      <c r="F727" s="40"/>
      <c r="G727" s="52"/>
      <c r="H727" s="42">
        <f t="shared" si="33"/>
        <v>0</v>
      </c>
      <c r="I727" s="43">
        <f>IF(AND(C727&gt;='Umrechnungskurse und Konstanten'!$C$5,C727&lt;='Umrechnungskurse und Konstanten'!$D$5),F727*'Umrechnungskurse und Konstanten'!$E$5,0)+IF(AND(C727&gt;='Umrechnungskurse und Konstanten'!$C$6,C727&lt;='Umrechnungskurse und Konstanten'!$D$6),F727*'Umrechnungskurse und Konstanten'!$E$6,0)+IF(AND(C727&gt;='Umrechnungskurse und Konstanten'!$C$7,C727&lt;='Umrechnungskurse und Konstanten'!$D$7),F727*'Umrechnungskurse und Konstanten'!$E$7,0)+IF(AND(C727&gt;='Umrechnungskurse und Konstanten'!$C$8,C727&lt;='Umrechnungskurse und Konstanten'!$D$8),F727*'Umrechnungskurse und Konstanten'!$E$8,0)+IF(AND(C727&gt;='Umrechnungskurse und Konstanten'!$C$9,C727&lt;='Umrechnungskurse und Konstanten'!$D$9),F727*'Umrechnungskurse und Konstanten'!$E$9,0)+IF(AND(C727&gt;='Umrechnungskurse und Konstanten'!$C$10,C727&lt;='Umrechnungskurse und Konstanten'!$D$10),F727*'Umrechnungskurse und Konstanten'!$E$10,0)+IF(AND(C727&gt;='Umrechnungskurse und Konstanten'!$C$11,C727&lt;='Umrechnungskurse und Konstanten'!$D$11),F727*'Umrechnungskurse und Konstanten'!$E$11,0)+IF(AND(C727&gt;='Umrechnungskurse und Konstanten'!$C$12,C727&lt;='Umrechnungskurse und Konstanten'!$D$12),F727*'Umrechnungskurse und Konstanten'!$E$12,0)+IF(AND(C727&gt;='Umrechnungskurse und Konstanten'!$C$13,C727&lt;='Umrechnungskurse und Konstanten'!$D$13),F727*'Umrechnungskurse und Konstanten'!$E$13,0)+IF(AND(C727&gt;='Umrechnungskurse und Konstanten'!$C$14,C727&lt;='Umrechnungskurse und Konstanten'!$D$14),F727*'Umrechnungskurse und Konstanten'!$E$14,0)+IF(AND(C727&gt;='Umrechnungskurse und Konstanten'!$C$15,C727&lt;='Umrechnungskurse und Konstanten'!$D$15),F727*'Umrechnungskurse und Konstanten'!$E$15,0)+IF(AND(C727&gt;='Umrechnungskurse und Konstanten'!$C$16,C727&lt;='Umrechnungskurse und Konstanten'!$D$16),F727*'Umrechnungskurse und Konstanten'!$E$16,0)</f>
        <v>0</v>
      </c>
      <c r="J727" s="43">
        <f t="shared" si="34"/>
        <v>0</v>
      </c>
      <c r="K727" s="43">
        <f t="shared" si="35"/>
        <v>0</v>
      </c>
      <c r="L727" s="69" t="str">
        <f>IF(OR(G727='Umrechnungskurse und Konstanten'!$E$21,G727='Umrechnungskurse und Konstanten'!$E$22,G727='Umrechnungskurse und Konstanten'!$E$23),"VSt. Satz ok.","falsche/keine VSt.")</f>
        <v>falsche/keine VSt.</v>
      </c>
      <c r="M727" s="67" t="str">
        <f>IF(AND(C727&gt;='Umrechnungskurse und Konstanten'!$C$14,C727&lt;='Umrechnungskurse und Konstanten'!$D$16),"Periode ok.","falsche Periode")</f>
        <v>falsche Periode</v>
      </c>
    </row>
    <row r="728" spans="2:13" x14ac:dyDescent="0.3">
      <c r="B728" s="56"/>
      <c r="C728" s="38"/>
      <c r="D728" s="38"/>
      <c r="E728" s="45"/>
      <c r="F728" s="40"/>
      <c r="G728" s="52"/>
      <c r="H728" s="42">
        <f t="shared" si="33"/>
        <v>0</v>
      </c>
      <c r="I728" s="43">
        <f>IF(AND(C728&gt;='Umrechnungskurse und Konstanten'!$C$5,C728&lt;='Umrechnungskurse und Konstanten'!$D$5),F728*'Umrechnungskurse und Konstanten'!$E$5,0)+IF(AND(C728&gt;='Umrechnungskurse und Konstanten'!$C$6,C728&lt;='Umrechnungskurse und Konstanten'!$D$6),F728*'Umrechnungskurse und Konstanten'!$E$6,0)+IF(AND(C728&gt;='Umrechnungskurse und Konstanten'!$C$7,C728&lt;='Umrechnungskurse und Konstanten'!$D$7),F728*'Umrechnungskurse und Konstanten'!$E$7,0)+IF(AND(C728&gt;='Umrechnungskurse und Konstanten'!$C$8,C728&lt;='Umrechnungskurse und Konstanten'!$D$8),F728*'Umrechnungskurse und Konstanten'!$E$8,0)+IF(AND(C728&gt;='Umrechnungskurse und Konstanten'!$C$9,C728&lt;='Umrechnungskurse und Konstanten'!$D$9),F728*'Umrechnungskurse und Konstanten'!$E$9,0)+IF(AND(C728&gt;='Umrechnungskurse und Konstanten'!$C$10,C728&lt;='Umrechnungskurse und Konstanten'!$D$10),F728*'Umrechnungskurse und Konstanten'!$E$10,0)+IF(AND(C728&gt;='Umrechnungskurse und Konstanten'!$C$11,C728&lt;='Umrechnungskurse und Konstanten'!$D$11),F728*'Umrechnungskurse und Konstanten'!$E$11,0)+IF(AND(C728&gt;='Umrechnungskurse und Konstanten'!$C$12,C728&lt;='Umrechnungskurse und Konstanten'!$D$12),F728*'Umrechnungskurse und Konstanten'!$E$12,0)+IF(AND(C728&gt;='Umrechnungskurse und Konstanten'!$C$13,C728&lt;='Umrechnungskurse und Konstanten'!$D$13),F728*'Umrechnungskurse und Konstanten'!$E$13,0)+IF(AND(C728&gt;='Umrechnungskurse und Konstanten'!$C$14,C728&lt;='Umrechnungskurse und Konstanten'!$D$14),F728*'Umrechnungskurse und Konstanten'!$E$14,0)+IF(AND(C728&gt;='Umrechnungskurse und Konstanten'!$C$15,C728&lt;='Umrechnungskurse und Konstanten'!$D$15),F728*'Umrechnungskurse und Konstanten'!$E$15,0)+IF(AND(C728&gt;='Umrechnungskurse und Konstanten'!$C$16,C728&lt;='Umrechnungskurse und Konstanten'!$D$16),F728*'Umrechnungskurse und Konstanten'!$E$16,0)</f>
        <v>0</v>
      </c>
      <c r="J728" s="43">
        <f t="shared" si="34"/>
        <v>0</v>
      </c>
      <c r="K728" s="43">
        <f t="shared" si="35"/>
        <v>0</v>
      </c>
      <c r="L728" s="69" t="str">
        <f>IF(OR(G728='Umrechnungskurse und Konstanten'!$E$21,G728='Umrechnungskurse und Konstanten'!$E$22,G728='Umrechnungskurse und Konstanten'!$E$23),"VSt. Satz ok.","falsche/keine VSt.")</f>
        <v>falsche/keine VSt.</v>
      </c>
      <c r="M728" s="67" t="str">
        <f>IF(AND(C728&gt;='Umrechnungskurse und Konstanten'!$C$14,C728&lt;='Umrechnungskurse und Konstanten'!$D$16),"Periode ok.","falsche Periode")</f>
        <v>falsche Periode</v>
      </c>
    </row>
    <row r="729" spans="2:13" x14ac:dyDescent="0.3">
      <c r="B729" s="56"/>
      <c r="C729" s="38"/>
      <c r="D729" s="38"/>
      <c r="E729" s="45"/>
      <c r="F729" s="40"/>
      <c r="G729" s="52"/>
      <c r="H729" s="42">
        <f t="shared" si="33"/>
        <v>0</v>
      </c>
      <c r="I729" s="43">
        <f>IF(AND(C729&gt;='Umrechnungskurse und Konstanten'!$C$5,C729&lt;='Umrechnungskurse und Konstanten'!$D$5),F729*'Umrechnungskurse und Konstanten'!$E$5,0)+IF(AND(C729&gt;='Umrechnungskurse und Konstanten'!$C$6,C729&lt;='Umrechnungskurse und Konstanten'!$D$6),F729*'Umrechnungskurse und Konstanten'!$E$6,0)+IF(AND(C729&gt;='Umrechnungskurse und Konstanten'!$C$7,C729&lt;='Umrechnungskurse und Konstanten'!$D$7),F729*'Umrechnungskurse und Konstanten'!$E$7,0)+IF(AND(C729&gt;='Umrechnungskurse und Konstanten'!$C$8,C729&lt;='Umrechnungskurse und Konstanten'!$D$8),F729*'Umrechnungskurse und Konstanten'!$E$8,0)+IF(AND(C729&gt;='Umrechnungskurse und Konstanten'!$C$9,C729&lt;='Umrechnungskurse und Konstanten'!$D$9),F729*'Umrechnungskurse und Konstanten'!$E$9,0)+IF(AND(C729&gt;='Umrechnungskurse und Konstanten'!$C$10,C729&lt;='Umrechnungskurse und Konstanten'!$D$10),F729*'Umrechnungskurse und Konstanten'!$E$10,0)+IF(AND(C729&gt;='Umrechnungskurse und Konstanten'!$C$11,C729&lt;='Umrechnungskurse und Konstanten'!$D$11),F729*'Umrechnungskurse und Konstanten'!$E$11,0)+IF(AND(C729&gt;='Umrechnungskurse und Konstanten'!$C$12,C729&lt;='Umrechnungskurse und Konstanten'!$D$12),F729*'Umrechnungskurse und Konstanten'!$E$12,0)+IF(AND(C729&gt;='Umrechnungskurse und Konstanten'!$C$13,C729&lt;='Umrechnungskurse und Konstanten'!$D$13),F729*'Umrechnungskurse und Konstanten'!$E$13,0)+IF(AND(C729&gt;='Umrechnungskurse und Konstanten'!$C$14,C729&lt;='Umrechnungskurse und Konstanten'!$D$14),F729*'Umrechnungskurse und Konstanten'!$E$14,0)+IF(AND(C729&gt;='Umrechnungskurse und Konstanten'!$C$15,C729&lt;='Umrechnungskurse und Konstanten'!$D$15),F729*'Umrechnungskurse und Konstanten'!$E$15,0)+IF(AND(C729&gt;='Umrechnungskurse und Konstanten'!$C$16,C729&lt;='Umrechnungskurse und Konstanten'!$D$16),F729*'Umrechnungskurse und Konstanten'!$E$16,0)</f>
        <v>0</v>
      </c>
      <c r="J729" s="43">
        <f t="shared" si="34"/>
        <v>0</v>
      </c>
      <c r="K729" s="43">
        <f t="shared" si="35"/>
        <v>0</v>
      </c>
      <c r="L729" s="69" t="str">
        <f>IF(OR(G729='Umrechnungskurse und Konstanten'!$E$21,G729='Umrechnungskurse und Konstanten'!$E$22,G729='Umrechnungskurse und Konstanten'!$E$23),"VSt. Satz ok.","falsche/keine VSt.")</f>
        <v>falsche/keine VSt.</v>
      </c>
      <c r="M729" s="67" t="str">
        <f>IF(AND(C729&gt;='Umrechnungskurse und Konstanten'!$C$14,C729&lt;='Umrechnungskurse und Konstanten'!$D$16),"Periode ok.","falsche Periode")</f>
        <v>falsche Periode</v>
      </c>
    </row>
    <row r="730" spans="2:13" x14ac:dyDescent="0.3">
      <c r="B730" s="56"/>
      <c r="C730" s="38"/>
      <c r="D730" s="38"/>
      <c r="E730" s="45"/>
      <c r="F730" s="40"/>
      <c r="G730" s="52"/>
      <c r="H730" s="42">
        <f t="shared" si="33"/>
        <v>0</v>
      </c>
      <c r="I730" s="43">
        <f>IF(AND(C730&gt;='Umrechnungskurse und Konstanten'!$C$5,C730&lt;='Umrechnungskurse und Konstanten'!$D$5),F730*'Umrechnungskurse und Konstanten'!$E$5,0)+IF(AND(C730&gt;='Umrechnungskurse und Konstanten'!$C$6,C730&lt;='Umrechnungskurse und Konstanten'!$D$6),F730*'Umrechnungskurse und Konstanten'!$E$6,0)+IF(AND(C730&gt;='Umrechnungskurse und Konstanten'!$C$7,C730&lt;='Umrechnungskurse und Konstanten'!$D$7),F730*'Umrechnungskurse und Konstanten'!$E$7,0)+IF(AND(C730&gt;='Umrechnungskurse und Konstanten'!$C$8,C730&lt;='Umrechnungskurse und Konstanten'!$D$8),F730*'Umrechnungskurse und Konstanten'!$E$8,0)+IF(AND(C730&gt;='Umrechnungskurse und Konstanten'!$C$9,C730&lt;='Umrechnungskurse und Konstanten'!$D$9),F730*'Umrechnungskurse und Konstanten'!$E$9,0)+IF(AND(C730&gt;='Umrechnungskurse und Konstanten'!$C$10,C730&lt;='Umrechnungskurse und Konstanten'!$D$10),F730*'Umrechnungskurse und Konstanten'!$E$10,0)+IF(AND(C730&gt;='Umrechnungskurse und Konstanten'!$C$11,C730&lt;='Umrechnungskurse und Konstanten'!$D$11),F730*'Umrechnungskurse und Konstanten'!$E$11,0)+IF(AND(C730&gt;='Umrechnungskurse und Konstanten'!$C$12,C730&lt;='Umrechnungskurse und Konstanten'!$D$12),F730*'Umrechnungskurse und Konstanten'!$E$12,0)+IF(AND(C730&gt;='Umrechnungskurse und Konstanten'!$C$13,C730&lt;='Umrechnungskurse und Konstanten'!$D$13),F730*'Umrechnungskurse und Konstanten'!$E$13,0)+IF(AND(C730&gt;='Umrechnungskurse und Konstanten'!$C$14,C730&lt;='Umrechnungskurse und Konstanten'!$D$14),F730*'Umrechnungskurse und Konstanten'!$E$14,0)+IF(AND(C730&gt;='Umrechnungskurse und Konstanten'!$C$15,C730&lt;='Umrechnungskurse und Konstanten'!$D$15),F730*'Umrechnungskurse und Konstanten'!$E$15,0)+IF(AND(C730&gt;='Umrechnungskurse und Konstanten'!$C$16,C730&lt;='Umrechnungskurse und Konstanten'!$D$16),F730*'Umrechnungskurse und Konstanten'!$E$16,0)</f>
        <v>0</v>
      </c>
      <c r="J730" s="43">
        <f t="shared" si="34"/>
        <v>0</v>
      </c>
      <c r="K730" s="43">
        <f t="shared" si="35"/>
        <v>0</v>
      </c>
      <c r="L730" s="69" t="str">
        <f>IF(OR(G730='Umrechnungskurse und Konstanten'!$E$21,G730='Umrechnungskurse und Konstanten'!$E$22,G730='Umrechnungskurse und Konstanten'!$E$23),"VSt. Satz ok.","falsche/keine VSt.")</f>
        <v>falsche/keine VSt.</v>
      </c>
      <c r="M730" s="67" t="str">
        <f>IF(AND(C730&gt;='Umrechnungskurse und Konstanten'!$C$14,C730&lt;='Umrechnungskurse und Konstanten'!$D$16),"Periode ok.","falsche Periode")</f>
        <v>falsche Periode</v>
      </c>
    </row>
    <row r="731" spans="2:13" x14ac:dyDescent="0.3">
      <c r="B731" s="56"/>
      <c r="C731" s="38"/>
      <c r="D731" s="38"/>
      <c r="E731" s="45"/>
      <c r="F731" s="40"/>
      <c r="G731" s="52"/>
      <c r="H731" s="42">
        <f t="shared" si="33"/>
        <v>0</v>
      </c>
      <c r="I731" s="43">
        <f>IF(AND(C731&gt;='Umrechnungskurse und Konstanten'!$C$5,C731&lt;='Umrechnungskurse und Konstanten'!$D$5),F731*'Umrechnungskurse und Konstanten'!$E$5,0)+IF(AND(C731&gt;='Umrechnungskurse und Konstanten'!$C$6,C731&lt;='Umrechnungskurse und Konstanten'!$D$6),F731*'Umrechnungskurse und Konstanten'!$E$6,0)+IF(AND(C731&gt;='Umrechnungskurse und Konstanten'!$C$7,C731&lt;='Umrechnungskurse und Konstanten'!$D$7),F731*'Umrechnungskurse und Konstanten'!$E$7,0)+IF(AND(C731&gt;='Umrechnungskurse und Konstanten'!$C$8,C731&lt;='Umrechnungskurse und Konstanten'!$D$8),F731*'Umrechnungskurse und Konstanten'!$E$8,0)+IF(AND(C731&gt;='Umrechnungskurse und Konstanten'!$C$9,C731&lt;='Umrechnungskurse und Konstanten'!$D$9),F731*'Umrechnungskurse und Konstanten'!$E$9,0)+IF(AND(C731&gt;='Umrechnungskurse und Konstanten'!$C$10,C731&lt;='Umrechnungskurse und Konstanten'!$D$10),F731*'Umrechnungskurse und Konstanten'!$E$10,0)+IF(AND(C731&gt;='Umrechnungskurse und Konstanten'!$C$11,C731&lt;='Umrechnungskurse und Konstanten'!$D$11),F731*'Umrechnungskurse und Konstanten'!$E$11,0)+IF(AND(C731&gt;='Umrechnungskurse und Konstanten'!$C$12,C731&lt;='Umrechnungskurse und Konstanten'!$D$12),F731*'Umrechnungskurse und Konstanten'!$E$12,0)+IF(AND(C731&gt;='Umrechnungskurse und Konstanten'!$C$13,C731&lt;='Umrechnungskurse und Konstanten'!$D$13),F731*'Umrechnungskurse und Konstanten'!$E$13,0)+IF(AND(C731&gt;='Umrechnungskurse und Konstanten'!$C$14,C731&lt;='Umrechnungskurse und Konstanten'!$D$14),F731*'Umrechnungskurse und Konstanten'!$E$14,0)+IF(AND(C731&gt;='Umrechnungskurse und Konstanten'!$C$15,C731&lt;='Umrechnungskurse und Konstanten'!$D$15),F731*'Umrechnungskurse und Konstanten'!$E$15,0)+IF(AND(C731&gt;='Umrechnungskurse und Konstanten'!$C$16,C731&lt;='Umrechnungskurse und Konstanten'!$D$16),F731*'Umrechnungskurse und Konstanten'!$E$16,0)</f>
        <v>0</v>
      </c>
      <c r="J731" s="43">
        <f t="shared" si="34"/>
        <v>0</v>
      </c>
      <c r="K731" s="43">
        <f t="shared" si="35"/>
        <v>0</v>
      </c>
      <c r="L731" s="69" t="str">
        <f>IF(OR(G731='Umrechnungskurse und Konstanten'!$E$21,G731='Umrechnungskurse und Konstanten'!$E$22,G731='Umrechnungskurse und Konstanten'!$E$23),"VSt. Satz ok.","falsche/keine VSt.")</f>
        <v>falsche/keine VSt.</v>
      </c>
      <c r="M731" s="67" t="str">
        <f>IF(AND(C731&gt;='Umrechnungskurse und Konstanten'!$C$14,C731&lt;='Umrechnungskurse und Konstanten'!$D$16),"Periode ok.","falsche Periode")</f>
        <v>falsche Periode</v>
      </c>
    </row>
    <row r="732" spans="2:13" x14ac:dyDescent="0.3">
      <c r="B732" s="56"/>
      <c r="C732" s="38"/>
      <c r="D732" s="38"/>
      <c r="E732" s="45"/>
      <c r="F732" s="40"/>
      <c r="G732" s="52"/>
      <c r="H732" s="42">
        <f t="shared" si="33"/>
        <v>0</v>
      </c>
      <c r="I732" s="43">
        <f>IF(AND(C732&gt;='Umrechnungskurse und Konstanten'!$C$5,C732&lt;='Umrechnungskurse und Konstanten'!$D$5),F732*'Umrechnungskurse und Konstanten'!$E$5,0)+IF(AND(C732&gt;='Umrechnungskurse und Konstanten'!$C$6,C732&lt;='Umrechnungskurse und Konstanten'!$D$6),F732*'Umrechnungskurse und Konstanten'!$E$6,0)+IF(AND(C732&gt;='Umrechnungskurse und Konstanten'!$C$7,C732&lt;='Umrechnungskurse und Konstanten'!$D$7),F732*'Umrechnungskurse und Konstanten'!$E$7,0)+IF(AND(C732&gt;='Umrechnungskurse und Konstanten'!$C$8,C732&lt;='Umrechnungskurse und Konstanten'!$D$8),F732*'Umrechnungskurse und Konstanten'!$E$8,0)+IF(AND(C732&gt;='Umrechnungskurse und Konstanten'!$C$9,C732&lt;='Umrechnungskurse und Konstanten'!$D$9),F732*'Umrechnungskurse und Konstanten'!$E$9,0)+IF(AND(C732&gt;='Umrechnungskurse und Konstanten'!$C$10,C732&lt;='Umrechnungskurse und Konstanten'!$D$10),F732*'Umrechnungskurse und Konstanten'!$E$10,0)+IF(AND(C732&gt;='Umrechnungskurse und Konstanten'!$C$11,C732&lt;='Umrechnungskurse und Konstanten'!$D$11),F732*'Umrechnungskurse und Konstanten'!$E$11,0)+IF(AND(C732&gt;='Umrechnungskurse und Konstanten'!$C$12,C732&lt;='Umrechnungskurse und Konstanten'!$D$12),F732*'Umrechnungskurse und Konstanten'!$E$12,0)+IF(AND(C732&gt;='Umrechnungskurse und Konstanten'!$C$13,C732&lt;='Umrechnungskurse und Konstanten'!$D$13),F732*'Umrechnungskurse und Konstanten'!$E$13,0)+IF(AND(C732&gt;='Umrechnungskurse und Konstanten'!$C$14,C732&lt;='Umrechnungskurse und Konstanten'!$D$14),F732*'Umrechnungskurse und Konstanten'!$E$14,0)+IF(AND(C732&gt;='Umrechnungskurse und Konstanten'!$C$15,C732&lt;='Umrechnungskurse und Konstanten'!$D$15),F732*'Umrechnungskurse und Konstanten'!$E$15,0)+IF(AND(C732&gt;='Umrechnungskurse und Konstanten'!$C$16,C732&lt;='Umrechnungskurse und Konstanten'!$D$16),F732*'Umrechnungskurse und Konstanten'!$E$16,0)</f>
        <v>0</v>
      </c>
      <c r="J732" s="43">
        <f t="shared" si="34"/>
        <v>0</v>
      </c>
      <c r="K732" s="43">
        <f t="shared" si="35"/>
        <v>0</v>
      </c>
      <c r="L732" s="69" t="str">
        <f>IF(OR(G732='Umrechnungskurse und Konstanten'!$E$21,G732='Umrechnungskurse und Konstanten'!$E$22,G732='Umrechnungskurse und Konstanten'!$E$23),"VSt. Satz ok.","falsche/keine VSt.")</f>
        <v>falsche/keine VSt.</v>
      </c>
      <c r="M732" s="67" t="str">
        <f>IF(AND(C732&gt;='Umrechnungskurse und Konstanten'!$C$14,C732&lt;='Umrechnungskurse und Konstanten'!$D$16),"Periode ok.","falsche Periode")</f>
        <v>falsche Periode</v>
      </c>
    </row>
    <row r="733" spans="2:13" x14ac:dyDescent="0.3">
      <c r="B733" s="56"/>
      <c r="C733" s="38"/>
      <c r="D733" s="38"/>
      <c r="E733" s="45"/>
      <c r="F733" s="40"/>
      <c r="G733" s="52"/>
      <c r="H733" s="42">
        <f t="shared" si="33"/>
        <v>0</v>
      </c>
      <c r="I733" s="43">
        <f>IF(AND(C733&gt;='Umrechnungskurse und Konstanten'!$C$5,C733&lt;='Umrechnungskurse und Konstanten'!$D$5),F733*'Umrechnungskurse und Konstanten'!$E$5,0)+IF(AND(C733&gt;='Umrechnungskurse und Konstanten'!$C$6,C733&lt;='Umrechnungskurse und Konstanten'!$D$6),F733*'Umrechnungskurse und Konstanten'!$E$6,0)+IF(AND(C733&gt;='Umrechnungskurse und Konstanten'!$C$7,C733&lt;='Umrechnungskurse und Konstanten'!$D$7),F733*'Umrechnungskurse und Konstanten'!$E$7,0)+IF(AND(C733&gt;='Umrechnungskurse und Konstanten'!$C$8,C733&lt;='Umrechnungskurse und Konstanten'!$D$8),F733*'Umrechnungskurse und Konstanten'!$E$8,0)+IF(AND(C733&gt;='Umrechnungskurse und Konstanten'!$C$9,C733&lt;='Umrechnungskurse und Konstanten'!$D$9),F733*'Umrechnungskurse und Konstanten'!$E$9,0)+IF(AND(C733&gt;='Umrechnungskurse und Konstanten'!$C$10,C733&lt;='Umrechnungskurse und Konstanten'!$D$10),F733*'Umrechnungskurse und Konstanten'!$E$10,0)+IF(AND(C733&gt;='Umrechnungskurse und Konstanten'!$C$11,C733&lt;='Umrechnungskurse und Konstanten'!$D$11),F733*'Umrechnungskurse und Konstanten'!$E$11,0)+IF(AND(C733&gt;='Umrechnungskurse und Konstanten'!$C$12,C733&lt;='Umrechnungskurse und Konstanten'!$D$12),F733*'Umrechnungskurse und Konstanten'!$E$12,0)+IF(AND(C733&gt;='Umrechnungskurse und Konstanten'!$C$13,C733&lt;='Umrechnungskurse und Konstanten'!$D$13),F733*'Umrechnungskurse und Konstanten'!$E$13,0)+IF(AND(C733&gt;='Umrechnungskurse und Konstanten'!$C$14,C733&lt;='Umrechnungskurse und Konstanten'!$D$14),F733*'Umrechnungskurse und Konstanten'!$E$14,0)+IF(AND(C733&gt;='Umrechnungskurse und Konstanten'!$C$15,C733&lt;='Umrechnungskurse und Konstanten'!$D$15),F733*'Umrechnungskurse und Konstanten'!$E$15,0)+IF(AND(C733&gt;='Umrechnungskurse und Konstanten'!$C$16,C733&lt;='Umrechnungskurse und Konstanten'!$D$16),F733*'Umrechnungskurse und Konstanten'!$E$16,0)</f>
        <v>0</v>
      </c>
      <c r="J733" s="43">
        <f t="shared" si="34"/>
        <v>0</v>
      </c>
      <c r="K733" s="43">
        <f t="shared" si="35"/>
        <v>0</v>
      </c>
      <c r="L733" s="69" t="str">
        <f>IF(OR(G733='Umrechnungskurse und Konstanten'!$E$21,G733='Umrechnungskurse und Konstanten'!$E$22,G733='Umrechnungskurse und Konstanten'!$E$23),"VSt. Satz ok.","falsche/keine VSt.")</f>
        <v>falsche/keine VSt.</v>
      </c>
      <c r="M733" s="67" t="str">
        <f>IF(AND(C733&gt;='Umrechnungskurse und Konstanten'!$C$14,C733&lt;='Umrechnungskurse und Konstanten'!$D$16),"Periode ok.","falsche Periode")</f>
        <v>falsche Periode</v>
      </c>
    </row>
    <row r="734" spans="2:13" x14ac:dyDescent="0.3">
      <c r="B734" s="56"/>
      <c r="C734" s="38"/>
      <c r="D734" s="38"/>
      <c r="E734" s="45"/>
      <c r="F734" s="40"/>
      <c r="G734" s="52"/>
      <c r="H734" s="42">
        <f t="shared" si="33"/>
        <v>0</v>
      </c>
      <c r="I734" s="43">
        <f>IF(AND(C734&gt;='Umrechnungskurse und Konstanten'!$C$5,C734&lt;='Umrechnungskurse und Konstanten'!$D$5),F734*'Umrechnungskurse und Konstanten'!$E$5,0)+IF(AND(C734&gt;='Umrechnungskurse und Konstanten'!$C$6,C734&lt;='Umrechnungskurse und Konstanten'!$D$6),F734*'Umrechnungskurse und Konstanten'!$E$6,0)+IF(AND(C734&gt;='Umrechnungskurse und Konstanten'!$C$7,C734&lt;='Umrechnungskurse und Konstanten'!$D$7),F734*'Umrechnungskurse und Konstanten'!$E$7,0)+IF(AND(C734&gt;='Umrechnungskurse und Konstanten'!$C$8,C734&lt;='Umrechnungskurse und Konstanten'!$D$8),F734*'Umrechnungskurse und Konstanten'!$E$8,0)+IF(AND(C734&gt;='Umrechnungskurse und Konstanten'!$C$9,C734&lt;='Umrechnungskurse und Konstanten'!$D$9),F734*'Umrechnungskurse und Konstanten'!$E$9,0)+IF(AND(C734&gt;='Umrechnungskurse und Konstanten'!$C$10,C734&lt;='Umrechnungskurse und Konstanten'!$D$10),F734*'Umrechnungskurse und Konstanten'!$E$10,0)+IF(AND(C734&gt;='Umrechnungskurse und Konstanten'!$C$11,C734&lt;='Umrechnungskurse und Konstanten'!$D$11),F734*'Umrechnungskurse und Konstanten'!$E$11,0)+IF(AND(C734&gt;='Umrechnungskurse und Konstanten'!$C$12,C734&lt;='Umrechnungskurse und Konstanten'!$D$12),F734*'Umrechnungskurse und Konstanten'!$E$12,0)+IF(AND(C734&gt;='Umrechnungskurse und Konstanten'!$C$13,C734&lt;='Umrechnungskurse und Konstanten'!$D$13),F734*'Umrechnungskurse und Konstanten'!$E$13,0)+IF(AND(C734&gt;='Umrechnungskurse und Konstanten'!$C$14,C734&lt;='Umrechnungskurse und Konstanten'!$D$14),F734*'Umrechnungskurse und Konstanten'!$E$14,0)+IF(AND(C734&gt;='Umrechnungskurse und Konstanten'!$C$15,C734&lt;='Umrechnungskurse und Konstanten'!$D$15),F734*'Umrechnungskurse und Konstanten'!$E$15,0)+IF(AND(C734&gt;='Umrechnungskurse und Konstanten'!$C$16,C734&lt;='Umrechnungskurse und Konstanten'!$D$16),F734*'Umrechnungskurse und Konstanten'!$E$16,0)</f>
        <v>0</v>
      </c>
      <c r="J734" s="43">
        <f t="shared" si="34"/>
        <v>0</v>
      </c>
      <c r="K734" s="43">
        <f t="shared" si="35"/>
        <v>0</v>
      </c>
      <c r="L734" s="69" t="str">
        <f>IF(OR(G734='Umrechnungskurse und Konstanten'!$E$21,G734='Umrechnungskurse und Konstanten'!$E$22,G734='Umrechnungskurse und Konstanten'!$E$23),"VSt. Satz ok.","falsche/keine VSt.")</f>
        <v>falsche/keine VSt.</v>
      </c>
      <c r="M734" s="67" t="str">
        <f>IF(AND(C734&gt;='Umrechnungskurse und Konstanten'!$C$14,C734&lt;='Umrechnungskurse und Konstanten'!$D$16),"Periode ok.","falsche Periode")</f>
        <v>falsche Periode</v>
      </c>
    </row>
    <row r="735" spans="2:13" x14ac:dyDescent="0.3">
      <c r="B735" s="56"/>
      <c r="C735" s="38"/>
      <c r="D735" s="38"/>
      <c r="E735" s="45"/>
      <c r="F735" s="40"/>
      <c r="G735" s="52"/>
      <c r="H735" s="42">
        <f t="shared" si="33"/>
        <v>0</v>
      </c>
      <c r="I735" s="43">
        <f>IF(AND(C735&gt;='Umrechnungskurse und Konstanten'!$C$5,C735&lt;='Umrechnungskurse und Konstanten'!$D$5),F735*'Umrechnungskurse und Konstanten'!$E$5,0)+IF(AND(C735&gt;='Umrechnungskurse und Konstanten'!$C$6,C735&lt;='Umrechnungskurse und Konstanten'!$D$6),F735*'Umrechnungskurse und Konstanten'!$E$6,0)+IF(AND(C735&gt;='Umrechnungskurse und Konstanten'!$C$7,C735&lt;='Umrechnungskurse und Konstanten'!$D$7),F735*'Umrechnungskurse und Konstanten'!$E$7,0)+IF(AND(C735&gt;='Umrechnungskurse und Konstanten'!$C$8,C735&lt;='Umrechnungskurse und Konstanten'!$D$8),F735*'Umrechnungskurse und Konstanten'!$E$8,0)+IF(AND(C735&gt;='Umrechnungskurse und Konstanten'!$C$9,C735&lt;='Umrechnungskurse und Konstanten'!$D$9),F735*'Umrechnungskurse und Konstanten'!$E$9,0)+IF(AND(C735&gt;='Umrechnungskurse und Konstanten'!$C$10,C735&lt;='Umrechnungskurse und Konstanten'!$D$10),F735*'Umrechnungskurse und Konstanten'!$E$10,0)+IF(AND(C735&gt;='Umrechnungskurse und Konstanten'!$C$11,C735&lt;='Umrechnungskurse und Konstanten'!$D$11),F735*'Umrechnungskurse und Konstanten'!$E$11,0)+IF(AND(C735&gt;='Umrechnungskurse und Konstanten'!$C$12,C735&lt;='Umrechnungskurse und Konstanten'!$D$12),F735*'Umrechnungskurse und Konstanten'!$E$12,0)+IF(AND(C735&gt;='Umrechnungskurse und Konstanten'!$C$13,C735&lt;='Umrechnungskurse und Konstanten'!$D$13),F735*'Umrechnungskurse und Konstanten'!$E$13,0)+IF(AND(C735&gt;='Umrechnungskurse und Konstanten'!$C$14,C735&lt;='Umrechnungskurse und Konstanten'!$D$14),F735*'Umrechnungskurse und Konstanten'!$E$14,0)+IF(AND(C735&gt;='Umrechnungskurse und Konstanten'!$C$15,C735&lt;='Umrechnungskurse und Konstanten'!$D$15),F735*'Umrechnungskurse und Konstanten'!$E$15,0)+IF(AND(C735&gt;='Umrechnungskurse und Konstanten'!$C$16,C735&lt;='Umrechnungskurse und Konstanten'!$D$16),F735*'Umrechnungskurse und Konstanten'!$E$16,0)</f>
        <v>0</v>
      </c>
      <c r="J735" s="43">
        <f t="shared" si="34"/>
        <v>0</v>
      </c>
      <c r="K735" s="43">
        <f t="shared" si="35"/>
        <v>0</v>
      </c>
      <c r="L735" s="69" t="str">
        <f>IF(OR(G735='Umrechnungskurse und Konstanten'!$E$21,G735='Umrechnungskurse und Konstanten'!$E$22,G735='Umrechnungskurse und Konstanten'!$E$23),"VSt. Satz ok.","falsche/keine VSt.")</f>
        <v>falsche/keine VSt.</v>
      </c>
      <c r="M735" s="67" t="str">
        <f>IF(AND(C735&gt;='Umrechnungskurse und Konstanten'!$C$14,C735&lt;='Umrechnungskurse und Konstanten'!$D$16),"Periode ok.","falsche Periode")</f>
        <v>falsche Periode</v>
      </c>
    </row>
    <row r="736" spans="2:13" x14ac:dyDescent="0.3">
      <c r="B736" s="56"/>
      <c r="C736" s="38"/>
      <c r="D736" s="38"/>
      <c r="E736" s="45"/>
      <c r="F736" s="40"/>
      <c r="G736" s="52"/>
      <c r="H736" s="42">
        <f t="shared" si="33"/>
        <v>0</v>
      </c>
      <c r="I736" s="43">
        <f>IF(AND(C736&gt;='Umrechnungskurse und Konstanten'!$C$5,C736&lt;='Umrechnungskurse und Konstanten'!$D$5),F736*'Umrechnungskurse und Konstanten'!$E$5,0)+IF(AND(C736&gt;='Umrechnungskurse und Konstanten'!$C$6,C736&lt;='Umrechnungskurse und Konstanten'!$D$6),F736*'Umrechnungskurse und Konstanten'!$E$6,0)+IF(AND(C736&gt;='Umrechnungskurse und Konstanten'!$C$7,C736&lt;='Umrechnungskurse und Konstanten'!$D$7),F736*'Umrechnungskurse und Konstanten'!$E$7,0)+IF(AND(C736&gt;='Umrechnungskurse und Konstanten'!$C$8,C736&lt;='Umrechnungskurse und Konstanten'!$D$8),F736*'Umrechnungskurse und Konstanten'!$E$8,0)+IF(AND(C736&gt;='Umrechnungskurse und Konstanten'!$C$9,C736&lt;='Umrechnungskurse und Konstanten'!$D$9),F736*'Umrechnungskurse und Konstanten'!$E$9,0)+IF(AND(C736&gt;='Umrechnungskurse und Konstanten'!$C$10,C736&lt;='Umrechnungskurse und Konstanten'!$D$10),F736*'Umrechnungskurse und Konstanten'!$E$10,0)+IF(AND(C736&gt;='Umrechnungskurse und Konstanten'!$C$11,C736&lt;='Umrechnungskurse und Konstanten'!$D$11),F736*'Umrechnungskurse und Konstanten'!$E$11,0)+IF(AND(C736&gt;='Umrechnungskurse und Konstanten'!$C$12,C736&lt;='Umrechnungskurse und Konstanten'!$D$12),F736*'Umrechnungskurse und Konstanten'!$E$12,0)+IF(AND(C736&gt;='Umrechnungskurse und Konstanten'!$C$13,C736&lt;='Umrechnungskurse und Konstanten'!$D$13),F736*'Umrechnungskurse und Konstanten'!$E$13,0)+IF(AND(C736&gt;='Umrechnungskurse und Konstanten'!$C$14,C736&lt;='Umrechnungskurse und Konstanten'!$D$14),F736*'Umrechnungskurse und Konstanten'!$E$14,0)+IF(AND(C736&gt;='Umrechnungskurse und Konstanten'!$C$15,C736&lt;='Umrechnungskurse und Konstanten'!$D$15),F736*'Umrechnungskurse und Konstanten'!$E$15,0)+IF(AND(C736&gt;='Umrechnungskurse und Konstanten'!$C$16,C736&lt;='Umrechnungskurse und Konstanten'!$D$16),F736*'Umrechnungskurse und Konstanten'!$E$16,0)</f>
        <v>0</v>
      </c>
      <c r="J736" s="43">
        <f t="shared" si="34"/>
        <v>0</v>
      </c>
      <c r="K736" s="43">
        <f t="shared" si="35"/>
        <v>0</v>
      </c>
      <c r="L736" s="69" t="str">
        <f>IF(OR(G736='Umrechnungskurse und Konstanten'!$E$21,G736='Umrechnungskurse und Konstanten'!$E$22,G736='Umrechnungskurse und Konstanten'!$E$23),"VSt. Satz ok.","falsche/keine VSt.")</f>
        <v>falsche/keine VSt.</v>
      </c>
      <c r="M736" s="67" t="str">
        <f>IF(AND(C736&gt;='Umrechnungskurse und Konstanten'!$C$14,C736&lt;='Umrechnungskurse und Konstanten'!$D$16),"Periode ok.","falsche Periode")</f>
        <v>falsche Periode</v>
      </c>
    </row>
    <row r="737" spans="2:13" x14ac:dyDescent="0.3">
      <c r="B737" s="56"/>
      <c r="C737" s="38"/>
      <c r="D737" s="38"/>
      <c r="E737" s="45"/>
      <c r="F737" s="40"/>
      <c r="G737" s="52"/>
      <c r="H737" s="42">
        <f t="shared" si="33"/>
        <v>0</v>
      </c>
      <c r="I737" s="43">
        <f>IF(AND(C737&gt;='Umrechnungskurse und Konstanten'!$C$5,C737&lt;='Umrechnungskurse und Konstanten'!$D$5),F737*'Umrechnungskurse und Konstanten'!$E$5,0)+IF(AND(C737&gt;='Umrechnungskurse und Konstanten'!$C$6,C737&lt;='Umrechnungskurse und Konstanten'!$D$6),F737*'Umrechnungskurse und Konstanten'!$E$6,0)+IF(AND(C737&gt;='Umrechnungskurse und Konstanten'!$C$7,C737&lt;='Umrechnungskurse und Konstanten'!$D$7),F737*'Umrechnungskurse und Konstanten'!$E$7,0)+IF(AND(C737&gt;='Umrechnungskurse und Konstanten'!$C$8,C737&lt;='Umrechnungskurse und Konstanten'!$D$8),F737*'Umrechnungskurse und Konstanten'!$E$8,0)+IF(AND(C737&gt;='Umrechnungskurse und Konstanten'!$C$9,C737&lt;='Umrechnungskurse und Konstanten'!$D$9),F737*'Umrechnungskurse und Konstanten'!$E$9,0)+IF(AND(C737&gt;='Umrechnungskurse und Konstanten'!$C$10,C737&lt;='Umrechnungskurse und Konstanten'!$D$10),F737*'Umrechnungskurse und Konstanten'!$E$10,0)+IF(AND(C737&gt;='Umrechnungskurse und Konstanten'!$C$11,C737&lt;='Umrechnungskurse und Konstanten'!$D$11),F737*'Umrechnungskurse und Konstanten'!$E$11,0)+IF(AND(C737&gt;='Umrechnungskurse und Konstanten'!$C$12,C737&lt;='Umrechnungskurse und Konstanten'!$D$12),F737*'Umrechnungskurse und Konstanten'!$E$12,0)+IF(AND(C737&gt;='Umrechnungskurse und Konstanten'!$C$13,C737&lt;='Umrechnungskurse und Konstanten'!$D$13),F737*'Umrechnungskurse und Konstanten'!$E$13,0)+IF(AND(C737&gt;='Umrechnungskurse und Konstanten'!$C$14,C737&lt;='Umrechnungskurse und Konstanten'!$D$14),F737*'Umrechnungskurse und Konstanten'!$E$14,0)+IF(AND(C737&gt;='Umrechnungskurse und Konstanten'!$C$15,C737&lt;='Umrechnungskurse und Konstanten'!$D$15),F737*'Umrechnungskurse und Konstanten'!$E$15,0)+IF(AND(C737&gt;='Umrechnungskurse und Konstanten'!$C$16,C737&lt;='Umrechnungskurse und Konstanten'!$D$16),F737*'Umrechnungskurse und Konstanten'!$E$16,0)</f>
        <v>0</v>
      </c>
      <c r="J737" s="43">
        <f t="shared" si="34"/>
        <v>0</v>
      </c>
      <c r="K737" s="43">
        <f t="shared" si="35"/>
        <v>0</v>
      </c>
      <c r="L737" s="69" t="str">
        <f>IF(OR(G737='Umrechnungskurse und Konstanten'!$E$21,G737='Umrechnungskurse und Konstanten'!$E$22,G737='Umrechnungskurse und Konstanten'!$E$23),"VSt. Satz ok.","falsche/keine VSt.")</f>
        <v>falsche/keine VSt.</v>
      </c>
      <c r="M737" s="67" t="str">
        <f>IF(AND(C737&gt;='Umrechnungskurse und Konstanten'!$C$14,C737&lt;='Umrechnungskurse und Konstanten'!$D$16),"Periode ok.","falsche Periode")</f>
        <v>falsche Periode</v>
      </c>
    </row>
    <row r="738" spans="2:13" x14ac:dyDescent="0.3">
      <c r="B738" s="56"/>
      <c r="C738" s="38"/>
      <c r="D738" s="38"/>
      <c r="E738" s="45"/>
      <c r="F738" s="40"/>
      <c r="G738" s="52"/>
      <c r="H738" s="42">
        <f t="shared" si="33"/>
        <v>0</v>
      </c>
      <c r="I738" s="43">
        <f>IF(AND(C738&gt;='Umrechnungskurse und Konstanten'!$C$5,C738&lt;='Umrechnungskurse und Konstanten'!$D$5),F738*'Umrechnungskurse und Konstanten'!$E$5,0)+IF(AND(C738&gt;='Umrechnungskurse und Konstanten'!$C$6,C738&lt;='Umrechnungskurse und Konstanten'!$D$6),F738*'Umrechnungskurse und Konstanten'!$E$6,0)+IF(AND(C738&gt;='Umrechnungskurse und Konstanten'!$C$7,C738&lt;='Umrechnungskurse und Konstanten'!$D$7),F738*'Umrechnungskurse und Konstanten'!$E$7,0)+IF(AND(C738&gt;='Umrechnungskurse und Konstanten'!$C$8,C738&lt;='Umrechnungskurse und Konstanten'!$D$8),F738*'Umrechnungskurse und Konstanten'!$E$8,0)+IF(AND(C738&gt;='Umrechnungskurse und Konstanten'!$C$9,C738&lt;='Umrechnungskurse und Konstanten'!$D$9),F738*'Umrechnungskurse und Konstanten'!$E$9,0)+IF(AND(C738&gt;='Umrechnungskurse und Konstanten'!$C$10,C738&lt;='Umrechnungskurse und Konstanten'!$D$10),F738*'Umrechnungskurse und Konstanten'!$E$10,0)+IF(AND(C738&gt;='Umrechnungskurse und Konstanten'!$C$11,C738&lt;='Umrechnungskurse und Konstanten'!$D$11),F738*'Umrechnungskurse und Konstanten'!$E$11,0)+IF(AND(C738&gt;='Umrechnungskurse und Konstanten'!$C$12,C738&lt;='Umrechnungskurse und Konstanten'!$D$12),F738*'Umrechnungskurse und Konstanten'!$E$12,0)+IF(AND(C738&gt;='Umrechnungskurse und Konstanten'!$C$13,C738&lt;='Umrechnungskurse und Konstanten'!$D$13),F738*'Umrechnungskurse und Konstanten'!$E$13,0)+IF(AND(C738&gt;='Umrechnungskurse und Konstanten'!$C$14,C738&lt;='Umrechnungskurse und Konstanten'!$D$14),F738*'Umrechnungskurse und Konstanten'!$E$14,0)+IF(AND(C738&gt;='Umrechnungskurse und Konstanten'!$C$15,C738&lt;='Umrechnungskurse und Konstanten'!$D$15),F738*'Umrechnungskurse und Konstanten'!$E$15,0)+IF(AND(C738&gt;='Umrechnungskurse und Konstanten'!$C$16,C738&lt;='Umrechnungskurse und Konstanten'!$D$16),F738*'Umrechnungskurse und Konstanten'!$E$16,0)</f>
        <v>0</v>
      </c>
      <c r="J738" s="43">
        <f t="shared" si="34"/>
        <v>0</v>
      </c>
      <c r="K738" s="43">
        <f t="shared" si="35"/>
        <v>0</v>
      </c>
      <c r="L738" s="69" t="str">
        <f>IF(OR(G738='Umrechnungskurse und Konstanten'!$E$21,G738='Umrechnungskurse und Konstanten'!$E$22,G738='Umrechnungskurse und Konstanten'!$E$23),"VSt. Satz ok.","falsche/keine VSt.")</f>
        <v>falsche/keine VSt.</v>
      </c>
      <c r="M738" s="67" t="str">
        <f>IF(AND(C738&gt;='Umrechnungskurse und Konstanten'!$C$14,C738&lt;='Umrechnungskurse und Konstanten'!$D$16),"Periode ok.","falsche Periode")</f>
        <v>falsche Periode</v>
      </c>
    </row>
    <row r="739" spans="2:13" x14ac:dyDescent="0.3">
      <c r="B739" s="56"/>
      <c r="C739" s="38"/>
      <c r="D739" s="38"/>
      <c r="E739" s="45"/>
      <c r="F739" s="40"/>
      <c r="G739" s="52"/>
      <c r="H739" s="42">
        <f t="shared" si="33"/>
        <v>0</v>
      </c>
      <c r="I739" s="43">
        <f>IF(AND(C739&gt;='Umrechnungskurse und Konstanten'!$C$5,C739&lt;='Umrechnungskurse und Konstanten'!$D$5),F739*'Umrechnungskurse und Konstanten'!$E$5,0)+IF(AND(C739&gt;='Umrechnungskurse und Konstanten'!$C$6,C739&lt;='Umrechnungskurse und Konstanten'!$D$6),F739*'Umrechnungskurse und Konstanten'!$E$6,0)+IF(AND(C739&gt;='Umrechnungskurse und Konstanten'!$C$7,C739&lt;='Umrechnungskurse und Konstanten'!$D$7),F739*'Umrechnungskurse und Konstanten'!$E$7,0)+IF(AND(C739&gt;='Umrechnungskurse und Konstanten'!$C$8,C739&lt;='Umrechnungskurse und Konstanten'!$D$8),F739*'Umrechnungskurse und Konstanten'!$E$8,0)+IF(AND(C739&gt;='Umrechnungskurse und Konstanten'!$C$9,C739&lt;='Umrechnungskurse und Konstanten'!$D$9),F739*'Umrechnungskurse und Konstanten'!$E$9,0)+IF(AND(C739&gt;='Umrechnungskurse und Konstanten'!$C$10,C739&lt;='Umrechnungskurse und Konstanten'!$D$10),F739*'Umrechnungskurse und Konstanten'!$E$10,0)+IF(AND(C739&gt;='Umrechnungskurse und Konstanten'!$C$11,C739&lt;='Umrechnungskurse und Konstanten'!$D$11),F739*'Umrechnungskurse und Konstanten'!$E$11,0)+IF(AND(C739&gt;='Umrechnungskurse und Konstanten'!$C$12,C739&lt;='Umrechnungskurse und Konstanten'!$D$12),F739*'Umrechnungskurse und Konstanten'!$E$12,0)+IF(AND(C739&gt;='Umrechnungskurse und Konstanten'!$C$13,C739&lt;='Umrechnungskurse und Konstanten'!$D$13),F739*'Umrechnungskurse und Konstanten'!$E$13,0)+IF(AND(C739&gt;='Umrechnungskurse und Konstanten'!$C$14,C739&lt;='Umrechnungskurse und Konstanten'!$D$14),F739*'Umrechnungskurse und Konstanten'!$E$14,0)+IF(AND(C739&gt;='Umrechnungskurse und Konstanten'!$C$15,C739&lt;='Umrechnungskurse und Konstanten'!$D$15),F739*'Umrechnungskurse und Konstanten'!$E$15,0)+IF(AND(C739&gt;='Umrechnungskurse und Konstanten'!$C$16,C739&lt;='Umrechnungskurse und Konstanten'!$D$16),F739*'Umrechnungskurse und Konstanten'!$E$16,0)</f>
        <v>0</v>
      </c>
      <c r="J739" s="43">
        <f t="shared" si="34"/>
        <v>0</v>
      </c>
      <c r="K739" s="43">
        <f t="shared" si="35"/>
        <v>0</v>
      </c>
      <c r="L739" s="69" t="str">
        <f>IF(OR(G739='Umrechnungskurse und Konstanten'!$E$21,G739='Umrechnungskurse und Konstanten'!$E$22,G739='Umrechnungskurse und Konstanten'!$E$23),"VSt. Satz ok.","falsche/keine VSt.")</f>
        <v>falsche/keine VSt.</v>
      </c>
      <c r="M739" s="67" t="str">
        <f>IF(AND(C739&gt;='Umrechnungskurse und Konstanten'!$C$14,C739&lt;='Umrechnungskurse und Konstanten'!$D$16),"Periode ok.","falsche Periode")</f>
        <v>falsche Periode</v>
      </c>
    </row>
    <row r="740" spans="2:13" x14ac:dyDescent="0.3">
      <c r="B740" s="56"/>
      <c r="C740" s="38"/>
      <c r="D740" s="38"/>
      <c r="E740" s="45"/>
      <c r="F740" s="40"/>
      <c r="G740" s="52"/>
      <c r="H740" s="42">
        <f t="shared" si="33"/>
        <v>0</v>
      </c>
      <c r="I740" s="43">
        <f>IF(AND(C740&gt;='Umrechnungskurse und Konstanten'!$C$5,C740&lt;='Umrechnungskurse und Konstanten'!$D$5),F740*'Umrechnungskurse und Konstanten'!$E$5,0)+IF(AND(C740&gt;='Umrechnungskurse und Konstanten'!$C$6,C740&lt;='Umrechnungskurse und Konstanten'!$D$6),F740*'Umrechnungskurse und Konstanten'!$E$6,0)+IF(AND(C740&gt;='Umrechnungskurse und Konstanten'!$C$7,C740&lt;='Umrechnungskurse und Konstanten'!$D$7),F740*'Umrechnungskurse und Konstanten'!$E$7,0)+IF(AND(C740&gt;='Umrechnungskurse und Konstanten'!$C$8,C740&lt;='Umrechnungskurse und Konstanten'!$D$8),F740*'Umrechnungskurse und Konstanten'!$E$8,0)+IF(AND(C740&gt;='Umrechnungskurse und Konstanten'!$C$9,C740&lt;='Umrechnungskurse und Konstanten'!$D$9),F740*'Umrechnungskurse und Konstanten'!$E$9,0)+IF(AND(C740&gt;='Umrechnungskurse und Konstanten'!$C$10,C740&lt;='Umrechnungskurse und Konstanten'!$D$10),F740*'Umrechnungskurse und Konstanten'!$E$10,0)+IF(AND(C740&gt;='Umrechnungskurse und Konstanten'!$C$11,C740&lt;='Umrechnungskurse und Konstanten'!$D$11),F740*'Umrechnungskurse und Konstanten'!$E$11,0)+IF(AND(C740&gt;='Umrechnungskurse und Konstanten'!$C$12,C740&lt;='Umrechnungskurse und Konstanten'!$D$12),F740*'Umrechnungskurse und Konstanten'!$E$12,0)+IF(AND(C740&gt;='Umrechnungskurse und Konstanten'!$C$13,C740&lt;='Umrechnungskurse und Konstanten'!$D$13),F740*'Umrechnungskurse und Konstanten'!$E$13,0)+IF(AND(C740&gt;='Umrechnungskurse und Konstanten'!$C$14,C740&lt;='Umrechnungskurse und Konstanten'!$D$14),F740*'Umrechnungskurse und Konstanten'!$E$14,0)+IF(AND(C740&gt;='Umrechnungskurse und Konstanten'!$C$15,C740&lt;='Umrechnungskurse und Konstanten'!$D$15),F740*'Umrechnungskurse und Konstanten'!$E$15,0)+IF(AND(C740&gt;='Umrechnungskurse und Konstanten'!$C$16,C740&lt;='Umrechnungskurse und Konstanten'!$D$16),F740*'Umrechnungskurse und Konstanten'!$E$16,0)</f>
        <v>0</v>
      </c>
      <c r="J740" s="43">
        <f t="shared" si="34"/>
        <v>0</v>
      </c>
      <c r="K740" s="43">
        <f t="shared" si="35"/>
        <v>0</v>
      </c>
      <c r="L740" s="69" t="str">
        <f>IF(OR(G740='Umrechnungskurse und Konstanten'!$E$21,G740='Umrechnungskurse und Konstanten'!$E$22,G740='Umrechnungskurse und Konstanten'!$E$23),"VSt. Satz ok.","falsche/keine VSt.")</f>
        <v>falsche/keine VSt.</v>
      </c>
      <c r="M740" s="67" t="str">
        <f>IF(AND(C740&gt;='Umrechnungskurse und Konstanten'!$C$14,C740&lt;='Umrechnungskurse und Konstanten'!$D$16),"Periode ok.","falsche Periode")</f>
        <v>falsche Periode</v>
      </c>
    </row>
    <row r="741" spans="2:13" x14ac:dyDescent="0.3">
      <c r="B741" s="56"/>
      <c r="C741" s="38"/>
      <c r="D741" s="38"/>
      <c r="E741" s="45"/>
      <c r="F741" s="40"/>
      <c r="G741" s="52"/>
      <c r="H741" s="42">
        <f t="shared" si="33"/>
        <v>0</v>
      </c>
      <c r="I741" s="43">
        <f>IF(AND(C741&gt;='Umrechnungskurse und Konstanten'!$C$5,C741&lt;='Umrechnungskurse und Konstanten'!$D$5),F741*'Umrechnungskurse und Konstanten'!$E$5,0)+IF(AND(C741&gt;='Umrechnungskurse und Konstanten'!$C$6,C741&lt;='Umrechnungskurse und Konstanten'!$D$6),F741*'Umrechnungskurse und Konstanten'!$E$6,0)+IF(AND(C741&gt;='Umrechnungskurse und Konstanten'!$C$7,C741&lt;='Umrechnungskurse und Konstanten'!$D$7),F741*'Umrechnungskurse und Konstanten'!$E$7,0)+IF(AND(C741&gt;='Umrechnungskurse und Konstanten'!$C$8,C741&lt;='Umrechnungskurse und Konstanten'!$D$8),F741*'Umrechnungskurse und Konstanten'!$E$8,0)+IF(AND(C741&gt;='Umrechnungskurse und Konstanten'!$C$9,C741&lt;='Umrechnungskurse und Konstanten'!$D$9),F741*'Umrechnungskurse und Konstanten'!$E$9,0)+IF(AND(C741&gt;='Umrechnungskurse und Konstanten'!$C$10,C741&lt;='Umrechnungskurse und Konstanten'!$D$10),F741*'Umrechnungskurse und Konstanten'!$E$10,0)+IF(AND(C741&gt;='Umrechnungskurse und Konstanten'!$C$11,C741&lt;='Umrechnungskurse und Konstanten'!$D$11),F741*'Umrechnungskurse und Konstanten'!$E$11,0)+IF(AND(C741&gt;='Umrechnungskurse und Konstanten'!$C$12,C741&lt;='Umrechnungskurse und Konstanten'!$D$12),F741*'Umrechnungskurse und Konstanten'!$E$12,0)+IF(AND(C741&gt;='Umrechnungskurse und Konstanten'!$C$13,C741&lt;='Umrechnungskurse und Konstanten'!$D$13),F741*'Umrechnungskurse und Konstanten'!$E$13,0)+IF(AND(C741&gt;='Umrechnungskurse und Konstanten'!$C$14,C741&lt;='Umrechnungskurse und Konstanten'!$D$14),F741*'Umrechnungskurse und Konstanten'!$E$14,0)+IF(AND(C741&gt;='Umrechnungskurse und Konstanten'!$C$15,C741&lt;='Umrechnungskurse und Konstanten'!$D$15),F741*'Umrechnungskurse und Konstanten'!$E$15,0)+IF(AND(C741&gt;='Umrechnungskurse und Konstanten'!$C$16,C741&lt;='Umrechnungskurse und Konstanten'!$D$16),F741*'Umrechnungskurse und Konstanten'!$E$16,0)</f>
        <v>0</v>
      </c>
      <c r="J741" s="43">
        <f t="shared" si="34"/>
        <v>0</v>
      </c>
      <c r="K741" s="43">
        <f t="shared" si="35"/>
        <v>0</v>
      </c>
      <c r="L741" s="69" t="str">
        <f>IF(OR(G741='Umrechnungskurse und Konstanten'!$E$21,G741='Umrechnungskurse und Konstanten'!$E$22,G741='Umrechnungskurse und Konstanten'!$E$23),"VSt. Satz ok.","falsche/keine VSt.")</f>
        <v>falsche/keine VSt.</v>
      </c>
      <c r="M741" s="67" t="str">
        <f>IF(AND(C741&gt;='Umrechnungskurse und Konstanten'!$C$14,C741&lt;='Umrechnungskurse und Konstanten'!$D$16),"Periode ok.","falsche Periode")</f>
        <v>falsche Periode</v>
      </c>
    </row>
    <row r="742" spans="2:13" x14ac:dyDescent="0.3">
      <c r="B742" s="56"/>
      <c r="C742" s="38"/>
      <c r="D742" s="38"/>
      <c r="E742" s="45"/>
      <c r="F742" s="40"/>
      <c r="G742" s="52"/>
      <c r="H742" s="42">
        <f t="shared" si="33"/>
        <v>0</v>
      </c>
      <c r="I742" s="43">
        <f>IF(AND(C742&gt;='Umrechnungskurse und Konstanten'!$C$5,C742&lt;='Umrechnungskurse und Konstanten'!$D$5),F742*'Umrechnungskurse und Konstanten'!$E$5,0)+IF(AND(C742&gt;='Umrechnungskurse und Konstanten'!$C$6,C742&lt;='Umrechnungskurse und Konstanten'!$D$6),F742*'Umrechnungskurse und Konstanten'!$E$6,0)+IF(AND(C742&gt;='Umrechnungskurse und Konstanten'!$C$7,C742&lt;='Umrechnungskurse und Konstanten'!$D$7),F742*'Umrechnungskurse und Konstanten'!$E$7,0)+IF(AND(C742&gt;='Umrechnungskurse und Konstanten'!$C$8,C742&lt;='Umrechnungskurse und Konstanten'!$D$8),F742*'Umrechnungskurse und Konstanten'!$E$8,0)+IF(AND(C742&gt;='Umrechnungskurse und Konstanten'!$C$9,C742&lt;='Umrechnungskurse und Konstanten'!$D$9),F742*'Umrechnungskurse und Konstanten'!$E$9,0)+IF(AND(C742&gt;='Umrechnungskurse und Konstanten'!$C$10,C742&lt;='Umrechnungskurse und Konstanten'!$D$10),F742*'Umrechnungskurse und Konstanten'!$E$10,0)+IF(AND(C742&gt;='Umrechnungskurse und Konstanten'!$C$11,C742&lt;='Umrechnungskurse und Konstanten'!$D$11),F742*'Umrechnungskurse und Konstanten'!$E$11,0)+IF(AND(C742&gt;='Umrechnungskurse und Konstanten'!$C$12,C742&lt;='Umrechnungskurse und Konstanten'!$D$12),F742*'Umrechnungskurse und Konstanten'!$E$12,0)+IF(AND(C742&gt;='Umrechnungskurse und Konstanten'!$C$13,C742&lt;='Umrechnungskurse und Konstanten'!$D$13),F742*'Umrechnungskurse und Konstanten'!$E$13,0)+IF(AND(C742&gt;='Umrechnungskurse und Konstanten'!$C$14,C742&lt;='Umrechnungskurse und Konstanten'!$D$14),F742*'Umrechnungskurse und Konstanten'!$E$14,0)+IF(AND(C742&gt;='Umrechnungskurse und Konstanten'!$C$15,C742&lt;='Umrechnungskurse und Konstanten'!$D$15),F742*'Umrechnungskurse und Konstanten'!$E$15,0)+IF(AND(C742&gt;='Umrechnungskurse und Konstanten'!$C$16,C742&lt;='Umrechnungskurse und Konstanten'!$D$16),F742*'Umrechnungskurse und Konstanten'!$E$16,0)</f>
        <v>0</v>
      </c>
      <c r="J742" s="43">
        <f t="shared" si="34"/>
        <v>0</v>
      </c>
      <c r="K742" s="43">
        <f t="shared" si="35"/>
        <v>0</v>
      </c>
      <c r="L742" s="69" t="str">
        <f>IF(OR(G742='Umrechnungskurse und Konstanten'!$E$21,G742='Umrechnungskurse und Konstanten'!$E$22,G742='Umrechnungskurse und Konstanten'!$E$23),"VSt. Satz ok.","falsche/keine VSt.")</f>
        <v>falsche/keine VSt.</v>
      </c>
      <c r="M742" s="67" t="str">
        <f>IF(AND(C742&gt;='Umrechnungskurse und Konstanten'!$C$14,C742&lt;='Umrechnungskurse und Konstanten'!$D$16),"Periode ok.","falsche Periode")</f>
        <v>falsche Periode</v>
      </c>
    </row>
    <row r="743" spans="2:13" x14ac:dyDescent="0.3">
      <c r="B743" s="56"/>
      <c r="C743" s="38"/>
      <c r="D743" s="38"/>
      <c r="E743" s="45"/>
      <c r="F743" s="40"/>
      <c r="G743" s="52"/>
      <c r="H743" s="42">
        <f t="shared" si="33"/>
        <v>0</v>
      </c>
      <c r="I743" s="43">
        <f>IF(AND(C743&gt;='Umrechnungskurse und Konstanten'!$C$5,C743&lt;='Umrechnungskurse und Konstanten'!$D$5),F743*'Umrechnungskurse und Konstanten'!$E$5,0)+IF(AND(C743&gt;='Umrechnungskurse und Konstanten'!$C$6,C743&lt;='Umrechnungskurse und Konstanten'!$D$6),F743*'Umrechnungskurse und Konstanten'!$E$6,0)+IF(AND(C743&gt;='Umrechnungskurse und Konstanten'!$C$7,C743&lt;='Umrechnungskurse und Konstanten'!$D$7),F743*'Umrechnungskurse und Konstanten'!$E$7,0)+IF(AND(C743&gt;='Umrechnungskurse und Konstanten'!$C$8,C743&lt;='Umrechnungskurse und Konstanten'!$D$8),F743*'Umrechnungskurse und Konstanten'!$E$8,0)+IF(AND(C743&gt;='Umrechnungskurse und Konstanten'!$C$9,C743&lt;='Umrechnungskurse und Konstanten'!$D$9),F743*'Umrechnungskurse und Konstanten'!$E$9,0)+IF(AND(C743&gt;='Umrechnungskurse und Konstanten'!$C$10,C743&lt;='Umrechnungskurse und Konstanten'!$D$10),F743*'Umrechnungskurse und Konstanten'!$E$10,0)+IF(AND(C743&gt;='Umrechnungskurse und Konstanten'!$C$11,C743&lt;='Umrechnungskurse und Konstanten'!$D$11),F743*'Umrechnungskurse und Konstanten'!$E$11,0)+IF(AND(C743&gt;='Umrechnungskurse und Konstanten'!$C$12,C743&lt;='Umrechnungskurse und Konstanten'!$D$12),F743*'Umrechnungskurse und Konstanten'!$E$12,0)+IF(AND(C743&gt;='Umrechnungskurse und Konstanten'!$C$13,C743&lt;='Umrechnungskurse und Konstanten'!$D$13),F743*'Umrechnungskurse und Konstanten'!$E$13,0)+IF(AND(C743&gt;='Umrechnungskurse und Konstanten'!$C$14,C743&lt;='Umrechnungskurse und Konstanten'!$D$14),F743*'Umrechnungskurse und Konstanten'!$E$14,0)+IF(AND(C743&gt;='Umrechnungskurse und Konstanten'!$C$15,C743&lt;='Umrechnungskurse und Konstanten'!$D$15),F743*'Umrechnungskurse und Konstanten'!$E$15,0)+IF(AND(C743&gt;='Umrechnungskurse und Konstanten'!$C$16,C743&lt;='Umrechnungskurse und Konstanten'!$D$16),F743*'Umrechnungskurse und Konstanten'!$E$16,0)</f>
        <v>0</v>
      </c>
      <c r="J743" s="43">
        <f t="shared" si="34"/>
        <v>0</v>
      </c>
      <c r="K743" s="43">
        <f t="shared" si="35"/>
        <v>0</v>
      </c>
      <c r="L743" s="69" t="str">
        <f>IF(OR(G743='Umrechnungskurse und Konstanten'!$E$21,G743='Umrechnungskurse und Konstanten'!$E$22,G743='Umrechnungskurse und Konstanten'!$E$23),"VSt. Satz ok.","falsche/keine VSt.")</f>
        <v>falsche/keine VSt.</v>
      </c>
      <c r="M743" s="67" t="str">
        <f>IF(AND(C743&gt;='Umrechnungskurse und Konstanten'!$C$14,C743&lt;='Umrechnungskurse und Konstanten'!$D$16),"Periode ok.","falsche Periode")</f>
        <v>falsche Periode</v>
      </c>
    </row>
    <row r="744" spans="2:13" x14ac:dyDescent="0.3">
      <c r="B744" s="56"/>
      <c r="C744" s="38"/>
      <c r="D744" s="38"/>
      <c r="E744" s="45"/>
      <c r="F744" s="40"/>
      <c r="G744" s="52"/>
      <c r="H744" s="42">
        <f t="shared" si="33"/>
        <v>0</v>
      </c>
      <c r="I744" s="43">
        <f>IF(AND(C744&gt;='Umrechnungskurse und Konstanten'!$C$5,C744&lt;='Umrechnungskurse und Konstanten'!$D$5),F744*'Umrechnungskurse und Konstanten'!$E$5,0)+IF(AND(C744&gt;='Umrechnungskurse und Konstanten'!$C$6,C744&lt;='Umrechnungskurse und Konstanten'!$D$6),F744*'Umrechnungskurse und Konstanten'!$E$6,0)+IF(AND(C744&gt;='Umrechnungskurse und Konstanten'!$C$7,C744&lt;='Umrechnungskurse und Konstanten'!$D$7),F744*'Umrechnungskurse und Konstanten'!$E$7,0)+IF(AND(C744&gt;='Umrechnungskurse und Konstanten'!$C$8,C744&lt;='Umrechnungskurse und Konstanten'!$D$8),F744*'Umrechnungskurse und Konstanten'!$E$8,0)+IF(AND(C744&gt;='Umrechnungskurse und Konstanten'!$C$9,C744&lt;='Umrechnungskurse und Konstanten'!$D$9),F744*'Umrechnungskurse und Konstanten'!$E$9,0)+IF(AND(C744&gt;='Umrechnungskurse und Konstanten'!$C$10,C744&lt;='Umrechnungskurse und Konstanten'!$D$10),F744*'Umrechnungskurse und Konstanten'!$E$10,0)+IF(AND(C744&gt;='Umrechnungskurse und Konstanten'!$C$11,C744&lt;='Umrechnungskurse und Konstanten'!$D$11),F744*'Umrechnungskurse und Konstanten'!$E$11,0)+IF(AND(C744&gt;='Umrechnungskurse und Konstanten'!$C$12,C744&lt;='Umrechnungskurse und Konstanten'!$D$12),F744*'Umrechnungskurse und Konstanten'!$E$12,0)+IF(AND(C744&gt;='Umrechnungskurse und Konstanten'!$C$13,C744&lt;='Umrechnungskurse und Konstanten'!$D$13),F744*'Umrechnungskurse und Konstanten'!$E$13,0)+IF(AND(C744&gt;='Umrechnungskurse und Konstanten'!$C$14,C744&lt;='Umrechnungskurse und Konstanten'!$D$14),F744*'Umrechnungskurse und Konstanten'!$E$14,0)+IF(AND(C744&gt;='Umrechnungskurse und Konstanten'!$C$15,C744&lt;='Umrechnungskurse und Konstanten'!$D$15),F744*'Umrechnungskurse und Konstanten'!$E$15,0)+IF(AND(C744&gt;='Umrechnungskurse und Konstanten'!$C$16,C744&lt;='Umrechnungskurse und Konstanten'!$D$16),F744*'Umrechnungskurse und Konstanten'!$E$16,0)</f>
        <v>0</v>
      </c>
      <c r="J744" s="43">
        <f t="shared" si="34"/>
        <v>0</v>
      </c>
      <c r="K744" s="43">
        <f t="shared" si="35"/>
        <v>0</v>
      </c>
      <c r="L744" s="69" t="str">
        <f>IF(OR(G744='Umrechnungskurse und Konstanten'!$E$21,G744='Umrechnungskurse und Konstanten'!$E$22,G744='Umrechnungskurse und Konstanten'!$E$23),"VSt. Satz ok.","falsche/keine VSt.")</f>
        <v>falsche/keine VSt.</v>
      </c>
      <c r="M744" s="67" t="str">
        <f>IF(AND(C744&gt;='Umrechnungskurse und Konstanten'!$C$14,C744&lt;='Umrechnungskurse und Konstanten'!$D$16),"Periode ok.","falsche Periode")</f>
        <v>falsche Periode</v>
      </c>
    </row>
    <row r="745" spans="2:13" x14ac:dyDescent="0.3">
      <c r="B745" s="56"/>
      <c r="C745" s="38"/>
      <c r="D745" s="38"/>
      <c r="E745" s="45"/>
      <c r="F745" s="40"/>
      <c r="G745" s="52"/>
      <c r="H745" s="42">
        <f t="shared" si="33"/>
        <v>0</v>
      </c>
      <c r="I745" s="43">
        <f>IF(AND(C745&gt;='Umrechnungskurse und Konstanten'!$C$5,C745&lt;='Umrechnungskurse und Konstanten'!$D$5),F745*'Umrechnungskurse und Konstanten'!$E$5,0)+IF(AND(C745&gt;='Umrechnungskurse und Konstanten'!$C$6,C745&lt;='Umrechnungskurse und Konstanten'!$D$6),F745*'Umrechnungskurse und Konstanten'!$E$6,0)+IF(AND(C745&gt;='Umrechnungskurse und Konstanten'!$C$7,C745&lt;='Umrechnungskurse und Konstanten'!$D$7),F745*'Umrechnungskurse und Konstanten'!$E$7,0)+IF(AND(C745&gt;='Umrechnungskurse und Konstanten'!$C$8,C745&lt;='Umrechnungskurse und Konstanten'!$D$8),F745*'Umrechnungskurse und Konstanten'!$E$8,0)+IF(AND(C745&gt;='Umrechnungskurse und Konstanten'!$C$9,C745&lt;='Umrechnungskurse und Konstanten'!$D$9),F745*'Umrechnungskurse und Konstanten'!$E$9,0)+IF(AND(C745&gt;='Umrechnungskurse und Konstanten'!$C$10,C745&lt;='Umrechnungskurse und Konstanten'!$D$10),F745*'Umrechnungskurse und Konstanten'!$E$10,0)+IF(AND(C745&gt;='Umrechnungskurse und Konstanten'!$C$11,C745&lt;='Umrechnungskurse und Konstanten'!$D$11),F745*'Umrechnungskurse und Konstanten'!$E$11,0)+IF(AND(C745&gt;='Umrechnungskurse und Konstanten'!$C$12,C745&lt;='Umrechnungskurse und Konstanten'!$D$12),F745*'Umrechnungskurse und Konstanten'!$E$12,0)+IF(AND(C745&gt;='Umrechnungskurse und Konstanten'!$C$13,C745&lt;='Umrechnungskurse und Konstanten'!$D$13),F745*'Umrechnungskurse und Konstanten'!$E$13,0)+IF(AND(C745&gt;='Umrechnungskurse und Konstanten'!$C$14,C745&lt;='Umrechnungskurse und Konstanten'!$D$14),F745*'Umrechnungskurse und Konstanten'!$E$14,0)+IF(AND(C745&gt;='Umrechnungskurse und Konstanten'!$C$15,C745&lt;='Umrechnungskurse und Konstanten'!$D$15),F745*'Umrechnungskurse und Konstanten'!$E$15,0)+IF(AND(C745&gt;='Umrechnungskurse und Konstanten'!$C$16,C745&lt;='Umrechnungskurse und Konstanten'!$D$16),F745*'Umrechnungskurse und Konstanten'!$E$16,0)</f>
        <v>0</v>
      </c>
      <c r="J745" s="43">
        <f t="shared" si="34"/>
        <v>0</v>
      </c>
      <c r="K745" s="43">
        <f t="shared" si="35"/>
        <v>0</v>
      </c>
      <c r="L745" s="69" t="str">
        <f>IF(OR(G745='Umrechnungskurse und Konstanten'!$E$21,G745='Umrechnungskurse und Konstanten'!$E$22,G745='Umrechnungskurse und Konstanten'!$E$23),"VSt. Satz ok.","falsche/keine VSt.")</f>
        <v>falsche/keine VSt.</v>
      </c>
      <c r="M745" s="67" t="str">
        <f>IF(AND(C745&gt;='Umrechnungskurse und Konstanten'!$C$14,C745&lt;='Umrechnungskurse und Konstanten'!$D$16),"Periode ok.","falsche Periode")</f>
        <v>falsche Periode</v>
      </c>
    </row>
    <row r="746" spans="2:13" x14ac:dyDescent="0.3">
      <c r="B746" s="56"/>
      <c r="C746" s="38"/>
      <c r="D746" s="38"/>
      <c r="E746" s="45"/>
      <c r="F746" s="40"/>
      <c r="G746" s="52"/>
      <c r="H746" s="42">
        <f t="shared" si="33"/>
        <v>0</v>
      </c>
      <c r="I746" s="43">
        <f>IF(AND(C746&gt;='Umrechnungskurse und Konstanten'!$C$5,C746&lt;='Umrechnungskurse und Konstanten'!$D$5),F746*'Umrechnungskurse und Konstanten'!$E$5,0)+IF(AND(C746&gt;='Umrechnungskurse und Konstanten'!$C$6,C746&lt;='Umrechnungskurse und Konstanten'!$D$6),F746*'Umrechnungskurse und Konstanten'!$E$6,0)+IF(AND(C746&gt;='Umrechnungskurse und Konstanten'!$C$7,C746&lt;='Umrechnungskurse und Konstanten'!$D$7),F746*'Umrechnungskurse und Konstanten'!$E$7,0)+IF(AND(C746&gt;='Umrechnungskurse und Konstanten'!$C$8,C746&lt;='Umrechnungskurse und Konstanten'!$D$8),F746*'Umrechnungskurse und Konstanten'!$E$8,0)+IF(AND(C746&gt;='Umrechnungskurse und Konstanten'!$C$9,C746&lt;='Umrechnungskurse und Konstanten'!$D$9),F746*'Umrechnungskurse und Konstanten'!$E$9,0)+IF(AND(C746&gt;='Umrechnungskurse und Konstanten'!$C$10,C746&lt;='Umrechnungskurse und Konstanten'!$D$10),F746*'Umrechnungskurse und Konstanten'!$E$10,0)+IF(AND(C746&gt;='Umrechnungskurse und Konstanten'!$C$11,C746&lt;='Umrechnungskurse und Konstanten'!$D$11),F746*'Umrechnungskurse und Konstanten'!$E$11,0)+IF(AND(C746&gt;='Umrechnungskurse und Konstanten'!$C$12,C746&lt;='Umrechnungskurse und Konstanten'!$D$12),F746*'Umrechnungskurse und Konstanten'!$E$12,0)+IF(AND(C746&gt;='Umrechnungskurse und Konstanten'!$C$13,C746&lt;='Umrechnungskurse und Konstanten'!$D$13),F746*'Umrechnungskurse und Konstanten'!$E$13,0)+IF(AND(C746&gt;='Umrechnungskurse und Konstanten'!$C$14,C746&lt;='Umrechnungskurse und Konstanten'!$D$14),F746*'Umrechnungskurse und Konstanten'!$E$14,0)+IF(AND(C746&gt;='Umrechnungskurse und Konstanten'!$C$15,C746&lt;='Umrechnungskurse und Konstanten'!$D$15),F746*'Umrechnungskurse und Konstanten'!$E$15,0)+IF(AND(C746&gt;='Umrechnungskurse und Konstanten'!$C$16,C746&lt;='Umrechnungskurse und Konstanten'!$D$16),F746*'Umrechnungskurse und Konstanten'!$E$16,0)</f>
        <v>0</v>
      </c>
      <c r="J746" s="43">
        <f t="shared" si="34"/>
        <v>0</v>
      </c>
      <c r="K746" s="43">
        <f t="shared" si="35"/>
        <v>0</v>
      </c>
      <c r="L746" s="69" t="str">
        <f>IF(OR(G746='Umrechnungskurse und Konstanten'!$E$21,G746='Umrechnungskurse und Konstanten'!$E$22,G746='Umrechnungskurse und Konstanten'!$E$23),"VSt. Satz ok.","falsche/keine VSt.")</f>
        <v>falsche/keine VSt.</v>
      </c>
      <c r="M746" s="67" t="str">
        <f>IF(AND(C746&gt;='Umrechnungskurse und Konstanten'!$C$14,C746&lt;='Umrechnungskurse und Konstanten'!$D$16),"Periode ok.","falsche Periode")</f>
        <v>falsche Periode</v>
      </c>
    </row>
    <row r="747" spans="2:13" x14ac:dyDescent="0.3">
      <c r="B747" s="56"/>
      <c r="C747" s="38"/>
      <c r="D747" s="38"/>
      <c r="E747" s="45"/>
      <c r="F747" s="40"/>
      <c r="G747" s="52"/>
      <c r="H747" s="42">
        <f t="shared" si="33"/>
        <v>0</v>
      </c>
      <c r="I747" s="43">
        <f>IF(AND(C747&gt;='Umrechnungskurse und Konstanten'!$C$5,C747&lt;='Umrechnungskurse und Konstanten'!$D$5),F747*'Umrechnungskurse und Konstanten'!$E$5,0)+IF(AND(C747&gt;='Umrechnungskurse und Konstanten'!$C$6,C747&lt;='Umrechnungskurse und Konstanten'!$D$6),F747*'Umrechnungskurse und Konstanten'!$E$6,0)+IF(AND(C747&gt;='Umrechnungskurse und Konstanten'!$C$7,C747&lt;='Umrechnungskurse und Konstanten'!$D$7),F747*'Umrechnungskurse und Konstanten'!$E$7,0)+IF(AND(C747&gt;='Umrechnungskurse und Konstanten'!$C$8,C747&lt;='Umrechnungskurse und Konstanten'!$D$8),F747*'Umrechnungskurse und Konstanten'!$E$8,0)+IF(AND(C747&gt;='Umrechnungskurse und Konstanten'!$C$9,C747&lt;='Umrechnungskurse und Konstanten'!$D$9),F747*'Umrechnungskurse und Konstanten'!$E$9,0)+IF(AND(C747&gt;='Umrechnungskurse und Konstanten'!$C$10,C747&lt;='Umrechnungskurse und Konstanten'!$D$10),F747*'Umrechnungskurse und Konstanten'!$E$10,0)+IF(AND(C747&gt;='Umrechnungskurse und Konstanten'!$C$11,C747&lt;='Umrechnungskurse und Konstanten'!$D$11),F747*'Umrechnungskurse und Konstanten'!$E$11,0)+IF(AND(C747&gt;='Umrechnungskurse und Konstanten'!$C$12,C747&lt;='Umrechnungskurse und Konstanten'!$D$12),F747*'Umrechnungskurse und Konstanten'!$E$12,0)+IF(AND(C747&gt;='Umrechnungskurse und Konstanten'!$C$13,C747&lt;='Umrechnungskurse und Konstanten'!$D$13),F747*'Umrechnungskurse und Konstanten'!$E$13,0)+IF(AND(C747&gt;='Umrechnungskurse und Konstanten'!$C$14,C747&lt;='Umrechnungskurse und Konstanten'!$D$14),F747*'Umrechnungskurse und Konstanten'!$E$14,0)+IF(AND(C747&gt;='Umrechnungskurse und Konstanten'!$C$15,C747&lt;='Umrechnungskurse und Konstanten'!$D$15),F747*'Umrechnungskurse und Konstanten'!$E$15,0)+IF(AND(C747&gt;='Umrechnungskurse und Konstanten'!$C$16,C747&lt;='Umrechnungskurse und Konstanten'!$D$16),F747*'Umrechnungskurse und Konstanten'!$E$16,0)</f>
        <v>0</v>
      </c>
      <c r="J747" s="43">
        <f t="shared" si="34"/>
        <v>0</v>
      </c>
      <c r="K747" s="43">
        <f t="shared" si="35"/>
        <v>0</v>
      </c>
      <c r="L747" s="69" t="str">
        <f>IF(OR(G747='Umrechnungskurse und Konstanten'!$E$21,G747='Umrechnungskurse und Konstanten'!$E$22,G747='Umrechnungskurse und Konstanten'!$E$23),"VSt. Satz ok.","falsche/keine VSt.")</f>
        <v>falsche/keine VSt.</v>
      </c>
      <c r="M747" s="67" t="str">
        <f>IF(AND(C747&gt;='Umrechnungskurse und Konstanten'!$C$14,C747&lt;='Umrechnungskurse und Konstanten'!$D$16),"Periode ok.","falsche Periode")</f>
        <v>falsche Periode</v>
      </c>
    </row>
    <row r="748" spans="2:13" x14ac:dyDescent="0.3">
      <c r="B748" s="56"/>
      <c r="C748" s="38"/>
      <c r="D748" s="38"/>
      <c r="E748" s="45"/>
      <c r="F748" s="40"/>
      <c r="G748" s="52"/>
      <c r="H748" s="42">
        <f t="shared" si="33"/>
        <v>0</v>
      </c>
      <c r="I748" s="43">
        <f>IF(AND(C748&gt;='Umrechnungskurse und Konstanten'!$C$5,C748&lt;='Umrechnungskurse und Konstanten'!$D$5),F748*'Umrechnungskurse und Konstanten'!$E$5,0)+IF(AND(C748&gt;='Umrechnungskurse und Konstanten'!$C$6,C748&lt;='Umrechnungskurse und Konstanten'!$D$6),F748*'Umrechnungskurse und Konstanten'!$E$6,0)+IF(AND(C748&gt;='Umrechnungskurse und Konstanten'!$C$7,C748&lt;='Umrechnungskurse und Konstanten'!$D$7),F748*'Umrechnungskurse und Konstanten'!$E$7,0)+IF(AND(C748&gt;='Umrechnungskurse und Konstanten'!$C$8,C748&lt;='Umrechnungskurse und Konstanten'!$D$8),F748*'Umrechnungskurse und Konstanten'!$E$8,0)+IF(AND(C748&gt;='Umrechnungskurse und Konstanten'!$C$9,C748&lt;='Umrechnungskurse und Konstanten'!$D$9),F748*'Umrechnungskurse und Konstanten'!$E$9,0)+IF(AND(C748&gt;='Umrechnungskurse und Konstanten'!$C$10,C748&lt;='Umrechnungskurse und Konstanten'!$D$10),F748*'Umrechnungskurse und Konstanten'!$E$10,0)+IF(AND(C748&gt;='Umrechnungskurse und Konstanten'!$C$11,C748&lt;='Umrechnungskurse und Konstanten'!$D$11),F748*'Umrechnungskurse und Konstanten'!$E$11,0)+IF(AND(C748&gt;='Umrechnungskurse und Konstanten'!$C$12,C748&lt;='Umrechnungskurse und Konstanten'!$D$12),F748*'Umrechnungskurse und Konstanten'!$E$12,0)+IF(AND(C748&gt;='Umrechnungskurse und Konstanten'!$C$13,C748&lt;='Umrechnungskurse und Konstanten'!$D$13),F748*'Umrechnungskurse und Konstanten'!$E$13,0)+IF(AND(C748&gt;='Umrechnungskurse und Konstanten'!$C$14,C748&lt;='Umrechnungskurse und Konstanten'!$D$14),F748*'Umrechnungskurse und Konstanten'!$E$14,0)+IF(AND(C748&gt;='Umrechnungskurse und Konstanten'!$C$15,C748&lt;='Umrechnungskurse und Konstanten'!$D$15),F748*'Umrechnungskurse und Konstanten'!$E$15,0)+IF(AND(C748&gt;='Umrechnungskurse und Konstanten'!$C$16,C748&lt;='Umrechnungskurse und Konstanten'!$D$16),F748*'Umrechnungskurse und Konstanten'!$E$16,0)</f>
        <v>0</v>
      </c>
      <c r="J748" s="43">
        <f t="shared" si="34"/>
        <v>0</v>
      </c>
      <c r="K748" s="43">
        <f t="shared" si="35"/>
        <v>0</v>
      </c>
      <c r="L748" s="69" t="str">
        <f>IF(OR(G748='Umrechnungskurse und Konstanten'!$E$21,G748='Umrechnungskurse und Konstanten'!$E$22,G748='Umrechnungskurse und Konstanten'!$E$23),"VSt. Satz ok.","falsche/keine VSt.")</f>
        <v>falsche/keine VSt.</v>
      </c>
      <c r="M748" s="67" t="str">
        <f>IF(AND(C748&gt;='Umrechnungskurse und Konstanten'!$C$14,C748&lt;='Umrechnungskurse und Konstanten'!$D$16),"Periode ok.","falsche Periode")</f>
        <v>falsche Periode</v>
      </c>
    </row>
    <row r="749" spans="2:13" x14ac:dyDescent="0.3">
      <c r="B749" s="56"/>
      <c r="C749" s="38"/>
      <c r="D749" s="38"/>
      <c r="E749" s="45"/>
      <c r="F749" s="40"/>
      <c r="G749" s="52"/>
      <c r="H749" s="42">
        <f t="shared" si="33"/>
        <v>0</v>
      </c>
      <c r="I749" s="43">
        <f>IF(AND(C749&gt;='Umrechnungskurse und Konstanten'!$C$5,C749&lt;='Umrechnungskurse und Konstanten'!$D$5),F749*'Umrechnungskurse und Konstanten'!$E$5,0)+IF(AND(C749&gt;='Umrechnungskurse und Konstanten'!$C$6,C749&lt;='Umrechnungskurse und Konstanten'!$D$6),F749*'Umrechnungskurse und Konstanten'!$E$6,0)+IF(AND(C749&gt;='Umrechnungskurse und Konstanten'!$C$7,C749&lt;='Umrechnungskurse und Konstanten'!$D$7),F749*'Umrechnungskurse und Konstanten'!$E$7,0)+IF(AND(C749&gt;='Umrechnungskurse und Konstanten'!$C$8,C749&lt;='Umrechnungskurse und Konstanten'!$D$8),F749*'Umrechnungskurse und Konstanten'!$E$8,0)+IF(AND(C749&gt;='Umrechnungskurse und Konstanten'!$C$9,C749&lt;='Umrechnungskurse und Konstanten'!$D$9),F749*'Umrechnungskurse und Konstanten'!$E$9,0)+IF(AND(C749&gt;='Umrechnungskurse und Konstanten'!$C$10,C749&lt;='Umrechnungskurse und Konstanten'!$D$10),F749*'Umrechnungskurse und Konstanten'!$E$10,0)+IF(AND(C749&gt;='Umrechnungskurse und Konstanten'!$C$11,C749&lt;='Umrechnungskurse und Konstanten'!$D$11),F749*'Umrechnungskurse und Konstanten'!$E$11,0)+IF(AND(C749&gt;='Umrechnungskurse und Konstanten'!$C$12,C749&lt;='Umrechnungskurse und Konstanten'!$D$12),F749*'Umrechnungskurse und Konstanten'!$E$12,0)+IF(AND(C749&gt;='Umrechnungskurse und Konstanten'!$C$13,C749&lt;='Umrechnungskurse und Konstanten'!$D$13),F749*'Umrechnungskurse und Konstanten'!$E$13,0)+IF(AND(C749&gt;='Umrechnungskurse und Konstanten'!$C$14,C749&lt;='Umrechnungskurse und Konstanten'!$D$14),F749*'Umrechnungskurse und Konstanten'!$E$14,0)+IF(AND(C749&gt;='Umrechnungskurse und Konstanten'!$C$15,C749&lt;='Umrechnungskurse und Konstanten'!$D$15),F749*'Umrechnungskurse und Konstanten'!$E$15,0)+IF(AND(C749&gt;='Umrechnungskurse und Konstanten'!$C$16,C749&lt;='Umrechnungskurse und Konstanten'!$D$16),F749*'Umrechnungskurse und Konstanten'!$E$16,0)</f>
        <v>0</v>
      </c>
      <c r="J749" s="43">
        <f t="shared" si="34"/>
        <v>0</v>
      </c>
      <c r="K749" s="43">
        <f t="shared" si="35"/>
        <v>0</v>
      </c>
      <c r="L749" s="69" t="str">
        <f>IF(OR(G749='Umrechnungskurse und Konstanten'!$E$21,G749='Umrechnungskurse und Konstanten'!$E$22,G749='Umrechnungskurse und Konstanten'!$E$23),"VSt. Satz ok.","falsche/keine VSt.")</f>
        <v>falsche/keine VSt.</v>
      </c>
      <c r="M749" s="67" t="str">
        <f>IF(AND(C749&gt;='Umrechnungskurse und Konstanten'!$C$14,C749&lt;='Umrechnungskurse und Konstanten'!$D$16),"Periode ok.","falsche Periode")</f>
        <v>falsche Periode</v>
      </c>
    </row>
    <row r="750" spans="2:13" x14ac:dyDescent="0.3">
      <c r="B750" s="56"/>
      <c r="C750" s="38"/>
      <c r="D750" s="38"/>
      <c r="E750" s="45"/>
      <c r="F750" s="40"/>
      <c r="G750" s="52"/>
      <c r="H750" s="42">
        <f t="shared" si="33"/>
        <v>0</v>
      </c>
      <c r="I750" s="43">
        <f>IF(AND(C750&gt;='Umrechnungskurse und Konstanten'!$C$5,C750&lt;='Umrechnungskurse und Konstanten'!$D$5),F750*'Umrechnungskurse und Konstanten'!$E$5,0)+IF(AND(C750&gt;='Umrechnungskurse und Konstanten'!$C$6,C750&lt;='Umrechnungskurse und Konstanten'!$D$6),F750*'Umrechnungskurse und Konstanten'!$E$6,0)+IF(AND(C750&gt;='Umrechnungskurse und Konstanten'!$C$7,C750&lt;='Umrechnungskurse und Konstanten'!$D$7),F750*'Umrechnungskurse und Konstanten'!$E$7,0)+IF(AND(C750&gt;='Umrechnungskurse und Konstanten'!$C$8,C750&lt;='Umrechnungskurse und Konstanten'!$D$8),F750*'Umrechnungskurse und Konstanten'!$E$8,0)+IF(AND(C750&gt;='Umrechnungskurse und Konstanten'!$C$9,C750&lt;='Umrechnungskurse und Konstanten'!$D$9),F750*'Umrechnungskurse und Konstanten'!$E$9,0)+IF(AND(C750&gt;='Umrechnungskurse und Konstanten'!$C$10,C750&lt;='Umrechnungskurse und Konstanten'!$D$10),F750*'Umrechnungskurse und Konstanten'!$E$10,0)+IF(AND(C750&gt;='Umrechnungskurse und Konstanten'!$C$11,C750&lt;='Umrechnungskurse und Konstanten'!$D$11),F750*'Umrechnungskurse und Konstanten'!$E$11,0)+IF(AND(C750&gt;='Umrechnungskurse und Konstanten'!$C$12,C750&lt;='Umrechnungskurse und Konstanten'!$D$12),F750*'Umrechnungskurse und Konstanten'!$E$12,0)+IF(AND(C750&gt;='Umrechnungskurse und Konstanten'!$C$13,C750&lt;='Umrechnungskurse und Konstanten'!$D$13),F750*'Umrechnungskurse und Konstanten'!$E$13,0)+IF(AND(C750&gt;='Umrechnungskurse und Konstanten'!$C$14,C750&lt;='Umrechnungskurse und Konstanten'!$D$14),F750*'Umrechnungskurse und Konstanten'!$E$14,0)+IF(AND(C750&gt;='Umrechnungskurse und Konstanten'!$C$15,C750&lt;='Umrechnungskurse und Konstanten'!$D$15),F750*'Umrechnungskurse und Konstanten'!$E$15,0)+IF(AND(C750&gt;='Umrechnungskurse und Konstanten'!$C$16,C750&lt;='Umrechnungskurse und Konstanten'!$D$16),F750*'Umrechnungskurse und Konstanten'!$E$16,0)</f>
        <v>0</v>
      </c>
      <c r="J750" s="43">
        <f t="shared" si="34"/>
        <v>0</v>
      </c>
      <c r="K750" s="43">
        <f t="shared" si="35"/>
        <v>0</v>
      </c>
      <c r="L750" s="69" t="str">
        <f>IF(OR(G750='Umrechnungskurse und Konstanten'!$E$21,G750='Umrechnungskurse und Konstanten'!$E$22,G750='Umrechnungskurse und Konstanten'!$E$23),"VSt. Satz ok.","falsche/keine VSt.")</f>
        <v>falsche/keine VSt.</v>
      </c>
      <c r="M750" s="67" t="str">
        <f>IF(AND(C750&gt;='Umrechnungskurse und Konstanten'!$C$14,C750&lt;='Umrechnungskurse und Konstanten'!$D$16),"Periode ok.","falsche Periode")</f>
        <v>falsche Periode</v>
      </c>
    </row>
    <row r="751" spans="2:13" x14ac:dyDescent="0.3">
      <c r="B751" s="56"/>
      <c r="C751" s="38"/>
      <c r="D751" s="38"/>
      <c r="E751" s="45"/>
      <c r="F751" s="40"/>
      <c r="G751" s="52"/>
      <c r="H751" s="42">
        <f t="shared" si="33"/>
        <v>0</v>
      </c>
      <c r="I751" s="43">
        <f>IF(AND(C751&gt;='Umrechnungskurse und Konstanten'!$C$5,C751&lt;='Umrechnungskurse und Konstanten'!$D$5),F751*'Umrechnungskurse und Konstanten'!$E$5,0)+IF(AND(C751&gt;='Umrechnungskurse und Konstanten'!$C$6,C751&lt;='Umrechnungskurse und Konstanten'!$D$6),F751*'Umrechnungskurse und Konstanten'!$E$6,0)+IF(AND(C751&gt;='Umrechnungskurse und Konstanten'!$C$7,C751&lt;='Umrechnungskurse und Konstanten'!$D$7),F751*'Umrechnungskurse und Konstanten'!$E$7,0)+IF(AND(C751&gt;='Umrechnungskurse und Konstanten'!$C$8,C751&lt;='Umrechnungskurse und Konstanten'!$D$8),F751*'Umrechnungskurse und Konstanten'!$E$8,0)+IF(AND(C751&gt;='Umrechnungskurse und Konstanten'!$C$9,C751&lt;='Umrechnungskurse und Konstanten'!$D$9),F751*'Umrechnungskurse und Konstanten'!$E$9,0)+IF(AND(C751&gt;='Umrechnungskurse und Konstanten'!$C$10,C751&lt;='Umrechnungskurse und Konstanten'!$D$10),F751*'Umrechnungskurse und Konstanten'!$E$10,0)+IF(AND(C751&gt;='Umrechnungskurse und Konstanten'!$C$11,C751&lt;='Umrechnungskurse und Konstanten'!$D$11),F751*'Umrechnungskurse und Konstanten'!$E$11,0)+IF(AND(C751&gt;='Umrechnungskurse und Konstanten'!$C$12,C751&lt;='Umrechnungskurse und Konstanten'!$D$12),F751*'Umrechnungskurse und Konstanten'!$E$12,0)+IF(AND(C751&gt;='Umrechnungskurse und Konstanten'!$C$13,C751&lt;='Umrechnungskurse und Konstanten'!$D$13),F751*'Umrechnungskurse und Konstanten'!$E$13,0)+IF(AND(C751&gt;='Umrechnungskurse und Konstanten'!$C$14,C751&lt;='Umrechnungskurse und Konstanten'!$D$14),F751*'Umrechnungskurse und Konstanten'!$E$14,0)+IF(AND(C751&gt;='Umrechnungskurse und Konstanten'!$C$15,C751&lt;='Umrechnungskurse und Konstanten'!$D$15),F751*'Umrechnungskurse und Konstanten'!$E$15,0)+IF(AND(C751&gt;='Umrechnungskurse und Konstanten'!$C$16,C751&lt;='Umrechnungskurse und Konstanten'!$D$16),F751*'Umrechnungskurse und Konstanten'!$E$16,0)</f>
        <v>0</v>
      </c>
      <c r="J751" s="43">
        <f t="shared" si="34"/>
        <v>0</v>
      </c>
      <c r="K751" s="43">
        <f t="shared" si="35"/>
        <v>0</v>
      </c>
      <c r="L751" s="69" t="str">
        <f>IF(OR(G751='Umrechnungskurse und Konstanten'!$E$21,G751='Umrechnungskurse und Konstanten'!$E$22,G751='Umrechnungskurse und Konstanten'!$E$23),"VSt. Satz ok.","falsche/keine VSt.")</f>
        <v>falsche/keine VSt.</v>
      </c>
      <c r="M751" s="67" t="str">
        <f>IF(AND(C751&gt;='Umrechnungskurse und Konstanten'!$C$14,C751&lt;='Umrechnungskurse und Konstanten'!$D$16),"Periode ok.","falsche Periode")</f>
        <v>falsche Periode</v>
      </c>
    </row>
    <row r="752" spans="2:13" x14ac:dyDescent="0.3">
      <c r="B752" s="56"/>
      <c r="C752" s="38"/>
      <c r="D752" s="38"/>
      <c r="E752" s="45"/>
      <c r="F752" s="40"/>
      <c r="G752" s="52"/>
      <c r="H752" s="42">
        <f t="shared" si="33"/>
        <v>0</v>
      </c>
      <c r="I752" s="43">
        <f>IF(AND(C752&gt;='Umrechnungskurse und Konstanten'!$C$5,C752&lt;='Umrechnungskurse und Konstanten'!$D$5),F752*'Umrechnungskurse und Konstanten'!$E$5,0)+IF(AND(C752&gt;='Umrechnungskurse und Konstanten'!$C$6,C752&lt;='Umrechnungskurse und Konstanten'!$D$6),F752*'Umrechnungskurse und Konstanten'!$E$6,0)+IF(AND(C752&gt;='Umrechnungskurse und Konstanten'!$C$7,C752&lt;='Umrechnungskurse und Konstanten'!$D$7),F752*'Umrechnungskurse und Konstanten'!$E$7,0)+IF(AND(C752&gt;='Umrechnungskurse und Konstanten'!$C$8,C752&lt;='Umrechnungskurse und Konstanten'!$D$8),F752*'Umrechnungskurse und Konstanten'!$E$8,0)+IF(AND(C752&gt;='Umrechnungskurse und Konstanten'!$C$9,C752&lt;='Umrechnungskurse und Konstanten'!$D$9),F752*'Umrechnungskurse und Konstanten'!$E$9,0)+IF(AND(C752&gt;='Umrechnungskurse und Konstanten'!$C$10,C752&lt;='Umrechnungskurse und Konstanten'!$D$10),F752*'Umrechnungskurse und Konstanten'!$E$10,0)+IF(AND(C752&gt;='Umrechnungskurse und Konstanten'!$C$11,C752&lt;='Umrechnungskurse und Konstanten'!$D$11),F752*'Umrechnungskurse und Konstanten'!$E$11,0)+IF(AND(C752&gt;='Umrechnungskurse und Konstanten'!$C$12,C752&lt;='Umrechnungskurse und Konstanten'!$D$12),F752*'Umrechnungskurse und Konstanten'!$E$12,0)+IF(AND(C752&gt;='Umrechnungskurse und Konstanten'!$C$13,C752&lt;='Umrechnungskurse und Konstanten'!$D$13),F752*'Umrechnungskurse und Konstanten'!$E$13,0)+IF(AND(C752&gt;='Umrechnungskurse und Konstanten'!$C$14,C752&lt;='Umrechnungskurse und Konstanten'!$D$14),F752*'Umrechnungskurse und Konstanten'!$E$14,0)+IF(AND(C752&gt;='Umrechnungskurse und Konstanten'!$C$15,C752&lt;='Umrechnungskurse und Konstanten'!$D$15),F752*'Umrechnungskurse und Konstanten'!$E$15,0)+IF(AND(C752&gt;='Umrechnungskurse und Konstanten'!$C$16,C752&lt;='Umrechnungskurse und Konstanten'!$D$16),F752*'Umrechnungskurse und Konstanten'!$E$16,0)</f>
        <v>0</v>
      </c>
      <c r="J752" s="43">
        <f t="shared" si="34"/>
        <v>0</v>
      </c>
      <c r="K752" s="43">
        <f t="shared" si="35"/>
        <v>0</v>
      </c>
      <c r="L752" s="69" t="str">
        <f>IF(OR(G752='Umrechnungskurse und Konstanten'!$E$21,G752='Umrechnungskurse und Konstanten'!$E$22,G752='Umrechnungskurse und Konstanten'!$E$23),"VSt. Satz ok.","falsche/keine VSt.")</f>
        <v>falsche/keine VSt.</v>
      </c>
      <c r="M752" s="67" t="str">
        <f>IF(AND(C752&gt;='Umrechnungskurse und Konstanten'!$C$14,C752&lt;='Umrechnungskurse und Konstanten'!$D$16),"Periode ok.","falsche Periode")</f>
        <v>falsche Periode</v>
      </c>
    </row>
    <row r="753" spans="2:13" x14ac:dyDescent="0.3">
      <c r="B753" s="56"/>
      <c r="C753" s="38"/>
      <c r="D753" s="38"/>
      <c r="E753" s="45"/>
      <c r="F753" s="40"/>
      <c r="G753" s="52"/>
      <c r="H753" s="42">
        <f t="shared" si="33"/>
        <v>0</v>
      </c>
      <c r="I753" s="43">
        <f>IF(AND(C753&gt;='Umrechnungskurse und Konstanten'!$C$5,C753&lt;='Umrechnungskurse und Konstanten'!$D$5),F753*'Umrechnungskurse und Konstanten'!$E$5,0)+IF(AND(C753&gt;='Umrechnungskurse und Konstanten'!$C$6,C753&lt;='Umrechnungskurse und Konstanten'!$D$6),F753*'Umrechnungskurse und Konstanten'!$E$6,0)+IF(AND(C753&gt;='Umrechnungskurse und Konstanten'!$C$7,C753&lt;='Umrechnungskurse und Konstanten'!$D$7),F753*'Umrechnungskurse und Konstanten'!$E$7,0)+IF(AND(C753&gt;='Umrechnungskurse und Konstanten'!$C$8,C753&lt;='Umrechnungskurse und Konstanten'!$D$8),F753*'Umrechnungskurse und Konstanten'!$E$8,0)+IF(AND(C753&gt;='Umrechnungskurse und Konstanten'!$C$9,C753&lt;='Umrechnungskurse und Konstanten'!$D$9),F753*'Umrechnungskurse und Konstanten'!$E$9,0)+IF(AND(C753&gt;='Umrechnungskurse und Konstanten'!$C$10,C753&lt;='Umrechnungskurse und Konstanten'!$D$10),F753*'Umrechnungskurse und Konstanten'!$E$10,0)+IF(AND(C753&gt;='Umrechnungskurse und Konstanten'!$C$11,C753&lt;='Umrechnungskurse und Konstanten'!$D$11),F753*'Umrechnungskurse und Konstanten'!$E$11,0)+IF(AND(C753&gt;='Umrechnungskurse und Konstanten'!$C$12,C753&lt;='Umrechnungskurse und Konstanten'!$D$12),F753*'Umrechnungskurse und Konstanten'!$E$12,0)+IF(AND(C753&gt;='Umrechnungskurse und Konstanten'!$C$13,C753&lt;='Umrechnungskurse und Konstanten'!$D$13),F753*'Umrechnungskurse und Konstanten'!$E$13,0)+IF(AND(C753&gt;='Umrechnungskurse und Konstanten'!$C$14,C753&lt;='Umrechnungskurse und Konstanten'!$D$14),F753*'Umrechnungskurse und Konstanten'!$E$14,0)+IF(AND(C753&gt;='Umrechnungskurse und Konstanten'!$C$15,C753&lt;='Umrechnungskurse und Konstanten'!$D$15),F753*'Umrechnungskurse und Konstanten'!$E$15,0)+IF(AND(C753&gt;='Umrechnungskurse und Konstanten'!$C$16,C753&lt;='Umrechnungskurse und Konstanten'!$D$16),F753*'Umrechnungskurse und Konstanten'!$E$16,0)</f>
        <v>0</v>
      </c>
      <c r="J753" s="43">
        <f t="shared" si="34"/>
        <v>0</v>
      </c>
      <c r="K753" s="43">
        <f t="shared" si="35"/>
        <v>0</v>
      </c>
      <c r="L753" s="69" t="str">
        <f>IF(OR(G753='Umrechnungskurse und Konstanten'!$E$21,G753='Umrechnungskurse und Konstanten'!$E$22,G753='Umrechnungskurse und Konstanten'!$E$23),"VSt. Satz ok.","falsche/keine VSt.")</f>
        <v>falsche/keine VSt.</v>
      </c>
      <c r="M753" s="67" t="str">
        <f>IF(AND(C753&gt;='Umrechnungskurse und Konstanten'!$C$14,C753&lt;='Umrechnungskurse und Konstanten'!$D$16),"Periode ok.","falsche Periode")</f>
        <v>falsche Periode</v>
      </c>
    </row>
    <row r="754" spans="2:13" x14ac:dyDescent="0.3">
      <c r="B754" s="56"/>
      <c r="C754" s="38"/>
      <c r="D754" s="38"/>
      <c r="E754" s="45"/>
      <c r="F754" s="40"/>
      <c r="G754" s="52"/>
      <c r="H754" s="42">
        <f t="shared" si="33"/>
        <v>0</v>
      </c>
      <c r="I754" s="43">
        <f>IF(AND(C754&gt;='Umrechnungskurse und Konstanten'!$C$5,C754&lt;='Umrechnungskurse und Konstanten'!$D$5),F754*'Umrechnungskurse und Konstanten'!$E$5,0)+IF(AND(C754&gt;='Umrechnungskurse und Konstanten'!$C$6,C754&lt;='Umrechnungskurse und Konstanten'!$D$6),F754*'Umrechnungskurse und Konstanten'!$E$6,0)+IF(AND(C754&gt;='Umrechnungskurse und Konstanten'!$C$7,C754&lt;='Umrechnungskurse und Konstanten'!$D$7),F754*'Umrechnungskurse und Konstanten'!$E$7,0)+IF(AND(C754&gt;='Umrechnungskurse und Konstanten'!$C$8,C754&lt;='Umrechnungskurse und Konstanten'!$D$8),F754*'Umrechnungskurse und Konstanten'!$E$8,0)+IF(AND(C754&gt;='Umrechnungskurse und Konstanten'!$C$9,C754&lt;='Umrechnungskurse und Konstanten'!$D$9),F754*'Umrechnungskurse und Konstanten'!$E$9,0)+IF(AND(C754&gt;='Umrechnungskurse und Konstanten'!$C$10,C754&lt;='Umrechnungskurse und Konstanten'!$D$10),F754*'Umrechnungskurse und Konstanten'!$E$10,0)+IF(AND(C754&gt;='Umrechnungskurse und Konstanten'!$C$11,C754&lt;='Umrechnungskurse und Konstanten'!$D$11),F754*'Umrechnungskurse und Konstanten'!$E$11,0)+IF(AND(C754&gt;='Umrechnungskurse und Konstanten'!$C$12,C754&lt;='Umrechnungskurse und Konstanten'!$D$12),F754*'Umrechnungskurse und Konstanten'!$E$12,0)+IF(AND(C754&gt;='Umrechnungskurse und Konstanten'!$C$13,C754&lt;='Umrechnungskurse und Konstanten'!$D$13),F754*'Umrechnungskurse und Konstanten'!$E$13,0)+IF(AND(C754&gt;='Umrechnungskurse und Konstanten'!$C$14,C754&lt;='Umrechnungskurse und Konstanten'!$D$14),F754*'Umrechnungskurse und Konstanten'!$E$14,0)+IF(AND(C754&gt;='Umrechnungskurse und Konstanten'!$C$15,C754&lt;='Umrechnungskurse und Konstanten'!$D$15),F754*'Umrechnungskurse und Konstanten'!$E$15,0)+IF(AND(C754&gt;='Umrechnungskurse und Konstanten'!$C$16,C754&lt;='Umrechnungskurse und Konstanten'!$D$16),F754*'Umrechnungskurse und Konstanten'!$E$16,0)</f>
        <v>0</v>
      </c>
      <c r="J754" s="43">
        <f t="shared" si="34"/>
        <v>0</v>
      </c>
      <c r="K754" s="43">
        <f t="shared" si="35"/>
        <v>0</v>
      </c>
      <c r="L754" s="69" t="str">
        <f>IF(OR(G754='Umrechnungskurse und Konstanten'!$E$21,G754='Umrechnungskurse und Konstanten'!$E$22,G754='Umrechnungskurse und Konstanten'!$E$23),"VSt. Satz ok.","falsche/keine VSt.")</f>
        <v>falsche/keine VSt.</v>
      </c>
      <c r="M754" s="67" t="str">
        <f>IF(AND(C754&gt;='Umrechnungskurse und Konstanten'!$C$14,C754&lt;='Umrechnungskurse und Konstanten'!$D$16),"Periode ok.","falsche Periode")</f>
        <v>falsche Periode</v>
      </c>
    </row>
    <row r="755" spans="2:13" x14ac:dyDescent="0.3">
      <c r="B755" s="56"/>
      <c r="C755" s="38"/>
      <c r="D755" s="38"/>
      <c r="E755" s="45"/>
      <c r="F755" s="40"/>
      <c r="G755" s="52"/>
      <c r="H755" s="42">
        <f t="shared" si="33"/>
        <v>0</v>
      </c>
      <c r="I755" s="43">
        <f>IF(AND(C755&gt;='Umrechnungskurse und Konstanten'!$C$5,C755&lt;='Umrechnungskurse und Konstanten'!$D$5),F755*'Umrechnungskurse und Konstanten'!$E$5,0)+IF(AND(C755&gt;='Umrechnungskurse und Konstanten'!$C$6,C755&lt;='Umrechnungskurse und Konstanten'!$D$6),F755*'Umrechnungskurse und Konstanten'!$E$6,0)+IF(AND(C755&gt;='Umrechnungskurse und Konstanten'!$C$7,C755&lt;='Umrechnungskurse und Konstanten'!$D$7),F755*'Umrechnungskurse und Konstanten'!$E$7,0)+IF(AND(C755&gt;='Umrechnungskurse und Konstanten'!$C$8,C755&lt;='Umrechnungskurse und Konstanten'!$D$8),F755*'Umrechnungskurse und Konstanten'!$E$8,0)+IF(AND(C755&gt;='Umrechnungskurse und Konstanten'!$C$9,C755&lt;='Umrechnungskurse und Konstanten'!$D$9),F755*'Umrechnungskurse und Konstanten'!$E$9,0)+IF(AND(C755&gt;='Umrechnungskurse und Konstanten'!$C$10,C755&lt;='Umrechnungskurse und Konstanten'!$D$10),F755*'Umrechnungskurse und Konstanten'!$E$10,0)+IF(AND(C755&gt;='Umrechnungskurse und Konstanten'!$C$11,C755&lt;='Umrechnungskurse und Konstanten'!$D$11),F755*'Umrechnungskurse und Konstanten'!$E$11,0)+IF(AND(C755&gt;='Umrechnungskurse und Konstanten'!$C$12,C755&lt;='Umrechnungskurse und Konstanten'!$D$12),F755*'Umrechnungskurse und Konstanten'!$E$12,0)+IF(AND(C755&gt;='Umrechnungskurse und Konstanten'!$C$13,C755&lt;='Umrechnungskurse und Konstanten'!$D$13),F755*'Umrechnungskurse und Konstanten'!$E$13,0)+IF(AND(C755&gt;='Umrechnungskurse und Konstanten'!$C$14,C755&lt;='Umrechnungskurse und Konstanten'!$D$14),F755*'Umrechnungskurse und Konstanten'!$E$14,0)+IF(AND(C755&gt;='Umrechnungskurse und Konstanten'!$C$15,C755&lt;='Umrechnungskurse und Konstanten'!$D$15),F755*'Umrechnungskurse und Konstanten'!$E$15,0)+IF(AND(C755&gt;='Umrechnungskurse und Konstanten'!$C$16,C755&lt;='Umrechnungskurse und Konstanten'!$D$16),F755*'Umrechnungskurse und Konstanten'!$E$16,0)</f>
        <v>0</v>
      </c>
      <c r="J755" s="43">
        <f t="shared" si="34"/>
        <v>0</v>
      </c>
      <c r="K755" s="43">
        <f t="shared" si="35"/>
        <v>0</v>
      </c>
      <c r="L755" s="69" t="str">
        <f>IF(OR(G755='Umrechnungskurse und Konstanten'!$E$21,G755='Umrechnungskurse und Konstanten'!$E$22,G755='Umrechnungskurse und Konstanten'!$E$23),"VSt. Satz ok.","falsche/keine VSt.")</f>
        <v>falsche/keine VSt.</v>
      </c>
      <c r="M755" s="67" t="str">
        <f>IF(AND(C755&gt;='Umrechnungskurse und Konstanten'!$C$14,C755&lt;='Umrechnungskurse und Konstanten'!$D$16),"Periode ok.","falsche Periode")</f>
        <v>falsche Periode</v>
      </c>
    </row>
    <row r="756" spans="2:13" x14ac:dyDescent="0.3">
      <c r="B756" s="56"/>
      <c r="C756" s="38"/>
      <c r="D756" s="38"/>
      <c r="E756" s="45"/>
      <c r="F756" s="40"/>
      <c r="G756" s="52"/>
      <c r="H756" s="42">
        <f t="shared" si="33"/>
        <v>0</v>
      </c>
      <c r="I756" s="43">
        <f>IF(AND(C756&gt;='Umrechnungskurse und Konstanten'!$C$5,C756&lt;='Umrechnungskurse und Konstanten'!$D$5),F756*'Umrechnungskurse und Konstanten'!$E$5,0)+IF(AND(C756&gt;='Umrechnungskurse und Konstanten'!$C$6,C756&lt;='Umrechnungskurse und Konstanten'!$D$6),F756*'Umrechnungskurse und Konstanten'!$E$6,0)+IF(AND(C756&gt;='Umrechnungskurse und Konstanten'!$C$7,C756&lt;='Umrechnungskurse und Konstanten'!$D$7),F756*'Umrechnungskurse und Konstanten'!$E$7,0)+IF(AND(C756&gt;='Umrechnungskurse und Konstanten'!$C$8,C756&lt;='Umrechnungskurse und Konstanten'!$D$8),F756*'Umrechnungskurse und Konstanten'!$E$8,0)+IF(AND(C756&gt;='Umrechnungskurse und Konstanten'!$C$9,C756&lt;='Umrechnungskurse und Konstanten'!$D$9),F756*'Umrechnungskurse und Konstanten'!$E$9,0)+IF(AND(C756&gt;='Umrechnungskurse und Konstanten'!$C$10,C756&lt;='Umrechnungskurse und Konstanten'!$D$10),F756*'Umrechnungskurse und Konstanten'!$E$10,0)+IF(AND(C756&gt;='Umrechnungskurse und Konstanten'!$C$11,C756&lt;='Umrechnungskurse und Konstanten'!$D$11),F756*'Umrechnungskurse und Konstanten'!$E$11,0)+IF(AND(C756&gt;='Umrechnungskurse und Konstanten'!$C$12,C756&lt;='Umrechnungskurse und Konstanten'!$D$12),F756*'Umrechnungskurse und Konstanten'!$E$12,0)+IF(AND(C756&gt;='Umrechnungskurse und Konstanten'!$C$13,C756&lt;='Umrechnungskurse und Konstanten'!$D$13),F756*'Umrechnungskurse und Konstanten'!$E$13,0)+IF(AND(C756&gt;='Umrechnungskurse und Konstanten'!$C$14,C756&lt;='Umrechnungskurse und Konstanten'!$D$14),F756*'Umrechnungskurse und Konstanten'!$E$14,0)+IF(AND(C756&gt;='Umrechnungskurse und Konstanten'!$C$15,C756&lt;='Umrechnungskurse und Konstanten'!$D$15),F756*'Umrechnungskurse und Konstanten'!$E$15,0)+IF(AND(C756&gt;='Umrechnungskurse und Konstanten'!$C$16,C756&lt;='Umrechnungskurse und Konstanten'!$D$16),F756*'Umrechnungskurse und Konstanten'!$E$16,0)</f>
        <v>0</v>
      </c>
      <c r="J756" s="43">
        <f t="shared" si="34"/>
        <v>0</v>
      </c>
      <c r="K756" s="43">
        <f t="shared" si="35"/>
        <v>0</v>
      </c>
      <c r="L756" s="69" t="str">
        <f>IF(OR(G756='Umrechnungskurse und Konstanten'!$E$21,G756='Umrechnungskurse und Konstanten'!$E$22,G756='Umrechnungskurse und Konstanten'!$E$23),"VSt. Satz ok.","falsche/keine VSt.")</f>
        <v>falsche/keine VSt.</v>
      </c>
      <c r="M756" s="67" t="str">
        <f>IF(AND(C756&gt;='Umrechnungskurse und Konstanten'!$C$14,C756&lt;='Umrechnungskurse und Konstanten'!$D$16),"Periode ok.","falsche Periode")</f>
        <v>falsche Periode</v>
      </c>
    </row>
    <row r="757" spans="2:13" x14ac:dyDescent="0.3">
      <c r="B757" s="56"/>
      <c r="C757" s="38"/>
      <c r="D757" s="38"/>
      <c r="E757" s="45"/>
      <c r="F757" s="40"/>
      <c r="G757" s="52"/>
      <c r="H757" s="42">
        <f t="shared" si="33"/>
        <v>0</v>
      </c>
      <c r="I757" s="43">
        <f>IF(AND(C757&gt;='Umrechnungskurse und Konstanten'!$C$5,C757&lt;='Umrechnungskurse und Konstanten'!$D$5),F757*'Umrechnungskurse und Konstanten'!$E$5,0)+IF(AND(C757&gt;='Umrechnungskurse und Konstanten'!$C$6,C757&lt;='Umrechnungskurse und Konstanten'!$D$6),F757*'Umrechnungskurse und Konstanten'!$E$6,0)+IF(AND(C757&gt;='Umrechnungskurse und Konstanten'!$C$7,C757&lt;='Umrechnungskurse und Konstanten'!$D$7),F757*'Umrechnungskurse und Konstanten'!$E$7,0)+IF(AND(C757&gt;='Umrechnungskurse und Konstanten'!$C$8,C757&lt;='Umrechnungskurse und Konstanten'!$D$8),F757*'Umrechnungskurse und Konstanten'!$E$8,0)+IF(AND(C757&gt;='Umrechnungskurse und Konstanten'!$C$9,C757&lt;='Umrechnungskurse und Konstanten'!$D$9),F757*'Umrechnungskurse und Konstanten'!$E$9,0)+IF(AND(C757&gt;='Umrechnungskurse und Konstanten'!$C$10,C757&lt;='Umrechnungskurse und Konstanten'!$D$10),F757*'Umrechnungskurse und Konstanten'!$E$10,0)+IF(AND(C757&gt;='Umrechnungskurse und Konstanten'!$C$11,C757&lt;='Umrechnungskurse und Konstanten'!$D$11),F757*'Umrechnungskurse und Konstanten'!$E$11,0)+IF(AND(C757&gt;='Umrechnungskurse und Konstanten'!$C$12,C757&lt;='Umrechnungskurse und Konstanten'!$D$12),F757*'Umrechnungskurse und Konstanten'!$E$12,0)+IF(AND(C757&gt;='Umrechnungskurse und Konstanten'!$C$13,C757&lt;='Umrechnungskurse und Konstanten'!$D$13),F757*'Umrechnungskurse und Konstanten'!$E$13,0)+IF(AND(C757&gt;='Umrechnungskurse und Konstanten'!$C$14,C757&lt;='Umrechnungskurse und Konstanten'!$D$14),F757*'Umrechnungskurse und Konstanten'!$E$14,0)+IF(AND(C757&gt;='Umrechnungskurse und Konstanten'!$C$15,C757&lt;='Umrechnungskurse und Konstanten'!$D$15),F757*'Umrechnungskurse und Konstanten'!$E$15,0)+IF(AND(C757&gt;='Umrechnungskurse und Konstanten'!$C$16,C757&lt;='Umrechnungskurse und Konstanten'!$D$16),F757*'Umrechnungskurse und Konstanten'!$E$16,0)</f>
        <v>0</v>
      </c>
      <c r="J757" s="43">
        <f t="shared" si="34"/>
        <v>0</v>
      </c>
      <c r="K757" s="43">
        <f t="shared" si="35"/>
        <v>0</v>
      </c>
      <c r="L757" s="69" t="str">
        <f>IF(OR(G757='Umrechnungskurse und Konstanten'!$E$21,G757='Umrechnungskurse und Konstanten'!$E$22,G757='Umrechnungskurse und Konstanten'!$E$23),"VSt. Satz ok.","falsche/keine VSt.")</f>
        <v>falsche/keine VSt.</v>
      </c>
      <c r="M757" s="67" t="str">
        <f>IF(AND(C757&gt;='Umrechnungskurse und Konstanten'!$C$14,C757&lt;='Umrechnungskurse und Konstanten'!$D$16),"Periode ok.","falsche Periode")</f>
        <v>falsche Periode</v>
      </c>
    </row>
    <row r="758" spans="2:13" x14ac:dyDescent="0.3">
      <c r="B758" s="56"/>
      <c r="C758" s="38"/>
      <c r="D758" s="38"/>
      <c r="E758" s="45"/>
      <c r="F758" s="40"/>
      <c r="G758" s="52"/>
      <c r="H758" s="42">
        <f t="shared" si="33"/>
        <v>0</v>
      </c>
      <c r="I758" s="43">
        <f>IF(AND(C758&gt;='Umrechnungskurse und Konstanten'!$C$5,C758&lt;='Umrechnungskurse und Konstanten'!$D$5),F758*'Umrechnungskurse und Konstanten'!$E$5,0)+IF(AND(C758&gt;='Umrechnungskurse und Konstanten'!$C$6,C758&lt;='Umrechnungskurse und Konstanten'!$D$6),F758*'Umrechnungskurse und Konstanten'!$E$6,0)+IF(AND(C758&gt;='Umrechnungskurse und Konstanten'!$C$7,C758&lt;='Umrechnungskurse und Konstanten'!$D$7),F758*'Umrechnungskurse und Konstanten'!$E$7,0)+IF(AND(C758&gt;='Umrechnungskurse und Konstanten'!$C$8,C758&lt;='Umrechnungskurse und Konstanten'!$D$8),F758*'Umrechnungskurse und Konstanten'!$E$8,0)+IF(AND(C758&gt;='Umrechnungskurse und Konstanten'!$C$9,C758&lt;='Umrechnungskurse und Konstanten'!$D$9),F758*'Umrechnungskurse und Konstanten'!$E$9,0)+IF(AND(C758&gt;='Umrechnungskurse und Konstanten'!$C$10,C758&lt;='Umrechnungskurse und Konstanten'!$D$10),F758*'Umrechnungskurse und Konstanten'!$E$10,0)+IF(AND(C758&gt;='Umrechnungskurse und Konstanten'!$C$11,C758&lt;='Umrechnungskurse und Konstanten'!$D$11),F758*'Umrechnungskurse und Konstanten'!$E$11,0)+IF(AND(C758&gt;='Umrechnungskurse und Konstanten'!$C$12,C758&lt;='Umrechnungskurse und Konstanten'!$D$12),F758*'Umrechnungskurse und Konstanten'!$E$12,0)+IF(AND(C758&gt;='Umrechnungskurse und Konstanten'!$C$13,C758&lt;='Umrechnungskurse und Konstanten'!$D$13),F758*'Umrechnungskurse und Konstanten'!$E$13,0)+IF(AND(C758&gt;='Umrechnungskurse und Konstanten'!$C$14,C758&lt;='Umrechnungskurse und Konstanten'!$D$14),F758*'Umrechnungskurse und Konstanten'!$E$14,0)+IF(AND(C758&gt;='Umrechnungskurse und Konstanten'!$C$15,C758&lt;='Umrechnungskurse und Konstanten'!$D$15),F758*'Umrechnungskurse und Konstanten'!$E$15,0)+IF(AND(C758&gt;='Umrechnungskurse und Konstanten'!$C$16,C758&lt;='Umrechnungskurse und Konstanten'!$D$16),F758*'Umrechnungskurse und Konstanten'!$E$16,0)</f>
        <v>0</v>
      </c>
      <c r="J758" s="43">
        <f t="shared" si="34"/>
        <v>0</v>
      </c>
      <c r="K758" s="43">
        <f t="shared" si="35"/>
        <v>0</v>
      </c>
      <c r="L758" s="69" t="str">
        <f>IF(OR(G758='Umrechnungskurse und Konstanten'!$E$21,G758='Umrechnungskurse und Konstanten'!$E$22,G758='Umrechnungskurse und Konstanten'!$E$23),"VSt. Satz ok.","falsche/keine VSt.")</f>
        <v>falsche/keine VSt.</v>
      </c>
      <c r="M758" s="67" t="str">
        <f>IF(AND(C758&gt;='Umrechnungskurse und Konstanten'!$C$14,C758&lt;='Umrechnungskurse und Konstanten'!$D$16),"Periode ok.","falsche Periode")</f>
        <v>falsche Periode</v>
      </c>
    </row>
    <row r="759" spans="2:13" x14ac:dyDescent="0.3">
      <c r="B759" s="56"/>
      <c r="C759" s="38"/>
      <c r="D759" s="38"/>
      <c r="E759" s="45"/>
      <c r="F759" s="40"/>
      <c r="G759" s="52"/>
      <c r="H759" s="42">
        <f t="shared" si="33"/>
        <v>0</v>
      </c>
      <c r="I759" s="43">
        <f>IF(AND(C759&gt;='Umrechnungskurse und Konstanten'!$C$5,C759&lt;='Umrechnungskurse und Konstanten'!$D$5),F759*'Umrechnungskurse und Konstanten'!$E$5,0)+IF(AND(C759&gt;='Umrechnungskurse und Konstanten'!$C$6,C759&lt;='Umrechnungskurse und Konstanten'!$D$6),F759*'Umrechnungskurse und Konstanten'!$E$6,0)+IF(AND(C759&gt;='Umrechnungskurse und Konstanten'!$C$7,C759&lt;='Umrechnungskurse und Konstanten'!$D$7),F759*'Umrechnungskurse und Konstanten'!$E$7,0)+IF(AND(C759&gt;='Umrechnungskurse und Konstanten'!$C$8,C759&lt;='Umrechnungskurse und Konstanten'!$D$8),F759*'Umrechnungskurse und Konstanten'!$E$8,0)+IF(AND(C759&gt;='Umrechnungskurse und Konstanten'!$C$9,C759&lt;='Umrechnungskurse und Konstanten'!$D$9),F759*'Umrechnungskurse und Konstanten'!$E$9,0)+IF(AND(C759&gt;='Umrechnungskurse und Konstanten'!$C$10,C759&lt;='Umrechnungskurse und Konstanten'!$D$10),F759*'Umrechnungskurse und Konstanten'!$E$10,0)+IF(AND(C759&gt;='Umrechnungskurse und Konstanten'!$C$11,C759&lt;='Umrechnungskurse und Konstanten'!$D$11),F759*'Umrechnungskurse und Konstanten'!$E$11,0)+IF(AND(C759&gt;='Umrechnungskurse und Konstanten'!$C$12,C759&lt;='Umrechnungskurse und Konstanten'!$D$12),F759*'Umrechnungskurse und Konstanten'!$E$12,0)+IF(AND(C759&gt;='Umrechnungskurse und Konstanten'!$C$13,C759&lt;='Umrechnungskurse und Konstanten'!$D$13),F759*'Umrechnungskurse und Konstanten'!$E$13,0)+IF(AND(C759&gt;='Umrechnungskurse und Konstanten'!$C$14,C759&lt;='Umrechnungskurse und Konstanten'!$D$14),F759*'Umrechnungskurse und Konstanten'!$E$14,0)+IF(AND(C759&gt;='Umrechnungskurse und Konstanten'!$C$15,C759&lt;='Umrechnungskurse und Konstanten'!$D$15),F759*'Umrechnungskurse und Konstanten'!$E$15,0)+IF(AND(C759&gt;='Umrechnungskurse und Konstanten'!$C$16,C759&lt;='Umrechnungskurse und Konstanten'!$D$16),F759*'Umrechnungskurse und Konstanten'!$E$16,0)</f>
        <v>0</v>
      </c>
      <c r="J759" s="43">
        <f t="shared" si="34"/>
        <v>0</v>
      </c>
      <c r="K759" s="43">
        <f t="shared" si="35"/>
        <v>0</v>
      </c>
      <c r="L759" s="69" t="str">
        <f>IF(OR(G759='Umrechnungskurse und Konstanten'!$E$21,G759='Umrechnungskurse und Konstanten'!$E$22,G759='Umrechnungskurse und Konstanten'!$E$23),"VSt. Satz ok.","falsche/keine VSt.")</f>
        <v>falsche/keine VSt.</v>
      </c>
      <c r="M759" s="67" t="str">
        <f>IF(AND(C759&gt;='Umrechnungskurse und Konstanten'!$C$14,C759&lt;='Umrechnungskurse und Konstanten'!$D$16),"Periode ok.","falsche Periode")</f>
        <v>falsche Periode</v>
      </c>
    </row>
    <row r="760" spans="2:13" x14ac:dyDescent="0.3">
      <c r="B760" s="56"/>
      <c r="C760" s="38"/>
      <c r="D760" s="38"/>
      <c r="E760" s="45"/>
      <c r="F760" s="40"/>
      <c r="G760" s="52"/>
      <c r="H760" s="42">
        <f t="shared" si="33"/>
        <v>0</v>
      </c>
      <c r="I760" s="43">
        <f>IF(AND(C760&gt;='Umrechnungskurse und Konstanten'!$C$5,C760&lt;='Umrechnungskurse und Konstanten'!$D$5),F760*'Umrechnungskurse und Konstanten'!$E$5,0)+IF(AND(C760&gt;='Umrechnungskurse und Konstanten'!$C$6,C760&lt;='Umrechnungskurse und Konstanten'!$D$6),F760*'Umrechnungskurse und Konstanten'!$E$6,0)+IF(AND(C760&gt;='Umrechnungskurse und Konstanten'!$C$7,C760&lt;='Umrechnungskurse und Konstanten'!$D$7),F760*'Umrechnungskurse und Konstanten'!$E$7,0)+IF(AND(C760&gt;='Umrechnungskurse und Konstanten'!$C$8,C760&lt;='Umrechnungskurse und Konstanten'!$D$8),F760*'Umrechnungskurse und Konstanten'!$E$8,0)+IF(AND(C760&gt;='Umrechnungskurse und Konstanten'!$C$9,C760&lt;='Umrechnungskurse und Konstanten'!$D$9),F760*'Umrechnungskurse und Konstanten'!$E$9,0)+IF(AND(C760&gt;='Umrechnungskurse und Konstanten'!$C$10,C760&lt;='Umrechnungskurse und Konstanten'!$D$10),F760*'Umrechnungskurse und Konstanten'!$E$10,0)+IF(AND(C760&gt;='Umrechnungskurse und Konstanten'!$C$11,C760&lt;='Umrechnungskurse und Konstanten'!$D$11),F760*'Umrechnungskurse und Konstanten'!$E$11,0)+IF(AND(C760&gt;='Umrechnungskurse und Konstanten'!$C$12,C760&lt;='Umrechnungskurse und Konstanten'!$D$12),F760*'Umrechnungskurse und Konstanten'!$E$12,0)+IF(AND(C760&gt;='Umrechnungskurse und Konstanten'!$C$13,C760&lt;='Umrechnungskurse und Konstanten'!$D$13),F760*'Umrechnungskurse und Konstanten'!$E$13,0)+IF(AND(C760&gt;='Umrechnungskurse und Konstanten'!$C$14,C760&lt;='Umrechnungskurse und Konstanten'!$D$14),F760*'Umrechnungskurse und Konstanten'!$E$14,0)+IF(AND(C760&gt;='Umrechnungskurse und Konstanten'!$C$15,C760&lt;='Umrechnungskurse und Konstanten'!$D$15),F760*'Umrechnungskurse und Konstanten'!$E$15,0)+IF(AND(C760&gt;='Umrechnungskurse und Konstanten'!$C$16,C760&lt;='Umrechnungskurse und Konstanten'!$D$16),F760*'Umrechnungskurse und Konstanten'!$E$16,0)</f>
        <v>0</v>
      </c>
      <c r="J760" s="43">
        <f t="shared" si="34"/>
        <v>0</v>
      </c>
      <c r="K760" s="43">
        <f t="shared" si="35"/>
        <v>0</v>
      </c>
      <c r="L760" s="69" t="str">
        <f>IF(OR(G760='Umrechnungskurse und Konstanten'!$E$21,G760='Umrechnungskurse und Konstanten'!$E$22,G760='Umrechnungskurse und Konstanten'!$E$23),"VSt. Satz ok.","falsche/keine VSt.")</f>
        <v>falsche/keine VSt.</v>
      </c>
      <c r="M760" s="67" t="str">
        <f>IF(AND(C760&gt;='Umrechnungskurse und Konstanten'!$C$14,C760&lt;='Umrechnungskurse und Konstanten'!$D$16),"Periode ok.","falsche Periode")</f>
        <v>falsche Periode</v>
      </c>
    </row>
    <row r="761" spans="2:13" x14ac:dyDescent="0.3">
      <c r="B761" s="56"/>
      <c r="C761" s="38"/>
      <c r="D761" s="38"/>
      <c r="E761" s="45"/>
      <c r="F761" s="40"/>
      <c r="G761" s="52"/>
      <c r="H761" s="42">
        <f t="shared" si="33"/>
        <v>0</v>
      </c>
      <c r="I761" s="43">
        <f>IF(AND(C761&gt;='Umrechnungskurse und Konstanten'!$C$5,C761&lt;='Umrechnungskurse und Konstanten'!$D$5),F761*'Umrechnungskurse und Konstanten'!$E$5,0)+IF(AND(C761&gt;='Umrechnungskurse und Konstanten'!$C$6,C761&lt;='Umrechnungskurse und Konstanten'!$D$6),F761*'Umrechnungskurse und Konstanten'!$E$6,0)+IF(AND(C761&gt;='Umrechnungskurse und Konstanten'!$C$7,C761&lt;='Umrechnungskurse und Konstanten'!$D$7),F761*'Umrechnungskurse und Konstanten'!$E$7,0)+IF(AND(C761&gt;='Umrechnungskurse und Konstanten'!$C$8,C761&lt;='Umrechnungskurse und Konstanten'!$D$8),F761*'Umrechnungskurse und Konstanten'!$E$8,0)+IF(AND(C761&gt;='Umrechnungskurse und Konstanten'!$C$9,C761&lt;='Umrechnungskurse und Konstanten'!$D$9),F761*'Umrechnungskurse und Konstanten'!$E$9,0)+IF(AND(C761&gt;='Umrechnungskurse und Konstanten'!$C$10,C761&lt;='Umrechnungskurse und Konstanten'!$D$10),F761*'Umrechnungskurse und Konstanten'!$E$10,0)+IF(AND(C761&gt;='Umrechnungskurse und Konstanten'!$C$11,C761&lt;='Umrechnungskurse und Konstanten'!$D$11),F761*'Umrechnungskurse und Konstanten'!$E$11,0)+IF(AND(C761&gt;='Umrechnungskurse und Konstanten'!$C$12,C761&lt;='Umrechnungskurse und Konstanten'!$D$12),F761*'Umrechnungskurse und Konstanten'!$E$12,0)+IF(AND(C761&gt;='Umrechnungskurse und Konstanten'!$C$13,C761&lt;='Umrechnungskurse und Konstanten'!$D$13),F761*'Umrechnungskurse und Konstanten'!$E$13,0)+IF(AND(C761&gt;='Umrechnungskurse und Konstanten'!$C$14,C761&lt;='Umrechnungskurse und Konstanten'!$D$14),F761*'Umrechnungskurse und Konstanten'!$E$14,0)+IF(AND(C761&gt;='Umrechnungskurse und Konstanten'!$C$15,C761&lt;='Umrechnungskurse und Konstanten'!$D$15),F761*'Umrechnungskurse und Konstanten'!$E$15,0)+IF(AND(C761&gt;='Umrechnungskurse und Konstanten'!$C$16,C761&lt;='Umrechnungskurse und Konstanten'!$D$16),F761*'Umrechnungskurse und Konstanten'!$E$16,0)</f>
        <v>0</v>
      </c>
      <c r="J761" s="43">
        <f t="shared" si="34"/>
        <v>0</v>
      </c>
      <c r="K761" s="43">
        <f t="shared" si="35"/>
        <v>0</v>
      </c>
      <c r="L761" s="69" t="str">
        <f>IF(OR(G761='Umrechnungskurse und Konstanten'!$E$21,G761='Umrechnungskurse und Konstanten'!$E$22,G761='Umrechnungskurse und Konstanten'!$E$23),"VSt. Satz ok.","falsche/keine VSt.")</f>
        <v>falsche/keine VSt.</v>
      </c>
      <c r="M761" s="67" t="str">
        <f>IF(AND(C761&gt;='Umrechnungskurse und Konstanten'!$C$14,C761&lt;='Umrechnungskurse und Konstanten'!$D$16),"Periode ok.","falsche Periode")</f>
        <v>falsche Periode</v>
      </c>
    </row>
    <row r="762" spans="2:13" x14ac:dyDescent="0.3">
      <c r="B762" s="56"/>
      <c r="C762" s="38"/>
      <c r="D762" s="38"/>
      <c r="E762" s="45"/>
      <c r="F762" s="40"/>
      <c r="G762" s="52"/>
      <c r="H762" s="42">
        <f t="shared" si="33"/>
        <v>0</v>
      </c>
      <c r="I762" s="43">
        <f>IF(AND(C762&gt;='Umrechnungskurse und Konstanten'!$C$5,C762&lt;='Umrechnungskurse und Konstanten'!$D$5),F762*'Umrechnungskurse und Konstanten'!$E$5,0)+IF(AND(C762&gt;='Umrechnungskurse und Konstanten'!$C$6,C762&lt;='Umrechnungskurse und Konstanten'!$D$6),F762*'Umrechnungskurse und Konstanten'!$E$6,0)+IF(AND(C762&gt;='Umrechnungskurse und Konstanten'!$C$7,C762&lt;='Umrechnungskurse und Konstanten'!$D$7),F762*'Umrechnungskurse und Konstanten'!$E$7,0)+IF(AND(C762&gt;='Umrechnungskurse und Konstanten'!$C$8,C762&lt;='Umrechnungskurse und Konstanten'!$D$8),F762*'Umrechnungskurse und Konstanten'!$E$8,0)+IF(AND(C762&gt;='Umrechnungskurse und Konstanten'!$C$9,C762&lt;='Umrechnungskurse und Konstanten'!$D$9),F762*'Umrechnungskurse und Konstanten'!$E$9,0)+IF(AND(C762&gt;='Umrechnungskurse und Konstanten'!$C$10,C762&lt;='Umrechnungskurse und Konstanten'!$D$10),F762*'Umrechnungskurse und Konstanten'!$E$10,0)+IF(AND(C762&gt;='Umrechnungskurse und Konstanten'!$C$11,C762&lt;='Umrechnungskurse und Konstanten'!$D$11),F762*'Umrechnungskurse und Konstanten'!$E$11,0)+IF(AND(C762&gt;='Umrechnungskurse und Konstanten'!$C$12,C762&lt;='Umrechnungskurse und Konstanten'!$D$12),F762*'Umrechnungskurse und Konstanten'!$E$12,0)+IF(AND(C762&gt;='Umrechnungskurse und Konstanten'!$C$13,C762&lt;='Umrechnungskurse und Konstanten'!$D$13),F762*'Umrechnungskurse und Konstanten'!$E$13,0)+IF(AND(C762&gt;='Umrechnungskurse und Konstanten'!$C$14,C762&lt;='Umrechnungskurse und Konstanten'!$D$14),F762*'Umrechnungskurse und Konstanten'!$E$14,0)+IF(AND(C762&gt;='Umrechnungskurse und Konstanten'!$C$15,C762&lt;='Umrechnungskurse und Konstanten'!$D$15),F762*'Umrechnungskurse und Konstanten'!$E$15,0)+IF(AND(C762&gt;='Umrechnungskurse und Konstanten'!$C$16,C762&lt;='Umrechnungskurse und Konstanten'!$D$16),F762*'Umrechnungskurse und Konstanten'!$E$16,0)</f>
        <v>0</v>
      </c>
      <c r="J762" s="43">
        <f t="shared" si="34"/>
        <v>0</v>
      </c>
      <c r="K762" s="43">
        <f t="shared" si="35"/>
        <v>0</v>
      </c>
      <c r="L762" s="69" t="str">
        <f>IF(OR(G762='Umrechnungskurse und Konstanten'!$E$21,G762='Umrechnungskurse und Konstanten'!$E$22,G762='Umrechnungskurse und Konstanten'!$E$23),"VSt. Satz ok.","falsche/keine VSt.")</f>
        <v>falsche/keine VSt.</v>
      </c>
      <c r="M762" s="67" t="str">
        <f>IF(AND(C762&gt;='Umrechnungskurse und Konstanten'!$C$14,C762&lt;='Umrechnungskurse und Konstanten'!$D$16),"Periode ok.","falsche Periode")</f>
        <v>falsche Periode</v>
      </c>
    </row>
    <row r="763" spans="2:13" x14ac:dyDescent="0.3">
      <c r="B763" s="56"/>
      <c r="C763" s="38"/>
      <c r="D763" s="38"/>
      <c r="E763" s="45"/>
      <c r="F763" s="40"/>
      <c r="G763" s="52"/>
      <c r="H763" s="42">
        <f t="shared" si="33"/>
        <v>0</v>
      </c>
      <c r="I763" s="43">
        <f>IF(AND(C763&gt;='Umrechnungskurse und Konstanten'!$C$5,C763&lt;='Umrechnungskurse und Konstanten'!$D$5),F763*'Umrechnungskurse und Konstanten'!$E$5,0)+IF(AND(C763&gt;='Umrechnungskurse und Konstanten'!$C$6,C763&lt;='Umrechnungskurse und Konstanten'!$D$6),F763*'Umrechnungskurse und Konstanten'!$E$6,0)+IF(AND(C763&gt;='Umrechnungskurse und Konstanten'!$C$7,C763&lt;='Umrechnungskurse und Konstanten'!$D$7),F763*'Umrechnungskurse und Konstanten'!$E$7,0)+IF(AND(C763&gt;='Umrechnungskurse und Konstanten'!$C$8,C763&lt;='Umrechnungskurse und Konstanten'!$D$8),F763*'Umrechnungskurse und Konstanten'!$E$8,0)+IF(AND(C763&gt;='Umrechnungskurse und Konstanten'!$C$9,C763&lt;='Umrechnungskurse und Konstanten'!$D$9),F763*'Umrechnungskurse und Konstanten'!$E$9,0)+IF(AND(C763&gt;='Umrechnungskurse und Konstanten'!$C$10,C763&lt;='Umrechnungskurse und Konstanten'!$D$10),F763*'Umrechnungskurse und Konstanten'!$E$10,0)+IF(AND(C763&gt;='Umrechnungskurse und Konstanten'!$C$11,C763&lt;='Umrechnungskurse und Konstanten'!$D$11),F763*'Umrechnungskurse und Konstanten'!$E$11,0)+IF(AND(C763&gt;='Umrechnungskurse und Konstanten'!$C$12,C763&lt;='Umrechnungskurse und Konstanten'!$D$12),F763*'Umrechnungskurse und Konstanten'!$E$12,0)+IF(AND(C763&gt;='Umrechnungskurse und Konstanten'!$C$13,C763&lt;='Umrechnungskurse und Konstanten'!$D$13),F763*'Umrechnungskurse und Konstanten'!$E$13,0)+IF(AND(C763&gt;='Umrechnungskurse und Konstanten'!$C$14,C763&lt;='Umrechnungskurse und Konstanten'!$D$14),F763*'Umrechnungskurse und Konstanten'!$E$14,0)+IF(AND(C763&gt;='Umrechnungskurse und Konstanten'!$C$15,C763&lt;='Umrechnungskurse und Konstanten'!$D$15),F763*'Umrechnungskurse und Konstanten'!$E$15,0)+IF(AND(C763&gt;='Umrechnungskurse und Konstanten'!$C$16,C763&lt;='Umrechnungskurse und Konstanten'!$D$16),F763*'Umrechnungskurse und Konstanten'!$E$16,0)</f>
        <v>0</v>
      </c>
      <c r="J763" s="43">
        <f t="shared" si="34"/>
        <v>0</v>
      </c>
      <c r="K763" s="43">
        <f t="shared" si="35"/>
        <v>0</v>
      </c>
      <c r="L763" s="69" t="str">
        <f>IF(OR(G763='Umrechnungskurse und Konstanten'!$E$21,G763='Umrechnungskurse und Konstanten'!$E$22,G763='Umrechnungskurse und Konstanten'!$E$23),"VSt. Satz ok.","falsche/keine VSt.")</f>
        <v>falsche/keine VSt.</v>
      </c>
      <c r="M763" s="67" t="str">
        <f>IF(AND(C763&gt;='Umrechnungskurse und Konstanten'!$C$14,C763&lt;='Umrechnungskurse und Konstanten'!$D$16),"Periode ok.","falsche Periode")</f>
        <v>falsche Periode</v>
      </c>
    </row>
    <row r="764" spans="2:13" x14ac:dyDescent="0.3">
      <c r="B764" s="56"/>
      <c r="C764" s="38"/>
      <c r="D764" s="38"/>
      <c r="E764" s="45"/>
      <c r="F764" s="40"/>
      <c r="G764" s="52"/>
      <c r="H764" s="42">
        <f t="shared" si="33"/>
        <v>0</v>
      </c>
      <c r="I764" s="43">
        <f>IF(AND(C764&gt;='Umrechnungskurse und Konstanten'!$C$5,C764&lt;='Umrechnungskurse und Konstanten'!$D$5),F764*'Umrechnungskurse und Konstanten'!$E$5,0)+IF(AND(C764&gt;='Umrechnungskurse und Konstanten'!$C$6,C764&lt;='Umrechnungskurse und Konstanten'!$D$6),F764*'Umrechnungskurse und Konstanten'!$E$6,0)+IF(AND(C764&gt;='Umrechnungskurse und Konstanten'!$C$7,C764&lt;='Umrechnungskurse und Konstanten'!$D$7),F764*'Umrechnungskurse und Konstanten'!$E$7,0)+IF(AND(C764&gt;='Umrechnungskurse und Konstanten'!$C$8,C764&lt;='Umrechnungskurse und Konstanten'!$D$8),F764*'Umrechnungskurse und Konstanten'!$E$8,0)+IF(AND(C764&gt;='Umrechnungskurse und Konstanten'!$C$9,C764&lt;='Umrechnungskurse und Konstanten'!$D$9),F764*'Umrechnungskurse und Konstanten'!$E$9,0)+IF(AND(C764&gt;='Umrechnungskurse und Konstanten'!$C$10,C764&lt;='Umrechnungskurse und Konstanten'!$D$10),F764*'Umrechnungskurse und Konstanten'!$E$10,0)+IF(AND(C764&gt;='Umrechnungskurse und Konstanten'!$C$11,C764&lt;='Umrechnungskurse und Konstanten'!$D$11),F764*'Umrechnungskurse und Konstanten'!$E$11,0)+IF(AND(C764&gt;='Umrechnungskurse und Konstanten'!$C$12,C764&lt;='Umrechnungskurse und Konstanten'!$D$12),F764*'Umrechnungskurse und Konstanten'!$E$12,0)+IF(AND(C764&gt;='Umrechnungskurse und Konstanten'!$C$13,C764&lt;='Umrechnungskurse und Konstanten'!$D$13),F764*'Umrechnungskurse und Konstanten'!$E$13,0)+IF(AND(C764&gt;='Umrechnungskurse und Konstanten'!$C$14,C764&lt;='Umrechnungskurse und Konstanten'!$D$14),F764*'Umrechnungskurse und Konstanten'!$E$14,0)+IF(AND(C764&gt;='Umrechnungskurse und Konstanten'!$C$15,C764&lt;='Umrechnungskurse und Konstanten'!$D$15),F764*'Umrechnungskurse und Konstanten'!$E$15,0)+IF(AND(C764&gt;='Umrechnungskurse und Konstanten'!$C$16,C764&lt;='Umrechnungskurse und Konstanten'!$D$16),F764*'Umrechnungskurse und Konstanten'!$E$16,0)</f>
        <v>0</v>
      </c>
      <c r="J764" s="43">
        <f t="shared" si="34"/>
        <v>0</v>
      </c>
      <c r="K764" s="43">
        <f t="shared" si="35"/>
        <v>0</v>
      </c>
      <c r="L764" s="69" t="str">
        <f>IF(OR(G764='Umrechnungskurse und Konstanten'!$E$21,G764='Umrechnungskurse und Konstanten'!$E$22,G764='Umrechnungskurse und Konstanten'!$E$23),"VSt. Satz ok.","falsche/keine VSt.")</f>
        <v>falsche/keine VSt.</v>
      </c>
      <c r="M764" s="67" t="str">
        <f>IF(AND(C764&gt;='Umrechnungskurse und Konstanten'!$C$14,C764&lt;='Umrechnungskurse und Konstanten'!$D$16),"Periode ok.","falsche Periode")</f>
        <v>falsche Periode</v>
      </c>
    </row>
    <row r="765" spans="2:13" x14ac:dyDescent="0.3">
      <c r="B765" s="56"/>
      <c r="C765" s="38"/>
      <c r="D765" s="38"/>
      <c r="E765" s="45"/>
      <c r="F765" s="40"/>
      <c r="G765" s="52"/>
      <c r="H765" s="42">
        <f t="shared" si="33"/>
        <v>0</v>
      </c>
      <c r="I765" s="43">
        <f>IF(AND(C765&gt;='Umrechnungskurse und Konstanten'!$C$5,C765&lt;='Umrechnungskurse und Konstanten'!$D$5),F765*'Umrechnungskurse und Konstanten'!$E$5,0)+IF(AND(C765&gt;='Umrechnungskurse und Konstanten'!$C$6,C765&lt;='Umrechnungskurse und Konstanten'!$D$6),F765*'Umrechnungskurse und Konstanten'!$E$6,0)+IF(AND(C765&gt;='Umrechnungskurse und Konstanten'!$C$7,C765&lt;='Umrechnungskurse und Konstanten'!$D$7),F765*'Umrechnungskurse und Konstanten'!$E$7,0)+IF(AND(C765&gt;='Umrechnungskurse und Konstanten'!$C$8,C765&lt;='Umrechnungskurse und Konstanten'!$D$8),F765*'Umrechnungskurse und Konstanten'!$E$8,0)+IF(AND(C765&gt;='Umrechnungskurse und Konstanten'!$C$9,C765&lt;='Umrechnungskurse und Konstanten'!$D$9),F765*'Umrechnungskurse und Konstanten'!$E$9,0)+IF(AND(C765&gt;='Umrechnungskurse und Konstanten'!$C$10,C765&lt;='Umrechnungskurse und Konstanten'!$D$10),F765*'Umrechnungskurse und Konstanten'!$E$10,0)+IF(AND(C765&gt;='Umrechnungskurse und Konstanten'!$C$11,C765&lt;='Umrechnungskurse und Konstanten'!$D$11),F765*'Umrechnungskurse und Konstanten'!$E$11,0)+IF(AND(C765&gt;='Umrechnungskurse und Konstanten'!$C$12,C765&lt;='Umrechnungskurse und Konstanten'!$D$12),F765*'Umrechnungskurse und Konstanten'!$E$12,0)+IF(AND(C765&gt;='Umrechnungskurse und Konstanten'!$C$13,C765&lt;='Umrechnungskurse und Konstanten'!$D$13),F765*'Umrechnungskurse und Konstanten'!$E$13,0)+IF(AND(C765&gt;='Umrechnungskurse und Konstanten'!$C$14,C765&lt;='Umrechnungskurse und Konstanten'!$D$14),F765*'Umrechnungskurse und Konstanten'!$E$14,0)+IF(AND(C765&gt;='Umrechnungskurse und Konstanten'!$C$15,C765&lt;='Umrechnungskurse und Konstanten'!$D$15),F765*'Umrechnungskurse und Konstanten'!$E$15,0)+IF(AND(C765&gt;='Umrechnungskurse und Konstanten'!$C$16,C765&lt;='Umrechnungskurse und Konstanten'!$D$16),F765*'Umrechnungskurse und Konstanten'!$E$16,0)</f>
        <v>0</v>
      </c>
      <c r="J765" s="43">
        <f t="shared" si="34"/>
        <v>0</v>
      </c>
      <c r="K765" s="43">
        <f t="shared" si="35"/>
        <v>0</v>
      </c>
      <c r="L765" s="69" t="str">
        <f>IF(OR(G765='Umrechnungskurse und Konstanten'!$E$21,G765='Umrechnungskurse und Konstanten'!$E$22,G765='Umrechnungskurse und Konstanten'!$E$23),"VSt. Satz ok.","falsche/keine VSt.")</f>
        <v>falsche/keine VSt.</v>
      </c>
      <c r="M765" s="67" t="str">
        <f>IF(AND(C765&gt;='Umrechnungskurse und Konstanten'!$C$14,C765&lt;='Umrechnungskurse und Konstanten'!$D$16),"Periode ok.","falsche Periode")</f>
        <v>falsche Periode</v>
      </c>
    </row>
    <row r="766" spans="2:13" x14ac:dyDescent="0.3">
      <c r="B766" s="56"/>
      <c r="C766" s="38"/>
      <c r="D766" s="38"/>
      <c r="E766" s="45"/>
      <c r="F766" s="40"/>
      <c r="G766" s="52"/>
      <c r="H766" s="42">
        <f t="shared" si="33"/>
        <v>0</v>
      </c>
      <c r="I766" s="43">
        <f>IF(AND(C766&gt;='Umrechnungskurse und Konstanten'!$C$5,C766&lt;='Umrechnungskurse und Konstanten'!$D$5),F766*'Umrechnungskurse und Konstanten'!$E$5,0)+IF(AND(C766&gt;='Umrechnungskurse und Konstanten'!$C$6,C766&lt;='Umrechnungskurse und Konstanten'!$D$6),F766*'Umrechnungskurse und Konstanten'!$E$6,0)+IF(AND(C766&gt;='Umrechnungskurse und Konstanten'!$C$7,C766&lt;='Umrechnungskurse und Konstanten'!$D$7),F766*'Umrechnungskurse und Konstanten'!$E$7,0)+IF(AND(C766&gt;='Umrechnungskurse und Konstanten'!$C$8,C766&lt;='Umrechnungskurse und Konstanten'!$D$8),F766*'Umrechnungskurse und Konstanten'!$E$8,0)+IF(AND(C766&gt;='Umrechnungskurse und Konstanten'!$C$9,C766&lt;='Umrechnungskurse und Konstanten'!$D$9),F766*'Umrechnungskurse und Konstanten'!$E$9,0)+IF(AND(C766&gt;='Umrechnungskurse und Konstanten'!$C$10,C766&lt;='Umrechnungskurse und Konstanten'!$D$10),F766*'Umrechnungskurse und Konstanten'!$E$10,0)+IF(AND(C766&gt;='Umrechnungskurse und Konstanten'!$C$11,C766&lt;='Umrechnungskurse und Konstanten'!$D$11),F766*'Umrechnungskurse und Konstanten'!$E$11,0)+IF(AND(C766&gt;='Umrechnungskurse und Konstanten'!$C$12,C766&lt;='Umrechnungskurse und Konstanten'!$D$12),F766*'Umrechnungskurse und Konstanten'!$E$12,0)+IF(AND(C766&gt;='Umrechnungskurse und Konstanten'!$C$13,C766&lt;='Umrechnungskurse und Konstanten'!$D$13),F766*'Umrechnungskurse und Konstanten'!$E$13,0)+IF(AND(C766&gt;='Umrechnungskurse und Konstanten'!$C$14,C766&lt;='Umrechnungskurse und Konstanten'!$D$14),F766*'Umrechnungskurse und Konstanten'!$E$14,0)+IF(AND(C766&gt;='Umrechnungskurse und Konstanten'!$C$15,C766&lt;='Umrechnungskurse und Konstanten'!$D$15),F766*'Umrechnungskurse und Konstanten'!$E$15,0)+IF(AND(C766&gt;='Umrechnungskurse und Konstanten'!$C$16,C766&lt;='Umrechnungskurse und Konstanten'!$D$16),F766*'Umrechnungskurse und Konstanten'!$E$16,0)</f>
        <v>0</v>
      </c>
      <c r="J766" s="43">
        <f t="shared" si="34"/>
        <v>0</v>
      </c>
      <c r="K766" s="43">
        <f t="shared" si="35"/>
        <v>0</v>
      </c>
      <c r="L766" s="69" t="str">
        <f>IF(OR(G766='Umrechnungskurse und Konstanten'!$E$21,G766='Umrechnungskurse und Konstanten'!$E$22,G766='Umrechnungskurse und Konstanten'!$E$23),"VSt. Satz ok.","falsche/keine VSt.")</f>
        <v>falsche/keine VSt.</v>
      </c>
      <c r="M766" s="67" t="str">
        <f>IF(AND(C766&gt;='Umrechnungskurse und Konstanten'!$C$14,C766&lt;='Umrechnungskurse und Konstanten'!$D$16),"Periode ok.","falsche Periode")</f>
        <v>falsche Periode</v>
      </c>
    </row>
    <row r="767" spans="2:13" x14ac:dyDescent="0.3">
      <c r="B767" s="56"/>
      <c r="C767" s="38"/>
      <c r="D767" s="38"/>
      <c r="E767" s="45"/>
      <c r="F767" s="40"/>
      <c r="G767" s="52"/>
      <c r="H767" s="42">
        <f t="shared" si="33"/>
        <v>0</v>
      </c>
      <c r="I767" s="43">
        <f>IF(AND(C767&gt;='Umrechnungskurse und Konstanten'!$C$5,C767&lt;='Umrechnungskurse und Konstanten'!$D$5),F767*'Umrechnungskurse und Konstanten'!$E$5,0)+IF(AND(C767&gt;='Umrechnungskurse und Konstanten'!$C$6,C767&lt;='Umrechnungskurse und Konstanten'!$D$6),F767*'Umrechnungskurse und Konstanten'!$E$6,0)+IF(AND(C767&gt;='Umrechnungskurse und Konstanten'!$C$7,C767&lt;='Umrechnungskurse und Konstanten'!$D$7),F767*'Umrechnungskurse und Konstanten'!$E$7,0)+IF(AND(C767&gt;='Umrechnungskurse und Konstanten'!$C$8,C767&lt;='Umrechnungskurse und Konstanten'!$D$8),F767*'Umrechnungskurse und Konstanten'!$E$8,0)+IF(AND(C767&gt;='Umrechnungskurse und Konstanten'!$C$9,C767&lt;='Umrechnungskurse und Konstanten'!$D$9),F767*'Umrechnungskurse und Konstanten'!$E$9,0)+IF(AND(C767&gt;='Umrechnungskurse und Konstanten'!$C$10,C767&lt;='Umrechnungskurse und Konstanten'!$D$10),F767*'Umrechnungskurse und Konstanten'!$E$10,0)+IF(AND(C767&gt;='Umrechnungskurse und Konstanten'!$C$11,C767&lt;='Umrechnungskurse und Konstanten'!$D$11),F767*'Umrechnungskurse und Konstanten'!$E$11,0)+IF(AND(C767&gt;='Umrechnungskurse und Konstanten'!$C$12,C767&lt;='Umrechnungskurse und Konstanten'!$D$12),F767*'Umrechnungskurse und Konstanten'!$E$12,0)+IF(AND(C767&gt;='Umrechnungskurse und Konstanten'!$C$13,C767&lt;='Umrechnungskurse und Konstanten'!$D$13),F767*'Umrechnungskurse und Konstanten'!$E$13,0)+IF(AND(C767&gt;='Umrechnungskurse und Konstanten'!$C$14,C767&lt;='Umrechnungskurse und Konstanten'!$D$14),F767*'Umrechnungskurse und Konstanten'!$E$14,0)+IF(AND(C767&gt;='Umrechnungskurse und Konstanten'!$C$15,C767&lt;='Umrechnungskurse und Konstanten'!$D$15),F767*'Umrechnungskurse und Konstanten'!$E$15,0)+IF(AND(C767&gt;='Umrechnungskurse und Konstanten'!$C$16,C767&lt;='Umrechnungskurse und Konstanten'!$D$16),F767*'Umrechnungskurse und Konstanten'!$E$16,0)</f>
        <v>0</v>
      </c>
      <c r="J767" s="43">
        <f t="shared" si="34"/>
        <v>0</v>
      </c>
      <c r="K767" s="43">
        <f t="shared" si="35"/>
        <v>0</v>
      </c>
      <c r="L767" s="69" t="str">
        <f>IF(OR(G767='Umrechnungskurse und Konstanten'!$E$21,G767='Umrechnungskurse und Konstanten'!$E$22,G767='Umrechnungskurse und Konstanten'!$E$23),"VSt. Satz ok.","falsche/keine VSt.")</f>
        <v>falsche/keine VSt.</v>
      </c>
      <c r="M767" s="67" t="str">
        <f>IF(AND(C767&gt;='Umrechnungskurse und Konstanten'!$C$14,C767&lt;='Umrechnungskurse und Konstanten'!$D$16),"Periode ok.","falsche Periode")</f>
        <v>falsche Periode</v>
      </c>
    </row>
    <row r="768" spans="2:13" x14ac:dyDescent="0.3">
      <c r="B768" s="56"/>
      <c r="C768" s="38"/>
      <c r="D768" s="38"/>
      <c r="E768" s="45"/>
      <c r="F768" s="40"/>
      <c r="G768" s="52"/>
      <c r="H768" s="42">
        <f t="shared" si="33"/>
        <v>0</v>
      </c>
      <c r="I768" s="43">
        <f>IF(AND(C768&gt;='Umrechnungskurse und Konstanten'!$C$5,C768&lt;='Umrechnungskurse und Konstanten'!$D$5),F768*'Umrechnungskurse und Konstanten'!$E$5,0)+IF(AND(C768&gt;='Umrechnungskurse und Konstanten'!$C$6,C768&lt;='Umrechnungskurse und Konstanten'!$D$6),F768*'Umrechnungskurse und Konstanten'!$E$6,0)+IF(AND(C768&gt;='Umrechnungskurse und Konstanten'!$C$7,C768&lt;='Umrechnungskurse und Konstanten'!$D$7),F768*'Umrechnungskurse und Konstanten'!$E$7,0)+IF(AND(C768&gt;='Umrechnungskurse und Konstanten'!$C$8,C768&lt;='Umrechnungskurse und Konstanten'!$D$8),F768*'Umrechnungskurse und Konstanten'!$E$8,0)+IF(AND(C768&gt;='Umrechnungskurse und Konstanten'!$C$9,C768&lt;='Umrechnungskurse und Konstanten'!$D$9),F768*'Umrechnungskurse und Konstanten'!$E$9,0)+IF(AND(C768&gt;='Umrechnungskurse und Konstanten'!$C$10,C768&lt;='Umrechnungskurse und Konstanten'!$D$10),F768*'Umrechnungskurse und Konstanten'!$E$10,0)+IF(AND(C768&gt;='Umrechnungskurse und Konstanten'!$C$11,C768&lt;='Umrechnungskurse und Konstanten'!$D$11),F768*'Umrechnungskurse und Konstanten'!$E$11,0)+IF(AND(C768&gt;='Umrechnungskurse und Konstanten'!$C$12,C768&lt;='Umrechnungskurse und Konstanten'!$D$12),F768*'Umrechnungskurse und Konstanten'!$E$12,0)+IF(AND(C768&gt;='Umrechnungskurse und Konstanten'!$C$13,C768&lt;='Umrechnungskurse und Konstanten'!$D$13),F768*'Umrechnungskurse und Konstanten'!$E$13,0)+IF(AND(C768&gt;='Umrechnungskurse und Konstanten'!$C$14,C768&lt;='Umrechnungskurse und Konstanten'!$D$14),F768*'Umrechnungskurse und Konstanten'!$E$14,0)+IF(AND(C768&gt;='Umrechnungskurse und Konstanten'!$C$15,C768&lt;='Umrechnungskurse und Konstanten'!$D$15),F768*'Umrechnungskurse und Konstanten'!$E$15,0)+IF(AND(C768&gt;='Umrechnungskurse und Konstanten'!$C$16,C768&lt;='Umrechnungskurse und Konstanten'!$D$16),F768*'Umrechnungskurse und Konstanten'!$E$16,0)</f>
        <v>0</v>
      </c>
      <c r="J768" s="43">
        <f t="shared" si="34"/>
        <v>0</v>
      </c>
      <c r="K768" s="43">
        <f t="shared" si="35"/>
        <v>0</v>
      </c>
      <c r="L768" s="69" t="str">
        <f>IF(OR(G768='Umrechnungskurse und Konstanten'!$E$21,G768='Umrechnungskurse und Konstanten'!$E$22,G768='Umrechnungskurse und Konstanten'!$E$23),"VSt. Satz ok.","falsche/keine VSt.")</f>
        <v>falsche/keine VSt.</v>
      </c>
      <c r="M768" s="67" t="str">
        <f>IF(AND(C768&gt;='Umrechnungskurse und Konstanten'!$C$14,C768&lt;='Umrechnungskurse und Konstanten'!$D$16),"Periode ok.","falsche Periode")</f>
        <v>falsche Periode</v>
      </c>
    </row>
    <row r="769" spans="2:13" x14ac:dyDescent="0.3">
      <c r="B769" s="56"/>
      <c r="C769" s="38"/>
      <c r="D769" s="38"/>
      <c r="E769" s="45"/>
      <c r="F769" s="40"/>
      <c r="G769" s="52"/>
      <c r="H769" s="42">
        <f t="shared" si="33"/>
        <v>0</v>
      </c>
      <c r="I769" s="43">
        <f>IF(AND(C769&gt;='Umrechnungskurse und Konstanten'!$C$5,C769&lt;='Umrechnungskurse und Konstanten'!$D$5),F769*'Umrechnungskurse und Konstanten'!$E$5,0)+IF(AND(C769&gt;='Umrechnungskurse und Konstanten'!$C$6,C769&lt;='Umrechnungskurse und Konstanten'!$D$6),F769*'Umrechnungskurse und Konstanten'!$E$6,0)+IF(AND(C769&gt;='Umrechnungskurse und Konstanten'!$C$7,C769&lt;='Umrechnungskurse und Konstanten'!$D$7),F769*'Umrechnungskurse und Konstanten'!$E$7,0)+IF(AND(C769&gt;='Umrechnungskurse und Konstanten'!$C$8,C769&lt;='Umrechnungskurse und Konstanten'!$D$8),F769*'Umrechnungskurse und Konstanten'!$E$8,0)+IF(AND(C769&gt;='Umrechnungskurse und Konstanten'!$C$9,C769&lt;='Umrechnungskurse und Konstanten'!$D$9),F769*'Umrechnungskurse und Konstanten'!$E$9,0)+IF(AND(C769&gt;='Umrechnungskurse und Konstanten'!$C$10,C769&lt;='Umrechnungskurse und Konstanten'!$D$10),F769*'Umrechnungskurse und Konstanten'!$E$10,0)+IF(AND(C769&gt;='Umrechnungskurse und Konstanten'!$C$11,C769&lt;='Umrechnungskurse und Konstanten'!$D$11),F769*'Umrechnungskurse und Konstanten'!$E$11,0)+IF(AND(C769&gt;='Umrechnungskurse und Konstanten'!$C$12,C769&lt;='Umrechnungskurse und Konstanten'!$D$12),F769*'Umrechnungskurse und Konstanten'!$E$12,0)+IF(AND(C769&gt;='Umrechnungskurse und Konstanten'!$C$13,C769&lt;='Umrechnungskurse und Konstanten'!$D$13),F769*'Umrechnungskurse und Konstanten'!$E$13,0)+IF(AND(C769&gt;='Umrechnungskurse und Konstanten'!$C$14,C769&lt;='Umrechnungskurse und Konstanten'!$D$14),F769*'Umrechnungskurse und Konstanten'!$E$14,0)+IF(AND(C769&gt;='Umrechnungskurse und Konstanten'!$C$15,C769&lt;='Umrechnungskurse und Konstanten'!$D$15),F769*'Umrechnungskurse und Konstanten'!$E$15,0)+IF(AND(C769&gt;='Umrechnungskurse und Konstanten'!$C$16,C769&lt;='Umrechnungskurse und Konstanten'!$D$16),F769*'Umrechnungskurse und Konstanten'!$E$16,0)</f>
        <v>0</v>
      </c>
      <c r="J769" s="43">
        <f t="shared" si="34"/>
        <v>0</v>
      </c>
      <c r="K769" s="43">
        <f t="shared" si="35"/>
        <v>0</v>
      </c>
      <c r="L769" s="69" t="str">
        <f>IF(OR(G769='Umrechnungskurse und Konstanten'!$E$21,G769='Umrechnungskurse und Konstanten'!$E$22,G769='Umrechnungskurse und Konstanten'!$E$23),"VSt. Satz ok.","falsche/keine VSt.")</f>
        <v>falsche/keine VSt.</v>
      </c>
      <c r="M769" s="67" t="str">
        <f>IF(AND(C769&gt;='Umrechnungskurse und Konstanten'!$C$14,C769&lt;='Umrechnungskurse und Konstanten'!$D$16),"Periode ok.","falsche Periode")</f>
        <v>falsche Periode</v>
      </c>
    </row>
    <row r="770" spans="2:13" x14ac:dyDescent="0.3">
      <c r="B770" s="56"/>
      <c r="C770" s="38"/>
      <c r="D770" s="38"/>
      <c r="E770" s="45"/>
      <c r="F770" s="40"/>
      <c r="G770" s="52"/>
      <c r="H770" s="42">
        <f t="shared" si="33"/>
        <v>0</v>
      </c>
      <c r="I770" s="43">
        <f>IF(AND(C770&gt;='Umrechnungskurse und Konstanten'!$C$5,C770&lt;='Umrechnungskurse und Konstanten'!$D$5),F770*'Umrechnungskurse und Konstanten'!$E$5,0)+IF(AND(C770&gt;='Umrechnungskurse und Konstanten'!$C$6,C770&lt;='Umrechnungskurse und Konstanten'!$D$6),F770*'Umrechnungskurse und Konstanten'!$E$6,0)+IF(AND(C770&gt;='Umrechnungskurse und Konstanten'!$C$7,C770&lt;='Umrechnungskurse und Konstanten'!$D$7),F770*'Umrechnungskurse und Konstanten'!$E$7,0)+IF(AND(C770&gt;='Umrechnungskurse und Konstanten'!$C$8,C770&lt;='Umrechnungskurse und Konstanten'!$D$8),F770*'Umrechnungskurse und Konstanten'!$E$8,0)+IF(AND(C770&gt;='Umrechnungskurse und Konstanten'!$C$9,C770&lt;='Umrechnungskurse und Konstanten'!$D$9),F770*'Umrechnungskurse und Konstanten'!$E$9,0)+IF(AND(C770&gt;='Umrechnungskurse und Konstanten'!$C$10,C770&lt;='Umrechnungskurse und Konstanten'!$D$10),F770*'Umrechnungskurse und Konstanten'!$E$10,0)+IF(AND(C770&gt;='Umrechnungskurse und Konstanten'!$C$11,C770&lt;='Umrechnungskurse und Konstanten'!$D$11),F770*'Umrechnungskurse und Konstanten'!$E$11,0)+IF(AND(C770&gt;='Umrechnungskurse und Konstanten'!$C$12,C770&lt;='Umrechnungskurse und Konstanten'!$D$12),F770*'Umrechnungskurse und Konstanten'!$E$12,0)+IF(AND(C770&gt;='Umrechnungskurse und Konstanten'!$C$13,C770&lt;='Umrechnungskurse und Konstanten'!$D$13),F770*'Umrechnungskurse und Konstanten'!$E$13,0)+IF(AND(C770&gt;='Umrechnungskurse und Konstanten'!$C$14,C770&lt;='Umrechnungskurse und Konstanten'!$D$14),F770*'Umrechnungskurse und Konstanten'!$E$14,0)+IF(AND(C770&gt;='Umrechnungskurse und Konstanten'!$C$15,C770&lt;='Umrechnungskurse und Konstanten'!$D$15),F770*'Umrechnungskurse und Konstanten'!$E$15,0)+IF(AND(C770&gt;='Umrechnungskurse und Konstanten'!$C$16,C770&lt;='Umrechnungskurse und Konstanten'!$D$16),F770*'Umrechnungskurse und Konstanten'!$E$16,0)</f>
        <v>0</v>
      </c>
      <c r="J770" s="43">
        <f t="shared" si="34"/>
        <v>0</v>
      </c>
      <c r="K770" s="43">
        <f t="shared" si="35"/>
        <v>0</v>
      </c>
      <c r="L770" s="69" t="str">
        <f>IF(OR(G770='Umrechnungskurse und Konstanten'!$E$21,G770='Umrechnungskurse und Konstanten'!$E$22,G770='Umrechnungskurse und Konstanten'!$E$23),"VSt. Satz ok.","falsche/keine VSt.")</f>
        <v>falsche/keine VSt.</v>
      </c>
      <c r="M770" s="67" t="str">
        <f>IF(AND(C770&gt;='Umrechnungskurse und Konstanten'!$C$14,C770&lt;='Umrechnungskurse und Konstanten'!$D$16),"Periode ok.","falsche Periode")</f>
        <v>falsche Periode</v>
      </c>
    </row>
    <row r="771" spans="2:13" x14ac:dyDescent="0.3">
      <c r="B771" s="56"/>
      <c r="C771" s="38"/>
      <c r="D771" s="38"/>
      <c r="E771" s="45"/>
      <c r="F771" s="40"/>
      <c r="G771" s="52"/>
      <c r="H771" s="42">
        <f t="shared" si="33"/>
        <v>0</v>
      </c>
      <c r="I771" s="43">
        <f>IF(AND(C771&gt;='Umrechnungskurse und Konstanten'!$C$5,C771&lt;='Umrechnungskurse und Konstanten'!$D$5),F771*'Umrechnungskurse und Konstanten'!$E$5,0)+IF(AND(C771&gt;='Umrechnungskurse und Konstanten'!$C$6,C771&lt;='Umrechnungskurse und Konstanten'!$D$6),F771*'Umrechnungskurse und Konstanten'!$E$6,0)+IF(AND(C771&gt;='Umrechnungskurse und Konstanten'!$C$7,C771&lt;='Umrechnungskurse und Konstanten'!$D$7),F771*'Umrechnungskurse und Konstanten'!$E$7,0)+IF(AND(C771&gt;='Umrechnungskurse und Konstanten'!$C$8,C771&lt;='Umrechnungskurse und Konstanten'!$D$8),F771*'Umrechnungskurse und Konstanten'!$E$8,0)+IF(AND(C771&gt;='Umrechnungskurse und Konstanten'!$C$9,C771&lt;='Umrechnungskurse und Konstanten'!$D$9),F771*'Umrechnungskurse und Konstanten'!$E$9,0)+IF(AND(C771&gt;='Umrechnungskurse und Konstanten'!$C$10,C771&lt;='Umrechnungskurse und Konstanten'!$D$10),F771*'Umrechnungskurse und Konstanten'!$E$10,0)+IF(AND(C771&gt;='Umrechnungskurse und Konstanten'!$C$11,C771&lt;='Umrechnungskurse und Konstanten'!$D$11),F771*'Umrechnungskurse und Konstanten'!$E$11,0)+IF(AND(C771&gt;='Umrechnungskurse und Konstanten'!$C$12,C771&lt;='Umrechnungskurse und Konstanten'!$D$12),F771*'Umrechnungskurse und Konstanten'!$E$12,0)+IF(AND(C771&gt;='Umrechnungskurse und Konstanten'!$C$13,C771&lt;='Umrechnungskurse und Konstanten'!$D$13),F771*'Umrechnungskurse und Konstanten'!$E$13,0)+IF(AND(C771&gt;='Umrechnungskurse und Konstanten'!$C$14,C771&lt;='Umrechnungskurse und Konstanten'!$D$14),F771*'Umrechnungskurse und Konstanten'!$E$14,0)+IF(AND(C771&gt;='Umrechnungskurse und Konstanten'!$C$15,C771&lt;='Umrechnungskurse und Konstanten'!$D$15),F771*'Umrechnungskurse und Konstanten'!$E$15,0)+IF(AND(C771&gt;='Umrechnungskurse und Konstanten'!$C$16,C771&lt;='Umrechnungskurse und Konstanten'!$D$16),F771*'Umrechnungskurse und Konstanten'!$E$16,0)</f>
        <v>0</v>
      </c>
      <c r="J771" s="43">
        <f t="shared" si="34"/>
        <v>0</v>
      </c>
      <c r="K771" s="43">
        <f t="shared" si="35"/>
        <v>0</v>
      </c>
      <c r="L771" s="69" t="str">
        <f>IF(OR(G771='Umrechnungskurse und Konstanten'!$E$21,G771='Umrechnungskurse und Konstanten'!$E$22,G771='Umrechnungskurse und Konstanten'!$E$23),"VSt. Satz ok.","falsche/keine VSt.")</f>
        <v>falsche/keine VSt.</v>
      </c>
      <c r="M771" s="67" t="str">
        <f>IF(AND(C771&gt;='Umrechnungskurse und Konstanten'!$C$14,C771&lt;='Umrechnungskurse und Konstanten'!$D$16),"Periode ok.","falsche Periode")</f>
        <v>falsche Periode</v>
      </c>
    </row>
    <row r="772" spans="2:13" x14ac:dyDescent="0.3">
      <c r="B772" s="56"/>
      <c r="C772" s="38"/>
      <c r="D772" s="38"/>
      <c r="E772" s="45"/>
      <c r="F772" s="40"/>
      <c r="G772" s="52"/>
      <c r="H772" s="42">
        <f t="shared" si="33"/>
        <v>0</v>
      </c>
      <c r="I772" s="43">
        <f>IF(AND(C772&gt;='Umrechnungskurse und Konstanten'!$C$5,C772&lt;='Umrechnungskurse und Konstanten'!$D$5),F772*'Umrechnungskurse und Konstanten'!$E$5,0)+IF(AND(C772&gt;='Umrechnungskurse und Konstanten'!$C$6,C772&lt;='Umrechnungskurse und Konstanten'!$D$6),F772*'Umrechnungskurse und Konstanten'!$E$6,0)+IF(AND(C772&gt;='Umrechnungskurse und Konstanten'!$C$7,C772&lt;='Umrechnungskurse und Konstanten'!$D$7),F772*'Umrechnungskurse und Konstanten'!$E$7,0)+IF(AND(C772&gt;='Umrechnungskurse und Konstanten'!$C$8,C772&lt;='Umrechnungskurse und Konstanten'!$D$8),F772*'Umrechnungskurse und Konstanten'!$E$8,0)+IF(AND(C772&gt;='Umrechnungskurse und Konstanten'!$C$9,C772&lt;='Umrechnungskurse und Konstanten'!$D$9),F772*'Umrechnungskurse und Konstanten'!$E$9,0)+IF(AND(C772&gt;='Umrechnungskurse und Konstanten'!$C$10,C772&lt;='Umrechnungskurse und Konstanten'!$D$10),F772*'Umrechnungskurse und Konstanten'!$E$10,0)+IF(AND(C772&gt;='Umrechnungskurse und Konstanten'!$C$11,C772&lt;='Umrechnungskurse und Konstanten'!$D$11),F772*'Umrechnungskurse und Konstanten'!$E$11,0)+IF(AND(C772&gt;='Umrechnungskurse und Konstanten'!$C$12,C772&lt;='Umrechnungskurse und Konstanten'!$D$12),F772*'Umrechnungskurse und Konstanten'!$E$12,0)+IF(AND(C772&gt;='Umrechnungskurse und Konstanten'!$C$13,C772&lt;='Umrechnungskurse und Konstanten'!$D$13),F772*'Umrechnungskurse und Konstanten'!$E$13,0)+IF(AND(C772&gt;='Umrechnungskurse und Konstanten'!$C$14,C772&lt;='Umrechnungskurse und Konstanten'!$D$14),F772*'Umrechnungskurse und Konstanten'!$E$14,0)+IF(AND(C772&gt;='Umrechnungskurse und Konstanten'!$C$15,C772&lt;='Umrechnungskurse und Konstanten'!$D$15),F772*'Umrechnungskurse und Konstanten'!$E$15,0)+IF(AND(C772&gt;='Umrechnungskurse und Konstanten'!$C$16,C772&lt;='Umrechnungskurse und Konstanten'!$D$16),F772*'Umrechnungskurse und Konstanten'!$E$16,0)</f>
        <v>0</v>
      </c>
      <c r="J772" s="43">
        <f t="shared" si="34"/>
        <v>0</v>
      </c>
      <c r="K772" s="43">
        <f t="shared" si="35"/>
        <v>0</v>
      </c>
      <c r="L772" s="69" t="str">
        <f>IF(OR(G772='Umrechnungskurse und Konstanten'!$E$21,G772='Umrechnungskurse und Konstanten'!$E$22,G772='Umrechnungskurse und Konstanten'!$E$23),"VSt. Satz ok.","falsche/keine VSt.")</f>
        <v>falsche/keine VSt.</v>
      </c>
      <c r="M772" s="67" t="str">
        <f>IF(AND(C772&gt;='Umrechnungskurse und Konstanten'!$C$14,C772&lt;='Umrechnungskurse und Konstanten'!$D$16),"Periode ok.","falsche Periode")</f>
        <v>falsche Periode</v>
      </c>
    </row>
    <row r="773" spans="2:13" x14ac:dyDescent="0.3">
      <c r="B773" s="56"/>
      <c r="C773" s="38"/>
      <c r="D773" s="38"/>
      <c r="E773" s="45"/>
      <c r="F773" s="40"/>
      <c r="G773" s="52"/>
      <c r="H773" s="42">
        <f t="shared" si="33"/>
        <v>0</v>
      </c>
      <c r="I773" s="43">
        <f>IF(AND(C773&gt;='Umrechnungskurse und Konstanten'!$C$5,C773&lt;='Umrechnungskurse und Konstanten'!$D$5),F773*'Umrechnungskurse und Konstanten'!$E$5,0)+IF(AND(C773&gt;='Umrechnungskurse und Konstanten'!$C$6,C773&lt;='Umrechnungskurse und Konstanten'!$D$6),F773*'Umrechnungskurse und Konstanten'!$E$6,0)+IF(AND(C773&gt;='Umrechnungskurse und Konstanten'!$C$7,C773&lt;='Umrechnungskurse und Konstanten'!$D$7),F773*'Umrechnungskurse und Konstanten'!$E$7,0)+IF(AND(C773&gt;='Umrechnungskurse und Konstanten'!$C$8,C773&lt;='Umrechnungskurse und Konstanten'!$D$8),F773*'Umrechnungskurse und Konstanten'!$E$8,0)+IF(AND(C773&gt;='Umrechnungskurse und Konstanten'!$C$9,C773&lt;='Umrechnungskurse und Konstanten'!$D$9),F773*'Umrechnungskurse und Konstanten'!$E$9,0)+IF(AND(C773&gt;='Umrechnungskurse und Konstanten'!$C$10,C773&lt;='Umrechnungskurse und Konstanten'!$D$10),F773*'Umrechnungskurse und Konstanten'!$E$10,0)+IF(AND(C773&gt;='Umrechnungskurse und Konstanten'!$C$11,C773&lt;='Umrechnungskurse und Konstanten'!$D$11),F773*'Umrechnungskurse und Konstanten'!$E$11,0)+IF(AND(C773&gt;='Umrechnungskurse und Konstanten'!$C$12,C773&lt;='Umrechnungskurse und Konstanten'!$D$12),F773*'Umrechnungskurse und Konstanten'!$E$12,0)+IF(AND(C773&gt;='Umrechnungskurse und Konstanten'!$C$13,C773&lt;='Umrechnungskurse und Konstanten'!$D$13),F773*'Umrechnungskurse und Konstanten'!$E$13,0)+IF(AND(C773&gt;='Umrechnungskurse und Konstanten'!$C$14,C773&lt;='Umrechnungskurse und Konstanten'!$D$14),F773*'Umrechnungskurse und Konstanten'!$E$14,0)+IF(AND(C773&gt;='Umrechnungskurse und Konstanten'!$C$15,C773&lt;='Umrechnungskurse und Konstanten'!$D$15),F773*'Umrechnungskurse und Konstanten'!$E$15,0)+IF(AND(C773&gt;='Umrechnungskurse und Konstanten'!$C$16,C773&lt;='Umrechnungskurse und Konstanten'!$D$16),F773*'Umrechnungskurse und Konstanten'!$E$16,0)</f>
        <v>0</v>
      </c>
      <c r="J773" s="43">
        <f t="shared" si="34"/>
        <v>0</v>
      </c>
      <c r="K773" s="43">
        <f t="shared" si="35"/>
        <v>0</v>
      </c>
      <c r="L773" s="69" t="str">
        <f>IF(OR(G773='Umrechnungskurse und Konstanten'!$E$21,G773='Umrechnungskurse und Konstanten'!$E$22,G773='Umrechnungskurse und Konstanten'!$E$23),"VSt. Satz ok.","falsche/keine VSt.")</f>
        <v>falsche/keine VSt.</v>
      </c>
      <c r="M773" s="67" t="str">
        <f>IF(AND(C773&gt;='Umrechnungskurse und Konstanten'!$C$14,C773&lt;='Umrechnungskurse und Konstanten'!$D$16),"Periode ok.","falsche Periode")</f>
        <v>falsche Periode</v>
      </c>
    </row>
    <row r="774" spans="2:13" x14ac:dyDescent="0.3">
      <c r="B774" s="56"/>
      <c r="C774" s="38"/>
      <c r="D774" s="38"/>
      <c r="E774" s="45"/>
      <c r="F774" s="40"/>
      <c r="G774" s="52"/>
      <c r="H774" s="42">
        <f t="shared" si="33"/>
        <v>0</v>
      </c>
      <c r="I774" s="43">
        <f>IF(AND(C774&gt;='Umrechnungskurse und Konstanten'!$C$5,C774&lt;='Umrechnungskurse und Konstanten'!$D$5),F774*'Umrechnungskurse und Konstanten'!$E$5,0)+IF(AND(C774&gt;='Umrechnungskurse und Konstanten'!$C$6,C774&lt;='Umrechnungskurse und Konstanten'!$D$6),F774*'Umrechnungskurse und Konstanten'!$E$6,0)+IF(AND(C774&gt;='Umrechnungskurse und Konstanten'!$C$7,C774&lt;='Umrechnungskurse und Konstanten'!$D$7),F774*'Umrechnungskurse und Konstanten'!$E$7,0)+IF(AND(C774&gt;='Umrechnungskurse und Konstanten'!$C$8,C774&lt;='Umrechnungskurse und Konstanten'!$D$8),F774*'Umrechnungskurse und Konstanten'!$E$8,0)+IF(AND(C774&gt;='Umrechnungskurse und Konstanten'!$C$9,C774&lt;='Umrechnungskurse und Konstanten'!$D$9),F774*'Umrechnungskurse und Konstanten'!$E$9,0)+IF(AND(C774&gt;='Umrechnungskurse und Konstanten'!$C$10,C774&lt;='Umrechnungskurse und Konstanten'!$D$10),F774*'Umrechnungskurse und Konstanten'!$E$10,0)+IF(AND(C774&gt;='Umrechnungskurse und Konstanten'!$C$11,C774&lt;='Umrechnungskurse und Konstanten'!$D$11),F774*'Umrechnungskurse und Konstanten'!$E$11,0)+IF(AND(C774&gt;='Umrechnungskurse und Konstanten'!$C$12,C774&lt;='Umrechnungskurse und Konstanten'!$D$12),F774*'Umrechnungskurse und Konstanten'!$E$12,0)+IF(AND(C774&gt;='Umrechnungskurse und Konstanten'!$C$13,C774&lt;='Umrechnungskurse und Konstanten'!$D$13),F774*'Umrechnungskurse und Konstanten'!$E$13,0)+IF(AND(C774&gt;='Umrechnungskurse und Konstanten'!$C$14,C774&lt;='Umrechnungskurse und Konstanten'!$D$14),F774*'Umrechnungskurse und Konstanten'!$E$14,0)+IF(AND(C774&gt;='Umrechnungskurse und Konstanten'!$C$15,C774&lt;='Umrechnungskurse und Konstanten'!$D$15),F774*'Umrechnungskurse und Konstanten'!$E$15,0)+IF(AND(C774&gt;='Umrechnungskurse und Konstanten'!$C$16,C774&lt;='Umrechnungskurse und Konstanten'!$D$16),F774*'Umrechnungskurse und Konstanten'!$E$16,0)</f>
        <v>0</v>
      </c>
      <c r="J774" s="43">
        <f t="shared" si="34"/>
        <v>0</v>
      </c>
      <c r="K774" s="43">
        <f t="shared" si="35"/>
        <v>0</v>
      </c>
      <c r="L774" s="69" t="str">
        <f>IF(OR(G774='Umrechnungskurse und Konstanten'!$E$21,G774='Umrechnungskurse und Konstanten'!$E$22,G774='Umrechnungskurse und Konstanten'!$E$23),"VSt. Satz ok.","falsche/keine VSt.")</f>
        <v>falsche/keine VSt.</v>
      </c>
      <c r="M774" s="67" t="str">
        <f>IF(AND(C774&gt;='Umrechnungskurse und Konstanten'!$C$14,C774&lt;='Umrechnungskurse und Konstanten'!$D$16),"Periode ok.","falsche Periode")</f>
        <v>falsche Periode</v>
      </c>
    </row>
    <row r="775" spans="2:13" x14ac:dyDescent="0.3">
      <c r="B775" s="56"/>
      <c r="C775" s="38"/>
      <c r="D775" s="38"/>
      <c r="E775" s="45"/>
      <c r="F775" s="40"/>
      <c r="G775" s="52"/>
      <c r="H775" s="42">
        <f t="shared" si="33"/>
        <v>0</v>
      </c>
      <c r="I775" s="43">
        <f>IF(AND(C775&gt;='Umrechnungskurse und Konstanten'!$C$5,C775&lt;='Umrechnungskurse und Konstanten'!$D$5),F775*'Umrechnungskurse und Konstanten'!$E$5,0)+IF(AND(C775&gt;='Umrechnungskurse und Konstanten'!$C$6,C775&lt;='Umrechnungskurse und Konstanten'!$D$6),F775*'Umrechnungskurse und Konstanten'!$E$6,0)+IF(AND(C775&gt;='Umrechnungskurse und Konstanten'!$C$7,C775&lt;='Umrechnungskurse und Konstanten'!$D$7),F775*'Umrechnungskurse und Konstanten'!$E$7,0)+IF(AND(C775&gt;='Umrechnungskurse und Konstanten'!$C$8,C775&lt;='Umrechnungskurse und Konstanten'!$D$8),F775*'Umrechnungskurse und Konstanten'!$E$8,0)+IF(AND(C775&gt;='Umrechnungskurse und Konstanten'!$C$9,C775&lt;='Umrechnungskurse und Konstanten'!$D$9),F775*'Umrechnungskurse und Konstanten'!$E$9,0)+IF(AND(C775&gt;='Umrechnungskurse und Konstanten'!$C$10,C775&lt;='Umrechnungskurse und Konstanten'!$D$10),F775*'Umrechnungskurse und Konstanten'!$E$10,0)+IF(AND(C775&gt;='Umrechnungskurse und Konstanten'!$C$11,C775&lt;='Umrechnungskurse und Konstanten'!$D$11),F775*'Umrechnungskurse und Konstanten'!$E$11,0)+IF(AND(C775&gt;='Umrechnungskurse und Konstanten'!$C$12,C775&lt;='Umrechnungskurse und Konstanten'!$D$12),F775*'Umrechnungskurse und Konstanten'!$E$12,0)+IF(AND(C775&gt;='Umrechnungskurse und Konstanten'!$C$13,C775&lt;='Umrechnungskurse und Konstanten'!$D$13),F775*'Umrechnungskurse und Konstanten'!$E$13,0)+IF(AND(C775&gt;='Umrechnungskurse und Konstanten'!$C$14,C775&lt;='Umrechnungskurse und Konstanten'!$D$14),F775*'Umrechnungskurse und Konstanten'!$E$14,0)+IF(AND(C775&gt;='Umrechnungskurse und Konstanten'!$C$15,C775&lt;='Umrechnungskurse und Konstanten'!$D$15),F775*'Umrechnungskurse und Konstanten'!$E$15,0)+IF(AND(C775&gt;='Umrechnungskurse und Konstanten'!$C$16,C775&lt;='Umrechnungskurse und Konstanten'!$D$16),F775*'Umrechnungskurse und Konstanten'!$E$16,0)</f>
        <v>0</v>
      </c>
      <c r="J775" s="43">
        <f t="shared" si="34"/>
        <v>0</v>
      </c>
      <c r="K775" s="43">
        <f t="shared" si="35"/>
        <v>0</v>
      </c>
      <c r="L775" s="69" t="str">
        <f>IF(OR(G775='Umrechnungskurse und Konstanten'!$E$21,G775='Umrechnungskurse und Konstanten'!$E$22,G775='Umrechnungskurse und Konstanten'!$E$23),"VSt. Satz ok.","falsche/keine VSt.")</f>
        <v>falsche/keine VSt.</v>
      </c>
      <c r="M775" s="67" t="str">
        <f>IF(AND(C775&gt;='Umrechnungskurse und Konstanten'!$C$14,C775&lt;='Umrechnungskurse und Konstanten'!$D$16),"Periode ok.","falsche Periode")</f>
        <v>falsche Periode</v>
      </c>
    </row>
    <row r="776" spans="2:13" x14ac:dyDescent="0.3">
      <c r="B776" s="56"/>
      <c r="C776" s="38"/>
      <c r="D776" s="38"/>
      <c r="E776" s="45"/>
      <c r="F776" s="40"/>
      <c r="G776" s="52"/>
      <c r="H776" s="42">
        <f t="shared" si="33"/>
        <v>0</v>
      </c>
      <c r="I776" s="43">
        <f>IF(AND(C776&gt;='Umrechnungskurse und Konstanten'!$C$5,C776&lt;='Umrechnungskurse und Konstanten'!$D$5),F776*'Umrechnungskurse und Konstanten'!$E$5,0)+IF(AND(C776&gt;='Umrechnungskurse und Konstanten'!$C$6,C776&lt;='Umrechnungskurse und Konstanten'!$D$6),F776*'Umrechnungskurse und Konstanten'!$E$6,0)+IF(AND(C776&gt;='Umrechnungskurse und Konstanten'!$C$7,C776&lt;='Umrechnungskurse und Konstanten'!$D$7),F776*'Umrechnungskurse und Konstanten'!$E$7,0)+IF(AND(C776&gt;='Umrechnungskurse und Konstanten'!$C$8,C776&lt;='Umrechnungskurse und Konstanten'!$D$8),F776*'Umrechnungskurse und Konstanten'!$E$8,0)+IF(AND(C776&gt;='Umrechnungskurse und Konstanten'!$C$9,C776&lt;='Umrechnungskurse und Konstanten'!$D$9),F776*'Umrechnungskurse und Konstanten'!$E$9,0)+IF(AND(C776&gt;='Umrechnungskurse und Konstanten'!$C$10,C776&lt;='Umrechnungskurse und Konstanten'!$D$10),F776*'Umrechnungskurse und Konstanten'!$E$10,0)+IF(AND(C776&gt;='Umrechnungskurse und Konstanten'!$C$11,C776&lt;='Umrechnungskurse und Konstanten'!$D$11),F776*'Umrechnungskurse und Konstanten'!$E$11,0)+IF(AND(C776&gt;='Umrechnungskurse und Konstanten'!$C$12,C776&lt;='Umrechnungskurse und Konstanten'!$D$12),F776*'Umrechnungskurse und Konstanten'!$E$12,0)+IF(AND(C776&gt;='Umrechnungskurse und Konstanten'!$C$13,C776&lt;='Umrechnungskurse und Konstanten'!$D$13),F776*'Umrechnungskurse und Konstanten'!$E$13,0)+IF(AND(C776&gt;='Umrechnungskurse und Konstanten'!$C$14,C776&lt;='Umrechnungskurse und Konstanten'!$D$14),F776*'Umrechnungskurse und Konstanten'!$E$14,0)+IF(AND(C776&gt;='Umrechnungskurse und Konstanten'!$C$15,C776&lt;='Umrechnungskurse und Konstanten'!$D$15),F776*'Umrechnungskurse und Konstanten'!$E$15,0)+IF(AND(C776&gt;='Umrechnungskurse und Konstanten'!$C$16,C776&lt;='Umrechnungskurse und Konstanten'!$D$16),F776*'Umrechnungskurse und Konstanten'!$E$16,0)</f>
        <v>0</v>
      </c>
      <c r="J776" s="43">
        <f t="shared" si="34"/>
        <v>0</v>
      </c>
      <c r="K776" s="43">
        <f t="shared" si="35"/>
        <v>0</v>
      </c>
      <c r="L776" s="69" t="str">
        <f>IF(OR(G776='Umrechnungskurse und Konstanten'!$E$21,G776='Umrechnungskurse und Konstanten'!$E$22,G776='Umrechnungskurse und Konstanten'!$E$23),"VSt. Satz ok.","falsche/keine VSt.")</f>
        <v>falsche/keine VSt.</v>
      </c>
      <c r="M776" s="67" t="str">
        <f>IF(AND(C776&gt;='Umrechnungskurse und Konstanten'!$C$14,C776&lt;='Umrechnungskurse und Konstanten'!$D$16),"Periode ok.","falsche Periode")</f>
        <v>falsche Periode</v>
      </c>
    </row>
    <row r="777" spans="2:13" x14ac:dyDescent="0.3">
      <c r="B777" s="56"/>
      <c r="C777" s="38"/>
      <c r="D777" s="38"/>
      <c r="E777" s="45"/>
      <c r="F777" s="40"/>
      <c r="G777" s="52"/>
      <c r="H777" s="42">
        <f t="shared" si="33"/>
        <v>0</v>
      </c>
      <c r="I777" s="43">
        <f>IF(AND(C777&gt;='Umrechnungskurse und Konstanten'!$C$5,C777&lt;='Umrechnungskurse und Konstanten'!$D$5),F777*'Umrechnungskurse und Konstanten'!$E$5,0)+IF(AND(C777&gt;='Umrechnungskurse und Konstanten'!$C$6,C777&lt;='Umrechnungskurse und Konstanten'!$D$6),F777*'Umrechnungskurse und Konstanten'!$E$6,0)+IF(AND(C777&gt;='Umrechnungskurse und Konstanten'!$C$7,C777&lt;='Umrechnungskurse und Konstanten'!$D$7),F777*'Umrechnungskurse und Konstanten'!$E$7,0)+IF(AND(C777&gt;='Umrechnungskurse und Konstanten'!$C$8,C777&lt;='Umrechnungskurse und Konstanten'!$D$8),F777*'Umrechnungskurse und Konstanten'!$E$8,0)+IF(AND(C777&gt;='Umrechnungskurse und Konstanten'!$C$9,C777&lt;='Umrechnungskurse und Konstanten'!$D$9),F777*'Umrechnungskurse und Konstanten'!$E$9,0)+IF(AND(C777&gt;='Umrechnungskurse und Konstanten'!$C$10,C777&lt;='Umrechnungskurse und Konstanten'!$D$10),F777*'Umrechnungskurse und Konstanten'!$E$10,0)+IF(AND(C777&gt;='Umrechnungskurse und Konstanten'!$C$11,C777&lt;='Umrechnungskurse und Konstanten'!$D$11),F777*'Umrechnungskurse und Konstanten'!$E$11,0)+IF(AND(C777&gt;='Umrechnungskurse und Konstanten'!$C$12,C777&lt;='Umrechnungskurse und Konstanten'!$D$12),F777*'Umrechnungskurse und Konstanten'!$E$12,0)+IF(AND(C777&gt;='Umrechnungskurse und Konstanten'!$C$13,C777&lt;='Umrechnungskurse und Konstanten'!$D$13),F777*'Umrechnungskurse und Konstanten'!$E$13,0)+IF(AND(C777&gt;='Umrechnungskurse und Konstanten'!$C$14,C777&lt;='Umrechnungskurse und Konstanten'!$D$14),F777*'Umrechnungskurse und Konstanten'!$E$14,0)+IF(AND(C777&gt;='Umrechnungskurse und Konstanten'!$C$15,C777&lt;='Umrechnungskurse und Konstanten'!$D$15),F777*'Umrechnungskurse und Konstanten'!$E$15,0)+IF(AND(C777&gt;='Umrechnungskurse und Konstanten'!$C$16,C777&lt;='Umrechnungskurse und Konstanten'!$D$16),F777*'Umrechnungskurse und Konstanten'!$E$16,0)</f>
        <v>0</v>
      </c>
      <c r="J777" s="43">
        <f t="shared" si="34"/>
        <v>0</v>
      </c>
      <c r="K777" s="43">
        <f t="shared" si="35"/>
        <v>0</v>
      </c>
      <c r="L777" s="69" t="str">
        <f>IF(OR(G777='Umrechnungskurse und Konstanten'!$E$21,G777='Umrechnungskurse und Konstanten'!$E$22,G777='Umrechnungskurse und Konstanten'!$E$23),"VSt. Satz ok.","falsche/keine VSt.")</f>
        <v>falsche/keine VSt.</v>
      </c>
      <c r="M777" s="67" t="str">
        <f>IF(AND(C777&gt;='Umrechnungskurse und Konstanten'!$C$14,C777&lt;='Umrechnungskurse und Konstanten'!$D$16),"Periode ok.","falsche Periode")</f>
        <v>falsche Periode</v>
      </c>
    </row>
    <row r="778" spans="2:13" x14ac:dyDescent="0.3">
      <c r="B778" s="56"/>
      <c r="C778" s="38"/>
      <c r="D778" s="38"/>
      <c r="E778" s="45"/>
      <c r="F778" s="40"/>
      <c r="G778" s="52"/>
      <c r="H778" s="42">
        <f t="shared" ref="H778:H841" si="36">F778*G778</f>
        <v>0</v>
      </c>
      <c r="I778" s="43">
        <f>IF(AND(C778&gt;='Umrechnungskurse und Konstanten'!$C$5,C778&lt;='Umrechnungskurse und Konstanten'!$D$5),F778*'Umrechnungskurse und Konstanten'!$E$5,0)+IF(AND(C778&gt;='Umrechnungskurse und Konstanten'!$C$6,C778&lt;='Umrechnungskurse und Konstanten'!$D$6),F778*'Umrechnungskurse und Konstanten'!$E$6,0)+IF(AND(C778&gt;='Umrechnungskurse und Konstanten'!$C$7,C778&lt;='Umrechnungskurse und Konstanten'!$D$7),F778*'Umrechnungskurse und Konstanten'!$E$7,0)+IF(AND(C778&gt;='Umrechnungskurse und Konstanten'!$C$8,C778&lt;='Umrechnungskurse und Konstanten'!$D$8),F778*'Umrechnungskurse und Konstanten'!$E$8,0)+IF(AND(C778&gt;='Umrechnungskurse und Konstanten'!$C$9,C778&lt;='Umrechnungskurse und Konstanten'!$D$9),F778*'Umrechnungskurse und Konstanten'!$E$9,0)+IF(AND(C778&gt;='Umrechnungskurse und Konstanten'!$C$10,C778&lt;='Umrechnungskurse und Konstanten'!$D$10),F778*'Umrechnungskurse und Konstanten'!$E$10,0)+IF(AND(C778&gt;='Umrechnungskurse und Konstanten'!$C$11,C778&lt;='Umrechnungskurse und Konstanten'!$D$11),F778*'Umrechnungskurse und Konstanten'!$E$11,0)+IF(AND(C778&gt;='Umrechnungskurse und Konstanten'!$C$12,C778&lt;='Umrechnungskurse und Konstanten'!$D$12),F778*'Umrechnungskurse und Konstanten'!$E$12,0)+IF(AND(C778&gt;='Umrechnungskurse und Konstanten'!$C$13,C778&lt;='Umrechnungskurse und Konstanten'!$D$13),F778*'Umrechnungskurse und Konstanten'!$E$13,0)+IF(AND(C778&gt;='Umrechnungskurse und Konstanten'!$C$14,C778&lt;='Umrechnungskurse und Konstanten'!$D$14),F778*'Umrechnungskurse und Konstanten'!$E$14,0)+IF(AND(C778&gt;='Umrechnungskurse und Konstanten'!$C$15,C778&lt;='Umrechnungskurse und Konstanten'!$D$15),F778*'Umrechnungskurse und Konstanten'!$E$15,0)+IF(AND(C778&gt;='Umrechnungskurse und Konstanten'!$C$16,C778&lt;='Umrechnungskurse und Konstanten'!$D$16),F778*'Umrechnungskurse und Konstanten'!$E$16,0)</f>
        <v>0</v>
      </c>
      <c r="J778" s="43">
        <f t="shared" ref="J778:J841" si="37">G778*I778</f>
        <v>0</v>
      </c>
      <c r="K778" s="43">
        <f t="shared" ref="K778:K841" si="38">I778+J778</f>
        <v>0</v>
      </c>
      <c r="L778" s="69" t="str">
        <f>IF(OR(G778='Umrechnungskurse und Konstanten'!$E$21,G778='Umrechnungskurse und Konstanten'!$E$22,G778='Umrechnungskurse und Konstanten'!$E$23),"VSt. Satz ok.","falsche/keine VSt.")</f>
        <v>falsche/keine VSt.</v>
      </c>
      <c r="M778" s="67" t="str">
        <f>IF(AND(C778&gt;='Umrechnungskurse und Konstanten'!$C$14,C778&lt;='Umrechnungskurse und Konstanten'!$D$16),"Periode ok.","falsche Periode")</f>
        <v>falsche Periode</v>
      </c>
    </row>
    <row r="779" spans="2:13" x14ac:dyDescent="0.3">
      <c r="B779" s="56"/>
      <c r="C779" s="38"/>
      <c r="D779" s="38"/>
      <c r="E779" s="45"/>
      <c r="F779" s="40"/>
      <c r="G779" s="52"/>
      <c r="H779" s="42">
        <f t="shared" si="36"/>
        <v>0</v>
      </c>
      <c r="I779" s="43">
        <f>IF(AND(C779&gt;='Umrechnungskurse und Konstanten'!$C$5,C779&lt;='Umrechnungskurse und Konstanten'!$D$5),F779*'Umrechnungskurse und Konstanten'!$E$5,0)+IF(AND(C779&gt;='Umrechnungskurse und Konstanten'!$C$6,C779&lt;='Umrechnungskurse und Konstanten'!$D$6),F779*'Umrechnungskurse und Konstanten'!$E$6,0)+IF(AND(C779&gt;='Umrechnungskurse und Konstanten'!$C$7,C779&lt;='Umrechnungskurse und Konstanten'!$D$7),F779*'Umrechnungskurse und Konstanten'!$E$7,0)+IF(AND(C779&gt;='Umrechnungskurse und Konstanten'!$C$8,C779&lt;='Umrechnungskurse und Konstanten'!$D$8),F779*'Umrechnungskurse und Konstanten'!$E$8,0)+IF(AND(C779&gt;='Umrechnungskurse und Konstanten'!$C$9,C779&lt;='Umrechnungskurse und Konstanten'!$D$9),F779*'Umrechnungskurse und Konstanten'!$E$9,0)+IF(AND(C779&gt;='Umrechnungskurse und Konstanten'!$C$10,C779&lt;='Umrechnungskurse und Konstanten'!$D$10),F779*'Umrechnungskurse und Konstanten'!$E$10,0)+IF(AND(C779&gt;='Umrechnungskurse und Konstanten'!$C$11,C779&lt;='Umrechnungskurse und Konstanten'!$D$11),F779*'Umrechnungskurse und Konstanten'!$E$11,0)+IF(AND(C779&gt;='Umrechnungskurse und Konstanten'!$C$12,C779&lt;='Umrechnungskurse und Konstanten'!$D$12),F779*'Umrechnungskurse und Konstanten'!$E$12,0)+IF(AND(C779&gt;='Umrechnungskurse und Konstanten'!$C$13,C779&lt;='Umrechnungskurse und Konstanten'!$D$13),F779*'Umrechnungskurse und Konstanten'!$E$13,0)+IF(AND(C779&gt;='Umrechnungskurse und Konstanten'!$C$14,C779&lt;='Umrechnungskurse und Konstanten'!$D$14),F779*'Umrechnungskurse und Konstanten'!$E$14,0)+IF(AND(C779&gt;='Umrechnungskurse und Konstanten'!$C$15,C779&lt;='Umrechnungskurse und Konstanten'!$D$15),F779*'Umrechnungskurse und Konstanten'!$E$15,0)+IF(AND(C779&gt;='Umrechnungskurse und Konstanten'!$C$16,C779&lt;='Umrechnungskurse und Konstanten'!$D$16),F779*'Umrechnungskurse und Konstanten'!$E$16,0)</f>
        <v>0</v>
      </c>
      <c r="J779" s="43">
        <f t="shared" si="37"/>
        <v>0</v>
      </c>
      <c r="K779" s="43">
        <f t="shared" si="38"/>
        <v>0</v>
      </c>
      <c r="L779" s="69" t="str">
        <f>IF(OR(G779='Umrechnungskurse und Konstanten'!$E$21,G779='Umrechnungskurse und Konstanten'!$E$22,G779='Umrechnungskurse und Konstanten'!$E$23),"VSt. Satz ok.","falsche/keine VSt.")</f>
        <v>falsche/keine VSt.</v>
      </c>
      <c r="M779" s="67" t="str">
        <f>IF(AND(C779&gt;='Umrechnungskurse und Konstanten'!$C$14,C779&lt;='Umrechnungskurse und Konstanten'!$D$16),"Periode ok.","falsche Periode")</f>
        <v>falsche Periode</v>
      </c>
    </row>
    <row r="780" spans="2:13" x14ac:dyDescent="0.3">
      <c r="B780" s="56"/>
      <c r="C780" s="38"/>
      <c r="D780" s="38"/>
      <c r="E780" s="45"/>
      <c r="F780" s="40"/>
      <c r="G780" s="52"/>
      <c r="H780" s="42">
        <f t="shared" si="36"/>
        <v>0</v>
      </c>
      <c r="I780" s="43">
        <f>IF(AND(C780&gt;='Umrechnungskurse und Konstanten'!$C$5,C780&lt;='Umrechnungskurse und Konstanten'!$D$5),F780*'Umrechnungskurse und Konstanten'!$E$5,0)+IF(AND(C780&gt;='Umrechnungskurse und Konstanten'!$C$6,C780&lt;='Umrechnungskurse und Konstanten'!$D$6),F780*'Umrechnungskurse und Konstanten'!$E$6,0)+IF(AND(C780&gt;='Umrechnungskurse und Konstanten'!$C$7,C780&lt;='Umrechnungskurse und Konstanten'!$D$7),F780*'Umrechnungskurse und Konstanten'!$E$7,0)+IF(AND(C780&gt;='Umrechnungskurse und Konstanten'!$C$8,C780&lt;='Umrechnungskurse und Konstanten'!$D$8),F780*'Umrechnungskurse und Konstanten'!$E$8,0)+IF(AND(C780&gt;='Umrechnungskurse und Konstanten'!$C$9,C780&lt;='Umrechnungskurse und Konstanten'!$D$9),F780*'Umrechnungskurse und Konstanten'!$E$9,0)+IF(AND(C780&gt;='Umrechnungskurse und Konstanten'!$C$10,C780&lt;='Umrechnungskurse und Konstanten'!$D$10),F780*'Umrechnungskurse und Konstanten'!$E$10,0)+IF(AND(C780&gt;='Umrechnungskurse und Konstanten'!$C$11,C780&lt;='Umrechnungskurse und Konstanten'!$D$11),F780*'Umrechnungskurse und Konstanten'!$E$11,0)+IF(AND(C780&gt;='Umrechnungskurse und Konstanten'!$C$12,C780&lt;='Umrechnungskurse und Konstanten'!$D$12),F780*'Umrechnungskurse und Konstanten'!$E$12,0)+IF(AND(C780&gt;='Umrechnungskurse und Konstanten'!$C$13,C780&lt;='Umrechnungskurse und Konstanten'!$D$13),F780*'Umrechnungskurse und Konstanten'!$E$13,0)+IF(AND(C780&gt;='Umrechnungskurse und Konstanten'!$C$14,C780&lt;='Umrechnungskurse und Konstanten'!$D$14),F780*'Umrechnungskurse und Konstanten'!$E$14,0)+IF(AND(C780&gt;='Umrechnungskurse und Konstanten'!$C$15,C780&lt;='Umrechnungskurse und Konstanten'!$D$15),F780*'Umrechnungskurse und Konstanten'!$E$15,0)+IF(AND(C780&gt;='Umrechnungskurse und Konstanten'!$C$16,C780&lt;='Umrechnungskurse und Konstanten'!$D$16),F780*'Umrechnungskurse und Konstanten'!$E$16,0)</f>
        <v>0</v>
      </c>
      <c r="J780" s="43">
        <f t="shared" si="37"/>
        <v>0</v>
      </c>
      <c r="K780" s="43">
        <f t="shared" si="38"/>
        <v>0</v>
      </c>
      <c r="L780" s="69" t="str">
        <f>IF(OR(G780='Umrechnungskurse und Konstanten'!$E$21,G780='Umrechnungskurse und Konstanten'!$E$22,G780='Umrechnungskurse und Konstanten'!$E$23),"VSt. Satz ok.","falsche/keine VSt.")</f>
        <v>falsche/keine VSt.</v>
      </c>
      <c r="M780" s="67" t="str">
        <f>IF(AND(C780&gt;='Umrechnungskurse und Konstanten'!$C$14,C780&lt;='Umrechnungskurse und Konstanten'!$D$16),"Periode ok.","falsche Periode")</f>
        <v>falsche Periode</v>
      </c>
    </row>
    <row r="781" spans="2:13" x14ac:dyDescent="0.3">
      <c r="B781" s="56"/>
      <c r="C781" s="38"/>
      <c r="D781" s="38"/>
      <c r="E781" s="45"/>
      <c r="F781" s="40"/>
      <c r="G781" s="52"/>
      <c r="H781" s="42">
        <f t="shared" si="36"/>
        <v>0</v>
      </c>
      <c r="I781" s="43">
        <f>IF(AND(C781&gt;='Umrechnungskurse und Konstanten'!$C$5,C781&lt;='Umrechnungskurse und Konstanten'!$D$5),F781*'Umrechnungskurse und Konstanten'!$E$5,0)+IF(AND(C781&gt;='Umrechnungskurse und Konstanten'!$C$6,C781&lt;='Umrechnungskurse und Konstanten'!$D$6),F781*'Umrechnungskurse und Konstanten'!$E$6,0)+IF(AND(C781&gt;='Umrechnungskurse und Konstanten'!$C$7,C781&lt;='Umrechnungskurse und Konstanten'!$D$7),F781*'Umrechnungskurse und Konstanten'!$E$7,0)+IF(AND(C781&gt;='Umrechnungskurse und Konstanten'!$C$8,C781&lt;='Umrechnungskurse und Konstanten'!$D$8),F781*'Umrechnungskurse und Konstanten'!$E$8,0)+IF(AND(C781&gt;='Umrechnungskurse und Konstanten'!$C$9,C781&lt;='Umrechnungskurse und Konstanten'!$D$9),F781*'Umrechnungskurse und Konstanten'!$E$9,0)+IF(AND(C781&gt;='Umrechnungskurse und Konstanten'!$C$10,C781&lt;='Umrechnungskurse und Konstanten'!$D$10),F781*'Umrechnungskurse und Konstanten'!$E$10,0)+IF(AND(C781&gt;='Umrechnungskurse und Konstanten'!$C$11,C781&lt;='Umrechnungskurse und Konstanten'!$D$11),F781*'Umrechnungskurse und Konstanten'!$E$11,0)+IF(AND(C781&gt;='Umrechnungskurse und Konstanten'!$C$12,C781&lt;='Umrechnungskurse und Konstanten'!$D$12),F781*'Umrechnungskurse und Konstanten'!$E$12,0)+IF(AND(C781&gt;='Umrechnungskurse und Konstanten'!$C$13,C781&lt;='Umrechnungskurse und Konstanten'!$D$13),F781*'Umrechnungskurse und Konstanten'!$E$13,0)+IF(AND(C781&gt;='Umrechnungskurse und Konstanten'!$C$14,C781&lt;='Umrechnungskurse und Konstanten'!$D$14),F781*'Umrechnungskurse und Konstanten'!$E$14,0)+IF(AND(C781&gt;='Umrechnungskurse und Konstanten'!$C$15,C781&lt;='Umrechnungskurse und Konstanten'!$D$15),F781*'Umrechnungskurse und Konstanten'!$E$15,0)+IF(AND(C781&gt;='Umrechnungskurse und Konstanten'!$C$16,C781&lt;='Umrechnungskurse und Konstanten'!$D$16),F781*'Umrechnungskurse und Konstanten'!$E$16,0)</f>
        <v>0</v>
      </c>
      <c r="J781" s="43">
        <f t="shared" si="37"/>
        <v>0</v>
      </c>
      <c r="K781" s="43">
        <f t="shared" si="38"/>
        <v>0</v>
      </c>
      <c r="L781" s="69" t="str">
        <f>IF(OR(G781='Umrechnungskurse und Konstanten'!$E$21,G781='Umrechnungskurse und Konstanten'!$E$22,G781='Umrechnungskurse und Konstanten'!$E$23),"VSt. Satz ok.","falsche/keine VSt.")</f>
        <v>falsche/keine VSt.</v>
      </c>
      <c r="M781" s="67" t="str">
        <f>IF(AND(C781&gt;='Umrechnungskurse und Konstanten'!$C$14,C781&lt;='Umrechnungskurse und Konstanten'!$D$16),"Periode ok.","falsche Periode")</f>
        <v>falsche Periode</v>
      </c>
    </row>
    <row r="782" spans="2:13" x14ac:dyDescent="0.3">
      <c r="B782" s="56"/>
      <c r="C782" s="38"/>
      <c r="D782" s="38"/>
      <c r="E782" s="45"/>
      <c r="F782" s="40"/>
      <c r="G782" s="52"/>
      <c r="H782" s="42">
        <f t="shared" si="36"/>
        <v>0</v>
      </c>
      <c r="I782" s="43">
        <f>IF(AND(C782&gt;='Umrechnungskurse und Konstanten'!$C$5,C782&lt;='Umrechnungskurse und Konstanten'!$D$5),F782*'Umrechnungskurse und Konstanten'!$E$5,0)+IF(AND(C782&gt;='Umrechnungskurse und Konstanten'!$C$6,C782&lt;='Umrechnungskurse und Konstanten'!$D$6),F782*'Umrechnungskurse und Konstanten'!$E$6,0)+IF(AND(C782&gt;='Umrechnungskurse und Konstanten'!$C$7,C782&lt;='Umrechnungskurse und Konstanten'!$D$7),F782*'Umrechnungskurse und Konstanten'!$E$7,0)+IF(AND(C782&gt;='Umrechnungskurse und Konstanten'!$C$8,C782&lt;='Umrechnungskurse und Konstanten'!$D$8),F782*'Umrechnungskurse und Konstanten'!$E$8,0)+IF(AND(C782&gt;='Umrechnungskurse und Konstanten'!$C$9,C782&lt;='Umrechnungskurse und Konstanten'!$D$9),F782*'Umrechnungskurse und Konstanten'!$E$9,0)+IF(AND(C782&gt;='Umrechnungskurse und Konstanten'!$C$10,C782&lt;='Umrechnungskurse und Konstanten'!$D$10),F782*'Umrechnungskurse und Konstanten'!$E$10,0)+IF(AND(C782&gt;='Umrechnungskurse und Konstanten'!$C$11,C782&lt;='Umrechnungskurse und Konstanten'!$D$11),F782*'Umrechnungskurse und Konstanten'!$E$11,0)+IF(AND(C782&gt;='Umrechnungskurse und Konstanten'!$C$12,C782&lt;='Umrechnungskurse und Konstanten'!$D$12),F782*'Umrechnungskurse und Konstanten'!$E$12,0)+IF(AND(C782&gt;='Umrechnungskurse und Konstanten'!$C$13,C782&lt;='Umrechnungskurse und Konstanten'!$D$13),F782*'Umrechnungskurse und Konstanten'!$E$13,0)+IF(AND(C782&gt;='Umrechnungskurse und Konstanten'!$C$14,C782&lt;='Umrechnungskurse und Konstanten'!$D$14),F782*'Umrechnungskurse und Konstanten'!$E$14,0)+IF(AND(C782&gt;='Umrechnungskurse und Konstanten'!$C$15,C782&lt;='Umrechnungskurse und Konstanten'!$D$15),F782*'Umrechnungskurse und Konstanten'!$E$15,0)+IF(AND(C782&gt;='Umrechnungskurse und Konstanten'!$C$16,C782&lt;='Umrechnungskurse und Konstanten'!$D$16),F782*'Umrechnungskurse und Konstanten'!$E$16,0)</f>
        <v>0</v>
      </c>
      <c r="J782" s="43">
        <f t="shared" si="37"/>
        <v>0</v>
      </c>
      <c r="K782" s="43">
        <f t="shared" si="38"/>
        <v>0</v>
      </c>
      <c r="L782" s="69" t="str">
        <f>IF(OR(G782='Umrechnungskurse und Konstanten'!$E$21,G782='Umrechnungskurse und Konstanten'!$E$22,G782='Umrechnungskurse und Konstanten'!$E$23),"VSt. Satz ok.","falsche/keine VSt.")</f>
        <v>falsche/keine VSt.</v>
      </c>
      <c r="M782" s="67" t="str">
        <f>IF(AND(C782&gt;='Umrechnungskurse und Konstanten'!$C$14,C782&lt;='Umrechnungskurse und Konstanten'!$D$16),"Periode ok.","falsche Periode")</f>
        <v>falsche Periode</v>
      </c>
    </row>
    <row r="783" spans="2:13" x14ac:dyDescent="0.3">
      <c r="B783" s="56"/>
      <c r="C783" s="38"/>
      <c r="D783" s="38"/>
      <c r="E783" s="45"/>
      <c r="F783" s="40"/>
      <c r="G783" s="52"/>
      <c r="H783" s="42">
        <f t="shared" si="36"/>
        <v>0</v>
      </c>
      <c r="I783" s="43">
        <f>IF(AND(C783&gt;='Umrechnungskurse und Konstanten'!$C$5,C783&lt;='Umrechnungskurse und Konstanten'!$D$5),F783*'Umrechnungskurse und Konstanten'!$E$5,0)+IF(AND(C783&gt;='Umrechnungskurse und Konstanten'!$C$6,C783&lt;='Umrechnungskurse und Konstanten'!$D$6),F783*'Umrechnungskurse und Konstanten'!$E$6,0)+IF(AND(C783&gt;='Umrechnungskurse und Konstanten'!$C$7,C783&lt;='Umrechnungskurse und Konstanten'!$D$7),F783*'Umrechnungskurse und Konstanten'!$E$7,0)+IF(AND(C783&gt;='Umrechnungskurse und Konstanten'!$C$8,C783&lt;='Umrechnungskurse und Konstanten'!$D$8),F783*'Umrechnungskurse und Konstanten'!$E$8,0)+IF(AND(C783&gt;='Umrechnungskurse und Konstanten'!$C$9,C783&lt;='Umrechnungskurse und Konstanten'!$D$9),F783*'Umrechnungskurse und Konstanten'!$E$9,0)+IF(AND(C783&gt;='Umrechnungskurse und Konstanten'!$C$10,C783&lt;='Umrechnungskurse und Konstanten'!$D$10),F783*'Umrechnungskurse und Konstanten'!$E$10,0)+IF(AND(C783&gt;='Umrechnungskurse und Konstanten'!$C$11,C783&lt;='Umrechnungskurse und Konstanten'!$D$11),F783*'Umrechnungskurse und Konstanten'!$E$11,0)+IF(AND(C783&gt;='Umrechnungskurse und Konstanten'!$C$12,C783&lt;='Umrechnungskurse und Konstanten'!$D$12),F783*'Umrechnungskurse und Konstanten'!$E$12,0)+IF(AND(C783&gt;='Umrechnungskurse und Konstanten'!$C$13,C783&lt;='Umrechnungskurse und Konstanten'!$D$13),F783*'Umrechnungskurse und Konstanten'!$E$13,0)+IF(AND(C783&gt;='Umrechnungskurse und Konstanten'!$C$14,C783&lt;='Umrechnungskurse und Konstanten'!$D$14),F783*'Umrechnungskurse und Konstanten'!$E$14,0)+IF(AND(C783&gt;='Umrechnungskurse und Konstanten'!$C$15,C783&lt;='Umrechnungskurse und Konstanten'!$D$15),F783*'Umrechnungskurse und Konstanten'!$E$15,0)+IF(AND(C783&gt;='Umrechnungskurse und Konstanten'!$C$16,C783&lt;='Umrechnungskurse und Konstanten'!$D$16),F783*'Umrechnungskurse und Konstanten'!$E$16,0)</f>
        <v>0</v>
      </c>
      <c r="J783" s="43">
        <f t="shared" si="37"/>
        <v>0</v>
      </c>
      <c r="K783" s="43">
        <f t="shared" si="38"/>
        <v>0</v>
      </c>
      <c r="L783" s="69" t="str">
        <f>IF(OR(G783='Umrechnungskurse und Konstanten'!$E$21,G783='Umrechnungskurse und Konstanten'!$E$22,G783='Umrechnungskurse und Konstanten'!$E$23),"VSt. Satz ok.","falsche/keine VSt.")</f>
        <v>falsche/keine VSt.</v>
      </c>
      <c r="M783" s="67" t="str">
        <f>IF(AND(C783&gt;='Umrechnungskurse und Konstanten'!$C$14,C783&lt;='Umrechnungskurse und Konstanten'!$D$16),"Periode ok.","falsche Periode")</f>
        <v>falsche Periode</v>
      </c>
    </row>
    <row r="784" spans="2:13" x14ac:dyDescent="0.3">
      <c r="B784" s="56"/>
      <c r="C784" s="38"/>
      <c r="D784" s="38"/>
      <c r="E784" s="45"/>
      <c r="F784" s="40"/>
      <c r="G784" s="52"/>
      <c r="H784" s="42">
        <f t="shared" si="36"/>
        <v>0</v>
      </c>
      <c r="I784" s="43">
        <f>IF(AND(C784&gt;='Umrechnungskurse und Konstanten'!$C$5,C784&lt;='Umrechnungskurse und Konstanten'!$D$5),F784*'Umrechnungskurse und Konstanten'!$E$5,0)+IF(AND(C784&gt;='Umrechnungskurse und Konstanten'!$C$6,C784&lt;='Umrechnungskurse und Konstanten'!$D$6),F784*'Umrechnungskurse und Konstanten'!$E$6,0)+IF(AND(C784&gt;='Umrechnungskurse und Konstanten'!$C$7,C784&lt;='Umrechnungskurse und Konstanten'!$D$7),F784*'Umrechnungskurse und Konstanten'!$E$7,0)+IF(AND(C784&gt;='Umrechnungskurse und Konstanten'!$C$8,C784&lt;='Umrechnungskurse und Konstanten'!$D$8),F784*'Umrechnungskurse und Konstanten'!$E$8,0)+IF(AND(C784&gt;='Umrechnungskurse und Konstanten'!$C$9,C784&lt;='Umrechnungskurse und Konstanten'!$D$9),F784*'Umrechnungskurse und Konstanten'!$E$9,0)+IF(AND(C784&gt;='Umrechnungskurse und Konstanten'!$C$10,C784&lt;='Umrechnungskurse und Konstanten'!$D$10),F784*'Umrechnungskurse und Konstanten'!$E$10,0)+IF(AND(C784&gt;='Umrechnungskurse und Konstanten'!$C$11,C784&lt;='Umrechnungskurse und Konstanten'!$D$11),F784*'Umrechnungskurse und Konstanten'!$E$11,0)+IF(AND(C784&gt;='Umrechnungskurse und Konstanten'!$C$12,C784&lt;='Umrechnungskurse und Konstanten'!$D$12),F784*'Umrechnungskurse und Konstanten'!$E$12,0)+IF(AND(C784&gt;='Umrechnungskurse und Konstanten'!$C$13,C784&lt;='Umrechnungskurse und Konstanten'!$D$13),F784*'Umrechnungskurse und Konstanten'!$E$13,0)+IF(AND(C784&gt;='Umrechnungskurse und Konstanten'!$C$14,C784&lt;='Umrechnungskurse und Konstanten'!$D$14),F784*'Umrechnungskurse und Konstanten'!$E$14,0)+IF(AND(C784&gt;='Umrechnungskurse und Konstanten'!$C$15,C784&lt;='Umrechnungskurse und Konstanten'!$D$15),F784*'Umrechnungskurse und Konstanten'!$E$15,0)+IF(AND(C784&gt;='Umrechnungskurse und Konstanten'!$C$16,C784&lt;='Umrechnungskurse und Konstanten'!$D$16),F784*'Umrechnungskurse und Konstanten'!$E$16,0)</f>
        <v>0</v>
      </c>
      <c r="J784" s="43">
        <f t="shared" si="37"/>
        <v>0</v>
      </c>
      <c r="K784" s="43">
        <f t="shared" si="38"/>
        <v>0</v>
      </c>
      <c r="L784" s="69" t="str">
        <f>IF(OR(G784='Umrechnungskurse und Konstanten'!$E$21,G784='Umrechnungskurse und Konstanten'!$E$22,G784='Umrechnungskurse und Konstanten'!$E$23),"VSt. Satz ok.","falsche/keine VSt.")</f>
        <v>falsche/keine VSt.</v>
      </c>
      <c r="M784" s="67" t="str">
        <f>IF(AND(C784&gt;='Umrechnungskurse und Konstanten'!$C$14,C784&lt;='Umrechnungskurse und Konstanten'!$D$16),"Periode ok.","falsche Periode")</f>
        <v>falsche Periode</v>
      </c>
    </row>
    <row r="785" spans="2:13" x14ac:dyDescent="0.3">
      <c r="B785" s="56"/>
      <c r="C785" s="38"/>
      <c r="D785" s="38"/>
      <c r="E785" s="45"/>
      <c r="F785" s="40"/>
      <c r="G785" s="52"/>
      <c r="H785" s="42">
        <f t="shared" si="36"/>
        <v>0</v>
      </c>
      <c r="I785" s="43">
        <f>IF(AND(C785&gt;='Umrechnungskurse und Konstanten'!$C$5,C785&lt;='Umrechnungskurse und Konstanten'!$D$5),F785*'Umrechnungskurse und Konstanten'!$E$5,0)+IF(AND(C785&gt;='Umrechnungskurse und Konstanten'!$C$6,C785&lt;='Umrechnungskurse und Konstanten'!$D$6),F785*'Umrechnungskurse und Konstanten'!$E$6,0)+IF(AND(C785&gt;='Umrechnungskurse und Konstanten'!$C$7,C785&lt;='Umrechnungskurse und Konstanten'!$D$7),F785*'Umrechnungskurse und Konstanten'!$E$7,0)+IF(AND(C785&gt;='Umrechnungskurse und Konstanten'!$C$8,C785&lt;='Umrechnungskurse und Konstanten'!$D$8),F785*'Umrechnungskurse und Konstanten'!$E$8,0)+IF(AND(C785&gt;='Umrechnungskurse und Konstanten'!$C$9,C785&lt;='Umrechnungskurse und Konstanten'!$D$9),F785*'Umrechnungskurse und Konstanten'!$E$9,0)+IF(AND(C785&gt;='Umrechnungskurse und Konstanten'!$C$10,C785&lt;='Umrechnungskurse und Konstanten'!$D$10),F785*'Umrechnungskurse und Konstanten'!$E$10,0)+IF(AND(C785&gt;='Umrechnungskurse und Konstanten'!$C$11,C785&lt;='Umrechnungskurse und Konstanten'!$D$11),F785*'Umrechnungskurse und Konstanten'!$E$11,0)+IF(AND(C785&gt;='Umrechnungskurse und Konstanten'!$C$12,C785&lt;='Umrechnungskurse und Konstanten'!$D$12),F785*'Umrechnungskurse und Konstanten'!$E$12,0)+IF(AND(C785&gt;='Umrechnungskurse und Konstanten'!$C$13,C785&lt;='Umrechnungskurse und Konstanten'!$D$13),F785*'Umrechnungskurse und Konstanten'!$E$13,0)+IF(AND(C785&gt;='Umrechnungskurse und Konstanten'!$C$14,C785&lt;='Umrechnungskurse und Konstanten'!$D$14),F785*'Umrechnungskurse und Konstanten'!$E$14,0)+IF(AND(C785&gt;='Umrechnungskurse und Konstanten'!$C$15,C785&lt;='Umrechnungskurse und Konstanten'!$D$15),F785*'Umrechnungskurse und Konstanten'!$E$15,0)+IF(AND(C785&gt;='Umrechnungskurse und Konstanten'!$C$16,C785&lt;='Umrechnungskurse und Konstanten'!$D$16),F785*'Umrechnungskurse und Konstanten'!$E$16,0)</f>
        <v>0</v>
      </c>
      <c r="J785" s="43">
        <f t="shared" si="37"/>
        <v>0</v>
      </c>
      <c r="K785" s="43">
        <f t="shared" si="38"/>
        <v>0</v>
      </c>
      <c r="L785" s="69" t="str">
        <f>IF(OR(G785='Umrechnungskurse und Konstanten'!$E$21,G785='Umrechnungskurse und Konstanten'!$E$22,G785='Umrechnungskurse und Konstanten'!$E$23),"VSt. Satz ok.","falsche/keine VSt.")</f>
        <v>falsche/keine VSt.</v>
      </c>
      <c r="M785" s="67" t="str">
        <f>IF(AND(C785&gt;='Umrechnungskurse und Konstanten'!$C$14,C785&lt;='Umrechnungskurse und Konstanten'!$D$16),"Periode ok.","falsche Periode")</f>
        <v>falsche Periode</v>
      </c>
    </row>
    <row r="786" spans="2:13" x14ac:dyDescent="0.3">
      <c r="B786" s="56"/>
      <c r="C786" s="38"/>
      <c r="D786" s="38"/>
      <c r="E786" s="45"/>
      <c r="F786" s="40"/>
      <c r="G786" s="52"/>
      <c r="H786" s="42">
        <f t="shared" si="36"/>
        <v>0</v>
      </c>
      <c r="I786" s="43">
        <f>IF(AND(C786&gt;='Umrechnungskurse und Konstanten'!$C$5,C786&lt;='Umrechnungskurse und Konstanten'!$D$5),F786*'Umrechnungskurse und Konstanten'!$E$5,0)+IF(AND(C786&gt;='Umrechnungskurse und Konstanten'!$C$6,C786&lt;='Umrechnungskurse und Konstanten'!$D$6),F786*'Umrechnungskurse und Konstanten'!$E$6,0)+IF(AND(C786&gt;='Umrechnungskurse und Konstanten'!$C$7,C786&lt;='Umrechnungskurse und Konstanten'!$D$7),F786*'Umrechnungskurse und Konstanten'!$E$7,0)+IF(AND(C786&gt;='Umrechnungskurse und Konstanten'!$C$8,C786&lt;='Umrechnungskurse und Konstanten'!$D$8),F786*'Umrechnungskurse und Konstanten'!$E$8,0)+IF(AND(C786&gt;='Umrechnungskurse und Konstanten'!$C$9,C786&lt;='Umrechnungskurse und Konstanten'!$D$9),F786*'Umrechnungskurse und Konstanten'!$E$9,0)+IF(AND(C786&gt;='Umrechnungskurse und Konstanten'!$C$10,C786&lt;='Umrechnungskurse und Konstanten'!$D$10),F786*'Umrechnungskurse und Konstanten'!$E$10,0)+IF(AND(C786&gt;='Umrechnungskurse und Konstanten'!$C$11,C786&lt;='Umrechnungskurse und Konstanten'!$D$11),F786*'Umrechnungskurse und Konstanten'!$E$11,0)+IF(AND(C786&gt;='Umrechnungskurse und Konstanten'!$C$12,C786&lt;='Umrechnungskurse und Konstanten'!$D$12),F786*'Umrechnungskurse und Konstanten'!$E$12,0)+IF(AND(C786&gt;='Umrechnungskurse und Konstanten'!$C$13,C786&lt;='Umrechnungskurse und Konstanten'!$D$13),F786*'Umrechnungskurse und Konstanten'!$E$13,0)+IF(AND(C786&gt;='Umrechnungskurse und Konstanten'!$C$14,C786&lt;='Umrechnungskurse und Konstanten'!$D$14),F786*'Umrechnungskurse und Konstanten'!$E$14,0)+IF(AND(C786&gt;='Umrechnungskurse und Konstanten'!$C$15,C786&lt;='Umrechnungskurse und Konstanten'!$D$15),F786*'Umrechnungskurse und Konstanten'!$E$15,0)+IF(AND(C786&gt;='Umrechnungskurse und Konstanten'!$C$16,C786&lt;='Umrechnungskurse und Konstanten'!$D$16),F786*'Umrechnungskurse und Konstanten'!$E$16,0)</f>
        <v>0</v>
      </c>
      <c r="J786" s="43">
        <f t="shared" si="37"/>
        <v>0</v>
      </c>
      <c r="K786" s="43">
        <f t="shared" si="38"/>
        <v>0</v>
      </c>
      <c r="L786" s="69" t="str">
        <f>IF(OR(G786='Umrechnungskurse und Konstanten'!$E$21,G786='Umrechnungskurse und Konstanten'!$E$22,G786='Umrechnungskurse und Konstanten'!$E$23),"VSt. Satz ok.","falsche/keine VSt.")</f>
        <v>falsche/keine VSt.</v>
      </c>
      <c r="M786" s="67" t="str">
        <f>IF(AND(C786&gt;='Umrechnungskurse und Konstanten'!$C$14,C786&lt;='Umrechnungskurse und Konstanten'!$D$16),"Periode ok.","falsche Periode")</f>
        <v>falsche Periode</v>
      </c>
    </row>
    <row r="787" spans="2:13" x14ac:dyDescent="0.3">
      <c r="B787" s="56"/>
      <c r="C787" s="38"/>
      <c r="D787" s="38"/>
      <c r="E787" s="45"/>
      <c r="F787" s="40"/>
      <c r="G787" s="52"/>
      <c r="H787" s="42">
        <f t="shared" si="36"/>
        <v>0</v>
      </c>
      <c r="I787" s="43">
        <f>IF(AND(C787&gt;='Umrechnungskurse und Konstanten'!$C$5,C787&lt;='Umrechnungskurse und Konstanten'!$D$5),F787*'Umrechnungskurse und Konstanten'!$E$5,0)+IF(AND(C787&gt;='Umrechnungskurse und Konstanten'!$C$6,C787&lt;='Umrechnungskurse und Konstanten'!$D$6),F787*'Umrechnungskurse und Konstanten'!$E$6,0)+IF(AND(C787&gt;='Umrechnungskurse und Konstanten'!$C$7,C787&lt;='Umrechnungskurse und Konstanten'!$D$7),F787*'Umrechnungskurse und Konstanten'!$E$7,0)+IF(AND(C787&gt;='Umrechnungskurse und Konstanten'!$C$8,C787&lt;='Umrechnungskurse und Konstanten'!$D$8),F787*'Umrechnungskurse und Konstanten'!$E$8,0)+IF(AND(C787&gt;='Umrechnungskurse und Konstanten'!$C$9,C787&lt;='Umrechnungskurse und Konstanten'!$D$9),F787*'Umrechnungskurse und Konstanten'!$E$9,0)+IF(AND(C787&gt;='Umrechnungskurse und Konstanten'!$C$10,C787&lt;='Umrechnungskurse und Konstanten'!$D$10),F787*'Umrechnungskurse und Konstanten'!$E$10,0)+IF(AND(C787&gt;='Umrechnungskurse und Konstanten'!$C$11,C787&lt;='Umrechnungskurse und Konstanten'!$D$11),F787*'Umrechnungskurse und Konstanten'!$E$11,0)+IF(AND(C787&gt;='Umrechnungskurse und Konstanten'!$C$12,C787&lt;='Umrechnungskurse und Konstanten'!$D$12),F787*'Umrechnungskurse und Konstanten'!$E$12,0)+IF(AND(C787&gt;='Umrechnungskurse und Konstanten'!$C$13,C787&lt;='Umrechnungskurse und Konstanten'!$D$13),F787*'Umrechnungskurse und Konstanten'!$E$13,0)+IF(AND(C787&gt;='Umrechnungskurse und Konstanten'!$C$14,C787&lt;='Umrechnungskurse und Konstanten'!$D$14),F787*'Umrechnungskurse und Konstanten'!$E$14,0)+IF(AND(C787&gt;='Umrechnungskurse und Konstanten'!$C$15,C787&lt;='Umrechnungskurse und Konstanten'!$D$15),F787*'Umrechnungskurse und Konstanten'!$E$15,0)+IF(AND(C787&gt;='Umrechnungskurse und Konstanten'!$C$16,C787&lt;='Umrechnungskurse und Konstanten'!$D$16),F787*'Umrechnungskurse und Konstanten'!$E$16,0)</f>
        <v>0</v>
      </c>
      <c r="J787" s="43">
        <f t="shared" si="37"/>
        <v>0</v>
      </c>
      <c r="K787" s="43">
        <f t="shared" si="38"/>
        <v>0</v>
      </c>
      <c r="L787" s="69" t="str">
        <f>IF(OR(G787='Umrechnungskurse und Konstanten'!$E$21,G787='Umrechnungskurse und Konstanten'!$E$22,G787='Umrechnungskurse und Konstanten'!$E$23),"VSt. Satz ok.","falsche/keine VSt.")</f>
        <v>falsche/keine VSt.</v>
      </c>
      <c r="M787" s="67" t="str">
        <f>IF(AND(C787&gt;='Umrechnungskurse und Konstanten'!$C$14,C787&lt;='Umrechnungskurse und Konstanten'!$D$16),"Periode ok.","falsche Periode")</f>
        <v>falsche Periode</v>
      </c>
    </row>
    <row r="788" spans="2:13" x14ac:dyDescent="0.3">
      <c r="B788" s="56"/>
      <c r="C788" s="38"/>
      <c r="D788" s="38"/>
      <c r="E788" s="45"/>
      <c r="F788" s="40"/>
      <c r="G788" s="52"/>
      <c r="H788" s="42">
        <f t="shared" si="36"/>
        <v>0</v>
      </c>
      <c r="I788" s="43">
        <f>IF(AND(C788&gt;='Umrechnungskurse und Konstanten'!$C$5,C788&lt;='Umrechnungskurse und Konstanten'!$D$5),F788*'Umrechnungskurse und Konstanten'!$E$5,0)+IF(AND(C788&gt;='Umrechnungskurse und Konstanten'!$C$6,C788&lt;='Umrechnungskurse und Konstanten'!$D$6),F788*'Umrechnungskurse und Konstanten'!$E$6,0)+IF(AND(C788&gt;='Umrechnungskurse und Konstanten'!$C$7,C788&lt;='Umrechnungskurse und Konstanten'!$D$7),F788*'Umrechnungskurse und Konstanten'!$E$7,0)+IF(AND(C788&gt;='Umrechnungskurse und Konstanten'!$C$8,C788&lt;='Umrechnungskurse und Konstanten'!$D$8),F788*'Umrechnungskurse und Konstanten'!$E$8,0)+IF(AND(C788&gt;='Umrechnungskurse und Konstanten'!$C$9,C788&lt;='Umrechnungskurse und Konstanten'!$D$9),F788*'Umrechnungskurse und Konstanten'!$E$9,0)+IF(AND(C788&gt;='Umrechnungskurse und Konstanten'!$C$10,C788&lt;='Umrechnungskurse und Konstanten'!$D$10),F788*'Umrechnungskurse und Konstanten'!$E$10,0)+IF(AND(C788&gt;='Umrechnungskurse und Konstanten'!$C$11,C788&lt;='Umrechnungskurse und Konstanten'!$D$11),F788*'Umrechnungskurse und Konstanten'!$E$11,0)+IF(AND(C788&gt;='Umrechnungskurse und Konstanten'!$C$12,C788&lt;='Umrechnungskurse und Konstanten'!$D$12),F788*'Umrechnungskurse und Konstanten'!$E$12,0)+IF(AND(C788&gt;='Umrechnungskurse und Konstanten'!$C$13,C788&lt;='Umrechnungskurse und Konstanten'!$D$13),F788*'Umrechnungskurse und Konstanten'!$E$13,0)+IF(AND(C788&gt;='Umrechnungskurse und Konstanten'!$C$14,C788&lt;='Umrechnungskurse und Konstanten'!$D$14),F788*'Umrechnungskurse und Konstanten'!$E$14,0)+IF(AND(C788&gt;='Umrechnungskurse und Konstanten'!$C$15,C788&lt;='Umrechnungskurse und Konstanten'!$D$15),F788*'Umrechnungskurse und Konstanten'!$E$15,0)+IF(AND(C788&gt;='Umrechnungskurse und Konstanten'!$C$16,C788&lt;='Umrechnungskurse und Konstanten'!$D$16),F788*'Umrechnungskurse und Konstanten'!$E$16,0)</f>
        <v>0</v>
      </c>
      <c r="J788" s="43">
        <f t="shared" si="37"/>
        <v>0</v>
      </c>
      <c r="K788" s="43">
        <f t="shared" si="38"/>
        <v>0</v>
      </c>
      <c r="L788" s="69" t="str">
        <f>IF(OR(G788='Umrechnungskurse und Konstanten'!$E$21,G788='Umrechnungskurse und Konstanten'!$E$22,G788='Umrechnungskurse und Konstanten'!$E$23),"VSt. Satz ok.","falsche/keine VSt.")</f>
        <v>falsche/keine VSt.</v>
      </c>
      <c r="M788" s="67" t="str">
        <f>IF(AND(C788&gt;='Umrechnungskurse und Konstanten'!$C$14,C788&lt;='Umrechnungskurse und Konstanten'!$D$16),"Periode ok.","falsche Periode")</f>
        <v>falsche Periode</v>
      </c>
    </row>
    <row r="789" spans="2:13" x14ac:dyDescent="0.3">
      <c r="B789" s="56"/>
      <c r="C789" s="38"/>
      <c r="D789" s="38"/>
      <c r="E789" s="45"/>
      <c r="F789" s="40"/>
      <c r="G789" s="52"/>
      <c r="H789" s="42">
        <f t="shared" si="36"/>
        <v>0</v>
      </c>
      <c r="I789" s="43">
        <f>IF(AND(C789&gt;='Umrechnungskurse und Konstanten'!$C$5,C789&lt;='Umrechnungskurse und Konstanten'!$D$5),F789*'Umrechnungskurse und Konstanten'!$E$5,0)+IF(AND(C789&gt;='Umrechnungskurse und Konstanten'!$C$6,C789&lt;='Umrechnungskurse und Konstanten'!$D$6),F789*'Umrechnungskurse und Konstanten'!$E$6,0)+IF(AND(C789&gt;='Umrechnungskurse und Konstanten'!$C$7,C789&lt;='Umrechnungskurse und Konstanten'!$D$7),F789*'Umrechnungskurse und Konstanten'!$E$7,0)+IF(AND(C789&gt;='Umrechnungskurse und Konstanten'!$C$8,C789&lt;='Umrechnungskurse und Konstanten'!$D$8),F789*'Umrechnungskurse und Konstanten'!$E$8,0)+IF(AND(C789&gt;='Umrechnungskurse und Konstanten'!$C$9,C789&lt;='Umrechnungskurse und Konstanten'!$D$9),F789*'Umrechnungskurse und Konstanten'!$E$9,0)+IF(AND(C789&gt;='Umrechnungskurse und Konstanten'!$C$10,C789&lt;='Umrechnungskurse und Konstanten'!$D$10),F789*'Umrechnungskurse und Konstanten'!$E$10,0)+IF(AND(C789&gt;='Umrechnungskurse und Konstanten'!$C$11,C789&lt;='Umrechnungskurse und Konstanten'!$D$11),F789*'Umrechnungskurse und Konstanten'!$E$11,0)+IF(AND(C789&gt;='Umrechnungskurse und Konstanten'!$C$12,C789&lt;='Umrechnungskurse und Konstanten'!$D$12),F789*'Umrechnungskurse und Konstanten'!$E$12,0)+IF(AND(C789&gt;='Umrechnungskurse und Konstanten'!$C$13,C789&lt;='Umrechnungskurse und Konstanten'!$D$13),F789*'Umrechnungskurse und Konstanten'!$E$13,0)+IF(AND(C789&gt;='Umrechnungskurse und Konstanten'!$C$14,C789&lt;='Umrechnungskurse und Konstanten'!$D$14),F789*'Umrechnungskurse und Konstanten'!$E$14,0)+IF(AND(C789&gt;='Umrechnungskurse und Konstanten'!$C$15,C789&lt;='Umrechnungskurse und Konstanten'!$D$15),F789*'Umrechnungskurse und Konstanten'!$E$15,0)+IF(AND(C789&gt;='Umrechnungskurse und Konstanten'!$C$16,C789&lt;='Umrechnungskurse und Konstanten'!$D$16),F789*'Umrechnungskurse und Konstanten'!$E$16,0)</f>
        <v>0</v>
      </c>
      <c r="J789" s="43">
        <f t="shared" si="37"/>
        <v>0</v>
      </c>
      <c r="K789" s="43">
        <f t="shared" si="38"/>
        <v>0</v>
      </c>
      <c r="L789" s="69" t="str">
        <f>IF(OR(G789='Umrechnungskurse und Konstanten'!$E$21,G789='Umrechnungskurse und Konstanten'!$E$22,G789='Umrechnungskurse und Konstanten'!$E$23),"VSt. Satz ok.","falsche/keine VSt.")</f>
        <v>falsche/keine VSt.</v>
      </c>
      <c r="M789" s="67" t="str">
        <f>IF(AND(C789&gt;='Umrechnungskurse und Konstanten'!$C$14,C789&lt;='Umrechnungskurse und Konstanten'!$D$16),"Periode ok.","falsche Periode")</f>
        <v>falsche Periode</v>
      </c>
    </row>
    <row r="790" spans="2:13" x14ac:dyDescent="0.3">
      <c r="B790" s="56"/>
      <c r="C790" s="38"/>
      <c r="D790" s="38"/>
      <c r="E790" s="45"/>
      <c r="F790" s="40"/>
      <c r="G790" s="52"/>
      <c r="H790" s="42">
        <f t="shared" si="36"/>
        <v>0</v>
      </c>
      <c r="I790" s="43">
        <f>IF(AND(C790&gt;='Umrechnungskurse und Konstanten'!$C$5,C790&lt;='Umrechnungskurse und Konstanten'!$D$5),F790*'Umrechnungskurse und Konstanten'!$E$5,0)+IF(AND(C790&gt;='Umrechnungskurse und Konstanten'!$C$6,C790&lt;='Umrechnungskurse und Konstanten'!$D$6),F790*'Umrechnungskurse und Konstanten'!$E$6,0)+IF(AND(C790&gt;='Umrechnungskurse und Konstanten'!$C$7,C790&lt;='Umrechnungskurse und Konstanten'!$D$7),F790*'Umrechnungskurse und Konstanten'!$E$7,0)+IF(AND(C790&gt;='Umrechnungskurse und Konstanten'!$C$8,C790&lt;='Umrechnungskurse und Konstanten'!$D$8),F790*'Umrechnungskurse und Konstanten'!$E$8,0)+IF(AND(C790&gt;='Umrechnungskurse und Konstanten'!$C$9,C790&lt;='Umrechnungskurse und Konstanten'!$D$9),F790*'Umrechnungskurse und Konstanten'!$E$9,0)+IF(AND(C790&gt;='Umrechnungskurse und Konstanten'!$C$10,C790&lt;='Umrechnungskurse und Konstanten'!$D$10),F790*'Umrechnungskurse und Konstanten'!$E$10,0)+IF(AND(C790&gt;='Umrechnungskurse und Konstanten'!$C$11,C790&lt;='Umrechnungskurse und Konstanten'!$D$11),F790*'Umrechnungskurse und Konstanten'!$E$11,0)+IF(AND(C790&gt;='Umrechnungskurse und Konstanten'!$C$12,C790&lt;='Umrechnungskurse und Konstanten'!$D$12),F790*'Umrechnungskurse und Konstanten'!$E$12,0)+IF(AND(C790&gt;='Umrechnungskurse und Konstanten'!$C$13,C790&lt;='Umrechnungskurse und Konstanten'!$D$13),F790*'Umrechnungskurse und Konstanten'!$E$13,0)+IF(AND(C790&gt;='Umrechnungskurse und Konstanten'!$C$14,C790&lt;='Umrechnungskurse und Konstanten'!$D$14),F790*'Umrechnungskurse und Konstanten'!$E$14,0)+IF(AND(C790&gt;='Umrechnungskurse und Konstanten'!$C$15,C790&lt;='Umrechnungskurse und Konstanten'!$D$15),F790*'Umrechnungskurse und Konstanten'!$E$15,0)+IF(AND(C790&gt;='Umrechnungskurse und Konstanten'!$C$16,C790&lt;='Umrechnungskurse und Konstanten'!$D$16),F790*'Umrechnungskurse und Konstanten'!$E$16,0)</f>
        <v>0</v>
      </c>
      <c r="J790" s="43">
        <f t="shared" si="37"/>
        <v>0</v>
      </c>
      <c r="K790" s="43">
        <f t="shared" si="38"/>
        <v>0</v>
      </c>
      <c r="L790" s="69" t="str">
        <f>IF(OR(G790='Umrechnungskurse und Konstanten'!$E$21,G790='Umrechnungskurse und Konstanten'!$E$22,G790='Umrechnungskurse und Konstanten'!$E$23),"VSt. Satz ok.","falsche/keine VSt.")</f>
        <v>falsche/keine VSt.</v>
      </c>
      <c r="M790" s="67" t="str">
        <f>IF(AND(C790&gt;='Umrechnungskurse und Konstanten'!$C$14,C790&lt;='Umrechnungskurse und Konstanten'!$D$16),"Periode ok.","falsche Periode")</f>
        <v>falsche Periode</v>
      </c>
    </row>
    <row r="791" spans="2:13" x14ac:dyDescent="0.3">
      <c r="B791" s="56"/>
      <c r="C791" s="38"/>
      <c r="D791" s="38"/>
      <c r="E791" s="45"/>
      <c r="F791" s="40"/>
      <c r="G791" s="52"/>
      <c r="H791" s="42">
        <f t="shared" si="36"/>
        <v>0</v>
      </c>
      <c r="I791" s="43">
        <f>IF(AND(C791&gt;='Umrechnungskurse und Konstanten'!$C$5,C791&lt;='Umrechnungskurse und Konstanten'!$D$5),F791*'Umrechnungskurse und Konstanten'!$E$5,0)+IF(AND(C791&gt;='Umrechnungskurse und Konstanten'!$C$6,C791&lt;='Umrechnungskurse und Konstanten'!$D$6),F791*'Umrechnungskurse und Konstanten'!$E$6,0)+IF(AND(C791&gt;='Umrechnungskurse und Konstanten'!$C$7,C791&lt;='Umrechnungskurse und Konstanten'!$D$7),F791*'Umrechnungskurse und Konstanten'!$E$7,0)+IF(AND(C791&gt;='Umrechnungskurse und Konstanten'!$C$8,C791&lt;='Umrechnungskurse und Konstanten'!$D$8),F791*'Umrechnungskurse und Konstanten'!$E$8,0)+IF(AND(C791&gt;='Umrechnungskurse und Konstanten'!$C$9,C791&lt;='Umrechnungskurse und Konstanten'!$D$9),F791*'Umrechnungskurse und Konstanten'!$E$9,0)+IF(AND(C791&gt;='Umrechnungskurse und Konstanten'!$C$10,C791&lt;='Umrechnungskurse und Konstanten'!$D$10),F791*'Umrechnungskurse und Konstanten'!$E$10,0)+IF(AND(C791&gt;='Umrechnungskurse und Konstanten'!$C$11,C791&lt;='Umrechnungskurse und Konstanten'!$D$11),F791*'Umrechnungskurse und Konstanten'!$E$11,0)+IF(AND(C791&gt;='Umrechnungskurse und Konstanten'!$C$12,C791&lt;='Umrechnungskurse und Konstanten'!$D$12),F791*'Umrechnungskurse und Konstanten'!$E$12,0)+IF(AND(C791&gt;='Umrechnungskurse und Konstanten'!$C$13,C791&lt;='Umrechnungskurse und Konstanten'!$D$13),F791*'Umrechnungskurse und Konstanten'!$E$13,0)+IF(AND(C791&gt;='Umrechnungskurse und Konstanten'!$C$14,C791&lt;='Umrechnungskurse und Konstanten'!$D$14),F791*'Umrechnungskurse und Konstanten'!$E$14,0)+IF(AND(C791&gt;='Umrechnungskurse und Konstanten'!$C$15,C791&lt;='Umrechnungskurse und Konstanten'!$D$15),F791*'Umrechnungskurse und Konstanten'!$E$15,0)+IF(AND(C791&gt;='Umrechnungskurse und Konstanten'!$C$16,C791&lt;='Umrechnungskurse und Konstanten'!$D$16),F791*'Umrechnungskurse und Konstanten'!$E$16,0)</f>
        <v>0</v>
      </c>
      <c r="J791" s="43">
        <f t="shared" si="37"/>
        <v>0</v>
      </c>
      <c r="K791" s="43">
        <f t="shared" si="38"/>
        <v>0</v>
      </c>
      <c r="L791" s="69" t="str">
        <f>IF(OR(G791='Umrechnungskurse und Konstanten'!$E$21,G791='Umrechnungskurse und Konstanten'!$E$22,G791='Umrechnungskurse und Konstanten'!$E$23),"VSt. Satz ok.","falsche/keine VSt.")</f>
        <v>falsche/keine VSt.</v>
      </c>
      <c r="M791" s="67" t="str">
        <f>IF(AND(C791&gt;='Umrechnungskurse und Konstanten'!$C$14,C791&lt;='Umrechnungskurse und Konstanten'!$D$16),"Periode ok.","falsche Periode")</f>
        <v>falsche Periode</v>
      </c>
    </row>
    <row r="792" spans="2:13" x14ac:dyDescent="0.3">
      <c r="B792" s="56"/>
      <c r="C792" s="38"/>
      <c r="D792" s="38"/>
      <c r="E792" s="45"/>
      <c r="F792" s="40"/>
      <c r="G792" s="52"/>
      <c r="H792" s="42">
        <f t="shared" si="36"/>
        <v>0</v>
      </c>
      <c r="I792" s="43">
        <f>IF(AND(C792&gt;='Umrechnungskurse und Konstanten'!$C$5,C792&lt;='Umrechnungskurse und Konstanten'!$D$5),F792*'Umrechnungskurse und Konstanten'!$E$5,0)+IF(AND(C792&gt;='Umrechnungskurse und Konstanten'!$C$6,C792&lt;='Umrechnungskurse und Konstanten'!$D$6),F792*'Umrechnungskurse und Konstanten'!$E$6,0)+IF(AND(C792&gt;='Umrechnungskurse und Konstanten'!$C$7,C792&lt;='Umrechnungskurse und Konstanten'!$D$7),F792*'Umrechnungskurse und Konstanten'!$E$7,0)+IF(AND(C792&gt;='Umrechnungskurse und Konstanten'!$C$8,C792&lt;='Umrechnungskurse und Konstanten'!$D$8),F792*'Umrechnungskurse und Konstanten'!$E$8,0)+IF(AND(C792&gt;='Umrechnungskurse und Konstanten'!$C$9,C792&lt;='Umrechnungskurse und Konstanten'!$D$9),F792*'Umrechnungskurse und Konstanten'!$E$9,0)+IF(AND(C792&gt;='Umrechnungskurse und Konstanten'!$C$10,C792&lt;='Umrechnungskurse und Konstanten'!$D$10),F792*'Umrechnungskurse und Konstanten'!$E$10,0)+IF(AND(C792&gt;='Umrechnungskurse und Konstanten'!$C$11,C792&lt;='Umrechnungskurse und Konstanten'!$D$11),F792*'Umrechnungskurse und Konstanten'!$E$11,0)+IF(AND(C792&gt;='Umrechnungskurse und Konstanten'!$C$12,C792&lt;='Umrechnungskurse und Konstanten'!$D$12),F792*'Umrechnungskurse und Konstanten'!$E$12,0)+IF(AND(C792&gt;='Umrechnungskurse und Konstanten'!$C$13,C792&lt;='Umrechnungskurse und Konstanten'!$D$13),F792*'Umrechnungskurse und Konstanten'!$E$13,0)+IF(AND(C792&gt;='Umrechnungskurse und Konstanten'!$C$14,C792&lt;='Umrechnungskurse und Konstanten'!$D$14),F792*'Umrechnungskurse und Konstanten'!$E$14,0)+IF(AND(C792&gt;='Umrechnungskurse und Konstanten'!$C$15,C792&lt;='Umrechnungskurse und Konstanten'!$D$15),F792*'Umrechnungskurse und Konstanten'!$E$15,0)+IF(AND(C792&gt;='Umrechnungskurse und Konstanten'!$C$16,C792&lt;='Umrechnungskurse und Konstanten'!$D$16),F792*'Umrechnungskurse und Konstanten'!$E$16,0)</f>
        <v>0</v>
      </c>
      <c r="J792" s="43">
        <f t="shared" si="37"/>
        <v>0</v>
      </c>
      <c r="K792" s="43">
        <f t="shared" si="38"/>
        <v>0</v>
      </c>
      <c r="L792" s="69" t="str">
        <f>IF(OR(G792='Umrechnungskurse und Konstanten'!$E$21,G792='Umrechnungskurse und Konstanten'!$E$22,G792='Umrechnungskurse und Konstanten'!$E$23),"VSt. Satz ok.","falsche/keine VSt.")</f>
        <v>falsche/keine VSt.</v>
      </c>
      <c r="M792" s="67" t="str">
        <f>IF(AND(C792&gt;='Umrechnungskurse und Konstanten'!$C$14,C792&lt;='Umrechnungskurse und Konstanten'!$D$16),"Periode ok.","falsche Periode")</f>
        <v>falsche Periode</v>
      </c>
    </row>
    <row r="793" spans="2:13" x14ac:dyDescent="0.3">
      <c r="B793" s="56"/>
      <c r="C793" s="38"/>
      <c r="D793" s="38"/>
      <c r="E793" s="45"/>
      <c r="F793" s="40"/>
      <c r="G793" s="52"/>
      <c r="H793" s="42">
        <f t="shared" si="36"/>
        <v>0</v>
      </c>
      <c r="I793" s="43">
        <f>IF(AND(C793&gt;='Umrechnungskurse und Konstanten'!$C$5,C793&lt;='Umrechnungskurse und Konstanten'!$D$5),F793*'Umrechnungskurse und Konstanten'!$E$5,0)+IF(AND(C793&gt;='Umrechnungskurse und Konstanten'!$C$6,C793&lt;='Umrechnungskurse und Konstanten'!$D$6),F793*'Umrechnungskurse und Konstanten'!$E$6,0)+IF(AND(C793&gt;='Umrechnungskurse und Konstanten'!$C$7,C793&lt;='Umrechnungskurse und Konstanten'!$D$7),F793*'Umrechnungskurse und Konstanten'!$E$7,0)+IF(AND(C793&gt;='Umrechnungskurse und Konstanten'!$C$8,C793&lt;='Umrechnungskurse und Konstanten'!$D$8),F793*'Umrechnungskurse und Konstanten'!$E$8,0)+IF(AND(C793&gt;='Umrechnungskurse und Konstanten'!$C$9,C793&lt;='Umrechnungskurse und Konstanten'!$D$9),F793*'Umrechnungskurse und Konstanten'!$E$9,0)+IF(AND(C793&gt;='Umrechnungskurse und Konstanten'!$C$10,C793&lt;='Umrechnungskurse und Konstanten'!$D$10),F793*'Umrechnungskurse und Konstanten'!$E$10,0)+IF(AND(C793&gt;='Umrechnungskurse und Konstanten'!$C$11,C793&lt;='Umrechnungskurse und Konstanten'!$D$11),F793*'Umrechnungskurse und Konstanten'!$E$11,0)+IF(AND(C793&gt;='Umrechnungskurse und Konstanten'!$C$12,C793&lt;='Umrechnungskurse und Konstanten'!$D$12),F793*'Umrechnungskurse und Konstanten'!$E$12,0)+IF(AND(C793&gt;='Umrechnungskurse und Konstanten'!$C$13,C793&lt;='Umrechnungskurse und Konstanten'!$D$13),F793*'Umrechnungskurse und Konstanten'!$E$13,0)+IF(AND(C793&gt;='Umrechnungskurse und Konstanten'!$C$14,C793&lt;='Umrechnungskurse und Konstanten'!$D$14),F793*'Umrechnungskurse und Konstanten'!$E$14,0)+IF(AND(C793&gt;='Umrechnungskurse und Konstanten'!$C$15,C793&lt;='Umrechnungskurse und Konstanten'!$D$15),F793*'Umrechnungskurse und Konstanten'!$E$15,0)+IF(AND(C793&gt;='Umrechnungskurse und Konstanten'!$C$16,C793&lt;='Umrechnungskurse und Konstanten'!$D$16),F793*'Umrechnungskurse und Konstanten'!$E$16,0)</f>
        <v>0</v>
      </c>
      <c r="J793" s="43">
        <f t="shared" si="37"/>
        <v>0</v>
      </c>
      <c r="K793" s="43">
        <f t="shared" si="38"/>
        <v>0</v>
      </c>
      <c r="L793" s="69" t="str">
        <f>IF(OR(G793='Umrechnungskurse und Konstanten'!$E$21,G793='Umrechnungskurse und Konstanten'!$E$22,G793='Umrechnungskurse und Konstanten'!$E$23),"VSt. Satz ok.","falsche/keine VSt.")</f>
        <v>falsche/keine VSt.</v>
      </c>
      <c r="M793" s="67" t="str">
        <f>IF(AND(C793&gt;='Umrechnungskurse und Konstanten'!$C$14,C793&lt;='Umrechnungskurse und Konstanten'!$D$16),"Periode ok.","falsche Periode")</f>
        <v>falsche Periode</v>
      </c>
    </row>
    <row r="794" spans="2:13" x14ac:dyDescent="0.3">
      <c r="B794" s="56"/>
      <c r="C794" s="38"/>
      <c r="D794" s="38"/>
      <c r="E794" s="45"/>
      <c r="F794" s="40"/>
      <c r="G794" s="52"/>
      <c r="H794" s="42">
        <f t="shared" si="36"/>
        <v>0</v>
      </c>
      <c r="I794" s="43">
        <f>IF(AND(C794&gt;='Umrechnungskurse und Konstanten'!$C$5,C794&lt;='Umrechnungskurse und Konstanten'!$D$5),F794*'Umrechnungskurse und Konstanten'!$E$5,0)+IF(AND(C794&gt;='Umrechnungskurse und Konstanten'!$C$6,C794&lt;='Umrechnungskurse und Konstanten'!$D$6),F794*'Umrechnungskurse und Konstanten'!$E$6,0)+IF(AND(C794&gt;='Umrechnungskurse und Konstanten'!$C$7,C794&lt;='Umrechnungskurse und Konstanten'!$D$7),F794*'Umrechnungskurse und Konstanten'!$E$7,0)+IF(AND(C794&gt;='Umrechnungskurse und Konstanten'!$C$8,C794&lt;='Umrechnungskurse und Konstanten'!$D$8),F794*'Umrechnungskurse und Konstanten'!$E$8,0)+IF(AND(C794&gt;='Umrechnungskurse und Konstanten'!$C$9,C794&lt;='Umrechnungskurse und Konstanten'!$D$9),F794*'Umrechnungskurse und Konstanten'!$E$9,0)+IF(AND(C794&gt;='Umrechnungskurse und Konstanten'!$C$10,C794&lt;='Umrechnungskurse und Konstanten'!$D$10),F794*'Umrechnungskurse und Konstanten'!$E$10,0)+IF(AND(C794&gt;='Umrechnungskurse und Konstanten'!$C$11,C794&lt;='Umrechnungskurse und Konstanten'!$D$11),F794*'Umrechnungskurse und Konstanten'!$E$11,0)+IF(AND(C794&gt;='Umrechnungskurse und Konstanten'!$C$12,C794&lt;='Umrechnungskurse und Konstanten'!$D$12),F794*'Umrechnungskurse und Konstanten'!$E$12,0)+IF(AND(C794&gt;='Umrechnungskurse und Konstanten'!$C$13,C794&lt;='Umrechnungskurse und Konstanten'!$D$13),F794*'Umrechnungskurse und Konstanten'!$E$13,0)+IF(AND(C794&gt;='Umrechnungskurse und Konstanten'!$C$14,C794&lt;='Umrechnungskurse und Konstanten'!$D$14),F794*'Umrechnungskurse und Konstanten'!$E$14,0)+IF(AND(C794&gt;='Umrechnungskurse und Konstanten'!$C$15,C794&lt;='Umrechnungskurse und Konstanten'!$D$15),F794*'Umrechnungskurse und Konstanten'!$E$15,0)+IF(AND(C794&gt;='Umrechnungskurse und Konstanten'!$C$16,C794&lt;='Umrechnungskurse und Konstanten'!$D$16),F794*'Umrechnungskurse und Konstanten'!$E$16,0)</f>
        <v>0</v>
      </c>
      <c r="J794" s="43">
        <f t="shared" si="37"/>
        <v>0</v>
      </c>
      <c r="K794" s="43">
        <f t="shared" si="38"/>
        <v>0</v>
      </c>
      <c r="L794" s="69" t="str">
        <f>IF(OR(G794='Umrechnungskurse und Konstanten'!$E$21,G794='Umrechnungskurse und Konstanten'!$E$22,G794='Umrechnungskurse und Konstanten'!$E$23),"VSt. Satz ok.","falsche/keine VSt.")</f>
        <v>falsche/keine VSt.</v>
      </c>
      <c r="M794" s="67" t="str">
        <f>IF(AND(C794&gt;='Umrechnungskurse und Konstanten'!$C$14,C794&lt;='Umrechnungskurse und Konstanten'!$D$16),"Periode ok.","falsche Periode")</f>
        <v>falsche Periode</v>
      </c>
    </row>
    <row r="795" spans="2:13" x14ac:dyDescent="0.3">
      <c r="B795" s="56"/>
      <c r="C795" s="38"/>
      <c r="D795" s="38"/>
      <c r="E795" s="45"/>
      <c r="F795" s="40"/>
      <c r="G795" s="52"/>
      <c r="H795" s="42">
        <f t="shared" si="36"/>
        <v>0</v>
      </c>
      <c r="I795" s="43">
        <f>IF(AND(C795&gt;='Umrechnungskurse und Konstanten'!$C$5,C795&lt;='Umrechnungskurse und Konstanten'!$D$5),F795*'Umrechnungskurse und Konstanten'!$E$5,0)+IF(AND(C795&gt;='Umrechnungskurse und Konstanten'!$C$6,C795&lt;='Umrechnungskurse und Konstanten'!$D$6),F795*'Umrechnungskurse und Konstanten'!$E$6,0)+IF(AND(C795&gt;='Umrechnungskurse und Konstanten'!$C$7,C795&lt;='Umrechnungskurse und Konstanten'!$D$7),F795*'Umrechnungskurse und Konstanten'!$E$7,0)+IF(AND(C795&gt;='Umrechnungskurse und Konstanten'!$C$8,C795&lt;='Umrechnungskurse und Konstanten'!$D$8),F795*'Umrechnungskurse und Konstanten'!$E$8,0)+IF(AND(C795&gt;='Umrechnungskurse und Konstanten'!$C$9,C795&lt;='Umrechnungskurse und Konstanten'!$D$9),F795*'Umrechnungskurse und Konstanten'!$E$9,0)+IF(AND(C795&gt;='Umrechnungskurse und Konstanten'!$C$10,C795&lt;='Umrechnungskurse und Konstanten'!$D$10),F795*'Umrechnungskurse und Konstanten'!$E$10,0)+IF(AND(C795&gt;='Umrechnungskurse und Konstanten'!$C$11,C795&lt;='Umrechnungskurse und Konstanten'!$D$11),F795*'Umrechnungskurse und Konstanten'!$E$11,0)+IF(AND(C795&gt;='Umrechnungskurse und Konstanten'!$C$12,C795&lt;='Umrechnungskurse und Konstanten'!$D$12),F795*'Umrechnungskurse und Konstanten'!$E$12,0)+IF(AND(C795&gt;='Umrechnungskurse und Konstanten'!$C$13,C795&lt;='Umrechnungskurse und Konstanten'!$D$13),F795*'Umrechnungskurse und Konstanten'!$E$13,0)+IF(AND(C795&gt;='Umrechnungskurse und Konstanten'!$C$14,C795&lt;='Umrechnungskurse und Konstanten'!$D$14),F795*'Umrechnungskurse und Konstanten'!$E$14,0)+IF(AND(C795&gt;='Umrechnungskurse und Konstanten'!$C$15,C795&lt;='Umrechnungskurse und Konstanten'!$D$15),F795*'Umrechnungskurse und Konstanten'!$E$15,0)+IF(AND(C795&gt;='Umrechnungskurse und Konstanten'!$C$16,C795&lt;='Umrechnungskurse und Konstanten'!$D$16),F795*'Umrechnungskurse und Konstanten'!$E$16,0)</f>
        <v>0</v>
      </c>
      <c r="J795" s="43">
        <f t="shared" si="37"/>
        <v>0</v>
      </c>
      <c r="K795" s="43">
        <f t="shared" si="38"/>
        <v>0</v>
      </c>
      <c r="L795" s="69" t="str">
        <f>IF(OR(G795='Umrechnungskurse und Konstanten'!$E$21,G795='Umrechnungskurse und Konstanten'!$E$22,G795='Umrechnungskurse und Konstanten'!$E$23),"VSt. Satz ok.","falsche/keine VSt.")</f>
        <v>falsche/keine VSt.</v>
      </c>
      <c r="M795" s="67" t="str">
        <f>IF(AND(C795&gt;='Umrechnungskurse und Konstanten'!$C$14,C795&lt;='Umrechnungskurse und Konstanten'!$D$16),"Periode ok.","falsche Periode")</f>
        <v>falsche Periode</v>
      </c>
    </row>
    <row r="796" spans="2:13" x14ac:dyDescent="0.3">
      <c r="B796" s="56"/>
      <c r="C796" s="38"/>
      <c r="D796" s="38"/>
      <c r="E796" s="45"/>
      <c r="F796" s="40"/>
      <c r="G796" s="52"/>
      <c r="H796" s="42">
        <f t="shared" si="36"/>
        <v>0</v>
      </c>
      <c r="I796" s="43">
        <f>IF(AND(C796&gt;='Umrechnungskurse und Konstanten'!$C$5,C796&lt;='Umrechnungskurse und Konstanten'!$D$5),F796*'Umrechnungskurse und Konstanten'!$E$5,0)+IF(AND(C796&gt;='Umrechnungskurse und Konstanten'!$C$6,C796&lt;='Umrechnungskurse und Konstanten'!$D$6),F796*'Umrechnungskurse und Konstanten'!$E$6,0)+IF(AND(C796&gt;='Umrechnungskurse und Konstanten'!$C$7,C796&lt;='Umrechnungskurse und Konstanten'!$D$7),F796*'Umrechnungskurse und Konstanten'!$E$7,0)+IF(AND(C796&gt;='Umrechnungskurse und Konstanten'!$C$8,C796&lt;='Umrechnungskurse und Konstanten'!$D$8),F796*'Umrechnungskurse und Konstanten'!$E$8,0)+IF(AND(C796&gt;='Umrechnungskurse und Konstanten'!$C$9,C796&lt;='Umrechnungskurse und Konstanten'!$D$9),F796*'Umrechnungskurse und Konstanten'!$E$9,0)+IF(AND(C796&gt;='Umrechnungskurse und Konstanten'!$C$10,C796&lt;='Umrechnungskurse und Konstanten'!$D$10),F796*'Umrechnungskurse und Konstanten'!$E$10,0)+IF(AND(C796&gt;='Umrechnungskurse und Konstanten'!$C$11,C796&lt;='Umrechnungskurse und Konstanten'!$D$11),F796*'Umrechnungskurse und Konstanten'!$E$11,0)+IF(AND(C796&gt;='Umrechnungskurse und Konstanten'!$C$12,C796&lt;='Umrechnungskurse und Konstanten'!$D$12),F796*'Umrechnungskurse und Konstanten'!$E$12,0)+IF(AND(C796&gt;='Umrechnungskurse und Konstanten'!$C$13,C796&lt;='Umrechnungskurse und Konstanten'!$D$13),F796*'Umrechnungskurse und Konstanten'!$E$13,0)+IF(AND(C796&gt;='Umrechnungskurse und Konstanten'!$C$14,C796&lt;='Umrechnungskurse und Konstanten'!$D$14),F796*'Umrechnungskurse und Konstanten'!$E$14,0)+IF(AND(C796&gt;='Umrechnungskurse und Konstanten'!$C$15,C796&lt;='Umrechnungskurse und Konstanten'!$D$15),F796*'Umrechnungskurse und Konstanten'!$E$15,0)+IF(AND(C796&gt;='Umrechnungskurse und Konstanten'!$C$16,C796&lt;='Umrechnungskurse und Konstanten'!$D$16),F796*'Umrechnungskurse und Konstanten'!$E$16,0)</f>
        <v>0</v>
      </c>
      <c r="J796" s="43">
        <f t="shared" si="37"/>
        <v>0</v>
      </c>
      <c r="K796" s="43">
        <f t="shared" si="38"/>
        <v>0</v>
      </c>
      <c r="L796" s="69" t="str">
        <f>IF(OR(G796='Umrechnungskurse und Konstanten'!$E$21,G796='Umrechnungskurse und Konstanten'!$E$22,G796='Umrechnungskurse und Konstanten'!$E$23),"VSt. Satz ok.","falsche/keine VSt.")</f>
        <v>falsche/keine VSt.</v>
      </c>
      <c r="M796" s="67" t="str">
        <f>IF(AND(C796&gt;='Umrechnungskurse und Konstanten'!$C$14,C796&lt;='Umrechnungskurse und Konstanten'!$D$16),"Periode ok.","falsche Periode")</f>
        <v>falsche Periode</v>
      </c>
    </row>
    <row r="797" spans="2:13" x14ac:dyDescent="0.3">
      <c r="B797" s="56"/>
      <c r="C797" s="38"/>
      <c r="D797" s="38"/>
      <c r="E797" s="45"/>
      <c r="F797" s="40"/>
      <c r="G797" s="52"/>
      <c r="H797" s="42">
        <f t="shared" si="36"/>
        <v>0</v>
      </c>
      <c r="I797" s="43">
        <f>IF(AND(C797&gt;='Umrechnungskurse und Konstanten'!$C$5,C797&lt;='Umrechnungskurse und Konstanten'!$D$5),F797*'Umrechnungskurse und Konstanten'!$E$5,0)+IF(AND(C797&gt;='Umrechnungskurse und Konstanten'!$C$6,C797&lt;='Umrechnungskurse und Konstanten'!$D$6),F797*'Umrechnungskurse und Konstanten'!$E$6,0)+IF(AND(C797&gt;='Umrechnungskurse und Konstanten'!$C$7,C797&lt;='Umrechnungskurse und Konstanten'!$D$7),F797*'Umrechnungskurse und Konstanten'!$E$7,0)+IF(AND(C797&gt;='Umrechnungskurse und Konstanten'!$C$8,C797&lt;='Umrechnungskurse und Konstanten'!$D$8),F797*'Umrechnungskurse und Konstanten'!$E$8,0)+IF(AND(C797&gt;='Umrechnungskurse und Konstanten'!$C$9,C797&lt;='Umrechnungskurse und Konstanten'!$D$9),F797*'Umrechnungskurse und Konstanten'!$E$9,0)+IF(AND(C797&gt;='Umrechnungskurse und Konstanten'!$C$10,C797&lt;='Umrechnungskurse und Konstanten'!$D$10),F797*'Umrechnungskurse und Konstanten'!$E$10,0)+IF(AND(C797&gt;='Umrechnungskurse und Konstanten'!$C$11,C797&lt;='Umrechnungskurse und Konstanten'!$D$11),F797*'Umrechnungskurse und Konstanten'!$E$11,0)+IF(AND(C797&gt;='Umrechnungskurse und Konstanten'!$C$12,C797&lt;='Umrechnungskurse und Konstanten'!$D$12),F797*'Umrechnungskurse und Konstanten'!$E$12,0)+IF(AND(C797&gt;='Umrechnungskurse und Konstanten'!$C$13,C797&lt;='Umrechnungskurse und Konstanten'!$D$13),F797*'Umrechnungskurse und Konstanten'!$E$13,0)+IF(AND(C797&gt;='Umrechnungskurse und Konstanten'!$C$14,C797&lt;='Umrechnungskurse und Konstanten'!$D$14),F797*'Umrechnungskurse und Konstanten'!$E$14,0)+IF(AND(C797&gt;='Umrechnungskurse und Konstanten'!$C$15,C797&lt;='Umrechnungskurse und Konstanten'!$D$15),F797*'Umrechnungskurse und Konstanten'!$E$15,0)+IF(AND(C797&gt;='Umrechnungskurse und Konstanten'!$C$16,C797&lt;='Umrechnungskurse und Konstanten'!$D$16),F797*'Umrechnungskurse und Konstanten'!$E$16,0)</f>
        <v>0</v>
      </c>
      <c r="J797" s="43">
        <f t="shared" si="37"/>
        <v>0</v>
      </c>
      <c r="K797" s="43">
        <f t="shared" si="38"/>
        <v>0</v>
      </c>
      <c r="L797" s="69" t="str">
        <f>IF(OR(G797='Umrechnungskurse und Konstanten'!$E$21,G797='Umrechnungskurse und Konstanten'!$E$22,G797='Umrechnungskurse und Konstanten'!$E$23),"VSt. Satz ok.","falsche/keine VSt.")</f>
        <v>falsche/keine VSt.</v>
      </c>
      <c r="M797" s="67" t="str">
        <f>IF(AND(C797&gt;='Umrechnungskurse und Konstanten'!$C$14,C797&lt;='Umrechnungskurse und Konstanten'!$D$16),"Periode ok.","falsche Periode")</f>
        <v>falsche Periode</v>
      </c>
    </row>
    <row r="798" spans="2:13" x14ac:dyDescent="0.3">
      <c r="B798" s="56"/>
      <c r="C798" s="38"/>
      <c r="D798" s="38"/>
      <c r="E798" s="45"/>
      <c r="F798" s="40"/>
      <c r="G798" s="52"/>
      <c r="H798" s="42">
        <f t="shared" si="36"/>
        <v>0</v>
      </c>
      <c r="I798" s="43">
        <f>IF(AND(C798&gt;='Umrechnungskurse und Konstanten'!$C$5,C798&lt;='Umrechnungskurse und Konstanten'!$D$5),F798*'Umrechnungskurse und Konstanten'!$E$5,0)+IF(AND(C798&gt;='Umrechnungskurse und Konstanten'!$C$6,C798&lt;='Umrechnungskurse und Konstanten'!$D$6),F798*'Umrechnungskurse und Konstanten'!$E$6,0)+IF(AND(C798&gt;='Umrechnungskurse und Konstanten'!$C$7,C798&lt;='Umrechnungskurse und Konstanten'!$D$7),F798*'Umrechnungskurse und Konstanten'!$E$7,0)+IF(AND(C798&gt;='Umrechnungskurse und Konstanten'!$C$8,C798&lt;='Umrechnungskurse und Konstanten'!$D$8),F798*'Umrechnungskurse und Konstanten'!$E$8,0)+IF(AND(C798&gt;='Umrechnungskurse und Konstanten'!$C$9,C798&lt;='Umrechnungskurse und Konstanten'!$D$9),F798*'Umrechnungskurse und Konstanten'!$E$9,0)+IF(AND(C798&gt;='Umrechnungskurse und Konstanten'!$C$10,C798&lt;='Umrechnungskurse und Konstanten'!$D$10),F798*'Umrechnungskurse und Konstanten'!$E$10,0)+IF(AND(C798&gt;='Umrechnungskurse und Konstanten'!$C$11,C798&lt;='Umrechnungskurse und Konstanten'!$D$11),F798*'Umrechnungskurse und Konstanten'!$E$11,0)+IF(AND(C798&gt;='Umrechnungskurse und Konstanten'!$C$12,C798&lt;='Umrechnungskurse und Konstanten'!$D$12),F798*'Umrechnungskurse und Konstanten'!$E$12,0)+IF(AND(C798&gt;='Umrechnungskurse und Konstanten'!$C$13,C798&lt;='Umrechnungskurse und Konstanten'!$D$13),F798*'Umrechnungskurse und Konstanten'!$E$13,0)+IF(AND(C798&gt;='Umrechnungskurse und Konstanten'!$C$14,C798&lt;='Umrechnungskurse und Konstanten'!$D$14),F798*'Umrechnungskurse und Konstanten'!$E$14,0)+IF(AND(C798&gt;='Umrechnungskurse und Konstanten'!$C$15,C798&lt;='Umrechnungskurse und Konstanten'!$D$15),F798*'Umrechnungskurse und Konstanten'!$E$15,0)+IF(AND(C798&gt;='Umrechnungskurse und Konstanten'!$C$16,C798&lt;='Umrechnungskurse und Konstanten'!$D$16),F798*'Umrechnungskurse und Konstanten'!$E$16,0)</f>
        <v>0</v>
      </c>
      <c r="J798" s="43">
        <f t="shared" si="37"/>
        <v>0</v>
      </c>
      <c r="K798" s="43">
        <f t="shared" si="38"/>
        <v>0</v>
      </c>
      <c r="L798" s="69" t="str">
        <f>IF(OR(G798='Umrechnungskurse und Konstanten'!$E$21,G798='Umrechnungskurse und Konstanten'!$E$22,G798='Umrechnungskurse und Konstanten'!$E$23),"VSt. Satz ok.","falsche/keine VSt.")</f>
        <v>falsche/keine VSt.</v>
      </c>
      <c r="M798" s="67" t="str">
        <f>IF(AND(C798&gt;='Umrechnungskurse und Konstanten'!$C$14,C798&lt;='Umrechnungskurse und Konstanten'!$D$16),"Periode ok.","falsche Periode")</f>
        <v>falsche Periode</v>
      </c>
    </row>
    <row r="799" spans="2:13" x14ac:dyDescent="0.3">
      <c r="B799" s="56"/>
      <c r="C799" s="38"/>
      <c r="D799" s="38"/>
      <c r="E799" s="45"/>
      <c r="F799" s="40"/>
      <c r="G799" s="52"/>
      <c r="H799" s="42">
        <f t="shared" si="36"/>
        <v>0</v>
      </c>
      <c r="I799" s="43">
        <f>IF(AND(C799&gt;='Umrechnungskurse und Konstanten'!$C$5,C799&lt;='Umrechnungskurse und Konstanten'!$D$5),F799*'Umrechnungskurse und Konstanten'!$E$5,0)+IF(AND(C799&gt;='Umrechnungskurse und Konstanten'!$C$6,C799&lt;='Umrechnungskurse und Konstanten'!$D$6),F799*'Umrechnungskurse und Konstanten'!$E$6,0)+IF(AND(C799&gt;='Umrechnungskurse und Konstanten'!$C$7,C799&lt;='Umrechnungskurse und Konstanten'!$D$7),F799*'Umrechnungskurse und Konstanten'!$E$7,0)+IF(AND(C799&gt;='Umrechnungskurse und Konstanten'!$C$8,C799&lt;='Umrechnungskurse und Konstanten'!$D$8),F799*'Umrechnungskurse und Konstanten'!$E$8,0)+IF(AND(C799&gt;='Umrechnungskurse und Konstanten'!$C$9,C799&lt;='Umrechnungskurse und Konstanten'!$D$9),F799*'Umrechnungskurse und Konstanten'!$E$9,0)+IF(AND(C799&gt;='Umrechnungskurse und Konstanten'!$C$10,C799&lt;='Umrechnungskurse und Konstanten'!$D$10),F799*'Umrechnungskurse und Konstanten'!$E$10,0)+IF(AND(C799&gt;='Umrechnungskurse und Konstanten'!$C$11,C799&lt;='Umrechnungskurse und Konstanten'!$D$11),F799*'Umrechnungskurse und Konstanten'!$E$11,0)+IF(AND(C799&gt;='Umrechnungskurse und Konstanten'!$C$12,C799&lt;='Umrechnungskurse und Konstanten'!$D$12),F799*'Umrechnungskurse und Konstanten'!$E$12,0)+IF(AND(C799&gt;='Umrechnungskurse und Konstanten'!$C$13,C799&lt;='Umrechnungskurse und Konstanten'!$D$13),F799*'Umrechnungskurse und Konstanten'!$E$13,0)+IF(AND(C799&gt;='Umrechnungskurse und Konstanten'!$C$14,C799&lt;='Umrechnungskurse und Konstanten'!$D$14),F799*'Umrechnungskurse und Konstanten'!$E$14,0)+IF(AND(C799&gt;='Umrechnungskurse und Konstanten'!$C$15,C799&lt;='Umrechnungskurse und Konstanten'!$D$15),F799*'Umrechnungskurse und Konstanten'!$E$15,0)+IF(AND(C799&gt;='Umrechnungskurse und Konstanten'!$C$16,C799&lt;='Umrechnungskurse und Konstanten'!$D$16),F799*'Umrechnungskurse und Konstanten'!$E$16,0)</f>
        <v>0</v>
      </c>
      <c r="J799" s="43">
        <f t="shared" si="37"/>
        <v>0</v>
      </c>
      <c r="K799" s="43">
        <f t="shared" si="38"/>
        <v>0</v>
      </c>
      <c r="L799" s="69" t="str">
        <f>IF(OR(G799='Umrechnungskurse und Konstanten'!$E$21,G799='Umrechnungskurse und Konstanten'!$E$22,G799='Umrechnungskurse und Konstanten'!$E$23),"VSt. Satz ok.","falsche/keine VSt.")</f>
        <v>falsche/keine VSt.</v>
      </c>
      <c r="M799" s="67" t="str">
        <f>IF(AND(C799&gt;='Umrechnungskurse und Konstanten'!$C$14,C799&lt;='Umrechnungskurse und Konstanten'!$D$16),"Periode ok.","falsche Periode")</f>
        <v>falsche Periode</v>
      </c>
    </row>
    <row r="800" spans="2:13" x14ac:dyDescent="0.3">
      <c r="B800" s="56"/>
      <c r="C800" s="38"/>
      <c r="D800" s="38"/>
      <c r="E800" s="45"/>
      <c r="F800" s="40"/>
      <c r="G800" s="52"/>
      <c r="H800" s="42">
        <f t="shared" si="36"/>
        <v>0</v>
      </c>
      <c r="I800" s="43">
        <f>IF(AND(C800&gt;='Umrechnungskurse und Konstanten'!$C$5,C800&lt;='Umrechnungskurse und Konstanten'!$D$5),F800*'Umrechnungskurse und Konstanten'!$E$5,0)+IF(AND(C800&gt;='Umrechnungskurse und Konstanten'!$C$6,C800&lt;='Umrechnungskurse und Konstanten'!$D$6),F800*'Umrechnungskurse und Konstanten'!$E$6,0)+IF(AND(C800&gt;='Umrechnungskurse und Konstanten'!$C$7,C800&lt;='Umrechnungskurse und Konstanten'!$D$7),F800*'Umrechnungskurse und Konstanten'!$E$7,0)+IF(AND(C800&gt;='Umrechnungskurse und Konstanten'!$C$8,C800&lt;='Umrechnungskurse und Konstanten'!$D$8),F800*'Umrechnungskurse und Konstanten'!$E$8,0)+IF(AND(C800&gt;='Umrechnungskurse und Konstanten'!$C$9,C800&lt;='Umrechnungskurse und Konstanten'!$D$9),F800*'Umrechnungskurse und Konstanten'!$E$9,0)+IF(AND(C800&gt;='Umrechnungskurse und Konstanten'!$C$10,C800&lt;='Umrechnungskurse und Konstanten'!$D$10),F800*'Umrechnungskurse und Konstanten'!$E$10,0)+IF(AND(C800&gt;='Umrechnungskurse und Konstanten'!$C$11,C800&lt;='Umrechnungskurse und Konstanten'!$D$11),F800*'Umrechnungskurse und Konstanten'!$E$11,0)+IF(AND(C800&gt;='Umrechnungskurse und Konstanten'!$C$12,C800&lt;='Umrechnungskurse und Konstanten'!$D$12),F800*'Umrechnungskurse und Konstanten'!$E$12,0)+IF(AND(C800&gt;='Umrechnungskurse und Konstanten'!$C$13,C800&lt;='Umrechnungskurse und Konstanten'!$D$13),F800*'Umrechnungskurse und Konstanten'!$E$13,0)+IF(AND(C800&gt;='Umrechnungskurse und Konstanten'!$C$14,C800&lt;='Umrechnungskurse und Konstanten'!$D$14),F800*'Umrechnungskurse und Konstanten'!$E$14,0)+IF(AND(C800&gt;='Umrechnungskurse und Konstanten'!$C$15,C800&lt;='Umrechnungskurse und Konstanten'!$D$15),F800*'Umrechnungskurse und Konstanten'!$E$15,0)+IF(AND(C800&gt;='Umrechnungskurse und Konstanten'!$C$16,C800&lt;='Umrechnungskurse und Konstanten'!$D$16),F800*'Umrechnungskurse und Konstanten'!$E$16,0)</f>
        <v>0</v>
      </c>
      <c r="J800" s="43">
        <f t="shared" si="37"/>
        <v>0</v>
      </c>
      <c r="K800" s="43">
        <f t="shared" si="38"/>
        <v>0</v>
      </c>
      <c r="L800" s="69" t="str">
        <f>IF(OR(G800='Umrechnungskurse und Konstanten'!$E$21,G800='Umrechnungskurse und Konstanten'!$E$22,G800='Umrechnungskurse und Konstanten'!$E$23),"VSt. Satz ok.","falsche/keine VSt.")</f>
        <v>falsche/keine VSt.</v>
      </c>
      <c r="M800" s="67" t="str">
        <f>IF(AND(C800&gt;='Umrechnungskurse und Konstanten'!$C$14,C800&lt;='Umrechnungskurse und Konstanten'!$D$16),"Periode ok.","falsche Periode")</f>
        <v>falsche Periode</v>
      </c>
    </row>
    <row r="801" spans="2:13" x14ac:dyDescent="0.3">
      <c r="B801" s="56"/>
      <c r="C801" s="38"/>
      <c r="D801" s="38"/>
      <c r="E801" s="45"/>
      <c r="F801" s="40"/>
      <c r="G801" s="52"/>
      <c r="H801" s="42">
        <f t="shared" si="36"/>
        <v>0</v>
      </c>
      <c r="I801" s="43">
        <f>IF(AND(C801&gt;='Umrechnungskurse und Konstanten'!$C$5,C801&lt;='Umrechnungskurse und Konstanten'!$D$5),F801*'Umrechnungskurse und Konstanten'!$E$5,0)+IF(AND(C801&gt;='Umrechnungskurse und Konstanten'!$C$6,C801&lt;='Umrechnungskurse und Konstanten'!$D$6),F801*'Umrechnungskurse und Konstanten'!$E$6,0)+IF(AND(C801&gt;='Umrechnungskurse und Konstanten'!$C$7,C801&lt;='Umrechnungskurse und Konstanten'!$D$7),F801*'Umrechnungskurse und Konstanten'!$E$7,0)+IF(AND(C801&gt;='Umrechnungskurse und Konstanten'!$C$8,C801&lt;='Umrechnungskurse und Konstanten'!$D$8),F801*'Umrechnungskurse und Konstanten'!$E$8,0)+IF(AND(C801&gt;='Umrechnungskurse und Konstanten'!$C$9,C801&lt;='Umrechnungskurse und Konstanten'!$D$9),F801*'Umrechnungskurse und Konstanten'!$E$9,0)+IF(AND(C801&gt;='Umrechnungskurse und Konstanten'!$C$10,C801&lt;='Umrechnungskurse und Konstanten'!$D$10),F801*'Umrechnungskurse und Konstanten'!$E$10,0)+IF(AND(C801&gt;='Umrechnungskurse und Konstanten'!$C$11,C801&lt;='Umrechnungskurse und Konstanten'!$D$11),F801*'Umrechnungskurse und Konstanten'!$E$11,0)+IF(AND(C801&gt;='Umrechnungskurse und Konstanten'!$C$12,C801&lt;='Umrechnungskurse und Konstanten'!$D$12),F801*'Umrechnungskurse und Konstanten'!$E$12,0)+IF(AND(C801&gt;='Umrechnungskurse und Konstanten'!$C$13,C801&lt;='Umrechnungskurse und Konstanten'!$D$13),F801*'Umrechnungskurse und Konstanten'!$E$13,0)+IF(AND(C801&gt;='Umrechnungskurse und Konstanten'!$C$14,C801&lt;='Umrechnungskurse und Konstanten'!$D$14),F801*'Umrechnungskurse und Konstanten'!$E$14,0)+IF(AND(C801&gt;='Umrechnungskurse und Konstanten'!$C$15,C801&lt;='Umrechnungskurse und Konstanten'!$D$15),F801*'Umrechnungskurse und Konstanten'!$E$15,0)+IF(AND(C801&gt;='Umrechnungskurse und Konstanten'!$C$16,C801&lt;='Umrechnungskurse und Konstanten'!$D$16),F801*'Umrechnungskurse und Konstanten'!$E$16,0)</f>
        <v>0</v>
      </c>
      <c r="J801" s="43">
        <f t="shared" si="37"/>
        <v>0</v>
      </c>
      <c r="K801" s="43">
        <f t="shared" si="38"/>
        <v>0</v>
      </c>
      <c r="L801" s="69" t="str">
        <f>IF(OR(G801='Umrechnungskurse und Konstanten'!$E$21,G801='Umrechnungskurse und Konstanten'!$E$22,G801='Umrechnungskurse und Konstanten'!$E$23),"VSt. Satz ok.","falsche/keine VSt.")</f>
        <v>falsche/keine VSt.</v>
      </c>
      <c r="M801" s="67" t="str">
        <f>IF(AND(C801&gt;='Umrechnungskurse und Konstanten'!$C$14,C801&lt;='Umrechnungskurse und Konstanten'!$D$16),"Periode ok.","falsche Periode")</f>
        <v>falsche Periode</v>
      </c>
    </row>
    <row r="802" spans="2:13" x14ac:dyDescent="0.3">
      <c r="B802" s="56"/>
      <c r="C802" s="38"/>
      <c r="D802" s="38"/>
      <c r="E802" s="45"/>
      <c r="F802" s="40"/>
      <c r="G802" s="52"/>
      <c r="H802" s="42">
        <f t="shared" si="36"/>
        <v>0</v>
      </c>
      <c r="I802" s="43">
        <f>IF(AND(C802&gt;='Umrechnungskurse und Konstanten'!$C$5,C802&lt;='Umrechnungskurse und Konstanten'!$D$5),F802*'Umrechnungskurse und Konstanten'!$E$5,0)+IF(AND(C802&gt;='Umrechnungskurse und Konstanten'!$C$6,C802&lt;='Umrechnungskurse und Konstanten'!$D$6),F802*'Umrechnungskurse und Konstanten'!$E$6,0)+IF(AND(C802&gt;='Umrechnungskurse und Konstanten'!$C$7,C802&lt;='Umrechnungskurse und Konstanten'!$D$7),F802*'Umrechnungskurse und Konstanten'!$E$7,0)+IF(AND(C802&gt;='Umrechnungskurse und Konstanten'!$C$8,C802&lt;='Umrechnungskurse und Konstanten'!$D$8),F802*'Umrechnungskurse und Konstanten'!$E$8,0)+IF(AND(C802&gt;='Umrechnungskurse und Konstanten'!$C$9,C802&lt;='Umrechnungskurse und Konstanten'!$D$9),F802*'Umrechnungskurse und Konstanten'!$E$9,0)+IF(AND(C802&gt;='Umrechnungskurse und Konstanten'!$C$10,C802&lt;='Umrechnungskurse und Konstanten'!$D$10),F802*'Umrechnungskurse und Konstanten'!$E$10,0)+IF(AND(C802&gt;='Umrechnungskurse und Konstanten'!$C$11,C802&lt;='Umrechnungskurse und Konstanten'!$D$11),F802*'Umrechnungskurse und Konstanten'!$E$11,0)+IF(AND(C802&gt;='Umrechnungskurse und Konstanten'!$C$12,C802&lt;='Umrechnungskurse und Konstanten'!$D$12),F802*'Umrechnungskurse und Konstanten'!$E$12,0)+IF(AND(C802&gt;='Umrechnungskurse und Konstanten'!$C$13,C802&lt;='Umrechnungskurse und Konstanten'!$D$13),F802*'Umrechnungskurse und Konstanten'!$E$13,0)+IF(AND(C802&gt;='Umrechnungskurse und Konstanten'!$C$14,C802&lt;='Umrechnungskurse und Konstanten'!$D$14),F802*'Umrechnungskurse und Konstanten'!$E$14,0)+IF(AND(C802&gt;='Umrechnungskurse und Konstanten'!$C$15,C802&lt;='Umrechnungskurse und Konstanten'!$D$15),F802*'Umrechnungskurse und Konstanten'!$E$15,0)+IF(AND(C802&gt;='Umrechnungskurse und Konstanten'!$C$16,C802&lt;='Umrechnungskurse und Konstanten'!$D$16),F802*'Umrechnungskurse und Konstanten'!$E$16,0)</f>
        <v>0</v>
      </c>
      <c r="J802" s="43">
        <f t="shared" si="37"/>
        <v>0</v>
      </c>
      <c r="K802" s="43">
        <f t="shared" si="38"/>
        <v>0</v>
      </c>
      <c r="L802" s="69" t="str">
        <f>IF(OR(G802='Umrechnungskurse und Konstanten'!$E$21,G802='Umrechnungskurse und Konstanten'!$E$22,G802='Umrechnungskurse und Konstanten'!$E$23),"VSt. Satz ok.","falsche/keine VSt.")</f>
        <v>falsche/keine VSt.</v>
      </c>
      <c r="M802" s="67" t="str">
        <f>IF(AND(C802&gt;='Umrechnungskurse und Konstanten'!$C$14,C802&lt;='Umrechnungskurse und Konstanten'!$D$16),"Periode ok.","falsche Periode")</f>
        <v>falsche Periode</v>
      </c>
    </row>
    <row r="803" spans="2:13" x14ac:dyDescent="0.3">
      <c r="B803" s="56"/>
      <c r="C803" s="38"/>
      <c r="D803" s="38"/>
      <c r="E803" s="45"/>
      <c r="F803" s="40"/>
      <c r="G803" s="52"/>
      <c r="H803" s="42">
        <f t="shared" si="36"/>
        <v>0</v>
      </c>
      <c r="I803" s="43">
        <f>IF(AND(C803&gt;='Umrechnungskurse und Konstanten'!$C$5,C803&lt;='Umrechnungskurse und Konstanten'!$D$5),F803*'Umrechnungskurse und Konstanten'!$E$5,0)+IF(AND(C803&gt;='Umrechnungskurse und Konstanten'!$C$6,C803&lt;='Umrechnungskurse und Konstanten'!$D$6),F803*'Umrechnungskurse und Konstanten'!$E$6,0)+IF(AND(C803&gt;='Umrechnungskurse und Konstanten'!$C$7,C803&lt;='Umrechnungskurse und Konstanten'!$D$7),F803*'Umrechnungskurse und Konstanten'!$E$7,0)+IF(AND(C803&gt;='Umrechnungskurse und Konstanten'!$C$8,C803&lt;='Umrechnungskurse und Konstanten'!$D$8),F803*'Umrechnungskurse und Konstanten'!$E$8,0)+IF(AND(C803&gt;='Umrechnungskurse und Konstanten'!$C$9,C803&lt;='Umrechnungskurse und Konstanten'!$D$9),F803*'Umrechnungskurse und Konstanten'!$E$9,0)+IF(AND(C803&gt;='Umrechnungskurse und Konstanten'!$C$10,C803&lt;='Umrechnungskurse und Konstanten'!$D$10),F803*'Umrechnungskurse und Konstanten'!$E$10,0)+IF(AND(C803&gt;='Umrechnungskurse und Konstanten'!$C$11,C803&lt;='Umrechnungskurse und Konstanten'!$D$11),F803*'Umrechnungskurse und Konstanten'!$E$11,0)+IF(AND(C803&gt;='Umrechnungskurse und Konstanten'!$C$12,C803&lt;='Umrechnungskurse und Konstanten'!$D$12),F803*'Umrechnungskurse und Konstanten'!$E$12,0)+IF(AND(C803&gt;='Umrechnungskurse und Konstanten'!$C$13,C803&lt;='Umrechnungskurse und Konstanten'!$D$13),F803*'Umrechnungskurse und Konstanten'!$E$13,0)+IF(AND(C803&gt;='Umrechnungskurse und Konstanten'!$C$14,C803&lt;='Umrechnungskurse und Konstanten'!$D$14),F803*'Umrechnungskurse und Konstanten'!$E$14,0)+IF(AND(C803&gt;='Umrechnungskurse und Konstanten'!$C$15,C803&lt;='Umrechnungskurse und Konstanten'!$D$15),F803*'Umrechnungskurse und Konstanten'!$E$15,0)+IF(AND(C803&gt;='Umrechnungskurse und Konstanten'!$C$16,C803&lt;='Umrechnungskurse und Konstanten'!$D$16),F803*'Umrechnungskurse und Konstanten'!$E$16,0)</f>
        <v>0</v>
      </c>
      <c r="J803" s="43">
        <f t="shared" si="37"/>
        <v>0</v>
      </c>
      <c r="K803" s="43">
        <f t="shared" si="38"/>
        <v>0</v>
      </c>
      <c r="L803" s="69" t="str">
        <f>IF(OR(G803='Umrechnungskurse und Konstanten'!$E$21,G803='Umrechnungskurse und Konstanten'!$E$22,G803='Umrechnungskurse und Konstanten'!$E$23),"VSt. Satz ok.","falsche/keine VSt.")</f>
        <v>falsche/keine VSt.</v>
      </c>
      <c r="M803" s="67" t="str">
        <f>IF(AND(C803&gt;='Umrechnungskurse und Konstanten'!$C$14,C803&lt;='Umrechnungskurse und Konstanten'!$D$16),"Periode ok.","falsche Periode")</f>
        <v>falsche Periode</v>
      </c>
    </row>
    <row r="804" spans="2:13" x14ac:dyDescent="0.3">
      <c r="B804" s="56"/>
      <c r="C804" s="38"/>
      <c r="D804" s="38"/>
      <c r="E804" s="45"/>
      <c r="F804" s="40"/>
      <c r="G804" s="52"/>
      <c r="H804" s="42">
        <f t="shared" si="36"/>
        <v>0</v>
      </c>
      <c r="I804" s="43">
        <f>IF(AND(C804&gt;='Umrechnungskurse und Konstanten'!$C$5,C804&lt;='Umrechnungskurse und Konstanten'!$D$5),F804*'Umrechnungskurse und Konstanten'!$E$5,0)+IF(AND(C804&gt;='Umrechnungskurse und Konstanten'!$C$6,C804&lt;='Umrechnungskurse und Konstanten'!$D$6),F804*'Umrechnungskurse und Konstanten'!$E$6,0)+IF(AND(C804&gt;='Umrechnungskurse und Konstanten'!$C$7,C804&lt;='Umrechnungskurse und Konstanten'!$D$7),F804*'Umrechnungskurse und Konstanten'!$E$7,0)+IF(AND(C804&gt;='Umrechnungskurse und Konstanten'!$C$8,C804&lt;='Umrechnungskurse und Konstanten'!$D$8),F804*'Umrechnungskurse und Konstanten'!$E$8,0)+IF(AND(C804&gt;='Umrechnungskurse und Konstanten'!$C$9,C804&lt;='Umrechnungskurse und Konstanten'!$D$9),F804*'Umrechnungskurse und Konstanten'!$E$9,0)+IF(AND(C804&gt;='Umrechnungskurse und Konstanten'!$C$10,C804&lt;='Umrechnungskurse und Konstanten'!$D$10),F804*'Umrechnungskurse und Konstanten'!$E$10,0)+IF(AND(C804&gt;='Umrechnungskurse und Konstanten'!$C$11,C804&lt;='Umrechnungskurse und Konstanten'!$D$11),F804*'Umrechnungskurse und Konstanten'!$E$11,0)+IF(AND(C804&gt;='Umrechnungskurse und Konstanten'!$C$12,C804&lt;='Umrechnungskurse und Konstanten'!$D$12),F804*'Umrechnungskurse und Konstanten'!$E$12,0)+IF(AND(C804&gt;='Umrechnungskurse und Konstanten'!$C$13,C804&lt;='Umrechnungskurse und Konstanten'!$D$13),F804*'Umrechnungskurse und Konstanten'!$E$13,0)+IF(AND(C804&gt;='Umrechnungskurse und Konstanten'!$C$14,C804&lt;='Umrechnungskurse und Konstanten'!$D$14),F804*'Umrechnungskurse und Konstanten'!$E$14,0)+IF(AND(C804&gt;='Umrechnungskurse und Konstanten'!$C$15,C804&lt;='Umrechnungskurse und Konstanten'!$D$15),F804*'Umrechnungskurse und Konstanten'!$E$15,0)+IF(AND(C804&gt;='Umrechnungskurse und Konstanten'!$C$16,C804&lt;='Umrechnungskurse und Konstanten'!$D$16),F804*'Umrechnungskurse und Konstanten'!$E$16,0)</f>
        <v>0</v>
      </c>
      <c r="J804" s="43">
        <f t="shared" si="37"/>
        <v>0</v>
      </c>
      <c r="K804" s="43">
        <f t="shared" si="38"/>
        <v>0</v>
      </c>
      <c r="L804" s="69" t="str">
        <f>IF(OR(G804='Umrechnungskurse und Konstanten'!$E$21,G804='Umrechnungskurse und Konstanten'!$E$22,G804='Umrechnungskurse und Konstanten'!$E$23),"VSt. Satz ok.","falsche/keine VSt.")</f>
        <v>falsche/keine VSt.</v>
      </c>
      <c r="M804" s="67" t="str">
        <f>IF(AND(C804&gt;='Umrechnungskurse und Konstanten'!$C$14,C804&lt;='Umrechnungskurse und Konstanten'!$D$16),"Periode ok.","falsche Periode")</f>
        <v>falsche Periode</v>
      </c>
    </row>
    <row r="805" spans="2:13" x14ac:dyDescent="0.3">
      <c r="B805" s="56"/>
      <c r="C805" s="38"/>
      <c r="D805" s="38"/>
      <c r="E805" s="45"/>
      <c r="F805" s="40"/>
      <c r="G805" s="52"/>
      <c r="H805" s="42">
        <f t="shared" si="36"/>
        <v>0</v>
      </c>
      <c r="I805" s="43">
        <f>IF(AND(C805&gt;='Umrechnungskurse und Konstanten'!$C$5,C805&lt;='Umrechnungskurse und Konstanten'!$D$5),F805*'Umrechnungskurse und Konstanten'!$E$5,0)+IF(AND(C805&gt;='Umrechnungskurse und Konstanten'!$C$6,C805&lt;='Umrechnungskurse und Konstanten'!$D$6),F805*'Umrechnungskurse und Konstanten'!$E$6,0)+IF(AND(C805&gt;='Umrechnungskurse und Konstanten'!$C$7,C805&lt;='Umrechnungskurse und Konstanten'!$D$7),F805*'Umrechnungskurse und Konstanten'!$E$7,0)+IF(AND(C805&gt;='Umrechnungskurse und Konstanten'!$C$8,C805&lt;='Umrechnungskurse und Konstanten'!$D$8),F805*'Umrechnungskurse und Konstanten'!$E$8,0)+IF(AND(C805&gt;='Umrechnungskurse und Konstanten'!$C$9,C805&lt;='Umrechnungskurse und Konstanten'!$D$9),F805*'Umrechnungskurse und Konstanten'!$E$9,0)+IF(AND(C805&gt;='Umrechnungskurse und Konstanten'!$C$10,C805&lt;='Umrechnungskurse und Konstanten'!$D$10),F805*'Umrechnungskurse und Konstanten'!$E$10,0)+IF(AND(C805&gt;='Umrechnungskurse und Konstanten'!$C$11,C805&lt;='Umrechnungskurse und Konstanten'!$D$11),F805*'Umrechnungskurse und Konstanten'!$E$11,0)+IF(AND(C805&gt;='Umrechnungskurse und Konstanten'!$C$12,C805&lt;='Umrechnungskurse und Konstanten'!$D$12),F805*'Umrechnungskurse und Konstanten'!$E$12,0)+IF(AND(C805&gt;='Umrechnungskurse und Konstanten'!$C$13,C805&lt;='Umrechnungskurse und Konstanten'!$D$13),F805*'Umrechnungskurse und Konstanten'!$E$13,0)+IF(AND(C805&gt;='Umrechnungskurse und Konstanten'!$C$14,C805&lt;='Umrechnungskurse und Konstanten'!$D$14),F805*'Umrechnungskurse und Konstanten'!$E$14,0)+IF(AND(C805&gt;='Umrechnungskurse und Konstanten'!$C$15,C805&lt;='Umrechnungskurse und Konstanten'!$D$15),F805*'Umrechnungskurse und Konstanten'!$E$15,0)+IF(AND(C805&gt;='Umrechnungskurse und Konstanten'!$C$16,C805&lt;='Umrechnungskurse und Konstanten'!$D$16),F805*'Umrechnungskurse und Konstanten'!$E$16,0)</f>
        <v>0</v>
      </c>
      <c r="J805" s="43">
        <f t="shared" si="37"/>
        <v>0</v>
      </c>
      <c r="K805" s="43">
        <f t="shared" si="38"/>
        <v>0</v>
      </c>
      <c r="L805" s="69" t="str">
        <f>IF(OR(G805='Umrechnungskurse und Konstanten'!$E$21,G805='Umrechnungskurse und Konstanten'!$E$22,G805='Umrechnungskurse und Konstanten'!$E$23),"VSt. Satz ok.","falsche/keine VSt.")</f>
        <v>falsche/keine VSt.</v>
      </c>
      <c r="M805" s="67" t="str">
        <f>IF(AND(C805&gt;='Umrechnungskurse und Konstanten'!$C$14,C805&lt;='Umrechnungskurse und Konstanten'!$D$16),"Periode ok.","falsche Periode")</f>
        <v>falsche Periode</v>
      </c>
    </row>
    <row r="806" spans="2:13" x14ac:dyDescent="0.3">
      <c r="B806" s="56"/>
      <c r="C806" s="38"/>
      <c r="D806" s="38"/>
      <c r="E806" s="45"/>
      <c r="F806" s="40"/>
      <c r="G806" s="52"/>
      <c r="H806" s="42">
        <f t="shared" si="36"/>
        <v>0</v>
      </c>
      <c r="I806" s="43">
        <f>IF(AND(C806&gt;='Umrechnungskurse und Konstanten'!$C$5,C806&lt;='Umrechnungskurse und Konstanten'!$D$5),F806*'Umrechnungskurse und Konstanten'!$E$5,0)+IF(AND(C806&gt;='Umrechnungskurse und Konstanten'!$C$6,C806&lt;='Umrechnungskurse und Konstanten'!$D$6),F806*'Umrechnungskurse und Konstanten'!$E$6,0)+IF(AND(C806&gt;='Umrechnungskurse und Konstanten'!$C$7,C806&lt;='Umrechnungskurse und Konstanten'!$D$7),F806*'Umrechnungskurse und Konstanten'!$E$7,0)+IF(AND(C806&gt;='Umrechnungskurse und Konstanten'!$C$8,C806&lt;='Umrechnungskurse und Konstanten'!$D$8),F806*'Umrechnungskurse und Konstanten'!$E$8,0)+IF(AND(C806&gt;='Umrechnungskurse und Konstanten'!$C$9,C806&lt;='Umrechnungskurse und Konstanten'!$D$9),F806*'Umrechnungskurse und Konstanten'!$E$9,0)+IF(AND(C806&gt;='Umrechnungskurse und Konstanten'!$C$10,C806&lt;='Umrechnungskurse und Konstanten'!$D$10),F806*'Umrechnungskurse und Konstanten'!$E$10,0)+IF(AND(C806&gt;='Umrechnungskurse und Konstanten'!$C$11,C806&lt;='Umrechnungskurse und Konstanten'!$D$11),F806*'Umrechnungskurse und Konstanten'!$E$11,0)+IF(AND(C806&gt;='Umrechnungskurse und Konstanten'!$C$12,C806&lt;='Umrechnungskurse und Konstanten'!$D$12),F806*'Umrechnungskurse und Konstanten'!$E$12,0)+IF(AND(C806&gt;='Umrechnungskurse und Konstanten'!$C$13,C806&lt;='Umrechnungskurse und Konstanten'!$D$13),F806*'Umrechnungskurse und Konstanten'!$E$13,0)+IF(AND(C806&gt;='Umrechnungskurse und Konstanten'!$C$14,C806&lt;='Umrechnungskurse und Konstanten'!$D$14),F806*'Umrechnungskurse und Konstanten'!$E$14,0)+IF(AND(C806&gt;='Umrechnungskurse und Konstanten'!$C$15,C806&lt;='Umrechnungskurse und Konstanten'!$D$15),F806*'Umrechnungskurse und Konstanten'!$E$15,0)+IF(AND(C806&gt;='Umrechnungskurse und Konstanten'!$C$16,C806&lt;='Umrechnungskurse und Konstanten'!$D$16),F806*'Umrechnungskurse und Konstanten'!$E$16,0)</f>
        <v>0</v>
      </c>
      <c r="J806" s="43">
        <f t="shared" si="37"/>
        <v>0</v>
      </c>
      <c r="K806" s="43">
        <f t="shared" si="38"/>
        <v>0</v>
      </c>
      <c r="L806" s="69" t="str">
        <f>IF(OR(G806='Umrechnungskurse und Konstanten'!$E$21,G806='Umrechnungskurse und Konstanten'!$E$22,G806='Umrechnungskurse und Konstanten'!$E$23),"VSt. Satz ok.","falsche/keine VSt.")</f>
        <v>falsche/keine VSt.</v>
      </c>
      <c r="M806" s="67" t="str">
        <f>IF(AND(C806&gt;='Umrechnungskurse und Konstanten'!$C$14,C806&lt;='Umrechnungskurse und Konstanten'!$D$16),"Periode ok.","falsche Periode")</f>
        <v>falsche Periode</v>
      </c>
    </row>
    <row r="807" spans="2:13" x14ac:dyDescent="0.3">
      <c r="B807" s="56"/>
      <c r="C807" s="38"/>
      <c r="D807" s="38"/>
      <c r="E807" s="45"/>
      <c r="F807" s="40"/>
      <c r="G807" s="52"/>
      <c r="H807" s="42">
        <f t="shared" si="36"/>
        <v>0</v>
      </c>
      <c r="I807" s="43">
        <f>IF(AND(C807&gt;='Umrechnungskurse und Konstanten'!$C$5,C807&lt;='Umrechnungskurse und Konstanten'!$D$5),F807*'Umrechnungskurse und Konstanten'!$E$5,0)+IF(AND(C807&gt;='Umrechnungskurse und Konstanten'!$C$6,C807&lt;='Umrechnungskurse und Konstanten'!$D$6),F807*'Umrechnungskurse und Konstanten'!$E$6,0)+IF(AND(C807&gt;='Umrechnungskurse und Konstanten'!$C$7,C807&lt;='Umrechnungskurse und Konstanten'!$D$7),F807*'Umrechnungskurse und Konstanten'!$E$7,0)+IF(AND(C807&gt;='Umrechnungskurse und Konstanten'!$C$8,C807&lt;='Umrechnungskurse und Konstanten'!$D$8),F807*'Umrechnungskurse und Konstanten'!$E$8,0)+IF(AND(C807&gt;='Umrechnungskurse und Konstanten'!$C$9,C807&lt;='Umrechnungskurse und Konstanten'!$D$9),F807*'Umrechnungskurse und Konstanten'!$E$9,0)+IF(AND(C807&gt;='Umrechnungskurse und Konstanten'!$C$10,C807&lt;='Umrechnungskurse und Konstanten'!$D$10),F807*'Umrechnungskurse und Konstanten'!$E$10,0)+IF(AND(C807&gt;='Umrechnungskurse und Konstanten'!$C$11,C807&lt;='Umrechnungskurse und Konstanten'!$D$11),F807*'Umrechnungskurse und Konstanten'!$E$11,0)+IF(AND(C807&gt;='Umrechnungskurse und Konstanten'!$C$12,C807&lt;='Umrechnungskurse und Konstanten'!$D$12),F807*'Umrechnungskurse und Konstanten'!$E$12,0)+IF(AND(C807&gt;='Umrechnungskurse und Konstanten'!$C$13,C807&lt;='Umrechnungskurse und Konstanten'!$D$13),F807*'Umrechnungskurse und Konstanten'!$E$13,0)+IF(AND(C807&gt;='Umrechnungskurse und Konstanten'!$C$14,C807&lt;='Umrechnungskurse und Konstanten'!$D$14),F807*'Umrechnungskurse und Konstanten'!$E$14,0)+IF(AND(C807&gt;='Umrechnungskurse und Konstanten'!$C$15,C807&lt;='Umrechnungskurse und Konstanten'!$D$15),F807*'Umrechnungskurse und Konstanten'!$E$15,0)+IF(AND(C807&gt;='Umrechnungskurse und Konstanten'!$C$16,C807&lt;='Umrechnungskurse und Konstanten'!$D$16),F807*'Umrechnungskurse und Konstanten'!$E$16,0)</f>
        <v>0</v>
      </c>
      <c r="J807" s="43">
        <f t="shared" si="37"/>
        <v>0</v>
      </c>
      <c r="K807" s="43">
        <f t="shared" si="38"/>
        <v>0</v>
      </c>
      <c r="L807" s="69" t="str">
        <f>IF(OR(G807='Umrechnungskurse und Konstanten'!$E$21,G807='Umrechnungskurse und Konstanten'!$E$22,G807='Umrechnungskurse und Konstanten'!$E$23),"VSt. Satz ok.","falsche/keine VSt.")</f>
        <v>falsche/keine VSt.</v>
      </c>
      <c r="M807" s="67" t="str">
        <f>IF(AND(C807&gt;='Umrechnungskurse und Konstanten'!$C$14,C807&lt;='Umrechnungskurse und Konstanten'!$D$16),"Periode ok.","falsche Periode")</f>
        <v>falsche Periode</v>
      </c>
    </row>
    <row r="808" spans="2:13" x14ac:dyDescent="0.3">
      <c r="B808" s="56"/>
      <c r="C808" s="38"/>
      <c r="D808" s="38"/>
      <c r="E808" s="45"/>
      <c r="F808" s="40"/>
      <c r="G808" s="52"/>
      <c r="H808" s="42">
        <f t="shared" si="36"/>
        <v>0</v>
      </c>
      <c r="I808" s="43">
        <f>IF(AND(C808&gt;='Umrechnungskurse und Konstanten'!$C$5,C808&lt;='Umrechnungskurse und Konstanten'!$D$5),F808*'Umrechnungskurse und Konstanten'!$E$5,0)+IF(AND(C808&gt;='Umrechnungskurse und Konstanten'!$C$6,C808&lt;='Umrechnungskurse und Konstanten'!$D$6),F808*'Umrechnungskurse und Konstanten'!$E$6,0)+IF(AND(C808&gt;='Umrechnungskurse und Konstanten'!$C$7,C808&lt;='Umrechnungskurse und Konstanten'!$D$7),F808*'Umrechnungskurse und Konstanten'!$E$7,0)+IF(AND(C808&gt;='Umrechnungskurse und Konstanten'!$C$8,C808&lt;='Umrechnungskurse und Konstanten'!$D$8),F808*'Umrechnungskurse und Konstanten'!$E$8,0)+IF(AND(C808&gt;='Umrechnungskurse und Konstanten'!$C$9,C808&lt;='Umrechnungskurse und Konstanten'!$D$9),F808*'Umrechnungskurse und Konstanten'!$E$9,0)+IF(AND(C808&gt;='Umrechnungskurse und Konstanten'!$C$10,C808&lt;='Umrechnungskurse und Konstanten'!$D$10),F808*'Umrechnungskurse und Konstanten'!$E$10,0)+IF(AND(C808&gt;='Umrechnungskurse und Konstanten'!$C$11,C808&lt;='Umrechnungskurse und Konstanten'!$D$11),F808*'Umrechnungskurse und Konstanten'!$E$11,0)+IF(AND(C808&gt;='Umrechnungskurse und Konstanten'!$C$12,C808&lt;='Umrechnungskurse und Konstanten'!$D$12),F808*'Umrechnungskurse und Konstanten'!$E$12,0)+IF(AND(C808&gt;='Umrechnungskurse und Konstanten'!$C$13,C808&lt;='Umrechnungskurse und Konstanten'!$D$13),F808*'Umrechnungskurse und Konstanten'!$E$13,0)+IF(AND(C808&gt;='Umrechnungskurse und Konstanten'!$C$14,C808&lt;='Umrechnungskurse und Konstanten'!$D$14),F808*'Umrechnungskurse und Konstanten'!$E$14,0)+IF(AND(C808&gt;='Umrechnungskurse und Konstanten'!$C$15,C808&lt;='Umrechnungskurse und Konstanten'!$D$15),F808*'Umrechnungskurse und Konstanten'!$E$15,0)+IF(AND(C808&gt;='Umrechnungskurse und Konstanten'!$C$16,C808&lt;='Umrechnungskurse und Konstanten'!$D$16),F808*'Umrechnungskurse und Konstanten'!$E$16,0)</f>
        <v>0</v>
      </c>
      <c r="J808" s="43">
        <f t="shared" si="37"/>
        <v>0</v>
      </c>
      <c r="K808" s="43">
        <f t="shared" si="38"/>
        <v>0</v>
      </c>
      <c r="L808" s="69" t="str">
        <f>IF(OR(G808='Umrechnungskurse und Konstanten'!$E$21,G808='Umrechnungskurse und Konstanten'!$E$22,G808='Umrechnungskurse und Konstanten'!$E$23),"VSt. Satz ok.","falsche/keine VSt.")</f>
        <v>falsche/keine VSt.</v>
      </c>
      <c r="M808" s="67" t="str">
        <f>IF(AND(C808&gt;='Umrechnungskurse und Konstanten'!$C$14,C808&lt;='Umrechnungskurse und Konstanten'!$D$16),"Periode ok.","falsche Periode")</f>
        <v>falsche Periode</v>
      </c>
    </row>
    <row r="809" spans="2:13" x14ac:dyDescent="0.3">
      <c r="B809" s="56"/>
      <c r="C809" s="38"/>
      <c r="D809" s="38"/>
      <c r="E809" s="45"/>
      <c r="F809" s="40"/>
      <c r="G809" s="52"/>
      <c r="H809" s="42">
        <f t="shared" si="36"/>
        <v>0</v>
      </c>
      <c r="I809" s="43">
        <f>IF(AND(C809&gt;='Umrechnungskurse und Konstanten'!$C$5,C809&lt;='Umrechnungskurse und Konstanten'!$D$5),F809*'Umrechnungskurse und Konstanten'!$E$5,0)+IF(AND(C809&gt;='Umrechnungskurse und Konstanten'!$C$6,C809&lt;='Umrechnungskurse und Konstanten'!$D$6),F809*'Umrechnungskurse und Konstanten'!$E$6,0)+IF(AND(C809&gt;='Umrechnungskurse und Konstanten'!$C$7,C809&lt;='Umrechnungskurse und Konstanten'!$D$7),F809*'Umrechnungskurse und Konstanten'!$E$7,0)+IF(AND(C809&gt;='Umrechnungskurse und Konstanten'!$C$8,C809&lt;='Umrechnungskurse und Konstanten'!$D$8),F809*'Umrechnungskurse und Konstanten'!$E$8,0)+IF(AND(C809&gt;='Umrechnungskurse und Konstanten'!$C$9,C809&lt;='Umrechnungskurse und Konstanten'!$D$9),F809*'Umrechnungskurse und Konstanten'!$E$9,0)+IF(AND(C809&gt;='Umrechnungskurse und Konstanten'!$C$10,C809&lt;='Umrechnungskurse und Konstanten'!$D$10),F809*'Umrechnungskurse und Konstanten'!$E$10,0)+IF(AND(C809&gt;='Umrechnungskurse und Konstanten'!$C$11,C809&lt;='Umrechnungskurse und Konstanten'!$D$11),F809*'Umrechnungskurse und Konstanten'!$E$11,0)+IF(AND(C809&gt;='Umrechnungskurse und Konstanten'!$C$12,C809&lt;='Umrechnungskurse und Konstanten'!$D$12),F809*'Umrechnungskurse und Konstanten'!$E$12,0)+IF(AND(C809&gt;='Umrechnungskurse und Konstanten'!$C$13,C809&lt;='Umrechnungskurse und Konstanten'!$D$13),F809*'Umrechnungskurse und Konstanten'!$E$13,0)+IF(AND(C809&gt;='Umrechnungskurse und Konstanten'!$C$14,C809&lt;='Umrechnungskurse und Konstanten'!$D$14),F809*'Umrechnungskurse und Konstanten'!$E$14,0)+IF(AND(C809&gt;='Umrechnungskurse und Konstanten'!$C$15,C809&lt;='Umrechnungskurse und Konstanten'!$D$15),F809*'Umrechnungskurse und Konstanten'!$E$15,0)+IF(AND(C809&gt;='Umrechnungskurse und Konstanten'!$C$16,C809&lt;='Umrechnungskurse und Konstanten'!$D$16),F809*'Umrechnungskurse und Konstanten'!$E$16,0)</f>
        <v>0</v>
      </c>
      <c r="J809" s="43">
        <f t="shared" si="37"/>
        <v>0</v>
      </c>
      <c r="K809" s="43">
        <f t="shared" si="38"/>
        <v>0</v>
      </c>
      <c r="L809" s="69" t="str">
        <f>IF(OR(G809='Umrechnungskurse und Konstanten'!$E$21,G809='Umrechnungskurse und Konstanten'!$E$22,G809='Umrechnungskurse und Konstanten'!$E$23),"VSt. Satz ok.","falsche/keine VSt.")</f>
        <v>falsche/keine VSt.</v>
      </c>
      <c r="M809" s="67" t="str">
        <f>IF(AND(C809&gt;='Umrechnungskurse und Konstanten'!$C$14,C809&lt;='Umrechnungskurse und Konstanten'!$D$16),"Periode ok.","falsche Periode")</f>
        <v>falsche Periode</v>
      </c>
    </row>
    <row r="810" spans="2:13" x14ac:dyDescent="0.3">
      <c r="B810" s="56"/>
      <c r="C810" s="38"/>
      <c r="D810" s="38"/>
      <c r="E810" s="45"/>
      <c r="F810" s="40"/>
      <c r="G810" s="52"/>
      <c r="H810" s="42">
        <f t="shared" si="36"/>
        <v>0</v>
      </c>
      <c r="I810" s="43">
        <f>IF(AND(C810&gt;='Umrechnungskurse und Konstanten'!$C$5,C810&lt;='Umrechnungskurse und Konstanten'!$D$5),F810*'Umrechnungskurse und Konstanten'!$E$5,0)+IF(AND(C810&gt;='Umrechnungskurse und Konstanten'!$C$6,C810&lt;='Umrechnungskurse und Konstanten'!$D$6),F810*'Umrechnungskurse und Konstanten'!$E$6,0)+IF(AND(C810&gt;='Umrechnungskurse und Konstanten'!$C$7,C810&lt;='Umrechnungskurse und Konstanten'!$D$7),F810*'Umrechnungskurse und Konstanten'!$E$7,0)+IF(AND(C810&gt;='Umrechnungskurse und Konstanten'!$C$8,C810&lt;='Umrechnungskurse und Konstanten'!$D$8),F810*'Umrechnungskurse und Konstanten'!$E$8,0)+IF(AND(C810&gt;='Umrechnungskurse und Konstanten'!$C$9,C810&lt;='Umrechnungskurse und Konstanten'!$D$9),F810*'Umrechnungskurse und Konstanten'!$E$9,0)+IF(AND(C810&gt;='Umrechnungskurse und Konstanten'!$C$10,C810&lt;='Umrechnungskurse und Konstanten'!$D$10),F810*'Umrechnungskurse und Konstanten'!$E$10,0)+IF(AND(C810&gt;='Umrechnungskurse und Konstanten'!$C$11,C810&lt;='Umrechnungskurse und Konstanten'!$D$11),F810*'Umrechnungskurse und Konstanten'!$E$11,0)+IF(AND(C810&gt;='Umrechnungskurse und Konstanten'!$C$12,C810&lt;='Umrechnungskurse und Konstanten'!$D$12),F810*'Umrechnungskurse und Konstanten'!$E$12,0)+IF(AND(C810&gt;='Umrechnungskurse und Konstanten'!$C$13,C810&lt;='Umrechnungskurse und Konstanten'!$D$13),F810*'Umrechnungskurse und Konstanten'!$E$13,0)+IF(AND(C810&gt;='Umrechnungskurse und Konstanten'!$C$14,C810&lt;='Umrechnungskurse und Konstanten'!$D$14),F810*'Umrechnungskurse und Konstanten'!$E$14,0)+IF(AND(C810&gt;='Umrechnungskurse und Konstanten'!$C$15,C810&lt;='Umrechnungskurse und Konstanten'!$D$15),F810*'Umrechnungskurse und Konstanten'!$E$15,0)+IF(AND(C810&gt;='Umrechnungskurse und Konstanten'!$C$16,C810&lt;='Umrechnungskurse und Konstanten'!$D$16),F810*'Umrechnungskurse und Konstanten'!$E$16,0)</f>
        <v>0</v>
      </c>
      <c r="J810" s="43">
        <f t="shared" si="37"/>
        <v>0</v>
      </c>
      <c r="K810" s="43">
        <f t="shared" si="38"/>
        <v>0</v>
      </c>
      <c r="L810" s="69" t="str">
        <f>IF(OR(G810='Umrechnungskurse und Konstanten'!$E$21,G810='Umrechnungskurse und Konstanten'!$E$22,G810='Umrechnungskurse und Konstanten'!$E$23),"VSt. Satz ok.","falsche/keine VSt.")</f>
        <v>falsche/keine VSt.</v>
      </c>
      <c r="M810" s="67" t="str">
        <f>IF(AND(C810&gt;='Umrechnungskurse und Konstanten'!$C$14,C810&lt;='Umrechnungskurse und Konstanten'!$D$16),"Periode ok.","falsche Periode")</f>
        <v>falsche Periode</v>
      </c>
    </row>
    <row r="811" spans="2:13" x14ac:dyDescent="0.3">
      <c r="B811" s="56"/>
      <c r="C811" s="38"/>
      <c r="D811" s="38"/>
      <c r="E811" s="45"/>
      <c r="F811" s="40"/>
      <c r="G811" s="52"/>
      <c r="H811" s="42">
        <f t="shared" si="36"/>
        <v>0</v>
      </c>
      <c r="I811" s="43">
        <f>IF(AND(C811&gt;='Umrechnungskurse und Konstanten'!$C$5,C811&lt;='Umrechnungskurse und Konstanten'!$D$5),F811*'Umrechnungskurse und Konstanten'!$E$5,0)+IF(AND(C811&gt;='Umrechnungskurse und Konstanten'!$C$6,C811&lt;='Umrechnungskurse und Konstanten'!$D$6),F811*'Umrechnungskurse und Konstanten'!$E$6,0)+IF(AND(C811&gt;='Umrechnungskurse und Konstanten'!$C$7,C811&lt;='Umrechnungskurse und Konstanten'!$D$7),F811*'Umrechnungskurse und Konstanten'!$E$7,0)+IF(AND(C811&gt;='Umrechnungskurse und Konstanten'!$C$8,C811&lt;='Umrechnungskurse und Konstanten'!$D$8),F811*'Umrechnungskurse und Konstanten'!$E$8,0)+IF(AND(C811&gt;='Umrechnungskurse und Konstanten'!$C$9,C811&lt;='Umrechnungskurse und Konstanten'!$D$9),F811*'Umrechnungskurse und Konstanten'!$E$9,0)+IF(AND(C811&gt;='Umrechnungskurse und Konstanten'!$C$10,C811&lt;='Umrechnungskurse und Konstanten'!$D$10),F811*'Umrechnungskurse und Konstanten'!$E$10,0)+IF(AND(C811&gt;='Umrechnungskurse und Konstanten'!$C$11,C811&lt;='Umrechnungskurse und Konstanten'!$D$11),F811*'Umrechnungskurse und Konstanten'!$E$11,0)+IF(AND(C811&gt;='Umrechnungskurse und Konstanten'!$C$12,C811&lt;='Umrechnungskurse und Konstanten'!$D$12),F811*'Umrechnungskurse und Konstanten'!$E$12,0)+IF(AND(C811&gt;='Umrechnungskurse und Konstanten'!$C$13,C811&lt;='Umrechnungskurse und Konstanten'!$D$13),F811*'Umrechnungskurse und Konstanten'!$E$13,0)+IF(AND(C811&gt;='Umrechnungskurse und Konstanten'!$C$14,C811&lt;='Umrechnungskurse und Konstanten'!$D$14),F811*'Umrechnungskurse und Konstanten'!$E$14,0)+IF(AND(C811&gt;='Umrechnungskurse und Konstanten'!$C$15,C811&lt;='Umrechnungskurse und Konstanten'!$D$15),F811*'Umrechnungskurse und Konstanten'!$E$15,0)+IF(AND(C811&gt;='Umrechnungskurse und Konstanten'!$C$16,C811&lt;='Umrechnungskurse und Konstanten'!$D$16),F811*'Umrechnungskurse und Konstanten'!$E$16,0)</f>
        <v>0</v>
      </c>
      <c r="J811" s="43">
        <f t="shared" si="37"/>
        <v>0</v>
      </c>
      <c r="K811" s="43">
        <f t="shared" si="38"/>
        <v>0</v>
      </c>
      <c r="L811" s="69" t="str">
        <f>IF(OR(G811='Umrechnungskurse und Konstanten'!$E$21,G811='Umrechnungskurse und Konstanten'!$E$22,G811='Umrechnungskurse und Konstanten'!$E$23),"VSt. Satz ok.","falsche/keine VSt.")</f>
        <v>falsche/keine VSt.</v>
      </c>
      <c r="M811" s="67" t="str">
        <f>IF(AND(C811&gt;='Umrechnungskurse und Konstanten'!$C$14,C811&lt;='Umrechnungskurse und Konstanten'!$D$16),"Periode ok.","falsche Periode")</f>
        <v>falsche Periode</v>
      </c>
    </row>
    <row r="812" spans="2:13" x14ac:dyDescent="0.3">
      <c r="B812" s="56"/>
      <c r="C812" s="38"/>
      <c r="D812" s="38"/>
      <c r="E812" s="45"/>
      <c r="F812" s="40"/>
      <c r="G812" s="52"/>
      <c r="H812" s="42">
        <f t="shared" si="36"/>
        <v>0</v>
      </c>
      <c r="I812" s="43">
        <f>IF(AND(C812&gt;='Umrechnungskurse und Konstanten'!$C$5,C812&lt;='Umrechnungskurse und Konstanten'!$D$5),F812*'Umrechnungskurse und Konstanten'!$E$5,0)+IF(AND(C812&gt;='Umrechnungskurse und Konstanten'!$C$6,C812&lt;='Umrechnungskurse und Konstanten'!$D$6),F812*'Umrechnungskurse und Konstanten'!$E$6,0)+IF(AND(C812&gt;='Umrechnungskurse und Konstanten'!$C$7,C812&lt;='Umrechnungskurse und Konstanten'!$D$7),F812*'Umrechnungskurse und Konstanten'!$E$7,0)+IF(AND(C812&gt;='Umrechnungskurse und Konstanten'!$C$8,C812&lt;='Umrechnungskurse und Konstanten'!$D$8),F812*'Umrechnungskurse und Konstanten'!$E$8,0)+IF(AND(C812&gt;='Umrechnungskurse und Konstanten'!$C$9,C812&lt;='Umrechnungskurse und Konstanten'!$D$9),F812*'Umrechnungskurse und Konstanten'!$E$9,0)+IF(AND(C812&gt;='Umrechnungskurse und Konstanten'!$C$10,C812&lt;='Umrechnungskurse und Konstanten'!$D$10),F812*'Umrechnungskurse und Konstanten'!$E$10,0)+IF(AND(C812&gt;='Umrechnungskurse und Konstanten'!$C$11,C812&lt;='Umrechnungskurse und Konstanten'!$D$11),F812*'Umrechnungskurse und Konstanten'!$E$11,0)+IF(AND(C812&gt;='Umrechnungskurse und Konstanten'!$C$12,C812&lt;='Umrechnungskurse und Konstanten'!$D$12),F812*'Umrechnungskurse und Konstanten'!$E$12,0)+IF(AND(C812&gt;='Umrechnungskurse und Konstanten'!$C$13,C812&lt;='Umrechnungskurse und Konstanten'!$D$13),F812*'Umrechnungskurse und Konstanten'!$E$13,0)+IF(AND(C812&gt;='Umrechnungskurse und Konstanten'!$C$14,C812&lt;='Umrechnungskurse und Konstanten'!$D$14),F812*'Umrechnungskurse und Konstanten'!$E$14,0)+IF(AND(C812&gt;='Umrechnungskurse und Konstanten'!$C$15,C812&lt;='Umrechnungskurse und Konstanten'!$D$15),F812*'Umrechnungskurse und Konstanten'!$E$15,0)+IF(AND(C812&gt;='Umrechnungskurse und Konstanten'!$C$16,C812&lt;='Umrechnungskurse und Konstanten'!$D$16),F812*'Umrechnungskurse und Konstanten'!$E$16,0)</f>
        <v>0</v>
      </c>
      <c r="J812" s="43">
        <f t="shared" si="37"/>
        <v>0</v>
      </c>
      <c r="K812" s="43">
        <f t="shared" si="38"/>
        <v>0</v>
      </c>
      <c r="L812" s="69" t="str">
        <f>IF(OR(G812='Umrechnungskurse und Konstanten'!$E$21,G812='Umrechnungskurse und Konstanten'!$E$22,G812='Umrechnungskurse und Konstanten'!$E$23),"VSt. Satz ok.","falsche/keine VSt.")</f>
        <v>falsche/keine VSt.</v>
      </c>
      <c r="M812" s="67" t="str">
        <f>IF(AND(C812&gt;='Umrechnungskurse und Konstanten'!$C$14,C812&lt;='Umrechnungskurse und Konstanten'!$D$16),"Periode ok.","falsche Periode")</f>
        <v>falsche Periode</v>
      </c>
    </row>
    <row r="813" spans="2:13" x14ac:dyDescent="0.3">
      <c r="B813" s="56"/>
      <c r="C813" s="38"/>
      <c r="D813" s="38"/>
      <c r="E813" s="45"/>
      <c r="F813" s="40"/>
      <c r="G813" s="52"/>
      <c r="H813" s="42">
        <f t="shared" si="36"/>
        <v>0</v>
      </c>
      <c r="I813" s="43">
        <f>IF(AND(C813&gt;='Umrechnungskurse und Konstanten'!$C$5,C813&lt;='Umrechnungskurse und Konstanten'!$D$5),F813*'Umrechnungskurse und Konstanten'!$E$5,0)+IF(AND(C813&gt;='Umrechnungskurse und Konstanten'!$C$6,C813&lt;='Umrechnungskurse und Konstanten'!$D$6),F813*'Umrechnungskurse und Konstanten'!$E$6,0)+IF(AND(C813&gt;='Umrechnungskurse und Konstanten'!$C$7,C813&lt;='Umrechnungskurse und Konstanten'!$D$7),F813*'Umrechnungskurse und Konstanten'!$E$7,0)+IF(AND(C813&gt;='Umrechnungskurse und Konstanten'!$C$8,C813&lt;='Umrechnungskurse und Konstanten'!$D$8),F813*'Umrechnungskurse und Konstanten'!$E$8,0)+IF(AND(C813&gt;='Umrechnungskurse und Konstanten'!$C$9,C813&lt;='Umrechnungskurse und Konstanten'!$D$9),F813*'Umrechnungskurse und Konstanten'!$E$9,0)+IF(AND(C813&gt;='Umrechnungskurse und Konstanten'!$C$10,C813&lt;='Umrechnungskurse und Konstanten'!$D$10),F813*'Umrechnungskurse und Konstanten'!$E$10,0)+IF(AND(C813&gt;='Umrechnungskurse und Konstanten'!$C$11,C813&lt;='Umrechnungskurse und Konstanten'!$D$11),F813*'Umrechnungskurse und Konstanten'!$E$11,0)+IF(AND(C813&gt;='Umrechnungskurse und Konstanten'!$C$12,C813&lt;='Umrechnungskurse und Konstanten'!$D$12),F813*'Umrechnungskurse und Konstanten'!$E$12,0)+IF(AND(C813&gt;='Umrechnungskurse und Konstanten'!$C$13,C813&lt;='Umrechnungskurse und Konstanten'!$D$13),F813*'Umrechnungskurse und Konstanten'!$E$13,0)+IF(AND(C813&gt;='Umrechnungskurse und Konstanten'!$C$14,C813&lt;='Umrechnungskurse und Konstanten'!$D$14),F813*'Umrechnungskurse und Konstanten'!$E$14,0)+IF(AND(C813&gt;='Umrechnungskurse und Konstanten'!$C$15,C813&lt;='Umrechnungskurse und Konstanten'!$D$15),F813*'Umrechnungskurse und Konstanten'!$E$15,0)+IF(AND(C813&gt;='Umrechnungskurse und Konstanten'!$C$16,C813&lt;='Umrechnungskurse und Konstanten'!$D$16),F813*'Umrechnungskurse und Konstanten'!$E$16,0)</f>
        <v>0</v>
      </c>
      <c r="J813" s="43">
        <f t="shared" si="37"/>
        <v>0</v>
      </c>
      <c r="K813" s="43">
        <f t="shared" si="38"/>
        <v>0</v>
      </c>
      <c r="L813" s="69" t="str">
        <f>IF(OR(G813='Umrechnungskurse und Konstanten'!$E$21,G813='Umrechnungskurse und Konstanten'!$E$22,G813='Umrechnungskurse und Konstanten'!$E$23),"VSt. Satz ok.","falsche/keine VSt.")</f>
        <v>falsche/keine VSt.</v>
      </c>
      <c r="M813" s="67" t="str">
        <f>IF(AND(C813&gt;='Umrechnungskurse und Konstanten'!$C$14,C813&lt;='Umrechnungskurse und Konstanten'!$D$16),"Periode ok.","falsche Periode")</f>
        <v>falsche Periode</v>
      </c>
    </row>
    <row r="814" spans="2:13" x14ac:dyDescent="0.3">
      <c r="B814" s="56"/>
      <c r="C814" s="38"/>
      <c r="D814" s="38"/>
      <c r="E814" s="45"/>
      <c r="F814" s="40"/>
      <c r="G814" s="52"/>
      <c r="H814" s="42">
        <f t="shared" si="36"/>
        <v>0</v>
      </c>
      <c r="I814" s="43">
        <f>IF(AND(C814&gt;='Umrechnungskurse und Konstanten'!$C$5,C814&lt;='Umrechnungskurse und Konstanten'!$D$5),F814*'Umrechnungskurse und Konstanten'!$E$5,0)+IF(AND(C814&gt;='Umrechnungskurse und Konstanten'!$C$6,C814&lt;='Umrechnungskurse und Konstanten'!$D$6),F814*'Umrechnungskurse und Konstanten'!$E$6,0)+IF(AND(C814&gt;='Umrechnungskurse und Konstanten'!$C$7,C814&lt;='Umrechnungskurse und Konstanten'!$D$7),F814*'Umrechnungskurse und Konstanten'!$E$7,0)+IF(AND(C814&gt;='Umrechnungskurse und Konstanten'!$C$8,C814&lt;='Umrechnungskurse und Konstanten'!$D$8),F814*'Umrechnungskurse und Konstanten'!$E$8,0)+IF(AND(C814&gt;='Umrechnungskurse und Konstanten'!$C$9,C814&lt;='Umrechnungskurse und Konstanten'!$D$9),F814*'Umrechnungskurse und Konstanten'!$E$9,0)+IF(AND(C814&gt;='Umrechnungskurse und Konstanten'!$C$10,C814&lt;='Umrechnungskurse und Konstanten'!$D$10),F814*'Umrechnungskurse und Konstanten'!$E$10,0)+IF(AND(C814&gt;='Umrechnungskurse und Konstanten'!$C$11,C814&lt;='Umrechnungskurse und Konstanten'!$D$11),F814*'Umrechnungskurse und Konstanten'!$E$11,0)+IF(AND(C814&gt;='Umrechnungskurse und Konstanten'!$C$12,C814&lt;='Umrechnungskurse und Konstanten'!$D$12),F814*'Umrechnungskurse und Konstanten'!$E$12,0)+IF(AND(C814&gt;='Umrechnungskurse und Konstanten'!$C$13,C814&lt;='Umrechnungskurse und Konstanten'!$D$13),F814*'Umrechnungskurse und Konstanten'!$E$13,0)+IF(AND(C814&gt;='Umrechnungskurse und Konstanten'!$C$14,C814&lt;='Umrechnungskurse und Konstanten'!$D$14),F814*'Umrechnungskurse und Konstanten'!$E$14,0)+IF(AND(C814&gt;='Umrechnungskurse und Konstanten'!$C$15,C814&lt;='Umrechnungskurse und Konstanten'!$D$15),F814*'Umrechnungskurse und Konstanten'!$E$15,0)+IF(AND(C814&gt;='Umrechnungskurse und Konstanten'!$C$16,C814&lt;='Umrechnungskurse und Konstanten'!$D$16),F814*'Umrechnungskurse und Konstanten'!$E$16,0)</f>
        <v>0</v>
      </c>
      <c r="J814" s="43">
        <f t="shared" si="37"/>
        <v>0</v>
      </c>
      <c r="K814" s="43">
        <f t="shared" si="38"/>
        <v>0</v>
      </c>
      <c r="L814" s="69" t="str">
        <f>IF(OR(G814='Umrechnungskurse und Konstanten'!$E$21,G814='Umrechnungskurse und Konstanten'!$E$22,G814='Umrechnungskurse und Konstanten'!$E$23),"VSt. Satz ok.","falsche/keine VSt.")</f>
        <v>falsche/keine VSt.</v>
      </c>
      <c r="M814" s="67" t="str">
        <f>IF(AND(C814&gt;='Umrechnungskurse und Konstanten'!$C$14,C814&lt;='Umrechnungskurse und Konstanten'!$D$16),"Periode ok.","falsche Periode")</f>
        <v>falsche Periode</v>
      </c>
    </row>
    <row r="815" spans="2:13" x14ac:dyDescent="0.3">
      <c r="B815" s="56"/>
      <c r="C815" s="38"/>
      <c r="D815" s="38"/>
      <c r="E815" s="45"/>
      <c r="F815" s="40"/>
      <c r="G815" s="52"/>
      <c r="H815" s="42">
        <f t="shared" si="36"/>
        <v>0</v>
      </c>
      <c r="I815" s="43">
        <f>IF(AND(C815&gt;='Umrechnungskurse und Konstanten'!$C$5,C815&lt;='Umrechnungskurse und Konstanten'!$D$5),F815*'Umrechnungskurse und Konstanten'!$E$5,0)+IF(AND(C815&gt;='Umrechnungskurse und Konstanten'!$C$6,C815&lt;='Umrechnungskurse und Konstanten'!$D$6),F815*'Umrechnungskurse und Konstanten'!$E$6,0)+IF(AND(C815&gt;='Umrechnungskurse und Konstanten'!$C$7,C815&lt;='Umrechnungskurse und Konstanten'!$D$7),F815*'Umrechnungskurse und Konstanten'!$E$7,0)+IF(AND(C815&gt;='Umrechnungskurse und Konstanten'!$C$8,C815&lt;='Umrechnungskurse und Konstanten'!$D$8),F815*'Umrechnungskurse und Konstanten'!$E$8,0)+IF(AND(C815&gt;='Umrechnungskurse und Konstanten'!$C$9,C815&lt;='Umrechnungskurse und Konstanten'!$D$9),F815*'Umrechnungskurse und Konstanten'!$E$9,0)+IF(AND(C815&gt;='Umrechnungskurse und Konstanten'!$C$10,C815&lt;='Umrechnungskurse und Konstanten'!$D$10),F815*'Umrechnungskurse und Konstanten'!$E$10,0)+IF(AND(C815&gt;='Umrechnungskurse und Konstanten'!$C$11,C815&lt;='Umrechnungskurse und Konstanten'!$D$11),F815*'Umrechnungskurse und Konstanten'!$E$11,0)+IF(AND(C815&gt;='Umrechnungskurse und Konstanten'!$C$12,C815&lt;='Umrechnungskurse und Konstanten'!$D$12),F815*'Umrechnungskurse und Konstanten'!$E$12,0)+IF(AND(C815&gt;='Umrechnungskurse und Konstanten'!$C$13,C815&lt;='Umrechnungskurse und Konstanten'!$D$13),F815*'Umrechnungskurse und Konstanten'!$E$13,0)+IF(AND(C815&gt;='Umrechnungskurse und Konstanten'!$C$14,C815&lt;='Umrechnungskurse und Konstanten'!$D$14),F815*'Umrechnungskurse und Konstanten'!$E$14,0)+IF(AND(C815&gt;='Umrechnungskurse und Konstanten'!$C$15,C815&lt;='Umrechnungskurse und Konstanten'!$D$15),F815*'Umrechnungskurse und Konstanten'!$E$15,0)+IF(AND(C815&gt;='Umrechnungskurse und Konstanten'!$C$16,C815&lt;='Umrechnungskurse und Konstanten'!$D$16),F815*'Umrechnungskurse und Konstanten'!$E$16,0)</f>
        <v>0</v>
      </c>
      <c r="J815" s="43">
        <f t="shared" si="37"/>
        <v>0</v>
      </c>
      <c r="K815" s="43">
        <f t="shared" si="38"/>
        <v>0</v>
      </c>
      <c r="L815" s="69" t="str">
        <f>IF(OR(G815='Umrechnungskurse und Konstanten'!$E$21,G815='Umrechnungskurse und Konstanten'!$E$22,G815='Umrechnungskurse und Konstanten'!$E$23),"VSt. Satz ok.","falsche/keine VSt.")</f>
        <v>falsche/keine VSt.</v>
      </c>
      <c r="M815" s="67" t="str">
        <f>IF(AND(C815&gt;='Umrechnungskurse und Konstanten'!$C$14,C815&lt;='Umrechnungskurse und Konstanten'!$D$16),"Periode ok.","falsche Periode")</f>
        <v>falsche Periode</v>
      </c>
    </row>
    <row r="816" spans="2:13" x14ac:dyDescent="0.3">
      <c r="B816" s="56"/>
      <c r="C816" s="38"/>
      <c r="D816" s="38"/>
      <c r="E816" s="45"/>
      <c r="F816" s="40"/>
      <c r="G816" s="52"/>
      <c r="H816" s="42">
        <f t="shared" si="36"/>
        <v>0</v>
      </c>
      <c r="I816" s="43">
        <f>IF(AND(C816&gt;='Umrechnungskurse und Konstanten'!$C$5,C816&lt;='Umrechnungskurse und Konstanten'!$D$5),F816*'Umrechnungskurse und Konstanten'!$E$5,0)+IF(AND(C816&gt;='Umrechnungskurse und Konstanten'!$C$6,C816&lt;='Umrechnungskurse und Konstanten'!$D$6),F816*'Umrechnungskurse und Konstanten'!$E$6,0)+IF(AND(C816&gt;='Umrechnungskurse und Konstanten'!$C$7,C816&lt;='Umrechnungskurse und Konstanten'!$D$7),F816*'Umrechnungskurse und Konstanten'!$E$7,0)+IF(AND(C816&gt;='Umrechnungskurse und Konstanten'!$C$8,C816&lt;='Umrechnungskurse und Konstanten'!$D$8),F816*'Umrechnungskurse und Konstanten'!$E$8,0)+IF(AND(C816&gt;='Umrechnungskurse und Konstanten'!$C$9,C816&lt;='Umrechnungskurse und Konstanten'!$D$9),F816*'Umrechnungskurse und Konstanten'!$E$9,0)+IF(AND(C816&gt;='Umrechnungskurse und Konstanten'!$C$10,C816&lt;='Umrechnungskurse und Konstanten'!$D$10),F816*'Umrechnungskurse und Konstanten'!$E$10,0)+IF(AND(C816&gt;='Umrechnungskurse und Konstanten'!$C$11,C816&lt;='Umrechnungskurse und Konstanten'!$D$11),F816*'Umrechnungskurse und Konstanten'!$E$11,0)+IF(AND(C816&gt;='Umrechnungskurse und Konstanten'!$C$12,C816&lt;='Umrechnungskurse und Konstanten'!$D$12),F816*'Umrechnungskurse und Konstanten'!$E$12,0)+IF(AND(C816&gt;='Umrechnungskurse und Konstanten'!$C$13,C816&lt;='Umrechnungskurse und Konstanten'!$D$13),F816*'Umrechnungskurse und Konstanten'!$E$13,0)+IF(AND(C816&gt;='Umrechnungskurse und Konstanten'!$C$14,C816&lt;='Umrechnungskurse und Konstanten'!$D$14),F816*'Umrechnungskurse und Konstanten'!$E$14,0)+IF(AND(C816&gt;='Umrechnungskurse und Konstanten'!$C$15,C816&lt;='Umrechnungskurse und Konstanten'!$D$15),F816*'Umrechnungskurse und Konstanten'!$E$15,0)+IF(AND(C816&gt;='Umrechnungskurse und Konstanten'!$C$16,C816&lt;='Umrechnungskurse und Konstanten'!$D$16),F816*'Umrechnungskurse und Konstanten'!$E$16,0)</f>
        <v>0</v>
      </c>
      <c r="J816" s="43">
        <f t="shared" si="37"/>
        <v>0</v>
      </c>
      <c r="K816" s="43">
        <f t="shared" si="38"/>
        <v>0</v>
      </c>
      <c r="L816" s="69" t="str">
        <f>IF(OR(G816='Umrechnungskurse und Konstanten'!$E$21,G816='Umrechnungskurse und Konstanten'!$E$22,G816='Umrechnungskurse und Konstanten'!$E$23),"VSt. Satz ok.","falsche/keine VSt.")</f>
        <v>falsche/keine VSt.</v>
      </c>
      <c r="M816" s="67" t="str">
        <f>IF(AND(C816&gt;='Umrechnungskurse und Konstanten'!$C$14,C816&lt;='Umrechnungskurse und Konstanten'!$D$16),"Periode ok.","falsche Periode")</f>
        <v>falsche Periode</v>
      </c>
    </row>
    <row r="817" spans="2:13" x14ac:dyDescent="0.3">
      <c r="B817" s="56"/>
      <c r="C817" s="38"/>
      <c r="D817" s="38"/>
      <c r="E817" s="45"/>
      <c r="F817" s="40"/>
      <c r="G817" s="52"/>
      <c r="H817" s="42">
        <f t="shared" si="36"/>
        <v>0</v>
      </c>
      <c r="I817" s="43">
        <f>IF(AND(C817&gt;='Umrechnungskurse und Konstanten'!$C$5,C817&lt;='Umrechnungskurse und Konstanten'!$D$5),F817*'Umrechnungskurse und Konstanten'!$E$5,0)+IF(AND(C817&gt;='Umrechnungskurse und Konstanten'!$C$6,C817&lt;='Umrechnungskurse und Konstanten'!$D$6),F817*'Umrechnungskurse und Konstanten'!$E$6,0)+IF(AND(C817&gt;='Umrechnungskurse und Konstanten'!$C$7,C817&lt;='Umrechnungskurse und Konstanten'!$D$7),F817*'Umrechnungskurse und Konstanten'!$E$7,0)+IF(AND(C817&gt;='Umrechnungskurse und Konstanten'!$C$8,C817&lt;='Umrechnungskurse und Konstanten'!$D$8),F817*'Umrechnungskurse und Konstanten'!$E$8,0)+IF(AND(C817&gt;='Umrechnungskurse und Konstanten'!$C$9,C817&lt;='Umrechnungskurse und Konstanten'!$D$9),F817*'Umrechnungskurse und Konstanten'!$E$9,0)+IF(AND(C817&gt;='Umrechnungskurse und Konstanten'!$C$10,C817&lt;='Umrechnungskurse und Konstanten'!$D$10),F817*'Umrechnungskurse und Konstanten'!$E$10,0)+IF(AND(C817&gt;='Umrechnungskurse und Konstanten'!$C$11,C817&lt;='Umrechnungskurse und Konstanten'!$D$11),F817*'Umrechnungskurse und Konstanten'!$E$11,0)+IF(AND(C817&gt;='Umrechnungskurse und Konstanten'!$C$12,C817&lt;='Umrechnungskurse und Konstanten'!$D$12),F817*'Umrechnungskurse und Konstanten'!$E$12,0)+IF(AND(C817&gt;='Umrechnungskurse und Konstanten'!$C$13,C817&lt;='Umrechnungskurse und Konstanten'!$D$13),F817*'Umrechnungskurse und Konstanten'!$E$13,0)+IF(AND(C817&gt;='Umrechnungskurse und Konstanten'!$C$14,C817&lt;='Umrechnungskurse und Konstanten'!$D$14),F817*'Umrechnungskurse und Konstanten'!$E$14,0)+IF(AND(C817&gt;='Umrechnungskurse und Konstanten'!$C$15,C817&lt;='Umrechnungskurse und Konstanten'!$D$15),F817*'Umrechnungskurse und Konstanten'!$E$15,0)+IF(AND(C817&gt;='Umrechnungskurse und Konstanten'!$C$16,C817&lt;='Umrechnungskurse und Konstanten'!$D$16),F817*'Umrechnungskurse und Konstanten'!$E$16,0)</f>
        <v>0</v>
      </c>
      <c r="J817" s="43">
        <f t="shared" si="37"/>
        <v>0</v>
      </c>
      <c r="K817" s="43">
        <f t="shared" si="38"/>
        <v>0</v>
      </c>
      <c r="L817" s="69" t="str">
        <f>IF(OR(G817='Umrechnungskurse und Konstanten'!$E$21,G817='Umrechnungskurse und Konstanten'!$E$22,G817='Umrechnungskurse und Konstanten'!$E$23),"VSt. Satz ok.","falsche/keine VSt.")</f>
        <v>falsche/keine VSt.</v>
      </c>
      <c r="M817" s="67" t="str">
        <f>IF(AND(C817&gt;='Umrechnungskurse und Konstanten'!$C$14,C817&lt;='Umrechnungskurse und Konstanten'!$D$16),"Periode ok.","falsche Periode")</f>
        <v>falsche Periode</v>
      </c>
    </row>
    <row r="818" spans="2:13" x14ac:dyDescent="0.3">
      <c r="B818" s="56"/>
      <c r="C818" s="38"/>
      <c r="D818" s="38"/>
      <c r="E818" s="45"/>
      <c r="F818" s="40"/>
      <c r="G818" s="52"/>
      <c r="H818" s="42">
        <f t="shared" si="36"/>
        <v>0</v>
      </c>
      <c r="I818" s="43">
        <f>IF(AND(C818&gt;='Umrechnungskurse und Konstanten'!$C$5,C818&lt;='Umrechnungskurse und Konstanten'!$D$5),F818*'Umrechnungskurse und Konstanten'!$E$5,0)+IF(AND(C818&gt;='Umrechnungskurse und Konstanten'!$C$6,C818&lt;='Umrechnungskurse und Konstanten'!$D$6),F818*'Umrechnungskurse und Konstanten'!$E$6,0)+IF(AND(C818&gt;='Umrechnungskurse und Konstanten'!$C$7,C818&lt;='Umrechnungskurse und Konstanten'!$D$7),F818*'Umrechnungskurse und Konstanten'!$E$7,0)+IF(AND(C818&gt;='Umrechnungskurse und Konstanten'!$C$8,C818&lt;='Umrechnungskurse und Konstanten'!$D$8),F818*'Umrechnungskurse und Konstanten'!$E$8,0)+IF(AND(C818&gt;='Umrechnungskurse und Konstanten'!$C$9,C818&lt;='Umrechnungskurse und Konstanten'!$D$9),F818*'Umrechnungskurse und Konstanten'!$E$9,0)+IF(AND(C818&gt;='Umrechnungskurse und Konstanten'!$C$10,C818&lt;='Umrechnungskurse und Konstanten'!$D$10),F818*'Umrechnungskurse und Konstanten'!$E$10,0)+IF(AND(C818&gt;='Umrechnungskurse und Konstanten'!$C$11,C818&lt;='Umrechnungskurse und Konstanten'!$D$11),F818*'Umrechnungskurse und Konstanten'!$E$11,0)+IF(AND(C818&gt;='Umrechnungskurse und Konstanten'!$C$12,C818&lt;='Umrechnungskurse und Konstanten'!$D$12),F818*'Umrechnungskurse und Konstanten'!$E$12,0)+IF(AND(C818&gt;='Umrechnungskurse und Konstanten'!$C$13,C818&lt;='Umrechnungskurse und Konstanten'!$D$13),F818*'Umrechnungskurse und Konstanten'!$E$13,0)+IF(AND(C818&gt;='Umrechnungskurse und Konstanten'!$C$14,C818&lt;='Umrechnungskurse und Konstanten'!$D$14),F818*'Umrechnungskurse und Konstanten'!$E$14,0)+IF(AND(C818&gt;='Umrechnungskurse und Konstanten'!$C$15,C818&lt;='Umrechnungskurse und Konstanten'!$D$15),F818*'Umrechnungskurse und Konstanten'!$E$15,0)+IF(AND(C818&gt;='Umrechnungskurse und Konstanten'!$C$16,C818&lt;='Umrechnungskurse und Konstanten'!$D$16),F818*'Umrechnungskurse und Konstanten'!$E$16,0)</f>
        <v>0</v>
      </c>
      <c r="J818" s="43">
        <f t="shared" si="37"/>
        <v>0</v>
      </c>
      <c r="K818" s="43">
        <f t="shared" si="38"/>
        <v>0</v>
      </c>
      <c r="L818" s="69" t="str">
        <f>IF(OR(G818='Umrechnungskurse und Konstanten'!$E$21,G818='Umrechnungskurse und Konstanten'!$E$22,G818='Umrechnungskurse und Konstanten'!$E$23),"VSt. Satz ok.","falsche/keine VSt.")</f>
        <v>falsche/keine VSt.</v>
      </c>
      <c r="M818" s="67" t="str">
        <f>IF(AND(C818&gt;='Umrechnungskurse und Konstanten'!$C$14,C818&lt;='Umrechnungskurse und Konstanten'!$D$16),"Periode ok.","falsche Periode")</f>
        <v>falsche Periode</v>
      </c>
    </row>
    <row r="819" spans="2:13" x14ac:dyDescent="0.3">
      <c r="B819" s="56"/>
      <c r="C819" s="38"/>
      <c r="D819" s="38"/>
      <c r="E819" s="45"/>
      <c r="F819" s="40"/>
      <c r="G819" s="52"/>
      <c r="H819" s="42">
        <f t="shared" si="36"/>
        <v>0</v>
      </c>
      <c r="I819" s="43">
        <f>IF(AND(C819&gt;='Umrechnungskurse und Konstanten'!$C$5,C819&lt;='Umrechnungskurse und Konstanten'!$D$5),F819*'Umrechnungskurse und Konstanten'!$E$5,0)+IF(AND(C819&gt;='Umrechnungskurse und Konstanten'!$C$6,C819&lt;='Umrechnungskurse und Konstanten'!$D$6),F819*'Umrechnungskurse und Konstanten'!$E$6,0)+IF(AND(C819&gt;='Umrechnungskurse und Konstanten'!$C$7,C819&lt;='Umrechnungskurse und Konstanten'!$D$7),F819*'Umrechnungskurse und Konstanten'!$E$7,0)+IF(AND(C819&gt;='Umrechnungskurse und Konstanten'!$C$8,C819&lt;='Umrechnungskurse und Konstanten'!$D$8),F819*'Umrechnungskurse und Konstanten'!$E$8,0)+IF(AND(C819&gt;='Umrechnungskurse und Konstanten'!$C$9,C819&lt;='Umrechnungskurse und Konstanten'!$D$9),F819*'Umrechnungskurse und Konstanten'!$E$9,0)+IF(AND(C819&gt;='Umrechnungskurse und Konstanten'!$C$10,C819&lt;='Umrechnungskurse und Konstanten'!$D$10),F819*'Umrechnungskurse und Konstanten'!$E$10,0)+IF(AND(C819&gt;='Umrechnungskurse und Konstanten'!$C$11,C819&lt;='Umrechnungskurse und Konstanten'!$D$11),F819*'Umrechnungskurse und Konstanten'!$E$11,0)+IF(AND(C819&gt;='Umrechnungskurse und Konstanten'!$C$12,C819&lt;='Umrechnungskurse und Konstanten'!$D$12),F819*'Umrechnungskurse und Konstanten'!$E$12,0)+IF(AND(C819&gt;='Umrechnungskurse und Konstanten'!$C$13,C819&lt;='Umrechnungskurse und Konstanten'!$D$13),F819*'Umrechnungskurse und Konstanten'!$E$13,0)+IF(AND(C819&gt;='Umrechnungskurse und Konstanten'!$C$14,C819&lt;='Umrechnungskurse und Konstanten'!$D$14),F819*'Umrechnungskurse und Konstanten'!$E$14,0)+IF(AND(C819&gt;='Umrechnungskurse und Konstanten'!$C$15,C819&lt;='Umrechnungskurse und Konstanten'!$D$15),F819*'Umrechnungskurse und Konstanten'!$E$15,0)+IF(AND(C819&gt;='Umrechnungskurse und Konstanten'!$C$16,C819&lt;='Umrechnungskurse und Konstanten'!$D$16),F819*'Umrechnungskurse und Konstanten'!$E$16,0)</f>
        <v>0</v>
      </c>
      <c r="J819" s="43">
        <f t="shared" si="37"/>
        <v>0</v>
      </c>
      <c r="K819" s="43">
        <f t="shared" si="38"/>
        <v>0</v>
      </c>
      <c r="L819" s="69" t="str">
        <f>IF(OR(G819='Umrechnungskurse und Konstanten'!$E$21,G819='Umrechnungskurse und Konstanten'!$E$22,G819='Umrechnungskurse und Konstanten'!$E$23),"VSt. Satz ok.","falsche/keine VSt.")</f>
        <v>falsche/keine VSt.</v>
      </c>
      <c r="M819" s="67" t="str">
        <f>IF(AND(C819&gt;='Umrechnungskurse und Konstanten'!$C$14,C819&lt;='Umrechnungskurse und Konstanten'!$D$16),"Periode ok.","falsche Periode")</f>
        <v>falsche Periode</v>
      </c>
    </row>
    <row r="820" spans="2:13" x14ac:dyDescent="0.3">
      <c r="B820" s="56"/>
      <c r="C820" s="38"/>
      <c r="D820" s="38"/>
      <c r="E820" s="45"/>
      <c r="F820" s="40"/>
      <c r="G820" s="52"/>
      <c r="H820" s="42">
        <f t="shared" si="36"/>
        <v>0</v>
      </c>
      <c r="I820" s="43">
        <f>IF(AND(C820&gt;='Umrechnungskurse und Konstanten'!$C$5,C820&lt;='Umrechnungskurse und Konstanten'!$D$5),F820*'Umrechnungskurse und Konstanten'!$E$5,0)+IF(AND(C820&gt;='Umrechnungskurse und Konstanten'!$C$6,C820&lt;='Umrechnungskurse und Konstanten'!$D$6),F820*'Umrechnungskurse und Konstanten'!$E$6,0)+IF(AND(C820&gt;='Umrechnungskurse und Konstanten'!$C$7,C820&lt;='Umrechnungskurse und Konstanten'!$D$7),F820*'Umrechnungskurse und Konstanten'!$E$7,0)+IF(AND(C820&gt;='Umrechnungskurse und Konstanten'!$C$8,C820&lt;='Umrechnungskurse und Konstanten'!$D$8),F820*'Umrechnungskurse und Konstanten'!$E$8,0)+IF(AND(C820&gt;='Umrechnungskurse und Konstanten'!$C$9,C820&lt;='Umrechnungskurse und Konstanten'!$D$9),F820*'Umrechnungskurse und Konstanten'!$E$9,0)+IF(AND(C820&gt;='Umrechnungskurse und Konstanten'!$C$10,C820&lt;='Umrechnungskurse und Konstanten'!$D$10),F820*'Umrechnungskurse und Konstanten'!$E$10,0)+IF(AND(C820&gt;='Umrechnungskurse und Konstanten'!$C$11,C820&lt;='Umrechnungskurse und Konstanten'!$D$11),F820*'Umrechnungskurse und Konstanten'!$E$11,0)+IF(AND(C820&gt;='Umrechnungskurse und Konstanten'!$C$12,C820&lt;='Umrechnungskurse und Konstanten'!$D$12),F820*'Umrechnungskurse und Konstanten'!$E$12,0)+IF(AND(C820&gt;='Umrechnungskurse und Konstanten'!$C$13,C820&lt;='Umrechnungskurse und Konstanten'!$D$13),F820*'Umrechnungskurse und Konstanten'!$E$13,0)+IF(AND(C820&gt;='Umrechnungskurse und Konstanten'!$C$14,C820&lt;='Umrechnungskurse und Konstanten'!$D$14),F820*'Umrechnungskurse und Konstanten'!$E$14,0)+IF(AND(C820&gt;='Umrechnungskurse und Konstanten'!$C$15,C820&lt;='Umrechnungskurse und Konstanten'!$D$15),F820*'Umrechnungskurse und Konstanten'!$E$15,0)+IF(AND(C820&gt;='Umrechnungskurse und Konstanten'!$C$16,C820&lt;='Umrechnungskurse und Konstanten'!$D$16),F820*'Umrechnungskurse und Konstanten'!$E$16,0)</f>
        <v>0</v>
      </c>
      <c r="J820" s="43">
        <f t="shared" si="37"/>
        <v>0</v>
      </c>
      <c r="K820" s="43">
        <f t="shared" si="38"/>
        <v>0</v>
      </c>
      <c r="L820" s="69" t="str">
        <f>IF(OR(G820='Umrechnungskurse und Konstanten'!$E$21,G820='Umrechnungskurse und Konstanten'!$E$22,G820='Umrechnungskurse und Konstanten'!$E$23),"VSt. Satz ok.","falsche/keine VSt.")</f>
        <v>falsche/keine VSt.</v>
      </c>
      <c r="M820" s="67" t="str">
        <f>IF(AND(C820&gt;='Umrechnungskurse und Konstanten'!$C$14,C820&lt;='Umrechnungskurse und Konstanten'!$D$16),"Periode ok.","falsche Periode")</f>
        <v>falsche Periode</v>
      </c>
    </row>
    <row r="821" spans="2:13" x14ac:dyDescent="0.3">
      <c r="B821" s="56"/>
      <c r="C821" s="38"/>
      <c r="D821" s="38"/>
      <c r="E821" s="45"/>
      <c r="F821" s="40"/>
      <c r="G821" s="52"/>
      <c r="H821" s="42">
        <f t="shared" si="36"/>
        <v>0</v>
      </c>
      <c r="I821" s="43">
        <f>IF(AND(C821&gt;='Umrechnungskurse und Konstanten'!$C$5,C821&lt;='Umrechnungskurse und Konstanten'!$D$5),F821*'Umrechnungskurse und Konstanten'!$E$5,0)+IF(AND(C821&gt;='Umrechnungskurse und Konstanten'!$C$6,C821&lt;='Umrechnungskurse und Konstanten'!$D$6),F821*'Umrechnungskurse und Konstanten'!$E$6,0)+IF(AND(C821&gt;='Umrechnungskurse und Konstanten'!$C$7,C821&lt;='Umrechnungskurse und Konstanten'!$D$7),F821*'Umrechnungskurse und Konstanten'!$E$7,0)+IF(AND(C821&gt;='Umrechnungskurse und Konstanten'!$C$8,C821&lt;='Umrechnungskurse und Konstanten'!$D$8),F821*'Umrechnungskurse und Konstanten'!$E$8,0)+IF(AND(C821&gt;='Umrechnungskurse und Konstanten'!$C$9,C821&lt;='Umrechnungskurse und Konstanten'!$D$9),F821*'Umrechnungskurse und Konstanten'!$E$9,0)+IF(AND(C821&gt;='Umrechnungskurse und Konstanten'!$C$10,C821&lt;='Umrechnungskurse und Konstanten'!$D$10),F821*'Umrechnungskurse und Konstanten'!$E$10,0)+IF(AND(C821&gt;='Umrechnungskurse und Konstanten'!$C$11,C821&lt;='Umrechnungskurse und Konstanten'!$D$11),F821*'Umrechnungskurse und Konstanten'!$E$11,0)+IF(AND(C821&gt;='Umrechnungskurse und Konstanten'!$C$12,C821&lt;='Umrechnungskurse und Konstanten'!$D$12),F821*'Umrechnungskurse und Konstanten'!$E$12,0)+IF(AND(C821&gt;='Umrechnungskurse und Konstanten'!$C$13,C821&lt;='Umrechnungskurse und Konstanten'!$D$13),F821*'Umrechnungskurse und Konstanten'!$E$13,0)+IF(AND(C821&gt;='Umrechnungskurse und Konstanten'!$C$14,C821&lt;='Umrechnungskurse und Konstanten'!$D$14),F821*'Umrechnungskurse und Konstanten'!$E$14,0)+IF(AND(C821&gt;='Umrechnungskurse und Konstanten'!$C$15,C821&lt;='Umrechnungskurse und Konstanten'!$D$15),F821*'Umrechnungskurse und Konstanten'!$E$15,0)+IF(AND(C821&gt;='Umrechnungskurse und Konstanten'!$C$16,C821&lt;='Umrechnungskurse und Konstanten'!$D$16),F821*'Umrechnungskurse und Konstanten'!$E$16,0)</f>
        <v>0</v>
      </c>
      <c r="J821" s="43">
        <f t="shared" si="37"/>
        <v>0</v>
      </c>
      <c r="K821" s="43">
        <f t="shared" si="38"/>
        <v>0</v>
      </c>
      <c r="L821" s="69" t="str">
        <f>IF(OR(G821='Umrechnungskurse und Konstanten'!$E$21,G821='Umrechnungskurse und Konstanten'!$E$22,G821='Umrechnungskurse und Konstanten'!$E$23),"VSt. Satz ok.","falsche/keine VSt.")</f>
        <v>falsche/keine VSt.</v>
      </c>
      <c r="M821" s="67" t="str">
        <f>IF(AND(C821&gt;='Umrechnungskurse und Konstanten'!$C$14,C821&lt;='Umrechnungskurse und Konstanten'!$D$16),"Periode ok.","falsche Periode")</f>
        <v>falsche Periode</v>
      </c>
    </row>
    <row r="822" spans="2:13" x14ac:dyDescent="0.3">
      <c r="B822" s="56"/>
      <c r="C822" s="38"/>
      <c r="D822" s="38"/>
      <c r="E822" s="45"/>
      <c r="F822" s="40"/>
      <c r="G822" s="52"/>
      <c r="H822" s="42">
        <f t="shared" si="36"/>
        <v>0</v>
      </c>
      <c r="I822" s="43">
        <f>IF(AND(C822&gt;='Umrechnungskurse und Konstanten'!$C$5,C822&lt;='Umrechnungskurse und Konstanten'!$D$5),F822*'Umrechnungskurse und Konstanten'!$E$5,0)+IF(AND(C822&gt;='Umrechnungskurse und Konstanten'!$C$6,C822&lt;='Umrechnungskurse und Konstanten'!$D$6),F822*'Umrechnungskurse und Konstanten'!$E$6,0)+IF(AND(C822&gt;='Umrechnungskurse und Konstanten'!$C$7,C822&lt;='Umrechnungskurse und Konstanten'!$D$7),F822*'Umrechnungskurse und Konstanten'!$E$7,0)+IF(AND(C822&gt;='Umrechnungskurse und Konstanten'!$C$8,C822&lt;='Umrechnungskurse und Konstanten'!$D$8),F822*'Umrechnungskurse und Konstanten'!$E$8,0)+IF(AND(C822&gt;='Umrechnungskurse und Konstanten'!$C$9,C822&lt;='Umrechnungskurse und Konstanten'!$D$9),F822*'Umrechnungskurse und Konstanten'!$E$9,0)+IF(AND(C822&gt;='Umrechnungskurse und Konstanten'!$C$10,C822&lt;='Umrechnungskurse und Konstanten'!$D$10),F822*'Umrechnungskurse und Konstanten'!$E$10,0)+IF(AND(C822&gt;='Umrechnungskurse und Konstanten'!$C$11,C822&lt;='Umrechnungskurse und Konstanten'!$D$11),F822*'Umrechnungskurse und Konstanten'!$E$11,0)+IF(AND(C822&gt;='Umrechnungskurse und Konstanten'!$C$12,C822&lt;='Umrechnungskurse und Konstanten'!$D$12),F822*'Umrechnungskurse und Konstanten'!$E$12,0)+IF(AND(C822&gt;='Umrechnungskurse und Konstanten'!$C$13,C822&lt;='Umrechnungskurse und Konstanten'!$D$13),F822*'Umrechnungskurse und Konstanten'!$E$13,0)+IF(AND(C822&gt;='Umrechnungskurse und Konstanten'!$C$14,C822&lt;='Umrechnungskurse und Konstanten'!$D$14),F822*'Umrechnungskurse und Konstanten'!$E$14,0)+IF(AND(C822&gt;='Umrechnungskurse und Konstanten'!$C$15,C822&lt;='Umrechnungskurse und Konstanten'!$D$15),F822*'Umrechnungskurse und Konstanten'!$E$15,0)+IF(AND(C822&gt;='Umrechnungskurse und Konstanten'!$C$16,C822&lt;='Umrechnungskurse und Konstanten'!$D$16),F822*'Umrechnungskurse und Konstanten'!$E$16,0)</f>
        <v>0</v>
      </c>
      <c r="J822" s="43">
        <f t="shared" si="37"/>
        <v>0</v>
      </c>
      <c r="K822" s="43">
        <f t="shared" si="38"/>
        <v>0</v>
      </c>
      <c r="L822" s="69" t="str">
        <f>IF(OR(G822='Umrechnungskurse und Konstanten'!$E$21,G822='Umrechnungskurse und Konstanten'!$E$22,G822='Umrechnungskurse und Konstanten'!$E$23),"VSt. Satz ok.","falsche/keine VSt.")</f>
        <v>falsche/keine VSt.</v>
      </c>
      <c r="M822" s="67" t="str">
        <f>IF(AND(C822&gt;='Umrechnungskurse und Konstanten'!$C$14,C822&lt;='Umrechnungskurse und Konstanten'!$D$16),"Periode ok.","falsche Periode")</f>
        <v>falsche Periode</v>
      </c>
    </row>
    <row r="823" spans="2:13" x14ac:dyDescent="0.3">
      <c r="B823" s="56"/>
      <c r="C823" s="38"/>
      <c r="D823" s="38"/>
      <c r="E823" s="45"/>
      <c r="F823" s="40"/>
      <c r="G823" s="52"/>
      <c r="H823" s="42">
        <f t="shared" si="36"/>
        <v>0</v>
      </c>
      <c r="I823" s="43">
        <f>IF(AND(C823&gt;='Umrechnungskurse und Konstanten'!$C$5,C823&lt;='Umrechnungskurse und Konstanten'!$D$5),F823*'Umrechnungskurse und Konstanten'!$E$5,0)+IF(AND(C823&gt;='Umrechnungskurse und Konstanten'!$C$6,C823&lt;='Umrechnungskurse und Konstanten'!$D$6),F823*'Umrechnungskurse und Konstanten'!$E$6,0)+IF(AND(C823&gt;='Umrechnungskurse und Konstanten'!$C$7,C823&lt;='Umrechnungskurse und Konstanten'!$D$7),F823*'Umrechnungskurse und Konstanten'!$E$7,0)+IF(AND(C823&gt;='Umrechnungskurse und Konstanten'!$C$8,C823&lt;='Umrechnungskurse und Konstanten'!$D$8),F823*'Umrechnungskurse und Konstanten'!$E$8,0)+IF(AND(C823&gt;='Umrechnungskurse und Konstanten'!$C$9,C823&lt;='Umrechnungskurse und Konstanten'!$D$9),F823*'Umrechnungskurse und Konstanten'!$E$9,0)+IF(AND(C823&gt;='Umrechnungskurse und Konstanten'!$C$10,C823&lt;='Umrechnungskurse und Konstanten'!$D$10),F823*'Umrechnungskurse und Konstanten'!$E$10,0)+IF(AND(C823&gt;='Umrechnungskurse und Konstanten'!$C$11,C823&lt;='Umrechnungskurse und Konstanten'!$D$11),F823*'Umrechnungskurse und Konstanten'!$E$11,0)+IF(AND(C823&gt;='Umrechnungskurse und Konstanten'!$C$12,C823&lt;='Umrechnungskurse und Konstanten'!$D$12),F823*'Umrechnungskurse und Konstanten'!$E$12,0)+IF(AND(C823&gt;='Umrechnungskurse und Konstanten'!$C$13,C823&lt;='Umrechnungskurse und Konstanten'!$D$13),F823*'Umrechnungskurse und Konstanten'!$E$13,0)+IF(AND(C823&gt;='Umrechnungskurse und Konstanten'!$C$14,C823&lt;='Umrechnungskurse und Konstanten'!$D$14),F823*'Umrechnungskurse und Konstanten'!$E$14,0)+IF(AND(C823&gt;='Umrechnungskurse und Konstanten'!$C$15,C823&lt;='Umrechnungskurse und Konstanten'!$D$15),F823*'Umrechnungskurse und Konstanten'!$E$15,0)+IF(AND(C823&gt;='Umrechnungskurse und Konstanten'!$C$16,C823&lt;='Umrechnungskurse und Konstanten'!$D$16),F823*'Umrechnungskurse und Konstanten'!$E$16,0)</f>
        <v>0</v>
      </c>
      <c r="J823" s="43">
        <f t="shared" si="37"/>
        <v>0</v>
      </c>
      <c r="K823" s="43">
        <f t="shared" si="38"/>
        <v>0</v>
      </c>
      <c r="L823" s="69" t="str">
        <f>IF(OR(G823='Umrechnungskurse und Konstanten'!$E$21,G823='Umrechnungskurse und Konstanten'!$E$22,G823='Umrechnungskurse und Konstanten'!$E$23),"VSt. Satz ok.","falsche/keine VSt.")</f>
        <v>falsche/keine VSt.</v>
      </c>
      <c r="M823" s="67" t="str">
        <f>IF(AND(C823&gt;='Umrechnungskurse und Konstanten'!$C$14,C823&lt;='Umrechnungskurse und Konstanten'!$D$16),"Periode ok.","falsche Periode")</f>
        <v>falsche Periode</v>
      </c>
    </row>
    <row r="824" spans="2:13" x14ac:dyDescent="0.3">
      <c r="B824" s="56"/>
      <c r="C824" s="38"/>
      <c r="D824" s="38"/>
      <c r="E824" s="45"/>
      <c r="F824" s="40"/>
      <c r="G824" s="52"/>
      <c r="H824" s="42">
        <f t="shared" si="36"/>
        <v>0</v>
      </c>
      <c r="I824" s="43">
        <f>IF(AND(C824&gt;='Umrechnungskurse und Konstanten'!$C$5,C824&lt;='Umrechnungskurse und Konstanten'!$D$5),F824*'Umrechnungskurse und Konstanten'!$E$5,0)+IF(AND(C824&gt;='Umrechnungskurse und Konstanten'!$C$6,C824&lt;='Umrechnungskurse und Konstanten'!$D$6),F824*'Umrechnungskurse und Konstanten'!$E$6,0)+IF(AND(C824&gt;='Umrechnungskurse und Konstanten'!$C$7,C824&lt;='Umrechnungskurse und Konstanten'!$D$7),F824*'Umrechnungskurse und Konstanten'!$E$7,0)+IF(AND(C824&gt;='Umrechnungskurse und Konstanten'!$C$8,C824&lt;='Umrechnungskurse und Konstanten'!$D$8),F824*'Umrechnungskurse und Konstanten'!$E$8,0)+IF(AND(C824&gt;='Umrechnungskurse und Konstanten'!$C$9,C824&lt;='Umrechnungskurse und Konstanten'!$D$9),F824*'Umrechnungskurse und Konstanten'!$E$9,0)+IF(AND(C824&gt;='Umrechnungskurse und Konstanten'!$C$10,C824&lt;='Umrechnungskurse und Konstanten'!$D$10),F824*'Umrechnungskurse und Konstanten'!$E$10,0)+IF(AND(C824&gt;='Umrechnungskurse und Konstanten'!$C$11,C824&lt;='Umrechnungskurse und Konstanten'!$D$11),F824*'Umrechnungskurse und Konstanten'!$E$11,0)+IF(AND(C824&gt;='Umrechnungskurse und Konstanten'!$C$12,C824&lt;='Umrechnungskurse und Konstanten'!$D$12),F824*'Umrechnungskurse und Konstanten'!$E$12,0)+IF(AND(C824&gt;='Umrechnungskurse und Konstanten'!$C$13,C824&lt;='Umrechnungskurse und Konstanten'!$D$13),F824*'Umrechnungskurse und Konstanten'!$E$13,0)+IF(AND(C824&gt;='Umrechnungskurse und Konstanten'!$C$14,C824&lt;='Umrechnungskurse und Konstanten'!$D$14),F824*'Umrechnungskurse und Konstanten'!$E$14,0)+IF(AND(C824&gt;='Umrechnungskurse und Konstanten'!$C$15,C824&lt;='Umrechnungskurse und Konstanten'!$D$15),F824*'Umrechnungskurse und Konstanten'!$E$15,0)+IF(AND(C824&gt;='Umrechnungskurse und Konstanten'!$C$16,C824&lt;='Umrechnungskurse und Konstanten'!$D$16),F824*'Umrechnungskurse und Konstanten'!$E$16,0)</f>
        <v>0</v>
      </c>
      <c r="J824" s="43">
        <f t="shared" si="37"/>
        <v>0</v>
      </c>
      <c r="K824" s="43">
        <f t="shared" si="38"/>
        <v>0</v>
      </c>
      <c r="L824" s="69" t="str">
        <f>IF(OR(G824='Umrechnungskurse und Konstanten'!$E$21,G824='Umrechnungskurse und Konstanten'!$E$22,G824='Umrechnungskurse und Konstanten'!$E$23),"VSt. Satz ok.","falsche/keine VSt.")</f>
        <v>falsche/keine VSt.</v>
      </c>
      <c r="M824" s="67" t="str">
        <f>IF(AND(C824&gt;='Umrechnungskurse und Konstanten'!$C$14,C824&lt;='Umrechnungskurse und Konstanten'!$D$16),"Periode ok.","falsche Periode")</f>
        <v>falsche Periode</v>
      </c>
    </row>
    <row r="825" spans="2:13" x14ac:dyDescent="0.3">
      <c r="B825" s="56"/>
      <c r="C825" s="38"/>
      <c r="D825" s="38"/>
      <c r="E825" s="45"/>
      <c r="F825" s="40"/>
      <c r="G825" s="52"/>
      <c r="H825" s="42">
        <f t="shared" si="36"/>
        <v>0</v>
      </c>
      <c r="I825" s="43">
        <f>IF(AND(C825&gt;='Umrechnungskurse und Konstanten'!$C$5,C825&lt;='Umrechnungskurse und Konstanten'!$D$5),F825*'Umrechnungskurse und Konstanten'!$E$5,0)+IF(AND(C825&gt;='Umrechnungskurse und Konstanten'!$C$6,C825&lt;='Umrechnungskurse und Konstanten'!$D$6),F825*'Umrechnungskurse und Konstanten'!$E$6,0)+IF(AND(C825&gt;='Umrechnungskurse und Konstanten'!$C$7,C825&lt;='Umrechnungskurse und Konstanten'!$D$7),F825*'Umrechnungskurse und Konstanten'!$E$7,0)+IF(AND(C825&gt;='Umrechnungskurse und Konstanten'!$C$8,C825&lt;='Umrechnungskurse und Konstanten'!$D$8),F825*'Umrechnungskurse und Konstanten'!$E$8,0)+IF(AND(C825&gt;='Umrechnungskurse und Konstanten'!$C$9,C825&lt;='Umrechnungskurse und Konstanten'!$D$9),F825*'Umrechnungskurse und Konstanten'!$E$9,0)+IF(AND(C825&gt;='Umrechnungskurse und Konstanten'!$C$10,C825&lt;='Umrechnungskurse und Konstanten'!$D$10),F825*'Umrechnungskurse und Konstanten'!$E$10,0)+IF(AND(C825&gt;='Umrechnungskurse und Konstanten'!$C$11,C825&lt;='Umrechnungskurse und Konstanten'!$D$11),F825*'Umrechnungskurse und Konstanten'!$E$11,0)+IF(AND(C825&gt;='Umrechnungskurse und Konstanten'!$C$12,C825&lt;='Umrechnungskurse und Konstanten'!$D$12),F825*'Umrechnungskurse und Konstanten'!$E$12,0)+IF(AND(C825&gt;='Umrechnungskurse und Konstanten'!$C$13,C825&lt;='Umrechnungskurse und Konstanten'!$D$13),F825*'Umrechnungskurse und Konstanten'!$E$13,0)+IF(AND(C825&gt;='Umrechnungskurse und Konstanten'!$C$14,C825&lt;='Umrechnungskurse und Konstanten'!$D$14),F825*'Umrechnungskurse und Konstanten'!$E$14,0)+IF(AND(C825&gt;='Umrechnungskurse und Konstanten'!$C$15,C825&lt;='Umrechnungskurse und Konstanten'!$D$15),F825*'Umrechnungskurse und Konstanten'!$E$15,0)+IF(AND(C825&gt;='Umrechnungskurse und Konstanten'!$C$16,C825&lt;='Umrechnungskurse und Konstanten'!$D$16),F825*'Umrechnungskurse und Konstanten'!$E$16,0)</f>
        <v>0</v>
      </c>
      <c r="J825" s="43">
        <f t="shared" si="37"/>
        <v>0</v>
      </c>
      <c r="K825" s="43">
        <f t="shared" si="38"/>
        <v>0</v>
      </c>
      <c r="L825" s="69" t="str">
        <f>IF(OR(G825='Umrechnungskurse und Konstanten'!$E$21,G825='Umrechnungskurse und Konstanten'!$E$22,G825='Umrechnungskurse und Konstanten'!$E$23),"VSt. Satz ok.","falsche/keine VSt.")</f>
        <v>falsche/keine VSt.</v>
      </c>
      <c r="M825" s="67" t="str">
        <f>IF(AND(C825&gt;='Umrechnungskurse und Konstanten'!$C$14,C825&lt;='Umrechnungskurse und Konstanten'!$D$16),"Periode ok.","falsche Periode")</f>
        <v>falsche Periode</v>
      </c>
    </row>
    <row r="826" spans="2:13" x14ac:dyDescent="0.3">
      <c r="B826" s="56"/>
      <c r="C826" s="38"/>
      <c r="D826" s="38"/>
      <c r="E826" s="45"/>
      <c r="F826" s="40"/>
      <c r="G826" s="52"/>
      <c r="H826" s="42">
        <f t="shared" si="36"/>
        <v>0</v>
      </c>
      <c r="I826" s="43">
        <f>IF(AND(C826&gt;='Umrechnungskurse und Konstanten'!$C$5,C826&lt;='Umrechnungskurse und Konstanten'!$D$5),F826*'Umrechnungskurse und Konstanten'!$E$5,0)+IF(AND(C826&gt;='Umrechnungskurse und Konstanten'!$C$6,C826&lt;='Umrechnungskurse und Konstanten'!$D$6),F826*'Umrechnungskurse und Konstanten'!$E$6,0)+IF(AND(C826&gt;='Umrechnungskurse und Konstanten'!$C$7,C826&lt;='Umrechnungskurse und Konstanten'!$D$7),F826*'Umrechnungskurse und Konstanten'!$E$7,0)+IF(AND(C826&gt;='Umrechnungskurse und Konstanten'!$C$8,C826&lt;='Umrechnungskurse und Konstanten'!$D$8),F826*'Umrechnungskurse und Konstanten'!$E$8,0)+IF(AND(C826&gt;='Umrechnungskurse und Konstanten'!$C$9,C826&lt;='Umrechnungskurse und Konstanten'!$D$9),F826*'Umrechnungskurse und Konstanten'!$E$9,0)+IF(AND(C826&gt;='Umrechnungskurse und Konstanten'!$C$10,C826&lt;='Umrechnungskurse und Konstanten'!$D$10),F826*'Umrechnungskurse und Konstanten'!$E$10,0)+IF(AND(C826&gt;='Umrechnungskurse und Konstanten'!$C$11,C826&lt;='Umrechnungskurse und Konstanten'!$D$11),F826*'Umrechnungskurse und Konstanten'!$E$11,0)+IF(AND(C826&gt;='Umrechnungskurse und Konstanten'!$C$12,C826&lt;='Umrechnungskurse und Konstanten'!$D$12),F826*'Umrechnungskurse und Konstanten'!$E$12,0)+IF(AND(C826&gt;='Umrechnungskurse und Konstanten'!$C$13,C826&lt;='Umrechnungskurse und Konstanten'!$D$13),F826*'Umrechnungskurse und Konstanten'!$E$13,0)+IF(AND(C826&gt;='Umrechnungskurse und Konstanten'!$C$14,C826&lt;='Umrechnungskurse und Konstanten'!$D$14),F826*'Umrechnungskurse und Konstanten'!$E$14,0)+IF(AND(C826&gt;='Umrechnungskurse und Konstanten'!$C$15,C826&lt;='Umrechnungskurse und Konstanten'!$D$15),F826*'Umrechnungskurse und Konstanten'!$E$15,0)+IF(AND(C826&gt;='Umrechnungskurse und Konstanten'!$C$16,C826&lt;='Umrechnungskurse und Konstanten'!$D$16),F826*'Umrechnungskurse und Konstanten'!$E$16,0)</f>
        <v>0</v>
      </c>
      <c r="J826" s="43">
        <f t="shared" si="37"/>
        <v>0</v>
      </c>
      <c r="K826" s="43">
        <f t="shared" si="38"/>
        <v>0</v>
      </c>
      <c r="L826" s="69" t="str">
        <f>IF(OR(G826='Umrechnungskurse und Konstanten'!$E$21,G826='Umrechnungskurse und Konstanten'!$E$22,G826='Umrechnungskurse und Konstanten'!$E$23),"VSt. Satz ok.","falsche/keine VSt.")</f>
        <v>falsche/keine VSt.</v>
      </c>
      <c r="M826" s="67" t="str">
        <f>IF(AND(C826&gt;='Umrechnungskurse und Konstanten'!$C$14,C826&lt;='Umrechnungskurse und Konstanten'!$D$16),"Periode ok.","falsche Periode")</f>
        <v>falsche Periode</v>
      </c>
    </row>
    <row r="827" spans="2:13" x14ac:dyDescent="0.3">
      <c r="B827" s="56"/>
      <c r="C827" s="38"/>
      <c r="D827" s="38"/>
      <c r="E827" s="45"/>
      <c r="F827" s="40"/>
      <c r="G827" s="52"/>
      <c r="H827" s="42">
        <f t="shared" si="36"/>
        <v>0</v>
      </c>
      <c r="I827" s="43">
        <f>IF(AND(C827&gt;='Umrechnungskurse und Konstanten'!$C$5,C827&lt;='Umrechnungskurse und Konstanten'!$D$5),F827*'Umrechnungskurse und Konstanten'!$E$5,0)+IF(AND(C827&gt;='Umrechnungskurse und Konstanten'!$C$6,C827&lt;='Umrechnungskurse und Konstanten'!$D$6),F827*'Umrechnungskurse und Konstanten'!$E$6,0)+IF(AND(C827&gt;='Umrechnungskurse und Konstanten'!$C$7,C827&lt;='Umrechnungskurse und Konstanten'!$D$7),F827*'Umrechnungskurse und Konstanten'!$E$7,0)+IF(AND(C827&gt;='Umrechnungskurse und Konstanten'!$C$8,C827&lt;='Umrechnungskurse und Konstanten'!$D$8),F827*'Umrechnungskurse und Konstanten'!$E$8,0)+IF(AND(C827&gt;='Umrechnungskurse und Konstanten'!$C$9,C827&lt;='Umrechnungskurse und Konstanten'!$D$9),F827*'Umrechnungskurse und Konstanten'!$E$9,0)+IF(AND(C827&gt;='Umrechnungskurse und Konstanten'!$C$10,C827&lt;='Umrechnungskurse und Konstanten'!$D$10),F827*'Umrechnungskurse und Konstanten'!$E$10,0)+IF(AND(C827&gt;='Umrechnungskurse und Konstanten'!$C$11,C827&lt;='Umrechnungskurse und Konstanten'!$D$11),F827*'Umrechnungskurse und Konstanten'!$E$11,0)+IF(AND(C827&gt;='Umrechnungskurse und Konstanten'!$C$12,C827&lt;='Umrechnungskurse und Konstanten'!$D$12),F827*'Umrechnungskurse und Konstanten'!$E$12,0)+IF(AND(C827&gt;='Umrechnungskurse und Konstanten'!$C$13,C827&lt;='Umrechnungskurse und Konstanten'!$D$13),F827*'Umrechnungskurse und Konstanten'!$E$13,0)+IF(AND(C827&gt;='Umrechnungskurse und Konstanten'!$C$14,C827&lt;='Umrechnungskurse und Konstanten'!$D$14),F827*'Umrechnungskurse und Konstanten'!$E$14,0)+IF(AND(C827&gt;='Umrechnungskurse und Konstanten'!$C$15,C827&lt;='Umrechnungskurse und Konstanten'!$D$15),F827*'Umrechnungskurse und Konstanten'!$E$15,0)+IF(AND(C827&gt;='Umrechnungskurse und Konstanten'!$C$16,C827&lt;='Umrechnungskurse und Konstanten'!$D$16),F827*'Umrechnungskurse und Konstanten'!$E$16,0)</f>
        <v>0</v>
      </c>
      <c r="J827" s="43">
        <f t="shared" si="37"/>
        <v>0</v>
      </c>
      <c r="K827" s="43">
        <f t="shared" si="38"/>
        <v>0</v>
      </c>
      <c r="L827" s="69" t="str">
        <f>IF(OR(G827='Umrechnungskurse und Konstanten'!$E$21,G827='Umrechnungskurse und Konstanten'!$E$22,G827='Umrechnungskurse und Konstanten'!$E$23),"VSt. Satz ok.","falsche/keine VSt.")</f>
        <v>falsche/keine VSt.</v>
      </c>
      <c r="M827" s="67" t="str">
        <f>IF(AND(C827&gt;='Umrechnungskurse und Konstanten'!$C$14,C827&lt;='Umrechnungskurse und Konstanten'!$D$16),"Periode ok.","falsche Periode")</f>
        <v>falsche Periode</v>
      </c>
    </row>
    <row r="828" spans="2:13" x14ac:dyDescent="0.3">
      <c r="B828" s="56"/>
      <c r="C828" s="38"/>
      <c r="D828" s="38"/>
      <c r="E828" s="45"/>
      <c r="F828" s="40"/>
      <c r="G828" s="52"/>
      <c r="H828" s="42">
        <f t="shared" si="36"/>
        <v>0</v>
      </c>
      <c r="I828" s="43">
        <f>IF(AND(C828&gt;='Umrechnungskurse und Konstanten'!$C$5,C828&lt;='Umrechnungskurse und Konstanten'!$D$5),F828*'Umrechnungskurse und Konstanten'!$E$5,0)+IF(AND(C828&gt;='Umrechnungskurse und Konstanten'!$C$6,C828&lt;='Umrechnungskurse und Konstanten'!$D$6),F828*'Umrechnungskurse und Konstanten'!$E$6,0)+IF(AND(C828&gt;='Umrechnungskurse und Konstanten'!$C$7,C828&lt;='Umrechnungskurse und Konstanten'!$D$7),F828*'Umrechnungskurse und Konstanten'!$E$7,0)+IF(AND(C828&gt;='Umrechnungskurse und Konstanten'!$C$8,C828&lt;='Umrechnungskurse und Konstanten'!$D$8),F828*'Umrechnungskurse und Konstanten'!$E$8,0)+IF(AND(C828&gt;='Umrechnungskurse und Konstanten'!$C$9,C828&lt;='Umrechnungskurse und Konstanten'!$D$9),F828*'Umrechnungskurse und Konstanten'!$E$9,0)+IF(AND(C828&gt;='Umrechnungskurse und Konstanten'!$C$10,C828&lt;='Umrechnungskurse und Konstanten'!$D$10),F828*'Umrechnungskurse und Konstanten'!$E$10,0)+IF(AND(C828&gt;='Umrechnungskurse und Konstanten'!$C$11,C828&lt;='Umrechnungskurse und Konstanten'!$D$11),F828*'Umrechnungskurse und Konstanten'!$E$11,0)+IF(AND(C828&gt;='Umrechnungskurse und Konstanten'!$C$12,C828&lt;='Umrechnungskurse und Konstanten'!$D$12),F828*'Umrechnungskurse und Konstanten'!$E$12,0)+IF(AND(C828&gt;='Umrechnungskurse und Konstanten'!$C$13,C828&lt;='Umrechnungskurse und Konstanten'!$D$13),F828*'Umrechnungskurse und Konstanten'!$E$13,0)+IF(AND(C828&gt;='Umrechnungskurse und Konstanten'!$C$14,C828&lt;='Umrechnungskurse und Konstanten'!$D$14),F828*'Umrechnungskurse und Konstanten'!$E$14,0)+IF(AND(C828&gt;='Umrechnungskurse und Konstanten'!$C$15,C828&lt;='Umrechnungskurse und Konstanten'!$D$15),F828*'Umrechnungskurse und Konstanten'!$E$15,0)+IF(AND(C828&gt;='Umrechnungskurse und Konstanten'!$C$16,C828&lt;='Umrechnungskurse und Konstanten'!$D$16),F828*'Umrechnungskurse und Konstanten'!$E$16,0)</f>
        <v>0</v>
      </c>
      <c r="J828" s="43">
        <f t="shared" si="37"/>
        <v>0</v>
      </c>
      <c r="K828" s="43">
        <f t="shared" si="38"/>
        <v>0</v>
      </c>
      <c r="L828" s="69" t="str">
        <f>IF(OR(G828='Umrechnungskurse und Konstanten'!$E$21,G828='Umrechnungskurse und Konstanten'!$E$22,G828='Umrechnungskurse und Konstanten'!$E$23),"VSt. Satz ok.","falsche/keine VSt.")</f>
        <v>falsche/keine VSt.</v>
      </c>
      <c r="M828" s="67" t="str">
        <f>IF(AND(C828&gt;='Umrechnungskurse und Konstanten'!$C$14,C828&lt;='Umrechnungskurse und Konstanten'!$D$16),"Periode ok.","falsche Periode")</f>
        <v>falsche Periode</v>
      </c>
    </row>
    <row r="829" spans="2:13" x14ac:dyDescent="0.3">
      <c r="B829" s="56"/>
      <c r="C829" s="38"/>
      <c r="D829" s="38"/>
      <c r="E829" s="45"/>
      <c r="F829" s="40"/>
      <c r="G829" s="52"/>
      <c r="H829" s="42">
        <f t="shared" si="36"/>
        <v>0</v>
      </c>
      <c r="I829" s="43">
        <f>IF(AND(C829&gt;='Umrechnungskurse und Konstanten'!$C$5,C829&lt;='Umrechnungskurse und Konstanten'!$D$5),F829*'Umrechnungskurse und Konstanten'!$E$5,0)+IF(AND(C829&gt;='Umrechnungskurse und Konstanten'!$C$6,C829&lt;='Umrechnungskurse und Konstanten'!$D$6),F829*'Umrechnungskurse und Konstanten'!$E$6,0)+IF(AND(C829&gt;='Umrechnungskurse und Konstanten'!$C$7,C829&lt;='Umrechnungskurse und Konstanten'!$D$7),F829*'Umrechnungskurse und Konstanten'!$E$7,0)+IF(AND(C829&gt;='Umrechnungskurse und Konstanten'!$C$8,C829&lt;='Umrechnungskurse und Konstanten'!$D$8),F829*'Umrechnungskurse und Konstanten'!$E$8,0)+IF(AND(C829&gt;='Umrechnungskurse und Konstanten'!$C$9,C829&lt;='Umrechnungskurse und Konstanten'!$D$9),F829*'Umrechnungskurse und Konstanten'!$E$9,0)+IF(AND(C829&gt;='Umrechnungskurse und Konstanten'!$C$10,C829&lt;='Umrechnungskurse und Konstanten'!$D$10),F829*'Umrechnungskurse und Konstanten'!$E$10,0)+IF(AND(C829&gt;='Umrechnungskurse und Konstanten'!$C$11,C829&lt;='Umrechnungskurse und Konstanten'!$D$11),F829*'Umrechnungskurse und Konstanten'!$E$11,0)+IF(AND(C829&gt;='Umrechnungskurse und Konstanten'!$C$12,C829&lt;='Umrechnungskurse und Konstanten'!$D$12),F829*'Umrechnungskurse und Konstanten'!$E$12,0)+IF(AND(C829&gt;='Umrechnungskurse und Konstanten'!$C$13,C829&lt;='Umrechnungskurse und Konstanten'!$D$13),F829*'Umrechnungskurse und Konstanten'!$E$13,0)+IF(AND(C829&gt;='Umrechnungskurse und Konstanten'!$C$14,C829&lt;='Umrechnungskurse und Konstanten'!$D$14),F829*'Umrechnungskurse und Konstanten'!$E$14,0)+IF(AND(C829&gt;='Umrechnungskurse und Konstanten'!$C$15,C829&lt;='Umrechnungskurse und Konstanten'!$D$15),F829*'Umrechnungskurse und Konstanten'!$E$15,0)+IF(AND(C829&gt;='Umrechnungskurse und Konstanten'!$C$16,C829&lt;='Umrechnungskurse und Konstanten'!$D$16),F829*'Umrechnungskurse und Konstanten'!$E$16,0)</f>
        <v>0</v>
      </c>
      <c r="J829" s="43">
        <f t="shared" si="37"/>
        <v>0</v>
      </c>
      <c r="K829" s="43">
        <f t="shared" si="38"/>
        <v>0</v>
      </c>
      <c r="L829" s="69" t="str">
        <f>IF(OR(G829='Umrechnungskurse und Konstanten'!$E$21,G829='Umrechnungskurse und Konstanten'!$E$22,G829='Umrechnungskurse und Konstanten'!$E$23),"VSt. Satz ok.","falsche/keine VSt.")</f>
        <v>falsche/keine VSt.</v>
      </c>
      <c r="M829" s="67" t="str">
        <f>IF(AND(C829&gt;='Umrechnungskurse und Konstanten'!$C$14,C829&lt;='Umrechnungskurse und Konstanten'!$D$16),"Periode ok.","falsche Periode")</f>
        <v>falsche Periode</v>
      </c>
    </row>
    <row r="830" spans="2:13" x14ac:dyDescent="0.3">
      <c r="B830" s="56"/>
      <c r="C830" s="38"/>
      <c r="D830" s="38"/>
      <c r="E830" s="45"/>
      <c r="F830" s="40"/>
      <c r="G830" s="52"/>
      <c r="H830" s="42">
        <f t="shared" si="36"/>
        <v>0</v>
      </c>
      <c r="I830" s="43">
        <f>IF(AND(C830&gt;='Umrechnungskurse und Konstanten'!$C$5,C830&lt;='Umrechnungskurse und Konstanten'!$D$5),F830*'Umrechnungskurse und Konstanten'!$E$5,0)+IF(AND(C830&gt;='Umrechnungskurse und Konstanten'!$C$6,C830&lt;='Umrechnungskurse und Konstanten'!$D$6),F830*'Umrechnungskurse und Konstanten'!$E$6,0)+IF(AND(C830&gt;='Umrechnungskurse und Konstanten'!$C$7,C830&lt;='Umrechnungskurse und Konstanten'!$D$7),F830*'Umrechnungskurse und Konstanten'!$E$7,0)+IF(AND(C830&gt;='Umrechnungskurse und Konstanten'!$C$8,C830&lt;='Umrechnungskurse und Konstanten'!$D$8),F830*'Umrechnungskurse und Konstanten'!$E$8,0)+IF(AND(C830&gt;='Umrechnungskurse und Konstanten'!$C$9,C830&lt;='Umrechnungskurse und Konstanten'!$D$9),F830*'Umrechnungskurse und Konstanten'!$E$9,0)+IF(AND(C830&gt;='Umrechnungskurse und Konstanten'!$C$10,C830&lt;='Umrechnungskurse und Konstanten'!$D$10),F830*'Umrechnungskurse und Konstanten'!$E$10,0)+IF(AND(C830&gt;='Umrechnungskurse und Konstanten'!$C$11,C830&lt;='Umrechnungskurse und Konstanten'!$D$11),F830*'Umrechnungskurse und Konstanten'!$E$11,0)+IF(AND(C830&gt;='Umrechnungskurse und Konstanten'!$C$12,C830&lt;='Umrechnungskurse und Konstanten'!$D$12),F830*'Umrechnungskurse und Konstanten'!$E$12,0)+IF(AND(C830&gt;='Umrechnungskurse und Konstanten'!$C$13,C830&lt;='Umrechnungskurse und Konstanten'!$D$13),F830*'Umrechnungskurse und Konstanten'!$E$13,0)+IF(AND(C830&gt;='Umrechnungskurse und Konstanten'!$C$14,C830&lt;='Umrechnungskurse und Konstanten'!$D$14),F830*'Umrechnungskurse und Konstanten'!$E$14,0)+IF(AND(C830&gt;='Umrechnungskurse und Konstanten'!$C$15,C830&lt;='Umrechnungskurse und Konstanten'!$D$15),F830*'Umrechnungskurse und Konstanten'!$E$15,0)+IF(AND(C830&gt;='Umrechnungskurse und Konstanten'!$C$16,C830&lt;='Umrechnungskurse und Konstanten'!$D$16),F830*'Umrechnungskurse und Konstanten'!$E$16,0)</f>
        <v>0</v>
      </c>
      <c r="J830" s="43">
        <f t="shared" si="37"/>
        <v>0</v>
      </c>
      <c r="K830" s="43">
        <f t="shared" si="38"/>
        <v>0</v>
      </c>
      <c r="L830" s="69" t="str">
        <f>IF(OR(G830='Umrechnungskurse und Konstanten'!$E$21,G830='Umrechnungskurse und Konstanten'!$E$22,G830='Umrechnungskurse und Konstanten'!$E$23),"VSt. Satz ok.","falsche/keine VSt.")</f>
        <v>falsche/keine VSt.</v>
      </c>
      <c r="M830" s="67" t="str">
        <f>IF(AND(C830&gt;='Umrechnungskurse und Konstanten'!$C$14,C830&lt;='Umrechnungskurse und Konstanten'!$D$16),"Periode ok.","falsche Periode")</f>
        <v>falsche Periode</v>
      </c>
    </row>
    <row r="831" spans="2:13" x14ac:dyDescent="0.3">
      <c r="B831" s="56"/>
      <c r="C831" s="38"/>
      <c r="D831" s="38"/>
      <c r="E831" s="45"/>
      <c r="F831" s="40"/>
      <c r="G831" s="52"/>
      <c r="H831" s="42">
        <f t="shared" si="36"/>
        <v>0</v>
      </c>
      <c r="I831" s="43">
        <f>IF(AND(C831&gt;='Umrechnungskurse und Konstanten'!$C$5,C831&lt;='Umrechnungskurse und Konstanten'!$D$5),F831*'Umrechnungskurse und Konstanten'!$E$5,0)+IF(AND(C831&gt;='Umrechnungskurse und Konstanten'!$C$6,C831&lt;='Umrechnungskurse und Konstanten'!$D$6),F831*'Umrechnungskurse und Konstanten'!$E$6,0)+IF(AND(C831&gt;='Umrechnungskurse und Konstanten'!$C$7,C831&lt;='Umrechnungskurse und Konstanten'!$D$7),F831*'Umrechnungskurse und Konstanten'!$E$7,0)+IF(AND(C831&gt;='Umrechnungskurse und Konstanten'!$C$8,C831&lt;='Umrechnungskurse und Konstanten'!$D$8),F831*'Umrechnungskurse und Konstanten'!$E$8,0)+IF(AND(C831&gt;='Umrechnungskurse und Konstanten'!$C$9,C831&lt;='Umrechnungskurse und Konstanten'!$D$9),F831*'Umrechnungskurse und Konstanten'!$E$9,0)+IF(AND(C831&gt;='Umrechnungskurse und Konstanten'!$C$10,C831&lt;='Umrechnungskurse und Konstanten'!$D$10),F831*'Umrechnungskurse und Konstanten'!$E$10,0)+IF(AND(C831&gt;='Umrechnungskurse und Konstanten'!$C$11,C831&lt;='Umrechnungskurse und Konstanten'!$D$11),F831*'Umrechnungskurse und Konstanten'!$E$11,0)+IF(AND(C831&gt;='Umrechnungskurse und Konstanten'!$C$12,C831&lt;='Umrechnungskurse und Konstanten'!$D$12),F831*'Umrechnungskurse und Konstanten'!$E$12,0)+IF(AND(C831&gt;='Umrechnungskurse und Konstanten'!$C$13,C831&lt;='Umrechnungskurse und Konstanten'!$D$13),F831*'Umrechnungskurse und Konstanten'!$E$13,0)+IF(AND(C831&gt;='Umrechnungskurse und Konstanten'!$C$14,C831&lt;='Umrechnungskurse und Konstanten'!$D$14),F831*'Umrechnungskurse und Konstanten'!$E$14,0)+IF(AND(C831&gt;='Umrechnungskurse und Konstanten'!$C$15,C831&lt;='Umrechnungskurse und Konstanten'!$D$15),F831*'Umrechnungskurse und Konstanten'!$E$15,0)+IF(AND(C831&gt;='Umrechnungskurse und Konstanten'!$C$16,C831&lt;='Umrechnungskurse und Konstanten'!$D$16),F831*'Umrechnungskurse und Konstanten'!$E$16,0)</f>
        <v>0</v>
      </c>
      <c r="J831" s="43">
        <f t="shared" si="37"/>
        <v>0</v>
      </c>
      <c r="K831" s="43">
        <f t="shared" si="38"/>
        <v>0</v>
      </c>
      <c r="L831" s="69" t="str">
        <f>IF(OR(G831='Umrechnungskurse und Konstanten'!$E$21,G831='Umrechnungskurse und Konstanten'!$E$22,G831='Umrechnungskurse und Konstanten'!$E$23),"VSt. Satz ok.","falsche/keine VSt.")</f>
        <v>falsche/keine VSt.</v>
      </c>
      <c r="M831" s="67" t="str">
        <f>IF(AND(C831&gt;='Umrechnungskurse und Konstanten'!$C$14,C831&lt;='Umrechnungskurse und Konstanten'!$D$16),"Periode ok.","falsche Periode")</f>
        <v>falsche Periode</v>
      </c>
    </row>
    <row r="832" spans="2:13" x14ac:dyDescent="0.3">
      <c r="B832" s="56"/>
      <c r="C832" s="38"/>
      <c r="D832" s="38"/>
      <c r="E832" s="45"/>
      <c r="F832" s="40"/>
      <c r="G832" s="52"/>
      <c r="H832" s="42">
        <f t="shared" si="36"/>
        <v>0</v>
      </c>
      <c r="I832" s="43">
        <f>IF(AND(C832&gt;='Umrechnungskurse und Konstanten'!$C$5,C832&lt;='Umrechnungskurse und Konstanten'!$D$5),F832*'Umrechnungskurse und Konstanten'!$E$5,0)+IF(AND(C832&gt;='Umrechnungskurse und Konstanten'!$C$6,C832&lt;='Umrechnungskurse und Konstanten'!$D$6),F832*'Umrechnungskurse und Konstanten'!$E$6,0)+IF(AND(C832&gt;='Umrechnungskurse und Konstanten'!$C$7,C832&lt;='Umrechnungskurse und Konstanten'!$D$7),F832*'Umrechnungskurse und Konstanten'!$E$7,0)+IF(AND(C832&gt;='Umrechnungskurse und Konstanten'!$C$8,C832&lt;='Umrechnungskurse und Konstanten'!$D$8),F832*'Umrechnungskurse und Konstanten'!$E$8,0)+IF(AND(C832&gt;='Umrechnungskurse und Konstanten'!$C$9,C832&lt;='Umrechnungskurse und Konstanten'!$D$9),F832*'Umrechnungskurse und Konstanten'!$E$9,0)+IF(AND(C832&gt;='Umrechnungskurse und Konstanten'!$C$10,C832&lt;='Umrechnungskurse und Konstanten'!$D$10),F832*'Umrechnungskurse und Konstanten'!$E$10,0)+IF(AND(C832&gt;='Umrechnungskurse und Konstanten'!$C$11,C832&lt;='Umrechnungskurse und Konstanten'!$D$11),F832*'Umrechnungskurse und Konstanten'!$E$11,0)+IF(AND(C832&gt;='Umrechnungskurse und Konstanten'!$C$12,C832&lt;='Umrechnungskurse und Konstanten'!$D$12),F832*'Umrechnungskurse und Konstanten'!$E$12,0)+IF(AND(C832&gt;='Umrechnungskurse und Konstanten'!$C$13,C832&lt;='Umrechnungskurse und Konstanten'!$D$13),F832*'Umrechnungskurse und Konstanten'!$E$13,0)+IF(AND(C832&gt;='Umrechnungskurse und Konstanten'!$C$14,C832&lt;='Umrechnungskurse und Konstanten'!$D$14),F832*'Umrechnungskurse und Konstanten'!$E$14,0)+IF(AND(C832&gt;='Umrechnungskurse und Konstanten'!$C$15,C832&lt;='Umrechnungskurse und Konstanten'!$D$15),F832*'Umrechnungskurse und Konstanten'!$E$15,0)+IF(AND(C832&gt;='Umrechnungskurse und Konstanten'!$C$16,C832&lt;='Umrechnungskurse und Konstanten'!$D$16),F832*'Umrechnungskurse und Konstanten'!$E$16,0)</f>
        <v>0</v>
      </c>
      <c r="J832" s="43">
        <f t="shared" si="37"/>
        <v>0</v>
      </c>
      <c r="K832" s="43">
        <f t="shared" si="38"/>
        <v>0</v>
      </c>
      <c r="L832" s="69" t="str">
        <f>IF(OR(G832='Umrechnungskurse und Konstanten'!$E$21,G832='Umrechnungskurse und Konstanten'!$E$22,G832='Umrechnungskurse und Konstanten'!$E$23),"VSt. Satz ok.","falsche/keine VSt.")</f>
        <v>falsche/keine VSt.</v>
      </c>
      <c r="M832" s="67" t="str">
        <f>IF(AND(C832&gt;='Umrechnungskurse und Konstanten'!$C$14,C832&lt;='Umrechnungskurse und Konstanten'!$D$16),"Periode ok.","falsche Periode")</f>
        <v>falsche Periode</v>
      </c>
    </row>
    <row r="833" spans="2:13" x14ac:dyDescent="0.3">
      <c r="B833" s="56"/>
      <c r="C833" s="38"/>
      <c r="D833" s="38"/>
      <c r="E833" s="45"/>
      <c r="F833" s="40"/>
      <c r="G833" s="52"/>
      <c r="H833" s="42">
        <f t="shared" si="36"/>
        <v>0</v>
      </c>
      <c r="I833" s="43">
        <f>IF(AND(C833&gt;='Umrechnungskurse und Konstanten'!$C$5,C833&lt;='Umrechnungskurse und Konstanten'!$D$5),F833*'Umrechnungskurse und Konstanten'!$E$5,0)+IF(AND(C833&gt;='Umrechnungskurse und Konstanten'!$C$6,C833&lt;='Umrechnungskurse und Konstanten'!$D$6),F833*'Umrechnungskurse und Konstanten'!$E$6,0)+IF(AND(C833&gt;='Umrechnungskurse und Konstanten'!$C$7,C833&lt;='Umrechnungskurse und Konstanten'!$D$7),F833*'Umrechnungskurse und Konstanten'!$E$7,0)+IF(AND(C833&gt;='Umrechnungskurse und Konstanten'!$C$8,C833&lt;='Umrechnungskurse und Konstanten'!$D$8),F833*'Umrechnungskurse und Konstanten'!$E$8,0)+IF(AND(C833&gt;='Umrechnungskurse und Konstanten'!$C$9,C833&lt;='Umrechnungskurse und Konstanten'!$D$9),F833*'Umrechnungskurse und Konstanten'!$E$9,0)+IF(AND(C833&gt;='Umrechnungskurse und Konstanten'!$C$10,C833&lt;='Umrechnungskurse und Konstanten'!$D$10),F833*'Umrechnungskurse und Konstanten'!$E$10,0)+IF(AND(C833&gt;='Umrechnungskurse und Konstanten'!$C$11,C833&lt;='Umrechnungskurse und Konstanten'!$D$11),F833*'Umrechnungskurse und Konstanten'!$E$11,0)+IF(AND(C833&gt;='Umrechnungskurse und Konstanten'!$C$12,C833&lt;='Umrechnungskurse und Konstanten'!$D$12),F833*'Umrechnungskurse und Konstanten'!$E$12,0)+IF(AND(C833&gt;='Umrechnungskurse und Konstanten'!$C$13,C833&lt;='Umrechnungskurse und Konstanten'!$D$13),F833*'Umrechnungskurse und Konstanten'!$E$13,0)+IF(AND(C833&gt;='Umrechnungskurse und Konstanten'!$C$14,C833&lt;='Umrechnungskurse und Konstanten'!$D$14),F833*'Umrechnungskurse und Konstanten'!$E$14,0)+IF(AND(C833&gt;='Umrechnungskurse und Konstanten'!$C$15,C833&lt;='Umrechnungskurse und Konstanten'!$D$15),F833*'Umrechnungskurse und Konstanten'!$E$15,0)+IF(AND(C833&gt;='Umrechnungskurse und Konstanten'!$C$16,C833&lt;='Umrechnungskurse und Konstanten'!$D$16),F833*'Umrechnungskurse und Konstanten'!$E$16,0)</f>
        <v>0</v>
      </c>
      <c r="J833" s="43">
        <f t="shared" si="37"/>
        <v>0</v>
      </c>
      <c r="K833" s="43">
        <f t="shared" si="38"/>
        <v>0</v>
      </c>
      <c r="L833" s="69" t="str">
        <f>IF(OR(G833='Umrechnungskurse und Konstanten'!$E$21,G833='Umrechnungskurse und Konstanten'!$E$22,G833='Umrechnungskurse und Konstanten'!$E$23),"VSt. Satz ok.","falsche/keine VSt.")</f>
        <v>falsche/keine VSt.</v>
      </c>
      <c r="M833" s="67" t="str">
        <f>IF(AND(C833&gt;='Umrechnungskurse und Konstanten'!$C$14,C833&lt;='Umrechnungskurse und Konstanten'!$D$16),"Periode ok.","falsche Periode")</f>
        <v>falsche Periode</v>
      </c>
    </row>
    <row r="834" spans="2:13" x14ac:dyDescent="0.3">
      <c r="B834" s="56"/>
      <c r="C834" s="38"/>
      <c r="D834" s="38"/>
      <c r="E834" s="45"/>
      <c r="F834" s="40"/>
      <c r="G834" s="52"/>
      <c r="H834" s="42">
        <f t="shared" si="36"/>
        <v>0</v>
      </c>
      <c r="I834" s="43">
        <f>IF(AND(C834&gt;='Umrechnungskurse und Konstanten'!$C$5,C834&lt;='Umrechnungskurse und Konstanten'!$D$5),F834*'Umrechnungskurse und Konstanten'!$E$5,0)+IF(AND(C834&gt;='Umrechnungskurse und Konstanten'!$C$6,C834&lt;='Umrechnungskurse und Konstanten'!$D$6),F834*'Umrechnungskurse und Konstanten'!$E$6,0)+IF(AND(C834&gt;='Umrechnungskurse und Konstanten'!$C$7,C834&lt;='Umrechnungskurse und Konstanten'!$D$7),F834*'Umrechnungskurse und Konstanten'!$E$7,0)+IF(AND(C834&gt;='Umrechnungskurse und Konstanten'!$C$8,C834&lt;='Umrechnungskurse und Konstanten'!$D$8),F834*'Umrechnungskurse und Konstanten'!$E$8,0)+IF(AND(C834&gt;='Umrechnungskurse und Konstanten'!$C$9,C834&lt;='Umrechnungskurse und Konstanten'!$D$9),F834*'Umrechnungskurse und Konstanten'!$E$9,0)+IF(AND(C834&gt;='Umrechnungskurse und Konstanten'!$C$10,C834&lt;='Umrechnungskurse und Konstanten'!$D$10),F834*'Umrechnungskurse und Konstanten'!$E$10,0)+IF(AND(C834&gt;='Umrechnungskurse und Konstanten'!$C$11,C834&lt;='Umrechnungskurse und Konstanten'!$D$11),F834*'Umrechnungskurse und Konstanten'!$E$11,0)+IF(AND(C834&gt;='Umrechnungskurse und Konstanten'!$C$12,C834&lt;='Umrechnungskurse und Konstanten'!$D$12),F834*'Umrechnungskurse und Konstanten'!$E$12,0)+IF(AND(C834&gt;='Umrechnungskurse und Konstanten'!$C$13,C834&lt;='Umrechnungskurse und Konstanten'!$D$13),F834*'Umrechnungskurse und Konstanten'!$E$13,0)+IF(AND(C834&gt;='Umrechnungskurse und Konstanten'!$C$14,C834&lt;='Umrechnungskurse und Konstanten'!$D$14),F834*'Umrechnungskurse und Konstanten'!$E$14,0)+IF(AND(C834&gt;='Umrechnungskurse und Konstanten'!$C$15,C834&lt;='Umrechnungskurse und Konstanten'!$D$15),F834*'Umrechnungskurse und Konstanten'!$E$15,0)+IF(AND(C834&gt;='Umrechnungskurse und Konstanten'!$C$16,C834&lt;='Umrechnungskurse und Konstanten'!$D$16),F834*'Umrechnungskurse und Konstanten'!$E$16,0)</f>
        <v>0</v>
      </c>
      <c r="J834" s="43">
        <f t="shared" si="37"/>
        <v>0</v>
      </c>
      <c r="K834" s="43">
        <f t="shared" si="38"/>
        <v>0</v>
      </c>
      <c r="L834" s="69" t="str">
        <f>IF(OR(G834='Umrechnungskurse und Konstanten'!$E$21,G834='Umrechnungskurse und Konstanten'!$E$22,G834='Umrechnungskurse und Konstanten'!$E$23),"VSt. Satz ok.","falsche/keine VSt.")</f>
        <v>falsche/keine VSt.</v>
      </c>
      <c r="M834" s="67" t="str">
        <f>IF(AND(C834&gt;='Umrechnungskurse und Konstanten'!$C$14,C834&lt;='Umrechnungskurse und Konstanten'!$D$16),"Periode ok.","falsche Periode")</f>
        <v>falsche Periode</v>
      </c>
    </row>
    <row r="835" spans="2:13" x14ac:dyDescent="0.3">
      <c r="B835" s="56"/>
      <c r="C835" s="38"/>
      <c r="D835" s="38"/>
      <c r="E835" s="45"/>
      <c r="F835" s="40"/>
      <c r="G835" s="52"/>
      <c r="H835" s="42">
        <f t="shared" si="36"/>
        <v>0</v>
      </c>
      <c r="I835" s="43">
        <f>IF(AND(C835&gt;='Umrechnungskurse und Konstanten'!$C$5,C835&lt;='Umrechnungskurse und Konstanten'!$D$5),F835*'Umrechnungskurse und Konstanten'!$E$5,0)+IF(AND(C835&gt;='Umrechnungskurse und Konstanten'!$C$6,C835&lt;='Umrechnungskurse und Konstanten'!$D$6),F835*'Umrechnungskurse und Konstanten'!$E$6,0)+IF(AND(C835&gt;='Umrechnungskurse und Konstanten'!$C$7,C835&lt;='Umrechnungskurse und Konstanten'!$D$7),F835*'Umrechnungskurse und Konstanten'!$E$7,0)+IF(AND(C835&gt;='Umrechnungskurse und Konstanten'!$C$8,C835&lt;='Umrechnungskurse und Konstanten'!$D$8),F835*'Umrechnungskurse und Konstanten'!$E$8,0)+IF(AND(C835&gt;='Umrechnungskurse und Konstanten'!$C$9,C835&lt;='Umrechnungskurse und Konstanten'!$D$9),F835*'Umrechnungskurse und Konstanten'!$E$9,0)+IF(AND(C835&gt;='Umrechnungskurse und Konstanten'!$C$10,C835&lt;='Umrechnungskurse und Konstanten'!$D$10),F835*'Umrechnungskurse und Konstanten'!$E$10,0)+IF(AND(C835&gt;='Umrechnungskurse und Konstanten'!$C$11,C835&lt;='Umrechnungskurse und Konstanten'!$D$11),F835*'Umrechnungskurse und Konstanten'!$E$11,0)+IF(AND(C835&gt;='Umrechnungskurse und Konstanten'!$C$12,C835&lt;='Umrechnungskurse und Konstanten'!$D$12),F835*'Umrechnungskurse und Konstanten'!$E$12,0)+IF(AND(C835&gt;='Umrechnungskurse und Konstanten'!$C$13,C835&lt;='Umrechnungskurse und Konstanten'!$D$13),F835*'Umrechnungskurse und Konstanten'!$E$13,0)+IF(AND(C835&gt;='Umrechnungskurse und Konstanten'!$C$14,C835&lt;='Umrechnungskurse und Konstanten'!$D$14),F835*'Umrechnungskurse und Konstanten'!$E$14,0)+IF(AND(C835&gt;='Umrechnungskurse und Konstanten'!$C$15,C835&lt;='Umrechnungskurse und Konstanten'!$D$15),F835*'Umrechnungskurse und Konstanten'!$E$15,0)+IF(AND(C835&gt;='Umrechnungskurse und Konstanten'!$C$16,C835&lt;='Umrechnungskurse und Konstanten'!$D$16),F835*'Umrechnungskurse und Konstanten'!$E$16,0)</f>
        <v>0</v>
      </c>
      <c r="J835" s="43">
        <f t="shared" si="37"/>
        <v>0</v>
      </c>
      <c r="K835" s="43">
        <f t="shared" si="38"/>
        <v>0</v>
      </c>
      <c r="L835" s="69" t="str">
        <f>IF(OR(G835='Umrechnungskurse und Konstanten'!$E$21,G835='Umrechnungskurse und Konstanten'!$E$22,G835='Umrechnungskurse und Konstanten'!$E$23),"VSt. Satz ok.","falsche/keine VSt.")</f>
        <v>falsche/keine VSt.</v>
      </c>
      <c r="M835" s="67" t="str">
        <f>IF(AND(C835&gt;='Umrechnungskurse und Konstanten'!$C$14,C835&lt;='Umrechnungskurse und Konstanten'!$D$16),"Periode ok.","falsche Periode")</f>
        <v>falsche Periode</v>
      </c>
    </row>
    <row r="836" spans="2:13" x14ac:dyDescent="0.3">
      <c r="B836" s="56"/>
      <c r="C836" s="38"/>
      <c r="D836" s="38"/>
      <c r="E836" s="45"/>
      <c r="F836" s="40"/>
      <c r="G836" s="52"/>
      <c r="H836" s="42">
        <f t="shared" si="36"/>
        <v>0</v>
      </c>
      <c r="I836" s="43">
        <f>IF(AND(C836&gt;='Umrechnungskurse und Konstanten'!$C$5,C836&lt;='Umrechnungskurse und Konstanten'!$D$5),F836*'Umrechnungskurse und Konstanten'!$E$5,0)+IF(AND(C836&gt;='Umrechnungskurse und Konstanten'!$C$6,C836&lt;='Umrechnungskurse und Konstanten'!$D$6),F836*'Umrechnungskurse und Konstanten'!$E$6,0)+IF(AND(C836&gt;='Umrechnungskurse und Konstanten'!$C$7,C836&lt;='Umrechnungskurse und Konstanten'!$D$7),F836*'Umrechnungskurse und Konstanten'!$E$7,0)+IF(AND(C836&gt;='Umrechnungskurse und Konstanten'!$C$8,C836&lt;='Umrechnungskurse und Konstanten'!$D$8),F836*'Umrechnungskurse und Konstanten'!$E$8,0)+IF(AND(C836&gt;='Umrechnungskurse und Konstanten'!$C$9,C836&lt;='Umrechnungskurse und Konstanten'!$D$9),F836*'Umrechnungskurse und Konstanten'!$E$9,0)+IF(AND(C836&gt;='Umrechnungskurse und Konstanten'!$C$10,C836&lt;='Umrechnungskurse und Konstanten'!$D$10),F836*'Umrechnungskurse und Konstanten'!$E$10,0)+IF(AND(C836&gt;='Umrechnungskurse und Konstanten'!$C$11,C836&lt;='Umrechnungskurse und Konstanten'!$D$11),F836*'Umrechnungskurse und Konstanten'!$E$11,0)+IF(AND(C836&gt;='Umrechnungskurse und Konstanten'!$C$12,C836&lt;='Umrechnungskurse und Konstanten'!$D$12),F836*'Umrechnungskurse und Konstanten'!$E$12,0)+IF(AND(C836&gt;='Umrechnungskurse und Konstanten'!$C$13,C836&lt;='Umrechnungskurse und Konstanten'!$D$13),F836*'Umrechnungskurse und Konstanten'!$E$13,0)+IF(AND(C836&gt;='Umrechnungskurse und Konstanten'!$C$14,C836&lt;='Umrechnungskurse und Konstanten'!$D$14),F836*'Umrechnungskurse und Konstanten'!$E$14,0)+IF(AND(C836&gt;='Umrechnungskurse und Konstanten'!$C$15,C836&lt;='Umrechnungskurse und Konstanten'!$D$15),F836*'Umrechnungskurse und Konstanten'!$E$15,0)+IF(AND(C836&gt;='Umrechnungskurse und Konstanten'!$C$16,C836&lt;='Umrechnungskurse und Konstanten'!$D$16),F836*'Umrechnungskurse und Konstanten'!$E$16,0)</f>
        <v>0</v>
      </c>
      <c r="J836" s="43">
        <f t="shared" si="37"/>
        <v>0</v>
      </c>
      <c r="K836" s="43">
        <f t="shared" si="38"/>
        <v>0</v>
      </c>
      <c r="L836" s="69" t="str">
        <f>IF(OR(G836='Umrechnungskurse und Konstanten'!$E$21,G836='Umrechnungskurse und Konstanten'!$E$22,G836='Umrechnungskurse und Konstanten'!$E$23),"VSt. Satz ok.","falsche/keine VSt.")</f>
        <v>falsche/keine VSt.</v>
      </c>
      <c r="M836" s="67" t="str">
        <f>IF(AND(C836&gt;='Umrechnungskurse und Konstanten'!$C$14,C836&lt;='Umrechnungskurse und Konstanten'!$D$16),"Periode ok.","falsche Periode")</f>
        <v>falsche Periode</v>
      </c>
    </row>
    <row r="837" spans="2:13" x14ac:dyDescent="0.3">
      <c r="B837" s="56"/>
      <c r="C837" s="38"/>
      <c r="D837" s="38"/>
      <c r="E837" s="45"/>
      <c r="F837" s="40"/>
      <c r="G837" s="52"/>
      <c r="H837" s="42">
        <f t="shared" si="36"/>
        <v>0</v>
      </c>
      <c r="I837" s="43">
        <f>IF(AND(C837&gt;='Umrechnungskurse und Konstanten'!$C$5,C837&lt;='Umrechnungskurse und Konstanten'!$D$5),F837*'Umrechnungskurse und Konstanten'!$E$5,0)+IF(AND(C837&gt;='Umrechnungskurse und Konstanten'!$C$6,C837&lt;='Umrechnungskurse und Konstanten'!$D$6),F837*'Umrechnungskurse und Konstanten'!$E$6,0)+IF(AND(C837&gt;='Umrechnungskurse und Konstanten'!$C$7,C837&lt;='Umrechnungskurse und Konstanten'!$D$7),F837*'Umrechnungskurse und Konstanten'!$E$7,0)+IF(AND(C837&gt;='Umrechnungskurse und Konstanten'!$C$8,C837&lt;='Umrechnungskurse und Konstanten'!$D$8),F837*'Umrechnungskurse und Konstanten'!$E$8,0)+IF(AND(C837&gt;='Umrechnungskurse und Konstanten'!$C$9,C837&lt;='Umrechnungskurse und Konstanten'!$D$9),F837*'Umrechnungskurse und Konstanten'!$E$9,0)+IF(AND(C837&gt;='Umrechnungskurse und Konstanten'!$C$10,C837&lt;='Umrechnungskurse und Konstanten'!$D$10),F837*'Umrechnungskurse und Konstanten'!$E$10,0)+IF(AND(C837&gt;='Umrechnungskurse und Konstanten'!$C$11,C837&lt;='Umrechnungskurse und Konstanten'!$D$11),F837*'Umrechnungskurse und Konstanten'!$E$11,0)+IF(AND(C837&gt;='Umrechnungskurse und Konstanten'!$C$12,C837&lt;='Umrechnungskurse und Konstanten'!$D$12),F837*'Umrechnungskurse und Konstanten'!$E$12,0)+IF(AND(C837&gt;='Umrechnungskurse und Konstanten'!$C$13,C837&lt;='Umrechnungskurse und Konstanten'!$D$13),F837*'Umrechnungskurse und Konstanten'!$E$13,0)+IF(AND(C837&gt;='Umrechnungskurse und Konstanten'!$C$14,C837&lt;='Umrechnungskurse und Konstanten'!$D$14),F837*'Umrechnungskurse und Konstanten'!$E$14,0)+IF(AND(C837&gt;='Umrechnungskurse und Konstanten'!$C$15,C837&lt;='Umrechnungskurse und Konstanten'!$D$15),F837*'Umrechnungskurse und Konstanten'!$E$15,0)+IF(AND(C837&gt;='Umrechnungskurse und Konstanten'!$C$16,C837&lt;='Umrechnungskurse und Konstanten'!$D$16),F837*'Umrechnungskurse und Konstanten'!$E$16,0)</f>
        <v>0</v>
      </c>
      <c r="J837" s="43">
        <f t="shared" si="37"/>
        <v>0</v>
      </c>
      <c r="K837" s="43">
        <f t="shared" si="38"/>
        <v>0</v>
      </c>
      <c r="L837" s="69" t="str">
        <f>IF(OR(G837='Umrechnungskurse und Konstanten'!$E$21,G837='Umrechnungskurse und Konstanten'!$E$22,G837='Umrechnungskurse und Konstanten'!$E$23),"VSt. Satz ok.","falsche/keine VSt.")</f>
        <v>falsche/keine VSt.</v>
      </c>
      <c r="M837" s="67" t="str">
        <f>IF(AND(C837&gt;='Umrechnungskurse und Konstanten'!$C$14,C837&lt;='Umrechnungskurse und Konstanten'!$D$16),"Periode ok.","falsche Periode")</f>
        <v>falsche Periode</v>
      </c>
    </row>
    <row r="838" spans="2:13" x14ac:dyDescent="0.3">
      <c r="B838" s="56"/>
      <c r="C838" s="38"/>
      <c r="D838" s="38"/>
      <c r="E838" s="45"/>
      <c r="F838" s="40"/>
      <c r="G838" s="52"/>
      <c r="H838" s="42">
        <f t="shared" si="36"/>
        <v>0</v>
      </c>
      <c r="I838" s="43">
        <f>IF(AND(C838&gt;='Umrechnungskurse und Konstanten'!$C$5,C838&lt;='Umrechnungskurse und Konstanten'!$D$5),F838*'Umrechnungskurse und Konstanten'!$E$5,0)+IF(AND(C838&gt;='Umrechnungskurse und Konstanten'!$C$6,C838&lt;='Umrechnungskurse und Konstanten'!$D$6),F838*'Umrechnungskurse und Konstanten'!$E$6,0)+IF(AND(C838&gt;='Umrechnungskurse und Konstanten'!$C$7,C838&lt;='Umrechnungskurse und Konstanten'!$D$7),F838*'Umrechnungskurse und Konstanten'!$E$7,0)+IF(AND(C838&gt;='Umrechnungskurse und Konstanten'!$C$8,C838&lt;='Umrechnungskurse und Konstanten'!$D$8),F838*'Umrechnungskurse und Konstanten'!$E$8,0)+IF(AND(C838&gt;='Umrechnungskurse und Konstanten'!$C$9,C838&lt;='Umrechnungskurse und Konstanten'!$D$9),F838*'Umrechnungskurse und Konstanten'!$E$9,0)+IF(AND(C838&gt;='Umrechnungskurse und Konstanten'!$C$10,C838&lt;='Umrechnungskurse und Konstanten'!$D$10),F838*'Umrechnungskurse und Konstanten'!$E$10,0)+IF(AND(C838&gt;='Umrechnungskurse und Konstanten'!$C$11,C838&lt;='Umrechnungskurse und Konstanten'!$D$11),F838*'Umrechnungskurse und Konstanten'!$E$11,0)+IF(AND(C838&gt;='Umrechnungskurse und Konstanten'!$C$12,C838&lt;='Umrechnungskurse und Konstanten'!$D$12),F838*'Umrechnungskurse und Konstanten'!$E$12,0)+IF(AND(C838&gt;='Umrechnungskurse und Konstanten'!$C$13,C838&lt;='Umrechnungskurse und Konstanten'!$D$13),F838*'Umrechnungskurse und Konstanten'!$E$13,0)+IF(AND(C838&gt;='Umrechnungskurse und Konstanten'!$C$14,C838&lt;='Umrechnungskurse und Konstanten'!$D$14),F838*'Umrechnungskurse und Konstanten'!$E$14,0)+IF(AND(C838&gt;='Umrechnungskurse und Konstanten'!$C$15,C838&lt;='Umrechnungskurse und Konstanten'!$D$15),F838*'Umrechnungskurse und Konstanten'!$E$15,0)+IF(AND(C838&gt;='Umrechnungskurse und Konstanten'!$C$16,C838&lt;='Umrechnungskurse und Konstanten'!$D$16),F838*'Umrechnungskurse und Konstanten'!$E$16,0)</f>
        <v>0</v>
      </c>
      <c r="J838" s="43">
        <f t="shared" si="37"/>
        <v>0</v>
      </c>
      <c r="K838" s="43">
        <f t="shared" si="38"/>
        <v>0</v>
      </c>
      <c r="L838" s="69" t="str">
        <f>IF(OR(G838='Umrechnungskurse und Konstanten'!$E$21,G838='Umrechnungskurse und Konstanten'!$E$22,G838='Umrechnungskurse und Konstanten'!$E$23),"VSt. Satz ok.","falsche/keine VSt.")</f>
        <v>falsche/keine VSt.</v>
      </c>
      <c r="M838" s="67" t="str">
        <f>IF(AND(C838&gt;='Umrechnungskurse und Konstanten'!$C$14,C838&lt;='Umrechnungskurse und Konstanten'!$D$16),"Periode ok.","falsche Periode")</f>
        <v>falsche Periode</v>
      </c>
    </row>
    <row r="839" spans="2:13" x14ac:dyDescent="0.3">
      <c r="B839" s="56"/>
      <c r="C839" s="38"/>
      <c r="D839" s="38"/>
      <c r="E839" s="45"/>
      <c r="F839" s="40"/>
      <c r="G839" s="52"/>
      <c r="H839" s="42">
        <f t="shared" si="36"/>
        <v>0</v>
      </c>
      <c r="I839" s="43">
        <f>IF(AND(C839&gt;='Umrechnungskurse und Konstanten'!$C$5,C839&lt;='Umrechnungskurse und Konstanten'!$D$5),F839*'Umrechnungskurse und Konstanten'!$E$5,0)+IF(AND(C839&gt;='Umrechnungskurse und Konstanten'!$C$6,C839&lt;='Umrechnungskurse und Konstanten'!$D$6),F839*'Umrechnungskurse und Konstanten'!$E$6,0)+IF(AND(C839&gt;='Umrechnungskurse und Konstanten'!$C$7,C839&lt;='Umrechnungskurse und Konstanten'!$D$7),F839*'Umrechnungskurse und Konstanten'!$E$7,0)+IF(AND(C839&gt;='Umrechnungskurse und Konstanten'!$C$8,C839&lt;='Umrechnungskurse und Konstanten'!$D$8),F839*'Umrechnungskurse und Konstanten'!$E$8,0)+IF(AND(C839&gt;='Umrechnungskurse und Konstanten'!$C$9,C839&lt;='Umrechnungskurse und Konstanten'!$D$9),F839*'Umrechnungskurse und Konstanten'!$E$9,0)+IF(AND(C839&gt;='Umrechnungskurse und Konstanten'!$C$10,C839&lt;='Umrechnungskurse und Konstanten'!$D$10),F839*'Umrechnungskurse und Konstanten'!$E$10,0)+IF(AND(C839&gt;='Umrechnungskurse und Konstanten'!$C$11,C839&lt;='Umrechnungskurse und Konstanten'!$D$11),F839*'Umrechnungskurse und Konstanten'!$E$11,0)+IF(AND(C839&gt;='Umrechnungskurse und Konstanten'!$C$12,C839&lt;='Umrechnungskurse und Konstanten'!$D$12),F839*'Umrechnungskurse und Konstanten'!$E$12,0)+IF(AND(C839&gt;='Umrechnungskurse und Konstanten'!$C$13,C839&lt;='Umrechnungskurse und Konstanten'!$D$13),F839*'Umrechnungskurse und Konstanten'!$E$13,0)+IF(AND(C839&gt;='Umrechnungskurse und Konstanten'!$C$14,C839&lt;='Umrechnungskurse und Konstanten'!$D$14),F839*'Umrechnungskurse und Konstanten'!$E$14,0)+IF(AND(C839&gt;='Umrechnungskurse und Konstanten'!$C$15,C839&lt;='Umrechnungskurse und Konstanten'!$D$15),F839*'Umrechnungskurse und Konstanten'!$E$15,0)+IF(AND(C839&gt;='Umrechnungskurse und Konstanten'!$C$16,C839&lt;='Umrechnungskurse und Konstanten'!$D$16),F839*'Umrechnungskurse und Konstanten'!$E$16,0)</f>
        <v>0</v>
      </c>
      <c r="J839" s="43">
        <f t="shared" si="37"/>
        <v>0</v>
      </c>
      <c r="K839" s="43">
        <f t="shared" si="38"/>
        <v>0</v>
      </c>
      <c r="L839" s="69" t="str">
        <f>IF(OR(G839='Umrechnungskurse und Konstanten'!$E$21,G839='Umrechnungskurse und Konstanten'!$E$22,G839='Umrechnungskurse und Konstanten'!$E$23),"VSt. Satz ok.","falsche/keine VSt.")</f>
        <v>falsche/keine VSt.</v>
      </c>
      <c r="M839" s="67" t="str">
        <f>IF(AND(C839&gt;='Umrechnungskurse und Konstanten'!$C$14,C839&lt;='Umrechnungskurse und Konstanten'!$D$16),"Periode ok.","falsche Periode")</f>
        <v>falsche Periode</v>
      </c>
    </row>
    <row r="840" spans="2:13" x14ac:dyDescent="0.3">
      <c r="B840" s="56"/>
      <c r="C840" s="38"/>
      <c r="D840" s="38"/>
      <c r="E840" s="45"/>
      <c r="F840" s="40"/>
      <c r="G840" s="52"/>
      <c r="H840" s="42">
        <f t="shared" si="36"/>
        <v>0</v>
      </c>
      <c r="I840" s="43">
        <f>IF(AND(C840&gt;='Umrechnungskurse und Konstanten'!$C$5,C840&lt;='Umrechnungskurse und Konstanten'!$D$5),F840*'Umrechnungskurse und Konstanten'!$E$5,0)+IF(AND(C840&gt;='Umrechnungskurse und Konstanten'!$C$6,C840&lt;='Umrechnungskurse und Konstanten'!$D$6),F840*'Umrechnungskurse und Konstanten'!$E$6,0)+IF(AND(C840&gt;='Umrechnungskurse und Konstanten'!$C$7,C840&lt;='Umrechnungskurse und Konstanten'!$D$7),F840*'Umrechnungskurse und Konstanten'!$E$7,0)+IF(AND(C840&gt;='Umrechnungskurse und Konstanten'!$C$8,C840&lt;='Umrechnungskurse und Konstanten'!$D$8),F840*'Umrechnungskurse und Konstanten'!$E$8,0)+IF(AND(C840&gt;='Umrechnungskurse und Konstanten'!$C$9,C840&lt;='Umrechnungskurse und Konstanten'!$D$9),F840*'Umrechnungskurse und Konstanten'!$E$9,0)+IF(AND(C840&gt;='Umrechnungskurse und Konstanten'!$C$10,C840&lt;='Umrechnungskurse und Konstanten'!$D$10),F840*'Umrechnungskurse und Konstanten'!$E$10,0)+IF(AND(C840&gt;='Umrechnungskurse und Konstanten'!$C$11,C840&lt;='Umrechnungskurse und Konstanten'!$D$11),F840*'Umrechnungskurse und Konstanten'!$E$11,0)+IF(AND(C840&gt;='Umrechnungskurse und Konstanten'!$C$12,C840&lt;='Umrechnungskurse und Konstanten'!$D$12),F840*'Umrechnungskurse und Konstanten'!$E$12,0)+IF(AND(C840&gt;='Umrechnungskurse und Konstanten'!$C$13,C840&lt;='Umrechnungskurse und Konstanten'!$D$13),F840*'Umrechnungskurse und Konstanten'!$E$13,0)+IF(AND(C840&gt;='Umrechnungskurse und Konstanten'!$C$14,C840&lt;='Umrechnungskurse und Konstanten'!$D$14),F840*'Umrechnungskurse und Konstanten'!$E$14,0)+IF(AND(C840&gt;='Umrechnungskurse und Konstanten'!$C$15,C840&lt;='Umrechnungskurse und Konstanten'!$D$15),F840*'Umrechnungskurse und Konstanten'!$E$15,0)+IF(AND(C840&gt;='Umrechnungskurse und Konstanten'!$C$16,C840&lt;='Umrechnungskurse und Konstanten'!$D$16),F840*'Umrechnungskurse und Konstanten'!$E$16,0)</f>
        <v>0</v>
      </c>
      <c r="J840" s="43">
        <f t="shared" si="37"/>
        <v>0</v>
      </c>
      <c r="K840" s="43">
        <f t="shared" si="38"/>
        <v>0</v>
      </c>
      <c r="L840" s="69" t="str">
        <f>IF(OR(G840='Umrechnungskurse und Konstanten'!$E$21,G840='Umrechnungskurse und Konstanten'!$E$22,G840='Umrechnungskurse und Konstanten'!$E$23),"VSt. Satz ok.","falsche/keine VSt.")</f>
        <v>falsche/keine VSt.</v>
      </c>
      <c r="M840" s="67" t="str">
        <f>IF(AND(C840&gt;='Umrechnungskurse und Konstanten'!$C$14,C840&lt;='Umrechnungskurse und Konstanten'!$D$16),"Periode ok.","falsche Periode")</f>
        <v>falsche Periode</v>
      </c>
    </row>
    <row r="841" spans="2:13" x14ac:dyDescent="0.3">
      <c r="B841" s="56"/>
      <c r="C841" s="38"/>
      <c r="D841" s="38"/>
      <c r="E841" s="45"/>
      <c r="F841" s="40"/>
      <c r="G841" s="52"/>
      <c r="H841" s="42">
        <f t="shared" si="36"/>
        <v>0</v>
      </c>
      <c r="I841" s="43">
        <f>IF(AND(C841&gt;='Umrechnungskurse und Konstanten'!$C$5,C841&lt;='Umrechnungskurse und Konstanten'!$D$5),F841*'Umrechnungskurse und Konstanten'!$E$5,0)+IF(AND(C841&gt;='Umrechnungskurse und Konstanten'!$C$6,C841&lt;='Umrechnungskurse und Konstanten'!$D$6),F841*'Umrechnungskurse und Konstanten'!$E$6,0)+IF(AND(C841&gt;='Umrechnungskurse und Konstanten'!$C$7,C841&lt;='Umrechnungskurse und Konstanten'!$D$7),F841*'Umrechnungskurse und Konstanten'!$E$7,0)+IF(AND(C841&gt;='Umrechnungskurse und Konstanten'!$C$8,C841&lt;='Umrechnungskurse und Konstanten'!$D$8),F841*'Umrechnungskurse und Konstanten'!$E$8,0)+IF(AND(C841&gt;='Umrechnungskurse und Konstanten'!$C$9,C841&lt;='Umrechnungskurse und Konstanten'!$D$9),F841*'Umrechnungskurse und Konstanten'!$E$9,0)+IF(AND(C841&gt;='Umrechnungskurse und Konstanten'!$C$10,C841&lt;='Umrechnungskurse und Konstanten'!$D$10),F841*'Umrechnungskurse und Konstanten'!$E$10,0)+IF(AND(C841&gt;='Umrechnungskurse und Konstanten'!$C$11,C841&lt;='Umrechnungskurse und Konstanten'!$D$11),F841*'Umrechnungskurse und Konstanten'!$E$11,0)+IF(AND(C841&gt;='Umrechnungskurse und Konstanten'!$C$12,C841&lt;='Umrechnungskurse und Konstanten'!$D$12),F841*'Umrechnungskurse und Konstanten'!$E$12,0)+IF(AND(C841&gt;='Umrechnungskurse und Konstanten'!$C$13,C841&lt;='Umrechnungskurse und Konstanten'!$D$13),F841*'Umrechnungskurse und Konstanten'!$E$13,0)+IF(AND(C841&gt;='Umrechnungskurse und Konstanten'!$C$14,C841&lt;='Umrechnungskurse und Konstanten'!$D$14),F841*'Umrechnungskurse und Konstanten'!$E$14,0)+IF(AND(C841&gt;='Umrechnungskurse und Konstanten'!$C$15,C841&lt;='Umrechnungskurse und Konstanten'!$D$15),F841*'Umrechnungskurse und Konstanten'!$E$15,0)+IF(AND(C841&gt;='Umrechnungskurse und Konstanten'!$C$16,C841&lt;='Umrechnungskurse und Konstanten'!$D$16),F841*'Umrechnungskurse und Konstanten'!$E$16,0)</f>
        <v>0</v>
      </c>
      <c r="J841" s="43">
        <f t="shared" si="37"/>
        <v>0</v>
      </c>
      <c r="K841" s="43">
        <f t="shared" si="38"/>
        <v>0</v>
      </c>
      <c r="L841" s="69" t="str">
        <f>IF(OR(G841='Umrechnungskurse und Konstanten'!$E$21,G841='Umrechnungskurse und Konstanten'!$E$22,G841='Umrechnungskurse und Konstanten'!$E$23),"VSt. Satz ok.","falsche/keine VSt.")</f>
        <v>falsche/keine VSt.</v>
      </c>
      <c r="M841" s="67" t="str">
        <f>IF(AND(C841&gt;='Umrechnungskurse und Konstanten'!$C$14,C841&lt;='Umrechnungskurse und Konstanten'!$D$16),"Periode ok.","falsche Periode")</f>
        <v>falsche Periode</v>
      </c>
    </row>
    <row r="842" spans="2:13" x14ac:dyDescent="0.3">
      <c r="B842" s="56"/>
      <c r="C842" s="38"/>
      <c r="D842" s="38"/>
      <c r="E842" s="45"/>
      <c r="F842" s="40"/>
      <c r="G842" s="52"/>
      <c r="H842" s="42">
        <f t="shared" ref="H842:H905" si="39">F842*G842</f>
        <v>0</v>
      </c>
      <c r="I842" s="43">
        <f>IF(AND(C842&gt;='Umrechnungskurse und Konstanten'!$C$5,C842&lt;='Umrechnungskurse und Konstanten'!$D$5),F842*'Umrechnungskurse und Konstanten'!$E$5,0)+IF(AND(C842&gt;='Umrechnungskurse und Konstanten'!$C$6,C842&lt;='Umrechnungskurse und Konstanten'!$D$6),F842*'Umrechnungskurse und Konstanten'!$E$6,0)+IF(AND(C842&gt;='Umrechnungskurse und Konstanten'!$C$7,C842&lt;='Umrechnungskurse und Konstanten'!$D$7),F842*'Umrechnungskurse und Konstanten'!$E$7,0)+IF(AND(C842&gt;='Umrechnungskurse und Konstanten'!$C$8,C842&lt;='Umrechnungskurse und Konstanten'!$D$8),F842*'Umrechnungskurse und Konstanten'!$E$8,0)+IF(AND(C842&gt;='Umrechnungskurse und Konstanten'!$C$9,C842&lt;='Umrechnungskurse und Konstanten'!$D$9),F842*'Umrechnungskurse und Konstanten'!$E$9,0)+IF(AND(C842&gt;='Umrechnungskurse und Konstanten'!$C$10,C842&lt;='Umrechnungskurse und Konstanten'!$D$10),F842*'Umrechnungskurse und Konstanten'!$E$10,0)+IF(AND(C842&gt;='Umrechnungskurse und Konstanten'!$C$11,C842&lt;='Umrechnungskurse und Konstanten'!$D$11),F842*'Umrechnungskurse und Konstanten'!$E$11,0)+IF(AND(C842&gt;='Umrechnungskurse und Konstanten'!$C$12,C842&lt;='Umrechnungskurse und Konstanten'!$D$12),F842*'Umrechnungskurse und Konstanten'!$E$12,0)+IF(AND(C842&gt;='Umrechnungskurse und Konstanten'!$C$13,C842&lt;='Umrechnungskurse und Konstanten'!$D$13),F842*'Umrechnungskurse und Konstanten'!$E$13,0)+IF(AND(C842&gt;='Umrechnungskurse und Konstanten'!$C$14,C842&lt;='Umrechnungskurse und Konstanten'!$D$14),F842*'Umrechnungskurse und Konstanten'!$E$14,0)+IF(AND(C842&gt;='Umrechnungskurse und Konstanten'!$C$15,C842&lt;='Umrechnungskurse und Konstanten'!$D$15),F842*'Umrechnungskurse und Konstanten'!$E$15,0)+IF(AND(C842&gt;='Umrechnungskurse und Konstanten'!$C$16,C842&lt;='Umrechnungskurse und Konstanten'!$D$16),F842*'Umrechnungskurse und Konstanten'!$E$16,0)</f>
        <v>0</v>
      </c>
      <c r="J842" s="43">
        <f t="shared" ref="J842:J905" si="40">G842*I842</f>
        <v>0</v>
      </c>
      <c r="K842" s="43">
        <f t="shared" ref="K842:K905" si="41">I842+J842</f>
        <v>0</v>
      </c>
      <c r="L842" s="69" t="str">
        <f>IF(OR(G842='Umrechnungskurse und Konstanten'!$E$21,G842='Umrechnungskurse und Konstanten'!$E$22,G842='Umrechnungskurse und Konstanten'!$E$23),"VSt. Satz ok.","falsche/keine VSt.")</f>
        <v>falsche/keine VSt.</v>
      </c>
      <c r="M842" s="67" t="str">
        <f>IF(AND(C842&gt;='Umrechnungskurse und Konstanten'!$C$14,C842&lt;='Umrechnungskurse und Konstanten'!$D$16),"Periode ok.","falsche Periode")</f>
        <v>falsche Periode</v>
      </c>
    </row>
    <row r="843" spans="2:13" x14ac:dyDescent="0.3">
      <c r="B843" s="56"/>
      <c r="C843" s="38"/>
      <c r="D843" s="38"/>
      <c r="E843" s="45"/>
      <c r="F843" s="40"/>
      <c r="G843" s="52"/>
      <c r="H843" s="42">
        <f t="shared" si="39"/>
        <v>0</v>
      </c>
      <c r="I843" s="43">
        <f>IF(AND(C843&gt;='Umrechnungskurse und Konstanten'!$C$5,C843&lt;='Umrechnungskurse und Konstanten'!$D$5),F843*'Umrechnungskurse und Konstanten'!$E$5,0)+IF(AND(C843&gt;='Umrechnungskurse und Konstanten'!$C$6,C843&lt;='Umrechnungskurse und Konstanten'!$D$6),F843*'Umrechnungskurse und Konstanten'!$E$6,0)+IF(AND(C843&gt;='Umrechnungskurse und Konstanten'!$C$7,C843&lt;='Umrechnungskurse und Konstanten'!$D$7),F843*'Umrechnungskurse und Konstanten'!$E$7,0)+IF(AND(C843&gt;='Umrechnungskurse und Konstanten'!$C$8,C843&lt;='Umrechnungskurse und Konstanten'!$D$8),F843*'Umrechnungskurse und Konstanten'!$E$8,0)+IF(AND(C843&gt;='Umrechnungskurse und Konstanten'!$C$9,C843&lt;='Umrechnungskurse und Konstanten'!$D$9),F843*'Umrechnungskurse und Konstanten'!$E$9,0)+IF(AND(C843&gt;='Umrechnungskurse und Konstanten'!$C$10,C843&lt;='Umrechnungskurse und Konstanten'!$D$10),F843*'Umrechnungskurse und Konstanten'!$E$10,0)+IF(AND(C843&gt;='Umrechnungskurse und Konstanten'!$C$11,C843&lt;='Umrechnungskurse und Konstanten'!$D$11),F843*'Umrechnungskurse und Konstanten'!$E$11,0)+IF(AND(C843&gt;='Umrechnungskurse und Konstanten'!$C$12,C843&lt;='Umrechnungskurse und Konstanten'!$D$12),F843*'Umrechnungskurse und Konstanten'!$E$12,0)+IF(AND(C843&gt;='Umrechnungskurse und Konstanten'!$C$13,C843&lt;='Umrechnungskurse und Konstanten'!$D$13),F843*'Umrechnungskurse und Konstanten'!$E$13,0)+IF(AND(C843&gt;='Umrechnungskurse und Konstanten'!$C$14,C843&lt;='Umrechnungskurse und Konstanten'!$D$14),F843*'Umrechnungskurse und Konstanten'!$E$14,0)+IF(AND(C843&gt;='Umrechnungskurse und Konstanten'!$C$15,C843&lt;='Umrechnungskurse und Konstanten'!$D$15),F843*'Umrechnungskurse und Konstanten'!$E$15,0)+IF(AND(C843&gt;='Umrechnungskurse und Konstanten'!$C$16,C843&lt;='Umrechnungskurse und Konstanten'!$D$16),F843*'Umrechnungskurse und Konstanten'!$E$16,0)</f>
        <v>0</v>
      </c>
      <c r="J843" s="43">
        <f t="shared" si="40"/>
        <v>0</v>
      </c>
      <c r="K843" s="43">
        <f t="shared" si="41"/>
        <v>0</v>
      </c>
      <c r="L843" s="69" t="str">
        <f>IF(OR(G843='Umrechnungskurse und Konstanten'!$E$21,G843='Umrechnungskurse und Konstanten'!$E$22,G843='Umrechnungskurse und Konstanten'!$E$23),"VSt. Satz ok.","falsche/keine VSt.")</f>
        <v>falsche/keine VSt.</v>
      </c>
      <c r="M843" s="67" t="str">
        <f>IF(AND(C843&gt;='Umrechnungskurse und Konstanten'!$C$14,C843&lt;='Umrechnungskurse und Konstanten'!$D$16),"Periode ok.","falsche Periode")</f>
        <v>falsche Periode</v>
      </c>
    </row>
    <row r="844" spans="2:13" x14ac:dyDescent="0.3">
      <c r="B844" s="56"/>
      <c r="C844" s="38"/>
      <c r="D844" s="38"/>
      <c r="E844" s="45"/>
      <c r="F844" s="40"/>
      <c r="G844" s="52"/>
      <c r="H844" s="42">
        <f t="shared" si="39"/>
        <v>0</v>
      </c>
      <c r="I844" s="43">
        <f>IF(AND(C844&gt;='Umrechnungskurse und Konstanten'!$C$5,C844&lt;='Umrechnungskurse und Konstanten'!$D$5),F844*'Umrechnungskurse und Konstanten'!$E$5,0)+IF(AND(C844&gt;='Umrechnungskurse und Konstanten'!$C$6,C844&lt;='Umrechnungskurse und Konstanten'!$D$6),F844*'Umrechnungskurse und Konstanten'!$E$6,0)+IF(AND(C844&gt;='Umrechnungskurse und Konstanten'!$C$7,C844&lt;='Umrechnungskurse und Konstanten'!$D$7),F844*'Umrechnungskurse und Konstanten'!$E$7,0)+IF(AND(C844&gt;='Umrechnungskurse und Konstanten'!$C$8,C844&lt;='Umrechnungskurse und Konstanten'!$D$8),F844*'Umrechnungskurse und Konstanten'!$E$8,0)+IF(AND(C844&gt;='Umrechnungskurse und Konstanten'!$C$9,C844&lt;='Umrechnungskurse und Konstanten'!$D$9),F844*'Umrechnungskurse und Konstanten'!$E$9,0)+IF(AND(C844&gt;='Umrechnungskurse und Konstanten'!$C$10,C844&lt;='Umrechnungskurse und Konstanten'!$D$10),F844*'Umrechnungskurse und Konstanten'!$E$10,0)+IF(AND(C844&gt;='Umrechnungskurse und Konstanten'!$C$11,C844&lt;='Umrechnungskurse und Konstanten'!$D$11),F844*'Umrechnungskurse und Konstanten'!$E$11,0)+IF(AND(C844&gt;='Umrechnungskurse und Konstanten'!$C$12,C844&lt;='Umrechnungskurse und Konstanten'!$D$12),F844*'Umrechnungskurse und Konstanten'!$E$12,0)+IF(AND(C844&gt;='Umrechnungskurse und Konstanten'!$C$13,C844&lt;='Umrechnungskurse und Konstanten'!$D$13),F844*'Umrechnungskurse und Konstanten'!$E$13,0)+IF(AND(C844&gt;='Umrechnungskurse und Konstanten'!$C$14,C844&lt;='Umrechnungskurse und Konstanten'!$D$14),F844*'Umrechnungskurse und Konstanten'!$E$14,0)+IF(AND(C844&gt;='Umrechnungskurse und Konstanten'!$C$15,C844&lt;='Umrechnungskurse und Konstanten'!$D$15),F844*'Umrechnungskurse und Konstanten'!$E$15,0)+IF(AND(C844&gt;='Umrechnungskurse und Konstanten'!$C$16,C844&lt;='Umrechnungskurse und Konstanten'!$D$16),F844*'Umrechnungskurse und Konstanten'!$E$16,0)</f>
        <v>0</v>
      </c>
      <c r="J844" s="43">
        <f t="shared" si="40"/>
        <v>0</v>
      </c>
      <c r="K844" s="43">
        <f t="shared" si="41"/>
        <v>0</v>
      </c>
      <c r="L844" s="69" t="str">
        <f>IF(OR(G844='Umrechnungskurse und Konstanten'!$E$21,G844='Umrechnungskurse und Konstanten'!$E$22,G844='Umrechnungskurse und Konstanten'!$E$23),"VSt. Satz ok.","falsche/keine VSt.")</f>
        <v>falsche/keine VSt.</v>
      </c>
      <c r="M844" s="67" t="str">
        <f>IF(AND(C844&gt;='Umrechnungskurse und Konstanten'!$C$14,C844&lt;='Umrechnungskurse und Konstanten'!$D$16),"Periode ok.","falsche Periode")</f>
        <v>falsche Periode</v>
      </c>
    </row>
    <row r="845" spans="2:13" x14ac:dyDescent="0.3">
      <c r="B845" s="56"/>
      <c r="C845" s="38"/>
      <c r="D845" s="38"/>
      <c r="E845" s="45"/>
      <c r="F845" s="40"/>
      <c r="G845" s="52"/>
      <c r="H845" s="42">
        <f t="shared" si="39"/>
        <v>0</v>
      </c>
      <c r="I845" s="43">
        <f>IF(AND(C845&gt;='Umrechnungskurse und Konstanten'!$C$5,C845&lt;='Umrechnungskurse und Konstanten'!$D$5),F845*'Umrechnungskurse und Konstanten'!$E$5,0)+IF(AND(C845&gt;='Umrechnungskurse und Konstanten'!$C$6,C845&lt;='Umrechnungskurse und Konstanten'!$D$6),F845*'Umrechnungskurse und Konstanten'!$E$6,0)+IF(AND(C845&gt;='Umrechnungskurse und Konstanten'!$C$7,C845&lt;='Umrechnungskurse und Konstanten'!$D$7),F845*'Umrechnungskurse und Konstanten'!$E$7,0)+IF(AND(C845&gt;='Umrechnungskurse und Konstanten'!$C$8,C845&lt;='Umrechnungskurse und Konstanten'!$D$8),F845*'Umrechnungskurse und Konstanten'!$E$8,0)+IF(AND(C845&gt;='Umrechnungskurse und Konstanten'!$C$9,C845&lt;='Umrechnungskurse und Konstanten'!$D$9),F845*'Umrechnungskurse und Konstanten'!$E$9,0)+IF(AND(C845&gt;='Umrechnungskurse und Konstanten'!$C$10,C845&lt;='Umrechnungskurse und Konstanten'!$D$10),F845*'Umrechnungskurse und Konstanten'!$E$10,0)+IF(AND(C845&gt;='Umrechnungskurse und Konstanten'!$C$11,C845&lt;='Umrechnungskurse und Konstanten'!$D$11),F845*'Umrechnungskurse und Konstanten'!$E$11,0)+IF(AND(C845&gt;='Umrechnungskurse und Konstanten'!$C$12,C845&lt;='Umrechnungskurse und Konstanten'!$D$12),F845*'Umrechnungskurse und Konstanten'!$E$12,0)+IF(AND(C845&gt;='Umrechnungskurse und Konstanten'!$C$13,C845&lt;='Umrechnungskurse und Konstanten'!$D$13),F845*'Umrechnungskurse und Konstanten'!$E$13,0)+IF(AND(C845&gt;='Umrechnungskurse und Konstanten'!$C$14,C845&lt;='Umrechnungskurse und Konstanten'!$D$14),F845*'Umrechnungskurse und Konstanten'!$E$14,0)+IF(AND(C845&gt;='Umrechnungskurse und Konstanten'!$C$15,C845&lt;='Umrechnungskurse und Konstanten'!$D$15),F845*'Umrechnungskurse und Konstanten'!$E$15,0)+IF(AND(C845&gt;='Umrechnungskurse und Konstanten'!$C$16,C845&lt;='Umrechnungskurse und Konstanten'!$D$16),F845*'Umrechnungskurse und Konstanten'!$E$16,0)</f>
        <v>0</v>
      </c>
      <c r="J845" s="43">
        <f t="shared" si="40"/>
        <v>0</v>
      </c>
      <c r="K845" s="43">
        <f t="shared" si="41"/>
        <v>0</v>
      </c>
      <c r="L845" s="69" t="str">
        <f>IF(OR(G845='Umrechnungskurse und Konstanten'!$E$21,G845='Umrechnungskurse und Konstanten'!$E$22,G845='Umrechnungskurse und Konstanten'!$E$23),"VSt. Satz ok.","falsche/keine VSt.")</f>
        <v>falsche/keine VSt.</v>
      </c>
      <c r="M845" s="67" t="str">
        <f>IF(AND(C845&gt;='Umrechnungskurse und Konstanten'!$C$14,C845&lt;='Umrechnungskurse und Konstanten'!$D$16),"Periode ok.","falsche Periode")</f>
        <v>falsche Periode</v>
      </c>
    </row>
    <row r="846" spans="2:13" x14ac:dyDescent="0.3">
      <c r="B846" s="56"/>
      <c r="C846" s="38"/>
      <c r="D846" s="38"/>
      <c r="E846" s="45"/>
      <c r="F846" s="40"/>
      <c r="G846" s="52"/>
      <c r="H846" s="42">
        <f t="shared" si="39"/>
        <v>0</v>
      </c>
      <c r="I846" s="43">
        <f>IF(AND(C846&gt;='Umrechnungskurse und Konstanten'!$C$5,C846&lt;='Umrechnungskurse und Konstanten'!$D$5),F846*'Umrechnungskurse und Konstanten'!$E$5,0)+IF(AND(C846&gt;='Umrechnungskurse und Konstanten'!$C$6,C846&lt;='Umrechnungskurse und Konstanten'!$D$6),F846*'Umrechnungskurse und Konstanten'!$E$6,0)+IF(AND(C846&gt;='Umrechnungskurse und Konstanten'!$C$7,C846&lt;='Umrechnungskurse und Konstanten'!$D$7),F846*'Umrechnungskurse und Konstanten'!$E$7,0)+IF(AND(C846&gt;='Umrechnungskurse und Konstanten'!$C$8,C846&lt;='Umrechnungskurse und Konstanten'!$D$8),F846*'Umrechnungskurse und Konstanten'!$E$8,0)+IF(AND(C846&gt;='Umrechnungskurse und Konstanten'!$C$9,C846&lt;='Umrechnungskurse und Konstanten'!$D$9),F846*'Umrechnungskurse und Konstanten'!$E$9,0)+IF(AND(C846&gt;='Umrechnungskurse und Konstanten'!$C$10,C846&lt;='Umrechnungskurse und Konstanten'!$D$10),F846*'Umrechnungskurse und Konstanten'!$E$10,0)+IF(AND(C846&gt;='Umrechnungskurse und Konstanten'!$C$11,C846&lt;='Umrechnungskurse und Konstanten'!$D$11),F846*'Umrechnungskurse und Konstanten'!$E$11,0)+IF(AND(C846&gt;='Umrechnungskurse und Konstanten'!$C$12,C846&lt;='Umrechnungskurse und Konstanten'!$D$12),F846*'Umrechnungskurse und Konstanten'!$E$12,0)+IF(AND(C846&gt;='Umrechnungskurse und Konstanten'!$C$13,C846&lt;='Umrechnungskurse und Konstanten'!$D$13),F846*'Umrechnungskurse und Konstanten'!$E$13,0)+IF(AND(C846&gt;='Umrechnungskurse und Konstanten'!$C$14,C846&lt;='Umrechnungskurse und Konstanten'!$D$14),F846*'Umrechnungskurse und Konstanten'!$E$14,0)+IF(AND(C846&gt;='Umrechnungskurse und Konstanten'!$C$15,C846&lt;='Umrechnungskurse und Konstanten'!$D$15),F846*'Umrechnungskurse und Konstanten'!$E$15,0)+IF(AND(C846&gt;='Umrechnungskurse und Konstanten'!$C$16,C846&lt;='Umrechnungskurse und Konstanten'!$D$16),F846*'Umrechnungskurse und Konstanten'!$E$16,0)</f>
        <v>0</v>
      </c>
      <c r="J846" s="43">
        <f t="shared" si="40"/>
        <v>0</v>
      </c>
      <c r="K846" s="43">
        <f t="shared" si="41"/>
        <v>0</v>
      </c>
      <c r="L846" s="69" t="str">
        <f>IF(OR(G846='Umrechnungskurse und Konstanten'!$E$21,G846='Umrechnungskurse und Konstanten'!$E$22,G846='Umrechnungskurse und Konstanten'!$E$23),"VSt. Satz ok.","falsche/keine VSt.")</f>
        <v>falsche/keine VSt.</v>
      </c>
      <c r="M846" s="67" t="str">
        <f>IF(AND(C846&gt;='Umrechnungskurse und Konstanten'!$C$14,C846&lt;='Umrechnungskurse und Konstanten'!$D$16),"Periode ok.","falsche Periode")</f>
        <v>falsche Periode</v>
      </c>
    </row>
    <row r="847" spans="2:13" x14ac:dyDescent="0.3">
      <c r="B847" s="56"/>
      <c r="C847" s="38"/>
      <c r="D847" s="38"/>
      <c r="E847" s="45"/>
      <c r="F847" s="40"/>
      <c r="G847" s="52"/>
      <c r="H847" s="42">
        <f t="shared" si="39"/>
        <v>0</v>
      </c>
      <c r="I847" s="43">
        <f>IF(AND(C847&gt;='Umrechnungskurse und Konstanten'!$C$5,C847&lt;='Umrechnungskurse und Konstanten'!$D$5),F847*'Umrechnungskurse und Konstanten'!$E$5,0)+IF(AND(C847&gt;='Umrechnungskurse und Konstanten'!$C$6,C847&lt;='Umrechnungskurse und Konstanten'!$D$6),F847*'Umrechnungskurse und Konstanten'!$E$6,0)+IF(AND(C847&gt;='Umrechnungskurse und Konstanten'!$C$7,C847&lt;='Umrechnungskurse und Konstanten'!$D$7),F847*'Umrechnungskurse und Konstanten'!$E$7,0)+IF(AND(C847&gt;='Umrechnungskurse und Konstanten'!$C$8,C847&lt;='Umrechnungskurse und Konstanten'!$D$8),F847*'Umrechnungskurse und Konstanten'!$E$8,0)+IF(AND(C847&gt;='Umrechnungskurse und Konstanten'!$C$9,C847&lt;='Umrechnungskurse und Konstanten'!$D$9),F847*'Umrechnungskurse und Konstanten'!$E$9,0)+IF(AND(C847&gt;='Umrechnungskurse und Konstanten'!$C$10,C847&lt;='Umrechnungskurse und Konstanten'!$D$10),F847*'Umrechnungskurse und Konstanten'!$E$10,0)+IF(AND(C847&gt;='Umrechnungskurse und Konstanten'!$C$11,C847&lt;='Umrechnungskurse und Konstanten'!$D$11),F847*'Umrechnungskurse und Konstanten'!$E$11,0)+IF(AND(C847&gt;='Umrechnungskurse und Konstanten'!$C$12,C847&lt;='Umrechnungskurse und Konstanten'!$D$12),F847*'Umrechnungskurse und Konstanten'!$E$12,0)+IF(AND(C847&gt;='Umrechnungskurse und Konstanten'!$C$13,C847&lt;='Umrechnungskurse und Konstanten'!$D$13),F847*'Umrechnungskurse und Konstanten'!$E$13,0)+IF(AND(C847&gt;='Umrechnungskurse und Konstanten'!$C$14,C847&lt;='Umrechnungskurse und Konstanten'!$D$14),F847*'Umrechnungskurse und Konstanten'!$E$14,0)+IF(AND(C847&gt;='Umrechnungskurse und Konstanten'!$C$15,C847&lt;='Umrechnungskurse und Konstanten'!$D$15),F847*'Umrechnungskurse und Konstanten'!$E$15,0)+IF(AND(C847&gt;='Umrechnungskurse und Konstanten'!$C$16,C847&lt;='Umrechnungskurse und Konstanten'!$D$16),F847*'Umrechnungskurse und Konstanten'!$E$16,0)</f>
        <v>0</v>
      </c>
      <c r="J847" s="43">
        <f t="shared" si="40"/>
        <v>0</v>
      </c>
      <c r="K847" s="43">
        <f t="shared" si="41"/>
        <v>0</v>
      </c>
      <c r="L847" s="69" t="str">
        <f>IF(OR(G847='Umrechnungskurse und Konstanten'!$E$21,G847='Umrechnungskurse und Konstanten'!$E$22,G847='Umrechnungskurse und Konstanten'!$E$23),"VSt. Satz ok.","falsche/keine VSt.")</f>
        <v>falsche/keine VSt.</v>
      </c>
      <c r="M847" s="67" t="str">
        <f>IF(AND(C847&gt;='Umrechnungskurse und Konstanten'!$C$14,C847&lt;='Umrechnungskurse und Konstanten'!$D$16),"Periode ok.","falsche Periode")</f>
        <v>falsche Periode</v>
      </c>
    </row>
    <row r="848" spans="2:13" x14ac:dyDescent="0.3">
      <c r="B848" s="56"/>
      <c r="C848" s="38"/>
      <c r="D848" s="38"/>
      <c r="E848" s="45"/>
      <c r="F848" s="40"/>
      <c r="G848" s="52"/>
      <c r="H848" s="42">
        <f t="shared" si="39"/>
        <v>0</v>
      </c>
      <c r="I848" s="43">
        <f>IF(AND(C848&gt;='Umrechnungskurse und Konstanten'!$C$5,C848&lt;='Umrechnungskurse und Konstanten'!$D$5),F848*'Umrechnungskurse und Konstanten'!$E$5,0)+IF(AND(C848&gt;='Umrechnungskurse und Konstanten'!$C$6,C848&lt;='Umrechnungskurse und Konstanten'!$D$6),F848*'Umrechnungskurse und Konstanten'!$E$6,0)+IF(AND(C848&gt;='Umrechnungskurse und Konstanten'!$C$7,C848&lt;='Umrechnungskurse und Konstanten'!$D$7),F848*'Umrechnungskurse und Konstanten'!$E$7,0)+IF(AND(C848&gt;='Umrechnungskurse und Konstanten'!$C$8,C848&lt;='Umrechnungskurse und Konstanten'!$D$8),F848*'Umrechnungskurse und Konstanten'!$E$8,0)+IF(AND(C848&gt;='Umrechnungskurse und Konstanten'!$C$9,C848&lt;='Umrechnungskurse und Konstanten'!$D$9),F848*'Umrechnungskurse und Konstanten'!$E$9,0)+IF(AND(C848&gt;='Umrechnungskurse und Konstanten'!$C$10,C848&lt;='Umrechnungskurse und Konstanten'!$D$10),F848*'Umrechnungskurse und Konstanten'!$E$10,0)+IF(AND(C848&gt;='Umrechnungskurse und Konstanten'!$C$11,C848&lt;='Umrechnungskurse und Konstanten'!$D$11),F848*'Umrechnungskurse und Konstanten'!$E$11,0)+IF(AND(C848&gt;='Umrechnungskurse und Konstanten'!$C$12,C848&lt;='Umrechnungskurse und Konstanten'!$D$12),F848*'Umrechnungskurse und Konstanten'!$E$12,0)+IF(AND(C848&gt;='Umrechnungskurse und Konstanten'!$C$13,C848&lt;='Umrechnungskurse und Konstanten'!$D$13),F848*'Umrechnungskurse und Konstanten'!$E$13,0)+IF(AND(C848&gt;='Umrechnungskurse und Konstanten'!$C$14,C848&lt;='Umrechnungskurse und Konstanten'!$D$14),F848*'Umrechnungskurse und Konstanten'!$E$14,0)+IF(AND(C848&gt;='Umrechnungskurse und Konstanten'!$C$15,C848&lt;='Umrechnungskurse und Konstanten'!$D$15),F848*'Umrechnungskurse und Konstanten'!$E$15,0)+IF(AND(C848&gt;='Umrechnungskurse und Konstanten'!$C$16,C848&lt;='Umrechnungskurse und Konstanten'!$D$16),F848*'Umrechnungskurse und Konstanten'!$E$16,0)</f>
        <v>0</v>
      </c>
      <c r="J848" s="43">
        <f t="shared" si="40"/>
        <v>0</v>
      </c>
      <c r="K848" s="43">
        <f t="shared" si="41"/>
        <v>0</v>
      </c>
      <c r="L848" s="69" t="str">
        <f>IF(OR(G848='Umrechnungskurse und Konstanten'!$E$21,G848='Umrechnungskurse und Konstanten'!$E$22,G848='Umrechnungskurse und Konstanten'!$E$23),"VSt. Satz ok.","falsche/keine VSt.")</f>
        <v>falsche/keine VSt.</v>
      </c>
      <c r="M848" s="67" t="str">
        <f>IF(AND(C848&gt;='Umrechnungskurse und Konstanten'!$C$14,C848&lt;='Umrechnungskurse und Konstanten'!$D$16),"Periode ok.","falsche Periode")</f>
        <v>falsche Periode</v>
      </c>
    </row>
    <row r="849" spans="2:13" x14ac:dyDescent="0.3">
      <c r="B849" s="56"/>
      <c r="C849" s="38"/>
      <c r="D849" s="38"/>
      <c r="E849" s="45"/>
      <c r="F849" s="40"/>
      <c r="G849" s="52"/>
      <c r="H849" s="42">
        <f t="shared" si="39"/>
        <v>0</v>
      </c>
      <c r="I849" s="43">
        <f>IF(AND(C849&gt;='Umrechnungskurse und Konstanten'!$C$5,C849&lt;='Umrechnungskurse und Konstanten'!$D$5),F849*'Umrechnungskurse und Konstanten'!$E$5,0)+IF(AND(C849&gt;='Umrechnungskurse und Konstanten'!$C$6,C849&lt;='Umrechnungskurse und Konstanten'!$D$6),F849*'Umrechnungskurse und Konstanten'!$E$6,0)+IF(AND(C849&gt;='Umrechnungskurse und Konstanten'!$C$7,C849&lt;='Umrechnungskurse und Konstanten'!$D$7),F849*'Umrechnungskurse und Konstanten'!$E$7,0)+IF(AND(C849&gt;='Umrechnungskurse und Konstanten'!$C$8,C849&lt;='Umrechnungskurse und Konstanten'!$D$8),F849*'Umrechnungskurse und Konstanten'!$E$8,0)+IF(AND(C849&gt;='Umrechnungskurse und Konstanten'!$C$9,C849&lt;='Umrechnungskurse und Konstanten'!$D$9),F849*'Umrechnungskurse und Konstanten'!$E$9,0)+IF(AND(C849&gt;='Umrechnungskurse und Konstanten'!$C$10,C849&lt;='Umrechnungskurse und Konstanten'!$D$10),F849*'Umrechnungskurse und Konstanten'!$E$10,0)+IF(AND(C849&gt;='Umrechnungskurse und Konstanten'!$C$11,C849&lt;='Umrechnungskurse und Konstanten'!$D$11),F849*'Umrechnungskurse und Konstanten'!$E$11,0)+IF(AND(C849&gt;='Umrechnungskurse und Konstanten'!$C$12,C849&lt;='Umrechnungskurse und Konstanten'!$D$12),F849*'Umrechnungskurse und Konstanten'!$E$12,0)+IF(AND(C849&gt;='Umrechnungskurse und Konstanten'!$C$13,C849&lt;='Umrechnungskurse und Konstanten'!$D$13),F849*'Umrechnungskurse und Konstanten'!$E$13,0)+IF(AND(C849&gt;='Umrechnungskurse und Konstanten'!$C$14,C849&lt;='Umrechnungskurse und Konstanten'!$D$14),F849*'Umrechnungskurse und Konstanten'!$E$14,0)+IF(AND(C849&gt;='Umrechnungskurse und Konstanten'!$C$15,C849&lt;='Umrechnungskurse und Konstanten'!$D$15),F849*'Umrechnungskurse und Konstanten'!$E$15,0)+IF(AND(C849&gt;='Umrechnungskurse und Konstanten'!$C$16,C849&lt;='Umrechnungskurse und Konstanten'!$D$16),F849*'Umrechnungskurse und Konstanten'!$E$16,0)</f>
        <v>0</v>
      </c>
      <c r="J849" s="43">
        <f t="shared" si="40"/>
        <v>0</v>
      </c>
      <c r="K849" s="43">
        <f t="shared" si="41"/>
        <v>0</v>
      </c>
      <c r="L849" s="69" t="str">
        <f>IF(OR(G849='Umrechnungskurse und Konstanten'!$E$21,G849='Umrechnungskurse und Konstanten'!$E$22,G849='Umrechnungskurse und Konstanten'!$E$23),"VSt. Satz ok.","falsche/keine VSt.")</f>
        <v>falsche/keine VSt.</v>
      </c>
      <c r="M849" s="67" t="str">
        <f>IF(AND(C849&gt;='Umrechnungskurse und Konstanten'!$C$14,C849&lt;='Umrechnungskurse und Konstanten'!$D$16),"Periode ok.","falsche Periode")</f>
        <v>falsche Periode</v>
      </c>
    </row>
    <row r="850" spans="2:13" x14ac:dyDescent="0.3">
      <c r="B850" s="56"/>
      <c r="C850" s="38"/>
      <c r="D850" s="38"/>
      <c r="E850" s="45"/>
      <c r="F850" s="40"/>
      <c r="G850" s="52"/>
      <c r="H850" s="42">
        <f t="shared" si="39"/>
        <v>0</v>
      </c>
      <c r="I850" s="43">
        <f>IF(AND(C850&gt;='Umrechnungskurse und Konstanten'!$C$5,C850&lt;='Umrechnungskurse und Konstanten'!$D$5),F850*'Umrechnungskurse und Konstanten'!$E$5,0)+IF(AND(C850&gt;='Umrechnungskurse und Konstanten'!$C$6,C850&lt;='Umrechnungskurse und Konstanten'!$D$6),F850*'Umrechnungskurse und Konstanten'!$E$6,0)+IF(AND(C850&gt;='Umrechnungskurse und Konstanten'!$C$7,C850&lt;='Umrechnungskurse und Konstanten'!$D$7),F850*'Umrechnungskurse und Konstanten'!$E$7,0)+IF(AND(C850&gt;='Umrechnungskurse und Konstanten'!$C$8,C850&lt;='Umrechnungskurse und Konstanten'!$D$8),F850*'Umrechnungskurse und Konstanten'!$E$8,0)+IF(AND(C850&gt;='Umrechnungskurse und Konstanten'!$C$9,C850&lt;='Umrechnungskurse und Konstanten'!$D$9),F850*'Umrechnungskurse und Konstanten'!$E$9,0)+IF(AND(C850&gt;='Umrechnungskurse und Konstanten'!$C$10,C850&lt;='Umrechnungskurse und Konstanten'!$D$10),F850*'Umrechnungskurse und Konstanten'!$E$10,0)+IF(AND(C850&gt;='Umrechnungskurse und Konstanten'!$C$11,C850&lt;='Umrechnungskurse und Konstanten'!$D$11),F850*'Umrechnungskurse und Konstanten'!$E$11,0)+IF(AND(C850&gt;='Umrechnungskurse und Konstanten'!$C$12,C850&lt;='Umrechnungskurse und Konstanten'!$D$12),F850*'Umrechnungskurse und Konstanten'!$E$12,0)+IF(AND(C850&gt;='Umrechnungskurse und Konstanten'!$C$13,C850&lt;='Umrechnungskurse und Konstanten'!$D$13),F850*'Umrechnungskurse und Konstanten'!$E$13,0)+IF(AND(C850&gt;='Umrechnungskurse und Konstanten'!$C$14,C850&lt;='Umrechnungskurse und Konstanten'!$D$14),F850*'Umrechnungskurse und Konstanten'!$E$14,0)+IF(AND(C850&gt;='Umrechnungskurse und Konstanten'!$C$15,C850&lt;='Umrechnungskurse und Konstanten'!$D$15),F850*'Umrechnungskurse und Konstanten'!$E$15,0)+IF(AND(C850&gt;='Umrechnungskurse und Konstanten'!$C$16,C850&lt;='Umrechnungskurse und Konstanten'!$D$16),F850*'Umrechnungskurse und Konstanten'!$E$16,0)</f>
        <v>0</v>
      </c>
      <c r="J850" s="43">
        <f t="shared" si="40"/>
        <v>0</v>
      </c>
      <c r="K850" s="43">
        <f t="shared" si="41"/>
        <v>0</v>
      </c>
      <c r="L850" s="69" t="str">
        <f>IF(OR(G850='Umrechnungskurse und Konstanten'!$E$21,G850='Umrechnungskurse und Konstanten'!$E$22,G850='Umrechnungskurse und Konstanten'!$E$23),"VSt. Satz ok.","falsche/keine VSt.")</f>
        <v>falsche/keine VSt.</v>
      </c>
      <c r="M850" s="67" t="str">
        <f>IF(AND(C850&gt;='Umrechnungskurse und Konstanten'!$C$14,C850&lt;='Umrechnungskurse und Konstanten'!$D$16),"Periode ok.","falsche Periode")</f>
        <v>falsche Periode</v>
      </c>
    </row>
    <row r="851" spans="2:13" x14ac:dyDescent="0.3">
      <c r="B851" s="56"/>
      <c r="C851" s="38"/>
      <c r="D851" s="38"/>
      <c r="E851" s="45"/>
      <c r="F851" s="40"/>
      <c r="G851" s="52"/>
      <c r="H851" s="42">
        <f t="shared" si="39"/>
        <v>0</v>
      </c>
      <c r="I851" s="43">
        <f>IF(AND(C851&gt;='Umrechnungskurse und Konstanten'!$C$5,C851&lt;='Umrechnungskurse und Konstanten'!$D$5),F851*'Umrechnungskurse und Konstanten'!$E$5,0)+IF(AND(C851&gt;='Umrechnungskurse und Konstanten'!$C$6,C851&lt;='Umrechnungskurse und Konstanten'!$D$6),F851*'Umrechnungskurse und Konstanten'!$E$6,0)+IF(AND(C851&gt;='Umrechnungskurse und Konstanten'!$C$7,C851&lt;='Umrechnungskurse und Konstanten'!$D$7),F851*'Umrechnungskurse und Konstanten'!$E$7,0)+IF(AND(C851&gt;='Umrechnungskurse und Konstanten'!$C$8,C851&lt;='Umrechnungskurse und Konstanten'!$D$8),F851*'Umrechnungskurse und Konstanten'!$E$8,0)+IF(AND(C851&gt;='Umrechnungskurse und Konstanten'!$C$9,C851&lt;='Umrechnungskurse und Konstanten'!$D$9),F851*'Umrechnungskurse und Konstanten'!$E$9,0)+IF(AND(C851&gt;='Umrechnungskurse und Konstanten'!$C$10,C851&lt;='Umrechnungskurse und Konstanten'!$D$10),F851*'Umrechnungskurse und Konstanten'!$E$10,0)+IF(AND(C851&gt;='Umrechnungskurse und Konstanten'!$C$11,C851&lt;='Umrechnungskurse und Konstanten'!$D$11),F851*'Umrechnungskurse und Konstanten'!$E$11,0)+IF(AND(C851&gt;='Umrechnungskurse und Konstanten'!$C$12,C851&lt;='Umrechnungskurse und Konstanten'!$D$12),F851*'Umrechnungskurse und Konstanten'!$E$12,0)+IF(AND(C851&gt;='Umrechnungskurse und Konstanten'!$C$13,C851&lt;='Umrechnungskurse und Konstanten'!$D$13),F851*'Umrechnungskurse und Konstanten'!$E$13,0)+IF(AND(C851&gt;='Umrechnungskurse und Konstanten'!$C$14,C851&lt;='Umrechnungskurse und Konstanten'!$D$14),F851*'Umrechnungskurse und Konstanten'!$E$14,0)+IF(AND(C851&gt;='Umrechnungskurse und Konstanten'!$C$15,C851&lt;='Umrechnungskurse und Konstanten'!$D$15),F851*'Umrechnungskurse und Konstanten'!$E$15,0)+IF(AND(C851&gt;='Umrechnungskurse und Konstanten'!$C$16,C851&lt;='Umrechnungskurse und Konstanten'!$D$16),F851*'Umrechnungskurse und Konstanten'!$E$16,0)</f>
        <v>0</v>
      </c>
      <c r="J851" s="43">
        <f t="shared" si="40"/>
        <v>0</v>
      </c>
      <c r="K851" s="43">
        <f t="shared" si="41"/>
        <v>0</v>
      </c>
      <c r="L851" s="69" t="str">
        <f>IF(OR(G851='Umrechnungskurse und Konstanten'!$E$21,G851='Umrechnungskurse und Konstanten'!$E$22,G851='Umrechnungskurse und Konstanten'!$E$23),"VSt. Satz ok.","falsche/keine VSt.")</f>
        <v>falsche/keine VSt.</v>
      </c>
      <c r="M851" s="67" t="str">
        <f>IF(AND(C851&gt;='Umrechnungskurse und Konstanten'!$C$14,C851&lt;='Umrechnungskurse und Konstanten'!$D$16),"Periode ok.","falsche Periode")</f>
        <v>falsche Periode</v>
      </c>
    </row>
    <row r="852" spans="2:13" x14ac:dyDescent="0.3">
      <c r="B852" s="56"/>
      <c r="C852" s="38"/>
      <c r="D852" s="38"/>
      <c r="E852" s="45"/>
      <c r="F852" s="40"/>
      <c r="G852" s="52"/>
      <c r="H852" s="42">
        <f t="shared" si="39"/>
        <v>0</v>
      </c>
      <c r="I852" s="43">
        <f>IF(AND(C852&gt;='Umrechnungskurse und Konstanten'!$C$5,C852&lt;='Umrechnungskurse und Konstanten'!$D$5),F852*'Umrechnungskurse und Konstanten'!$E$5,0)+IF(AND(C852&gt;='Umrechnungskurse und Konstanten'!$C$6,C852&lt;='Umrechnungskurse und Konstanten'!$D$6),F852*'Umrechnungskurse und Konstanten'!$E$6,0)+IF(AND(C852&gt;='Umrechnungskurse und Konstanten'!$C$7,C852&lt;='Umrechnungskurse und Konstanten'!$D$7),F852*'Umrechnungskurse und Konstanten'!$E$7,0)+IF(AND(C852&gt;='Umrechnungskurse und Konstanten'!$C$8,C852&lt;='Umrechnungskurse und Konstanten'!$D$8),F852*'Umrechnungskurse und Konstanten'!$E$8,0)+IF(AND(C852&gt;='Umrechnungskurse und Konstanten'!$C$9,C852&lt;='Umrechnungskurse und Konstanten'!$D$9),F852*'Umrechnungskurse und Konstanten'!$E$9,0)+IF(AND(C852&gt;='Umrechnungskurse und Konstanten'!$C$10,C852&lt;='Umrechnungskurse und Konstanten'!$D$10),F852*'Umrechnungskurse und Konstanten'!$E$10,0)+IF(AND(C852&gt;='Umrechnungskurse und Konstanten'!$C$11,C852&lt;='Umrechnungskurse und Konstanten'!$D$11),F852*'Umrechnungskurse und Konstanten'!$E$11,0)+IF(AND(C852&gt;='Umrechnungskurse und Konstanten'!$C$12,C852&lt;='Umrechnungskurse und Konstanten'!$D$12),F852*'Umrechnungskurse und Konstanten'!$E$12,0)+IF(AND(C852&gt;='Umrechnungskurse und Konstanten'!$C$13,C852&lt;='Umrechnungskurse und Konstanten'!$D$13),F852*'Umrechnungskurse und Konstanten'!$E$13,0)+IF(AND(C852&gt;='Umrechnungskurse und Konstanten'!$C$14,C852&lt;='Umrechnungskurse und Konstanten'!$D$14),F852*'Umrechnungskurse und Konstanten'!$E$14,0)+IF(AND(C852&gt;='Umrechnungskurse und Konstanten'!$C$15,C852&lt;='Umrechnungskurse und Konstanten'!$D$15),F852*'Umrechnungskurse und Konstanten'!$E$15,0)+IF(AND(C852&gt;='Umrechnungskurse und Konstanten'!$C$16,C852&lt;='Umrechnungskurse und Konstanten'!$D$16),F852*'Umrechnungskurse und Konstanten'!$E$16,0)</f>
        <v>0</v>
      </c>
      <c r="J852" s="43">
        <f t="shared" si="40"/>
        <v>0</v>
      </c>
      <c r="K852" s="43">
        <f t="shared" si="41"/>
        <v>0</v>
      </c>
      <c r="L852" s="69" t="str">
        <f>IF(OR(G852='Umrechnungskurse und Konstanten'!$E$21,G852='Umrechnungskurse und Konstanten'!$E$22,G852='Umrechnungskurse und Konstanten'!$E$23),"VSt. Satz ok.","falsche/keine VSt.")</f>
        <v>falsche/keine VSt.</v>
      </c>
      <c r="M852" s="67" t="str">
        <f>IF(AND(C852&gt;='Umrechnungskurse und Konstanten'!$C$14,C852&lt;='Umrechnungskurse und Konstanten'!$D$16),"Periode ok.","falsche Periode")</f>
        <v>falsche Periode</v>
      </c>
    </row>
    <row r="853" spans="2:13" x14ac:dyDescent="0.3">
      <c r="B853" s="56"/>
      <c r="C853" s="38"/>
      <c r="D853" s="38"/>
      <c r="E853" s="45"/>
      <c r="F853" s="40"/>
      <c r="G853" s="52"/>
      <c r="H853" s="42">
        <f t="shared" si="39"/>
        <v>0</v>
      </c>
      <c r="I853" s="43">
        <f>IF(AND(C853&gt;='Umrechnungskurse und Konstanten'!$C$5,C853&lt;='Umrechnungskurse und Konstanten'!$D$5),F853*'Umrechnungskurse und Konstanten'!$E$5,0)+IF(AND(C853&gt;='Umrechnungskurse und Konstanten'!$C$6,C853&lt;='Umrechnungskurse und Konstanten'!$D$6),F853*'Umrechnungskurse und Konstanten'!$E$6,0)+IF(AND(C853&gt;='Umrechnungskurse und Konstanten'!$C$7,C853&lt;='Umrechnungskurse und Konstanten'!$D$7),F853*'Umrechnungskurse und Konstanten'!$E$7,0)+IF(AND(C853&gt;='Umrechnungskurse und Konstanten'!$C$8,C853&lt;='Umrechnungskurse und Konstanten'!$D$8),F853*'Umrechnungskurse und Konstanten'!$E$8,0)+IF(AND(C853&gt;='Umrechnungskurse und Konstanten'!$C$9,C853&lt;='Umrechnungskurse und Konstanten'!$D$9),F853*'Umrechnungskurse und Konstanten'!$E$9,0)+IF(AND(C853&gt;='Umrechnungskurse und Konstanten'!$C$10,C853&lt;='Umrechnungskurse und Konstanten'!$D$10),F853*'Umrechnungskurse und Konstanten'!$E$10,0)+IF(AND(C853&gt;='Umrechnungskurse und Konstanten'!$C$11,C853&lt;='Umrechnungskurse und Konstanten'!$D$11),F853*'Umrechnungskurse und Konstanten'!$E$11,0)+IF(AND(C853&gt;='Umrechnungskurse und Konstanten'!$C$12,C853&lt;='Umrechnungskurse und Konstanten'!$D$12),F853*'Umrechnungskurse und Konstanten'!$E$12,0)+IF(AND(C853&gt;='Umrechnungskurse und Konstanten'!$C$13,C853&lt;='Umrechnungskurse und Konstanten'!$D$13),F853*'Umrechnungskurse und Konstanten'!$E$13,0)+IF(AND(C853&gt;='Umrechnungskurse und Konstanten'!$C$14,C853&lt;='Umrechnungskurse und Konstanten'!$D$14),F853*'Umrechnungskurse und Konstanten'!$E$14,0)+IF(AND(C853&gt;='Umrechnungskurse und Konstanten'!$C$15,C853&lt;='Umrechnungskurse und Konstanten'!$D$15),F853*'Umrechnungskurse und Konstanten'!$E$15,0)+IF(AND(C853&gt;='Umrechnungskurse und Konstanten'!$C$16,C853&lt;='Umrechnungskurse und Konstanten'!$D$16),F853*'Umrechnungskurse und Konstanten'!$E$16,0)</f>
        <v>0</v>
      </c>
      <c r="J853" s="43">
        <f t="shared" si="40"/>
        <v>0</v>
      </c>
      <c r="K853" s="43">
        <f t="shared" si="41"/>
        <v>0</v>
      </c>
      <c r="L853" s="69" t="str">
        <f>IF(OR(G853='Umrechnungskurse und Konstanten'!$E$21,G853='Umrechnungskurse und Konstanten'!$E$22,G853='Umrechnungskurse und Konstanten'!$E$23),"VSt. Satz ok.","falsche/keine VSt.")</f>
        <v>falsche/keine VSt.</v>
      </c>
      <c r="M853" s="67" t="str">
        <f>IF(AND(C853&gt;='Umrechnungskurse und Konstanten'!$C$14,C853&lt;='Umrechnungskurse und Konstanten'!$D$16),"Periode ok.","falsche Periode")</f>
        <v>falsche Periode</v>
      </c>
    </row>
    <row r="854" spans="2:13" x14ac:dyDescent="0.3">
      <c r="B854" s="56"/>
      <c r="C854" s="38"/>
      <c r="D854" s="38"/>
      <c r="E854" s="45"/>
      <c r="F854" s="40"/>
      <c r="G854" s="52"/>
      <c r="H854" s="42">
        <f t="shared" si="39"/>
        <v>0</v>
      </c>
      <c r="I854" s="43">
        <f>IF(AND(C854&gt;='Umrechnungskurse und Konstanten'!$C$5,C854&lt;='Umrechnungskurse und Konstanten'!$D$5),F854*'Umrechnungskurse und Konstanten'!$E$5,0)+IF(AND(C854&gt;='Umrechnungskurse und Konstanten'!$C$6,C854&lt;='Umrechnungskurse und Konstanten'!$D$6),F854*'Umrechnungskurse und Konstanten'!$E$6,0)+IF(AND(C854&gt;='Umrechnungskurse und Konstanten'!$C$7,C854&lt;='Umrechnungskurse und Konstanten'!$D$7),F854*'Umrechnungskurse und Konstanten'!$E$7,0)+IF(AND(C854&gt;='Umrechnungskurse und Konstanten'!$C$8,C854&lt;='Umrechnungskurse und Konstanten'!$D$8),F854*'Umrechnungskurse und Konstanten'!$E$8,0)+IF(AND(C854&gt;='Umrechnungskurse und Konstanten'!$C$9,C854&lt;='Umrechnungskurse und Konstanten'!$D$9),F854*'Umrechnungskurse und Konstanten'!$E$9,0)+IF(AND(C854&gt;='Umrechnungskurse und Konstanten'!$C$10,C854&lt;='Umrechnungskurse und Konstanten'!$D$10),F854*'Umrechnungskurse und Konstanten'!$E$10,0)+IF(AND(C854&gt;='Umrechnungskurse und Konstanten'!$C$11,C854&lt;='Umrechnungskurse und Konstanten'!$D$11),F854*'Umrechnungskurse und Konstanten'!$E$11,0)+IF(AND(C854&gt;='Umrechnungskurse und Konstanten'!$C$12,C854&lt;='Umrechnungskurse und Konstanten'!$D$12),F854*'Umrechnungskurse und Konstanten'!$E$12,0)+IF(AND(C854&gt;='Umrechnungskurse und Konstanten'!$C$13,C854&lt;='Umrechnungskurse und Konstanten'!$D$13),F854*'Umrechnungskurse und Konstanten'!$E$13,0)+IF(AND(C854&gt;='Umrechnungskurse und Konstanten'!$C$14,C854&lt;='Umrechnungskurse und Konstanten'!$D$14),F854*'Umrechnungskurse und Konstanten'!$E$14,0)+IF(AND(C854&gt;='Umrechnungskurse und Konstanten'!$C$15,C854&lt;='Umrechnungskurse und Konstanten'!$D$15),F854*'Umrechnungskurse und Konstanten'!$E$15,0)+IF(AND(C854&gt;='Umrechnungskurse und Konstanten'!$C$16,C854&lt;='Umrechnungskurse und Konstanten'!$D$16),F854*'Umrechnungskurse und Konstanten'!$E$16,0)</f>
        <v>0</v>
      </c>
      <c r="J854" s="43">
        <f t="shared" si="40"/>
        <v>0</v>
      </c>
      <c r="K854" s="43">
        <f t="shared" si="41"/>
        <v>0</v>
      </c>
      <c r="L854" s="69" t="str">
        <f>IF(OR(G854='Umrechnungskurse und Konstanten'!$E$21,G854='Umrechnungskurse und Konstanten'!$E$22,G854='Umrechnungskurse und Konstanten'!$E$23),"VSt. Satz ok.","falsche/keine VSt.")</f>
        <v>falsche/keine VSt.</v>
      </c>
      <c r="M854" s="67" t="str">
        <f>IF(AND(C854&gt;='Umrechnungskurse und Konstanten'!$C$14,C854&lt;='Umrechnungskurse und Konstanten'!$D$16),"Periode ok.","falsche Periode")</f>
        <v>falsche Periode</v>
      </c>
    </row>
    <row r="855" spans="2:13" x14ac:dyDescent="0.3">
      <c r="B855" s="56"/>
      <c r="C855" s="38"/>
      <c r="D855" s="38"/>
      <c r="E855" s="45"/>
      <c r="F855" s="40"/>
      <c r="G855" s="52"/>
      <c r="H855" s="42">
        <f t="shared" si="39"/>
        <v>0</v>
      </c>
      <c r="I855" s="43">
        <f>IF(AND(C855&gt;='Umrechnungskurse und Konstanten'!$C$5,C855&lt;='Umrechnungskurse und Konstanten'!$D$5),F855*'Umrechnungskurse und Konstanten'!$E$5,0)+IF(AND(C855&gt;='Umrechnungskurse und Konstanten'!$C$6,C855&lt;='Umrechnungskurse und Konstanten'!$D$6),F855*'Umrechnungskurse und Konstanten'!$E$6,0)+IF(AND(C855&gt;='Umrechnungskurse und Konstanten'!$C$7,C855&lt;='Umrechnungskurse und Konstanten'!$D$7),F855*'Umrechnungskurse und Konstanten'!$E$7,0)+IF(AND(C855&gt;='Umrechnungskurse und Konstanten'!$C$8,C855&lt;='Umrechnungskurse und Konstanten'!$D$8),F855*'Umrechnungskurse und Konstanten'!$E$8,0)+IF(AND(C855&gt;='Umrechnungskurse und Konstanten'!$C$9,C855&lt;='Umrechnungskurse und Konstanten'!$D$9),F855*'Umrechnungskurse und Konstanten'!$E$9,0)+IF(AND(C855&gt;='Umrechnungskurse und Konstanten'!$C$10,C855&lt;='Umrechnungskurse und Konstanten'!$D$10),F855*'Umrechnungskurse und Konstanten'!$E$10,0)+IF(AND(C855&gt;='Umrechnungskurse und Konstanten'!$C$11,C855&lt;='Umrechnungskurse und Konstanten'!$D$11),F855*'Umrechnungskurse und Konstanten'!$E$11,0)+IF(AND(C855&gt;='Umrechnungskurse und Konstanten'!$C$12,C855&lt;='Umrechnungskurse und Konstanten'!$D$12),F855*'Umrechnungskurse und Konstanten'!$E$12,0)+IF(AND(C855&gt;='Umrechnungskurse und Konstanten'!$C$13,C855&lt;='Umrechnungskurse und Konstanten'!$D$13),F855*'Umrechnungskurse und Konstanten'!$E$13,0)+IF(AND(C855&gt;='Umrechnungskurse und Konstanten'!$C$14,C855&lt;='Umrechnungskurse und Konstanten'!$D$14),F855*'Umrechnungskurse und Konstanten'!$E$14,0)+IF(AND(C855&gt;='Umrechnungskurse und Konstanten'!$C$15,C855&lt;='Umrechnungskurse und Konstanten'!$D$15),F855*'Umrechnungskurse und Konstanten'!$E$15,0)+IF(AND(C855&gt;='Umrechnungskurse und Konstanten'!$C$16,C855&lt;='Umrechnungskurse und Konstanten'!$D$16),F855*'Umrechnungskurse und Konstanten'!$E$16,0)</f>
        <v>0</v>
      </c>
      <c r="J855" s="43">
        <f t="shared" si="40"/>
        <v>0</v>
      </c>
      <c r="K855" s="43">
        <f t="shared" si="41"/>
        <v>0</v>
      </c>
      <c r="L855" s="69" t="str">
        <f>IF(OR(G855='Umrechnungskurse und Konstanten'!$E$21,G855='Umrechnungskurse und Konstanten'!$E$22,G855='Umrechnungskurse und Konstanten'!$E$23),"VSt. Satz ok.","falsche/keine VSt.")</f>
        <v>falsche/keine VSt.</v>
      </c>
      <c r="M855" s="67" t="str">
        <f>IF(AND(C855&gt;='Umrechnungskurse und Konstanten'!$C$14,C855&lt;='Umrechnungskurse und Konstanten'!$D$16),"Periode ok.","falsche Periode")</f>
        <v>falsche Periode</v>
      </c>
    </row>
    <row r="856" spans="2:13" x14ac:dyDescent="0.3">
      <c r="B856" s="56"/>
      <c r="C856" s="38"/>
      <c r="D856" s="38"/>
      <c r="E856" s="45"/>
      <c r="F856" s="40"/>
      <c r="G856" s="52"/>
      <c r="H856" s="42">
        <f t="shared" si="39"/>
        <v>0</v>
      </c>
      <c r="I856" s="43">
        <f>IF(AND(C856&gt;='Umrechnungskurse und Konstanten'!$C$5,C856&lt;='Umrechnungskurse und Konstanten'!$D$5),F856*'Umrechnungskurse und Konstanten'!$E$5,0)+IF(AND(C856&gt;='Umrechnungskurse und Konstanten'!$C$6,C856&lt;='Umrechnungskurse und Konstanten'!$D$6),F856*'Umrechnungskurse und Konstanten'!$E$6,0)+IF(AND(C856&gt;='Umrechnungskurse und Konstanten'!$C$7,C856&lt;='Umrechnungskurse und Konstanten'!$D$7),F856*'Umrechnungskurse und Konstanten'!$E$7,0)+IF(AND(C856&gt;='Umrechnungskurse und Konstanten'!$C$8,C856&lt;='Umrechnungskurse und Konstanten'!$D$8),F856*'Umrechnungskurse und Konstanten'!$E$8,0)+IF(AND(C856&gt;='Umrechnungskurse und Konstanten'!$C$9,C856&lt;='Umrechnungskurse und Konstanten'!$D$9),F856*'Umrechnungskurse und Konstanten'!$E$9,0)+IF(AND(C856&gt;='Umrechnungskurse und Konstanten'!$C$10,C856&lt;='Umrechnungskurse und Konstanten'!$D$10),F856*'Umrechnungskurse und Konstanten'!$E$10,0)+IF(AND(C856&gt;='Umrechnungskurse und Konstanten'!$C$11,C856&lt;='Umrechnungskurse und Konstanten'!$D$11),F856*'Umrechnungskurse und Konstanten'!$E$11,0)+IF(AND(C856&gt;='Umrechnungskurse und Konstanten'!$C$12,C856&lt;='Umrechnungskurse und Konstanten'!$D$12),F856*'Umrechnungskurse und Konstanten'!$E$12,0)+IF(AND(C856&gt;='Umrechnungskurse und Konstanten'!$C$13,C856&lt;='Umrechnungskurse und Konstanten'!$D$13),F856*'Umrechnungskurse und Konstanten'!$E$13,0)+IF(AND(C856&gt;='Umrechnungskurse und Konstanten'!$C$14,C856&lt;='Umrechnungskurse und Konstanten'!$D$14),F856*'Umrechnungskurse und Konstanten'!$E$14,0)+IF(AND(C856&gt;='Umrechnungskurse und Konstanten'!$C$15,C856&lt;='Umrechnungskurse und Konstanten'!$D$15),F856*'Umrechnungskurse und Konstanten'!$E$15,0)+IF(AND(C856&gt;='Umrechnungskurse und Konstanten'!$C$16,C856&lt;='Umrechnungskurse und Konstanten'!$D$16),F856*'Umrechnungskurse und Konstanten'!$E$16,0)</f>
        <v>0</v>
      </c>
      <c r="J856" s="43">
        <f t="shared" si="40"/>
        <v>0</v>
      </c>
      <c r="K856" s="43">
        <f t="shared" si="41"/>
        <v>0</v>
      </c>
      <c r="L856" s="69" t="str">
        <f>IF(OR(G856='Umrechnungskurse und Konstanten'!$E$21,G856='Umrechnungskurse und Konstanten'!$E$22,G856='Umrechnungskurse und Konstanten'!$E$23),"VSt. Satz ok.","falsche/keine VSt.")</f>
        <v>falsche/keine VSt.</v>
      </c>
      <c r="M856" s="67" t="str">
        <f>IF(AND(C856&gt;='Umrechnungskurse und Konstanten'!$C$14,C856&lt;='Umrechnungskurse und Konstanten'!$D$16),"Periode ok.","falsche Periode")</f>
        <v>falsche Periode</v>
      </c>
    </row>
    <row r="857" spans="2:13" x14ac:dyDescent="0.3">
      <c r="B857" s="56"/>
      <c r="C857" s="38"/>
      <c r="D857" s="38"/>
      <c r="E857" s="45"/>
      <c r="F857" s="40"/>
      <c r="G857" s="52"/>
      <c r="H857" s="42">
        <f t="shared" si="39"/>
        <v>0</v>
      </c>
      <c r="I857" s="43">
        <f>IF(AND(C857&gt;='Umrechnungskurse und Konstanten'!$C$5,C857&lt;='Umrechnungskurse und Konstanten'!$D$5),F857*'Umrechnungskurse und Konstanten'!$E$5,0)+IF(AND(C857&gt;='Umrechnungskurse und Konstanten'!$C$6,C857&lt;='Umrechnungskurse und Konstanten'!$D$6),F857*'Umrechnungskurse und Konstanten'!$E$6,0)+IF(AND(C857&gt;='Umrechnungskurse und Konstanten'!$C$7,C857&lt;='Umrechnungskurse und Konstanten'!$D$7),F857*'Umrechnungskurse und Konstanten'!$E$7,0)+IF(AND(C857&gt;='Umrechnungskurse und Konstanten'!$C$8,C857&lt;='Umrechnungskurse und Konstanten'!$D$8),F857*'Umrechnungskurse und Konstanten'!$E$8,0)+IF(AND(C857&gt;='Umrechnungskurse und Konstanten'!$C$9,C857&lt;='Umrechnungskurse und Konstanten'!$D$9),F857*'Umrechnungskurse und Konstanten'!$E$9,0)+IF(AND(C857&gt;='Umrechnungskurse und Konstanten'!$C$10,C857&lt;='Umrechnungskurse und Konstanten'!$D$10),F857*'Umrechnungskurse und Konstanten'!$E$10,0)+IF(AND(C857&gt;='Umrechnungskurse und Konstanten'!$C$11,C857&lt;='Umrechnungskurse und Konstanten'!$D$11),F857*'Umrechnungskurse und Konstanten'!$E$11,0)+IF(AND(C857&gt;='Umrechnungskurse und Konstanten'!$C$12,C857&lt;='Umrechnungskurse und Konstanten'!$D$12),F857*'Umrechnungskurse und Konstanten'!$E$12,0)+IF(AND(C857&gt;='Umrechnungskurse und Konstanten'!$C$13,C857&lt;='Umrechnungskurse und Konstanten'!$D$13),F857*'Umrechnungskurse und Konstanten'!$E$13,0)+IF(AND(C857&gt;='Umrechnungskurse und Konstanten'!$C$14,C857&lt;='Umrechnungskurse und Konstanten'!$D$14),F857*'Umrechnungskurse und Konstanten'!$E$14,0)+IF(AND(C857&gt;='Umrechnungskurse und Konstanten'!$C$15,C857&lt;='Umrechnungskurse und Konstanten'!$D$15),F857*'Umrechnungskurse und Konstanten'!$E$15,0)+IF(AND(C857&gt;='Umrechnungskurse und Konstanten'!$C$16,C857&lt;='Umrechnungskurse und Konstanten'!$D$16),F857*'Umrechnungskurse und Konstanten'!$E$16,0)</f>
        <v>0</v>
      </c>
      <c r="J857" s="43">
        <f t="shared" si="40"/>
        <v>0</v>
      </c>
      <c r="K857" s="43">
        <f t="shared" si="41"/>
        <v>0</v>
      </c>
      <c r="L857" s="69" t="str">
        <f>IF(OR(G857='Umrechnungskurse und Konstanten'!$E$21,G857='Umrechnungskurse und Konstanten'!$E$22,G857='Umrechnungskurse und Konstanten'!$E$23),"VSt. Satz ok.","falsche/keine VSt.")</f>
        <v>falsche/keine VSt.</v>
      </c>
      <c r="M857" s="67" t="str">
        <f>IF(AND(C857&gt;='Umrechnungskurse und Konstanten'!$C$14,C857&lt;='Umrechnungskurse und Konstanten'!$D$16),"Periode ok.","falsche Periode")</f>
        <v>falsche Periode</v>
      </c>
    </row>
    <row r="858" spans="2:13" x14ac:dyDescent="0.3">
      <c r="B858" s="56"/>
      <c r="C858" s="38"/>
      <c r="D858" s="38"/>
      <c r="E858" s="45"/>
      <c r="F858" s="40"/>
      <c r="G858" s="52"/>
      <c r="H858" s="42">
        <f t="shared" si="39"/>
        <v>0</v>
      </c>
      <c r="I858" s="43">
        <f>IF(AND(C858&gt;='Umrechnungskurse und Konstanten'!$C$5,C858&lt;='Umrechnungskurse und Konstanten'!$D$5),F858*'Umrechnungskurse und Konstanten'!$E$5,0)+IF(AND(C858&gt;='Umrechnungskurse und Konstanten'!$C$6,C858&lt;='Umrechnungskurse und Konstanten'!$D$6),F858*'Umrechnungskurse und Konstanten'!$E$6,0)+IF(AND(C858&gt;='Umrechnungskurse und Konstanten'!$C$7,C858&lt;='Umrechnungskurse und Konstanten'!$D$7),F858*'Umrechnungskurse und Konstanten'!$E$7,0)+IF(AND(C858&gt;='Umrechnungskurse und Konstanten'!$C$8,C858&lt;='Umrechnungskurse und Konstanten'!$D$8),F858*'Umrechnungskurse und Konstanten'!$E$8,0)+IF(AND(C858&gt;='Umrechnungskurse und Konstanten'!$C$9,C858&lt;='Umrechnungskurse und Konstanten'!$D$9),F858*'Umrechnungskurse und Konstanten'!$E$9,0)+IF(AND(C858&gt;='Umrechnungskurse und Konstanten'!$C$10,C858&lt;='Umrechnungskurse und Konstanten'!$D$10),F858*'Umrechnungskurse und Konstanten'!$E$10,0)+IF(AND(C858&gt;='Umrechnungskurse und Konstanten'!$C$11,C858&lt;='Umrechnungskurse und Konstanten'!$D$11),F858*'Umrechnungskurse und Konstanten'!$E$11,0)+IF(AND(C858&gt;='Umrechnungskurse und Konstanten'!$C$12,C858&lt;='Umrechnungskurse und Konstanten'!$D$12),F858*'Umrechnungskurse und Konstanten'!$E$12,0)+IF(AND(C858&gt;='Umrechnungskurse und Konstanten'!$C$13,C858&lt;='Umrechnungskurse und Konstanten'!$D$13),F858*'Umrechnungskurse und Konstanten'!$E$13,0)+IF(AND(C858&gt;='Umrechnungskurse und Konstanten'!$C$14,C858&lt;='Umrechnungskurse und Konstanten'!$D$14),F858*'Umrechnungskurse und Konstanten'!$E$14,0)+IF(AND(C858&gt;='Umrechnungskurse und Konstanten'!$C$15,C858&lt;='Umrechnungskurse und Konstanten'!$D$15),F858*'Umrechnungskurse und Konstanten'!$E$15,0)+IF(AND(C858&gt;='Umrechnungskurse und Konstanten'!$C$16,C858&lt;='Umrechnungskurse und Konstanten'!$D$16),F858*'Umrechnungskurse und Konstanten'!$E$16,0)</f>
        <v>0</v>
      </c>
      <c r="J858" s="43">
        <f t="shared" si="40"/>
        <v>0</v>
      </c>
      <c r="K858" s="43">
        <f t="shared" si="41"/>
        <v>0</v>
      </c>
      <c r="L858" s="69" t="str">
        <f>IF(OR(G858='Umrechnungskurse und Konstanten'!$E$21,G858='Umrechnungskurse und Konstanten'!$E$22,G858='Umrechnungskurse und Konstanten'!$E$23),"VSt. Satz ok.","falsche/keine VSt.")</f>
        <v>falsche/keine VSt.</v>
      </c>
      <c r="M858" s="67" t="str">
        <f>IF(AND(C858&gt;='Umrechnungskurse und Konstanten'!$C$14,C858&lt;='Umrechnungskurse und Konstanten'!$D$16),"Periode ok.","falsche Periode")</f>
        <v>falsche Periode</v>
      </c>
    </row>
    <row r="859" spans="2:13" x14ac:dyDescent="0.3">
      <c r="B859" s="56"/>
      <c r="C859" s="38"/>
      <c r="D859" s="38"/>
      <c r="E859" s="45"/>
      <c r="F859" s="40"/>
      <c r="G859" s="52"/>
      <c r="H859" s="42">
        <f t="shared" si="39"/>
        <v>0</v>
      </c>
      <c r="I859" s="43">
        <f>IF(AND(C859&gt;='Umrechnungskurse und Konstanten'!$C$5,C859&lt;='Umrechnungskurse und Konstanten'!$D$5),F859*'Umrechnungskurse und Konstanten'!$E$5,0)+IF(AND(C859&gt;='Umrechnungskurse und Konstanten'!$C$6,C859&lt;='Umrechnungskurse und Konstanten'!$D$6),F859*'Umrechnungskurse und Konstanten'!$E$6,0)+IF(AND(C859&gt;='Umrechnungskurse und Konstanten'!$C$7,C859&lt;='Umrechnungskurse und Konstanten'!$D$7),F859*'Umrechnungskurse und Konstanten'!$E$7,0)+IF(AND(C859&gt;='Umrechnungskurse und Konstanten'!$C$8,C859&lt;='Umrechnungskurse und Konstanten'!$D$8),F859*'Umrechnungskurse und Konstanten'!$E$8,0)+IF(AND(C859&gt;='Umrechnungskurse und Konstanten'!$C$9,C859&lt;='Umrechnungskurse und Konstanten'!$D$9),F859*'Umrechnungskurse und Konstanten'!$E$9,0)+IF(AND(C859&gt;='Umrechnungskurse und Konstanten'!$C$10,C859&lt;='Umrechnungskurse und Konstanten'!$D$10),F859*'Umrechnungskurse und Konstanten'!$E$10,0)+IF(AND(C859&gt;='Umrechnungskurse und Konstanten'!$C$11,C859&lt;='Umrechnungskurse und Konstanten'!$D$11),F859*'Umrechnungskurse und Konstanten'!$E$11,0)+IF(AND(C859&gt;='Umrechnungskurse und Konstanten'!$C$12,C859&lt;='Umrechnungskurse und Konstanten'!$D$12),F859*'Umrechnungskurse und Konstanten'!$E$12,0)+IF(AND(C859&gt;='Umrechnungskurse und Konstanten'!$C$13,C859&lt;='Umrechnungskurse und Konstanten'!$D$13),F859*'Umrechnungskurse und Konstanten'!$E$13,0)+IF(AND(C859&gt;='Umrechnungskurse und Konstanten'!$C$14,C859&lt;='Umrechnungskurse und Konstanten'!$D$14),F859*'Umrechnungskurse und Konstanten'!$E$14,0)+IF(AND(C859&gt;='Umrechnungskurse und Konstanten'!$C$15,C859&lt;='Umrechnungskurse und Konstanten'!$D$15),F859*'Umrechnungskurse und Konstanten'!$E$15,0)+IF(AND(C859&gt;='Umrechnungskurse und Konstanten'!$C$16,C859&lt;='Umrechnungskurse und Konstanten'!$D$16),F859*'Umrechnungskurse und Konstanten'!$E$16,0)</f>
        <v>0</v>
      </c>
      <c r="J859" s="43">
        <f t="shared" si="40"/>
        <v>0</v>
      </c>
      <c r="K859" s="43">
        <f t="shared" si="41"/>
        <v>0</v>
      </c>
      <c r="L859" s="69" t="str">
        <f>IF(OR(G859='Umrechnungskurse und Konstanten'!$E$21,G859='Umrechnungskurse und Konstanten'!$E$22,G859='Umrechnungskurse und Konstanten'!$E$23),"VSt. Satz ok.","falsche/keine VSt.")</f>
        <v>falsche/keine VSt.</v>
      </c>
      <c r="M859" s="67" t="str">
        <f>IF(AND(C859&gt;='Umrechnungskurse und Konstanten'!$C$14,C859&lt;='Umrechnungskurse und Konstanten'!$D$16),"Periode ok.","falsche Periode")</f>
        <v>falsche Periode</v>
      </c>
    </row>
    <row r="860" spans="2:13" x14ac:dyDescent="0.3">
      <c r="B860" s="56"/>
      <c r="C860" s="38"/>
      <c r="D860" s="38"/>
      <c r="E860" s="45"/>
      <c r="F860" s="40"/>
      <c r="G860" s="52"/>
      <c r="H860" s="42">
        <f t="shared" si="39"/>
        <v>0</v>
      </c>
      <c r="I860" s="43">
        <f>IF(AND(C860&gt;='Umrechnungskurse und Konstanten'!$C$5,C860&lt;='Umrechnungskurse und Konstanten'!$D$5),F860*'Umrechnungskurse und Konstanten'!$E$5,0)+IF(AND(C860&gt;='Umrechnungskurse und Konstanten'!$C$6,C860&lt;='Umrechnungskurse und Konstanten'!$D$6),F860*'Umrechnungskurse und Konstanten'!$E$6,0)+IF(AND(C860&gt;='Umrechnungskurse und Konstanten'!$C$7,C860&lt;='Umrechnungskurse und Konstanten'!$D$7),F860*'Umrechnungskurse und Konstanten'!$E$7,0)+IF(AND(C860&gt;='Umrechnungskurse und Konstanten'!$C$8,C860&lt;='Umrechnungskurse und Konstanten'!$D$8),F860*'Umrechnungskurse und Konstanten'!$E$8,0)+IF(AND(C860&gt;='Umrechnungskurse und Konstanten'!$C$9,C860&lt;='Umrechnungskurse und Konstanten'!$D$9),F860*'Umrechnungskurse und Konstanten'!$E$9,0)+IF(AND(C860&gt;='Umrechnungskurse und Konstanten'!$C$10,C860&lt;='Umrechnungskurse und Konstanten'!$D$10),F860*'Umrechnungskurse und Konstanten'!$E$10,0)+IF(AND(C860&gt;='Umrechnungskurse und Konstanten'!$C$11,C860&lt;='Umrechnungskurse und Konstanten'!$D$11),F860*'Umrechnungskurse und Konstanten'!$E$11,0)+IF(AND(C860&gt;='Umrechnungskurse und Konstanten'!$C$12,C860&lt;='Umrechnungskurse und Konstanten'!$D$12),F860*'Umrechnungskurse und Konstanten'!$E$12,0)+IF(AND(C860&gt;='Umrechnungskurse und Konstanten'!$C$13,C860&lt;='Umrechnungskurse und Konstanten'!$D$13),F860*'Umrechnungskurse und Konstanten'!$E$13,0)+IF(AND(C860&gt;='Umrechnungskurse und Konstanten'!$C$14,C860&lt;='Umrechnungskurse und Konstanten'!$D$14),F860*'Umrechnungskurse und Konstanten'!$E$14,0)+IF(AND(C860&gt;='Umrechnungskurse und Konstanten'!$C$15,C860&lt;='Umrechnungskurse und Konstanten'!$D$15),F860*'Umrechnungskurse und Konstanten'!$E$15,0)+IF(AND(C860&gt;='Umrechnungskurse und Konstanten'!$C$16,C860&lt;='Umrechnungskurse und Konstanten'!$D$16),F860*'Umrechnungskurse und Konstanten'!$E$16,0)</f>
        <v>0</v>
      </c>
      <c r="J860" s="43">
        <f t="shared" si="40"/>
        <v>0</v>
      </c>
      <c r="K860" s="43">
        <f t="shared" si="41"/>
        <v>0</v>
      </c>
      <c r="L860" s="69" t="str">
        <f>IF(OR(G860='Umrechnungskurse und Konstanten'!$E$21,G860='Umrechnungskurse und Konstanten'!$E$22,G860='Umrechnungskurse und Konstanten'!$E$23),"VSt. Satz ok.","falsche/keine VSt.")</f>
        <v>falsche/keine VSt.</v>
      </c>
      <c r="M860" s="67" t="str">
        <f>IF(AND(C860&gt;='Umrechnungskurse und Konstanten'!$C$14,C860&lt;='Umrechnungskurse und Konstanten'!$D$16),"Periode ok.","falsche Periode")</f>
        <v>falsche Periode</v>
      </c>
    </row>
    <row r="861" spans="2:13" x14ac:dyDescent="0.3">
      <c r="B861" s="56"/>
      <c r="C861" s="38"/>
      <c r="D861" s="38"/>
      <c r="E861" s="45"/>
      <c r="F861" s="40"/>
      <c r="G861" s="52"/>
      <c r="H861" s="42">
        <f t="shared" si="39"/>
        <v>0</v>
      </c>
      <c r="I861" s="43">
        <f>IF(AND(C861&gt;='Umrechnungskurse und Konstanten'!$C$5,C861&lt;='Umrechnungskurse und Konstanten'!$D$5),F861*'Umrechnungskurse und Konstanten'!$E$5,0)+IF(AND(C861&gt;='Umrechnungskurse und Konstanten'!$C$6,C861&lt;='Umrechnungskurse und Konstanten'!$D$6),F861*'Umrechnungskurse und Konstanten'!$E$6,0)+IF(AND(C861&gt;='Umrechnungskurse und Konstanten'!$C$7,C861&lt;='Umrechnungskurse und Konstanten'!$D$7),F861*'Umrechnungskurse und Konstanten'!$E$7,0)+IF(AND(C861&gt;='Umrechnungskurse und Konstanten'!$C$8,C861&lt;='Umrechnungskurse und Konstanten'!$D$8),F861*'Umrechnungskurse und Konstanten'!$E$8,0)+IF(AND(C861&gt;='Umrechnungskurse und Konstanten'!$C$9,C861&lt;='Umrechnungskurse und Konstanten'!$D$9),F861*'Umrechnungskurse und Konstanten'!$E$9,0)+IF(AND(C861&gt;='Umrechnungskurse und Konstanten'!$C$10,C861&lt;='Umrechnungskurse und Konstanten'!$D$10),F861*'Umrechnungskurse und Konstanten'!$E$10,0)+IF(AND(C861&gt;='Umrechnungskurse und Konstanten'!$C$11,C861&lt;='Umrechnungskurse und Konstanten'!$D$11),F861*'Umrechnungskurse und Konstanten'!$E$11,0)+IF(AND(C861&gt;='Umrechnungskurse und Konstanten'!$C$12,C861&lt;='Umrechnungskurse und Konstanten'!$D$12),F861*'Umrechnungskurse und Konstanten'!$E$12,0)+IF(AND(C861&gt;='Umrechnungskurse und Konstanten'!$C$13,C861&lt;='Umrechnungskurse und Konstanten'!$D$13),F861*'Umrechnungskurse und Konstanten'!$E$13,0)+IF(AND(C861&gt;='Umrechnungskurse und Konstanten'!$C$14,C861&lt;='Umrechnungskurse und Konstanten'!$D$14),F861*'Umrechnungskurse und Konstanten'!$E$14,0)+IF(AND(C861&gt;='Umrechnungskurse und Konstanten'!$C$15,C861&lt;='Umrechnungskurse und Konstanten'!$D$15),F861*'Umrechnungskurse und Konstanten'!$E$15,0)+IF(AND(C861&gt;='Umrechnungskurse und Konstanten'!$C$16,C861&lt;='Umrechnungskurse und Konstanten'!$D$16),F861*'Umrechnungskurse und Konstanten'!$E$16,0)</f>
        <v>0</v>
      </c>
      <c r="J861" s="43">
        <f t="shared" si="40"/>
        <v>0</v>
      </c>
      <c r="K861" s="43">
        <f t="shared" si="41"/>
        <v>0</v>
      </c>
      <c r="L861" s="69" t="str">
        <f>IF(OR(G861='Umrechnungskurse und Konstanten'!$E$21,G861='Umrechnungskurse und Konstanten'!$E$22,G861='Umrechnungskurse und Konstanten'!$E$23),"VSt. Satz ok.","falsche/keine VSt.")</f>
        <v>falsche/keine VSt.</v>
      </c>
      <c r="M861" s="67" t="str">
        <f>IF(AND(C861&gt;='Umrechnungskurse und Konstanten'!$C$14,C861&lt;='Umrechnungskurse und Konstanten'!$D$16),"Periode ok.","falsche Periode")</f>
        <v>falsche Periode</v>
      </c>
    </row>
    <row r="862" spans="2:13" x14ac:dyDescent="0.3">
      <c r="B862" s="56"/>
      <c r="C862" s="38"/>
      <c r="D862" s="38"/>
      <c r="E862" s="45"/>
      <c r="F862" s="40"/>
      <c r="G862" s="52"/>
      <c r="H862" s="42">
        <f t="shared" si="39"/>
        <v>0</v>
      </c>
      <c r="I862" s="43">
        <f>IF(AND(C862&gt;='Umrechnungskurse und Konstanten'!$C$5,C862&lt;='Umrechnungskurse und Konstanten'!$D$5),F862*'Umrechnungskurse und Konstanten'!$E$5,0)+IF(AND(C862&gt;='Umrechnungskurse und Konstanten'!$C$6,C862&lt;='Umrechnungskurse und Konstanten'!$D$6),F862*'Umrechnungskurse und Konstanten'!$E$6,0)+IF(AND(C862&gt;='Umrechnungskurse und Konstanten'!$C$7,C862&lt;='Umrechnungskurse und Konstanten'!$D$7),F862*'Umrechnungskurse und Konstanten'!$E$7,0)+IF(AND(C862&gt;='Umrechnungskurse und Konstanten'!$C$8,C862&lt;='Umrechnungskurse und Konstanten'!$D$8),F862*'Umrechnungskurse und Konstanten'!$E$8,0)+IF(AND(C862&gt;='Umrechnungskurse und Konstanten'!$C$9,C862&lt;='Umrechnungskurse und Konstanten'!$D$9),F862*'Umrechnungskurse und Konstanten'!$E$9,0)+IF(AND(C862&gt;='Umrechnungskurse und Konstanten'!$C$10,C862&lt;='Umrechnungskurse und Konstanten'!$D$10),F862*'Umrechnungskurse und Konstanten'!$E$10,0)+IF(AND(C862&gt;='Umrechnungskurse und Konstanten'!$C$11,C862&lt;='Umrechnungskurse und Konstanten'!$D$11),F862*'Umrechnungskurse und Konstanten'!$E$11,0)+IF(AND(C862&gt;='Umrechnungskurse und Konstanten'!$C$12,C862&lt;='Umrechnungskurse und Konstanten'!$D$12),F862*'Umrechnungskurse und Konstanten'!$E$12,0)+IF(AND(C862&gt;='Umrechnungskurse und Konstanten'!$C$13,C862&lt;='Umrechnungskurse und Konstanten'!$D$13),F862*'Umrechnungskurse und Konstanten'!$E$13,0)+IF(AND(C862&gt;='Umrechnungskurse und Konstanten'!$C$14,C862&lt;='Umrechnungskurse und Konstanten'!$D$14),F862*'Umrechnungskurse und Konstanten'!$E$14,0)+IF(AND(C862&gt;='Umrechnungskurse und Konstanten'!$C$15,C862&lt;='Umrechnungskurse und Konstanten'!$D$15),F862*'Umrechnungskurse und Konstanten'!$E$15,0)+IF(AND(C862&gt;='Umrechnungskurse und Konstanten'!$C$16,C862&lt;='Umrechnungskurse und Konstanten'!$D$16),F862*'Umrechnungskurse und Konstanten'!$E$16,0)</f>
        <v>0</v>
      </c>
      <c r="J862" s="43">
        <f t="shared" si="40"/>
        <v>0</v>
      </c>
      <c r="K862" s="43">
        <f t="shared" si="41"/>
        <v>0</v>
      </c>
      <c r="L862" s="69" t="str">
        <f>IF(OR(G862='Umrechnungskurse und Konstanten'!$E$21,G862='Umrechnungskurse und Konstanten'!$E$22,G862='Umrechnungskurse und Konstanten'!$E$23),"VSt. Satz ok.","falsche/keine VSt.")</f>
        <v>falsche/keine VSt.</v>
      </c>
      <c r="M862" s="67" t="str">
        <f>IF(AND(C862&gt;='Umrechnungskurse und Konstanten'!$C$14,C862&lt;='Umrechnungskurse und Konstanten'!$D$16),"Periode ok.","falsche Periode")</f>
        <v>falsche Periode</v>
      </c>
    </row>
    <row r="863" spans="2:13" x14ac:dyDescent="0.3">
      <c r="B863" s="56"/>
      <c r="C863" s="38"/>
      <c r="D863" s="38"/>
      <c r="E863" s="45"/>
      <c r="F863" s="40"/>
      <c r="G863" s="52"/>
      <c r="H863" s="42">
        <f t="shared" si="39"/>
        <v>0</v>
      </c>
      <c r="I863" s="43">
        <f>IF(AND(C863&gt;='Umrechnungskurse und Konstanten'!$C$5,C863&lt;='Umrechnungskurse und Konstanten'!$D$5),F863*'Umrechnungskurse und Konstanten'!$E$5,0)+IF(AND(C863&gt;='Umrechnungskurse und Konstanten'!$C$6,C863&lt;='Umrechnungskurse und Konstanten'!$D$6),F863*'Umrechnungskurse und Konstanten'!$E$6,0)+IF(AND(C863&gt;='Umrechnungskurse und Konstanten'!$C$7,C863&lt;='Umrechnungskurse und Konstanten'!$D$7),F863*'Umrechnungskurse und Konstanten'!$E$7,0)+IF(AND(C863&gt;='Umrechnungskurse und Konstanten'!$C$8,C863&lt;='Umrechnungskurse und Konstanten'!$D$8),F863*'Umrechnungskurse und Konstanten'!$E$8,0)+IF(AND(C863&gt;='Umrechnungskurse und Konstanten'!$C$9,C863&lt;='Umrechnungskurse und Konstanten'!$D$9),F863*'Umrechnungskurse und Konstanten'!$E$9,0)+IF(AND(C863&gt;='Umrechnungskurse und Konstanten'!$C$10,C863&lt;='Umrechnungskurse und Konstanten'!$D$10),F863*'Umrechnungskurse und Konstanten'!$E$10,0)+IF(AND(C863&gt;='Umrechnungskurse und Konstanten'!$C$11,C863&lt;='Umrechnungskurse und Konstanten'!$D$11),F863*'Umrechnungskurse und Konstanten'!$E$11,0)+IF(AND(C863&gt;='Umrechnungskurse und Konstanten'!$C$12,C863&lt;='Umrechnungskurse und Konstanten'!$D$12),F863*'Umrechnungskurse und Konstanten'!$E$12,0)+IF(AND(C863&gt;='Umrechnungskurse und Konstanten'!$C$13,C863&lt;='Umrechnungskurse und Konstanten'!$D$13),F863*'Umrechnungskurse und Konstanten'!$E$13,0)+IF(AND(C863&gt;='Umrechnungskurse und Konstanten'!$C$14,C863&lt;='Umrechnungskurse und Konstanten'!$D$14),F863*'Umrechnungskurse und Konstanten'!$E$14,0)+IF(AND(C863&gt;='Umrechnungskurse und Konstanten'!$C$15,C863&lt;='Umrechnungskurse und Konstanten'!$D$15),F863*'Umrechnungskurse und Konstanten'!$E$15,0)+IF(AND(C863&gt;='Umrechnungskurse und Konstanten'!$C$16,C863&lt;='Umrechnungskurse und Konstanten'!$D$16),F863*'Umrechnungskurse und Konstanten'!$E$16,0)</f>
        <v>0</v>
      </c>
      <c r="J863" s="43">
        <f t="shared" si="40"/>
        <v>0</v>
      </c>
      <c r="K863" s="43">
        <f t="shared" si="41"/>
        <v>0</v>
      </c>
      <c r="L863" s="69" t="str">
        <f>IF(OR(G863='Umrechnungskurse und Konstanten'!$E$21,G863='Umrechnungskurse und Konstanten'!$E$22,G863='Umrechnungskurse und Konstanten'!$E$23),"VSt. Satz ok.","falsche/keine VSt.")</f>
        <v>falsche/keine VSt.</v>
      </c>
      <c r="M863" s="67" t="str">
        <f>IF(AND(C863&gt;='Umrechnungskurse und Konstanten'!$C$14,C863&lt;='Umrechnungskurse und Konstanten'!$D$16),"Periode ok.","falsche Periode")</f>
        <v>falsche Periode</v>
      </c>
    </row>
    <row r="864" spans="2:13" x14ac:dyDescent="0.3">
      <c r="B864" s="56"/>
      <c r="C864" s="38"/>
      <c r="D864" s="38"/>
      <c r="E864" s="45"/>
      <c r="F864" s="40"/>
      <c r="G864" s="52"/>
      <c r="H864" s="42">
        <f t="shared" si="39"/>
        <v>0</v>
      </c>
      <c r="I864" s="43">
        <f>IF(AND(C864&gt;='Umrechnungskurse und Konstanten'!$C$5,C864&lt;='Umrechnungskurse und Konstanten'!$D$5),F864*'Umrechnungskurse und Konstanten'!$E$5,0)+IF(AND(C864&gt;='Umrechnungskurse und Konstanten'!$C$6,C864&lt;='Umrechnungskurse und Konstanten'!$D$6),F864*'Umrechnungskurse und Konstanten'!$E$6,0)+IF(AND(C864&gt;='Umrechnungskurse und Konstanten'!$C$7,C864&lt;='Umrechnungskurse und Konstanten'!$D$7),F864*'Umrechnungskurse und Konstanten'!$E$7,0)+IF(AND(C864&gt;='Umrechnungskurse und Konstanten'!$C$8,C864&lt;='Umrechnungskurse und Konstanten'!$D$8),F864*'Umrechnungskurse und Konstanten'!$E$8,0)+IF(AND(C864&gt;='Umrechnungskurse und Konstanten'!$C$9,C864&lt;='Umrechnungskurse und Konstanten'!$D$9),F864*'Umrechnungskurse und Konstanten'!$E$9,0)+IF(AND(C864&gt;='Umrechnungskurse und Konstanten'!$C$10,C864&lt;='Umrechnungskurse und Konstanten'!$D$10),F864*'Umrechnungskurse und Konstanten'!$E$10,0)+IF(AND(C864&gt;='Umrechnungskurse und Konstanten'!$C$11,C864&lt;='Umrechnungskurse und Konstanten'!$D$11),F864*'Umrechnungskurse und Konstanten'!$E$11,0)+IF(AND(C864&gt;='Umrechnungskurse und Konstanten'!$C$12,C864&lt;='Umrechnungskurse und Konstanten'!$D$12),F864*'Umrechnungskurse und Konstanten'!$E$12,0)+IF(AND(C864&gt;='Umrechnungskurse und Konstanten'!$C$13,C864&lt;='Umrechnungskurse und Konstanten'!$D$13),F864*'Umrechnungskurse und Konstanten'!$E$13,0)+IF(AND(C864&gt;='Umrechnungskurse und Konstanten'!$C$14,C864&lt;='Umrechnungskurse und Konstanten'!$D$14),F864*'Umrechnungskurse und Konstanten'!$E$14,0)+IF(AND(C864&gt;='Umrechnungskurse und Konstanten'!$C$15,C864&lt;='Umrechnungskurse und Konstanten'!$D$15),F864*'Umrechnungskurse und Konstanten'!$E$15,0)+IF(AND(C864&gt;='Umrechnungskurse und Konstanten'!$C$16,C864&lt;='Umrechnungskurse und Konstanten'!$D$16),F864*'Umrechnungskurse und Konstanten'!$E$16,0)</f>
        <v>0</v>
      </c>
      <c r="J864" s="43">
        <f t="shared" si="40"/>
        <v>0</v>
      </c>
      <c r="K864" s="43">
        <f t="shared" si="41"/>
        <v>0</v>
      </c>
      <c r="L864" s="69" t="str">
        <f>IF(OR(G864='Umrechnungskurse und Konstanten'!$E$21,G864='Umrechnungskurse und Konstanten'!$E$22,G864='Umrechnungskurse und Konstanten'!$E$23),"VSt. Satz ok.","falsche/keine VSt.")</f>
        <v>falsche/keine VSt.</v>
      </c>
      <c r="M864" s="67" t="str">
        <f>IF(AND(C864&gt;='Umrechnungskurse und Konstanten'!$C$14,C864&lt;='Umrechnungskurse und Konstanten'!$D$16),"Periode ok.","falsche Periode")</f>
        <v>falsche Periode</v>
      </c>
    </row>
    <row r="865" spans="2:13" x14ac:dyDescent="0.3">
      <c r="B865" s="56"/>
      <c r="C865" s="38"/>
      <c r="D865" s="38"/>
      <c r="E865" s="45"/>
      <c r="F865" s="40"/>
      <c r="G865" s="52"/>
      <c r="H865" s="42">
        <f t="shared" si="39"/>
        <v>0</v>
      </c>
      <c r="I865" s="43">
        <f>IF(AND(C865&gt;='Umrechnungskurse und Konstanten'!$C$5,C865&lt;='Umrechnungskurse und Konstanten'!$D$5),F865*'Umrechnungskurse und Konstanten'!$E$5,0)+IF(AND(C865&gt;='Umrechnungskurse und Konstanten'!$C$6,C865&lt;='Umrechnungskurse und Konstanten'!$D$6),F865*'Umrechnungskurse und Konstanten'!$E$6,0)+IF(AND(C865&gt;='Umrechnungskurse und Konstanten'!$C$7,C865&lt;='Umrechnungskurse und Konstanten'!$D$7),F865*'Umrechnungskurse und Konstanten'!$E$7,0)+IF(AND(C865&gt;='Umrechnungskurse und Konstanten'!$C$8,C865&lt;='Umrechnungskurse und Konstanten'!$D$8),F865*'Umrechnungskurse und Konstanten'!$E$8,0)+IF(AND(C865&gt;='Umrechnungskurse und Konstanten'!$C$9,C865&lt;='Umrechnungskurse und Konstanten'!$D$9),F865*'Umrechnungskurse und Konstanten'!$E$9,0)+IF(AND(C865&gt;='Umrechnungskurse und Konstanten'!$C$10,C865&lt;='Umrechnungskurse und Konstanten'!$D$10),F865*'Umrechnungskurse und Konstanten'!$E$10,0)+IF(AND(C865&gt;='Umrechnungskurse und Konstanten'!$C$11,C865&lt;='Umrechnungskurse und Konstanten'!$D$11),F865*'Umrechnungskurse und Konstanten'!$E$11,0)+IF(AND(C865&gt;='Umrechnungskurse und Konstanten'!$C$12,C865&lt;='Umrechnungskurse und Konstanten'!$D$12),F865*'Umrechnungskurse und Konstanten'!$E$12,0)+IF(AND(C865&gt;='Umrechnungskurse und Konstanten'!$C$13,C865&lt;='Umrechnungskurse und Konstanten'!$D$13),F865*'Umrechnungskurse und Konstanten'!$E$13,0)+IF(AND(C865&gt;='Umrechnungskurse und Konstanten'!$C$14,C865&lt;='Umrechnungskurse und Konstanten'!$D$14),F865*'Umrechnungskurse und Konstanten'!$E$14,0)+IF(AND(C865&gt;='Umrechnungskurse und Konstanten'!$C$15,C865&lt;='Umrechnungskurse und Konstanten'!$D$15),F865*'Umrechnungskurse und Konstanten'!$E$15,0)+IF(AND(C865&gt;='Umrechnungskurse und Konstanten'!$C$16,C865&lt;='Umrechnungskurse und Konstanten'!$D$16),F865*'Umrechnungskurse und Konstanten'!$E$16,0)</f>
        <v>0</v>
      </c>
      <c r="J865" s="43">
        <f t="shared" si="40"/>
        <v>0</v>
      </c>
      <c r="K865" s="43">
        <f t="shared" si="41"/>
        <v>0</v>
      </c>
      <c r="L865" s="69" t="str">
        <f>IF(OR(G865='Umrechnungskurse und Konstanten'!$E$21,G865='Umrechnungskurse und Konstanten'!$E$22,G865='Umrechnungskurse und Konstanten'!$E$23),"VSt. Satz ok.","falsche/keine VSt.")</f>
        <v>falsche/keine VSt.</v>
      </c>
      <c r="M865" s="67" t="str">
        <f>IF(AND(C865&gt;='Umrechnungskurse und Konstanten'!$C$14,C865&lt;='Umrechnungskurse und Konstanten'!$D$16),"Periode ok.","falsche Periode")</f>
        <v>falsche Periode</v>
      </c>
    </row>
    <row r="866" spans="2:13" x14ac:dyDescent="0.3">
      <c r="B866" s="56"/>
      <c r="C866" s="38"/>
      <c r="D866" s="38"/>
      <c r="E866" s="45"/>
      <c r="F866" s="40"/>
      <c r="G866" s="52"/>
      <c r="H866" s="42">
        <f t="shared" si="39"/>
        <v>0</v>
      </c>
      <c r="I866" s="43">
        <f>IF(AND(C866&gt;='Umrechnungskurse und Konstanten'!$C$5,C866&lt;='Umrechnungskurse und Konstanten'!$D$5),F866*'Umrechnungskurse und Konstanten'!$E$5,0)+IF(AND(C866&gt;='Umrechnungskurse und Konstanten'!$C$6,C866&lt;='Umrechnungskurse und Konstanten'!$D$6),F866*'Umrechnungskurse und Konstanten'!$E$6,0)+IF(AND(C866&gt;='Umrechnungskurse und Konstanten'!$C$7,C866&lt;='Umrechnungskurse und Konstanten'!$D$7),F866*'Umrechnungskurse und Konstanten'!$E$7,0)+IF(AND(C866&gt;='Umrechnungskurse und Konstanten'!$C$8,C866&lt;='Umrechnungskurse und Konstanten'!$D$8),F866*'Umrechnungskurse und Konstanten'!$E$8,0)+IF(AND(C866&gt;='Umrechnungskurse und Konstanten'!$C$9,C866&lt;='Umrechnungskurse und Konstanten'!$D$9),F866*'Umrechnungskurse und Konstanten'!$E$9,0)+IF(AND(C866&gt;='Umrechnungskurse und Konstanten'!$C$10,C866&lt;='Umrechnungskurse und Konstanten'!$D$10),F866*'Umrechnungskurse und Konstanten'!$E$10,0)+IF(AND(C866&gt;='Umrechnungskurse und Konstanten'!$C$11,C866&lt;='Umrechnungskurse und Konstanten'!$D$11),F866*'Umrechnungskurse und Konstanten'!$E$11,0)+IF(AND(C866&gt;='Umrechnungskurse und Konstanten'!$C$12,C866&lt;='Umrechnungskurse und Konstanten'!$D$12),F866*'Umrechnungskurse und Konstanten'!$E$12,0)+IF(AND(C866&gt;='Umrechnungskurse und Konstanten'!$C$13,C866&lt;='Umrechnungskurse und Konstanten'!$D$13),F866*'Umrechnungskurse und Konstanten'!$E$13,0)+IF(AND(C866&gt;='Umrechnungskurse und Konstanten'!$C$14,C866&lt;='Umrechnungskurse und Konstanten'!$D$14),F866*'Umrechnungskurse und Konstanten'!$E$14,0)+IF(AND(C866&gt;='Umrechnungskurse und Konstanten'!$C$15,C866&lt;='Umrechnungskurse und Konstanten'!$D$15),F866*'Umrechnungskurse und Konstanten'!$E$15,0)+IF(AND(C866&gt;='Umrechnungskurse und Konstanten'!$C$16,C866&lt;='Umrechnungskurse und Konstanten'!$D$16),F866*'Umrechnungskurse und Konstanten'!$E$16,0)</f>
        <v>0</v>
      </c>
      <c r="J866" s="43">
        <f t="shared" si="40"/>
        <v>0</v>
      </c>
      <c r="K866" s="43">
        <f t="shared" si="41"/>
        <v>0</v>
      </c>
      <c r="L866" s="69" t="str">
        <f>IF(OR(G866='Umrechnungskurse und Konstanten'!$E$21,G866='Umrechnungskurse und Konstanten'!$E$22,G866='Umrechnungskurse und Konstanten'!$E$23),"VSt. Satz ok.","falsche/keine VSt.")</f>
        <v>falsche/keine VSt.</v>
      </c>
      <c r="M866" s="67" t="str">
        <f>IF(AND(C866&gt;='Umrechnungskurse und Konstanten'!$C$14,C866&lt;='Umrechnungskurse und Konstanten'!$D$16),"Periode ok.","falsche Periode")</f>
        <v>falsche Periode</v>
      </c>
    </row>
    <row r="867" spans="2:13" x14ac:dyDescent="0.3">
      <c r="B867" s="56"/>
      <c r="C867" s="38"/>
      <c r="D867" s="38"/>
      <c r="E867" s="45"/>
      <c r="F867" s="40"/>
      <c r="G867" s="52"/>
      <c r="H867" s="42">
        <f t="shared" si="39"/>
        <v>0</v>
      </c>
      <c r="I867" s="43">
        <f>IF(AND(C867&gt;='Umrechnungskurse und Konstanten'!$C$5,C867&lt;='Umrechnungskurse und Konstanten'!$D$5),F867*'Umrechnungskurse und Konstanten'!$E$5,0)+IF(AND(C867&gt;='Umrechnungskurse und Konstanten'!$C$6,C867&lt;='Umrechnungskurse und Konstanten'!$D$6),F867*'Umrechnungskurse und Konstanten'!$E$6,0)+IF(AND(C867&gt;='Umrechnungskurse und Konstanten'!$C$7,C867&lt;='Umrechnungskurse und Konstanten'!$D$7),F867*'Umrechnungskurse und Konstanten'!$E$7,0)+IF(AND(C867&gt;='Umrechnungskurse und Konstanten'!$C$8,C867&lt;='Umrechnungskurse und Konstanten'!$D$8),F867*'Umrechnungskurse und Konstanten'!$E$8,0)+IF(AND(C867&gt;='Umrechnungskurse und Konstanten'!$C$9,C867&lt;='Umrechnungskurse und Konstanten'!$D$9),F867*'Umrechnungskurse und Konstanten'!$E$9,0)+IF(AND(C867&gt;='Umrechnungskurse und Konstanten'!$C$10,C867&lt;='Umrechnungskurse und Konstanten'!$D$10),F867*'Umrechnungskurse und Konstanten'!$E$10,0)+IF(AND(C867&gt;='Umrechnungskurse und Konstanten'!$C$11,C867&lt;='Umrechnungskurse und Konstanten'!$D$11),F867*'Umrechnungskurse und Konstanten'!$E$11,0)+IF(AND(C867&gt;='Umrechnungskurse und Konstanten'!$C$12,C867&lt;='Umrechnungskurse und Konstanten'!$D$12),F867*'Umrechnungskurse und Konstanten'!$E$12,0)+IF(AND(C867&gt;='Umrechnungskurse und Konstanten'!$C$13,C867&lt;='Umrechnungskurse und Konstanten'!$D$13),F867*'Umrechnungskurse und Konstanten'!$E$13,0)+IF(AND(C867&gt;='Umrechnungskurse und Konstanten'!$C$14,C867&lt;='Umrechnungskurse und Konstanten'!$D$14),F867*'Umrechnungskurse und Konstanten'!$E$14,0)+IF(AND(C867&gt;='Umrechnungskurse und Konstanten'!$C$15,C867&lt;='Umrechnungskurse und Konstanten'!$D$15),F867*'Umrechnungskurse und Konstanten'!$E$15,0)+IF(AND(C867&gt;='Umrechnungskurse und Konstanten'!$C$16,C867&lt;='Umrechnungskurse und Konstanten'!$D$16),F867*'Umrechnungskurse und Konstanten'!$E$16,0)</f>
        <v>0</v>
      </c>
      <c r="J867" s="43">
        <f t="shared" si="40"/>
        <v>0</v>
      </c>
      <c r="K867" s="43">
        <f t="shared" si="41"/>
        <v>0</v>
      </c>
      <c r="L867" s="69" t="str">
        <f>IF(OR(G867='Umrechnungskurse und Konstanten'!$E$21,G867='Umrechnungskurse und Konstanten'!$E$22,G867='Umrechnungskurse und Konstanten'!$E$23),"VSt. Satz ok.","falsche/keine VSt.")</f>
        <v>falsche/keine VSt.</v>
      </c>
      <c r="M867" s="67" t="str">
        <f>IF(AND(C867&gt;='Umrechnungskurse und Konstanten'!$C$14,C867&lt;='Umrechnungskurse und Konstanten'!$D$16),"Periode ok.","falsche Periode")</f>
        <v>falsche Periode</v>
      </c>
    </row>
    <row r="868" spans="2:13" x14ac:dyDescent="0.3">
      <c r="B868" s="56"/>
      <c r="C868" s="38"/>
      <c r="D868" s="38"/>
      <c r="E868" s="45"/>
      <c r="F868" s="40"/>
      <c r="G868" s="52"/>
      <c r="H868" s="42">
        <f t="shared" si="39"/>
        <v>0</v>
      </c>
      <c r="I868" s="43">
        <f>IF(AND(C868&gt;='Umrechnungskurse und Konstanten'!$C$5,C868&lt;='Umrechnungskurse und Konstanten'!$D$5),F868*'Umrechnungskurse und Konstanten'!$E$5,0)+IF(AND(C868&gt;='Umrechnungskurse und Konstanten'!$C$6,C868&lt;='Umrechnungskurse und Konstanten'!$D$6),F868*'Umrechnungskurse und Konstanten'!$E$6,0)+IF(AND(C868&gt;='Umrechnungskurse und Konstanten'!$C$7,C868&lt;='Umrechnungskurse und Konstanten'!$D$7),F868*'Umrechnungskurse und Konstanten'!$E$7,0)+IF(AND(C868&gt;='Umrechnungskurse und Konstanten'!$C$8,C868&lt;='Umrechnungskurse und Konstanten'!$D$8),F868*'Umrechnungskurse und Konstanten'!$E$8,0)+IF(AND(C868&gt;='Umrechnungskurse und Konstanten'!$C$9,C868&lt;='Umrechnungskurse und Konstanten'!$D$9),F868*'Umrechnungskurse und Konstanten'!$E$9,0)+IF(AND(C868&gt;='Umrechnungskurse und Konstanten'!$C$10,C868&lt;='Umrechnungskurse und Konstanten'!$D$10),F868*'Umrechnungskurse und Konstanten'!$E$10,0)+IF(AND(C868&gt;='Umrechnungskurse und Konstanten'!$C$11,C868&lt;='Umrechnungskurse und Konstanten'!$D$11),F868*'Umrechnungskurse und Konstanten'!$E$11,0)+IF(AND(C868&gt;='Umrechnungskurse und Konstanten'!$C$12,C868&lt;='Umrechnungskurse und Konstanten'!$D$12),F868*'Umrechnungskurse und Konstanten'!$E$12,0)+IF(AND(C868&gt;='Umrechnungskurse und Konstanten'!$C$13,C868&lt;='Umrechnungskurse und Konstanten'!$D$13),F868*'Umrechnungskurse und Konstanten'!$E$13,0)+IF(AND(C868&gt;='Umrechnungskurse und Konstanten'!$C$14,C868&lt;='Umrechnungskurse und Konstanten'!$D$14),F868*'Umrechnungskurse und Konstanten'!$E$14,0)+IF(AND(C868&gt;='Umrechnungskurse und Konstanten'!$C$15,C868&lt;='Umrechnungskurse und Konstanten'!$D$15),F868*'Umrechnungskurse und Konstanten'!$E$15,0)+IF(AND(C868&gt;='Umrechnungskurse und Konstanten'!$C$16,C868&lt;='Umrechnungskurse und Konstanten'!$D$16),F868*'Umrechnungskurse und Konstanten'!$E$16,0)</f>
        <v>0</v>
      </c>
      <c r="J868" s="43">
        <f t="shared" si="40"/>
        <v>0</v>
      </c>
      <c r="K868" s="43">
        <f t="shared" si="41"/>
        <v>0</v>
      </c>
      <c r="L868" s="69" t="str">
        <f>IF(OR(G868='Umrechnungskurse und Konstanten'!$E$21,G868='Umrechnungskurse und Konstanten'!$E$22,G868='Umrechnungskurse und Konstanten'!$E$23),"VSt. Satz ok.","falsche/keine VSt.")</f>
        <v>falsche/keine VSt.</v>
      </c>
      <c r="M868" s="67" t="str">
        <f>IF(AND(C868&gt;='Umrechnungskurse und Konstanten'!$C$14,C868&lt;='Umrechnungskurse und Konstanten'!$D$16),"Periode ok.","falsche Periode")</f>
        <v>falsche Periode</v>
      </c>
    </row>
    <row r="869" spans="2:13" x14ac:dyDescent="0.3">
      <c r="B869" s="56"/>
      <c r="C869" s="38"/>
      <c r="D869" s="38"/>
      <c r="E869" s="45"/>
      <c r="F869" s="40"/>
      <c r="G869" s="52"/>
      <c r="H869" s="42">
        <f t="shared" si="39"/>
        <v>0</v>
      </c>
      <c r="I869" s="43">
        <f>IF(AND(C869&gt;='Umrechnungskurse und Konstanten'!$C$5,C869&lt;='Umrechnungskurse und Konstanten'!$D$5),F869*'Umrechnungskurse und Konstanten'!$E$5,0)+IF(AND(C869&gt;='Umrechnungskurse und Konstanten'!$C$6,C869&lt;='Umrechnungskurse und Konstanten'!$D$6),F869*'Umrechnungskurse und Konstanten'!$E$6,0)+IF(AND(C869&gt;='Umrechnungskurse und Konstanten'!$C$7,C869&lt;='Umrechnungskurse und Konstanten'!$D$7),F869*'Umrechnungskurse und Konstanten'!$E$7,0)+IF(AND(C869&gt;='Umrechnungskurse und Konstanten'!$C$8,C869&lt;='Umrechnungskurse und Konstanten'!$D$8),F869*'Umrechnungskurse und Konstanten'!$E$8,0)+IF(AND(C869&gt;='Umrechnungskurse und Konstanten'!$C$9,C869&lt;='Umrechnungskurse und Konstanten'!$D$9),F869*'Umrechnungskurse und Konstanten'!$E$9,0)+IF(AND(C869&gt;='Umrechnungskurse und Konstanten'!$C$10,C869&lt;='Umrechnungskurse und Konstanten'!$D$10),F869*'Umrechnungskurse und Konstanten'!$E$10,0)+IF(AND(C869&gt;='Umrechnungskurse und Konstanten'!$C$11,C869&lt;='Umrechnungskurse und Konstanten'!$D$11),F869*'Umrechnungskurse und Konstanten'!$E$11,0)+IF(AND(C869&gt;='Umrechnungskurse und Konstanten'!$C$12,C869&lt;='Umrechnungskurse und Konstanten'!$D$12),F869*'Umrechnungskurse und Konstanten'!$E$12,0)+IF(AND(C869&gt;='Umrechnungskurse und Konstanten'!$C$13,C869&lt;='Umrechnungskurse und Konstanten'!$D$13),F869*'Umrechnungskurse und Konstanten'!$E$13,0)+IF(AND(C869&gt;='Umrechnungskurse und Konstanten'!$C$14,C869&lt;='Umrechnungskurse und Konstanten'!$D$14),F869*'Umrechnungskurse und Konstanten'!$E$14,0)+IF(AND(C869&gt;='Umrechnungskurse und Konstanten'!$C$15,C869&lt;='Umrechnungskurse und Konstanten'!$D$15),F869*'Umrechnungskurse und Konstanten'!$E$15,0)+IF(AND(C869&gt;='Umrechnungskurse und Konstanten'!$C$16,C869&lt;='Umrechnungskurse und Konstanten'!$D$16),F869*'Umrechnungskurse und Konstanten'!$E$16,0)</f>
        <v>0</v>
      </c>
      <c r="J869" s="43">
        <f t="shared" si="40"/>
        <v>0</v>
      </c>
      <c r="K869" s="43">
        <f t="shared" si="41"/>
        <v>0</v>
      </c>
      <c r="L869" s="69" t="str">
        <f>IF(OR(G869='Umrechnungskurse und Konstanten'!$E$21,G869='Umrechnungskurse und Konstanten'!$E$22,G869='Umrechnungskurse und Konstanten'!$E$23),"VSt. Satz ok.","falsche/keine VSt.")</f>
        <v>falsche/keine VSt.</v>
      </c>
      <c r="M869" s="67" t="str">
        <f>IF(AND(C869&gt;='Umrechnungskurse und Konstanten'!$C$14,C869&lt;='Umrechnungskurse und Konstanten'!$D$16),"Periode ok.","falsche Periode")</f>
        <v>falsche Periode</v>
      </c>
    </row>
    <row r="870" spans="2:13" x14ac:dyDescent="0.3">
      <c r="B870" s="56"/>
      <c r="C870" s="38"/>
      <c r="D870" s="38"/>
      <c r="E870" s="45"/>
      <c r="F870" s="40"/>
      <c r="G870" s="52"/>
      <c r="H870" s="42">
        <f t="shared" si="39"/>
        <v>0</v>
      </c>
      <c r="I870" s="43">
        <f>IF(AND(C870&gt;='Umrechnungskurse und Konstanten'!$C$5,C870&lt;='Umrechnungskurse und Konstanten'!$D$5),F870*'Umrechnungskurse und Konstanten'!$E$5,0)+IF(AND(C870&gt;='Umrechnungskurse und Konstanten'!$C$6,C870&lt;='Umrechnungskurse und Konstanten'!$D$6),F870*'Umrechnungskurse und Konstanten'!$E$6,0)+IF(AND(C870&gt;='Umrechnungskurse und Konstanten'!$C$7,C870&lt;='Umrechnungskurse und Konstanten'!$D$7),F870*'Umrechnungskurse und Konstanten'!$E$7,0)+IF(AND(C870&gt;='Umrechnungskurse und Konstanten'!$C$8,C870&lt;='Umrechnungskurse und Konstanten'!$D$8),F870*'Umrechnungskurse und Konstanten'!$E$8,0)+IF(AND(C870&gt;='Umrechnungskurse und Konstanten'!$C$9,C870&lt;='Umrechnungskurse und Konstanten'!$D$9),F870*'Umrechnungskurse und Konstanten'!$E$9,0)+IF(AND(C870&gt;='Umrechnungskurse und Konstanten'!$C$10,C870&lt;='Umrechnungskurse und Konstanten'!$D$10),F870*'Umrechnungskurse und Konstanten'!$E$10,0)+IF(AND(C870&gt;='Umrechnungskurse und Konstanten'!$C$11,C870&lt;='Umrechnungskurse und Konstanten'!$D$11),F870*'Umrechnungskurse und Konstanten'!$E$11,0)+IF(AND(C870&gt;='Umrechnungskurse und Konstanten'!$C$12,C870&lt;='Umrechnungskurse und Konstanten'!$D$12),F870*'Umrechnungskurse und Konstanten'!$E$12,0)+IF(AND(C870&gt;='Umrechnungskurse und Konstanten'!$C$13,C870&lt;='Umrechnungskurse und Konstanten'!$D$13),F870*'Umrechnungskurse und Konstanten'!$E$13,0)+IF(AND(C870&gt;='Umrechnungskurse und Konstanten'!$C$14,C870&lt;='Umrechnungskurse und Konstanten'!$D$14),F870*'Umrechnungskurse und Konstanten'!$E$14,0)+IF(AND(C870&gt;='Umrechnungskurse und Konstanten'!$C$15,C870&lt;='Umrechnungskurse und Konstanten'!$D$15),F870*'Umrechnungskurse und Konstanten'!$E$15,0)+IF(AND(C870&gt;='Umrechnungskurse und Konstanten'!$C$16,C870&lt;='Umrechnungskurse und Konstanten'!$D$16),F870*'Umrechnungskurse und Konstanten'!$E$16,0)</f>
        <v>0</v>
      </c>
      <c r="J870" s="43">
        <f t="shared" si="40"/>
        <v>0</v>
      </c>
      <c r="K870" s="43">
        <f t="shared" si="41"/>
        <v>0</v>
      </c>
      <c r="L870" s="69" t="str">
        <f>IF(OR(G870='Umrechnungskurse und Konstanten'!$E$21,G870='Umrechnungskurse und Konstanten'!$E$22,G870='Umrechnungskurse und Konstanten'!$E$23),"VSt. Satz ok.","falsche/keine VSt.")</f>
        <v>falsche/keine VSt.</v>
      </c>
      <c r="M870" s="67" t="str">
        <f>IF(AND(C870&gt;='Umrechnungskurse und Konstanten'!$C$14,C870&lt;='Umrechnungskurse und Konstanten'!$D$16),"Periode ok.","falsche Periode")</f>
        <v>falsche Periode</v>
      </c>
    </row>
    <row r="871" spans="2:13" x14ac:dyDescent="0.3">
      <c r="B871" s="56"/>
      <c r="C871" s="38"/>
      <c r="D871" s="38"/>
      <c r="E871" s="45"/>
      <c r="F871" s="40"/>
      <c r="G871" s="52"/>
      <c r="H871" s="42">
        <f t="shared" si="39"/>
        <v>0</v>
      </c>
      <c r="I871" s="43">
        <f>IF(AND(C871&gt;='Umrechnungskurse und Konstanten'!$C$5,C871&lt;='Umrechnungskurse und Konstanten'!$D$5),F871*'Umrechnungskurse und Konstanten'!$E$5,0)+IF(AND(C871&gt;='Umrechnungskurse und Konstanten'!$C$6,C871&lt;='Umrechnungskurse und Konstanten'!$D$6),F871*'Umrechnungskurse und Konstanten'!$E$6,0)+IF(AND(C871&gt;='Umrechnungskurse und Konstanten'!$C$7,C871&lt;='Umrechnungskurse und Konstanten'!$D$7),F871*'Umrechnungskurse und Konstanten'!$E$7,0)+IF(AND(C871&gt;='Umrechnungskurse und Konstanten'!$C$8,C871&lt;='Umrechnungskurse und Konstanten'!$D$8),F871*'Umrechnungskurse und Konstanten'!$E$8,0)+IF(AND(C871&gt;='Umrechnungskurse und Konstanten'!$C$9,C871&lt;='Umrechnungskurse und Konstanten'!$D$9),F871*'Umrechnungskurse und Konstanten'!$E$9,0)+IF(AND(C871&gt;='Umrechnungskurse und Konstanten'!$C$10,C871&lt;='Umrechnungskurse und Konstanten'!$D$10),F871*'Umrechnungskurse und Konstanten'!$E$10,0)+IF(AND(C871&gt;='Umrechnungskurse und Konstanten'!$C$11,C871&lt;='Umrechnungskurse und Konstanten'!$D$11),F871*'Umrechnungskurse und Konstanten'!$E$11,0)+IF(AND(C871&gt;='Umrechnungskurse und Konstanten'!$C$12,C871&lt;='Umrechnungskurse und Konstanten'!$D$12),F871*'Umrechnungskurse und Konstanten'!$E$12,0)+IF(AND(C871&gt;='Umrechnungskurse und Konstanten'!$C$13,C871&lt;='Umrechnungskurse und Konstanten'!$D$13),F871*'Umrechnungskurse und Konstanten'!$E$13,0)+IF(AND(C871&gt;='Umrechnungskurse und Konstanten'!$C$14,C871&lt;='Umrechnungskurse und Konstanten'!$D$14),F871*'Umrechnungskurse und Konstanten'!$E$14,0)+IF(AND(C871&gt;='Umrechnungskurse und Konstanten'!$C$15,C871&lt;='Umrechnungskurse und Konstanten'!$D$15),F871*'Umrechnungskurse und Konstanten'!$E$15,0)+IF(AND(C871&gt;='Umrechnungskurse und Konstanten'!$C$16,C871&lt;='Umrechnungskurse und Konstanten'!$D$16),F871*'Umrechnungskurse und Konstanten'!$E$16,0)</f>
        <v>0</v>
      </c>
      <c r="J871" s="43">
        <f t="shared" si="40"/>
        <v>0</v>
      </c>
      <c r="K871" s="43">
        <f t="shared" si="41"/>
        <v>0</v>
      </c>
      <c r="L871" s="69" t="str">
        <f>IF(OR(G871='Umrechnungskurse und Konstanten'!$E$21,G871='Umrechnungskurse und Konstanten'!$E$22,G871='Umrechnungskurse und Konstanten'!$E$23),"VSt. Satz ok.","falsche/keine VSt.")</f>
        <v>falsche/keine VSt.</v>
      </c>
      <c r="M871" s="67" t="str">
        <f>IF(AND(C871&gt;='Umrechnungskurse und Konstanten'!$C$14,C871&lt;='Umrechnungskurse und Konstanten'!$D$16),"Periode ok.","falsche Periode")</f>
        <v>falsche Periode</v>
      </c>
    </row>
    <row r="872" spans="2:13" x14ac:dyDescent="0.3">
      <c r="B872" s="56"/>
      <c r="C872" s="38"/>
      <c r="D872" s="38"/>
      <c r="E872" s="45"/>
      <c r="F872" s="40"/>
      <c r="G872" s="52"/>
      <c r="H872" s="42">
        <f t="shared" si="39"/>
        <v>0</v>
      </c>
      <c r="I872" s="43">
        <f>IF(AND(C872&gt;='Umrechnungskurse und Konstanten'!$C$5,C872&lt;='Umrechnungskurse und Konstanten'!$D$5),F872*'Umrechnungskurse und Konstanten'!$E$5,0)+IF(AND(C872&gt;='Umrechnungskurse und Konstanten'!$C$6,C872&lt;='Umrechnungskurse und Konstanten'!$D$6),F872*'Umrechnungskurse und Konstanten'!$E$6,0)+IF(AND(C872&gt;='Umrechnungskurse und Konstanten'!$C$7,C872&lt;='Umrechnungskurse und Konstanten'!$D$7),F872*'Umrechnungskurse und Konstanten'!$E$7,0)+IF(AND(C872&gt;='Umrechnungskurse und Konstanten'!$C$8,C872&lt;='Umrechnungskurse und Konstanten'!$D$8),F872*'Umrechnungskurse und Konstanten'!$E$8,0)+IF(AND(C872&gt;='Umrechnungskurse und Konstanten'!$C$9,C872&lt;='Umrechnungskurse und Konstanten'!$D$9),F872*'Umrechnungskurse und Konstanten'!$E$9,0)+IF(AND(C872&gt;='Umrechnungskurse und Konstanten'!$C$10,C872&lt;='Umrechnungskurse und Konstanten'!$D$10),F872*'Umrechnungskurse und Konstanten'!$E$10,0)+IF(AND(C872&gt;='Umrechnungskurse und Konstanten'!$C$11,C872&lt;='Umrechnungskurse und Konstanten'!$D$11),F872*'Umrechnungskurse und Konstanten'!$E$11,0)+IF(AND(C872&gt;='Umrechnungskurse und Konstanten'!$C$12,C872&lt;='Umrechnungskurse und Konstanten'!$D$12),F872*'Umrechnungskurse und Konstanten'!$E$12,0)+IF(AND(C872&gt;='Umrechnungskurse und Konstanten'!$C$13,C872&lt;='Umrechnungskurse und Konstanten'!$D$13),F872*'Umrechnungskurse und Konstanten'!$E$13,0)+IF(AND(C872&gt;='Umrechnungskurse und Konstanten'!$C$14,C872&lt;='Umrechnungskurse und Konstanten'!$D$14),F872*'Umrechnungskurse und Konstanten'!$E$14,0)+IF(AND(C872&gt;='Umrechnungskurse und Konstanten'!$C$15,C872&lt;='Umrechnungskurse und Konstanten'!$D$15),F872*'Umrechnungskurse und Konstanten'!$E$15,0)+IF(AND(C872&gt;='Umrechnungskurse und Konstanten'!$C$16,C872&lt;='Umrechnungskurse und Konstanten'!$D$16),F872*'Umrechnungskurse und Konstanten'!$E$16,0)</f>
        <v>0</v>
      </c>
      <c r="J872" s="43">
        <f t="shared" si="40"/>
        <v>0</v>
      </c>
      <c r="K872" s="43">
        <f t="shared" si="41"/>
        <v>0</v>
      </c>
      <c r="L872" s="69" t="str">
        <f>IF(OR(G872='Umrechnungskurse und Konstanten'!$E$21,G872='Umrechnungskurse und Konstanten'!$E$22,G872='Umrechnungskurse und Konstanten'!$E$23),"VSt. Satz ok.","falsche/keine VSt.")</f>
        <v>falsche/keine VSt.</v>
      </c>
      <c r="M872" s="67" t="str">
        <f>IF(AND(C872&gt;='Umrechnungskurse und Konstanten'!$C$14,C872&lt;='Umrechnungskurse und Konstanten'!$D$16),"Periode ok.","falsche Periode")</f>
        <v>falsche Periode</v>
      </c>
    </row>
    <row r="873" spans="2:13" x14ac:dyDescent="0.3">
      <c r="B873" s="56"/>
      <c r="C873" s="38"/>
      <c r="D873" s="38"/>
      <c r="E873" s="45"/>
      <c r="F873" s="40"/>
      <c r="G873" s="52"/>
      <c r="H873" s="42">
        <f t="shared" si="39"/>
        <v>0</v>
      </c>
      <c r="I873" s="43">
        <f>IF(AND(C873&gt;='Umrechnungskurse und Konstanten'!$C$5,C873&lt;='Umrechnungskurse und Konstanten'!$D$5),F873*'Umrechnungskurse und Konstanten'!$E$5,0)+IF(AND(C873&gt;='Umrechnungskurse und Konstanten'!$C$6,C873&lt;='Umrechnungskurse und Konstanten'!$D$6),F873*'Umrechnungskurse und Konstanten'!$E$6,0)+IF(AND(C873&gt;='Umrechnungskurse und Konstanten'!$C$7,C873&lt;='Umrechnungskurse und Konstanten'!$D$7),F873*'Umrechnungskurse und Konstanten'!$E$7,0)+IF(AND(C873&gt;='Umrechnungskurse und Konstanten'!$C$8,C873&lt;='Umrechnungskurse und Konstanten'!$D$8),F873*'Umrechnungskurse und Konstanten'!$E$8,0)+IF(AND(C873&gt;='Umrechnungskurse und Konstanten'!$C$9,C873&lt;='Umrechnungskurse und Konstanten'!$D$9),F873*'Umrechnungskurse und Konstanten'!$E$9,0)+IF(AND(C873&gt;='Umrechnungskurse und Konstanten'!$C$10,C873&lt;='Umrechnungskurse und Konstanten'!$D$10),F873*'Umrechnungskurse und Konstanten'!$E$10,0)+IF(AND(C873&gt;='Umrechnungskurse und Konstanten'!$C$11,C873&lt;='Umrechnungskurse und Konstanten'!$D$11),F873*'Umrechnungskurse und Konstanten'!$E$11,0)+IF(AND(C873&gt;='Umrechnungskurse und Konstanten'!$C$12,C873&lt;='Umrechnungskurse und Konstanten'!$D$12),F873*'Umrechnungskurse und Konstanten'!$E$12,0)+IF(AND(C873&gt;='Umrechnungskurse und Konstanten'!$C$13,C873&lt;='Umrechnungskurse und Konstanten'!$D$13),F873*'Umrechnungskurse und Konstanten'!$E$13,0)+IF(AND(C873&gt;='Umrechnungskurse und Konstanten'!$C$14,C873&lt;='Umrechnungskurse und Konstanten'!$D$14),F873*'Umrechnungskurse und Konstanten'!$E$14,0)+IF(AND(C873&gt;='Umrechnungskurse und Konstanten'!$C$15,C873&lt;='Umrechnungskurse und Konstanten'!$D$15),F873*'Umrechnungskurse und Konstanten'!$E$15,0)+IF(AND(C873&gt;='Umrechnungskurse und Konstanten'!$C$16,C873&lt;='Umrechnungskurse und Konstanten'!$D$16),F873*'Umrechnungskurse und Konstanten'!$E$16,0)</f>
        <v>0</v>
      </c>
      <c r="J873" s="43">
        <f t="shared" si="40"/>
        <v>0</v>
      </c>
      <c r="K873" s="43">
        <f t="shared" si="41"/>
        <v>0</v>
      </c>
      <c r="L873" s="69" t="str">
        <f>IF(OR(G873='Umrechnungskurse und Konstanten'!$E$21,G873='Umrechnungskurse und Konstanten'!$E$22,G873='Umrechnungskurse und Konstanten'!$E$23),"VSt. Satz ok.","falsche/keine VSt.")</f>
        <v>falsche/keine VSt.</v>
      </c>
      <c r="M873" s="67" t="str">
        <f>IF(AND(C873&gt;='Umrechnungskurse und Konstanten'!$C$14,C873&lt;='Umrechnungskurse und Konstanten'!$D$16),"Periode ok.","falsche Periode")</f>
        <v>falsche Periode</v>
      </c>
    </row>
    <row r="874" spans="2:13" x14ac:dyDescent="0.3">
      <c r="B874" s="56"/>
      <c r="C874" s="38"/>
      <c r="D874" s="38"/>
      <c r="E874" s="45"/>
      <c r="F874" s="40"/>
      <c r="G874" s="52"/>
      <c r="H874" s="42">
        <f t="shared" si="39"/>
        <v>0</v>
      </c>
      <c r="I874" s="43">
        <f>IF(AND(C874&gt;='Umrechnungskurse und Konstanten'!$C$5,C874&lt;='Umrechnungskurse und Konstanten'!$D$5),F874*'Umrechnungskurse und Konstanten'!$E$5,0)+IF(AND(C874&gt;='Umrechnungskurse und Konstanten'!$C$6,C874&lt;='Umrechnungskurse und Konstanten'!$D$6),F874*'Umrechnungskurse und Konstanten'!$E$6,0)+IF(AND(C874&gt;='Umrechnungskurse und Konstanten'!$C$7,C874&lt;='Umrechnungskurse und Konstanten'!$D$7),F874*'Umrechnungskurse und Konstanten'!$E$7,0)+IF(AND(C874&gt;='Umrechnungskurse und Konstanten'!$C$8,C874&lt;='Umrechnungskurse und Konstanten'!$D$8),F874*'Umrechnungskurse und Konstanten'!$E$8,0)+IF(AND(C874&gt;='Umrechnungskurse und Konstanten'!$C$9,C874&lt;='Umrechnungskurse und Konstanten'!$D$9),F874*'Umrechnungskurse und Konstanten'!$E$9,0)+IF(AND(C874&gt;='Umrechnungskurse und Konstanten'!$C$10,C874&lt;='Umrechnungskurse und Konstanten'!$D$10),F874*'Umrechnungskurse und Konstanten'!$E$10,0)+IF(AND(C874&gt;='Umrechnungskurse und Konstanten'!$C$11,C874&lt;='Umrechnungskurse und Konstanten'!$D$11),F874*'Umrechnungskurse und Konstanten'!$E$11,0)+IF(AND(C874&gt;='Umrechnungskurse und Konstanten'!$C$12,C874&lt;='Umrechnungskurse und Konstanten'!$D$12),F874*'Umrechnungskurse und Konstanten'!$E$12,0)+IF(AND(C874&gt;='Umrechnungskurse und Konstanten'!$C$13,C874&lt;='Umrechnungskurse und Konstanten'!$D$13),F874*'Umrechnungskurse und Konstanten'!$E$13,0)+IF(AND(C874&gt;='Umrechnungskurse und Konstanten'!$C$14,C874&lt;='Umrechnungskurse und Konstanten'!$D$14),F874*'Umrechnungskurse und Konstanten'!$E$14,0)+IF(AND(C874&gt;='Umrechnungskurse und Konstanten'!$C$15,C874&lt;='Umrechnungskurse und Konstanten'!$D$15),F874*'Umrechnungskurse und Konstanten'!$E$15,0)+IF(AND(C874&gt;='Umrechnungskurse und Konstanten'!$C$16,C874&lt;='Umrechnungskurse und Konstanten'!$D$16),F874*'Umrechnungskurse und Konstanten'!$E$16,0)</f>
        <v>0</v>
      </c>
      <c r="J874" s="43">
        <f t="shared" si="40"/>
        <v>0</v>
      </c>
      <c r="K874" s="43">
        <f t="shared" si="41"/>
        <v>0</v>
      </c>
      <c r="L874" s="69" t="str">
        <f>IF(OR(G874='Umrechnungskurse und Konstanten'!$E$21,G874='Umrechnungskurse und Konstanten'!$E$22,G874='Umrechnungskurse und Konstanten'!$E$23),"VSt. Satz ok.","falsche/keine VSt.")</f>
        <v>falsche/keine VSt.</v>
      </c>
      <c r="M874" s="67" t="str">
        <f>IF(AND(C874&gt;='Umrechnungskurse und Konstanten'!$C$14,C874&lt;='Umrechnungskurse und Konstanten'!$D$16),"Periode ok.","falsche Periode")</f>
        <v>falsche Periode</v>
      </c>
    </row>
    <row r="875" spans="2:13" x14ac:dyDescent="0.3">
      <c r="B875" s="56"/>
      <c r="C875" s="38"/>
      <c r="D875" s="38"/>
      <c r="E875" s="45"/>
      <c r="F875" s="40"/>
      <c r="G875" s="52"/>
      <c r="H875" s="42">
        <f t="shared" si="39"/>
        <v>0</v>
      </c>
      <c r="I875" s="43">
        <f>IF(AND(C875&gt;='Umrechnungskurse und Konstanten'!$C$5,C875&lt;='Umrechnungskurse und Konstanten'!$D$5),F875*'Umrechnungskurse und Konstanten'!$E$5,0)+IF(AND(C875&gt;='Umrechnungskurse und Konstanten'!$C$6,C875&lt;='Umrechnungskurse und Konstanten'!$D$6),F875*'Umrechnungskurse und Konstanten'!$E$6,0)+IF(AND(C875&gt;='Umrechnungskurse und Konstanten'!$C$7,C875&lt;='Umrechnungskurse und Konstanten'!$D$7),F875*'Umrechnungskurse und Konstanten'!$E$7,0)+IF(AND(C875&gt;='Umrechnungskurse und Konstanten'!$C$8,C875&lt;='Umrechnungskurse und Konstanten'!$D$8),F875*'Umrechnungskurse und Konstanten'!$E$8,0)+IF(AND(C875&gt;='Umrechnungskurse und Konstanten'!$C$9,C875&lt;='Umrechnungskurse und Konstanten'!$D$9),F875*'Umrechnungskurse und Konstanten'!$E$9,0)+IF(AND(C875&gt;='Umrechnungskurse und Konstanten'!$C$10,C875&lt;='Umrechnungskurse und Konstanten'!$D$10),F875*'Umrechnungskurse und Konstanten'!$E$10,0)+IF(AND(C875&gt;='Umrechnungskurse und Konstanten'!$C$11,C875&lt;='Umrechnungskurse und Konstanten'!$D$11),F875*'Umrechnungskurse und Konstanten'!$E$11,0)+IF(AND(C875&gt;='Umrechnungskurse und Konstanten'!$C$12,C875&lt;='Umrechnungskurse und Konstanten'!$D$12),F875*'Umrechnungskurse und Konstanten'!$E$12,0)+IF(AND(C875&gt;='Umrechnungskurse und Konstanten'!$C$13,C875&lt;='Umrechnungskurse und Konstanten'!$D$13),F875*'Umrechnungskurse und Konstanten'!$E$13,0)+IF(AND(C875&gt;='Umrechnungskurse und Konstanten'!$C$14,C875&lt;='Umrechnungskurse und Konstanten'!$D$14),F875*'Umrechnungskurse und Konstanten'!$E$14,0)+IF(AND(C875&gt;='Umrechnungskurse und Konstanten'!$C$15,C875&lt;='Umrechnungskurse und Konstanten'!$D$15),F875*'Umrechnungskurse und Konstanten'!$E$15,0)+IF(AND(C875&gt;='Umrechnungskurse und Konstanten'!$C$16,C875&lt;='Umrechnungskurse und Konstanten'!$D$16),F875*'Umrechnungskurse und Konstanten'!$E$16,0)</f>
        <v>0</v>
      </c>
      <c r="J875" s="43">
        <f t="shared" si="40"/>
        <v>0</v>
      </c>
      <c r="K875" s="43">
        <f t="shared" si="41"/>
        <v>0</v>
      </c>
      <c r="L875" s="69" t="str">
        <f>IF(OR(G875='Umrechnungskurse und Konstanten'!$E$21,G875='Umrechnungskurse und Konstanten'!$E$22,G875='Umrechnungskurse und Konstanten'!$E$23),"VSt. Satz ok.","falsche/keine VSt.")</f>
        <v>falsche/keine VSt.</v>
      </c>
      <c r="M875" s="67" t="str">
        <f>IF(AND(C875&gt;='Umrechnungskurse und Konstanten'!$C$14,C875&lt;='Umrechnungskurse und Konstanten'!$D$16),"Periode ok.","falsche Periode")</f>
        <v>falsche Periode</v>
      </c>
    </row>
    <row r="876" spans="2:13" x14ac:dyDescent="0.3">
      <c r="B876" s="56"/>
      <c r="C876" s="38"/>
      <c r="D876" s="38"/>
      <c r="E876" s="45"/>
      <c r="F876" s="40"/>
      <c r="G876" s="52"/>
      <c r="H876" s="42">
        <f t="shared" si="39"/>
        <v>0</v>
      </c>
      <c r="I876" s="43">
        <f>IF(AND(C876&gt;='Umrechnungskurse und Konstanten'!$C$5,C876&lt;='Umrechnungskurse und Konstanten'!$D$5),F876*'Umrechnungskurse und Konstanten'!$E$5,0)+IF(AND(C876&gt;='Umrechnungskurse und Konstanten'!$C$6,C876&lt;='Umrechnungskurse und Konstanten'!$D$6),F876*'Umrechnungskurse und Konstanten'!$E$6,0)+IF(AND(C876&gt;='Umrechnungskurse und Konstanten'!$C$7,C876&lt;='Umrechnungskurse und Konstanten'!$D$7),F876*'Umrechnungskurse und Konstanten'!$E$7,0)+IF(AND(C876&gt;='Umrechnungskurse und Konstanten'!$C$8,C876&lt;='Umrechnungskurse und Konstanten'!$D$8),F876*'Umrechnungskurse und Konstanten'!$E$8,0)+IF(AND(C876&gt;='Umrechnungskurse und Konstanten'!$C$9,C876&lt;='Umrechnungskurse und Konstanten'!$D$9),F876*'Umrechnungskurse und Konstanten'!$E$9,0)+IF(AND(C876&gt;='Umrechnungskurse und Konstanten'!$C$10,C876&lt;='Umrechnungskurse und Konstanten'!$D$10),F876*'Umrechnungskurse und Konstanten'!$E$10,0)+IF(AND(C876&gt;='Umrechnungskurse und Konstanten'!$C$11,C876&lt;='Umrechnungskurse und Konstanten'!$D$11),F876*'Umrechnungskurse und Konstanten'!$E$11,0)+IF(AND(C876&gt;='Umrechnungskurse und Konstanten'!$C$12,C876&lt;='Umrechnungskurse und Konstanten'!$D$12),F876*'Umrechnungskurse und Konstanten'!$E$12,0)+IF(AND(C876&gt;='Umrechnungskurse und Konstanten'!$C$13,C876&lt;='Umrechnungskurse und Konstanten'!$D$13),F876*'Umrechnungskurse und Konstanten'!$E$13,0)+IF(AND(C876&gt;='Umrechnungskurse und Konstanten'!$C$14,C876&lt;='Umrechnungskurse und Konstanten'!$D$14),F876*'Umrechnungskurse und Konstanten'!$E$14,0)+IF(AND(C876&gt;='Umrechnungskurse und Konstanten'!$C$15,C876&lt;='Umrechnungskurse und Konstanten'!$D$15),F876*'Umrechnungskurse und Konstanten'!$E$15,0)+IF(AND(C876&gt;='Umrechnungskurse und Konstanten'!$C$16,C876&lt;='Umrechnungskurse und Konstanten'!$D$16),F876*'Umrechnungskurse und Konstanten'!$E$16,0)</f>
        <v>0</v>
      </c>
      <c r="J876" s="43">
        <f t="shared" si="40"/>
        <v>0</v>
      </c>
      <c r="K876" s="43">
        <f t="shared" si="41"/>
        <v>0</v>
      </c>
      <c r="L876" s="69" t="str">
        <f>IF(OR(G876='Umrechnungskurse und Konstanten'!$E$21,G876='Umrechnungskurse und Konstanten'!$E$22,G876='Umrechnungskurse und Konstanten'!$E$23),"VSt. Satz ok.","falsche/keine VSt.")</f>
        <v>falsche/keine VSt.</v>
      </c>
      <c r="M876" s="67" t="str">
        <f>IF(AND(C876&gt;='Umrechnungskurse und Konstanten'!$C$14,C876&lt;='Umrechnungskurse und Konstanten'!$D$16),"Periode ok.","falsche Periode")</f>
        <v>falsche Periode</v>
      </c>
    </row>
    <row r="877" spans="2:13" x14ac:dyDescent="0.3">
      <c r="B877" s="56"/>
      <c r="C877" s="38"/>
      <c r="D877" s="38"/>
      <c r="E877" s="45"/>
      <c r="F877" s="40"/>
      <c r="G877" s="52"/>
      <c r="H877" s="42">
        <f t="shared" si="39"/>
        <v>0</v>
      </c>
      <c r="I877" s="43">
        <f>IF(AND(C877&gt;='Umrechnungskurse und Konstanten'!$C$5,C877&lt;='Umrechnungskurse und Konstanten'!$D$5),F877*'Umrechnungskurse und Konstanten'!$E$5,0)+IF(AND(C877&gt;='Umrechnungskurse und Konstanten'!$C$6,C877&lt;='Umrechnungskurse und Konstanten'!$D$6),F877*'Umrechnungskurse und Konstanten'!$E$6,0)+IF(AND(C877&gt;='Umrechnungskurse und Konstanten'!$C$7,C877&lt;='Umrechnungskurse und Konstanten'!$D$7),F877*'Umrechnungskurse und Konstanten'!$E$7,0)+IF(AND(C877&gt;='Umrechnungskurse und Konstanten'!$C$8,C877&lt;='Umrechnungskurse und Konstanten'!$D$8),F877*'Umrechnungskurse und Konstanten'!$E$8,0)+IF(AND(C877&gt;='Umrechnungskurse und Konstanten'!$C$9,C877&lt;='Umrechnungskurse und Konstanten'!$D$9),F877*'Umrechnungskurse und Konstanten'!$E$9,0)+IF(AND(C877&gt;='Umrechnungskurse und Konstanten'!$C$10,C877&lt;='Umrechnungskurse und Konstanten'!$D$10),F877*'Umrechnungskurse und Konstanten'!$E$10,0)+IF(AND(C877&gt;='Umrechnungskurse und Konstanten'!$C$11,C877&lt;='Umrechnungskurse und Konstanten'!$D$11),F877*'Umrechnungskurse und Konstanten'!$E$11,0)+IF(AND(C877&gt;='Umrechnungskurse und Konstanten'!$C$12,C877&lt;='Umrechnungskurse und Konstanten'!$D$12),F877*'Umrechnungskurse und Konstanten'!$E$12,0)+IF(AND(C877&gt;='Umrechnungskurse und Konstanten'!$C$13,C877&lt;='Umrechnungskurse und Konstanten'!$D$13),F877*'Umrechnungskurse und Konstanten'!$E$13,0)+IF(AND(C877&gt;='Umrechnungskurse und Konstanten'!$C$14,C877&lt;='Umrechnungskurse und Konstanten'!$D$14),F877*'Umrechnungskurse und Konstanten'!$E$14,0)+IF(AND(C877&gt;='Umrechnungskurse und Konstanten'!$C$15,C877&lt;='Umrechnungskurse und Konstanten'!$D$15),F877*'Umrechnungskurse und Konstanten'!$E$15,0)+IF(AND(C877&gt;='Umrechnungskurse und Konstanten'!$C$16,C877&lt;='Umrechnungskurse und Konstanten'!$D$16),F877*'Umrechnungskurse und Konstanten'!$E$16,0)</f>
        <v>0</v>
      </c>
      <c r="J877" s="43">
        <f t="shared" si="40"/>
        <v>0</v>
      </c>
      <c r="K877" s="43">
        <f t="shared" si="41"/>
        <v>0</v>
      </c>
      <c r="L877" s="69" t="str">
        <f>IF(OR(G877='Umrechnungskurse und Konstanten'!$E$21,G877='Umrechnungskurse und Konstanten'!$E$22,G877='Umrechnungskurse und Konstanten'!$E$23),"VSt. Satz ok.","falsche/keine VSt.")</f>
        <v>falsche/keine VSt.</v>
      </c>
      <c r="M877" s="67" t="str">
        <f>IF(AND(C877&gt;='Umrechnungskurse und Konstanten'!$C$14,C877&lt;='Umrechnungskurse und Konstanten'!$D$16),"Periode ok.","falsche Periode")</f>
        <v>falsche Periode</v>
      </c>
    </row>
    <row r="878" spans="2:13" x14ac:dyDescent="0.3">
      <c r="B878" s="56"/>
      <c r="C878" s="38"/>
      <c r="D878" s="38"/>
      <c r="E878" s="45"/>
      <c r="F878" s="40"/>
      <c r="G878" s="52"/>
      <c r="H878" s="42">
        <f t="shared" si="39"/>
        <v>0</v>
      </c>
      <c r="I878" s="43">
        <f>IF(AND(C878&gt;='Umrechnungskurse und Konstanten'!$C$5,C878&lt;='Umrechnungskurse und Konstanten'!$D$5),F878*'Umrechnungskurse und Konstanten'!$E$5,0)+IF(AND(C878&gt;='Umrechnungskurse und Konstanten'!$C$6,C878&lt;='Umrechnungskurse und Konstanten'!$D$6),F878*'Umrechnungskurse und Konstanten'!$E$6,0)+IF(AND(C878&gt;='Umrechnungskurse und Konstanten'!$C$7,C878&lt;='Umrechnungskurse und Konstanten'!$D$7),F878*'Umrechnungskurse und Konstanten'!$E$7,0)+IF(AND(C878&gt;='Umrechnungskurse und Konstanten'!$C$8,C878&lt;='Umrechnungskurse und Konstanten'!$D$8),F878*'Umrechnungskurse und Konstanten'!$E$8,0)+IF(AND(C878&gt;='Umrechnungskurse und Konstanten'!$C$9,C878&lt;='Umrechnungskurse und Konstanten'!$D$9),F878*'Umrechnungskurse und Konstanten'!$E$9,0)+IF(AND(C878&gt;='Umrechnungskurse und Konstanten'!$C$10,C878&lt;='Umrechnungskurse und Konstanten'!$D$10),F878*'Umrechnungskurse und Konstanten'!$E$10,0)+IF(AND(C878&gt;='Umrechnungskurse und Konstanten'!$C$11,C878&lt;='Umrechnungskurse und Konstanten'!$D$11),F878*'Umrechnungskurse und Konstanten'!$E$11,0)+IF(AND(C878&gt;='Umrechnungskurse und Konstanten'!$C$12,C878&lt;='Umrechnungskurse und Konstanten'!$D$12),F878*'Umrechnungskurse und Konstanten'!$E$12,0)+IF(AND(C878&gt;='Umrechnungskurse und Konstanten'!$C$13,C878&lt;='Umrechnungskurse und Konstanten'!$D$13),F878*'Umrechnungskurse und Konstanten'!$E$13,0)+IF(AND(C878&gt;='Umrechnungskurse und Konstanten'!$C$14,C878&lt;='Umrechnungskurse und Konstanten'!$D$14),F878*'Umrechnungskurse und Konstanten'!$E$14,0)+IF(AND(C878&gt;='Umrechnungskurse und Konstanten'!$C$15,C878&lt;='Umrechnungskurse und Konstanten'!$D$15),F878*'Umrechnungskurse und Konstanten'!$E$15,0)+IF(AND(C878&gt;='Umrechnungskurse und Konstanten'!$C$16,C878&lt;='Umrechnungskurse und Konstanten'!$D$16),F878*'Umrechnungskurse und Konstanten'!$E$16,0)</f>
        <v>0</v>
      </c>
      <c r="J878" s="43">
        <f t="shared" si="40"/>
        <v>0</v>
      </c>
      <c r="K878" s="43">
        <f t="shared" si="41"/>
        <v>0</v>
      </c>
      <c r="L878" s="69" t="str">
        <f>IF(OR(G878='Umrechnungskurse und Konstanten'!$E$21,G878='Umrechnungskurse und Konstanten'!$E$22,G878='Umrechnungskurse und Konstanten'!$E$23),"VSt. Satz ok.","falsche/keine VSt.")</f>
        <v>falsche/keine VSt.</v>
      </c>
      <c r="M878" s="67" t="str">
        <f>IF(AND(C878&gt;='Umrechnungskurse und Konstanten'!$C$14,C878&lt;='Umrechnungskurse und Konstanten'!$D$16),"Periode ok.","falsche Periode")</f>
        <v>falsche Periode</v>
      </c>
    </row>
    <row r="879" spans="2:13" x14ac:dyDescent="0.3">
      <c r="B879" s="56"/>
      <c r="C879" s="38"/>
      <c r="D879" s="38"/>
      <c r="E879" s="45"/>
      <c r="F879" s="40"/>
      <c r="G879" s="52"/>
      <c r="H879" s="42">
        <f t="shared" si="39"/>
        <v>0</v>
      </c>
      <c r="I879" s="43">
        <f>IF(AND(C879&gt;='Umrechnungskurse und Konstanten'!$C$5,C879&lt;='Umrechnungskurse und Konstanten'!$D$5),F879*'Umrechnungskurse und Konstanten'!$E$5,0)+IF(AND(C879&gt;='Umrechnungskurse und Konstanten'!$C$6,C879&lt;='Umrechnungskurse und Konstanten'!$D$6),F879*'Umrechnungskurse und Konstanten'!$E$6,0)+IF(AND(C879&gt;='Umrechnungskurse und Konstanten'!$C$7,C879&lt;='Umrechnungskurse und Konstanten'!$D$7),F879*'Umrechnungskurse und Konstanten'!$E$7,0)+IF(AND(C879&gt;='Umrechnungskurse und Konstanten'!$C$8,C879&lt;='Umrechnungskurse und Konstanten'!$D$8),F879*'Umrechnungskurse und Konstanten'!$E$8,0)+IF(AND(C879&gt;='Umrechnungskurse und Konstanten'!$C$9,C879&lt;='Umrechnungskurse und Konstanten'!$D$9),F879*'Umrechnungskurse und Konstanten'!$E$9,0)+IF(AND(C879&gt;='Umrechnungskurse und Konstanten'!$C$10,C879&lt;='Umrechnungskurse und Konstanten'!$D$10),F879*'Umrechnungskurse und Konstanten'!$E$10,0)+IF(AND(C879&gt;='Umrechnungskurse und Konstanten'!$C$11,C879&lt;='Umrechnungskurse und Konstanten'!$D$11),F879*'Umrechnungskurse und Konstanten'!$E$11,0)+IF(AND(C879&gt;='Umrechnungskurse und Konstanten'!$C$12,C879&lt;='Umrechnungskurse und Konstanten'!$D$12),F879*'Umrechnungskurse und Konstanten'!$E$12,0)+IF(AND(C879&gt;='Umrechnungskurse und Konstanten'!$C$13,C879&lt;='Umrechnungskurse und Konstanten'!$D$13),F879*'Umrechnungskurse und Konstanten'!$E$13,0)+IF(AND(C879&gt;='Umrechnungskurse und Konstanten'!$C$14,C879&lt;='Umrechnungskurse und Konstanten'!$D$14),F879*'Umrechnungskurse und Konstanten'!$E$14,0)+IF(AND(C879&gt;='Umrechnungskurse und Konstanten'!$C$15,C879&lt;='Umrechnungskurse und Konstanten'!$D$15),F879*'Umrechnungskurse und Konstanten'!$E$15,0)+IF(AND(C879&gt;='Umrechnungskurse und Konstanten'!$C$16,C879&lt;='Umrechnungskurse und Konstanten'!$D$16),F879*'Umrechnungskurse und Konstanten'!$E$16,0)</f>
        <v>0</v>
      </c>
      <c r="J879" s="43">
        <f t="shared" si="40"/>
        <v>0</v>
      </c>
      <c r="K879" s="43">
        <f t="shared" si="41"/>
        <v>0</v>
      </c>
      <c r="L879" s="69" t="str">
        <f>IF(OR(G879='Umrechnungskurse und Konstanten'!$E$21,G879='Umrechnungskurse und Konstanten'!$E$22,G879='Umrechnungskurse und Konstanten'!$E$23),"VSt. Satz ok.","falsche/keine VSt.")</f>
        <v>falsche/keine VSt.</v>
      </c>
      <c r="M879" s="67" t="str">
        <f>IF(AND(C879&gt;='Umrechnungskurse und Konstanten'!$C$14,C879&lt;='Umrechnungskurse und Konstanten'!$D$16),"Periode ok.","falsche Periode")</f>
        <v>falsche Periode</v>
      </c>
    </row>
    <row r="880" spans="2:13" x14ac:dyDescent="0.3">
      <c r="B880" s="56"/>
      <c r="C880" s="38"/>
      <c r="D880" s="38"/>
      <c r="E880" s="45"/>
      <c r="F880" s="40"/>
      <c r="G880" s="52"/>
      <c r="H880" s="42">
        <f t="shared" si="39"/>
        <v>0</v>
      </c>
      <c r="I880" s="43">
        <f>IF(AND(C880&gt;='Umrechnungskurse und Konstanten'!$C$5,C880&lt;='Umrechnungskurse und Konstanten'!$D$5),F880*'Umrechnungskurse und Konstanten'!$E$5,0)+IF(AND(C880&gt;='Umrechnungskurse und Konstanten'!$C$6,C880&lt;='Umrechnungskurse und Konstanten'!$D$6),F880*'Umrechnungskurse und Konstanten'!$E$6,0)+IF(AND(C880&gt;='Umrechnungskurse und Konstanten'!$C$7,C880&lt;='Umrechnungskurse und Konstanten'!$D$7),F880*'Umrechnungskurse und Konstanten'!$E$7,0)+IF(AND(C880&gt;='Umrechnungskurse und Konstanten'!$C$8,C880&lt;='Umrechnungskurse und Konstanten'!$D$8),F880*'Umrechnungskurse und Konstanten'!$E$8,0)+IF(AND(C880&gt;='Umrechnungskurse und Konstanten'!$C$9,C880&lt;='Umrechnungskurse und Konstanten'!$D$9),F880*'Umrechnungskurse und Konstanten'!$E$9,0)+IF(AND(C880&gt;='Umrechnungskurse und Konstanten'!$C$10,C880&lt;='Umrechnungskurse und Konstanten'!$D$10),F880*'Umrechnungskurse und Konstanten'!$E$10,0)+IF(AND(C880&gt;='Umrechnungskurse und Konstanten'!$C$11,C880&lt;='Umrechnungskurse und Konstanten'!$D$11),F880*'Umrechnungskurse und Konstanten'!$E$11,0)+IF(AND(C880&gt;='Umrechnungskurse und Konstanten'!$C$12,C880&lt;='Umrechnungskurse und Konstanten'!$D$12),F880*'Umrechnungskurse und Konstanten'!$E$12,0)+IF(AND(C880&gt;='Umrechnungskurse und Konstanten'!$C$13,C880&lt;='Umrechnungskurse und Konstanten'!$D$13),F880*'Umrechnungskurse und Konstanten'!$E$13,0)+IF(AND(C880&gt;='Umrechnungskurse und Konstanten'!$C$14,C880&lt;='Umrechnungskurse und Konstanten'!$D$14),F880*'Umrechnungskurse und Konstanten'!$E$14,0)+IF(AND(C880&gt;='Umrechnungskurse und Konstanten'!$C$15,C880&lt;='Umrechnungskurse und Konstanten'!$D$15),F880*'Umrechnungskurse und Konstanten'!$E$15,0)+IF(AND(C880&gt;='Umrechnungskurse und Konstanten'!$C$16,C880&lt;='Umrechnungskurse und Konstanten'!$D$16),F880*'Umrechnungskurse und Konstanten'!$E$16,0)</f>
        <v>0</v>
      </c>
      <c r="J880" s="43">
        <f t="shared" si="40"/>
        <v>0</v>
      </c>
      <c r="K880" s="43">
        <f t="shared" si="41"/>
        <v>0</v>
      </c>
      <c r="L880" s="69" t="str">
        <f>IF(OR(G880='Umrechnungskurse und Konstanten'!$E$21,G880='Umrechnungskurse und Konstanten'!$E$22,G880='Umrechnungskurse und Konstanten'!$E$23),"VSt. Satz ok.","falsche/keine VSt.")</f>
        <v>falsche/keine VSt.</v>
      </c>
      <c r="M880" s="67" t="str">
        <f>IF(AND(C880&gt;='Umrechnungskurse und Konstanten'!$C$14,C880&lt;='Umrechnungskurse und Konstanten'!$D$16),"Periode ok.","falsche Periode")</f>
        <v>falsche Periode</v>
      </c>
    </row>
    <row r="881" spans="2:13" x14ac:dyDescent="0.3">
      <c r="B881" s="56"/>
      <c r="C881" s="38"/>
      <c r="D881" s="38"/>
      <c r="E881" s="45"/>
      <c r="F881" s="40"/>
      <c r="G881" s="52"/>
      <c r="H881" s="42">
        <f t="shared" si="39"/>
        <v>0</v>
      </c>
      <c r="I881" s="43">
        <f>IF(AND(C881&gt;='Umrechnungskurse und Konstanten'!$C$5,C881&lt;='Umrechnungskurse und Konstanten'!$D$5),F881*'Umrechnungskurse und Konstanten'!$E$5,0)+IF(AND(C881&gt;='Umrechnungskurse und Konstanten'!$C$6,C881&lt;='Umrechnungskurse und Konstanten'!$D$6),F881*'Umrechnungskurse und Konstanten'!$E$6,0)+IF(AND(C881&gt;='Umrechnungskurse und Konstanten'!$C$7,C881&lt;='Umrechnungskurse und Konstanten'!$D$7),F881*'Umrechnungskurse und Konstanten'!$E$7,0)+IF(AND(C881&gt;='Umrechnungskurse und Konstanten'!$C$8,C881&lt;='Umrechnungskurse und Konstanten'!$D$8),F881*'Umrechnungskurse und Konstanten'!$E$8,0)+IF(AND(C881&gt;='Umrechnungskurse und Konstanten'!$C$9,C881&lt;='Umrechnungskurse und Konstanten'!$D$9),F881*'Umrechnungskurse und Konstanten'!$E$9,0)+IF(AND(C881&gt;='Umrechnungskurse und Konstanten'!$C$10,C881&lt;='Umrechnungskurse und Konstanten'!$D$10),F881*'Umrechnungskurse und Konstanten'!$E$10,0)+IF(AND(C881&gt;='Umrechnungskurse und Konstanten'!$C$11,C881&lt;='Umrechnungskurse und Konstanten'!$D$11),F881*'Umrechnungskurse und Konstanten'!$E$11,0)+IF(AND(C881&gt;='Umrechnungskurse und Konstanten'!$C$12,C881&lt;='Umrechnungskurse und Konstanten'!$D$12),F881*'Umrechnungskurse und Konstanten'!$E$12,0)+IF(AND(C881&gt;='Umrechnungskurse und Konstanten'!$C$13,C881&lt;='Umrechnungskurse und Konstanten'!$D$13),F881*'Umrechnungskurse und Konstanten'!$E$13,0)+IF(AND(C881&gt;='Umrechnungskurse und Konstanten'!$C$14,C881&lt;='Umrechnungskurse und Konstanten'!$D$14),F881*'Umrechnungskurse und Konstanten'!$E$14,0)+IF(AND(C881&gt;='Umrechnungskurse und Konstanten'!$C$15,C881&lt;='Umrechnungskurse und Konstanten'!$D$15),F881*'Umrechnungskurse und Konstanten'!$E$15,0)+IF(AND(C881&gt;='Umrechnungskurse und Konstanten'!$C$16,C881&lt;='Umrechnungskurse und Konstanten'!$D$16),F881*'Umrechnungskurse und Konstanten'!$E$16,0)</f>
        <v>0</v>
      </c>
      <c r="J881" s="43">
        <f t="shared" si="40"/>
        <v>0</v>
      </c>
      <c r="K881" s="43">
        <f t="shared" si="41"/>
        <v>0</v>
      </c>
      <c r="L881" s="69" t="str">
        <f>IF(OR(G881='Umrechnungskurse und Konstanten'!$E$21,G881='Umrechnungskurse und Konstanten'!$E$22,G881='Umrechnungskurse und Konstanten'!$E$23),"VSt. Satz ok.","falsche/keine VSt.")</f>
        <v>falsche/keine VSt.</v>
      </c>
      <c r="M881" s="67" t="str">
        <f>IF(AND(C881&gt;='Umrechnungskurse und Konstanten'!$C$14,C881&lt;='Umrechnungskurse und Konstanten'!$D$16),"Periode ok.","falsche Periode")</f>
        <v>falsche Periode</v>
      </c>
    </row>
    <row r="882" spans="2:13" x14ac:dyDescent="0.3">
      <c r="B882" s="56"/>
      <c r="C882" s="38"/>
      <c r="D882" s="38"/>
      <c r="E882" s="45"/>
      <c r="F882" s="40"/>
      <c r="G882" s="52"/>
      <c r="H882" s="42">
        <f t="shared" si="39"/>
        <v>0</v>
      </c>
      <c r="I882" s="43">
        <f>IF(AND(C882&gt;='Umrechnungskurse und Konstanten'!$C$5,C882&lt;='Umrechnungskurse und Konstanten'!$D$5),F882*'Umrechnungskurse und Konstanten'!$E$5,0)+IF(AND(C882&gt;='Umrechnungskurse und Konstanten'!$C$6,C882&lt;='Umrechnungskurse und Konstanten'!$D$6),F882*'Umrechnungskurse und Konstanten'!$E$6,0)+IF(AND(C882&gt;='Umrechnungskurse und Konstanten'!$C$7,C882&lt;='Umrechnungskurse und Konstanten'!$D$7),F882*'Umrechnungskurse und Konstanten'!$E$7,0)+IF(AND(C882&gt;='Umrechnungskurse und Konstanten'!$C$8,C882&lt;='Umrechnungskurse und Konstanten'!$D$8),F882*'Umrechnungskurse und Konstanten'!$E$8,0)+IF(AND(C882&gt;='Umrechnungskurse und Konstanten'!$C$9,C882&lt;='Umrechnungskurse und Konstanten'!$D$9),F882*'Umrechnungskurse und Konstanten'!$E$9,0)+IF(AND(C882&gt;='Umrechnungskurse und Konstanten'!$C$10,C882&lt;='Umrechnungskurse und Konstanten'!$D$10),F882*'Umrechnungskurse und Konstanten'!$E$10,0)+IF(AND(C882&gt;='Umrechnungskurse und Konstanten'!$C$11,C882&lt;='Umrechnungskurse und Konstanten'!$D$11),F882*'Umrechnungskurse und Konstanten'!$E$11,0)+IF(AND(C882&gt;='Umrechnungskurse und Konstanten'!$C$12,C882&lt;='Umrechnungskurse und Konstanten'!$D$12),F882*'Umrechnungskurse und Konstanten'!$E$12,0)+IF(AND(C882&gt;='Umrechnungskurse und Konstanten'!$C$13,C882&lt;='Umrechnungskurse und Konstanten'!$D$13),F882*'Umrechnungskurse und Konstanten'!$E$13,0)+IF(AND(C882&gt;='Umrechnungskurse und Konstanten'!$C$14,C882&lt;='Umrechnungskurse und Konstanten'!$D$14),F882*'Umrechnungskurse und Konstanten'!$E$14,0)+IF(AND(C882&gt;='Umrechnungskurse und Konstanten'!$C$15,C882&lt;='Umrechnungskurse und Konstanten'!$D$15),F882*'Umrechnungskurse und Konstanten'!$E$15,0)+IF(AND(C882&gt;='Umrechnungskurse und Konstanten'!$C$16,C882&lt;='Umrechnungskurse und Konstanten'!$D$16),F882*'Umrechnungskurse und Konstanten'!$E$16,0)</f>
        <v>0</v>
      </c>
      <c r="J882" s="43">
        <f t="shared" si="40"/>
        <v>0</v>
      </c>
      <c r="K882" s="43">
        <f t="shared" si="41"/>
        <v>0</v>
      </c>
      <c r="L882" s="69" t="str">
        <f>IF(OR(G882='Umrechnungskurse und Konstanten'!$E$21,G882='Umrechnungskurse und Konstanten'!$E$22,G882='Umrechnungskurse und Konstanten'!$E$23),"VSt. Satz ok.","falsche/keine VSt.")</f>
        <v>falsche/keine VSt.</v>
      </c>
      <c r="M882" s="67" t="str">
        <f>IF(AND(C882&gt;='Umrechnungskurse und Konstanten'!$C$14,C882&lt;='Umrechnungskurse und Konstanten'!$D$16),"Periode ok.","falsche Periode")</f>
        <v>falsche Periode</v>
      </c>
    </row>
    <row r="883" spans="2:13" x14ac:dyDescent="0.3">
      <c r="B883" s="56"/>
      <c r="C883" s="38"/>
      <c r="D883" s="38"/>
      <c r="E883" s="45"/>
      <c r="F883" s="40"/>
      <c r="G883" s="52"/>
      <c r="H883" s="42">
        <f t="shared" si="39"/>
        <v>0</v>
      </c>
      <c r="I883" s="43">
        <f>IF(AND(C883&gt;='Umrechnungskurse und Konstanten'!$C$5,C883&lt;='Umrechnungskurse und Konstanten'!$D$5),F883*'Umrechnungskurse und Konstanten'!$E$5,0)+IF(AND(C883&gt;='Umrechnungskurse und Konstanten'!$C$6,C883&lt;='Umrechnungskurse und Konstanten'!$D$6),F883*'Umrechnungskurse und Konstanten'!$E$6,0)+IF(AND(C883&gt;='Umrechnungskurse und Konstanten'!$C$7,C883&lt;='Umrechnungskurse und Konstanten'!$D$7),F883*'Umrechnungskurse und Konstanten'!$E$7,0)+IF(AND(C883&gt;='Umrechnungskurse und Konstanten'!$C$8,C883&lt;='Umrechnungskurse und Konstanten'!$D$8),F883*'Umrechnungskurse und Konstanten'!$E$8,0)+IF(AND(C883&gt;='Umrechnungskurse und Konstanten'!$C$9,C883&lt;='Umrechnungskurse und Konstanten'!$D$9),F883*'Umrechnungskurse und Konstanten'!$E$9,0)+IF(AND(C883&gt;='Umrechnungskurse und Konstanten'!$C$10,C883&lt;='Umrechnungskurse und Konstanten'!$D$10),F883*'Umrechnungskurse und Konstanten'!$E$10,0)+IF(AND(C883&gt;='Umrechnungskurse und Konstanten'!$C$11,C883&lt;='Umrechnungskurse und Konstanten'!$D$11),F883*'Umrechnungskurse und Konstanten'!$E$11,0)+IF(AND(C883&gt;='Umrechnungskurse und Konstanten'!$C$12,C883&lt;='Umrechnungskurse und Konstanten'!$D$12),F883*'Umrechnungskurse und Konstanten'!$E$12,0)+IF(AND(C883&gt;='Umrechnungskurse und Konstanten'!$C$13,C883&lt;='Umrechnungskurse und Konstanten'!$D$13),F883*'Umrechnungskurse und Konstanten'!$E$13,0)+IF(AND(C883&gt;='Umrechnungskurse und Konstanten'!$C$14,C883&lt;='Umrechnungskurse und Konstanten'!$D$14),F883*'Umrechnungskurse und Konstanten'!$E$14,0)+IF(AND(C883&gt;='Umrechnungskurse und Konstanten'!$C$15,C883&lt;='Umrechnungskurse und Konstanten'!$D$15),F883*'Umrechnungskurse und Konstanten'!$E$15,0)+IF(AND(C883&gt;='Umrechnungskurse und Konstanten'!$C$16,C883&lt;='Umrechnungskurse und Konstanten'!$D$16),F883*'Umrechnungskurse und Konstanten'!$E$16,0)</f>
        <v>0</v>
      </c>
      <c r="J883" s="43">
        <f t="shared" si="40"/>
        <v>0</v>
      </c>
      <c r="K883" s="43">
        <f t="shared" si="41"/>
        <v>0</v>
      </c>
      <c r="L883" s="69" t="str">
        <f>IF(OR(G883='Umrechnungskurse und Konstanten'!$E$21,G883='Umrechnungskurse und Konstanten'!$E$22,G883='Umrechnungskurse und Konstanten'!$E$23),"VSt. Satz ok.","falsche/keine VSt.")</f>
        <v>falsche/keine VSt.</v>
      </c>
      <c r="M883" s="67" t="str">
        <f>IF(AND(C883&gt;='Umrechnungskurse und Konstanten'!$C$14,C883&lt;='Umrechnungskurse und Konstanten'!$D$16),"Periode ok.","falsche Periode")</f>
        <v>falsche Periode</v>
      </c>
    </row>
    <row r="884" spans="2:13" x14ac:dyDescent="0.3">
      <c r="B884" s="56"/>
      <c r="C884" s="38"/>
      <c r="D884" s="38"/>
      <c r="E884" s="45"/>
      <c r="F884" s="40"/>
      <c r="G884" s="52"/>
      <c r="H884" s="42">
        <f t="shared" si="39"/>
        <v>0</v>
      </c>
      <c r="I884" s="43">
        <f>IF(AND(C884&gt;='Umrechnungskurse und Konstanten'!$C$5,C884&lt;='Umrechnungskurse und Konstanten'!$D$5),F884*'Umrechnungskurse und Konstanten'!$E$5,0)+IF(AND(C884&gt;='Umrechnungskurse und Konstanten'!$C$6,C884&lt;='Umrechnungskurse und Konstanten'!$D$6),F884*'Umrechnungskurse und Konstanten'!$E$6,0)+IF(AND(C884&gt;='Umrechnungskurse und Konstanten'!$C$7,C884&lt;='Umrechnungskurse und Konstanten'!$D$7),F884*'Umrechnungskurse und Konstanten'!$E$7,0)+IF(AND(C884&gt;='Umrechnungskurse und Konstanten'!$C$8,C884&lt;='Umrechnungskurse und Konstanten'!$D$8),F884*'Umrechnungskurse und Konstanten'!$E$8,0)+IF(AND(C884&gt;='Umrechnungskurse und Konstanten'!$C$9,C884&lt;='Umrechnungskurse und Konstanten'!$D$9),F884*'Umrechnungskurse und Konstanten'!$E$9,0)+IF(AND(C884&gt;='Umrechnungskurse und Konstanten'!$C$10,C884&lt;='Umrechnungskurse und Konstanten'!$D$10),F884*'Umrechnungskurse und Konstanten'!$E$10,0)+IF(AND(C884&gt;='Umrechnungskurse und Konstanten'!$C$11,C884&lt;='Umrechnungskurse und Konstanten'!$D$11),F884*'Umrechnungskurse und Konstanten'!$E$11,0)+IF(AND(C884&gt;='Umrechnungskurse und Konstanten'!$C$12,C884&lt;='Umrechnungskurse und Konstanten'!$D$12),F884*'Umrechnungskurse und Konstanten'!$E$12,0)+IF(AND(C884&gt;='Umrechnungskurse und Konstanten'!$C$13,C884&lt;='Umrechnungskurse und Konstanten'!$D$13),F884*'Umrechnungskurse und Konstanten'!$E$13,0)+IF(AND(C884&gt;='Umrechnungskurse und Konstanten'!$C$14,C884&lt;='Umrechnungskurse und Konstanten'!$D$14),F884*'Umrechnungskurse und Konstanten'!$E$14,0)+IF(AND(C884&gt;='Umrechnungskurse und Konstanten'!$C$15,C884&lt;='Umrechnungskurse und Konstanten'!$D$15),F884*'Umrechnungskurse und Konstanten'!$E$15,0)+IF(AND(C884&gt;='Umrechnungskurse und Konstanten'!$C$16,C884&lt;='Umrechnungskurse und Konstanten'!$D$16),F884*'Umrechnungskurse und Konstanten'!$E$16,0)</f>
        <v>0</v>
      </c>
      <c r="J884" s="43">
        <f t="shared" si="40"/>
        <v>0</v>
      </c>
      <c r="K884" s="43">
        <f t="shared" si="41"/>
        <v>0</v>
      </c>
      <c r="L884" s="69" t="str">
        <f>IF(OR(G884='Umrechnungskurse und Konstanten'!$E$21,G884='Umrechnungskurse und Konstanten'!$E$22,G884='Umrechnungskurse und Konstanten'!$E$23),"VSt. Satz ok.","falsche/keine VSt.")</f>
        <v>falsche/keine VSt.</v>
      </c>
      <c r="M884" s="67" t="str">
        <f>IF(AND(C884&gt;='Umrechnungskurse und Konstanten'!$C$14,C884&lt;='Umrechnungskurse und Konstanten'!$D$16),"Periode ok.","falsche Periode")</f>
        <v>falsche Periode</v>
      </c>
    </row>
    <row r="885" spans="2:13" x14ac:dyDescent="0.3">
      <c r="B885" s="56"/>
      <c r="C885" s="38"/>
      <c r="D885" s="38"/>
      <c r="E885" s="45"/>
      <c r="F885" s="40"/>
      <c r="G885" s="52"/>
      <c r="H885" s="42">
        <f t="shared" si="39"/>
        <v>0</v>
      </c>
      <c r="I885" s="43">
        <f>IF(AND(C885&gt;='Umrechnungskurse und Konstanten'!$C$5,C885&lt;='Umrechnungskurse und Konstanten'!$D$5),F885*'Umrechnungskurse und Konstanten'!$E$5,0)+IF(AND(C885&gt;='Umrechnungskurse und Konstanten'!$C$6,C885&lt;='Umrechnungskurse und Konstanten'!$D$6),F885*'Umrechnungskurse und Konstanten'!$E$6,0)+IF(AND(C885&gt;='Umrechnungskurse und Konstanten'!$C$7,C885&lt;='Umrechnungskurse und Konstanten'!$D$7),F885*'Umrechnungskurse und Konstanten'!$E$7,0)+IF(AND(C885&gt;='Umrechnungskurse und Konstanten'!$C$8,C885&lt;='Umrechnungskurse und Konstanten'!$D$8),F885*'Umrechnungskurse und Konstanten'!$E$8,0)+IF(AND(C885&gt;='Umrechnungskurse und Konstanten'!$C$9,C885&lt;='Umrechnungskurse und Konstanten'!$D$9),F885*'Umrechnungskurse und Konstanten'!$E$9,0)+IF(AND(C885&gt;='Umrechnungskurse und Konstanten'!$C$10,C885&lt;='Umrechnungskurse und Konstanten'!$D$10),F885*'Umrechnungskurse und Konstanten'!$E$10,0)+IF(AND(C885&gt;='Umrechnungskurse und Konstanten'!$C$11,C885&lt;='Umrechnungskurse und Konstanten'!$D$11),F885*'Umrechnungskurse und Konstanten'!$E$11,0)+IF(AND(C885&gt;='Umrechnungskurse und Konstanten'!$C$12,C885&lt;='Umrechnungskurse und Konstanten'!$D$12),F885*'Umrechnungskurse und Konstanten'!$E$12,0)+IF(AND(C885&gt;='Umrechnungskurse und Konstanten'!$C$13,C885&lt;='Umrechnungskurse und Konstanten'!$D$13),F885*'Umrechnungskurse und Konstanten'!$E$13,0)+IF(AND(C885&gt;='Umrechnungskurse und Konstanten'!$C$14,C885&lt;='Umrechnungskurse und Konstanten'!$D$14),F885*'Umrechnungskurse und Konstanten'!$E$14,0)+IF(AND(C885&gt;='Umrechnungskurse und Konstanten'!$C$15,C885&lt;='Umrechnungskurse und Konstanten'!$D$15),F885*'Umrechnungskurse und Konstanten'!$E$15,0)+IF(AND(C885&gt;='Umrechnungskurse und Konstanten'!$C$16,C885&lt;='Umrechnungskurse und Konstanten'!$D$16),F885*'Umrechnungskurse und Konstanten'!$E$16,0)</f>
        <v>0</v>
      </c>
      <c r="J885" s="43">
        <f t="shared" si="40"/>
        <v>0</v>
      </c>
      <c r="K885" s="43">
        <f t="shared" si="41"/>
        <v>0</v>
      </c>
      <c r="L885" s="69" t="str">
        <f>IF(OR(G885='Umrechnungskurse und Konstanten'!$E$21,G885='Umrechnungskurse und Konstanten'!$E$22,G885='Umrechnungskurse und Konstanten'!$E$23),"VSt. Satz ok.","falsche/keine VSt.")</f>
        <v>falsche/keine VSt.</v>
      </c>
      <c r="M885" s="67" t="str">
        <f>IF(AND(C885&gt;='Umrechnungskurse und Konstanten'!$C$14,C885&lt;='Umrechnungskurse und Konstanten'!$D$16),"Periode ok.","falsche Periode")</f>
        <v>falsche Periode</v>
      </c>
    </row>
    <row r="886" spans="2:13" x14ac:dyDescent="0.3">
      <c r="B886" s="56"/>
      <c r="C886" s="38"/>
      <c r="D886" s="38"/>
      <c r="E886" s="45"/>
      <c r="F886" s="40"/>
      <c r="G886" s="52"/>
      <c r="H886" s="42">
        <f t="shared" si="39"/>
        <v>0</v>
      </c>
      <c r="I886" s="43">
        <f>IF(AND(C886&gt;='Umrechnungskurse und Konstanten'!$C$5,C886&lt;='Umrechnungskurse und Konstanten'!$D$5),F886*'Umrechnungskurse und Konstanten'!$E$5,0)+IF(AND(C886&gt;='Umrechnungskurse und Konstanten'!$C$6,C886&lt;='Umrechnungskurse und Konstanten'!$D$6),F886*'Umrechnungskurse und Konstanten'!$E$6,0)+IF(AND(C886&gt;='Umrechnungskurse und Konstanten'!$C$7,C886&lt;='Umrechnungskurse und Konstanten'!$D$7),F886*'Umrechnungskurse und Konstanten'!$E$7,0)+IF(AND(C886&gt;='Umrechnungskurse und Konstanten'!$C$8,C886&lt;='Umrechnungskurse und Konstanten'!$D$8),F886*'Umrechnungskurse und Konstanten'!$E$8,0)+IF(AND(C886&gt;='Umrechnungskurse und Konstanten'!$C$9,C886&lt;='Umrechnungskurse und Konstanten'!$D$9),F886*'Umrechnungskurse und Konstanten'!$E$9,0)+IF(AND(C886&gt;='Umrechnungskurse und Konstanten'!$C$10,C886&lt;='Umrechnungskurse und Konstanten'!$D$10),F886*'Umrechnungskurse und Konstanten'!$E$10,0)+IF(AND(C886&gt;='Umrechnungskurse und Konstanten'!$C$11,C886&lt;='Umrechnungskurse und Konstanten'!$D$11),F886*'Umrechnungskurse und Konstanten'!$E$11,0)+IF(AND(C886&gt;='Umrechnungskurse und Konstanten'!$C$12,C886&lt;='Umrechnungskurse und Konstanten'!$D$12),F886*'Umrechnungskurse und Konstanten'!$E$12,0)+IF(AND(C886&gt;='Umrechnungskurse und Konstanten'!$C$13,C886&lt;='Umrechnungskurse und Konstanten'!$D$13),F886*'Umrechnungskurse und Konstanten'!$E$13,0)+IF(AND(C886&gt;='Umrechnungskurse und Konstanten'!$C$14,C886&lt;='Umrechnungskurse und Konstanten'!$D$14),F886*'Umrechnungskurse und Konstanten'!$E$14,0)+IF(AND(C886&gt;='Umrechnungskurse und Konstanten'!$C$15,C886&lt;='Umrechnungskurse und Konstanten'!$D$15),F886*'Umrechnungskurse und Konstanten'!$E$15,0)+IF(AND(C886&gt;='Umrechnungskurse und Konstanten'!$C$16,C886&lt;='Umrechnungskurse und Konstanten'!$D$16),F886*'Umrechnungskurse und Konstanten'!$E$16,0)</f>
        <v>0</v>
      </c>
      <c r="J886" s="43">
        <f t="shared" si="40"/>
        <v>0</v>
      </c>
      <c r="K886" s="43">
        <f t="shared" si="41"/>
        <v>0</v>
      </c>
      <c r="L886" s="69" t="str">
        <f>IF(OR(G886='Umrechnungskurse und Konstanten'!$E$21,G886='Umrechnungskurse und Konstanten'!$E$22,G886='Umrechnungskurse und Konstanten'!$E$23),"VSt. Satz ok.","falsche/keine VSt.")</f>
        <v>falsche/keine VSt.</v>
      </c>
      <c r="M886" s="67" t="str">
        <f>IF(AND(C886&gt;='Umrechnungskurse und Konstanten'!$C$14,C886&lt;='Umrechnungskurse und Konstanten'!$D$16),"Periode ok.","falsche Periode")</f>
        <v>falsche Periode</v>
      </c>
    </row>
    <row r="887" spans="2:13" x14ac:dyDescent="0.3">
      <c r="B887" s="56"/>
      <c r="C887" s="38"/>
      <c r="D887" s="38"/>
      <c r="E887" s="45"/>
      <c r="F887" s="40"/>
      <c r="G887" s="52"/>
      <c r="H887" s="42">
        <f t="shared" si="39"/>
        <v>0</v>
      </c>
      <c r="I887" s="43">
        <f>IF(AND(C887&gt;='Umrechnungskurse und Konstanten'!$C$5,C887&lt;='Umrechnungskurse und Konstanten'!$D$5),F887*'Umrechnungskurse und Konstanten'!$E$5,0)+IF(AND(C887&gt;='Umrechnungskurse und Konstanten'!$C$6,C887&lt;='Umrechnungskurse und Konstanten'!$D$6),F887*'Umrechnungskurse und Konstanten'!$E$6,0)+IF(AND(C887&gt;='Umrechnungskurse und Konstanten'!$C$7,C887&lt;='Umrechnungskurse und Konstanten'!$D$7),F887*'Umrechnungskurse und Konstanten'!$E$7,0)+IF(AND(C887&gt;='Umrechnungskurse und Konstanten'!$C$8,C887&lt;='Umrechnungskurse und Konstanten'!$D$8),F887*'Umrechnungskurse und Konstanten'!$E$8,0)+IF(AND(C887&gt;='Umrechnungskurse und Konstanten'!$C$9,C887&lt;='Umrechnungskurse und Konstanten'!$D$9),F887*'Umrechnungskurse und Konstanten'!$E$9,0)+IF(AND(C887&gt;='Umrechnungskurse und Konstanten'!$C$10,C887&lt;='Umrechnungskurse und Konstanten'!$D$10),F887*'Umrechnungskurse und Konstanten'!$E$10,0)+IF(AND(C887&gt;='Umrechnungskurse und Konstanten'!$C$11,C887&lt;='Umrechnungskurse und Konstanten'!$D$11),F887*'Umrechnungskurse und Konstanten'!$E$11,0)+IF(AND(C887&gt;='Umrechnungskurse und Konstanten'!$C$12,C887&lt;='Umrechnungskurse und Konstanten'!$D$12),F887*'Umrechnungskurse und Konstanten'!$E$12,0)+IF(AND(C887&gt;='Umrechnungskurse und Konstanten'!$C$13,C887&lt;='Umrechnungskurse und Konstanten'!$D$13),F887*'Umrechnungskurse und Konstanten'!$E$13,0)+IF(AND(C887&gt;='Umrechnungskurse und Konstanten'!$C$14,C887&lt;='Umrechnungskurse und Konstanten'!$D$14),F887*'Umrechnungskurse und Konstanten'!$E$14,0)+IF(AND(C887&gt;='Umrechnungskurse und Konstanten'!$C$15,C887&lt;='Umrechnungskurse und Konstanten'!$D$15),F887*'Umrechnungskurse und Konstanten'!$E$15,0)+IF(AND(C887&gt;='Umrechnungskurse und Konstanten'!$C$16,C887&lt;='Umrechnungskurse und Konstanten'!$D$16),F887*'Umrechnungskurse und Konstanten'!$E$16,0)</f>
        <v>0</v>
      </c>
      <c r="J887" s="43">
        <f t="shared" si="40"/>
        <v>0</v>
      </c>
      <c r="K887" s="43">
        <f t="shared" si="41"/>
        <v>0</v>
      </c>
      <c r="L887" s="69" t="str">
        <f>IF(OR(G887='Umrechnungskurse und Konstanten'!$E$21,G887='Umrechnungskurse und Konstanten'!$E$22,G887='Umrechnungskurse und Konstanten'!$E$23),"VSt. Satz ok.","falsche/keine VSt.")</f>
        <v>falsche/keine VSt.</v>
      </c>
      <c r="M887" s="67" t="str">
        <f>IF(AND(C887&gt;='Umrechnungskurse und Konstanten'!$C$14,C887&lt;='Umrechnungskurse und Konstanten'!$D$16),"Periode ok.","falsche Periode")</f>
        <v>falsche Periode</v>
      </c>
    </row>
    <row r="888" spans="2:13" x14ac:dyDescent="0.3">
      <c r="B888" s="56"/>
      <c r="C888" s="38"/>
      <c r="D888" s="38"/>
      <c r="E888" s="45"/>
      <c r="F888" s="40"/>
      <c r="G888" s="52"/>
      <c r="H888" s="42">
        <f t="shared" si="39"/>
        <v>0</v>
      </c>
      <c r="I888" s="43">
        <f>IF(AND(C888&gt;='Umrechnungskurse und Konstanten'!$C$5,C888&lt;='Umrechnungskurse und Konstanten'!$D$5),F888*'Umrechnungskurse und Konstanten'!$E$5,0)+IF(AND(C888&gt;='Umrechnungskurse und Konstanten'!$C$6,C888&lt;='Umrechnungskurse und Konstanten'!$D$6),F888*'Umrechnungskurse und Konstanten'!$E$6,0)+IF(AND(C888&gt;='Umrechnungskurse und Konstanten'!$C$7,C888&lt;='Umrechnungskurse und Konstanten'!$D$7),F888*'Umrechnungskurse und Konstanten'!$E$7,0)+IF(AND(C888&gt;='Umrechnungskurse und Konstanten'!$C$8,C888&lt;='Umrechnungskurse und Konstanten'!$D$8),F888*'Umrechnungskurse und Konstanten'!$E$8,0)+IF(AND(C888&gt;='Umrechnungskurse und Konstanten'!$C$9,C888&lt;='Umrechnungskurse und Konstanten'!$D$9),F888*'Umrechnungskurse und Konstanten'!$E$9,0)+IF(AND(C888&gt;='Umrechnungskurse und Konstanten'!$C$10,C888&lt;='Umrechnungskurse und Konstanten'!$D$10),F888*'Umrechnungskurse und Konstanten'!$E$10,0)+IF(AND(C888&gt;='Umrechnungskurse und Konstanten'!$C$11,C888&lt;='Umrechnungskurse und Konstanten'!$D$11),F888*'Umrechnungskurse und Konstanten'!$E$11,0)+IF(AND(C888&gt;='Umrechnungskurse und Konstanten'!$C$12,C888&lt;='Umrechnungskurse und Konstanten'!$D$12),F888*'Umrechnungskurse und Konstanten'!$E$12,0)+IF(AND(C888&gt;='Umrechnungskurse und Konstanten'!$C$13,C888&lt;='Umrechnungskurse und Konstanten'!$D$13),F888*'Umrechnungskurse und Konstanten'!$E$13,0)+IF(AND(C888&gt;='Umrechnungskurse und Konstanten'!$C$14,C888&lt;='Umrechnungskurse und Konstanten'!$D$14),F888*'Umrechnungskurse und Konstanten'!$E$14,0)+IF(AND(C888&gt;='Umrechnungskurse und Konstanten'!$C$15,C888&lt;='Umrechnungskurse und Konstanten'!$D$15),F888*'Umrechnungskurse und Konstanten'!$E$15,0)+IF(AND(C888&gt;='Umrechnungskurse und Konstanten'!$C$16,C888&lt;='Umrechnungskurse und Konstanten'!$D$16),F888*'Umrechnungskurse und Konstanten'!$E$16,0)</f>
        <v>0</v>
      </c>
      <c r="J888" s="43">
        <f t="shared" si="40"/>
        <v>0</v>
      </c>
      <c r="K888" s="43">
        <f t="shared" si="41"/>
        <v>0</v>
      </c>
      <c r="L888" s="69" t="str">
        <f>IF(OR(G888='Umrechnungskurse und Konstanten'!$E$21,G888='Umrechnungskurse und Konstanten'!$E$22,G888='Umrechnungskurse und Konstanten'!$E$23),"VSt. Satz ok.","falsche/keine VSt.")</f>
        <v>falsche/keine VSt.</v>
      </c>
      <c r="M888" s="67" t="str">
        <f>IF(AND(C888&gt;='Umrechnungskurse und Konstanten'!$C$14,C888&lt;='Umrechnungskurse und Konstanten'!$D$16),"Periode ok.","falsche Periode")</f>
        <v>falsche Periode</v>
      </c>
    </row>
    <row r="889" spans="2:13" x14ac:dyDescent="0.3">
      <c r="B889" s="56"/>
      <c r="C889" s="38"/>
      <c r="D889" s="38"/>
      <c r="E889" s="45"/>
      <c r="F889" s="40"/>
      <c r="G889" s="52"/>
      <c r="H889" s="42">
        <f t="shared" si="39"/>
        <v>0</v>
      </c>
      <c r="I889" s="43">
        <f>IF(AND(C889&gt;='Umrechnungskurse und Konstanten'!$C$5,C889&lt;='Umrechnungskurse und Konstanten'!$D$5),F889*'Umrechnungskurse und Konstanten'!$E$5,0)+IF(AND(C889&gt;='Umrechnungskurse und Konstanten'!$C$6,C889&lt;='Umrechnungskurse und Konstanten'!$D$6),F889*'Umrechnungskurse und Konstanten'!$E$6,0)+IF(AND(C889&gt;='Umrechnungskurse und Konstanten'!$C$7,C889&lt;='Umrechnungskurse und Konstanten'!$D$7),F889*'Umrechnungskurse und Konstanten'!$E$7,0)+IF(AND(C889&gt;='Umrechnungskurse und Konstanten'!$C$8,C889&lt;='Umrechnungskurse und Konstanten'!$D$8),F889*'Umrechnungskurse und Konstanten'!$E$8,0)+IF(AND(C889&gt;='Umrechnungskurse und Konstanten'!$C$9,C889&lt;='Umrechnungskurse und Konstanten'!$D$9),F889*'Umrechnungskurse und Konstanten'!$E$9,0)+IF(AND(C889&gt;='Umrechnungskurse und Konstanten'!$C$10,C889&lt;='Umrechnungskurse und Konstanten'!$D$10),F889*'Umrechnungskurse und Konstanten'!$E$10,0)+IF(AND(C889&gt;='Umrechnungskurse und Konstanten'!$C$11,C889&lt;='Umrechnungskurse und Konstanten'!$D$11),F889*'Umrechnungskurse und Konstanten'!$E$11,0)+IF(AND(C889&gt;='Umrechnungskurse und Konstanten'!$C$12,C889&lt;='Umrechnungskurse und Konstanten'!$D$12),F889*'Umrechnungskurse und Konstanten'!$E$12,0)+IF(AND(C889&gt;='Umrechnungskurse und Konstanten'!$C$13,C889&lt;='Umrechnungskurse und Konstanten'!$D$13),F889*'Umrechnungskurse und Konstanten'!$E$13,0)+IF(AND(C889&gt;='Umrechnungskurse und Konstanten'!$C$14,C889&lt;='Umrechnungskurse und Konstanten'!$D$14),F889*'Umrechnungskurse und Konstanten'!$E$14,0)+IF(AND(C889&gt;='Umrechnungskurse und Konstanten'!$C$15,C889&lt;='Umrechnungskurse und Konstanten'!$D$15),F889*'Umrechnungskurse und Konstanten'!$E$15,0)+IF(AND(C889&gt;='Umrechnungskurse und Konstanten'!$C$16,C889&lt;='Umrechnungskurse und Konstanten'!$D$16),F889*'Umrechnungskurse und Konstanten'!$E$16,0)</f>
        <v>0</v>
      </c>
      <c r="J889" s="43">
        <f t="shared" si="40"/>
        <v>0</v>
      </c>
      <c r="K889" s="43">
        <f t="shared" si="41"/>
        <v>0</v>
      </c>
      <c r="L889" s="69" t="str">
        <f>IF(OR(G889='Umrechnungskurse und Konstanten'!$E$21,G889='Umrechnungskurse und Konstanten'!$E$22,G889='Umrechnungskurse und Konstanten'!$E$23),"VSt. Satz ok.","falsche/keine VSt.")</f>
        <v>falsche/keine VSt.</v>
      </c>
      <c r="M889" s="67" t="str">
        <f>IF(AND(C889&gt;='Umrechnungskurse und Konstanten'!$C$14,C889&lt;='Umrechnungskurse und Konstanten'!$D$16),"Periode ok.","falsche Periode")</f>
        <v>falsche Periode</v>
      </c>
    </row>
    <row r="890" spans="2:13" x14ac:dyDescent="0.3">
      <c r="B890" s="56"/>
      <c r="C890" s="38"/>
      <c r="D890" s="38"/>
      <c r="E890" s="45"/>
      <c r="F890" s="40"/>
      <c r="G890" s="52"/>
      <c r="H890" s="42">
        <f t="shared" si="39"/>
        <v>0</v>
      </c>
      <c r="I890" s="43">
        <f>IF(AND(C890&gt;='Umrechnungskurse und Konstanten'!$C$5,C890&lt;='Umrechnungskurse und Konstanten'!$D$5),F890*'Umrechnungskurse und Konstanten'!$E$5,0)+IF(AND(C890&gt;='Umrechnungskurse und Konstanten'!$C$6,C890&lt;='Umrechnungskurse und Konstanten'!$D$6),F890*'Umrechnungskurse und Konstanten'!$E$6,0)+IF(AND(C890&gt;='Umrechnungskurse und Konstanten'!$C$7,C890&lt;='Umrechnungskurse und Konstanten'!$D$7),F890*'Umrechnungskurse und Konstanten'!$E$7,0)+IF(AND(C890&gt;='Umrechnungskurse und Konstanten'!$C$8,C890&lt;='Umrechnungskurse und Konstanten'!$D$8),F890*'Umrechnungskurse und Konstanten'!$E$8,0)+IF(AND(C890&gt;='Umrechnungskurse und Konstanten'!$C$9,C890&lt;='Umrechnungskurse und Konstanten'!$D$9),F890*'Umrechnungskurse und Konstanten'!$E$9,0)+IF(AND(C890&gt;='Umrechnungskurse und Konstanten'!$C$10,C890&lt;='Umrechnungskurse und Konstanten'!$D$10),F890*'Umrechnungskurse und Konstanten'!$E$10,0)+IF(AND(C890&gt;='Umrechnungskurse und Konstanten'!$C$11,C890&lt;='Umrechnungskurse und Konstanten'!$D$11),F890*'Umrechnungskurse und Konstanten'!$E$11,0)+IF(AND(C890&gt;='Umrechnungskurse und Konstanten'!$C$12,C890&lt;='Umrechnungskurse und Konstanten'!$D$12),F890*'Umrechnungskurse und Konstanten'!$E$12,0)+IF(AND(C890&gt;='Umrechnungskurse und Konstanten'!$C$13,C890&lt;='Umrechnungskurse und Konstanten'!$D$13),F890*'Umrechnungskurse und Konstanten'!$E$13,0)+IF(AND(C890&gt;='Umrechnungskurse und Konstanten'!$C$14,C890&lt;='Umrechnungskurse und Konstanten'!$D$14),F890*'Umrechnungskurse und Konstanten'!$E$14,0)+IF(AND(C890&gt;='Umrechnungskurse und Konstanten'!$C$15,C890&lt;='Umrechnungskurse und Konstanten'!$D$15),F890*'Umrechnungskurse und Konstanten'!$E$15,0)+IF(AND(C890&gt;='Umrechnungskurse und Konstanten'!$C$16,C890&lt;='Umrechnungskurse und Konstanten'!$D$16),F890*'Umrechnungskurse und Konstanten'!$E$16,0)</f>
        <v>0</v>
      </c>
      <c r="J890" s="43">
        <f t="shared" si="40"/>
        <v>0</v>
      </c>
      <c r="K890" s="43">
        <f t="shared" si="41"/>
        <v>0</v>
      </c>
      <c r="L890" s="69" t="str">
        <f>IF(OR(G890='Umrechnungskurse und Konstanten'!$E$21,G890='Umrechnungskurse und Konstanten'!$E$22,G890='Umrechnungskurse und Konstanten'!$E$23),"VSt. Satz ok.","falsche/keine VSt.")</f>
        <v>falsche/keine VSt.</v>
      </c>
      <c r="M890" s="67" t="str">
        <f>IF(AND(C890&gt;='Umrechnungskurse und Konstanten'!$C$14,C890&lt;='Umrechnungskurse und Konstanten'!$D$16),"Periode ok.","falsche Periode")</f>
        <v>falsche Periode</v>
      </c>
    </row>
    <row r="891" spans="2:13" x14ac:dyDescent="0.3">
      <c r="B891" s="56"/>
      <c r="C891" s="38"/>
      <c r="D891" s="38"/>
      <c r="E891" s="45"/>
      <c r="F891" s="40"/>
      <c r="G891" s="52"/>
      <c r="H891" s="42">
        <f t="shared" si="39"/>
        <v>0</v>
      </c>
      <c r="I891" s="43">
        <f>IF(AND(C891&gt;='Umrechnungskurse und Konstanten'!$C$5,C891&lt;='Umrechnungskurse und Konstanten'!$D$5),F891*'Umrechnungskurse und Konstanten'!$E$5,0)+IF(AND(C891&gt;='Umrechnungskurse und Konstanten'!$C$6,C891&lt;='Umrechnungskurse und Konstanten'!$D$6),F891*'Umrechnungskurse und Konstanten'!$E$6,0)+IF(AND(C891&gt;='Umrechnungskurse und Konstanten'!$C$7,C891&lt;='Umrechnungskurse und Konstanten'!$D$7),F891*'Umrechnungskurse und Konstanten'!$E$7,0)+IF(AND(C891&gt;='Umrechnungskurse und Konstanten'!$C$8,C891&lt;='Umrechnungskurse und Konstanten'!$D$8),F891*'Umrechnungskurse und Konstanten'!$E$8,0)+IF(AND(C891&gt;='Umrechnungskurse und Konstanten'!$C$9,C891&lt;='Umrechnungskurse und Konstanten'!$D$9),F891*'Umrechnungskurse und Konstanten'!$E$9,0)+IF(AND(C891&gt;='Umrechnungskurse und Konstanten'!$C$10,C891&lt;='Umrechnungskurse und Konstanten'!$D$10),F891*'Umrechnungskurse und Konstanten'!$E$10,0)+IF(AND(C891&gt;='Umrechnungskurse und Konstanten'!$C$11,C891&lt;='Umrechnungskurse und Konstanten'!$D$11),F891*'Umrechnungskurse und Konstanten'!$E$11,0)+IF(AND(C891&gt;='Umrechnungskurse und Konstanten'!$C$12,C891&lt;='Umrechnungskurse und Konstanten'!$D$12),F891*'Umrechnungskurse und Konstanten'!$E$12,0)+IF(AND(C891&gt;='Umrechnungskurse und Konstanten'!$C$13,C891&lt;='Umrechnungskurse und Konstanten'!$D$13),F891*'Umrechnungskurse und Konstanten'!$E$13,0)+IF(AND(C891&gt;='Umrechnungskurse und Konstanten'!$C$14,C891&lt;='Umrechnungskurse und Konstanten'!$D$14),F891*'Umrechnungskurse und Konstanten'!$E$14,0)+IF(AND(C891&gt;='Umrechnungskurse und Konstanten'!$C$15,C891&lt;='Umrechnungskurse und Konstanten'!$D$15),F891*'Umrechnungskurse und Konstanten'!$E$15,0)+IF(AND(C891&gt;='Umrechnungskurse und Konstanten'!$C$16,C891&lt;='Umrechnungskurse und Konstanten'!$D$16),F891*'Umrechnungskurse und Konstanten'!$E$16,0)</f>
        <v>0</v>
      </c>
      <c r="J891" s="43">
        <f t="shared" si="40"/>
        <v>0</v>
      </c>
      <c r="K891" s="43">
        <f t="shared" si="41"/>
        <v>0</v>
      </c>
      <c r="L891" s="69" t="str">
        <f>IF(OR(G891='Umrechnungskurse und Konstanten'!$E$21,G891='Umrechnungskurse und Konstanten'!$E$22,G891='Umrechnungskurse und Konstanten'!$E$23),"VSt. Satz ok.","falsche/keine VSt.")</f>
        <v>falsche/keine VSt.</v>
      </c>
      <c r="M891" s="67" t="str">
        <f>IF(AND(C891&gt;='Umrechnungskurse und Konstanten'!$C$14,C891&lt;='Umrechnungskurse und Konstanten'!$D$16),"Periode ok.","falsche Periode")</f>
        <v>falsche Periode</v>
      </c>
    </row>
    <row r="892" spans="2:13" x14ac:dyDescent="0.3">
      <c r="B892" s="56"/>
      <c r="C892" s="38"/>
      <c r="D892" s="38"/>
      <c r="E892" s="45"/>
      <c r="F892" s="40"/>
      <c r="G892" s="52"/>
      <c r="H892" s="42">
        <f t="shared" si="39"/>
        <v>0</v>
      </c>
      <c r="I892" s="43">
        <f>IF(AND(C892&gt;='Umrechnungskurse und Konstanten'!$C$5,C892&lt;='Umrechnungskurse und Konstanten'!$D$5),F892*'Umrechnungskurse und Konstanten'!$E$5,0)+IF(AND(C892&gt;='Umrechnungskurse und Konstanten'!$C$6,C892&lt;='Umrechnungskurse und Konstanten'!$D$6),F892*'Umrechnungskurse und Konstanten'!$E$6,0)+IF(AND(C892&gt;='Umrechnungskurse und Konstanten'!$C$7,C892&lt;='Umrechnungskurse und Konstanten'!$D$7),F892*'Umrechnungskurse und Konstanten'!$E$7,0)+IF(AND(C892&gt;='Umrechnungskurse und Konstanten'!$C$8,C892&lt;='Umrechnungskurse und Konstanten'!$D$8),F892*'Umrechnungskurse und Konstanten'!$E$8,0)+IF(AND(C892&gt;='Umrechnungskurse und Konstanten'!$C$9,C892&lt;='Umrechnungskurse und Konstanten'!$D$9),F892*'Umrechnungskurse und Konstanten'!$E$9,0)+IF(AND(C892&gt;='Umrechnungskurse und Konstanten'!$C$10,C892&lt;='Umrechnungskurse und Konstanten'!$D$10),F892*'Umrechnungskurse und Konstanten'!$E$10,0)+IF(AND(C892&gt;='Umrechnungskurse und Konstanten'!$C$11,C892&lt;='Umrechnungskurse und Konstanten'!$D$11),F892*'Umrechnungskurse und Konstanten'!$E$11,0)+IF(AND(C892&gt;='Umrechnungskurse und Konstanten'!$C$12,C892&lt;='Umrechnungskurse und Konstanten'!$D$12),F892*'Umrechnungskurse und Konstanten'!$E$12,0)+IF(AND(C892&gt;='Umrechnungskurse und Konstanten'!$C$13,C892&lt;='Umrechnungskurse und Konstanten'!$D$13),F892*'Umrechnungskurse und Konstanten'!$E$13,0)+IF(AND(C892&gt;='Umrechnungskurse und Konstanten'!$C$14,C892&lt;='Umrechnungskurse und Konstanten'!$D$14),F892*'Umrechnungskurse und Konstanten'!$E$14,0)+IF(AND(C892&gt;='Umrechnungskurse und Konstanten'!$C$15,C892&lt;='Umrechnungskurse und Konstanten'!$D$15),F892*'Umrechnungskurse und Konstanten'!$E$15,0)+IF(AND(C892&gt;='Umrechnungskurse und Konstanten'!$C$16,C892&lt;='Umrechnungskurse und Konstanten'!$D$16),F892*'Umrechnungskurse und Konstanten'!$E$16,0)</f>
        <v>0</v>
      </c>
      <c r="J892" s="43">
        <f t="shared" si="40"/>
        <v>0</v>
      </c>
      <c r="K892" s="43">
        <f t="shared" si="41"/>
        <v>0</v>
      </c>
      <c r="L892" s="69" t="str">
        <f>IF(OR(G892='Umrechnungskurse und Konstanten'!$E$21,G892='Umrechnungskurse und Konstanten'!$E$22,G892='Umrechnungskurse und Konstanten'!$E$23),"VSt. Satz ok.","falsche/keine VSt.")</f>
        <v>falsche/keine VSt.</v>
      </c>
      <c r="M892" s="67" t="str">
        <f>IF(AND(C892&gt;='Umrechnungskurse und Konstanten'!$C$14,C892&lt;='Umrechnungskurse und Konstanten'!$D$16),"Periode ok.","falsche Periode")</f>
        <v>falsche Periode</v>
      </c>
    </row>
    <row r="893" spans="2:13" x14ac:dyDescent="0.3">
      <c r="B893" s="56"/>
      <c r="C893" s="38"/>
      <c r="D893" s="38"/>
      <c r="E893" s="45"/>
      <c r="F893" s="40"/>
      <c r="G893" s="52"/>
      <c r="H893" s="42">
        <f t="shared" si="39"/>
        <v>0</v>
      </c>
      <c r="I893" s="43">
        <f>IF(AND(C893&gt;='Umrechnungskurse und Konstanten'!$C$5,C893&lt;='Umrechnungskurse und Konstanten'!$D$5),F893*'Umrechnungskurse und Konstanten'!$E$5,0)+IF(AND(C893&gt;='Umrechnungskurse und Konstanten'!$C$6,C893&lt;='Umrechnungskurse und Konstanten'!$D$6),F893*'Umrechnungskurse und Konstanten'!$E$6,0)+IF(AND(C893&gt;='Umrechnungskurse und Konstanten'!$C$7,C893&lt;='Umrechnungskurse und Konstanten'!$D$7),F893*'Umrechnungskurse und Konstanten'!$E$7,0)+IF(AND(C893&gt;='Umrechnungskurse und Konstanten'!$C$8,C893&lt;='Umrechnungskurse und Konstanten'!$D$8),F893*'Umrechnungskurse und Konstanten'!$E$8,0)+IF(AND(C893&gt;='Umrechnungskurse und Konstanten'!$C$9,C893&lt;='Umrechnungskurse und Konstanten'!$D$9),F893*'Umrechnungskurse und Konstanten'!$E$9,0)+IF(AND(C893&gt;='Umrechnungskurse und Konstanten'!$C$10,C893&lt;='Umrechnungskurse und Konstanten'!$D$10),F893*'Umrechnungskurse und Konstanten'!$E$10,0)+IF(AND(C893&gt;='Umrechnungskurse und Konstanten'!$C$11,C893&lt;='Umrechnungskurse und Konstanten'!$D$11),F893*'Umrechnungskurse und Konstanten'!$E$11,0)+IF(AND(C893&gt;='Umrechnungskurse und Konstanten'!$C$12,C893&lt;='Umrechnungskurse und Konstanten'!$D$12),F893*'Umrechnungskurse und Konstanten'!$E$12,0)+IF(AND(C893&gt;='Umrechnungskurse und Konstanten'!$C$13,C893&lt;='Umrechnungskurse und Konstanten'!$D$13),F893*'Umrechnungskurse und Konstanten'!$E$13,0)+IF(AND(C893&gt;='Umrechnungskurse und Konstanten'!$C$14,C893&lt;='Umrechnungskurse und Konstanten'!$D$14),F893*'Umrechnungskurse und Konstanten'!$E$14,0)+IF(AND(C893&gt;='Umrechnungskurse und Konstanten'!$C$15,C893&lt;='Umrechnungskurse und Konstanten'!$D$15),F893*'Umrechnungskurse und Konstanten'!$E$15,0)+IF(AND(C893&gt;='Umrechnungskurse und Konstanten'!$C$16,C893&lt;='Umrechnungskurse und Konstanten'!$D$16),F893*'Umrechnungskurse und Konstanten'!$E$16,0)</f>
        <v>0</v>
      </c>
      <c r="J893" s="43">
        <f t="shared" si="40"/>
        <v>0</v>
      </c>
      <c r="K893" s="43">
        <f t="shared" si="41"/>
        <v>0</v>
      </c>
      <c r="L893" s="69" t="str">
        <f>IF(OR(G893='Umrechnungskurse und Konstanten'!$E$21,G893='Umrechnungskurse und Konstanten'!$E$22,G893='Umrechnungskurse und Konstanten'!$E$23),"VSt. Satz ok.","falsche/keine VSt.")</f>
        <v>falsche/keine VSt.</v>
      </c>
      <c r="M893" s="67" t="str">
        <f>IF(AND(C893&gt;='Umrechnungskurse und Konstanten'!$C$14,C893&lt;='Umrechnungskurse und Konstanten'!$D$16),"Periode ok.","falsche Periode")</f>
        <v>falsche Periode</v>
      </c>
    </row>
    <row r="894" spans="2:13" x14ac:dyDescent="0.3">
      <c r="B894" s="56"/>
      <c r="C894" s="38"/>
      <c r="D894" s="38"/>
      <c r="E894" s="45"/>
      <c r="F894" s="40"/>
      <c r="G894" s="52"/>
      <c r="H894" s="42">
        <f t="shared" si="39"/>
        <v>0</v>
      </c>
      <c r="I894" s="43">
        <f>IF(AND(C894&gt;='Umrechnungskurse und Konstanten'!$C$5,C894&lt;='Umrechnungskurse und Konstanten'!$D$5),F894*'Umrechnungskurse und Konstanten'!$E$5,0)+IF(AND(C894&gt;='Umrechnungskurse und Konstanten'!$C$6,C894&lt;='Umrechnungskurse und Konstanten'!$D$6),F894*'Umrechnungskurse und Konstanten'!$E$6,0)+IF(AND(C894&gt;='Umrechnungskurse und Konstanten'!$C$7,C894&lt;='Umrechnungskurse und Konstanten'!$D$7),F894*'Umrechnungskurse und Konstanten'!$E$7,0)+IF(AND(C894&gt;='Umrechnungskurse und Konstanten'!$C$8,C894&lt;='Umrechnungskurse und Konstanten'!$D$8),F894*'Umrechnungskurse und Konstanten'!$E$8,0)+IF(AND(C894&gt;='Umrechnungskurse und Konstanten'!$C$9,C894&lt;='Umrechnungskurse und Konstanten'!$D$9),F894*'Umrechnungskurse und Konstanten'!$E$9,0)+IF(AND(C894&gt;='Umrechnungskurse und Konstanten'!$C$10,C894&lt;='Umrechnungskurse und Konstanten'!$D$10),F894*'Umrechnungskurse und Konstanten'!$E$10,0)+IF(AND(C894&gt;='Umrechnungskurse und Konstanten'!$C$11,C894&lt;='Umrechnungskurse und Konstanten'!$D$11),F894*'Umrechnungskurse und Konstanten'!$E$11,0)+IF(AND(C894&gt;='Umrechnungskurse und Konstanten'!$C$12,C894&lt;='Umrechnungskurse und Konstanten'!$D$12),F894*'Umrechnungskurse und Konstanten'!$E$12,0)+IF(AND(C894&gt;='Umrechnungskurse und Konstanten'!$C$13,C894&lt;='Umrechnungskurse und Konstanten'!$D$13),F894*'Umrechnungskurse und Konstanten'!$E$13,0)+IF(AND(C894&gt;='Umrechnungskurse und Konstanten'!$C$14,C894&lt;='Umrechnungskurse und Konstanten'!$D$14),F894*'Umrechnungskurse und Konstanten'!$E$14,0)+IF(AND(C894&gt;='Umrechnungskurse und Konstanten'!$C$15,C894&lt;='Umrechnungskurse und Konstanten'!$D$15),F894*'Umrechnungskurse und Konstanten'!$E$15,0)+IF(AND(C894&gt;='Umrechnungskurse und Konstanten'!$C$16,C894&lt;='Umrechnungskurse und Konstanten'!$D$16),F894*'Umrechnungskurse und Konstanten'!$E$16,0)</f>
        <v>0</v>
      </c>
      <c r="J894" s="43">
        <f t="shared" si="40"/>
        <v>0</v>
      </c>
      <c r="K894" s="43">
        <f t="shared" si="41"/>
        <v>0</v>
      </c>
      <c r="L894" s="69" t="str">
        <f>IF(OR(G894='Umrechnungskurse und Konstanten'!$E$21,G894='Umrechnungskurse und Konstanten'!$E$22,G894='Umrechnungskurse und Konstanten'!$E$23),"VSt. Satz ok.","falsche/keine VSt.")</f>
        <v>falsche/keine VSt.</v>
      </c>
      <c r="M894" s="67" t="str">
        <f>IF(AND(C894&gt;='Umrechnungskurse und Konstanten'!$C$14,C894&lt;='Umrechnungskurse und Konstanten'!$D$16),"Periode ok.","falsche Periode")</f>
        <v>falsche Periode</v>
      </c>
    </row>
    <row r="895" spans="2:13" x14ac:dyDescent="0.3">
      <c r="B895" s="56"/>
      <c r="C895" s="38"/>
      <c r="D895" s="38"/>
      <c r="E895" s="45"/>
      <c r="F895" s="40"/>
      <c r="G895" s="52"/>
      <c r="H895" s="42">
        <f t="shared" si="39"/>
        <v>0</v>
      </c>
      <c r="I895" s="43">
        <f>IF(AND(C895&gt;='Umrechnungskurse und Konstanten'!$C$5,C895&lt;='Umrechnungskurse und Konstanten'!$D$5),F895*'Umrechnungskurse und Konstanten'!$E$5,0)+IF(AND(C895&gt;='Umrechnungskurse und Konstanten'!$C$6,C895&lt;='Umrechnungskurse und Konstanten'!$D$6),F895*'Umrechnungskurse und Konstanten'!$E$6,0)+IF(AND(C895&gt;='Umrechnungskurse und Konstanten'!$C$7,C895&lt;='Umrechnungskurse und Konstanten'!$D$7),F895*'Umrechnungskurse und Konstanten'!$E$7,0)+IF(AND(C895&gt;='Umrechnungskurse und Konstanten'!$C$8,C895&lt;='Umrechnungskurse und Konstanten'!$D$8),F895*'Umrechnungskurse und Konstanten'!$E$8,0)+IF(AND(C895&gt;='Umrechnungskurse und Konstanten'!$C$9,C895&lt;='Umrechnungskurse und Konstanten'!$D$9),F895*'Umrechnungskurse und Konstanten'!$E$9,0)+IF(AND(C895&gt;='Umrechnungskurse und Konstanten'!$C$10,C895&lt;='Umrechnungskurse und Konstanten'!$D$10),F895*'Umrechnungskurse und Konstanten'!$E$10,0)+IF(AND(C895&gt;='Umrechnungskurse und Konstanten'!$C$11,C895&lt;='Umrechnungskurse und Konstanten'!$D$11),F895*'Umrechnungskurse und Konstanten'!$E$11,0)+IF(AND(C895&gt;='Umrechnungskurse und Konstanten'!$C$12,C895&lt;='Umrechnungskurse und Konstanten'!$D$12),F895*'Umrechnungskurse und Konstanten'!$E$12,0)+IF(AND(C895&gt;='Umrechnungskurse und Konstanten'!$C$13,C895&lt;='Umrechnungskurse und Konstanten'!$D$13),F895*'Umrechnungskurse und Konstanten'!$E$13,0)+IF(AND(C895&gt;='Umrechnungskurse und Konstanten'!$C$14,C895&lt;='Umrechnungskurse und Konstanten'!$D$14),F895*'Umrechnungskurse und Konstanten'!$E$14,0)+IF(AND(C895&gt;='Umrechnungskurse und Konstanten'!$C$15,C895&lt;='Umrechnungskurse und Konstanten'!$D$15),F895*'Umrechnungskurse und Konstanten'!$E$15,0)+IF(AND(C895&gt;='Umrechnungskurse und Konstanten'!$C$16,C895&lt;='Umrechnungskurse und Konstanten'!$D$16),F895*'Umrechnungskurse und Konstanten'!$E$16,0)</f>
        <v>0</v>
      </c>
      <c r="J895" s="43">
        <f t="shared" si="40"/>
        <v>0</v>
      </c>
      <c r="K895" s="43">
        <f t="shared" si="41"/>
        <v>0</v>
      </c>
      <c r="L895" s="69" t="str">
        <f>IF(OR(G895='Umrechnungskurse und Konstanten'!$E$21,G895='Umrechnungskurse und Konstanten'!$E$22,G895='Umrechnungskurse und Konstanten'!$E$23),"VSt. Satz ok.","falsche/keine VSt.")</f>
        <v>falsche/keine VSt.</v>
      </c>
      <c r="M895" s="67" t="str">
        <f>IF(AND(C895&gt;='Umrechnungskurse und Konstanten'!$C$14,C895&lt;='Umrechnungskurse und Konstanten'!$D$16),"Periode ok.","falsche Periode")</f>
        <v>falsche Periode</v>
      </c>
    </row>
    <row r="896" spans="2:13" x14ac:dyDescent="0.3">
      <c r="B896" s="56"/>
      <c r="C896" s="38"/>
      <c r="D896" s="38"/>
      <c r="E896" s="45"/>
      <c r="F896" s="40"/>
      <c r="G896" s="52"/>
      <c r="H896" s="42">
        <f t="shared" si="39"/>
        <v>0</v>
      </c>
      <c r="I896" s="43">
        <f>IF(AND(C896&gt;='Umrechnungskurse und Konstanten'!$C$5,C896&lt;='Umrechnungskurse und Konstanten'!$D$5),F896*'Umrechnungskurse und Konstanten'!$E$5,0)+IF(AND(C896&gt;='Umrechnungskurse und Konstanten'!$C$6,C896&lt;='Umrechnungskurse und Konstanten'!$D$6),F896*'Umrechnungskurse und Konstanten'!$E$6,0)+IF(AND(C896&gt;='Umrechnungskurse und Konstanten'!$C$7,C896&lt;='Umrechnungskurse und Konstanten'!$D$7),F896*'Umrechnungskurse und Konstanten'!$E$7,0)+IF(AND(C896&gt;='Umrechnungskurse und Konstanten'!$C$8,C896&lt;='Umrechnungskurse und Konstanten'!$D$8),F896*'Umrechnungskurse und Konstanten'!$E$8,0)+IF(AND(C896&gt;='Umrechnungskurse und Konstanten'!$C$9,C896&lt;='Umrechnungskurse und Konstanten'!$D$9),F896*'Umrechnungskurse und Konstanten'!$E$9,0)+IF(AND(C896&gt;='Umrechnungskurse und Konstanten'!$C$10,C896&lt;='Umrechnungskurse und Konstanten'!$D$10),F896*'Umrechnungskurse und Konstanten'!$E$10,0)+IF(AND(C896&gt;='Umrechnungskurse und Konstanten'!$C$11,C896&lt;='Umrechnungskurse und Konstanten'!$D$11),F896*'Umrechnungskurse und Konstanten'!$E$11,0)+IF(AND(C896&gt;='Umrechnungskurse und Konstanten'!$C$12,C896&lt;='Umrechnungskurse und Konstanten'!$D$12),F896*'Umrechnungskurse und Konstanten'!$E$12,0)+IF(AND(C896&gt;='Umrechnungskurse und Konstanten'!$C$13,C896&lt;='Umrechnungskurse und Konstanten'!$D$13),F896*'Umrechnungskurse und Konstanten'!$E$13,0)+IF(AND(C896&gt;='Umrechnungskurse und Konstanten'!$C$14,C896&lt;='Umrechnungskurse und Konstanten'!$D$14),F896*'Umrechnungskurse und Konstanten'!$E$14,0)+IF(AND(C896&gt;='Umrechnungskurse und Konstanten'!$C$15,C896&lt;='Umrechnungskurse und Konstanten'!$D$15),F896*'Umrechnungskurse und Konstanten'!$E$15,0)+IF(AND(C896&gt;='Umrechnungskurse und Konstanten'!$C$16,C896&lt;='Umrechnungskurse und Konstanten'!$D$16),F896*'Umrechnungskurse und Konstanten'!$E$16,0)</f>
        <v>0</v>
      </c>
      <c r="J896" s="43">
        <f t="shared" si="40"/>
        <v>0</v>
      </c>
      <c r="K896" s="43">
        <f t="shared" si="41"/>
        <v>0</v>
      </c>
      <c r="L896" s="69" t="str">
        <f>IF(OR(G896='Umrechnungskurse und Konstanten'!$E$21,G896='Umrechnungskurse und Konstanten'!$E$22,G896='Umrechnungskurse und Konstanten'!$E$23),"VSt. Satz ok.","falsche/keine VSt.")</f>
        <v>falsche/keine VSt.</v>
      </c>
      <c r="M896" s="67" t="str">
        <f>IF(AND(C896&gt;='Umrechnungskurse und Konstanten'!$C$14,C896&lt;='Umrechnungskurse und Konstanten'!$D$16),"Periode ok.","falsche Periode")</f>
        <v>falsche Periode</v>
      </c>
    </row>
    <row r="897" spans="2:13" x14ac:dyDescent="0.3">
      <c r="B897" s="56"/>
      <c r="C897" s="38"/>
      <c r="D897" s="38"/>
      <c r="E897" s="45"/>
      <c r="F897" s="40"/>
      <c r="G897" s="52"/>
      <c r="H897" s="42">
        <f t="shared" si="39"/>
        <v>0</v>
      </c>
      <c r="I897" s="43">
        <f>IF(AND(C897&gt;='Umrechnungskurse und Konstanten'!$C$5,C897&lt;='Umrechnungskurse und Konstanten'!$D$5),F897*'Umrechnungskurse und Konstanten'!$E$5,0)+IF(AND(C897&gt;='Umrechnungskurse und Konstanten'!$C$6,C897&lt;='Umrechnungskurse und Konstanten'!$D$6),F897*'Umrechnungskurse und Konstanten'!$E$6,0)+IF(AND(C897&gt;='Umrechnungskurse und Konstanten'!$C$7,C897&lt;='Umrechnungskurse und Konstanten'!$D$7),F897*'Umrechnungskurse und Konstanten'!$E$7,0)+IF(AND(C897&gt;='Umrechnungskurse und Konstanten'!$C$8,C897&lt;='Umrechnungskurse und Konstanten'!$D$8),F897*'Umrechnungskurse und Konstanten'!$E$8,0)+IF(AND(C897&gt;='Umrechnungskurse und Konstanten'!$C$9,C897&lt;='Umrechnungskurse und Konstanten'!$D$9),F897*'Umrechnungskurse und Konstanten'!$E$9,0)+IF(AND(C897&gt;='Umrechnungskurse und Konstanten'!$C$10,C897&lt;='Umrechnungskurse und Konstanten'!$D$10),F897*'Umrechnungskurse und Konstanten'!$E$10,0)+IF(AND(C897&gt;='Umrechnungskurse und Konstanten'!$C$11,C897&lt;='Umrechnungskurse und Konstanten'!$D$11),F897*'Umrechnungskurse und Konstanten'!$E$11,0)+IF(AND(C897&gt;='Umrechnungskurse und Konstanten'!$C$12,C897&lt;='Umrechnungskurse und Konstanten'!$D$12),F897*'Umrechnungskurse und Konstanten'!$E$12,0)+IF(AND(C897&gt;='Umrechnungskurse und Konstanten'!$C$13,C897&lt;='Umrechnungskurse und Konstanten'!$D$13),F897*'Umrechnungskurse und Konstanten'!$E$13,0)+IF(AND(C897&gt;='Umrechnungskurse und Konstanten'!$C$14,C897&lt;='Umrechnungskurse und Konstanten'!$D$14),F897*'Umrechnungskurse und Konstanten'!$E$14,0)+IF(AND(C897&gt;='Umrechnungskurse und Konstanten'!$C$15,C897&lt;='Umrechnungskurse und Konstanten'!$D$15),F897*'Umrechnungskurse und Konstanten'!$E$15,0)+IF(AND(C897&gt;='Umrechnungskurse und Konstanten'!$C$16,C897&lt;='Umrechnungskurse und Konstanten'!$D$16),F897*'Umrechnungskurse und Konstanten'!$E$16,0)</f>
        <v>0</v>
      </c>
      <c r="J897" s="43">
        <f t="shared" si="40"/>
        <v>0</v>
      </c>
      <c r="K897" s="43">
        <f t="shared" si="41"/>
        <v>0</v>
      </c>
      <c r="L897" s="69" t="str">
        <f>IF(OR(G897='Umrechnungskurse und Konstanten'!$E$21,G897='Umrechnungskurse und Konstanten'!$E$22,G897='Umrechnungskurse und Konstanten'!$E$23),"VSt. Satz ok.","falsche/keine VSt.")</f>
        <v>falsche/keine VSt.</v>
      </c>
      <c r="M897" s="67" t="str">
        <f>IF(AND(C897&gt;='Umrechnungskurse und Konstanten'!$C$14,C897&lt;='Umrechnungskurse und Konstanten'!$D$16),"Periode ok.","falsche Periode")</f>
        <v>falsche Periode</v>
      </c>
    </row>
    <row r="898" spans="2:13" x14ac:dyDescent="0.3">
      <c r="B898" s="56"/>
      <c r="C898" s="38"/>
      <c r="D898" s="38"/>
      <c r="E898" s="45"/>
      <c r="F898" s="40"/>
      <c r="G898" s="52"/>
      <c r="H898" s="42">
        <f t="shared" si="39"/>
        <v>0</v>
      </c>
      <c r="I898" s="43">
        <f>IF(AND(C898&gt;='Umrechnungskurse und Konstanten'!$C$5,C898&lt;='Umrechnungskurse und Konstanten'!$D$5),F898*'Umrechnungskurse und Konstanten'!$E$5,0)+IF(AND(C898&gt;='Umrechnungskurse und Konstanten'!$C$6,C898&lt;='Umrechnungskurse und Konstanten'!$D$6),F898*'Umrechnungskurse und Konstanten'!$E$6,0)+IF(AND(C898&gt;='Umrechnungskurse und Konstanten'!$C$7,C898&lt;='Umrechnungskurse und Konstanten'!$D$7),F898*'Umrechnungskurse und Konstanten'!$E$7,0)+IF(AND(C898&gt;='Umrechnungskurse und Konstanten'!$C$8,C898&lt;='Umrechnungskurse und Konstanten'!$D$8),F898*'Umrechnungskurse und Konstanten'!$E$8,0)+IF(AND(C898&gt;='Umrechnungskurse und Konstanten'!$C$9,C898&lt;='Umrechnungskurse und Konstanten'!$D$9),F898*'Umrechnungskurse und Konstanten'!$E$9,0)+IF(AND(C898&gt;='Umrechnungskurse und Konstanten'!$C$10,C898&lt;='Umrechnungskurse und Konstanten'!$D$10),F898*'Umrechnungskurse und Konstanten'!$E$10,0)+IF(AND(C898&gt;='Umrechnungskurse und Konstanten'!$C$11,C898&lt;='Umrechnungskurse und Konstanten'!$D$11),F898*'Umrechnungskurse und Konstanten'!$E$11,0)+IF(AND(C898&gt;='Umrechnungskurse und Konstanten'!$C$12,C898&lt;='Umrechnungskurse und Konstanten'!$D$12),F898*'Umrechnungskurse und Konstanten'!$E$12,0)+IF(AND(C898&gt;='Umrechnungskurse und Konstanten'!$C$13,C898&lt;='Umrechnungskurse und Konstanten'!$D$13),F898*'Umrechnungskurse und Konstanten'!$E$13,0)+IF(AND(C898&gt;='Umrechnungskurse und Konstanten'!$C$14,C898&lt;='Umrechnungskurse und Konstanten'!$D$14),F898*'Umrechnungskurse und Konstanten'!$E$14,0)+IF(AND(C898&gt;='Umrechnungskurse und Konstanten'!$C$15,C898&lt;='Umrechnungskurse und Konstanten'!$D$15),F898*'Umrechnungskurse und Konstanten'!$E$15,0)+IF(AND(C898&gt;='Umrechnungskurse und Konstanten'!$C$16,C898&lt;='Umrechnungskurse und Konstanten'!$D$16),F898*'Umrechnungskurse und Konstanten'!$E$16,0)</f>
        <v>0</v>
      </c>
      <c r="J898" s="43">
        <f t="shared" si="40"/>
        <v>0</v>
      </c>
      <c r="K898" s="43">
        <f t="shared" si="41"/>
        <v>0</v>
      </c>
      <c r="L898" s="69" t="str">
        <f>IF(OR(G898='Umrechnungskurse und Konstanten'!$E$21,G898='Umrechnungskurse und Konstanten'!$E$22,G898='Umrechnungskurse und Konstanten'!$E$23),"VSt. Satz ok.","falsche/keine VSt.")</f>
        <v>falsche/keine VSt.</v>
      </c>
      <c r="M898" s="67" t="str">
        <f>IF(AND(C898&gt;='Umrechnungskurse und Konstanten'!$C$14,C898&lt;='Umrechnungskurse und Konstanten'!$D$16),"Periode ok.","falsche Periode")</f>
        <v>falsche Periode</v>
      </c>
    </row>
    <row r="899" spans="2:13" x14ac:dyDescent="0.3">
      <c r="B899" s="56"/>
      <c r="C899" s="38"/>
      <c r="D899" s="38"/>
      <c r="E899" s="45"/>
      <c r="F899" s="40"/>
      <c r="G899" s="52"/>
      <c r="H899" s="42">
        <f t="shared" si="39"/>
        <v>0</v>
      </c>
      <c r="I899" s="43">
        <f>IF(AND(C899&gt;='Umrechnungskurse und Konstanten'!$C$5,C899&lt;='Umrechnungskurse und Konstanten'!$D$5),F899*'Umrechnungskurse und Konstanten'!$E$5,0)+IF(AND(C899&gt;='Umrechnungskurse und Konstanten'!$C$6,C899&lt;='Umrechnungskurse und Konstanten'!$D$6),F899*'Umrechnungskurse und Konstanten'!$E$6,0)+IF(AND(C899&gt;='Umrechnungskurse und Konstanten'!$C$7,C899&lt;='Umrechnungskurse und Konstanten'!$D$7),F899*'Umrechnungskurse und Konstanten'!$E$7,0)+IF(AND(C899&gt;='Umrechnungskurse und Konstanten'!$C$8,C899&lt;='Umrechnungskurse und Konstanten'!$D$8),F899*'Umrechnungskurse und Konstanten'!$E$8,0)+IF(AND(C899&gt;='Umrechnungskurse und Konstanten'!$C$9,C899&lt;='Umrechnungskurse und Konstanten'!$D$9),F899*'Umrechnungskurse und Konstanten'!$E$9,0)+IF(AND(C899&gt;='Umrechnungskurse und Konstanten'!$C$10,C899&lt;='Umrechnungskurse und Konstanten'!$D$10),F899*'Umrechnungskurse und Konstanten'!$E$10,0)+IF(AND(C899&gt;='Umrechnungskurse und Konstanten'!$C$11,C899&lt;='Umrechnungskurse und Konstanten'!$D$11),F899*'Umrechnungskurse und Konstanten'!$E$11,0)+IF(AND(C899&gt;='Umrechnungskurse und Konstanten'!$C$12,C899&lt;='Umrechnungskurse und Konstanten'!$D$12),F899*'Umrechnungskurse und Konstanten'!$E$12,0)+IF(AND(C899&gt;='Umrechnungskurse und Konstanten'!$C$13,C899&lt;='Umrechnungskurse und Konstanten'!$D$13),F899*'Umrechnungskurse und Konstanten'!$E$13,0)+IF(AND(C899&gt;='Umrechnungskurse und Konstanten'!$C$14,C899&lt;='Umrechnungskurse und Konstanten'!$D$14),F899*'Umrechnungskurse und Konstanten'!$E$14,0)+IF(AND(C899&gt;='Umrechnungskurse und Konstanten'!$C$15,C899&lt;='Umrechnungskurse und Konstanten'!$D$15),F899*'Umrechnungskurse und Konstanten'!$E$15,0)+IF(AND(C899&gt;='Umrechnungskurse und Konstanten'!$C$16,C899&lt;='Umrechnungskurse und Konstanten'!$D$16),F899*'Umrechnungskurse und Konstanten'!$E$16,0)</f>
        <v>0</v>
      </c>
      <c r="J899" s="43">
        <f t="shared" si="40"/>
        <v>0</v>
      </c>
      <c r="K899" s="43">
        <f t="shared" si="41"/>
        <v>0</v>
      </c>
      <c r="L899" s="69" t="str">
        <f>IF(OR(G899='Umrechnungskurse und Konstanten'!$E$21,G899='Umrechnungskurse und Konstanten'!$E$22,G899='Umrechnungskurse und Konstanten'!$E$23),"VSt. Satz ok.","falsche/keine VSt.")</f>
        <v>falsche/keine VSt.</v>
      </c>
      <c r="M899" s="67" t="str">
        <f>IF(AND(C899&gt;='Umrechnungskurse und Konstanten'!$C$14,C899&lt;='Umrechnungskurse und Konstanten'!$D$16),"Periode ok.","falsche Periode")</f>
        <v>falsche Periode</v>
      </c>
    </row>
    <row r="900" spans="2:13" x14ac:dyDescent="0.3">
      <c r="B900" s="56"/>
      <c r="C900" s="38"/>
      <c r="D900" s="38"/>
      <c r="E900" s="45"/>
      <c r="F900" s="40"/>
      <c r="G900" s="52"/>
      <c r="H900" s="42">
        <f t="shared" si="39"/>
        <v>0</v>
      </c>
      <c r="I900" s="43">
        <f>IF(AND(C900&gt;='Umrechnungskurse und Konstanten'!$C$5,C900&lt;='Umrechnungskurse und Konstanten'!$D$5),F900*'Umrechnungskurse und Konstanten'!$E$5,0)+IF(AND(C900&gt;='Umrechnungskurse und Konstanten'!$C$6,C900&lt;='Umrechnungskurse und Konstanten'!$D$6),F900*'Umrechnungskurse und Konstanten'!$E$6,0)+IF(AND(C900&gt;='Umrechnungskurse und Konstanten'!$C$7,C900&lt;='Umrechnungskurse und Konstanten'!$D$7),F900*'Umrechnungskurse und Konstanten'!$E$7,0)+IF(AND(C900&gt;='Umrechnungskurse und Konstanten'!$C$8,C900&lt;='Umrechnungskurse und Konstanten'!$D$8),F900*'Umrechnungskurse und Konstanten'!$E$8,0)+IF(AND(C900&gt;='Umrechnungskurse und Konstanten'!$C$9,C900&lt;='Umrechnungskurse und Konstanten'!$D$9),F900*'Umrechnungskurse und Konstanten'!$E$9,0)+IF(AND(C900&gt;='Umrechnungskurse und Konstanten'!$C$10,C900&lt;='Umrechnungskurse und Konstanten'!$D$10),F900*'Umrechnungskurse und Konstanten'!$E$10,0)+IF(AND(C900&gt;='Umrechnungskurse und Konstanten'!$C$11,C900&lt;='Umrechnungskurse und Konstanten'!$D$11),F900*'Umrechnungskurse und Konstanten'!$E$11,0)+IF(AND(C900&gt;='Umrechnungskurse und Konstanten'!$C$12,C900&lt;='Umrechnungskurse und Konstanten'!$D$12),F900*'Umrechnungskurse und Konstanten'!$E$12,0)+IF(AND(C900&gt;='Umrechnungskurse und Konstanten'!$C$13,C900&lt;='Umrechnungskurse und Konstanten'!$D$13),F900*'Umrechnungskurse und Konstanten'!$E$13,0)+IF(AND(C900&gt;='Umrechnungskurse und Konstanten'!$C$14,C900&lt;='Umrechnungskurse und Konstanten'!$D$14),F900*'Umrechnungskurse und Konstanten'!$E$14,0)+IF(AND(C900&gt;='Umrechnungskurse und Konstanten'!$C$15,C900&lt;='Umrechnungskurse und Konstanten'!$D$15),F900*'Umrechnungskurse und Konstanten'!$E$15,0)+IF(AND(C900&gt;='Umrechnungskurse und Konstanten'!$C$16,C900&lt;='Umrechnungskurse und Konstanten'!$D$16),F900*'Umrechnungskurse und Konstanten'!$E$16,0)</f>
        <v>0</v>
      </c>
      <c r="J900" s="43">
        <f t="shared" si="40"/>
        <v>0</v>
      </c>
      <c r="K900" s="43">
        <f t="shared" si="41"/>
        <v>0</v>
      </c>
      <c r="L900" s="69" t="str">
        <f>IF(OR(G900='Umrechnungskurse und Konstanten'!$E$21,G900='Umrechnungskurse und Konstanten'!$E$22,G900='Umrechnungskurse und Konstanten'!$E$23),"VSt. Satz ok.","falsche/keine VSt.")</f>
        <v>falsche/keine VSt.</v>
      </c>
      <c r="M900" s="67" t="str">
        <f>IF(AND(C900&gt;='Umrechnungskurse und Konstanten'!$C$14,C900&lt;='Umrechnungskurse und Konstanten'!$D$16),"Periode ok.","falsche Periode")</f>
        <v>falsche Periode</v>
      </c>
    </row>
    <row r="901" spans="2:13" x14ac:dyDescent="0.3">
      <c r="B901" s="56"/>
      <c r="C901" s="38"/>
      <c r="D901" s="38"/>
      <c r="E901" s="45"/>
      <c r="F901" s="40"/>
      <c r="G901" s="52"/>
      <c r="H901" s="42">
        <f t="shared" si="39"/>
        <v>0</v>
      </c>
      <c r="I901" s="43">
        <f>IF(AND(C901&gt;='Umrechnungskurse und Konstanten'!$C$5,C901&lt;='Umrechnungskurse und Konstanten'!$D$5),F901*'Umrechnungskurse und Konstanten'!$E$5,0)+IF(AND(C901&gt;='Umrechnungskurse und Konstanten'!$C$6,C901&lt;='Umrechnungskurse und Konstanten'!$D$6),F901*'Umrechnungskurse und Konstanten'!$E$6,0)+IF(AND(C901&gt;='Umrechnungskurse und Konstanten'!$C$7,C901&lt;='Umrechnungskurse und Konstanten'!$D$7),F901*'Umrechnungskurse und Konstanten'!$E$7,0)+IF(AND(C901&gt;='Umrechnungskurse und Konstanten'!$C$8,C901&lt;='Umrechnungskurse und Konstanten'!$D$8),F901*'Umrechnungskurse und Konstanten'!$E$8,0)+IF(AND(C901&gt;='Umrechnungskurse und Konstanten'!$C$9,C901&lt;='Umrechnungskurse und Konstanten'!$D$9),F901*'Umrechnungskurse und Konstanten'!$E$9,0)+IF(AND(C901&gt;='Umrechnungskurse und Konstanten'!$C$10,C901&lt;='Umrechnungskurse und Konstanten'!$D$10),F901*'Umrechnungskurse und Konstanten'!$E$10,0)+IF(AND(C901&gt;='Umrechnungskurse und Konstanten'!$C$11,C901&lt;='Umrechnungskurse und Konstanten'!$D$11),F901*'Umrechnungskurse und Konstanten'!$E$11,0)+IF(AND(C901&gt;='Umrechnungskurse und Konstanten'!$C$12,C901&lt;='Umrechnungskurse und Konstanten'!$D$12),F901*'Umrechnungskurse und Konstanten'!$E$12,0)+IF(AND(C901&gt;='Umrechnungskurse und Konstanten'!$C$13,C901&lt;='Umrechnungskurse und Konstanten'!$D$13),F901*'Umrechnungskurse und Konstanten'!$E$13,0)+IF(AND(C901&gt;='Umrechnungskurse und Konstanten'!$C$14,C901&lt;='Umrechnungskurse und Konstanten'!$D$14),F901*'Umrechnungskurse und Konstanten'!$E$14,0)+IF(AND(C901&gt;='Umrechnungskurse und Konstanten'!$C$15,C901&lt;='Umrechnungskurse und Konstanten'!$D$15),F901*'Umrechnungskurse und Konstanten'!$E$15,0)+IF(AND(C901&gt;='Umrechnungskurse und Konstanten'!$C$16,C901&lt;='Umrechnungskurse und Konstanten'!$D$16),F901*'Umrechnungskurse und Konstanten'!$E$16,0)</f>
        <v>0</v>
      </c>
      <c r="J901" s="43">
        <f t="shared" si="40"/>
        <v>0</v>
      </c>
      <c r="K901" s="43">
        <f t="shared" si="41"/>
        <v>0</v>
      </c>
      <c r="L901" s="69" t="str">
        <f>IF(OR(G901='Umrechnungskurse und Konstanten'!$E$21,G901='Umrechnungskurse und Konstanten'!$E$22,G901='Umrechnungskurse und Konstanten'!$E$23),"VSt. Satz ok.","falsche/keine VSt.")</f>
        <v>falsche/keine VSt.</v>
      </c>
      <c r="M901" s="67" t="str">
        <f>IF(AND(C901&gt;='Umrechnungskurse und Konstanten'!$C$14,C901&lt;='Umrechnungskurse und Konstanten'!$D$16),"Periode ok.","falsche Periode")</f>
        <v>falsche Periode</v>
      </c>
    </row>
    <row r="902" spans="2:13" x14ac:dyDescent="0.3">
      <c r="B902" s="56"/>
      <c r="C902" s="38"/>
      <c r="D902" s="38"/>
      <c r="E902" s="45"/>
      <c r="F902" s="40"/>
      <c r="G902" s="52"/>
      <c r="H902" s="42">
        <f t="shared" si="39"/>
        <v>0</v>
      </c>
      <c r="I902" s="43">
        <f>IF(AND(C902&gt;='Umrechnungskurse und Konstanten'!$C$5,C902&lt;='Umrechnungskurse und Konstanten'!$D$5),F902*'Umrechnungskurse und Konstanten'!$E$5,0)+IF(AND(C902&gt;='Umrechnungskurse und Konstanten'!$C$6,C902&lt;='Umrechnungskurse und Konstanten'!$D$6),F902*'Umrechnungskurse und Konstanten'!$E$6,0)+IF(AND(C902&gt;='Umrechnungskurse und Konstanten'!$C$7,C902&lt;='Umrechnungskurse und Konstanten'!$D$7),F902*'Umrechnungskurse und Konstanten'!$E$7,0)+IF(AND(C902&gt;='Umrechnungskurse und Konstanten'!$C$8,C902&lt;='Umrechnungskurse und Konstanten'!$D$8),F902*'Umrechnungskurse und Konstanten'!$E$8,0)+IF(AND(C902&gt;='Umrechnungskurse und Konstanten'!$C$9,C902&lt;='Umrechnungskurse und Konstanten'!$D$9),F902*'Umrechnungskurse und Konstanten'!$E$9,0)+IF(AND(C902&gt;='Umrechnungskurse und Konstanten'!$C$10,C902&lt;='Umrechnungskurse und Konstanten'!$D$10),F902*'Umrechnungskurse und Konstanten'!$E$10,0)+IF(AND(C902&gt;='Umrechnungskurse und Konstanten'!$C$11,C902&lt;='Umrechnungskurse und Konstanten'!$D$11),F902*'Umrechnungskurse und Konstanten'!$E$11,0)+IF(AND(C902&gt;='Umrechnungskurse und Konstanten'!$C$12,C902&lt;='Umrechnungskurse und Konstanten'!$D$12),F902*'Umrechnungskurse und Konstanten'!$E$12,0)+IF(AND(C902&gt;='Umrechnungskurse und Konstanten'!$C$13,C902&lt;='Umrechnungskurse und Konstanten'!$D$13),F902*'Umrechnungskurse und Konstanten'!$E$13,0)+IF(AND(C902&gt;='Umrechnungskurse und Konstanten'!$C$14,C902&lt;='Umrechnungskurse und Konstanten'!$D$14),F902*'Umrechnungskurse und Konstanten'!$E$14,0)+IF(AND(C902&gt;='Umrechnungskurse und Konstanten'!$C$15,C902&lt;='Umrechnungskurse und Konstanten'!$D$15),F902*'Umrechnungskurse und Konstanten'!$E$15,0)+IF(AND(C902&gt;='Umrechnungskurse und Konstanten'!$C$16,C902&lt;='Umrechnungskurse und Konstanten'!$D$16),F902*'Umrechnungskurse und Konstanten'!$E$16,0)</f>
        <v>0</v>
      </c>
      <c r="J902" s="43">
        <f t="shared" si="40"/>
        <v>0</v>
      </c>
      <c r="K902" s="43">
        <f t="shared" si="41"/>
        <v>0</v>
      </c>
      <c r="L902" s="69" t="str">
        <f>IF(OR(G902='Umrechnungskurse und Konstanten'!$E$21,G902='Umrechnungskurse und Konstanten'!$E$22,G902='Umrechnungskurse und Konstanten'!$E$23),"VSt. Satz ok.","falsche/keine VSt.")</f>
        <v>falsche/keine VSt.</v>
      </c>
      <c r="M902" s="67" t="str">
        <f>IF(AND(C902&gt;='Umrechnungskurse und Konstanten'!$C$14,C902&lt;='Umrechnungskurse und Konstanten'!$D$16),"Periode ok.","falsche Periode")</f>
        <v>falsche Periode</v>
      </c>
    </row>
    <row r="903" spans="2:13" x14ac:dyDescent="0.3">
      <c r="B903" s="56"/>
      <c r="C903" s="38"/>
      <c r="D903" s="38"/>
      <c r="E903" s="45"/>
      <c r="F903" s="40"/>
      <c r="G903" s="52"/>
      <c r="H903" s="42">
        <f t="shared" si="39"/>
        <v>0</v>
      </c>
      <c r="I903" s="43">
        <f>IF(AND(C903&gt;='Umrechnungskurse und Konstanten'!$C$5,C903&lt;='Umrechnungskurse und Konstanten'!$D$5),F903*'Umrechnungskurse und Konstanten'!$E$5,0)+IF(AND(C903&gt;='Umrechnungskurse und Konstanten'!$C$6,C903&lt;='Umrechnungskurse und Konstanten'!$D$6),F903*'Umrechnungskurse und Konstanten'!$E$6,0)+IF(AND(C903&gt;='Umrechnungskurse und Konstanten'!$C$7,C903&lt;='Umrechnungskurse und Konstanten'!$D$7),F903*'Umrechnungskurse und Konstanten'!$E$7,0)+IF(AND(C903&gt;='Umrechnungskurse und Konstanten'!$C$8,C903&lt;='Umrechnungskurse und Konstanten'!$D$8),F903*'Umrechnungskurse und Konstanten'!$E$8,0)+IF(AND(C903&gt;='Umrechnungskurse und Konstanten'!$C$9,C903&lt;='Umrechnungskurse und Konstanten'!$D$9),F903*'Umrechnungskurse und Konstanten'!$E$9,0)+IF(AND(C903&gt;='Umrechnungskurse und Konstanten'!$C$10,C903&lt;='Umrechnungskurse und Konstanten'!$D$10),F903*'Umrechnungskurse und Konstanten'!$E$10,0)+IF(AND(C903&gt;='Umrechnungskurse und Konstanten'!$C$11,C903&lt;='Umrechnungskurse und Konstanten'!$D$11),F903*'Umrechnungskurse und Konstanten'!$E$11,0)+IF(AND(C903&gt;='Umrechnungskurse und Konstanten'!$C$12,C903&lt;='Umrechnungskurse und Konstanten'!$D$12),F903*'Umrechnungskurse und Konstanten'!$E$12,0)+IF(AND(C903&gt;='Umrechnungskurse und Konstanten'!$C$13,C903&lt;='Umrechnungskurse und Konstanten'!$D$13),F903*'Umrechnungskurse und Konstanten'!$E$13,0)+IF(AND(C903&gt;='Umrechnungskurse und Konstanten'!$C$14,C903&lt;='Umrechnungskurse und Konstanten'!$D$14),F903*'Umrechnungskurse und Konstanten'!$E$14,0)+IF(AND(C903&gt;='Umrechnungskurse und Konstanten'!$C$15,C903&lt;='Umrechnungskurse und Konstanten'!$D$15),F903*'Umrechnungskurse und Konstanten'!$E$15,0)+IF(AND(C903&gt;='Umrechnungskurse und Konstanten'!$C$16,C903&lt;='Umrechnungskurse und Konstanten'!$D$16),F903*'Umrechnungskurse und Konstanten'!$E$16,0)</f>
        <v>0</v>
      </c>
      <c r="J903" s="43">
        <f t="shared" si="40"/>
        <v>0</v>
      </c>
      <c r="K903" s="43">
        <f t="shared" si="41"/>
        <v>0</v>
      </c>
      <c r="L903" s="69" t="str">
        <f>IF(OR(G903='Umrechnungskurse und Konstanten'!$E$21,G903='Umrechnungskurse und Konstanten'!$E$22,G903='Umrechnungskurse und Konstanten'!$E$23),"VSt. Satz ok.","falsche/keine VSt.")</f>
        <v>falsche/keine VSt.</v>
      </c>
      <c r="M903" s="67" t="str">
        <f>IF(AND(C903&gt;='Umrechnungskurse und Konstanten'!$C$14,C903&lt;='Umrechnungskurse und Konstanten'!$D$16),"Periode ok.","falsche Periode")</f>
        <v>falsche Periode</v>
      </c>
    </row>
    <row r="904" spans="2:13" x14ac:dyDescent="0.3">
      <c r="B904" s="56"/>
      <c r="C904" s="38"/>
      <c r="D904" s="38"/>
      <c r="E904" s="45"/>
      <c r="F904" s="40"/>
      <c r="G904" s="52"/>
      <c r="H904" s="42">
        <f t="shared" si="39"/>
        <v>0</v>
      </c>
      <c r="I904" s="43">
        <f>IF(AND(C904&gt;='Umrechnungskurse und Konstanten'!$C$5,C904&lt;='Umrechnungskurse und Konstanten'!$D$5),F904*'Umrechnungskurse und Konstanten'!$E$5,0)+IF(AND(C904&gt;='Umrechnungskurse und Konstanten'!$C$6,C904&lt;='Umrechnungskurse und Konstanten'!$D$6),F904*'Umrechnungskurse und Konstanten'!$E$6,0)+IF(AND(C904&gt;='Umrechnungskurse und Konstanten'!$C$7,C904&lt;='Umrechnungskurse und Konstanten'!$D$7),F904*'Umrechnungskurse und Konstanten'!$E$7,0)+IF(AND(C904&gt;='Umrechnungskurse und Konstanten'!$C$8,C904&lt;='Umrechnungskurse und Konstanten'!$D$8),F904*'Umrechnungskurse und Konstanten'!$E$8,0)+IF(AND(C904&gt;='Umrechnungskurse und Konstanten'!$C$9,C904&lt;='Umrechnungskurse und Konstanten'!$D$9),F904*'Umrechnungskurse und Konstanten'!$E$9,0)+IF(AND(C904&gt;='Umrechnungskurse und Konstanten'!$C$10,C904&lt;='Umrechnungskurse und Konstanten'!$D$10),F904*'Umrechnungskurse und Konstanten'!$E$10,0)+IF(AND(C904&gt;='Umrechnungskurse und Konstanten'!$C$11,C904&lt;='Umrechnungskurse und Konstanten'!$D$11),F904*'Umrechnungskurse und Konstanten'!$E$11,0)+IF(AND(C904&gt;='Umrechnungskurse und Konstanten'!$C$12,C904&lt;='Umrechnungskurse und Konstanten'!$D$12),F904*'Umrechnungskurse und Konstanten'!$E$12,0)+IF(AND(C904&gt;='Umrechnungskurse und Konstanten'!$C$13,C904&lt;='Umrechnungskurse und Konstanten'!$D$13),F904*'Umrechnungskurse und Konstanten'!$E$13,0)+IF(AND(C904&gt;='Umrechnungskurse und Konstanten'!$C$14,C904&lt;='Umrechnungskurse und Konstanten'!$D$14),F904*'Umrechnungskurse und Konstanten'!$E$14,0)+IF(AND(C904&gt;='Umrechnungskurse und Konstanten'!$C$15,C904&lt;='Umrechnungskurse und Konstanten'!$D$15),F904*'Umrechnungskurse und Konstanten'!$E$15,0)+IF(AND(C904&gt;='Umrechnungskurse und Konstanten'!$C$16,C904&lt;='Umrechnungskurse und Konstanten'!$D$16),F904*'Umrechnungskurse und Konstanten'!$E$16,0)</f>
        <v>0</v>
      </c>
      <c r="J904" s="43">
        <f t="shared" si="40"/>
        <v>0</v>
      </c>
      <c r="K904" s="43">
        <f t="shared" si="41"/>
        <v>0</v>
      </c>
      <c r="L904" s="69" t="str">
        <f>IF(OR(G904='Umrechnungskurse und Konstanten'!$E$21,G904='Umrechnungskurse und Konstanten'!$E$22,G904='Umrechnungskurse und Konstanten'!$E$23),"VSt. Satz ok.","falsche/keine VSt.")</f>
        <v>falsche/keine VSt.</v>
      </c>
      <c r="M904" s="67" t="str">
        <f>IF(AND(C904&gt;='Umrechnungskurse und Konstanten'!$C$14,C904&lt;='Umrechnungskurse und Konstanten'!$D$16),"Periode ok.","falsche Periode")</f>
        <v>falsche Periode</v>
      </c>
    </row>
    <row r="905" spans="2:13" x14ac:dyDescent="0.3">
      <c r="B905" s="56"/>
      <c r="C905" s="38"/>
      <c r="D905" s="38"/>
      <c r="E905" s="45"/>
      <c r="F905" s="40"/>
      <c r="G905" s="52"/>
      <c r="H905" s="42">
        <f t="shared" si="39"/>
        <v>0</v>
      </c>
      <c r="I905" s="43">
        <f>IF(AND(C905&gt;='Umrechnungskurse und Konstanten'!$C$5,C905&lt;='Umrechnungskurse und Konstanten'!$D$5),F905*'Umrechnungskurse und Konstanten'!$E$5,0)+IF(AND(C905&gt;='Umrechnungskurse und Konstanten'!$C$6,C905&lt;='Umrechnungskurse und Konstanten'!$D$6),F905*'Umrechnungskurse und Konstanten'!$E$6,0)+IF(AND(C905&gt;='Umrechnungskurse und Konstanten'!$C$7,C905&lt;='Umrechnungskurse und Konstanten'!$D$7),F905*'Umrechnungskurse und Konstanten'!$E$7,0)+IF(AND(C905&gt;='Umrechnungskurse und Konstanten'!$C$8,C905&lt;='Umrechnungskurse und Konstanten'!$D$8),F905*'Umrechnungskurse und Konstanten'!$E$8,0)+IF(AND(C905&gt;='Umrechnungskurse und Konstanten'!$C$9,C905&lt;='Umrechnungskurse und Konstanten'!$D$9),F905*'Umrechnungskurse und Konstanten'!$E$9,0)+IF(AND(C905&gt;='Umrechnungskurse und Konstanten'!$C$10,C905&lt;='Umrechnungskurse und Konstanten'!$D$10),F905*'Umrechnungskurse und Konstanten'!$E$10,0)+IF(AND(C905&gt;='Umrechnungskurse und Konstanten'!$C$11,C905&lt;='Umrechnungskurse und Konstanten'!$D$11),F905*'Umrechnungskurse und Konstanten'!$E$11,0)+IF(AND(C905&gt;='Umrechnungskurse und Konstanten'!$C$12,C905&lt;='Umrechnungskurse und Konstanten'!$D$12),F905*'Umrechnungskurse und Konstanten'!$E$12,0)+IF(AND(C905&gt;='Umrechnungskurse und Konstanten'!$C$13,C905&lt;='Umrechnungskurse und Konstanten'!$D$13),F905*'Umrechnungskurse und Konstanten'!$E$13,0)+IF(AND(C905&gt;='Umrechnungskurse und Konstanten'!$C$14,C905&lt;='Umrechnungskurse und Konstanten'!$D$14),F905*'Umrechnungskurse und Konstanten'!$E$14,0)+IF(AND(C905&gt;='Umrechnungskurse und Konstanten'!$C$15,C905&lt;='Umrechnungskurse und Konstanten'!$D$15),F905*'Umrechnungskurse und Konstanten'!$E$15,0)+IF(AND(C905&gt;='Umrechnungskurse und Konstanten'!$C$16,C905&lt;='Umrechnungskurse und Konstanten'!$D$16),F905*'Umrechnungskurse und Konstanten'!$E$16,0)</f>
        <v>0</v>
      </c>
      <c r="J905" s="43">
        <f t="shared" si="40"/>
        <v>0</v>
      </c>
      <c r="K905" s="43">
        <f t="shared" si="41"/>
        <v>0</v>
      </c>
      <c r="L905" s="69" t="str">
        <f>IF(OR(G905='Umrechnungskurse und Konstanten'!$E$21,G905='Umrechnungskurse und Konstanten'!$E$22,G905='Umrechnungskurse und Konstanten'!$E$23),"VSt. Satz ok.","falsche/keine VSt.")</f>
        <v>falsche/keine VSt.</v>
      </c>
      <c r="M905" s="67" t="str">
        <f>IF(AND(C905&gt;='Umrechnungskurse und Konstanten'!$C$14,C905&lt;='Umrechnungskurse und Konstanten'!$D$16),"Periode ok.","falsche Periode")</f>
        <v>falsche Periode</v>
      </c>
    </row>
    <row r="906" spans="2:13" x14ac:dyDescent="0.3">
      <c r="B906" s="56"/>
      <c r="C906" s="38"/>
      <c r="D906" s="38"/>
      <c r="E906" s="45"/>
      <c r="F906" s="40"/>
      <c r="G906" s="52"/>
      <c r="H906" s="42">
        <f t="shared" ref="H906:H969" si="42">F906*G906</f>
        <v>0</v>
      </c>
      <c r="I906" s="43">
        <f>IF(AND(C906&gt;='Umrechnungskurse und Konstanten'!$C$5,C906&lt;='Umrechnungskurse und Konstanten'!$D$5),F906*'Umrechnungskurse und Konstanten'!$E$5,0)+IF(AND(C906&gt;='Umrechnungskurse und Konstanten'!$C$6,C906&lt;='Umrechnungskurse und Konstanten'!$D$6),F906*'Umrechnungskurse und Konstanten'!$E$6,0)+IF(AND(C906&gt;='Umrechnungskurse und Konstanten'!$C$7,C906&lt;='Umrechnungskurse und Konstanten'!$D$7),F906*'Umrechnungskurse und Konstanten'!$E$7,0)+IF(AND(C906&gt;='Umrechnungskurse und Konstanten'!$C$8,C906&lt;='Umrechnungskurse und Konstanten'!$D$8),F906*'Umrechnungskurse und Konstanten'!$E$8,0)+IF(AND(C906&gt;='Umrechnungskurse und Konstanten'!$C$9,C906&lt;='Umrechnungskurse und Konstanten'!$D$9),F906*'Umrechnungskurse und Konstanten'!$E$9,0)+IF(AND(C906&gt;='Umrechnungskurse und Konstanten'!$C$10,C906&lt;='Umrechnungskurse und Konstanten'!$D$10),F906*'Umrechnungskurse und Konstanten'!$E$10,0)+IF(AND(C906&gt;='Umrechnungskurse und Konstanten'!$C$11,C906&lt;='Umrechnungskurse und Konstanten'!$D$11),F906*'Umrechnungskurse und Konstanten'!$E$11,0)+IF(AND(C906&gt;='Umrechnungskurse und Konstanten'!$C$12,C906&lt;='Umrechnungskurse und Konstanten'!$D$12),F906*'Umrechnungskurse und Konstanten'!$E$12,0)+IF(AND(C906&gt;='Umrechnungskurse und Konstanten'!$C$13,C906&lt;='Umrechnungskurse und Konstanten'!$D$13),F906*'Umrechnungskurse und Konstanten'!$E$13,0)+IF(AND(C906&gt;='Umrechnungskurse und Konstanten'!$C$14,C906&lt;='Umrechnungskurse und Konstanten'!$D$14),F906*'Umrechnungskurse und Konstanten'!$E$14,0)+IF(AND(C906&gt;='Umrechnungskurse und Konstanten'!$C$15,C906&lt;='Umrechnungskurse und Konstanten'!$D$15),F906*'Umrechnungskurse und Konstanten'!$E$15,0)+IF(AND(C906&gt;='Umrechnungskurse und Konstanten'!$C$16,C906&lt;='Umrechnungskurse und Konstanten'!$D$16),F906*'Umrechnungskurse und Konstanten'!$E$16,0)</f>
        <v>0</v>
      </c>
      <c r="J906" s="43">
        <f t="shared" ref="J906:J969" si="43">G906*I906</f>
        <v>0</v>
      </c>
      <c r="K906" s="43">
        <f t="shared" ref="K906:K969" si="44">I906+J906</f>
        <v>0</v>
      </c>
      <c r="L906" s="69" t="str">
        <f>IF(OR(G906='Umrechnungskurse und Konstanten'!$E$21,G906='Umrechnungskurse und Konstanten'!$E$22,G906='Umrechnungskurse und Konstanten'!$E$23),"VSt. Satz ok.","falsche/keine VSt.")</f>
        <v>falsche/keine VSt.</v>
      </c>
      <c r="M906" s="67" t="str">
        <f>IF(AND(C906&gt;='Umrechnungskurse und Konstanten'!$C$14,C906&lt;='Umrechnungskurse und Konstanten'!$D$16),"Periode ok.","falsche Periode")</f>
        <v>falsche Periode</v>
      </c>
    </row>
    <row r="907" spans="2:13" x14ac:dyDescent="0.3">
      <c r="B907" s="56"/>
      <c r="C907" s="38"/>
      <c r="D907" s="38"/>
      <c r="E907" s="45"/>
      <c r="F907" s="40"/>
      <c r="G907" s="52"/>
      <c r="H907" s="42">
        <f t="shared" si="42"/>
        <v>0</v>
      </c>
      <c r="I907" s="43">
        <f>IF(AND(C907&gt;='Umrechnungskurse und Konstanten'!$C$5,C907&lt;='Umrechnungskurse und Konstanten'!$D$5),F907*'Umrechnungskurse und Konstanten'!$E$5,0)+IF(AND(C907&gt;='Umrechnungskurse und Konstanten'!$C$6,C907&lt;='Umrechnungskurse und Konstanten'!$D$6),F907*'Umrechnungskurse und Konstanten'!$E$6,0)+IF(AND(C907&gt;='Umrechnungskurse und Konstanten'!$C$7,C907&lt;='Umrechnungskurse und Konstanten'!$D$7),F907*'Umrechnungskurse und Konstanten'!$E$7,0)+IF(AND(C907&gt;='Umrechnungskurse und Konstanten'!$C$8,C907&lt;='Umrechnungskurse und Konstanten'!$D$8),F907*'Umrechnungskurse und Konstanten'!$E$8,0)+IF(AND(C907&gt;='Umrechnungskurse und Konstanten'!$C$9,C907&lt;='Umrechnungskurse und Konstanten'!$D$9),F907*'Umrechnungskurse und Konstanten'!$E$9,0)+IF(AND(C907&gt;='Umrechnungskurse und Konstanten'!$C$10,C907&lt;='Umrechnungskurse und Konstanten'!$D$10),F907*'Umrechnungskurse und Konstanten'!$E$10,0)+IF(AND(C907&gt;='Umrechnungskurse und Konstanten'!$C$11,C907&lt;='Umrechnungskurse und Konstanten'!$D$11),F907*'Umrechnungskurse und Konstanten'!$E$11,0)+IF(AND(C907&gt;='Umrechnungskurse und Konstanten'!$C$12,C907&lt;='Umrechnungskurse und Konstanten'!$D$12),F907*'Umrechnungskurse und Konstanten'!$E$12,0)+IF(AND(C907&gt;='Umrechnungskurse und Konstanten'!$C$13,C907&lt;='Umrechnungskurse und Konstanten'!$D$13),F907*'Umrechnungskurse und Konstanten'!$E$13,0)+IF(AND(C907&gt;='Umrechnungskurse und Konstanten'!$C$14,C907&lt;='Umrechnungskurse und Konstanten'!$D$14),F907*'Umrechnungskurse und Konstanten'!$E$14,0)+IF(AND(C907&gt;='Umrechnungskurse und Konstanten'!$C$15,C907&lt;='Umrechnungskurse und Konstanten'!$D$15),F907*'Umrechnungskurse und Konstanten'!$E$15,0)+IF(AND(C907&gt;='Umrechnungskurse und Konstanten'!$C$16,C907&lt;='Umrechnungskurse und Konstanten'!$D$16),F907*'Umrechnungskurse und Konstanten'!$E$16,0)</f>
        <v>0</v>
      </c>
      <c r="J907" s="43">
        <f t="shared" si="43"/>
        <v>0</v>
      </c>
      <c r="K907" s="43">
        <f t="shared" si="44"/>
        <v>0</v>
      </c>
      <c r="L907" s="69" t="str">
        <f>IF(OR(G907='Umrechnungskurse und Konstanten'!$E$21,G907='Umrechnungskurse und Konstanten'!$E$22,G907='Umrechnungskurse und Konstanten'!$E$23),"VSt. Satz ok.","falsche/keine VSt.")</f>
        <v>falsche/keine VSt.</v>
      </c>
      <c r="M907" s="67" t="str">
        <f>IF(AND(C907&gt;='Umrechnungskurse und Konstanten'!$C$14,C907&lt;='Umrechnungskurse und Konstanten'!$D$16),"Periode ok.","falsche Periode")</f>
        <v>falsche Periode</v>
      </c>
    </row>
    <row r="908" spans="2:13" x14ac:dyDescent="0.3">
      <c r="B908" s="56"/>
      <c r="C908" s="38"/>
      <c r="D908" s="38"/>
      <c r="E908" s="45"/>
      <c r="F908" s="40"/>
      <c r="G908" s="52"/>
      <c r="H908" s="42">
        <f t="shared" si="42"/>
        <v>0</v>
      </c>
      <c r="I908" s="43">
        <f>IF(AND(C908&gt;='Umrechnungskurse und Konstanten'!$C$5,C908&lt;='Umrechnungskurse und Konstanten'!$D$5),F908*'Umrechnungskurse und Konstanten'!$E$5,0)+IF(AND(C908&gt;='Umrechnungskurse und Konstanten'!$C$6,C908&lt;='Umrechnungskurse und Konstanten'!$D$6),F908*'Umrechnungskurse und Konstanten'!$E$6,0)+IF(AND(C908&gt;='Umrechnungskurse und Konstanten'!$C$7,C908&lt;='Umrechnungskurse und Konstanten'!$D$7),F908*'Umrechnungskurse und Konstanten'!$E$7,0)+IF(AND(C908&gt;='Umrechnungskurse und Konstanten'!$C$8,C908&lt;='Umrechnungskurse und Konstanten'!$D$8),F908*'Umrechnungskurse und Konstanten'!$E$8,0)+IF(AND(C908&gt;='Umrechnungskurse und Konstanten'!$C$9,C908&lt;='Umrechnungskurse und Konstanten'!$D$9),F908*'Umrechnungskurse und Konstanten'!$E$9,0)+IF(AND(C908&gt;='Umrechnungskurse und Konstanten'!$C$10,C908&lt;='Umrechnungskurse und Konstanten'!$D$10),F908*'Umrechnungskurse und Konstanten'!$E$10,0)+IF(AND(C908&gt;='Umrechnungskurse und Konstanten'!$C$11,C908&lt;='Umrechnungskurse und Konstanten'!$D$11),F908*'Umrechnungskurse und Konstanten'!$E$11,0)+IF(AND(C908&gt;='Umrechnungskurse und Konstanten'!$C$12,C908&lt;='Umrechnungskurse und Konstanten'!$D$12),F908*'Umrechnungskurse und Konstanten'!$E$12,0)+IF(AND(C908&gt;='Umrechnungskurse und Konstanten'!$C$13,C908&lt;='Umrechnungskurse und Konstanten'!$D$13),F908*'Umrechnungskurse und Konstanten'!$E$13,0)+IF(AND(C908&gt;='Umrechnungskurse und Konstanten'!$C$14,C908&lt;='Umrechnungskurse und Konstanten'!$D$14),F908*'Umrechnungskurse und Konstanten'!$E$14,0)+IF(AND(C908&gt;='Umrechnungskurse und Konstanten'!$C$15,C908&lt;='Umrechnungskurse und Konstanten'!$D$15),F908*'Umrechnungskurse und Konstanten'!$E$15,0)+IF(AND(C908&gt;='Umrechnungskurse und Konstanten'!$C$16,C908&lt;='Umrechnungskurse und Konstanten'!$D$16),F908*'Umrechnungskurse und Konstanten'!$E$16,0)</f>
        <v>0</v>
      </c>
      <c r="J908" s="43">
        <f t="shared" si="43"/>
        <v>0</v>
      </c>
      <c r="K908" s="43">
        <f t="shared" si="44"/>
        <v>0</v>
      </c>
      <c r="L908" s="69" t="str">
        <f>IF(OR(G908='Umrechnungskurse und Konstanten'!$E$21,G908='Umrechnungskurse und Konstanten'!$E$22,G908='Umrechnungskurse und Konstanten'!$E$23),"VSt. Satz ok.","falsche/keine VSt.")</f>
        <v>falsche/keine VSt.</v>
      </c>
      <c r="M908" s="67" t="str">
        <f>IF(AND(C908&gt;='Umrechnungskurse und Konstanten'!$C$14,C908&lt;='Umrechnungskurse und Konstanten'!$D$16),"Periode ok.","falsche Periode")</f>
        <v>falsche Periode</v>
      </c>
    </row>
    <row r="909" spans="2:13" x14ac:dyDescent="0.3">
      <c r="B909" s="56"/>
      <c r="C909" s="38"/>
      <c r="D909" s="38"/>
      <c r="E909" s="45"/>
      <c r="F909" s="40"/>
      <c r="G909" s="52"/>
      <c r="H909" s="42">
        <f t="shared" si="42"/>
        <v>0</v>
      </c>
      <c r="I909" s="43">
        <f>IF(AND(C909&gt;='Umrechnungskurse und Konstanten'!$C$5,C909&lt;='Umrechnungskurse und Konstanten'!$D$5),F909*'Umrechnungskurse und Konstanten'!$E$5,0)+IF(AND(C909&gt;='Umrechnungskurse und Konstanten'!$C$6,C909&lt;='Umrechnungskurse und Konstanten'!$D$6),F909*'Umrechnungskurse und Konstanten'!$E$6,0)+IF(AND(C909&gt;='Umrechnungskurse und Konstanten'!$C$7,C909&lt;='Umrechnungskurse und Konstanten'!$D$7),F909*'Umrechnungskurse und Konstanten'!$E$7,0)+IF(AND(C909&gt;='Umrechnungskurse und Konstanten'!$C$8,C909&lt;='Umrechnungskurse und Konstanten'!$D$8),F909*'Umrechnungskurse und Konstanten'!$E$8,0)+IF(AND(C909&gt;='Umrechnungskurse und Konstanten'!$C$9,C909&lt;='Umrechnungskurse und Konstanten'!$D$9),F909*'Umrechnungskurse und Konstanten'!$E$9,0)+IF(AND(C909&gt;='Umrechnungskurse und Konstanten'!$C$10,C909&lt;='Umrechnungskurse und Konstanten'!$D$10),F909*'Umrechnungskurse und Konstanten'!$E$10,0)+IF(AND(C909&gt;='Umrechnungskurse und Konstanten'!$C$11,C909&lt;='Umrechnungskurse und Konstanten'!$D$11),F909*'Umrechnungskurse und Konstanten'!$E$11,0)+IF(AND(C909&gt;='Umrechnungskurse und Konstanten'!$C$12,C909&lt;='Umrechnungskurse und Konstanten'!$D$12),F909*'Umrechnungskurse und Konstanten'!$E$12,0)+IF(AND(C909&gt;='Umrechnungskurse und Konstanten'!$C$13,C909&lt;='Umrechnungskurse und Konstanten'!$D$13),F909*'Umrechnungskurse und Konstanten'!$E$13,0)+IF(AND(C909&gt;='Umrechnungskurse und Konstanten'!$C$14,C909&lt;='Umrechnungskurse und Konstanten'!$D$14),F909*'Umrechnungskurse und Konstanten'!$E$14,0)+IF(AND(C909&gt;='Umrechnungskurse und Konstanten'!$C$15,C909&lt;='Umrechnungskurse und Konstanten'!$D$15),F909*'Umrechnungskurse und Konstanten'!$E$15,0)+IF(AND(C909&gt;='Umrechnungskurse und Konstanten'!$C$16,C909&lt;='Umrechnungskurse und Konstanten'!$D$16),F909*'Umrechnungskurse und Konstanten'!$E$16,0)</f>
        <v>0</v>
      </c>
      <c r="J909" s="43">
        <f t="shared" si="43"/>
        <v>0</v>
      </c>
      <c r="K909" s="43">
        <f t="shared" si="44"/>
        <v>0</v>
      </c>
      <c r="L909" s="69" t="str">
        <f>IF(OR(G909='Umrechnungskurse und Konstanten'!$E$21,G909='Umrechnungskurse und Konstanten'!$E$22,G909='Umrechnungskurse und Konstanten'!$E$23),"VSt. Satz ok.","falsche/keine VSt.")</f>
        <v>falsche/keine VSt.</v>
      </c>
      <c r="M909" s="67" t="str">
        <f>IF(AND(C909&gt;='Umrechnungskurse und Konstanten'!$C$14,C909&lt;='Umrechnungskurse und Konstanten'!$D$16),"Periode ok.","falsche Periode")</f>
        <v>falsche Periode</v>
      </c>
    </row>
    <row r="910" spans="2:13" x14ac:dyDescent="0.3">
      <c r="B910" s="56"/>
      <c r="C910" s="38"/>
      <c r="D910" s="38"/>
      <c r="E910" s="45"/>
      <c r="F910" s="40"/>
      <c r="G910" s="52"/>
      <c r="H910" s="42">
        <f t="shared" si="42"/>
        <v>0</v>
      </c>
      <c r="I910" s="43">
        <f>IF(AND(C910&gt;='Umrechnungskurse und Konstanten'!$C$5,C910&lt;='Umrechnungskurse und Konstanten'!$D$5),F910*'Umrechnungskurse und Konstanten'!$E$5,0)+IF(AND(C910&gt;='Umrechnungskurse und Konstanten'!$C$6,C910&lt;='Umrechnungskurse und Konstanten'!$D$6),F910*'Umrechnungskurse und Konstanten'!$E$6,0)+IF(AND(C910&gt;='Umrechnungskurse und Konstanten'!$C$7,C910&lt;='Umrechnungskurse und Konstanten'!$D$7),F910*'Umrechnungskurse und Konstanten'!$E$7,0)+IF(AND(C910&gt;='Umrechnungskurse und Konstanten'!$C$8,C910&lt;='Umrechnungskurse und Konstanten'!$D$8),F910*'Umrechnungskurse und Konstanten'!$E$8,0)+IF(AND(C910&gt;='Umrechnungskurse und Konstanten'!$C$9,C910&lt;='Umrechnungskurse und Konstanten'!$D$9),F910*'Umrechnungskurse und Konstanten'!$E$9,0)+IF(AND(C910&gt;='Umrechnungskurse und Konstanten'!$C$10,C910&lt;='Umrechnungskurse und Konstanten'!$D$10),F910*'Umrechnungskurse und Konstanten'!$E$10,0)+IF(AND(C910&gt;='Umrechnungskurse und Konstanten'!$C$11,C910&lt;='Umrechnungskurse und Konstanten'!$D$11),F910*'Umrechnungskurse und Konstanten'!$E$11,0)+IF(AND(C910&gt;='Umrechnungskurse und Konstanten'!$C$12,C910&lt;='Umrechnungskurse und Konstanten'!$D$12),F910*'Umrechnungskurse und Konstanten'!$E$12,0)+IF(AND(C910&gt;='Umrechnungskurse und Konstanten'!$C$13,C910&lt;='Umrechnungskurse und Konstanten'!$D$13),F910*'Umrechnungskurse und Konstanten'!$E$13,0)+IF(AND(C910&gt;='Umrechnungskurse und Konstanten'!$C$14,C910&lt;='Umrechnungskurse und Konstanten'!$D$14),F910*'Umrechnungskurse und Konstanten'!$E$14,0)+IF(AND(C910&gt;='Umrechnungskurse und Konstanten'!$C$15,C910&lt;='Umrechnungskurse und Konstanten'!$D$15),F910*'Umrechnungskurse und Konstanten'!$E$15,0)+IF(AND(C910&gt;='Umrechnungskurse und Konstanten'!$C$16,C910&lt;='Umrechnungskurse und Konstanten'!$D$16),F910*'Umrechnungskurse und Konstanten'!$E$16,0)</f>
        <v>0</v>
      </c>
      <c r="J910" s="43">
        <f t="shared" si="43"/>
        <v>0</v>
      </c>
      <c r="K910" s="43">
        <f t="shared" si="44"/>
        <v>0</v>
      </c>
      <c r="L910" s="69" t="str">
        <f>IF(OR(G910='Umrechnungskurse und Konstanten'!$E$21,G910='Umrechnungskurse und Konstanten'!$E$22,G910='Umrechnungskurse und Konstanten'!$E$23),"VSt. Satz ok.","falsche/keine VSt.")</f>
        <v>falsche/keine VSt.</v>
      </c>
      <c r="M910" s="67" t="str">
        <f>IF(AND(C910&gt;='Umrechnungskurse und Konstanten'!$C$14,C910&lt;='Umrechnungskurse und Konstanten'!$D$16),"Periode ok.","falsche Periode")</f>
        <v>falsche Periode</v>
      </c>
    </row>
    <row r="911" spans="2:13" x14ac:dyDescent="0.3">
      <c r="B911" s="56"/>
      <c r="C911" s="38"/>
      <c r="D911" s="38"/>
      <c r="E911" s="45"/>
      <c r="F911" s="40"/>
      <c r="G911" s="52"/>
      <c r="H911" s="42">
        <f t="shared" si="42"/>
        <v>0</v>
      </c>
      <c r="I911" s="43">
        <f>IF(AND(C911&gt;='Umrechnungskurse und Konstanten'!$C$5,C911&lt;='Umrechnungskurse und Konstanten'!$D$5),F911*'Umrechnungskurse und Konstanten'!$E$5,0)+IF(AND(C911&gt;='Umrechnungskurse und Konstanten'!$C$6,C911&lt;='Umrechnungskurse und Konstanten'!$D$6),F911*'Umrechnungskurse und Konstanten'!$E$6,0)+IF(AND(C911&gt;='Umrechnungskurse und Konstanten'!$C$7,C911&lt;='Umrechnungskurse und Konstanten'!$D$7),F911*'Umrechnungskurse und Konstanten'!$E$7,0)+IF(AND(C911&gt;='Umrechnungskurse und Konstanten'!$C$8,C911&lt;='Umrechnungskurse und Konstanten'!$D$8),F911*'Umrechnungskurse und Konstanten'!$E$8,0)+IF(AND(C911&gt;='Umrechnungskurse und Konstanten'!$C$9,C911&lt;='Umrechnungskurse und Konstanten'!$D$9),F911*'Umrechnungskurse und Konstanten'!$E$9,0)+IF(AND(C911&gt;='Umrechnungskurse und Konstanten'!$C$10,C911&lt;='Umrechnungskurse und Konstanten'!$D$10),F911*'Umrechnungskurse und Konstanten'!$E$10,0)+IF(AND(C911&gt;='Umrechnungskurse und Konstanten'!$C$11,C911&lt;='Umrechnungskurse und Konstanten'!$D$11),F911*'Umrechnungskurse und Konstanten'!$E$11,0)+IF(AND(C911&gt;='Umrechnungskurse und Konstanten'!$C$12,C911&lt;='Umrechnungskurse und Konstanten'!$D$12),F911*'Umrechnungskurse und Konstanten'!$E$12,0)+IF(AND(C911&gt;='Umrechnungskurse und Konstanten'!$C$13,C911&lt;='Umrechnungskurse und Konstanten'!$D$13),F911*'Umrechnungskurse und Konstanten'!$E$13,0)+IF(AND(C911&gt;='Umrechnungskurse und Konstanten'!$C$14,C911&lt;='Umrechnungskurse und Konstanten'!$D$14),F911*'Umrechnungskurse und Konstanten'!$E$14,0)+IF(AND(C911&gt;='Umrechnungskurse und Konstanten'!$C$15,C911&lt;='Umrechnungskurse und Konstanten'!$D$15),F911*'Umrechnungskurse und Konstanten'!$E$15,0)+IF(AND(C911&gt;='Umrechnungskurse und Konstanten'!$C$16,C911&lt;='Umrechnungskurse und Konstanten'!$D$16),F911*'Umrechnungskurse und Konstanten'!$E$16,0)</f>
        <v>0</v>
      </c>
      <c r="J911" s="43">
        <f t="shared" si="43"/>
        <v>0</v>
      </c>
      <c r="K911" s="43">
        <f t="shared" si="44"/>
        <v>0</v>
      </c>
      <c r="L911" s="69" t="str">
        <f>IF(OR(G911='Umrechnungskurse und Konstanten'!$E$21,G911='Umrechnungskurse und Konstanten'!$E$22,G911='Umrechnungskurse und Konstanten'!$E$23),"VSt. Satz ok.","falsche/keine VSt.")</f>
        <v>falsche/keine VSt.</v>
      </c>
      <c r="M911" s="67" t="str">
        <f>IF(AND(C911&gt;='Umrechnungskurse und Konstanten'!$C$14,C911&lt;='Umrechnungskurse und Konstanten'!$D$16),"Periode ok.","falsche Periode")</f>
        <v>falsche Periode</v>
      </c>
    </row>
    <row r="912" spans="2:13" x14ac:dyDescent="0.3">
      <c r="B912" s="56"/>
      <c r="C912" s="38"/>
      <c r="D912" s="38"/>
      <c r="E912" s="45"/>
      <c r="F912" s="40"/>
      <c r="G912" s="52"/>
      <c r="H912" s="42">
        <f t="shared" si="42"/>
        <v>0</v>
      </c>
      <c r="I912" s="43">
        <f>IF(AND(C912&gt;='Umrechnungskurse und Konstanten'!$C$5,C912&lt;='Umrechnungskurse und Konstanten'!$D$5),F912*'Umrechnungskurse und Konstanten'!$E$5,0)+IF(AND(C912&gt;='Umrechnungskurse und Konstanten'!$C$6,C912&lt;='Umrechnungskurse und Konstanten'!$D$6),F912*'Umrechnungskurse und Konstanten'!$E$6,0)+IF(AND(C912&gt;='Umrechnungskurse und Konstanten'!$C$7,C912&lt;='Umrechnungskurse und Konstanten'!$D$7),F912*'Umrechnungskurse und Konstanten'!$E$7,0)+IF(AND(C912&gt;='Umrechnungskurse und Konstanten'!$C$8,C912&lt;='Umrechnungskurse und Konstanten'!$D$8),F912*'Umrechnungskurse und Konstanten'!$E$8,0)+IF(AND(C912&gt;='Umrechnungskurse und Konstanten'!$C$9,C912&lt;='Umrechnungskurse und Konstanten'!$D$9),F912*'Umrechnungskurse und Konstanten'!$E$9,0)+IF(AND(C912&gt;='Umrechnungskurse und Konstanten'!$C$10,C912&lt;='Umrechnungskurse und Konstanten'!$D$10),F912*'Umrechnungskurse und Konstanten'!$E$10,0)+IF(AND(C912&gt;='Umrechnungskurse und Konstanten'!$C$11,C912&lt;='Umrechnungskurse und Konstanten'!$D$11),F912*'Umrechnungskurse und Konstanten'!$E$11,0)+IF(AND(C912&gt;='Umrechnungskurse und Konstanten'!$C$12,C912&lt;='Umrechnungskurse und Konstanten'!$D$12),F912*'Umrechnungskurse und Konstanten'!$E$12,0)+IF(AND(C912&gt;='Umrechnungskurse und Konstanten'!$C$13,C912&lt;='Umrechnungskurse und Konstanten'!$D$13),F912*'Umrechnungskurse und Konstanten'!$E$13,0)+IF(AND(C912&gt;='Umrechnungskurse und Konstanten'!$C$14,C912&lt;='Umrechnungskurse und Konstanten'!$D$14),F912*'Umrechnungskurse und Konstanten'!$E$14,0)+IF(AND(C912&gt;='Umrechnungskurse und Konstanten'!$C$15,C912&lt;='Umrechnungskurse und Konstanten'!$D$15),F912*'Umrechnungskurse und Konstanten'!$E$15,0)+IF(AND(C912&gt;='Umrechnungskurse und Konstanten'!$C$16,C912&lt;='Umrechnungskurse und Konstanten'!$D$16),F912*'Umrechnungskurse und Konstanten'!$E$16,0)</f>
        <v>0</v>
      </c>
      <c r="J912" s="43">
        <f t="shared" si="43"/>
        <v>0</v>
      </c>
      <c r="K912" s="43">
        <f t="shared" si="44"/>
        <v>0</v>
      </c>
      <c r="L912" s="69" t="str">
        <f>IF(OR(G912='Umrechnungskurse und Konstanten'!$E$21,G912='Umrechnungskurse und Konstanten'!$E$22,G912='Umrechnungskurse und Konstanten'!$E$23),"VSt. Satz ok.","falsche/keine VSt.")</f>
        <v>falsche/keine VSt.</v>
      </c>
      <c r="M912" s="67" t="str">
        <f>IF(AND(C912&gt;='Umrechnungskurse und Konstanten'!$C$14,C912&lt;='Umrechnungskurse und Konstanten'!$D$16),"Periode ok.","falsche Periode")</f>
        <v>falsche Periode</v>
      </c>
    </row>
    <row r="913" spans="2:13" x14ac:dyDescent="0.3">
      <c r="B913" s="56"/>
      <c r="C913" s="38"/>
      <c r="D913" s="38"/>
      <c r="E913" s="45"/>
      <c r="F913" s="40"/>
      <c r="G913" s="52"/>
      <c r="H913" s="42">
        <f t="shared" si="42"/>
        <v>0</v>
      </c>
      <c r="I913" s="43">
        <f>IF(AND(C913&gt;='Umrechnungskurse und Konstanten'!$C$5,C913&lt;='Umrechnungskurse und Konstanten'!$D$5),F913*'Umrechnungskurse und Konstanten'!$E$5,0)+IF(AND(C913&gt;='Umrechnungskurse und Konstanten'!$C$6,C913&lt;='Umrechnungskurse und Konstanten'!$D$6),F913*'Umrechnungskurse und Konstanten'!$E$6,0)+IF(AND(C913&gt;='Umrechnungskurse und Konstanten'!$C$7,C913&lt;='Umrechnungskurse und Konstanten'!$D$7),F913*'Umrechnungskurse und Konstanten'!$E$7,0)+IF(AND(C913&gt;='Umrechnungskurse und Konstanten'!$C$8,C913&lt;='Umrechnungskurse und Konstanten'!$D$8),F913*'Umrechnungskurse und Konstanten'!$E$8,0)+IF(AND(C913&gt;='Umrechnungskurse und Konstanten'!$C$9,C913&lt;='Umrechnungskurse und Konstanten'!$D$9),F913*'Umrechnungskurse und Konstanten'!$E$9,0)+IF(AND(C913&gt;='Umrechnungskurse und Konstanten'!$C$10,C913&lt;='Umrechnungskurse und Konstanten'!$D$10),F913*'Umrechnungskurse und Konstanten'!$E$10,0)+IF(AND(C913&gt;='Umrechnungskurse und Konstanten'!$C$11,C913&lt;='Umrechnungskurse und Konstanten'!$D$11),F913*'Umrechnungskurse und Konstanten'!$E$11,0)+IF(AND(C913&gt;='Umrechnungskurse und Konstanten'!$C$12,C913&lt;='Umrechnungskurse und Konstanten'!$D$12),F913*'Umrechnungskurse und Konstanten'!$E$12,0)+IF(AND(C913&gt;='Umrechnungskurse und Konstanten'!$C$13,C913&lt;='Umrechnungskurse und Konstanten'!$D$13),F913*'Umrechnungskurse und Konstanten'!$E$13,0)+IF(AND(C913&gt;='Umrechnungskurse und Konstanten'!$C$14,C913&lt;='Umrechnungskurse und Konstanten'!$D$14),F913*'Umrechnungskurse und Konstanten'!$E$14,0)+IF(AND(C913&gt;='Umrechnungskurse und Konstanten'!$C$15,C913&lt;='Umrechnungskurse und Konstanten'!$D$15),F913*'Umrechnungskurse und Konstanten'!$E$15,0)+IF(AND(C913&gt;='Umrechnungskurse und Konstanten'!$C$16,C913&lt;='Umrechnungskurse und Konstanten'!$D$16),F913*'Umrechnungskurse und Konstanten'!$E$16,0)</f>
        <v>0</v>
      </c>
      <c r="J913" s="43">
        <f t="shared" si="43"/>
        <v>0</v>
      </c>
      <c r="K913" s="43">
        <f t="shared" si="44"/>
        <v>0</v>
      </c>
      <c r="L913" s="69" t="str">
        <f>IF(OR(G913='Umrechnungskurse und Konstanten'!$E$21,G913='Umrechnungskurse und Konstanten'!$E$22,G913='Umrechnungskurse und Konstanten'!$E$23),"VSt. Satz ok.","falsche/keine VSt.")</f>
        <v>falsche/keine VSt.</v>
      </c>
      <c r="M913" s="67" t="str">
        <f>IF(AND(C913&gt;='Umrechnungskurse und Konstanten'!$C$14,C913&lt;='Umrechnungskurse und Konstanten'!$D$16),"Periode ok.","falsche Periode")</f>
        <v>falsche Periode</v>
      </c>
    </row>
    <row r="914" spans="2:13" x14ac:dyDescent="0.3">
      <c r="B914" s="56"/>
      <c r="C914" s="38"/>
      <c r="D914" s="38"/>
      <c r="E914" s="45"/>
      <c r="F914" s="40"/>
      <c r="G914" s="52"/>
      <c r="H914" s="42">
        <f t="shared" si="42"/>
        <v>0</v>
      </c>
      <c r="I914" s="43">
        <f>IF(AND(C914&gt;='Umrechnungskurse und Konstanten'!$C$5,C914&lt;='Umrechnungskurse und Konstanten'!$D$5),F914*'Umrechnungskurse und Konstanten'!$E$5,0)+IF(AND(C914&gt;='Umrechnungskurse und Konstanten'!$C$6,C914&lt;='Umrechnungskurse und Konstanten'!$D$6),F914*'Umrechnungskurse und Konstanten'!$E$6,0)+IF(AND(C914&gt;='Umrechnungskurse und Konstanten'!$C$7,C914&lt;='Umrechnungskurse und Konstanten'!$D$7),F914*'Umrechnungskurse und Konstanten'!$E$7,0)+IF(AND(C914&gt;='Umrechnungskurse und Konstanten'!$C$8,C914&lt;='Umrechnungskurse und Konstanten'!$D$8),F914*'Umrechnungskurse und Konstanten'!$E$8,0)+IF(AND(C914&gt;='Umrechnungskurse und Konstanten'!$C$9,C914&lt;='Umrechnungskurse und Konstanten'!$D$9),F914*'Umrechnungskurse und Konstanten'!$E$9,0)+IF(AND(C914&gt;='Umrechnungskurse und Konstanten'!$C$10,C914&lt;='Umrechnungskurse und Konstanten'!$D$10),F914*'Umrechnungskurse und Konstanten'!$E$10,0)+IF(AND(C914&gt;='Umrechnungskurse und Konstanten'!$C$11,C914&lt;='Umrechnungskurse und Konstanten'!$D$11),F914*'Umrechnungskurse und Konstanten'!$E$11,0)+IF(AND(C914&gt;='Umrechnungskurse und Konstanten'!$C$12,C914&lt;='Umrechnungskurse und Konstanten'!$D$12),F914*'Umrechnungskurse und Konstanten'!$E$12,0)+IF(AND(C914&gt;='Umrechnungskurse und Konstanten'!$C$13,C914&lt;='Umrechnungskurse und Konstanten'!$D$13),F914*'Umrechnungskurse und Konstanten'!$E$13,0)+IF(AND(C914&gt;='Umrechnungskurse und Konstanten'!$C$14,C914&lt;='Umrechnungskurse und Konstanten'!$D$14),F914*'Umrechnungskurse und Konstanten'!$E$14,0)+IF(AND(C914&gt;='Umrechnungskurse und Konstanten'!$C$15,C914&lt;='Umrechnungskurse und Konstanten'!$D$15),F914*'Umrechnungskurse und Konstanten'!$E$15,0)+IF(AND(C914&gt;='Umrechnungskurse und Konstanten'!$C$16,C914&lt;='Umrechnungskurse und Konstanten'!$D$16),F914*'Umrechnungskurse und Konstanten'!$E$16,0)</f>
        <v>0</v>
      </c>
      <c r="J914" s="43">
        <f t="shared" si="43"/>
        <v>0</v>
      </c>
      <c r="K914" s="43">
        <f t="shared" si="44"/>
        <v>0</v>
      </c>
      <c r="L914" s="69" t="str">
        <f>IF(OR(G914='Umrechnungskurse und Konstanten'!$E$21,G914='Umrechnungskurse und Konstanten'!$E$22,G914='Umrechnungskurse und Konstanten'!$E$23),"VSt. Satz ok.","falsche/keine VSt.")</f>
        <v>falsche/keine VSt.</v>
      </c>
      <c r="M914" s="67" t="str">
        <f>IF(AND(C914&gt;='Umrechnungskurse und Konstanten'!$C$14,C914&lt;='Umrechnungskurse und Konstanten'!$D$16),"Periode ok.","falsche Periode")</f>
        <v>falsche Periode</v>
      </c>
    </row>
    <row r="915" spans="2:13" x14ac:dyDescent="0.3">
      <c r="B915" s="56"/>
      <c r="C915" s="38"/>
      <c r="D915" s="38"/>
      <c r="E915" s="45"/>
      <c r="F915" s="40"/>
      <c r="G915" s="52"/>
      <c r="H915" s="42">
        <f t="shared" si="42"/>
        <v>0</v>
      </c>
      <c r="I915" s="43">
        <f>IF(AND(C915&gt;='Umrechnungskurse und Konstanten'!$C$5,C915&lt;='Umrechnungskurse und Konstanten'!$D$5),F915*'Umrechnungskurse und Konstanten'!$E$5,0)+IF(AND(C915&gt;='Umrechnungskurse und Konstanten'!$C$6,C915&lt;='Umrechnungskurse und Konstanten'!$D$6),F915*'Umrechnungskurse und Konstanten'!$E$6,0)+IF(AND(C915&gt;='Umrechnungskurse und Konstanten'!$C$7,C915&lt;='Umrechnungskurse und Konstanten'!$D$7),F915*'Umrechnungskurse und Konstanten'!$E$7,0)+IF(AND(C915&gt;='Umrechnungskurse und Konstanten'!$C$8,C915&lt;='Umrechnungskurse und Konstanten'!$D$8),F915*'Umrechnungskurse und Konstanten'!$E$8,0)+IF(AND(C915&gt;='Umrechnungskurse und Konstanten'!$C$9,C915&lt;='Umrechnungskurse und Konstanten'!$D$9),F915*'Umrechnungskurse und Konstanten'!$E$9,0)+IF(AND(C915&gt;='Umrechnungskurse und Konstanten'!$C$10,C915&lt;='Umrechnungskurse und Konstanten'!$D$10),F915*'Umrechnungskurse und Konstanten'!$E$10,0)+IF(AND(C915&gt;='Umrechnungskurse und Konstanten'!$C$11,C915&lt;='Umrechnungskurse und Konstanten'!$D$11),F915*'Umrechnungskurse und Konstanten'!$E$11,0)+IF(AND(C915&gt;='Umrechnungskurse und Konstanten'!$C$12,C915&lt;='Umrechnungskurse und Konstanten'!$D$12),F915*'Umrechnungskurse und Konstanten'!$E$12,0)+IF(AND(C915&gt;='Umrechnungskurse und Konstanten'!$C$13,C915&lt;='Umrechnungskurse und Konstanten'!$D$13),F915*'Umrechnungskurse und Konstanten'!$E$13,0)+IF(AND(C915&gt;='Umrechnungskurse und Konstanten'!$C$14,C915&lt;='Umrechnungskurse und Konstanten'!$D$14),F915*'Umrechnungskurse und Konstanten'!$E$14,0)+IF(AND(C915&gt;='Umrechnungskurse und Konstanten'!$C$15,C915&lt;='Umrechnungskurse und Konstanten'!$D$15),F915*'Umrechnungskurse und Konstanten'!$E$15,0)+IF(AND(C915&gt;='Umrechnungskurse und Konstanten'!$C$16,C915&lt;='Umrechnungskurse und Konstanten'!$D$16),F915*'Umrechnungskurse und Konstanten'!$E$16,0)</f>
        <v>0</v>
      </c>
      <c r="J915" s="43">
        <f t="shared" si="43"/>
        <v>0</v>
      </c>
      <c r="K915" s="43">
        <f t="shared" si="44"/>
        <v>0</v>
      </c>
      <c r="L915" s="69" t="str">
        <f>IF(OR(G915='Umrechnungskurse und Konstanten'!$E$21,G915='Umrechnungskurse und Konstanten'!$E$22,G915='Umrechnungskurse und Konstanten'!$E$23),"VSt. Satz ok.","falsche/keine VSt.")</f>
        <v>falsche/keine VSt.</v>
      </c>
      <c r="M915" s="67" t="str">
        <f>IF(AND(C915&gt;='Umrechnungskurse und Konstanten'!$C$14,C915&lt;='Umrechnungskurse und Konstanten'!$D$16),"Periode ok.","falsche Periode")</f>
        <v>falsche Periode</v>
      </c>
    </row>
    <row r="916" spans="2:13" x14ac:dyDescent="0.3">
      <c r="B916" s="56"/>
      <c r="C916" s="38"/>
      <c r="D916" s="38"/>
      <c r="E916" s="45"/>
      <c r="F916" s="40"/>
      <c r="G916" s="52"/>
      <c r="H916" s="42">
        <f t="shared" si="42"/>
        <v>0</v>
      </c>
      <c r="I916" s="43">
        <f>IF(AND(C916&gt;='Umrechnungskurse und Konstanten'!$C$5,C916&lt;='Umrechnungskurse und Konstanten'!$D$5),F916*'Umrechnungskurse und Konstanten'!$E$5,0)+IF(AND(C916&gt;='Umrechnungskurse und Konstanten'!$C$6,C916&lt;='Umrechnungskurse und Konstanten'!$D$6),F916*'Umrechnungskurse und Konstanten'!$E$6,0)+IF(AND(C916&gt;='Umrechnungskurse und Konstanten'!$C$7,C916&lt;='Umrechnungskurse und Konstanten'!$D$7),F916*'Umrechnungskurse und Konstanten'!$E$7,0)+IF(AND(C916&gt;='Umrechnungskurse und Konstanten'!$C$8,C916&lt;='Umrechnungskurse und Konstanten'!$D$8),F916*'Umrechnungskurse und Konstanten'!$E$8,0)+IF(AND(C916&gt;='Umrechnungskurse und Konstanten'!$C$9,C916&lt;='Umrechnungskurse und Konstanten'!$D$9),F916*'Umrechnungskurse und Konstanten'!$E$9,0)+IF(AND(C916&gt;='Umrechnungskurse und Konstanten'!$C$10,C916&lt;='Umrechnungskurse und Konstanten'!$D$10),F916*'Umrechnungskurse und Konstanten'!$E$10,0)+IF(AND(C916&gt;='Umrechnungskurse und Konstanten'!$C$11,C916&lt;='Umrechnungskurse und Konstanten'!$D$11),F916*'Umrechnungskurse und Konstanten'!$E$11,0)+IF(AND(C916&gt;='Umrechnungskurse und Konstanten'!$C$12,C916&lt;='Umrechnungskurse und Konstanten'!$D$12),F916*'Umrechnungskurse und Konstanten'!$E$12,0)+IF(AND(C916&gt;='Umrechnungskurse und Konstanten'!$C$13,C916&lt;='Umrechnungskurse und Konstanten'!$D$13),F916*'Umrechnungskurse und Konstanten'!$E$13,0)+IF(AND(C916&gt;='Umrechnungskurse und Konstanten'!$C$14,C916&lt;='Umrechnungskurse und Konstanten'!$D$14),F916*'Umrechnungskurse und Konstanten'!$E$14,0)+IF(AND(C916&gt;='Umrechnungskurse und Konstanten'!$C$15,C916&lt;='Umrechnungskurse und Konstanten'!$D$15),F916*'Umrechnungskurse und Konstanten'!$E$15,0)+IF(AND(C916&gt;='Umrechnungskurse und Konstanten'!$C$16,C916&lt;='Umrechnungskurse und Konstanten'!$D$16),F916*'Umrechnungskurse und Konstanten'!$E$16,0)</f>
        <v>0</v>
      </c>
      <c r="J916" s="43">
        <f t="shared" si="43"/>
        <v>0</v>
      </c>
      <c r="K916" s="43">
        <f t="shared" si="44"/>
        <v>0</v>
      </c>
      <c r="L916" s="69" t="str">
        <f>IF(OR(G916='Umrechnungskurse und Konstanten'!$E$21,G916='Umrechnungskurse und Konstanten'!$E$22,G916='Umrechnungskurse und Konstanten'!$E$23),"VSt. Satz ok.","falsche/keine VSt.")</f>
        <v>falsche/keine VSt.</v>
      </c>
      <c r="M916" s="67" t="str">
        <f>IF(AND(C916&gt;='Umrechnungskurse und Konstanten'!$C$14,C916&lt;='Umrechnungskurse und Konstanten'!$D$16),"Periode ok.","falsche Periode")</f>
        <v>falsche Periode</v>
      </c>
    </row>
    <row r="917" spans="2:13" x14ac:dyDescent="0.3">
      <c r="B917" s="56"/>
      <c r="C917" s="38"/>
      <c r="D917" s="38"/>
      <c r="E917" s="45"/>
      <c r="F917" s="40"/>
      <c r="G917" s="52"/>
      <c r="H917" s="42">
        <f t="shared" si="42"/>
        <v>0</v>
      </c>
      <c r="I917" s="43">
        <f>IF(AND(C917&gt;='Umrechnungskurse und Konstanten'!$C$5,C917&lt;='Umrechnungskurse und Konstanten'!$D$5),F917*'Umrechnungskurse und Konstanten'!$E$5,0)+IF(AND(C917&gt;='Umrechnungskurse und Konstanten'!$C$6,C917&lt;='Umrechnungskurse und Konstanten'!$D$6),F917*'Umrechnungskurse und Konstanten'!$E$6,0)+IF(AND(C917&gt;='Umrechnungskurse und Konstanten'!$C$7,C917&lt;='Umrechnungskurse und Konstanten'!$D$7),F917*'Umrechnungskurse und Konstanten'!$E$7,0)+IF(AND(C917&gt;='Umrechnungskurse und Konstanten'!$C$8,C917&lt;='Umrechnungskurse und Konstanten'!$D$8),F917*'Umrechnungskurse und Konstanten'!$E$8,0)+IF(AND(C917&gt;='Umrechnungskurse und Konstanten'!$C$9,C917&lt;='Umrechnungskurse und Konstanten'!$D$9),F917*'Umrechnungskurse und Konstanten'!$E$9,0)+IF(AND(C917&gt;='Umrechnungskurse und Konstanten'!$C$10,C917&lt;='Umrechnungskurse und Konstanten'!$D$10),F917*'Umrechnungskurse und Konstanten'!$E$10,0)+IF(AND(C917&gt;='Umrechnungskurse und Konstanten'!$C$11,C917&lt;='Umrechnungskurse und Konstanten'!$D$11),F917*'Umrechnungskurse und Konstanten'!$E$11,0)+IF(AND(C917&gt;='Umrechnungskurse und Konstanten'!$C$12,C917&lt;='Umrechnungskurse und Konstanten'!$D$12),F917*'Umrechnungskurse und Konstanten'!$E$12,0)+IF(AND(C917&gt;='Umrechnungskurse und Konstanten'!$C$13,C917&lt;='Umrechnungskurse und Konstanten'!$D$13),F917*'Umrechnungskurse und Konstanten'!$E$13,0)+IF(AND(C917&gt;='Umrechnungskurse und Konstanten'!$C$14,C917&lt;='Umrechnungskurse und Konstanten'!$D$14),F917*'Umrechnungskurse und Konstanten'!$E$14,0)+IF(AND(C917&gt;='Umrechnungskurse und Konstanten'!$C$15,C917&lt;='Umrechnungskurse und Konstanten'!$D$15),F917*'Umrechnungskurse und Konstanten'!$E$15,0)+IF(AND(C917&gt;='Umrechnungskurse und Konstanten'!$C$16,C917&lt;='Umrechnungskurse und Konstanten'!$D$16),F917*'Umrechnungskurse und Konstanten'!$E$16,0)</f>
        <v>0</v>
      </c>
      <c r="J917" s="43">
        <f t="shared" si="43"/>
        <v>0</v>
      </c>
      <c r="K917" s="43">
        <f t="shared" si="44"/>
        <v>0</v>
      </c>
      <c r="L917" s="69" t="str">
        <f>IF(OR(G917='Umrechnungskurse und Konstanten'!$E$21,G917='Umrechnungskurse und Konstanten'!$E$22,G917='Umrechnungskurse und Konstanten'!$E$23),"VSt. Satz ok.","falsche/keine VSt.")</f>
        <v>falsche/keine VSt.</v>
      </c>
      <c r="M917" s="67" t="str">
        <f>IF(AND(C917&gt;='Umrechnungskurse und Konstanten'!$C$14,C917&lt;='Umrechnungskurse und Konstanten'!$D$16),"Periode ok.","falsche Periode")</f>
        <v>falsche Periode</v>
      </c>
    </row>
    <row r="918" spans="2:13" x14ac:dyDescent="0.3">
      <c r="B918" s="56"/>
      <c r="C918" s="38"/>
      <c r="D918" s="38"/>
      <c r="E918" s="45"/>
      <c r="F918" s="40"/>
      <c r="G918" s="52"/>
      <c r="H918" s="42">
        <f t="shared" si="42"/>
        <v>0</v>
      </c>
      <c r="I918" s="43">
        <f>IF(AND(C918&gt;='Umrechnungskurse und Konstanten'!$C$5,C918&lt;='Umrechnungskurse und Konstanten'!$D$5),F918*'Umrechnungskurse und Konstanten'!$E$5,0)+IF(AND(C918&gt;='Umrechnungskurse und Konstanten'!$C$6,C918&lt;='Umrechnungskurse und Konstanten'!$D$6),F918*'Umrechnungskurse und Konstanten'!$E$6,0)+IF(AND(C918&gt;='Umrechnungskurse und Konstanten'!$C$7,C918&lt;='Umrechnungskurse und Konstanten'!$D$7),F918*'Umrechnungskurse und Konstanten'!$E$7,0)+IF(AND(C918&gt;='Umrechnungskurse und Konstanten'!$C$8,C918&lt;='Umrechnungskurse und Konstanten'!$D$8),F918*'Umrechnungskurse und Konstanten'!$E$8,0)+IF(AND(C918&gt;='Umrechnungskurse und Konstanten'!$C$9,C918&lt;='Umrechnungskurse und Konstanten'!$D$9),F918*'Umrechnungskurse und Konstanten'!$E$9,0)+IF(AND(C918&gt;='Umrechnungskurse und Konstanten'!$C$10,C918&lt;='Umrechnungskurse und Konstanten'!$D$10),F918*'Umrechnungskurse und Konstanten'!$E$10,0)+IF(AND(C918&gt;='Umrechnungskurse und Konstanten'!$C$11,C918&lt;='Umrechnungskurse und Konstanten'!$D$11),F918*'Umrechnungskurse und Konstanten'!$E$11,0)+IF(AND(C918&gt;='Umrechnungskurse und Konstanten'!$C$12,C918&lt;='Umrechnungskurse und Konstanten'!$D$12),F918*'Umrechnungskurse und Konstanten'!$E$12,0)+IF(AND(C918&gt;='Umrechnungskurse und Konstanten'!$C$13,C918&lt;='Umrechnungskurse und Konstanten'!$D$13),F918*'Umrechnungskurse und Konstanten'!$E$13,0)+IF(AND(C918&gt;='Umrechnungskurse und Konstanten'!$C$14,C918&lt;='Umrechnungskurse und Konstanten'!$D$14),F918*'Umrechnungskurse und Konstanten'!$E$14,0)+IF(AND(C918&gt;='Umrechnungskurse und Konstanten'!$C$15,C918&lt;='Umrechnungskurse und Konstanten'!$D$15),F918*'Umrechnungskurse und Konstanten'!$E$15,0)+IF(AND(C918&gt;='Umrechnungskurse und Konstanten'!$C$16,C918&lt;='Umrechnungskurse und Konstanten'!$D$16),F918*'Umrechnungskurse und Konstanten'!$E$16,0)</f>
        <v>0</v>
      </c>
      <c r="J918" s="43">
        <f t="shared" si="43"/>
        <v>0</v>
      </c>
      <c r="K918" s="43">
        <f t="shared" si="44"/>
        <v>0</v>
      </c>
      <c r="L918" s="69" t="str">
        <f>IF(OR(G918='Umrechnungskurse und Konstanten'!$E$21,G918='Umrechnungskurse und Konstanten'!$E$22,G918='Umrechnungskurse und Konstanten'!$E$23),"VSt. Satz ok.","falsche/keine VSt.")</f>
        <v>falsche/keine VSt.</v>
      </c>
      <c r="M918" s="67" t="str">
        <f>IF(AND(C918&gt;='Umrechnungskurse und Konstanten'!$C$14,C918&lt;='Umrechnungskurse und Konstanten'!$D$16),"Periode ok.","falsche Periode")</f>
        <v>falsche Periode</v>
      </c>
    </row>
    <row r="919" spans="2:13" x14ac:dyDescent="0.3">
      <c r="B919" s="56"/>
      <c r="C919" s="38"/>
      <c r="D919" s="38"/>
      <c r="E919" s="45"/>
      <c r="F919" s="40"/>
      <c r="G919" s="52"/>
      <c r="H919" s="42">
        <f t="shared" si="42"/>
        <v>0</v>
      </c>
      <c r="I919" s="43">
        <f>IF(AND(C919&gt;='Umrechnungskurse und Konstanten'!$C$5,C919&lt;='Umrechnungskurse und Konstanten'!$D$5),F919*'Umrechnungskurse und Konstanten'!$E$5,0)+IF(AND(C919&gt;='Umrechnungskurse und Konstanten'!$C$6,C919&lt;='Umrechnungskurse und Konstanten'!$D$6),F919*'Umrechnungskurse und Konstanten'!$E$6,0)+IF(AND(C919&gt;='Umrechnungskurse und Konstanten'!$C$7,C919&lt;='Umrechnungskurse und Konstanten'!$D$7),F919*'Umrechnungskurse und Konstanten'!$E$7,0)+IF(AND(C919&gt;='Umrechnungskurse und Konstanten'!$C$8,C919&lt;='Umrechnungskurse und Konstanten'!$D$8),F919*'Umrechnungskurse und Konstanten'!$E$8,0)+IF(AND(C919&gt;='Umrechnungskurse und Konstanten'!$C$9,C919&lt;='Umrechnungskurse und Konstanten'!$D$9),F919*'Umrechnungskurse und Konstanten'!$E$9,0)+IF(AND(C919&gt;='Umrechnungskurse und Konstanten'!$C$10,C919&lt;='Umrechnungskurse und Konstanten'!$D$10),F919*'Umrechnungskurse und Konstanten'!$E$10,0)+IF(AND(C919&gt;='Umrechnungskurse und Konstanten'!$C$11,C919&lt;='Umrechnungskurse und Konstanten'!$D$11),F919*'Umrechnungskurse und Konstanten'!$E$11,0)+IF(AND(C919&gt;='Umrechnungskurse und Konstanten'!$C$12,C919&lt;='Umrechnungskurse und Konstanten'!$D$12),F919*'Umrechnungskurse und Konstanten'!$E$12,0)+IF(AND(C919&gt;='Umrechnungskurse und Konstanten'!$C$13,C919&lt;='Umrechnungskurse und Konstanten'!$D$13),F919*'Umrechnungskurse und Konstanten'!$E$13,0)+IF(AND(C919&gt;='Umrechnungskurse und Konstanten'!$C$14,C919&lt;='Umrechnungskurse und Konstanten'!$D$14),F919*'Umrechnungskurse und Konstanten'!$E$14,0)+IF(AND(C919&gt;='Umrechnungskurse und Konstanten'!$C$15,C919&lt;='Umrechnungskurse und Konstanten'!$D$15),F919*'Umrechnungskurse und Konstanten'!$E$15,0)+IF(AND(C919&gt;='Umrechnungskurse und Konstanten'!$C$16,C919&lt;='Umrechnungskurse und Konstanten'!$D$16),F919*'Umrechnungskurse und Konstanten'!$E$16,0)</f>
        <v>0</v>
      </c>
      <c r="J919" s="43">
        <f t="shared" si="43"/>
        <v>0</v>
      </c>
      <c r="K919" s="43">
        <f t="shared" si="44"/>
        <v>0</v>
      </c>
      <c r="L919" s="69" t="str">
        <f>IF(OR(G919='Umrechnungskurse und Konstanten'!$E$21,G919='Umrechnungskurse und Konstanten'!$E$22,G919='Umrechnungskurse und Konstanten'!$E$23),"VSt. Satz ok.","falsche/keine VSt.")</f>
        <v>falsche/keine VSt.</v>
      </c>
      <c r="M919" s="67" t="str">
        <f>IF(AND(C919&gt;='Umrechnungskurse und Konstanten'!$C$14,C919&lt;='Umrechnungskurse und Konstanten'!$D$16),"Periode ok.","falsche Periode")</f>
        <v>falsche Periode</v>
      </c>
    </row>
    <row r="920" spans="2:13" x14ac:dyDescent="0.3">
      <c r="B920" s="56"/>
      <c r="C920" s="38"/>
      <c r="D920" s="38"/>
      <c r="E920" s="45"/>
      <c r="F920" s="40"/>
      <c r="G920" s="52"/>
      <c r="H920" s="42">
        <f t="shared" si="42"/>
        <v>0</v>
      </c>
      <c r="I920" s="43">
        <f>IF(AND(C920&gt;='Umrechnungskurse und Konstanten'!$C$5,C920&lt;='Umrechnungskurse und Konstanten'!$D$5),F920*'Umrechnungskurse und Konstanten'!$E$5,0)+IF(AND(C920&gt;='Umrechnungskurse und Konstanten'!$C$6,C920&lt;='Umrechnungskurse und Konstanten'!$D$6),F920*'Umrechnungskurse und Konstanten'!$E$6,0)+IF(AND(C920&gt;='Umrechnungskurse und Konstanten'!$C$7,C920&lt;='Umrechnungskurse und Konstanten'!$D$7),F920*'Umrechnungskurse und Konstanten'!$E$7,0)+IF(AND(C920&gt;='Umrechnungskurse und Konstanten'!$C$8,C920&lt;='Umrechnungskurse und Konstanten'!$D$8),F920*'Umrechnungskurse und Konstanten'!$E$8,0)+IF(AND(C920&gt;='Umrechnungskurse und Konstanten'!$C$9,C920&lt;='Umrechnungskurse und Konstanten'!$D$9),F920*'Umrechnungskurse und Konstanten'!$E$9,0)+IF(AND(C920&gt;='Umrechnungskurse und Konstanten'!$C$10,C920&lt;='Umrechnungskurse und Konstanten'!$D$10),F920*'Umrechnungskurse und Konstanten'!$E$10,0)+IF(AND(C920&gt;='Umrechnungskurse und Konstanten'!$C$11,C920&lt;='Umrechnungskurse und Konstanten'!$D$11),F920*'Umrechnungskurse und Konstanten'!$E$11,0)+IF(AND(C920&gt;='Umrechnungskurse und Konstanten'!$C$12,C920&lt;='Umrechnungskurse und Konstanten'!$D$12),F920*'Umrechnungskurse und Konstanten'!$E$12,0)+IF(AND(C920&gt;='Umrechnungskurse und Konstanten'!$C$13,C920&lt;='Umrechnungskurse und Konstanten'!$D$13),F920*'Umrechnungskurse und Konstanten'!$E$13,0)+IF(AND(C920&gt;='Umrechnungskurse und Konstanten'!$C$14,C920&lt;='Umrechnungskurse und Konstanten'!$D$14),F920*'Umrechnungskurse und Konstanten'!$E$14,0)+IF(AND(C920&gt;='Umrechnungskurse und Konstanten'!$C$15,C920&lt;='Umrechnungskurse und Konstanten'!$D$15),F920*'Umrechnungskurse und Konstanten'!$E$15,0)+IF(AND(C920&gt;='Umrechnungskurse und Konstanten'!$C$16,C920&lt;='Umrechnungskurse und Konstanten'!$D$16),F920*'Umrechnungskurse und Konstanten'!$E$16,0)</f>
        <v>0</v>
      </c>
      <c r="J920" s="43">
        <f t="shared" si="43"/>
        <v>0</v>
      </c>
      <c r="K920" s="43">
        <f t="shared" si="44"/>
        <v>0</v>
      </c>
      <c r="L920" s="69" t="str">
        <f>IF(OR(G920='Umrechnungskurse und Konstanten'!$E$21,G920='Umrechnungskurse und Konstanten'!$E$22,G920='Umrechnungskurse und Konstanten'!$E$23),"VSt. Satz ok.","falsche/keine VSt.")</f>
        <v>falsche/keine VSt.</v>
      </c>
      <c r="M920" s="67" t="str">
        <f>IF(AND(C920&gt;='Umrechnungskurse und Konstanten'!$C$14,C920&lt;='Umrechnungskurse und Konstanten'!$D$16),"Periode ok.","falsche Periode")</f>
        <v>falsche Periode</v>
      </c>
    </row>
    <row r="921" spans="2:13" x14ac:dyDescent="0.3">
      <c r="B921" s="56"/>
      <c r="C921" s="38"/>
      <c r="D921" s="38"/>
      <c r="E921" s="45"/>
      <c r="F921" s="40"/>
      <c r="G921" s="52"/>
      <c r="H921" s="42">
        <f t="shared" si="42"/>
        <v>0</v>
      </c>
      <c r="I921" s="43">
        <f>IF(AND(C921&gt;='Umrechnungskurse und Konstanten'!$C$5,C921&lt;='Umrechnungskurse und Konstanten'!$D$5),F921*'Umrechnungskurse und Konstanten'!$E$5,0)+IF(AND(C921&gt;='Umrechnungskurse und Konstanten'!$C$6,C921&lt;='Umrechnungskurse und Konstanten'!$D$6),F921*'Umrechnungskurse und Konstanten'!$E$6,0)+IF(AND(C921&gt;='Umrechnungskurse und Konstanten'!$C$7,C921&lt;='Umrechnungskurse und Konstanten'!$D$7),F921*'Umrechnungskurse und Konstanten'!$E$7,0)+IF(AND(C921&gt;='Umrechnungskurse und Konstanten'!$C$8,C921&lt;='Umrechnungskurse und Konstanten'!$D$8),F921*'Umrechnungskurse und Konstanten'!$E$8,0)+IF(AND(C921&gt;='Umrechnungskurse und Konstanten'!$C$9,C921&lt;='Umrechnungskurse und Konstanten'!$D$9),F921*'Umrechnungskurse und Konstanten'!$E$9,0)+IF(AND(C921&gt;='Umrechnungskurse und Konstanten'!$C$10,C921&lt;='Umrechnungskurse und Konstanten'!$D$10),F921*'Umrechnungskurse und Konstanten'!$E$10,0)+IF(AND(C921&gt;='Umrechnungskurse und Konstanten'!$C$11,C921&lt;='Umrechnungskurse und Konstanten'!$D$11),F921*'Umrechnungskurse und Konstanten'!$E$11,0)+IF(AND(C921&gt;='Umrechnungskurse und Konstanten'!$C$12,C921&lt;='Umrechnungskurse und Konstanten'!$D$12),F921*'Umrechnungskurse und Konstanten'!$E$12,0)+IF(AND(C921&gt;='Umrechnungskurse und Konstanten'!$C$13,C921&lt;='Umrechnungskurse und Konstanten'!$D$13),F921*'Umrechnungskurse und Konstanten'!$E$13,0)+IF(AND(C921&gt;='Umrechnungskurse und Konstanten'!$C$14,C921&lt;='Umrechnungskurse und Konstanten'!$D$14),F921*'Umrechnungskurse und Konstanten'!$E$14,0)+IF(AND(C921&gt;='Umrechnungskurse und Konstanten'!$C$15,C921&lt;='Umrechnungskurse und Konstanten'!$D$15),F921*'Umrechnungskurse und Konstanten'!$E$15,0)+IF(AND(C921&gt;='Umrechnungskurse und Konstanten'!$C$16,C921&lt;='Umrechnungskurse und Konstanten'!$D$16),F921*'Umrechnungskurse und Konstanten'!$E$16,0)</f>
        <v>0</v>
      </c>
      <c r="J921" s="43">
        <f t="shared" si="43"/>
        <v>0</v>
      </c>
      <c r="K921" s="43">
        <f t="shared" si="44"/>
        <v>0</v>
      </c>
      <c r="L921" s="69" t="str">
        <f>IF(OR(G921='Umrechnungskurse und Konstanten'!$E$21,G921='Umrechnungskurse und Konstanten'!$E$22,G921='Umrechnungskurse und Konstanten'!$E$23),"VSt. Satz ok.","falsche/keine VSt.")</f>
        <v>falsche/keine VSt.</v>
      </c>
      <c r="M921" s="67" t="str">
        <f>IF(AND(C921&gt;='Umrechnungskurse und Konstanten'!$C$14,C921&lt;='Umrechnungskurse und Konstanten'!$D$16),"Periode ok.","falsche Periode")</f>
        <v>falsche Periode</v>
      </c>
    </row>
    <row r="922" spans="2:13" x14ac:dyDescent="0.3">
      <c r="B922" s="56"/>
      <c r="C922" s="38"/>
      <c r="D922" s="38"/>
      <c r="E922" s="45"/>
      <c r="F922" s="40"/>
      <c r="G922" s="52"/>
      <c r="H922" s="42">
        <f t="shared" si="42"/>
        <v>0</v>
      </c>
      <c r="I922" s="43">
        <f>IF(AND(C922&gt;='Umrechnungskurse und Konstanten'!$C$5,C922&lt;='Umrechnungskurse und Konstanten'!$D$5),F922*'Umrechnungskurse und Konstanten'!$E$5,0)+IF(AND(C922&gt;='Umrechnungskurse und Konstanten'!$C$6,C922&lt;='Umrechnungskurse und Konstanten'!$D$6),F922*'Umrechnungskurse und Konstanten'!$E$6,0)+IF(AND(C922&gt;='Umrechnungskurse und Konstanten'!$C$7,C922&lt;='Umrechnungskurse und Konstanten'!$D$7),F922*'Umrechnungskurse und Konstanten'!$E$7,0)+IF(AND(C922&gt;='Umrechnungskurse und Konstanten'!$C$8,C922&lt;='Umrechnungskurse und Konstanten'!$D$8),F922*'Umrechnungskurse und Konstanten'!$E$8,0)+IF(AND(C922&gt;='Umrechnungskurse und Konstanten'!$C$9,C922&lt;='Umrechnungskurse und Konstanten'!$D$9),F922*'Umrechnungskurse und Konstanten'!$E$9,0)+IF(AND(C922&gt;='Umrechnungskurse und Konstanten'!$C$10,C922&lt;='Umrechnungskurse und Konstanten'!$D$10),F922*'Umrechnungskurse und Konstanten'!$E$10,0)+IF(AND(C922&gt;='Umrechnungskurse und Konstanten'!$C$11,C922&lt;='Umrechnungskurse und Konstanten'!$D$11),F922*'Umrechnungskurse und Konstanten'!$E$11,0)+IF(AND(C922&gt;='Umrechnungskurse und Konstanten'!$C$12,C922&lt;='Umrechnungskurse und Konstanten'!$D$12),F922*'Umrechnungskurse und Konstanten'!$E$12,0)+IF(AND(C922&gt;='Umrechnungskurse und Konstanten'!$C$13,C922&lt;='Umrechnungskurse und Konstanten'!$D$13),F922*'Umrechnungskurse und Konstanten'!$E$13,0)+IF(AND(C922&gt;='Umrechnungskurse und Konstanten'!$C$14,C922&lt;='Umrechnungskurse und Konstanten'!$D$14),F922*'Umrechnungskurse und Konstanten'!$E$14,0)+IF(AND(C922&gt;='Umrechnungskurse und Konstanten'!$C$15,C922&lt;='Umrechnungskurse und Konstanten'!$D$15),F922*'Umrechnungskurse und Konstanten'!$E$15,0)+IF(AND(C922&gt;='Umrechnungskurse und Konstanten'!$C$16,C922&lt;='Umrechnungskurse und Konstanten'!$D$16),F922*'Umrechnungskurse und Konstanten'!$E$16,0)</f>
        <v>0</v>
      </c>
      <c r="J922" s="43">
        <f t="shared" si="43"/>
        <v>0</v>
      </c>
      <c r="K922" s="43">
        <f t="shared" si="44"/>
        <v>0</v>
      </c>
      <c r="L922" s="69" t="str">
        <f>IF(OR(G922='Umrechnungskurse und Konstanten'!$E$21,G922='Umrechnungskurse und Konstanten'!$E$22,G922='Umrechnungskurse und Konstanten'!$E$23),"VSt. Satz ok.","falsche/keine VSt.")</f>
        <v>falsche/keine VSt.</v>
      </c>
      <c r="M922" s="67" t="str">
        <f>IF(AND(C922&gt;='Umrechnungskurse und Konstanten'!$C$14,C922&lt;='Umrechnungskurse und Konstanten'!$D$16),"Periode ok.","falsche Periode")</f>
        <v>falsche Periode</v>
      </c>
    </row>
    <row r="923" spans="2:13" x14ac:dyDescent="0.3">
      <c r="B923" s="56"/>
      <c r="C923" s="38"/>
      <c r="D923" s="38"/>
      <c r="E923" s="45"/>
      <c r="F923" s="40"/>
      <c r="G923" s="52"/>
      <c r="H923" s="42">
        <f t="shared" si="42"/>
        <v>0</v>
      </c>
      <c r="I923" s="43">
        <f>IF(AND(C923&gt;='Umrechnungskurse und Konstanten'!$C$5,C923&lt;='Umrechnungskurse und Konstanten'!$D$5),F923*'Umrechnungskurse und Konstanten'!$E$5,0)+IF(AND(C923&gt;='Umrechnungskurse und Konstanten'!$C$6,C923&lt;='Umrechnungskurse und Konstanten'!$D$6),F923*'Umrechnungskurse und Konstanten'!$E$6,0)+IF(AND(C923&gt;='Umrechnungskurse und Konstanten'!$C$7,C923&lt;='Umrechnungskurse und Konstanten'!$D$7),F923*'Umrechnungskurse und Konstanten'!$E$7,0)+IF(AND(C923&gt;='Umrechnungskurse und Konstanten'!$C$8,C923&lt;='Umrechnungskurse und Konstanten'!$D$8),F923*'Umrechnungskurse und Konstanten'!$E$8,0)+IF(AND(C923&gt;='Umrechnungskurse und Konstanten'!$C$9,C923&lt;='Umrechnungskurse und Konstanten'!$D$9),F923*'Umrechnungskurse und Konstanten'!$E$9,0)+IF(AND(C923&gt;='Umrechnungskurse und Konstanten'!$C$10,C923&lt;='Umrechnungskurse und Konstanten'!$D$10),F923*'Umrechnungskurse und Konstanten'!$E$10,0)+IF(AND(C923&gt;='Umrechnungskurse und Konstanten'!$C$11,C923&lt;='Umrechnungskurse und Konstanten'!$D$11),F923*'Umrechnungskurse und Konstanten'!$E$11,0)+IF(AND(C923&gt;='Umrechnungskurse und Konstanten'!$C$12,C923&lt;='Umrechnungskurse und Konstanten'!$D$12),F923*'Umrechnungskurse und Konstanten'!$E$12,0)+IF(AND(C923&gt;='Umrechnungskurse und Konstanten'!$C$13,C923&lt;='Umrechnungskurse und Konstanten'!$D$13),F923*'Umrechnungskurse und Konstanten'!$E$13,0)+IF(AND(C923&gt;='Umrechnungskurse und Konstanten'!$C$14,C923&lt;='Umrechnungskurse und Konstanten'!$D$14),F923*'Umrechnungskurse und Konstanten'!$E$14,0)+IF(AND(C923&gt;='Umrechnungskurse und Konstanten'!$C$15,C923&lt;='Umrechnungskurse und Konstanten'!$D$15),F923*'Umrechnungskurse und Konstanten'!$E$15,0)+IF(AND(C923&gt;='Umrechnungskurse und Konstanten'!$C$16,C923&lt;='Umrechnungskurse und Konstanten'!$D$16),F923*'Umrechnungskurse und Konstanten'!$E$16,0)</f>
        <v>0</v>
      </c>
      <c r="J923" s="43">
        <f t="shared" si="43"/>
        <v>0</v>
      </c>
      <c r="K923" s="43">
        <f t="shared" si="44"/>
        <v>0</v>
      </c>
      <c r="L923" s="69" t="str">
        <f>IF(OR(G923='Umrechnungskurse und Konstanten'!$E$21,G923='Umrechnungskurse und Konstanten'!$E$22,G923='Umrechnungskurse und Konstanten'!$E$23),"VSt. Satz ok.","falsche/keine VSt.")</f>
        <v>falsche/keine VSt.</v>
      </c>
      <c r="M923" s="67" t="str">
        <f>IF(AND(C923&gt;='Umrechnungskurse und Konstanten'!$C$14,C923&lt;='Umrechnungskurse und Konstanten'!$D$16),"Periode ok.","falsche Periode")</f>
        <v>falsche Periode</v>
      </c>
    </row>
    <row r="924" spans="2:13" x14ac:dyDescent="0.3">
      <c r="B924" s="56"/>
      <c r="C924" s="38"/>
      <c r="D924" s="38"/>
      <c r="E924" s="45"/>
      <c r="F924" s="40"/>
      <c r="G924" s="52"/>
      <c r="H924" s="42">
        <f t="shared" si="42"/>
        <v>0</v>
      </c>
      <c r="I924" s="43">
        <f>IF(AND(C924&gt;='Umrechnungskurse und Konstanten'!$C$5,C924&lt;='Umrechnungskurse und Konstanten'!$D$5),F924*'Umrechnungskurse und Konstanten'!$E$5,0)+IF(AND(C924&gt;='Umrechnungskurse und Konstanten'!$C$6,C924&lt;='Umrechnungskurse und Konstanten'!$D$6),F924*'Umrechnungskurse und Konstanten'!$E$6,0)+IF(AND(C924&gt;='Umrechnungskurse und Konstanten'!$C$7,C924&lt;='Umrechnungskurse und Konstanten'!$D$7),F924*'Umrechnungskurse und Konstanten'!$E$7,0)+IF(AND(C924&gt;='Umrechnungskurse und Konstanten'!$C$8,C924&lt;='Umrechnungskurse und Konstanten'!$D$8),F924*'Umrechnungskurse und Konstanten'!$E$8,0)+IF(AND(C924&gt;='Umrechnungskurse und Konstanten'!$C$9,C924&lt;='Umrechnungskurse und Konstanten'!$D$9),F924*'Umrechnungskurse und Konstanten'!$E$9,0)+IF(AND(C924&gt;='Umrechnungskurse und Konstanten'!$C$10,C924&lt;='Umrechnungskurse und Konstanten'!$D$10),F924*'Umrechnungskurse und Konstanten'!$E$10,0)+IF(AND(C924&gt;='Umrechnungskurse und Konstanten'!$C$11,C924&lt;='Umrechnungskurse und Konstanten'!$D$11),F924*'Umrechnungskurse und Konstanten'!$E$11,0)+IF(AND(C924&gt;='Umrechnungskurse und Konstanten'!$C$12,C924&lt;='Umrechnungskurse und Konstanten'!$D$12),F924*'Umrechnungskurse und Konstanten'!$E$12,0)+IF(AND(C924&gt;='Umrechnungskurse und Konstanten'!$C$13,C924&lt;='Umrechnungskurse und Konstanten'!$D$13),F924*'Umrechnungskurse und Konstanten'!$E$13,0)+IF(AND(C924&gt;='Umrechnungskurse und Konstanten'!$C$14,C924&lt;='Umrechnungskurse und Konstanten'!$D$14),F924*'Umrechnungskurse und Konstanten'!$E$14,0)+IF(AND(C924&gt;='Umrechnungskurse und Konstanten'!$C$15,C924&lt;='Umrechnungskurse und Konstanten'!$D$15),F924*'Umrechnungskurse und Konstanten'!$E$15,0)+IF(AND(C924&gt;='Umrechnungskurse und Konstanten'!$C$16,C924&lt;='Umrechnungskurse und Konstanten'!$D$16),F924*'Umrechnungskurse und Konstanten'!$E$16,0)</f>
        <v>0</v>
      </c>
      <c r="J924" s="43">
        <f t="shared" si="43"/>
        <v>0</v>
      </c>
      <c r="K924" s="43">
        <f t="shared" si="44"/>
        <v>0</v>
      </c>
      <c r="L924" s="69" t="str">
        <f>IF(OR(G924='Umrechnungskurse und Konstanten'!$E$21,G924='Umrechnungskurse und Konstanten'!$E$22,G924='Umrechnungskurse und Konstanten'!$E$23),"VSt. Satz ok.","falsche/keine VSt.")</f>
        <v>falsche/keine VSt.</v>
      </c>
      <c r="M924" s="67" t="str">
        <f>IF(AND(C924&gt;='Umrechnungskurse und Konstanten'!$C$14,C924&lt;='Umrechnungskurse und Konstanten'!$D$16),"Periode ok.","falsche Periode")</f>
        <v>falsche Periode</v>
      </c>
    </row>
    <row r="925" spans="2:13" x14ac:dyDescent="0.3">
      <c r="B925" s="56"/>
      <c r="C925" s="38"/>
      <c r="D925" s="38"/>
      <c r="E925" s="45"/>
      <c r="F925" s="40"/>
      <c r="G925" s="52"/>
      <c r="H925" s="42">
        <f t="shared" si="42"/>
        <v>0</v>
      </c>
      <c r="I925" s="43">
        <f>IF(AND(C925&gt;='Umrechnungskurse und Konstanten'!$C$5,C925&lt;='Umrechnungskurse und Konstanten'!$D$5),F925*'Umrechnungskurse und Konstanten'!$E$5,0)+IF(AND(C925&gt;='Umrechnungskurse und Konstanten'!$C$6,C925&lt;='Umrechnungskurse und Konstanten'!$D$6),F925*'Umrechnungskurse und Konstanten'!$E$6,0)+IF(AND(C925&gt;='Umrechnungskurse und Konstanten'!$C$7,C925&lt;='Umrechnungskurse und Konstanten'!$D$7),F925*'Umrechnungskurse und Konstanten'!$E$7,0)+IF(AND(C925&gt;='Umrechnungskurse und Konstanten'!$C$8,C925&lt;='Umrechnungskurse und Konstanten'!$D$8),F925*'Umrechnungskurse und Konstanten'!$E$8,0)+IF(AND(C925&gt;='Umrechnungskurse und Konstanten'!$C$9,C925&lt;='Umrechnungskurse und Konstanten'!$D$9),F925*'Umrechnungskurse und Konstanten'!$E$9,0)+IF(AND(C925&gt;='Umrechnungskurse und Konstanten'!$C$10,C925&lt;='Umrechnungskurse und Konstanten'!$D$10),F925*'Umrechnungskurse und Konstanten'!$E$10,0)+IF(AND(C925&gt;='Umrechnungskurse und Konstanten'!$C$11,C925&lt;='Umrechnungskurse und Konstanten'!$D$11),F925*'Umrechnungskurse und Konstanten'!$E$11,0)+IF(AND(C925&gt;='Umrechnungskurse und Konstanten'!$C$12,C925&lt;='Umrechnungskurse und Konstanten'!$D$12),F925*'Umrechnungskurse und Konstanten'!$E$12,0)+IF(AND(C925&gt;='Umrechnungskurse und Konstanten'!$C$13,C925&lt;='Umrechnungskurse und Konstanten'!$D$13),F925*'Umrechnungskurse und Konstanten'!$E$13,0)+IF(AND(C925&gt;='Umrechnungskurse und Konstanten'!$C$14,C925&lt;='Umrechnungskurse und Konstanten'!$D$14),F925*'Umrechnungskurse und Konstanten'!$E$14,0)+IF(AND(C925&gt;='Umrechnungskurse und Konstanten'!$C$15,C925&lt;='Umrechnungskurse und Konstanten'!$D$15),F925*'Umrechnungskurse und Konstanten'!$E$15,0)+IF(AND(C925&gt;='Umrechnungskurse und Konstanten'!$C$16,C925&lt;='Umrechnungskurse und Konstanten'!$D$16),F925*'Umrechnungskurse und Konstanten'!$E$16,0)</f>
        <v>0</v>
      </c>
      <c r="J925" s="43">
        <f t="shared" si="43"/>
        <v>0</v>
      </c>
      <c r="K925" s="43">
        <f t="shared" si="44"/>
        <v>0</v>
      </c>
      <c r="L925" s="69" t="str">
        <f>IF(OR(G925='Umrechnungskurse und Konstanten'!$E$21,G925='Umrechnungskurse und Konstanten'!$E$22,G925='Umrechnungskurse und Konstanten'!$E$23),"VSt. Satz ok.","falsche/keine VSt.")</f>
        <v>falsche/keine VSt.</v>
      </c>
      <c r="M925" s="67" t="str">
        <f>IF(AND(C925&gt;='Umrechnungskurse und Konstanten'!$C$14,C925&lt;='Umrechnungskurse und Konstanten'!$D$16),"Periode ok.","falsche Periode")</f>
        <v>falsche Periode</v>
      </c>
    </row>
    <row r="926" spans="2:13" x14ac:dyDescent="0.3">
      <c r="B926" s="56"/>
      <c r="C926" s="38"/>
      <c r="D926" s="38"/>
      <c r="E926" s="45"/>
      <c r="F926" s="40"/>
      <c r="G926" s="52"/>
      <c r="H926" s="42">
        <f t="shared" si="42"/>
        <v>0</v>
      </c>
      <c r="I926" s="43">
        <f>IF(AND(C926&gt;='Umrechnungskurse und Konstanten'!$C$5,C926&lt;='Umrechnungskurse und Konstanten'!$D$5),F926*'Umrechnungskurse und Konstanten'!$E$5,0)+IF(AND(C926&gt;='Umrechnungskurse und Konstanten'!$C$6,C926&lt;='Umrechnungskurse und Konstanten'!$D$6),F926*'Umrechnungskurse und Konstanten'!$E$6,0)+IF(AND(C926&gt;='Umrechnungskurse und Konstanten'!$C$7,C926&lt;='Umrechnungskurse und Konstanten'!$D$7),F926*'Umrechnungskurse und Konstanten'!$E$7,0)+IF(AND(C926&gt;='Umrechnungskurse und Konstanten'!$C$8,C926&lt;='Umrechnungskurse und Konstanten'!$D$8),F926*'Umrechnungskurse und Konstanten'!$E$8,0)+IF(AND(C926&gt;='Umrechnungskurse und Konstanten'!$C$9,C926&lt;='Umrechnungskurse und Konstanten'!$D$9),F926*'Umrechnungskurse und Konstanten'!$E$9,0)+IF(AND(C926&gt;='Umrechnungskurse und Konstanten'!$C$10,C926&lt;='Umrechnungskurse und Konstanten'!$D$10),F926*'Umrechnungskurse und Konstanten'!$E$10,0)+IF(AND(C926&gt;='Umrechnungskurse und Konstanten'!$C$11,C926&lt;='Umrechnungskurse und Konstanten'!$D$11),F926*'Umrechnungskurse und Konstanten'!$E$11,0)+IF(AND(C926&gt;='Umrechnungskurse und Konstanten'!$C$12,C926&lt;='Umrechnungskurse und Konstanten'!$D$12),F926*'Umrechnungskurse und Konstanten'!$E$12,0)+IF(AND(C926&gt;='Umrechnungskurse und Konstanten'!$C$13,C926&lt;='Umrechnungskurse und Konstanten'!$D$13),F926*'Umrechnungskurse und Konstanten'!$E$13,0)+IF(AND(C926&gt;='Umrechnungskurse und Konstanten'!$C$14,C926&lt;='Umrechnungskurse und Konstanten'!$D$14),F926*'Umrechnungskurse und Konstanten'!$E$14,0)+IF(AND(C926&gt;='Umrechnungskurse und Konstanten'!$C$15,C926&lt;='Umrechnungskurse und Konstanten'!$D$15),F926*'Umrechnungskurse und Konstanten'!$E$15,0)+IF(AND(C926&gt;='Umrechnungskurse und Konstanten'!$C$16,C926&lt;='Umrechnungskurse und Konstanten'!$D$16),F926*'Umrechnungskurse und Konstanten'!$E$16,0)</f>
        <v>0</v>
      </c>
      <c r="J926" s="43">
        <f t="shared" si="43"/>
        <v>0</v>
      </c>
      <c r="K926" s="43">
        <f t="shared" si="44"/>
        <v>0</v>
      </c>
      <c r="L926" s="69" t="str">
        <f>IF(OR(G926='Umrechnungskurse und Konstanten'!$E$21,G926='Umrechnungskurse und Konstanten'!$E$22,G926='Umrechnungskurse und Konstanten'!$E$23),"VSt. Satz ok.","falsche/keine VSt.")</f>
        <v>falsche/keine VSt.</v>
      </c>
      <c r="M926" s="67" t="str">
        <f>IF(AND(C926&gt;='Umrechnungskurse und Konstanten'!$C$14,C926&lt;='Umrechnungskurse und Konstanten'!$D$16),"Periode ok.","falsche Periode")</f>
        <v>falsche Periode</v>
      </c>
    </row>
    <row r="927" spans="2:13" x14ac:dyDescent="0.3">
      <c r="B927" s="56"/>
      <c r="C927" s="38"/>
      <c r="D927" s="38"/>
      <c r="E927" s="45"/>
      <c r="F927" s="40"/>
      <c r="G927" s="52"/>
      <c r="H927" s="42">
        <f t="shared" si="42"/>
        <v>0</v>
      </c>
      <c r="I927" s="43">
        <f>IF(AND(C927&gt;='Umrechnungskurse und Konstanten'!$C$5,C927&lt;='Umrechnungskurse und Konstanten'!$D$5),F927*'Umrechnungskurse und Konstanten'!$E$5,0)+IF(AND(C927&gt;='Umrechnungskurse und Konstanten'!$C$6,C927&lt;='Umrechnungskurse und Konstanten'!$D$6),F927*'Umrechnungskurse und Konstanten'!$E$6,0)+IF(AND(C927&gt;='Umrechnungskurse und Konstanten'!$C$7,C927&lt;='Umrechnungskurse und Konstanten'!$D$7),F927*'Umrechnungskurse und Konstanten'!$E$7,0)+IF(AND(C927&gt;='Umrechnungskurse und Konstanten'!$C$8,C927&lt;='Umrechnungskurse und Konstanten'!$D$8),F927*'Umrechnungskurse und Konstanten'!$E$8,0)+IF(AND(C927&gt;='Umrechnungskurse und Konstanten'!$C$9,C927&lt;='Umrechnungskurse und Konstanten'!$D$9),F927*'Umrechnungskurse und Konstanten'!$E$9,0)+IF(AND(C927&gt;='Umrechnungskurse und Konstanten'!$C$10,C927&lt;='Umrechnungskurse und Konstanten'!$D$10),F927*'Umrechnungskurse und Konstanten'!$E$10,0)+IF(AND(C927&gt;='Umrechnungskurse und Konstanten'!$C$11,C927&lt;='Umrechnungskurse und Konstanten'!$D$11),F927*'Umrechnungskurse und Konstanten'!$E$11,0)+IF(AND(C927&gt;='Umrechnungskurse und Konstanten'!$C$12,C927&lt;='Umrechnungskurse und Konstanten'!$D$12),F927*'Umrechnungskurse und Konstanten'!$E$12,0)+IF(AND(C927&gt;='Umrechnungskurse und Konstanten'!$C$13,C927&lt;='Umrechnungskurse und Konstanten'!$D$13),F927*'Umrechnungskurse und Konstanten'!$E$13,0)+IF(AND(C927&gt;='Umrechnungskurse und Konstanten'!$C$14,C927&lt;='Umrechnungskurse und Konstanten'!$D$14),F927*'Umrechnungskurse und Konstanten'!$E$14,0)+IF(AND(C927&gt;='Umrechnungskurse und Konstanten'!$C$15,C927&lt;='Umrechnungskurse und Konstanten'!$D$15),F927*'Umrechnungskurse und Konstanten'!$E$15,0)+IF(AND(C927&gt;='Umrechnungskurse und Konstanten'!$C$16,C927&lt;='Umrechnungskurse und Konstanten'!$D$16),F927*'Umrechnungskurse und Konstanten'!$E$16,0)</f>
        <v>0</v>
      </c>
      <c r="J927" s="43">
        <f t="shared" si="43"/>
        <v>0</v>
      </c>
      <c r="K927" s="43">
        <f t="shared" si="44"/>
        <v>0</v>
      </c>
      <c r="L927" s="69" t="str">
        <f>IF(OR(G927='Umrechnungskurse und Konstanten'!$E$21,G927='Umrechnungskurse und Konstanten'!$E$22,G927='Umrechnungskurse und Konstanten'!$E$23),"VSt. Satz ok.","falsche/keine VSt.")</f>
        <v>falsche/keine VSt.</v>
      </c>
      <c r="M927" s="67" t="str">
        <f>IF(AND(C927&gt;='Umrechnungskurse und Konstanten'!$C$14,C927&lt;='Umrechnungskurse und Konstanten'!$D$16),"Periode ok.","falsche Periode")</f>
        <v>falsche Periode</v>
      </c>
    </row>
    <row r="928" spans="2:13" x14ac:dyDescent="0.3">
      <c r="B928" s="56"/>
      <c r="C928" s="38"/>
      <c r="D928" s="38"/>
      <c r="E928" s="45"/>
      <c r="F928" s="40"/>
      <c r="G928" s="52"/>
      <c r="H928" s="42">
        <f t="shared" si="42"/>
        <v>0</v>
      </c>
      <c r="I928" s="43">
        <f>IF(AND(C928&gt;='Umrechnungskurse und Konstanten'!$C$5,C928&lt;='Umrechnungskurse und Konstanten'!$D$5),F928*'Umrechnungskurse und Konstanten'!$E$5,0)+IF(AND(C928&gt;='Umrechnungskurse und Konstanten'!$C$6,C928&lt;='Umrechnungskurse und Konstanten'!$D$6),F928*'Umrechnungskurse und Konstanten'!$E$6,0)+IF(AND(C928&gt;='Umrechnungskurse und Konstanten'!$C$7,C928&lt;='Umrechnungskurse und Konstanten'!$D$7),F928*'Umrechnungskurse und Konstanten'!$E$7,0)+IF(AND(C928&gt;='Umrechnungskurse und Konstanten'!$C$8,C928&lt;='Umrechnungskurse und Konstanten'!$D$8),F928*'Umrechnungskurse und Konstanten'!$E$8,0)+IF(AND(C928&gt;='Umrechnungskurse und Konstanten'!$C$9,C928&lt;='Umrechnungskurse und Konstanten'!$D$9),F928*'Umrechnungskurse und Konstanten'!$E$9,0)+IF(AND(C928&gt;='Umrechnungskurse und Konstanten'!$C$10,C928&lt;='Umrechnungskurse und Konstanten'!$D$10),F928*'Umrechnungskurse und Konstanten'!$E$10,0)+IF(AND(C928&gt;='Umrechnungskurse und Konstanten'!$C$11,C928&lt;='Umrechnungskurse und Konstanten'!$D$11),F928*'Umrechnungskurse und Konstanten'!$E$11,0)+IF(AND(C928&gt;='Umrechnungskurse und Konstanten'!$C$12,C928&lt;='Umrechnungskurse und Konstanten'!$D$12),F928*'Umrechnungskurse und Konstanten'!$E$12,0)+IF(AND(C928&gt;='Umrechnungskurse und Konstanten'!$C$13,C928&lt;='Umrechnungskurse und Konstanten'!$D$13),F928*'Umrechnungskurse und Konstanten'!$E$13,0)+IF(AND(C928&gt;='Umrechnungskurse und Konstanten'!$C$14,C928&lt;='Umrechnungskurse und Konstanten'!$D$14),F928*'Umrechnungskurse und Konstanten'!$E$14,0)+IF(AND(C928&gt;='Umrechnungskurse und Konstanten'!$C$15,C928&lt;='Umrechnungskurse und Konstanten'!$D$15),F928*'Umrechnungskurse und Konstanten'!$E$15,0)+IF(AND(C928&gt;='Umrechnungskurse und Konstanten'!$C$16,C928&lt;='Umrechnungskurse und Konstanten'!$D$16),F928*'Umrechnungskurse und Konstanten'!$E$16,0)</f>
        <v>0</v>
      </c>
      <c r="J928" s="43">
        <f t="shared" si="43"/>
        <v>0</v>
      </c>
      <c r="K928" s="43">
        <f t="shared" si="44"/>
        <v>0</v>
      </c>
      <c r="L928" s="69" t="str">
        <f>IF(OR(G928='Umrechnungskurse und Konstanten'!$E$21,G928='Umrechnungskurse und Konstanten'!$E$22,G928='Umrechnungskurse und Konstanten'!$E$23),"VSt. Satz ok.","falsche/keine VSt.")</f>
        <v>falsche/keine VSt.</v>
      </c>
      <c r="M928" s="67" t="str">
        <f>IF(AND(C928&gt;='Umrechnungskurse und Konstanten'!$C$14,C928&lt;='Umrechnungskurse und Konstanten'!$D$16),"Periode ok.","falsche Periode")</f>
        <v>falsche Periode</v>
      </c>
    </row>
    <row r="929" spans="2:13" x14ac:dyDescent="0.3">
      <c r="B929" s="56"/>
      <c r="C929" s="38"/>
      <c r="D929" s="38"/>
      <c r="E929" s="45"/>
      <c r="F929" s="40"/>
      <c r="G929" s="52"/>
      <c r="H929" s="42">
        <f t="shared" si="42"/>
        <v>0</v>
      </c>
      <c r="I929" s="43">
        <f>IF(AND(C929&gt;='Umrechnungskurse und Konstanten'!$C$5,C929&lt;='Umrechnungskurse und Konstanten'!$D$5),F929*'Umrechnungskurse und Konstanten'!$E$5,0)+IF(AND(C929&gt;='Umrechnungskurse und Konstanten'!$C$6,C929&lt;='Umrechnungskurse und Konstanten'!$D$6),F929*'Umrechnungskurse und Konstanten'!$E$6,0)+IF(AND(C929&gt;='Umrechnungskurse und Konstanten'!$C$7,C929&lt;='Umrechnungskurse und Konstanten'!$D$7),F929*'Umrechnungskurse und Konstanten'!$E$7,0)+IF(AND(C929&gt;='Umrechnungskurse und Konstanten'!$C$8,C929&lt;='Umrechnungskurse und Konstanten'!$D$8),F929*'Umrechnungskurse und Konstanten'!$E$8,0)+IF(AND(C929&gt;='Umrechnungskurse und Konstanten'!$C$9,C929&lt;='Umrechnungskurse und Konstanten'!$D$9),F929*'Umrechnungskurse und Konstanten'!$E$9,0)+IF(AND(C929&gt;='Umrechnungskurse und Konstanten'!$C$10,C929&lt;='Umrechnungskurse und Konstanten'!$D$10),F929*'Umrechnungskurse und Konstanten'!$E$10,0)+IF(AND(C929&gt;='Umrechnungskurse und Konstanten'!$C$11,C929&lt;='Umrechnungskurse und Konstanten'!$D$11),F929*'Umrechnungskurse und Konstanten'!$E$11,0)+IF(AND(C929&gt;='Umrechnungskurse und Konstanten'!$C$12,C929&lt;='Umrechnungskurse und Konstanten'!$D$12),F929*'Umrechnungskurse und Konstanten'!$E$12,0)+IF(AND(C929&gt;='Umrechnungskurse und Konstanten'!$C$13,C929&lt;='Umrechnungskurse und Konstanten'!$D$13),F929*'Umrechnungskurse und Konstanten'!$E$13,0)+IF(AND(C929&gt;='Umrechnungskurse und Konstanten'!$C$14,C929&lt;='Umrechnungskurse und Konstanten'!$D$14),F929*'Umrechnungskurse und Konstanten'!$E$14,0)+IF(AND(C929&gt;='Umrechnungskurse und Konstanten'!$C$15,C929&lt;='Umrechnungskurse und Konstanten'!$D$15),F929*'Umrechnungskurse und Konstanten'!$E$15,0)+IF(AND(C929&gt;='Umrechnungskurse und Konstanten'!$C$16,C929&lt;='Umrechnungskurse und Konstanten'!$D$16),F929*'Umrechnungskurse und Konstanten'!$E$16,0)</f>
        <v>0</v>
      </c>
      <c r="J929" s="43">
        <f t="shared" si="43"/>
        <v>0</v>
      </c>
      <c r="K929" s="43">
        <f t="shared" si="44"/>
        <v>0</v>
      </c>
      <c r="L929" s="69" t="str">
        <f>IF(OR(G929='Umrechnungskurse und Konstanten'!$E$21,G929='Umrechnungskurse und Konstanten'!$E$22,G929='Umrechnungskurse und Konstanten'!$E$23),"VSt. Satz ok.","falsche/keine VSt.")</f>
        <v>falsche/keine VSt.</v>
      </c>
      <c r="M929" s="67" t="str">
        <f>IF(AND(C929&gt;='Umrechnungskurse und Konstanten'!$C$14,C929&lt;='Umrechnungskurse und Konstanten'!$D$16),"Periode ok.","falsche Periode")</f>
        <v>falsche Periode</v>
      </c>
    </row>
    <row r="930" spans="2:13" x14ac:dyDescent="0.3">
      <c r="B930" s="56"/>
      <c r="C930" s="38"/>
      <c r="D930" s="38"/>
      <c r="E930" s="45"/>
      <c r="F930" s="40"/>
      <c r="G930" s="52"/>
      <c r="H930" s="42">
        <f t="shared" si="42"/>
        <v>0</v>
      </c>
      <c r="I930" s="43">
        <f>IF(AND(C930&gt;='Umrechnungskurse und Konstanten'!$C$5,C930&lt;='Umrechnungskurse und Konstanten'!$D$5),F930*'Umrechnungskurse und Konstanten'!$E$5,0)+IF(AND(C930&gt;='Umrechnungskurse und Konstanten'!$C$6,C930&lt;='Umrechnungskurse und Konstanten'!$D$6),F930*'Umrechnungskurse und Konstanten'!$E$6,0)+IF(AND(C930&gt;='Umrechnungskurse und Konstanten'!$C$7,C930&lt;='Umrechnungskurse und Konstanten'!$D$7),F930*'Umrechnungskurse und Konstanten'!$E$7,0)+IF(AND(C930&gt;='Umrechnungskurse und Konstanten'!$C$8,C930&lt;='Umrechnungskurse und Konstanten'!$D$8),F930*'Umrechnungskurse und Konstanten'!$E$8,0)+IF(AND(C930&gt;='Umrechnungskurse und Konstanten'!$C$9,C930&lt;='Umrechnungskurse und Konstanten'!$D$9),F930*'Umrechnungskurse und Konstanten'!$E$9,0)+IF(AND(C930&gt;='Umrechnungskurse und Konstanten'!$C$10,C930&lt;='Umrechnungskurse und Konstanten'!$D$10),F930*'Umrechnungskurse und Konstanten'!$E$10,0)+IF(AND(C930&gt;='Umrechnungskurse und Konstanten'!$C$11,C930&lt;='Umrechnungskurse und Konstanten'!$D$11),F930*'Umrechnungskurse und Konstanten'!$E$11,0)+IF(AND(C930&gt;='Umrechnungskurse und Konstanten'!$C$12,C930&lt;='Umrechnungskurse und Konstanten'!$D$12),F930*'Umrechnungskurse und Konstanten'!$E$12,0)+IF(AND(C930&gt;='Umrechnungskurse und Konstanten'!$C$13,C930&lt;='Umrechnungskurse und Konstanten'!$D$13),F930*'Umrechnungskurse und Konstanten'!$E$13,0)+IF(AND(C930&gt;='Umrechnungskurse und Konstanten'!$C$14,C930&lt;='Umrechnungskurse und Konstanten'!$D$14),F930*'Umrechnungskurse und Konstanten'!$E$14,0)+IF(AND(C930&gt;='Umrechnungskurse und Konstanten'!$C$15,C930&lt;='Umrechnungskurse und Konstanten'!$D$15),F930*'Umrechnungskurse und Konstanten'!$E$15,0)+IF(AND(C930&gt;='Umrechnungskurse und Konstanten'!$C$16,C930&lt;='Umrechnungskurse und Konstanten'!$D$16),F930*'Umrechnungskurse und Konstanten'!$E$16,0)</f>
        <v>0</v>
      </c>
      <c r="J930" s="43">
        <f t="shared" si="43"/>
        <v>0</v>
      </c>
      <c r="K930" s="43">
        <f t="shared" si="44"/>
        <v>0</v>
      </c>
      <c r="L930" s="69" t="str">
        <f>IF(OR(G930='Umrechnungskurse und Konstanten'!$E$21,G930='Umrechnungskurse und Konstanten'!$E$22,G930='Umrechnungskurse und Konstanten'!$E$23),"VSt. Satz ok.","falsche/keine VSt.")</f>
        <v>falsche/keine VSt.</v>
      </c>
      <c r="M930" s="67" t="str">
        <f>IF(AND(C930&gt;='Umrechnungskurse und Konstanten'!$C$14,C930&lt;='Umrechnungskurse und Konstanten'!$D$16),"Periode ok.","falsche Periode")</f>
        <v>falsche Periode</v>
      </c>
    </row>
    <row r="931" spans="2:13" x14ac:dyDescent="0.3">
      <c r="B931" s="56"/>
      <c r="C931" s="38"/>
      <c r="D931" s="38"/>
      <c r="E931" s="45"/>
      <c r="F931" s="40"/>
      <c r="G931" s="52"/>
      <c r="H931" s="42">
        <f t="shared" si="42"/>
        <v>0</v>
      </c>
      <c r="I931" s="43">
        <f>IF(AND(C931&gt;='Umrechnungskurse und Konstanten'!$C$5,C931&lt;='Umrechnungskurse und Konstanten'!$D$5),F931*'Umrechnungskurse und Konstanten'!$E$5,0)+IF(AND(C931&gt;='Umrechnungskurse und Konstanten'!$C$6,C931&lt;='Umrechnungskurse und Konstanten'!$D$6),F931*'Umrechnungskurse und Konstanten'!$E$6,0)+IF(AND(C931&gt;='Umrechnungskurse und Konstanten'!$C$7,C931&lt;='Umrechnungskurse und Konstanten'!$D$7),F931*'Umrechnungskurse und Konstanten'!$E$7,0)+IF(AND(C931&gt;='Umrechnungskurse und Konstanten'!$C$8,C931&lt;='Umrechnungskurse und Konstanten'!$D$8),F931*'Umrechnungskurse und Konstanten'!$E$8,0)+IF(AND(C931&gt;='Umrechnungskurse und Konstanten'!$C$9,C931&lt;='Umrechnungskurse und Konstanten'!$D$9),F931*'Umrechnungskurse und Konstanten'!$E$9,0)+IF(AND(C931&gt;='Umrechnungskurse und Konstanten'!$C$10,C931&lt;='Umrechnungskurse und Konstanten'!$D$10),F931*'Umrechnungskurse und Konstanten'!$E$10,0)+IF(AND(C931&gt;='Umrechnungskurse und Konstanten'!$C$11,C931&lt;='Umrechnungskurse und Konstanten'!$D$11),F931*'Umrechnungskurse und Konstanten'!$E$11,0)+IF(AND(C931&gt;='Umrechnungskurse und Konstanten'!$C$12,C931&lt;='Umrechnungskurse und Konstanten'!$D$12),F931*'Umrechnungskurse und Konstanten'!$E$12,0)+IF(AND(C931&gt;='Umrechnungskurse und Konstanten'!$C$13,C931&lt;='Umrechnungskurse und Konstanten'!$D$13),F931*'Umrechnungskurse und Konstanten'!$E$13,0)+IF(AND(C931&gt;='Umrechnungskurse und Konstanten'!$C$14,C931&lt;='Umrechnungskurse und Konstanten'!$D$14),F931*'Umrechnungskurse und Konstanten'!$E$14,0)+IF(AND(C931&gt;='Umrechnungskurse und Konstanten'!$C$15,C931&lt;='Umrechnungskurse und Konstanten'!$D$15),F931*'Umrechnungskurse und Konstanten'!$E$15,0)+IF(AND(C931&gt;='Umrechnungskurse und Konstanten'!$C$16,C931&lt;='Umrechnungskurse und Konstanten'!$D$16),F931*'Umrechnungskurse und Konstanten'!$E$16,0)</f>
        <v>0</v>
      </c>
      <c r="J931" s="43">
        <f t="shared" si="43"/>
        <v>0</v>
      </c>
      <c r="K931" s="43">
        <f t="shared" si="44"/>
        <v>0</v>
      </c>
      <c r="L931" s="69" t="str">
        <f>IF(OR(G931='Umrechnungskurse und Konstanten'!$E$21,G931='Umrechnungskurse und Konstanten'!$E$22,G931='Umrechnungskurse und Konstanten'!$E$23),"VSt. Satz ok.","falsche/keine VSt.")</f>
        <v>falsche/keine VSt.</v>
      </c>
      <c r="M931" s="67" t="str">
        <f>IF(AND(C931&gt;='Umrechnungskurse und Konstanten'!$C$14,C931&lt;='Umrechnungskurse und Konstanten'!$D$16),"Periode ok.","falsche Periode")</f>
        <v>falsche Periode</v>
      </c>
    </row>
    <row r="932" spans="2:13" x14ac:dyDescent="0.3">
      <c r="B932" s="56"/>
      <c r="C932" s="38"/>
      <c r="D932" s="38"/>
      <c r="E932" s="45"/>
      <c r="F932" s="40"/>
      <c r="G932" s="52"/>
      <c r="H932" s="42">
        <f t="shared" si="42"/>
        <v>0</v>
      </c>
      <c r="I932" s="43">
        <f>IF(AND(C932&gt;='Umrechnungskurse und Konstanten'!$C$5,C932&lt;='Umrechnungskurse und Konstanten'!$D$5),F932*'Umrechnungskurse und Konstanten'!$E$5,0)+IF(AND(C932&gt;='Umrechnungskurse und Konstanten'!$C$6,C932&lt;='Umrechnungskurse und Konstanten'!$D$6),F932*'Umrechnungskurse und Konstanten'!$E$6,0)+IF(AND(C932&gt;='Umrechnungskurse und Konstanten'!$C$7,C932&lt;='Umrechnungskurse und Konstanten'!$D$7),F932*'Umrechnungskurse und Konstanten'!$E$7,0)+IF(AND(C932&gt;='Umrechnungskurse und Konstanten'!$C$8,C932&lt;='Umrechnungskurse und Konstanten'!$D$8),F932*'Umrechnungskurse und Konstanten'!$E$8,0)+IF(AND(C932&gt;='Umrechnungskurse und Konstanten'!$C$9,C932&lt;='Umrechnungskurse und Konstanten'!$D$9),F932*'Umrechnungskurse und Konstanten'!$E$9,0)+IF(AND(C932&gt;='Umrechnungskurse und Konstanten'!$C$10,C932&lt;='Umrechnungskurse und Konstanten'!$D$10),F932*'Umrechnungskurse und Konstanten'!$E$10,0)+IF(AND(C932&gt;='Umrechnungskurse und Konstanten'!$C$11,C932&lt;='Umrechnungskurse und Konstanten'!$D$11),F932*'Umrechnungskurse und Konstanten'!$E$11,0)+IF(AND(C932&gt;='Umrechnungskurse und Konstanten'!$C$12,C932&lt;='Umrechnungskurse und Konstanten'!$D$12),F932*'Umrechnungskurse und Konstanten'!$E$12,0)+IF(AND(C932&gt;='Umrechnungskurse und Konstanten'!$C$13,C932&lt;='Umrechnungskurse und Konstanten'!$D$13),F932*'Umrechnungskurse und Konstanten'!$E$13,0)+IF(AND(C932&gt;='Umrechnungskurse und Konstanten'!$C$14,C932&lt;='Umrechnungskurse und Konstanten'!$D$14),F932*'Umrechnungskurse und Konstanten'!$E$14,0)+IF(AND(C932&gt;='Umrechnungskurse und Konstanten'!$C$15,C932&lt;='Umrechnungskurse und Konstanten'!$D$15),F932*'Umrechnungskurse und Konstanten'!$E$15,0)+IF(AND(C932&gt;='Umrechnungskurse und Konstanten'!$C$16,C932&lt;='Umrechnungskurse und Konstanten'!$D$16),F932*'Umrechnungskurse und Konstanten'!$E$16,0)</f>
        <v>0</v>
      </c>
      <c r="J932" s="43">
        <f t="shared" si="43"/>
        <v>0</v>
      </c>
      <c r="K932" s="43">
        <f t="shared" si="44"/>
        <v>0</v>
      </c>
      <c r="L932" s="69" t="str">
        <f>IF(OR(G932='Umrechnungskurse und Konstanten'!$E$21,G932='Umrechnungskurse und Konstanten'!$E$22,G932='Umrechnungskurse und Konstanten'!$E$23),"VSt. Satz ok.","falsche/keine VSt.")</f>
        <v>falsche/keine VSt.</v>
      </c>
      <c r="M932" s="67" t="str">
        <f>IF(AND(C932&gt;='Umrechnungskurse und Konstanten'!$C$14,C932&lt;='Umrechnungskurse und Konstanten'!$D$16),"Periode ok.","falsche Periode")</f>
        <v>falsche Periode</v>
      </c>
    </row>
    <row r="933" spans="2:13" x14ac:dyDescent="0.3">
      <c r="B933" s="56"/>
      <c r="C933" s="38"/>
      <c r="D933" s="38"/>
      <c r="E933" s="45"/>
      <c r="F933" s="40"/>
      <c r="G933" s="52"/>
      <c r="H933" s="42">
        <f t="shared" si="42"/>
        <v>0</v>
      </c>
      <c r="I933" s="43">
        <f>IF(AND(C933&gt;='Umrechnungskurse und Konstanten'!$C$5,C933&lt;='Umrechnungskurse und Konstanten'!$D$5),F933*'Umrechnungskurse und Konstanten'!$E$5,0)+IF(AND(C933&gt;='Umrechnungskurse und Konstanten'!$C$6,C933&lt;='Umrechnungskurse und Konstanten'!$D$6),F933*'Umrechnungskurse und Konstanten'!$E$6,0)+IF(AND(C933&gt;='Umrechnungskurse und Konstanten'!$C$7,C933&lt;='Umrechnungskurse und Konstanten'!$D$7),F933*'Umrechnungskurse und Konstanten'!$E$7,0)+IF(AND(C933&gt;='Umrechnungskurse und Konstanten'!$C$8,C933&lt;='Umrechnungskurse und Konstanten'!$D$8),F933*'Umrechnungskurse und Konstanten'!$E$8,0)+IF(AND(C933&gt;='Umrechnungskurse und Konstanten'!$C$9,C933&lt;='Umrechnungskurse und Konstanten'!$D$9),F933*'Umrechnungskurse und Konstanten'!$E$9,0)+IF(AND(C933&gt;='Umrechnungskurse und Konstanten'!$C$10,C933&lt;='Umrechnungskurse und Konstanten'!$D$10),F933*'Umrechnungskurse und Konstanten'!$E$10,0)+IF(AND(C933&gt;='Umrechnungskurse und Konstanten'!$C$11,C933&lt;='Umrechnungskurse und Konstanten'!$D$11),F933*'Umrechnungskurse und Konstanten'!$E$11,0)+IF(AND(C933&gt;='Umrechnungskurse und Konstanten'!$C$12,C933&lt;='Umrechnungskurse und Konstanten'!$D$12),F933*'Umrechnungskurse und Konstanten'!$E$12,0)+IF(AND(C933&gt;='Umrechnungskurse und Konstanten'!$C$13,C933&lt;='Umrechnungskurse und Konstanten'!$D$13),F933*'Umrechnungskurse und Konstanten'!$E$13,0)+IF(AND(C933&gt;='Umrechnungskurse und Konstanten'!$C$14,C933&lt;='Umrechnungskurse und Konstanten'!$D$14),F933*'Umrechnungskurse und Konstanten'!$E$14,0)+IF(AND(C933&gt;='Umrechnungskurse und Konstanten'!$C$15,C933&lt;='Umrechnungskurse und Konstanten'!$D$15),F933*'Umrechnungskurse und Konstanten'!$E$15,0)+IF(AND(C933&gt;='Umrechnungskurse und Konstanten'!$C$16,C933&lt;='Umrechnungskurse und Konstanten'!$D$16),F933*'Umrechnungskurse und Konstanten'!$E$16,0)</f>
        <v>0</v>
      </c>
      <c r="J933" s="43">
        <f t="shared" si="43"/>
        <v>0</v>
      </c>
      <c r="K933" s="43">
        <f t="shared" si="44"/>
        <v>0</v>
      </c>
      <c r="L933" s="69" t="str">
        <f>IF(OR(G933='Umrechnungskurse und Konstanten'!$E$21,G933='Umrechnungskurse und Konstanten'!$E$22,G933='Umrechnungskurse und Konstanten'!$E$23),"VSt. Satz ok.","falsche/keine VSt.")</f>
        <v>falsche/keine VSt.</v>
      </c>
      <c r="M933" s="67" t="str">
        <f>IF(AND(C933&gt;='Umrechnungskurse und Konstanten'!$C$14,C933&lt;='Umrechnungskurse und Konstanten'!$D$16),"Periode ok.","falsche Periode")</f>
        <v>falsche Periode</v>
      </c>
    </row>
    <row r="934" spans="2:13" x14ac:dyDescent="0.3">
      <c r="B934" s="56"/>
      <c r="C934" s="38"/>
      <c r="D934" s="38"/>
      <c r="E934" s="45"/>
      <c r="F934" s="40"/>
      <c r="G934" s="52"/>
      <c r="H934" s="42">
        <f t="shared" si="42"/>
        <v>0</v>
      </c>
      <c r="I934" s="43">
        <f>IF(AND(C934&gt;='Umrechnungskurse und Konstanten'!$C$5,C934&lt;='Umrechnungskurse und Konstanten'!$D$5),F934*'Umrechnungskurse und Konstanten'!$E$5,0)+IF(AND(C934&gt;='Umrechnungskurse und Konstanten'!$C$6,C934&lt;='Umrechnungskurse und Konstanten'!$D$6),F934*'Umrechnungskurse und Konstanten'!$E$6,0)+IF(AND(C934&gt;='Umrechnungskurse und Konstanten'!$C$7,C934&lt;='Umrechnungskurse und Konstanten'!$D$7),F934*'Umrechnungskurse und Konstanten'!$E$7,0)+IF(AND(C934&gt;='Umrechnungskurse und Konstanten'!$C$8,C934&lt;='Umrechnungskurse und Konstanten'!$D$8),F934*'Umrechnungskurse und Konstanten'!$E$8,0)+IF(AND(C934&gt;='Umrechnungskurse und Konstanten'!$C$9,C934&lt;='Umrechnungskurse und Konstanten'!$D$9),F934*'Umrechnungskurse und Konstanten'!$E$9,0)+IF(AND(C934&gt;='Umrechnungskurse und Konstanten'!$C$10,C934&lt;='Umrechnungskurse und Konstanten'!$D$10),F934*'Umrechnungskurse und Konstanten'!$E$10,0)+IF(AND(C934&gt;='Umrechnungskurse und Konstanten'!$C$11,C934&lt;='Umrechnungskurse und Konstanten'!$D$11),F934*'Umrechnungskurse und Konstanten'!$E$11,0)+IF(AND(C934&gt;='Umrechnungskurse und Konstanten'!$C$12,C934&lt;='Umrechnungskurse und Konstanten'!$D$12),F934*'Umrechnungskurse und Konstanten'!$E$12,0)+IF(AND(C934&gt;='Umrechnungskurse und Konstanten'!$C$13,C934&lt;='Umrechnungskurse und Konstanten'!$D$13),F934*'Umrechnungskurse und Konstanten'!$E$13,0)+IF(AND(C934&gt;='Umrechnungskurse und Konstanten'!$C$14,C934&lt;='Umrechnungskurse und Konstanten'!$D$14),F934*'Umrechnungskurse und Konstanten'!$E$14,0)+IF(AND(C934&gt;='Umrechnungskurse und Konstanten'!$C$15,C934&lt;='Umrechnungskurse und Konstanten'!$D$15),F934*'Umrechnungskurse und Konstanten'!$E$15,0)+IF(AND(C934&gt;='Umrechnungskurse und Konstanten'!$C$16,C934&lt;='Umrechnungskurse und Konstanten'!$D$16),F934*'Umrechnungskurse und Konstanten'!$E$16,0)</f>
        <v>0</v>
      </c>
      <c r="J934" s="43">
        <f t="shared" si="43"/>
        <v>0</v>
      </c>
      <c r="K934" s="43">
        <f t="shared" si="44"/>
        <v>0</v>
      </c>
      <c r="L934" s="69" t="str">
        <f>IF(OR(G934='Umrechnungskurse und Konstanten'!$E$21,G934='Umrechnungskurse und Konstanten'!$E$22,G934='Umrechnungskurse und Konstanten'!$E$23),"VSt. Satz ok.","falsche/keine VSt.")</f>
        <v>falsche/keine VSt.</v>
      </c>
      <c r="M934" s="67" t="str">
        <f>IF(AND(C934&gt;='Umrechnungskurse und Konstanten'!$C$14,C934&lt;='Umrechnungskurse und Konstanten'!$D$16),"Periode ok.","falsche Periode")</f>
        <v>falsche Periode</v>
      </c>
    </row>
    <row r="935" spans="2:13" x14ac:dyDescent="0.3">
      <c r="B935" s="56"/>
      <c r="C935" s="38"/>
      <c r="D935" s="38"/>
      <c r="E935" s="45"/>
      <c r="F935" s="40"/>
      <c r="G935" s="52"/>
      <c r="H935" s="42">
        <f t="shared" si="42"/>
        <v>0</v>
      </c>
      <c r="I935" s="43">
        <f>IF(AND(C935&gt;='Umrechnungskurse und Konstanten'!$C$5,C935&lt;='Umrechnungskurse und Konstanten'!$D$5),F935*'Umrechnungskurse und Konstanten'!$E$5,0)+IF(AND(C935&gt;='Umrechnungskurse und Konstanten'!$C$6,C935&lt;='Umrechnungskurse und Konstanten'!$D$6),F935*'Umrechnungskurse und Konstanten'!$E$6,0)+IF(AND(C935&gt;='Umrechnungskurse und Konstanten'!$C$7,C935&lt;='Umrechnungskurse und Konstanten'!$D$7),F935*'Umrechnungskurse und Konstanten'!$E$7,0)+IF(AND(C935&gt;='Umrechnungskurse und Konstanten'!$C$8,C935&lt;='Umrechnungskurse und Konstanten'!$D$8),F935*'Umrechnungskurse und Konstanten'!$E$8,0)+IF(AND(C935&gt;='Umrechnungskurse und Konstanten'!$C$9,C935&lt;='Umrechnungskurse und Konstanten'!$D$9),F935*'Umrechnungskurse und Konstanten'!$E$9,0)+IF(AND(C935&gt;='Umrechnungskurse und Konstanten'!$C$10,C935&lt;='Umrechnungskurse und Konstanten'!$D$10),F935*'Umrechnungskurse und Konstanten'!$E$10,0)+IF(AND(C935&gt;='Umrechnungskurse und Konstanten'!$C$11,C935&lt;='Umrechnungskurse und Konstanten'!$D$11),F935*'Umrechnungskurse und Konstanten'!$E$11,0)+IF(AND(C935&gt;='Umrechnungskurse und Konstanten'!$C$12,C935&lt;='Umrechnungskurse und Konstanten'!$D$12),F935*'Umrechnungskurse und Konstanten'!$E$12,0)+IF(AND(C935&gt;='Umrechnungskurse und Konstanten'!$C$13,C935&lt;='Umrechnungskurse und Konstanten'!$D$13),F935*'Umrechnungskurse und Konstanten'!$E$13,0)+IF(AND(C935&gt;='Umrechnungskurse und Konstanten'!$C$14,C935&lt;='Umrechnungskurse und Konstanten'!$D$14),F935*'Umrechnungskurse und Konstanten'!$E$14,0)+IF(AND(C935&gt;='Umrechnungskurse und Konstanten'!$C$15,C935&lt;='Umrechnungskurse und Konstanten'!$D$15),F935*'Umrechnungskurse und Konstanten'!$E$15,0)+IF(AND(C935&gt;='Umrechnungskurse und Konstanten'!$C$16,C935&lt;='Umrechnungskurse und Konstanten'!$D$16),F935*'Umrechnungskurse und Konstanten'!$E$16,0)</f>
        <v>0</v>
      </c>
      <c r="J935" s="43">
        <f t="shared" si="43"/>
        <v>0</v>
      </c>
      <c r="K935" s="43">
        <f t="shared" si="44"/>
        <v>0</v>
      </c>
      <c r="L935" s="69" t="str">
        <f>IF(OR(G935='Umrechnungskurse und Konstanten'!$E$21,G935='Umrechnungskurse und Konstanten'!$E$22,G935='Umrechnungskurse und Konstanten'!$E$23),"VSt. Satz ok.","falsche/keine VSt.")</f>
        <v>falsche/keine VSt.</v>
      </c>
      <c r="M935" s="67" t="str">
        <f>IF(AND(C935&gt;='Umrechnungskurse und Konstanten'!$C$14,C935&lt;='Umrechnungskurse und Konstanten'!$D$16),"Periode ok.","falsche Periode")</f>
        <v>falsche Periode</v>
      </c>
    </row>
    <row r="936" spans="2:13" x14ac:dyDescent="0.3">
      <c r="B936" s="56"/>
      <c r="C936" s="38"/>
      <c r="D936" s="38"/>
      <c r="E936" s="45"/>
      <c r="F936" s="40"/>
      <c r="G936" s="52"/>
      <c r="H936" s="42">
        <f t="shared" si="42"/>
        <v>0</v>
      </c>
      <c r="I936" s="43">
        <f>IF(AND(C936&gt;='Umrechnungskurse und Konstanten'!$C$5,C936&lt;='Umrechnungskurse und Konstanten'!$D$5),F936*'Umrechnungskurse und Konstanten'!$E$5,0)+IF(AND(C936&gt;='Umrechnungskurse und Konstanten'!$C$6,C936&lt;='Umrechnungskurse und Konstanten'!$D$6),F936*'Umrechnungskurse und Konstanten'!$E$6,0)+IF(AND(C936&gt;='Umrechnungskurse und Konstanten'!$C$7,C936&lt;='Umrechnungskurse und Konstanten'!$D$7),F936*'Umrechnungskurse und Konstanten'!$E$7,0)+IF(AND(C936&gt;='Umrechnungskurse und Konstanten'!$C$8,C936&lt;='Umrechnungskurse und Konstanten'!$D$8),F936*'Umrechnungskurse und Konstanten'!$E$8,0)+IF(AND(C936&gt;='Umrechnungskurse und Konstanten'!$C$9,C936&lt;='Umrechnungskurse und Konstanten'!$D$9),F936*'Umrechnungskurse und Konstanten'!$E$9,0)+IF(AND(C936&gt;='Umrechnungskurse und Konstanten'!$C$10,C936&lt;='Umrechnungskurse und Konstanten'!$D$10),F936*'Umrechnungskurse und Konstanten'!$E$10,0)+IF(AND(C936&gt;='Umrechnungskurse und Konstanten'!$C$11,C936&lt;='Umrechnungskurse und Konstanten'!$D$11),F936*'Umrechnungskurse und Konstanten'!$E$11,0)+IF(AND(C936&gt;='Umrechnungskurse und Konstanten'!$C$12,C936&lt;='Umrechnungskurse und Konstanten'!$D$12),F936*'Umrechnungskurse und Konstanten'!$E$12,0)+IF(AND(C936&gt;='Umrechnungskurse und Konstanten'!$C$13,C936&lt;='Umrechnungskurse und Konstanten'!$D$13),F936*'Umrechnungskurse und Konstanten'!$E$13,0)+IF(AND(C936&gt;='Umrechnungskurse und Konstanten'!$C$14,C936&lt;='Umrechnungskurse und Konstanten'!$D$14),F936*'Umrechnungskurse und Konstanten'!$E$14,0)+IF(AND(C936&gt;='Umrechnungskurse und Konstanten'!$C$15,C936&lt;='Umrechnungskurse und Konstanten'!$D$15),F936*'Umrechnungskurse und Konstanten'!$E$15,0)+IF(AND(C936&gt;='Umrechnungskurse und Konstanten'!$C$16,C936&lt;='Umrechnungskurse und Konstanten'!$D$16),F936*'Umrechnungskurse und Konstanten'!$E$16,0)</f>
        <v>0</v>
      </c>
      <c r="J936" s="43">
        <f t="shared" si="43"/>
        <v>0</v>
      </c>
      <c r="K936" s="43">
        <f t="shared" si="44"/>
        <v>0</v>
      </c>
      <c r="L936" s="69" t="str">
        <f>IF(OR(G936='Umrechnungskurse und Konstanten'!$E$21,G936='Umrechnungskurse und Konstanten'!$E$22,G936='Umrechnungskurse und Konstanten'!$E$23),"VSt. Satz ok.","falsche/keine VSt.")</f>
        <v>falsche/keine VSt.</v>
      </c>
      <c r="M936" s="67" t="str">
        <f>IF(AND(C936&gt;='Umrechnungskurse und Konstanten'!$C$14,C936&lt;='Umrechnungskurse und Konstanten'!$D$16),"Periode ok.","falsche Periode")</f>
        <v>falsche Periode</v>
      </c>
    </row>
    <row r="937" spans="2:13" x14ac:dyDescent="0.3">
      <c r="B937" s="56"/>
      <c r="C937" s="38"/>
      <c r="D937" s="38"/>
      <c r="E937" s="45"/>
      <c r="F937" s="40"/>
      <c r="G937" s="52"/>
      <c r="H937" s="42">
        <f t="shared" si="42"/>
        <v>0</v>
      </c>
      <c r="I937" s="43">
        <f>IF(AND(C937&gt;='Umrechnungskurse und Konstanten'!$C$5,C937&lt;='Umrechnungskurse und Konstanten'!$D$5),F937*'Umrechnungskurse und Konstanten'!$E$5,0)+IF(AND(C937&gt;='Umrechnungskurse und Konstanten'!$C$6,C937&lt;='Umrechnungskurse und Konstanten'!$D$6),F937*'Umrechnungskurse und Konstanten'!$E$6,0)+IF(AND(C937&gt;='Umrechnungskurse und Konstanten'!$C$7,C937&lt;='Umrechnungskurse und Konstanten'!$D$7),F937*'Umrechnungskurse und Konstanten'!$E$7,0)+IF(AND(C937&gt;='Umrechnungskurse und Konstanten'!$C$8,C937&lt;='Umrechnungskurse und Konstanten'!$D$8),F937*'Umrechnungskurse und Konstanten'!$E$8,0)+IF(AND(C937&gt;='Umrechnungskurse und Konstanten'!$C$9,C937&lt;='Umrechnungskurse und Konstanten'!$D$9),F937*'Umrechnungskurse und Konstanten'!$E$9,0)+IF(AND(C937&gt;='Umrechnungskurse und Konstanten'!$C$10,C937&lt;='Umrechnungskurse und Konstanten'!$D$10),F937*'Umrechnungskurse und Konstanten'!$E$10,0)+IF(AND(C937&gt;='Umrechnungskurse und Konstanten'!$C$11,C937&lt;='Umrechnungskurse und Konstanten'!$D$11),F937*'Umrechnungskurse und Konstanten'!$E$11,0)+IF(AND(C937&gt;='Umrechnungskurse und Konstanten'!$C$12,C937&lt;='Umrechnungskurse und Konstanten'!$D$12),F937*'Umrechnungskurse und Konstanten'!$E$12,0)+IF(AND(C937&gt;='Umrechnungskurse und Konstanten'!$C$13,C937&lt;='Umrechnungskurse und Konstanten'!$D$13),F937*'Umrechnungskurse und Konstanten'!$E$13,0)+IF(AND(C937&gt;='Umrechnungskurse und Konstanten'!$C$14,C937&lt;='Umrechnungskurse und Konstanten'!$D$14),F937*'Umrechnungskurse und Konstanten'!$E$14,0)+IF(AND(C937&gt;='Umrechnungskurse und Konstanten'!$C$15,C937&lt;='Umrechnungskurse und Konstanten'!$D$15),F937*'Umrechnungskurse und Konstanten'!$E$15,0)+IF(AND(C937&gt;='Umrechnungskurse und Konstanten'!$C$16,C937&lt;='Umrechnungskurse und Konstanten'!$D$16),F937*'Umrechnungskurse und Konstanten'!$E$16,0)</f>
        <v>0</v>
      </c>
      <c r="J937" s="43">
        <f t="shared" si="43"/>
        <v>0</v>
      </c>
      <c r="K937" s="43">
        <f t="shared" si="44"/>
        <v>0</v>
      </c>
      <c r="L937" s="69" t="str">
        <f>IF(OR(G937='Umrechnungskurse und Konstanten'!$E$21,G937='Umrechnungskurse und Konstanten'!$E$22,G937='Umrechnungskurse und Konstanten'!$E$23),"VSt. Satz ok.","falsche/keine VSt.")</f>
        <v>falsche/keine VSt.</v>
      </c>
      <c r="M937" s="67" t="str">
        <f>IF(AND(C937&gt;='Umrechnungskurse und Konstanten'!$C$14,C937&lt;='Umrechnungskurse und Konstanten'!$D$16),"Periode ok.","falsche Periode")</f>
        <v>falsche Periode</v>
      </c>
    </row>
    <row r="938" spans="2:13" x14ac:dyDescent="0.3">
      <c r="B938" s="56"/>
      <c r="C938" s="38"/>
      <c r="D938" s="38"/>
      <c r="E938" s="45"/>
      <c r="F938" s="40"/>
      <c r="G938" s="52"/>
      <c r="H938" s="42">
        <f t="shared" si="42"/>
        <v>0</v>
      </c>
      <c r="I938" s="43">
        <f>IF(AND(C938&gt;='Umrechnungskurse und Konstanten'!$C$5,C938&lt;='Umrechnungskurse und Konstanten'!$D$5),F938*'Umrechnungskurse und Konstanten'!$E$5,0)+IF(AND(C938&gt;='Umrechnungskurse und Konstanten'!$C$6,C938&lt;='Umrechnungskurse und Konstanten'!$D$6),F938*'Umrechnungskurse und Konstanten'!$E$6,0)+IF(AND(C938&gt;='Umrechnungskurse und Konstanten'!$C$7,C938&lt;='Umrechnungskurse und Konstanten'!$D$7),F938*'Umrechnungskurse und Konstanten'!$E$7,0)+IF(AND(C938&gt;='Umrechnungskurse und Konstanten'!$C$8,C938&lt;='Umrechnungskurse und Konstanten'!$D$8),F938*'Umrechnungskurse und Konstanten'!$E$8,0)+IF(AND(C938&gt;='Umrechnungskurse und Konstanten'!$C$9,C938&lt;='Umrechnungskurse und Konstanten'!$D$9),F938*'Umrechnungskurse und Konstanten'!$E$9,0)+IF(AND(C938&gt;='Umrechnungskurse und Konstanten'!$C$10,C938&lt;='Umrechnungskurse und Konstanten'!$D$10),F938*'Umrechnungskurse und Konstanten'!$E$10,0)+IF(AND(C938&gt;='Umrechnungskurse und Konstanten'!$C$11,C938&lt;='Umrechnungskurse und Konstanten'!$D$11),F938*'Umrechnungskurse und Konstanten'!$E$11,0)+IF(AND(C938&gt;='Umrechnungskurse und Konstanten'!$C$12,C938&lt;='Umrechnungskurse und Konstanten'!$D$12),F938*'Umrechnungskurse und Konstanten'!$E$12,0)+IF(AND(C938&gt;='Umrechnungskurse und Konstanten'!$C$13,C938&lt;='Umrechnungskurse und Konstanten'!$D$13),F938*'Umrechnungskurse und Konstanten'!$E$13,0)+IF(AND(C938&gt;='Umrechnungskurse und Konstanten'!$C$14,C938&lt;='Umrechnungskurse und Konstanten'!$D$14),F938*'Umrechnungskurse und Konstanten'!$E$14,0)+IF(AND(C938&gt;='Umrechnungskurse und Konstanten'!$C$15,C938&lt;='Umrechnungskurse und Konstanten'!$D$15),F938*'Umrechnungskurse und Konstanten'!$E$15,0)+IF(AND(C938&gt;='Umrechnungskurse und Konstanten'!$C$16,C938&lt;='Umrechnungskurse und Konstanten'!$D$16),F938*'Umrechnungskurse und Konstanten'!$E$16,0)</f>
        <v>0</v>
      </c>
      <c r="J938" s="43">
        <f t="shared" si="43"/>
        <v>0</v>
      </c>
      <c r="K938" s="43">
        <f t="shared" si="44"/>
        <v>0</v>
      </c>
      <c r="L938" s="69" t="str">
        <f>IF(OR(G938='Umrechnungskurse und Konstanten'!$E$21,G938='Umrechnungskurse und Konstanten'!$E$22,G938='Umrechnungskurse und Konstanten'!$E$23),"VSt. Satz ok.","falsche/keine VSt.")</f>
        <v>falsche/keine VSt.</v>
      </c>
      <c r="M938" s="67" t="str">
        <f>IF(AND(C938&gt;='Umrechnungskurse und Konstanten'!$C$14,C938&lt;='Umrechnungskurse und Konstanten'!$D$16),"Periode ok.","falsche Periode")</f>
        <v>falsche Periode</v>
      </c>
    </row>
    <row r="939" spans="2:13" x14ac:dyDescent="0.3">
      <c r="B939" s="56"/>
      <c r="C939" s="38"/>
      <c r="D939" s="38"/>
      <c r="E939" s="45"/>
      <c r="F939" s="40"/>
      <c r="G939" s="52"/>
      <c r="H939" s="42">
        <f t="shared" si="42"/>
        <v>0</v>
      </c>
      <c r="I939" s="43">
        <f>IF(AND(C939&gt;='Umrechnungskurse und Konstanten'!$C$5,C939&lt;='Umrechnungskurse und Konstanten'!$D$5),F939*'Umrechnungskurse und Konstanten'!$E$5,0)+IF(AND(C939&gt;='Umrechnungskurse und Konstanten'!$C$6,C939&lt;='Umrechnungskurse und Konstanten'!$D$6),F939*'Umrechnungskurse und Konstanten'!$E$6,0)+IF(AND(C939&gt;='Umrechnungskurse und Konstanten'!$C$7,C939&lt;='Umrechnungskurse und Konstanten'!$D$7),F939*'Umrechnungskurse und Konstanten'!$E$7,0)+IF(AND(C939&gt;='Umrechnungskurse und Konstanten'!$C$8,C939&lt;='Umrechnungskurse und Konstanten'!$D$8),F939*'Umrechnungskurse und Konstanten'!$E$8,0)+IF(AND(C939&gt;='Umrechnungskurse und Konstanten'!$C$9,C939&lt;='Umrechnungskurse und Konstanten'!$D$9),F939*'Umrechnungskurse und Konstanten'!$E$9,0)+IF(AND(C939&gt;='Umrechnungskurse und Konstanten'!$C$10,C939&lt;='Umrechnungskurse und Konstanten'!$D$10),F939*'Umrechnungskurse und Konstanten'!$E$10,0)+IF(AND(C939&gt;='Umrechnungskurse und Konstanten'!$C$11,C939&lt;='Umrechnungskurse und Konstanten'!$D$11),F939*'Umrechnungskurse und Konstanten'!$E$11,0)+IF(AND(C939&gt;='Umrechnungskurse und Konstanten'!$C$12,C939&lt;='Umrechnungskurse und Konstanten'!$D$12),F939*'Umrechnungskurse und Konstanten'!$E$12,0)+IF(AND(C939&gt;='Umrechnungskurse und Konstanten'!$C$13,C939&lt;='Umrechnungskurse und Konstanten'!$D$13),F939*'Umrechnungskurse und Konstanten'!$E$13,0)+IF(AND(C939&gt;='Umrechnungskurse und Konstanten'!$C$14,C939&lt;='Umrechnungskurse und Konstanten'!$D$14),F939*'Umrechnungskurse und Konstanten'!$E$14,0)+IF(AND(C939&gt;='Umrechnungskurse und Konstanten'!$C$15,C939&lt;='Umrechnungskurse und Konstanten'!$D$15),F939*'Umrechnungskurse und Konstanten'!$E$15,0)+IF(AND(C939&gt;='Umrechnungskurse und Konstanten'!$C$16,C939&lt;='Umrechnungskurse und Konstanten'!$D$16),F939*'Umrechnungskurse und Konstanten'!$E$16,0)</f>
        <v>0</v>
      </c>
      <c r="J939" s="43">
        <f t="shared" si="43"/>
        <v>0</v>
      </c>
      <c r="K939" s="43">
        <f t="shared" si="44"/>
        <v>0</v>
      </c>
      <c r="L939" s="69" t="str">
        <f>IF(OR(G939='Umrechnungskurse und Konstanten'!$E$21,G939='Umrechnungskurse und Konstanten'!$E$22,G939='Umrechnungskurse und Konstanten'!$E$23),"VSt. Satz ok.","falsche/keine VSt.")</f>
        <v>falsche/keine VSt.</v>
      </c>
      <c r="M939" s="67" t="str">
        <f>IF(AND(C939&gt;='Umrechnungskurse und Konstanten'!$C$14,C939&lt;='Umrechnungskurse und Konstanten'!$D$16),"Periode ok.","falsche Periode")</f>
        <v>falsche Periode</v>
      </c>
    </row>
    <row r="940" spans="2:13" x14ac:dyDescent="0.3">
      <c r="B940" s="56"/>
      <c r="C940" s="38"/>
      <c r="D940" s="38"/>
      <c r="E940" s="45"/>
      <c r="F940" s="40"/>
      <c r="G940" s="52"/>
      <c r="H940" s="42">
        <f t="shared" si="42"/>
        <v>0</v>
      </c>
      <c r="I940" s="43">
        <f>IF(AND(C940&gt;='Umrechnungskurse und Konstanten'!$C$5,C940&lt;='Umrechnungskurse und Konstanten'!$D$5),F940*'Umrechnungskurse und Konstanten'!$E$5,0)+IF(AND(C940&gt;='Umrechnungskurse und Konstanten'!$C$6,C940&lt;='Umrechnungskurse und Konstanten'!$D$6),F940*'Umrechnungskurse und Konstanten'!$E$6,0)+IF(AND(C940&gt;='Umrechnungskurse und Konstanten'!$C$7,C940&lt;='Umrechnungskurse und Konstanten'!$D$7),F940*'Umrechnungskurse und Konstanten'!$E$7,0)+IF(AND(C940&gt;='Umrechnungskurse und Konstanten'!$C$8,C940&lt;='Umrechnungskurse und Konstanten'!$D$8),F940*'Umrechnungskurse und Konstanten'!$E$8,0)+IF(AND(C940&gt;='Umrechnungskurse und Konstanten'!$C$9,C940&lt;='Umrechnungskurse und Konstanten'!$D$9),F940*'Umrechnungskurse und Konstanten'!$E$9,0)+IF(AND(C940&gt;='Umrechnungskurse und Konstanten'!$C$10,C940&lt;='Umrechnungskurse und Konstanten'!$D$10),F940*'Umrechnungskurse und Konstanten'!$E$10,0)+IF(AND(C940&gt;='Umrechnungskurse und Konstanten'!$C$11,C940&lt;='Umrechnungskurse und Konstanten'!$D$11),F940*'Umrechnungskurse und Konstanten'!$E$11,0)+IF(AND(C940&gt;='Umrechnungskurse und Konstanten'!$C$12,C940&lt;='Umrechnungskurse und Konstanten'!$D$12),F940*'Umrechnungskurse und Konstanten'!$E$12,0)+IF(AND(C940&gt;='Umrechnungskurse und Konstanten'!$C$13,C940&lt;='Umrechnungskurse und Konstanten'!$D$13),F940*'Umrechnungskurse und Konstanten'!$E$13,0)+IF(AND(C940&gt;='Umrechnungskurse und Konstanten'!$C$14,C940&lt;='Umrechnungskurse und Konstanten'!$D$14),F940*'Umrechnungskurse und Konstanten'!$E$14,0)+IF(AND(C940&gt;='Umrechnungskurse und Konstanten'!$C$15,C940&lt;='Umrechnungskurse und Konstanten'!$D$15),F940*'Umrechnungskurse und Konstanten'!$E$15,0)+IF(AND(C940&gt;='Umrechnungskurse und Konstanten'!$C$16,C940&lt;='Umrechnungskurse und Konstanten'!$D$16),F940*'Umrechnungskurse und Konstanten'!$E$16,0)</f>
        <v>0</v>
      </c>
      <c r="J940" s="43">
        <f t="shared" si="43"/>
        <v>0</v>
      </c>
      <c r="K940" s="43">
        <f t="shared" si="44"/>
        <v>0</v>
      </c>
      <c r="L940" s="69" t="str">
        <f>IF(OR(G940='Umrechnungskurse und Konstanten'!$E$21,G940='Umrechnungskurse und Konstanten'!$E$22,G940='Umrechnungskurse und Konstanten'!$E$23),"VSt. Satz ok.","falsche/keine VSt.")</f>
        <v>falsche/keine VSt.</v>
      </c>
      <c r="M940" s="67" t="str">
        <f>IF(AND(C940&gt;='Umrechnungskurse und Konstanten'!$C$14,C940&lt;='Umrechnungskurse und Konstanten'!$D$16),"Periode ok.","falsche Periode")</f>
        <v>falsche Periode</v>
      </c>
    </row>
    <row r="941" spans="2:13" x14ac:dyDescent="0.3">
      <c r="B941" s="56"/>
      <c r="C941" s="38"/>
      <c r="D941" s="38"/>
      <c r="E941" s="45"/>
      <c r="F941" s="40"/>
      <c r="G941" s="52"/>
      <c r="H941" s="42">
        <f t="shared" si="42"/>
        <v>0</v>
      </c>
      <c r="I941" s="43">
        <f>IF(AND(C941&gt;='Umrechnungskurse und Konstanten'!$C$5,C941&lt;='Umrechnungskurse und Konstanten'!$D$5),F941*'Umrechnungskurse und Konstanten'!$E$5,0)+IF(AND(C941&gt;='Umrechnungskurse und Konstanten'!$C$6,C941&lt;='Umrechnungskurse und Konstanten'!$D$6),F941*'Umrechnungskurse und Konstanten'!$E$6,0)+IF(AND(C941&gt;='Umrechnungskurse und Konstanten'!$C$7,C941&lt;='Umrechnungskurse und Konstanten'!$D$7),F941*'Umrechnungskurse und Konstanten'!$E$7,0)+IF(AND(C941&gt;='Umrechnungskurse und Konstanten'!$C$8,C941&lt;='Umrechnungskurse und Konstanten'!$D$8),F941*'Umrechnungskurse und Konstanten'!$E$8,0)+IF(AND(C941&gt;='Umrechnungskurse und Konstanten'!$C$9,C941&lt;='Umrechnungskurse und Konstanten'!$D$9),F941*'Umrechnungskurse und Konstanten'!$E$9,0)+IF(AND(C941&gt;='Umrechnungskurse und Konstanten'!$C$10,C941&lt;='Umrechnungskurse und Konstanten'!$D$10),F941*'Umrechnungskurse und Konstanten'!$E$10,0)+IF(AND(C941&gt;='Umrechnungskurse und Konstanten'!$C$11,C941&lt;='Umrechnungskurse und Konstanten'!$D$11),F941*'Umrechnungskurse und Konstanten'!$E$11,0)+IF(AND(C941&gt;='Umrechnungskurse und Konstanten'!$C$12,C941&lt;='Umrechnungskurse und Konstanten'!$D$12),F941*'Umrechnungskurse und Konstanten'!$E$12,0)+IF(AND(C941&gt;='Umrechnungskurse und Konstanten'!$C$13,C941&lt;='Umrechnungskurse und Konstanten'!$D$13),F941*'Umrechnungskurse und Konstanten'!$E$13,0)+IF(AND(C941&gt;='Umrechnungskurse und Konstanten'!$C$14,C941&lt;='Umrechnungskurse und Konstanten'!$D$14),F941*'Umrechnungskurse und Konstanten'!$E$14,0)+IF(AND(C941&gt;='Umrechnungskurse und Konstanten'!$C$15,C941&lt;='Umrechnungskurse und Konstanten'!$D$15),F941*'Umrechnungskurse und Konstanten'!$E$15,0)+IF(AND(C941&gt;='Umrechnungskurse und Konstanten'!$C$16,C941&lt;='Umrechnungskurse und Konstanten'!$D$16),F941*'Umrechnungskurse und Konstanten'!$E$16,0)</f>
        <v>0</v>
      </c>
      <c r="J941" s="43">
        <f t="shared" si="43"/>
        <v>0</v>
      </c>
      <c r="K941" s="43">
        <f t="shared" si="44"/>
        <v>0</v>
      </c>
      <c r="L941" s="69" t="str">
        <f>IF(OR(G941='Umrechnungskurse und Konstanten'!$E$21,G941='Umrechnungskurse und Konstanten'!$E$22,G941='Umrechnungskurse und Konstanten'!$E$23),"VSt. Satz ok.","falsche/keine VSt.")</f>
        <v>falsche/keine VSt.</v>
      </c>
      <c r="M941" s="67" t="str">
        <f>IF(AND(C941&gt;='Umrechnungskurse und Konstanten'!$C$14,C941&lt;='Umrechnungskurse und Konstanten'!$D$16),"Periode ok.","falsche Periode")</f>
        <v>falsche Periode</v>
      </c>
    </row>
    <row r="942" spans="2:13" x14ac:dyDescent="0.3">
      <c r="B942" s="56"/>
      <c r="C942" s="38"/>
      <c r="D942" s="38"/>
      <c r="E942" s="45"/>
      <c r="F942" s="40"/>
      <c r="G942" s="52"/>
      <c r="H942" s="42">
        <f t="shared" si="42"/>
        <v>0</v>
      </c>
      <c r="I942" s="43">
        <f>IF(AND(C942&gt;='Umrechnungskurse und Konstanten'!$C$5,C942&lt;='Umrechnungskurse und Konstanten'!$D$5),F942*'Umrechnungskurse und Konstanten'!$E$5,0)+IF(AND(C942&gt;='Umrechnungskurse und Konstanten'!$C$6,C942&lt;='Umrechnungskurse und Konstanten'!$D$6),F942*'Umrechnungskurse und Konstanten'!$E$6,0)+IF(AND(C942&gt;='Umrechnungskurse und Konstanten'!$C$7,C942&lt;='Umrechnungskurse und Konstanten'!$D$7),F942*'Umrechnungskurse und Konstanten'!$E$7,0)+IF(AND(C942&gt;='Umrechnungskurse und Konstanten'!$C$8,C942&lt;='Umrechnungskurse und Konstanten'!$D$8),F942*'Umrechnungskurse und Konstanten'!$E$8,0)+IF(AND(C942&gt;='Umrechnungskurse und Konstanten'!$C$9,C942&lt;='Umrechnungskurse und Konstanten'!$D$9),F942*'Umrechnungskurse und Konstanten'!$E$9,0)+IF(AND(C942&gt;='Umrechnungskurse und Konstanten'!$C$10,C942&lt;='Umrechnungskurse und Konstanten'!$D$10),F942*'Umrechnungskurse und Konstanten'!$E$10,0)+IF(AND(C942&gt;='Umrechnungskurse und Konstanten'!$C$11,C942&lt;='Umrechnungskurse und Konstanten'!$D$11),F942*'Umrechnungskurse und Konstanten'!$E$11,0)+IF(AND(C942&gt;='Umrechnungskurse und Konstanten'!$C$12,C942&lt;='Umrechnungskurse und Konstanten'!$D$12),F942*'Umrechnungskurse und Konstanten'!$E$12,0)+IF(AND(C942&gt;='Umrechnungskurse und Konstanten'!$C$13,C942&lt;='Umrechnungskurse und Konstanten'!$D$13),F942*'Umrechnungskurse und Konstanten'!$E$13,0)+IF(AND(C942&gt;='Umrechnungskurse und Konstanten'!$C$14,C942&lt;='Umrechnungskurse und Konstanten'!$D$14),F942*'Umrechnungskurse und Konstanten'!$E$14,0)+IF(AND(C942&gt;='Umrechnungskurse und Konstanten'!$C$15,C942&lt;='Umrechnungskurse und Konstanten'!$D$15),F942*'Umrechnungskurse und Konstanten'!$E$15,0)+IF(AND(C942&gt;='Umrechnungskurse und Konstanten'!$C$16,C942&lt;='Umrechnungskurse und Konstanten'!$D$16),F942*'Umrechnungskurse und Konstanten'!$E$16,0)</f>
        <v>0</v>
      </c>
      <c r="J942" s="43">
        <f t="shared" si="43"/>
        <v>0</v>
      </c>
      <c r="K942" s="43">
        <f t="shared" si="44"/>
        <v>0</v>
      </c>
      <c r="L942" s="69" t="str">
        <f>IF(OR(G942='Umrechnungskurse und Konstanten'!$E$21,G942='Umrechnungskurse und Konstanten'!$E$22,G942='Umrechnungskurse und Konstanten'!$E$23),"VSt. Satz ok.","falsche/keine VSt.")</f>
        <v>falsche/keine VSt.</v>
      </c>
      <c r="M942" s="67" t="str">
        <f>IF(AND(C942&gt;='Umrechnungskurse und Konstanten'!$C$14,C942&lt;='Umrechnungskurse und Konstanten'!$D$16),"Periode ok.","falsche Periode")</f>
        <v>falsche Periode</v>
      </c>
    </row>
    <row r="943" spans="2:13" x14ac:dyDescent="0.3">
      <c r="B943" s="56"/>
      <c r="C943" s="38"/>
      <c r="D943" s="38"/>
      <c r="E943" s="45"/>
      <c r="F943" s="40"/>
      <c r="G943" s="52"/>
      <c r="H943" s="42">
        <f t="shared" si="42"/>
        <v>0</v>
      </c>
      <c r="I943" s="43">
        <f>IF(AND(C943&gt;='Umrechnungskurse und Konstanten'!$C$5,C943&lt;='Umrechnungskurse und Konstanten'!$D$5),F943*'Umrechnungskurse und Konstanten'!$E$5,0)+IF(AND(C943&gt;='Umrechnungskurse und Konstanten'!$C$6,C943&lt;='Umrechnungskurse und Konstanten'!$D$6),F943*'Umrechnungskurse und Konstanten'!$E$6,0)+IF(AND(C943&gt;='Umrechnungskurse und Konstanten'!$C$7,C943&lt;='Umrechnungskurse und Konstanten'!$D$7),F943*'Umrechnungskurse und Konstanten'!$E$7,0)+IF(AND(C943&gt;='Umrechnungskurse und Konstanten'!$C$8,C943&lt;='Umrechnungskurse und Konstanten'!$D$8),F943*'Umrechnungskurse und Konstanten'!$E$8,0)+IF(AND(C943&gt;='Umrechnungskurse und Konstanten'!$C$9,C943&lt;='Umrechnungskurse und Konstanten'!$D$9),F943*'Umrechnungskurse und Konstanten'!$E$9,0)+IF(AND(C943&gt;='Umrechnungskurse und Konstanten'!$C$10,C943&lt;='Umrechnungskurse und Konstanten'!$D$10),F943*'Umrechnungskurse und Konstanten'!$E$10,0)+IF(AND(C943&gt;='Umrechnungskurse und Konstanten'!$C$11,C943&lt;='Umrechnungskurse und Konstanten'!$D$11),F943*'Umrechnungskurse und Konstanten'!$E$11,0)+IF(AND(C943&gt;='Umrechnungskurse und Konstanten'!$C$12,C943&lt;='Umrechnungskurse und Konstanten'!$D$12),F943*'Umrechnungskurse und Konstanten'!$E$12,0)+IF(AND(C943&gt;='Umrechnungskurse und Konstanten'!$C$13,C943&lt;='Umrechnungskurse und Konstanten'!$D$13),F943*'Umrechnungskurse und Konstanten'!$E$13,0)+IF(AND(C943&gt;='Umrechnungskurse und Konstanten'!$C$14,C943&lt;='Umrechnungskurse und Konstanten'!$D$14),F943*'Umrechnungskurse und Konstanten'!$E$14,0)+IF(AND(C943&gt;='Umrechnungskurse und Konstanten'!$C$15,C943&lt;='Umrechnungskurse und Konstanten'!$D$15),F943*'Umrechnungskurse und Konstanten'!$E$15,0)+IF(AND(C943&gt;='Umrechnungskurse und Konstanten'!$C$16,C943&lt;='Umrechnungskurse und Konstanten'!$D$16),F943*'Umrechnungskurse und Konstanten'!$E$16,0)</f>
        <v>0</v>
      </c>
      <c r="J943" s="43">
        <f t="shared" si="43"/>
        <v>0</v>
      </c>
      <c r="K943" s="43">
        <f t="shared" si="44"/>
        <v>0</v>
      </c>
      <c r="L943" s="69" t="str">
        <f>IF(OR(G943='Umrechnungskurse und Konstanten'!$E$21,G943='Umrechnungskurse und Konstanten'!$E$22,G943='Umrechnungskurse und Konstanten'!$E$23),"VSt. Satz ok.","falsche/keine VSt.")</f>
        <v>falsche/keine VSt.</v>
      </c>
      <c r="M943" s="67" t="str">
        <f>IF(AND(C943&gt;='Umrechnungskurse und Konstanten'!$C$14,C943&lt;='Umrechnungskurse und Konstanten'!$D$16),"Periode ok.","falsche Periode")</f>
        <v>falsche Periode</v>
      </c>
    </row>
    <row r="944" spans="2:13" x14ac:dyDescent="0.3">
      <c r="B944" s="56"/>
      <c r="C944" s="38"/>
      <c r="D944" s="38"/>
      <c r="E944" s="45"/>
      <c r="F944" s="40"/>
      <c r="G944" s="52"/>
      <c r="H944" s="42">
        <f t="shared" si="42"/>
        <v>0</v>
      </c>
      <c r="I944" s="43">
        <f>IF(AND(C944&gt;='Umrechnungskurse und Konstanten'!$C$5,C944&lt;='Umrechnungskurse und Konstanten'!$D$5),F944*'Umrechnungskurse und Konstanten'!$E$5,0)+IF(AND(C944&gt;='Umrechnungskurse und Konstanten'!$C$6,C944&lt;='Umrechnungskurse und Konstanten'!$D$6),F944*'Umrechnungskurse und Konstanten'!$E$6,0)+IF(AND(C944&gt;='Umrechnungskurse und Konstanten'!$C$7,C944&lt;='Umrechnungskurse und Konstanten'!$D$7),F944*'Umrechnungskurse und Konstanten'!$E$7,0)+IF(AND(C944&gt;='Umrechnungskurse und Konstanten'!$C$8,C944&lt;='Umrechnungskurse und Konstanten'!$D$8),F944*'Umrechnungskurse und Konstanten'!$E$8,0)+IF(AND(C944&gt;='Umrechnungskurse und Konstanten'!$C$9,C944&lt;='Umrechnungskurse und Konstanten'!$D$9),F944*'Umrechnungskurse und Konstanten'!$E$9,0)+IF(AND(C944&gt;='Umrechnungskurse und Konstanten'!$C$10,C944&lt;='Umrechnungskurse und Konstanten'!$D$10),F944*'Umrechnungskurse und Konstanten'!$E$10,0)+IF(AND(C944&gt;='Umrechnungskurse und Konstanten'!$C$11,C944&lt;='Umrechnungskurse und Konstanten'!$D$11),F944*'Umrechnungskurse und Konstanten'!$E$11,0)+IF(AND(C944&gt;='Umrechnungskurse und Konstanten'!$C$12,C944&lt;='Umrechnungskurse und Konstanten'!$D$12),F944*'Umrechnungskurse und Konstanten'!$E$12,0)+IF(AND(C944&gt;='Umrechnungskurse und Konstanten'!$C$13,C944&lt;='Umrechnungskurse und Konstanten'!$D$13),F944*'Umrechnungskurse und Konstanten'!$E$13,0)+IF(AND(C944&gt;='Umrechnungskurse und Konstanten'!$C$14,C944&lt;='Umrechnungskurse und Konstanten'!$D$14),F944*'Umrechnungskurse und Konstanten'!$E$14,0)+IF(AND(C944&gt;='Umrechnungskurse und Konstanten'!$C$15,C944&lt;='Umrechnungskurse und Konstanten'!$D$15),F944*'Umrechnungskurse und Konstanten'!$E$15,0)+IF(AND(C944&gt;='Umrechnungskurse und Konstanten'!$C$16,C944&lt;='Umrechnungskurse und Konstanten'!$D$16),F944*'Umrechnungskurse und Konstanten'!$E$16,0)</f>
        <v>0</v>
      </c>
      <c r="J944" s="43">
        <f t="shared" si="43"/>
        <v>0</v>
      </c>
      <c r="K944" s="43">
        <f t="shared" si="44"/>
        <v>0</v>
      </c>
      <c r="L944" s="69" t="str">
        <f>IF(OR(G944='Umrechnungskurse und Konstanten'!$E$21,G944='Umrechnungskurse und Konstanten'!$E$22,G944='Umrechnungskurse und Konstanten'!$E$23),"VSt. Satz ok.","falsche/keine VSt.")</f>
        <v>falsche/keine VSt.</v>
      </c>
      <c r="M944" s="67" t="str">
        <f>IF(AND(C944&gt;='Umrechnungskurse und Konstanten'!$C$14,C944&lt;='Umrechnungskurse und Konstanten'!$D$16),"Periode ok.","falsche Periode")</f>
        <v>falsche Periode</v>
      </c>
    </row>
    <row r="945" spans="2:13" x14ac:dyDescent="0.3">
      <c r="B945" s="56"/>
      <c r="C945" s="38"/>
      <c r="D945" s="38"/>
      <c r="E945" s="45"/>
      <c r="F945" s="40"/>
      <c r="G945" s="52"/>
      <c r="H945" s="42">
        <f t="shared" si="42"/>
        <v>0</v>
      </c>
      <c r="I945" s="43">
        <f>IF(AND(C945&gt;='Umrechnungskurse und Konstanten'!$C$5,C945&lt;='Umrechnungskurse und Konstanten'!$D$5),F945*'Umrechnungskurse und Konstanten'!$E$5,0)+IF(AND(C945&gt;='Umrechnungskurse und Konstanten'!$C$6,C945&lt;='Umrechnungskurse und Konstanten'!$D$6),F945*'Umrechnungskurse und Konstanten'!$E$6,0)+IF(AND(C945&gt;='Umrechnungskurse und Konstanten'!$C$7,C945&lt;='Umrechnungskurse und Konstanten'!$D$7),F945*'Umrechnungskurse und Konstanten'!$E$7,0)+IF(AND(C945&gt;='Umrechnungskurse und Konstanten'!$C$8,C945&lt;='Umrechnungskurse und Konstanten'!$D$8),F945*'Umrechnungskurse und Konstanten'!$E$8,0)+IF(AND(C945&gt;='Umrechnungskurse und Konstanten'!$C$9,C945&lt;='Umrechnungskurse und Konstanten'!$D$9),F945*'Umrechnungskurse und Konstanten'!$E$9,0)+IF(AND(C945&gt;='Umrechnungskurse und Konstanten'!$C$10,C945&lt;='Umrechnungskurse und Konstanten'!$D$10),F945*'Umrechnungskurse und Konstanten'!$E$10,0)+IF(AND(C945&gt;='Umrechnungskurse und Konstanten'!$C$11,C945&lt;='Umrechnungskurse und Konstanten'!$D$11),F945*'Umrechnungskurse und Konstanten'!$E$11,0)+IF(AND(C945&gt;='Umrechnungskurse und Konstanten'!$C$12,C945&lt;='Umrechnungskurse und Konstanten'!$D$12),F945*'Umrechnungskurse und Konstanten'!$E$12,0)+IF(AND(C945&gt;='Umrechnungskurse und Konstanten'!$C$13,C945&lt;='Umrechnungskurse und Konstanten'!$D$13),F945*'Umrechnungskurse und Konstanten'!$E$13,0)+IF(AND(C945&gt;='Umrechnungskurse und Konstanten'!$C$14,C945&lt;='Umrechnungskurse und Konstanten'!$D$14),F945*'Umrechnungskurse und Konstanten'!$E$14,0)+IF(AND(C945&gt;='Umrechnungskurse und Konstanten'!$C$15,C945&lt;='Umrechnungskurse und Konstanten'!$D$15),F945*'Umrechnungskurse und Konstanten'!$E$15,0)+IF(AND(C945&gt;='Umrechnungskurse und Konstanten'!$C$16,C945&lt;='Umrechnungskurse und Konstanten'!$D$16),F945*'Umrechnungskurse und Konstanten'!$E$16,0)</f>
        <v>0</v>
      </c>
      <c r="J945" s="43">
        <f t="shared" si="43"/>
        <v>0</v>
      </c>
      <c r="K945" s="43">
        <f t="shared" si="44"/>
        <v>0</v>
      </c>
      <c r="L945" s="69" t="str">
        <f>IF(OR(G945='Umrechnungskurse und Konstanten'!$E$21,G945='Umrechnungskurse und Konstanten'!$E$22,G945='Umrechnungskurse und Konstanten'!$E$23),"VSt. Satz ok.","falsche/keine VSt.")</f>
        <v>falsche/keine VSt.</v>
      </c>
      <c r="M945" s="67" t="str">
        <f>IF(AND(C945&gt;='Umrechnungskurse und Konstanten'!$C$14,C945&lt;='Umrechnungskurse und Konstanten'!$D$16),"Periode ok.","falsche Periode")</f>
        <v>falsche Periode</v>
      </c>
    </row>
    <row r="946" spans="2:13" x14ac:dyDescent="0.3">
      <c r="B946" s="56"/>
      <c r="C946" s="38"/>
      <c r="D946" s="38"/>
      <c r="E946" s="45"/>
      <c r="F946" s="40"/>
      <c r="G946" s="52"/>
      <c r="H946" s="42">
        <f t="shared" si="42"/>
        <v>0</v>
      </c>
      <c r="I946" s="43">
        <f>IF(AND(C946&gt;='Umrechnungskurse und Konstanten'!$C$5,C946&lt;='Umrechnungskurse und Konstanten'!$D$5),F946*'Umrechnungskurse und Konstanten'!$E$5,0)+IF(AND(C946&gt;='Umrechnungskurse und Konstanten'!$C$6,C946&lt;='Umrechnungskurse und Konstanten'!$D$6),F946*'Umrechnungskurse und Konstanten'!$E$6,0)+IF(AND(C946&gt;='Umrechnungskurse und Konstanten'!$C$7,C946&lt;='Umrechnungskurse und Konstanten'!$D$7),F946*'Umrechnungskurse und Konstanten'!$E$7,0)+IF(AND(C946&gt;='Umrechnungskurse und Konstanten'!$C$8,C946&lt;='Umrechnungskurse und Konstanten'!$D$8),F946*'Umrechnungskurse und Konstanten'!$E$8,0)+IF(AND(C946&gt;='Umrechnungskurse und Konstanten'!$C$9,C946&lt;='Umrechnungskurse und Konstanten'!$D$9),F946*'Umrechnungskurse und Konstanten'!$E$9,0)+IF(AND(C946&gt;='Umrechnungskurse und Konstanten'!$C$10,C946&lt;='Umrechnungskurse und Konstanten'!$D$10),F946*'Umrechnungskurse und Konstanten'!$E$10,0)+IF(AND(C946&gt;='Umrechnungskurse und Konstanten'!$C$11,C946&lt;='Umrechnungskurse und Konstanten'!$D$11),F946*'Umrechnungskurse und Konstanten'!$E$11,0)+IF(AND(C946&gt;='Umrechnungskurse und Konstanten'!$C$12,C946&lt;='Umrechnungskurse und Konstanten'!$D$12),F946*'Umrechnungskurse und Konstanten'!$E$12,0)+IF(AND(C946&gt;='Umrechnungskurse und Konstanten'!$C$13,C946&lt;='Umrechnungskurse und Konstanten'!$D$13),F946*'Umrechnungskurse und Konstanten'!$E$13,0)+IF(AND(C946&gt;='Umrechnungskurse und Konstanten'!$C$14,C946&lt;='Umrechnungskurse und Konstanten'!$D$14),F946*'Umrechnungskurse und Konstanten'!$E$14,0)+IF(AND(C946&gt;='Umrechnungskurse und Konstanten'!$C$15,C946&lt;='Umrechnungskurse und Konstanten'!$D$15),F946*'Umrechnungskurse und Konstanten'!$E$15,0)+IF(AND(C946&gt;='Umrechnungskurse und Konstanten'!$C$16,C946&lt;='Umrechnungskurse und Konstanten'!$D$16),F946*'Umrechnungskurse und Konstanten'!$E$16,0)</f>
        <v>0</v>
      </c>
      <c r="J946" s="43">
        <f t="shared" si="43"/>
        <v>0</v>
      </c>
      <c r="K946" s="43">
        <f t="shared" si="44"/>
        <v>0</v>
      </c>
      <c r="L946" s="69" t="str">
        <f>IF(OR(G946='Umrechnungskurse und Konstanten'!$E$21,G946='Umrechnungskurse und Konstanten'!$E$22,G946='Umrechnungskurse und Konstanten'!$E$23),"VSt. Satz ok.","falsche/keine VSt.")</f>
        <v>falsche/keine VSt.</v>
      </c>
      <c r="M946" s="67" t="str">
        <f>IF(AND(C946&gt;='Umrechnungskurse und Konstanten'!$C$14,C946&lt;='Umrechnungskurse und Konstanten'!$D$16),"Periode ok.","falsche Periode")</f>
        <v>falsche Periode</v>
      </c>
    </row>
    <row r="947" spans="2:13" x14ac:dyDescent="0.3">
      <c r="B947" s="56"/>
      <c r="C947" s="38"/>
      <c r="D947" s="38"/>
      <c r="E947" s="45"/>
      <c r="F947" s="40"/>
      <c r="G947" s="52"/>
      <c r="H947" s="42">
        <f t="shared" si="42"/>
        <v>0</v>
      </c>
      <c r="I947" s="43">
        <f>IF(AND(C947&gt;='Umrechnungskurse und Konstanten'!$C$5,C947&lt;='Umrechnungskurse und Konstanten'!$D$5),F947*'Umrechnungskurse und Konstanten'!$E$5,0)+IF(AND(C947&gt;='Umrechnungskurse und Konstanten'!$C$6,C947&lt;='Umrechnungskurse und Konstanten'!$D$6),F947*'Umrechnungskurse und Konstanten'!$E$6,0)+IF(AND(C947&gt;='Umrechnungskurse und Konstanten'!$C$7,C947&lt;='Umrechnungskurse und Konstanten'!$D$7),F947*'Umrechnungskurse und Konstanten'!$E$7,0)+IF(AND(C947&gt;='Umrechnungskurse und Konstanten'!$C$8,C947&lt;='Umrechnungskurse und Konstanten'!$D$8),F947*'Umrechnungskurse und Konstanten'!$E$8,0)+IF(AND(C947&gt;='Umrechnungskurse und Konstanten'!$C$9,C947&lt;='Umrechnungskurse und Konstanten'!$D$9),F947*'Umrechnungskurse und Konstanten'!$E$9,0)+IF(AND(C947&gt;='Umrechnungskurse und Konstanten'!$C$10,C947&lt;='Umrechnungskurse und Konstanten'!$D$10),F947*'Umrechnungskurse und Konstanten'!$E$10,0)+IF(AND(C947&gt;='Umrechnungskurse und Konstanten'!$C$11,C947&lt;='Umrechnungskurse und Konstanten'!$D$11),F947*'Umrechnungskurse und Konstanten'!$E$11,0)+IF(AND(C947&gt;='Umrechnungskurse und Konstanten'!$C$12,C947&lt;='Umrechnungskurse und Konstanten'!$D$12),F947*'Umrechnungskurse und Konstanten'!$E$12,0)+IF(AND(C947&gt;='Umrechnungskurse und Konstanten'!$C$13,C947&lt;='Umrechnungskurse und Konstanten'!$D$13),F947*'Umrechnungskurse und Konstanten'!$E$13,0)+IF(AND(C947&gt;='Umrechnungskurse und Konstanten'!$C$14,C947&lt;='Umrechnungskurse und Konstanten'!$D$14),F947*'Umrechnungskurse und Konstanten'!$E$14,0)+IF(AND(C947&gt;='Umrechnungskurse und Konstanten'!$C$15,C947&lt;='Umrechnungskurse und Konstanten'!$D$15),F947*'Umrechnungskurse und Konstanten'!$E$15,0)+IF(AND(C947&gt;='Umrechnungskurse und Konstanten'!$C$16,C947&lt;='Umrechnungskurse und Konstanten'!$D$16),F947*'Umrechnungskurse und Konstanten'!$E$16,0)</f>
        <v>0</v>
      </c>
      <c r="J947" s="43">
        <f t="shared" si="43"/>
        <v>0</v>
      </c>
      <c r="K947" s="43">
        <f t="shared" si="44"/>
        <v>0</v>
      </c>
      <c r="L947" s="69" t="str">
        <f>IF(OR(G947='Umrechnungskurse und Konstanten'!$E$21,G947='Umrechnungskurse und Konstanten'!$E$22,G947='Umrechnungskurse und Konstanten'!$E$23),"VSt. Satz ok.","falsche/keine VSt.")</f>
        <v>falsche/keine VSt.</v>
      </c>
      <c r="M947" s="67" t="str">
        <f>IF(AND(C947&gt;='Umrechnungskurse und Konstanten'!$C$14,C947&lt;='Umrechnungskurse und Konstanten'!$D$16),"Periode ok.","falsche Periode")</f>
        <v>falsche Periode</v>
      </c>
    </row>
    <row r="948" spans="2:13" x14ac:dyDescent="0.3">
      <c r="B948" s="56"/>
      <c r="C948" s="38"/>
      <c r="D948" s="38"/>
      <c r="E948" s="45"/>
      <c r="F948" s="40"/>
      <c r="G948" s="52"/>
      <c r="H948" s="42">
        <f t="shared" si="42"/>
        <v>0</v>
      </c>
      <c r="I948" s="43">
        <f>IF(AND(C948&gt;='Umrechnungskurse und Konstanten'!$C$5,C948&lt;='Umrechnungskurse und Konstanten'!$D$5),F948*'Umrechnungskurse und Konstanten'!$E$5,0)+IF(AND(C948&gt;='Umrechnungskurse und Konstanten'!$C$6,C948&lt;='Umrechnungskurse und Konstanten'!$D$6),F948*'Umrechnungskurse und Konstanten'!$E$6,0)+IF(AND(C948&gt;='Umrechnungskurse und Konstanten'!$C$7,C948&lt;='Umrechnungskurse und Konstanten'!$D$7),F948*'Umrechnungskurse und Konstanten'!$E$7,0)+IF(AND(C948&gt;='Umrechnungskurse und Konstanten'!$C$8,C948&lt;='Umrechnungskurse und Konstanten'!$D$8),F948*'Umrechnungskurse und Konstanten'!$E$8,0)+IF(AND(C948&gt;='Umrechnungskurse und Konstanten'!$C$9,C948&lt;='Umrechnungskurse und Konstanten'!$D$9),F948*'Umrechnungskurse und Konstanten'!$E$9,0)+IF(AND(C948&gt;='Umrechnungskurse und Konstanten'!$C$10,C948&lt;='Umrechnungskurse und Konstanten'!$D$10),F948*'Umrechnungskurse und Konstanten'!$E$10,0)+IF(AND(C948&gt;='Umrechnungskurse und Konstanten'!$C$11,C948&lt;='Umrechnungskurse und Konstanten'!$D$11),F948*'Umrechnungskurse und Konstanten'!$E$11,0)+IF(AND(C948&gt;='Umrechnungskurse und Konstanten'!$C$12,C948&lt;='Umrechnungskurse und Konstanten'!$D$12),F948*'Umrechnungskurse und Konstanten'!$E$12,0)+IF(AND(C948&gt;='Umrechnungskurse und Konstanten'!$C$13,C948&lt;='Umrechnungskurse und Konstanten'!$D$13),F948*'Umrechnungskurse und Konstanten'!$E$13,0)+IF(AND(C948&gt;='Umrechnungskurse und Konstanten'!$C$14,C948&lt;='Umrechnungskurse und Konstanten'!$D$14),F948*'Umrechnungskurse und Konstanten'!$E$14,0)+IF(AND(C948&gt;='Umrechnungskurse und Konstanten'!$C$15,C948&lt;='Umrechnungskurse und Konstanten'!$D$15),F948*'Umrechnungskurse und Konstanten'!$E$15,0)+IF(AND(C948&gt;='Umrechnungskurse und Konstanten'!$C$16,C948&lt;='Umrechnungskurse und Konstanten'!$D$16),F948*'Umrechnungskurse und Konstanten'!$E$16,0)</f>
        <v>0</v>
      </c>
      <c r="J948" s="43">
        <f t="shared" si="43"/>
        <v>0</v>
      </c>
      <c r="K948" s="43">
        <f t="shared" si="44"/>
        <v>0</v>
      </c>
      <c r="L948" s="69" t="str">
        <f>IF(OR(G948='Umrechnungskurse und Konstanten'!$E$21,G948='Umrechnungskurse und Konstanten'!$E$22,G948='Umrechnungskurse und Konstanten'!$E$23),"VSt. Satz ok.","falsche/keine VSt.")</f>
        <v>falsche/keine VSt.</v>
      </c>
      <c r="M948" s="67" t="str">
        <f>IF(AND(C948&gt;='Umrechnungskurse und Konstanten'!$C$14,C948&lt;='Umrechnungskurse und Konstanten'!$D$16),"Periode ok.","falsche Periode")</f>
        <v>falsche Periode</v>
      </c>
    </row>
    <row r="949" spans="2:13" x14ac:dyDescent="0.3">
      <c r="B949" s="56"/>
      <c r="C949" s="38"/>
      <c r="D949" s="38"/>
      <c r="E949" s="45"/>
      <c r="F949" s="40"/>
      <c r="G949" s="52"/>
      <c r="H949" s="42">
        <f t="shared" si="42"/>
        <v>0</v>
      </c>
      <c r="I949" s="43">
        <f>IF(AND(C949&gt;='Umrechnungskurse und Konstanten'!$C$5,C949&lt;='Umrechnungskurse und Konstanten'!$D$5),F949*'Umrechnungskurse und Konstanten'!$E$5,0)+IF(AND(C949&gt;='Umrechnungskurse und Konstanten'!$C$6,C949&lt;='Umrechnungskurse und Konstanten'!$D$6),F949*'Umrechnungskurse und Konstanten'!$E$6,0)+IF(AND(C949&gt;='Umrechnungskurse und Konstanten'!$C$7,C949&lt;='Umrechnungskurse und Konstanten'!$D$7),F949*'Umrechnungskurse und Konstanten'!$E$7,0)+IF(AND(C949&gt;='Umrechnungskurse und Konstanten'!$C$8,C949&lt;='Umrechnungskurse und Konstanten'!$D$8),F949*'Umrechnungskurse und Konstanten'!$E$8,0)+IF(AND(C949&gt;='Umrechnungskurse und Konstanten'!$C$9,C949&lt;='Umrechnungskurse und Konstanten'!$D$9),F949*'Umrechnungskurse und Konstanten'!$E$9,0)+IF(AND(C949&gt;='Umrechnungskurse und Konstanten'!$C$10,C949&lt;='Umrechnungskurse und Konstanten'!$D$10),F949*'Umrechnungskurse und Konstanten'!$E$10,0)+IF(AND(C949&gt;='Umrechnungskurse und Konstanten'!$C$11,C949&lt;='Umrechnungskurse und Konstanten'!$D$11),F949*'Umrechnungskurse und Konstanten'!$E$11,0)+IF(AND(C949&gt;='Umrechnungskurse und Konstanten'!$C$12,C949&lt;='Umrechnungskurse und Konstanten'!$D$12),F949*'Umrechnungskurse und Konstanten'!$E$12,0)+IF(AND(C949&gt;='Umrechnungskurse und Konstanten'!$C$13,C949&lt;='Umrechnungskurse und Konstanten'!$D$13),F949*'Umrechnungskurse und Konstanten'!$E$13,0)+IF(AND(C949&gt;='Umrechnungskurse und Konstanten'!$C$14,C949&lt;='Umrechnungskurse und Konstanten'!$D$14),F949*'Umrechnungskurse und Konstanten'!$E$14,0)+IF(AND(C949&gt;='Umrechnungskurse und Konstanten'!$C$15,C949&lt;='Umrechnungskurse und Konstanten'!$D$15),F949*'Umrechnungskurse und Konstanten'!$E$15,0)+IF(AND(C949&gt;='Umrechnungskurse und Konstanten'!$C$16,C949&lt;='Umrechnungskurse und Konstanten'!$D$16),F949*'Umrechnungskurse und Konstanten'!$E$16,0)</f>
        <v>0</v>
      </c>
      <c r="J949" s="43">
        <f t="shared" si="43"/>
        <v>0</v>
      </c>
      <c r="K949" s="43">
        <f t="shared" si="44"/>
        <v>0</v>
      </c>
      <c r="L949" s="69" t="str">
        <f>IF(OR(G949='Umrechnungskurse und Konstanten'!$E$21,G949='Umrechnungskurse und Konstanten'!$E$22,G949='Umrechnungskurse und Konstanten'!$E$23),"VSt. Satz ok.","falsche/keine VSt.")</f>
        <v>falsche/keine VSt.</v>
      </c>
      <c r="M949" s="67" t="str">
        <f>IF(AND(C949&gt;='Umrechnungskurse und Konstanten'!$C$14,C949&lt;='Umrechnungskurse und Konstanten'!$D$16),"Periode ok.","falsche Periode")</f>
        <v>falsche Periode</v>
      </c>
    </row>
    <row r="950" spans="2:13" x14ac:dyDescent="0.3">
      <c r="B950" s="56"/>
      <c r="C950" s="38"/>
      <c r="D950" s="38"/>
      <c r="E950" s="45"/>
      <c r="F950" s="40"/>
      <c r="G950" s="52"/>
      <c r="H950" s="42">
        <f t="shared" si="42"/>
        <v>0</v>
      </c>
      <c r="I950" s="43">
        <f>IF(AND(C950&gt;='Umrechnungskurse und Konstanten'!$C$5,C950&lt;='Umrechnungskurse und Konstanten'!$D$5),F950*'Umrechnungskurse und Konstanten'!$E$5,0)+IF(AND(C950&gt;='Umrechnungskurse und Konstanten'!$C$6,C950&lt;='Umrechnungskurse und Konstanten'!$D$6),F950*'Umrechnungskurse und Konstanten'!$E$6,0)+IF(AND(C950&gt;='Umrechnungskurse und Konstanten'!$C$7,C950&lt;='Umrechnungskurse und Konstanten'!$D$7),F950*'Umrechnungskurse und Konstanten'!$E$7,0)+IF(AND(C950&gt;='Umrechnungskurse und Konstanten'!$C$8,C950&lt;='Umrechnungskurse und Konstanten'!$D$8),F950*'Umrechnungskurse und Konstanten'!$E$8,0)+IF(AND(C950&gt;='Umrechnungskurse und Konstanten'!$C$9,C950&lt;='Umrechnungskurse und Konstanten'!$D$9),F950*'Umrechnungskurse und Konstanten'!$E$9,0)+IF(AND(C950&gt;='Umrechnungskurse und Konstanten'!$C$10,C950&lt;='Umrechnungskurse und Konstanten'!$D$10),F950*'Umrechnungskurse und Konstanten'!$E$10,0)+IF(AND(C950&gt;='Umrechnungskurse und Konstanten'!$C$11,C950&lt;='Umrechnungskurse und Konstanten'!$D$11),F950*'Umrechnungskurse und Konstanten'!$E$11,0)+IF(AND(C950&gt;='Umrechnungskurse und Konstanten'!$C$12,C950&lt;='Umrechnungskurse und Konstanten'!$D$12),F950*'Umrechnungskurse und Konstanten'!$E$12,0)+IF(AND(C950&gt;='Umrechnungskurse und Konstanten'!$C$13,C950&lt;='Umrechnungskurse und Konstanten'!$D$13),F950*'Umrechnungskurse und Konstanten'!$E$13,0)+IF(AND(C950&gt;='Umrechnungskurse und Konstanten'!$C$14,C950&lt;='Umrechnungskurse und Konstanten'!$D$14),F950*'Umrechnungskurse und Konstanten'!$E$14,0)+IF(AND(C950&gt;='Umrechnungskurse und Konstanten'!$C$15,C950&lt;='Umrechnungskurse und Konstanten'!$D$15),F950*'Umrechnungskurse und Konstanten'!$E$15,0)+IF(AND(C950&gt;='Umrechnungskurse und Konstanten'!$C$16,C950&lt;='Umrechnungskurse und Konstanten'!$D$16),F950*'Umrechnungskurse und Konstanten'!$E$16,0)</f>
        <v>0</v>
      </c>
      <c r="J950" s="43">
        <f t="shared" si="43"/>
        <v>0</v>
      </c>
      <c r="K950" s="43">
        <f t="shared" si="44"/>
        <v>0</v>
      </c>
      <c r="L950" s="69" t="str">
        <f>IF(OR(G950='Umrechnungskurse und Konstanten'!$E$21,G950='Umrechnungskurse und Konstanten'!$E$22,G950='Umrechnungskurse und Konstanten'!$E$23),"VSt. Satz ok.","falsche/keine VSt.")</f>
        <v>falsche/keine VSt.</v>
      </c>
      <c r="M950" s="67" t="str">
        <f>IF(AND(C950&gt;='Umrechnungskurse und Konstanten'!$C$14,C950&lt;='Umrechnungskurse und Konstanten'!$D$16),"Periode ok.","falsche Periode")</f>
        <v>falsche Periode</v>
      </c>
    </row>
    <row r="951" spans="2:13" x14ac:dyDescent="0.3">
      <c r="B951" s="56"/>
      <c r="C951" s="38"/>
      <c r="D951" s="38"/>
      <c r="E951" s="45"/>
      <c r="F951" s="40"/>
      <c r="G951" s="52"/>
      <c r="H951" s="42">
        <f t="shared" si="42"/>
        <v>0</v>
      </c>
      <c r="I951" s="43">
        <f>IF(AND(C951&gt;='Umrechnungskurse und Konstanten'!$C$5,C951&lt;='Umrechnungskurse und Konstanten'!$D$5),F951*'Umrechnungskurse und Konstanten'!$E$5,0)+IF(AND(C951&gt;='Umrechnungskurse und Konstanten'!$C$6,C951&lt;='Umrechnungskurse und Konstanten'!$D$6),F951*'Umrechnungskurse und Konstanten'!$E$6,0)+IF(AND(C951&gt;='Umrechnungskurse und Konstanten'!$C$7,C951&lt;='Umrechnungskurse und Konstanten'!$D$7),F951*'Umrechnungskurse und Konstanten'!$E$7,0)+IF(AND(C951&gt;='Umrechnungskurse und Konstanten'!$C$8,C951&lt;='Umrechnungskurse und Konstanten'!$D$8),F951*'Umrechnungskurse und Konstanten'!$E$8,0)+IF(AND(C951&gt;='Umrechnungskurse und Konstanten'!$C$9,C951&lt;='Umrechnungskurse und Konstanten'!$D$9),F951*'Umrechnungskurse und Konstanten'!$E$9,0)+IF(AND(C951&gt;='Umrechnungskurse und Konstanten'!$C$10,C951&lt;='Umrechnungskurse und Konstanten'!$D$10),F951*'Umrechnungskurse und Konstanten'!$E$10,0)+IF(AND(C951&gt;='Umrechnungskurse und Konstanten'!$C$11,C951&lt;='Umrechnungskurse und Konstanten'!$D$11),F951*'Umrechnungskurse und Konstanten'!$E$11,0)+IF(AND(C951&gt;='Umrechnungskurse und Konstanten'!$C$12,C951&lt;='Umrechnungskurse und Konstanten'!$D$12),F951*'Umrechnungskurse und Konstanten'!$E$12,0)+IF(AND(C951&gt;='Umrechnungskurse und Konstanten'!$C$13,C951&lt;='Umrechnungskurse und Konstanten'!$D$13),F951*'Umrechnungskurse und Konstanten'!$E$13,0)+IF(AND(C951&gt;='Umrechnungskurse und Konstanten'!$C$14,C951&lt;='Umrechnungskurse und Konstanten'!$D$14),F951*'Umrechnungskurse und Konstanten'!$E$14,0)+IF(AND(C951&gt;='Umrechnungskurse und Konstanten'!$C$15,C951&lt;='Umrechnungskurse und Konstanten'!$D$15),F951*'Umrechnungskurse und Konstanten'!$E$15,0)+IF(AND(C951&gt;='Umrechnungskurse und Konstanten'!$C$16,C951&lt;='Umrechnungskurse und Konstanten'!$D$16),F951*'Umrechnungskurse und Konstanten'!$E$16,0)</f>
        <v>0</v>
      </c>
      <c r="J951" s="43">
        <f t="shared" si="43"/>
        <v>0</v>
      </c>
      <c r="K951" s="43">
        <f t="shared" si="44"/>
        <v>0</v>
      </c>
      <c r="L951" s="69" t="str">
        <f>IF(OR(G951='Umrechnungskurse und Konstanten'!$E$21,G951='Umrechnungskurse und Konstanten'!$E$22,G951='Umrechnungskurse und Konstanten'!$E$23),"VSt. Satz ok.","falsche/keine VSt.")</f>
        <v>falsche/keine VSt.</v>
      </c>
      <c r="M951" s="67" t="str">
        <f>IF(AND(C951&gt;='Umrechnungskurse und Konstanten'!$C$14,C951&lt;='Umrechnungskurse und Konstanten'!$D$16),"Periode ok.","falsche Periode")</f>
        <v>falsche Periode</v>
      </c>
    </row>
    <row r="952" spans="2:13" x14ac:dyDescent="0.3">
      <c r="B952" s="56"/>
      <c r="C952" s="38"/>
      <c r="D952" s="38"/>
      <c r="E952" s="45"/>
      <c r="F952" s="40"/>
      <c r="G952" s="52"/>
      <c r="H952" s="42">
        <f t="shared" si="42"/>
        <v>0</v>
      </c>
      <c r="I952" s="43">
        <f>IF(AND(C952&gt;='Umrechnungskurse und Konstanten'!$C$5,C952&lt;='Umrechnungskurse und Konstanten'!$D$5),F952*'Umrechnungskurse und Konstanten'!$E$5,0)+IF(AND(C952&gt;='Umrechnungskurse und Konstanten'!$C$6,C952&lt;='Umrechnungskurse und Konstanten'!$D$6),F952*'Umrechnungskurse und Konstanten'!$E$6,0)+IF(AND(C952&gt;='Umrechnungskurse und Konstanten'!$C$7,C952&lt;='Umrechnungskurse und Konstanten'!$D$7),F952*'Umrechnungskurse und Konstanten'!$E$7,0)+IF(AND(C952&gt;='Umrechnungskurse und Konstanten'!$C$8,C952&lt;='Umrechnungskurse und Konstanten'!$D$8),F952*'Umrechnungskurse und Konstanten'!$E$8,0)+IF(AND(C952&gt;='Umrechnungskurse und Konstanten'!$C$9,C952&lt;='Umrechnungskurse und Konstanten'!$D$9),F952*'Umrechnungskurse und Konstanten'!$E$9,0)+IF(AND(C952&gt;='Umrechnungskurse und Konstanten'!$C$10,C952&lt;='Umrechnungskurse und Konstanten'!$D$10),F952*'Umrechnungskurse und Konstanten'!$E$10,0)+IF(AND(C952&gt;='Umrechnungskurse und Konstanten'!$C$11,C952&lt;='Umrechnungskurse und Konstanten'!$D$11),F952*'Umrechnungskurse und Konstanten'!$E$11,0)+IF(AND(C952&gt;='Umrechnungskurse und Konstanten'!$C$12,C952&lt;='Umrechnungskurse und Konstanten'!$D$12),F952*'Umrechnungskurse und Konstanten'!$E$12,0)+IF(AND(C952&gt;='Umrechnungskurse und Konstanten'!$C$13,C952&lt;='Umrechnungskurse und Konstanten'!$D$13),F952*'Umrechnungskurse und Konstanten'!$E$13,0)+IF(AND(C952&gt;='Umrechnungskurse und Konstanten'!$C$14,C952&lt;='Umrechnungskurse und Konstanten'!$D$14),F952*'Umrechnungskurse und Konstanten'!$E$14,0)+IF(AND(C952&gt;='Umrechnungskurse und Konstanten'!$C$15,C952&lt;='Umrechnungskurse und Konstanten'!$D$15),F952*'Umrechnungskurse und Konstanten'!$E$15,0)+IF(AND(C952&gt;='Umrechnungskurse und Konstanten'!$C$16,C952&lt;='Umrechnungskurse und Konstanten'!$D$16),F952*'Umrechnungskurse und Konstanten'!$E$16,0)</f>
        <v>0</v>
      </c>
      <c r="J952" s="43">
        <f t="shared" si="43"/>
        <v>0</v>
      </c>
      <c r="K952" s="43">
        <f t="shared" si="44"/>
        <v>0</v>
      </c>
      <c r="L952" s="69" t="str">
        <f>IF(OR(G952='Umrechnungskurse und Konstanten'!$E$21,G952='Umrechnungskurse und Konstanten'!$E$22,G952='Umrechnungskurse und Konstanten'!$E$23),"VSt. Satz ok.","falsche/keine VSt.")</f>
        <v>falsche/keine VSt.</v>
      </c>
      <c r="M952" s="67" t="str">
        <f>IF(AND(C952&gt;='Umrechnungskurse und Konstanten'!$C$14,C952&lt;='Umrechnungskurse und Konstanten'!$D$16),"Periode ok.","falsche Periode")</f>
        <v>falsche Periode</v>
      </c>
    </row>
    <row r="953" spans="2:13" x14ac:dyDescent="0.3">
      <c r="B953" s="56"/>
      <c r="C953" s="38"/>
      <c r="D953" s="38"/>
      <c r="E953" s="45"/>
      <c r="F953" s="40"/>
      <c r="G953" s="52"/>
      <c r="H953" s="42">
        <f t="shared" si="42"/>
        <v>0</v>
      </c>
      <c r="I953" s="43">
        <f>IF(AND(C953&gt;='Umrechnungskurse und Konstanten'!$C$5,C953&lt;='Umrechnungskurse und Konstanten'!$D$5),F953*'Umrechnungskurse und Konstanten'!$E$5,0)+IF(AND(C953&gt;='Umrechnungskurse und Konstanten'!$C$6,C953&lt;='Umrechnungskurse und Konstanten'!$D$6),F953*'Umrechnungskurse und Konstanten'!$E$6,0)+IF(AND(C953&gt;='Umrechnungskurse und Konstanten'!$C$7,C953&lt;='Umrechnungskurse und Konstanten'!$D$7),F953*'Umrechnungskurse und Konstanten'!$E$7,0)+IF(AND(C953&gt;='Umrechnungskurse und Konstanten'!$C$8,C953&lt;='Umrechnungskurse und Konstanten'!$D$8),F953*'Umrechnungskurse und Konstanten'!$E$8,0)+IF(AND(C953&gt;='Umrechnungskurse und Konstanten'!$C$9,C953&lt;='Umrechnungskurse und Konstanten'!$D$9),F953*'Umrechnungskurse und Konstanten'!$E$9,0)+IF(AND(C953&gt;='Umrechnungskurse und Konstanten'!$C$10,C953&lt;='Umrechnungskurse und Konstanten'!$D$10),F953*'Umrechnungskurse und Konstanten'!$E$10,0)+IF(AND(C953&gt;='Umrechnungskurse und Konstanten'!$C$11,C953&lt;='Umrechnungskurse und Konstanten'!$D$11),F953*'Umrechnungskurse und Konstanten'!$E$11,0)+IF(AND(C953&gt;='Umrechnungskurse und Konstanten'!$C$12,C953&lt;='Umrechnungskurse und Konstanten'!$D$12),F953*'Umrechnungskurse und Konstanten'!$E$12,0)+IF(AND(C953&gt;='Umrechnungskurse und Konstanten'!$C$13,C953&lt;='Umrechnungskurse und Konstanten'!$D$13),F953*'Umrechnungskurse und Konstanten'!$E$13,0)+IF(AND(C953&gt;='Umrechnungskurse und Konstanten'!$C$14,C953&lt;='Umrechnungskurse und Konstanten'!$D$14),F953*'Umrechnungskurse und Konstanten'!$E$14,0)+IF(AND(C953&gt;='Umrechnungskurse und Konstanten'!$C$15,C953&lt;='Umrechnungskurse und Konstanten'!$D$15),F953*'Umrechnungskurse und Konstanten'!$E$15,0)+IF(AND(C953&gt;='Umrechnungskurse und Konstanten'!$C$16,C953&lt;='Umrechnungskurse und Konstanten'!$D$16),F953*'Umrechnungskurse und Konstanten'!$E$16,0)</f>
        <v>0</v>
      </c>
      <c r="J953" s="43">
        <f t="shared" si="43"/>
        <v>0</v>
      </c>
      <c r="K953" s="43">
        <f t="shared" si="44"/>
        <v>0</v>
      </c>
      <c r="L953" s="69" t="str">
        <f>IF(OR(G953='Umrechnungskurse und Konstanten'!$E$21,G953='Umrechnungskurse und Konstanten'!$E$22,G953='Umrechnungskurse und Konstanten'!$E$23),"VSt. Satz ok.","falsche/keine VSt.")</f>
        <v>falsche/keine VSt.</v>
      </c>
      <c r="M953" s="67" t="str">
        <f>IF(AND(C953&gt;='Umrechnungskurse und Konstanten'!$C$14,C953&lt;='Umrechnungskurse und Konstanten'!$D$16),"Periode ok.","falsche Periode")</f>
        <v>falsche Periode</v>
      </c>
    </row>
    <row r="954" spans="2:13" x14ac:dyDescent="0.3">
      <c r="B954" s="56"/>
      <c r="C954" s="38"/>
      <c r="D954" s="38"/>
      <c r="E954" s="45"/>
      <c r="F954" s="40"/>
      <c r="G954" s="52"/>
      <c r="H954" s="42">
        <f t="shared" si="42"/>
        <v>0</v>
      </c>
      <c r="I954" s="43">
        <f>IF(AND(C954&gt;='Umrechnungskurse und Konstanten'!$C$5,C954&lt;='Umrechnungskurse und Konstanten'!$D$5),F954*'Umrechnungskurse und Konstanten'!$E$5,0)+IF(AND(C954&gt;='Umrechnungskurse und Konstanten'!$C$6,C954&lt;='Umrechnungskurse und Konstanten'!$D$6),F954*'Umrechnungskurse und Konstanten'!$E$6,0)+IF(AND(C954&gt;='Umrechnungskurse und Konstanten'!$C$7,C954&lt;='Umrechnungskurse und Konstanten'!$D$7),F954*'Umrechnungskurse und Konstanten'!$E$7,0)+IF(AND(C954&gt;='Umrechnungskurse und Konstanten'!$C$8,C954&lt;='Umrechnungskurse und Konstanten'!$D$8),F954*'Umrechnungskurse und Konstanten'!$E$8,0)+IF(AND(C954&gt;='Umrechnungskurse und Konstanten'!$C$9,C954&lt;='Umrechnungskurse und Konstanten'!$D$9),F954*'Umrechnungskurse und Konstanten'!$E$9,0)+IF(AND(C954&gt;='Umrechnungskurse und Konstanten'!$C$10,C954&lt;='Umrechnungskurse und Konstanten'!$D$10),F954*'Umrechnungskurse und Konstanten'!$E$10,0)+IF(AND(C954&gt;='Umrechnungskurse und Konstanten'!$C$11,C954&lt;='Umrechnungskurse und Konstanten'!$D$11),F954*'Umrechnungskurse und Konstanten'!$E$11,0)+IF(AND(C954&gt;='Umrechnungskurse und Konstanten'!$C$12,C954&lt;='Umrechnungskurse und Konstanten'!$D$12),F954*'Umrechnungskurse und Konstanten'!$E$12,0)+IF(AND(C954&gt;='Umrechnungskurse und Konstanten'!$C$13,C954&lt;='Umrechnungskurse und Konstanten'!$D$13),F954*'Umrechnungskurse und Konstanten'!$E$13,0)+IF(AND(C954&gt;='Umrechnungskurse und Konstanten'!$C$14,C954&lt;='Umrechnungskurse und Konstanten'!$D$14),F954*'Umrechnungskurse und Konstanten'!$E$14,0)+IF(AND(C954&gt;='Umrechnungskurse und Konstanten'!$C$15,C954&lt;='Umrechnungskurse und Konstanten'!$D$15),F954*'Umrechnungskurse und Konstanten'!$E$15,0)+IF(AND(C954&gt;='Umrechnungskurse und Konstanten'!$C$16,C954&lt;='Umrechnungskurse und Konstanten'!$D$16),F954*'Umrechnungskurse und Konstanten'!$E$16,0)</f>
        <v>0</v>
      </c>
      <c r="J954" s="43">
        <f t="shared" si="43"/>
        <v>0</v>
      </c>
      <c r="K954" s="43">
        <f t="shared" si="44"/>
        <v>0</v>
      </c>
      <c r="L954" s="69" t="str">
        <f>IF(OR(G954='Umrechnungskurse und Konstanten'!$E$21,G954='Umrechnungskurse und Konstanten'!$E$22,G954='Umrechnungskurse und Konstanten'!$E$23),"VSt. Satz ok.","falsche/keine VSt.")</f>
        <v>falsche/keine VSt.</v>
      </c>
      <c r="M954" s="67" t="str">
        <f>IF(AND(C954&gt;='Umrechnungskurse und Konstanten'!$C$14,C954&lt;='Umrechnungskurse und Konstanten'!$D$16),"Periode ok.","falsche Periode")</f>
        <v>falsche Periode</v>
      </c>
    </row>
    <row r="955" spans="2:13" x14ac:dyDescent="0.3">
      <c r="B955" s="56"/>
      <c r="C955" s="38"/>
      <c r="D955" s="38"/>
      <c r="E955" s="45"/>
      <c r="F955" s="40"/>
      <c r="G955" s="52"/>
      <c r="H955" s="42">
        <f t="shared" si="42"/>
        <v>0</v>
      </c>
      <c r="I955" s="43">
        <f>IF(AND(C955&gt;='Umrechnungskurse und Konstanten'!$C$5,C955&lt;='Umrechnungskurse und Konstanten'!$D$5),F955*'Umrechnungskurse und Konstanten'!$E$5,0)+IF(AND(C955&gt;='Umrechnungskurse und Konstanten'!$C$6,C955&lt;='Umrechnungskurse und Konstanten'!$D$6),F955*'Umrechnungskurse und Konstanten'!$E$6,0)+IF(AND(C955&gt;='Umrechnungskurse und Konstanten'!$C$7,C955&lt;='Umrechnungskurse und Konstanten'!$D$7),F955*'Umrechnungskurse und Konstanten'!$E$7,0)+IF(AND(C955&gt;='Umrechnungskurse und Konstanten'!$C$8,C955&lt;='Umrechnungskurse und Konstanten'!$D$8),F955*'Umrechnungskurse und Konstanten'!$E$8,0)+IF(AND(C955&gt;='Umrechnungskurse und Konstanten'!$C$9,C955&lt;='Umrechnungskurse und Konstanten'!$D$9),F955*'Umrechnungskurse und Konstanten'!$E$9,0)+IF(AND(C955&gt;='Umrechnungskurse und Konstanten'!$C$10,C955&lt;='Umrechnungskurse und Konstanten'!$D$10),F955*'Umrechnungskurse und Konstanten'!$E$10,0)+IF(AND(C955&gt;='Umrechnungskurse und Konstanten'!$C$11,C955&lt;='Umrechnungskurse und Konstanten'!$D$11),F955*'Umrechnungskurse und Konstanten'!$E$11,0)+IF(AND(C955&gt;='Umrechnungskurse und Konstanten'!$C$12,C955&lt;='Umrechnungskurse und Konstanten'!$D$12),F955*'Umrechnungskurse und Konstanten'!$E$12,0)+IF(AND(C955&gt;='Umrechnungskurse und Konstanten'!$C$13,C955&lt;='Umrechnungskurse und Konstanten'!$D$13),F955*'Umrechnungskurse und Konstanten'!$E$13,0)+IF(AND(C955&gt;='Umrechnungskurse und Konstanten'!$C$14,C955&lt;='Umrechnungskurse und Konstanten'!$D$14),F955*'Umrechnungskurse und Konstanten'!$E$14,0)+IF(AND(C955&gt;='Umrechnungskurse und Konstanten'!$C$15,C955&lt;='Umrechnungskurse und Konstanten'!$D$15),F955*'Umrechnungskurse und Konstanten'!$E$15,0)+IF(AND(C955&gt;='Umrechnungskurse und Konstanten'!$C$16,C955&lt;='Umrechnungskurse und Konstanten'!$D$16),F955*'Umrechnungskurse und Konstanten'!$E$16,0)</f>
        <v>0</v>
      </c>
      <c r="J955" s="43">
        <f t="shared" si="43"/>
        <v>0</v>
      </c>
      <c r="K955" s="43">
        <f t="shared" si="44"/>
        <v>0</v>
      </c>
      <c r="L955" s="69" t="str">
        <f>IF(OR(G955='Umrechnungskurse und Konstanten'!$E$21,G955='Umrechnungskurse und Konstanten'!$E$22,G955='Umrechnungskurse und Konstanten'!$E$23),"VSt. Satz ok.","falsche/keine VSt.")</f>
        <v>falsche/keine VSt.</v>
      </c>
      <c r="M955" s="67" t="str">
        <f>IF(AND(C955&gt;='Umrechnungskurse und Konstanten'!$C$14,C955&lt;='Umrechnungskurse und Konstanten'!$D$16),"Periode ok.","falsche Periode")</f>
        <v>falsche Periode</v>
      </c>
    </row>
    <row r="956" spans="2:13" x14ac:dyDescent="0.3">
      <c r="B956" s="56"/>
      <c r="C956" s="38"/>
      <c r="D956" s="38"/>
      <c r="E956" s="45"/>
      <c r="F956" s="40"/>
      <c r="G956" s="52"/>
      <c r="H956" s="42">
        <f t="shared" si="42"/>
        <v>0</v>
      </c>
      <c r="I956" s="43">
        <f>IF(AND(C956&gt;='Umrechnungskurse und Konstanten'!$C$5,C956&lt;='Umrechnungskurse und Konstanten'!$D$5),F956*'Umrechnungskurse und Konstanten'!$E$5,0)+IF(AND(C956&gt;='Umrechnungskurse und Konstanten'!$C$6,C956&lt;='Umrechnungskurse und Konstanten'!$D$6),F956*'Umrechnungskurse und Konstanten'!$E$6,0)+IF(AND(C956&gt;='Umrechnungskurse und Konstanten'!$C$7,C956&lt;='Umrechnungskurse und Konstanten'!$D$7),F956*'Umrechnungskurse und Konstanten'!$E$7,0)+IF(AND(C956&gt;='Umrechnungskurse und Konstanten'!$C$8,C956&lt;='Umrechnungskurse und Konstanten'!$D$8),F956*'Umrechnungskurse und Konstanten'!$E$8,0)+IF(AND(C956&gt;='Umrechnungskurse und Konstanten'!$C$9,C956&lt;='Umrechnungskurse und Konstanten'!$D$9),F956*'Umrechnungskurse und Konstanten'!$E$9,0)+IF(AND(C956&gt;='Umrechnungskurse und Konstanten'!$C$10,C956&lt;='Umrechnungskurse und Konstanten'!$D$10),F956*'Umrechnungskurse und Konstanten'!$E$10,0)+IF(AND(C956&gt;='Umrechnungskurse und Konstanten'!$C$11,C956&lt;='Umrechnungskurse und Konstanten'!$D$11),F956*'Umrechnungskurse und Konstanten'!$E$11,0)+IF(AND(C956&gt;='Umrechnungskurse und Konstanten'!$C$12,C956&lt;='Umrechnungskurse und Konstanten'!$D$12),F956*'Umrechnungskurse und Konstanten'!$E$12,0)+IF(AND(C956&gt;='Umrechnungskurse und Konstanten'!$C$13,C956&lt;='Umrechnungskurse und Konstanten'!$D$13),F956*'Umrechnungskurse und Konstanten'!$E$13,0)+IF(AND(C956&gt;='Umrechnungskurse und Konstanten'!$C$14,C956&lt;='Umrechnungskurse und Konstanten'!$D$14),F956*'Umrechnungskurse und Konstanten'!$E$14,0)+IF(AND(C956&gt;='Umrechnungskurse und Konstanten'!$C$15,C956&lt;='Umrechnungskurse und Konstanten'!$D$15),F956*'Umrechnungskurse und Konstanten'!$E$15,0)+IF(AND(C956&gt;='Umrechnungskurse und Konstanten'!$C$16,C956&lt;='Umrechnungskurse und Konstanten'!$D$16),F956*'Umrechnungskurse und Konstanten'!$E$16,0)</f>
        <v>0</v>
      </c>
      <c r="J956" s="43">
        <f t="shared" si="43"/>
        <v>0</v>
      </c>
      <c r="K956" s="43">
        <f t="shared" si="44"/>
        <v>0</v>
      </c>
      <c r="L956" s="69" t="str">
        <f>IF(OR(G956='Umrechnungskurse und Konstanten'!$E$21,G956='Umrechnungskurse und Konstanten'!$E$22,G956='Umrechnungskurse und Konstanten'!$E$23),"VSt. Satz ok.","falsche/keine VSt.")</f>
        <v>falsche/keine VSt.</v>
      </c>
      <c r="M956" s="67" t="str">
        <f>IF(AND(C956&gt;='Umrechnungskurse und Konstanten'!$C$14,C956&lt;='Umrechnungskurse und Konstanten'!$D$16),"Periode ok.","falsche Periode")</f>
        <v>falsche Periode</v>
      </c>
    </row>
    <row r="957" spans="2:13" x14ac:dyDescent="0.3">
      <c r="B957" s="56"/>
      <c r="C957" s="38"/>
      <c r="D957" s="38"/>
      <c r="E957" s="45"/>
      <c r="F957" s="40"/>
      <c r="G957" s="52"/>
      <c r="H957" s="42">
        <f t="shared" si="42"/>
        <v>0</v>
      </c>
      <c r="I957" s="43">
        <f>IF(AND(C957&gt;='Umrechnungskurse und Konstanten'!$C$5,C957&lt;='Umrechnungskurse und Konstanten'!$D$5),F957*'Umrechnungskurse und Konstanten'!$E$5,0)+IF(AND(C957&gt;='Umrechnungskurse und Konstanten'!$C$6,C957&lt;='Umrechnungskurse und Konstanten'!$D$6),F957*'Umrechnungskurse und Konstanten'!$E$6,0)+IF(AND(C957&gt;='Umrechnungskurse und Konstanten'!$C$7,C957&lt;='Umrechnungskurse und Konstanten'!$D$7),F957*'Umrechnungskurse und Konstanten'!$E$7,0)+IF(AND(C957&gt;='Umrechnungskurse und Konstanten'!$C$8,C957&lt;='Umrechnungskurse und Konstanten'!$D$8),F957*'Umrechnungskurse und Konstanten'!$E$8,0)+IF(AND(C957&gt;='Umrechnungskurse und Konstanten'!$C$9,C957&lt;='Umrechnungskurse und Konstanten'!$D$9),F957*'Umrechnungskurse und Konstanten'!$E$9,0)+IF(AND(C957&gt;='Umrechnungskurse und Konstanten'!$C$10,C957&lt;='Umrechnungskurse und Konstanten'!$D$10),F957*'Umrechnungskurse und Konstanten'!$E$10,0)+IF(AND(C957&gt;='Umrechnungskurse und Konstanten'!$C$11,C957&lt;='Umrechnungskurse und Konstanten'!$D$11),F957*'Umrechnungskurse und Konstanten'!$E$11,0)+IF(AND(C957&gt;='Umrechnungskurse und Konstanten'!$C$12,C957&lt;='Umrechnungskurse und Konstanten'!$D$12),F957*'Umrechnungskurse und Konstanten'!$E$12,0)+IF(AND(C957&gt;='Umrechnungskurse und Konstanten'!$C$13,C957&lt;='Umrechnungskurse und Konstanten'!$D$13),F957*'Umrechnungskurse und Konstanten'!$E$13,0)+IF(AND(C957&gt;='Umrechnungskurse und Konstanten'!$C$14,C957&lt;='Umrechnungskurse und Konstanten'!$D$14),F957*'Umrechnungskurse und Konstanten'!$E$14,0)+IF(AND(C957&gt;='Umrechnungskurse und Konstanten'!$C$15,C957&lt;='Umrechnungskurse und Konstanten'!$D$15),F957*'Umrechnungskurse und Konstanten'!$E$15,0)+IF(AND(C957&gt;='Umrechnungskurse und Konstanten'!$C$16,C957&lt;='Umrechnungskurse und Konstanten'!$D$16),F957*'Umrechnungskurse und Konstanten'!$E$16,0)</f>
        <v>0</v>
      </c>
      <c r="J957" s="43">
        <f t="shared" si="43"/>
        <v>0</v>
      </c>
      <c r="K957" s="43">
        <f t="shared" si="44"/>
        <v>0</v>
      </c>
      <c r="L957" s="69" t="str">
        <f>IF(OR(G957='Umrechnungskurse und Konstanten'!$E$21,G957='Umrechnungskurse und Konstanten'!$E$22,G957='Umrechnungskurse und Konstanten'!$E$23),"VSt. Satz ok.","falsche/keine VSt.")</f>
        <v>falsche/keine VSt.</v>
      </c>
      <c r="M957" s="67" t="str">
        <f>IF(AND(C957&gt;='Umrechnungskurse und Konstanten'!$C$14,C957&lt;='Umrechnungskurse und Konstanten'!$D$16),"Periode ok.","falsche Periode")</f>
        <v>falsche Periode</v>
      </c>
    </row>
    <row r="958" spans="2:13" x14ac:dyDescent="0.3">
      <c r="B958" s="56"/>
      <c r="C958" s="38"/>
      <c r="D958" s="38"/>
      <c r="E958" s="45"/>
      <c r="F958" s="40"/>
      <c r="G958" s="52"/>
      <c r="H958" s="42">
        <f t="shared" si="42"/>
        <v>0</v>
      </c>
      <c r="I958" s="43">
        <f>IF(AND(C958&gt;='Umrechnungskurse und Konstanten'!$C$5,C958&lt;='Umrechnungskurse und Konstanten'!$D$5),F958*'Umrechnungskurse und Konstanten'!$E$5,0)+IF(AND(C958&gt;='Umrechnungskurse und Konstanten'!$C$6,C958&lt;='Umrechnungskurse und Konstanten'!$D$6),F958*'Umrechnungskurse und Konstanten'!$E$6,0)+IF(AND(C958&gt;='Umrechnungskurse und Konstanten'!$C$7,C958&lt;='Umrechnungskurse und Konstanten'!$D$7),F958*'Umrechnungskurse und Konstanten'!$E$7,0)+IF(AND(C958&gt;='Umrechnungskurse und Konstanten'!$C$8,C958&lt;='Umrechnungskurse und Konstanten'!$D$8),F958*'Umrechnungskurse und Konstanten'!$E$8,0)+IF(AND(C958&gt;='Umrechnungskurse und Konstanten'!$C$9,C958&lt;='Umrechnungskurse und Konstanten'!$D$9),F958*'Umrechnungskurse und Konstanten'!$E$9,0)+IF(AND(C958&gt;='Umrechnungskurse und Konstanten'!$C$10,C958&lt;='Umrechnungskurse und Konstanten'!$D$10),F958*'Umrechnungskurse und Konstanten'!$E$10,0)+IF(AND(C958&gt;='Umrechnungskurse und Konstanten'!$C$11,C958&lt;='Umrechnungskurse und Konstanten'!$D$11),F958*'Umrechnungskurse und Konstanten'!$E$11,0)+IF(AND(C958&gt;='Umrechnungskurse und Konstanten'!$C$12,C958&lt;='Umrechnungskurse und Konstanten'!$D$12),F958*'Umrechnungskurse und Konstanten'!$E$12,0)+IF(AND(C958&gt;='Umrechnungskurse und Konstanten'!$C$13,C958&lt;='Umrechnungskurse und Konstanten'!$D$13),F958*'Umrechnungskurse und Konstanten'!$E$13,0)+IF(AND(C958&gt;='Umrechnungskurse und Konstanten'!$C$14,C958&lt;='Umrechnungskurse und Konstanten'!$D$14),F958*'Umrechnungskurse und Konstanten'!$E$14,0)+IF(AND(C958&gt;='Umrechnungskurse und Konstanten'!$C$15,C958&lt;='Umrechnungskurse und Konstanten'!$D$15),F958*'Umrechnungskurse und Konstanten'!$E$15,0)+IF(AND(C958&gt;='Umrechnungskurse und Konstanten'!$C$16,C958&lt;='Umrechnungskurse und Konstanten'!$D$16),F958*'Umrechnungskurse und Konstanten'!$E$16,0)</f>
        <v>0</v>
      </c>
      <c r="J958" s="43">
        <f t="shared" si="43"/>
        <v>0</v>
      </c>
      <c r="K958" s="43">
        <f t="shared" si="44"/>
        <v>0</v>
      </c>
      <c r="L958" s="69" t="str">
        <f>IF(OR(G958='Umrechnungskurse und Konstanten'!$E$21,G958='Umrechnungskurse und Konstanten'!$E$22,G958='Umrechnungskurse und Konstanten'!$E$23),"VSt. Satz ok.","falsche/keine VSt.")</f>
        <v>falsche/keine VSt.</v>
      </c>
      <c r="M958" s="67" t="str">
        <f>IF(AND(C958&gt;='Umrechnungskurse und Konstanten'!$C$14,C958&lt;='Umrechnungskurse und Konstanten'!$D$16),"Periode ok.","falsche Periode")</f>
        <v>falsche Periode</v>
      </c>
    </row>
    <row r="959" spans="2:13" x14ac:dyDescent="0.3">
      <c r="B959" s="56"/>
      <c r="C959" s="38"/>
      <c r="D959" s="38"/>
      <c r="E959" s="45"/>
      <c r="F959" s="40"/>
      <c r="G959" s="52"/>
      <c r="H959" s="42">
        <f t="shared" si="42"/>
        <v>0</v>
      </c>
      <c r="I959" s="43">
        <f>IF(AND(C959&gt;='Umrechnungskurse und Konstanten'!$C$5,C959&lt;='Umrechnungskurse und Konstanten'!$D$5),F959*'Umrechnungskurse und Konstanten'!$E$5,0)+IF(AND(C959&gt;='Umrechnungskurse und Konstanten'!$C$6,C959&lt;='Umrechnungskurse und Konstanten'!$D$6),F959*'Umrechnungskurse und Konstanten'!$E$6,0)+IF(AND(C959&gt;='Umrechnungskurse und Konstanten'!$C$7,C959&lt;='Umrechnungskurse und Konstanten'!$D$7),F959*'Umrechnungskurse und Konstanten'!$E$7,0)+IF(AND(C959&gt;='Umrechnungskurse und Konstanten'!$C$8,C959&lt;='Umrechnungskurse und Konstanten'!$D$8),F959*'Umrechnungskurse und Konstanten'!$E$8,0)+IF(AND(C959&gt;='Umrechnungskurse und Konstanten'!$C$9,C959&lt;='Umrechnungskurse und Konstanten'!$D$9),F959*'Umrechnungskurse und Konstanten'!$E$9,0)+IF(AND(C959&gt;='Umrechnungskurse und Konstanten'!$C$10,C959&lt;='Umrechnungskurse und Konstanten'!$D$10),F959*'Umrechnungskurse und Konstanten'!$E$10,0)+IF(AND(C959&gt;='Umrechnungskurse und Konstanten'!$C$11,C959&lt;='Umrechnungskurse und Konstanten'!$D$11),F959*'Umrechnungskurse und Konstanten'!$E$11,0)+IF(AND(C959&gt;='Umrechnungskurse und Konstanten'!$C$12,C959&lt;='Umrechnungskurse und Konstanten'!$D$12),F959*'Umrechnungskurse und Konstanten'!$E$12,0)+IF(AND(C959&gt;='Umrechnungskurse und Konstanten'!$C$13,C959&lt;='Umrechnungskurse und Konstanten'!$D$13),F959*'Umrechnungskurse und Konstanten'!$E$13,0)+IF(AND(C959&gt;='Umrechnungskurse und Konstanten'!$C$14,C959&lt;='Umrechnungskurse und Konstanten'!$D$14),F959*'Umrechnungskurse und Konstanten'!$E$14,0)+IF(AND(C959&gt;='Umrechnungskurse und Konstanten'!$C$15,C959&lt;='Umrechnungskurse und Konstanten'!$D$15),F959*'Umrechnungskurse und Konstanten'!$E$15,0)+IF(AND(C959&gt;='Umrechnungskurse und Konstanten'!$C$16,C959&lt;='Umrechnungskurse und Konstanten'!$D$16),F959*'Umrechnungskurse und Konstanten'!$E$16,0)</f>
        <v>0</v>
      </c>
      <c r="J959" s="43">
        <f t="shared" si="43"/>
        <v>0</v>
      </c>
      <c r="K959" s="43">
        <f t="shared" si="44"/>
        <v>0</v>
      </c>
      <c r="L959" s="69" t="str">
        <f>IF(OR(G959='Umrechnungskurse und Konstanten'!$E$21,G959='Umrechnungskurse und Konstanten'!$E$22,G959='Umrechnungskurse und Konstanten'!$E$23),"VSt. Satz ok.","falsche/keine VSt.")</f>
        <v>falsche/keine VSt.</v>
      </c>
      <c r="M959" s="67" t="str">
        <f>IF(AND(C959&gt;='Umrechnungskurse und Konstanten'!$C$14,C959&lt;='Umrechnungskurse und Konstanten'!$D$16),"Periode ok.","falsche Periode")</f>
        <v>falsche Periode</v>
      </c>
    </row>
    <row r="960" spans="2:13" x14ac:dyDescent="0.3">
      <c r="B960" s="56"/>
      <c r="C960" s="38"/>
      <c r="D960" s="38"/>
      <c r="E960" s="45"/>
      <c r="F960" s="40"/>
      <c r="G960" s="52"/>
      <c r="H960" s="42">
        <f t="shared" si="42"/>
        <v>0</v>
      </c>
      <c r="I960" s="43">
        <f>IF(AND(C960&gt;='Umrechnungskurse und Konstanten'!$C$5,C960&lt;='Umrechnungskurse und Konstanten'!$D$5),F960*'Umrechnungskurse und Konstanten'!$E$5,0)+IF(AND(C960&gt;='Umrechnungskurse und Konstanten'!$C$6,C960&lt;='Umrechnungskurse und Konstanten'!$D$6),F960*'Umrechnungskurse und Konstanten'!$E$6,0)+IF(AND(C960&gt;='Umrechnungskurse und Konstanten'!$C$7,C960&lt;='Umrechnungskurse und Konstanten'!$D$7),F960*'Umrechnungskurse und Konstanten'!$E$7,0)+IF(AND(C960&gt;='Umrechnungskurse und Konstanten'!$C$8,C960&lt;='Umrechnungskurse und Konstanten'!$D$8),F960*'Umrechnungskurse und Konstanten'!$E$8,0)+IF(AND(C960&gt;='Umrechnungskurse und Konstanten'!$C$9,C960&lt;='Umrechnungskurse und Konstanten'!$D$9),F960*'Umrechnungskurse und Konstanten'!$E$9,0)+IF(AND(C960&gt;='Umrechnungskurse und Konstanten'!$C$10,C960&lt;='Umrechnungskurse und Konstanten'!$D$10),F960*'Umrechnungskurse und Konstanten'!$E$10,0)+IF(AND(C960&gt;='Umrechnungskurse und Konstanten'!$C$11,C960&lt;='Umrechnungskurse und Konstanten'!$D$11),F960*'Umrechnungskurse und Konstanten'!$E$11,0)+IF(AND(C960&gt;='Umrechnungskurse und Konstanten'!$C$12,C960&lt;='Umrechnungskurse und Konstanten'!$D$12),F960*'Umrechnungskurse und Konstanten'!$E$12,0)+IF(AND(C960&gt;='Umrechnungskurse und Konstanten'!$C$13,C960&lt;='Umrechnungskurse und Konstanten'!$D$13),F960*'Umrechnungskurse und Konstanten'!$E$13,0)+IF(AND(C960&gt;='Umrechnungskurse und Konstanten'!$C$14,C960&lt;='Umrechnungskurse und Konstanten'!$D$14),F960*'Umrechnungskurse und Konstanten'!$E$14,0)+IF(AND(C960&gt;='Umrechnungskurse und Konstanten'!$C$15,C960&lt;='Umrechnungskurse und Konstanten'!$D$15),F960*'Umrechnungskurse und Konstanten'!$E$15,0)+IF(AND(C960&gt;='Umrechnungskurse und Konstanten'!$C$16,C960&lt;='Umrechnungskurse und Konstanten'!$D$16),F960*'Umrechnungskurse und Konstanten'!$E$16,0)</f>
        <v>0</v>
      </c>
      <c r="J960" s="43">
        <f t="shared" si="43"/>
        <v>0</v>
      </c>
      <c r="K960" s="43">
        <f t="shared" si="44"/>
        <v>0</v>
      </c>
      <c r="L960" s="69" t="str">
        <f>IF(OR(G960='Umrechnungskurse und Konstanten'!$E$21,G960='Umrechnungskurse und Konstanten'!$E$22,G960='Umrechnungskurse und Konstanten'!$E$23),"VSt. Satz ok.","falsche/keine VSt.")</f>
        <v>falsche/keine VSt.</v>
      </c>
      <c r="M960" s="67" t="str">
        <f>IF(AND(C960&gt;='Umrechnungskurse und Konstanten'!$C$14,C960&lt;='Umrechnungskurse und Konstanten'!$D$16),"Periode ok.","falsche Periode")</f>
        <v>falsche Periode</v>
      </c>
    </row>
    <row r="961" spans="2:13" x14ac:dyDescent="0.3">
      <c r="B961" s="56"/>
      <c r="C961" s="38"/>
      <c r="D961" s="38"/>
      <c r="E961" s="45"/>
      <c r="F961" s="40"/>
      <c r="G961" s="52"/>
      <c r="H961" s="42">
        <f t="shared" si="42"/>
        <v>0</v>
      </c>
      <c r="I961" s="43">
        <f>IF(AND(C961&gt;='Umrechnungskurse und Konstanten'!$C$5,C961&lt;='Umrechnungskurse und Konstanten'!$D$5),F961*'Umrechnungskurse und Konstanten'!$E$5,0)+IF(AND(C961&gt;='Umrechnungskurse und Konstanten'!$C$6,C961&lt;='Umrechnungskurse und Konstanten'!$D$6),F961*'Umrechnungskurse und Konstanten'!$E$6,0)+IF(AND(C961&gt;='Umrechnungskurse und Konstanten'!$C$7,C961&lt;='Umrechnungskurse und Konstanten'!$D$7),F961*'Umrechnungskurse und Konstanten'!$E$7,0)+IF(AND(C961&gt;='Umrechnungskurse und Konstanten'!$C$8,C961&lt;='Umrechnungskurse und Konstanten'!$D$8),F961*'Umrechnungskurse und Konstanten'!$E$8,0)+IF(AND(C961&gt;='Umrechnungskurse und Konstanten'!$C$9,C961&lt;='Umrechnungskurse und Konstanten'!$D$9),F961*'Umrechnungskurse und Konstanten'!$E$9,0)+IF(AND(C961&gt;='Umrechnungskurse und Konstanten'!$C$10,C961&lt;='Umrechnungskurse und Konstanten'!$D$10),F961*'Umrechnungskurse und Konstanten'!$E$10,0)+IF(AND(C961&gt;='Umrechnungskurse und Konstanten'!$C$11,C961&lt;='Umrechnungskurse und Konstanten'!$D$11),F961*'Umrechnungskurse und Konstanten'!$E$11,0)+IF(AND(C961&gt;='Umrechnungskurse und Konstanten'!$C$12,C961&lt;='Umrechnungskurse und Konstanten'!$D$12),F961*'Umrechnungskurse und Konstanten'!$E$12,0)+IF(AND(C961&gt;='Umrechnungskurse und Konstanten'!$C$13,C961&lt;='Umrechnungskurse und Konstanten'!$D$13),F961*'Umrechnungskurse und Konstanten'!$E$13,0)+IF(AND(C961&gt;='Umrechnungskurse und Konstanten'!$C$14,C961&lt;='Umrechnungskurse und Konstanten'!$D$14),F961*'Umrechnungskurse und Konstanten'!$E$14,0)+IF(AND(C961&gt;='Umrechnungskurse und Konstanten'!$C$15,C961&lt;='Umrechnungskurse und Konstanten'!$D$15),F961*'Umrechnungskurse und Konstanten'!$E$15,0)+IF(AND(C961&gt;='Umrechnungskurse und Konstanten'!$C$16,C961&lt;='Umrechnungskurse und Konstanten'!$D$16),F961*'Umrechnungskurse und Konstanten'!$E$16,0)</f>
        <v>0</v>
      </c>
      <c r="J961" s="43">
        <f t="shared" si="43"/>
        <v>0</v>
      </c>
      <c r="K961" s="43">
        <f t="shared" si="44"/>
        <v>0</v>
      </c>
      <c r="L961" s="69" t="str">
        <f>IF(OR(G961='Umrechnungskurse und Konstanten'!$E$21,G961='Umrechnungskurse und Konstanten'!$E$22,G961='Umrechnungskurse und Konstanten'!$E$23),"VSt. Satz ok.","falsche/keine VSt.")</f>
        <v>falsche/keine VSt.</v>
      </c>
      <c r="M961" s="67" t="str">
        <f>IF(AND(C961&gt;='Umrechnungskurse und Konstanten'!$C$14,C961&lt;='Umrechnungskurse und Konstanten'!$D$16),"Periode ok.","falsche Periode")</f>
        <v>falsche Periode</v>
      </c>
    </row>
    <row r="962" spans="2:13" x14ac:dyDescent="0.3">
      <c r="B962" s="56"/>
      <c r="C962" s="38"/>
      <c r="D962" s="38"/>
      <c r="E962" s="45"/>
      <c r="F962" s="40"/>
      <c r="G962" s="52"/>
      <c r="H962" s="42">
        <f t="shared" si="42"/>
        <v>0</v>
      </c>
      <c r="I962" s="43">
        <f>IF(AND(C962&gt;='Umrechnungskurse und Konstanten'!$C$5,C962&lt;='Umrechnungskurse und Konstanten'!$D$5),F962*'Umrechnungskurse und Konstanten'!$E$5,0)+IF(AND(C962&gt;='Umrechnungskurse und Konstanten'!$C$6,C962&lt;='Umrechnungskurse und Konstanten'!$D$6),F962*'Umrechnungskurse und Konstanten'!$E$6,0)+IF(AND(C962&gt;='Umrechnungskurse und Konstanten'!$C$7,C962&lt;='Umrechnungskurse und Konstanten'!$D$7),F962*'Umrechnungskurse und Konstanten'!$E$7,0)+IF(AND(C962&gt;='Umrechnungskurse und Konstanten'!$C$8,C962&lt;='Umrechnungskurse und Konstanten'!$D$8),F962*'Umrechnungskurse und Konstanten'!$E$8,0)+IF(AND(C962&gt;='Umrechnungskurse und Konstanten'!$C$9,C962&lt;='Umrechnungskurse und Konstanten'!$D$9),F962*'Umrechnungskurse und Konstanten'!$E$9,0)+IF(AND(C962&gt;='Umrechnungskurse und Konstanten'!$C$10,C962&lt;='Umrechnungskurse und Konstanten'!$D$10),F962*'Umrechnungskurse und Konstanten'!$E$10,0)+IF(AND(C962&gt;='Umrechnungskurse und Konstanten'!$C$11,C962&lt;='Umrechnungskurse und Konstanten'!$D$11),F962*'Umrechnungskurse und Konstanten'!$E$11,0)+IF(AND(C962&gt;='Umrechnungskurse und Konstanten'!$C$12,C962&lt;='Umrechnungskurse und Konstanten'!$D$12),F962*'Umrechnungskurse und Konstanten'!$E$12,0)+IF(AND(C962&gt;='Umrechnungskurse und Konstanten'!$C$13,C962&lt;='Umrechnungskurse und Konstanten'!$D$13),F962*'Umrechnungskurse und Konstanten'!$E$13,0)+IF(AND(C962&gt;='Umrechnungskurse und Konstanten'!$C$14,C962&lt;='Umrechnungskurse und Konstanten'!$D$14),F962*'Umrechnungskurse und Konstanten'!$E$14,0)+IF(AND(C962&gt;='Umrechnungskurse und Konstanten'!$C$15,C962&lt;='Umrechnungskurse und Konstanten'!$D$15),F962*'Umrechnungskurse und Konstanten'!$E$15,0)+IF(AND(C962&gt;='Umrechnungskurse und Konstanten'!$C$16,C962&lt;='Umrechnungskurse und Konstanten'!$D$16),F962*'Umrechnungskurse und Konstanten'!$E$16,0)</f>
        <v>0</v>
      </c>
      <c r="J962" s="43">
        <f t="shared" si="43"/>
        <v>0</v>
      </c>
      <c r="K962" s="43">
        <f t="shared" si="44"/>
        <v>0</v>
      </c>
      <c r="L962" s="69" t="str">
        <f>IF(OR(G962='Umrechnungskurse und Konstanten'!$E$21,G962='Umrechnungskurse und Konstanten'!$E$22,G962='Umrechnungskurse und Konstanten'!$E$23),"VSt. Satz ok.","falsche/keine VSt.")</f>
        <v>falsche/keine VSt.</v>
      </c>
      <c r="M962" s="67" t="str">
        <f>IF(AND(C962&gt;='Umrechnungskurse und Konstanten'!$C$14,C962&lt;='Umrechnungskurse und Konstanten'!$D$16),"Periode ok.","falsche Periode")</f>
        <v>falsche Periode</v>
      </c>
    </row>
    <row r="963" spans="2:13" x14ac:dyDescent="0.3">
      <c r="B963" s="56"/>
      <c r="C963" s="38"/>
      <c r="D963" s="38"/>
      <c r="E963" s="45"/>
      <c r="F963" s="40"/>
      <c r="G963" s="52"/>
      <c r="H963" s="42">
        <f t="shared" si="42"/>
        <v>0</v>
      </c>
      <c r="I963" s="43">
        <f>IF(AND(C963&gt;='Umrechnungskurse und Konstanten'!$C$5,C963&lt;='Umrechnungskurse und Konstanten'!$D$5),F963*'Umrechnungskurse und Konstanten'!$E$5,0)+IF(AND(C963&gt;='Umrechnungskurse und Konstanten'!$C$6,C963&lt;='Umrechnungskurse und Konstanten'!$D$6),F963*'Umrechnungskurse und Konstanten'!$E$6,0)+IF(AND(C963&gt;='Umrechnungskurse und Konstanten'!$C$7,C963&lt;='Umrechnungskurse und Konstanten'!$D$7),F963*'Umrechnungskurse und Konstanten'!$E$7,0)+IF(AND(C963&gt;='Umrechnungskurse und Konstanten'!$C$8,C963&lt;='Umrechnungskurse und Konstanten'!$D$8),F963*'Umrechnungskurse und Konstanten'!$E$8,0)+IF(AND(C963&gt;='Umrechnungskurse und Konstanten'!$C$9,C963&lt;='Umrechnungskurse und Konstanten'!$D$9),F963*'Umrechnungskurse und Konstanten'!$E$9,0)+IF(AND(C963&gt;='Umrechnungskurse und Konstanten'!$C$10,C963&lt;='Umrechnungskurse und Konstanten'!$D$10),F963*'Umrechnungskurse und Konstanten'!$E$10,0)+IF(AND(C963&gt;='Umrechnungskurse und Konstanten'!$C$11,C963&lt;='Umrechnungskurse und Konstanten'!$D$11),F963*'Umrechnungskurse und Konstanten'!$E$11,0)+IF(AND(C963&gt;='Umrechnungskurse und Konstanten'!$C$12,C963&lt;='Umrechnungskurse und Konstanten'!$D$12),F963*'Umrechnungskurse und Konstanten'!$E$12,0)+IF(AND(C963&gt;='Umrechnungskurse und Konstanten'!$C$13,C963&lt;='Umrechnungskurse und Konstanten'!$D$13),F963*'Umrechnungskurse und Konstanten'!$E$13,0)+IF(AND(C963&gt;='Umrechnungskurse und Konstanten'!$C$14,C963&lt;='Umrechnungskurse und Konstanten'!$D$14),F963*'Umrechnungskurse und Konstanten'!$E$14,0)+IF(AND(C963&gt;='Umrechnungskurse und Konstanten'!$C$15,C963&lt;='Umrechnungskurse und Konstanten'!$D$15),F963*'Umrechnungskurse und Konstanten'!$E$15,0)+IF(AND(C963&gt;='Umrechnungskurse und Konstanten'!$C$16,C963&lt;='Umrechnungskurse und Konstanten'!$D$16),F963*'Umrechnungskurse und Konstanten'!$E$16,0)</f>
        <v>0</v>
      </c>
      <c r="J963" s="43">
        <f t="shared" si="43"/>
        <v>0</v>
      </c>
      <c r="K963" s="43">
        <f t="shared" si="44"/>
        <v>0</v>
      </c>
      <c r="L963" s="69" t="str">
        <f>IF(OR(G963='Umrechnungskurse und Konstanten'!$E$21,G963='Umrechnungskurse und Konstanten'!$E$22,G963='Umrechnungskurse und Konstanten'!$E$23),"VSt. Satz ok.","falsche/keine VSt.")</f>
        <v>falsche/keine VSt.</v>
      </c>
      <c r="M963" s="67" t="str">
        <f>IF(AND(C963&gt;='Umrechnungskurse und Konstanten'!$C$14,C963&lt;='Umrechnungskurse und Konstanten'!$D$16),"Periode ok.","falsche Periode")</f>
        <v>falsche Periode</v>
      </c>
    </row>
    <row r="964" spans="2:13" x14ac:dyDescent="0.3">
      <c r="B964" s="56"/>
      <c r="C964" s="38"/>
      <c r="D964" s="38"/>
      <c r="E964" s="45"/>
      <c r="F964" s="40"/>
      <c r="G964" s="52"/>
      <c r="H964" s="42">
        <f t="shared" si="42"/>
        <v>0</v>
      </c>
      <c r="I964" s="43">
        <f>IF(AND(C964&gt;='Umrechnungskurse und Konstanten'!$C$5,C964&lt;='Umrechnungskurse und Konstanten'!$D$5),F964*'Umrechnungskurse und Konstanten'!$E$5,0)+IF(AND(C964&gt;='Umrechnungskurse und Konstanten'!$C$6,C964&lt;='Umrechnungskurse und Konstanten'!$D$6),F964*'Umrechnungskurse und Konstanten'!$E$6,0)+IF(AND(C964&gt;='Umrechnungskurse und Konstanten'!$C$7,C964&lt;='Umrechnungskurse und Konstanten'!$D$7),F964*'Umrechnungskurse und Konstanten'!$E$7,0)+IF(AND(C964&gt;='Umrechnungskurse und Konstanten'!$C$8,C964&lt;='Umrechnungskurse und Konstanten'!$D$8),F964*'Umrechnungskurse und Konstanten'!$E$8,0)+IF(AND(C964&gt;='Umrechnungskurse und Konstanten'!$C$9,C964&lt;='Umrechnungskurse und Konstanten'!$D$9),F964*'Umrechnungskurse und Konstanten'!$E$9,0)+IF(AND(C964&gt;='Umrechnungskurse und Konstanten'!$C$10,C964&lt;='Umrechnungskurse und Konstanten'!$D$10),F964*'Umrechnungskurse und Konstanten'!$E$10,0)+IF(AND(C964&gt;='Umrechnungskurse und Konstanten'!$C$11,C964&lt;='Umrechnungskurse und Konstanten'!$D$11),F964*'Umrechnungskurse und Konstanten'!$E$11,0)+IF(AND(C964&gt;='Umrechnungskurse und Konstanten'!$C$12,C964&lt;='Umrechnungskurse und Konstanten'!$D$12),F964*'Umrechnungskurse und Konstanten'!$E$12,0)+IF(AND(C964&gt;='Umrechnungskurse und Konstanten'!$C$13,C964&lt;='Umrechnungskurse und Konstanten'!$D$13),F964*'Umrechnungskurse und Konstanten'!$E$13,0)+IF(AND(C964&gt;='Umrechnungskurse und Konstanten'!$C$14,C964&lt;='Umrechnungskurse und Konstanten'!$D$14),F964*'Umrechnungskurse und Konstanten'!$E$14,0)+IF(AND(C964&gt;='Umrechnungskurse und Konstanten'!$C$15,C964&lt;='Umrechnungskurse und Konstanten'!$D$15),F964*'Umrechnungskurse und Konstanten'!$E$15,0)+IF(AND(C964&gt;='Umrechnungskurse und Konstanten'!$C$16,C964&lt;='Umrechnungskurse und Konstanten'!$D$16),F964*'Umrechnungskurse und Konstanten'!$E$16,0)</f>
        <v>0</v>
      </c>
      <c r="J964" s="43">
        <f t="shared" si="43"/>
        <v>0</v>
      </c>
      <c r="K964" s="43">
        <f t="shared" si="44"/>
        <v>0</v>
      </c>
      <c r="L964" s="69" t="str">
        <f>IF(OR(G964='Umrechnungskurse und Konstanten'!$E$21,G964='Umrechnungskurse und Konstanten'!$E$22,G964='Umrechnungskurse und Konstanten'!$E$23),"VSt. Satz ok.","falsche/keine VSt.")</f>
        <v>falsche/keine VSt.</v>
      </c>
      <c r="M964" s="67" t="str">
        <f>IF(AND(C964&gt;='Umrechnungskurse und Konstanten'!$C$14,C964&lt;='Umrechnungskurse und Konstanten'!$D$16),"Periode ok.","falsche Periode")</f>
        <v>falsche Periode</v>
      </c>
    </row>
    <row r="965" spans="2:13" x14ac:dyDescent="0.3">
      <c r="B965" s="56"/>
      <c r="C965" s="38"/>
      <c r="D965" s="38"/>
      <c r="E965" s="45"/>
      <c r="F965" s="40"/>
      <c r="G965" s="52"/>
      <c r="H965" s="42">
        <f t="shared" si="42"/>
        <v>0</v>
      </c>
      <c r="I965" s="43">
        <f>IF(AND(C965&gt;='Umrechnungskurse und Konstanten'!$C$5,C965&lt;='Umrechnungskurse und Konstanten'!$D$5),F965*'Umrechnungskurse und Konstanten'!$E$5,0)+IF(AND(C965&gt;='Umrechnungskurse und Konstanten'!$C$6,C965&lt;='Umrechnungskurse und Konstanten'!$D$6),F965*'Umrechnungskurse und Konstanten'!$E$6,0)+IF(AND(C965&gt;='Umrechnungskurse und Konstanten'!$C$7,C965&lt;='Umrechnungskurse und Konstanten'!$D$7),F965*'Umrechnungskurse und Konstanten'!$E$7,0)+IF(AND(C965&gt;='Umrechnungskurse und Konstanten'!$C$8,C965&lt;='Umrechnungskurse und Konstanten'!$D$8),F965*'Umrechnungskurse und Konstanten'!$E$8,0)+IF(AND(C965&gt;='Umrechnungskurse und Konstanten'!$C$9,C965&lt;='Umrechnungskurse und Konstanten'!$D$9),F965*'Umrechnungskurse und Konstanten'!$E$9,0)+IF(AND(C965&gt;='Umrechnungskurse und Konstanten'!$C$10,C965&lt;='Umrechnungskurse und Konstanten'!$D$10),F965*'Umrechnungskurse und Konstanten'!$E$10,0)+IF(AND(C965&gt;='Umrechnungskurse und Konstanten'!$C$11,C965&lt;='Umrechnungskurse und Konstanten'!$D$11),F965*'Umrechnungskurse und Konstanten'!$E$11,0)+IF(AND(C965&gt;='Umrechnungskurse und Konstanten'!$C$12,C965&lt;='Umrechnungskurse und Konstanten'!$D$12),F965*'Umrechnungskurse und Konstanten'!$E$12,0)+IF(AND(C965&gt;='Umrechnungskurse und Konstanten'!$C$13,C965&lt;='Umrechnungskurse und Konstanten'!$D$13),F965*'Umrechnungskurse und Konstanten'!$E$13,0)+IF(AND(C965&gt;='Umrechnungskurse und Konstanten'!$C$14,C965&lt;='Umrechnungskurse und Konstanten'!$D$14),F965*'Umrechnungskurse und Konstanten'!$E$14,0)+IF(AND(C965&gt;='Umrechnungskurse und Konstanten'!$C$15,C965&lt;='Umrechnungskurse und Konstanten'!$D$15),F965*'Umrechnungskurse und Konstanten'!$E$15,0)+IF(AND(C965&gt;='Umrechnungskurse und Konstanten'!$C$16,C965&lt;='Umrechnungskurse und Konstanten'!$D$16),F965*'Umrechnungskurse und Konstanten'!$E$16,0)</f>
        <v>0</v>
      </c>
      <c r="J965" s="43">
        <f t="shared" si="43"/>
        <v>0</v>
      </c>
      <c r="K965" s="43">
        <f t="shared" si="44"/>
        <v>0</v>
      </c>
      <c r="L965" s="69" t="str">
        <f>IF(OR(G965='Umrechnungskurse und Konstanten'!$E$21,G965='Umrechnungskurse und Konstanten'!$E$22,G965='Umrechnungskurse und Konstanten'!$E$23),"VSt. Satz ok.","falsche/keine VSt.")</f>
        <v>falsche/keine VSt.</v>
      </c>
      <c r="M965" s="67" t="str">
        <f>IF(AND(C965&gt;='Umrechnungskurse und Konstanten'!$C$14,C965&lt;='Umrechnungskurse und Konstanten'!$D$16),"Periode ok.","falsche Periode")</f>
        <v>falsche Periode</v>
      </c>
    </row>
    <row r="966" spans="2:13" x14ac:dyDescent="0.3">
      <c r="B966" s="56"/>
      <c r="C966" s="38"/>
      <c r="D966" s="38"/>
      <c r="E966" s="45"/>
      <c r="F966" s="40"/>
      <c r="G966" s="52"/>
      <c r="H966" s="42">
        <f t="shared" si="42"/>
        <v>0</v>
      </c>
      <c r="I966" s="43">
        <f>IF(AND(C966&gt;='Umrechnungskurse und Konstanten'!$C$5,C966&lt;='Umrechnungskurse und Konstanten'!$D$5),F966*'Umrechnungskurse und Konstanten'!$E$5,0)+IF(AND(C966&gt;='Umrechnungskurse und Konstanten'!$C$6,C966&lt;='Umrechnungskurse und Konstanten'!$D$6),F966*'Umrechnungskurse und Konstanten'!$E$6,0)+IF(AND(C966&gt;='Umrechnungskurse und Konstanten'!$C$7,C966&lt;='Umrechnungskurse und Konstanten'!$D$7),F966*'Umrechnungskurse und Konstanten'!$E$7,0)+IF(AND(C966&gt;='Umrechnungskurse und Konstanten'!$C$8,C966&lt;='Umrechnungskurse und Konstanten'!$D$8),F966*'Umrechnungskurse und Konstanten'!$E$8,0)+IF(AND(C966&gt;='Umrechnungskurse und Konstanten'!$C$9,C966&lt;='Umrechnungskurse und Konstanten'!$D$9),F966*'Umrechnungskurse und Konstanten'!$E$9,0)+IF(AND(C966&gt;='Umrechnungskurse und Konstanten'!$C$10,C966&lt;='Umrechnungskurse und Konstanten'!$D$10),F966*'Umrechnungskurse und Konstanten'!$E$10,0)+IF(AND(C966&gt;='Umrechnungskurse und Konstanten'!$C$11,C966&lt;='Umrechnungskurse und Konstanten'!$D$11),F966*'Umrechnungskurse und Konstanten'!$E$11,0)+IF(AND(C966&gt;='Umrechnungskurse und Konstanten'!$C$12,C966&lt;='Umrechnungskurse und Konstanten'!$D$12),F966*'Umrechnungskurse und Konstanten'!$E$12,0)+IF(AND(C966&gt;='Umrechnungskurse und Konstanten'!$C$13,C966&lt;='Umrechnungskurse und Konstanten'!$D$13),F966*'Umrechnungskurse und Konstanten'!$E$13,0)+IF(AND(C966&gt;='Umrechnungskurse und Konstanten'!$C$14,C966&lt;='Umrechnungskurse und Konstanten'!$D$14),F966*'Umrechnungskurse und Konstanten'!$E$14,0)+IF(AND(C966&gt;='Umrechnungskurse und Konstanten'!$C$15,C966&lt;='Umrechnungskurse und Konstanten'!$D$15),F966*'Umrechnungskurse und Konstanten'!$E$15,0)+IF(AND(C966&gt;='Umrechnungskurse und Konstanten'!$C$16,C966&lt;='Umrechnungskurse und Konstanten'!$D$16),F966*'Umrechnungskurse und Konstanten'!$E$16,0)</f>
        <v>0</v>
      </c>
      <c r="J966" s="43">
        <f t="shared" si="43"/>
        <v>0</v>
      </c>
      <c r="K966" s="43">
        <f t="shared" si="44"/>
        <v>0</v>
      </c>
      <c r="L966" s="69" t="str">
        <f>IF(OR(G966='Umrechnungskurse und Konstanten'!$E$21,G966='Umrechnungskurse und Konstanten'!$E$22,G966='Umrechnungskurse und Konstanten'!$E$23),"VSt. Satz ok.","falsche/keine VSt.")</f>
        <v>falsche/keine VSt.</v>
      </c>
      <c r="M966" s="67" t="str">
        <f>IF(AND(C966&gt;='Umrechnungskurse und Konstanten'!$C$14,C966&lt;='Umrechnungskurse und Konstanten'!$D$16),"Periode ok.","falsche Periode")</f>
        <v>falsche Periode</v>
      </c>
    </row>
    <row r="967" spans="2:13" x14ac:dyDescent="0.3">
      <c r="B967" s="56"/>
      <c r="C967" s="38"/>
      <c r="D967" s="38"/>
      <c r="E967" s="45"/>
      <c r="F967" s="40"/>
      <c r="G967" s="52"/>
      <c r="H967" s="42">
        <f t="shared" si="42"/>
        <v>0</v>
      </c>
      <c r="I967" s="43">
        <f>IF(AND(C967&gt;='Umrechnungskurse und Konstanten'!$C$5,C967&lt;='Umrechnungskurse und Konstanten'!$D$5),F967*'Umrechnungskurse und Konstanten'!$E$5,0)+IF(AND(C967&gt;='Umrechnungskurse und Konstanten'!$C$6,C967&lt;='Umrechnungskurse und Konstanten'!$D$6),F967*'Umrechnungskurse und Konstanten'!$E$6,0)+IF(AND(C967&gt;='Umrechnungskurse und Konstanten'!$C$7,C967&lt;='Umrechnungskurse und Konstanten'!$D$7),F967*'Umrechnungskurse und Konstanten'!$E$7,0)+IF(AND(C967&gt;='Umrechnungskurse und Konstanten'!$C$8,C967&lt;='Umrechnungskurse und Konstanten'!$D$8),F967*'Umrechnungskurse und Konstanten'!$E$8,0)+IF(AND(C967&gt;='Umrechnungskurse und Konstanten'!$C$9,C967&lt;='Umrechnungskurse und Konstanten'!$D$9),F967*'Umrechnungskurse und Konstanten'!$E$9,0)+IF(AND(C967&gt;='Umrechnungskurse und Konstanten'!$C$10,C967&lt;='Umrechnungskurse und Konstanten'!$D$10),F967*'Umrechnungskurse und Konstanten'!$E$10,0)+IF(AND(C967&gt;='Umrechnungskurse und Konstanten'!$C$11,C967&lt;='Umrechnungskurse und Konstanten'!$D$11),F967*'Umrechnungskurse und Konstanten'!$E$11,0)+IF(AND(C967&gt;='Umrechnungskurse und Konstanten'!$C$12,C967&lt;='Umrechnungskurse und Konstanten'!$D$12),F967*'Umrechnungskurse und Konstanten'!$E$12,0)+IF(AND(C967&gt;='Umrechnungskurse und Konstanten'!$C$13,C967&lt;='Umrechnungskurse und Konstanten'!$D$13),F967*'Umrechnungskurse und Konstanten'!$E$13,0)+IF(AND(C967&gt;='Umrechnungskurse und Konstanten'!$C$14,C967&lt;='Umrechnungskurse und Konstanten'!$D$14),F967*'Umrechnungskurse und Konstanten'!$E$14,0)+IF(AND(C967&gt;='Umrechnungskurse und Konstanten'!$C$15,C967&lt;='Umrechnungskurse und Konstanten'!$D$15),F967*'Umrechnungskurse und Konstanten'!$E$15,0)+IF(AND(C967&gt;='Umrechnungskurse und Konstanten'!$C$16,C967&lt;='Umrechnungskurse und Konstanten'!$D$16),F967*'Umrechnungskurse und Konstanten'!$E$16,0)</f>
        <v>0</v>
      </c>
      <c r="J967" s="43">
        <f t="shared" si="43"/>
        <v>0</v>
      </c>
      <c r="K967" s="43">
        <f t="shared" si="44"/>
        <v>0</v>
      </c>
      <c r="L967" s="69" t="str">
        <f>IF(OR(G967='Umrechnungskurse und Konstanten'!$E$21,G967='Umrechnungskurse und Konstanten'!$E$22,G967='Umrechnungskurse und Konstanten'!$E$23),"VSt. Satz ok.","falsche/keine VSt.")</f>
        <v>falsche/keine VSt.</v>
      </c>
      <c r="M967" s="67" t="str">
        <f>IF(AND(C967&gt;='Umrechnungskurse und Konstanten'!$C$14,C967&lt;='Umrechnungskurse und Konstanten'!$D$16),"Periode ok.","falsche Periode")</f>
        <v>falsche Periode</v>
      </c>
    </row>
    <row r="968" spans="2:13" x14ac:dyDescent="0.3">
      <c r="B968" s="56"/>
      <c r="C968" s="38"/>
      <c r="D968" s="38"/>
      <c r="E968" s="45"/>
      <c r="F968" s="40"/>
      <c r="G968" s="52"/>
      <c r="H968" s="42">
        <f t="shared" si="42"/>
        <v>0</v>
      </c>
      <c r="I968" s="43">
        <f>IF(AND(C968&gt;='Umrechnungskurse und Konstanten'!$C$5,C968&lt;='Umrechnungskurse und Konstanten'!$D$5),F968*'Umrechnungskurse und Konstanten'!$E$5,0)+IF(AND(C968&gt;='Umrechnungskurse und Konstanten'!$C$6,C968&lt;='Umrechnungskurse und Konstanten'!$D$6),F968*'Umrechnungskurse und Konstanten'!$E$6,0)+IF(AND(C968&gt;='Umrechnungskurse und Konstanten'!$C$7,C968&lt;='Umrechnungskurse und Konstanten'!$D$7),F968*'Umrechnungskurse und Konstanten'!$E$7,0)+IF(AND(C968&gt;='Umrechnungskurse und Konstanten'!$C$8,C968&lt;='Umrechnungskurse und Konstanten'!$D$8),F968*'Umrechnungskurse und Konstanten'!$E$8,0)+IF(AND(C968&gt;='Umrechnungskurse und Konstanten'!$C$9,C968&lt;='Umrechnungskurse und Konstanten'!$D$9),F968*'Umrechnungskurse und Konstanten'!$E$9,0)+IF(AND(C968&gt;='Umrechnungskurse und Konstanten'!$C$10,C968&lt;='Umrechnungskurse und Konstanten'!$D$10),F968*'Umrechnungskurse und Konstanten'!$E$10,0)+IF(AND(C968&gt;='Umrechnungskurse und Konstanten'!$C$11,C968&lt;='Umrechnungskurse und Konstanten'!$D$11),F968*'Umrechnungskurse und Konstanten'!$E$11,0)+IF(AND(C968&gt;='Umrechnungskurse und Konstanten'!$C$12,C968&lt;='Umrechnungskurse und Konstanten'!$D$12),F968*'Umrechnungskurse und Konstanten'!$E$12,0)+IF(AND(C968&gt;='Umrechnungskurse und Konstanten'!$C$13,C968&lt;='Umrechnungskurse und Konstanten'!$D$13),F968*'Umrechnungskurse und Konstanten'!$E$13,0)+IF(AND(C968&gt;='Umrechnungskurse und Konstanten'!$C$14,C968&lt;='Umrechnungskurse und Konstanten'!$D$14),F968*'Umrechnungskurse und Konstanten'!$E$14,0)+IF(AND(C968&gt;='Umrechnungskurse und Konstanten'!$C$15,C968&lt;='Umrechnungskurse und Konstanten'!$D$15),F968*'Umrechnungskurse und Konstanten'!$E$15,0)+IF(AND(C968&gt;='Umrechnungskurse und Konstanten'!$C$16,C968&lt;='Umrechnungskurse und Konstanten'!$D$16),F968*'Umrechnungskurse und Konstanten'!$E$16,0)</f>
        <v>0</v>
      </c>
      <c r="J968" s="43">
        <f t="shared" si="43"/>
        <v>0</v>
      </c>
      <c r="K968" s="43">
        <f t="shared" si="44"/>
        <v>0</v>
      </c>
      <c r="L968" s="69" t="str">
        <f>IF(OR(G968='Umrechnungskurse und Konstanten'!$E$21,G968='Umrechnungskurse und Konstanten'!$E$22,G968='Umrechnungskurse und Konstanten'!$E$23),"VSt. Satz ok.","falsche/keine VSt.")</f>
        <v>falsche/keine VSt.</v>
      </c>
      <c r="M968" s="67" t="str">
        <f>IF(AND(C968&gt;='Umrechnungskurse und Konstanten'!$C$14,C968&lt;='Umrechnungskurse und Konstanten'!$D$16),"Periode ok.","falsche Periode")</f>
        <v>falsche Periode</v>
      </c>
    </row>
    <row r="969" spans="2:13" x14ac:dyDescent="0.3">
      <c r="B969" s="56"/>
      <c r="C969" s="38"/>
      <c r="D969" s="38"/>
      <c r="E969" s="45"/>
      <c r="F969" s="40"/>
      <c r="G969" s="52"/>
      <c r="H969" s="42">
        <f t="shared" si="42"/>
        <v>0</v>
      </c>
      <c r="I969" s="43">
        <f>IF(AND(C969&gt;='Umrechnungskurse und Konstanten'!$C$5,C969&lt;='Umrechnungskurse und Konstanten'!$D$5),F969*'Umrechnungskurse und Konstanten'!$E$5,0)+IF(AND(C969&gt;='Umrechnungskurse und Konstanten'!$C$6,C969&lt;='Umrechnungskurse und Konstanten'!$D$6),F969*'Umrechnungskurse und Konstanten'!$E$6,0)+IF(AND(C969&gt;='Umrechnungskurse und Konstanten'!$C$7,C969&lt;='Umrechnungskurse und Konstanten'!$D$7),F969*'Umrechnungskurse und Konstanten'!$E$7,0)+IF(AND(C969&gt;='Umrechnungskurse und Konstanten'!$C$8,C969&lt;='Umrechnungskurse und Konstanten'!$D$8),F969*'Umrechnungskurse und Konstanten'!$E$8,0)+IF(AND(C969&gt;='Umrechnungskurse und Konstanten'!$C$9,C969&lt;='Umrechnungskurse und Konstanten'!$D$9),F969*'Umrechnungskurse und Konstanten'!$E$9,0)+IF(AND(C969&gt;='Umrechnungskurse und Konstanten'!$C$10,C969&lt;='Umrechnungskurse und Konstanten'!$D$10),F969*'Umrechnungskurse und Konstanten'!$E$10,0)+IF(AND(C969&gt;='Umrechnungskurse und Konstanten'!$C$11,C969&lt;='Umrechnungskurse und Konstanten'!$D$11),F969*'Umrechnungskurse und Konstanten'!$E$11,0)+IF(AND(C969&gt;='Umrechnungskurse und Konstanten'!$C$12,C969&lt;='Umrechnungskurse und Konstanten'!$D$12),F969*'Umrechnungskurse und Konstanten'!$E$12,0)+IF(AND(C969&gt;='Umrechnungskurse und Konstanten'!$C$13,C969&lt;='Umrechnungskurse und Konstanten'!$D$13),F969*'Umrechnungskurse und Konstanten'!$E$13,0)+IF(AND(C969&gt;='Umrechnungskurse und Konstanten'!$C$14,C969&lt;='Umrechnungskurse und Konstanten'!$D$14),F969*'Umrechnungskurse und Konstanten'!$E$14,0)+IF(AND(C969&gt;='Umrechnungskurse und Konstanten'!$C$15,C969&lt;='Umrechnungskurse und Konstanten'!$D$15),F969*'Umrechnungskurse und Konstanten'!$E$15,0)+IF(AND(C969&gt;='Umrechnungskurse und Konstanten'!$C$16,C969&lt;='Umrechnungskurse und Konstanten'!$D$16),F969*'Umrechnungskurse und Konstanten'!$E$16,0)</f>
        <v>0</v>
      </c>
      <c r="J969" s="43">
        <f t="shared" si="43"/>
        <v>0</v>
      </c>
      <c r="K969" s="43">
        <f t="shared" si="44"/>
        <v>0</v>
      </c>
      <c r="L969" s="69" t="str">
        <f>IF(OR(G969='Umrechnungskurse und Konstanten'!$E$21,G969='Umrechnungskurse und Konstanten'!$E$22,G969='Umrechnungskurse und Konstanten'!$E$23),"VSt. Satz ok.","falsche/keine VSt.")</f>
        <v>falsche/keine VSt.</v>
      </c>
      <c r="M969" s="67" t="str">
        <f>IF(AND(C969&gt;='Umrechnungskurse und Konstanten'!$C$14,C969&lt;='Umrechnungskurse und Konstanten'!$D$16),"Periode ok.","falsche Periode")</f>
        <v>falsche Periode</v>
      </c>
    </row>
    <row r="970" spans="2:13" x14ac:dyDescent="0.3">
      <c r="B970" s="56"/>
      <c r="C970" s="38"/>
      <c r="D970" s="38"/>
      <c r="E970" s="45"/>
      <c r="F970" s="40"/>
      <c r="G970" s="52"/>
      <c r="H970" s="42">
        <f t="shared" ref="H970:H999" si="45">F970*G970</f>
        <v>0</v>
      </c>
      <c r="I970" s="43">
        <f>IF(AND(C970&gt;='Umrechnungskurse und Konstanten'!$C$5,C970&lt;='Umrechnungskurse und Konstanten'!$D$5),F970*'Umrechnungskurse und Konstanten'!$E$5,0)+IF(AND(C970&gt;='Umrechnungskurse und Konstanten'!$C$6,C970&lt;='Umrechnungskurse und Konstanten'!$D$6),F970*'Umrechnungskurse und Konstanten'!$E$6,0)+IF(AND(C970&gt;='Umrechnungskurse und Konstanten'!$C$7,C970&lt;='Umrechnungskurse und Konstanten'!$D$7),F970*'Umrechnungskurse und Konstanten'!$E$7,0)+IF(AND(C970&gt;='Umrechnungskurse und Konstanten'!$C$8,C970&lt;='Umrechnungskurse und Konstanten'!$D$8),F970*'Umrechnungskurse und Konstanten'!$E$8,0)+IF(AND(C970&gt;='Umrechnungskurse und Konstanten'!$C$9,C970&lt;='Umrechnungskurse und Konstanten'!$D$9),F970*'Umrechnungskurse und Konstanten'!$E$9,0)+IF(AND(C970&gt;='Umrechnungskurse und Konstanten'!$C$10,C970&lt;='Umrechnungskurse und Konstanten'!$D$10),F970*'Umrechnungskurse und Konstanten'!$E$10,0)+IF(AND(C970&gt;='Umrechnungskurse und Konstanten'!$C$11,C970&lt;='Umrechnungskurse und Konstanten'!$D$11),F970*'Umrechnungskurse und Konstanten'!$E$11,0)+IF(AND(C970&gt;='Umrechnungskurse und Konstanten'!$C$12,C970&lt;='Umrechnungskurse und Konstanten'!$D$12),F970*'Umrechnungskurse und Konstanten'!$E$12,0)+IF(AND(C970&gt;='Umrechnungskurse und Konstanten'!$C$13,C970&lt;='Umrechnungskurse und Konstanten'!$D$13),F970*'Umrechnungskurse und Konstanten'!$E$13,0)+IF(AND(C970&gt;='Umrechnungskurse und Konstanten'!$C$14,C970&lt;='Umrechnungskurse und Konstanten'!$D$14),F970*'Umrechnungskurse und Konstanten'!$E$14,0)+IF(AND(C970&gt;='Umrechnungskurse und Konstanten'!$C$15,C970&lt;='Umrechnungskurse und Konstanten'!$D$15),F970*'Umrechnungskurse und Konstanten'!$E$15,0)+IF(AND(C970&gt;='Umrechnungskurse und Konstanten'!$C$16,C970&lt;='Umrechnungskurse und Konstanten'!$D$16),F970*'Umrechnungskurse und Konstanten'!$E$16,0)</f>
        <v>0</v>
      </c>
      <c r="J970" s="43">
        <f t="shared" ref="J970:J999" si="46">G970*I970</f>
        <v>0</v>
      </c>
      <c r="K970" s="43">
        <f t="shared" ref="K970:K999" si="47">I970+J970</f>
        <v>0</v>
      </c>
      <c r="L970" s="69" t="str">
        <f>IF(OR(G970='Umrechnungskurse und Konstanten'!$E$21,G970='Umrechnungskurse und Konstanten'!$E$22,G970='Umrechnungskurse und Konstanten'!$E$23),"VSt. Satz ok.","falsche/keine VSt.")</f>
        <v>falsche/keine VSt.</v>
      </c>
      <c r="M970" s="67" t="str">
        <f>IF(AND(C970&gt;='Umrechnungskurse und Konstanten'!$C$14,C970&lt;='Umrechnungskurse und Konstanten'!$D$16),"Periode ok.","falsche Periode")</f>
        <v>falsche Periode</v>
      </c>
    </row>
    <row r="971" spans="2:13" x14ac:dyDescent="0.3">
      <c r="B971" s="56"/>
      <c r="C971" s="38"/>
      <c r="D971" s="38"/>
      <c r="E971" s="45"/>
      <c r="F971" s="40"/>
      <c r="G971" s="52"/>
      <c r="H971" s="42">
        <f t="shared" si="45"/>
        <v>0</v>
      </c>
      <c r="I971" s="43">
        <f>IF(AND(C971&gt;='Umrechnungskurse und Konstanten'!$C$5,C971&lt;='Umrechnungskurse und Konstanten'!$D$5),F971*'Umrechnungskurse und Konstanten'!$E$5,0)+IF(AND(C971&gt;='Umrechnungskurse und Konstanten'!$C$6,C971&lt;='Umrechnungskurse und Konstanten'!$D$6),F971*'Umrechnungskurse und Konstanten'!$E$6,0)+IF(AND(C971&gt;='Umrechnungskurse und Konstanten'!$C$7,C971&lt;='Umrechnungskurse und Konstanten'!$D$7),F971*'Umrechnungskurse und Konstanten'!$E$7,0)+IF(AND(C971&gt;='Umrechnungskurse und Konstanten'!$C$8,C971&lt;='Umrechnungskurse und Konstanten'!$D$8),F971*'Umrechnungskurse und Konstanten'!$E$8,0)+IF(AND(C971&gt;='Umrechnungskurse und Konstanten'!$C$9,C971&lt;='Umrechnungskurse und Konstanten'!$D$9),F971*'Umrechnungskurse und Konstanten'!$E$9,0)+IF(AND(C971&gt;='Umrechnungskurse und Konstanten'!$C$10,C971&lt;='Umrechnungskurse und Konstanten'!$D$10),F971*'Umrechnungskurse und Konstanten'!$E$10,0)+IF(AND(C971&gt;='Umrechnungskurse und Konstanten'!$C$11,C971&lt;='Umrechnungskurse und Konstanten'!$D$11),F971*'Umrechnungskurse und Konstanten'!$E$11,0)+IF(AND(C971&gt;='Umrechnungskurse und Konstanten'!$C$12,C971&lt;='Umrechnungskurse und Konstanten'!$D$12),F971*'Umrechnungskurse und Konstanten'!$E$12,0)+IF(AND(C971&gt;='Umrechnungskurse und Konstanten'!$C$13,C971&lt;='Umrechnungskurse und Konstanten'!$D$13),F971*'Umrechnungskurse und Konstanten'!$E$13,0)+IF(AND(C971&gt;='Umrechnungskurse und Konstanten'!$C$14,C971&lt;='Umrechnungskurse und Konstanten'!$D$14),F971*'Umrechnungskurse und Konstanten'!$E$14,0)+IF(AND(C971&gt;='Umrechnungskurse und Konstanten'!$C$15,C971&lt;='Umrechnungskurse und Konstanten'!$D$15),F971*'Umrechnungskurse und Konstanten'!$E$15,0)+IF(AND(C971&gt;='Umrechnungskurse und Konstanten'!$C$16,C971&lt;='Umrechnungskurse und Konstanten'!$D$16),F971*'Umrechnungskurse und Konstanten'!$E$16,0)</f>
        <v>0</v>
      </c>
      <c r="J971" s="43">
        <f t="shared" si="46"/>
        <v>0</v>
      </c>
      <c r="K971" s="43">
        <f t="shared" si="47"/>
        <v>0</v>
      </c>
      <c r="L971" s="69" t="str">
        <f>IF(OR(G971='Umrechnungskurse und Konstanten'!$E$21,G971='Umrechnungskurse und Konstanten'!$E$22,G971='Umrechnungskurse und Konstanten'!$E$23),"VSt. Satz ok.","falsche/keine VSt.")</f>
        <v>falsche/keine VSt.</v>
      </c>
      <c r="M971" s="67" t="str">
        <f>IF(AND(C971&gt;='Umrechnungskurse und Konstanten'!$C$14,C971&lt;='Umrechnungskurse und Konstanten'!$D$16),"Periode ok.","falsche Periode")</f>
        <v>falsche Periode</v>
      </c>
    </row>
    <row r="972" spans="2:13" x14ac:dyDescent="0.3">
      <c r="B972" s="56"/>
      <c r="C972" s="38"/>
      <c r="D972" s="38"/>
      <c r="E972" s="45"/>
      <c r="F972" s="40"/>
      <c r="G972" s="52"/>
      <c r="H972" s="42">
        <f t="shared" si="45"/>
        <v>0</v>
      </c>
      <c r="I972" s="43">
        <f>IF(AND(C972&gt;='Umrechnungskurse und Konstanten'!$C$5,C972&lt;='Umrechnungskurse und Konstanten'!$D$5),F972*'Umrechnungskurse und Konstanten'!$E$5,0)+IF(AND(C972&gt;='Umrechnungskurse und Konstanten'!$C$6,C972&lt;='Umrechnungskurse und Konstanten'!$D$6),F972*'Umrechnungskurse und Konstanten'!$E$6,0)+IF(AND(C972&gt;='Umrechnungskurse und Konstanten'!$C$7,C972&lt;='Umrechnungskurse und Konstanten'!$D$7),F972*'Umrechnungskurse und Konstanten'!$E$7,0)+IF(AND(C972&gt;='Umrechnungskurse und Konstanten'!$C$8,C972&lt;='Umrechnungskurse und Konstanten'!$D$8),F972*'Umrechnungskurse und Konstanten'!$E$8,0)+IF(AND(C972&gt;='Umrechnungskurse und Konstanten'!$C$9,C972&lt;='Umrechnungskurse und Konstanten'!$D$9),F972*'Umrechnungskurse und Konstanten'!$E$9,0)+IF(AND(C972&gt;='Umrechnungskurse und Konstanten'!$C$10,C972&lt;='Umrechnungskurse und Konstanten'!$D$10),F972*'Umrechnungskurse und Konstanten'!$E$10,0)+IF(AND(C972&gt;='Umrechnungskurse und Konstanten'!$C$11,C972&lt;='Umrechnungskurse und Konstanten'!$D$11),F972*'Umrechnungskurse und Konstanten'!$E$11,0)+IF(AND(C972&gt;='Umrechnungskurse und Konstanten'!$C$12,C972&lt;='Umrechnungskurse und Konstanten'!$D$12),F972*'Umrechnungskurse und Konstanten'!$E$12,0)+IF(AND(C972&gt;='Umrechnungskurse und Konstanten'!$C$13,C972&lt;='Umrechnungskurse und Konstanten'!$D$13),F972*'Umrechnungskurse und Konstanten'!$E$13,0)+IF(AND(C972&gt;='Umrechnungskurse und Konstanten'!$C$14,C972&lt;='Umrechnungskurse und Konstanten'!$D$14),F972*'Umrechnungskurse und Konstanten'!$E$14,0)+IF(AND(C972&gt;='Umrechnungskurse und Konstanten'!$C$15,C972&lt;='Umrechnungskurse und Konstanten'!$D$15),F972*'Umrechnungskurse und Konstanten'!$E$15,0)+IF(AND(C972&gt;='Umrechnungskurse und Konstanten'!$C$16,C972&lt;='Umrechnungskurse und Konstanten'!$D$16),F972*'Umrechnungskurse und Konstanten'!$E$16,0)</f>
        <v>0</v>
      </c>
      <c r="J972" s="43">
        <f t="shared" si="46"/>
        <v>0</v>
      </c>
      <c r="K972" s="43">
        <f t="shared" si="47"/>
        <v>0</v>
      </c>
      <c r="L972" s="69" t="str">
        <f>IF(OR(G972='Umrechnungskurse und Konstanten'!$E$21,G972='Umrechnungskurse und Konstanten'!$E$22,G972='Umrechnungskurse und Konstanten'!$E$23),"VSt. Satz ok.","falsche/keine VSt.")</f>
        <v>falsche/keine VSt.</v>
      </c>
      <c r="M972" s="67" t="str">
        <f>IF(AND(C972&gt;='Umrechnungskurse und Konstanten'!$C$14,C972&lt;='Umrechnungskurse und Konstanten'!$D$16),"Periode ok.","falsche Periode")</f>
        <v>falsche Periode</v>
      </c>
    </row>
    <row r="973" spans="2:13" x14ac:dyDescent="0.3">
      <c r="B973" s="56"/>
      <c r="C973" s="38"/>
      <c r="D973" s="38"/>
      <c r="E973" s="45"/>
      <c r="F973" s="40"/>
      <c r="G973" s="52"/>
      <c r="H973" s="42">
        <f t="shared" si="45"/>
        <v>0</v>
      </c>
      <c r="I973" s="43">
        <f>IF(AND(C973&gt;='Umrechnungskurse und Konstanten'!$C$5,C973&lt;='Umrechnungskurse und Konstanten'!$D$5),F973*'Umrechnungskurse und Konstanten'!$E$5,0)+IF(AND(C973&gt;='Umrechnungskurse und Konstanten'!$C$6,C973&lt;='Umrechnungskurse und Konstanten'!$D$6),F973*'Umrechnungskurse und Konstanten'!$E$6,0)+IF(AND(C973&gt;='Umrechnungskurse und Konstanten'!$C$7,C973&lt;='Umrechnungskurse und Konstanten'!$D$7),F973*'Umrechnungskurse und Konstanten'!$E$7,0)+IF(AND(C973&gt;='Umrechnungskurse und Konstanten'!$C$8,C973&lt;='Umrechnungskurse und Konstanten'!$D$8),F973*'Umrechnungskurse und Konstanten'!$E$8,0)+IF(AND(C973&gt;='Umrechnungskurse und Konstanten'!$C$9,C973&lt;='Umrechnungskurse und Konstanten'!$D$9),F973*'Umrechnungskurse und Konstanten'!$E$9,0)+IF(AND(C973&gt;='Umrechnungskurse und Konstanten'!$C$10,C973&lt;='Umrechnungskurse und Konstanten'!$D$10),F973*'Umrechnungskurse und Konstanten'!$E$10,0)+IF(AND(C973&gt;='Umrechnungskurse und Konstanten'!$C$11,C973&lt;='Umrechnungskurse und Konstanten'!$D$11),F973*'Umrechnungskurse und Konstanten'!$E$11,0)+IF(AND(C973&gt;='Umrechnungskurse und Konstanten'!$C$12,C973&lt;='Umrechnungskurse und Konstanten'!$D$12),F973*'Umrechnungskurse und Konstanten'!$E$12,0)+IF(AND(C973&gt;='Umrechnungskurse und Konstanten'!$C$13,C973&lt;='Umrechnungskurse und Konstanten'!$D$13),F973*'Umrechnungskurse und Konstanten'!$E$13,0)+IF(AND(C973&gt;='Umrechnungskurse und Konstanten'!$C$14,C973&lt;='Umrechnungskurse und Konstanten'!$D$14),F973*'Umrechnungskurse und Konstanten'!$E$14,0)+IF(AND(C973&gt;='Umrechnungskurse und Konstanten'!$C$15,C973&lt;='Umrechnungskurse und Konstanten'!$D$15),F973*'Umrechnungskurse und Konstanten'!$E$15,0)+IF(AND(C973&gt;='Umrechnungskurse und Konstanten'!$C$16,C973&lt;='Umrechnungskurse und Konstanten'!$D$16),F973*'Umrechnungskurse und Konstanten'!$E$16,0)</f>
        <v>0</v>
      </c>
      <c r="J973" s="43">
        <f t="shared" si="46"/>
        <v>0</v>
      </c>
      <c r="K973" s="43">
        <f t="shared" si="47"/>
        <v>0</v>
      </c>
      <c r="L973" s="69" t="str">
        <f>IF(OR(G973='Umrechnungskurse und Konstanten'!$E$21,G973='Umrechnungskurse und Konstanten'!$E$22,G973='Umrechnungskurse und Konstanten'!$E$23),"VSt. Satz ok.","falsche/keine VSt.")</f>
        <v>falsche/keine VSt.</v>
      </c>
      <c r="M973" s="67" t="str">
        <f>IF(AND(C973&gt;='Umrechnungskurse und Konstanten'!$C$14,C973&lt;='Umrechnungskurse und Konstanten'!$D$16),"Periode ok.","falsche Periode")</f>
        <v>falsche Periode</v>
      </c>
    </row>
    <row r="974" spans="2:13" x14ac:dyDescent="0.3">
      <c r="B974" s="56"/>
      <c r="C974" s="38"/>
      <c r="D974" s="38"/>
      <c r="E974" s="45"/>
      <c r="F974" s="40"/>
      <c r="G974" s="52"/>
      <c r="H974" s="42">
        <f t="shared" si="45"/>
        <v>0</v>
      </c>
      <c r="I974" s="43">
        <f>IF(AND(C974&gt;='Umrechnungskurse und Konstanten'!$C$5,C974&lt;='Umrechnungskurse und Konstanten'!$D$5),F974*'Umrechnungskurse und Konstanten'!$E$5,0)+IF(AND(C974&gt;='Umrechnungskurse und Konstanten'!$C$6,C974&lt;='Umrechnungskurse und Konstanten'!$D$6),F974*'Umrechnungskurse und Konstanten'!$E$6,0)+IF(AND(C974&gt;='Umrechnungskurse und Konstanten'!$C$7,C974&lt;='Umrechnungskurse und Konstanten'!$D$7),F974*'Umrechnungskurse und Konstanten'!$E$7,0)+IF(AND(C974&gt;='Umrechnungskurse und Konstanten'!$C$8,C974&lt;='Umrechnungskurse und Konstanten'!$D$8),F974*'Umrechnungskurse und Konstanten'!$E$8,0)+IF(AND(C974&gt;='Umrechnungskurse und Konstanten'!$C$9,C974&lt;='Umrechnungskurse und Konstanten'!$D$9),F974*'Umrechnungskurse und Konstanten'!$E$9,0)+IF(AND(C974&gt;='Umrechnungskurse und Konstanten'!$C$10,C974&lt;='Umrechnungskurse und Konstanten'!$D$10),F974*'Umrechnungskurse und Konstanten'!$E$10,0)+IF(AND(C974&gt;='Umrechnungskurse und Konstanten'!$C$11,C974&lt;='Umrechnungskurse und Konstanten'!$D$11),F974*'Umrechnungskurse und Konstanten'!$E$11,0)+IF(AND(C974&gt;='Umrechnungskurse und Konstanten'!$C$12,C974&lt;='Umrechnungskurse und Konstanten'!$D$12),F974*'Umrechnungskurse und Konstanten'!$E$12,0)+IF(AND(C974&gt;='Umrechnungskurse und Konstanten'!$C$13,C974&lt;='Umrechnungskurse und Konstanten'!$D$13),F974*'Umrechnungskurse und Konstanten'!$E$13,0)+IF(AND(C974&gt;='Umrechnungskurse und Konstanten'!$C$14,C974&lt;='Umrechnungskurse und Konstanten'!$D$14),F974*'Umrechnungskurse und Konstanten'!$E$14,0)+IF(AND(C974&gt;='Umrechnungskurse und Konstanten'!$C$15,C974&lt;='Umrechnungskurse und Konstanten'!$D$15),F974*'Umrechnungskurse und Konstanten'!$E$15,0)+IF(AND(C974&gt;='Umrechnungskurse und Konstanten'!$C$16,C974&lt;='Umrechnungskurse und Konstanten'!$D$16),F974*'Umrechnungskurse und Konstanten'!$E$16,0)</f>
        <v>0</v>
      </c>
      <c r="J974" s="43">
        <f t="shared" si="46"/>
        <v>0</v>
      </c>
      <c r="K974" s="43">
        <f t="shared" si="47"/>
        <v>0</v>
      </c>
      <c r="L974" s="69" t="str">
        <f>IF(OR(G974='Umrechnungskurse und Konstanten'!$E$21,G974='Umrechnungskurse und Konstanten'!$E$22,G974='Umrechnungskurse und Konstanten'!$E$23),"VSt. Satz ok.","falsche/keine VSt.")</f>
        <v>falsche/keine VSt.</v>
      </c>
      <c r="M974" s="67" t="str">
        <f>IF(AND(C974&gt;='Umrechnungskurse und Konstanten'!$C$14,C974&lt;='Umrechnungskurse und Konstanten'!$D$16),"Periode ok.","falsche Periode")</f>
        <v>falsche Periode</v>
      </c>
    </row>
    <row r="975" spans="2:13" x14ac:dyDescent="0.3">
      <c r="B975" s="56"/>
      <c r="C975" s="38"/>
      <c r="D975" s="38"/>
      <c r="E975" s="45"/>
      <c r="F975" s="40"/>
      <c r="G975" s="52"/>
      <c r="H975" s="42">
        <f t="shared" si="45"/>
        <v>0</v>
      </c>
      <c r="I975" s="43">
        <f>IF(AND(C975&gt;='Umrechnungskurse und Konstanten'!$C$5,C975&lt;='Umrechnungskurse und Konstanten'!$D$5),F975*'Umrechnungskurse und Konstanten'!$E$5,0)+IF(AND(C975&gt;='Umrechnungskurse und Konstanten'!$C$6,C975&lt;='Umrechnungskurse und Konstanten'!$D$6),F975*'Umrechnungskurse und Konstanten'!$E$6,0)+IF(AND(C975&gt;='Umrechnungskurse und Konstanten'!$C$7,C975&lt;='Umrechnungskurse und Konstanten'!$D$7),F975*'Umrechnungskurse und Konstanten'!$E$7,0)+IF(AND(C975&gt;='Umrechnungskurse und Konstanten'!$C$8,C975&lt;='Umrechnungskurse und Konstanten'!$D$8),F975*'Umrechnungskurse und Konstanten'!$E$8,0)+IF(AND(C975&gt;='Umrechnungskurse und Konstanten'!$C$9,C975&lt;='Umrechnungskurse und Konstanten'!$D$9),F975*'Umrechnungskurse und Konstanten'!$E$9,0)+IF(AND(C975&gt;='Umrechnungskurse und Konstanten'!$C$10,C975&lt;='Umrechnungskurse und Konstanten'!$D$10),F975*'Umrechnungskurse und Konstanten'!$E$10,0)+IF(AND(C975&gt;='Umrechnungskurse und Konstanten'!$C$11,C975&lt;='Umrechnungskurse und Konstanten'!$D$11),F975*'Umrechnungskurse und Konstanten'!$E$11,0)+IF(AND(C975&gt;='Umrechnungskurse und Konstanten'!$C$12,C975&lt;='Umrechnungskurse und Konstanten'!$D$12),F975*'Umrechnungskurse und Konstanten'!$E$12,0)+IF(AND(C975&gt;='Umrechnungskurse und Konstanten'!$C$13,C975&lt;='Umrechnungskurse und Konstanten'!$D$13),F975*'Umrechnungskurse und Konstanten'!$E$13,0)+IF(AND(C975&gt;='Umrechnungskurse und Konstanten'!$C$14,C975&lt;='Umrechnungskurse und Konstanten'!$D$14),F975*'Umrechnungskurse und Konstanten'!$E$14,0)+IF(AND(C975&gt;='Umrechnungskurse und Konstanten'!$C$15,C975&lt;='Umrechnungskurse und Konstanten'!$D$15),F975*'Umrechnungskurse und Konstanten'!$E$15,0)+IF(AND(C975&gt;='Umrechnungskurse und Konstanten'!$C$16,C975&lt;='Umrechnungskurse und Konstanten'!$D$16),F975*'Umrechnungskurse und Konstanten'!$E$16,0)</f>
        <v>0</v>
      </c>
      <c r="J975" s="43">
        <f t="shared" si="46"/>
        <v>0</v>
      </c>
      <c r="K975" s="43">
        <f t="shared" si="47"/>
        <v>0</v>
      </c>
      <c r="L975" s="69" t="str">
        <f>IF(OR(G975='Umrechnungskurse und Konstanten'!$E$21,G975='Umrechnungskurse und Konstanten'!$E$22,G975='Umrechnungskurse und Konstanten'!$E$23),"VSt. Satz ok.","falsche/keine VSt.")</f>
        <v>falsche/keine VSt.</v>
      </c>
      <c r="M975" s="67" t="str">
        <f>IF(AND(C975&gt;='Umrechnungskurse und Konstanten'!$C$14,C975&lt;='Umrechnungskurse und Konstanten'!$D$16),"Periode ok.","falsche Periode")</f>
        <v>falsche Periode</v>
      </c>
    </row>
    <row r="976" spans="2:13" x14ac:dyDescent="0.3">
      <c r="B976" s="56"/>
      <c r="C976" s="38"/>
      <c r="D976" s="38"/>
      <c r="E976" s="45"/>
      <c r="F976" s="40"/>
      <c r="G976" s="52"/>
      <c r="H976" s="42">
        <f t="shared" si="45"/>
        <v>0</v>
      </c>
      <c r="I976" s="43">
        <f>IF(AND(C976&gt;='Umrechnungskurse und Konstanten'!$C$5,C976&lt;='Umrechnungskurse und Konstanten'!$D$5),F976*'Umrechnungskurse und Konstanten'!$E$5,0)+IF(AND(C976&gt;='Umrechnungskurse und Konstanten'!$C$6,C976&lt;='Umrechnungskurse und Konstanten'!$D$6),F976*'Umrechnungskurse und Konstanten'!$E$6,0)+IF(AND(C976&gt;='Umrechnungskurse und Konstanten'!$C$7,C976&lt;='Umrechnungskurse und Konstanten'!$D$7),F976*'Umrechnungskurse und Konstanten'!$E$7,0)+IF(AND(C976&gt;='Umrechnungskurse und Konstanten'!$C$8,C976&lt;='Umrechnungskurse und Konstanten'!$D$8),F976*'Umrechnungskurse und Konstanten'!$E$8,0)+IF(AND(C976&gt;='Umrechnungskurse und Konstanten'!$C$9,C976&lt;='Umrechnungskurse und Konstanten'!$D$9),F976*'Umrechnungskurse und Konstanten'!$E$9,0)+IF(AND(C976&gt;='Umrechnungskurse und Konstanten'!$C$10,C976&lt;='Umrechnungskurse und Konstanten'!$D$10),F976*'Umrechnungskurse und Konstanten'!$E$10,0)+IF(AND(C976&gt;='Umrechnungskurse und Konstanten'!$C$11,C976&lt;='Umrechnungskurse und Konstanten'!$D$11),F976*'Umrechnungskurse und Konstanten'!$E$11,0)+IF(AND(C976&gt;='Umrechnungskurse und Konstanten'!$C$12,C976&lt;='Umrechnungskurse und Konstanten'!$D$12),F976*'Umrechnungskurse und Konstanten'!$E$12,0)+IF(AND(C976&gt;='Umrechnungskurse und Konstanten'!$C$13,C976&lt;='Umrechnungskurse und Konstanten'!$D$13),F976*'Umrechnungskurse und Konstanten'!$E$13,0)+IF(AND(C976&gt;='Umrechnungskurse und Konstanten'!$C$14,C976&lt;='Umrechnungskurse und Konstanten'!$D$14),F976*'Umrechnungskurse und Konstanten'!$E$14,0)+IF(AND(C976&gt;='Umrechnungskurse und Konstanten'!$C$15,C976&lt;='Umrechnungskurse und Konstanten'!$D$15),F976*'Umrechnungskurse und Konstanten'!$E$15,0)+IF(AND(C976&gt;='Umrechnungskurse und Konstanten'!$C$16,C976&lt;='Umrechnungskurse und Konstanten'!$D$16),F976*'Umrechnungskurse und Konstanten'!$E$16,0)</f>
        <v>0</v>
      </c>
      <c r="J976" s="43">
        <f t="shared" si="46"/>
        <v>0</v>
      </c>
      <c r="K976" s="43">
        <f t="shared" si="47"/>
        <v>0</v>
      </c>
      <c r="L976" s="69" t="str">
        <f>IF(OR(G976='Umrechnungskurse und Konstanten'!$E$21,G976='Umrechnungskurse und Konstanten'!$E$22,G976='Umrechnungskurse und Konstanten'!$E$23),"VSt. Satz ok.","falsche/keine VSt.")</f>
        <v>falsche/keine VSt.</v>
      </c>
      <c r="M976" s="67" t="str">
        <f>IF(AND(C976&gt;='Umrechnungskurse und Konstanten'!$C$14,C976&lt;='Umrechnungskurse und Konstanten'!$D$16),"Periode ok.","falsche Periode")</f>
        <v>falsche Periode</v>
      </c>
    </row>
    <row r="977" spans="2:13" x14ac:dyDescent="0.3">
      <c r="B977" s="56"/>
      <c r="C977" s="38"/>
      <c r="D977" s="38"/>
      <c r="E977" s="45"/>
      <c r="F977" s="40"/>
      <c r="G977" s="52"/>
      <c r="H977" s="42">
        <f t="shared" si="45"/>
        <v>0</v>
      </c>
      <c r="I977" s="43">
        <f>IF(AND(C977&gt;='Umrechnungskurse und Konstanten'!$C$5,C977&lt;='Umrechnungskurse und Konstanten'!$D$5),F977*'Umrechnungskurse und Konstanten'!$E$5,0)+IF(AND(C977&gt;='Umrechnungskurse und Konstanten'!$C$6,C977&lt;='Umrechnungskurse und Konstanten'!$D$6),F977*'Umrechnungskurse und Konstanten'!$E$6,0)+IF(AND(C977&gt;='Umrechnungskurse und Konstanten'!$C$7,C977&lt;='Umrechnungskurse und Konstanten'!$D$7),F977*'Umrechnungskurse und Konstanten'!$E$7,0)+IF(AND(C977&gt;='Umrechnungskurse und Konstanten'!$C$8,C977&lt;='Umrechnungskurse und Konstanten'!$D$8),F977*'Umrechnungskurse und Konstanten'!$E$8,0)+IF(AND(C977&gt;='Umrechnungskurse und Konstanten'!$C$9,C977&lt;='Umrechnungskurse und Konstanten'!$D$9),F977*'Umrechnungskurse und Konstanten'!$E$9,0)+IF(AND(C977&gt;='Umrechnungskurse und Konstanten'!$C$10,C977&lt;='Umrechnungskurse und Konstanten'!$D$10),F977*'Umrechnungskurse und Konstanten'!$E$10,0)+IF(AND(C977&gt;='Umrechnungskurse und Konstanten'!$C$11,C977&lt;='Umrechnungskurse und Konstanten'!$D$11),F977*'Umrechnungskurse und Konstanten'!$E$11,0)+IF(AND(C977&gt;='Umrechnungskurse und Konstanten'!$C$12,C977&lt;='Umrechnungskurse und Konstanten'!$D$12),F977*'Umrechnungskurse und Konstanten'!$E$12,0)+IF(AND(C977&gt;='Umrechnungskurse und Konstanten'!$C$13,C977&lt;='Umrechnungskurse und Konstanten'!$D$13),F977*'Umrechnungskurse und Konstanten'!$E$13,0)+IF(AND(C977&gt;='Umrechnungskurse und Konstanten'!$C$14,C977&lt;='Umrechnungskurse und Konstanten'!$D$14),F977*'Umrechnungskurse und Konstanten'!$E$14,0)+IF(AND(C977&gt;='Umrechnungskurse und Konstanten'!$C$15,C977&lt;='Umrechnungskurse und Konstanten'!$D$15),F977*'Umrechnungskurse und Konstanten'!$E$15,0)+IF(AND(C977&gt;='Umrechnungskurse und Konstanten'!$C$16,C977&lt;='Umrechnungskurse und Konstanten'!$D$16),F977*'Umrechnungskurse und Konstanten'!$E$16,0)</f>
        <v>0</v>
      </c>
      <c r="J977" s="43">
        <f t="shared" si="46"/>
        <v>0</v>
      </c>
      <c r="K977" s="43">
        <f t="shared" si="47"/>
        <v>0</v>
      </c>
      <c r="L977" s="69" t="str">
        <f>IF(OR(G977='Umrechnungskurse und Konstanten'!$E$21,G977='Umrechnungskurse und Konstanten'!$E$22,G977='Umrechnungskurse und Konstanten'!$E$23),"VSt. Satz ok.","falsche/keine VSt.")</f>
        <v>falsche/keine VSt.</v>
      </c>
      <c r="M977" s="67" t="str">
        <f>IF(AND(C977&gt;='Umrechnungskurse und Konstanten'!$C$14,C977&lt;='Umrechnungskurse und Konstanten'!$D$16),"Periode ok.","falsche Periode")</f>
        <v>falsche Periode</v>
      </c>
    </row>
    <row r="978" spans="2:13" x14ac:dyDescent="0.3">
      <c r="B978" s="56"/>
      <c r="C978" s="38"/>
      <c r="D978" s="38"/>
      <c r="E978" s="45"/>
      <c r="F978" s="40"/>
      <c r="G978" s="52"/>
      <c r="H978" s="42">
        <f t="shared" si="45"/>
        <v>0</v>
      </c>
      <c r="I978" s="43">
        <f>IF(AND(C978&gt;='Umrechnungskurse und Konstanten'!$C$5,C978&lt;='Umrechnungskurse und Konstanten'!$D$5),F978*'Umrechnungskurse und Konstanten'!$E$5,0)+IF(AND(C978&gt;='Umrechnungskurse und Konstanten'!$C$6,C978&lt;='Umrechnungskurse und Konstanten'!$D$6),F978*'Umrechnungskurse und Konstanten'!$E$6,0)+IF(AND(C978&gt;='Umrechnungskurse und Konstanten'!$C$7,C978&lt;='Umrechnungskurse und Konstanten'!$D$7),F978*'Umrechnungskurse und Konstanten'!$E$7,0)+IF(AND(C978&gt;='Umrechnungskurse und Konstanten'!$C$8,C978&lt;='Umrechnungskurse und Konstanten'!$D$8),F978*'Umrechnungskurse und Konstanten'!$E$8,0)+IF(AND(C978&gt;='Umrechnungskurse und Konstanten'!$C$9,C978&lt;='Umrechnungskurse und Konstanten'!$D$9),F978*'Umrechnungskurse und Konstanten'!$E$9,0)+IF(AND(C978&gt;='Umrechnungskurse und Konstanten'!$C$10,C978&lt;='Umrechnungskurse und Konstanten'!$D$10),F978*'Umrechnungskurse und Konstanten'!$E$10,0)+IF(AND(C978&gt;='Umrechnungskurse und Konstanten'!$C$11,C978&lt;='Umrechnungskurse und Konstanten'!$D$11),F978*'Umrechnungskurse und Konstanten'!$E$11,0)+IF(AND(C978&gt;='Umrechnungskurse und Konstanten'!$C$12,C978&lt;='Umrechnungskurse und Konstanten'!$D$12),F978*'Umrechnungskurse und Konstanten'!$E$12,0)+IF(AND(C978&gt;='Umrechnungskurse und Konstanten'!$C$13,C978&lt;='Umrechnungskurse und Konstanten'!$D$13),F978*'Umrechnungskurse und Konstanten'!$E$13,0)+IF(AND(C978&gt;='Umrechnungskurse und Konstanten'!$C$14,C978&lt;='Umrechnungskurse und Konstanten'!$D$14),F978*'Umrechnungskurse und Konstanten'!$E$14,0)+IF(AND(C978&gt;='Umrechnungskurse und Konstanten'!$C$15,C978&lt;='Umrechnungskurse und Konstanten'!$D$15),F978*'Umrechnungskurse und Konstanten'!$E$15,0)+IF(AND(C978&gt;='Umrechnungskurse und Konstanten'!$C$16,C978&lt;='Umrechnungskurse und Konstanten'!$D$16),F978*'Umrechnungskurse und Konstanten'!$E$16,0)</f>
        <v>0</v>
      </c>
      <c r="J978" s="43">
        <f t="shared" si="46"/>
        <v>0</v>
      </c>
      <c r="K978" s="43">
        <f t="shared" si="47"/>
        <v>0</v>
      </c>
      <c r="L978" s="69" t="str">
        <f>IF(OR(G978='Umrechnungskurse und Konstanten'!$E$21,G978='Umrechnungskurse und Konstanten'!$E$22,G978='Umrechnungskurse und Konstanten'!$E$23),"VSt. Satz ok.","falsche/keine VSt.")</f>
        <v>falsche/keine VSt.</v>
      </c>
      <c r="M978" s="67" t="str">
        <f>IF(AND(C978&gt;='Umrechnungskurse und Konstanten'!$C$14,C978&lt;='Umrechnungskurse und Konstanten'!$D$16),"Periode ok.","falsche Periode")</f>
        <v>falsche Periode</v>
      </c>
    </row>
    <row r="979" spans="2:13" x14ac:dyDescent="0.3">
      <c r="B979" s="56"/>
      <c r="C979" s="38"/>
      <c r="D979" s="38"/>
      <c r="E979" s="45"/>
      <c r="F979" s="40"/>
      <c r="G979" s="52"/>
      <c r="H979" s="42">
        <f t="shared" si="45"/>
        <v>0</v>
      </c>
      <c r="I979" s="43">
        <f>IF(AND(C979&gt;='Umrechnungskurse und Konstanten'!$C$5,C979&lt;='Umrechnungskurse und Konstanten'!$D$5),F979*'Umrechnungskurse und Konstanten'!$E$5,0)+IF(AND(C979&gt;='Umrechnungskurse und Konstanten'!$C$6,C979&lt;='Umrechnungskurse und Konstanten'!$D$6),F979*'Umrechnungskurse und Konstanten'!$E$6,0)+IF(AND(C979&gt;='Umrechnungskurse und Konstanten'!$C$7,C979&lt;='Umrechnungskurse und Konstanten'!$D$7),F979*'Umrechnungskurse und Konstanten'!$E$7,0)+IF(AND(C979&gt;='Umrechnungskurse und Konstanten'!$C$8,C979&lt;='Umrechnungskurse und Konstanten'!$D$8),F979*'Umrechnungskurse und Konstanten'!$E$8,0)+IF(AND(C979&gt;='Umrechnungskurse und Konstanten'!$C$9,C979&lt;='Umrechnungskurse und Konstanten'!$D$9),F979*'Umrechnungskurse und Konstanten'!$E$9,0)+IF(AND(C979&gt;='Umrechnungskurse und Konstanten'!$C$10,C979&lt;='Umrechnungskurse und Konstanten'!$D$10),F979*'Umrechnungskurse und Konstanten'!$E$10,0)+IF(AND(C979&gt;='Umrechnungskurse und Konstanten'!$C$11,C979&lt;='Umrechnungskurse und Konstanten'!$D$11),F979*'Umrechnungskurse und Konstanten'!$E$11,0)+IF(AND(C979&gt;='Umrechnungskurse und Konstanten'!$C$12,C979&lt;='Umrechnungskurse und Konstanten'!$D$12),F979*'Umrechnungskurse und Konstanten'!$E$12,0)+IF(AND(C979&gt;='Umrechnungskurse und Konstanten'!$C$13,C979&lt;='Umrechnungskurse und Konstanten'!$D$13),F979*'Umrechnungskurse und Konstanten'!$E$13,0)+IF(AND(C979&gt;='Umrechnungskurse und Konstanten'!$C$14,C979&lt;='Umrechnungskurse und Konstanten'!$D$14),F979*'Umrechnungskurse und Konstanten'!$E$14,0)+IF(AND(C979&gt;='Umrechnungskurse und Konstanten'!$C$15,C979&lt;='Umrechnungskurse und Konstanten'!$D$15),F979*'Umrechnungskurse und Konstanten'!$E$15,0)+IF(AND(C979&gt;='Umrechnungskurse und Konstanten'!$C$16,C979&lt;='Umrechnungskurse und Konstanten'!$D$16),F979*'Umrechnungskurse und Konstanten'!$E$16,0)</f>
        <v>0</v>
      </c>
      <c r="J979" s="43">
        <f t="shared" si="46"/>
        <v>0</v>
      </c>
      <c r="K979" s="43">
        <f t="shared" si="47"/>
        <v>0</v>
      </c>
      <c r="L979" s="69" t="str">
        <f>IF(OR(G979='Umrechnungskurse und Konstanten'!$E$21,G979='Umrechnungskurse und Konstanten'!$E$22,G979='Umrechnungskurse und Konstanten'!$E$23),"VSt. Satz ok.","falsche/keine VSt.")</f>
        <v>falsche/keine VSt.</v>
      </c>
      <c r="M979" s="67" t="str">
        <f>IF(AND(C979&gt;='Umrechnungskurse und Konstanten'!$C$14,C979&lt;='Umrechnungskurse und Konstanten'!$D$16),"Periode ok.","falsche Periode")</f>
        <v>falsche Periode</v>
      </c>
    </row>
    <row r="980" spans="2:13" x14ac:dyDescent="0.3">
      <c r="B980" s="56"/>
      <c r="C980" s="38"/>
      <c r="D980" s="38"/>
      <c r="E980" s="45"/>
      <c r="F980" s="40"/>
      <c r="G980" s="52"/>
      <c r="H980" s="42">
        <f t="shared" si="45"/>
        <v>0</v>
      </c>
      <c r="I980" s="43">
        <f>IF(AND(C980&gt;='Umrechnungskurse und Konstanten'!$C$5,C980&lt;='Umrechnungskurse und Konstanten'!$D$5),F980*'Umrechnungskurse und Konstanten'!$E$5,0)+IF(AND(C980&gt;='Umrechnungskurse und Konstanten'!$C$6,C980&lt;='Umrechnungskurse und Konstanten'!$D$6),F980*'Umrechnungskurse und Konstanten'!$E$6,0)+IF(AND(C980&gt;='Umrechnungskurse und Konstanten'!$C$7,C980&lt;='Umrechnungskurse und Konstanten'!$D$7),F980*'Umrechnungskurse und Konstanten'!$E$7,0)+IF(AND(C980&gt;='Umrechnungskurse und Konstanten'!$C$8,C980&lt;='Umrechnungskurse und Konstanten'!$D$8),F980*'Umrechnungskurse und Konstanten'!$E$8,0)+IF(AND(C980&gt;='Umrechnungskurse und Konstanten'!$C$9,C980&lt;='Umrechnungskurse und Konstanten'!$D$9),F980*'Umrechnungskurse und Konstanten'!$E$9,0)+IF(AND(C980&gt;='Umrechnungskurse und Konstanten'!$C$10,C980&lt;='Umrechnungskurse und Konstanten'!$D$10),F980*'Umrechnungskurse und Konstanten'!$E$10,0)+IF(AND(C980&gt;='Umrechnungskurse und Konstanten'!$C$11,C980&lt;='Umrechnungskurse und Konstanten'!$D$11),F980*'Umrechnungskurse und Konstanten'!$E$11,0)+IF(AND(C980&gt;='Umrechnungskurse und Konstanten'!$C$12,C980&lt;='Umrechnungskurse und Konstanten'!$D$12),F980*'Umrechnungskurse und Konstanten'!$E$12,0)+IF(AND(C980&gt;='Umrechnungskurse und Konstanten'!$C$13,C980&lt;='Umrechnungskurse und Konstanten'!$D$13),F980*'Umrechnungskurse und Konstanten'!$E$13,0)+IF(AND(C980&gt;='Umrechnungskurse und Konstanten'!$C$14,C980&lt;='Umrechnungskurse und Konstanten'!$D$14),F980*'Umrechnungskurse und Konstanten'!$E$14,0)+IF(AND(C980&gt;='Umrechnungskurse und Konstanten'!$C$15,C980&lt;='Umrechnungskurse und Konstanten'!$D$15),F980*'Umrechnungskurse und Konstanten'!$E$15,0)+IF(AND(C980&gt;='Umrechnungskurse und Konstanten'!$C$16,C980&lt;='Umrechnungskurse und Konstanten'!$D$16),F980*'Umrechnungskurse und Konstanten'!$E$16,0)</f>
        <v>0</v>
      </c>
      <c r="J980" s="43">
        <f t="shared" si="46"/>
        <v>0</v>
      </c>
      <c r="K980" s="43">
        <f t="shared" si="47"/>
        <v>0</v>
      </c>
      <c r="L980" s="69" t="str">
        <f>IF(OR(G980='Umrechnungskurse und Konstanten'!$E$21,G980='Umrechnungskurse und Konstanten'!$E$22,G980='Umrechnungskurse und Konstanten'!$E$23),"VSt. Satz ok.","falsche/keine VSt.")</f>
        <v>falsche/keine VSt.</v>
      </c>
      <c r="M980" s="67" t="str">
        <f>IF(AND(C980&gt;='Umrechnungskurse und Konstanten'!$C$14,C980&lt;='Umrechnungskurse und Konstanten'!$D$16),"Periode ok.","falsche Periode")</f>
        <v>falsche Periode</v>
      </c>
    </row>
    <row r="981" spans="2:13" x14ac:dyDescent="0.3">
      <c r="B981" s="56"/>
      <c r="C981" s="38"/>
      <c r="D981" s="38"/>
      <c r="E981" s="45"/>
      <c r="F981" s="40"/>
      <c r="G981" s="52"/>
      <c r="H981" s="42">
        <f t="shared" si="45"/>
        <v>0</v>
      </c>
      <c r="I981" s="43">
        <f>IF(AND(C981&gt;='Umrechnungskurse und Konstanten'!$C$5,C981&lt;='Umrechnungskurse und Konstanten'!$D$5),F981*'Umrechnungskurse und Konstanten'!$E$5,0)+IF(AND(C981&gt;='Umrechnungskurse und Konstanten'!$C$6,C981&lt;='Umrechnungskurse und Konstanten'!$D$6),F981*'Umrechnungskurse und Konstanten'!$E$6,0)+IF(AND(C981&gt;='Umrechnungskurse und Konstanten'!$C$7,C981&lt;='Umrechnungskurse und Konstanten'!$D$7),F981*'Umrechnungskurse und Konstanten'!$E$7,0)+IF(AND(C981&gt;='Umrechnungskurse und Konstanten'!$C$8,C981&lt;='Umrechnungskurse und Konstanten'!$D$8),F981*'Umrechnungskurse und Konstanten'!$E$8,0)+IF(AND(C981&gt;='Umrechnungskurse und Konstanten'!$C$9,C981&lt;='Umrechnungskurse und Konstanten'!$D$9),F981*'Umrechnungskurse und Konstanten'!$E$9,0)+IF(AND(C981&gt;='Umrechnungskurse und Konstanten'!$C$10,C981&lt;='Umrechnungskurse und Konstanten'!$D$10),F981*'Umrechnungskurse und Konstanten'!$E$10,0)+IF(AND(C981&gt;='Umrechnungskurse und Konstanten'!$C$11,C981&lt;='Umrechnungskurse und Konstanten'!$D$11),F981*'Umrechnungskurse und Konstanten'!$E$11,0)+IF(AND(C981&gt;='Umrechnungskurse und Konstanten'!$C$12,C981&lt;='Umrechnungskurse und Konstanten'!$D$12),F981*'Umrechnungskurse und Konstanten'!$E$12,0)+IF(AND(C981&gt;='Umrechnungskurse und Konstanten'!$C$13,C981&lt;='Umrechnungskurse und Konstanten'!$D$13),F981*'Umrechnungskurse und Konstanten'!$E$13,0)+IF(AND(C981&gt;='Umrechnungskurse und Konstanten'!$C$14,C981&lt;='Umrechnungskurse und Konstanten'!$D$14),F981*'Umrechnungskurse und Konstanten'!$E$14,0)+IF(AND(C981&gt;='Umrechnungskurse und Konstanten'!$C$15,C981&lt;='Umrechnungskurse und Konstanten'!$D$15),F981*'Umrechnungskurse und Konstanten'!$E$15,0)+IF(AND(C981&gt;='Umrechnungskurse und Konstanten'!$C$16,C981&lt;='Umrechnungskurse und Konstanten'!$D$16),F981*'Umrechnungskurse und Konstanten'!$E$16,0)</f>
        <v>0</v>
      </c>
      <c r="J981" s="43">
        <f t="shared" si="46"/>
        <v>0</v>
      </c>
      <c r="K981" s="43">
        <f t="shared" si="47"/>
        <v>0</v>
      </c>
      <c r="L981" s="69" t="str">
        <f>IF(OR(G981='Umrechnungskurse und Konstanten'!$E$21,G981='Umrechnungskurse und Konstanten'!$E$22,G981='Umrechnungskurse und Konstanten'!$E$23),"VSt. Satz ok.","falsche/keine VSt.")</f>
        <v>falsche/keine VSt.</v>
      </c>
      <c r="M981" s="67" t="str">
        <f>IF(AND(C981&gt;='Umrechnungskurse und Konstanten'!$C$14,C981&lt;='Umrechnungskurse und Konstanten'!$D$16),"Periode ok.","falsche Periode")</f>
        <v>falsche Periode</v>
      </c>
    </row>
    <row r="982" spans="2:13" x14ac:dyDescent="0.3">
      <c r="B982" s="56"/>
      <c r="C982" s="38"/>
      <c r="D982" s="38"/>
      <c r="E982" s="45"/>
      <c r="F982" s="40"/>
      <c r="G982" s="52"/>
      <c r="H982" s="42">
        <f t="shared" si="45"/>
        <v>0</v>
      </c>
      <c r="I982" s="43">
        <f>IF(AND(C982&gt;='Umrechnungskurse und Konstanten'!$C$5,C982&lt;='Umrechnungskurse und Konstanten'!$D$5),F982*'Umrechnungskurse und Konstanten'!$E$5,0)+IF(AND(C982&gt;='Umrechnungskurse und Konstanten'!$C$6,C982&lt;='Umrechnungskurse und Konstanten'!$D$6),F982*'Umrechnungskurse und Konstanten'!$E$6,0)+IF(AND(C982&gt;='Umrechnungskurse und Konstanten'!$C$7,C982&lt;='Umrechnungskurse und Konstanten'!$D$7),F982*'Umrechnungskurse und Konstanten'!$E$7,0)+IF(AND(C982&gt;='Umrechnungskurse und Konstanten'!$C$8,C982&lt;='Umrechnungskurse und Konstanten'!$D$8),F982*'Umrechnungskurse und Konstanten'!$E$8,0)+IF(AND(C982&gt;='Umrechnungskurse und Konstanten'!$C$9,C982&lt;='Umrechnungskurse und Konstanten'!$D$9),F982*'Umrechnungskurse und Konstanten'!$E$9,0)+IF(AND(C982&gt;='Umrechnungskurse und Konstanten'!$C$10,C982&lt;='Umrechnungskurse und Konstanten'!$D$10),F982*'Umrechnungskurse und Konstanten'!$E$10,0)+IF(AND(C982&gt;='Umrechnungskurse und Konstanten'!$C$11,C982&lt;='Umrechnungskurse und Konstanten'!$D$11),F982*'Umrechnungskurse und Konstanten'!$E$11,0)+IF(AND(C982&gt;='Umrechnungskurse und Konstanten'!$C$12,C982&lt;='Umrechnungskurse und Konstanten'!$D$12),F982*'Umrechnungskurse und Konstanten'!$E$12,0)+IF(AND(C982&gt;='Umrechnungskurse und Konstanten'!$C$13,C982&lt;='Umrechnungskurse und Konstanten'!$D$13),F982*'Umrechnungskurse und Konstanten'!$E$13,0)+IF(AND(C982&gt;='Umrechnungskurse und Konstanten'!$C$14,C982&lt;='Umrechnungskurse und Konstanten'!$D$14),F982*'Umrechnungskurse und Konstanten'!$E$14,0)+IF(AND(C982&gt;='Umrechnungskurse und Konstanten'!$C$15,C982&lt;='Umrechnungskurse und Konstanten'!$D$15),F982*'Umrechnungskurse und Konstanten'!$E$15,0)+IF(AND(C982&gt;='Umrechnungskurse und Konstanten'!$C$16,C982&lt;='Umrechnungskurse und Konstanten'!$D$16),F982*'Umrechnungskurse und Konstanten'!$E$16,0)</f>
        <v>0</v>
      </c>
      <c r="J982" s="43">
        <f t="shared" si="46"/>
        <v>0</v>
      </c>
      <c r="K982" s="43">
        <f t="shared" si="47"/>
        <v>0</v>
      </c>
      <c r="L982" s="69" t="str">
        <f>IF(OR(G982='Umrechnungskurse und Konstanten'!$E$21,G982='Umrechnungskurse und Konstanten'!$E$22,G982='Umrechnungskurse und Konstanten'!$E$23),"VSt. Satz ok.","falsche/keine VSt.")</f>
        <v>falsche/keine VSt.</v>
      </c>
      <c r="M982" s="67" t="str">
        <f>IF(AND(C982&gt;='Umrechnungskurse und Konstanten'!$C$14,C982&lt;='Umrechnungskurse und Konstanten'!$D$16),"Periode ok.","falsche Periode")</f>
        <v>falsche Periode</v>
      </c>
    </row>
    <row r="983" spans="2:13" x14ac:dyDescent="0.3">
      <c r="B983" s="56"/>
      <c r="C983" s="38"/>
      <c r="D983" s="38"/>
      <c r="E983" s="45"/>
      <c r="F983" s="40"/>
      <c r="G983" s="52"/>
      <c r="H983" s="42">
        <f t="shared" si="45"/>
        <v>0</v>
      </c>
      <c r="I983" s="43">
        <f>IF(AND(C983&gt;='Umrechnungskurse und Konstanten'!$C$5,C983&lt;='Umrechnungskurse und Konstanten'!$D$5),F983*'Umrechnungskurse und Konstanten'!$E$5,0)+IF(AND(C983&gt;='Umrechnungskurse und Konstanten'!$C$6,C983&lt;='Umrechnungskurse und Konstanten'!$D$6),F983*'Umrechnungskurse und Konstanten'!$E$6,0)+IF(AND(C983&gt;='Umrechnungskurse und Konstanten'!$C$7,C983&lt;='Umrechnungskurse und Konstanten'!$D$7),F983*'Umrechnungskurse und Konstanten'!$E$7,0)+IF(AND(C983&gt;='Umrechnungskurse und Konstanten'!$C$8,C983&lt;='Umrechnungskurse und Konstanten'!$D$8),F983*'Umrechnungskurse und Konstanten'!$E$8,0)+IF(AND(C983&gt;='Umrechnungskurse und Konstanten'!$C$9,C983&lt;='Umrechnungskurse und Konstanten'!$D$9),F983*'Umrechnungskurse und Konstanten'!$E$9,0)+IF(AND(C983&gt;='Umrechnungskurse und Konstanten'!$C$10,C983&lt;='Umrechnungskurse und Konstanten'!$D$10),F983*'Umrechnungskurse und Konstanten'!$E$10,0)+IF(AND(C983&gt;='Umrechnungskurse und Konstanten'!$C$11,C983&lt;='Umrechnungskurse und Konstanten'!$D$11),F983*'Umrechnungskurse und Konstanten'!$E$11,0)+IF(AND(C983&gt;='Umrechnungskurse und Konstanten'!$C$12,C983&lt;='Umrechnungskurse und Konstanten'!$D$12),F983*'Umrechnungskurse und Konstanten'!$E$12,0)+IF(AND(C983&gt;='Umrechnungskurse und Konstanten'!$C$13,C983&lt;='Umrechnungskurse und Konstanten'!$D$13),F983*'Umrechnungskurse und Konstanten'!$E$13,0)+IF(AND(C983&gt;='Umrechnungskurse und Konstanten'!$C$14,C983&lt;='Umrechnungskurse und Konstanten'!$D$14),F983*'Umrechnungskurse und Konstanten'!$E$14,0)+IF(AND(C983&gt;='Umrechnungskurse und Konstanten'!$C$15,C983&lt;='Umrechnungskurse und Konstanten'!$D$15),F983*'Umrechnungskurse und Konstanten'!$E$15,0)+IF(AND(C983&gt;='Umrechnungskurse und Konstanten'!$C$16,C983&lt;='Umrechnungskurse und Konstanten'!$D$16),F983*'Umrechnungskurse und Konstanten'!$E$16,0)</f>
        <v>0</v>
      </c>
      <c r="J983" s="43">
        <f t="shared" si="46"/>
        <v>0</v>
      </c>
      <c r="K983" s="43">
        <f t="shared" si="47"/>
        <v>0</v>
      </c>
      <c r="L983" s="69" t="str">
        <f>IF(OR(G983='Umrechnungskurse und Konstanten'!$E$21,G983='Umrechnungskurse und Konstanten'!$E$22,G983='Umrechnungskurse und Konstanten'!$E$23),"VSt. Satz ok.","falsche/keine VSt.")</f>
        <v>falsche/keine VSt.</v>
      </c>
      <c r="M983" s="67" t="str">
        <f>IF(AND(C983&gt;='Umrechnungskurse und Konstanten'!$C$14,C983&lt;='Umrechnungskurse und Konstanten'!$D$16),"Periode ok.","falsche Periode")</f>
        <v>falsche Periode</v>
      </c>
    </row>
    <row r="984" spans="2:13" x14ac:dyDescent="0.3">
      <c r="B984" s="56"/>
      <c r="C984" s="38"/>
      <c r="D984" s="38"/>
      <c r="E984" s="45"/>
      <c r="F984" s="40"/>
      <c r="G984" s="52"/>
      <c r="H984" s="42">
        <f t="shared" si="45"/>
        <v>0</v>
      </c>
      <c r="I984" s="43">
        <f>IF(AND(C984&gt;='Umrechnungskurse und Konstanten'!$C$5,C984&lt;='Umrechnungskurse und Konstanten'!$D$5),F984*'Umrechnungskurse und Konstanten'!$E$5,0)+IF(AND(C984&gt;='Umrechnungskurse und Konstanten'!$C$6,C984&lt;='Umrechnungskurse und Konstanten'!$D$6),F984*'Umrechnungskurse und Konstanten'!$E$6,0)+IF(AND(C984&gt;='Umrechnungskurse und Konstanten'!$C$7,C984&lt;='Umrechnungskurse und Konstanten'!$D$7),F984*'Umrechnungskurse und Konstanten'!$E$7,0)+IF(AND(C984&gt;='Umrechnungskurse und Konstanten'!$C$8,C984&lt;='Umrechnungskurse und Konstanten'!$D$8),F984*'Umrechnungskurse und Konstanten'!$E$8,0)+IF(AND(C984&gt;='Umrechnungskurse und Konstanten'!$C$9,C984&lt;='Umrechnungskurse und Konstanten'!$D$9),F984*'Umrechnungskurse und Konstanten'!$E$9,0)+IF(AND(C984&gt;='Umrechnungskurse und Konstanten'!$C$10,C984&lt;='Umrechnungskurse und Konstanten'!$D$10),F984*'Umrechnungskurse und Konstanten'!$E$10,0)+IF(AND(C984&gt;='Umrechnungskurse und Konstanten'!$C$11,C984&lt;='Umrechnungskurse und Konstanten'!$D$11),F984*'Umrechnungskurse und Konstanten'!$E$11,0)+IF(AND(C984&gt;='Umrechnungskurse und Konstanten'!$C$12,C984&lt;='Umrechnungskurse und Konstanten'!$D$12),F984*'Umrechnungskurse und Konstanten'!$E$12,0)+IF(AND(C984&gt;='Umrechnungskurse und Konstanten'!$C$13,C984&lt;='Umrechnungskurse und Konstanten'!$D$13),F984*'Umrechnungskurse und Konstanten'!$E$13,0)+IF(AND(C984&gt;='Umrechnungskurse und Konstanten'!$C$14,C984&lt;='Umrechnungskurse und Konstanten'!$D$14),F984*'Umrechnungskurse und Konstanten'!$E$14,0)+IF(AND(C984&gt;='Umrechnungskurse und Konstanten'!$C$15,C984&lt;='Umrechnungskurse und Konstanten'!$D$15),F984*'Umrechnungskurse und Konstanten'!$E$15,0)+IF(AND(C984&gt;='Umrechnungskurse und Konstanten'!$C$16,C984&lt;='Umrechnungskurse und Konstanten'!$D$16),F984*'Umrechnungskurse und Konstanten'!$E$16,0)</f>
        <v>0</v>
      </c>
      <c r="J984" s="43">
        <f t="shared" si="46"/>
        <v>0</v>
      </c>
      <c r="K984" s="43">
        <f t="shared" si="47"/>
        <v>0</v>
      </c>
      <c r="L984" s="69" t="str">
        <f>IF(OR(G984='Umrechnungskurse und Konstanten'!$E$21,G984='Umrechnungskurse und Konstanten'!$E$22,G984='Umrechnungskurse und Konstanten'!$E$23),"VSt. Satz ok.","falsche/keine VSt.")</f>
        <v>falsche/keine VSt.</v>
      </c>
      <c r="M984" s="67" t="str">
        <f>IF(AND(C984&gt;='Umrechnungskurse und Konstanten'!$C$14,C984&lt;='Umrechnungskurse und Konstanten'!$D$16),"Periode ok.","falsche Periode")</f>
        <v>falsche Periode</v>
      </c>
    </row>
    <row r="985" spans="2:13" x14ac:dyDescent="0.3">
      <c r="B985" s="56"/>
      <c r="C985" s="38"/>
      <c r="D985" s="38"/>
      <c r="E985" s="45"/>
      <c r="F985" s="40"/>
      <c r="G985" s="52"/>
      <c r="H985" s="42">
        <f t="shared" si="45"/>
        <v>0</v>
      </c>
      <c r="I985" s="43">
        <f>IF(AND(C985&gt;='Umrechnungskurse und Konstanten'!$C$5,C985&lt;='Umrechnungskurse und Konstanten'!$D$5),F985*'Umrechnungskurse und Konstanten'!$E$5,0)+IF(AND(C985&gt;='Umrechnungskurse und Konstanten'!$C$6,C985&lt;='Umrechnungskurse und Konstanten'!$D$6),F985*'Umrechnungskurse und Konstanten'!$E$6,0)+IF(AND(C985&gt;='Umrechnungskurse und Konstanten'!$C$7,C985&lt;='Umrechnungskurse und Konstanten'!$D$7),F985*'Umrechnungskurse und Konstanten'!$E$7,0)+IF(AND(C985&gt;='Umrechnungskurse und Konstanten'!$C$8,C985&lt;='Umrechnungskurse und Konstanten'!$D$8),F985*'Umrechnungskurse und Konstanten'!$E$8,0)+IF(AND(C985&gt;='Umrechnungskurse und Konstanten'!$C$9,C985&lt;='Umrechnungskurse und Konstanten'!$D$9),F985*'Umrechnungskurse und Konstanten'!$E$9,0)+IF(AND(C985&gt;='Umrechnungskurse und Konstanten'!$C$10,C985&lt;='Umrechnungskurse und Konstanten'!$D$10),F985*'Umrechnungskurse und Konstanten'!$E$10,0)+IF(AND(C985&gt;='Umrechnungskurse und Konstanten'!$C$11,C985&lt;='Umrechnungskurse und Konstanten'!$D$11),F985*'Umrechnungskurse und Konstanten'!$E$11,0)+IF(AND(C985&gt;='Umrechnungskurse und Konstanten'!$C$12,C985&lt;='Umrechnungskurse und Konstanten'!$D$12),F985*'Umrechnungskurse und Konstanten'!$E$12,0)+IF(AND(C985&gt;='Umrechnungskurse und Konstanten'!$C$13,C985&lt;='Umrechnungskurse und Konstanten'!$D$13),F985*'Umrechnungskurse und Konstanten'!$E$13,0)+IF(AND(C985&gt;='Umrechnungskurse und Konstanten'!$C$14,C985&lt;='Umrechnungskurse und Konstanten'!$D$14),F985*'Umrechnungskurse und Konstanten'!$E$14,0)+IF(AND(C985&gt;='Umrechnungskurse und Konstanten'!$C$15,C985&lt;='Umrechnungskurse und Konstanten'!$D$15),F985*'Umrechnungskurse und Konstanten'!$E$15,0)+IF(AND(C985&gt;='Umrechnungskurse und Konstanten'!$C$16,C985&lt;='Umrechnungskurse und Konstanten'!$D$16),F985*'Umrechnungskurse und Konstanten'!$E$16,0)</f>
        <v>0</v>
      </c>
      <c r="J985" s="43">
        <f t="shared" si="46"/>
        <v>0</v>
      </c>
      <c r="K985" s="43">
        <f t="shared" si="47"/>
        <v>0</v>
      </c>
      <c r="L985" s="69" t="str">
        <f>IF(OR(G985='Umrechnungskurse und Konstanten'!$E$21,G985='Umrechnungskurse und Konstanten'!$E$22,G985='Umrechnungskurse und Konstanten'!$E$23),"VSt. Satz ok.","falsche/keine VSt.")</f>
        <v>falsche/keine VSt.</v>
      </c>
      <c r="M985" s="67" t="str">
        <f>IF(AND(C985&gt;='Umrechnungskurse und Konstanten'!$C$14,C985&lt;='Umrechnungskurse und Konstanten'!$D$16),"Periode ok.","falsche Periode")</f>
        <v>falsche Periode</v>
      </c>
    </row>
    <row r="986" spans="2:13" x14ac:dyDescent="0.3">
      <c r="B986" s="56"/>
      <c r="C986" s="38"/>
      <c r="D986" s="38"/>
      <c r="E986" s="45"/>
      <c r="F986" s="40"/>
      <c r="G986" s="52"/>
      <c r="H986" s="42">
        <f t="shared" si="45"/>
        <v>0</v>
      </c>
      <c r="I986" s="43">
        <f>IF(AND(C986&gt;='Umrechnungskurse und Konstanten'!$C$5,C986&lt;='Umrechnungskurse und Konstanten'!$D$5),F986*'Umrechnungskurse und Konstanten'!$E$5,0)+IF(AND(C986&gt;='Umrechnungskurse und Konstanten'!$C$6,C986&lt;='Umrechnungskurse und Konstanten'!$D$6),F986*'Umrechnungskurse und Konstanten'!$E$6,0)+IF(AND(C986&gt;='Umrechnungskurse und Konstanten'!$C$7,C986&lt;='Umrechnungskurse und Konstanten'!$D$7),F986*'Umrechnungskurse und Konstanten'!$E$7,0)+IF(AND(C986&gt;='Umrechnungskurse und Konstanten'!$C$8,C986&lt;='Umrechnungskurse und Konstanten'!$D$8),F986*'Umrechnungskurse und Konstanten'!$E$8,0)+IF(AND(C986&gt;='Umrechnungskurse und Konstanten'!$C$9,C986&lt;='Umrechnungskurse und Konstanten'!$D$9),F986*'Umrechnungskurse und Konstanten'!$E$9,0)+IF(AND(C986&gt;='Umrechnungskurse und Konstanten'!$C$10,C986&lt;='Umrechnungskurse und Konstanten'!$D$10),F986*'Umrechnungskurse und Konstanten'!$E$10,0)+IF(AND(C986&gt;='Umrechnungskurse und Konstanten'!$C$11,C986&lt;='Umrechnungskurse und Konstanten'!$D$11),F986*'Umrechnungskurse und Konstanten'!$E$11,0)+IF(AND(C986&gt;='Umrechnungskurse und Konstanten'!$C$12,C986&lt;='Umrechnungskurse und Konstanten'!$D$12),F986*'Umrechnungskurse und Konstanten'!$E$12,0)+IF(AND(C986&gt;='Umrechnungskurse und Konstanten'!$C$13,C986&lt;='Umrechnungskurse und Konstanten'!$D$13),F986*'Umrechnungskurse und Konstanten'!$E$13,0)+IF(AND(C986&gt;='Umrechnungskurse und Konstanten'!$C$14,C986&lt;='Umrechnungskurse und Konstanten'!$D$14),F986*'Umrechnungskurse und Konstanten'!$E$14,0)+IF(AND(C986&gt;='Umrechnungskurse und Konstanten'!$C$15,C986&lt;='Umrechnungskurse und Konstanten'!$D$15),F986*'Umrechnungskurse und Konstanten'!$E$15,0)+IF(AND(C986&gt;='Umrechnungskurse und Konstanten'!$C$16,C986&lt;='Umrechnungskurse und Konstanten'!$D$16),F986*'Umrechnungskurse und Konstanten'!$E$16,0)</f>
        <v>0</v>
      </c>
      <c r="J986" s="43">
        <f t="shared" si="46"/>
        <v>0</v>
      </c>
      <c r="K986" s="43">
        <f t="shared" si="47"/>
        <v>0</v>
      </c>
      <c r="L986" s="69" t="str">
        <f>IF(OR(G986='Umrechnungskurse und Konstanten'!$E$21,G986='Umrechnungskurse und Konstanten'!$E$22,G986='Umrechnungskurse und Konstanten'!$E$23),"VSt. Satz ok.","falsche/keine VSt.")</f>
        <v>falsche/keine VSt.</v>
      </c>
      <c r="M986" s="67" t="str">
        <f>IF(AND(C986&gt;='Umrechnungskurse und Konstanten'!$C$14,C986&lt;='Umrechnungskurse und Konstanten'!$D$16),"Periode ok.","falsche Periode")</f>
        <v>falsche Periode</v>
      </c>
    </row>
    <row r="987" spans="2:13" x14ac:dyDescent="0.3">
      <c r="B987" s="56"/>
      <c r="C987" s="38"/>
      <c r="D987" s="38"/>
      <c r="E987" s="45"/>
      <c r="F987" s="40"/>
      <c r="G987" s="52"/>
      <c r="H987" s="42">
        <f t="shared" si="45"/>
        <v>0</v>
      </c>
      <c r="I987" s="43">
        <f>IF(AND(C987&gt;='Umrechnungskurse und Konstanten'!$C$5,C987&lt;='Umrechnungskurse und Konstanten'!$D$5),F987*'Umrechnungskurse und Konstanten'!$E$5,0)+IF(AND(C987&gt;='Umrechnungskurse und Konstanten'!$C$6,C987&lt;='Umrechnungskurse und Konstanten'!$D$6),F987*'Umrechnungskurse und Konstanten'!$E$6,0)+IF(AND(C987&gt;='Umrechnungskurse und Konstanten'!$C$7,C987&lt;='Umrechnungskurse und Konstanten'!$D$7),F987*'Umrechnungskurse und Konstanten'!$E$7,0)+IF(AND(C987&gt;='Umrechnungskurse und Konstanten'!$C$8,C987&lt;='Umrechnungskurse und Konstanten'!$D$8),F987*'Umrechnungskurse und Konstanten'!$E$8,0)+IF(AND(C987&gt;='Umrechnungskurse und Konstanten'!$C$9,C987&lt;='Umrechnungskurse und Konstanten'!$D$9),F987*'Umrechnungskurse und Konstanten'!$E$9,0)+IF(AND(C987&gt;='Umrechnungskurse und Konstanten'!$C$10,C987&lt;='Umrechnungskurse und Konstanten'!$D$10),F987*'Umrechnungskurse und Konstanten'!$E$10,0)+IF(AND(C987&gt;='Umrechnungskurse und Konstanten'!$C$11,C987&lt;='Umrechnungskurse und Konstanten'!$D$11),F987*'Umrechnungskurse und Konstanten'!$E$11,0)+IF(AND(C987&gt;='Umrechnungskurse und Konstanten'!$C$12,C987&lt;='Umrechnungskurse und Konstanten'!$D$12),F987*'Umrechnungskurse und Konstanten'!$E$12,0)+IF(AND(C987&gt;='Umrechnungskurse und Konstanten'!$C$13,C987&lt;='Umrechnungskurse und Konstanten'!$D$13),F987*'Umrechnungskurse und Konstanten'!$E$13,0)+IF(AND(C987&gt;='Umrechnungskurse und Konstanten'!$C$14,C987&lt;='Umrechnungskurse und Konstanten'!$D$14),F987*'Umrechnungskurse und Konstanten'!$E$14,0)+IF(AND(C987&gt;='Umrechnungskurse und Konstanten'!$C$15,C987&lt;='Umrechnungskurse und Konstanten'!$D$15),F987*'Umrechnungskurse und Konstanten'!$E$15,0)+IF(AND(C987&gt;='Umrechnungskurse und Konstanten'!$C$16,C987&lt;='Umrechnungskurse und Konstanten'!$D$16),F987*'Umrechnungskurse und Konstanten'!$E$16,0)</f>
        <v>0</v>
      </c>
      <c r="J987" s="43">
        <f t="shared" si="46"/>
        <v>0</v>
      </c>
      <c r="K987" s="43">
        <f t="shared" si="47"/>
        <v>0</v>
      </c>
      <c r="L987" s="69" t="str">
        <f>IF(OR(G987='Umrechnungskurse und Konstanten'!$E$21,G987='Umrechnungskurse und Konstanten'!$E$22,G987='Umrechnungskurse und Konstanten'!$E$23),"VSt. Satz ok.","falsche/keine VSt.")</f>
        <v>falsche/keine VSt.</v>
      </c>
      <c r="M987" s="67" t="str">
        <f>IF(AND(C987&gt;='Umrechnungskurse und Konstanten'!$C$14,C987&lt;='Umrechnungskurse und Konstanten'!$D$16),"Periode ok.","falsche Periode")</f>
        <v>falsche Periode</v>
      </c>
    </row>
    <row r="988" spans="2:13" x14ac:dyDescent="0.3">
      <c r="B988" s="56"/>
      <c r="C988" s="38"/>
      <c r="D988" s="38"/>
      <c r="E988" s="45"/>
      <c r="F988" s="40"/>
      <c r="G988" s="52"/>
      <c r="H988" s="42">
        <f t="shared" si="45"/>
        <v>0</v>
      </c>
      <c r="I988" s="43">
        <f>IF(AND(C988&gt;='Umrechnungskurse und Konstanten'!$C$5,C988&lt;='Umrechnungskurse und Konstanten'!$D$5),F988*'Umrechnungskurse und Konstanten'!$E$5,0)+IF(AND(C988&gt;='Umrechnungskurse und Konstanten'!$C$6,C988&lt;='Umrechnungskurse und Konstanten'!$D$6),F988*'Umrechnungskurse und Konstanten'!$E$6,0)+IF(AND(C988&gt;='Umrechnungskurse und Konstanten'!$C$7,C988&lt;='Umrechnungskurse und Konstanten'!$D$7),F988*'Umrechnungskurse und Konstanten'!$E$7,0)+IF(AND(C988&gt;='Umrechnungskurse und Konstanten'!$C$8,C988&lt;='Umrechnungskurse und Konstanten'!$D$8),F988*'Umrechnungskurse und Konstanten'!$E$8,0)+IF(AND(C988&gt;='Umrechnungskurse und Konstanten'!$C$9,C988&lt;='Umrechnungskurse und Konstanten'!$D$9),F988*'Umrechnungskurse und Konstanten'!$E$9,0)+IF(AND(C988&gt;='Umrechnungskurse und Konstanten'!$C$10,C988&lt;='Umrechnungskurse und Konstanten'!$D$10),F988*'Umrechnungskurse und Konstanten'!$E$10,0)+IF(AND(C988&gt;='Umrechnungskurse und Konstanten'!$C$11,C988&lt;='Umrechnungskurse und Konstanten'!$D$11),F988*'Umrechnungskurse und Konstanten'!$E$11,0)+IF(AND(C988&gt;='Umrechnungskurse und Konstanten'!$C$12,C988&lt;='Umrechnungskurse und Konstanten'!$D$12),F988*'Umrechnungskurse und Konstanten'!$E$12,0)+IF(AND(C988&gt;='Umrechnungskurse und Konstanten'!$C$13,C988&lt;='Umrechnungskurse und Konstanten'!$D$13),F988*'Umrechnungskurse und Konstanten'!$E$13,0)+IF(AND(C988&gt;='Umrechnungskurse und Konstanten'!$C$14,C988&lt;='Umrechnungskurse und Konstanten'!$D$14),F988*'Umrechnungskurse und Konstanten'!$E$14,0)+IF(AND(C988&gt;='Umrechnungskurse und Konstanten'!$C$15,C988&lt;='Umrechnungskurse und Konstanten'!$D$15),F988*'Umrechnungskurse und Konstanten'!$E$15,0)+IF(AND(C988&gt;='Umrechnungskurse und Konstanten'!$C$16,C988&lt;='Umrechnungskurse und Konstanten'!$D$16),F988*'Umrechnungskurse und Konstanten'!$E$16,0)</f>
        <v>0</v>
      </c>
      <c r="J988" s="43">
        <f t="shared" si="46"/>
        <v>0</v>
      </c>
      <c r="K988" s="43">
        <f t="shared" si="47"/>
        <v>0</v>
      </c>
      <c r="L988" s="69" t="str">
        <f>IF(OR(G988='Umrechnungskurse und Konstanten'!$E$21,G988='Umrechnungskurse und Konstanten'!$E$22,G988='Umrechnungskurse und Konstanten'!$E$23),"VSt. Satz ok.","falsche/keine VSt.")</f>
        <v>falsche/keine VSt.</v>
      </c>
      <c r="M988" s="67" t="str">
        <f>IF(AND(C988&gt;='Umrechnungskurse und Konstanten'!$C$14,C988&lt;='Umrechnungskurse und Konstanten'!$D$16),"Periode ok.","falsche Periode")</f>
        <v>falsche Periode</v>
      </c>
    </row>
    <row r="989" spans="2:13" x14ac:dyDescent="0.3">
      <c r="B989" s="56"/>
      <c r="C989" s="38"/>
      <c r="D989" s="38"/>
      <c r="E989" s="45"/>
      <c r="F989" s="40"/>
      <c r="G989" s="52"/>
      <c r="H989" s="42">
        <f t="shared" si="45"/>
        <v>0</v>
      </c>
      <c r="I989" s="43">
        <f>IF(AND(C989&gt;='Umrechnungskurse und Konstanten'!$C$5,C989&lt;='Umrechnungskurse und Konstanten'!$D$5),F989*'Umrechnungskurse und Konstanten'!$E$5,0)+IF(AND(C989&gt;='Umrechnungskurse und Konstanten'!$C$6,C989&lt;='Umrechnungskurse und Konstanten'!$D$6),F989*'Umrechnungskurse und Konstanten'!$E$6,0)+IF(AND(C989&gt;='Umrechnungskurse und Konstanten'!$C$7,C989&lt;='Umrechnungskurse und Konstanten'!$D$7),F989*'Umrechnungskurse und Konstanten'!$E$7,0)+IF(AND(C989&gt;='Umrechnungskurse und Konstanten'!$C$8,C989&lt;='Umrechnungskurse und Konstanten'!$D$8),F989*'Umrechnungskurse und Konstanten'!$E$8,0)+IF(AND(C989&gt;='Umrechnungskurse und Konstanten'!$C$9,C989&lt;='Umrechnungskurse und Konstanten'!$D$9),F989*'Umrechnungskurse und Konstanten'!$E$9,0)+IF(AND(C989&gt;='Umrechnungskurse und Konstanten'!$C$10,C989&lt;='Umrechnungskurse und Konstanten'!$D$10),F989*'Umrechnungskurse und Konstanten'!$E$10,0)+IF(AND(C989&gt;='Umrechnungskurse und Konstanten'!$C$11,C989&lt;='Umrechnungskurse und Konstanten'!$D$11),F989*'Umrechnungskurse und Konstanten'!$E$11,0)+IF(AND(C989&gt;='Umrechnungskurse und Konstanten'!$C$12,C989&lt;='Umrechnungskurse und Konstanten'!$D$12),F989*'Umrechnungskurse und Konstanten'!$E$12,0)+IF(AND(C989&gt;='Umrechnungskurse und Konstanten'!$C$13,C989&lt;='Umrechnungskurse und Konstanten'!$D$13),F989*'Umrechnungskurse und Konstanten'!$E$13,0)+IF(AND(C989&gt;='Umrechnungskurse und Konstanten'!$C$14,C989&lt;='Umrechnungskurse und Konstanten'!$D$14),F989*'Umrechnungskurse und Konstanten'!$E$14,0)+IF(AND(C989&gt;='Umrechnungskurse und Konstanten'!$C$15,C989&lt;='Umrechnungskurse und Konstanten'!$D$15),F989*'Umrechnungskurse und Konstanten'!$E$15,0)+IF(AND(C989&gt;='Umrechnungskurse und Konstanten'!$C$16,C989&lt;='Umrechnungskurse und Konstanten'!$D$16),F989*'Umrechnungskurse und Konstanten'!$E$16,0)</f>
        <v>0</v>
      </c>
      <c r="J989" s="43">
        <f t="shared" si="46"/>
        <v>0</v>
      </c>
      <c r="K989" s="43">
        <f t="shared" si="47"/>
        <v>0</v>
      </c>
      <c r="L989" s="69" t="str">
        <f>IF(OR(G989='Umrechnungskurse und Konstanten'!$E$21,G989='Umrechnungskurse und Konstanten'!$E$22,G989='Umrechnungskurse und Konstanten'!$E$23),"VSt. Satz ok.","falsche/keine VSt.")</f>
        <v>falsche/keine VSt.</v>
      </c>
      <c r="M989" s="67" t="str">
        <f>IF(AND(C989&gt;='Umrechnungskurse und Konstanten'!$C$14,C989&lt;='Umrechnungskurse und Konstanten'!$D$16),"Periode ok.","falsche Periode")</f>
        <v>falsche Periode</v>
      </c>
    </row>
    <row r="990" spans="2:13" x14ac:dyDescent="0.3">
      <c r="B990" s="56"/>
      <c r="C990" s="38"/>
      <c r="D990" s="38"/>
      <c r="E990" s="45"/>
      <c r="F990" s="40"/>
      <c r="G990" s="52"/>
      <c r="H990" s="42">
        <f t="shared" si="45"/>
        <v>0</v>
      </c>
      <c r="I990" s="43">
        <f>IF(AND(C990&gt;='Umrechnungskurse und Konstanten'!$C$5,C990&lt;='Umrechnungskurse und Konstanten'!$D$5),F990*'Umrechnungskurse und Konstanten'!$E$5,0)+IF(AND(C990&gt;='Umrechnungskurse und Konstanten'!$C$6,C990&lt;='Umrechnungskurse und Konstanten'!$D$6),F990*'Umrechnungskurse und Konstanten'!$E$6,0)+IF(AND(C990&gt;='Umrechnungskurse und Konstanten'!$C$7,C990&lt;='Umrechnungskurse und Konstanten'!$D$7),F990*'Umrechnungskurse und Konstanten'!$E$7,0)+IF(AND(C990&gt;='Umrechnungskurse und Konstanten'!$C$8,C990&lt;='Umrechnungskurse und Konstanten'!$D$8),F990*'Umrechnungskurse und Konstanten'!$E$8,0)+IF(AND(C990&gt;='Umrechnungskurse und Konstanten'!$C$9,C990&lt;='Umrechnungskurse und Konstanten'!$D$9),F990*'Umrechnungskurse und Konstanten'!$E$9,0)+IF(AND(C990&gt;='Umrechnungskurse und Konstanten'!$C$10,C990&lt;='Umrechnungskurse und Konstanten'!$D$10),F990*'Umrechnungskurse und Konstanten'!$E$10,0)+IF(AND(C990&gt;='Umrechnungskurse und Konstanten'!$C$11,C990&lt;='Umrechnungskurse und Konstanten'!$D$11),F990*'Umrechnungskurse und Konstanten'!$E$11,0)+IF(AND(C990&gt;='Umrechnungskurse und Konstanten'!$C$12,C990&lt;='Umrechnungskurse und Konstanten'!$D$12),F990*'Umrechnungskurse und Konstanten'!$E$12,0)+IF(AND(C990&gt;='Umrechnungskurse und Konstanten'!$C$13,C990&lt;='Umrechnungskurse und Konstanten'!$D$13),F990*'Umrechnungskurse und Konstanten'!$E$13,0)+IF(AND(C990&gt;='Umrechnungskurse und Konstanten'!$C$14,C990&lt;='Umrechnungskurse und Konstanten'!$D$14),F990*'Umrechnungskurse und Konstanten'!$E$14,0)+IF(AND(C990&gt;='Umrechnungskurse und Konstanten'!$C$15,C990&lt;='Umrechnungskurse und Konstanten'!$D$15),F990*'Umrechnungskurse und Konstanten'!$E$15,0)+IF(AND(C990&gt;='Umrechnungskurse und Konstanten'!$C$16,C990&lt;='Umrechnungskurse und Konstanten'!$D$16),F990*'Umrechnungskurse und Konstanten'!$E$16,0)</f>
        <v>0</v>
      </c>
      <c r="J990" s="43">
        <f t="shared" si="46"/>
        <v>0</v>
      </c>
      <c r="K990" s="43">
        <f t="shared" si="47"/>
        <v>0</v>
      </c>
      <c r="L990" s="69" t="str">
        <f>IF(OR(G990='Umrechnungskurse und Konstanten'!$E$21,G990='Umrechnungskurse und Konstanten'!$E$22,G990='Umrechnungskurse und Konstanten'!$E$23),"VSt. Satz ok.","falsche/keine VSt.")</f>
        <v>falsche/keine VSt.</v>
      </c>
      <c r="M990" s="67" t="str">
        <f>IF(AND(C990&gt;='Umrechnungskurse und Konstanten'!$C$14,C990&lt;='Umrechnungskurse und Konstanten'!$D$16),"Periode ok.","falsche Periode")</f>
        <v>falsche Periode</v>
      </c>
    </row>
    <row r="991" spans="2:13" x14ac:dyDescent="0.3">
      <c r="B991" s="56"/>
      <c r="C991" s="38"/>
      <c r="D991" s="38"/>
      <c r="E991" s="45"/>
      <c r="F991" s="40"/>
      <c r="G991" s="52"/>
      <c r="H991" s="42">
        <f t="shared" si="45"/>
        <v>0</v>
      </c>
      <c r="I991" s="43">
        <f>IF(AND(C991&gt;='Umrechnungskurse und Konstanten'!$C$5,C991&lt;='Umrechnungskurse und Konstanten'!$D$5),F991*'Umrechnungskurse und Konstanten'!$E$5,0)+IF(AND(C991&gt;='Umrechnungskurse und Konstanten'!$C$6,C991&lt;='Umrechnungskurse und Konstanten'!$D$6),F991*'Umrechnungskurse und Konstanten'!$E$6,0)+IF(AND(C991&gt;='Umrechnungskurse und Konstanten'!$C$7,C991&lt;='Umrechnungskurse und Konstanten'!$D$7),F991*'Umrechnungskurse und Konstanten'!$E$7,0)+IF(AND(C991&gt;='Umrechnungskurse und Konstanten'!$C$8,C991&lt;='Umrechnungskurse und Konstanten'!$D$8),F991*'Umrechnungskurse und Konstanten'!$E$8,0)+IF(AND(C991&gt;='Umrechnungskurse und Konstanten'!$C$9,C991&lt;='Umrechnungskurse und Konstanten'!$D$9),F991*'Umrechnungskurse und Konstanten'!$E$9,0)+IF(AND(C991&gt;='Umrechnungskurse und Konstanten'!$C$10,C991&lt;='Umrechnungskurse und Konstanten'!$D$10),F991*'Umrechnungskurse und Konstanten'!$E$10,0)+IF(AND(C991&gt;='Umrechnungskurse und Konstanten'!$C$11,C991&lt;='Umrechnungskurse und Konstanten'!$D$11),F991*'Umrechnungskurse und Konstanten'!$E$11,0)+IF(AND(C991&gt;='Umrechnungskurse und Konstanten'!$C$12,C991&lt;='Umrechnungskurse und Konstanten'!$D$12),F991*'Umrechnungskurse und Konstanten'!$E$12,0)+IF(AND(C991&gt;='Umrechnungskurse und Konstanten'!$C$13,C991&lt;='Umrechnungskurse und Konstanten'!$D$13),F991*'Umrechnungskurse und Konstanten'!$E$13,0)+IF(AND(C991&gt;='Umrechnungskurse und Konstanten'!$C$14,C991&lt;='Umrechnungskurse und Konstanten'!$D$14),F991*'Umrechnungskurse und Konstanten'!$E$14,0)+IF(AND(C991&gt;='Umrechnungskurse und Konstanten'!$C$15,C991&lt;='Umrechnungskurse und Konstanten'!$D$15),F991*'Umrechnungskurse und Konstanten'!$E$15,0)+IF(AND(C991&gt;='Umrechnungskurse und Konstanten'!$C$16,C991&lt;='Umrechnungskurse und Konstanten'!$D$16),F991*'Umrechnungskurse und Konstanten'!$E$16,0)</f>
        <v>0</v>
      </c>
      <c r="J991" s="43">
        <f t="shared" si="46"/>
        <v>0</v>
      </c>
      <c r="K991" s="43">
        <f t="shared" si="47"/>
        <v>0</v>
      </c>
      <c r="L991" s="69" t="str">
        <f>IF(OR(G991='Umrechnungskurse und Konstanten'!$E$21,G991='Umrechnungskurse und Konstanten'!$E$22,G991='Umrechnungskurse und Konstanten'!$E$23),"VSt. Satz ok.","falsche/keine VSt.")</f>
        <v>falsche/keine VSt.</v>
      </c>
      <c r="M991" s="67" t="str">
        <f>IF(AND(C991&gt;='Umrechnungskurse und Konstanten'!$C$14,C991&lt;='Umrechnungskurse und Konstanten'!$D$16),"Periode ok.","falsche Periode")</f>
        <v>falsche Periode</v>
      </c>
    </row>
    <row r="992" spans="2:13" x14ac:dyDescent="0.3">
      <c r="B992" s="56"/>
      <c r="C992" s="38"/>
      <c r="D992" s="38"/>
      <c r="E992" s="45"/>
      <c r="F992" s="40"/>
      <c r="G992" s="52"/>
      <c r="H992" s="42">
        <f t="shared" si="45"/>
        <v>0</v>
      </c>
      <c r="I992" s="43">
        <f>IF(AND(C992&gt;='Umrechnungskurse und Konstanten'!$C$5,C992&lt;='Umrechnungskurse und Konstanten'!$D$5),F992*'Umrechnungskurse und Konstanten'!$E$5,0)+IF(AND(C992&gt;='Umrechnungskurse und Konstanten'!$C$6,C992&lt;='Umrechnungskurse und Konstanten'!$D$6),F992*'Umrechnungskurse und Konstanten'!$E$6,0)+IF(AND(C992&gt;='Umrechnungskurse und Konstanten'!$C$7,C992&lt;='Umrechnungskurse und Konstanten'!$D$7),F992*'Umrechnungskurse und Konstanten'!$E$7,0)+IF(AND(C992&gt;='Umrechnungskurse und Konstanten'!$C$8,C992&lt;='Umrechnungskurse und Konstanten'!$D$8),F992*'Umrechnungskurse und Konstanten'!$E$8,0)+IF(AND(C992&gt;='Umrechnungskurse und Konstanten'!$C$9,C992&lt;='Umrechnungskurse und Konstanten'!$D$9),F992*'Umrechnungskurse und Konstanten'!$E$9,0)+IF(AND(C992&gt;='Umrechnungskurse und Konstanten'!$C$10,C992&lt;='Umrechnungskurse und Konstanten'!$D$10),F992*'Umrechnungskurse und Konstanten'!$E$10,0)+IF(AND(C992&gt;='Umrechnungskurse und Konstanten'!$C$11,C992&lt;='Umrechnungskurse und Konstanten'!$D$11),F992*'Umrechnungskurse und Konstanten'!$E$11,0)+IF(AND(C992&gt;='Umrechnungskurse und Konstanten'!$C$12,C992&lt;='Umrechnungskurse und Konstanten'!$D$12),F992*'Umrechnungskurse und Konstanten'!$E$12,0)+IF(AND(C992&gt;='Umrechnungskurse und Konstanten'!$C$13,C992&lt;='Umrechnungskurse und Konstanten'!$D$13),F992*'Umrechnungskurse und Konstanten'!$E$13,0)+IF(AND(C992&gt;='Umrechnungskurse und Konstanten'!$C$14,C992&lt;='Umrechnungskurse und Konstanten'!$D$14),F992*'Umrechnungskurse und Konstanten'!$E$14,0)+IF(AND(C992&gt;='Umrechnungskurse und Konstanten'!$C$15,C992&lt;='Umrechnungskurse und Konstanten'!$D$15),F992*'Umrechnungskurse und Konstanten'!$E$15,0)+IF(AND(C992&gt;='Umrechnungskurse und Konstanten'!$C$16,C992&lt;='Umrechnungskurse und Konstanten'!$D$16),F992*'Umrechnungskurse und Konstanten'!$E$16,0)</f>
        <v>0</v>
      </c>
      <c r="J992" s="43">
        <f t="shared" si="46"/>
        <v>0</v>
      </c>
      <c r="K992" s="43">
        <f t="shared" si="47"/>
        <v>0</v>
      </c>
      <c r="L992" s="69" t="str">
        <f>IF(OR(G992='Umrechnungskurse und Konstanten'!$E$21,G992='Umrechnungskurse und Konstanten'!$E$22,G992='Umrechnungskurse und Konstanten'!$E$23),"VSt. Satz ok.","falsche/keine VSt.")</f>
        <v>falsche/keine VSt.</v>
      </c>
      <c r="M992" s="67" t="str">
        <f>IF(AND(C992&gt;='Umrechnungskurse und Konstanten'!$C$14,C992&lt;='Umrechnungskurse und Konstanten'!$D$16),"Periode ok.","falsche Periode")</f>
        <v>falsche Periode</v>
      </c>
    </row>
    <row r="993" spans="2:13" x14ac:dyDescent="0.3">
      <c r="B993" s="56"/>
      <c r="C993" s="38"/>
      <c r="D993" s="38"/>
      <c r="E993" s="45"/>
      <c r="F993" s="40"/>
      <c r="G993" s="52"/>
      <c r="H993" s="42">
        <f t="shared" si="45"/>
        <v>0</v>
      </c>
      <c r="I993" s="43">
        <f>IF(AND(C993&gt;='Umrechnungskurse und Konstanten'!$C$5,C993&lt;='Umrechnungskurse und Konstanten'!$D$5),F993*'Umrechnungskurse und Konstanten'!$E$5,0)+IF(AND(C993&gt;='Umrechnungskurse und Konstanten'!$C$6,C993&lt;='Umrechnungskurse und Konstanten'!$D$6),F993*'Umrechnungskurse und Konstanten'!$E$6,0)+IF(AND(C993&gt;='Umrechnungskurse und Konstanten'!$C$7,C993&lt;='Umrechnungskurse und Konstanten'!$D$7),F993*'Umrechnungskurse und Konstanten'!$E$7,0)+IF(AND(C993&gt;='Umrechnungskurse und Konstanten'!$C$8,C993&lt;='Umrechnungskurse und Konstanten'!$D$8),F993*'Umrechnungskurse und Konstanten'!$E$8,0)+IF(AND(C993&gt;='Umrechnungskurse und Konstanten'!$C$9,C993&lt;='Umrechnungskurse und Konstanten'!$D$9),F993*'Umrechnungskurse und Konstanten'!$E$9,0)+IF(AND(C993&gt;='Umrechnungskurse und Konstanten'!$C$10,C993&lt;='Umrechnungskurse und Konstanten'!$D$10),F993*'Umrechnungskurse und Konstanten'!$E$10,0)+IF(AND(C993&gt;='Umrechnungskurse und Konstanten'!$C$11,C993&lt;='Umrechnungskurse und Konstanten'!$D$11),F993*'Umrechnungskurse und Konstanten'!$E$11,0)+IF(AND(C993&gt;='Umrechnungskurse und Konstanten'!$C$12,C993&lt;='Umrechnungskurse und Konstanten'!$D$12),F993*'Umrechnungskurse und Konstanten'!$E$12,0)+IF(AND(C993&gt;='Umrechnungskurse und Konstanten'!$C$13,C993&lt;='Umrechnungskurse und Konstanten'!$D$13),F993*'Umrechnungskurse und Konstanten'!$E$13,0)+IF(AND(C993&gt;='Umrechnungskurse und Konstanten'!$C$14,C993&lt;='Umrechnungskurse und Konstanten'!$D$14),F993*'Umrechnungskurse und Konstanten'!$E$14,0)+IF(AND(C993&gt;='Umrechnungskurse und Konstanten'!$C$15,C993&lt;='Umrechnungskurse und Konstanten'!$D$15),F993*'Umrechnungskurse und Konstanten'!$E$15,0)+IF(AND(C993&gt;='Umrechnungskurse und Konstanten'!$C$16,C993&lt;='Umrechnungskurse und Konstanten'!$D$16),F993*'Umrechnungskurse und Konstanten'!$E$16,0)</f>
        <v>0</v>
      </c>
      <c r="J993" s="43">
        <f t="shared" si="46"/>
        <v>0</v>
      </c>
      <c r="K993" s="43">
        <f t="shared" si="47"/>
        <v>0</v>
      </c>
      <c r="L993" s="69" t="str">
        <f>IF(OR(G993='Umrechnungskurse und Konstanten'!$E$21,G993='Umrechnungskurse und Konstanten'!$E$22,G993='Umrechnungskurse und Konstanten'!$E$23),"VSt. Satz ok.","falsche/keine VSt.")</f>
        <v>falsche/keine VSt.</v>
      </c>
      <c r="M993" s="67" t="str">
        <f>IF(AND(C993&gt;='Umrechnungskurse und Konstanten'!$C$14,C993&lt;='Umrechnungskurse und Konstanten'!$D$16),"Periode ok.","falsche Periode")</f>
        <v>falsche Periode</v>
      </c>
    </row>
    <row r="994" spans="2:13" x14ac:dyDescent="0.3">
      <c r="B994" s="56"/>
      <c r="C994" s="38"/>
      <c r="D994" s="38"/>
      <c r="E994" s="45"/>
      <c r="F994" s="40"/>
      <c r="G994" s="52"/>
      <c r="H994" s="42">
        <f t="shared" si="45"/>
        <v>0</v>
      </c>
      <c r="I994" s="43">
        <f>IF(AND(C994&gt;='Umrechnungskurse und Konstanten'!$C$5,C994&lt;='Umrechnungskurse und Konstanten'!$D$5),F994*'Umrechnungskurse und Konstanten'!$E$5,0)+IF(AND(C994&gt;='Umrechnungskurse und Konstanten'!$C$6,C994&lt;='Umrechnungskurse und Konstanten'!$D$6),F994*'Umrechnungskurse und Konstanten'!$E$6,0)+IF(AND(C994&gt;='Umrechnungskurse und Konstanten'!$C$7,C994&lt;='Umrechnungskurse und Konstanten'!$D$7),F994*'Umrechnungskurse und Konstanten'!$E$7,0)+IF(AND(C994&gt;='Umrechnungskurse und Konstanten'!$C$8,C994&lt;='Umrechnungskurse und Konstanten'!$D$8),F994*'Umrechnungskurse und Konstanten'!$E$8,0)+IF(AND(C994&gt;='Umrechnungskurse und Konstanten'!$C$9,C994&lt;='Umrechnungskurse und Konstanten'!$D$9),F994*'Umrechnungskurse und Konstanten'!$E$9,0)+IF(AND(C994&gt;='Umrechnungskurse und Konstanten'!$C$10,C994&lt;='Umrechnungskurse und Konstanten'!$D$10),F994*'Umrechnungskurse und Konstanten'!$E$10,0)+IF(AND(C994&gt;='Umrechnungskurse und Konstanten'!$C$11,C994&lt;='Umrechnungskurse und Konstanten'!$D$11),F994*'Umrechnungskurse und Konstanten'!$E$11,0)+IF(AND(C994&gt;='Umrechnungskurse und Konstanten'!$C$12,C994&lt;='Umrechnungskurse und Konstanten'!$D$12),F994*'Umrechnungskurse und Konstanten'!$E$12,0)+IF(AND(C994&gt;='Umrechnungskurse und Konstanten'!$C$13,C994&lt;='Umrechnungskurse und Konstanten'!$D$13),F994*'Umrechnungskurse und Konstanten'!$E$13,0)+IF(AND(C994&gt;='Umrechnungskurse und Konstanten'!$C$14,C994&lt;='Umrechnungskurse und Konstanten'!$D$14),F994*'Umrechnungskurse und Konstanten'!$E$14,0)+IF(AND(C994&gt;='Umrechnungskurse und Konstanten'!$C$15,C994&lt;='Umrechnungskurse und Konstanten'!$D$15),F994*'Umrechnungskurse und Konstanten'!$E$15,0)+IF(AND(C994&gt;='Umrechnungskurse und Konstanten'!$C$16,C994&lt;='Umrechnungskurse und Konstanten'!$D$16),F994*'Umrechnungskurse und Konstanten'!$E$16,0)</f>
        <v>0</v>
      </c>
      <c r="J994" s="43">
        <f t="shared" si="46"/>
        <v>0</v>
      </c>
      <c r="K994" s="43">
        <f t="shared" si="47"/>
        <v>0</v>
      </c>
      <c r="L994" s="69" t="str">
        <f>IF(OR(G994='Umrechnungskurse und Konstanten'!$E$21,G994='Umrechnungskurse und Konstanten'!$E$22,G994='Umrechnungskurse und Konstanten'!$E$23),"VSt. Satz ok.","falsche/keine VSt.")</f>
        <v>falsche/keine VSt.</v>
      </c>
      <c r="M994" s="67" t="str">
        <f>IF(AND(C994&gt;='Umrechnungskurse und Konstanten'!$C$14,C994&lt;='Umrechnungskurse und Konstanten'!$D$16),"Periode ok.","falsche Periode")</f>
        <v>falsche Periode</v>
      </c>
    </row>
    <row r="995" spans="2:13" x14ac:dyDescent="0.3">
      <c r="B995" s="56"/>
      <c r="C995" s="38"/>
      <c r="D995" s="38"/>
      <c r="E995" s="45"/>
      <c r="F995" s="40"/>
      <c r="G995" s="52"/>
      <c r="H995" s="42">
        <f t="shared" si="45"/>
        <v>0</v>
      </c>
      <c r="I995" s="43">
        <f>IF(AND(C995&gt;='Umrechnungskurse und Konstanten'!$C$5,C995&lt;='Umrechnungskurse und Konstanten'!$D$5),F995*'Umrechnungskurse und Konstanten'!$E$5,0)+IF(AND(C995&gt;='Umrechnungskurse und Konstanten'!$C$6,C995&lt;='Umrechnungskurse und Konstanten'!$D$6),F995*'Umrechnungskurse und Konstanten'!$E$6,0)+IF(AND(C995&gt;='Umrechnungskurse und Konstanten'!$C$7,C995&lt;='Umrechnungskurse und Konstanten'!$D$7),F995*'Umrechnungskurse und Konstanten'!$E$7,0)+IF(AND(C995&gt;='Umrechnungskurse und Konstanten'!$C$8,C995&lt;='Umrechnungskurse und Konstanten'!$D$8),F995*'Umrechnungskurse und Konstanten'!$E$8,0)+IF(AND(C995&gt;='Umrechnungskurse und Konstanten'!$C$9,C995&lt;='Umrechnungskurse und Konstanten'!$D$9),F995*'Umrechnungskurse und Konstanten'!$E$9,0)+IF(AND(C995&gt;='Umrechnungskurse und Konstanten'!$C$10,C995&lt;='Umrechnungskurse und Konstanten'!$D$10),F995*'Umrechnungskurse und Konstanten'!$E$10,0)+IF(AND(C995&gt;='Umrechnungskurse und Konstanten'!$C$11,C995&lt;='Umrechnungskurse und Konstanten'!$D$11),F995*'Umrechnungskurse und Konstanten'!$E$11,0)+IF(AND(C995&gt;='Umrechnungskurse und Konstanten'!$C$12,C995&lt;='Umrechnungskurse und Konstanten'!$D$12),F995*'Umrechnungskurse und Konstanten'!$E$12,0)+IF(AND(C995&gt;='Umrechnungskurse und Konstanten'!$C$13,C995&lt;='Umrechnungskurse und Konstanten'!$D$13),F995*'Umrechnungskurse und Konstanten'!$E$13,0)+IF(AND(C995&gt;='Umrechnungskurse und Konstanten'!$C$14,C995&lt;='Umrechnungskurse und Konstanten'!$D$14),F995*'Umrechnungskurse und Konstanten'!$E$14,0)+IF(AND(C995&gt;='Umrechnungskurse und Konstanten'!$C$15,C995&lt;='Umrechnungskurse und Konstanten'!$D$15),F995*'Umrechnungskurse und Konstanten'!$E$15,0)+IF(AND(C995&gt;='Umrechnungskurse und Konstanten'!$C$16,C995&lt;='Umrechnungskurse und Konstanten'!$D$16),F995*'Umrechnungskurse und Konstanten'!$E$16,0)</f>
        <v>0</v>
      </c>
      <c r="J995" s="43">
        <f t="shared" si="46"/>
        <v>0</v>
      </c>
      <c r="K995" s="43">
        <f t="shared" si="47"/>
        <v>0</v>
      </c>
      <c r="L995" s="69" t="str">
        <f>IF(OR(G995='Umrechnungskurse und Konstanten'!$E$21,G995='Umrechnungskurse und Konstanten'!$E$22,G995='Umrechnungskurse und Konstanten'!$E$23),"VSt. Satz ok.","falsche/keine VSt.")</f>
        <v>falsche/keine VSt.</v>
      </c>
      <c r="M995" s="67" t="str">
        <f>IF(AND(C995&gt;='Umrechnungskurse und Konstanten'!$C$14,C995&lt;='Umrechnungskurse und Konstanten'!$D$16),"Periode ok.","falsche Periode")</f>
        <v>falsche Periode</v>
      </c>
    </row>
    <row r="996" spans="2:13" x14ac:dyDescent="0.3">
      <c r="B996" s="56"/>
      <c r="C996" s="38"/>
      <c r="D996" s="38"/>
      <c r="E996" s="45"/>
      <c r="F996" s="40"/>
      <c r="G996" s="52"/>
      <c r="H996" s="42">
        <f t="shared" si="45"/>
        <v>0</v>
      </c>
      <c r="I996" s="43">
        <f>IF(AND(C996&gt;='Umrechnungskurse und Konstanten'!$C$5,C996&lt;='Umrechnungskurse und Konstanten'!$D$5),F996*'Umrechnungskurse und Konstanten'!$E$5,0)+IF(AND(C996&gt;='Umrechnungskurse und Konstanten'!$C$6,C996&lt;='Umrechnungskurse und Konstanten'!$D$6),F996*'Umrechnungskurse und Konstanten'!$E$6,0)+IF(AND(C996&gt;='Umrechnungskurse und Konstanten'!$C$7,C996&lt;='Umrechnungskurse und Konstanten'!$D$7),F996*'Umrechnungskurse und Konstanten'!$E$7,0)+IF(AND(C996&gt;='Umrechnungskurse und Konstanten'!$C$8,C996&lt;='Umrechnungskurse und Konstanten'!$D$8),F996*'Umrechnungskurse und Konstanten'!$E$8,0)+IF(AND(C996&gt;='Umrechnungskurse und Konstanten'!$C$9,C996&lt;='Umrechnungskurse und Konstanten'!$D$9),F996*'Umrechnungskurse und Konstanten'!$E$9,0)+IF(AND(C996&gt;='Umrechnungskurse und Konstanten'!$C$10,C996&lt;='Umrechnungskurse und Konstanten'!$D$10),F996*'Umrechnungskurse und Konstanten'!$E$10,0)+IF(AND(C996&gt;='Umrechnungskurse und Konstanten'!$C$11,C996&lt;='Umrechnungskurse und Konstanten'!$D$11),F996*'Umrechnungskurse und Konstanten'!$E$11,0)+IF(AND(C996&gt;='Umrechnungskurse und Konstanten'!$C$12,C996&lt;='Umrechnungskurse und Konstanten'!$D$12),F996*'Umrechnungskurse und Konstanten'!$E$12,0)+IF(AND(C996&gt;='Umrechnungskurse und Konstanten'!$C$13,C996&lt;='Umrechnungskurse und Konstanten'!$D$13),F996*'Umrechnungskurse und Konstanten'!$E$13,0)+IF(AND(C996&gt;='Umrechnungskurse und Konstanten'!$C$14,C996&lt;='Umrechnungskurse und Konstanten'!$D$14),F996*'Umrechnungskurse und Konstanten'!$E$14,0)+IF(AND(C996&gt;='Umrechnungskurse und Konstanten'!$C$15,C996&lt;='Umrechnungskurse und Konstanten'!$D$15),F996*'Umrechnungskurse und Konstanten'!$E$15,0)+IF(AND(C996&gt;='Umrechnungskurse und Konstanten'!$C$16,C996&lt;='Umrechnungskurse und Konstanten'!$D$16),F996*'Umrechnungskurse und Konstanten'!$E$16,0)</f>
        <v>0</v>
      </c>
      <c r="J996" s="43">
        <f t="shared" si="46"/>
        <v>0</v>
      </c>
      <c r="K996" s="43">
        <f t="shared" si="47"/>
        <v>0</v>
      </c>
      <c r="L996" s="69" t="str">
        <f>IF(OR(G996='Umrechnungskurse und Konstanten'!$E$21,G996='Umrechnungskurse und Konstanten'!$E$22,G996='Umrechnungskurse und Konstanten'!$E$23),"VSt. Satz ok.","falsche/keine VSt.")</f>
        <v>falsche/keine VSt.</v>
      </c>
      <c r="M996" s="67" t="str">
        <f>IF(AND(C996&gt;='Umrechnungskurse und Konstanten'!$C$14,C996&lt;='Umrechnungskurse und Konstanten'!$D$16),"Periode ok.","falsche Periode")</f>
        <v>falsche Periode</v>
      </c>
    </row>
    <row r="997" spans="2:13" x14ac:dyDescent="0.3">
      <c r="B997" s="56"/>
      <c r="C997" s="38"/>
      <c r="D997" s="38"/>
      <c r="E997" s="45"/>
      <c r="F997" s="40"/>
      <c r="G997" s="52"/>
      <c r="H997" s="42">
        <f t="shared" si="45"/>
        <v>0</v>
      </c>
      <c r="I997" s="43">
        <f>IF(AND(C997&gt;='Umrechnungskurse und Konstanten'!$C$5,C997&lt;='Umrechnungskurse und Konstanten'!$D$5),F997*'Umrechnungskurse und Konstanten'!$E$5,0)+IF(AND(C997&gt;='Umrechnungskurse und Konstanten'!$C$6,C997&lt;='Umrechnungskurse und Konstanten'!$D$6),F997*'Umrechnungskurse und Konstanten'!$E$6,0)+IF(AND(C997&gt;='Umrechnungskurse und Konstanten'!$C$7,C997&lt;='Umrechnungskurse und Konstanten'!$D$7),F997*'Umrechnungskurse und Konstanten'!$E$7,0)+IF(AND(C997&gt;='Umrechnungskurse und Konstanten'!$C$8,C997&lt;='Umrechnungskurse und Konstanten'!$D$8),F997*'Umrechnungskurse und Konstanten'!$E$8,0)+IF(AND(C997&gt;='Umrechnungskurse und Konstanten'!$C$9,C997&lt;='Umrechnungskurse und Konstanten'!$D$9),F997*'Umrechnungskurse und Konstanten'!$E$9,0)+IF(AND(C997&gt;='Umrechnungskurse und Konstanten'!$C$10,C997&lt;='Umrechnungskurse und Konstanten'!$D$10),F997*'Umrechnungskurse und Konstanten'!$E$10,0)+IF(AND(C997&gt;='Umrechnungskurse und Konstanten'!$C$11,C997&lt;='Umrechnungskurse und Konstanten'!$D$11),F997*'Umrechnungskurse und Konstanten'!$E$11,0)+IF(AND(C997&gt;='Umrechnungskurse und Konstanten'!$C$12,C997&lt;='Umrechnungskurse und Konstanten'!$D$12),F997*'Umrechnungskurse und Konstanten'!$E$12,0)+IF(AND(C997&gt;='Umrechnungskurse und Konstanten'!$C$13,C997&lt;='Umrechnungskurse und Konstanten'!$D$13),F997*'Umrechnungskurse und Konstanten'!$E$13,0)+IF(AND(C997&gt;='Umrechnungskurse und Konstanten'!$C$14,C997&lt;='Umrechnungskurse und Konstanten'!$D$14),F997*'Umrechnungskurse und Konstanten'!$E$14,0)+IF(AND(C997&gt;='Umrechnungskurse und Konstanten'!$C$15,C997&lt;='Umrechnungskurse und Konstanten'!$D$15),F997*'Umrechnungskurse und Konstanten'!$E$15,0)+IF(AND(C997&gt;='Umrechnungskurse und Konstanten'!$C$16,C997&lt;='Umrechnungskurse und Konstanten'!$D$16),F997*'Umrechnungskurse und Konstanten'!$E$16,0)</f>
        <v>0</v>
      </c>
      <c r="J997" s="43">
        <f t="shared" si="46"/>
        <v>0</v>
      </c>
      <c r="K997" s="43">
        <f t="shared" si="47"/>
        <v>0</v>
      </c>
      <c r="L997" s="69" t="str">
        <f>IF(OR(G997='Umrechnungskurse und Konstanten'!$E$21,G997='Umrechnungskurse und Konstanten'!$E$22,G997='Umrechnungskurse und Konstanten'!$E$23),"VSt. Satz ok.","falsche/keine VSt.")</f>
        <v>falsche/keine VSt.</v>
      </c>
      <c r="M997" s="67" t="str">
        <f>IF(AND(C997&gt;='Umrechnungskurse und Konstanten'!$C$14,C997&lt;='Umrechnungskurse und Konstanten'!$D$16),"Periode ok.","falsche Periode")</f>
        <v>falsche Periode</v>
      </c>
    </row>
    <row r="998" spans="2:13" x14ac:dyDescent="0.3">
      <c r="B998" s="56"/>
      <c r="C998" s="38"/>
      <c r="D998" s="38"/>
      <c r="E998" s="45"/>
      <c r="F998" s="40"/>
      <c r="G998" s="52"/>
      <c r="H998" s="42">
        <f t="shared" si="45"/>
        <v>0</v>
      </c>
      <c r="I998" s="43">
        <f>IF(AND(C998&gt;='Umrechnungskurse und Konstanten'!$C$5,C998&lt;='Umrechnungskurse und Konstanten'!$D$5),F998*'Umrechnungskurse und Konstanten'!$E$5,0)+IF(AND(C998&gt;='Umrechnungskurse und Konstanten'!$C$6,C998&lt;='Umrechnungskurse und Konstanten'!$D$6),F998*'Umrechnungskurse und Konstanten'!$E$6,0)+IF(AND(C998&gt;='Umrechnungskurse und Konstanten'!$C$7,C998&lt;='Umrechnungskurse und Konstanten'!$D$7),F998*'Umrechnungskurse und Konstanten'!$E$7,0)+IF(AND(C998&gt;='Umrechnungskurse und Konstanten'!$C$8,C998&lt;='Umrechnungskurse und Konstanten'!$D$8),F998*'Umrechnungskurse und Konstanten'!$E$8,0)+IF(AND(C998&gt;='Umrechnungskurse und Konstanten'!$C$9,C998&lt;='Umrechnungskurse und Konstanten'!$D$9),F998*'Umrechnungskurse und Konstanten'!$E$9,0)+IF(AND(C998&gt;='Umrechnungskurse und Konstanten'!$C$10,C998&lt;='Umrechnungskurse und Konstanten'!$D$10),F998*'Umrechnungskurse und Konstanten'!$E$10,0)+IF(AND(C998&gt;='Umrechnungskurse und Konstanten'!$C$11,C998&lt;='Umrechnungskurse und Konstanten'!$D$11),F998*'Umrechnungskurse und Konstanten'!$E$11,0)+IF(AND(C998&gt;='Umrechnungskurse und Konstanten'!$C$12,C998&lt;='Umrechnungskurse und Konstanten'!$D$12),F998*'Umrechnungskurse und Konstanten'!$E$12,0)+IF(AND(C998&gt;='Umrechnungskurse und Konstanten'!$C$13,C998&lt;='Umrechnungskurse und Konstanten'!$D$13),F998*'Umrechnungskurse und Konstanten'!$E$13,0)+IF(AND(C998&gt;='Umrechnungskurse und Konstanten'!$C$14,C998&lt;='Umrechnungskurse und Konstanten'!$D$14),F998*'Umrechnungskurse und Konstanten'!$E$14,0)+IF(AND(C998&gt;='Umrechnungskurse und Konstanten'!$C$15,C998&lt;='Umrechnungskurse und Konstanten'!$D$15),F998*'Umrechnungskurse und Konstanten'!$E$15,0)+IF(AND(C998&gt;='Umrechnungskurse und Konstanten'!$C$16,C998&lt;='Umrechnungskurse und Konstanten'!$D$16),F998*'Umrechnungskurse und Konstanten'!$E$16,0)</f>
        <v>0</v>
      </c>
      <c r="J998" s="43">
        <f t="shared" si="46"/>
        <v>0</v>
      </c>
      <c r="K998" s="43">
        <f t="shared" si="47"/>
        <v>0</v>
      </c>
      <c r="L998" s="69" t="str">
        <f>IF(OR(G998='Umrechnungskurse und Konstanten'!$E$21,G998='Umrechnungskurse und Konstanten'!$E$22,G998='Umrechnungskurse und Konstanten'!$E$23),"VSt. Satz ok.","falsche/keine VSt.")</f>
        <v>falsche/keine VSt.</v>
      </c>
      <c r="M998" s="67" t="str">
        <f>IF(AND(C998&gt;='Umrechnungskurse und Konstanten'!$C$14,C998&lt;='Umrechnungskurse und Konstanten'!$D$16),"Periode ok.","falsche Periode")</f>
        <v>falsche Periode</v>
      </c>
    </row>
    <row r="999" spans="2:13" ht="16.5" thickBot="1" x14ac:dyDescent="0.35">
      <c r="B999" s="57"/>
      <c r="C999" s="58"/>
      <c r="D999" s="58"/>
      <c r="E999" s="59"/>
      <c r="F999" s="60"/>
      <c r="G999" s="61"/>
      <c r="H999" s="62">
        <f t="shared" si="45"/>
        <v>0</v>
      </c>
      <c r="I999" s="63">
        <f>IF(AND(C999&gt;='Umrechnungskurse und Konstanten'!$C$5,C999&lt;='Umrechnungskurse und Konstanten'!$D$5),F999*'Umrechnungskurse und Konstanten'!$E$5,0)+IF(AND(C999&gt;='Umrechnungskurse und Konstanten'!$C$6,C999&lt;='Umrechnungskurse und Konstanten'!$D$6),F999*'Umrechnungskurse und Konstanten'!$E$6,0)+IF(AND(C999&gt;='Umrechnungskurse und Konstanten'!$C$7,C999&lt;='Umrechnungskurse und Konstanten'!$D$7),F999*'Umrechnungskurse und Konstanten'!$E$7,0)+IF(AND(C999&gt;='Umrechnungskurse und Konstanten'!$C$8,C999&lt;='Umrechnungskurse und Konstanten'!$D$8),F999*'Umrechnungskurse und Konstanten'!$E$8,0)+IF(AND(C999&gt;='Umrechnungskurse und Konstanten'!$C$9,C999&lt;='Umrechnungskurse und Konstanten'!$D$9),F999*'Umrechnungskurse und Konstanten'!$E$9,0)+IF(AND(C999&gt;='Umrechnungskurse und Konstanten'!$C$10,C999&lt;='Umrechnungskurse und Konstanten'!$D$10),F999*'Umrechnungskurse und Konstanten'!$E$10,0)+IF(AND(C999&gt;='Umrechnungskurse und Konstanten'!$C$11,C999&lt;='Umrechnungskurse und Konstanten'!$D$11),F999*'Umrechnungskurse und Konstanten'!$E$11,0)+IF(AND(C999&gt;='Umrechnungskurse und Konstanten'!$C$12,C999&lt;='Umrechnungskurse und Konstanten'!$D$12),F999*'Umrechnungskurse und Konstanten'!$E$12,0)+IF(AND(C999&gt;='Umrechnungskurse und Konstanten'!$C$13,C999&lt;='Umrechnungskurse und Konstanten'!$D$13),F999*'Umrechnungskurse und Konstanten'!$E$13,0)+IF(AND(C999&gt;='Umrechnungskurse und Konstanten'!$C$14,C999&lt;='Umrechnungskurse und Konstanten'!$D$14),F999*'Umrechnungskurse und Konstanten'!$E$14,0)+IF(AND(C999&gt;='Umrechnungskurse und Konstanten'!$C$15,C999&lt;='Umrechnungskurse und Konstanten'!$D$15),F999*'Umrechnungskurse und Konstanten'!$E$15,0)+IF(AND(C999&gt;='Umrechnungskurse und Konstanten'!$C$16,C999&lt;='Umrechnungskurse und Konstanten'!$D$16),F999*'Umrechnungskurse und Konstanten'!$E$16,0)</f>
        <v>0</v>
      </c>
      <c r="J999" s="63">
        <f t="shared" si="46"/>
        <v>0</v>
      </c>
      <c r="K999" s="63">
        <f t="shared" si="47"/>
        <v>0</v>
      </c>
      <c r="L999" s="71" t="str">
        <f>IF(OR(G999='Umrechnungskurse und Konstanten'!$E$21,G999='Umrechnungskurse und Konstanten'!$E$22,G999='Umrechnungskurse und Konstanten'!$E$23),"VSt. Satz ok.","falsche/keine VSt.")</f>
        <v>falsche/keine VSt.</v>
      </c>
      <c r="M999" s="67" t="str">
        <f>IF(AND(C999&gt;='Umrechnungskurse und Konstanten'!$C$14,C999&lt;='Umrechnungskurse und Konstanten'!$D$16),"Periode ok.","falsche Periode")</f>
        <v>falsche Periode</v>
      </c>
    </row>
  </sheetData>
  <sheetProtection password="F1D9" sheet="1" objects="1" scenarios="1" selectLockedCells="1"/>
  <autoFilter ref="L9:M999"/>
  <mergeCells count="1">
    <mergeCell ref="B6:D6"/>
  </mergeCells>
  <conditionalFormatting sqref="L10:L999">
    <cfRule type="containsText" dxfId="29" priority="2" operator="containsText" text="falsche/keine MwSt.">
      <formula>NOT(ISERROR(SEARCH("falsche/keine MwSt.",L10)))</formula>
    </cfRule>
    <cfRule type="containsText" dxfId="28" priority="3" operator="containsText" text="ok.">
      <formula>NOT(ISERROR(SEARCH("ok.",L10)))</formula>
    </cfRule>
  </conditionalFormatting>
  <conditionalFormatting sqref="M10:M999">
    <cfRule type="containsText" dxfId="27" priority="1" operator="containsText" text="Periode ok.">
      <formula>NOT(ISERROR(SEARCH("Periode ok.",M10)))</formula>
    </cfRule>
  </conditionalFormatting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1:T999"/>
  <sheetViews>
    <sheetView windowProtection="1" zoomScale="80" zoomScaleNormal="80" workbookViewId="0">
      <selection activeCell="B10" sqref="B10"/>
    </sheetView>
  </sheetViews>
  <sheetFormatPr baseColWidth="10" defaultRowHeight="15.75" x14ac:dyDescent="0.3"/>
  <cols>
    <col min="1" max="1" width="4" style="6" customWidth="1"/>
    <col min="2" max="2" width="19.5546875" style="6" customWidth="1"/>
    <col min="3" max="3" width="18.33203125" style="6" customWidth="1"/>
    <col min="4" max="4" width="21.33203125" style="6" customWidth="1"/>
    <col min="5" max="5" width="24.5546875" style="6" customWidth="1"/>
    <col min="6" max="6" width="25.6640625" style="6" customWidth="1"/>
    <col min="7" max="7" width="14" style="6" customWidth="1"/>
    <col min="8" max="8" width="20.77734375" style="6" customWidth="1"/>
    <col min="9" max="9" width="26.21875" style="6" customWidth="1"/>
    <col min="10" max="10" width="20.88671875" style="6" customWidth="1"/>
    <col min="11" max="11" width="25.109375" style="6" customWidth="1"/>
    <col min="12" max="12" width="15.21875" style="6" customWidth="1"/>
    <col min="13" max="13" width="14.44140625" style="6" customWidth="1"/>
    <col min="14" max="16384" width="11.5546875" style="6"/>
  </cols>
  <sheetData>
    <row r="1" spans="2:13" ht="16.5" thickBot="1" x14ac:dyDescent="0.35"/>
    <row r="2" spans="2:13" ht="16.5" x14ac:dyDescent="0.3">
      <c r="B2" s="1" t="s">
        <v>0</v>
      </c>
      <c r="C2" s="14" t="str">
        <f>'1. Quartal Umsatzsteuern'!C2</f>
        <v>Muster GmbH</v>
      </c>
      <c r="J2" s="64"/>
      <c r="K2" s="64"/>
    </row>
    <row r="3" spans="2:13" ht="16.5" x14ac:dyDescent="0.3">
      <c r="B3" s="2" t="s">
        <v>1</v>
      </c>
      <c r="C3" s="15" t="str">
        <f>'1. Quartal Vorsteuern'!C3</f>
        <v>CHF</v>
      </c>
      <c r="J3" s="64"/>
      <c r="K3" s="64"/>
    </row>
    <row r="4" spans="2:13" ht="17.25" thickBot="1" x14ac:dyDescent="0.35">
      <c r="B4" s="3" t="s">
        <v>2</v>
      </c>
      <c r="C4" s="4" t="s">
        <v>28</v>
      </c>
      <c r="J4" s="64"/>
      <c r="K4" s="64"/>
    </row>
    <row r="5" spans="2:13" ht="17.25" thickBot="1" x14ac:dyDescent="0.35">
      <c r="B5" s="5"/>
      <c r="J5" s="64"/>
      <c r="K5" s="64"/>
    </row>
    <row r="6" spans="2:13" ht="20.25" thickBot="1" x14ac:dyDescent="0.4">
      <c r="B6" s="72" t="s">
        <v>37</v>
      </c>
      <c r="C6" s="73"/>
      <c r="D6" s="74"/>
      <c r="J6" s="64"/>
      <c r="K6" s="64"/>
    </row>
    <row r="7" spans="2:13" x14ac:dyDescent="0.3">
      <c r="H7" s="8"/>
    </row>
    <row r="8" spans="2:13" ht="17.25" thickBot="1" x14ac:dyDescent="0.35">
      <c r="B8" s="7"/>
    </row>
    <row r="9" spans="2:13" ht="16.5" x14ac:dyDescent="0.3">
      <c r="B9" s="53" t="s">
        <v>5</v>
      </c>
      <c r="C9" s="54" t="s">
        <v>4</v>
      </c>
      <c r="D9" s="54" t="s">
        <v>15</v>
      </c>
      <c r="E9" s="54" t="s">
        <v>6</v>
      </c>
      <c r="F9" s="54" t="s">
        <v>8</v>
      </c>
      <c r="G9" s="54" t="s">
        <v>29</v>
      </c>
      <c r="H9" s="54" t="s">
        <v>10</v>
      </c>
      <c r="I9" s="54" t="s">
        <v>9</v>
      </c>
      <c r="J9" s="54" t="s">
        <v>11</v>
      </c>
      <c r="K9" s="54" t="s">
        <v>12</v>
      </c>
      <c r="L9" s="70" t="s">
        <v>51</v>
      </c>
      <c r="M9" s="55" t="s">
        <v>57</v>
      </c>
    </row>
    <row r="10" spans="2:13" x14ac:dyDescent="0.3">
      <c r="B10" s="56"/>
      <c r="C10" s="38"/>
      <c r="D10" s="38"/>
      <c r="E10" s="39"/>
      <c r="F10" s="40"/>
      <c r="G10" s="52"/>
      <c r="H10" s="42">
        <f t="shared" ref="H10:H73" si="0">F10*G10</f>
        <v>0</v>
      </c>
      <c r="I10" s="43">
        <f>IF(AND(C10&gt;='Umrechnungskurse und Konstanten'!$C$5,C10&lt;='Umrechnungskurse und Konstanten'!$D$5),F10*'Umrechnungskurse und Konstanten'!$E$5,0)+IF(AND(C10&gt;='Umrechnungskurse und Konstanten'!$C$6,C10&lt;='Umrechnungskurse und Konstanten'!$D$6),F10*'Umrechnungskurse und Konstanten'!$E$6,0)+IF(AND(C10&gt;='Umrechnungskurse und Konstanten'!$C$7,C10&lt;='Umrechnungskurse und Konstanten'!$D$7),F10*'Umrechnungskurse und Konstanten'!$E$7,0)+IF(AND(C10&gt;='Umrechnungskurse und Konstanten'!$C$8,C10&lt;='Umrechnungskurse und Konstanten'!$D$8),F10*'Umrechnungskurse und Konstanten'!$E$8,0)+IF(AND(C10&gt;='Umrechnungskurse und Konstanten'!$C$9,C10&lt;='Umrechnungskurse und Konstanten'!$D$9),F10*'Umrechnungskurse und Konstanten'!$E$9,0)+IF(AND(C10&gt;='Umrechnungskurse und Konstanten'!$C$10,C10&lt;='Umrechnungskurse und Konstanten'!$D$10),F10*'Umrechnungskurse und Konstanten'!$E$10,0)+IF(AND(C10&gt;='Umrechnungskurse und Konstanten'!$C$11,C10&lt;='Umrechnungskurse und Konstanten'!$D$11),F10*'Umrechnungskurse und Konstanten'!$E$11,0)+IF(AND(C10&gt;='Umrechnungskurse und Konstanten'!$C$12,C10&lt;='Umrechnungskurse und Konstanten'!$D$12),F10*'Umrechnungskurse und Konstanten'!$E$12,0)+IF(AND(C10&gt;='Umrechnungskurse und Konstanten'!$C$13,C10&lt;='Umrechnungskurse und Konstanten'!$D$13),F10*'Umrechnungskurse und Konstanten'!$E$13,0)+IF(AND(C10&gt;='Umrechnungskurse und Konstanten'!$C$14,C10&lt;='Umrechnungskurse und Konstanten'!$D$14),F10*'Umrechnungskurse und Konstanten'!$E$14,0)+IF(AND(C10&gt;='Umrechnungskurse und Konstanten'!$C$15,C10&lt;='Umrechnungskurse und Konstanten'!$D$15),F10*'Umrechnungskurse und Konstanten'!$E$15,0)+IF(AND(C10&gt;='Umrechnungskurse und Konstanten'!$C$16,C10&lt;='Umrechnungskurse und Konstanten'!$D$16),F10*'Umrechnungskurse und Konstanten'!$E$16,0)</f>
        <v>0</v>
      </c>
      <c r="J10" s="43">
        <f t="shared" ref="J10:J73" si="1">G10*I10</f>
        <v>0</v>
      </c>
      <c r="K10" s="43">
        <f t="shared" ref="K10:K73" si="2">I10+J10</f>
        <v>0</v>
      </c>
      <c r="L10" s="69" t="str">
        <f>IF(OR(G10='Umrechnungskurse und Konstanten'!$E$21,G10='Umrechnungskurse und Konstanten'!$E$22,G10='Umrechnungskurse und Konstanten'!$E$23),"MwSt. Satz ok.","falsche/keine MwSt.")</f>
        <v>falsche/keine MwSt.</v>
      </c>
      <c r="M10" s="67" t="str">
        <f>IF(AND(C10&gt;='Umrechnungskurse und Konstanten'!$C$14,C10&lt;='Umrechnungskurse und Konstanten'!$D$16),"Periode ok.","falsche Periode")</f>
        <v>falsche Periode</v>
      </c>
    </row>
    <row r="11" spans="2:13" x14ac:dyDescent="0.3">
      <c r="B11" s="56"/>
      <c r="C11" s="38"/>
      <c r="D11" s="38"/>
      <c r="E11" s="39"/>
      <c r="F11" s="40"/>
      <c r="G11" s="52"/>
      <c r="H11" s="42">
        <f t="shared" si="0"/>
        <v>0</v>
      </c>
      <c r="I11" s="43">
        <f>IF(AND(C11&gt;='Umrechnungskurse und Konstanten'!$C$5,C11&lt;='Umrechnungskurse und Konstanten'!$D$5),F11*'Umrechnungskurse und Konstanten'!$E$5,0)+IF(AND(C11&gt;='Umrechnungskurse und Konstanten'!$C$6,C11&lt;='Umrechnungskurse und Konstanten'!$D$6),F11*'Umrechnungskurse und Konstanten'!$E$6,0)+IF(AND(C11&gt;='Umrechnungskurse und Konstanten'!$C$7,C11&lt;='Umrechnungskurse und Konstanten'!$D$7),F11*'Umrechnungskurse und Konstanten'!$E$7,0)+IF(AND(C11&gt;='Umrechnungskurse und Konstanten'!$C$8,C11&lt;='Umrechnungskurse und Konstanten'!$D$8),F11*'Umrechnungskurse und Konstanten'!$E$8,0)+IF(AND(C11&gt;='Umrechnungskurse und Konstanten'!$C$9,C11&lt;='Umrechnungskurse und Konstanten'!$D$9),F11*'Umrechnungskurse und Konstanten'!$E$9,0)+IF(AND(C11&gt;='Umrechnungskurse und Konstanten'!$C$10,C11&lt;='Umrechnungskurse und Konstanten'!$D$10),F11*'Umrechnungskurse und Konstanten'!$E$10,0)+IF(AND(C11&gt;='Umrechnungskurse und Konstanten'!$C$11,C11&lt;='Umrechnungskurse und Konstanten'!$D$11),F11*'Umrechnungskurse und Konstanten'!$E$11,0)+IF(AND(C11&gt;='Umrechnungskurse und Konstanten'!$C$12,C11&lt;='Umrechnungskurse und Konstanten'!$D$12),F11*'Umrechnungskurse und Konstanten'!$E$12,0)+IF(AND(C11&gt;='Umrechnungskurse und Konstanten'!$C$13,C11&lt;='Umrechnungskurse und Konstanten'!$D$13),F11*'Umrechnungskurse und Konstanten'!$E$13,0)+IF(AND(C11&gt;='Umrechnungskurse und Konstanten'!$C$14,C11&lt;='Umrechnungskurse und Konstanten'!$D$14),F11*'Umrechnungskurse und Konstanten'!$E$14,0)+IF(AND(C11&gt;='Umrechnungskurse und Konstanten'!$C$15,C11&lt;='Umrechnungskurse und Konstanten'!$D$15),F11*'Umrechnungskurse und Konstanten'!$E$15,0)+IF(AND(C11&gt;='Umrechnungskurse und Konstanten'!$C$16,C11&lt;='Umrechnungskurse und Konstanten'!$D$16),F11*'Umrechnungskurse und Konstanten'!$E$16,0)</f>
        <v>0</v>
      </c>
      <c r="J11" s="43">
        <f t="shared" si="1"/>
        <v>0</v>
      </c>
      <c r="K11" s="43">
        <f t="shared" si="2"/>
        <v>0</v>
      </c>
      <c r="L11" s="69" t="str">
        <f>IF(OR(G11='Umrechnungskurse und Konstanten'!$E$21,G11='Umrechnungskurse und Konstanten'!$E$22,G11='Umrechnungskurse und Konstanten'!$E$23),"MwSt. Satz ok.","falsche/keine MwSt.")</f>
        <v>falsche/keine MwSt.</v>
      </c>
      <c r="M11" s="67" t="str">
        <f>IF(AND(C11&gt;='Umrechnungskurse und Konstanten'!$C$14,C11&lt;='Umrechnungskurse und Konstanten'!$D$16),"Periode ok.","falsche Periode")</f>
        <v>falsche Periode</v>
      </c>
    </row>
    <row r="12" spans="2:13" x14ac:dyDescent="0.3">
      <c r="B12" s="56"/>
      <c r="C12" s="38"/>
      <c r="D12" s="38"/>
      <c r="E12" s="39"/>
      <c r="F12" s="40"/>
      <c r="G12" s="52"/>
      <c r="H12" s="42">
        <f t="shared" si="0"/>
        <v>0</v>
      </c>
      <c r="I12" s="43">
        <f>IF(AND(C12&gt;='Umrechnungskurse und Konstanten'!$C$5,C12&lt;='Umrechnungskurse und Konstanten'!$D$5),F12*'Umrechnungskurse und Konstanten'!$E$5,0)+IF(AND(C12&gt;='Umrechnungskurse und Konstanten'!$C$6,C12&lt;='Umrechnungskurse und Konstanten'!$D$6),F12*'Umrechnungskurse und Konstanten'!$E$6,0)+IF(AND(C12&gt;='Umrechnungskurse und Konstanten'!$C$7,C12&lt;='Umrechnungskurse und Konstanten'!$D$7),F12*'Umrechnungskurse und Konstanten'!$E$7,0)+IF(AND(C12&gt;='Umrechnungskurse und Konstanten'!$C$8,C12&lt;='Umrechnungskurse und Konstanten'!$D$8),F12*'Umrechnungskurse und Konstanten'!$E$8,0)+IF(AND(C12&gt;='Umrechnungskurse und Konstanten'!$C$9,C12&lt;='Umrechnungskurse und Konstanten'!$D$9),F12*'Umrechnungskurse und Konstanten'!$E$9,0)+IF(AND(C12&gt;='Umrechnungskurse und Konstanten'!$C$10,C12&lt;='Umrechnungskurse und Konstanten'!$D$10),F12*'Umrechnungskurse und Konstanten'!$E$10,0)+IF(AND(C12&gt;='Umrechnungskurse und Konstanten'!$C$11,C12&lt;='Umrechnungskurse und Konstanten'!$D$11),F12*'Umrechnungskurse und Konstanten'!$E$11,0)+IF(AND(C12&gt;='Umrechnungskurse und Konstanten'!$C$12,C12&lt;='Umrechnungskurse und Konstanten'!$D$12),F12*'Umrechnungskurse und Konstanten'!$E$12,0)+IF(AND(C12&gt;='Umrechnungskurse und Konstanten'!$C$13,C12&lt;='Umrechnungskurse und Konstanten'!$D$13),F12*'Umrechnungskurse und Konstanten'!$E$13,0)+IF(AND(C12&gt;='Umrechnungskurse und Konstanten'!$C$14,C12&lt;='Umrechnungskurse und Konstanten'!$D$14),F12*'Umrechnungskurse und Konstanten'!$E$14,0)+IF(AND(C12&gt;='Umrechnungskurse und Konstanten'!$C$15,C12&lt;='Umrechnungskurse und Konstanten'!$D$15),F12*'Umrechnungskurse und Konstanten'!$E$15,0)+IF(AND(C12&gt;='Umrechnungskurse und Konstanten'!$C$16,C12&lt;='Umrechnungskurse und Konstanten'!$D$16),F12*'Umrechnungskurse und Konstanten'!$E$16,0)</f>
        <v>0</v>
      </c>
      <c r="J12" s="43">
        <f t="shared" si="1"/>
        <v>0</v>
      </c>
      <c r="K12" s="43">
        <f t="shared" si="2"/>
        <v>0</v>
      </c>
      <c r="L12" s="69" t="str">
        <f>IF(OR(G12='Umrechnungskurse und Konstanten'!$E$21,G12='Umrechnungskurse und Konstanten'!$E$22,G12='Umrechnungskurse und Konstanten'!$E$23),"MwSt. Satz ok.","falsche/keine MwSt.")</f>
        <v>falsche/keine MwSt.</v>
      </c>
      <c r="M12" s="67" t="str">
        <f>IF(AND(C12&gt;='Umrechnungskurse und Konstanten'!$C$14,C12&lt;='Umrechnungskurse und Konstanten'!$D$16),"Periode ok.","falsche Periode")</f>
        <v>falsche Periode</v>
      </c>
    </row>
    <row r="13" spans="2:13" x14ac:dyDescent="0.3">
      <c r="B13" s="56"/>
      <c r="C13" s="38"/>
      <c r="D13" s="38"/>
      <c r="E13" s="39"/>
      <c r="F13" s="40"/>
      <c r="G13" s="52"/>
      <c r="H13" s="42">
        <f t="shared" si="0"/>
        <v>0</v>
      </c>
      <c r="I13" s="43">
        <f>IF(AND(C13&gt;='Umrechnungskurse und Konstanten'!$C$5,C13&lt;='Umrechnungskurse und Konstanten'!$D$5),F13*'Umrechnungskurse und Konstanten'!$E$5,0)+IF(AND(C13&gt;='Umrechnungskurse und Konstanten'!$C$6,C13&lt;='Umrechnungskurse und Konstanten'!$D$6),F13*'Umrechnungskurse und Konstanten'!$E$6,0)+IF(AND(C13&gt;='Umrechnungskurse und Konstanten'!$C$7,C13&lt;='Umrechnungskurse und Konstanten'!$D$7),F13*'Umrechnungskurse und Konstanten'!$E$7,0)+IF(AND(C13&gt;='Umrechnungskurse und Konstanten'!$C$8,C13&lt;='Umrechnungskurse und Konstanten'!$D$8),F13*'Umrechnungskurse und Konstanten'!$E$8,0)+IF(AND(C13&gt;='Umrechnungskurse und Konstanten'!$C$9,C13&lt;='Umrechnungskurse und Konstanten'!$D$9),F13*'Umrechnungskurse und Konstanten'!$E$9,0)+IF(AND(C13&gt;='Umrechnungskurse und Konstanten'!$C$10,C13&lt;='Umrechnungskurse und Konstanten'!$D$10),F13*'Umrechnungskurse und Konstanten'!$E$10,0)+IF(AND(C13&gt;='Umrechnungskurse und Konstanten'!$C$11,C13&lt;='Umrechnungskurse und Konstanten'!$D$11),F13*'Umrechnungskurse und Konstanten'!$E$11,0)+IF(AND(C13&gt;='Umrechnungskurse und Konstanten'!$C$12,C13&lt;='Umrechnungskurse und Konstanten'!$D$12),F13*'Umrechnungskurse und Konstanten'!$E$12,0)+IF(AND(C13&gt;='Umrechnungskurse und Konstanten'!$C$13,C13&lt;='Umrechnungskurse und Konstanten'!$D$13),F13*'Umrechnungskurse und Konstanten'!$E$13,0)+IF(AND(C13&gt;='Umrechnungskurse und Konstanten'!$C$14,C13&lt;='Umrechnungskurse und Konstanten'!$D$14),F13*'Umrechnungskurse und Konstanten'!$E$14,0)+IF(AND(C13&gt;='Umrechnungskurse und Konstanten'!$C$15,C13&lt;='Umrechnungskurse und Konstanten'!$D$15),F13*'Umrechnungskurse und Konstanten'!$E$15,0)+IF(AND(C13&gt;='Umrechnungskurse und Konstanten'!$C$16,C13&lt;='Umrechnungskurse und Konstanten'!$D$16),F13*'Umrechnungskurse und Konstanten'!$E$16,0)</f>
        <v>0</v>
      </c>
      <c r="J13" s="43">
        <f t="shared" si="1"/>
        <v>0</v>
      </c>
      <c r="K13" s="43">
        <f t="shared" si="2"/>
        <v>0</v>
      </c>
      <c r="L13" s="69" t="str">
        <f>IF(OR(G13='Umrechnungskurse und Konstanten'!$E$21,G13='Umrechnungskurse und Konstanten'!$E$22,G13='Umrechnungskurse und Konstanten'!$E$23),"MwSt. Satz ok.","falsche/keine MwSt.")</f>
        <v>falsche/keine MwSt.</v>
      </c>
      <c r="M13" s="67" t="str">
        <f>IF(AND(C13&gt;='Umrechnungskurse und Konstanten'!$C$14,C13&lt;='Umrechnungskurse und Konstanten'!$D$16),"Periode ok.","falsche Periode")</f>
        <v>falsche Periode</v>
      </c>
    </row>
    <row r="14" spans="2:13" x14ac:dyDescent="0.3">
      <c r="B14" s="56"/>
      <c r="C14" s="38"/>
      <c r="D14" s="38"/>
      <c r="E14" s="39"/>
      <c r="F14" s="40"/>
      <c r="G14" s="52"/>
      <c r="H14" s="42">
        <f t="shared" si="0"/>
        <v>0</v>
      </c>
      <c r="I14" s="43">
        <f>IF(AND(C14&gt;='Umrechnungskurse und Konstanten'!$C$5,C14&lt;='Umrechnungskurse und Konstanten'!$D$5),F14*'Umrechnungskurse und Konstanten'!$E$5,0)+IF(AND(C14&gt;='Umrechnungskurse und Konstanten'!$C$6,C14&lt;='Umrechnungskurse und Konstanten'!$D$6),F14*'Umrechnungskurse und Konstanten'!$E$6,0)+IF(AND(C14&gt;='Umrechnungskurse und Konstanten'!$C$7,C14&lt;='Umrechnungskurse und Konstanten'!$D$7),F14*'Umrechnungskurse und Konstanten'!$E$7,0)+IF(AND(C14&gt;='Umrechnungskurse und Konstanten'!$C$8,C14&lt;='Umrechnungskurse und Konstanten'!$D$8),F14*'Umrechnungskurse und Konstanten'!$E$8,0)+IF(AND(C14&gt;='Umrechnungskurse und Konstanten'!$C$9,C14&lt;='Umrechnungskurse und Konstanten'!$D$9),F14*'Umrechnungskurse und Konstanten'!$E$9,0)+IF(AND(C14&gt;='Umrechnungskurse und Konstanten'!$C$10,C14&lt;='Umrechnungskurse und Konstanten'!$D$10),F14*'Umrechnungskurse und Konstanten'!$E$10,0)+IF(AND(C14&gt;='Umrechnungskurse und Konstanten'!$C$11,C14&lt;='Umrechnungskurse und Konstanten'!$D$11),F14*'Umrechnungskurse und Konstanten'!$E$11,0)+IF(AND(C14&gt;='Umrechnungskurse und Konstanten'!$C$12,C14&lt;='Umrechnungskurse und Konstanten'!$D$12),F14*'Umrechnungskurse und Konstanten'!$E$12,0)+IF(AND(C14&gt;='Umrechnungskurse und Konstanten'!$C$13,C14&lt;='Umrechnungskurse und Konstanten'!$D$13),F14*'Umrechnungskurse und Konstanten'!$E$13,0)+IF(AND(C14&gt;='Umrechnungskurse und Konstanten'!$C$14,C14&lt;='Umrechnungskurse und Konstanten'!$D$14),F14*'Umrechnungskurse und Konstanten'!$E$14,0)+IF(AND(C14&gt;='Umrechnungskurse und Konstanten'!$C$15,C14&lt;='Umrechnungskurse und Konstanten'!$D$15),F14*'Umrechnungskurse und Konstanten'!$E$15,0)+IF(AND(C14&gt;='Umrechnungskurse und Konstanten'!$C$16,C14&lt;='Umrechnungskurse und Konstanten'!$D$16),F14*'Umrechnungskurse und Konstanten'!$E$16,0)</f>
        <v>0</v>
      </c>
      <c r="J14" s="43">
        <f t="shared" si="1"/>
        <v>0</v>
      </c>
      <c r="K14" s="43">
        <f t="shared" si="2"/>
        <v>0</v>
      </c>
      <c r="L14" s="69" t="str">
        <f>IF(OR(G14='Umrechnungskurse und Konstanten'!$E$21,G14='Umrechnungskurse und Konstanten'!$E$22,G14='Umrechnungskurse und Konstanten'!$E$23),"MwSt. Satz ok.","falsche/keine MwSt.")</f>
        <v>falsche/keine MwSt.</v>
      </c>
      <c r="M14" s="67" t="str">
        <f>IF(AND(C14&gt;='Umrechnungskurse und Konstanten'!$C$14,C14&lt;='Umrechnungskurse und Konstanten'!$D$16),"Periode ok.","falsche Periode")</f>
        <v>falsche Periode</v>
      </c>
    </row>
    <row r="15" spans="2:13" x14ac:dyDescent="0.3">
      <c r="B15" s="56"/>
      <c r="C15" s="38"/>
      <c r="D15" s="38"/>
      <c r="E15" s="39"/>
      <c r="F15" s="40"/>
      <c r="G15" s="52"/>
      <c r="H15" s="42">
        <f t="shared" si="0"/>
        <v>0</v>
      </c>
      <c r="I15" s="43">
        <f>IF(AND(C15&gt;='Umrechnungskurse und Konstanten'!$C$5,C15&lt;='Umrechnungskurse und Konstanten'!$D$5),F15*'Umrechnungskurse und Konstanten'!$E$5,0)+IF(AND(C15&gt;='Umrechnungskurse und Konstanten'!$C$6,C15&lt;='Umrechnungskurse und Konstanten'!$D$6),F15*'Umrechnungskurse und Konstanten'!$E$6,0)+IF(AND(C15&gt;='Umrechnungskurse und Konstanten'!$C$7,C15&lt;='Umrechnungskurse und Konstanten'!$D$7),F15*'Umrechnungskurse und Konstanten'!$E$7,0)+IF(AND(C15&gt;='Umrechnungskurse und Konstanten'!$C$8,C15&lt;='Umrechnungskurse und Konstanten'!$D$8),F15*'Umrechnungskurse und Konstanten'!$E$8,0)+IF(AND(C15&gt;='Umrechnungskurse und Konstanten'!$C$9,C15&lt;='Umrechnungskurse und Konstanten'!$D$9),F15*'Umrechnungskurse und Konstanten'!$E$9,0)+IF(AND(C15&gt;='Umrechnungskurse und Konstanten'!$C$10,C15&lt;='Umrechnungskurse und Konstanten'!$D$10),F15*'Umrechnungskurse und Konstanten'!$E$10,0)+IF(AND(C15&gt;='Umrechnungskurse und Konstanten'!$C$11,C15&lt;='Umrechnungskurse und Konstanten'!$D$11),F15*'Umrechnungskurse und Konstanten'!$E$11,0)+IF(AND(C15&gt;='Umrechnungskurse und Konstanten'!$C$12,C15&lt;='Umrechnungskurse und Konstanten'!$D$12),F15*'Umrechnungskurse und Konstanten'!$E$12,0)+IF(AND(C15&gt;='Umrechnungskurse und Konstanten'!$C$13,C15&lt;='Umrechnungskurse und Konstanten'!$D$13),F15*'Umrechnungskurse und Konstanten'!$E$13,0)+IF(AND(C15&gt;='Umrechnungskurse und Konstanten'!$C$14,C15&lt;='Umrechnungskurse und Konstanten'!$D$14),F15*'Umrechnungskurse und Konstanten'!$E$14,0)+IF(AND(C15&gt;='Umrechnungskurse und Konstanten'!$C$15,C15&lt;='Umrechnungskurse und Konstanten'!$D$15),F15*'Umrechnungskurse und Konstanten'!$E$15,0)+IF(AND(C15&gt;='Umrechnungskurse und Konstanten'!$C$16,C15&lt;='Umrechnungskurse und Konstanten'!$D$16),F15*'Umrechnungskurse und Konstanten'!$E$16,0)</f>
        <v>0</v>
      </c>
      <c r="J15" s="43">
        <f t="shared" si="1"/>
        <v>0</v>
      </c>
      <c r="K15" s="43">
        <f t="shared" si="2"/>
        <v>0</v>
      </c>
      <c r="L15" s="69" t="str">
        <f>IF(OR(G15='Umrechnungskurse und Konstanten'!$E$21,G15='Umrechnungskurse und Konstanten'!$E$22,G15='Umrechnungskurse und Konstanten'!$E$23),"MwSt. Satz ok.","falsche/keine MwSt.")</f>
        <v>falsche/keine MwSt.</v>
      </c>
      <c r="M15" s="67" t="str">
        <f>IF(AND(C15&gt;='Umrechnungskurse und Konstanten'!$C$14,C15&lt;='Umrechnungskurse und Konstanten'!$D$16),"Periode ok.","falsche Periode")</f>
        <v>falsche Periode</v>
      </c>
    </row>
    <row r="16" spans="2:13" x14ac:dyDescent="0.3">
      <c r="B16" s="56"/>
      <c r="C16" s="38"/>
      <c r="D16" s="38"/>
      <c r="E16" s="45"/>
      <c r="F16" s="40"/>
      <c r="G16" s="52"/>
      <c r="H16" s="42">
        <f t="shared" si="0"/>
        <v>0</v>
      </c>
      <c r="I16" s="43">
        <f>IF(AND(C16&gt;='Umrechnungskurse und Konstanten'!$C$5,C16&lt;='Umrechnungskurse und Konstanten'!$D$5),F16*'Umrechnungskurse und Konstanten'!$E$5,0)+IF(AND(C16&gt;='Umrechnungskurse und Konstanten'!$C$6,C16&lt;='Umrechnungskurse und Konstanten'!$D$6),F16*'Umrechnungskurse und Konstanten'!$E$6,0)+IF(AND(C16&gt;='Umrechnungskurse und Konstanten'!$C$7,C16&lt;='Umrechnungskurse und Konstanten'!$D$7),F16*'Umrechnungskurse und Konstanten'!$E$7,0)+IF(AND(C16&gt;='Umrechnungskurse und Konstanten'!$C$8,C16&lt;='Umrechnungskurse und Konstanten'!$D$8),F16*'Umrechnungskurse und Konstanten'!$E$8,0)+IF(AND(C16&gt;='Umrechnungskurse und Konstanten'!$C$9,C16&lt;='Umrechnungskurse und Konstanten'!$D$9),F16*'Umrechnungskurse und Konstanten'!$E$9,0)+IF(AND(C16&gt;='Umrechnungskurse und Konstanten'!$C$10,C16&lt;='Umrechnungskurse und Konstanten'!$D$10),F16*'Umrechnungskurse und Konstanten'!$E$10,0)+IF(AND(C16&gt;='Umrechnungskurse und Konstanten'!$C$11,C16&lt;='Umrechnungskurse und Konstanten'!$D$11),F16*'Umrechnungskurse und Konstanten'!$E$11,0)+IF(AND(C16&gt;='Umrechnungskurse und Konstanten'!$C$12,C16&lt;='Umrechnungskurse und Konstanten'!$D$12),F16*'Umrechnungskurse und Konstanten'!$E$12,0)+IF(AND(C16&gt;='Umrechnungskurse und Konstanten'!$C$13,C16&lt;='Umrechnungskurse und Konstanten'!$D$13),F16*'Umrechnungskurse und Konstanten'!$E$13,0)+IF(AND(C16&gt;='Umrechnungskurse und Konstanten'!$C$14,C16&lt;='Umrechnungskurse und Konstanten'!$D$14),F16*'Umrechnungskurse und Konstanten'!$E$14,0)+IF(AND(C16&gt;='Umrechnungskurse und Konstanten'!$C$15,C16&lt;='Umrechnungskurse und Konstanten'!$D$15),F16*'Umrechnungskurse und Konstanten'!$E$15,0)+IF(AND(C16&gt;='Umrechnungskurse und Konstanten'!$C$16,C16&lt;='Umrechnungskurse und Konstanten'!$D$16),F16*'Umrechnungskurse und Konstanten'!$E$16,0)</f>
        <v>0</v>
      </c>
      <c r="J16" s="43">
        <f t="shared" si="1"/>
        <v>0</v>
      </c>
      <c r="K16" s="43">
        <f t="shared" si="2"/>
        <v>0</v>
      </c>
      <c r="L16" s="69" t="str">
        <f>IF(OR(G16='Umrechnungskurse und Konstanten'!$E$21,G16='Umrechnungskurse und Konstanten'!$E$22,G16='Umrechnungskurse und Konstanten'!$E$23),"MwSt. Satz ok.","falsche/keine MwSt.")</f>
        <v>falsche/keine MwSt.</v>
      </c>
      <c r="M16" s="67" t="str">
        <f>IF(AND(C16&gt;='Umrechnungskurse und Konstanten'!$C$14,C16&lt;='Umrechnungskurse und Konstanten'!$D$16),"Periode ok.","falsche Periode")</f>
        <v>falsche Periode</v>
      </c>
    </row>
    <row r="17" spans="2:13" ht="16.5" customHeight="1" x14ac:dyDescent="0.3">
      <c r="B17" s="56"/>
      <c r="C17" s="38"/>
      <c r="D17" s="38"/>
      <c r="E17" s="45"/>
      <c r="F17" s="40"/>
      <c r="G17" s="52"/>
      <c r="H17" s="42">
        <f t="shared" si="0"/>
        <v>0</v>
      </c>
      <c r="I17" s="43">
        <f>IF(AND(C17&gt;='Umrechnungskurse und Konstanten'!$C$5,C17&lt;='Umrechnungskurse und Konstanten'!$D$5),F17*'Umrechnungskurse und Konstanten'!$E$5,0)+IF(AND(C17&gt;='Umrechnungskurse und Konstanten'!$C$6,C17&lt;='Umrechnungskurse und Konstanten'!$D$6),F17*'Umrechnungskurse und Konstanten'!$E$6,0)+IF(AND(C17&gt;='Umrechnungskurse und Konstanten'!$C$7,C17&lt;='Umrechnungskurse und Konstanten'!$D$7),F17*'Umrechnungskurse und Konstanten'!$E$7,0)+IF(AND(C17&gt;='Umrechnungskurse und Konstanten'!$C$8,C17&lt;='Umrechnungskurse und Konstanten'!$D$8),F17*'Umrechnungskurse und Konstanten'!$E$8,0)+IF(AND(C17&gt;='Umrechnungskurse und Konstanten'!$C$9,C17&lt;='Umrechnungskurse und Konstanten'!$D$9),F17*'Umrechnungskurse und Konstanten'!$E$9,0)+IF(AND(C17&gt;='Umrechnungskurse und Konstanten'!$C$10,C17&lt;='Umrechnungskurse und Konstanten'!$D$10),F17*'Umrechnungskurse und Konstanten'!$E$10,0)+IF(AND(C17&gt;='Umrechnungskurse und Konstanten'!$C$11,C17&lt;='Umrechnungskurse und Konstanten'!$D$11),F17*'Umrechnungskurse und Konstanten'!$E$11,0)+IF(AND(C17&gt;='Umrechnungskurse und Konstanten'!$C$12,C17&lt;='Umrechnungskurse und Konstanten'!$D$12),F17*'Umrechnungskurse und Konstanten'!$E$12,0)+IF(AND(C17&gt;='Umrechnungskurse und Konstanten'!$C$13,C17&lt;='Umrechnungskurse und Konstanten'!$D$13),F17*'Umrechnungskurse und Konstanten'!$E$13,0)+IF(AND(C17&gt;='Umrechnungskurse und Konstanten'!$C$14,C17&lt;='Umrechnungskurse und Konstanten'!$D$14),F17*'Umrechnungskurse und Konstanten'!$E$14,0)+IF(AND(C17&gt;='Umrechnungskurse und Konstanten'!$C$15,C17&lt;='Umrechnungskurse und Konstanten'!$D$15),F17*'Umrechnungskurse und Konstanten'!$E$15,0)+IF(AND(C17&gt;='Umrechnungskurse und Konstanten'!$C$16,C17&lt;='Umrechnungskurse und Konstanten'!$D$16),F17*'Umrechnungskurse und Konstanten'!$E$16,0)</f>
        <v>0</v>
      </c>
      <c r="J17" s="43">
        <f t="shared" si="1"/>
        <v>0</v>
      </c>
      <c r="K17" s="43">
        <f t="shared" si="2"/>
        <v>0</v>
      </c>
      <c r="L17" s="69" t="str">
        <f>IF(OR(G17='Umrechnungskurse und Konstanten'!$E$21,G17='Umrechnungskurse und Konstanten'!$E$22,G17='Umrechnungskurse und Konstanten'!$E$23),"MwSt. Satz ok.","falsche/keine MwSt.")</f>
        <v>falsche/keine MwSt.</v>
      </c>
      <c r="M17" s="67" t="str">
        <f>IF(AND(C17&gt;='Umrechnungskurse und Konstanten'!$C$14,C17&lt;='Umrechnungskurse und Konstanten'!$D$16),"Periode ok.","falsche Periode")</f>
        <v>falsche Periode</v>
      </c>
    </row>
    <row r="18" spans="2:13" ht="16.5" customHeight="1" x14ac:dyDescent="0.3">
      <c r="B18" s="56"/>
      <c r="C18" s="38"/>
      <c r="D18" s="38"/>
      <c r="E18" s="45"/>
      <c r="F18" s="40"/>
      <c r="G18" s="52"/>
      <c r="H18" s="42">
        <f t="shared" si="0"/>
        <v>0</v>
      </c>
      <c r="I18" s="43">
        <f>IF(AND(C18&gt;='Umrechnungskurse und Konstanten'!$C$5,C18&lt;='Umrechnungskurse und Konstanten'!$D$5),F18*'Umrechnungskurse und Konstanten'!$E$5,0)+IF(AND(C18&gt;='Umrechnungskurse und Konstanten'!$C$6,C18&lt;='Umrechnungskurse und Konstanten'!$D$6),F18*'Umrechnungskurse und Konstanten'!$E$6,0)+IF(AND(C18&gt;='Umrechnungskurse und Konstanten'!$C$7,C18&lt;='Umrechnungskurse und Konstanten'!$D$7),F18*'Umrechnungskurse und Konstanten'!$E$7,0)+IF(AND(C18&gt;='Umrechnungskurse und Konstanten'!$C$8,C18&lt;='Umrechnungskurse und Konstanten'!$D$8),F18*'Umrechnungskurse und Konstanten'!$E$8,0)+IF(AND(C18&gt;='Umrechnungskurse und Konstanten'!$C$9,C18&lt;='Umrechnungskurse und Konstanten'!$D$9),F18*'Umrechnungskurse und Konstanten'!$E$9,0)+IF(AND(C18&gt;='Umrechnungskurse und Konstanten'!$C$10,C18&lt;='Umrechnungskurse und Konstanten'!$D$10),F18*'Umrechnungskurse und Konstanten'!$E$10,0)+IF(AND(C18&gt;='Umrechnungskurse und Konstanten'!$C$11,C18&lt;='Umrechnungskurse und Konstanten'!$D$11),F18*'Umrechnungskurse und Konstanten'!$E$11,0)+IF(AND(C18&gt;='Umrechnungskurse und Konstanten'!$C$12,C18&lt;='Umrechnungskurse und Konstanten'!$D$12),F18*'Umrechnungskurse und Konstanten'!$E$12,0)+IF(AND(C18&gt;='Umrechnungskurse und Konstanten'!$C$13,C18&lt;='Umrechnungskurse und Konstanten'!$D$13),F18*'Umrechnungskurse und Konstanten'!$E$13,0)+IF(AND(C18&gt;='Umrechnungskurse und Konstanten'!$C$14,C18&lt;='Umrechnungskurse und Konstanten'!$D$14),F18*'Umrechnungskurse und Konstanten'!$E$14,0)+IF(AND(C18&gt;='Umrechnungskurse und Konstanten'!$C$15,C18&lt;='Umrechnungskurse und Konstanten'!$D$15),F18*'Umrechnungskurse und Konstanten'!$E$15,0)+IF(AND(C18&gt;='Umrechnungskurse und Konstanten'!$C$16,C18&lt;='Umrechnungskurse und Konstanten'!$D$16),F18*'Umrechnungskurse und Konstanten'!$E$16,0)</f>
        <v>0</v>
      </c>
      <c r="J18" s="43">
        <f t="shared" si="1"/>
        <v>0</v>
      </c>
      <c r="K18" s="43">
        <f t="shared" si="2"/>
        <v>0</v>
      </c>
      <c r="L18" s="69" t="str">
        <f>IF(OR(G18='Umrechnungskurse und Konstanten'!$E$21,G18='Umrechnungskurse und Konstanten'!$E$22,G18='Umrechnungskurse und Konstanten'!$E$23),"MwSt. Satz ok.","falsche/keine MwSt.")</f>
        <v>falsche/keine MwSt.</v>
      </c>
      <c r="M18" s="67" t="str">
        <f>IF(AND(C18&gt;='Umrechnungskurse und Konstanten'!$C$14,C18&lt;='Umrechnungskurse und Konstanten'!$D$16),"Periode ok.","falsche Periode")</f>
        <v>falsche Periode</v>
      </c>
    </row>
    <row r="19" spans="2:13" ht="16.5" customHeight="1" x14ac:dyDescent="0.3">
      <c r="B19" s="56"/>
      <c r="C19" s="38"/>
      <c r="D19" s="38"/>
      <c r="E19" s="45"/>
      <c r="F19" s="40"/>
      <c r="G19" s="52"/>
      <c r="H19" s="42">
        <f t="shared" si="0"/>
        <v>0</v>
      </c>
      <c r="I19" s="43">
        <f>IF(AND(C19&gt;='Umrechnungskurse und Konstanten'!$C$5,C19&lt;='Umrechnungskurse und Konstanten'!$D$5),F19*'Umrechnungskurse und Konstanten'!$E$5,0)+IF(AND(C19&gt;='Umrechnungskurse und Konstanten'!$C$6,C19&lt;='Umrechnungskurse und Konstanten'!$D$6),F19*'Umrechnungskurse und Konstanten'!$E$6,0)+IF(AND(C19&gt;='Umrechnungskurse und Konstanten'!$C$7,C19&lt;='Umrechnungskurse und Konstanten'!$D$7),F19*'Umrechnungskurse und Konstanten'!$E$7,0)+IF(AND(C19&gt;='Umrechnungskurse und Konstanten'!$C$8,C19&lt;='Umrechnungskurse und Konstanten'!$D$8),F19*'Umrechnungskurse und Konstanten'!$E$8,0)+IF(AND(C19&gt;='Umrechnungskurse und Konstanten'!$C$9,C19&lt;='Umrechnungskurse und Konstanten'!$D$9),F19*'Umrechnungskurse und Konstanten'!$E$9,0)+IF(AND(C19&gt;='Umrechnungskurse und Konstanten'!$C$10,C19&lt;='Umrechnungskurse und Konstanten'!$D$10),F19*'Umrechnungskurse und Konstanten'!$E$10,0)+IF(AND(C19&gt;='Umrechnungskurse und Konstanten'!$C$11,C19&lt;='Umrechnungskurse und Konstanten'!$D$11),F19*'Umrechnungskurse und Konstanten'!$E$11,0)+IF(AND(C19&gt;='Umrechnungskurse und Konstanten'!$C$12,C19&lt;='Umrechnungskurse und Konstanten'!$D$12),F19*'Umrechnungskurse und Konstanten'!$E$12,0)+IF(AND(C19&gt;='Umrechnungskurse und Konstanten'!$C$13,C19&lt;='Umrechnungskurse und Konstanten'!$D$13),F19*'Umrechnungskurse und Konstanten'!$E$13,0)+IF(AND(C19&gt;='Umrechnungskurse und Konstanten'!$C$14,C19&lt;='Umrechnungskurse und Konstanten'!$D$14),F19*'Umrechnungskurse und Konstanten'!$E$14,0)+IF(AND(C19&gt;='Umrechnungskurse und Konstanten'!$C$15,C19&lt;='Umrechnungskurse und Konstanten'!$D$15),F19*'Umrechnungskurse und Konstanten'!$E$15,0)+IF(AND(C19&gt;='Umrechnungskurse und Konstanten'!$C$16,C19&lt;='Umrechnungskurse und Konstanten'!$D$16),F19*'Umrechnungskurse und Konstanten'!$E$16,0)</f>
        <v>0</v>
      </c>
      <c r="J19" s="43">
        <f t="shared" si="1"/>
        <v>0</v>
      </c>
      <c r="K19" s="43">
        <f t="shared" si="2"/>
        <v>0</v>
      </c>
      <c r="L19" s="69" t="str">
        <f>IF(OR(G19='Umrechnungskurse und Konstanten'!$E$21,G19='Umrechnungskurse und Konstanten'!$E$22,G19='Umrechnungskurse und Konstanten'!$E$23),"MwSt. Satz ok.","falsche/keine MwSt.")</f>
        <v>falsche/keine MwSt.</v>
      </c>
      <c r="M19" s="67" t="str">
        <f>IF(AND(C19&gt;='Umrechnungskurse und Konstanten'!$C$14,C19&lt;='Umrechnungskurse und Konstanten'!$D$16),"Periode ok.","falsche Periode")</f>
        <v>falsche Periode</v>
      </c>
    </row>
    <row r="20" spans="2:13" ht="16.5" customHeight="1" x14ac:dyDescent="0.3">
      <c r="B20" s="56"/>
      <c r="C20" s="38"/>
      <c r="D20" s="38"/>
      <c r="E20" s="45"/>
      <c r="F20" s="40"/>
      <c r="G20" s="52"/>
      <c r="H20" s="42">
        <f t="shared" si="0"/>
        <v>0</v>
      </c>
      <c r="I20" s="43">
        <f>IF(AND(C20&gt;='Umrechnungskurse und Konstanten'!$C$5,C20&lt;='Umrechnungskurse und Konstanten'!$D$5),F20*'Umrechnungskurse und Konstanten'!$E$5,0)+IF(AND(C20&gt;='Umrechnungskurse und Konstanten'!$C$6,C20&lt;='Umrechnungskurse und Konstanten'!$D$6),F20*'Umrechnungskurse und Konstanten'!$E$6,0)+IF(AND(C20&gt;='Umrechnungskurse und Konstanten'!$C$7,C20&lt;='Umrechnungskurse und Konstanten'!$D$7),F20*'Umrechnungskurse und Konstanten'!$E$7,0)+IF(AND(C20&gt;='Umrechnungskurse und Konstanten'!$C$8,C20&lt;='Umrechnungskurse und Konstanten'!$D$8),F20*'Umrechnungskurse und Konstanten'!$E$8,0)+IF(AND(C20&gt;='Umrechnungskurse und Konstanten'!$C$9,C20&lt;='Umrechnungskurse und Konstanten'!$D$9),F20*'Umrechnungskurse und Konstanten'!$E$9,0)+IF(AND(C20&gt;='Umrechnungskurse und Konstanten'!$C$10,C20&lt;='Umrechnungskurse und Konstanten'!$D$10),F20*'Umrechnungskurse und Konstanten'!$E$10,0)+IF(AND(C20&gt;='Umrechnungskurse und Konstanten'!$C$11,C20&lt;='Umrechnungskurse und Konstanten'!$D$11),F20*'Umrechnungskurse und Konstanten'!$E$11,0)+IF(AND(C20&gt;='Umrechnungskurse und Konstanten'!$C$12,C20&lt;='Umrechnungskurse und Konstanten'!$D$12),F20*'Umrechnungskurse und Konstanten'!$E$12,0)+IF(AND(C20&gt;='Umrechnungskurse und Konstanten'!$C$13,C20&lt;='Umrechnungskurse und Konstanten'!$D$13),F20*'Umrechnungskurse und Konstanten'!$E$13,0)+IF(AND(C20&gt;='Umrechnungskurse und Konstanten'!$C$14,C20&lt;='Umrechnungskurse und Konstanten'!$D$14),F20*'Umrechnungskurse und Konstanten'!$E$14,0)+IF(AND(C20&gt;='Umrechnungskurse und Konstanten'!$C$15,C20&lt;='Umrechnungskurse und Konstanten'!$D$15),F20*'Umrechnungskurse und Konstanten'!$E$15,0)+IF(AND(C20&gt;='Umrechnungskurse und Konstanten'!$C$16,C20&lt;='Umrechnungskurse und Konstanten'!$D$16),F20*'Umrechnungskurse und Konstanten'!$E$16,0)</f>
        <v>0</v>
      </c>
      <c r="J20" s="43">
        <f t="shared" si="1"/>
        <v>0</v>
      </c>
      <c r="K20" s="43">
        <f t="shared" si="2"/>
        <v>0</v>
      </c>
      <c r="L20" s="69" t="str">
        <f>IF(OR(G20='Umrechnungskurse und Konstanten'!$E$21,G20='Umrechnungskurse und Konstanten'!$E$22,G20='Umrechnungskurse und Konstanten'!$E$23),"MwSt. Satz ok.","falsche/keine MwSt.")</f>
        <v>falsche/keine MwSt.</v>
      </c>
      <c r="M20" s="67" t="str">
        <f>IF(AND(C20&gt;='Umrechnungskurse und Konstanten'!$C$14,C20&lt;='Umrechnungskurse und Konstanten'!$D$16),"Periode ok.","falsche Periode")</f>
        <v>falsche Periode</v>
      </c>
    </row>
    <row r="21" spans="2:13" ht="16.5" customHeight="1" x14ac:dyDescent="0.3">
      <c r="B21" s="56"/>
      <c r="C21" s="38"/>
      <c r="D21" s="38"/>
      <c r="E21" s="45"/>
      <c r="F21" s="40"/>
      <c r="G21" s="52"/>
      <c r="H21" s="42">
        <f t="shared" si="0"/>
        <v>0</v>
      </c>
      <c r="I21" s="43">
        <f>IF(AND(C21&gt;='Umrechnungskurse und Konstanten'!$C$5,C21&lt;='Umrechnungskurse und Konstanten'!$D$5),F21*'Umrechnungskurse und Konstanten'!$E$5,0)+IF(AND(C21&gt;='Umrechnungskurse und Konstanten'!$C$6,C21&lt;='Umrechnungskurse und Konstanten'!$D$6),F21*'Umrechnungskurse und Konstanten'!$E$6,0)+IF(AND(C21&gt;='Umrechnungskurse und Konstanten'!$C$7,C21&lt;='Umrechnungskurse und Konstanten'!$D$7),F21*'Umrechnungskurse und Konstanten'!$E$7,0)+IF(AND(C21&gt;='Umrechnungskurse und Konstanten'!$C$8,C21&lt;='Umrechnungskurse und Konstanten'!$D$8),F21*'Umrechnungskurse und Konstanten'!$E$8,0)+IF(AND(C21&gt;='Umrechnungskurse und Konstanten'!$C$9,C21&lt;='Umrechnungskurse und Konstanten'!$D$9),F21*'Umrechnungskurse und Konstanten'!$E$9,0)+IF(AND(C21&gt;='Umrechnungskurse und Konstanten'!$C$10,C21&lt;='Umrechnungskurse und Konstanten'!$D$10),F21*'Umrechnungskurse und Konstanten'!$E$10,0)+IF(AND(C21&gt;='Umrechnungskurse und Konstanten'!$C$11,C21&lt;='Umrechnungskurse und Konstanten'!$D$11),F21*'Umrechnungskurse und Konstanten'!$E$11,0)+IF(AND(C21&gt;='Umrechnungskurse und Konstanten'!$C$12,C21&lt;='Umrechnungskurse und Konstanten'!$D$12),F21*'Umrechnungskurse und Konstanten'!$E$12,0)+IF(AND(C21&gt;='Umrechnungskurse und Konstanten'!$C$13,C21&lt;='Umrechnungskurse und Konstanten'!$D$13),F21*'Umrechnungskurse und Konstanten'!$E$13,0)+IF(AND(C21&gt;='Umrechnungskurse und Konstanten'!$C$14,C21&lt;='Umrechnungskurse und Konstanten'!$D$14),F21*'Umrechnungskurse und Konstanten'!$E$14,0)+IF(AND(C21&gt;='Umrechnungskurse und Konstanten'!$C$15,C21&lt;='Umrechnungskurse und Konstanten'!$D$15),F21*'Umrechnungskurse und Konstanten'!$E$15,0)+IF(AND(C21&gt;='Umrechnungskurse und Konstanten'!$C$16,C21&lt;='Umrechnungskurse und Konstanten'!$D$16),F21*'Umrechnungskurse und Konstanten'!$E$16,0)</f>
        <v>0</v>
      </c>
      <c r="J21" s="43">
        <f t="shared" si="1"/>
        <v>0</v>
      </c>
      <c r="K21" s="43">
        <f t="shared" si="2"/>
        <v>0</v>
      </c>
      <c r="L21" s="69" t="str">
        <f>IF(OR(G21='Umrechnungskurse und Konstanten'!$E$21,G21='Umrechnungskurse und Konstanten'!$E$22,G21='Umrechnungskurse und Konstanten'!$E$23),"MwSt. Satz ok.","falsche/keine MwSt.")</f>
        <v>falsche/keine MwSt.</v>
      </c>
      <c r="M21" s="67" t="str">
        <f>IF(AND(C21&gt;='Umrechnungskurse und Konstanten'!$C$14,C21&lt;='Umrechnungskurse und Konstanten'!$D$16),"Periode ok.","falsche Periode")</f>
        <v>falsche Periode</v>
      </c>
    </row>
    <row r="22" spans="2:13" ht="16.5" customHeight="1" x14ac:dyDescent="0.3">
      <c r="B22" s="56"/>
      <c r="C22" s="38"/>
      <c r="D22" s="38"/>
      <c r="E22" s="45"/>
      <c r="F22" s="40"/>
      <c r="G22" s="52"/>
      <c r="H22" s="42">
        <f t="shared" si="0"/>
        <v>0</v>
      </c>
      <c r="I22" s="43">
        <f>IF(AND(C22&gt;='Umrechnungskurse und Konstanten'!$C$5,C22&lt;='Umrechnungskurse und Konstanten'!$D$5),F22*'Umrechnungskurse und Konstanten'!$E$5,0)+IF(AND(C22&gt;='Umrechnungskurse und Konstanten'!$C$6,C22&lt;='Umrechnungskurse und Konstanten'!$D$6),F22*'Umrechnungskurse und Konstanten'!$E$6,0)+IF(AND(C22&gt;='Umrechnungskurse und Konstanten'!$C$7,C22&lt;='Umrechnungskurse und Konstanten'!$D$7),F22*'Umrechnungskurse und Konstanten'!$E$7,0)+IF(AND(C22&gt;='Umrechnungskurse und Konstanten'!$C$8,C22&lt;='Umrechnungskurse und Konstanten'!$D$8),F22*'Umrechnungskurse und Konstanten'!$E$8,0)+IF(AND(C22&gt;='Umrechnungskurse und Konstanten'!$C$9,C22&lt;='Umrechnungskurse und Konstanten'!$D$9),F22*'Umrechnungskurse und Konstanten'!$E$9,0)+IF(AND(C22&gt;='Umrechnungskurse und Konstanten'!$C$10,C22&lt;='Umrechnungskurse und Konstanten'!$D$10),F22*'Umrechnungskurse und Konstanten'!$E$10,0)+IF(AND(C22&gt;='Umrechnungskurse und Konstanten'!$C$11,C22&lt;='Umrechnungskurse und Konstanten'!$D$11),F22*'Umrechnungskurse und Konstanten'!$E$11,0)+IF(AND(C22&gt;='Umrechnungskurse und Konstanten'!$C$12,C22&lt;='Umrechnungskurse und Konstanten'!$D$12),F22*'Umrechnungskurse und Konstanten'!$E$12,0)+IF(AND(C22&gt;='Umrechnungskurse und Konstanten'!$C$13,C22&lt;='Umrechnungskurse und Konstanten'!$D$13),F22*'Umrechnungskurse und Konstanten'!$E$13,0)+IF(AND(C22&gt;='Umrechnungskurse und Konstanten'!$C$14,C22&lt;='Umrechnungskurse und Konstanten'!$D$14),F22*'Umrechnungskurse und Konstanten'!$E$14,0)+IF(AND(C22&gt;='Umrechnungskurse und Konstanten'!$C$15,C22&lt;='Umrechnungskurse und Konstanten'!$D$15),F22*'Umrechnungskurse und Konstanten'!$E$15,0)+IF(AND(C22&gt;='Umrechnungskurse und Konstanten'!$C$16,C22&lt;='Umrechnungskurse und Konstanten'!$D$16),F22*'Umrechnungskurse und Konstanten'!$E$16,0)</f>
        <v>0</v>
      </c>
      <c r="J22" s="43">
        <f t="shared" si="1"/>
        <v>0</v>
      </c>
      <c r="K22" s="43">
        <f t="shared" si="2"/>
        <v>0</v>
      </c>
      <c r="L22" s="69" t="str">
        <f>IF(OR(G22='Umrechnungskurse und Konstanten'!$E$21,G22='Umrechnungskurse und Konstanten'!$E$22,G22='Umrechnungskurse und Konstanten'!$E$23),"MwSt. Satz ok.","falsche/keine MwSt.")</f>
        <v>falsche/keine MwSt.</v>
      </c>
      <c r="M22" s="67" t="str">
        <f>IF(AND(C22&gt;='Umrechnungskurse und Konstanten'!$C$14,C22&lt;='Umrechnungskurse und Konstanten'!$D$16),"Periode ok.","falsche Periode")</f>
        <v>falsche Periode</v>
      </c>
    </row>
    <row r="23" spans="2:13" ht="16.5" customHeight="1" x14ac:dyDescent="0.3">
      <c r="B23" s="56"/>
      <c r="C23" s="38"/>
      <c r="D23" s="38"/>
      <c r="E23" s="45"/>
      <c r="F23" s="40"/>
      <c r="G23" s="52"/>
      <c r="H23" s="42">
        <f t="shared" si="0"/>
        <v>0</v>
      </c>
      <c r="I23" s="43">
        <f>IF(AND(C23&gt;='Umrechnungskurse und Konstanten'!$C$5,C23&lt;='Umrechnungskurse und Konstanten'!$D$5),F23*'Umrechnungskurse und Konstanten'!$E$5,0)+IF(AND(C23&gt;='Umrechnungskurse und Konstanten'!$C$6,C23&lt;='Umrechnungskurse und Konstanten'!$D$6),F23*'Umrechnungskurse und Konstanten'!$E$6,0)+IF(AND(C23&gt;='Umrechnungskurse und Konstanten'!$C$7,C23&lt;='Umrechnungskurse und Konstanten'!$D$7),F23*'Umrechnungskurse und Konstanten'!$E$7,0)+IF(AND(C23&gt;='Umrechnungskurse und Konstanten'!$C$8,C23&lt;='Umrechnungskurse und Konstanten'!$D$8),F23*'Umrechnungskurse und Konstanten'!$E$8,0)+IF(AND(C23&gt;='Umrechnungskurse und Konstanten'!$C$9,C23&lt;='Umrechnungskurse und Konstanten'!$D$9),F23*'Umrechnungskurse und Konstanten'!$E$9,0)+IF(AND(C23&gt;='Umrechnungskurse und Konstanten'!$C$10,C23&lt;='Umrechnungskurse und Konstanten'!$D$10),F23*'Umrechnungskurse und Konstanten'!$E$10,0)+IF(AND(C23&gt;='Umrechnungskurse und Konstanten'!$C$11,C23&lt;='Umrechnungskurse und Konstanten'!$D$11),F23*'Umrechnungskurse und Konstanten'!$E$11,0)+IF(AND(C23&gt;='Umrechnungskurse und Konstanten'!$C$12,C23&lt;='Umrechnungskurse und Konstanten'!$D$12),F23*'Umrechnungskurse und Konstanten'!$E$12,0)+IF(AND(C23&gt;='Umrechnungskurse und Konstanten'!$C$13,C23&lt;='Umrechnungskurse und Konstanten'!$D$13),F23*'Umrechnungskurse und Konstanten'!$E$13,0)+IF(AND(C23&gt;='Umrechnungskurse und Konstanten'!$C$14,C23&lt;='Umrechnungskurse und Konstanten'!$D$14),F23*'Umrechnungskurse und Konstanten'!$E$14,0)+IF(AND(C23&gt;='Umrechnungskurse und Konstanten'!$C$15,C23&lt;='Umrechnungskurse und Konstanten'!$D$15),F23*'Umrechnungskurse und Konstanten'!$E$15,0)+IF(AND(C23&gt;='Umrechnungskurse und Konstanten'!$C$16,C23&lt;='Umrechnungskurse und Konstanten'!$D$16),F23*'Umrechnungskurse und Konstanten'!$E$16,0)</f>
        <v>0</v>
      </c>
      <c r="J23" s="43">
        <f t="shared" si="1"/>
        <v>0</v>
      </c>
      <c r="K23" s="43">
        <f t="shared" si="2"/>
        <v>0</v>
      </c>
      <c r="L23" s="69" t="str">
        <f>IF(OR(G23='Umrechnungskurse und Konstanten'!$E$21,G23='Umrechnungskurse und Konstanten'!$E$22,G23='Umrechnungskurse und Konstanten'!$E$23),"MwSt. Satz ok.","falsche/keine MwSt.")</f>
        <v>falsche/keine MwSt.</v>
      </c>
      <c r="M23" s="67" t="str">
        <f>IF(AND(C23&gt;='Umrechnungskurse und Konstanten'!$C$14,C23&lt;='Umrechnungskurse und Konstanten'!$D$16),"Periode ok.","falsche Periode")</f>
        <v>falsche Periode</v>
      </c>
    </row>
    <row r="24" spans="2:13" ht="16.5" customHeight="1" x14ac:dyDescent="0.3">
      <c r="B24" s="56"/>
      <c r="C24" s="38"/>
      <c r="D24" s="38"/>
      <c r="E24" s="45"/>
      <c r="F24" s="40"/>
      <c r="G24" s="52"/>
      <c r="H24" s="42">
        <f t="shared" si="0"/>
        <v>0</v>
      </c>
      <c r="I24" s="43">
        <f>IF(AND(C24&gt;='Umrechnungskurse und Konstanten'!$C$5,C24&lt;='Umrechnungskurse und Konstanten'!$D$5),F24*'Umrechnungskurse und Konstanten'!$E$5,0)+IF(AND(C24&gt;='Umrechnungskurse und Konstanten'!$C$6,C24&lt;='Umrechnungskurse und Konstanten'!$D$6),F24*'Umrechnungskurse und Konstanten'!$E$6,0)+IF(AND(C24&gt;='Umrechnungskurse und Konstanten'!$C$7,C24&lt;='Umrechnungskurse und Konstanten'!$D$7),F24*'Umrechnungskurse und Konstanten'!$E$7,0)+IF(AND(C24&gt;='Umrechnungskurse und Konstanten'!$C$8,C24&lt;='Umrechnungskurse und Konstanten'!$D$8),F24*'Umrechnungskurse und Konstanten'!$E$8,0)+IF(AND(C24&gt;='Umrechnungskurse und Konstanten'!$C$9,C24&lt;='Umrechnungskurse und Konstanten'!$D$9),F24*'Umrechnungskurse und Konstanten'!$E$9,0)+IF(AND(C24&gt;='Umrechnungskurse und Konstanten'!$C$10,C24&lt;='Umrechnungskurse und Konstanten'!$D$10),F24*'Umrechnungskurse und Konstanten'!$E$10,0)+IF(AND(C24&gt;='Umrechnungskurse und Konstanten'!$C$11,C24&lt;='Umrechnungskurse und Konstanten'!$D$11),F24*'Umrechnungskurse und Konstanten'!$E$11,0)+IF(AND(C24&gt;='Umrechnungskurse und Konstanten'!$C$12,C24&lt;='Umrechnungskurse und Konstanten'!$D$12),F24*'Umrechnungskurse und Konstanten'!$E$12,0)+IF(AND(C24&gt;='Umrechnungskurse und Konstanten'!$C$13,C24&lt;='Umrechnungskurse und Konstanten'!$D$13),F24*'Umrechnungskurse und Konstanten'!$E$13,0)+IF(AND(C24&gt;='Umrechnungskurse und Konstanten'!$C$14,C24&lt;='Umrechnungskurse und Konstanten'!$D$14),F24*'Umrechnungskurse und Konstanten'!$E$14,0)+IF(AND(C24&gt;='Umrechnungskurse und Konstanten'!$C$15,C24&lt;='Umrechnungskurse und Konstanten'!$D$15),F24*'Umrechnungskurse und Konstanten'!$E$15,0)+IF(AND(C24&gt;='Umrechnungskurse und Konstanten'!$C$16,C24&lt;='Umrechnungskurse und Konstanten'!$D$16),F24*'Umrechnungskurse und Konstanten'!$E$16,0)</f>
        <v>0</v>
      </c>
      <c r="J24" s="43">
        <f t="shared" si="1"/>
        <v>0</v>
      </c>
      <c r="K24" s="43">
        <f t="shared" si="2"/>
        <v>0</v>
      </c>
      <c r="L24" s="69" t="str">
        <f>IF(OR(G24='Umrechnungskurse und Konstanten'!$E$21,G24='Umrechnungskurse und Konstanten'!$E$22,G24='Umrechnungskurse und Konstanten'!$E$23),"MwSt. Satz ok.","falsche/keine MwSt.")</f>
        <v>falsche/keine MwSt.</v>
      </c>
      <c r="M24" s="67" t="str">
        <f>IF(AND(C24&gt;='Umrechnungskurse und Konstanten'!$C$14,C24&lt;='Umrechnungskurse und Konstanten'!$D$16),"Periode ok.","falsche Periode")</f>
        <v>falsche Periode</v>
      </c>
    </row>
    <row r="25" spans="2:13" ht="16.5" customHeight="1" x14ac:dyDescent="0.3">
      <c r="B25" s="56"/>
      <c r="C25" s="38"/>
      <c r="D25" s="38"/>
      <c r="E25" s="45"/>
      <c r="F25" s="40"/>
      <c r="G25" s="52"/>
      <c r="H25" s="42">
        <f t="shared" si="0"/>
        <v>0</v>
      </c>
      <c r="I25" s="43">
        <f>IF(AND(C25&gt;='Umrechnungskurse und Konstanten'!$C$5,C25&lt;='Umrechnungskurse und Konstanten'!$D$5),F25*'Umrechnungskurse und Konstanten'!$E$5,0)+IF(AND(C25&gt;='Umrechnungskurse und Konstanten'!$C$6,C25&lt;='Umrechnungskurse und Konstanten'!$D$6),F25*'Umrechnungskurse und Konstanten'!$E$6,0)+IF(AND(C25&gt;='Umrechnungskurse und Konstanten'!$C$7,C25&lt;='Umrechnungskurse und Konstanten'!$D$7),F25*'Umrechnungskurse und Konstanten'!$E$7,0)+IF(AND(C25&gt;='Umrechnungskurse und Konstanten'!$C$8,C25&lt;='Umrechnungskurse und Konstanten'!$D$8),F25*'Umrechnungskurse und Konstanten'!$E$8,0)+IF(AND(C25&gt;='Umrechnungskurse und Konstanten'!$C$9,C25&lt;='Umrechnungskurse und Konstanten'!$D$9),F25*'Umrechnungskurse und Konstanten'!$E$9,0)+IF(AND(C25&gt;='Umrechnungskurse und Konstanten'!$C$10,C25&lt;='Umrechnungskurse und Konstanten'!$D$10),F25*'Umrechnungskurse und Konstanten'!$E$10,0)+IF(AND(C25&gt;='Umrechnungskurse und Konstanten'!$C$11,C25&lt;='Umrechnungskurse und Konstanten'!$D$11),F25*'Umrechnungskurse und Konstanten'!$E$11,0)+IF(AND(C25&gt;='Umrechnungskurse und Konstanten'!$C$12,C25&lt;='Umrechnungskurse und Konstanten'!$D$12),F25*'Umrechnungskurse und Konstanten'!$E$12,0)+IF(AND(C25&gt;='Umrechnungskurse und Konstanten'!$C$13,C25&lt;='Umrechnungskurse und Konstanten'!$D$13),F25*'Umrechnungskurse und Konstanten'!$E$13,0)+IF(AND(C25&gt;='Umrechnungskurse und Konstanten'!$C$14,C25&lt;='Umrechnungskurse und Konstanten'!$D$14),F25*'Umrechnungskurse und Konstanten'!$E$14,0)+IF(AND(C25&gt;='Umrechnungskurse und Konstanten'!$C$15,C25&lt;='Umrechnungskurse und Konstanten'!$D$15),F25*'Umrechnungskurse und Konstanten'!$E$15,0)+IF(AND(C25&gt;='Umrechnungskurse und Konstanten'!$C$16,C25&lt;='Umrechnungskurse und Konstanten'!$D$16),F25*'Umrechnungskurse und Konstanten'!$E$16,0)</f>
        <v>0</v>
      </c>
      <c r="J25" s="43">
        <f t="shared" si="1"/>
        <v>0</v>
      </c>
      <c r="K25" s="43">
        <f t="shared" si="2"/>
        <v>0</v>
      </c>
      <c r="L25" s="69" t="str">
        <f>IF(OR(G25='Umrechnungskurse und Konstanten'!$E$21,G25='Umrechnungskurse und Konstanten'!$E$22,G25='Umrechnungskurse und Konstanten'!$E$23),"MwSt. Satz ok.","falsche/keine MwSt.")</f>
        <v>falsche/keine MwSt.</v>
      </c>
      <c r="M25" s="67" t="str">
        <f>IF(AND(C25&gt;='Umrechnungskurse und Konstanten'!$C$14,C25&lt;='Umrechnungskurse und Konstanten'!$D$16),"Periode ok.","falsche Periode")</f>
        <v>falsche Periode</v>
      </c>
    </row>
    <row r="26" spans="2:13" ht="16.5" customHeight="1" x14ac:dyDescent="0.3">
      <c r="B26" s="56"/>
      <c r="C26" s="38"/>
      <c r="D26" s="38"/>
      <c r="E26" s="45"/>
      <c r="F26" s="40"/>
      <c r="G26" s="52"/>
      <c r="H26" s="42">
        <f t="shared" si="0"/>
        <v>0</v>
      </c>
      <c r="I26" s="43">
        <f>IF(AND(C26&gt;='Umrechnungskurse und Konstanten'!$C$5,C26&lt;='Umrechnungskurse und Konstanten'!$D$5),F26*'Umrechnungskurse und Konstanten'!$E$5,0)+IF(AND(C26&gt;='Umrechnungskurse und Konstanten'!$C$6,C26&lt;='Umrechnungskurse und Konstanten'!$D$6),F26*'Umrechnungskurse und Konstanten'!$E$6,0)+IF(AND(C26&gt;='Umrechnungskurse und Konstanten'!$C$7,C26&lt;='Umrechnungskurse und Konstanten'!$D$7),F26*'Umrechnungskurse und Konstanten'!$E$7,0)+IF(AND(C26&gt;='Umrechnungskurse und Konstanten'!$C$8,C26&lt;='Umrechnungskurse und Konstanten'!$D$8),F26*'Umrechnungskurse und Konstanten'!$E$8,0)+IF(AND(C26&gt;='Umrechnungskurse und Konstanten'!$C$9,C26&lt;='Umrechnungskurse und Konstanten'!$D$9),F26*'Umrechnungskurse und Konstanten'!$E$9,0)+IF(AND(C26&gt;='Umrechnungskurse und Konstanten'!$C$10,C26&lt;='Umrechnungskurse und Konstanten'!$D$10),F26*'Umrechnungskurse und Konstanten'!$E$10,0)+IF(AND(C26&gt;='Umrechnungskurse und Konstanten'!$C$11,C26&lt;='Umrechnungskurse und Konstanten'!$D$11),F26*'Umrechnungskurse und Konstanten'!$E$11,0)+IF(AND(C26&gt;='Umrechnungskurse und Konstanten'!$C$12,C26&lt;='Umrechnungskurse und Konstanten'!$D$12),F26*'Umrechnungskurse und Konstanten'!$E$12,0)+IF(AND(C26&gt;='Umrechnungskurse und Konstanten'!$C$13,C26&lt;='Umrechnungskurse und Konstanten'!$D$13),F26*'Umrechnungskurse und Konstanten'!$E$13,0)+IF(AND(C26&gt;='Umrechnungskurse und Konstanten'!$C$14,C26&lt;='Umrechnungskurse und Konstanten'!$D$14),F26*'Umrechnungskurse und Konstanten'!$E$14,0)+IF(AND(C26&gt;='Umrechnungskurse und Konstanten'!$C$15,C26&lt;='Umrechnungskurse und Konstanten'!$D$15),F26*'Umrechnungskurse und Konstanten'!$E$15,0)+IF(AND(C26&gt;='Umrechnungskurse und Konstanten'!$C$16,C26&lt;='Umrechnungskurse und Konstanten'!$D$16),F26*'Umrechnungskurse und Konstanten'!$E$16,0)</f>
        <v>0</v>
      </c>
      <c r="J26" s="43">
        <f t="shared" si="1"/>
        <v>0</v>
      </c>
      <c r="K26" s="43">
        <f t="shared" si="2"/>
        <v>0</v>
      </c>
      <c r="L26" s="69" t="str">
        <f>IF(OR(G26='Umrechnungskurse und Konstanten'!$E$21,G26='Umrechnungskurse und Konstanten'!$E$22,G26='Umrechnungskurse und Konstanten'!$E$23),"MwSt. Satz ok.","falsche/keine MwSt.")</f>
        <v>falsche/keine MwSt.</v>
      </c>
      <c r="M26" s="67" t="str">
        <f>IF(AND(C26&gt;='Umrechnungskurse und Konstanten'!$C$14,C26&lt;='Umrechnungskurse und Konstanten'!$D$16),"Periode ok.","falsche Periode")</f>
        <v>falsche Periode</v>
      </c>
    </row>
    <row r="27" spans="2:13" ht="16.5" customHeight="1" x14ac:dyDescent="0.3">
      <c r="B27" s="56"/>
      <c r="C27" s="38"/>
      <c r="D27" s="38"/>
      <c r="E27" s="45"/>
      <c r="F27" s="40"/>
      <c r="G27" s="52"/>
      <c r="H27" s="42">
        <f t="shared" si="0"/>
        <v>0</v>
      </c>
      <c r="I27" s="43">
        <f>IF(AND(C27&gt;='Umrechnungskurse und Konstanten'!$C$5,C27&lt;='Umrechnungskurse und Konstanten'!$D$5),F27*'Umrechnungskurse und Konstanten'!$E$5,0)+IF(AND(C27&gt;='Umrechnungskurse und Konstanten'!$C$6,C27&lt;='Umrechnungskurse und Konstanten'!$D$6),F27*'Umrechnungskurse und Konstanten'!$E$6,0)+IF(AND(C27&gt;='Umrechnungskurse und Konstanten'!$C$7,C27&lt;='Umrechnungskurse und Konstanten'!$D$7),F27*'Umrechnungskurse und Konstanten'!$E$7,0)+IF(AND(C27&gt;='Umrechnungskurse und Konstanten'!$C$8,C27&lt;='Umrechnungskurse und Konstanten'!$D$8),F27*'Umrechnungskurse und Konstanten'!$E$8,0)+IF(AND(C27&gt;='Umrechnungskurse und Konstanten'!$C$9,C27&lt;='Umrechnungskurse und Konstanten'!$D$9),F27*'Umrechnungskurse und Konstanten'!$E$9,0)+IF(AND(C27&gt;='Umrechnungskurse und Konstanten'!$C$10,C27&lt;='Umrechnungskurse und Konstanten'!$D$10),F27*'Umrechnungskurse und Konstanten'!$E$10,0)+IF(AND(C27&gt;='Umrechnungskurse und Konstanten'!$C$11,C27&lt;='Umrechnungskurse und Konstanten'!$D$11),F27*'Umrechnungskurse und Konstanten'!$E$11,0)+IF(AND(C27&gt;='Umrechnungskurse und Konstanten'!$C$12,C27&lt;='Umrechnungskurse und Konstanten'!$D$12),F27*'Umrechnungskurse und Konstanten'!$E$12,0)+IF(AND(C27&gt;='Umrechnungskurse und Konstanten'!$C$13,C27&lt;='Umrechnungskurse und Konstanten'!$D$13),F27*'Umrechnungskurse und Konstanten'!$E$13,0)+IF(AND(C27&gt;='Umrechnungskurse und Konstanten'!$C$14,C27&lt;='Umrechnungskurse und Konstanten'!$D$14),F27*'Umrechnungskurse und Konstanten'!$E$14,0)+IF(AND(C27&gt;='Umrechnungskurse und Konstanten'!$C$15,C27&lt;='Umrechnungskurse und Konstanten'!$D$15),F27*'Umrechnungskurse und Konstanten'!$E$15,0)+IF(AND(C27&gt;='Umrechnungskurse und Konstanten'!$C$16,C27&lt;='Umrechnungskurse und Konstanten'!$D$16),F27*'Umrechnungskurse und Konstanten'!$E$16,0)</f>
        <v>0</v>
      </c>
      <c r="J27" s="43">
        <f t="shared" si="1"/>
        <v>0</v>
      </c>
      <c r="K27" s="43">
        <f t="shared" si="2"/>
        <v>0</v>
      </c>
      <c r="L27" s="69" t="str">
        <f>IF(OR(G27='Umrechnungskurse und Konstanten'!$E$21,G27='Umrechnungskurse und Konstanten'!$E$22,G27='Umrechnungskurse und Konstanten'!$E$23),"MwSt. Satz ok.","falsche/keine MwSt.")</f>
        <v>falsche/keine MwSt.</v>
      </c>
      <c r="M27" s="67" t="str">
        <f>IF(AND(C27&gt;='Umrechnungskurse und Konstanten'!$C$14,C27&lt;='Umrechnungskurse und Konstanten'!$D$16),"Periode ok.","falsche Periode")</f>
        <v>falsche Periode</v>
      </c>
    </row>
    <row r="28" spans="2:13" ht="16.5" customHeight="1" x14ac:dyDescent="0.3">
      <c r="B28" s="56"/>
      <c r="C28" s="38"/>
      <c r="D28" s="38"/>
      <c r="E28" s="45"/>
      <c r="F28" s="40"/>
      <c r="G28" s="52"/>
      <c r="H28" s="42">
        <f t="shared" si="0"/>
        <v>0</v>
      </c>
      <c r="I28" s="43">
        <f>IF(AND(C28&gt;='Umrechnungskurse und Konstanten'!$C$5,C28&lt;='Umrechnungskurse und Konstanten'!$D$5),F28*'Umrechnungskurse und Konstanten'!$E$5,0)+IF(AND(C28&gt;='Umrechnungskurse und Konstanten'!$C$6,C28&lt;='Umrechnungskurse und Konstanten'!$D$6),F28*'Umrechnungskurse und Konstanten'!$E$6,0)+IF(AND(C28&gt;='Umrechnungskurse und Konstanten'!$C$7,C28&lt;='Umrechnungskurse und Konstanten'!$D$7),F28*'Umrechnungskurse und Konstanten'!$E$7,0)+IF(AND(C28&gt;='Umrechnungskurse und Konstanten'!$C$8,C28&lt;='Umrechnungskurse und Konstanten'!$D$8),F28*'Umrechnungskurse und Konstanten'!$E$8,0)+IF(AND(C28&gt;='Umrechnungskurse und Konstanten'!$C$9,C28&lt;='Umrechnungskurse und Konstanten'!$D$9),F28*'Umrechnungskurse und Konstanten'!$E$9,0)+IF(AND(C28&gt;='Umrechnungskurse und Konstanten'!$C$10,C28&lt;='Umrechnungskurse und Konstanten'!$D$10),F28*'Umrechnungskurse und Konstanten'!$E$10,0)+IF(AND(C28&gt;='Umrechnungskurse und Konstanten'!$C$11,C28&lt;='Umrechnungskurse und Konstanten'!$D$11),F28*'Umrechnungskurse und Konstanten'!$E$11,0)+IF(AND(C28&gt;='Umrechnungskurse und Konstanten'!$C$12,C28&lt;='Umrechnungskurse und Konstanten'!$D$12),F28*'Umrechnungskurse und Konstanten'!$E$12,0)+IF(AND(C28&gt;='Umrechnungskurse und Konstanten'!$C$13,C28&lt;='Umrechnungskurse und Konstanten'!$D$13),F28*'Umrechnungskurse und Konstanten'!$E$13,0)+IF(AND(C28&gt;='Umrechnungskurse und Konstanten'!$C$14,C28&lt;='Umrechnungskurse und Konstanten'!$D$14),F28*'Umrechnungskurse und Konstanten'!$E$14,0)+IF(AND(C28&gt;='Umrechnungskurse und Konstanten'!$C$15,C28&lt;='Umrechnungskurse und Konstanten'!$D$15),F28*'Umrechnungskurse und Konstanten'!$E$15,0)+IF(AND(C28&gt;='Umrechnungskurse und Konstanten'!$C$16,C28&lt;='Umrechnungskurse und Konstanten'!$D$16),F28*'Umrechnungskurse und Konstanten'!$E$16,0)</f>
        <v>0</v>
      </c>
      <c r="J28" s="43">
        <f t="shared" si="1"/>
        <v>0</v>
      </c>
      <c r="K28" s="43">
        <f t="shared" si="2"/>
        <v>0</v>
      </c>
      <c r="L28" s="69" t="str">
        <f>IF(OR(G28='Umrechnungskurse und Konstanten'!$E$21,G28='Umrechnungskurse und Konstanten'!$E$22,G28='Umrechnungskurse und Konstanten'!$E$23),"MwSt. Satz ok.","falsche/keine MwSt.")</f>
        <v>falsche/keine MwSt.</v>
      </c>
      <c r="M28" s="67" t="str">
        <f>IF(AND(C28&gt;='Umrechnungskurse und Konstanten'!$C$14,C28&lt;='Umrechnungskurse und Konstanten'!$D$16),"Periode ok.","falsche Periode")</f>
        <v>falsche Periode</v>
      </c>
    </row>
    <row r="29" spans="2:13" ht="16.5" customHeight="1" x14ac:dyDescent="0.3">
      <c r="B29" s="56"/>
      <c r="C29" s="38"/>
      <c r="D29" s="38"/>
      <c r="E29" s="45"/>
      <c r="F29" s="40"/>
      <c r="G29" s="52"/>
      <c r="H29" s="42">
        <f t="shared" si="0"/>
        <v>0</v>
      </c>
      <c r="I29" s="43">
        <f>IF(AND(C29&gt;='Umrechnungskurse und Konstanten'!$C$5,C29&lt;='Umrechnungskurse und Konstanten'!$D$5),F29*'Umrechnungskurse und Konstanten'!$E$5,0)+IF(AND(C29&gt;='Umrechnungskurse und Konstanten'!$C$6,C29&lt;='Umrechnungskurse und Konstanten'!$D$6),F29*'Umrechnungskurse und Konstanten'!$E$6,0)+IF(AND(C29&gt;='Umrechnungskurse und Konstanten'!$C$7,C29&lt;='Umrechnungskurse und Konstanten'!$D$7),F29*'Umrechnungskurse und Konstanten'!$E$7,0)+IF(AND(C29&gt;='Umrechnungskurse und Konstanten'!$C$8,C29&lt;='Umrechnungskurse und Konstanten'!$D$8),F29*'Umrechnungskurse und Konstanten'!$E$8,0)+IF(AND(C29&gt;='Umrechnungskurse und Konstanten'!$C$9,C29&lt;='Umrechnungskurse und Konstanten'!$D$9),F29*'Umrechnungskurse und Konstanten'!$E$9,0)+IF(AND(C29&gt;='Umrechnungskurse und Konstanten'!$C$10,C29&lt;='Umrechnungskurse und Konstanten'!$D$10),F29*'Umrechnungskurse und Konstanten'!$E$10,0)+IF(AND(C29&gt;='Umrechnungskurse und Konstanten'!$C$11,C29&lt;='Umrechnungskurse und Konstanten'!$D$11),F29*'Umrechnungskurse und Konstanten'!$E$11,0)+IF(AND(C29&gt;='Umrechnungskurse und Konstanten'!$C$12,C29&lt;='Umrechnungskurse und Konstanten'!$D$12),F29*'Umrechnungskurse und Konstanten'!$E$12,0)+IF(AND(C29&gt;='Umrechnungskurse und Konstanten'!$C$13,C29&lt;='Umrechnungskurse und Konstanten'!$D$13),F29*'Umrechnungskurse und Konstanten'!$E$13,0)+IF(AND(C29&gt;='Umrechnungskurse und Konstanten'!$C$14,C29&lt;='Umrechnungskurse und Konstanten'!$D$14),F29*'Umrechnungskurse und Konstanten'!$E$14,0)+IF(AND(C29&gt;='Umrechnungskurse und Konstanten'!$C$15,C29&lt;='Umrechnungskurse und Konstanten'!$D$15),F29*'Umrechnungskurse und Konstanten'!$E$15,0)+IF(AND(C29&gt;='Umrechnungskurse und Konstanten'!$C$16,C29&lt;='Umrechnungskurse und Konstanten'!$D$16),F29*'Umrechnungskurse und Konstanten'!$E$16,0)</f>
        <v>0</v>
      </c>
      <c r="J29" s="43">
        <f t="shared" si="1"/>
        <v>0</v>
      </c>
      <c r="K29" s="43">
        <f t="shared" si="2"/>
        <v>0</v>
      </c>
      <c r="L29" s="69" t="str">
        <f>IF(OR(G29='Umrechnungskurse und Konstanten'!$E$21,G29='Umrechnungskurse und Konstanten'!$E$22,G29='Umrechnungskurse und Konstanten'!$E$23),"MwSt. Satz ok.","falsche/keine MwSt.")</f>
        <v>falsche/keine MwSt.</v>
      </c>
      <c r="M29" s="67" t="str">
        <f>IF(AND(C29&gt;='Umrechnungskurse und Konstanten'!$C$14,C29&lt;='Umrechnungskurse und Konstanten'!$D$16),"Periode ok.","falsche Periode")</f>
        <v>falsche Periode</v>
      </c>
    </row>
    <row r="30" spans="2:13" ht="16.5" customHeight="1" x14ac:dyDescent="0.3">
      <c r="B30" s="56"/>
      <c r="C30" s="38"/>
      <c r="D30" s="38"/>
      <c r="E30" s="45"/>
      <c r="F30" s="40"/>
      <c r="G30" s="52"/>
      <c r="H30" s="42">
        <f t="shared" si="0"/>
        <v>0</v>
      </c>
      <c r="I30" s="43">
        <f>IF(AND(C30&gt;='Umrechnungskurse und Konstanten'!$C$5,C30&lt;='Umrechnungskurse und Konstanten'!$D$5),F30*'Umrechnungskurse und Konstanten'!$E$5,0)+IF(AND(C30&gt;='Umrechnungskurse und Konstanten'!$C$6,C30&lt;='Umrechnungskurse und Konstanten'!$D$6),F30*'Umrechnungskurse und Konstanten'!$E$6,0)+IF(AND(C30&gt;='Umrechnungskurse und Konstanten'!$C$7,C30&lt;='Umrechnungskurse und Konstanten'!$D$7),F30*'Umrechnungskurse und Konstanten'!$E$7,0)+IF(AND(C30&gt;='Umrechnungskurse und Konstanten'!$C$8,C30&lt;='Umrechnungskurse und Konstanten'!$D$8),F30*'Umrechnungskurse und Konstanten'!$E$8,0)+IF(AND(C30&gt;='Umrechnungskurse und Konstanten'!$C$9,C30&lt;='Umrechnungskurse und Konstanten'!$D$9),F30*'Umrechnungskurse und Konstanten'!$E$9,0)+IF(AND(C30&gt;='Umrechnungskurse und Konstanten'!$C$10,C30&lt;='Umrechnungskurse und Konstanten'!$D$10),F30*'Umrechnungskurse und Konstanten'!$E$10,0)+IF(AND(C30&gt;='Umrechnungskurse und Konstanten'!$C$11,C30&lt;='Umrechnungskurse und Konstanten'!$D$11),F30*'Umrechnungskurse und Konstanten'!$E$11,0)+IF(AND(C30&gt;='Umrechnungskurse und Konstanten'!$C$12,C30&lt;='Umrechnungskurse und Konstanten'!$D$12),F30*'Umrechnungskurse und Konstanten'!$E$12,0)+IF(AND(C30&gt;='Umrechnungskurse und Konstanten'!$C$13,C30&lt;='Umrechnungskurse und Konstanten'!$D$13),F30*'Umrechnungskurse und Konstanten'!$E$13,0)+IF(AND(C30&gt;='Umrechnungskurse und Konstanten'!$C$14,C30&lt;='Umrechnungskurse und Konstanten'!$D$14),F30*'Umrechnungskurse und Konstanten'!$E$14,0)+IF(AND(C30&gt;='Umrechnungskurse und Konstanten'!$C$15,C30&lt;='Umrechnungskurse und Konstanten'!$D$15),F30*'Umrechnungskurse und Konstanten'!$E$15,0)+IF(AND(C30&gt;='Umrechnungskurse und Konstanten'!$C$16,C30&lt;='Umrechnungskurse und Konstanten'!$D$16),F30*'Umrechnungskurse und Konstanten'!$E$16,0)</f>
        <v>0</v>
      </c>
      <c r="J30" s="43">
        <f t="shared" si="1"/>
        <v>0</v>
      </c>
      <c r="K30" s="43">
        <f t="shared" si="2"/>
        <v>0</v>
      </c>
      <c r="L30" s="69" t="str">
        <f>IF(OR(G30='Umrechnungskurse und Konstanten'!$E$21,G30='Umrechnungskurse und Konstanten'!$E$22,G30='Umrechnungskurse und Konstanten'!$E$23),"MwSt. Satz ok.","falsche/keine MwSt.")</f>
        <v>falsche/keine MwSt.</v>
      </c>
      <c r="M30" s="67" t="str">
        <f>IF(AND(C30&gt;='Umrechnungskurse und Konstanten'!$C$14,C30&lt;='Umrechnungskurse und Konstanten'!$D$16),"Periode ok.","falsche Periode")</f>
        <v>falsche Periode</v>
      </c>
    </row>
    <row r="31" spans="2:13" ht="16.5" customHeight="1" x14ac:dyDescent="0.3">
      <c r="B31" s="56"/>
      <c r="C31" s="38"/>
      <c r="D31" s="38"/>
      <c r="E31" s="45"/>
      <c r="F31" s="40"/>
      <c r="G31" s="52"/>
      <c r="H31" s="42">
        <f t="shared" si="0"/>
        <v>0</v>
      </c>
      <c r="I31" s="43">
        <f>IF(AND(C31&gt;='Umrechnungskurse und Konstanten'!$C$5,C31&lt;='Umrechnungskurse und Konstanten'!$D$5),F31*'Umrechnungskurse und Konstanten'!$E$5,0)+IF(AND(C31&gt;='Umrechnungskurse und Konstanten'!$C$6,C31&lt;='Umrechnungskurse und Konstanten'!$D$6),F31*'Umrechnungskurse und Konstanten'!$E$6,0)+IF(AND(C31&gt;='Umrechnungskurse und Konstanten'!$C$7,C31&lt;='Umrechnungskurse und Konstanten'!$D$7),F31*'Umrechnungskurse und Konstanten'!$E$7,0)+IF(AND(C31&gt;='Umrechnungskurse und Konstanten'!$C$8,C31&lt;='Umrechnungskurse und Konstanten'!$D$8),F31*'Umrechnungskurse und Konstanten'!$E$8,0)+IF(AND(C31&gt;='Umrechnungskurse und Konstanten'!$C$9,C31&lt;='Umrechnungskurse und Konstanten'!$D$9),F31*'Umrechnungskurse und Konstanten'!$E$9,0)+IF(AND(C31&gt;='Umrechnungskurse und Konstanten'!$C$10,C31&lt;='Umrechnungskurse und Konstanten'!$D$10),F31*'Umrechnungskurse und Konstanten'!$E$10,0)+IF(AND(C31&gt;='Umrechnungskurse und Konstanten'!$C$11,C31&lt;='Umrechnungskurse und Konstanten'!$D$11),F31*'Umrechnungskurse und Konstanten'!$E$11,0)+IF(AND(C31&gt;='Umrechnungskurse und Konstanten'!$C$12,C31&lt;='Umrechnungskurse und Konstanten'!$D$12),F31*'Umrechnungskurse und Konstanten'!$E$12,0)+IF(AND(C31&gt;='Umrechnungskurse und Konstanten'!$C$13,C31&lt;='Umrechnungskurse und Konstanten'!$D$13),F31*'Umrechnungskurse und Konstanten'!$E$13,0)+IF(AND(C31&gt;='Umrechnungskurse und Konstanten'!$C$14,C31&lt;='Umrechnungskurse und Konstanten'!$D$14),F31*'Umrechnungskurse und Konstanten'!$E$14,0)+IF(AND(C31&gt;='Umrechnungskurse und Konstanten'!$C$15,C31&lt;='Umrechnungskurse und Konstanten'!$D$15),F31*'Umrechnungskurse und Konstanten'!$E$15,0)+IF(AND(C31&gt;='Umrechnungskurse und Konstanten'!$C$16,C31&lt;='Umrechnungskurse und Konstanten'!$D$16),F31*'Umrechnungskurse und Konstanten'!$E$16,0)</f>
        <v>0</v>
      </c>
      <c r="J31" s="43">
        <f t="shared" si="1"/>
        <v>0</v>
      </c>
      <c r="K31" s="43">
        <f t="shared" si="2"/>
        <v>0</v>
      </c>
      <c r="L31" s="69" t="str">
        <f>IF(OR(G31='Umrechnungskurse und Konstanten'!$E$21,G31='Umrechnungskurse und Konstanten'!$E$22,G31='Umrechnungskurse und Konstanten'!$E$23),"MwSt. Satz ok.","falsche/keine MwSt.")</f>
        <v>falsche/keine MwSt.</v>
      </c>
      <c r="M31" s="67" t="str">
        <f>IF(AND(C31&gt;='Umrechnungskurse und Konstanten'!$C$14,C31&lt;='Umrechnungskurse und Konstanten'!$D$16),"Periode ok.","falsche Periode")</f>
        <v>falsche Periode</v>
      </c>
    </row>
    <row r="32" spans="2:13" ht="16.5" customHeight="1" x14ac:dyDescent="0.3">
      <c r="B32" s="56"/>
      <c r="C32" s="38"/>
      <c r="D32" s="38"/>
      <c r="E32" s="45"/>
      <c r="F32" s="40"/>
      <c r="G32" s="52"/>
      <c r="H32" s="42">
        <f t="shared" si="0"/>
        <v>0</v>
      </c>
      <c r="I32" s="43">
        <f>IF(AND(C32&gt;='Umrechnungskurse und Konstanten'!$C$5,C32&lt;='Umrechnungskurse und Konstanten'!$D$5),F32*'Umrechnungskurse und Konstanten'!$E$5,0)+IF(AND(C32&gt;='Umrechnungskurse und Konstanten'!$C$6,C32&lt;='Umrechnungskurse und Konstanten'!$D$6),F32*'Umrechnungskurse und Konstanten'!$E$6,0)+IF(AND(C32&gt;='Umrechnungskurse und Konstanten'!$C$7,C32&lt;='Umrechnungskurse und Konstanten'!$D$7),F32*'Umrechnungskurse und Konstanten'!$E$7,0)+IF(AND(C32&gt;='Umrechnungskurse und Konstanten'!$C$8,C32&lt;='Umrechnungskurse und Konstanten'!$D$8),F32*'Umrechnungskurse und Konstanten'!$E$8,0)+IF(AND(C32&gt;='Umrechnungskurse und Konstanten'!$C$9,C32&lt;='Umrechnungskurse und Konstanten'!$D$9),F32*'Umrechnungskurse und Konstanten'!$E$9,0)+IF(AND(C32&gt;='Umrechnungskurse und Konstanten'!$C$10,C32&lt;='Umrechnungskurse und Konstanten'!$D$10),F32*'Umrechnungskurse und Konstanten'!$E$10,0)+IF(AND(C32&gt;='Umrechnungskurse und Konstanten'!$C$11,C32&lt;='Umrechnungskurse und Konstanten'!$D$11),F32*'Umrechnungskurse und Konstanten'!$E$11,0)+IF(AND(C32&gt;='Umrechnungskurse und Konstanten'!$C$12,C32&lt;='Umrechnungskurse und Konstanten'!$D$12),F32*'Umrechnungskurse und Konstanten'!$E$12,0)+IF(AND(C32&gt;='Umrechnungskurse und Konstanten'!$C$13,C32&lt;='Umrechnungskurse und Konstanten'!$D$13),F32*'Umrechnungskurse und Konstanten'!$E$13,0)+IF(AND(C32&gt;='Umrechnungskurse und Konstanten'!$C$14,C32&lt;='Umrechnungskurse und Konstanten'!$D$14),F32*'Umrechnungskurse und Konstanten'!$E$14,0)+IF(AND(C32&gt;='Umrechnungskurse und Konstanten'!$C$15,C32&lt;='Umrechnungskurse und Konstanten'!$D$15),F32*'Umrechnungskurse und Konstanten'!$E$15,0)+IF(AND(C32&gt;='Umrechnungskurse und Konstanten'!$C$16,C32&lt;='Umrechnungskurse und Konstanten'!$D$16),F32*'Umrechnungskurse und Konstanten'!$E$16,0)</f>
        <v>0</v>
      </c>
      <c r="J32" s="43">
        <f t="shared" si="1"/>
        <v>0</v>
      </c>
      <c r="K32" s="43">
        <f t="shared" si="2"/>
        <v>0</v>
      </c>
      <c r="L32" s="69" t="str">
        <f>IF(OR(G32='Umrechnungskurse und Konstanten'!$E$21,G32='Umrechnungskurse und Konstanten'!$E$22,G32='Umrechnungskurse und Konstanten'!$E$23),"MwSt. Satz ok.","falsche/keine MwSt.")</f>
        <v>falsche/keine MwSt.</v>
      </c>
      <c r="M32" s="67" t="str">
        <f>IF(AND(C32&gt;='Umrechnungskurse und Konstanten'!$C$14,C32&lt;='Umrechnungskurse und Konstanten'!$D$16),"Periode ok.","falsche Periode")</f>
        <v>falsche Periode</v>
      </c>
    </row>
    <row r="33" spans="2:20" ht="16.5" customHeight="1" x14ac:dyDescent="0.3">
      <c r="B33" s="56"/>
      <c r="C33" s="38"/>
      <c r="D33" s="38"/>
      <c r="E33" s="45"/>
      <c r="F33" s="40"/>
      <c r="G33" s="52"/>
      <c r="H33" s="42">
        <f t="shared" si="0"/>
        <v>0</v>
      </c>
      <c r="I33" s="43">
        <f>IF(AND(C33&gt;='Umrechnungskurse und Konstanten'!$C$5,C33&lt;='Umrechnungskurse und Konstanten'!$D$5),F33*'Umrechnungskurse und Konstanten'!$E$5,0)+IF(AND(C33&gt;='Umrechnungskurse und Konstanten'!$C$6,C33&lt;='Umrechnungskurse und Konstanten'!$D$6),F33*'Umrechnungskurse und Konstanten'!$E$6,0)+IF(AND(C33&gt;='Umrechnungskurse und Konstanten'!$C$7,C33&lt;='Umrechnungskurse und Konstanten'!$D$7),F33*'Umrechnungskurse und Konstanten'!$E$7,0)+IF(AND(C33&gt;='Umrechnungskurse und Konstanten'!$C$8,C33&lt;='Umrechnungskurse und Konstanten'!$D$8),F33*'Umrechnungskurse und Konstanten'!$E$8,0)+IF(AND(C33&gt;='Umrechnungskurse und Konstanten'!$C$9,C33&lt;='Umrechnungskurse und Konstanten'!$D$9),F33*'Umrechnungskurse und Konstanten'!$E$9,0)+IF(AND(C33&gt;='Umrechnungskurse und Konstanten'!$C$10,C33&lt;='Umrechnungskurse und Konstanten'!$D$10),F33*'Umrechnungskurse und Konstanten'!$E$10,0)+IF(AND(C33&gt;='Umrechnungskurse und Konstanten'!$C$11,C33&lt;='Umrechnungskurse und Konstanten'!$D$11),F33*'Umrechnungskurse und Konstanten'!$E$11,0)+IF(AND(C33&gt;='Umrechnungskurse und Konstanten'!$C$12,C33&lt;='Umrechnungskurse und Konstanten'!$D$12),F33*'Umrechnungskurse und Konstanten'!$E$12,0)+IF(AND(C33&gt;='Umrechnungskurse und Konstanten'!$C$13,C33&lt;='Umrechnungskurse und Konstanten'!$D$13),F33*'Umrechnungskurse und Konstanten'!$E$13,0)+IF(AND(C33&gt;='Umrechnungskurse und Konstanten'!$C$14,C33&lt;='Umrechnungskurse und Konstanten'!$D$14),F33*'Umrechnungskurse und Konstanten'!$E$14,0)+IF(AND(C33&gt;='Umrechnungskurse und Konstanten'!$C$15,C33&lt;='Umrechnungskurse und Konstanten'!$D$15),F33*'Umrechnungskurse und Konstanten'!$E$15,0)+IF(AND(C33&gt;='Umrechnungskurse und Konstanten'!$C$16,C33&lt;='Umrechnungskurse und Konstanten'!$D$16),F33*'Umrechnungskurse und Konstanten'!$E$16,0)</f>
        <v>0</v>
      </c>
      <c r="J33" s="43">
        <f t="shared" si="1"/>
        <v>0</v>
      </c>
      <c r="K33" s="43">
        <f t="shared" si="2"/>
        <v>0</v>
      </c>
      <c r="L33" s="69" t="str">
        <f>IF(OR(G33='Umrechnungskurse und Konstanten'!$E$21,G33='Umrechnungskurse und Konstanten'!$E$22,G33='Umrechnungskurse und Konstanten'!$E$23),"MwSt. Satz ok.","falsche/keine MwSt.")</f>
        <v>falsche/keine MwSt.</v>
      </c>
      <c r="M33" s="67" t="str">
        <f>IF(AND(C33&gt;='Umrechnungskurse und Konstanten'!$C$14,C33&lt;='Umrechnungskurse und Konstanten'!$D$16),"Periode ok.","falsche Periode")</f>
        <v>falsche Periode</v>
      </c>
    </row>
    <row r="34" spans="2:20" ht="16.5" customHeight="1" x14ac:dyDescent="0.3">
      <c r="B34" s="56"/>
      <c r="C34" s="38"/>
      <c r="D34" s="38"/>
      <c r="E34" s="45"/>
      <c r="F34" s="40"/>
      <c r="G34" s="52"/>
      <c r="H34" s="42">
        <f t="shared" si="0"/>
        <v>0</v>
      </c>
      <c r="I34" s="43">
        <f>IF(AND(C34&gt;='Umrechnungskurse und Konstanten'!$C$5,C34&lt;='Umrechnungskurse und Konstanten'!$D$5),F34*'Umrechnungskurse und Konstanten'!$E$5,0)+IF(AND(C34&gt;='Umrechnungskurse und Konstanten'!$C$6,C34&lt;='Umrechnungskurse und Konstanten'!$D$6),F34*'Umrechnungskurse und Konstanten'!$E$6,0)+IF(AND(C34&gt;='Umrechnungskurse und Konstanten'!$C$7,C34&lt;='Umrechnungskurse und Konstanten'!$D$7),F34*'Umrechnungskurse und Konstanten'!$E$7,0)+IF(AND(C34&gt;='Umrechnungskurse und Konstanten'!$C$8,C34&lt;='Umrechnungskurse und Konstanten'!$D$8),F34*'Umrechnungskurse und Konstanten'!$E$8,0)+IF(AND(C34&gt;='Umrechnungskurse und Konstanten'!$C$9,C34&lt;='Umrechnungskurse und Konstanten'!$D$9),F34*'Umrechnungskurse und Konstanten'!$E$9,0)+IF(AND(C34&gt;='Umrechnungskurse und Konstanten'!$C$10,C34&lt;='Umrechnungskurse und Konstanten'!$D$10),F34*'Umrechnungskurse und Konstanten'!$E$10,0)+IF(AND(C34&gt;='Umrechnungskurse und Konstanten'!$C$11,C34&lt;='Umrechnungskurse und Konstanten'!$D$11),F34*'Umrechnungskurse und Konstanten'!$E$11,0)+IF(AND(C34&gt;='Umrechnungskurse und Konstanten'!$C$12,C34&lt;='Umrechnungskurse und Konstanten'!$D$12),F34*'Umrechnungskurse und Konstanten'!$E$12,0)+IF(AND(C34&gt;='Umrechnungskurse und Konstanten'!$C$13,C34&lt;='Umrechnungskurse und Konstanten'!$D$13),F34*'Umrechnungskurse und Konstanten'!$E$13,0)+IF(AND(C34&gt;='Umrechnungskurse und Konstanten'!$C$14,C34&lt;='Umrechnungskurse und Konstanten'!$D$14),F34*'Umrechnungskurse und Konstanten'!$E$14,0)+IF(AND(C34&gt;='Umrechnungskurse und Konstanten'!$C$15,C34&lt;='Umrechnungskurse und Konstanten'!$D$15),F34*'Umrechnungskurse und Konstanten'!$E$15,0)+IF(AND(C34&gt;='Umrechnungskurse und Konstanten'!$C$16,C34&lt;='Umrechnungskurse und Konstanten'!$D$16),F34*'Umrechnungskurse und Konstanten'!$E$16,0)</f>
        <v>0</v>
      </c>
      <c r="J34" s="43">
        <f t="shared" si="1"/>
        <v>0</v>
      </c>
      <c r="K34" s="43">
        <f t="shared" si="2"/>
        <v>0</v>
      </c>
      <c r="L34" s="69" t="str">
        <f>IF(OR(G34='Umrechnungskurse und Konstanten'!$E$21,G34='Umrechnungskurse und Konstanten'!$E$22,G34='Umrechnungskurse und Konstanten'!$E$23),"MwSt. Satz ok.","falsche/keine MwSt.")</f>
        <v>falsche/keine MwSt.</v>
      </c>
      <c r="M34" s="67" t="str">
        <f>IF(AND(C34&gt;='Umrechnungskurse und Konstanten'!$C$14,C34&lt;='Umrechnungskurse und Konstanten'!$D$16),"Periode ok.","falsche Periode")</f>
        <v>falsche Periode</v>
      </c>
    </row>
    <row r="35" spans="2:20" x14ac:dyDescent="0.3">
      <c r="B35" s="56"/>
      <c r="C35" s="38"/>
      <c r="D35" s="38"/>
      <c r="E35" s="45"/>
      <c r="F35" s="40"/>
      <c r="G35" s="52"/>
      <c r="H35" s="42">
        <f t="shared" si="0"/>
        <v>0</v>
      </c>
      <c r="I35" s="43">
        <f>IF(AND(C35&gt;='Umrechnungskurse und Konstanten'!$C$5,C35&lt;='Umrechnungskurse und Konstanten'!$D$5),F35*'Umrechnungskurse und Konstanten'!$E$5,0)+IF(AND(C35&gt;='Umrechnungskurse und Konstanten'!$C$6,C35&lt;='Umrechnungskurse und Konstanten'!$D$6),F35*'Umrechnungskurse und Konstanten'!$E$6,0)+IF(AND(C35&gt;='Umrechnungskurse und Konstanten'!$C$7,C35&lt;='Umrechnungskurse und Konstanten'!$D$7),F35*'Umrechnungskurse und Konstanten'!$E$7,0)+IF(AND(C35&gt;='Umrechnungskurse und Konstanten'!$C$8,C35&lt;='Umrechnungskurse und Konstanten'!$D$8),F35*'Umrechnungskurse und Konstanten'!$E$8,0)+IF(AND(C35&gt;='Umrechnungskurse und Konstanten'!$C$9,C35&lt;='Umrechnungskurse und Konstanten'!$D$9),F35*'Umrechnungskurse und Konstanten'!$E$9,0)+IF(AND(C35&gt;='Umrechnungskurse und Konstanten'!$C$10,C35&lt;='Umrechnungskurse und Konstanten'!$D$10),F35*'Umrechnungskurse und Konstanten'!$E$10,0)+IF(AND(C35&gt;='Umrechnungskurse und Konstanten'!$C$11,C35&lt;='Umrechnungskurse und Konstanten'!$D$11),F35*'Umrechnungskurse und Konstanten'!$E$11,0)+IF(AND(C35&gt;='Umrechnungskurse und Konstanten'!$C$12,C35&lt;='Umrechnungskurse und Konstanten'!$D$12),F35*'Umrechnungskurse und Konstanten'!$E$12,0)+IF(AND(C35&gt;='Umrechnungskurse und Konstanten'!$C$13,C35&lt;='Umrechnungskurse und Konstanten'!$D$13),F35*'Umrechnungskurse und Konstanten'!$E$13,0)+IF(AND(C35&gt;='Umrechnungskurse und Konstanten'!$C$14,C35&lt;='Umrechnungskurse und Konstanten'!$D$14),F35*'Umrechnungskurse und Konstanten'!$E$14,0)+IF(AND(C35&gt;='Umrechnungskurse und Konstanten'!$C$15,C35&lt;='Umrechnungskurse und Konstanten'!$D$15),F35*'Umrechnungskurse und Konstanten'!$E$15,0)+IF(AND(C35&gt;='Umrechnungskurse und Konstanten'!$C$16,C35&lt;='Umrechnungskurse und Konstanten'!$D$16),F35*'Umrechnungskurse und Konstanten'!$E$16,0)</f>
        <v>0</v>
      </c>
      <c r="J35" s="43">
        <f t="shared" si="1"/>
        <v>0</v>
      </c>
      <c r="K35" s="43">
        <f t="shared" si="2"/>
        <v>0</v>
      </c>
      <c r="L35" s="69" t="str">
        <f>IF(OR(G35='Umrechnungskurse und Konstanten'!$E$21,G35='Umrechnungskurse und Konstanten'!$E$22,G35='Umrechnungskurse und Konstanten'!$E$23),"MwSt. Satz ok.","falsche/keine MwSt.")</f>
        <v>falsche/keine MwSt.</v>
      </c>
      <c r="M35" s="67" t="str">
        <f>IF(AND(C35&gt;='Umrechnungskurse und Konstanten'!$C$14,C35&lt;='Umrechnungskurse und Konstanten'!$D$16),"Periode ok.","falsche Periode")</f>
        <v>falsche Periode</v>
      </c>
    </row>
    <row r="36" spans="2:20" x14ac:dyDescent="0.3">
      <c r="B36" s="56"/>
      <c r="C36" s="38"/>
      <c r="D36" s="38"/>
      <c r="E36" s="45"/>
      <c r="F36" s="40"/>
      <c r="G36" s="52"/>
      <c r="H36" s="42">
        <f t="shared" si="0"/>
        <v>0</v>
      </c>
      <c r="I36" s="43">
        <f>IF(AND(C36&gt;='Umrechnungskurse und Konstanten'!$C$5,C36&lt;='Umrechnungskurse und Konstanten'!$D$5),F36*'Umrechnungskurse und Konstanten'!$E$5,0)+IF(AND(C36&gt;='Umrechnungskurse und Konstanten'!$C$6,C36&lt;='Umrechnungskurse und Konstanten'!$D$6),F36*'Umrechnungskurse und Konstanten'!$E$6,0)+IF(AND(C36&gt;='Umrechnungskurse und Konstanten'!$C$7,C36&lt;='Umrechnungskurse und Konstanten'!$D$7),F36*'Umrechnungskurse und Konstanten'!$E$7,0)+IF(AND(C36&gt;='Umrechnungskurse und Konstanten'!$C$8,C36&lt;='Umrechnungskurse und Konstanten'!$D$8),F36*'Umrechnungskurse und Konstanten'!$E$8,0)+IF(AND(C36&gt;='Umrechnungskurse und Konstanten'!$C$9,C36&lt;='Umrechnungskurse und Konstanten'!$D$9),F36*'Umrechnungskurse und Konstanten'!$E$9,0)+IF(AND(C36&gt;='Umrechnungskurse und Konstanten'!$C$10,C36&lt;='Umrechnungskurse und Konstanten'!$D$10),F36*'Umrechnungskurse und Konstanten'!$E$10,0)+IF(AND(C36&gt;='Umrechnungskurse und Konstanten'!$C$11,C36&lt;='Umrechnungskurse und Konstanten'!$D$11),F36*'Umrechnungskurse und Konstanten'!$E$11,0)+IF(AND(C36&gt;='Umrechnungskurse und Konstanten'!$C$12,C36&lt;='Umrechnungskurse und Konstanten'!$D$12),F36*'Umrechnungskurse und Konstanten'!$E$12,0)+IF(AND(C36&gt;='Umrechnungskurse und Konstanten'!$C$13,C36&lt;='Umrechnungskurse und Konstanten'!$D$13),F36*'Umrechnungskurse und Konstanten'!$E$13,0)+IF(AND(C36&gt;='Umrechnungskurse und Konstanten'!$C$14,C36&lt;='Umrechnungskurse und Konstanten'!$D$14),F36*'Umrechnungskurse und Konstanten'!$E$14,0)+IF(AND(C36&gt;='Umrechnungskurse und Konstanten'!$C$15,C36&lt;='Umrechnungskurse und Konstanten'!$D$15),F36*'Umrechnungskurse und Konstanten'!$E$15,0)+IF(AND(C36&gt;='Umrechnungskurse und Konstanten'!$C$16,C36&lt;='Umrechnungskurse und Konstanten'!$D$16),F36*'Umrechnungskurse und Konstanten'!$E$16,0)</f>
        <v>0</v>
      </c>
      <c r="J36" s="43">
        <f t="shared" si="1"/>
        <v>0</v>
      </c>
      <c r="K36" s="43">
        <f t="shared" si="2"/>
        <v>0</v>
      </c>
      <c r="L36" s="69" t="str">
        <f>IF(OR(G36='Umrechnungskurse und Konstanten'!$E$21,G36='Umrechnungskurse und Konstanten'!$E$22,G36='Umrechnungskurse und Konstanten'!$E$23),"MwSt. Satz ok.","falsche/keine MwSt.")</f>
        <v>falsche/keine MwSt.</v>
      </c>
      <c r="M36" s="67" t="str">
        <f>IF(AND(C36&gt;='Umrechnungskurse und Konstanten'!$C$14,C36&lt;='Umrechnungskurse und Konstanten'!$D$16),"Periode ok.","falsche Periode")</f>
        <v>falsche Periode</v>
      </c>
      <c r="N36" s="8"/>
      <c r="O36" s="8"/>
      <c r="P36" s="8"/>
      <c r="Q36" s="8"/>
      <c r="R36" s="8"/>
      <c r="S36" s="8"/>
      <c r="T36" s="8"/>
    </row>
    <row r="37" spans="2:20" x14ac:dyDescent="0.3">
      <c r="B37" s="56"/>
      <c r="C37" s="38"/>
      <c r="D37" s="38"/>
      <c r="E37" s="45"/>
      <c r="F37" s="40"/>
      <c r="G37" s="52"/>
      <c r="H37" s="42">
        <f t="shared" si="0"/>
        <v>0</v>
      </c>
      <c r="I37" s="43">
        <f>IF(AND(C37&gt;='Umrechnungskurse und Konstanten'!$C$5,C37&lt;='Umrechnungskurse und Konstanten'!$D$5),F37*'Umrechnungskurse und Konstanten'!$E$5,0)+IF(AND(C37&gt;='Umrechnungskurse und Konstanten'!$C$6,C37&lt;='Umrechnungskurse und Konstanten'!$D$6),F37*'Umrechnungskurse und Konstanten'!$E$6,0)+IF(AND(C37&gt;='Umrechnungskurse und Konstanten'!$C$7,C37&lt;='Umrechnungskurse und Konstanten'!$D$7),F37*'Umrechnungskurse und Konstanten'!$E$7,0)+IF(AND(C37&gt;='Umrechnungskurse und Konstanten'!$C$8,C37&lt;='Umrechnungskurse und Konstanten'!$D$8),F37*'Umrechnungskurse und Konstanten'!$E$8,0)+IF(AND(C37&gt;='Umrechnungskurse und Konstanten'!$C$9,C37&lt;='Umrechnungskurse und Konstanten'!$D$9),F37*'Umrechnungskurse und Konstanten'!$E$9,0)+IF(AND(C37&gt;='Umrechnungskurse und Konstanten'!$C$10,C37&lt;='Umrechnungskurse und Konstanten'!$D$10),F37*'Umrechnungskurse und Konstanten'!$E$10,0)+IF(AND(C37&gt;='Umrechnungskurse und Konstanten'!$C$11,C37&lt;='Umrechnungskurse und Konstanten'!$D$11),F37*'Umrechnungskurse und Konstanten'!$E$11,0)+IF(AND(C37&gt;='Umrechnungskurse und Konstanten'!$C$12,C37&lt;='Umrechnungskurse und Konstanten'!$D$12),F37*'Umrechnungskurse und Konstanten'!$E$12,0)+IF(AND(C37&gt;='Umrechnungskurse und Konstanten'!$C$13,C37&lt;='Umrechnungskurse und Konstanten'!$D$13),F37*'Umrechnungskurse und Konstanten'!$E$13,0)+IF(AND(C37&gt;='Umrechnungskurse und Konstanten'!$C$14,C37&lt;='Umrechnungskurse und Konstanten'!$D$14),F37*'Umrechnungskurse und Konstanten'!$E$14,0)+IF(AND(C37&gt;='Umrechnungskurse und Konstanten'!$C$15,C37&lt;='Umrechnungskurse und Konstanten'!$D$15),F37*'Umrechnungskurse und Konstanten'!$E$15,0)+IF(AND(C37&gt;='Umrechnungskurse und Konstanten'!$C$16,C37&lt;='Umrechnungskurse und Konstanten'!$D$16),F37*'Umrechnungskurse und Konstanten'!$E$16,0)</f>
        <v>0</v>
      </c>
      <c r="J37" s="43">
        <f t="shared" si="1"/>
        <v>0</v>
      </c>
      <c r="K37" s="43">
        <f t="shared" si="2"/>
        <v>0</v>
      </c>
      <c r="L37" s="69" t="str">
        <f>IF(OR(G37='Umrechnungskurse und Konstanten'!$E$21,G37='Umrechnungskurse und Konstanten'!$E$22,G37='Umrechnungskurse und Konstanten'!$E$23),"MwSt. Satz ok.","falsche/keine MwSt.")</f>
        <v>falsche/keine MwSt.</v>
      </c>
      <c r="M37" s="67" t="str">
        <f>IF(AND(C37&gt;='Umrechnungskurse und Konstanten'!$C$14,C37&lt;='Umrechnungskurse und Konstanten'!$D$16),"Periode ok.","falsche Periode")</f>
        <v>falsche Periode</v>
      </c>
      <c r="N37" s="8"/>
      <c r="O37" s="8"/>
      <c r="P37" s="8"/>
      <c r="Q37" s="8"/>
      <c r="R37" s="8"/>
      <c r="S37" s="8"/>
      <c r="T37" s="8"/>
    </row>
    <row r="38" spans="2:20" x14ac:dyDescent="0.3">
      <c r="B38" s="56"/>
      <c r="C38" s="38"/>
      <c r="D38" s="38"/>
      <c r="E38" s="45"/>
      <c r="F38" s="40"/>
      <c r="G38" s="52"/>
      <c r="H38" s="42">
        <f t="shared" si="0"/>
        <v>0</v>
      </c>
      <c r="I38" s="43">
        <f>IF(AND(C38&gt;='Umrechnungskurse und Konstanten'!$C$5,C38&lt;='Umrechnungskurse und Konstanten'!$D$5),F38*'Umrechnungskurse und Konstanten'!$E$5,0)+IF(AND(C38&gt;='Umrechnungskurse und Konstanten'!$C$6,C38&lt;='Umrechnungskurse und Konstanten'!$D$6),F38*'Umrechnungskurse und Konstanten'!$E$6,0)+IF(AND(C38&gt;='Umrechnungskurse und Konstanten'!$C$7,C38&lt;='Umrechnungskurse und Konstanten'!$D$7),F38*'Umrechnungskurse und Konstanten'!$E$7,0)+IF(AND(C38&gt;='Umrechnungskurse und Konstanten'!$C$8,C38&lt;='Umrechnungskurse und Konstanten'!$D$8),F38*'Umrechnungskurse und Konstanten'!$E$8,0)+IF(AND(C38&gt;='Umrechnungskurse und Konstanten'!$C$9,C38&lt;='Umrechnungskurse und Konstanten'!$D$9),F38*'Umrechnungskurse und Konstanten'!$E$9,0)+IF(AND(C38&gt;='Umrechnungskurse und Konstanten'!$C$10,C38&lt;='Umrechnungskurse und Konstanten'!$D$10),F38*'Umrechnungskurse und Konstanten'!$E$10,0)+IF(AND(C38&gt;='Umrechnungskurse und Konstanten'!$C$11,C38&lt;='Umrechnungskurse und Konstanten'!$D$11),F38*'Umrechnungskurse und Konstanten'!$E$11,0)+IF(AND(C38&gt;='Umrechnungskurse und Konstanten'!$C$12,C38&lt;='Umrechnungskurse und Konstanten'!$D$12),F38*'Umrechnungskurse und Konstanten'!$E$12,0)+IF(AND(C38&gt;='Umrechnungskurse und Konstanten'!$C$13,C38&lt;='Umrechnungskurse und Konstanten'!$D$13),F38*'Umrechnungskurse und Konstanten'!$E$13,0)+IF(AND(C38&gt;='Umrechnungskurse und Konstanten'!$C$14,C38&lt;='Umrechnungskurse und Konstanten'!$D$14),F38*'Umrechnungskurse und Konstanten'!$E$14,0)+IF(AND(C38&gt;='Umrechnungskurse und Konstanten'!$C$15,C38&lt;='Umrechnungskurse und Konstanten'!$D$15),F38*'Umrechnungskurse und Konstanten'!$E$15,0)+IF(AND(C38&gt;='Umrechnungskurse und Konstanten'!$C$16,C38&lt;='Umrechnungskurse und Konstanten'!$D$16),F38*'Umrechnungskurse und Konstanten'!$E$16,0)</f>
        <v>0</v>
      </c>
      <c r="J38" s="43">
        <f t="shared" si="1"/>
        <v>0</v>
      </c>
      <c r="K38" s="43">
        <f t="shared" si="2"/>
        <v>0</v>
      </c>
      <c r="L38" s="69" t="str">
        <f>IF(OR(G38='Umrechnungskurse und Konstanten'!$E$21,G38='Umrechnungskurse und Konstanten'!$E$22,G38='Umrechnungskurse und Konstanten'!$E$23),"MwSt. Satz ok.","falsche/keine MwSt.")</f>
        <v>falsche/keine MwSt.</v>
      </c>
      <c r="M38" s="67" t="str">
        <f>IF(AND(C38&gt;='Umrechnungskurse und Konstanten'!$C$14,C38&lt;='Umrechnungskurse und Konstanten'!$D$16),"Periode ok.","falsche Periode")</f>
        <v>falsche Periode</v>
      </c>
      <c r="N38" s="8"/>
      <c r="O38" s="8"/>
      <c r="P38" s="8"/>
      <c r="Q38" s="8"/>
      <c r="R38" s="8"/>
      <c r="S38" s="8"/>
      <c r="T38" s="8"/>
    </row>
    <row r="39" spans="2:20" x14ac:dyDescent="0.3">
      <c r="B39" s="56"/>
      <c r="C39" s="38"/>
      <c r="D39" s="38"/>
      <c r="E39" s="45"/>
      <c r="F39" s="40"/>
      <c r="G39" s="52"/>
      <c r="H39" s="42">
        <f t="shared" si="0"/>
        <v>0</v>
      </c>
      <c r="I39" s="43">
        <f>IF(AND(C39&gt;='Umrechnungskurse und Konstanten'!$C$5,C39&lt;='Umrechnungskurse und Konstanten'!$D$5),F39*'Umrechnungskurse und Konstanten'!$E$5,0)+IF(AND(C39&gt;='Umrechnungskurse und Konstanten'!$C$6,C39&lt;='Umrechnungskurse und Konstanten'!$D$6),F39*'Umrechnungskurse und Konstanten'!$E$6,0)+IF(AND(C39&gt;='Umrechnungskurse und Konstanten'!$C$7,C39&lt;='Umrechnungskurse und Konstanten'!$D$7),F39*'Umrechnungskurse und Konstanten'!$E$7,0)+IF(AND(C39&gt;='Umrechnungskurse und Konstanten'!$C$8,C39&lt;='Umrechnungskurse und Konstanten'!$D$8),F39*'Umrechnungskurse und Konstanten'!$E$8,0)+IF(AND(C39&gt;='Umrechnungskurse und Konstanten'!$C$9,C39&lt;='Umrechnungskurse und Konstanten'!$D$9),F39*'Umrechnungskurse und Konstanten'!$E$9,0)+IF(AND(C39&gt;='Umrechnungskurse und Konstanten'!$C$10,C39&lt;='Umrechnungskurse und Konstanten'!$D$10),F39*'Umrechnungskurse und Konstanten'!$E$10,0)+IF(AND(C39&gt;='Umrechnungskurse und Konstanten'!$C$11,C39&lt;='Umrechnungskurse und Konstanten'!$D$11),F39*'Umrechnungskurse und Konstanten'!$E$11,0)+IF(AND(C39&gt;='Umrechnungskurse und Konstanten'!$C$12,C39&lt;='Umrechnungskurse und Konstanten'!$D$12),F39*'Umrechnungskurse und Konstanten'!$E$12,0)+IF(AND(C39&gt;='Umrechnungskurse und Konstanten'!$C$13,C39&lt;='Umrechnungskurse und Konstanten'!$D$13),F39*'Umrechnungskurse und Konstanten'!$E$13,0)+IF(AND(C39&gt;='Umrechnungskurse und Konstanten'!$C$14,C39&lt;='Umrechnungskurse und Konstanten'!$D$14),F39*'Umrechnungskurse und Konstanten'!$E$14,0)+IF(AND(C39&gt;='Umrechnungskurse und Konstanten'!$C$15,C39&lt;='Umrechnungskurse und Konstanten'!$D$15),F39*'Umrechnungskurse und Konstanten'!$E$15,0)+IF(AND(C39&gt;='Umrechnungskurse und Konstanten'!$C$16,C39&lt;='Umrechnungskurse und Konstanten'!$D$16),F39*'Umrechnungskurse und Konstanten'!$E$16,0)</f>
        <v>0</v>
      </c>
      <c r="J39" s="43">
        <f t="shared" si="1"/>
        <v>0</v>
      </c>
      <c r="K39" s="43">
        <f t="shared" si="2"/>
        <v>0</v>
      </c>
      <c r="L39" s="69" t="str">
        <f>IF(OR(G39='Umrechnungskurse und Konstanten'!$E$21,G39='Umrechnungskurse und Konstanten'!$E$22,G39='Umrechnungskurse und Konstanten'!$E$23),"MwSt. Satz ok.","falsche/keine MwSt.")</f>
        <v>falsche/keine MwSt.</v>
      </c>
      <c r="M39" s="67" t="str">
        <f>IF(AND(C39&gt;='Umrechnungskurse und Konstanten'!$C$14,C39&lt;='Umrechnungskurse und Konstanten'!$D$16),"Periode ok.","falsche Periode")</f>
        <v>falsche Periode</v>
      </c>
      <c r="N39" s="8"/>
      <c r="O39" s="8"/>
      <c r="P39" s="8"/>
      <c r="Q39" s="8"/>
      <c r="R39" s="8"/>
      <c r="S39" s="8"/>
      <c r="T39" s="8"/>
    </row>
    <row r="40" spans="2:20" x14ac:dyDescent="0.3">
      <c r="B40" s="56"/>
      <c r="C40" s="38"/>
      <c r="D40" s="38"/>
      <c r="E40" s="45"/>
      <c r="F40" s="40"/>
      <c r="G40" s="52"/>
      <c r="H40" s="42">
        <f t="shared" si="0"/>
        <v>0</v>
      </c>
      <c r="I40" s="43">
        <f>IF(AND(C40&gt;='Umrechnungskurse und Konstanten'!$C$5,C40&lt;='Umrechnungskurse und Konstanten'!$D$5),F40*'Umrechnungskurse und Konstanten'!$E$5,0)+IF(AND(C40&gt;='Umrechnungskurse und Konstanten'!$C$6,C40&lt;='Umrechnungskurse und Konstanten'!$D$6),F40*'Umrechnungskurse und Konstanten'!$E$6,0)+IF(AND(C40&gt;='Umrechnungskurse und Konstanten'!$C$7,C40&lt;='Umrechnungskurse und Konstanten'!$D$7),F40*'Umrechnungskurse und Konstanten'!$E$7,0)+IF(AND(C40&gt;='Umrechnungskurse und Konstanten'!$C$8,C40&lt;='Umrechnungskurse und Konstanten'!$D$8),F40*'Umrechnungskurse und Konstanten'!$E$8,0)+IF(AND(C40&gt;='Umrechnungskurse und Konstanten'!$C$9,C40&lt;='Umrechnungskurse und Konstanten'!$D$9),F40*'Umrechnungskurse und Konstanten'!$E$9,0)+IF(AND(C40&gt;='Umrechnungskurse und Konstanten'!$C$10,C40&lt;='Umrechnungskurse und Konstanten'!$D$10),F40*'Umrechnungskurse und Konstanten'!$E$10,0)+IF(AND(C40&gt;='Umrechnungskurse und Konstanten'!$C$11,C40&lt;='Umrechnungskurse und Konstanten'!$D$11),F40*'Umrechnungskurse und Konstanten'!$E$11,0)+IF(AND(C40&gt;='Umrechnungskurse und Konstanten'!$C$12,C40&lt;='Umrechnungskurse und Konstanten'!$D$12),F40*'Umrechnungskurse und Konstanten'!$E$12,0)+IF(AND(C40&gt;='Umrechnungskurse und Konstanten'!$C$13,C40&lt;='Umrechnungskurse und Konstanten'!$D$13),F40*'Umrechnungskurse und Konstanten'!$E$13,0)+IF(AND(C40&gt;='Umrechnungskurse und Konstanten'!$C$14,C40&lt;='Umrechnungskurse und Konstanten'!$D$14),F40*'Umrechnungskurse und Konstanten'!$E$14,0)+IF(AND(C40&gt;='Umrechnungskurse und Konstanten'!$C$15,C40&lt;='Umrechnungskurse und Konstanten'!$D$15),F40*'Umrechnungskurse und Konstanten'!$E$15,0)+IF(AND(C40&gt;='Umrechnungskurse und Konstanten'!$C$16,C40&lt;='Umrechnungskurse und Konstanten'!$D$16),F40*'Umrechnungskurse und Konstanten'!$E$16,0)</f>
        <v>0</v>
      </c>
      <c r="J40" s="43">
        <f t="shared" si="1"/>
        <v>0</v>
      </c>
      <c r="K40" s="43">
        <f t="shared" si="2"/>
        <v>0</v>
      </c>
      <c r="L40" s="69" t="str">
        <f>IF(OR(G40='Umrechnungskurse und Konstanten'!$E$21,G40='Umrechnungskurse und Konstanten'!$E$22,G40='Umrechnungskurse und Konstanten'!$E$23),"MwSt. Satz ok.","falsche/keine MwSt.")</f>
        <v>falsche/keine MwSt.</v>
      </c>
      <c r="M40" s="67" t="str">
        <f>IF(AND(C40&gt;='Umrechnungskurse und Konstanten'!$C$14,C40&lt;='Umrechnungskurse und Konstanten'!$D$16),"Periode ok.","falsche Periode")</f>
        <v>falsche Periode</v>
      </c>
      <c r="N40" s="8"/>
      <c r="O40" s="8"/>
      <c r="P40" s="8"/>
      <c r="Q40" s="8"/>
      <c r="R40" s="8"/>
      <c r="S40" s="8"/>
      <c r="T40" s="8"/>
    </row>
    <row r="41" spans="2:20" x14ac:dyDescent="0.3">
      <c r="B41" s="56"/>
      <c r="C41" s="38"/>
      <c r="D41" s="38"/>
      <c r="E41" s="45"/>
      <c r="F41" s="40"/>
      <c r="G41" s="52"/>
      <c r="H41" s="42">
        <f t="shared" si="0"/>
        <v>0</v>
      </c>
      <c r="I41" s="43">
        <f>IF(AND(C41&gt;='Umrechnungskurse und Konstanten'!$C$5,C41&lt;='Umrechnungskurse und Konstanten'!$D$5),F41*'Umrechnungskurse und Konstanten'!$E$5,0)+IF(AND(C41&gt;='Umrechnungskurse und Konstanten'!$C$6,C41&lt;='Umrechnungskurse und Konstanten'!$D$6),F41*'Umrechnungskurse und Konstanten'!$E$6,0)+IF(AND(C41&gt;='Umrechnungskurse und Konstanten'!$C$7,C41&lt;='Umrechnungskurse und Konstanten'!$D$7),F41*'Umrechnungskurse und Konstanten'!$E$7,0)+IF(AND(C41&gt;='Umrechnungskurse und Konstanten'!$C$8,C41&lt;='Umrechnungskurse und Konstanten'!$D$8),F41*'Umrechnungskurse und Konstanten'!$E$8,0)+IF(AND(C41&gt;='Umrechnungskurse und Konstanten'!$C$9,C41&lt;='Umrechnungskurse und Konstanten'!$D$9),F41*'Umrechnungskurse und Konstanten'!$E$9,0)+IF(AND(C41&gt;='Umrechnungskurse und Konstanten'!$C$10,C41&lt;='Umrechnungskurse und Konstanten'!$D$10),F41*'Umrechnungskurse und Konstanten'!$E$10,0)+IF(AND(C41&gt;='Umrechnungskurse und Konstanten'!$C$11,C41&lt;='Umrechnungskurse und Konstanten'!$D$11),F41*'Umrechnungskurse und Konstanten'!$E$11,0)+IF(AND(C41&gt;='Umrechnungskurse und Konstanten'!$C$12,C41&lt;='Umrechnungskurse und Konstanten'!$D$12),F41*'Umrechnungskurse und Konstanten'!$E$12,0)+IF(AND(C41&gt;='Umrechnungskurse und Konstanten'!$C$13,C41&lt;='Umrechnungskurse und Konstanten'!$D$13),F41*'Umrechnungskurse und Konstanten'!$E$13,0)+IF(AND(C41&gt;='Umrechnungskurse und Konstanten'!$C$14,C41&lt;='Umrechnungskurse und Konstanten'!$D$14),F41*'Umrechnungskurse und Konstanten'!$E$14,0)+IF(AND(C41&gt;='Umrechnungskurse und Konstanten'!$C$15,C41&lt;='Umrechnungskurse und Konstanten'!$D$15),F41*'Umrechnungskurse und Konstanten'!$E$15,0)+IF(AND(C41&gt;='Umrechnungskurse und Konstanten'!$C$16,C41&lt;='Umrechnungskurse und Konstanten'!$D$16),F41*'Umrechnungskurse und Konstanten'!$E$16,0)</f>
        <v>0</v>
      </c>
      <c r="J41" s="43">
        <f t="shared" si="1"/>
        <v>0</v>
      </c>
      <c r="K41" s="43">
        <f t="shared" si="2"/>
        <v>0</v>
      </c>
      <c r="L41" s="69" t="str">
        <f>IF(OR(G41='Umrechnungskurse und Konstanten'!$E$21,G41='Umrechnungskurse und Konstanten'!$E$22,G41='Umrechnungskurse und Konstanten'!$E$23),"MwSt. Satz ok.","falsche/keine MwSt.")</f>
        <v>falsche/keine MwSt.</v>
      </c>
      <c r="M41" s="67" t="str">
        <f>IF(AND(C41&gt;='Umrechnungskurse und Konstanten'!$C$14,C41&lt;='Umrechnungskurse und Konstanten'!$D$16),"Periode ok.","falsche Periode")</f>
        <v>falsche Periode</v>
      </c>
      <c r="N41" s="8"/>
      <c r="O41" s="8"/>
      <c r="P41" s="8"/>
      <c r="Q41" s="8"/>
      <c r="R41" s="8"/>
      <c r="S41" s="8"/>
      <c r="T41" s="8"/>
    </row>
    <row r="42" spans="2:20" x14ac:dyDescent="0.3">
      <c r="B42" s="56"/>
      <c r="C42" s="38"/>
      <c r="D42" s="38"/>
      <c r="E42" s="45"/>
      <c r="F42" s="40"/>
      <c r="G42" s="52"/>
      <c r="H42" s="42">
        <f t="shared" si="0"/>
        <v>0</v>
      </c>
      <c r="I42" s="43">
        <f>IF(AND(C42&gt;='Umrechnungskurse und Konstanten'!$C$5,C42&lt;='Umrechnungskurse und Konstanten'!$D$5),F42*'Umrechnungskurse und Konstanten'!$E$5,0)+IF(AND(C42&gt;='Umrechnungskurse und Konstanten'!$C$6,C42&lt;='Umrechnungskurse und Konstanten'!$D$6),F42*'Umrechnungskurse und Konstanten'!$E$6,0)+IF(AND(C42&gt;='Umrechnungskurse und Konstanten'!$C$7,C42&lt;='Umrechnungskurse und Konstanten'!$D$7),F42*'Umrechnungskurse und Konstanten'!$E$7,0)+IF(AND(C42&gt;='Umrechnungskurse und Konstanten'!$C$8,C42&lt;='Umrechnungskurse und Konstanten'!$D$8),F42*'Umrechnungskurse und Konstanten'!$E$8,0)+IF(AND(C42&gt;='Umrechnungskurse und Konstanten'!$C$9,C42&lt;='Umrechnungskurse und Konstanten'!$D$9),F42*'Umrechnungskurse und Konstanten'!$E$9,0)+IF(AND(C42&gt;='Umrechnungskurse und Konstanten'!$C$10,C42&lt;='Umrechnungskurse und Konstanten'!$D$10),F42*'Umrechnungskurse und Konstanten'!$E$10,0)+IF(AND(C42&gt;='Umrechnungskurse und Konstanten'!$C$11,C42&lt;='Umrechnungskurse und Konstanten'!$D$11),F42*'Umrechnungskurse und Konstanten'!$E$11,0)+IF(AND(C42&gt;='Umrechnungskurse und Konstanten'!$C$12,C42&lt;='Umrechnungskurse und Konstanten'!$D$12),F42*'Umrechnungskurse und Konstanten'!$E$12,0)+IF(AND(C42&gt;='Umrechnungskurse und Konstanten'!$C$13,C42&lt;='Umrechnungskurse und Konstanten'!$D$13),F42*'Umrechnungskurse und Konstanten'!$E$13,0)+IF(AND(C42&gt;='Umrechnungskurse und Konstanten'!$C$14,C42&lt;='Umrechnungskurse und Konstanten'!$D$14),F42*'Umrechnungskurse und Konstanten'!$E$14,0)+IF(AND(C42&gt;='Umrechnungskurse und Konstanten'!$C$15,C42&lt;='Umrechnungskurse und Konstanten'!$D$15),F42*'Umrechnungskurse und Konstanten'!$E$15,0)+IF(AND(C42&gt;='Umrechnungskurse und Konstanten'!$C$16,C42&lt;='Umrechnungskurse und Konstanten'!$D$16),F42*'Umrechnungskurse und Konstanten'!$E$16,0)</f>
        <v>0</v>
      </c>
      <c r="J42" s="43">
        <f t="shared" si="1"/>
        <v>0</v>
      </c>
      <c r="K42" s="43">
        <f t="shared" si="2"/>
        <v>0</v>
      </c>
      <c r="L42" s="69" t="str">
        <f>IF(OR(G42='Umrechnungskurse und Konstanten'!$E$21,G42='Umrechnungskurse und Konstanten'!$E$22,G42='Umrechnungskurse und Konstanten'!$E$23),"MwSt. Satz ok.","falsche/keine MwSt.")</f>
        <v>falsche/keine MwSt.</v>
      </c>
      <c r="M42" s="67" t="str">
        <f>IF(AND(C42&gt;='Umrechnungskurse und Konstanten'!$C$14,C42&lt;='Umrechnungskurse und Konstanten'!$D$16),"Periode ok.","falsche Periode")</f>
        <v>falsche Periode</v>
      </c>
      <c r="N42" s="8"/>
      <c r="O42" s="8"/>
      <c r="P42" s="8"/>
      <c r="Q42" s="8"/>
      <c r="R42" s="8"/>
      <c r="S42" s="8"/>
      <c r="T42" s="8"/>
    </row>
    <row r="43" spans="2:20" x14ac:dyDescent="0.3">
      <c r="B43" s="56"/>
      <c r="C43" s="38"/>
      <c r="D43" s="38"/>
      <c r="E43" s="45"/>
      <c r="F43" s="40"/>
      <c r="G43" s="52"/>
      <c r="H43" s="42">
        <f t="shared" si="0"/>
        <v>0</v>
      </c>
      <c r="I43" s="43">
        <f>IF(AND(C43&gt;='Umrechnungskurse und Konstanten'!$C$5,C43&lt;='Umrechnungskurse und Konstanten'!$D$5),F43*'Umrechnungskurse und Konstanten'!$E$5,0)+IF(AND(C43&gt;='Umrechnungskurse und Konstanten'!$C$6,C43&lt;='Umrechnungskurse und Konstanten'!$D$6),F43*'Umrechnungskurse und Konstanten'!$E$6,0)+IF(AND(C43&gt;='Umrechnungskurse und Konstanten'!$C$7,C43&lt;='Umrechnungskurse und Konstanten'!$D$7),F43*'Umrechnungskurse und Konstanten'!$E$7,0)+IF(AND(C43&gt;='Umrechnungskurse und Konstanten'!$C$8,C43&lt;='Umrechnungskurse und Konstanten'!$D$8),F43*'Umrechnungskurse und Konstanten'!$E$8,0)+IF(AND(C43&gt;='Umrechnungskurse und Konstanten'!$C$9,C43&lt;='Umrechnungskurse und Konstanten'!$D$9),F43*'Umrechnungskurse und Konstanten'!$E$9,0)+IF(AND(C43&gt;='Umrechnungskurse und Konstanten'!$C$10,C43&lt;='Umrechnungskurse und Konstanten'!$D$10),F43*'Umrechnungskurse und Konstanten'!$E$10,0)+IF(AND(C43&gt;='Umrechnungskurse und Konstanten'!$C$11,C43&lt;='Umrechnungskurse und Konstanten'!$D$11),F43*'Umrechnungskurse und Konstanten'!$E$11,0)+IF(AND(C43&gt;='Umrechnungskurse und Konstanten'!$C$12,C43&lt;='Umrechnungskurse und Konstanten'!$D$12),F43*'Umrechnungskurse und Konstanten'!$E$12,0)+IF(AND(C43&gt;='Umrechnungskurse und Konstanten'!$C$13,C43&lt;='Umrechnungskurse und Konstanten'!$D$13),F43*'Umrechnungskurse und Konstanten'!$E$13,0)+IF(AND(C43&gt;='Umrechnungskurse und Konstanten'!$C$14,C43&lt;='Umrechnungskurse und Konstanten'!$D$14),F43*'Umrechnungskurse und Konstanten'!$E$14,0)+IF(AND(C43&gt;='Umrechnungskurse und Konstanten'!$C$15,C43&lt;='Umrechnungskurse und Konstanten'!$D$15),F43*'Umrechnungskurse und Konstanten'!$E$15,0)+IF(AND(C43&gt;='Umrechnungskurse und Konstanten'!$C$16,C43&lt;='Umrechnungskurse und Konstanten'!$D$16),F43*'Umrechnungskurse und Konstanten'!$E$16,0)</f>
        <v>0</v>
      </c>
      <c r="J43" s="43">
        <f t="shared" si="1"/>
        <v>0</v>
      </c>
      <c r="K43" s="43">
        <f t="shared" si="2"/>
        <v>0</v>
      </c>
      <c r="L43" s="69" t="str">
        <f>IF(OR(G43='Umrechnungskurse und Konstanten'!$E$21,G43='Umrechnungskurse und Konstanten'!$E$22,G43='Umrechnungskurse und Konstanten'!$E$23),"MwSt. Satz ok.","falsche/keine MwSt.")</f>
        <v>falsche/keine MwSt.</v>
      </c>
      <c r="M43" s="67" t="str">
        <f>IF(AND(C43&gt;='Umrechnungskurse und Konstanten'!$C$14,C43&lt;='Umrechnungskurse und Konstanten'!$D$16),"Periode ok.","falsche Periode")</f>
        <v>falsche Periode</v>
      </c>
      <c r="N43" s="8"/>
      <c r="O43" s="8"/>
      <c r="P43" s="8"/>
      <c r="Q43" s="8"/>
      <c r="R43" s="8"/>
      <c r="S43" s="8"/>
      <c r="T43" s="8"/>
    </row>
    <row r="44" spans="2:20" x14ac:dyDescent="0.3">
      <c r="B44" s="56"/>
      <c r="C44" s="38"/>
      <c r="D44" s="38"/>
      <c r="E44" s="45"/>
      <c r="F44" s="40"/>
      <c r="G44" s="52"/>
      <c r="H44" s="42">
        <f t="shared" si="0"/>
        <v>0</v>
      </c>
      <c r="I44" s="43">
        <f>IF(AND(C44&gt;='Umrechnungskurse und Konstanten'!$C$5,C44&lt;='Umrechnungskurse und Konstanten'!$D$5),F44*'Umrechnungskurse und Konstanten'!$E$5,0)+IF(AND(C44&gt;='Umrechnungskurse und Konstanten'!$C$6,C44&lt;='Umrechnungskurse und Konstanten'!$D$6),F44*'Umrechnungskurse und Konstanten'!$E$6,0)+IF(AND(C44&gt;='Umrechnungskurse und Konstanten'!$C$7,C44&lt;='Umrechnungskurse und Konstanten'!$D$7),F44*'Umrechnungskurse und Konstanten'!$E$7,0)+IF(AND(C44&gt;='Umrechnungskurse und Konstanten'!$C$8,C44&lt;='Umrechnungskurse und Konstanten'!$D$8),F44*'Umrechnungskurse und Konstanten'!$E$8,0)+IF(AND(C44&gt;='Umrechnungskurse und Konstanten'!$C$9,C44&lt;='Umrechnungskurse und Konstanten'!$D$9),F44*'Umrechnungskurse und Konstanten'!$E$9,0)+IF(AND(C44&gt;='Umrechnungskurse und Konstanten'!$C$10,C44&lt;='Umrechnungskurse und Konstanten'!$D$10),F44*'Umrechnungskurse und Konstanten'!$E$10,0)+IF(AND(C44&gt;='Umrechnungskurse und Konstanten'!$C$11,C44&lt;='Umrechnungskurse und Konstanten'!$D$11),F44*'Umrechnungskurse und Konstanten'!$E$11,0)+IF(AND(C44&gt;='Umrechnungskurse und Konstanten'!$C$12,C44&lt;='Umrechnungskurse und Konstanten'!$D$12),F44*'Umrechnungskurse und Konstanten'!$E$12,0)+IF(AND(C44&gt;='Umrechnungskurse und Konstanten'!$C$13,C44&lt;='Umrechnungskurse und Konstanten'!$D$13),F44*'Umrechnungskurse und Konstanten'!$E$13,0)+IF(AND(C44&gt;='Umrechnungskurse und Konstanten'!$C$14,C44&lt;='Umrechnungskurse und Konstanten'!$D$14),F44*'Umrechnungskurse und Konstanten'!$E$14,0)+IF(AND(C44&gt;='Umrechnungskurse und Konstanten'!$C$15,C44&lt;='Umrechnungskurse und Konstanten'!$D$15),F44*'Umrechnungskurse und Konstanten'!$E$15,0)+IF(AND(C44&gt;='Umrechnungskurse und Konstanten'!$C$16,C44&lt;='Umrechnungskurse und Konstanten'!$D$16),F44*'Umrechnungskurse und Konstanten'!$E$16,0)</f>
        <v>0</v>
      </c>
      <c r="J44" s="43">
        <f t="shared" si="1"/>
        <v>0</v>
      </c>
      <c r="K44" s="43">
        <f t="shared" si="2"/>
        <v>0</v>
      </c>
      <c r="L44" s="69" t="str">
        <f>IF(OR(G44='Umrechnungskurse und Konstanten'!$E$21,G44='Umrechnungskurse und Konstanten'!$E$22,G44='Umrechnungskurse und Konstanten'!$E$23),"MwSt. Satz ok.","falsche/keine MwSt.")</f>
        <v>falsche/keine MwSt.</v>
      </c>
      <c r="M44" s="67" t="str">
        <f>IF(AND(C44&gt;='Umrechnungskurse und Konstanten'!$C$14,C44&lt;='Umrechnungskurse und Konstanten'!$D$16),"Periode ok.","falsche Periode")</f>
        <v>falsche Periode</v>
      </c>
      <c r="N44" s="8"/>
      <c r="O44" s="8"/>
      <c r="P44" s="8"/>
      <c r="Q44" s="8"/>
      <c r="R44" s="8"/>
      <c r="S44" s="8"/>
      <c r="T44" s="8"/>
    </row>
    <row r="45" spans="2:20" x14ac:dyDescent="0.3">
      <c r="B45" s="56"/>
      <c r="C45" s="38"/>
      <c r="D45" s="38"/>
      <c r="E45" s="45"/>
      <c r="F45" s="40"/>
      <c r="G45" s="52"/>
      <c r="H45" s="42">
        <f t="shared" si="0"/>
        <v>0</v>
      </c>
      <c r="I45" s="43">
        <f>IF(AND(C45&gt;='Umrechnungskurse und Konstanten'!$C$5,C45&lt;='Umrechnungskurse und Konstanten'!$D$5),F45*'Umrechnungskurse und Konstanten'!$E$5,0)+IF(AND(C45&gt;='Umrechnungskurse und Konstanten'!$C$6,C45&lt;='Umrechnungskurse und Konstanten'!$D$6),F45*'Umrechnungskurse und Konstanten'!$E$6,0)+IF(AND(C45&gt;='Umrechnungskurse und Konstanten'!$C$7,C45&lt;='Umrechnungskurse und Konstanten'!$D$7),F45*'Umrechnungskurse und Konstanten'!$E$7,0)+IF(AND(C45&gt;='Umrechnungskurse und Konstanten'!$C$8,C45&lt;='Umrechnungskurse und Konstanten'!$D$8),F45*'Umrechnungskurse und Konstanten'!$E$8,0)+IF(AND(C45&gt;='Umrechnungskurse und Konstanten'!$C$9,C45&lt;='Umrechnungskurse und Konstanten'!$D$9),F45*'Umrechnungskurse und Konstanten'!$E$9,0)+IF(AND(C45&gt;='Umrechnungskurse und Konstanten'!$C$10,C45&lt;='Umrechnungskurse und Konstanten'!$D$10),F45*'Umrechnungskurse und Konstanten'!$E$10,0)+IF(AND(C45&gt;='Umrechnungskurse und Konstanten'!$C$11,C45&lt;='Umrechnungskurse und Konstanten'!$D$11),F45*'Umrechnungskurse und Konstanten'!$E$11,0)+IF(AND(C45&gt;='Umrechnungskurse und Konstanten'!$C$12,C45&lt;='Umrechnungskurse und Konstanten'!$D$12),F45*'Umrechnungskurse und Konstanten'!$E$12,0)+IF(AND(C45&gt;='Umrechnungskurse und Konstanten'!$C$13,C45&lt;='Umrechnungskurse und Konstanten'!$D$13),F45*'Umrechnungskurse und Konstanten'!$E$13,0)+IF(AND(C45&gt;='Umrechnungskurse und Konstanten'!$C$14,C45&lt;='Umrechnungskurse und Konstanten'!$D$14),F45*'Umrechnungskurse und Konstanten'!$E$14,0)+IF(AND(C45&gt;='Umrechnungskurse und Konstanten'!$C$15,C45&lt;='Umrechnungskurse und Konstanten'!$D$15),F45*'Umrechnungskurse und Konstanten'!$E$15,0)+IF(AND(C45&gt;='Umrechnungskurse und Konstanten'!$C$16,C45&lt;='Umrechnungskurse und Konstanten'!$D$16),F45*'Umrechnungskurse und Konstanten'!$E$16,0)</f>
        <v>0</v>
      </c>
      <c r="J45" s="43">
        <f t="shared" si="1"/>
        <v>0</v>
      </c>
      <c r="K45" s="43">
        <f t="shared" si="2"/>
        <v>0</v>
      </c>
      <c r="L45" s="69" t="str">
        <f>IF(OR(G45='Umrechnungskurse und Konstanten'!$E$21,G45='Umrechnungskurse und Konstanten'!$E$22,G45='Umrechnungskurse und Konstanten'!$E$23),"MwSt. Satz ok.","falsche/keine MwSt.")</f>
        <v>falsche/keine MwSt.</v>
      </c>
      <c r="M45" s="67" t="str">
        <f>IF(AND(C45&gt;='Umrechnungskurse und Konstanten'!$C$14,C45&lt;='Umrechnungskurse und Konstanten'!$D$16),"Periode ok.","falsche Periode")</f>
        <v>falsche Periode</v>
      </c>
      <c r="N45" s="8"/>
      <c r="O45" s="8"/>
      <c r="P45" s="8"/>
      <c r="Q45" s="8"/>
      <c r="R45" s="8"/>
      <c r="S45" s="8"/>
      <c r="T45" s="8"/>
    </row>
    <row r="46" spans="2:20" x14ac:dyDescent="0.3">
      <c r="B46" s="56"/>
      <c r="C46" s="38"/>
      <c r="D46" s="38"/>
      <c r="E46" s="45"/>
      <c r="F46" s="40"/>
      <c r="G46" s="52"/>
      <c r="H46" s="42">
        <f t="shared" si="0"/>
        <v>0</v>
      </c>
      <c r="I46" s="43">
        <f>IF(AND(C46&gt;='Umrechnungskurse und Konstanten'!$C$5,C46&lt;='Umrechnungskurse und Konstanten'!$D$5),F46*'Umrechnungskurse und Konstanten'!$E$5,0)+IF(AND(C46&gt;='Umrechnungskurse und Konstanten'!$C$6,C46&lt;='Umrechnungskurse und Konstanten'!$D$6),F46*'Umrechnungskurse und Konstanten'!$E$6,0)+IF(AND(C46&gt;='Umrechnungskurse und Konstanten'!$C$7,C46&lt;='Umrechnungskurse und Konstanten'!$D$7),F46*'Umrechnungskurse und Konstanten'!$E$7,0)+IF(AND(C46&gt;='Umrechnungskurse und Konstanten'!$C$8,C46&lt;='Umrechnungskurse und Konstanten'!$D$8),F46*'Umrechnungskurse und Konstanten'!$E$8,0)+IF(AND(C46&gt;='Umrechnungskurse und Konstanten'!$C$9,C46&lt;='Umrechnungskurse und Konstanten'!$D$9),F46*'Umrechnungskurse und Konstanten'!$E$9,0)+IF(AND(C46&gt;='Umrechnungskurse und Konstanten'!$C$10,C46&lt;='Umrechnungskurse und Konstanten'!$D$10),F46*'Umrechnungskurse und Konstanten'!$E$10,0)+IF(AND(C46&gt;='Umrechnungskurse und Konstanten'!$C$11,C46&lt;='Umrechnungskurse und Konstanten'!$D$11),F46*'Umrechnungskurse und Konstanten'!$E$11,0)+IF(AND(C46&gt;='Umrechnungskurse und Konstanten'!$C$12,C46&lt;='Umrechnungskurse und Konstanten'!$D$12),F46*'Umrechnungskurse und Konstanten'!$E$12,0)+IF(AND(C46&gt;='Umrechnungskurse und Konstanten'!$C$13,C46&lt;='Umrechnungskurse und Konstanten'!$D$13),F46*'Umrechnungskurse und Konstanten'!$E$13,0)+IF(AND(C46&gt;='Umrechnungskurse und Konstanten'!$C$14,C46&lt;='Umrechnungskurse und Konstanten'!$D$14),F46*'Umrechnungskurse und Konstanten'!$E$14,0)+IF(AND(C46&gt;='Umrechnungskurse und Konstanten'!$C$15,C46&lt;='Umrechnungskurse und Konstanten'!$D$15),F46*'Umrechnungskurse und Konstanten'!$E$15,0)+IF(AND(C46&gt;='Umrechnungskurse und Konstanten'!$C$16,C46&lt;='Umrechnungskurse und Konstanten'!$D$16),F46*'Umrechnungskurse und Konstanten'!$E$16,0)</f>
        <v>0</v>
      </c>
      <c r="J46" s="43">
        <f t="shared" si="1"/>
        <v>0</v>
      </c>
      <c r="K46" s="43">
        <f t="shared" si="2"/>
        <v>0</v>
      </c>
      <c r="L46" s="69" t="str">
        <f>IF(OR(G46='Umrechnungskurse und Konstanten'!$E$21,G46='Umrechnungskurse und Konstanten'!$E$22,G46='Umrechnungskurse und Konstanten'!$E$23),"MwSt. Satz ok.","falsche/keine MwSt.")</f>
        <v>falsche/keine MwSt.</v>
      </c>
      <c r="M46" s="67" t="str">
        <f>IF(AND(C46&gt;='Umrechnungskurse und Konstanten'!$C$14,C46&lt;='Umrechnungskurse und Konstanten'!$D$16),"Periode ok.","falsche Periode")</f>
        <v>falsche Periode</v>
      </c>
      <c r="N46" s="8"/>
      <c r="O46" s="8"/>
      <c r="P46" s="8"/>
      <c r="Q46" s="8"/>
      <c r="R46" s="8"/>
      <c r="S46" s="8"/>
      <c r="T46" s="8"/>
    </row>
    <row r="47" spans="2:20" x14ac:dyDescent="0.3">
      <c r="B47" s="56"/>
      <c r="C47" s="38"/>
      <c r="D47" s="38"/>
      <c r="E47" s="45"/>
      <c r="F47" s="40"/>
      <c r="G47" s="52"/>
      <c r="H47" s="42">
        <f t="shared" si="0"/>
        <v>0</v>
      </c>
      <c r="I47" s="43">
        <f>IF(AND(C47&gt;='Umrechnungskurse und Konstanten'!$C$5,C47&lt;='Umrechnungskurse und Konstanten'!$D$5),F47*'Umrechnungskurse und Konstanten'!$E$5,0)+IF(AND(C47&gt;='Umrechnungskurse und Konstanten'!$C$6,C47&lt;='Umrechnungskurse und Konstanten'!$D$6),F47*'Umrechnungskurse und Konstanten'!$E$6,0)+IF(AND(C47&gt;='Umrechnungskurse und Konstanten'!$C$7,C47&lt;='Umrechnungskurse und Konstanten'!$D$7),F47*'Umrechnungskurse und Konstanten'!$E$7,0)+IF(AND(C47&gt;='Umrechnungskurse und Konstanten'!$C$8,C47&lt;='Umrechnungskurse und Konstanten'!$D$8),F47*'Umrechnungskurse und Konstanten'!$E$8,0)+IF(AND(C47&gt;='Umrechnungskurse und Konstanten'!$C$9,C47&lt;='Umrechnungskurse und Konstanten'!$D$9),F47*'Umrechnungskurse und Konstanten'!$E$9,0)+IF(AND(C47&gt;='Umrechnungskurse und Konstanten'!$C$10,C47&lt;='Umrechnungskurse und Konstanten'!$D$10),F47*'Umrechnungskurse und Konstanten'!$E$10,0)+IF(AND(C47&gt;='Umrechnungskurse und Konstanten'!$C$11,C47&lt;='Umrechnungskurse und Konstanten'!$D$11),F47*'Umrechnungskurse und Konstanten'!$E$11,0)+IF(AND(C47&gt;='Umrechnungskurse und Konstanten'!$C$12,C47&lt;='Umrechnungskurse und Konstanten'!$D$12),F47*'Umrechnungskurse und Konstanten'!$E$12,0)+IF(AND(C47&gt;='Umrechnungskurse und Konstanten'!$C$13,C47&lt;='Umrechnungskurse und Konstanten'!$D$13),F47*'Umrechnungskurse und Konstanten'!$E$13,0)+IF(AND(C47&gt;='Umrechnungskurse und Konstanten'!$C$14,C47&lt;='Umrechnungskurse und Konstanten'!$D$14),F47*'Umrechnungskurse und Konstanten'!$E$14,0)+IF(AND(C47&gt;='Umrechnungskurse und Konstanten'!$C$15,C47&lt;='Umrechnungskurse und Konstanten'!$D$15),F47*'Umrechnungskurse und Konstanten'!$E$15,0)+IF(AND(C47&gt;='Umrechnungskurse und Konstanten'!$C$16,C47&lt;='Umrechnungskurse und Konstanten'!$D$16),F47*'Umrechnungskurse und Konstanten'!$E$16,0)</f>
        <v>0</v>
      </c>
      <c r="J47" s="43">
        <f t="shared" si="1"/>
        <v>0</v>
      </c>
      <c r="K47" s="43">
        <f t="shared" si="2"/>
        <v>0</v>
      </c>
      <c r="L47" s="69" t="str">
        <f>IF(OR(G47='Umrechnungskurse und Konstanten'!$E$21,G47='Umrechnungskurse und Konstanten'!$E$22,G47='Umrechnungskurse und Konstanten'!$E$23),"MwSt. Satz ok.","falsche/keine MwSt.")</f>
        <v>falsche/keine MwSt.</v>
      </c>
      <c r="M47" s="67" t="str">
        <f>IF(AND(C47&gt;='Umrechnungskurse und Konstanten'!$C$14,C47&lt;='Umrechnungskurse und Konstanten'!$D$16),"Periode ok.","falsche Periode")</f>
        <v>falsche Periode</v>
      </c>
      <c r="N47" s="8"/>
      <c r="O47" s="8"/>
      <c r="P47" s="8"/>
      <c r="Q47" s="8"/>
      <c r="R47" s="8"/>
      <c r="S47" s="8"/>
      <c r="T47" s="8"/>
    </row>
    <row r="48" spans="2:20" x14ac:dyDescent="0.3">
      <c r="B48" s="56"/>
      <c r="C48" s="38"/>
      <c r="D48" s="38"/>
      <c r="E48" s="45"/>
      <c r="F48" s="40"/>
      <c r="G48" s="52"/>
      <c r="H48" s="42">
        <f t="shared" si="0"/>
        <v>0</v>
      </c>
      <c r="I48" s="43">
        <f>IF(AND(C48&gt;='Umrechnungskurse und Konstanten'!$C$5,C48&lt;='Umrechnungskurse und Konstanten'!$D$5),F48*'Umrechnungskurse und Konstanten'!$E$5,0)+IF(AND(C48&gt;='Umrechnungskurse und Konstanten'!$C$6,C48&lt;='Umrechnungskurse und Konstanten'!$D$6),F48*'Umrechnungskurse und Konstanten'!$E$6,0)+IF(AND(C48&gt;='Umrechnungskurse und Konstanten'!$C$7,C48&lt;='Umrechnungskurse und Konstanten'!$D$7),F48*'Umrechnungskurse und Konstanten'!$E$7,0)+IF(AND(C48&gt;='Umrechnungskurse und Konstanten'!$C$8,C48&lt;='Umrechnungskurse und Konstanten'!$D$8),F48*'Umrechnungskurse und Konstanten'!$E$8,0)+IF(AND(C48&gt;='Umrechnungskurse und Konstanten'!$C$9,C48&lt;='Umrechnungskurse und Konstanten'!$D$9),F48*'Umrechnungskurse und Konstanten'!$E$9,0)+IF(AND(C48&gt;='Umrechnungskurse und Konstanten'!$C$10,C48&lt;='Umrechnungskurse und Konstanten'!$D$10),F48*'Umrechnungskurse und Konstanten'!$E$10,0)+IF(AND(C48&gt;='Umrechnungskurse und Konstanten'!$C$11,C48&lt;='Umrechnungskurse und Konstanten'!$D$11),F48*'Umrechnungskurse und Konstanten'!$E$11,0)+IF(AND(C48&gt;='Umrechnungskurse und Konstanten'!$C$12,C48&lt;='Umrechnungskurse und Konstanten'!$D$12),F48*'Umrechnungskurse und Konstanten'!$E$12,0)+IF(AND(C48&gt;='Umrechnungskurse und Konstanten'!$C$13,C48&lt;='Umrechnungskurse und Konstanten'!$D$13),F48*'Umrechnungskurse und Konstanten'!$E$13,0)+IF(AND(C48&gt;='Umrechnungskurse und Konstanten'!$C$14,C48&lt;='Umrechnungskurse und Konstanten'!$D$14),F48*'Umrechnungskurse und Konstanten'!$E$14,0)+IF(AND(C48&gt;='Umrechnungskurse und Konstanten'!$C$15,C48&lt;='Umrechnungskurse und Konstanten'!$D$15),F48*'Umrechnungskurse und Konstanten'!$E$15,0)+IF(AND(C48&gt;='Umrechnungskurse und Konstanten'!$C$16,C48&lt;='Umrechnungskurse und Konstanten'!$D$16),F48*'Umrechnungskurse und Konstanten'!$E$16,0)</f>
        <v>0</v>
      </c>
      <c r="J48" s="43">
        <f t="shared" si="1"/>
        <v>0</v>
      </c>
      <c r="K48" s="43">
        <f t="shared" si="2"/>
        <v>0</v>
      </c>
      <c r="L48" s="69" t="str">
        <f>IF(OR(G48='Umrechnungskurse und Konstanten'!$E$21,G48='Umrechnungskurse und Konstanten'!$E$22,G48='Umrechnungskurse und Konstanten'!$E$23),"MwSt. Satz ok.","falsche/keine MwSt.")</f>
        <v>falsche/keine MwSt.</v>
      </c>
      <c r="M48" s="67" t="str">
        <f>IF(AND(C48&gt;='Umrechnungskurse und Konstanten'!$C$14,C48&lt;='Umrechnungskurse und Konstanten'!$D$16),"Periode ok.","falsche Periode")</f>
        <v>falsche Periode</v>
      </c>
      <c r="N48" s="8"/>
      <c r="O48" s="8"/>
      <c r="P48" s="8"/>
      <c r="Q48" s="8"/>
      <c r="R48" s="8"/>
      <c r="S48" s="8"/>
      <c r="T48" s="8"/>
    </row>
    <row r="49" spans="2:20" x14ac:dyDescent="0.3">
      <c r="B49" s="56"/>
      <c r="C49" s="38"/>
      <c r="D49" s="38"/>
      <c r="E49" s="45"/>
      <c r="F49" s="40"/>
      <c r="G49" s="52"/>
      <c r="H49" s="42">
        <f t="shared" si="0"/>
        <v>0</v>
      </c>
      <c r="I49" s="43">
        <f>IF(AND(C49&gt;='Umrechnungskurse und Konstanten'!$C$5,C49&lt;='Umrechnungskurse und Konstanten'!$D$5),F49*'Umrechnungskurse und Konstanten'!$E$5,0)+IF(AND(C49&gt;='Umrechnungskurse und Konstanten'!$C$6,C49&lt;='Umrechnungskurse und Konstanten'!$D$6),F49*'Umrechnungskurse und Konstanten'!$E$6,0)+IF(AND(C49&gt;='Umrechnungskurse und Konstanten'!$C$7,C49&lt;='Umrechnungskurse und Konstanten'!$D$7),F49*'Umrechnungskurse und Konstanten'!$E$7,0)+IF(AND(C49&gt;='Umrechnungskurse und Konstanten'!$C$8,C49&lt;='Umrechnungskurse und Konstanten'!$D$8),F49*'Umrechnungskurse und Konstanten'!$E$8,0)+IF(AND(C49&gt;='Umrechnungskurse und Konstanten'!$C$9,C49&lt;='Umrechnungskurse und Konstanten'!$D$9),F49*'Umrechnungskurse und Konstanten'!$E$9,0)+IF(AND(C49&gt;='Umrechnungskurse und Konstanten'!$C$10,C49&lt;='Umrechnungskurse und Konstanten'!$D$10),F49*'Umrechnungskurse und Konstanten'!$E$10,0)+IF(AND(C49&gt;='Umrechnungskurse und Konstanten'!$C$11,C49&lt;='Umrechnungskurse und Konstanten'!$D$11),F49*'Umrechnungskurse und Konstanten'!$E$11,0)+IF(AND(C49&gt;='Umrechnungskurse und Konstanten'!$C$12,C49&lt;='Umrechnungskurse und Konstanten'!$D$12),F49*'Umrechnungskurse und Konstanten'!$E$12,0)+IF(AND(C49&gt;='Umrechnungskurse und Konstanten'!$C$13,C49&lt;='Umrechnungskurse und Konstanten'!$D$13),F49*'Umrechnungskurse und Konstanten'!$E$13,0)+IF(AND(C49&gt;='Umrechnungskurse und Konstanten'!$C$14,C49&lt;='Umrechnungskurse und Konstanten'!$D$14),F49*'Umrechnungskurse und Konstanten'!$E$14,0)+IF(AND(C49&gt;='Umrechnungskurse und Konstanten'!$C$15,C49&lt;='Umrechnungskurse und Konstanten'!$D$15),F49*'Umrechnungskurse und Konstanten'!$E$15,0)+IF(AND(C49&gt;='Umrechnungskurse und Konstanten'!$C$16,C49&lt;='Umrechnungskurse und Konstanten'!$D$16),F49*'Umrechnungskurse und Konstanten'!$E$16,0)</f>
        <v>0</v>
      </c>
      <c r="J49" s="43">
        <f t="shared" si="1"/>
        <v>0</v>
      </c>
      <c r="K49" s="43">
        <f t="shared" si="2"/>
        <v>0</v>
      </c>
      <c r="L49" s="69" t="str">
        <f>IF(OR(G49='Umrechnungskurse und Konstanten'!$E$21,G49='Umrechnungskurse und Konstanten'!$E$22,G49='Umrechnungskurse und Konstanten'!$E$23),"MwSt. Satz ok.","falsche/keine MwSt.")</f>
        <v>falsche/keine MwSt.</v>
      </c>
      <c r="M49" s="67" t="str">
        <f>IF(AND(C49&gt;='Umrechnungskurse und Konstanten'!$C$14,C49&lt;='Umrechnungskurse und Konstanten'!$D$16),"Periode ok.","falsche Periode")</f>
        <v>falsche Periode</v>
      </c>
      <c r="N49" s="8"/>
      <c r="O49" s="8"/>
      <c r="P49" s="8"/>
      <c r="Q49" s="8"/>
      <c r="R49" s="8"/>
      <c r="S49" s="8"/>
      <c r="T49" s="8"/>
    </row>
    <row r="50" spans="2:20" x14ac:dyDescent="0.3">
      <c r="B50" s="56"/>
      <c r="C50" s="38"/>
      <c r="D50" s="38"/>
      <c r="E50" s="45"/>
      <c r="F50" s="40"/>
      <c r="G50" s="52"/>
      <c r="H50" s="42">
        <f t="shared" si="0"/>
        <v>0</v>
      </c>
      <c r="I50" s="43">
        <f>IF(AND(C50&gt;='Umrechnungskurse und Konstanten'!$C$5,C50&lt;='Umrechnungskurse und Konstanten'!$D$5),F50*'Umrechnungskurse und Konstanten'!$E$5,0)+IF(AND(C50&gt;='Umrechnungskurse und Konstanten'!$C$6,C50&lt;='Umrechnungskurse und Konstanten'!$D$6),F50*'Umrechnungskurse und Konstanten'!$E$6,0)+IF(AND(C50&gt;='Umrechnungskurse und Konstanten'!$C$7,C50&lt;='Umrechnungskurse und Konstanten'!$D$7),F50*'Umrechnungskurse und Konstanten'!$E$7,0)+IF(AND(C50&gt;='Umrechnungskurse und Konstanten'!$C$8,C50&lt;='Umrechnungskurse und Konstanten'!$D$8),F50*'Umrechnungskurse und Konstanten'!$E$8,0)+IF(AND(C50&gt;='Umrechnungskurse und Konstanten'!$C$9,C50&lt;='Umrechnungskurse und Konstanten'!$D$9),F50*'Umrechnungskurse und Konstanten'!$E$9,0)+IF(AND(C50&gt;='Umrechnungskurse und Konstanten'!$C$10,C50&lt;='Umrechnungskurse und Konstanten'!$D$10),F50*'Umrechnungskurse und Konstanten'!$E$10,0)+IF(AND(C50&gt;='Umrechnungskurse und Konstanten'!$C$11,C50&lt;='Umrechnungskurse und Konstanten'!$D$11),F50*'Umrechnungskurse und Konstanten'!$E$11,0)+IF(AND(C50&gt;='Umrechnungskurse und Konstanten'!$C$12,C50&lt;='Umrechnungskurse und Konstanten'!$D$12),F50*'Umrechnungskurse und Konstanten'!$E$12,0)+IF(AND(C50&gt;='Umrechnungskurse und Konstanten'!$C$13,C50&lt;='Umrechnungskurse und Konstanten'!$D$13),F50*'Umrechnungskurse und Konstanten'!$E$13,0)+IF(AND(C50&gt;='Umrechnungskurse und Konstanten'!$C$14,C50&lt;='Umrechnungskurse und Konstanten'!$D$14),F50*'Umrechnungskurse und Konstanten'!$E$14,0)+IF(AND(C50&gt;='Umrechnungskurse und Konstanten'!$C$15,C50&lt;='Umrechnungskurse und Konstanten'!$D$15),F50*'Umrechnungskurse und Konstanten'!$E$15,0)+IF(AND(C50&gt;='Umrechnungskurse und Konstanten'!$C$16,C50&lt;='Umrechnungskurse und Konstanten'!$D$16),F50*'Umrechnungskurse und Konstanten'!$E$16,0)</f>
        <v>0</v>
      </c>
      <c r="J50" s="43">
        <f t="shared" si="1"/>
        <v>0</v>
      </c>
      <c r="K50" s="43">
        <f t="shared" si="2"/>
        <v>0</v>
      </c>
      <c r="L50" s="69" t="str">
        <f>IF(OR(G50='Umrechnungskurse und Konstanten'!$E$21,G50='Umrechnungskurse und Konstanten'!$E$22,G50='Umrechnungskurse und Konstanten'!$E$23),"MwSt. Satz ok.","falsche/keine MwSt.")</f>
        <v>falsche/keine MwSt.</v>
      </c>
      <c r="M50" s="67" t="str">
        <f>IF(AND(C50&gt;='Umrechnungskurse und Konstanten'!$C$14,C50&lt;='Umrechnungskurse und Konstanten'!$D$16),"Periode ok.","falsche Periode")</f>
        <v>falsche Periode</v>
      </c>
      <c r="N50" s="8"/>
      <c r="O50" s="8"/>
      <c r="P50" s="8"/>
      <c r="Q50" s="8"/>
      <c r="R50" s="8"/>
      <c r="S50" s="8"/>
      <c r="T50" s="8"/>
    </row>
    <row r="51" spans="2:20" x14ac:dyDescent="0.3">
      <c r="B51" s="56"/>
      <c r="C51" s="38"/>
      <c r="D51" s="38"/>
      <c r="E51" s="45"/>
      <c r="F51" s="40"/>
      <c r="G51" s="52"/>
      <c r="H51" s="42">
        <f t="shared" si="0"/>
        <v>0</v>
      </c>
      <c r="I51" s="43">
        <f>IF(AND(C51&gt;='Umrechnungskurse und Konstanten'!$C$5,C51&lt;='Umrechnungskurse und Konstanten'!$D$5),F51*'Umrechnungskurse und Konstanten'!$E$5,0)+IF(AND(C51&gt;='Umrechnungskurse und Konstanten'!$C$6,C51&lt;='Umrechnungskurse und Konstanten'!$D$6),F51*'Umrechnungskurse und Konstanten'!$E$6,0)+IF(AND(C51&gt;='Umrechnungskurse und Konstanten'!$C$7,C51&lt;='Umrechnungskurse und Konstanten'!$D$7),F51*'Umrechnungskurse und Konstanten'!$E$7,0)+IF(AND(C51&gt;='Umrechnungskurse und Konstanten'!$C$8,C51&lt;='Umrechnungskurse und Konstanten'!$D$8),F51*'Umrechnungskurse und Konstanten'!$E$8,0)+IF(AND(C51&gt;='Umrechnungskurse und Konstanten'!$C$9,C51&lt;='Umrechnungskurse und Konstanten'!$D$9),F51*'Umrechnungskurse und Konstanten'!$E$9,0)+IF(AND(C51&gt;='Umrechnungskurse und Konstanten'!$C$10,C51&lt;='Umrechnungskurse und Konstanten'!$D$10),F51*'Umrechnungskurse und Konstanten'!$E$10,0)+IF(AND(C51&gt;='Umrechnungskurse und Konstanten'!$C$11,C51&lt;='Umrechnungskurse und Konstanten'!$D$11),F51*'Umrechnungskurse und Konstanten'!$E$11,0)+IF(AND(C51&gt;='Umrechnungskurse und Konstanten'!$C$12,C51&lt;='Umrechnungskurse und Konstanten'!$D$12),F51*'Umrechnungskurse und Konstanten'!$E$12,0)+IF(AND(C51&gt;='Umrechnungskurse und Konstanten'!$C$13,C51&lt;='Umrechnungskurse und Konstanten'!$D$13),F51*'Umrechnungskurse und Konstanten'!$E$13,0)+IF(AND(C51&gt;='Umrechnungskurse und Konstanten'!$C$14,C51&lt;='Umrechnungskurse und Konstanten'!$D$14),F51*'Umrechnungskurse und Konstanten'!$E$14,0)+IF(AND(C51&gt;='Umrechnungskurse und Konstanten'!$C$15,C51&lt;='Umrechnungskurse und Konstanten'!$D$15),F51*'Umrechnungskurse und Konstanten'!$E$15,0)+IF(AND(C51&gt;='Umrechnungskurse und Konstanten'!$C$16,C51&lt;='Umrechnungskurse und Konstanten'!$D$16),F51*'Umrechnungskurse und Konstanten'!$E$16,0)</f>
        <v>0</v>
      </c>
      <c r="J51" s="43">
        <f t="shared" si="1"/>
        <v>0</v>
      </c>
      <c r="K51" s="43">
        <f t="shared" si="2"/>
        <v>0</v>
      </c>
      <c r="L51" s="69" t="str">
        <f>IF(OR(G51='Umrechnungskurse und Konstanten'!$E$21,G51='Umrechnungskurse und Konstanten'!$E$22,G51='Umrechnungskurse und Konstanten'!$E$23),"MwSt. Satz ok.","falsche/keine MwSt.")</f>
        <v>falsche/keine MwSt.</v>
      </c>
      <c r="M51" s="67" t="str">
        <f>IF(AND(C51&gt;='Umrechnungskurse und Konstanten'!$C$14,C51&lt;='Umrechnungskurse und Konstanten'!$D$16),"Periode ok.","falsche Periode")</f>
        <v>falsche Periode</v>
      </c>
      <c r="N51" s="8"/>
      <c r="O51" s="8"/>
      <c r="P51" s="8"/>
      <c r="Q51" s="8"/>
      <c r="R51" s="8"/>
      <c r="S51" s="8"/>
      <c r="T51" s="8"/>
    </row>
    <row r="52" spans="2:20" x14ac:dyDescent="0.3">
      <c r="B52" s="56"/>
      <c r="C52" s="38"/>
      <c r="D52" s="38"/>
      <c r="E52" s="45"/>
      <c r="F52" s="40"/>
      <c r="G52" s="52"/>
      <c r="H52" s="42">
        <f t="shared" si="0"/>
        <v>0</v>
      </c>
      <c r="I52" s="43">
        <f>IF(AND(C52&gt;='Umrechnungskurse und Konstanten'!$C$5,C52&lt;='Umrechnungskurse und Konstanten'!$D$5),F52*'Umrechnungskurse und Konstanten'!$E$5,0)+IF(AND(C52&gt;='Umrechnungskurse und Konstanten'!$C$6,C52&lt;='Umrechnungskurse und Konstanten'!$D$6),F52*'Umrechnungskurse und Konstanten'!$E$6,0)+IF(AND(C52&gt;='Umrechnungskurse und Konstanten'!$C$7,C52&lt;='Umrechnungskurse und Konstanten'!$D$7),F52*'Umrechnungskurse und Konstanten'!$E$7,0)+IF(AND(C52&gt;='Umrechnungskurse und Konstanten'!$C$8,C52&lt;='Umrechnungskurse und Konstanten'!$D$8),F52*'Umrechnungskurse und Konstanten'!$E$8,0)+IF(AND(C52&gt;='Umrechnungskurse und Konstanten'!$C$9,C52&lt;='Umrechnungskurse und Konstanten'!$D$9),F52*'Umrechnungskurse und Konstanten'!$E$9,0)+IF(AND(C52&gt;='Umrechnungskurse und Konstanten'!$C$10,C52&lt;='Umrechnungskurse und Konstanten'!$D$10),F52*'Umrechnungskurse und Konstanten'!$E$10,0)+IF(AND(C52&gt;='Umrechnungskurse und Konstanten'!$C$11,C52&lt;='Umrechnungskurse und Konstanten'!$D$11),F52*'Umrechnungskurse und Konstanten'!$E$11,0)+IF(AND(C52&gt;='Umrechnungskurse und Konstanten'!$C$12,C52&lt;='Umrechnungskurse und Konstanten'!$D$12),F52*'Umrechnungskurse und Konstanten'!$E$12,0)+IF(AND(C52&gt;='Umrechnungskurse und Konstanten'!$C$13,C52&lt;='Umrechnungskurse und Konstanten'!$D$13),F52*'Umrechnungskurse und Konstanten'!$E$13,0)+IF(AND(C52&gt;='Umrechnungskurse und Konstanten'!$C$14,C52&lt;='Umrechnungskurse und Konstanten'!$D$14),F52*'Umrechnungskurse und Konstanten'!$E$14,0)+IF(AND(C52&gt;='Umrechnungskurse und Konstanten'!$C$15,C52&lt;='Umrechnungskurse und Konstanten'!$D$15),F52*'Umrechnungskurse und Konstanten'!$E$15,0)+IF(AND(C52&gt;='Umrechnungskurse und Konstanten'!$C$16,C52&lt;='Umrechnungskurse und Konstanten'!$D$16),F52*'Umrechnungskurse und Konstanten'!$E$16,0)</f>
        <v>0</v>
      </c>
      <c r="J52" s="43">
        <f t="shared" si="1"/>
        <v>0</v>
      </c>
      <c r="K52" s="43">
        <f t="shared" si="2"/>
        <v>0</v>
      </c>
      <c r="L52" s="69" t="str">
        <f>IF(OR(G52='Umrechnungskurse und Konstanten'!$E$21,G52='Umrechnungskurse und Konstanten'!$E$22,G52='Umrechnungskurse und Konstanten'!$E$23),"MwSt. Satz ok.","falsche/keine MwSt.")</f>
        <v>falsche/keine MwSt.</v>
      </c>
      <c r="M52" s="67" t="str">
        <f>IF(AND(C52&gt;='Umrechnungskurse und Konstanten'!$C$14,C52&lt;='Umrechnungskurse und Konstanten'!$D$16),"Periode ok.","falsche Periode")</f>
        <v>falsche Periode</v>
      </c>
      <c r="N52" s="8"/>
      <c r="O52" s="8"/>
      <c r="P52" s="8"/>
      <c r="Q52" s="8"/>
      <c r="R52" s="8"/>
      <c r="S52" s="8"/>
      <c r="T52" s="8"/>
    </row>
    <row r="53" spans="2:20" x14ac:dyDescent="0.3">
      <c r="B53" s="56"/>
      <c r="C53" s="38"/>
      <c r="D53" s="38"/>
      <c r="E53" s="45"/>
      <c r="F53" s="40"/>
      <c r="G53" s="52"/>
      <c r="H53" s="42">
        <f t="shared" si="0"/>
        <v>0</v>
      </c>
      <c r="I53" s="43">
        <f>IF(AND(C53&gt;='Umrechnungskurse und Konstanten'!$C$5,C53&lt;='Umrechnungskurse und Konstanten'!$D$5),F53*'Umrechnungskurse und Konstanten'!$E$5,0)+IF(AND(C53&gt;='Umrechnungskurse und Konstanten'!$C$6,C53&lt;='Umrechnungskurse und Konstanten'!$D$6),F53*'Umrechnungskurse und Konstanten'!$E$6,0)+IF(AND(C53&gt;='Umrechnungskurse und Konstanten'!$C$7,C53&lt;='Umrechnungskurse und Konstanten'!$D$7),F53*'Umrechnungskurse und Konstanten'!$E$7,0)+IF(AND(C53&gt;='Umrechnungskurse und Konstanten'!$C$8,C53&lt;='Umrechnungskurse und Konstanten'!$D$8),F53*'Umrechnungskurse und Konstanten'!$E$8,0)+IF(AND(C53&gt;='Umrechnungskurse und Konstanten'!$C$9,C53&lt;='Umrechnungskurse und Konstanten'!$D$9),F53*'Umrechnungskurse und Konstanten'!$E$9,0)+IF(AND(C53&gt;='Umrechnungskurse und Konstanten'!$C$10,C53&lt;='Umrechnungskurse und Konstanten'!$D$10),F53*'Umrechnungskurse und Konstanten'!$E$10,0)+IF(AND(C53&gt;='Umrechnungskurse und Konstanten'!$C$11,C53&lt;='Umrechnungskurse und Konstanten'!$D$11),F53*'Umrechnungskurse und Konstanten'!$E$11,0)+IF(AND(C53&gt;='Umrechnungskurse und Konstanten'!$C$12,C53&lt;='Umrechnungskurse und Konstanten'!$D$12),F53*'Umrechnungskurse und Konstanten'!$E$12,0)+IF(AND(C53&gt;='Umrechnungskurse und Konstanten'!$C$13,C53&lt;='Umrechnungskurse und Konstanten'!$D$13),F53*'Umrechnungskurse und Konstanten'!$E$13,0)+IF(AND(C53&gt;='Umrechnungskurse und Konstanten'!$C$14,C53&lt;='Umrechnungskurse und Konstanten'!$D$14),F53*'Umrechnungskurse und Konstanten'!$E$14,0)+IF(AND(C53&gt;='Umrechnungskurse und Konstanten'!$C$15,C53&lt;='Umrechnungskurse und Konstanten'!$D$15),F53*'Umrechnungskurse und Konstanten'!$E$15,0)+IF(AND(C53&gt;='Umrechnungskurse und Konstanten'!$C$16,C53&lt;='Umrechnungskurse und Konstanten'!$D$16),F53*'Umrechnungskurse und Konstanten'!$E$16,0)</f>
        <v>0</v>
      </c>
      <c r="J53" s="43">
        <f t="shared" si="1"/>
        <v>0</v>
      </c>
      <c r="K53" s="43">
        <f t="shared" si="2"/>
        <v>0</v>
      </c>
      <c r="L53" s="69" t="str">
        <f>IF(OR(G53='Umrechnungskurse und Konstanten'!$E$21,G53='Umrechnungskurse und Konstanten'!$E$22,G53='Umrechnungskurse und Konstanten'!$E$23),"MwSt. Satz ok.","falsche/keine MwSt.")</f>
        <v>falsche/keine MwSt.</v>
      </c>
      <c r="M53" s="67" t="str">
        <f>IF(AND(C53&gt;='Umrechnungskurse und Konstanten'!$C$14,C53&lt;='Umrechnungskurse und Konstanten'!$D$16),"Periode ok.","falsche Periode")</f>
        <v>falsche Periode</v>
      </c>
      <c r="N53" s="8"/>
      <c r="O53" s="8"/>
      <c r="P53" s="8"/>
      <c r="Q53" s="8"/>
      <c r="R53" s="8"/>
      <c r="S53" s="8"/>
      <c r="T53" s="8"/>
    </row>
    <row r="54" spans="2:20" x14ac:dyDescent="0.3">
      <c r="B54" s="56"/>
      <c r="C54" s="38"/>
      <c r="D54" s="38"/>
      <c r="E54" s="45"/>
      <c r="F54" s="40"/>
      <c r="G54" s="52"/>
      <c r="H54" s="42">
        <f t="shared" si="0"/>
        <v>0</v>
      </c>
      <c r="I54" s="43">
        <f>IF(AND(C54&gt;='Umrechnungskurse und Konstanten'!$C$5,C54&lt;='Umrechnungskurse und Konstanten'!$D$5),F54*'Umrechnungskurse und Konstanten'!$E$5,0)+IF(AND(C54&gt;='Umrechnungskurse und Konstanten'!$C$6,C54&lt;='Umrechnungskurse und Konstanten'!$D$6),F54*'Umrechnungskurse und Konstanten'!$E$6,0)+IF(AND(C54&gt;='Umrechnungskurse und Konstanten'!$C$7,C54&lt;='Umrechnungskurse und Konstanten'!$D$7),F54*'Umrechnungskurse und Konstanten'!$E$7,0)+IF(AND(C54&gt;='Umrechnungskurse und Konstanten'!$C$8,C54&lt;='Umrechnungskurse und Konstanten'!$D$8),F54*'Umrechnungskurse und Konstanten'!$E$8,0)+IF(AND(C54&gt;='Umrechnungskurse und Konstanten'!$C$9,C54&lt;='Umrechnungskurse und Konstanten'!$D$9),F54*'Umrechnungskurse und Konstanten'!$E$9,0)+IF(AND(C54&gt;='Umrechnungskurse und Konstanten'!$C$10,C54&lt;='Umrechnungskurse und Konstanten'!$D$10),F54*'Umrechnungskurse und Konstanten'!$E$10,0)+IF(AND(C54&gt;='Umrechnungskurse und Konstanten'!$C$11,C54&lt;='Umrechnungskurse und Konstanten'!$D$11),F54*'Umrechnungskurse und Konstanten'!$E$11,0)+IF(AND(C54&gt;='Umrechnungskurse und Konstanten'!$C$12,C54&lt;='Umrechnungskurse und Konstanten'!$D$12),F54*'Umrechnungskurse und Konstanten'!$E$12,0)+IF(AND(C54&gt;='Umrechnungskurse und Konstanten'!$C$13,C54&lt;='Umrechnungskurse und Konstanten'!$D$13),F54*'Umrechnungskurse und Konstanten'!$E$13,0)+IF(AND(C54&gt;='Umrechnungskurse und Konstanten'!$C$14,C54&lt;='Umrechnungskurse und Konstanten'!$D$14),F54*'Umrechnungskurse und Konstanten'!$E$14,0)+IF(AND(C54&gt;='Umrechnungskurse und Konstanten'!$C$15,C54&lt;='Umrechnungskurse und Konstanten'!$D$15),F54*'Umrechnungskurse und Konstanten'!$E$15,0)+IF(AND(C54&gt;='Umrechnungskurse und Konstanten'!$C$16,C54&lt;='Umrechnungskurse und Konstanten'!$D$16),F54*'Umrechnungskurse und Konstanten'!$E$16,0)</f>
        <v>0</v>
      </c>
      <c r="J54" s="43">
        <f t="shared" si="1"/>
        <v>0</v>
      </c>
      <c r="K54" s="43">
        <f t="shared" si="2"/>
        <v>0</v>
      </c>
      <c r="L54" s="69" t="str">
        <f>IF(OR(G54='Umrechnungskurse und Konstanten'!$E$21,G54='Umrechnungskurse und Konstanten'!$E$22,G54='Umrechnungskurse und Konstanten'!$E$23),"MwSt. Satz ok.","falsche/keine MwSt.")</f>
        <v>falsche/keine MwSt.</v>
      </c>
      <c r="M54" s="67" t="str">
        <f>IF(AND(C54&gt;='Umrechnungskurse und Konstanten'!$C$14,C54&lt;='Umrechnungskurse und Konstanten'!$D$16),"Periode ok.","falsche Periode")</f>
        <v>falsche Periode</v>
      </c>
      <c r="N54" s="8"/>
      <c r="O54" s="8"/>
      <c r="P54" s="8"/>
      <c r="Q54" s="8"/>
      <c r="R54" s="8"/>
      <c r="S54" s="8"/>
      <c r="T54" s="8"/>
    </row>
    <row r="55" spans="2:20" x14ac:dyDescent="0.3">
      <c r="B55" s="56"/>
      <c r="C55" s="38"/>
      <c r="D55" s="38"/>
      <c r="E55" s="45"/>
      <c r="F55" s="40"/>
      <c r="G55" s="52"/>
      <c r="H55" s="42">
        <f t="shared" si="0"/>
        <v>0</v>
      </c>
      <c r="I55" s="43">
        <f>IF(AND(C55&gt;='Umrechnungskurse und Konstanten'!$C$5,C55&lt;='Umrechnungskurse und Konstanten'!$D$5),F55*'Umrechnungskurse und Konstanten'!$E$5,0)+IF(AND(C55&gt;='Umrechnungskurse und Konstanten'!$C$6,C55&lt;='Umrechnungskurse und Konstanten'!$D$6),F55*'Umrechnungskurse und Konstanten'!$E$6,0)+IF(AND(C55&gt;='Umrechnungskurse und Konstanten'!$C$7,C55&lt;='Umrechnungskurse und Konstanten'!$D$7),F55*'Umrechnungskurse und Konstanten'!$E$7,0)+IF(AND(C55&gt;='Umrechnungskurse und Konstanten'!$C$8,C55&lt;='Umrechnungskurse und Konstanten'!$D$8),F55*'Umrechnungskurse und Konstanten'!$E$8,0)+IF(AND(C55&gt;='Umrechnungskurse und Konstanten'!$C$9,C55&lt;='Umrechnungskurse und Konstanten'!$D$9),F55*'Umrechnungskurse und Konstanten'!$E$9,0)+IF(AND(C55&gt;='Umrechnungskurse und Konstanten'!$C$10,C55&lt;='Umrechnungskurse und Konstanten'!$D$10),F55*'Umrechnungskurse und Konstanten'!$E$10,0)+IF(AND(C55&gt;='Umrechnungskurse und Konstanten'!$C$11,C55&lt;='Umrechnungskurse und Konstanten'!$D$11),F55*'Umrechnungskurse und Konstanten'!$E$11,0)+IF(AND(C55&gt;='Umrechnungskurse und Konstanten'!$C$12,C55&lt;='Umrechnungskurse und Konstanten'!$D$12),F55*'Umrechnungskurse und Konstanten'!$E$12,0)+IF(AND(C55&gt;='Umrechnungskurse und Konstanten'!$C$13,C55&lt;='Umrechnungskurse und Konstanten'!$D$13),F55*'Umrechnungskurse und Konstanten'!$E$13,0)+IF(AND(C55&gt;='Umrechnungskurse und Konstanten'!$C$14,C55&lt;='Umrechnungskurse und Konstanten'!$D$14),F55*'Umrechnungskurse und Konstanten'!$E$14,0)+IF(AND(C55&gt;='Umrechnungskurse und Konstanten'!$C$15,C55&lt;='Umrechnungskurse und Konstanten'!$D$15),F55*'Umrechnungskurse und Konstanten'!$E$15,0)+IF(AND(C55&gt;='Umrechnungskurse und Konstanten'!$C$16,C55&lt;='Umrechnungskurse und Konstanten'!$D$16),F55*'Umrechnungskurse und Konstanten'!$E$16,0)</f>
        <v>0</v>
      </c>
      <c r="J55" s="43">
        <f t="shared" si="1"/>
        <v>0</v>
      </c>
      <c r="K55" s="43">
        <f t="shared" si="2"/>
        <v>0</v>
      </c>
      <c r="L55" s="69" t="str">
        <f>IF(OR(G55='Umrechnungskurse und Konstanten'!$E$21,G55='Umrechnungskurse und Konstanten'!$E$22,G55='Umrechnungskurse und Konstanten'!$E$23),"MwSt. Satz ok.","falsche/keine MwSt.")</f>
        <v>falsche/keine MwSt.</v>
      </c>
      <c r="M55" s="67" t="str">
        <f>IF(AND(C55&gt;='Umrechnungskurse und Konstanten'!$C$14,C55&lt;='Umrechnungskurse und Konstanten'!$D$16),"Periode ok.","falsche Periode")</f>
        <v>falsche Periode</v>
      </c>
      <c r="N55" s="8"/>
      <c r="O55" s="8"/>
      <c r="P55" s="8"/>
      <c r="Q55" s="8"/>
      <c r="R55" s="8"/>
      <c r="S55" s="8"/>
      <c r="T55" s="8"/>
    </row>
    <row r="56" spans="2:20" x14ac:dyDescent="0.3">
      <c r="B56" s="56"/>
      <c r="C56" s="38"/>
      <c r="D56" s="38"/>
      <c r="E56" s="45"/>
      <c r="F56" s="40"/>
      <c r="G56" s="52"/>
      <c r="H56" s="42">
        <f t="shared" si="0"/>
        <v>0</v>
      </c>
      <c r="I56" s="43">
        <f>IF(AND(C56&gt;='Umrechnungskurse und Konstanten'!$C$5,C56&lt;='Umrechnungskurse und Konstanten'!$D$5),F56*'Umrechnungskurse und Konstanten'!$E$5,0)+IF(AND(C56&gt;='Umrechnungskurse und Konstanten'!$C$6,C56&lt;='Umrechnungskurse und Konstanten'!$D$6),F56*'Umrechnungskurse und Konstanten'!$E$6,0)+IF(AND(C56&gt;='Umrechnungskurse und Konstanten'!$C$7,C56&lt;='Umrechnungskurse und Konstanten'!$D$7),F56*'Umrechnungskurse und Konstanten'!$E$7,0)+IF(AND(C56&gt;='Umrechnungskurse und Konstanten'!$C$8,C56&lt;='Umrechnungskurse und Konstanten'!$D$8),F56*'Umrechnungskurse und Konstanten'!$E$8,0)+IF(AND(C56&gt;='Umrechnungskurse und Konstanten'!$C$9,C56&lt;='Umrechnungskurse und Konstanten'!$D$9),F56*'Umrechnungskurse und Konstanten'!$E$9,0)+IF(AND(C56&gt;='Umrechnungskurse und Konstanten'!$C$10,C56&lt;='Umrechnungskurse und Konstanten'!$D$10),F56*'Umrechnungskurse und Konstanten'!$E$10,0)+IF(AND(C56&gt;='Umrechnungskurse und Konstanten'!$C$11,C56&lt;='Umrechnungskurse und Konstanten'!$D$11),F56*'Umrechnungskurse und Konstanten'!$E$11,0)+IF(AND(C56&gt;='Umrechnungskurse und Konstanten'!$C$12,C56&lt;='Umrechnungskurse und Konstanten'!$D$12),F56*'Umrechnungskurse und Konstanten'!$E$12,0)+IF(AND(C56&gt;='Umrechnungskurse und Konstanten'!$C$13,C56&lt;='Umrechnungskurse und Konstanten'!$D$13),F56*'Umrechnungskurse und Konstanten'!$E$13,0)+IF(AND(C56&gt;='Umrechnungskurse und Konstanten'!$C$14,C56&lt;='Umrechnungskurse und Konstanten'!$D$14),F56*'Umrechnungskurse und Konstanten'!$E$14,0)+IF(AND(C56&gt;='Umrechnungskurse und Konstanten'!$C$15,C56&lt;='Umrechnungskurse und Konstanten'!$D$15),F56*'Umrechnungskurse und Konstanten'!$E$15,0)+IF(AND(C56&gt;='Umrechnungskurse und Konstanten'!$C$16,C56&lt;='Umrechnungskurse und Konstanten'!$D$16),F56*'Umrechnungskurse und Konstanten'!$E$16,0)</f>
        <v>0</v>
      </c>
      <c r="J56" s="43">
        <f t="shared" si="1"/>
        <v>0</v>
      </c>
      <c r="K56" s="43">
        <f t="shared" si="2"/>
        <v>0</v>
      </c>
      <c r="L56" s="69" t="str">
        <f>IF(OR(G56='Umrechnungskurse und Konstanten'!$E$21,G56='Umrechnungskurse und Konstanten'!$E$22,G56='Umrechnungskurse und Konstanten'!$E$23),"MwSt. Satz ok.","falsche/keine MwSt.")</f>
        <v>falsche/keine MwSt.</v>
      </c>
      <c r="M56" s="67" t="str">
        <f>IF(AND(C56&gt;='Umrechnungskurse und Konstanten'!$C$14,C56&lt;='Umrechnungskurse und Konstanten'!$D$16),"Periode ok.","falsche Periode")</f>
        <v>falsche Periode</v>
      </c>
      <c r="N56" s="8"/>
      <c r="O56" s="8"/>
      <c r="P56" s="8"/>
      <c r="Q56" s="8"/>
      <c r="R56" s="8"/>
      <c r="S56" s="8"/>
      <c r="T56" s="8"/>
    </row>
    <row r="57" spans="2:20" x14ac:dyDescent="0.3">
      <c r="B57" s="56"/>
      <c r="C57" s="38"/>
      <c r="D57" s="38"/>
      <c r="E57" s="45"/>
      <c r="F57" s="40"/>
      <c r="G57" s="52"/>
      <c r="H57" s="42">
        <f t="shared" si="0"/>
        <v>0</v>
      </c>
      <c r="I57" s="43">
        <f>IF(AND(C57&gt;='Umrechnungskurse und Konstanten'!$C$5,C57&lt;='Umrechnungskurse und Konstanten'!$D$5),F57*'Umrechnungskurse und Konstanten'!$E$5,0)+IF(AND(C57&gt;='Umrechnungskurse und Konstanten'!$C$6,C57&lt;='Umrechnungskurse und Konstanten'!$D$6),F57*'Umrechnungskurse und Konstanten'!$E$6,0)+IF(AND(C57&gt;='Umrechnungskurse und Konstanten'!$C$7,C57&lt;='Umrechnungskurse und Konstanten'!$D$7),F57*'Umrechnungskurse und Konstanten'!$E$7,0)+IF(AND(C57&gt;='Umrechnungskurse und Konstanten'!$C$8,C57&lt;='Umrechnungskurse und Konstanten'!$D$8),F57*'Umrechnungskurse und Konstanten'!$E$8,0)+IF(AND(C57&gt;='Umrechnungskurse und Konstanten'!$C$9,C57&lt;='Umrechnungskurse und Konstanten'!$D$9),F57*'Umrechnungskurse und Konstanten'!$E$9,0)+IF(AND(C57&gt;='Umrechnungskurse und Konstanten'!$C$10,C57&lt;='Umrechnungskurse und Konstanten'!$D$10),F57*'Umrechnungskurse und Konstanten'!$E$10,0)+IF(AND(C57&gt;='Umrechnungskurse und Konstanten'!$C$11,C57&lt;='Umrechnungskurse und Konstanten'!$D$11),F57*'Umrechnungskurse und Konstanten'!$E$11,0)+IF(AND(C57&gt;='Umrechnungskurse und Konstanten'!$C$12,C57&lt;='Umrechnungskurse und Konstanten'!$D$12),F57*'Umrechnungskurse und Konstanten'!$E$12,0)+IF(AND(C57&gt;='Umrechnungskurse und Konstanten'!$C$13,C57&lt;='Umrechnungskurse und Konstanten'!$D$13),F57*'Umrechnungskurse und Konstanten'!$E$13,0)+IF(AND(C57&gt;='Umrechnungskurse und Konstanten'!$C$14,C57&lt;='Umrechnungskurse und Konstanten'!$D$14),F57*'Umrechnungskurse und Konstanten'!$E$14,0)+IF(AND(C57&gt;='Umrechnungskurse und Konstanten'!$C$15,C57&lt;='Umrechnungskurse und Konstanten'!$D$15),F57*'Umrechnungskurse und Konstanten'!$E$15,0)+IF(AND(C57&gt;='Umrechnungskurse und Konstanten'!$C$16,C57&lt;='Umrechnungskurse und Konstanten'!$D$16),F57*'Umrechnungskurse und Konstanten'!$E$16,0)</f>
        <v>0</v>
      </c>
      <c r="J57" s="43">
        <f t="shared" si="1"/>
        <v>0</v>
      </c>
      <c r="K57" s="43">
        <f t="shared" si="2"/>
        <v>0</v>
      </c>
      <c r="L57" s="69" t="str">
        <f>IF(OR(G57='Umrechnungskurse und Konstanten'!$E$21,G57='Umrechnungskurse und Konstanten'!$E$22,G57='Umrechnungskurse und Konstanten'!$E$23),"MwSt. Satz ok.","falsche/keine MwSt.")</f>
        <v>falsche/keine MwSt.</v>
      </c>
      <c r="M57" s="67" t="str">
        <f>IF(AND(C57&gt;='Umrechnungskurse und Konstanten'!$C$14,C57&lt;='Umrechnungskurse und Konstanten'!$D$16),"Periode ok.","falsche Periode")</f>
        <v>falsche Periode</v>
      </c>
      <c r="N57" s="8"/>
      <c r="O57" s="8"/>
      <c r="P57" s="8"/>
      <c r="Q57" s="8"/>
      <c r="R57" s="8"/>
      <c r="S57" s="8"/>
      <c r="T57" s="8"/>
    </row>
    <row r="58" spans="2:20" x14ac:dyDescent="0.3">
      <c r="B58" s="56"/>
      <c r="C58" s="38"/>
      <c r="D58" s="38"/>
      <c r="E58" s="45"/>
      <c r="F58" s="40"/>
      <c r="G58" s="52"/>
      <c r="H58" s="42">
        <f t="shared" si="0"/>
        <v>0</v>
      </c>
      <c r="I58" s="43">
        <f>IF(AND(C58&gt;='Umrechnungskurse und Konstanten'!$C$5,C58&lt;='Umrechnungskurse und Konstanten'!$D$5),F58*'Umrechnungskurse und Konstanten'!$E$5,0)+IF(AND(C58&gt;='Umrechnungskurse und Konstanten'!$C$6,C58&lt;='Umrechnungskurse und Konstanten'!$D$6),F58*'Umrechnungskurse und Konstanten'!$E$6,0)+IF(AND(C58&gt;='Umrechnungskurse und Konstanten'!$C$7,C58&lt;='Umrechnungskurse und Konstanten'!$D$7),F58*'Umrechnungskurse und Konstanten'!$E$7,0)+IF(AND(C58&gt;='Umrechnungskurse und Konstanten'!$C$8,C58&lt;='Umrechnungskurse und Konstanten'!$D$8),F58*'Umrechnungskurse und Konstanten'!$E$8,0)+IF(AND(C58&gt;='Umrechnungskurse und Konstanten'!$C$9,C58&lt;='Umrechnungskurse und Konstanten'!$D$9),F58*'Umrechnungskurse und Konstanten'!$E$9,0)+IF(AND(C58&gt;='Umrechnungskurse und Konstanten'!$C$10,C58&lt;='Umrechnungskurse und Konstanten'!$D$10),F58*'Umrechnungskurse und Konstanten'!$E$10,0)+IF(AND(C58&gt;='Umrechnungskurse und Konstanten'!$C$11,C58&lt;='Umrechnungskurse und Konstanten'!$D$11),F58*'Umrechnungskurse und Konstanten'!$E$11,0)+IF(AND(C58&gt;='Umrechnungskurse und Konstanten'!$C$12,C58&lt;='Umrechnungskurse und Konstanten'!$D$12),F58*'Umrechnungskurse und Konstanten'!$E$12,0)+IF(AND(C58&gt;='Umrechnungskurse und Konstanten'!$C$13,C58&lt;='Umrechnungskurse und Konstanten'!$D$13),F58*'Umrechnungskurse und Konstanten'!$E$13,0)+IF(AND(C58&gt;='Umrechnungskurse und Konstanten'!$C$14,C58&lt;='Umrechnungskurse und Konstanten'!$D$14),F58*'Umrechnungskurse und Konstanten'!$E$14,0)+IF(AND(C58&gt;='Umrechnungskurse und Konstanten'!$C$15,C58&lt;='Umrechnungskurse und Konstanten'!$D$15),F58*'Umrechnungskurse und Konstanten'!$E$15,0)+IF(AND(C58&gt;='Umrechnungskurse und Konstanten'!$C$16,C58&lt;='Umrechnungskurse und Konstanten'!$D$16),F58*'Umrechnungskurse und Konstanten'!$E$16,0)</f>
        <v>0</v>
      </c>
      <c r="J58" s="43">
        <f t="shared" si="1"/>
        <v>0</v>
      </c>
      <c r="K58" s="43">
        <f t="shared" si="2"/>
        <v>0</v>
      </c>
      <c r="L58" s="69" t="str">
        <f>IF(OR(G58='Umrechnungskurse und Konstanten'!$E$21,G58='Umrechnungskurse und Konstanten'!$E$22,G58='Umrechnungskurse und Konstanten'!$E$23),"MwSt. Satz ok.","falsche/keine MwSt.")</f>
        <v>falsche/keine MwSt.</v>
      </c>
      <c r="M58" s="67" t="str">
        <f>IF(AND(C58&gt;='Umrechnungskurse und Konstanten'!$C$14,C58&lt;='Umrechnungskurse und Konstanten'!$D$16),"Periode ok.","falsche Periode")</f>
        <v>falsche Periode</v>
      </c>
      <c r="N58" s="8"/>
      <c r="O58" s="8"/>
      <c r="P58" s="8"/>
      <c r="Q58" s="8"/>
      <c r="R58" s="8"/>
      <c r="S58" s="8"/>
      <c r="T58" s="8"/>
    </row>
    <row r="59" spans="2:20" x14ac:dyDescent="0.3">
      <c r="B59" s="56"/>
      <c r="C59" s="38"/>
      <c r="D59" s="38"/>
      <c r="E59" s="45"/>
      <c r="F59" s="40"/>
      <c r="G59" s="52"/>
      <c r="H59" s="42">
        <f t="shared" si="0"/>
        <v>0</v>
      </c>
      <c r="I59" s="43">
        <f>IF(AND(C59&gt;='Umrechnungskurse und Konstanten'!$C$5,C59&lt;='Umrechnungskurse und Konstanten'!$D$5),F59*'Umrechnungskurse und Konstanten'!$E$5,0)+IF(AND(C59&gt;='Umrechnungskurse und Konstanten'!$C$6,C59&lt;='Umrechnungskurse und Konstanten'!$D$6),F59*'Umrechnungskurse und Konstanten'!$E$6,0)+IF(AND(C59&gt;='Umrechnungskurse und Konstanten'!$C$7,C59&lt;='Umrechnungskurse und Konstanten'!$D$7),F59*'Umrechnungskurse und Konstanten'!$E$7,0)+IF(AND(C59&gt;='Umrechnungskurse und Konstanten'!$C$8,C59&lt;='Umrechnungskurse und Konstanten'!$D$8),F59*'Umrechnungskurse und Konstanten'!$E$8,0)+IF(AND(C59&gt;='Umrechnungskurse und Konstanten'!$C$9,C59&lt;='Umrechnungskurse und Konstanten'!$D$9),F59*'Umrechnungskurse und Konstanten'!$E$9,0)+IF(AND(C59&gt;='Umrechnungskurse und Konstanten'!$C$10,C59&lt;='Umrechnungskurse und Konstanten'!$D$10),F59*'Umrechnungskurse und Konstanten'!$E$10,0)+IF(AND(C59&gt;='Umrechnungskurse und Konstanten'!$C$11,C59&lt;='Umrechnungskurse und Konstanten'!$D$11),F59*'Umrechnungskurse und Konstanten'!$E$11,0)+IF(AND(C59&gt;='Umrechnungskurse und Konstanten'!$C$12,C59&lt;='Umrechnungskurse und Konstanten'!$D$12),F59*'Umrechnungskurse und Konstanten'!$E$12,0)+IF(AND(C59&gt;='Umrechnungskurse und Konstanten'!$C$13,C59&lt;='Umrechnungskurse und Konstanten'!$D$13),F59*'Umrechnungskurse und Konstanten'!$E$13,0)+IF(AND(C59&gt;='Umrechnungskurse und Konstanten'!$C$14,C59&lt;='Umrechnungskurse und Konstanten'!$D$14),F59*'Umrechnungskurse und Konstanten'!$E$14,0)+IF(AND(C59&gt;='Umrechnungskurse und Konstanten'!$C$15,C59&lt;='Umrechnungskurse und Konstanten'!$D$15),F59*'Umrechnungskurse und Konstanten'!$E$15,0)+IF(AND(C59&gt;='Umrechnungskurse und Konstanten'!$C$16,C59&lt;='Umrechnungskurse und Konstanten'!$D$16),F59*'Umrechnungskurse und Konstanten'!$E$16,0)</f>
        <v>0</v>
      </c>
      <c r="J59" s="43">
        <f t="shared" si="1"/>
        <v>0</v>
      </c>
      <c r="K59" s="43">
        <f t="shared" si="2"/>
        <v>0</v>
      </c>
      <c r="L59" s="69" t="str">
        <f>IF(OR(G59='Umrechnungskurse und Konstanten'!$E$21,G59='Umrechnungskurse und Konstanten'!$E$22,G59='Umrechnungskurse und Konstanten'!$E$23),"MwSt. Satz ok.","falsche/keine MwSt.")</f>
        <v>falsche/keine MwSt.</v>
      </c>
      <c r="M59" s="67" t="str">
        <f>IF(AND(C59&gt;='Umrechnungskurse und Konstanten'!$C$14,C59&lt;='Umrechnungskurse und Konstanten'!$D$16),"Periode ok.","falsche Periode")</f>
        <v>falsche Periode</v>
      </c>
      <c r="N59" s="8"/>
      <c r="O59" s="8"/>
      <c r="P59" s="8"/>
      <c r="Q59" s="8"/>
      <c r="R59" s="8"/>
      <c r="S59" s="8"/>
      <c r="T59" s="8"/>
    </row>
    <row r="60" spans="2:20" x14ac:dyDescent="0.3">
      <c r="B60" s="56"/>
      <c r="C60" s="38"/>
      <c r="D60" s="38"/>
      <c r="E60" s="45"/>
      <c r="F60" s="40"/>
      <c r="G60" s="52"/>
      <c r="H60" s="42">
        <f t="shared" si="0"/>
        <v>0</v>
      </c>
      <c r="I60" s="43">
        <f>IF(AND(C60&gt;='Umrechnungskurse und Konstanten'!$C$5,C60&lt;='Umrechnungskurse und Konstanten'!$D$5),F60*'Umrechnungskurse und Konstanten'!$E$5,0)+IF(AND(C60&gt;='Umrechnungskurse und Konstanten'!$C$6,C60&lt;='Umrechnungskurse und Konstanten'!$D$6),F60*'Umrechnungskurse und Konstanten'!$E$6,0)+IF(AND(C60&gt;='Umrechnungskurse und Konstanten'!$C$7,C60&lt;='Umrechnungskurse und Konstanten'!$D$7),F60*'Umrechnungskurse und Konstanten'!$E$7,0)+IF(AND(C60&gt;='Umrechnungskurse und Konstanten'!$C$8,C60&lt;='Umrechnungskurse und Konstanten'!$D$8),F60*'Umrechnungskurse und Konstanten'!$E$8,0)+IF(AND(C60&gt;='Umrechnungskurse und Konstanten'!$C$9,C60&lt;='Umrechnungskurse und Konstanten'!$D$9),F60*'Umrechnungskurse und Konstanten'!$E$9,0)+IF(AND(C60&gt;='Umrechnungskurse und Konstanten'!$C$10,C60&lt;='Umrechnungskurse und Konstanten'!$D$10),F60*'Umrechnungskurse und Konstanten'!$E$10,0)+IF(AND(C60&gt;='Umrechnungskurse und Konstanten'!$C$11,C60&lt;='Umrechnungskurse und Konstanten'!$D$11),F60*'Umrechnungskurse und Konstanten'!$E$11,0)+IF(AND(C60&gt;='Umrechnungskurse und Konstanten'!$C$12,C60&lt;='Umrechnungskurse und Konstanten'!$D$12),F60*'Umrechnungskurse und Konstanten'!$E$12,0)+IF(AND(C60&gt;='Umrechnungskurse und Konstanten'!$C$13,C60&lt;='Umrechnungskurse und Konstanten'!$D$13),F60*'Umrechnungskurse und Konstanten'!$E$13,0)+IF(AND(C60&gt;='Umrechnungskurse und Konstanten'!$C$14,C60&lt;='Umrechnungskurse und Konstanten'!$D$14),F60*'Umrechnungskurse und Konstanten'!$E$14,0)+IF(AND(C60&gt;='Umrechnungskurse und Konstanten'!$C$15,C60&lt;='Umrechnungskurse und Konstanten'!$D$15),F60*'Umrechnungskurse und Konstanten'!$E$15,0)+IF(AND(C60&gt;='Umrechnungskurse und Konstanten'!$C$16,C60&lt;='Umrechnungskurse und Konstanten'!$D$16),F60*'Umrechnungskurse und Konstanten'!$E$16,0)</f>
        <v>0</v>
      </c>
      <c r="J60" s="43">
        <f t="shared" si="1"/>
        <v>0</v>
      </c>
      <c r="K60" s="43">
        <f t="shared" si="2"/>
        <v>0</v>
      </c>
      <c r="L60" s="69" t="str">
        <f>IF(OR(G60='Umrechnungskurse und Konstanten'!$E$21,G60='Umrechnungskurse und Konstanten'!$E$22,G60='Umrechnungskurse und Konstanten'!$E$23),"MwSt. Satz ok.","falsche/keine MwSt.")</f>
        <v>falsche/keine MwSt.</v>
      </c>
      <c r="M60" s="67" t="str">
        <f>IF(AND(C60&gt;='Umrechnungskurse und Konstanten'!$C$14,C60&lt;='Umrechnungskurse und Konstanten'!$D$16),"Periode ok.","falsche Periode")</f>
        <v>falsche Periode</v>
      </c>
      <c r="N60" s="8"/>
      <c r="O60" s="8"/>
      <c r="P60" s="8"/>
      <c r="Q60" s="8"/>
      <c r="R60" s="8"/>
      <c r="S60" s="8"/>
      <c r="T60" s="8"/>
    </row>
    <row r="61" spans="2:20" x14ac:dyDescent="0.3">
      <c r="B61" s="56"/>
      <c r="C61" s="38"/>
      <c r="D61" s="38"/>
      <c r="E61" s="45"/>
      <c r="F61" s="40"/>
      <c r="G61" s="52"/>
      <c r="H61" s="42">
        <f t="shared" si="0"/>
        <v>0</v>
      </c>
      <c r="I61" s="43">
        <f>IF(AND(C61&gt;='Umrechnungskurse und Konstanten'!$C$5,C61&lt;='Umrechnungskurse und Konstanten'!$D$5),F61*'Umrechnungskurse und Konstanten'!$E$5,0)+IF(AND(C61&gt;='Umrechnungskurse und Konstanten'!$C$6,C61&lt;='Umrechnungskurse und Konstanten'!$D$6),F61*'Umrechnungskurse und Konstanten'!$E$6,0)+IF(AND(C61&gt;='Umrechnungskurse und Konstanten'!$C$7,C61&lt;='Umrechnungskurse und Konstanten'!$D$7),F61*'Umrechnungskurse und Konstanten'!$E$7,0)+IF(AND(C61&gt;='Umrechnungskurse und Konstanten'!$C$8,C61&lt;='Umrechnungskurse und Konstanten'!$D$8),F61*'Umrechnungskurse und Konstanten'!$E$8,0)+IF(AND(C61&gt;='Umrechnungskurse und Konstanten'!$C$9,C61&lt;='Umrechnungskurse und Konstanten'!$D$9),F61*'Umrechnungskurse und Konstanten'!$E$9,0)+IF(AND(C61&gt;='Umrechnungskurse und Konstanten'!$C$10,C61&lt;='Umrechnungskurse und Konstanten'!$D$10),F61*'Umrechnungskurse und Konstanten'!$E$10,0)+IF(AND(C61&gt;='Umrechnungskurse und Konstanten'!$C$11,C61&lt;='Umrechnungskurse und Konstanten'!$D$11),F61*'Umrechnungskurse und Konstanten'!$E$11,0)+IF(AND(C61&gt;='Umrechnungskurse und Konstanten'!$C$12,C61&lt;='Umrechnungskurse und Konstanten'!$D$12),F61*'Umrechnungskurse und Konstanten'!$E$12,0)+IF(AND(C61&gt;='Umrechnungskurse und Konstanten'!$C$13,C61&lt;='Umrechnungskurse und Konstanten'!$D$13),F61*'Umrechnungskurse und Konstanten'!$E$13,0)+IF(AND(C61&gt;='Umrechnungskurse und Konstanten'!$C$14,C61&lt;='Umrechnungskurse und Konstanten'!$D$14),F61*'Umrechnungskurse und Konstanten'!$E$14,0)+IF(AND(C61&gt;='Umrechnungskurse und Konstanten'!$C$15,C61&lt;='Umrechnungskurse und Konstanten'!$D$15),F61*'Umrechnungskurse und Konstanten'!$E$15,0)+IF(AND(C61&gt;='Umrechnungskurse und Konstanten'!$C$16,C61&lt;='Umrechnungskurse und Konstanten'!$D$16),F61*'Umrechnungskurse und Konstanten'!$E$16,0)</f>
        <v>0</v>
      </c>
      <c r="J61" s="43">
        <f t="shared" si="1"/>
        <v>0</v>
      </c>
      <c r="K61" s="43">
        <f t="shared" si="2"/>
        <v>0</v>
      </c>
      <c r="L61" s="69" t="str">
        <f>IF(OR(G61='Umrechnungskurse und Konstanten'!$E$21,G61='Umrechnungskurse und Konstanten'!$E$22,G61='Umrechnungskurse und Konstanten'!$E$23),"MwSt. Satz ok.","falsche/keine MwSt.")</f>
        <v>falsche/keine MwSt.</v>
      </c>
      <c r="M61" s="67" t="str">
        <f>IF(AND(C61&gt;='Umrechnungskurse und Konstanten'!$C$14,C61&lt;='Umrechnungskurse und Konstanten'!$D$16),"Periode ok.","falsche Periode")</f>
        <v>falsche Periode</v>
      </c>
      <c r="N61" s="8"/>
      <c r="O61" s="8"/>
      <c r="P61" s="8"/>
      <c r="Q61" s="8"/>
      <c r="R61" s="8"/>
      <c r="S61" s="8"/>
      <c r="T61" s="8"/>
    </row>
    <row r="62" spans="2:20" x14ac:dyDescent="0.3">
      <c r="B62" s="56"/>
      <c r="C62" s="38"/>
      <c r="D62" s="38"/>
      <c r="E62" s="45"/>
      <c r="F62" s="40"/>
      <c r="G62" s="52"/>
      <c r="H62" s="42">
        <f t="shared" si="0"/>
        <v>0</v>
      </c>
      <c r="I62" s="43">
        <f>IF(AND(C62&gt;='Umrechnungskurse und Konstanten'!$C$5,C62&lt;='Umrechnungskurse und Konstanten'!$D$5),F62*'Umrechnungskurse und Konstanten'!$E$5,0)+IF(AND(C62&gt;='Umrechnungskurse und Konstanten'!$C$6,C62&lt;='Umrechnungskurse und Konstanten'!$D$6),F62*'Umrechnungskurse und Konstanten'!$E$6,0)+IF(AND(C62&gt;='Umrechnungskurse und Konstanten'!$C$7,C62&lt;='Umrechnungskurse und Konstanten'!$D$7),F62*'Umrechnungskurse und Konstanten'!$E$7,0)+IF(AND(C62&gt;='Umrechnungskurse und Konstanten'!$C$8,C62&lt;='Umrechnungskurse und Konstanten'!$D$8),F62*'Umrechnungskurse und Konstanten'!$E$8,0)+IF(AND(C62&gt;='Umrechnungskurse und Konstanten'!$C$9,C62&lt;='Umrechnungskurse und Konstanten'!$D$9),F62*'Umrechnungskurse und Konstanten'!$E$9,0)+IF(AND(C62&gt;='Umrechnungskurse und Konstanten'!$C$10,C62&lt;='Umrechnungskurse und Konstanten'!$D$10),F62*'Umrechnungskurse und Konstanten'!$E$10,0)+IF(AND(C62&gt;='Umrechnungskurse und Konstanten'!$C$11,C62&lt;='Umrechnungskurse und Konstanten'!$D$11),F62*'Umrechnungskurse und Konstanten'!$E$11,0)+IF(AND(C62&gt;='Umrechnungskurse und Konstanten'!$C$12,C62&lt;='Umrechnungskurse und Konstanten'!$D$12),F62*'Umrechnungskurse und Konstanten'!$E$12,0)+IF(AND(C62&gt;='Umrechnungskurse und Konstanten'!$C$13,C62&lt;='Umrechnungskurse und Konstanten'!$D$13),F62*'Umrechnungskurse und Konstanten'!$E$13,0)+IF(AND(C62&gt;='Umrechnungskurse und Konstanten'!$C$14,C62&lt;='Umrechnungskurse und Konstanten'!$D$14),F62*'Umrechnungskurse und Konstanten'!$E$14,0)+IF(AND(C62&gt;='Umrechnungskurse und Konstanten'!$C$15,C62&lt;='Umrechnungskurse und Konstanten'!$D$15),F62*'Umrechnungskurse und Konstanten'!$E$15,0)+IF(AND(C62&gt;='Umrechnungskurse und Konstanten'!$C$16,C62&lt;='Umrechnungskurse und Konstanten'!$D$16),F62*'Umrechnungskurse und Konstanten'!$E$16,0)</f>
        <v>0</v>
      </c>
      <c r="J62" s="43">
        <f t="shared" si="1"/>
        <v>0</v>
      </c>
      <c r="K62" s="43">
        <f t="shared" si="2"/>
        <v>0</v>
      </c>
      <c r="L62" s="69" t="str">
        <f>IF(OR(G62='Umrechnungskurse und Konstanten'!$E$21,G62='Umrechnungskurse und Konstanten'!$E$22,G62='Umrechnungskurse und Konstanten'!$E$23),"MwSt. Satz ok.","falsche/keine MwSt.")</f>
        <v>falsche/keine MwSt.</v>
      </c>
      <c r="M62" s="67" t="str">
        <f>IF(AND(C62&gt;='Umrechnungskurse und Konstanten'!$C$14,C62&lt;='Umrechnungskurse und Konstanten'!$D$16),"Periode ok.","falsche Periode")</f>
        <v>falsche Periode</v>
      </c>
      <c r="N62" s="8"/>
      <c r="O62" s="8"/>
      <c r="P62" s="8"/>
      <c r="Q62" s="8"/>
      <c r="R62" s="8"/>
      <c r="S62" s="8"/>
      <c r="T62" s="8"/>
    </row>
    <row r="63" spans="2:20" x14ac:dyDescent="0.3">
      <c r="B63" s="56"/>
      <c r="C63" s="38"/>
      <c r="D63" s="38"/>
      <c r="E63" s="45"/>
      <c r="F63" s="40"/>
      <c r="G63" s="52"/>
      <c r="H63" s="42">
        <f t="shared" si="0"/>
        <v>0</v>
      </c>
      <c r="I63" s="43">
        <f>IF(AND(C63&gt;='Umrechnungskurse und Konstanten'!$C$5,C63&lt;='Umrechnungskurse und Konstanten'!$D$5),F63*'Umrechnungskurse und Konstanten'!$E$5,0)+IF(AND(C63&gt;='Umrechnungskurse und Konstanten'!$C$6,C63&lt;='Umrechnungskurse und Konstanten'!$D$6),F63*'Umrechnungskurse und Konstanten'!$E$6,0)+IF(AND(C63&gt;='Umrechnungskurse und Konstanten'!$C$7,C63&lt;='Umrechnungskurse und Konstanten'!$D$7),F63*'Umrechnungskurse und Konstanten'!$E$7,0)+IF(AND(C63&gt;='Umrechnungskurse und Konstanten'!$C$8,C63&lt;='Umrechnungskurse und Konstanten'!$D$8),F63*'Umrechnungskurse und Konstanten'!$E$8,0)+IF(AND(C63&gt;='Umrechnungskurse und Konstanten'!$C$9,C63&lt;='Umrechnungskurse und Konstanten'!$D$9),F63*'Umrechnungskurse und Konstanten'!$E$9,0)+IF(AND(C63&gt;='Umrechnungskurse und Konstanten'!$C$10,C63&lt;='Umrechnungskurse und Konstanten'!$D$10),F63*'Umrechnungskurse und Konstanten'!$E$10,0)+IF(AND(C63&gt;='Umrechnungskurse und Konstanten'!$C$11,C63&lt;='Umrechnungskurse und Konstanten'!$D$11),F63*'Umrechnungskurse und Konstanten'!$E$11,0)+IF(AND(C63&gt;='Umrechnungskurse und Konstanten'!$C$12,C63&lt;='Umrechnungskurse und Konstanten'!$D$12),F63*'Umrechnungskurse und Konstanten'!$E$12,0)+IF(AND(C63&gt;='Umrechnungskurse und Konstanten'!$C$13,C63&lt;='Umrechnungskurse und Konstanten'!$D$13),F63*'Umrechnungskurse und Konstanten'!$E$13,0)+IF(AND(C63&gt;='Umrechnungskurse und Konstanten'!$C$14,C63&lt;='Umrechnungskurse und Konstanten'!$D$14),F63*'Umrechnungskurse und Konstanten'!$E$14,0)+IF(AND(C63&gt;='Umrechnungskurse und Konstanten'!$C$15,C63&lt;='Umrechnungskurse und Konstanten'!$D$15),F63*'Umrechnungskurse und Konstanten'!$E$15,0)+IF(AND(C63&gt;='Umrechnungskurse und Konstanten'!$C$16,C63&lt;='Umrechnungskurse und Konstanten'!$D$16),F63*'Umrechnungskurse und Konstanten'!$E$16,0)</f>
        <v>0</v>
      </c>
      <c r="J63" s="43">
        <f t="shared" si="1"/>
        <v>0</v>
      </c>
      <c r="K63" s="43">
        <f t="shared" si="2"/>
        <v>0</v>
      </c>
      <c r="L63" s="69" t="str">
        <f>IF(OR(G63='Umrechnungskurse und Konstanten'!$E$21,G63='Umrechnungskurse und Konstanten'!$E$22,G63='Umrechnungskurse und Konstanten'!$E$23),"MwSt. Satz ok.","falsche/keine MwSt.")</f>
        <v>falsche/keine MwSt.</v>
      </c>
      <c r="M63" s="67" t="str">
        <f>IF(AND(C63&gt;='Umrechnungskurse und Konstanten'!$C$14,C63&lt;='Umrechnungskurse und Konstanten'!$D$16),"Periode ok.","falsche Periode")</f>
        <v>falsche Periode</v>
      </c>
      <c r="N63" s="8"/>
      <c r="O63" s="8"/>
      <c r="P63" s="8"/>
      <c r="Q63" s="8"/>
      <c r="R63" s="8"/>
      <c r="S63" s="8"/>
      <c r="T63" s="8"/>
    </row>
    <row r="64" spans="2:20" x14ac:dyDescent="0.3">
      <c r="B64" s="56"/>
      <c r="C64" s="38"/>
      <c r="D64" s="38"/>
      <c r="E64" s="45"/>
      <c r="F64" s="40"/>
      <c r="G64" s="52"/>
      <c r="H64" s="42">
        <f t="shared" si="0"/>
        <v>0</v>
      </c>
      <c r="I64" s="43">
        <f>IF(AND(C64&gt;='Umrechnungskurse und Konstanten'!$C$5,C64&lt;='Umrechnungskurse und Konstanten'!$D$5),F64*'Umrechnungskurse und Konstanten'!$E$5,0)+IF(AND(C64&gt;='Umrechnungskurse und Konstanten'!$C$6,C64&lt;='Umrechnungskurse und Konstanten'!$D$6),F64*'Umrechnungskurse und Konstanten'!$E$6,0)+IF(AND(C64&gt;='Umrechnungskurse und Konstanten'!$C$7,C64&lt;='Umrechnungskurse und Konstanten'!$D$7),F64*'Umrechnungskurse und Konstanten'!$E$7,0)+IF(AND(C64&gt;='Umrechnungskurse und Konstanten'!$C$8,C64&lt;='Umrechnungskurse und Konstanten'!$D$8),F64*'Umrechnungskurse und Konstanten'!$E$8,0)+IF(AND(C64&gt;='Umrechnungskurse und Konstanten'!$C$9,C64&lt;='Umrechnungskurse und Konstanten'!$D$9),F64*'Umrechnungskurse und Konstanten'!$E$9,0)+IF(AND(C64&gt;='Umrechnungskurse und Konstanten'!$C$10,C64&lt;='Umrechnungskurse und Konstanten'!$D$10),F64*'Umrechnungskurse und Konstanten'!$E$10,0)+IF(AND(C64&gt;='Umrechnungskurse und Konstanten'!$C$11,C64&lt;='Umrechnungskurse und Konstanten'!$D$11),F64*'Umrechnungskurse und Konstanten'!$E$11,0)+IF(AND(C64&gt;='Umrechnungskurse und Konstanten'!$C$12,C64&lt;='Umrechnungskurse und Konstanten'!$D$12),F64*'Umrechnungskurse und Konstanten'!$E$12,0)+IF(AND(C64&gt;='Umrechnungskurse und Konstanten'!$C$13,C64&lt;='Umrechnungskurse und Konstanten'!$D$13),F64*'Umrechnungskurse und Konstanten'!$E$13,0)+IF(AND(C64&gt;='Umrechnungskurse und Konstanten'!$C$14,C64&lt;='Umrechnungskurse und Konstanten'!$D$14),F64*'Umrechnungskurse und Konstanten'!$E$14,0)+IF(AND(C64&gt;='Umrechnungskurse und Konstanten'!$C$15,C64&lt;='Umrechnungskurse und Konstanten'!$D$15),F64*'Umrechnungskurse und Konstanten'!$E$15,0)+IF(AND(C64&gt;='Umrechnungskurse und Konstanten'!$C$16,C64&lt;='Umrechnungskurse und Konstanten'!$D$16),F64*'Umrechnungskurse und Konstanten'!$E$16,0)</f>
        <v>0</v>
      </c>
      <c r="J64" s="43">
        <f t="shared" si="1"/>
        <v>0</v>
      </c>
      <c r="K64" s="43">
        <f t="shared" si="2"/>
        <v>0</v>
      </c>
      <c r="L64" s="69" t="str">
        <f>IF(OR(G64='Umrechnungskurse und Konstanten'!$E$21,G64='Umrechnungskurse und Konstanten'!$E$22,G64='Umrechnungskurse und Konstanten'!$E$23),"MwSt. Satz ok.","falsche/keine MwSt.")</f>
        <v>falsche/keine MwSt.</v>
      </c>
      <c r="M64" s="67" t="str">
        <f>IF(AND(C64&gt;='Umrechnungskurse und Konstanten'!$C$14,C64&lt;='Umrechnungskurse und Konstanten'!$D$16),"Periode ok.","falsche Periode")</f>
        <v>falsche Periode</v>
      </c>
      <c r="N64" s="8"/>
      <c r="O64" s="8"/>
      <c r="P64" s="8"/>
      <c r="Q64" s="8"/>
      <c r="R64" s="8"/>
      <c r="S64" s="8"/>
      <c r="T64" s="8"/>
    </row>
    <row r="65" spans="2:20" x14ac:dyDescent="0.3">
      <c r="B65" s="56"/>
      <c r="C65" s="38"/>
      <c r="D65" s="38"/>
      <c r="E65" s="45"/>
      <c r="F65" s="40"/>
      <c r="G65" s="52"/>
      <c r="H65" s="42">
        <f t="shared" si="0"/>
        <v>0</v>
      </c>
      <c r="I65" s="43">
        <f>IF(AND(C65&gt;='Umrechnungskurse und Konstanten'!$C$5,C65&lt;='Umrechnungskurse und Konstanten'!$D$5),F65*'Umrechnungskurse und Konstanten'!$E$5,0)+IF(AND(C65&gt;='Umrechnungskurse und Konstanten'!$C$6,C65&lt;='Umrechnungskurse und Konstanten'!$D$6),F65*'Umrechnungskurse und Konstanten'!$E$6,0)+IF(AND(C65&gt;='Umrechnungskurse und Konstanten'!$C$7,C65&lt;='Umrechnungskurse und Konstanten'!$D$7),F65*'Umrechnungskurse und Konstanten'!$E$7,0)+IF(AND(C65&gt;='Umrechnungskurse und Konstanten'!$C$8,C65&lt;='Umrechnungskurse und Konstanten'!$D$8),F65*'Umrechnungskurse und Konstanten'!$E$8,0)+IF(AND(C65&gt;='Umrechnungskurse und Konstanten'!$C$9,C65&lt;='Umrechnungskurse und Konstanten'!$D$9),F65*'Umrechnungskurse und Konstanten'!$E$9,0)+IF(AND(C65&gt;='Umrechnungskurse und Konstanten'!$C$10,C65&lt;='Umrechnungskurse und Konstanten'!$D$10),F65*'Umrechnungskurse und Konstanten'!$E$10,0)+IF(AND(C65&gt;='Umrechnungskurse und Konstanten'!$C$11,C65&lt;='Umrechnungskurse und Konstanten'!$D$11),F65*'Umrechnungskurse und Konstanten'!$E$11,0)+IF(AND(C65&gt;='Umrechnungskurse und Konstanten'!$C$12,C65&lt;='Umrechnungskurse und Konstanten'!$D$12),F65*'Umrechnungskurse und Konstanten'!$E$12,0)+IF(AND(C65&gt;='Umrechnungskurse und Konstanten'!$C$13,C65&lt;='Umrechnungskurse und Konstanten'!$D$13),F65*'Umrechnungskurse und Konstanten'!$E$13,0)+IF(AND(C65&gt;='Umrechnungskurse und Konstanten'!$C$14,C65&lt;='Umrechnungskurse und Konstanten'!$D$14),F65*'Umrechnungskurse und Konstanten'!$E$14,0)+IF(AND(C65&gt;='Umrechnungskurse und Konstanten'!$C$15,C65&lt;='Umrechnungskurse und Konstanten'!$D$15),F65*'Umrechnungskurse und Konstanten'!$E$15,0)+IF(AND(C65&gt;='Umrechnungskurse und Konstanten'!$C$16,C65&lt;='Umrechnungskurse und Konstanten'!$D$16),F65*'Umrechnungskurse und Konstanten'!$E$16,0)</f>
        <v>0</v>
      </c>
      <c r="J65" s="43">
        <f t="shared" si="1"/>
        <v>0</v>
      </c>
      <c r="K65" s="43">
        <f t="shared" si="2"/>
        <v>0</v>
      </c>
      <c r="L65" s="69" t="str">
        <f>IF(OR(G65='Umrechnungskurse und Konstanten'!$E$21,G65='Umrechnungskurse und Konstanten'!$E$22,G65='Umrechnungskurse und Konstanten'!$E$23),"MwSt. Satz ok.","falsche/keine MwSt.")</f>
        <v>falsche/keine MwSt.</v>
      </c>
      <c r="M65" s="67" t="str">
        <f>IF(AND(C65&gt;='Umrechnungskurse und Konstanten'!$C$14,C65&lt;='Umrechnungskurse und Konstanten'!$D$16),"Periode ok.","falsche Periode")</f>
        <v>falsche Periode</v>
      </c>
      <c r="N65" s="8"/>
      <c r="O65" s="8"/>
      <c r="P65" s="8"/>
      <c r="Q65" s="8"/>
      <c r="R65" s="8"/>
      <c r="S65" s="8"/>
      <c r="T65" s="8"/>
    </row>
    <row r="66" spans="2:20" x14ac:dyDescent="0.3">
      <c r="B66" s="56"/>
      <c r="C66" s="38"/>
      <c r="D66" s="38"/>
      <c r="E66" s="45"/>
      <c r="F66" s="40"/>
      <c r="G66" s="52"/>
      <c r="H66" s="42">
        <f t="shared" si="0"/>
        <v>0</v>
      </c>
      <c r="I66" s="43">
        <f>IF(AND(C66&gt;='Umrechnungskurse und Konstanten'!$C$5,C66&lt;='Umrechnungskurse und Konstanten'!$D$5),F66*'Umrechnungskurse und Konstanten'!$E$5,0)+IF(AND(C66&gt;='Umrechnungskurse und Konstanten'!$C$6,C66&lt;='Umrechnungskurse und Konstanten'!$D$6),F66*'Umrechnungskurse und Konstanten'!$E$6,0)+IF(AND(C66&gt;='Umrechnungskurse und Konstanten'!$C$7,C66&lt;='Umrechnungskurse und Konstanten'!$D$7),F66*'Umrechnungskurse und Konstanten'!$E$7,0)+IF(AND(C66&gt;='Umrechnungskurse und Konstanten'!$C$8,C66&lt;='Umrechnungskurse und Konstanten'!$D$8),F66*'Umrechnungskurse und Konstanten'!$E$8,0)+IF(AND(C66&gt;='Umrechnungskurse und Konstanten'!$C$9,C66&lt;='Umrechnungskurse und Konstanten'!$D$9),F66*'Umrechnungskurse und Konstanten'!$E$9,0)+IF(AND(C66&gt;='Umrechnungskurse und Konstanten'!$C$10,C66&lt;='Umrechnungskurse und Konstanten'!$D$10),F66*'Umrechnungskurse und Konstanten'!$E$10,0)+IF(AND(C66&gt;='Umrechnungskurse und Konstanten'!$C$11,C66&lt;='Umrechnungskurse und Konstanten'!$D$11),F66*'Umrechnungskurse und Konstanten'!$E$11,0)+IF(AND(C66&gt;='Umrechnungskurse und Konstanten'!$C$12,C66&lt;='Umrechnungskurse und Konstanten'!$D$12),F66*'Umrechnungskurse und Konstanten'!$E$12,0)+IF(AND(C66&gt;='Umrechnungskurse und Konstanten'!$C$13,C66&lt;='Umrechnungskurse und Konstanten'!$D$13),F66*'Umrechnungskurse und Konstanten'!$E$13,0)+IF(AND(C66&gt;='Umrechnungskurse und Konstanten'!$C$14,C66&lt;='Umrechnungskurse und Konstanten'!$D$14),F66*'Umrechnungskurse und Konstanten'!$E$14,0)+IF(AND(C66&gt;='Umrechnungskurse und Konstanten'!$C$15,C66&lt;='Umrechnungskurse und Konstanten'!$D$15),F66*'Umrechnungskurse und Konstanten'!$E$15,0)+IF(AND(C66&gt;='Umrechnungskurse und Konstanten'!$C$16,C66&lt;='Umrechnungskurse und Konstanten'!$D$16),F66*'Umrechnungskurse und Konstanten'!$E$16,0)</f>
        <v>0</v>
      </c>
      <c r="J66" s="43">
        <f t="shared" si="1"/>
        <v>0</v>
      </c>
      <c r="K66" s="43">
        <f t="shared" si="2"/>
        <v>0</v>
      </c>
      <c r="L66" s="69" t="str">
        <f>IF(OR(G66='Umrechnungskurse und Konstanten'!$E$21,G66='Umrechnungskurse und Konstanten'!$E$22,G66='Umrechnungskurse und Konstanten'!$E$23),"MwSt. Satz ok.","falsche/keine MwSt.")</f>
        <v>falsche/keine MwSt.</v>
      </c>
      <c r="M66" s="67" t="str">
        <f>IF(AND(C66&gt;='Umrechnungskurse und Konstanten'!$C$14,C66&lt;='Umrechnungskurse und Konstanten'!$D$16),"Periode ok.","falsche Periode")</f>
        <v>falsche Periode</v>
      </c>
      <c r="N66" s="8"/>
      <c r="O66" s="8"/>
      <c r="P66" s="8"/>
      <c r="Q66" s="8"/>
      <c r="R66" s="8"/>
      <c r="S66" s="8"/>
      <c r="T66" s="8"/>
    </row>
    <row r="67" spans="2:20" x14ac:dyDescent="0.3">
      <c r="B67" s="56"/>
      <c r="C67" s="38"/>
      <c r="D67" s="38"/>
      <c r="E67" s="45"/>
      <c r="F67" s="40"/>
      <c r="G67" s="52"/>
      <c r="H67" s="42">
        <f t="shared" si="0"/>
        <v>0</v>
      </c>
      <c r="I67" s="43">
        <f>IF(AND(C67&gt;='Umrechnungskurse und Konstanten'!$C$5,C67&lt;='Umrechnungskurse und Konstanten'!$D$5),F67*'Umrechnungskurse und Konstanten'!$E$5,0)+IF(AND(C67&gt;='Umrechnungskurse und Konstanten'!$C$6,C67&lt;='Umrechnungskurse und Konstanten'!$D$6),F67*'Umrechnungskurse und Konstanten'!$E$6,0)+IF(AND(C67&gt;='Umrechnungskurse und Konstanten'!$C$7,C67&lt;='Umrechnungskurse und Konstanten'!$D$7),F67*'Umrechnungskurse und Konstanten'!$E$7,0)+IF(AND(C67&gt;='Umrechnungskurse und Konstanten'!$C$8,C67&lt;='Umrechnungskurse und Konstanten'!$D$8),F67*'Umrechnungskurse und Konstanten'!$E$8,0)+IF(AND(C67&gt;='Umrechnungskurse und Konstanten'!$C$9,C67&lt;='Umrechnungskurse und Konstanten'!$D$9),F67*'Umrechnungskurse und Konstanten'!$E$9,0)+IF(AND(C67&gt;='Umrechnungskurse und Konstanten'!$C$10,C67&lt;='Umrechnungskurse und Konstanten'!$D$10),F67*'Umrechnungskurse und Konstanten'!$E$10,0)+IF(AND(C67&gt;='Umrechnungskurse und Konstanten'!$C$11,C67&lt;='Umrechnungskurse und Konstanten'!$D$11),F67*'Umrechnungskurse und Konstanten'!$E$11,0)+IF(AND(C67&gt;='Umrechnungskurse und Konstanten'!$C$12,C67&lt;='Umrechnungskurse und Konstanten'!$D$12),F67*'Umrechnungskurse und Konstanten'!$E$12,0)+IF(AND(C67&gt;='Umrechnungskurse und Konstanten'!$C$13,C67&lt;='Umrechnungskurse und Konstanten'!$D$13),F67*'Umrechnungskurse und Konstanten'!$E$13,0)+IF(AND(C67&gt;='Umrechnungskurse und Konstanten'!$C$14,C67&lt;='Umrechnungskurse und Konstanten'!$D$14),F67*'Umrechnungskurse und Konstanten'!$E$14,0)+IF(AND(C67&gt;='Umrechnungskurse und Konstanten'!$C$15,C67&lt;='Umrechnungskurse und Konstanten'!$D$15),F67*'Umrechnungskurse und Konstanten'!$E$15,0)+IF(AND(C67&gt;='Umrechnungskurse und Konstanten'!$C$16,C67&lt;='Umrechnungskurse und Konstanten'!$D$16),F67*'Umrechnungskurse und Konstanten'!$E$16,0)</f>
        <v>0</v>
      </c>
      <c r="J67" s="43">
        <f t="shared" si="1"/>
        <v>0</v>
      </c>
      <c r="K67" s="43">
        <f t="shared" si="2"/>
        <v>0</v>
      </c>
      <c r="L67" s="69" t="str">
        <f>IF(OR(G67='Umrechnungskurse und Konstanten'!$E$21,G67='Umrechnungskurse und Konstanten'!$E$22,G67='Umrechnungskurse und Konstanten'!$E$23),"MwSt. Satz ok.","falsche/keine MwSt.")</f>
        <v>falsche/keine MwSt.</v>
      </c>
      <c r="M67" s="67" t="str">
        <f>IF(AND(C67&gt;='Umrechnungskurse und Konstanten'!$C$14,C67&lt;='Umrechnungskurse und Konstanten'!$D$16),"Periode ok.","falsche Periode")</f>
        <v>falsche Periode</v>
      </c>
      <c r="N67" s="8"/>
      <c r="O67" s="8"/>
      <c r="P67" s="8"/>
      <c r="Q67" s="8"/>
      <c r="R67" s="8"/>
      <c r="S67" s="8"/>
      <c r="T67" s="8"/>
    </row>
    <row r="68" spans="2:20" x14ac:dyDescent="0.3">
      <c r="B68" s="56"/>
      <c r="C68" s="38"/>
      <c r="D68" s="38"/>
      <c r="E68" s="45"/>
      <c r="F68" s="40"/>
      <c r="G68" s="52"/>
      <c r="H68" s="42">
        <f t="shared" si="0"/>
        <v>0</v>
      </c>
      <c r="I68" s="43">
        <f>IF(AND(C68&gt;='Umrechnungskurse und Konstanten'!$C$5,C68&lt;='Umrechnungskurse und Konstanten'!$D$5),F68*'Umrechnungskurse und Konstanten'!$E$5,0)+IF(AND(C68&gt;='Umrechnungskurse und Konstanten'!$C$6,C68&lt;='Umrechnungskurse und Konstanten'!$D$6),F68*'Umrechnungskurse und Konstanten'!$E$6,0)+IF(AND(C68&gt;='Umrechnungskurse und Konstanten'!$C$7,C68&lt;='Umrechnungskurse und Konstanten'!$D$7),F68*'Umrechnungskurse und Konstanten'!$E$7,0)+IF(AND(C68&gt;='Umrechnungskurse und Konstanten'!$C$8,C68&lt;='Umrechnungskurse und Konstanten'!$D$8),F68*'Umrechnungskurse und Konstanten'!$E$8,0)+IF(AND(C68&gt;='Umrechnungskurse und Konstanten'!$C$9,C68&lt;='Umrechnungskurse und Konstanten'!$D$9),F68*'Umrechnungskurse und Konstanten'!$E$9,0)+IF(AND(C68&gt;='Umrechnungskurse und Konstanten'!$C$10,C68&lt;='Umrechnungskurse und Konstanten'!$D$10),F68*'Umrechnungskurse und Konstanten'!$E$10,0)+IF(AND(C68&gt;='Umrechnungskurse und Konstanten'!$C$11,C68&lt;='Umrechnungskurse und Konstanten'!$D$11),F68*'Umrechnungskurse und Konstanten'!$E$11,0)+IF(AND(C68&gt;='Umrechnungskurse und Konstanten'!$C$12,C68&lt;='Umrechnungskurse und Konstanten'!$D$12),F68*'Umrechnungskurse und Konstanten'!$E$12,0)+IF(AND(C68&gt;='Umrechnungskurse und Konstanten'!$C$13,C68&lt;='Umrechnungskurse und Konstanten'!$D$13),F68*'Umrechnungskurse und Konstanten'!$E$13,0)+IF(AND(C68&gt;='Umrechnungskurse und Konstanten'!$C$14,C68&lt;='Umrechnungskurse und Konstanten'!$D$14),F68*'Umrechnungskurse und Konstanten'!$E$14,0)+IF(AND(C68&gt;='Umrechnungskurse und Konstanten'!$C$15,C68&lt;='Umrechnungskurse und Konstanten'!$D$15),F68*'Umrechnungskurse und Konstanten'!$E$15,0)+IF(AND(C68&gt;='Umrechnungskurse und Konstanten'!$C$16,C68&lt;='Umrechnungskurse und Konstanten'!$D$16),F68*'Umrechnungskurse und Konstanten'!$E$16,0)</f>
        <v>0</v>
      </c>
      <c r="J68" s="43">
        <f t="shared" si="1"/>
        <v>0</v>
      </c>
      <c r="K68" s="43">
        <f t="shared" si="2"/>
        <v>0</v>
      </c>
      <c r="L68" s="69" t="str">
        <f>IF(OR(G68='Umrechnungskurse und Konstanten'!$E$21,G68='Umrechnungskurse und Konstanten'!$E$22,G68='Umrechnungskurse und Konstanten'!$E$23),"MwSt. Satz ok.","falsche/keine MwSt.")</f>
        <v>falsche/keine MwSt.</v>
      </c>
      <c r="M68" s="67" t="str">
        <f>IF(AND(C68&gt;='Umrechnungskurse und Konstanten'!$C$14,C68&lt;='Umrechnungskurse und Konstanten'!$D$16),"Periode ok.","falsche Periode")</f>
        <v>falsche Periode</v>
      </c>
      <c r="N68" s="8"/>
      <c r="O68" s="8"/>
      <c r="P68" s="8"/>
      <c r="Q68" s="8"/>
      <c r="R68" s="8"/>
      <c r="S68" s="8"/>
      <c r="T68" s="8"/>
    </row>
    <row r="69" spans="2:20" x14ac:dyDescent="0.3">
      <c r="B69" s="56"/>
      <c r="C69" s="38"/>
      <c r="D69" s="38"/>
      <c r="E69" s="45"/>
      <c r="F69" s="40"/>
      <c r="G69" s="52"/>
      <c r="H69" s="42">
        <f t="shared" si="0"/>
        <v>0</v>
      </c>
      <c r="I69" s="43">
        <f>IF(AND(C69&gt;='Umrechnungskurse und Konstanten'!$C$5,C69&lt;='Umrechnungskurse und Konstanten'!$D$5),F69*'Umrechnungskurse und Konstanten'!$E$5,0)+IF(AND(C69&gt;='Umrechnungskurse und Konstanten'!$C$6,C69&lt;='Umrechnungskurse und Konstanten'!$D$6),F69*'Umrechnungskurse und Konstanten'!$E$6,0)+IF(AND(C69&gt;='Umrechnungskurse und Konstanten'!$C$7,C69&lt;='Umrechnungskurse und Konstanten'!$D$7),F69*'Umrechnungskurse und Konstanten'!$E$7,0)+IF(AND(C69&gt;='Umrechnungskurse und Konstanten'!$C$8,C69&lt;='Umrechnungskurse und Konstanten'!$D$8),F69*'Umrechnungskurse und Konstanten'!$E$8,0)+IF(AND(C69&gt;='Umrechnungskurse und Konstanten'!$C$9,C69&lt;='Umrechnungskurse und Konstanten'!$D$9),F69*'Umrechnungskurse und Konstanten'!$E$9,0)+IF(AND(C69&gt;='Umrechnungskurse und Konstanten'!$C$10,C69&lt;='Umrechnungskurse und Konstanten'!$D$10),F69*'Umrechnungskurse und Konstanten'!$E$10,0)+IF(AND(C69&gt;='Umrechnungskurse und Konstanten'!$C$11,C69&lt;='Umrechnungskurse und Konstanten'!$D$11),F69*'Umrechnungskurse und Konstanten'!$E$11,0)+IF(AND(C69&gt;='Umrechnungskurse und Konstanten'!$C$12,C69&lt;='Umrechnungskurse und Konstanten'!$D$12),F69*'Umrechnungskurse und Konstanten'!$E$12,0)+IF(AND(C69&gt;='Umrechnungskurse und Konstanten'!$C$13,C69&lt;='Umrechnungskurse und Konstanten'!$D$13),F69*'Umrechnungskurse und Konstanten'!$E$13,0)+IF(AND(C69&gt;='Umrechnungskurse und Konstanten'!$C$14,C69&lt;='Umrechnungskurse und Konstanten'!$D$14),F69*'Umrechnungskurse und Konstanten'!$E$14,0)+IF(AND(C69&gt;='Umrechnungskurse und Konstanten'!$C$15,C69&lt;='Umrechnungskurse und Konstanten'!$D$15),F69*'Umrechnungskurse und Konstanten'!$E$15,0)+IF(AND(C69&gt;='Umrechnungskurse und Konstanten'!$C$16,C69&lt;='Umrechnungskurse und Konstanten'!$D$16),F69*'Umrechnungskurse und Konstanten'!$E$16,0)</f>
        <v>0</v>
      </c>
      <c r="J69" s="43">
        <f t="shared" si="1"/>
        <v>0</v>
      </c>
      <c r="K69" s="43">
        <f t="shared" si="2"/>
        <v>0</v>
      </c>
      <c r="L69" s="69" t="str">
        <f>IF(OR(G69='Umrechnungskurse und Konstanten'!$E$21,G69='Umrechnungskurse und Konstanten'!$E$22,G69='Umrechnungskurse und Konstanten'!$E$23),"MwSt. Satz ok.","falsche/keine MwSt.")</f>
        <v>falsche/keine MwSt.</v>
      </c>
      <c r="M69" s="67" t="str">
        <f>IF(AND(C69&gt;='Umrechnungskurse und Konstanten'!$C$14,C69&lt;='Umrechnungskurse und Konstanten'!$D$16),"Periode ok.","falsche Periode")</f>
        <v>falsche Periode</v>
      </c>
      <c r="N69" s="8"/>
      <c r="O69" s="8"/>
      <c r="P69" s="8"/>
      <c r="Q69" s="8"/>
      <c r="R69" s="8"/>
      <c r="S69" s="8"/>
      <c r="T69" s="8"/>
    </row>
    <row r="70" spans="2:20" x14ac:dyDescent="0.3">
      <c r="B70" s="56"/>
      <c r="C70" s="38"/>
      <c r="D70" s="38"/>
      <c r="E70" s="45"/>
      <c r="F70" s="40"/>
      <c r="G70" s="52"/>
      <c r="H70" s="42">
        <f t="shared" si="0"/>
        <v>0</v>
      </c>
      <c r="I70" s="43">
        <f>IF(AND(C70&gt;='Umrechnungskurse und Konstanten'!$C$5,C70&lt;='Umrechnungskurse und Konstanten'!$D$5),F70*'Umrechnungskurse und Konstanten'!$E$5,0)+IF(AND(C70&gt;='Umrechnungskurse und Konstanten'!$C$6,C70&lt;='Umrechnungskurse und Konstanten'!$D$6),F70*'Umrechnungskurse und Konstanten'!$E$6,0)+IF(AND(C70&gt;='Umrechnungskurse und Konstanten'!$C$7,C70&lt;='Umrechnungskurse und Konstanten'!$D$7),F70*'Umrechnungskurse und Konstanten'!$E$7,0)+IF(AND(C70&gt;='Umrechnungskurse und Konstanten'!$C$8,C70&lt;='Umrechnungskurse und Konstanten'!$D$8),F70*'Umrechnungskurse und Konstanten'!$E$8,0)+IF(AND(C70&gt;='Umrechnungskurse und Konstanten'!$C$9,C70&lt;='Umrechnungskurse und Konstanten'!$D$9),F70*'Umrechnungskurse und Konstanten'!$E$9,0)+IF(AND(C70&gt;='Umrechnungskurse und Konstanten'!$C$10,C70&lt;='Umrechnungskurse und Konstanten'!$D$10),F70*'Umrechnungskurse und Konstanten'!$E$10,0)+IF(AND(C70&gt;='Umrechnungskurse und Konstanten'!$C$11,C70&lt;='Umrechnungskurse und Konstanten'!$D$11),F70*'Umrechnungskurse und Konstanten'!$E$11,0)+IF(AND(C70&gt;='Umrechnungskurse und Konstanten'!$C$12,C70&lt;='Umrechnungskurse und Konstanten'!$D$12),F70*'Umrechnungskurse und Konstanten'!$E$12,0)+IF(AND(C70&gt;='Umrechnungskurse und Konstanten'!$C$13,C70&lt;='Umrechnungskurse und Konstanten'!$D$13),F70*'Umrechnungskurse und Konstanten'!$E$13,0)+IF(AND(C70&gt;='Umrechnungskurse und Konstanten'!$C$14,C70&lt;='Umrechnungskurse und Konstanten'!$D$14),F70*'Umrechnungskurse und Konstanten'!$E$14,0)+IF(AND(C70&gt;='Umrechnungskurse und Konstanten'!$C$15,C70&lt;='Umrechnungskurse und Konstanten'!$D$15),F70*'Umrechnungskurse und Konstanten'!$E$15,0)+IF(AND(C70&gt;='Umrechnungskurse und Konstanten'!$C$16,C70&lt;='Umrechnungskurse und Konstanten'!$D$16),F70*'Umrechnungskurse und Konstanten'!$E$16,0)</f>
        <v>0</v>
      </c>
      <c r="J70" s="43">
        <f t="shared" si="1"/>
        <v>0</v>
      </c>
      <c r="K70" s="43">
        <f t="shared" si="2"/>
        <v>0</v>
      </c>
      <c r="L70" s="69" t="str">
        <f>IF(OR(G70='Umrechnungskurse und Konstanten'!$E$21,G70='Umrechnungskurse und Konstanten'!$E$22,G70='Umrechnungskurse und Konstanten'!$E$23),"MwSt. Satz ok.","falsche/keine MwSt.")</f>
        <v>falsche/keine MwSt.</v>
      </c>
      <c r="M70" s="67" t="str">
        <f>IF(AND(C70&gt;='Umrechnungskurse und Konstanten'!$C$14,C70&lt;='Umrechnungskurse und Konstanten'!$D$16),"Periode ok.","falsche Periode")</f>
        <v>falsche Periode</v>
      </c>
      <c r="N70" s="8"/>
      <c r="O70" s="8"/>
      <c r="P70" s="8"/>
      <c r="Q70" s="8"/>
      <c r="R70" s="8"/>
      <c r="S70" s="8"/>
      <c r="T70" s="8"/>
    </row>
    <row r="71" spans="2:20" x14ac:dyDescent="0.3">
      <c r="B71" s="56"/>
      <c r="C71" s="38"/>
      <c r="D71" s="38"/>
      <c r="E71" s="45"/>
      <c r="F71" s="40"/>
      <c r="G71" s="52"/>
      <c r="H71" s="42">
        <f t="shared" si="0"/>
        <v>0</v>
      </c>
      <c r="I71" s="43">
        <f>IF(AND(C71&gt;='Umrechnungskurse und Konstanten'!$C$5,C71&lt;='Umrechnungskurse und Konstanten'!$D$5),F71*'Umrechnungskurse und Konstanten'!$E$5,0)+IF(AND(C71&gt;='Umrechnungskurse und Konstanten'!$C$6,C71&lt;='Umrechnungskurse und Konstanten'!$D$6),F71*'Umrechnungskurse und Konstanten'!$E$6,0)+IF(AND(C71&gt;='Umrechnungskurse und Konstanten'!$C$7,C71&lt;='Umrechnungskurse und Konstanten'!$D$7),F71*'Umrechnungskurse und Konstanten'!$E$7,0)+IF(AND(C71&gt;='Umrechnungskurse und Konstanten'!$C$8,C71&lt;='Umrechnungskurse und Konstanten'!$D$8),F71*'Umrechnungskurse und Konstanten'!$E$8,0)+IF(AND(C71&gt;='Umrechnungskurse und Konstanten'!$C$9,C71&lt;='Umrechnungskurse und Konstanten'!$D$9),F71*'Umrechnungskurse und Konstanten'!$E$9,0)+IF(AND(C71&gt;='Umrechnungskurse und Konstanten'!$C$10,C71&lt;='Umrechnungskurse und Konstanten'!$D$10),F71*'Umrechnungskurse und Konstanten'!$E$10,0)+IF(AND(C71&gt;='Umrechnungskurse und Konstanten'!$C$11,C71&lt;='Umrechnungskurse und Konstanten'!$D$11),F71*'Umrechnungskurse und Konstanten'!$E$11,0)+IF(AND(C71&gt;='Umrechnungskurse und Konstanten'!$C$12,C71&lt;='Umrechnungskurse und Konstanten'!$D$12),F71*'Umrechnungskurse und Konstanten'!$E$12,0)+IF(AND(C71&gt;='Umrechnungskurse und Konstanten'!$C$13,C71&lt;='Umrechnungskurse und Konstanten'!$D$13),F71*'Umrechnungskurse und Konstanten'!$E$13,0)+IF(AND(C71&gt;='Umrechnungskurse und Konstanten'!$C$14,C71&lt;='Umrechnungskurse und Konstanten'!$D$14),F71*'Umrechnungskurse und Konstanten'!$E$14,0)+IF(AND(C71&gt;='Umrechnungskurse und Konstanten'!$C$15,C71&lt;='Umrechnungskurse und Konstanten'!$D$15),F71*'Umrechnungskurse und Konstanten'!$E$15,0)+IF(AND(C71&gt;='Umrechnungskurse und Konstanten'!$C$16,C71&lt;='Umrechnungskurse und Konstanten'!$D$16),F71*'Umrechnungskurse und Konstanten'!$E$16,0)</f>
        <v>0</v>
      </c>
      <c r="J71" s="43">
        <f t="shared" si="1"/>
        <v>0</v>
      </c>
      <c r="K71" s="43">
        <f t="shared" si="2"/>
        <v>0</v>
      </c>
      <c r="L71" s="69" t="str">
        <f>IF(OR(G71='Umrechnungskurse und Konstanten'!$E$21,G71='Umrechnungskurse und Konstanten'!$E$22,G71='Umrechnungskurse und Konstanten'!$E$23),"MwSt. Satz ok.","falsche/keine MwSt.")</f>
        <v>falsche/keine MwSt.</v>
      </c>
      <c r="M71" s="67" t="str">
        <f>IF(AND(C71&gt;='Umrechnungskurse und Konstanten'!$C$14,C71&lt;='Umrechnungskurse und Konstanten'!$D$16),"Periode ok.","falsche Periode")</f>
        <v>falsche Periode</v>
      </c>
      <c r="N71" s="8"/>
      <c r="O71" s="8"/>
      <c r="P71" s="8"/>
      <c r="Q71" s="8"/>
      <c r="R71" s="8"/>
      <c r="S71" s="8"/>
      <c r="T71" s="8"/>
    </row>
    <row r="72" spans="2:20" x14ac:dyDescent="0.3">
      <c r="B72" s="56"/>
      <c r="C72" s="38"/>
      <c r="D72" s="38"/>
      <c r="E72" s="45"/>
      <c r="F72" s="40"/>
      <c r="G72" s="52"/>
      <c r="H72" s="42">
        <f t="shared" si="0"/>
        <v>0</v>
      </c>
      <c r="I72" s="43">
        <f>IF(AND(C72&gt;='Umrechnungskurse und Konstanten'!$C$5,C72&lt;='Umrechnungskurse und Konstanten'!$D$5),F72*'Umrechnungskurse und Konstanten'!$E$5,0)+IF(AND(C72&gt;='Umrechnungskurse und Konstanten'!$C$6,C72&lt;='Umrechnungskurse und Konstanten'!$D$6),F72*'Umrechnungskurse und Konstanten'!$E$6,0)+IF(AND(C72&gt;='Umrechnungskurse und Konstanten'!$C$7,C72&lt;='Umrechnungskurse und Konstanten'!$D$7),F72*'Umrechnungskurse und Konstanten'!$E$7,0)+IF(AND(C72&gt;='Umrechnungskurse und Konstanten'!$C$8,C72&lt;='Umrechnungskurse und Konstanten'!$D$8),F72*'Umrechnungskurse und Konstanten'!$E$8,0)+IF(AND(C72&gt;='Umrechnungskurse und Konstanten'!$C$9,C72&lt;='Umrechnungskurse und Konstanten'!$D$9),F72*'Umrechnungskurse und Konstanten'!$E$9,0)+IF(AND(C72&gt;='Umrechnungskurse und Konstanten'!$C$10,C72&lt;='Umrechnungskurse und Konstanten'!$D$10),F72*'Umrechnungskurse und Konstanten'!$E$10,0)+IF(AND(C72&gt;='Umrechnungskurse und Konstanten'!$C$11,C72&lt;='Umrechnungskurse und Konstanten'!$D$11),F72*'Umrechnungskurse und Konstanten'!$E$11,0)+IF(AND(C72&gt;='Umrechnungskurse und Konstanten'!$C$12,C72&lt;='Umrechnungskurse und Konstanten'!$D$12),F72*'Umrechnungskurse und Konstanten'!$E$12,0)+IF(AND(C72&gt;='Umrechnungskurse und Konstanten'!$C$13,C72&lt;='Umrechnungskurse und Konstanten'!$D$13),F72*'Umrechnungskurse und Konstanten'!$E$13,0)+IF(AND(C72&gt;='Umrechnungskurse und Konstanten'!$C$14,C72&lt;='Umrechnungskurse und Konstanten'!$D$14),F72*'Umrechnungskurse und Konstanten'!$E$14,0)+IF(AND(C72&gt;='Umrechnungskurse und Konstanten'!$C$15,C72&lt;='Umrechnungskurse und Konstanten'!$D$15),F72*'Umrechnungskurse und Konstanten'!$E$15,0)+IF(AND(C72&gt;='Umrechnungskurse und Konstanten'!$C$16,C72&lt;='Umrechnungskurse und Konstanten'!$D$16),F72*'Umrechnungskurse und Konstanten'!$E$16,0)</f>
        <v>0</v>
      </c>
      <c r="J72" s="43">
        <f t="shared" si="1"/>
        <v>0</v>
      </c>
      <c r="K72" s="43">
        <f t="shared" si="2"/>
        <v>0</v>
      </c>
      <c r="L72" s="69" t="str">
        <f>IF(OR(G72='Umrechnungskurse und Konstanten'!$E$21,G72='Umrechnungskurse und Konstanten'!$E$22,G72='Umrechnungskurse und Konstanten'!$E$23),"MwSt. Satz ok.","falsche/keine MwSt.")</f>
        <v>falsche/keine MwSt.</v>
      </c>
      <c r="M72" s="67" t="str">
        <f>IF(AND(C72&gt;='Umrechnungskurse und Konstanten'!$C$14,C72&lt;='Umrechnungskurse und Konstanten'!$D$16),"Periode ok.","falsche Periode")</f>
        <v>falsche Periode</v>
      </c>
      <c r="N72" s="8"/>
      <c r="O72" s="8"/>
      <c r="P72" s="8"/>
      <c r="Q72" s="8"/>
      <c r="R72" s="8"/>
      <c r="S72" s="8"/>
      <c r="T72" s="8"/>
    </row>
    <row r="73" spans="2:20" x14ac:dyDescent="0.3">
      <c r="B73" s="56"/>
      <c r="C73" s="38"/>
      <c r="D73" s="38"/>
      <c r="E73" s="45"/>
      <c r="F73" s="40"/>
      <c r="G73" s="52"/>
      <c r="H73" s="42">
        <f t="shared" si="0"/>
        <v>0</v>
      </c>
      <c r="I73" s="43">
        <f>IF(AND(C73&gt;='Umrechnungskurse und Konstanten'!$C$5,C73&lt;='Umrechnungskurse und Konstanten'!$D$5),F73*'Umrechnungskurse und Konstanten'!$E$5,0)+IF(AND(C73&gt;='Umrechnungskurse und Konstanten'!$C$6,C73&lt;='Umrechnungskurse und Konstanten'!$D$6),F73*'Umrechnungskurse und Konstanten'!$E$6,0)+IF(AND(C73&gt;='Umrechnungskurse und Konstanten'!$C$7,C73&lt;='Umrechnungskurse und Konstanten'!$D$7),F73*'Umrechnungskurse und Konstanten'!$E$7,0)+IF(AND(C73&gt;='Umrechnungskurse und Konstanten'!$C$8,C73&lt;='Umrechnungskurse und Konstanten'!$D$8),F73*'Umrechnungskurse und Konstanten'!$E$8,0)+IF(AND(C73&gt;='Umrechnungskurse und Konstanten'!$C$9,C73&lt;='Umrechnungskurse und Konstanten'!$D$9),F73*'Umrechnungskurse und Konstanten'!$E$9,0)+IF(AND(C73&gt;='Umrechnungskurse und Konstanten'!$C$10,C73&lt;='Umrechnungskurse und Konstanten'!$D$10),F73*'Umrechnungskurse und Konstanten'!$E$10,0)+IF(AND(C73&gt;='Umrechnungskurse und Konstanten'!$C$11,C73&lt;='Umrechnungskurse und Konstanten'!$D$11),F73*'Umrechnungskurse und Konstanten'!$E$11,0)+IF(AND(C73&gt;='Umrechnungskurse und Konstanten'!$C$12,C73&lt;='Umrechnungskurse und Konstanten'!$D$12),F73*'Umrechnungskurse und Konstanten'!$E$12,0)+IF(AND(C73&gt;='Umrechnungskurse und Konstanten'!$C$13,C73&lt;='Umrechnungskurse und Konstanten'!$D$13),F73*'Umrechnungskurse und Konstanten'!$E$13,0)+IF(AND(C73&gt;='Umrechnungskurse und Konstanten'!$C$14,C73&lt;='Umrechnungskurse und Konstanten'!$D$14),F73*'Umrechnungskurse und Konstanten'!$E$14,0)+IF(AND(C73&gt;='Umrechnungskurse und Konstanten'!$C$15,C73&lt;='Umrechnungskurse und Konstanten'!$D$15),F73*'Umrechnungskurse und Konstanten'!$E$15,0)+IF(AND(C73&gt;='Umrechnungskurse und Konstanten'!$C$16,C73&lt;='Umrechnungskurse und Konstanten'!$D$16),F73*'Umrechnungskurse und Konstanten'!$E$16,0)</f>
        <v>0</v>
      </c>
      <c r="J73" s="43">
        <f t="shared" si="1"/>
        <v>0</v>
      </c>
      <c r="K73" s="43">
        <f t="shared" si="2"/>
        <v>0</v>
      </c>
      <c r="L73" s="69" t="str">
        <f>IF(OR(G73='Umrechnungskurse und Konstanten'!$E$21,G73='Umrechnungskurse und Konstanten'!$E$22,G73='Umrechnungskurse und Konstanten'!$E$23),"MwSt. Satz ok.","falsche/keine MwSt.")</f>
        <v>falsche/keine MwSt.</v>
      </c>
      <c r="M73" s="67" t="str">
        <f>IF(AND(C73&gt;='Umrechnungskurse und Konstanten'!$C$14,C73&lt;='Umrechnungskurse und Konstanten'!$D$16),"Periode ok.","falsche Periode")</f>
        <v>falsche Periode</v>
      </c>
      <c r="N73" s="8"/>
      <c r="O73" s="8"/>
      <c r="P73" s="8"/>
      <c r="Q73" s="8"/>
      <c r="R73" s="8"/>
      <c r="S73" s="8"/>
      <c r="T73" s="8"/>
    </row>
    <row r="74" spans="2:20" x14ac:dyDescent="0.3">
      <c r="B74" s="56"/>
      <c r="C74" s="38"/>
      <c r="D74" s="38"/>
      <c r="E74" s="45"/>
      <c r="F74" s="40"/>
      <c r="G74" s="52"/>
      <c r="H74" s="42">
        <f t="shared" ref="H74:H137" si="3">F74*G74</f>
        <v>0</v>
      </c>
      <c r="I74" s="43">
        <f>IF(AND(C74&gt;='Umrechnungskurse und Konstanten'!$C$5,C74&lt;='Umrechnungskurse und Konstanten'!$D$5),F74*'Umrechnungskurse und Konstanten'!$E$5,0)+IF(AND(C74&gt;='Umrechnungskurse und Konstanten'!$C$6,C74&lt;='Umrechnungskurse und Konstanten'!$D$6),F74*'Umrechnungskurse und Konstanten'!$E$6,0)+IF(AND(C74&gt;='Umrechnungskurse und Konstanten'!$C$7,C74&lt;='Umrechnungskurse und Konstanten'!$D$7),F74*'Umrechnungskurse und Konstanten'!$E$7,0)+IF(AND(C74&gt;='Umrechnungskurse und Konstanten'!$C$8,C74&lt;='Umrechnungskurse und Konstanten'!$D$8),F74*'Umrechnungskurse und Konstanten'!$E$8,0)+IF(AND(C74&gt;='Umrechnungskurse und Konstanten'!$C$9,C74&lt;='Umrechnungskurse und Konstanten'!$D$9),F74*'Umrechnungskurse und Konstanten'!$E$9,0)+IF(AND(C74&gt;='Umrechnungskurse und Konstanten'!$C$10,C74&lt;='Umrechnungskurse und Konstanten'!$D$10),F74*'Umrechnungskurse und Konstanten'!$E$10,0)+IF(AND(C74&gt;='Umrechnungskurse und Konstanten'!$C$11,C74&lt;='Umrechnungskurse und Konstanten'!$D$11),F74*'Umrechnungskurse und Konstanten'!$E$11,0)+IF(AND(C74&gt;='Umrechnungskurse und Konstanten'!$C$12,C74&lt;='Umrechnungskurse und Konstanten'!$D$12),F74*'Umrechnungskurse und Konstanten'!$E$12,0)+IF(AND(C74&gt;='Umrechnungskurse und Konstanten'!$C$13,C74&lt;='Umrechnungskurse und Konstanten'!$D$13),F74*'Umrechnungskurse und Konstanten'!$E$13,0)+IF(AND(C74&gt;='Umrechnungskurse und Konstanten'!$C$14,C74&lt;='Umrechnungskurse und Konstanten'!$D$14),F74*'Umrechnungskurse und Konstanten'!$E$14,0)+IF(AND(C74&gt;='Umrechnungskurse und Konstanten'!$C$15,C74&lt;='Umrechnungskurse und Konstanten'!$D$15),F74*'Umrechnungskurse und Konstanten'!$E$15,0)+IF(AND(C74&gt;='Umrechnungskurse und Konstanten'!$C$16,C74&lt;='Umrechnungskurse und Konstanten'!$D$16),F74*'Umrechnungskurse und Konstanten'!$E$16,0)</f>
        <v>0</v>
      </c>
      <c r="J74" s="43">
        <f t="shared" ref="J74:J137" si="4">G74*I74</f>
        <v>0</v>
      </c>
      <c r="K74" s="43">
        <f t="shared" ref="K74:K137" si="5">I74+J74</f>
        <v>0</v>
      </c>
      <c r="L74" s="69" t="str">
        <f>IF(OR(G74='Umrechnungskurse und Konstanten'!$E$21,G74='Umrechnungskurse und Konstanten'!$E$22,G74='Umrechnungskurse und Konstanten'!$E$23),"MwSt. Satz ok.","falsche/keine MwSt.")</f>
        <v>falsche/keine MwSt.</v>
      </c>
      <c r="M74" s="67" t="str">
        <f>IF(AND(C74&gt;='Umrechnungskurse und Konstanten'!$C$14,C74&lt;='Umrechnungskurse und Konstanten'!$D$16),"Periode ok.","falsche Periode")</f>
        <v>falsche Periode</v>
      </c>
      <c r="N74" s="8"/>
      <c r="O74" s="8"/>
      <c r="P74" s="8"/>
      <c r="Q74" s="8"/>
      <c r="R74" s="8"/>
      <c r="S74" s="8"/>
      <c r="T74" s="8"/>
    </row>
    <row r="75" spans="2:20" x14ac:dyDescent="0.3">
      <c r="B75" s="56"/>
      <c r="C75" s="38"/>
      <c r="D75" s="38"/>
      <c r="E75" s="45"/>
      <c r="F75" s="40"/>
      <c r="G75" s="52"/>
      <c r="H75" s="42">
        <f t="shared" si="3"/>
        <v>0</v>
      </c>
      <c r="I75" s="43">
        <f>IF(AND(C75&gt;='Umrechnungskurse und Konstanten'!$C$5,C75&lt;='Umrechnungskurse und Konstanten'!$D$5),F75*'Umrechnungskurse und Konstanten'!$E$5,0)+IF(AND(C75&gt;='Umrechnungskurse und Konstanten'!$C$6,C75&lt;='Umrechnungskurse und Konstanten'!$D$6),F75*'Umrechnungskurse und Konstanten'!$E$6,0)+IF(AND(C75&gt;='Umrechnungskurse und Konstanten'!$C$7,C75&lt;='Umrechnungskurse und Konstanten'!$D$7),F75*'Umrechnungskurse und Konstanten'!$E$7,0)+IF(AND(C75&gt;='Umrechnungskurse und Konstanten'!$C$8,C75&lt;='Umrechnungskurse und Konstanten'!$D$8),F75*'Umrechnungskurse und Konstanten'!$E$8,0)+IF(AND(C75&gt;='Umrechnungskurse und Konstanten'!$C$9,C75&lt;='Umrechnungskurse und Konstanten'!$D$9),F75*'Umrechnungskurse und Konstanten'!$E$9,0)+IF(AND(C75&gt;='Umrechnungskurse und Konstanten'!$C$10,C75&lt;='Umrechnungskurse und Konstanten'!$D$10),F75*'Umrechnungskurse und Konstanten'!$E$10,0)+IF(AND(C75&gt;='Umrechnungskurse und Konstanten'!$C$11,C75&lt;='Umrechnungskurse und Konstanten'!$D$11),F75*'Umrechnungskurse und Konstanten'!$E$11,0)+IF(AND(C75&gt;='Umrechnungskurse und Konstanten'!$C$12,C75&lt;='Umrechnungskurse und Konstanten'!$D$12),F75*'Umrechnungskurse und Konstanten'!$E$12,0)+IF(AND(C75&gt;='Umrechnungskurse und Konstanten'!$C$13,C75&lt;='Umrechnungskurse und Konstanten'!$D$13),F75*'Umrechnungskurse und Konstanten'!$E$13,0)+IF(AND(C75&gt;='Umrechnungskurse und Konstanten'!$C$14,C75&lt;='Umrechnungskurse und Konstanten'!$D$14),F75*'Umrechnungskurse und Konstanten'!$E$14,0)+IF(AND(C75&gt;='Umrechnungskurse und Konstanten'!$C$15,C75&lt;='Umrechnungskurse und Konstanten'!$D$15),F75*'Umrechnungskurse und Konstanten'!$E$15,0)+IF(AND(C75&gt;='Umrechnungskurse und Konstanten'!$C$16,C75&lt;='Umrechnungskurse und Konstanten'!$D$16),F75*'Umrechnungskurse und Konstanten'!$E$16,0)</f>
        <v>0</v>
      </c>
      <c r="J75" s="43">
        <f t="shared" si="4"/>
        <v>0</v>
      </c>
      <c r="K75" s="43">
        <f t="shared" si="5"/>
        <v>0</v>
      </c>
      <c r="L75" s="69" t="str">
        <f>IF(OR(G75='Umrechnungskurse und Konstanten'!$E$21,G75='Umrechnungskurse und Konstanten'!$E$22,G75='Umrechnungskurse und Konstanten'!$E$23),"MwSt. Satz ok.","falsche/keine MwSt.")</f>
        <v>falsche/keine MwSt.</v>
      </c>
      <c r="M75" s="67" t="str">
        <f>IF(AND(C75&gt;='Umrechnungskurse und Konstanten'!$C$14,C75&lt;='Umrechnungskurse und Konstanten'!$D$16),"Periode ok.","falsche Periode")</f>
        <v>falsche Periode</v>
      </c>
    </row>
    <row r="76" spans="2:20" x14ac:dyDescent="0.3">
      <c r="B76" s="56"/>
      <c r="C76" s="38"/>
      <c r="D76" s="38"/>
      <c r="E76" s="45"/>
      <c r="F76" s="40"/>
      <c r="G76" s="52"/>
      <c r="H76" s="42">
        <f t="shared" si="3"/>
        <v>0</v>
      </c>
      <c r="I76" s="43">
        <f>IF(AND(C76&gt;='Umrechnungskurse und Konstanten'!$C$5,C76&lt;='Umrechnungskurse und Konstanten'!$D$5),F76*'Umrechnungskurse und Konstanten'!$E$5,0)+IF(AND(C76&gt;='Umrechnungskurse und Konstanten'!$C$6,C76&lt;='Umrechnungskurse und Konstanten'!$D$6),F76*'Umrechnungskurse und Konstanten'!$E$6,0)+IF(AND(C76&gt;='Umrechnungskurse und Konstanten'!$C$7,C76&lt;='Umrechnungskurse und Konstanten'!$D$7),F76*'Umrechnungskurse und Konstanten'!$E$7,0)+IF(AND(C76&gt;='Umrechnungskurse und Konstanten'!$C$8,C76&lt;='Umrechnungskurse und Konstanten'!$D$8),F76*'Umrechnungskurse und Konstanten'!$E$8,0)+IF(AND(C76&gt;='Umrechnungskurse und Konstanten'!$C$9,C76&lt;='Umrechnungskurse und Konstanten'!$D$9),F76*'Umrechnungskurse und Konstanten'!$E$9,0)+IF(AND(C76&gt;='Umrechnungskurse und Konstanten'!$C$10,C76&lt;='Umrechnungskurse und Konstanten'!$D$10),F76*'Umrechnungskurse und Konstanten'!$E$10,0)+IF(AND(C76&gt;='Umrechnungskurse und Konstanten'!$C$11,C76&lt;='Umrechnungskurse und Konstanten'!$D$11),F76*'Umrechnungskurse und Konstanten'!$E$11,0)+IF(AND(C76&gt;='Umrechnungskurse und Konstanten'!$C$12,C76&lt;='Umrechnungskurse und Konstanten'!$D$12),F76*'Umrechnungskurse und Konstanten'!$E$12,0)+IF(AND(C76&gt;='Umrechnungskurse und Konstanten'!$C$13,C76&lt;='Umrechnungskurse und Konstanten'!$D$13),F76*'Umrechnungskurse und Konstanten'!$E$13,0)+IF(AND(C76&gt;='Umrechnungskurse und Konstanten'!$C$14,C76&lt;='Umrechnungskurse und Konstanten'!$D$14),F76*'Umrechnungskurse und Konstanten'!$E$14,0)+IF(AND(C76&gt;='Umrechnungskurse und Konstanten'!$C$15,C76&lt;='Umrechnungskurse und Konstanten'!$D$15),F76*'Umrechnungskurse und Konstanten'!$E$15,0)+IF(AND(C76&gt;='Umrechnungskurse und Konstanten'!$C$16,C76&lt;='Umrechnungskurse und Konstanten'!$D$16),F76*'Umrechnungskurse und Konstanten'!$E$16,0)</f>
        <v>0</v>
      </c>
      <c r="J76" s="43">
        <f t="shared" si="4"/>
        <v>0</v>
      </c>
      <c r="K76" s="43">
        <f t="shared" si="5"/>
        <v>0</v>
      </c>
      <c r="L76" s="69" t="str">
        <f>IF(OR(G76='Umrechnungskurse und Konstanten'!$E$21,G76='Umrechnungskurse und Konstanten'!$E$22,G76='Umrechnungskurse und Konstanten'!$E$23),"MwSt. Satz ok.","falsche/keine MwSt.")</f>
        <v>falsche/keine MwSt.</v>
      </c>
      <c r="M76" s="67" t="str">
        <f>IF(AND(C76&gt;='Umrechnungskurse und Konstanten'!$C$14,C76&lt;='Umrechnungskurse und Konstanten'!$D$16),"Periode ok.","falsche Periode")</f>
        <v>falsche Periode</v>
      </c>
    </row>
    <row r="77" spans="2:20" x14ac:dyDescent="0.3">
      <c r="B77" s="56"/>
      <c r="C77" s="38"/>
      <c r="D77" s="38"/>
      <c r="E77" s="45"/>
      <c r="F77" s="40"/>
      <c r="G77" s="52"/>
      <c r="H77" s="42">
        <f t="shared" si="3"/>
        <v>0</v>
      </c>
      <c r="I77" s="43">
        <f>IF(AND(C77&gt;='Umrechnungskurse und Konstanten'!$C$5,C77&lt;='Umrechnungskurse und Konstanten'!$D$5),F77*'Umrechnungskurse und Konstanten'!$E$5,0)+IF(AND(C77&gt;='Umrechnungskurse und Konstanten'!$C$6,C77&lt;='Umrechnungskurse und Konstanten'!$D$6),F77*'Umrechnungskurse und Konstanten'!$E$6,0)+IF(AND(C77&gt;='Umrechnungskurse und Konstanten'!$C$7,C77&lt;='Umrechnungskurse und Konstanten'!$D$7),F77*'Umrechnungskurse und Konstanten'!$E$7,0)+IF(AND(C77&gt;='Umrechnungskurse und Konstanten'!$C$8,C77&lt;='Umrechnungskurse und Konstanten'!$D$8),F77*'Umrechnungskurse und Konstanten'!$E$8,0)+IF(AND(C77&gt;='Umrechnungskurse und Konstanten'!$C$9,C77&lt;='Umrechnungskurse und Konstanten'!$D$9),F77*'Umrechnungskurse und Konstanten'!$E$9,0)+IF(AND(C77&gt;='Umrechnungskurse und Konstanten'!$C$10,C77&lt;='Umrechnungskurse und Konstanten'!$D$10),F77*'Umrechnungskurse und Konstanten'!$E$10,0)+IF(AND(C77&gt;='Umrechnungskurse und Konstanten'!$C$11,C77&lt;='Umrechnungskurse und Konstanten'!$D$11),F77*'Umrechnungskurse und Konstanten'!$E$11,0)+IF(AND(C77&gt;='Umrechnungskurse und Konstanten'!$C$12,C77&lt;='Umrechnungskurse und Konstanten'!$D$12),F77*'Umrechnungskurse und Konstanten'!$E$12,0)+IF(AND(C77&gt;='Umrechnungskurse und Konstanten'!$C$13,C77&lt;='Umrechnungskurse und Konstanten'!$D$13),F77*'Umrechnungskurse und Konstanten'!$E$13,0)+IF(AND(C77&gt;='Umrechnungskurse und Konstanten'!$C$14,C77&lt;='Umrechnungskurse und Konstanten'!$D$14),F77*'Umrechnungskurse und Konstanten'!$E$14,0)+IF(AND(C77&gt;='Umrechnungskurse und Konstanten'!$C$15,C77&lt;='Umrechnungskurse und Konstanten'!$D$15),F77*'Umrechnungskurse und Konstanten'!$E$15,0)+IF(AND(C77&gt;='Umrechnungskurse und Konstanten'!$C$16,C77&lt;='Umrechnungskurse und Konstanten'!$D$16),F77*'Umrechnungskurse und Konstanten'!$E$16,0)</f>
        <v>0</v>
      </c>
      <c r="J77" s="43">
        <f t="shared" si="4"/>
        <v>0</v>
      </c>
      <c r="K77" s="43">
        <f t="shared" si="5"/>
        <v>0</v>
      </c>
      <c r="L77" s="69" t="str">
        <f>IF(OR(G77='Umrechnungskurse und Konstanten'!$E$21,G77='Umrechnungskurse und Konstanten'!$E$22,G77='Umrechnungskurse und Konstanten'!$E$23),"MwSt. Satz ok.","falsche/keine MwSt.")</f>
        <v>falsche/keine MwSt.</v>
      </c>
      <c r="M77" s="67" t="str">
        <f>IF(AND(C77&gt;='Umrechnungskurse und Konstanten'!$C$14,C77&lt;='Umrechnungskurse und Konstanten'!$D$16),"Periode ok.","falsche Periode")</f>
        <v>falsche Periode</v>
      </c>
    </row>
    <row r="78" spans="2:20" x14ac:dyDescent="0.3">
      <c r="B78" s="56"/>
      <c r="C78" s="38"/>
      <c r="D78" s="38"/>
      <c r="E78" s="45"/>
      <c r="F78" s="40"/>
      <c r="G78" s="52"/>
      <c r="H78" s="42">
        <f t="shared" si="3"/>
        <v>0</v>
      </c>
      <c r="I78" s="43">
        <f>IF(AND(C78&gt;='Umrechnungskurse und Konstanten'!$C$5,C78&lt;='Umrechnungskurse und Konstanten'!$D$5),F78*'Umrechnungskurse und Konstanten'!$E$5,0)+IF(AND(C78&gt;='Umrechnungskurse und Konstanten'!$C$6,C78&lt;='Umrechnungskurse und Konstanten'!$D$6),F78*'Umrechnungskurse und Konstanten'!$E$6,0)+IF(AND(C78&gt;='Umrechnungskurse und Konstanten'!$C$7,C78&lt;='Umrechnungskurse und Konstanten'!$D$7),F78*'Umrechnungskurse und Konstanten'!$E$7,0)+IF(AND(C78&gt;='Umrechnungskurse und Konstanten'!$C$8,C78&lt;='Umrechnungskurse und Konstanten'!$D$8),F78*'Umrechnungskurse und Konstanten'!$E$8,0)+IF(AND(C78&gt;='Umrechnungskurse und Konstanten'!$C$9,C78&lt;='Umrechnungskurse und Konstanten'!$D$9),F78*'Umrechnungskurse und Konstanten'!$E$9,0)+IF(AND(C78&gt;='Umrechnungskurse und Konstanten'!$C$10,C78&lt;='Umrechnungskurse und Konstanten'!$D$10),F78*'Umrechnungskurse und Konstanten'!$E$10,0)+IF(AND(C78&gt;='Umrechnungskurse und Konstanten'!$C$11,C78&lt;='Umrechnungskurse und Konstanten'!$D$11),F78*'Umrechnungskurse und Konstanten'!$E$11,0)+IF(AND(C78&gt;='Umrechnungskurse und Konstanten'!$C$12,C78&lt;='Umrechnungskurse und Konstanten'!$D$12),F78*'Umrechnungskurse und Konstanten'!$E$12,0)+IF(AND(C78&gt;='Umrechnungskurse und Konstanten'!$C$13,C78&lt;='Umrechnungskurse und Konstanten'!$D$13),F78*'Umrechnungskurse und Konstanten'!$E$13,0)+IF(AND(C78&gt;='Umrechnungskurse und Konstanten'!$C$14,C78&lt;='Umrechnungskurse und Konstanten'!$D$14),F78*'Umrechnungskurse und Konstanten'!$E$14,0)+IF(AND(C78&gt;='Umrechnungskurse und Konstanten'!$C$15,C78&lt;='Umrechnungskurse und Konstanten'!$D$15),F78*'Umrechnungskurse und Konstanten'!$E$15,0)+IF(AND(C78&gt;='Umrechnungskurse und Konstanten'!$C$16,C78&lt;='Umrechnungskurse und Konstanten'!$D$16),F78*'Umrechnungskurse und Konstanten'!$E$16,0)</f>
        <v>0</v>
      </c>
      <c r="J78" s="43">
        <f t="shared" si="4"/>
        <v>0</v>
      </c>
      <c r="K78" s="43">
        <f t="shared" si="5"/>
        <v>0</v>
      </c>
      <c r="L78" s="69" t="str">
        <f>IF(OR(G78='Umrechnungskurse und Konstanten'!$E$21,G78='Umrechnungskurse und Konstanten'!$E$22,G78='Umrechnungskurse und Konstanten'!$E$23),"MwSt. Satz ok.","falsche/keine MwSt.")</f>
        <v>falsche/keine MwSt.</v>
      </c>
      <c r="M78" s="67" t="str">
        <f>IF(AND(C78&gt;='Umrechnungskurse und Konstanten'!$C$14,C78&lt;='Umrechnungskurse und Konstanten'!$D$16),"Periode ok.","falsche Periode")</f>
        <v>falsche Periode</v>
      </c>
    </row>
    <row r="79" spans="2:20" x14ac:dyDescent="0.3">
      <c r="B79" s="56"/>
      <c r="C79" s="38"/>
      <c r="D79" s="38"/>
      <c r="E79" s="45"/>
      <c r="F79" s="40"/>
      <c r="G79" s="52"/>
      <c r="H79" s="42">
        <f t="shared" si="3"/>
        <v>0</v>
      </c>
      <c r="I79" s="43">
        <f>IF(AND(C79&gt;='Umrechnungskurse und Konstanten'!$C$5,C79&lt;='Umrechnungskurse und Konstanten'!$D$5),F79*'Umrechnungskurse und Konstanten'!$E$5,0)+IF(AND(C79&gt;='Umrechnungskurse und Konstanten'!$C$6,C79&lt;='Umrechnungskurse und Konstanten'!$D$6),F79*'Umrechnungskurse und Konstanten'!$E$6,0)+IF(AND(C79&gt;='Umrechnungskurse und Konstanten'!$C$7,C79&lt;='Umrechnungskurse und Konstanten'!$D$7),F79*'Umrechnungskurse und Konstanten'!$E$7,0)+IF(AND(C79&gt;='Umrechnungskurse und Konstanten'!$C$8,C79&lt;='Umrechnungskurse und Konstanten'!$D$8),F79*'Umrechnungskurse und Konstanten'!$E$8,0)+IF(AND(C79&gt;='Umrechnungskurse und Konstanten'!$C$9,C79&lt;='Umrechnungskurse und Konstanten'!$D$9),F79*'Umrechnungskurse und Konstanten'!$E$9,0)+IF(AND(C79&gt;='Umrechnungskurse und Konstanten'!$C$10,C79&lt;='Umrechnungskurse und Konstanten'!$D$10),F79*'Umrechnungskurse und Konstanten'!$E$10,0)+IF(AND(C79&gt;='Umrechnungskurse und Konstanten'!$C$11,C79&lt;='Umrechnungskurse und Konstanten'!$D$11),F79*'Umrechnungskurse und Konstanten'!$E$11,0)+IF(AND(C79&gt;='Umrechnungskurse und Konstanten'!$C$12,C79&lt;='Umrechnungskurse und Konstanten'!$D$12),F79*'Umrechnungskurse und Konstanten'!$E$12,0)+IF(AND(C79&gt;='Umrechnungskurse und Konstanten'!$C$13,C79&lt;='Umrechnungskurse und Konstanten'!$D$13),F79*'Umrechnungskurse und Konstanten'!$E$13,0)+IF(AND(C79&gt;='Umrechnungskurse und Konstanten'!$C$14,C79&lt;='Umrechnungskurse und Konstanten'!$D$14),F79*'Umrechnungskurse und Konstanten'!$E$14,0)+IF(AND(C79&gt;='Umrechnungskurse und Konstanten'!$C$15,C79&lt;='Umrechnungskurse und Konstanten'!$D$15),F79*'Umrechnungskurse und Konstanten'!$E$15,0)+IF(AND(C79&gt;='Umrechnungskurse und Konstanten'!$C$16,C79&lt;='Umrechnungskurse und Konstanten'!$D$16),F79*'Umrechnungskurse und Konstanten'!$E$16,0)</f>
        <v>0</v>
      </c>
      <c r="J79" s="43">
        <f t="shared" si="4"/>
        <v>0</v>
      </c>
      <c r="K79" s="43">
        <f t="shared" si="5"/>
        <v>0</v>
      </c>
      <c r="L79" s="69" t="str">
        <f>IF(OR(G79='Umrechnungskurse und Konstanten'!$E$21,G79='Umrechnungskurse und Konstanten'!$E$22,G79='Umrechnungskurse und Konstanten'!$E$23),"MwSt. Satz ok.","falsche/keine MwSt.")</f>
        <v>falsche/keine MwSt.</v>
      </c>
      <c r="M79" s="67" t="str">
        <f>IF(AND(C79&gt;='Umrechnungskurse und Konstanten'!$C$14,C79&lt;='Umrechnungskurse und Konstanten'!$D$16),"Periode ok.","falsche Periode")</f>
        <v>falsche Periode</v>
      </c>
    </row>
    <row r="80" spans="2:20" x14ac:dyDescent="0.3">
      <c r="B80" s="56"/>
      <c r="C80" s="38"/>
      <c r="D80" s="38"/>
      <c r="E80" s="45"/>
      <c r="F80" s="40"/>
      <c r="G80" s="52"/>
      <c r="H80" s="42">
        <f t="shared" si="3"/>
        <v>0</v>
      </c>
      <c r="I80" s="43">
        <f>IF(AND(C80&gt;='Umrechnungskurse und Konstanten'!$C$5,C80&lt;='Umrechnungskurse und Konstanten'!$D$5),F80*'Umrechnungskurse und Konstanten'!$E$5,0)+IF(AND(C80&gt;='Umrechnungskurse und Konstanten'!$C$6,C80&lt;='Umrechnungskurse und Konstanten'!$D$6),F80*'Umrechnungskurse und Konstanten'!$E$6,0)+IF(AND(C80&gt;='Umrechnungskurse und Konstanten'!$C$7,C80&lt;='Umrechnungskurse und Konstanten'!$D$7),F80*'Umrechnungskurse und Konstanten'!$E$7,0)+IF(AND(C80&gt;='Umrechnungskurse und Konstanten'!$C$8,C80&lt;='Umrechnungskurse und Konstanten'!$D$8),F80*'Umrechnungskurse und Konstanten'!$E$8,0)+IF(AND(C80&gt;='Umrechnungskurse und Konstanten'!$C$9,C80&lt;='Umrechnungskurse und Konstanten'!$D$9),F80*'Umrechnungskurse und Konstanten'!$E$9,0)+IF(AND(C80&gt;='Umrechnungskurse und Konstanten'!$C$10,C80&lt;='Umrechnungskurse und Konstanten'!$D$10),F80*'Umrechnungskurse und Konstanten'!$E$10,0)+IF(AND(C80&gt;='Umrechnungskurse und Konstanten'!$C$11,C80&lt;='Umrechnungskurse und Konstanten'!$D$11),F80*'Umrechnungskurse und Konstanten'!$E$11,0)+IF(AND(C80&gt;='Umrechnungskurse und Konstanten'!$C$12,C80&lt;='Umrechnungskurse und Konstanten'!$D$12),F80*'Umrechnungskurse und Konstanten'!$E$12,0)+IF(AND(C80&gt;='Umrechnungskurse und Konstanten'!$C$13,C80&lt;='Umrechnungskurse und Konstanten'!$D$13),F80*'Umrechnungskurse und Konstanten'!$E$13,0)+IF(AND(C80&gt;='Umrechnungskurse und Konstanten'!$C$14,C80&lt;='Umrechnungskurse und Konstanten'!$D$14),F80*'Umrechnungskurse und Konstanten'!$E$14,0)+IF(AND(C80&gt;='Umrechnungskurse und Konstanten'!$C$15,C80&lt;='Umrechnungskurse und Konstanten'!$D$15),F80*'Umrechnungskurse und Konstanten'!$E$15,0)+IF(AND(C80&gt;='Umrechnungskurse und Konstanten'!$C$16,C80&lt;='Umrechnungskurse und Konstanten'!$D$16),F80*'Umrechnungskurse und Konstanten'!$E$16,0)</f>
        <v>0</v>
      </c>
      <c r="J80" s="43">
        <f t="shared" si="4"/>
        <v>0</v>
      </c>
      <c r="K80" s="43">
        <f t="shared" si="5"/>
        <v>0</v>
      </c>
      <c r="L80" s="69" t="str">
        <f>IF(OR(G80='Umrechnungskurse und Konstanten'!$E$21,G80='Umrechnungskurse und Konstanten'!$E$22,G80='Umrechnungskurse und Konstanten'!$E$23),"MwSt. Satz ok.","falsche/keine MwSt.")</f>
        <v>falsche/keine MwSt.</v>
      </c>
      <c r="M80" s="67" t="str">
        <f>IF(AND(C80&gt;='Umrechnungskurse und Konstanten'!$C$14,C80&lt;='Umrechnungskurse und Konstanten'!$D$16),"Periode ok.","falsche Periode")</f>
        <v>falsche Periode</v>
      </c>
    </row>
    <row r="81" spans="2:13" x14ac:dyDescent="0.3">
      <c r="B81" s="56"/>
      <c r="C81" s="38"/>
      <c r="D81" s="38"/>
      <c r="E81" s="45"/>
      <c r="F81" s="40"/>
      <c r="G81" s="52"/>
      <c r="H81" s="42">
        <f t="shared" si="3"/>
        <v>0</v>
      </c>
      <c r="I81" s="43">
        <f>IF(AND(C81&gt;='Umrechnungskurse und Konstanten'!$C$5,C81&lt;='Umrechnungskurse und Konstanten'!$D$5),F81*'Umrechnungskurse und Konstanten'!$E$5,0)+IF(AND(C81&gt;='Umrechnungskurse und Konstanten'!$C$6,C81&lt;='Umrechnungskurse und Konstanten'!$D$6),F81*'Umrechnungskurse und Konstanten'!$E$6,0)+IF(AND(C81&gt;='Umrechnungskurse und Konstanten'!$C$7,C81&lt;='Umrechnungskurse und Konstanten'!$D$7),F81*'Umrechnungskurse und Konstanten'!$E$7,0)+IF(AND(C81&gt;='Umrechnungskurse und Konstanten'!$C$8,C81&lt;='Umrechnungskurse und Konstanten'!$D$8),F81*'Umrechnungskurse und Konstanten'!$E$8,0)+IF(AND(C81&gt;='Umrechnungskurse und Konstanten'!$C$9,C81&lt;='Umrechnungskurse und Konstanten'!$D$9),F81*'Umrechnungskurse und Konstanten'!$E$9,0)+IF(AND(C81&gt;='Umrechnungskurse und Konstanten'!$C$10,C81&lt;='Umrechnungskurse und Konstanten'!$D$10),F81*'Umrechnungskurse und Konstanten'!$E$10,0)+IF(AND(C81&gt;='Umrechnungskurse und Konstanten'!$C$11,C81&lt;='Umrechnungskurse und Konstanten'!$D$11),F81*'Umrechnungskurse und Konstanten'!$E$11,0)+IF(AND(C81&gt;='Umrechnungskurse und Konstanten'!$C$12,C81&lt;='Umrechnungskurse und Konstanten'!$D$12),F81*'Umrechnungskurse und Konstanten'!$E$12,0)+IF(AND(C81&gt;='Umrechnungskurse und Konstanten'!$C$13,C81&lt;='Umrechnungskurse und Konstanten'!$D$13),F81*'Umrechnungskurse und Konstanten'!$E$13,0)+IF(AND(C81&gt;='Umrechnungskurse und Konstanten'!$C$14,C81&lt;='Umrechnungskurse und Konstanten'!$D$14),F81*'Umrechnungskurse und Konstanten'!$E$14,0)+IF(AND(C81&gt;='Umrechnungskurse und Konstanten'!$C$15,C81&lt;='Umrechnungskurse und Konstanten'!$D$15),F81*'Umrechnungskurse und Konstanten'!$E$15,0)+IF(AND(C81&gt;='Umrechnungskurse und Konstanten'!$C$16,C81&lt;='Umrechnungskurse und Konstanten'!$D$16),F81*'Umrechnungskurse und Konstanten'!$E$16,0)</f>
        <v>0</v>
      </c>
      <c r="J81" s="43">
        <f t="shared" si="4"/>
        <v>0</v>
      </c>
      <c r="K81" s="43">
        <f t="shared" si="5"/>
        <v>0</v>
      </c>
      <c r="L81" s="69" t="str">
        <f>IF(OR(G81='Umrechnungskurse und Konstanten'!$E$21,G81='Umrechnungskurse und Konstanten'!$E$22,G81='Umrechnungskurse und Konstanten'!$E$23),"MwSt. Satz ok.","falsche/keine MwSt.")</f>
        <v>falsche/keine MwSt.</v>
      </c>
      <c r="M81" s="67" t="str">
        <f>IF(AND(C81&gt;='Umrechnungskurse und Konstanten'!$C$14,C81&lt;='Umrechnungskurse und Konstanten'!$D$16),"Periode ok.","falsche Periode")</f>
        <v>falsche Periode</v>
      </c>
    </row>
    <row r="82" spans="2:13" x14ac:dyDescent="0.3">
      <c r="B82" s="56"/>
      <c r="C82" s="38"/>
      <c r="D82" s="38"/>
      <c r="E82" s="45"/>
      <c r="F82" s="40"/>
      <c r="G82" s="52"/>
      <c r="H82" s="42">
        <f t="shared" si="3"/>
        <v>0</v>
      </c>
      <c r="I82" s="43">
        <f>IF(AND(C82&gt;='Umrechnungskurse und Konstanten'!$C$5,C82&lt;='Umrechnungskurse und Konstanten'!$D$5),F82*'Umrechnungskurse und Konstanten'!$E$5,0)+IF(AND(C82&gt;='Umrechnungskurse und Konstanten'!$C$6,C82&lt;='Umrechnungskurse und Konstanten'!$D$6),F82*'Umrechnungskurse und Konstanten'!$E$6,0)+IF(AND(C82&gt;='Umrechnungskurse und Konstanten'!$C$7,C82&lt;='Umrechnungskurse und Konstanten'!$D$7),F82*'Umrechnungskurse und Konstanten'!$E$7,0)+IF(AND(C82&gt;='Umrechnungskurse und Konstanten'!$C$8,C82&lt;='Umrechnungskurse und Konstanten'!$D$8),F82*'Umrechnungskurse und Konstanten'!$E$8,0)+IF(AND(C82&gt;='Umrechnungskurse und Konstanten'!$C$9,C82&lt;='Umrechnungskurse und Konstanten'!$D$9),F82*'Umrechnungskurse und Konstanten'!$E$9,0)+IF(AND(C82&gt;='Umrechnungskurse und Konstanten'!$C$10,C82&lt;='Umrechnungskurse und Konstanten'!$D$10),F82*'Umrechnungskurse und Konstanten'!$E$10,0)+IF(AND(C82&gt;='Umrechnungskurse und Konstanten'!$C$11,C82&lt;='Umrechnungskurse und Konstanten'!$D$11),F82*'Umrechnungskurse und Konstanten'!$E$11,0)+IF(AND(C82&gt;='Umrechnungskurse und Konstanten'!$C$12,C82&lt;='Umrechnungskurse und Konstanten'!$D$12),F82*'Umrechnungskurse und Konstanten'!$E$12,0)+IF(AND(C82&gt;='Umrechnungskurse und Konstanten'!$C$13,C82&lt;='Umrechnungskurse und Konstanten'!$D$13),F82*'Umrechnungskurse und Konstanten'!$E$13,0)+IF(AND(C82&gt;='Umrechnungskurse und Konstanten'!$C$14,C82&lt;='Umrechnungskurse und Konstanten'!$D$14),F82*'Umrechnungskurse und Konstanten'!$E$14,0)+IF(AND(C82&gt;='Umrechnungskurse und Konstanten'!$C$15,C82&lt;='Umrechnungskurse und Konstanten'!$D$15),F82*'Umrechnungskurse und Konstanten'!$E$15,0)+IF(AND(C82&gt;='Umrechnungskurse und Konstanten'!$C$16,C82&lt;='Umrechnungskurse und Konstanten'!$D$16),F82*'Umrechnungskurse und Konstanten'!$E$16,0)</f>
        <v>0</v>
      </c>
      <c r="J82" s="43">
        <f t="shared" si="4"/>
        <v>0</v>
      </c>
      <c r="K82" s="43">
        <f t="shared" si="5"/>
        <v>0</v>
      </c>
      <c r="L82" s="69" t="str">
        <f>IF(OR(G82='Umrechnungskurse und Konstanten'!$E$21,G82='Umrechnungskurse und Konstanten'!$E$22,G82='Umrechnungskurse und Konstanten'!$E$23),"MwSt. Satz ok.","falsche/keine MwSt.")</f>
        <v>falsche/keine MwSt.</v>
      </c>
      <c r="M82" s="67" t="str">
        <f>IF(AND(C82&gt;='Umrechnungskurse und Konstanten'!$C$14,C82&lt;='Umrechnungskurse und Konstanten'!$D$16),"Periode ok.","falsche Periode")</f>
        <v>falsche Periode</v>
      </c>
    </row>
    <row r="83" spans="2:13" x14ac:dyDescent="0.3">
      <c r="B83" s="56"/>
      <c r="C83" s="38"/>
      <c r="D83" s="38"/>
      <c r="E83" s="45"/>
      <c r="F83" s="40"/>
      <c r="G83" s="52"/>
      <c r="H83" s="42">
        <f t="shared" si="3"/>
        <v>0</v>
      </c>
      <c r="I83" s="43">
        <f>IF(AND(C83&gt;='Umrechnungskurse und Konstanten'!$C$5,C83&lt;='Umrechnungskurse und Konstanten'!$D$5),F83*'Umrechnungskurse und Konstanten'!$E$5,0)+IF(AND(C83&gt;='Umrechnungskurse und Konstanten'!$C$6,C83&lt;='Umrechnungskurse und Konstanten'!$D$6),F83*'Umrechnungskurse und Konstanten'!$E$6,0)+IF(AND(C83&gt;='Umrechnungskurse und Konstanten'!$C$7,C83&lt;='Umrechnungskurse und Konstanten'!$D$7),F83*'Umrechnungskurse und Konstanten'!$E$7,0)+IF(AND(C83&gt;='Umrechnungskurse und Konstanten'!$C$8,C83&lt;='Umrechnungskurse und Konstanten'!$D$8),F83*'Umrechnungskurse und Konstanten'!$E$8,0)+IF(AND(C83&gt;='Umrechnungskurse und Konstanten'!$C$9,C83&lt;='Umrechnungskurse und Konstanten'!$D$9),F83*'Umrechnungskurse und Konstanten'!$E$9,0)+IF(AND(C83&gt;='Umrechnungskurse und Konstanten'!$C$10,C83&lt;='Umrechnungskurse und Konstanten'!$D$10),F83*'Umrechnungskurse und Konstanten'!$E$10,0)+IF(AND(C83&gt;='Umrechnungskurse und Konstanten'!$C$11,C83&lt;='Umrechnungskurse und Konstanten'!$D$11),F83*'Umrechnungskurse und Konstanten'!$E$11,0)+IF(AND(C83&gt;='Umrechnungskurse und Konstanten'!$C$12,C83&lt;='Umrechnungskurse und Konstanten'!$D$12),F83*'Umrechnungskurse und Konstanten'!$E$12,0)+IF(AND(C83&gt;='Umrechnungskurse und Konstanten'!$C$13,C83&lt;='Umrechnungskurse und Konstanten'!$D$13),F83*'Umrechnungskurse und Konstanten'!$E$13,0)+IF(AND(C83&gt;='Umrechnungskurse und Konstanten'!$C$14,C83&lt;='Umrechnungskurse und Konstanten'!$D$14),F83*'Umrechnungskurse und Konstanten'!$E$14,0)+IF(AND(C83&gt;='Umrechnungskurse und Konstanten'!$C$15,C83&lt;='Umrechnungskurse und Konstanten'!$D$15),F83*'Umrechnungskurse und Konstanten'!$E$15,0)+IF(AND(C83&gt;='Umrechnungskurse und Konstanten'!$C$16,C83&lt;='Umrechnungskurse und Konstanten'!$D$16),F83*'Umrechnungskurse und Konstanten'!$E$16,0)</f>
        <v>0</v>
      </c>
      <c r="J83" s="43">
        <f t="shared" si="4"/>
        <v>0</v>
      </c>
      <c r="K83" s="43">
        <f t="shared" si="5"/>
        <v>0</v>
      </c>
      <c r="L83" s="69" t="str">
        <f>IF(OR(G83='Umrechnungskurse und Konstanten'!$E$21,G83='Umrechnungskurse und Konstanten'!$E$22,G83='Umrechnungskurse und Konstanten'!$E$23),"MwSt. Satz ok.","falsche/keine MwSt.")</f>
        <v>falsche/keine MwSt.</v>
      </c>
      <c r="M83" s="67" t="str">
        <f>IF(AND(C83&gt;='Umrechnungskurse und Konstanten'!$C$14,C83&lt;='Umrechnungskurse und Konstanten'!$D$16),"Periode ok.","falsche Periode")</f>
        <v>falsche Periode</v>
      </c>
    </row>
    <row r="84" spans="2:13" x14ac:dyDescent="0.3">
      <c r="B84" s="56"/>
      <c r="C84" s="38"/>
      <c r="D84" s="38"/>
      <c r="E84" s="45"/>
      <c r="F84" s="40"/>
      <c r="G84" s="52"/>
      <c r="H84" s="42">
        <f t="shared" si="3"/>
        <v>0</v>
      </c>
      <c r="I84" s="43">
        <f>IF(AND(C84&gt;='Umrechnungskurse und Konstanten'!$C$5,C84&lt;='Umrechnungskurse und Konstanten'!$D$5),F84*'Umrechnungskurse und Konstanten'!$E$5,0)+IF(AND(C84&gt;='Umrechnungskurse und Konstanten'!$C$6,C84&lt;='Umrechnungskurse und Konstanten'!$D$6),F84*'Umrechnungskurse und Konstanten'!$E$6,0)+IF(AND(C84&gt;='Umrechnungskurse und Konstanten'!$C$7,C84&lt;='Umrechnungskurse und Konstanten'!$D$7),F84*'Umrechnungskurse und Konstanten'!$E$7,0)+IF(AND(C84&gt;='Umrechnungskurse und Konstanten'!$C$8,C84&lt;='Umrechnungskurse und Konstanten'!$D$8),F84*'Umrechnungskurse und Konstanten'!$E$8,0)+IF(AND(C84&gt;='Umrechnungskurse und Konstanten'!$C$9,C84&lt;='Umrechnungskurse und Konstanten'!$D$9),F84*'Umrechnungskurse und Konstanten'!$E$9,0)+IF(AND(C84&gt;='Umrechnungskurse und Konstanten'!$C$10,C84&lt;='Umrechnungskurse und Konstanten'!$D$10),F84*'Umrechnungskurse und Konstanten'!$E$10,0)+IF(AND(C84&gt;='Umrechnungskurse und Konstanten'!$C$11,C84&lt;='Umrechnungskurse und Konstanten'!$D$11),F84*'Umrechnungskurse und Konstanten'!$E$11,0)+IF(AND(C84&gt;='Umrechnungskurse und Konstanten'!$C$12,C84&lt;='Umrechnungskurse und Konstanten'!$D$12),F84*'Umrechnungskurse und Konstanten'!$E$12,0)+IF(AND(C84&gt;='Umrechnungskurse und Konstanten'!$C$13,C84&lt;='Umrechnungskurse und Konstanten'!$D$13),F84*'Umrechnungskurse und Konstanten'!$E$13,0)+IF(AND(C84&gt;='Umrechnungskurse und Konstanten'!$C$14,C84&lt;='Umrechnungskurse und Konstanten'!$D$14),F84*'Umrechnungskurse und Konstanten'!$E$14,0)+IF(AND(C84&gt;='Umrechnungskurse und Konstanten'!$C$15,C84&lt;='Umrechnungskurse und Konstanten'!$D$15),F84*'Umrechnungskurse und Konstanten'!$E$15,0)+IF(AND(C84&gt;='Umrechnungskurse und Konstanten'!$C$16,C84&lt;='Umrechnungskurse und Konstanten'!$D$16),F84*'Umrechnungskurse und Konstanten'!$E$16,0)</f>
        <v>0</v>
      </c>
      <c r="J84" s="43">
        <f t="shared" si="4"/>
        <v>0</v>
      </c>
      <c r="K84" s="43">
        <f t="shared" si="5"/>
        <v>0</v>
      </c>
      <c r="L84" s="69" t="str">
        <f>IF(OR(G84='Umrechnungskurse und Konstanten'!$E$21,G84='Umrechnungskurse und Konstanten'!$E$22,G84='Umrechnungskurse und Konstanten'!$E$23),"MwSt. Satz ok.","falsche/keine MwSt.")</f>
        <v>falsche/keine MwSt.</v>
      </c>
      <c r="M84" s="67" t="str">
        <f>IF(AND(C84&gt;='Umrechnungskurse und Konstanten'!$C$14,C84&lt;='Umrechnungskurse und Konstanten'!$D$16),"Periode ok.","falsche Periode")</f>
        <v>falsche Periode</v>
      </c>
    </row>
    <row r="85" spans="2:13" x14ac:dyDescent="0.3">
      <c r="B85" s="56"/>
      <c r="C85" s="38"/>
      <c r="D85" s="38"/>
      <c r="E85" s="45"/>
      <c r="F85" s="40"/>
      <c r="G85" s="52"/>
      <c r="H85" s="42">
        <f t="shared" si="3"/>
        <v>0</v>
      </c>
      <c r="I85" s="43">
        <f>IF(AND(C85&gt;='Umrechnungskurse und Konstanten'!$C$5,C85&lt;='Umrechnungskurse und Konstanten'!$D$5),F85*'Umrechnungskurse und Konstanten'!$E$5,0)+IF(AND(C85&gt;='Umrechnungskurse und Konstanten'!$C$6,C85&lt;='Umrechnungskurse und Konstanten'!$D$6),F85*'Umrechnungskurse und Konstanten'!$E$6,0)+IF(AND(C85&gt;='Umrechnungskurse und Konstanten'!$C$7,C85&lt;='Umrechnungskurse und Konstanten'!$D$7),F85*'Umrechnungskurse und Konstanten'!$E$7,0)+IF(AND(C85&gt;='Umrechnungskurse und Konstanten'!$C$8,C85&lt;='Umrechnungskurse und Konstanten'!$D$8),F85*'Umrechnungskurse und Konstanten'!$E$8,0)+IF(AND(C85&gt;='Umrechnungskurse und Konstanten'!$C$9,C85&lt;='Umrechnungskurse und Konstanten'!$D$9),F85*'Umrechnungskurse und Konstanten'!$E$9,0)+IF(AND(C85&gt;='Umrechnungskurse und Konstanten'!$C$10,C85&lt;='Umrechnungskurse und Konstanten'!$D$10),F85*'Umrechnungskurse und Konstanten'!$E$10,0)+IF(AND(C85&gt;='Umrechnungskurse und Konstanten'!$C$11,C85&lt;='Umrechnungskurse und Konstanten'!$D$11),F85*'Umrechnungskurse und Konstanten'!$E$11,0)+IF(AND(C85&gt;='Umrechnungskurse und Konstanten'!$C$12,C85&lt;='Umrechnungskurse und Konstanten'!$D$12),F85*'Umrechnungskurse und Konstanten'!$E$12,0)+IF(AND(C85&gt;='Umrechnungskurse und Konstanten'!$C$13,C85&lt;='Umrechnungskurse und Konstanten'!$D$13),F85*'Umrechnungskurse und Konstanten'!$E$13,0)+IF(AND(C85&gt;='Umrechnungskurse und Konstanten'!$C$14,C85&lt;='Umrechnungskurse und Konstanten'!$D$14),F85*'Umrechnungskurse und Konstanten'!$E$14,0)+IF(AND(C85&gt;='Umrechnungskurse und Konstanten'!$C$15,C85&lt;='Umrechnungskurse und Konstanten'!$D$15),F85*'Umrechnungskurse und Konstanten'!$E$15,0)+IF(AND(C85&gt;='Umrechnungskurse und Konstanten'!$C$16,C85&lt;='Umrechnungskurse und Konstanten'!$D$16),F85*'Umrechnungskurse und Konstanten'!$E$16,0)</f>
        <v>0</v>
      </c>
      <c r="J85" s="43">
        <f t="shared" si="4"/>
        <v>0</v>
      </c>
      <c r="K85" s="43">
        <f t="shared" si="5"/>
        <v>0</v>
      </c>
      <c r="L85" s="69" t="str">
        <f>IF(OR(G85='Umrechnungskurse und Konstanten'!$E$21,G85='Umrechnungskurse und Konstanten'!$E$22,G85='Umrechnungskurse und Konstanten'!$E$23),"MwSt. Satz ok.","falsche/keine MwSt.")</f>
        <v>falsche/keine MwSt.</v>
      </c>
      <c r="M85" s="67" t="str">
        <f>IF(AND(C85&gt;='Umrechnungskurse und Konstanten'!$C$14,C85&lt;='Umrechnungskurse und Konstanten'!$D$16),"Periode ok.","falsche Periode")</f>
        <v>falsche Periode</v>
      </c>
    </row>
    <row r="86" spans="2:13" x14ac:dyDescent="0.3">
      <c r="B86" s="56"/>
      <c r="C86" s="38"/>
      <c r="D86" s="38"/>
      <c r="E86" s="45"/>
      <c r="F86" s="40"/>
      <c r="G86" s="52"/>
      <c r="H86" s="42">
        <f t="shared" si="3"/>
        <v>0</v>
      </c>
      <c r="I86" s="43">
        <f>IF(AND(C86&gt;='Umrechnungskurse und Konstanten'!$C$5,C86&lt;='Umrechnungskurse und Konstanten'!$D$5),F86*'Umrechnungskurse und Konstanten'!$E$5,0)+IF(AND(C86&gt;='Umrechnungskurse und Konstanten'!$C$6,C86&lt;='Umrechnungskurse und Konstanten'!$D$6),F86*'Umrechnungskurse und Konstanten'!$E$6,0)+IF(AND(C86&gt;='Umrechnungskurse und Konstanten'!$C$7,C86&lt;='Umrechnungskurse und Konstanten'!$D$7),F86*'Umrechnungskurse und Konstanten'!$E$7,0)+IF(AND(C86&gt;='Umrechnungskurse und Konstanten'!$C$8,C86&lt;='Umrechnungskurse und Konstanten'!$D$8),F86*'Umrechnungskurse und Konstanten'!$E$8,0)+IF(AND(C86&gt;='Umrechnungskurse und Konstanten'!$C$9,C86&lt;='Umrechnungskurse und Konstanten'!$D$9),F86*'Umrechnungskurse und Konstanten'!$E$9,0)+IF(AND(C86&gt;='Umrechnungskurse und Konstanten'!$C$10,C86&lt;='Umrechnungskurse und Konstanten'!$D$10),F86*'Umrechnungskurse und Konstanten'!$E$10,0)+IF(AND(C86&gt;='Umrechnungskurse und Konstanten'!$C$11,C86&lt;='Umrechnungskurse und Konstanten'!$D$11),F86*'Umrechnungskurse und Konstanten'!$E$11,0)+IF(AND(C86&gt;='Umrechnungskurse und Konstanten'!$C$12,C86&lt;='Umrechnungskurse und Konstanten'!$D$12),F86*'Umrechnungskurse und Konstanten'!$E$12,0)+IF(AND(C86&gt;='Umrechnungskurse und Konstanten'!$C$13,C86&lt;='Umrechnungskurse und Konstanten'!$D$13),F86*'Umrechnungskurse und Konstanten'!$E$13,0)+IF(AND(C86&gt;='Umrechnungskurse und Konstanten'!$C$14,C86&lt;='Umrechnungskurse und Konstanten'!$D$14),F86*'Umrechnungskurse und Konstanten'!$E$14,0)+IF(AND(C86&gt;='Umrechnungskurse und Konstanten'!$C$15,C86&lt;='Umrechnungskurse und Konstanten'!$D$15),F86*'Umrechnungskurse und Konstanten'!$E$15,0)+IF(AND(C86&gt;='Umrechnungskurse und Konstanten'!$C$16,C86&lt;='Umrechnungskurse und Konstanten'!$D$16),F86*'Umrechnungskurse und Konstanten'!$E$16,0)</f>
        <v>0</v>
      </c>
      <c r="J86" s="43">
        <f t="shared" si="4"/>
        <v>0</v>
      </c>
      <c r="K86" s="43">
        <f t="shared" si="5"/>
        <v>0</v>
      </c>
      <c r="L86" s="69" t="str">
        <f>IF(OR(G86='Umrechnungskurse und Konstanten'!$E$21,G86='Umrechnungskurse und Konstanten'!$E$22,G86='Umrechnungskurse und Konstanten'!$E$23),"MwSt. Satz ok.","falsche/keine MwSt.")</f>
        <v>falsche/keine MwSt.</v>
      </c>
      <c r="M86" s="67" t="str">
        <f>IF(AND(C86&gt;='Umrechnungskurse und Konstanten'!$C$14,C86&lt;='Umrechnungskurse und Konstanten'!$D$16),"Periode ok.","falsche Periode")</f>
        <v>falsche Periode</v>
      </c>
    </row>
    <row r="87" spans="2:13" x14ac:dyDescent="0.3">
      <c r="B87" s="56"/>
      <c r="C87" s="38"/>
      <c r="D87" s="38"/>
      <c r="E87" s="45"/>
      <c r="F87" s="40"/>
      <c r="G87" s="52"/>
      <c r="H87" s="42">
        <f t="shared" si="3"/>
        <v>0</v>
      </c>
      <c r="I87" s="43">
        <f>IF(AND(C87&gt;='Umrechnungskurse und Konstanten'!$C$5,C87&lt;='Umrechnungskurse und Konstanten'!$D$5),F87*'Umrechnungskurse und Konstanten'!$E$5,0)+IF(AND(C87&gt;='Umrechnungskurse und Konstanten'!$C$6,C87&lt;='Umrechnungskurse und Konstanten'!$D$6),F87*'Umrechnungskurse und Konstanten'!$E$6,0)+IF(AND(C87&gt;='Umrechnungskurse und Konstanten'!$C$7,C87&lt;='Umrechnungskurse und Konstanten'!$D$7),F87*'Umrechnungskurse und Konstanten'!$E$7,0)+IF(AND(C87&gt;='Umrechnungskurse und Konstanten'!$C$8,C87&lt;='Umrechnungskurse und Konstanten'!$D$8),F87*'Umrechnungskurse und Konstanten'!$E$8,0)+IF(AND(C87&gt;='Umrechnungskurse und Konstanten'!$C$9,C87&lt;='Umrechnungskurse und Konstanten'!$D$9),F87*'Umrechnungskurse und Konstanten'!$E$9,0)+IF(AND(C87&gt;='Umrechnungskurse und Konstanten'!$C$10,C87&lt;='Umrechnungskurse und Konstanten'!$D$10),F87*'Umrechnungskurse und Konstanten'!$E$10,0)+IF(AND(C87&gt;='Umrechnungskurse und Konstanten'!$C$11,C87&lt;='Umrechnungskurse und Konstanten'!$D$11),F87*'Umrechnungskurse und Konstanten'!$E$11,0)+IF(AND(C87&gt;='Umrechnungskurse und Konstanten'!$C$12,C87&lt;='Umrechnungskurse und Konstanten'!$D$12),F87*'Umrechnungskurse und Konstanten'!$E$12,0)+IF(AND(C87&gt;='Umrechnungskurse und Konstanten'!$C$13,C87&lt;='Umrechnungskurse und Konstanten'!$D$13),F87*'Umrechnungskurse und Konstanten'!$E$13,0)+IF(AND(C87&gt;='Umrechnungskurse und Konstanten'!$C$14,C87&lt;='Umrechnungskurse und Konstanten'!$D$14),F87*'Umrechnungskurse und Konstanten'!$E$14,0)+IF(AND(C87&gt;='Umrechnungskurse und Konstanten'!$C$15,C87&lt;='Umrechnungskurse und Konstanten'!$D$15),F87*'Umrechnungskurse und Konstanten'!$E$15,0)+IF(AND(C87&gt;='Umrechnungskurse und Konstanten'!$C$16,C87&lt;='Umrechnungskurse und Konstanten'!$D$16),F87*'Umrechnungskurse und Konstanten'!$E$16,0)</f>
        <v>0</v>
      </c>
      <c r="J87" s="43">
        <f t="shared" si="4"/>
        <v>0</v>
      </c>
      <c r="K87" s="43">
        <f t="shared" si="5"/>
        <v>0</v>
      </c>
      <c r="L87" s="69" t="str">
        <f>IF(OR(G87='Umrechnungskurse und Konstanten'!$E$21,G87='Umrechnungskurse und Konstanten'!$E$22,G87='Umrechnungskurse und Konstanten'!$E$23),"MwSt. Satz ok.","falsche/keine MwSt.")</f>
        <v>falsche/keine MwSt.</v>
      </c>
      <c r="M87" s="67" t="str">
        <f>IF(AND(C87&gt;='Umrechnungskurse und Konstanten'!$C$14,C87&lt;='Umrechnungskurse und Konstanten'!$D$16),"Periode ok.","falsche Periode")</f>
        <v>falsche Periode</v>
      </c>
    </row>
    <row r="88" spans="2:13" x14ac:dyDescent="0.3">
      <c r="B88" s="56"/>
      <c r="C88" s="38"/>
      <c r="D88" s="38"/>
      <c r="E88" s="45"/>
      <c r="F88" s="40"/>
      <c r="G88" s="52"/>
      <c r="H88" s="42">
        <f t="shared" si="3"/>
        <v>0</v>
      </c>
      <c r="I88" s="43">
        <f>IF(AND(C88&gt;='Umrechnungskurse und Konstanten'!$C$5,C88&lt;='Umrechnungskurse und Konstanten'!$D$5),F88*'Umrechnungskurse und Konstanten'!$E$5,0)+IF(AND(C88&gt;='Umrechnungskurse und Konstanten'!$C$6,C88&lt;='Umrechnungskurse und Konstanten'!$D$6),F88*'Umrechnungskurse und Konstanten'!$E$6,0)+IF(AND(C88&gt;='Umrechnungskurse und Konstanten'!$C$7,C88&lt;='Umrechnungskurse und Konstanten'!$D$7),F88*'Umrechnungskurse und Konstanten'!$E$7,0)+IF(AND(C88&gt;='Umrechnungskurse und Konstanten'!$C$8,C88&lt;='Umrechnungskurse und Konstanten'!$D$8),F88*'Umrechnungskurse und Konstanten'!$E$8,0)+IF(AND(C88&gt;='Umrechnungskurse und Konstanten'!$C$9,C88&lt;='Umrechnungskurse und Konstanten'!$D$9),F88*'Umrechnungskurse und Konstanten'!$E$9,0)+IF(AND(C88&gt;='Umrechnungskurse und Konstanten'!$C$10,C88&lt;='Umrechnungskurse und Konstanten'!$D$10),F88*'Umrechnungskurse und Konstanten'!$E$10,0)+IF(AND(C88&gt;='Umrechnungskurse und Konstanten'!$C$11,C88&lt;='Umrechnungskurse und Konstanten'!$D$11),F88*'Umrechnungskurse und Konstanten'!$E$11,0)+IF(AND(C88&gt;='Umrechnungskurse und Konstanten'!$C$12,C88&lt;='Umrechnungskurse und Konstanten'!$D$12),F88*'Umrechnungskurse und Konstanten'!$E$12,0)+IF(AND(C88&gt;='Umrechnungskurse und Konstanten'!$C$13,C88&lt;='Umrechnungskurse und Konstanten'!$D$13),F88*'Umrechnungskurse und Konstanten'!$E$13,0)+IF(AND(C88&gt;='Umrechnungskurse und Konstanten'!$C$14,C88&lt;='Umrechnungskurse und Konstanten'!$D$14),F88*'Umrechnungskurse und Konstanten'!$E$14,0)+IF(AND(C88&gt;='Umrechnungskurse und Konstanten'!$C$15,C88&lt;='Umrechnungskurse und Konstanten'!$D$15),F88*'Umrechnungskurse und Konstanten'!$E$15,0)+IF(AND(C88&gt;='Umrechnungskurse und Konstanten'!$C$16,C88&lt;='Umrechnungskurse und Konstanten'!$D$16),F88*'Umrechnungskurse und Konstanten'!$E$16,0)</f>
        <v>0</v>
      </c>
      <c r="J88" s="43">
        <f t="shared" si="4"/>
        <v>0</v>
      </c>
      <c r="K88" s="43">
        <f t="shared" si="5"/>
        <v>0</v>
      </c>
      <c r="L88" s="69" t="str">
        <f>IF(OR(G88='Umrechnungskurse und Konstanten'!$E$21,G88='Umrechnungskurse und Konstanten'!$E$22,G88='Umrechnungskurse und Konstanten'!$E$23),"MwSt. Satz ok.","falsche/keine MwSt.")</f>
        <v>falsche/keine MwSt.</v>
      </c>
      <c r="M88" s="67" t="str">
        <f>IF(AND(C88&gt;='Umrechnungskurse und Konstanten'!$C$14,C88&lt;='Umrechnungskurse und Konstanten'!$D$16),"Periode ok.","falsche Periode")</f>
        <v>falsche Periode</v>
      </c>
    </row>
    <row r="89" spans="2:13" x14ac:dyDescent="0.3">
      <c r="B89" s="56"/>
      <c r="C89" s="38"/>
      <c r="D89" s="38"/>
      <c r="E89" s="45"/>
      <c r="F89" s="40"/>
      <c r="G89" s="52"/>
      <c r="H89" s="42">
        <f t="shared" si="3"/>
        <v>0</v>
      </c>
      <c r="I89" s="43">
        <f>IF(AND(C89&gt;='Umrechnungskurse und Konstanten'!$C$5,C89&lt;='Umrechnungskurse und Konstanten'!$D$5),F89*'Umrechnungskurse und Konstanten'!$E$5,0)+IF(AND(C89&gt;='Umrechnungskurse und Konstanten'!$C$6,C89&lt;='Umrechnungskurse und Konstanten'!$D$6),F89*'Umrechnungskurse und Konstanten'!$E$6,0)+IF(AND(C89&gt;='Umrechnungskurse und Konstanten'!$C$7,C89&lt;='Umrechnungskurse und Konstanten'!$D$7),F89*'Umrechnungskurse und Konstanten'!$E$7,0)+IF(AND(C89&gt;='Umrechnungskurse und Konstanten'!$C$8,C89&lt;='Umrechnungskurse und Konstanten'!$D$8),F89*'Umrechnungskurse und Konstanten'!$E$8,0)+IF(AND(C89&gt;='Umrechnungskurse und Konstanten'!$C$9,C89&lt;='Umrechnungskurse und Konstanten'!$D$9),F89*'Umrechnungskurse und Konstanten'!$E$9,0)+IF(AND(C89&gt;='Umrechnungskurse und Konstanten'!$C$10,C89&lt;='Umrechnungskurse und Konstanten'!$D$10),F89*'Umrechnungskurse und Konstanten'!$E$10,0)+IF(AND(C89&gt;='Umrechnungskurse und Konstanten'!$C$11,C89&lt;='Umrechnungskurse und Konstanten'!$D$11),F89*'Umrechnungskurse und Konstanten'!$E$11,0)+IF(AND(C89&gt;='Umrechnungskurse und Konstanten'!$C$12,C89&lt;='Umrechnungskurse und Konstanten'!$D$12),F89*'Umrechnungskurse und Konstanten'!$E$12,0)+IF(AND(C89&gt;='Umrechnungskurse und Konstanten'!$C$13,C89&lt;='Umrechnungskurse und Konstanten'!$D$13),F89*'Umrechnungskurse und Konstanten'!$E$13,0)+IF(AND(C89&gt;='Umrechnungskurse und Konstanten'!$C$14,C89&lt;='Umrechnungskurse und Konstanten'!$D$14),F89*'Umrechnungskurse und Konstanten'!$E$14,0)+IF(AND(C89&gt;='Umrechnungskurse und Konstanten'!$C$15,C89&lt;='Umrechnungskurse und Konstanten'!$D$15),F89*'Umrechnungskurse und Konstanten'!$E$15,0)+IF(AND(C89&gt;='Umrechnungskurse und Konstanten'!$C$16,C89&lt;='Umrechnungskurse und Konstanten'!$D$16),F89*'Umrechnungskurse und Konstanten'!$E$16,0)</f>
        <v>0</v>
      </c>
      <c r="J89" s="43">
        <f t="shared" si="4"/>
        <v>0</v>
      </c>
      <c r="K89" s="43">
        <f t="shared" si="5"/>
        <v>0</v>
      </c>
      <c r="L89" s="69" t="str">
        <f>IF(OR(G89='Umrechnungskurse und Konstanten'!$E$21,G89='Umrechnungskurse und Konstanten'!$E$22,G89='Umrechnungskurse und Konstanten'!$E$23),"MwSt. Satz ok.","falsche/keine MwSt.")</f>
        <v>falsche/keine MwSt.</v>
      </c>
      <c r="M89" s="67" t="str">
        <f>IF(AND(C89&gt;='Umrechnungskurse und Konstanten'!$C$14,C89&lt;='Umrechnungskurse und Konstanten'!$D$16),"Periode ok.","falsche Periode")</f>
        <v>falsche Periode</v>
      </c>
    </row>
    <row r="90" spans="2:13" x14ac:dyDescent="0.3">
      <c r="B90" s="56"/>
      <c r="C90" s="38"/>
      <c r="D90" s="38"/>
      <c r="E90" s="45"/>
      <c r="F90" s="40"/>
      <c r="G90" s="52"/>
      <c r="H90" s="42">
        <f t="shared" si="3"/>
        <v>0</v>
      </c>
      <c r="I90" s="43">
        <f>IF(AND(C90&gt;='Umrechnungskurse und Konstanten'!$C$5,C90&lt;='Umrechnungskurse und Konstanten'!$D$5),F90*'Umrechnungskurse und Konstanten'!$E$5,0)+IF(AND(C90&gt;='Umrechnungskurse und Konstanten'!$C$6,C90&lt;='Umrechnungskurse und Konstanten'!$D$6),F90*'Umrechnungskurse und Konstanten'!$E$6,0)+IF(AND(C90&gt;='Umrechnungskurse und Konstanten'!$C$7,C90&lt;='Umrechnungskurse und Konstanten'!$D$7),F90*'Umrechnungskurse und Konstanten'!$E$7,0)+IF(AND(C90&gt;='Umrechnungskurse und Konstanten'!$C$8,C90&lt;='Umrechnungskurse und Konstanten'!$D$8),F90*'Umrechnungskurse und Konstanten'!$E$8,0)+IF(AND(C90&gt;='Umrechnungskurse und Konstanten'!$C$9,C90&lt;='Umrechnungskurse und Konstanten'!$D$9),F90*'Umrechnungskurse und Konstanten'!$E$9,0)+IF(AND(C90&gt;='Umrechnungskurse und Konstanten'!$C$10,C90&lt;='Umrechnungskurse und Konstanten'!$D$10),F90*'Umrechnungskurse und Konstanten'!$E$10,0)+IF(AND(C90&gt;='Umrechnungskurse und Konstanten'!$C$11,C90&lt;='Umrechnungskurse und Konstanten'!$D$11),F90*'Umrechnungskurse und Konstanten'!$E$11,0)+IF(AND(C90&gt;='Umrechnungskurse und Konstanten'!$C$12,C90&lt;='Umrechnungskurse und Konstanten'!$D$12),F90*'Umrechnungskurse und Konstanten'!$E$12,0)+IF(AND(C90&gt;='Umrechnungskurse und Konstanten'!$C$13,C90&lt;='Umrechnungskurse und Konstanten'!$D$13),F90*'Umrechnungskurse und Konstanten'!$E$13,0)+IF(AND(C90&gt;='Umrechnungskurse und Konstanten'!$C$14,C90&lt;='Umrechnungskurse und Konstanten'!$D$14),F90*'Umrechnungskurse und Konstanten'!$E$14,0)+IF(AND(C90&gt;='Umrechnungskurse und Konstanten'!$C$15,C90&lt;='Umrechnungskurse und Konstanten'!$D$15),F90*'Umrechnungskurse und Konstanten'!$E$15,0)+IF(AND(C90&gt;='Umrechnungskurse und Konstanten'!$C$16,C90&lt;='Umrechnungskurse und Konstanten'!$D$16),F90*'Umrechnungskurse und Konstanten'!$E$16,0)</f>
        <v>0</v>
      </c>
      <c r="J90" s="43">
        <f t="shared" si="4"/>
        <v>0</v>
      </c>
      <c r="K90" s="43">
        <f t="shared" si="5"/>
        <v>0</v>
      </c>
      <c r="L90" s="69" t="str">
        <f>IF(OR(G90='Umrechnungskurse und Konstanten'!$E$21,G90='Umrechnungskurse und Konstanten'!$E$22,G90='Umrechnungskurse und Konstanten'!$E$23),"MwSt. Satz ok.","falsche/keine MwSt.")</f>
        <v>falsche/keine MwSt.</v>
      </c>
      <c r="M90" s="67" t="str">
        <f>IF(AND(C90&gt;='Umrechnungskurse und Konstanten'!$C$14,C90&lt;='Umrechnungskurse und Konstanten'!$D$16),"Periode ok.","falsche Periode")</f>
        <v>falsche Periode</v>
      </c>
    </row>
    <row r="91" spans="2:13" x14ac:dyDescent="0.3">
      <c r="B91" s="56"/>
      <c r="C91" s="38"/>
      <c r="D91" s="38"/>
      <c r="E91" s="45"/>
      <c r="F91" s="40"/>
      <c r="G91" s="52"/>
      <c r="H91" s="42">
        <f t="shared" si="3"/>
        <v>0</v>
      </c>
      <c r="I91" s="43">
        <f>IF(AND(C91&gt;='Umrechnungskurse und Konstanten'!$C$5,C91&lt;='Umrechnungskurse und Konstanten'!$D$5),F91*'Umrechnungskurse und Konstanten'!$E$5,0)+IF(AND(C91&gt;='Umrechnungskurse und Konstanten'!$C$6,C91&lt;='Umrechnungskurse und Konstanten'!$D$6),F91*'Umrechnungskurse und Konstanten'!$E$6,0)+IF(AND(C91&gt;='Umrechnungskurse und Konstanten'!$C$7,C91&lt;='Umrechnungskurse und Konstanten'!$D$7),F91*'Umrechnungskurse und Konstanten'!$E$7,0)+IF(AND(C91&gt;='Umrechnungskurse und Konstanten'!$C$8,C91&lt;='Umrechnungskurse und Konstanten'!$D$8),F91*'Umrechnungskurse und Konstanten'!$E$8,0)+IF(AND(C91&gt;='Umrechnungskurse und Konstanten'!$C$9,C91&lt;='Umrechnungskurse und Konstanten'!$D$9),F91*'Umrechnungskurse und Konstanten'!$E$9,0)+IF(AND(C91&gt;='Umrechnungskurse und Konstanten'!$C$10,C91&lt;='Umrechnungskurse und Konstanten'!$D$10),F91*'Umrechnungskurse und Konstanten'!$E$10,0)+IF(AND(C91&gt;='Umrechnungskurse und Konstanten'!$C$11,C91&lt;='Umrechnungskurse und Konstanten'!$D$11),F91*'Umrechnungskurse und Konstanten'!$E$11,0)+IF(AND(C91&gt;='Umrechnungskurse und Konstanten'!$C$12,C91&lt;='Umrechnungskurse und Konstanten'!$D$12),F91*'Umrechnungskurse und Konstanten'!$E$12,0)+IF(AND(C91&gt;='Umrechnungskurse und Konstanten'!$C$13,C91&lt;='Umrechnungskurse und Konstanten'!$D$13),F91*'Umrechnungskurse und Konstanten'!$E$13,0)+IF(AND(C91&gt;='Umrechnungskurse und Konstanten'!$C$14,C91&lt;='Umrechnungskurse und Konstanten'!$D$14),F91*'Umrechnungskurse und Konstanten'!$E$14,0)+IF(AND(C91&gt;='Umrechnungskurse und Konstanten'!$C$15,C91&lt;='Umrechnungskurse und Konstanten'!$D$15),F91*'Umrechnungskurse und Konstanten'!$E$15,0)+IF(AND(C91&gt;='Umrechnungskurse und Konstanten'!$C$16,C91&lt;='Umrechnungskurse und Konstanten'!$D$16),F91*'Umrechnungskurse und Konstanten'!$E$16,0)</f>
        <v>0</v>
      </c>
      <c r="J91" s="43">
        <f t="shared" si="4"/>
        <v>0</v>
      </c>
      <c r="K91" s="43">
        <f t="shared" si="5"/>
        <v>0</v>
      </c>
      <c r="L91" s="69" t="str">
        <f>IF(OR(G91='Umrechnungskurse und Konstanten'!$E$21,G91='Umrechnungskurse und Konstanten'!$E$22,G91='Umrechnungskurse und Konstanten'!$E$23),"MwSt. Satz ok.","falsche/keine MwSt.")</f>
        <v>falsche/keine MwSt.</v>
      </c>
      <c r="M91" s="67" t="str">
        <f>IF(AND(C91&gt;='Umrechnungskurse und Konstanten'!$C$14,C91&lt;='Umrechnungskurse und Konstanten'!$D$16),"Periode ok.","falsche Periode")</f>
        <v>falsche Periode</v>
      </c>
    </row>
    <row r="92" spans="2:13" x14ac:dyDescent="0.3">
      <c r="B92" s="56"/>
      <c r="C92" s="38"/>
      <c r="D92" s="38"/>
      <c r="E92" s="45"/>
      <c r="F92" s="40"/>
      <c r="G92" s="52"/>
      <c r="H92" s="42">
        <f t="shared" si="3"/>
        <v>0</v>
      </c>
      <c r="I92" s="43">
        <f>IF(AND(C92&gt;='Umrechnungskurse und Konstanten'!$C$5,C92&lt;='Umrechnungskurse und Konstanten'!$D$5),F92*'Umrechnungskurse und Konstanten'!$E$5,0)+IF(AND(C92&gt;='Umrechnungskurse und Konstanten'!$C$6,C92&lt;='Umrechnungskurse und Konstanten'!$D$6),F92*'Umrechnungskurse und Konstanten'!$E$6,0)+IF(AND(C92&gt;='Umrechnungskurse und Konstanten'!$C$7,C92&lt;='Umrechnungskurse und Konstanten'!$D$7),F92*'Umrechnungskurse und Konstanten'!$E$7,0)+IF(AND(C92&gt;='Umrechnungskurse und Konstanten'!$C$8,C92&lt;='Umrechnungskurse und Konstanten'!$D$8),F92*'Umrechnungskurse und Konstanten'!$E$8,0)+IF(AND(C92&gt;='Umrechnungskurse und Konstanten'!$C$9,C92&lt;='Umrechnungskurse und Konstanten'!$D$9),F92*'Umrechnungskurse und Konstanten'!$E$9,0)+IF(AND(C92&gt;='Umrechnungskurse und Konstanten'!$C$10,C92&lt;='Umrechnungskurse und Konstanten'!$D$10),F92*'Umrechnungskurse und Konstanten'!$E$10,0)+IF(AND(C92&gt;='Umrechnungskurse und Konstanten'!$C$11,C92&lt;='Umrechnungskurse und Konstanten'!$D$11),F92*'Umrechnungskurse und Konstanten'!$E$11,0)+IF(AND(C92&gt;='Umrechnungskurse und Konstanten'!$C$12,C92&lt;='Umrechnungskurse und Konstanten'!$D$12),F92*'Umrechnungskurse und Konstanten'!$E$12,0)+IF(AND(C92&gt;='Umrechnungskurse und Konstanten'!$C$13,C92&lt;='Umrechnungskurse und Konstanten'!$D$13),F92*'Umrechnungskurse und Konstanten'!$E$13,0)+IF(AND(C92&gt;='Umrechnungskurse und Konstanten'!$C$14,C92&lt;='Umrechnungskurse und Konstanten'!$D$14),F92*'Umrechnungskurse und Konstanten'!$E$14,0)+IF(AND(C92&gt;='Umrechnungskurse und Konstanten'!$C$15,C92&lt;='Umrechnungskurse und Konstanten'!$D$15),F92*'Umrechnungskurse und Konstanten'!$E$15,0)+IF(AND(C92&gt;='Umrechnungskurse und Konstanten'!$C$16,C92&lt;='Umrechnungskurse und Konstanten'!$D$16),F92*'Umrechnungskurse und Konstanten'!$E$16,0)</f>
        <v>0</v>
      </c>
      <c r="J92" s="43">
        <f t="shared" si="4"/>
        <v>0</v>
      </c>
      <c r="K92" s="43">
        <f t="shared" si="5"/>
        <v>0</v>
      </c>
      <c r="L92" s="69" t="str">
        <f>IF(OR(G92='Umrechnungskurse und Konstanten'!$E$21,G92='Umrechnungskurse und Konstanten'!$E$22,G92='Umrechnungskurse und Konstanten'!$E$23),"MwSt. Satz ok.","falsche/keine MwSt.")</f>
        <v>falsche/keine MwSt.</v>
      </c>
      <c r="M92" s="67" t="str">
        <f>IF(AND(C92&gt;='Umrechnungskurse und Konstanten'!$C$14,C92&lt;='Umrechnungskurse und Konstanten'!$D$16),"Periode ok.","falsche Periode")</f>
        <v>falsche Periode</v>
      </c>
    </row>
    <row r="93" spans="2:13" x14ac:dyDescent="0.3">
      <c r="B93" s="56"/>
      <c r="C93" s="38"/>
      <c r="D93" s="38"/>
      <c r="E93" s="45"/>
      <c r="F93" s="40"/>
      <c r="G93" s="52"/>
      <c r="H93" s="42">
        <f t="shared" si="3"/>
        <v>0</v>
      </c>
      <c r="I93" s="43">
        <f>IF(AND(C93&gt;='Umrechnungskurse und Konstanten'!$C$5,C93&lt;='Umrechnungskurse und Konstanten'!$D$5),F93*'Umrechnungskurse und Konstanten'!$E$5,0)+IF(AND(C93&gt;='Umrechnungskurse und Konstanten'!$C$6,C93&lt;='Umrechnungskurse und Konstanten'!$D$6),F93*'Umrechnungskurse und Konstanten'!$E$6,0)+IF(AND(C93&gt;='Umrechnungskurse und Konstanten'!$C$7,C93&lt;='Umrechnungskurse und Konstanten'!$D$7),F93*'Umrechnungskurse und Konstanten'!$E$7,0)+IF(AND(C93&gt;='Umrechnungskurse und Konstanten'!$C$8,C93&lt;='Umrechnungskurse und Konstanten'!$D$8),F93*'Umrechnungskurse und Konstanten'!$E$8,0)+IF(AND(C93&gt;='Umrechnungskurse und Konstanten'!$C$9,C93&lt;='Umrechnungskurse und Konstanten'!$D$9),F93*'Umrechnungskurse und Konstanten'!$E$9,0)+IF(AND(C93&gt;='Umrechnungskurse und Konstanten'!$C$10,C93&lt;='Umrechnungskurse und Konstanten'!$D$10),F93*'Umrechnungskurse und Konstanten'!$E$10,0)+IF(AND(C93&gt;='Umrechnungskurse und Konstanten'!$C$11,C93&lt;='Umrechnungskurse und Konstanten'!$D$11),F93*'Umrechnungskurse und Konstanten'!$E$11,0)+IF(AND(C93&gt;='Umrechnungskurse und Konstanten'!$C$12,C93&lt;='Umrechnungskurse und Konstanten'!$D$12),F93*'Umrechnungskurse und Konstanten'!$E$12,0)+IF(AND(C93&gt;='Umrechnungskurse und Konstanten'!$C$13,C93&lt;='Umrechnungskurse und Konstanten'!$D$13),F93*'Umrechnungskurse und Konstanten'!$E$13,0)+IF(AND(C93&gt;='Umrechnungskurse und Konstanten'!$C$14,C93&lt;='Umrechnungskurse und Konstanten'!$D$14),F93*'Umrechnungskurse und Konstanten'!$E$14,0)+IF(AND(C93&gt;='Umrechnungskurse und Konstanten'!$C$15,C93&lt;='Umrechnungskurse und Konstanten'!$D$15),F93*'Umrechnungskurse und Konstanten'!$E$15,0)+IF(AND(C93&gt;='Umrechnungskurse und Konstanten'!$C$16,C93&lt;='Umrechnungskurse und Konstanten'!$D$16),F93*'Umrechnungskurse und Konstanten'!$E$16,0)</f>
        <v>0</v>
      </c>
      <c r="J93" s="43">
        <f t="shared" si="4"/>
        <v>0</v>
      </c>
      <c r="K93" s="43">
        <f t="shared" si="5"/>
        <v>0</v>
      </c>
      <c r="L93" s="69" t="str">
        <f>IF(OR(G93='Umrechnungskurse und Konstanten'!$E$21,G93='Umrechnungskurse und Konstanten'!$E$22,G93='Umrechnungskurse und Konstanten'!$E$23),"MwSt. Satz ok.","falsche/keine MwSt.")</f>
        <v>falsche/keine MwSt.</v>
      </c>
      <c r="M93" s="67" t="str">
        <f>IF(AND(C93&gt;='Umrechnungskurse und Konstanten'!$C$14,C93&lt;='Umrechnungskurse und Konstanten'!$D$16),"Periode ok.","falsche Periode")</f>
        <v>falsche Periode</v>
      </c>
    </row>
    <row r="94" spans="2:13" x14ac:dyDescent="0.3">
      <c r="B94" s="56"/>
      <c r="C94" s="38"/>
      <c r="D94" s="38"/>
      <c r="E94" s="45"/>
      <c r="F94" s="40"/>
      <c r="G94" s="52"/>
      <c r="H94" s="42">
        <f t="shared" si="3"/>
        <v>0</v>
      </c>
      <c r="I94" s="43">
        <f>IF(AND(C94&gt;='Umrechnungskurse und Konstanten'!$C$5,C94&lt;='Umrechnungskurse und Konstanten'!$D$5),F94*'Umrechnungskurse und Konstanten'!$E$5,0)+IF(AND(C94&gt;='Umrechnungskurse und Konstanten'!$C$6,C94&lt;='Umrechnungskurse und Konstanten'!$D$6),F94*'Umrechnungskurse und Konstanten'!$E$6,0)+IF(AND(C94&gt;='Umrechnungskurse und Konstanten'!$C$7,C94&lt;='Umrechnungskurse und Konstanten'!$D$7),F94*'Umrechnungskurse und Konstanten'!$E$7,0)+IF(AND(C94&gt;='Umrechnungskurse und Konstanten'!$C$8,C94&lt;='Umrechnungskurse und Konstanten'!$D$8),F94*'Umrechnungskurse und Konstanten'!$E$8,0)+IF(AND(C94&gt;='Umrechnungskurse und Konstanten'!$C$9,C94&lt;='Umrechnungskurse und Konstanten'!$D$9),F94*'Umrechnungskurse und Konstanten'!$E$9,0)+IF(AND(C94&gt;='Umrechnungskurse und Konstanten'!$C$10,C94&lt;='Umrechnungskurse und Konstanten'!$D$10),F94*'Umrechnungskurse und Konstanten'!$E$10,0)+IF(AND(C94&gt;='Umrechnungskurse und Konstanten'!$C$11,C94&lt;='Umrechnungskurse und Konstanten'!$D$11),F94*'Umrechnungskurse und Konstanten'!$E$11,0)+IF(AND(C94&gt;='Umrechnungskurse und Konstanten'!$C$12,C94&lt;='Umrechnungskurse und Konstanten'!$D$12),F94*'Umrechnungskurse und Konstanten'!$E$12,0)+IF(AND(C94&gt;='Umrechnungskurse und Konstanten'!$C$13,C94&lt;='Umrechnungskurse und Konstanten'!$D$13),F94*'Umrechnungskurse und Konstanten'!$E$13,0)+IF(AND(C94&gt;='Umrechnungskurse und Konstanten'!$C$14,C94&lt;='Umrechnungskurse und Konstanten'!$D$14),F94*'Umrechnungskurse und Konstanten'!$E$14,0)+IF(AND(C94&gt;='Umrechnungskurse und Konstanten'!$C$15,C94&lt;='Umrechnungskurse und Konstanten'!$D$15),F94*'Umrechnungskurse und Konstanten'!$E$15,0)+IF(AND(C94&gt;='Umrechnungskurse und Konstanten'!$C$16,C94&lt;='Umrechnungskurse und Konstanten'!$D$16),F94*'Umrechnungskurse und Konstanten'!$E$16,0)</f>
        <v>0</v>
      </c>
      <c r="J94" s="43">
        <f t="shared" si="4"/>
        <v>0</v>
      </c>
      <c r="K94" s="43">
        <f t="shared" si="5"/>
        <v>0</v>
      </c>
      <c r="L94" s="69" t="str">
        <f>IF(OR(G94='Umrechnungskurse und Konstanten'!$E$21,G94='Umrechnungskurse und Konstanten'!$E$22,G94='Umrechnungskurse und Konstanten'!$E$23),"MwSt. Satz ok.","falsche/keine MwSt.")</f>
        <v>falsche/keine MwSt.</v>
      </c>
      <c r="M94" s="67" t="str">
        <f>IF(AND(C94&gt;='Umrechnungskurse und Konstanten'!$C$14,C94&lt;='Umrechnungskurse und Konstanten'!$D$16),"Periode ok.","falsche Periode")</f>
        <v>falsche Periode</v>
      </c>
    </row>
    <row r="95" spans="2:13" x14ac:dyDescent="0.3">
      <c r="B95" s="56"/>
      <c r="C95" s="38"/>
      <c r="D95" s="38"/>
      <c r="E95" s="45"/>
      <c r="F95" s="40"/>
      <c r="G95" s="52"/>
      <c r="H95" s="42">
        <f t="shared" si="3"/>
        <v>0</v>
      </c>
      <c r="I95" s="43">
        <f>IF(AND(C95&gt;='Umrechnungskurse und Konstanten'!$C$5,C95&lt;='Umrechnungskurse und Konstanten'!$D$5),F95*'Umrechnungskurse und Konstanten'!$E$5,0)+IF(AND(C95&gt;='Umrechnungskurse und Konstanten'!$C$6,C95&lt;='Umrechnungskurse und Konstanten'!$D$6),F95*'Umrechnungskurse und Konstanten'!$E$6,0)+IF(AND(C95&gt;='Umrechnungskurse und Konstanten'!$C$7,C95&lt;='Umrechnungskurse und Konstanten'!$D$7),F95*'Umrechnungskurse und Konstanten'!$E$7,0)+IF(AND(C95&gt;='Umrechnungskurse und Konstanten'!$C$8,C95&lt;='Umrechnungskurse und Konstanten'!$D$8),F95*'Umrechnungskurse und Konstanten'!$E$8,0)+IF(AND(C95&gt;='Umrechnungskurse und Konstanten'!$C$9,C95&lt;='Umrechnungskurse und Konstanten'!$D$9),F95*'Umrechnungskurse und Konstanten'!$E$9,0)+IF(AND(C95&gt;='Umrechnungskurse und Konstanten'!$C$10,C95&lt;='Umrechnungskurse und Konstanten'!$D$10),F95*'Umrechnungskurse und Konstanten'!$E$10,0)+IF(AND(C95&gt;='Umrechnungskurse und Konstanten'!$C$11,C95&lt;='Umrechnungskurse und Konstanten'!$D$11),F95*'Umrechnungskurse und Konstanten'!$E$11,0)+IF(AND(C95&gt;='Umrechnungskurse und Konstanten'!$C$12,C95&lt;='Umrechnungskurse und Konstanten'!$D$12),F95*'Umrechnungskurse und Konstanten'!$E$12,0)+IF(AND(C95&gt;='Umrechnungskurse und Konstanten'!$C$13,C95&lt;='Umrechnungskurse und Konstanten'!$D$13),F95*'Umrechnungskurse und Konstanten'!$E$13,0)+IF(AND(C95&gt;='Umrechnungskurse und Konstanten'!$C$14,C95&lt;='Umrechnungskurse und Konstanten'!$D$14),F95*'Umrechnungskurse und Konstanten'!$E$14,0)+IF(AND(C95&gt;='Umrechnungskurse und Konstanten'!$C$15,C95&lt;='Umrechnungskurse und Konstanten'!$D$15),F95*'Umrechnungskurse und Konstanten'!$E$15,0)+IF(AND(C95&gt;='Umrechnungskurse und Konstanten'!$C$16,C95&lt;='Umrechnungskurse und Konstanten'!$D$16),F95*'Umrechnungskurse und Konstanten'!$E$16,0)</f>
        <v>0</v>
      </c>
      <c r="J95" s="43">
        <f t="shared" si="4"/>
        <v>0</v>
      </c>
      <c r="K95" s="43">
        <f t="shared" si="5"/>
        <v>0</v>
      </c>
      <c r="L95" s="69" t="str">
        <f>IF(OR(G95='Umrechnungskurse und Konstanten'!$E$21,G95='Umrechnungskurse und Konstanten'!$E$22,G95='Umrechnungskurse und Konstanten'!$E$23),"MwSt. Satz ok.","falsche/keine MwSt.")</f>
        <v>falsche/keine MwSt.</v>
      </c>
      <c r="M95" s="67" t="str">
        <f>IF(AND(C95&gt;='Umrechnungskurse und Konstanten'!$C$14,C95&lt;='Umrechnungskurse und Konstanten'!$D$16),"Periode ok.","falsche Periode")</f>
        <v>falsche Periode</v>
      </c>
    </row>
    <row r="96" spans="2:13" x14ac:dyDescent="0.3">
      <c r="B96" s="56"/>
      <c r="C96" s="38"/>
      <c r="D96" s="38"/>
      <c r="E96" s="45"/>
      <c r="F96" s="40"/>
      <c r="G96" s="52"/>
      <c r="H96" s="42">
        <f t="shared" si="3"/>
        <v>0</v>
      </c>
      <c r="I96" s="43">
        <f>IF(AND(C96&gt;='Umrechnungskurse und Konstanten'!$C$5,C96&lt;='Umrechnungskurse und Konstanten'!$D$5),F96*'Umrechnungskurse und Konstanten'!$E$5,0)+IF(AND(C96&gt;='Umrechnungskurse und Konstanten'!$C$6,C96&lt;='Umrechnungskurse und Konstanten'!$D$6),F96*'Umrechnungskurse und Konstanten'!$E$6,0)+IF(AND(C96&gt;='Umrechnungskurse und Konstanten'!$C$7,C96&lt;='Umrechnungskurse und Konstanten'!$D$7),F96*'Umrechnungskurse und Konstanten'!$E$7,0)+IF(AND(C96&gt;='Umrechnungskurse und Konstanten'!$C$8,C96&lt;='Umrechnungskurse und Konstanten'!$D$8),F96*'Umrechnungskurse und Konstanten'!$E$8,0)+IF(AND(C96&gt;='Umrechnungskurse und Konstanten'!$C$9,C96&lt;='Umrechnungskurse und Konstanten'!$D$9),F96*'Umrechnungskurse und Konstanten'!$E$9,0)+IF(AND(C96&gt;='Umrechnungskurse und Konstanten'!$C$10,C96&lt;='Umrechnungskurse und Konstanten'!$D$10),F96*'Umrechnungskurse und Konstanten'!$E$10,0)+IF(AND(C96&gt;='Umrechnungskurse und Konstanten'!$C$11,C96&lt;='Umrechnungskurse und Konstanten'!$D$11),F96*'Umrechnungskurse und Konstanten'!$E$11,0)+IF(AND(C96&gt;='Umrechnungskurse und Konstanten'!$C$12,C96&lt;='Umrechnungskurse und Konstanten'!$D$12),F96*'Umrechnungskurse und Konstanten'!$E$12,0)+IF(AND(C96&gt;='Umrechnungskurse und Konstanten'!$C$13,C96&lt;='Umrechnungskurse und Konstanten'!$D$13),F96*'Umrechnungskurse und Konstanten'!$E$13,0)+IF(AND(C96&gt;='Umrechnungskurse und Konstanten'!$C$14,C96&lt;='Umrechnungskurse und Konstanten'!$D$14),F96*'Umrechnungskurse und Konstanten'!$E$14,0)+IF(AND(C96&gt;='Umrechnungskurse und Konstanten'!$C$15,C96&lt;='Umrechnungskurse und Konstanten'!$D$15),F96*'Umrechnungskurse und Konstanten'!$E$15,0)+IF(AND(C96&gt;='Umrechnungskurse und Konstanten'!$C$16,C96&lt;='Umrechnungskurse und Konstanten'!$D$16),F96*'Umrechnungskurse und Konstanten'!$E$16,0)</f>
        <v>0</v>
      </c>
      <c r="J96" s="43">
        <f t="shared" si="4"/>
        <v>0</v>
      </c>
      <c r="K96" s="43">
        <f t="shared" si="5"/>
        <v>0</v>
      </c>
      <c r="L96" s="69" t="str">
        <f>IF(OR(G96='Umrechnungskurse und Konstanten'!$E$21,G96='Umrechnungskurse und Konstanten'!$E$22,G96='Umrechnungskurse und Konstanten'!$E$23),"MwSt. Satz ok.","falsche/keine MwSt.")</f>
        <v>falsche/keine MwSt.</v>
      </c>
      <c r="M96" s="67" t="str">
        <f>IF(AND(C96&gt;='Umrechnungskurse und Konstanten'!$C$14,C96&lt;='Umrechnungskurse und Konstanten'!$D$16),"Periode ok.","falsche Periode")</f>
        <v>falsche Periode</v>
      </c>
    </row>
    <row r="97" spans="2:13" x14ac:dyDescent="0.3">
      <c r="B97" s="56"/>
      <c r="C97" s="38"/>
      <c r="D97" s="38"/>
      <c r="E97" s="45"/>
      <c r="F97" s="40"/>
      <c r="G97" s="52"/>
      <c r="H97" s="42">
        <f t="shared" si="3"/>
        <v>0</v>
      </c>
      <c r="I97" s="43">
        <f>IF(AND(C97&gt;='Umrechnungskurse und Konstanten'!$C$5,C97&lt;='Umrechnungskurse und Konstanten'!$D$5),F97*'Umrechnungskurse und Konstanten'!$E$5,0)+IF(AND(C97&gt;='Umrechnungskurse und Konstanten'!$C$6,C97&lt;='Umrechnungskurse und Konstanten'!$D$6),F97*'Umrechnungskurse und Konstanten'!$E$6,0)+IF(AND(C97&gt;='Umrechnungskurse und Konstanten'!$C$7,C97&lt;='Umrechnungskurse und Konstanten'!$D$7),F97*'Umrechnungskurse und Konstanten'!$E$7,0)+IF(AND(C97&gt;='Umrechnungskurse und Konstanten'!$C$8,C97&lt;='Umrechnungskurse und Konstanten'!$D$8),F97*'Umrechnungskurse und Konstanten'!$E$8,0)+IF(AND(C97&gt;='Umrechnungskurse und Konstanten'!$C$9,C97&lt;='Umrechnungskurse und Konstanten'!$D$9),F97*'Umrechnungskurse und Konstanten'!$E$9,0)+IF(AND(C97&gt;='Umrechnungskurse und Konstanten'!$C$10,C97&lt;='Umrechnungskurse und Konstanten'!$D$10),F97*'Umrechnungskurse und Konstanten'!$E$10,0)+IF(AND(C97&gt;='Umrechnungskurse und Konstanten'!$C$11,C97&lt;='Umrechnungskurse und Konstanten'!$D$11),F97*'Umrechnungskurse und Konstanten'!$E$11,0)+IF(AND(C97&gt;='Umrechnungskurse und Konstanten'!$C$12,C97&lt;='Umrechnungskurse und Konstanten'!$D$12),F97*'Umrechnungskurse und Konstanten'!$E$12,0)+IF(AND(C97&gt;='Umrechnungskurse und Konstanten'!$C$13,C97&lt;='Umrechnungskurse und Konstanten'!$D$13),F97*'Umrechnungskurse und Konstanten'!$E$13,0)+IF(AND(C97&gt;='Umrechnungskurse und Konstanten'!$C$14,C97&lt;='Umrechnungskurse und Konstanten'!$D$14),F97*'Umrechnungskurse und Konstanten'!$E$14,0)+IF(AND(C97&gt;='Umrechnungskurse und Konstanten'!$C$15,C97&lt;='Umrechnungskurse und Konstanten'!$D$15),F97*'Umrechnungskurse und Konstanten'!$E$15,0)+IF(AND(C97&gt;='Umrechnungskurse und Konstanten'!$C$16,C97&lt;='Umrechnungskurse und Konstanten'!$D$16),F97*'Umrechnungskurse und Konstanten'!$E$16,0)</f>
        <v>0</v>
      </c>
      <c r="J97" s="43">
        <f t="shared" si="4"/>
        <v>0</v>
      </c>
      <c r="K97" s="43">
        <f t="shared" si="5"/>
        <v>0</v>
      </c>
      <c r="L97" s="69" t="str">
        <f>IF(OR(G97='Umrechnungskurse und Konstanten'!$E$21,G97='Umrechnungskurse und Konstanten'!$E$22,G97='Umrechnungskurse und Konstanten'!$E$23),"MwSt. Satz ok.","falsche/keine MwSt.")</f>
        <v>falsche/keine MwSt.</v>
      </c>
      <c r="M97" s="67" t="str">
        <f>IF(AND(C97&gt;='Umrechnungskurse und Konstanten'!$C$14,C97&lt;='Umrechnungskurse und Konstanten'!$D$16),"Periode ok.","falsche Periode")</f>
        <v>falsche Periode</v>
      </c>
    </row>
    <row r="98" spans="2:13" x14ac:dyDescent="0.3">
      <c r="B98" s="56"/>
      <c r="C98" s="38"/>
      <c r="D98" s="38"/>
      <c r="E98" s="45"/>
      <c r="F98" s="40"/>
      <c r="G98" s="52"/>
      <c r="H98" s="42">
        <f t="shared" si="3"/>
        <v>0</v>
      </c>
      <c r="I98" s="43">
        <f>IF(AND(C98&gt;='Umrechnungskurse und Konstanten'!$C$5,C98&lt;='Umrechnungskurse und Konstanten'!$D$5),F98*'Umrechnungskurse und Konstanten'!$E$5,0)+IF(AND(C98&gt;='Umrechnungskurse und Konstanten'!$C$6,C98&lt;='Umrechnungskurse und Konstanten'!$D$6),F98*'Umrechnungskurse und Konstanten'!$E$6,0)+IF(AND(C98&gt;='Umrechnungskurse und Konstanten'!$C$7,C98&lt;='Umrechnungskurse und Konstanten'!$D$7),F98*'Umrechnungskurse und Konstanten'!$E$7,0)+IF(AND(C98&gt;='Umrechnungskurse und Konstanten'!$C$8,C98&lt;='Umrechnungskurse und Konstanten'!$D$8),F98*'Umrechnungskurse und Konstanten'!$E$8,0)+IF(AND(C98&gt;='Umrechnungskurse und Konstanten'!$C$9,C98&lt;='Umrechnungskurse und Konstanten'!$D$9),F98*'Umrechnungskurse und Konstanten'!$E$9,0)+IF(AND(C98&gt;='Umrechnungskurse und Konstanten'!$C$10,C98&lt;='Umrechnungskurse und Konstanten'!$D$10),F98*'Umrechnungskurse und Konstanten'!$E$10,0)+IF(AND(C98&gt;='Umrechnungskurse und Konstanten'!$C$11,C98&lt;='Umrechnungskurse und Konstanten'!$D$11),F98*'Umrechnungskurse und Konstanten'!$E$11,0)+IF(AND(C98&gt;='Umrechnungskurse und Konstanten'!$C$12,C98&lt;='Umrechnungskurse und Konstanten'!$D$12),F98*'Umrechnungskurse und Konstanten'!$E$12,0)+IF(AND(C98&gt;='Umrechnungskurse und Konstanten'!$C$13,C98&lt;='Umrechnungskurse und Konstanten'!$D$13),F98*'Umrechnungskurse und Konstanten'!$E$13,0)+IF(AND(C98&gt;='Umrechnungskurse und Konstanten'!$C$14,C98&lt;='Umrechnungskurse und Konstanten'!$D$14),F98*'Umrechnungskurse und Konstanten'!$E$14,0)+IF(AND(C98&gt;='Umrechnungskurse und Konstanten'!$C$15,C98&lt;='Umrechnungskurse und Konstanten'!$D$15),F98*'Umrechnungskurse und Konstanten'!$E$15,0)+IF(AND(C98&gt;='Umrechnungskurse und Konstanten'!$C$16,C98&lt;='Umrechnungskurse und Konstanten'!$D$16),F98*'Umrechnungskurse und Konstanten'!$E$16,0)</f>
        <v>0</v>
      </c>
      <c r="J98" s="43">
        <f t="shared" si="4"/>
        <v>0</v>
      </c>
      <c r="K98" s="43">
        <f t="shared" si="5"/>
        <v>0</v>
      </c>
      <c r="L98" s="69" t="str">
        <f>IF(OR(G98='Umrechnungskurse und Konstanten'!$E$21,G98='Umrechnungskurse und Konstanten'!$E$22,G98='Umrechnungskurse und Konstanten'!$E$23),"MwSt. Satz ok.","falsche/keine MwSt.")</f>
        <v>falsche/keine MwSt.</v>
      </c>
      <c r="M98" s="67" t="str">
        <f>IF(AND(C98&gt;='Umrechnungskurse und Konstanten'!$C$14,C98&lt;='Umrechnungskurse und Konstanten'!$D$16),"Periode ok.","falsche Periode")</f>
        <v>falsche Periode</v>
      </c>
    </row>
    <row r="99" spans="2:13" x14ac:dyDescent="0.3">
      <c r="B99" s="56"/>
      <c r="C99" s="38"/>
      <c r="D99" s="38"/>
      <c r="E99" s="45"/>
      <c r="F99" s="40"/>
      <c r="G99" s="52"/>
      <c r="H99" s="42">
        <f t="shared" si="3"/>
        <v>0</v>
      </c>
      <c r="I99" s="43">
        <f>IF(AND(C99&gt;='Umrechnungskurse und Konstanten'!$C$5,C99&lt;='Umrechnungskurse und Konstanten'!$D$5),F99*'Umrechnungskurse und Konstanten'!$E$5,0)+IF(AND(C99&gt;='Umrechnungskurse und Konstanten'!$C$6,C99&lt;='Umrechnungskurse und Konstanten'!$D$6),F99*'Umrechnungskurse und Konstanten'!$E$6,0)+IF(AND(C99&gt;='Umrechnungskurse und Konstanten'!$C$7,C99&lt;='Umrechnungskurse und Konstanten'!$D$7),F99*'Umrechnungskurse und Konstanten'!$E$7,0)+IF(AND(C99&gt;='Umrechnungskurse und Konstanten'!$C$8,C99&lt;='Umrechnungskurse und Konstanten'!$D$8),F99*'Umrechnungskurse und Konstanten'!$E$8,0)+IF(AND(C99&gt;='Umrechnungskurse und Konstanten'!$C$9,C99&lt;='Umrechnungskurse und Konstanten'!$D$9),F99*'Umrechnungskurse und Konstanten'!$E$9,0)+IF(AND(C99&gt;='Umrechnungskurse und Konstanten'!$C$10,C99&lt;='Umrechnungskurse und Konstanten'!$D$10),F99*'Umrechnungskurse und Konstanten'!$E$10,0)+IF(AND(C99&gt;='Umrechnungskurse und Konstanten'!$C$11,C99&lt;='Umrechnungskurse und Konstanten'!$D$11),F99*'Umrechnungskurse und Konstanten'!$E$11,0)+IF(AND(C99&gt;='Umrechnungskurse und Konstanten'!$C$12,C99&lt;='Umrechnungskurse und Konstanten'!$D$12),F99*'Umrechnungskurse und Konstanten'!$E$12,0)+IF(AND(C99&gt;='Umrechnungskurse und Konstanten'!$C$13,C99&lt;='Umrechnungskurse und Konstanten'!$D$13),F99*'Umrechnungskurse und Konstanten'!$E$13,0)+IF(AND(C99&gt;='Umrechnungskurse und Konstanten'!$C$14,C99&lt;='Umrechnungskurse und Konstanten'!$D$14),F99*'Umrechnungskurse und Konstanten'!$E$14,0)+IF(AND(C99&gt;='Umrechnungskurse und Konstanten'!$C$15,C99&lt;='Umrechnungskurse und Konstanten'!$D$15),F99*'Umrechnungskurse und Konstanten'!$E$15,0)+IF(AND(C99&gt;='Umrechnungskurse und Konstanten'!$C$16,C99&lt;='Umrechnungskurse und Konstanten'!$D$16),F99*'Umrechnungskurse und Konstanten'!$E$16,0)</f>
        <v>0</v>
      </c>
      <c r="J99" s="43">
        <f t="shared" si="4"/>
        <v>0</v>
      </c>
      <c r="K99" s="43">
        <f t="shared" si="5"/>
        <v>0</v>
      </c>
      <c r="L99" s="69" t="str">
        <f>IF(OR(G99='Umrechnungskurse und Konstanten'!$E$21,G99='Umrechnungskurse und Konstanten'!$E$22,G99='Umrechnungskurse und Konstanten'!$E$23),"MwSt. Satz ok.","falsche/keine MwSt.")</f>
        <v>falsche/keine MwSt.</v>
      </c>
      <c r="M99" s="67" t="str">
        <f>IF(AND(C99&gt;='Umrechnungskurse und Konstanten'!$C$14,C99&lt;='Umrechnungskurse und Konstanten'!$D$16),"Periode ok.","falsche Periode")</f>
        <v>falsche Periode</v>
      </c>
    </row>
    <row r="100" spans="2:13" x14ac:dyDescent="0.3">
      <c r="B100" s="56"/>
      <c r="C100" s="38"/>
      <c r="D100" s="38"/>
      <c r="E100" s="45"/>
      <c r="F100" s="40"/>
      <c r="G100" s="52"/>
      <c r="H100" s="42">
        <f t="shared" si="3"/>
        <v>0</v>
      </c>
      <c r="I100" s="43">
        <f>IF(AND(C100&gt;='Umrechnungskurse und Konstanten'!$C$5,C100&lt;='Umrechnungskurse und Konstanten'!$D$5),F100*'Umrechnungskurse und Konstanten'!$E$5,0)+IF(AND(C100&gt;='Umrechnungskurse und Konstanten'!$C$6,C100&lt;='Umrechnungskurse und Konstanten'!$D$6),F100*'Umrechnungskurse und Konstanten'!$E$6,0)+IF(AND(C100&gt;='Umrechnungskurse und Konstanten'!$C$7,C100&lt;='Umrechnungskurse und Konstanten'!$D$7),F100*'Umrechnungskurse und Konstanten'!$E$7,0)+IF(AND(C100&gt;='Umrechnungskurse und Konstanten'!$C$8,C100&lt;='Umrechnungskurse und Konstanten'!$D$8),F100*'Umrechnungskurse und Konstanten'!$E$8,0)+IF(AND(C100&gt;='Umrechnungskurse und Konstanten'!$C$9,C100&lt;='Umrechnungskurse und Konstanten'!$D$9),F100*'Umrechnungskurse und Konstanten'!$E$9,0)+IF(AND(C100&gt;='Umrechnungskurse und Konstanten'!$C$10,C100&lt;='Umrechnungskurse und Konstanten'!$D$10),F100*'Umrechnungskurse und Konstanten'!$E$10,0)+IF(AND(C100&gt;='Umrechnungskurse und Konstanten'!$C$11,C100&lt;='Umrechnungskurse und Konstanten'!$D$11),F100*'Umrechnungskurse und Konstanten'!$E$11,0)+IF(AND(C100&gt;='Umrechnungskurse und Konstanten'!$C$12,C100&lt;='Umrechnungskurse und Konstanten'!$D$12),F100*'Umrechnungskurse und Konstanten'!$E$12,0)+IF(AND(C100&gt;='Umrechnungskurse und Konstanten'!$C$13,C100&lt;='Umrechnungskurse und Konstanten'!$D$13),F100*'Umrechnungskurse und Konstanten'!$E$13,0)+IF(AND(C100&gt;='Umrechnungskurse und Konstanten'!$C$14,C100&lt;='Umrechnungskurse und Konstanten'!$D$14),F100*'Umrechnungskurse und Konstanten'!$E$14,0)+IF(AND(C100&gt;='Umrechnungskurse und Konstanten'!$C$15,C100&lt;='Umrechnungskurse und Konstanten'!$D$15),F100*'Umrechnungskurse und Konstanten'!$E$15,0)+IF(AND(C100&gt;='Umrechnungskurse und Konstanten'!$C$16,C100&lt;='Umrechnungskurse und Konstanten'!$D$16),F100*'Umrechnungskurse und Konstanten'!$E$16,0)</f>
        <v>0</v>
      </c>
      <c r="J100" s="43">
        <f t="shared" si="4"/>
        <v>0</v>
      </c>
      <c r="K100" s="43">
        <f t="shared" si="5"/>
        <v>0</v>
      </c>
      <c r="L100" s="69" t="str">
        <f>IF(OR(G100='Umrechnungskurse und Konstanten'!$E$21,G100='Umrechnungskurse und Konstanten'!$E$22,G100='Umrechnungskurse und Konstanten'!$E$23),"MwSt. Satz ok.","falsche/keine MwSt.")</f>
        <v>falsche/keine MwSt.</v>
      </c>
      <c r="M100" s="67" t="str">
        <f>IF(AND(C100&gt;='Umrechnungskurse und Konstanten'!$C$14,C100&lt;='Umrechnungskurse und Konstanten'!$D$16),"Periode ok.","falsche Periode")</f>
        <v>falsche Periode</v>
      </c>
    </row>
    <row r="101" spans="2:13" x14ac:dyDescent="0.3">
      <c r="B101" s="56"/>
      <c r="C101" s="38"/>
      <c r="D101" s="38"/>
      <c r="E101" s="45"/>
      <c r="F101" s="40"/>
      <c r="G101" s="52"/>
      <c r="H101" s="42">
        <f t="shared" si="3"/>
        <v>0</v>
      </c>
      <c r="I101" s="43">
        <f>IF(AND(C101&gt;='Umrechnungskurse und Konstanten'!$C$5,C101&lt;='Umrechnungskurse und Konstanten'!$D$5),F101*'Umrechnungskurse und Konstanten'!$E$5,0)+IF(AND(C101&gt;='Umrechnungskurse und Konstanten'!$C$6,C101&lt;='Umrechnungskurse und Konstanten'!$D$6),F101*'Umrechnungskurse und Konstanten'!$E$6,0)+IF(AND(C101&gt;='Umrechnungskurse und Konstanten'!$C$7,C101&lt;='Umrechnungskurse und Konstanten'!$D$7),F101*'Umrechnungskurse und Konstanten'!$E$7,0)+IF(AND(C101&gt;='Umrechnungskurse und Konstanten'!$C$8,C101&lt;='Umrechnungskurse und Konstanten'!$D$8),F101*'Umrechnungskurse und Konstanten'!$E$8,0)+IF(AND(C101&gt;='Umrechnungskurse und Konstanten'!$C$9,C101&lt;='Umrechnungskurse und Konstanten'!$D$9),F101*'Umrechnungskurse und Konstanten'!$E$9,0)+IF(AND(C101&gt;='Umrechnungskurse und Konstanten'!$C$10,C101&lt;='Umrechnungskurse und Konstanten'!$D$10),F101*'Umrechnungskurse und Konstanten'!$E$10,0)+IF(AND(C101&gt;='Umrechnungskurse und Konstanten'!$C$11,C101&lt;='Umrechnungskurse und Konstanten'!$D$11),F101*'Umrechnungskurse und Konstanten'!$E$11,0)+IF(AND(C101&gt;='Umrechnungskurse und Konstanten'!$C$12,C101&lt;='Umrechnungskurse und Konstanten'!$D$12),F101*'Umrechnungskurse und Konstanten'!$E$12,0)+IF(AND(C101&gt;='Umrechnungskurse und Konstanten'!$C$13,C101&lt;='Umrechnungskurse und Konstanten'!$D$13),F101*'Umrechnungskurse und Konstanten'!$E$13,0)+IF(AND(C101&gt;='Umrechnungskurse und Konstanten'!$C$14,C101&lt;='Umrechnungskurse und Konstanten'!$D$14),F101*'Umrechnungskurse und Konstanten'!$E$14,0)+IF(AND(C101&gt;='Umrechnungskurse und Konstanten'!$C$15,C101&lt;='Umrechnungskurse und Konstanten'!$D$15),F101*'Umrechnungskurse und Konstanten'!$E$15,0)+IF(AND(C101&gt;='Umrechnungskurse und Konstanten'!$C$16,C101&lt;='Umrechnungskurse und Konstanten'!$D$16),F101*'Umrechnungskurse und Konstanten'!$E$16,0)</f>
        <v>0</v>
      </c>
      <c r="J101" s="43">
        <f t="shared" si="4"/>
        <v>0</v>
      </c>
      <c r="K101" s="43">
        <f t="shared" si="5"/>
        <v>0</v>
      </c>
      <c r="L101" s="69" t="str">
        <f>IF(OR(G101='Umrechnungskurse und Konstanten'!$E$21,G101='Umrechnungskurse und Konstanten'!$E$22,G101='Umrechnungskurse und Konstanten'!$E$23),"MwSt. Satz ok.","falsche/keine MwSt.")</f>
        <v>falsche/keine MwSt.</v>
      </c>
      <c r="M101" s="67" t="str">
        <f>IF(AND(C101&gt;='Umrechnungskurse und Konstanten'!$C$14,C101&lt;='Umrechnungskurse und Konstanten'!$D$16),"Periode ok.","falsche Periode")</f>
        <v>falsche Periode</v>
      </c>
    </row>
    <row r="102" spans="2:13" x14ac:dyDescent="0.3">
      <c r="B102" s="56"/>
      <c r="C102" s="38"/>
      <c r="D102" s="38"/>
      <c r="E102" s="45"/>
      <c r="F102" s="40"/>
      <c r="G102" s="52"/>
      <c r="H102" s="42">
        <f t="shared" si="3"/>
        <v>0</v>
      </c>
      <c r="I102" s="43">
        <f>IF(AND(C102&gt;='Umrechnungskurse und Konstanten'!$C$5,C102&lt;='Umrechnungskurse und Konstanten'!$D$5),F102*'Umrechnungskurse und Konstanten'!$E$5,0)+IF(AND(C102&gt;='Umrechnungskurse und Konstanten'!$C$6,C102&lt;='Umrechnungskurse und Konstanten'!$D$6),F102*'Umrechnungskurse und Konstanten'!$E$6,0)+IF(AND(C102&gt;='Umrechnungskurse und Konstanten'!$C$7,C102&lt;='Umrechnungskurse und Konstanten'!$D$7),F102*'Umrechnungskurse und Konstanten'!$E$7,0)+IF(AND(C102&gt;='Umrechnungskurse und Konstanten'!$C$8,C102&lt;='Umrechnungskurse und Konstanten'!$D$8),F102*'Umrechnungskurse und Konstanten'!$E$8,0)+IF(AND(C102&gt;='Umrechnungskurse und Konstanten'!$C$9,C102&lt;='Umrechnungskurse und Konstanten'!$D$9),F102*'Umrechnungskurse und Konstanten'!$E$9,0)+IF(AND(C102&gt;='Umrechnungskurse und Konstanten'!$C$10,C102&lt;='Umrechnungskurse und Konstanten'!$D$10),F102*'Umrechnungskurse und Konstanten'!$E$10,0)+IF(AND(C102&gt;='Umrechnungskurse und Konstanten'!$C$11,C102&lt;='Umrechnungskurse und Konstanten'!$D$11),F102*'Umrechnungskurse und Konstanten'!$E$11,0)+IF(AND(C102&gt;='Umrechnungskurse und Konstanten'!$C$12,C102&lt;='Umrechnungskurse und Konstanten'!$D$12),F102*'Umrechnungskurse und Konstanten'!$E$12,0)+IF(AND(C102&gt;='Umrechnungskurse und Konstanten'!$C$13,C102&lt;='Umrechnungskurse und Konstanten'!$D$13),F102*'Umrechnungskurse und Konstanten'!$E$13,0)+IF(AND(C102&gt;='Umrechnungskurse und Konstanten'!$C$14,C102&lt;='Umrechnungskurse und Konstanten'!$D$14),F102*'Umrechnungskurse und Konstanten'!$E$14,0)+IF(AND(C102&gt;='Umrechnungskurse und Konstanten'!$C$15,C102&lt;='Umrechnungskurse und Konstanten'!$D$15),F102*'Umrechnungskurse und Konstanten'!$E$15,0)+IF(AND(C102&gt;='Umrechnungskurse und Konstanten'!$C$16,C102&lt;='Umrechnungskurse und Konstanten'!$D$16),F102*'Umrechnungskurse und Konstanten'!$E$16,0)</f>
        <v>0</v>
      </c>
      <c r="J102" s="43">
        <f t="shared" si="4"/>
        <v>0</v>
      </c>
      <c r="K102" s="43">
        <f t="shared" si="5"/>
        <v>0</v>
      </c>
      <c r="L102" s="69" t="str">
        <f>IF(OR(G102='Umrechnungskurse und Konstanten'!$E$21,G102='Umrechnungskurse und Konstanten'!$E$22,G102='Umrechnungskurse und Konstanten'!$E$23),"MwSt. Satz ok.","falsche/keine MwSt.")</f>
        <v>falsche/keine MwSt.</v>
      </c>
      <c r="M102" s="67" t="str">
        <f>IF(AND(C102&gt;='Umrechnungskurse und Konstanten'!$C$14,C102&lt;='Umrechnungskurse und Konstanten'!$D$16),"Periode ok.","falsche Periode")</f>
        <v>falsche Periode</v>
      </c>
    </row>
    <row r="103" spans="2:13" x14ac:dyDescent="0.3">
      <c r="B103" s="56"/>
      <c r="C103" s="38"/>
      <c r="D103" s="38"/>
      <c r="E103" s="45"/>
      <c r="F103" s="40"/>
      <c r="G103" s="52"/>
      <c r="H103" s="42">
        <f t="shared" si="3"/>
        <v>0</v>
      </c>
      <c r="I103" s="43">
        <f>IF(AND(C103&gt;='Umrechnungskurse und Konstanten'!$C$5,C103&lt;='Umrechnungskurse und Konstanten'!$D$5),F103*'Umrechnungskurse und Konstanten'!$E$5,0)+IF(AND(C103&gt;='Umrechnungskurse und Konstanten'!$C$6,C103&lt;='Umrechnungskurse und Konstanten'!$D$6),F103*'Umrechnungskurse und Konstanten'!$E$6,0)+IF(AND(C103&gt;='Umrechnungskurse und Konstanten'!$C$7,C103&lt;='Umrechnungskurse und Konstanten'!$D$7),F103*'Umrechnungskurse und Konstanten'!$E$7,0)+IF(AND(C103&gt;='Umrechnungskurse und Konstanten'!$C$8,C103&lt;='Umrechnungskurse und Konstanten'!$D$8),F103*'Umrechnungskurse und Konstanten'!$E$8,0)+IF(AND(C103&gt;='Umrechnungskurse und Konstanten'!$C$9,C103&lt;='Umrechnungskurse und Konstanten'!$D$9),F103*'Umrechnungskurse und Konstanten'!$E$9,0)+IF(AND(C103&gt;='Umrechnungskurse und Konstanten'!$C$10,C103&lt;='Umrechnungskurse und Konstanten'!$D$10),F103*'Umrechnungskurse und Konstanten'!$E$10,0)+IF(AND(C103&gt;='Umrechnungskurse und Konstanten'!$C$11,C103&lt;='Umrechnungskurse und Konstanten'!$D$11),F103*'Umrechnungskurse und Konstanten'!$E$11,0)+IF(AND(C103&gt;='Umrechnungskurse und Konstanten'!$C$12,C103&lt;='Umrechnungskurse und Konstanten'!$D$12),F103*'Umrechnungskurse und Konstanten'!$E$12,0)+IF(AND(C103&gt;='Umrechnungskurse und Konstanten'!$C$13,C103&lt;='Umrechnungskurse und Konstanten'!$D$13),F103*'Umrechnungskurse und Konstanten'!$E$13,0)+IF(AND(C103&gt;='Umrechnungskurse und Konstanten'!$C$14,C103&lt;='Umrechnungskurse und Konstanten'!$D$14),F103*'Umrechnungskurse und Konstanten'!$E$14,0)+IF(AND(C103&gt;='Umrechnungskurse und Konstanten'!$C$15,C103&lt;='Umrechnungskurse und Konstanten'!$D$15),F103*'Umrechnungskurse und Konstanten'!$E$15,0)+IF(AND(C103&gt;='Umrechnungskurse und Konstanten'!$C$16,C103&lt;='Umrechnungskurse und Konstanten'!$D$16),F103*'Umrechnungskurse und Konstanten'!$E$16,0)</f>
        <v>0</v>
      </c>
      <c r="J103" s="43">
        <f t="shared" si="4"/>
        <v>0</v>
      </c>
      <c r="K103" s="43">
        <f t="shared" si="5"/>
        <v>0</v>
      </c>
      <c r="L103" s="69" t="str">
        <f>IF(OR(G103='Umrechnungskurse und Konstanten'!$E$21,G103='Umrechnungskurse und Konstanten'!$E$22,G103='Umrechnungskurse und Konstanten'!$E$23),"MwSt. Satz ok.","falsche/keine MwSt.")</f>
        <v>falsche/keine MwSt.</v>
      </c>
      <c r="M103" s="67" t="str">
        <f>IF(AND(C103&gt;='Umrechnungskurse und Konstanten'!$C$14,C103&lt;='Umrechnungskurse und Konstanten'!$D$16),"Periode ok.","falsche Periode")</f>
        <v>falsche Periode</v>
      </c>
    </row>
    <row r="104" spans="2:13" x14ac:dyDescent="0.3">
      <c r="B104" s="56"/>
      <c r="C104" s="38"/>
      <c r="D104" s="38"/>
      <c r="E104" s="45"/>
      <c r="F104" s="40"/>
      <c r="G104" s="52"/>
      <c r="H104" s="42">
        <f t="shared" si="3"/>
        <v>0</v>
      </c>
      <c r="I104" s="43">
        <f>IF(AND(C104&gt;='Umrechnungskurse und Konstanten'!$C$5,C104&lt;='Umrechnungskurse und Konstanten'!$D$5),F104*'Umrechnungskurse und Konstanten'!$E$5,0)+IF(AND(C104&gt;='Umrechnungskurse und Konstanten'!$C$6,C104&lt;='Umrechnungskurse und Konstanten'!$D$6),F104*'Umrechnungskurse und Konstanten'!$E$6,0)+IF(AND(C104&gt;='Umrechnungskurse und Konstanten'!$C$7,C104&lt;='Umrechnungskurse und Konstanten'!$D$7),F104*'Umrechnungskurse und Konstanten'!$E$7,0)+IF(AND(C104&gt;='Umrechnungskurse und Konstanten'!$C$8,C104&lt;='Umrechnungskurse und Konstanten'!$D$8),F104*'Umrechnungskurse und Konstanten'!$E$8,0)+IF(AND(C104&gt;='Umrechnungskurse und Konstanten'!$C$9,C104&lt;='Umrechnungskurse und Konstanten'!$D$9),F104*'Umrechnungskurse und Konstanten'!$E$9,0)+IF(AND(C104&gt;='Umrechnungskurse und Konstanten'!$C$10,C104&lt;='Umrechnungskurse und Konstanten'!$D$10),F104*'Umrechnungskurse und Konstanten'!$E$10,0)+IF(AND(C104&gt;='Umrechnungskurse und Konstanten'!$C$11,C104&lt;='Umrechnungskurse und Konstanten'!$D$11),F104*'Umrechnungskurse und Konstanten'!$E$11,0)+IF(AND(C104&gt;='Umrechnungskurse und Konstanten'!$C$12,C104&lt;='Umrechnungskurse und Konstanten'!$D$12),F104*'Umrechnungskurse und Konstanten'!$E$12,0)+IF(AND(C104&gt;='Umrechnungskurse und Konstanten'!$C$13,C104&lt;='Umrechnungskurse und Konstanten'!$D$13),F104*'Umrechnungskurse und Konstanten'!$E$13,0)+IF(AND(C104&gt;='Umrechnungskurse und Konstanten'!$C$14,C104&lt;='Umrechnungskurse und Konstanten'!$D$14),F104*'Umrechnungskurse und Konstanten'!$E$14,0)+IF(AND(C104&gt;='Umrechnungskurse und Konstanten'!$C$15,C104&lt;='Umrechnungskurse und Konstanten'!$D$15),F104*'Umrechnungskurse und Konstanten'!$E$15,0)+IF(AND(C104&gt;='Umrechnungskurse und Konstanten'!$C$16,C104&lt;='Umrechnungskurse und Konstanten'!$D$16),F104*'Umrechnungskurse und Konstanten'!$E$16,0)</f>
        <v>0</v>
      </c>
      <c r="J104" s="43">
        <f t="shared" si="4"/>
        <v>0</v>
      </c>
      <c r="K104" s="43">
        <f t="shared" si="5"/>
        <v>0</v>
      </c>
      <c r="L104" s="69" t="str">
        <f>IF(OR(G104='Umrechnungskurse und Konstanten'!$E$21,G104='Umrechnungskurse und Konstanten'!$E$22,G104='Umrechnungskurse und Konstanten'!$E$23),"MwSt. Satz ok.","falsche/keine MwSt.")</f>
        <v>falsche/keine MwSt.</v>
      </c>
      <c r="M104" s="67" t="str">
        <f>IF(AND(C104&gt;='Umrechnungskurse und Konstanten'!$C$14,C104&lt;='Umrechnungskurse und Konstanten'!$D$16),"Periode ok.","falsche Periode")</f>
        <v>falsche Periode</v>
      </c>
    </row>
    <row r="105" spans="2:13" x14ac:dyDescent="0.3">
      <c r="B105" s="56"/>
      <c r="C105" s="38"/>
      <c r="D105" s="38"/>
      <c r="E105" s="45"/>
      <c r="F105" s="40"/>
      <c r="G105" s="52"/>
      <c r="H105" s="42">
        <f t="shared" si="3"/>
        <v>0</v>
      </c>
      <c r="I105" s="43">
        <f>IF(AND(C105&gt;='Umrechnungskurse und Konstanten'!$C$5,C105&lt;='Umrechnungskurse und Konstanten'!$D$5),F105*'Umrechnungskurse und Konstanten'!$E$5,0)+IF(AND(C105&gt;='Umrechnungskurse und Konstanten'!$C$6,C105&lt;='Umrechnungskurse und Konstanten'!$D$6),F105*'Umrechnungskurse und Konstanten'!$E$6,0)+IF(AND(C105&gt;='Umrechnungskurse und Konstanten'!$C$7,C105&lt;='Umrechnungskurse und Konstanten'!$D$7),F105*'Umrechnungskurse und Konstanten'!$E$7,0)+IF(AND(C105&gt;='Umrechnungskurse und Konstanten'!$C$8,C105&lt;='Umrechnungskurse und Konstanten'!$D$8),F105*'Umrechnungskurse und Konstanten'!$E$8,0)+IF(AND(C105&gt;='Umrechnungskurse und Konstanten'!$C$9,C105&lt;='Umrechnungskurse und Konstanten'!$D$9),F105*'Umrechnungskurse und Konstanten'!$E$9,0)+IF(AND(C105&gt;='Umrechnungskurse und Konstanten'!$C$10,C105&lt;='Umrechnungskurse und Konstanten'!$D$10),F105*'Umrechnungskurse und Konstanten'!$E$10,0)+IF(AND(C105&gt;='Umrechnungskurse und Konstanten'!$C$11,C105&lt;='Umrechnungskurse und Konstanten'!$D$11),F105*'Umrechnungskurse und Konstanten'!$E$11,0)+IF(AND(C105&gt;='Umrechnungskurse und Konstanten'!$C$12,C105&lt;='Umrechnungskurse und Konstanten'!$D$12),F105*'Umrechnungskurse und Konstanten'!$E$12,0)+IF(AND(C105&gt;='Umrechnungskurse und Konstanten'!$C$13,C105&lt;='Umrechnungskurse und Konstanten'!$D$13),F105*'Umrechnungskurse und Konstanten'!$E$13,0)+IF(AND(C105&gt;='Umrechnungskurse und Konstanten'!$C$14,C105&lt;='Umrechnungskurse und Konstanten'!$D$14),F105*'Umrechnungskurse und Konstanten'!$E$14,0)+IF(AND(C105&gt;='Umrechnungskurse und Konstanten'!$C$15,C105&lt;='Umrechnungskurse und Konstanten'!$D$15),F105*'Umrechnungskurse und Konstanten'!$E$15,0)+IF(AND(C105&gt;='Umrechnungskurse und Konstanten'!$C$16,C105&lt;='Umrechnungskurse und Konstanten'!$D$16),F105*'Umrechnungskurse und Konstanten'!$E$16,0)</f>
        <v>0</v>
      </c>
      <c r="J105" s="43">
        <f t="shared" si="4"/>
        <v>0</v>
      </c>
      <c r="K105" s="43">
        <f t="shared" si="5"/>
        <v>0</v>
      </c>
      <c r="L105" s="69" t="str">
        <f>IF(OR(G105='Umrechnungskurse und Konstanten'!$E$21,G105='Umrechnungskurse und Konstanten'!$E$22,G105='Umrechnungskurse und Konstanten'!$E$23),"MwSt. Satz ok.","falsche/keine MwSt.")</f>
        <v>falsche/keine MwSt.</v>
      </c>
      <c r="M105" s="67" t="str">
        <f>IF(AND(C105&gt;='Umrechnungskurse und Konstanten'!$C$14,C105&lt;='Umrechnungskurse und Konstanten'!$D$16),"Periode ok.","falsche Periode")</f>
        <v>falsche Periode</v>
      </c>
    </row>
    <row r="106" spans="2:13" x14ac:dyDescent="0.3">
      <c r="B106" s="56"/>
      <c r="C106" s="38"/>
      <c r="D106" s="38"/>
      <c r="E106" s="45"/>
      <c r="F106" s="40"/>
      <c r="G106" s="52"/>
      <c r="H106" s="42">
        <f t="shared" si="3"/>
        <v>0</v>
      </c>
      <c r="I106" s="43">
        <f>IF(AND(C106&gt;='Umrechnungskurse und Konstanten'!$C$5,C106&lt;='Umrechnungskurse und Konstanten'!$D$5),F106*'Umrechnungskurse und Konstanten'!$E$5,0)+IF(AND(C106&gt;='Umrechnungskurse und Konstanten'!$C$6,C106&lt;='Umrechnungskurse und Konstanten'!$D$6),F106*'Umrechnungskurse und Konstanten'!$E$6,0)+IF(AND(C106&gt;='Umrechnungskurse und Konstanten'!$C$7,C106&lt;='Umrechnungskurse und Konstanten'!$D$7),F106*'Umrechnungskurse und Konstanten'!$E$7,0)+IF(AND(C106&gt;='Umrechnungskurse und Konstanten'!$C$8,C106&lt;='Umrechnungskurse und Konstanten'!$D$8),F106*'Umrechnungskurse und Konstanten'!$E$8,0)+IF(AND(C106&gt;='Umrechnungskurse und Konstanten'!$C$9,C106&lt;='Umrechnungskurse und Konstanten'!$D$9),F106*'Umrechnungskurse und Konstanten'!$E$9,0)+IF(AND(C106&gt;='Umrechnungskurse und Konstanten'!$C$10,C106&lt;='Umrechnungskurse und Konstanten'!$D$10),F106*'Umrechnungskurse und Konstanten'!$E$10,0)+IF(AND(C106&gt;='Umrechnungskurse und Konstanten'!$C$11,C106&lt;='Umrechnungskurse und Konstanten'!$D$11),F106*'Umrechnungskurse und Konstanten'!$E$11,0)+IF(AND(C106&gt;='Umrechnungskurse und Konstanten'!$C$12,C106&lt;='Umrechnungskurse und Konstanten'!$D$12),F106*'Umrechnungskurse und Konstanten'!$E$12,0)+IF(AND(C106&gt;='Umrechnungskurse und Konstanten'!$C$13,C106&lt;='Umrechnungskurse und Konstanten'!$D$13),F106*'Umrechnungskurse und Konstanten'!$E$13,0)+IF(AND(C106&gt;='Umrechnungskurse und Konstanten'!$C$14,C106&lt;='Umrechnungskurse und Konstanten'!$D$14),F106*'Umrechnungskurse und Konstanten'!$E$14,0)+IF(AND(C106&gt;='Umrechnungskurse und Konstanten'!$C$15,C106&lt;='Umrechnungskurse und Konstanten'!$D$15),F106*'Umrechnungskurse und Konstanten'!$E$15,0)+IF(AND(C106&gt;='Umrechnungskurse und Konstanten'!$C$16,C106&lt;='Umrechnungskurse und Konstanten'!$D$16),F106*'Umrechnungskurse und Konstanten'!$E$16,0)</f>
        <v>0</v>
      </c>
      <c r="J106" s="43">
        <f t="shared" si="4"/>
        <v>0</v>
      </c>
      <c r="K106" s="43">
        <f t="shared" si="5"/>
        <v>0</v>
      </c>
      <c r="L106" s="69" t="str">
        <f>IF(OR(G106='Umrechnungskurse und Konstanten'!$E$21,G106='Umrechnungskurse und Konstanten'!$E$22,G106='Umrechnungskurse und Konstanten'!$E$23),"MwSt. Satz ok.","falsche/keine MwSt.")</f>
        <v>falsche/keine MwSt.</v>
      </c>
      <c r="M106" s="67" t="str">
        <f>IF(AND(C106&gt;='Umrechnungskurse und Konstanten'!$C$14,C106&lt;='Umrechnungskurse und Konstanten'!$D$16),"Periode ok.","falsche Periode")</f>
        <v>falsche Periode</v>
      </c>
    </row>
    <row r="107" spans="2:13" x14ac:dyDescent="0.3">
      <c r="B107" s="56"/>
      <c r="C107" s="38"/>
      <c r="D107" s="38"/>
      <c r="E107" s="45"/>
      <c r="F107" s="40"/>
      <c r="G107" s="52"/>
      <c r="H107" s="42">
        <f t="shared" si="3"/>
        <v>0</v>
      </c>
      <c r="I107" s="43">
        <f>IF(AND(C107&gt;='Umrechnungskurse und Konstanten'!$C$5,C107&lt;='Umrechnungskurse und Konstanten'!$D$5),F107*'Umrechnungskurse und Konstanten'!$E$5,0)+IF(AND(C107&gt;='Umrechnungskurse und Konstanten'!$C$6,C107&lt;='Umrechnungskurse und Konstanten'!$D$6),F107*'Umrechnungskurse und Konstanten'!$E$6,0)+IF(AND(C107&gt;='Umrechnungskurse und Konstanten'!$C$7,C107&lt;='Umrechnungskurse und Konstanten'!$D$7),F107*'Umrechnungskurse und Konstanten'!$E$7,0)+IF(AND(C107&gt;='Umrechnungskurse und Konstanten'!$C$8,C107&lt;='Umrechnungskurse und Konstanten'!$D$8),F107*'Umrechnungskurse und Konstanten'!$E$8,0)+IF(AND(C107&gt;='Umrechnungskurse und Konstanten'!$C$9,C107&lt;='Umrechnungskurse und Konstanten'!$D$9),F107*'Umrechnungskurse und Konstanten'!$E$9,0)+IF(AND(C107&gt;='Umrechnungskurse und Konstanten'!$C$10,C107&lt;='Umrechnungskurse und Konstanten'!$D$10),F107*'Umrechnungskurse und Konstanten'!$E$10,0)+IF(AND(C107&gt;='Umrechnungskurse und Konstanten'!$C$11,C107&lt;='Umrechnungskurse und Konstanten'!$D$11),F107*'Umrechnungskurse und Konstanten'!$E$11,0)+IF(AND(C107&gt;='Umrechnungskurse und Konstanten'!$C$12,C107&lt;='Umrechnungskurse und Konstanten'!$D$12),F107*'Umrechnungskurse und Konstanten'!$E$12,0)+IF(AND(C107&gt;='Umrechnungskurse und Konstanten'!$C$13,C107&lt;='Umrechnungskurse und Konstanten'!$D$13),F107*'Umrechnungskurse und Konstanten'!$E$13,0)+IF(AND(C107&gt;='Umrechnungskurse und Konstanten'!$C$14,C107&lt;='Umrechnungskurse und Konstanten'!$D$14),F107*'Umrechnungskurse und Konstanten'!$E$14,0)+IF(AND(C107&gt;='Umrechnungskurse und Konstanten'!$C$15,C107&lt;='Umrechnungskurse und Konstanten'!$D$15),F107*'Umrechnungskurse und Konstanten'!$E$15,0)+IF(AND(C107&gt;='Umrechnungskurse und Konstanten'!$C$16,C107&lt;='Umrechnungskurse und Konstanten'!$D$16),F107*'Umrechnungskurse und Konstanten'!$E$16,0)</f>
        <v>0</v>
      </c>
      <c r="J107" s="43">
        <f t="shared" si="4"/>
        <v>0</v>
      </c>
      <c r="K107" s="43">
        <f t="shared" si="5"/>
        <v>0</v>
      </c>
      <c r="L107" s="69" t="str">
        <f>IF(OR(G107='Umrechnungskurse und Konstanten'!$E$21,G107='Umrechnungskurse und Konstanten'!$E$22,G107='Umrechnungskurse und Konstanten'!$E$23),"MwSt. Satz ok.","falsche/keine MwSt.")</f>
        <v>falsche/keine MwSt.</v>
      </c>
      <c r="M107" s="67" t="str">
        <f>IF(AND(C107&gt;='Umrechnungskurse und Konstanten'!$C$14,C107&lt;='Umrechnungskurse und Konstanten'!$D$16),"Periode ok.","falsche Periode")</f>
        <v>falsche Periode</v>
      </c>
    </row>
    <row r="108" spans="2:13" x14ac:dyDescent="0.3">
      <c r="B108" s="56"/>
      <c r="C108" s="38"/>
      <c r="D108" s="38"/>
      <c r="E108" s="45"/>
      <c r="F108" s="40"/>
      <c r="G108" s="52"/>
      <c r="H108" s="42">
        <f t="shared" si="3"/>
        <v>0</v>
      </c>
      <c r="I108" s="43">
        <f>IF(AND(C108&gt;='Umrechnungskurse und Konstanten'!$C$5,C108&lt;='Umrechnungskurse und Konstanten'!$D$5),F108*'Umrechnungskurse und Konstanten'!$E$5,0)+IF(AND(C108&gt;='Umrechnungskurse und Konstanten'!$C$6,C108&lt;='Umrechnungskurse und Konstanten'!$D$6),F108*'Umrechnungskurse und Konstanten'!$E$6,0)+IF(AND(C108&gt;='Umrechnungskurse und Konstanten'!$C$7,C108&lt;='Umrechnungskurse und Konstanten'!$D$7),F108*'Umrechnungskurse und Konstanten'!$E$7,0)+IF(AND(C108&gt;='Umrechnungskurse und Konstanten'!$C$8,C108&lt;='Umrechnungskurse und Konstanten'!$D$8),F108*'Umrechnungskurse und Konstanten'!$E$8,0)+IF(AND(C108&gt;='Umrechnungskurse und Konstanten'!$C$9,C108&lt;='Umrechnungskurse und Konstanten'!$D$9),F108*'Umrechnungskurse und Konstanten'!$E$9,0)+IF(AND(C108&gt;='Umrechnungskurse und Konstanten'!$C$10,C108&lt;='Umrechnungskurse und Konstanten'!$D$10),F108*'Umrechnungskurse und Konstanten'!$E$10,0)+IF(AND(C108&gt;='Umrechnungskurse und Konstanten'!$C$11,C108&lt;='Umrechnungskurse und Konstanten'!$D$11),F108*'Umrechnungskurse und Konstanten'!$E$11,0)+IF(AND(C108&gt;='Umrechnungskurse und Konstanten'!$C$12,C108&lt;='Umrechnungskurse und Konstanten'!$D$12),F108*'Umrechnungskurse und Konstanten'!$E$12,0)+IF(AND(C108&gt;='Umrechnungskurse und Konstanten'!$C$13,C108&lt;='Umrechnungskurse und Konstanten'!$D$13),F108*'Umrechnungskurse und Konstanten'!$E$13,0)+IF(AND(C108&gt;='Umrechnungskurse und Konstanten'!$C$14,C108&lt;='Umrechnungskurse und Konstanten'!$D$14),F108*'Umrechnungskurse und Konstanten'!$E$14,0)+IF(AND(C108&gt;='Umrechnungskurse und Konstanten'!$C$15,C108&lt;='Umrechnungskurse und Konstanten'!$D$15),F108*'Umrechnungskurse und Konstanten'!$E$15,0)+IF(AND(C108&gt;='Umrechnungskurse und Konstanten'!$C$16,C108&lt;='Umrechnungskurse und Konstanten'!$D$16),F108*'Umrechnungskurse und Konstanten'!$E$16,0)</f>
        <v>0</v>
      </c>
      <c r="J108" s="43">
        <f t="shared" si="4"/>
        <v>0</v>
      </c>
      <c r="K108" s="43">
        <f t="shared" si="5"/>
        <v>0</v>
      </c>
      <c r="L108" s="69" t="str">
        <f>IF(OR(G108='Umrechnungskurse und Konstanten'!$E$21,G108='Umrechnungskurse und Konstanten'!$E$22,G108='Umrechnungskurse und Konstanten'!$E$23),"MwSt. Satz ok.","falsche/keine MwSt.")</f>
        <v>falsche/keine MwSt.</v>
      </c>
      <c r="M108" s="67" t="str">
        <f>IF(AND(C108&gt;='Umrechnungskurse und Konstanten'!$C$14,C108&lt;='Umrechnungskurse und Konstanten'!$D$16),"Periode ok.","falsche Periode")</f>
        <v>falsche Periode</v>
      </c>
    </row>
    <row r="109" spans="2:13" x14ac:dyDescent="0.3">
      <c r="B109" s="56"/>
      <c r="C109" s="38"/>
      <c r="D109" s="38"/>
      <c r="E109" s="45"/>
      <c r="F109" s="40"/>
      <c r="G109" s="52"/>
      <c r="H109" s="42">
        <f t="shared" si="3"/>
        <v>0</v>
      </c>
      <c r="I109" s="43">
        <f>IF(AND(C109&gt;='Umrechnungskurse und Konstanten'!$C$5,C109&lt;='Umrechnungskurse und Konstanten'!$D$5),F109*'Umrechnungskurse und Konstanten'!$E$5,0)+IF(AND(C109&gt;='Umrechnungskurse und Konstanten'!$C$6,C109&lt;='Umrechnungskurse und Konstanten'!$D$6),F109*'Umrechnungskurse und Konstanten'!$E$6,0)+IF(AND(C109&gt;='Umrechnungskurse und Konstanten'!$C$7,C109&lt;='Umrechnungskurse und Konstanten'!$D$7),F109*'Umrechnungskurse und Konstanten'!$E$7,0)+IF(AND(C109&gt;='Umrechnungskurse und Konstanten'!$C$8,C109&lt;='Umrechnungskurse und Konstanten'!$D$8),F109*'Umrechnungskurse und Konstanten'!$E$8,0)+IF(AND(C109&gt;='Umrechnungskurse und Konstanten'!$C$9,C109&lt;='Umrechnungskurse und Konstanten'!$D$9),F109*'Umrechnungskurse und Konstanten'!$E$9,0)+IF(AND(C109&gt;='Umrechnungskurse und Konstanten'!$C$10,C109&lt;='Umrechnungskurse und Konstanten'!$D$10),F109*'Umrechnungskurse und Konstanten'!$E$10,0)+IF(AND(C109&gt;='Umrechnungskurse und Konstanten'!$C$11,C109&lt;='Umrechnungskurse und Konstanten'!$D$11),F109*'Umrechnungskurse und Konstanten'!$E$11,0)+IF(AND(C109&gt;='Umrechnungskurse und Konstanten'!$C$12,C109&lt;='Umrechnungskurse und Konstanten'!$D$12),F109*'Umrechnungskurse und Konstanten'!$E$12,0)+IF(AND(C109&gt;='Umrechnungskurse und Konstanten'!$C$13,C109&lt;='Umrechnungskurse und Konstanten'!$D$13),F109*'Umrechnungskurse und Konstanten'!$E$13,0)+IF(AND(C109&gt;='Umrechnungskurse und Konstanten'!$C$14,C109&lt;='Umrechnungskurse und Konstanten'!$D$14),F109*'Umrechnungskurse und Konstanten'!$E$14,0)+IF(AND(C109&gt;='Umrechnungskurse und Konstanten'!$C$15,C109&lt;='Umrechnungskurse und Konstanten'!$D$15),F109*'Umrechnungskurse und Konstanten'!$E$15,0)+IF(AND(C109&gt;='Umrechnungskurse und Konstanten'!$C$16,C109&lt;='Umrechnungskurse und Konstanten'!$D$16),F109*'Umrechnungskurse und Konstanten'!$E$16,0)</f>
        <v>0</v>
      </c>
      <c r="J109" s="43">
        <f t="shared" si="4"/>
        <v>0</v>
      </c>
      <c r="K109" s="43">
        <f t="shared" si="5"/>
        <v>0</v>
      </c>
      <c r="L109" s="69" t="str">
        <f>IF(OR(G109='Umrechnungskurse und Konstanten'!$E$21,G109='Umrechnungskurse und Konstanten'!$E$22,G109='Umrechnungskurse und Konstanten'!$E$23),"MwSt. Satz ok.","falsche/keine MwSt.")</f>
        <v>falsche/keine MwSt.</v>
      </c>
      <c r="M109" s="67" t="str">
        <f>IF(AND(C109&gt;='Umrechnungskurse und Konstanten'!$C$14,C109&lt;='Umrechnungskurse und Konstanten'!$D$16),"Periode ok.","falsche Periode")</f>
        <v>falsche Periode</v>
      </c>
    </row>
    <row r="110" spans="2:13" x14ac:dyDescent="0.3">
      <c r="B110" s="56"/>
      <c r="C110" s="38"/>
      <c r="D110" s="38"/>
      <c r="E110" s="45"/>
      <c r="F110" s="40"/>
      <c r="G110" s="52"/>
      <c r="H110" s="42">
        <f t="shared" si="3"/>
        <v>0</v>
      </c>
      <c r="I110" s="43">
        <f>IF(AND(C110&gt;='Umrechnungskurse und Konstanten'!$C$5,C110&lt;='Umrechnungskurse und Konstanten'!$D$5),F110*'Umrechnungskurse und Konstanten'!$E$5,0)+IF(AND(C110&gt;='Umrechnungskurse und Konstanten'!$C$6,C110&lt;='Umrechnungskurse und Konstanten'!$D$6),F110*'Umrechnungskurse und Konstanten'!$E$6,0)+IF(AND(C110&gt;='Umrechnungskurse und Konstanten'!$C$7,C110&lt;='Umrechnungskurse und Konstanten'!$D$7),F110*'Umrechnungskurse und Konstanten'!$E$7,0)+IF(AND(C110&gt;='Umrechnungskurse und Konstanten'!$C$8,C110&lt;='Umrechnungskurse und Konstanten'!$D$8),F110*'Umrechnungskurse und Konstanten'!$E$8,0)+IF(AND(C110&gt;='Umrechnungskurse und Konstanten'!$C$9,C110&lt;='Umrechnungskurse und Konstanten'!$D$9),F110*'Umrechnungskurse und Konstanten'!$E$9,0)+IF(AND(C110&gt;='Umrechnungskurse und Konstanten'!$C$10,C110&lt;='Umrechnungskurse und Konstanten'!$D$10),F110*'Umrechnungskurse und Konstanten'!$E$10,0)+IF(AND(C110&gt;='Umrechnungskurse und Konstanten'!$C$11,C110&lt;='Umrechnungskurse und Konstanten'!$D$11),F110*'Umrechnungskurse und Konstanten'!$E$11,0)+IF(AND(C110&gt;='Umrechnungskurse und Konstanten'!$C$12,C110&lt;='Umrechnungskurse und Konstanten'!$D$12),F110*'Umrechnungskurse und Konstanten'!$E$12,0)+IF(AND(C110&gt;='Umrechnungskurse und Konstanten'!$C$13,C110&lt;='Umrechnungskurse und Konstanten'!$D$13),F110*'Umrechnungskurse und Konstanten'!$E$13,0)+IF(AND(C110&gt;='Umrechnungskurse und Konstanten'!$C$14,C110&lt;='Umrechnungskurse und Konstanten'!$D$14),F110*'Umrechnungskurse und Konstanten'!$E$14,0)+IF(AND(C110&gt;='Umrechnungskurse und Konstanten'!$C$15,C110&lt;='Umrechnungskurse und Konstanten'!$D$15),F110*'Umrechnungskurse und Konstanten'!$E$15,0)+IF(AND(C110&gt;='Umrechnungskurse und Konstanten'!$C$16,C110&lt;='Umrechnungskurse und Konstanten'!$D$16),F110*'Umrechnungskurse und Konstanten'!$E$16,0)</f>
        <v>0</v>
      </c>
      <c r="J110" s="43">
        <f t="shared" si="4"/>
        <v>0</v>
      </c>
      <c r="K110" s="43">
        <f t="shared" si="5"/>
        <v>0</v>
      </c>
      <c r="L110" s="69" t="str">
        <f>IF(OR(G110='Umrechnungskurse und Konstanten'!$E$21,G110='Umrechnungskurse und Konstanten'!$E$22,G110='Umrechnungskurse und Konstanten'!$E$23),"MwSt. Satz ok.","falsche/keine MwSt.")</f>
        <v>falsche/keine MwSt.</v>
      </c>
      <c r="M110" s="67" t="str">
        <f>IF(AND(C110&gt;='Umrechnungskurse und Konstanten'!$C$14,C110&lt;='Umrechnungskurse und Konstanten'!$D$16),"Periode ok.","falsche Periode")</f>
        <v>falsche Periode</v>
      </c>
    </row>
    <row r="111" spans="2:13" x14ac:dyDescent="0.3">
      <c r="B111" s="56"/>
      <c r="C111" s="38"/>
      <c r="D111" s="38"/>
      <c r="E111" s="45"/>
      <c r="F111" s="40"/>
      <c r="G111" s="52"/>
      <c r="H111" s="42">
        <f t="shared" si="3"/>
        <v>0</v>
      </c>
      <c r="I111" s="43">
        <f>IF(AND(C111&gt;='Umrechnungskurse und Konstanten'!$C$5,C111&lt;='Umrechnungskurse und Konstanten'!$D$5),F111*'Umrechnungskurse und Konstanten'!$E$5,0)+IF(AND(C111&gt;='Umrechnungskurse und Konstanten'!$C$6,C111&lt;='Umrechnungskurse und Konstanten'!$D$6),F111*'Umrechnungskurse und Konstanten'!$E$6,0)+IF(AND(C111&gt;='Umrechnungskurse und Konstanten'!$C$7,C111&lt;='Umrechnungskurse und Konstanten'!$D$7),F111*'Umrechnungskurse und Konstanten'!$E$7,0)+IF(AND(C111&gt;='Umrechnungskurse und Konstanten'!$C$8,C111&lt;='Umrechnungskurse und Konstanten'!$D$8),F111*'Umrechnungskurse und Konstanten'!$E$8,0)+IF(AND(C111&gt;='Umrechnungskurse und Konstanten'!$C$9,C111&lt;='Umrechnungskurse und Konstanten'!$D$9),F111*'Umrechnungskurse und Konstanten'!$E$9,0)+IF(AND(C111&gt;='Umrechnungskurse und Konstanten'!$C$10,C111&lt;='Umrechnungskurse und Konstanten'!$D$10),F111*'Umrechnungskurse und Konstanten'!$E$10,0)+IF(AND(C111&gt;='Umrechnungskurse und Konstanten'!$C$11,C111&lt;='Umrechnungskurse und Konstanten'!$D$11),F111*'Umrechnungskurse und Konstanten'!$E$11,0)+IF(AND(C111&gt;='Umrechnungskurse und Konstanten'!$C$12,C111&lt;='Umrechnungskurse und Konstanten'!$D$12),F111*'Umrechnungskurse und Konstanten'!$E$12,0)+IF(AND(C111&gt;='Umrechnungskurse und Konstanten'!$C$13,C111&lt;='Umrechnungskurse und Konstanten'!$D$13),F111*'Umrechnungskurse und Konstanten'!$E$13,0)+IF(AND(C111&gt;='Umrechnungskurse und Konstanten'!$C$14,C111&lt;='Umrechnungskurse und Konstanten'!$D$14),F111*'Umrechnungskurse und Konstanten'!$E$14,0)+IF(AND(C111&gt;='Umrechnungskurse und Konstanten'!$C$15,C111&lt;='Umrechnungskurse und Konstanten'!$D$15),F111*'Umrechnungskurse und Konstanten'!$E$15,0)+IF(AND(C111&gt;='Umrechnungskurse und Konstanten'!$C$16,C111&lt;='Umrechnungskurse und Konstanten'!$D$16),F111*'Umrechnungskurse und Konstanten'!$E$16,0)</f>
        <v>0</v>
      </c>
      <c r="J111" s="43">
        <f t="shared" si="4"/>
        <v>0</v>
      </c>
      <c r="K111" s="43">
        <f t="shared" si="5"/>
        <v>0</v>
      </c>
      <c r="L111" s="69" t="str">
        <f>IF(OR(G111='Umrechnungskurse und Konstanten'!$E$21,G111='Umrechnungskurse und Konstanten'!$E$22,G111='Umrechnungskurse und Konstanten'!$E$23),"MwSt. Satz ok.","falsche/keine MwSt.")</f>
        <v>falsche/keine MwSt.</v>
      </c>
      <c r="M111" s="67" t="str">
        <f>IF(AND(C111&gt;='Umrechnungskurse und Konstanten'!$C$14,C111&lt;='Umrechnungskurse und Konstanten'!$D$16),"Periode ok.","falsche Periode")</f>
        <v>falsche Periode</v>
      </c>
    </row>
    <row r="112" spans="2:13" x14ac:dyDescent="0.3">
      <c r="B112" s="56"/>
      <c r="C112" s="38"/>
      <c r="D112" s="38"/>
      <c r="E112" s="45"/>
      <c r="F112" s="40"/>
      <c r="G112" s="52"/>
      <c r="H112" s="42">
        <f t="shared" si="3"/>
        <v>0</v>
      </c>
      <c r="I112" s="43">
        <f>IF(AND(C112&gt;='Umrechnungskurse und Konstanten'!$C$5,C112&lt;='Umrechnungskurse und Konstanten'!$D$5),F112*'Umrechnungskurse und Konstanten'!$E$5,0)+IF(AND(C112&gt;='Umrechnungskurse und Konstanten'!$C$6,C112&lt;='Umrechnungskurse und Konstanten'!$D$6),F112*'Umrechnungskurse und Konstanten'!$E$6,0)+IF(AND(C112&gt;='Umrechnungskurse und Konstanten'!$C$7,C112&lt;='Umrechnungskurse und Konstanten'!$D$7),F112*'Umrechnungskurse und Konstanten'!$E$7,0)+IF(AND(C112&gt;='Umrechnungskurse und Konstanten'!$C$8,C112&lt;='Umrechnungskurse und Konstanten'!$D$8),F112*'Umrechnungskurse und Konstanten'!$E$8,0)+IF(AND(C112&gt;='Umrechnungskurse und Konstanten'!$C$9,C112&lt;='Umrechnungskurse und Konstanten'!$D$9),F112*'Umrechnungskurse und Konstanten'!$E$9,0)+IF(AND(C112&gt;='Umrechnungskurse und Konstanten'!$C$10,C112&lt;='Umrechnungskurse und Konstanten'!$D$10),F112*'Umrechnungskurse und Konstanten'!$E$10,0)+IF(AND(C112&gt;='Umrechnungskurse und Konstanten'!$C$11,C112&lt;='Umrechnungskurse und Konstanten'!$D$11),F112*'Umrechnungskurse und Konstanten'!$E$11,0)+IF(AND(C112&gt;='Umrechnungskurse und Konstanten'!$C$12,C112&lt;='Umrechnungskurse und Konstanten'!$D$12),F112*'Umrechnungskurse und Konstanten'!$E$12,0)+IF(AND(C112&gt;='Umrechnungskurse und Konstanten'!$C$13,C112&lt;='Umrechnungskurse und Konstanten'!$D$13),F112*'Umrechnungskurse und Konstanten'!$E$13,0)+IF(AND(C112&gt;='Umrechnungskurse und Konstanten'!$C$14,C112&lt;='Umrechnungskurse und Konstanten'!$D$14),F112*'Umrechnungskurse und Konstanten'!$E$14,0)+IF(AND(C112&gt;='Umrechnungskurse und Konstanten'!$C$15,C112&lt;='Umrechnungskurse und Konstanten'!$D$15),F112*'Umrechnungskurse und Konstanten'!$E$15,0)+IF(AND(C112&gt;='Umrechnungskurse und Konstanten'!$C$16,C112&lt;='Umrechnungskurse und Konstanten'!$D$16),F112*'Umrechnungskurse und Konstanten'!$E$16,0)</f>
        <v>0</v>
      </c>
      <c r="J112" s="43">
        <f t="shared" si="4"/>
        <v>0</v>
      </c>
      <c r="K112" s="43">
        <f t="shared" si="5"/>
        <v>0</v>
      </c>
      <c r="L112" s="69" t="str">
        <f>IF(OR(G112='Umrechnungskurse und Konstanten'!$E$21,G112='Umrechnungskurse und Konstanten'!$E$22,G112='Umrechnungskurse und Konstanten'!$E$23),"MwSt. Satz ok.","falsche/keine MwSt.")</f>
        <v>falsche/keine MwSt.</v>
      </c>
      <c r="M112" s="67" t="str">
        <f>IF(AND(C112&gt;='Umrechnungskurse und Konstanten'!$C$14,C112&lt;='Umrechnungskurse und Konstanten'!$D$16),"Periode ok.","falsche Periode")</f>
        <v>falsche Periode</v>
      </c>
    </row>
    <row r="113" spans="2:13" x14ac:dyDescent="0.3">
      <c r="B113" s="56"/>
      <c r="C113" s="38"/>
      <c r="D113" s="38"/>
      <c r="E113" s="45"/>
      <c r="F113" s="40"/>
      <c r="G113" s="52"/>
      <c r="H113" s="42">
        <f t="shared" si="3"/>
        <v>0</v>
      </c>
      <c r="I113" s="43">
        <f>IF(AND(C113&gt;='Umrechnungskurse und Konstanten'!$C$5,C113&lt;='Umrechnungskurse und Konstanten'!$D$5),F113*'Umrechnungskurse und Konstanten'!$E$5,0)+IF(AND(C113&gt;='Umrechnungskurse und Konstanten'!$C$6,C113&lt;='Umrechnungskurse und Konstanten'!$D$6),F113*'Umrechnungskurse und Konstanten'!$E$6,0)+IF(AND(C113&gt;='Umrechnungskurse und Konstanten'!$C$7,C113&lt;='Umrechnungskurse und Konstanten'!$D$7),F113*'Umrechnungskurse und Konstanten'!$E$7,0)+IF(AND(C113&gt;='Umrechnungskurse und Konstanten'!$C$8,C113&lt;='Umrechnungskurse und Konstanten'!$D$8),F113*'Umrechnungskurse und Konstanten'!$E$8,0)+IF(AND(C113&gt;='Umrechnungskurse und Konstanten'!$C$9,C113&lt;='Umrechnungskurse und Konstanten'!$D$9),F113*'Umrechnungskurse und Konstanten'!$E$9,0)+IF(AND(C113&gt;='Umrechnungskurse und Konstanten'!$C$10,C113&lt;='Umrechnungskurse und Konstanten'!$D$10),F113*'Umrechnungskurse und Konstanten'!$E$10,0)+IF(AND(C113&gt;='Umrechnungskurse und Konstanten'!$C$11,C113&lt;='Umrechnungskurse und Konstanten'!$D$11),F113*'Umrechnungskurse und Konstanten'!$E$11,0)+IF(AND(C113&gt;='Umrechnungskurse und Konstanten'!$C$12,C113&lt;='Umrechnungskurse und Konstanten'!$D$12),F113*'Umrechnungskurse und Konstanten'!$E$12,0)+IF(AND(C113&gt;='Umrechnungskurse und Konstanten'!$C$13,C113&lt;='Umrechnungskurse und Konstanten'!$D$13),F113*'Umrechnungskurse und Konstanten'!$E$13,0)+IF(AND(C113&gt;='Umrechnungskurse und Konstanten'!$C$14,C113&lt;='Umrechnungskurse und Konstanten'!$D$14),F113*'Umrechnungskurse und Konstanten'!$E$14,0)+IF(AND(C113&gt;='Umrechnungskurse und Konstanten'!$C$15,C113&lt;='Umrechnungskurse und Konstanten'!$D$15),F113*'Umrechnungskurse und Konstanten'!$E$15,0)+IF(AND(C113&gt;='Umrechnungskurse und Konstanten'!$C$16,C113&lt;='Umrechnungskurse und Konstanten'!$D$16),F113*'Umrechnungskurse und Konstanten'!$E$16,0)</f>
        <v>0</v>
      </c>
      <c r="J113" s="43">
        <f t="shared" si="4"/>
        <v>0</v>
      </c>
      <c r="K113" s="43">
        <f t="shared" si="5"/>
        <v>0</v>
      </c>
      <c r="L113" s="69" t="str">
        <f>IF(OR(G113='Umrechnungskurse und Konstanten'!$E$21,G113='Umrechnungskurse und Konstanten'!$E$22,G113='Umrechnungskurse und Konstanten'!$E$23),"MwSt. Satz ok.","falsche/keine MwSt.")</f>
        <v>falsche/keine MwSt.</v>
      </c>
      <c r="M113" s="67" t="str">
        <f>IF(AND(C113&gt;='Umrechnungskurse und Konstanten'!$C$14,C113&lt;='Umrechnungskurse und Konstanten'!$D$16),"Periode ok.","falsche Periode")</f>
        <v>falsche Periode</v>
      </c>
    </row>
    <row r="114" spans="2:13" x14ac:dyDescent="0.3">
      <c r="B114" s="56"/>
      <c r="C114" s="38"/>
      <c r="D114" s="38"/>
      <c r="E114" s="45"/>
      <c r="F114" s="40"/>
      <c r="G114" s="52"/>
      <c r="H114" s="42">
        <f t="shared" si="3"/>
        <v>0</v>
      </c>
      <c r="I114" s="43">
        <f>IF(AND(C114&gt;='Umrechnungskurse und Konstanten'!$C$5,C114&lt;='Umrechnungskurse und Konstanten'!$D$5),F114*'Umrechnungskurse und Konstanten'!$E$5,0)+IF(AND(C114&gt;='Umrechnungskurse und Konstanten'!$C$6,C114&lt;='Umrechnungskurse und Konstanten'!$D$6),F114*'Umrechnungskurse und Konstanten'!$E$6,0)+IF(AND(C114&gt;='Umrechnungskurse und Konstanten'!$C$7,C114&lt;='Umrechnungskurse und Konstanten'!$D$7),F114*'Umrechnungskurse und Konstanten'!$E$7,0)+IF(AND(C114&gt;='Umrechnungskurse und Konstanten'!$C$8,C114&lt;='Umrechnungskurse und Konstanten'!$D$8),F114*'Umrechnungskurse und Konstanten'!$E$8,0)+IF(AND(C114&gt;='Umrechnungskurse und Konstanten'!$C$9,C114&lt;='Umrechnungskurse und Konstanten'!$D$9),F114*'Umrechnungskurse und Konstanten'!$E$9,0)+IF(AND(C114&gt;='Umrechnungskurse und Konstanten'!$C$10,C114&lt;='Umrechnungskurse und Konstanten'!$D$10),F114*'Umrechnungskurse und Konstanten'!$E$10,0)+IF(AND(C114&gt;='Umrechnungskurse und Konstanten'!$C$11,C114&lt;='Umrechnungskurse und Konstanten'!$D$11),F114*'Umrechnungskurse und Konstanten'!$E$11,0)+IF(AND(C114&gt;='Umrechnungskurse und Konstanten'!$C$12,C114&lt;='Umrechnungskurse und Konstanten'!$D$12),F114*'Umrechnungskurse und Konstanten'!$E$12,0)+IF(AND(C114&gt;='Umrechnungskurse und Konstanten'!$C$13,C114&lt;='Umrechnungskurse und Konstanten'!$D$13),F114*'Umrechnungskurse und Konstanten'!$E$13,0)+IF(AND(C114&gt;='Umrechnungskurse und Konstanten'!$C$14,C114&lt;='Umrechnungskurse und Konstanten'!$D$14),F114*'Umrechnungskurse und Konstanten'!$E$14,0)+IF(AND(C114&gt;='Umrechnungskurse und Konstanten'!$C$15,C114&lt;='Umrechnungskurse und Konstanten'!$D$15),F114*'Umrechnungskurse und Konstanten'!$E$15,0)+IF(AND(C114&gt;='Umrechnungskurse und Konstanten'!$C$16,C114&lt;='Umrechnungskurse und Konstanten'!$D$16),F114*'Umrechnungskurse und Konstanten'!$E$16,0)</f>
        <v>0</v>
      </c>
      <c r="J114" s="43">
        <f t="shared" si="4"/>
        <v>0</v>
      </c>
      <c r="K114" s="43">
        <f t="shared" si="5"/>
        <v>0</v>
      </c>
      <c r="L114" s="69" t="str">
        <f>IF(OR(G114='Umrechnungskurse und Konstanten'!$E$21,G114='Umrechnungskurse und Konstanten'!$E$22,G114='Umrechnungskurse und Konstanten'!$E$23),"MwSt. Satz ok.","falsche/keine MwSt.")</f>
        <v>falsche/keine MwSt.</v>
      </c>
      <c r="M114" s="67" t="str">
        <f>IF(AND(C114&gt;='Umrechnungskurse und Konstanten'!$C$14,C114&lt;='Umrechnungskurse und Konstanten'!$D$16),"Periode ok.","falsche Periode")</f>
        <v>falsche Periode</v>
      </c>
    </row>
    <row r="115" spans="2:13" x14ac:dyDescent="0.3">
      <c r="B115" s="56"/>
      <c r="C115" s="38"/>
      <c r="D115" s="38"/>
      <c r="E115" s="45"/>
      <c r="F115" s="40"/>
      <c r="G115" s="52"/>
      <c r="H115" s="42">
        <f t="shared" si="3"/>
        <v>0</v>
      </c>
      <c r="I115" s="43">
        <f>IF(AND(C115&gt;='Umrechnungskurse und Konstanten'!$C$5,C115&lt;='Umrechnungskurse und Konstanten'!$D$5),F115*'Umrechnungskurse und Konstanten'!$E$5,0)+IF(AND(C115&gt;='Umrechnungskurse und Konstanten'!$C$6,C115&lt;='Umrechnungskurse und Konstanten'!$D$6),F115*'Umrechnungskurse und Konstanten'!$E$6,0)+IF(AND(C115&gt;='Umrechnungskurse und Konstanten'!$C$7,C115&lt;='Umrechnungskurse und Konstanten'!$D$7),F115*'Umrechnungskurse und Konstanten'!$E$7,0)+IF(AND(C115&gt;='Umrechnungskurse und Konstanten'!$C$8,C115&lt;='Umrechnungskurse und Konstanten'!$D$8),F115*'Umrechnungskurse und Konstanten'!$E$8,0)+IF(AND(C115&gt;='Umrechnungskurse und Konstanten'!$C$9,C115&lt;='Umrechnungskurse und Konstanten'!$D$9),F115*'Umrechnungskurse und Konstanten'!$E$9,0)+IF(AND(C115&gt;='Umrechnungskurse und Konstanten'!$C$10,C115&lt;='Umrechnungskurse und Konstanten'!$D$10),F115*'Umrechnungskurse und Konstanten'!$E$10,0)+IF(AND(C115&gt;='Umrechnungskurse und Konstanten'!$C$11,C115&lt;='Umrechnungskurse und Konstanten'!$D$11),F115*'Umrechnungskurse und Konstanten'!$E$11,0)+IF(AND(C115&gt;='Umrechnungskurse und Konstanten'!$C$12,C115&lt;='Umrechnungskurse und Konstanten'!$D$12),F115*'Umrechnungskurse und Konstanten'!$E$12,0)+IF(AND(C115&gt;='Umrechnungskurse und Konstanten'!$C$13,C115&lt;='Umrechnungskurse und Konstanten'!$D$13),F115*'Umrechnungskurse und Konstanten'!$E$13,0)+IF(AND(C115&gt;='Umrechnungskurse und Konstanten'!$C$14,C115&lt;='Umrechnungskurse und Konstanten'!$D$14),F115*'Umrechnungskurse und Konstanten'!$E$14,0)+IF(AND(C115&gt;='Umrechnungskurse und Konstanten'!$C$15,C115&lt;='Umrechnungskurse und Konstanten'!$D$15),F115*'Umrechnungskurse und Konstanten'!$E$15,0)+IF(AND(C115&gt;='Umrechnungskurse und Konstanten'!$C$16,C115&lt;='Umrechnungskurse und Konstanten'!$D$16),F115*'Umrechnungskurse und Konstanten'!$E$16,0)</f>
        <v>0</v>
      </c>
      <c r="J115" s="43">
        <f t="shared" si="4"/>
        <v>0</v>
      </c>
      <c r="K115" s="43">
        <f t="shared" si="5"/>
        <v>0</v>
      </c>
      <c r="L115" s="69" t="str">
        <f>IF(OR(G115='Umrechnungskurse und Konstanten'!$E$21,G115='Umrechnungskurse und Konstanten'!$E$22,G115='Umrechnungskurse und Konstanten'!$E$23),"MwSt. Satz ok.","falsche/keine MwSt.")</f>
        <v>falsche/keine MwSt.</v>
      </c>
      <c r="M115" s="67" t="str">
        <f>IF(AND(C115&gt;='Umrechnungskurse und Konstanten'!$C$14,C115&lt;='Umrechnungskurse und Konstanten'!$D$16),"Periode ok.","falsche Periode")</f>
        <v>falsche Periode</v>
      </c>
    </row>
    <row r="116" spans="2:13" x14ac:dyDescent="0.3">
      <c r="B116" s="56"/>
      <c r="C116" s="38"/>
      <c r="D116" s="38"/>
      <c r="E116" s="45"/>
      <c r="F116" s="40"/>
      <c r="G116" s="52"/>
      <c r="H116" s="42">
        <f t="shared" si="3"/>
        <v>0</v>
      </c>
      <c r="I116" s="43">
        <f>IF(AND(C116&gt;='Umrechnungskurse und Konstanten'!$C$5,C116&lt;='Umrechnungskurse und Konstanten'!$D$5),F116*'Umrechnungskurse und Konstanten'!$E$5,0)+IF(AND(C116&gt;='Umrechnungskurse und Konstanten'!$C$6,C116&lt;='Umrechnungskurse und Konstanten'!$D$6),F116*'Umrechnungskurse und Konstanten'!$E$6,0)+IF(AND(C116&gt;='Umrechnungskurse und Konstanten'!$C$7,C116&lt;='Umrechnungskurse und Konstanten'!$D$7),F116*'Umrechnungskurse und Konstanten'!$E$7,0)+IF(AND(C116&gt;='Umrechnungskurse und Konstanten'!$C$8,C116&lt;='Umrechnungskurse und Konstanten'!$D$8),F116*'Umrechnungskurse und Konstanten'!$E$8,0)+IF(AND(C116&gt;='Umrechnungskurse und Konstanten'!$C$9,C116&lt;='Umrechnungskurse und Konstanten'!$D$9),F116*'Umrechnungskurse und Konstanten'!$E$9,0)+IF(AND(C116&gt;='Umrechnungskurse und Konstanten'!$C$10,C116&lt;='Umrechnungskurse und Konstanten'!$D$10),F116*'Umrechnungskurse und Konstanten'!$E$10,0)+IF(AND(C116&gt;='Umrechnungskurse und Konstanten'!$C$11,C116&lt;='Umrechnungskurse und Konstanten'!$D$11),F116*'Umrechnungskurse und Konstanten'!$E$11,0)+IF(AND(C116&gt;='Umrechnungskurse und Konstanten'!$C$12,C116&lt;='Umrechnungskurse und Konstanten'!$D$12),F116*'Umrechnungskurse und Konstanten'!$E$12,0)+IF(AND(C116&gt;='Umrechnungskurse und Konstanten'!$C$13,C116&lt;='Umrechnungskurse und Konstanten'!$D$13),F116*'Umrechnungskurse und Konstanten'!$E$13,0)+IF(AND(C116&gt;='Umrechnungskurse und Konstanten'!$C$14,C116&lt;='Umrechnungskurse und Konstanten'!$D$14),F116*'Umrechnungskurse und Konstanten'!$E$14,0)+IF(AND(C116&gt;='Umrechnungskurse und Konstanten'!$C$15,C116&lt;='Umrechnungskurse und Konstanten'!$D$15),F116*'Umrechnungskurse und Konstanten'!$E$15,0)+IF(AND(C116&gt;='Umrechnungskurse und Konstanten'!$C$16,C116&lt;='Umrechnungskurse und Konstanten'!$D$16),F116*'Umrechnungskurse und Konstanten'!$E$16,0)</f>
        <v>0</v>
      </c>
      <c r="J116" s="43">
        <f t="shared" si="4"/>
        <v>0</v>
      </c>
      <c r="K116" s="43">
        <f t="shared" si="5"/>
        <v>0</v>
      </c>
      <c r="L116" s="69" t="str">
        <f>IF(OR(G116='Umrechnungskurse und Konstanten'!$E$21,G116='Umrechnungskurse und Konstanten'!$E$22,G116='Umrechnungskurse und Konstanten'!$E$23),"MwSt. Satz ok.","falsche/keine MwSt.")</f>
        <v>falsche/keine MwSt.</v>
      </c>
      <c r="M116" s="67" t="str">
        <f>IF(AND(C116&gt;='Umrechnungskurse und Konstanten'!$C$14,C116&lt;='Umrechnungskurse und Konstanten'!$D$16),"Periode ok.","falsche Periode")</f>
        <v>falsche Periode</v>
      </c>
    </row>
    <row r="117" spans="2:13" x14ac:dyDescent="0.3">
      <c r="B117" s="56"/>
      <c r="C117" s="38"/>
      <c r="D117" s="38"/>
      <c r="E117" s="45"/>
      <c r="F117" s="40"/>
      <c r="G117" s="52"/>
      <c r="H117" s="42">
        <f t="shared" si="3"/>
        <v>0</v>
      </c>
      <c r="I117" s="43">
        <f>IF(AND(C117&gt;='Umrechnungskurse und Konstanten'!$C$5,C117&lt;='Umrechnungskurse und Konstanten'!$D$5),F117*'Umrechnungskurse und Konstanten'!$E$5,0)+IF(AND(C117&gt;='Umrechnungskurse und Konstanten'!$C$6,C117&lt;='Umrechnungskurse und Konstanten'!$D$6),F117*'Umrechnungskurse und Konstanten'!$E$6,0)+IF(AND(C117&gt;='Umrechnungskurse und Konstanten'!$C$7,C117&lt;='Umrechnungskurse und Konstanten'!$D$7),F117*'Umrechnungskurse und Konstanten'!$E$7,0)+IF(AND(C117&gt;='Umrechnungskurse und Konstanten'!$C$8,C117&lt;='Umrechnungskurse und Konstanten'!$D$8),F117*'Umrechnungskurse und Konstanten'!$E$8,0)+IF(AND(C117&gt;='Umrechnungskurse und Konstanten'!$C$9,C117&lt;='Umrechnungskurse und Konstanten'!$D$9),F117*'Umrechnungskurse und Konstanten'!$E$9,0)+IF(AND(C117&gt;='Umrechnungskurse und Konstanten'!$C$10,C117&lt;='Umrechnungskurse und Konstanten'!$D$10),F117*'Umrechnungskurse und Konstanten'!$E$10,0)+IF(AND(C117&gt;='Umrechnungskurse und Konstanten'!$C$11,C117&lt;='Umrechnungskurse und Konstanten'!$D$11),F117*'Umrechnungskurse und Konstanten'!$E$11,0)+IF(AND(C117&gt;='Umrechnungskurse und Konstanten'!$C$12,C117&lt;='Umrechnungskurse und Konstanten'!$D$12),F117*'Umrechnungskurse und Konstanten'!$E$12,0)+IF(AND(C117&gt;='Umrechnungskurse und Konstanten'!$C$13,C117&lt;='Umrechnungskurse und Konstanten'!$D$13),F117*'Umrechnungskurse und Konstanten'!$E$13,0)+IF(AND(C117&gt;='Umrechnungskurse und Konstanten'!$C$14,C117&lt;='Umrechnungskurse und Konstanten'!$D$14),F117*'Umrechnungskurse und Konstanten'!$E$14,0)+IF(AND(C117&gt;='Umrechnungskurse und Konstanten'!$C$15,C117&lt;='Umrechnungskurse und Konstanten'!$D$15),F117*'Umrechnungskurse und Konstanten'!$E$15,0)+IF(AND(C117&gt;='Umrechnungskurse und Konstanten'!$C$16,C117&lt;='Umrechnungskurse und Konstanten'!$D$16),F117*'Umrechnungskurse und Konstanten'!$E$16,0)</f>
        <v>0</v>
      </c>
      <c r="J117" s="43">
        <f t="shared" si="4"/>
        <v>0</v>
      </c>
      <c r="K117" s="43">
        <f t="shared" si="5"/>
        <v>0</v>
      </c>
      <c r="L117" s="69" t="str">
        <f>IF(OR(G117='Umrechnungskurse und Konstanten'!$E$21,G117='Umrechnungskurse und Konstanten'!$E$22,G117='Umrechnungskurse und Konstanten'!$E$23),"MwSt. Satz ok.","falsche/keine MwSt.")</f>
        <v>falsche/keine MwSt.</v>
      </c>
      <c r="M117" s="67" t="str">
        <f>IF(AND(C117&gt;='Umrechnungskurse und Konstanten'!$C$14,C117&lt;='Umrechnungskurse und Konstanten'!$D$16),"Periode ok.","falsche Periode")</f>
        <v>falsche Periode</v>
      </c>
    </row>
    <row r="118" spans="2:13" x14ac:dyDescent="0.3">
      <c r="B118" s="56"/>
      <c r="C118" s="38"/>
      <c r="D118" s="38"/>
      <c r="E118" s="45"/>
      <c r="F118" s="40"/>
      <c r="G118" s="52"/>
      <c r="H118" s="42">
        <f t="shared" si="3"/>
        <v>0</v>
      </c>
      <c r="I118" s="43">
        <f>IF(AND(C118&gt;='Umrechnungskurse und Konstanten'!$C$5,C118&lt;='Umrechnungskurse und Konstanten'!$D$5),F118*'Umrechnungskurse und Konstanten'!$E$5,0)+IF(AND(C118&gt;='Umrechnungskurse und Konstanten'!$C$6,C118&lt;='Umrechnungskurse und Konstanten'!$D$6),F118*'Umrechnungskurse und Konstanten'!$E$6,0)+IF(AND(C118&gt;='Umrechnungskurse und Konstanten'!$C$7,C118&lt;='Umrechnungskurse und Konstanten'!$D$7),F118*'Umrechnungskurse und Konstanten'!$E$7,0)+IF(AND(C118&gt;='Umrechnungskurse und Konstanten'!$C$8,C118&lt;='Umrechnungskurse und Konstanten'!$D$8),F118*'Umrechnungskurse und Konstanten'!$E$8,0)+IF(AND(C118&gt;='Umrechnungskurse und Konstanten'!$C$9,C118&lt;='Umrechnungskurse und Konstanten'!$D$9),F118*'Umrechnungskurse und Konstanten'!$E$9,0)+IF(AND(C118&gt;='Umrechnungskurse und Konstanten'!$C$10,C118&lt;='Umrechnungskurse und Konstanten'!$D$10),F118*'Umrechnungskurse und Konstanten'!$E$10,0)+IF(AND(C118&gt;='Umrechnungskurse und Konstanten'!$C$11,C118&lt;='Umrechnungskurse und Konstanten'!$D$11),F118*'Umrechnungskurse und Konstanten'!$E$11,0)+IF(AND(C118&gt;='Umrechnungskurse und Konstanten'!$C$12,C118&lt;='Umrechnungskurse und Konstanten'!$D$12),F118*'Umrechnungskurse und Konstanten'!$E$12,0)+IF(AND(C118&gt;='Umrechnungskurse und Konstanten'!$C$13,C118&lt;='Umrechnungskurse und Konstanten'!$D$13),F118*'Umrechnungskurse und Konstanten'!$E$13,0)+IF(AND(C118&gt;='Umrechnungskurse und Konstanten'!$C$14,C118&lt;='Umrechnungskurse und Konstanten'!$D$14),F118*'Umrechnungskurse und Konstanten'!$E$14,0)+IF(AND(C118&gt;='Umrechnungskurse und Konstanten'!$C$15,C118&lt;='Umrechnungskurse und Konstanten'!$D$15),F118*'Umrechnungskurse und Konstanten'!$E$15,0)+IF(AND(C118&gt;='Umrechnungskurse und Konstanten'!$C$16,C118&lt;='Umrechnungskurse und Konstanten'!$D$16),F118*'Umrechnungskurse und Konstanten'!$E$16,0)</f>
        <v>0</v>
      </c>
      <c r="J118" s="43">
        <f t="shared" si="4"/>
        <v>0</v>
      </c>
      <c r="K118" s="43">
        <f t="shared" si="5"/>
        <v>0</v>
      </c>
      <c r="L118" s="69" t="str">
        <f>IF(OR(G118='Umrechnungskurse und Konstanten'!$E$21,G118='Umrechnungskurse und Konstanten'!$E$22,G118='Umrechnungskurse und Konstanten'!$E$23),"MwSt. Satz ok.","falsche/keine MwSt.")</f>
        <v>falsche/keine MwSt.</v>
      </c>
      <c r="M118" s="67" t="str">
        <f>IF(AND(C118&gt;='Umrechnungskurse und Konstanten'!$C$14,C118&lt;='Umrechnungskurse und Konstanten'!$D$16),"Periode ok.","falsche Periode")</f>
        <v>falsche Periode</v>
      </c>
    </row>
    <row r="119" spans="2:13" x14ac:dyDescent="0.3">
      <c r="B119" s="56"/>
      <c r="C119" s="38"/>
      <c r="D119" s="38"/>
      <c r="E119" s="45"/>
      <c r="F119" s="40"/>
      <c r="G119" s="52"/>
      <c r="H119" s="42">
        <f t="shared" si="3"/>
        <v>0</v>
      </c>
      <c r="I119" s="43">
        <f>IF(AND(C119&gt;='Umrechnungskurse und Konstanten'!$C$5,C119&lt;='Umrechnungskurse und Konstanten'!$D$5),F119*'Umrechnungskurse und Konstanten'!$E$5,0)+IF(AND(C119&gt;='Umrechnungskurse und Konstanten'!$C$6,C119&lt;='Umrechnungskurse und Konstanten'!$D$6),F119*'Umrechnungskurse und Konstanten'!$E$6,0)+IF(AND(C119&gt;='Umrechnungskurse und Konstanten'!$C$7,C119&lt;='Umrechnungskurse und Konstanten'!$D$7),F119*'Umrechnungskurse und Konstanten'!$E$7,0)+IF(AND(C119&gt;='Umrechnungskurse und Konstanten'!$C$8,C119&lt;='Umrechnungskurse und Konstanten'!$D$8),F119*'Umrechnungskurse und Konstanten'!$E$8,0)+IF(AND(C119&gt;='Umrechnungskurse und Konstanten'!$C$9,C119&lt;='Umrechnungskurse und Konstanten'!$D$9),F119*'Umrechnungskurse und Konstanten'!$E$9,0)+IF(AND(C119&gt;='Umrechnungskurse und Konstanten'!$C$10,C119&lt;='Umrechnungskurse und Konstanten'!$D$10),F119*'Umrechnungskurse und Konstanten'!$E$10,0)+IF(AND(C119&gt;='Umrechnungskurse und Konstanten'!$C$11,C119&lt;='Umrechnungskurse und Konstanten'!$D$11),F119*'Umrechnungskurse und Konstanten'!$E$11,0)+IF(AND(C119&gt;='Umrechnungskurse und Konstanten'!$C$12,C119&lt;='Umrechnungskurse und Konstanten'!$D$12),F119*'Umrechnungskurse und Konstanten'!$E$12,0)+IF(AND(C119&gt;='Umrechnungskurse und Konstanten'!$C$13,C119&lt;='Umrechnungskurse und Konstanten'!$D$13),F119*'Umrechnungskurse und Konstanten'!$E$13,0)+IF(AND(C119&gt;='Umrechnungskurse und Konstanten'!$C$14,C119&lt;='Umrechnungskurse und Konstanten'!$D$14),F119*'Umrechnungskurse und Konstanten'!$E$14,0)+IF(AND(C119&gt;='Umrechnungskurse und Konstanten'!$C$15,C119&lt;='Umrechnungskurse und Konstanten'!$D$15),F119*'Umrechnungskurse und Konstanten'!$E$15,0)+IF(AND(C119&gt;='Umrechnungskurse und Konstanten'!$C$16,C119&lt;='Umrechnungskurse und Konstanten'!$D$16),F119*'Umrechnungskurse und Konstanten'!$E$16,0)</f>
        <v>0</v>
      </c>
      <c r="J119" s="43">
        <f t="shared" si="4"/>
        <v>0</v>
      </c>
      <c r="K119" s="43">
        <f t="shared" si="5"/>
        <v>0</v>
      </c>
      <c r="L119" s="69" t="str">
        <f>IF(OR(G119='Umrechnungskurse und Konstanten'!$E$21,G119='Umrechnungskurse und Konstanten'!$E$22,G119='Umrechnungskurse und Konstanten'!$E$23),"MwSt. Satz ok.","falsche/keine MwSt.")</f>
        <v>falsche/keine MwSt.</v>
      </c>
      <c r="M119" s="67" t="str">
        <f>IF(AND(C119&gt;='Umrechnungskurse und Konstanten'!$C$14,C119&lt;='Umrechnungskurse und Konstanten'!$D$16),"Periode ok.","falsche Periode")</f>
        <v>falsche Periode</v>
      </c>
    </row>
    <row r="120" spans="2:13" x14ac:dyDescent="0.3">
      <c r="B120" s="56"/>
      <c r="C120" s="38"/>
      <c r="D120" s="38"/>
      <c r="E120" s="45"/>
      <c r="F120" s="40"/>
      <c r="G120" s="52"/>
      <c r="H120" s="42">
        <f t="shared" si="3"/>
        <v>0</v>
      </c>
      <c r="I120" s="43">
        <f>IF(AND(C120&gt;='Umrechnungskurse und Konstanten'!$C$5,C120&lt;='Umrechnungskurse und Konstanten'!$D$5),F120*'Umrechnungskurse und Konstanten'!$E$5,0)+IF(AND(C120&gt;='Umrechnungskurse und Konstanten'!$C$6,C120&lt;='Umrechnungskurse und Konstanten'!$D$6),F120*'Umrechnungskurse und Konstanten'!$E$6,0)+IF(AND(C120&gt;='Umrechnungskurse und Konstanten'!$C$7,C120&lt;='Umrechnungskurse und Konstanten'!$D$7),F120*'Umrechnungskurse und Konstanten'!$E$7,0)+IF(AND(C120&gt;='Umrechnungskurse und Konstanten'!$C$8,C120&lt;='Umrechnungskurse und Konstanten'!$D$8),F120*'Umrechnungskurse und Konstanten'!$E$8,0)+IF(AND(C120&gt;='Umrechnungskurse und Konstanten'!$C$9,C120&lt;='Umrechnungskurse und Konstanten'!$D$9),F120*'Umrechnungskurse und Konstanten'!$E$9,0)+IF(AND(C120&gt;='Umrechnungskurse und Konstanten'!$C$10,C120&lt;='Umrechnungskurse und Konstanten'!$D$10),F120*'Umrechnungskurse und Konstanten'!$E$10,0)+IF(AND(C120&gt;='Umrechnungskurse und Konstanten'!$C$11,C120&lt;='Umrechnungskurse und Konstanten'!$D$11),F120*'Umrechnungskurse und Konstanten'!$E$11,0)+IF(AND(C120&gt;='Umrechnungskurse und Konstanten'!$C$12,C120&lt;='Umrechnungskurse und Konstanten'!$D$12),F120*'Umrechnungskurse und Konstanten'!$E$12,0)+IF(AND(C120&gt;='Umrechnungskurse und Konstanten'!$C$13,C120&lt;='Umrechnungskurse und Konstanten'!$D$13),F120*'Umrechnungskurse und Konstanten'!$E$13,0)+IF(AND(C120&gt;='Umrechnungskurse und Konstanten'!$C$14,C120&lt;='Umrechnungskurse und Konstanten'!$D$14),F120*'Umrechnungskurse und Konstanten'!$E$14,0)+IF(AND(C120&gt;='Umrechnungskurse und Konstanten'!$C$15,C120&lt;='Umrechnungskurse und Konstanten'!$D$15),F120*'Umrechnungskurse und Konstanten'!$E$15,0)+IF(AND(C120&gt;='Umrechnungskurse und Konstanten'!$C$16,C120&lt;='Umrechnungskurse und Konstanten'!$D$16),F120*'Umrechnungskurse und Konstanten'!$E$16,0)</f>
        <v>0</v>
      </c>
      <c r="J120" s="43">
        <f t="shared" si="4"/>
        <v>0</v>
      </c>
      <c r="K120" s="43">
        <f t="shared" si="5"/>
        <v>0</v>
      </c>
      <c r="L120" s="69" t="str">
        <f>IF(OR(G120='Umrechnungskurse und Konstanten'!$E$21,G120='Umrechnungskurse und Konstanten'!$E$22,G120='Umrechnungskurse und Konstanten'!$E$23),"MwSt. Satz ok.","falsche/keine MwSt.")</f>
        <v>falsche/keine MwSt.</v>
      </c>
      <c r="M120" s="67" t="str">
        <f>IF(AND(C120&gt;='Umrechnungskurse und Konstanten'!$C$14,C120&lt;='Umrechnungskurse und Konstanten'!$D$16),"Periode ok.","falsche Periode")</f>
        <v>falsche Periode</v>
      </c>
    </row>
    <row r="121" spans="2:13" x14ac:dyDescent="0.3">
      <c r="B121" s="56"/>
      <c r="C121" s="38"/>
      <c r="D121" s="38"/>
      <c r="E121" s="45"/>
      <c r="F121" s="40"/>
      <c r="G121" s="52"/>
      <c r="H121" s="42">
        <f t="shared" si="3"/>
        <v>0</v>
      </c>
      <c r="I121" s="43">
        <f>IF(AND(C121&gt;='Umrechnungskurse und Konstanten'!$C$5,C121&lt;='Umrechnungskurse und Konstanten'!$D$5),F121*'Umrechnungskurse und Konstanten'!$E$5,0)+IF(AND(C121&gt;='Umrechnungskurse und Konstanten'!$C$6,C121&lt;='Umrechnungskurse und Konstanten'!$D$6),F121*'Umrechnungskurse und Konstanten'!$E$6,0)+IF(AND(C121&gt;='Umrechnungskurse und Konstanten'!$C$7,C121&lt;='Umrechnungskurse und Konstanten'!$D$7),F121*'Umrechnungskurse und Konstanten'!$E$7,0)+IF(AND(C121&gt;='Umrechnungskurse und Konstanten'!$C$8,C121&lt;='Umrechnungskurse und Konstanten'!$D$8),F121*'Umrechnungskurse und Konstanten'!$E$8,0)+IF(AND(C121&gt;='Umrechnungskurse und Konstanten'!$C$9,C121&lt;='Umrechnungskurse und Konstanten'!$D$9),F121*'Umrechnungskurse und Konstanten'!$E$9,0)+IF(AND(C121&gt;='Umrechnungskurse und Konstanten'!$C$10,C121&lt;='Umrechnungskurse und Konstanten'!$D$10),F121*'Umrechnungskurse und Konstanten'!$E$10,0)+IF(AND(C121&gt;='Umrechnungskurse und Konstanten'!$C$11,C121&lt;='Umrechnungskurse und Konstanten'!$D$11),F121*'Umrechnungskurse und Konstanten'!$E$11,0)+IF(AND(C121&gt;='Umrechnungskurse und Konstanten'!$C$12,C121&lt;='Umrechnungskurse und Konstanten'!$D$12),F121*'Umrechnungskurse und Konstanten'!$E$12,0)+IF(AND(C121&gt;='Umrechnungskurse und Konstanten'!$C$13,C121&lt;='Umrechnungskurse und Konstanten'!$D$13),F121*'Umrechnungskurse und Konstanten'!$E$13,0)+IF(AND(C121&gt;='Umrechnungskurse und Konstanten'!$C$14,C121&lt;='Umrechnungskurse und Konstanten'!$D$14),F121*'Umrechnungskurse und Konstanten'!$E$14,0)+IF(AND(C121&gt;='Umrechnungskurse und Konstanten'!$C$15,C121&lt;='Umrechnungskurse und Konstanten'!$D$15),F121*'Umrechnungskurse und Konstanten'!$E$15,0)+IF(AND(C121&gt;='Umrechnungskurse und Konstanten'!$C$16,C121&lt;='Umrechnungskurse und Konstanten'!$D$16),F121*'Umrechnungskurse und Konstanten'!$E$16,0)</f>
        <v>0</v>
      </c>
      <c r="J121" s="43">
        <f t="shared" si="4"/>
        <v>0</v>
      </c>
      <c r="K121" s="43">
        <f t="shared" si="5"/>
        <v>0</v>
      </c>
      <c r="L121" s="69" t="str">
        <f>IF(OR(G121='Umrechnungskurse und Konstanten'!$E$21,G121='Umrechnungskurse und Konstanten'!$E$22,G121='Umrechnungskurse und Konstanten'!$E$23),"MwSt. Satz ok.","falsche/keine MwSt.")</f>
        <v>falsche/keine MwSt.</v>
      </c>
      <c r="M121" s="67" t="str">
        <f>IF(AND(C121&gt;='Umrechnungskurse und Konstanten'!$C$14,C121&lt;='Umrechnungskurse und Konstanten'!$D$16),"Periode ok.","falsche Periode")</f>
        <v>falsche Periode</v>
      </c>
    </row>
    <row r="122" spans="2:13" x14ac:dyDescent="0.3">
      <c r="B122" s="56"/>
      <c r="C122" s="38"/>
      <c r="D122" s="38"/>
      <c r="E122" s="45"/>
      <c r="F122" s="40"/>
      <c r="G122" s="52"/>
      <c r="H122" s="42">
        <f t="shared" si="3"/>
        <v>0</v>
      </c>
      <c r="I122" s="43">
        <f>IF(AND(C122&gt;='Umrechnungskurse und Konstanten'!$C$5,C122&lt;='Umrechnungskurse und Konstanten'!$D$5),F122*'Umrechnungskurse und Konstanten'!$E$5,0)+IF(AND(C122&gt;='Umrechnungskurse und Konstanten'!$C$6,C122&lt;='Umrechnungskurse und Konstanten'!$D$6),F122*'Umrechnungskurse und Konstanten'!$E$6,0)+IF(AND(C122&gt;='Umrechnungskurse und Konstanten'!$C$7,C122&lt;='Umrechnungskurse und Konstanten'!$D$7),F122*'Umrechnungskurse und Konstanten'!$E$7,0)+IF(AND(C122&gt;='Umrechnungskurse und Konstanten'!$C$8,C122&lt;='Umrechnungskurse und Konstanten'!$D$8),F122*'Umrechnungskurse und Konstanten'!$E$8,0)+IF(AND(C122&gt;='Umrechnungskurse und Konstanten'!$C$9,C122&lt;='Umrechnungskurse und Konstanten'!$D$9),F122*'Umrechnungskurse und Konstanten'!$E$9,0)+IF(AND(C122&gt;='Umrechnungskurse und Konstanten'!$C$10,C122&lt;='Umrechnungskurse und Konstanten'!$D$10),F122*'Umrechnungskurse und Konstanten'!$E$10,0)+IF(AND(C122&gt;='Umrechnungskurse und Konstanten'!$C$11,C122&lt;='Umrechnungskurse und Konstanten'!$D$11),F122*'Umrechnungskurse und Konstanten'!$E$11,0)+IF(AND(C122&gt;='Umrechnungskurse und Konstanten'!$C$12,C122&lt;='Umrechnungskurse und Konstanten'!$D$12),F122*'Umrechnungskurse und Konstanten'!$E$12,0)+IF(AND(C122&gt;='Umrechnungskurse und Konstanten'!$C$13,C122&lt;='Umrechnungskurse und Konstanten'!$D$13),F122*'Umrechnungskurse und Konstanten'!$E$13,0)+IF(AND(C122&gt;='Umrechnungskurse und Konstanten'!$C$14,C122&lt;='Umrechnungskurse und Konstanten'!$D$14),F122*'Umrechnungskurse und Konstanten'!$E$14,0)+IF(AND(C122&gt;='Umrechnungskurse und Konstanten'!$C$15,C122&lt;='Umrechnungskurse und Konstanten'!$D$15),F122*'Umrechnungskurse und Konstanten'!$E$15,0)+IF(AND(C122&gt;='Umrechnungskurse und Konstanten'!$C$16,C122&lt;='Umrechnungskurse und Konstanten'!$D$16),F122*'Umrechnungskurse und Konstanten'!$E$16,0)</f>
        <v>0</v>
      </c>
      <c r="J122" s="43">
        <f t="shared" si="4"/>
        <v>0</v>
      </c>
      <c r="K122" s="43">
        <f t="shared" si="5"/>
        <v>0</v>
      </c>
      <c r="L122" s="69" t="str">
        <f>IF(OR(G122='Umrechnungskurse und Konstanten'!$E$21,G122='Umrechnungskurse und Konstanten'!$E$22,G122='Umrechnungskurse und Konstanten'!$E$23),"MwSt. Satz ok.","falsche/keine MwSt.")</f>
        <v>falsche/keine MwSt.</v>
      </c>
      <c r="M122" s="67" t="str">
        <f>IF(AND(C122&gt;='Umrechnungskurse und Konstanten'!$C$14,C122&lt;='Umrechnungskurse und Konstanten'!$D$16),"Periode ok.","falsche Periode")</f>
        <v>falsche Periode</v>
      </c>
    </row>
    <row r="123" spans="2:13" x14ac:dyDescent="0.3">
      <c r="B123" s="56"/>
      <c r="C123" s="38"/>
      <c r="D123" s="38"/>
      <c r="E123" s="45"/>
      <c r="F123" s="40"/>
      <c r="G123" s="52"/>
      <c r="H123" s="42">
        <f t="shared" si="3"/>
        <v>0</v>
      </c>
      <c r="I123" s="43">
        <f>IF(AND(C123&gt;='Umrechnungskurse und Konstanten'!$C$5,C123&lt;='Umrechnungskurse und Konstanten'!$D$5),F123*'Umrechnungskurse und Konstanten'!$E$5,0)+IF(AND(C123&gt;='Umrechnungskurse und Konstanten'!$C$6,C123&lt;='Umrechnungskurse und Konstanten'!$D$6),F123*'Umrechnungskurse und Konstanten'!$E$6,0)+IF(AND(C123&gt;='Umrechnungskurse und Konstanten'!$C$7,C123&lt;='Umrechnungskurse und Konstanten'!$D$7),F123*'Umrechnungskurse und Konstanten'!$E$7,0)+IF(AND(C123&gt;='Umrechnungskurse und Konstanten'!$C$8,C123&lt;='Umrechnungskurse und Konstanten'!$D$8),F123*'Umrechnungskurse und Konstanten'!$E$8,0)+IF(AND(C123&gt;='Umrechnungskurse und Konstanten'!$C$9,C123&lt;='Umrechnungskurse und Konstanten'!$D$9),F123*'Umrechnungskurse und Konstanten'!$E$9,0)+IF(AND(C123&gt;='Umrechnungskurse und Konstanten'!$C$10,C123&lt;='Umrechnungskurse und Konstanten'!$D$10),F123*'Umrechnungskurse und Konstanten'!$E$10,0)+IF(AND(C123&gt;='Umrechnungskurse und Konstanten'!$C$11,C123&lt;='Umrechnungskurse und Konstanten'!$D$11),F123*'Umrechnungskurse und Konstanten'!$E$11,0)+IF(AND(C123&gt;='Umrechnungskurse und Konstanten'!$C$12,C123&lt;='Umrechnungskurse und Konstanten'!$D$12),F123*'Umrechnungskurse und Konstanten'!$E$12,0)+IF(AND(C123&gt;='Umrechnungskurse und Konstanten'!$C$13,C123&lt;='Umrechnungskurse und Konstanten'!$D$13),F123*'Umrechnungskurse und Konstanten'!$E$13,0)+IF(AND(C123&gt;='Umrechnungskurse und Konstanten'!$C$14,C123&lt;='Umrechnungskurse und Konstanten'!$D$14),F123*'Umrechnungskurse und Konstanten'!$E$14,0)+IF(AND(C123&gt;='Umrechnungskurse und Konstanten'!$C$15,C123&lt;='Umrechnungskurse und Konstanten'!$D$15),F123*'Umrechnungskurse und Konstanten'!$E$15,0)+IF(AND(C123&gt;='Umrechnungskurse und Konstanten'!$C$16,C123&lt;='Umrechnungskurse und Konstanten'!$D$16),F123*'Umrechnungskurse und Konstanten'!$E$16,0)</f>
        <v>0</v>
      </c>
      <c r="J123" s="43">
        <f t="shared" si="4"/>
        <v>0</v>
      </c>
      <c r="K123" s="43">
        <f t="shared" si="5"/>
        <v>0</v>
      </c>
      <c r="L123" s="69" t="str">
        <f>IF(OR(G123='Umrechnungskurse und Konstanten'!$E$21,G123='Umrechnungskurse und Konstanten'!$E$22,G123='Umrechnungskurse und Konstanten'!$E$23),"MwSt. Satz ok.","falsche/keine MwSt.")</f>
        <v>falsche/keine MwSt.</v>
      </c>
      <c r="M123" s="67" t="str">
        <f>IF(AND(C123&gt;='Umrechnungskurse und Konstanten'!$C$14,C123&lt;='Umrechnungskurse und Konstanten'!$D$16),"Periode ok.","falsche Periode")</f>
        <v>falsche Periode</v>
      </c>
    </row>
    <row r="124" spans="2:13" x14ac:dyDescent="0.3">
      <c r="B124" s="56"/>
      <c r="C124" s="38"/>
      <c r="D124" s="38"/>
      <c r="E124" s="45"/>
      <c r="F124" s="40"/>
      <c r="G124" s="52"/>
      <c r="H124" s="42">
        <f t="shared" si="3"/>
        <v>0</v>
      </c>
      <c r="I124" s="43">
        <f>IF(AND(C124&gt;='Umrechnungskurse und Konstanten'!$C$5,C124&lt;='Umrechnungskurse und Konstanten'!$D$5),F124*'Umrechnungskurse und Konstanten'!$E$5,0)+IF(AND(C124&gt;='Umrechnungskurse und Konstanten'!$C$6,C124&lt;='Umrechnungskurse und Konstanten'!$D$6),F124*'Umrechnungskurse und Konstanten'!$E$6,0)+IF(AND(C124&gt;='Umrechnungskurse und Konstanten'!$C$7,C124&lt;='Umrechnungskurse und Konstanten'!$D$7),F124*'Umrechnungskurse und Konstanten'!$E$7,0)+IF(AND(C124&gt;='Umrechnungskurse und Konstanten'!$C$8,C124&lt;='Umrechnungskurse und Konstanten'!$D$8),F124*'Umrechnungskurse und Konstanten'!$E$8,0)+IF(AND(C124&gt;='Umrechnungskurse und Konstanten'!$C$9,C124&lt;='Umrechnungskurse und Konstanten'!$D$9),F124*'Umrechnungskurse und Konstanten'!$E$9,0)+IF(AND(C124&gt;='Umrechnungskurse und Konstanten'!$C$10,C124&lt;='Umrechnungskurse und Konstanten'!$D$10),F124*'Umrechnungskurse und Konstanten'!$E$10,0)+IF(AND(C124&gt;='Umrechnungskurse und Konstanten'!$C$11,C124&lt;='Umrechnungskurse und Konstanten'!$D$11),F124*'Umrechnungskurse und Konstanten'!$E$11,0)+IF(AND(C124&gt;='Umrechnungskurse und Konstanten'!$C$12,C124&lt;='Umrechnungskurse und Konstanten'!$D$12),F124*'Umrechnungskurse und Konstanten'!$E$12,0)+IF(AND(C124&gt;='Umrechnungskurse und Konstanten'!$C$13,C124&lt;='Umrechnungskurse und Konstanten'!$D$13),F124*'Umrechnungskurse und Konstanten'!$E$13,0)+IF(AND(C124&gt;='Umrechnungskurse und Konstanten'!$C$14,C124&lt;='Umrechnungskurse und Konstanten'!$D$14),F124*'Umrechnungskurse und Konstanten'!$E$14,0)+IF(AND(C124&gt;='Umrechnungskurse und Konstanten'!$C$15,C124&lt;='Umrechnungskurse und Konstanten'!$D$15),F124*'Umrechnungskurse und Konstanten'!$E$15,0)+IF(AND(C124&gt;='Umrechnungskurse und Konstanten'!$C$16,C124&lt;='Umrechnungskurse und Konstanten'!$D$16),F124*'Umrechnungskurse und Konstanten'!$E$16,0)</f>
        <v>0</v>
      </c>
      <c r="J124" s="43">
        <f t="shared" si="4"/>
        <v>0</v>
      </c>
      <c r="K124" s="43">
        <f t="shared" si="5"/>
        <v>0</v>
      </c>
      <c r="L124" s="69" t="str">
        <f>IF(OR(G124='Umrechnungskurse und Konstanten'!$E$21,G124='Umrechnungskurse und Konstanten'!$E$22,G124='Umrechnungskurse und Konstanten'!$E$23),"MwSt. Satz ok.","falsche/keine MwSt.")</f>
        <v>falsche/keine MwSt.</v>
      </c>
      <c r="M124" s="67" t="str">
        <f>IF(AND(C124&gt;='Umrechnungskurse und Konstanten'!$C$14,C124&lt;='Umrechnungskurse und Konstanten'!$D$16),"Periode ok.","falsche Periode")</f>
        <v>falsche Periode</v>
      </c>
    </row>
    <row r="125" spans="2:13" x14ac:dyDescent="0.3">
      <c r="B125" s="56"/>
      <c r="C125" s="38"/>
      <c r="D125" s="38"/>
      <c r="E125" s="45"/>
      <c r="F125" s="40"/>
      <c r="G125" s="52"/>
      <c r="H125" s="42">
        <f t="shared" si="3"/>
        <v>0</v>
      </c>
      <c r="I125" s="43">
        <f>IF(AND(C125&gt;='Umrechnungskurse und Konstanten'!$C$5,C125&lt;='Umrechnungskurse und Konstanten'!$D$5),F125*'Umrechnungskurse und Konstanten'!$E$5,0)+IF(AND(C125&gt;='Umrechnungskurse und Konstanten'!$C$6,C125&lt;='Umrechnungskurse und Konstanten'!$D$6),F125*'Umrechnungskurse und Konstanten'!$E$6,0)+IF(AND(C125&gt;='Umrechnungskurse und Konstanten'!$C$7,C125&lt;='Umrechnungskurse und Konstanten'!$D$7),F125*'Umrechnungskurse und Konstanten'!$E$7,0)+IF(AND(C125&gt;='Umrechnungskurse und Konstanten'!$C$8,C125&lt;='Umrechnungskurse und Konstanten'!$D$8),F125*'Umrechnungskurse und Konstanten'!$E$8,0)+IF(AND(C125&gt;='Umrechnungskurse und Konstanten'!$C$9,C125&lt;='Umrechnungskurse und Konstanten'!$D$9),F125*'Umrechnungskurse und Konstanten'!$E$9,0)+IF(AND(C125&gt;='Umrechnungskurse und Konstanten'!$C$10,C125&lt;='Umrechnungskurse und Konstanten'!$D$10),F125*'Umrechnungskurse und Konstanten'!$E$10,0)+IF(AND(C125&gt;='Umrechnungskurse und Konstanten'!$C$11,C125&lt;='Umrechnungskurse und Konstanten'!$D$11),F125*'Umrechnungskurse und Konstanten'!$E$11,0)+IF(AND(C125&gt;='Umrechnungskurse und Konstanten'!$C$12,C125&lt;='Umrechnungskurse und Konstanten'!$D$12),F125*'Umrechnungskurse und Konstanten'!$E$12,0)+IF(AND(C125&gt;='Umrechnungskurse und Konstanten'!$C$13,C125&lt;='Umrechnungskurse und Konstanten'!$D$13),F125*'Umrechnungskurse und Konstanten'!$E$13,0)+IF(AND(C125&gt;='Umrechnungskurse und Konstanten'!$C$14,C125&lt;='Umrechnungskurse und Konstanten'!$D$14),F125*'Umrechnungskurse und Konstanten'!$E$14,0)+IF(AND(C125&gt;='Umrechnungskurse und Konstanten'!$C$15,C125&lt;='Umrechnungskurse und Konstanten'!$D$15),F125*'Umrechnungskurse und Konstanten'!$E$15,0)+IF(AND(C125&gt;='Umrechnungskurse und Konstanten'!$C$16,C125&lt;='Umrechnungskurse und Konstanten'!$D$16),F125*'Umrechnungskurse und Konstanten'!$E$16,0)</f>
        <v>0</v>
      </c>
      <c r="J125" s="43">
        <f t="shared" si="4"/>
        <v>0</v>
      </c>
      <c r="K125" s="43">
        <f t="shared" si="5"/>
        <v>0</v>
      </c>
      <c r="L125" s="69" t="str">
        <f>IF(OR(G125='Umrechnungskurse und Konstanten'!$E$21,G125='Umrechnungskurse und Konstanten'!$E$22,G125='Umrechnungskurse und Konstanten'!$E$23),"MwSt. Satz ok.","falsche/keine MwSt.")</f>
        <v>falsche/keine MwSt.</v>
      </c>
      <c r="M125" s="67" t="str">
        <f>IF(AND(C125&gt;='Umrechnungskurse und Konstanten'!$C$14,C125&lt;='Umrechnungskurse und Konstanten'!$D$16),"Periode ok.","falsche Periode")</f>
        <v>falsche Periode</v>
      </c>
    </row>
    <row r="126" spans="2:13" x14ac:dyDescent="0.3">
      <c r="B126" s="56"/>
      <c r="C126" s="38"/>
      <c r="D126" s="38"/>
      <c r="E126" s="45"/>
      <c r="F126" s="40"/>
      <c r="G126" s="52"/>
      <c r="H126" s="42">
        <f t="shared" si="3"/>
        <v>0</v>
      </c>
      <c r="I126" s="43">
        <f>IF(AND(C126&gt;='Umrechnungskurse und Konstanten'!$C$5,C126&lt;='Umrechnungskurse und Konstanten'!$D$5),F126*'Umrechnungskurse und Konstanten'!$E$5,0)+IF(AND(C126&gt;='Umrechnungskurse und Konstanten'!$C$6,C126&lt;='Umrechnungskurse und Konstanten'!$D$6),F126*'Umrechnungskurse und Konstanten'!$E$6,0)+IF(AND(C126&gt;='Umrechnungskurse und Konstanten'!$C$7,C126&lt;='Umrechnungskurse und Konstanten'!$D$7),F126*'Umrechnungskurse und Konstanten'!$E$7,0)+IF(AND(C126&gt;='Umrechnungskurse und Konstanten'!$C$8,C126&lt;='Umrechnungskurse und Konstanten'!$D$8),F126*'Umrechnungskurse und Konstanten'!$E$8,0)+IF(AND(C126&gt;='Umrechnungskurse und Konstanten'!$C$9,C126&lt;='Umrechnungskurse und Konstanten'!$D$9),F126*'Umrechnungskurse und Konstanten'!$E$9,0)+IF(AND(C126&gt;='Umrechnungskurse und Konstanten'!$C$10,C126&lt;='Umrechnungskurse und Konstanten'!$D$10),F126*'Umrechnungskurse und Konstanten'!$E$10,0)+IF(AND(C126&gt;='Umrechnungskurse und Konstanten'!$C$11,C126&lt;='Umrechnungskurse und Konstanten'!$D$11),F126*'Umrechnungskurse und Konstanten'!$E$11,0)+IF(AND(C126&gt;='Umrechnungskurse und Konstanten'!$C$12,C126&lt;='Umrechnungskurse und Konstanten'!$D$12),F126*'Umrechnungskurse und Konstanten'!$E$12,0)+IF(AND(C126&gt;='Umrechnungskurse und Konstanten'!$C$13,C126&lt;='Umrechnungskurse und Konstanten'!$D$13),F126*'Umrechnungskurse und Konstanten'!$E$13,0)+IF(AND(C126&gt;='Umrechnungskurse und Konstanten'!$C$14,C126&lt;='Umrechnungskurse und Konstanten'!$D$14),F126*'Umrechnungskurse und Konstanten'!$E$14,0)+IF(AND(C126&gt;='Umrechnungskurse und Konstanten'!$C$15,C126&lt;='Umrechnungskurse und Konstanten'!$D$15),F126*'Umrechnungskurse und Konstanten'!$E$15,0)+IF(AND(C126&gt;='Umrechnungskurse und Konstanten'!$C$16,C126&lt;='Umrechnungskurse und Konstanten'!$D$16),F126*'Umrechnungskurse und Konstanten'!$E$16,0)</f>
        <v>0</v>
      </c>
      <c r="J126" s="43">
        <f t="shared" si="4"/>
        <v>0</v>
      </c>
      <c r="K126" s="43">
        <f t="shared" si="5"/>
        <v>0</v>
      </c>
      <c r="L126" s="69" t="str">
        <f>IF(OR(G126='Umrechnungskurse und Konstanten'!$E$21,G126='Umrechnungskurse und Konstanten'!$E$22,G126='Umrechnungskurse und Konstanten'!$E$23),"MwSt. Satz ok.","falsche/keine MwSt.")</f>
        <v>falsche/keine MwSt.</v>
      </c>
      <c r="M126" s="67" t="str">
        <f>IF(AND(C126&gt;='Umrechnungskurse und Konstanten'!$C$14,C126&lt;='Umrechnungskurse und Konstanten'!$D$16),"Periode ok.","falsche Periode")</f>
        <v>falsche Periode</v>
      </c>
    </row>
    <row r="127" spans="2:13" x14ac:dyDescent="0.3">
      <c r="B127" s="56"/>
      <c r="C127" s="38"/>
      <c r="D127" s="38"/>
      <c r="E127" s="45"/>
      <c r="F127" s="40"/>
      <c r="G127" s="52"/>
      <c r="H127" s="42">
        <f t="shared" si="3"/>
        <v>0</v>
      </c>
      <c r="I127" s="43">
        <f>IF(AND(C127&gt;='Umrechnungskurse und Konstanten'!$C$5,C127&lt;='Umrechnungskurse und Konstanten'!$D$5),F127*'Umrechnungskurse und Konstanten'!$E$5,0)+IF(AND(C127&gt;='Umrechnungskurse und Konstanten'!$C$6,C127&lt;='Umrechnungskurse und Konstanten'!$D$6),F127*'Umrechnungskurse und Konstanten'!$E$6,0)+IF(AND(C127&gt;='Umrechnungskurse und Konstanten'!$C$7,C127&lt;='Umrechnungskurse und Konstanten'!$D$7),F127*'Umrechnungskurse und Konstanten'!$E$7,0)+IF(AND(C127&gt;='Umrechnungskurse und Konstanten'!$C$8,C127&lt;='Umrechnungskurse und Konstanten'!$D$8),F127*'Umrechnungskurse und Konstanten'!$E$8,0)+IF(AND(C127&gt;='Umrechnungskurse und Konstanten'!$C$9,C127&lt;='Umrechnungskurse und Konstanten'!$D$9),F127*'Umrechnungskurse und Konstanten'!$E$9,0)+IF(AND(C127&gt;='Umrechnungskurse und Konstanten'!$C$10,C127&lt;='Umrechnungskurse und Konstanten'!$D$10),F127*'Umrechnungskurse und Konstanten'!$E$10,0)+IF(AND(C127&gt;='Umrechnungskurse und Konstanten'!$C$11,C127&lt;='Umrechnungskurse und Konstanten'!$D$11),F127*'Umrechnungskurse und Konstanten'!$E$11,0)+IF(AND(C127&gt;='Umrechnungskurse und Konstanten'!$C$12,C127&lt;='Umrechnungskurse und Konstanten'!$D$12),F127*'Umrechnungskurse und Konstanten'!$E$12,0)+IF(AND(C127&gt;='Umrechnungskurse und Konstanten'!$C$13,C127&lt;='Umrechnungskurse und Konstanten'!$D$13),F127*'Umrechnungskurse und Konstanten'!$E$13,0)+IF(AND(C127&gt;='Umrechnungskurse und Konstanten'!$C$14,C127&lt;='Umrechnungskurse und Konstanten'!$D$14),F127*'Umrechnungskurse und Konstanten'!$E$14,0)+IF(AND(C127&gt;='Umrechnungskurse und Konstanten'!$C$15,C127&lt;='Umrechnungskurse und Konstanten'!$D$15),F127*'Umrechnungskurse und Konstanten'!$E$15,0)+IF(AND(C127&gt;='Umrechnungskurse und Konstanten'!$C$16,C127&lt;='Umrechnungskurse und Konstanten'!$D$16),F127*'Umrechnungskurse und Konstanten'!$E$16,0)</f>
        <v>0</v>
      </c>
      <c r="J127" s="43">
        <f t="shared" si="4"/>
        <v>0</v>
      </c>
      <c r="K127" s="43">
        <f t="shared" si="5"/>
        <v>0</v>
      </c>
      <c r="L127" s="69" t="str">
        <f>IF(OR(G127='Umrechnungskurse und Konstanten'!$E$21,G127='Umrechnungskurse und Konstanten'!$E$22,G127='Umrechnungskurse und Konstanten'!$E$23),"MwSt. Satz ok.","falsche/keine MwSt.")</f>
        <v>falsche/keine MwSt.</v>
      </c>
      <c r="M127" s="67" t="str">
        <f>IF(AND(C127&gt;='Umrechnungskurse und Konstanten'!$C$14,C127&lt;='Umrechnungskurse und Konstanten'!$D$16),"Periode ok.","falsche Periode")</f>
        <v>falsche Periode</v>
      </c>
    </row>
    <row r="128" spans="2:13" x14ac:dyDescent="0.3">
      <c r="B128" s="56"/>
      <c r="C128" s="38"/>
      <c r="D128" s="38"/>
      <c r="E128" s="45"/>
      <c r="F128" s="40"/>
      <c r="G128" s="52"/>
      <c r="H128" s="42">
        <f t="shared" si="3"/>
        <v>0</v>
      </c>
      <c r="I128" s="43">
        <f>IF(AND(C128&gt;='Umrechnungskurse und Konstanten'!$C$5,C128&lt;='Umrechnungskurse und Konstanten'!$D$5),F128*'Umrechnungskurse und Konstanten'!$E$5,0)+IF(AND(C128&gt;='Umrechnungskurse und Konstanten'!$C$6,C128&lt;='Umrechnungskurse und Konstanten'!$D$6),F128*'Umrechnungskurse und Konstanten'!$E$6,0)+IF(AND(C128&gt;='Umrechnungskurse und Konstanten'!$C$7,C128&lt;='Umrechnungskurse und Konstanten'!$D$7),F128*'Umrechnungskurse und Konstanten'!$E$7,0)+IF(AND(C128&gt;='Umrechnungskurse und Konstanten'!$C$8,C128&lt;='Umrechnungskurse und Konstanten'!$D$8),F128*'Umrechnungskurse und Konstanten'!$E$8,0)+IF(AND(C128&gt;='Umrechnungskurse und Konstanten'!$C$9,C128&lt;='Umrechnungskurse und Konstanten'!$D$9),F128*'Umrechnungskurse und Konstanten'!$E$9,0)+IF(AND(C128&gt;='Umrechnungskurse und Konstanten'!$C$10,C128&lt;='Umrechnungskurse und Konstanten'!$D$10),F128*'Umrechnungskurse und Konstanten'!$E$10,0)+IF(AND(C128&gt;='Umrechnungskurse und Konstanten'!$C$11,C128&lt;='Umrechnungskurse und Konstanten'!$D$11),F128*'Umrechnungskurse und Konstanten'!$E$11,0)+IF(AND(C128&gt;='Umrechnungskurse und Konstanten'!$C$12,C128&lt;='Umrechnungskurse und Konstanten'!$D$12),F128*'Umrechnungskurse und Konstanten'!$E$12,0)+IF(AND(C128&gt;='Umrechnungskurse und Konstanten'!$C$13,C128&lt;='Umrechnungskurse und Konstanten'!$D$13),F128*'Umrechnungskurse und Konstanten'!$E$13,0)+IF(AND(C128&gt;='Umrechnungskurse und Konstanten'!$C$14,C128&lt;='Umrechnungskurse und Konstanten'!$D$14),F128*'Umrechnungskurse und Konstanten'!$E$14,0)+IF(AND(C128&gt;='Umrechnungskurse und Konstanten'!$C$15,C128&lt;='Umrechnungskurse und Konstanten'!$D$15),F128*'Umrechnungskurse und Konstanten'!$E$15,0)+IF(AND(C128&gt;='Umrechnungskurse und Konstanten'!$C$16,C128&lt;='Umrechnungskurse und Konstanten'!$D$16),F128*'Umrechnungskurse und Konstanten'!$E$16,0)</f>
        <v>0</v>
      </c>
      <c r="J128" s="43">
        <f t="shared" si="4"/>
        <v>0</v>
      </c>
      <c r="K128" s="43">
        <f t="shared" si="5"/>
        <v>0</v>
      </c>
      <c r="L128" s="69" t="str">
        <f>IF(OR(G128='Umrechnungskurse und Konstanten'!$E$21,G128='Umrechnungskurse und Konstanten'!$E$22,G128='Umrechnungskurse und Konstanten'!$E$23),"MwSt. Satz ok.","falsche/keine MwSt.")</f>
        <v>falsche/keine MwSt.</v>
      </c>
      <c r="M128" s="67" t="str">
        <f>IF(AND(C128&gt;='Umrechnungskurse und Konstanten'!$C$14,C128&lt;='Umrechnungskurse und Konstanten'!$D$16),"Periode ok.","falsche Periode")</f>
        <v>falsche Periode</v>
      </c>
    </row>
    <row r="129" spans="2:13" x14ac:dyDescent="0.3">
      <c r="B129" s="56"/>
      <c r="C129" s="38"/>
      <c r="D129" s="38"/>
      <c r="E129" s="45"/>
      <c r="F129" s="40"/>
      <c r="G129" s="52"/>
      <c r="H129" s="42">
        <f t="shared" si="3"/>
        <v>0</v>
      </c>
      <c r="I129" s="43">
        <f>IF(AND(C129&gt;='Umrechnungskurse und Konstanten'!$C$5,C129&lt;='Umrechnungskurse und Konstanten'!$D$5),F129*'Umrechnungskurse und Konstanten'!$E$5,0)+IF(AND(C129&gt;='Umrechnungskurse und Konstanten'!$C$6,C129&lt;='Umrechnungskurse und Konstanten'!$D$6),F129*'Umrechnungskurse und Konstanten'!$E$6,0)+IF(AND(C129&gt;='Umrechnungskurse und Konstanten'!$C$7,C129&lt;='Umrechnungskurse und Konstanten'!$D$7),F129*'Umrechnungskurse und Konstanten'!$E$7,0)+IF(AND(C129&gt;='Umrechnungskurse und Konstanten'!$C$8,C129&lt;='Umrechnungskurse und Konstanten'!$D$8),F129*'Umrechnungskurse und Konstanten'!$E$8,0)+IF(AND(C129&gt;='Umrechnungskurse und Konstanten'!$C$9,C129&lt;='Umrechnungskurse und Konstanten'!$D$9),F129*'Umrechnungskurse und Konstanten'!$E$9,0)+IF(AND(C129&gt;='Umrechnungskurse und Konstanten'!$C$10,C129&lt;='Umrechnungskurse und Konstanten'!$D$10),F129*'Umrechnungskurse und Konstanten'!$E$10,0)+IF(AND(C129&gt;='Umrechnungskurse und Konstanten'!$C$11,C129&lt;='Umrechnungskurse und Konstanten'!$D$11),F129*'Umrechnungskurse und Konstanten'!$E$11,0)+IF(AND(C129&gt;='Umrechnungskurse und Konstanten'!$C$12,C129&lt;='Umrechnungskurse und Konstanten'!$D$12),F129*'Umrechnungskurse und Konstanten'!$E$12,0)+IF(AND(C129&gt;='Umrechnungskurse und Konstanten'!$C$13,C129&lt;='Umrechnungskurse und Konstanten'!$D$13),F129*'Umrechnungskurse und Konstanten'!$E$13,0)+IF(AND(C129&gt;='Umrechnungskurse und Konstanten'!$C$14,C129&lt;='Umrechnungskurse und Konstanten'!$D$14),F129*'Umrechnungskurse und Konstanten'!$E$14,0)+IF(AND(C129&gt;='Umrechnungskurse und Konstanten'!$C$15,C129&lt;='Umrechnungskurse und Konstanten'!$D$15),F129*'Umrechnungskurse und Konstanten'!$E$15,0)+IF(AND(C129&gt;='Umrechnungskurse und Konstanten'!$C$16,C129&lt;='Umrechnungskurse und Konstanten'!$D$16),F129*'Umrechnungskurse und Konstanten'!$E$16,0)</f>
        <v>0</v>
      </c>
      <c r="J129" s="43">
        <f t="shared" si="4"/>
        <v>0</v>
      </c>
      <c r="K129" s="43">
        <f t="shared" si="5"/>
        <v>0</v>
      </c>
      <c r="L129" s="69" t="str">
        <f>IF(OR(G129='Umrechnungskurse und Konstanten'!$E$21,G129='Umrechnungskurse und Konstanten'!$E$22,G129='Umrechnungskurse und Konstanten'!$E$23),"MwSt. Satz ok.","falsche/keine MwSt.")</f>
        <v>falsche/keine MwSt.</v>
      </c>
      <c r="M129" s="67" t="str">
        <f>IF(AND(C129&gt;='Umrechnungskurse und Konstanten'!$C$14,C129&lt;='Umrechnungskurse und Konstanten'!$D$16),"Periode ok.","falsche Periode")</f>
        <v>falsche Periode</v>
      </c>
    </row>
    <row r="130" spans="2:13" x14ac:dyDescent="0.3">
      <c r="B130" s="56"/>
      <c r="C130" s="38"/>
      <c r="D130" s="38"/>
      <c r="E130" s="45"/>
      <c r="F130" s="40"/>
      <c r="G130" s="52"/>
      <c r="H130" s="42">
        <f t="shared" si="3"/>
        <v>0</v>
      </c>
      <c r="I130" s="43">
        <f>IF(AND(C130&gt;='Umrechnungskurse und Konstanten'!$C$5,C130&lt;='Umrechnungskurse und Konstanten'!$D$5),F130*'Umrechnungskurse und Konstanten'!$E$5,0)+IF(AND(C130&gt;='Umrechnungskurse und Konstanten'!$C$6,C130&lt;='Umrechnungskurse und Konstanten'!$D$6),F130*'Umrechnungskurse und Konstanten'!$E$6,0)+IF(AND(C130&gt;='Umrechnungskurse und Konstanten'!$C$7,C130&lt;='Umrechnungskurse und Konstanten'!$D$7),F130*'Umrechnungskurse und Konstanten'!$E$7,0)+IF(AND(C130&gt;='Umrechnungskurse und Konstanten'!$C$8,C130&lt;='Umrechnungskurse und Konstanten'!$D$8),F130*'Umrechnungskurse und Konstanten'!$E$8,0)+IF(AND(C130&gt;='Umrechnungskurse und Konstanten'!$C$9,C130&lt;='Umrechnungskurse und Konstanten'!$D$9),F130*'Umrechnungskurse und Konstanten'!$E$9,0)+IF(AND(C130&gt;='Umrechnungskurse und Konstanten'!$C$10,C130&lt;='Umrechnungskurse und Konstanten'!$D$10),F130*'Umrechnungskurse und Konstanten'!$E$10,0)+IF(AND(C130&gt;='Umrechnungskurse und Konstanten'!$C$11,C130&lt;='Umrechnungskurse und Konstanten'!$D$11),F130*'Umrechnungskurse und Konstanten'!$E$11,0)+IF(AND(C130&gt;='Umrechnungskurse und Konstanten'!$C$12,C130&lt;='Umrechnungskurse und Konstanten'!$D$12),F130*'Umrechnungskurse und Konstanten'!$E$12,0)+IF(AND(C130&gt;='Umrechnungskurse und Konstanten'!$C$13,C130&lt;='Umrechnungskurse und Konstanten'!$D$13),F130*'Umrechnungskurse und Konstanten'!$E$13,0)+IF(AND(C130&gt;='Umrechnungskurse und Konstanten'!$C$14,C130&lt;='Umrechnungskurse und Konstanten'!$D$14),F130*'Umrechnungskurse und Konstanten'!$E$14,0)+IF(AND(C130&gt;='Umrechnungskurse und Konstanten'!$C$15,C130&lt;='Umrechnungskurse und Konstanten'!$D$15),F130*'Umrechnungskurse und Konstanten'!$E$15,0)+IF(AND(C130&gt;='Umrechnungskurse und Konstanten'!$C$16,C130&lt;='Umrechnungskurse und Konstanten'!$D$16),F130*'Umrechnungskurse und Konstanten'!$E$16,0)</f>
        <v>0</v>
      </c>
      <c r="J130" s="43">
        <f t="shared" si="4"/>
        <v>0</v>
      </c>
      <c r="K130" s="43">
        <f t="shared" si="5"/>
        <v>0</v>
      </c>
      <c r="L130" s="69" t="str">
        <f>IF(OR(G130='Umrechnungskurse und Konstanten'!$E$21,G130='Umrechnungskurse und Konstanten'!$E$22,G130='Umrechnungskurse und Konstanten'!$E$23),"MwSt. Satz ok.","falsche/keine MwSt.")</f>
        <v>falsche/keine MwSt.</v>
      </c>
      <c r="M130" s="67" t="str">
        <f>IF(AND(C130&gt;='Umrechnungskurse und Konstanten'!$C$14,C130&lt;='Umrechnungskurse und Konstanten'!$D$16),"Periode ok.","falsche Periode")</f>
        <v>falsche Periode</v>
      </c>
    </row>
    <row r="131" spans="2:13" x14ac:dyDescent="0.3">
      <c r="B131" s="56"/>
      <c r="C131" s="38"/>
      <c r="D131" s="38"/>
      <c r="E131" s="45"/>
      <c r="F131" s="40"/>
      <c r="G131" s="52"/>
      <c r="H131" s="42">
        <f t="shared" si="3"/>
        <v>0</v>
      </c>
      <c r="I131" s="43">
        <f>IF(AND(C131&gt;='Umrechnungskurse und Konstanten'!$C$5,C131&lt;='Umrechnungskurse und Konstanten'!$D$5),F131*'Umrechnungskurse und Konstanten'!$E$5,0)+IF(AND(C131&gt;='Umrechnungskurse und Konstanten'!$C$6,C131&lt;='Umrechnungskurse und Konstanten'!$D$6),F131*'Umrechnungskurse und Konstanten'!$E$6,0)+IF(AND(C131&gt;='Umrechnungskurse und Konstanten'!$C$7,C131&lt;='Umrechnungskurse und Konstanten'!$D$7),F131*'Umrechnungskurse und Konstanten'!$E$7,0)+IF(AND(C131&gt;='Umrechnungskurse und Konstanten'!$C$8,C131&lt;='Umrechnungskurse und Konstanten'!$D$8),F131*'Umrechnungskurse und Konstanten'!$E$8,0)+IF(AND(C131&gt;='Umrechnungskurse und Konstanten'!$C$9,C131&lt;='Umrechnungskurse und Konstanten'!$D$9),F131*'Umrechnungskurse und Konstanten'!$E$9,0)+IF(AND(C131&gt;='Umrechnungskurse und Konstanten'!$C$10,C131&lt;='Umrechnungskurse und Konstanten'!$D$10),F131*'Umrechnungskurse und Konstanten'!$E$10,0)+IF(AND(C131&gt;='Umrechnungskurse und Konstanten'!$C$11,C131&lt;='Umrechnungskurse und Konstanten'!$D$11),F131*'Umrechnungskurse und Konstanten'!$E$11,0)+IF(AND(C131&gt;='Umrechnungskurse und Konstanten'!$C$12,C131&lt;='Umrechnungskurse und Konstanten'!$D$12),F131*'Umrechnungskurse und Konstanten'!$E$12,0)+IF(AND(C131&gt;='Umrechnungskurse und Konstanten'!$C$13,C131&lt;='Umrechnungskurse und Konstanten'!$D$13),F131*'Umrechnungskurse und Konstanten'!$E$13,0)+IF(AND(C131&gt;='Umrechnungskurse und Konstanten'!$C$14,C131&lt;='Umrechnungskurse und Konstanten'!$D$14),F131*'Umrechnungskurse und Konstanten'!$E$14,0)+IF(AND(C131&gt;='Umrechnungskurse und Konstanten'!$C$15,C131&lt;='Umrechnungskurse und Konstanten'!$D$15),F131*'Umrechnungskurse und Konstanten'!$E$15,0)+IF(AND(C131&gt;='Umrechnungskurse und Konstanten'!$C$16,C131&lt;='Umrechnungskurse und Konstanten'!$D$16),F131*'Umrechnungskurse und Konstanten'!$E$16,0)</f>
        <v>0</v>
      </c>
      <c r="J131" s="43">
        <f t="shared" si="4"/>
        <v>0</v>
      </c>
      <c r="K131" s="43">
        <f t="shared" si="5"/>
        <v>0</v>
      </c>
      <c r="L131" s="69" t="str">
        <f>IF(OR(G131='Umrechnungskurse und Konstanten'!$E$21,G131='Umrechnungskurse und Konstanten'!$E$22,G131='Umrechnungskurse und Konstanten'!$E$23),"MwSt. Satz ok.","falsche/keine MwSt.")</f>
        <v>falsche/keine MwSt.</v>
      </c>
      <c r="M131" s="67" t="str">
        <f>IF(AND(C131&gt;='Umrechnungskurse und Konstanten'!$C$14,C131&lt;='Umrechnungskurse und Konstanten'!$D$16),"Periode ok.","falsche Periode")</f>
        <v>falsche Periode</v>
      </c>
    </row>
    <row r="132" spans="2:13" x14ac:dyDescent="0.3">
      <c r="B132" s="56"/>
      <c r="C132" s="38"/>
      <c r="D132" s="38"/>
      <c r="E132" s="45"/>
      <c r="F132" s="40"/>
      <c r="G132" s="52"/>
      <c r="H132" s="42">
        <f t="shared" si="3"/>
        <v>0</v>
      </c>
      <c r="I132" s="43">
        <f>IF(AND(C132&gt;='Umrechnungskurse und Konstanten'!$C$5,C132&lt;='Umrechnungskurse und Konstanten'!$D$5),F132*'Umrechnungskurse und Konstanten'!$E$5,0)+IF(AND(C132&gt;='Umrechnungskurse und Konstanten'!$C$6,C132&lt;='Umrechnungskurse und Konstanten'!$D$6),F132*'Umrechnungskurse und Konstanten'!$E$6,0)+IF(AND(C132&gt;='Umrechnungskurse und Konstanten'!$C$7,C132&lt;='Umrechnungskurse und Konstanten'!$D$7),F132*'Umrechnungskurse und Konstanten'!$E$7,0)+IF(AND(C132&gt;='Umrechnungskurse und Konstanten'!$C$8,C132&lt;='Umrechnungskurse und Konstanten'!$D$8),F132*'Umrechnungskurse und Konstanten'!$E$8,0)+IF(AND(C132&gt;='Umrechnungskurse und Konstanten'!$C$9,C132&lt;='Umrechnungskurse und Konstanten'!$D$9),F132*'Umrechnungskurse und Konstanten'!$E$9,0)+IF(AND(C132&gt;='Umrechnungskurse und Konstanten'!$C$10,C132&lt;='Umrechnungskurse und Konstanten'!$D$10),F132*'Umrechnungskurse und Konstanten'!$E$10,0)+IF(AND(C132&gt;='Umrechnungskurse und Konstanten'!$C$11,C132&lt;='Umrechnungskurse und Konstanten'!$D$11),F132*'Umrechnungskurse und Konstanten'!$E$11,0)+IF(AND(C132&gt;='Umrechnungskurse und Konstanten'!$C$12,C132&lt;='Umrechnungskurse und Konstanten'!$D$12),F132*'Umrechnungskurse und Konstanten'!$E$12,0)+IF(AND(C132&gt;='Umrechnungskurse und Konstanten'!$C$13,C132&lt;='Umrechnungskurse und Konstanten'!$D$13),F132*'Umrechnungskurse und Konstanten'!$E$13,0)+IF(AND(C132&gt;='Umrechnungskurse und Konstanten'!$C$14,C132&lt;='Umrechnungskurse und Konstanten'!$D$14),F132*'Umrechnungskurse und Konstanten'!$E$14,0)+IF(AND(C132&gt;='Umrechnungskurse und Konstanten'!$C$15,C132&lt;='Umrechnungskurse und Konstanten'!$D$15),F132*'Umrechnungskurse und Konstanten'!$E$15,0)+IF(AND(C132&gt;='Umrechnungskurse und Konstanten'!$C$16,C132&lt;='Umrechnungskurse und Konstanten'!$D$16),F132*'Umrechnungskurse und Konstanten'!$E$16,0)</f>
        <v>0</v>
      </c>
      <c r="J132" s="43">
        <f t="shared" si="4"/>
        <v>0</v>
      </c>
      <c r="K132" s="43">
        <f t="shared" si="5"/>
        <v>0</v>
      </c>
      <c r="L132" s="69" t="str">
        <f>IF(OR(G132='Umrechnungskurse und Konstanten'!$E$21,G132='Umrechnungskurse und Konstanten'!$E$22,G132='Umrechnungskurse und Konstanten'!$E$23),"MwSt. Satz ok.","falsche/keine MwSt.")</f>
        <v>falsche/keine MwSt.</v>
      </c>
      <c r="M132" s="67" t="str">
        <f>IF(AND(C132&gt;='Umrechnungskurse und Konstanten'!$C$14,C132&lt;='Umrechnungskurse und Konstanten'!$D$16),"Periode ok.","falsche Periode")</f>
        <v>falsche Periode</v>
      </c>
    </row>
    <row r="133" spans="2:13" x14ac:dyDescent="0.3">
      <c r="B133" s="56"/>
      <c r="C133" s="38"/>
      <c r="D133" s="38"/>
      <c r="E133" s="45"/>
      <c r="F133" s="40"/>
      <c r="G133" s="52"/>
      <c r="H133" s="42">
        <f t="shared" si="3"/>
        <v>0</v>
      </c>
      <c r="I133" s="43">
        <f>IF(AND(C133&gt;='Umrechnungskurse und Konstanten'!$C$5,C133&lt;='Umrechnungskurse und Konstanten'!$D$5),F133*'Umrechnungskurse und Konstanten'!$E$5,0)+IF(AND(C133&gt;='Umrechnungskurse und Konstanten'!$C$6,C133&lt;='Umrechnungskurse und Konstanten'!$D$6),F133*'Umrechnungskurse und Konstanten'!$E$6,0)+IF(AND(C133&gt;='Umrechnungskurse und Konstanten'!$C$7,C133&lt;='Umrechnungskurse und Konstanten'!$D$7),F133*'Umrechnungskurse und Konstanten'!$E$7,0)+IF(AND(C133&gt;='Umrechnungskurse und Konstanten'!$C$8,C133&lt;='Umrechnungskurse und Konstanten'!$D$8),F133*'Umrechnungskurse und Konstanten'!$E$8,0)+IF(AND(C133&gt;='Umrechnungskurse und Konstanten'!$C$9,C133&lt;='Umrechnungskurse und Konstanten'!$D$9),F133*'Umrechnungskurse und Konstanten'!$E$9,0)+IF(AND(C133&gt;='Umrechnungskurse und Konstanten'!$C$10,C133&lt;='Umrechnungskurse und Konstanten'!$D$10),F133*'Umrechnungskurse und Konstanten'!$E$10,0)+IF(AND(C133&gt;='Umrechnungskurse und Konstanten'!$C$11,C133&lt;='Umrechnungskurse und Konstanten'!$D$11),F133*'Umrechnungskurse und Konstanten'!$E$11,0)+IF(AND(C133&gt;='Umrechnungskurse und Konstanten'!$C$12,C133&lt;='Umrechnungskurse und Konstanten'!$D$12),F133*'Umrechnungskurse und Konstanten'!$E$12,0)+IF(AND(C133&gt;='Umrechnungskurse und Konstanten'!$C$13,C133&lt;='Umrechnungskurse und Konstanten'!$D$13),F133*'Umrechnungskurse und Konstanten'!$E$13,0)+IF(AND(C133&gt;='Umrechnungskurse und Konstanten'!$C$14,C133&lt;='Umrechnungskurse und Konstanten'!$D$14),F133*'Umrechnungskurse und Konstanten'!$E$14,0)+IF(AND(C133&gt;='Umrechnungskurse und Konstanten'!$C$15,C133&lt;='Umrechnungskurse und Konstanten'!$D$15),F133*'Umrechnungskurse und Konstanten'!$E$15,0)+IF(AND(C133&gt;='Umrechnungskurse und Konstanten'!$C$16,C133&lt;='Umrechnungskurse und Konstanten'!$D$16),F133*'Umrechnungskurse und Konstanten'!$E$16,0)</f>
        <v>0</v>
      </c>
      <c r="J133" s="43">
        <f t="shared" si="4"/>
        <v>0</v>
      </c>
      <c r="K133" s="43">
        <f t="shared" si="5"/>
        <v>0</v>
      </c>
      <c r="L133" s="69" t="str">
        <f>IF(OR(G133='Umrechnungskurse und Konstanten'!$E$21,G133='Umrechnungskurse und Konstanten'!$E$22,G133='Umrechnungskurse und Konstanten'!$E$23),"MwSt. Satz ok.","falsche/keine MwSt.")</f>
        <v>falsche/keine MwSt.</v>
      </c>
      <c r="M133" s="67" t="str">
        <f>IF(AND(C133&gt;='Umrechnungskurse und Konstanten'!$C$14,C133&lt;='Umrechnungskurse und Konstanten'!$D$16),"Periode ok.","falsche Periode")</f>
        <v>falsche Periode</v>
      </c>
    </row>
    <row r="134" spans="2:13" x14ac:dyDescent="0.3">
      <c r="B134" s="56"/>
      <c r="C134" s="38"/>
      <c r="D134" s="38"/>
      <c r="E134" s="45"/>
      <c r="F134" s="40"/>
      <c r="G134" s="52"/>
      <c r="H134" s="42">
        <f t="shared" si="3"/>
        <v>0</v>
      </c>
      <c r="I134" s="43">
        <f>IF(AND(C134&gt;='Umrechnungskurse und Konstanten'!$C$5,C134&lt;='Umrechnungskurse und Konstanten'!$D$5),F134*'Umrechnungskurse und Konstanten'!$E$5,0)+IF(AND(C134&gt;='Umrechnungskurse und Konstanten'!$C$6,C134&lt;='Umrechnungskurse und Konstanten'!$D$6),F134*'Umrechnungskurse und Konstanten'!$E$6,0)+IF(AND(C134&gt;='Umrechnungskurse und Konstanten'!$C$7,C134&lt;='Umrechnungskurse und Konstanten'!$D$7),F134*'Umrechnungskurse und Konstanten'!$E$7,0)+IF(AND(C134&gt;='Umrechnungskurse und Konstanten'!$C$8,C134&lt;='Umrechnungskurse und Konstanten'!$D$8),F134*'Umrechnungskurse und Konstanten'!$E$8,0)+IF(AND(C134&gt;='Umrechnungskurse und Konstanten'!$C$9,C134&lt;='Umrechnungskurse und Konstanten'!$D$9),F134*'Umrechnungskurse und Konstanten'!$E$9,0)+IF(AND(C134&gt;='Umrechnungskurse und Konstanten'!$C$10,C134&lt;='Umrechnungskurse und Konstanten'!$D$10),F134*'Umrechnungskurse und Konstanten'!$E$10,0)+IF(AND(C134&gt;='Umrechnungskurse und Konstanten'!$C$11,C134&lt;='Umrechnungskurse und Konstanten'!$D$11),F134*'Umrechnungskurse und Konstanten'!$E$11,0)+IF(AND(C134&gt;='Umrechnungskurse und Konstanten'!$C$12,C134&lt;='Umrechnungskurse und Konstanten'!$D$12),F134*'Umrechnungskurse und Konstanten'!$E$12,0)+IF(AND(C134&gt;='Umrechnungskurse und Konstanten'!$C$13,C134&lt;='Umrechnungskurse und Konstanten'!$D$13),F134*'Umrechnungskurse und Konstanten'!$E$13,0)+IF(AND(C134&gt;='Umrechnungskurse und Konstanten'!$C$14,C134&lt;='Umrechnungskurse und Konstanten'!$D$14),F134*'Umrechnungskurse und Konstanten'!$E$14,0)+IF(AND(C134&gt;='Umrechnungskurse und Konstanten'!$C$15,C134&lt;='Umrechnungskurse und Konstanten'!$D$15),F134*'Umrechnungskurse und Konstanten'!$E$15,0)+IF(AND(C134&gt;='Umrechnungskurse und Konstanten'!$C$16,C134&lt;='Umrechnungskurse und Konstanten'!$D$16),F134*'Umrechnungskurse und Konstanten'!$E$16,0)</f>
        <v>0</v>
      </c>
      <c r="J134" s="43">
        <f t="shared" si="4"/>
        <v>0</v>
      </c>
      <c r="K134" s="43">
        <f t="shared" si="5"/>
        <v>0</v>
      </c>
      <c r="L134" s="69" t="str">
        <f>IF(OR(G134='Umrechnungskurse und Konstanten'!$E$21,G134='Umrechnungskurse und Konstanten'!$E$22,G134='Umrechnungskurse und Konstanten'!$E$23),"MwSt. Satz ok.","falsche/keine MwSt.")</f>
        <v>falsche/keine MwSt.</v>
      </c>
      <c r="M134" s="67" t="str">
        <f>IF(AND(C134&gt;='Umrechnungskurse und Konstanten'!$C$14,C134&lt;='Umrechnungskurse und Konstanten'!$D$16),"Periode ok.","falsche Periode")</f>
        <v>falsche Periode</v>
      </c>
    </row>
    <row r="135" spans="2:13" x14ac:dyDescent="0.3">
      <c r="B135" s="56"/>
      <c r="C135" s="38"/>
      <c r="D135" s="38"/>
      <c r="E135" s="45"/>
      <c r="F135" s="40"/>
      <c r="G135" s="52"/>
      <c r="H135" s="42">
        <f t="shared" si="3"/>
        <v>0</v>
      </c>
      <c r="I135" s="43">
        <f>IF(AND(C135&gt;='Umrechnungskurse und Konstanten'!$C$5,C135&lt;='Umrechnungskurse und Konstanten'!$D$5),F135*'Umrechnungskurse und Konstanten'!$E$5,0)+IF(AND(C135&gt;='Umrechnungskurse und Konstanten'!$C$6,C135&lt;='Umrechnungskurse und Konstanten'!$D$6),F135*'Umrechnungskurse und Konstanten'!$E$6,0)+IF(AND(C135&gt;='Umrechnungskurse und Konstanten'!$C$7,C135&lt;='Umrechnungskurse und Konstanten'!$D$7),F135*'Umrechnungskurse und Konstanten'!$E$7,0)+IF(AND(C135&gt;='Umrechnungskurse und Konstanten'!$C$8,C135&lt;='Umrechnungskurse und Konstanten'!$D$8),F135*'Umrechnungskurse und Konstanten'!$E$8,0)+IF(AND(C135&gt;='Umrechnungskurse und Konstanten'!$C$9,C135&lt;='Umrechnungskurse und Konstanten'!$D$9),F135*'Umrechnungskurse und Konstanten'!$E$9,0)+IF(AND(C135&gt;='Umrechnungskurse und Konstanten'!$C$10,C135&lt;='Umrechnungskurse und Konstanten'!$D$10),F135*'Umrechnungskurse und Konstanten'!$E$10,0)+IF(AND(C135&gt;='Umrechnungskurse und Konstanten'!$C$11,C135&lt;='Umrechnungskurse und Konstanten'!$D$11),F135*'Umrechnungskurse und Konstanten'!$E$11,0)+IF(AND(C135&gt;='Umrechnungskurse und Konstanten'!$C$12,C135&lt;='Umrechnungskurse und Konstanten'!$D$12),F135*'Umrechnungskurse und Konstanten'!$E$12,0)+IF(AND(C135&gt;='Umrechnungskurse und Konstanten'!$C$13,C135&lt;='Umrechnungskurse und Konstanten'!$D$13),F135*'Umrechnungskurse und Konstanten'!$E$13,0)+IF(AND(C135&gt;='Umrechnungskurse und Konstanten'!$C$14,C135&lt;='Umrechnungskurse und Konstanten'!$D$14),F135*'Umrechnungskurse und Konstanten'!$E$14,0)+IF(AND(C135&gt;='Umrechnungskurse und Konstanten'!$C$15,C135&lt;='Umrechnungskurse und Konstanten'!$D$15),F135*'Umrechnungskurse und Konstanten'!$E$15,0)+IF(AND(C135&gt;='Umrechnungskurse und Konstanten'!$C$16,C135&lt;='Umrechnungskurse und Konstanten'!$D$16),F135*'Umrechnungskurse und Konstanten'!$E$16,0)</f>
        <v>0</v>
      </c>
      <c r="J135" s="43">
        <f t="shared" si="4"/>
        <v>0</v>
      </c>
      <c r="K135" s="43">
        <f t="shared" si="5"/>
        <v>0</v>
      </c>
      <c r="L135" s="69" t="str">
        <f>IF(OR(G135='Umrechnungskurse und Konstanten'!$E$21,G135='Umrechnungskurse und Konstanten'!$E$22,G135='Umrechnungskurse und Konstanten'!$E$23),"MwSt. Satz ok.","falsche/keine MwSt.")</f>
        <v>falsche/keine MwSt.</v>
      </c>
      <c r="M135" s="67" t="str">
        <f>IF(AND(C135&gt;='Umrechnungskurse und Konstanten'!$C$14,C135&lt;='Umrechnungskurse und Konstanten'!$D$16),"Periode ok.","falsche Periode")</f>
        <v>falsche Periode</v>
      </c>
    </row>
    <row r="136" spans="2:13" x14ac:dyDescent="0.3">
      <c r="B136" s="56"/>
      <c r="C136" s="38"/>
      <c r="D136" s="38"/>
      <c r="E136" s="45"/>
      <c r="F136" s="40"/>
      <c r="G136" s="52"/>
      <c r="H136" s="42">
        <f t="shared" si="3"/>
        <v>0</v>
      </c>
      <c r="I136" s="43">
        <f>IF(AND(C136&gt;='Umrechnungskurse und Konstanten'!$C$5,C136&lt;='Umrechnungskurse und Konstanten'!$D$5),F136*'Umrechnungskurse und Konstanten'!$E$5,0)+IF(AND(C136&gt;='Umrechnungskurse und Konstanten'!$C$6,C136&lt;='Umrechnungskurse und Konstanten'!$D$6),F136*'Umrechnungskurse und Konstanten'!$E$6,0)+IF(AND(C136&gt;='Umrechnungskurse und Konstanten'!$C$7,C136&lt;='Umrechnungskurse und Konstanten'!$D$7),F136*'Umrechnungskurse und Konstanten'!$E$7,0)+IF(AND(C136&gt;='Umrechnungskurse und Konstanten'!$C$8,C136&lt;='Umrechnungskurse und Konstanten'!$D$8),F136*'Umrechnungskurse und Konstanten'!$E$8,0)+IF(AND(C136&gt;='Umrechnungskurse und Konstanten'!$C$9,C136&lt;='Umrechnungskurse und Konstanten'!$D$9),F136*'Umrechnungskurse und Konstanten'!$E$9,0)+IF(AND(C136&gt;='Umrechnungskurse und Konstanten'!$C$10,C136&lt;='Umrechnungskurse und Konstanten'!$D$10),F136*'Umrechnungskurse und Konstanten'!$E$10,0)+IF(AND(C136&gt;='Umrechnungskurse und Konstanten'!$C$11,C136&lt;='Umrechnungskurse und Konstanten'!$D$11),F136*'Umrechnungskurse und Konstanten'!$E$11,0)+IF(AND(C136&gt;='Umrechnungskurse und Konstanten'!$C$12,C136&lt;='Umrechnungskurse und Konstanten'!$D$12),F136*'Umrechnungskurse und Konstanten'!$E$12,0)+IF(AND(C136&gt;='Umrechnungskurse und Konstanten'!$C$13,C136&lt;='Umrechnungskurse und Konstanten'!$D$13),F136*'Umrechnungskurse und Konstanten'!$E$13,0)+IF(AND(C136&gt;='Umrechnungskurse und Konstanten'!$C$14,C136&lt;='Umrechnungskurse und Konstanten'!$D$14),F136*'Umrechnungskurse und Konstanten'!$E$14,0)+IF(AND(C136&gt;='Umrechnungskurse und Konstanten'!$C$15,C136&lt;='Umrechnungskurse und Konstanten'!$D$15),F136*'Umrechnungskurse und Konstanten'!$E$15,0)+IF(AND(C136&gt;='Umrechnungskurse und Konstanten'!$C$16,C136&lt;='Umrechnungskurse und Konstanten'!$D$16),F136*'Umrechnungskurse und Konstanten'!$E$16,0)</f>
        <v>0</v>
      </c>
      <c r="J136" s="43">
        <f t="shared" si="4"/>
        <v>0</v>
      </c>
      <c r="K136" s="43">
        <f t="shared" si="5"/>
        <v>0</v>
      </c>
      <c r="L136" s="69" t="str">
        <f>IF(OR(G136='Umrechnungskurse und Konstanten'!$E$21,G136='Umrechnungskurse und Konstanten'!$E$22,G136='Umrechnungskurse und Konstanten'!$E$23),"MwSt. Satz ok.","falsche/keine MwSt.")</f>
        <v>falsche/keine MwSt.</v>
      </c>
      <c r="M136" s="67" t="str">
        <f>IF(AND(C136&gt;='Umrechnungskurse und Konstanten'!$C$14,C136&lt;='Umrechnungskurse und Konstanten'!$D$16),"Periode ok.","falsche Periode")</f>
        <v>falsche Periode</v>
      </c>
    </row>
    <row r="137" spans="2:13" x14ac:dyDescent="0.3">
      <c r="B137" s="56"/>
      <c r="C137" s="38"/>
      <c r="D137" s="38"/>
      <c r="E137" s="45"/>
      <c r="F137" s="40"/>
      <c r="G137" s="52"/>
      <c r="H137" s="42">
        <f t="shared" si="3"/>
        <v>0</v>
      </c>
      <c r="I137" s="43">
        <f>IF(AND(C137&gt;='Umrechnungskurse und Konstanten'!$C$5,C137&lt;='Umrechnungskurse und Konstanten'!$D$5),F137*'Umrechnungskurse und Konstanten'!$E$5,0)+IF(AND(C137&gt;='Umrechnungskurse und Konstanten'!$C$6,C137&lt;='Umrechnungskurse und Konstanten'!$D$6),F137*'Umrechnungskurse und Konstanten'!$E$6,0)+IF(AND(C137&gt;='Umrechnungskurse und Konstanten'!$C$7,C137&lt;='Umrechnungskurse und Konstanten'!$D$7),F137*'Umrechnungskurse und Konstanten'!$E$7,0)+IF(AND(C137&gt;='Umrechnungskurse und Konstanten'!$C$8,C137&lt;='Umrechnungskurse und Konstanten'!$D$8),F137*'Umrechnungskurse und Konstanten'!$E$8,0)+IF(AND(C137&gt;='Umrechnungskurse und Konstanten'!$C$9,C137&lt;='Umrechnungskurse und Konstanten'!$D$9),F137*'Umrechnungskurse und Konstanten'!$E$9,0)+IF(AND(C137&gt;='Umrechnungskurse und Konstanten'!$C$10,C137&lt;='Umrechnungskurse und Konstanten'!$D$10),F137*'Umrechnungskurse und Konstanten'!$E$10,0)+IF(AND(C137&gt;='Umrechnungskurse und Konstanten'!$C$11,C137&lt;='Umrechnungskurse und Konstanten'!$D$11),F137*'Umrechnungskurse und Konstanten'!$E$11,0)+IF(AND(C137&gt;='Umrechnungskurse und Konstanten'!$C$12,C137&lt;='Umrechnungskurse und Konstanten'!$D$12),F137*'Umrechnungskurse und Konstanten'!$E$12,0)+IF(AND(C137&gt;='Umrechnungskurse und Konstanten'!$C$13,C137&lt;='Umrechnungskurse und Konstanten'!$D$13),F137*'Umrechnungskurse und Konstanten'!$E$13,0)+IF(AND(C137&gt;='Umrechnungskurse und Konstanten'!$C$14,C137&lt;='Umrechnungskurse und Konstanten'!$D$14),F137*'Umrechnungskurse und Konstanten'!$E$14,0)+IF(AND(C137&gt;='Umrechnungskurse und Konstanten'!$C$15,C137&lt;='Umrechnungskurse und Konstanten'!$D$15),F137*'Umrechnungskurse und Konstanten'!$E$15,0)+IF(AND(C137&gt;='Umrechnungskurse und Konstanten'!$C$16,C137&lt;='Umrechnungskurse und Konstanten'!$D$16),F137*'Umrechnungskurse und Konstanten'!$E$16,0)</f>
        <v>0</v>
      </c>
      <c r="J137" s="43">
        <f t="shared" si="4"/>
        <v>0</v>
      </c>
      <c r="K137" s="43">
        <f t="shared" si="5"/>
        <v>0</v>
      </c>
      <c r="L137" s="69" t="str">
        <f>IF(OR(G137='Umrechnungskurse und Konstanten'!$E$21,G137='Umrechnungskurse und Konstanten'!$E$22,G137='Umrechnungskurse und Konstanten'!$E$23),"MwSt. Satz ok.","falsche/keine MwSt.")</f>
        <v>falsche/keine MwSt.</v>
      </c>
      <c r="M137" s="67" t="str">
        <f>IF(AND(C137&gt;='Umrechnungskurse und Konstanten'!$C$14,C137&lt;='Umrechnungskurse und Konstanten'!$D$16),"Periode ok.","falsche Periode")</f>
        <v>falsche Periode</v>
      </c>
    </row>
    <row r="138" spans="2:13" x14ac:dyDescent="0.3">
      <c r="B138" s="56"/>
      <c r="C138" s="38"/>
      <c r="D138" s="38"/>
      <c r="E138" s="45"/>
      <c r="F138" s="40"/>
      <c r="G138" s="52"/>
      <c r="H138" s="42">
        <f t="shared" ref="H138:H201" si="6">F138*G138</f>
        <v>0</v>
      </c>
      <c r="I138" s="43">
        <f>IF(AND(C138&gt;='Umrechnungskurse und Konstanten'!$C$5,C138&lt;='Umrechnungskurse und Konstanten'!$D$5),F138*'Umrechnungskurse und Konstanten'!$E$5,0)+IF(AND(C138&gt;='Umrechnungskurse und Konstanten'!$C$6,C138&lt;='Umrechnungskurse und Konstanten'!$D$6),F138*'Umrechnungskurse und Konstanten'!$E$6,0)+IF(AND(C138&gt;='Umrechnungskurse und Konstanten'!$C$7,C138&lt;='Umrechnungskurse und Konstanten'!$D$7),F138*'Umrechnungskurse und Konstanten'!$E$7,0)+IF(AND(C138&gt;='Umrechnungskurse und Konstanten'!$C$8,C138&lt;='Umrechnungskurse und Konstanten'!$D$8),F138*'Umrechnungskurse und Konstanten'!$E$8,0)+IF(AND(C138&gt;='Umrechnungskurse und Konstanten'!$C$9,C138&lt;='Umrechnungskurse und Konstanten'!$D$9),F138*'Umrechnungskurse und Konstanten'!$E$9,0)+IF(AND(C138&gt;='Umrechnungskurse und Konstanten'!$C$10,C138&lt;='Umrechnungskurse und Konstanten'!$D$10),F138*'Umrechnungskurse und Konstanten'!$E$10,0)+IF(AND(C138&gt;='Umrechnungskurse und Konstanten'!$C$11,C138&lt;='Umrechnungskurse und Konstanten'!$D$11),F138*'Umrechnungskurse und Konstanten'!$E$11,0)+IF(AND(C138&gt;='Umrechnungskurse und Konstanten'!$C$12,C138&lt;='Umrechnungskurse und Konstanten'!$D$12),F138*'Umrechnungskurse und Konstanten'!$E$12,0)+IF(AND(C138&gt;='Umrechnungskurse und Konstanten'!$C$13,C138&lt;='Umrechnungskurse und Konstanten'!$D$13),F138*'Umrechnungskurse und Konstanten'!$E$13,0)+IF(AND(C138&gt;='Umrechnungskurse und Konstanten'!$C$14,C138&lt;='Umrechnungskurse und Konstanten'!$D$14),F138*'Umrechnungskurse und Konstanten'!$E$14,0)+IF(AND(C138&gt;='Umrechnungskurse und Konstanten'!$C$15,C138&lt;='Umrechnungskurse und Konstanten'!$D$15),F138*'Umrechnungskurse und Konstanten'!$E$15,0)+IF(AND(C138&gt;='Umrechnungskurse und Konstanten'!$C$16,C138&lt;='Umrechnungskurse und Konstanten'!$D$16),F138*'Umrechnungskurse und Konstanten'!$E$16,0)</f>
        <v>0</v>
      </c>
      <c r="J138" s="43">
        <f t="shared" ref="J138:J201" si="7">G138*I138</f>
        <v>0</v>
      </c>
      <c r="K138" s="43">
        <f t="shared" ref="K138:K201" si="8">I138+J138</f>
        <v>0</v>
      </c>
      <c r="L138" s="69" t="str">
        <f>IF(OR(G138='Umrechnungskurse und Konstanten'!$E$21,G138='Umrechnungskurse und Konstanten'!$E$22,G138='Umrechnungskurse und Konstanten'!$E$23),"MwSt. Satz ok.","falsche/keine MwSt.")</f>
        <v>falsche/keine MwSt.</v>
      </c>
      <c r="M138" s="67" t="str">
        <f>IF(AND(C138&gt;='Umrechnungskurse und Konstanten'!$C$14,C138&lt;='Umrechnungskurse und Konstanten'!$D$16),"Periode ok.","falsche Periode")</f>
        <v>falsche Periode</v>
      </c>
    </row>
    <row r="139" spans="2:13" x14ac:dyDescent="0.3">
      <c r="B139" s="56"/>
      <c r="C139" s="38"/>
      <c r="D139" s="38"/>
      <c r="E139" s="45"/>
      <c r="F139" s="40"/>
      <c r="G139" s="52"/>
      <c r="H139" s="42">
        <f t="shared" si="6"/>
        <v>0</v>
      </c>
      <c r="I139" s="43">
        <f>IF(AND(C139&gt;='Umrechnungskurse und Konstanten'!$C$5,C139&lt;='Umrechnungskurse und Konstanten'!$D$5),F139*'Umrechnungskurse und Konstanten'!$E$5,0)+IF(AND(C139&gt;='Umrechnungskurse und Konstanten'!$C$6,C139&lt;='Umrechnungskurse und Konstanten'!$D$6),F139*'Umrechnungskurse und Konstanten'!$E$6,0)+IF(AND(C139&gt;='Umrechnungskurse und Konstanten'!$C$7,C139&lt;='Umrechnungskurse und Konstanten'!$D$7),F139*'Umrechnungskurse und Konstanten'!$E$7,0)+IF(AND(C139&gt;='Umrechnungskurse und Konstanten'!$C$8,C139&lt;='Umrechnungskurse und Konstanten'!$D$8),F139*'Umrechnungskurse und Konstanten'!$E$8,0)+IF(AND(C139&gt;='Umrechnungskurse und Konstanten'!$C$9,C139&lt;='Umrechnungskurse und Konstanten'!$D$9),F139*'Umrechnungskurse und Konstanten'!$E$9,0)+IF(AND(C139&gt;='Umrechnungskurse und Konstanten'!$C$10,C139&lt;='Umrechnungskurse und Konstanten'!$D$10),F139*'Umrechnungskurse und Konstanten'!$E$10,0)+IF(AND(C139&gt;='Umrechnungskurse und Konstanten'!$C$11,C139&lt;='Umrechnungskurse und Konstanten'!$D$11),F139*'Umrechnungskurse und Konstanten'!$E$11,0)+IF(AND(C139&gt;='Umrechnungskurse und Konstanten'!$C$12,C139&lt;='Umrechnungskurse und Konstanten'!$D$12),F139*'Umrechnungskurse und Konstanten'!$E$12,0)+IF(AND(C139&gt;='Umrechnungskurse und Konstanten'!$C$13,C139&lt;='Umrechnungskurse und Konstanten'!$D$13),F139*'Umrechnungskurse und Konstanten'!$E$13,0)+IF(AND(C139&gt;='Umrechnungskurse und Konstanten'!$C$14,C139&lt;='Umrechnungskurse und Konstanten'!$D$14),F139*'Umrechnungskurse und Konstanten'!$E$14,0)+IF(AND(C139&gt;='Umrechnungskurse und Konstanten'!$C$15,C139&lt;='Umrechnungskurse und Konstanten'!$D$15),F139*'Umrechnungskurse und Konstanten'!$E$15,0)+IF(AND(C139&gt;='Umrechnungskurse und Konstanten'!$C$16,C139&lt;='Umrechnungskurse und Konstanten'!$D$16),F139*'Umrechnungskurse und Konstanten'!$E$16,0)</f>
        <v>0</v>
      </c>
      <c r="J139" s="43">
        <f t="shared" si="7"/>
        <v>0</v>
      </c>
      <c r="K139" s="43">
        <f t="shared" si="8"/>
        <v>0</v>
      </c>
      <c r="L139" s="69" t="str">
        <f>IF(OR(G139='Umrechnungskurse und Konstanten'!$E$21,G139='Umrechnungskurse und Konstanten'!$E$22,G139='Umrechnungskurse und Konstanten'!$E$23),"MwSt. Satz ok.","falsche/keine MwSt.")</f>
        <v>falsche/keine MwSt.</v>
      </c>
      <c r="M139" s="67" t="str">
        <f>IF(AND(C139&gt;='Umrechnungskurse und Konstanten'!$C$14,C139&lt;='Umrechnungskurse und Konstanten'!$D$16),"Periode ok.","falsche Periode")</f>
        <v>falsche Periode</v>
      </c>
    </row>
    <row r="140" spans="2:13" x14ac:dyDescent="0.3">
      <c r="B140" s="56"/>
      <c r="C140" s="38"/>
      <c r="D140" s="38"/>
      <c r="E140" s="45"/>
      <c r="F140" s="40"/>
      <c r="G140" s="52"/>
      <c r="H140" s="42">
        <f t="shared" si="6"/>
        <v>0</v>
      </c>
      <c r="I140" s="43">
        <f>IF(AND(C140&gt;='Umrechnungskurse und Konstanten'!$C$5,C140&lt;='Umrechnungskurse und Konstanten'!$D$5),F140*'Umrechnungskurse und Konstanten'!$E$5,0)+IF(AND(C140&gt;='Umrechnungskurse und Konstanten'!$C$6,C140&lt;='Umrechnungskurse und Konstanten'!$D$6),F140*'Umrechnungskurse und Konstanten'!$E$6,0)+IF(AND(C140&gt;='Umrechnungskurse und Konstanten'!$C$7,C140&lt;='Umrechnungskurse und Konstanten'!$D$7),F140*'Umrechnungskurse und Konstanten'!$E$7,0)+IF(AND(C140&gt;='Umrechnungskurse und Konstanten'!$C$8,C140&lt;='Umrechnungskurse und Konstanten'!$D$8),F140*'Umrechnungskurse und Konstanten'!$E$8,0)+IF(AND(C140&gt;='Umrechnungskurse und Konstanten'!$C$9,C140&lt;='Umrechnungskurse und Konstanten'!$D$9),F140*'Umrechnungskurse und Konstanten'!$E$9,0)+IF(AND(C140&gt;='Umrechnungskurse und Konstanten'!$C$10,C140&lt;='Umrechnungskurse und Konstanten'!$D$10),F140*'Umrechnungskurse und Konstanten'!$E$10,0)+IF(AND(C140&gt;='Umrechnungskurse und Konstanten'!$C$11,C140&lt;='Umrechnungskurse und Konstanten'!$D$11),F140*'Umrechnungskurse und Konstanten'!$E$11,0)+IF(AND(C140&gt;='Umrechnungskurse und Konstanten'!$C$12,C140&lt;='Umrechnungskurse und Konstanten'!$D$12),F140*'Umrechnungskurse und Konstanten'!$E$12,0)+IF(AND(C140&gt;='Umrechnungskurse und Konstanten'!$C$13,C140&lt;='Umrechnungskurse und Konstanten'!$D$13),F140*'Umrechnungskurse und Konstanten'!$E$13,0)+IF(AND(C140&gt;='Umrechnungskurse und Konstanten'!$C$14,C140&lt;='Umrechnungskurse und Konstanten'!$D$14),F140*'Umrechnungskurse und Konstanten'!$E$14,0)+IF(AND(C140&gt;='Umrechnungskurse und Konstanten'!$C$15,C140&lt;='Umrechnungskurse und Konstanten'!$D$15),F140*'Umrechnungskurse und Konstanten'!$E$15,0)+IF(AND(C140&gt;='Umrechnungskurse und Konstanten'!$C$16,C140&lt;='Umrechnungskurse und Konstanten'!$D$16),F140*'Umrechnungskurse und Konstanten'!$E$16,0)</f>
        <v>0</v>
      </c>
      <c r="J140" s="43">
        <f t="shared" si="7"/>
        <v>0</v>
      </c>
      <c r="K140" s="43">
        <f t="shared" si="8"/>
        <v>0</v>
      </c>
      <c r="L140" s="69" t="str">
        <f>IF(OR(G140='Umrechnungskurse und Konstanten'!$E$21,G140='Umrechnungskurse und Konstanten'!$E$22,G140='Umrechnungskurse und Konstanten'!$E$23),"MwSt. Satz ok.","falsche/keine MwSt.")</f>
        <v>falsche/keine MwSt.</v>
      </c>
      <c r="M140" s="67" t="str">
        <f>IF(AND(C140&gt;='Umrechnungskurse und Konstanten'!$C$14,C140&lt;='Umrechnungskurse und Konstanten'!$D$16),"Periode ok.","falsche Periode")</f>
        <v>falsche Periode</v>
      </c>
    </row>
    <row r="141" spans="2:13" x14ac:dyDescent="0.3">
      <c r="B141" s="56"/>
      <c r="C141" s="38"/>
      <c r="D141" s="38"/>
      <c r="E141" s="45"/>
      <c r="F141" s="40"/>
      <c r="G141" s="52"/>
      <c r="H141" s="42">
        <f t="shared" si="6"/>
        <v>0</v>
      </c>
      <c r="I141" s="43">
        <f>IF(AND(C141&gt;='Umrechnungskurse und Konstanten'!$C$5,C141&lt;='Umrechnungskurse und Konstanten'!$D$5),F141*'Umrechnungskurse und Konstanten'!$E$5,0)+IF(AND(C141&gt;='Umrechnungskurse und Konstanten'!$C$6,C141&lt;='Umrechnungskurse und Konstanten'!$D$6),F141*'Umrechnungskurse und Konstanten'!$E$6,0)+IF(AND(C141&gt;='Umrechnungskurse und Konstanten'!$C$7,C141&lt;='Umrechnungskurse und Konstanten'!$D$7),F141*'Umrechnungskurse und Konstanten'!$E$7,0)+IF(AND(C141&gt;='Umrechnungskurse und Konstanten'!$C$8,C141&lt;='Umrechnungskurse und Konstanten'!$D$8),F141*'Umrechnungskurse und Konstanten'!$E$8,0)+IF(AND(C141&gt;='Umrechnungskurse und Konstanten'!$C$9,C141&lt;='Umrechnungskurse und Konstanten'!$D$9),F141*'Umrechnungskurse und Konstanten'!$E$9,0)+IF(AND(C141&gt;='Umrechnungskurse und Konstanten'!$C$10,C141&lt;='Umrechnungskurse und Konstanten'!$D$10),F141*'Umrechnungskurse und Konstanten'!$E$10,0)+IF(AND(C141&gt;='Umrechnungskurse und Konstanten'!$C$11,C141&lt;='Umrechnungskurse und Konstanten'!$D$11),F141*'Umrechnungskurse und Konstanten'!$E$11,0)+IF(AND(C141&gt;='Umrechnungskurse und Konstanten'!$C$12,C141&lt;='Umrechnungskurse und Konstanten'!$D$12),F141*'Umrechnungskurse und Konstanten'!$E$12,0)+IF(AND(C141&gt;='Umrechnungskurse und Konstanten'!$C$13,C141&lt;='Umrechnungskurse und Konstanten'!$D$13),F141*'Umrechnungskurse und Konstanten'!$E$13,0)+IF(AND(C141&gt;='Umrechnungskurse und Konstanten'!$C$14,C141&lt;='Umrechnungskurse und Konstanten'!$D$14),F141*'Umrechnungskurse und Konstanten'!$E$14,0)+IF(AND(C141&gt;='Umrechnungskurse und Konstanten'!$C$15,C141&lt;='Umrechnungskurse und Konstanten'!$D$15),F141*'Umrechnungskurse und Konstanten'!$E$15,0)+IF(AND(C141&gt;='Umrechnungskurse und Konstanten'!$C$16,C141&lt;='Umrechnungskurse und Konstanten'!$D$16),F141*'Umrechnungskurse und Konstanten'!$E$16,0)</f>
        <v>0</v>
      </c>
      <c r="J141" s="43">
        <f t="shared" si="7"/>
        <v>0</v>
      </c>
      <c r="K141" s="43">
        <f t="shared" si="8"/>
        <v>0</v>
      </c>
      <c r="L141" s="69" t="str">
        <f>IF(OR(G141='Umrechnungskurse und Konstanten'!$E$21,G141='Umrechnungskurse und Konstanten'!$E$22,G141='Umrechnungskurse und Konstanten'!$E$23),"MwSt. Satz ok.","falsche/keine MwSt.")</f>
        <v>falsche/keine MwSt.</v>
      </c>
      <c r="M141" s="67" t="str">
        <f>IF(AND(C141&gt;='Umrechnungskurse und Konstanten'!$C$14,C141&lt;='Umrechnungskurse und Konstanten'!$D$16),"Periode ok.","falsche Periode")</f>
        <v>falsche Periode</v>
      </c>
    </row>
    <row r="142" spans="2:13" x14ac:dyDescent="0.3">
      <c r="B142" s="56"/>
      <c r="C142" s="38"/>
      <c r="D142" s="38"/>
      <c r="E142" s="45"/>
      <c r="F142" s="40"/>
      <c r="G142" s="52"/>
      <c r="H142" s="42">
        <f t="shared" si="6"/>
        <v>0</v>
      </c>
      <c r="I142" s="43">
        <f>IF(AND(C142&gt;='Umrechnungskurse und Konstanten'!$C$5,C142&lt;='Umrechnungskurse und Konstanten'!$D$5),F142*'Umrechnungskurse und Konstanten'!$E$5,0)+IF(AND(C142&gt;='Umrechnungskurse und Konstanten'!$C$6,C142&lt;='Umrechnungskurse und Konstanten'!$D$6),F142*'Umrechnungskurse und Konstanten'!$E$6,0)+IF(AND(C142&gt;='Umrechnungskurse und Konstanten'!$C$7,C142&lt;='Umrechnungskurse und Konstanten'!$D$7),F142*'Umrechnungskurse und Konstanten'!$E$7,0)+IF(AND(C142&gt;='Umrechnungskurse und Konstanten'!$C$8,C142&lt;='Umrechnungskurse und Konstanten'!$D$8),F142*'Umrechnungskurse und Konstanten'!$E$8,0)+IF(AND(C142&gt;='Umrechnungskurse und Konstanten'!$C$9,C142&lt;='Umrechnungskurse und Konstanten'!$D$9),F142*'Umrechnungskurse und Konstanten'!$E$9,0)+IF(AND(C142&gt;='Umrechnungskurse und Konstanten'!$C$10,C142&lt;='Umrechnungskurse und Konstanten'!$D$10),F142*'Umrechnungskurse und Konstanten'!$E$10,0)+IF(AND(C142&gt;='Umrechnungskurse und Konstanten'!$C$11,C142&lt;='Umrechnungskurse und Konstanten'!$D$11),F142*'Umrechnungskurse und Konstanten'!$E$11,0)+IF(AND(C142&gt;='Umrechnungskurse und Konstanten'!$C$12,C142&lt;='Umrechnungskurse und Konstanten'!$D$12),F142*'Umrechnungskurse und Konstanten'!$E$12,0)+IF(AND(C142&gt;='Umrechnungskurse und Konstanten'!$C$13,C142&lt;='Umrechnungskurse und Konstanten'!$D$13),F142*'Umrechnungskurse und Konstanten'!$E$13,0)+IF(AND(C142&gt;='Umrechnungskurse und Konstanten'!$C$14,C142&lt;='Umrechnungskurse und Konstanten'!$D$14),F142*'Umrechnungskurse und Konstanten'!$E$14,0)+IF(AND(C142&gt;='Umrechnungskurse und Konstanten'!$C$15,C142&lt;='Umrechnungskurse und Konstanten'!$D$15),F142*'Umrechnungskurse und Konstanten'!$E$15,0)+IF(AND(C142&gt;='Umrechnungskurse und Konstanten'!$C$16,C142&lt;='Umrechnungskurse und Konstanten'!$D$16),F142*'Umrechnungskurse und Konstanten'!$E$16,0)</f>
        <v>0</v>
      </c>
      <c r="J142" s="43">
        <f t="shared" si="7"/>
        <v>0</v>
      </c>
      <c r="K142" s="43">
        <f t="shared" si="8"/>
        <v>0</v>
      </c>
      <c r="L142" s="69" t="str">
        <f>IF(OR(G142='Umrechnungskurse und Konstanten'!$E$21,G142='Umrechnungskurse und Konstanten'!$E$22,G142='Umrechnungskurse und Konstanten'!$E$23),"MwSt. Satz ok.","falsche/keine MwSt.")</f>
        <v>falsche/keine MwSt.</v>
      </c>
      <c r="M142" s="67" t="str">
        <f>IF(AND(C142&gt;='Umrechnungskurse und Konstanten'!$C$14,C142&lt;='Umrechnungskurse und Konstanten'!$D$16),"Periode ok.","falsche Periode")</f>
        <v>falsche Periode</v>
      </c>
    </row>
    <row r="143" spans="2:13" x14ac:dyDescent="0.3">
      <c r="B143" s="56"/>
      <c r="C143" s="38"/>
      <c r="D143" s="38"/>
      <c r="E143" s="45"/>
      <c r="F143" s="40"/>
      <c r="G143" s="52"/>
      <c r="H143" s="42">
        <f t="shared" si="6"/>
        <v>0</v>
      </c>
      <c r="I143" s="43">
        <f>IF(AND(C143&gt;='Umrechnungskurse und Konstanten'!$C$5,C143&lt;='Umrechnungskurse und Konstanten'!$D$5),F143*'Umrechnungskurse und Konstanten'!$E$5,0)+IF(AND(C143&gt;='Umrechnungskurse und Konstanten'!$C$6,C143&lt;='Umrechnungskurse und Konstanten'!$D$6),F143*'Umrechnungskurse und Konstanten'!$E$6,0)+IF(AND(C143&gt;='Umrechnungskurse und Konstanten'!$C$7,C143&lt;='Umrechnungskurse und Konstanten'!$D$7),F143*'Umrechnungskurse und Konstanten'!$E$7,0)+IF(AND(C143&gt;='Umrechnungskurse und Konstanten'!$C$8,C143&lt;='Umrechnungskurse und Konstanten'!$D$8),F143*'Umrechnungskurse und Konstanten'!$E$8,0)+IF(AND(C143&gt;='Umrechnungskurse und Konstanten'!$C$9,C143&lt;='Umrechnungskurse und Konstanten'!$D$9),F143*'Umrechnungskurse und Konstanten'!$E$9,0)+IF(AND(C143&gt;='Umrechnungskurse und Konstanten'!$C$10,C143&lt;='Umrechnungskurse und Konstanten'!$D$10),F143*'Umrechnungskurse und Konstanten'!$E$10,0)+IF(AND(C143&gt;='Umrechnungskurse und Konstanten'!$C$11,C143&lt;='Umrechnungskurse und Konstanten'!$D$11),F143*'Umrechnungskurse und Konstanten'!$E$11,0)+IF(AND(C143&gt;='Umrechnungskurse und Konstanten'!$C$12,C143&lt;='Umrechnungskurse und Konstanten'!$D$12),F143*'Umrechnungskurse und Konstanten'!$E$12,0)+IF(AND(C143&gt;='Umrechnungskurse und Konstanten'!$C$13,C143&lt;='Umrechnungskurse und Konstanten'!$D$13),F143*'Umrechnungskurse und Konstanten'!$E$13,0)+IF(AND(C143&gt;='Umrechnungskurse und Konstanten'!$C$14,C143&lt;='Umrechnungskurse und Konstanten'!$D$14),F143*'Umrechnungskurse und Konstanten'!$E$14,0)+IF(AND(C143&gt;='Umrechnungskurse und Konstanten'!$C$15,C143&lt;='Umrechnungskurse und Konstanten'!$D$15),F143*'Umrechnungskurse und Konstanten'!$E$15,0)+IF(AND(C143&gt;='Umrechnungskurse und Konstanten'!$C$16,C143&lt;='Umrechnungskurse und Konstanten'!$D$16),F143*'Umrechnungskurse und Konstanten'!$E$16,0)</f>
        <v>0</v>
      </c>
      <c r="J143" s="43">
        <f t="shared" si="7"/>
        <v>0</v>
      </c>
      <c r="K143" s="43">
        <f t="shared" si="8"/>
        <v>0</v>
      </c>
      <c r="L143" s="69" t="str">
        <f>IF(OR(G143='Umrechnungskurse und Konstanten'!$E$21,G143='Umrechnungskurse und Konstanten'!$E$22,G143='Umrechnungskurse und Konstanten'!$E$23),"MwSt. Satz ok.","falsche/keine MwSt.")</f>
        <v>falsche/keine MwSt.</v>
      </c>
      <c r="M143" s="67" t="str">
        <f>IF(AND(C143&gt;='Umrechnungskurse und Konstanten'!$C$14,C143&lt;='Umrechnungskurse und Konstanten'!$D$16),"Periode ok.","falsche Periode")</f>
        <v>falsche Periode</v>
      </c>
    </row>
    <row r="144" spans="2:13" x14ac:dyDescent="0.3">
      <c r="B144" s="56"/>
      <c r="C144" s="38"/>
      <c r="D144" s="38"/>
      <c r="E144" s="45"/>
      <c r="F144" s="40"/>
      <c r="G144" s="52"/>
      <c r="H144" s="42">
        <f t="shared" si="6"/>
        <v>0</v>
      </c>
      <c r="I144" s="43">
        <f>IF(AND(C144&gt;='Umrechnungskurse und Konstanten'!$C$5,C144&lt;='Umrechnungskurse und Konstanten'!$D$5),F144*'Umrechnungskurse und Konstanten'!$E$5,0)+IF(AND(C144&gt;='Umrechnungskurse und Konstanten'!$C$6,C144&lt;='Umrechnungskurse und Konstanten'!$D$6),F144*'Umrechnungskurse und Konstanten'!$E$6,0)+IF(AND(C144&gt;='Umrechnungskurse und Konstanten'!$C$7,C144&lt;='Umrechnungskurse und Konstanten'!$D$7),F144*'Umrechnungskurse und Konstanten'!$E$7,0)+IF(AND(C144&gt;='Umrechnungskurse und Konstanten'!$C$8,C144&lt;='Umrechnungskurse und Konstanten'!$D$8),F144*'Umrechnungskurse und Konstanten'!$E$8,0)+IF(AND(C144&gt;='Umrechnungskurse und Konstanten'!$C$9,C144&lt;='Umrechnungskurse und Konstanten'!$D$9),F144*'Umrechnungskurse und Konstanten'!$E$9,0)+IF(AND(C144&gt;='Umrechnungskurse und Konstanten'!$C$10,C144&lt;='Umrechnungskurse und Konstanten'!$D$10),F144*'Umrechnungskurse und Konstanten'!$E$10,0)+IF(AND(C144&gt;='Umrechnungskurse und Konstanten'!$C$11,C144&lt;='Umrechnungskurse und Konstanten'!$D$11),F144*'Umrechnungskurse und Konstanten'!$E$11,0)+IF(AND(C144&gt;='Umrechnungskurse und Konstanten'!$C$12,C144&lt;='Umrechnungskurse und Konstanten'!$D$12),F144*'Umrechnungskurse und Konstanten'!$E$12,0)+IF(AND(C144&gt;='Umrechnungskurse und Konstanten'!$C$13,C144&lt;='Umrechnungskurse und Konstanten'!$D$13),F144*'Umrechnungskurse und Konstanten'!$E$13,0)+IF(AND(C144&gt;='Umrechnungskurse und Konstanten'!$C$14,C144&lt;='Umrechnungskurse und Konstanten'!$D$14),F144*'Umrechnungskurse und Konstanten'!$E$14,0)+IF(AND(C144&gt;='Umrechnungskurse und Konstanten'!$C$15,C144&lt;='Umrechnungskurse und Konstanten'!$D$15),F144*'Umrechnungskurse und Konstanten'!$E$15,0)+IF(AND(C144&gt;='Umrechnungskurse und Konstanten'!$C$16,C144&lt;='Umrechnungskurse und Konstanten'!$D$16),F144*'Umrechnungskurse und Konstanten'!$E$16,0)</f>
        <v>0</v>
      </c>
      <c r="J144" s="43">
        <f t="shared" si="7"/>
        <v>0</v>
      </c>
      <c r="K144" s="43">
        <f t="shared" si="8"/>
        <v>0</v>
      </c>
      <c r="L144" s="69" t="str">
        <f>IF(OR(G144='Umrechnungskurse und Konstanten'!$E$21,G144='Umrechnungskurse und Konstanten'!$E$22,G144='Umrechnungskurse und Konstanten'!$E$23),"MwSt. Satz ok.","falsche/keine MwSt.")</f>
        <v>falsche/keine MwSt.</v>
      </c>
      <c r="M144" s="67" t="str">
        <f>IF(AND(C144&gt;='Umrechnungskurse und Konstanten'!$C$14,C144&lt;='Umrechnungskurse und Konstanten'!$D$16),"Periode ok.","falsche Periode")</f>
        <v>falsche Periode</v>
      </c>
    </row>
    <row r="145" spans="2:13" x14ac:dyDescent="0.3">
      <c r="B145" s="56"/>
      <c r="C145" s="38"/>
      <c r="D145" s="38"/>
      <c r="E145" s="45"/>
      <c r="F145" s="40"/>
      <c r="G145" s="52"/>
      <c r="H145" s="42">
        <f t="shared" si="6"/>
        <v>0</v>
      </c>
      <c r="I145" s="43">
        <f>IF(AND(C145&gt;='Umrechnungskurse und Konstanten'!$C$5,C145&lt;='Umrechnungskurse und Konstanten'!$D$5),F145*'Umrechnungskurse und Konstanten'!$E$5,0)+IF(AND(C145&gt;='Umrechnungskurse und Konstanten'!$C$6,C145&lt;='Umrechnungskurse und Konstanten'!$D$6),F145*'Umrechnungskurse und Konstanten'!$E$6,0)+IF(AND(C145&gt;='Umrechnungskurse und Konstanten'!$C$7,C145&lt;='Umrechnungskurse und Konstanten'!$D$7),F145*'Umrechnungskurse und Konstanten'!$E$7,0)+IF(AND(C145&gt;='Umrechnungskurse und Konstanten'!$C$8,C145&lt;='Umrechnungskurse und Konstanten'!$D$8),F145*'Umrechnungskurse und Konstanten'!$E$8,0)+IF(AND(C145&gt;='Umrechnungskurse und Konstanten'!$C$9,C145&lt;='Umrechnungskurse und Konstanten'!$D$9),F145*'Umrechnungskurse und Konstanten'!$E$9,0)+IF(AND(C145&gt;='Umrechnungskurse und Konstanten'!$C$10,C145&lt;='Umrechnungskurse und Konstanten'!$D$10),F145*'Umrechnungskurse und Konstanten'!$E$10,0)+IF(AND(C145&gt;='Umrechnungskurse und Konstanten'!$C$11,C145&lt;='Umrechnungskurse und Konstanten'!$D$11),F145*'Umrechnungskurse und Konstanten'!$E$11,0)+IF(AND(C145&gt;='Umrechnungskurse und Konstanten'!$C$12,C145&lt;='Umrechnungskurse und Konstanten'!$D$12),F145*'Umrechnungskurse und Konstanten'!$E$12,0)+IF(AND(C145&gt;='Umrechnungskurse und Konstanten'!$C$13,C145&lt;='Umrechnungskurse und Konstanten'!$D$13),F145*'Umrechnungskurse und Konstanten'!$E$13,0)+IF(AND(C145&gt;='Umrechnungskurse und Konstanten'!$C$14,C145&lt;='Umrechnungskurse und Konstanten'!$D$14),F145*'Umrechnungskurse und Konstanten'!$E$14,0)+IF(AND(C145&gt;='Umrechnungskurse und Konstanten'!$C$15,C145&lt;='Umrechnungskurse und Konstanten'!$D$15),F145*'Umrechnungskurse und Konstanten'!$E$15,0)+IF(AND(C145&gt;='Umrechnungskurse und Konstanten'!$C$16,C145&lt;='Umrechnungskurse und Konstanten'!$D$16),F145*'Umrechnungskurse und Konstanten'!$E$16,0)</f>
        <v>0</v>
      </c>
      <c r="J145" s="43">
        <f t="shared" si="7"/>
        <v>0</v>
      </c>
      <c r="K145" s="43">
        <f t="shared" si="8"/>
        <v>0</v>
      </c>
      <c r="L145" s="69" t="str">
        <f>IF(OR(G145='Umrechnungskurse und Konstanten'!$E$21,G145='Umrechnungskurse und Konstanten'!$E$22,G145='Umrechnungskurse und Konstanten'!$E$23),"MwSt. Satz ok.","falsche/keine MwSt.")</f>
        <v>falsche/keine MwSt.</v>
      </c>
      <c r="M145" s="67" t="str">
        <f>IF(AND(C145&gt;='Umrechnungskurse und Konstanten'!$C$14,C145&lt;='Umrechnungskurse und Konstanten'!$D$16),"Periode ok.","falsche Periode")</f>
        <v>falsche Periode</v>
      </c>
    </row>
    <row r="146" spans="2:13" x14ac:dyDescent="0.3">
      <c r="B146" s="56"/>
      <c r="C146" s="38"/>
      <c r="D146" s="38"/>
      <c r="E146" s="45"/>
      <c r="F146" s="40"/>
      <c r="G146" s="52"/>
      <c r="H146" s="42">
        <f t="shared" si="6"/>
        <v>0</v>
      </c>
      <c r="I146" s="43">
        <f>IF(AND(C146&gt;='Umrechnungskurse und Konstanten'!$C$5,C146&lt;='Umrechnungskurse und Konstanten'!$D$5),F146*'Umrechnungskurse und Konstanten'!$E$5,0)+IF(AND(C146&gt;='Umrechnungskurse und Konstanten'!$C$6,C146&lt;='Umrechnungskurse und Konstanten'!$D$6),F146*'Umrechnungskurse und Konstanten'!$E$6,0)+IF(AND(C146&gt;='Umrechnungskurse und Konstanten'!$C$7,C146&lt;='Umrechnungskurse und Konstanten'!$D$7),F146*'Umrechnungskurse und Konstanten'!$E$7,0)+IF(AND(C146&gt;='Umrechnungskurse und Konstanten'!$C$8,C146&lt;='Umrechnungskurse und Konstanten'!$D$8),F146*'Umrechnungskurse und Konstanten'!$E$8,0)+IF(AND(C146&gt;='Umrechnungskurse und Konstanten'!$C$9,C146&lt;='Umrechnungskurse und Konstanten'!$D$9),F146*'Umrechnungskurse und Konstanten'!$E$9,0)+IF(AND(C146&gt;='Umrechnungskurse und Konstanten'!$C$10,C146&lt;='Umrechnungskurse und Konstanten'!$D$10),F146*'Umrechnungskurse und Konstanten'!$E$10,0)+IF(AND(C146&gt;='Umrechnungskurse und Konstanten'!$C$11,C146&lt;='Umrechnungskurse und Konstanten'!$D$11),F146*'Umrechnungskurse und Konstanten'!$E$11,0)+IF(AND(C146&gt;='Umrechnungskurse und Konstanten'!$C$12,C146&lt;='Umrechnungskurse und Konstanten'!$D$12),F146*'Umrechnungskurse und Konstanten'!$E$12,0)+IF(AND(C146&gt;='Umrechnungskurse und Konstanten'!$C$13,C146&lt;='Umrechnungskurse und Konstanten'!$D$13),F146*'Umrechnungskurse und Konstanten'!$E$13,0)+IF(AND(C146&gt;='Umrechnungskurse und Konstanten'!$C$14,C146&lt;='Umrechnungskurse und Konstanten'!$D$14),F146*'Umrechnungskurse und Konstanten'!$E$14,0)+IF(AND(C146&gt;='Umrechnungskurse und Konstanten'!$C$15,C146&lt;='Umrechnungskurse und Konstanten'!$D$15),F146*'Umrechnungskurse und Konstanten'!$E$15,0)+IF(AND(C146&gt;='Umrechnungskurse und Konstanten'!$C$16,C146&lt;='Umrechnungskurse und Konstanten'!$D$16),F146*'Umrechnungskurse und Konstanten'!$E$16,0)</f>
        <v>0</v>
      </c>
      <c r="J146" s="43">
        <f t="shared" si="7"/>
        <v>0</v>
      </c>
      <c r="K146" s="43">
        <f t="shared" si="8"/>
        <v>0</v>
      </c>
      <c r="L146" s="69" t="str">
        <f>IF(OR(G146='Umrechnungskurse und Konstanten'!$E$21,G146='Umrechnungskurse und Konstanten'!$E$22,G146='Umrechnungskurse und Konstanten'!$E$23),"MwSt. Satz ok.","falsche/keine MwSt.")</f>
        <v>falsche/keine MwSt.</v>
      </c>
      <c r="M146" s="67" t="str">
        <f>IF(AND(C146&gt;='Umrechnungskurse und Konstanten'!$C$14,C146&lt;='Umrechnungskurse und Konstanten'!$D$16),"Periode ok.","falsche Periode")</f>
        <v>falsche Periode</v>
      </c>
    </row>
    <row r="147" spans="2:13" x14ac:dyDescent="0.3">
      <c r="B147" s="56"/>
      <c r="C147" s="38"/>
      <c r="D147" s="38"/>
      <c r="E147" s="45"/>
      <c r="F147" s="40"/>
      <c r="G147" s="52"/>
      <c r="H147" s="42">
        <f t="shared" si="6"/>
        <v>0</v>
      </c>
      <c r="I147" s="43">
        <f>IF(AND(C147&gt;='Umrechnungskurse und Konstanten'!$C$5,C147&lt;='Umrechnungskurse und Konstanten'!$D$5),F147*'Umrechnungskurse und Konstanten'!$E$5,0)+IF(AND(C147&gt;='Umrechnungskurse und Konstanten'!$C$6,C147&lt;='Umrechnungskurse und Konstanten'!$D$6),F147*'Umrechnungskurse und Konstanten'!$E$6,0)+IF(AND(C147&gt;='Umrechnungskurse und Konstanten'!$C$7,C147&lt;='Umrechnungskurse und Konstanten'!$D$7),F147*'Umrechnungskurse und Konstanten'!$E$7,0)+IF(AND(C147&gt;='Umrechnungskurse und Konstanten'!$C$8,C147&lt;='Umrechnungskurse und Konstanten'!$D$8),F147*'Umrechnungskurse und Konstanten'!$E$8,0)+IF(AND(C147&gt;='Umrechnungskurse und Konstanten'!$C$9,C147&lt;='Umrechnungskurse und Konstanten'!$D$9),F147*'Umrechnungskurse und Konstanten'!$E$9,0)+IF(AND(C147&gt;='Umrechnungskurse und Konstanten'!$C$10,C147&lt;='Umrechnungskurse und Konstanten'!$D$10),F147*'Umrechnungskurse und Konstanten'!$E$10,0)+IF(AND(C147&gt;='Umrechnungskurse und Konstanten'!$C$11,C147&lt;='Umrechnungskurse und Konstanten'!$D$11),F147*'Umrechnungskurse und Konstanten'!$E$11,0)+IF(AND(C147&gt;='Umrechnungskurse und Konstanten'!$C$12,C147&lt;='Umrechnungskurse und Konstanten'!$D$12),F147*'Umrechnungskurse und Konstanten'!$E$12,0)+IF(AND(C147&gt;='Umrechnungskurse und Konstanten'!$C$13,C147&lt;='Umrechnungskurse und Konstanten'!$D$13),F147*'Umrechnungskurse und Konstanten'!$E$13,0)+IF(AND(C147&gt;='Umrechnungskurse und Konstanten'!$C$14,C147&lt;='Umrechnungskurse und Konstanten'!$D$14),F147*'Umrechnungskurse und Konstanten'!$E$14,0)+IF(AND(C147&gt;='Umrechnungskurse und Konstanten'!$C$15,C147&lt;='Umrechnungskurse und Konstanten'!$D$15),F147*'Umrechnungskurse und Konstanten'!$E$15,0)+IF(AND(C147&gt;='Umrechnungskurse und Konstanten'!$C$16,C147&lt;='Umrechnungskurse und Konstanten'!$D$16),F147*'Umrechnungskurse und Konstanten'!$E$16,0)</f>
        <v>0</v>
      </c>
      <c r="J147" s="43">
        <f t="shared" si="7"/>
        <v>0</v>
      </c>
      <c r="K147" s="43">
        <f t="shared" si="8"/>
        <v>0</v>
      </c>
      <c r="L147" s="69" t="str">
        <f>IF(OR(G147='Umrechnungskurse und Konstanten'!$E$21,G147='Umrechnungskurse und Konstanten'!$E$22,G147='Umrechnungskurse und Konstanten'!$E$23),"MwSt. Satz ok.","falsche/keine MwSt.")</f>
        <v>falsche/keine MwSt.</v>
      </c>
      <c r="M147" s="67" t="str">
        <f>IF(AND(C147&gt;='Umrechnungskurse und Konstanten'!$C$14,C147&lt;='Umrechnungskurse und Konstanten'!$D$16),"Periode ok.","falsche Periode")</f>
        <v>falsche Periode</v>
      </c>
    </row>
    <row r="148" spans="2:13" x14ac:dyDescent="0.3">
      <c r="B148" s="56"/>
      <c r="C148" s="38"/>
      <c r="D148" s="38"/>
      <c r="E148" s="45"/>
      <c r="F148" s="40"/>
      <c r="G148" s="52"/>
      <c r="H148" s="42">
        <f t="shared" si="6"/>
        <v>0</v>
      </c>
      <c r="I148" s="43">
        <f>IF(AND(C148&gt;='Umrechnungskurse und Konstanten'!$C$5,C148&lt;='Umrechnungskurse und Konstanten'!$D$5),F148*'Umrechnungskurse und Konstanten'!$E$5,0)+IF(AND(C148&gt;='Umrechnungskurse und Konstanten'!$C$6,C148&lt;='Umrechnungskurse und Konstanten'!$D$6),F148*'Umrechnungskurse und Konstanten'!$E$6,0)+IF(AND(C148&gt;='Umrechnungskurse und Konstanten'!$C$7,C148&lt;='Umrechnungskurse und Konstanten'!$D$7),F148*'Umrechnungskurse und Konstanten'!$E$7,0)+IF(AND(C148&gt;='Umrechnungskurse und Konstanten'!$C$8,C148&lt;='Umrechnungskurse und Konstanten'!$D$8),F148*'Umrechnungskurse und Konstanten'!$E$8,0)+IF(AND(C148&gt;='Umrechnungskurse und Konstanten'!$C$9,C148&lt;='Umrechnungskurse und Konstanten'!$D$9),F148*'Umrechnungskurse und Konstanten'!$E$9,0)+IF(AND(C148&gt;='Umrechnungskurse und Konstanten'!$C$10,C148&lt;='Umrechnungskurse und Konstanten'!$D$10),F148*'Umrechnungskurse und Konstanten'!$E$10,0)+IF(AND(C148&gt;='Umrechnungskurse und Konstanten'!$C$11,C148&lt;='Umrechnungskurse und Konstanten'!$D$11),F148*'Umrechnungskurse und Konstanten'!$E$11,0)+IF(AND(C148&gt;='Umrechnungskurse und Konstanten'!$C$12,C148&lt;='Umrechnungskurse und Konstanten'!$D$12),F148*'Umrechnungskurse und Konstanten'!$E$12,0)+IF(AND(C148&gt;='Umrechnungskurse und Konstanten'!$C$13,C148&lt;='Umrechnungskurse und Konstanten'!$D$13),F148*'Umrechnungskurse und Konstanten'!$E$13,0)+IF(AND(C148&gt;='Umrechnungskurse und Konstanten'!$C$14,C148&lt;='Umrechnungskurse und Konstanten'!$D$14),F148*'Umrechnungskurse und Konstanten'!$E$14,0)+IF(AND(C148&gt;='Umrechnungskurse und Konstanten'!$C$15,C148&lt;='Umrechnungskurse und Konstanten'!$D$15),F148*'Umrechnungskurse und Konstanten'!$E$15,0)+IF(AND(C148&gt;='Umrechnungskurse und Konstanten'!$C$16,C148&lt;='Umrechnungskurse und Konstanten'!$D$16),F148*'Umrechnungskurse und Konstanten'!$E$16,0)</f>
        <v>0</v>
      </c>
      <c r="J148" s="43">
        <f t="shared" si="7"/>
        <v>0</v>
      </c>
      <c r="K148" s="43">
        <f t="shared" si="8"/>
        <v>0</v>
      </c>
      <c r="L148" s="69" t="str">
        <f>IF(OR(G148='Umrechnungskurse und Konstanten'!$E$21,G148='Umrechnungskurse und Konstanten'!$E$22,G148='Umrechnungskurse und Konstanten'!$E$23),"MwSt. Satz ok.","falsche/keine MwSt.")</f>
        <v>falsche/keine MwSt.</v>
      </c>
      <c r="M148" s="67" t="str">
        <f>IF(AND(C148&gt;='Umrechnungskurse und Konstanten'!$C$14,C148&lt;='Umrechnungskurse und Konstanten'!$D$16),"Periode ok.","falsche Periode")</f>
        <v>falsche Periode</v>
      </c>
    </row>
    <row r="149" spans="2:13" x14ac:dyDescent="0.3">
      <c r="B149" s="56"/>
      <c r="C149" s="38"/>
      <c r="D149" s="38"/>
      <c r="E149" s="45"/>
      <c r="F149" s="40"/>
      <c r="G149" s="52"/>
      <c r="H149" s="42">
        <f t="shared" si="6"/>
        <v>0</v>
      </c>
      <c r="I149" s="43">
        <f>IF(AND(C149&gt;='Umrechnungskurse und Konstanten'!$C$5,C149&lt;='Umrechnungskurse und Konstanten'!$D$5),F149*'Umrechnungskurse und Konstanten'!$E$5,0)+IF(AND(C149&gt;='Umrechnungskurse und Konstanten'!$C$6,C149&lt;='Umrechnungskurse und Konstanten'!$D$6),F149*'Umrechnungskurse und Konstanten'!$E$6,0)+IF(AND(C149&gt;='Umrechnungskurse und Konstanten'!$C$7,C149&lt;='Umrechnungskurse und Konstanten'!$D$7),F149*'Umrechnungskurse und Konstanten'!$E$7,0)+IF(AND(C149&gt;='Umrechnungskurse und Konstanten'!$C$8,C149&lt;='Umrechnungskurse und Konstanten'!$D$8),F149*'Umrechnungskurse und Konstanten'!$E$8,0)+IF(AND(C149&gt;='Umrechnungskurse und Konstanten'!$C$9,C149&lt;='Umrechnungskurse und Konstanten'!$D$9),F149*'Umrechnungskurse und Konstanten'!$E$9,0)+IF(AND(C149&gt;='Umrechnungskurse und Konstanten'!$C$10,C149&lt;='Umrechnungskurse und Konstanten'!$D$10),F149*'Umrechnungskurse und Konstanten'!$E$10,0)+IF(AND(C149&gt;='Umrechnungskurse und Konstanten'!$C$11,C149&lt;='Umrechnungskurse und Konstanten'!$D$11),F149*'Umrechnungskurse und Konstanten'!$E$11,0)+IF(AND(C149&gt;='Umrechnungskurse und Konstanten'!$C$12,C149&lt;='Umrechnungskurse und Konstanten'!$D$12),F149*'Umrechnungskurse und Konstanten'!$E$12,0)+IF(AND(C149&gt;='Umrechnungskurse und Konstanten'!$C$13,C149&lt;='Umrechnungskurse und Konstanten'!$D$13),F149*'Umrechnungskurse und Konstanten'!$E$13,0)+IF(AND(C149&gt;='Umrechnungskurse und Konstanten'!$C$14,C149&lt;='Umrechnungskurse und Konstanten'!$D$14),F149*'Umrechnungskurse und Konstanten'!$E$14,0)+IF(AND(C149&gt;='Umrechnungskurse und Konstanten'!$C$15,C149&lt;='Umrechnungskurse und Konstanten'!$D$15),F149*'Umrechnungskurse und Konstanten'!$E$15,0)+IF(AND(C149&gt;='Umrechnungskurse und Konstanten'!$C$16,C149&lt;='Umrechnungskurse und Konstanten'!$D$16),F149*'Umrechnungskurse und Konstanten'!$E$16,0)</f>
        <v>0</v>
      </c>
      <c r="J149" s="43">
        <f t="shared" si="7"/>
        <v>0</v>
      </c>
      <c r="K149" s="43">
        <f t="shared" si="8"/>
        <v>0</v>
      </c>
      <c r="L149" s="69" t="str">
        <f>IF(OR(G149='Umrechnungskurse und Konstanten'!$E$21,G149='Umrechnungskurse und Konstanten'!$E$22,G149='Umrechnungskurse und Konstanten'!$E$23),"MwSt. Satz ok.","falsche/keine MwSt.")</f>
        <v>falsche/keine MwSt.</v>
      </c>
      <c r="M149" s="67" t="str">
        <f>IF(AND(C149&gt;='Umrechnungskurse und Konstanten'!$C$14,C149&lt;='Umrechnungskurse und Konstanten'!$D$16),"Periode ok.","falsche Periode")</f>
        <v>falsche Periode</v>
      </c>
    </row>
    <row r="150" spans="2:13" x14ac:dyDescent="0.3">
      <c r="B150" s="56"/>
      <c r="C150" s="38"/>
      <c r="D150" s="38"/>
      <c r="E150" s="45"/>
      <c r="F150" s="40"/>
      <c r="G150" s="52"/>
      <c r="H150" s="42">
        <f t="shared" si="6"/>
        <v>0</v>
      </c>
      <c r="I150" s="43">
        <f>IF(AND(C150&gt;='Umrechnungskurse und Konstanten'!$C$5,C150&lt;='Umrechnungskurse und Konstanten'!$D$5),F150*'Umrechnungskurse und Konstanten'!$E$5,0)+IF(AND(C150&gt;='Umrechnungskurse und Konstanten'!$C$6,C150&lt;='Umrechnungskurse und Konstanten'!$D$6),F150*'Umrechnungskurse und Konstanten'!$E$6,0)+IF(AND(C150&gt;='Umrechnungskurse und Konstanten'!$C$7,C150&lt;='Umrechnungskurse und Konstanten'!$D$7),F150*'Umrechnungskurse und Konstanten'!$E$7,0)+IF(AND(C150&gt;='Umrechnungskurse und Konstanten'!$C$8,C150&lt;='Umrechnungskurse und Konstanten'!$D$8),F150*'Umrechnungskurse und Konstanten'!$E$8,0)+IF(AND(C150&gt;='Umrechnungskurse und Konstanten'!$C$9,C150&lt;='Umrechnungskurse und Konstanten'!$D$9),F150*'Umrechnungskurse und Konstanten'!$E$9,0)+IF(AND(C150&gt;='Umrechnungskurse und Konstanten'!$C$10,C150&lt;='Umrechnungskurse und Konstanten'!$D$10),F150*'Umrechnungskurse und Konstanten'!$E$10,0)+IF(AND(C150&gt;='Umrechnungskurse und Konstanten'!$C$11,C150&lt;='Umrechnungskurse und Konstanten'!$D$11),F150*'Umrechnungskurse und Konstanten'!$E$11,0)+IF(AND(C150&gt;='Umrechnungskurse und Konstanten'!$C$12,C150&lt;='Umrechnungskurse und Konstanten'!$D$12),F150*'Umrechnungskurse und Konstanten'!$E$12,0)+IF(AND(C150&gt;='Umrechnungskurse und Konstanten'!$C$13,C150&lt;='Umrechnungskurse und Konstanten'!$D$13),F150*'Umrechnungskurse und Konstanten'!$E$13,0)+IF(AND(C150&gt;='Umrechnungskurse und Konstanten'!$C$14,C150&lt;='Umrechnungskurse und Konstanten'!$D$14),F150*'Umrechnungskurse und Konstanten'!$E$14,0)+IF(AND(C150&gt;='Umrechnungskurse und Konstanten'!$C$15,C150&lt;='Umrechnungskurse und Konstanten'!$D$15),F150*'Umrechnungskurse und Konstanten'!$E$15,0)+IF(AND(C150&gt;='Umrechnungskurse und Konstanten'!$C$16,C150&lt;='Umrechnungskurse und Konstanten'!$D$16),F150*'Umrechnungskurse und Konstanten'!$E$16,0)</f>
        <v>0</v>
      </c>
      <c r="J150" s="43">
        <f t="shared" si="7"/>
        <v>0</v>
      </c>
      <c r="K150" s="43">
        <f t="shared" si="8"/>
        <v>0</v>
      </c>
      <c r="L150" s="69" t="str">
        <f>IF(OR(G150='Umrechnungskurse und Konstanten'!$E$21,G150='Umrechnungskurse und Konstanten'!$E$22,G150='Umrechnungskurse und Konstanten'!$E$23),"MwSt. Satz ok.","falsche/keine MwSt.")</f>
        <v>falsche/keine MwSt.</v>
      </c>
      <c r="M150" s="67" t="str">
        <f>IF(AND(C150&gt;='Umrechnungskurse und Konstanten'!$C$14,C150&lt;='Umrechnungskurse und Konstanten'!$D$16),"Periode ok.","falsche Periode")</f>
        <v>falsche Periode</v>
      </c>
    </row>
    <row r="151" spans="2:13" x14ac:dyDescent="0.3">
      <c r="B151" s="56"/>
      <c r="C151" s="38"/>
      <c r="D151" s="38"/>
      <c r="E151" s="45"/>
      <c r="F151" s="40"/>
      <c r="G151" s="52"/>
      <c r="H151" s="42">
        <f t="shared" si="6"/>
        <v>0</v>
      </c>
      <c r="I151" s="43">
        <f>IF(AND(C151&gt;='Umrechnungskurse und Konstanten'!$C$5,C151&lt;='Umrechnungskurse und Konstanten'!$D$5),F151*'Umrechnungskurse und Konstanten'!$E$5,0)+IF(AND(C151&gt;='Umrechnungskurse und Konstanten'!$C$6,C151&lt;='Umrechnungskurse und Konstanten'!$D$6),F151*'Umrechnungskurse und Konstanten'!$E$6,0)+IF(AND(C151&gt;='Umrechnungskurse und Konstanten'!$C$7,C151&lt;='Umrechnungskurse und Konstanten'!$D$7),F151*'Umrechnungskurse und Konstanten'!$E$7,0)+IF(AND(C151&gt;='Umrechnungskurse und Konstanten'!$C$8,C151&lt;='Umrechnungskurse und Konstanten'!$D$8),F151*'Umrechnungskurse und Konstanten'!$E$8,0)+IF(AND(C151&gt;='Umrechnungskurse und Konstanten'!$C$9,C151&lt;='Umrechnungskurse und Konstanten'!$D$9),F151*'Umrechnungskurse und Konstanten'!$E$9,0)+IF(AND(C151&gt;='Umrechnungskurse und Konstanten'!$C$10,C151&lt;='Umrechnungskurse und Konstanten'!$D$10),F151*'Umrechnungskurse und Konstanten'!$E$10,0)+IF(AND(C151&gt;='Umrechnungskurse und Konstanten'!$C$11,C151&lt;='Umrechnungskurse und Konstanten'!$D$11),F151*'Umrechnungskurse und Konstanten'!$E$11,0)+IF(AND(C151&gt;='Umrechnungskurse und Konstanten'!$C$12,C151&lt;='Umrechnungskurse und Konstanten'!$D$12),F151*'Umrechnungskurse und Konstanten'!$E$12,0)+IF(AND(C151&gt;='Umrechnungskurse und Konstanten'!$C$13,C151&lt;='Umrechnungskurse und Konstanten'!$D$13),F151*'Umrechnungskurse und Konstanten'!$E$13,0)+IF(AND(C151&gt;='Umrechnungskurse und Konstanten'!$C$14,C151&lt;='Umrechnungskurse und Konstanten'!$D$14),F151*'Umrechnungskurse und Konstanten'!$E$14,0)+IF(AND(C151&gt;='Umrechnungskurse und Konstanten'!$C$15,C151&lt;='Umrechnungskurse und Konstanten'!$D$15),F151*'Umrechnungskurse und Konstanten'!$E$15,0)+IF(AND(C151&gt;='Umrechnungskurse und Konstanten'!$C$16,C151&lt;='Umrechnungskurse und Konstanten'!$D$16),F151*'Umrechnungskurse und Konstanten'!$E$16,0)</f>
        <v>0</v>
      </c>
      <c r="J151" s="43">
        <f t="shared" si="7"/>
        <v>0</v>
      </c>
      <c r="K151" s="43">
        <f t="shared" si="8"/>
        <v>0</v>
      </c>
      <c r="L151" s="69" t="str">
        <f>IF(OR(G151='Umrechnungskurse und Konstanten'!$E$21,G151='Umrechnungskurse und Konstanten'!$E$22,G151='Umrechnungskurse und Konstanten'!$E$23),"MwSt. Satz ok.","falsche/keine MwSt.")</f>
        <v>falsche/keine MwSt.</v>
      </c>
      <c r="M151" s="67" t="str">
        <f>IF(AND(C151&gt;='Umrechnungskurse und Konstanten'!$C$14,C151&lt;='Umrechnungskurse und Konstanten'!$D$16),"Periode ok.","falsche Periode")</f>
        <v>falsche Periode</v>
      </c>
    </row>
    <row r="152" spans="2:13" x14ac:dyDescent="0.3">
      <c r="B152" s="56"/>
      <c r="C152" s="38"/>
      <c r="D152" s="38"/>
      <c r="E152" s="45"/>
      <c r="F152" s="40"/>
      <c r="G152" s="52"/>
      <c r="H152" s="42">
        <f t="shared" si="6"/>
        <v>0</v>
      </c>
      <c r="I152" s="43">
        <f>IF(AND(C152&gt;='Umrechnungskurse und Konstanten'!$C$5,C152&lt;='Umrechnungskurse und Konstanten'!$D$5),F152*'Umrechnungskurse und Konstanten'!$E$5,0)+IF(AND(C152&gt;='Umrechnungskurse und Konstanten'!$C$6,C152&lt;='Umrechnungskurse und Konstanten'!$D$6),F152*'Umrechnungskurse und Konstanten'!$E$6,0)+IF(AND(C152&gt;='Umrechnungskurse und Konstanten'!$C$7,C152&lt;='Umrechnungskurse und Konstanten'!$D$7),F152*'Umrechnungskurse und Konstanten'!$E$7,0)+IF(AND(C152&gt;='Umrechnungskurse und Konstanten'!$C$8,C152&lt;='Umrechnungskurse und Konstanten'!$D$8),F152*'Umrechnungskurse und Konstanten'!$E$8,0)+IF(AND(C152&gt;='Umrechnungskurse und Konstanten'!$C$9,C152&lt;='Umrechnungskurse und Konstanten'!$D$9),F152*'Umrechnungskurse und Konstanten'!$E$9,0)+IF(AND(C152&gt;='Umrechnungskurse und Konstanten'!$C$10,C152&lt;='Umrechnungskurse und Konstanten'!$D$10),F152*'Umrechnungskurse und Konstanten'!$E$10,0)+IF(AND(C152&gt;='Umrechnungskurse und Konstanten'!$C$11,C152&lt;='Umrechnungskurse und Konstanten'!$D$11),F152*'Umrechnungskurse und Konstanten'!$E$11,0)+IF(AND(C152&gt;='Umrechnungskurse und Konstanten'!$C$12,C152&lt;='Umrechnungskurse und Konstanten'!$D$12),F152*'Umrechnungskurse und Konstanten'!$E$12,0)+IF(AND(C152&gt;='Umrechnungskurse und Konstanten'!$C$13,C152&lt;='Umrechnungskurse und Konstanten'!$D$13),F152*'Umrechnungskurse und Konstanten'!$E$13,0)+IF(AND(C152&gt;='Umrechnungskurse und Konstanten'!$C$14,C152&lt;='Umrechnungskurse und Konstanten'!$D$14),F152*'Umrechnungskurse und Konstanten'!$E$14,0)+IF(AND(C152&gt;='Umrechnungskurse und Konstanten'!$C$15,C152&lt;='Umrechnungskurse und Konstanten'!$D$15),F152*'Umrechnungskurse und Konstanten'!$E$15,0)+IF(AND(C152&gt;='Umrechnungskurse und Konstanten'!$C$16,C152&lt;='Umrechnungskurse und Konstanten'!$D$16),F152*'Umrechnungskurse und Konstanten'!$E$16,0)</f>
        <v>0</v>
      </c>
      <c r="J152" s="43">
        <f t="shared" si="7"/>
        <v>0</v>
      </c>
      <c r="K152" s="43">
        <f t="shared" si="8"/>
        <v>0</v>
      </c>
      <c r="L152" s="69" t="str">
        <f>IF(OR(G152='Umrechnungskurse und Konstanten'!$E$21,G152='Umrechnungskurse und Konstanten'!$E$22,G152='Umrechnungskurse und Konstanten'!$E$23),"MwSt. Satz ok.","falsche/keine MwSt.")</f>
        <v>falsche/keine MwSt.</v>
      </c>
      <c r="M152" s="67" t="str">
        <f>IF(AND(C152&gt;='Umrechnungskurse und Konstanten'!$C$14,C152&lt;='Umrechnungskurse und Konstanten'!$D$16),"Periode ok.","falsche Periode")</f>
        <v>falsche Periode</v>
      </c>
    </row>
    <row r="153" spans="2:13" x14ac:dyDescent="0.3">
      <c r="B153" s="56"/>
      <c r="C153" s="38"/>
      <c r="D153" s="38"/>
      <c r="E153" s="45"/>
      <c r="F153" s="40"/>
      <c r="G153" s="52"/>
      <c r="H153" s="42">
        <f t="shared" si="6"/>
        <v>0</v>
      </c>
      <c r="I153" s="43">
        <f>IF(AND(C153&gt;='Umrechnungskurse und Konstanten'!$C$5,C153&lt;='Umrechnungskurse und Konstanten'!$D$5),F153*'Umrechnungskurse und Konstanten'!$E$5,0)+IF(AND(C153&gt;='Umrechnungskurse und Konstanten'!$C$6,C153&lt;='Umrechnungskurse und Konstanten'!$D$6),F153*'Umrechnungskurse und Konstanten'!$E$6,0)+IF(AND(C153&gt;='Umrechnungskurse und Konstanten'!$C$7,C153&lt;='Umrechnungskurse und Konstanten'!$D$7),F153*'Umrechnungskurse und Konstanten'!$E$7,0)+IF(AND(C153&gt;='Umrechnungskurse und Konstanten'!$C$8,C153&lt;='Umrechnungskurse und Konstanten'!$D$8),F153*'Umrechnungskurse und Konstanten'!$E$8,0)+IF(AND(C153&gt;='Umrechnungskurse und Konstanten'!$C$9,C153&lt;='Umrechnungskurse und Konstanten'!$D$9),F153*'Umrechnungskurse und Konstanten'!$E$9,0)+IF(AND(C153&gt;='Umrechnungskurse und Konstanten'!$C$10,C153&lt;='Umrechnungskurse und Konstanten'!$D$10),F153*'Umrechnungskurse und Konstanten'!$E$10,0)+IF(AND(C153&gt;='Umrechnungskurse und Konstanten'!$C$11,C153&lt;='Umrechnungskurse und Konstanten'!$D$11),F153*'Umrechnungskurse und Konstanten'!$E$11,0)+IF(AND(C153&gt;='Umrechnungskurse und Konstanten'!$C$12,C153&lt;='Umrechnungskurse und Konstanten'!$D$12),F153*'Umrechnungskurse und Konstanten'!$E$12,0)+IF(AND(C153&gt;='Umrechnungskurse und Konstanten'!$C$13,C153&lt;='Umrechnungskurse und Konstanten'!$D$13),F153*'Umrechnungskurse und Konstanten'!$E$13,0)+IF(AND(C153&gt;='Umrechnungskurse und Konstanten'!$C$14,C153&lt;='Umrechnungskurse und Konstanten'!$D$14),F153*'Umrechnungskurse und Konstanten'!$E$14,0)+IF(AND(C153&gt;='Umrechnungskurse und Konstanten'!$C$15,C153&lt;='Umrechnungskurse und Konstanten'!$D$15),F153*'Umrechnungskurse und Konstanten'!$E$15,0)+IF(AND(C153&gt;='Umrechnungskurse und Konstanten'!$C$16,C153&lt;='Umrechnungskurse und Konstanten'!$D$16),F153*'Umrechnungskurse und Konstanten'!$E$16,0)</f>
        <v>0</v>
      </c>
      <c r="J153" s="43">
        <f t="shared" si="7"/>
        <v>0</v>
      </c>
      <c r="K153" s="43">
        <f t="shared" si="8"/>
        <v>0</v>
      </c>
      <c r="L153" s="69" t="str">
        <f>IF(OR(G153='Umrechnungskurse und Konstanten'!$E$21,G153='Umrechnungskurse und Konstanten'!$E$22,G153='Umrechnungskurse und Konstanten'!$E$23),"MwSt. Satz ok.","falsche/keine MwSt.")</f>
        <v>falsche/keine MwSt.</v>
      </c>
      <c r="M153" s="67" t="str">
        <f>IF(AND(C153&gt;='Umrechnungskurse und Konstanten'!$C$14,C153&lt;='Umrechnungskurse und Konstanten'!$D$16),"Periode ok.","falsche Periode")</f>
        <v>falsche Periode</v>
      </c>
    </row>
    <row r="154" spans="2:13" x14ac:dyDescent="0.3">
      <c r="B154" s="56"/>
      <c r="C154" s="38"/>
      <c r="D154" s="38"/>
      <c r="E154" s="45"/>
      <c r="F154" s="40"/>
      <c r="G154" s="52"/>
      <c r="H154" s="42">
        <f t="shared" si="6"/>
        <v>0</v>
      </c>
      <c r="I154" s="43">
        <f>IF(AND(C154&gt;='Umrechnungskurse und Konstanten'!$C$5,C154&lt;='Umrechnungskurse und Konstanten'!$D$5),F154*'Umrechnungskurse und Konstanten'!$E$5,0)+IF(AND(C154&gt;='Umrechnungskurse und Konstanten'!$C$6,C154&lt;='Umrechnungskurse und Konstanten'!$D$6),F154*'Umrechnungskurse und Konstanten'!$E$6,0)+IF(AND(C154&gt;='Umrechnungskurse und Konstanten'!$C$7,C154&lt;='Umrechnungskurse und Konstanten'!$D$7),F154*'Umrechnungskurse und Konstanten'!$E$7,0)+IF(AND(C154&gt;='Umrechnungskurse und Konstanten'!$C$8,C154&lt;='Umrechnungskurse und Konstanten'!$D$8),F154*'Umrechnungskurse und Konstanten'!$E$8,0)+IF(AND(C154&gt;='Umrechnungskurse und Konstanten'!$C$9,C154&lt;='Umrechnungskurse und Konstanten'!$D$9),F154*'Umrechnungskurse und Konstanten'!$E$9,0)+IF(AND(C154&gt;='Umrechnungskurse und Konstanten'!$C$10,C154&lt;='Umrechnungskurse und Konstanten'!$D$10),F154*'Umrechnungskurse und Konstanten'!$E$10,0)+IF(AND(C154&gt;='Umrechnungskurse und Konstanten'!$C$11,C154&lt;='Umrechnungskurse und Konstanten'!$D$11),F154*'Umrechnungskurse und Konstanten'!$E$11,0)+IF(AND(C154&gt;='Umrechnungskurse und Konstanten'!$C$12,C154&lt;='Umrechnungskurse und Konstanten'!$D$12),F154*'Umrechnungskurse und Konstanten'!$E$12,0)+IF(AND(C154&gt;='Umrechnungskurse und Konstanten'!$C$13,C154&lt;='Umrechnungskurse und Konstanten'!$D$13),F154*'Umrechnungskurse und Konstanten'!$E$13,0)+IF(AND(C154&gt;='Umrechnungskurse und Konstanten'!$C$14,C154&lt;='Umrechnungskurse und Konstanten'!$D$14),F154*'Umrechnungskurse und Konstanten'!$E$14,0)+IF(AND(C154&gt;='Umrechnungskurse und Konstanten'!$C$15,C154&lt;='Umrechnungskurse und Konstanten'!$D$15),F154*'Umrechnungskurse und Konstanten'!$E$15,0)+IF(AND(C154&gt;='Umrechnungskurse und Konstanten'!$C$16,C154&lt;='Umrechnungskurse und Konstanten'!$D$16),F154*'Umrechnungskurse und Konstanten'!$E$16,0)</f>
        <v>0</v>
      </c>
      <c r="J154" s="43">
        <f t="shared" si="7"/>
        <v>0</v>
      </c>
      <c r="K154" s="43">
        <f t="shared" si="8"/>
        <v>0</v>
      </c>
      <c r="L154" s="69" t="str">
        <f>IF(OR(G154='Umrechnungskurse und Konstanten'!$E$21,G154='Umrechnungskurse und Konstanten'!$E$22,G154='Umrechnungskurse und Konstanten'!$E$23),"MwSt. Satz ok.","falsche/keine MwSt.")</f>
        <v>falsche/keine MwSt.</v>
      </c>
      <c r="M154" s="67" t="str">
        <f>IF(AND(C154&gt;='Umrechnungskurse und Konstanten'!$C$14,C154&lt;='Umrechnungskurse und Konstanten'!$D$16),"Periode ok.","falsche Periode")</f>
        <v>falsche Periode</v>
      </c>
    </row>
    <row r="155" spans="2:13" x14ac:dyDescent="0.3">
      <c r="B155" s="56"/>
      <c r="C155" s="38"/>
      <c r="D155" s="38"/>
      <c r="E155" s="45"/>
      <c r="F155" s="40"/>
      <c r="G155" s="52"/>
      <c r="H155" s="42">
        <f t="shared" si="6"/>
        <v>0</v>
      </c>
      <c r="I155" s="43">
        <f>IF(AND(C155&gt;='Umrechnungskurse und Konstanten'!$C$5,C155&lt;='Umrechnungskurse und Konstanten'!$D$5),F155*'Umrechnungskurse und Konstanten'!$E$5,0)+IF(AND(C155&gt;='Umrechnungskurse und Konstanten'!$C$6,C155&lt;='Umrechnungskurse und Konstanten'!$D$6),F155*'Umrechnungskurse und Konstanten'!$E$6,0)+IF(AND(C155&gt;='Umrechnungskurse und Konstanten'!$C$7,C155&lt;='Umrechnungskurse und Konstanten'!$D$7),F155*'Umrechnungskurse und Konstanten'!$E$7,0)+IF(AND(C155&gt;='Umrechnungskurse und Konstanten'!$C$8,C155&lt;='Umrechnungskurse und Konstanten'!$D$8),F155*'Umrechnungskurse und Konstanten'!$E$8,0)+IF(AND(C155&gt;='Umrechnungskurse und Konstanten'!$C$9,C155&lt;='Umrechnungskurse und Konstanten'!$D$9),F155*'Umrechnungskurse und Konstanten'!$E$9,0)+IF(AND(C155&gt;='Umrechnungskurse und Konstanten'!$C$10,C155&lt;='Umrechnungskurse und Konstanten'!$D$10),F155*'Umrechnungskurse und Konstanten'!$E$10,0)+IF(AND(C155&gt;='Umrechnungskurse und Konstanten'!$C$11,C155&lt;='Umrechnungskurse und Konstanten'!$D$11),F155*'Umrechnungskurse und Konstanten'!$E$11,0)+IF(AND(C155&gt;='Umrechnungskurse und Konstanten'!$C$12,C155&lt;='Umrechnungskurse und Konstanten'!$D$12),F155*'Umrechnungskurse und Konstanten'!$E$12,0)+IF(AND(C155&gt;='Umrechnungskurse und Konstanten'!$C$13,C155&lt;='Umrechnungskurse und Konstanten'!$D$13),F155*'Umrechnungskurse und Konstanten'!$E$13,0)+IF(AND(C155&gt;='Umrechnungskurse und Konstanten'!$C$14,C155&lt;='Umrechnungskurse und Konstanten'!$D$14),F155*'Umrechnungskurse und Konstanten'!$E$14,0)+IF(AND(C155&gt;='Umrechnungskurse und Konstanten'!$C$15,C155&lt;='Umrechnungskurse und Konstanten'!$D$15),F155*'Umrechnungskurse und Konstanten'!$E$15,0)+IF(AND(C155&gt;='Umrechnungskurse und Konstanten'!$C$16,C155&lt;='Umrechnungskurse und Konstanten'!$D$16),F155*'Umrechnungskurse und Konstanten'!$E$16,0)</f>
        <v>0</v>
      </c>
      <c r="J155" s="43">
        <f t="shared" si="7"/>
        <v>0</v>
      </c>
      <c r="K155" s="43">
        <f t="shared" si="8"/>
        <v>0</v>
      </c>
      <c r="L155" s="69" t="str">
        <f>IF(OR(G155='Umrechnungskurse und Konstanten'!$E$21,G155='Umrechnungskurse und Konstanten'!$E$22,G155='Umrechnungskurse und Konstanten'!$E$23),"MwSt. Satz ok.","falsche/keine MwSt.")</f>
        <v>falsche/keine MwSt.</v>
      </c>
      <c r="M155" s="67" t="str">
        <f>IF(AND(C155&gt;='Umrechnungskurse und Konstanten'!$C$14,C155&lt;='Umrechnungskurse und Konstanten'!$D$16),"Periode ok.","falsche Periode")</f>
        <v>falsche Periode</v>
      </c>
    </row>
    <row r="156" spans="2:13" x14ac:dyDescent="0.3">
      <c r="B156" s="56"/>
      <c r="C156" s="38"/>
      <c r="D156" s="38"/>
      <c r="E156" s="45"/>
      <c r="F156" s="40"/>
      <c r="G156" s="52"/>
      <c r="H156" s="42">
        <f t="shared" si="6"/>
        <v>0</v>
      </c>
      <c r="I156" s="43">
        <f>IF(AND(C156&gt;='Umrechnungskurse und Konstanten'!$C$5,C156&lt;='Umrechnungskurse und Konstanten'!$D$5),F156*'Umrechnungskurse und Konstanten'!$E$5,0)+IF(AND(C156&gt;='Umrechnungskurse und Konstanten'!$C$6,C156&lt;='Umrechnungskurse und Konstanten'!$D$6),F156*'Umrechnungskurse und Konstanten'!$E$6,0)+IF(AND(C156&gt;='Umrechnungskurse und Konstanten'!$C$7,C156&lt;='Umrechnungskurse und Konstanten'!$D$7),F156*'Umrechnungskurse und Konstanten'!$E$7,0)+IF(AND(C156&gt;='Umrechnungskurse und Konstanten'!$C$8,C156&lt;='Umrechnungskurse und Konstanten'!$D$8),F156*'Umrechnungskurse und Konstanten'!$E$8,0)+IF(AND(C156&gt;='Umrechnungskurse und Konstanten'!$C$9,C156&lt;='Umrechnungskurse und Konstanten'!$D$9),F156*'Umrechnungskurse und Konstanten'!$E$9,0)+IF(AND(C156&gt;='Umrechnungskurse und Konstanten'!$C$10,C156&lt;='Umrechnungskurse und Konstanten'!$D$10),F156*'Umrechnungskurse und Konstanten'!$E$10,0)+IF(AND(C156&gt;='Umrechnungskurse und Konstanten'!$C$11,C156&lt;='Umrechnungskurse und Konstanten'!$D$11),F156*'Umrechnungskurse und Konstanten'!$E$11,0)+IF(AND(C156&gt;='Umrechnungskurse und Konstanten'!$C$12,C156&lt;='Umrechnungskurse und Konstanten'!$D$12),F156*'Umrechnungskurse und Konstanten'!$E$12,0)+IF(AND(C156&gt;='Umrechnungskurse und Konstanten'!$C$13,C156&lt;='Umrechnungskurse und Konstanten'!$D$13),F156*'Umrechnungskurse und Konstanten'!$E$13,0)+IF(AND(C156&gt;='Umrechnungskurse und Konstanten'!$C$14,C156&lt;='Umrechnungskurse und Konstanten'!$D$14),F156*'Umrechnungskurse und Konstanten'!$E$14,0)+IF(AND(C156&gt;='Umrechnungskurse und Konstanten'!$C$15,C156&lt;='Umrechnungskurse und Konstanten'!$D$15),F156*'Umrechnungskurse und Konstanten'!$E$15,0)+IF(AND(C156&gt;='Umrechnungskurse und Konstanten'!$C$16,C156&lt;='Umrechnungskurse und Konstanten'!$D$16),F156*'Umrechnungskurse und Konstanten'!$E$16,0)</f>
        <v>0</v>
      </c>
      <c r="J156" s="43">
        <f t="shared" si="7"/>
        <v>0</v>
      </c>
      <c r="K156" s="43">
        <f t="shared" si="8"/>
        <v>0</v>
      </c>
      <c r="L156" s="69" t="str">
        <f>IF(OR(G156='Umrechnungskurse und Konstanten'!$E$21,G156='Umrechnungskurse und Konstanten'!$E$22,G156='Umrechnungskurse und Konstanten'!$E$23),"MwSt. Satz ok.","falsche/keine MwSt.")</f>
        <v>falsche/keine MwSt.</v>
      </c>
      <c r="M156" s="67" t="str">
        <f>IF(AND(C156&gt;='Umrechnungskurse und Konstanten'!$C$14,C156&lt;='Umrechnungskurse und Konstanten'!$D$16),"Periode ok.","falsche Periode")</f>
        <v>falsche Periode</v>
      </c>
    </row>
    <row r="157" spans="2:13" x14ac:dyDescent="0.3">
      <c r="B157" s="56"/>
      <c r="C157" s="38"/>
      <c r="D157" s="38"/>
      <c r="E157" s="45"/>
      <c r="F157" s="40"/>
      <c r="G157" s="52"/>
      <c r="H157" s="42">
        <f t="shared" si="6"/>
        <v>0</v>
      </c>
      <c r="I157" s="43">
        <f>IF(AND(C157&gt;='Umrechnungskurse und Konstanten'!$C$5,C157&lt;='Umrechnungskurse und Konstanten'!$D$5),F157*'Umrechnungskurse und Konstanten'!$E$5,0)+IF(AND(C157&gt;='Umrechnungskurse und Konstanten'!$C$6,C157&lt;='Umrechnungskurse und Konstanten'!$D$6),F157*'Umrechnungskurse und Konstanten'!$E$6,0)+IF(AND(C157&gt;='Umrechnungskurse und Konstanten'!$C$7,C157&lt;='Umrechnungskurse und Konstanten'!$D$7),F157*'Umrechnungskurse und Konstanten'!$E$7,0)+IF(AND(C157&gt;='Umrechnungskurse und Konstanten'!$C$8,C157&lt;='Umrechnungskurse und Konstanten'!$D$8),F157*'Umrechnungskurse und Konstanten'!$E$8,0)+IF(AND(C157&gt;='Umrechnungskurse und Konstanten'!$C$9,C157&lt;='Umrechnungskurse und Konstanten'!$D$9),F157*'Umrechnungskurse und Konstanten'!$E$9,0)+IF(AND(C157&gt;='Umrechnungskurse und Konstanten'!$C$10,C157&lt;='Umrechnungskurse und Konstanten'!$D$10),F157*'Umrechnungskurse und Konstanten'!$E$10,0)+IF(AND(C157&gt;='Umrechnungskurse und Konstanten'!$C$11,C157&lt;='Umrechnungskurse und Konstanten'!$D$11),F157*'Umrechnungskurse und Konstanten'!$E$11,0)+IF(AND(C157&gt;='Umrechnungskurse und Konstanten'!$C$12,C157&lt;='Umrechnungskurse und Konstanten'!$D$12),F157*'Umrechnungskurse und Konstanten'!$E$12,0)+IF(AND(C157&gt;='Umrechnungskurse und Konstanten'!$C$13,C157&lt;='Umrechnungskurse und Konstanten'!$D$13),F157*'Umrechnungskurse und Konstanten'!$E$13,0)+IF(AND(C157&gt;='Umrechnungskurse und Konstanten'!$C$14,C157&lt;='Umrechnungskurse und Konstanten'!$D$14),F157*'Umrechnungskurse und Konstanten'!$E$14,0)+IF(AND(C157&gt;='Umrechnungskurse und Konstanten'!$C$15,C157&lt;='Umrechnungskurse und Konstanten'!$D$15),F157*'Umrechnungskurse und Konstanten'!$E$15,0)+IF(AND(C157&gt;='Umrechnungskurse und Konstanten'!$C$16,C157&lt;='Umrechnungskurse und Konstanten'!$D$16),F157*'Umrechnungskurse und Konstanten'!$E$16,0)</f>
        <v>0</v>
      </c>
      <c r="J157" s="43">
        <f t="shared" si="7"/>
        <v>0</v>
      </c>
      <c r="K157" s="43">
        <f t="shared" si="8"/>
        <v>0</v>
      </c>
      <c r="L157" s="69" t="str">
        <f>IF(OR(G157='Umrechnungskurse und Konstanten'!$E$21,G157='Umrechnungskurse und Konstanten'!$E$22,G157='Umrechnungskurse und Konstanten'!$E$23),"MwSt. Satz ok.","falsche/keine MwSt.")</f>
        <v>falsche/keine MwSt.</v>
      </c>
      <c r="M157" s="67" t="str">
        <f>IF(AND(C157&gt;='Umrechnungskurse und Konstanten'!$C$14,C157&lt;='Umrechnungskurse und Konstanten'!$D$16),"Periode ok.","falsche Periode")</f>
        <v>falsche Periode</v>
      </c>
    </row>
    <row r="158" spans="2:13" x14ac:dyDescent="0.3">
      <c r="B158" s="56"/>
      <c r="C158" s="38"/>
      <c r="D158" s="38"/>
      <c r="E158" s="45"/>
      <c r="F158" s="40"/>
      <c r="G158" s="52"/>
      <c r="H158" s="42">
        <f t="shared" si="6"/>
        <v>0</v>
      </c>
      <c r="I158" s="43">
        <f>IF(AND(C158&gt;='Umrechnungskurse und Konstanten'!$C$5,C158&lt;='Umrechnungskurse und Konstanten'!$D$5),F158*'Umrechnungskurse und Konstanten'!$E$5,0)+IF(AND(C158&gt;='Umrechnungskurse und Konstanten'!$C$6,C158&lt;='Umrechnungskurse und Konstanten'!$D$6),F158*'Umrechnungskurse und Konstanten'!$E$6,0)+IF(AND(C158&gt;='Umrechnungskurse und Konstanten'!$C$7,C158&lt;='Umrechnungskurse und Konstanten'!$D$7),F158*'Umrechnungskurse und Konstanten'!$E$7,0)+IF(AND(C158&gt;='Umrechnungskurse und Konstanten'!$C$8,C158&lt;='Umrechnungskurse und Konstanten'!$D$8),F158*'Umrechnungskurse und Konstanten'!$E$8,0)+IF(AND(C158&gt;='Umrechnungskurse und Konstanten'!$C$9,C158&lt;='Umrechnungskurse und Konstanten'!$D$9),F158*'Umrechnungskurse und Konstanten'!$E$9,0)+IF(AND(C158&gt;='Umrechnungskurse und Konstanten'!$C$10,C158&lt;='Umrechnungskurse und Konstanten'!$D$10),F158*'Umrechnungskurse und Konstanten'!$E$10,0)+IF(AND(C158&gt;='Umrechnungskurse und Konstanten'!$C$11,C158&lt;='Umrechnungskurse und Konstanten'!$D$11),F158*'Umrechnungskurse und Konstanten'!$E$11,0)+IF(AND(C158&gt;='Umrechnungskurse und Konstanten'!$C$12,C158&lt;='Umrechnungskurse und Konstanten'!$D$12),F158*'Umrechnungskurse und Konstanten'!$E$12,0)+IF(AND(C158&gt;='Umrechnungskurse und Konstanten'!$C$13,C158&lt;='Umrechnungskurse und Konstanten'!$D$13),F158*'Umrechnungskurse und Konstanten'!$E$13,0)+IF(AND(C158&gt;='Umrechnungskurse und Konstanten'!$C$14,C158&lt;='Umrechnungskurse und Konstanten'!$D$14),F158*'Umrechnungskurse und Konstanten'!$E$14,0)+IF(AND(C158&gt;='Umrechnungskurse und Konstanten'!$C$15,C158&lt;='Umrechnungskurse und Konstanten'!$D$15),F158*'Umrechnungskurse und Konstanten'!$E$15,0)+IF(AND(C158&gt;='Umrechnungskurse und Konstanten'!$C$16,C158&lt;='Umrechnungskurse und Konstanten'!$D$16),F158*'Umrechnungskurse und Konstanten'!$E$16,0)</f>
        <v>0</v>
      </c>
      <c r="J158" s="43">
        <f t="shared" si="7"/>
        <v>0</v>
      </c>
      <c r="K158" s="43">
        <f t="shared" si="8"/>
        <v>0</v>
      </c>
      <c r="L158" s="69" t="str">
        <f>IF(OR(G158='Umrechnungskurse und Konstanten'!$E$21,G158='Umrechnungskurse und Konstanten'!$E$22,G158='Umrechnungskurse und Konstanten'!$E$23),"MwSt. Satz ok.","falsche/keine MwSt.")</f>
        <v>falsche/keine MwSt.</v>
      </c>
      <c r="M158" s="67" t="str">
        <f>IF(AND(C158&gt;='Umrechnungskurse und Konstanten'!$C$14,C158&lt;='Umrechnungskurse und Konstanten'!$D$16),"Periode ok.","falsche Periode")</f>
        <v>falsche Periode</v>
      </c>
    </row>
    <row r="159" spans="2:13" x14ac:dyDescent="0.3">
      <c r="B159" s="56"/>
      <c r="C159" s="38"/>
      <c r="D159" s="38"/>
      <c r="E159" s="45"/>
      <c r="F159" s="40"/>
      <c r="G159" s="52"/>
      <c r="H159" s="42">
        <f t="shared" si="6"/>
        <v>0</v>
      </c>
      <c r="I159" s="43">
        <f>IF(AND(C159&gt;='Umrechnungskurse und Konstanten'!$C$5,C159&lt;='Umrechnungskurse und Konstanten'!$D$5),F159*'Umrechnungskurse und Konstanten'!$E$5,0)+IF(AND(C159&gt;='Umrechnungskurse und Konstanten'!$C$6,C159&lt;='Umrechnungskurse und Konstanten'!$D$6),F159*'Umrechnungskurse und Konstanten'!$E$6,0)+IF(AND(C159&gt;='Umrechnungskurse und Konstanten'!$C$7,C159&lt;='Umrechnungskurse und Konstanten'!$D$7),F159*'Umrechnungskurse und Konstanten'!$E$7,0)+IF(AND(C159&gt;='Umrechnungskurse und Konstanten'!$C$8,C159&lt;='Umrechnungskurse und Konstanten'!$D$8),F159*'Umrechnungskurse und Konstanten'!$E$8,0)+IF(AND(C159&gt;='Umrechnungskurse und Konstanten'!$C$9,C159&lt;='Umrechnungskurse und Konstanten'!$D$9),F159*'Umrechnungskurse und Konstanten'!$E$9,0)+IF(AND(C159&gt;='Umrechnungskurse und Konstanten'!$C$10,C159&lt;='Umrechnungskurse und Konstanten'!$D$10),F159*'Umrechnungskurse und Konstanten'!$E$10,0)+IF(AND(C159&gt;='Umrechnungskurse und Konstanten'!$C$11,C159&lt;='Umrechnungskurse und Konstanten'!$D$11),F159*'Umrechnungskurse und Konstanten'!$E$11,0)+IF(AND(C159&gt;='Umrechnungskurse und Konstanten'!$C$12,C159&lt;='Umrechnungskurse und Konstanten'!$D$12),F159*'Umrechnungskurse und Konstanten'!$E$12,0)+IF(AND(C159&gt;='Umrechnungskurse und Konstanten'!$C$13,C159&lt;='Umrechnungskurse und Konstanten'!$D$13),F159*'Umrechnungskurse und Konstanten'!$E$13,0)+IF(AND(C159&gt;='Umrechnungskurse und Konstanten'!$C$14,C159&lt;='Umrechnungskurse und Konstanten'!$D$14),F159*'Umrechnungskurse und Konstanten'!$E$14,0)+IF(AND(C159&gt;='Umrechnungskurse und Konstanten'!$C$15,C159&lt;='Umrechnungskurse und Konstanten'!$D$15),F159*'Umrechnungskurse und Konstanten'!$E$15,0)+IF(AND(C159&gt;='Umrechnungskurse und Konstanten'!$C$16,C159&lt;='Umrechnungskurse und Konstanten'!$D$16),F159*'Umrechnungskurse und Konstanten'!$E$16,0)</f>
        <v>0</v>
      </c>
      <c r="J159" s="43">
        <f t="shared" si="7"/>
        <v>0</v>
      </c>
      <c r="K159" s="43">
        <f t="shared" si="8"/>
        <v>0</v>
      </c>
      <c r="L159" s="69" t="str">
        <f>IF(OR(G159='Umrechnungskurse und Konstanten'!$E$21,G159='Umrechnungskurse und Konstanten'!$E$22,G159='Umrechnungskurse und Konstanten'!$E$23),"MwSt. Satz ok.","falsche/keine MwSt.")</f>
        <v>falsche/keine MwSt.</v>
      </c>
      <c r="M159" s="67" t="str">
        <f>IF(AND(C159&gt;='Umrechnungskurse und Konstanten'!$C$14,C159&lt;='Umrechnungskurse und Konstanten'!$D$16),"Periode ok.","falsche Periode")</f>
        <v>falsche Periode</v>
      </c>
    </row>
    <row r="160" spans="2:13" x14ac:dyDescent="0.3">
      <c r="B160" s="56"/>
      <c r="C160" s="38"/>
      <c r="D160" s="38"/>
      <c r="E160" s="45"/>
      <c r="F160" s="40"/>
      <c r="G160" s="52"/>
      <c r="H160" s="42">
        <f t="shared" si="6"/>
        <v>0</v>
      </c>
      <c r="I160" s="43">
        <f>IF(AND(C160&gt;='Umrechnungskurse und Konstanten'!$C$5,C160&lt;='Umrechnungskurse und Konstanten'!$D$5),F160*'Umrechnungskurse und Konstanten'!$E$5,0)+IF(AND(C160&gt;='Umrechnungskurse und Konstanten'!$C$6,C160&lt;='Umrechnungskurse und Konstanten'!$D$6),F160*'Umrechnungskurse und Konstanten'!$E$6,0)+IF(AND(C160&gt;='Umrechnungskurse und Konstanten'!$C$7,C160&lt;='Umrechnungskurse und Konstanten'!$D$7),F160*'Umrechnungskurse und Konstanten'!$E$7,0)+IF(AND(C160&gt;='Umrechnungskurse und Konstanten'!$C$8,C160&lt;='Umrechnungskurse und Konstanten'!$D$8),F160*'Umrechnungskurse und Konstanten'!$E$8,0)+IF(AND(C160&gt;='Umrechnungskurse und Konstanten'!$C$9,C160&lt;='Umrechnungskurse und Konstanten'!$D$9),F160*'Umrechnungskurse und Konstanten'!$E$9,0)+IF(AND(C160&gt;='Umrechnungskurse und Konstanten'!$C$10,C160&lt;='Umrechnungskurse und Konstanten'!$D$10),F160*'Umrechnungskurse und Konstanten'!$E$10,0)+IF(AND(C160&gt;='Umrechnungskurse und Konstanten'!$C$11,C160&lt;='Umrechnungskurse und Konstanten'!$D$11),F160*'Umrechnungskurse und Konstanten'!$E$11,0)+IF(AND(C160&gt;='Umrechnungskurse und Konstanten'!$C$12,C160&lt;='Umrechnungskurse und Konstanten'!$D$12),F160*'Umrechnungskurse und Konstanten'!$E$12,0)+IF(AND(C160&gt;='Umrechnungskurse und Konstanten'!$C$13,C160&lt;='Umrechnungskurse und Konstanten'!$D$13),F160*'Umrechnungskurse und Konstanten'!$E$13,0)+IF(AND(C160&gt;='Umrechnungskurse und Konstanten'!$C$14,C160&lt;='Umrechnungskurse und Konstanten'!$D$14),F160*'Umrechnungskurse und Konstanten'!$E$14,0)+IF(AND(C160&gt;='Umrechnungskurse und Konstanten'!$C$15,C160&lt;='Umrechnungskurse und Konstanten'!$D$15),F160*'Umrechnungskurse und Konstanten'!$E$15,0)+IF(AND(C160&gt;='Umrechnungskurse und Konstanten'!$C$16,C160&lt;='Umrechnungskurse und Konstanten'!$D$16),F160*'Umrechnungskurse und Konstanten'!$E$16,0)</f>
        <v>0</v>
      </c>
      <c r="J160" s="43">
        <f t="shared" si="7"/>
        <v>0</v>
      </c>
      <c r="K160" s="43">
        <f t="shared" si="8"/>
        <v>0</v>
      </c>
      <c r="L160" s="69" t="str">
        <f>IF(OR(G160='Umrechnungskurse und Konstanten'!$E$21,G160='Umrechnungskurse und Konstanten'!$E$22,G160='Umrechnungskurse und Konstanten'!$E$23),"MwSt. Satz ok.","falsche/keine MwSt.")</f>
        <v>falsche/keine MwSt.</v>
      </c>
      <c r="M160" s="67" t="str">
        <f>IF(AND(C160&gt;='Umrechnungskurse und Konstanten'!$C$14,C160&lt;='Umrechnungskurse und Konstanten'!$D$16),"Periode ok.","falsche Periode")</f>
        <v>falsche Periode</v>
      </c>
    </row>
    <row r="161" spans="2:13" x14ac:dyDescent="0.3">
      <c r="B161" s="56"/>
      <c r="C161" s="38"/>
      <c r="D161" s="38"/>
      <c r="E161" s="45"/>
      <c r="F161" s="40"/>
      <c r="G161" s="52"/>
      <c r="H161" s="42">
        <f t="shared" si="6"/>
        <v>0</v>
      </c>
      <c r="I161" s="43">
        <f>IF(AND(C161&gt;='Umrechnungskurse und Konstanten'!$C$5,C161&lt;='Umrechnungskurse und Konstanten'!$D$5),F161*'Umrechnungskurse und Konstanten'!$E$5,0)+IF(AND(C161&gt;='Umrechnungskurse und Konstanten'!$C$6,C161&lt;='Umrechnungskurse und Konstanten'!$D$6),F161*'Umrechnungskurse und Konstanten'!$E$6,0)+IF(AND(C161&gt;='Umrechnungskurse und Konstanten'!$C$7,C161&lt;='Umrechnungskurse und Konstanten'!$D$7),F161*'Umrechnungskurse und Konstanten'!$E$7,0)+IF(AND(C161&gt;='Umrechnungskurse und Konstanten'!$C$8,C161&lt;='Umrechnungskurse und Konstanten'!$D$8),F161*'Umrechnungskurse und Konstanten'!$E$8,0)+IF(AND(C161&gt;='Umrechnungskurse und Konstanten'!$C$9,C161&lt;='Umrechnungskurse und Konstanten'!$D$9),F161*'Umrechnungskurse und Konstanten'!$E$9,0)+IF(AND(C161&gt;='Umrechnungskurse und Konstanten'!$C$10,C161&lt;='Umrechnungskurse und Konstanten'!$D$10),F161*'Umrechnungskurse und Konstanten'!$E$10,0)+IF(AND(C161&gt;='Umrechnungskurse und Konstanten'!$C$11,C161&lt;='Umrechnungskurse und Konstanten'!$D$11),F161*'Umrechnungskurse und Konstanten'!$E$11,0)+IF(AND(C161&gt;='Umrechnungskurse und Konstanten'!$C$12,C161&lt;='Umrechnungskurse und Konstanten'!$D$12),F161*'Umrechnungskurse und Konstanten'!$E$12,0)+IF(AND(C161&gt;='Umrechnungskurse und Konstanten'!$C$13,C161&lt;='Umrechnungskurse und Konstanten'!$D$13),F161*'Umrechnungskurse und Konstanten'!$E$13,0)+IF(AND(C161&gt;='Umrechnungskurse und Konstanten'!$C$14,C161&lt;='Umrechnungskurse und Konstanten'!$D$14),F161*'Umrechnungskurse und Konstanten'!$E$14,0)+IF(AND(C161&gt;='Umrechnungskurse und Konstanten'!$C$15,C161&lt;='Umrechnungskurse und Konstanten'!$D$15),F161*'Umrechnungskurse und Konstanten'!$E$15,0)+IF(AND(C161&gt;='Umrechnungskurse und Konstanten'!$C$16,C161&lt;='Umrechnungskurse und Konstanten'!$D$16),F161*'Umrechnungskurse und Konstanten'!$E$16,0)</f>
        <v>0</v>
      </c>
      <c r="J161" s="43">
        <f t="shared" si="7"/>
        <v>0</v>
      </c>
      <c r="K161" s="43">
        <f t="shared" si="8"/>
        <v>0</v>
      </c>
      <c r="L161" s="69" t="str">
        <f>IF(OR(G161='Umrechnungskurse und Konstanten'!$E$21,G161='Umrechnungskurse und Konstanten'!$E$22,G161='Umrechnungskurse und Konstanten'!$E$23),"MwSt. Satz ok.","falsche/keine MwSt.")</f>
        <v>falsche/keine MwSt.</v>
      </c>
      <c r="M161" s="67" t="str">
        <f>IF(AND(C161&gt;='Umrechnungskurse und Konstanten'!$C$14,C161&lt;='Umrechnungskurse und Konstanten'!$D$16),"Periode ok.","falsche Periode")</f>
        <v>falsche Periode</v>
      </c>
    </row>
    <row r="162" spans="2:13" x14ac:dyDescent="0.3">
      <c r="B162" s="56"/>
      <c r="C162" s="38"/>
      <c r="D162" s="38"/>
      <c r="E162" s="45"/>
      <c r="F162" s="40"/>
      <c r="G162" s="52"/>
      <c r="H162" s="42">
        <f t="shared" si="6"/>
        <v>0</v>
      </c>
      <c r="I162" s="43">
        <f>IF(AND(C162&gt;='Umrechnungskurse und Konstanten'!$C$5,C162&lt;='Umrechnungskurse und Konstanten'!$D$5),F162*'Umrechnungskurse und Konstanten'!$E$5,0)+IF(AND(C162&gt;='Umrechnungskurse und Konstanten'!$C$6,C162&lt;='Umrechnungskurse und Konstanten'!$D$6),F162*'Umrechnungskurse und Konstanten'!$E$6,0)+IF(AND(C162&gt;='Umrechnungskurse und Konstanten'!$C$7,C162&lt;='Umrechnungskurse und Konstanten'!$D$7),F162*'Umrechnungskurse und Konstanten'!$E$7,0)+IF(AND(C162&gt;='Umrechnungskurse und Konstanten'!$C$8,C162&lt;='Umrechnungskurse und Konstanten'!$D$8),F162*'Umrechnungskurse und Konstanten'!$E$8,0)+IF(AND(C162&gt;='Umrechnungskurse und Konstanten'!$C$9,C162&lt;='Umrechnungskurse und Konstanten'!$D$9),F162*'Umrechnungskurse und Konstanten'!$E$9,0)+IF(AND(C162&gt;='Umrechnungskurse und Konstanten'!$C$10,C162&lt;='Umrechnungskurse und Konstanten'!$D$10),F162*'Umrechnungskurse und Konstanten'!$E$10,0)+IF(AND(C162&gt;='Umrechnungskurse und Konstanten'!$C$11,C162&lt;='Umrechnungskurse und Konstanten'!$D$11),F162*'Umrechnungskurse und Konstanten'!$E$11,0)+IF(AND(C162&gt;='Umrechnungskurse und Konstanten'!$C$12,C162&lt;='Umrechnungskurse und Konstanten'!$D$12),F162*'Umrechnungskurse und Konstanten'!$E$12,0)+IF(AND(C162&gt;='Umrechnungskurse und Konstanten'!$C$13,C162&lt;='Umrechnungskurse und Konstanten'!$D$13),F162*'Umrechnungskurse und Konstanten'!$E$13,0)+IF(AND(C162&gt;='Umrechnungskurse und Konstanten'!$C$14,C162&lt;='Umrechnungskurse und Konstanten'!$D$14),F162*'Umrechnungskurse und Konstanten'!$E$14,0)+IF(AND(C162&gt;='Umrechnungskurse und Konstanten'!$C$15,C162&lt;='Umrechnungskurse und Konstanten'!$D$15),F162*'Umrechnungskurse und Konstanten'!$E$15,0)+IF(AND(C162&gt;='Umrechnungskurse und Konstanten'!$C$16,C162&lt;='Umrechnungskurse und Konstanten'!$D$16),F162*'Umrechnungskurse und Konstanten'!$E$16,0)</f>
        <v>0</v>
      </c>
      <c r="J162" s="43">
        <f t="shared" si="7"/>
        <v>0</v>
      </c>
      <c r="K162" s="43">
        <f t="shared" si="8"/>
        <v>0</v>
      </c>
      <c r="L162" s="69" t="str">
        <f>IF(OR(G162='Umrechnungskurse und Konstanten'!$E$21,G162='Umrechnungskurse und Konstanten'!$E$22,G162='Umrechnungskurse und Konstanten'!$E$23),"MwSt. Satz ok.","falsche/keine MwSt.")</f>
        <v>falsche/keine MwSt.</v>
      </c>
      <c r="M162" s="67" t="str">
        <f>IF(AND(C162&gt;='Umrechnungskurse und Konstanten'!$C$14,C162&lt;='Umrechnungskurse und Konstanten'!$D$16),"Periode ok.","falsche Periode")</f>
        <v>falsche Periode</v>
      </c>
    </row>
    <row r="163" spans="2:13" x14ac:dyDescent="0.3">
      <c r="B163" s="56"/>
      <c r="C163" s="38"/>
      <c r="D163" s="38"/>
      <c r="E163" s="45"/>
      <c r="F163" s="40"/>
      <c r="G163" s="52"/>
      <c r="H163" s="42">
        <f t="shared" si="6"/>
        <v>0</v>
      </c>
      <c r="I163" s="43">
        <f>IF(AND(C163&gt;='Umrechnungskurse und Konstanten'!$C$5,C163&lt;='Umrechnungskurse und Konstanten'!$D$5),F163*'Umrechnungskurse und Konstanten'!$E$5,0)+IF(AND(C163&gt;='Umrechnungskurse und Konstanten'!$C$6,C163&lt;='Umrechnungskurse und Konstanten'!$D$6),F163*'Umrechnungskurse und Konstanten'!$E$6,0)+IF(AND(C163&gt;='Umrechnungskurse und Konstanten'!$C$7,C163&lt;='Umrechnungskurse und Konstanten'!$D$7),F163*'Umrechnungskurse und Konstanten'!$E$7,0)+IF(AND(C163&gt;='Umrechnungskurse und Konstanten'!$C$8,C163&lt;='Umrechnungskurse und Konstanten'!$D$8),F163*'Umrechnungskurse und Konstanten'!$E$8,0)+IF(AND(C163&gt;='Umrechnungskurse und Konstanten'!$C$9,C163&lt;='Umrechnungskurse und Konstanten'!$D$9),F163*'Umrechnungskurse und Konstanten'!$E$9,0)+IF(AND(C163&gt;='Umrechnungskurse und Konstanten'!$C$10,C163&lt;='Umrechnungskurse und Konstanten'!$D$10),F163*'Umrechnungskurse und Konstanten'!$E$10,0)+IF(AND(C163&gt;='Umrechnungskurse und Konstanten'!$C$11,C163&lt;='Umrechnungskurse und Konstanten'!$D$11),F163*'Umrechnungskurse und Konstanten'!$E$11,0)+IF(AND(C163&gt;='Umrechnungskurse und Konstanten'!$C$12,C163&lt;='Umrechnungskurse und Konstanten'!$D$12),F163*'Umrechnungskurse und Konstanten'!$E$12,0)+IF(AND(C163&gt;='Umrechnungskurse und Konstanten'!$C$13,C163&lt;='Umrechnungskurse und Konstanten'!$D$13),F163*'Umrechnungskurse und Konstanten'!$E$13,0)+IF(AND(C163&gt;='Umrechnungskurse und Konstanten'!$C$14,C163&lt;='Umrechnungskurse und Konstanten'!$D$14),F163*'Umrechnungskurse und Konstanten'!$E$14,0)+IF(AND(C163&gt;='Umrechnungskurse und Konstanten'!$C$15,C163&lt;='Umrechnungskurse und Konstanten'!$D$15),F163*'Umrechnungskurse und Konstanten'!$E$15,0)+IF(AND(C163&gt;='Umrechnungskurse und Konstanten'!$C$16,C163&lt;='Umrechnungskurse und Konstanten'!$D$16),F163*'Umrechnungskurse und Konstanten'!$E$16,0)</f>
        <v>0</v>
      </c>
      <c r="J163" s="43">
        <f t="shared" si="7"/>
        <v>0</v>
      </c>
      <c r="K163" s="43">
        <f t="shared" si="8"/>
        <v>0</v>
      </c>
      <c r="L163" s="69" t="str">
        <f>IF(OR(G163='Umrechnungskurse und Konstanten'!$E$21,G163='Umrechnungskurse und Konstanten'!$E$22,G163='Umrechnungskurse und Konstanten'!$E$23),"MwSt. Satz ok.","falsche/keine MwSt.")</f>
        <v>falsche/keine MwSt.</v>
      </c>
      <c r="M163" s="67" t="str">
        <f>IF(AND(C163&gt;='Umrechnungskurse und Konstanten'!$C$14,C163&lt;='Umrechnungskurse und Konstanten'!$D$16),"Periode ok.","falsche Periode")</f>
        <v>falsche Periode</v>
      </c>
    </row>
    <row r="164" spans="2:13" x14ac:dyDescent="0.3">
      <c r="B164" s="56"/>
      <c r="C164" s="38"/>
      <c r="D164" s="38"/>
      <c r="E164" s="45"/>
      <c r="F164" s="40"/>
      <c r="G164" s="52"/>
      <c r="H164" s="42">
        <f t="shared" si="6"/>
        <v>0</v>
      </c>
      <c r="I164" s="43">
        <f>IF(AND(C164&gt;='Umrechnungskurse und Konstanten'!$C$5,C164&lt;='Umrechnungskurse und Konstanten'!$D$5),F164*'Umrechnungskurse und Konstanten'!$E$5,0)+IF(AND(C164&gt;='Umrechnungskurse und Konstanten'!$C$6,C164&lt;='Umrechnungskurse und Konstanten'!$D$6),F164*'Umrechnungskurse und Konstanten'!$E$6,0)+IF(AND(C164&gt;='Umrechnungskurse und Konstanten'!$C$7,C164&lt;='Umrechnungskurse und Konstanten'!$D$7),F164*'Umrechnungskurse und Konstanten'!$E$7,0)+IF(AND(C164&gt;='Umrechnungskurse und Konstanten'!$C$8,C164&lt;='Umrechnungskurse und Konstanten'!$D$8),F164*'Umrechnungskurse und Konstanten'!$E$8,0)+IF(AND(C164&gt;='Umrechnungskurse und Konstanten'!$C$9,C164&lt;='Umrechnungskurse und Konstanten'!$D$9),F164*'Umrechnungskurse und Konstanten'!$E$9,0)+IF(AND(C164&gt;='Umrechnungskurse und Konstanten'!$C$10,C164&lt;='Umrechnungskurse und Konstanten'!$D$10),F164*'Umrechnungskurse und Konstanten'!$E$10,0)+IF(AND(C164&gt;='Umrechnungskurse und Konstanten'!$C$11,C164&lt;='Umrechnungskurse und Konstanten'!$D$11),F164*'Umrechnungskurse und Konstanten'!$E$11,0)+IF(AND(C164&gt;='Umrechnungskurse und Konstanten'!$C$12,C164&lt;='Umrechnungskurse und Konstanten'!$D$12),F164*'Umrechnungskurse und Konstanten'!$E$12,0)+IF(AND(C164&gt;='Umrechnungskurse und Konstanten'!$C$13,C164&lt;='Umrechnungskurse und Konstanten'!$D$13),F164*'Umrechnungskurse und Konstanten'!$E$13,0)+IF(AND(C164&gt;='Umrechnungskurse und Konstanten'!$C$14,C164&lt;='Umrechnungskurse und Konstanten'!$D$14),F164*'Umrechnungskurse und Konstanten'!$E$14,0)+IF(AND(C164&gt;='Umrechnungskurse und Konstanten'!$C$15,C164&lt;='Umrechnungskurse und Konstanten'!$D$15),F164*'Umrechnungskurse und Konstanten'!$E$15,0)+IF(AND(C164&gt;='Umrechnungskurse und Konstanten'!$C$16,C164&lt;='Umrechnungskurse und Konstanten'!$D$16),F164*'Umrechnungskurse und Konstanten'!$E$16,0)</f>
        <v>0</v>
      </c>
      <c r="J164" s="43">
        <f t="shared" si="7"/>
        <v>0</v>
      </c>
      <c r="K164" s="43">
        <f t="shared" si="8"/>
        <v>0</v>
      </c>
      <c r="L164" s="69" t="str">
        <f>IF(OR(G164='Umrechnungskurse und Konstanten'!$E$21,G164='Umrechnungskurse und Konstanten'!$E$22,G164='Umrechnungskurse und Konstanten'!$E$23),"MwSt. Satz ok.","falsche/keine MwSt.")</f>
        <v>falsche/keine MwSt.</v>
      </c>
      <c r="M164" s="67" t="str">
        <f>IF(AND(C164&gt;='Umrechnungskurse und Konstanten'!$C$14,C164&lt;='Umrechnungskurse und Konstanten'!$D$16),"Periode ok.","falsche Periode")</f>
        <v>falsche Periode</v>
      </c>
    </row>
    <row r="165" spans="2:13" x14ac:dyDescent="0.3">
      <c r="B165" s="56"/>
      <c r="C165" s="38"/>
      <c r="D165" s="38"/>
      <c r="E165" s="45"/>
      <c r="F165" s="40"/>
      <c r="G165" s="52"/>
      <c r="H165" s="42">
        <f t="shared" si="6"/>
        <v>0</v>
      </c>
      <c r="I165" s="43">
        <f>IF(AND(C165&gt;='Umrechnungskurse und Konstanten'!$C$5,C165&lt;='Umrechnungskurse und Konstanten'!$D$5),F165*'Umrechnungskurse und Konstanten'!$E$5,0)+IF(AND(C165&gt;='Umrechnungskurse und Konstanten'!$C$6,C165&lt;='Umrechnungskurse und Konstanten'!$D$6),F165*'Umrechnungskurse und Konstanten'!$E$6,0)+IF(AND(C165&gt;='Umrechnungskurse und Konstanten'!$C$7,C165&lt;='Umrechnungskurse und Konstanten'!$D$7),F165*'Umrechnungskurse und Konstanten'!$E$7,0)+IF(AND(C165&gt;='Umrechnungskurse und Konstanten'!$C$8,C165&lt;='Umrechnungskurse und Konstanten'!$D$8),F165*'Umrechnungskurse und Konstanten'!$E$8,0)+IF(AND(C165&gt;='Umrechnungskurse und Konstanten'!$C$9,C165&lt;='Umrechnungskurse und Konstanten'!$D$9),F165*'Umrechnungskurse und Konstanten'!$E$9,0)+IF(AND(C165&gt;='Umrechnungskurse und Konstanten'!$C$10,C165&lt;='Umrechnungskurse und Konstanten'!$D$10),F165*'Umrechnungskurse und Konstanten'!$E$10,0)+IF(AND(C165&gt;='Umrechnungskurse und Konstanten'!$C$11,C165&lt;='Umrechnungskurse und Konstanten'!$D$11),F165*'Umrechnungskurse und Konstanten'!$E$11,0)+IF(AND(C165&gt;='Umrechnungskurse und Konstanten'!$C$12,C165&lt;='Umrechnungskurse und Konstanten'!$D$12),F165*'Umrechnungskurse und Konstanten'!$E$12,0)+IF(AND(C165&gt;='Umrechnungskurse und Konstanten'!$C$13,C165&lt;='Umrechnungskurse und Konstanten'!$D$13),F165*'Umrechnungskurse und Konstanten'!$E$13,0)+IF(AND(C165&gt;='Umrechnungskurse und Konstanten'!$C$14,C165&lt;='Umrechnungskurse und Konstanten'!$D$14),F165*'Umrechnungskurse und Konstanten'!$E$14,0)+IF(AND(C165&gt;='Umrechnungskurse und Konstanten'!$C$15,C165&lt;='Umrechnungskurse und Konstanten'!$D$15),F165*'Umrechnungskurse und Konstanten'!$E$15,0)+IF(AND(C165&gt;='Umrechnungskurse und Konstanten'!$C$16,C165&lt;='Umrechnungskurse und Konstanten'!$D$16),F165*'Umrechnungskurse und Konstanten'!$E$16,0)</f>
        <v>0</v>
      </c>
      <c r="J165" s="43">
        <f t="shared" si="7"/>
        <v>0</v>
      </c>
      <c r="K165" s="43">
        <f t="shared" si="8"/>
        <v>0</v>
      </c>
      <c r="L165" s="69" t="str">
        <f>IF(OR(G165='Umrechnungskurse und Konstanten'!$E$21,G165='Umrechnungskurse und Konstanten'!$E$22,G165='Umrechnungskurse und Konstanten'!$E$23),"MwSt. Satz ok.","falsche/keine MwSt.")</f>
        <v>falsche/keine MwSt.</v>
      </c>
      <c r="M165" s="67" t="str">
        <f>IF(AND(C165&gt;='Umrechnungskurse und Konstanten'!$C$14,C165&lt;='Umrechnungskurse und Konstanten'!$D$16),"Periode ok.","falsche Periode")</f>
        <v>falsche Periode</v>
      </c>
    </row>
    <row r="166" spans="2:13" x14ac:dyDescent="0.3">
      <c r="B166" s="56"/>
      <c r="C166" s="38"/>
      <c r="D166" s="38"/>
      <c r="E166" s="45"/>
      <c r="F166" s="40"/>
      <c r="G166" s="52"/>
      <c r="H166" s="42">
        <f t="shared" si="6"/>
        <v>0</v>
      </c>
      <c r="I166" s="43">
        <f>IF(AND(C166&gt;='Umrechnungskurse und Konstanten'!$C$5,C166&lt;='Umrechnungskurse und Konstanten'!$D$5),F166*'Umrechnungskurse und Konstanten'!$E$5,0)+IF(AND(C166&gt;='Umrechnungskurse und Konstanten'!$C$6,C166&lt;='Umrechnungskurse und Konstanten'!$D$6),F166*'Umrechnungskurse und Konstanten'!$E$6,0)+IF(AND(C166&gt;='Umrechnungskurse und Konstanten'!$C$7,C166&lt;='Umrechnungskurse und Konstanten'!$D$7),F166*'Umrechnungskurse und Konstanten'!$E$7,0)+IF(AND(C166&gt;='Umrechnungskurse und Konstanten'!$C$8,C166&lt;='Umrechnungskurse und Konstanten'!$D$8),F166*'Umrechnungskurse und Konstanten'!$E$8,0)+IF(AND(C166&gt;='Umrechnungskurse und Konstanten'!$C$9,C166&lt;='Umrechnungskurse und Konstanten'!$D$9),F166*'Umrechnungskurse und Konstanten'!$E$9,0)+IF(AND(C166&gt;='Umrechnungskurse und Konstanten'!$C$10,C166&lt;='Umrechnungskurse und Konstanten'!$D$10),F166*'Umrechnungskurse und Konstanten'!$E$10,0)+IF(AND(C166&gt;='Umrechnungskurse und Konstanten'!$C$11,C166&lt;='Umrechnungskurse und Konstanten'!$D$11),F166*'Umrechnungskurse und Konstanten'!$E$11,0)+IF(AND(C166&gt;='Umrechnungskurse und Konstanten'!$C$12,C166&lt;='Umrechnungskurse und Konstanten'!$D$12),F166*'Umrechnungskurse und Konstanten'!$E$12,0)+IF(AND(C166&gt;='Umrechnungskurse und Konstanten'!$C$13,C166&lt;='Umrechnungskurse und Konstanten'!$D$13),F166*'Umrechnungskurse und Konstanten'!$E$13,0)+IF(AND(C166&gt;='Umrechnungskurse und Konstanten'!$C$14,C166&lt;='Umrechnungskurse und Konstanten'!$D$14),F166*'Umrechnungskurse und Konstanten'!$E$14,0)+IF(AND(C166&gt;='Umrechnungskurse und Konstanten'!$C$15,C166&lt;='Umrechnungskurse und Konstanten'!$D$15),F166*'Umrechnungskurse und Konstanten'!$E$15,0)+IF(AND(C166&gt;='Umrechnungskurse und Konstanten'!$C$16,C166&lt;='Umrechnungskurse und Konstanten'!$D$16),F166*'Umrechnungskurse und Konstanten'!$E$16,0)</f>
        <v>0</v>
      </c>
      <c r="J166" s="43">
        <f t="shared" si="7"/>
        <v>0</v>
      </c>
      <c r="K166" s="43">
        <f t="shared" si="8"/>
        <v>0</v>
      </c>
      <c r="L166" s="69" t="str">
        <f>IF(OR(G166='Umrechnungskurse und Konstanten'!$E$21,G166='Umrechnungskurse und Konstanten'!$E$22,G166='Umrechnungskurse und Konstanten'!$E$23),"MwSt. Satz ok.","falsche/keine MwSt.")</f>
        <v>falsche/keine MwSt.</v>
      </c>
      <c r="M166" s="67" t="str">
        <f>IF(AND(C166&gt;='Umrechnungskurse und Konstanten'!$C$14,C166&lt;='Umrechnungskurse und Konstanten'!$D$16),"Periode ok.","falsche Periode")</f>
        <v>falsche Periode</v>
      </c>
    </row>
    <row r="167" spans="2:13" x14ac:dyDescent="0.3">
      <c r="B167" s="56"/>
      <c r="C167" s="38"/>
      <c r="D167" s="38"/>
      <c r="E167" s="45"/>
      <c r="F167" s="40"/>
      <c r="G167" s="52"/>
      <c r="H167" s="42">
        <f t="shared" si="6"/>
        <v>0</v>
      </c>
      <c r="I167" s="43">
        <f>IF(AND(C167&gt;='Umrechnungskurse und Konstanten'!$C$5,C167&lt;='Umrechnungskurse und Konstanten'!$D$5),F167*'Umrechnungskurse und Konstanten'!$E$5,0)+IF(AND(C167&gt;='Umrechnungskurse und Konstanten'!$C$6,C167&lt;='Umrechnungskurse und Konstanten'!$D$6),F167*'Umrechnungskurse und Konstanten'!$E$6,0)+IF(AND(C167&gt;='Umrechnungskurse und Konstanten'!$C$7,C167&lt;='Umrechnungskurse und Konstanten'!$D$7),F167*'Umrechnungskurse und Konstanten'!$E$7,0)+IF(AND(C167&gt;='Umrechnungskurse und Konstanten'!$C$8,C167&lt;='Umrechnungskurse und Konstanten'!$D$8),F167*'Umrechnungskurse und Konstanten'!$E$8,0)+IF(AND(C167&gt;='Umrechnungskurse und Konstanten'!$C$9,C167&lt;='Umrechnungskurse und Konstanten'!$D$9),F167*'Umrechnungskurse und Konstanten'!$E$9,0)+IF(AND(C167&gt;='Umrechnungskurse und Konstanten'!$C$10,C167&lt;='Umrechnungskurse und Konstanten'!$D$10),F167*'Umrechnungskurse und Konstanten'!$E$10,0)+IF(AND(C167&gt;='Umrechnungskurse und Konstanten'!$C$11,C167&lt;='Umrechnungskurse und Konstanten'!$D$11),F167*'Umrechnungskurse und Konstanten'!$E$11,0)+IF(AND(C167&gt;='Umrechnungskurse und Konstanten'!$C$12,C167&lt;='Umrechnungskurse und Konstanten'!$D$12),F167*'Umrechnungskurse und Konstanten'!$E$12,0)+IF(AND(C167&gt;='Umrechnungskurse und Konstanten'!$C$13,C167&lt;='Umrechnungskurse und Konstanten'!$D$13),F167*'Umrechnungskurse und Konstanten'!$E$13,0)+IF(AND(C167&gt;='Umrechnungskurse und Konstanten'!$C$14,C167&lt;='Umrechnungskurse und Konstanten'!$D$14),F167*'Umrechnungskurse und Konstanten'!$E$14,0)+IF(AND(C167&gt;='Umrechnungskurse und Konstanten'!$C$15,C167&lt;='Umrechnungskurse und Konstanten'!$D$15),F167*'Umrechnungskurse und Konstanten'!$E$15,0)+IF(AND(C167&gt;='Umrechnungskurse und Konstanten'!$C$16,C167&lt;='Umrechnungskurse und Konstanten'!$D$16),F167*'Umrechnungskurse und Konstanten'!$E$16,0)</f>
        <v>0</v>
      </c>
      <c r="J167" s="43">
        <f t="shared" si="7"/>
        <v>0</v>
      </c>
      <c r="K167" s="43">
        <f t="shared" si="8"/>
        <v>0</v>
      </c>
      <c r="L167" s="69" t="str">
        <f>IF(OR(G167='Umrechnungskurse und Konstanten'!$E$21,G167='Umrechnungskurse und Konstanten'!$E$22,G167='Umrechnungskurse und Konstanten'!$E$23),"MwSt. Satz ok.","falsche/keine MwSt.")</f>
        <v>falsche/keine MwSt.</v>
      </c>
      <c r="M167" s="67" t="str">
        <f>IF(AND(C167&gt;='Umrechnungskurse und Konstanten'!$C$14,C167&lt;='Umrechnungskurse und Konstanten'!$D$16),"Periode ok.","falsche Periode")</f>
        <v>falsche Periode</v>
      </c>
    </row>
    <row r="168" spans="2:13" x14ac:dyDescent="0.3">
      <c r="B168" s="56"/>
      <c r="C168" s="38"/>
      <c r="D168" s="38"/>
      <c r="E168" s="45"/>
      <c r="F168" s="40"/>
      <c r="G168" s="52"/>
      <c r="H168" s="42">
        <f t="shared" si="6"/>
        <v>0</v>
      </c>
      <c r="I168" s="43">
        <f>IF(AND(C168&gt;='Umrechnungskurse und Konstanten'!$C$5,C168&lt;='Umrechnungskurse und Konstanten'!$D$5),F168*'Umrechnungskurse und Konstanten'!$E$5,0)+IF(AND(C168&gt;='Umrechnungskurse und Konstanten'!$C$6,C168&lt;='Umrechnungskurse und Konstanten'!$D$6),F168*'Umrechnungskurse und Konstanten'!$E$6,0)+IF(AND(C168&gt;='Umrechnungskurse und Konstanten'!$C$7,C168&lt;='Umrechnungskurse und Konstanten'!$D$7),F168*'Umrechnungskurse und Konstanten'!$E$7,0)+IF(AND(C168&gt;='Umrechnungskurse und Konstanten'!$C$8,C168&lt;='Umrechnungskurse und Konstanten'!$D$8),F168*'Umrechnungskurse und Konstanten'!$E$8,0)+IF(AND(C168&gt;='Umrechnungskurse und Konstanten'!$C$9,C168&lt;='Umrechnungskurse und Konstanten'!$D$9),F168*'Umrechnungskurse und Konstanten'!$E$9,0)+IF(AND(C168&gt;='Umrechnungskurse und Konstanten'!$C$10,C168&lt;='Umrechnungskurse und Konstanten'!$D$10),F168*'Umrechnungskurse und Konstanten'!$E$10,0)+IF(AND(C168&gt;='Umrechnungskurse und Konstanten'!$C$11,C168&lt;='Umrechnungskurse und Konstanten'!$D$11),F168*'Umrechnungskurse und Konstanten'!$E$11,0)+IF(AND(C168&gt;='Umrechnungskurse und Konstanten'!$C$12,C168&lt;='Umrechnungskurse und Konstanten'!$D$12),F168*'Umrechnungskurse und Konstanten'!$E$12,0)+IF(AND(C168&gt;='Umrechnungskurse und Konstanten'!$C$13,C168&lt;='Umrechnungskurse und Konstanten'!$D$13),F168*'Umrechnungskurse und Konstanten'!$E$13,0)+IF(AND(C168&gt;='Umrechnungskurse und Konstanten'!$C$14,C168&lt;='Umrechnungskurse und Konstanten'!$D$14),F168*'Umrechnungskurse und Konstanten'!$E$14,0)+IF(AND(C168&gt;='Umrechnungskurse und Konstanten'!$C$15,C168&lt;='Umrechnungskurse und Konstanten'!$D$15),F168*'Umrechnungskurse und Konstanten'!$E$15,0)+IF(AND(C168&gt;='Umrechnungskurse und Konstanten'!$C$16,C168&lt;='Umrechnungskurse und Konstanten'!$D$16),F168*'Umrechnungskurse und Konstanten'!$E$16,0)</f>
        <v>0</v>
      </c>
      <c r="J168" s="43">
        <f t="shared" si="7"/>
        <v>0</v>
      </c>
      <c r="K168" s="43">
        <f t="shared" si="8"/>
        <v>0</v>
      </c>
      <c r="L168" s="69" t="str">
        <f>IF(OR(G168='Umrechnungskurse und Konstanten'!$E$21,G168='Umrechnungskurse und Konstanten'!$E$22,G168='Umrechnungskurse und Konstanten'!$E$23),"MwSt. Satz ok.","falsche/keine MwSt.")</f>
        <v>falsche/keine MwSt.</v>
      </c>
      <c r="M168" s="67" t="str">
        <f>IF(AND(C168&gt;='Umrechnungskurse und Konstanten'!$C$14,C168&lt;='Umrechnungskurse und Konstanten'!$D$16),"Periode ok.","falsche Periode")</f>
        <v>falsche Periode</v>
      </c>
    </row>
    <row r="169" spans="2:13" x14ac:dyDescent="0.3">
      <c r="B169" s="56"/>
      <c r="C169" s="38"/>
      <c r="D169" s="38"/>
      <c r="E169" s="45"/>
      <c r="F169" s="40"/>
      <c r="G169" s="52"/>
      <c r="H169" s="42">
        <f t="shared" si="6"/>
        <v>0</v>
      </c>
      <c r="I169" s="43">
        <f>IF(AND(C169&gt;='Umrechnungskurse und Konstanten'!$C$5,C169&lt;='Umrechnungskurse und Konstanten'!$D$5),F169*'Umrechnungskurse und Konstanten'!$E$5,0)+IF(AND(C169&gt;='Umrechnungskurse und Konstanten'!$C$6,C169&lt;='Umrechnungskurse und Konstanten'!$D$6),F169*'Umrechnungskurse und Konstanten'!$E$6,0)+IF(AND(C169&gt;='Umrechnungskurse und Konstanten'!$C$7,C169&lt;='Umrechnungskurse und Konstanten'!$D$7),F169*'Umrechnungskurse und Konstanten'!$E$7,0)+IF(AND(C169&gt;='Umrechnungskurse und Konstanten'!$C$8,C169&lt;='Umrechnungskurse und Konstanten'!$D$8),F169*'Umrechnungskurse und Konstanten'!$E$8,0)+IF(AND(C169&gt;='Umrechnungskurse und Konstanten'!$C$9,C169&lt;='Umrechnungskurse und Konstanten'!$D$9),F169*'Umrechnungskurse und Konstanten'!$E$9,0)+IF(AND(C169&gt;='Umrechnungskurse und Konstanten'!$C$10,C169&lt;='Umrechnungskurse und Konstanten'!$D$10),F169*'Umrechnungskurse und Konstanten'!$E$10,0)+IF(AND(C169&gt;='Umrechnungskurse und Konstanten'!$C$11,C169&lt;='Umrechnungskurse und Konstanten'!$D$11),F169*'Umrechnungskurse und Konstanten'!$E$11,0)+IF(AND(C169&gt;='Umrechnungskurse und Konstanten'!$C$12,C169&lt;='Umrechnungskurse und Konstanten'!$D$12),F169*'Umrechnungskurse und Konstanten'!$E$12,0)+IF(AND(C169&gt;='Umrechnungskurse und Konstanten'!$C$13,C169&lt;='Umrechnungskurse und Konstanten'!$D$13),F169*'Umrechnungskurse und Konstanten'!$E$13,0)+IF(AND(C169&gt;='Umrechnungskurse und Konstanten'!$C$14,C169&lt;='Umrechnungskurse und Konstanten'!$D$14),F169*'Umrechnungskurse und Konstanten'!$E$14,0)+IF(AND(C169&gt;='Umrechnungskurse und Konstanten'!$C$15,C169&lt;='Umrechnungskurse und Konstanten'!$D$15),F169*'Umrechnungskurse und Konstanten'!$E$15,0)+IF(AND(C169&gt;='Umrechnungskurse und Konstanten'!$C$16,C169&lt;='Umrechnungskurse und Konstanten'!$D$16),F169*'Umrechnungskurse und Konstanten'!$E$16,0)</f>
        <v>0</v>
      </c>
      <c r="J169" s="43">
        <f t="shared" si="7"/>
        <v>0</v>
      </c>
      <c r="K169" s="43">
        <f t="shared" si="8"/>
        <v>0</v>
      </c>
      <c r="L169" s="69" t="str">
        <f>IF(OR(G169='Umrechnungskurse und Konstanten'!$E$21,G169='Umrechnungskurse und Konstanten'!$E$22,G169='Umrechnungskurse und Konstanten'!$E$23),"MwSt. Satz ok.","falsche/keine MwSt.")</f>
        <v>falsche/keine MwSt.</v>
      </c>
      <c r="M169" s="67" t="str">
        <f>IF(AND(C169&gt;='Umrechnungskurse und Konstanten'!$C$14,C169&lt;='Umrechnungskurse und Konstanten'!$D$16),"Periode ok.","falsche Periode")</f>
        <v>falsche Periode</v>
      </c>
    </row>
    <row r="170" spans="2:13" x14ac:dyDescent="0.3">
      <c r="B170" s="56"/>
      <c r="C170" s="38"/>
      <c r="D170" s="38"/>
      <c r="E170" s="45"/>
      <c r="F170" s="40"/>
      <c r="G170" s="52"/>
      <c r="H170" s="42">
        <f t="shared" si="6"/>
        <v>0</v>
      </c>
      <c r="I170" s="43">
        <f>IF(AND(C170&gt;='Umrechnungskurse und Konstanten'!$C$5,C170&lt;='Umrechnungskurse und Konstanten'!$D$5),F170*'Umrechnungskurse und Konstanten'!$E$5,0)+IF(AND(C170&gt;='Umrechnungskurse und Konstanten'!$C$6,C170&lt;='Umrechnungskurse und Konstanten'!$D$6),F170*'Umrechnungskurse und Konstanten'!$E$6,0)+IF(AND(C170&gt;='Umrechnungskurse und Konstanten'!$C$7,C170&lt;='Umrechnungskurse und Konstanten'!$D$7),F170*'Umrechnungskurse und Konstanten'!$E$7,0)+IF(AND(C170&gt;='Umrechnungskurse und Konstanten'!$C$8,C170&lt;='Umrechnungskurse und Konstanten'!$D$8),F170*'Umrechnungskurse und Konstanten'!$E$8,0)+IF(AND(C170&gt;='Umrechnungskurse und Konstanten'!$C$9,C170&lt;='Umrechnungskurse und Konstanten'!$D$9),F170*'Umrechnungskurse und Konstanten'!$E$9,0)+IF(AND(C170&gt;='Umrechnungskurse und Konstanten'!$C$10,C170&lt;='Umrechnungskurse und Konstanten'!$D$10),F170*'Umrechnungskurse und Konstanten'!$E$10,0)+IF(AND(C170&gt;='Umrechnungskurse und Konstanten'!$C$11,C170&lt;='Umrechnungskurse und Konstanten'!$D$11),F170*'Umrechnungskurse und Konstanten'!$E$11,0)+IF(AND(C170&gt;='Umrechnungskurse und Konstanten'!$C$12,C170&lt;='Umrechnungskurse und Konstanten'!$D$12),F170*'Umrechnungskurse und Konstanten'!$E$12,0)+IF(AND(C170&gt;='Umrechnungskurse und Konstanten'!$C$13,C170&lt;='Umrechnungskurse und Konstanten'!$D$13),F170*'Umrechnungskurse und Konstanten'!$E$13,0)+IF(AND(C170&gt;='Umrechnungskurse und Konstanten'!$C$14,C170&lt;='Umrechnungskurse und Konstanten'!$D$14),F170*'Umrechnungskurse und Konstanten'!$E$14,0)+IF(AND(C170&gt;='Umrechnungskurse und Konstanten'!$C$15,C170&lt;='Umrechnungskurse und Konstanten'!$D$15),F170*'Umrechnungskurse und Konstanten'!$E$15,0)+IF(AND(C170&gt;='Umrechnungskurse und Konstanten'!$C$16,C170&lt;='Umrechnungskurse und Konstanten'!$D$16),F170*'Umrechnungskurse und Konstanten'!$E$16,0)</f>
        <v>0</v>
      </c>
      <c r="J170" s="43">
        <f t="shared" si="7"/>
        <v>0</v>
      </c>
      <c r="K170" s="43">
        <f t="shared" si="8"/>
        <v>0</v>
      </c>
      <c r="L170" s="69" t="str">
        <f>IF(OR(G170='Umrechnungskurse und Konstanten'!$E$21,G170='Umrechnungskurse und Konstanten'!$E$22,G170='Umrechnungskurse und Konstanten'!$E$23),"MwSt. Satz ok.","falsche/keine MwSt.")</f>
        <v>falsche/keine MwSt.</v>
      </c>
      <c r="M170" s="67" t="str">
        <f>IF(AND(C170&gt;='Umrechnungskurse und Konstanten'!$C$14,C170&lt;='Umrechnungskurse und Konstanten'!$D$16),"Periode ok.","falsche Periode")</f>
        <v>falsche Periode</v>
      </c>
    </row>
    <row r="171" spans="2:13" x14ac:dyDescent="0.3">
      <c r="B171" s="56"/>
      <c r="C171" s="38"/>
      <c r="D171" s="38"/>
      <c r="E171" s="45"/>
      <c r="F171" s="40"/>
      <c r="G171" s="52"/>
      <c r="H171" s="42">
        <f t="shared" si="6"/>
        <v>0</v>
      </c>
      <c r="I171" s="43">
        <f>IF(AND(C171&gt;='Umrechnungskurse und Konstanten'!$C$5,C171&lt;='Umrechnungskurse und Konstanten'!$D$5),F171*'Umrechnungskurse und Konstanten'!$E$5,0)+IF(AND(C171&gt;='Umrechnungskurse und Konstanten'!$C$6,C171&lt;='Umrechnungskurse und Konstanten'!$D$6),F171*'Umrechnungskurse und Konstanten'!$E$6,0)+IF(AND(C171&gt;='Umrechnungskurse und Konstanten'!$C$7,C171&lt;='Umrechnungskurse und Konstanten'!$D$7),F171*'Umrechnungskurse und Konstanten'!$E$7,0)+IF(AND(C171&gt;='Umrechnungskurse und Konstanten'!$C$8,C171&lt;='Umrechnungskurse und Konstanten'!$D$8),F171*'Umrechnungskurse und Konstanten'!$E$8,0)+IF(AND(C171&gt;='Umrechnungskurse und Konstanten'!$C$9,C171&lt;='Umrechnungskurse und Konstanten'!$D$9),F171*'Umrechnungskurse und Konstanten'!$E$9,0)+IF(AND(C171&gt;='Umrechnungskurse und Konstanten'!$C$10,C171&lt;='Umrechnungskurse und Konstanten'!$D$10),F171*'Umrechnungskurse und Konstanten'!$E$10,0)+IF(AND(C171&gt;='Umrechnungskurse und Konstanten'!$C$11,C171&lt;='Umrechnungskurse und Konstanten'!$D$11),F171*'Umrechnungskurse und Konstanten'!$E$11,0)+IF(AND(C171&gt;='Umrechnungskurse und Konstanten'!$C$12,C171&lt;='Umrechnungskurse und Konstanten'!$D$12),F171*'Umrechnungskurse und Konstanten'!$E$12,0)+IF(AND(C171&gt;='Umrechnungskurse und Konstanten'!$C$13,C171&lt;='Umrechnungskurse und Konstanten'!$D$13),F171*'Umrechnungskurse und Konstanten'!$E$13,0)+IF(AND(C171&gt;='Umrechnungskurse und Konstanten'!$C$14,C171&lt;='Umrechnungskurse und Konstanten'!$D$14),F171*'Umrechnungskurse und Konstanten'!$E$14,0)+IF(AND(C171&gt;='Umrechnungskurse und Konstanten'!$C$15,C171&lt;='Umrechnungskurse und Konstanten'!$D$15),F171*'Umrechnungskurse und Konstanten'!$E$15,0)+IF(AND(C171&gt;='Umrechnungskurse und Konstanten'!$C$16,C171&lt;='Umrechnungskurse und Konstanten'!$D$16),F171*'Umrechnungskurse und Konstanten'!$E$16,0)</f>
        <v>0</v>
      </c>
      <c r="J171" s="43">
        <f t="shared" si="7"/>
        <v>0</v>
      </c>
      <c r="K171" s="43">
        <f t="shared" si="8"/>
        <v>0</v>
      </c>
      <c r="L171" s="69" t="str">
        <f>IF(OR(G171='Umrechnungskurse und Konstanten'!$E$21,G171='Umrechnungskurse und Konstanten'!$E$22,G171='Umrechnungskurse und Konstanten'!$E$23),"MwSt. Satz ok.","falsche/keine MwSt.")</f>
        <v>falsche/keine MwSt.</v>
      </c>
      <c r="M171" s="67" t="str">
        <f>IF(AND(C171&gt;='Umrechnungskurse und Konstanten'!$C$14,C171&lt;='Umrechnungskurse und Konstanten'!$D$16),"Periode ok.","falsche Periode")</f>
        <v>falsche Periode</v>
      </c>
    </row>
    <row r="172" spans="2:13" x14ac:dyDescent="0.3">
      <c r="B172" s="56"/>
      <c r="C172" s="38"/>
      <c r="D172" s="38"/>
      <c r="E172" s="45"/>
      <c r="F172" s="40"/>
      <c r="G172" s="52"/>
      <c r="H172" s="42">
        <f t="shared" si="6"/>
        <v>0</v>
      </c>
      <c r="I172" s="43">
        <f>IF(AND(C172&gt;='Umrechnungskurse und Konstanten'!$C$5,C172&lt;='Umrechnungskurse und Konstanten'!$D$5),F172*'Umrechnungskurse und Konstanten'!$E$5,0)+IF(AND(C172&gt;='Umrechnungskurse und Konstanten'!$C$6,C172&lt;='Umrechnungskurse und Konstanten'!$D$6),F172*'Umrechnungskurse und Konstanten'!$E$6,0)+IF(AND(C172&gt;='Umrechnungskurse und Konstanten'!$C$7,C172&lt;='Umrechnungskurse und Konstanten'!$D$7),F172*'Umrechnungskurse und Konstanten'!$E$7,0)+IF(AND(C172&gt;='Umrechnungskurse und Konstanten'!$C$8,C172&lt;='Umrechnungskurse und Konstanten'!$D$8),F172*'Umrechnungskurse und Konstanten'!$E$8,0)+IF(AND(C172&gt;='Umrechnungskurse und Konstanten'!$C$9,C172&lt;='Umrechnungskurse und Konstanten'!$D$9),F172*'Umrechnungskurse und Konstanten'!$E$9,0)+IF(AND(C172&gt;='Umrechnungskurse und Konstanten'!$C$10,C172&lt;='Umrechnungskurse und Konstanten'!$D$10),F172*'Umrechnungskurse und Konstanten'!$E$10,0)+IF(AND(C172&gt;='Umrechnungskurse und Konstanten'!$C$11,C172&lt;='Umrechnungskurse und Konstanten'!$D$11),F172*'Umrechnungskurse und Konstanten'!$E$11,0)+IF(AND(C172&gt;='Umrechnungskurse und Konstanten'!$C$12,C172&lt;='Umrechnungskurse und Konstanten'!$D$12),F172*'Umrechnungskurse und Konstanten'!$E$12,0)+IF(AND(C172&gt;='Umrechnungskurse und Konstanten'!$C$13,C172&lt;='Umrechnungskurse und Konstanten'!$D$13),F172*'Umrechnungskurse und Konstanten'!$E$13,0)+IF(AND(C172&gt;='Umrechnungskurse und Konstanten'!$C$14,C172&lt;='Umrechnungskurse und Konstanten'!$D$14),F172*'Umrechnungskurse und Konstanten'!$E$14,0)+IF(AND(C172&gt;='Umrechnungskurse und Konstanten'!$C$15,C172&lt;='Umrechnungskurse und Konstanten'!$D$15),F172*'Umrechnungskurse und Konstanten'!$E$15,0)+IF(AND(C172&gt;='Umrechnungskurse und Konstanten'!$C$16,C172&lt;='Umrechnungskurse und Konstanten'!$D$16),F172*'Umrechnungskurse und Konstanten'!$E$16,0)</f>
        <v>0</v>
      </c>
      <c r="J172" s="43">
        <f t="shared" si="7"/>
        <v>0</v>
      </c>
      <c r="K172" s="43">
        <f t="shared" si="8"/>
        <v>0</v>
      </c>
      <c r="L172" s="69" t="str">
        <f>IF(OR(G172='Umrechnungskurse und Konstanten'!$E$21,G172='Umrechnungskurse und Konstanten'!$E$22,G172='Umrechnungskurse und Konstanten'!$E$23),"MwSt. Satz ok.","falsche/keine MwSt.")</f>
        <v>falsche/keine MwSt.</v>
      </c>
      <c r="M172" s="67" t="str">
        <f>IF(AND(C172&gt;='Umrechnungskurse und Konstanten'!$C$14,C172&lt;='Umrechnungskurse und Konstanten'!$D$16),"Periode ok.","falsche Periode")</f>
        <v>falsche Periode</v>
      </c>
    </row>
    <row r="173" spans="2:13" x14ac:dyDescent="0.3">
      <c r="B173" s="56"/>
      <c r="C173" s="38"/>
      <c r="D173" s="38"/>
      <c r="E173" s="45"/>
      <c r="F173" s="40"/>
      <c r="G173" s="52"/>
      <c r="H173" s="42">
        <f t="shared" si="6"/>
        <v>0</v>
      </c>
      <c r="I173" s="43">
        <f>IF(AND(C173&gt;='Umrechnungskurse und Konstanten'!$C$5,C173&lt;='Umrechnungskurse und Konstanten'!$D$5),F173*'Umrechnungskurse und Konstanten'!$E$5,0)+IF(AND(C173&gt;='Umrechnungskurse und Konstanten'!$C$6,C173&lt;='Umrechnungskurse und Konstanten'!$D$6),F173*'Umrechnungskurse und Konstanten'!$E$6,0)+IF(AND(C173&gt;='Umrechnungskurse und Konstanten'!$C$7,C173&lt;='Umrechnungskurse und Konstanten'!$D$7),F173*'Umrechnungskurse und Konstanten'!$E$7,0)+IF(AND(C173&gt;='Umrechnungskurse und Konstanten'!$C$8,C173&lt;='Umrechnungskurse und Konstanten'!$D$8),F173*'Umrechnungskurse und Konstanten'!$E$8,0)+IF(AND(C173&gt;='Umrechnungskurse und Konstanten'!$C$9,C173&lt;='Umrechnungskurse und Konstanten'!$D$9),F173*'Umrechnungskurse und Konstanten'!$E$9,0)+IF(AND(C173&gt;='Umrechnungskurse und Konstanten'!$C$10,C173&lt;='Umrechnungskurse und Konstanten'!$D$10),F173*'Umrechnungskurse und Konstanten'!$E$10,0)+IF(AND(C173&gt;='Umrechnungskurse und Konstanten'!$C$11,C173&lt;='Umrechnungskurse und Konstanten'!$D$11),F173*'Umrechnungskurse und Konstanten'!$E$11,0)+IF(AND(C173&gt;='Umrechnungskurse und Konstanten'!$C$12,C173&lt;='Umrechnungskurse und Konstanten'!$D$12),F173*'Umrechnungskurse und Konstanten'!$E$12,0)+IF(AND(C173&gt;='Umrechnungskurse und Konstanten'!$C$13,C173&lt;='Umrechnungskurse und Konstanten'!$D$13),F173*'Umrechnungskurse und Konstanten'!$E$13,0)+IF(AND(C173&gt;='Umrechnungskurse und Konstanten'!$C$14,C173&lt;='Umrechnungskurse und Konstanten'!$D$14),F173*'Umrechnungskurse und Konstanten'!$E$14,0)+IF(AND(C173&gt;='Umrechnungskurse und Konstanten'!$C$15,C173&lt;='Umrechnungskurse und Konstanten'!$D$15),F173*'Umrechnungskurse und Konstanten'!$E$15,0)+IF(AND(C173&gt;='Umrechnungskurse und Konstanten'!$C$16,C173&lt;='Umrechnungskurse und Konstanten'!$D$16),F173*'Umrechnungskurse und Konstanten'!$E$16,0)</f>
        <v>0</v>
      </c>
      <c r="J173" s="43">
        <f t="shared" si="7"/>
        <v>0</v>
      </c>
      <c r="K173" s="43">
        <f t="shared" si="8"/>
        <v>0</v>
      </c>
      <c r="L173" s="69" t="str">
        <f>IF(OR(G173='Umrechnungskurse und Konstanten'!$E$21,G173='Umrechnungskurse und Konstanten'!$E$22,G173='Umrechnungskurse und Konstanten'!$E$23),"MwSt. Satz ok.","falsche/keine MwSt.")</f>
        <v>falsche/keine MwSt.</v>
      </c>
      <c r="M173" s="67" t="str">
        <f>IF(AND(C173&gt;='Umrechnungskurse und Konstanten'!$C$14,C173&lt;='Umrechnungskurse und Konstanten'!$D$16),"Periode ok.","falsche Periode")</f>
        <v>falsche Periode</v>
      </c>
    </row>
    <row r="174" spans="2:13" x14ac:dyDescent="0.3">
      <c r="B174" s="56"/>
      <c r="C174" s="38"/>
      <c r="D174" s="38"/>
      <c r="E174" s="45"/>
      <c r="F174" s="40"/>
      <c r="G174" s="52"/>
      <c r="H174" s="42">
        <f t="shared" si="6"/>
        <v>0</v>
      </c>
      <c r="I174" s="43">
        <f>IF(AND(C174&gt;='Umrechnungskurse und Konstanten'!$C$5,C174&lt;='Umrechnungskurse und Konstanten'!$D$5),F174*'Umrechnungskurse und Konstanten'!$E$5,0)+IF(AND(C174&gt;='Umrechnungskurse und Konstanten'!$C$6,C174&lt;='Umrechnungskurse und Konstanten'!$D$6),F174*'Umrechnungskurse und Konstanten'!$E$6,0)+IF(AND(C174&gt;='Umrechnungskurse und Konstanten'!$C$7,C174&lt;='Umrechnungskurse und Konstanten'!$D$7),F174*'Umrechnungskurse und Konstanten'!$E$7,0)+IF(AND(C174&gt;='Umrechnungskurse und Konstanten'!$C$8,C174&lt;='Umrechnungskurse und Konstanten'!$D$8),F174*'Umrechnungskurse und Konstanten'!$E$8,0)+IF(AND(C174&gt;='Umrechnungskurse und Konstanten'!$C$9,C174&lt;='Umrechnungskurse und Konstanten'!$D$9),F174*'Umrechnungskurse und Konstanten'!$E$9,0)+IF(AND(C174&gt;='Umrechnungskurse und Konstanten'!$C$10,C174&lt;='Umrechnungskurse und Konstanten'!$D$10),F174*'Umrechnungskurse und Konstanten'!$E$10,0)+IF(AND(C174&gt;='Umrechnungskurse und Konstanten'!$C$11,C174&lt;='Umrechnungskurse und Konstanten'!$D$11),F174*'Umrechnungskurse und Konstanten'!$E$11,0)+IF(AND(C174&gt;='Umrechnungskurse und Konstanten'!$C$12,C174&lt;='Umrechnungskurse und Konstanten'!$D$12),F174*'Umrechnungskurse und Konstanten'!$E$12,0)+IF(AND(C174&gt;='Umrechnungskurse und Konstanten'!$C$13,C174&lt;='Umrechnungskurse und Konstanten'!$D$13),F174*'Umrechnungskurse und Konstanten'!$E$13,0)+IF(AND(C174&gt;='Umrechnungskurse und Konstanten'!$C$14,C174&lt;='Umrechnungskurse und Konstanten'!$D$14),F174*'Umrechnungskurse und Konstanten'!$E$14,0)+IF(AND(C174&gt;='Umrechnungskurse und Konstanten'!$C$15,C174&lt;='Umrechnungskurse und Konstanten'!$D$15),F174*'Umrechnungskurse und Konstanten'!$E$15,0)+IF(AND(C174&gt;='Umrechnungskurse und Konstanten'!$C$16,C174&lt;='Umrechnungskurse und Konstanten'!$D$16),F174*'Umrechnungskurse und Konstanten'!$E$16,0)</f>
        <v>0</v>
      </c>
      <c r="J174" s="43">
        <f t="shared" si="7"/>
        <v>0</v>
      </c>
      <c r="K174" s="43">
        <f t="shared" si="8"/>
        <v>0</v>
      </c>
      <c r="L174" s="69" t="str">
        <f>IF(OR(G174='Umrechnungskurse und Konstanten'!$E$21,G174='Umrechnungskurse und Konstanten'!$E$22,G174='Umrechnungskurse und Konstanten'!$E$23),"MwSt. Satz ok.","falsche/keine MwSt.")</f>
        <v>falsche/keine MwSt.</v>
      </c>
      <c r="M174" s="67" t="str">
        <f>IF(AND(C174&gt;='Umrechnungskurse und Konstanten'!$C$14,C174&lt;='Umrechnungskurse und Konstanten'!$D$16),"Periode ok.","falsche Periode")</f>
        <v>falsche Periode</v>
      </c>
    </row>
    <row r="175" spans="2:13" x14ac:dyDescent="0.3">
      <c r="B175" s="56"/>
      <c r="C175" s="38"/>
      <c r="D175" s="38"/>
      <c r="E175" s="45"/>
      <c r="F175" s="40"/>
      <c r="G175" s="52"/>
      <c r="H175" s="42">
        <f t="shared" si="6"/>
        <v>0</v>
      </c>
      <c r="I175" s="43">
        <f>IF(AND(C175&gt;='Umrechnungskurse und Konstanten'!$C$5,C175&lt;='Umrechnungskurse und Konstanten'!$D$5),F175*'Umrechnungskurse und Konstanten'!$E$5,0)+IF(AND(C175&gt;='Umrechnungskurse und Konstanten'!$C$6,C175&lt;='Umrechnungskurse und Konstanten'!$D$6),F175*'Umrechnungskurse und Konstanten'!$E$6,0)+IF(AND(C175&gt;='Umrechnungskurse und Konstanten'!$C$7,C175&lt;='Umrechnungskurse und Konstanten'!$D$7),F175*'Umrechnungskurse und Konstanten'!$E$7,0)+IF(AND(C175&gt;='Umrechnungskurse und Konstanten'!$C$8,C175&lt;='Umrechnungskurse und Konstanten'!$D$8),F175*'Umrechnungskurse und Konstanten'!$E$8,0)+IF(AND(C175&gt;='Umrechnungskurse und Konstanten'!$C$9,C175&lt;='Umrechnungskurse und Konstanten'!$D$9),F175*'Umrechnungskurse und Konstanten'!$E$9,0)+IF(AND(C175&gt;='Umrechnungskurse und Konstanten'!$C$10,C175&lt;='Umrechnungskurse und Konstanten'!$D$10),F175*'Umrechnungskurse und Konstanten'!$E$10,0)+IF(AND(C175&gt;='Umrechnungskurse und Konstanten'!$C$11,C175&lt;='Umrechnungskurse und Konstanten'!$D$11),F175*'Umrechnungskurse und Konstanten'!$E$11,0)+IF(AND(C175&gt;='Umrechnungskurse und Konstanten'!$C$12,C175&lt;='Umrechnungskurse und Konstanten'!$D$12),F175*'Umrechnungskurse und Konstanten'!$E$12,0)+IF(AND(C175&gt;='Umrechnungskurse und Konstanten'!$C$13,C175&lt;='Umrechnungskurse und Konstanten'!$D$13),F175*'Umrechnungskurse und Konstanten'!$E$13,0)+IF(AND(C175&gt;='Umrechnungskurse und Konstanten'!$C$14,C175&lt;='Umrechnungskurse und Konstanten'!$D$14),F175*'Umrechnungskurse und Konstanten'!$E$14,0)+IF(AND(C175&gt;='Umrechnungskurse und Konstanten'!$C$15,C175&lt;='Umrechnungskurse und Konstanten'!$D$15),F175*'Umrechnungskurse und Konstanten'!$E$15,0)+IF(AND(C175&gt;='Umrechnungskurse und Konstanten'!$C$16,C175&lt;='Umrechnungskurse und Konstanten'!$D$16),F175*'Umrechnungskurse und Konstanten'!$E$16,0)</f>
        <v>0</v>
      </c>
      <c r="J175" s="43">
        <f t="shared" si="7"/>
        <v>0</v>
      </c>
      <c r="K175" s="43">
        <f t="shared" si="8"/>
        <v>0</v>
      </c>
      <c r="L175" s="69" t="str">
        <f>IF(OR(G175='Umrechnungskurse und Konstanten'!$E$21,G175='Umrechnungskurse und Konstanten'!$E$22,G175='Umrechnungskurse und Konstanten'!$E$23),"MwSt. Satz ok.","falsche/keine MwSt.")</f>
        <v>falsche/keine MwSt.</v>
      </c>
      <c r="M175" s="67" t="str">
        <f>IF(AND(C175&gt;='Umrechnungskurse und Konstanten'!$C$14,C175&lt;='Umrechnungskurse und Konstanten'!$D$16),"Periode ok.","falsche Periode")</f>
        <v>falsche Periode</v>
      </c>
    </row>
    <row r="176" spans="2:13" x14ac:dyDescent="0.3">
      <c r="B176" s="56"/>
      <c r="C176" s="38"/>
      <c r="D176" s="38"/>
      <c r="E176" s="45"/>
      <c r="F176" s="40"/>
      <c r="G176" s="52"/>
      <c r="H176" s="42">
        <f t="shared" si="6"/>
        <v>0</v>
      </c>
      <c r="I176" s="43">
        <f>IF(AND(C176&gt;='Umrechnungskurse und Konstanten'!$C$5,C176&lt;='Umrechnungskurse und Konstanten'!$D$5),F176*'Umrechnungskurse und Konstanten'!$E$5,0)+IF(AND(C176&gt;='Umrechnungskurse und Konstanten'!$C$6,C176&lt;='Umrechnungskurse und Konstanten'!$D$6),F176*'Umrechnungskurse und Konstanten'!$E$6,0)+IF(AND(C176&gt;='Umrechnungskurse und Konstanten'!$C$7,C176&lt;='Umrechnungskurse und Konstanten'!$D$7),F176*'Umrechnungskurse und Konstanten'!$E$7,0)+IF(AND(C176&gt;='Umrechnungskurse und Konstanten'!$C$8,C176&lt;='Umrechnungskurse und Konstanten'!$D$8),F176*'Umrechnungskurse und Konstanten'!$E$8,0)+IF(AND(C176&gt;='Umrechnungskurse und Konstanten'!$C$9,C176&lt;='Umrechnungskurse und Konstanten'!$D$9),F176*'Umrechnungskurse und Konstanten'!$E$9,0)+IF(AND(C176&gt;='Umrechnungskurse und Konstanten'!$C$10,C176&lt;='Umrechnungskurse und Konstanten'!$D$10),F176*'Umrechnungskurse und Konstanten'!$E$10,0)+IF(AND(C176&gt;='Umrechnungskurse und Konstanten'!$C$11,C176&lt;='Umrechnungskurse und Konstanten'!$D$11),F176*'Umrechnungskurse und Konstanten'!$E$11,0)+IF(AND(C176&gt;='Umrechnungskurse und Konstanten'!$C$12,C176&lt;='Umrechnungskurse und Konstanten'!$D$12),F176*'Umrechnungskurse und Konstanten'!$E$12,0)+IF(AND(C176&gt;='Umrechnungskurse und Konstanten'!$C$13,C176&lt;='Umrechnungskurse und Konstanten'!$D$13),F176*'Umrechnungskurse und Konstanten'!$E$13,0)+IF(AND(C176&gt;='Umrechnungskurse und Konstanten'!$C$14,C176&lt;='Umrechnungskurse und Konstanten'!$D$14),F176*'Umrechnungskurse und Konstanten'!$E$14,0)+IF(AND(C176&gt;='Umrechnungskurse und Konstanten'!$C$15,C176&lt;='Umrechnungskurse und Konstanten'!$D$15),F176*'Umrechnungskurse und Konstanten'!$E$15,0)+IF(AND(C176&gt;='Umrechnungskurse und Konstanten'!$C$16,C176&lt;='Umrechnungskurse und Konstanten'!$D$16),F176*'Umrechnungskurse und Konstanten'!$E$16,0)</f>
        <v>0</v>
      </c>
      <c r="J176" s="43">
        <f t="shared" si="7"/>
        <v>0</v>
      </c>
      <c r="K176" s="43">
        <f t="shared" si="8"/>
        <v>0</v>
      </c>
      <c r="L176" s="69" t="str">
        <f>IF(OR(G176='Umrechnungskurse und Konstanten'!$E$21,G176='Umrechnungskurse und Konstanten'!$E$22,G176='Umrechnungskurse und Konstanten'!$E$23),"MwSt. Satz ok.","falsche/keine MwSt.")</f>
        <v>falsche/keine MwSt.</v>
      </c>
      <c r="M176" s="67" t="str">
        <f>IF(AND(C176&gt;='Umrechnungskurse und Konstanten'!$C$14,C176&lt;='Umrechnungskurse und Konstanten'!$D$16),"Periode ok.","falsche Periode")</f>
        <v>falsche Periode</v>
      </c>
    </row>
    <row r="177" spans="2:13" x14ac:dyDescent="0.3">
      <c r="B177" s="56"/>
      <c r="C177" s="38"/>
      <c r="D177" s="38"/>
      <c r="E177" s="45"/>
      <c r="F177" s="40"/>
      <c r="G177" s="52"/>
      <c r="H177" s="42">
        <f t="shared" si="6"/>
        <v>0</v>
      </c>
      <c r="I177" s="43">
        <f>IF(AND(C177&gt;='Umrechnungskurse und Konstanten'!$C$5,C177&lt;='Umrechnungskurse und Konstanten'!$D$5),F177*'Umrechnungskurse und Konstanten'!$E$5,0)+IF(AND(C177&gt;='Umrechnungskurse und Konstanten'!$C$6,C177&lt;='Umrechnungskurse und Konstanten'!$D$6),F177*'Umrechnungskurse und Konstanten'!$E$6,0)+IF(AND(C177&gt;='Umrechnungskurse und Konstanten'!$C$7,C177&lt;='Umrechnungskurse und Konstanten'!$D$7),F177*'Umrechnungskurse und Konstanten'!$E$7,0)+IF(AND(C177&gt;='Umrechnungskurse und Konstanten'!$C$8,C177&lt;='Umrechnungskurse und Konstanten'!$D$8),F177*'Umrechnungskurse und Konstanten'!$E$8,0)+IF(AND(C177&gt;='Umrechnungskurse und Konstanten'!$C$9,C177&lt;='Umrechnungskurse und Konstanten'!$D$9),F177*'Umrechnungskurse und Konstanten'!$E$9,0)+IF(AND(C177&gt;='Umrechnungskurse und Konstanten'!$C$10,C177&lt;='Umrechnungskurse und Konstanten'!$D$10),F177*'Umrechnungskurse und Konstanten'!$E$10,0)+IF(AND(C177&gt;='Umrechnungskurse und Konstanten'!$C$11,C177&lt;='Umrechnungskurse und Konstanten'!$D$11),F177*'Umrechnungskurse und Konstanten'!$E$11,0)+IF(AND(C177&gt;='Umrechnungskurse und Konstanten'!$C$12,C177&lt;='Umrechnungskurse und Konstanten'!$D$12),F177*'Umrechnungskurse und Konstanten'!$E$12,0)+IF(AND(C177&gt;='Umrechnungskurse und Konstanten'!$C$13,C177&lt;='Umrechnungskurse und Konstanten'!$D$13),F177*'Umrechnungskurse und Konstanten'!$E$13,0)+IF(AND(C177&gt;='Umrechnungskurse und Konstanten'!$C$14,C177&lt;='Umrechnungskurse und Konstanten'!$D$14),F177*'Umrechnungskurse und Konstanten'!$E$14,0)+IF(AND(C177&gt;='Umrechnungskurse und Konstanten'!$C$15,C177&lt;='Umrechnungskurse und Konstanten'!$D$15),F177*'Umrechnungskurse und Konstanten'!$E$15,0)+IF(AND(C177&gt;='Umrechnungskurse und Konstanten'!$C$16,C177&lt;='Umrechnungskurse und Konstanten'!$D$16),F177*'Umrechnungskurse und Konstanten'!$E$16,0)</f>
        <v>0</v>
      </c>
      <c r="J177" s="43">
        <f t="shared" si="7"/>
        <v>0</v>
      </c>
      <c r="K177" s="43">
        <f t="shared" si="8"/>
        <v>0</v>
      </c>
      <c r="L177" s="69" t="str">
        <f>IF(OR(G177='Umrechnungskurse und Konstanten'!$E$21,G177='Umrechnungskurse und Konstanten'!$E$22,G177='Umrechnungskurse und Konstanten'!$E$23),"MwSt. Satz ok.","falsche/keine MwSt.")</f>
        <v>falsche/keine MwSt.</v>
      </c>
      <c r="M177" s="67" t="str">
        <f>IF(AND(C177&gt;='Umrechnungskurse und Konstanten'!$C$14,C177&lt;='Umrechnungskurse und Konstanten'!$D$16),"Periode ok.","falsche Periode")</f>
        <v>falsche Periode</v>
      </c>
    </row>
    <row r="178" spans="2:13" x14ac:dyDescent="0.3">
      <c r="B178" s="56"/>
      <c r="C178" s="38"/>
      <c r="D178" s="38"/>
      <c r="E178" s="45"/>
      <c r="F178" s="40"/>
      <c r="G178" s="52"/>
      <c r="H178" s="42">
        <f t="shared" si="6"/>
        <v>0</v>
      </c>
      <c r="I178" s="43">
        <f>IF(AND(C178&gt;='Umrechnungskurse und Konstanten'!$C$5,C178&lt;='Umrechnungskurse und Konstanten'!$D$5),F178*'Umrechnungskurse und Konstanten'!$E$5,0)+IF(AND(C178&gt;='Umrechnungskurse und Konstanten'!$C$6,C178&lt;='Umrechnungskurse und Konstanten'!$D$6),F178*'Umrechnungskurse und Konstanten'!$E$6,0)+IF(AND(C178&gt;='Umrechnungskurse und Konstanten'!$C$7,C178&lt;='Umrechnungskurse und Konstanten'!$D$7),F178*'Umrechnungskurse und Konstanten'!$E$7,0)+IF(AND(C178&gt;='Umrechnungskurse und Konstanten'!$C$8,C178&lt;='Umrechnungskurse und Konstanten'!$D$8),F178*'Umrechnungskurse und Konstanten'!$E$8,0)+IF(AND(C178&gt;='Umrechnungskurse und Konstanten'!$C$9,C178&lt;='Umrechnungskurse und Konstanten'!$D$9),F178*'Umrechnungskurse und Konstanten'!$E$9,0)+IF(AND(C178&gt;='Umrechnungskurse und Konstanten'!$C$10,C178&lt;='Umrechnungskurse und Konstanten'!$D$10),F178*'Umrechnungskurse und Konstanten'!$E$10,0)+IF(AND(C178&gt;='Umrechnungskurse und Konstanten'!$C$11,C178&lt;='Umrechnungskurse und Konstanten'!$D$11),F178*'Umrechnungskurse und Konstanten'!$E$11,0)+IF(AND(C178&gt;='Umrechnungskurse und Konstanten'!$C$12,C178&lt;='Umrechnungskurse und Konstanten'!$D$12),F178*'Umrechnungskurse und Konstanten'!$E$12,0)+IF(AND(C178&gt;='Umrechnungskurse und Konstanten'!$C$13,C178&lt;='Umrechnungskurse und Konstanten'!$D$13),F178*'Umrechnungskurse und Konstanten'!$E$13,0)+IF(AND(C178&gt;='Umrechnungskurse und Konstanten'!$C$14,C178&lt;='Umrechnungskurse und Konstanten'!$D$14),F178*'Umrechnungskurse und Konstanten'!$E$14,0)+IF(AND(C178&gt;='Umrechnungskurse und Konstanten'!$C$15,C178&lt;='Umrechnungskurse und Konstanten'!$D$15),F178*'Umrechnungskurse und Konstanten'!$E$15,0)+IF(AND(C178&gt;='Umrechnungskurse und Konstanten'!$C$16,C178&lt;='Umrechnungskurse und Konstanten'!$D$16),F178*'Umrechnungskurse und Konstanten'!$E$16,0)</f>
        <v>0</v>
      </c>
      <c r="J178" s="43">
        <f t="shared" si="7"/>
        <v>0</v>
      </c>
      <c r="K178" s="43">
        <f t="shared" si="8"/>
        <v>0</v>
      </c>
      <c r="L178" s="69" t="str">
        <f>IF(OR(G178='Umrechnungskurse und Konstanten'!$E$21,G178='Umrechnungskurse und Konstanten'!$E$22,G178='Umrechnungskurse und Konstanten'!$E$23),"MwSt. Satz ok.","falsche/keine MwSt.")</f>
        <v>falsche/keine MwSt.</v>
      </c>
      <c r="M178" s="67" t="str">
        <f>IF(AND(C178&gt;='Umrechnungskurse und Konstanten'!$C$14,C178&lt;='Umrechnungskurse und Konstanten'!$D$16),"Periode ok.","falsche Periode")</f>
        <v>falsche Periode</v>
      </c>
    </row>
    <row r="179" spans="2:13" x14ac:dyDescent="0.3">
      <c r="B179" s="56"/>
      <c r="C179" s="38"/>
      <c r="D179" s="38"/>
      <c r="E179" s="45"/>
      <c r="F179" s="40"/>
      <c r="G179" s="52"/>
      <c r="H179" s="42">
        <f t="shared" si="6"/>
        <v>0</v>
      </c>
      <c r="I179" s="43">
        <f>IF(AND(C179&gt;='Umrechnungskurse und Konstanten'!$C$5,C179&lt;='Umrechnungskurse und Konstanten'!$D$5),F179*'Umrechnungskurse und Konstanten'!$E$5,0)+IF(AND(C179&gt;='Umrechnungskurse und Konstanten'!$C$6,C179&lt;='Umrechnungskurse und Konstanten'!$D$6),F179*'Umrechnungskurse und Konstanten'!$E$6,0)+IF(AND(C179&gt;='Umrechnungskurse und Konstanten'!$C$7,C179&lt;='Umrechnungskurse und Konstanten'!$D$7),F179*'Umrechnungskurse und Konstanten'!$E$7,0)+IF(AND(C179&gt;='Umrechnungskurse und Konstanten'!$C$8,C179&lt;='Umrechnungskurse und Konstanten'!$D$8),F179*'Umrechnungskurse und Konstanten'!$E$8,0)+IF(AND(C179&gt;='Umrechnungskurse und Konstanten'!$C$9,C179&lt;='Umrechnungskurse und Konstanten'!$D$9),F179*'Umrechnungskurse und Konstanten'!$E$9,0)+IF(AND(C179&gt;='Umrechnungskurse und Konstanten'!$C$10,C179&lt;='Umrechnungskurse und Konstanten'!$D$10),F179*'Umrechnungskurse und Konstanten'!$E$10,0)+IF(AND(C179&gt;='Umrechnungskurse und Konstanten'!$C$11,C179&lt;='Umrechnungskurse und Konstanten'!$D$11),F179*'Umrechnungskurse und Konstanten'!$E$11,0)+IF(AND(C179&gt;='Umrechnungskurse und Konstanten'!$C$12,C179&lt;='Umrechnungskurse und Konstanten'!$D$12),F179*'Umrechnungskurse und Konstanten'!$E$12,0)+IF(AND(C179&gt;='Umrechnungskurse und Konstanten'!$C$13,C179&lt;='Umrechnungskurse und Konstanten'!$D$13),F179*'Umrechnungskurse und Konstanten'!$E$13,0)+IF(AND(C179&gt;='Umrechnungskurse und Konstanten'!$C$14,C179&lt;='Umrechnungskurse und Konstanten'!$D$14),F179*'Umrechnungskurse und Konstanten'!$E$14,0)+IF(AND(C179&gt;='Umrechnungskurse und Konstanten'!$C$15,C179&lt;='Umrechnungskurse und Konstanten'!$D$15),F179*'Umrechnungskurse und Konstanten'!$E$15,0)+IF(AND(C179&gt;='Umrechnungskurse und Konstanten'!$C$16,C179&lt;='Umrechnungskurse und Konstanten'!$D$16),F179*'Umrechnungskurse und Konstanten'!$E$16,0)</f>
        <v>0</v>
      </c>
      <c r="J179" s="43">
        <f t="shared" si="7"/>
        <v>0</v>
      </c>
      <c r="K179" s="43">
        <f t="shared" si="8"/>
        <v>0</v>
      </c>
      <c r="L179" s="69" t="str">
        <f>IF(OR(G179='Umrechnungskurse und Konstanten'!$E$21,G179='Umrechnungskurse und Konstanten'!$E$22,G179='Umrechnungskurse und Konstanten'!$E$23),"MwSt. Satz ok.","falsche/keine MwSt.")</f>
        <v>falsche/keine MwSt.</v>
      </c>
      <c r="M179" s="67" t="str">
        <f>IF(AND(C179&gt;='Umrechnungskurse und Konstanten'!$C$14,C179&lt;='Umrechnungskurse und Konstanten'!$D$16),"Periode ok.","falsche Periode")</f>
        <v>falsche Periode</v>
      </c>
    </row>
    <row r="180" spans="2:13" x14ac:dyDescent="0.3">
      <c r="B180" s="56"/>
      <c r="C180" s="38"/>
      <c r="D180" s="38"/>
      <c r="E180" s="45"/>
      <c r="F180" s="40"/>
      <c r="G180" s="52"/>
      <c r="H180" s="42">
        <f t="shared" si="6"/>
        <v>0</v>
      </c>
      <c r="I180" s="43">
        <f>IF(AND(C180&gt;='Umrechnungskurse und Konstanten'!$C$5,C180&lt;='Umrechnungskurse und Konstanten'!$D$5),F180*'Umrechnungskurse und Konstanten'!$E$5,0)+IF(AND(C180&gt;='Umrechnungskurse und Konstanten'!$C$6,C180&lt;='Umrechnungskurse und Konstanten'!$D$6),F180*'Umrechnungskurse und Konstanten'!$E$6,0)+IF(AND(C180&gt;='Umrechnungskurse und Konstanten'!$C$7,C180&lt;='Umrechnungskurse und Konstanten'!$D$7),F180*'Umrechnungskurse und Konstanten'!$E$7,0)+IF(AND(C180&gt;='Umrechnungskurse und Konstanten'!$C$8,C180&lt;='Umrechnungskurse und Konstanten'!$D$8),F180*'Umrechnungskurse und Konstanten'!$E$8,0)+IF(AND(C180&gt;='Umrechnungskurse und Konstanten'!$C$9,C180&lt;='Umrechnungskurse und Konstanten'!$D$9),F180*'Umrechnungskurse und Konstanten'!$E$9,0)+IF(AND(C180&gt;='Umrechnungskurse und Konstanten'!$C$10,C180&lt;='Umrechnungskurse und Konstanten'!$D$10),F180*'Umrechnungskurse und Konstanten'!$E$10,0)+IF(AND(C180&gt;='Umrechnungskurse und Konstanten'!$C$11,C180&lt;='Umrechnungskurse und Konstanten'!$D$11),F180*'Umrechnungskurse und Konstanten'!$E$11,0)+IF(AND(C180&gt;='Umrechnungskurse und Konstanten'!$C$12,C180&lt;='Umrechnungskurse und Konstanten'!$D$12),F180*'Umrechnungskurse und Konstanten'!$E$12,0)+IF(AND(C180&gt;='Umrechnungskurse und Konstanten'!$C$13,C180&lt;='Umrechnungskurse und Konstanten'!$D$13),F180*'Umrechnungskurse und Konstanten'!$E$13,0)+IF(AND(C180&gt;='Umrechnungskurse und Konstanten'!$C$14,C180&lt;='Umrechnungskurse und Konstanten'!$D$14),F180*'Umrechnungskurse und Konstanten'!$E$14,0)+IF(AND(C180&gt;='Umrechnungskurse und Konstanten'!$C$15,C180&lt;='Umrechnungskurse und Konstanten'!$D$15),F180*'Umrechnungskurse und Konstanten'!$E$15,0)+IF(AND(C180&gt;='Umrechnungskurse und Konstanten'!$C$16,C180&lt;='Umrechnungskurse und Konstanten'!$D$16),F180*'Umrechnungskurse und Konstanten'!$E$16,0)</f>
        <v>0</v>
      </c>
      <c r="J180" s="43">
        <f t="shared" si="7"/>
        <v>0</v>
      </c>
      <c r="K180" s="43">
        <f t="shared" si="8"/>
        <v>0</v>
      </c>
      <c r="L180" s="69" t="str">
        <f>IF(OR(G180='Umrechnungskurse und Konstanten'!$E$21,G180='Umrechnungskurse und Konstanten'!$E$22,G180='Umrechnungskurse und Konstanten'!$E$23),"MwSt. Satz ok.","falsche/keine MwSt.")</f>
        <v>falsche/keine MwSt.</v>
      </c>
      <c r="M180" s="67" t="str">
        <f>IF(AND(C180&gt;='Umrechnungskurse und Konstanten'!$C$14,C180&lt;='Umrechnungskurse und Konstanten'!$D$16),"Periode ok.","falsche Periode")</f>
        <v>falsche Periode</v>
      </c>
    </row>
    <row r="181" spans="2:13" x14ac:dyDescent="0.3">
      <c r="B181" s="56"/>
      <c r="C181" s="38"/>
      <c r="D181" s="38"/>
      <c r="E181" s="45"/>
      <c r="F181" s="40"/>
      <c r="G181" s="52"/>
      <c r="H181" s="42">
        <f t="shared" si="6"/>
        <v>0</v>
      </c>
      <c r="I181" s="43">
        <f>IF(AND(C181&gt;='Umrechnungskurse und Konstanten'!$C$5,C181&lt;='Umrechnungskurse und Konstanten'!$D$5),F181*'Umrechnungskurse und Konstanten'!$E$5,0)+IF(AND(C181&gt;='Umrechnungskurse und Konstanten'!$C$6,C181&lt;='Umrechnungskurse und Konstanten'!$D$6),F181*'Umrechnungskurse und Konstanten'!$E$6,0)+IF(AND(C181&gt;='Umrechnungskurse und Konstanten'!$C$7,C181&lt;='Umrechnungskurse und Konstanten'!$D$7),F181*'Umrechnungskurse und Konstanten'!$E$7,0)+IF(AND(C181&gt;='Umrechnungskurse und Konstanten'!$C$8,C181&lt;='Umrechnungskurse und Konstanten'!$D$8),F181*'Umrechnungskurse und Konstanten'!$E$8,0)+IF(AND(C181&gt;='Umrechnungskurse und Konstanten'!$C$9,C181&lt;='Umrechnungskurse und Konstanten'!$D$9),F181*'Umrechnungskurse und Konstanten'!$E$9,0)+IF(AND(C181&gt;='Umrechnungskurse und Konstanten'!$C$10,C181&lt;='Umrechnungskurse und Konstanten'!$D$10),F181*'Umrechnungskurse und Konstanten'!$E$10,0)+IF(AND(C181&gt;='Umrechnungskurse und Konstanten'!$C$11,C181&lt;='Umrechnungskurse und Konstanten'!$D$11),F181*'Umrechnungskurse und Konstanten'!$E$11,0)+IF(AND(C181&gt;='Umrechnungskurse und Konstanten'!$C$12,C181&lt;='Umrechnungskurse und Konstanten'!$D$12),F181*'Umrechnungskurse und Konstanten'!$E$12,0)+IF(AND(C181&gt;='Umrechnungskurse und Konstanten'!$C$13,C181&lt;='Umrechnungskurse und Konstanten'!$D$13),F181*'Umrechnungskurse und Konstanten'!$E$13,0)+IF(AND(C181&gt;='Umrechnungskurse und Konstanten'!$C$14,C181&lt;='Umrechnungskurse und Konstanten'!$D$14),F181*'Umrechnungskurse und Konstanten'!$E$14,0)+IF(AND(C181&gt;='Umrechnungskurse und Konstanten'!$C$15,C181&lt;='Umrechnungskurse und Konstanten'!$D$15),F181*'Umrechnungskurse und Konstanten'!$E$15,0)+IF(AND(C181&gt;='Umrechnungskurse und Konstanten'!$C$16,C181&lt;='Umrechnungskurse und Konstanten'!$D$16),F181*'Umrechnungskurse und Konstanten'!$E$16,0)</f>
        <v>0</v>
      </c>
      <c r="J181" s="43">
        <f t="shared" si="7"/>
        <v>0</v>
      </c>
      <c r="K181" s="43">
        <f t="shared" si="8"/>
        <v>0</v>
      </c>
      <c r="L181" s="69" t="str">
        <f>IF(OR(G181='Umrechnungskurse und Konstanten'!$E$21,G181='Umrechnungskurse und Konstanten'!$E$22,G181='Umrechnungskurse und Konstanten'!$E$23),"MwSt. Satz ok.","falsche/keine MwSt.")</f>
        <v>falsche/keine MwSt.</v>
      </c>
      <c r="M181" s="67" t="str">
        <f>IF(AND(C181&gt;='Umrechnungskurse und Konstanten'!$C$14,C181&lt;='Umrechnungskurse und Konstanten'!$D$16),"Periode ok.","falsche Periode")</f>
        <v>falsche Periode</v>
      </c>
    </row>
    <row r="182" spans="2:13" x14ac:dyDescent="0.3">
      <c r="B182" s="56"/>
      <c r="C182" s="38"/>
      <c r="D182" s="38"/>
      <c r="E182" s="45"/>
      <c r="F182" s="40"/>
      <c r="G182" s="52"/>
      <c r="H182" s="42">
        <f t="shared" si="6"/>
        <v>0</v>
      </c>
      <c r="I182" s="43">
        <f>IF(AND(C182&gt;='Umrechnungskurse und Konstanten'!$C$5,C182&lt;='Umrechnungskurse und Konstanten'!$D$5),F182*'Umrechnungskurse und Konstanten'!$E$5,0)+IF(AND(C182&gt;='Umrechnungskurse und Konstanten'!$C$6,C182&lt;='Umrechnungskurse und Konstanten'!$D$6),F182*'Umrechnungskurse und Konstanten'!$E$6,0)+IF(AND(C182&gt;='Umrechnungskurse und Konstanten'!$C$7,C182&lt;='Umrechnungskurse und Konstanten'!$D$7),F182*'Umrechnungskurse und Konstanten'!$E$7,0)+IF(AND(C182&gt;='Umrechnungskurse und Konstanten'!$C$8,C182&lt;='Umrechnungskurse und Konstanten'!$D$8),F182*'Umrechnungskurse und Konstanten'!$E$8,0)+IF(AND(C182&gt;='Umrechnungskurse und Konstanten'!$C$9,C182&lt;='Umrechnungskurse und Konstanten'!$D$9),F182*'Umrechnungskurse und Konstanten'!$E$9,0)+IF(AND(C182&gt;='Umrechnungskurse und Konstanten'!$C$10,C182&lt;='Umrechnungskurse und Konstanten'!$D$10),F182*'Umrechnungskurse und Konstanten'!$E$10,0)+IF(AND(C182&gt;='Umrechnungskurse und Konstanten'!$C$11,C182&lt;='Umrechnungskurse und Konstanten'!$D$11),F182*'Umrechnungskurse und Konstanten'!$E$11,0)+IF(AND(C182&gt;='Umrechnungskurse und Konstanten'!$C$12,C182&lt;='Umrechnungskurse und Konstanten'!$D$12),F182*'Umrechnungskurse und Konstanten'!$E$12,0)+IF(AND(C182&gt;='Umrechnungskurse und Konstanten'!$C$13,C182&lt;='Umrechnungskurse und Konstanten'!$D$13),F182*'Umrechnungskurse und Konstanten'!$E$13,0)+IF(AND(C182&gt;='Umrechnungskurse und Konstanten'!$C$14,C182&lt;='Umrechnungskurse und Konstanten'!$D$14),F182*'Umrechnungskurse und Konstanten'!$E$14,0)+IF(AND(C182&gt;='Umrechnungskurse und Konstanten'!$C$15,C182&lt;='Umrechnungskurse und Konstanten'!$D$15),F182*'Umrechnungskurse und Konstanten'!$E$15,0)+IF(AND(C182&gt;='Umrechnungskurse und Konstanten'!$C$16,C182&lt;='Umrechnungskurse und Konstanten'!$D$16),F182*'Umrechnungskurse und Konstanten'!$E$16,0)</f>
        <v>0</v>
      </c>
      <c r="J182" s="43">
        <f t="shared" si="7"/>
        <v>0</v>
      </c>
      <c r="K182" s="43">
        <f t="shared" si="8"/>
        <v>0</v>
      </c>
      <c r="L182" s="69" t="str">
        <f>IF(OR(G182='Umrechnungskurse und Konstanten'!$E$21,G182='Umrechnungskurse und Konstanten'!$E$22,G182='Umrechnungskurse und Konstanten'!$E$23),"MwSt. Satz ok.","falsche/keine MwSt.")</f>
        <v>falsche/keine MwSt.</v>
      </c>
      <c r="M182" s="67" t="str">
        <f>IF(AND(C182&gt;='Umrechnungskurse und Konstanten'!$C$14,C182&lt;='Umrechnungskurse und Konstanten'!$D$16),"Periode ok.","falsche Periode")</f>
        <v>falsche Periode</v>
      </c>
    </row>
    <row r="183" spans="2:13" x14ac:dyDescent="0.3">
      <c r="B183" s="56"/>
      <c r="C183" s="38"/>
      <c r="D183" s="38"/>
      <c r="E183" s="45"/>
      <c r="F183" s="40"/>
      <c r="G183" s="52"/>
      <c r="H183" s="42">
        <f t="shared" si="6"/>
        <v>0</v>
      </c>
      <c r="I183" s="43">
        <f>IF(AND(C183&gt;='Umrechnungskurse und Konstanten'!$C$5,C183&lt;='Umrechnungskurse und Konstanten'!$D$5),F183*'Umrechnungskurse und Konstanten'!$E$5,0)+IF(AND(C183&gt;='Umrechnungskurse und Konstanten'!$C$6,C183&lt;='Umrechnungskurse und Konstanten'!$D$6),F183*'Umrechnungskurse und Konstanten'!$E$6,0)+IF(AND(C183&gt;='Umrechnungskurse und Konstanten'!$C$7,C183&lt;='Umrechnungskurse und Konstanten'!$D$7),F183*'Umrechnungskurse und Konstanten'!$E$7,0)+IF(AND(C183&gt;='Umrechnungskurse und Konstanten'!$C$8,C183&lt;='Umrechnungskurse und Konstanten'!$D$8),F183*'Umrechnungskurse und Konstanten'!$E$8,0)+IF(AND(C183&gt;='Umrechnungskurse und Konstanten'!$C$9,C183&lt;='Umrechnungskurse und Konstanten'!$D$9),F183*'Umrechnungskurse und Konstanten'!$E$9,0)+IF(AND(C183&gt;='Umrechnungskurse und Konstanten'!$C$10,C183&lt;='Umrechnungskurse und Konstanten'!$D$10),F183*'Umrechnungskurse und Konstanten'!$E$10,0)+IF(AND(C183&gt;='Umrechnungskurse und Konstanten'!$C$11,C183&lt;='Umrechnungskurse und Konstanten'!$D$11),F183*'Umrechnungskurse und Konstanten'!$E$11,0)+IF(AND(C183&gt;='Umrechnungskurse und Konstanten'!$C$12,C183&lt;='Umrechnungskurse und Konstanten'!$D$12),F183*'Umrechnungskurse und Konstanten'!$E$12,0)+IF(AND(C183&gt;='Umrechnungskurse und Konstanten'!$C$13,C183&lt;='Umrechnungskurse und Konstanten'!$D$13),F183*'Umrechnungskurse und Konstanten'!$E$13,0)+IF(AND(C183&gt;='Umrechnungskurse und Konstanten'!$C$14,C183&lt;='Umrechnungskurse und Konstanten'!$D$14),F183*'Umrechnungskurse und Konstanten'!$E$14,0)+IF(AND(C183&gt;='Umrechnungskurse und Konstanten'!$C$15,C183&lt;='Umrechnungskurse und Konstanten'!$D$15),F183*'Umrechnungskurse und Konstanten'!$E$15,0)+IF(AND(C183&gt;='Umrechnungskurse und Konstanten'!$C$16,C183&lt;='Umrechnungskurse und Konstanten'!$D$16),F183*'Umrechnungskurse und Konstanten'!$E$16,0)</f>
        <v>0</v>
      </c>
      <c r="J183" s="43">
        <f t="shared" si="7"/>
        <v>0</v>
      </c>
      <c r="K183" s="43">
        <f t="shared" si="8"/>
        <v>0</v>
      </c>
      <c r="L183" s="69" t="str">
        <f>IF(OR(G183='Umrechnungskurse und Konstanten'!$E$21,G183='Umrechnungskurse und Konstanten'!$E$22,G183='Umrechnungskurse und Konstanten'!$E$23),"MwSt. Satz ok.","falsche/keine MwSt.")</f>
        <v>falsche/keine MwSt.</v>
      </c>
      <c r="M183" s="67" t="str">
        <f>IF(AND(C183&gt;='Umrechnungskurse und Konstanten'!$C$14,C183&lt;='Umrechnungskurse und Konstanten'!$D$16),"Periode ok.","falsche Periode")</f>
        <v>falsche Periode</v>
      </c>
    </row>
    <row r="184" spans="2:13" x14ac:dyDescent="0.3">
      <c r="B184" s="56"/>
      <c r="C184" s="38"/>
      <c r="D184" s="38"/>
      <c r="E184" s="45"/>
      <c r="F184" s="40"/>
      <c r="G184" s="52"/>
      <c r="H184" s="42">
        <f t="shared" si="6"/>
        <v>0</v>
      </c>
      <c r="I184" s="43">
        <f>IF(AND(C184&gt;='Umrechnungskurse und Konstanten'!$C$5,C184&lt;='Umrechnungskurse und Konstanten'!$D$5),F184*'Umrechnungskurse und Konstanten'!$E$5,0)+IF(AND(C184&gt;='Umrechnungskurse und Konstanten'!$C$6,C184&lt;='Umrechnungskurse und Konstanten'!$D$6),F184*'Umrechnungskurse und Konstanten'!$E$6,0)+IF(AND(C184&gt;='Umrechnungskurse und Konstanten'!$C$7,C184&lt;='Umrechnungskurse und Konstanten'!$D$7),F184*'Umrechnungskurse und Konstanten'!$E$7,0)+IF(AND(C184&gt;='Umrechnungskurse und Konstanten'!$C$8,C184&lt;='Umrechnungskurse und Konstanten'!$D$8),F184*'Umrechnungskurse und Konstanten'!$E$8,0)+IF(AND(C184&gt;='Umrechnungskurse und Konstanten'!$C$9,C184&lt;='Umrechnungskurse und Konstanten'!$D$9),F184*'Umrechnungskurse und Konstanten'!$E$9,0)+IF(AND(C184&gt;='Umrechnungskurse und Konstanten'!$C$10,C184&lt;='Umrechnungskurse und Konstanten'!$D$10),F184*'Umrechnungskurse und Konstanten'!$E$10,0)+IF(AND(C184&gt;='Umrechnungskurse und Konstanten'!$C$11,C184&lt;='Umrechnungskurse und Konstanten'!$D$11),F184*'Umrechnungskurse und Konstanten'!$E$11,0)+IF(AND(C184&gt;='Umrechnungskurse und Konstanten'!$C$12,C184&lt;='Umrechnungskurse und Konstanten'!$D$12),F184*'Umrechnungskurse und Konstanten'!$E$12,0)+IF(AND(C184&gt;='Umrechnungskurse und Konstanten'!$C$13,C184&lt;='Umrechnungskurse und Konstanten'!$D$13),F184*'Umrechnungskurse und Konstanten'!$E$13,0)+IF(AND(C184&gt;='Umrechnungskurse und Konstanten'!$C$14,C184&lt;='Umrechnungskurse und Konstanten'!$D$14),F184*'Umrechnungskurse und Konstanten'!$E$14,0)+IF(AND(C184&gt;='Umrechnungskurse und Konstanten'!$C$15,C184&lt;='Umrechnungskurse und Konstanten'!$D$15),F184*'Umrechnungskurse und Konstanten'!$E$15,0)+IF(AND(C184&gt;='Umrechnungskurse und Konstanten'!$C$16,C184&lt;='Umrechnungskurse und Konstanten'!$D$16),F184*'Umrechnungskurse und Konstanten'!$E$16,0)</f>
        <v>0</v>
      </c>
      <c r="J184" s="43">
        <f t="shared" si="7"/>
        <v>0</v>
      </c>
      <c r="K184" s="43">
        <f t="shared" si="8"/>
        <v>0</v>
      </c>
      <c r="L184" s="69" t="str">
        <f>IF(OR(G184='Umrechnungskurse und Konstanten'!$E$21,G184='Umrechnungskurse und Konstanten'!$E$22,G184='Umrechnungskurse und Konstanten'!$E$23),"MwSt. Satz ok.","falsche/keine MwSt.")</f>
        <v>falsche/keine MwSt.</v>
      </c>
      <c r="M184" s="67" t="str">
        <f>IF(AND(C184&gt;='Umrechnungskurse und Konstanten'!$C$14,C184&lt;='Umrechnungskurse und Konstanten'!$D$16),"Periode ok.","falsche Periode")</f>
        <v>falsche Periode</v>
      </c>
    </row>
    <row r="185" spans="2:13" x14ac:dyDescent="0.3">
      <c r="B185" s="56"/>
      <c r="C185" s="38"/>
      <c r="D185" s="38"/>
      <c r="E185" s="45"/>
      <c r="F185" s="40"/>
      <c r="G185" s="52"/>
      <c r="H185" s="42">
        <f t="shared" si="6"/>
        <v>0</v>
      </c>
      <c r="I185" s="43">
        <f>IF(AND(C185&gt;='Umrechnungskurse und Konstanten'!$C$5,C185&lt;='Umrechnungskurse und Konstanten'!$D$5),F185*'Umrechnungskurse und Konstanten'!$E$5,0)+IF(AND(C185&gt;='Umrechnungskurse und Konstanten'!$C$6,C185&lt;='Umrechnungskurse und Konstanten'!$D$6),F185*'Umrechnungskurse und Konstanten'!$E$6,0)+IF(AND(C185&gt;='Umrechnungskurse und Konstanten'!$C$7,C185&lt;='Umrechnungskurse und Konstanten'!$D$7),F185*'Umrechnungskurse und Konstanten'!$E$7,0)+IF(AND(C185&gt;='Umrechnungskurse und Konstanten'!$C$8,C185&lt;='Umrechnungskurse und Konstanten'!$D$8),F185*'Umrechnungskurse und Konstanten'!$E$8,0)+IF(AND(C185&gt;='Umrechnungskurse und Konstanten'!$C$9,C185&lt;='Umrechnungskurse und Konstanten'!$D$9),F185*'Umrechnungskurse und Konstanten'!$E$9,0)+IF(AND(C185&gt;='Umrechnungskurse und Konstanten'!$C$10,C185&lt;='Umrechnungskurse und Konstanten'!$D$10),F185*'Umrechnungskurse und Konstanten'!$E$10,0)+IF(AND(C185&gt;='Umrechnungskurse und Konstanten'!$C$11,C185&lt;='Umrechnungskurse und Konstanten'!$D$11),F185*'Umrechnungskurse und Konstanten'!$E$11,0)+IF(AND(C185&gt;='Umrechnungskurse und Konstanten'!$C$12,C185&lt;='Umrechnungskurse und Konstanten'!$D$12),F185*'Umrechnungskurse und Konstanten'!$E$12,0)+IF(AND(C185&gt;='Umrechnungskurse und Konstanten'!$C$13,C185&lt;='Umrechnungskurse und Konstanten'!$D$13),F185*'Umrechnungskurse und Konstanten'!$E$13,0)+IF(AND(C185&gt;='Umrechnungskurse und Konstanten'!$C$14,C185&lt;='Umrechnungskurse und Konstanten'!$D$14),F185*'Umrechnungskurse und Konstanten'!$E$14,0)+IF(AND(C185&gt;='Umrechnungskurse und Konstanten'!$C$15,C185&lt;='Umrechnungskurse und Konstanten'!$D$15),F185*'Umrechnungskurse und Konstanten'!$E$15,0)+IF(AND(C185&gt;='Umrechnungskurse und Konstanten'!$C$16,C185&lt;='Umrechnungskurse und Konstanten'!$D$16),F185*'Umrechnungskurse und Konstanten'!$E$16,0)</f>
        <v>0</v>
      </c>
      <c r="J185" s="43">
        <f t="shared" si="7"/>
        <v>0</v>
      </c>
      <c r="K185" s="43">
        <f t="shared" si="8"/>
        <v>0</v>
      </c>
      <c r="L185" s="69" t="str">
        <f>IF(OR(G185='Umrechnungskurse und Konstanten'!$E$21,G185='Umrechnungskurse und Konstanten'!$E$22,G185='Umrechnungskurse und Konstanten'!$E$23),"MwSt. Satz ok.","falsche/keine MwSt.")</f>
        <v>falsche/keine MwSt.</v>
      </c>
      <c r="M185" s="67" t="str">
        <f>IF(AND(C185&gt;='Umrechnungskurse und Konstanten'!$C$14,C185&lt;='Umrechnungskurse und Konstanten'!$D$16),"Periode ok.","falsche Periode")</f>
        <v>falsche Periode</v>
      </c>
    </row>
    <row r="186" spans="2:13" x14ac:dyDescent="0.3">
      <c r="B186" s="56"/>
      <c r="C186" s="38"/>
      <c r="D186" s="38"/>
      <c r="E186" s="45"/>
      <c r="F186" s="40"/>
      <c r="G186" s="52"/>
      <c r="H186" s="42">
        <f t="shared" si="6"/>
        <v>0</v>
      </c>
      <c r="I186" s="43">
        <f>IF(AND(C186&gt;='Umrechnungskurse und Konstanten'!$C$5,C186&lt;='Umrechnungskurse und Konstanten'!$D$5),F186*'Umrechnungskurse und Konstanten'!$E$5,0)+IF(AND(C186&gt;='Umrechnungskurse und Konstanten'!$C$6,C186&lt;='Umrechnungskurse und Konstanten'!$D$6),F186*'Umrechnungskurse und Konstanten'!$E$6,0)+IF(AND(C186&gt;='Umrechnungskurse und Konstanten'!$C$7,C186&lt;='Umrechnungskurse und Konstanten'!$D$7),F186*'Umrechnungskurse und Konstanten'!$E$7,0)+IF(AND(C186&gt;='Umrechnungskurse und Konstanten'!$C$8,C186&lt;='Umrechnungskurse und Konstanten'!$D$8),F186*'Umrechnungskurse und Konstanten'!$E$8,0)+IF(AND(C186&gt;='Umrechnungskurse und Konstanten'!$C$9,C186&lt;='Umrechnungskurse und Konstanten'!$D$9),F186*'Umrechnungskurse und Konstanten'!$E$9,0)+IF(AND(C186&gt;='Umrechnungskurse und Konstanten'!$C$10,C186&lt;='Umrechnungskurse und Konstanten'!$D$10),F186*'Umrechnungskurse und Konstanten'!$E$10,0)+IF(AND(C186&gt;='Umrechnungskurse und Konstanten'!$C$11,C186&lt;='Umrechnungskurse und Konstanten'!$D$11),F186*'Umrechnungskurse und Konstanten'!$E$11,0)+IF(AND(C186&gt;='Umrechnungskurse und Konstanten'!$C$12,C186&lt;='Umrechnungskurse und Konstanten'!$D$12),F186*'Umrechnungskurse und Konstanten'!$E$12,0)+IF(AND(C186&gt;='Umrechnungskurse und Konstanten'!$C$13,C186&lt;='Umrechnungskurse und Konstanten'!$D$13),F186*'Umrechnungskurse und Konstanten'!$E$13,0)+IF(AND(C186&gt;='Umrechnungskurse und Konstanten'!$C$14,C186&lt;='Umrechnungskurse und Konstanten'!$D$14),F186*'Umrechnungskurse und Konstanten'!$E$14,0)+IF(AND(C186&gt;='Umrechnungskurse und Konstanten'!$C$15,C186&lt;='Umrechnungskurse und Konstanten'!$D$15),F186*'Umrechnungskurse und Konstanten'!$E$15,0)+IF(AND(C186&gt;='Umrechnungskurse und Konstanten'!$C$16,C186&lt;='Umrechnungskurse und Konstanten'!$D$16),F186*'Umrechnungskurse und Konstanten'!$E$16,0)</f>
        <v>0</v>
      </c>
      <c r="J186" s="43">
        <f t="shared" si="7"/>
        <v>0</v>
      </c>
      <c r="K186" s="43">
        <f t="shared" si="8"/>
        <v>0</v>
      </c>
      <c r="L186" s="69" t="str">
        <f>IF(OR(G186='Umrechnungskurse und Konstanten'!$E$21,G186='Umrechnungskurse und Konstanten'!$E$22,G186='Umrechnungskurse und Konstanten'!$E$23),"MwSt. Satz ok.","falsche/keine MwSt.")</f>
        <v>falsche/keine MwSt.</v>
      </c>
      <c r="M186" s="67" t="str">
        <f>IF(AND(C186&gt;='Umrechnungskurse und Konstanten'!$C$14,C186&lt;='Umrechnungskurse und Konstanten'!$D$16),"Periode ok.","falsche Periode")</f>
        <v>falsche Periode</v>
      </c>
    </row>
    <row r="187" spans="2:13" x14ac:dyDescent="0.3">
      <c r="B187" s="56"/>
      <c r="C187" s="38"/>
      <c r="D187" s="38"/>
      <c r="E187" s="45"/>
      <c r="F187" s="40"/>
      <c r="G187" s="52"/>
      <c r="H187" s="42">
        <f t="shared" si="6"/>
        <v>0</v>
      </c>
      <c r="I187" s="43">
        <f>IF(AND(C187&gt;='Umrechnungskurse und Konstanten'!$C$5,C187&lt;='Umrechnungskurse und Konstanten'!$D$5),F187*'Umrechnungskurse und Konstanten'!$E$5,0)+IF(AND(C187&gt;='Umrechnungskurse und Konstanten'!$C$6,C187&lt;='Umrechnungskurse und Konstanten'!$D$6),F187*'Umrechnungskurse und Konstanten'!$E$6,0)+IF(AND(C187&gt;='Umrechnungskurse und Konstanten'!$C$7,C187&lt;='Umrechnungskurse und Konstanten'!$D$7),F187*'Umrechnungskurse und Konstanten'!$E$7,0)+IF(AND(C187&gt;='Umrechnungskurse und Konstanten'!$C$8,C187&lt;='Umrechnungskurse und Konstanten'!$D$8),F187*'Umrechnungskurse und Konstanten'!$E$8,0)+IF(AND(C187&gt;='Umrechnungskurse und Konstanten'!$C$9,C187&lt;='Umrechnungskurse und Konstanten'!$D$9),F187*'Umrechnungskurse und Konstanten'!$E$9,0)+IF(AND(C187&gt;='Umrechnungskurse und Konstanten'!$C$10,C187&lt;='Umrechnungskurse und Konstanten'!$D$10),F187*'Umrechnungskurse und Konstanten'!$E$10,0)+IF(AND(C187&gt;='Umrechnungskurse und Konstanten'!$C$11,C187&lt;='Umrechnungskurse und Konstanten'!$D$11),F187*'Umrechnungskurse und Konstanten'!$E$11,0)+IF(AND(C187&gt;='Umrechnungskurse und Konstanten'!$C$12,C187&lt;='Umrechnungskurse und Konstanten'!$D$12),F187*'Umrechnungskurse und Konstanten'!$E$12,0)+IF(AND(C187&gt;='Umrechnungskurse und Konstanten'!$C$13,C187&lt;='Umrechnungskurse und Konstanten'!$D$13),F187*'Umrechnungskurse und Konstanten'!$E$13,0)+IF(AND(C187&gt;='Umrechnungskurse und Konstanten'!$C$14,C187&lt;='Umrechnungskurse und Konstanten'!$D$14),F187*'Umrechnungskurse und Konstanten'!$E$14,0)+IF(AND(C187&gt;='Umrechnungskurse und Konstanten'!$C$15,C187&lt;='Umrechnungskurse und Konstanten'!$D$15),F187*'Umrechnungskurse und Konstanten'!$E$15,0)+IF(AND(C187&gt;='Umrechnungskurse und Konstanten'!$C$16,C187&lt;='Umrechnungskurse und Konstanten'!$D$16),F187*'Umrechnungskurse und Konstanten'!$E$16,0)</f>
        <v>0</v>
      </c>
      <c r="J187" s="43">
        <f t="shared" si="7"/>
        <v>0</v>
      </c>
      <c r="K187" s="43">
        <f t="shared" si="8"/>
        <v>0</v>
      </c>
      <c r="L187" s="69" t="str">
        <f>IF(OR(G187='Umrechnungskurse und Konstanten'!$E$21,G187='Umrechnungskurse und Konstanten'!$E$22,G187='Umrechnungskurse und Konstanten'!$E$23),"MwSt. Satz ok.","falsche/keine MwSt.")</f>
        <v>falsche/keine MwSt.</v>
      </c>
      <c r="M187" s="67" t="str">
        <f>IF(AND(C187&gt;='Umrechnungskurse und Konstanten'!$C$14,C187&lt;='Umrechnungskurse und Konstanten'!$D$16),"Periode ok.","falsche Periode")</f>
        <v>falsche Periode</v>
      </c>
    </row>
    <row r="188" spans="2:13" x14ac:dyDescent="0.3">
      <c r="B188" s="56"/>
      <c r="C188" s="38"/>
      <c r="D188" s="38"/>
      <c r="E188" s="45"/>
      <c r="F188" s="40"/>
      <c r="G188" s="52"/>
      <c r="H188" s="42">
        <f t="shared" si="6"/>
        <v>0</v>
      </c>
      <c r="I188" s="43">
        <f>IF(AND(C188&gt;='Umrechnungskurse und Konstanten'!$C$5,C188&lt;='Umrechnungskurse und Konstanten'!$D$5),F188*'Umrechnungskurse und Konstanten'!$E$5,0)+IF(AND(C188&gt;='Umrechnungskurse und Konstanten'!$C$6,C188&lt;='Umrechnungskurse und Konstanten'!$D$6),F188*'Umrechnungskurse und Konstanten'!$E$6,0)+IF(AND(C188&gt;='Umrechnungskurse und Konstanten'!$C$7,C188&lt;='Umrechnungskurse und Konstanten'!$D$7),F188*'Umrechnungskurse und Konstanten'!$E$7,0)+IF(AND(C188&gt;='Umrechnungskurse und Konstanten'!$C$8,C188&lt;='Umrechnungskurse und Konstanten'!$D$8),F188*'Umrechnungskurse und Konstanten'!$E$8,0)+IF(AND(C188&gt;='Umrechnungskurse und Konstanten'!$C$9,C188&lt;='Umrechnungskurse und Konstanten'!$D$9),F188*'Umrechnungskurse und Konstanten'!$E$9,0)+IF(AND(C188&gt;='Umrechnungskurse und Konstanten'!$C$10,C188&lt;='Umrechnungskurse und Konstanten'!$D$10),F188*'Umrechnungskurse und Konstanten'!$E$10,0)+IF(AND(C188&gt;='Umrechnungskurse und Konstanten'!$C$11,C188&lt;='Umrechnungskurse und Konstanten'!$D$11),F188*'Umrechnungskurse und Konstanten'!$E$11,0)+IF(AND(C188&gt;='Umrechnungskurse und Konstanten'!$C$12,C188&lt;='Umrechnungskurse und Konstanten'!$D$12),F188*'Umrechnungskurse und Konstanten'!$E$12,0)+IF(AND(C188&gt;='Umrechnungskurse und Konstanten'!$C$13,C188&lt;='Umrechnungskurse und Konstanten'!$D$13),F188*'Umrechnungskurse und Konstanten'!$E$13,0)+IF(AND(C188&gt;='Umrechnungskurse und Konstanten'!$C$14,C188&lt;='Umrechnungskurse und Konstanten'!$D$14),F188*'Umrechnungskurse und Konstanten'!$E$14,0)+IF(AND(C188&gt;='Umrechnungskurse und Konstanten'!$C$15,C188&lt;='Umrechnungskurse und Konstanten'!$D$15),F188*'Umrechnungskurse und Konstanten'!$E$15,0)+IF(AND(C188&gt;='Umrechnungskurse und Konstanten'!$C$16,C188&lt;='Umrechnungskurse und Konstanten'!$D$16),F188*'Umrechnungskurse und Konstanten'!$E$16,0)</f>
        <v>0</v>
      </c>
      <c r="J188" s="43">
        <f t="shared" si="7"/>
        <v>0</v>
      </c>
      <c r="K188" s="43">
        <f t="shared" si="8"/>
        <v>0</v>
      </c>
      <c r="L188" s="69" t="str">
        <f>IF(OR(G188='Umrechnungskurse und Konstanten'!$E$21,G188='Umrechnungskurse und Konstanten'!$E$22,G188='Umrechnungskurse und Konstanten'!$E$23),"MwSt. Satz ok.","falsche/keine MwSt.")</f>
        <v>falsche/keine MwSt.</v>
      </c>
      <c r="M188" s="67" t="str">
        <f>IF(AND(C188&gt;='Umrechnungskurse und Konstanten'!$C$14,C188&lt;='Umrechnungskurse und Konstanten'!$D$16),"Periode ok.","falsche Periode")</f>
        <v>falsche Periode</v>
      </c>
    </row>
    <row r="189" spans="2:13" x14ac:dyDescent="0.3">
      <c r="B189" s="56"/>
      <c r="C189" s="38"/>
      <c r="D189" s="38"/>
      <c r="E189" s="45"/>
      <c r="F189" s="40"/>
      <c r="G189" s="52"/>
      <c r="H189" s="42">
        <f t="shared" si="6"/>
        <v>0</v>
      </c>
      <c r="I189" s="43">
        <f>IF(AND(C189&gt;='Umrechnungskurse und Konstanten'!$C$5,C189&lt;='Umrechnungskurse und Konstanten'!$D$5),F189*'Umrechnungskurse und Konstanten'!$E$5,0)+IF(AND(C189&gt;='Umrechnungskurse und Konstanten'!$C$6,C189&lt;='Umrechnungskurse und Konstanten'!$D$6),F189*'Umrechnungskurse und Konstanten'!$E$6,0)+IF(AND(C189&gt;='Umrechnungskurse und Konstanten'!$C$7,C189&lt;='Umrechnungskurse und Konstanten'!$D$7),F189*'Umrechnungskurse und Konstanten'!$E$7,0)+IF(AND(C189&gt;='Umrechnungskurse und Konstanten'!$C$8,C189&lt;='Umrechnungskurse und Konstanten'!$D$8),F189*'Umrechnungskurse und Konstanten'!$E$8,0)+IF(AND(C189&gt;='Umrechnungskurse und Konstanten'!$C$9,C189&lt;='Umrechnungskurse und Konstanten'!$D$9),F189*'Umrechnungskurse und Konstanten'!$E$9,0)+IF(AND(C189&gt;='Umrechnungskurse und Konstanten'!$C$10,C189&lt;='Umrechnungskurse und Konstanten'!$D$10),F189*'Umrechnungskurse und Konstanten'!$E$10,0)+IF(AND(C189&gt;='Umrechnungskurse und Konstanten'!$C$11,C189&lt;='Umrechnungskurse und Konstanten'!$D$11),F189*'Umrechnungskurse und Konstanten'!$E$11,0)+IF(AND(C189&gt;='Umrechnungskurse und Konstanten'!$C$12,C189&lt;='Umrechnungskurse und Konstanten'!$D$12),F189*'Umrechnungskurse und Konstanten'!$E$12,0)+IF(AND(C189&gt;='Umrechnungskurse und Konstanten'!$C$13,C189&lt;='Umrechnungskurse und Konstanten'!$D$13),F189*'Umrechnungskurse und Konstanten'!$E$13,0)+IF(AND(C189&gt;='Umrechnungskurse und Konstanten'!$C$14,C189&lt;='Umrechnungskurse und Konstanten'!$D$14),F189*'Umrechnungskurse und Konstanten'!$E$14,0)+IF(AND(C189&gt;='Umrechnungskurse und Konstanten'!$C$15,C189&lt;='Umrechnungskurse und Konstanten'!$D$15),F189*'Umrechnungskurse und Konstanten'!$E$15,0)+IF(AND(C189&gt;='Umrechnungskurse und Konstanten'!$C$16,C189&lt;='Umrechnungskurse und Konstanten'!$D$16),F189*'Umrechnungskurse und Konstanten'!$E$16,0)</f>
        <v>0</v>
      </c>
      <c r="J189" s="43">
        <f t="shared" si="7"/>
        <v>0</v>
      </c>
      <c r="K189" s="43">
        <f t="shared" si="8"/>
        <v>0</v>
      </c>
      <c r="L189" s="69" t="str">
        <f>IF(OR(G189='Umrechnungskurse und Konstanten'!$E$21,G189='Umrechnungskurse und Konstanten'!$E$22,G189='Umrechnungskurse und Konstanten'!$E$23),"MwSt. Satz ok.","falsche/keine MwSt.")</f>
        <v>falsche/keine MwSt.</v>
      </c>
      <c r="M189" s="67" t="str">
        <f>IF(AND(C189&gt;='Umrechnungskurse und Konstanten'!$C$14,C189&lt;='Umrechnungskurse und Konstanten'!$D$16),"Periode ok.","falsche Periode")</f>
        <v>falsche Periode</v>
      </c>
    </row>
    <row r="190" spans="2:13" x14ac:dyDescent="0.3">
      <c r="B190" s="56"/>
      <c r="C190" s="38"/>
      <c r="D190" s="38"/>
      <c r="E190" s="45"/>
      <c r="F190" s="40"/>
      <c r="G190" s="52"/>
      <c r="H190" s="42">
        <f t="shared" si="6"/>
        <v>0</v>
      </c>
      <c r="I190" s="43">
        <f>IF(AND(C190&gt;='Umrechnungskurse und Konstanten'!$C$5,C190&lt;='Umrechnungskurse und Konstanten'!$D$5),F190*'Umrechnungskurse und Konstanten'!$E$5,0)+IF(AND(C190&gt;='Umrechnungskurse und Konstanten'!$C$6,C190&lt;='Umrechnungskurse und Konstanten'!$D$6),F190*'Umrechnungskurse und Konstanten'!$E$6,0)+IF(AND(C190&gt;='Umrechnungskurse und Konstanten'!$C$7,C190&lt;='Umrechnungskurse und Konstanten'!$D$7),F190*'Umrechnungskurse und Konstanten'!$E$7,0)+IF(AND(C190&gt;='Umrechnungskurse und Konstanten'!$C$8,C190&lt;='Umrechnungskurse und Konstanten'!$D$8),F190*'Umrechnungskurse und Konstanten'!$E$8,0)+IF(AND(C190&gt;='Umrechnungskurse und Konstanten'!$C$9,C190&lt;='Umrechnungskurse und Konstanten'!$D$9),F190*'Umrechnungskurse und Konstanten'!$E$9,0)+IF(AND(C190&gt;='Umrechnungskurse und Konstanten'!$C$10,C190&lt;='Umrechnungskurse und Konstanten'!$D$10),F190*'Umrechnungskurse und Konstanten'!$E$10,0)+IF(AND(C190&gt;='Umrechnungskurse und Konstanten'!$C$11,C190&lt;='Umrechnungskurse und Konstanten'!$D$11),F190*'Umrechnungskurse und Konstanten'!$E$11,0)+IF(AND(C190&gt;='Umrechnungskurse und Konstanten'!$C$12,C190&lt;='Umrechnungskurse und Konstanten'!$D$12),F190*'Umrechnungskurse und Konstanten'!$E$12,0)+IF(AND(C190&gt;='Umrechnungskurse und Konstanten'!$C$13,C190&lt;='Umrechnungskurse und Konstanten'!$D$13),F190*'Umrechnungskurse und Konstanten'!$E$13,0)+IF(AND(C190&gt;='Umrechnungskurse und Konstanten'!$C$14,C190&lt;='Umrechnungskurse und Konstanten'!$D$14),F190*'Umrechnungskurse und Konstanten'!$E$14,0)+IF(AND(C190&gt;='Umrechnungskurse und Konstanten'!$C$15,C190&lt;='Umrechnungskurse und Konstanten'!$D$15),F190*'Umrechnungskurse und Konstanten'!$E$15,0)+IF(AND(C190&gt;='Umrechnungskurse und Konstanten'!$C$16,C190&lt;='Umrechnungskurse und Konstanten'!$D$16),F190*'Umrechnungskurse und Konstanten'!$E$16,0)</f>
        <v>0</v>
      </c>
      <c r="J190" s="43">
        <f t="shared" si="7"/>
        <v>0</v>
      </c>
      <c r="K190" s="43">
        <f t="shared" si="8"/>
        <v>0</v>
      </c>
      <c r="L190" s="69" t="str">
        <f>IF(OR(G190='Umrechnungskurse und Konstanten'!$E$21,G190='Umrechnungskurse und Konstanten'!$E$22,G190='Umrechnungskurse und Konstanten'!$E$23),"MwSt. Satz ok.","falsche/keine MwSt.")</f>
        <v>falsche/keine MwSt.</v>
      </c>
      <c r="M190" s="67" t="str">
        <f>IF(AND(C190&gt;='Umrechnungskurse und Konstanten'!$C$14,C190&lt;='Umrechnungskurse und Konstanten'!$D$16),"Periode ok.","falsche Periode")</f>
        <v>falsche Periode</v>
      </c>
    </row>
    <row r="191" spans="2:13" x14ac:dyDescent="0.3">
      <c r="B191" s="56"/>
      <c r="C191" s="38"/>
      <c r="D191" s="38"/>
      <c r="E191" s="45"/>
      <c r="F191" s="40"/>
      <c r="G191" s="52"/>
      <c r="H191" s="42">
        <f t="shared" si="6"/>
        <v>0</v>
      </c>
      <c r="I191" s="43">
        <f>IF(AND(C191&gt;='Umrechnungskurse und Konstanten'!$C$5,C191&lt;='Umrechnungskurse und Konstanten'!$D$5),F191*'Umrechnungskurse und Konstanten'!$E$5,0)+IF(AND(C191&gt;='Umrechnungskurse und Konstanten'!$C$6,C191&lt;='Umrechnungskurse und Konstanten'!$D$6),F191*'Umrechnungskurse und Konstanten'!$E$6,0)+IF(AND(C191&gt;='Umrechnungskurse und Konstanten'!$C$7,C191&lt;='Umrechnungskurse und Konstanten'!$D$7),F191*'Umrechnungskurse und Konstanten'!$E$7,0)+IF(AND(C191&gt;='Umrechnungskurse und Konstanten'!$C$8,C191&lt;='Umrechnungskurse und Konstanten'!$D$8),F191*'Umrechnungskurse und Konstanten'!$E$8,0)+IF(AND(C191&gt;='Umrechnungskurse und Konstanten'!$C$9,C191&lt;='Umrechnungskurse und Konstanten'!$D$9),F191*'Umrechnungskurse und Konstanten'!$E$9,0)+IF(AND(C191&gt;='Umrechnungskurse und Konstanten'!$C$10,C191&lt;='Umrechnungskurse und Konstanten'!$D$10),F191*'Umrechnungskurse und Konstanten'!$E$10,0)+IF(AND(C191&gt;='Umrechnungskurse und Konstanten'!$C$11,C191&lt;='Umrechnungskurse und Konstanten'!$D$11),F191*'Umrechnungskurse und Konstanten'!$E$11,0)+IF(AND(C191&gt;='Umrechnungskurse und Konstanten'!$C$12,C191&lt;='Umrechnungskurse und Konstanten'!$D$12),F191*'Umrechnungskurse und Konstanten'!$E$12,0)+IF(AND(C191&gt;='Umrechnungskurse und Konstanten'!$C$13,C191&lt;='Umrechnungskurse und Konstanten'!$D$13),F191*'Umrechnungskurse und Konstanten'!$E$13,0)+IF(AND(C191&gt;='Umrechnungskurse und Konstanten'!$C$14,C191&lt;='Umrechnungskurse und Konstanten'!$D$14),F191*'Umrechnungskurse und Konstanten'!$E$14,0)+IF(AND(C191&gt;='Umrechnungskurse und Konstanten'!$C$15,C191&lt;='Umrechnungskurse und Konstanten'!$D$15),F191*'Umrechnungskurse und Konstanten'!$E$15,0)+IF(AND(C191&gt;='Umrechnungskurse und Konstanten'!$C$16,C191&lt;='Umrechnungskurse und Konstanten'!$D$16),F191*'Umrechnungskurse und Konstanten'!$E$16,0)</f>
        <v>0</v>
      </c>
      <c r="J191" s="43">
        <f t="shared" si="7"/>
        <v>0</v>
      </c>
      <c r="K191" s="43">
        <f t="shared" si="8"/>
        <v>0</v>
      </c>
      <c r="L191" s="69" t="str">
        <f>IF(OR(G191='Umrechnungskurse und Konstanten'!$E$21,G191='Umrechnungskurse und Konstanten'!$E$22,G191='Umrechnungskurse und Konstanten'!$E$23),"MwSt. Satz ok.","falsche/keine MwSt.")</f>
        <v>falsche/keine MwSt.</v>
      </c>
      <c r="M191" s="67" t="str">
        <f>IF(AND(C191&gt;='Umrechnungskurse und Konstanten'!$C$14,C191&lt;='Umrechnungskurse und Konstanten'!$D$16),"Periode ok.","falsche Periode")</f>
        <v>falsche Periode</v>
      </c>
    </row>
    <row r="192" spans="2:13" x14ac:dyDescent="0.3">
      <c r="B192" s="56"/>
      <c r="C192" s="38"/>
      <c r="D192" s="38"/>
      <c r="E192" s="45"/>
      <c r="F192" s="40"/>
      <c r="G192" s="52"/>
      <c r="H192" s="42">
        <f t="shared" si="6"/>
        <v>0</v>
      </c>
      <c r="I192" s="43">
        <f>IF(AND(C192&gt;='Umrechnungskurse und Konstanten'!$C$5,C192&lt;='Umrechnungskurse und Konstanten'!$D$5),F192*'Umrechnungskurse und Konstanten'!$E$5,0)+IF(AND(C192&gt;='Umrechnungskurse und Konstanten'!$C$6,C192&lt;='Umrechnungskurse und Konstanten'!$D$6),F192*'Umrechnungskurse und Konstanten'!$E$6,0)+IF(AND(C192&gt;='Umrechnungskurse und Konstanten'!$C$7,C192&lt;='Umrechnungskurse und Konstanten'!$D$7),F192*'Umrechnungskurse und Konstanten'!$E$7,0)+IF(AND(C192&gt;='Umrechnungskurse und Konstanten'!$C$8,C192&lt;='Umrechnungskurse und Konstanten'!$D$8),F192*'Umrechnungskurse und Konstanten'!$E$8,0)+IF(AND(C192&gt;='Umrechnungskurse und Konstanten'!$C$9,C192&lt;='Umrechnungskurse und Konstanten'!$D$9),F192*'Umrechnungskurse und Konstanten'!$E$9,0)+IF(AND(C192&gt;='Umrechnungskurse und Konstanten'!$C$10,C192&lt;='Umrechnungskurse und Konstanten'!$D$10),F192*'Umrechnungskurse und Konstanten'!$E$10,0)+IF(AND(C192&gt;='Umrechnungskurse und Konstanten'!$C$11,C192&lt;='Umrechnungskurse und Konstanten'!$D$11),F192*'Umrechnungskurse und Konstanten'!$E$11,0)+IF(AND(C192&gt;='Umrechnungskurse und Konstanten'!$C$12,C192&lt;='Umrechnungskurse und Konstanten'!$D$12),F192*'Umrechnungskurse und Konstanten'!$E$12,0)+IF(AND(C192&gt;='Umrechnungskurse und Konstanten'!$C$13,C192&lt;='Umrechnungskurse und Konstanten'!$D$13),F192*'Umrechnungskurse und Konstanten'!$E$13,0)+IF(AND(C192&gt;='Umrechnungskurse und Konstanten'!$C$14,C192&lt;='Umrechnungskurse und Konstanten'!$D$14),F192*'Umrechnungskurse und Konstanten'!$E$14,0)+IF(AND(C192&gt;='Umrechnungskurse und Konstanten'!$C$15,C192&lt;='Umrechnungskurse und Konstanten'!$D$15),F192*'Umrechnungskurse und Konstanten'!$E$15,0)+IF(AND(C192&gt;='Umrechnungskurse und Konstanten'!$C$16,C192&lt;='Umrechnungskurse und Konstanten'!$D$16),F192*'Umrechnungskurse und Konstanten'!$E$16,0)</f>
        <v>0</v>
      </c>
      <c r="J192" s="43">
        <f t="shared" si="7"/>
        <v>0</v>
      </c>
      <c r="K192" s="43">
        <f t="shared" si="8"/>
        <v>0</v>
      </c>
      <c r="L192" s="69" t="str">
        <f>IF(OR(G192='Umrechnungskurse und Konstanten'!$E$21,G192='Umrechnungskurse und Konstanten'!$E$22,G192='Umrechnungskurse und Konstanten'!$E$23),"MwSt. Satz ok.","falsche/keine MwSt.")</f>
        <v>falsche/keine MwSt.</v>
      </c>
      <c r="M192" s="67" t="str">
        <f>IF(AND(C192&gt;='Umrechnungskurse und Konstanten'!$C$14,C192&lt;='Umrechnungskurse und Konstanten'!$D$16),"Periode ok.","falsche Periode")</f>
        <v>falsche Periode</v>
      </c>
    </row>
    <row r="193" spans="2:13" x14ac:dyDescent="0.3">
      <c r="B193" s="56"/>
      <c r="C193" s="38"/>
      <c r="D193" s="38"/>
      <c r="E193" s="45"/>
      <c r="F193" s="40"/>
      <c r="G193" s="52"/>
      <c r="H193" s="42">
        <f t="shared" si="6"/>
        <v>0</v>
      </c>
      <c r="I193" s="43">
        <f>IF(AND(C193&gt;='Umrechnungskurse und Konstanten'!$C$5,C193&lt;='Umrechnungskurse und Konstanten'!$D$5),F193*'Umrechnungskurse und Konstanten'!$E$5,0)+IF(AND(C193&gt;='Umrechnungskurse und Konstanten'!$C$6,C193&lt;='Umrechnungskurse und Konstanten'!$D$6),F193*'Umrechnungskurse und Konstanten'!$E$6,0)+IF(AND(C193&gt;='Umrechnungskurse und Konstanten'!$C$7,C193&lt;='Umrechnungskurse und Konstanten'!$D$7),F193*'Umrechnungskurse und Konstanten'!$E$7,0)+IF(AND(C193&gt;='Umrechnungskurse und Konstanten'!$C$8,C193&lt;='Umrechnungskurse und Konstanten'!$D$8),F193*'Umrechnungskurse und Konstanten'!$E$8,0)+IF(AND(C193&gt;='Umrechnungskurse und Konstanten'!$C$9,C193&lt;='Umrechnungskurse und Konstanten'!$D$9),F193*'Umrechnungskurse und Konstanten'!$E$9,0)+IF(AND(C193&gt;='Umrechnungskurse und Konstanten'!$C$10,C193&lt;='Umrechnungskurse und Konstanten'!$D$10),F193*'Umrechnungskurse und Konstanten'!$E$10,0)+IF(AND(C193&gt;='Umrechnungskurse und Konstanten'!$C$11,C193&lt;='Umrechnungskurse und Konstanten'!$D$11),F193*'Umrechnungskurse und Konstanten'!$E$11,0)+IF(AND(C193&gt;='Umrechnungskurse und Konstanten'!$C$12,C193&lt;='Umrechnungskurse und Konstanten'!$D$12),F193*'Umrechnungskurse und Konstanten'!$E$12,0)+IF(AND(C193&gt;='Umrechnungskurse und Konstanten'!$C$13,C193&lt;='Umrechnungskurse und Konstanten'!$D$13),F193*'Umrechnungskurse und Konstanten'!$E$13,0)+IF(AND(C193&gt;='Umrechnungskurse und Konstanten'!$C$14,C193&lt;='Umrechnungskurse und Konstanten'!$D$14),F193*'Umrechnungskurse und Konstanten'!$E$14,0)+IF(AND(C193&gt;='Umrechnungskurse und Konstanten'!$C$15,C193&lt;='Umrechnungskurse und Konstanten'!$D$15),F193*'Umrechnungskurse und Konstanten'!$E$15,0)+IF(AND(C193&gt;='Umrechnungskurse und Konstanten'!$C$16,C193&lt;='Umrechnungskurse und Konstanten'!$D$16),F193*'Umrechnungskurse und Konstanten'!$E$16,0)</f>
        <v>0</v>
      </c>
      <c r="J193" s="43">
        <f t="shared" si="7"/>
        <v>0</v>
      </c>
      <c r="K193" s="43">
        <f t="shared" si="8"/>
        <v>0</v>
      </c>
      <c r="L193" s="69" t="str">
        <f>IF(OR(G193='Umrechnungskurse und Konstanten'!$E$21,G193='Umrechnungskurse und Konstanten'!$E$22,G193='Umrechnungskurse und Konstanten'!$E$23),"MwSt. Satz ok.","falsche/keine MwSt.")</f>
        <v>falsche/keine MwSt.</v>
      </c>
      <c r="M193" s="67" t="str">
        <f>IF(AND(C193&gt;='Umrechnungskurse und Konstanten'!$C$14,C193&lt;='Umrechnungskurse und Konstanten'!$D$16),"Periode ok.","falsche Periode")</f>
        <v>falsche Periode</v>
      </c>
    </row>
    <row r="194" spans="2:13" x14ac:dyDescent="0.3">
      <c r="B194" s="56"/>
      <c r="C194" s="38"/>
      <c r="D194" s="38"/>
      <c r="E194" s="45"/>
      <c r="F194" s="40"/>
      <c r="G194" s="52"/>
      <c r="H194" s="42">
        <f t="shared" si="6"/>
        <v>0</v>
      </c>
      <c r="I194" s="43">
        <f>IF(AND(C194&gt;='Umrechnungskurse und Konstanten'!$C$5,C194&lt;='Umrechnungskurse und Konstanten'!$D$5),F194*'Umrechnungskurse und Konstanten'!$E$5,0)+IF(AND(C194&gt;='Umrechnungskurse und Konstanten'!$C$6,C194&lt;='Umrechnungskurse und Konstanten'!$D$6),F194*'Umrechnungskurse und Konstanten'!$E$6,0)+IF(AND(C194&gt;='Umrechnungskurse und Konstanten'!$C$7,C194&lt;='Umrechnungskurse und Konstanten'!$D$7),F194*'Umrechnungskurse und Konstanten'!$E$7,0)+IF(AND(C194&gt;='Umrechnungskurse und Konstanten'!$C$8,C194&lt;='Umrechnungskurse und Konstanten'!$D$8),F194*'Umrechnungskurse und Konstanten'!$E$8,0)+IF(AND(C194&gt;='Umrechnungskurse und Konstanten'!$C$9,C194&lt;='Umrechnungskurse und Konstanten'!$D$9),F194*'Umrechnungskurse und Konstanten'!$E$9,0)+IF(AND(C194&gt;='Umrechnungskurse und Konstanten'!$C$10,C194&lt;='Umrechnungskurse und Konstanten'!$D$10),F194*'Umrechnungskurse und Konstanten'!$E$10,0)+IF(AND(C194&gt;='Umrechnungskurse und Konstanten'!$C$11,C194&lt;='Umrechnungskurse und Konstanten'!$D$11),F194*'Umrechnungskurse und Konstanten'!$E$11,0)+IF(AND(C194&gt;='Umrechnungskurse und Konstanten'!$C$12,C194&lt;='Umrechnungskurse und Konstanten'!$D$12),F194*'Umrechnungskurse und Konstanten'!$E$12,0)+IF(AND(C194&gt;='Umrechnungskurse und Konstanten'!$C$13,C194&lt;='Umrechnungskurse und Konstanten'!$D$13),F194*'Umrechnungskurse und Konstanten'!$E$13,0)+IF(AND(C194&gt;='Umrechnungskurse und Konstanten'!$C$14,C194&lt;='Umrechnungskurse und Konstanten'!$D$14),F194*'Umrechnungskurse und Konstanten'!$E$14,0)+IF(AND(C194&gt;='Umrechnungskurse und Konstanten'!$C$15,C194&lt;='Umrechnungskurse und Konstanten'!$D$15),F194*'Umrechnungskurse und Konstanten'!$E$15,0)+IF(AND(C194&gt;='Umrechnungskurse und Konstanten'!$C$16,C194&lt;='Umrechnungskurse und Konstanten'!$D$16),F194*'Umrechnungskurse und Konstanten'!$E$16,0)</f>
        <v>0</v>
      </c>
      <c r="J194" s="43">
        <f t="shared" si="7"/>
        <v>0</v>
      </c>
      <c r="K194" s="43">
        <f t="shared" si="8"/>
        <v>0</v>
      </c>
      <c r="L194" s="69" t="str">
        <f>IF(OR(G194='Umrechnungskurse und Konstanten'!$E$21,G194='Umrechnungskurse und Konstanten'!$E$22,G194='Umrechnungskurse und Konstanten'!$E$23),"MwSt. Satz ok.","falsche/keine MwSt.")</f>
        <v>falsche/keine MwSt.</v>
      </c>
      <c r="M194" s="67" t="str">
        <f>IF(AND(C194&gt;='Umrechnungskurse und Konstanten'!$C$14,C194&lt;='Umrechnungskurse und Konstanten'!$D$16),"Periode ok.","falsche Periode")</f>
        <v>falsche Periode</v>
      </c>
    </row>
    <row r="195" spans="2:13" x14ac:dyDescent="0.3">
      <c r="B195" s="56"/>
      <c r="C195" s="38"/>
      <c r="D195" s="38"/>
      <c r="E195" s="45"/>
      <c r="F195" s="40"/>
      <c r="G195" s="52"/>
      <c r="H195" s="42">
        <f t="shared" si="6"/>
        <v>0</v>
      </c>
      <c r="I195" s="43">
        <f>IF(AND(C195&gt;='Umrechnungskurse und Konstanten'!$C$5,C195&lt;='Umrechnungskurse und Konstanten'!$D$5),F195*'Umrechnungskurse und Konstanten'!$E$5,0)+IF(AND(C195&gt;='Umrechnungskurse und Konstanten'!$C$6,C195&lt;='Umrechnungskurse und Konstanten'!$D$6),F195*'Umrechnungskurse und Konstanten'!$E$6,0)+IF(AND(C195&gt;='Umrechnungskurse und Konstanten'!$C$7,C195&lt;='Umrechnungskurse und Konstanten'!$D$7),F195*'Umrechnungskurse und Konstanten'!$E$7,0)+IF(AND(C195&gt;='Umrechnungskurse und Konstanten'!$C$8,C195&lt;='Umrechnungskurse und Konstanten'!$D$8),F195*'Umrechnungskurse und Konstanten'!$E$8,0)+IF(AND(C195&gt;='Umrechnungskurse und Konstanten'!$C$9,C195&lt;='Umrechnungskurse und Konstanten'!$D$9),F195*'Umrechnungskurse und Konstanten'!$E$9,0)+IF(AND(C195&gt;='Umrechnungskurse und Konstanten'!$C$10,C195&lt;='Umrechnungskurse und Konstanten'!$D$10),F195*'Umrechnungskurse und Konstanten'!$E$10,0)+IF(AND(C195&gt;='Umrechnungskurse und Konstanten'!$C$11,C195&lt;='Umrechnungskurse und Konstanten'!$D$11),F195*'Umrechnungskurse und Konstanten'!$E$11,0)+IF(AND(C195&gt;='Umrechnungskurse und Konstanten'!$C$12,C195&lt;='Umrechnungskurse und Konstanten'!$D$12),F195*'Umrechnungskurse und Konstanten'!$E$12,0)+IF(AND(C195&gt;='Umrechnungskurse und Konstanten'!$C$13,C195&lt;='Umrechnungskurse und Konstanten'!$D$13),F195*'Umrechnungskurse und Konstanten'!$E$13,0)+IF(AND(C195&gt;='Umrechnungskurse und Konstanten'!$C$14,C195&lt;='Umrechnungskurse und Konstanten'!$D$14),F195*'Umrechnungskurse und Konstanten'!$E$14,0)+IF(AND(C195&gt;='Umrechnungskurse und Konstanten'!$C$15,C195&lt;='Umrechnungskurse und Konstanten'!$D$15),F195*'Umrechnungskurse und Konstanten'!$E$15,0)+IF(AND(C195&gt;='Umrechnungskurse und Konstanten'!$C$16,C195&lt;='Umrechnungskurse und Konstanten'!$D$16),F195*'Umrechnungskurse und Konstanten'!$E$16,0)</f>
        <v>0</v>
      </c>
      <c r="J195" s="43">
        <f t="shared" si="7"/>
        <v>0</v>
      </c>
      <c r="K195" s="43">
        <f t="shared" si="8"/>
        <v>0</v>
      </c>
      <c r="L195" s="69" t="str">
        <f>IF(OR(G195='Umrechnungskurse und Konstanten'!$E$21,G195='Umrechnungskurse und Konstanten'!$E$22,G195='Umrechnungskurse und Konstanten'!$E$23),"MwSt. Satz ok.","falsche/keine MwSt.")</f>
        <v>falsche/keine MwSt.</v>
      </c>
      <c r="M195" s="67" t="str">
        <f>IF(AND(C195&gt;='Umrechnungskurse und Konstanten'!$C$14,C195&lt;='Umrechnungskurse und Konstanten'!$D$16),"Periode ok.","falsche Periode")</f>
        <v>falsche Periode</v>
      </c>
    </row>
    <row r="196" spans="2:13" x14ac:dyDescent="0.3">
      <c r="B196" s="56"/>
      <c r="C196" s="38"/>
      <c r="D196" s="38"/>
      <c r="E196" s="45"/>
      <c r="F196" s="40"/>
      <c r="G196" s="52"/>
      <c r="H196" s="42">
        <f t="shared" si="6"/>
        <v>0</v>
      </c>
      <c r="I196" s="43">
        <f>IF(AND(C196&gt;='Umrechnungskurse und Konstanten'!$C$5,C196&lt;='Umrechnungskurse und Konstanten'!$D$5),F196*'Umrechnungskurse und Konstanten'!$E$5,0)+IF(AND(C196&gt;='Umrechnungskurse und Konstanten'!$C$6,C196&lt;='Umrechnungskurse und Konstanten'!$D$6),F196*'Umrechnungskurse und Konstanten'!$E$6,0)+IF(AND(C196&gt;='Umrechnungskurse und Konstanten'!$C$7,C196&lt;='Umrechnungskurse und Konstanten'!$D$7),F196*'Umrechnungskurse und Konstanten'!$E$7,0)+IF(AND(C196&gt;='Umrechnungskurse und Konstanten'!$C$8,C196&lt;='Umrechnungskurse und Konstanten'!$D$8),F196*'Umrechnungskurse und Konstanten'!$E$8,0)+IF(AND(C196&gt;='Umrechnungskurse und Konstanten'!$C$9,C196&lt;='Umrechnungskurse und Konstanten'!$D$9),F196*'Umrechnungskurse und Konstanten'!$E$9,0)+IF(AND(C196&gt;='Umrechnungskurse und Konstanten'!$C$10,C196&lt;='Umrechnungskurse und Konstanten'!$D$10),F196*'Umrechnungskurse und Konstanten'!$E$10,0)+IF(AND(C196&gt;='Umrechnungskurse und Konstanten'!$C$11,C196&lt;='Umrechnungskurse und Konstanten'!$D$11),F196*'Umrechnungskurse und Konstanten'!$E$11,0)+IF(AND(C196&gt;='Umrechnungskurse und Konstanten'!$C$12,C196&lt;='Umrechnungskurse und Konstanten'!$D$12),F196*'Umrechnungskurse und Konstanten'!$E$12,0)+IF(AND(C196&gt;='Umrechnungskurse und Konstanten'!$C$13,C196&lt;='Umrechnungskurse und Konstanten'!$D$13),F196*'Umrechnungskurse und Konstanten'!$E$13,0)+IF(AND(C196&gt;='Umrechnungskurse und Konstanten'!$C$14,C196&lt;='Umrechnungskurse und Konstanten'!$D$14),F196*'Umrechnungskurse und Konstanten'!$E$14,0)+IF(AND(C196&gt;='Umrechnungskurse und Konstanten'!$C$15,C196&lt;='Umrechnungskurse und Konstanten'!$D$15),F196*'Umrechnungskurse und Konstanten'!$E$15,0)+IF(AND(C196&gt;='Umrechnungskurse und Konstanten'!$C$16,C196&lt;='Umrechnungskurse und Konstanten'!$D$16),F196*'Umrechnungskurse und Konstanten'!$E$16,0)</f>
        <v>0</v>
      </c>
      <c r="J196" s="43">
        <f t="shared" si="7"/>
        <v>0</v>
      </c>
      <c r="K196" s="43">
        <f t="shared" si="8"/>
        <v>0</v>
      </c>
      <c r="L196" s="69" t="str">
        <f>IF(OR(G196='Umrechnungskurse und Konstanten'!$E$21,G196='Umrechnungskurse und Konstanten'!$E$22,G196='Umrechnungskurse und Konstanten'!$E$23),"MwSt. Satz ok.","falsche/keine MwSt.")</f>
        <v>falsche/keine MwSt.</v>
      </c>
      <c r="M196" s="67" t="str">
        <f>IF(AND(C196&gt;='Umrechnungskurse und Konstanten'!$C$14,C196&lt;='Umrechnungskurse und Konstanten'!$D$16),"Periode ok.","falsche Periode")</f>
        <v>falsche Periode</v>
      </c>
    </row>
    <row r="197" spans="2:13" x14ac:dyDescent="0.3">
      <c r="B197" s="56"/>
      <c r="C197" s="38"/>
      <c r="D197" s="38"/>
      <c r="E197" s="45"/>
      <c r="F197" s="40"/>
      <c r="G197" s="52"/>
      <c r="H197" s="42">
        <f t="shared" si="6"/>
        <v>0</v>
      </c>
      <c r="I197" s="43">
        <f>IF(AND(C197&gt;='Umrechnungskurse und Konstanten'!$C$5,C197&lt;='Umrechnungskurse und Konstanten'!$D$5),F197*'Umrechnungskurse und Konstanten'!$E$5,0)+IF(AND(C197&gt;='Umrechnungskurse und Konstanten'!$C$6,C197&lt;='Umrechnungskurse und Konstanten'!$D$6),F197*'Umrechnungskurse und Konstanten'!$E$6,0)+IF(AND(C197&gt;='Umrechnungskurse und Konstanten'!$C$7,C197&lt;='Umrechnungskurse und Konstanten'!$D$7),F197*'Umrechnungskurse und Konstanten'!$E$7,0)+IF(AND(C197&gt;='Umrechnungskurse und Konstanten'!$C$8,C197&lt;='Umrechnungskurse und Konstanten'!$D$8),F197*'Umrechnungskurse und Konstanten'!$E$8,0)+IF(AND(C197&gt;='Umrechnungskurse und Konstanten'!$C$9,C197&lt;='Umrechnungskurse und Konstanten'!$D$9),F197*'Umrechnungskurse und Konstanten'!$E$9,0)+IF(AND(C197&gt;='Umrechnungskurse und Konstanten'!$C$10,C197&lt;='Umrechnungskurse und Konstanten'!$D$10),F197*'Umrechnungskurse und Konstanten'!$E$10,0)+IF(AND(C197&gt;='Umrechnungskurse und Konstanten'!$C$11,C197&lt;='Umrechnungskurse und Konstanten'!$D$11),F197*'Umrechnungskurse und Konstanten'!$E$11,0)+IF(AND(C197&gt;='Umrechnungskurse und Konstanten'!$C$12,C197&lt;='Umrechnungskurse und Konstanten'!$D$12),F197*'Umrechnungskurse und Konstanten'!$E$12,0)+IF(AND(C197&gt;='Umrechnungskurse und Konstanten'!$C$13,C197&lt;='Umrechnungskurse und Konstanten'!$D$13),F197*'Umrechnungskurse und Konstanten'!$E$13,0)+IF(AND(C197&gt;='Umrechnungskurse und Konstanten'!$C$14,C197&lt;='Umrechnungskurse und Konstanten'!$D$14),F197*'Umrechnungskurse und Konstanten'!$E$14,0)+IF(AND(C197&gt;='Umrechnungskurse und Konstanten'!$C$15,C197&lt;='Umrechnungskurse und Konstanten'!$D$15),F197*'Umrechnungskurse und Konstanten'!$E$15,0)+IF(AND(C197&gt;='Umrechnungskurse und Konstanten'!$C$16,C197&lt;='Umrechnungskurse und Konstanten'!$D$16),F197*'Umrechnungskurse und Konstanten'!$E$16,0)</f>
        <v>0</v>
      </c>
      <c r="J197" s="43">
        <f t="shared" si="7"/>
        <v>0</v>
      </c>
      <c r="K197" s="43">
        <f t="shared" si="8"/>
        <v>0</v>
      </c>
      <c r="L197" s="69" t="str">
        <f>IF(OR(G197='Umrechnungskurse und Konstanten'!$E$21,G197='Umrechnungskurse und Konstanten'!$E$22,G197='Umrechnungskurse und Konstanten'!$E$23),"MwSt. Satz ok.","falsche/keine MwSt.")</f>
        <v>falsche/keine MwSt.</v>
      </c>
      <c r="M197" s="67" t="str">
        <f>IF(AND(C197&gt;='Umrechnungskurse und Konstanten'!$C$14,C197&lt;='Umrechnungskurse und Konstanten'!$D$16),"Periode ok.","falsche Periode")</f>
        <v>falsche Periode</v>
      </c>
    </row>
    <row r="198" spans="2:13" x14ac:dyDescent="0.3">
      <c r="B198" s="56"/>
      <c r="C198" s="38"/>
      <c r="D198" s="38"/>
      <c r="E198" s="45"/>
      <c r="F198" s="40"/>
      <c r="G198" s="52"/>
      <c r="H198" s="42">
        <f t="shared" si="6"/>
        <v>0</v>
      </c>
      <c r="I198" s="43">
        <f>IF(AND(C198&gt;='Umrechnungskurse und Konstanten'!$C$5,C198&lt;='Umrechnungskurse und Konstanten'!$D$5),F198*'Umrechnungskurse und Konstanten'!$E$5,0)+IF(AND(C198&gt;='Umrechnungskurse und Konstanten'!$C$6,C198&lt;='Umrechnungskurse und Konstanten'!$D$6),F198*'Umrechnungskurse und Konstanten'!$E$6,0)+IF(AND(C198&gt;='Umrechnungskurse und Konstanten'!$C$7,C198&lt;='Umrechnungskurse und Konstanten'!$D$7),F198*'Umrechnungskurse und Konstanten'!$E$7,0)+IF(AND(C198&gt;='Umrechnungskurse und Konstanten'!$C$8,C198&lt;='Umrechnungskurse und Konstanten'!$D$8),F198*'Umrechnungskurse und Konstanten'!$E$8,0)+IF(AND(C198&gt;='Umrechnungskurse und Konstanten'!$C$9,C198&lt;='Umrechnungskurse und Konstanten'!$D$9),F198*'Umrechnungskurse und Konstanten'!$E$9,0)+IF(AND(C198&gt;='Umrechnungskurse und Konstanten'!$C$10,C198&lt;='Umrechnungskurse und Konstanten'!$D$10),F198*'Umrechnungskurse und Konstanten'!$E$10,0)+IF(AND(C198&gt;='Umrechnungskurse und Konstanten'!$C$11,C198&lt;='Umrechnungskurse und Konstanten'!$D$11),F198*'Umrechnungskurse und Konstanten'!$E$11,0)+IF(AND(C198&gt;='Umrechnungskurse und Konstanten'!$C$12,C198&lt;='Umrechnungskurse und Konstanten'!$D$12),F198*'Umrechnungskurse und Konstanten'!$E$12,0)+IF(AND(C198&gt;='Umrechnungskurse und Konstanten'!$C$13,C198&lt;='Umrechnungskurse und Konstanten'!$D$13),F198*'Umrechnungskurse und Konstanten'!$E$13,0)+IF(AND(C198&gt;='Umrechnungskurse und Konstanten'!$C$14,C198&lt;='Umrechnungskurse und Konstanten'!$D$14),F198*'Umrechnungskurse und Konstanten'!$E$14,0)+IF(AND(C198&gt;='Umrechnungskurse und Konstanten'!$C$15,C198&lt;='Umrechnungskurse und Konstanten'!$D$15),F198*'Umrechnungskurse und Konstanten'!$E$15,0)+IF(AND(C198&gt;='Umrechnungskurse und Konstanten'!$C$16,C198&lt;='Umrechnungskurse und Konstanten'!$D$16),F198*'Umrechnungskurse und Konstanten'!$E$16,0)</f>
        <v>0</v>
      </c>
      <c r="J198" s="43">
        <f t="shared" si="7"/>
        <v>0</v>
      </c>
      <c r="K198" s="43">
        <f t="shared" si="8"/>
        <v>0</v>
      </c>
      <c r="L198" s="69" t="str">
        <f>IF(OR(G198='Umrechnungskurse und Konstanten'!$E$21,G198='Umrechnungskurse und Konstanten'!$E$22,G198='Umrechnungskurse und Konstanten'!$E$23),"MwSt. Satz ok.","falsche/keine MwSt.")</f>
        <v>falsche/keine MwSt.</v>
      </c>
      <c r="M198" s="67" t="str">
        <f>IF(AND(C198&gt;='Umrechnungskurse und Konstanten'!$C$14,C198&lt;='Umrechnungskurse und Konstanten'!$D$16),"Periode ok.","falsche Periode")</f>
        <v>falsche Periode</v>
      </c>
    </row>
    <row r="199" spans="2:13" x14ac:dyDescent="0.3">
      <c r="B199" s="56"/>
      <c r="C199" s="38"/>
      <c r="D199" s="38"/>
      <c r="E199" s="45"/>
      <c r="F199" s="40"/>
      <c r="G199" s="52"/>
      <c r="H199" s="42">
        <f t="shared" si="6"/>
        <v>0</v>
      </c>
      <c r="I199" s="43">
        <f>IF(AND(C199&gt;='Umrechnungskurse und Konstanten'!$C$5,C199&lt;='Umrechnungskurse und Konstanten'!$D$5),F199*'Umrechnungskurse und Konstanten'!$E$5,0)+IF(AND(C199&gt;='Umrechnungskurse und Konstanten'!$C$6,C199&lt;='Umrechnungskurse und Konstanten'!$D$6),F199*'Umrechnungskurse und Konstanten'!$E$6,0)+IF(AND(C199&gt;='Umrechnungskurse und Konstanten'!$C$7,C199&lt;='Umrechnungskurse und Konstanten'!$D$7),F199*'Umrechnungskurse und Konstanten'!$E$7,0)+IF(AND(C199&gt;='Umrechnungskurse und Konstanten'!$C$8,C199&lt;='Umrechnungskurse und Konstanten'!$D$8),F199*'Umrechnungskurse und Konstanten'!$E$8,0)+IF(AND(C199&gt;='Umrechnungskurse und Konstanten'!$C$9,C199&lt;='Umrechnungskurse und Konstanten'!$D$9),F199*'Umrechnungskurse und Konstanten'!$E$9,0)+IF(AND(C199&gt;='Umrechnungskurse und Konstanten'!$C$10,C199&lt;='Umrechnungskurse und Konstanten'!$D$10),F199*'Umrechnungskurse und Konstanten'!$E$10,0)+IF(AND(C199&gt;='Umrechnungskurse und Konstanten'!$C$11,C199&lt;='Umrechnungskurse und Konstanten'!$D$11),F199*'Umrechnungskurse und Konstanten'!$E$11,0)+IF(AND(C199&gt;='Umrechnungskurse und Konstanten'!$C$12,C199&lt;='Umrechnungskurse und Konstanten'!$D$12),F199*'Umrechnungskurse und Konstanten'!$E$12,0)+IF(AND(C199&gt;='Umrechnungskurse und Konstanten'!$C$13,C199&lt;='Umrechnungskurse und Konstanten'!$D$13),F199*'Umrechnungskurse und Konstanten'!$E$13,0)+IF(AND(C199&gt;='Umrechnungskurse und Konstanten'!$C$14,C199&lt;='Umrechnungskurse und Konstanten'!$D$14),F199*'Umrechnungskurse und Konstanten'!$E$14,0)+IF(AND(C199&gt;='Umrechnungskurse und Konstanten'!$C$15,C199&lt;='Umrechnungskurse und Konstanten'!$D$15),F199*'Umrechnungskurse und Konstanten'!$E$15,0)+IF(AND(C199&gt;='Umrechnungskurse und Konstanten'!$C$16,C199&lt;='Umrechnungskurse und Konstanten'!$D$16),F199*'Umrechnungskurse und Konstanten'!$E$16,0)</f>
        <v>0</v>
      </c>
      <c r="J199" s="43">
        <f t="shared" si="7"/>
        <v>0</v>
      </c>
      <c r="K199" s="43">
        <f t="shared" si="8"/>
        <v>0</v>
      </c>
      <c r="L199" s="69" t="str">
        <f>IF(OR(G199='Umrechnungskurse und Konstanten'!$E$21,G199='Umrechnungskurse und Konstanten'!$E$22,G199='Umrechnungskurse und Konstanten'!$E$23),"MwSt. Satz ok.","falsche/keine MwSt.")</f>
        <v>falsche/keine MwSt.</v>
      </c>
      <c r="M199" s="67" t="str">
        <f>IF(AND(C199&gt;='Umrechnungskurse und Konstanten'!$C$14,C199&lt;='Umrechnungskurse und Konstanten'!$D$16),"Periode ok.","falsche Periode")</f>
        <v>falsche Periode</v>
      </c>
    </row>
    <row r="200" spans="2:13" x14ac:dyDescent="0.3">
      <c r="B200" s="56"/>
      <c r="C200" s="38"/>
      <c r="D200" s="38"/>
      <c r="E200" s="45"/>
      <c r="F200" s="40"/>
      <c r="G200" s="52"/>
      <c r="H200" s="42">
        <f t="shared" si="6"/>
        <v>0</v>
      </c>
      <c r="I200" s="43">
        <f>IF(AND(C200&gt;='Umrechnungskurse und Konstanten'!$C$5,C200&lt;='Umrechnungskurse und Konstanten'!$D$5),F200*'Umrechnungskurse und Konstanten'!$E$5,0)+IF(AND(C200&gt;='Umrechnungskurse und Konstanten'!$C$6,C200&lt;='Umrechnungskurse und Konstanten'!$D$6),F200*'Umrechnungskurse und Konstanten'!$E$6,0)+IF(AND(C200&gt;='Umrechnungskurse und Konstanten'!$C$7,C200&lt;='Umrechnungskurse und Konstanten'!$D$7),F200*'Umrechnungskurse und Konstanten'!$E$7,0)+IF(AND(C200&gt;='Umrechnungskurse und Konstanten'!$C$8,C200&lt;='Umrechnungskurse und Konstanten'!$D$8),F200*'Umrechnungskurse und Konstanten'!$E$8,0)+IF(AND(C200&gt;='Umrechnungskurse und Konstanten'!$C$9,C200&lt;='Umrechnungskurse und Konstanten'!$D$9),F200*'Umrechnungskurse und Konstanten'!$E$9,0)+IF(AND(C200&gt;='Umrechnungskurse und Konstanten'!$C$10,C200&lt;='Umrechnungskurse und Konstanten'!$D$10),F200*'Umrechnungskurse und Konstanten'!$E$10,0)+IF(AND(C200&gt;='Umrechnungskurse und Konstanten'!$C$11,C200&lt;='Umrechnungskurse und Konstanten'!$D$11),F200*'Umrechnungskurse und Konstanten'!$E$11,0)+IF(AND(C200&gt;='Umrechnungskurse und Konstanten'!$C$12,C200&lt;='Umrechnungskurse und Konstanten'!$D$12),F200*'Umrechnungskurse und Konstanten'!$E$12,0)+IF(AND(C200&gt;='Umrechnungskurse und Konstanten'!$C$13,C200&lt;='Umrechnungskurse und Konstanten'!$D$13),F200*'Umrechnungskurse und Konstanten'!$E$13,0)+IF(AND(C200&gt;='Umrechnungskurse und Konstanten'!$C$14,C200&lt;='Umrechnungskurse und Konstanten'!$D$14),F200*'Umrechnungskurse und Konstanten'!$E$14,0)+IF(AND(C200&gt;='Umrechnungskurse und Konstanten'!$C$15,C200&lt;='Umrechnungskurse und Konstanten'!$D$15),F200*'Umrechnungskurse und Konstanten'!$E$15,0)+IF(AND(C200&gt;='Umrechnungskurse und Konstanten'!$C$16,C200&lt;='Umrechnungskurse und Konstanten'!$D$16),F200*'Umrechnungskurse und Konstanten'!$E$16,0)</f>
        <v>0</v>
      </c>
      <c r="J200" s="43">
        <f t="shared" si="7"/>
        <v>0</v>
      </c>
      <c r="K200" s="43">
        <f t="shared" si="8"/>
        <v>0</v>
      </c>
      <c r="L200" s="69" t="str">
        <f>IF(OR(G200='Umrechnungskurse und Konstanten'!$E$21,G200='Umrechnungskurse und Konstanten'!$E$22,G200='Umrechnungskurse und Konstanten'!$E$23),"MwSt. Satz ok.","falsche/keine MwSt.")</f>
        <v>falsche/keine MwSt.</v>
      </c>
      <c r="M200" s="67" t="str">
        <f>IF(AND(C200&gt;='Umrechnungskurse und Konstanten'!$C$14,C200&lt;='Umrechnungskurse und Konstanten'!$D$16),"Periode ok.","falsche Periode")</f>
        <v>falsche Periode</v>
      </c>
    </row>
    <row r="201" spans="2:13" x14ac:dyDescent="0.3">
      <c r="B201" s="56"/>
      <c r="C201" s="38"/>
      <c r="D201" s="38"/>
      <c r="E201" s="45"/>
      <c r="F201" s="40"/>
      <c r="G201" s="52"/>
      <c r="H201" s="42">
        <f t="shared" si="6"/>
        <v>0</v>
      </c>
      <c r="I201" s="43">
        <f>IF(AND(C201&gt;='Umrechnungskurse und Konstanten'!$C$5,C201&lt;='Umrechnungskurse und Konstanten'!$D$5),F201*'Umrechnungskurse und Konstanten'!$E$5,0)+IF(AND(C201&gt;='Umrechnungskurse und Konstanten'!$C$6,C201&lt;='Umrechnungskurse und Konstanten'!$D$6),F201*'Umrechnungskurse und Konstanten'!$E$6,0)+IF(AND(C201&gt;='Umrechnungskurse und Konstanten'!$C$7,C201&lt;='Umrechnungskurse und Konstanten'!$D$7),F201*'Umrechnungskurse und Konstanten'!$E$7,0)+IF(AND(C201&gt;='Umrechnungskurse und Konstanten'!$C$8,C201&lt;='Umrechnungskurse und Konstanten'!$D$8),F201*'Umrechnungskurse und Konstanten'!$E$8,0)+IF(AND(C201&gt;='Umrechnungskurse und Konstanten'!$C$9,C201&lt;='Umrechnungskurse und Konstanten'!$D$9),F201*'Umrechnungskurse und Konstanten'!$E$9,0)+IF(AND(C201&gt;='Umrechnungskurse und Konstanten'!$C$10,C201&lt;='Umrechnungskurse und Konstanten'!$D$10),F201*'Umrechnungskurse und Konstanten'!$E$10,0)+IF(AND(C201&gt;='Umrechnungskurse und Konstanten'!$C$11,C201&lt;='Umrechnungskurse und Konstanten'!$D$11),F201*'Umrechnungskurse und Konstanten'!$E$11,0)+IF(AND(C201&gt;='Umrechnungskurse und Konstanten'!$C$12,C201&lt;='Umrechnungskurse und Konstanten'!$D$12),F201*'Umrechnungskurse und Konstanten'!$E$12,0)+IF(AND(C201&gt;='Umrechnungskurse und Konstanten'!$C$13,C201&lt;='Umrechnungskurse und Konstanten'!$D$13),F201*'Umrechnungskurse und Konstanten'!$E$13,0)+IF(AND(C201&gt;='Umrechnungskurse und Konstanten'!$C$14,C201&lt;='Umrechnungskurse und Konstanten'!$D$14),F201*'Umrechnungskurse und Konstanten'!$E$14,0)+IF(AND(C201&gt;='Umrechnungskurse und Konstanten'!$C$15,C201&lt;='Umrechnungskurse und Konstanten'!$D$15),F201*'Umrechnungskurse und Konstanten'!$E$15,0)+IF(AND(C201&gt;='Umrechnungskurse und Konstanten'!$C$16,C201&lt;='Umrechnungskurse und Konstanten'!$D$16),F201*'Umrechnungskurse und Konstanten'!$E$16,0)</f>
        <v>0</v>
      </c>
      <c r="J201" s="43">
        <f t="shared" si="7"/>
        <v>0</v>
      </c>
      <c r="K201" s="43">
        <f t="shared" si="8"/>
        <v>0</v>
      </c>
      <c r="L201" s="69" t="str">
        <f>IF(OR(G201='Umrechnungskurse und Konstanten'!$E$21,G201='Umrechnungskurse und Konstanten'!$E$22,G201='Umrechnungskurse und Konstanten'!$E$23),"MwSt. Satz ok.","falsche/keine MwSt.")</f>
        <v>falsche/keine MwSt.</v>
      </c>
      <c r="M201" s="67" t="str">
        <f>IF(AND(C201&gt;='Umrechnungskurse und Konstanten'!$C$14,C201&lt;='Umrechnungskurse und Konstanten'!$D$16),"Periode ok.","falsche Periode")</f>
        <v>falsche Periode</v>
      </c>
    </row>
    <row r="202" spans="2:13" x14ac:dyDescent="0.3">
      <c r="B202" s="56"/>
      <c r="C202" s="38"/>
      <c r="D202" s="38"/>
      <c r="E202" s="45"/>
      <c r="F202" s="40"/>
      <c r="G202" s="52"/>
      <c r="H202" s="42">
        <f t="shared" ref="H202:H265" si="9">F202*G202</f>
        <v>0</v>
      </c>
      <c r="I202" s="43">
        <f>IF(AND(C202&gt;='Umrechnungskurse und Konstanten'!$C$5,C202&lt;='Umrechnungskurse und Konstanten'!$D$5),F202*'Umrechnungskurse und Konstanten'!$E$5,0)+IF(AND(C202&gt;='Umrechnungskurse und Konstanten'!$C$6,C202&lt;='Umrechnungskurse und Konstanten'!$D$6),F202*'Umrechnungskurse und Konstanten'!$E$6,0)+IF(AND(C202&gt;='Umrechnungskurse und Konstanten'!$C$7,C202&lt;='Umrechnungskurse und Konstanten'!$D$7),F202*'Umrechnungskurse und Konstanten'!$E$7,0)+IF(AND(C202&gt;='Umrechnungskurse und Konstanten'!$C$8,C202&lt;='Umrechnungskurse und Konstanten'!$D$8),F202*'Umrechnungskurse und Konstanten'!$E$8,0)+IF(AND(C202&gt;='Umrechnungskurse und Konstanten'!$C$9,C202&lt;='Umrechnungskurse und Konstanten'!$D$9),F202*'Umrechnungskurse und Konstanten'!$E$9,0)+IF(AND(C202&gt;='Umrechnungskurse und Konstanten'!$C$10,C202&lt;='Umrechnungskurse und Konstanten'!$D$10),F202*'Umrechnungskurse und Konstanten'!$E$10,0)+IF(AND(C202&gt;='Umrechnungskurse und Konstanten'!$C$11,C202&lt;='Umrechnungskurse und Konstanten'!$D$11),F202*'Umrechnungskurse und Konstanten'!$E$11,0)+IF(AND(C202&gt;='Umrechnungskurse und Konstanten'!$C$12,C202&lt;='Umrechnungskurse und Konstanten'!$D$12),F202*'Umrechnungskurse und Konstanten'!$E$12,0)+IF(AND(C202&gt;='Umrechnungskurse und Konstanten'!$C$13,C202&lt;='Umrechnungskurse und Konstanten'!$D$13),F202*'Umrechnungskurse und Konstanten'!$E$13,0)+IF(AND(C202&gt;='Umrechnungskurse und Konstanten'!$C$14,C202&lt;='Umrechnungskurse und Konstanten'!$D$14),F202*'Umrechnungskurse und Konstanten'!$E$14,0)+IF(AND(C202&gt;='Umrechnungskurse und Konstanten'!$C$15,C202&lt;='Umrechnungskurse und Konstanten'!$D$15),F202*'Umrechnungskurse und Konstanten'!$E$15,0)+IF(AND(C202&gt;='Umrechnungskurse und Konstanten'!$C$16,C202&lt;='Umrechnungskurse und Konstanten'!$D$16),F202*'Umrechnungskurse und Konstanten'!$E$16,0)</f>
        <v>0</v>
      </c>
      <c r="J202" s="43">
        <f t="shared" ref="J202:J265" si="10">G202*I202</f>
        <v>0</v>
      </c>
      <c r="K202" s="43">
        <f t="shared" ref="K202:K265" si="11">I202+J202</f>
        <v>0</v>
      </c>
      <c r="L202" s="69" t="str">
        <f>IF(OR(G202='Umrechnungskurse und Konstanten'!$E$21,G202='Umrechnungskurse und Konstanten'!$E$22,G202='Umrechnungskurse und Konstanten'!$E$23),"MwSt. Satz ok.","falsche/keine MwSt.")</f>
        <v>falsche/keine MwSt.</v>
      </c>
      <c r="M202" s="67" t="str">
        <f>IF(AND(C202&gt;='Umrechnungskurse und Konstanten'!$C$14,C202&lt;='Umrechnungskurse und Konstanten'!$D$16),"Periode ok.","falsche Periode")</f>
        <v>falsche Periode</v>
      </c>
    </row>
    <row r="203" spans="2:13" x14ac:dyDescent="0.3">
      <c r="B203" s="56"/>
      <c r="C203" s="38"/>
      <c r="D203" s="38"/>
      <c r="E203" s="45"/>
      <c r="F203" s="40"/>
      <c r="G203" s="52"/>
      <c r="H203" s="42">
        <f t="shared" si="9"/>
        <v>0</v>
      </c>
      <c r="I203" s="43">
        <f>IF(AND(C203&gt;='Umrechnungskurse und Konstanten'!$C$5,C203&lt;='Umrechnungskurse und Konstanten'!$D$5),F203*'Umrechnungskurse und Konstanten'!$E$5,0)+IF(AND(C203&gt;='Umrechnungskurse und Konstanten'!$C$6,C203&lt;='Umrechnungskurse und Konstanten'!$D$6),F203*'Umrechnungskurse und Konstanten'!$E$6,0)+IF(AND(C203&gt;='Umrechnungskurse und Konstanten'!$C$7,C203&lt;='Umrechnungskurse und Konstanten'!$D$7),F203*'Umrechnungskurse und Konstanten'!$E$7,0)+IF(AND(C203&gt;='Umrechnungskurse und Konstanten'!$C$8,C203&lt;='Umrechnungskurse und Konstanten'!$D$8),F203*'Umrechnungskurse und Konstanten'!$E$8,0)+IF(AND(C203&gt;='Umrechnungskurse und Konstanten'!$C$9,C203&lt;='Umrechnungskurse und Konstanten'!$D$9),F203*'Umrechnungskurse und Konstanten'!$E$9,0)+IF(AND(C203&gt;='Umrechnungskurse und Konstanten'!$C$10,C203&lt;='Umrechnungskurse und Konstanten'!$D$10),F203*'Umrechnungskurse und Konstanten'!$E$10,0)+IF(AND(C203&gt;='Umrechnungskurse und Konstanten'!$C$11,C203&lt;='Umrechnungskurse und Konstanten'!$D$11),F203*'Umrechnungskurse und Konstanten'!$E$11,0)+IF(AND(C203&gt;='Umrechnungskurse und Konstanten'!$C$12,C203&lt;='Umrechnungskurse und Konstanten'!$D$12),F203*'Umrechnungskurse und Konstanten'!$E$12,0)+IF(AND(C203&gt;='Umrechnungskurse und Konstanten'!$C$13,C203&lt;='Umrechnungskurse und Konstanten'!$D$13),F203*'Umrechnungskurse und Konstanten'!$E$13,0)+IF(AND(C203&gt;='Umrechnungskurse und Konstanten'!$C$14,C203&lt;='Umrechnungskurse und Konstanten'!$D$14),F203*'Umrechnungskurse und Konstanten'!$E$14,0)+IF(AND(C203&gt;='Umrechnungskurse und Konstanten'!$C$15,C203&lt;='Umrechnungskurse und Konstanten'!$D$15),F203*'Umrechnungskurse und Konstanten'!$E$15,0)+IF(AND(C203&gt;='Umrechnungskurse und Konstanten'!$C$16,C203&lt;='Umrechnungskurse und Konstanten'!$D$16),F203*'Umrechnungskurse und Konstanten'!$E$16,0)</f>
        <v>0</v>
      </c>
      <c r="J203" s="43">
        <f t="shared" si="10"/>
        <v>0</v>
      </c>
      <c r="K203" s="43">
        <f t="shared" si="11"/>
        <v>0</v>
      </c>
      <c r="L203" s="69" t="str">
        <f>IF(OR(G203='Umrechnungskurse und Konstanten'!$E$21,G203='Umrechnungskurse und Konstanten'!$E$22,G203='Umrechnungskurse und Konstanten'!$E$23),"MwSt. Satz ok.","falsche/keine MwSt.")</f>
        <v>falsche/keine MwSt.</v>
      </c>
      <c r="M203" s="67" t="str">
        <f>IF(AND(C203&gt;='Umrechnungskurse und Konstanten'!$C$14,C203&lt;='Umrechnungskurse und Konstanten'!$D$16),"Periode ok.","falsche Periode")</f>
        <v>falsche Periode</v>
      </c>
    </row>
    <row r="204" spans="2:13" x14ac:dyDescent="0.3">
      <c r="B204" s="56"/>
      <c r="C204" s="38"/>
      <c r="D204" s="38"/>
      <c r="E204" s="45"/>
      <c r="F204" s="40"/>
      <c r="G204" s="52"/>
      <c r="H204" s="42">
        <f t="shared" si="9"/>
        <v>0</v>
      </c>
      <c r="I204" s="43">
        <f>IF(AND(C204&gt;='Umrechnungskurse und Konstanten'!$C$5,C204&lt;='Umrechnungskurse und Konstanten'!$D$5),F204*'Umrechnungskurse und Konstanten'!$E$5,0)+IF(AND(C204&gt;='Umrechnungskurse und Konstanten'!$C$6,C204&lt;='Umrechnungskurse und Konstanten'!$D$6),F204*'Umrechnungskurse und Konstanten'!$E$6,0)+IF(AND(C204&gt;='Umrechnungskurse und Konstanten'!$C$7,C204&lt;='Umrechnungskurse und Konstanten'!$D$7),F204*'Umrechnungskurse und Konstanten'!$E$7,0)+IF(AND(C204&gt;='Umrechnungskurse und Konstanten'!$C$8,C204&lt;='Umrechnungskurse und Konstanten'!$D$8),F204*'Umrechnungskurse und Konstanten'!$E$8,0)+IF(AND(C204&gt;='Umrechnungskurse und Konstanten'!$C$9,C204&lt;='Umrechnungskurse und Konstanten'!$D$9),F204*'Umrechnungskurse und Konstanten'!$E$9,0)+IF(AND(C204&gt;='Umrechnungskurse und Konstanten'!$C$10,C204&lt;='Umrechnungskurse und Konstanten'!$D$10),F204*'Umrechnungskurse und Konstanten'!$E$10,0)+IF(AND(C204&gt;='Umrechnungskurse und Konstanten'!$C$11,C204&lt;='Umrechnungskurse und Konstanten'!$D$11),F204*'Umrechnungskurse und Konstanten'!$E$11,0)+IF(AND(C204&gt;='Umrechnungskurse und Konstanten'!$C$12,C204&lt;='Umrechnungskurse und Konstanten'!$D$12),F204*'Umrechnungskurse und Konstanten'!$E$12,0)+IF(AND(C204&gt;='Umrechnungskurse und Konstanten'!$C$13,C204&lt;='Umrechnungskurse und Konstanten'!$D$13),F204*'Umrechnungskurse und Konstanten'!$E$13,0)+IF(AND(C204&gt;='Umrechnungskurse und Konstanten'!$C$14,C204&lt;='Umrechnungskurse und Konstanten'!$D$14),F204*'Umrechnungskurse und Konstanten'!$E$14,0)+IF(AND(C204&gt;='Umrechnungskurse und Konstanten'!$C$15,C204&lt;='Umrechnungskurse und Konstanten'!$D$15),F204*'Umrechnungskurse und Konstanten'!$E$15,0)+IF(AND(C204&gt;='Umrechnungskurse und Konstanten'!$C$16,C204&lt;='Umrechnungskurse und Konstanten'!$D$16),F204*'Umrechnungskurse und Konstanten'!$E$16,0)</f>
        <v>0</v>
      </c>
      <c r="J204" s="43">
        <f t="shared" si="10"/>
        <v>0</v>
      </c>
      <c r="K204" s="43">
        <f t="shared" si="11"/>
        <v>0</v>
      </c>
      <c r="L204" s="69" t="str">
        <f>IF(OR(G204='Umrechnungskurse und Konstanten'!$E$21,G204='Umrechnungskurse und Konstanten'!$E$22,G204='Umrechnungskurse und Konstanten'!$E$23),"MwSt. Satz ok.","falsche/keine MwSt.")</f>
        <v>falsche/keine MwSt.</v>
      </c>
      <c r="M204" s="67" t="str">
        <f>IF(AND(C204&gt;='Umrechnungskurse und Konstanten'!$C$14,C204&lt;='Umrechnungskurse und Konstanten'!$D$16),"Periode ok.","falsche Periode")</f>
        <v>falsche Periode</v>
      </c>
    </row>
    <row r="205" spans="2:13" x14ac:dyDescent="0.3">
      <c r="B205" s="56"/>
      <c r="C205" s="38"/>
      <c r="D205" s="38"/>
      <c r="E205" s="45"/>
      <c r="F205" s="40"/>
      <c r="G205" s="52"/>
      <c r="H205" s="42">
        <f t="shared" si="9"/>
        <v>0</v>
      </c>
      <c r="I205" s="43">
        <f>IF(AND(C205&gt;='Umrechnungskurse und Konstanten'!$C$5,C205&lt;='Umrechnungskurse und Konstanten'!$D$5),F205*'Umrechnungskurse und Konstanten'!$E$5,0)+IF(AND(C205&gt;='Umrechnungskurse und Konstanten'!$C$6,C205&lt;='Umrechnungskurse und Konstanten'!$D$6),F205*'Umrechnungskurse und Konstanten'!$E$6,0)+IF(AND(C205&gt;='Umrechnungskurse und Konstanten'!$C$7,C205&lt;='Umrechnungskurse und Konstanten'!$D$7),F205*'Umrechnungskurse und Konstanten'!$E$7,0)+IF(AND(C205&gt;='Umrechnungskurse und Konstanten'!$C$8,C205&lt;='Umrechnungskurse und Konstanten'!$D$8),F205*'Umrechnungskurse und Konstanten'!$E$8,0)+IF(AND(C205&gt;='Umrechnungskurse und Konstanten'!$C$9,C205&lt;='Umrechnungskurse und Konstanten'!$D$9),F205*'Umrechnungskurse und Konstanten'!$E$9,0)+IF(AND(C205&gt;='Umrechnungskurse und Konstanten'!$C$10,C205&lt;='Umrechnungskurse und Konstanten'!$D$10),F205*'Umrechnungskurse und Konstanten'!$E$10,0)+IF(AND(C205&gt;='Umrechnungskurse und Konstanten'!$C$11,C205&lt;='Umrechnungskurse und Konstanten'!$D$11),F205*'Umrechnungskurse und Konstanten'!$E$11,0)+IF(AND(C205&gt;='Umrechnungskurse und Konstanten'!$C$12,C205&lt;='Umrechnungskurse und Konstanten'!$D$12),F205*'Umrechnungskurse und Konstanten'!$E$12,0)+IF(AND(C205&gt;='Umrechnungskurse und Konstanten'!$C$13,C205&lt;='Umrechnungskurse und Konstanten'!$D$13),F205*'Umrechnungskurse und Konstanten'!$E$13,0)+IF(AND(C205&gt;='Umrechnungskurse und Konstanten'!$C$14,C205&lt;='Umrechnungskurse und Konstanten'!$D$14),F205*'Umrechnungskurse und Konstanten'!$E$14,0)+IF(AND(C205&gt;='Umrechnungskurse und Konstanten'!$C$15,C205&lt;='Umrechnungskurse und Konstanten'!$D$15),F205*'Umrechnungskurse und Konstanten'!$E$15,0)+IF(AND(C205&gt;='Umrechnungskurse und Konstanten'!$C$16,C205&lt;='Umrechnungskurse und Konstanten'!$D$16),F205*'Umrechnungskurse und Konstanten'!$E$16,0)</f>
        <v>0</v>
      </c>
      <c r="J205" s="43">
        <f t="shared" si="10"/>
        <v>0</v>
      </c>
      <c r="K205" s="43">
        <f t="shared" si="11"/>
        <v>0</v>
      </c>
      <c r="L205" s="69" t="str">
        <f>IF(OR(G205='Umrechnungskurse und Konstanten'!$E$21,G205='Umrechnungskurse und Konstanten'!$E$22,G205='Umrechnungskurse und Konstanten'!$E$23),"MwSt. Satz ok.","falsche/keine MwSt.")</f>
        <v>falsche/keine MwSt.</v>
      </c>
      <c r="M205" s="67" t="str">
        <f>IF(AND(C205&gt;='Umrechnungskurse und Konstanten'!$C$14,C205&lt;='Umrechnungskurse und Konstanten'!$D$16),"Periode ok.","falsche Periode")</f>
        <v>falsche Periode</v>
      </c>
    </row>
    <row r="206" spans="2:13" x14ac:dyDescent="0.3">
      <c r="B206" s="56"/>
      <c r="C206" s="38"/>
      <c r="D206" s="38"/>
      <c r="E206" s="45"/>
      <c r="F206" s="40"/>
      <c r="G206" s="52"/>
      <c r="H206" s="42">
        <f t="shared" si="9"/>
        <v>0</v>
      </c>
      <c r="I206" s="43">
        <f>IF(AND(C206&gt;='Umrechnungskurse und Konstanten'!$C$5,C206&lt;='Umrechnungskurse und Konstanten'!$D$5),F206*'Umrechnungskurse und Konstanten'!$E$5,0)+IF(AND(C206&gt;='Umrechnungskurse und Konstanten'!$C$6,C206&lt;='Umrechnungskurse und Konstanten'!$D$6),F206*'Umrechnungskurse und Konstanten'!$E$6,0)+IF(AND(C206&gt;='Umrechnungskurse und Konstanten'!$C$7,C206&lt;='Umrechnungskurse und Konstanten'!$D$7),F206*'Umrechnungskurse und Konstanten'!$E$7,0)+IF(AND(C206&gt;='Umrechnungskurse und Konstanten'!$C$8,C206&lt;='Umrechnungskurse und Konstanten'!$D$8),F206*'Umrechnungskurse und Konstanten'!$E$8,0)+IF(AND(C206&gt;='Umrechnungskurse und Konstanten'!$C$9,C206&lt;='Umrechnungskurse und Konstanten'!$D$9),F206*'Umrechnungskurse und Konstanten'!$E$9,0)+IF(AND(C206&gt;='Umrechnungskurse und Konstanten'!$C$10,C206&lt;='Umrechnungskurse und Konstanten'!$D$10),F206*'Umrechnungskurse und Konstanten'!$E$10,0)+IF(AND(C206&gt;='Umrechnungskurse und Konstanten'!$C$11,C206&lt;='Umrechnungskurse und Konstanten'!$D$11),F206*'Umrechnungskurse und Konstanten'!$E$11,0)+IF(AND(C206&gt;='Umrechnungskurse und Konstanten'!$C$12,C206&lt;='Umrechnungskurse und Konstanten'!$D$12),F206*'Umrechnungskurse und Konstanten'!$E$12,0)+IF(AND(C206&gt;='Umrechnungskurse und Konstanten'!$C$13,C206&lt;='Umrechnungskurse und Konstanten'!$D$13),F206*'Umrechnungskurse und Konstanten'!$E$13,0)+IF(AND(C206&gt;='Umrechnungskurse und Konstanten'!$C$14,C206&lt;='Umrechnungskurse und Konstanten'!$D$14),F206*'Umrechnungskurse und Konstanten'!$E$14,0)+IF(AND(C206&gt;='Umrechnungskurse und Konstanten'!$C$15,C206&lt;='Umrechnungskurse und Konstanten'!$D$15),F206*'Umrechnungskurse und Konstanten'!$E$15,0)+IF(AND(C206&gt;='Umrechnungskurse und Konstanten'!$C$16,C206&lt;='Umrechnungskurse und Konstanten'!$D$16),F206*'Umrechnungskurse und Konstanten'!$E$16,0)</f>
        <v>0</v>
      </c>
      <c r="J206" s="43">
        <f t="shared" si="10"/>
        <v>0</v>
      </c>
      <c r="K206" s="43">
        <f t="shared" si="11"/>
        <v>0</v>
      </c>
      <c r="L206" s="69" t="str">
        <f>IF(OR(G206='Umrechnungskurse und Konstanten'!$E$21,G206='Umrechnungskurse und Konstanten'!$E$22,G206='Umrechnungskurse und Konstanten'!$E$23),"MwSt. Satz ok.","falsche/keine MwSt.")</f>
        <v>falsche/keine MwSt.</v>
      </c>
      <c r="M206" s="67" t="str">
        <f>IF(AND(C206&gt;='Umrechnungskurse und Konstanten'!$C$14,C206&lt;='Umrechnungskurse und Konstanten'!$D$16),"Periode ok.","falsche Periode")</f>
        <v>falsche Periode</v>
      </c>
    </row>
    <row r="207" spans="2:13" x14ac:dyDescent="0.3">
      <c r="B207" s="56"/>
      <c r="C207" s="38"/>
      <c r="D207" s="38"/>
      <c r="E207" s="45"/>
      <c r="F207" s="40"/>
      <c r="G207" s="52"/>
      <c r="H207" s="42">
        <f t="shared" si="9"/>
        <v>0</v>
      </c>
      <c r="I207" s="43">
        <f>IF(AND(C207&gt;='Umrechnungskurse und Konstanten'!$C$5,C207&lt;='Umrechnungskurse und Konstanten'!$D$5),F207*'Umrechnungskurse und Konstanten'!$E$5,0)+IF(AND(C207&gt;='Umrechnungskurse und Konstanten'!$C$6,C207&lt;='Umrechnungskurse und Konstanten'!$D$6),F207*'Umrechnungskurse und Konstanten'!$E$6,0)+IF(AND(C207&gt;='Umrechnungskurse und Konstanten'!$C$7,C207&lt;='Umrechnungskurse und Konstanten'!$D$7),F207*'Umrechnungskurse und Konstanten'!$E$7,0)+IF(AND(C207&gt;='Umrechnungskurse und Konstanten'!$C$8,C207&lt;='Umrechnungskurse und Konstanten'!$D$8),F207*'Umrechnungskurse und Konstanten'!$E$8,0)+IF(AND(C207&gt;='Umrechnungskurse und Konstanten'!$C$9,C207&lt;='Umrechnungskurse und Konstanten'!$D$9),F207*'Umrechnungskurse und Konstanten'!$E$9,0)+IF(AND(C207&gt;='Umrechnungskurse und Konstanten'!$C$10,C207&lt;='Umrechnungskurse und Konstanten'!$D$10),F207*'Umrechnungskurse und Konstanten'!$E$10,0)+IF(AND(C207&gt;='Umrechnungskurse und Konstanten'!$C$11,C207&lt;='Umrechnungskurse und Konstanten'!$D$11),F207*'Umrechnungskurse und Konstanten'!$E$11,0)+IF(AND(C207&gt;='Umrechnungskurse und Konstanten'!$C$12,C207&lt;='Umrechnungskurse und Konstanten'!$D$12),F207*'Umrechnungskurse und Konstanten'!$E$12,0)+IF(AND(C207&gt;='Umrechnungskurse und Konstanten'!$C$13,C207&lt;='Umrechnungskurse und Konstanten'!$D$13),F207*'Umrechnungskurse und Konstanten'!$E$13,0)+IF(AND(C207&gt;='Umrechnungskurse und Konstanten'!$C$14,C207&lt;='Umrechnungskurse und Konstanten'!$D$14),F207*'Umrechnungskurse und Konstanten'!$E$14,0)+IF(AND(C207&gt;='Umrechnungskurse und Konstanten'!$C$15,C207&lt;='Umrechnungskurse und Konstanten'!$D$15),F207*'Umrechnungskurse und Konstanten'!$E$15,0)+IF(AND(C207&gt;='Umrechnungskurse und Konstanten'!$C$16,C207&lt;='Umrechnungskurse und Konstanten'!$D$16),F207*'Umrechnungskurse und Konstanten'!$E$16,0)</f>
        <v>0</v>
      </c>
      <c r="J207" s="43">
        <f t="shared" si="10"/>
        <v>0</v>
      </c>
      <c r="K207" s="43">
        <f t="shared" si="11"/>
        <v>0</v>
      </c>
      <c r="L207" s="69" t="str">
        <f>IF(OR(G207='Umrechnungskurse und Konstanten'!$E$21,G207='Umrechnungskurse und Konstanten'!$E$22,G207='Umrechnungskurse und Konstanten'!$E$23),"MwSt. Satz ok.","falsche/keine MwSt.")</f>
        <v>falsche/keine MwSt.</v>
      </c>
      <c r="M207" s="67" t="str">
        <f>IF(AND(C207&gt;='Umrechnungskurse und Konstanten'!$C$14,C207&lt;='Umrechnungskurse und Konstanten'!$D$16),"Periode ok.","falsche Periode")</f>
        <v>falsche Periode</v>
      </c>
    </row>
    <row r="208" spans="2:13" x14ac:dyDescent="0.3">
      <c r="B208" s="56"/>
      <c r="C208" s="38"/>
      <c r="D208" s="38"/>
      <c r="E208" s="45"/>
      <c r="F208" s="40"/>
      <c r="G208" s="52"/>
      <c r="H208" s="42">
        <f t="shared" si="9"/>
        <v>0</v>
      </c>
      <c r="I208" s="43">
        <f>IF(AND(C208&gt;='Umrechnungskurse und Konstanten'!$C$5,C208&lt;='Umrechnungskurse und Konstanten'!$D$5),F208*'Umrechnungskurse und Konstanten'!$E$5,0)+IF(AND(C208&gt;='Umrechnungskurse und Konstanten'!$C$6,C208&lt;='Umrechnungskurse und Konstanten'!$D$6),F208*'Umrechnungskurse und Konstanten'!$E$6,0)+IF(AND(C208&gt;='Umrechnungskurse und Konstanten'!$C$7,C208&lt;='Umrechnungskurse und Konstanten'!$D$7),F208*'Umrechnungskurse und Konstanten'!$E$7,0)+IF(AND(C208&gt;='Umrechnungskurse und Konstanten'!$C$8,C208&lt;='Umrechnungskurse und Konstanten'!$D$8),F208*'Umrechnungskurse und Konstanten'!$E$8,0)+IF(AND(C208&gt;='Umrechnungskurse und Konstanten'!$C$9,C208&lt;='Umrechnungskurse und Konstanten'!$D$9),F208*'Umrechnungskurse und Konstanten'!$E$9,0)+IF(AND(C208&gt;='Umrechnungskurse und Konstanten'!$C$10,C208&lt;='Umrechnungskurse und Konstanten'!$D$10),F208*'Umrechnungskurse und Konstanten'!$E$10,0)+IF(AND(C208&gt;='Umrechnungskurse und Konstanten'!$C$11,C208&lt;='Umrechnungskurse und Konstanten'!$D$11),F208*'Umrechnungskurse und Konstanten'!$E$11,0)+IF(AND(C208&gt;='Umrechnungskurse und Konstanten'!$C$12,C208&lt;='Umrechnungskurse und Konstanten'!$D$12),F208*'Umrechnungskurse und Konstanten'!$E$12,0)+IF(AND(C208&gt;='Umrechnungskurse und Konstanten'!$C$13,C208&lt;='Umrechnungskurse und Konstanten'!$D$13),F208*'Umrechnungskurse und Konstanten'!$E$13,0)+IF(AND(C208&gt;='Umrechnungskurse und Konstanten'!$C$14,C208&lt;='Umrechnungskurse und Konstanten'!$D$14),F208*'Umrechnungskurse und Konstanten'!$E$14,0)+IF(AND(C208&gt;='Umrechnungskurse und Konstanten'!$C$15,C208&lt;='Umrechnungskurse und Konstanten'!$D$15),F208*'Umrechnungskurse und Konstanten'!$E$15,0)+IF(AND(C208&gt;='Umrechnungskurse und Konstanten'!$C$16,C208&lt;='Umrechnungskurse und Konstanten'!$D$16),F208*'Umrechnungskurse und Konstanten'!$E$16,0)</f>
        <v>0</v>
      </c>
      <c r="J208" s="43">
        <f t="shared" si="10"/>
        <v>0</v>
      </c>
      <c r="K208" s="43">
        <f t="shared" si="11"/>
        <v>0</v>
      </c>
      <c r="L208" s="69" t="str">
        <f>IF(OR(G208='Umrechnungskurse und Konstanten'!$E$21,G208='Umrechnungskurse und Konstanten'!$E$22,G208='Umrechnungskurse und Konstanten'!$E$23),"MwSt. Satz ok.","falsche/keine MwSt.")</f>
        <v>falsche/keine MwSt.</v>
      </c>
      <c r="M208" s="67" t="str">
        <f>IF(AND(C208&gt;='Umrechnungskurse und Konstanten'!$C$14,C208&lt;='Umrechnungskurse und Konstanten'!$D$16),"Periode ok.","falsche Periode")</f>
        <v>falsche Periode</v>
      </c>
    </row>
    <row r="209" spans="2:13" x14ac:dyDescent="0.3">
      <c r="B209" s="56"/>
      <c r="C209" s="38"/>
      <c r="D209" s="38"/>
      <c r="E209" s="45"/>
      <c r="F209" s="40"/>
      <c r="G209" s="52"/>
      <c r="H209" s="42">
        <f t="shared" si="9"/>
        <v>0</v>
      </c>
      <c r="I209" s="43">
        <f>IF(AND(C209&gt;='Umrechnungskurse und Konstanten'!$C$5,C209&lt;='Umrechnungskurse und Konstanten'!$D$5),F209*'Umrechnungskurse und Konstanten'!$E$5,0)+IF(AND(C209&gt;='Umrechnungskurse und Konstanten'!$C$6,C209&lt;='Umrechnungskurse und Konstanten'!$D$6),F209*'Umrechnungskurse und Konstanten'!$E$6,0)+IF(AND(C209&gt;='Umrechnungskurse und Konstanten'!$C$7,C209&lt;='Umrechnungskurse und Konstanten'!$D$7),F209*'Umrechnungskurse und Konstanten'!$E$7,0)+IF(AND(C209&gt;='Umrechnungskurse und Konstanten'!$C$8,C209&lt;='Umrechnungskurse und Konstanten'!$D$8),F209*'Umrechnungskurse und Konstanten'!$E$8,0)+IF(AND(C209&gt;='Umrechnungskurse und Konstanten'!$C$9,C209&lt;='Umrechnungskurse und Konstanten'!$D$9),F209*'Umrechnungskurse und Konstanten'!$E$9,0)+IF(AND(C209&gt;='Umrechnungskurse und Konstanten'!$C$10,C209&lt;='Umrechnungskurse und Konstanten'!$D$10),F209*'Umrechnungskurse und Konstanten'!$E$10,0)+IF(AND(C209&gt;='Umrechnungskurse und Konstanten'!$C$11,C209&lt;='Umrechnungskurse und Konstanten'!$D$11),F209*'Umrechnungskurse und Konstanten'!$E$11,0)+IF(AND(C209&gt;='Umrechnungskurse und Konstanten'!$C$12,C209&lt;='Umrechnungskurse und Konstanten'!$D$12),F209*'Umrechnungskurse und Konstanten'!$E$12,0)+IF(AND(C209&gt;='Umrechnungskurse und Konstanten'!$C$13,C209&lt;='Umrechnungskurse und Konstanten'!$D$13),F209*'Umrechnungskurse und Konstanten'!$E$13,0)+IF(AND(C209&gt;='Umrechnungskurse und Konstanten'!$C$14,C209&lt;='Umrechnungskurse und Konstanten'!$D$14),F209*'Umrechnungskurse und Konstanten'!$E$14,0)+IF(AND(C209&gt;='Umrechnungskurse und Konstanten'!$C$15,C209&lt;='Umrechnungskurse und Konstanten'!$D$15),F209*'Umrechnungskurse und Konstanten'!$E$15,0)+IF(AND(C209&gt;='Umrechnungskurse und Konstanten'!$C$16,C209&lt;='Umrechnungskurse und Konstanten'!$D$16),F209*'Umrechnungskurse und Konstanten'!$E$16,0)</f>
        <v>0</v>
      </c>
      <c r="J209" s="43">
        <f t="shared" si="10"/>
        <v>0</v>
      </c>
      <c r="K209" s="43">
        <f t="shared" si="11"/>
        <v>0</v>
      </c>
      <c r="L209" s="69" t="str">
        <f>IF(OR(G209='Umrechnungskurse und Konstanten'!$E$21,G209='Umrechnungskurse und Konstanten'!$E$22,G209='Umrechnungskurse und Konstanten'!$E$23),"MwSt. Satz ok.","falsche/keine MwSt.")</f>
        <v>falsche/keine MwSt.</v>
      </c>
      <c r="M209" s="67" t="str">
        <f>IF(AND(C209&gt;='Umrechnungskurse und Konstanten'!$C$14,C209&lt;='Umrechnungskurse und Konstanten'!$D$16),"Periode ok.","falsche Periode")</f>
        <v>falsche Periode</v>
      </c>
    </row>
    <row r="210" spans="2:13" x14ac:dyDescent="0.3">
      <c r="B210" s="56"/>
      <c r="C210" s="38"/>
      <c r="D210" s="38"/>
      <c r="E210" s="45"/>
      <c r="F210" s="40"/>
      <c r="G210" s="52"/>
      <c r="H210" s="42">
        <f t="shared" si="9"/>
        <v>0</v>
      </c>
      <c r="I210" s="43">
        <f>IF(AND(C210&gt;='Umrechnungskurse und Konstanten'!$C$5,C210&lt;='Umrechnungskurse und Konstanten'!$D$5),F210*'Umrechnungskurse und Konstanten'!$E$5,0)+IF(AND(C210&gt;='Umrechnungskurse und Konstanten'!$C$6,C210&lt;='Umrechnungskurse und Konstanten'!$D$6),F210*'Umrechnungskurse und Konstanten'!$E$6,0)+IF(AND(C210&gt;='Umrechnungskurse und Konstanten'!$C$7,C210&lt;='Umrechnungskurse und Konstanten'!$D$7),F210*'Umrechnungskurse und Konstanten'!$E$7,0)+IF(AND(C210&gt;='Umrechnungskurse und Konstanten'!$C$8,C210&lt;='Umrechnungskurse und Konstanten'!$D$8),F210*'Umrechnungskurse und Konstanten'!$E$8,0)+IF(AND(C210&gt;='Umrechnungskurse und Konstanten'!$C$9,C210&lt;='Umrechnungskurse und Konstanten'!$D$9),F210*'Umrechnungskurse und Konstanten'!$E$9,0)+IF(AND(C210&gt;='Umrechnungskurse und Konstanten'!$C$10,C210&lt;='Umrechnungskurse und Konstanten'!$D$10),F210*'Umrechnungskurse und Konstanten'!$E$10,0)+IF(AND(C210&gt;='Umrechnungskurse und Konstanten'!$C$11,C210&lt;='Umrechnungskurse und Konstanten'!$D$11),F210*'Umrechnungskurse und Konstanten'!$E$11,0)+IF(AND(C210&gt;='Umrechnungskurse und Konstanten'!$C$12,C210&lt;='Umrechnungskurse und Konstanten'!$D$12),F210*'Umrechnungskurse und Konstanten'!$E$12,0)+IF(AND(C210&gt;='Umrechnungskurse und Konstanten'!$C$13,C210&lt;='Umrechnungskurse und Konstanten'!$D$13),F210*'Umrechnungskurse und Konstanten'!$E$13,0)+IF(AND(C210&gt;='Umrechnungskurse und Konstanten'!$C$14,C210&lt;='Umrechnungskurse und Konstanten'!$D$14),F210*'Umrechnungskurse und Konstanten'!$E$14,0)+IF(AND(C210&gt;='Umrechnungskurse und Konstanten'!$C$15,C210&lt;='Umrechnungskurse und Konstanten'!$D$15),F210*'Umrechnungskurse und Konstanten'!$E$15,0)+IF(AND(C210&gt;='Umrechnungskurse und Konstanten'!$C$16,C210&lt;='Umrechnungskurse und Konstanten'!$D$16),F210*'Umrechnungskurse und Konstanten'!$E$16,0)</f>
        <v>0</v>
      </c>
      <c r="J210" s="43">
        <f t="shared" si="10"/>
        <v>0</v>
      </c>
      <c r="K210" s="43">
        <f t="shared" si="11"/>
        <v>0</v>
      </c>
      <c r="L210" s="69" t="str">
        <f>IF(OR(G210='Umrechnungskurse und Konstanten'!$E$21,G210='Umrechnungskurse und Konstanten'!$E$22,G210='Umrechnungskurse und Konstanten'!$E$23),"MwSt. Satz ok.","falsche/keine MwSt.")</f>
        <v>falsche/keine MwSt.</v>
      </c>
      <c r="M210" s="67" t="str">
        <f>IF(AND(C210&gt;='Umrechnungskurse und Konstanten'!$C$14,C210&lt;='Umrechnungskurse und Konstanten'!$D$16),"Periode ok.","falsche Periode")</f>
        <v>falsche Periode</v>
      </c>
    </row>
    <row r="211" spans="2:13" x14ac:dyDescent="0.3">
      <c r="B211" s="56"/>
      <c r="C211" s="38"/>
      <c r="D211" s="38"/>
      <c r="E211" s="45"/>
      <c r="F211" s="40"/>
      <c r="G211" s="52"/>
      <c r="H211" s="42">
        <f t="shared" si="9"/>
        <v>0</v>
      </c>
      <c r="I211" s="43">
        <f>IF(AND(C211&gt;='Umrechnungskurse und Konstanten'!$C$5,C211&lt;='Umrechnungskurse und Konstanten'!$D$5),F211*'Umrechnungskurse und Konstanten'!$E$5,0)+IF(AND(C211&gt;='Umrechnungskurse und Konstanten'!$C$6,C211&lt;='Umrechnungskurse und Konstanten'!$D$6),F211*'Umrechnungskurse und Konstanten'!$E$6,0)+IF(AND(C211&gt;='Umrechnungskurse und Konstanten'!$C$7,C211&lt;='Umrechnungskurse und Konstanten'!$D$7),F211*'Umrechnungskurse und Konstanten'!$E$7,0)+IF(AND(C211&gt;='Umrechnungskurse und Konstanten'!$C$8,C211&lt;='Umrechnungskurse und Konstanten'!$D$8),F211*'Umrechnungskurse und Konstanten'!$E$8,0)+IF(AND(C211&gt;='Umrechnungskurse und Konstanten'!$C$9,C211&lt;='Umrechnungskurse und Konstanten'!$D$9),F211*'Umrechnungskurse und Konstanten'!$E$9,0)+IF(AND(C211&gt;='Umrechnungskurse und Konstanten'!$C$10,C211&lt;='Umrechnungskurse und Konstanten'!$D$10),F211*'Umrechnungskurse und Konstanten'!$E$10,0)+IF(AND(C211&gt;='Umrechnungskurse und Konstanten'!$C$11,C211&lt;='Umrechnungskurse und Konstanten'!$D$11),F211*'Umrechnungskurse und Konstanten'!$E$11,0)+IF(AND(C211&gt;='Umrechnungskurse und Konstanten'!$C$12,C211&lt;='Umrechnungskurse und Konstanten'!$D$12),F211*'Umrechnungskurse und Konstanten'!$E$12,0)+IF(AND(C211&gt;='Umrechnungskurse und Konstanten'!$C$13,C211&lt;='Umrechnungskurse und Konstanten'!$D$13),F211*'Umrechnungskurse und Konstanten'!$E$13,0)+IF(AND(C211&gt;='Umrechnungskurse und Konstanten'!$C$14,C211&lt;='Umrechnungskurse und Konstanten'!$D$14),F211*'Umrechnungskurse und Konstanten'!$E$14,0)+IF(AND(C211&gt;='Umrechnungskurse und Konstanten'!$C$15,C211&lt;='Umrechnungskurse und Konstanten'!$D$15),F211*'Umrechnungskurse und Konstanten'!$E$15,0)+IF(AND(C211&gt;='Umrechnungskurse und Konstanten'!$C$16,C211&lt;='Umrechnungskurse und Konstanten'!$D$16),F211*'Umrechnungskurse und Konstanten'!$E$16,0)</f>
        <v>0</v>
      </c>
      <c r="J211" s="43">
        <f t="shared" si="10"/>
        <v>0</v>
      </c>
      <c r="K211" s="43">
        <f t="shared" si="11"/>
        <v>0</v>
      </c>
      <c r="L211" s="69" t="str">
        <f>IF(OR(G211='Umrechnungskurse und Konstanten'!$E$21,G211='Umrechnungskurse und Konstanten'!$E$22,G211='Umrechnungskurse und Konstanten'!$E$23),"MwSt. Satz ok.","falsche/keine MwSt.")</f>
        <v>falsche/keine MwSt.</v>
      </c>
      <c r="M211" s="67" t="str">
        <f>IF(AND(C211&gt;='Umrechnungskurse und Konstanten'!$C$14,C211&lt;='Umrechnungskurse und Konstanten'!$D$16),"Periode ok.","falsche Periode")</f>
        <v>falsche Periode</v>
      </c>
    </row>
    <row r="212" spans="2:13" x14ac:dyDescent="0.3">
      <c r="B212" s="56"/>
      <c r="C212" s="38"/>
      <c r="D212" s="38"/>
      <c r="E212" s="45"/>
      <c r="F212" s="40"/>
      <c r="G212" s="52"/>
      <c r="H212" s="42">
        <f t="shared" si="9"/>
        <v>0</v>
      </c>
      <c r="I212" s="43">
        <f>IF(AND(C212&gt;='Umrechnungskurse und Konstanten'!$C$5,C212&lt;='Umrechnungskurse und Konstanten'!$D$5),F212*'Umrechnungskurse und Konstanten'!$E$5,0)+IF(AND(C212&gt;='Umrechnungskurse und Konstanten'!$C$6,C212&lt;='Umrechnungskurse und Konstanten'!$D$6),F212*'Umrechnungskurse und Konstanten'!$E$6,0)+IF(AND(C212&gt;='Umrechnungskurse und Konstanten'!$C$7,C212&lt;='Umrechnungskurse und Konstanten'!$D$7),F212*'Umrechnungskurse und Konstanten'!$E$7,0)+IF(AND(C212&gt;='Umrechnungskurse und Konstanten'!$C$8,C212&lt;='Umrechnungskurse und Konstanten'!$D$8),F212*'Umrechnungskurse und Konstanten'!$E$8,0)+IF(AND(C212&gt;='Umrechnungskurse und Konstanten'!$C$9,C212&lt;='Umrechnungskurse und Konstanten'!$D$9),F212*'Umrechnungskurse und Konstanten'!$E$9,0)+IF(AND(C212&gt;='Umrechnungskurse und Konstanten'!$C$10,C212&lt;='Umrechnungskurse und Konstanten'!$D$10),F212*'Umrechnungskurse und Konstanten'!$E$10,0)+IF(AND(C212&gt;='Umrechnungskurse und Konstanten'!$C$11,C212&lt;='Umrechnungskurse und Konstanten'!$D$11),F212*'Umrechnungskurse und Konstanten'!$E$11,0)+IF(AND(C212&gt;='Umrechnungskurse und Konstanten'!$C$12,C212&lt;='Umrechnungskurse und Konstanten'!$D$12),F212*'Umrechnungskurse und Konstanten'!$E$12,0)+IF(AND(C212&gt;='Umrechnungskurse und Konstanten'!$C$13,C212&lt;='Umrechnungskurse und Konstanten'!$D$13),F212*'Umrechnungskurse und Konstanten'!$E$13,0)+IF(AND(C212&gt;='Umrechnungskurse und Konstanten'!$C$14,C212&lt;='Umrechnungskurse und Konstanten'!$D$14),F212*'Umrechnungskurse und Konstanten'!$E$14,0)+IF(AND(C212&gt;='Umrechnungskurse und Konstanten'!$C$15,C212&lt;='Umrechnungskurse und Konstanten'!$D$15),F212*'Umrechnungskurse und Konstanten'!$E$15,0)+IF(AND(C212&gt;='Umrechnungskurse und Konstanten'!$C$16,C212&lt;='Umrechnungskurse und Konstanten'!$D$16),F212*'Umrechnungskurse und Konstanten'!$E$16,0)</f>
        <v>0</v>
      </c>
      <c r="J212" s="43">
        <f t="shared" si="10"/>
        <v>0</v>
      </c>
      <c r="K212" s="43">
        <f t="shared" si="11"/>
        <v>0</v>
      </c>
      <c r="L212" s="69" t="str">
        <f>IF(OR(G212='Umrechnungskurse und Konstanten'!$E$21,G212='Umrechnungskurse und Konstanten'!$E$22,G212='Umrechnungskurse und Konstanten'!$E$23),"MwSt. Satz ok.","falsche/keine MwSt.")</f>
        <v>falsche/keine MwSt.</v>
      </c>
      <c r="M212" s="67" t="str">
        <f>IF(AND(C212&gt;='Umrechnungskurse und Konstanten'!$C$14,C212&lt;='Umrechnungskurse und Konstanten'!$D$16),"Periode ok.","falsche Periode")</f>
        <v>falsche Periode</v>
      </c>
    </row>
    <row r="213" spans="2:13" x14ac:dyDescent="0.3">
      <c r="B213" s="56"/>
      <c r="C213" s="38"/>
      <c r="D213" s="38"/>
      <c r="E213" s="45"/>
      <c r="F213" s="40"/>
      <c r="G213" s="52"/>
      <c r="H213" s="42">
        <f t="shared" si="9"/>
        <v>0</v>
      </c>
      <c r="I213" s="43">
        <f>IF(AND(C213&gt;='Umrechnungskurse und Konstanten'!$C$5,C213&lt;='Umrechnungskurse und Konstanten'!$D$5),F213*'Umrechnungskurse und Konstanten'!$E$5,0)+IF(AND(C213&gt;='Umrechnungskurse und Konstanten'!$C$6,C213&lt;='Umrechnungskurse und Konstanten'!$D$6),F213*'Umrechnungskurse und Konstanten'!$E$6,0)+IF(AND(C213&gt;='Umrechnungskurse und Konstanten'!$C$7,C213&lt;='Umrechnungskurse und Konstanten'!$D$7),F213*'Umrechnungskurse und Konstanten'!$E$7,0)+IF(AND(C213&gt;='Umrechnungskurse und Konstanten'!$C$8,C213&lt;='Umrechnungskurse und Konstanten'!$D$8),F213*'Umrechnungskurse und Konstanten'!$E$8,0)+IF(AND(C213&gt;='Umrechnungskurse und Konstanten'!$C$9,C213&lt;='Umrechnungskurse und Konstanten'!$D$9),F213*'Umrechnungskurse und Konstanten'!$E$9,0)+IF(AND(C213&gt;='Umrechnungskurse und Konstanten'!$C$10,C213&lt;='Umrechnungskurse und Konstanten'!$D$10),F213*'Umrechnungskurse und Konstanten'!$E$10,0)+IF(AND(C213&gt;='Umrechnungskurse und Konstanten'!$C$11,C213&lt;='Umrechnungskurse und Konstanten'!$D$11),F213*'Umrechnungskurse und Konstanten'!$E$11,0)+IF(AND(C213&gt;='Umrechnungskurse und Konstanten'!$C$12,C213&lt;='Umrechnungskurse und Konstanten'!$D$12),F213*'Umrechnungskurse und Konstanten'!$E$12,0)+IF(AND(C213&gt;='Umrechnungskurse und Konstanten'!$C$13,C213&lt;='Umrechnungskurse und Konstanten'!$D$13),F213*'Umrechnungskurse und Konstanten'!$E$13,0)+IF(AND(C213&gt;='Umrechnungskurse und Konstanten'!$C$14,C213&lt;='Umrechnungskurse und Konstanten'!$D$14),F213*'Umrechnungskurse und Konstanten'!$E$14,0)+IF(AND(C213&gt;='Umrechnungskurse und Konstanten'!$C$15,C213&lt;='Umrechnungskurse und Konstanten'!$D$15),F213*'Umrechnungskurse und Konstanten'!$E$15,0)+IF(AND(C213&gt;='Umrechnungskurse und Konstanten'!$C$16,C213&lt;='Umrechnungskurse und Konstanten'!$D$16),F213*'Umrechnungskurse und Konstanten'!$E$16,0)</f>
        <v>0</v>
      </c>
      <c r="J213" s="43">
        <f t="shared" si="10"/>
        <v>0</v>
      </c>
      <c r="K213" s="43">
        <f t="shared" si="11"/>
        <v>0</v>
      </c>
      <c r="L213" s="69" t="str">
        <f>IF(OR(G213='Umrechnungskurse und Konstanten'!$E$21,G213='Umrechnungskurse und Konstanten'!$E$22,G213='Umrechnungskurse und Konstanten'!$E$23),"MwSt. Satz ok.","falsche/keine MwSt.")</f>
        <v>falsche/keine MwSt.</v>
      </c>
      <c r="M213" s="67" t="str">
        <f>IF(AND(C213&gt;='Umrechnungskurse und Konstanten'!$C$14,C213&lt;='Umrechnungskurse und Konstanten'!$D$16),"Periode ok.","falsche Periode")</f>
        <v>falsche Periode</v>
      </c>
    </row>
    <row r="214" spans="2:13" x14ac:dyDescent="0.3">
      <c r="B214" s="56"/>
      <c r="C214" s="38"/>
      <c r="D214" s="38"/>
      <c r="E214" s="45"/>
      <c r="F214" s="40"/>
      <c r="G214" s="52"/>
      <c r="H214" s="42">
        <f t="shared" si="9"/>
        <v>0</v>
      </c>
      <c r="I214" s="43">
        <f>IF(AND(C214&gt;='Umrechnungskurse und Konstanten'!$C$5,C214&lt;='Umrechnungskurse und Konstanten'!$D$5),F214*'Umrechnungskurse und Konstanten'!$E$5,0)+IF(AND(C214&gt;='Umrechnungskurse und Konstanten'!$C$6,C214&lt;='Umrechnungskurse und Konstanten'!$D$6),F214*'Umrechnungskurse und Konstanten'!$E$6,0)+IF(AND(C214&gt;='Umrechnungskurse und Konstanten'!$C$7,C214&lt;='Umrechnungskurse und Konstanten'!$D$7),F214*'Umrechnungskurse und Konstanten'!$E$7,0)+IF(AND(C214&gt;='Umrechnungskurse und Konstanten'!$C$8,C214&lt;='Umrechnungskurse und Konstanten'!$D$8),F214*'Umrechnungskurse und Konstanten'!$E$8,0)+IF(AND(C214&gt;='Umrechnungskurse und Konstanten'!$C$9,C214&lt;='Umrechnungskurse und Konstanten'!$D$9),F214*'Umrechnungskurse und Konstanten'!$E$9,0)+IF(AND(C214&gt;='Umrechnungskurse und Konstanten'!$C$10,C214&lt;='Umrechnungskurse und Konstanten'!$D$10),F214*'Umrechnungskurse und Konstanten'!$E$10,0)+IF(AND(C214&gt;='Umrechnungskurse und Konstanten'!$C$11,C214&lt;='Umrechnungskurse und Konstanten'!$D$11),F214*'Umrechnungskurse und Konstanten'!$E$11,0)+IF(AND(C214&gt;='Umrechnungskurse und Konstanten'!$C$12,C214&lt;='Umrechnungskurse und Konstanten'!$D$12),F214*'Umrechnungskurse und Konstanten'!$E$12,0)+IF(AND(C214&gt;='Umrechnungskurse und Konstanten'!$C$13,C214&lt;='Umrechnungskurse und Konstanten'!$D$13),F214*'Umrechnungskurse und Konstanten'!$E$13,0)+IF(AND(C214&gt;='Umrechnungskurse und Konstanten'!$C$14,C214&lt;='Umrechnungskurse und Konstanten'!$D$14),F214*'Umrechnungskurse und Konstanten'!$E$14,0)+IF(AND(C214&gt;='Umrechnungskurse und Konstanten'!$C$15,C214&lt;='Umrechnungskurse und Konstanten'!$D$15),F214*'Umrechnungskurse und Konstanten'!$E$15,0)+IF(AND(C214&gt;='Umrechnungskurse und Konstanten'!$C$16,C214&lt;='Umrechnungskurse und Konstanten'!$D$16),F214*'Umrechnungskurse und Konstanten'!$E$16,0)</f>
        <v>0</v>
      </c>
      <c r="J214" s="43">
        <f t="shared" si="10"/>
        <v>0</v>
      </c>
      <c r="K214" s="43">
        <f t="shared" si="11"/>
        <v>0</v>
      </c>
      <c r="L214" s="69" t="str">
        <f>IF(OR(G214='Umrechnungskurse und Konstanten'!$E$21,G214='Umrechnungskurse und Konstanten'!$E$22,G214='Umrechnungskurse und Konstanten'!$E$23),"MwSt. Satz ok.","falsche/keine MwSt.")</f>
        <v>falsche/keine MwSt.</v>
      </c>
      <c r="M214" s="67" t="str">
        <f>IF(AND(C214&gt;='Umrechnungskurse und Konstanten'!$C$14,C214&lt;='Umrechnungskurse und Konstanten'!$D$16),"Periode ok.","falsche Periode")</f>
        <v>falsche Periode</v>
      </c>
    </row>
    <row r="215" spans="2:13" x14ac:dyDescent="0.3">
      <c r="B215" s="56"/>
      <c r="C215" s="38"/>
      <c r="D215" s="38"/>
      <c r="E215" s="45"/>
      <c r="F215" s="40"/>
      <c r="G215" s="52"/>
      <c r="H215" s="42">
        <f t="shared" si="9"/>
        <v>0</v>
      </c>
      <c r="I215" s="43">
        <f>IF(AND(C215&gt;='Umrechnungskurse und Konstanten'!$C$5,C215&lt;='Umrechnungskurse und Konstanten'!$D$5),F215*'Umrechnungskurse und Konstanten'!$E$5,0)+IF(AND(C215&gt;='Umrechnungskurse und Konstanten'!$C$6,C215&lt;='Umrechnungskurse und Konstanten'!$D$6),F215*'Umrechnungskurse und Konstanten'!$E$6,0)+IF(AND(C215&gt;='Umrechnungskurse und Konstanten'!$C$7,C215&lt;='Umrechnungskurse und Konstanten'!$D$7),F215*'Umrechnungskurse und Konstanten'!$E$7,0)+IF(AND(C215&gt;='Umrechnungskurse und Konstanten'!$C$8,C215&lt;='Umrechnungskurse und Konstanten'!$D$8),F215*'Umrechnungskurse und Konstanten'!$E$8,0)+IF(AND(C215&gt;='Umrechnungskurse und Konstanten'!$C$9,C215&lt;='Umrechnungskurse und Konstanten'!$D$9),F215*'Umrechnungskurse und Konstanten'!$E$9,0)+IF(AND(C215&gt;='Umrechnungskurse und Konstanten'!$C$10,C215&lt;='Umrechnungskurse und Konstanten'!$D$10),F215*'Umrechnungskurse und Konstanten'!$E$10,0)+IF(AND(C215&gt;='Umrechnungskurse und Konstanten'!$C$11,C215&lt;='Umrechnungskurse und Konstanten'!$D$11),F215*'Umrechnungskurse und Konstanten'!$E$11,0)+IF(AND(C215&gt;='Umrechnungskurse und Konstanten'!$C$12,C215&lt;='Umrechnungskurse und Konstanten'!$D$12),F215*'Umrechnungskurse und Konstanten'!$E$12,0)+IF(AND(C215&gt;='Umrechnungskurse und Konstanten'!$C$13,C215&lt;='Umrechnungskurse und Konstanten'!$D$13),F215*'Umrechnungskurse und Konstanten'!$E$13,0)+IF(AND(C215&gt;='Umrechnungskurse und Konstanten'!$C$14,C215&lt;='Umrechnungskurse und Konstanten'!$D$14),F215*'Umrechnungskurse und Konstanten'!$E$14,0)+IF(AND(C215&gt;='Umrechnungskurse und Konstanten'!$C$15,C215&lt;='Umrechnungskurse und Konstanten'!$D$15),F215*'Umrechnungskurse und Konstanten'!$E$15,0)+IF(AND(C215&gt;='Umrechnungskurse und Konstanten'!$C$16,C215&lt;='Umrechnungskurse und Konstanten'!$D$16),F215*'Umrechnungskurse und Konstanten'!$E$16,0)</f>
        <v>0</v>
      </c>
      <c r="J215" s="43">
        <f t="shared" si="10"/>
        <v>0</v>
      </c>
      <c r="K215" s="43">
        <f t="shared" si="11"/>
        <v>0</v>
      </c>
      <c r="L215" s="69" t="str">
        <f>IF(OR(G215='Umrechnungskurse und Konstanten'!$E$21,G215='Umrechnungskurse und Konstanten'!$E$22,G215='Umrechnungskurse und Konstanten'!$E$23),"MwSt. Satz ok.","falsche/keine MwSt.")</f>
        <v>falsche/keine MwSt.</v>
      </c>
      <c r="M215" s="67" t="str">
        <f>IF(AND(C215&gt;='Umrechnungskurse und Konstanten'!$C$14,C215&lt;='Umrechnungskurse und Konstanten'!$D$16),"Periode ok.","falsche Periode")</f>
        <v>falsche Periode</v>
      </c>
    </row>
    <row r="216" spans="2:13" x14ac:dyDescent="0.3">
      <c r="B216" s="56"/>
      <c r="C216" s="38"/>
      <c r="D216" s="38"/>
      <c r="E216" s="45"/>
      <c r="F216" s="40"/>
      <c r="G216" s="52"/>
      <c r="H216" s="42">
        <f t="shared" si="9"/>
        <v>0</v>
      </c>
      <c r="I216" s="43">
        <f>IF(AND(C216&gt;='Umrechnungskurse und Konstanten'!$C$5,C216&lt;='Umrechnungskurse und Konstanten'!$D$5),F216*'Umrechnungskurse und Konstanten'!$E$5,0)+IF(AND(C216&gt;='Umrechnungskurse und Konstanten'!$C$6,C216&lt;='Umrechnungskurse und Konstanten'!$D$6),F216*'Umrechnungskurse und Konstanten'!$E$6,0)+IF(AND(C216&gt;='Umrechnungskurse und Konstanten'!$C$7,C216&lt;='Umrechnungskurse und Konstanten'!$D$7),F216*'Umrechnungskurse und Konstanten'!$E$7,0)+IF(AND(C216&gt;='Umrechnungskurse und Konstanten'!$C$8,C216&lt;='Umrechnungskurse und Konstanten'!$D$8),F216*'Umrechnungskurse und Konstanten'!$E$8,0)+IF(AND(C216&gt;='Umrechnungskurse und Konstanten'!$C$9,C216&lt;='Umrechnungskurse und Konstanten'!$D$9),F216*'Umrechnungskurse und Konstanten'!$E$9,0)+IF(AND(C216&gt;='Umrechnungskurse und Konstanten'!$C$10,C216&lt;='Umrechnungskurse und Konstanten'!$D$10),F216*'Umrechnungskurse und Konstanten'!$E$10,0)+IF(AND(C216&gt;='Umrechnungskurse und Konstanten'!$C$11,C216&lt;='Umrechnungskurse und Konstanten'!$D$11),F216*'Umrechnungskurse und Konstanten'!$E$11,0)+IF(AND(C216&gt;='Umrechnungskurse und Konstanten'!$C$12,C216&lt;='Umrechnungskurse und Konstanten'!$D$12),F216*'Umrechnungskurse und Konstanten'!$E$12,0)+IF(AND(C216&gt;='Umrechnungskurse und Konstanten'!$C$13,C216&lt;='Umrechnungskurse und Konstanten'!$D$13),F216*'Umrechnungskurse und Konstanten'!$E$13,0)+IF(AND(C216&gt;='Umrechnungskurse und Konstanten'!$C$14,C216&lt;='Umrechnungskurse und Konstanten'!$D$14),F216*'Umrechnungskurse und Konstanten'!$E$14,0)+IF(AND(C216&gt;='Umrechnungskurse und Konstanten'!$C$15,C216&lt;='Umrechnungskurse und Konstanten'!$D$15),F216*'Umrechnungskurse und Konstanten'!$E$15,0)+IF(AND(C216&gt;='Umrechnungskurse und Konstanten'!$C$16,C216&lt;='Umrechnungskurse und Konstanten'!$D$16),F216*'Umrechnungskurse und Konstanten'!$E$16,0)</f>
        <v>0</v>
      </c>
      <c r="J216" s="43">
        <f t="shared" si="10"/>
        <v>0</v>
      </c>
      <c r="K216" s="43">
        <f t="shared" si="11"/>
        <v>0</v>
      </c>
      <c r="L216" s="69" t="str">
        <f>IF(OR(G216='Umrechnungskurse und Konstanten'!$E$21,G216='Umrechnungskurse und Konstanten'!$E$22,G216='Umrechnungskurse und Konstanten'!$E$23),"MwSt. Satz ok.","falsche/keine MwSt.")</f>
        <v>falsche/keine MwSt.</v>
      </c>
      <c r="M216" s="67" t="str">
        <f>IF(AND(C216&gt;='Umrechnungskurse und Konstanten'!$C$14,C216&lt;='Umrechnungskurse und Konstanten'!$D$16),"Periode ok.","falsche Periode")</f>
        <v>falsche Periode</v>
      </c>
    </row>
    <row r="217" spans="2:13" x14ac:dyDescent="0.3">
      <c r="B217" s="56"/>
      <c r="C217" s="38"/>
      <c r="D217" s="38"/>
      <c r="E217" s="45"/>
      <c r="F217" s="40"/>
      <c r="G217" s="52"/>
      <c r="H217" s="42">
        <f t="shared" si="9"/>
        <v>0</v>
      </c>
      <c r="I217" s="43">
        <f>IF(AND(C217&gt;='Umrechnungskurse und Konstanten'!$C$5,C217&lt;='Umrechnungskurse und Konstanten'!$D$5),F217*'Umrechnungskurse und Konstanten'!$E$5,0)+IF(AND(C217&gt;='Umrechnungskurse und Konstanten'!$C$6,C217&lt;='Umrechnungskurse und Konstanten'!$D$6),F217*'Umrechnungskurse und Konstanten'!$E$6,0)+IF(AND(C217&gt;='Umrechnungskurse und Konstanten'!$C$7,C217&lt;='Umrechnungskurse und Konstanten'!$D$7),F217*'Umrechnungskurse und Konstanten'!$E$7,0)+IF(AND(C217&gt;='Umrechnungskurse und Konstanten'!$C$8,C217&lt;='Umrechnungskurse und Konstanten'!$D$8),F217*'Umrechnungskurse und Konstanten'!$E$8,0)+IF(AND(C217&gt;='Umrechnungskurse und Konstanten'!$C$9,C217&lt;='Umrechnungskurse und Konstanten'!$D$9),F217*'Umrechnungskurse und Konstanten'!$E$9,0)+IF(AND(C217&gt;='Umrechnungskurse und Konstanten'!$C$10,C217&lt;='Umrechnungskurse und Konstanten'!$D$10),F217*'Umrechnungskurse und Konstanten'!$E$10,0)+IF(AND(C217&gt;='Umrechnungskurse und Konstanten'!$C$11,C217&lt;='Umrechnungskurse und Konstanten'!$D$11),F217*'Umrechnungskurse und Konstanten'!$E$11,0)+IF(AND(C217&gt;='Umrechnungskurse und Konstanten'!$C$12,C217&lt;='Umrechnungskurse und Konstanten'!$D$12),F217*'Umrechnungskurse und Konstanten'!$E$12,0)+IF(AND(C217&gt;='Umrechnungskurse und Konstanten'!$C$13,C217&lt;='Umrechnungskurse und Konstanten'!$D$13),F217*'Umrechnungskurse und Konstanten'!$E$13,0)+IF(AND(C217&gt;='Umrechnungskurse und Konstanten'!$C$14,C217&lt;='Umrechnungskurse und Konstanten'!$D$14),F217*'Umrechnungskurse und Konstanten'!$E$14,0)+IF(AND(C217&gt;='Umrechnungskurse und Konstanten'!$C$15,C217&lt;='Umrechnungskurse und Konstanten'!$D$15),F217*'Umrechnungskurse und Konstanten'!$E$15,0)+IF(AND(C217&gt;='Umrechnungskurse und Konstanten'!$C$16,C217&lt;='Umrechnungskurse und Konstanten'!$D$16),F217*'Umrechnungskurse und Konstanten'!$E$16,0)</f>
        <v>0</v>
      </c>
      <c r="J217" s="43">
        <f t="shared" si="10"/>
        <v>0</v>
      </c>
      <c r="K217" s="43">
        <f t="shared" si="11"/>
        <v>0</v>
      </c>
      <c r="L217" s="69" t="str">
        <f>IF(OR(G217='Umrechnungskurse und Konstanten'!$E$21,G217='Umrechnungskurse und Konstanten'!$E$22,G217='Umrechnungskurse und Konstanten'!$E$23),"MwSt. Satz ok.","falsche/keine MwSt.")</f>
        <v>falsche/keine MwSt.</v>
      </c>
      <c r="M217" s="67" t="str">
        <f>IF(AND(C217&gt;='Umrechnungskurse und Konstanten'!$C$14,C217&lt;='Umrechnungskurse und Konstanten'!$D$16),"Periode ok.","falsche Periode")</f>
        <v>falsche Periode</v>
      </c>
    </row>
    <row r="218" spans="2:13" x14ac:dyDescent="0.3">
      <c r="B218" s="56"/>
      <c r="C218" s="38"/>
      <c r="D218" s="38"/>
      <c r="E218" s="45"/>
      <c r="F218" s="40"/>
      <c r="G218" s="52"/>
      <c r="H218" s="42">
        <f t="shared" si="9"/>
        <v>0</v>
      </c>
      <c r="I218" s="43">
        <f>IF(AND(C218&gt;='Umrechnungskurse und Konstanten'!$C$5,C218&lt;='Umrechnungskurse und Konstanten'!$D$5),F218*'Umrechnungskurse und Konstanten'!$E$5,0)+IF(AND(C218&gt;='Umrechnungskurse und Konstanten'!$C$6,C218&lt;='Umrechnungskurse und Konstanten'!$D$6),F218*'Umrechnungskurse und Konstanten'!$E$6,0)+IF(AND(C218&gt;='Umrechnungskurse und Konstanten'!$C$7,C218&lt;='Umrechnungskurse und Konstanten'!$D$7),F218*'Umrechnungskurse und Konstanten'!$E$7,0)+IF(AND(C218&gt;='Umrechnungskurse und Konstanten'!$C$8,C218&lt;='Umrechnungskurse und Konstanten'!$D$8),F218*'Umrechnungskurse und Konstanten'!$E$8,0)+IF(AND(C218&gt;='Umrechnungskurse und Konstanten'!$C$9,C218&lt;='Umrechnungskurse und Konstanten'!$D$9),F218*'Umrechnungskurse und Konstanten'!$E$9,0)+IF(AND(C218&gt;='Umrechnungskurse und Konstanten'!$C$10,C218&lt;='Umrechnungskurse und Konstanten'!$D$10),F218*'Umrechnungskurse und Konstanten'!$E$10,0)+IF(AND(C218&gt;='Umrechnungskurse und Konstanten'!$C$11,C218&lt;='Umrechnungskurse und Konstanten'!$D$11),F218*'Umrechnungskurse und Konstanten'!$E$11,0)+IF(AND(C218&gt;='Umrechnungskurse und Konstanten'!$C$12,C218&lt;='Umrechnungskurse und Konstanten'!$D$12),F218*'Umrechnungskurse und Konstanten'!$E$12,0)+IF(AND(C218&gt;='Umrechnungskurse und Konstanten'!$C$13,C218&lt;='Umrechnungskurse und Konstanten'!$D$13),F218*'Umrechnungskurse und Konstanten'!$E$13,0)+IF(AND(C218&gt;='Umrechnungskurse und Konstanten'!$C$14,C218&lt;='Umrechnungskurse und Konstanten'!$D$14),F218*'Umrechnungskurse und Konstanten'!$E$14,0)+IF(AND(C218&gt;='Umrechnungskurse und Konstanten'!$C$15,C218&lt;='Umrechnungskurse und Konstanten'!$D$15),F218*'Umrechnungskurse und Konstanten'!$E$15,0)+IF(AND(C218&gt;='Umrechnungskurse und Konstanten'!$C$16,C218&lt;='Umrechnungskurse und Konstanten'!$D$16),F218*'Umrechnungskurse und Konstanten'!$E$16,0)</f>
        <v>0</v>
      </c>
      <c r="J218" s="43">
        <f t="shared" si="10"/>
        <v>0</v>
      </c>
      <c r="K218" s="43">
        <f t="shared" si="11"/>
        <v>0</v>
      </c>
      <c r="L218" s="69" t="str">
        <f>IF(OR(G218='Umrechnungskurse und Konstanten'!$E$21,G218='Umrechnungskurse und Konstanten'!$E$22,G218='Umrechnungskurse und Konstanten'!$E$23),"MwSt. Satz ok.","falsche/keine MwSt.")</f>
        <v>falsche/keine MwSt.</v>
      </c>
      <c r="M218" s="67" t="str">
        <f>IF(AND(C218&gt;='Umrechnungskurse und Konstanten'!$C$14,C218&lt;='Umrechnungskurse und Konstanten'!$D$16),"Periode ok.","falsche Periode")</f>
        <v>falsche Periode</v>
      </c>
    </row>
    <row r="219" spans="2:13" x14ac:dyDescent="0.3">
      <c r="B219" s="56"/>
      <c r="C219" s="38"/>
      <c r="D219" s="38"/>
      <c r="E219" s="45"/>
      <c r="F219" s="40"/>
      <c r="G219" s="52"/>
      <c r="H219" s="42">
        <f t="shared" si="9"/>
        <v>0</v>
      </c>
      <c r="I219" s="43">
        <f>IF(AND(C219&gt;='Umrechnungskurse und Konstanten'!$C$5,C219&lt;='Umrechnungskurse und Konstanten'!$D$5),F219*'Umrechnungskurse und Konstanten'!$E$5,0)+IF(AND(C219&gt;='Umrechnungskurse und Konstanten'!$C$6,C219&lt;='Umrechnungskurse und Konstanten'!$D$6),F219*'Umrechnungskurse und Konstanten'!$E$6,0)+IF(AND(C219&gt;='Umrechnungskurse und Konstanten'!$C$7,C219&lt;='Umrechnungskurse und Konstanten'!$D$7),F219*'Umrechnungskurse und Konstanten'!$E$7,0)+IF(AND(C219&gt;='Umrechnungskurse und Konstanten'!$C$8,C219&lt;='Umrechnungskurse und Konstanten'!$D$8),F219*'Umrechnungskurse und Konstanten'!$E$8,0)+IF(AND(C219&gt;='Umrechnungskurse und Konstanten'!$C$9,C219&lt;='Umrechnungskurse und Konstanten'!$D$9),F219*'Umrechnungskurse und Konstanten'!$E$9,0)+IF(AND(C219&gt;='Umrechnungskurse und Konstanten'!$C$10,C219&lt;='Umrechnungskurse und Konstanten'!$D$10),F219*'Umrechnungskurse und Konstanten'!$E$10,0)+IF(AND(C219&gt;='Umrechnungskurse und Konstanten'!$C$11,C219&lt;='Umrechnungskurse und Konstanten'!$D$11),F219*'Umrechnungskurse und Konstanten'!$E$11,0)+IF(AND(C219&gt;='Umrechnungskurse und Konstanten'!$C$12,C219&lt;='Umrechnungskurse und Konstanten'!$D$12),F219*'Umrechnungskurse und Konstanten'!$E$12,0)+IF(AND(C219&gt;='Umrechnungskurse und Konstanten'!$C$13,C219&lt;='Umrechnungskurse und Konstanten'!$D$13),F219*'Umrechnungskurse und Konstanten'!$E$13,0)+IF(AND(C219&gt;='Umrechnungskurse und Konstanten'!$C$14,C219&lt;='Umrechnungskurse und Konstanten'!$D$14),F219*'Umrechnungskurse und Konstanten'!$E$14,0)+IF(AND(C219&gt;='Umrechnungskurse und Konstanten'!$C$15,C219&lt;='Umrechnungskurse und Konstanten'!$D$15),F219*'Umrechnungskurse und Konstanten'!$E$15,0)+IF(AND(C219&gt;='Umrechnungskurse und Konstanten'!$C$16,C219&lt;='Umrechnungskurse und Konstanten'!$D$16),F219*'Umrechnungskurse und Konstanten'!$E$16,0)</f>
        <v>0</v>
      </c>
      <c r="J219" s="43">
        <f t="shared" si="10"/>
        <v>0</v>
      </c>
      <c r="K219" s="43">
        <f t="shared" si="11"/>
        <v>0</v>
      </c>
      <c r="L219" s="69" t="str">
        <f>IF(OR(G219='Umrechnungskurse und Konstanten'!$E$21,G219='Umrechnungskurse und Konstanten'!$E$22,G219='Umrechnungskurse und Konstanten'!$E$23),"MwSt. Satz ok.","falsche/keine MwSt.")</f>
        <v>falsche/keine MwSt.</v>
      </c>
      <c r="M219" s="67" t="str">
        <f>IF(AND(C219&gt;='Umrechnungskurse und Konstanten'!$C$14,C219&lt;='Umrechnungskurse und Konstanten'!$D$16),"Periode ok.","falsche Periode")</f>
        <v>falsche Periode</v>
      </c>
    </row>
    <row r="220" spans="2:13" x14ac:dyDescent="0.3">
      <c r="B220" s="56"/>
      <c r="C220" s="38"/>
      <c r="D220" s="38"/>
      <c r="E220" s="45"/>
      <c r="F220" s="40"/>
      <c r="G220" s="52"/>
      <c r="H220" s="42">
        <f t="shared" si="9"/>
        <v>0</v>
      </c>
      <c r="I220" s="43">
        <f>IF(AND(C220&gt;='Umrechnungskurse und Konstanten'!$C$5,C220&lt;='Umrechnungskurse und Konstanten'!$D$5),F220*'Umrechnungskurse und Konstanten'!$E$5,0)+IF(AND(C220&gt;='Umrechnungskurse und Konstanten'!$C$6,C220&lt;='Umrechnungskurse und Konstanten'!$D$6),F220*'Umrechnungskurse und Konstanten'!$E$6,0)+IF(AND(C220&gt;='Umrechnungskurse und Konstanten'!$C$7,C220&lt;='Umrechnungskurse und Konstanten'!$D$7),F220*'Umrechnungskurse und Konstanten'!$E$7,0)+IF(AND(C220&gt;='Umrechnungskurse und Konstanten'!$C$8,C220&lt;='Umrechnungskurse und Konstanten'!$D$8),F220*'Umrechnungskurse und Konstanten'!$E$8,0)+IF(AND(C220&gt;='Umrechnungskurse und Konstanten'!$C$9,C220&lt;='Umrechnungskurse und Konstanten'!$D$9),F220*'Umrechnungskurse und Konstanten'!$E$9,0)+IF(AND(C220&gt;='Umrechnungskurse und Konstanten'!$C$10,C220&lt;='Umrechnungskurse und Konstanten'!$D$10),F220*'Umrechnungskurse und Konstanten'!$E$10,0)+IF(AND(C220&gt;='Umrechnungskurse und Konstanten'!$C$11,C220&lt;='Umrechnungskurse und Konstanten'!$D$11),F220*'Umrechnungskurse und Konstanten'!$E$11,0)+IF(AND(C220&gt;='Umrechnungskurse und Konstanten'!$C$12,C220&lt;='Umrechnungskurse und Konstanten'!$D$12),F220*'Umrechnungskurse und Konstanten'!$E$12,0)+IF(AND(C220&gt;='Umrechnungskurse und Konstanten'!$C$13,C220&lt;='Umrechnungskurse und Konstanten'!$D$13),F220*'Umrechnungskurse und Konstanten'!$E$13,0)+IF(AND(C220&gt;='Umrechnungskurse und Konstanten'!$C$14,C220&lt;='Umrechnungskurse und Konstanten'!$D$14),F220*'Umrechnungskurse und Konstanten'!$E$14,0)+IF(AND(C220&gt;='Umrechnungskurse und Konstanten'!$C$15,C220&lt;='Umrechnungskurse und Konstanten'!$D$15),F220*'Umrechnungskurse und Konstanten'!$E$15,0)+IF(AND(C220&gt;='Umrechnungskurse und Konstanten'!$C$16,C220&lt;='Umrechnungskurse und Konstanten'!$D$16),F220*'Umrechnungskurse und Konstanten'!$E$16,0)</f>
        <v>0</v>
      </c>
      <c r="J220" s="43">
        <f t="shared" si="10"/>
        <v>0</v>
      </c>
      <c r="K220" s="43">
        <f t="shared" si="11"/>
        <v>0</v>
      </c>
      <c r="L220" s="69" t="str">
        <f>IF(OR(G220='Umrechnungskurse und Konstanten'!$E$21,G220='Umrechnungskurse und Konstanten'!$E$22,G220='Umrechnungskurse und Konstanten'!$E$23),"MwSt. Satz ok.","falsche/keine MwSt.")</f>
        <v>falsche/keine MwSt.</v>
      </c>
      <c r="M220" s="67" t="str">
        <f>IF(AND(C220&gt;='Umrechnungskurse und Konstanten'!$C$14,C220&lt;='Umrechnungskurse und Konstanten'!$D$16),"Periode ok.","falsche Periode")</f>
        <v>falsche Periode</v>
      </c>
    </row>
    <row r="221" spans="2:13" x14ac:dyDescent="0.3">
      <c r="B221" s="56"/>
      <c r="C221" s="38"/>
      <c r="D221" s="38"/>
      <c r="E221" s="45"/>
      <c r="F221" s="40"/>
      <c r="G221" s="52"/>
      <c r="H221" s="42">
        <f t="shared" si="9"/>
        <v>0</v>
      </c>
      <c r="I221" s="43">
        <f>IF(AND(C221&gt;='Umrechnungskurse und Konstanten'!$C$5,C221&lt;='Umrechnungskurse und Konstanten'!$D$5),F221*'Umrechnungskurse und Konstanten'!$E$5,0)+IF(AND(C221&gt;='Umrechnungskurse und Konstanten'!$C$6,C221&lt;='Umrechnungskurse und Konstanten'!$D$6),F221*'Umrechnungskurse und Konstanten'!$E$6,0)+IF(AND(C221&gt;='Umrechnungskurse und Konstanten'!$C$7,C221&lt;='Umrechnungskurse und Konstanten'!$D$7),F221*'Umrechnungskurse und Konstanten'!$E$7,0)+IF(AND(C221&gt;='Umrechnungskurse und Konstanten'!$C$8,C221&lt;='Umrechnungskurse und Konstanten'!$D$8),F221*'Umrechnungskurse und Konstanten'!$E$8,0)+IF(AND(C221&gt;='Umrechnungskurse und Konstanten'!$C$9,C221&lt;='Umrechnungskurse und Konstanten'!$D$9),F221*'Umrechnungskurse und Konstanten'!$E$9,0)+IF(AND(C221&gt;='Umrechnungskurse und Konstanten'!$C$10,C221&lt;='Umrechnungskurse und Konstanten'!$D$10),F221*'Umrechnungskurse und Konstanten'!$E$10,0)+IF(AND(C221&gt;='Umrechnungskurse und Konstanten'!$C$11,C221&lt;='Umrechnungskurse und Konstanten'!$D$11),F221*'Umrechnungskurse und Konstanten'!$E$11,0)+IF(AND(C221&gt;='Umrechnungskurse und Konstanten'!$C$12,C221&lt;='Umrechnungskurse und Konstanten'!$D$12),F221*'Umrechnungskurse und Konstanten'!$E$12,0)+IF(AND(C221&gt;='Umrechnungskurse und Konstanten'!$C$13,C221&lt;='Umrechnungskurse und Konstanten'!$D$13),F221*'Umrechnungskurse und Konstanten'!$E$13,0)+IF(AND(C221&gt;='Umrechnungskurse und Konstanten'!$C$14,C221&lt;='Umrechnungskurse und Konstanten'!$D$14),F221*'Umrechnungskurse und Konstanten'!$E$14,0)+IF(AND(C221&gt;='Umrechnungskurse und Konstanten'!$C$15,C221&lt;='Umrechnungskurse und Konstanten'!$D$15),F221*'Umrechnungskurse und Konstanten'!$E$15,0)+IF(AND(C221&gt;='Umrechnungskurse und Konstanten'!$C$16,C221&lt;='Umrechnungskurse und Konstanten'!$D$16),F221*'Umrechnungskurse und Konstanten'!$E$16,0)</f>
        <v>0</v>
      </c>
      <c r="J221" s="43">
        <f t="shared" si="10"/>
        <v>0</v>
      </c>
      <c r="K221" s="43">
        <f t="shared" si="11"/>
        <v>0</v>
      </c>
      <c r="L221" s="69" t="str">
        <f>IF(OR(G221='Umrechnungskurse und Konstanten'!$E$21,G221='Umrechnungskurse und Konstanten'!$E$22,G221='Umrechnungskurse und Konstanten'!$E$23),"MwSt. Satz ok.","falsche/keine MwSt.")</f>
        <v>falsche/keine MwSt.</v>
      </c>
      <c r="M221" s="67" t="str">
        <f>IF(AND(C221&gt;='Umrechnungskurse und Konstanten'!$C$14,C221&lt;='Umrechnungskurse und Konstanten'!$D$16),"Periode ok.","falsche Periode")</f>
        <v>falsche Periode</v>
      </c>
    </row>
    <row r="222" spans="2:13" x14ac:dyDescent="0.3">
      <c r="B222" s="56"/>
      <c r="C222" s="38"/>
      <c r="D222" s="38"/>
      <c r="E222" s="45"/>
      <c r="F222" s="40"/>
      <c r="G222" s="52"/>
      <c r="H222" s="42">
        <f t="shared" si="9"/>
        <v>0</v>
      </c>
      <c r="I222" s="43">
        <f>IF(AND(C222&gt;='Umrechnungskurse und Konstanten'!$C$5,C222&lt;='Umrechnungskurse und Konstanten'!$D$5),F222*'Umrechnungskurse und Konstanten'!$E$5,0)+IF(AND(C222&gt;='Umrechnungskurse und Konstanten'!$C$6,C222&lt;='Umrechnungskurse und Konstanten'!$D$6),F222*'Umrechnungskurse und Konstanten'!$E$6,0)+IF(AND(C222&gt;='Umrechnungskurse und Konstanten'!$C$7,C222&lt;='Umrechnungskurse und Konstanten'!$D$7),F222*'Umrechnungskurse und Konstanten'!$E$7,0)+IF(AND(C222&gt;='Umrechnungskurse und Konstanten'!$C$8,C222&lt;='Umrechnungskurse und Konstanten'!$D$8),F222*'Umrechnungskurse und Konstanten'!$E$8,0)+IF(AND(C222&gt;='Umrechnungskurse und Konstanten'!$C$9,C222&lt;='Umrechnungskurse und Konstanten'!$D$9),F222*'Umrechnungskurse und Konstanten'!$E$9,0)+IF(AND(C222&gt;='Umrechnungskurse und Konstanten'!$C$10,C222&lt;='Umrechnungskurse und Konstanten'!$D$10),F222*'Umrechnungskurse und Konstanten'!$E$10,0)+IF(AND(C222&gt;='Umrechnungskurse und Konstanten'!$C$11,C222&lt;='Umrechnungskurse und Konstanten'!$D$11),F222*'Umrechnungskurse und Konstanten'!$E$11,0)+IF(AND(C222&gt;='Umrechnungskurse und Konstanten'!$C$12,C222&lt;='Umrechnungskurse und Konstanten'!$D$12),F222*'Umrechnungskurse und Konstanten'!$E$12,0)+IF(AND(C222&gt;='Umrechnungskurse und Konstanten'!$C$13,C222&lt;='Umrechnungskurse und Konstanten'!$D$13),F222*'Umrechnungskurse und Konstanten'!$E$13,0)+IF(AND(C222&gt;='Umrechnungskurse und Konstanten'!$C$14,C222&lt;='Umrechnungskurse und Konstanten'!$D$14),F222*'Umrechnungskurse und Konstanten'!$E$14,0)+IF(AND(C222&gt;='Umrechnungskurse und Konstanten'!$C$15,C222&lt;='Umrechnungskurse und Konstanten'!$D$15),F222*'Umrechnungskurse und Konstanten'!$E$15,0)+IF(AND(C222&gt;='Umrechnungskurse und Konstanten'!$C$16,C222&lt;='Umrechnungskurse und Konstanten'!$D$16),F222*'Umrechnungskurse und Konstanten'!$E$16,0)</f>
        <v>0</v>
      </c>
      <c r="J222" s="43">
        <f t="shared" si="10"/>
        <v>0</v>
      </c>
      <c r="K222" s="43">
        <f t="shared" si="11"/>
        <v>0</v>
      </c>
      <c r="L222" s="69" t="str">
        <f>IF(OR(G222='Umrechnungskurse und Konstanten'!$E$21,G222='Umrechnungskurse und Konstanten'!$E$22,G222='Umrechnungskurse und Konstanten'!$E$23),"MwSt. Satz ok.","falsche/keine MwSt.")</f>
        <v>falsche/keine MwSt.</v>
      </c>
      <c r="M222" s="67" t="str">
        <f>IF(AND(C222&gt;='Umrechnungskurse und Konstanten'!$C$14,C222&lt;='Umrechnungskurse und Konstanten'!$D$16),"Periode ok.","falsche Periode")</f>
        <v>falsche Periode</v>
      </c>
    </row>
    <row r="223" spans="2:13" x14ac:dyDescent="0.3">
      <c r="B223" s="56"/>
      <c r="C223" s="38"/>
      <c r="D223" s="38"/>
      <c r="E223" s="45"/>
      <c r="F223" s="40"/>
      <c r="G223" s="52"/>
      <c r="H223" s="42">
        <f t="shared" si="9"/>
        <v>0</v>
      </c>
      <c r="I223" s="43">
        <f>IF(AND(C223&gt;='Umrechnungskurse und Konstanten'!$C$5,C223&lt;='Umrechnungskurse und Konstanten'!$D$5),F223*'Umrechnungskurse und Konstanten'!$E$5,0)+IF(AND(C223&gt;='Umrechnungskurse und Konstanten'!$C$6,C223&lt;='Umrechnungskurse und Konstanten'!$D$6),F223*'Umrechnungskurse und Konstanten'!$E$6,0)+IF(AND(C223&gt;='Umrechnungskurse und Konstanten'!$C$7,C223&lt;='Umrechnungskurse und Konstanten'!$D$7),F223*'Umrechnungskurse und Konstanten'!$E$7,0)+IF(AND(C223&gt;='Umrechnungskurse und Konstanten'!$C$8,C223&lt;='Umrechnungskurse und Konstanten'!$D$8),F223*'Umrechnungskurse und Konstanten'!$E$8,0)+IF(AND(C223&gt;='Umrechnungskurse und Konstanten'!$C$9,C223&lt;='Umrechnungskurse und Konstanten'!$D$9),F223*'Umrechnungskurse und Konstanten'!$E$9,0)+IF(AND(C223&gt;='Umrechnungskurse und Konstanten'!$C$10,C223&lt;='Umrechnungskurse und Konstanten'!$D$10),F223*'Umrechnungskurse und Konstanten'!$E$10,0)+IF(AND(C223&gt;='Umrechnungskurse und Konstanten'!$C$11,C223&lt;='Umrechnungskurse und Konstanten'!$D$11),F223*'Umrechnungskurse und Konstanten'!$E$11,0)+IF(AND(C223&gt;='Umrechnungskurse und Konstanten'!$C$12,C223&lt;='Umrechnungskurse und Konstanten'!$D$12),F223*'Umrechnungskurse und Konstanten'!$E$12,0)+IF(AND(C223&gt;='Umrechnungskurse und Konstanten'!$C$13,C223&lt;='Umrechnungskurse und Konstanten'!$D$13),F223*'Umrechnungskurse und Konstanten'!$E$13,0)+IF(AND(C223&gt;='Umrechnungskurse und Konstanten'!$C$14,C223&lt;='Umrechnungskurse und Konstanten'!$D$14),F223*'Umrechnungskurse und Konstanten'!$E$14,0)+IF(AND(C223&gt;='Umrechnungskurse und Konstanten'!$C$15,C223&lt;='Umrechnungskurse und Konstanten'!$D$15),F223*'Umrechnungskurse und Konstanten'!$E$15,0)+IF(AND(C223&gt;='Umrechnungskurse und Konstanten'!$C$16,C223&lt;='Umrechnungskurse und Konstanten'!$D$16),F223*'Umrechnungskurse und Konstanten'!$E$16,0)</f>
        <v>0</v>
      </c>
      <c r="J223" s="43">
        <f t="shared" si="10"/>
        <v>0</v>
      </c>
      <c r="K223" s="43">
        <f t="shared" si="11"/>
        <v>0</v>
      </c>
      <c r="L223" s="69" t="str">
        <f>IF(OR(G223='Umrechnungskurse und Konstanten'!$E$21,G223='Umrechnungskurse und Konstanten'!$E$22,G223='Umrechnungskurse und Konstanten'!$E$23),"MwSt. Satz ok.","falsche/keine MwSt.")</f>
        <v>falsche/keine MwSt.</v>
      </c>
      <c r="M223" s="67" t="str">
        <f>IF(AND(C223&gt;='Umrechnungskurse und Konstanten'!$C$14,C223&lt;='Umrechnungskurse und Konstanten'!$D$16),"Periode ok.","falsche Periode")</f>
        <v>falsche Periode</v>
      </c>
    </row>
    <row r="224" spans="2:13" x14ac:dyDescent="0.3">
      <c r="B224" s="56"/>
      <c r="C224" s="38"/>
      <c r="D224" s="38"/>
      <c r="E224" s="45"/>
      <c r="F224" s="40"/>
      <c r="G224" s="52"/>
      <c r="H224" s="42">
        <f t="shared" si="9"/>
        <v>0</v>
      </c>
      <c r="I224" s="43">
        <f>IF(AND(C224&gt;='Umrechnungskurse und Konstanten'!$C$5,C224&lt;='Umrechnungskurse und Konstanten'!$D$5),F224*'Umrechnungskurse und Konstanten'!$E$5,0)+IF(AND(C224&gt;='Umrechnungskurse und Konstanten'!$C$6,C224&lt;='Umrechnungskurse und Konstanten'!$D$6),F224*'Umrechnungskurse und Konstanten'!$E$6,0)+IF(AND(C224&gt;='Umrechnungskurse und Konstanten'!$C$7,C224&lt;='Umrechnungskurse und Konstanten'!$D$7),F224*'Umrechnungskurse und Konstanten'!$E$7,0)+IF(AND(C224&gt;='Umrechnungskurse und Konstanten'!$C$8,C224&lt;='Umrechnungskurse und Konstanten'!$D$8),F224*'Umrechnungskurse und Konstanten'!$E$8,0)+IF(AND(C224&gt;='Umrechnungskurse und Konstanten'!$C$9,C224&lt;='Umrechnungskurse und Konstanten'!$D$9),F224*'Umrechnungskurse und Konstanten'!$E$9,0)+IF(AND(C224&gt;='Umrechnungskurse und Konstanten'!$C$10,C224&lt;='Umrechnungskurse und Konstanten'!$D$10),F224*'Umrechnungskurse und Konstanten'!$E$10,0)+IF(AND(C224&gt;='Umrechnungskurse und Konstanten'!$C$11,C224&lt;='Umrechnungskurse und Konstanten'!$D$11),F224*'Umrechnungskurse und Konstanten'!$E$11,0)+IF(AND(C224&gt;='Umrechnungskurse und Konstanten'!$C$12,C224&lt;='Umrechnungskurse und Konstanten'!$D$12),F224*'Umrechnungskurse und Konstanten'!$E$12,0)+IF(AND(C224&gt;='Umrechnungskurse und Konstanten'!$C$13,C224&lt;='Umrechnungskurse und Konstanten'!$D$13),F224*'Umrechnungskurse und Konstanten'!$E$13,0)+IF(AND(C224&gt;='Umrechnungskurse und Konstanten'!$C$14,C224&lt;='Umrechnungskurse und Konstanten'!$D$14),F224*'Umrechnungskurse und Konstanten'!$E$14,0)+IF(AND(C224&gt;='Umrechnungskurse und Konstanten'!$C$15,C224&lt;='Umrechnungskurse und Konstanten'!$D$15),F224*'Umrechnungskurse und Konstanten'!$E$15,0)+IF(AND(C224&gt;='Umrechnungskurse und Konstanten'!$C$16,C224&lt;='Umrechnungskurse und Konstanten'!$D$16),F224*'Umrechnungskurse und Konstanten'!$E$16,0)</f>
        <v>0</v>
      </c>
      <c r="J224" s="43">
        <f t="shared" si="10"/>
        <v>0</v>
      </c>
      <c r="K224" s="43">
        <f t="shared" si="11"/>
        <v>0</v>
      </c>
      <c r="L224" s="69" t="str">
        <f>IF(OR(G224='Umrechnungskurse und Konstanten'!$E$21,G224='Umrechnungskurse und Konstanten'!$E$22,G224='Umrechnungskurse und Konstanten'!$E$23),"MwSt. Satz ok.","falsche/keine MwSt.")</f>
        <v>falsche/keine MwSt.</v>
      </c>
      <c r="M224" s="67" t="str">
        <f>IF(AND(C224&gt;='Umrechnungskurse und Konstanten'!$C$14,C224&lt;='Umrechnungskurse und Konstanten'!$D$16),"Periode ok.","falsche Periode")</f>
        <v>falsche Periode</v>
      </c>
    </row>
    <row r="225" spans="2:13" x14ac:dyDescent="0.3">
      <c r="B225" s="56"/>
      <c r="C225" s="38"/>
      <c r="D225" s="38"/>
      <c r="E225" s="45"/>
      <c r="F225" s="40"/>
      <c r="G225" s="52"/>
      <c r="H225" s="42">
        <f t="shared" si="9"/>
        <v>0</v>
      </c>
      <c r="I225" s="43">
        <f>IF(AND(C225&gt;='Umrechnungskurse und Konstanten'!$C$5,C225&lt;='Umrechnungskurse und Konstanten'!$D$5),F225*'Umrechnungskurse und Konstanten'!$E$5,0)+IF(AND(C225&gt;='Umrechnungskurse und Konstanten'!$C$6,C225&lt;='Umrechnungskurse und Konstanten'!$D$6),F225*'Umrechnungskurse und Konstanten'!$E$6,0)+IF(AND(C225&gt;='Umrechnungskurse und Konstanten'!$C$7,C225&lt;='Umrechnungskurse und Konstanten'!$D$7),F225*'Umrechnungskurse und Konstanten'!$E$7,0)+IF(AND(C225&gt;='Umrechnungskurse und Konstanten'!$C$8,C225&lt;='Umrechnungskurse und Konstanten'!$D$8),F225*'Umrechnungskurse und Konstanten'!$E$8,0)+IF(AND(C225&gt;='Umrechnungskurse und Konstanten'!$C$9,C225&lt;='Umrechnungskurse und Konstanten'!$D$9),F225*'Umrechnungskurse und Konstanten'!$E$9,0)+IF(AND(C225&gt;='Umrechnungskurse und Konstanten'!$C$10,C225&lt;='Umrechnungskurse und Konstanten'!$D$10),F225*'Umrechnungskurse und Konstanten'!$E$10,0)+IF(AND(C225&gt;='Umrechnungskurse und Konstanten'!$C$11,C225&lt;='Umrechnungskurse und Konstanten'!$D$11),F225*'Umrechnungskurse und Konstanten'!$E$11,0)+IF(AND(C225&gt;='Umrechnungskurse und Konstanten'!$C$12,C225&lt;='Umrechnungskurse und Konstanten'!$D$12),F225*'Umrechnungskurse und Konstanten'!$E$12,0)+IF(AND(C225&gt;='Umrechnungskurse und Konstanten'!$C$13,C225&lt;='Umrechnungskurse und Konstanten'!$D$13),F225*'Umrechnungskurse und Konstanten'!$E$13,0)+IF(AND(C225&gt;='Umrechnungskurse und Konstanten'!$C$14,C225&lt;='Umrechnungskurse und Konstanten'!$D$14),F225*'Umrechnungskurse und Konstanten'!$E$14,0)+IF(AND(C225&gt;='Umrechnungskurse und Konstanten'!$C$15,C225&lt;='Umrechnungskurse und Konstanten'!$D$15),F225*'Umrechnungskurse und Konstanten'!$E$15,0)+IF(AND(C225&gt;='Umrechnungskurse und Konstanten'!$C$16,C225&lt;='Umrechnungskurse und Konstanten'!$D$16),F225*'Umrechnungskurse und Konstanten'!$E$16,0)</f>
        <v>0</v>
      </c>
      <c r="J225" s="43">
        <f t="shared" si="10"/>
        <v>0</v>
      </c>
      <c r="K225" s="43">
        <f t="shared" si="11"/>
        <v>0</v>
      </c>
      <c r="L225" s="69" t="str">
        <f>IF(OR(G225='Umrechnungskurse und Konstanten'!$E$21,G225='Umrechnungskurse und Konstanten'!$E$22,G225='Umrechnungskurse und Konstanten'!$E$23),"MwSt. Satz ok.","falsche/keine MwSt.")</f>
        <v>falsche/keine MwSt.</v>
      </c>
      <c r="M225" s="67" t="str">
        <f>IF(AND(C225&gt;='Umrechnungskurse und Konstanten'!$C$14,C225&lt;='Umrechnungskurse und Konstanten'!$D$16),"Periode ok.","falsche Periode")</f>
        <v>falsche Periode</v>
      </c>
    </row>
    <row r="226" spans="2:13" x14ac:dyDescent="0.3">
      <c r="B226" s="56"/>
      <c r="C226" s="38"/>
      <c r="D226" s="38"/>
      <c r="E226" s="45"/>
      <c r="F226" s="40"/>
      <c r="G226" s="52"/>
      <c r="H226" s="42">
        <f t="shared" si="9"/>
        <v>0</v>
      </c>
      <c r="I226" s="43">
        <f>IF(AND(C226&gt;='Umrechnungskurse und Konstanten'!$C$5,C226&lt;='Umrechnungskurse und Konstanten'!$D$5),F226*'Umrechnungskurse und Konstanten'!$E$5,0)+IF(AND(C226&gt;='Umrechnungskurse und Konstanten'!$C$6,C226&lt;='Umrechnungskurse und Konstanten'!$D$6),F226*'Umrechnungskurse und Konstanten'!$E$6,0)+IF(AND(C226&gt;='Umrechnungskurse und Konstanten'!$C$7,C226&lt;='Umrechnungskurse und Konstanten'!$D$7),F226*'Umrechnungskurse und Konstanten'!$E$7,0)+IF(AND(C226&gt;='Umrechnungskurse und Konstanten'!$C$8,C226&lt;='Umrechnungskurse und Konstanten'!$D$8),F226*'Umrechnungskurse und Konstanten'!$E$8,0)+IF(AND(C226&gt;='Umrechnungskurse und Konstanten'!$C$9,C226&lt;='Umrechnungskurse und Konstanten'!$D$9),F226*'Umrechnungskurse und Konstanten'!$E$9,0)+IF(AND(C226&gt;='Umrechnungskurse und Konstanten'!$C$10,C226&lt;='Umrechnungskurse und Konstanten'!$D$10),F226*'Umrechnungskurse und Konstanten'!$E$10,0)+IF(AND(C226&gt;='Umrechnungskurse und Konstanten'!$C$11,C226&lt;='Umrechnungskurse und Konstanten'!$D$11),F226*'Umrechnungskurse und Konstanten'!$E$11,0)+IF(AND(C226&gt;='Umrechnungskurse und Konstanten'!$C$12,C226&lt;='Umrechnungskurse und Konstanten'!$D$12),F226*'Umrechnungskurse und Konstanten'!$E$12,0)+IF(AND(C226&gt;='Umrechnungskurse und Konstanten'!$C$13,C226&lt;='Umrechnungskurse und Konstanten'!$D$13),F226*'Umrechnungskurse und Konstanten'!$E$13,0)+IF(AND(C226&gt;='Umrechnungskurse und Konstanten'!$C$14,C226&lt;='Umrechnungskurse und Konstanten'!$D$14),F226*'Umrechnungskurse und Konstanten'!$E$14,0)+IF(AND(C226&gt;='Umrechnungskurse und Konstanten'!$C$15,C226&lt;='Umrechnungskurse und Konstanten'!$D$15),F226*'Umrechnungskurse und Konstanten'!$E$15,0)+IF(AND(C226&gt;='Umrechnungskurse und Konstanten'!$C$16,C226&lt;='Umrechnungskurse und Konstanten'!$D$16),F226*'Umrechnungskurse und Konstanten'!$E$16,0)</f>
        <v>0</v>
      </c>
      <c r="J226" s="43">
        <f t="shared" si="10"/>
        <v>0</v>
      </c>
      <c r="K226" s="43">
        <f t="shared" si="11"/>
        <v>0</v>
      </c>
      <c r="L226" s="69" t="str">
        <f>IF(OR(G226='Umrechnungskurse und Konstanten'!$E$21,G226='Umrechnungskurse und Konstanten'!$E$22,G226='Umrechnungskurse und Konstanten'!$E$23),"MwSt. Satz ok.","falsche/keine MwSt.")</f>
        <v>falsche/keine MwSt.</v>
      </c>
      <c r="M226" s="67" t="str">
        <f>IF(AND(C226&gt;='Umrechnungskurse und Konstanten'!$C$14,C226&lt;='Umrechnungskurse und Konstanten'!$D$16),"Periode ok.","falsche Periode")</f>
        <v>falsche Periode</v>
      </c>
    </row>
    <row r="227" spans="2:13" x14ac:dyDescent="0.3">
      <c r="B227" s="56"/>
      <c r="C227" s="38"/>
      <c r="D227" s="38"/>
      <c r="E227" s="45"/>
      <c r="F227" s="40"/>
      <c r="G227" s="52"/>
      <c r="H227" s="42">
        <f t="shared" si="9"/>
        <v>0</v>
      </c>
      <c r="I227" s="43">
        <f>IF(AND(C227&gt;='Umrechnungskurse und Konstanten'!$C$5,C227&lt;='Umrechnungskurse und Konstanten'!$D$5),F227*'Umrechnungskurse und Konstanten'!$E$5,0)+IF(AND(C227&gt;='Umrechnungskurse und Konstanten'!$C$6,C227&lt;='Umrechnungskurse und Konstanten'!$D$6),F227*'Umrechnungskurse und Konstanten'!$E$6,0)+IF(AND(C227&gt;='Umrechnungskurse und Konstanten'!$C$7,C227&lt;='Umrechnungskurse und Konstanten'!$D$7),F227*'Umrechnungskurse und Konstanten'!$E$7,0)+IF(AND(C227&gt;='Umrechnungskurse und Konstanten'!$C$8,C227&lt;='Umrechnungskurse und Konstanten'!$D$8),F227*'Umrechnungskurse und Konstanten'!$E$8,0)+IF(AND(C227&gt;='Umrechnungskurse und Konstanten'!$C$9,C227&lt;='Umrechnungskurse und Konstanten'!$D$9),F227*'Umrechnungskurse und Konstanten'!$E$9,0)+IF(AND(C227&gt;='Umrechnungskurse und Konstanten'!$C$10,C227&lt;='Umrechnungskurse und Konstanten'!$D$10),F227*'Umrechnungskurse und Konstanten'!$E$10,0)+IF(AND(C227&gt;='Umrechnungskurse und Konstanten'!$C$11,C227&lt;='Umrechnungskurse und Konstanten'!$D$11),F227*'Umrechnungskurse und Konstanten'!$E$11,0)+IF(AND(C227&gt;='Umrechnungskurse und Konstanten'!$C$12,C227&lt;='Umrechnungskurse und Konstanten'!$D$12),F227*'Umrechnungskurse und Konstanten'!$E$12,0)+IF(AND(C227&gt;='Umrechnungskurse und Konstanten'!$C$13,C227&lt;='Umrechnungskurse und Konstanten'!$D$13),F227*'Umrechnungskurse und Konstanten'!$E$13,0)+IF(AND(C227&gt;='Umrechnungskurse und Konstanten'!$C$14,C227&lt;='Umrechnungskurse und Konstanten'!$D$14),F227*'Umrechnungskurse und Konstanten'!$E$14,0)+IF(AND(C227&gt;='Umrechnungskurse und Konstanten'!$C$15,C227&lt;='Umrechnungskurse und Konstanten'!$D$15),F227*'Umrechnungskurse und Konstanten'!$E$15,0)+IF(AND(C227&gt;='Umrechnungskurse und Konstanten'!$C$16,C227&lt;='Umrechnungskurse und Konstanten'!$D$16),F227*'Umrechnungskurse und Konstanten'!$E$16,0)</f>
        <v>0</v>
      </c>
      <c r="J227" s="43">
        <f t="shared" si="10"/>
        <v>0</v>
      </c>
      <c r="K227" s="43">
        <f t="shared" si="11"/>
        <v>0</v>
      </c>
      <c r="L227" s="69" t="str">
        <f>IF(OR(G227='Umrechnungskurse und Konstanten'!$E$21,G227='Umrechnungskurse und Konstanten'!$E$22,G227='Umrechnungskurse und Konstanten'!$E$23),"MwSt. Satz ok.","falsche/keine MwSt.")</f>
        <v>falsche/keine MwSt.</v>
      </c>
      <c r="M227" s="67" t="str">
        <f>IF(AND(C227&gt;='Umrechnungskurse und Konstanten'!$C$14,C227&lt;='Umrechnungskurse und Konstanten'!$D$16),"Periode ok.","falsche Periode")</f>
        <v>falsche Periode</v>
      </c>
    </row>
    <row r="228" spans="2:13" x14ac:dyDescent="0.3">
      <c r="B228" s="56"/>
      <c r="C228" s="38"/>
      <c r="D228" s="38"/>
      <c r="E228" s="45"/>
      <c r="F228" s="40"/>
      <c r="G228" s="52"/>
      <c r="H228" s="42">
        <f t="shared" si="9"/>
        <v>0</v>
      </c>
      <c r="I228" s="43">
        <f>IF(AND(C228&gt;='Umrechnungskurse und Konstanten'!$C$5,C228&lt;='Umrechnungskurse und Konstanten'!$D$5),F228*'Umrechnungskurse und Konstanten'!$E$5,0)+IF(AND(C228&gt;='Umrechnungskurse und Konstanten'!$C$6,C228&lt;='Umrechnungskurse und Konstanten'!$D$6),F228*'Umrechnungskurse und Konstanten'!$E$6,0)+IF(AND(C228&gt;='Umrechnungskurse und Konstanten'!$C$7,C228&lt;='Umrechnungskurse und Konstanten'!$D$7),F228*'Umrechnungskurse und Konstanten'!$E$7,0)+IF(AND(C228&gt;='Umrechnungskurse und Konstanten'!$C$8,C228&lt;='Umrechnungskurse und Konstanten'!$D$8),F228*'Umrechnungskurse und Konstanten'!$E$8,0)+IF(AND(C228&gt;='Umrechnungskurse und Konstanten'!$C$9,C228&lt;='Umrechnungskurse und Konstanten'!$D$9),F228*'Umrechnungskurse und Konstanten'!$E$9,0)+IF(AND(C228&gt;='Umrechnungskurse und Konstanten'!$C$10,C228&lt;='Umrechnungskurse und Konstanten'!$D$10),F228*'Umrechnungskurse und Konstanten'!$E$10,0)+IF(AND(C228&gt;='Umrechnungskurse und Konstanten'!$C$11,C228&lt;='Umrechnungskurse und Konstanten'!$D$11),F228*'Umrechnungskurse und Konstanten'!$E$11,0)+IF(AND(C228&gt;='Umrechnungskurse und Konstanten'!$C$12,C228&lt;='Umrechnungskurse und Konstanten'!$D$12),F228*'Umrechnungskurse und Konstanten'!$E$12,0)+IF(AND(C228&gt;='Umrechnungskurse und Konstanten'!$C$13,C228&lt;='Umrechnungskurse und Konstanten'!$D$13),F228*'Umrechnungskurse und Konstanten'!$E$13,0)+IF(AND(C228&gt;='Umrechnungskurse und Konstanten'!$C$14,C228&lt;='Umrechnungskurse und Konstanten'!$D$14),F228*'Umrechnungskurse und Konstanten'!$E$14,0)+IF(AND(C228&gt;='Umrechnungskurse und Konstanten'!$C$15,C228&lt;='Umrechnungskurse und Konstanten'!$D$15),F228*'Umrechnungskurse und Konstanten'!$E$15,0)+IF(AND(C228&gt;='Umrechnungskurse und Konstanten'!$C$16,C228&lt;='Umrechnungskurse und Konstanten'!$D$16),F228*'Umrechnungskurse und Konstanten'!$E$16,0)</f>
        <v>0</v>
      </c>
      <c r="J228" s="43">
        <f t="shared" si="10"/>
        <v>0</v>
      </c>
      <c r="K228" s="43">
        <f t="shared" si="11"/>
        <v>0</v>
      </c>
      <c r="L228" s="69" t="str">
        <f>IF(OR(G228='Umrechnungskurse und Konstanten'!$E$21,G228='Umrechnungskurse und Konstanten'!$E$22,G228='Umrechnungskurse und Konstanten'!$E$23),"MwSt. Satz ok.","falsche/keine MwSt.")</f>
        <v>falsche/keine MwSt.</v>
      </c>
      <c r="M228" s="67" t="str">
        <f>IF(AND(C228&gt;='Umrechnungskurse und Konstanten'!$C$14,C228&lt;='Umrechnungskurse und Konstanten'!$D$16),"Periode ok.","falsche Periode")</f>
        <v>falsche Periode</v>
      </c>
    </row>
    <row r="229" spans="2:13" x14ac:dyDescent="0.3">
      <c r="B229" s="56"/>
      <c r="C229" s="38"/>
      <c r="D229" s="38"/>
      <c r="E229" s="45"/>
      <c r="F229" s="40"/>
      <c r="G229" s="52"/>
      <c r="H229" s="42">
        <f t="shared" si="9"/>
        <v>0</v>
      </c>
      <c r="I229" s="43">
        <f>IF(AND(C229&gt;='Umrechnungskurse und Konstanten'!$C$5,C229&lt;='Umrechnungskurse und Konstanten'!$D$5),F229*'Umrechnungskurse und Konstanten'!$E$5,0)+IF(AND(C229&gt;='Umrechnungskurse und Konstanten'!$C$6,C229&lt;='Umrechnungskurse und Konstanten'!$D$6),F229*'Umrechnungskurse und Konstanten'!$E$6,0)+IF(AND(C229&gt;='Umrechnungskurse und Konstanten'!$C$7,C229&lt;='Umrechnungskurse und Konstanten'!$D$7),F229*'Umrechnungskurse und Konstanten'!$E$7,0)+IF(AND(C229&gt;='Umrechnungskurse und Konstanten'!$C$8,C229&lt;='Umrechnungskurse und Konstanten'!$D$8),F229*'Umrechnungskurse und Konstanten'!$E$8,0)+IF(AND(C229&gt;='Umrechnungskurse und Konstanten'!$C$9,C229&lt;='Umrechnungskurse und Konstanten'!$D$9),F229*'Umrechnungskurse und Konstanten'!$E$9,0)+IF(AND(C229&gt;='Umrechnungskurse und Konstanten'!$C$10,C229&lt;='Umrechnungskurse und Konstanten'!$D$10),F229*'Umrechnungskurse und Konstanten'!$E$10,0)+IF(AND(C229&gt;='Umrechnungskurse und Konstanten'!$C$11,C229&lt;='Umrechnungskurse und Konstanten'!$D$11),F229*'Umrechnungskurse und Konstanten'!$E$11,0)+IF(AND(C229&gt;='Umrechnungskurse und Konstanten'!$C$12,C229&lt;='Umrechnungskurse und Konstanten'!$D$12),F229*'Umrechnungskurse und Konstanten'!$E$12,0)+IF(AND(C229&gt;='Umrechnungskurse und Konstanten'!$C$13,C229&lt;='Umrechnungskurse und Konstanten'!$D$13),F229*'Umrechnungskurse und Konstanten'!$E$13,0)+IF(AND(C229&gt;='Umrechnungskurse und Konstanten'!$C$14,C229&lt;='Umrechnungskurse und Konstanten'!$D$14),F229*'Umrechnungskurse und Konstanten'!$E$14,0)+IF(AND(C229&gt;='Umrechnungskurse und Konstanten'!$C$15,C229&lt;='Umrechnungskurse und Konstanten'!$D$15),F229*'Umrechnungskurse und Konstanten'!$E$15,0)+IF(AND(C229&gt;='Umrechnungskurse und Konstanten'!$C$16,C229&lt;='Umrechnungskurse und Konstanten'!$D$16),F229*'Umrechnungskurse und Konstanten'!$E$16,0)</f>
        <v>0</v>
      </c>
      <c r="J229" s="43">
        <f t="shared" si="10"/>
        <v>0</v>
      </c>
      <c r="K229" s="43">
        <f t="shared" si="11"/>
        <v>0</v>
      </c>
      <c r="L229" s="69" t="str">
        <f>IF(OR(G229='Umrechnungskurse und Konstanten'!$E$21,G229='Umrechnungskurse und Konstanten'!$E$22,G229='Umrechnungskurse und Konstanten'!$E$23),"MwSt. Satz ok.","falsche/keine MwSt.")</f>
        <v>falsche/keine MwSt.</v>
      </c>
      <c r="M229" s="67" t="str">
        <f>IF(AND(C229&gt;='Umrechnungskurse und Konstanten'!$C$14,C229&lt;='Umrechnungskurse und Konstanten'!$D$16),"Periode ok.","falsche Periode")</f>
        <v>falsche Periode</v>
      </c>
    </row>
    <row r="230" spans="2:13" x14ac:dyDescent="0.3">
      <c r="B230" s="56"/>
      <c r="C230" s="38"/>
      <c r="D230" s="38"/>
      <c r="E230" s="45"/>
      <c r="F230" s="40"/>
      <c r="G230" s="52"/>
      <c r="H230" s="42">
        <f t="shared" si="9"/>
        <v>0</v>
      </c>
      <c r="I230" s="43">
        <f>IF(AND(C230&gt;='Umrechnungskurse und Konstanten'!$C$5,C230&lt;='Umrechnungskurse und Konstanten'!$D$5),F230*'Umrechnungskurse und Konstanten'!$E$5,0)+IF(AND(C230&gt;='Umrechnungskurse und Konstanten'!$C$6,C230&lt;='Umrechnungskurse und Konstanten'!$D$6),F230*'Umrechnungskurse und Konstanten'!$E$6,0)+IF(AND(C230&gt;='Umrechnungskurse und Konstanten'!$C$7,C230&lt;='Umrechnungskurse und Konstanten'!$D$7),F230*'Umrechnungskurse und Konstanten'!$E$7,0)+IF(AND(C230&gt;='Umrechnungskurse und Konstanten'!$C$8,C230&lt;='Umrechnungskurse und Konstanten'!$D$8),F230*'Umrechnungskurse und Konstanten'!$E$8,0)+IF(AND(C230&gt;='Umrechnungskurse und Konstanten'!$C$9,C230&lt;='Umrechnungskurse und Konstanten'!$D$9),F230*'Umrechnungskurse und Konstanten'!$E$9,0)+IF(AND(C230&gt;='Umrechnungskurse und Konstanten'!$C$10,C230&lt;='Umrechnungskurse und Konstanten'!$D$10),F230*'Umrechnungskurse und Konstanten'!$E$10,0)+IF(AND(C230&gt;='Umrechnungskurse und Konstanten'!$C$11,C230&lt;='Umrechnungskurse und Konstanten'!$D$11),F230*'Umrechnungskurse und Konstanten'!$E$11,0)+IF(AND(C230&gt;='Umrechnungskurse und Konstanten'!$C$12,C230&lt;='Umrechnungskurse und Konstanten'!$D$12),F230*'Umrechnungskurse und Konstanten'!$E$12,0)+IF(AND(C230&gt;='Umrechnungskurse und Konstanten'!$C$13,C230&lt;='Umrechnungskurse und Konstanten'!$D$13),F230*'Umrechnungskurse und Konstanten'!$E$13,0)+IF(AND(C230&gt;='Umrechnungskurse und Konstanten'!$C$14,C230&lt;='Umrechnungskurse und Konstanten'!$D$14),F230*'Umrechnungskurse und Konstanten'!$E$14,0)+IF(AND(C230&gt;='Umrechnungskurse und Konstanten'!$C$15,C230&lt;='Umrechnungskurse und Konstanten'!$D$15),F230*'Umrechnungskurse und Konstanten'!$E$15,0)+IF(AND(C230&gt;='Umrechnungskurse und Konstanten'!$C$16,C230&lt;='Umrechnungskurse und Konstanten'!$D$16),F230*'Umrechnungskurse und Konstanten'!$E$16,0)</f>
        <v>0</v>
      </c>
      <c r="J230" s="43">
        <f t="shared" si="10"/>
        <v>0</v>
      </c>
      <c r="K230" s="43">
        <f t="shared" si="11"/>
        <v>0</v>
      </c>
      <c r="L230" s="69" t="str">
        <f>IF(OR(G230='Umrechnungskurse und Konstanten'!$E$21,G230='Umrechnungskurse und Konstanten'!$E$22,G230='Umrechnungskurse und Konstanten'!$E$23),"MwSt. Satz ok.","falsche/keine MwSt.")</f>
        <v>falsche/keine MwSt.</v>
      </c>
      <c r="M230" s="67" t="str">
        <f>IF(AND(C230&gt;='Umrechnungskurse und Konstanten'!$C$14,C230&lt;='Umrechnungskurse und Konstanten'!$D$16),"Periode ok.","falsche Periode")</f>
        <v>falsche Periode</v>
      </c>
    </row>
    <row r="231" spans="2:13" x14ac:dyDescent="0.3">
      <c r="B231" s="56"/>
      <c r="C231" s="38"/>
      <c r="D231" s="38"/>
      <c r="E231" s="45"/>
      <c r="F231" s="40"/>
      <c r="G231" s="52"/>
      <c r="H231" s="42">
        <f t="shared" si="9"/>
        <v>0</v>
      </c>
      <c r="I231" s="43">
        <f>IF(AND(C231&gt;='Umrechnungskurse und Konstanten'!$C$5,C231&lt;='Umrechnungskurse und Konstanten'!$D$5),F231*'Umrechnungskurse und Konstanten'!$E$5,0)+IF(AND(C231&gt;='Umrechnungskurse und Konstanten'!$C$6,C231&lt;='Umrechnungskurse und Konstanten'!$D$6),F231*'Umrechnungskurse und Konstanten'!$E$6,0)+IF(AND(C231&gt;='Umrechnungskurse und Konstanten'!$C$7,C231&lt;='Umrechnungskurse und Konstanten'!$D$7),F231*'Umrechnungskurse und Konstanten'!$E$7,0)+IF(AND(C231&gt;='Umrechnungskurse und Konstanten'!$C$8,C231&lt;='Umrechnungskurse und Konstanten'!$D$8),F231*'Umrechnungskurse und Konstanten'!$E$8,0)+IF(AND(C231&gt;='Umrechnungskurse und Konstanten'!$C$9,C231&lt;='Umrechnungskurse und Konstanten'!$D$9),F231*'Umrechnungskurse und Konstanten'!$E$9,0)+IF(AND(C231&gt;='Umrechnungskurse und Konstanten'!$C$10,C231&lt;='Umrechnungskurse und Konstanten'!$D$10),F231*'Umrechnungskurse und Konstanten'!$E$10,0)+IF(AND(C231&gt;='Umrechnungskurse und Konstanten'!$C$11,C231&lt;='Umrechnungskurse und Konstanten'!$D$11),F231*'Umrechnungskurse und Konstanten'!$E$11,0)+IF(AND(C231&gt;='Umrechnungskurse und Konstanten'!$C$12,C231&lt;='Umrechnungskurse und Konstanten'!$D$12),F231*'Umrechnungskurse und Konstanten'!$E$12,0)+IF(AND(C231&gt;='Umrechnungskurse und Konstanten'!$C$13,C231&lt;='Umrechnungskurse und Konstanten'!$D$13),F231*'Umrechnungskurse und Konstanten'!$E$13,0)+IF(AND(C231&gt;='Umrechnungskurse und Konstanten'!$C$14,C231&lt;='Umrechnungskurse und Konstanten'!$D$14),F231*'Umrechnungskurse und Konstanten'!$E$14,0)+IF(AND(C231&gt;='Umrechnungskurse und Konstanten'!$C$15,C231&lt;='Umrechnungskurse und Konstanten'!$D$15),F231*'Umrechnungskurse und Konstanten'!$E$15,0)+IF(AND(C231&gt;='Umrechnungskurse und Konstanten'!$C$16,C231&lt;='Umrechnungskurse und Konstanten'!$D$16),F231*'Umrechnungskurse und Konstanten'!$E$16,0)</f>
        <v>0</v>
      </c>
      <c r="J231" s="43">
        <f t="shared" si="10"/>
        <v>0</v>
      </c>
      <c r="K231" s="43">
        <f t="shared" si="11"/>
        <v>0</v>
      </c>
      <c r="L231" s="69" t="str">
        <f>IF(OR(G231='Umrechnungskurse und Konstanten'!$E$21,G231='Umrechnungskurse und Konstanten'!$E$22,G231='Umrechnungskurse und Konstanten'!$E$23),"MwSt. Satz ok.","falsche/keine MwSt.")</f>
        <v>falsche/keine MwSt.</v>
      </c>
      <c r="M231" s="67" t="str">
        <f>IF(AND(C231&gt;='Umrechnungskurse und Konstanten'!$C$14,C231&lt;='Umrechnungskurse und Konstanten'!$D$16),"Periode ok.","falsche Periode")</f>
        <v>falsche Periode</v>
      </c>
    </row>
    <row r="232" spans="2:13" x14ac:dyDescent="0.3">
      <c r="B232" s="56"/>
      <c r="C232" s="38"/>
      <c r="D232" s="38"/>
      <c r="E232" s="45"/>
      <c r="F232" s="40"/>
      <c r="G232" s="52"/>
      <c r="H232" s="42">
        <f t="shared" si="9"/>
        <v>0</v>
      </c>
      <c r="I232" s="43">
        <f>IF(AND(C232&gt;='Umrechnungskurse und Konstanten'!$C$5,C232&lt;='Umrechnungskurse und Konstanten'!$D$5),F232*'Umrechnungskurse und Konstanten'!$E$5,0)+IF(AND(C232&gt;='Umrechnungskurse und Konstanten'!$C$6,C232&lt;='Umrechnungskurse und Konstanten'!$D$6),F232*'Umrechnungskurse und Konstanten'!$E$6,0)+IF(AND(C232&gt;='Umrechnungskurse und Konstanten'!$C$7,C232&lt;='Umrechnungskurse und Konstanten'!$D$7),F232*'Umrechnungskurse und Konstanten'!$E$7,0)+IF(AND(C232&gt;='Umrechnungskurse und Konstanten'!$C$8,C232&lt;='Umrechnungskurse und Konstanten'!$D$8),F232*'Umrechnungskurse und Konstanten'!$E$8,0)+IF(AND(C232&gt;='Umrechnungskurse und Konstanten'!$C$9,C232&lt;='Umrechnungskurse und Konstanten'!$D$9),F232*'Umrechnungskurse und Konstanten'!$E$9,0)+IF(AND(C232&gt;='Umrechnungskurse und Konstanten'!$C$10,C232&lt;='Umrechnungskurse und Konstanten'!$D$10),F232*'Umrechnungskurse und Konstanten'!$E$10,0)+IF(AND(C232&gt;='Umrechnungskurse und Konstanten'!$C$11,C232&lt;='Umrechnungskurse und Konstanten'!$D$11),F232*'Umrechnungskurse und Konstanten'!$E$11,0)+IF(AND(C232&gt;='Umrechnungskurse und Konstanten'!$C$12,C232&lt;='Umrechnungskurse und Konstanten'!$D$12),F232*'Umrechnungskurse und Konstanten'!$E$12,0)+IF(AND(C232&gt;='Umrechnungskurse und Konstanten'!$C$13,C232&lt;='Umrechnungskurse und Konstanten'!$D$13),F232*'Umrechnungskurse und Konstanten'!$E$13,0)+IF(AND(C232&gt;='Umrechnungskurse und Konstanten'!$C$14,C232&lt;='Umrechnungskurse und Konstanten'!$D$14),F232*'Umrechnungskurse und Konstanten'!$E$14,0)+IF(AND(C232&gt;='Umrechnungskurse und Konstanten'!$C$15,C232&lt;='Umrechnungskurse und Konstanten'!$D$15),F232*'Umrechnungskurse und Konstanten'!$E$15,0)+IF(AND(C232&gt;='Umrechnungskurse und Konstanten'!$C$16,C232&lt;='Umrechnungskurse und Konstanten'!$D$16),F232*'Umrechnungskurse und Konstanten'!$E$16,0)</f>
        <v>0</v>
      </c>
      <c r="J232" s="43">
        <f t="shared" si="10"/>
        <v>0</v>
      </c>
      <c r="K232" s="43">
        <f t="shared" si="11"/>
        <v>0</v>
      </c>
      <c r="L232" s="69" t="str">
        <f>IF(OR(G232='Umrechnungskurse und Konstanten'!$E$21,G232='Umrechnungskurse und Konstanten'!$E$22,G232='Umrechnungskurse und Konstanten'!$E$23),"MwSt. Satz ok.","falsche/keine MwSt.")</f>
        <v>falsche/keine MwSt.</v>
      </c>
      <c r="M232" s="67" t="str">
        <f>IF(AND(C232&gt;='Umrechnungskurse und Konstanten'!$C$14,C232&lt;='Umrechnungskurse und Konstanten'!$D$16),"Periode ok.","falsche Periode")</f>
        <v>falsche Periode</v>
      </c>
    </row>
    <row r="233" spans="2:13" x14ac:dyDescent="0.3">
      <c r="B233" s="56"/>
      <c r="C233" s="38"/>
      <c r="D233" s="38"/>
      <c r="E233" s="45"/>
      <c r="F233" s="40"/>
      <c r="G233" s="52"/>
      <c r="H233" s="42">
        <f t="shared" si="9"/>
        <v>0</v>
      </c>
      <c r="I233" s="43">
        <f>IF(AND(C233&gt;='Umrechnungskurse und Konstanten'!$C$5,C233&lt;='Umrechnungskurse und Konstanten'!$D$5),F233*'Umrechnungskurse und Konstanten'!$E$5,0)+IF(AND(C233&gt;='Umrechnungskurse und Konstanten'!$C$6,C233&lt;='Umrechnungskurse und Konstanten'!$D$6),F233*'Umrechnungskurse und Konstanten'!$E$6,0)+IF(AND(C233&gt;='Umrechnungskurse und Konstanten'!$C$7,C233&lt;='Umrechnungskurse und Konstanten'!$D$7),F233*'Umrechnungskurse und Konstanten'!$E$7,0)+IF(AND(C233&gt;='Umrechnungskurse und Konstanten'!$C$8,C233&lt;='Umrechnungskurse und Konstanten'!$D$8),F233*'Umrechnungskurse und Konstanten'!$E$8,0)+IF(AND(C233&gt;='Umrechnungskurse und Konstanten'!$C$9,C233&lt;='Umrechnungskurse und Konstanten'!$D$9),F233*'Umrechnungskurse und Konstanten'!$E$9,0)+IF(AND(C233&gt;='Umrechnungskurse und Konstanten'!$C$10,C233&lt;='Umrechnungskurse und Konstanten'!$D$10),F233*'Umrechnungskurse und Konstanten'!$E$10,0)+IF(AND(C233&gt;='Umrechnungskurse und Konstanten'!$C$11,C233&lt;='Umrechnungskurse und Konstanten'!$D$11),F233*'Umrechnungskurse und Konstanten'!$E$11,0)+IF(AND(C233&gt;='Umrechnungskurse und Konstanten'!$C$12,C233&lt;='Umrechnungskurse und Konstanten'!$D$12),F233*'Umrechnungskurse und Konstanten'!$E$12,0)+IF(AND(C233&gt;='Umrechnungskurse und Konstanten'!$C$13,C233&lt;='Umrechnungskurse und Konstanten'!$D$13),F233*'Umrechnungskurse und Konstanten'!$E$13,0)+IF(AND(C233&gt;='Umrechnungskurse und Konstanten'!$C$14,C233&lt;='Umrechnungskurse und Konstanten'!$D$14),F233*'Umrechnungskurse und Konstanten'!$E$14,0)+IF(AND(C233&gt;='Umrechnungskurse und Konstanten'!$C$15,C233&lt;='Umrechnungskurse und Konstanten'!$D$15),F233*'Umrechnungskurse und Konstanten'!$E$15,0)+IF(AND(C233&gt;='Umrechnungskurse und Konstanten'!$C$16,C233&lt;='Umrechnungskurse und Konstanten'!$D$16),F233*'Umrechnungskurse und Konstanten'!$E$16,0)</f>
        <v>0</v>
      </c>
      <c r="J233" s="43">
        <f t="shared" si="10"/>
        <v>0</v>
      </c>
      <c r="K233" s="43">
        <f t="shared" si="11"/>
        <v>0</v>
      </c>
      <c r="L233" s="69" t="str">
        <f>IF(OR(G233='Umrechnungskurse und Konstanten'!$E$21,G233='Umrechnungskurse und Konstanten'!$E$22,G233='Umrechnungskurse und Konstanten'!$E$23),"MwSt. Satz ok.","falsche/keine MwSt.")</f>
        <v>falsche/keine MwSt.</v>
      </c>
      <c r="M233" s="67" t="str">
        <f>IF(AND(C233&gt;='Umrechnungskurse und Konstanten'!$C$14,C233&lt;='Umrechnungskurse und Konstanten'!$D$16),"Periode ok.","falsche Periode")</f>
        <v>falsche Periode</v>
      </c>
    </row>
    <row r="234" spans="2:13" x14ac:dyDescent="0.3">
      <c r="B234" s="56"/>
      <c r="C234" s="38"/>
      <c r="D234" s="38"/>
      <c r="E234" s="45"/>
      <c r="F234" s="40"/>
      <c r="G234" s="52"/>
      <c r="H234" s="42">
        <f t="shared" si="9"/>
        <v>0</v>
      </c>
      <c r="I234" s="43">
        <f>IF(AND(C234&gt;='Umrechnungskurse und Konstanten'!$C$5,C234&lt;='Umrechnungskurse und Konstanten'!$D$5),F234*'Umrechnungskurse und Konstanten'!$E$5,0)+IF(AND(C234&gt;='Umrechnungskurse und Konstanten'!$C$6,C234&lt;='Umrechnungskurse und Konstanten'!$D$6),F234*'Umrechnungskurse und Konstanten'!$E$6,0)+IF(AND(C234&gt;='Umrechnungskurse und Konstanten'!$C$7,C234&lt;='Umrechnungskurse und Konstanten'!$D$7),F234*'Umrechnungskurse und Konstanten'!$E$7,0)+IF(AND(C234&gt;='Umrechnungskurse und Konstanten'!$C$8,C234&lt;='Umrechnungskurse und Konstanten'!$D$8),F234*'Umrechnungskurse und Konstanten'!$E$8,0)+IF(AND(C234&gt;='Umrechnungskurse und Konstanten'!$C$9,C234&lt;='Umrechnungskurse und Konstanten'!$D$9),F234*'Umrechnungskurse und Konstanten'!$E$9,0)+IF(AND(C234&gt;='Umrechnungskurse und Konstanten'!$C$10,C234&lt;='Umrechnungskurse und Konstanten'!$D$10),F234*'Umrechnungskurse und Konstanten'!$E$10,0)+IF(AND(C234&gt;='Umrechnungskurse und Konstanten'!$C$11,C234&lt;='Umrechnungskurse und Konstanten'!$D$11),F234*'Umrechnungskurse und Konstanten'!$E$11,0)+IF(AND(C234&gt;='Umrechnungskurse und Konstanten'!$C$12,C234&lt;='Umrechnungskurse und Konstanten'!$D$12),F234*'Umrechnungskurse und Konstanten'!$E$12,0)+IF(AND(C234&gt;='Umrechnungskurse und Konstanten'!$C$13,C234&lt;='Umrechnungskurse und Konstanten'!$D$13),F234*'Umrechnungskurse und Konstanten'!$E$13,0)+IF(AND(C234&gt;='Umrechnungskurse und Konstanten'!$C$14,C234&lt;='Umrechnungskurse und Konstanten'!$D$14),F234*'Umrechnungskurse und Konstanten'!$E$14,0)+IF(AND(C234&gt;='Umrechnungskurse und Konstanten'!$C$15,C234&lt;='Umrechnungskurse und Konstanten'!$D$15),F234*'Umrechnungskurse und Konstanten'!$E$15,0)+IF(AND(C234&gt;='Umrechnungskurse und Konstanten'!$C$16,C234&lt;='Umrechnungskurse und Konstanten'!$D$16),F234*'Umrechnungskurse und Konstanten'!$E$16,0)</f>
        <v>0</v>
      </c>
      <c r="J234" s="43">
        <f t="shared" si="10"/>
        <v>0</v>
      </c>
      <c r="K234" s="43">
        <f t="shared" si="11"/>
        <v>0</v>
      </c>
      <c r="L234" s="69" t="str">
        <f>IF(OR(G234='Umrechnungskurse und Konstanten'!$E$21,G234='Umrechnungskurse und Konstanten'!$E$22,G234='Umrechnungskurse und Konstanten'!$E$23),"MwSt. Satz ok.","falsche/keine MwSt.")</f>
        <v>falsche/keine MwSt.</v>
      </c>
      <c r="M234" s="67" t="str">
        <f>IF(AND(C234&gt;='Umrechnungskurse und Konstanten'!$C$14,C234&lt;='Umrechnungskurse und Konstanten'!$D$16),"Periode ok.","falsche Periode")</f>
        <v>falsche Periode</v>
      </c>
    </row>
    <row r="235" spans="2:13" x14ac:dyDescent="0.3">
      <c r="B235" s="56"/>
      <c r="C235" s="38"/>
      <c r="D235" s="38"/>
      <c r="E235" s="45"/>
      <c r="F235" s="40"/>
      <c r="G235" s="52"/>
      <c r="H235" s="42">
        <f t="shared" si="9"/>
        <v>0</v>
      </c>
      <c r="I235" s="43">
        <f>IF(AND(C235&gt;='Umrechnungskurse und Konstanten'!$C$5,C235&lt;='Umrechnungskurse und Konstanten'!$D$5),F235*'Umrechnungskurse und Konstanten'!$E$5,0)+IF(AND(C235&gt;='Umrechnungskurse und Konstanten'!$C$6,C235&lt;='Umrechnungskurse und Konstanten'!$D$6),F235*'Umrechnungskurse und Konstanten'!$E$6,0)+IF(AND(C235&gt;='Umrechnungskurse und Konstanten'!$C$7,C235&lt;='Umrechnungskurse und Konstanten'!$D$7),F235*'Umrechnungskurse und Konstanten'!$E$7,0)+IF(AND(C235&gt;='Umrechnungskurse und Konstanten'!$C$8,C235&lt;='Umrechnungskurse und Konstanten'!$D$8),F235*'Umrechnungskurse und Konstanten'!$E$8,0)+IF(AND(C235&gt;='Umrechnungskurse und Konstanten'!$C$9,C235&lt;='Umrechnungskurse und Konstanten'!$D$9),F235*'Umrechnungskurse und Konstanten'!$E$9,0)+IF(AND(C235&gt;='Umrechnungskurse und Konstanten'!$C$10,C235&lt;='Umrechnungskurse und Konstanten'!$D$10),F235*'Umrechnungskurse und Konstanten'!$E$10,0)+IF(AND(C235&gt;='Umrechnungskurse und Konstanten'!$C$11,C235&lt;='Umrechnungskurse und Konstanten'!$D$11),F235*'Umrechnungskurse und Konstanten'!$E$11,0)+IF(AND(C235&gt;='Umrechnungskurse und Konstanten'!$C$12,C235&lt;='Umrechnungskurse und Konstanten'!$D$12),F235*'Umrechnungskurse und Konstanten'!$E$12,0)+IF(AND(C235&gt;='Umrechnungskurse und Konstanten'!$C$13,C235&lt;='Umrechnungskurse und Konstanten'!$D$13),F235*'Umrechnungskurse und Konstanten'!$E$13,0)+IF(AND(C235&gt;='Umrechnungskurse und Konstanten'!$C$14,C235&lt;='Umrechnungskurse und Konstanten'!$D$14),F235*'Umrechnungskurse und Konstanten'!$E$14,0)+IF(AND(C235&gt;='Umrechnungskurse und Konstanten'!$C$15,C235&lt;='Umrechnungskurse und Konstanten'!$D$15),F235*'Umrechnungskurse und Konstanten'!$E$15,0)+IF(AND(C235&gt;='Umrechnungskurse und Konstanten'!$C$16,C235&lt;='Umrechnungskurse und Konstanten'!$D$16),F235*'Umrechnungskurse und Konstanten'!$E$16,0)</f>
        <v>0</v>
      </c>
      <c r="J235" s="43">
        <f t="shared" si="10"/>
        <v>0</v>
      </c>
      <c r="K235" s="43">
        <f t="shared" si="11"/>
        <v>0</v>
      </c>
      <c r="L235" s="69" t="str">
        <f>IF(OR(G235='Umrechnungskurse und Konstanten'!$E$21,G235='Umrechnungskurse und Konstanten'!$E$22,G235='Umrechnungskurse und Konstanten'!$E$23),"MwSt. Satz ok.","falsche/keine MwSt.")</f>
        <v>falsche/keine MwSt.</v>
      </c>
      <c r="M235" s="67" t="str">
        <f>IF(AND(C235&gt;='Umrechnungskurse und Konstanten'!$C$14,C235&lt;='Umrechnungskurse und Konstanten'!$D$16),"Periode ok.","falsche Periode")</f>
        <v>falsche Periode</v>
      </c>
    </row>
    <row r="236" spans="2:13" x14ac:dyDescent="0.3">
      <c r="B236" s="56"/>
      <c r="C236" s="38"/>
      <c r="D236" s="38"/>
      <c r="E236" s="45"/>
      <c r="F236" s="40"/>
      <c r="G236" s="52"/>
      <c r="H236" s="42">
        <f t="shared" si="9"/>
        <v>0</v>
      </c>
      <c r="I236" s="43">
        <f>IF(AND(C236&gt;='Umrechnungskurse und Konstanten'!$C$5,C236&lt;='Umrechnungskurse und Konstanten'!$D$5),F236*'Umrechnungskurse und Konstanten'!$E$5,0)+IF(AND(C236&gt;='Umrechnungskurse und Konstanten'!$C$6,C236&lt;='Umrechnungskurse und Konstanten'!$D$6),F236*'Umrechnungskurse und Konstanten'!$E$6,0)+IF(AND(C236&gt;='Umrechnungskurse und Konstanten'!$C$7,C236&lt;='Umrechnungskurse und Konstanten'!$D$7),F236*'Umrechnungskurse und Konstanten'!$E$7,0)+IF(AND(C236&gt;='Umrechnungskurse und Konstanten'!$C$8,C236&lt;='Umrechnungskurse und Konstanten'!$D$8),F236*'Umrechnungskurse und Konstanten'!$E$8,0)+IF(AND(C236&gt;='Umrechnungskurse und Konstanten'!$C$9,C236&lt;='Umrechnungskurse und Konstanten'!$D$9),F236*'Umrechnungskurse und Konstanten'!$E$9,0)+IF(AND(C236&gt;='Umrechnungskurse und Konstanten'!$C$10,C236&lt;='Umrechnungskurse und Konstanten'!$D$10),F236*'Umrechnungskurse und Konstanten'!$E$10,0)+IF(AND(C236&gt;='Umrechnungskurse und Konstanten'!$C$11,C236&lt;='Umrechnungskurse und Konstanten'!$D$11),F236*'Umrechnungskurse und Konstanten'!$E$11,0)+IF(AND(C236&gt;='Umrechnungskurse und Konstanten'!$C$12,C236&lt;='Umrechnungskurse und Konstanten'!$D$12),F236*'Umrechnungskurse und Konstanten'!$E$12,0)+IF(AND(C236&gt;='Umrechnungskurse und Konstanten'!$C$13,C236&lt;='Umrechnungskurse und Konstanten'!$D$13),F236*'Umrechnungskurse und Konstanten'!$E$13,0)+IF(AND(C236&gt;='Umrechnungskurse und Konstanten'!$C$14,C236&lt;='Umrechnungskurse und Konstanten'!$D$14),F236*'Umrechnungskurse und Konstanten'!$E$14,0)+IF(AND(C236&gt;='Umrechnungskurse und Konstanten'!$C$15,C236&lt;='Umrechnungskurse und Konstanten'!$D$15),F236*'Umrechnungskurse und Konstanten'!$E$15,0)+IF(AND(C236&gt;='Umrechnungskurse und Konstanten'!$C$16,C236&lt;='Umrechnungskurse und Konstanten'!$D$16),F236*'Umrechnungskurse und Konstanten'!$E$16,0)</f>
        <v>0</v>
      </c>
      <c r="J236" s="43">
        <f t="shared" si="10"/>
        <v>0</v>
      </c>
      <c r="K236" s="43">
        <f t="shared" si="11"/>
        <v>0</v>
      </c>
      <c r="L236" s="69" t="str">
        <f>IF(OR(G236='Umrechnungskurse und Konstanten'!$E$21,G236='Umrechnungskurse und Konstanten'!$E$22,G236='Umrechnungskurse und Konstanten'!$E$23),"MwSt. Satz ok.","falsche/keine MwSt.")</f>
        <v>falsche/keine MwSt.</v>
      </c>
      <c r="M236" s="67" t="str">
        <f>IF(AND(C236&gt;='Umrechnungskurse und Konstanten'!$C$14,C236&lt;='Umrechnungskurse und Konstanten'!$D$16),"Periode ok.","falsche Periode")</f>
        <v>falsche Periode</v>
      </c>
    </row>
    <row r="237" spans="2:13" x14ac:dyDescent="0.3">
      <c r="B237" s="56"/>
      <c r="C237" s="38"/>
      <c r="D237" s="38"/>
      <c r="E237" s="45"/>
      <c r="F237" s="40"/>
      <c r="G237" s="52"/>
      <c r="H237" s="42">
        <f t="shared" si="9"/>
        <v>0</v>
      </c>
      <c r="I237" s="43">
        <f>IF(AND(C237&gt;='Umrechnungskurse und Konstanten'!$C$5,C237&lt;='Umrechnungskurse und Konstanten'!$D$5),F237*'Umrechnungskurse und Konstanten'!$E$5,0)+IF(AND(C237&gt;='Umrechnungskurse und Konstanten'!$C$6,C237&lt;='Umrechnungskurse und Konstanten'!$D$6),F237*'Umrechnungskurse und Konstanten'!$E$6,0)+IF(AND(C237&gt;='Umrechnungskurse und Konstanten'!$C$7,C237&lt;='Umrechnungskurse und Konstanten'!$D$7),F237*'Umrechnungskurse und Konstanten'!$E$7,0)+IF(AND(C237&gt;='Umrechnungskurse und Konstanten'!$C$8,C237&lt;='Umrechnungskurse und Konstanten'!$D$8),F237*'Umrechnungskurse und Konstanten'!$E$8,0)+IF(AND(C237&gt;='Umrechnungskurse und Konstanten'!$C$9,C237&lt;='Umrechnungskurse und Konstanten'!$D$9),F237*'Umrechnungskurse und Konstanten'!$E$9,0)+IF(AND(C237&gt;='Umrechnungskurse und Konstanten'!$C$10,C237&lt;='Umrechnungskurse und Konstanten'!$D$10),F237*'Umrechnungskurse und Konstanten'!$E$10,0)+IF(AND(C237&gt;='Umrechnungskurse und Konstanten'!$C$11,C237&lt;='Umrechnungskurse und Konstanten'!$D$11),F237*'Umrechnungskurse und Konstanten'!$E$11,0)+IF(AND(C237&gt;='Umrechnungskurse und Konstanten'!$C$12,C237&lt;='Umrechnungskurse und Konstanten'!$D$12),F237*'Umrechnungskurse und Konstanten'!$E$12,0)+IF(AND(C237&gt;='Umrechnungskurse und Konstanten'!$C$13,C237&lt;='Umrechnungskurse und Konstanten'!$D$13),F237*'Umrechnungskurse und Konstanten'!$E$13,0)+IF(AND(C237&gt;='Umrechnungskurse und Konstanten'!$C$14,C237&lt;='Umrechnungskurse und Konstanten'!$D$14),F237*'Umrechnungskurse und Konstanten'!$E$14,0)+IF(AND(C237&gt;='Umrechnungskurse und Konstanten'!$C$15,C237&lt;='Umrechnungskurse und Konstanten'!$D$15),F237*'Umrechnungskurse und Konstanten'!$E$15,0)+IF(AND(C237&gt;='Umrechnungskurse und Konstanten'!$C$16,C237&lt;='Umrechnungskurse und Konstanten'!$D$16),F237*'Umrechnungskurse und Konstanten'!$E$16,0)</f>
        <v>0</v>
      </c>
      <c r="J237" s="43">
        <f t="shared" si="10"/>
        <v>0</v>
      </c>
      <c r="K237" s="43">
        <f t="shared" si="11"/>
        <v>0</v>
      </c>
      <c r="L237" s="69" t="str">
        <f>IF(OR(G237='Umrechnungskurse und Konstanten'!$E$21,G237='Umrechnungskurse und Konstanten'!$E$22,G237='Umrechnungskurse und Konstanten'!$E$23),"MwSt. Satz ok.","falsche/keine MwSt.")</f>
        <v>falsche/keine MwSt.</v>
      </c>
      <c r="M237" s="67" t="str">
        <f>IF(AND(C237&gt;='Umrechnungskurse und Konstanten'!$C$14,C237&lt;='Umrechnungskurse und Konstanten'!$D$16),"Periode ok.","falsche Periode")</f>
        <v>falsche Periode</v>
      </c>
    </row>
    <row r="238" spans="2:13" x14ac:dyDescent="0.3">
      <c r="B238" s="56"/>
      <c r="C238" s="38"/>
      <c r="D238" s="38"/>
      <c r="E238" s="45"/>
      <c r="F238" s="40"/>
      <c r="G238" s="52"/>
      <c r="H238" s="42">
        <f t="shared" si="9"/>
        <v>0</v>
      </c>
      <c r="I238" s="43">
        <f>IF(AND(C238&gt;='Umrechnungskurse und Konstanten'!$C$5,C238&lt;='Umrechnungskurse und Konstanten'!$D$5),F238*'Umrechnungskurse und Konstanten'!$E$5,0)+IF(AND(C238&gt;='Umrechnungskurse und Konstanten'!$C$6,C238&lt;='Umrechnungskurse und Konstanten'!$D$6),F238*'Umrechnungskurse und Konstanten'!$E$6,0)+IF(AND(C238&gt;='Umrechnungskurse und Konstanten'!$C$7,C238&lt;='Umrechnungskurse und Konstanten'!$D$7),F238*'Umrechnungskurse und Konstanten'!$E$7,0)+IF(AND(C238&gt;='Umrechnungskurse und Konstanten'!$C$8,C238&lt;='Umrechnungskurse und Konstanten'!$D$8),F238*'Umrechnungskurse und Konstanten'!$E$8,0)+IF(AND(C238&gt;='Umrechnungskurse und Konstanten'!$C$9,C238&lt;='Umrechnungskurse und Konstanten'!$D$9),F238*'Umrechnungskurse und Konstanten'!$E$9,0)+IF(AND(C238&gt;='Umrechnungskurse und Konstanten'!$C$10,C238&lt;='Umrechnungskurse und Konstanten'!$D$10),F238*'Umrechnungskurse und Konstanten'!$E$10,0)+IF(AND(C238&gt;='Umrechnungskurse und Konstanten'!$C$11,C238&lt;='Umrechnungskurse und Konstanten'!$D$11),F238*'Umrechnungskurse und Konstanten'!$E$11,0)+IF(AND(C238&gt;='Umrechnungskurse und Konstanten'!$C$12,C238&lt;='Umrechnungskurse und Konstanten'!$D$12),F238*'Umrechnungskurse und Konstanten'!$E$12,0)+IF(AND(C238&gt;='Umrechnungskurse und Konstanten'!$C$13,C238&lt;='Umrechnungskurse und Konstanten'!$D$13),F238*'Umrechnungskurse und Konstanten'!$E$13,0)+IF(AND(C238&gt;='Umrechnungskurse und Konstanten'!$C$14,C238&lt;='Umrechnungskurse und Konstanten'!$D$14),F238*'Umrechnungskurse und Konstanten'!$E$14,0)+IF(AND(C238&gt;='Umrechnungskurse und Konstanten'!$C$15,C238&lt;='Umrechnungskurse und Konstanten'!$D$15),F238*'Umrechnungskurse und Konstanten'!$E$15,0)+IF(AND(C238&gt;='Umrechnungskurse und Konstanten'!$C$16,C238&lt;='Umrechnungskurse und Konstanten'!$D$16),F238*'Umrechnungskurse und Konstanten'!$E$16,0)</f>
        <v>0</v>
      </c>
      <c r="J238" s="43">
        <f t="shared" si="10"/>
        <v>0</v>
      </c>
      <c r="K238" s="43">
        <f t="shared" si="11"/>
        <v>0</v>
      </c>
      <c r="L238" s="69" t="str">
        <f>IF(OR(G238='Umrechnungskurse und Konstanten'!$E$21,G238='Umrechnungskurse und Konstanten'!$E$22,G238='Umrechnungskurse und Konstanten'!$E$23),"MwSt. Satz ok.","falsche/keine MwSt.")</f>
        <v>falsche/keine MwSt.</v>
      </c>
      <c r="M238" s="67" t="str">
        <f>IF(AND(C238&gt;='Umrechnungskurse und Konstanten'!$C$14,C238&lt;='Umrechnungskurse und Konstanten'!$D$16),"Periode ok.","falsche Periode")</f>
        <v>falsche Periode</v>
      </c>
    </row>
    <row r="239" spans="2:13" x14ac:dyDescent="0.3">
      <c r="B239" s="56"/>
      <c r="C239" s="38"/>
      <c r="D239" s="38"/>
      <c r="E239" s="45"/>
      <c r="F239" s="40"/>
      <c r="G239" s="52"/>
      <c r="H239" s="42">
        <f t="shared" si="9"/>
        <v>0</v>
      </c>
      <c r="I239" s="43">
        <f>IF(AND(C239&gt;='Umrechnungskurse und Konstanten'!$C$5,C239&lt;='Umrechnungskurse und Konstanten'!$D$5),F239*'Umrechnungskurse und Konstanten'!$E$5,0)+IF(AND(C239&gt;='Umrechnungskurse und Konstanten'!$C$6,C239&lt;='Umrechnungskurse und Konstanten'!$D$6),F239*'Umrechnungskurse und Konstanten'!$E$6,0)+IF(AND(C239&gt;='Umrechnungskurse und Konstanten'!$C$7,C239&lt;='Umrechnungskurse und Konstanten'!$D$7),F239*'Umrechnungskurse und Konstanten'!$E$7,0)+IF(AND(C239&gt;='Umrechnungskurse und Konstanten'!$C$8,C239&lt;='Umrechnungskurse und Konstanten'!$D$8),F239*'Umrechnungskurse und Konstanten'!$E$8,0)+IF(AND(C239&gt;='Umrechnungskurse und Konstanten'!$C$9,C239&lt;='Umrechnungskurse und Konstanten'!$D$9),F239*'Umrechnungskurse und Konstanten'!$E$9,0)+IF(AND(C239&gt;='Umrechnungskurse und Konstanten'!$C$10,C239&lt;='Umrechnungskurse und Konstanten'!$D$10),F239*'Umrechnungskurse und Konstanten'!$E$10,0)+IF(AND(C239&gt;='Umrechnungskurse und Konstanten'!$C$11,C239&lt;='Umrechnungskurse und Konstanten'!$D$11),F239*'Umrechnungskurse und Konstanten'!$E$11,0)+IF(AND(C239&gt;='Umrechnungskurse und Konstanten'!$C$12,C239&lt;='Umrechnungskurse und Konstanten'!$D$12),F239*'Umrechnungskurse und Konstanten'!$E$12,0)+IF(AND(C239&gt;='Umrechnungskurse und Konstanten'!$C$13,C239&lt;='Umrechnungskurse und Konstanten'!$D$13),F239*'Umrechnungskurse und Konstanten'!$E$13,0)+IF(AND(C239&gt;='Umrechnungskurse und Konstanten'!$C$14,C239&lt;='Umrechnungskurse und Konstanten'!$D$14),F239*'Umrechnungskurse und Konstanten'!$E$14,0)+IF(AND(C239&gt;='Umrechnungskurse und Konstanten'!$C$15,C239&lt;='Umrechnungskurse und Konstanten'!$D$15),F239*'Umrechnungskurse und Konstanten'!$E$15,0)+IF(AND(C239&gt;='Umrechnungskurse und Konstanten'!$C$16,C239&lt;='Umrechnungskurse und Konstanten'!$D$16),F239*'Umrechnungskurse und Konstanten'!$E$16,0)</f>
        <v>0</v>
      </c>
      <c r="J239" s="43">
        <f t="shared" si="10"/>
        <v>0</v>
      </c>
      <c r="K239" s="43">
        <f t="shared" si="11"/>
        <v>0</v>
      </c>
      <c r="L239" s="69" t="str">
        <f>IF(OR(G239='Umrechnungskurse und Konstanten'!$E$21,G239='Umrechnungskurse und Konstanten'!$E$22,G239='Umrechnungskurse und Konstanten'!$E$23),"MwSt. Satz ok.","falsche/keine MwSt.")</f>
        <v>falsche/keine MwSt.</v>
      </c>
      <c r="M239" s="67" t="str">
        <f>IF(AND(C239&gt;='Umrechnungskurse und Konstanten'!$C$14,C239&lt;='Umrechnungskurse und Konstanten'!$D$16),"Periode ok.","falsche Periode")</f>
        <v>falsche Periode</v>
      </c>
    </row>
    <row r="240" spans="2:13" x14ac:dyDescent="0.3">
      <c r="B240" s="56"/>
      <c r="C240" s="38"/>
      <c r="D240" s="38"/>
      <c r="E240" s="45"/>
      <c r="F240" s="40"/>
      <c r="G240" s="52"/>
      <c r="H240" s="42">
        <f t="shared" si="9"/>
        <v>0</v>
      </c>
      <c r="I240" s="43">
        <f>IF(AND(C240&gt;='Umrechnungskurse und Konstanten'!$C$5,C240&lt;='Umrechnungskurse und Konstanten'!$D$5),F240*'Umrechnungskurse und Konstanten'!$E$5,0)+IF(AND(C240&gt;='Umrechnungskurse und Konstanten'!$C$6,C240&lt;='Umrechnungskurse und Konstanten'!$D$6),F240*'Umrechnungskurse und Konstanten'!$E$6,0)+IF(AND(C240&gt;='Umrechnungskurse und Konstanten'!$C$7,C240&lt;='Umrechnungskurse und Konstanten'!$D$7),F240*'Umrechnungskurse und Konstanten'!$E$7,0)+IF(AND(C240&gt;='Umrechnungskurse und Konstanten'!$C$8,C240&lt;='Umrechnungskurse und Konstanten'!$D$8),F240*'Umrechnungskurse und Konstanten'!$E$8,0)+IF(AND(C240&gt;='Umrechnungskurse und Konstanten'!$C$9,C240&lt;='Umrechnungskurse und Konstanten'!$D$9),F240*'Umrechnungskurse und Konstanten'!$E$9,0)+IF(AND(C240&gt;='Umrechnungskurse und Konstanten'!$C$10,C240&lt;='Umrechnungskurse und Konstanten'!$D$10),F240*'Umrechnungskurse und Konstanten'!$E$10,0)+IF(AND(C240&gt;='Umrechnungskurse und Konstanten'!$C$11,C240&lt;='Umrechnungskurse und Konstanten'!$D$11),F240*'Umrechnungskurse und Konstanten'!$E$11,0)+IF(AND(C240&gt;='Umrechnungskurse und Konstanten'!$C$12,C240&lt;='Umrechnungskurse und Konstanten'!$D$12),F240*'Umrechnungskurse und Konstanten'!$E$12,0)+IF(AND(C240&gt;='Umrechnungskurse und Konstanten'!$C$13,C240&lt;='Umrechnungskurse und Konstanten'!$D$13),F240*'Umrechnungskurse und Konstanten'!$E$13,0)+IF(AND(C240&gt;='Umrechnungskurse und Konstanten'!$C$14,C240&lt;='Umrechnungskurse und Konstanten'!$D$14),F240*'Umrechnungskurse und Konstanten'!$E$14,0)+IF(AND(C240&gt;='Umrechnungskurse und Konstanten'!$C$15,C240&lt;='Umrechnungskurse und Konstanten'!$D$15),F240*'Umrechnungskurse und Konstanten'!$E$15,0)+IF(AND(C240&gt;='Umrechnungskurse und Konstanten'!$C$16,C240&lt;='Umrechnungskurse und Konstanten'!$D$16),F240*'Umrechnungskurse und Konstanten'!$E$16,0)</f>
        <v>0</v>
      </c>
      <c r="J240" s="43">
        <f t="shared" si="10"/>
        <v>0</v>
      </c>
      <c r="K240" s="43">
        <f t="shared" si="11"/>
        <v>0</v>
      </c>
      <c r="L240" s="69" t="str">
        <f>IF(OR(G240='Umrechnungskurse und Konstanten'!$E$21,G240='Umrechnungskurse und Konstanten'!$E$22,G240='Umrechnungskurse und Konstanten'!$E$23),"MwSt. Satz ok.","falsche/keine MwSt.")</f>
        <v>falsche/keine MwSt.</v>
      </c>
      <c r="M240" s="67" t="str">
        <f>IF(AND(C240&gt;='Umrechnungskurse und Konstanten'!$C$14,C240&lt;='Umrechnungskurse und Konstanten'!$D$16),"Periode ok.","falsche Periode")</f>
        <v>falsche Periode</v>
      </c>
    </row>
    <row r="241" spans="2:13" x14ac:dyDescent="0.3">
      <c r="B241" s="56"/>
      <c r="C241" s="38"/>
      <c r="D241" s="38"/>
      <c r="E241" s="45"/>
      <c r="F241" s="40"/>
      <c r="G241" s="52"/>
      <c r="H241" s="42">
        <f t="shared" si="9"/>
        <v>0</v>
      </c>
      <c r="I241" s="43">
        <f>IF(AND(C241&gt;='Umrechnungskurse und Konstanten'!$C$5,C241&lt;='Umrechnungskurse und Konstanten'!$D$5),F241*'Umrechnungskurse und Konstanten'!$E$5,0)+IF(AND(C241&gt;='Umrechnungskurse und Konstanten'!$C$6,C241&lt;='Umrechnungskurse und Konstanten'!$D$6),F241*'Umrechnungskurse und Konstanten'!$E$6,0)+IF(AND(C241&gt;='Umrechnungskurse und Konstanten'!$C$7,C241&lt;='Umrechnungskurse und Konstanten'!$D$7),F241*'Umrechnungskurse und Konstanten'!$E$7,0)+IF(AND(C241&gt;='Umrechnungskurse und Konstanten'!$C$8,C241&lt;='Umrechnungskurse und Konstanten'!$D$8),F241*'Umrechnungskurse und Konstanten'!$E$8,0)+IF(AND(C241&gt;='Umrechnungskurse und Konstanten'!$C$9,C241&lt;='Umrechnungskurse und Konstanten'!$D$9),F241*'Umrechnungskurse und Konstanten'!$E$9,0)+IF(AND(C241&gt;='Umrechnungskurse und Konstanten'!$C$10,C241&lt;='Umrechnungskurse und Konstanten'!$D$10),F241*'Umrechnungskurse und Konstanten'!$E$10,0)+IF(AND(C241&gt;='Umrechnungskurse und Konstanten'!$C$11,C241&lt;='Umrechnungskurse und Konstanten'!$D$11),F241*'Umrechnungskurse und Konstanten'!$E$11,0)+IF(AND(C241&gt;='Umrechnungskurse und Konstanten'!$C$12,C241&lt;='Umrechnungskurse und Konstanten'!$D$12),F241*'Umrechnungskurse und Konstanten'!$E$12,0)+IF(AND(C241&gt;='Umrechnungskurse und Konstanten'!$C$13,C241&lt;='Umrechnungskurse und Konstanten'!$D$13),F241*'Umrechnungskurse und Konstanten'!$E$13,0)+IF(AND(C241&gt;='Umrechnungskurse und Konstanten'!$C$14,C241&lt;='Umrechnungskurse und Konstanten'!$D$14),F241*'Umrechnungskurse und Konstanten'!$E$14,0)+IF(AND(C241&gt;='Umrechnungskurse und Konstanten'!$C$15,C241&lt;='Umrechnungskurse und Konstanten'!$D$15),F241*'Umrechnungskurse und Konstanten'!$E$15,0)+IF(AND(C241&gt;='Umrechnungskurse und Konstanten'!$C$16,C241&lt;='Umrechnungskurse und Konstanten'!$D$16),F241*'Umrechnungskurse und Konstanten'!$E$16,0)</f>
        <v>0</v>
      </c>
      <c r="J241" s="43">
        <f t="shared" si="10"/>
        <v>0</v>
      </c>
      <c r="K241" s="43">
        <f t="shared" si="11"/>
        <v>0</v>
      </c>
      <c r="L241" s="69" t="str">
        <f>IF(OR(G241='Umrechnungskurse und Konstanten'!$E$21,G241='Umrechnungskurse und Konstanten'!$E$22,G241='Umrechnungskurse und Konstanten'!$E$23),"MwSt. Satz ok.","falsche/keine MwSt.")</f>
        <v>falsche/keine MwSt.</v>
      </c>
      <c r="M241" s="67" t="str">
        <f>IF(AND(C241&gt;='Umrechnungskurse und Konstanten'!$C$14,C241&lt;='Umrechnungskurse und Konstanten'!$D$16),"Periode ok.","falsche Periode")</f>
        <v>falsche Periode</v>
      </c>
    </row>
    <row r="242" spans="2:13" x14ac:dyDescent="0.3">
      <c r="B242" s="56"/>
      <c r="C242" s="38"/>
      <c r="D242" s="38"/>
      <c r="E242" s="45"/>
      <c r="F242" s="40"/>
      <c r="G242" s="52"/>
      <c r="H242" s="42">
        <f t="shared" si="9"/>
        <v>0</v>
      </c>
      <c r="I242" s="43">
        <f>IF(AND(C242&gt;='Umrechnungskurse und Konstanten'!$C$5,C242&lt;='Umrechnungskurse und Konstanten'!$D$5),F242*'Umrechnungskurse und Konstanten'!$E$5,0)+IF(AND(C242&gt;='Umrechnungskurse und Konstanten'!$C$6,C242&lt;='Umrechnungskurse und Konstanten'!$D$6),F242*'Umrechnungskurse und Konstanten'!$E$6,0)+IF(AND(C242&gt;='Umrechnungskurse und Konstanten'!$C$7,C242&lt;='Umrechnungskurse und Konstanten'!$D$7),F242*'Umrechnungskurse und Konstanten'!$E$7,0)+IF(AND(C242&gt;='Umrechnungskurse und Konstanten'!$C$8,C242&lt;='Umrechnungskurse und Konstanten'!$D$8),F242*'Umrechnungskurse und Konstanten'!$E$8,0)+IF(AND(C242&gt;='Umrechnungskurse und Konstanten'!$C$9,C242&lt;='Umrechnungskurse und Konstanten'!$D$9),F242*'Umrechnungskurse und Konstanten'!$E$9,0)+IF(AND(C242&gt;='Umrechnungskurse und Konstanten'!$C$10,C242&lt;='Umrechnungskurse und Konstanten'!$D$10),F242*'Umrechnungskurse und Konstanten'!$E$10,0)+IF(AND(C242&gt;='Umrechnungskurse und Konstanten'!$C$11,C242&lt;='Umrechnungskurse und Konstanten'!$D$11),F242*'Umrechnungskurse und Konstanten'!$E$11,0)+IF(AND(C242&gt;='Umrechnungskurse und Konstanten'!$C$12,C242&lt;='Umrechnungskurse und Konstanten'!$D$12),F242*'Umrechnungskurse und Konstanten'!$E$12,0)+IF(AND(C242&gt;='Umrechnungskurse und Konstanten'!$C$13,C242&lt;='Umrechnungskurse und Konstanten'!$D$13),F242*'Umrechnungskurse und Konstanten'!$E$13,0)+IF(AND(C242&gt;='Umrechnungskurse und Konstanten'!$C$14,C242&lt;='Umrechnungskurse und Konstanten'!$D$14),F242*'Umrechnungskurse und Konstanten'!$E$14,0)+IF(AND(C242&gt;='Umrechnungskurse und Konstanten'!$C$15,C242&lt;='Umrechnungskurse und Konstanten'!$D$15),F242*'Umrechnungskurse und Konstanten'!$E$15,0)+IF(AND(C242&gt;='Umrechnungskurse und Konstanten'!$C$16,C242&lt;='Umrechnungskurse und Konstanten'!$D$16),F242*'Umrechnungskurse und Konstanten'!$E$16,0)</f>
        <v>0</v>
      </c>
      <c r="J242" s="43">
        <f t="shared" si="10"/>
        <v>0</v>
      </c>
      <c r="K242" s="43">
        <f t="shared" si="11"/>
        <v>0</v>
      </c>
      <c r="L242" s="69" t="str">
        <f>IF(OR(G242='Umrechnungskurse und Konstanten'!$E$21,G242='Umrechnungskurse und Konstanten'!$E$22,G242='Umrechnungskurse und Konstanten'!$E$23),"MwSt. Satz ok.","falsche/keine MwSt.")</f>
        <v>falsche/keine MwSt.</v>
      </c>
      <c r="M242" s="67" t="str">
        <f>IF(AND(C242&gt;='Umrechnungskurse und Konstanten'!$C$14,C242&lt;='Umrechnungskurse und Konstanten'!$D$16),"Periode ok.","falsche Periode")</f>
        <v>falsche Periode</v>
      </c>
    </row>
    <row r="243" spans="2:13" x14ac:dyDescent="0.3">
      <c r="B243" s="56"/>
      <c r="C243" s="38"/>
      <c r="D243" s="38"/>
      <c r="E243" s="45"/>
      <c r="F243" s="40"/>
      <c r="G243" s="52"/>
      <c r="H243" s="42">
        <f t="shared" si="9"/>
        <v>0</v>
      </c>
      <c r="I243" s="43">
        <f>IF(AND(C243&gt;='Umrechnungskurse und Konstanten'!$C$5,C243&lt;='Umrechnungskurse und Konstanten'!$D$5),F243*'Umrechnungskurse und Konstanten'!$E$5,0)+IF(AND(C243&gt;='Umrechnungskurse und Konstanten'!$C$6,C243&lt;='Umrechnungskurse und Konstanten'!$D$6),F243*'Umrechnungskurse und Konstanten'!$E$6,0)+IF(AND(C243&gt;='Umrechnungskurse und Konstanten'!$C$7,C243&lt;='Umrechnungskurse und Konstanten'!$D$7),F243*'Umrechnungskurse und Konstanten'!$E$7,0)+IF(AND(C243&gt;='Umrechnungskurse und Konstanten'!$C$8,C243&lt;='Umrechnungskurse und Konstanten'!$D$8),F243*'Umrechnungskurse und Konstanten'!$E$8,0)+IF(AND(C243&gt;='Umrechnungskurse und Konstanten'!$C$9,C243&lt;='Umrechnungskurse und Konstanten'!$D$9),F243*'Umrechnungskurse und Konstanten'!$E$9,0)+IF(AND(C243&gt;='Umrechnungskurse und Konstanten'!$C$10,C243&lt;='Umrechnungskurse und Konstanten'!$D$10),F243*'Umrechnungskurse und Konstanten'!$E$10,0)+IF(AND(C243&gt;='Umrechnungskurse und Konstanten'!$C$11,C243&lt;='Umrechnungskurse und Konstanten'!$D$11),F243*'Umrechnungskurse und Konstanten'!$E$11,0)+IF(AND(C243&gt;='Umrechnungskurse und Konstanten'!$C$12,C243&lt;='Umrechnungskurse und Konstanten'!$D$12),F243*'Umrechnungskurse und Konstanten'!$E$12,0)+IF(AND(C243&gt;='Umrechnungskurse und Konstanten'!$C$13,C243&lt;='Umrechnungskurse und Konstanten'!$D$13),F243*'Umrechnungskurse und Konstanten'!$E$13,0)+IF(AND(C243&gt;='Umrechnungskurse und Konstanten'!$C$14,C243&lt;='Umrechnungskurse und Konstanten'!$D$14),F243*'Umrechnungskurse und Konstanten'!$E$14,0)+IF(AND(C243&gt;='Umrechnungskurse und Konstanten'!$C$15,C243&lt;='Umrechnungskurse und Konstanten'!$D$15),F243*'Umrechnungskurse und Konstanten'!$E$15,0)+IF(AND(C243&gt;='Umrechnungskurse und Konstanten'!$C$16,C243&lt;='Umrechnungskurse und Konstanten'!$D$16),F243*'Umrechnungskurse und Konstanten'!$E$16,0)</f>
        <v>0</v>
      </c>
      <c r="J243" s="43">
        <f t="shared" si="10"/>
        <v>0</v>
      </c>
      <c r="K243" s="43">
        <f t="shared" si="11"/>
        <v>0</v>
      </c>
      <c r="L243" s="69" t="str">
        <f>IF(OR(G243='Umrechnungskurse und Konstanten'!$E$21,G243='Umrechnungskurse und Konstanten'!$E$22,G243='Umrechnungskurse und Konstanten'!$E$23),"MwSt. Satz ok.","falsche/keine MwSt.")</f>
        <v>falsche/keine MwSt.</v>
      </c>
      <c r="M243" s="67" t="str">
        <f>IF(AND(C243&gt;='Umrechnungskurse und Konstanten'!$C$14,C243&lt;='Umrechnungskurse und Konstanten'!$D$16),"Periode ok.","falsche Periode")</f>
        <v>falsche Periode</v>
      </c>
    </row>
    <row r="244" spans="2:13" x14ac:dyDescent="0.3">
      <c r="B244" s="56"/>
      <c r="C244" s="38"/>
      <c r="D244" s="38"/>
      <c r="E244" s="45"/>
      <c r="F244" s="40"/>
      <c r="G244" s="52"/>
      <c r="H244" s="42">
        <f t="shared" si="9"/>
        <v>0</v>
      </c>
      <c r="I244" s="43">
        <f>IF(AND(C244&gt;='Umrechnungskurse und Konstanten'!$C$5,C244&lt;='Umrechnungskurse und Konstanten'!$D$5),F244*'Umrechnungskurse und Konstanten'!$E$5,0)+IF(AND(C244&gt;='Umrechnungskurse und Konstanten'!$C$6,C244&lt;='Umrechnungskurse und Konstanten'!$D$6),F244*'Umrechnungskurse und Konstanten'!$E$6,0)+IF(AND(C244&gt;='Umrechnungskurse und Konstanten'!$C$7,C244&lt;='Umrechnungskurse und Konstanten'!$D$7),F244*'Umrechnungskurse und Konstanten'!$E$7,0)+IF(AND(C244&gt;='Umrechnungskurse und Konstanten'!$C$8,C244&lt;='Umrechnungskurse und Konstanten'!$D$8),F244*'Umrechnungskurse und Konstanten'!$E$8,0)+IF(AND(C244&gt;='Umrechnungskurse und Konstanten'!$C$9,C244&lt;='Umrechnungskurse und Konstanten'!$D$9),F244*'Umrechnungskurse und Konstanten'!$E$9,0)+IF(AND(C244&gt;='Umrechnungskurse und Konstanten'!$C$10,C244&lt;='Umrechnungskurse und Konstanten'!$D$10),F244*'Umrechnungskurse und Konstanten'!$E$10,0)+IF(AND(C244&gt;='Umrechnungskurse und Konstanten'!$C$11,C244&lt;='Umrechnungskurse und Konstanten'!$D$11),F244*'Umrechnungskurse und Konstanten'!$E$11,0)+IF(AND(C244&gt;='Umrechnungskurse und Konstanten'!$C$12,C244&lt;='Umrechnungskurse und Konstanten'!$D$12),F244*'Umrechnungskurse und Konstanten'!$E$12,0)+IF(AND(C244&gt;='Umrechnungskurse und Konstanten'!$C$13,C244&lt;='Umrechnungskurse und Konstanten'!$D$13),F244*'Umrechnungskurse und Konstanten'!$E$13,0)+IF(AND(C244&gt;='Umrechnungskurse und Konstanten'!$C$14,C244&lt;='Umrechnungskurse und Konstanten'!$D$14),F244*'Umrechnungskurse und Konstanten'!$E$14,0)+IF(AND(C244&gt;='Umrechnungskurse und Konstanten'!$C$15,C244&lt;='Umrechnungskurse und Konstanten'!$D$15),F244*'Umrechnungskurse und Konstanten'!$E$15,0)+IF(AND(C244&gt;='Umrechnungskurse und Konstanten'!$C$16,C244&lt;='Umrechnungskurse und Konstanten'!$D$16),F244*'Umrechnungskurse und Konstanten'!$E$16,0)</f>
        <v>0</v>
      </c>
      <c r="J244" s="43">
        <f t="shared" si="10"/>
        <v>0</v>
      </c>
      <c r="K244" s="43">
        <f t="shared" si="11"/>
        <v>0</v>
      </c>
      <c r="L244" s="69" t="str">
        <f>IF(OR(G244='Umrechnungskurse und Konstanten'!$E$21,G244='Umrechnungskurse und Konstanten'!$E$22,G244='Umrechnungskurse und Konstanten'!$E$23),"MwSt. Satz ok.","falsche/keine MwSt.")</f>
        <v>falsche/keine MwSt.</v>
      </c>
      <c r="M244" s="67" t="str">
        <f>IF(AND(C244&gt;='Umrechnungskurse und Konstanten'!$C$14,C244&lt;='Umrechnungskurse und Konstanten'!$D$16),"Periode ok.","falsche Periode")</f>
        <v>falsche Periode</v>
      </c>
    </row>
    <row r="245" spans="2:13" x14ac:dyDescent="0.3">
      <c r="B245" s="56"/>
      <c r="C245" s="38"/>
      <c r="D245" s="38"/>
      <c r="E245" s="45"/>
      <c r="F245" s="40"/>
      <c r="G245" s="52"/>
      <c r="H245" s="42">
        <f t="shared" si="9"/>
        <v>0</v>
      </c>
      <c r="I245" s="43">
        <f>IF(AND(C245&gt;='Umrechnungskurse und Konstanten'!$C$5,C245&lt;='Umrechnungskurse und Konstanten'!$D$5),F245*'Umrechnungskurse und Konstanten'!$E$5,0)+IF(AND(C245&gt;='Umrechnungskurse und Konstanten'!$C$6,C245&lt;='Umrechnungskurse und Konstanten'!$D$6),F245*'Umrechnungskurse und Konstanten'!$E$6,0)+IF(AND(C245&gt;='Umrechnungskurse und Konstanten'!$C$7,C245&lt;='Umrechnungskurse und Konstanten'!$D$7),F245*'Umrechnungskurse und Konstanten'!$E$7,0)+IF(AND(C245&gt;='Umrechnungskurse und Konstanten'!$C$8,C245&lt;='Umrechnungskurse und Konstanten'!$D$8),F245*'Umrechnungskurse und Konstanten'!$E$8,0)+IF(AND(C245&gt;='Umrechnungskurse und Konstanten'!$C$9,C245&lt;='Umrechnungskurse und Konstanten'!$D$9),F245*'Umrechnungskurse und Konstanten'!$E$9,0)+IF(AND(C245&gt;='Umrechnungskurse und Konstanten'!$C$10,C245&lt;='Umrechnungskurse und Konstanten'!$D$10),F245*'Umrechnungskurse und Konstanten'!$E$10,0)+IF(AND(C245&gt;='Umrechnungskurse und Konstanten'!$C$11,C245&lt;='Umrechnungskurse und Konstanten'!$D$11),F245*'Umrechnungskurse und Konstanten'!$E$11,0)+IF(AND(C245&gt;='Umrechnungskurse und Konstanten'!$C$12,C245&lt;='Umrechnungskurse und Konstanten'!$D$12),F245*'Umrechnungskurse und Konstanten'!$E$12,0)+IF(AND(C245&gt;='Umrechnungskurse und Konstanten'!$C$13,C245&lt;='Umrechnungskurse und Konstanten'!$D$13),F245*'Umrechnungskurse und Konstanten'!$E$13,0)+IF(AND(C245&gt;='Umrechnungskurse und Konstanten'!$C$14,C245&lt;='Umrechnungskurse und Konstanten'!$D$14),F245*'Umrechnungskurse und Konstanten'!$E$14,0)+IF(AND(C245&gt;='Umrechnungskurse und Konstanten'!$C$15,C245&lt;='Umrechnungskurse und Konstanten'!$D$15),F245*'Umrechnungskurse und Konstanten'!$E$15,0)+IF(AND(C245&gt;='Umrechnungskurse und Konstanten'!$C$16,C245&lt;='Umrechnungskurse und Konstanten'!$D$16),F245*'Umrechnungskurse und Konstanten'!$E$16,0)</f>
        <v>0</v>
      </c>
      <c r="J245" s="43">
        <f t="shared" si="10"/>
        <v>0</v>
      </c>
      <c r="K245" s="43">
        <f t="shared" si="11"/>
        <v>0</v>
      </c>
      <c r="L245" s="69" t="str">
        <f>IF(OR(G245='Umrechnungskurse und Konstanten'!$E$21,G245='Umrechnungskurse und Konstanten'!$E$22,G245='Umrechnungskurse und Konstanten'!$E$23),"MwSt. Satz ok.","falsche/keine MwSt.")</f>
        <v>falsche/keine MwSt.</v>
      </c>
      <c r="M245" s="67" t="str">
        <f>IF(AND(C245&gt;='Umrechnungskurse und Konstanten'!$C$14,C245&lt;='Umrechnungskurse und Konstanten'!$D$16),"Periode ok.","falsche Periode")</f>
        <v>falsche Periode</v>
      </c>
    </row>
    <row r="246" spans="2:13" x14ac:dyDescent="0.3">
      <c r="B246" s="56"/>
      <c r="C246" s="38"/>
      <c r="D246" s="38"/>
      <c r="E246" s="45"/>
      <c r="F246" s="40"/>
      <c r="G246" s="52"/>
      <c r="H246" s="42">
        <f t="shared" si="9"/>
        <v>0</v>
      </c>
      <c r="I246" s="43">
        <f>IF(AND(C246&gt;='Umrechnungskurse und Konstanten'!$C$5,C246&lt;='Umrechnungskurse und Konstanten'!$D$5),F246*'Umrechnungskurse und Konstanten'!$E$5,0)+IF(AND(C246&gt;='Umrechnungskurse und Konstanten'!$C$6,C246&lt;='Umrechnungskurse und Konstanten'!$D$6),F246*'Umrechnungskurse und Konstanten'!$E$6,0)+IF(AND(C246&gt;='Umrechnungskurse und Konstanten'!$C$7,C246&lt;='Umrechnungskurse und Konstanten'!$D$7),F246*'Umrechnungskurse und Konstanten'!$E$7,0)+IF(AND(C246&gt;='Umrechnungskurse und Konstanten'!$C$8,C246&lt;='Umrechnungskurse und Konstanten'!$D$8),F246*'Umrechnungskurse und Konstanten'!$E$8,0)+IF(AND(C246&gt;='Umrechnungskurse und Konstanten'!$C$9,C246&lt;='Umrechnungskurse und Konstanten'!$D$9),F246*'Umrechnungskurse und Konstanten'!$E$9,0)+IF(AND(C246&gt;='Umrechnungskurse und Konstanten'!$C$10,C246&lt;='Umrechnungskurse und Konstanten'!$D$10),F246*'Umrechnungskurse und Konstanten'!$E$10,0)+IF(AND(C246&gt;='Umrechnungskurse und Konstanten'!$C$11,C246&lt;='Umrechnungskurse und Konstanten'!$D$11),F246*'Umrechnungskurse und Konstanten'!$E$11,0)+IF(AND(C246&gt;='Umrechnungskurse und Konstanten'!$C$12,C246&lt;='Umrechnungskurse und Konstanten'!$D$12),F246*'Umrechnungskurse und Konstanten'!$E$12,0)+IF(AND(C246&gt;='Umrechnungskurse und Konstanten'!$C$13,C246&lt;='Umrechnungskurse und Konstanten'!$D$13),F246*'Umrechnungskurse und Konstanten'!$E$13,0)+IF(AND(C246&gt;='Umrechnungskurse und Konstanten'!$C$14,C246&lt;='Umrechnungskurse und Konstanten'!$D$14),F246*'Umrechnungskurse und Konstanten'!$E$14,0)+IF(AND(C246&gt;='Umrechnungskurse und Konstanten'!$C$15,C246&lt;='Umrechnungskurse und Konstanten'!$D$15),F246*'Umrechnungskurse und Konstanten'!$E$15,0)+IF(AND(C246&gt;='Umrechnungskurse und Konstanten'!$C$16,C246&lt;='Umrechnungskurse und Konstanten'!$D$16),F246*'Umrechnungskurse und Konstanten'!$E$16,0)</f>
        <v>0</v>
      </c>
      <c r="J246" s="43">
        <f t="shared" si="10"/>
        <v>0</v>
      </c>
      <c r="K246" s="43">
        <f t="shared" si="11"/>
        <v>0</v>
      </c>
      <c r="L246" s="69" t="str">
        <f>IF(OR(G246='Umrechnungskurse und Konstanten'!$E$21,G246='Umrechnungskurse und Konstanten'!$E$22,G246='Umrechnungskurse und Konstanten'!$E$23),"MwSt. Satz ok.","falsche/keine MwSt.")</f>
        <v>falsche/keine MwSt.</v>
      </c>
      <c r="M246" s="67" t="str">
        <f>IF(AND(C246&gt;='Umrechnungskurse und Konstanten'!$C$14,C246&lt;='Umrechnungskurse und Konstanten'!$D$16),"Periode ok.","falsche Periode")</f>
        <v>falsche Periode</v>
      </c>
    </row>
    <row r="247" spans="2:13" x14ac:dyDescent="0.3">
      <c r="B247" s="56"/>
      <c r="C247" s="38"/>
      <c r="D247" s="38"/>
      <c r="E247" s="45"/>
      <c r="F247" s="40"/>
      <c r="G247" s="52"/>
      <c r="H247" s="42">
        <f t="shared" si="9"/>
        <v>0</v>
      </c>
      <c r="I247" s="43">
        <f>IF(AND(C247&gt;='Umrechnungskurse und Konstanten'!$C$5,C247&lt;='Umrechnungskurse und Konstanten'!$D$5),F247*'Umrechnungskurse und Konstanten'!$E$5,0)+IF(AND(C247&gt;='Umrechnungskurse und Konstanten'!$C$6,C247&lt;='Umrechnungskurse und Konstanten'!$D$6),F247*'Umrechnungskurse und Konstanten'!$E$6,0)+IF(AND(C247&gt;='Umrechnungskurse und Konstanten'!$C$7,C247&lt;='Umrechnungskurse und Konstanten'!$D$7),F247*'Umrechnungskurse und Konstanten'!$E$7,0)+IF(AND(C247&gt;='Umrechnungskurse und Konstanten'!$C$8,C247&lt;='Umrechnungskurse und Konstanten'!$D$8),F247*'Umrechnungskurse und Konstanten'!$E$8,0)+IF(AND(C247&gt;='Umrechnungskurse und Konstanten'!$C$9,C247&lt;='Umrechnungskurse und Konstanten'!$D$9),F247*'Umrechnungskurse und Konstanten'!$E$9,0)+IF(AND(C247&gt;='Umrechnungskurse und Konstanten'!$C$10,C247&lt;='Umrechnungskurse und Konstanten'!$D$10),F247*'Umrechnungskurse und Konstanten'!$E$10,0)+IF(AND(C247&gt;='Umrechnungskurse und Konstanten'!$C$11,C247&lt;='Umrechnungskurse und Konstanten'!$D$11),F247*'Umrechnungskurse und Konstanten'!$E$11,0)+IF(AND(C247&gt;='Umrechnungskurse und Konstanten'!$C$12,C247&lt;='Umrechnungskurse und Konstanten'!$D$12),F247*'Umrechnungskurse und Konstanten'!$E$12,0)+IF(AND(C247&gt;='Umrechnungskurse und Konstanten'!$C$13,C247&lt;='Umrechnungskurse und Konstanten'!$D$13),F247*'Umrechnungskurse und Konstanten'!$E$13,0)+IF(AND(C247&gt;='Umrechnungskurse und Konstanten'!$C$14,C247&lt;='Umrechnungskurse und Konstanten'!$D$14),F247*'Umrechnungskurse und Konstanten'!$E$14,0)+IF(AND(C247&gt;='Umrechnungskurse und Konstanten'!$C$15,C247&lt;='Umrechnungskurse und Konstanten'!$D$15),F247*'Umrechnungskurse und Konstanten'!$E$15,0)+IF(AND(C247&gt;='Umrechnungskurse und Konstanten'!$C$16,C247&lt;='Umrechnungskurse und Konstanten'!$D$16),F247*'Umrechnungskurse und Konstanten'!$E$16,0)</f>
        <v>0</v>
      </c>
      <c r="J247" s="43">
        <f t="shared" si="10"/>
        <v>0</v>
      </c>
      <c r="K247" s="43">
        <f t="shared" si="11"/>
        <v>0</v>
      </c>
      <c r="L247" s="69" t="str">
        <f>IF(OR(G247='Umrechnungskurse und Konstanten'!$E$21,G247='Umrechnungskurse und Konstanten'!$E$22,G247='Umrechnungskurse und Konstanten'!$E$23),"MwSt. Satz ok.","falsche/keine MwSt.")</f>
        <v>falsche/keine MwSt.</v>
      </c>
      <c r="M247" s="67" t="str">
        <f>IF(AND(C247&gt;='Umrechnungskurse und Konstanten'!$C$14,C247&lt;='Umrechnungskurse und Konstanten'!$D$16),"Periode ok.","falsche Periode")</f>
        <v>falsche Periode</v>
      </c>
    </row>
    <row r="248" spans="2:13" x14ac:dyDescent="0.3">
      <c r="B248" s="56"/>
      <c r="C248" s="38"/>
      <c r="D248" s="38"/>
      <c r="E248" s="45"/>
      <c r="F248" s="40"/>
      <c r="G248" s="52"/>
      <c r="H248" s="42">
        <f t="shared" si="9"/>
        <v>0</v>
      </c>
      <c r="I248" s="43">
        <f>IF(AND(C248&gt;='Umrechnungskurse und Konstanten'!$C$5,C248&lt;='Umrechnungskurse und Konstanten'!$D$5),F248*'Umrechnungskurse und Konstanten'!$E$5,0)+IF(AND(C248&gt;='Umrechnungskurse und Konstanten'!$C$6,C248&lt;='Umrechnungskurse und Konstanten'!$D$6),F248*'Umrechnungskurse und Konstanten'!$E$6,0)+IF(AND(C248&gt;='Umrechnungskurse und Konstanten'!$C$7,C248&lt;='Umrechnungskurse und Konstanten'!$D$7),F248*'Umrechnungskurse und Konstanten'!$E$7,0)+IF(AND(C248&gt;='Umrechnungskurse und Konstanten'!$C$8,C248&lt;='Umrechnungskurse und Konstanten'!$D$8),F248*'Umrechnungskurse und Konstanten'!$E$8,0)+IF(AND(C248&gt;='Umrechnungskurse und Konstanten'!$C$9,C248&lt;='Umrechnungskurse und Konstanten'!$D$9),F248*'Umrechnungskurse und Konstanten'!$E$9,0)+IF(AND(C248&gt;='Umrechnungskurse und Konstanten'!$C$10,C248&lt;='Umrechnungskurse und Konstanten'!$D$10),F248*'Umrechnungskurse und Konstanten'!$E$10,0)+IF(AND(C248&gt;='Umrechnungskurse und Konstanten'!$C$11,C248&lt;='Umrechnungskurse und Konstanten'!$D$11),F248*'Umrechnungskurse und Konstanten'!$E$11,0)+IF(AND(C248&gt;='Umrechnungskurse und Konstanten'!$C$12,C248&lt;='Umrechnungskurse und Konstanten'!$D$12),F248*'Umrechnungskurse und Konstanten'!$E$12,0)+IF(AND(C248&gt;='Umrechnungskurse und Konstanten'!$C$13,C248&lt;='Umrechnungskurse und Konstanten'!$D$13),F248*'Umrechnungskurse und Konstanten'!$E$13,0)+IF(AND(C248&gt;='Umrechnungskurse und Konstanten'!$C$14,C248&lt;='Umrechnungskurse und Konstanten'!$D$14),F248*'Umrechnungskurse und Konstanten'!$E$14,0)+IF(AND(C248&gt;='Umrechnungskurse und Konstanten'!$C$15,C248&lt;='Umrechnungskurse und Konstanten'!$D$15),F248*'Umrechnungskurse und Konstanten'!$E$15,0)+IF(AND(C248&gt;='Umrechnungskurse und Konstanten'!$C$16,C248&lt;='Umrechnungskurse und Konstanten'!$D$16),F248*'Umrechnungskurse und Konstanten'!$E$16,0)</f>
        <v>0</v>
      </c>
      <c r="J248" s="43">
        <f t="shared" si="10"/>
        <v>0</v>
      </c>
      <c r="K248" s="43">
        <f t="shared" si="11"/>
        <v>0</v>
      </c>
      <c r="L248" s="69" t="str">
        <f>IF(OR(G248='Umrechnungskurse und Konstanten'!$E$21,G248='Umrechnungskurse und Konstanten'!$E$22,G248='Umrechnungskurse und Konstanten'!$E$23),"MwSt. Satz ok.","falsche/keine MwSt.")</f>
        <v>falsche/keine MwSt.</v>
      </c>
      <c r="M248" s="67" t="str">
        <f>IF(AND(C248&gt;='Umrechnungskurse und Konstanten'!$C$14,C248&lt;='Umrechnungskurse und Konstanten'!$D$16),"Periode ok.","falsche Periode")</f>
        <v>falsche Periode</v>
      </c>
    </row>
    <row r="249" spans="2:13" x14ac:dyDescent="0.3">
      <c r="B249" s="56"/>
      <c r="C249" s="38"/>
      <c r="D249" s="38"/>
      <c r="E249" s="45"/>
      <c r="F249" s="40"/>
      <c r="G249" s="52"/>
      <c r="H249" s="42">
        <f t="shared" si="9"/>
        <v>0</v>
      </c>
      <c r="I249" s="43">
        <f>IF(AND(C249&gt;='Umrechnungskurse und Konstanten'!$C$5,C249&lt;='Umrechnungskurse und Konstanten'!$D$5),F249*'Umrechnungskurse und Konstanten'!$E$5,0)+IF(AND(C249&gt;='Umrechnungskurse und Konstanten'!$C$6,C249&lt;='Umrechnungskurse und Konstanten'!$D$6),F249*'Umrechnungskurse und Konstanten'!$E$6,0)+IF(AND(C249&gt;='Umrechnungskurse und Konstanten'!$C$7,C249&lt;='Umrechnungskurse und Konstanten'!$D$7),F249*'Umrechnungskurse und Konstanten'!$E$7,0)+IF(AND(C249&gt;='Umrechnungskurse und Konstanten'!$C$8,C249&lt;='Umrechnungskurse und Konstanten'!$D$8),F249*'Umrechnungskurse und Konstanten'!$E$8,0)+IF(AND(C249&gt;='Umrechnungskurse und Konstanten'!$C$9,C249&lt;='Umrechnungskurse und Konstanten'!$D$9),F249*'Umrechnungskurse und Konstanten'!$E$9,0)+IF(AND(C249&gt;='Umrechnungskurse und Konstanten'!$C$10,C249&lt;='Umrechnungskurse und Konstanten'!$D$10),F249*'Umrechnungskurse und Konstanten'!$E$10,0)+IF(AND(C249&gt;='Umrechnungskurse und Konstanten'!$C$11,C249&lt;='Umrechnungskurse und Konstanten'!$D$11),F249*'Umrechnungskurse und Konstanten'!$E$11,0)+IF(AND(C249&gt;='Umrechnungskurse und Konstanten'!$C$12,C249&lt;='Umrechnungskurse und Konstanten'!$D$12),F249*'Umrechnungskurse und Konstanten'!$E$12,0)+IF(AND(C249&gt;='Umrechnungskurse und Konstanten'!$C$13,C249&lt;='Umrechnungskurse und Konstanten'!$D$13),F249*'Umrechnungskurse und Konstanten'!$E$13,0)+IF(AND(C249&gt;='Umrechnungskurse und Konstanten'!$C$14,C249&lt;='Umrechnungskurse und Konstanten'!$D$14),F249*'Umrechnungskurse und Konstanten'!$E$14,0)+IF(AND(C249&gt;='Umrechnungskurse und Konstanten'!$C$15,C249&lt;='Umrechnungskurse und Konstanten'!$D$15),F249*'Umrechnungskurse und Konstanten'!$E$15,0)+IF(AND(C249&gt;='Umrechnungskurse und Konstanten'!$C$16,C249&lt;='Umrechnungskurse und Konstanten'!$D$16),F249*'Umrechnungskurse und Konstanten'!$E$16,0)</f>
        <v>0</v>
      </c>
      <c r="J249" s="43">
        <f t="shared" si="10"/>
        <v>0</v>
      </c>
      <c r="K249" s="43">
        <f t="shared" si="11"/>
        <v>0</v>
      </c>
      <c r="L249" s="69" t="str">
        <f>IF(OR(G249='Umrechnungskurse und Konstanten'!$E$21,G249='Umrechnungskurse und Konstanten'!$E$22,G249='Umrechnungskurse und Konstanten'!$E$23),"MwSt. Satz ok.","falsche/keine MwSt.")</f>
        <v>falsche/keine MwSt.</v>
      </c>
      <c r="M249" s="67" t="str">
        <f>IF(AND(C249&gt;='Umrechnungskurse und Konstanten'!$C$14,C249&lt;='Umrechnungskurse und Konstanten'!$D$16),"Periode ok.","falsche Periode")</f>
        <v>falsche Periode</v>
      </c>
    </row>
    <row r="250" spans="2:13" x14ac:dyDescent="0.3">
      <c r="B250" s="56"/>
      <c r="C250" s="38"/>
      <c r="D250" s="38"/>
      <c r="E250" s="45"/>
      <c r="F250" s="40"/>
      <c r="G250" s="52"/>
      <c r="H250" s="42">
        <f t="shared" si="9"/>
        <v>0</v>
      </c>
      <c r="I250" s="43">
        <f>IF(AND(C250&gt;='Umrechnungskurse und Konstanten'!$C$5,C250&lt;='Umrechnungskurse und Konstanten'!$D$5),F250*'Umrechnungskurse und Konstanten'!$E$5,0)+IF(AND(C250&gt;='Umrechnungskurse und Konstanten'!$C$6,C250&lt;='Umrechnungskurse und Konstanten'!$D$6),F250*'Umrechnungskurse und Konstanten'!$E$6,0)+IF(AND(C250&gt;='Umrechnungskurse und Konstanten'!$C$7,C250&lt;='Umrechnungskurse und Konstanten'!$D$7),F250*'Umrechnungskurse und Konstanten'!$E$7,0)+IF(AND(C250&gt;='Umrechnungskurse und Konstanten'!$C$8,C250&lt;='Umrechnungskurse und Konstanten'!$D$8),F250*'Umrechnungskurse und Konstanten'!$E$8,0)+IF(AND(C250&gt;='Umrechnungskurse und Konstanten'!$C$9,C250&lt;='Umrechnungskurse und Konstanten'!$D$9),F250*'Umrechnungskurse und Konstanten'!$E$9,0)+IF(AND(C250&gt;='Umrechnungskurse und Konstanten'!$C$10,C250&lt;='Umrechnungskurse und Konstanten'!$D$10),F250*'Umrechnungskurse und Konstanten'!$E$10,0)+IF(AND(C250&gt;='Umrechnungskurse und Konstanten'!$C$11,C250&lt;='Umrechnungskurse und Konstanten'!$D$11),F250*'Umrechnungskurse und Konstanten'!$E$11,0)+IF(AND(C250&gt;='Umrechnungskurse und Konstanten'!$C$12,C250&lt;='Umrechnungskurse und Konstanten'!$D$12),F250*'Umrechnungskurse und Konstanten'!$E$12,0)+IF(AND(C250&gt;='Umrechnungskurse und Konstanten'!$C$13,C250&lt;='Umrechnungskurse und Konstanten'!$D$13),F250*'Umrechnungskurse und Konstanten'!$E$13,0)+IF(AND(C250&gt;='Umrechnungskurse und Konstanten'!$C$14,C250&lt;='Umrechnungskurse und Konstanten'!$D$14),F250*'Umrechnungskurse und Konstanten'!$E$14,0)+IF(AND(C250&gt;='Umrechnungskurse und Konstanten'!$C$15,C250&lt;='Umrechnungskurse und Konstanten'!$D$15),F250*'Umrechnungskurse und Konstanten'!$E$15,0)+IF(AND(C250&gt;='Umrechnungskurse und Konstanten'!$C$16,C250&lt;='Umrechnungskurse und Konstanten'!$D$16),F250*'Umrechnungskurse und Konstanten'!$E$16,0)</f>
        <v>0</v>
      </c>
      <c r="J250" s="43">
        <f t="shared" si="10"/>
        <v>0</v>
      </c>
      <c r="K250" s="43">
        <f t="shared" si="11"/>
        <v>0</v>
      </c>
      <c r="L250" s="69" t="str">
        <f>IF(OR(G250='Umrechnungskurse und Konstanten'!$E$21,G250='Umrechnungskurse und Konstanten'!$E$22,G250='Umrechnungskurse und Konstanten'!$E$23),"MwSt. Satz ok.","falsche/keine MwSt.")</f>
        <v>falsche/keine MwSt.</v>
      </c>
      <c r="M250" s="67" t="str">
        <f>IF(AND(C250&gt;='Umrechnungskurse und Konstanten'!$C$14,C250&lt;='Umrechnungskurse und Konstanten'!$D$16),"Periode ok.","falsche Periode")</f>
        <v>falsche Periode</v>
      </c>
    </row>
    <row r="251" spans="2:13" x14ac:dyDescent="0.3">
      <c r="B251" s="56"/>
      <c r="C251" s="38"/>
      <c r="D251" s="38"/>
      <c r="E251" s="45"/>
      <c r="F251" s="40"/>
      <c r="G251" s="52"/>
      <c r="H251" s="42">
        <f t="shared" si="9"/>
        <v>0</v>
      </c>
      <c r="I251" s="43">
        <f>IF(AND(C251&gt;='Umrechnungskurse und Konstanten'!$C$5,C251&lt;='Umrechnungskurse und Konstanten'!$D$5),F251*'Umrechnungskurse und Konstanten'!$E$5,0)+IF(AND(C251&gt;='Umrechnungskurse und Konstanten'!$C$6,C251&lt;='Umrechnungskurse und Konstanten'!$D$6),F251*'Umrechnungskurse und Konstanten'!$E$6,0)+IF(AND(C251&gt;='Umrechnungskurse und Konstanten'!$C$7,C251&lt;='Umrechnungskurse und Konstanten'!$D$7),F251*'Umrechnungskurse und Konstanten'!$E$7,0)+IF(AND(C251&gt;='Umrechnungskurse und Konstanten'!$C$8,C251&lt;='Umrechnungskurse und Konstanten'!$D$8),F251*'Umrechnungskurse und Konstanten'!$E$8,0)+IF(AND(C251&gt;='Umrechnungskurse und Konstanten'!$C$9,C251&lt;='Umrechnungskurse und Konstanten'!$D$9),F251*'Umrechnungskurse und Konstanten'!$E$9,0)+IF(AND(C251&gt;='Umrechnungskurse und Konstanten'!$C$10,C251&lt;='Umrechnungskurse und Konstanten'!$D$10),F251*'Umrechnungskurse und Konstanten'!$E$10,0)+IF(AND(C251&gt;='Umrechnungskurse und Konstanten'!$C$11,C251&lt;='Umrechnungskurse und Konstanten'!$D$11),F251*'Umrechnungskurse und Konstanten'!$E$11,0)+IF(AND(C251&gt;='Umrechnungskurse und Konstanten'!$C$12,C251&lt;='Umrechnungskurse und Konstanten'!$D$12),F251*'Umrechnungskurse und Konstanten'!$E$12,0)+IF(AND(C251&gt;='Umrechnungskurse und Konstanten'!$C$13,C251&lt;='Umrechnungskurse und Konstanten'!$D$13),F251*'Umrechnungskurse und Konstanten'!$E$13,0)+IF(AND(C251&gt;='Umrechnungskurse und Konstanten'!$C$14,C251&lt;='Umrechnungskurse und Konstanten'!$D$14),F251*'Umrechnungskurse und Konstanten'!$E$14,0)+IF(AND(C251&gt;='Umrechnungskurse und Konstanten'!$C$15,C251&lt;='Umrechnungskurse und Konstanten'!$D$15),F251*'Umrechnungskurse und Konstanten'!$E$15,0)+IF(AND(C251&gt;='Umrechnungskurse und Konstanten'!$C$16,C251&lt;='Umrechnungskurse und Konstanten'!$D$16),F251*'Umrechnungskurse und Konstanten'!$E$16,0)</f>
        <v>0</v>
      </c>
      <c r="J251" s="43">
        <f t="shared" si="10"/>
        <v>0</v>
      </c>
      <c r="K251" s="43">
        <f t="shared" si="11"/>
        <v>0</v>
      </c>
      <c r="L251" s="69" t="str">
        <f>IF(OR(G251='Umrechnungskurse und Konstanten'!$E$21,G251='Umrechnungskurse und Konstanten'!$E$22,G251='Umrechnungskurse und Konstanten'!$E$23),"MwSt. Satz ok.","falsche/keine MwSt.")</f>
        <v>falsche/keine MwSt.</v>
      </c>
      <c r="M251" s="67" t="str">
        <f>IF(AND(C251&gt;='Umrechnungskurse und Konstanten'!$C$14,C251&lt;='Umrechnungskurse und Konstanten'!$D$16),"Periode ok.","falsche Periode")</f>
        <v>falsche Periode</v>
      </c>
    </row>
    <row r="252" spans="2:13" x14ac:dyDescent="0.3">
      <c r="B252" s="56"/>
      <c r="C252" s="38"/>
      <c r="D252" s="38"/>
      <c r="E252" s="45"/>
      <c r="F252" s="40"/>
      <c r="G252" s="52"/>
      <c r="H252" s="42">
        <f t="shared" si="9"/>
        <v>0</v>
      </c>
      <c r="I252" s="43">
        <f>IF(AND(C252&gt;='Umrechnungskurse und Konstanten'!$C$5,C252&lt;='Umrechnungskurse und Konstanten'!$D$5),F252*'Umrechnungskurse und Konstanten'!$E$5,0)+IF(AND(C252&gt;='Umrechnungskurse und Konstanten'!$C$6,C252&lt;='Umrechnungskurse und Konstanten'!$D$6),F252*'Umrechnungskurse und Konstanten'!$E$6,0)+IF(AND(C252&gt;='Umrechnungskurse und Konstanten'!$C$7,C252&lt;='Umrechnungskurse und Konstanten'!$D$7),F252*'Umrechnungskurse und Konstanten'!$E$7,0)+IF(AND(C252&gt;='Umrechnungskurse und Konstanten'!$C$8,C252&lt;='Umrechnungskurse und Konstanten'!$D$8),F252*'Umrechnungskurse und Konstanten'!$E$8,0)+IF(AND(C252&gt;='Umrechnungskurse und Konstanten'!$C$9,C252&lt;='Umrechnungskurse und Konstanten'!$D$9),F252*'Umrechnungskurse und Konstanten'!$E$9,0)+IF(AND(C252&gt;='Umrechnungskurse und Konstanten'!$C$10,C252&lt;='Umrechnungskurse und Konstanten'!$D$10),F252*'Umrechnungskurse und Konstanten'!$E$10,0)+IF(AND(C252&gt;='Umrechnungskurse und Konstanten'!$C$11,C252&lt;='Umrechnungskurse und Konstanten'!$D$11),F252*'Umrechnungskurse und Konstanten'!$E$11,0)+IF(AND(C252&gt;='Umrechnungskurse und Konstanten'!$C$12,C252&lt;='Umrechnungskurse und Konstanten'!$D$12),F252*'Umrechnungskurse und Konstanten'!$E$12,0)+IF(AND(C252&gt;='Umrechnungskurse und Konstanten'!$C$13,C252&lt;='Umrechnungskurse und Konstanten'!$D$13),F252*'Umrechnungskurse und Konstanten'!$E$13,0)+IF(AND(C252&gt;='Umrechnungskurse und Konstanten'!$C$14,C252&lt;='Umrechnungskurse und Konstanten'!$D$14),F252*'Umrechnungskurse und Konstanten'!$E$14,0)+IF(AND(C252&gt;='Umrechnungskurse und Konstanten'!$C$15,C252&lt;='Umrechnungskurse und Konstanten'!$D$15),F252*'Umrechnungskurse und Konstanten'!$E$15,0)+IF(AND(C252&gt;='Umrechnungskurse und Konstanten'!$C$16,C252&lt;='Umrechnungskurse und Konstanten'!$D$16),F252*'Umrechnungskurse und Konstanten'!$E$16,0)</f>
        <v>0</v>
      </c>
      <c r="J252" s="43">
        <f t="shared" si="10"/>
        <v>0</v>
      </c>
      <c r="K252" s="43">
        <f t="shared" si="11"/>
        <v>0</v>
      </c>
      <c r="L252" s="69" t="str">
        <f>IF(OR(G252='Umrechnungskurse und Konstanten'!$E$21,G252='Umrechnungskurse und Konstanten'!$E$22,G252='Umrechnungskurse und Konstanten'!$E$23),"MwSt. Satz ok.","falsche/keine MwSt.")</f>
        <v>falsche/keine MwSt.</v>
      </c>
      <c r="M252" s="67" t="str">
        <f>IF(AND(C252&gt;='Umrechnungskurse und Konstanten'!$C$14,C252&lt;='Umrechnungskurse und Konstanten'!$D$16),"Periode ok.","falsche Periode")</f>
        <v>falsche Periode</v>
      </c>
    </row>
    <row r="253" spans="2:13" x14ac:dyDescent="0.3">
      <c r="B253" s="56"/>
      <c r="C253" s="38"/>
      <c r="D253" s="38"/>
      <c r="E253" s="45"/>
      <c r="F253" s="40"/>
      <c r="G253" s="52"/>
      <c r="H253" s="42">
        <f t="shared" si="9"/>
        <v>0</v>
      </c>
      <c r="I253" s="43">
        <f>IF(AND(C253&gt;='Umrechnungskurse und Konstanten'!$C$5,C253&lt;='Umrechnungskurse und Konstanten'!$D$5),F253*'Umrechnungskurse und Konstanten'!$E$5,0)+IF(AND(C253&gt;='Umrechnungskurse und Konstanten'!$C$6,C253&lt;='Umrechnungskurse und Konstanten'!$D$6),F253*'Umrechnungskurse und Konstanten'!$E$6,0)+IF(AND(C253&gt;='Umrechnungskurse und Konstanten'!$C$7,C253&lt;='Umrechnungskurse und Konstanten'!$D$7),F253*'Umrechnungskurse und Konstanten'!$E$7,0)+IF(AND(C253&gt;='Umrechnungskurse und Konstanten'!$C$8,C253&lt;='Umrechnungskurse und Konstanten'!$D$8),F253*'Umrechnungskurse und Konstanten'!$E$8,0)+IF(AND(C253&gt;='Umrechnungskurse und Konstanten'!$C$9,C253&lt;='Umrechnungskurse und Konstanten'!$D$9),F253*'Umrechnungskurse und Konstanten'!$E$9,0)+IF(AND(C253&gt;='Umrechnungskurse und Konstanten'!$C$10,C253&lt;='Umrechnungskurse und Konstanten'!$D$10),F253*'Umrechnungskurse und Konstanten'!$E$10,0)+IF(AND(C253&gt;='Umrechnungskurse und Konstanten'!$C$11,C253&lt;='Umrechnungskurse und Konstanten'!$D$11),F253*'Umrechnungskurse und Konstanten'!$E$11,0)+IF(AND(C253&gt;='Umrechnungskurse und Konstanten'!$C$12,C253&lt;='Umrechnungskurse und Konstanten'!$D$12),F253*'Umrechnungskurse und Konstanten'!$E$12,0)+IF(AND(C253&gt;='Umrechnungskurse und Konstanten'!$C$13,C253&lt;='Umrechnungskurse und Konstanten'!$D$13),F253*'Umrechnungskurse und Konstanten'!$E$13,0)+IF(AND(C253&gt;='Umrechnungskurse und Konstanten'!$C$14,C253&lt;='Umrechnungskurse und Konstanten'!$D$14),F253*'Umrechnungskurse und Konstanten'!$E$14,0)+IF(AND(C253&gt;='Umrechnungskurse und Konstanten'!$C$15,C253&lt;='Umrechnungskurse und Konstanten'!$D$15),F253*'Umrechnungskurse und Konstanten'!$E$15,0)+IF(AND(C253&gt;='Umrechnungskurse und Konstanten'!$C$16,C253&lt;='Umrechnungskurse und Konstanten'!$D$16),F253*'Umrechnungskurse und Konstanten'!$E$16,0)</f>
        <v>0</v>
      </c>
      <c r="J253" s="43">
        <f t="shared" si="10"/>
        <v>0</v>
      </c>
      <c r="K253" s="43">
        <f t="shared" si="11"/>
        <v>0</v>
      </c>
      <c r="L253" s="69" t="str">
        <f>IF(OR(G253='Umrechnungskurse und Konstanten'!$E$21,G253='Umrechnungskurse und Konstanten'!$E$22,G253='Umrechnungskurse und Konstanten'!$E$23),"MwSt. Satz ok.","falsche/keine MwSt.")</f>
        <v>falsche/keine MwSt.</v>
      </c>
      <c r="M253" s="67" t="str">
        <f>IF(AND(C253&gt;='Umrechnungskurse und Konstanten'!$C$14,C253&lt;='Umrechnungskurse und Konstanten'!$D$16),"Periode ok.","falsche Periode")</f>
        <v>falsche Periode</v>
      </c>
    </row>
    <row r="254" spans="2:13" x14ac:dyDescent="0.3">
      <c r="B254" s="56"/>
      <c r="C254" s="38"/>
      <c r="D254" s="38"/>
      <c r="E254" s="45"/>
      <c r="F254" s="40"/>
      <c r="G254" s="52"/>
      <c r="H254" s="42">
        <f t="shared" si="9"/>
        <v>0</v>
      </c>
      <c r="I254" s="43">
        <f>IF(AND(C254&gt;='Umrechnungskurse und Konstanten'!$C$5,C254&lt;='Umrechnungskurse und Konstanten'!$D$5),F254*'Umrechnungskurse und Konstanten'!$E$5,0)+IF(AND(C254&gt;='Umrechnungskurse und Konstanten'!$C$6,C254&lt;='Umrechnungskurse und Konstanten'!$D$6),F254*'Umrechnungskurse und Konstanten'!$E$6,0)+IF(AND(C254&gt;='Umrechnungskurse und Konstanten'!$C$7,C254&lt;='Umrechnungskurse und Konstanten'!$D$7),F254*'Umrechnungskurse und Konstanten'!$E$7,0)+IF(AND(C254&gt;='Umrechnungskurse und Konstanten'!$C$8,C254&lt;='Umrechnungskurse und Konstanten'!$D$8),F254*'Umrechnungskurse und Konstanten'!$E$8,0)+IF(AND(C254&gt;='Umrechnungskurse und Konstanten'!$C$9,C254&lt;='Umrechnungskurse und Konstanten'!$D$9),F254*'Umrechnungskurse und Konstanten'!$E$9,0)+IF(AND(C254&gt;='Umrechnungskurse und Konstanten'!$C$10,C254&lt;='Umrechnungskurse und Konstanten'!$D$10),F254*'Umrechnungskurse und Konstanten'!$E$10,0)+IF(AND(C254&gt;='Umrechnungskurse und Konstanten'!$C$11,C254&lt;='Umrechnungskurse und Konstanten'!$D$11),F254*'Umrechnungskurse und Konstanten'!$E$11,0)+IF(AND(C254&gt;='Umrechnungskurse und Konstanten'!$C$12,C254&lt;='Umrechnungskurse und Konstanten'!$D$12),F254*'Umrechnungskurse und Konstanten'!$E$12,0)+IF(AND(C254&gt;='Umrechnungskurse und Konstanten'!$C$13,C254&lt;='Umrechnungskurse und Konstanten'!$D$13),F254*'Umrechnungskurse und Konstanten'!$E$13,0)+IF(AND(C254&gt;='Umrechnungskurse und Konstanten'!$C$14,C254&lt;='Umrechnungskurse und Konstanten'!$D$14),F254*'Umrechnungskurse und Konstanten'!$E$14,0)+IF(AND(C254&gt;='Umrechnungskurse und Konstanten'!$C$15,C254&lt;='Umrechnungskurse und Konstanten'!$D$15),F254*'Umrechnungskurse und Konstanten'!$E$15,0)+IF(AND(C254&gt;='Umrechnungskurse und Konstanten'!$C$16,C254&lt;='Umrechnungskurse und Konstanten'!$D$16),F254*'Umrechnungskurse und Konstanten'!$E$16,0)</f>
        <v>0</v>
      </c>
      <c r="J254" s="43">
        <f t="shared" si="10"/>
        <v>0</v>
      </c>
      <c r="K254" s="43">
        <f t="shared" si="11"/>
        <v>0</v>
      </c>
      <c r="L254" s="69" t="str">
        <f>IF(OR(G254='Umrechnungskurse und Konstanten'!$E$21,G254='Umrechnungskurse und Konstanten'!$E$22,G254='Umrechnungskurse und Konstanten'!$E$23),"MwSt. Satz ok.","falsche/keine MwSt.")</f>
        <v>falsche/keine MwSt.</v>
      </c>
      <c r="M254" s="67" t="str">
        <f>IF(AND(C254&gt;='Umrechnungskurse und Konstanten'!$C$14,C254&lt;='Umrechnungskurse und Konstanten'!$D$16),"Periode ok.","falsche Periode")</f>
        <v>falsche Periode</v>
      </c>
    </row>
    <row r="255" spans="2:13" x14ac:dyDescent="0.3">
      <c r="B255" s="56"/>
      <c r="C255" s="38"/>
      <c r="D255" s="38"/>
      <c r="E255" s="45"/>
      <c r="F255" s="40"/>
      <c r="G255" s="52"/>
      <c r="H255" s="42">
        <f t="shared" si="9"/>
        <v>0</v>
      </c>
      <c r="I255" s="43">
        <f>IF(AND(C255&gt;='Umrechnungskurse und Konstanten'!$C$5,C255&lt;='Umrechnungskurse und Konstanten'!$D$5),F255*'Umrechnungskurse und Konstanten'!$E$5,0)+IF(AND(C255&gt;='Umrechnungskurse und Konstanten'!$C$6,C255&lt;='Umrechnungskurse und Konstanten'!$D$6),F255*'Umrechnungskurse und Konstanten'!$E$6,0)+IF(AND(C255&gt;='Umrechnungskurse und Konstanten'!$C$7,C255&lt;='Umrechnungskurse und Konstanten'!$D$7),F255*'Umrechnungskurse und Konstanten'!$E$7,0)+IF(AND(C255&gt;='Umrechnungskurse und Konstanten'!$C$8,C255&lt;='Umrechnungskurse und Konstanten'!$D$8),F255*'Umrechnungskurse und Konstanten'!$E$8,0)+IF(AND(C255&gt;='Umrechnungskurse und Konstanten'!$C$9,C255&lt;='Umrechnungskurse und Konstanten'!$D$9),F255*'Umrechnungskurse und Konstanten'!$E$9,0)+IF(AND(C255&gt;='Umrechnungskurse und Konstanten'!$C$10,C255&lt;='Umrechnungskurse und Konstanten'!$D$10),F255*'Umrechnungskurse und Konstanten'!$E$10,0)+IF(AND(C255&gt;='Umrechnungskurse und Konstanten'!$C$11,C255&lt;='Umrechnungskurse und Konstanten'!$D$11),F255*'Umrechnungskurse und Konstanten'!$E$11,0)+IF(AND(C255&gt;='Umrechnungskurse und Konstanten'!$C$12,C255&lt;='Umrechnungskurse und Konstanten'!$D$12),F255*'Umrechnungskurse und Konstanten'!$E$12,0)+IF(AND(C255&gt;='Umrechnungskurse und Konstanten'!$C$13,C255&lt;='Umrechnungskurse und Konstanten'!$D$13),F255*'Umrechnungskurse und Konstanten'!$E$13,0)+IF(AND(C255&gt;='Umrechnungskurse und Konstanten'!$C$14,C255&lt;='Umrechnungskurse und Konstanten'!$D$14),F255*'Umrechnungskurse und Konstanten'!$E$14,0)+IF(AND(C255&gt;='Umrechnungskurse und Konstanten'!$C$15,C255&lt;='Umrechnungskurse und Konstanten'!$D$15),F255*'Umrechnungskurse und Konstanten'!$E$15,0)+IF(AND(C255&gt;='Umrechnungskurse und Konstanten'!$C$16,C255&lt;='Umrechnungskurse und Konstanten'!$D$16),F255*'Umrechnungskurse und Konstanten'!$E$16,0)</f>
        <v>0</v>
      </c>
      <c r="J255" s="43">
        <f t="shared" si="10"/>
        <v>0</v>
      </c>
      <c r="K255" s="43">
        <f t="shared" si="11"/>
        <v>0</v>
      </c>
      <c r="L255" s="69" t="str">
        <f>IF(OR(G255='Umrechnungskurse und Konstanten'!$E$21,G255='Umrechnungskurse und Konstanten'!$E$22,G255='Umrechnungskurse und Konstanten'!$E$23),"MwSt. Satz ok.","falsche/keine MwSt.")</f>
        <v>falsche/keine MwSt.</v>
      </c>
      <c r="M255" s="67" t="str">
        <f>IF(AND(C255&gt;='Umrechnungskurse und Konstanten'!$C$14,C255&lt;='Umrechnungskurse und Konstanten'!$D$16),"Periode ok.","falsche Periode")</f>
        <v>falsche Periode</v>
      </c>
    </row>
    <row r="256" spans="2:13" x14ac:dyDescent="0.3">
      <c r="B256" s="56"/>
      <c r="C256" s="38"/>
      <c r="D256" s="38"/>
      <c r="E256" s="45"/>
      <c r="F256" s="40"/>
      <c r="G256" s="52"/>
      <c r="H256" s="42">
        <f t="shared" si="9"/>
        <v>0</v>
      </c>
      <c r="I256" s="43">
        <f>IF(AND(C256&gt;='Umrechnungskurse und Konstanten'!$C$5,C256&lt;='Umrechnungskurse und Konstanten'!$D$5),F256*'Umrechnungskurse und Konstanten'!$E$5,0)+IF(AND(C256&gt;='Umrechnungskurse und Konstanten'!$C$6,C256&lt;='Umrechnungskurse und Konstanten'!$D$6),F256*'Umrechnungskurse und Konstanten'!$E$6,0)+IF(AND(C256&gt;='Umrechnungskurse und Konstanten'!$C$7,C256&lt;='Umrechnungskurse und Konstanten'!$D$7),F256*'Umrechnungskurse und Konstanten'!$E$7,0)+IF(AND(C256&gt;='Umrechnungskurse und Konstanten'!$C$8,C256&lt;='Umrechnungskurse und Konstanten'!$D$8),F256*'Umrechnungskurse und Konstanten'!$E$8,0)+IF(AND(C256&gt;='Umrechnungskurse und Konstanten'!$C$9,C256&lt;='Umrechnungskurse und Konstanten'!$D$9),F256*'Umrechnungskurse und Konstanten'!$E$9,0)+IF(AND(C256&gt;='Umrechnungskurse und Konstanten'!$C$10,C256&lt;='Umrechnungskurse und Konstanten'!$D$10),F256*'Umrechnungskurse und Konstanten'!$E$10,0)+IF(AND(C256&gt;='Umrechnungskurse und Konstanten'!$C$11,C256&lt;='Umrechnungskurse und Konstanten'!$D$11),F256*'Umrechnungskurse und Konstanten'!$E$11,0)+IF(AND(C256&gt;='Umrechnungskurse und Konstanten'!$C$12,C256&lt;='Umrechnungskurse und Konstanten'!$D$12),F256*'Umrechnungskurse und Konstanten'!$E$12,0)+IF(AND(C256&gt;='Umrechnungskurse und Konstanten'!$C$13,C256&lt;='Umrechnungskurse und Konstanten'!$D$13),F256*'Umrechnungskurse und Konstanten'!$E$13,0)+IF(AND(C256&gt;='Umrechnungskurse und Konstanten'!$C$14,C256&lt;='Umrechnungskurse und Konstanten'!$D$14),F256*'Umrechnungskurse und Konstanten'!$E$14,0)+IF(AND(C256&gt;='Umrechnungskurse und Konstanten'!$C$15,C256&lt;='Umrechnungskurse und Konstanten'!$D$15),F256*'Umrechnungskurse und Konstanten'!$E$15,0)+IF(AND(C256&gt;='Umrechnungskurse und Konstanten'!$C$16,C256&lt;='Umrechnungskurse und Konstanten'!$D$16),F256*'Umrechnungskurse und Konstanten'!$E$16,0)</f>
        <v>0</v>
      </c>
      <c r="J256" s="43">
        <f t="shared" si="10"/>
        <v>0</v>
      </c>
      <c r="K256" s="43">
        <f t="shared" si="11"/>
        <v>0</v>
      </c>
      <c r="L256" s="69" t="str">
        <f>IF(OR(G256='Umrechnungskurse und Konstanten'!$E$21,G256='Umrechnungskurse und Konstanten'!$E$22,G256='Umrechnungskurse und Konstanten'!$E$23),"MwSt. Satz ok.","falsche/keine MwSt.")</f>
        <v>falsche/keine MwSt.</v>
      </c>
      <c r="M256" s="67" t="str">
        <f>IF(AND(C256&gt;='Umrechnungskurse und Konstanten'!$C$14,C256&lt;='Umrechnungskurse und Konstanten'!$D$16),"Periode ok.","falsche Periode")</f>
        <v>falsche Periode</v>
      </c>
    </row>
    <row r="257" spans="2:13" x14ac:dyDescent="0.3">
      <c r="B257" s="56"/>
      <c r="C257" s="38"/>
      <c r="D257" s="38"/>
      <c r="E257" s="45"/>
      <c r="F257" s="40"/>
      <c r="G257" s="52"/>
      <c r="H257" s="42">
        <f t="shared" si="9"/>
        <v>0</v>
      </c>
      <c r="I257" s="43">
        <f>IF(AND(C257&gt;='Umrechnungskurse und Konstanten'!$C$5,C257&lt;='Umrechnungskurse und Konstanten'!$D$5),F257*'Umrechnungskurse und Konstanten'!$E$5,0)+IF(AND(C257&gt;='Umrechnungskurse und Konstanten'!$C$6,C257&lt;='Umrechnungskurse und Konstanten'!$D$6),F257*'Umrechnungskurse und Konstanten'!$E$6,0)+IF(AND(C257&gt;='Umrechnungskurse und Konstanten'!$C$7,C257&lt;='Umrechnungskurse und Konstanten'!$D$7),F257*'Umrechnungskurse und Konstanten'!$E$7,0)+IF(AND(C257&gt;='Umrechnungskurse und Konstanten'!$C$8,C257&lt;='Umrechnungskurse und Konstanten'!$D$8),F257*'Umrechnungskurse und Konstanten'!$E$8,0)+IF(AND(C257&gt;='Umrechnungskurse und Konstanten'!$C$9,C257&lt;='Umrechnungskurse und Konstanten'!$D$9),F257*'Umrechnungskurse und Konstanten'!$E$9,0)+IF(AND(C257&gt;='Umrechnungskurse und Konstanten'!$C$10,C257&lt;='Umrechnungskurse und Konstanten'!$D$10),F257*'Umrechnungskurse und Konstanten'!$E$10,0)+IF(AND(C257&gt;='Umrechnungskurse und Konstanten'!$C$11,C257&lt;='Umrechnungskurse und Konstanten'!$D$11),F257*'Umrechnungskurse und Konstanten'!$E$11,0)+IF(AND(C257&gt;='Umrechnungskurse und Konstanten'!$C$12,C257&lt;='Umrechnungskurse und Konstanten'!$D$12),F257*'Umrechnungskurse und Konstanten'!$E$12,0)+IF(AND(C257&gt;='Umrechnungskurse und Konstanten'!$C$13,C257&lt;='Umrechnungskurse und Konstanten'!$D$13),F257*'Umrechnungskurse und Konstanten'!$E$13,0)+IF(AND(C257&gt;='Umrechnungskurse und Konstanten'!$C$14,C257&lt;='Umrechnungskurse und Konstanten'!$D$14),F257*'Umrechnungskurse und Konstanten'!$E$14,0)+IF(AND(C257&gt;='Umrechnungskurse und Konstanten'!$C$15,C257&lt;='Umrechnungskurse und Konstanten'!$D$15),F257*'Umrechnungskurse und Konstanten'!$E$15,0)+IF(AND(C257&gt;='Umrechnungskurse und Konstanten'!$C$16,C257&lt;='Umrechnungskurse und Konstanten'!$D$16),F257*'Umrechnungskurse und Konstanten'!$E$16,0)</f>
        <v>0</v>
      </c>
      <c r="J257" s="43">
        <f t="shared" si="10"/>
        <v>0</v>
      </c>
      <c r="K257" s="43">
        <f t="shared" si="11"/>
        <v>0</v>
      </c>
      <c r="L257" s="69" t="str">
        <f>IF(OR(G257='Umrechnungskurse und Konstanten'!$E$21,G257='Umrechnungskurse und Konstanten'!$E$22,G257='Umrechnungskurse und Konstanten'!$E$23),"MwSt. Satz ok.","falsche/keine MwSt.")</f>
        <v>falsche/keine MwSt.</v>
      </c>
      <c r="M257" s="67" t="str">
        <f>IF(AND(C257&gt;='Umrechnungskurse und Konstanten'!$C$14,C257&lt;='Umrechnungskurse und Konstanten'!$D$16),"Periode ok.","falsche Periode")</f>
        <v>falsche Periode</v>
      </c>
    </row>
    <row r="258" spans="2:13" x14ac:dyDescent="0.3">
      <c r="B258" s="56"/>
      <c r="C258" s="38"/>
      <c r="D258" s="38"/>
      <c r="E258" s="45"/>
      <c r="F258" s="40"/>
      <c r="G258" s="52"/>
      <c r="H258" s="42">
        <f t="shared" si="9"/>
        <v>0</v>
      </c>
      <c r="I258" s="43">
        <f>IF(AND(C258&gt;='Umrechnungskurse und Konstanten'!$C$5,C258&lt;='Umrechnungskurse und Konstanten'!$D$5),F258*'Umrechnungskurse und Konstanten'!$E$5,0)+IF(AND(C258&gt;='Umrechnungskurse und Konstanten'!$C$6,C258&lt;='Umrechnungskurse und Konstanten'!$D$6),F258*'Umrechnungskurse und Konstanten'!$E$6,0)+IF(AND(C258&gt;='Umrechnungskurse und Konstanten'!$C$7,C258&lt;='Umrechnungskurse und Konstanten'!$D$7),F258*'Umrechnungskurse und Konstanten'!$E$7,0)+IF(AND(C258&gt;='Umrechnungskurse und Konstanten'!$C$8,C258&lt;='Umrechnungskurse und Konstanten'!$D$8),F258*'Umrechnungskurse und Konstanten'!$E$8,0)+IF(AND(C258&gt;='Umrechnungskurse und Konstanten'!$C$9,C258&lt;='Umrechnungskurse und Konstanten'!$D$9),F258*'Umrechnungskurse und Konstanten'!$E$9,0)+IF(AND(C258&gt;='Umrechnungskurse und Konstanten'!$C$10,C258&lt;='Umrechnungskurse und Konstanten'!$D$10),F258*'Umrechnungskurse und Konstanten'!$E$10,0)+IF(AND(C258&gt;='Umrechnungskurse und Konstanten'!$C$11,C258&lt;='Umrechnungskurse und Konstanten'!$D$11),F258*'Umrechnungskurse und Konstanten'!$E$11,0)+IF(AND(C258&gt;='Umrechnungskurse und Konstanten'!$C$12,C258&lt;='Umrechnungskurse und Konstanten'!$D$12),F258*'Umrechnungskurse und Konstanten'!$E$12,0)+IF(AND(C258&gt;='Umrechnungskurse und Konstanten'!$C$13,C258&lt;='Umrechnungskurse und Konstanten'!$D$13),F258*'Umrechnungskurse und Konstanten'!$E$13,0)+IF(AND(C258&gt;='Umrechnungskurse und Konstanten'!$C$14,C258&lt;='Umrechnungskurse und Konstanten'!$D$14),F258*'Umrechnungskurse und Konstanten'!$E$14,0)+IF(AND(C258&gt;='Umrechnungskurse und Konstanten'!$C$15,C258&lt;='Umrechnungskurse und Konstanten'!$D$15),F258*'Umrechnungskurse und Konstanten'!$E$15,0)+IF(AND(C258&gt;='Umrechnungskurse und Konstanten'!$C$16,C258&lt;='Umrechnungskurse und Konstanten'!$D$16),F258*'Umrechnungskurse und Konstanten'!$E$16,0)</f>
        <v>0</v>
      </c>
      <c r="J258" s="43">
        <f t="shared" si="10"/>
        <v>0</v>
      </c>
      <c r="K258" s="43">
        <f t="shared" si="11"/>
        <v>0</v>
      </c>
      <c r="L258" s="69" t="str">
        <f>IF(OR(G258='Umrechnungskurse und Konstanten'!$E$21,G258='Umrechnungskurse und Konstanten'!$E$22,G258='Umrechnungskurse und Konstanten'!$E$23),"MwSt. Satz ok.","falsche/keine MwSt.")</f>
        <v>falsche/keine MwSt.</v>
      </c>
      <c r="M258" s="67" t="str">
        <f>IF(AND(C258&gt;='Umrechnungskurse und Konstanten'!$C$14,C258&lt;='Umrechnungskurse und Konstanten'!$D$16),"Periode ok.","falsche Periode")</f>
        <v>falsche Periode</v>
      </c>
    </row>
    <row r="259" spans="2:13" x14ac:dyDescent="0.3">
      <c r="B259" s="56"/>
      <c r="C259" s="38"/>
      <c r="D259" s="38"/>
      <c r="E259" s="45"/>
      <c r="F259" s="40"/>
      <c r="G259" s="52"/>
      <c r="H259" s="42">
        <f t="shared" si="9"/>
        <v>0</v>
      </c>
      <c r="I259" s="43">
        <f>IF(AND(C259&gt;='Umrechnungskurse und Konstanten'!$C$5,C259&lt;='Umrechnungskurse und Konstanten'!$D$5),F259*'Umrechnungskurse und Konstanten'!$E$5,0)+IF(AND(C259&gt;='Umrechnungskurse und Konstanten'!$C$6,C259&lt;='Umrechnungskurse und Konstanten'!$D$6),F259*'Umrechnungskurse und Konstanten'!$E$6,0)+IF(AND(C259&gt;='Umrechnungskurse und Konstanten'!$C$7,C259&lt;='Umrechnungskurse und Konstanten'!$D$7),F259*'Umrechnungskurse und Konstanten'!$E$7,0)+IF(AND(C259&gt;='Umrechnungskurse und Konstanten'!$C$8,C259&lt;='Umrechnungskurse und Konstanten'!$D$8),F259*'Umrechnungskurse und Konstanten'!$E$8,0)+IF(AND(C259&gt;='Umrechnungskurse und Konstanten'!$C$9,C259&lt;='Umrechnungskurse und Konstanten'!$D$9),F259*'Umrechnungskurse und Konstanten'!$E$9,0)+IF(AND(C259&gt;='Umrechnungskurse und Konstanten'!$C$10,C259&lt;='Umrechnungskurse und Konstanten'!$D$10),F259*'Umrechnungskurse und Konstanten'!$E$10,0)+IF(AND(C259&gt;='Umrechnungskurse und Konstanten'!$C$11,C259&lt;='Umrechnungskurse und Konstanten'!$D$11),F259*'Umrechnungskurse und Konstanten'!$E$11,0)+IF(AND(C259&gt;='Umrechnungskurse und Konstanten'!$C$12,C259&lt;='Umrechnungskurse und Konstanten'!$D$12),F259*'Umrechnungskurse und Konstanten'!$E$12,0)+IF(AND(C259&gt;='Umrechnungskurse und Konstanten'!$C$13,C259&lt;='Umrechnungskurse und Konstanten'!$D$13),F259*'Umrechnungskurse und Konstanten'!$E$13,0)+IF(AND(C259&gt;='Umrechnungskurse und Konstanten'!$C$14,C259&lt;='Umrechnungskurse und Konstanten'!$D$14),F259*'Umrechnungskurse und Konstanten'!$E$14,0)+IF(AND(C259&gt;='Umrechnungskurse und Konstanten'!$C$15,C259&lt;='Umrechnungskurse und Konstanten'!$D$15),F259*'Umrechnungskurse und Konstanten'!$E$15,0)+IF(AND(C259&gt;='Umrechnungskurse und Konstanten'!$C$16,C259&lt;='Umrechnungskurse und Konstanten'!$D$16),F259*'Umrechnungskurse und Konstanten'!$E$16,0)</f>
        <v>0</v>
      </c>
      <c r="J259" s="43">
        <f t="shared" si="10"/>
        <v>0</v>
      </c>
      <c r="K259" s="43">
        <f t="shared" si="11"/>
        <v>0</v>
      </c>
      <c r="L259" s="69" t="str">
        <f>IF(OR(G259='Umrechnungskurse und Konstanten'!$E$21,G259='Umrechnungskurse und Konstanten'!$E$22,G259='Umrechnungskurse und Konstanten'!$E$23),"MwSt. Satz ok.","falsche/keine MwSt.")</f>
        <v>falsche/keine MwSt.</v>
      </c>
      <c r="M259" s="67" t="str">
        <f>IF(AND(C259&gt;='Umrechnungskurse und Konstanten'!$C$14,C259&lt;='Umrechnungskurse und Konstanten'!$D$16),"Periode ok.","falsche Periode")</f>
        <v>falsche Periode</v>
      </c>
    </row>
    <row r="260" spans="2:13" x14ac:dyDescent="0.3">
      <c r="B260" s="56"/>
      <c r="C260" s="38"/>
      <c r="D260" s="38"/>
      <c r="E260" s="45"/>
      <c r="F260" s="40"/>
      <c r="G260" s="52"/>
      <c r="H260" s="42">
        <f t="shared" si="9"/>
        <v>0</v>
      </c>
      <c r="I260" s="43">
        <f>IF(AND(C260&gt;='Umrechnungskurse und Konstanten'!$C$5,C260&lt;='Umrechnungskurse und Konstanten'!$D$5),F260*'Umrechnungskurse und Konstanten'!$E$5,0)+IF(AND(C260&gt;='Umrechnungskurse und Konstanten'!$C$6,C260&lt;='Umrechnungskurse und Konstanten'!$D$6),F260*'Umrechnungskurse und Konstanten'!$E$6,0)+IF(AND(C260&gt;='Umrechnungskurse und Konstanten'!$C$7,C260&lt;='Umrechnungskurse und Konstanten'!$D$7),F260*'Umrechnungskurse und Konstanten'!$E$7,0)+IF(AND(C260&gt;='Umrechnungskurse und Konstanten'!$C$8,C260&lt;='Umrechnungskurse und Konstanten'!$D$8),F260*'Umrechnungskurse und Konstanten'!$E$8,0)+IF(AND(C260&gt;='Umrechnungskurse und Konstanten'!$C$9,C260&lt;='Umrechnungskurse und Konstanten'!$D$9),F260*'Umrechnungskurse und Konstanten'!$E$9,0)+IF(AND(C260&gt;='Umrechnungskurse und Konstanten'!$C$10,C260&lt;='Umrechnungskurse und Konstanten'!$D$10),F260*'Umrechnungskurse und Konstanten'!$E$10,0)+IF(AND(C260&gt;='Umrechnungskurse und Konstanten'!$C$11,C260&lt;='Umrechnungskurse und Konstanten'!$D$11),F260*'Umrechnungskurse und Konstanten'!$E$11,0)+IF(AND(C260&gt;='Umrechnungskurse und Konstanten'!$C$12,C260&lt;='Umrechnungskurse und Konstanten'!$D$12),F260*'Umrechnungskurse und Konstanten'!$E$12,0)+IF(AND(C260&gt;='Umrechnungskurse und Konstanten'!$C$13,C260&lt;='Umrechnungskurse und Konstanten'!$D$13),F260*'Umrechnungskurse und Konstanten'!$E$13,0)+IF(AND(C260&gt;='Umrechnungskurse und Konstanten'!$C$14,C260&lt;='Umrechnungskurse und Konstanten'!$D$14),F260*'Umrechnungskurse und Konstanten'!$E$14,0)+IF(AND(C260&gt;='Umrechnungskurse und Konstanten'!$C$15,C260&lt;='Umrechnungskurse und Konstanten'!$D$15),F260*'Umrechnungskurse und Konstanten'!$E$15,0)+IF(AND(C260&gt;='Umrechnungskurse und Konstanten'!$C$16,C260&lt;='Umrechnungskurse und Konstanten'!$D$16),F260*'Umrechnungskurse und Konstanten'!$E$16,0)</f>
        <v>0</v>
      </c>
      <c r="J260" s="43">
        <f t="shared" si="10"/>
        <v>0</v>
      </c>
      <c r="K260" s="43">
        <f t="shared" si="11"/>
        <v>0</v>
      </c>
      <c r="L260" s="69" t="str">
        <f>IF(OR(G260='Umrechnungskurse und Konstanten'!$E$21,G260='Umrechnungskurse und Konstanten'!$E$22,G260='Umrechnungskurse und Konstanten'!$E$23),"MwSt. Satz ok.","falsche/keine MwSt.")</f>
        <v>falsche/keine MwSt.</v>
      </c>
      <c r="M260" s="67" t="str">
        <f>IF(AND(C260&gt;='Umrechnungskurse und Konstanten'!$C$14,C260&lt;='Umrechnungskurse und Konstanten'!$D$16),"Periode ok.","falsche Periode")</f>
        <v>falsche Periode</v>
      </c>
    </row>
    <row r="261" spans="2:13" x14ac:dyDescent="0.3">
      <c r="B261" s="56"/>
      <c r="C261" s="38"/>
      <c r="D261" s="38"/>
      <c r="E261" s="45"/>
      <c r="F261" s="40"/>
      <c r="G261" s="52"/>
      <c r="H261" s="42">
        <f t="shared" si="9"/>
        <v>0</v>
      </c>
      <c r="I261" s="43">
        <f>IF(AND(C261&gt;='Umrechnungskurse und Konstanten'!$C$5,C261&lt;='Umrechnungskurse und Konstanten'!$D$5),F261*'Umrechnungskurse und Konstanten'!$E$5,0)+IF(AND(C261&gt;='Umrechnungskurse und Konstanten'!$C$6,C261&lt;='Umrechnungskurse und Konstanten'!$D$6),F261*'Umrechnungskurse und Konstanten'!$E$6,0)+IF(AND(C261&gt;='Umrechnungskurse und Konstanten'!$C$7,C261&lt;='Umrechnungskurse und Konstanten'!$D$7),F261*'Umrechnungskurse und Konstanten'!$E$7,0)+IF(AND(C261&gt;='Umrechnungskurse und Konstanten'!$C$8,C261&lt;='Umrechnungskurse und Konstanten'!$D$8),F261*'Umrechnungskurse und Konstanten'!$E$8,0)+IF(AND(C261&gt;='Umrechnungskurse und Konstanten'!$C$9,C261&lt;='Umrechnungskurse und Konstanten'!$D$9),F261*'Umrechnungskurse und Konstanten'!$E$9,0)+IF(AND(C261&gt;='Umrechnungskurse und Konstanten'!$C$10,C261&lt;='Umrechnungskurse und Konstanten'!$D$10),F261*'Umrechnungskurse und Konstanten'!$E$10,0)+IF(AND(C261&gt;='Umrechnungskurse und Konstanten'!$C$11,C261&lt;='Umrechnungskurse und Konstanten'!$D$11),F261*'Umrechnungskurse und Konstanten'!$E$11,0)+IF(AND(C261&gt;='Umrechnungskurse und Konstanten'!$C$12,C261&lt;='Umrechnungskurse und Konstanten'!$D$12),F261*'Umrechnungskurse und Konstanten'!$E$12,0)+IF(AND(C261&gt;='Umrechnungskurse und Konstanten'!$C$13,C261&lt;='Umrechnungskurse und Konstanten'!$D$13),F261*'Umrechnungskurse und Konstanten'!$E$13,0)+IF(AND(C261&gt;='Umrechnungskurse und Konstanten'!$C$14,C261&lt;='Umrechnungskurse und Konstanten'!$D$14),F261*'Umrechnungskurse und Konstanten'!$E$14,0)+IF(AND(C261&gt;='Umrechnungskurse und Konstanten'!$C$15,C261&lt;='Umrechnungskurse und Konstanten'!$D$15),F261*'Umrechnungskurse und Konstanten'!$E$15,0)+IF(AND(C261&gt;='Umrechnungskurse und Konstanten'!$C$16,C261&lt;='Umrechnungskurse und Konstanten'!$D$16),F261*'Umrechnungskurse und Konstanten'!$E$16,0)</f>
        <v>0</v>
      </c>
      <c r="J261" s="43">
        <f t="shared" si="10"/>
        <v>0</v>
      </c>
      <c r="K261" s="43">
        <f t="shared" si="11"/>
        <v>0</v>
      </c>
      <c r="L261" s="69" t="str">
        <f>IF(OR(G261='Umrechnungskurse und Konstanten'!$E$21,G261='Umrechnungskurse und Konstanten'!$E$22,G261='Umrechnungskurse und Konstanten'!$E$23),"MwSt. Satz ok.","falsche/keine MwSt.")</f>
        <v>falsche/keine MwSt.</v>
      </c>
      <c r="M261" s="67" t="str">
        <f>IF(AND(C261&gt;='Umrechnungskurse und Konstanten'!$C$14,C261&lt;='Umrechnungskurse und Konstanten'!$D$16),"Periode ok.","falsche Periode")</f>
        <v>falsche Periode</v>
      </c>
    </row>
    <row r="262" spans="2:13" x14ac:dyDescent="0.3">
      <c r="B262" s="56"/>
      <c r="C262" s="38"/>
      <c r="D262" s="38"/>
      <c r="E262" s="45"/>
      <c r="F262" s="40"/>
      <c r="G262" s="52"/>
      <c r="H262" s="42">
        <f t="shared" si="9"/>
        <v>0</v>
      </c>
      <c r="I262" s="43">
        <f>IF(AND(C262&gt;='Umrechnungskurse und Konstanten'!$C$5,C262&lt;='Umrechnungskurse und Konstanten'!$D$5),F262*'Umrechnungskurse und Konstanten'!$E$5,0)+IF(AND(C262&gt;='Umrechnungskurse und Konstanten'!$C$6,C262&lt;='Umrechnungskurse und Konstanten'!$D$6),F262*'Umrechnungskurse und Konstanten'!$E$6,0)+IF(AND(C262&gt;='Umrechnungskurse und Konstanten'!$C$7,C262&lt;='Umrechnungskurse und Konstanten'!$D$7),F262*'Umrechnungskurse und Konstanten'!$E$7,0)+IF(AND(C262&gt;='Umrechnungskurse und Konstanten'!$C$8,C262&lt;='Umrechnungskurse und Konstanten'!$D$8),F262*'Umrechnungskurse und Konstanten'!$E$8,0)+IF(AND(C262&gt;='Umrechnungskurse und Konstanten'!$C$9,C262&lt;='Umrechnungskurse und Konstanten'!$D$9),F262*'Umrechnungskurse und Konstanten'!$E$9,0)+IF(AND(C262&gt;='Umrechnungskurse und Konstanten'!$C$10,C262&lt;='Umrechnungskurse und Konstanten'!$D$10),F262*'Umrechnungskurse und Konstanten'!$E$10,0)+IF(AND(C262&gt;='Umrechnungskurse und Konstanten'!$C$11,C262&lt;='Umrechnungskurse und Konstanten'!$D$11),F262*'Umrechnungskurse und Konstanten'!$E$11,0)+IF(AND(C262&gt;='Umrechnungskurse und Konstanten'!$C$12,C262&lt;='Umrechnungskurse und Konstanten'!$D$12),F262*'Umrechnungskurse und Konstanten'!$E$12,0)+IF(AND(C262&gt;='Umrechnungskurse und Konstanten'!$C$13,C262&lt;='Umrechnungskurse und Konstanten'!$D$13),F262*'Umrechnungskurse und Konstanten'!$E$13,0)+IF(AND(C262&gt;='Umrechnungskurse und Konstanten'!$C$14,C262&lt;='Umrechnungskurse und Konstanten'!$D$14),F262*'Umrechnungskurse und Konstanten'!$E$14,0)+IF(AND(C262&gt;='Umrechnungskurse und Konstanten'!$C$15,C262&lt;='Umrechnungskurse und Konstanten'!$D$15),F262*'Umrechnungskurse und Konstanten'!$E$15,0)+IF(AND(C262&gt;='Umrechnungskurse und Konstanten'!$C$16,C262&lt;='Umrechnungskurse und Konstanten'!$D$16),F262*'Umrechnungskurse und Konstanten'!$E$16,0)</f>
        <v>0</v>
      </c>
      <c r="J262" s="43">
        <f t="shared" si="10"/>
        <v>0</v>
      </c>
      <c r="K262" s="43">
        <f t="shared" si="11"/>
        <v>0</v>
      </c>
      <c r="L262" s="69" t="str">
        <f>IF(OR(G262='Umrechnungskurse und Konstanten'!$E$21,G262='Umrechnungskurse und Konstanten'!$E$22,G262='Umrechnungskurse und Konstanten'!$E$23),"MwSt. Satz ok.","falsche/keine MwSt.")</f>
        <v>falsche/keine MwSt.</v>
      </c>
      <c r="M262" s="67" t="str">
        <f>IF(AND(C262&gt;='Umrechnungskurse und Konstanten'!$C$14,C262&lt;='Umrechnungskurse und Konstanten'!$D$16),"Periode ok.","falsche Periode")</f>
        <v>falsche Periode</v>
      </c>
    </row>
    <row r="263" spans="2:13" x14ac:dyDescent="0.3">
      <c r="B263" s="56"/>
      <c r="C263" s="38"/>
      <c r="D263" s="38"/>
      <c r="E263" s="45"/>
      <c r="F263" s="40"/>
      <c r="G263" s="52"/>
      <c r="H263" s="42">
        <f t="shared" si="9"/>
        <v>0</v>
      </c>
      <c r="I263" s="43">
        <f>IF(AND(C263&gt;='Umrechnungskurse und Konstanten'!$C$5,C263&lt;='Umrechnungskurse und Konstanten'!$D$5),F263*'Umrechnungskurse und Konstanten'!$E$5,0)+IF(AND(C263&gt;='Umrechnungskurse und Konstanten'!$C$6,C263&lt;='Umrechnungskurse und Konstanten'!$D$6),F263*'Umrechnungskurse und Konstanten'!$E$6,0)+IF(AND(C263&gt;='Umrechnungskurse und Konstanten'!$C$7,C263&lt;='Umrechnungskurse und Konstanten'!$D$7),F263*'Umrechnungskurse und Konstanten'!$E$7,0)+IF(AND(C263&gt;='Umrechnungskurse und Konstanten'!$C$8,C263&lt;='Umrechnungskurse und Konstanten'!$D$8),F263*'Umrechnungskurse und Konstanten'!$E$8,0)+IF(AND(C263&gt;='Umrechnungskurse und Konstanten'!$C$9,C263&lt;='Umrechnungskurse und Konstanten'!$D$9),F263*'Umrechnungskurse und Konstanten'!$E$9,0)+IF(AND(C263&gt;='Umrechnungskurse und Konstanten'!$C$10,C263&lt;='Umrechnungskurse und Konstanten'!$D$10),F263*'Umrechnungskurse und Konstanten'!$E$10,0)+IF(AND(C263&gt;='Umrechnungskurse und Konstanten'!$C$11,C263&lt;='Umrechnungskurse und Konstanten'!$D$11),F263*'Umrechnungskurse und Konstanten'!$E$11,0)+IF(AND(C263&gt;='Umrechnungskurse und Konstanten'!$C$12,C263&lt;='Umrechnungskurse und Konstanten'!$D$12),F263*'Umrechnungskurse und Konstanten'!$E$12,0)+IF(AND(C263&gt;='Umrechnungskurse und Konstanten'!$C$13,C263&lt;='Umrechnungskurse und Konstanten'!$D$13),F263*'Umrechnungskurse und Konstanten'!$E$13,0)+IF(AND(C263&gt;='Umrechnungskurse und Konstanten'!$C$14,C263&lt;='Umrechnungskurse und Konstanten'!$D$14),F263*'Umrechnungskurse und Konstanten'!$E$14,0)+IF(AND(C263&gt;='Umrechnungskurse und Konstanten'!$C$15,C263&lt;='Umrechnungskurse und Konstanten'!$D$15),F263*'Umrechnungskurse und Konstanten'!$E$15,0)+IF(AND(C263&gt;='Umrechnungskurse und Konstanten'!$C$16,C263&lt;='Umrechnungskurse und Konstanten'!$D$16),F263*'Umrechnungskurse und Konstanten'!$E$16,0)</f>
        <v>0</v>
      </c>
      <c r="J263" s="43">
        <f t="shared" si="10"/>
        <v>0</v>
      </c>
      <c r="K263" s="43">
        <f t="shared" si="11"/>
        <v>0</v>
      </c>
      <c r="L263" s="69" t="str">
        <f>IF(OR(G263='Umrechnungskurse und Konstanten'!$E$21,G263='Umrechnungskurse und Konstanten'!$E$22,G263='Umrechnungskurse und Konstanten'!$E$23),"MwSt. Satz ok.","falsche/keine MwSt.")</f>
        <v>falsche/keine MwSt.</v>
      </c>
      <c r="M263" s="67" t="str">
        <f>IF(AND(C263&gt;='Umrechnungskurse und Konstanten'!$C$14,C263&lt;='Umrechnungskurse und Konstanten'!$D$16),"Periode ok.","falsche Periode")</f>
        <v>falsche Periode</v>
      </c>
    </row>
    <row r="264" spans="2:13" x14ac:dyDescent="0.3">
      <c r="B264" s="56"/>
      <c r="C264" s="38"/>
      <c r="D264" s="38"/>
      <c r="E264" s="45"/>
      <c r="F264" s="40"/>
      <c r="G264" s="52"/>
      <c r="H264" s="42">
        <f t="shared" si="9"/>
        <v>0</v>
      </c>
      <c r="I264" s="43">
        <f>IF(AND(C264&gt;='Umrechnungskurse und Konstanten'!$C$5,C264&lt;='Umrechnungskurse und Konstanten'!$D$5),F264*'Umrechnungskurse und Konstanten'!$E$5,0)+IF(AND(C264&gt;='Umrechnungskurse und Konstanten'!$C$6,C264&lt;='Umrechnungskurse und Konstanten'!$D$6),F264*'Umrechnungskurse und Konstanten'!$E$6,0)+IF(AND(C264&gt;='Umrechnungskurse und Konstanten'!$C$7,C264&lt;='Umrechnungskurse und Konstanten'!$D$7),F264*'Umrechnungskurse und Konstanten'!$E$7,0)+IF(AND(C264&gt;='Umrechnungskurse und Konstanten'!$C$8,C264&lt;='Umrechnungskurse und Konstanten'!$D$8),F264*'Umrechnungskurse und Konstanten'!$E$8,0)+IF(AND(C264&gt;='Umrechnungskurse und Konstanten'!$C$9,C264&lt;='Umrechnungskurse und Konstanten'!$D$9),F264*'Umrechnungskurse und Konstanten'!$E$9,0)+IF(AND(C264&gt;='Umrechnungskurse und Konstanten'!$C$10,C264&lt;='Umrechnungskurse und Konstanten'!$D$10),F264*'Umrechnungskurse und Konstanten'!$E$10,0)+IF(AND(C264&gt;='Umrechnungskurse und Konstanten'!$C$11,C264&lt;='Umrechnungskurse und Konstanten'!$D$11),F264*'Umrechnungskurse und Konstanten'!$E$11,0)+IF(AND(C264&gt;='Umrechnungskurse und Konstanten'!$C$12,C264&lt;='Umrechnungskurse und Konstanten'!$D$12),F264*'Umrechnungskurse und Konstanten'!$E$12,0)+IF(AND(C264&gt;='Umrechnungskurse und Konstanten'!$C$13,C264&lt;='Umrechnungskurse und Konstanten'!$D$13),F264*'Umrechnungskurse und Konstanten'!$E$13,0)+IF(AND(C264&gt;='Umrechnungskurse und Konstanten'!$C$14,C264&lt;='Umrechnungskurse und Konstanten'!$D$14),F264*'Umrechnungskurse und Konstanten'!$E$14,0)+IF(AND(C264&gt;='Umrechnungskurse und Konstanten'!$C$15,C264&lt;='Umrechnungskurse und Konstanten'!$D$15),F264*'Umrechnungskurse und Konstanten'!$E$15,0)+IF(AND(C264&gt;='Umrechnungskurse und Konstanten'!$C$16,C264&lt;='Umrechnungskurse und Konstanten'!$D$16),F264*'Umrechnungskurse und Konstanten'!$E$16,0)</f>
        <v>0</v>
      </c>
      <c r="J264" s="43">
        <f t="shared" si="10"/>
        <v>0</v>
      </c>
      <c r="K264" s="43">
        <f t="shared" si="11"/>
        <v>0</v>
      </c>
      <c r="L264" s="69" t="str">
        <f>IF(OR(G264='Umrechnungskurse und Konstanten'!$E$21,G264='Umrechnungskurse und Konstanten'!$E$22,G264='Umrechnungskurse und Konstanten'!$E$23),"MwSt. Satz ok.","falsche/keine MwSt.")</f>
        <v>falsche/keine MwSt.</v>
      </c>
      <c r="M264" s="67" t="str">
        <f>IF(AND(C264&gt;='Umrechnungskurse und Konstanten'!$C$14,C264&lt;='Umrechnungskurse und Konstanten'!$D$16),"Periode ok.","falsche Periode")</f>
        <v>falsche Periode</v>
      </c>
    </row>
    <row r="265" spans="2:13" x14ac:dyDescent="0.3">
      <c r="B265" s="56"/>
      <c r="C265" s="38"/>
      <c r="D265" s="38"/>
      <c r="E265" s="45"/>
      <c r="F265" s="40"/>
      <c r="G265" s="52"/>
      <c r="H265" s="42">
        <f t="shared" si="9"/>
        <v>0</v>
      </c>
      <c r="I265" s="43">
        <f>IF(AND(C265&gt;='Umrechnungskurse und Konstanten'!$C$5,C265&lt;='Umrechnungskurse und Konstanten'!$D$5),F265*'Umrechnungskurse und Konstanten'!$E$5,0)+IF(AND(C265&gt;='Umrechnungskurse und Konstanten'!$C$6,C265&lt;='Umrechnungskurse und Konstanten'!$D$6),F265*'Umrechnungskurse und Konstanten'!$E$6,0)+IF(AND(C265&gt;='Umrechnungskurse und Konstanten'!$C$7,C265&lt;='Umrechnungskurse und Konstanten'!$D$7),F265*'Umrechnungskurse und Konstanten'!$E$7,0)+IF(AND(C265&gt;='Umrechnungskurse und Konstanten'!$C$8,C265&lt;='Umrechnungskurse und Konstanten'!$D$8),F265*'Umrechnungskurse und Konstanten'!$E$8,0)+IF(AND(C265&gt;='Umrechnungskurse und Konstanten'!$C$9,C265&lt;='Umrechnungskurse und Konstanten'!$D$9),F265*'Umrechnungskurse und Konstanten'!$E$9,0)+IF(AND(C265&gt;='Umrechnungskurse und Konstanten'!$C$10,C265&lt;='Umrechnungskurse und Konstanten'!$D$10),F265*'Umrechnungskurse und Konstanten'!$E$10,0)+IF(AND(C265&gt;='Umrechnungskurse und Konstanten'!$C$11,C265&lt;='Umrechnungskurse und Konstanten'!$D$11),F265*'Umrechnungskurse und Konstanten'!$E$11,0)+IF(AND(C265&gt;='Umrechnungskurse und Konstanten'!$C$12,C265&lt;='Umrechnungskurse und Konstanten'!$D$12),F265*'Umrechnungskurse und Konstanten'!$E$12,0)+IF(AND(C265&gt;='Umrechnungskurse und Konstanten'!$C$13,C265&lt;='Umrechnungskurse und Konstanten'!$D$13),F265*'Umrechnungskurse und Konstanten'!$E$13,0)+IF(AND(C265&gt;='Umrechnungskurse und Konstanten'!$C$14,C265&lt;='Umrechnungskurse und Konstanten'!$D$14),F265*'Umrechnungskurse und Konstanten'!$E$14,0)+IF(AND(C265&gt;='Umrechnungskurse und Konstanten'!$C$15,C265&lt;='Umrechnungskurse und Konstanten'!$D$15),F265*'Umrechnungskurse und Konstanten'!$E$15,0)+IF(AND(C265&gt;='Umrechnungskurse und Konstanten'!$C$16,C265&lt;='Umrechnungskurse und Konstanten'!$D$16),F265*'Umrechnungskurse und Konstanten'!$E$16,0)</f>
        <v>0</v>
      </c>
      <c r="J265" s="43">
        <f t="shared" si="10"/>
        <v>0</v>
      </c>
      <c r="K265" s="43">
        <f t="shared" si="11"/>
        <v>0</v>
      </c>
      <c r="L265" s="69" t="str">
        <f>IF(OR(G265='Umrechnungskurse und Konstanten'!$E$21,G265='Umrechnungskurse und Konstanten'!$E$22,G265='Umrechnungskurse und Konstanten'!$E$23),"MwSt. Satz ok.","falsche/keine MwSt.")</f>
        <v>falsche/keine MwSt.</v>
      </c>
      <c r="M265" s="67" t="str">
        <f>IF(AND(C265&gt;='Umrechnungskurse und Konstanten'!$C$14,C265&lt;='Umrechnungskurse und Konstanten'!$D$16),"Periode ok.","falsche Periode")</f>
        <v>falsche Periode</v>
      </c>
    </row>
    <row r="266" spans="2:13" x14ac:dyDescent="0.3">
      <c r="B266" s="56"/>
      <c r="C266" s="38"/>
      <c r="D266" s="38"/>
      <c r="E266" s="45"/>
      <c r="F266" s="40"/>
      <c r="G266" s="52"/>
      <c r="H266" s="42">
        <f t="shared" ref="H266:H329" si="12">F266*G266</f>
        <v>0</v>
      </c>
      <c r="I266" s="43">
        <f>IF(AND(C266&gt;='Umrechnungskurse und Konstanten'!$C$5,C266&lt;='Umrechnungskurse und Konstanten'!$D$5),F266*'Umrechnungskurse und Konstanten'!$E$5,0)+IF(AND(C266&gt;='Umrechnungskurse und Konstanten'!$C$6,C266&lt;='Umrechnungskurse und Konstanten'!$D$6),F266*'Umrechnungskurse und Konstanten'!$E$6,0)+IF(AND(C266&gt;='Umrechnungskurse und Konstanten'!$C$7,C266&lt;='Umrechnungskurse und Konstanten'!$D$7),F266*'Umrechnungskurse und Konstanten'!$E$7,0)+IF(AND(C266&gt;='Umrechnungskurse und Konstanten'!$C$8,C266&lt;='Umrechnungskurse und Konstanten'!$D$8),F266*'Umrechnungskurse und Konstanten'!$E$8,0)+IF(AND(C266&gt;='Umrechnungskurse und Konstanten'!$C$9,C266&lt;='Umrechnungskurse und Konstanten'!$D$9),F266*'Umrechnungskurse und Konstanten'!$E$9,0)+IF(AND(C266&gt;='Umrechnungskurse und Konstanten'!$C$10,C266&lt;='Umrechnungskurse und Konstanten'!$D$10),F266*'Umrechnungskurse und Konstanten'!$E$10,0)+IF(AND(C266&gt;='Umrechnungskurse und Konstanten'!$C$11,C266&lt;='Umrechnungskurse und Konstanten'!$D$11),F266*'Umrechnungskurse und Konstanten'!$E$11,0)+IF(AND(C266&gt;='Umrechnungskurse und Konstanten'!$C$12,C266&lt;='Umrechnungskurse und Konstanten'!$D$12),F266*'Umrechnungskurse und Konstanten'!$E$12,0)+IF(AND(C266&gt;='Umrechnungskurse und Konstanten'!$C$13,C266&lt;='Umrechnungskurse und Konstanten'!$D$13),F266*'Umrechnungskurse und Konstanten'!$E$13,0)+IF(AND(C266&gt;='Umrechnungskurse und Konstanten'!$C$14,C266&lt;='Umrechnungskurse und Konstanten'!$D$14),F266*'Umrechnungskurse und Konstanten'!$E$14,0)+IF(AND(C266&gt;='Umrechnungskurse und Konstanten'!$C$15,C266&lt;='Umrechnungskurse und Konstanten'!$D$15),F266*'Umrechnungskurse und Konstanten'!$E$15,0)+IF(AND(C266&gt;='Umrechnungskurse und Konstanten'!$C$16,C266&lt;='Umrechnungskurse und Konstanten'!$D$16),F266*'Umrechnungskurse und Konstanten'!$E$16,0)</f>
        <v>0</v>
      </c>
      <c r="J266" s="43">
        <f t="shared" ref="J266:J329" si="13">G266*I266</f>
        <v>0</v>
      </c>
      <c r="K266" s="43">
        <f t="shared" ref="K266:K329" si="14">I266+J266</f>
        <v>0</v>
      </c>
      <c r="L266" s="69" t="str">
        <f>IF(OR(G266='Umrechnungskurse und Konstanten'!$E$21,G266='Umrechnungskurse und Konstanten'!$E$22,G266='Umrechnungskurse und Konstanten'!$E$23),"MwSt. Satz ok.","falsche/keine MwSt.")</f>
        <v>falsche/keine MwSt.</v>
      </c>
      <c r="M266" s="67" t="str">
        <f>IF(AND(C266&gt;='Umrechnungskurse und Konstanten'!$C$14,C266&lt;='Umrechnungskurse und Konstanten'!$D$16),"Periode ok.","falsche Periode")</f>
        <v>falsche Periode</v>
      </c>
    </row>
    <row r="267" spans="2:13" x14ac:dyDescent="0.3">
      <c r="B267" s="56"/>
      <c r="C267" s="38"/>
      <c r="D267" s="38"/>
      <c r="E267" s="45"/>
      <c r="F267" s="40"/>
      <c r="G267" s="52"/>
      <c r="H267" s="42">
        <f t="shared" si="12"/>
        <v>0</v>
      </c>
      <c r="I267" s="43">
        <f>IF(AND(C267&gt;='Umrechnungskurse und Konstanten'!$C$5,C267&lt;='Umrechnungskurse und Konstanten'!$D$5),F267*'Umrechnungskurse und Konstanten'!$E$5,0)+IF(AND(C267&gt;='Umrechnungskurse und Konstanten'!$C$6,C267&lt;='Umrechnungskurse und Konstanten'!$D$6),F267*'Umrechnungskurse und Konstanten'!$E$6,0)+IF(AND(C267&gt;='Umrechnungskurse und Konstanten'!$C$7,C267&lt;='Umrechnungskurse und Konstanten'!$D$7),F267*'Umrechnungskurse und Konstanten'!$E$7,0)+IF(AND(C267&gt;='Umrechnungskurse und Konstanten'!$C$8,C267&lt;='Umrechnungskurse und Konstanten'!$D$8),F267*'Umrechnungskurse und Konstanten'!$E$8,0)+IF(AND(C267&gt;='Umrechnungskurse und Konstanten'!$C$9,C267&lt;='Umrechnungskurse und Konstanten'!$D$9),F267*'Umrechnungskurse und Konstanten'!$E$9,0)+IF(AND(C267&gt;='Umrechnungskurse und Konstanten'!$C$10,C267&lt;='Umrechnungskurse und Konstanten'!$D$10),F267*'Umrechnungskurse und Konstanten'!$E$10,0)+IF(AND(C267&gt;='Umrechnungskurse und Konstanten'!$C$11,C267&lt;='Umrechnungskurse und Konstanten'!$D$11),F267*'Umrechnungskurse und Konstanten'!$E$11,0)+IF(AND(C267&gt;='Umrechnungskurse und Konstanten'!$C$12,C267&lt;='Umrechnungskurse und Konstanten'!$D$12),F267*'Umrechnungskurse und Konstanten'!$E$12,0)+IF(AND(C267&gt;='Umrechnungskurse und Konstanten'!$C$13,C267&lt;='Umrechnungskurse und Konstanten'!$D$13),F267*'Umrechnungskurse und Konstanten'!$E$13,0)+IF(AND(C267&gt;='Umrechnungskurse und Konstanten'!$C$14,C267&lt;='Umrechnungskurse und Konstanten'!$D$14),F267*'Umrechnungskurse und Konstanten'!$E$14,0)+IF(AND(C267&gt;='Umrechnungskurse und Konstanten'!$C$15,C267&lt;='Umrechnungskurse und Konstanten'!$D$15),F267*'Umrechnungskurse und Konstanten'!$E$15,0)+IF(AND(C267&gt;='Umrechnungskurse und Konstanten'!$C$16,C267&lt;='Umrechnungskurse und Konstanten'!$D$16),F267*'Umrechnungskurse und Konstanten'!$E$16,0)</f>
        <v>0</v>
      </c>
      <c r="J267" s="43">
        <f t="shared" si="13"/>
        <v>0</v>
      </c>
      <c r="K267" s="43">
        <f t="shared" si="14"/>
        <v>0</v>
      </c>
      <c r="L267" s="69" t="str">
        <f>IF(OR(G267='Umrechnungskurse und Konstanten'!$E$21,G267='Umrechnungskurse und Konstanten'!$E$22,G267='Umrechnungskurse und Konstanten'!$E$23),"MwSt. Satz ok.","falsche/keine MwSt.")</f>
        <v>falsche/keine MwSt.</v>
      </c>
      <c r="M267" s="67" t="str">
        <f>IF(AND(C267&gt;='Umrechnungskurse und Konstanten'!$C$14,C267&lt;='Umrechnungskurse und Konstanten'!$D$16),"Periode ok.","falsche Periode")</f>
        <v>falsche Periode</v>
      </c>
    </row>
    <row r="268" spans="2:13" x14ac:dyDescent="0.3">
      <c r="B268" s="56"/>
      <c r="C268" s="38"/>
      <c r="D268" s="38"/>
      <c r="E268" s="45"/>
      <c r="F268" s="40"/>
      <c r="G268" s="52"/>
      <c r="H268" s="42">
        <f t="shared" si="12"/>
        <v>0</v>
      </c>
      <c r="I268" s="43">
        <f>IF(AND(C268&gt;='Umrechnungskurse und Konstanten'!$C$5,C268&lt;='Umrechnungskurse und Konstanten'!$D$5),F268*'Umrechnungskurse und Konstanten'!$E$5,0)+IF(AND(C268&gt;='Umrechnungskurse und Konstanten'!$C$6,C268&lt;='Umrechnungskurse und Konstanten'!$D$6),F268*'Umrechnungskurse und Konstanten'!$E$6,0)+IF(AND(C268&gt;='Umrechnungskurse und Konstanten'!$C$7,C268&lt;='Umrechnungskurse und Konstanten'!$D$7),F268*'Umrechnungskurse und Konstanten'!$E$7,0)+IF(AND(C268&gt;='Umrechnungskurse und Konstanten'!$C$8,C268&lt;='Umrechnungskurse und Konstanten'!$D$8),F268*'Umrechnungskurse und Konstanten'!$E$8,0)+IF(AND(C268&gt;='Umrechnungskurse und Konstanten'!$C$9,C268&lt;='Umrechnungskurse und Konstanten'!$D$9),F268*'Umrechnungskurse und Konstanten'!$E$9,0)+IF(AND(C268&gt;='Umrechnungskurse und Konstanten'!$C$10,C268&lt;='Umrechnungskurse und Konstanten'!$D$10),F268*'Umrechnungskurse und Konstanten'!$E$10,0)+IF(AND(C268&gt;='Umrechnungskurse und Konstanten'!$C$11,C268&lt;='Umrechnungskurse und Konstanten'!$D$11),F268*'Umrechnungskurse und Konstanten'!$E$11,0)+IF(AND(C268&gt;='Umrechnungskurse und Konstanten'!$C$12,C268&lt;='Umrechnungskurse und Konstanten'!$D$12),F268*'Umrechnungskurse und Konstanten'!$E$12,0)+IF(AND(C268&gt;='Umrechnungskurse und Konstanten'!$C$13,C268&lt;='Umrechnungskurse und Konstanten'!$D$13),F268*'Umrechnungskurse und Konstanten'!$E$13,0)+IF(AND(C268&gt;='Umrechnungskurse und Konstanten'!$C$14,C268&lt;='Umrechnungskurse und Konstanten'!$D$14),F268*'Umrechnungskurse und Konstanten'!$E$14,0)+IF(AND(C268&gt;='Umrechnungskurse und Konstanten'!$C$15,C268&lt;='Umrechnungskurse und Konstanten'!$D$15),F268*'Umrechnungskurse und Konstanten'!$E$15,0)+IF(AND(C268&gt;='Umrechnungskurse und Konstanten'!$C$16,C268&lt;='Umrechnungskurse und Konstanten'!$D$16),F268*'Umrechnungskurse und Konstanten'!$E$16,0)</f>
        <v>0</v>
      </c>
      <c r="J268" s="43">
        <f t="shared" si="13"/>
        <v>0</v>
      </c>
      <c r="K268" s="43">
        <f t="shared" si="14"/>
        <v>0</v>
      </c>
      <c r="L268" s="69" t="str">
        <f>IF(OR(G268='Umrechnungskurse und Konstanten'!$E$21,G268='Umrechnungskurse und Konstanten'!$E$22,G268='Umrechnungskurse und Konstanten'!$E$23),"MwSt. Satz ok.","falsche/keine MwSt.")</f>
        <v>falsche/keine MwSt.</v>
      </c>
      <c r="M268" s="67" t="str">
        <f>IF(AND(C268&gt;='Umrechnungskurse und Konstanten'!$C$14,C268&lt;='Umrechnungskurse und Konstanten'!$D$16),"Periode ok.","falsche Periode")</f>
        <v>falsche Periode</v>
      </c>
    </row>
    <row r="269" spans="2:13" x14ac:dyDescent="0.3">
      <c r="B269" s="56"/>
      <c r="C269" s="38"/>
      <c r="D269" s="38"/>
      <c r="E269" s="45"/>
      <c r="F269" s="40"/>
      <c r="G269" s="52"/>
      <c r="H269" s="42">
        <f t="shared" si="12"/>
        <v>0</v>
      </c>
      <c r="I269" s="43">
        <f>IF(AND(C269&gt;='Umrechnungskurse und Konstanten'!$C$5,C269&lt;='Umrechnungskurse und Konstanten'!$D$5),F269*'Umrechnungskurse und Konstanten'!$E$5,0)+IF(AND(C269&gt;='Umrechnungskurse und Konstanten'!$C$6,C269&lt;='Umrechnungskurse und Konstanten'!$D$6),F269*'Umrechnungskurse und Konstanten'!$E$6,0)+IF(AND(C269&gt;='Umrechnungskurse und Konstanten'!$C$7,C269&lt;='Umrechnungskurse und Konstanten'!$D$7),F269*'Umrechnungskurse und Konstanten'!$E$7,0)+IF(AND(C269&gt;='Umrechnungskurse und Konstanten'!$C$8,C269&lt;='Umrechnungskurse und Konstanten'!$D$8),F269*'Umrechnungskurse und Konstanten'!$E$8,0)+IF(AND(C269&gt;='Umrechnungskurse und Konstanten'!$C$9,C269&lt;='Umrechnungskurse und Konstanten'!$D$9),F269*'Umrechnungskurse und Konstanten'!$E$9,0)+IF(AND(C269&gt;='Umrechnungskurse und Konstanten'!$C$10,C269&lt;='Umrechnungskurse und Konstanten'!$D$10),F269*'Umrechnungskurse und Konstanten'!$E$10,0)+IF(AND(C269&gt;='Umrechnungskurse und Konstanten'!$C$11,C269&lt;='Umrechnungskurse und Konstanten'!$D$11),F269*'Umrechnungskurse und Konstanten'!$E$11,0)+IF(AND(C269&gt;='Umrechnungskurse und Konstanten'!$C$12,C269&lt;='Umrechnungskurse und Konstanten'!$D$12),F269*'Umrechnungskurse und Konstanten'!$E$12,0)+IF(AND(C269&gt;='Umrechnungskurse und Konstanten'!$C$13,C269&lt;='Umrechnungskurse und Konstanten'!$D$13),F269*'Umrechnungskurse und Konstanten'!$E$13,0)+IF(AND(C269&gt;='Umrechnungskurse und Konstanten'!$C$14,C269&lt;='Umrechnungskurse und Konstanten'!$D$14),F269*'Umrechnungskurse und Konstanten'!$E$14,0)+IF(AND(C269&gt;='Umrechnungskurse und Konstanten'!$C$15,C269&lt;='Umrechnungskurse und Konstanten'!$D$15),F269*'Umrechnungskurse und Konstanten'!$E$15,0)+IF(AND(C269&gt;='Umrechnungskurse und Konstanten'!$C$16,C269&lt;='Umrechnungskurse und Konstanten'!$D$16),F269*'Umrechnungskurse und Konstanten'!$E$16,0)</f>
        <v>0</v>
      </c>
      <c r="J269" s="43">
        <f t="shared" si="13"/>
        <v>0</v>
      </c>
      <c r="K269" s="43">
        <f t="shared" si="14"/>
        <v>0</v>
      </c>
      <c r="L269" s="69" t="str">
        <f>IF(OR(G269='Umrechnungskurse und Konstanten'!$E$21,G269='Umrechnungskurse und Konstanten'!$E$22,G269='Umrechnungskurse und Konstanten'!$E$23),"MwSt. Satz ok.","falsche/keine MwSt.")</f>
        <v>falsche/keine MwSt.</v>
      </c>
      <c r="M269" s="67" t="str">
        <f>IF(AND(C269&gt;='Umrechnungskurse und Konstanten'!$C$14,C269&lt;='Umrechnungskurse und Konstanten'!$D$16),"Periode ok.","falsche Periode")</f>
        <v>falsche Periode</v>
      </c>
    </row>
    <row r="270" spans="2:13" x14ac:dyDescent="0.3">
      <c r="B270" s="56"/>
      <c r="C270" s="38"/>
      <c r="D270" s="38"/>
      <c r="E270" s="45"/>
      <c r="F270" s="40"/>
      <c r="G270" s="52"/>
      <c r="H270" s="42">
        <f t="shared" si="12"/>
        <v>0</v>
      </c>
      <c r="I270" s="43">
        <f>IF(AND(C270&gt;='Umrechnungskurse und Konstanten'!$C$5,C270&lt;='Umrechnungskurse und Konstanten'!$D$5),F270*'Umrechnungskurse und Konstanten'!$E$5,0)+IF(AND(C270&gt;='Umrechnungskurse und Konstanten'!$C$6,C270&lt;='Umrechnungskurse und Konstanten'!$D$6),F270*'Umrechnungskurse und Konstanten'!$E$6,0)+IF(AND(C270&gt;='Umrechnungskurse und Konstanten'!$C$7,C270&lt;='Umrechnungskurse und Konstanten'!$D$7),F270*'Umrechnungskurse und Konstanten'!$E$7,0)+IF(AND(C270&gt;='Umrechnungskurse und Konstanten'!$C$8,C270&lt;='Umrechnungskurse und Konstanten'!$D$8),F270*'Umrechnungskurse und Konstanten'!$E$8,0)+IF(AND(C270&gt;='Umrechnungskurse und Konstanten'!$C$9,C270&lt;='Umrechnungskurse und Konstanten'!$D$9),F270*'Umrechnungskurse und Konstanten'!$E$9,0)+IF(AND(C270&gt;='Umrechnungskurse und Konstanten'!$C$10,C270&lt;='Umrechnungskurse und Konstanten'!$D$10),F270*'Umrechnungskurse und Konstanten'!$E$10,0)+IF(AND(C270&gt;='Umrechnungskurse und Konstanten'!$C$11,C270&lt;='Umrechnungskurse und Konstanten'!$D$11),F270*'Umrechnungskurse und Konstanten'!$E$11,0)+IF(AND(C270&gt;='Umrechnungskurse und Konstanten'!$C$12,C270&lt;='Umrechnungskurse und Konstanten'!$D$12),F270*'Umrechnungskurse und Konstanten'!$E$12,0)+IF(AND(C270&gt;='Umrechnungskurse und Konstanten'!$C$13,C270&lt;='Umrechnungskurse und Konstanten'!$D$13),F270*'Umrechnungskurse und Konstanten'!$E$13,0)+IF(AND(C270&gt;='Umrechnungskurse und Konstanten'!$C$14,C270&lt;='Umrechnungskurse und Konstanten'!$D$14),F270*'Umrechnungskurse und Konstanten'!$E$14,0)+IF(AND(C270&gt;='Umrechnungskurse und Konstanten'!$C$15,C270&lt;='Umrechnungskurse und Konstanten'!$D$15),F270*'Umrechnungskurse und Konstanten'!$E$15,0)+IF(AND(C270&gt;='Umrechnungskurse und Konstanten'!$C$16,C270&lt;='Umrechnungskurse und Konstanten'!$D$16),F270*'Umrechnungskurse und Konstanten'!$E$16,0)</f>
        <v>0</v>
      </c>
      <c r="J270" s="43">
        <f t="shared" si="13"/>
        <v>0</v>
      </c>
      <c r="K270" s="43">
        <f t="shared" si="14"/>
        <v>0</v>
      </c>
      <c r="L270" s="69" t="str">
        <f>IF(OR(G270='Umrechnungskurse und Konstanten'!$E$21,G270='Umrechnungskurse und Konstanten'!$E$22,G270='Umrechnungskurse und Konstanten'!$E$23),"MwSt. Satz ok.","falsche/keine MwSt.")</f>
        <v>falsche/keine MwSt.</v>
      </c>
      <c r="M270" s="67" t="str">
        <f>IF(AND(C270&gt;='Umrechnungskurse und Konstanten'!$C$14,C270&lt;='Umrechnungskurse und Konstanten'!$D$16),"Periode ok.","falsche Periode")</f>
        <v>falsche Periode</v>
      </c>
    </row>
    <row r="271" spans="2:13" x14ac:dyDescent="0.3">
      <c r="B271" s="56"/>
      <c r="C271" s="38"/>
      <c r="D271" s="38"/>
      <c r="E271" s="45"/>
      <c r="F271" s="40"/>
      <c r="G271" s="52"/>
      <c r="H271" s="42">
        <f t="shared" si="12"/>
        <v>0</v>
      </c>
      <c r="I271" s="43">
        <f>IF(AND(C271&gt;='Umrechnungskurse und Konstanten'!$C$5,C271&lt;='Umrechnungskurse und Konstanten'!$D$5),F271*'Umrechnungskurse und Konstanten'!$E$5,0)+IF(AND(C271&gt;='Umrechnungskurse und Konstanten'!$C$6,C271&lt;='Umrechnungskurse und Konstanten'!$D$6),F271*'Umrechnungskurse und Konstanten'!$E$6,0)+IF(AND(C271&gt;='Umrechnungskurse und Konstanten'!$C$7,C271&lt;='Umrechnungskurse und Konstanten'!$D$7),F271*'Umrechnungskurse und Konstanten'!$E$7,0)+IF(AND(C271&gt;='Umrechnungskurse und Konstanten'!$C$8,C271&lt;='Umrechnungskurse und Konstanten'!$D$8),F271*'Umrechnungskurse und Konstanten'!$E$8,0)+IF(AND(C271&gt;='Umrechnungskurse und Konstanten'!$C$9,C271&lt;='Umrechnungskurse und Konstanten'!$D$9),F271*'Umrechnungskurse und Konstanten'!$E$9,0)+IF(AND(C271&gt;='Umrechnungskurse und Konstanten'!$C$10,C271&lt;='Umrechnungskurse und Konstanten'!$D$10),F271*'Umrechnungskurse und Konstanten'!$E$10,0)+IF(AND(C271&gt;='Umrechnungskurse und Konstanten'!$C$11,C271&lt;='Umrechnungskurse und Konstanten'!$D$11),F271*'Umrechnungskurse und Konstanten'!$E$11,0)+IF(AND(C271&gt;='Umrechnungskurse und Konstanten'!$C$12,C271&lt;='Umrechnungskurse und Konstanten'!$D$12),F271*'Umrechnungskurse und Konstanten'!$E$12,0)+IF(AND(C271&gt;='Umrechnungskurse und Konstanten'!$C$13,C271&lt;='Umrechnungskurse und Konstanten'!$D$13),F271*'Umrechnungskurse und Konstanten'!$E$13,0)+IF(AND(C271&gt;='Umrechnungskurse und Konstanten'!$C$14,C271&lt;='Umrechnungskurse und Konstanten'!$D$14),F271*'Umrechnungskurse und Konstanten'!$E$14,0)+IF(AND(C271&gt;='Umrechnungskurse und Konstanten'!$C$15,C271&lt;='Umrechnungskurse und Konstanten'!$D$15),F271*'Umrechnungskurse und Konstanten'!$E$15,0)+IF(AND(C271&gt;='Umrechnungskurse und Konstanten'!$C$16,C271&lt;='Umrechnungskurse und Konstanten'!$D$16),F271*'Umrechnungskurse und Konstanten'!$E$16,0)</f>
        <v>0</v>
      </c>
      <c r="J271" s="43">
        <f t="shared" si="13"/>
        <v>0</v>
      </c>
      <c r="K271" s="43">
        <f t="shared" si="14"/>
        <v>0</v>
      </c>
      <c r="L271" s="69" t="str">
        <f>IF(OR(G271='Umrechnungskurse und Konstanten'!$E$21,G271='Umrechnungskurse und Konstanten'!$E$22,G271='Umrechnungskurse und Konstanten'!$E$23),"MwSt. Satz ok.","falsche/keine MwSt.")</f>
        <v>falsche/keine MwSt.</v>
      </c>
      <c r="M271" s="67" t="str">
        <f>IF(AND(C271&gt;='Umrechnungskurse und Konstanten'!$C$14,C271&lt;='Umrechnungskurse und Konstanten'!$D$16),"Periode ok.","falsche Periode")</f>
        <v>falsche Periode</v>
      </c>
    </row>
    <row r="272" spans="2:13" x14ac:dyDescent="0.3">
      <c r="B272" s="56"/>
      <c r="C272" s="38"/>
      <c r="D272" s="38"/>
      <c r="E272" s="45"/>
      <c r="F272" s="40"/>
      <c r="G272" s="52"/>
      <c r="H272" s="42">
        <f t="shared" si="12"/>
        <v>0</v>
      </c>
      <c r="I272" s="43">
        <f>IF(AND(C272&gt;='Umrechnungskurse und Konstanten'!$C$5,C272&lt;='Umrechnungskurse und Konstanten'!$D$5),F272*'Umrechnungskurse und Konstanten'!$E$5,0)+IF(AND(C272&gt;='Umrechnungskurse und Konstanten'!$C$6,C272&lt;='Umrechnungskurse und Konstanten'!$D$6),F272*'Umrechnungskurse und Konstanten'!$E$6,0)+IF(AND(C272&gt;='Umrechnungskurse und Konstanten'!$C$7,C272&lt;='Umrechnungskurse und Konstanten'!$D$7),F272*'Umrechnungskurse und Konstanten'!$E$7,0)+IF(AND(C272&gt;='Umrechnungskurse und Konstanten'!$C$8,C272&lt;='Umrechnungskurse und Konstanten'!$D$8),F272*'Umrechnungskurse und Konstanten'!$E$8,0)+IF(AND(C272&gt;='Umrechnungskurse und Konstanten'!$C$9,C272&lt;='Umrechnungskurse und Konstanten'!$D$9),F272*'Umrechnungskurse und Konstanten'!$E$9,0)+IF(AND(C272&gt;='Umrechnungskurse und Konstanten'!$C$10,C272&lt;='Umrechnungskurse und Konstanten'!$D$10),F272*'Umrechnungskurse und Konstanten'!$E$10,0)+IF(AND(C272&gt;='Umrechnungskurse und Konstanten'!$C$11,C272&lt;='Umrechnungskurse und Konstanten'!$D$11),F272*'Umrechnungskurse und Konstanten'!$E$11,0)+IF(AND(C272&gt;='Umrechnungskurse und Konstanten'!$C$12,C272&lt;='Umrechnungskurse und Konstanten'!$D$12),F272*'Umrechnungskurse und Konstanten'!$E$12,0)+IF(AND(C272&gt;='Umrechnungskurse und Konstanten'!$C$13,C272&lt;='Umrechnungskurse und Konstanten'!$D$13),F272*'Umrechnungskurse und Konstanten'!$E$13,0)+IF(AND(C272&gt;='Umrechnungskurse und Konstanten'!$C$14,C272&lt;='Umrechnungskurse und Konstanten'!$D$14),F272*'Umrechnungskurse und Konstanten'!$E$14,0)+IF(AND(C272&gt;='Umrechnungskurse und Konstanten'!$C$15,C272&lt;='Umrechnungskurse und Konstanten'!$D$15),F272*'Umrechnungskurse und Konstanten'!$E$15,0)+IF(AND(C272&gt;='Umrechnungskurse und Konstanten'!$C$16,C272&lt;='Umrechnungskurse und Konstanten'!$D$16),F272*'Umrechnungskurse und Konstanten'!$E$16,0)</f>
        <v>0</v>
      </c>
      <c r="J272" s="43">
        <f t="shared" si="13"/>
        <v>0</v>
      </c>
      <c r="K272" s="43">
        <f t="shared" si="14"/>
        <v>0</v>
      </c>
      <c r="L272" s="69" t="str">
        <f>IF(OR(G272='Umrechnungskurse und Konstanten'!$E$21,G272='Umrechnungskurse und Konstanten'!$E$22,G272='Umrechnungskurse und Konstanten'!$E$23),"MwSt. Satz ok.","falsche/keine MwSt.")</f>
        <v>falsche/keine MwSt.</v>
      </c>
      <c r="M272" s="67" t="str">
        <f>IF(AND(C272&gt;='Umrechnungskurse und Konstanten'!$C$14,C272&lt;='Umrechnungskurse und Konstanten'!$D$16),"Periode ok.","falsche Periode")</f>
        <v>falsche Periode</v>
      </c>
    </row>
    <row r="273" spans="2:13" x14ac:dyDescent="0.3">
      <c r="B273" s="56"/>
      <c r="C273" s="38"/>
      <c r="D273" s="38"/>
      <c r="E273" s="45"/>
      <c r="F273" s="40"/>
      <c r="G273" s="52"/>
      <c r="H273" s="42">
        <f t="shared" si="12"/>
        <v>0</v>
      </c>
      <c r="I273" s="43">
        <f>IF(AND(C273&gt;='Umrechnungskurse und Konstanten'!$C$5,C273&lt;='Umrechnungskurse und Konstanten'!$D$5),F273*'Umrechnungskurse und Konstanten'!$E$5,0)+IF(AND(C273&gt;='Umrechnungskurse und Konstanten'!$C$6,C273&lt;='Umrechnungskurse und Konstanten'!$D$6),F273*'Umrechnungskurse und Konstanten'!$E$6,0)+IF(AND(C273&gt;='Umrechnungskurse und Konstanten'!$C$7,C273&lt;='Umrechnungskurse und Konstanten'!$D$7),F273*'Umrechnungskurse und Konstanten'!$E$7,0)+IF(AND(C273&gt;='Umrechnungskurse und Konstanten'!$C$8,C273&lt;='Umrechnungskurse und Konstanten'!$D$8),F273*'Umrechnungskurse und Konstanten'!$E$8,0)+IF(AND(C273&gt;='Umrechnungskurse und Konstanten'!$C$9,C273&lt;='Umrechnungskurse und Konstanten'!$D$9),F273*'Umrechnungskurse und Konstanten'!$E$9,0)+IF(AND(C273&gt;='Umrechnungskurse und Konstanten'!$C$10,C273&lt;='Umrechnungskurse und Konstanten'!$D$10),F273*'Umrechnungskurse und Konstanten'!$E$10,0)+IF(AND(C273&gt;='Umrechnungskurse und Konstanten'!$C$11,C273&lt;='Umrechnungskurse und Konstanten'!$D$11),F273*'Umrechnungskurse und Konstanten'!$E$11,0)+IF(AND(C273&gt;='Umrechnungskurse und Konstanten'!$C$12,C273&lt;='Umrechnungskurse und Konstanten'!$D$12),F273*'Umrechnungskurse und Konstanten'!$E$12,0)+IF(AND(C273&gt;='Umrechnungskurse und Konstanten'!$C$13,C273&lt;='Umrechnungskurse und Konstanten'!$D$13),F273*'Umrechnungskurse und Konstanten'!$E$13,0)+IF(AND(C273&gt;='Umrechnungskurse und Konstanten'!$C$14,C273&lt;='Umrechnungskurse und Konstanten'!$D$14),F273*'Umrechnungskurse und Konstanten'!$E$14,0)+IF(AND(C273&gt;='Umrechnungskurse und Konstanten'!$C$15,C273&lt;='Umrechnungskurse und Konstanten'!$D$15),F273*'Umrechnungskurse und Konstanten'!$E$15,0)+IF(AND(C273&gt;='Umrechnungskurse und Konstanten'!$C$16,C273&lt;='Umrechnungskurse und Konstanten'!$D$16),F273*'Umrechnungskurse und Konstanten'!$E$16,0)</f>
        <v>0</v>
      </c>
      <c r="J273" s="43">
        <f t="shared" si="13"/>
        <v>0</v>
      </c>
      <c r="K273" s="43">
        <f t="shared" si="14"/>
        <v>0</v>
      </c>
      <c r="L273" s="69" t="str">
        <f>IF(OR(G273='Umrechnungskurse und Konstanten'!$E$21,G273='Umrechnungskurse und Konstanten'!$E$22,G273='Umrechnungskurse und Konstanten'!$E$23),"MwSt. Satz ok.","falsche/keine MwSt.")</f>
        <v>falsche/keine MwSt.</v>
      </c>
      <c r="M273" s="67" t="str">
        <f>IF(AND(C273&gt;='Umrechnungskurse und Konstanten'!$C$14,C273&lt;='Umrechnungskurse und Konstanten'!$D$16),"Periode ok.","falsche Periode")</f>
        <v>falsche Periode</v>
      </c>
    </row>
    <row r="274" spans="2:13" x14ac:dyDescent="0.3">
      <c r="B274" s="56"/>
      <c r="C274" s="38"/>
      <c r="D274" s="38"/>
      <c r="E274" s="45"/>
      <c r="F274" s="40"/>
      <c r="G274" s="52"/>
      <c r="H274" s="42">
        <f t="shared" si="12"/>
        <v>0</v>
      </c>
      <c r="I274" s="43">
        <f>IF(AND(C274&gt;='Umrechnungskurse und Konstanten'!$C$5,C274&lt;='Umrechnungskurse und Konstanten'!$D$5),F274*'Umrechnungskurse und Konstanten'!$E$5,0)+IF(AND(C274&gt;='Umrechnungskurse und Konstanten'!$C$6,C274&lt;='Umrechnungskurse und Konstanten'!$D$6),F274*'Umrechnungskurse und Konstanten'!$E$6,0)+IF(AND(C274&gt;='Umrechnungskurse und Konstanten'!$C$7,C274&lt;='Umrechnungskurse und Konstanten'!$D$7),F274*'Umrechnungskurse und Konstanten'!$E$7,0)+IF(AND(C274&gt;='Umrechnungskurse und Konstanten'!$C$8,C274&lt;='Umrechnungskurse und Konstanten'!$D$8),F274*'Umrechnungskurse und Konstanten'!$E$8,0)+IF(AND(C274&gt;='Umrechnungskurse und Konstanten'!$C$9,C274&lt;='Umrechnungskurse und Konstanten'!$D$9),F274*'Umrechnungskurse und Konstanten'!$E$9,0)+IF(AND(C274&gt;='Umrechnungskurse und Konstanten'!$C$10,C274&lt;='Umrechnungskurse und Konstanten'!$D$10),F274*'Umrechnungskurse und Konstanten'!$E$10,0)+IF(AND(C274&gt;='Umrechnungskurse und Konstanten'!$C$11,C274&lt;='Umrechnungskurse und Konstanten'!$D$11),F274*'Umrechnungskurse und Konstanten'!$E$11,0)+IF(AND(C274&gt;='Umrechnungskurse und Konstanten'!$C$12,C274&lt;='Umrechnungskurse und Konstanten'!$D$12),F274*'Umrechnungskurse und Konstanten'!$E$12,0)+IF(AND(C274&gt;='Umrechnungskurse und Konstanten'!$C$13,C274&lt;='Umrechnungskurse und Konstanten'!$D$13),F274*'Umrechnungskurse und Konstanten'!$E$13,0)+IF(AND(C274&gt;='Umrechnungskurse und Konstanten'!$C$14,C274&lt;='Umrechnungskurse und Konstanten'!$D$14),F274*'Umrechnungskurse und Konstanten'!$E$14,0)+IF(AND(C274&gt;='Umrechnungskurse und Konstanten'!$C$15,C274&lt;='Umrechnungskurse und Konstanten'!$D$15),F274*'Umrechnungskurse und Konstanten'!$E$15,0)+IF(AND(C274&gt;='Umrechnungskurse und Konstanten'!$C$16,C274&lt;='Umrechnungskurse und Konstanten'!$D$16),F274*'Umrechnungskurse und Konstanten'!$E$16,0)</f>
        <v>0</v>
      </c>
      <c r="J274" s="43">
        <f t="shared" si="13"/>
        <v>0</v>
      </c>
      <c r="K274" s="43">
        <f t="shared" si="14"/>
        <v>0</v>
      </c>
      <c r="L274" s="69" t="str">
        <f>IF(OR(G274='Umrechnungskurse und Konstanten'!$E$21,G274='Umrechnungskurse und Konstanten'!$E$22,G274='Umrechnungskurse und Konstanten'!$E$23),"MwSt. Satz ok.","falsche/keine MwSt.")</f>
        <v>falsche/keine MwSt.</v>
      </c>
      <c r="M274" s="67" t="str">
        <f>IF(AND(C274&gt;='Umrechnungskurse und Konstanten'!$C$14,C274&lt;='Umrechnungskurse und Konstanten'!$D$16),"Periode ok.","falsche Periode")</f>
        <v>falsche Periode</v>
      </c>
    </row>
    <row r="275" spans="2:13" x14ac:dyDescent="0.3">
      <c r="B275" s="56"/>
      <c r="C275" s="38"/>
      <c r="D275" s="38"/>
      <c r="E275" s="45"/>
      <c r="F275" s="40"/>
      <c r="G275" s="52"/>
      <c r="H275" s="42">
        <f t="shared" si="12"/>
        <v>0</v>
      </c>
      <c r="I275" s="43">
        <f>IF(AND(C275&gt;='Umrechnungskurse und Konstanten'!$C$5,C275&lt;='Umrechnungskurse und Konstanten'!$D$5),F275*'Umrechnungskurse und Konstanten'!$E$5,0)+IF(AND(C275&gt;='Umrechnungskurse und Konstanten'!$C$6,C275&lt;='Umrechnungskurse und Konstanten'!$D$6),F275*'Umrechnungskurse und Konstanten'!$E$6,0)+IF(AND(C275&gt;='Umrechnungskurse und Konstanten'!$C$7,C275&lt;='Umrechnungskurse und Konstanten'!$D$7),F275*'Umrechnungskurse und Konstanten'!$E$7,0)+IF(AND(C275&gt;='Umrechnungskurse und Konstanten'!$C$8,C275&lt;='Umrechnungskurse und Konstanten'!$D$8),F275*'Umrechnungskurse und Konstanten'!$E$8,0)+IF(AND(C275&gt;='Umrechnungskurse und Konstanten'!$C$9,C275&lt;='Umrechnungskurse und Konstanten'!$D$9),F275*'Umrechnungskurse und Konstanten'!$E$9,0)+IF(AND(C275&gt;='Umrechnungskurse und Konstanten'!$C$10,C275&lt;='Umrechnungskurse und Konstanten'!$D$10),F275*'Umrechnungskurse und Konstanten'!$E$10,0)+IF(AND(C275&gt;='Umrechnungskurse und Konstanten'!$C$11,C275&lt;='Umrechnungskurse und Konstanten'!$D$11),F275*'Umrechnungskurse und Konstanten'!$E$11,0)+IF(AND(C275&gt;='Umrechnungskurse und Konstanten'!$C$12,C275&lt;='Umrechnungskurse und Konstanten'!$D$12),F275*'Umrechnungskurse und Konstanten'!$E$12,0)+IF(AND(C275&gt;='Umrechnungskurse und Konstanten'!$C$13,C275&lt;='Umrechnungskurse und Konstanten'!$D$13),F275*'Umrechnungskurse und Konstanten'!$E$13,0)+IF(AND(C275&gt;='Umrechnungskurse und Konstanten'!$C$14,C275&lt;='Umrechnungskurse und Konstanten'!$D$14),F275*'Umrechnungskurse und Konstanten'!$E$14,0)+IF(AND(C275&gt;='Umrechnungskurse und Konstanten'!$C$15,C275&lt;='Umrechnungskurse und Konstanten'!$D$15),F275*'Umrechnungskurse und Konstanten'!$E$15,0)+IF(AND(C275&gt;='Umrechnungskurse und Konstanten'!$C$16,C275&lt;='Umrechnungskurse und Konstanten'!$D$16),F275*'Umrechnungskurse und Konstanten'!$E$16,0)</f>
        <v>0</v>
      </c>
      <c r="J275" s="43">
        <f t="shared" si="13"/>
        <v>0</v>
      </c>
      <c r="K275" s="43">
        <f t="shared" si="14"/>
        <v>0</v>
      </c>
      <c r="L275" s="69" t="str">
        <f>IF(OR(G275='Umrechnungskurse und Konstanten'!$E$21,G275='Umrechnungskurse und Konstanten'!$E$22,G275='Umrechnungskurse und Konstanten'!$E$23),"MwSt. Satz ok.","falsche/keine MwSt.")</f>
        <v>falsche/keine MwSt.</v>
      </c>
      <c r="M275" s="67" t="str">
        <f>IF(AND(C275&gt;='Umrechnungskurse und Konstanten'!$C$14,C275&lt;='Umrechnungskurse und Konstanten'!$D$16),"Periode ok.","falsche Periode")</f>
        <v>falsche Periode</v>
      </c>
    </row>
    <row r="276" spans="2:13" x14ac:dyDescent="0.3">
      <c r="B276" s="56"/>
      <c r="C276" s="38"/>
      <c r="D276" s="38"/>
      <c r="E276" s="45"/>
      <c r="F276" s="40"/>
      <c r="G276" s="52"/>
      <c r="H276" s="42">
        <f t="shared" si="12"/>
        <v>0</v>
      </c>
      <c r="I276" s="43">
        <f>IF(AND(C276&gt;='Umrechnungskurse und Konstanten'!$C$5,C276&lt;='Umrechnungskurse und Konstanten'!$D$5),F276*'Umrechnungskurse und Konstanten'!$E$5,0)+IF(AND(C276&gt;='Umrechnungskurse und Konstanten'!$C$6,C276&lt;='Umrechnungskurse und Konstanten'!$D$6),F276*'Umrechnungskurse und Konstanten'!$E$6,0)+IF(AND(C276&gt;='Umrechnungskurse und Konstanten'!$C$7,C276&lt;='Umrechnungskurse und Konstanten'!$D$7),F276*'Umrechnungskurse und Konstanten'!$E$7,0)+IF(AND(C276&gt;='Umrechnungskurse und Konstanten'!$C$8,C276&lt;='Umrechnungskurse und Konstanten'!$D$8),F276*'Umrechnungskurse und Konstanten'!$E$8,0)+IF(AND(C276&gt;='Umrechnungskurse und Konstanten'!$C$9,C276&lt;='Umrechnungskurse und Konstanten'!$D$9),F276*'Umrechnungskurse und Konstanten'!$E$9,0)+IF(AND(C276&gt;='Umrechnungskurse und Konstanten'!$C$10,C276&lt;='Umrechnungskurse und Konstanten'!$D$10),F276*'Umrechnungskurse und Konstanten'!$E$10,0)+IF(AND(C276&gt;='Umrechnungskurse und Konstanten'!$C$11,C276&lt;='Umrechnungskurse und Konstanten'!$D$11),F276*'Umrechnungskurse und Konstanten'!$E$11,0)+IF(AND(C276&gt;='Umrechnungskurse und Konstanten'!$C$12,C276&lt;='Umrechnungskurse und Konstanten'!$D$12),F276*'Umrechnungskurse und Konstanten'!$E$12,0)+IF(AND(C276&gt;='Umrechnungskurse und Konstanten'!$C$13,C276&lt;='Umrechnungskurse und Konstanten'!$D$13),F276*'Umrechnungskurse und Konstanten'!$E$13,0)+IF(AND(C276&gt;='Umrechnungskurse und Konstanten'!$C$14,C276&lt;='Umrechnungskurse und Konstanten'!$D$14),F276*'Umrechnungskurse und Konstanten'!$E$14,0)+IF(AND(C276&gt;='Umrechnungskurse und Konstanten'!$C$15,C276&lt;='Umrechnungskurse und Konstanten'!$D$15),F276*'Umrechnungskurse und Konstanten'!$E$15,0)+IF(AND(C276&gt;='Umrechnungskurse und Konstanten'!$C$16,C276&lt;='Umrechnungskurse und Konstanten'!$D$16),F276*'Umrechnungskurse und Konstanten'!$E$16,0)</f>
        <v>0</v>
      </c>
      <c r="J276" s="43">
        <f t="shared" si="13"/>
        <v>0</v>
      </c>
      <c r="K276" s="43">
        <f t="shared" si="14"/>
        <v>0</v>
      </c>
      <c r="L276" s="69" t="str">
        <f>IF(OR(G276='Umrechnungskurse und Konstanten'!$E$21,G276='Umrechnungskurse und Konstanten'!$E$22,G276='Umrechnungskurse und Konstanten'!$E$23),"MwSt. Satz ok.","falsche/keine MwSt.")</f>
        <v>falsche/keine MwSt.</v>
      </c>
      <c r="M276" s="67" t="str">
        <f>IF(AND(C276&gt;='Umrechnungskurse und Konstanten'!$C$14,C276&lt;='Umrechnungskurse und Konstanten'!$D$16),"Periode ok.","falsche Periode")</f>
        <v>falsche Periode</v>
      </c>
    </row>
    <row r="277" spans="2:13" x14ac:dyDescent="0.3">
      <c r="B277" s="56"/>
      <c r="C277" s="38"/>
      <c r="D277" s="38"/>
      <c r="E277" s="45"/>
      <c r="F277" s="40"/>
      <c r="G277" s="52"/>
      <c r="H277" s="42">
        <f t="shared" si="12"/>
        <v>0</v>
      </c>
      <c r="I277" s="43">
        <f>IF(AND(C277&gt;='Umrechnungskurse und Konstanten'!$C$5,C277&lt;='Umrechnungskurse und Konstanten'!$D$5),F277*'Umrechnungskurse und Konstanten'!$E$5,0)+IF(AND(C277&gt;='Umrechnungskurse und Konstanten'!$C$6,C277&lt;='Umrechnungskurse und Konstanten'!$D$6),F277*'Umrechnungskurse und Konstanten'!$E$6,0)+IF(AND(C277&gt;='Umrechnungskurse und Konstanten'!$C$7,C277&lt;='Umrechnungskurse und Konstanten'!$D$7),F277*'Umrechnungskurse und Konstanten'!$E$7,0)+IF(AND(C277&gt;='Umrechnungskurse und Konstanten'!$C$8,C277&lt;='Umrechnungskurse und Konstanten'!$D$8),F277*'Umrechnungskurse und Konstanten'!$E$8,0)+IF(AND(C277&gt;='Umrechnungskurse und Konstanten'!$C$9,C277&lt;='Umrechnungskurse und Konstanten'!$D$9),F277*'Umrechnungskurse und Konstanten'!$E$9,0)+IF(AND(C277&gt;='Umrechnungskurse und Konstanten'!$C$10,C277&lt;='Umrechnungskurse und Konstanten'!$D$10),F277*'Umrechnungskurse und Konstanten'!$E$10,0)+IF(AND(C277&gt;='Umrechnungskurse und Konstanten'!$C$11,C277&lt;='Umrechnungskurse und Konstanten'!$D$11),F277*'Umrechnungskurse und Konstanten'!$E$11,0)+IF(AND(C277&gt;='Umrechnungskurse und Konstanten'!$C$12,C277&lt;='Umrechnungskurse und Konstanten'!$D$12),F277*'Umrechnungskurse und Konstanten'!$E$12,0)+IF(AND(C277&gt;='Umrechnungskurse und Konstanten'!$C$13,C277&lt;='Umrechnungskurse und Konstanten'!$D$13),F277*'Umrechnungskurse und Konstanten'!$E$13,0)+IF(AND(C277&gt;='Umrechnungskurse und Konstanten'!$C$14,C277&lt;='Umrechnungskurse und Konstanten'!$D$14),F277*'Umrechnungskurse und Konstanten'!$E$14,0)+IF(AND(C277&gt;='Umrechnungskurse und Konstanten'!$C$15,C277&lt;='Umrechnungskurse und Konstanten'!$D$15),F277*'Umrechnungskurse und Konstanten'!$E$15,0)+IF(AND(C277&gt;='Umrechnungskurse und Konstanten'!$C$16,C277&lt;='Umrechnungskurse und Konstanten'!$D$16),F277*'Umrechnungskurse und Konstanten'!$E$16,0)</f>
        <v>0</v>
      </c>
      <c r="J277" s="43">
        <f t="shared" si="13"/>
        <v>0</v>
      </c>
      <c r="K277" s="43">
        <f t="shared" si="14"/>
        <v>0</v>
      </c>
      <c r="L277" s="69" t="str">
        <f>IF(OR(G277='Umrechnungskurse und Konstanten'!$E$21,G277='Umrechnungskurse und Konstanten'!$E$22,G277='Umrechnungskurse und Konstanten'!$E$23),"MwSt. Satz ok.","falsche/keine MwSt.")</f>
        <v>falsche/keine MwSt.</v>
      </c>
      <c r="M277" s="67" t="str">
        <f>IF(AND(C277&gt;='Umrechnungskurse und Konstanten'!$C$14,C277&lt;='Umrechnungskurse und Konstanten'!$D$16),"Periode ok.","falsche Periode")</f>
        <v>falsche Periode</v>
      </c>
    </row>
    <row r="278" spans="2:13" x14ac:dyDescent="0.3">
      <c r="B278" s="56"/>
      <c r="C278" s="38"/>
      <c r="D278" s="38"/>
      <c r="E278" s="45"/>
      <c r="F278" s="40"/>
      <c r="G278" s="52"/>
      <c r="H278" s="42">
        <f t="shared" si="12"/>
        <v>0</v>
      </c>
      <c r="I278" s="43">
        <f>IF(AND(C278&gt;='Umrechnungskurse und Konstanten'!$C$5,C278&lt;='Umrechnungskurse und Konstanten'!$D$5),F278*'Umrechnungskurse und Konstanten'!$E$5,0)+IF(AND(C278&gt;='Umrechnungskurse und Konstanten'!$C$6,C278&lt;='Umrechnungskurse und Konstanten'!$D$6),F278*'Umrechnungskurse und Konstanten'!$E$6,0)+IF(AND(C278&gt;='Umrechnungskurse und Konstanten'!$C$7,C278&lt;='Umrechnungskurse und Konstanten'!$D$7),F278*'Umrechnungskurse und Konstanten'!$E$7,0)+IF(AND(C278&gt;='Umrechnungskurse und Konstanten'!$C$8,C278&lt;='Umrechnungskurse und Konstanten'!$D$8),F278*'Umrechnungskurse und Konstanten'!$E$8,0)+IF(AND(C278&gt;='Umrechnungskurse und Konstanten'!$C$9,C278&lt;='Umrechnungskurse und Konstanten'!$D$9),F278*'Umrechnungskurse und Konstanten'!$E$9,0)+IF(AND(C278&gt;='Umrechnungskurse und Konstanten'!$C$10,C278&lt;='Umrechnungskurse und Konstanten'!$D$10),F278*'Umrechnungskurse und Konstanten'!$E$10,0)+IF(AND(C278&gt;='Umrechnungskurse und Konstanten'!$C$11,C278&lt;='Umrechnungskurse und Konstanten'!$D$11),F278*'Umrechnungskurse und Konstanten'!$E$11,0)+IF(AND(C278&gt;='Umrechnungskurse und Konstanten'!$C$12,C278&lt;='Umrechnungskurse und Konstanten'!$D$12),F278*'Umrechnungskurse und Konstanten'!$E$12,0)+IF(AND(C278&gt;='Umrechnungskurse und Konstanten'!$C$13,C278&lt;='Umrechnungskurse und Konstanten'!$D$13),F278*'Umrechnungskurse und Konstanten'!$E$13,0)+IF(AND(C278&gt;='Umrechnungskurse und Konstanten'!$C$14,C278&lt;='Umrechnungskurse und Konstanten'!$D$14),F278*'Umrechnungskurse und Konstanten'!$E$14,0)+IF(AND(C278&gt;='Umrechnungskurse und Konstanten'!$C$15,C278&lt;='Umrechnungskurse und Konstanten'!$D$15),F278*'Umrechnungskurse und Konstanten'!$E$15,0)+IF(AND(C278&gt;='Umrechnungskurse und Konstanten'!$C$16,C278&lt;='Umrechnungskurse und Konstanten'!$D$16),F278*'Umrechnungskurse und Konstanten'!$E$16,0)</f>
        <v>0</v>
      </c>
      <c r="J278" s="43">
        <f t="shared" si="13"/>
        <v>0</v>
      </c>
      <c r="K278" s="43">
        <f t="shared" si="14"/>
        <v>0</v>
      </c>
      <c r="L278" s="69" t="str">
        <f>IF(OR(G278='Umrechnungskurse und Konstanten'!$E$21,G278='Umrechnungskurse und Konstanten'!$E$22,G278='Umrechnungskurse und Konstanten'!$E$23),"MwSt. Satz ok.","falsche/keine MwSt.")</f>
        <v>falsche/keine MwSt.</v>
      </c>
      <c r="M278" s="67" t="str">
        <f>IF(AND(C278&gt;='Umrechnungskurse und Konstanten'!$C$14,C278&lt;='Umrechnungskurse und Konstanten'!$D$16),"Periode ok.","falsche Periode")</f>
        <v>falsche Periode</v>
      </c>
    </row>
    <row r="279" spans="2:13" x14ac:dyDescent="0.3">
      <c r="B279" s="56"/>
      <c r="C279" s="38"/>
      <c r="D279" s="38"/>
      <c r="E279" s="45"/>
      <c r="F279" s="40"/>
      <c r="G279" s="52"/>
      <c r="H279" s="42">
        <f t="shared" si="12"/>
        <v>0</v>
      </c>
      <c r="I279" s="43">
        <f>IF(AND(C279&gt;='Umrechnungskurse und Konstanten'!$C$5,C279&lt;='Umrechnungskurse und Konstanten'!$D$5),F279*'Umrechnungskurse und Konstanten'!$E$5,0)+IF(AND(C279&gt;='Umrechnungskurse und Konstanten'!$C$6,C279&lt;='Umrechnungskurse und Konstanten'!$D$6),F279*'Umrechnungskurse und Konstanten'!$E$6,0)+IF(AND(C279&gt;='Umrechnungskurse und Konstanten'!$C$7,C279&lt;='Umrechnungskurse und Konstanten'!$D$7),F279*'Umrechnungskurse und Konstanten'!$E$7,0)+IF(AND(C279&gt;='Umrechnungskurse und Konstanten'!$C$8,C279&lt;='Umrechnungskurse und Konstanten'!$D$8),F279*'Umrechnungskurse und Konstanten'!$E$8,0)+IF(AND(C279&gt;='Umrechnungskurse und Konstanten'!$C$9,C279&lt;='Umrechnungskurse und Konstanten'!$D$9),F279*'Umrechnungskurse und Konstanten'!$E$9,0)+IF(AND(C279&gt;='Umrechnungskurse und Konstanten'!$C$10,C279&lt;='Umrechnungskurse und Konstanten'!$D$10),F279*'Umrechnungskurse und Konstanten'!$E$10,0)+IF(AND(C279&gt;='Umrechnungskurse und Konstanten'!$C$11,C279&lt;='Umrechnungskurse und Konstanten'!$D$11),F279*'Umrechnungskurse und Konstanten'!$E$11,0)+IF(AND(C279&gt;='Umrechnungskurse und Konstanten'!$C$12,C279&lt;='Umrechnungskurse und Konstanten'!$D$12),F279*'Umrechnungskurse und Konstanten'!$E$12,0)+IF(AND(C279&gt;='Umrechnungskurse und Konstanten'!$C$13,C279&lt;='Umrechnungskurse und Konstanten'!$D$13),F279*'Umrechnungskurse und Konstanten'!$E$13,0)+IF(AND(C279&gt;='Umrechnungskurse und Konstanten'!$C$14,C279&lt;='Umrechnungskurse und Konstanten'!$D$14),F279*'Umrechnungskurse und Konstanten'!$E$14,0)+IF(AND(C279&gt;='Umrechnungskurse und Konstanten'!$C$15,C279&lt;='Umrechnungskurse und Konstanten'!$D$15),F279*'Umrechnungskurse und Konstanten'!$E$15,0)+IF(AND(C279&gt;='Umrechnungskurse und Konstanten'!$C$16,C279&lt;='Umrechnungskurse und Konstanten'!$D$16),F279*'Umrechnungskurse und Konstanten'!$E$16,0)</f>
        <v>0</v>
      </c>
      <c r="J279" s="43">
        <f t="shared" si="13"/>
        <v>0</v>
      </c>
      <c r="K279" s="43">
        <f t="shared" si="14"/>
        <v>0</v>
      </c>
      <c r="L279" s="69" t="str">
        <f>IF(OR(G279='Umrechnungskurse und Konstanten'!$E$21,G279='Umrechnungskurse und Konstanten'!$E$22,G279='Umrechnungskurse und Konstanten'!$E$23),"MwSt. Satz ok.","falsche/keine MwSt.")</f>
        <v>falsche/keine MwSt.</v>
      </c>
      <c r="M279" s="67" t="str">
        <f>IF(AND(C279&gt;='Umrechnungskurse und Konstanten'!$C$14,C279&lt;='Umrechnungskurse und Konstanten'!$D$16),"Periode ok.","falsche Periode")</f>
        <v>falsche Periode</v>
      </c>
    </row>
    <row r="280" spans="2:13" x14ac:dyDescent="0.3">
      <c r="B280" s="56"/>
      <c r="C280" s="38"/>
      <c r="D280" s="38"/>
      <c r="E280" s="45"/>
      <c r="F280" s="40"/>
      <c r="G280" s="52"/>
      <c r="H280" s="42">
        <f t="shared" si="12"/>
        <v>0</v>
      </c>
      <c r="I280" s="43">
        <f>IF(AND(C280&gt;='Umrechnungskurse und Konstanten'!$C$5,C280&lt;='Umrechnungskurse und Konstanten'!$D$5),F280*'Umrechnungskurse und Konstanten'!$E$5,0)+IF(AND(C280&gt;='Umrechnungskurse und Konstanten'!$C$6,C280&lt;='Umrechnungskurse und Konstanten'!$D$6),F280*'Umrechnungskurse und Konstanten'!$E$6,0)+IF(AND(C280&gt;='Umrechnungskurse und Konstanten'!$C$7,C280&lt;='Umrechnungskurse und Konstanten'!$D$7),F280*'Umrechnungskurse und Konstanten'!$E$7,0)+IF(AND(C280&gt;='Umrechnungskurse und Konstanten'!$C$8,C280&lt;='Umrechnungskurse und Konstanten'!$D$8),F280*'Umrechnungskurse und Konstanten'!$E$8,0)+IF(AND(C280&gt;='Umrechnungskurse und Konstanten'!$C$9,C280&lt;='Umrechnungskurse und Konstanten'!$D$9),F280*'Umrechnungskurse und Konstanten'!$E$9,0)+IF(AND(C280&gt;='Umrechnungskurse und Konstanten'!$C$10,C280&lt;='Umrechnungskurse und Konstanten'!$D$10),F280*'Umrechnungskurse und Konstanten'!$E$10,0)+IF(AND(C280&gt;='Umrechnungskurse und Konstanten'!$C$11,C280&lt;='Umrechnungskurse und Konstanten'!$D$11),F280*'Umrechnungskurse und Konstanten'!$E$11,0)+IF(AND(C280&gt;='Umrechnungskurse und Konstanten'!$C$12,C280&lt;='Umrechnungskurse und Konstanten'!$D$12),F280*'Umrechnungskurse und Konstanten'!$E$12,0)+IF(AND(C280&gt;='Umrechnungskurse und Konstanten'!$C$13,C280&lt;='Umrechnungskurse und Konstanten'!$D$13),F280*'Umrechnungskurse und Konstanten'!$E$13,0)+IF(AND(C280&gt;='Umrechnungskurse und Konstanten'!$C$14,C280&lt;='Umrechnungskurse und Konstanten'!$D$14),F280*'Umrechnungskurse und Konstanten'!$E$14,0)+IF(AND(C280&gt;='Umrechnungskurse und Konstanten'!$C$15,C280&lt;='Umrechnungskurse und Konstanten'!$D$15),F280*'Umrechnungskurse und Konstanten'!$E$15,0)+IF(AND(C280&gt;='Umrechnungskurse und Konstanten'!$C$16,C280&lt;='Umrechnungskurse und Konstanten'!$D$16),F280*'Umrechnungskurse und Konstanten'!$E$16,0)</f>
        <v>0</v>
      </c>
      <c r="J280" s="43">
        <f t="shared" si="13"/>
        <v>0</v>
      </c>
      <c r="K280" s="43">
        <f t="shared" si="14"/>
        <v>0</v>
      </c>
      <c r="L280" s="69" t="str">
        <f>IF(OR(G280='Umrechnungskurse und Konstanten'!$E$21,G280='Umrechnungskurse und Konstanten'!$E$22,G280='Umrechnungskurse und Konstanten'!$E$23),"MwSt. Satz ok.","falsche/keine MwSt.")</f>
        <v>falsche/keine MwSt.</v>
      </c>
      <c r="M280" s="67" t="str">
        <f>IF(AND(C280&gt;='Umrechnungskurse und Konstanten'!$C$14,C280&lt;='Umrechnungskurse und Konstanten'!$D$16),"Periode ok.","falsche Periode")</f>
        <v>falsche Periode</v>
      </c>
    </row>
    <row r="281" spans="2:13" x14ac:dyDescent="0.3">
      <c r="B281" s="56"/>
      <c r="C281" s="38"/>
      <c r="D281" s="38"/>
      <c r="E281" s="45"/>
      <c r="F281" s="40"/>
      <c r="G281" s="52"/>
      <c r="H281" s="42">
        <f t="shared" si="12"/>
        <v>0</v>
      </c>
      <c r="I281" s="43">
        <f>IF(AND(C281&gt;='Umrechnungskurse und Konstanten'!$C$5,C281&lt;='Umrechnungskurse und Konstanten'!$D$5),F281*'Umrechnungskurse und Konstanten'!$E$5,0)+IF(AND(C281&gt;='Umrechnungskurse und Konstanten'!$C$6,C281&lt;='Umrechnungskurse und Konstanten'!$D$6),F281*'Umrechnungskurse und Konstanten'!$E$6,0)+IF(AND(C281&gt;='Umrechnungskurse und Konstanten'!$C$7,C281&lt;='Umrechnungskurse und Konstanten'!$D$7),F281*'Umrechnungskurse und Konstanten'!$E$7,0)+IF(AND(C281&gt;='Umrechnungskurse und Konstanten'!$C$8,C281&lt;='Umrechnungskurse und Konstanten'!$D$8),F281*'Umrechnungskurse und Konstanten'!$E$8,0)+IF(AND(C281&gt;='Umrechnungskurse und Konstanten'!$C$9,C281&lt;='Umrechnungskurse und Konstanten'!$D$9),F281*'Umrechnungskurse und Konstanten'!$E$9,0)+IF(AND(C281&gt;='Umrechnungskurse und Konstanten'!$C$10,C281&lt;='Umrechnungskurse und Konstanten'!$D$10),F281*'Umrechnungskurse und Konstanten'!$E$10,0)+IF(AND(C281&gt;='Umrechnungskurse und Konstanten'!$C$11,C281&lt;='Umrechnungskurse und Konstanten'!$D$11),F281*'Umrechnungskurse und Konstanten'!$E$11,0)+IF(AND(C281&gt;='Umrechnungskurse und Konstanten'!$C$12,C281&lt;='Umrechnungskurse und Konstanten'!$D$12),F281*'Umrechnungskurse und Konstanten'!$E$12,0)+IF(AND(C281&gt;='Umrechnungskurse und Konstanten'!$C$13,C281&lt;='Umrechnungskurse und Konstanten'!$D$13),F281*'Umrechnungskurse und Konstanten'!$E$13,0)+IF(AND(C281&gt;='Umrechnungskurse und Konstanten'!$C$14,C281&lt;='Umrechnungskurse und Konstanten'!$D$14),F281*'Umrechnungskurse und Konstanten'!$E$14,0)+IF(AND(C281&gt;='Umrechnungskurse und Konstanten'!$C$15,C281&lt;='Umrechnungskurse und Konstanten'!$D$15),F281*'Umrechnungskurse und Konstanten'!$E$15,0)+IF(AND(C281&gt;='Umrechnungskurse und Konstanten'!$C$16,C281&lt;='Umrechnungskurse und Konstanten'!$D$16),F281*'Umrechnungskurse und Konstanten'!$E$16,0)</f>
        <v>0</v>
      </c>
      <c r="J281" s="43">
        <f t="shared" si="13"/>
        <v>0</v>
      </c>
      <c r="K281" s="43">
        <f t="shared" si="14"/>
        <v>0</v>
      </c>
      <c r="L281" s="69" t="str">
        <f>IF(OR(G281='Umrechnungskurse und Konstanten'!$E$21,G281='Umrechnungskurse und Konstanten'!$E$22,G281='Umrechnungskurse und Konstanten'!$E$23),"MwSt. Satz ok.","falsche/keine MwSt.")</f>
        <v>falsche/keine MwSt.</v>
      </c>
      <c r="M281" s="67" t="str">
        <f>IF(AND(C281&gt;='Umrechnungskurse und Konstanten'!$C$14,C281&lt;='Umrechnungskurse und Konstanten'!$D$16),"Periode ok.","falsche Periode")</f>
        <v>falsche Periode</v>
      </c>
    </row>
    <row r="282" spans="2:13" x14ac:dyDescent="0.3">
      <c r="B282" s="56"/>
      <c r="C282" s="38"/>
      <c r="D282" s="38"/>
      <c r="E282" s="45"/>
      <c r="F282" s="40"/>
      <c r="G282" s="52"/>
      <c r="H282" s="42">
        <f t="shared" si="12"/>
        <v>0</v>
      </c>
      <c r="I282" s="43">
        <f>IF(AND(C282&gt;='Umrechnungskurse und Konstanten'!$C$5,C282&lt;='Umrechnungskurse und Konstanten'!$D$5),F282*'Umrechnungskurse und Konstanten'!$E$5,0)+IF(AND(C282&gt;='Umrechnungskurse und Konstanten'!$C$6,C282&lt;='Umrechnungskurse und Konstanten'!$D$6),F282*'Umrechnungskurse und Konstanten'!$E$6,0)+IF(AND(C282&gt;='Umrechnungskurse und Konstanten'!$C$7,C282&lt;='Umrechnungskurse und Konstanten'!$D$7),F282*'Umrechnungskurse und Konstanten'!$E$7,0)+IF(AND(C282&gt;='Umrechnungskurse und Konstanten'!$C$8,C282&lt;='Umrechnungskurse und Konstanten'!$D$8),F282*'Umrechnungskurse und Konstanten'!$E$8,0)+IF(AND(C282&gt;='Umrechnungskurse und Konstanten'!$C$9,C282&lt;='Umrechnungskurse und Konstanten'!$D$9),F282*'Umrechnungskurse und Konstanten'!$E$9,0)+IF(AND(C282&gt;='Umrechnungskurse und Konstanten'!$C$10,C282&lt;='Umrechnungskurse und Konstanten'!$D$10),F282*'Umrechnungskurse und Konstanten'!$E$10,0)+IF(AND(C282&gt;='Umrechnungskurse und Konstanten'!$C$11,C282&lt;='Umrechnungskurse und Konstanten'!$D$11),F282*'Umrechnungskurse und Konstanten'!$E$11,0)+IF(AND(C282&gt;='Umrechnungskurse und Konstanten'!$C$12,C282&lt;='Umrechnungskurse und Konstanten'!$D$12),F282*'Umrechnungskurse und Konstanten'!$E$12,0)+IF(AND(C282&gt;='Umrechnungskurse und Konstanten'!$C$13,C282&lt;='Umrechnungskurse und Konstanten'!$D$13),F282*'Umrechnungskurse und Konstanten'!$E$13,0)+IF(AND(C282&gt;='Umrechnungskurse und Konstanten'!$C$14,C282&lt;='Umrechnungskurse und Konstanten'!$D$14),F282*'Umrechnungskurse und Konstanten'!$E$14,0)+IF(AND(C282&gt;='Umrechnungskurse und Konstanten'!$C$15,C282&lt;='Umrechnungskurse und Konstanten'!$D$15),F282*'Umrechnungskurse und Konstanten'!$E$15,0)+IF(AND(C282&gt;='Umrechnungskurse und Konstanten'!$C$16,C282&lt;='Umrechnungskurse und Konstanten'!$D$16),F282*'Umrechnungskurse und Konstanten'!$E$16,0)</f>
        <v>0</v>
      </c>
      <c r="J282" s="43">
        <f t="shared" si="13"/>
        <v>0</v>
      </c>
      <c r="K282" s="43">
        <f t="shared" si="14"/>
        <v>0</v>
      </c>
      <c r="L282" s="69" t="str">
        <f>IF(OR(G282='Umrechnungskurse und Konstanten'!$E$21,G282='Umrechnungskurse und Konstanten'!$E$22,G282='Umrechnungskurse und Konstanten'!$E$23),"MwSt. Satz ok.","falsche/keine MwSt.")</f>
        <v>falsche/keine MwSt.</v>
      </c>
      <c r="M282" s="67" t="str">
        <f>IF(AND(C282&gt;='Umrechnungskurse und Konstanten'!$C$14,C282&lt;='Umrechnungskurse und Konstanten'!$D$16),"Periode ok.","falsche Periode")</f>
        <v>falsche Periode</v>
      </c>
    </row>
    <row r="283" spans="2:13" x14ac:dyDescent="0.3">
      <c r="B283" s="56"/>
      <c r="C283" s="38"/>
      <c r="D283" s="38"/>
      <c r="E283" s="45"/>
      <c r="F283" s="40"/>
      <c r="G283" s="52"/>
      <c r="H283" s="42">
        <f t="shared" si="12"/>
        <v>0</v>
      </c>
      <c r="I283" s="43">
        <f>IF(AND(C283&gt;='Umrechnungskurse und Konstanten'!$C$5,C283&lt;='Umrechnungskurse und Konstanten'!$D$5),F283*'Umrechnungskurse und Konstanten'!$E$5,0)+IF(AND(C283&gt;='Umrechnungskurse und Konstanten'!$C$6,C283&lt;='Umrechnungskurse und Konstanten'!$D$6),F283*'Umrechnungskurse und Konstanten'!$E$6,0)+IF(AND(C283&gt;='Umrechnungskurse und Konstanten'!$C$7,C283&lt;='Umrechnungskurse und Konstanten'!$D$7),F283*'Umrechnungskurse und Konstanten'!$E$7,0)+IF(AND(C283&gt;='Umrechnungskurse und Konstanten'!$C$8,C283&lt;='Umrechnungskurse und Konstanten'!$D$8),F283*'Umrechnungskurse und Konstanten'!$E$8,0)+IF(AND(C283&gt;='Umrechnungskurse und Konstanten'!$C$9,C283&lt;='Umrechnungskurse und Konstanten'!$D$9),F283*'Umrechnungskurse und Konstanten'!$E$9,0)+IF(AND(C283&gt;='Umrechnungskurse und Konstanten'!$C$10,C283&lt;='Umrechnungskurse und Konstanten'!$D$10),F283*'Umrechnungskurse und Konstanten'!$E$10,0)+IF(AND(C283&gt;='Umrechnungskurse und Konstanten'!$C$11,C283&lt;='Umrechnungskurse und Konstanten'!$D$11),F283*'Umrechnungskurse und Konstanten'!$E$11,0)+IF(AND(C283&gt;='Umrechnungskurse und Konstanten'!$C$12,C283&lt;='Umrechnungskurse und Konstanten'!$D$12),F283*'Umrechnungskurse und Konstanten'!$E$12,0)+IF(AND(C283&gt;='Umrechnungskurse und Konstanten'!$C$13,C283&lt;='Umrechnungskurse und Konstanten'!$D$13),F283*'Umrechnungskurse und Konstanten'!$E$13,0)+IF(AND(C283&gt;='Umrechnungskurse und Konstanten'!$C$14,C283&lt;='Umrechnungskurse und Konstanten'!$D$14),F283*'Umrechnungskurse und Konstanten'!$E$14,0)+IF(AND(C283&gt;='Umrechnungskurse und Konstanten'!$C$15,C283&lt;='Umrechnungskurse und Konstanten'!$D$15),F283*'Umrechnungskurse und Konstanten'!$E$15,0)+IF(AND(C283&gt;='Umrechnungskurse und Konstanten'!$C$16,C283&lt;='Umrechnungskurse und Konstanten'!$D$16),F283*'Umrechnungskurse und Konstanten'!$E$16,0)</f>
        <v>0</v>
      </c>
      <c r="J283" s="43">
        <f t="shared" si="13"/>
        <v>0</v>
      </c>
      <c r="K283" s="43">
        <f t="shared" si="14"/>
        <v>0</v>
      </c>
      <c r="L283" s="69" t="str">
        <f>IF(OR(G283='Umrechnungskurse und Konstanten'!$E$21,G283='Umrechnungskurse und Konstanten'!$E$22,G283='Umrechnungskurse und Konstanten'!$E$23),"MwSt. Satz ok.","falsche/keine MwSt.")</f>
        <v>falsche/keine MwSt.</v>
      </c>
      <c r="M283" s="67" t="str">
        <f>IF(AND(C283&gt;='Umrechnungskurse und Konstanten'!$C$14,C283&lt;='Umrechnungskurse und Konstanten'!$D$16),"Periode ok.","falsche Periode")</f>
        <v>falsche Periode</v>
      </c>
    </row>
    <row r="284" spans="2:13" x14ac:dyDescent="0.3">
      <c r="B284" s="56"/>
      <c r="C284" s="38"/>
      <c r="D284" s="38"/>
      <c r="E284" s="45"/>
      <c r="F284" s="40"/>
      <c r="G284" s="52"/>
      <c r="H284" s="42">
        <f t="shared" si="12"/>
        <v>0</v>
      </c>
      <c r="I284" s="43">
        <f>IF(AND(C284&gt;='Umrechnungskurse und Konstanten'!$C$5,C284&lt;='Umrechnungskurse und Konstanten'!$D$5),F284*'Umrechnungskurse und Konstanten'!$E$5,0)+IF(AND(C284&gt;='Umrechnungskurse und Konstanten'!$C$6,C284&lt;='Umrechnungskurse und Konstanten'!$D$6),F284*'Umrechnungskurse und Konstanten'!$E$6,0)+IF(AND(C284&gt;='Umrechnungskurse und Konstanten'!$C$7,C284&lt;='Umrechnungskurse und Konstanten'!$D$7),F284*'Umrechnungskurse und Konstanten'!$E$7,0)+IF(AND(C284&gt;='Umrechnungskurse und Konstanten'!$C$8,C284&lt;='Umrechnungskurse und Konstanten'!$D$8),F284*'Umrechnungskurse und Konstanten'!$E$8,0)+IF(AND(C284&gt;='Umrechnungskurse und Konstanten'!$C$9,C284&lt;='Umrechnungskurse und Konstanten'!$D$9),F284*'Umrechnungskurse und Konstanten'!$E$9,0)+IF(AND(C284&gt;='Umrechnungskurse und Konstanten'!$C$10,C284&lt;='Umrechnungskurse und Konstanten'!$D$10),F284*'Umrechnungskurse und Konstanten'!$E$10,0)+IF(AND(C284&gt;='Umrechnungskurse und Konstanten'!$C$11,C284&lt;='Umrechnungskurse und Konstanten'!$D$11),F284*'Umrechnungskurse und Konstanten'!$E$11,0)+IF(AND(C284&gt;='Umrechnungskurse und Konstanten'!$C$12,C284&lt;='Umrechnungskurse und Konstanten'!$D$12),F284*'Umrechnungskurse und Konstanten'!$E$12,0)+IF(AND(C284&gt;='Umrechnungskurse und Konstanten'!$C$13,C284&lt;='Umrechnungskurse und Konstanten'!$D$13),F284*'Umrechnungskurse und Konstanten'!$E$13,0)+IF(AND(C284&gt;='Umrechnungskurse und Konstanten'!$C$14,C284&lt;='Umrechnungskurse und Konstanten'!$D$14),F284*'Umrechnungskurse und Konstanten'!$E$14,0)+IF(AND(C284&gt;='Umrechnungskurse und Konstanten'!$C$15,C284&lt;='Umrechnungskurse und Konstanten'!$D$15),F284*'Umrechnungskurse und Konstanten'!$E$15,0)+IF(AND(C284&gt;='Umrechnungskurse und Konstanten'!$C$16,C284&lt;='Umrechnungskurse und Konstanten'!$D$16),F284*'Umrechnungskurse und Konstanten'!$E$16,0)</f>
        <v>0</v>
      </c>
      <c r="J284" s="43">
        <f t="shared" si="13"/>
        <v>0</v>
      </c>
      <c r="K284" s="43">
        <f t="shared" si="14"/>
        <v>0</v>
      </c>
      <c r="L284" s="69" t="str">
        <f>IF(OR(G284='Umrechnungskurse und Konstanten'!$E$21,G284='Umrechnungskurse und Konstanten'!$E$22,G284='Umrechnungskurse und Konstanten'!$E$23),"MwSt. Satz ok.","falsche/keine MwSt.")</f>
        <v>falsche/keine MwSt.</v>
      </c>
      <c r="M284" s="67" t="str">
        <f>IF(AND(C284&gt;='Umrechnungskurse und Konstanten'!$C$14,C284&lt;='Umrechnungskurse und Konstanten'!$D$16),"Periode ok.","falsche Periode")</f>
        <v>falsche Periode</v>
      </c>
    </row>
    <row r="285" spans="2:13" x14ac:dyDescent="0.3">
      <c r="B285" s="56"/>
      <c r="C285" s="38"/>
      <c r="D285" s="38"/>
      <c r="E285" s="45"/>
      <c r="F285" s="40"/>
      <c r="G285" s="52"/>
      <c r="H285" s="42">
        <f t="shared" si="12"/>
        <v>0</v>
      </c>
      <c r="I285" s="43">
        <f>IF(AND(C285&gt;='Umrechnungskurse und Konstanten'!$C$5,C285&lt;='Umrechnungskurse und Konstanten'!$D$5),F285*'Umrechnungskurse und Konstanten'!$E$5,0)+IF(AND(C285&gt;='Umrechnungskurse und Konstanten'!$C$6,C285&lt;='Umrechnungskurse und Konstanten'!$D$6),F285*'Umrechnungskurse und Konstanten'!$E$6,0)+IF(AND(C285&gt;='Umrechnungskurse und Konstanten'!$C$7,C285&lt;='Umrechnungskurse und Konstanten'!$D$7),F285*'Umrechnungskurse und Konstanten'!$E$7,0)+IF(AND(C285&gt;='Umrechnungskurse und Konstanten'!$C$8,C285&lt;='Umrechnungskurse und Konstanten'!$D$8),F285*'Umrechnungskurse und Konstanten'!$E$8,0)+IF(AND(C285&gt;='Umrechnungskurse und Konstanten'!$C$9,C285&lt;='Umrechnungskurse und Konstanten'!$D$9),F285*'Umrechnungskurse und Konstanten'!$E$9,0)+IF(AND(C285&gt;='Umrechnungskurse und Konstanten'!$C$10,C285&lt;='Umrechnungskurse und Konstanten'!$D$10),F285*'Umrechnungskurse und Konstanten'!$E$10,0)+IF(AND(C285&gt;='Umrechnungskurse und Konstanten'!$C$11,C285&lt;='Umrechnungskurse und Konstanten'!$D$11),F285*'Umrechnungskurse und Konstanten'!$E$11,0)+IF(AND(C285&gt;='Umrechnungskurse und Konstanten'!$C$12,C285&lt;='Umrechnungskurse und Konstanten'!$D$12),F285*'Umrechnungskurse und Konstanten'!$E$12,0)+IF(AND(C285&gt;='Umrechnungskurse und Konstanten'!$C$13,C285&lt;='Umrechnungskurse und Konstanten'!$D$13),F285*'Umrechnungskurse und Konstanten'!$E$13,0)+IF(AND(C285&gt;='Umrechnungskurse und Konstanten'!$C$14,C285&lt;='Umrechnungskurse und Konstanten'!$D$14),F285*'Umrechnungskurse und Konstanten'!$E$14,0)+IF(AND(C285&gt;='Umrechnungskurse und Konstanten'!$C$15,C285&lt;='Umrechnungskurse und Konstanten'!$D$15),F285*'Umrechnungskurse und Konstanten'!$E$15,0)+IF(AND(C285&gt;='Umrechnungskurse und Konstanten'!$C$16,C285&lt;='Umrechnungskurse und Konstanten'!$D$16),F285*'Umrechnungskurse und Konstanten'!$E$16,0)</f>
        <v>0</v>
      </c>
      <c r="J285" s="43">
        <f t="shared" si="13"/>
        <v>0</v>
      </c>
      <c r="K285" s="43">
        <f t="shared" si="14"/>
        <v>0</v>
      </c>
      <c r="L285" s="69" t="str">
        <f>IF(OR(G285='Umrechnungskurse und Konstanten'!$E$21,G285='Umrechnungskurse und Konstanten'!$E$22,G285='Umrechnungskurse und Konstanten'!$E$23),"MwSt. Satz ok.","falsche/keine MwSt.")</f>
        <v>falsche/keine MwSt.</v>
      </c>
      <c r="M285" s="67" t="str">
        <f>IF(AND(C285&gt;='Umrechnungskurse und Konstanten'!$C$14,C285&lt;='Umrechnungskurse und Konstanten'!$D$16),"Periode ok.","falsche Periode")</f>
        <v>falsche Periode</v>
      </c>
    </row>
    <row r="286" spans="2:13" x14ac:dyDescent="0.3">
      <c r="B286" s="56"/>
      <c r="C286" s="38"/>
      <c r="D286" s="38"/>
      <c r="E286" s="45"/>
      <c r="F286" s="40"/>
      <c r="G286" s="52"/>
      <c r="H286" s="42">
        <f t="shared" si="12"/>
        <v>0</v>
      </c>
      <c r="I286" s="43">
        <f>IF(AND(C286&gt;='Umrechnungskurse und Konstanten'!$C$5,C286&lt;='Umrechnungskurse und Konstanten'!$D$5),F286*'Umrechnungskurse und Konstanten'!$E$5,0)+IF(AND(C286&gt;='Umrechnungskurse und Konstanten'!$C$6,C286&lt;='Umrechnungskurse und Konstanten'!$D$6),F286*'Umrechnungskurse und Konstanten'!$E$6,0)+IF(AND(C286&gt;='Umrechnungskurse und Konstanten'!$C$7,C286&lt;='Umrechnungskurse und Konstanten'!$D$7),F286*'Umrechnungskurse und Konstanten'!$E$7,0)+IF(AND(C286&gt;='Umrechnungskurse und Konstanten'!$C$8,C286&lt;='Umrechnungskurse und Konstanten'!$D$8),F286*'Umrechnungskurse und Konstanten'!$E$8,0)+IF(AND(C286&gt;='Umrechnungskurse und Konstanten'!$C$9,C286&lt;='Umrechnungskurse und Konstanten'!$D$9),F286*'Umrechnungskurse und Konstanten'!$E$9,0)+IF(AND(C286&gt;='Umrechnungskurse und Konstanten'!$C$10,C286&lt;='Umrechnungskurse und Konstanten'!$D$10),F286*'Umrechnungskurse und Konstanten'!$E$10,0)+IF(AND(C286&gt;='Umrechnungskurse und Konstanten'!$C$11,C286&lt;='Umrechnungskurse und Konstanten'!$D$11),F286*'Umrechnungskurse und Konstanten'!$E$11,0)+IF(AND(C286&gt;='Umrechnungskurse und Konstanten'!$C$12,C286&lt;='Umrechnungskurse und Konstanten'!$D$12),F286*'Umrechnungskurse und Konstanten'!$E$12,0)+IF(AND(C286&gt;='Umrechnungskurse und Konstanten'!$C$13,C286&lt;='Umrechnungskurse und Konstanten'!$D$13),F286*'Umrechnungskurse und Konstanten'!$E$13,0)+IF(AND(C286&gt;='Umrechnungskurse und Konstanten'!$C$14,C286&lt;='Umrechnungskurse und Konstanten'!$D$14),F286*'Umrechnungskurse und Konstanten'!$E$14,0)+IF(AND(C286&gt;='Umrechnungskurse und Konstanten'!$C$15,C286&lt;='Umrechnungskurse und Konstanten'!$D$15),F286*'Umrechnungskurse und Konstanten'!$E$15,0)+IF(AND(C286&gt;='Umrechnungskurse und Konstanten'!$C$16,C286&lt;='Umrechnungskurse und Konstanten'!$D$16),F286*'Umrechnungskurse und Konstanten'!$E$16,0)</f>
        <v>0</v>
      </c>
      <c r="J286" s="43">
        <f t="shared" si="13"/>
        <v>0</v>
      </c>
      <c r="K286" s="43">
        <f t="shared" si="14"/>
        <v>0</v>
      </c>
      <c r="L286" s="69" t="str">
        <f>IF(OR(G286='Umrechnungskurse und Konstanten'!$E$21,G286='Umrechnungskurse und Konstanten'!$E$22,G286='Umrechnungskurse und Konstanten'!$E$23),"MwSt. Satz ok.","falsche/keine MwSt.")</f>
        <v>falsche/keine MwSt.</v>
      </c>
      <c r="M286" s="67" t="str">
        <f>IF(AND(C286&gt;='Umrechnungskurse und Konstanten'!$C$14,C286&lt;='Umrechnungskurse und Konstanten'!$D$16),"Periode ok.","falsche Periode")</f>
        <v>falsche Periode</v>
      </c>
    </row>
    <row r="287" spans="2:13" x14ac:dyDescent="0.3">
      <c r="B287" s="56"/>
      <c r="C287" s="38"/>
      <c r="D287" s="38"/>
      <c r="E287" s="45"/>
      <c r="F287" s="40"/>
      <c r="G287" s="52"/>
      <c r="H287" s="42">
        <f t="shared" si="12"/>
        <v>0</v>
      </c>
      <c r="I287" s="43">
        <f>IF(AND(C287&gt;='Umrechnungskurse und Konstanten'!$C$5,C287&lt;='Umrechnungskurse und Konstanten'!$D$5),F287*'Umrechnungskurse und Konstanten'!$E$5,0)+IF(AND(C287&gt;='Umrechnungskurse und Konstanten'!$C$6,C287&lt;='Umrechnungskurse und Konstanten'!$D$6),F287*'Umrechnungskurse und Konstanten'!$E$6,0)+IF(AND(C287&gt;='Umrechnungskurse und Konstanten'!$C$7,C287&lt;='Umrechnungskurse und Konstanten'!$D$7),F287*'Umrechnungskurse und Konstanten'!$E$7,0)+IF(AND(C287&gt;='Umrechnungskurse und Konstanten'!$C$8,C287&lt;='Umrechnungskurse und Konstanten'!$D$8),F287*'Umrechnungskurse und Konstanten'!$E$8,0)+IF(AND(C287&gt;='Umrechnungskurse und Konstanten'!$C$9,C287&lt;='Umrechnungskurse und Konstanten'!$D$9),F287*'Umrechnungskurse und Konstanten'!$E$9,0)+IF(AND(C287&gt;='Umrechnungskurse und Konstanten'!$C$10,C287&lt;='Umrechnungskurse und Konstanten'!$D$10),F287*'Umrechnungskurse und Konstanten'!$E$10,0)+IF(AND(C287&gt;='Umrechnungskurse und Konstanten'!$C$11,C287&lt;='Umrechnungskurse und Konstanten'!$D$11),F287*'Umrechnungskurse und Konstanten'!$E$11,0)+IF(AND(C287&gt;='Umrechnungskurse und Konstanten'!$C$12,C287&lt;='Umrechnungskurse und Konstanten'!$D$12),F287*'Umrechnungskurse und Konstanten'!$E$12,0)+IF(AND(C287&gt;='Umrechnungskurse und Konstanten'!$C$13,C287&lt;='Umrechnungskurse und Konstanten'!$D$13),F287*'Umrechnungskurse und Konstanten'!$E$13,0)+IF(AND(C287&gt;='Umrechnungskurse und Konstanten'!$C$14,C287&lt;='Umrechnungskurse und Konstanten'!$D$14),F287*'Umrechnungskurse und Konstanten'!$E$14,0)+IF(AND(C287&gt;='Umrechnungskurse und Konstanten'!$C$15,C287&lt;='Umrechnungskurse und Konstanten'!$D$15),F287*'Umrechnungskurse und Konstanten'!$E$15,0)+IF(AND(C287&gt;='Umrechnungskurse und Konstanten'!$C$16,C287&lt;='Umrechnungskurse und Konstanten'!$D$16),F287*'Umrechnungskurse und Konstanten'!$E$16,0)</f>
        <v>0</v>
      </c>
      <c r="J287" s="43">
        <f t="shared" si="13"/>
        <v>0</v>
      </c>
      <c r="K287" s="43">
        <f t="shared" si="14"/>
        <v>0</v>
      </c>
      <c r="L287" s="69" t="str">
        <f>IF(OR(G287='Umrechnungskurse und Konstanten'!$E$21,G287='Umrechnungskurse und Konstanten'!$E$22,G287='Umrechnungskurse und Konstanten'!$E$23),"MwSt. Satz ok.","falsche/keine MwSt.")</f>
        <v>falsche/keine MwSt.</v>
      </c>
      <c r="M287" s="67" t="str">
        <f>IF(AND(C287&gt;='Umrechnungskurse und Konstanten'!$C$14,C287&lt;='Umrechnungskurse und Konstanten'!$D$16),"Periode ok.","falsche Periode")</f>
        <v>falsche Periode</v>
      </c>
    </row>
    <row r="288" spans="2:13" x14ac:dyDescent="0.3">
      <c r="B288" s="56"/>
      <c r="C288" s="38"/>
      <c r="D288" s="38"/>
      <c r="E288" s="45"/>
      <c r="F288" s="40"/>
      <c r="G288" s="52"/>
      <c r="H288" s="42">
        <f t="shared" si="12"/>
        <v>0</v>
      </c>
      <c r="I288" s="43">
        <f>IF(AND(C288&gt;='Umrechnungskurse und Konstanten'!$C$5,C288&lt;='Umrechnungskurse und Konstanten'!$D$5),F288*'Umrechnungskurse und Konstanten'!$E$5,0)+IF(AND(C288&gt;='Umrechnungskurse und Konstanten'!$C$6,C288&lt;='Umrechnungskurse und Konstanten'!$D$6),F288*'Umrechnungskurse und Konstanten'!$E$6,0)+IF(AND(C288&gt;='Umrechnungskurse und Konstanten'!$C$7,C288&lt;='Umrechnungskurse und Konstanten'!$D$7),F288*'Umrechnungskurse und Konstanten'!$E$7,0)+IF(AND(C288&gt;='Umrechnungskurse und Konstanten'!$C$8,C288&lt;='Umrechnungskurse und Konstanten'!$D$8),F288*'Umrechnungskurse und Konstanten'!$E$8,0)+IF(AND(C288&gt;='Umrechnungskurse und Konstanten'!$C$9,C288&lt;='Umrechnungskurse und Konstanten'!$D$9),F288*'Umrechnungskurse und Konstanten'!$E$9,0)+IF(AND(C288&gt;='Umrechnungskurse und Konstanten'!$C$10,C288&lt;='Umrechnungskurse und Konstanten'!$D$10),F288*'Umrechnungskurse und Konstanten'!$E$10,0)+IF(AND(C288&gt;='Umrechnungskurse und Konstanten'!$C$11,C288&lt;='Umrechnungskurse und Konstanten'!$D$11),F288*'Umrechnungskurse und Konstanten'!$E$11,0)+IF(AND(C288&gt;='Umrechnungskurse und Konstanten'!$C$12,C288&lt;='Umrechnungskurse und Konstanten'!$D$12),F288*'Umrechnungskurse und Konstanten'!$E$12,0)+IF(AND(C288&gt;='Umrechnungskurse und Konstanten'!$C$13,C288&lt;='Umrechnungskurse und Konstanten'!$D$13),F288*'Umrechnungskurse und Konstanten'!$E$13,0)+IF(AND(C288&gt;='Umrechnungskurse und Konstanten'!$C$14,C288&lt;='Umrechnungskurse und Konstanten'!$D$14),F288*'Umrechnungskurse und Konstanten'!$E$14,0)+IF(AND(C288&gt;='Umrechnungskurse und Konstanten'!$C$15,C288&lt;='Umrechnungskurse und Konstanten'!$D$15),F288*'Umrechnungskurse und Konstanten'!$E$15,0)+IF(AND(C288&gt;='Umrechnungskurse und Konstanten'!$C$16,C288&lt;='Umrechnungskurse und Konstanten'!$D$16),F288*'Umrechnungskurse und Konstanten'!$E$16,0)</f>
        <v>0</v>
      </c>
      <c r="J288" s="43">
        <f t="shared" si="13"/>
        <v>0</v>
      </c>
      <c r="K288" s="43">
        <f t="shared" si="14"/>
        <v>0</v>
      </c>
      <c r="L288" s="69" t="str">
        <f>IF(OR(G288='Umrechnungskurse und Konstanten'!$E$21,G288='Umrechnungskurse und Konstanten'!$E$22,G288='Umrechnungskurse und Konstanten'!$E$23),"MwSt. Satz ok.","falsche/keine MwSt.")</f>
        <v>falsche/keine MwSt.</v>
      </c>
      <c r="M288" s="67" t="str">
        <f>IF(AND(C288&gt;='Umrechnungskurse und Konstanten'!$C$14,C288&lt;='Umrechnungskurse und Konstanten'!$D$16),"Periode ok.","falsche Periode")</f>
        <v>falsche Periode</v>
      </c>
    </row>
    <row r="289" spans="2:13" x14ac:dyDescent="0.3">
      <c r="B289" s="56"/>
      <c r="C289" s="38"/>
      <c r="D289" s="38"/>
      <c r="E289" s="45"/>
      <c r="F289" s="40"/>
      <c r="G289" s="52"/>
      <c r="H289" s="42">
        <f t="shared" si="12"/>
        <v>0</v>
      </c>
      <c r="I289" s="43">
        <f>IF(AND(C289&gt;='Umrechnungskurse und Konstanten'!$C$5,C289&lt;='Umrechnungskurse und Konstanten'!$D$5),F289*'Umrechnungskurse und Konstanten'!$E$5,0)+IF(AND(C289&gt;='Umrechnungskurse und Konstanten'!$C$6,C289&lt;='Umrechnungskurse und Konstanten'!$D$6),F289*'Umrechnungskurse und Konstanten'!$E$6,0)+IF(AND(C289&gt;='Umrechnungskurse und Konstanten'!$C$7,C289&lt;='Umrechnungskurse und Konstanten'!$D$7),F289*'Umrechnungskurse und Konstanten'!$E$7,0)+IF(AND(C289&gt;='Umrechnungskurse und Konstanten'!$C$8,C289&lt;='Umrechnungskurse und Konstanten'!$D$8),F289*'Umrechnungskurse und Konstanten'!$E$8,0)+IF(AND(C289&gt;='Umrechnungskurse und Konstanten'!$C$9,C289&lt;='Umrechnungskurse und Konstanten'!$D$9),F289*'Umrechnungskurse und Konstanten'!$E$9,0)+IF(AND(C289&gt;='Umrechnungskurse und Konstanten'!$C$10,C289&lt;='Umrechnungskurse und Konstanten'!$D$10),F289*'Umrechnungskurse und Konstanten'!$E$10,0)+IF(AND(C289&gt;='Umrechnungskurse und Konstanten'!$C$11,C289&lt;='Umrechnungskurse und Konstanten'!$D$11),F289*'Umrechnungskurse und Konstanten'!$E$11,0)+IF(AND(C289&gt;='Umrechnungskurse und Konstanten'!$C$12,C289&lt;='Umrechnungskurse und Konstanten'!$D$12),F289*'Umrechnungskurse und Konstanten'!$E$12,0)+IF(AND(C289&gt;='Umrechnungskurse und Konstanten'!$C$13,C289&lt;='Umrechnungskurse und Konstanten'!$D$13),F289*'Umrechnungskurse und Konstanten'!$E$13,0)+IF(AND(C289&gt;='Umrechnungskurse und Konstanten'!$C$14,C289&lt;='Umrechnungskurse und Konstanten'!$D$14),F289*'Umrechnungskurse und Konstanten'!$E$14,0)+IF(AND(C289&gt;='Umrechnungskurse und Konstanten'!$C$15,C289&lt;='Umrechnungskurse und Konstanten'!$D$15),F289*'Umrechnungskurse und Konstanten'!$E$15,0)+IF(AND(C289&gt;='Umrechnungskurse und Konstanten'!$C$16,C289&lt;='Umrechnungskurse und Konstanten'!$D$16),F289*'Umrechnungskurse und Konstanten'!$E$16,0)</f>
        <v>0</v>
      </c>
      <c r="J289" s="43">
        <f t="shared" si="13"/>
        <v>0</v>
      </c>
      <c r="K289" s="43">
        <f t="shared" si="14"/>
        <v>0</v>
      </c>
      <c r="L289" s="69" t="str">
        <f>IF(OR(G289='Umrechnungskurse und Konstanten'!$E$21,G289='Umrechnungskurse und Konstanten'!$E$22,G289='Umrechnungskurse und Konstanten'!$E$23),"MwSt. Satz ok.","falsche/keine MwSt.")</f>
        <v>falsche/keine MwSt.</v>
      </c>
      <c r="M289" s="67" t="str">
        <f>IF(AND(C289&gt;='Umrechnungskurse und Konstanten'!$C$14,C289&lt;='Umrechnungskurse und Konstanten'!$D$16),"Periode ok.","falsche Periode")</f>
        <v>falsche Periode</v>
      </c>
    </row>
    <row r="290" spans="2:13" x14ac:dyDescent="0.3">
      <c r="B290" s="56"/>
      <c r="C290" s="38"/>
      <c r="D290" s="38"/>
      <c r="E290" s="45"/>
      <c r="F290" s="40"/>
      <c r="G290" s="52"/>
      <c r="H290" s="42">
        <f t="shared" si="12"/>
        <v>0</v>
      </c>
      <c r="I290" s="43">
        <f>IF(AND(C290&gt;='Umrechnungskurse und Konstanten'!$C$5,C290&lt;='Umrechnungskurse und Konstanten'!$D$5),F290*'Umrechnungskurse und Konstanten'!$E$5,0)+IF(AND(C290&gt;='Umrechnungskurse und Konstanten'!$C$6,C290&lt;='Umrechnungskurse und Konstanten'!$D$6),F290*'Umrechnungskurse und Konstanten'!$E$6,0)+IF(AND(C290&gt;='Umrechnungskurse und Konstanten'!$C$7,C290&lt;='Umrechnungskurse und Konstanten'!$D$7),F290*'Umrechnungskurse und Konstanten'!$E$7,0)+IF(AND(C290&gt;='Umrechnungskurse und Konstanten'!$C$8,C290&lt;='Umrechnungskurse und Konstanten'!$D$8),F290*'Umrechnungskurse und Konstanten'!$E$8,0)+IF(AND(C290&gt;='Umrechnungskurse und Konstanten'!$C$9,C290&lt;='Umrechnungskurse und Konstanten'!$D$9),F290*'Umrechnungskurse und Konstanten'!$E$9,0)+IF(AND(C290&gt;='Umrechnungskurse und Konstanten'!$C$10,C290&lt;='Umrechnungskurse und Konstanten'!$D$10),F290*'Umrechnungskurse und Konstanten'!$E$10,0)+IF(AND(C290&gt;='Umrechnungskurse und Konstanten'!$C$11,C290&lt;='Umrechnungskurse und Konstanten'!$D$11),F290*'Umrechnungskurse und Konstanten'!$E$11,0)+IF(AND(C290&gt;='Umrechnungskurse und Konstanten'!$C$12,C290&lt;='Umrechnungskurse und Konstanten'!$D$12),F290*'Umrechnungskurse und Konstanten'!$E$12,0)+IF(AND(C290&gt;='Umrechnungskurse und Konstanten'!$C$13,C290&lt;='Umrechnungskurse und Konstanten'!$D$13),F290*'Umrechnungskurse und Konstanten'!$E$13,0)+IF(AND(C290&gt;='Umrechnungskurse und Konstanten'!$C$14,C290&lt;='Umrechnungskurse und Konstanten'!$D$14),F290*'Umrechnungskurse und Konstanten'!$E$14,0)+IF(AND(C290&gt;='Umrechnungskurse und Konstanten'!$C$15,C290&lt;='Umrechnungskurse und Konstanten'!$D$15),F290*'Umrechnungskurse und Konstanten'!$E$15,0)+IF(AND(C290&gt;='Umrechnungskurse und Konstanten'!$C$16,C290&lt;='Umrechnungskurse und Konstanten'!$D$16),F290*'Umrechnungskurse und Konstanten'!$E$16,0)</f>
        <v>0</v>
      </c>
      <c r="J290" s="43">
        <f t="shared" si="13"/>
        <v>0</v>
      </c>
      <c r="K290" s="43">
        <f t="shared" si="14"/>
        <v>0</v>
      </c>
      <c r="L290" s="69" t="str">
        <f>IF(OR(G290='Umrechnungskurse und Konstanten'!$E$21,G290='Umrechnungskurse und Konstanten'!$E$22,G290='Umrechnungskurse und Konstanten'!$E$23),"MwSt. Satz ok.","falsche/keine MwSt.")</f>
        <v>falsche/keine MwSt.</v>
      </c>
      <c r="M290" s="67" t="str">
        <f>IF(AND(C290&gt;='Umrechnungskurse und Konstanten'!$C$14,C290&lt;='Umrechnungskurse und Konstanten'!$D$16),"Periode ok.","falsche Periode")</f>
        <v>falsche Periode</v>
      </c>
    </row>
    <row r="291" spans="2:13" x14ac:dyDescent="0.3">
      <c r="B291" s="56"/>
      <c r="C291" s="38"/>
      <c r="D291" s="38"/>
      <c r="E291" s="45"/>
      <c r="F291" s="40"/>
      <c r="G291" s="52"/>
      <c r="H291" s="42">
        <f t="shared" si="12"/>
        <v>0</v>
      </c>
      <c r="I291" s="43">
        <f>IF(AND(C291&gt;='Umrechnungskurse und Konstanten'!$C$5,C291&lt;='Umrechnungskurse und Konstanten'!$D$5),F291*'Umrechnungskurse und Konstanten'!$E$5,0)+IF(AND(C291&gt;='Umrechnungskurse und Konstanten'!$C$6,C291&lt;='Umrechnungskurse und Konstanten'!$D$6),F291*'Umrechnungskurse und Konstanten'!$E$6,0)+IF(AND(C291&gt;='Umrechnungskurse und Konstanten'!$C$7,C291&lt;='Umrechnungskurse und Konstanten'!$D$7),F291*'Umrechnungskurse und Konstanten'!$E$7,0)+IF(AND(C291&gt;='Umrechnungskurse und Konstanten'!$C$8,C291&lt;='Umrechnungskurse und Konstanten'!$D$8),F291*'Umrechnungskurse und Konstanten'!$E$8,0)+IF(AND(C291&gt;='Umrechnungskurse und Konstanten'!$C$9,C291&lt;='Umrechnungskurse und Konstanten'!$D$9),F291*'Umrechnungskurse und Konstanten'!$E$9,0)+IF(AND(C291&gt;='Umrechnungskurse und Konstanten'!$C$10,C291&lt;='Umrechnungskurse und Konstanten'!$D$10),F291*'Umrechnungskurse und Konstanten'!$E$10,0)+IF(AND(C291&gt;='Umrechnungskurse und Konstanten'!$C$11,C291&lt;='Umrechnungskurse und Konstanten'!$D$11),F291*'Umrechnungskurse und Konstanten'!$E$11,0)+IF(AND(C291&gt;='Umrechnungskurse und Konstanten'!$C$12,C291&lt;='Umrechnungskurse und Konstanten'!$D$12),F291*'Umrechnungskurse und Konstanten'!$E$12,0)+IF(AND(C291&gt;='Umrechnungskurse und Konstanten'!$C$13,C291&lt;='Umrechnungskurse und Konstanten'!$D$13),F291*'Umrechnungskurse und Konstanten'!$E$13,0)+IF(AND(C291&gt;='Umrechnungskurse und Konstanten'!$C$14,C291&lt;='Umrechnungskurse und Konstanten'!$D$14),F291*'Umrechnungskurse und Konstanten'!$E$14,0)+IF(AND(C291&gt;='Umrechnungskurse und Konstanten'!$C$15,C291&lt;='Umrechnungskurse und Konstanten'!$D$15),F291*'Umrechnungskurse und Konstanten'!$E$15,0)+IF(AND(C291&gt;='Umrechnungskurse und Konstanten'!$C$16,C291&lt;='Umrechnungskurse und Konstanten'!$D$16),F291*'Umrechnungskurse und Konstanten'!$E$16,0)</f>
        <v>0</v>
      </c>
      <c r="J291" s="43">
        <f t="shared" si="13"/>
        <v>0</v>
      </c>
      <c r="K291" s="43">
        <f t="shared" si="14"/>
        <v>0</v>
      </c>
      <c r="L291" s="69" t="str">
        <f>IF(OR(G291='Umrechnungskurse und Konstanten'!$E$21,G291='Umrechnungskurse und Konstanten'!$E$22,G291='Umrechnungskurse und Konstanten'!$E$23),"MwSt. Satz ok.","falsche/keine MwSt.")</f>
        <v>falsche/keine MwSt.</v>
      </c>
      <c r="M291" s="67" t="str">
        <f>IF(AND(C291&gt;='Umrechnungskurse und Konstanten'!$C$14,C291&lt;='Umrechnungskurse und Konstanten'!$D$16),"Periode ok.","falsche Periode")</f>
        <v>falsche Periode</v>
      </c>
    </row>
    <row r="292" spans="2:13" x14ac:dyDescent="0.3">
      <c r="B292" s="56"/>
      <c r="C292" s="38"/>
      <c r="D292" s="38"/>
      <c r="E292" s="45"/>
      <c r="F292" s="40"/>
      <c r="G292" s="52"/>
      <c r="H292" s="42">
        <f t="shared" si="12"/>
        <v>0</v>
      </c>
      <c r="I292" s="43">
        <f>IF(AND(C292&gt;='Umrechnungskurse und Konstanten'!$C$5,C292&lt;='Umrechnungskurse und Konstanten'!$D$5),F292*'Umrechnungskurse und Konstanten'!$E$5,0)+IF(AND(C292&gt;='Umrechnungskurse und Konstanten'!$C$6,C292&lt;='Umrechnungskurse und Konstanten'!$D$6),F292*'Umrechnungskurse und Konstanten'!$E$6,0)+IF(AND(C292&gt;='Umrechnungskurse und Konstanten'!$C$7,C292&lt;='Umrechnungskurse und Konstanten'!$D$7),F292*'Umrechnungskurse und Konstanten'!$E$7,0)+IF(AND(C292&gt;='Umrechnungskurse und Konstanten'!$C$8,C292&lt;='Umrechnungskurse und Konstanten'!$D$8),F292*'Umrechnungskurse und Konstanten'!$E$8,0)+IF(AND(C292&gt;='Umrechnungskurse und Konstanten'!$C$9,C292&lt;='Umrechnungskurse und Konstanten'!$D$9),F292*'Umrechnungskurse und Konstanten'!$E$9,0)+IF(AND(C292&gt;='Umrechnungskurse und Konstanten'!$C$10,C292&lt;='Umrechnungskurse und Konstanten'!$D$10),F292*'Umrechnungskurse und Konstanten'!$E$10,0)+IF(AND(C292&gt;='Umrechnungskurse und Konstanten'!$C$11,C292&lt;='Umrechnungskurse und Konstanten'!$D$11),F292*'Umrechnungskurse und Konstanten'!$E$11,0)+IF(AND(C292&gt;='Umrechnungskurse und Konstanten'!$C$12,C292&lt;='Umrechnungskurse und Konstanten'!$D$12),F292*'Umrechnungskurse und Konstanten'!$E$12,0)+IF(AND(C292&gt;='Umrechnungskurse und Konstanten'!$C$13,C292&lt;='Umrechnungskurse und Konstanten'!$D$13),F292*'Umrechnungskurse und Konstanten'!$E$13,0)+IF(AND(C292&gt;='Umrechnungskurse und Konstanten'!$C$14,C292&lt;='Umrechnungskurse und Konstanten'!$D$14),F292*'Umrechnungskurse und Konstanten'!$E$14,0)+IF(AND(C292&gt;='Umrechnungskurse und Konstanten'!$C$15,C292&lt;='Umrechnungskurse und Konstanten'!$D$15),F292*'Umrechnungskurse und Konstanten'!$E$15,0)+IF(AND(C292&gt;='Umrechnungskurse und Konstanten'!$C$16,C292&lt;='Umrechnungskurse und Konstanten'!$D$16),F292*'Umrechnungskurse und Konstanten'!$E$16,0)</f>
        <v>0</v>
      </c>
      <c r="J292" s="43">
        <f t="shared" si="13"/>
        <v>0</v>
      </c>
      <c r="K292" s="43">
        <f t="shared" si="14"/>
        <v>0</v>
      </c>
      <c r="L292" s="69" t="str">
        <f>IF(OR(G292='Umrechnungskurse und Konstanten'!$E$21,G292='Umrechnungskurse und Konstanten'!$E$22,G292='Umrechnungskurse und Konstanten'!$E$23),"MwSt. Satz ok.","falsche/keine MwSt.")</f>
        <v>falsche/keine MwSt.</v>
      </c>
      <c r="M292" s="67" t="str">
        <f>IF(AND(C292&gt;='Umrechnungskurse und Konstanten'!$C$14,C292&lt;='Umrechnungskurse und Konstanten'!$D$16),"Periode ok.","falsche Periode")</f>
        <v>falsche Periode</v>
      </c>
    </row>
    <row r="293" spans="2:13" x14ac:dyDescent="0.3">
      <c r="B293" s="56"/>
      <c r="C293" s="38"/>
      <c r="D293" s="38"/>
      <c r="E293" s="45"/>
      <c r="F293" s="40"/>
      <c r="G293" s="52"/>
      <c r="H293" s="42">
        <f t="shared" si="12"/>
        <v>0</v>
      </c>
      <c r="I293" s="43">
        <f>IF(AND(C293&gt;='Umrechnungskurse und Konstanten'!$C$5,C293&lt;='Umrechnungskurse und Konstanten'!$D$5),F293*'Umrechnungskurse und Konstanten'!$E$5,0)+IF(AND(C293&gt;='Umrechnungskurse und Konstanten'!$C$6,C293&lt;='Umrechnungskurse und Konstanten'!$D$6),F293*'Umrechnungskurse und Konstanten'!$E$6,0)+IF(AND(C293&gt;='Umrechnungskurse und Konstanten'!$C$7,C293&lt;='Umrechnungskurse und Konstanten'!$D$7),F293*'Umrechnungskurse und Konstanten'!$E$7,0)+IF(AND(C293&gt;='Umrechnungskurse und Konstanten'!$C$8,C293&lt;='Umrechnungskurse und Konstanten'!$D$8),F293*'Umrechnungskurse und Konstanten'!$E$8,0)+IF(AND(C293&gt;='Umrechnungskurse und Konstanten'!$C$9,C293&lt;='Umrechnungskurse und Konstanten'!$D$9),F293*'Umrechnungskurse und Konstanten'!$E$9,0)+IF(AND(C293&gt;='Umrechnungskurse und Konstanten'!$C$10,C293&lt;='Umrechnungskurse und Konstanten'!$D$10),F293*'Umrechnungskurse und Konstanten'!$E$10,0)+IF(AND(C293&gt;='Umrechnungskurse und Konstanten'!$C$11,C293&lt;='Umrechnungskurse und Konstanten'!$D$11),F293*'Umrechnungskurse und Konstanten'!$E$11,0)+IF(AND(C293&gt;='Umrechnungskurse und Konstanten'!$C$12,C293&lt;='Umrechnungskurse und Konstanten'!$D$12),F293*'Umrechnungskurse und Konstanten'!$E$12,0)+IF(AND(C293&gt;='Umrechnungskurse und Konstanten'!$C$13,C293&lt;='Umrechnungskurse und Konstanten'!$D$13),F293*'Umrechnungskurse und Konstanten'!$E$13,0)+IF(AND(C293&gt;='Umrechnungskurse und Konstanten'!$C$14,C293&lt;='Umrechnungskurse und Konstanten'!$D$14),F293*'Umrechnungskurse und Konstanten'!$E$14,0)+IF(AND(C293&gt;='Umrechnungskurse und Konstanten'!$C$15,C293&lt;='Umrechnungskurse und Konstanten'!$D$15),F293*'Umrechnungskurse und Konstanten'!$E$15,0)+IF(AND(C293&gt;='Umrechnungskurse und Konstanten'!$C$16,C293&lt;='Umrechnungskurse und Konstanten'!$D$16),F293*'Umrechnungskurse und Konstanten'!$E$16,0)</f>
        <v>0</v>
      </c>
      <c r="J293" s="43">
        <f t="shared" si="13"/>
        <v>0</v>
      </c>
      <c r="K293" s="43">
        <f t="shared" si="14"/>
        <v>0</v>
      </c>
      <c r="L293" s="69" t="str">
        <f>IF(OR(G293='Umrechnungskurse und Konstanten'!$E$21,G293='Umrechnungskurse und Konstanten'!$E$22,G293='Umrechnungskurse und Konstanten'!$E$23),"MwSt. Satz ok.","falsche/keine MwSt.")</f>
        <v>falsche/keine MwSt.</v>
      </c>
      <c r="M293" s="67" t="str">
        <f>IF(AND(C293&gt;='Umrechnungskurse und Konstanten'!$C$14,C293&lt;='Umrechnungskurse und Konstanten'!$D$16),"Periode ok.","falsche Periode")</f>
        <v>falsche Periode</v>
      </c>
    </row>
    <row r="294" spans="2:13" x14ac:dyDescent="0.3">
      <c r="B294" s="56"/>
      <c r="C294" s="38"/>
      <c r="D294" s="38"/>
      <c r="E294" s="45"/>
      <c r="F294" s="40"/>
      <c r="G294" s="52"/>
      <c r="H294" s="42">
        <f t="shared" si="12"/>
        <v>0</v>
      </c>
      <c r="I294" s="43">
        <f>IF(AND(C294&gt;='Umrechnungskurse und Konstanten'!$C$5,C294&lt;='Umrechnungskurse und Konstanten'!$D$5),F294*'Umrechnungskurse und Konstanten'!$E$5,0)+IF(AND(C294&gt;='Umrechnungskurse und Konstanten'!$C$6,C294&lt;='Umrechnungskurse und Konstanten'!$D$6),F294*'Umrechnungskurse und Konstanten'!$E$6,0)+IF(AND(C294&gt;='Umrechnungskurse und Konstanten'!$C$7,C294&lt;='Umrechnungskurse und Konstanten'!$D$7),F294*'Umrechnungskurse und Konstanten'!$E$7,0)+IF(AND(C294&gt;='Umrechnungskurse und Konstanten'!$C$8,C294&lt;='Umrechnungskurse und Konstanten'!$D$8),F294*'Umrechnungskurse und Konstanten'!$E$8,0)+IF(AND(C294&gt;='Umrechnungskurse und Konstanten'!$C$9,C294&lt;='Umrechnungskurse und Konstanten'!$D$9),F294*'Umrechnungskurse und Konstanten'!$E$9,0)+IF(AND(C294&gt;='Umrechnungskurse und Konstanten'!$C$10,C294&lt;='Umrechnungskurse und Konstanten'!$D$10),F294*'Umrechnungskurse und Konstanten'!$E$10,0)+IF(AND(C294&gt;='Umrechnungskurse und Konstanten'!$C$11,C294&lt;='Umrechnungskurse und Konstanten'!$D$11),F294*'Umrechnungskurse und Konstanten'!$E$11,0)+IF(AND(C294&gt;='Umrechnungskurse und Konstanten'!$C$12,C294&lt;='Umrechnungskurse und Konstanten'!$D$12),F294*'Umrechnungskurse und Konstanten'!$E$12,0)+IF(AND(C294&gt;='Umrechnungskurse und Konstanten'!$C$13,C294&lt;='Umrechnungskurse und Konstanten'!$D$13),F294*'Umrechnungskurse und Konstanten'!$E$13,0)+IF(AND(C294&gt;='Umrechnungskurse und Konstanten'!$C$14,C294&lt;='Umrechnungskurse und Konstanten'!$D$14),F294*'Umrechnungskurse und Konstanten'!$E$14,0)+IF(AND(C294&gt;='Umrechnungskurse und Konstanten'!$C$15,C294&lt;='Umrechnungskurse und Konstanten'!$D$15),F294*'Umrechnungskurse und Konstanten'!$E$15,0)+IF(AND(C294&gt;='Umrechnungskurse und Konstanten'!$C$16,C294&lt;='Umrechnungskurse und Konstanten'!$D$16),F294*'Umrechnungskurse und Konstanten'!$E$16,0)</f>
        <v>0</v>
      </c>
      <c r="J294" s="43">
        <f t="shared" si="13"/>
        <v>0</v>
      </c>
      <c r="K294" s="43">
        <f t="shared" si="14"/>
        <v>0</v>
      </c>
      <c r="L294" s="69" t="str">
        <f>IF(OR(G294='Umrechnungskurse und Konstanten'!$E$21,G294='Umrechnungskurse und Konstanten'!$E$22,G294='Umrechnungskurse und Konstanten'!$E$23),"MwSt. Satz ok.","falsche/keine MwSt.")</f>
        <v>falsche/keine MwSt.</v>
      </c>
      <c r="M294" s="67" t="str">
        <f>IF(AND(C294&gt;='Umrechnungskurse und Konstanten'!$C$14,C294&lt;='Umrechnungskurse und Konstanten'!$D$16),"Periode ok.","falsche Periode")</f>
        <v>falsche Periode</v>
      </c>
    </row>
    <row r="295" spans="2:13" x14ac:dyDescent="0.3">
      <c r="B295" s="56"/>
      <c r="C295" s="38"/>
      <c r="D295" s="38"/>
      <c r="E295" s="45"/>
      <c r="F295" s="40"/>
      <c r="G295" s="52"/>
      <c r="H295" s="42">
        <f t="shared" si="12"/>
        <v>0</v>
      </c>
      <c r="I295" s="43">
        <f>IF(AND(C295&gt;='Umrechnungskurse und Konstanten'!$C$5,C295&lt;='Umrechnungskurse und Konstanten'!$D$5),F295*'Umrechnungskurse und Konstanten'!$E$5,0)+IF(AND(C295&gt;='Umrechnungskurse und Konstanten'!$C$6,C295&lt;='Umrechnungskurse und Konstanten'!$D$6),F295*'Umrechnungskurse und Konstanten'!$E$6,0)+IF(AND(C295&gt;='Umrechnungskurse und Konstanten'!$C$7,C295&lt;='Umrechnungskurse und Konstanten'!$D$7),F295*'Umrechnungskurse und Konstanten'!$E$7,0)+IF(AND(C295&gt;='Umrechnungskurse und Konstanten'!$C$8,C295&lt;='Umrechnungskurse und Konstanten'!$D$8),F295*'Umrechnungskurse und Konstanten'!$E$8,0)+IF(AND(C295&gt;='Umrechnungskurse und Konstanten'!$C$9,C295&lt;='Umrechnungskurse und Konstanten'!$D$9),F295*'Umrechnungskurse und Konstanten'!$E$9,0)+IF(AND(C295&gt;='Umrechnungskurse und Konstanten'!$C$10,C295&lt;='Umrechnungskurse und Konstanten'!$D$10),F295*'Umrechnungskurse und Konstanten'!$E$10,0)+IF(AND(C295&gt;='Umrechnungskurse und Konstanten'!$C$11,C295&lt;='Umrechnungskurse und Konstanten'!$D$11),F295*'Umrechnungskurse und Konstanten'!$E$11,0)+IF(AND(C295&gt;='Umrechnungskurse und Konstanten'!$C$12,C295&lt;='Umrechnungskurse und Konstanten'!$D$12),F295*'Umrechnungskurse und Konstanten'!$E$12,0)+IF(AND(C295&gt;='Umrechnungskurse und Konstanten'!$C$13,C295&lt;='Umrechnungskurse und Konstanten'!$D$13),F295*'Umrechnungskurse und Konstanten'!$E$13,0)+IF(AND(C295&gt;='Umrechnungskurse und Konstanten'!$C$14,C295&lt;='Umrechnungskurse und Konstanten'!$D$14),F295*'Umrechnungskurse und Konstanten'!$E$14,0)+IF(AND(C295&gt;='Umrechnungskurse und Konstanten'!$C$15,C295&lt;='Umrechnungskurse und Konstanten'!$D$15),F295*'Umrechnungskurse und Konstanten'!$E$15,0)+IF(AND(C295&gt;='Umrechnungskurse und Konstanten'!$C$16,C295&lt;='Umrechnungskurse und Konstanten'!$D$16),F295*'Umrechnungskurse und Konstanten'!$E$16,0)</f>
        <v>0</v>
      </c>
      <c r="J295" s="43">
        <f t="shared" si="13"/>
        <v>0</v>
      </c>
      <c r="K295" s="43">
        <f t="shared" si="14"/>
        <v>0</v>
      </c>
      <c r="L295" s="69" t="str">
        <f>IF(OR(G295='Umrechnungskurse und Konstanten'!$E$21,G295='Umrechnungskurse und Konstanten'!$E$22,G295='Umrechnungskurse und Konstanten'!$E$23),"MwSt. Satz ok.","falsche/keine MwSt.")</f>
        <v>falsche/keine MwSt.</v>
      </c>
      <c r="M295" s="67" t="str">
        <f>IF(AND(C295&gt;='Umrechnungskurse und Konstanten'!$C$14,C295&lt;='Umrechnungskurse und Konstanten'!$D$16),"Periode ok.","falsche Periode")</f>
        <v>falsche Periode</v>
      </c>
    </row>
    <row r="296" spans="2:13" x14ac:dyDescent="0.3">
      <c r="B296" s="56"/>
      <c r="C296" s="38"/>
      <c r="D296" s="38"/>
      <c r="E296" s="45"/>
      <c r="F296" s="40"/>
      <c r="G296" s="52"/>
      <c r="H296" s="42">
        <f t="shared" si="12"/>
        <v>0</v>
      </c>
      <c r="I296" s="43">
        <f>IF(AND(C296&gt;='Umrechnungskurse und Konstanten'!$C$5,C296&lt;='Umrechnungskurse und Konstanten'!$D$5),F296*'Umrechnungskurse und Konstanten'!$E$5,0)+IF(AND(C296&gt;='Umrechnungskurse und Konstanten'!$C$6,C296&lt;='Umrechnungskurse und Konstanten'!$D$6),F296*'Umrechnungskurse und Konstanten'!$E$6,0)+IF(AND(C296&gt;='Umrechnungskurse und Konstanten'!$C$7,C296&lt;='Umrechnungskurse und Konstanten'!$D$7),F296*'Umrechnungskurse und Konstanten'!$E$7,0)+IF(AND(C296&gt;='Umrechnungskurse und Konstanten'!$C$8,C296&lt;='Umrechnungskurse und Konstanten'!$D$8),F296*'Umrechnungskurse und Konstanten'!$E$8,0)+IF(AND(C296&gt;='Umrechnungskurse und Konstanten'!$C$9,C296&lt;='Umrechnungskurse und Konstanten'!$D$9),F296*'Umrechnungskurse und Konstanten'!$E$9,0)+IF(AND(C296&gt;='Umrechnungskurse und Konstanten'!$C$10,C296&lt;='Umrechnungskurse und Konstanten'!$D$10),F296*'Umrechnungskurse und Konstanten'!$E$10,0)+IF(AND(C296&gt;='Umrechnungskurse und Konstanten'!$C$11,C296&lt;='Umrechnungskurse und Konstanten'!$D$11),F296*'Umrechnungskurse und Konstanten'!$E$11,0)+IF(AND(C296&gt;='Umrechnungskurse und Konstanten'!$C$12,C296&lt;='Umrechnungskurse und Konstanten'!$D$12),F296*'Umrechnungskurse und Konstanten'!$E$12,0)+IF(AND(C296&gt;='Umrechnungskurse und Konstanten'!$C$13,C296&lt;='Umrechnungskurse und Konstanten'!$D$13),F296*'Umrechnungskurse und Konstanten'!$E$13,0)+IF(AND(C296&gt;='Umrechnungskurse und Konstanten'!$C$14,C296&lt;='Umrechnungskurse und Konstanten'!$D$14),F296*'Umrechnungskurse und Konstanten'!$E$14,0)+IF(AND(C296&gt;='Umrechnungskurse und Konstanten'!$C$15,C296&lt;='Umrechnungskurse und Konstanten'!$D$15),F296*'Umrechnungskurse und Konstanten'!$E$15,0)+IF(AND(C296&gt;='Umrechnungskurse und Konstanten'!$C$16,C296&lt;='Umrechnungskurse und Konstanten'!$D$16),F296*'Umrechnungskurse und Konstanten'!$E$16,0)</f>
        <v>0</v>
      </c>
      <c r="J296" s="43">
        <f t="shared" si="13"/>
        <v>0</v>
      </c>
      <c r="K296" s="43">
        <f t="shared" si="14"/>
        <v>0</v>
      </c>
      <c r="L296" s="69" t="str">
        <f>IF(OR(G296='Umrechnungskurse und Konstanten'!$E$21,G296='Umrechnungskurse und Konstanten'!$E$22,G296='Umrechnungskurse und Konstanten'!$E$23),"MwSt. Satz ok.","falsche/keine MwSt.")</f>
        <v>falsche/keine MwSt.</v>
      </c>
      <c r="M296" s="67" t="str">
        <f>IF(AND(C296&gt;='Umrechnungskurse und Konstanten'!$C$14,C296&lt;='Umrechnungskurse und Konstanten'!$D$16),"Periode ok.","falsche Periode")</f>
        <v>falsche Periode</v>
      </c>
    </row>
    <row r="297" spans="2:13" x14ac:dyDescent="0.3">
      <c r="B297" s="56"/>
      <c r="C297" s="38"/>
      <c r="D297" s="38"/>
      <c r="E297" s="45"/>
      <c r="F297" s="40"/>
      <c r="G297" s="52"/>
      <c r="H297" s="42">
        <f t="shared" si="12"/>
        <v>0</v>
      </c>
      <c r="I297" s="43">
        <f>IF(AND(C297&gt;='Umrechnungskurse und Konstanten'!$C$5,C297&lt;='Umrechnungskurse und Konstanten'!$D$5),F297*'Umrechnungskurse und Konstanten'!$E$5,0)+IF(AND(C297&gt;='Umrechnungskurse und Konstanten'!$C$6,C297&lt;='Umrechnungskurse und Konstanten'!$D$6),F297*'Umrechnungskurse und Konstanten'!$E$6,0)+IF(AND(C297&gt;='Umrechnungskurse und Konstanten'!$C$7,C297&lt;='Umrechnungskurse und Konstanten'!$D$7),F297*'Umrechnungskurse und Konstanten'!$E$7,0)+IF(AND(C297&gt;='Umrechnungskurse und Konstanten'!$C$8,C297&lt;='Umrechnungskurse und Konstanten'!$D$8),F297*'Umrechnungskurse und Konstanten'!$E$8,0)+IF(AND(C297&gt;='Umrechnungskurse und Konstanten'!$C$9,C297&lt;='Umrechnungskurse und Konstanten'!$D$9),F297*'Umrechnungskurse und Konstanten'!$E$9,0)+IF(AND(C297&gt;='Umrechnungskurse und Konstanten'!$C$10,C297&lt;='Umrechnungskurse und Konstanten'!$D$10),F297*'Umrechnungskurse und Konstanten'!$E$10,0)+IF(AND(C297&gt;='Umrechnungskurse und Konstanten'!$C$11,C297&lt;='Umrechnungskurse und Konstanten'!$D$11),F297*'Umrechnungskurse und Konstanten'!$E$11,0)+IF(AND(C297&gt;='Umrechnungskurse und Konstanten'!$C$12,C297&lt;='Umrechnungskurse und Konstanten'!$D$12),F297*'Umrechnungskurse und Konstanten'!$E$12,0)+IF(AND(C297&gt;='Umrechnungskurse und Konstanten'!$C$13,C297&lt;='Umrechnungskurse und Konstanten'!$D$13),F297*'Umrechnungskurse und Konstanten'!$E$13,0)+IF(AND(C297&gt;='Umrechnungskurse und Konstanten'!$C$14,C297&lt;='Umrechnungskurse und Konstanten'!$D$14),F297*'Umrechnungskurse und Konstanten'!$E$14,0)+IF(AND(C297&gt;='Umrechnungskurse und Konstanten'!$C$15,C297&lt;='Umrechnungskurse und Konstanten'!$D$15),F297*'Umrechnungskurse und Konstanten'!$E$15,0)+IF(AND(C297&gt;='Umrechnungskurse und Konstanten'!$C$16,C297&lt;='Umrechnungskurse und Konstanten'!$D$16),F297*'Umrechnungskurse und Konstanten'!$E$16,0)</f>
        <v>0</v>
      </c>
      <c r="J297" s="43">
        <f t="shared" si="13"/>
        <v>0</v>
      </c>
      <c r="K297" s="43">
        <f t="shared" si="14"/>
        <v>0</v>
      </c>
      <c r="L297" s="69" t="str">
        <f>IF(OR(G297='Umrechnungskurse und Konstanten'!$E$21,G297='Umrechnungskurse und Konstanten'!$E$22,G297='Umrechnungskurse und Konstanten'!$E$23),"MwSt. Satz ok.","falsche/keine MwSt.")</f>
        <v>falsche/keine MwSt.</v>
      </c>
      <c r="M297" s="67" t="str">
        <f>IF(AND(C297&gt;='Umrechnungskurse und Konstanten'!$C$14,C297&lt;='Umrechnungskurse und Konstanten'!$D$16),"Periode ok.","falsche Periode")</f>
        <v>falsche Periode</v>
      </c>
    </row>
    <row r="298" spans="2:13" x14ac:dyDescent="0.3">
      <c r="B298" s="56"/>
      <c r="C298" s="38"/>
      <c r="D298" s="38"/>
      <c r="E298" s="45"/>
      <c r="F298" s="40"/>
      <c r="G298" s="52"/>
      <c r="H298" s="42">
        <f t="shared" si="12"/>
        <v>0</v>
      </c>
      <c r="I298" s="43">
        <f>IF(AND(C298&gt;='Umrechnungskurse und Konstanten'!$C$5,C298&lt;='Umrechnungskurse und Konstanten'!$D$5),F298*'Umrechnungskurse und Konstanten'!$E$5,0)+IF(AND(C298&gt;='Umrechnungskurse und Konstanten'!$C$6,C298&lt;='Umrechnungskurse und Konstanten'!$D$6),F298*'Umrechnungskurse und Konstanten'!$E$6,0)+IF(AND(C298&gt;='Umrechnungskurse und Konstanten'!$C$7,C298&lt;='Umrechnungskurse und Konstanten'!$D$7),F298*'Umrechnungskurse und Konstanten'!$E$7,0)+IF(AND(C298&gt;='Umrechnungskurse und Konstanten'!$C$8,C298&lt;='Umrechnungskurse und Konstanten'!$D$8),F298*'Umrechnungskurse und Konstanten'!$E$8,0)+IF(AND(C298&gt;='Umrechnungskurse und Konstanten'!$C$9,C298&lt;='Umrechnungskurse und Konstanten'!$D$9),F298*'Umrechnungskurse und Konstanten'!$E$9,0)+IF(AND(C298&gt;='Umrechnungskurse und Konstanten'!$C$10,C298&lt;='Umrechnungskurse und Konstanten'!$D$10),F298*'Umrechnungskurse und Konstanten'!$E$10,0)+IF(AND(C298&gt;='Umrechnungskurse und Konstanten'!$C$11,C298&lt;='Umrechnungskurse und Konstanten'!$D$11),F298*'Umrechnungskurse und Konstanten'!$E$11,0)+IF(AND(C298&gt;='Umrechnungskurse und Konstanten'!$C$12,C298&lt;='Umrechnungskurse und Konstanten'!$D$12),F298*'Umrechnungskurse und Konstanten'!$E$12,0)+IF(AND(C298&gt;='Umrechnungskurse und Konstanten'!$C$13,C298&lt;='Umrechnungskurse und Konstanten'!$D$13),F298*'Umrechnungskurse und Konstanten'!$E$13,0)+IF(AND(C298&gt;='Umrechnungskurse und Konstanten'!$C$14,C298&lt;='Umrechnungskurse und Konstanten'!$D$14),F298*'Umrechnungskurse und Konstanten'!$E$14,0)+IF(AND(C298&gt;='Umrechnungskurse und Konstanten'!$C$15,C298&lt;='Umrechnungskurse und Konstanten'!$D$15),F298*'Umrechnungskurse und Konstanten'!$E$15,0)+IF(AND(C298&gt;='Umrechnungskurse und Konstanten'!$C$16,C298&lt;='Umrechnungskurse und Konstanten'!$D$16),F298*'Umrechnungskurse und Konstanten'!$E$16,0)</f>
        <v>0</v>
      </c>
      <c r="J298" s="43">
        <f t="shared" si="13"/>
        <v>0</v>
      </c>
      <c r="K298" s="43">
        <f t="shared" si="14"/>
        <v>0</v>
      </c>
      <c r="L298" s="69" t="str">
        <f>IF(OR(G298='Umrechnungskurse und Konstanten'!$E$21,G298='Umrechnungskurse und Konstanten'!$E$22,G298='Umrechnungskurse und Konstanten'!$E$23),"MwSt. Satz ok.","falsche/keine MwSt.")</f>
        <v>falsche/keine MwSt.</v>
      </c>
      <c r="M298" s="67" t="str">
        <f>IF(AND(C298&gt;='Umrechnungskurse und Konstanten'!$C$14,C298&lt;='Umrechnungskurse und Konstanten'!$D$16),"Periode ok.","falsche Periode")</f>
        <v>falsche Periode</v>
      </c>
    </row>
    <row r="299" spans="2:13" x14ac:dyDescent="0.3">
      <c r="B299" s="56"/>
      <c r="C299" s="38"/>
      <c r="D299" s="38"/>
      <c r="E299" s="45"/>
      <c r="F299" s="40"/>
      <c r="G299" s="52"/>
      <c r="H299" s="42">
        <f t="shared" si="12"/>
        <v>0</v>
      </c>
      <c r="I299" s="43">
        <f>IF(AND(C299&gt;='Umrechnungskurse und Konstanten'!$C$5,C299&lt;='Umrechnungskurse und Konstanten'!$D$5),F299*'Umrechnungskurse und Konstanten'!$E$5,0)+IF(AND(C299&gt;='Umrechnungskurse und Konstanten'!$C$6,C299&lt;='Umrechnungskurse und Konstanten'!$D$6),F299*'Umrechnungskurse und Konstanten'!$E$6,0)+IF(AND(C299&gt;='Umrechnungskurse und Konstanten'!$C$7,C299&lt;='Umrechnungskurse und Konstanten'!$D$7),F299*'Umrechnungskurse und Konstanten'!$E$7,0)+IF(AND(C299&gt;='Umrechnungskurse und Konstanten'!$C$8,C299&lt;='Umrechnungskurse und Konstanten'!$D$8),F299*'Umrechnungskurse und Konstanten'!$E$8,0)+IF(AND(C299&gt;='Umrechnungskurse und Konstanten'!$C$9,C299&lt;='Umrechnungskurse und Konstanten'!$D$9),F299*'Umrechnungskurse und Konstanten'!$E$9,0)+IF(AND(C299&gt;='Umrechnungskurse und Konstanten'!$C$10,C299&lt;='Umrechnungskurse und Konstanten'!$D$10),F299*'Umrechnungskurse und Konstanten'!$E$10,0)+IF(AND(C299&gt;='Umrechnungskurse und Konstanten'!$C$11,C299&lt;='Umrechnungskurse und Konstanten'!$D$11),F299*'Umrechnungskurse und Konstanten'!$E$11,0)+IF(AND(C299&gt;='Umrechnungskurse und Konstanten'!$C$12,C299&lt;='Umrechnungskurse und Konstanten'!$D$12),F299*'Umrechnungskurse und Konstanten'!$E$12,0)+IF(AND(C299&gt;='Umrechnungskurse und Konstanten'!$C$13,C299&lt;='Umrechnungskurse und Konstanten'!$D$13),F299*'Umrechnungskurse und Konstanten'!$E$13,0)+IF(AND(C299&gt;='Umrechnungskurse und Konstanten'!$C$14,C299&lt;='Umrechnungskurse und Konstanten'!$D$14),F299*'Umrechnungskurse und Konstanten'!$E$14,0)+IF(AND(C299&gt;='Umrechnungskurse und Konstanten'!$C$15,C299&lt;='Umrechnungskurse und Konstanten'!$D$15),F299*'Umrechnungskurse und Konstanten'!$E$15,0)+IF(AND(C299&gt;='Umrechnungskurse und Konstanten'!$C$16,C299&lt;='Umrechnungskurse und Konstanten'!$D$16),F299*'Umrechnungskurse und Konstanten'!$E$16,0)</f>
        <v>0</v>
      </c>
      <c r="J299" s="43">
        <f t="shared" si="13"/>
        <v>0</v>
      </c>
      <c r="K299" s="43">
        <f t="shared" si="14"/>
        <v>0</v>
      </c>
      <c r="L299" s="69" t="str">
        <f>IF(OR(G299='Umrechnungskurse und Konstanten'!$E$21,G299='Umrechnungskurse und Konstanten'!$E$22,G299='Umrechnungskurse und Konstanten'!$E$23),"MwSt. Satz ok.","falsche/keine MwSt.")</f>
        <v>falsche/keine MwSt.</v>
      </c>
      <c r="M299" s="67" t="str">
        <f>IF(AND(C299&gt;='Umrechnungskurse und Konstanten'!$C$14,C299&lt;='Umrechnungskurse und Konstanten'!$D$16),"Periode ok.","falsche Periode")</f>
        <v>falsche Periode</v>
      </c>
    </row>
    <row r="300" spans="2:13" x14ac:dyDescent="0.3">
      <c r="B300" s="56"/>
      <c r="C300" s="38"/>
      <c r="D300" s="38"/>
      <c r="E300" s="45"/>
      <c r="F300" s="40"/>
      <c r="G300" s="52"/>
      <c r="H300" s="42">
        <f t="shared" si="12"/>
        <v>0</v>
      </c>
      <c r="I300" s="43">
        <f>IF(AND(C300&gt;='Umrechnungskurse und Konstanten'!$C$5,C300&lt;='Umrechnungskurse und Konstanten'!$D$5),F300*'Umrechnungskurse und Konstanten'!$E$5,0)+IF(AND(C300&gt;='Umrechnungskurse und Konstanten'!$C$6,C300&lt;='Umrechnungskurse und Konstanten'!$D$6),F300*'Umrechnungskurse und Konstanten'!$E$6,0)+IF(AND(C300&gt;='Umrechnungskurse und Konstanten'!$C$7,C300&lt;='Umrechnungskurse und Konstanten'!$D$7),F300*'Umrechnungskurse und Konstanten'!$E$7,0)+IF(AND(C300&gt;='Umrechnungskurse und Konstanten'!$C$8,C300&lt;='Umrechnungskurse und Konstanten'!$D$8),F300*'Umrechnungskurse und Konstanten'!$E$8,0)+IF(AND(C300&gt;='Umrechnungskurse und Konstanten'!$C$9,C300&lt;='Umrechnungskurse und Konstanten'!$D$9),F300*'Umrechnungskurse und Konstanten'!$E$9,0)+IF(AND(C300&gt;='Umrechnungskurse und Konstanten'!$C$10,C300&lt;='Umrechnungskurse und Konstanten'!$D$10),F300*'Umrechnungskurse und Konstanten'!$E$10,0)+IF(AND(C300&gt;='Umrechnungskurse und Konstanten'!$C$11,C300&lt;='Umrechnungskurse und Konstanten'!$D$11),F300*'Umrechnungskurse und Konstanten'!$E$11,0)+IF(AND(C300&gt;='Umrechnungskurse und Konstanten'!$C$12,C300&lt;='Umrechnungskurse und Konstanten'!$D$12),F300*'Umrechnungskurse und Konstanten'!$E$12,0)+IF(AND(C300&gt;='Umrechnungskurse und Konstanten'!$C$13,C300&lt;='Umrechnungskurse und Konstanten'!$D$13),F300*'Umrechnungskurse und Konstanten'!$E$13,0)+IF(AND(C300&gt;='Umrechnungskurse und Konstanten'!$C$14,C300&lt;='Umrechnungskurse und Konstanten'!$D$14),F300*'Umrechnungskurse und Konstanten'!$E$14,0)+IF(AND(C300&gt;='Umrechnungskurse und Konstanten'!$C$15,C300&lt;='Umrechnungskurse und Konstanten'!$D$15),F300*'Umrechnungskurse und Konstanten'!$E$15,0)+IF(AND(C300&gt;='Umrechnungskurse und Konstanten'!$C$16,C300&lt;='Umrechnungskurse und Konstanten'!$D$16),F300*'Umrechnungskurse und Konstanten'!$E$16,0)</f>
        <v>0</v>
      </c>
      <c r="J300" s="43">
        <f t="shared" si="13"/>
        <v>0</v>
      </c>
      <c r="K300" s="43">
        <f t="shared" si="14"/>
        <v>0</v>
      </c>
      <c r="L300" s="69" t="str">
        <f>IF(OR(G300='Umrechnungskurse und Konstanten'!$E$21,G300='Umrechnungskurse und Konstanten'!$E$22,G300='Umrechnungskurse und Konstanten'!$E$23),"MwSt. Satz ok.","falsche/keine MwSt.")</f>
        <v>falsche/keine MwSt.</v>
      </c>
      <c r="M300" s="67" t="str">
        <f>IF(AND(C300&gt;='Umrechnungskurse und Konstanten'!$C$14,C300&lt;='Umrechnungskurse und Konstanten'!$D$16),"Periode ok.","falsche Periode")</f>
        <v>falsche Periode</v>
      </c>
    </row>
    <row r="301" spans="2:13" x14ac:dyDescent="0.3">
      <c r="B301" s="56"/>
      <c r="C301" s="38"/>
      <c r="D301" s="38"/>
      <c r="E301" s="45"/>
      <c r="F301" s="40"/>
      <c r="G301" s="52"/>
      <c r="H301" s="42">
        <f t="shared" si="12"/>
        <v>0</v>
      </c>
      <c r="I301" s="43">
        <f>IF(AND(C301&gt;='Umrechnungskurse und Konstanten'!$C$5,C301&lt;='Umrechnungskurse und Konstanten'!$D$5),F301*'Umrechnungskurse und Konstanten'!$E$5,0)+IF(AND(C301&gt;='Umrechnungskurse und Konstanten'!$C$6,C301&lt;='Umrechnungskurse und Konstanten'!$D$6),F301*'Umrechnungskurse und Konstanten'!$E$6,0)+IF(AND(C301&gt;='Umrechnungskurse und Konstanten'!$C$7,C301&lt;='Umrechnungskurse und Konstanten'!$D$7),F301*'Umrechnungskurse und Konstanten'!$E$7,0)+IF(AND(C301&gt;='Umrechnungskurse und Konstanten'!$C$8,C301&lt;='Umrechnungskurse und Konstanten'!$D$8),F301*'Umrechnungskurse und Konstanten'!$E$8,0)+IF(AND(C301&gt;='Umrechnungskurse und Konstanten'!$C$9,C301&lt;='Umrechnungskurse und Konstanten'!$D$9),F301*'Umrechnungskurse und Konstanten'!$E$9,0)+IF(AND(C301&gt;='Umrechnungskurse und Konstanten'!$C$10,C301&lt;='Umrechnungskurse und Konstanten'!$D$10),F301*'Umrechnungskurse und Konstanten'!$E$10,0)+IF(AND(C301&gt;='Umrechnungskurse und Konstanten'!$C$11,C301&lt;='Umrechnungskurse und Konstanten'!$D$11),F301*'Umrechnungskurse und Konstanten'!$E$11,0)+IF(AND(C301&gt;='Umrechnungskurse und Konstanten'!$C$12,C301&lt;='Umrechnungskurse und Konstanten'!$D$12),F301*'Umrechnungskurse und Konstanten'!$E$12,0)+IF(AND(C301&gt;='Umrechnungskurse und Konstanten'!$C$13,C301&lt;='Umrechnungskurse und Konstanten'!$D$13),F301*'Umrechnungskurse und Konstanten'!$E$13,0)+IF(AND(C301&gt;='Umrechnungskurse und Konstanten'!$C$14,C301&lt;='Umrechnungskurse und Konstanten'!$D$14),F301*'Umrechnungskurse und Konstanten'!$E$14,0)+IF(AND(C301&gt;='Umrechnungskurse und Konstanten'!$C$15,C301&lt;='Umrechnungskurse und Konstanten'!$D$15),F301*'Umrechnungskurse und Konstanten'!$E$15,0)+IF(AND(C301&gt;='Umrechnungskurse und Konstanten'!$C$16,C301&lt;='Umrechnungskurse und Konstanten'!$D$16),F301*'Umrechnungskurse und Konstanten'!$E$16,0)</f>
        <v>0</v>
      </c>
      <c r="J301" s="43">
        <f t="shared" si="13"/>
        <v>0</v>
      </c>
      <c r="K301" s="43">
        <f t="shared" si="14"/>
        <v>0</v>
      </c>
      <c r="L301" s="69" t="str">
        <f>IF(OR(G301='Umrechnungskurse und Konstanten'!$E$21,G301='Umrechnungskurse und Konstanten'!$E$22,G301='Umrechnungskurse und Konstanten'!$E$23),"MwSt. Satz ok.","falsche/keine MwSt.")</f>
        <v>falsche/keine MwSt.</v>
      </c>
      <c r="M301" s="67" t="str">
        <f>IF(AND(C301&gt;='Umrechnungskurse und Konstanten'!$C$14,C301&lt;='Umrechnungskurse und Konstanten'!$D$16),"Periode ok.","falsche Periode")</f>
        <v>falsche Periode</v>
      </c>
    </row>
    <row r="302" spans="2:13" x14ac:dyDescent="0.3">
      <c r="B302" s="56"/>
      <c r="C302" s="38"/>
      <c r="D302" s="38"/>
      <c r="E302" s="45"/>
      <c r="F302" s="40"/>
      <c r="G302" s="52"/>
      <c r="H302" s="42">
        <f t="shared" si="12"/>
        <v>0</v>
      </c>
      <c r="I302" s="43">
        <f>IF(AND(C302&gt;='Umrechnungskurse und Konstanten'!$C$5,C302&lt;='Umrechnungskurse und Konstanten'!$D$5),F302*'Umrechnungskurse und Konstanten'!$E$5,0)+IF(AND(C302&gt;='Umrechnungskurse und Konstanten'!$C$6,C302&lt;='Umrechnungskurse und Konstanten'!$D$6),F302*'Umrechnungskurse und Konstanten'!$E$6,0)+IF(AND(C302&gt;='Umrechnungskurse und Konstanten'!$C$7,C302&lt;='Umrechnungskurse und Konstanten'!$D$7),F302*'Umrechnungskurse und Konstanten'!$E$7,0)+IF(AND(C302&gt;='Umrechnungskurse und Konstanten'!$C$8,C302&lt;='Umrechnungskurse und Konstanten'!$D$8),F302*'Umrechnungskurse und Konstanten'!$E$8,0)+IF(AND(C302&gt;='Umrechnungskurse und Konstanten'!$C$9,C302&lt;='Umrechnungskurse und Konstanten'!$D$9),F302*'Umrechnungskurse und Konstanten'!$E$9,0)+IF(AND(C302&gt;='Umrechnungskurse und Konstanten'!$C$10,C302&lt;='Umrechnungskurse und Konstanten'!$D$10),F302*'Umrechnungskurse und Konstanten'!$E$10,0)+IF(AND(C302&gt;='Umrechnungskurse und Konstanten'!$C$11,C302&lt;='Umrechnungskurse und Konstanten'!$D$11),F302*'Umrechnungskurse und Konstanten'!$E$11,0)+IF(AND(C302&gt;='Umrechnungskurse und Konstanten'!$C$12,C302&lt;='Umrechnungskurse und Konstanten'!$D$12),F302*'Umrechnungskurse und Konstanten'!$E$12,0)+IF(AND(C302&gt;='Umrechnungskurse und Konstanten'!$C$13,C302&lt;='Umrechnungskurse und Konstanten'!$D$13),F302*'Umrechnungskurse und Konstanten'!$E$13,0)+IF(AND(C302&gt;='Umrechnungskurse und Konstanten'!$C$14,C302&lt;='Umrechnungskurse und Konstanten'!$D$14),F302*'Umrechnungskurse und Konstanten'!$E$14,0)+IF(AND(C302&gt;='Umrechnungskurse und Konstanten'!$C$15,C302&lt;='Umrechnungskurse und Konstanten'!$D$15),F302*'Umrechnungskurse und Konstanten'!$E$15,0)+IF(AND(C302&gt;='Umrechnungskurse und Konstanten'!$C$16,C302&lt;='Umrechnungskurse und Konstanten'!$D$16),F302*'Umrechnungskurse und Konstanten'!$E$16,0)</f>
        <v>0</v>
      </c>
      <c r="J302" s="43">
        <f t="shared" si="13"/>
        <v>0</v>
      </c>
      <c r="K302" s="43">
        <f t="shared" si="14"/>
        <v>0</v>
      </c>
      <c r="L302" s="69" t="str">
        <f>IF(OR(G302='Umrechnungskurse und Konstanten'!$E$21,G302='Umrechnungskurse und Konstanten'!$E$22,G302='Umrechnungskurse und Konstanten'!$E$23),"MwSt. Satz ok.","falsche/keine MwSt.")</f>
        <v>falsche/keine MwSt.</v>
      </c>
      <c r="M302" s="67" t="str">
        <f>IF(AND(C302&gt;='Umrechnungskurse und Konstanten'!$C$14,C302&lt;='Umrechnungskurse und Konstanten'!$D$16),"Periode ok.","falsche Periode")</f>
        <v>falsche Periode</v>
      </c>
    </row>
    <row r="303" spans="2:13" x14ac:dyDescent="0.3">
      <c r="B303" s="56"/>
      <c r="C303" s="38"/>
      <c r="D303" s="38"/>
      <c r="E303" s="45"/>
      <c r="F303" s="40"/>
      <c r="G303" s="52"/>
      <c r="H303" s="42">
        <f t="shared" si="12"/>
        <v>0</v>
      </c>
      <c r="I303" s="43">
        <f>IF(AND(C303&gt;='Umrechnungskurse und Konstanten'!$C$5,C303&lt;='Umrechnungskurse und Konstanten'!$D$5),F303*'Umrechnungskurse und Konstanten'!$E$5,0)+IF(AND(C303&gt;='Umrechnungskurse und Konstanten'!$C$6,C303&lt;='Umrechnungskurse und Konstanten'!$D$6),F303*'Umrechnungskurse und Konstanten'!$E$6,0)+IF(AND(C303&gt;='Umrechnungskurse und Konstanten'!$C$7,C303&lt;='Umrechnungskurse und Konstanten'!$D$7),F303*'Umrechnungskurse und Konstanten'!$E$7,0)+IF(AND(C303&gt;='Umrechnungskurse und Konstanten'!$C$8,C303&lt;='Umrechnungskurse und Konstanten'!$D$8),F303*'Umrechnungskurse und Konstanten'!$E$8,0)+IF(AND(C303&gt;='Umrechnungskurse und Konstanten'!$C$9,C303&lt;='Umrechnungskurse und Konstanten'!$D$9),F303*'Umrechnungskurse und Konstanten'!$E$9,0)+IF(AND(C303&gt;='Umrechnungskurse und Konstanten'!$C$10,C303&lt;='Umrechnungskurse und Konstanten'!$D$10),F303*'Umrechnungskurse und Konstanten'!$E$10,0)+IF(AND(C303&gt;='Umrechnungskurse und Konstanten'!$C$11,C303&lt;='Umrechnungskurse und Konstanten'!$D$11),F303*'Umrechnungskurse und Konstanten'!$E$11,0)+IF(AND(C303&gt;='Umrechnungskurse und Konstanten'!$C$12,C303&lt;='Umrechnungskurse und Konstanten'!$D$12),F303*'Umrechnungskurse und Konstanten'!$E$12,0)+IF(AND(C303&gt;='Umrechnungskurse und Konstanten'!$C$13,C303&lt;='Umrechnungskurse und Konstanten'!$D$13),F303*'Umrechnungskurse und Konstanten'!$E$13,0)+IF(AND(C303&gt;='Umrechnungskurse und Konstanten'!$C$14,C303&lt;='Umrechnungskurse und Konstanten'!$D$14),F303*'Umrechnungskurse und Konstanten'!$E$14,0)+IF(AND(C303&gt;='Umrechnungskurse und Konstanten'!$C$15,C303&lt;='Umrechnungskurse und Konstanten'!$D$15),F303*'Umrechnungskurse und Konstanten'!$E$15,0)+IF(AND(C303&gt;='Umrechnungskurse und Konstanten'!$C$16,C303&lt;='Umrechnungskurse und Konstanten'!$D$16),F303*'Umrechnungskurse und Konstanten'!$E$16,0)</f>
        <v>0</v>
      </c>
      <c r="J303" s="43">
        <f t="shared" si="13"/>
        <v>0</v>
      </c>
      <c r="K303" s="43">
        <f t="shared" si="14"/>
        <v>0</v>
      </c>
      <c r="L303" s="69" t="str">
        <f>IF(OR(G303='Umrechnungskurse und Konstanten'!$E$21,G303='Umrechnungskurse und Konstanten'!$E$22,G303='Umrechnungskurse und Konstanten'!$E$23),"MwSt. Satz ok.","falsche/keine MwSt.")</f>
        <v>falsche/keine MwSt.</v>
      </c>
      <c r="M303" s="67" t="str">
        <f>IF(AND(C303&gt;='Umrechnungskurse und Konstanten'!$C$14,C303&lt;='Umrechnungskurse und Konstanten'!$D$16),"Periode ok.","falsche Periode")</f>
        <v>falsche Periode</v>
      </c>
    </row>
    <row r="304" spans="2:13" x14ac:dyDescent="0.3">
      <c r="B304" s="56"/>
      <c r="C304" s="38"/>
      <c r="D304" s="38"/>
      <c r="E304" s="45"/>
      <c r="F304" s="40"/>
      <c r="G304" s="52"/>
      <c r="H304" s="42">
        <f t="shared" si="12"/>
        <v>0</v>
      </c>
      <c r="I304" s="43">
        <f>IF(AND(C304&gt;='Umrechnungskurse und Konstanten'!$C$5,C304&lt;='Umrechnungskurse und Konstanten'!$D$5),F304*'Umrechnungskurse und Konstanten'!$E$5,0)+IF(AND(C304&gt;='Umrechnungskurse und Konstanten'!$C$6,C304&lt;='Umrechnungskurse und Konstanten'!$D$6),F304*'Umrechnungskurse und Konstanten'!$E$6,0)+IF(AND(C304&gt;='Umrechnungskurse und Konstanten'!$C$7,C304&lt;='Umrechnungskurse und Konstanten'!$D$7),F304*'Umrechnungskurse und Konstanten'!$E$7,0)+IF(AND(C304&gt;='Umrechnungskurse und Konstanten'!$C$8,C304&lt;='Umrechnungskurse und Konstanten'!$D$8),F304*'Umrechnungskurse und Konstanten'!$E$8,0)+IF(AND(C304&gt;='Umrechnungskurse und Konstanten'!$C$9,C304&lt;='Umrechnungskurse und Konstanten'!$D$9),F304*'Umrechnungskurse und Konstanten'!$E$9,0)+IF(AND(C304&gt;='Umrechnungskurse und Konstanten'!$C$10,C304&lt;='Umrechnungskurse und Konstanten'!$D$10),F304*'Umrechnungskurse und Konstanten'!$E$10,0)+IF(AND(C304&gt;='Umrechnungskurse und Konstanten'!$C$11,C304&lt;='Umrechnungskurse und Konstanten'!$D$11),F304*'Umrechnungskurse und Konstanten'!$E$11,0)+IF(AND(C304&gt;='Umrechnungskurse und Konstanten'!$C$12,C304&lt;='Umrechnungskurse und Konstanten'!$D$12),F304*'Umrechnungskurse und Konstanten'!$E$12,0)+IF(AND(C304&gt;='Umrechnungskurse und Konstanten'!$C$13,C304&lt;='Umrechnungskurse und Konstanten'!$D$13),F304*'Umrechnungskurse und Konstanten'!$E$13,0)+IF(AND(C304&gt;='Umrechnungskurse und Konstanten'!$C$14,C304&lt;='Umrechnungskurse und Konstanten'!$D$14),F304*'Umrechnungskurse und Konstanten'!$E$14,0)+IF(AND(C304&gt;='Umrechnungskurse und Konstanten'!$C$15,C304&lt;='Umrechnungskurse und Konstanten'!$D$15),F304*'Umrechnungskurse und Konstanten'!$E$15,0)+IF(AND(C304&gt;='Umrechnungskurse und Konstanten'!$C$16,C304&lt;='Umrechnungskurse und Konstanten'!$D$16),F304*'Umrechnungskurse und Konstanten'!$E$16,0)</f>
        <v>0</v>
      </c>
      <c r="J304" s="43">
        <f t="shared" si="13"/>
        <v>0</v>
      </c>
      <c r="K304" s="43">
        <f t="shared" si="14"/>
        <v>0</v>
      </c>
      <c r="L304" s="69" t="str">
        <f>IF(OR(G304='Umrechnungskurse und Konstanten'!$E$21,G304='Umrechnungskurse und Konstanten'!$E$22,G304='Umrechnungskurse und Konstanten'!$E$23),"MwSt. Satz ok.","falsche/keine MwSt.")</f>
        <v>falsche/keine MwSt.</v>
      </c>
      <c r="M304" s="67" t="str">
        <f>IF(AND(C304&gt;='Umrechnungskurse und Konstanten'!$C$14,C304&lt;='Umrechnungskurse und Konstanten'!$D$16),"Periode ok.","falsche Periode")</f>
        <v>falsche Periode</v>
      </c>
    </row>
    <row r="305" spans="2:13" x14ac:dyDescent="0.3">
      <c r="B305" s="56"/>
      <c r="C305" s="38"/>
      <c r="D305" s="38"/>
      <c r="E305" s="45"/>
      <c r="F305" s="40"/>
      <c r="G305" s="52"/>
      <c r="H305" s="42">
        <f t="shared" si="12"/>
        <v>0</v>
      </c>
      <c r="I305" s="43">
        <f>IF(AND(C305&gt;='Umrechnungskurse und Konstanten'!$C$5,C305&lt;='Umrechnungskurse und Konstanten'!$D$5),F305*'Umrechnungskurse und Konstanten'!$E$5,0)+IF(AND(C305&gt;='Umrechnungskurse und Konstanten'!$C$6,C305&lt;='Umrechnungskurse und Konstanten'!$D$6),F305*'Umrechnungskurse und Konstanten'!$E$6,0)+IF(AND(C305&gt;='Umrechnungskurse und Konstanten'!$C$7,C305&lt;='Umrechnungskurse und Konstanten'!$D$7),F305*'Umrechnungskurse und Konstanten'!$E$7,0)+IF(AND(C305&gt;='Umrechnungskurse und Konstanten'!$C$8,C305&lt;='Umrechnungskurse und Konstanten'!$D$8),F305*'Umrechnungskurse und Konstanten'!$E$8,0)+IF(AND(C305&gt;='Umrechnungskurse und Konstanten'!$C$9,C305&lt;='Umrechnungskurse und Konstanten'!$D$9),F305*'Umrechnungskurse und Konstanten'!$E$9,0)+IF(AND(C305&gt;='Umrechnungskurse und Konstanten'!$C$10,C305&lt;='Umrechnungskurse und Konstanten'!$D$10),F305*'Umrechnungskurse und Konstanten'!$E$10,0)+IF(AND(C305&gt;='Umrechnungskurse und Konstanten'!$C$11,C305&lt;='Umrechnungskurse und Konstanten'!$D$11),F305*'Umrechnungskurse und Konstanten'!$E$11,0)+IF(AND(C305&gt;='Umrechnungskurse und Konstanten'!$C$12,C305&lt;='Umrechnungskurse und Konstanten'!$D$12),F305*'Umrechnungskurse und Konstanten'!$E$12,0)+IF(AND(C305&gt;='Umrechnungskurse und Konstanten'!$C$13,C305&lt;='Umrechnungskurse und Konstanten'!$D$13),F305*'Umrechnungskurse und Konstanten'!$E$13,0)+IF(AND(C305&gt;='Umrechnungskurse und Konstanten'!$C$14,C305&lt;='Umrechnungskurse und Konstanten'!$D$14),F305*'Umrechnungskurse und Konstanten'!$E$14,0)+IF(AND(C305&gt;='Umrechnungskurse und Konstanten'!$C$15,C305&lt;='Umrechnungskurse und Konstanten'!$D$15),F305*'Umrechnungskurse und Konstanten'!$E$15,0)+IF(AND(C305&gt;='Umrechnungskurse und Konstanten'!$C$16,C305&lt;='Umrechnungskurse und Konstanten'!$D$16),F305*'Umrechnungskurse und Konstanten'!$E$16,0)</f>
        <v>0</v>
      </c>
      <c r="J305" s="43">
        <f t="shared" si="13"/>
        <v>0</v>
      </c>
      <c r="K305" s="43">
        <f t="shared" si="14"/>
        <v>0</v>
      </c>
      <c r="L305" s="69" t="str">
        <f>IF(OR(G305='Umrechnungskurse und Konstanten'!$E$21,G305='Umrechnungskurse und Konstanten'!$E$22,G305='Umrechnungskurse und Konstanten'!$E$23),"MwSt. Satz ok.","falsche/keine MwSt.")</f>
        <v>falsche/keine MwSt.</v>
      </c>
      <c r="M305" s="67" t="str">
        <f>IF(AND(C305&gt;='Umrechnungskurse und Konstanten'!$C$14,C305&lt;='Umrechnungskurse und Konstanten'!$D$16),"Periode ok.","falsche Periode")</f>
        <v>falsche Periode</v>
      </c>
    </row>
    <row r="306" spans="2:13" x14ac:dyDescent="0.3">
      <c r="B306" s="56"/>
      <c r="C306" s="38"/>
      <c r="D306" s="38"/>
      <c r="E306" s="45"/>
      <c r="F306" s="40"/>
      <c r="G306" s="52"/>
      <c r="H306" s="42">
        <f t="shared" si="12"/>
        <v>0</v>
      </c>
      <c r="I306" s="43">
        <f>IF(AND(C306&gt;='Umrechnungskurse und Konstanten'!$C$5,C306&lt;='Umrechnungskurse und Konstanten'!$D$5),F306*'Umrechnungskurse und Konstanten'!$E$5,0)+IF(AND(C306&gt;='Umrechnungskurse und Konstanten'!$C$6,C306&lt;='Umrechnungskurse und Konstanten'!$D$6),F306*'Umrechnungskurse und Konstanten'!$E$6,0)+IF(AND(C306&gt;='Umrechnungskurse und Konstanten'!$C$7,C306&lt;='Umrechnungskurse und Konstanten'!$D$7),F306*'Umrechnungskurse und Konstanten'!$E$7,0)+IF(AND(C306&gt;='Umrechnungskurse und Konstanten'!$C$8,C306&lt;='Umrechnungskurse und Konstanten'!$D$8),F306*'Umrechnungskurse und Konstanten'!$E$8,0)+IF(AND(C306&gt;='Umrechnungskurse und Konstanten'!$C$9,C306&lt;='Umrechnungskurse und Konstanten'!$D$9),F306*'Umrechnungskurse und Konstanten'!$E$9,0)+IF(AND(C306&gt;='Umrechnungskurse und Konstanten'!$C$10,C306&lt;='Umrechnungskurse und Konstanten'!$D$10),F306*'Umrechnungskurse und Konstanten'!$E$10,0)+IF(AND(C306&gt;='Umrechnungskurse und Konstanten'!$C$11,C306&lt;='Umrechnungskurse und Konstanten'!$D$11),F306*'Umrechnungskurse und Konstanten'!$E$11,0)+IF(AND(C306&gt;='Umrechnungskurse und Konstanten'!$C$12,C306&lt;='Umrechnungskurse und Konstanten'!$D$12),F306*'Umrechnungskurse und Konstanten'!$E$12,0)+IF(AND(C306&gt;='Umrechnungskurse und Konstanten'!$C$13,C306&lt;='Umrechnungskurse und Konstanten'!$D$13),F306*'Umrechnungskurse und Konstanten'!$E$13,0)+IF(AND(C306&gt;='Umrechnungskurse und Konstanten'!$C$14,C306&lt;='Umrechnungskurse und Konstanten'!$D$14),F306*'Umrechnungskurse und Konstanten'!$E$14,0)+IF(AND(C306&gt;='Umrechnungskurse und Konstanten'!$C$15,C306&lt;='Umrechnungskurse und Konstanten'!$D$15),F306*'Umrechnungskurse und Konstanten'!$E$15,0)+IF(AND(C306&gt;='Umrechnungskurse und Konstanten'!$C$16,C306&lt;='Umrechnungskurse und Konstanten'!$D$16),F306*'Umrechnungskurse und Konstanten'!$E$16,0)</f>
        <v>0</v>
      </c>
      <c r="J306" s="43">
        <f t="shared" si="13"/>
        <v>0</v>
      </c>
      <c r="K306" s="43">
        <f t="shared" si="14"/>
        <v>0</v>
      </c>
      <c r="L306" s="69" t="str">
        <f>IF(OR(G306='Umrechnungskurse und Konstanten'!$E$21,G306='Umrechnungskurse und Konstanten'!$E$22,G306='Umrechnungskurse und Konstanten'!$E$23),"MwSt. Satz ok.","falsche/keine MwSt.")</f>
        <v>falsche/keine MwSt.</v>
      </c>
      <c r="M306" s="67" t="str">
        <f>IF(AND(C306&gt;='Umrechnungskurse und Konstanten'!$C$14,C306&lt;='Umrechnungskurse und Konstanten'!$D$16),"Periode ok.","falsche Periode")</f>
        <v>falsche Periode</v>
      </c>
    </row>
    <row r="307" spans="2:13" x14ac:dyDescent="0.3">
      <c r="B307" s="56"/>
      <c r="C307" s="38"/>
      <c r="D307" s="38"/>
      <c r="E307" s="45"/>
      <c r="F307" s="40"/>
      <c r="G307" s="52"/>
      <c r="H307" s="42">
        <f t="shared" si="12"/>
        <v>0</v>
      </c>
      <c r="I307" s="43">
        <f>IF(AND(C307&gt;='Umrechnungskurse und Konstanten'!$C$5,C307&lt;='Umrechnungskurse und Konstanten'!$D$5),F307*'Umrechnungskurse und Konstanten'!$E$5,0)+IF(AND(C307&gt;='Umrechnungskurse und Konstanten'!$C$6,C307&lt;='Umrechnungskurse und Konstanten'!$D$6),F307*'Umrechnungskurse und Konstanten'!$E$6,0)+IF(AND(C307&gt;='Umrechnungskurse und Konstanten'!$C$7,C307&lt;='Umrechnungskurse und Konstanten'!$D$7),F307*'Umrechnungskurse und Konstanten'!$E$7,0)+IF(AND(C307&gt;='Umrechnungskurse und Konstanten'!$C$8,C307&lt;='Umrechnungskurse und Konstanten'!$D$8),F307*'Umrechnungskurse und Konstanten'!$E$8,0)+IF(AND(C307&gt;='Umrechnungskurse und Konstanten'!$C$9,C307&lt;='Umrechnungskurse und Konstanten'!$D$9),F307*'Umrechnungskurse und Konstanten'!$E$9,0)+IF(AND(C307&gt;='Umrechnungskurse und Konstanten'!$C$10,C307&lt;='Umrechnungskurse und Konstanten'!$D$10),F307*'Umrechnungskurse und Konstanten'!$E$10,0)+IF(AND(C307&gt;='Umrechnungskurse und Konstanten'!$C$11,C307&lt;='Umrechnungskurse und Konstanten'!$D$11),F307*'Umrechnungskurse und Konstanten'!$E$11,0)+IF(AND(C307&gt;='Umrechnungskurse und Konstanten'!$C$12,C307&lt;='Umrechnungskurse und Konstanten'!$D$12),F307*'Umrechnungskurse und Konstanten'!$E$12,0)+IF(AND(C307&gt;='Umrechnungskurse und Konstanten'!$C$13,C307&lt;='Umrechnungskurse und Konstanten'!$D$13),F307*'Umrechnungskurse und Konstanten'!$E$13,0)+IF(AND(C307&gt;='Umrechnungskurse und Konstanten'!$C$14,C307&lt;='Umrechnungskurse und Konstanten'!$D$14),F307*'Umrechnungskurse und Konstanten'!$E$14,0)+IF(AND(C307&gt;='Umrechnungskurse und Konstanten'!$C$15,C307&lt;='Umrechnungskurse und Konstanten'!$D$15),F307*'Umrechnungskurse und Konstanten'!$E$15,0)+IF(AND(C307&gt;='Umrechnungskurse und Konstanten'!$C$16,C307&lt;='Umrechnungskurse und Konstanten'!$D$16),F307*'Umrechnungskurse und Konstanten'!$E$16,0)</f>
        <v>0</v>
      </c>
      <c r="J307" s="43">
        <f t="shared" si="13"/>
        <v>0</v>
      </c>
      <c r="K307" s="43">
        <f t="shared" si="14"/>
        <v>0</v>
      </c>
      <c r="L307" s="69" t="str">
        <f>IF(OR(G307='Umrechnungskurse und Konstanten'!$E$21,G307='Umrechnungskurse und Konstanten'!$E$22,G307='Umrechnungskurse und Konstanten'!$E$23),"MwSt. Satz ok.","falsche/keine MwSt.")</f>
        <v>falsche/keine MwSt.</v>
      </c>
      <c r="M307" s="67" t="str">
        <f>IF(AND(C307&gt;='Umrechnungskurse und Konstanten'!$C$14,C307&lt;='Umrechnungskurse und Konstanten'!$D$16),"Periode ok.","falsche Periode")</f>
        <v>falsche Periode</v>
      </c>
    </row>
    <row r="308" spans="2:13" x14ac:dyDescent="0.3">
      <c r="B308" s="56"/>
      <c r="C308" s="38"/>
      <c r="D308" s="38"/>
      <c r="E308" s="45"/>
      <c r="F308" s="40"/>
      <c r="G308" s="52"/>
      <c r="H308" s="42">
        <f t="shared" si="12"/>
        <v>0</v>
      </c>
      <c r="I308" s="43">
        <f>IF(AND(C308&gt;='Umrechnungskurse und Konstanten'!$C$5,C308&lt;='Umrechnungskurse und Konstanten'!$D$5),F308*'Umrechnungskurse und Konstanten'!$E$5,0)+IF(AND(C308&gt;='Umrechnungskurse und Konstanten'!$C$6,C308&lt;='Umrechnungskurse und Konstanten'!$D$6),F308*'Umrechnungskurse und Konstanten'!$E$6,0)+IF(AND(C308&gt;='Umrechnungskurse und Konstanten'!$C$7,C308&lt;='Umrechnungskurse und Konstanten'!$D$7),F308*'Umrechnungskurse und Konstanten'!$E$7,0)+IF(AND(C308&gt;='Umrechnungskurse und Konstanten'!$C$8,C308&lt;='Umrechnungskurse und Konstanten'!$D$8),F308*'Umrechnungskurse und Konstanten'!$E$8,0)+IF(AND(C308&gt;='Umrechnungskurse und Konstanten'!$C$9,C308&lt;='Umrechnungskurse und Konstanten'!$D$9),F308*'Umrechnungskurse und Konstanten'!$E$9,0)+IF(AND(C308&gt;='Umrechnungskurse und Konstanten'!$C$10,C308&lt;='Umrechnungskurse und Konstanten'!$D$10),F308*'Umrechnungskurse und Konstanten'!$E$10,0)+IF(AND(C308&gt;='Umrechnungskurse und Konstanten'!$C$11,C308&lt;='Umrechnungskurse und Konstanten'!$D$11),F308*'Umrechnungskurse und Konstanten'!$E$11,0)+IF(AND(C308&gt;='Umrechnungskurse und Konstanten'!$C$12,C308&lt;='Umrechnungskurse und Konstanten'!$D$12),F308*'Umrechnungskurse und Konstanten'!$E$12,0)+IF(AND(C308&gt;='Umrechnungskurse und Konstanten'!$C$13,C308&lt;='Umrechnungskurse und Konstanten'!$D$13),F308*'Umrechnungskurse und Konstanten'!$E$13,0)+IF(AND(C308&gt;='Umrechnungskurse und Konstanten'!$C$14,C308&lt;='Umrechnungskurse und Konstanten'!$D$14),F308*'Umrechnungskurse und Konstanten'!$E$14,0)+IF(AND(C308&gt;='Umrechnungskurse und Konstanten'!$C$15,C308&lt;='Umrechnungskurse und Konstanten'!$D$15),F308*'Umrechnungskurse und Konstanten'!$E$15,0)+IF(AND(C308&gt;='Umrechnungskurse und Konstanten'!$C$16,C308&lt;='Umrechnungskurse und Konstanten'!$D$16),F308*'Umrechnungskurse und Konstanten'!$E$16,0)</f>
        <v>0</v>
      </c>
      <c r="J308" s="43">
        <f t="shared" si="13"/>
        <v>0</v>
      </c>
      <c r="K308" s="43">
        <f t="shared" si="14"/>
        <v>0</v>
      </c>
      <c r="L308" s="69" t="str">
        <f>IF(OR(G308='Umrechnungskurse und Konstanten'!$E$21,G308='Umrechnungskurse und Konstanten'!$E$22,G308='Umrechnungskurse und Konstanten'!$E$23),"MwSt. Satz ok.","falsche/keine MwSt.")</f>
        <v>falsche/keine MwSt.</v>
      </c>
      <c r="M308" s="67" t="str">
        <f>IF(AND(C308&gt;='Umrechnungskurse und Konstanten'!$C$14,C308&lt;='Umrechnungskurse und Konstanten'!$D$16),"Periode ok.","falsche Periode")</f>
        <v>falsche Periode</v>
      </c>
    </row>
    <row r="309" spans="2:13" x14ac:dyDescent="0.3">
      <c r="B309" s="56"/>
      <c r="C309" s="38"/>
      <c r="D309" s="38"/>
      <c r="E309" s="45"/>
      <c r="F309" s="40"/>
      <c r="G309" s="52"/>
      <c r="H309" s="42">
        <f t="shared" si="12"/>
        <v>0</v>
      </c>
      <c r="I309" s="43">
        <f>IF(AND(C309&gt;='Umrechnungskurse und Konstanten'!$C$5,C309&lt;='Umrechnungskurse und Konstanten'!$D$5),F309*'Umrechnungskurse und Konstanten'!$E$5,0)+IF(AND(C309&gt;='Umrechnungskurse und Konstanten'!$C$6,C309&lt;='Umrechnungskurse und Konstanten'!$D$6),F309*'Umrechnungskurse und Konstanten'!$E$6,0)+IF(AND(C309&gt;='Umrechnungskurse und Konstanten'!$C$7,C309&lt;='Umrechnungskurse und Konstanten'!$D$7),F309*'Umrechnungskurse und Konstanten'!$E$7,0)+IF(AND(C309&gt;='Umrechnungskurse und Konstanten'!$C$8,C309&lt;='Umrechnungskurse und Konstanten'!$D$8),F309*'Umrechnungskurse und Konstanten'!$E$8,0)+IF(AND(C309&gt;='Umrechnungskurse und Konstanten'!$C$9,C309&lt;='Umrechnungskurse und Konstanten'!$D$9),F309*'Umrechnungskurse und Konstanten'!$E$9,0)+IF(AND(C309&gt;='Umrechnungskurse und Konstanten'!$C$10,C309&lt;='Umrechnungskurse und Konstanten'!$D$10),F309*'Umrechnungskurse und Konstanten'!$E$10,0)+IF(AND(C309&gt;='Umrechnungskurse und Konstanten'!$C$11,C309&lt;='Umrechnungskurse und Konstanten'!$D$11),F309*'Umrechnungskurse und Konstanten'!$E$11,0)+IF(AND(C309&gt;='Umrechnungskurse und Konstanten'!$C$12,C309&lt;='Umrechnungskurse und Konstanten'!$D$12),F309*'Umrechnungskurse und Konstanten'!$E$12,0)+IF(AND(C309&gt;='Umrechnungskurse und Konstanten'!$C$13,C309&lt;='Umrechnungskurse und Konstanten'!$D$13),F309*'Umrechnungskurse und Konstanten'!$E$13,0)+IF(AND(C309&gt;='Umrechnungskurse und Konstanten'!$C$14,C309&lt;='Umrechnungskurse und Konstanten'!$D$14),F309*'Umrechnungskurse und Konstanten'!$E$14,0)+IF(AND(C309&gt;='Umrechnungskurse und Konstanten'!$C$15,C309&lt;='Umrechnungskurse und Konstanten'!$D$15),F309*'Umrechnungskurse und Konstanten'!$E$15,0)+IF(AND(C309&gt;='Umrechnungskurse und Konstanten'!$C$16,C309&lt;='Umrechnungskurse und Konstanten'!$D$16),F309*'Umrechnungskurse und Konstanten'!$E$16,0)</f>
        <v>0</v>
      </c>
      <c r="J309" s="43">
        <f t="shared" si="13"/>
        <v>0</v>
      </c>
      <c r="K309" s="43">
        <f t="shared" si="14"/>
        <v>0</v>
      </c>
      <c r="L309" s="69" t="str">
        <f>IF(OR(G309='Umrechnungskurse und Konstanten'!$E$21,G309='Umrechnungskurse und Konstanten'!$E$22,G309='Umrechnungskurse und Konstanten'!$E$23),"MwSt. Satz ok.","falsche/keine MwSt.")</f>
        <v>falsche/keine MwSt.</v>
      </c>
      <c r="M309" s="67" t="str">
        <f>IF(AND(C309&gt;='Umrechnungskurse und Konstanten'!$C$14,C309&lt;='Umrechnungskurse und Konstanten'!$D$16),"Periode ok.","falsche Periode")</f>
        <v>falsche Periode</v>
      </c>
    </row>
    <row r="310" spans="2:13" x14ac:dyDescent="0.3">
      <c r="B310" s="56"/>
      <c r="C310" s="38"/>
      <c r="D310" s="38"/>
      <c r="E310" s="45"/>
      <c r="F310" s="40"/>
      <c r="G310" s="52"/>
      <c r="H310" s="42">
        <f t="shared" si="12"/>
        <v>0</v>
      </c>
      <c r="I310" s="43">
        <f>IF(AND(C310&gt;='Umrechnungskurse und Konstanten'!$C$5,C310&lt;='Umrechnungskurse und Konstanten'!$D$5),F310*'Umrechnungskurse und Konstanten'!$E$5,0)+IF(AND(C310&gt;='Umrechnungskurse und Konstanten'!$C$6,C310&lt;='Umrechnungskurse und Konstanten'!$D$6),F310*'Umrechnungskurse und Konstanten'!$E$6,0)+IF(AND(C310&gt;='Umrechnungskurse und Konstanten'!$C$7,C310&lt;='Umrechnungskurse und Konstanten'!$D$7),F310*'Umrechnungskurse und Konstanten'!$E$7,0)+IF(AND(C310&gt;='Umrechnungskurse und Konstanten'!$C$8,C310&lt;='Umrechnungskurse und Konstanten'!$D$8),F310*'Umrechnungskurse und Konstanten'!$E$8,0)+IF(AND(C310&gt;='Umrechnungskurse und Konstanten'!$C$9,C310&lt;='Umrechnungskurse und Konstanten'!$D$9),F310*'Umrechnungskurse und Konstanten'!$E$9,0)+IF(AND(C310&gt;='Umrechnungskurse und Konstanten'!$C$10,C310&lt;='Umrechnungskurse und Konstanten'!$D$10),F310*'Umrechnungskurse und Konstanten'!$E$10,0)+IF(AND(C310&gt;='Umrechnungskurse und Konstanten'!$C$11,C310&lt;='Umrechnungskurse und Konstanten'!$D$11),F310*'Umrechnungskurse und Konstanten'!$E$11,0)+IF(AND(C310&gt;='Umrechnungskurse und Konstanten'!$C$12,C310&lt;='Umrechnungskurse und Konstanten'!$D$12),F310*'Umrechnungskurse und Konstanten'!$E$12,0)+IF(AND(C310&gt;='Umrechnungskurse und Konstanten'!$C$13,C310&lt;='Umrechnungskurse und Konstanten'!$D$13),F310*'Umrechnungskurse und Konstanten'!$E$13,0)+IF(AND(C310&gt;='Umrechnungskurse und Konstanten'!$C$14,C310&lt;='Umrechnungskurse und Konstanten'!$D$14),F310*'Umrechnungskurse und Konstanten'!$E$14,0)+IF(AND(C310&gt;='Umrechnungskurse und Konstanten'!$C$15,C310&lt;='Umrechnungskurse und Konstanten'!$D$15),F310*'Umrechnungskurse und Konstanten'!$E$15,0)+IF(AND(C310&gt;='Umrechnungskurse und Konstanten'!$C$16,C310&lt;='Umrechnungskurse und Konstanten'!$D$16),F310*'Umrechnungskurse und Konstanten'!$E$16,0)</f>
        <v>0</v>
      </c>
      <c r="J310" s="43">
        <f t="shared" si="13"/>
        <v>0</v>
      </c>
      <c r="K310" s="43">
        <f t="shared" si="14"/>
        <v>0</v>
      </c>
      <c r="L310" s="69" t="str">
        <f>IF(OR(G310='Umrechnungskurse und Konstanten'!$E$21,G310='Umrechnungskurse und Konstanten'!$E$22,G310='Umrechnungskurse und Konstanten'!$E$23),"MwSt. Satz ok.","falsche/keine MwSt.")</f>
        <v>falsche/keine MwSt.</v>
      </c>
      <c r="M310" s="67" t="str">
        <f>IF(AND(C310&gt;='Umrechnungskurse und Konstanten'!$C$14,C310&lt;='Umrechnungskurse und Konstanten'!$D$16),"Periode ok.","falsche Periode")</f>
        <v>falsche Periode</v>
      </c>
    </row>
    <row r="311" spans="2:13" x14ac:dyDescent="0.3">
      <c r="B311" s="56"/>
      <c r="C311" s="38"/>
      <c r="D311" s="38"/>
      <c r="E311" s="45"/>
      <c r="F311" s="40"/>
      <c r="G311" s="52"/>
      <c r="H311" s="42">
        <f t="shared" si="12"/>
        <v>0</v>
      </c>
      <c r="I311" s="43">
        <f>IF(AND(C311&gt;='Umrechnungskurse und Konstanten'!$C$5,C311&lt;='Umrechnungskurse und Konstanten'!$D$5),F311*'Umrechnungskurse und Konstanten'!$E$5,0)+IF(AND(C311&gt;='Umrechnungskurse und Konstanten'!$C$6,C311&lt;='Umrechnungskurse und Konstanten'!$D$6),F311*'Umrechnungskurse und Konstanten'!$E$6,0)+IF(AND(C311&gt;='Umrechnungskurse und Konstanten'!$C$7,C311&lt;='Umrechnungskurse und Konstanten'!$D$7),F311*'Umrechnungskurse und Konstanten'!$E$7,0)+IF(AND(C311&gt;='Umrechnungskurse und Konstanten'!$C$8,C311&lt;='Umrechnungskurse und Konstanten'!$D$8),F311*'Umrechnungskurse und Konstanten'!$E$8,0)+IF(AND(C311&gt;='Umrechnungskurse und Konstanten'!$C$9,C311&lt;='Umrechnungskurse und Konstanten'!$D$9),F311*'Umrechnungskurse und Konstanten'!$E$9,0)+IF(AND(C311&gt;='Umrechnungskurse und Konstanten'!$C$10,C311&lt;='Umrechnungskurse und Konstanten'!$D$10),F311*'Umrechnungskurse und Konstanten'!$E$10,0)+IF(AND(C311&gt;='Umrechnungskurse und Konstanten'!$C$11,C311&lt;='Umrechnungskurse und Konstanten'!$D$11),F311*'Umrechnungskurse und Konstanten'!$E$11,0)+IF(AND(C311&gt;='Umrechnungskurse und Konstanten'!$C$12,C311&lt;='Umrechnungskurse und Konstanten'!$D$12),F311*'Umrechnungskurse und Konstanten'!$E$12,0)+IF(AND(C311&gt;='Umrechnungskurse und Konstanten'!$C$13,C311&lt;='Umrechnungskurse und Konstanten'!$D$13),F311*'Umrechnungskurse und Konstanten'!$E$13,0)+IF(AND(C311&gt;='Umrechnungskurse und Konstanten'!$C$14,C311&lt;='Umrechnungskurse und Konstanten'!$D$14),F311*'Umrechnungskurse und Konstanten'!$E$14,0)+IF(AND(C311&gt;='Umrechnungskurse und Konstanten'!$C$15,C311&lt;='Umrechnungskurse und Konstanten'!$D$15),F311*'Umrechnungskurse und Konstanten'!$E$15,0)+IF(AND(C311&gt;='Umrechnungskurse und Konstanten'!$C$16,C311&lt;='Umrechnungskurse und Konstanten'!$D$16),F311*'Umrechnungskurse und Konstanten'!$E$16,0)</f>
        <v>0</v>
      </c>
      <c r="J311" s="43">
        <f t="shared" si="13"/>
        <v>0</v>
      </c>
      <c r="K311" s="43">
        <f t="shared" si="14"/>
        <v>0</v>
      </c>
      <c r="L311" s="69" t="str">
        <f>IF(OR(G311='Umrechnungskurse und Konstanten'!$E$21,G311='Umrechnungskurse und Konstanten'!$E$22,G311='Umrechnungskurse und Konstanten'!$E$23),"MwSt. Satz ok.","falsche/keine MwSt.")</f>
        <v>falsche/keine MwSt.</v>
      </c>
      <c r="M311" s="67" t="str">
        <f>IF(AND(C311&gt;='Umrechnungskurse und Konstanten'!$C$14,C311&lt;='Umrechnungskurse und Konstanten'!$D$16),"Periode ok.","falsche Periode")</f>
        <v>falsche Periode</v>
      </c>
    </row>
    <row r="312" spans="2:13" x14ac:dyDescent="0.3">
      <c r="B312" s="56"/>
      <c r="C312" s="38"/>
      <c r="D312" s="38"/>
      <c r="E312" s="45"/>
      <c r="F312" s="40"/>
      <c r="G312" s="52"/>
      <c r="H312" s="42">
        <f t="shared" si="12"/>
        <v>0</v>
      </c>
      <c r="I312" s="43">
        <f>IF(AND(C312&gt;='Umrechnungskurse und Konstanten'!$C$5,C312&lt;='Umrechnungskurse und Konstanten'!$D$5),F312*'Umrechnungskurse und Konstanten'!$E$5,0)+IF(AND(C312&gt;='Umrechnungskurse und Konstanten'!$C$6,C312&lt;='Umrechnungskurse und Konstanten'!$D$6),F312*'Umrechnungskurse und Konstanten'!$E$6,0)+IF(AND(C312&gt;='Umrechnungskurse und Konstanten'!$C$7,C312&lt;='Umrechnungskurse und Konstanten'!$D$7),F312*'Umrechnungskurse und Konstanten'!$E$7,0)+IF(AND(C312&gt;='Umrechnungskurse und Konstanten'!$C$8,C312&lt;='Umrechnungskurse und Konstanten'!$D$8),F312*'Umrechnungskurse und Konstanten'!$E$8,0)+IF(AND(C312&gt;='Umrechnungskurse und Konstanten'!$C$9,C312&lt;='Umrechnungskurse und Konstanten'!$D$9),F312*'Umrechnungskurse und Konstanten'!$E$9,0)+IF(AND(C312&gt;='Umrechnungskurse und Konstanten'!$C$10,C312&lt;='Umrechnungskurse und Konstanten'!$D$10),F312*'Umrechnungskurse und Konstanten'!$E$10,0)+IF(AND(C312&gt;='Umrechnungskurse und Konstanten'!$C$11,C312&lt;='Umrechnungskurse und Konstanten'!$D$11),F312*'Umrechnungskurse und Konstanten'!$E$11,0)+IF(AND(C312&gt;='Umrechnungskurse und Konstanten'!$C$12,C312&lt;='Umrechnungskurse und Konstanten'!$D$12),F312*'Umrechnungskurse und Konstanten'!$E$12,0)+IF(AND(C312&gt;='Umrechnungskurse und Konstanten'!$C$13,C312&lt;='Umrechnungskurse und Konstanten'!$D$13),F312*'Umrechnungskurse und Konstanten'!$E$13,0)+IF(AND(C312&gt;='Umrechnungskurse und Konstanten'!$C$14,C312&lt;='Umrechnungskurse und Konstanten'!$D$14),F312*'Umrechnungskurse und Konstanten'!$E$14,0)+IF(AND(C312&gt;='Umrechnungskurse und Konstanten'!$C$15,C312&lt;='Umrechnungskurse und Konstanten'!$D$15),F312*'Umrechnungskurse und Konstanten'!$E$15,0)+IF(AND(C312&gt;='Umrechnungskurse und Konstanten'!$C$16,C312&lt;='Umrechnungskurse und Konstanten'!$D$16),F312*'Umrechnungskurse und Konstanten'!$E$16,0)</f>
        <v>0</v>
      </c>
      <c r="J312" s="43">
        <f t="shared" si="13"/>
        <v>0</v>
      </c>
      <c r="K312" s="43">
        <f t="shared" si="14"/>
        <v>0</v>
      </c>
      <c r="L312" s="69" t="str">
        <f>IF(OR(G312='Umrechnungskurse und Konstanten'!$E$21,G312='Umrechnungskurse und Konstanten'!$E$22,G312='Umrechnungskurse und Konstanten'!$E$23),"MwSt. Satz ok.","falsche/keine MwSt.")</f>
        <v>falsche/keine MwSt.</v>
      </c>
      <c r="M312" s="67" t="str">
        <f>IF(AND(C312&gt;='Umrechnungskurse und Konstanten'!$C$14,C312&lt;='Umrechnungskurse und Konstanten'!$D$16),"Periode ok.","falsche Periode")</f>
        <v>falsche Periode</v>
      </c>
    </row>
    <row r="313" spans="2:13" x14ac:dyDescent="0.3">
      <c r="B313" s="56"/>
      <c r="C313" s="38"/>
      <c r="D313" s="38"/>
      <c r="E313" s="45"/>
      <c r="F313" s="40"/>
      <c r="G313" s="52"/>
      <c r="H313" s="42">
        <f t="shared" si="12"/>
        <v>0</v>
      </c>
      <c r="I313" s="43">
        <f>IF(AND(C313&gt;='Umrechnungskurse und Konstanten'!$C$5,C313&lt;='Umrechnungskurse und Konstanten'!$D$5),F313*'Umrechnungskurse und Konstanten'!$E$5,0)+IF(AND(C313&gt;='Umrechnungskurse und Konstanten'!$C$6,C313&lt;='Umrechnungskurse und Konstanten'!$D$6),F313*'Umrechnungskurse und Konstanten'!$E$6,0)+IF(AND(C313&gt;='Umrechnungskurse und Konstanten'!$C$7,C313&lt;='Umrechnungskurse und Konstanten'!$D$7),F313*'Umrechnungskurse und Konstanten'!$E$7,0)+IF(AND(C313&gt;='Umrechnungskurse und Konstanten'!$C$8,C313&lt;='Umrechnungskurse und Konstanten'!$D$8),F313*'Umrechnungskurse und Konstanten'!$E$8,0)+IF(AND(C313&gt;='Umrechnungskurse und Konstanten'!$C$9,C313&lt;='Umrechnungskurse und Konstanten'!$D$9),F313*'Umrechnungskurse und Konstanten'!$E$9,0)+IF(AND(C313&gt;='Umrechnungskurse und Konstanten'!$C$10,C313&lt;='Umrechnungskurse und Konstanten'!$D$10),F313*'Umrechnungskurse und Konstanten'!$E$10,0)+IF(AND(C313&gt;='Umrechnungskurse und Konstanten'!$C$11,C313&lt;='Umrechnungskurse und Konstanten'!$D$11),F313*'Umrechnungskurse und Konstanten'!$E$11,0)+IF(AND(C313&gt;='Umrechnungskurse und Konstanten'!$C$12,C313&lt;='Umrechnungskurse und Konstanten'!$D$12),F313*'Umrechnungskurse und Konstanten'!$E$12,0)+IF(AND(C313&gt;='Umrechnungskurse und Konstanten'!$C$13,C313&lt;='Umrechnungskurse und Konstanten'!$D$13),F313*'Umrechnungskurse und Konstanten'!$E$13,0)+IF(AND(C313&gt;='Umrechnungskurse und Konstanten'!$C$14,C313&lt;='Umrechnungskurse und Konstanten'!$D$14),F313*'Umrechnungskurse und Konstanten'!$E$14,0)+IF(AND(C313&gt;='Umrechnungskurse und Konstanten'!$C$15,C313&lt;='Umrechnungskurse und Konstanten'!$D$15),F313*'Umrechnungskurse und Konstanten'!$E$15,0)+IF(AND(C313&gt;='Umrechnungskurse und Konstanten'!$C$16,C313&lt;='Umrechnungskurse und Konstanten'!$D$16),F313*'Umrechnungskurse und Konstanten'!$E$16,0)</f>
        <v>0</v>
      </c>
      <c r="J313" s="43">
        <f t="shared" si="13"/>
        <v>0</v>
      </c>
      <c r="K313" s="43">
        <f t="shared" si="14"/>
        <v>0</v>
      </c>
      <c r="L313" s="69" t="str">
        <f>IF(OR(G313='Umrechnungskurse und Konstanten'!$E$21,G313='Umrechnungskurse und Konstanten'!$E$22,G313='Umrechnungskurse und Konstanten'!$E$23),"MwSt. Satz ok.","falsche/keine MwSt.")</f>
        <v>falsche/keine MwSt.</v>
      </c>
      <c r="M313" s="67" t="str">
        <f>IF(AND(C313&gt;='Umrechnungskurse und Konstanten'!$C$14,C313&lt;='Umrechnungskurse und Konstanten'!$D$16),"Periode ok.","falsche Periode")</f>
        <v>falsche Periode</v>
      </c>
    </row>
    <row r="314" spans="2:13" x14ac:dyDescent="0.3">
      <c r="B314" s="56"/>
      <c r="C314" s="38"/>
      <c r="D314" s="38"/>
      <c r="E314" s="45"/>
      <c r="F314" s="40"/>
      <c r="G314" s="52"/>
      <c r="H314" s="42">
        <f t="shared" si="12"/>
        <v>0</v>
      </c>
      <c r="I314" s="43">
        <f>IF(AND(C314&gt;='Umrechnungskurse und Konstanten'!$C$5,C314&lt;='Umrechnungskurse und Konstanten'!$D$5),F314*'Umrechnungskurse und Konstanten'!$E$5,0)+IF(AND(C314&gt;='Umrechnungskurse und Konstanten'!$C$6,C314&lt;='Umrechnungskurse und Konstanten'!$D$6),F314*'Umrechnungskurse und Konstanten'!$E$6,0)+IF(AND(C314&gt;='Umrechnungskurse und Konstanten'!$C$7,C314&lt;='Umrechnungskurse und Konstanten'!$D$7),F314*'Umrechnungskurse und Konstanten'!$E$7,0)+IF(AND(C314&gt;='Umrechnungskurse und Konstanten'!$C$8,C314&lt;='Umrechnungskurse und Konstanten'!$D$8),F314*'Umrechnungskurse und Konstanten'!$E$8,0)+IF(AND(C314&gt;='Umrechnungskurse und Konstanten'!$C$9,C314&lt;='Umrechnungskurse und Konstanten'!$D$9),F314*'Umrechnungskurse und Konstanten'!$E$9,0)+IF(AND(C314&gt;='Umrechnungskurse und Konstanten'!$C$10,C314&lt;='Umrechnungskurse und Konstanten'!$D$10),F314*'Umrechnungskurse und Konstanten'!$E$10,0)+IF(AND(C314&gt;='Umrechnungskurse und Konstanten'!$C$11,C314&lt;='Umrechnungskurse und Konstanten'!$D$11),F314*'Umrechnungskurse und Konstanten'!$E$11,0)+IF(AND(C314&gt;='Umrechnungskurse und Konstanten'!$C$12,C314&lt;='Umrechnungskurse und Konstanten'!$D$12),F314*'Umrechnungskurse und Konstanten'!$E$12,0)+IF(AND(C314&gt;='Umrechnungskurse und Konstanten'!$C$13,C314&lt;='Umrechnungskurse und Konstanten'!$D$13),F314*'Umrechnungskurse und Konstanten'!$E$13,0)+IF(AND(C314&gt;='Umrechnungskurse und Konstanten'!$C$14,C314&lt;='Umrechnungskurse und Konstanten'!$D$14),F314*'Umrechnungskurse und Konstanten'!$E$14,0)+IF(AND(C314&gt;='Umrechnungskurse und Konstanten'!$C$15,C314&lt;='Umrechnungskurse und Konstanten'!$D$15),F314*'Umrechnungskurse und Konstanten'!$E$15,0)+IF(AND(C314&gt;='Umrechnungskurse und Konstanten'!$C$16,C314&lt;='Umrechnungskurse und Konstanten'!$D$16),F314*'Umrechnungskurse und Konstanten'!$E$16,0)</f>
        <v>0</v>
      </c>
      <c r="J314" s="43">
        <f t="shared" si="13"/>
        <v>0</v>
      </c>
      <c r="K314" s="43">
        <f t="shared" si="14"/>
        <v>0</v>
      </c>
      <c r="L314" s="69" t="str">
        <f>IF(OR(G314='Umrechnungskurse und Konstanten'!$E$21,G314='Umrechnungskurse und Konstanten'!$E$22,G314='Umrechnungskurse und Konstanten'!$E$23),"MwSt. Satz ok.","falsche/keine MwSt.")</f>
        <v>falsche/keine MwSt.</v>
      </c>
      <c r="M314" s="67" t="str">
        <f>IF(AND(C314&gt;='Umrechnungskurse und Konstanten'!$C$14,C314&lt;='Umrechnungskurse und Konstanten'!$D$16),"Periode ok.","falsche Periode")</f>
        <v>falsche Periode</v>
      </c>
    </row>
    <row r="315" spans="2:13" x14ac:dyDescent="0.3">
      <c r="B315" s="56"/>
      <c r="C315" s="38"/>
      <c r="D315" s="38"/>
      <c r="E315" s="45"/>
      <c r="F315" s="40"/>
      <c r="G315" s="52"/>
      <c r="H315" s="42">
        <f t="shared" si="12"/>
        <v>0</v>
      </c>
      <c r="I315" s="43">
        <f>IF(AND(C315&gt;='Umrechnungskurse und Konstanten'!$C$5,C315&lt;='Umrechnungskurse und Konstanten'!$D$5),F315*'Umrechnungskurse und Konstanten'!$E$5,0)+IF(AND(C315&gt;='Umrechnungskurse und Konstanten'!$C$6,C315&lt;='Umrechnungskurse und Konstanten'!$D$6),F315*'Umrechnungskurse und Konstanten'!$E$6,0)+IF(AND(C315&gt;='Umrechnungskurse und Konstanten'!$C$7,C315&lt;='Umrechnungskurse und Konstanten'!$D$7),F315*'Umrechnungskurse und Konstanten'!$E$7,0)+IF(AND(C315&gt;='Umrechnungskurse und Konstanten'!$C$8,C315&lt;='Umrechnungskurse und Konstanten'!$D$8),F315*'Umrechnungskurse und Konstanten'!$E$8,0)+IF(AND(C315&gt;='Umrechnungskurse und Konstanten'!$C$9,C315&lt;='Umrechnungskurse und Konstanten'!$D$9),F315*'Umrechnungskurse und Konstanten'!$E$9,0)+IF(AND(C315&gt;='Umrechnungskurse und Konstanten'!$C$10,C315&lt;='Umrechnungskurse und Konstanten'!$D$10),F315*'Umrechnungskurse und Konstanten'!$E$10,0)+IF(AND(C315&gt;='Umrechnungskurse und Konstanten'!$C$11,C315&lt;='Umrechnungskurse und Konstanten'!$D$11),F315*'Umrechnungskurse und Konstanten'!$E$11,0)+IF(AND(C315&gt;='Umrechnungskurse und Konstanten'!$C$12,C315&lt;='Umrechnungskurse und Konstanten'!$D$12),F315*'Umrechnungskurse und Konstanten'!$E$12,0)+IF(AND(C315&gt;='Umrechnungskurse und Konstanten'!$C$13,C315&lt;='Umrechnungskurse und Konstanten'!$D$13),F315*'Umrechnungskurse und Konstanten'!$E$13,0)+IF(AND(C315&gt;='Umrechnungskurse und Konstanten'!$C$14,C315&lt;='Umrechnungskurse und Konstanten'!$D$14),F315*'Umrechnungskurse und Konstanten'!$E$14,0)+IF(AND(C315&gt;='Umrechnungskurse und Konstanten'!$C$15,C315&lt;='Umrechnungskurse und Konstanten'!$D$15),F315*'Umrechnungskurse und Konstanten'!$E$15,0)+IF(AND(C315&gt;='Umrechnungskurse und Konstanten'!$C$16,C315&lt;='Umrechnungskurse und Konstanten'!$D$16),F315*'Umrechnungskurse und Konstanten'!$E$16,0)</f>
        <v>0</v>
      </c>
      <c r="J315" s="43">
        <f t="shared" si="13"/>
        <v>0</v>
      </c>
      <c r="K315" s="43">
        <f t="shared" si="14"/>
        <v>0</v>
      </c>
      <c r="L315" s="69" t="str">
        <f>IF(OR(G315='Umrechnungskurse und Konstanten'!$E$21,G315='Umrechnungskurse und Konstanten'!$E$22,G315='Umrechnungskurse und Konstanten'!$E$23),"MwSt. Satz ok.","falsche/keine MwSt.")</f>
        <v>falsche/keine MwSt.</v>
      </c>
      <c r="M315" s="67" t="str">
        <f>IF(AND(C315&gt;='Umrechnungskurse und Konstanten'!$C$14,C315&lt;='Umrechnungskurse und Konstanten'!$D$16),"Periode ok.","falsche Periode")</f>
        <v>falsche Periode</v>
      </c>
    </row>
    <row r="316" spans="2:13" x14ac:dyDescent="0.3">
      <c r="B316" s="56"/>
      <c r="C316" s="38"/>
      <c r="D316" s="38"/>
      <c r="E316" s="45"/>
      <c r="F316" s="40"/>
      <c r="G316" s="52"/>
      <c r="H316" s="42">
        <f t="shared" si="12"/>
        <v>0</v>
      </c>
      <c r="I316" s="43">
        <f>IF(AND(C316&gt;='Umrechnungskurse und Konstanten'!$C$5,C316&lt;='Umrechnungskurse und Konstanten'!$D$5),F316*'Umrechnungskurse und Konstanten'!$E$5,0)+IF(AND(C316&gt;='Umrechnungskurse und Konstanten'!$C$6,C316&lt;='Umrechnungskurse und Konstanten'!$D$6),F316*'Umrechnungskurse und Konstanten'!$E$6,0)+IF(AND(C316&gt;='Umrechnungskurse und Konstanten'!$C$7,C316&lt;='Umrechnungskurse und Konstanten'!$D$7),F316*'Umrechnungskurse und Konstanten'!$E$7,0)+IF(AND(C316&gt;='Umrechnungskurse und Konstanten'!$C$8,C316&lt;='Umrechnungskurse und Konstanten'!$D$8),F316*'Umrechnungskurse und Konstanten'!$E$8,0)+IF(AND(C316&gt;='Umrechnungskurse und Konstanten'!$C$9,C316&lt;='Umrechnungskurse und Konstanten'!$D$9),F316*'Umrechnungskurse und Konstanten'!$E$9,0)+IF(AND(C316&gt;='Umrechnungskurse und Konstanten'!$C$10,C316&lt;='Umrechnungskurse und Konstanten'!$D$10),F316*'Umrechnungskurse und Konstanten'!$E$10,0)+IF(AND(C316&gt;='Umrechnungskurse und Konstanten'!$C$11,C316&lt;='Umrechnungskurse und Konstanten'!$D$11),F316*'Umrechnungskurse und Konstanten'!$E$11,0)+IF(AND(C316&gt;='Umrechnungskurse und Konstanten'!$C$12,C316&lt;='Umrechnungskurse und Konstanten'!$D$12),F316*'Umrechnungskurse und Konstanten'!$E$12,0)+IF(AND(C316&gt;='Umrechnungskurse und Konstanten'!$C$13,C316&lt;='Umrechnungskurse und Konstanten'!$D$13),F316*'Umrechnungskurse und Konstanten'!$E$13,0)+IF(AND(C316&gt;='Umrechnungskurse und Konstanten'!$C$14,C316&lt;='Umrechnungskurse und Konstanten'!$D$14),F316*'Umrechnungskurse und Konstanten'!$E$14,0)+IF(AND(C316&gt;='Umrechnungskurse und Konstanten'!$C$15,C316&lt;='Umrechnungskurse und Konstanten'!$D$15),F316*'Umrechnungskurse und Konstanten'!$E$15,0)+IF(AND(C316&gt;='Umrechnungskurse und Konstanten'!$C$16,C316&lt;='Umrechnungskurse und Konstanten'!$D$16),F316*'Umrechnungskurse und Konstanten'!$E$16,0)</f>
        <v>0</v>
      </c>
      <c r="J316" s="43">
        <f t="shared" si="13"/>
        <v>0</v>
      </c>
      <c r="K316" s="43">
        <f t="shared" si="14"/>
        <v>0</v>
      </c>
      <c r="L316" s="69" t="str">
        <f>IF(OR(G316='Umrechnungskurse und Konstanten'!$E$21,G316='Umrechnungskurse und Konstanten'!$E$22,G316='Umrechnungskurse und Konstanten'!$E$23),"MwSt. Satz ok.","falsche/keine MwSt.")</f>
        <v>falsche/keine MwSt.</v>
      </c>
      <c r="M316" s="67" t="str">
        <f>IF(AND(C316&gt;='Umrechnungskurse und Konstanten'!$C$14,C316&lt;='Umrechnungskurse und Konstanten'!$D$16),"Periode ok.","falsche Periode")</f>
        <v>falsche Periode</v>
      </c>
    </row>
    <row r="317" spans="2:13" x14ac:dyDescent="0.3">
      <c r="B317" s="56"/>
      <c r="C317" s="38"/>
      <c r="D317" s="38"/>
      <c r="E317" s="45"/>
      <c r="F317" s="40"/>
      <c r="G317" s="52"/>
      <c r="H317" s="42">
        <f t="shared" si="12"/>
        <v>0</v>
      </c>
      <c r="I317" s="43">
        <f>IF(AND(C317&gt;='Umrechnungskurse und Konstanten'!$C$5,C317&lt;='Umrechnungskurse und Konstanten'!$D$5),F317*'Umrechnungskurse und Konstanten'!$E$5,0)+IF(AND(C317&gt;='Umrechnungskurse und Konstanten'!$C$6,C317&lt;='Umrechnungskurse und Konstanten'!$D$6),F317*'Umrechnungskurse und Konstanten'!$E$6,0)+IF(AND(C317&gt;='Umrechnungskurse und Konstanten'!$C$7,C317&lt;='Umrechnungskurse und Konstanten'!$D$7),F317*'Umrechnungskurse und Konstanten'!$E$7,0)+IF(AND(C317&gt;='Umrechnungskurse und Konstanten'!$C$8,C317&lt;='Umrechnungskurse und Konstanten'!$D$8),F317*'Umrechnungskurse und Konstanten'!$E$8,0)+IF(AND(C317&gt;='Umrechnungskurse und Konstanten'!$C$9,C317&lt;='Umrechnungskurse und Konstanten'!$D$9),F317*'Umrechnungskurse und Konstanten'!$E$9,0)+IF(AND(C317&gt;='Umrechnungskurse und Konstanten'!$C$10,C317&lt;='Umrechnungskurse und Konstanten'!$D$10),F317*'Umrechnungskurse und Konstanten'!$E$10,0)+IF(AND(C317&gt;='Umrechnungskurse und Konstanten'!$C$11,C317&lt;='Umrechnungskurse und Konstanten'!$D$11),F317*'Umrechnungskurse und Konstanten'!$E$11,0)+IF(AND(C317&gt;='Umrechnungskurse und Konstanten'!$C$12,C317&lt;='Umrechnungskurse und Konstanten'!$D$12),F317*'Umrechnungskurse und Konstanten'!$E$12,0)+IF(AND(C317&gt;='Umrechnungskurse und Konstanten'!$C$13,C317&lt;='Umrechnungskurse und Konstanten'!$D$13),F317*'Umrechnungskurse und Konstanten'!$E$13,0)+IF(AND(C317&gt;='Umrechnungskurse und Konstanten'!$C$14,C317&lt;='Umrechnungskurse und Konstanten'!$D$14),F317*'Umrechnungskurse und Konstanten'!$E$14,0)+IF(AND(C317&gt;='Umrechnungskurse und Konstanten'!$C$15,C317&lt;='Umrechnungskurse und Konstanten'!$D$15),F317*'Umrechnungskurse und Konstanten'!$E$15,0)+IF(AND(C317&gt;='Umrechnungskurse und Konstanten'!$C$16,C317&lt;='Umrechnungskurse und Konstanten'!$D$16),F317*'Umrechnungskurse und Konstanten'!$E$16,0)</f>
        <v>0</v>
      </c>
      <c r="J317" s="43">
        <f t="shared" si="13"/>
        <v>0</v>
      </c>
      <c r="K317" s="43">
        <f t="shared" si="14"/>
        <v>0</v>
      </c>
      <c r="L317" s="69" t="str">
        <f>IF(OR(G317='Umrechnungskurse und Konstanten'!$E$21,G317='Umrechnungskurse und Konstanten'!$E$22,G317='Umrechnungskurse und Konstanten'!$E$23),"MwSt. Satz ok.","falsche/keine MwSt.")</f>
        <v>falsche/keine MwSt.</v>
      </c>
      <c r="M317" s="67" t="str">
        <f>IF(AND(C317&gt;='Umrechnungskurse und Konstanten'!$C$14,C317&lt;='Umrechnungskurse und Konstanten'!$D$16),"Periode ok.","falsche Periode")</f>
        <v>falsche Periode</v>
      </c>
    </row>
    <row r="318" spans="2:13" x14ac:dyDescent="0.3">
      <c r="B318" s="56"/>
      <c r="C318" s="38"/>
      <c r="D318" s="38"/>
      <c r="E318" s="45"/>
      <c r="F318" s="40"/>
      <c r="G318" s="52"/>
      <c r="H318" s="42">
        <f t="shared" si="12"/>
        <v>0</v>
      </c>
      <c r="I318" s="43">
        <f>IF(AND(C318&gt;='Umrechnungskurse und Konstanten'!$C$5,C318&lt;='Umrechnungskurse und Konstanten'!$D$5),F318*'Umrechnungskurse und Konstanten'!$E$5,0)+IF(AND(C318&gt;='Umrechnungskurse und Konstanten'!$C$6,C318&lt;='Umrechnungskurse und Konstanten'!$D$6),F318*'Umrechnungskurse und Konstanten'!$E$6,0)+IF(AND(C318&gt;='Umrechnungskurse und Konstanten'!$C$7,C318&lt;='Umrechnungskurse und Konstanten'!$D$7),F318*'Umrechnungskurse und Konstanten'!$E$7,0)+IF(AND(C318&gt;='Umrechnungskurse und Konstanten'!$C$8,C318&lt;='Umrechnungskurse und Konstanten'!$D$8),F318*'Umrechnungskurse und Konstanten'!$E$8,0)+IF(AND(C318&gt;='Umrechnungskurse und Konstanten'!$C$9,C318&lt;='Umrechnungskurse und Konstanten'!$D$9),F318*'Umrechnungskurse und Konstanten'!$E$9,0)+IF(AND(C318&gt;='Umrechnungskurse und Konstanten'!$C$10,C318&lt;='Umrechnungskurse und Konstanten'!$D$10),F318*'Umrechnungskurse und Konstanten'!$E$10,0)+IF(AND(C318&gt;='Umrechnungskurse und Konstanten'!$C$11,C318&lt;='Umrechnungskurse und Konstanten'!$D$11),F318*'Umrechnungskurse und Konstanten'!$E$11,0)+IF(AND(C318&gt;='Umrechnungskurse und Konstanten'!$C$12,C318&lt;='Umrechnungskurse und Konstanten'!$D$12),F318*'Umrechnungskurse und Konstanten'!$E$12,0)+IF(AND(C318&gt;='Umrechnungskurse und Konstanten'!$C$13,C318&lt;='Umrechnungskurse und Konstanten'!$D$13),F318*'Umrechnungskurse und Konstanten'!$E$13,0)+IF(AND(C318&gt;='Umrechnungskurse und Konstanten'!$C$14,C318&lt;='Umrechnungskurse und Konstanten'!$D$14),F318*'Umrechnungskurse und Konstanten'!$E$14,0)+IF(AND(C318&gt;='Umrechnungskurse und Konstanten'!$C$15,C318&lt;='Umrechnungskurse und Konstanten'!$D$15),F318*'Umrechnungskurse und Konstanten'!$E$15,0)+IF(AND(C318&gt;='Umrechnungskurse und Konstanten'!$C$16,C318&lt;='Umrechnungskurse und Konstanten'!$D$16),F318*'Umrechnungskurse und Konstanten'!$E$16,0)</f>
        <v>0</v>
      </c>
      <c r="J318" s="43">
        <f t="shared" si="13"/>
        <v>0</v>
      </c>
      <c r="K318" s="43">
        <f t="shared" si="14"/>
        <v>0</v>
      </c>
      <c r="L318" s="69" t="str">
        <f>IF(OR(G318='Umrechnungskurse und Konstanten'!$E$21,G318='Umrechnungskurse und Konstanten'!$E$22,G318='Umrechnungskurse und Konstanten'!$E$23),"MwSt. Satz ok.","falsche/keine MwSt.")</f>
        <v>falsche/keine MwSt.</v>
      </c>
      <c r="M318" s="67" t="str">
        <f>IF(AND(C318&gt;='Umrechnungskurse und Konstanten'!$C$14,C318&lt;='Umrechnungskurse und Konstanten'!$D$16),"Periode ok.","falsche Periode")</f>
        <v>falsche Periode</v>
      </c>
    </row>
    <row r="319" spans="2:13" x14ac:dyDescent="0.3">
      <c r="B319" s="56"/>
      <c r="C319" s="38"/>
      <c r="D319" s="38"/>
      <c r="E319" s="45"/>
      <c r="F319" s="40"/>
      <c r="G319" s="52"/>
      <c r="H319" s="42">
        <f t="shared" si="12"/>
        <v>0</v>
      </c>
      <c r="I319" s="43">
        <f>IF(AND(C319&gt;='Umrechnungskurse und Konstanten'!$C$5,C319&lt;='Umrechnungskurse und Konstanten'!$D$5),F319*'Umrechnungskurse und Konstanten'!$E$5,0)+IF(AND(C319&gt;='Umrechnungskurse und Konstanten'!$C$6,C319&lt;='Umrechnungskurse und Konstanten'!$D$6),F319*'Umrechnungskurse und Konstanten'!$E$6,0)+IF(AND(C319&gt;='Umrechnungskurse und Konstanten'!$C$7,C319&lt;='Umrechnungskurse und Konstanten'!$D$7),F319*'Umrechnungskurse und Konstanten'!$E$7,0)+IF(AND(C319&gt;='Umrechnungskurse und Konstanten'!$C$8,C319&lt;='Umrechnungskurse und Konstanten'!$D$8),F319*'Umrechnungskurse und Konstanten'!$E$8,0)+IF(AND(C319&gt;='Umrechnungskurse und Konstanten'!$C$9,C319&lt;='Umrechnungskurse und Konstanten'!$D$9),F319*'Umrechnungskurse und Konstanten'!$E$9,0)+IF(AND(C319&gt;='Umrechnungskurse und Konstanten'!$C$10,C319&lt;='Umrechnungskurse und Konstanten'!$D$10),F319*'Umrechnungskurse und Konstanten'!$E$10,0)+IF(AND(C319&gt;='Umrechnungskurse und Konstanten'!$C$11,C319&lt;='Umrechnungskurse und Konstanten'!$D$11),F319*'Umrechnungskurse und Konstanten'!$E$11,0)+IF(AND(C319&gt;='Umrechnungskurse und Konstanten'!$C$12,C319&lt;='Umrechnungskurse und Konstanten'!$D$12),F319*'Umrechnungskurse und Konstanten'!$E$12,0)+IF(AND(C319&gt;='Umrechnungskurse und Konstanten'!$C$13,C319&lt;='Umrechnungskurse und Konstanten'!$D$13),F319*'Umrechnungskurse und Konstanten'!$E$13,0)+IF(AND(C319&gt;='Umrechnungskurse und Konstanten'!$C$14,C319&lt;='Umrechnungskurse und Konstanten'!$D$14),F319*'Umrechnungskurse und Konstanten'!$E$14,0)+IF(AND(C319&gt;='Umrechnungskurse und Konstanten'!$C$15,C319&lt;='Umrechnungskurse und Konstanten'!$D$15),F319*'Umrechnungskurse und Konstanten'!$E$15,0)+IF(AND(C319&gt;='Umrechnungskurse und Konstanten'!$C$16,C319&lt;='Umrechnungskurse und Konstanten'!$D$16),F319*'Umrechnungskurse und Konstanten'!$E$16,0)</f>
        <v>0</v>
      </c>
      <c r="J319" s="43">
        <f t="shared" si="13"/>
        <v>0</v>
      </c>
      <c r="K319" s="43">
        <f t="shared" si="14"/>
        <v>0</v>
      </c>
      <c r="L319" s="69" t="str">
        <f>IF(OR(G319='Umrechnungskurse und Konstanten'!$E$21,G319='Umrechnungskurse und Konstanten'!$E$22,G319='Umrechnungskurse und Konstanten'!$E$23),"MwSt. Satz ok.","falsche/keine MwSt.")</f>
        <v>falsche/keine MwSt.</v>
      </c>
      <c r="M319" s="67" t="str">
        <f>IF(AND(C319&gt;='Umrechnungskurse und Konstanten'!$C$14,C319&lt;='Umrechnungskurse und Konstanten'!$D$16),"Periode ok.","falsche Periode")</f>
        <v>falsche Periode</v>
      </c>
    </row>
    <row r="320" spans="2:13" x14ac:dyDescent="0.3">
      <c r="B320" s="56"/>
      <c r="C320" s="38"/>
      <c r="D320" s="38"/>
      <c r="E320" s="45"/>
      <c r="F320" s="40"/>
      <c r="G320" s="52"/>
      <c r="H320" s="42">
        <f t="shared" si="12"/>
        <v>0</v>
      </c>
      <c r="I320" s="43">
        <f>IF(AND(C320&gt;='Umrechnungskurse und Konstanten'!$C$5,C320&lt;='Umrechnungskurse und Konstanten'!$D$5),F320*'Umrechnungskurse und Konstanten'!$E$5,0)+IF(AND(C320&gt;='Umrechnungskurse und Konstanten'!$C$6,C320&lt;='Umrechnungskurse und Konstanten'!$D$6),F320*'Umrechnungskurse und Konstanten'!$E$6,0)+IF(AND(C320&gt;='Umrechnungskurse und Konstanten'!$C$7,C320&lt;='Umrechnungskurse und Konstanten'!$D$7),F320*'Umrechnungskurse und Konstanten'!$E$7,0)+IF(AND(C320&gt;='Umrechnungskurse und Konstanten'!$C$8,C320&lt;='Umrechnungskurse und Konstanten'!$D$8),F320*'Umrechnungskurse und Konstanten'!$E$8,0)+IF(AND(C320&gt;='Umrechnungskurse und Konstanten'!$C$9,C320&lt;='Umrechnungskurse und Konstanten'!$D$9),F320*'Umrechnungskurse und Konstanten'!$E$9,0)+IF(AND(C320&gt;='Umrechnungskurse und Konstanten'!$C$10,C320&lt;='Umrechnungskurse und Konstanten'!$D$10),F320*'Umrechnungskurse und Konstanten'!$E$10,0)+IF(AND(C320&gt;='Umrechnungskurse und Konstanten'!$C$11,C320&lt;='Umrechnungskurse und Konstanten'!$D$11),F320*'Umrechnungskurse und Konstanten'!$E$11,0)+IF(AND(C320&gt;='Umrechnungskurse und Konstanten'!$C$12,C320&lt;='Umrechnungskurse und Konstanten'!$D$12),F320*'Umrechnungskurse und Konstanten'!$E$12,0)+IF(AND(C320&gt;='Umrechnungskurse und Konstanten'!$C$13,C320&lt;='Umrechnungskurse und Konstanten'!$D$13),F320*'Umrechnungskurse und Konstanten'!$E$13,0)+IF(AND(C320&gt;='Umrechnungskurse und Konstanten'!$C$14,C320&lt;='Umrechnungskurse und Konstanten'!$D$14),F320*'Umrechnungskurse und Konstanten'!$E$14,0)+IF(AND(C320&gt;='Umrechnungskurse und Konstanten'!$C$15,C320&lt;='Umrechnungskurse und Konstanten'!$D$15),F320*'Umrechnungskurse und Konstanten'!$E$15,0)+IF(AND(C320&gt;='Umrechnungskurse und Konstanten'!$C$16,C320&lt;='Umrechnungskurse und Konstanten'!$D$16),F320*'Umrechnungskurse und Konstanten'!$E$16,0)</f>
        <v>0</v>
      </c>
      <c r="J320" s="43">
        <f t="shared" si="13"/>
        <v>0</v>
      </c>
      <c r="K320" s="43">
        <f t="shared" si="14"/>
        <v>0</v>
      </c>
      <c r="L320" s="69" t="str">
        <f>IF(OR(G320='Umrechnungskurse und Konstanten'!$E$21,G320='Umrechnungskurse und Konstanten'!$E$22,G320='Umrechnungskurse und Konstanten'!$E$23),"MwSt. Satz ok.","falsche/keine MwSt.")</f>
        <v>falsche/keine MwSt.</v>
      </c>
      <c r="M320" s="67" t="str">
        <f>IF(AND(C320&gt;='Umrechnungskurse und Konstanten'!$C$14,C320&lt;='Umrechnungskurse und Konstanten'!$D$16),"Periode ok.","falsche Periode")</f>
        <v>falsche Periode</v>
      </c>
    </row>
    <row r="321" spans="2:13" x14ac:dyDescent="0.3">
      <c r="B321" s="56"/>
      <c r="C321" s="38"/>
      <c r="D321" s="38"/>
      <c r="E321" s="45"/>
      <c r="F321" s="40"/>
      <c r="G321" s="52"/>
      <c r="H321" s="42">
        <f t="shared" si="12"/>
        <v>0</v>
      </c>
      <c r="I321" s="43">
        <f>IF(AND(C321&gt;='Umrechnungskurse und Konstanten'!$C$5,C321&lt;='Umrechnungskurse und Konstanten'!$D$5),F321*'Umrechnungskurse und Konstanten'!$E$5,0)+IF(AND(C321&gt;='Umrechnungskurse und Konstanten'!$C$6,C321&lt;='Umrechnungskurse und Konstanten'!$D$6),F321*'Umrechnungskurse und Konstanten'!$E$6,0)+IF(AND(C321&gt;='Umrechnungskurse und Konstanten'!$C$7,C321&lt;='Umrechnungskurse und Konstanten'!$D$7),F321*'Umrechnungskurse und Konstanten'!$E$7,0)+IF(AND(C321&gt;='Umrechnungskurse und Konstanten'!$C$8,C321&lt;='Umrechnungskurse und Konstanten'!$D$8),F321*'Umrechnungskurse und Konstanten'!$E$8,0)+IF(AND(C321&gt;='Umrechnungskurse und Konstanten'!$C$9,C321&lt;='Umrechnungskurse und Konstanten'!$D$9),F321*'Umrechnungskurse und Konstanten'!$E$9,0)+IF(AND(C321&gt;='Umrechnungskurse und Konstanten'!$C$10,C321&lt;='Umrechnungskurse und Konstanten'!$D$10),F321*'Umrechnungskurse und Konstanten'!$E$10,0)+IF(AND(C321&gt;='Umrechnungskurse und Konstanten'!$C$11,C321&lt;='Umrechnungskurse und Konstanten'!$D$11),F321*'Umrechnungskurse und Konstanten'!$E$11,0)+IF(AND(C321&gt;='Umrechnungskurse und Konstanten'!$C$12,C321&lt;='Umrechnungskurse und Konstanten'!$D$12),F321*'Umrechnungskurse und Konstanten'!$E$12,0)+IF(AND(C321&gt;='Umrechnungskurse und Konstanten'!$C$13,C321&lt;='Umrechnungskurse und Konstanten'!$D$13),F321*'Umrechnungskurse und Konstanten'!$E$13,0)+IF(AND(C321&gt;='Umrechnungskurse und Konstanten'!$C$14,C321&lt;='Umrechnungskurse und Konstanten'!$D$14),F321*'Umrechnungskurse und Konstanten'!$E$14,0)+IF(AND(C321&gt;='Umrechnungskurse und Konstanten'!$C$15,C321&lt;='Umrechnungskurse und Konstanten'!$D$15),F321*'Umrechnungskurse und Konstanten'!$E$15,0)+IF(AND(C321&gt;='Umrechnungskurse und Konstanten'!$C$16,C321&lt;='Umrechnungskurse und Konstanten'!$D$16),F321*'Umrechnungskurse und Konstanten'!$E$16,0)</f>
        <v>0</v>
      </c>
      <c r="J321" s="43">
        <f t="shared" si="13"/>
        <v>0</v>
      </c>
      <c r="K321" s="43">
        <f t="shared" si="14"/>
        <v>0</v>
      </c>
      <c r="L321" s="69" t="str">
        <f>IF(OR(G321='Umrechnungskurse und Konstanten'!$E$21,G321='Umrechnungskurse und Konstanten'!$E$22,G321='Umrechnungskurse und Konstanten'!$E$23),"MwSt. Satz ok.","falsche/keine MwSt.")</f>
        <v>falsche/keine MwSt.</v>
      </c>
      <c r="M321" s="67" t="str">
        <f>IF(AND(C321&gt;='Umrechnungskurse und Konstanten'!$C$14,C321&lt;='Umrechnungskurse und Konstanten'!$D$16),"Periode ok.","falsche Periode")</f>
        <v>falsche Periode</v>
      </c>
    </row>
    <row r="322" spans="2:13" x14ac:dyDescent="0.3">
      <c r="B322" s="56"/>
      <c r="C322" s="38"/>
      <c r="D322" s="38"/>
      <c r="E322" s="45"/>
      <c r="F322" s="40"/>
      <c r="G322" s="52"/>
      <c r="H322" s="42">
        <f t="shared" si="12"/>
        <v>0</v>
      </c>
      <c r="I322" s="43">
        <f>IF(AND(C322&gt;='Umrechnungskurse und Konstanten'!$C$5,C322&lt;='Umrechnungskurse und Konstanten'!$D$5),F322*'Umrechnungskurse und Konstanten'!$E$5,0)+IF(AND(C322&gt;='Umrechnungskurse und Konstanten'!$C$6,C322&lt;='Umrechnungskurse und Konstanten'!$D$6),F322*'Umrechnungskurse und Konstanten'!$E$6,0)+IF(AND(C322&gt;='Umrechnungskurse und Konstanten'!$C$7,C322&lt;='Umrechnungskurse und Konstanten'!$D$7),F322*'Umrechnungskurse und Konstanten'!$E$7,0)+IF(AND(C322&gt;='Umrechnungskurse und Konstanten'!$C$8,C322&lt;='Umrechnungskurse und Konstanten'!$D$8),F322*'Umrechnungskurse und Konstanten'!$E$8,0)+IF(AND(C322&gt;='Umrechnungskurse und Konstanten'!$C$9,C322&lt;='Umrechnungskurse und Konstanten'!$D$9),F322*'Umrechnungskurse und Konstanten'!$E$9,0)+IF(AND(C322&gt;='Umrechnungskurse und Konstanten'!$C$10,C322&lt;='Umrechnungskurse und Konstanten'!$D$10),F322*'Umrechnungskurse und Konstanten'!$E$10,0)+IF(AND(C322&gt;='Umrechnungskurse und Konstanten'!$C$11,C322&lt;='Umrechnungskurse und Konstanten'!$D$11),F322*'Umrechnungskurse und Konstanten'!$E$11,0)+IF(AND(C322&gt;='Umrechnungskurse und Konstanten'!$C$12,C322&lt;='Umrechnungskurse und Konstanten'!$D$12),F322*'Umrechnungskurse und Konstanten'!$E$12,0)+IF(AND(C322&gt;='Umrechnungskurse und Konstanten'!$C$13,C322&lt;='Umrechnungskurse und Konstanten'!$D$13),F322*'Umrechnungskurse und Konstanten'!$E$13,0)+IF(AND(C322&gt;='Umrechnungskurse und Konstanten'!$C$14,C322&lt;='Umrechnungskurse und Konstanten'!$D$14),F322*'Umrechnungskurse und Konstanten'!$E$14,0)+IF(AND(C322&gt;='Umrechnungskurse und Konstanten'!$C$15,C322&lt;='Umrechnungskurse und Konstanten'!$D$15),F322*'Umrechnungskurse und Konstanten'!$E$15,0)+IF(AND(C322&gt;='Umrechnungskurse und Konstanten'!$C$16,C322&lt;='Umrechnungskurse und Konstanten'!$D$16),F322*'Umrechnungskurse und Konstanten'!$E$16,0)</f>
        <v>0</v>
      </c>
      <c r="J322" s="43">
        <f t="shared" si="13"/>
        <v>0</v>
      </c>
      <c r="K322" s="43">
        <f t="shared" si="14"/>
        <v>0</v>
      </c>
      <c r="L322" s="69" t="str">
        <f>IF(OR(G322='Umrechnungskurse und Konstanten'!$E$21,G322='Umrechnungskurse und Konstanten'!$E$22,G322='Umrechnungskurse und Konstanten'!$E$23),"MwSt. Satz ok.","falsche/keine MwSt.")</f>
        <v>falsche/keine MwSt.</v>
      </c>
      <c r="M322" s="67" t="str">
        <f>IF(AND(C322&gt;='Umrechnungskurse und Konstanten'!$C$14,C322&lt;='Umrechnungskurse und Konstanten'!$D$16),"Periode ok.","falsche Periode")</f>
        <v>falsche Periode</v>
      </c>
    </row>
    <row r="323" spans="2:13" x14ac:dyDescent="0.3">
      <c r="B323" s="56"/>
      <c r="C323" s="38"/>
      <c r="D323" s="38"/>
      <c r="E323" s="45"/>
      <c r="F323" s="40"/>
      <c r="G323" s="52"/>
      <c r="H323" s="42">
        <f t="shared" si="12"/>
        <v>0</v>
      </c>
      <c r="I323" s="43">
        <f>IF(AND(C323&gt;='Umrechnungskurse und Konstanten'!$C$5,C323&lt;='Umrechnungskurse und Konstanten'!$D$5),F323*'Umrechnungskurse und Konstanten'!$E$5,0)+IF(AND(C323&gt;='Umrechnungskurse und Konstanten'!$C$6,C323&lt;='Umrechnungskurse und Konstanten'!$D$6),F323*'Umrechnungskurse und Konstanten'!$E$6,0)+IF(AND(C323&gt;='Umrechnungskurse und Konstanten'!$C$7,C323&lt;='Umrechnungskurse und Konstanten'!$D$7),F323*'Umrechnungskurse und Konstanten'!$E$7,0)+IF(AND(C323&gt;='Umrechnungskurse und Konstanten'!$C$8,C323&lt;='Umrechnungskurse und Konstanten'!$D$8),F323*'Umrechnungskurse und Konstanten'!$E$8,0)+IF(AND(C323&gt;='Umrechnungskurse und Konstanten'!$C$9,C323&lt;='Umrechnungskurse und Konstanten'!$D$9),F323*'Umrechnungskurse und Konstanten'!$E$9,0)+IF(AND(C323&gt;='Umrechnungskurse und Konstanten'!$C$10,C323&lt;='Umrechnungskurse und Konstanten'!$D$10),F323*'Umrechnungskurse und Konstanten'!$E$10,0)+IF(AND(C323&gt;='Umrechnungskurse und Konstanten'!$C$11,C323&lt;='Umrechnungskurse und Konstanten'!$D$11),F323*'Umrechnungskurse und Konstanten'!$E$11,0)+IF(AND(C323&gt;='Umrechnungskurse und Konstanten'!$C$12,C323&lt;='Umrechnungskurse und Konstanten'!$D$12),F323*'Umrechnungskurse und Konstanten'!$E$12,0)+IF(AND(C323&gt;='Umrechnungskurse und Konstanten'!$C$13,C323&lt;='Umrechnungskurse und Konstanten'!$D$13),F323*'Umrechnungskurse und Konstanten'!$E$13,0)+IF(AND(C323&gt;='Umrechnungskurse und Konstanten'!$C$14,C323&lt;='Umrechnungskurse und Konstanten'!$D$14),F323*'Umrechnungskurse und Konstanten'!$E$14,0)+IF(AND(C323&gt;='Umrechnungskurse und Konstanten'!$C$15,C323&lt;='Umrechnungskurse und Konstanten'!$D$15),F323*'Umrechnungskurse und Konstanten'!$E$15,0)+IF(AND(C323&gt;='Umrechnungskurse und Konstanten'!$C$16,C323&lt;='Umrechnungskurse und Konstanten'!$D$16),F323*'Umrechnungskurse und Konstanten'!$E$16,0)</f>
        <v>0</v>
      </c>
      <c r="J323" s="43">
        <f t="shared" si="13"/>
        <v>0</v>
      </c>
      <c r="K323" s="43">
        <f t="shared" si="14"/>
        <v>0</v>
      </c>
      <c r="L323" s="69" t="str">
        <f>IF(OR(G323='Umrechnungskurse und Konstanten'!$E$21,G323='Umrechnungskurse und Konstanten'!$E$22,G323='Umrechnungskurse und Konstanten'!$E$23),"MwSt. Satz ok.","falsche/keine MwSt.")</f>
        <v>falsche/keine MwSt.</v>
      </c>
      <c r="M323" s="67" t="str">
        <f>IF(AND(C323&gt;='Umrechnungskurse und Konstanten'!$C$14,C323&lt;='Umrechnungskurse und Konstanten'!$D$16),"Periode ok.","falsche Periode")</f>
        <v>falsche Periode</v>
      </c>
    </row>
    <row r="324" spans="2:13" x14ac:dyDescent="0.3">
      <c r="B324" s="56"/>
      <c r="C324" s="38"/>
      <c r="D324" s="38"/>
      <c r="E324" s="45"/>
      <c r="F324" s="40"/>
      <c r="G324" s="52"/>
      <c r="H324" s="42">
        <f t="shared" si="12"/>
        <v>0</v>
      </c>
      <c r="I324" s="43">
        <f>IF(AND(C324&gt;='Umrechnungskurse und Konstanten'!$C$5,C324&lt;='Umrechnungskurse und Konstanten'!$D$5),F324*'Umrechnungskurse und Konstanten'!$E$5,0)+IF(AND(C324&gt;='Umrechnungskurse und Konstanten'!$C$6,C324&lt;='Umrechnungskurse und Konstanten'!$D$6),F324*'Umrechnungskurse und Konstanten'!$E$6,0)+IF(AND(C324&gt;='Umrechnungskurse und Konstanten'!$C$7,C324&lt;='Umrechnungskurse und Konstanten'!$D$7),F324*'Umrechnungskurse und Konstanten'!$E$7,0)+IF(AND(C324&gt;='Umrechnungskurse und Konstanten'!$C$8,C324&lt;='Umrechnungskurse und Konstanten'!$D$8),F324*'Umrechnungskurse und Konstanten'!$E$8,0)+IF(AND(C324&gt;='Umrechnungskurse und Konstanten'!$C$9,C324&lt;='Umrechnungskurse und Konstanten'!$D$9),F324*'Umrechnungskurse und Konstanten'!$E$9,0)+IF(AND(C324&gt;='Umrechnungskurse und Konstanten'!$C$10,C324&lt;='Umrechnungskurse und Konstanten'!$D$10),F324*'Umrechnungskurse und Konstanten'!$E$10,0)+IF(AND(C324&gt;='Umrechnungskurse und Konstanten'!$C$11,C324&lt;='Umrechnungskurse und Konstanten'!$D$11),F324*'Umrechnungskurse und Konstanten'!$E$11,0)+IF(AND(C324&gt;='Umrechnungskurse und Konstanten'!$C$12,C324&lt;='Umrechnungskurse und Konstanten'!$D$12),F324*'Umrechnungskurse und Konstanten'!$E$12,0)+IF(AND(C324&gt;='Umrechnungskurse und Konstanten'!$C$13,C324&lt;='Umrechnungskurse und Konstanten'!$D$13),F324*'Umrechnungskurse und Konstanten'!$E$13,0)+IF(AND(C324&gt;='Umrechnungskurse und Konstanten'!$C$14,C324&lt;='Umrechnungskurse und Konstanten'!$D$14),F324*'Umrechnungskurse und Konstanten'!$E$14,0)+IF(AND(C324&gt;='Umrechnungskurse und Konstanten'!$C$15,C324&lt;='Umrechnungskurse und Konstanten'!$D$15),F324*'Umrechnungskurse und Konstanten'!$E$15,0)+IF(AND(C324&gt;='Umrechnungskurse und Konstanten'!$C$16,C324&lt;='Umrechnungskurse und Konstanten'!$D$16),F324*'Umrechnungskurse und Konstanten'!$E$16,0)</f>
        <v>0</v>
      </c>
      <c r="J324" s="43">
        <f t="shared" si="13"/>
        <v>0</v>
      </c>
      <c r="K324" s="43">
        <f t="shared" si="14"/>
        <v>0</v>
      </c>
      <c r="L324" s="69" t="str">
        <f>IF(OR(G324='Umrechnungskurse und Konstanten'!$E$21,G324='Umrechnungskurse und Konstanten'!$E$22,G324='Umrechnungskurse und Konstanten'!$E$23),"MwSt. Satz ok.","falsche/keine MwSt.")</f>
        <v>falsche/keine MwSt.</v>
      </c>
      <c r="M324" s="67" t="str">
        <f>IF(AND(C324&gt;='Umrechnungskurse und Konstanten'!$C$14,C324&lt;='Umrechnungskurse und Konstanten'!$D$16),"Periode ok.","falsche Periode")</f>
        <v>falsche Periode</v>
      </c>
    </row>
    <row r="325" spans="2:13" x14ac:dyDescent="0.3">
      <c r="B325" s="56"/>
      <c r="C325" s="38"/>
      <c r="D325" s="38"/>
      <c r="E325" s="45"/>
      <c r="F325" s="40"/>
      <c r="G325" s="52"/>
      <c r="H325" s="42">
        <f t="shared" si="12"/>
        <v>0</v>
      </c>
      <c r="I325" s="43">
        <f>IF(AND(C325&gt;='Umrechnungskurse und Konstanten'!$C$5,C325&lt;='Umrechnungskurse und Konstanten'!$D$5),F325*'Umrechnungskurse und Konstanten'!$E$5,0)+IF(AND(C325&gt;='Umrechnungskurse und Konstanten'!$C$6,C325&lt;='Umrechnungskurse und Konstanten'!$D$6),F325*'Umrechnungskurse und Konstanten'!$E$6,0)+IF(AND(C325&gt;='Umrechnungskurse und Konstanten'!$C$7,C325&lt;='Umrechnungskurse und Konstanten'!$D$7),F325*'Umrechnungskurse und Konstanten'!$E$7,0)+IF(AND(C325&gt;='Umrechnungskurse und Konstanten'!$C$8,C325&lt;='Umrechnungskurse und Konstanten'!$D$8),F325*'Umrechnungskurse und Konstanten'!$E$8,0)+IF(AND(C325&gt;='Umrechnungskurse und Konstanten'!$C$9,C325&lt;='Umrechnungskurse und Konstanten'!$D$9),F325*'Umrechnungskurse und Konstanten'!$E$9,0)+IF(AND(C325&gt;='Umrechnungskurse und Konstanten'!$C$10,C325&lt;='Umrechnungskurse und Konstanten'!$D$10),F325*'Umrechnungskurse und Konstanten'!$E$10,0)+IF(AND(C325&gt;='Umrechnungskurse und Konstanten'!$C$11,C325&lt;='Umrechnungskurse und Konstanten'!$D$11),F325*'Umrechnungskurse und Konstanten'!$E$11,0)+IF(AND(C325&gt;='Umrechnungskurse und Konstanten'!$C$12,C325&lt;='Umrechnungskurse und Konstanten'!$D$12),F325*'Umrechnungskurse und Konstanten'!$E$12,0)+IF(AND(C325&gt;='Umrechnungskurse und Konstanten'!$C$13,C325&lt;='Umrechnungskurse und Konstanten'!$D$13),F325*'Umrechnungskurse und Konstanten'!$E$13,0)+IF(AND(C325&gt;='Umrechnungskurse und Konstanten'!$C$14,C325&lt;='Umrechnungskurse und Konstanten'!$D$14),F325*'Umrechnungskurse und Konstanten'!$E$14,0)+IF(AND(C325&gt;='Umrechnungskurse und Konstanten'!$C$15,C325&lt;='Umrechnungskurse und Konstanten'!$D$15),F325*'Umrechnungskurse und Konstanten'!$E$15,0)+IF(AND(C325&gt;='Umrechnungskurse und Konstanten'!$C$16,C325&lt;='Umrechnungskurse und Konstanten'!$D$16),F325*'Umrechnungskurse und Konstanten'!$E$16,0)</f>
        <v>0</v>
      </c>
      <c r="J325" s="43">
        <f t="shared" si="13"/>
        <v>0</v>
      </c>
      <c r="K325" s="43">
        <f t="shared" si="14"/>
        <v>0</v>
      </c>
      <c r="L325" s="69" t="str">
        <f>IF(OR(G325='Umrechnungskurse und Konstanten'!$E$21,G325='Umrechnungskurse und Konstanten'!$E$22,G325='Umrechnungskurse und Konstanten'!$E$23),"MwSt. Satz ok.","falsche/keine MwSt.")</f>
        <v>falsche/keine MwSt.</v>
      </c>
      <c r="M325" s="67" t="str">
        <f>IF(AND(C325&gt;='Umrechnungskurse und Konstanten'!$C$14,C325&lt;='Umrechnungskurse und Konstanten'!$D$16),"Periode ok.","falsche Periode")</f>
        <v>falsche Periode</v>
      </c>
    </row>
    <row r="326" spans="2:13" x14ac:dyDescent="0.3">
      <c r="B326" s="56"/>
      <c r="C326" s="38"/>
      <c r="D326" s="38"/>
      <c r="E326" s="45"/>
      <c r="F326" s="40"/>
      <c r="G326" s="52"/>
      <c r="H326" s="42">
        <f t="shared" si="12"/>
        <v>0</v>
      </c>
      <c r="I326" s="43">
        <f>IF(AND(C326&gt;='Umrechnungskurse und Konstanten'!$C$5,C326&lt;='Umrechnungskurse und Konstanten'!$D$5),F326*'Umrechnungskurse und Konstanten'!$E$5,0)+IF(AND(C326&gt;='Umrechnungskurse und Konstanten'!$C$6,C326&lt;='Umrechnungskurse und Konstanten'!$D$6),F326*'Umrechnungskurse und Konstanten'!$E$6,0)+IF(AND(C326&gt;='Umrechnungskurse und Konstanten'!$C$7,C326&lt;='Umrechnungskurse und Konstanten'!$D$7),F326*'Umrechnungskurse und Konstanten'!$E$7,0)+IF(AND(C326&gt;='Umrechnungskurse und Konstanten'!$C$8,C326&lt;='Umrechnungskurse und Konstanten'!$D$8),F326*'Umrechnungskurse und Konstanten'!$E$8,0)+IF(AND(C326&gt;='Umrechnungskurse und Konstanten'!$C$9,C326&lt;='Umrechnungskurse und Konstanten'!$D$9),F326*'Umrechnungskurse und Konstanten'!$E$9,0)+IF(AND(C326&gt;='Umrechnungskurse und Konstanten'!$C$10,C326&lt;='Umrechnungskurse und Konstanten'!$D$10),F326*'Umrechnungskurse und Konstanten'!$E$10,0)+IF(AND(C326&gt;='Umrechnungskurse und Konstanten'!$C$11,C326&lt;='Umrechnungskurse und Konstanten'!$D$11),F326*'Umrechnungskurse und Konstanten'!$E$11,0)+IF(AND(C326&gt;='Umrechnungskurse und Konstanten'!$C$12,C326&lt;='Umrechnungskurse und Konstanten'!$D$12),F326*'Umrechnungskurse und Konstanten'!$E$12,0)+IF(AND(C326&gt;='Umrechnungskurse und Konstanten'!$C$13,C326&lt;='Umrechnungskurse und Konstanten'!$D$13),F326*'Umrechnungskurse und Konstanten'!$E$13,0)+IF(AND(C326&gt;='Umrechnungskurse und Konstanten'!$C$14,C326&lt;='Umrechnungskurse und Konstanten'!$D$14),F326*'Umrechnungskurse und Konstanten'!$E$14,0)+IF(AND(C326&gt;='Umrechnungskurse und Konstanten'!$C$15,C326&lt;='Umrechnungskurse und Konstanten'!$D$15),F326*'Umrechnungskurse und Konstanten'!$E$15,0)+IF(AND(C326&gt;='Umrechnungskurse und Konstanten'!$C$16,C326&lt;='Umrechnungskurse und Konstanten'!$D$16),F326*'Umrechnungskurse und Konstanten'!$E$16,0)</f>
        <v>0</v>
      </c>
      <c r="J326" s="43">
        <f t="shared" si="13"/>
        <v>0</v>
      </c>
      <c r="K326" s="43">
        <f t="shared" si="14"/>
        <v>0</v>
      </c>
      <c r="L326" s="69" t="str">
        <f>IF(OR(G326='Umrechnungskurse und Konstanten'!$E$21,G326='Umrechnungskurse und Konstanten'!$E$22,G326='Umrechnungskurse und Konstanten'!$E$23),"MwSt. Satz ok.","falsche/keine MwSt.")</f>
        <v>falsche/keine MwSt.</v>
      </c>
      <c r="M326" s="67" t="str">
        <f>IF(AND(C326&gt;='Umrechnungskurse und Konstanten'!$C$14,C326&lt;='Umrechnungskurse und Konstanten'!$D$16),"Periode ok.","falsche Periode")</f>
        <v>falsche Periode</v>
      </c>
    </row>
    <row r="327" spans="2:13" x14ac:dyDescent="0.3">
      <c r="B327" s="56"/>
      <c r="C327" s="38"/>
      <c r="D327" s="38"/>
      <c r="E327" s="45"/>
      <c r="F327" s="40"/>
      <c r="G327" s="52"/>
      <c r="H327" s="42">
        <f t="shared" si="12"/>
        <v>0</v>
      </c>
      <c r="I327" s="43">
        <f>IF(AND(C327&gt;='Umrechnungskurse und Konstanten'!$C$5,C327&lt;='Umrechnungskurse und Konstanten'!$D$5),F327*'Umrechnungskurse und Konstanten'!$E$5,0)+IF(AND(C327&gt;='Umrechnungskurse und Konstanten'!$C$6,C327&lt;='Umrechnungskurse und Konstanten'!$D$6),F327*'Umrechnungskurse und Konstanten'!$E$6,0)+IF(AND(C327&gt;='Umrechnungskurse und Konstanten'!$C$7,C327&lt;='Umrechnungskurse und Konstanten'!$D$7),F327*'Umrechnungskurse und Konstanten'!$E$7,0)+IF(AND(C327&gt;='Umrechnungskurse und Konstanten'!$C$8,C327&lt;='Umrechnungskurse und Konstanten'!$D$8),F327*'Umrechnungskurse und Konstanten'!$E$8,0)+IF(AND(C327&gt;='Umrechnungskurse und Konstanten'!$C$9,C327&lt;='Umrechnungskurse und Konstanten'!$D$9),F327*'Umrechnungskurse und Konstanten'!$E$9,0)+IF(AND(C327&gt;='Umrechnungskurse und Konstanten'!$C$10,C327&lt;='Umrechnungskurse und Konstanten'!$D$10),F327*'Umrechnungskurse und Konstanten'!$E$10,0)+IF(AND(C327&gt;='Umrechnungskurse und Konstanten'!$C$11,C327&lt;='Umrechnungskurse und Konstanten'!$D$11),F327*'Umrechnungskurse und Konstanten'!$E$11,0)+IF(AND(C327&gt;='Umrechnungskurse und Konstanten'!$C$12,C327&lt;='Umrechnungskurse und Konstanten'!$D$12),F327*'Umrechnungskurse und Konstanten'!$E$12,0)+IF(AND(C327&gt;='Umrechnungskurse und Konstanten'!$C$13,C327&lt;='Umrechnungskurse und Konstanten'!$D$13),F327*'Umrechnungskurse und Konstanten'!$E$13,0)+IF(AND(C327&gt;='Umrechnungskurse und Konstanten'!$C$14,C327&lt;='Umrechnungskurse und Konstanten'!$D$14),F327*'Umrechnungskurse und Konstanten'!$E$14,0)+IF(AND(C327&gt;='Umrechnungskurse und Konstanten'!$C$15,C327&lt;='Umrechnungskurse und Konstanten'!$D$15),F327*'Umrechnungskurse und Konstanten'!$E$15,0)+IF(AND(C327&gt;='Umrechnungskurse und Konstanten'!$C$16,C327&lt;='Umrechnungskurse und Konstanten'!$D$16),F327*'Umrechnungskurse und Konstanten'!$E$16,0)</f>
        <v>0</v>
      </c>
      <c r="J327" s="43">
        <f t="shared" si="13"/>
        <v>0</v>
      </c>
      <c r="K327" s="43">
        <f t="shared" si="14"/>
        <v>0</v>
      </c>
      <c r="L327" s="69" t="str">
        <f>IF(OR(G327='Umrechnungskurse und Konstanten'!$E$21,G327='Umrechnungskurse und Konstanten'!$E$22,G327='Umrechnungskurse und Konstanten'!$E$23),"MwSt. Satz ok.","falsche/keine MwSt.")</f>
        <v>falsche/keine MwSt.</v>
      </c>
      <c r="M327" s="67" t="str">
        <f>IF(AND(C327&gt;='Umrechnungskurse und Konstanten'!$C$14,C327&lt;='Umrechnungskurse und Konstanten'!$D$16),"Periode ok.","falsche Periode")</f>
        <v>falsche Periode</v>
      </c>
    </row>
    <row r="328" spans="2:13" x14ac:dyDescent="0.3">
      <c r="B328" s="56"/>
      <c r="C328" s="38"/>
      <c r="D328" s="38"/>
      <c r="E328" s="45"/>
      <c r="F328" s="40"/>
      <c r="G328" s="52"/>
      <c r="H328" s="42">
        <f t="shared" si="12"/>
        <v>0</v>
      </c>
      <c r="I328" s="43">
        <f>IF(AND(C328&gt;='Umrechnungskurse und Konstanten'!$C$5,C328&lt;='Umrechnungskurse und Konstanten'!$D$5),F328*'Umrechnungskurse und Konstanten'!$E$5,0)+IF(AND(C328&gt;='Umrechnungskurse und Konstanten'!$C$6,C328&lt;='Umrechnungskurse und Konstanten'!$D$6),F328*'Umrechnungskurse und Konstanten'!$E$6,0)+IF(AND(C328&gt;='Umrechnungskurse und Konstanten'!$C$7,C328&lt;='Umrechnungskurse und Konstanten'!$D$7),F328*'Umrechnungskurse und Konstanten'!$E$7,0)+IF(AND(C328&gt;='Umrechnungskurse und Konstanten'!$C$8,C328&lt;='Umrechnungskurse und Konstanten'!$D$8),F328*'Umrechnungskurse und Konstanten'!$E$8,0)+IF(AND(C328&gt;='Umrechnungskurse und Konstanten'!$C$9,C328&lt;='Umrechnungskurse und Konstanten'!$D$9),F328*'Umrechnungskurse und Konstanten'!$E$9,0)+IF(AND(C328&gt;='Umrechnungskurse und Konstanten'!$C$10,C328&lt;='Umrechnungskurse und Konstanten'!$D$10),F328*'Umrechnungskurse und Konstanten'!$E$10,0)+IF(AND(C328&gt;='Umrechnungskurse und Konstanten'!$C$11,C328&lt;='Umrechnungskurse und Konstanten'!$D$11),F328*'Umrechnungskurse und Konstanten'!$E$11,0)+IF(AND(C328&gt;='Umrechnungskurse und Konstanten'!$C$12,C328&lt;='Umrechnungskurse und Konstanten'!$D$12),F328*'Umrechnungskurse und Konstanten'!$E$12,0)+IF(AND(C328&gt;='Umrechnungskurse und Konstanten'!$C$13,C328&lt;='Umrechnungskurse und Konstanten'!$D$13),F328*'Umrechnungskurse und Konstanten'!$E$13,0)+IF(AND(C328&gt;='Umrechnungskurse und Konstanten'!$C$14,C328&lt;='Umrechnungskurse und Konstanten'!$D$14),F328*'Umrechnungskurse und Konstanten'!$E$14,0)+IF(AND(C328&gt;='Umrechnungskurse und Konstanten'!$C$15,C328&lt;='Umrechnungskurse und Konstanten'!$D$15),F328*'Umrechnungskurse und Konstanten'!$E$15,0)+IF(AND(C328&gt;='Umrechnungskurse und Konstanten'!$C$16,C328&lt;='Umrechnungskurse und Konstanten'!$D$16),F328*'Umrechnungskurse und Konstanten'!$E$16,0)</f>
        <v>0</v>
      </c>
      <c r="J328" s="43">
        <f t="shared" si="13"/>
        <v>0</v>
      </c>
      <c r="K328" s="43">
        <f t="shared" si="14"/>
        <v>0</v>
      </c>
      <c r="L328" s="69" t="str">
        <f>IF(OR(G328='Umrechnungskurse und Konstanten'!$E$21,G328='Umrechnungskurse und Konstanten'!$E$22,G328='Umrechnungskurse und Konstanten'!$E$23),"MwSt. Satz ok.","falsche/keine MwSt.")</f>
        <v>falsche/keine MwSt.</v>
      </c>
      <c r="M328" s="67" t="str">
        <f>IF(AND(C328&gt;='Umrechnungskurse und Konstanten'!$C$14,C328&lt;='Umrechnungskurse und Konstanten'!$D$16),"Periode ok.","falsche Periode")</f>
        <v>falsche Periode</v>
      </c>
    </row>
    <row r="329" spans="2:13" x14ac:dyDescent="0.3">
      <c r="B329" s="56"/>
      <c r="C329" s="38"/>
      <c r="D329" s="38"/>
      <c r="E329" s="45"/>
      <c r="F329" s="40"/>
      <c r="G329" s="52"/>
      <c r="H329" s="42">
        <f t="shared" si="12"/>
        <v>0</v>
      </c>
      <c r="I329" s="43">
        <f>IF(AND(C329&gt;='Umrechnungskurse und Konstanten'!$C$5,C329&lt;='Umrechnungskurse und Konstanten'!$D$5),F329*'Umrechnungskurse und Konstanten'!$E$5,0)+IF(AND(C329&gt;='Umrechnungskurse und Konstanten'!$C$6,C329&lt;='Umrechnungskurse und Konstanten'!$D$6),F329*'Umrechnungskurse und Konstanten'!$E$6,0)+IF(AND(C329&gt;='Umrechnungskurse und Konstanten'!$C$7,C329&lt;='Umrechnungskurse und Konstanten'!$D$7),F329*'Umrechnungskurse und Konstanten'!$E$7,0)+IF(AND(C329&gt;='Umrechnungskurse und Konstanten'!$C$8,C329&lt;='Umrechnungskurse und Konstanten'!$D$8),F329*'Umrechnungskurse und Konstanten'!$E$8,0)+IF(AND(C329&gt;='Umrechnungskurse und Konstanten'!$C$9,C329&lt;='Umrechnungskurse und Konstanten'!$D$9),F329*'Umrechnungskurse und Konstanten'!$E$9,0)+IF(AND(C329&gt;='Umrechnungskurse und Konstanten'!$C$10,C329&lt;='Umrechnungskurse und Konstanten'!$D$10),F329*'Umrechnungskurse und Konstanten'!$E$10,0)+IF(AND(C329&gt;='Umrechnungskurse und Konstanten'!$C$11,C329&lt;='Umrechnungskurse und Konstanten'!$D$11),F329*'Umrechnungskurse und Konstanten'!$E$11,0)+IF(AND(C329&gt;='Umrechnungskurse und Konstanten'!$C$12,C329&lt;='Umrechnungskurse und Konstanten'!$D$12),F329*'Umrechnungskurse und Konstanten'!$E$12,0)+IF(AND(C329&gt;='Umrechnungskurse und Konstanten'!$C$13,C329&lt;='Umrechnungskurse und Konstanten'!$D$13),F329*'Umrechnungskurse und Konstanten'!$E$13,0)+IF(AND(C329&gt;='Umrechnungskurse und Konstanten'!$C$14,C329&lt;='Umrechnungskurse und Konstanten'!$D$14),F329*'Umrechnungskurse und Konstanten'!$E$14,0)+IF(AND(C329&gt;='Umrechnungskurse und Konstanten'!$C$15,C329&lt;='Umrechnungskurse und Konstanten'!$D$15),F329*'Umrechnungskurse und Konstanten'!$E$15,0)+IF(AND(C329&gt;='Umrechnungskurse und Konstanten'!$C$16,C329&lt;='Umrechnungskurse und Konstanten'!$D$16),F329*'Umrechnungskurse und Konstanten'!$E$16,0)</f>
        <v>0</v>
      </c>
      <c r="J329" s="43">
        <f t="shared" si="13"/>
        <v>0</v>
      </c>
      <c r="K329" s="43">
        <f t="shared" si="14"/>
        <v>0</v>
      </c>
      <c r="L329" s="69" t="str">
        <f>IF(OR(G329='Umrechnungskurse und Konstanten'!$E$21,G329='Umrechnungskurse und Konstanten'!$E$22,G329='Umrechnungskurse und Konstanten'!$E$23),"MwSt. Satz ok.","falsche/keine MwSt.")</f>
        <v>falsche/keine MwSt.</v>
      </c>
      <c r="M329" s="67" t="str">
        <f>IF(AND(C329&gt;='Umrechnungskurse und Konstanten'!$C$14,C329&lt;='Umrechnungskurse und Konstanten'!$D$16),"Periode ok.","falsche Periode")</f>
        <v>falsche Periode</v>
      </c>
    </row>
    <row r="330" spans="2:13" x14ac:dyDescent="0.3">
      <c r="B330" s="56"/>
      <c r="C330" s="38"/>
      <c r="D330" s="38"/>
      <c r="E330" s="45"/>
      <c r="F330" s="40"/>
      <c r="G330" s="52"/>
      <c r="H330" s="42">
        <f t="shared" ref="H330:H393" si="15">F330*G330</f>
        <v>0</v>
      </c>
      <c r="I330" s="43">
        <f>IF(AND(C330&gt;='Umrechnungskurse und Konstanten'!$C$5,C330&lt;='Umrechnungskurse und Konstanten'!$D$5),F330*'Umrechnungskurse und Konstanten'!$E$5,0)+IF(AND(C330&gt;='Umrechnungskurse und Konstanten'!$C$6,C330&lt;='Umrechnungskurse und Konstanten'!$D$6),F330*'Umrechnungskurse und Konstanten'!$E$6,0)+IF(AND(C330&gt;='Umrechnungskurse und Konstanten'!$C$7,C330&lt;='Umrechnungskurse und Konstanten'!$D$7),F330*'Umrechnungskurse und Konstanten'!$E$7,0)+IF(AND(C330&gt;='Umrechnungskurse und Konstanten'!$C$8,C330&lt;='Umrechnungskurse und Konstanten'!$D$8),F330*'Umrechnungskurse und Konstanten'!$E$8,0)+IF(AND(C330&gt;='Umrechnungskurse und Konstanten'!$C$9,C330&lt;='Umrechnungskurse und Konstanten'!$D$9),F330*'Umrechnungskurse und Konstanten'!$E$9,0)+IF(AND(C330&gt;='Umrechnungskurse und Konstanten'!$C$10,C330&lt;='Umrechnungskurse und Konstanten'!$D$10),F330*'Umrechnungskurse und Konstanten'!$E$10,0)+IF(AND(C330&gt;='Umrechnungskurse und Konstanten'!$C$11,C330&lt;='Umrechnungskurse und Konstanten'!$D$11),F330*'Umrechnungskurse und Konstanten'!$E$11,0)+IF(AND(C330&gt;='Umrechnungskurse und Konstanten'!$C$12,C330&lt;='Umrechnungskurse und Konstanten'!$D$12),F330*'Umrechnungskurse und Konstanten'!$E$12,0)+IF(AND(C330&gt;='Umrechnungskurse und Konstanten'!$C$13,C330&lt;='Umrechnungskurse und Konstanten'!$D$13),F330*'Umrechnungskurse und Konstanten'!$E$13,0)+IF(AND(C330&gt;='Umrechnungskurse und Konstanten'!$C$14,C330&lt;='Umrechnungskurse und Konstanten'!$D$14),F330*'Umrechnungskurse und Konstanten'!$E$14,0)+IF(AND(C330&gt;='Umrechnungskurse und Konstanten'!$C$15,C330&lt;='Umrechnungskurse und Konstanten'!$D$15),F330*'Umrechnungskurse und Konstanten'!$E$15,0)+IF(AND(C330&gt;='Umrechnungskurse und Konstanten'!$C$16,C330&lt;='Umrechnungskurse und Konstanten'!$D$16),F330*'Umrechnungskurse und Konstanten'!$E$16,0)</f>
        <v>0</v>
      </c>
      <c r="J330" s="43">
        <f t="shared" ref="J330:J393" si="16">G330*I330</f>
        <v>0</v>
      </c>
      <c r="K330" s="43">
        <f t="shared" ref="K330:K393" si="17">I330+J330</f>
        <v>0</v>
      </c>
      <c r="L330" s="69" t="str">
        <f>IF(OR(G330='Umrechnungskurse und Konstanten'!$E$21,G330='Umrechnungskurse und Konstanten'!$E$22,G330='Umrechnungskurse und Konstanten'!$E$23),"MwSt. Satz ok.","falsche/keine MwSt.")</f>
        <v>falsche/keine MwSt.</v>
      </c>
      <c r="M330" s="67" t="str">
        <f>IF(AND(C330&gt;='Umrechnungskurse und Konstanten'!$C$14,C330&lt;='Umrechnungskurse und Konstanten'!$D$16),"Periode ok.","falsche Periode")</f>
        <v>falsche Periode</v>
      </c>
    </row>
    <row r="331" spans="2:13" x14ac:dyDescent="0.3">
      <c r="B331" s="56"/>
      <c r="C331" s="38"/>
      <c r="D331" s="38"/>
      <c r="E331" s="45"/>
      <c r="F331" s="40"/>
      <c r="G331" s="52"/>
      <c r="H331" s="42">
        <f t="shared" si="15"/>
        <v>0</v>
      </c>
      <c r="I331" s="43">
        <f>IF(AND(C331&gt;='Umrechnungskurse und Konstanten'!$C$5,C331&lt;='Umrechnungskurse und Konstanten'!$D$5),F331*'Umrechnungskurse und Konstanten'!$E$5,0)+IF(AND(C331&gt;='Umrechnungskurse und Konstanten'!$C$6,C331&lt;='Umrechnungskurse und Konstanten'!$D$6),F331*'Umrechnungskurse und Konstanten'!$E$6,0)+IF(AND(C331&gt;='Umrechnungskurse und Konstanten'!$C$7,C331&lt;='Umrechnungskurse und Konstanten'!$D$7),F331*'Umrechnungskurse und Konstanten'!$E$7,0)+IF(AND(C331&gt;='Umrechnungskurse und Konstanten'!$C$8,C331&lt;='Umrechnungskurse und Konstanten'!$D$8),F331*'Umrechnungskurse und Konstanten'!$E$8,0)+IF(AND(C331&gt;='Umrechnungskurse und Konstanten'!$C$9,C331&lt;='Umrechnungskurse und Konstanten'!$D$9),F331*'Umrechnungskurse und Konstanten'!$E$9,0)+IF(AND(C331&gt;='Umrechnungskurse und Konstanten'!$C$10,C331&lt;='Umrechnungskurse und Konstanten'!$D$10),F331*'Umrechnungskurse und Konstanten'!$E$10,0)+IF(AND(C331&gt;='Umrechnungskurse und Konstanten'!$C$11,C331&lt;='Umrechnungskurse und Konstanten'!$D$11),F331*'Umrechnungskurse und Konstanten'!$E$11,0)+IF(AND(C331&gt;='Umrechnungskurse und Konstanten'!$C$12,C331&lt;='Umrechnungskurse und Konstanten'!$D$12),F331*'Umrechnungskurse und Konstanten'!$E$12,0)+IF(AND(C331&gt;='Umrechnungskurse und Konstanten'!$C$13,C331&lt;='Umrechnungskurse und Konstanten'!$D$13),F331*'Umrechnungskurse und Konstanten'!$E$13,0)+IF(AND(C331&gt;='Umrechnungskurse und Konstanten'!$C$14,C331&lt;='Umrechnungskurse und Konstanten'!$D$14),F331*'Umrechnungskurse und Konstanten'!$E$14,0)+IF(AND(C331&gt;='Umrechnungskurse und Konstanten'!$C$15,C331&lt;='Umrechnungskurse und Konstanten'!$D$15),F331*'Umrechnungskurse und Konstanten'!$E$15,0)+IF(AND(C331&gt;='Umrechnungskurse und Konstanten'!$C$16,C331&lt;='Umrechnungskurse und Konstanten'!$D$16),F331*'Umrechnungskurse und Konstanten'!$E$16,0)</f>
        <v>0</v>
      </c>
      <c r="J331" s="43">
        <f t="shared" si="16"/>
        <v>0</v>
      </c>
      <c r="K331" s="43">
        <f t="shared" si="17"/>
        <v>0</v>
      </c>
      <c r="L331" s="69" t="str">
        <f>IF(OR(G331='Umrechnungskurse und Konstanten'!$E$21,G331='Umrechnungskurse und Konstanten'!$E$22,G331='Umrechnungskurse und Konstanten'!$E$23),"MwSt. Satz ok.","falsche/keine MwSt.")</f>
        <v>falsche/keine MwSt.</v>
      </c>
      <c r="M331" s="67" t="str">
        <f>IF(AND(C331&gt;='Umrechnungskurse und Konstanten'!$C$14,C331&lt;='Umrechnungskurse und Konstanten'!$D$16),"Periode ok.","falsche Periode")</f>
        <v>falsche Periode</v>
      </c>
    </row>
    <row r="332" spans="2:13" x14ac:dyDescent="0.3">
      <c r="B332" s="56"/>
      <c r="C332" s="38"/>
      <c r="D332" s="38"/>
      <c r="E332" s="45"/>
      <c r="F332" s="40"/>
      <c r="G332" s="52"/>
      <c r="H332" s="42">
        <f t="shared" si="15"/>
        <v>0</v>
      </c>
      <c r="I332" s="43">
        <f>IF(AND(C332&gt;='Umrechnungskurse und Konstanten'!$C$5,C332&lt;='Umrechnungskurse und Konstanten'!$D$5),F332*'Umrechnungskurse und Konstanten'!$E$5,0)+IF(AND(C332&gt;='Umrechnungskurse und Konstanten'!$C$6,C332&lt;='Umrechnungskurse und Konstanten'!$D$6),F332*'Umrechnungskurse und Konstanten'!$E$6,0)+IF(AND(C332&gt;='Umrechnungskurse und Konstanten'!$C$7,C332&lt;='Umrechnungskurse und Konstanten'!$D$7),F332*'Umrechnungskurse und Konstanten'!$E$7,0)+IF(AND(C332&gt;='Umrechnungskurse und Konstanten'!$C$8,C332&lt;='Umrechnungskurse und Konstanten'!$D$8),F332*'Umrechnungskurse und Konstanten'!$E$8,0)+IF(AND(C332&gt;='Umrechnungskurse und Konstanten'!$C$9,C332&lt;='Umrechnungskurse und Konstanten'!$D$9),F332*'Umrechnungskurse und Konstanten'!$E$9,0)+IF(AND(C332&gt;='Umrechnungskurse und Konstanten'!$C$10,C332&lt;='Umrechnungskurse und Konstanten'!$D$10),F332*'Umrechnungskurse und Konstanten'!$E$10,0)+IF(AND(C332&gt;='Umrechnungskurse und Konstanten'!$C$11,C332&lt;='Umrechnungskurse und Konstanten'!$D$11),F332*'Umrechnungskurse und Konstanten'!$E$11,0)+IF(AND(C332&gt;='Umrechnungskurse und Konstanten'!$C$12,C332&lt;='Umrechnungskurse und Konstanten'!$D$12),F332*'Umrechnungskurse und Konstanten'!$E$12,0)+IF(AND(C332&gt;='Umrechnungskurse und Konstanten'!$C$13,C332&lt;='Umrechnungskurse und Konstanten'!$D$13),F332*'Umrechnungskurse und Konstanten'!$E$13,0)+IF(AND(C332&gt;='Umrechnungskurse und Konstanten'!$C$14,C332&lt;='Umrechnungskurse und Konstanten'!$D$14),F332*'Umrechnungskurse und Konstanten'!$E$14,0)+IF(AND(C332&gt;='Umrechnungskurse und Konstanten'!$C$15,C332&lt;='Umrechnungskurse und Konstanten'!$D$15),F332*'Umrechnungskurse und Konstanten'!$E$15,0)+IF(AND(C332&gt;='Umrechnungskurse und Konstanten'!$C$16,C332&lt;='Umrechnungskurse und Konstanten'!$D$16),F332*'Umrechnungskurse und Konstanten'!$E$16,0)</f>
        <v>0</v>
      </c>
      <c r="J332" s="43">
        <f t="shared" si="16"/>
        <v>0</v>
      </c>
      <c r="K332" s="43">
        <f t="shared" si="17"/>
        <v>0</v>
      </c>
      <c r="L332" s="69" t="str">
        <f>IF(OR(G332='Umrechnungskurse und Konstanten'!$E$21,G332='Umrechnungskurse und Konstanten'!$E$22,G332='Umrechnungskurse und Konstanten'!$E$23),"MwSt. Satz ok.","falsche/keine MwSt.")</f>
        <v>falsche/keine MwSt.</v>
      </c>
      <c r="M332" s="67" t="str">
        <f>IF(AND(C332&gt;='Umrechnungskurse und Konstanten'!$C$14,C332&lt;='Umrechnungskurse und Konstanten'!$D$16),"Periode ok.","falsche Periode")</f>
        <v>falsche Periode</v>
      </c>
    </row>
    <row r="333" spans="2:13" x14ac:dyDescent="0.3">
      <c r="B333" s="56"/>
      <c r="C333" s="38"/>
      <c r="D333" s="38"/>
      <c r="E333" s="45"/>
      <c r="F333" s="40"/>
      <c r="G333" s="52"/>
      <c r="H333" s="42">
        <f t="shared" si="15"/>
        <v>0</v>
      </c>
      <c r="I333" s="43">
        <f>IF(AND(C333&gt;='Umrechnungskurse und Konstanten'!$C$5,C333&lt;='Umrechnungskurse und Konstanten'!$D$5),F333*'Umrechnungskurse und Konstanten'!$E$5,0)+IF(AND(C333&gt;='Umrechnungskurse und Konstanten'!$C$6,C333&lt;='Umrechnungskurse und Konstanten'!$D$6),F333*'Umrechnungskurse und Konstanten'!$E$6,0)+IF(AND(C333&gt;='Umrechnungskurse und Konstanten'!$C$7,C333&lt;='Umrechnungskurse und Konstanten'!$D$7),F333*'Umrechnungskurse und Konstanten'!$E$7,0)+IF(AND(C333&gt;='Umrechnungskurse und Konstanten'!$C$8,C333&lt;='Umrechnungskurse und Konstanten'!$D$8),F333*'Umrechnungskurse und Konstanten'!$E$8,0)+IF(AND(C333&gt;='Umrechnungskurse und Konstanten'!$C$9,C333&lt;='Umrechnungskurse und Konstanten'!$D$9),F333*'Umrechnungskurse und Konstanten'!$E$9,0)+IF(AND(C333&gt;='Umrechnungskurse und Konstanten'!$C$10,C333&lt;='Umrechnungskurse und Konstanten'!$D$10),F333*'Umrechnungskurse und Konstanten'!$E$10,0)+IF(AND(C333&gt;='Umrechnungskurse und Konstanten'!$C$11,C333&lt;='Umrechnungskurse und Konstanten'!$D$11),F333*'Umrechnungskurse und Konstanten'!$E$11,0)+IF(AND(C333&gt;='Umrechnungskurse und Konstanten'!$C$12,C333&lt;='Umrechnungskurse und Konstanten'!$D$12),F333*'Umrechnungskurse und Konstanten'!$E$12,0)+IF(AND(C333&gt;='Umrechnungskurse und Konstanten'!$C$13,C333&lt;='Umrechnungskurse und Konstanten'!$D$13),F333*'Umrechnungskurse und Konstanten'!$E$13,0)+IF(AND(C333&gt;='Umrechnungskurse und Konstanten'!$C$14,C333&lt;='Umrechnungskurse und Konstanten'!$D$14),F333*'Umrechnungskurse und Konstanten'!$E$14,0)+IF(AND(C333&gt;='Umrechnungskurse und Konstanten'!$C$15,C333&lt;='Umrechnungskurse und Konstanten'!$D$15),F333*'Umrechnungskurse und Konstanten'!$E$15,0)+IF(AND(C333&gt;='Umrechnungskurse und Konstanten'!$C$16,C333&lt;='Umrechnungskurse und Konstanten'!$D$16),F333*'Umrechnungskurse und Konstanten'!$E$16,0)</f>
        <v>0</v>
      </c>
      <c r="J333" s="43">
        <f t="shared" si="16"/>
        <v>0</v>
      </c>
      <c r="K333" s="43">
        <f t="shared" si="17"/>
        <v>0</v>
      </c>
      <c r="L333" s="69" t="str">
        <f>IF(OR(G333='Umrechnungskurse und Konstanten'!$E$21,G333='Umrechnungskurse und Konstanten'!$E$22,G333='Umrechnungskurse und Konstanten'!$E$23),"MwSt. Satz ok.","falsche/keine MwSt.")</f>
        <v>falsche/keine MwSt.</v>
      </c>
      <c r="M333" s="67" t="str">
        <f>IF(AND(C333&gt;='Umrechnungskurse und Konstanten'!$C$14,C333&lt;='Umrechnungskurse und Konstanten'!$D$16),"Periode ok.","falsche Periode")</f>
        <v>falsche Periode</v>
      </c>
    </row>
    <row r="334" spans="2:13" x14ac:dyDescent="0.3">
      <c r="B334" s="56"/>
      <c r="C334" s="38"/>
      <c r="D334" s="38"/>
      <c r="E334" s="45"/>
      <c r="F334" s="40"/>
      <c r="G334" s="52"/>
      <c r="H334" s="42">
        <f t="shared" si="15"/>
        <v>0</v>
      </c>
      <c r="I334" s="43">
        <f>IF(AND(C334&gt;='Umrechnungskurse und Konstanten'!$C$5,C334&lt;='Umrechnungskurse und Konstanten'!$D$5),F334*'Umrechnungskurse und Konstanten'!$E$5,0)+IF(AND(C334&gt;='Umrechnungskurse und Konstanten'!$C$6,C334&lt;='Umrechnungskurse und Konstanten'!$D$6),F334*'Umrechnungskurse und Konstanten'!$E$6,0)+IF(AND(C334&gt;='Umrechnungskurse und Konstanten'!$C$7,C334&lt;='Umrechnungskurse und Konstanten'!$D$7),F334*'Umrechnungskurse und Konstanten'!$E$7,0)+IF(AND(C334&gt;='Umrechnungskurse und Konstanten'!$C$8,C334&lt;='Umrechnungskurse und Konstanten'!$D$8),F334*'Umrechnungskurse und Konstanten'!$E$8,0)+IF(AND(C334&gt;='Umrechnungskurse und Konstanten'!$C$9,C334&lt;='Umrechnungskurse und Konstanten'!$D$9),F334*'Umrechnungskurse und Konstanten'!$E$9,0)+IF(AND(C334&gt;='Umrechnungskurse und Konstanten'!$C$10,C334&lt;='Umrechnungskurse und Konstanten'!$D$10),F334*'Umrechnungskurse und Konstanten'!$E$10,0)+IF(AND(C334&gt;='Umrechnungskurse und Konstanten'!$C$11,C334&lt;='Umrechnungskurse und Konstanten'!$D$11),F334*'Umrechnungskurse und Konstanten'!$E$11,0)+IF(AND(C334&gt;='Umrechnungskurse und Konstanten'!$C$12,C334&lt;='Umrechnungskurse und Konstanten'!$D$12),F334*'Umrechnungskurse und Konstanten'!$E$12,0)+IF(AND(C334&gt;='Umrechnungskurse und Konstanten'!$C$13,C334&lt;='Umrechnungskurse und Konstanten'!$D$13),F334*'Umrechnungskurse und Konstanten'!$E$13,0)+IF(AND(C334&gt;='Umrechnungskurse und Konstanten'!$C$14,C334&lt;='Umrechnungskurse und Konstanten'!$D$14),F334*'Umrechnungskurse und Konstanten'!$E$14,0)+IF(AND(C334&gt;='Umrechnungskurse und Konstanten'!$C$15,C334&lt;='Umrechnungskurse und Konstanten'!$D$15),F334*'Umrechnungskurse und Konstanten'!$E$15,0)+IF(AND(C334&gt;='Umrechnungskurse und Konstanten'!$C$16,C334&lt;='Umrechnungskurse und Konstanten'!$D$16),F334*'Umrechnungskurse und Konstanten'!$E$16,0)</f>
        <v>0</v>
      </c>
      <c r="J334" s="43">
        <f t="shared" si="16"/>
        <v>0</v>
      </c>
      <c r="K334" s="43">
        <f t="shared" si="17"/>
        <v>0</v>
      </c>
      <c r="L334" s="69" t="str">
        <f>IF(OR(G334='Umrechnungskurse und Konstanten'!$E$21,G334='Umrechnungskurse und Konstanten'!$E$22,G334='Umrechnungskurse und Konstanten'!$E$23),"MwSt. Satz ok.","falsche/keine MwSt.")</f>
        <v>falsche/keine MwSt.</v>
      </c>
      <c r="M334" s="67" t="str">
        <f>IF(AND(C334&gt;='Umrechnungskurse und Konstanten'!$C$14,C334&lt;='Umrechnungskurse und Konstanten'!$D$16),"Periode ok.","falsche Periode")</f>
        <v>falsche Periode</v>
      </c>
    </row>
    <row r="335" spans="2:13" x14ac:dyDescent="0.3">
      <c r="B335" s="56"/>
      <c r="C335" s="38"/>
      <c r="D335" s="38"/>
      <c r="E335" s="45"/>
      <c r="F335" s="40"/>
      <c r="G335" s="52"/>
      <c r="H335" s="42">
        <f t="shared" si="15"/>
        <v>0</v>
      </c>
      <c r="I335" s="43">
        <f>IF(AND(C335&gt;='Umrechnungskurse und Konstanten'!$C$5,C335&lt;='Umrechnungskurse und Konstanten'!$D$5),F335*'Umrechnungskurse und Konstanten'!$E$5,0)+IF(AND(C335&gt;='Umrechnungskurse und Konstanten'!$C$6,C335&lt;='Umrechnungskurse und Konstanten'!$D$6),F335*'Umrechnungskurse und Konstanten'!$E$6,0)+IF(AND(C335&gt;='Umrechnungskurse und Konstanten'!$C$7,C335&lt;='Umrechnungskurse und Konstanten'!$D$7),F335*'Umrechnungskurse und Konstanten'!$E$7,0)+IF(AND(C335&gt;='Umrechnungskurse und Konstanten'!$C$8,C335&lt;='Umrechnungskurse und Konstanten'!$D$8),F335*'Umrechnungskurse und Konstanten'!$E$8,0)+IF(AND(C335&gt;='Umrechnungskurse und Konstanten'!$C$9,C335&lt;='Umrechnungskurse und Konstanten'!$D$9),F335*'Umrechnungskurse und Konstanten'!$E$9,0)+IF(AND(C335&gt;='Umrechnungskurse und Konstanten'!$C$10,C335&lt;='Umrechnungskurse und Konstanten'!$D$10),F335*'Umrechnungskurse und Konstanten'!$E$10,0)+IF(AND(C335&gt;='Umrechnungskurse und Konstanten'!$C$11,C335&lt;='Umrechnungskurse und Konstanten'!$D$11),F335*'Umrechnungskurse und Konstanten'!$E$11,0)+IF(AND(C335&gt;='Umrechnungskurse und Konstanten'!$C$12,C335&lt;='Umrechnungskurse und Konstanten'!$D$12),F335*'Umrechnungskurse und Konstanten'!$E$12,0)+IF(AND(C335&gt;='Umrechnungskurse und Konstanten'!$C$13,C335&lt;='Umrechnungskurse und Konstanten'!$D$13),F335*'Umrechnungskurse und Konstanten'!$E$13,0)+IF(AND(C335&gt;='Umrechnungskurse und Konstanten'!$C$14,C335&lt;='Umrechnungskurse und Konstanten'!$D$14),F335*'Umrechnungskurse und Konstanten'!$E$14,0)+IF(AND(C335&gt;='Umrechnungskurse und Konstanten'!$C$15,C335&lt;='Umrechnungskurse und Konstanten'!$D$15),F335*'Umrechnungskurse und Konstanten'!$E$15,0)+IF(AND(C335&gt;='Umrechnungskurse und Konstanten'!$C$16,C335&lt;='Umrechnungskurse und Konstanten'!$D$16),F335*'Umrechnungskurse und Konstanten'!$E$16,0)</f>
        <v>0</v>
      </c>
      <c r="J335" s="43">
        <f t="shared" si="16"/>
        <v>0</v>
      </c>
      <c r="K335" s="43">
        <f t="shared" si="17"/>
        <v>0</v>
      </c>
      <c r="L335" s="69" t="str">
        <f>IF(OR(G335='Umrechnungskurse und Konstanten'!$E$21,G335='Umrechnungskurse und Konstanten'!$E$22,G335='Umrechnungskurse und Konstanten'!$E$23),"MwSt. Satz ok.","falsche/keine MwSt.")</f>
        <v>falsche/keine MwSt.</v>
      </c>
      <c r="M335" s="67" t="str">
        <f>IF(AND(C335&gt;='Umrechnungskurse und Konstanten'!$C$14,C335&lt;='Umrechnungskurse und Konstanten'!$D$16),"Periode ok.","falsche Periode")</f>
        <v>falsche Periode</v>
      </c>
    </row>
    <row r="336" spans="2:13" x14ac:dyDescent="0.3">
      <c r="B336" s="56"/>
      <c r="C336" s="38"/>
      <c r="D336" s="38"/>
      <c r="E336" s="45"/>
      <c r="F336" s="40"/>
      <c r="G336" s="52"/>
      <c r="H336" s="42">
        <f t="shared" si="15"/>
        <v>0</v>
      </c>
      <c r="I336" s="43">
        <f>IF(AND(C336&gt;='Umrechnungskurse und Konstanten'!$C$5,C336&lt;='Umrechnungskurse und Konstanten'!$D$5),F336*'Umrechnungskurse und Konstanten'!$E$5,0)+IF(AND(C336&gt;='Umrechnungskurse und Konstanten'!$C$6,C336&lt;='Umrechnungskurse und Konstanten'!$D$6),F336*'Umrechnungskurse und Konstanten'!$E$6,0)+IF(AND(C336&gt;='Umrechnungskurse und Konstanten'!$C$7,C336&lt;='Umrechnungskurse und Konstanten'!$D$7),F336*'Umrechnungskurse und Konstanten'!$E$7,0)+IF(AND(C336&gt;='Umrechnungskurse und Konstanten'!$C$8,C336&lt;='Umrechnungskurse und Konstanten'!$D$8),F336*'Umrechnungskurse und Konstanten'!$E$8,0)+IF(AND(C336&gt;='Umrechnungskurse und Konstanten'!$C$9,C336&lt;='Umrechnungskurse und Konstanten'!$D$9),F336*'Umrechnungskurse und Konstanten'!$E$9,0)+IF(AND(C336&gt;='Umrechnungskurse und Konstanten'!$C$10,C336&lt;='Umrechnungskurse und Konstanten'!$D$10),F336*'Umrechnungskurse und Konstanten'!$E$10,0)+IF(AND(C336&gt;='Umrechnungskurse und Konstanten'!$C$11,C336&lt;='Umrechnungskurse und Konstanten'!$D$11),F336*'Umrechnungskurse und Konstanten'!$E$11,0)+IF(AND(C336&gt;='Umrechnungskurse und Konstanten'!$C$12,C336&lt;='Umrechnungskurse und Konstanten'!$D$12),F336*'Umrechnungskurse und Konstanten'!$E$12,0)+IF(AND(C336&gt;='Umrechnungskurse und Konstanten'!$C$13,C336&lt;='Umrechnungskurse und Konstanten'!$D$13),F336*'Umrechnungskurse und Konstanten'!$E$13,0)+IF(AND(C336&gt;='Umrechnungskurse und Konstanten'!$C$14,C336&lt;='Umrechnungskurse und Konstanten'!$D$14),F336*'Umrechnungskurse und Konstanten'!$E$14,0)+IF(AND(C336&gt;='Umrechnungskurse und Konstanten'!$C$15,C336&lt;='Umrechnungskurse und Konstanten'!$D$15),F336*'Umrechnungskurse und Konstanten'!$E$15,0)+IF(AND(C336&gt;='Umrechnungskurse und Konstanten'!$C$16,C336&lt;='Umrechnungskurse und Konstanten'!$D$16),F336*'Umrechnungskurse und Konstanten'!$E$16,0)</f>
        <v>0</v>
      </c>
      <c r="J336" s="43">
        <f t="shared" si="16"/>
        <v>0</v>
      </c>
      <c r="K336" s="43">
        <f t="shared" si="17"/>
        <v>0</v>
      </c>
      <c r="L336" s="69" t="str">
        <f>IF(OR(G336='Umrechnungskurse und Konstanten'!$E$21,G336='Umrechnungskurse und Konstanten'!$E$22,G336='Umrechnungskurse und Konstanten'!$E$23),"MwSt. Satz ok.","falsche/keine MwSt.")</f>
        <v>falsche/keine MwSt.</v>
      </c>
      <c r="M336" s="67" t="str">
        <f>IF(AND(C336&gt;='Umrechnungskurse und Konstanten'!$C$14,C336&lt;='Umrechnungskurse und Konstanten'!$D$16),"Periode ok.","falsche Periode")</f>
        <v>falsche Periode</v>
      </c>
    </row>
    <row r="337" spans="2:13" x14ac:dyDescent="0.3">
      <c r="B337" s="56"/>
      <c r="C337" s="38"/>
      <c r="D337" s="38"/>
      <c r="E337" s="45"/>
      <c r="F337" s="40"/>
      <c r="G337" s="52"/>
      <c r="H337" s="42">
        <f t="shared" si="15"/>
        <v>0</v>
      </c>
      <c r="I337" s="43">
        <f>IF(AND(C337&gt;='Umrechnungskurse und Konstanten'!$C$5,C337&lt;='Umrechnungskurse und Konstanten'!$D$5),F337*'Umrechnungskurse und Konstanten'!$E$5,0)+IF(AND(C337&gt;='Umrechnungskurse und Konstanten'!$C$6,C337&lt;='Umrechnungskurse und Konstanten'!$D$6),F337*'Umrechnungskurse und Konstanten'!$E$6,0)+IF(AND(C337&gt;='Umrechnungskurse und Konstanten'!$C$7,C337&lt;='Umrechnungskurse und Konstanten'!$D$7),F337*'Umrechnungskurse und Konstanten'!$E$7,0)+IF(AND(C337&gt;='Umrechnungskurse und Konstanten'!$C$8,C337&lt;='Umrechnungskurse und Konstanten'!$D$8),F337*'Umrechnungskurse und Konstanten'!$E$8,0)+IF(AND(C337&gt;='Umrechnungskurse und Konstanten'!$C$9,C337&lt;='Umrechnungskurse und Konstanten'!$D$9),F337*'Umrechnungskurse und Konstanten'!$E$9,0)+IF(AND(C337&gt;='Umrechnungskurse und Konstanten'!$C$10,C337&lt;='Umrechnungskurse und Konstanten'!$D$10),F337*'Umrechnungskurse und Konstanten'!$E$10,0)+IF(AND(C337&gt;='Umrechnungskurse und Konstanten'!$C$11,C337&lt;='Umrechnungskurse und Konstanten'!$D$11),F337*'Umrechnungskurse und Konstanten'!$E$11,0)+IF(AND(C337&gt;='Umrechnungskurse und Konstanten'!$C$12,C337&lt;='Umrechnungskurse und Konstanten'!$D$12),F337*'Umrechnungskurse und Konstanten'!$E$12,0)+IF(AND(C337&gt;='Umrechnungskurse und Konstanten'!$C$13,C337&lt;='Umrechnungskurse und Konstanten'!$D$13),F337*'Umrechnungskurse und Konstanten'!$E$13,0)+IF(AND(C337&gt;='Umrechnungskurse und Konstanten'!$C$14,C337&lt;='Umrechnungskurse und Konstanten'!$D$14),F337*'Umrechnungskurse und Konstanten'!$E$14,0)+IF(AND(C337&gt;='Umrechnungskurse und Konstanten'!$C$15,C337&lt;='Umrechnungskurse und Konstanten'!$D$15),F337*'Umrechnungskurse und Konstanten'!$E$15,0)+IF(AND(C337&gt;='Umrechnungskurse und Konstanten'!$C$16,C337&lt;='Umrechnungskurse und Konstanten'!$D$16),F337*'Umrechnungskurse und Konstanten'!$E$16,0)</f>
        <v>0</v>
      </c>
      <c r="J337" s="43">
        <f t="shared" si="16"/>
        <v>0</v>
      </c>
      <c r="K337" s="43">
        <f t="shared" si="17"/>
        <v>0</v>
      </c>
      <c r="L337" s="69" t="str">
        <f>IF(OR(G337='Umrechnungskurse und Konstanten'!$E$21,G337='Umrechnungskurse und Konstanten'!$E$22,G337='Umrechnungskurse und Konstanten'!$E$23),"MwSt. Satz ok.","falsche/keine MwSt.")</f>
        <v>falsche/keine MwSt.</v>
      </c>
      <c r="M337" s="67" t="str">
        <f>IF(AND(C337&gt;='Umrechnungskurse und Konstanten'!$C$14,C337&lt;='Umrechnungskurse und Konstanten'!$D$16),"Periode ok.","falsche Periode")</f>
        <v>falsche Periode</v>
      </c>
    </row>
    <row r="338" spans="2:13" x14ac:dyDescent="0.3">
      <c r="B338" s="56"/>
      <c r="C338" s="38"/>
      <c r="D338" s="38"/>
      <c r="E338" s="45"/>
      <c r="F338" s="40"/>
      <c r="G338" s="52"/>
      <c r="H338" s="42">
        <f t="shared" si="15"/>
        <v>0</v>
      </c>
      <c r="I338" s="43">
        <f>IF(AND(C338&gt;='Umrechnungskurse und Konstanten'!$C$5,C338&lt;='Umrechnungskurse und Konstanten'!$D$5),F338*'Umrechnungskurse und Konstanten'!$E$5,0)+IF(AND(C338&gt;='Umrechnungskurse und Konstanten'!$C$6,C338&lt;='Umrechnungskurse und Konstanten'!$D$6),F338*'Umrechnungskurse und Konstanten'!$E$6,0)+IF(AND(C338&gt;='Umrechnungskurse und Konstanten'!$C$7,C338&lt;='Umrechnungskurse und Konstanten'!$D$7),F338*'Umrechnungskurse und Konstanten'!$E$7,0)+IF(AND(C338&gt;='Umrechnungskurse und Konstanten'!$C$8,C338&lt;='Umrechnungskurse und Konstanten'!$D$8),F338*'Umrechnungskurse und Konstanten'!$E$8,0)+IF(AND(C338&gt;='Umrechnungskurse und Konstanten'!$C$9,C338&lt;='Umrechnungskurse und Konstanten'!$D$9),F338*'Umrechnungskurse und Konstanten'!$E$9,0)+IF(AND(C338&gt;='Umrechnungskurse und Konstanten'!$C$10,C338&lt;='Umrechnungskurse und Konstanten'!$D$10),F338*'Umrechnungskurse und Konstanten'!$E$10,0)+IF(AND(C338&gt;='Umrechnungskurse und Konstanten'!$C$11,C338&lt;='Umrechnungskurse und Konstanten'!$D$11),F338*'Umrechnungskurse und Konstanten'!$E$11,0)+IF(AND(C338&gt;='Umrechnungskurse und Konstanten'!$C$12,C338&lt;='Umrechnungskurse und Konstanten'!$D$12),F338*'Umrechnungskurse und Konstanten'!$E$12,0)+IF(AND(C338&gt;='Umrechnungskurse und Konstanten'!$C$13,C338&lt;='Umrechnungskurse und Konstanten'!$D$13),F338*'Umrechnungskurse und Konstanten'!$E$13,0)+IF(AND(C338&gt;='Umrechnungskurse und Konstanten'!$C$14,C338&lt;='Umrechnungskurse und Konstanten'!$D$14),F338*'Umrechnungskurse und Konstanten'!$E$14,0)+IF(AND(C338&gt;='Umrechnungskurse und Konstanten'!$C$15,C338&lt;='Umrechnungskurse und Konstanten'!$D$15),F338*'Umrechnungskurse und Konstanten'!$E$15,0)+IF(AND(C338&gt;='Umrechnungskurse und Konstanten'!$C$16,C338&lt;='Umrechnungskurse und Konstanten'!$D$16),F338*'Umrechnungskurse und Konstanten'!$E$16,0)</f>
        <v>0</v>
      </c>
      <c r="J338" s="43">
        <f t="shared" si="16"/>
        <v>0</v>
      </c>
      <c r="K338" s="43">
        <f t="shared" si="17"/>
        <v>0</v>
      </c>
      <c r="L338" s="69" t="str">
        <f>IF(OR(G338='Umrechnungskurse und Konstanten'!$E$21,G338='Umrechnungskurse und Konstanten'!$E$22,G338='Umrechnungskurse und Konstanten'!$E$23),"MwSt. Satz ok.","falsche/keine MwSt.")</f>
        <v>falsche/keine MwSt.</v>
      </c>
      <c r="M338" s="67" t="str">
        <f>IF(AND(C338&gt;='Umrechnungskurse und Konstanten'!$C$14,C338&lt;='Umrechnungskurse und Konstanten'!$D$16),"Periode ok.","falsche Periode")</f>
        <v>falsche Periode</v>
      </c>
    </row>
    <row r="339" spans="2:13" x14ac:dyDescent="0.3">
      <c r="B339" s="56"/>
      <c r="C339" s="38"/>
      <c r="D339" s="38"/>
      <c r="E339" s="45"/>
      <c r="F339" s="40"/>
      <c r="G339" s="52"/>
      <c r="H339" s="42">
        <f t="shared" si="15"/>
        <v>0</v>
      </c>
      <c r="I339" s="43">
        <f>IF(AND(C339&gt;='Umrechnungskurse und Konstanten'!$C$5,C339&lt;='Umrechnungskurse und Konstanten'!$D$5),F339*'Umrechnungskurse und Konstanten'!$E$5,0)+IF(AND(C339&gt;='Umrechnungskurse und Konstanten'!$C$6,C339&lt;='Umrechnungskurse und Konstanten'!$D$6),F339*'Umrechnungskurse und Konstanten'!$E$6,0)+IF(AND(C339&gt;='Umrechnungskurse und Konstanten'!$C$7,C339&lt;='Umrechnungskurse und Konstanten'!$D$7),F339*'Umrechnungskurse und Konstanten'!$E$7,0)+IF(AND(C339&gt;='Umrechnungskurse und Konstanten'!$C$8,C339&lt;='Umrechnungskurse und Konstanten'!$D$8),F339*'Umrechnungskurse und Konstanten'!$E$8,0)+IF(AND(C339&gt;='Umrechnungskurse und Konstanten'!$C$9,C339&lt;='Umrechnungskurse und Konstanten'!$D$9),F339*'Umrechnungskurse und Konstanten'!$E$9,0)+IF(AND(C339&gt;='Umrechnungskurse und Konstanten'!$C$10,C339&lt;='Umrechnungskurse und Konstanten'!$D$10),F339*'Umrechnungskurse und Konstanten'!$E$10,0)+IF(AND(C339&gt;='Umrechnungskurse und Konstanten'!$C$11,C339&lt;='Umrechnungskurse und Konstanten'!$D$11),F339*'Umrechnungskurse und Konstanten'!$E$11,0)+IF(AND(C339&gt;='Umrechnungskurse und Konstanten'!$C$12,C339&lt;='Umrechnungskurse und Konstanten'!$D$12),F339*'Umrechnungskurse und Konstanten'!$E$12,0)+IF(AND(C339&gt;='Umrechnungskurse und Konstanten'!$C$13,C339&lt;='Umrechnungskurse und Konstanten'!$D$13),F339*'Umrechnungskurse und Konstanten'!$E$13,0)+IF(AND(C339&gt;='Umrechnungskurse und Konstanten'!$C$14,C339&lt;='Umrechnungskurse und Konstanten'!$D$14),F339*'Umrechnungskurse und Konstanten'!$E$14,0)+IF(AND(C339&gt;='Umrechnungskurse und Konstanten'!$C$15,C339&lt;='Umrechnungskurse und Konstanten'!$D$15),F339*'Umrechnungskurse und Konstanten'!$E$15,0)+IF(AND(C339&gt;='Umrechnungskurse und Konstanten'!$C$16,C339&lt;='Umrechnungskurse und Konstanten'!$D$16),F339*'Umrechnungskurse und Konstanten'!$E$16,0)</f>
        <v>0</v>
      </c>
      <c r="J339" s="43">
        <f t="shared" si="16"/>
        <v>0</v>
      </c>
      <c r="K339" s="43">
        <f t="shared" si="17"/>
        <v>0</v>
      </c>
      <c r="L339" s="69" t="str">
        <f>IF(OR(G339='Umrechnungskurse und Konstanten'!$E$21,G339='Umrechnungskurse und Konstanten'!$E$22,G339='Umrechnungskurse und Konstanten'!$E$23),"MwSt. Satz ok.","falsche/keine MwSt.")</f>
        <v>falsche/keine MwSt.</v>
      </c>
      <c r="M339" s="67" t="str">
        <f>IF(AND(C339&gt;='Umrechnungskurse und Konstanten'!$C$14,C339&lt;='Umrechnungskurse und Konstanten'!$D$16),"Periode ok.","falsche Periode")</f>
        <v>falsche Periode</v>
      </c>
    </row>
    <row r="340" spans="2:13" x14ac:dyDescent="0.3">
      <c r="B340" s="56"/>
      <c r="C340" s="38"/>
      <c r="D340" s="38"/>
      <c r="E340" s="45"/>
      <c r="F340" s="40"/>
      <c r="G340" s="52"/>
      <c r="H340" s="42">
        <f t="shared" si="15"/>
        <v>0</v>
      </c>
      <c r="I340" s="43">
        <f>IF(AND(C340&gt;='Umrechnungskurse und Konstanten'!$C$5,C340&lt;='Umrechnungskurse und Konstanten'!$D$5),F340*'Umrechnungskurse und Konstanten'!$E$5,0)+IF(AND(C340&gt;='Umrechnungskurse und Konstanten'!$C$6,C340&lt;='Umrechnungskurse und Konstanten'!$D$6),F340*'Umrechnungskurse und Konstanten'!$E$6,0)+IF(AND(C340&gt;='Umrechnungskurse und Konstanten'!$C$7,C340&lt;='Umrechnungskurse und Konstanten'!$D$7),F340*'Umrechnungskurse und Konstanten'!$E$7,0)+IF(AND(C340&gt;='Umrechnungskurse und Konstanten'!$C$8,C340&lt;='Umrechnungskurse und Konstanten'!$D$8),F340*'Umrechnungskurse und Konstanten'!$E$8,0)+IF(AND(C340&gt;='Umrechnungskurse und Konstanten'!$C$9,C340&lt;='Umrechnungskurse und Konstanten'!$D$9),F340*'Umrechnungskurse und Konstanten'!$E$9,0)+IF(AND(C340&gt;='Umrechnungskurse und Konstanten'!$C$10,C340&lt;='Umrechnungskurse und Konstanten'!$D$10),F340*'Umrechnungskurse und Konstanten'!$E$10,0)+IF(AND(C340&gt;='Umrechnungskurse und Konstanten'!$C$11,C340&lt;='Umrechnungskurse und Konstanten'!$D$11),F340*'Umrechnungskurse und Konstanten'!$E$11,0)+IF(AND(C340&gt;='Umrechnungskurse und Konstanten'!$C$12,C340&lt;='Umrechnungskurse und Konstanten'!$D$12),F340*'Umrechnungskurse und Konstanten'!$E$12,0)+IF(AND(C340&gt;='Umrechnungskurse und Konstanten'!$C$13,C340&lt;='Umrechnungskurse und Konstanten'!$D$13),F340*'Umrechnungskurse und Konstanten'!$E$13,0)+IF(AND(C340&gt;='Umrechnungskurse und Konstanten'!$C$14,C340&lt;='Umrechnungskurse und Konstanten'!$D$14),F340*'Umrechnungskurse und Konstanten'!$E$14,0)+IF(AND(C340&gt;='Umrechnungskurse und Konstanten'!$C$15,C340&lt;='Umrechnungskurse und Konstanten'!$D$15),F340*'Umrechnungskurse und Konstanten'!$E$15,0)+IF(AND(C340&gt;='Umrechnungskurse und Konstanten'!$C$16,C340&lt;='Umrechnungskurse und Konstanten'!$D$16),F340*'Umrechnungskurse und Konstanten'!$E$16,0)</f>
        <v>0</v>
      </c>
      <c r="J340" s="43">
        <f t="shared" si="16"/>
        <v>0</v>
      </c>
      <c r="K340" s="43">
        <f t="shared" si="17"/>
        <v>0</v>
      </c>
      <c r="L340" s="69" t="str">
        <f>IF(OR(G340='Umrechnungskurse und Konstanten'!$E$21,G340='Umrechnungskurse und Konstanten'!$E$22,G340='Umrechnungskurse und Konstanten'!$E$23),"MwSt. Satz ok.","falsche/keine MwSt.")</f>
        <v>falsche/keine MwSt.</v>
      </c>
      <c r="M340" s="67" t="str">
        <f>IF(AND(C340&gt;='Umrechnungskurse und Konstanten'!$C$14,C340&lt;='Umrechnungskurse und Konstanten'!$D$16),"Periode ok.","falsche Periode")</f>
        <v>falsche Periode</v>
      </c>
    </row>
    <row r="341" spans="2:13" x14ac:dyDescent="0.3">
      <c r="B341" s="56"/>
      <c r="C341" s="38"/>
      <c r="D341" s="38"/>
      <c r="E341" s="45"/>
      <c r="F341" s="40"/>
      <c r="G341" s="52"/>
      <c r="H341" s="42">
        <f t="shared" si="15"/>
        <v>0</v>
      </c>
      <c r="I341" s="43">
        <f>IF(AND(C341&gt;='Umrechnungskurse und Konstanten'!$C$5,C341&lt;='Umrechnungskurse und Konstanten'!$D$5),F341*'Umrechnungskurse und Konstanten'!$E$5,0)+IF(AND(C341&gt;='Umrechnungskurse und Konstanten'!$C$6,C341&lt;='Umrechnungskurse und Konstanten'!$D$6),F341*'Umrechnungskurse und Konstanten'!$E$6,0)+IF(AND(C341&gt;='Umrechnungskurse und Konstanten'!$C$7,C341&lt;='Umrechnungskurse und Konstanten'!$D$7),F341*'Umrechnungskurse und Konstanten'!$E$7,0)+IF(AND(C341&gt;='Umrechnungskurse und Konstanten'!$C$8,C341&lt;='Umrechnungskurse und Konstanten'!$D$8),F341*'Umrechnungskurse und Konstanten'!$E$8,0)+IF(AND(C341&gt;='Umrechnungskurse und Konstanten'!$C$9,C341&lt;='Umrechnungskurse und Konstanten'!$D$9),F341*'Umrechnungskurse und Konstanten'!$E$9,0)+IF(AND(C341&gt;='Umrechnungskurse und Konstanten'!$C$10,C341&lt;='Umrechnungskurse und Konstanten'!$D$10),F341*'Umrechnungskurse und Konstanten'!$E$10,0)+IF(AND(C341&gt;='Umrechnungskurse und Konstanten'!$C$11,C341&lt;='Umrechnungskurse und Konstanten'!$D$11),F341*'Umrechnungskurse und Konstanten'!$E$11,0)+IF(AND(C341&gt;='Umrechnungskurse und Konstanten'!$C$12,C341&lt;='Umrechnungskurse und Konstanten'!$D$12),F341*'Umrechnungskurse und Konstanten'!$E$12,0)+IF(AND(C341&gt;='Umrechnungskurse und Konstanten'!$C$13,C341&lt;='Umrechnungskurse und Konstanten'!$D$13),F341*'Umrechnungskurse und Konstanten'!$E$13,0)+IF(AND(C341&gt;='Umrechnungskurse und Konstanten'!$C$14,C341&lt;='Umrechnungskurse und Konstanten'!$D$14),F341*'Umrechnungskurse und Konstanten'!$E$14,0)+IF(AND(C341&gt;='Umrechnungskurse und Konstanten'!$C$15,C341&lt;='Umrechnungskurse und Konstanten'!$D$15),F341*'Umrechnungskurse und Konstanten'!$E$15,0)+IF(AND(C341&gt;='Umrechnungskurse und Konstanten'!$C$16,C341&lt;='Umrechnungskurse und Konstanten'!$D$16),F341*'Umrechnungskurse und Konstanten'!$E$16,0)</f>
        <v>0</v>
      </c>
      <c r="J341" s="43">
        <f t="shared" si="16"/>
        <v>0</v>
      </c>
      <c r="K341" s="43">
        <f t="shared" si="17"/>
        <v>0</v>
      </c>
      <c r="L341" s="69" t="str">
        <f>IF(OR(G341='Umrechnungskurse und Konstanten'!$E$21,G341='Umrechnungskurse und Konstanten'!$E$22,G341='Umrechnungskurse und Konstanten'!$E$23),"MwSt. Satz ok.","falsche/keine MwSt.")</f>
        <v>falsche/keine MwSt.</v>
      </c>
      <c r="M341" s="67" t="str">
        <f>IF(AND(C341&gt;='Umrechnungskurse und Konstanten'!$C$14,C341&lt;='Umrechnungskurse und Konstanten'!$D$16),"Periode ok.","falsche Periode")</f>
        <v>falsche Periode</v>
      </c>
    </row>
    <row r="342" spans="2:13" x14ac:dyDescent="0.3">
      <c r="B342" s="56"/>
      <c r="C342" s="38"/>
      <c r="D342" s="38"/>
      <c r="E342" s="45"/>
      <c r="F342" s="40"/>
      <c r="G342" s="52"/>
      <c r="H342" s="42">
        <f t="shared" si="15"/>
        <v>0</v>
      </c>
      <c r="I342" s="43">
        <f>IF(AND(C342&gt;='Umrechnungskurse und Konstanten'!$C$5,C342&lt;='Umrechnungskurse und Konstanten'!$D$5),F342*'Umrechnungskurse und Konstanten'!$E$5,0)+IF(AND(C342&gt;='Umrechnungskurse und Konstanten'!$C$6,C342&lt;='Umrechnungskurse und Konstanten'!$D$6),F342*'Umrechnungskurse und Konstanten'!$E$6,0)+IF(AND(C342&gt;='Umrechnungskurse und Konstanten'!$C$7,C342&lt;='Umrechnungskurse und Konstanten'!$D$7),F342*'Umrechnungskurse und Konstanten'!$E$7,0)+IF(AND(C342&gt;='Umrechnungskurse und Konstanten'!$C$8,C342&lt;='Umrechnungskurse und Konstanten'!$D$8),F342*'Umrechnungskurse und Konstanten'!$E$8,0)+IF(AND(C342&gt;='Umrechnungskurse und Konstanten'!$C$9,C342&lt;='Umrechnungskurse und Konstanten'!$D$9),F342*'Umrechnungskurse und Konstanten'!$E$9,0)+IF(AND(C342&gt;='Umrechnungskurse und Konstanten'!$C$10,C342&lt;='Umrechnungskurse und Konstanten'!$D$10),F342*'Umrechnungskurse und Konstanten'!$E$10,0)+IF(AND(C342&gt;='Umrechnungskurse und Konstanten'!$C$11,C342&lt;='Umrechnungskurse und Konstanten'!$D$11),F342*'Umrechnungskurse und Konstanten'!$E$11,0)+IF(AND(C342&gt;='Umrechnungskurse und Konstanten'!$C$12,C342&lt;='Umrechnungskurse und Konstanten'!$D$12),F342*'Umrechnungskurse und Konstanten'!$E$12,0)+IF(AND(C342&gt;='Umrechnungskurse und Konstanten'!$C$13,C342&lt;='Umrechnungskurse und Konstanten'!$D$13),F342*'Umrechnungskurse und Konstanten'!$E$13,0)+IF(AND(C342&gt;='Umrechnungskurse und Konstanten'!$C$14,C342&lt;='Umrechnungskurse und Konstanten'!$D$14),F342*'Umrechnungskurse und Konstanten'!$E$14,0)+IF(AND(C342&gt;='Umrechnungskurse und Konstanten'!$C$15,C342&lt;='Umrechnungskurse und Konstanten'!$D$15),F342*'Umrechnungskurse und Konstanten'!$E$15,0)+IF(AND(C342&gt;='Umrechnungskurse und Konstanten'!$C$16,C342&lt;='Umrechnungskurse und Konstanten'!$D$16),F342*'Umrechnungskurse und Konstanten'!$E$16,0)</f>
        <v>0</v>
      </c>
      <c r="J342" s="43">
        <f t="shared" si="16"/>
        <v>0</v>
      </c>
      <c r="K342" s="43">
        <f t="shared" si="17"/>
        <v>0</v>
      </c>
      <c r="L342" s="69" t="str">
        <f>IF(OR(G342='Umrechnungskurse und Konstanten'!$E$21,G342='Umrechnungskurse und Konstanten'!$E$22,G342='Umrechnungskurse und Konstanten'!$E$23),"MwSt. Satz ok.","falsche/keine MwSt.")</f>
        <v>falsche/keine MwSt.</v>
      </c>
      <c r="M342" s="67" t="str">
        <f>IF(AND(C342&gt;='Umrechnungskurse und Konstanten'!$C$14,C342&lt;='Umrechnungskurse und Konstanten'!$D$16),"Periode ok.","falsche Periode")</f>
        <v>falsche Periode</v>
      </c>
    </row>
    <row r="343" spans="2:13" x14ac:dyDescent="0.3">
      <c r="B343" s="56"/>
      <c r="C343" s="38"/>
      <c r="D343" s="38"/>
      <c r="E343" s="45"/>
      <c r="F343" s="40"/>
      <c r="G343" s="52"/>
      <c r="H343" s="42">
        <f t="shared" si="15"/>
        <v>0</v>
      </c>
      <c r="I343" s="43">
        <f>IF(AND(C343&gt;='Umrechnungskurse und Konstanten'!$C$5,C343&lt;='Umrechnungskurse und Konstanten'!$D$5),F343*'Umrechnungskurse und Konstanten'!$E$5,0)+IF(AND(C343&gt;='Umrechnungskurse und Konstanten'!$C$6,C343&lt;='Umrechnungskurse und Konstanten'!$D$6),F343*'Umrechnungskurse und Konstanten'!$E$6,0)+IF(AND(C343&gt;='Umrechnungskurse und Konstanten'!$C$7,C343&lt;='Umrechnungskurse und Konstanten'!$D$7),F343*'Umrechnungskurse und Konstanten'!$E$7,0)+IF(AND(C343&gt;='Umrechnungskurse und Konstanten'!$C$8,C343&lt;='Umrechnungskurse und Konstanten'!$D$8),F343*'Umrechnungskurse und Konstanten'!$E$8,0)+IF(AND(C343&gt;='Umrechnungskurse und Konstanten'!$C$9,C343&lt;='Umrechnungskurse und Konstanten'!$D$9),F343*'Umrechnungskurse und Konstanten'!$E$9,0)+IF(AND(C343&gt;='Umrechnungskurse und Konstanten'!$C$10,C343&lt;='Umrechnungskurse und Konstanten'!$D$10),F343*'Umrechnungskurse und Konstanten'!$E$10,0)+IF(AND(C343&gt;='Umrechnungskurse und Konstanten'!$C$11,C343&lt;='Umrechnungskurse und Konstanten'!$D$11),F343*'Umrechnungskurse und Konstanten'!$E$11,0)+IF(AND(C343&gt;='Umrechnungskurse und Konstanten'!$C$12,C343&lt;='Umrechnungskurse und Konstanten'!$D$12),F343*'Umrechnungskurse und Konstanten'!$E$12,0)+IF(AND(C343&gt;='Umrechnungskurse und Konstanten'!$C$13,C343&lt;='Umrechnungskurse und Konstanten'!$D$13),F343*'Umrechnungskurse und Konstanten'!$E$13,0)+IF(AND(C343&gt;='Umrechnungskurse und Konstanten'!$C$14,C343&lt;='Umrechnungskurse und Konstanten'!$D$14),F343*'Umrechnungskurse und Konstanten'!$E$14,0)+IF(AND(C343&gt;='Umrechnungskurse und Konstanten'!$C$15,C343&lt;='Umrechnungskurse und Konstanten'!$D$15),F343*'Umrechnungskurse und Konstanten'!$E$15,0)+IF(AND(C343&gt;='Umrechnungskurse und Konstanten'!$C$16,C343&lt;='Umrechnungskurse und Konstanten'!$D$16),F343*'Umrechnungskurse und Konstanten'!$E$16,0)</f>
        <v>0</v>
      </c>
      <c r="J343" s="43">
        <f t="shared" si="16"/>
        <v>0</v>
      </c>
      <c r="K343" s="43">
        <f t="shared" si="17"/>
        <v>0</v>
      </c>
      <c r="L343" s="69" t="str">
        <f>IF(OR(G343='Umrechnungskurse und Konstanten'!$E$21,G343='Umrechnungskurse und Konstanten'!$E$22,G343='Umrechnungskurse und Konstanten'!$E$23),"MwSt. Satz ok.","falsche/keine MwSt.")</f>
        <v>falsche/keine MwSt.</v>
      </c>
      <c r="M343" s="67" t="str">
        <f>IF(AND(C343&gt;='Umrechnungskurse und Konstanten'!$C$14,C343&lt;='Umrechnungskurse und Konstanten'!$D$16),"Periode ok.","falsche Periode")</f>
        <v>falsche Periode</v>
      </c>
    </row>
    <row r="344" spans="2:13" x14ac:dyDescent="0.3">
      <c r="B344" s="56"/>
      <c r="C344" s="38"/>
      <c r="D344" s="38"/>
      <c r="E344" s="45"/>
      <c r="F344" s="40"/>
      <c r="G344" s="52"/>
      <c r="H344" s="42">
        <f t="shared" si="15"/>
        <v>0</v>
      </c>
      <c r="I344" s="43">
        <f>IF(AND(C344&gt;='Umrechnungskurse und Konstanten'!$C$5,C344&lt;='Umrechnungskurse und Konstanten'!$D$5),F344*'Umrechnungskurse und Konstanten'!$E$5,0)+IF(AND(C344&gt;='Umrechnungskurse und Konstanten'!$C$6,C344&lt;='Umrechnungskurse und Konstanten'!$D$6),F344*'Umrechnungskurse und Konstanten'!$E$6,0)+IF(AND(C344&gt;='Umrechnungskurse und Konstanten'!$C$7,C344&lt;='Umrechnungskurse und Konstanten'!$D$7),F344*'Umrechnungskurse und Konstanten'!$E$7,0)+IF(AND(C344&gt;='Umrechnungskurse und Konstanten'!$C$8,C344&lt;='Umrechnungskurse und Konstanten'!$D$8),F344*'Umrechnungskurse und Konstanten'!$E$8,0)+IF(AND(C344&gt;='Umrechnungskurse und Konstanten'!$C$9,C344&lt;='Umrechnungskurse und Konstanten'!$D$9),F344*'Umrechnungskurse und Konstanten'!$E$9,0)+IF(AND(C344&gt;='Umrechnungskurse und Konstanten'!$C$10,C344&lt;='Umrechnungskurse und Konstanten'!$D$10),F344*'Umrechnungskurse und Konstanten'!$E$10,0)+IF(AND(C344&gt;='Umrechnungskurse und Konstanten'!$C$11,C344&lt;='Umrechnungskurse und Konstanten'!$D$11),F344*'Umrechnungskurse und Konstanten'!$E$11,0)+IF(AND(C344&gt;='Umrechnungskurse und Konstanten'!$C$12,C344&lt;='Umrechnungskurse und Konstanten'!$D$12),F344*'Umrechnungskurse und Konstanten'!$E$12,0)+IF(AND(C344&gt;='Umrechnungskurse und Konstanten'!$C$13,C344&lt;='Umrechnungskurse und Konstanten'!$D$13),F344*'Umrechnungskurse und Konstanten'!$E$13,0)+IF(AND(C344&gt;='Umrechnungskurse und Konstanten'!$C$14,C344&lt;='Umrechnungskurse und Konstanten'!$D$14),F344*'Umrechnungskurse und Konstanten'!$E$14,0)+IF(AND(C344&gt;='Umrechnungskurse und Konstanten'!$C$15,C344&lt;='Umrechnungskurse und Konstanten'!$D$15),F344*'Umrechnungskurse und Konstanten'!$E$15,0)+IF(AND(C344&gt;='Umrechnungskurse und Konstanten'!$C$16,C344&lt;='Umrechnungskurse und Konstanten'!$D$16),F344*'Umrechnungskurse und Konstanten'!$E$16,0)</f>
        <v>0</v>
      </c>
      <c r="J344" s="43">
        <f t="shared" si="16"/>
        <v>0</v>
      </c>
      <c r="K344" s="43">
        <f t="shared" si="17"/>
        <v>0</v>
      </c>
      <c r="L344" s="69" t="str">
        <f>IF(OR(G344='Umrechnungskurse und Konstanten'!$E$21,G344='Umrechnungskurse und Konstanten'!$E$22,G344='Umrechnungskurse und Konstanten'!$E$23),"MwSt. Satz ok.","falsche/keine MwSt.")</f>
        <v>falsche/keine MwSt.</v>
      </c>
      <c r="M344" s="67" t="str">
        <f>IF(AND(C344&gt;='Umrechnungskurse und Konstanten'!$C$14,C344&lt;='Umrechnungskurse und Konstanten'!$D$16),"Periode ok.","falsche Periode")</f>
        <v>falsche Periode</v>
      </c>
    </row>
    <row r="345" spans="2:13" x14ac:dyDescent="0.3">
      <c r="B345" s="56"/>
      <c r="C345" s="38"/>
      <c r="D345" s="38"/>
      <c r="E345" s="45"/>
      <c r="F345" s="40"/>
      <c r="G345" s="52"/>
      <c r="H345" s="42">
        <f t="shared" si="15"/>
        <v>0</v>
      </c>
      <c r="I345" s="43">
        <f>IF(AND(C345&gt;='Umrechnungskurse und Konstanten'!$C$5,C345&lt;='Umrechnungskurse und Konstanten'!$D$5),F345*'Umrechnungskurse und Konstanten'!$E$5,0)+IF(AND(C345&gt;='Umrechnungskurse und Konstanten'!$C$6,C345&lt;='Umrechnungskurse und Konstanten'!$D$6),F345*'Umrechnungskurse und Konstanten'!$E$6,0)+IF(AND(C345&gt;='Umrechnungskurse und Konstanten'!$C$7,C345&lt;='Umrechnungskurse und Konstanten'!$D$7),F345*'Umrechnungskurse und Konstanten'!$E$7,0)+IF(AND(C345&gt;='Umrechnungskurse und Konstanten'!$C$8,C345&lt;='Umrechnungskurse und Konstanten'!$D$8),F345*'Umrechnungskurse und Konstanten'!$E$8,0)+IF(AND(C345&gt;='Umrechnungskurse und Konstanten'!$C$9,C345&lt;='Umrechnungskurse und Konstanten'!$D$9),F345*'Umrechnungskurse und Konstanten'!$E$9,0)+IF(AND(C345&gt;='Umrechnungskurse und Konstanten'!$C$10,C345&lt;='Umrechnungskurse und Konstanten'!$D$10),F345*'Umrechnungskurse und Konstanten'!$E$10,0)+IF(AND(C345&gt;='Umrechnungskurse und Konstanten'!$C$11,C345&lt;='Umrechnungskurse und Konstanten'!$D$11),F345*'Umrechnungskurse und Konstanten'!$E$11,0)+IF(AND(C345&gt;='Umrechnungskurse und Konstanten'!$C$12,C345&lt;='Umrechnungskurse und Konstanten'!$D$12),F345*'Umrechnungskurse und Konstanten'!$E$12,0)+IF(AND(C345&gt;='Umrechnungskurse und Konstanten'!$C$13,C345&lt;='Umrechnungskurse und Konstanten'!$D$13),F345*'Umrechnungskurse und Konstanten'!$E$13,0)+IF(AND(C345&gt;='Umrechnungskurse und Konstanten'!$C$14,C345&lt;='Umrechnungskurse und Konstanten'!$D$14),F345*'Umrechnungskurse und Konstanten'!$E$14,0)+IF(AND(C345&gt;='Umrechnungskurse und Konstanten'!$C$15,C345&lt;='Umrechnungskurse und Konstanten'!$D$15),F345*'Umrechnungskurse und Konstanten'!$E$15,0)+IF(AND(C345&gt;='Umrechnungskurse und Konstanten'!$C$16,C345&lt;='Umrechnungskurse und Konstanten'!$D$16),F345*'Umrechnungskurse und Konstanten'!$E$16,0)</f>
        <v>0</v>
      </c>
      <c r="J345" s="43">
        <f t="shared" si="16"/>
        <v>0</v>
      </c>
      <c r="K345" s="43">
        <f t="shared" si="17"/>
        <v>0</v>
      </c>
      <c r="L345" s="69" t="str">
        <f>IF(OR(G345='Umrechnungskurse und Konstanten'!$E$21,G345='Umrechnungskurse und Konstanten'!$E$22,G345='Umrechnungskurse und Konstanten'!$E$23),"MwSt. Satz ok.","falsche/keine MwSt.")</f>
        <v>falsche/keine MwSt.</v>
      </c>
      <c r="M345" s="67" t="str">
        <f>IF(AND(C345&gt;='Umrechnungskurse und Konstanten'!$C$14,C345&lt;='Umrechnungskurse und Konstanten'!$D$16),"Periode ok.","falsche Periode")</f>
        <v>falsche Periode</v>
      </c>
    </row>
    <row r="346" spans="2:13" x14ac:dyDescent="0.3">
      <c r="B346" s="56"/>
      <c r="C346" s="38"/>
      <c r="D346" s="38"/>
      <c r="E346" s="45"/>
      <c r="F346" s="40"/>
      <c r="G346" s="52"/>
      <c r="H346" s="42">
        <f t="shared" si="15"/>
        <v>0</v>
      </c>
      <c r="I346" s="43">
        <f>IF(AND(C346&gt;='Umrechnungskurse und Konstanten'!$C$5,C346&lt;='Umrechnungskurse und Konstanten'!$D$5),F346*'Umrechnungskurse und Konstanten'!$E$5,0)+IF(AND(C346&gt;='Umrechnungskurse und Konstanten'!$C$6,C346&lt;='Umrechnungskurse und Konstanten'!$D$6),F346*'Umrechnungskurse und Konstanten'!$E$6,0)+IF(AND(C346&gt;='Umrechnungskurse und Konstanten'!$C$7,C346&lt;='Umrechnungskurse und Konstanten'!$D$7),F346*'Umrechnungskurse und Konstanten'!$E$7,0)+IF(AND(C346&gt;='Umrechnungskurse und Konstanten'!$C$8,C346&lt;='Umrechnungskurse und Konstanten'!$D$8),F346*'Umrechnungskurse und Konstanten'!$E$8,0)+IF(AND(C346&gt;='Umrechnungskurse und Konstanten'!$C$9,C346&lt;='Umrechnungskurse und Konstanten'!$D$9),F346*'Umrechnungskurse und Konstanten'!$E$9,0)+IF(AND(C346&gt;='Umrechnungskurse und Konstanten'!$C$10,C346&lt;='Umrechnungskurse und Konstanten'!$D$10),F346*'Umrechnungskurse und Konstanten'!$E$10,0)+IF(AND(C346&gt;='Umrechnungskurse und Konstanten'!$C$11,C346&lt;='Umrechnungskurse und Konstanten'!$D$11),F346*'Umrechnungskurse und Konstanten'!$E$11,0)+IF(AND(C346&gt;='Umrechnungskurse und Konstanten'!$C$12,C346&lt;='Umrechnungskurse und Konstanten'!$D$12),F346*'Umrechnungskurse und Konstanten'!$E$12,0)+IF(AND(C346&gt;='Umrechnungskurse und Konstanten'!$C$13,C346&lt;='Umrechnungskurse und Konstanten'!$D$13),F346*'Umrechnungskurse und Konstanten'!$E$13,0)+IF(AND(C346&gt;='Umrechnungskurse und Konstanten'!$C$14,C346&lt;='Umrechnungskurse und Konstanten'!$D$14),F346*'Umrechnungskurse und Konstanten'!$E$14,0)+IF(AND(C346&gt;='Umrechnungskurse und Konstanten'!$C$15,C346&lt;='Umrechnungskurse und Konstanten'!$D$15),F346*'Umrechnungskurse und Konstanten'!$E$15,0)+IF(AND(C346&gt;='Umrechnungskurse und Konstanten'!$C$16,C346&lt;='Umrechnungskurse und Konstanten'!$D$16),F346*'Umrechnungskurse und Konstanten'!$E$16,0)</f>
        <v>0</v>
      </c>
      <c r="J346" s="43">
        <f t="shared" si="16"/>
        <v>0</v>
      </c>
      <c r="K346" s="43">
        <f t="shared" si="17"/>
        <v>0</v>
      </c>
      <c r="L346" s="69" t="str">
        <f>IF(OR(G346='Umrechnungskurse und Konstanten'!$E$21,G346='Umrechnungskurse und Konstanten'!$E$22,G346='Umrechnungskurse und Konstanten'!$E$23),"MwSt. Satz ok.","falsche/keine MwSt.")</f>
        <v>falsche/keine MwSt.</v>
      </c>
      <c r="M346" s="67" t="str">
        <f>IF(AND(C346&gt;='Umrechnungskurse und Konstanten'!$C$14,C346&lt;='Umrechnungskurse und Konstanten'!$D$16),"Periode ok.","falsche Periode")</f>
        <v>falsche Periode</v>
      </c>
    </row>
    <row r="347" spans="2:13" x14ac:dyDescent="0.3">
      <c r="B347" s="56"/>
      <c r="C347" s="38"/>
      <c r="D347" s="38"/>
      <c r="E347" s="45"/>
      <c r="F347" s="40"/>
      <c r="G347" s="52"/>
      <c r="H347" s="42">
        <f t="shared" si="15"/>
        <v>0</v>
      </c>
      <c r="I347" s="43">
        <f>IF(AND(C347&gt;='Umrechnungskurse und Konstanten'!$C$5,C347&lt;='Umrechnungskurse und Konstanten'!$D$5),F347*'Umrechnungskurse und Konstanten'!$E$5,0)+IF(AND(C347&gt;='Umrechnungskurse und Konstanten'!$C$6,C347&lt;='Umrechnungskurse und Konstanten'!$D$6),F347*'Umrechnungskurse und Konstanten'!$E$6,0)+IF(AND(C347&gt;='Umrechnungskurse und Konstanten'!$C$7,C347&lt;='Umrechnungskurse und Konstanten'!$D$7),F347*'Umrechnungskurse und Konstanten'!$E$7,0)+IF(AND(C347&gt;='Umrechnungskurse und Konstanten'!$C$8,C347&lt;='Umrechnungskurse und Konstanten'!$D$8),F347*'Umrechnungskurse und Konstanten'!$E$8,0)+IF(AND(C347&gt;='Umrechnungskurse und Konstanten'!$C$9,C347&lt;='Umrechnungskurse und Konstanten'!$D$9),F347*'Umrechnungskurse und Konstanten'!$E$9,0)+IF(AND(C347&gt;='Umrechnungskurse und Konstanten'!$C$10,C347&lt;='Umrechnungskurse und Konstanten'!$D$10),F347*'Umrechnungskurse und Konstanten'!$E$10,0)+IF(AND(C347&gt;='Umrechnungskurse und Konstanten'!$C$11,C347&lt;='Umrechnungskurse und Konstanten'!$D$11),F347*'Umrechnungskurse und Konstanten'!$E$11,0)+IF(AND(C347&gt;='Umrechnungskurse und Konstanten'!$C$12,C347&lt;='Umrechnungskurse und Konstanten'!$D$12),F347*'Umrechnungskurse und Konstanten'!$E$12,0)+IF(AND(C347&gt;='Umrechnungskurse und Konstanten'!$C$13,C347&lt;='Umrechnungskurse und Konstanten'!$D$13),F347*'Umrechnungskurse und Konstanten'!$E$13,0)+IF(AND(C347&gt;='Umrechnungskurse und Konstanten'!$C$14,C347&lt;='Umrechnungskurse und Konstanten'!$D$14),F347*'Umrechnungskurse und Konstanten'!$E$14,0)+IF(AND(C347&gt;='Umrechnungskurse und Konstanten'!$C$15,C347&lt;='Umrechnungskurse und Konstanten'!$D$15),F347*'Umrechnungskurse und Konstanten'!$E$15,0)+IF(AND(C347&gt;='Umrechnungskurse und Konstanten'!$C$16,C347&lt;='Umrechnungskurse und Konstanten'!$D$16),F347*'Umrechnungskurse und Konstanten'!$E$16,0)</f>
        <v>0</v>
      </c>
      <c r="J347" s="43">
        <f t="shared" si="16"/>
        <v>0</v>
      </c>
      <c r="K347" s="43">
        <f t="shared" si="17"/>
        <v>0</v>
      </c>
      <c r="L347" s="69" t="str">
        <f>IF(OR(G347='Umrechnungskurse und Konstanten'!$E$21,G347='Umrechnungskurse und Konstanten'!$E$22,G347='Umrechnungskurse und Konstanten'!$E$23),"MwSt. Satz ok.","falsche/keine MwSt.")</f>
        <v>falsche/keine MwSt.</v>
      </c>
      <c r="M347" s="67" t="str">
        <f>IF(AND(C347&gt;='Umrechnungskurse und Konstanten'!$C$14,C347&lt;='Umrechnungskurse und Konstanten'!$D$16),"Periode ok.","falsche Periode")</f>
        <v>falsche Periode</v>
      </c>
    </row>
    <row r="348" spans="2:13" x14ac:dyDescent="0.3">
      <c r="B348" s="56"/>
      <c r="C348" s="38"/>
      <c r="D348" s="38"/>
      <c r="E348" s="45"/>
      <c r="F348" s="40"/>
      <c r="G348" s="52"/>
      <c r="H348" s="42">
        <f t="shared" si="15"/>
        <v>0</v>
      </c>
      <c r="I348" s="43">
        <f>IF(AND(C348&gt;='Umrechnungskurse und Konstanten'!$C$5,C348&lt;='Umrechnungskurse und Konstanten'!$D$5),F348*'Umrechnungskurse und Konstanten'!$E$5,0)+IF(AND(C348&gt;='Umrechnungskurse und Konstanten'!$C$6,C348&lt;='Umrechnungskurse und Konstanten'!$D$6),F348*'Umrechnungskurse und Konstanten'!$E$6,0)+IF(AND(C348&gt;='Umrechnungskurse und Konstanten'!$C$7,C348&lt;='Umrechnungskurse und Konstanten'!$D$7),F348*'Umrechnungskurse und Konstanten'!$E$7,0)+IF(AND(C348&gt;='Umrechnungskurse und Konstanten'!$C$8,C348&lt;='Umrechnungskurse und Konstanten'!$D$8),F348*'Umrechnungskurse und Konstanten'!$E$8,0)+IF(AND(C348&gt;='Umrechnungskurse und Konstanten'!$C$9,C348&lt;='Umrechnungskurse und Konstanten'!$D$9),F348*'Umrechnungskurse und Konstanten'!$E$9,0)+IF(AND(C348&gt;='Umrechnungskurse und Konstanten'!$C$10,C348&lt;='Umrechnungskurse und Konstanten'!$D$10),F348*'Umrechnungskurse und Konstanten'!$E$10,0)+IF(AND(C348&gt;='Umrechnungskurse und Konstanten'!$C$11,C348&lt;='Umrechnungskurse und Konstanten'!$D$11),F348*'Umrechnungskurse und Konstanten'!$E$11,0)+IF(AND(C348&gt;='Umrechnungskurse und Konstanten'!$C$12,C348&lt;='Umrechnungskurse und Konstanten'!$D$12),F348*'Umrechnungskurse und Konstanten'!$E$12,0)+IF(AND(C348&gt;='Umrechnungskurse und Konstanten'!$C$13,C348&lt;='Umrechnungskurse und Konstanten'!$D$13),F348*'Umrechnungskurse und Konstanten'!$E$13,0)+IF(AND(C348&gt;='Umrechnungskurse und Konstanten'!$C$14,C348&lt;='Umrechnungskurse und Konstanten'!$D$14),F348*'Umrechnungskurse und Konstanten'!$E$14,0)+IF(AND(C348&gt;='Umrechnungskurse und Konstanten'!$C$15,C348&lt;='Umrechnungskurse und Konstanten'!$D$15),F348*'Umrechnungskurse und Konstanten'!$E$15,0)+IF(AND(C348&gt;='Umrechnungskurse und Konstanten'!$C$16,C348&lt;='Umrechnungskurse und Konstanten'!$D$16),F348*'Umrechnungskurse und Konstanten'!$E$16,0)</f>
        <v>0</v>
      </c>
      <c r="J348" s="43">
        <f t="shared" si="16"/>
        <v>0</v>
      </c>
      <c r="K348" s="43">
        <f t="shared" si="17"/>
        <v>0</v>
      </c>
      <c r="L348" s="69" t="str">
        <f>IF(OR(G348='Umrechnungskurse und Konstanten'!$E$21,G348='Umrechnungskurse und Konstanten'!$E$22,G348='Umrechnungskurse und Konstanten'!$E$23),"MwSt. Satz ok.","falsche/keine MwSt.")</f>
        <v>falsche/keine MwSt.</v>
      </c>
      <c r="M348" s="67" t="str">
        <f>IF(AND(C348&gt;='Umrechnungskurse und Konstanten'!$C$14,C348&lt;='Umrechnungskurse und Konstanten'!$D$16),"Periode ok.","falsche Periode")</f>
        <v>falsche Periode</v>
      </c>
    </row>
    <row r="349" spans="2:13" x14ac:dyDescent="0.3">
      <c r="B349" s="56"/>
      <c r="C349" s="38"/>
      <c r="D349" s="38"/>
      <c r="E349" s="45"/>
      <c r="F349" s="40"/>
      <c r="G349" s="52"/>
      <c r="H349" s="42">
        <f t="shared" si="15"/>
        <v>0</v>
      </c>
      <c r="I349" s="43">
        <f>IF(AND(C349&gt;='Umrechnungskurse und Konstanten'!$C$5,C349&lt;='Umrechnungskurse und Konstanten'!$D$5),F349*'Umrechnungskurse und Konstanten'!$E$5,0)+IF(AND(C349&gt;='Umrechnungskurse und Konstanten'!$C$6,C349&lt;='Umrechnungskurse und Konstanten'!$D$6),F349*'Umrechnungskurse und Konstanten'!$E$6,0)+IF(AND(C349&gt;='Umrechnungskurse und Konstanten'!$C$7,C349&lt;='Umrechnungskurse und Konstanten'!$D$7),F349*'Umrechnungskurse und Konstanten'!$E$7,0)+IF(AND(C349&gt;='Umrechnungskurse und Konstanten'!$C$8,C349&lt;='Umrechnungskurse und Konstanten'!$D$8),F349*'Umrechnungskurse und Konstanten'!$E$8,0)+IF(AND(C349&gt;='Umrechnungskurse und Konstanten'!$C$9,C349&lt;='Umrechnungskurse und Konstanten'!$D$9),F349*'Umrechnungskurse und Konstanten'!$E$9,0)+IF(AND(C349&gt;='Umrechnungskurse und Konstanten'!$C$10,C349&lt;='Umrechnungskurse und Konstanten'!$D$10),F349*'Umrechnungskurse und Konstanten'!$E$10,0)+IF(AND(C349&gt;='Umrechnungskurse und Konstanten'!$C$11,C349&lt;='Umrechnungskurse und Konstanten'!$D$11),F349*'Umrechnungskurse und Konstanten'!$E$11,0)+IF(AND(C349&gt;='Umrechnungskurse und Konstanten'!$C$12,C349&lt;='Umrechnungskurse und Konstanten'!$D$12),F349*'Umrechnungskurse und Konstanten'!$E$12,0)+IF(AND(C349&gt;='Umrechnungskurse und Konstanten'!$C$13,C349&lt;='Umrechnungskurse und Konstanten'!$D$13),F349*'Umrechnungskurse und Konstanten'!$E$13,0)+IF(AND(C349&gt;='Umrechnungskurse und Konstanten'!$C$14,C349&lt;='Umrechnungskurse und Konstanten'!$D$14),F349*'Umrechnungskurse und Konstanten'!$E$14,0)+IF(AND(C349&gt;='Umrechnungskurse und Konstanten'!$C$15,C349&lt;='Umrechnungskurse und Konstanten'!$D$15),F349*'Umrechnungskurse und Konstanten'!$E$15,0)+IF(AND(C349&gt;='Umrechnungskurse und Konstanten'!$C$16,C349&lt;='Umrechnungskurse und Konstanten'!$D$16),F349*'Umrechnungskurse und Konstanten'!$E$16,0)</f>
        <v>0</v>
      </c>
      <c r="J349" s="43">
        <f t="shared" si="16"/>
        <v>0</v>
      </c>
      <c r="K349" s="43">
        <f t="shared" si="17"/>
        <v>0</v>
      </c>
      <c r="L349" s="69" t="str">
        <f>IF(OR(G349='Umrechnungskurse und Konstanten'!$E$21,G349='Umrechnungskurse und Konstanten'!$E$22,G349='Umrechnungskurse und Konstanten'!$E$23),"MwSt. Satz ok.","falsche/keine MwSt.")</f>
        <v>falsche/keine MwSt.</v>
      </c>
      <c r="M349" s="67" t="str">
        <f>IF(AND(C349&gt;='Umrechnungskurse und Konstanten'!$C$14,C349&lt;='Umrechnungskurse und Konstanten'!$D$16),"Periode ok.","falsche Periode")</f>
        <v>falsche Periode</v>
      </c>
    </row>
    <row r="350" spans="2:13" x14ac:dyDescent="0.3">
      <c r="B350" s="56"/>
      <c r="C350" s="38"/>
      <c r="D350" s="38"/>
      <c r="E350" s="45"/>
      <c r="F350" s="40"/>
      <c r="G350" s="52"/>
      <c r="H350" s="42">
        <f t="shared" si="15"/>
        <v>0</v>
      </c>
      <c r="I350" s="43">
        <f>IF(AND(C350&gt;='Umrechnungskurse und Konstanten'!$C$5,C350&lt;='Umrechnungskurse und Konstanten'!$D$5),F350*'Umrechnungskurse und Konstanten'!$E$5,0)+IF(AND(C350&gt;='Umrechnungskurse und Konstanten'!$C$6,C350&lt;='Umrechnungskurse und Konstanten'!$D$6),F350*'Umrechnungskurse und Konstanten'!$E$6,0)+IF(AND(C350&gt;='Umrechnungskurse und Konstanten'!$C$7,C350&lt;='Umrechnungskurse und Konstanten'!$D$7),F350*'Umrechnungskurse und Konstanten'!$E$7,0)+IF(AND(C350&gt;='Umrechnungskurse und Konstanten'!$C$8,C350&lt;='Umrechnungskurse und Konstanten'!$D$8),F350*'Umrechnungskurse und Konstanten'!$E$8,0)+IF(AND(C350&gt;='Umrechnungskurse und Konstanten'!$C$9,C350&lt;='Umrechnungskurse und Konstanten'!$D$9),F350*'Umrechnungskurse und Konstanten'!$E$9,0)+IF(AND(C350&gt;='Umrechnungskurse und Konstanten'!$C$10,C350&lt;='Umrechnungskurse und Konstanten'!$D$10),F350*'Umrechnungskurse und Konstanten'!$E$10,0)+IF(AND(C350&gt;='Umrechnungskurse und Konstanten'!$C$11,C350&lt;='Umrechnungskurse und Konstanten'!$D$11),F350*'Umrechnungskurse und Konstanten'!$E$11,0)+IF(AND(C350&gt;='Umrechnungskurse und Konstanten'!$C$12,C350&lt;='Umrechnungskurse und Konstanten'!$D$12),F350*'Umrechnungskurse und Konstanten'!$E$12,0)+IF(AND(C350&gt;='Umrechnungskurse und Konstanten'!$C$13,C350&lt;='Umrechnungskurse und Konstanten'!$D$13),F350*'Umrechnungskurse und Konstanten'!$E$13,0)+IF(AND(C350&gt;='Umrechnungskurse und Konstanten'!$C$14,C350&lt;='Umrechnungskurse und Konstanten'!$D$14),F350*'Umrechnungskurse und Konstanten'!$E$14,0)+IF(AND(C350&gt;='Umrechnungskurse und Konstanten'!$C$15,C350&lt;='Umrechnungskurse und Konstanten'!$D$15),F350*'Umrechnungskurse und Konstanten'!$E$15,0)+IF(AND(C350&gt;='Umrechnungskurse und Konstanten'!$C$16,C350&lt;='Umrechnungskurse und Konstanten'!$D$16),F350*'Umrechnungskurse und Konstanten'!$E$16,0)</f>
        <v>0</v>
      </c>
      <c r="J350" s="43">
        <f t="shared" si="16"/>
        <v>0</v>
      </c>
      <c r="K350" s="43">
        <f t="shared" si="17"/>
        <v>0</v>
      </c>
      <c r="L350" s="69" t="str">
        <f>IF(OR(G350='Umrechnungskurse und Konstanten'!$E$21,G350='Umrechnungskurse und Konstanten'!$E$22,G350='Umrechnungskurse und Konstanten'!$E$23),"MwSt. Satz ok.","falsche/keine MwSt.")</f>
        <v>falsche/keine MwSt.</v>
      </c>
      <c r="M350" s="67" t="str">
        <f>IF(AND(C350&gt;='Umrechnungskurse und Konstanten'!$C$14,C350&lt;='Umrechnungskurse und Konstanten'!$D$16),"Periode ok.","falsche Periode")</f>
        <v>falsche Periode</v>
      </c>
    </row>
    <row r="351" spans="2:13" x14ac:dyDescent="0.3">
      <c r="B351" s="56"/>
      <c r="C351" s="38"/>
      <c r="D351" s="38"/>
      <c r="E351" s="45"/>
      <c r="F351" s="40"/>
      <c r="G351" s="52"/>
      <c r="H351" s="42">
        <f t="shared" si="15"/>
        <v>0</v>
      </c>
      <c r="I351" s="43">
        <f>IF(AND(C351&gt;='Umrechnungskurse und Konstanten'!$C$5,C351&lt;='Umrechnungskurse und Konstanten'!$D$5),F351*'Umrechnungskurse und Konstanten'!$E$5,0)+IF(AND(C351&gt;='Umrechnungskurse und Konstanten'!$C$6,C351&lt;='Umrechnungskurse und Konstanten'!$D$6),F351*'Umrechnungskurse und Konstanten'!$E$6,0)+IF(AND(C351&gt;='Umrechnungskurse und Konstanten'!$C$7,C351&lt;='Umrechnungskurse und Konstanten'!$D$7),F351*'Umrechnungskurse und Konstanten'!$E$7,0)+IF(AND(C351&gt;='Umrechnungskurse und Konstanten'!$C$8,C351&lt;='Umrechnungskurse und Konstanten'!$D$8),F351*'Umrechnungskurse und Konstanten'!$E$8,0)+IF(AND(C351&gt;='Umrechnungskurse und Konstanten'!$C$9,C351&lt;='Umrechnungskurse und Konstanten'!$D$9),F351*'Umrechnungskurse und Konstanten'!$E$9,0)+IF(AND(C351&gt;='Umrechnungskurse und Konstanten'!$C$10,C351&lt;='Umrechnungskurse und Konstanten'!$D$10),F351*'Umrechnungskurse und Konstanten'!$E$10,0)+IF(AND(C351&gt;='Umrechnungskurse und Konstanten'!$C$11,C351&lt;='Umrechnungskurse und Konstanten'!$D$11),F351*'Umrechnungskurse und Konstanten'!$E$11,0)+IF(AND(C351&gt;='Umrechnungskurse und Konstanten'!$C$12,C351&lt;='Umrechnungskurse und Konstanten'!$D$12),F351*'Umrechnungskurse und Konstanten'!$E$12,0)+IF(AND(C351&gt;='Umrechnungskurse und Konstanten'!$C$13,C351&lt;='Umrechnungskurse und Konstanten'!$D$13),F351*'Umrechnungskurse und Konstanten'!$E$13,0)+IF(AND(C351&gt;='Umrechnungskurse und Konstanten'!$C$14,C351&lt;='Umrechnungskurse und Konstanten'!$D$14),F351*'Umrechnungskurse und Konstanten'!$E$14,0)+IF(AND(C351&gt;='Umrechnungskurse und Konstanten'!$C$15,C351&lt;='Umrechnungskurse und Konstanten'!$D$15),F351*'Umrechnungskurse und Konstanten'!$E$15,0)+IF(AND(C351&gt;='Umrechnungskurse und Konstanten'!$C$16,C351&lt;='Umrechnungskurse und Konstanten'!$D$16),F351*'Umrechnungskurse und Konstanten'!$E$16,0)</f>
        <v>0</v>
      </c>
      <c r="J351" s="43">
        <f t="shared" si="16"/>
        <v>0</v>
      </c>
      <c r="K351" s="43">
        <f t="shared" si="17"/>
        <v>0</v>
      </c>
      <c r="L351" s="69" t="str">
        <f>IF(OR(G351='Umrechnungskurse und Konstanten'!$E$21,G351='Umrechnungskurse und Konstanten'!$E$22,G351='Umrechnungskurse und Konstanten'!$E$23),"MwSt. Satz ok.","falsche/keine MwSt.")</f>
        <v>falsche/keine MwSt.</v>
      </c>
      <c r="M351" s="67" t="str">
        <f>IF(AND(C351&gt;='Umrechnungskurse und Konstanten'!$C$14,C351&lt;='Umrechnungskurse und Konstanten'!$D$16),"Periode ok.","falsche Periode")</f>
        <v>falsche Periode</v>
      </c>
    </row>
    <row r="352" spans="2:13" x14ac:dyDescent="0.3">
      <c r="B352" s="56"/>
      <c r="C352" s="38"/>
      <c r="D352" s="38"/>
      <c r="E352" s="45"/>
      <c r="F352" s="40"/>
      <c r="G352" s="52"/>
      <c r="H352" s="42">
        <f t="shared" si="15"/>
        <v>0</v>
      </c>
      <c r="I352" s="43">
        <f>IF(AND(C352&gt;='Umrechnungskurse und Konstanten'!$C$5,C352&lt;='Umrechnungskurse und Konstanten'!$D$5),F352*'Umrechnungskurse und Konstanten'!$E$5,0)+IF(AND(C352&gt;='Umrechnungskurse und Konstanten'!$C$6,C352&lt;='Umrechnungskurse und Konstanten'!$D$6),F352*'Umrechnungskurse und Konstanten'!$E$6,0)+IF(AND(C352&gt;='Umrechnungskurse und Konstanten'!$C$7,C352&lt;='Umrechnungskurse und Konstanten'!$D$7),F352*'Umrechnungskurse und Konstanten'!$E$7,0)+IF(AND(C352&gt;='Umrechnungskurse und Konstanten'!$C$8,C352&lt;='Umrechnungskurse und Konstanten'!$D$8),F352*'Umrechnungskurse und Konstanten'!$E$8,0)+IF(AND(C352&gt;='Umrechnungskurse und Konstanten'!$C$9,C352&lt;='Umrechnungskurse und Konstanten'!$D$9),F352*'Umrechnungskurse und Konstanten'!$E$9,0)+IF(AND(C352&gt;='Umrechnungskurse und Konstanten'!$C$10,C352&lt;='Umrechnungskurse und Konstanten'!$D$10),F352*'Umrechnungskurse und Konstanten'!$E$10,0)+IF(AND(C352&gt;='Umrechnungskurse und Konstanten'!$C$11,C352&lt;='Umrechnungskurse und Konstanten'!$D$11),F352*'Umrechnungskurse und Konstanten'!$E$11,0)+IF(AND(C352&gt;='Umrechnungskurse und Konstanten'!$C$12,C352&lt;='Umrechnungskurse und Konstanten'!$D$12),F352*'Umrechnungskurse und Konstanten'!$E$12,0)+IF(AND(C352&gt;='Umrechnungskurse und Konstanten'!$C$13,C352&lt;='Umrechnungskurse und Konstanten'!$D$13),F352*'Umrechnungskurse und Konstanten'!$E$13,0)+IF(AND(C352&gt;='Umrechnungskurse und Konstanten'!$C$14,C352&lt;='Umrechnungskurse und Konstanten'!$D$14),F352*'Umrechnungskurse und Konstanten'!$E$14,0)+IF(AND(C352&gt;='Umrechnungskurse und Konstanten'!$C$15,C352&lt;='Umrechnungskurse und Konstanten'!$D$15),F352*'Umrechnungskurse und Konstanten'!$E$15,0)+IF(AND(C352&gt;='Umrechnungskurse und Konstanten'!$C$16,C352&lt;='Umrechnungskurse und Konstanten'!$D$16),F352*'Umrechnungskurse und Konstanten'!$E$16,0)</f>
        <v>0</v>
      </c>
      <c r="J352" s="43">
        <f t="shared" si="16"/>
        <v>0</v>
      </c>
      <c r="K352" s="43">
        <f t="shared" si="17"/>
        <v>0</v>
      </c>
      <c r="L352" s="69" t="str">
        <f>IF(OR(G352='Umrechnungskurse und Konstanten'!$E$21,G352='Umrechnungskurse und Konstanten'!$E$22,G352='Umrechnungskurse und Konstanten'!$E$23),"MwSt. Satz ok.","falsche/keine MwSt.")</f>
        <v>falsche/keine MwSt.</v>
      </c>
      <c r="M352" s="67" t="str">
        <f>IF(AND(C352&gt;='Umrechnungskurse und Konstanten'!$C$14,C352&lt;='Umrechnungskurse und Konstanten'!$D$16),"Periode ok.","falsche Periode")</f>
        <v>falsche Periode</v>
      </c>
    </row>
    <row r="353" spans="2:13" x14ac:dyDescent="0.3">
      <c r="B353" s="56"/>
      <c r="C353" s="38"/>
      <c r="D353" s="38"/>
      <c r="E353" s="45"/>
      <c r="F353" s="40"/>
      <c r="G353" s="52"/>
      <c r="H353" s="42">
        <f t="shared" si="15"/>
        <v>0</v>
      </c>
      <c r="I353" s="43">
        <f>IF(AND(C353&gt;='Umrechnungskurse und Konstanten'!$C$5,C353&lt;='Umrechnungskurse und Konstanten'!$D$5),F353*'Umrechnungskurse und Konstanten'!$E$5,0)+IF(AND(C353&gt;='Umrechnungskurse und Konstanten'!$C$6,C353&lt;='Umrechnungskurse und Konstanten'!$D$6),F353*'Umrechnungskurse und Konstanten'!$E$6,0)+IF(AND(C353&gt;='Umrechnungskurse und Konstanten'!$C$7,C353&lt;='Umrechnungskurse und Konstanten'!$D$7),F353*'Umrechnungskurse und Konstanten'!$E$7,0)+IF(AND(C353&gt;='Umrechnungskurse und Konstanten'!$C$8,C353&lt;='Umrechnungskurse und Konstanten'!$D$8),F353*'Umrechnungskurse und Konstanten'!$E$8,0)+IF(AND(C353&gt;='Umrechnungskurse und Konstanten'!$C$9,C353&lt;='Umrechnungskurse und Konstanten'!$D$9),F353*'Umrechnungskurse und Konstanten'!$E$9,0)+IF(AND(C353&gt;='Umrechnungskurse und Konstanten'!$C$10,C353&lt;='Umrechnungskurse und Konstanten'!$D$10),F353*'Umrechnungskurse und Konstanten'!$E$10,0)+IF(AND(C353&gt;='Umrechnungskurse und Konstanten'!$C$11,C353&lt;='Umrechnungskurse und Konstanten'!$D$11),F353*'Umrechnungskurse und Konstanten'!$E$11,0)+IF(AND(C353&gt;='Umrechnungskurse und Konstanten'!$C$12,C353&lt;='Umrechnungskurse und Konstanten'!$D$12),F353*'Umrechnungskurse und Konstanten'!$E$12,0)+IF(AND(C353&gt;='Umrechnungskurse und Konstanten'!$C$13,C353&lt;='Umrechnungskurse und Konstanten'!$D$13),F353*'Umrechnungskurse und Konstanten'!$E$13,0)+IF(AND(C353&gt;='Umrechnungskurse und Konstanten'!$C$14,C353&lt;='Umrechnungskurse und Konstanten'!$D$14),F353*'Umrechnungskurse und Konstanten'!$E$14,0)+IF(AND(C353&gt;='Umrechnungskurse und Konstanten'!$C$15,C353&lt;='Umrechnungskurse und Konstanten'!$D$15),F353*'Umrechnungskurse und Konstanten'!$E$15,0)+IF(AND(C353&gt;='Umrechnungskurse und Konstanten'!$C$16,C353&lt;='Umrechnungskurse und Konstanten'!$D$16),F353*'Umrechnungskurse und Konstanten'!$E$16,0)</f>
        <v>0</v>
      </c>
      <c r="J353" s="43">
        <f t="shared" si="16"/>
        <v>0</v>
      </c>
      <c r="K353" s="43">
        <f t="shared" si="17"/>
        <v>0</v>
      </c>
      <c r="L353" s="69" t="str">
        <f>IF(OR(G353='Umrechnungskurse und Konstanten'!$E$21,G353='Umrechnungskurse und Konstanten'!$E$22,G353='Umrechnungskurse und Konstanten'!$E$23),"MwSt. Satz ok.","falsche/keine MwSt.")</f>
        <v>falsche/keine MwSt.</v>
      </c>
      <c r="M353" s="67" t="str">
        <f>IF(AND(C353&gt;='Umrechnungskurse und Konstanten'!$C$14,C353&lt;='Umrechnungskurse und Konstanten'!$D$16),"Periode ok.","falsche Periode")</f>
        <v>falsche Periode</v>
      </c>
    </row>
    <row r="354" spans="2:13" x14ac:dyDescent="0.3">
      <c r="B354" s="56"/>
      <c r="C354" s="38"/>
      <c r="D354" s="38"/>
      <c r="E354" s="45"/>
      <c r="F354" s="40"/>
      <c r="G354" s="52"/>
      <c r="H354" s="42">
        <f t="shared" si="15"/>
        <v>0</v>
      </c>
      <c r="I354" s="43">
        <f>IF(AND(C354&gt;='Umrechnungskurse und Konstanten'!$C$5,C354&lt;='Umrechnungskurse und Konstanten'!$D$5),F354*'Umrechnungskurse und Konstanten'!$E$5,0)+IF(AND(C354&gt;='Umrechnungskurse und Konstanten'!$C$6,C354&lt;='Umrechnungskurse und Konstanten'!$D$6),F354*'Umrechnungskurse und Konstanten'!$E$6,0)+IF(AND(C354&gt;='Umrechnungskurse und Konstanten'!$C$7,C354&lt;='Umrechnungskurse und Konstanten'!$D$7),F354*'Umrechnungskurse und Konstanten'!$E$7,0)+IF(AND(C354&gt;='Umrechnungskurse und Konstanten'!$C$8,C354&lt;='Umrechnungskurse und Konstanten'!$D$8),F354*'Umrechnungskurse und Konstanten'!$E$8,0)+IF(AND(C354&gt;='Umrechnungskurse und Konstanten'!$C$9,C354&lt;='Umrechnungskurse und Konstanten'!$D$9),F354*'Umrechnungskurse und Konstanten'!$E$9,0)+IF(AND(C354&gt;='Umrechnungskurse und Konstanten'!$C$10,C354&lt;='Umrechnungskurse und Konstanten'!$D$10),F354*'Umrechnungskurse und Konstanten'!$E$10,0)+IF(AND(C354&gt;='Umrechnungskurse und Konstanten'!$C$11,C354&lt;='Umrechnungskurse und Konstanten'!$D$11),F354*'Umrechnungskurse und Konstanten'!$E$11,0)+IF(AND(C354&gt;='Umrechnungskurse und Konstanten'!$C$12,C354&lt;='Umrechnungskurse und Konstanten'!$D$12),F354*'Umrechnungskurse und Konstanten'!$E$12,0)+IF(AND(C354&gt;='Umrechnungskurse und Konstanten'!$C$13,C354&lt;='Umrechnungskurse und Konstanten'!$D$13),F354*'Umrechnungskurse und Konstanten'!$E$13,0)+IF(AND(C354&gt;='Umrechnungskurse und Konstanten'!$C$14,C354&lt;='Umrechnungskurse und Konstanten'!$D$14),F354*'Umrechnungskurse und Konstanten'!$E$14,0)+IF(AND(C354&gt;='Umrechnungskurse und Konstanten'!$C$15,C354&lt;='Umrechnungskurse und Konstanten'!$D$15),F354*'Umrechnungskurse und Konstanten'!$E$15,0)+IF(AND(C354&gt;='Umrechnungskurse und Konstanten'!$C$16,C354&lt;='Umrechnungskurse und Konstanten'!$D$16),F354*'Umrechnungskurse und Konstanten'!$E$16,0)</f>
        <v>0</v>
      </c>
      <c r="J354" s="43">
        <f t="shared" si="16"/>
        <v>0</v>
      </c>
      <c r="K354" s="43">
        <f t="shared" si="17"/>
        <v>0</v>
      </c>
      <c r="L354" s="69" t="str">
        <f>IF(OR(G354='Umrechnungskurse und Konstanten'!$E$21,G354='Umrechnungskurse und Konstanten'!$E$22,G354='Umrechnungskurse und Konstanten'!$E$23),"MwSt. Satz ok.","falsche/keine MwSt.")</f>
        <v>falsche/keine MwSt.</v>
      </c>
      <c r="M354" s="67" t="str">
        <f>IF(AND(C354&gt;='Umrechnungskurse und Konstanten'!$C$14,C354&lt;='Umrechnungskurse und Konstanten'!$D$16),"Periode ok.","falsche Periode")</f>
        <v>falsche Periode</v>
      </c>
    </row>
    <row r="355" spans="2:13" x14ac:dyDescent="0.3">
      <c r="B355" s="56"/>
      <c r="C355" s="38"/>
      <c r="D355" s="38"/>
      <c r="E355" s="45"/>
      <c r="F355" s="40"/>
      <c r="G355" s="52"/>
      <c r="H355" s="42">
        <f t="shared" si="15"/>
        <v>0</v>
      </c>
      <c r="I355" s="43">
        <f>IF(AND(C355&gt;='Umrechnungskurse und Konstanten'!$C$5,C355&lt;='Umrechnungskurse und Konstanten'!$D$5),F355*'Umrechnungskurse und Konstanten'!$E$5,0)+IF(AND(C355&gt;='Umrechnungskurse und Konstanten'!$C$6,C355&lt;='Umrechnungskurse und Konstanten'!$D$6),F355*'Umrechnungskurse und Konstanten'!$E$6,0)+IF(AND(C355&gt;='Umrechnungskurse und Konstanten'!$C$7,C355&lt;='Umrechnungskurse und Konstanten'!$D$7),F355*'Umrechnungskurse und Konstanten'!$E$7,0)+IF(AND(C355&gt;='Umrechnungskurse und Konstanten'!$C$8,C355&lt;='Umrechnungskurse und Konstanten'!$D$8),F355*'Umrechnungskurse und Konstanten'!$E$8,0)+IF(AND(C355&gt;='Umrechnungskurse und Konstanten'!$C$9,C355&lt;='Umrechnungskurse und Konstanten'!$D$9),F355*'Umrechnungskurse und Konstanten'!$E$9,0)+IF(AND(C355&gt;='Umrechnungskurse und Konstanten'!$C$10,C355&lt;='Umrechnungskurse und Konstanten'!$D$10),F355*'Umrechnungskurse und Konstanten'!$E$10,0)+IF(AND(C355&gt;='Umrechnungskurse und Konstanten'!$C$11,C355&lt;='Umrechnungskurse und Konstanten'!$D$11),F355*'Umrechnungskurse und Konstanten'!$E$11,0)+IF(AND(C355&gt;='Umrechnungskurse und Konstanten'!$C$12,C355&lt;='Umrechnungskurse und Konstanten'!$D$12),F355*'Umrechnungskurse und Konstanten'!$E$12,0)+IF(AND(C355&gt;='Umrechnungskurse und Konstanten'!$C$13,C355&lt;='Umrechnungskurse und Konstanten'!$D$13),F355*'Umrechnungskurse und Konstanten'!$E$13,0)+IF(AND(C355&gt;='Umrechnungskurse und Konstanten'!$C$14,C355&lt;='Umrechnungskurse und Konstanten'!$D$14),F355*'Umrechnungskurse und Konstanten'!$E$14,0)+IF(AND(C355&gt;='Umrechnungskurse und Konstanten'!$C$15,C355&lt;='Umrechnungskurse und Konstanten'!$D$15),F355*'Umrechnungskurse und Konstanten'!$E$15,0)+IF(AND(C355&gt;='Umrechnungskurse und Konstanten'!$C$16,C355&lt;='Umrechnungskurse und Konstanten'!$D$16),F355*'Umrechnungskurse und Konstanten'!$E$16,0)</f>
        <v>0</v>
      </c>
      <c r="J355" s="43">
        <f t="shared" si="16"/>
        <v>0</v>
      </c>
      <c r="K355" s="43">
        <f t="shared" si="17"/>
        <v>0</v>
      </c>
      <c r="L355" s="69" t="str">
        <f>IF(OR(G355='Umrechnungskurse und Konstanten'!$E$21,G355='Umrechnungskurse und Konstanten'!$E$22,G355='Umrechnungskurse und Konstanten'!$E$23),"MwSt. Satz ok.","falsche/keine MwSt.")</f>
        <v>falsche/keine MwSt.</v>
      </c>
      <c r="M355" s="67" t="str">
        <f>IF(AND(C355&gt;='Umrechnungskurse und Konstanten'!$C$14,C355&lt;='Umrechnungskurse und Konstanten'!$D$16),"Periode ok.","falsche Periode")</f>
        <v>falsche Periode</v>
      </c>
    </row>
    <row r="356" spans="2:13" x14ac:dyDescent="0.3">
      <c r="B356" s="56"/>
      <c r="C356" s="38"/>
      <c r="D356" s="38"/>
      <c r="E356" s="45"/>
      <c r="F356" s="40"/>
      <c r="G356" s="52"/>
      <c r="H356" s="42">
        <f t="shared" si="15"/>
        <v>0</v>
      </c>
      <c r="I356" s="43">
        <f>IF(AND(C356&gt;='Umrechnungskurse und Konstanten'!$C$5,C356&lt;='Umrechnungskurse und Konstanten'!$D$5),F356*'Umrechnungskurse und Konstanten'!$E$5,0)+IF(AND(C356&gt;='Umrechnungskurse und Konstanten'!$C$6,C356&lt;='Umrechnungskurse und Konstanten'!$D$6),F356*'Umrechnungskurse und Konstanten'!$E$6,0)+IF(AND(C356&gt;='Umrechnungskurse und Konstanten'!$C$7,C356&lt;='Umrechnungskurse und Konstanten'!$D$7),F356*'Umrechnungskurse und Konstanten'!$E$7,0)+IF(AND(C356&gt;='Umrechnungskurse und Konstanten'!$C$8,C356&lt;='Umrechnungskurse und Konstanten'!$D$8),F356*'Umrechnungskurse und Konstanten'!$E$8,0)+IF(AND(C356&gt;='Umrechnungskurse und Konstanten'!$C$9,C356&lt;='Umrechnungskurse und Konstanten'!$D$9),F356*'Umrechnungskurse und Konstanten'!$E$9,0)+IF(AND(C356&gt;='Umrechnungskurse und Konstanten'!$C$10,C356&lt;='Umrechnungskurse und Konstanten'!$D$10),F356*'Umrechnungskurse und Konstanten'!$E$10,0)+IF(AND(C356&gt;='Umrechnungskurse und Konstanten'!$C$11,C356&lt;='Umrechnungskurse und Konstanten'!$D$11),F356*'Umrechnungskurse und Konstanten'!$E$11,0)+IF(AND(C356&gt;='Umrechnungskurse und Konstanten'!$C$12,C356&lt;='Umrechnungskurse und Konstanten'!$D$12),F356*'Umrechnungskurse und Konstanten'!$E$12,0)+IF(AND(C356&gt;='Umrechnungskurse und Konstanten'!$C$13,C356&lt;='Umrechnungskurse und Konstanten'!$D$13),F356*'Umrechnungskurse und Konstanten'!$E$13,0)+IF(AND(C356&gt;='Umrechnungskurse und Konstanten'!$C$14,C356&lt;='Umrechnungskurse und Konstanten'!$D$14),F356*'Umrechnungskurse und Konstanten'!$E$14,0)+IF(AND(C356&gt;='Umrechnungskurse und Konstanten'!$C$15,C356&lt;='Umrechnungskurse und Konstanten'!$D$15),F356*'Umrechnungskurse und Konstanten'!$E$15,0)+IF(AND(C356&gt;='Umrechnungskurse und Konstanten'!$C$16,C356&lt;='Umrechnungskurse und Konstanten'!$D$16),F356*'Umrechnungskurse und Konstanten'!$E$16,0)</f>
        <v>0</v>
      </c>
      <c r="J356" s="43">
        <f t="shared" si="16"/>
        <v>0</v>
      </c>
      <c r="K356" s="43">
        <f t="shared" si="17"/>
        <v>0</v>
      </c>
      <c r="L356" s="69" t="str">
        <f>IF(OR(G356='Umrechnungskurse und Konstanten'!$E$21,G356='Umrechnungskurse und Konstanten'!$E$22,G356='Umrechnungskurse und Konstanten'!$E$23),"MwSt. Satz ok.","falsche/keine MwSt.")</f>
        <v>falsche/keine MwSt.</v>
      </c>
      <c r="M356" s="67" t="str">
        <f>IF(AND(C356&gt;='Umrechnungskurse und Konstanten'!$C$14,C356&lt;='Umrechnungskurse und Konstanten'!$D$16),"Periode ok.","falsche Periode")</f>
        <v>falsche Periode</v>
      </c>
    </row>
    <row r="357" spans="2:13" x14ac:dyDescent="0.3">
      <c r="B357" s="56"/>
      <c r="C357" s="38"/>
      <c r="D357" s="38"/>
      <c r="E357" s="45"/>
      <c r="F357" s="40"/>
      <c r="G357" s="52"/>
      <c r="H357" s="42">
        <f t="shared" si="15"/>
        <v>0</v>
      </c>
      <c r="I357" s="43">
        <f>IF(AND(C357&gt;='Umrechnungskurse und Konstanten'!$C$5,C357&lt;='Umrechnungskurse und Konstanten'!$D$5),F357*'Umrechnungskurse und Konstanten'!$E$5,0)+IF(AND(C357&gt;='Umrechnungskurse und Konstanten'!$C$6,C357&lt;='Umrechnungskurse und Konstanten'!$D$6),F357*'Umrechnungskurse und Konstanten'!$E$6,0)+IF(AND(C357&gt;='Umrechnungskurse und Konstanten'!$C$7,C357&lt;='Umrechnungskurse und Konstanten'!$D$7),F357*'Umrechnungskurse und Konstanten'!$E$7,0)+IF(AND(C357&gt;='Umrechnungskurse und Konstanten'!$C$8,C357&lt;='Umrechnungskurse und Konstanten'!$D$8),F357*'Umrechnungskurse und Konstanten'!$E$8,0)+IF(AND(C357&gt;='Umrechnungskurse und Konstanten'!$C$9,C357&lt;='Umrechnungskurse und Konstanten'!$D$9),F357*'Umrechnungskurse und Konstanten'!$E$9,0)+IF(AND(C357&gt;='Umrechnungskurse und Konstanten'!$C$10,C357&lt;='Umrechnungskurse und Konstanten'!$D$10),F357*'Umrechnungskurse und Konstanten'!$E$10,0)+IF(AND(C357&gt;='Umrechnungskurse und Konstanten'!$C$11,C357&lt;='Umrechnungskurse und Konstanten'!$D$11),F357*'Umrechnungskurse und Konstanten'!$E$11,0)+IF(AND(C357&gt;='Umrechnungskurse und Konstanten'!$C$12,C357&lt;='Umrechnungskurse und Konstanten'!$D$12),F357*'Umrechnungskurse und Konstanten'!$E$12,0)+IF(AND(C357&gt;='Umrechnungskurse und Konstanten'!$C$13,C357&lt;='Umrechnungskurse und Konstanten'!$D$13),F357*'Umrechnungskurse und Konstanten'!$E$13,0)+IF(AND(C357&gt;='Umrechnungskurse und Konstanten'!$C$14,C357&lt;='Umrechnungskurse und Konstanten'!$D$14),F357*'Umrechnungskurse und Konstanten'!$E$14,0)+IF(AND(C357&gt;='Umrechnungskurse und Konstanten'!$C$15,C357&lt;='Umrechnungskurse und Konstanten'!$D$15),F357*'Umrechnungskurse und Konstanten'!$E$15,0)+IF(AND(C357&gt;='Umrechnungskurse und Konstanten'!$C$16,C357&lt;='Umrechnungskurse und Konstanten'!$D$16),F357*'Umrechnungskurse und Konstanten'!$E$16,0)</f>
        <v>0</v>
      </c>
      <c r="J357" s="43">
        <f t="shared" si="16"/>
        <v>0</v>
      </c>
      <c r="K357" s="43">
        <f t="shared" si="17"/>
        <v>0</v>
      </c>
      <c r="L357" s="69" t="str">
        <f>IF(OR(G357='Umrechnungskurse und Konstanten'!$E$21,G357='Umrechnungskurse und Konstanten'!$E$22,G357='Umrechnungskurse und Konstanten'!$E$23),"MwSt. Satz ok.","falsche/keine MwSt.")</f>
        <v>falsche/keine MwSt.</v>
      </c>
      <c r="M357" s="67" t="str">
        <f>IF(AND(C357&gt;='Umrechnungskurse und Konstanten'!$C$14,C357&lt;='Umrechnungskurse und Konstanten'!$D$16),"Periode ok.","falsche Periode")</f>
        <v>falsche Periode</v>
      </c>
    </row>
    <row r="358" spans="2:13" x14ac:dyDescent="0.3">
      <c r="B358" s="56"/>
      <c r="C358" s="38"/>
      <c r="D358" s="38"/>
      <c r="E358" s="45"/>
      <c r="F358" s="40"/>
      <c r="G358" s="52"/>
      <c r="H358" s="42">
        <f t="shared" si="15"/>
        <v>0</v>
      </c>
      <c r="I358" s="43">
        <f>IF(AND(C358&gt;='Umrechnungskurse und Konstanten'!$C$5,C358&lt;='Umrechnungskurse und Konstanten'!$D$5),F358*'Umrechnungskurse und Konstanten'!$E$5,0)+IF(AND(C358&gt;='Umrechnungskurse und Konstanten'!$C$6,C358&lt;='Umrechnungskurse und Konstanten'!$D$6),F358*'Umrechnungskurse und Konstanten'!$E$6,0)+IF(AND(C358&gt;='Umrechnungskurse und Konstanten'!$C$7,C358&lt;='Umrechnungskurse und Konstanten'!$D$7),F358*'Umrechnungskurse und Konstanten'!$E$7,0)+IF(AND(C358&gt;='Umrechnungskurse und Konstanten'!$C$8,C358&lt;='Umrechnungskurse und Konstanten'!$D$8),F358*'Umrechnungskurse und Konstanten'!$E$8,0)+IF(AND(C358&gt;='Umrechnungskurse und Konstanten'!$C$9,C358&lt;='Umrechnungskurse und Konstanten'!$D$9),F358*'Umrechnungskurse und Konstanten'!$E$9,0)+IF(AND(C358&gt;='Umrechnungskurse und Konstanten'!$C$10,C358&lt;='Umrechnungskurse und Konstanten'!$D$10),F358*'Umrechnungskurse und Konstanten'!$E$10,0)+IF(AND(C358&gt;='Umrechnungskurse und Konstanten'!$C$11,C358&lt;='Umrechnungskurse und Konstanten'!$D$11),F358*'Umrechnungskurse und Konstanten'!$E$11,0)+IF(AND(C358&gt;='Umrechnungskurse und Konstanten'!$C$12,C358&lt;='Umrechnungskurse und Konstanten'!$D$12),F358*'Umrechnungskurse und Konstanten'!$E$12,0)+IF(AND(C358&gt;='Umrechnungskurse und Konstanten'!$C$13,C358&lt;='Umrechnungskurse und Konstanten'!$D$13),F358*'Umrechnungskurse und Konstanten'!$E$13,0)+IF(AND(C358&gt;='Umrechnungskurse und Konstanten'!$C$14,C358&lt;='Umrechnungskurse und Konstanten'!$D$14),F358*'Umrechnungskurse und Konstanten'!$E$14,0)+IF(AND(C358&gt;='Umrechnungskurse und Konstanten'!$C$15,C358&lt;='Umrechnungskurse und Konstanten'!$D$15),F358*'Umrechnungskurse und Konstanten'!$E$15,0)+IF(AND(C358&gt;='Umrechnungskurse und Konstanten'!$C$16,C358&lt;='Umrechnungskurse und Konstanten'!$D$16),F358*'Umrechnungskurse und Konstanten'!$E$16,0)</f>
        <v>0</v>
      </c>
      <c r="J358" s="43">
        <f t="shared" si="16"/>
        <v>0</v>
      </c>
      <c r="K358" s="43">
        <f t="shared" si="17"/>
        <v>0</v>
      </c>
      <c r="L358" s="69" t="str">
        <f>IF(OR(G358='Umrechnungskurse und Konstanten'!$E$21,G358='Umrechnungskurse und Konstanten'!$E$22,G358='Umrechnungskurse und Konstanten'!$E$23),"MwSt. Satz ok.","falsche/keine MwSt.")</f>
        <v>falsche/keine MwSt.</v>
      </c>
      <c r="M358" s="67" t="str">
        <f>IF(AND(C358&gt;='Umrechnungskurse und Konstanten'!$C$14,C358&lt;='Umrechnungskurse und Konstanten'!$D$16),"Periode ok.","falsche Periode")</f>
        <v>falsche Periode</v>
      </c>
    </row>
    <row r="359" spans="2:13" x14ac:dyDescent="0.3">
      <c r="B359" s="56"/>
      <c r="C359" s="38"/>
      <c r="D359" s="38"/>
      <c r="E359" s="45"/>
      <c r="F359" s="40"/>
      <c r="G359" s="52"/>
      <c r="H359" s="42">
        <f t="shared" si="15"/>
        <v>0</v>
      </c>
      <c r="I359" s="43">
        <f>IF(AND(C359&gt;='Umrechnungskurse und Konstanten'!$C$5,C359&lt;='Umrechnungskurse und Konstanten'!$D$5),F359*'Umrechnungskurse und Konstanten'!$E$5,0)+IF(AND(C359&gt;='Umrechnungskurse und Konstanten'!$C$6,C359&lt;='Umrechnungskurse und Konstanten'!$D$6),F359*'Umrechnungskurse und Konstanten'!$E$6,0)+IF(AND(C359&gt;='Umrechnungskurse und Konstanten'!$C$7,C359&lt;='Umrechnungskurse und Konstanten'!$D$7),F359*'Umrechnungskurse und Konstanten'!$E$7,0)+IF(AND(C359&gt;='Umrechnungskurse und Konstanten'!$C$8,C359&lt;='Umrechnungskurse und Konstanten'!$D$8),F359*'Umrechnungskurse und Konstanten'!$E$8,0)+IF(AND(C359&gt;='Umrechnungskurse und Konstanten'!$C$9,C359&lt;='Umrechnungskurse und Konstanten'!$D$9),F359*'Umrechnungskurse und Konstanten'!$E$9,0)+IF(AND(C359&gt;='Umrechnungskurse und Konstanten'!$C$10,C359&lt;='Umrechnungskurse und Konstanten'!$D$10),F359*'Umrechnungskurse und Konstanten'!$E$10,0)+IF(AND(C359&gt;='Umrechnungskurse und Konstanten'!$C$11,C359&lt;='Umrechnungskurse und Konstanten'!$D$11),F359*'Umrechnungskurse und Konstanten'!$E$11,0)+IF(AND(C359&gt;='Umrechnungskurse und Konstanten'!$C$12,C359&lt;='Umrechnungskurse und Konstanten'!$D$12),F359*'Umrechnungskurse und Konstanten'!$E$12,0)+IF(AND(C359&gt;='Umrechnungskurse und Konstanten'!$C$13,C359&lt;='Umrechnungskurse und Konstanten'!$D$13),F359*'Umrechnungskurse und Konstanten'!$E$13,0)+IF(AND(C359&gt;='Umrechnungskurse und Konstanten'!$C$14,C359&lt;='Umrechnungskurse und Konstanten'!$D$14),F359*'Umrechnungskurse und Konstanten'!$E$14,0)+IF(AND(C359&gt;='Umrechnungskurse und Konstanten'!$C$15,C359&lt;='Umrechnungskurse und Konstanten'!$D$15),F359*'Umrechnungskurse und Konstanten'!$E$15,0)+IF(AND(C359&gt;='Umrechnungskurse und Konstanten'!$C$16,C359&lt;='Umrechnungskurse und Konstanten'!$D$16),F359*'Umrechnungskurse und Konstanten'!$E$16,0)</f>
        <v>0</v>
      </c>
      <c r="J359" s="43">
        <f t="shared" si="16"/>
        <v>0</v>
      </c>
      <c r="K359" s="43">
        <f t="shared" si="17"/>
        <v>0</v>
      </c>
      <c r="L359" s="69" t="str">
        <f>IF(OR(G359='Umrechnungskurse und Konstanten'!$E$21,G359='Umrechnungskurse und Konstanten'!$E$22,G359='Umrechnungskurse und Konstanten'!$E$23),"MwSt. Satz ok.","falsche/keine MwSt.")</f>
        <v>falsche/keine MwSt.</v>
      </c>
      <c r="M359" s="67" t="str">
        <f>IF(AND(C359&gt;='Umrechnungskurse und Konstanten'!$C$14,C359&lt;='Umrechnungskurse und Konstanten'!$D$16),"Periode ok.","falsche Periode")</f>
        <v>falsche Periode</v>
      </c>
    </row>
    <row r="360" spans="2:13" x14ac:dyDescent="0.3">
      <c r="B360" s="56"/>
      <c r="C360" s="38"/>
      <c r="D360" s="38"/>
      <c r="E360" s="45"/>
      <c r="F360" s="40"/>
      <c r="G360" s="52"/>
      <c r="H360" s="42">
        <f t="shared" si="15"/>
        <v>0</v>
      </c>
      <c r="I360" s="43">
        <f>IF(AND(C360&gt;='Umrechnungskurse und Konstanten'!$C$5,C360&lt;='Umrechnungskurse und Konstanten'!$D$5),F360*'Umrechnungskurse und Konstanten'!$E$5,0)+IF(AND(C360&gt;='Umrechnungskurse und Konstanten'!$C$6,C360&lt;='Umrechnungskurse und Konstanten'!$D$6),F360*'Umrechnungskurse und Konstanten'!$E$6,0)+IF(AND(C360&gt;='Umrechnungskurse und Konstanten'!$C$7,C360&lt;='Umrechnungskurse und Konstanten'!$D$7),F360*'Umrechnungskurse und Konstanten'!$E$7,0)+IF(AND(C360&gt;='Umrechnungskurse und Konstanten'!$C$8,C360&lt;='Umrechnungskurse und Konstanten'!$D$8),F360*'Umrechnungskurse und Konstanten'!$E$8,0)+IF(AND(C360&gt;='Umrechnungskurse und Konstanten'!$C$9,C360&lt;='Umrechnungskurse und Konstanten'!$D$9),F360*'Umrechnungskurse und Konstanten'!$E$9,0)+IF(AND(C360&gt;='Umrechnungskurse und Konstanten'!$C$10,C360&lt;='Umrechnungskurse und Konstanten'!$D$10),F360*'Umrechnungskurse und Konstanten'!$E$10,0)+IF(AND(C360&gt;='Umrechnungskurse und Konstanten'!$C$11,C360&lt;='Umrechnungskurse und Konstanten'!$D$11),F360*'Umrechnungskurse und Konstanten'!$E$11,0)+IF(AND(C360&gt;='Umrechnungskurse und Konstanten'!$C$12,C360&lt;='Umrechnungskurse und Konstanten'!$D$12),F360*'Umrechnungskurse und Konstanten'!$E$12,0)+IF(AND(C360&gt;='Umrechnungskurse und Konstanten'!$C$13,C360&lt;='Umrechnungskurse und Konstanten'!$D$13),F360*'Umrechnungskurse und Konstanten'!$E$13,0)+IF(AND(C360&gt;='Umrechnungskurse und Konstanten'!$C$14,C360&lt;='Umrechnungskurse und Konstanten'!$D$14),F360*'Umrechnungskurse und Konstanten'!$E$14,0)+IF(AND(C360&gt;='Umrechnungskurse und Konstanten'!$C$15,C360&lt;='Umrechnungskurse und Konstanten'!$D$15),F360*'Umrechnungskurse und Konstanten'!$E$15,0)+IF(AND(C360&gt;='Umrechnungskurse und Konstanten'!$C$16,C360&lt;='Umrechnungskurse und Konstanten'!$D$16),F360*'Umrechnungskurse und Konstanten'!$E$16,0)</f>
        <v>0</v>
      </c>
      <c r="J360" s="43">
        <f t="shared" si="16"/>
        <v>0</v>
      </c>
      <c r="K360" s="43">
        <f t="shared" si="17"/>
        <v>0</v>
      </c>
      <c r="L360" s="69" t="str">
        <f>IF(OR(G360='Umrechnungskurse und Konstanten'!$E$21,G360='Umrechnungskurse und Konstanten'!$E$22,G360='Umrechnungskurse und Konstanten'!$E$23),"MwSt. Satz ok.","falsche/keine MwSt.")</f>
        <v>falsche/keine MwSt.</v>
      </c>
      <c r="M360" s="67" t="str">
        <f>IF(AND(C360&gt;='Umrechnungskurse und Konstanten'!$C$14,C360&lt;='Umrechnungskurse und Konstanten'!$D$16),"Periode ok.","falsche Periode")</f>
        <v>falsche Periode</v>
      </c>
    </row>
    <row r="361" spans="2:13" x14ac:dyDescent="0.3">
      <c r="B361" s="56"/>
      <c r="C361" s="38"/>
      <c r="D361" s="38"/>
      <c r="E361" s="45"/>
      <c r="F361" s="40"/>
      <c r="G361" s="52"/>
      <c r="H361" s="42">
        <f t="shared" si="15"/>
        <v>0</v>
      </c>
      <c r="I361" s="43">
        <f>IF(AND(C361&gt;='Umrechnungskurse und Konstanten'!$C$5,C361&lt;='Umrechnungskurse und Konstanten'!$D$5),F361*'Umrechnungskurse und Konstanten'!$E$5,0)+IF(AND(C361&gt;='Umrechnungskurse und Konstanten'!$C$6,C361&lt;='Umrechnungskurse und Konstanten'!$D$6),F361*'Umrechnungskurse und Konstanten'!$E$6,0)+IF(AND(C361&gt;='Umrechnungskurse und Konstanten'!$C$7,C361&lt;='Umrechnungskurse und Konstanten'!$D$7),F361*'Umrechnungskurse und Konstanten'!$E$7,0)+IF(AND(C361&gt;='Umrechnungskurse und Konstanten'!$C$8,C361&lt;='Umrechnungskurse und Konstanten'!$D$8),F361*'Umrechnungskurse und Konstanten'!$E$8,0)+IF(AND(C361&gt;='Umrechnungskurse und Konstanten'!$C$9,C361&lt;='Umrechnungskurse und Konstanten'!$D$9),F361*'Umrechnungskurse und Konstanten'!$E$9,0)+IF(AND(C361&gt;='Umrechnungskurse und Konstanten'!$C$10,C361&lt;='Umrechnungskurse und Konstanten'!$D$10),F361*'Umrechnungskurse und Konstanten'!$E$10,0)+IF(AND(C361&gt;='Umrechnungskurse und Konstanten'!$C$11,C361&lt;='Umrechnungskurse und Konstanten'!$D$11),F361*'Umrechnungskurse und Konstanten'!$E$11,0)+IF(AND(C361&gt;='Umrechnungskurse und Konstanten'!$C$12,C361&lt;='Umrechnungskurse und Konstanten'!$D$12),F361*'Umrechnungskurse und Konstanten'!$E$12,0)+IF(AND(C361&gt;='Umrechnungskurse und Konstanten'!$C$13,C361&lt;='Umrechnungskurse und Konstanten'!$D$13),F361*'Umrechnungskurse und Konstanten'!$E$13,0)+IF(AND(C361&gt;='Umrechnungskurse und Konstanten'!$C$14,C361&lt;='Umrechnungskurse und Konstanten'!$D$14),F361*'Umrechnungskurse und Konstanten'!$E$14,0)+IF(AND(C361&gt;='Umrechnungskurse und Konstanten'!$C$15,C361&lt;='Umrechnungskurse und Konstanten'!$D$15),F361*'Umrechnungskurse und Konstanten'!$E$15,0)+IF(AND(C361&gt;='Umrechnungskurse und Konstanten'!$C$16,C361&lt;='Umrechnungskurse und Konstanten'!$D$16),F361*'Umrechnungskurse und Konstanten'!$E$16,0)</f>
        <v>0</v>
      </c>
      <c r="J361" s="43">
        <f t="shared" si="16"/>
        <v>0</v>
      </c>
      <c r="K361" s="43">
        <f t="shared" si="17"/>
        <v>0</v>
      </c>
      <c r="L361" s="69" t="str">
        <f>IF(OR(G361='Umrechnungskurse und Konstanten'!$E$21,G361='Umrechnungskurse und Konstanten'!$E$22,G361='Umrechnungskurse und Konstanten'!$E$23),"MwSt. Satz ok.","falsche/keine MwSt.")</f>
        <v>falsche/keine MwSt.</v>
      </c>
      <c r="M361" s="67" t="str">
        <f>IF(AND(C361&gt;='Umrechnungskurse und Konstanten'!$C$14,C361&lt;='Umrechnungskurse und Konstanten'!$D$16),"Periode ok.","falsche Periode")</f>
        <v>falsche Periode</v>
      </c>
    </row>
    <row r="362" spans="2:13" x14ac:dyDescent="0.3">
      <c r="B362" s="56"/>
      <c r="C362" s="38"/>
      <c r="D362" s="38"/>
      <c r="E362" s="45"/>
      <c r="F362" s="40"/>
      <c r="G362" s="52"/>
      <c r="H362" s="42">
        <f t="shared" si="15"/>
        <v>0</v>
      </c>
      <c r="I362" s="43">
        <f>IF(AND(C362&gt;='Umrechnungskurse und Konstanten'!$C$5,C362&lt;='Umrechnungskurse und Konstanten'!$D$5),F362*'Umrechnungskurse und Konstanten'!$E$5,0)+IF(AND(C362&gt;='Umrechnungskurse und Konstanten'!$C$6,C362&lt;='Umrechnungskurse und Konstanten'!$D$6),F362*'Umrechnungskurse und Konstanten'!$E$6,0)+IF(AND(C362&gt;='Umrechnungskurse und Konstanten'!$C$7,C362&lt;='Umrechnungskurse und Konstanten'!$D$7),F362*'Umrechnungskurse und Konstanten'!$E$7,0)+IF(AND(C362&gt;='Umrechnungskurse und Konstanten'!$C$8,C362&lt;='Umrechnungskurse und Konstanten'!$D$8),F362*'Umrechnungskurse und Konstanten'!$E$8,0)+IF(AND(C362&gt;='Umrechnungskurse und Konstanten'!$C$9,C362&lt;='Umrechnungskurse und Konstanten'!$D$9),F362*'Umrechnungskurse und Konstanten'!$E$9,0)+IF(AND(C362&gt;='Umrechnungskurse und Konstanten'!$C$10,C362&lt;='Umrechnungskurse und Konstanten'!$D$10),F362*'Umrechnungskurse und Konstanten'!$E$10,0)+IF(AND(C362&gt;='Umrechnungskurse und Konstanten'!$C$11,C362&lt;='Umrechnungskurse und Konstanten'!$D$11),F362*'Umrechnungskurse und Konstanten'!$E$11,0)+IF(AND(C362&gt;='Umrechnungskurse und Konstanten'!$C$12,C362&lt;='Umrechnungskurse und Konstanten'!$D$12),F362*'Umrechnungskurse und Konstanten'!$E$12,0)+IF(AND(C362&gt;='Umrechnungskurse und Konstanten'!$C$13,C362&lt;='Umrechnungskurse und Konstanten'!$D$13),F362*'Umrechnungskurse und Konstanten'!$E$13,0)+IF(AND(C362&gt;='Umrechnungskurse und Konstanten'!$C$14,C362&lt;='Umrechnungskurse und Konstanten'!$D$14),F362*'Umrechnungskurse und Konstanten'!$E$14,0)+IF(AND(C362&gt;='Umrechnungskurse und Konstanten'!$C$15,C362&lt;='Umrechnungskurse und Konstanten'!$D$15),F362*'Umrechnungskurse und Konstanten'!$E$15,0)+IF(AND(C362&gt;='Umrechnungskurse und Konstanten'!$C$16,C362&lt;='Umrechnungskurse und Konstanten'!$D$16),F362*'Umrechnungskurse und Konstanten'!$E$16,0)</f>
        <v>0</v>
      </c>
      <c r="J362" s="43">
        <f t="shared" si="16"/>
        <v>0</v>
      </c>
      <c r="K362" s="43">
        <f t="shared" si="17"/>
        <v>0</v>
      </c>
      <c r="L362" s="69" t="str">
        <f>IF(OR(G362='Umrechnungskurse und Konstanten'!$E$21,G362='Umrechnungskurse und Konstanten'!$E$22,G362='Umrechnungskurse und Konstanten'!$E$23),"MwSt. Satz ok.","falsche/keine MwSt.")</f>
        <v>falsche/keine MwSt.</v>
      </c>
      <c r="M362" s="67" t="str">
        <f>IF(AND(C362&gt;='Umrechnungskurse und Konstanten'!$C$14,C362&lt;='Umrechnungskurse und Konstanten'!$D$16),"Periode ok.","falsche Periode")</f>
        <v>falsche Periode</v>
      </c>
    </row>
    <row r="363" spans="2:13" x14ac:dyDescent="0.3">
      <c r="B363" s="56"/>
      <c r="C363" s="38"/>
      <c r="D363" s="38"/>
      <c r="E363" s="45"/>
      <c r="F363" s="40"/>
      <c r="G363" s="52"/>
      <c r="H363" s="42">
        <f t="shared" si="15"/>
        <v>0</v>
      </c>
      <c r="I363" s="43">
        <f>IF(AND(C363&gt;='Umrechnungskurse und Konstanten'!$C$5,C363&lt;='Umrechnungskurse und Konstanten'!$D$5),F363*'Umrechnungskurse und Konstanten'!$E$5,0)+IF(AND(C363&gt;='Umrechnungskurse und Konstanten'!$C$6,C363&lt;='Umrechnungskurse und Konstanten'!$D$6),F363*'Umrechnungskurse und Konstanten'!$E$6,0)+IF(AND(C363&gt;='Umrechnungskurse und Konstanten'!$C$7,C363&lt;='Umrechnungskurse und Konstanten'!$D$7),F363*'Umrechnungskurse und Konstanten'!$E$7,0)+IF(AND(C363&gt;='Umrechnungskurse und Konstanten'!$C$8,C363&lt;='Umrechnungskurse und Konstanten'!$D$8),F363*'Umrechnungskurse und Konstanten'!$E$8,0)+IF(AND(C363&gt;='Umrechnungskurse und Konstanten'!$C$9,C363&lt;='Umrechnungskurse und Konstanten'!$D$9),F363*'Umrechnungskurse und Konstanten'!$E$9,0)+IF(AND(C363&gt;='Umrechnungskurse und Konstanten'!$C$10,C363&lt;='Umrechnungskurse und Konstanten'!$D$10),F363*'Umrechnungskurse und Konstanten'!$E$10,0)+IF(AND(C363&gt;='Umrechnungskurse und Konstanten'!$C$11,C363&lt;='Umrechnungskurse und Konstanten'!$D$11),F363*'Umrechnungskurse und Konstanten'!$E$11,0)+IF(AND(C363&gt;='Umrechnungskurse und Konstanten'!$C$12,C363&lt;='Umrechnungskurse und Konstanten'!$D$12),F363*'Umrechnungskurse und Konstanten'!$E$12,0)+IF(AND(C363&gt;='Umrechnungskurse und Konstanten'!$C$13,C363&lt;='Umrechnungskurse und Konstanten'!$D$13),F363*'Umrechnungskurse und Konstanten'!$E$13,0)+IF(AND(C363&gt;='Umrechnungskurse und Konstanten'!$C$14,C363&lt;='Umrechnungskurse und Konstanten'!$D$14),F363*'Umrechnungskurse und Konstanten'!$E$14,0)+IF(AND(C363&gt;='Umrechnungskurse und Konstanten'!$C$15,C363&lt;='Umrechnungskurse und Konstanten'!$D$15),F363*'Umrechnungskurse und Konstanten'!$E$15,0)+IF(AND(C363&gt;='Umrechnungskurse und Konstanten'!$C$16,C363&lt;='Umrechnungskurse und Konstanten'!$D$16),F363*'Umrechnungskurse und Konstanten'!$E$16,0)</f>
        <v>0</v>
      </c>
      <c r="J363" s="43">
        <f t="shared" si="16"/>
        <v>0</v>
      </c>
      <c r="K363" s="43">
        <f t="shared" si="17"/>
        <v>0</v>
      </c>
      <c r="L363" s="69" t="str">
        <f>IF(OR(G363='Umrechnungskurse und Konstanten'!$E$21,G363='Umrechnungskurse und Konstanten'!$E$22,G363='Umrechnungskurse und Konstanten'!$E$23),"MwSt. Satz ok.","falsche/keine MwSt.")</f>
        <v>falsche/keine MwSt.</v>
      </c>
      <c r="M363" s="67" t="str">
        <f>IF(AND(C363&gt;='Umrechnungskurse und Konstanten'!$C$14,C363&lt;='Umrechnungskurse und Konstanten'!$D$16),"Periode ok.","falsche Periode")</f>
        <v>falsche Periode</v>
      </c>
    </row>
    <row r="364" spans="2:13" x14ac:dyDescent="0.3">
      <c r="B364" s="56"/>
      <c r="C364" s="38"/>
      <c r="D364" s="38"/>
      <c r="E364" s="45"/>
      <c r="F364" s="40"/>
      <c r="G364" s="52"/>
      <c r="H364" s="42">
        <f t="shared" si="15"/>
        <v>0</v>
      </c>
      <c r="I364" s="43">
        <f>IF(AND(C364&gt;='Umrechnungskurse und Konstanten'!$C$5,C364&lt;='Umrechnungskurse und Konstanten'!$D$5),F364*'Umrechnungskurse und Konstanten'!$E$5,0)+IF(AND(C364&gt;='Umrechnungskurse und Konstanten'!$C$6,C364&lt;='Umrechnungskurse und Konstanten'!$D$6),F364*'Umrechnungskurse und Konstanten'!$E$6,0)+IF(AND(C364&gt;='Umrechnungskurse und Konstanten'!$C$7,C364&lt;='Umrechnungskurse und Konstanten'!$D$7),F364*'Umrechnungskurse und Konstanten'!$E$7,0)+IF(AND(C364&gt;='Umrechnungskurse und Konstanten'!$C$8,C364&lt;='Umrechnungskurse und Konstanten'!$D$8),F364*'Umrechnungskurse und Konstanten'!$E$8,0)+IF(AND(C364&gt;='Umrechnungskurse und Konstanten'!$C$9,C364&lt;='Umrechnungskurse und Konstanten'!$D$9),F364*'Umrechnungskurse und Konstanten'!$E$9,0)+IF(AND(C364&gt;='Umrechnungskurse und Konstanten'!$C$10,C364&lt;='Umrechnungskurse und Konstanten'!$D$10),F364*'Umrechnungskurse und Konstanten'!$E$10,0)+IF(AND(C364&gt;='Umrechnungskurse und Konstanten'!$C$11,C364&lt;='Umrechnungskurse und Konstanten'!$D$11),F364*'Umrechnungskurse und Konstanten'!$E$11,0)+IF(AND(C364&gt;='Umrechnungskurse und Konstanten'!$C$12,C364&lt;='Umrechnungskurse und Konstanten'!$D$12),F364*'Umrechnungskurse und Konstanten'!$E$12,0)+IF(AND(C364&gt;='Umrechnungskurse und Konstanten'!$C$13,C364&lt;='Umrechnungskurse und Konstanten'!$D$13),F364*'Umrechnungskurse und Konstanten'!$E$13,0)+IF(AND(C364&gt;='Umrechnungskurse und Konstanten'!$C$14,C364&lt;='Umrechnungskurse und Konstanten'!$D$14),F364*'Umrechnungskurse und Konstanten'!$E$14,0)+IF(AND(C364&gt;='Umrechnungskurse und Konstanten'!$C$15,C364&lt;='Umrechnungskurse und Konstanten'!$D$15),F364*'Umrechnungskurse und Konstanten'!$E$15,0)+IF(AND(C364&gt;='Umrechnungskurse und Konstanten'!$C$16,C364&lt;='Umrechnungskurse und Konstanten'!$D$16),F364*'Umrechnungskurse und Konstanten'!$E$16,0)</f>
        <v>0</v>
      </c>
      <c r="J364" s="43">
        <f t="shared" si="16"/>
        <v>0</v>
      </c>
      <c r="K364" s="43">
        <f t="shared" si="17"/>
        <v>0</v>
      </c>
      <c r="L364" s="69" t="str">
        <f>IF(OR(G364='Umrechnungskurse und Konstanten'!$E$21,G364='Umrechnungskurse und Konstanten'!$E$22,G364='Umrechnungskurse und Konstanten'!$E$23),"MwSt. Satz ok.","falsche/keine MwSt.")</f>
        <v>falsche/keine MwSt.</v>
      </c>
      <c r="M364" s="67" t="str">
        <f>IF(AND(C364&gt;='Umrechnungskurse und Konstanten'!$C$14,C364&lt;='Umrechnungskurse und Konstanten'!$D$16),"Periode ok.","falsche Periode")</f>
        <v>falsche Periode</v>
      </c>
    </row>
    <row r="365" spans="2:13" x14ac:dyDescent="0.3">
      <c r="B365" s="56"/>
      <c r="C365" s="38"/>
      <c r="D365" s="38"/>
      <c r="E365" s="45"/>
      <c r="F365" s="40"/>
      <c r="G365" s="52"/>
      <c r="H365" s="42">
        <f t="shared" si="15"/>
        <v>0</v>
      </c>
      <c r="I365" s="43">
        <f>IF(AND(C365&gt;='Umrechnungskurse und Konstanten'!$C$5,C365&lt;='Umrechnungskurse und Konstanten'!$D$5),F365*'Umrechnungskurse und Konstanten'!$E$5,0)+IF(AND(C365&gt;='Umrechnungskurse und Konstanten'!$C$6,C365&lt;='Umrechnungskurse und Konstanten'!$D$6),F365*'Umrechnungskurse und Konstanten'!$E$6,0)+IF(AND(C365&gt;='Umrechnungskurse und Konstanten'!$C$7,C365&lt;='Umrechnungskurse und Konstanten'!$D$7),F365*'Umrechnungskurse und Konstanten'!$E$7,0)+IF(AND(C365&gt;='Umrechnungskurse und Konstanten'!$C$8,C365&lt;='Umrechnungskurse und Konstanten'!$D$8),F365*'Umrechnungskurse und Konstanten'!$E$8,0)+IF(AND(C365&gt;='Umrechnungskurse und Konstanten'!$C$9,C365&lt;='Umrechnungskurse und Konstanten'!$D$9),F365*'Umrechnungskurse und Konstanten'!$E$9,0)+IF(AND(C365&gt;='Umrechnungskurse und Konstanten'!$C$10,C365&lt;='Umrechnungskurse und Konstanten'!$D$10),F365*'Umrechnungskurse und Konstanten'!$E$10,0)+IF(AND(C365&gt;='Umrechnungskurse und Konstanten'!$C$11,C365&lt;='Umrechnungskurse und Konstanten'!$D$11),F365*'Umrechnungskurse und Konstanten'!$E$11,0)+IF(AND(C365&gt;='Umrechnungskurse und Konstanten'!$C$12,C365&lt;='Umrechnungskurse und Konstanten'!$D$12),F365*'Umrechnungskurse und Konstanten'!$E$12,0)+IF(AND(C365&gt;='Umrechnungskurse und Konstanten'!$C$13,C365&lt;='Umrechnungskurse und Konstanten'!$D$13),F365*'Umrechnungskurse und Konstanten'!$E$13,0)+IF(AND(C365&gt;='Umrechnungskurse und Konstanten'!$C$14,C365&lt;='Umrechnungskurse und Konstanten'!$D$14),F365*'Umrechnungskurse und Konstanten'!$E$14,0)+IF(AND(C365&gt;='Umrechnungskurse und Konstanten'!$C$15,C365&lt;='Umrechnungskurse und Konstanten'!$D$15),F365*'Umrechnungskurse und Konstanten'!$E$15,0)+IF(AND(C365&gt;='Umrechnungskurse und Konstanten'!$C$16,C365&lt;='Umrechnungskurse und Konstanten'!$D$16),F365*'Umrechnungskurse und Konstanten'!$E$16,0)</f>
        <v>0</v>
      </c>
      <c r="J365" s="43">
        <f t="shared" si="16"/>
        <v>0</v>
      </c>
      <c r="K365" s="43">
        <f t="shared" si="17"/>
        <v>0</v>
      </c>
      <c r="L365" s="69" t="str">
        <f>IF(OR(G365='Umrechnungskurse und Konstanten'!$E$21,G365='Umrechnungskurse und Konstanten'!$E$22,G365='Umrechnungskurse und Konstanten'!$E$23),"MwSt. Satz ok.","falsche/keine MwSt.")</f>
        <v>falsche/keine MwSt.</v>
      </c>
      <c r="M365" s="67" t="str">
        <f>IF(AND(C365&gt;='Umrechnungskurse und Konstanten'!$C$14,C365&lt;='Umrechnungskurse und Konstanten'!$D$16),"Periode ok.","falsche Periode")</f>
        <v>falsche Periode</v>
      </c>
    </row>
    <row r="366" spans="2:13" x14ac:dyDescent="0.3">
      <c r="B366" s="56"/>
      <c r="C366" s="38"/>
      <c r="D366" s="38"/>
      <c r="E366" s="45"/>
      <c r="F366" s="40"/>
      <c r="G366" s="52"/>
      <c r="H366" s="42">
        <f t="shared" si="15"/>
        <v>0</v>
      </c>
      <c r="I366" s="43">
        <f>IF(AND(C366&gt;='Umrechnungskurse und Konstanten'!$C$5,C366&lt;='Umrechnungskurse und Konstanten'!$D$5),F366*'Umrechnungskurse und Konstanten'!$E$5,0)+IF(AND(C366&gt;='Umrechnungskurse und Konstanten'!$C$6,C366&lt;='Umrechnungskurse und Konstanten'!$D$6),F366*'Umrechnungskurse und Konstanten'!$E$6,0)+IF(AND(C366&gt;='Umrechnungskurse und Konstanten'!$C$7,C366&lt;='Umrechnungskurse und Konstanten'!$D$7),F366*'Umrechnungskurse und Konstanten'!$E$7,0)+IF(AND(C366&gt;='Umrechnungskurse und Konstanten'!$C$8,C366&lt;='Umrechnungskurse und Konstanten'!$D$8),F366*'Umrechnungskurse und Konstanten'!$E$8,0)+IF(AND(C366&gt;='Umrechnungskurse und Konstanten'!$C$9,C366&lt;='Umrechnungskurse und Konstanten'!$D$9),F366*'Umrechnungskurse und Konstanten'!$E$9,0)+IF(AND(C366&gt;='Umrechnungskurse und Konstanten'!$C$10,C366&lt;='Umrechnungskurse und Konstanten'!$D$10),F366*'Umrechnungskurse und Konstanten'!$E$10,0)+IF(AND(C366&gt;='Umrechnungskurse und Konstanten'!$C$11,C366&lt;='Umrechnungskurse und Konstanten'!$D$11),F366*'Umrechnungskurse und Konstanten'!$E$11,0)+IF(AND(C366&gt;='Umrechnungskurse und Konstanten'!$C$12,C366&lt;='Umrechnungskurse und Konstanten'!$D$12),F366*'Umrechnungskurse und Konstanten'!$E$12,0)+IF(AND(C366&gt;='Umrechnungskurse und Konstanten'!$C$13,C366&lt;='Umrechnungskurse und Konstanten'!$D$13),F366*'Umrechnungskurse und Konstanten'!$E$13,0)+IF(AND(C366&gt;='Umrechnungskurse und Konstanten'!$C$14,C366&lt;='Umrechnungskurse und Konstanten'!$D$14),F366*'Umrechnungskurse und Konstanten'!$E$14,0)+IF(AND(C366&gt;='Umrechnungskurse und Konstanten'!$C$15,C366&lt;='Umrechnungskurse und Konstanten'!$D$15),F366*'Umrechnungskurse und Konstanten'!$E$15,0)+IF(AND(C366&gt;='Umrechnungskurse und Konstanten'!$C$16,C366&lt;='Umrechnungskurse und Konstanten'!$D$16),F366*'Umrechnungskurse und Konstanten'!$E$16,0)</f>
        <v>0</v>
      </c>
      <c r="J366" s="43">
        <f t="shared" si="16"/>
        <v>0</v>
      </c>
      <c r="K366" s="43">
        <f t="shared" si="17"/>
        <v>0</v>
      </c>
      <c r="L366" s="69" t="str">
        <f>IF(OR(G366='Umrechnungskurse und Konstanten'!$E$21,G366='Umrechnungskurse und Konstanten'!$E$22,G366='Umrechnungskurse und Konstanten'!$E$23),"MwSt. Satz ok.","falsche/keine MwSt.")</f>
        <v>falsche/keine MwSt.</v>
      </c>
      <c r="M366" s="67" t="str">
        <f>IF(AND(C366&gt;='Umrechnungskurse und Konstanten'!$C$14,C366&lt;='Umrechnungskurse und Konstanten'!$D$16),"Periode ok.","falsche Periode")</f>
        <v>falsche Periode</v>
      </c>
    </row>
    <row r="367" spans="2:13" x14ac:dyDescent="0.3">
      <c r="B367" s="56"/>
      <c r="C367" s="38"/>
      <c r="D367" s="38"/>
      <c r="E367" s="45"/>
      <c r="F367" s="40"/>
      <c r="G367" s="52"/>
      <c r="H367" s="42">
        <f t="shared" si="15"/>
        <v>0</v>
      </c>
      <c r="I367" s="43">
        <f>IF(AND(C367&gt;='Umrechnungskurse und Konstanten'!$C$5,C367&lt;='Umrechnungskurse und Konstanten'!$D$5),F367*'Umrechnungskurse und Konstanten'!$E$5,0)+IF(AND(C367&gt;='Umrechnungskurse und Konstanten'!$C$6,C367&lt;='Umrechnungskurse und Konstanten'!$D$6),F367*'Umrechnungskurse und Konstanten'!$E$6,0)+IF(AND(C367&gt;='Umrechnungskurse und Konstanten'!$C$7,C367&lt;='Umrechnungskurse und Konstanten'!$D$7),F367*'Umrechnungskurse und Konstanten'!$E$7,0)+IF(AND(C367&gt;='Umrechnungskurse und Konstanten'!$C$8,C367&lt;='Umrechnungskurse und Konstanten'!$D$8),F367*'Umrechnungskurse und Konstanten'!$E$8,0)+IF(AND(C367&gt;='Umrechnungskurse und Konstanten'!$C$9,C367&lt;='Umrechnungskurse und Konstanten'!$D$9),F367*'Umrechnungskurse und Konstanten'!$E$9,0)+IF(AND(C367&gt;='Umrechnungskurse und Konstanten'!$C$10,C367&lt;='Umrechnungskurse und Konstanten'!$D$10),F367*'Umrechnungskurse und Konstanten'!$E$10,0)+IF(AND(C367&gt;='Umrechnungskurse und Konstanten'!$C$11,C367&lt;='Umrechnungskurse und Konstanten'!$D$11),F367*'Umrechnungskurse und Konstanten'!$E$11,0)+IF(AND(C367&gt;='Umrechnungskurse und Konstanten'!$C$12,C367&lt;='Umrechnungskurse und Konstanten'!$D$12),F367*'Umrechnungskurse und Konstanten'!$E$12,0)+IF(AND(C367&gt;='Umrechnungskurse und Konstanten'!$C$13,C367&lt;='Umrechnungskurse und Konstanten'!$D$13),F367*'Umrechnungskurse und Konstanten'!$E$13,0)+IF(AND(C367&gt;='Umrechnungskurse und Konstanten'!$C$14,C367&lt;='Umrechnungskurse und Konstanten'!$D$14),F367*'Umrechnungskurse und Konstanten'!$E$14,0)+IF(AND(C367&gt;='Umrechnungskurse und Konstanten'!$C$15,C367&lt;='Umrechnungskurse und Konstanten'!$D$15),F367*'Umrechnungskurse und Konstanten'!$E$15,0)+IF(AND(C367&gt;='Umrechnungskurse und Konstanten'!$C$16,C367&lt;='Umrechnungskurse und Konstanten'!$D$16),F367*'Umrechnungskurse und Konstanten'!$E$16,0)</f>
        <v>0</v>
      </c>
      <c r="J367" s="43">
        <f t="shared" si="16"/>
        <v>0</v>
      </c>
      <c r="K367" s="43">
        <f t="shared" si="17"/>
        <v>0</v>
      </c>
      <c r="L367" s="69" t="str">
        <f>IF(OR(G367='Umrechnungskurse und Konstanten'!$E$21,G367='Umrechnungskurse und Konstanten'!$E$22,G367='Umrechnungskurse und Konstanten'!$E$23),"MwSt. Satz ok.","falsche/keine MwSt.")</f>
        <v>falsche/keine MwSt.</v>
      </c>
      <c r="M367" s="67" t="str">
        <f>IF(AND(C367&gt;='Umrechnungskurse und Konstanten'!$C$14,C367&lt;='Umrechnungskurse und Konstanten'!$D$16),"Periode ok.","falsche Periode")</f>
        <v>falsche Periode</v>
      </c>
    </row>
    <row r="368" spans="2:13" x14ac:dyDescent="0.3">
      <c r="B368" s="56"/>
      <c r="C368" s="38"/>
      <c r="D368" s="38"/>
      <c r="E368" s="45"/>
      <c r="F368" s="40"/>
      <c r="G368" s="52"/>
      <c r="H368" s="42">
        <f t="shared" si="15"/>
        <v>0</v>
      </c>
      <c r="I368" s="43">
        <f>IF(AND(C368&gt;='Umrechnungskurse und Konstanten'!$C$5,C368&lt;='Umrechnungskurse und Konstanten'!$D$5),F368*'Umrechnungskurse und Konstanten'!$E$5,0)+IF(AND(C368&gt;='Umrechnungskurse und Konstanten'!$C$6,C368&lt;='Umrechnungskurse und Konstanten'!$D$6),F368*'Umrechnungskurse und Konstanten'!$E$6,0)+IF(AND(C368&gt;='Umrechnungskurse und Konstanten'!$C$7,C368&lt;='Umrechnungskurse und Konstanten'!$D$7),F368*'Umrechnungskurse und Konstanten'!$E$7,0)+IF(AND(C368&gt;='Umrechnungskurse und Konstanten'!$C$8,C368&lt;='Umrechnungskurse und Konstanten'!$D$8),F368*'Umrechnungskurse und Konstanten'!$E$8,0)+IF(AND(C368&gt;='Umrechnungskurse und Konstanten'!$C$9,C368&lt;='Umrechnungskurse und Konstanten'!$D$9),F368*'Umrechnungskurse und Konstanten'!$E$9,0)+IF(AND(C368&gt;='Umrechnungskurse und Konstanten'!$C$10,C368&lt;='Umrechnungskurse und Konstanten'!$D$10),F368*'Umrechnungskurse und Konstanten'!$E$10,0)+IF(AND(C368&gt;='Umrechnungskurse und Konstanten'!$C$11,C368&lt;='Umrechnungskurse und Konstanten'!$D$11),F368*'Umrechnungskurse und Konstanten'!$E$11,0)+IF(AND(C368&gt;='Umrechnungskurse und Konstanten'!$C$12,C368&lt;='Umrechnungskurse und Konstanten'!$D$12),F368*'Umrechnungskurse und Konstanten'!$E$12,0)+IF(AND(C368&gt;='Umrechnungskurse und Konstanten'!$C$13,C368&lt;='Umrechnungskurse und Konstanten'!$D$13),F368*'Umrechnungskurse und Konstanten'!$E$13,0)+IF(AND(C368&gt;='Umrechnungskurse und Konstanten'!$C$14,C368&lt;='Umrechnungskurse und Konstanten'!$D$14),F368*'Umrechnungskurse und Konstanten'!$E$14,0)+IF(AND(C368&gt;='Umrechnungskurse und Konstanten'!$C$15,C368&lt;='Umrechnungskurse und Konstanten'!$D$15),F368*'Umrechnungskurse und Konstanten'!$E$15,0)+IF(AND(C368&gt;='Umrechnungskurse und Konstanten'!$C$16,C368&lt;='Umrechnungskurse und Konstanten'!$D$16),F368*'Umrechnungskurse und Konstanten'!$E$16,0)</f>
        <v>0</v>
      </c>
      <c r="J368" s="43">
        <f t="shared" si="16"/>
        <v>0</v>
      </c>
      <c r="K368" s="43">
        <f t="shared" si="17"/>
        <v>0</v>
      </c>
      <c r="L368" s="69" t="str">
        <f>IF(OR(G368='Umrechnungskurse und Konstanten'!$E$21,G368='Umrechnungskurse und Konstanten'!$E$22,G368='Umrechnungskurse und Konstanten'!$E$23),"MwSt. Satz ok.","falsche/keine MwSt.")</f>
        <v>falsche/keine MwSt.</v>
      </c>
      <c r="M368" s="67" t="str">
        <f>IF(AND(C368&gt;='Umrechnungskurse und Konstanten'!$C$14,C368&lt;='Umrechnungskurse und Konstanten'!$D$16),"Periode ok.","falsche Periode")</f>
        <v>falsche Periode</v>
      </c>
    </row>
    <row r="369" spans="2:13" x14ac:dyDescent="0.3">
      <c r="B369" s="56"/>
      <c r="C369" s="38"/>
      <c r="D369" s="38"/>
      <c r="E369" s="45"/>
      <c r="F369" s="40"/>
      <c r="G369" s="52"/>
      <c r="H369" s="42">
        <f t="shared" si="15"/>
        <v>0</v>
      </c>
      <c r="I369" s="43">
        <f>IF(AND(C369&gt;='Umrechnungskurse und Konstanten'!$C$5,C369&lt;='Umrechnungskurse und Konstanten'!$D$5),F369*'Umrechnungskurse und Konstanten'!$E$5,0)+IF(AND(C369&gt;='Umrechnungskurse und Konstanten'!$C$6,C369&lt;='Umrechnungskurse und Konstanten'!$D$6),F369*'Umrechnungskurse und Konstanten'!$E$6,0)+IF(AND(C369&gt;='Umrechnungskurse und Konstanten'!$C$7,C369&lt;='Umrechnungskurse und Konstanten'!$D$7),F369*'Umrechnungskurse und Konstanten'!$E$7,0)+IF(AND(C369&gt;='Umrechnungskurse und Konstanten'!$C$8,C369&lt;='Umrechnungskurse und Konstanten'!$D$8),F369*'Umrechnungskurse und Konstanten'!$E$8,0)+IF(AND(C369&gt;='Umrechnungskurse und Konstanten'!$C$9,C369&lt;='Umrechnungskurse und Konstanten'!$D$9),F369*'Umrechnungskurse und Konstanten'!$E$9,0)+IF(AND(C369&gt;='Umrechnungskurse und Konstanten'!$C$10,C369&lt;='Umrechnungskurse und Konstanten'!$D$10),F369*'Umrechnungskurse und Konstanten'!$E$10,0)+IF(AND(C369&gt;='Umrechnungskurse und Konstanten'!$C$11,C369&lt;='Umrechnungskurse und Konstanten'!$D$11),F369*'Umrechnungskurse und Konstanten'!$E$11,0)+IF(AND(C369&gt;='Umrechnungskurse und Konstanten'!$C$12,C369&lt;='Umrechnungskurse und Konstanten'!$D$12),F369*'Umrechnungskurse und Konstanten'!$E$12,0)+IF(AND(C369&gt;='Umrechnungskurse und Konstanten'!$C$13,C369&lt;='Umrechnungskurse und Konstanten'!$D$13),F369*'Umrechnungskurse und Konstanten'!$E$13,0)+IF(AND(C369&gt;='Umrechnungskurse und Konstanten'!$C$14,C369&lt;='Umrechnungskurse und Konstanten'!$D$14),F369*'Umrechnungskurse und Konstanten'!$E$14,0)+IF(AND(C369&gt;='Umrechnungskurse und Konstanten'!$C$15,C369&lt;='Umrechnungskurse und Konstanten'!$D$15),F369*'Umrechnungskurse und Konstanten'!$E$15,0)+IF(AND(C369&gt;='Umrechnungskurse und Konstanten'!$C$16,C369&lt;='Umrechnungskurse und Konstanten'!$D$16),F369*'Umrechnungskurse und Konstanten'!$E$16,0)</f>
        <v>0</v>
      </c>
      <c r="J369" s="43">
        <f t="shared" si="16"/>
        <v>0</v>
      </c>
      <c r="K369" s="43">
        <f t="shared" si="17"/>
        <v>0</v>
      </c>
      <c r="L369" s="69" t="str">
        <f>IF(OR(G369='Umrechnungskurse und Konstanten'!$E$21,G369='Umrechnungskurse und Konstanten'!$E$22,G369='Umrechnungskurse und Konstanten'!$E$23),"MwSt. Satz ok.","falsche/keine MwSt.")</f>
        <v>falsche/keine MwSt.</v>
      </c>
      <c r="M369" s="67" t="str">
        <f>IF(AND(C369&gt;='Umrechnungskurse und Konstanten'!$C$14,C369&lt;='Umrechnungskurse und Konstanten'!$D$16),"Periode ok.","falsche Periode")</f>
        <v>falsche Periode</v>
      </c>
    </row>
    <row r="370" spans="2:13" x14ac:dyDescent="0.3">
      <c r="B370" s="56"/>
      <c r="C370" s="38"/>
      <c r="D370" s="38"/>
      <c r="E370" s="45"/>
      <c r="F370" s="40"/>
      <c r="G370" s="52"/>
      <c r="H370" s="42">
        <f t="shared" si="15"/>
        <v>0</v>
      </c>
      <c r="I370" s="43">
        <f>IF(AND(C370&gt;='Umrechnungskurse und Konstanten'!$C$5,C370&lt;='Umrechnungskurse und Konstanten'!$D$5),F370*'Umrechnungskurse und Konstanten'!$E$5,0)+IF(AND(C370&gt;='Umrechnungskurse und Konstanten'!$C$6,C370&lt;='Umrechnungskurse und Konstanten'!$D$6),F370*'Umrechnungskurse und Konstanten'!$E$6,0)+IF(AND(C370&gt;='Umrechnungskurse und Konstanten'!$C$7,C370&lt;='Umrechnungskurse und Konstanten'!$D$7),F370*'Umrechnungskurse und Konstanten'!$E$7,0)+IF(AND(C370&gt;='Umrechnungskurse und Konstanten'!$C$8,C370&lt;='Umrechnungskurse und Konstanten'!$D$8),F370*'Umrechnungskurse und Konstanten'!$E$8,0)+IF(AND(C370&gt;='Umrechnungskurse und Konstanten'!$C$9,C370&lt;='Umrechnungskurse und Konstanten'!$D$9),F370*'Umrechnungskurse und Konstanten'!$E$9,0)+IF(AND(C370&gt;='Umrechnungskurse und Konstanten'!$C$10,C370&lt;='Umrechnungskurse und Konstanten'!$D$10),F370*'Umrechnungskurse und Konstanten'!$E$10,0)+IF(AND(C370&gt;='Umrechnungskurse und Konstanten'!$C$11,C370&lt;='Umrechnungskurse und Konstanten'!$D$11),F370*'Umrechnungskurse und Konstanten'!$E$11,0)+IF(AND(C370&gt;='Umrechnungskurse und Konstanten'!$C$12,C370&lt;='Umrechnungskurse und Konstanten'!$D$12),F370*'Umrechnungskurse und Konstanten'!$E$12,0)+IF(AND(C370&gt;='Umrechnungskurse und Konstanten'!$C$13,C370&lt;='Umrechnungskurse und Konstanten'!$D$13),F370*'Umrechnungskurse und Konstanten'!$E$13,0)+IF(AND(C370&gt;='Umrechnungskurse und Konstanten'!$C$14,C370&lt;='Umrechnungskurse und Konstanten'!$D$14),F370*'Umrechnungskurse und Konstanten'!$E$14,0)+IF(AND(C370&gt;='Umrechnungskurse und Konstanten'!$C$15,C370&lt;='Umrechnungskurse und Konstanten'!$D$15),F370*'Umrechnungskurse und Konstanten'!$E$15,0)+IF(AND(C370&gt;='Umrechnungskurse und Konstanten'!$C$16,C370&lt;='Umrechnungskurse und Konstanten'!$D$16),F370*'Umrechnungskurse und Konstanten'!$E$16,0)</f>
        <v>0</v>
      </c>
      <c r="J370" s="43">
        <f t="shared" si="16"/>
        <v>0</v>
      </c>
      <c r="K370" s="43">
        <f t="shared" si="17"/>
        <v>0</v>
      </c>
      <c r="L370" s="69" t="str">
        <f>IF(OR(G370='Umrechnungskurse und Konstanten'!$E$21,G370='Umrechnungskurse und Konstanten'!$E$22,G370='Umrechnungskurse und Konstanten'!$E$23),"MwSt. Satz ok.","falsche/keine MwSt.")</f>
        <v>falsche/keine MwSt.</v>
      </c>
      <c r="M370" s="67" t="str">
        <f>IF(AND(C370&gt;='Umrechnungskurse und Konstanten'!$C$14,C370&lt;='Umrechnungskurse und Konstanten'!$D$16),"Periode ok.","falsche Periode")</f>
        <v>falsche Periode</v>
      </c>
    </row>
    <row r="371" spans="2:13" x14ac:dyDescent="0.3">
      <c r="B371" s="56"/>
      <c r="C371" s="38"/>
      <c r="D371" s="38"/>
      <c r="E371" s="45"/>
      <c r="F371" s="40"/>
      <c r="G371" s="52"/>
      <c r="H371" s="42">
        <f t="shared" si="15"/>
        <v>0</v>
      </c>
      <c r="I371" s="43">
        <f>IF(AND(C371&gt;='Umrechnungskurse und Konstanten'!$C$5,C371&lt;='Umrechnungskurse und Konstanten'!$D$5),F371*'Umrechnungskurse und Konstanten'!$E$5,0)+IF(AND(C371&gt;='Umrechnungskurse und Konstanten'!$C$6,C371&lt;='Umrechnungskurse und Konstanten'!$D$6),F371*'Umrechnungskurse und Konstanten'!$E$6,0)+IF(AND(C371&gt;='Umrechnungskurse und Konstanten'!$C$7,C371&lt;='Umrechnungskurse und Konstanten'!$D$7),F371*'Umrechnungskurse und Konstanten'!$E$7,0)+IF(AND(C371&gt;='Umrechnungskurse und Konstanten'!$C$8,C371&lt;='Umrechnungskurse und Konstanten'!$D$8),F371*'Umrechnungskurse und Konstanten'!$E$8,0)+IF(AND(C371&gt;='Umrechnungskurse und Konstanten'!$C$9,C371&lt;='Umrechnungskurse und Konstanten'!$D$9),F371*'Umrechnungskurse und Konstanten'!$E$9,0)+IF(AND(C371&gt;='Umrechnungskurse und Konstanten'!$C$10,C371&lt;='Umrechnungskurse und Konstanten'!$D$10),F371*'Umrechnungskurse und Konstanten'!$E$10,0)+IF(AND(C371&gt;='Umrechnungskurse und Konstanten'!$C$11,C371&lt;='Umrechnungskurse und Konstanten'!$D$11),F371*'Umrechnungskurse und Konstanten'!$E$11,0)+IF(AND(C371&gt;='Umrechnungskurse und Konstanten'!$C$12,C371&lt;='Umrechnungskurse und Konstanten'!$D$12),F371*'Umrechnungskurse und Konstanten'!$E$12,0)+IF(AND(C371&gt;='Umrechnungskurse und Konstanten'!$C$13,C371&lt;='Umrechnungskurse und Konstanten'!$D$13),F371*'Umrechnungskurse und Konstanten'!$E$13,0)+IF(AND(C371&gt;='Umrechnungskurse und Konstanten'!$C$14,C371&lt;='Umrechnungskurse und Konstanten'!$D$14),F371*'Umrechnungskurse und Konstanten'!$E$14,0)+IF(AND(C371&gt;='Umrechnungskurse und Konstanten'!$C$15,C371&lt;='Umrechnungskurse und Konstanten'!$D$15),F371*'Umrechnungskurse und Konstanten'!$E$15,0)+IF(AND(C371&gt;='Umrechnungskurse und Konstanten'!$C$16,C371&lt;='Umrechnungskurse und Konstanten'!$D$16),F371*'Umrechnungskurse und Konstanten'!$E$16,0)</f>
        <v>0</v>
      </c>
      <c r="J371" s="43">
        <f t="shared" si="16"/>
        <v>0</v>
      </c>
      <c r="K371" s="43">
        <f t="shared" si="17"/>
        <v>0</v>
      </c>
      <c r="L371" s="69" t="str">
        <f>IF(OR(G371='Umrechnungskurse und Konstanten'!$E$21,G371='Umrechnungskurse und Konstanten'!$E$22,G371='Umrechnungskurse und Konstanten'!$E$23),"MwSt. Satz ok.","falsche/keine MwSt.")</f>
        <v>falsche/keine MwSt.</v>
      </c>
      <c r="M371" s="67" t="str">
        <f>IF(AND(C371&gt;='Umrechnungskurse und Konstanten'!$C$14,C371&lt;='Umrechnungskurse und Konstanten'!$D$16),"Periode ok.","falsche Periode")</f>
        <v>falsche Periode</v>
      </c>
    </row>
    <row r="372" spans="2:13" x14ac:dyDescent="0.3">
      <c r="B372" s="56"/>
      <c r="C372" s="38"/>
      <c r="D372" s="38"/>
      <c r="E372" s="45"/>
      <c r="F372" s="40"/>
      <c r="G372" s="52"/>
      <c r="H372" s="42">
        <f t="shared" si="15"/>
        <v>0</v>
      </c>
      <c r="I372" s="43">
        <f>IF(AND(C372&gt;='Umrechnungskurse und Konstanten'!$C$5,C372&lt;='Umrechnungskurse und Konstanten'!$D$5),F372*'Umrechnungskurse und Konstanten'!$E$5,0)+IF(AND(C372&gt;='Umrechnungskurse und Konstanten'!$C$6,C372&lt;='Umrechnungskurse und Konstanten'!$D$6),F372*'Umrechnungskurse und Konstanten'!$E$6,0)+IF(AND(C372&gt;='Umrechnungskurse und Konstanten'!$C$7,C372&lt;='Umrechnungskurse und Konstanten'!$D$7),F372*'Umrechnungskurse und Konstanten'!$E$7,0)+IF(AND(C372&gt;='Umrechnungskurse und Konstanten'!$C$8,C372&lt;='Umrechnungskurse und Konstanten'!$D$8),F372*'Umrechnungskurse und Konstanten'!$E$8,0)+IF(AND(C372&gt;='Umrechnungskurse und Konstanten'!$C$9,C372&lt;='Umrechnungskurse und Konstanten'!$D$9),F372*'Umrechnungskurse und Konstanten'!$E$9,0)+IF(AND(C372&gt;='Umrechnungskurse und Konstanten'!$C$10,C372&lt;='Umrechnungskurse und Konstanten'!$D$10),F372*'Umrechnungskurse und Konstanten'!$E$10,0)+IF(AND(C372&gt;='Umrechnungskurse und Konstanten'!$C$11,C372&lt;='Umrechnungskurse und Konstanten'!$D$11),F372*'Umrechnungskurse und Konstanten'!$E$11,0)+IF(AND(C372&gt;='Umrechnungskurse und Konstanten'!$C$12,C372&lt;='Umrechnungskurse und Konstanten'!$D$12),F372*'Umrechnungskurse und Konstanten'!$E$12,0)+IF(AND(C372&gt;='Umrechnungskurse und Konstanten'!$C$13,C372&lt;='Umrechnungskurse und Konstanten'!$D$13),F372*'Umrechnungskurse und Konstanten'!$E$13,0)+IF(AND(C372&gt;='Umrechnungskurse und Konstanten'!$C$14,C372&lt;='Umrechnungskurse und Konstanten'!$D$14),F372*'Umrechnungskurse und Konstanten'!$E$14,0)+IF(AND(C372&gt;='Umrechnungskurse und Konstanten'!$C$15,C372&lt;='Umrechnungskurse und Konstanten'!$D$15),F372*'Umrechnungskurse und Konstanten'!$E$15,0)+IF(AND(C372&gt;='Umrechnungskurse und Konstanten'!$C$16,C372&lt;='Umrechnungskurse und Konstanten'!$D$16),F372*'Umrechnungskurse und Konstanten'!$E$16,0)</f>
        <v>0</v>
      </c>
      <c r="J372" s="43">
        <f t="shared" si="16"/>
        <v>0</v>
      </c>
      <c r="K372" s="43">
        <f t="shared" si="17"/>
        <v>0</v>
      </c>
      <c r="L372" s="69" t="str">
        <f>IF(OR(G372='Umrechnungskurse und Konstanten'!$E$21,G372='Umrechnungskurse und Konstanten'!$E$22,G372='Umrechnungskurse und Konstanten'!$E$23),"MwSt. Satz ok.","falsche/keine MwSt.")</f>
        <v>falsche/keine MwSt.</v>
      </c>
      <c r="M372" s="67" t="str">
        <f>IF(AND(C372&gt;='Umrechnungskurse und Konstanten'!$C$14,C372&lt;='Umrechnungskurse und Konstanten'!$D$16),"Periode ok.","falsche Periode")</f>
        <v>falsche Periode</v>
      </c>
    </row>
    <row r="373" spans="2:13" x14ac:dyDescent="0.3">
      <c r="B373" s="56"/>
      <c r="C373" s="38"/>
      <c r="D373" s="38"/>
      <c r="E373" s="45"/>
      <c r="F373" s="40"/>
      <c r="G373" s="52"/>
      <c r="H373" s="42">
        <f t="shared" si="15"/>
        <v>0</v>
      </c>
      <c r="I373" s="43">
        <f>IF(AND(C373&gt;='Umrechnungskurse und Konstanten'!$C$5,C373&lt;='Umrechnungskurse und Konstanten'!$D$5),F373*'Umrechnungskurse und Konstanten'!$E$5,0)+IF(AND(C373&gt;='Umrechnungskurse und Konstanten'!$C$6,C373&lt;='Umrechnungskurse und Konstanten'!$D$6),F373*'Umrechnungskurse und Konstanten'!$E$6,0)+IF(AND(C373&gt;='Umrechnungskurse und Konstanten'!$C$7,C373&lt;='Umrechnungskurse und Konstanten'!$D$7),F373*'Umrechnungskurse und Konstanten'!$E$7,0)+IF(AND(C373&gt;='Umrechnungskurse und Konstanten'!$C$8,C373&lt;='Umrechnungskurse und Konstanten'!$D$8),F373*'Umrechnungskurse und Konstanten'!$E$8,0)+IF(AND(C373&gt;='Umrechnungskurse und Konstanten'!$C$9,C373&lt;='Umrechnungskurse und Konstanten'!$D$9),F373*'Umrechnungskurse und Konstanten'!$E$9,0)+IF(AND(C373&gt;='Umrechnungskurse und Konstanten'!$C$10,C373&lt;='Umrechnungskurse und Konstanten'!$D$10),F373*'Umrechnungskurse und Konstanten'!$E$10,0)+IF(AND(C373&gt;='Umrechnungskurse und Konstanten'!$C$11,C373&lt;='Umrechnungskurse und Konstanten'!$D$11),F373*'Umrechnungskurse und Konstanten'!$E$11,0)+IF(AND(C373&gt;='Umrechnungskurse und Konstanten'!$C$12,C373&lt;='Umrechnungskurse und Konstanten'!$D$12),F373*'Umrechnungskurse und Konstanten'!$E$12,0)+IF(AND(C373&gt;='Umrechnungskurse und Konstanten'!$C$13,C373&lt;='Umrechnungskurse und Konstanten'!$D$13),F373*'Umrechnungskurse und Konstanten'!$E$13,0)+IF(AND(C373&gt;='Umrechnungskurse und Konstanten'!$C$14,C373&lt;='Umrechnungskurse und Konstanten'!$D$14),F373*'Umrechnungskurse und Konstanten'!$E$14,0)+IF(AND(C373&gt;='Umrechnungskurse und Konstanten'!$C$15,C373&lt;='Umrechnungskurse und Konstanten'!$D$15),F373*'Umrechnungskurse und Konstanten'!$E$15,0)+IF(AND(C373&gt;='Umrechnungskurse und Konstanten'!$C$16,C373&lt;='Umrechnungskurse und Konstanten'!$D$16),F373*'Umrechnungskurse und Konstanten'!$E$16,0)</f>
        <v>0</v>
      </c>
      <c r="J373" s="43">
        <f t="shared" si="16"/>
        <v>0</v>
      </c>
      <c r="K373" s="43">
        <f t="shared" si="17"/>
        <v>0</v>
      </c>
      <c r="L373" s="69" t="str">
        <f>IF(OR(G373='Umrechnungskurse und Konstanten'!$E$21,G373='Umrechnungskurse und Konstanten'!$E$22,G373='Umrechnungskurse und Konstanten'!$E$23),"MwSt. Satz ok.","falsche/keine MwSt.")</f>
        <v>falsche/keine MwSt.</v>
      </c>
      <c r="M373" s="67" t="str">
        <f>IF(AND(C373&gt;='Umrechnungskurse und Konstanten'!$C$14,C373&lt;='Umrechnungskurse und Konstanten'!$D$16),"Periode ok.","falsche Periode")</f>
        <v>falsche Periode</v>
      </c>
    </row>
    <row r="374" spans="2:13" x14ac:dyDescent="0.3">
      <c r="B374" s="56"/>
      <c r="C374" s="38"/>
      <c r="D374" s="38"/>
      <c r="E374" s="45"/>
      <c r="F374" s="40"/>
      <c r="G374" s="52"/>
      <c r="H374" s="42">
        <f t="shared" si="15"/>
        <v>0</v>
      </c>
      <c r="I374" s="43">
        <f>IF(AND(C374&gt;='Umrechnungskurse und Konstanten'!$C$5,C374&lt;='Umrechnungskurse und Konstanten'!$D$5),F374*'Umrechnungskurse und Konstanten'!$E$5,0)+IF(AND(C374&gt;='Umrechnungskurse und Konstanten'!$C$6,C374&lt;='Umrechnungskurse und Konstanten'!$D$6),F374*'Umrechnungskurse und Konstanten'!$E$6,0)+IF(AND(C374&gt;='Umrechnungskurse und Konstanten'!$C$7,C374&lt;='Umrechnungskurse und Konstanten'!$D$7),F374*'Umrechnungskurse und Konstanten'!$E$7,0)+IF(AND(C374&gt;='Umrechnungskurse und Konstanten'!$C$8,C374&lt;='Umrechnungskurse und Konstanten'!$D$8),F374*'Umrechnungskurse und Konstanten'!$E$8,0)+IF(AND(C374&gt;='Umrechnungskurse und Konstanten'!$C$9,C374&lt;='Umrechnungskurse und Konstanten'!$D$9),F374*'Umrechnungskurse und Konstanten'!$E$9,0)+IF(AND(C374&gt;='Umrechnungskurse und Konstanten'!$C$10,C374&lt;='Umrechnungskurse und Konstanten'!$D$10),F374*'Umrechnungskurse und Konstanten'!$E$10,0)+IF(AND(C374&gt;='Umrechnungskurse und Konstanten'!$C$11,C374&lt;='Umrechnungskurse und Konstanten'!$D$11),F374*'Umrechnungskurse und Konstanten'!$E$11,0)+IF(AND(C374&gt;='Umrechnungskurse und Konstanten'!$C$12,C374&lt;='Umrechnungskurse und Konstanten'!$D$12),F374*'Umrechnungskurse und Konstanten'!$E$12,0)+IF(AND(C374&gt;='Umrechnungskurse und Konstanten'!$C$13,C374&lt;='Umrechnungskurse und Konstanten'!$D$13),F374*'Umrechnungskurse und Konstanten'!$E$13,0)+IF(AND(C374&gt;='Umrechnungskurse und Konstanten'!$C$14,C374&lt;='Umrechnungskurse und Konstanten'!$D$14),F374*'Umrechnungskurse und Konstanten'!$E$14,0)+IF(AND(C374&gt;='Umrechnungskurse und Konstanten'!$C$15,C374&lt;='Umrechnungskurse und Konstanten'!$D$15),F374*'Umrechnungskurse und Konstanten'!$E$15,0)+IF(AND(C374&gt;='Umrechnungskurse und Konstanten'!$C$16,C374&lt;='Umrechnungskurse und Konstanten'!$D$16),F374*'Umrechnungskurse und Konstanten'!$E$16,0)</f>
        <v>0</v>
      </c>
      <c r="J374" s="43">
        <f t="shared" si="16"/>
        <v>0</v>
      </c>
      <c r="K374" s="43">
        <f t="shared" si="17"/>
        <v>0</v>
      </c>
      <c r="L374" s="69" t="str">
        <f>IF(OR(G374='Umrechnungskurse und Konstanten'!$E$21,G374='Umrechnungskurse und Konstanten'!$E$22,G374='Umrechnungskurse und Konstanten'!$E$23),"MwSt. Satz ok.","falsche/keine MwSt.")</f>
        <v>falsche/keine MwSt.</v>
      </c>
      <c r="M374" s="67" t="str">
        <f>IF(AND(C374&gt;='Umrechnungskurse und Konstanten'!$C$14,C374&lt;='Umrechnungskurse und Konstanten'!$D$16),"Periode ok.","falsche Periode")</f>
        <v>falsche Periode</v>
      </c>
    </row>
    <row r="375" spans="2:13" x14ac:dyDescent="0.3">
      <c r="B375" s="56"/>
      <c r="C375" s="38"/>
      <c r="D375" s="38"/>
      <c r="E375" s="45"/>
      <c r="F375" s="40"/>
      <c r="G375" s="52"/>
      <c r="H375" s="42">
        <f t="shared" si="15"/>
        <v>0</v>
      </c>
      <c r="I375" s="43">
        <f>IF(AND(C375&gt;='Umrechnungskurse und Konstanten'!$C$5,C375&lt;='Umrechnungskurse und Konstanten'!$D$5),F375*'Umrechnungskurse und Konstanten'!$E$5,0)+IF(AND(C375&gt;='Umrechnungskurse und Konstanten'!$C$6,C375&lt;='Umrechnungskurse und Konstanten'!$D$6),F375*'Umrechnungskurse und Konstanten'!$E$6,0)+IF(AND(C375&gt;='Umrechnungskurse und Konstanten'!$C$7,C375&lt;='Umrechnungskurse und Konstanten'!$D$7),F375*'Umrechnungskurse und Konstanten'!$E$7,0)+IF(AND(C375&gt;='Umrechnungskurse und Konstanten'!$C$8,C375&lt;='Umrechnungskurse und Konstanten'!$D$8),F375*'Umrechnungskurse und Konstanten'!$E$8,0)+IF(AND(C375&gt;='Umrechnungskurse und Konstanten'!$C$9,C375&lt;='Umrechnungskurse und Konstanten'!$D$9),F375*'Umrechnungskurse und Konstanten'!$E$9,0)+IF(AND(C375&gt;='Umrechnungskurse und Konstanten'!$C$10,C375&lt;='Umrechnungskurse und Konstanten'!$D$10),F375*'Umrechnungskurse und Konstanten'!$E$10,0)+IF(AND(C375&gt;='Umrechnungskurse und Konstanten'!$C$11,C375&lt;='Umrechnungskurse und Konstanten'!$D$11),F375*'Umrechnungskurse und Konstanten'!$E$11,0)+IF(AND(C375&gt;='Umrechnungskurse und Konstanten'!$C$12,C375&lt;='Umrechnungskurse und Konstanten'!$D$12),F375*'Umrechnungskurse und Konstanten'!$E$12,0)+IF(AND(C375&gt;='Umrechnungskurse und Konstanten'!$C$13,C375&lt;='Umrechnungskurse und Konstanten'!$D$13),F375*'Umrechnungskurse und Konstanten'!$E$13,0)+IF(AND(C375&gt;='Umrechnungskurse und Konstanten'!$C$14,C375&lt;='Umrechnungskurse und Konstanten'!$D$14),F375*'Umrechnungskurse und Konstanten'!$E$14,0)+IF(AND(C375&gt;='Umrechnungskurse und Konstanten'!$C$15,C375&lt;='Umrechnungskurse und Konstanten'!$D$15),F375*'Umrechnungskurse und Konstanten'!$E$15,0)+IF(AND(C375&gt;='Umrechnungskurse und Konstanten'!$C$16,C375&lt;='Umrechnungskurse und Konstanten'!$D$16),F375*'Umrechnungskurse und Konstanten'!$E$16,0)</f>
        <v>0</v>
      </c>
      <c r="J375" s="43">
        <f t="shared" si="16"/>
        <v>0</v>
      </c>
      <c r="K375" s="43">
        <f t="shared" si="17"/>
        <v>0</v>
      </c>
      <c r="L375" s="69" t="str">
        <f>IF(OR(G375='Umrechnungskurse und Konstanten'!$E$21,G375='Umrechnungskurse und Konstanten'!$E$22,G375='Umrechnungskurse und Konstanten'!$E$23),"MwSt. Satz ok.","falsche/keine MwSt.")</f>
        <v>falsche/keine MwSt.</v>
      </c>
      <c r="M375" s="67" t="str">
        <f>IF(AND(C375&gt;='Umrechnungskurse und Konstanten'!$C$14,C375&lt;='Umrechnungskurse und Konstanten'!$D$16),"Periode ok.","falsche Periode")</f>
        <v>falsche Periode</v>
      </c>
    </row>
    <row r="376" spans="2:13" x14ac:dyDescent="0.3">
      <c r="B376" s="56"/>
      <c r="C376" s="38"/>
      <c r="D376" s="38"/>
      <c r="E376" s="45"/>
      <c r="F376" s="40"/>
      <c r="G376" s="52"/>
      <c r="H376" s="42">
        <f t="shared" si="15"/>
        <v>0</v>
      </c>
      <c r="I376" s="43">
        <f>IF(AND(C376&gt;='Umrechnungskurse und Konstanten'!$C$5,C376&lt;='Umrechnungskurse und Konstanten'!$D$5),F376*'Umrechnungskurse und Konstanten'!$E$5,0)+IF(AND(C376&gt;='Umrechnungskurse und Konstanten'!$C$6,C376&lt;='Umrechnungskurse und Konstanten'!$D$6),F376*'Umrechnungskurse und Konstanten'!$E$6,0)+IF(AND(C376&gt;='Umrechnungskurse und Konstanten'!$C$7,C376&lt;='Umrechnungskurse und Konstanten'!$D$7),F376*'Umrechnungskurse und Konstanten'!$E$7,0)+IF(AND(C376&gt;='Umrechnungskurse und Konstanten'!$C$8,C376&lt;='Umrechnungskurse und Konstanten'!$D$8),F376*'Umrechnungskurse und Konstanten'!$E$8,0)+IF(AND(C376&gt;='Umrechnungskurse und Konstanten'!$C$9,C376&lt;='Umrechnungskurse und Konstanten'!$D$9),F376*'Umrechnungskurse und Konstanten'!$E$9,0)+IF(AND(C376&gt;='Umrechnungskurse und Konstanten'!$C$10,C376&lt;='Umrechnungskurse und Konstanten'!$D$10),F376*'Umrechnungskurse und Konstanten'!$E$10,0)+IF(AND(C376&gt;='Umrechnungskurse und Konstanten'!$C$11,C376&lt;='Umrechnungskurse und Konstanten'!$D$11),F376*'Umrechnungskurse und Konstanten'!$E$11,0)+IF(AND(C376&gt;='Umrechnungskurse und Konstanten'!$C$12,C376&lt;='Umrechnungskurse und Konstanten'!$D$12),F376*'Umrechnungskurse und Konstanten'!$E$12,0)+IF(AND(C376&gt;='Umrechnungskurse und Konstanten'!$C$13,C376&lt;='Umrechnungskurse und Konstanten'!$D$13),F376*'Umrechnungskurse und Konstanten'!$E$13,0)+IF(AND(C376&gt;='Umrechnungskurse und Konstanten'!$C$14,C376&lt;='Umrechnungskurse und Konstanten'!$D$14),F376*'Umrechnungskurse und Konstanten'!$E$14,0)+IF(AND(C376&gt;='Umrechnungskurse und Konstanten'!$C$15,C376&lt;='Umrechnungskurse und Konstanten'!$D$15),F376*'Umrechnungskurse und Konstanten'!$E$15,0)+IF(AND(C376&gt;='Umrechnungskurse und Konstanten'!$C$16,C376&lt;='Umrechnungskurse und Konstanten'!$D$16),F376*'Umrechnungskurse und Konstanten'!$E$16,0)</f>
        <v>0</v>
      </c>
      <c r="J376" s="43">
        <f t="shared" si="16"/>
        <v>0</v>
      </c>
      <c r="K376" s="43">
        <f t="shared" si="17"/>
        <v>0</v>
      </c>
      <c r="L376" s="69" t="str">
        <f>IF(OR(G376='Umrechnungskurse und Konstanten'!$E$21,G376='Umrechnungskurse und Konstanten'!$E$22,G376='Umrechnungskurse und Konstanten'!$E$23),"MwSt. Satz ok.","falsche/keine MwSt.")</f>
        <v>falsche/keine MwSt.</v>
      </c>
      <c r="M376" s="67" t="str">
        <f>IF(AND(C376&gt;='Umrechnungskurse und Konstanten'!$C$14,C376&lt;='Umrechnungskurse und Konstanten'!$D$16),"Periode ok.","falsche Periode")</f>
        <v>falsche Periode</v>
      </c>
    </row>
    <row r="377" spans="2:13" x14ac:dyDescent="0.3">
      <c r="B377" s="56"/>
      <c r="C377" s="38"/>
      <c r="D377" s="38"/>
      <c r="E377" s="45"/>
      <c r="F377" s="40"/>
      <c r="G377" s="52"/>
      <c r="H377" s="42">
        <f t="shared" si="15"/>
        <v>0</v>
      </c>
      <c r="I377" s="43">
        <f>IF(AND(C377&gt;='Umrechnungskurse und Konstanten'!$C$5,C377&lt;='Umrechnungskurse und Konstanten'!$D$5),F377*'Umrechnungskurse und Konstanten'!$E$5,0)+IF(AND(C377&gt;='Umrechnungskurse und Konstanten'!$C$6,C377&lt;='Umrechnungskurse und Konstanten'!$D$6),F377*'Umrechnungskurse und Konstanten'!$E$6,0)+IF(AND(C377&gt;='Umrechnungskurse und Konstanten'!$C$7,C377&lt;='Umrechnungskurse und Konstanten'!$D$7),F377*'Umrechnungskurse und Konstanten'!$E$7,0)+IF(AND(C377&gt;='Umrechnungskurse und Konstanten'!$C$8,C377&lt;='Umrechnungskurse und Konstanten'!$D$8),F377*'Umrechnungskurse und Konstanten'!$E$8,0)+IF(AND(C377&gt;='Umrechnungskurse und Konstanten'!$C$9,C377&lt;='Umrechnungskurse und Konstanten'!$D$9),F377*'Umrechnungskurse und Konstanten'!$E$9,0)+IF(AND(C377&gt;='Umrechnungskurse und Konstanten'!$C$10,C377&lt;='Umrechnungskurse und Konstanten'!$D$10),F377*'Umrechnungskurse und Konstanten'!$E$10,0)+IF(AND(C377&gt;='Umrechnungskurse und Konstanten'!$C$11,C377&lt;='Umrechnungskurse und Konstanten'!$D$11),F377*'Umrechnungskurse und Konstanten'!$E$11,0)+IF(AND(C377&gt;='Umrechnungskurse und Konstanten'!$C$12,C377&lt;='Umrechnungskurse und Konstanten'!$D$12),F377*'Umrechnungskurse und Konstanten'!$E$12,0)+IF(AND(C377&gt;='Umrechnungskurse und Konstanten'!$C$13,C377&lt;='Umrechnungskurse und Konstanten'!$D$13),F377*'Umrechnungskurse und Konstanten'!$E$13,0)+IF(AND(C377&gt;='Umrechnungskurse und Konstanten'!$C$14,C377&lt;='Umrechnungskurse und Konstanten'!$D$14),F377*'Umrechnungskurse und Konstanten'!$E$14,0)+IF(AND(C377&gt;='Umrechnungskurse und Konstanten'!$C$15,C377&lt;='Umrechnungskurse und Konstanten'!$D$15),F377*'Umrechnungskurse und Konstanten'!$E$15,0)+IF(AND(C377&gt;='Umrechnungskurse und Konstanten'!$C$16,C377&lt;='Umrechnungskurse und Konstanten'!$D$16),F377*'Umrechnungskurse und Konstanten'!$E$16,0)</f>
        <v>0</v>
      </c>
      <c r="J377" s="43">
        <f t="shared" si="16"/>
        <v>0</v>
      </c>
      <c r="K377" s="43">
        <f t="shared" si="17"/>
        <v>0</v>
      </c>
      <c r="L377" s="69" t="str">
        <f>IF(OR(G377='Umrechnungskurse und Konstanten'!$E$21,G377='Umrechnungskurse und Konstanten'!$E$22,G377='Umrechnungskurse und Konstanten'!$E$23),"MwSt. Satz ok.","falsche/keine MwSt.")</f>
        <v>falsche/keine MwSt.</v>
      </c>
      <c r="M377" s="67" t="str">
        <f>IF(AND(C377&gt;='Umrechnungskurse und Konstanten'!$C$14,C377&lt;='Umrechnungskurse und Konstanten'!$D$16),"Periode ok.","falsche Periode")</f>
        <v>falsche Periode</v>
      </c>
    </row>
    <row r="378" spans="2:13" x14ac:dyDescent="0.3">
      <c r="B378" s="56"/>
      <c r="C378" s="38"/>
      <c r="D378" s="38"/>
      <c r="E378" s="45"/>
      <c r="F378" s="40"/>
      <c r="G378" s="52"/>
      <c r="H378" s="42">
        <f t="shared" si="15"/>
        <v>0</v>
      </c>
      <c r="I378" s="43">
        <f>IF(AND(C378&gt;='Umrechnungskurse und Konstanten'!$C$5,C378&lt;='Umrechnungskurse und Konstanten'!$D$5),F378*'Umrechnungskurse und Konstanten'!$E$5,0)+IF(AND(C378&gt;='Umrechnungskurse und Konstanten'!$C$6,C378&lt;='Umrechnungskurse und Konstanten'!$D$6),F378*'Umrechnungskurse und Konstanten'!$E$6,0)+IF(AND(C378&gt;='Umrechnungskurse und Konstanten'!$C$7,C378&lt;='Umrechnungskurse und Konstanten'!$D$7),F378*'Umrechnungskurse und Konstanten'!$E$7,0)+IF(AND(C378&gt;='Umrechnungskurse und Konstanten'!$C$8,C378&lt;='Umrechnungskurse und Konstanten'!$D$8),F378*'Umrechnungskurse und Konstanten'!$E$8,0)+IF(AND(C378&gt;='Umrechnungskurse und Konstanten'!$C$9,C378&lt;='Umrechnungskurse und Konstanten'!$D$9),F378*'Umrechnungskurse und Konstanten'!$E$9,0)+IF(AND(C378&gt;='Umrechnungskurse und Konstanten'!$C$10,C378&lt;='Umrechnungskurse und Konstanten'!$D$10),F378*'Umrechnungskurse und Konstanten'!$E$10,0)+IF(AND(C378&gt;='Umrechnungskurse und Konstanten'!$C$11,C378&lt;='Umrechnungskurse und Konstanten'!$D$11),F378*'Umrechnungskurse und Konstanten'!$E$11,0)+IF(AND(C378&gt;='Umrechnungskurse und Konstanten'!$C$12,C378&lt;='Umrechnungskurse und Konstanten'!$D$12),F378*'Umrechnungskurse und Konstanten'!$E$12,0)+IF(AND(C378&gt;='Umrechnungskurse und Konstanten'!$C$13,C378&lt;='Umrechnungskurse und Konstanten'!$D$13),F378*'Umrechnungskurse und Konstanten'!$E$13,0)+IF(AND(C378&gt;='Umrechnungskurse und Konstanten'!$C$14,C378&lt;='Umrechnungskurse und Konstanten'!$D$14),F378*'Umrechnungskurse und Konstanten'!$E$14,0)+IF(AND(C378&gt;='Umrechnungskurse und Konstanten'!$C$15,C378&lt;='Umrechnungskurse und Konstanten'!$D$15),F378*'Umrechnungskurse und Konstanten'!$E$15,0)+IF(AND(C378&gt;='Umrechnungskurse und Konstanten'!$C$16,C378&lt;='Umrechnungskurse und Konstanten'!$D$16),F378*'Umrechnungskurse und Konstanten'!$E$16,0)</f>
        <v>0</v>
      </c>
      <c r="J378" s="43">
        <f t="shared" si="16"/>
        <v>0</v>
      </c>
      <c r="K378" s="43">
        <f t="shared" si="17"/>
        <v>0</v>
      </c>
      <c r="L378" s="69" t="str">
        <f>IF(OR(G378='Umrechnungskurse und Konstanten'!$E$21,G378='Umrechnungskurse und Konstanten'!$E$22,G378='Umrechnungskurse und Konstanten'!$E$23),"MwSt. Satz ok.","falsche/keine MwSt.")</f>
        <v>falsche/keine MwSt.</v>
      </c>
      <c r="M378" s="67" t="str">
        <f>IF(AND(C378&gt;='Umrechnungskurse und Konstanten'!$C$14,C378&lt;='Umrechnungskurse und Konstanten'!$D$16),"Periode ok.","falsche Periode")</f>
        <v>falsche Periode</v>
      </c>
    </row>
    <row r="379" spans="2:13" x14ac:dyDescent="0.3">
      <c r="B379" s="56"/>
      <c r="C379" s="38"/>
      <c r="D379" s="38"/>
      <c r="E379" s="45"/>
      <c r="F379" s="40"/>
      <c r="G379" s="52"/>
      <c r="H379" s="42">
        <f t="shared" si="15"/>
        <v>0</v>
      </c>
      <c r="I379" s="43">
        <f>IF(AND(C379&gt;='Umrechnungskurse und Konstanten'!$C$5,C379&lt;='Umrechnungskurse und Konstanten'!$D$5),F379*'Umrechnungskurse und Konstanten'!$E$5,0)+IF(AND(C379&gt;='Umrechnungskurse und Konstanten'!$C$6,C379&lt;='Umrechnungskurse und Konstanten'!$D$6),F379*'Umrechnungskurse und Konstanten'!$E$6,0)+IF(AND(C379&gt;='Umrechnungskurse und Konstanten'!$C$7,C379&lt;='Umrechnungskurse und Konstanten'!$D$7),F379*'Umrechnungskurse und Konstanten'!$E$7,0)+IF(AND(C379&gt;='Umrechnungskurse und Konstanten'!$C$8,C379&lt;='Umrechnungskurse und Konstanten'!$D$8),F379*'Umrechnungskurse und Konstanten'!$E$8,0)+IF(AND(C379&gt;='Umrechnungskurse und Konstanten'!$C$9,C379&lt;='Umrechnungskurse und Konstanten'!$D$9),F379*'Umrechnungskurse und Konstanten'!$E$9,0)+IF(AND(C379&gt;='Umrechnungskurse und Konstanten'!$C$10,C379&lt;='Umrechnungskurse und Konstanten'!$D$10),F379*'Umrechnungskurse und Konstanten'!$E$10,0)+IF(AND(C379&gt;='Umrechnungskurse und Konstanten'!$C$11,C379&lt;='Umrechnungskurse und Konstanten'!$D$11),F379*'Umrechnungskurse und Konstanten'!$E$11,0)+IF(AND(C379&gt;='Umrechnungskurse und Konstanten'!$C$12,C379&lt;='Umrechnungskurse und Konstanten'!$D$12),F379*'Umrechnungskurse und Konstanten'!$E$12,0)+IF(AND(C379&gt;='Umrechnungskurse und Konstanten'!$C$13,C379&lt;='Umrechnungskurse und Konstanten'!$D$13),F379*'Umrechnungskurse und Konstanten'!$E$13,0)+IF(AND(C379&gt;='Umrechnungskurse und Konstanten'!$C$14,C379&lt;='Umrechnungskurse und Konstanten'!$D$14),F379*'Umrechnungskurse und Konstanten'!$E$14,0)+IF(AND(C379&gt;='Umrechnungskurse und Konstanten'!$C$15,C379&lt;='Umrechnungskurse und Konstanten'!$D$15),F379*'Umrechnungskurse und Konstanten'!$E$15,0)+IF(AND(C379&gt;='Umrechnungskurse und Konstanten'!$C$16,C379&lt;='Umrechnungskurse und Konstanten'!$D$16),F379*'Umrechnungskurse und Konstanten'!$E$16,0)</f>
        <v>0</v>
      </c>
      <c r="J379" s="43">
        <f t="shared" si="16"/>
        <v>0</v>
      </c>
      <c r="K379" s="43">
        <f t="shared" si="17"/>
        <v>0</v>
      </c>
      <c r="L379" s="69" t="str">
        <f>IF(OR(G379='Umrechnungskurse und Konstanten'!$E$21,G379='Umrechnungskurse und Konstanten'!$E$22,G379='Umrechnungskurse und Konstanten'!$E$23),"MwSt. Satz ok.","falsche/keine MwSt.")</f>
        <v>falsche/keine MwSt.</v>
      </c>
      <c r="M379" s="67" t="str">
        <f>IF(AND(C379&gt;='Umrechnungskurse und Konstanten'!$C$14,C379&lt;='Umrechnungskurse und Konstanten'!$D$16),"Periode ok.","falsche Periode")</f>
        <v>falsche Periode</v>
      </c>
    </row>
    <row r="380" spans="2:13" x14ac:dyDescent="0.3">
      <c r="B380" s="56"/>
      <c r="C380" s="38"/>
      <c r="D380" s="38"/>
      <c r="E380" s="45"/>
      <c r="F380" s="40"/>
      <c r="G380" s="52"/>
      <c r="H380" s="42">
        <f t="shared" si="15"/>
        <v>0</v>
      </c>
      <c r="I380" s="43">
        <f>IF(AND(C380&gt;='Umrechnungskurse und Konstanten'!$C$5,C380&lt;='Umrechnungskurse und Konstanten'!$D$5),F380*'Umrechnungskurse und Konstanten'!$E$5,0)+IF(AND(C380&gt;='Umrechnungskurse und Konstanten'!$C$6,C380&lt;='Umrechnungskurse und Konstanten'!$D$6),F380*'Umrechnungskurse und Konstanten'!$E$6,0)+IF(AND(C380&gt;='Umrechnungskurse und Konstanten'!$C$7,C380&lt;='Umrechnungskurse und Konstanten'!$D$7),F380*'Umrechnungskurse und Konstanten'!$E$7,0)+IF(AND(C380&gt;='Umrechnungskurse und Konstanten'!$C$8,C380&lt;='Umrechnungskurse und Konstanten'!$D$8),F380*'Umrechnungskurse und Konstanten'!$E$8,0)+IF(AND(C380&gt;='Umrechnungskurse und Konstanten'!$C$9,C380&lt;='Umrechnungskurse und Konstanten'!$D$9),F380*'Umrechnungskurse und Konstanten'!$E$9,0)+IF(AND(C380&gt;='Umrechnungskurse und Konstanten'!$C$10,C380&lt;='Umrechnungskurse und Konstanten'!$D$10),F380*'Umrechnungskurse und Konstanten'!$E$10,0)+IF(AND(C380&gt;='Umrechnungskurse und Konstanten'!$C$11,C380&lt;='Umrechnungskurse und Konstanten'!$D$11),F380*'Umrechnungskurse und Konstanten'!$E$11,0)+IF(AND(C380&gt;='Umrechnungskurse und Konstanten'!$C$12,C380&lt;='Umrechnungskurse und Konstanten'!$D$12),F380*'Umrechnungskurse und Konstanten'!$E$12,0)+IF(AND(C380&gt;='Umrechnungskurse und Konstanten'!$C$13,C380&lt;='Umrechnungskurse und Konstanten'!$D$13),F380*'Umrechnungskurse und Konstanten'!$E$13,0)+IF(AND(C380&gt;='Umrechnungskurse und Konstanten'!$C$14,C380&lt;='Umrechnungskurse und Konstanten'!$D$14),F380*'Umrechnungskurse und Konstanten'!$E$14,0)+IF(AND(C380&gt;='Umrechnungskurse und Konstanten'!$C$15,C380&lt;='Umrechnungskurse und Konstanten'!$D$15),F380*'Umrechnungskurse und Konstanten'!$E$15,0)+IF(AND(C380&gt;='Umrechnungskurse und Konstanten'!$C$16,C380&lt;='Umrechnungskurse und Konstanten'!$D$16),F380*'Umrechnungskurse und Konstanten'!$E$16,0)</f>
        <v>0</v>
      </c>
      <c r="J380" s="43">
        <f t="shared" si="16"/>
        <v>0</v>
      </c>
      <c r="K380" s="43">
        <f t="shared" si="17"/>
        <v>0</v>
      </c>
      <c r="L380" s="69" t="str">
        <f>IF(OR(G380='Umrechnungskurse und Konstanten'!$E$21,G380='Umrechnungskurse und Konstanten'!$E$22,G380='Umrechnungskurse und Konstanten'!$E$23),"MwSt. Satz ok.","falsche/keine MwSt.")</f>
        <v>falsche/keine MwSt.</v>
      </c>
      <c r="M380" s="67" t="str">
        <f>IF(AND(C380&gt;='Umrechnungskurse und Konstanten'!$C$14,C380&lt;='Umrechnungskurse und Konstanten'!$D$16),"Periode ok.","falsche Periode")</f>
        <v>falsche Periode</v>
      </c>
    </row>
    <row r="381" spans="2:13" x14ac:dyDescent="0.3">
      <c r="B381" s="56"/>
      <c r="C381" s="38"/>
      <c r="D381" s="38"/>
      <c r="E381" s="45"/>
      <c r="F381" s="40"/>
      <c r="G381" s="52"/>
      <c r="H381" s="42">
        <f t="shared" si="15"/>
        <v>0</v>
      </c>
      <c r="I381" s="43">
        <f>IF(AND(C381&gt;='Umrechnungskurse und Konstanten'!$C$5,C381&lt;='Umrechnungskurse und Konstanten'!$D$5),F381*'Umrechnungskurse und Konstanten'!$E$5,0)+IF(AND(C381&gt;='Umrechnungskurse und Konstanten'!$C$6,C381&lt;='Umrechnungskurse und Konstanten'!$D$6),F381*'Umrechnungskurse und Konstanten'!$E$6,0)+IF(AND(C381&gt;='Umrechnungskurse und Konstanten'!$C$7,C381&lt;='Umrechnungskurse und Konstanten'!$D$7),F381*'Umrechnungskurse und Konstanten'!$E$7,0)+IF(AND(C381&gt;='Umrechnungskurse und Konstanten'!$C$8,C381&lt;='Umrechnungskurse und Konstanten'!$D$8),F381*'Umrechnungskurse und Konstanten'!$E$8,0)+IF(AND(C381&gt;='Umrechnungskurse und Konstanten'!$C$9,C381&lt;='Umrechnungskurse und Konstanten'!$D$9),F381*'Umrechnungskurse und Konstanten'!$E$9,0)+IF(AND(C381&gt;='Umrechnungskurse und Konstanten'!$C$10,C381&lt;='Umrechnungskurse und Konstanten'!$D$10),F381*'Umrechnungskurse und Konstanten'!$E$10,0)+IF(AND(C381&gt;='Umrechnungskurse und Konstanten'!$C$11,C381&lt;='Umrechnungskurse und Konstanten'!$D$11),F381*'Umrechnungskurse und Konstanten'!$E$11,0)+IF(AND(C381&gt;='Umrechnungskurse und Konstanten'!$C$12,C381&lt;='Umrechnungskurse und Konstanten'!$D$12),F381*'Umrechnungskurse und Konstanten'!$E$12,0)+IF(AND(C381&gt;='Umrechnungskurse und Konstanten'!$C$13,C381&lt;='Umrechnungskurse und Konstanten'!$D$13),F381*'Umrechnungskurse und Konstanten'!$E$13,0)+IF(AND(C381&gt;='Umrechnungskurse und Konstanten'!$C$14,C381&lt;='Umrechnungskurse und Konstanten'!$D$14),F381*'Umrechnungskurse und Konstanten'!$E$14,0)+IF(AND(C381&gt;='Umrechnungskurse und Konstanten'!$C$15,C381&lt;='Umrechnungskurse und Konstanten'!$D$15),F381*'Umrechnungskurse und Konstanten'!$E$15,0)+IF(AND(C381&gt;='Umrechnungskurse und Konstanten'!$C$16,C381&lt;='Umrechnungskurse und Konstanten'!$D$16),F381*'Umrechnungskurse und Konstanten'!$E$16,0)</f>
        <v>0</v>
      </c>
      <c r="J381" s="43">
        <f t="shared" si="16"/>
        <v>0</v>
      </c>
      <c r="K381" s="43">
        <f t="shared" si="17"/>
        <v>0</v>
      </c>
      <c r="L381" s="69" t="str">
        <f>IF(OR(G381='Umrechnungskurse und Konstanten'!$E$21,G381='Umrechnungskurse und Konstanten'!$E$22,G381='Umrechnungskurse und Konstanten'!$E$23),"MwSt. Satz ok.","falsche/keine MwSt.")</f>
        <v>falsche/keine MwSt.</v>
      </c>
      <c r="M381" s="67" t="str">
        <f>IF(AND(C381&gt;='Umrechnungskurse und Konstanten'!$C$14,C381&lt;='Umrechnungskurse und Konstanten'!$D$16),"Periode ok.","falsche Periode")</f>
        <v>falsche Periode</v>
      </c>
    </row>
    <row r="382" spans="2:13" x14ac:dyDescent="0.3">
      <c r="B382" s="56"/>
      <c r="C382" s="38"/>
      <c r="D382" s="38"/>
      <c r="E382" s="45"/>
      <c r="F382" s="40"/>
      <c r="G382" s="52"/>
      <c r="H382" s="42">
        <f t="shared" si="15"/>
        <v>0</v>
      </c>
      <c r="I382" s="43">
        <f>IF(AND(C382&gt;='Umrechnungskurse und Konstanten'!$C$5,C382&lt;='Umrechnungskurse und Konstanten'!$D$5),F382*'Umrechnungskurse und Konstanten'!$E$5,0)+IF(AND(C382&gt;='Umrechnungskurse und Konstanten'!$C$6,C382&lt;='Umrechnungskurse und Konstanten'!$D$6),F382*'Umrechnungskurse und Konstanten'!$E$6,0)+IF(AND(C382&gt;='Umrechnungskurse und Konstanten'!$C$7,C382&lt;='Umrechnungskurse und Konstanten'!$D$7),F382*'Umrechnungskurse und Konstanten'!$E$7,0)+IF(AND(C382&gt;='Umrechnungskurse und Konstanten'!$C$8,C382&lt;='Umrechnungskurse und Konstanten'!$D$8),F382*'Umrechnungskurse und Konstanten'!$E$8,0)+IF(AND(C382&gt;='Umrechnungskurse und Konstanten'!$C$9,C382&lt;='Umrechnungskurse und Konstanten'!$D$9),F382*'Umrechnungskurse und Konstanten'!$E$9,0)+IF(AND(C382&gt;='Umrechnungskurse und Konstanten'!$C$10,C382&lt;='Umrechnungskurse und Konstanten'!$D$10),F382*'Umrechnungskurse und Konstanten'!$E$10,0)+IF(AND(C382&gt;='Umrechnungskurse und Konstanten'!$C$11,C382&lt;='Umrechnungskurse und Konstanten'!$D$11),F382*'Umrechnungskurse und Konstanten'!$E$11,0)+IF(AND(C382&gt;='Umrechnungskurse und Konstanten'!$C$12,C382&lt;='Umrechnungskurse und Konstanten'!$D$12),F382*'Umrechnungskurse und Konstanten'!$E$12,0)+IF(AND(C382&gt;='Umrechnungskurse und Konstanten'!$C$13,C382&lt;='Umrechnungskurse und Konstanten'!$D$13),F382*'Umrechnungskurse und Konstanten'!$E$13,0)+IF(AND(C382&gt;='Umrechnungskurse und Konstanten'!$C$14,C382&lt;='Umrechnungskurse und Konstanten'!$D$14),F382*'Umrechnungskurse und Konstanten'!$E$14,0)+IF(AND(C382&gt;='Umrechnungskurse und Konstanten'!$C$15,C382&lt;='Umrechnungskurse und Konstanten'!$D$15),F382*'Umrechnungskurse und Konstanten'!$E$15,0)+IF(AND(C382&gt;='Umrechnungskurse und Konstanten'!$C$16,C382&lt;='Umrechnungskurse und Konstanten'!$D$16),F382*'Umrechnungskurse und Konstanten'!$E$16,0)</f>
        <v>0</v>
      </c>
      <c r="J382" s="43">
        <f t="shared" si="16"/>
        <v>0</v>
      </c>
      <c r="K382" s="43">
        <f t="shared" si="17"/>
        <v>0</v>
      </c>
      <c r="L382" s="69" t="str">
        <f>IF(OR(G382='Umrechnungskurse und Konstanten'!$E$21,G382='Umrechnungskurse und Konstanten'!$E$22,G382='Umrechnungskurse und Konstanten'!$E$23),"MwSt. Satz ok.","falsche/keine MwSt.")</f>
        <v>falsche/keine MwSt.</v>
      </c>
      <c r="M382" s="67" t="str">
        <f>IF(AND(C382&gt;='Umrechnungskurse und Konstanten'!$C$14,C382&lt;='Umrechnungskurse und Konstanten'!$D$16),"Periode ok.","falsche Periode")</f>
        <v>falsche Periode</v>
      </c>
    </row>
    <row r="383" spans="2:13" x14ac:dyDescent="0.3">
      <c r="B383" s="56"/>
      <c r="C383" s="38"/>
      <c r="D383" s="38"/>
      <c r="E383" s="45"/>
      <c r="F383" s="40"/>
      <c r="G383" s="52"/>
      <c r="H383" s="42">
        <f t="shared" si="15"/>
        <v>0</v>
      </c>
      <c r="I383" s="43">
        <f>IF(AND(C383&gt;='Umrechnungskurse und Konstanten'!$C$5,C383&lt;='Umrechnungskurse und Konstanten'!$D$5),F383*'Umrechnungskurse und Konstanten'!$E$5,0)+IF(AND(C383&gt;='Umrechnungskurse und Konstanten'!$C$6,C383&lt;='Umrechnungskurse und Konstanten'!$D$6),F383*'Umrechnungskurse und Konstanten'!$E$6,0)+IF(AND(C383&gt;='Umrechnungskurse und Konstanten'!$C$7,C383&lt;='Umrechnungskurse und Konstanten'!$D$7),F383*'Umrechnungskurse und Konstanten'!$E$7,0)+IF(AND(C383&gt;='Umrechnungskurse und Konstanten'!$C$8,C383&lt;='Umrechnungskurse und Konstanten'!$D$8),F383*'Umrechnungskurse und Konstanten'!$E$8,0)+IF(AND(C383&gt;='Umrechnungskurse und Konstanten'!$C$9,C383&lt;='Umrechnungskurse und Konstanten'!$D$9),F383*'Umrechnungskurse und Konstanten'!$E$9,0)+IF(AND(C383&gt;='Umrechnungskurse und Konstanten'!$C$10,C383&lt;='Umrechnungskurse und Konstanten'!$D$10),F383*'Umrechnungskurse und Konstanten'!$E$10,0)+IF(AND(C383&gt;='Umrechnungskurse und Konstanten'!$C$11,C383&lt;='Umrechnungskurse und Konstanten'!$D$11),F383*'Umrechnungskurse und Konstanten'!$E$11,0)+IF(AND(C383&gt;='Umrechnungskurse und Konstanten'!$C$12,C383&lt;='Umrechnungskurse und Konstanten'!$D$12),F383*'Umrechnungskurse und Konstanten'!$E$12,0)+IF(AND(C383&gt;='Umrechnungskurse und Konstanten'!$C$13,C383&lt;='Umrechnungskurse und Konstanten'!$D$13),F383*'Umrechnungskurse und Konstanten'!$E$13,0)+IF(AND(C383&gt;='Umrechnungskurse und Konstanten'!$C$14,C383&lt;='Umrechnungskurse und Konstanten'!$D$14),F383*'Umrechnungskurse und Konstanten'!$E$14,0)+IF(AND(C383&gt;='Umrechnungskurse und Konstanten'!$C$15,C383&lt;='Umrechnungskurse und Konstanten'!$D$15),F383*'Umrechnungskurse und Konstanten'!$E$15,0)+IF(AND(C383&gt;='Umrechnungskurse und Konstanten'!$C$16,C383&lt;='Umrechnungskurse und Konstanten'!$D$16),F383*'Umrechnungskurse und Konstanten'!$E$16,0)</f>
        <v>0</v>
      </c>
      <c r="J383" s="43">
        <f t="shared" si="16"/>
        <v>0</v>
      </c>
      <c r="K383" s="43">
        <f t="shared" si="17"/>
        <v>0</v>
      </c>
      <c r="L383" s="69" t="str">
        <f>IF(OR(G383='Umrechnungskurse und Konstanten'!$E$21,G383='Umrechnungskurse und Konstanten'!$E$22,G383='Umrechnungskurse und Konstanten'!$E$23),"MwSt. Satz ok.","falsche/keine MwSt.")</f>
        <v>falsche/keine MwSt.</v>
      </c>
      <c r="M383" s="67" t="str">
        <f>IF(AND(C383&gt;='Umrechnungskurse und Konstanten'!$C$14,C383&lt;='Umrechnungskurse und Konstanten'!$D$16),"Periode ok.","falsche Periode")</f>
        <v>falsche Periode</v>
      </c>
    </row>
    <row r="384" spans="2:13" x14ac:dyDescent="0.3">
      <c r="B384" s="56"/>
      <c r="C384" s="38"/>
      <c r="D384" s="38"/>
      <c r="E384" s="45"/>
      <c r="F384" s="40"/>
      <c r="G384" s="52"/>
      <c r="H384" s="42">
        <f t="shared" si="15"/>
        <v>0</v>
      </c>
      <c r="I384" s="43">
        <f>IF(AND(C384&gt;='Umrechnungskurse und Konstanten'!$C$5,C384&lt;='Umrechnungskurse und Konstanten'!$D$5),F384*'Umrechnungskurse und Konstanten'!$E$5,0)+IF(AND(C384&gt;='Umrechnungskurse und Konstanten'!$C$6,C384&lt;='Umrechnungskurse und Konstanten'!$D$6),F384*'Umrechnungskurse und Konstanten'!$E$6,0)+IF(AND(C384&gt;='Umrechnungskurse und Konstanten'!$C$7,C384&lt;='Umrechnungskurse und Konstanten'!$D$7),F384*'Umrechnungskurse und Konstanten'!$E$7,0)+IF(AND(C384&gt;='Umrechnungskurse und Konstanten'!$C$8,C384&lt;='Umrechnungskurse und Konstanten'!$D$8),F384*'Umrechnungskurse und Konstanten'!$E$8,0)+IF(AND(C384&gt;='Umrechnungskurse und Konstanten'!$C$9,C384&lt;='Umrechnungskurse und Konstanten'!$D$9),F384*'Umrechnungskurse und Konstanten'!$E$9,0)+IF(AND(C384&gt;='Umrechnungskurse und Konstanten'!$C$10,C384&lt;='Umrechnungskurse und Konstanten'!$D$10),F384*'Umrechnungskurse und Konstanten'!$E$10,0)+IF(AND(C384&gt;='Umrechnungskurse und Konstanten'!$C$11,C384&lt;='Umrechnungskurse und Konstanten'!$D$11),F384*'Umrechnungskurse und Konstanten'!$E$11,0)+IF(AND(C384&gt;='Umrechnungskurse und Konstanten'!$C$12,C384&lt;='Umrechnungskurse und Konstanten'!$D$12),F384*'Umrechnungskurse und Konstanten'!$E$12,0)+IF(AND(C384&gt;='Umrechnungskurse und Konstanten'!$C$13,C384&lt;='Umrechnungskurse und Konstanten'!$D$13),F384*'Umrechnungskurse und Konstanten'!$E$13,0)+IF(AND(C384&gt;='Umrechnungskurse und Konstanten'!$C$14,C384&lt;='Umrechnungskurse und Konstanten'!$D$14),F384*'Umrechnungskurse und Konstanten'!$E$14,0)+IF(AND(C384&gt;='Umrechnungskurse und Konstanten'!$C$15,C384&lt;='Umrechnungskurse und Konstanten'!$D$15),F384*'Umrechnungskurse und Konstanten'!$E$15,0)+IF(AND(C384&gt;='Umrechnungskurse und Konstanten'!$C$16,C384&lt;='Umrechnungskurse und Konstanten'!$D$16),F384*'Umrechnungskurse und Konstanten'!$E$16,0)</f>
        <v>0</v>
      </c>
      <c r="J384" s="43">
        <f t="shared" si="16"/>
        <v>0</v>
      </c>
      <c r="K384" s="43">
        <f t="shared" si="17"/>
        <v>0</v>
      </c>
      <c r="L384" s="69" t="str">
        <f>IF(OR(G384='Umrechnungskurse und Konstanten'!$E$21,G384='Umrechnungskurse und Konstanten'!$E$22,G384='Umrechnungskurse und Konstanten'!$E$23),"MwSt. Satz ok.","falsche/keine MwSt.")</f>
        <v>falsche/keine MwSt.</v>
      </c>
      <c r="M384" s="67" t="str">
        <f>IF(AND(C384&gt;='Umrechnungskurse und Konstanten'!$C$14,C384&lt;='Umrechnungskurse und Konstanten'!$D$16),"Periode ok.","falsche Periode")</f>
        <v>falsche Periode</v>
      </c>
    </row>
    <row r="385" spans="2:13" x14ac:dyDescent="0.3">
      <c r="B385" s="56"/>
      <c r="C385" s="38"/>
      <c r="D385" s="38"/>
      <c r="E385" s="45"/>
      <c r="F385" s="40"/>
      <c r="G385" s="52"/>
      <c r="H385" s="42">
        <f t="shared" si="15"/>
        <v>0</v>
      </c>
      <c r="I385" s="43">
        <f>IF(AND(C385&gt;='Umrechnungskurse und Konstanten'!$C$5,C385&lt;='Umrechnungskurse und Konstanten'!$D$5),F385*'Umrechnungskurse und Konstanten'!$E$5,0)+IF(AND(C385&gt;='Umrechnungskurse und Konstanten'!$C$6,C385&lt;='Umrechnungskurse und Konstanten'!$D$6),F385*'Umrechnungskurse und Konstanten'!$E$6,0)+IF(AND(C385&gt;='Umrechnungskurse und Konstanten'!$C$7,C385&lt;='Umrechnungskurse und Konstanten'!$D$7),F385*'Umrechnungskurse und Konstanten'!$E$7,0)+IF(AND(C385&gt;='Umrechnungskurse und Konstanten'!$C$8,C385&lt;='Umrechnungskurse und Konstanten'!$D$8),F385*'Umrechnungskurse und Konstanten'!$E$8,0)+IF(AND(C385&gt;='Umrechnungskurse und Konstanten'!$C$9,C385&lt;='Umrechnungskurse und Konstanten'!$D$9),F385*'Umrechnungskurse und Konstanten'!$E$9,0)+IF(AND(C385&gt;='Umrechnungskurse und Konstanten'!$C$10,C385&lt;='Umrechnungskurse und Konstanten'!$D$10),F385*'Umrechnungskurse und Konstanten'!$E$10,0)+IF(AND(C385&gt;='Umrechnungskurse und Konstanten'!$C$11,C385&lt;='Umrechnungskurse und Konstanten'!$D$11),F385*'Umrechnungskurse und Konstanten'!$E$11,0)+IF(AND(C385&gt;='Umrechnungskurse und Konstanten'!$C$12,C385&lt;='Umrechnungskurse und Konstanten'!$D$12),F385*'Umrechnungskurse und Konstanten'!$E$12,0)+IF(AND(C385&gt;='Umrechnungskurse und Konstanten'!$C$13,C385&lt;='Umrechnungskurse und Konstanten'!$D$13),F385*'Umrechnungskurse und Konstanten'!$E$13,0)+IF(AND(C385&gt;='Umrechnungskurse und Konstanten'!$C$14,C385&lt;='Umrechnungskurse und Konstanten'!$D$14),F385*'Umrechnungskurse und Konstanten'!$E$14,0)+IF(AND(C385&gt;='Umrechnungskurse und Konstanten'!$C$15,C385&lt;='Umrechnungskurse und Konstanten'!$D$15),F385*'Umrechnungskurse und Konstanten'!$E$15,0)+IF(AND(C385&gt;='Umrechnungskurse und Konstanten'!$C$16,C385&lt;='Umrechnungskurse und Konstanten'!$D$16),F385*'Umrechnungskurse und Konstanten'!$E$16,0)</f>
        <v>0</v>
      </c>
      <c r="J385" s="43">
        <f t="shared" si="16"/>
        <v>0</v>
      </c>
      <c r="K385" s="43">
        <f t="shared" si="17"/>
        <v>0</v>
      </c>
      <c r="L385" s="69" t="str">
        <f>IF(OR(G385='Umrechnungskurse und Konstanten'!$E$21,G385='Umrechnungskurse und Konstanten'!$E$22,G385='Umrechnungskurse und Konstanten'!$E$23),"MwSt. Satz ok.","falsche/keine MwSt.")</f>
        <v>falsche/keine MwSt.</v>
      </c>
      <c r="M385" s="67" t="str">
        <f>IF(AND(C385&gt;='Umrechnungskurse und Konstanten'!$C$14,C385&lt;='Umrechnungskurse und Konstanten'!$D$16),"Periode ok.","falsche Periode")</f>
        <v>falsche Periode</v>
      </c>
    </row>
    <row r="386" spans="2:13" x14ac:dyDescent="0.3">
      <c r="B386" s="56"/>
      <c r="C386" s="38"/>
      <c r="D386" s="38"/>
      <c r="E386" s="45"/>
      <c r="F386" s="40"/>
      <c r="G386" s="52"/>
      <c r="H386" s="42">
        <f t="shared" si="15"/>
        <v>0</v>
      </c>
      <c r="I386" s="43">
        <f>IF(AND(C386&gt;='Umrechnungskurse und Konstanten'!$C$5,C386&lt;='Umrechnungskurse und Konstanten'!$D$5),F386*'Umrechnungskurse und Konstanten'!$E$5,0)+IF(AND(C386&gt;='Umrechnungskurse und Konstanten'!$C$6,C386&lt;='Umrechnungskurse und Konstanten'!$D$6),F386*'Umrechnungskurse und Konstanten'!$E$6,0)+IF(AND(C386&gt;='Umrechnungskurse und Konstanten'!$C$7,C386&lt;='Umrechnungskurse und Konstanten'!$D$7),F386*'Umrechnungskurse und Konstanten'!$E$7,0)+IF(AND(C386&gt;='Umrechnungskurse und Konstanten'!$C$8,C386&lt;='Umrechnungskurse und Konstanten'!$D$8),F386*'Umrechnungskurse und Konstanten'!$E$8,0)+IF(AND(C386&gt;='Umrechnungskurse und Konstanten'!$C$9,C386&lt;='Umrechnungskurse und Konstanten'!$D$9),F386*'Umrechnungskurse und Konstanten'!$E$9,0)+IF(AND(C386&gt;='Umrechnungskurse und Konstanten'!$C$10,C386&lt;='Umrechnungskurse und Konstanten'!$D$10),F386*'Umrechnungskurse und Konstanten'!$E$10,0)+IF(AND(C386&gt;='Umrechnungskurse und Konstanten'!$C$11,C386&lt;='Umrechnungskurse und Konstanten'!$D$11),F386*'Umrechnungskurse und Konstanten'!$E$11,0)+IF(AND(C386&gt;='Umrechnungskurse und Konstanten'!$C$12,C386&lt;='Umrechnungskurse und Konstanten'!$D$12),F386*'Umrechnungskurse und Konstanten'!$E$12,0)+IF(AND(C386&gt;='Umrechnungskurse und Konstanten'!$C$13,C386&lt;='Umrechnungskurse und Konstanten'!$D$13),F386*'Umrechnungskurse und Konstanten'!$E$13,0)+IF(AND(C386&gt;='Umrechnungskurse und Konstanten'!$C$14,C386&lt;='Umrechnungskurse und Konstanten'!$D$14),F386*'Umrechnungskurse und Konstanten'!$E$14,0)+IF(AND(C386&gt;='Umrechnungskurse und Konstanten'!$C$15,C386&lt;='Umrechnungskurse und Konstanten'!$D$15),F386*'Umrechnungskurse und Konstanten'!$E$15,0)+IF(AND(C386&gt;='Umrechnungskurse und Konstanten'!$C$16,C386&lt;='Umrechnungskurse und Konstanten'!$D$16),F386*'Umrechnungskurse und Konstanten'!$E$16,0)</f>
        <v>0</v>
      </c>
      <c r="J386" s="43">
        <f t="shared" si="16"/>
        <v>0</v>
      </c>
      <c r="K386" s="43">
        <f t="shared" si="17"/>
        <v>0</v>
      </c>
      <c r="L386" s="69" t="str">
        <f>IF(OR(G386='Umrechnungskurse und Konstanten'!$E$21,G386='Umrechnungskurse und Konstanten'!$E$22,G386='Umrechnungskurse und Konstanten'!$E$23),"MwSt. Satz ok.","falsche/keine MwSt.")</f>
        <v>falsche/keine MwSt.</v>
      </c>
      <c r="M386" s="67" t="str">
        <f>IF(AND(C386&gt;='Umrechnungskurse und Konstanten'!$C$14,C386&lt;='Umrechnungskurse und Konstanten'!$D$16),"Periode ok.","falsche Periode")</f>
        <v>falsche Periode</v>
      </c>
    </row>
    <row r="387" spans="2:13" x14ac:dyDescent="0.3">
      <c r="B387" s="56"/>
      <c r="C387" s="38"/>
      <c r="D387" s="38"/>
      <c r="E387" s="45"/>
      <c r="F387" s="40"/>
      <c r="G387" s="52"/>
      <c r="H387" s="42">
        <f t="shared" si="15"/>
        <v>0</v>
      </c>
      <c r="I387" s="43">
        <f>IF(AND(C387&gt;='Umrechnungskurse und Konstanten'!$C$5,C387&lt;='Umrechnungskurse und Konstanten'!$D$5),F387*'Umrechnungskurse und Konstanten'!$E$5,0)+IF(AND(C387&gt;='Umrechnungskurse und Konstanten'!$C$6,C387&lt;='Umrechnungskurse und Konstanten'!$D$6),F387*'Umrechnungskurse und Konstanten'!$E$6,0)+IF(AND(C387&gt;='Umrechnungskurse und Konstanten'!$C$7,C387&lt;='Umrechnungskurse und Konstanten'!$D$7),F387*'Umrechnungskurse und Konstanten'!$E$7,0)+IF(AND(C387&gt;='Umrechnungskurse und Konstanten'!$C$8,C387&lt;='Umrechnungskurse und Konstanten'!$D$8),F387*'Umrechnungskurse und Konstanten'!$E$8,0)+IF(AND(C387&gt;='Umrechnungskurse und Konstanten'!$C$9,C387&lt;='Umrechnungskurse und Konstanten'!$D$9),F387*'Umrechnungskurse und Konstanten'!$E$9,0)+IF(AND(C387&gt;='Umrechnungskurse und Konstanten'!$C$10,C387&lt;='Umrechnungskurse und Konstanten'!$D$10),F387*'Umrechnungskurse und Konstanten'!$E$10,0)+IF(AND(C387&gt;='Umrechnungskurse und Konstanten'!$C$11,C387&lt;='Umrechnungskurse und Konstanten'!$D$11),F387*'Umrechnungskurse und Konstanten'!$E$11,0)+IF(AND(C387&gt;='Umrechnungskurse und Konstanten'!$C$12,C387&lt;='Umrechnungskurse und Konstanten'!$D$12),F387*'Umrechnungskurse und Konstanten'!$E$12,0)+IF(AND(C387&gt;='Umrechnungskurse und Konstanten'!$C$13,C387&lt;='Umrechnungskurse und Konstanten'!$D$13),F387*'Umrechnungskurse und Konstanten'!$E$13,0)+IF(AND(C387&gt;='Umrechnungskurse und Konstanten'!$C$14,C387&lt;='Umrechnungskurse und Konstanten'!$D$14),F387*'Umrechnungskurse und Konstanten'!$E$14,0)+IF(AND(C387&gt;='Umrechnungskurse und Konstanten'!$C$15,C387&lt;='Umrechnungskurse und Konstanten'!$D$15),F387*'Umrechnungskurse und Konstanten'!$E$15,0)+IF(AND(C387&gt;='Umrechnungskurse und Konstanten'!$C$16,C387&lt;='Umrechnungskurse und Konstanten'!$D$16),F387*'Umrechnungskurse und Konstanten'!$E$16,0)</f>
        <v>0</v>
      </c>
      <c r="J387" s="43">
        <f t="shared" si="16"/>
        <v>0</v>
      </c>
      <c r="K387" s="43">
        <f t="shared" si="17"/>
        <v>0</v>
      </c>
      <c r="L387" s="69" t="str">
        <f>IF(OR(G387='Umrechnungskurse und Konstanten'!$E$21,G387='Umrechnungskurse und Konstanten'!$E$22,G387='Umrechnungskurse und Konstanten'!$E$23),"MwSt. Satz ok.","falsche/keine MwSt.")</f>
        <v>falsche/keine MwSt.</v>
      </c>
      <c r="M387" s="67" t="str">
        <f>IF(AND(C387&gt;='Umrechnungskurse und Konstanten'!$C$14,C387&lt;='Umrechnungskurse und Konstanten'!$D$16),"Periode ok.","falsche Periode")</f>
        <v>falsche Periode</v>
      </c>
    </row>
    <row r="388" spans="2:13" x14ac:dyDescent="0.3">
      <c r="B388" s="56"/>
      <c r="C388" s="38"/>
      <c r="D388" s="38"/>
      <c r="E388" s="45"/>
      <c r="F388" s="40"/>
      <c r="G388" s="52"/>
      <c r="H388" s="42">
        <f t="shared" si="15"/>
        <v>0</v>
      </c>
      <c r="I388" s="43">
        <f>IF(AND(C388&gt;='Umrechnungskurse und Konstanten'!$C$5,C388&lt;='Umrechnungskurse und Konstanten'!$D$5),F388*'Umrechnungskurse und Konstanten'!$E$5,0)+IF(AND(C388&gt;='Umrechnungskurse und Konstanten'!$C$6,C388&lt;='Umrechnungskurse und Konstanten'!$D$6),F388*'Umrechnungskurse und Konstanten'!$E$6,0)+IF(AND(C388&gt;='Umrechnungskurse und Konstanten'!$C$7,C388&lt;='Umrechnungskurse und Konstanten'!$D$7),F388*'Umrechnungskurse und Konstanten'!$E$7,0)+IF(AND(C388&gt;='Umrechnungskurse und Konstanten'!$C$8,C388&lt;='Umrechnungskurse und Konstanten'!$D$8),F388*'Umrechnungskurse und Konstanten'!$E$8,0)+IF(AND(C388&gt;='Umrechnungskurse und Konstanten'!$C$9,C388&lt;='Umrechnungskurse und Konstanten'!$D$9),F388*'Umrechnungskurse und Konstanten'!$E$9,0)+IF(AND(C388&gt;='Umrechnungskurse und Konstanten'!$C$10,C388&lt;='Umrechnungskurse und Konstanten'!$D$10),F388*'Umrechnungskurse und Konstanten'!$E$10,0)+IF(AND(C388&gt;='Umrechnungskurse und Konstanten'!$C$11,C388&lt;='Umrechnungskurse und Konstanten'!$D$11),F388*'Umrechnungskurse und Konstanten'!$E$11,0)+IF(AND(C388&gt;='Umrechnungskurse und Konstanten'!$C$12,C388&lt;='Umrechnungskurse und Konstanten'!$D$12),F388*'Umrechnungskurse und Konstanten'!$E$12,0)+IF(AND(C388&gt;='Umrechnungskurse und Konstanten'!$C$13,C388&lt;='Umrechnungskurse und Konstanten'!$D$13),F388*'Umrechnungskurse und Konstanten'!$E$13,0)+IF(AND(C388&gt;='Umrechnungskurse und Konstanten'!$C$14,C388&lt;='Umrechnungskurse und Konstanten'!$D$14),F388*'Umrechnungskurse und Konstanten'!$E$14,0)+IF(AND(C388&gt;='Umrechnungskurse und Konstanten'!$C$15,C388&lt;='Umrechnungskurse und Konstanten'!$D$15),F388*'Umrechnungskurse und Konstanten'!$E$15,0)+IF(AND(C388&gt;='Umrechnungskurse und Konstanten'!$C$16,C388&lt;='Umrechnungskurse und Konstanten'!$D$16),F388*'Umrechnungskurse und Konstanten'!$E$16,0)</f>
        <v>0</v>
      </c>
      <c r="J388" s="43">
        <f t="shared" si="16"/>
        <v>0</v>
      </c>
      <c r="K388" s="43">
        <f t="shared" si="17"/>
        <v>0</v>
      </c>
      <c r="L388" s="69" t="str">
        <f>IF(OR(G388='Umrechnungskurse und Konstanten'!$E$21,G388='Umrechnungskurse und Konstanten'!$E$22,G388='Umrechnungskurse und Konstanten'!$E$23),"MwSt. Satz ok.","falsche/keine MwSt.")</f>
        <v>falsche/keine MwSt.</v>
      </c>
      <c r="M388" s="67" t="str">
        <f>IF(AND(C388&gt;='Umrechnungskurse und Konstanten'!$C$14,C388&lt;='Umrechnungskurse und Konstanten'!$D$16),"Periode ok.","falsche Periode")</f>
        <v>falsche Periode</v>
      </c>
    </row>
    <row r="389" spans="2:13" x14ac:dyDescent="0.3">
      <c r="B389" s="56"/>
      <c r="C389" s="38"/>
      <c r="D389" s="38"/>
      <c r="E389" s="45"/>
      <c r="F389" s="40"/>
      <c r="G389" s="52"/>
      <c r="H389" s="42">
        <f t="shared" si="15"/>
        <v>0</v>
      </c>
      <c r="I389" s="43">
        <f>IF(AND(C389&gt;='Umrechnungskurse und Konstanten'!$C$5,C389&lt;='Umrechnungskurse und Konstanten'!$D$5),F389*'Umrechnungskurse und Konstanten'!$E$5,0)+IF(AND(C389&gt;='Umrechnungskurse und Konstanten'!$C$6,C389&lt;='Umrechnungskurse und Konstanten'!$D$6),F389*'Umrechnungskurse und Konstanten'!$E$6,0)+IF(AND(C389&gt;='Umrechnungskurse und Konstanten'!$C$7,C389&lt;='Umrechnungskurse und Konstanten'!$D$7),F389*'Umrechnungskurse und Konstanten'!$E$7,0)+IF(AND(C389&gt;='Umrechnungskurse und Konstanten'!$C$8,C389&lt;='Umrechnungskurse und Konstanten'!$D$8),F389*'Umrechnungskurse und Konstanten'!$E$8,0)+IF(AND(C389&gt;='Umrechnungskurse und Konstanten'!$C$9,C389&lt;='Umrechnungskurse und Konstanten'!$D$9),F389*'Umrechnungskurse und Konstanten'!$E$9,0)+IF(AND(C389&gt;='Umrechnungskurse und Konstanten'!$C$10,C389&lt;='Umrechnungskurse und Konstanten'!$D$10),F389*'Umrechnungskurse und Konstanten'!$E$10,0)+IF(AND(C389&gt;='Umrechnungskurse und Konstanten'!$C$11,C389&lt;='Umrechnungskurse und Konstanten'!$D$11),F389*'Umrechnungskurse und Konstanten'!$E$11,0)+IF(AND(C389&gt;='Umrechnungskurse und Konstanten'!$C$12,C389&lt;='Umrechnungskurse und Konstanten'!$D$12),F389*'Umrechnungskurse und Konstanten'!$E$12,0)+IF(AND(C389&gt;='Umrechnungskurse und Konstanten'!$C$13,C389&lt;='Umrechnungskurse und Konstanten'!$D$13),F389*'Umrechnungskurse und Konstanten'!$E$13,0)+IF(AND(C389&gt;='Umrechnungskurse und Konstanten'!$C$14,C389&lt;='Umrechnungskurse und Konstanten'!$D$14),F389*'Umrechnungskurse und Konstanten'!$E$14,0)+IF(AND(C389&gt;='Umrechnungskurse und Konstanten'!$C$15,C389&lt;='Umrechnungskurse und Konstanten'!$D$15),F389*'Umrechnungskurse und Konstanten'!$E$15,0)+IF(AND(C389&gt;='Umrechnungskurse und Konstanten'!$C$16,C389&lt;='Umrechnungskurse und Konstanten'!$D$16),F389*'Umrechnungskurse und Konstanten'!$E$16,0)</f>
        <v>0</v>
      </c>
      <c r="J389" s="43">
        <f t="shared" si="16"/>
        <v>0</v>
      </c>
      <c r="K389" s="43">
        <f t="shared" si="17"/>
        <v>0</v>
      </c>
      <c r="L389" s="69" t="str">
        <f>IF(OR(G389='Umrechnungskurse und Konstanten'!$E$21,G389='Umrechnungskurse und Konstanten'!$E$22,G389='Umrechnungskurse und Konstanten'!$E$23),"MwSt. Satz ok.","falsche/keine MwSt.")</f>
        <v>falsche/keine MwSt.</v>
      </c>
      <c r="M389" s="67" t="str">
        <f>IF(AND(C389&gt;='Umrechnungskurse und Konstanten'!$C$14,C389&lt;='Umrechnungskurse und Konstanten'!$D$16),"Periode ok.","falsche Periode")</f>
        <v>falsche Periode</v>
      </c>
    </row>
    <row r="390" spans="2:13" x14ac:dyDescent="0.3">
      <c r="B390" s="56"/>
      <c r="C390" s="38"/>
      <c r="D390" s="38"/>
      <c r="E390" s="45"/>
      <c r="F390" s="40"/>
      <c r="G390" s="52"/>
      <c r="H390" s="42">
        <f t="shared" si="15"/>
        <v>0</v>
      </c>
      <c r="I390" s="43">
        <f>IF(AND(C390&gt;='Umrechnungskurse und Konstanten'!$C$5,C390&lt;='Umrechnungskurse und Konstanten'!$D$5),F390*'Umrechnungskurse und Konstanten'!$E$5,0)+IF(AND(C390&gt;='Umrechnungskurse und Konstanten'!$C$6,C390&lt;='Umrechnungskurse und Konstanten'!$D$6),F390*'Umrechnungskurse und Konstanten'!$E$6,0)+IF(AND(C390&gt;='Umrechnungskurse und Konstanten'!$C$7,C390&lt;='Umrechnungskurse und Konstanten'!$D$7),F390*'Umrechnungskurse und Konstanten'!$E$7,0)+IF(AND(C390&gt;='Umrechnungskurse und Konstanten'!$C$8,C390&lt;='Umrechnungskurse und Konstanten'!$D$8),F390*'Umrechnungskurse und Konstanten'!$E$8,0)+IF(AND(C390&gt;='Umrechnungskurse und Konstanten'!$C$9,C390&lt;='Umrechnungskurse und Konstanten'!$D$9),F390*'Umrechnungskurse und Konstanten'!$E$9,0)+IF(AND(C390&gt;='Umrechnungskurse und Konstanten'!$C$10,C390&lt;='Umrechnungskurse und Konstanten'!$D$10),F390*'Umrechnungskurse und Konstanten'!$E$10,0)+IF(AND(C390&gt;='Umrechnungskurse und Konstanten'!$C$11,C390&lt;='Umrechnungskurse und Konstanten'!$D$11),F390*'Umrechnungskurse und Konstanten'!$E$11,0)+IF(AND(C390&gt;='Umrechnungskurse und Konstanten'!$C$12,C390&lt;='Umrechnungskurse und Konstanten'!$D$12),F390*'Umrechnungskurse und Konstanten'!$E$12,0)+IF(AND(C390&gt;='Umrechnungskurse und Konstanten'!$C$13,C390&lt;='Umrechnungskurse und Konstanten'!$D$13),F390*'Umrechnungskurse und Konstanten'!$E$13,0)+IF(AND(C390&gt;='Umrechnungskurse und Konstanten'!$C$14,C390&lt;='Umrechnungskurse und Konstanten'!$D$14),F390*'Umrechnungskurse und Konstanten'!$E$14,0)+IF(AND(C390&gt;='Umrechnungskurse und Konstanten'!$C$15,C390&lt;='Umrechnungskurse und Konstanten'!$D$15),F390*'Umrechnungskurse und Konstanten'!$E$15,0)+IF(AND(C390&gt;='Umrechnungskurse und Konstanten'!$C$16,C390&lt;='Umrechnungskurse und Konstanten'!$D$16),F390*'Umrechnungskurse und Konstanten'!$E$16,0)</f>
        <v>0</v>
      </c>
      <c r="J390" s="43">
        <f t="shared" si="16"/>
        <v>0</v>
      </c>
      <c r="K390" s="43">
        <f t="shared" si="17"/>
        <v>0</v>
      </c>
      <c r="L390" s="69" t="str">
        <f>IF(OR(G390='Umrechnungskurse und Konstanten'!$E$21,G390='Umrechnungskurse und Konstanten'!$E$22,G390='Umrechnungskurse und Konstanten'!$E$23),"MwSt. Satz ok.","falsche/keine MwSt.")</f>
        <v>falsche/keine MwSt.</v>
      </c>
      <c r="M390" s="67" t="str">
        <f>IF(AND(C390&gt;='Umrechnungskurse und Konstanten'!$C$14,C390&lt;='Umrechnungskurse und Konstanten'!$D$16),"Periode ok.","falsche Periode")</f>
        <v>falsche Periode</v>
      </c>
    </row>
    <row r="391" spans="2:13" x14ac:dyDescent="0.3">
      <c r="B391" s="56"/>
      <c r="C391" s="38"/>
      <c r="D391" s="38"/>
      <c r="E391" s="45"/>
      <c r="F391" s="40"/>
      <c r="G391" s="52"/>
      <c r="H391" s="42">
        <f t="shared" si="15"/>
        <v>0</v>
      </c>
      <c r="I391" s="43">
        <f>IF(AND(C391&gt;='Umrechnungskurse und Konstanten'!$C$5,C391&lt;='Umrechnungskurse und Konstanten'!$D$5),F391*'Umrechnungskurse und Konstanten'!$E$5,0)+IF(AND(C391&gt;='Umrechnungskurse und Konstanten'!$C$6,C391&lt;='Umrechnungskurse und Konstanten'!$D$6),F391*'Umrechnungskurse und Konstanten'!$E$6,0)+IF(AND(C391&gt;='Umrechnungskurse und Konstanten'!$C$7,C391&lt;='Umrechnungskurse und Konstanten'!$D$7),F391*'Umrechnungskurse und Konstanten'!$E$7,0)+IF(AND(C391&gt;='Umrechnungskurse und Konstanten'!$C$8,C391&lt;='Umrechnungskurse und Konstanten'!$D$8),F391*'Umrechnungskurse und Konstanten'!$E$8,0)+IF(AND(C391&gt;='Umrechnungskurse und Konstanten'!$C$9,C391&lt;='Umrechnungskurse und Konstanten'!$D$9),F391*'Umrechnungskurse und Konstanten'!$E$9,0)+IF(AND(C391&gt;='Umrechnungskurse und Konstanten'!$C$10,C391&lt;='Umrechnungskurse und Konstanten'!$D$10),F391*'Umrechnungskurse und Konstanten'!$E$10,0)+IF(AND(C391&gt;='Umrechnungskurse und Konstanten'!$C$11,C391&lt;='Umrechnungskurse und Konstanten'!$D$11),F391*'Umrechnungskurse und Konstanten'!$E$11,0)+IF(AND(C391&gt;='Umrechnungskurse und Konstanten'!$C$12,C391&lt;='Umrechnungskurse und Konstanten'!$D$12),F391*'Umrechnungskurse und Konstanten'!$E$12,0)+IF(AND(C391&gt;='Umrechnungskurse und Konstanten'!$C$13,C391&lt;='Umrechnungskurse und Konstanten'!$D$13),F391*'Umrechnungskurse und Konstanten'!$E$13,0)+IF(AND(C391&gt;='Umrechnungskurse und Konstanten'!$C$14,C391&lt;='Umrechnungskurse und Konstanten'!$D$14),F391*'Umrechnungskurse und Konstanten'!$E$14,0)+IF(AND(C391&gt;='Umrechnungskurse und Konstanten'!$C$15,C391&lt;='Umrechnungskurse und Konstanten'!$D$15),F391*'Umrechnungskurse und Konstanten'!$E$15,0)+IF(AND(C391&gt;='Umrechnungskurse und Konstanten'!$C$16,C391&lt;='Umrechnungskurse und Konstanten'!$D$16),F391*'Umrechnungskurse und Konstanten'!$E$16,0)</f>
        <v>0</v>
      </c>
      <c r="J391" s="43">
        <f t="shared" si="16"/>
        <v>0</v>
      </c>
      <c r="K391" s="43">
        <f t="shared" si="17"/>
        <v>0</v>
      </c>
      <c r="L391" s="69" t="str">
        <f>IF(OR(G391='Umrechnungskurse und Konstanten'!$E$21,G391='Umrechnungskurse und Konstanten'!$E$22,G391='Umrechnungskurse und Konstanten'!$E$23),"MwSt. Satz ok.","falsche/keine MwSt.")</f>
        <v>falsche/keine MwSt.</v>
      </c>
      <c r="M391" s="67" t="str">
        <f>IF(AND(C391&gt;='Umrechnungskurse und Konstanten'!$C$14,C391&lt;='Umrechnungskurse und Konstanten'!$D$16),"Periode ok.","falsche Periode")</f>
        <v>falsche Periode</v>
      </c>
    </row>
    <row r="392" spans="2:13" x14ac:dyDescent="0.3">
      <c r="B392" s="56"/>
      <c r="C392" s="38"/>
      <c r="D392" s="38"/>
      <c r="E392" s="45"/>
      <c r="F392" s="40"/>
      <c r="G392" s="52"/>
      <c r="H392" s="42">
        <f t="shared" si="15"/>
        <v>0</v>
      </c>
      <c r="I392" s="43">
        <f>IF(AND(C392&gt;='Umrechnungskurse und Konstanten'!$C$5,C392&lt;='Umrechnungskurse und Konstanten'!$D$5),F392*'Umrechnungskurse und Konstanten'!$E$5,0)+IF(AND(C392&gt;='Umrechnungskurse und Konstanten'!$C$6,C392&lt;='Umrechnungskurse und Konstanten'!$D$6),F392*'Umrechnungskurse und Konstanten'!$E$6,0)+IF(AND(C392&gt;='Umrechnungskurse und Konstanten'!$C$7,C392&lt;='Umrechnungskurse und Konstanten'!$D$7),F392*'Umrechnungskurse und Konstanten'!$E$7,0)+IF(AND(C392&gt;='Umrechnungskurse und Konstanten'!$C$8,C392&lt;='Umrechnungskurse und Konstanten'!$D$8),F392*'Umrechnungskurse und Konstanten'!$E$8,0)+IF(AND(C392&gt;='Umrechnungskurse und Konstanten'!$C$9,C392&lt;='Umrechnungskurse und Konstanten'!$D$9),F392*'Umrechnungskurse und Konstanten'!$E$9,0)+IF(AND(C392&gt;='Umrechnungskurse und Konstanten'!$C$10,C392&lt;='Umrechnungskurse und Konstanten'!$D$10),F392*'Umrechnungskurse und Konstanten'!$E$10,0)+IF(AND(C392&gt;='Umrechnungskurse und Konstanten'!$C$11,C392&lt;='Umrechnungskurse und Konstanten'!$D$11),F392*'Umrechnungskurse und Konstanten'!$E$11,0)+IF(AND(C392&gt;='Umrechnungskurse und Konstanten'!$C$12,C392&lt;='Umrechnungskurse und Konstanten'!$D$12),F392*'Umrechnungskurse und Konstanten'!$E$12,0)+IF(AND(C392&gt;='Umrechnungskurse und Konstanten'!$C$13,C392&lt;='Umrechnungskurse und Konstanten'!$D$13),F392*'Umrechnungskurse und Konstanten'!$E$13,0)+IF(AND(C392&gt;='Umrechnungskurse und Konstanten'!$C$14,C392&lt;='Umrechnungskurse und Konstanten'!$D$14),F392*'Umrechnungskurse und Konstanten'!$E$14,0)+IF(AND(C392&gt;='Umrechnungskurse und Konstanten'!$C$15,C392&lt;='Umrechnungskurse und Konstanten'!$D$15),F392*'Umrechnungskurse und Konstanten'!$E$15,0)+IF(AND(C392&gt;='Umrechnungskurse und Konstanten'!$C$16,C392&lt;='Umrechnungskurse und Konstanten'!$D$16),F392*'Umrechnungskurse und Konstanten'!$E$16,0)</f>
        <v>0</v>
      </c>
      <c r="J392" s="43">
        <f t="shared" si="16"/>
        <v>0</v>
      </c>
      <c r="K392" s="43">
        <f t="shared" si="17"/>
        <v>0</v>
      </c>
      <c r="L392" s="69" t="str">
        <f>IF(OR(G392='Umrechnungskurse und Konstanten'!$E$21,G392='Umrechnungskurse und Konstanten'!$E$22,G392='Umrechnungskurse und Konstanten'!$E$23),"MwSt. Satz ok.","falsche/keine MwSt.")</f>
        <v>falsche/keine MwSt.</v>
      </c>
      <c r="M392" s="67" t="str">
        <f>IF(AND(C392&gt;='Umrechnungskurse und Konstanten'!$C$14,C392&lt;='Umrechnungskurse und Konstanten'!$D$16),"Periode ok.","falsche Periode")</f>
        <v>falsche Periode</v>
      </c>
    </row>
    <row r="393" spans="2:13" x14ac:dyDescent="0.3">
      <c r="B393" s="56"/>
      <c r="C393" s="38"/>
      <c r="D393" s="38"/>
      <c r="E393" s="45"/>
      <c r="F393" s="40"/>
      <c r="G393" s="52"/>
      <c r="H393" s="42">
        <f t="shared" si="15"/>
        <v>0</v>
      </c>
      <c r="I393" s="43">
        <f>IF(AND(C393&gt;='Umrechnungskurse und Konstanten'!$C$5,C393&lt;='Umrechnungskurse und Konstanten'!$D$5),F393*'Umrechnungskurse und Konstanten'!$E$5,0)+IF(AND(C393&gt;='Umrechnungskurse und Konstanten'!$C$6,C393&lt;='Umrechnungskurse und Konstanten'!$D$6),F393*'Umrechnungskurse und Konstanten'!$E$6,0)+IF(AND(C393&gt;='Umrechnungskurse und Konstanten'!$C$7,C393&lt;='Umrechnungskurse und Konstanten'!$D$7),F393*'Umrechnungskurse und Konstanten'!$E$7,0)+IF(AND(C393&gt;='Umrechnungskurse und Konstanten'!$C$8,C393&lt;='Umrechnungskurse und Konstanten'!$D$8),F393*'Umrechnungskurse und Konstanten'!$E$8,0)+IF(AND(C393&gt;='Umrechnungskurse und Konstanten'!$C$9,C393&lt;='Umrechnungskurse und Konstanten'!$D$9),F393*'Umrechnungskurse und Konstanten'!$E$9,0)+IF(AND(C393&gt;='Umrechnungskurse und Konstanten'!$C$10,C393&lt;='Umrechnungskurse und Konstanten'!$D$10),F393*'Umrechnungskurse und Konstanten'!$E$10,0)+IF(AND(C393&gt;='Umrechnungskurse und Konstanten'!$C$11,C393&lt;='Umrechnungskurse und Konstanten'!$D$11),F393*'Umrechnungskurse und Konstanten'!$E$11,0)+IF(AND(C393&gt;='Umrechnungskurse und Konstanten'!$C$12,C393&lt;='Umrechnungskurse und Konstanten'!$D$12),F393*'Umrechnungskurse und Konstanten'!$E$12,0)+IF(AND(C393&gt;='Umrechnungskurse und Konstanten'!$C$13,C393&lt;='Umrechnungskurse und Konstanten'!$D$13),F393*'Umrechnungskurse und Konstanten'!$E$13,0)+IF(AND(C393&gt;='Umrechnungskurse und Konstanten'!$C$14,C393&lt;='Umrechnungskurse und Konstanten'!$D$14),F393*'Umrechnungskurse und Konstanten'!$E$14,0)+IF(AND(C393&gt;='Umrechnungskurse und Konstanten'!$C$15,C393&lt;='Umrechnungskurse und Konstanten'!$D$15),F393*'Umrechnungskurse und Konstanten'!$E$15,0)+IF(AND(C393&gt;='Umrechnungskurse und Konstanten'!$C$16,C393&lt;='Umrechnungskurse und Konstanten'!$D$16),F393*'Umrechnungskurse und Konstanten'!$E$16,0)</f>
        <v>0</v>
      </c>
      <c r="J393" s="43">
        <f t="shared" si="16"/>
        <v>0</v>
      </c>
      <c r="K393" s="43">
        <f t="shared" si="17"/>
        <v>0</v>
      </c>
      <c r="L393" s="69" t="str">
        <f>IF(OR(G393='Umrechnungskurse und Konstanten'!$E$21,G393='Umrechnungskurse und Konstanten'!$E$22,G393='Umrechnungskurse und Konstanten'!$E$23),"MwSt. Satz ok.","falsche/keine MwSt.")</f>
        <v>falsche/keine MwSt.</v>
      </c>
      <c r="M393" s="67" t="str">
        <f>IF(AND(C393&gt;='Umrechnungskurse und Konstanten'!$C$14,C393&lt;='Umrechnungskurse und Konstanten'!$D$16),"Periode ok.","falsche Periode")</f>
        <v>falsche Periode</v>
      </c>
    </row>
    <row r="394" spans="2:13" x14ac:dyDescent="0.3">
      <c r="B394" s="56"/>
      <c r="C394" s="38"/>
      <c r="D394" s="38"/>
      <c r="E394" s="45"/>
      <c r="F394" s="40"/>
      <c r="G394" s="52"/>
      <c r="H394" s="42">
        <f t="shared" ref="H394:H457" si="18">F394*G394</f>
        <v>0</v>
      </c>
      <c r="I394" s="43">
        <f>IF(AND(C394&gt;='Umrechnungskurse und Konstanten'!$C$5,C394&lt;='Umrechnungskurse und Konstanten'!$D$5),F394*'Umrechnungskurse und Konstanten'!$E$5,0)+IF(AND(C394&gt;='Umrechnungskurse und Konstanten'!$C$6,C394&lt;='Umrechnungskurse und Konstanten'!$D$6),F394*'Umrechnungskurse und Konstanten'!$E$6,0)+IF(AND(C394&gt;='Umrechnungskurse und Konstanten'!$C$7,C394&lt;='Umrechnungskurse und Konstanten'!$D$7),F394*'Umrechnungskurse und Konstanten'!$E$7,0)+IF(AND(C394&gt;='Umrechnungskurse und Konstanten'!$C$8,C394&lt;='Umrechnungskurse und Konstanten'!$D$8),F394*'Umrechnungskurse und Konstanten'!$E$8,0)+IF(AND(C394&gt;='Umrechnungskurse und Konstanten'!$C$9,C394&lt;='Umrechnungskurse und Konstanten'!$D$9),F394*'Umrechnungskurse und Konstanten'!$E$9,0)+IF(AND(C394&gt;='Umrechnungskurse und Konstanten'!$C$10,C394&lt;='Umrechnungskurse und Konstanten'!$D$10),F394*'Umrechnungskurse und Konstanten'!$E$10,0)+IF(AND(C394&gt;='Umrechnungskurse und Konstanten'!$C$11,C394&lt;='Umrechnungskurse und Konstanten'!$D$11),F394*'Umrechnungskurse und Konstanten'!$E$11,0)+IF(AND(C394&gt;='Umrechnungskurse und Konstanten'!$C$12,C394&lt;='Umrechnungskurse und Konstanten'!$D$12),F394*'Umrechnungskurse und Konstanten'!$E$12,0)+IF(AND(C394&gt;='Umrechnungskurse und Konstanten'!$C$13,C394&lt;='Umrechnungskurse und Konstanten'!$D$13),F394*'Umrechnungskurse und Konstanten'!$E$13,0)+IF(AND(C394&gt;='Umrechnungskurse und Konstanten'!$C$14,C394&lt;='Umrechnungskurse und Konstanten'!$D$14),F394*'Umrechnungskurse und Konstanten'!$E$14,0)+IF(AND(C394&gt;='Umrechnungskurse und Konstanten'!$C$15,C394&lt;='Umrechnungskurse und Konstanten'!$D$15),F394*'Umrechnungskurse und Konstanten'!$E$15,0)+IF(AND(C394&gt;='Umrechnungskurse und Konstanten'!$C$16,C394&lt;='Umrechnungskurse und Konstanten'!$D$16),F394*'Umrechnungskurse und Konstanten'!$E$16,0)</f>
        <v>0</v>
      </c>
      <c r="J394" s="43">
        <f t="shared" ref="J394:J457" si="19">G394*I394</f>
        <v>0</v>
      </c>
      <c r="K394" s="43">
        <f t="shared" ref="K394:K457" si="20">I394+J394</f>
        <v>0</v>
      </c>
      <c r="L394" s="69" t="str">
        <f>IF(OR(G394='Umrechnungskurse und Konstanten'!$E$21,G394='Umrechnungskurse und Konstanten'!$E$22,G394='Umrechnungskurse und Konstanten'!$E$23),"MwSt. Satz ok.","falsche/keine MwSt.")</f>
        <v>falsche/keine MwSt.</v>
      </c>
      <c r="M394" s="67" t="str">
        <f>IF(AND(C394&gt;='Umrechnungskurse und Konstanten'!$C$14,C394&lt;='Umrechnungskurse und Konstanten'!$D$16),"Periode ok.","falsche Periode")</f>
        <v>falsche Periode</v>
      </c>
    </row>
    <row r="395" spans="2:13" x14ac:dyDescent="0.3">
      <c r="B395" s="56"/>
      <c r="C395" s="38"/>
      <c r="D395" s="38"/>
      <c r="E395" s="45"/>
      <c r="F395" s="40"/>
      <c r="G395" s="52"/>
      <c r="H395" s="42">
        <f t="shared" si="18"/>
        <v>0</v>
      </c>
      <c r="I395" s="43">
        <f>IF(AND(C395&gt;='Umrechnungskurse und Konstanten'!$C$5,C395&lt;='Umrechnungskurse und Konstanten'!$D$5),F395*'Umrechnungskurse und Konstanten'!$E$5,0)+IF(AND(C395&gt;='Umrechnungskurse und Konstanten'!$C$6,C395&lt;='Umrechnungskurse und Konstanten'!$D$6),F395*'Umrechnungskurse und Konstanten'!$E$6,0)+IF(AND(C395&gt;='Umrechnungskurse und Konstanten'!$C$7,C395&lt;='Umrechnungskurse und Konstanten'!$D$7),F395*'Umrechnungskurse und Konstanten'!$E$7,0)+IF(AND(C395&gt;='Umrechnungskurse und Konstanten'!$C$8,C395&lt;='Umrechnungskurse und Konstanten'!$D$8),F395*'Umrechnungskurse und Konstanten'!$E$8,0)+IF(AND(C395&gt;='Umrechnungskurse und Konstanten'!$C$9,C395&lt;='Umrechnungskurse und Konstanten'!$D$9),F395*'Umrechnungskurse und Konstanten'!$E$9,0)+IF(AND(C395&gt;='Umrechnungskurse und Konstanten'!$C$10,C395&lt;='Umrechnungskurse und Konstanten'!$D$10),F395*'Umrechnungskurse und Konstanten'!$E$10,0)+IF(AND(C395&gt;='Umrechnungskurse und Konstanten'!$C$11,C395&lt;='Umrechnungskurse und Konstanten'!$D$11),F395*'Umrechnungskurse und Konstanten'!$E$11,0)+IF(AND(C395&gt;='Umrechnungskurse und Konstanten'!$C$12,C395&lt;='Umrechnungskurse und Konstanten'!$D$12),F395*'Umrechnungskurse und Konstanten'!$E$12,0)+IF(AND(C395&gt;='Umrechnungskurse und Konstanten'!$C$13,C395&lt;='Umrechnungskurse und Konstanten'!$D$13),F395*'Umrechnungskurse und Konstanten'!$E$13,0)+IF(AND(C395&gt;='Umrechnungskurse und Konstanten'!$C$14,C395&lt;='Umrechnungskurse und Konstanten'!$D$14),F395*'Umrechnungskurse und Konstanten'!$E$14,0)+IF(AND(C395&gt;='Umrechnungskurse und Konstanten'!$C$15,C395&lt;='Umrechnungskurse und Konstanten'!$D$15),F395*'Umrechnungskurse und Konstanten'!$E$15,0)+IF(AND(C395&gt;='Umrechnungskurse und Konstanten'!$C$16,C395&lt;='Umrechnungskurse und Konstanten'!$D$16),F395*'Umrechnungskurse und Konstanten'!$E$16,0)</f>
        <v>0</v>
      </c>
      <c r="J395" s="43">
        <f t="shared" si="19"/>
        <v>0</v>
      </c>
      <c r="K395" s="43">
        <f t="shared" si="20"/>
        <v>0</v>
      </c>
      <c r="L395" s="69" t="str">
        <f>IF(OR(G395='Umrechnungskurse und Konstanten'!$E$21,G395='Umrechnungskurse und Konstanten'!$E$22,G395='Umrechnungskurse und Konstanten'!$E$23),"MwSt. Satz ok.","falsche/keine MwSt.")</f>
        <v>falsche/keine MwSt.</v>
      </c>
      <c r="M395" s="67" t="str">
        <f>IF(AND(C395&gt;='Umrechnungskurse und Konstanten'!$C$14,C395&lt;='Umrechnungskurse und Konstanten'!$D$16),"Periode ok.","falsche Periode")</f>
        <v>falsche Periode</v>
      </c>
    </row>
    <row r="396" spans="2:13" x14ac:dyDescent="0.3">
      <c r="B396" s="56"/>
      <c r="C396" s="38"/>
      <c r="D396" s="38"/>
      <c r="E396" s="45"/>
      <c r="F396" s="40"/>
      <c r="G396" s="52"/>
      <c r="H396" s="42">
        <f t="shared" si="18"/>
        <v>0</v>
      </c>
      <c r="I396" s="43">
        <f>IF(AND(C396&gt;='Umrechnungskurse und Konstanten'!$C$5,C396&lt;='Umrechnungskurse und Konstanten'!$D$5),F396*'Umrechnungskurse und Konstanten'!$E$5,0)+IF(AND(C396&gt;='Umrechnungskurse und Konstanten'!$C$6,C396&lt;='Umrechnungskurse und Konstanten'!$D$6),F396*'Umrechnungskurse und Konstanten'!$E$6,0)+IF(AND(C396&gt;='Umrechnungskurse und Konstanten'!$C$7,C396&lt;='Umrechnungskurse und Konstanten'!$D$7),F396*'Umrechnungskurse und Konstanten'!$E$7,0)+IF(AND(C396&gt;='Umrechnungskurse und Konstanten'!$C$8,C396&lt;='Umrechnungskurse und Konstanten'!$D$8),F396*'Umrechnungskurse und Konstanten'!$E$8,0)+IF(AND(C396&gt;='Umrechnungskurse und Konstanten'!$C$9,C396&lt;='Umrechnungskurse und Konstanten'!$D$9),F396*'Umrechnungskurse und Konstanten'!$E$9,0)+IF(AND(C396&gt;='Umrechnungskurse und Konstanten'!$C$10,C396&lt;='Umrechnungskurse und Konstanten'!$D$10),F396*'Umrechnungskurse und Konstanten'!$E$10,0)+IF(AND(C396&gt;='Umrechnungskurse und Konstanten'!$C$11,C396&lt;='Umrechnungskurse und Konstanten'!$D$11),F396*'Umrechnungskurse und Konstanten'!$E$11,0)+IF(AND(C396&gt;='Umrechnungskurse und Konstanten'!$C$12,C396&lt;='Umrechnungskurse und Konstanten'!$D$12),F396*'Umrechnungskurse und Konstanten'!$E$12,0)+IF(AND(C396&gt;='Umrechnungskurse und Konstanten'!$C$13,C396&lt;='Umrechnungskurse und Konstanten'!$D$13),F396*'Umrechnungskurse und Konstanten'!$E$13,0)+IF(AND(C396&gt;='Umrechnungskurse und Konstanten'!$C$14,C396&lt;='Umrechnungskurse und Konstanten'!$D$14),F396*'Umrechnungskurse und Konstanten'!$E$14,0)+IF(AND(C396&gt;='Umrechnungskurse und Konstanten'!$C$15,C396&lt;='Umrechnungskurse und Konstanten'!$D$15),F396*'Umrechnungskurse und Konstanten'!$E$15,0)+IF(AND(C396&gt;='Umrechnungskurse und Konstanten'!$C$16,C396&lt;='Umrechnungskurse und Konstanten'!$D$16),F396*'Umrechnungskurse und Konstanten'!$E$16,0)</f>
        <v>0</v>
      </c>
      <c r="J396" s="43">
        <f t="shared" si="19"/>
        <v>0</v>
      </c>
      <c r="K396" s="43">
        <f t="shared" si="20"/>
        <v>0</v>
      </c>
      <c r="L396" s="69" t="str">
        <f>IF(OR(G396='Umrechnungskurse und Konstanten'!$E$21,G396='Umrechnungskurse und Konstanten'!$E$22,G396='Umrechnungskurse und Konstanten'!$E$23),"MwSt. Satz ok.","falsche/keine MwSt.")</f>
        <v>falsche/keine MwSt.</v>
      </c>
      <c r="M396" s="67" t="str">
        <f>IF(AND(C396&gt;='Umrechnungskurse und Konstanten'!$C$14,C396&lt;='Umrechnungskurse und Konstanten'!$D$16),"Periode ok.","falsche Periode")</f>
        <v>falsche Periode</v>
      </c>
    </row>
    <row r="397" spans="2:13" x14ac:dyDescent="0.3">
      <c r="B397" s="56"/>
      <c r="C397" s="38"/>
      <c r="D397" s="38"/>
      <c r="E397" s="45"/>
      <c r="F397" s="40"/>
      <c r="G397" s="52"/>
      <c r="H397" s="42">
        <f t="shared" si="18"/>
        <v>0</v>
      </c>
      <c r="I397" s="43">
        <f>IF(AND(C397&gt;='Umrechnungskurse und Konstanten'!$C$5,C397&lt;='Umrechnungskurse und Konstanten'!$D$5),F397*'Umrechnungskurse und Konstanten'!$E$5,0)+IF(AND(C397&gt;='Umrechnungskurse und Konstanten'!$C$6,C397&lt;='Umrechnungskurse und Konstanten'!$D$6),F397*'Umrechnungskurse und Konstanten'!$E$6,0)+IF(AND(C397&gt;='Umrechnungskurse und Konstanten'!$C$7,C397&lt;='Umrechnungskurse und Konstanten'!$D$7),F397*'Umrechnungskurse und Konstanten'!$E$7,0)+IF(AND(C397&gt;='Umrechnungskurse und Konstanten'!$C$8,C397&lt;='Umrechnungskurse und Konstanten'!$D$8),F397*'Umrechnungskurse und Konstanten'!$E$8,0)+IF(AND(C397&gt;='Umrechnungskurse und Konstanten'!$C$9,C397&lt;='Umrechnungskurse und Konstanten'!$D$9),F397*'Umrechnungskurse und Konstanten'!$E$9,0)+IF(AND(C397&gt;='Umrechnungskurse und Konstanten'!$C$10,C397&lt;='Umrechnungskurse und Konstanten'!$D$10),F397*'Umrechnungskurse und Konstanten'!$E$10,0)+IF(AND(C397&gt;='Umrechnungskurse und Konstanten'!$C$11,C397&lt;='Umrechnungskurse und Konstanten'!$D$11),F397*'Umrechnungskurse und Konstanten'!$E$11,0)+IF(AND(C397&gt;='Umrechnungskurse und Konstanten'!$C$12,C397&lt;='Umrechnungskurse und Konstanten'!$D$12),F397*'Umrechnungskurse und Konstanten'!$E$12,0)+IF(AND(C397&gt;='Umrechnungskurse und Konstanten'!$C$13,C397&lt;='Umrechnungskurse und Konstanten'!$D$13),F397*'Umrechnungskurse und Konstanten'!$E$13,0)+IF(AND(C397&gt;='Umrechnungskurse und Konstanten'!$C$14,C397&lt;='Umrechnungskurse und Konstanten'!$D$14),F397*'Umrechnungskurse und Konstanten'!$E$14,0)+IF(AND(C397&gt;='Umrechnungskurse und Konstanten'!$C$15,C397&lt;='Umrechnungskurse und Konstanten'!$D$15),F397*'Umrechnungskurse und Konstanten'!$E$15,0)+IF(AND(C397&gt;='Umrechnungskurse und Konstanten'!$C$16,C397&lt;='Umrechnungskurse und Konstanten'!$D$16),F397*'Umrechnungskurse und Konstanten'!$E$16,0)</f>
        <v>0</v>
      </c>
      <c r="J397" s="43">
        <f t="shared" si="19"/>
        <v>0</v>
      </c>
      <c r="K397" s="43">
        <f t="shared" si="20"/>
        <v>0</v>
      </c>
      <c r="L397" s="69" t="str">
        <f>IF(OR(G397='Umrechnungskurse und Konstanten'!$E$21,G397='Umrechnungskurse und Konstanten'!$E$22,G397='Umrechnungskurse und Konstanten'!$E$23),"MwSt. Satz ok.","falsche/keine MwSt.")</f>
        <v>falsche/keine MwSt.</v>
      </c>
      <c r="M397" s="67" t="str">
        <f>IF(AND(C397&gt;='Umrechnungskurse und Konstanten'!$C$14,C397&lt;='Umrechnungskurse und Konstanten'!$D$16),"Periode ok.","falsche Periode")</f>
        <v>falsche Periode</v>
      </c>
    </row>
    <row r="398" spans="2:13" x14ac:dyDescent="0.3">
      <c r="B398" s="56"/>
      <c r="C398" s="38"/>
      <c r="D398" s="38"/>
      <c r="E398" s="45"/>
      <c r="F398" s="40"/>
      <c r="G398" s="52"/>
      <c r="H398" s="42">
        <f t="shared" si="18"/>
        <v>0</v>
      </c>
      <c r="I398" s="43">
        <f>IF(AND(C398&gt;='Umrechnungskurse und Konstanten'!$C$5,C398&lt;='Umrechnungskurse und Konstanten'!$D$5),F398*'Umrechnungskurse und Konstanten'!$E$5,0)+IF(AND(C398&gt;='Umrechnungskurse und Konstanten'!$C$6,C398&lt;='Umrechnungskurse und Konstanten'!$D$6),F398*'Umrechnungskurse und Konstanten'!$E$6,0)+IF(AND(C398&gt;='Umrechnungskurse und Konstanten'!$C$7,C398&lt;='Umrechnungskurse und Konstanten'!$D$7),F398*'Umrechnungskurse und Konstanten'!$E$7,0)+IF(AND(C398&gt;='Umrechnungskurse und Konstanten'!$C$8,C398&lt;='Umrechnungskurse und Konstanten'!$D$8),F398*'Umrechnungskurse und Konstanten'!$E$8,0)+IF(AND(C398&gt;='Umrechnungskurse und Konstanten'!$C$9,C398&lt;='Umrechnungskurse und Konstanten'!$D$9),F398*'Umrechnungskurse und Konstanten'!$E$9,0)+IF(AND(C398&gt;='Umrechnungskurse und Konstanten'!$C$10,C398&lt;='Umrechnungskurse und Konstanten'!$D$10),F398*'Umrechnungskurse und Konstanten'!$E$10,0)+IF(AND(C398&gt;='Umrechnungskurse und Konstanten'!$C$11,C398&lt;='Umrechnungskurse und Konstanten'!$D$11),F398*'Umrechnungskurse und Konstanten'!$E$11,0)+IF(AND(C398&gt;='Umrechnungskurse und Konstanten'!$C$12,C398&lt;='Umrechnungskurse und Konstanten'!$D$12),F398*'Umrechnungskurse und Konstanten'!$E$12,0)+IF(AND(C398&gt;='Umrechnungskurse und Konstanten'!$C$13,C398&lt;='Umrechnungskurse und Konstanten'!$D$13),F398*'Umrechnungskurse und Konstanten'!$E$13,0)+IF(AND(C398&gt;='Umrechnungskurse und Konstanten'!$C$14,C398&lt;='Umrechnungskurse und Konstanten'!$D$14),F398*'Umrechnungskurse und Konstanten'!$E$14,0)+IF(AND(C398&gt;='Umrechnungskurse und Konstanten'!$C$15,C398&lt;='Umrechnungskurse und Konstanten'!$D$15),F398*'Umrechnungskurse und Konstanten'!$E$15,0)+IF(AND(C398&gt;='Umrechnungskurse und Konstanten'!$C$16,C398&lt;='Umrechnungskurse und Konstanten'!$D$16),F398*'Umrechnungskurse und Konstanten'!$E$16,0)</f>
        <v>0</v>
      </c>
      <c r="J398" s="43">
        <f t="shared" si="19"/>
        <v>0</v>
      </c>
      <c r="K398" s="43">
        <f t="shared" si="20"/>
        <v>0</v>
      </c>
      <c r="L398" s="69" t="str">
        <f>IF(OR(G398='Umrechnungskurse und Konstanten'!$E$21,G398='Umrechnungskurse und Konstanten'!$E$22,G398='Umrechnungskurse und Konstanten'!$E$23),"MwSt. Satz ok.","falsche/keine MwSt.")</f>
        <v>falsche/keine MwSt.</v>
      </c>
      <c r="M398" s="67" t="str">
        <f>IF(AND(C398&gt;='Umrechnungskurse und Konstanten'!$C$14,C398&lt;='Umrechnungskurse und Konstanten'!$D$16),"Periode ok.","falsche Periode")</f>
        <v>falsche Periode</v>
      </c>
    </row>
    <row r="399" spans="2:13" x14ac:dyDescent="0.3">
      <c r="B399" s="56"/>
      <c r="C399" s="38"/>
      <c r="D399" s="38"/>
      <c r="E399" s="45"/>
      <c r="F399" s="40"/>
      <c r="G399" s="52"/>
      <c r="H399" s="42">
        <f t="shared" si="18"/>
        <v>0</v>
      </c>
      <c r="I399" s="43">
        <f>IF(AND(C399&gt;='Umrechnungskurse und Konstanten'!$C$5,C399&lt;='Umrechnungskurse und Konstanten'!$D$5),F399*'Umrechnungskurse und Konstanten'!$E$5,0)+IF(AND(C399&gt;='Umrechnungskurse und Konstanten'!$C$6,C399&lt;='Umrechnungskurse und Konstanten'!$D$6),F399*'Umrechnungskurse und Konstanten'!$E$6,0)+IF(AND(C399&gt;='Umrechnungskurse und Konstanten'!$C$7,C399&lt;='Umrechnungskurse und Konstanten'!$D$7),F399*'Umrechnungskurse und Konstanten'!$E$7,0)+IF(AND(C399&gt;='Umrechnungskurse und Konstanten'!$C$8,C399&lt;='Umrechnungskurse und Konstanten'!$D$8),F399*'Umrechnungskurse und Konstanten'!$E$8,0)+IF(AND(C399&gt;='Umrechnungskurse und Konstanten'!$C$9,C399&lt;='Umrechnungskurse und Konstanten'!$D$9),F399*'Umrechnungskurse und Konstanten'!$E$9,0)+IF(AND(C399&gt;='Umrechnungskurse und Konstanten'!$C$10,C399&lt;='Umrechnungskurse und Konstanten'!$D$10),F399*'Umrechnungskurse und Konstanten'!$E$10,0)+IF(AND(C399&gt;='Umrechnungskurse und Konstanten'!$C$11,C399&lt;='Umrechnungskurse und Konstanten'!$D$11),F399*'Umrechnungskurse und Konstanten'!$E$11,0)+IF(AND(C399&gt;='Umrechnungskurse und Konstanten'!$C$12,C399&lt;='Umrechnungskurse und Konstanten'!$D$12),F399*'Umrechnungskurse und Konstanten'!$E$12,0)+IF(AND(C399&gt;='Umrechnungskurse und Konstanten'!$C$13,C399&lt;='Umrechnungskurse und Konstanten'!$D$13),F399*'Umrechnungskurse und Konstanten'!$E$13,0)+IF(AND(C399&gt;='Umrechnungskurse und Konstanten'!$C$14,C399&lt;='Umrechnungskurse und Konstanten'!$D$14),F399*'Umrechnungskurse und Konstanten'!$E$14,0)+IF(AND(C399&gt;='Umrechnungskurse und Konstanten'!$C$15,C399&lt;='Umrechnungskurse und Konstanten'!$D$15),F399*'Umrechnungskurse und Konstanten'!$E$15,0)+IF(AND(C399&gt;='Umrechnungskurse und Konstanten'!$C$16,C399&lt;='Umrechnungskurse und Konstanten'!$D$16),F399*'Umrechnungskurse und Konstanten'!$E$16,0)</f>
        <v>0</v>
      </c>
      <c r="J399" s="43">
        <f t="shared" si="19"/>
        <v>0</v>
      </c>
      <c r="K399" s="43">
        <f t="shared" si="20"/>
        <v>0</v>
      </c>
      <c r="L399" s="69" t="str">
        <f>IF(OR(G399='Umrechnungskurse und Konstanten'!$E$21,G399='Umrechnungskurse und Konstanten'!$E$22,G399='Umrechnungskurse und Konstanten'!$E$23),"MwSt. Satz ok.","falsche/keine MwSt.")</f>
        <v>falsche/keine MwSt.</v>
      </c>
      <c r="M399" s="67" t="str">
        <f>IF(AND(C399&gt;='Umrechnungskurse und Konstanten'!$C$14,C399&lt;='Umrechnungskurse und Konstanten'!$D$16),"Periode ok.","falsche Periode")</f>
        <v>falsche Periode</v>
      </c>
    </row>
    <row r="400" spans="2:13" x14ac:dyDescent="0.3">
      <c r="B400" s="56"/>
      <c r="C400" s="38"/>
      <c r="D400" s="38"/>
      <c r="E400" s="45"/>
      <c r="F400" s="40"/>
      <c r="G400" s="52"/>
      <c r="H400" s="42">
        <f t="shared" si="18"/>
        <v>0</v>
      </c>
      <c r="I400" s="43">
        <f>IF(AND(C400&gt;='Umrechnungskurse und Konstanten'!$C$5,C400&lt;='Umrechnungskurse und Konstanten'!$D$5),F400*'Umrechnungskurse und Konstanten'!$E$5,0)+IF(AND(C400&gt;='Umrechnungskurse und Konstanten'!$C$6,C400&lt;='Umrechnungskurse und Konstanten'!$D$6),F400*'Umrechnungskurse und Konstanten'!$E$6,0)+IF(AND(C400&gt;='Umrechnungskurse und Konstanten'!$C$7,C400&lt;='Umrechnungskurse und Konstanten'!$D$7),F400*'Umrechnungskurse und Konstanten'!$E$7,0)+IF(AND(C400&gt;='Umrechnungskurse und Konstanten'!$C$8,C400&lt;='Umrechnungskurse und Konstanten'!$D$8),F400*'Umrechnungskurse und Konstanten'!$E$8,0)+IF(AND(C400&gt;='Umrechnungskurse und Konstanten'!$C$9,C400&lt;='Umrechnungskurse und Konstanten'!$D$9),F400*'Umrechnungskurse und Konstanten'!$E$9,0)+IF(AND(C400&gt;='Umrechnungskurse und Konstanten'!$C$10,C400&lt;='Umrechnungskurse und Konstanten'!$D$10),F400*'Umrechnungskurse und Konstanten'!$E$10,0)+IF(AND(C400&gt;='Umrechnungskurse und Konstanten'!$C$11,C400&lt;='Umrechnungskurse und Konstanten'!$D$11),F400*'Umrechnungskurse und Konstanten'!$E$11,0)+IF(AND(C400&gt;='Umrechnungskurse und Konstanten'!$C$12,C400&lt;='Umrechnungskurse und Konstanten'!$D$12),F400*'Umrechnungskurse und Konstanten'!$E$12,0)+IF(AND(C400&gt;='Umrechnungskurse und Konstanten'!$C$13,C400&lt;='Umrechnungskurse und Konstanten'!$D$13),F400*'Umrechnungskurse und Konstanten'!$E$13,0)+IF(AND(C400&gt;='Umrechnungskurse und Konstanten'!$C$14,C400&lt;='Umrechnungskurse und Konstanten'!$D$14),F400*'Umrechnungskurse und Konstanten'!$E$14,0)+IF(AND(C400&gt;='Umrechnungskurse und Konstanten'!$C$15,C400&lt;='Umrechnungskurse und Konstanten'!$D$15),F400*'Umrechnungskurse und Konstanten'!$E$15,0)+IF(AND(C400&gt;='Umrechnungskurse und Konstanten'!$C$16,C400&lt;='Umrechnungskurse und Konstanten'!$D$16),F400*'Umrechnungskurse und Konstanten'!$E$16,0)</f>
        <v>0</v>
      </c>
      <c r="J400" s="43">
        <f t="shared" si="19"/>
        <v>0</v>
      </c>
      <c r="K400" s="43">
        <f t="shared" si="20"/>
        <v>0</v>
      </c>
      <c r="L400" s="69" t="str">
        <f>IF(OR(G400='Umrechnungskurse und Konstanten'!$E$21,G400='Umrechnungskurse und Konstanten'!$E$22,G400='Umrechnungskurse und Konstanten'!$E$23),"MwSt. Satz ok.","falsche/keine MwSt.")</f>
        <v>falsche/keine MwSt.</v>
      </c>
      <c r="M400" s="67" t="str">
        <f>IF(AND(C400&gt;='Umrechnungskurse und Konstanten'!$C$14,C400&lt;='Umrechnungskurse und Konstanten'!$D$16),"Periode ok.","falsche Periode")</f>
        <v>falsche Periode</v>
      </c>
    </row>
    <row r="401" spans="2:13" x14ac:dyDescent="0.3">
      <c r="B401" s="56"/>
      <c r="C401" s="38"/>
      <c r="D401" s="38"/>
      <c r="E401" s="45"/>
      <c r="F401" s="40"/>
      <c r="G401" s="52"/>
      <c r="H401" s="42">
        <f t="shared" si="18"/>
        <v>0</v>
      </c>
      <c r="I401" s="43">
        <f>IF(AND(C401&gt;='Umrechnungskurse und Konstanten'!$C$5,C401&lt;='Umrechnungskurse und Konstanten'!$D$5),F401*'Umrechnungskurse und Konstanten'!$E$5,0)+IF(AND(C401&gt;='Umrechnungskurse und Konstanten'!$C$6,C401&lt;='Umrechnungskurse und Konstanten'!$D$6),F401*'Umrechnungskurse und Konstanten'!$E$6,0)+IF(AND(C401&gt;='Umrechnungskurse und Konstanten'!$C$7,C401&lt;='Umrechnungskurse und Konstanten'!$D$7),F401*'Umrechnungskurse und Konstanten'!$E$7,0)+IF(AND(C401&gt;='Umrechnungskurse und Konstanten'!$C$8,C401&lt;='Umrechnungskurse und Konstanten'!$D$8),F401*'Umrechnungskurse und Konstanten'!$E$8,0)+IF(AND(C401&gt;='Umrechnungskurse und Konstanten'!$C$9,C401&lt;='Umrechnungskurse und Konstanten'!$D$9),F401*'Umrechnungskurse und Konstanten'!$E$9,0)+IF(AND(C401&gt;='Umrechnungskurse und Konstanten'!$C$10,C401&lt;='Umrechnungskurse und Konstanten'!$D$10),F401*'Umrechnungskurse und Konstanten'!$E$10,0)+IF(AND(C401&gt;='Umrechnungskurse und Konstanten'!$C$11,C401&lt;='Umrechnungskurse und Konstanten'!$D$11),F401*'Umrechnungskurse und Konstanten'!$E$11,0)+IF(AND(C401&gt;='Umrechnungskurse und Konstanten'!$C$12,C401&lt;='Umrechnungskurse und Konstanten'!$D$12),F401*'Umrechnungskurse und Konstanten'!$E$12,0)+IF(AND(C401&gt;='Umrechnungskurse und Konstanten'!$C$13,C401&lt;='Umrechnungskurse und Konstanten'!$D$13),F401*'Umrechnungskurse und Konstanten'!$E$13,0)+IF(AND(C401&gt;='Umrechnungskurse und Konstanten'!$C$14,C401&lt;='Umrechnungskurse und Konstanten'!$D$14),F401*'Umrechnungskurse und Konstanten'!$E$14,0)+IF(AND(C401&gt;='Umrechnungskurse und Konstanten'!$C$15,C401&lt;='Umrechnungskurse und Konstanten'!$D$15),F401*'Umrechnungskurse und Konstanten'!$E$15,0)+IF(AND(C401&gt;='Umrechnungskurse und Konstanten'!$C$16,C401&lt;='Umrechnungskurse und Konstanten'!$D$16),F401*'Umrechnungskurse und Konstanten'!$E$16,0)</f>
        <v>0</v>
      </c>
      <c r="J401" s="43">
        <f t="shared" si="19"/>
        <v>0</v>
      </c>
      <c r="K401" s="43">
        <f t="shared" si="20"/>
        <v>0</v>
      </c>
      <c r="L401" s="69" t="str">
        <f>IF(OR(G401='Umrechnungskurse und Konstanten'!$E$21,G401='Umrechnungskurse und Konstanten'!$E$22,G401='Umrechnungskurse und Konstanten'!$E$23),"MwSt. Satz ok.","falsche/keine MwSt.")</f>
        <v>falsche/keine MwSt.</v>
      </c>
      <c r="M401" s="67" t="str">
        <f>IF(AND(C401&gt;='Umrechnungskurse und Konstanten'!$C$14,C401&lt;='Umrechnungskurse und Konstanten'!$D$16),"Periode ok.","falsche Periode")</f>
        <v>falsche Periode</v>
      </c>
    </row>
    <row r="402" spans="2:13" x14ac:dyDescent="0.3">
      <c r="B402" s="56"/>
      <c r="C402" s="38"/>
      <c r="D402" s="38"/>
      <c r="E402" s="45"/>
      <c r="F402" s="40"/>
      <c r="G402" s="52"/>
      <c r="H402" s="42">
        <f t="shared" si="18"/>
        <v>0</v>
      </c>
      <c r="I402" s="43">
        <f>IF(AND(C402&gt;='Umrechnungskurse und Konstanten'!$C$5,C402&lt;='Umrechnungskurse und Konstanten'!$D$5),F402*'Umrechnungskurse und Konstanten'!$E$5,0)+IF(AND(C402&gt;='Umrechnungskurse und Konstanten'!$C$6,C402&lt;='Umrechnungskurse und Konstanten'!$D$6),F402*'Umrechnungskurse und Konstanten'!$E$6,0)+IF(AND(C402&gt;='Umrechnungskurse und Konstanten'!$C$7,C402&lt;='Umrechnungskurse und Konstanten'!$D$7),F402*'Umrechnungskurse und Konstanten'!$E$7,0)+IF(AND(C402&gt;='Umrechnungskurse und Konstanten'!$C$8,C402&lt;='Umrechnungskurse und Konstanten'!$D$8),F402*'Umrechnungskurse und Konstanten'!$E$8,0)+IF(AND(C402&gt;='Umrechnungskurse und Konstanten'!$C$9,C402&lt;='Umrechnungskurse und Konstanten'!$D$9),F402*'Umrechnungskurse und Konstanten'!$E$9,0)+IF(AND(C402&gt;='Umrechnungskurse und Konstanten'!$C$10,C402&lt;='Umrechnungskurse und Konstanten'!$D$10),F402*'Umrechnungskurse und Konstanten'!$E$10,0)+IF(AND(C402&gt;='Umrechnungskurse und Konstanten'!$C$11,C402&lt;='Umrechnungskurse und Konstanten'!$D$11),F402*'Umrechnungskurse und Konstanten'!$E$11,0)+IF(AND(C402&gt;='Umrechnungskurse und Konstanten'!$C$12,C402&lt;='Umrechnungskurse und Konstanten'!$D$12),F402*'Umrechnungskurse und Konstanten'!$E$12,0)+IF(AND(C402&gt;='Umrechnungskurse und Konstanten'!$C$13,C402&lt;='Umrechnungskurse und Konstanten'!$D$13),F402*'Umrechnungskurse und Konstanten'!$E$13,0)+IF(AND(C402&gt;='Umrechnungskurse und Konstanten'!$C$14,C402&lt;='Umrechnungskurse und Konstanten'!$D$14),F402*'Umrechnungskurse und Konstanten'!$E$14,0)+IF(AND(C402&gt;='Umrechnungskurse und Konstanten'!$C$15,C402&lt;='Umrechnungskurse und Konstanten'!$D$15),F402*'Umrechnungskurse und Konstanten'!$E$15,0)+IF(AND(C402&gt;='Umrechnungskurse und Konstanten'!$C$16,C402&lt;='Umrechnungskurse und Konstanten'!$D$16),F402*'Umrechnungskurse und Konstanten'!$E$16,0)</f>
        <v>0</v>
      </c>
      <c r="J402" s="43">
        <f t="shared" si="19"/>
        <v>0</v>
      </c>
      <c r="K402" s="43">
        <f t="shared" si="20"/>
        <v>0</v>
      </c>
      <c r="L402" s="69" t="str">
        <f>IF(OR(G402='Umrechnungskurse und Konstanten'!$E$21,G402='Umrechnungskurse und Konstanten'!$E$22,G402='Umrechnungskurse und Konstanten'!$E$23),"MwSt. Satz ok.","falsche/keine MwSt.")</f>
        <v>falsche/keine MwSt.</v>
      </c>
      <c r="M402" s="67" t="str">
        <f>IF(AND(C402&gt;='Umrechnungskurse und Konstanten'!$C$14,C402&lt;='Umrechnungskurse und Konstanten'!$D$16),"Periode ok.","falsche Periode")</f>
        <v>falsche Periode</v>
      </c>
    </row>
    <row r="403" spans="2:13" x14ac:dyDescent="0.3">
      <c r="B403" s="56"/>
      <c r="C403" s="38"/>
      <c r="D403" s="38"/>
      <c r="E403" s="45"/>
      <c r="F403" s="40"/>
      <c r="G403" s="52"/>
      <c r="H403" s="42">
        <f t="shared" si="18"/>
        <v>0</v>
      </c>
      <c r="I403" s="43">
        <f>IF(AND(C403&gt;='Umrechnungskurse und Konstanten'!$C$5,C403&lt;='Umrechnungskurse und Konstanten'!$D$5),F403*'Umrechnungskurse und Konstanten'!$E$5,0)+IF(AND(C403&gt;='Umrechnungskurse und Konstanten'!$C$6,C403&lt;='Umrechnungskurse und Konstanten'!$D$6),F403*'Umrechnungskurse und Konstanten'!$E$6,0)+IF(AND(C403&gt;='Umrechnungskurse und Konstanten'!$C$7,C403&lt;='Umrechnungskurse und Konstanten'!$D$7),F403*'Umrechnungskurse und Konstanten'!$E$7,0)+IF(AND(C403&gt;='Umrechnungskurse und Konstanten'!$C$8,C403&lt;='Umrechnungskurse und Konstanten'!$D$8),F403*'Umrechnungskurse und Konstanten'!$E$8,0)+IF(AND(C403&gt;='Umrechnungskurse und Konstanten'!$C$9,C403&lt;='Umrechnungskurse und Konstanten'!$D$9),F403*'Umrechnungskurse und Konstanten'!$E$9,0)+IF(AND(C403&gt;='Umrechnungskurse und Konstanten'!$C$10,C403&lt;='Umrechnungskurse und Konstanten'!$D$10),F403*'Umrechnungskurse und Konstanten'!$E$10,0)+IF(AND(C403&gt;='Umrechnungskurse und Konstanten'!$C$11,C403&lt;='Umrechnungskurse und Konstanten'!$D$11),F403*'Umrechnungskurse und Konstanten'!$E$11,0)+IF(AND(C403&gt;='Umrechnungskurse und Konstanten'!$C$12,C403&lt;='Umrechnungskurse und Konstanten'!$D$12),F403*'Umrechnungskurse und Konstanten'!$E$12,0)+IF(AND(C403&gt;='Umrechnungskurse und Konstanten'!$C$13,C403&lt;='Umrechnungskurse und Konstanten'!$D$13),F403*'Umrechnungskurse und Konstanten'!$E$13,0)+IF(AND(C403&gt;='Umrechnungskurse und Konstanten'!$C$14,C403&lt;='Umrechnungskurse und Konstanten'!$D$14),F403*'Umrechnungskurse und Konstanten'!$E$14,0)+IF(AND(C403&gt;='Umrechnungskurse und Konstanten'!$C$15,C403&lt;='Umrechnungskurse und Konstanten'!$D$15),F403*'Umrechnungskurse und Konstanten'!$E$15,0)+IF(AND(C403&gt;='Umrechnungskurse und Konstanten'!$C$16,C403&lt;='Umrechnungskurse und Konstanten'!$D$16),F403*'Umrechnungskurse und Konstanten'!$E$16,0)</f>
        <v>0</v>
      </c>
      <c r="J403" s="43">
        <f t="shared" si="19"/>
        <v>0</v>
      </c>
      <c r="K403" s="43">
        <f t="shared" si="20"/>
        <v>0</v>
      </c>
      <c r="L403" s="69" t="str">
        <f>IF(OR(G403='Umrechnungskurse und Konstanten'!$E$21,G403='Umrechnungskurse und Konstanten'!$E$22,G403='Umrechnungskurse und Konstanten'!$E$23),"MwSt. Satz ok.","falsche/keine MwSt.")</f>
        <v>falsche/keine MwSt.</v>
      </c>
      <c r="M403" s="67" t="str">
        <f>IF(AND(C403&gt;='Umrechnungskurse und Konstanten'!$C$14,C403&lt;='Umrechnungskurse und Konstanten'!$D$16),"Periode ok.","falsche Periode")</f>
        <v>falsche Periode</v>
      </c>
    </row>
    <row r="404" spans="2:13" x14ac:dyDescent="0.3">
      <c r="B404" s="56"/>
      <c r="C404" s="38"/>
      <c r="D404" s="38"/>
      <c r="E404" s="45"/>
      <c r="F404" s="40"/>
      <c r="G404" s="52"/>
      <c r="H404" s="42">
        <f t="shared" si="18"/>
        <v>0</v>
      </c>
      <c r="I404" s="43">
        <f>IF(AND(C404&gt;='Umrechnungskurse und Konstanten'!$C$5,C404&lt;='Umrechnungskurse und Konstanten'!$D$5),F404*'Umrechnungskurse und Konstanten'!$E$5,0)+IF(AND(C404&gt;='Umrechnungskurse und Konstanten'!$C$6,C404&lt;='Umrechnungskurse und Konstanten'!$D$6),F404*'Umrechnungskurse und Konstanten'!$E$6,0)+IF(AND(C404&gt;='Umrechnungskurse und Konstanten'!$C$7,C404&lt;='Umrechnungskurse und Konstanten'!$D$7),F404*'Umrechnungskurse und Konstanten'!$E$7,0)+IF(AND(C404&gt;='Umrechnungskurse und Konstanten'!$C$8,C404&lt;='Umrechnungskurse und Konstanten'!$D$8),F404*'Umrechnungskurse und Konstanten'!$E$8,0)+IF(AND(C404&gt;='Umrechnungskurse und Konstanten'!$C$9,C404&lt;='Umrechnungskurse und Konstanten'!$D$9),F404*'Umrechnungskurse und Konstanten'!$E$9,0)+IF(AND(C404&gt;='Umrechnungskurse und Konstanten'!$C$10,C404&lt;='Umrechnungskurse und Konstanten'!$D$10),F404*'Umrechnungskurse und Konstanten'!$E$10,0)+IF(AND(C404&gt;='Umrechnungskurse und Konstanten'!$C$11,C404&lt;='Umrechnungskurse und Konstanten'!$D$11),F404*'Umrechnungskurse und Konstanten'!$E$11,0)+IF(AND(C404&gt;='Umrechnungskurse und Konstanten'!$C$12,C404&lt;='Umrechnungskurse und Konstanten'!$D$12),F404*'Umrechnungskurse und Konstanten'!$E$12,0)+IF(AND(C404&gt;='Umrechnungskurse und Konstanten'!$C$13,C404&lt;='Umrechnungskurse und Konstanten'!$D$13),F404*'Umrechnungskurse und Konstanten'!$E$13,0)+IF(AND(C404&gt;='Umrechnungskurse und Konstanten'!$C$14,C404&lt;='Umrechnungskurse und Konstanten'!$D$14),F404*'Umrechnungskurse und Konstanten'!$E$14,0)+IF(AND(C404&gt;='Umrechnungskurse und Konstanten'!$C$15,C404&lt;='Umrechnungskurse und Konstanten'!$D$15),F404*'Umrechnungskurse und Konstanten'!$E$15,0)+IF(AND(C404&gt;='Umrechnungskurse und Konstanten'!$C$16,C404&lt;='Umrechnungskurse und Konstanten'!$D$16),F404*'Umrechnungskurse und Konstanten'!$E$16,0)</f>
        <v>0</v>
      </c>
      <c r="J404" s="43">
        <f t="shared" si="19"/>
        <v>0</v>
      </c>
      <c r="K404" s="43">
        <f t="shared" si="20"/>
        <v>0</v>
      </c>
      <c r="L404" s="69" t="str">
        <f>IF(OR(G404='Umrechnungskurse und Konstanten'!$E$21,G404='Umrechnungskurse und Konstanten'!$E$22,G404='Umrechnungskurse und Konstanten'!$E$23),"MwSt. Satz ok.","falsche/keine MwSt.")</f>
        <v>falsche/keine MwSt.</v>
      </c>
      <c r="M404" s="67" t="str">
        <f>IF(AND(C404&gt;='Umrechnungskurse und Konstanten'!$C$14,C404&lt;='Umrechnungskurse und Konstanten'!$D$16),"Periode ok.","falsche Periode")</f>
        <v>falsche Periode</v>
      </c>
    </row>
    <row r="405" spans="2:13" x14ac:dyDescent="0.3">
      <c r="B405" s="56"/>
      <c r="C405" s="38"/>
      <c r="D405" s="38"/>
      <c r="E405" s="45"/>
      <c r="F405" s="40"/>
      <c r="G405" s="52"/>
      <c r="H405" s="42">
        <f t="shared" si="18"/>
        <v>0</v>
      </c>
      <c r="I405" s="43">
        <f>IF(AND(C405&gt;='Umrechnungskurse und Konstanten'!$C$5,C405&lt;='Umrechnungskurse und Konstanten'!$D$5),F405*'Umrechnungskurse und Konstanten'!$E$5,0)+IF(AND(C405&gt;='Umrechnungskurse und Konstanten'!$C$6,C405&lt;='Umrechnungskurse und Konstanten'!$D$6),F405*'Umrechnungskurse und Konstanten'!$E$6,0)+IF(AND(C405&gt;='Umrechnungskurse und Konstanten'!$C$7,C405&lt;='Umrechnungskurse und Konstanten'!$D$7),F405*'Umrechnungskurse und Konstanten'!$E$7,0)+IF(AND(C405&gt;='Umrechnungskurse und Konstanten'!$C$8,C405&lt;='Umrechnungskurse und Konstanten'!$D$8),F405*'Umrechnungskurse und Konstanten'!$E$8,0)+IF(AND(C405&gt;='Umrechnungskurse und Konstanten'!$C$9,C405&lt;='Umrechnungskurse und Konstanten'!$D$9),F405*'Umrechnungskurse und Konstanten'!$E$9,0)+IF(AND(C405&gt;='Umrechnungskurse und Konstanten'!$C$10,C405&lt;='Umrechnungskurse und Konstanten'!$D$10),F405*'Umrechnungskurse und Konstanten'!$E$10,0)+IF(AND(C405&gt;='Umrechnungskurse und Konstanten'!$C$11,C405&lt;='Umrechnungskurse und Konstanten'!$D$11),F405*'Umrechnungskurse und Konstanten'!$E$11,0)+IF(AND(C405&gt;='Umrechnungskurse und Konstanten'!$C$12,C405&lt;='Umrechnungskurse und Konstanten'!$D$12),F405*'Umrechnungskurse und Konstanten'!$E$12,0)+IF(AND(C405&gt;='Umrechnungskurse und Konstanten'!$C$13,C405&lt;='Umrechnungskurse und Konstanten'!$D$13),F405*'Umrechnungskurse und Konstanten'!$E$13,0)+IF(AND(C405&gt;='Umrechnungskurse und Konstanten'!$C$14,C405&lt;='Umrechnungskurse und Konstanten'!$D$14),F405*'Umrechnungskurse und Konstanten'!$E$14,0)+IF(AND(C405&gt;='Umrechnungskurse und Konstanten'!$C$15,C405&lt;='Umrechnungskurse und Konstanten'!$D$15),F405*'Umrechnungskurse und Konstanten'!$E$15,0)+IF(AND(C405&gt;='Umrechnungskurse und Konstanten'!$C$16,C405&lt;='Umrechnungskurse und Konstanten'!$D$16),F405*'Umrechnungskurse und Konstanten'!$E$16,0)</f>
        <v>0</v>
      </c>
      <c r="J405" s="43">
        <f t="shared" si="19"/>
        <v>0</v>
      </c>
      <c r="K405" s="43">
        <f t="shared" si="20"/>
        <v>0</v>
      </c>
      <c r="L405" s="69" t="str">
        <f>IF(OR(G405='Umrechnungskurse und Konstanten'!$E$21,G405='Umrechnungskurse und Konstanten'!$E$22,G405='Umrechnungskurse und Konstanten'!$E$23),"MwSt. Satz ok.","falsche/keine MwSt.")</f>
        <v>falsche/keine MwSt.</v>
      </c>
      <c r="M405" s="67" t="str">
        <f>IF(AND(C405&gt;='Umrechnungskurse und Konstanten'!$C$14,C405&lt;='Umrechnungskurse und Konstanten'!$D$16),"Periode ok.","falsche Periode")</f>
        <v>falsche Periode</v>
      </c>
    </row>
    <row r="406" spans="2:13" x14ac:dyDescent="0.3">
      <c r="B406" s="56"/>
      <c r="C406" s="38"/>
      <c r="D406" s="38"/>
      <c r="E406" s="45"/>
      <c r="F406" s="40"/>
      <c r="G406" s="52"/>
      <c r="H406" s="42">
        <f t="shared" si="18"/>
        <v>0</v>
      </c>
      <c r="I406" s="43">
        <f>IF(AND(C406&gt;='Umrechnungskurse und Konstanten'!$C$5,C406&lt;='Umrechnungskurse und Konstanten'!$D$5),F406*'Umrechnungskurse und Konstanten'!$E$5,0)+IF(AND(C406&gt;='Umrechnungskurse und Konstanten'!$C$6,C406&lt;='Umrechnungskurse und Konstanten'!$D$6),F406*'Umrechnungskurse und Konstanten'!$E$6,0)+IF(AND(C406&gt;='Umrechnungskurse und Konstanten'!$C$7,C406&lt;='Umrechnungskurse und Konstanten'!$D$7),F406*'Umrechnungskurse und Konstanten'!$E$7,0)+IF(AND(C406&gt;='Umrechnungskurse und Konstanten'!$C$8,C406&lt;='Umrechnungskurse und Konstanten'!$D$8),F406*'Umrechnungskurse und Konstanten'!$E$8,0)+IF(AND(C406&gt;='Umrechnungskurse und Konstanten'!$C$9,C406&lt;='Umrechnungskurse und Konstanten'!$D$9),F406*'Umrechnungskurse und Konstanten'!$E$9,0)+IF(AND(C406&gt;='Umrechnungskurse und Konstanten'!$C$10,C406&lt;='Umrechnungskurse und Konstanten'!$D$10),F406*'Umrechnungskurse und Konstanten'!$E$10,0)+IF(AND(C406&gt;='Umrechnungskurse und Konstanten'!$C$11,C406&lt;='Umrechnungskurse und Konstanten'!$D$11),F406*'Umrechnungskurse und Konstanten'!$E$11,0)+IF(AND(C406&gt;='Umrechnungskurse und Konstanten'!$C$12,C406&lt;='Umrechnungskurse und Konstanten'!$D$12),F406*'Umrechnungskurse und Konstanten'!$E$12,0)+IF(AND(C406&gt;='Umrechnungskurse und Konstanten'!$C$13,C406&lt;='Umrechnungskurse und Konstanten'!$D$13),F406*'Umrechnungskurse und Konstanten'!$E$13,0)+IF(AND(C406&gt;='Umrechnungskurse und Konstanten'!$C$14,C406&lt;='Umrechnungskurse und Konstanten'!$D$14),F406*'Umrechnungskurse und Konstanten'!$E$14,0)+IF(AND(C406&gt;='Umrechnungskurse und Konstanten'!$C$15,C406&lt;='Umrechnungskurse und Konstanten'!$D$15),F406*'Umrechnungskurse und Konstanten'!$E$15,0)+IF(AND(C406&gt;='Umrechnungskurse und Konstanten'!$C$16,C406&lt;='Umrechnungskurse und Konstanten'!$D$16),F406*'Umrechnungskurse und Konstanten'!$E$16,0)</f>
        <v>0</v>
      </c>
      <c r="J406" s="43">
        <f t="shared" si="19"/>
        <v>0</v>
      </c>
      <c r="K406" s="43">
        <f t="shared" si="20"/>
        <v>0</v>
      </c>
      <c r="L406" s="69" t="str">
        <f>IF(OR(G406='Umrechnungskurse und Konstanten'!$E$21,G406='Umrechnungskurse und Konstanten'!$E$22,G406='Umrechnungskurse und Konstanten'!$E$23),"MwSt. Satz ok.","falsche/keine MwSt.")</f>
        <v>falsche/keine MwSt.</v>
      </c>
      <c r="M406" s="67" t="str">
        <f>IF(AND(C406&gt;='Umrechnungskurse und Konstanten'!$C$14,C406&lt;='Umrechnungskurse und Konstanten'!$D$16),"Periode ok.","falsche Periode")</f>
        <v>falsche Periode</v>
      </c>
    </row>
    <row r="407" spans="2:13" x14ac:dyDescent="0.3">
      <c r="B407" s="56"/>
      <c r="C407" s="38"/>
      <c r="D407" s="38"/>
      <c r="E407" s="45"/>
      <c r="F407" s="40"/>
      <c r="G407" s="52"/>
      <c r="H407" s="42">
        <f t="shared" si="18"/>
        <v>0</v>
      </c>
      <c r="I407" s="43">
        <f>IF(AND(C407&gt;='Umrechnungskurse und Konstanten'!$C$5,C407&lt;='Umrechnungskurse und Konstanten'!$D$5),F407*'Umrechnungskurse und Konstanten'!$E$5,0)+IF(AND(C407&gt;='Umrechnungskurse und Konstanten'!$C$6,C407&lt;='Umrechnungskurse und Konstanten'!$D$6),F407*'Umrechnungskurse und Konstanten'!$E$6,0)+IF(AND(C407&gt;='Umrechnungskurse und Konstanten'!$C$7,C407&lt;='Umrechnungskurse und Konstanten'!$D$7),F407*'Umrechnungskurse und Konstanten'!$E$7,0)+IF(AND(C407&gt;='Umrechnungskurse und Konstanten'!$C$8,C407&lt;='Umrechnungskurse und Konstanten'!$D$8),F407*'Umrechnungskurse und Konstanten'!$E$8,0)+IF(AND(C407&gt;='Umrechnungskurse und Konstanten'!$C$9,C407&lt;='Umrechnungskurse und Konstanten'!$D$9),F407*'Umrechnungskurse und Konstanten'!$E$9,0)+IF(AND(C407&gt;='Umrechnungskurse und Konstanten'!$C$10,C407&lt;='Umrechnungskurse und Konstanten'!$D$10),F407*'Umrechnungskurse und Konstanten'!$E$10,0)+IF(AND(C407&gt;='Umrechnungskurse und Konstanten'!$C$11,C407&lt;='Umrechnungskurse und Konstanten'!$D$11),F407*'Umrechnungskurse und Konstanten'!$E$11,0)+IF(AND(C407&gt;='Umrechnungskurse und Konstanten'!$C$12,C407&lt;='Umrechnungskurse und Konstanten'!$D$12),F407*'Umrechnungskurse und Konstanten'!$E$12,0)+IF(AND(C407&gt;='Umrechnungskurse und Konstanten'!$C$13,C407&lt;='Umrechnungskurse und Konstanten'!$D$13),F407*'Umrechnungskurse und Konstanten'!$E$13,0)+IF(AND(C407&gt;='Umrechnungskurse und Konstanten'!$C$14,C407&lt;='Umrechnungskurse und Konstanten'!$D$14),F407*'Umrechnungskurse und Konstanten'!$E$14,0)+IF(AND(C407&gt;='Umrechnungskurse und Konstanten'!$C$15,C407&lt;='Umrechnungskurse und Konstanten'!$D$15),F407*'Umrechnungskurse und Konstanten'!$E$15,0)+IF(AND(C407&gt;='Umrechnungskurse und Konstanten'!$C$16,C407&lt;='Umrechnungskurse und Konstanten'!$D$16),F407*'Umrechnungskurse und Konstanten'!$E$16,0)</f>
        <v>0</v>
      </c>
      <c r="J407" s="43">
        <f t="shared" si="19"/>
        <v>0</v>
      </c>
      <c r="K407" s="43">
        <f t="shared" si="20"/>
        <v>0</v>
      </c>
      <c r="L407" s="69" t="str">
        <f>IF(OR(G407='Umrechnungskurse und Konstanten'!$E$21,G407='Umrechnungskurse und Konstanten'!$E$22,G407='Umrechnungskurse und Konstanten'!$E$23),"MwSt. Satz ok.","falsche/keine MwSt.")</f>
        <v>falsche/keine MwSt.</v>
      </c>
      <c r="M407" s="67" t="str">
        <f>IF(AND(C407&gt;='Umrechnungskurse und Konstanten'!$C$14,C407&lt;='Umrechnungskurse und Konstanten'!$D$16),"Periode ok.","falsche Periode")</f>
        <v>falsche Periode</v>
      </c>
    </row>
    <row r="408" spans="2:13" x14ac:dyDescent="0.3">
      <c r="B408" s="56"/>
      <c r="C408" s="38"/>
      <c r="D408" s="38"/>
      <c r="E408" s="45"/>
      <c r="F408" s="40"/>
      <c r="G408" s="52"/>
      <c r="H408" s="42">
        <f t="shared" si="18"/>
        <v>0</v>
      </c>
      <c r="I408" s="43">
        <f>IF(AND(C408&gt;='Umrechnungskurse und Konstanten'!$C$5,C408&lt;='Umrechnungskurse und Konstanten'!$D$5),F408*'Umrechnungskurse und Konstanten'!$E$5,0)+IF(AND(C408&gt;='Umrechnungskurse und Konstanten'!$C$6,C408&lt;='Umrechnungskurse und Konstanten'!$D$6),F408*'Umrechnungskurse und Konstanten'!$E$6,0)+IF(AND(C408&gt;='Umrechnungskurse und Konstanten'!$C$7,C408&lt;='Umrechnungskurse und Konstanten'!$D$7),F408*'Umrechnungskurse und Konstanten'!$E$7,0)+IF(AND(C408&gt;='Umrechnungskurse und Konstanten'!$C$8,C408&lt;='Umrechnungskurse und Konstanten'!$D$8),F408*'Umrechnungskurse und Konstanten'!$E$8,0)+IF(AND(C408&gt;='Umrechnungskurse und Konstanten'!$C$9,C408&lt;='Umrechnungskurse und Konstanten'!$D$9),F408*'Umrechnungskurse und Konstanten'!$E$9,0)+IF(AND(C408&gt;='Umrechnungskurse und Konstanten'!$C$10,C408&lt;='Umrechnungskurse und Konstanten'!$D$10),F408*'Umrechnungskurse und Konstanten'!$E$10,0)+IF(AND(C408&gt;='Umrechnungskurse und Konstanten'!$C$11,C408&lt;='Umrechnungskurse und Konstanten'!$D$11),F408*'Umrechnungskurse und Konstanten'!$E$11,0)+IF(AND(C408&gt;='Umrechnungskurse und Konstanten'!$C$12,C408&lt;='Umrechnungskurse und Konstanten'!$D$12),F408*'Umrechnungskurse und Konstanten'!$E$12,0)+IF(AND(C408&gt;='Umrechnungskurse und Konstanten'!$C$13,C408&lt;='Umrechnungskurse und Konstanten'!$D$13),F408*'Umrechnungskurse und Konstanten'!$E$13,0)+IF(AND(C408&gt;='Umrechnungskurse und Konstanten'!$C$14,C408&lt;='Umrechnungskurse und Konstanten'!$D$14),F408*'Umrechnungskurse und Konstanten'!$E$14,0)+IF(AND(C408&gt;='Umrechnungskurse und Konstanten'!$C$15,C408&lt;='Umrechnungskurse und Konstanten'!$D$15),F408*'Umrechnungskurse und Konstanten'!$E$15,0)+IF(AND(C408&gt;='Umrechnungskurse und Konstanten'!$C$16,C408&lt;='Umrechnungskurse und Konstanten'!$D$16),F408*'Umrechnungskurse und Konstanten'!$E$16,0)</f>
        <v>0</v>
      </c>
      <c r="J408" s="43">
        <f t="shared" si="19"/>
        <v>0</v>
      </c>
      <c r="K408" s="43">
        <f t="shared" si="20"/>
        <v>0</v>
      </c>
      <c r="L408" s="69" t="str">
        <f>IF(OR(G408='Umrechnungskurse und Konstanten'!$E$21,G408='Umrechnungskurse und Konstanten'!$E$22,G408='Umrechnungskurse und Konstanten'!$E$23),"MwSt. Satz ok.","falsche/keine MwSt.")</f>
        <v>falsche/keine MwSt.</v>
      </c>
      <c r="M408" s="67" t="str">
        <f>IF(AND(C408&gt;='Umrechnungskurse und Konstanten'!$C$14,C408&lt;='Umrechnungskurse und Konstanten'!$D$16),"Periode ok.","falsche Periode")</f>
        <v>falsche Periode</v>
      </c>
    </row>
    <row r="409" spans="2:13" x14ac:dyDescent="0.3">
      <c r="B409" s="56"/>
      <c r="C409" s="38"/>
      <c r="D409" s="38"/>
      <c r="E409" s="45"/>
      <c r="F409" s="40"/>
      <c r="G409" s="52"/>
      <c r="H409" s="42">
        <f t="shared" si="18"/>
        <v>0</v>
      </c>
      <c r="I409" s="43">
        <f>IF(AND(C409&gt;='Umrechnungskurse und Konstanten'!$C$5,C409&lt;='Umrechnungskurse und Konstanten'!$D$5),F409*'Umrechnungskurse und Konstanten'!$E$5,0)+IF(AND(C409&gt;='Umrechnungskurse und Konstanten'!$C$6,C409&lt;='Umrechnungskurse und Konstanten'!$D$6),F409*'Umrechnungskurse und Konstanten'!$E$6,0)+IF(AND(C409&gt;='Umrechnungskurse und Konstanten'!$C$7,C409&lt;='Umrechnungskurse und Konstanten'!$D$7),F409*'Umrechnungskurse und Konstanten'!$E$7,0)+IF(AND(C409&gt;='Umrechnungskurse und Konstanten'!$C$8,C409&lt;='Umrechnungskurse und Konstanten'!$D$8),F409*'Umrechnungskurse und Konstanten'!$E$8,0)+IF(AND(C409&gt;='Umrechnungskurse und Konstanten'!$C$9,C409&lt;='Umrechnungskurse und Konstanten'!$D$9),F409*'Umrechnungskurse und Konstanten'!$E$9,0)+IF(AND(C409&gt;='Umrechnungskurse und Konstanten'!$C$10,C409&lt;='Umrechnungskurse und Konstanten'!$D$10),F409*'Umrechnungskurse und Konstanten'!$E$10,0)+IF(AND(C409&gt;='Umrechnungskurse und Konstanten'!$C$11,C409&lt;='Umrechnungskurse und Konstanten'!$D$11),F409*'Umrechnungskurse und Konstanten'!$E$11,0)+IF(AND(C409&gt;='Umrechnungskurse und Konstanten'!$C$12,C409&lt;='Umrechnungskurse und Konstanten'!$D$12),F409*'Umrechnungskurse und Konstanten'!$E$12,0)+IF(AND(C409&gt;='Umrechnungskurse und Konstanten'!$C$13,C409&lt;='Umrechnungskurse und Konstanten'!$D$13),F409*'Umrechnungskurse und Konstanten'!$E$13,0)+IF(AND(C409&gt;='Umrechnungskurse und Konstanten'!$C$14,C409&lt;='Umrechnungskurse und Konstanten'!$D$14),F409*'Umrechnungskurse und Konstanten'!$E$14,0)+IF(AND(C409&gt;='Umrechnungskurse und Konstanten'!$C$15,C409&lt;='Umrechnungskurse und Konstanten'!$D$15),F409*'Umrechnungskurse und Konstanten'!$E$15,0)+IF(AND(C409&gt;='Umrechnungskurse und Konstanten'!$C$16,C409&lt;='Umrechnungskurse und Konstanten'!$D$16),F409*'Umrechnungskurse und Konstanten'!$E$16,0)</f>
        <v>0</v>
      </c>
      <c r="J409" s="43">
        <f t="shared" si="19"/>
        <v>0</v>
      </c>
      <c r="K409" s="43">
        <f t="shared" si="20"/>
        <v>0</v>
      </c>
      <c r="L409" s="69" t="str">
        <f>IF(OR(G409='Umrechnungskurse und Konstanten'!$E$21,G409='Umrechnungskurse und Konstanten'!$E$22,G409='Umrechnungskurse und Konstanten'!$E$23),"MwSt. Satz ok.","falsche/keine MwSt.")</f>
        <v>falsche/keine MwSt.</v>
      </c>
      <c r="M409" s="67" t="str">
        <f>IF(AND(C409&gt;='Umrechnungskurse und Konstanten'!$C$14,C409&lt;='Umrechnungskurse und Konstanten'!$D$16),"Periode ok.","falsche Periode")</f>
        <v>falsche Periode</v>
      </c>
    </row>
    <row r="410" spans="2:13" x14ac:dyDescent="0.3">
      <c r="B410" s="56"/>
      <c r="C410" s="38"/>
      <c r="D410" s="38"/>
      <c r="E410" s="45"/>
      <c r="F410" s="40"/>
      <c r="G410" s="52"/>
      <c r="H410" s="42">
        <f t="shared" si="18"/>
        <v>0</v>
      </c>
      <c r="I410" s="43">
        <f>IF(AND(C410&gt;='Umrechnungskurse und Konstanten'!$C$5,C410&lt;='Umrechnungskurse und Konstanten'!$D$5),F410*'Umrechnungskurse und Konstanten'!$E$5,0)+IF(AND(C410&gt;='Umrechnungskurse und Konstanten'!$C$6,C410&lt;='Umrechnungskurse und Konstanten'!$D$6),F410*'Umrechnungskurse und Konstanten'!$E$6,0)+IF(AND(C410&gt;='Umrechnungskurse und Konstanten'!$C$7,C410&lt;='Umrechnungskurse und Konstanten'!$D$7),F410*'Umrechnungskurse und Konstanten'!$E$7,0)+IF(AND(C410&gt;='Umrechnungskurse und Konstanten'!$C$8,C410&lt;='Umrechnungskurse und Konstanten'!$D$8),F410*'Umrechnungskurse und Konstanten'!$E$8,0)+IF(AND(C410&gt;='Umrechnungskurse und Konstanten'!$C$9,C410&lt;='Umrechnungskurse und Konstanten'!$D$9),F410*'Umrechnungskurse und Konstanten'!$E$9,0)+IF(AND(C410&gt;='Umrechnungskurse und Konstanten'!$C$10,C410&lt;='Umrechnungskurse und Konstanten'!$D$10),F410*'Umrechnungskurse und Konstanten'!$E$10,0)+IF(AND(C410&gt;='Umrechnungskurse und Konstanten'!$C$11,C410&lt;='Umrechnungskurse und Konstanten'!$D$11),F410*'Umrechnungskurse und Konstanten'!$E$11,0)+IF(AND(C410&gt;='Umrechnungskurse und Konstanten'!$C$12,C410&lt;='Umrechnungskurse und Konstanten'!$D$12),F410*'Umrechnungskurse und Konstanten'!$E$12,0)+IF(AND(C410&gt;='Umrechnungskurse und Konstanten'!$C$13,C410&lt;='Umrechnungskurse und Konstanten'!$D$13),F410*'Umrechnungskurse und Konstanten'!$E$13,0)+IF(AND(C410&gt;='Umrechnungskurse und Konstanten'!$C$14,C410&lt;='Umrechnungskurse und Konstanten'!$D$14),F410*'Umrechnungskurse und Konstanten'!$E$14,0)+IF(AND(C410&gt;='Umrechnungskurse und Konstanten'!$C$15,C410&lt;='Umrechnungskurse und Konstanten'!$D$15),F410*'Umrechnungskurse und Konstanten'!$E$15,0)+IF(AND(C410&gt;='Umrechnungskurse und Konstanten'!$C$16,C410&lt;='Umrechnungskurse und Konstanten'!$D$16),F410*'Umrechnungskurse und Konstanten'!$E$16,0)</f>
        <v>0</v>
      </c>
      <c r="J410" s="43">
        <f t="shared" si="19"/>
        <v>0</v>
      </c>
      <c r="K410" s="43">
        <f t="shared" si="20"/>
        <v>0</v>
      </c>
      <c r="L410" s="69" t="str">
        <f>IF(OR(G410='Umrechnungskurse und Konstanten'!$E$21,G410='Umrechnungskurse und Konstanten'!$E$22,G410='Umrechnungskurse und Konstanten'!$E$23),"MwSt. Satz ok.","falsche/keine MwSt.")</f>
        <v>falsche/keine MwSt.</v>
      </c>
      <c r="M410" s="67" t="str">
        <f>IF(AND(C410&gt;='Umrechnungskurse und Konstanten'!$C$14,C410&lt;='Umrechnungskurse und Konstanten'!$D$16),"Periode ok.","falsche Periode")</f>
        <v>falsche Periode</v>
      </c>
    </row>
    <row r="411" spans="2:13" x14ac:dyDescent="0.3">
      <c r="B411" s="56"/>
      <c r="C411" s="38"/>
      <c r="D411" s="38"/>
      <c r="E411" s="45"/>
      <c r="F411" s="40"/>
      <c r="G411" s="52"/>
      <c r="H411" s="42">
        <f t="shared" si="18"/>
        <v>0</v>
      </c>
      <c r="I411" s="43">
        <f>IF(AND(C411&gt;='Umrechnungskurse und Konstanten'!$C$5,C411&lt;='Umrechnungskurse und Konstanten'!$D$5),F411*'Umrechnungskurse und Konstanten'!$E$5,0)+IF(AND(C411&gt;='Umrechnungskurse und Konstanten'!$C$6,C411&lt;='Umrechnungskurse und Konstanten'!$D$6),F411*'Umrechnungskurse und Konstanten'!$E$6,0)+IF(AND(C411&gt;='Umrechnungskurse und Konstanten'!$C$7,C411&lt;='Umrechnungskurse und Konstanten'!$D$7),F411*'Umrechnungskurse und Konstanten'!$E$7,0)+IF(AND(C411&gt;='Umrechnungskurse und Konstanten'!$C$8,C411&lt;='Umrechnungskurse und Konstanten'!$D$8),F411*'Umrechnungskurse und Konstanten'!$E$8,0)+IF(AND(C411&gt;='Umrechnungskurse und Konstanten'!$C$9,C411&lt;='Umrechnungskurse und Konstanten'!$D$9),F411*'Umrechnungskurse und Konstanten'!$E$9,0)+IF(AND(C411&gt;='Umrechnungskurse und Konstanten'!$C$10,C411&lt;='Umrechnungskurse und Konstanten'!$D$10),F411*'Umrechnungskurse und Konstanten'!$E$10,0)+IF(AND(C411&gt;='Umrechnungskurse und Konstanten'!$C$11,C411&lt;='Umrechnungskurse und Konstanten'!$D$11),F411*'Umrechnungskurse und Konstanten'!$E$11,0)+IF(AND(C411&gt;='Umrechnungskurse und Konstanten'!$C$12,C411&lt;='Umrechnungskurse und Konstanten'!$D$12),F411*'Umrechnungskurse und Konstanten'!$E$12,0)+IF(AND(C411&gt;='Umrechnungskurse und Konstanten'!$C$13,C411&lt;='Umrechnungskurse und Konstanten'!$D$13),F411*'Umrechnungskurse und Konstanten'!$E$13,0)+IF(AND(C411&gt;='Umrechnungskurse und Konstanten'!$C$14,C411&lt;='Umrechnungskurse und Konstanten'!$D$14),F411*'Umrechnungskurse und Konstanten'!$E$14,0)+IF(AND(C411&gt;='Umrechnungskurse und Konstanten'!$C$15,C411&lt;='Umrechnungskurse und Konstanten'!$D$15),F411*'Umrechnungskurse und Konstanten'!$E$15,0)+IF(AND(C411&gt;='Umrechnungskurse und Konstanten'!$C$16,C411&lt;='Umrechnungskurse und Konstanten'!$D$16),F411*'Umrechnungskurse und Konstanten'!$E$16,0)</f>
        <v>0</v>
      </c>
      <c r="J411" s="43">
        <f t="shared" si="19"/>
        <v>0</v>
      </c>
      <c r="K411" s="43">
        <f t="shared" si="20"/>
        <v>0</v>
      </c>
      <c r="L411" s="69" t="str">
        <f>IF(OR(G411='Umrechnungskurse und Konstanten'!$E$21,G411='Umrechnungskurse und Konstanten'!$E$22,G411='Umrechnungskurse und Konstanten'!$E$23),"MwSt. Satz ok.","falsche/keine MwSt.")</f>
        <v>falsche/keine MwSt.</v>
      </c>
      <c r="M411" s="67" t="str">
        <f>IF(AND(C411&gt;='Umrechnungskurse und Konstanten'!$C$14,C411&lt;='Umrechnungskurse und Konstanten'!$D$16),"Periode ok.","falsche Periode")</f>
        <v>falsche Periode</v>
      </c>
    </row>
    <row r="412" spans="2:13" x14ac:dyDescent="0.3">
      <c r="B412" s="56"/>
      <c r="C412" s="38"/>
      <c r="D412" s="38"/>
      <c r="E412" s="45"/>
      <c r="F412" s="40"/>
      <c r="G412" s="52"/>
      <c r="H412" s="42">
        <f t="shared" si="18"/>
        <v>0</v>
      </c>
      <c r="I412" s="43">
        <f>IF(AND(C412&gt;='Umrechnungskurse und Konstanten'!$C$5,C412&lt;='Umrechnungskurse und Konstanten'!$D$5),F412*'Umrechnungskurse und Konstanten'!$E$5,0)+IF(AND(C412&gt;='Umrechnungskurse und Konstanten'!$C$6,C412&lt;='Umrechnungskurse und Konstanten'!$D$6),F412*'Umrechnungskurse und Konstanten'!$E$6,0)+IF(AND(C412&gt;='Umrechnungskurse und Konstanten'!$C$7,C412&lt;='Umrechnungskurse und Konstanten'!$D$7),F412*'Umrechnungskurse und Konstanten'!$E$7,0)+IF(AND(C412&gt;='Umrechnungskurse und Konstanten'!$C$8,C412&lt;='Umrechnungskurse und Konstanten'!$D$8),F412*'Umrechnungskurse und Konstanten'!$E$8,0)+IF(AND(C412&gt;='Umrechnungskurse und Konstanten'!$C$9,C412&lt;='Umrechnungskurse und Konstanten'!$D$9),F412*'Umrechnungskurse und Konstanten'!$E$9,0)+IF(AND(C412&gt;='Umrechnungskurse und Konstanten'!$C$10,C412&lt;='Umrechnungskurse und Konstanten'!$D$10),F412*'Umrechnungskurse und Konstanten'!$E$10,0)+IF(AND(C412&gt;='Umrechnungskurse und Konstanten'!$C$11,C412&lt;='Umrechnungskurse und Konstanten'!$D$11),F412*'Umrechnungskurse und Konstanten'!$E$11,0)+IF(AND(C412&gt;='Umrechnungskurse und Konstanten'!$C$12,C412&lt;='Umrechnungskurse und Konstanten'!$D$12),F412*'Umrechnungskurse und Konstanten'!$E$12,0)+IF(AND(C412&gt;='Umrechnungskurse und Konstanten'!$C$13,C412&lt;='Umrechnungskurse und Konstanten'!$D$13),F412*'Umrechnungskurse und Konstanten'!$E$13,0)+IF(AND(C412&gt;='Umrechnungskurse und Konstanten'!$C$14,C412&lt;='Umrechnungskurse und Konstanten'!$D$14),F412*'Umrechnungskurse und Konstanten'!$E$14,0)+IF(AND(C412&gt;='Umrechnungskurse und Konstanten'!$C$15,C412&lt;='Umrechnungskurse und Konstanten'!$D$15),F412*'Umrechnungskurse und Konstanten'!$E$15,0)+IF(AND(C412&gt;='Umrechnungskurse und Konstanten'!$C$16,C412&lt;='Umrechnungskurse und Konstanten'!$D$16),F412*'Umrechnungskurse und Konstanten'!$E$16,0)</f>
        <v>0</v>
      </c>
      <c r="J412" s="43">
        <f t="shared" si="19"/>
        <v>0</v>
      </c>
      <c r="K412" s="43">
        <f t="shared" si="20"/>
        <v>0</v>
      </c>
      <c r="L412" s="69" t="str">
        <f>IF(OR(G412='Umrechnungskurse und Konstanten'!$E$21,G412='Umrechnungskurse und Konstanten'!$E$22,G412='Umrechnungskurse und Konstanten'!$E$23),"MwSt. Satz ok.","falsche/keine MwSt.")</f>
        <v>falsche/keine MwSt.</v>
      </c>
      <c r="M412" s="67" t="str">
        <f>IF(AND(C412&gt;='Umrechnungskurse und Konstanten'!$C$14,C412&lt;='Umrechnungskurse und Konstanten'!$D$16),"Periode ok.","falsche Periode")</f>
        <v>falsche Periode</v>
      </c>
    </row>
    <row r="413" spans="2:13" x14ac:dyDescent="0.3">
      <c r="B413" s="56"/>
      <c r="C413" s="38"/>
      <c r="D413" s="38"/>
      <c r="E413" s="45"/>
      <c r="F413" s="40"/>
      <c r="G413" s="52"/>
      <c r="H413" s="42">
        <f t="shared" si="18"/>
        <v>0</v>
      </c>
      <c r="I413" s="43">
        <f>IF(AND(C413&gt;='Umrechnungskurse und Konstanten'!$C$5,C413&lt;='Umrechnungskurse und Konstanten'!$D$5),F413*'Umrechnungskurse und Konstanten'!$E$5,0)+IF(AND(C413&gt;='Umrechnungskurse und Konstanten'!$C$6,C413&lt;='Umrechnungskurse und Konstanten'!$D$6),F413*'Umrechnungskurse und Konstanten'!$E$6,0)+IF(AND(C413&gt;='Umrechnungskurse und Konstanten'!$C$7,C413&lt;='Umrechnungskurse und Konstanten'!$D$7),F413*'Umrechnungskurse und Konstanten'!$E$7,0)+IF(AND(C413&gt;='Umrechnungskurse und Konstanten'!$C$8,C413&lt;='Umrechnungskurse und Konstanten'!$D$8),F413*'Umrechnungskurse und Konstanten'!$E$8,0)+IF(AND(C413&gt;='Umrechnungskurse und Konstanten'!$C$9,C413&lt;='Umrechnungskurse und Konstanten'!$D$9),F413*'Umrechnungskurse und Konstanten'!$E$9,0)+IF(AND(C413&gt;='Umrechnungskurse und Konstanten'!$C$10,C413&lt;='Umrechnungskurse und Konstanten'!$D$10),F413*'Umrechnungskurse und Konstanten'!$E$10,0)+IF(AND(C413&gt;='Umrechnungskurse und Konstanten'!$C$11,C413&lt;='Umrechnungskurse und Konstanten'!$D$11),F413*'Umrechnungskurse und Konstanten'!$E$11,0)+IF(AND(C413&gt;='Umrechnungskurse und Konstanten'!$C$12,C413&lt;='Umrechnungskurse und Konstanten'!$D$12),F413*'Umrechnungskurse und Konstanten'!$E$12,0)+IF(AND(C413&gt;='Umrechnungskurse und Konstanten'!$C$13,C413&lt;='Umrechnungskurse und Konstanten'!$D$13),F413*'Umrechnungskurse und Konstanten'!$E$13,0)+IF(AND(C413&gt;='Umrechnungskurse und Konstanten'!$C$14,C413&lt;='Umrechnungskurse und Konstanten'!$D$14),F413*'Umrechnungskurse und Konstanten'!$E$14,0)+IF(AND(C413&gt;='Umrechnungskurse und Konstanten'!$C$15,C413&lt;='Umrechnungskurse und Konstanten'!$D$15),F413*'Umrechnungskurse und Konstanten'!$E$15,0)+IF(AND(C413&gt;='Umrechnungskurse und Konstanten'!$C$16,C413&lt;='Umrechnungskurse und Konstanten'!$D$16),F413*'Umrechnungskurse und Konstanten'!$E$16,0)</f>
        <v>0</v>
      </c>
      <c r="J413" s="43">
        <f t="shared" si="19"/>
        <v>0</v>
      </c>
      <c r="K413" s="43">
        <f t="shared" si="20"/>
        <v>0</v>
      </c>
      <c r="L413" s="69" t="str">
        <f>IF(OR(G413='Umrechnungskurse und Konstanten'!$E$21,G413='Umrechnungskurse und Konstanten'!$E$22,G413='Umrechnungskurse und Konstanten'!$E$23),"MwSt. Satz ok.","falsche/keine MwSt.")</f>
        <v>falsche/keine MwSt.</v>
      </c>
      <c r="M413" s="67" t="str">
        <f>IF(AND(C413&gt;='Umrechnungskurse und Konstanten'!$C$14,C413&lt;='Umrechnungskurse und Konstanten'!$D$16),"Periode ok.","falsche Periode")</f>
        <v>falsche Periode</v>
      </c>
    </row>
    <row r="414" spans="2:13" x14ac:dyDescent="0.3">
      <c r="B414" s="56"/>
      <c r="C414" s="38"/>
      <c r="D414" s="38"/>
      <c r="E414" s="45"/>
      <c r="F414" s="40"/>
      <c r="G414" s="52"/>
      <c r="H414" s="42">
        <f t="shared" si="18"/>
        <v>0</v>
      </c>
      <c r="I414" s="43">
        <f>IF(AND(C414&gt;='Umrechnungskurse und Konstanten'!$C$5,C414&lt;='Umrechnungskurse und Konstanten'!$D$5),F414*'Umrechnungskurse und Konstanten'!$E$5,0)+IF(AND(C414&gt;='Umrechnungskurse und Konstanten'!$C$6,C414&lt;='Umrechnungskurse und Konstanten'!$D$6),F414*'Umrechnungskurse und Konstanten'!$E$6,0)+IF(AND(C414&gt;='Umrechnungskurse und Konstanten'!$C$7,C414&lt;='Umrechnungskurse und Konstanten'!$D$7),F414*'Umrechnungskurse und Konstanten'!$E$7,0)+IF(AND(C414&gt;='Umrechnungskurse und Konstanten'!$C$8,C414&lt;='Umrechnungskurse und Konstanten'!$D$8),F414*'Umrechnungskurse und Konstanten'!$E$8,0)+IF(AND(C414&gt;='Umrechnungskurse und Konstanten'!$C$9,C414&lt;='Umrechnungskurse und Konstanten'!$D$9),F414*'Umrechnungskurse und Konstanten'!$E$9,0)+IF(AND(C414&gt;='Umrechnungskurse und Konstanten'!$C$10,C414&lt;='Umrechnungskurse und Konstanten'!$D$10),F414*'Umrechnungskurse und Konstanten'!$E$10,0)+IF(AND(C414&gt;='Umrechnungskurse und Konstanten'!$C$11,C414&lt;='Umrechnungskurse und Konstanten'!$D$11),F414*'Umrechnungskurse und Konstanten'!$E$11,0)+IF(AND(C414&gt;='Umrechnungskurse und Konstanten'!$C$12,C414&lt;='Umrechnungskurse und Konstanten'!$D$12),F414*'Umrechnungskurse und Konstanten'!$E$12,0)+IF(AND(C414&gt;='Umrechnungskurse und Konstanten'!$C$13,C414&lt;='Umrechnungskurse und Konstanten'!$D$13),F414*'Umrechnungskurse und Konstanten'!$E$13,0)+IF(AND(C414&gt;='Umrechnungskurse und Konstanten'!$C$14,C414&lt;='Umrechnungskurse und Konstanten'!$D$14),F414*'Umrechnungskurse und Konstanten'!$E$14,0)+IF(AND(C414&gt;='Umrechnungskurse und Konstanten'!$C$15,C414&lt;='Umrechnungskurse und Konstanten'!$D$15),F414*'Umrechnungskurse und Konstanten'!$E$15,0)+IF(AND(C414&gt;='Umrechnungskurse und Konstanten'!$C$16,C414&lt;='Umrechnungskurse und Konstanten'!$D$16),F414*'Umrechnungskurse und Konstanten'!$E$16,0)</f>
        <v>0</v>
      </c>
      <c r="J414" s="43">
        <f t="shared" si="19"/>
        <v>0</v>
      </c>
      <c r="K414" s="43">
        <f t="shared" si="20"/>
        <v>0</v>
      </c>
      <c r="L414" s="69" t="str">
        <f>IF(OR(G414='Umrechnungskurse und Konstanten'!$E$21,G414='Umrechnungskurse und Konstanten'!$E$22,G414='Umrechnungskurse und Konstanten'!$E$23),"MwSt. Satz ok.","falsche/keine MwSt.")</f>
        <v>falsche/keine MwSt.</v>
      </c>
      <c r="M414" s="67" t="str">
        <f>IF(AND(C414&gt;='Umrechnungskurse und Konstanten'!$C$14,C414&lt;='Umrechnungskurse und Konstanten'!$D$16),"Periode ok.","falsche Periode")</f>
        <v>falsche Periode</v>
      </c>
    </row>
    <row r="415" spans="2:13" x14ac:dyDescent="0.3">
      <c r="B415" s="56"/>
      <c r="C415" s="38"/>
      <c r="D415" s="38"/>
      <c r="E415" s="45"/>
      <c r="F415" s="40"/>
      <c r="G415" s="52"/>
      <c r="H415" s="42">
        <f t="shared" si="18"/>
        <v>0</v>
      </c>
      <c r="I415" s="43">
        <f>IF(AND(C415&gt;='Umrechnungskurse und Konstanten'!$C$5,C415&lt;='Umrechnungskurse und Konstanten'!$D$5),F415*'Umrechnungskurse und Konstanten'!$E$5,0)+IF(AND(C415&gt;='Umrechnungskurse und Konstanten'!$C$6,C415&lt;='Umrechnungskurse und Konstanten'!$D$6),F415*'Umrechnungskurse und Konstanten'!$E$6,0)+IF(AND(C415&gt;='Umrechnungskurse und Konstanten'!$C$7,C415&lt;='Umrechnungskurse und Konstanten'!$D$7),F415*'Umrechnungskurse und Konstanten'!$E$7,0)+IF(AND(C415&gt;='Umrechnungskurse und Konstanten'!$C$8,C415&lt;='Umrechnungskurse und Konstanten'!$D$8),F415*'Umrechnungskurse und Konstanten'!$E$8,0)+IF(AND(C415&gt;='Umrechnungskurse und Konstanten'!$C$9,C415&lt;='Umrechnungskurse und Konstanten'!$D$9),F415*'Umrechnungskurse und Konstanten'!$E$9,0)+IF(AND(C415&gt;='Umrechnungskurse und Konstanten'!$C$10,C415&lt;='Umrechnungskurse und Konstanten'!$D$10),F415*'Umrechnungskurse und Konstanten'!$E$10,0)+IF(AND(C415&gt;='Umrechnungskurse und Konstanten'!$C$11,C415&lt;='Umrechnungskurse und Konstanten'!$D$11),F415*'Umrechnungskurse und Konstanten'!$E$11,0)+IF(AND(C415&gt;='Umrechnungskurse und Konstanten'!$C$12,C415&lt;='Umrechnungskurse und Konstanten'!$D$12),F415*'Umrechnungskurse und Konstanten'!$E$12,0)+IF(AND(C415&gt;='Umrechnungskurse und Konstanten'!$C$13,C415&lt;='Umrechnungskurse und Konstanten'!$D$13),F415*'Umrechnungskurse und Konstanten'!$E$13,0)+IF(AND(C415&gt;='Umrechnungskurse und Konstanten'!$C$14,C415&lt;='Umrechnungskurse und Konstanten'!$D$14),F415*'Umrechnungskurse und Konstanten'!$E$14,0)+IF(AND(C415&gt;='Umrechnungskurse und Konstanten'!$C$15,C415&lt;='Umrechnungskurse und Konstanten'!$D$15),F415*'Umrechnungskurse und Konstanten'!$E$15,0)+IF(AND(C415&gt;='Umrechnungskurse und Konstanten'!$C$16,C415&lt;='Umrechnungskurse und Konstanten'!$D$16),F415*'Umrechnungskurse und Konstanten'!$E$16,0)</f>
        <v>0</v>
      </c>
      <c r="J415" s="43">
        <f t="shared" si="19"/>
        <v>0</v>
      </c>
      <c r="K415" s="43">
        <f t="shared" si="20"/>
        <v>0</v>
      </c>
      <c r="L415" s="69" t="str">
        <f>IF(OR(G415='Umrechnungskurse und Konstanten'!$E$21,G415='Umrechnungskurse und Konstanten'!$E$22,G415='Umrechnungskurse und Konstanten'!$E$23),"MwSt. Satz ok.","falsche/keine MwSt.")</f>
        <v>falsche/keine MwSt.</v>
      </c>
      <c r="M415" s="67" t="str">
        <f>IF(AND(C415&gt;='Umrechnungskurse und Konstanten'!$C$14,C415&lt;='Umrechnungskurse und Konstanten'!$D$16),"Periode ok.","falsche Periode")</f>
        <v>falsche Periode</v>
      </c>
    </row>
    <row r="416" spans="2:13" x14ac:dyDescent="0.3">
      <c r="B416" s="56"/>
      <c r="C416" s="38"/>
      <c r="D416" s="38"/>
      <c r="E416" s="45"/>
      <c r="F416" s="40"/>
      <c r="G416" s="52"/>
      <c r="H416" s="42">
        <f t="shared" si="18"/>
        <v>0</v>
      </c>
      <c r="I416" s="43">
        <f>IF(AND(C416&gt;='Umrechnungskurse und Konstanten'!$C$5,C416&lt;='Umrechnungskurse und Konstanten'!$D$5),F416*'Umrechnungskurse und Konstanten'!$E$5,0)+IF(AND(C416&gt;='Umrechnungskurse und Konstanten'!$C$6,C416&lt;='Umrechnungskurse und Konstanten'!$D$6),F416*'Umrechnungskurse und Konstanten'!$E$6,0)+IF(AND(C416&gt;='Umrechnungskurse und Konstanten'!$C$7,C416&lt;='Umrechnungskurse und Konstanten'!$D$7),F416*'Umrechnungskurse und Konstanten'!$E$7,0)+IF(AND(C416&gt;='Umrechnungskurse und Konstanten'!$C$8,C416&lt;='Umrechnungskurse und Konstanten'!$D$8),F416*'Umrechnungskurse und Konstanten'!$E$8,0)+IF(AND(C416&gt;='Umrechnungskurse und Konstanten'!$C$9,C416&lt;='Umrechnungskurse und Konstanten'!$D$9),F416*'Umrechnungskurse und Konstanten'!$E$9,0)+IF(AND(C416&gt;='Umrechnungskurse und Konstanten'!$C$10,C416&lt;='Umrechnungskurse und Konstanten'!$D$10),F416*'Umrechnungskurse und Konstanten'!$E$10,0)+IF(AND(C416&gt;='Umrechnungskurse und Konstanten'!$C$11,C416&lt;='Umrechnungskurse und Konstanten'!$D$11),F416*'Umrechnungskurse und Konstanten'!$E$11,0)+IF(AND(C416&gt;='Umrechnungskurse und Konstanten'!$C$12,C416&lt;='Umrechnungskurse und Konstanten'!$D$12),F416*'Umrechnungskurse und Konstanten'!$E$12,0)+IF(AND(C416&gt;='Umrechnungskurse und Konstanten'!$C$13,C416&lt;='Umrechnungskurse und Konstanten'!$D$13),F416*'Umrechnungskurse und Konstanten'!$E$13,0)+IF(AND(C416&gt;='Umrechnungskurse und Konstanten'!$C$14,C416&lt;='Umrechnungskurse und Konstanten'!$D$14),F416*'Umrechnungskurse und Konstanten'!$E$14,0)+IF(AND(C416&gt;='Umrechnungskurse und Konstanten'!$C$15,C416&lt;='Umrechnungskurse und Konstanten'!$D$15),F416*'Umrechnungskurse und Konstanten'!$E$15,0)+IF(AND(C416&gt;='Umrechnungskurse und Konstanten'!$C$16,C416&lt;='Umrechnungskurse und Konstanten'!$D$16),F416*'Umrechnungskurse und Konstanten'!$E$16,0)</f>
        <v>0</v>
      </c>
      <c r="J416" s="43">
        <f t="shared" si="19"/>
        <v>0</v>
      </c>
      <c r="K416" s="43">
        <f t="shared" si="20"/>
        <v>0</v>
      </c>
      <c r="L416" s="69" t="str">
        <f>IF(OR(G416='Umrechnungskurse und Konstanten'!$E$21,G416='Umrechnungskurse und Konstanten'!$E$22,G416='Umrechnungskurse und Konstanten'!$E$23),"MwSt. Satz ok.","falsche/keine MwSt.")</f>
        <v>falsche/keine MwSt.</v>
      </c>
      <c r="M416" s="67" t="str">
        <f>IF(AND(C416&gt;='Umrechnungskurse und Konstanten'!$C$14,C416&lt;='Umrechnungskurse und Konstanten'!$D$16),"Periode ok.","falsche Periode")</f>
        <v>falsche Periode</v>
      </c>
    </row>
    <row r="417" spans="2:13" x14ac:dyDescent="0.3">
      <c r="B417" s="56"/>
      <c r="C417" s="38"/>
      <c r="D417" s="38"/>
      <c r="E417" s="45"/>
      <c r="F417" s="40"/>
      <c r="G417" s="52"/>
      <c r="H417" s="42">
        <f t="shared" si="18"/>
        <v>0</v>
      </c>
      <c r="I417" s="43">
        <f>IF(AND(C417&gt;='Umrechnungskurse und Konstanten'!$C$5,C417&lt;='Umrechnungskurse und Konstanten'!$D$5),F417*'Umrechnungskurse und Konstanten'!$E$5,0)+IF(AND(C417&gt;='Umrechnungskurse und Konstanten'!$C$6,C417&lt;='Umrechnungskurse und Konstanten'!$D$6),F417*'Umrechnungskurse und Konstanten'!$E$6,0)+IF(AND(C417&gt;='Umrechnungskurse und Konstanten'!$C$7,C417&lt;='Umrechnungskurse und Konstanten'!$D$7),F417*'Umrechnungskurse und Konstanten'!$E$7,0)+IF(AND(C417&gt;='Umrechnungskurse und Konstanten'!$C$8,C417&lt;='Umrechnungskurse und Konstanten'!$D$8),F417*'Umrechnungskurse und Konstanten'!$E$8,0)+IF(AND(C417&gt;='Umrechnungskurse und Konstanten'!$C$9,C417&lt;='Umrechnungskurse und Konstanten'!$D$9),F417*'Umrechnungskurse und Konstanten'!$E$9,0)+IF(AND(C417&gt;='Umrechnungskurse und Konstanten'!$C$10,C417&lt;='Umrechnungskurse und Konstanten'!$D$10),F417*'Umrechnungskurse und Konstanten'!$E$10,0)+IF(AND(C417&gt;='Umrechnungskurse und Konstanten'!$C$11,C417&lt;='Umrechnungskurse und Konstanten'!$D$11),F417*'Umrechnungskurse und Konstanten'!$E$11,0)+IF(AND(C417&gt;='Umrechnungskurse und Konstanten'!$C$12,C417&lt;='Umrechnungskurse und Konstanten'!$D$12),F417*'Umrechnungskurse und Konstanten'!$E$12,0)+IF(AND(C417&gt;='Umrechnungskurse und Konstanten'!$C$13,C417&lt;='Umrechnungskurse und Konstanten'!$D$13),F417*'Umrechnungskurse und Konstanten'!$E$13,0)+IF(AND(C417&gt;='Umrechnungskurse und Konstanten'!$C$14,C417&lt;='Umrechnungskurse und Konstanten'!$D$14),F417*'Umrechnungskurse und Konstanten'!$E$14,0)+IF(AND(C417&gt;='Umrechnungskurse und Konstanten'!$C$15,C417&lt;='Umrechnungskurse und Konstanten'!$D$15),F417*'Umrechnungskurse und Konstanten'!$E$15,0)+IF(AND(C417&gt;='Umrechnungskurse und Konstanten'!$C$16,C417&lt;='Umrechnungskurse und Konstanten'!$D$16),F417*'Umrechnungskurse und Konstanten'!$E$16,0)</f>
        <v>0</v>
      </c>
      <c r="J417" s="43">
        <f t="shared" si="19"/>
        <v>0</v>
      </c>
      <c r="K417" s="43">
        <f t="shared" si="20"/>
        <v>0</v>
      </c>
      <c r="L417" s="69" t="str">
        <f>IF(OR(G417='Umrechnungskurse und Konstanten'!$E$21,G417='Umrechnungskurse und Konstanten'!$E$22,G417='Umrechnungskurse und Konstanten'!$E$23),"MwSt. Satz ok.","falsche/keine MwSt.")</f>
        <v>falsche/keine MwSt.</v>
      </c>
      <c r="M417" s="67" t="str">
        <f>IF(AND(C417&gt;='Umrechnungskurse und Konstanten'!$C$14,C417&lt;='Umrechnungskurse und Konstanten'!$D$16),"Periode ok.","falsche Periode")</f>
        <v>falsche Periode</v>
      </c>
    </row>
    <row r="418" spans="2:13" x14ac:dyDescent="0.3">
      <c r="B418" s="56"/>
      <c r="C418" s="38"/>
      <c r="D418" s="38"/>
      <c r="E418" s="45"/>
      <c r="F418" s="40"/>
      <c r="G418" s="52"/>
      <c r="H418" s="42">
        <f t="shared" si="18"/>
        <v>0</v>
      </c>
      <c r="I418" s="43">
        <f>IF(AND(C418&gt;='Umrechnungskurse und Konstanten'!$C$5,C418&lt;='Umrechnungskurse und Konstanten'!$D$5),F418*'Umrechnungskurse und Konstanten'!$E$5,0)+IF(AND(C418&gt;='Umrechnungskurse und Konstanten'!$C$6,C418&lt;='Umrechnungskurse und Konstanten'!$D$6),F418*'Umrechnungskurse und Konstanten'!$E$6,0)+IF(AND(C418&gt;='Umrechnungskurse und Konstanten'!$C$7,C418&lt;='Umrechnungskurse und Konstanten'!$D$7),F418*'Umrechnungskurse und Konstanten'!$E$7,0)+IF(AND(C418&gt;='Umrechnungskurse und Konstanten'!$C$8,C418&lt;='Umrechnungskurse und Konstanten'!$D$8),F418*'Umrechnungskurse und Konstanten'!$E$8,0)+IF(AND(C418&gt;='Umrechnungskurse und Konstanten'!$C$9,C418&lt;='Umrechnungskurse und Konstanten'!$D$9),F418*'Umrechnungskurse und Konstanten'!$E$9,0)+IF(AND(C418&gt;='Umrechnungskurse und Konstanten'!$C$10,C418&lt;='Umrechnungskurse und Konstanten'!$D$10),F418*'Umrechnungskurse und Konstanten'!$E$10,0)+IF(AND(C418&gt;='Umrechnungskurse und Konstanten'!$C$11,C418&lt;='Umrechnungskurse und Konstanten'!$D$11),F418*'Umrechnungskurse und Konstanten'!$E$11,0)+IF(AND(C418&gt;='Umrechnungskurse und Konstanten'!$C$12,C418&lt;='Umrechnungskurse und Konstanten'!$D$12),F418*'Umrechnungskurse und Konstanten'!$E$12,0)+IF(AND(C418&gt;='Umrechnungskurse und Konstanten'!$C$13,C418&lt;='Umrechnungskurse und Konstanten'!$D$13),F418*'Umrechnungskurse und Konstanten'!$E$13,0)+IF(AND(C418&gt;='Umrechnungskurse und Konstanten'!$C$14,C418&lt;='Umrechnungskurse und Konstanten'!$D$14),F418*'Umrechnungskurse und Konstanten'!$E$14,0)+IF(AND(C418&gt;='Umrechnungskurse und Konstanten'!$C$15,C418&lt;='Umrechnungskurse und Konstanten'!$D$15),F418*'Umrechnungskurse und Konstanten'!$E$15,0)+IF(AND(C418&gt;='Umrechnungskurse und Konstanten'!$C$16,C418&lt;='Umrechnungskurse und Konstanten'!$D$16),F418*'Umrechnungskurse und Konstanten'!$E$16,0)</f>
        <v>0</v>
      </c>
      <c r="J418" s="43">
        <f t="shared" si="19"/>
        <v>0</v>
      </c>
      <c r="K418" s="43">
        <f t="shared" si="20"/>
        <v>0</v>
      </c>
      <c r="L418" s="69" t="str">
        <f>IF(OR(G418='Umrechnungskurse und Konstanten'!$E$21,G418='Umrechnungskurse und Konstanten'!$E$22,G418='Umrechnungskurse und Konstanten'!$E$23),"MwSt. Satz ok.","falsche/keine MwSt.")</f>
        <v>falsche/keine MwSt.</v>
      </c>
      <c r="M418" s="67" t="str">
        <f>IF(AND(C418&gt;='Umrechnungskurse und Konstanten'!$C$14,C418&lt;='Umrechnungskurse und Konstanten'!$D$16),"Periode ok.","falsche Periode")</f>
        <v>falsche Periode</v>
      </c>
    </row>
    <row r="419" spans="2:13" x14ac:dyDescent="0.3">
      <c r="B419" s="56"/>
      <c r="C419" s="38"/>
      <c r="D419" s="38"/>
      <c r="E419" s="45"/>
      <c r="F419" s="40"/>
      <c r="G419" s="52"/>
      <c r="H419" s="42">
        <f t="shared" si="18"/>
        <v>0</v>
      </c>
      <c r="I419" s="43">
        <f>IF(AND(C419&gt;='Umrechnungskurse und Konstanten'!$C$5,C419&lt;='Umrechnungskurse und Konstanten'!$D$5),F419*'Umrechnungskurse und Konstanten'!$E$5,0)+IF(AND(C419&gt;='Umrechnungskurse und Konstanten'!$C$6,C419&lt;='Umrechnungskurse und Konstanten'!$D$6),F419*'Umrechnungskurse und Konstanten'!$E$6,0)+IF(AND(C419&gt;='Umrechnungskurse und Konstanten'!$C$7,C419&lt;='Umrechnungskurse und Konstanten'!$D$7),F419*'Umrechnungskurse und Konstanten'!$E$7,0)+IF(AND(C419&gt;='Umrechnungskurse und Konstanten'!$C$8,C419&lt;='Umrechnungskurse und Konstanten'!$D$8),F419*'Umrechnungskurse und Konstanten'!$E$8,0)+IF(AND(C419&gt;='Umrechnungskurse und Konstanten'!$C$9,C419&lt;='Umrechnungskurse und Konstanten'!$D$9),F419*'Umrechnungskurse und Konstanten'!$E$9,0)+IF(AND(C419&gt;='Umrechnungskurse und Konstanten'!$C$10,C419&lt;='Umrechnungskurse und Konstanten'!$D$10),F419*'Umrechnungskurse und Konstanten'!$E$10,0)+IF(AND(C419&gt;='Umrechnungskurse und Konstanten'!$C$11,C419&lt;='Umrechnungskurse und Konstanten'!$D$11),F419*'Umrechnungskurse und Konstanten'!$E$11,0)+IF(AND(C419&gt;='Umrechnungskurse und Konstanten'!$C$12,C419&lt;='Umrechnungskurse und Konstanten'!$D$12),F419*'Umrechnungskurse und Konstanten'!$E$12,0)+IF(AND(C419&gt;='Umrechnungskurse und Konstanten'!$C$13,C419&lt;='Umrechnungskurse und Konstanten'!$D$13),F419*'Umrechnungskurse und Konstanten'!$E$13,0)+IF(AND(C419&gt;='Umrechnungskurse und Konstanten'!$C$14,C419&lt;='Umrechnungskurse und Konstanten'!$D$14),F419*'Umrechnungskurse und Konstanten'!$E$14,0)+IF(AND(C419&gt;='Umrechnungskurse und Konstanten'!$C$15,C419&lt;='Umrechnungskurse und Konstanten'!$D$15),F419*'Umrechnungskurse und Konstanten'!$E$15,0)+IF(AND(C419&gt;='Umrechnungskurse und Konstanten'!$C$16,C419&lt;='Umrechnungskurse und Konstanten'!$D$16),F419*'Umrechnungskurse und Konstanten'!$E$16,0)</f>
        <v>0</v>
      </c>
      <c r="J419" s="43">
        <f t="shared" si="19"/>
        <v>0</v>
      </c>
      <c r="K419" s="43">
        <f t="shared" si="20"/>
        <v>0</v>
      </c>
      <c r="L419" s="69" t="str">
        <f>IF(OR(G419='Umrechnungskurse und Konstanten'!$E$21,G419='Umrechnungskurse und Konstanten'!$E$22,G419='Umrechnungskurse und Konstanten'!$E$23),"MwSt. Satz ok.","falsche/keine MwSt.")</f>
        <v>falsche/keine MwSt.</v>
      </c>
      <c r="M419" s="67" t="str">
        <f>IF(AND(C419&gt;='Umrechnungskurse und Konstanten'!$C$14,C419&lt;='Umrechnungskurse und Konstanten'!$D$16),"Periode ok.","falsche Periode")</f>
        <v>falsche Periode</v>
      </c>
    </row>
    <row r="420" spans="2:13" x14ac:dyDescent="0.3">
      <c r="B420" s="56"/>
      <c r="C420" s="38"/>
      <c r="D420" s="38"/>
      <c r="E420" s="45"/>
      <c r="F420" s="40"/>
      <c r="G420" s="52"/>
      <c r="H420" s="42">
        <f t="shared" si="18"/>
        <v>0</v>
      </c>
      <c r="I420" s="43">
        <f>IF(AND(C420&gt;='Umrechnungskurse und Konstanten'!$C$5,C420&lt;='Umrechnungskurse und Konstanten'!$D$5),F420*'Umrechnungskurse und Konstanten'!$E$5,0)+IF(AND(C420&gt;='Umrechnungskurse und Konstanten'!$C$6,C420&lt;='Umrechnungskurse und Konstanten'!$D$6),F420*'Umrechnungskurse und Konstanten'!$E$6,0)+IF(AND(C420&gt;='Umrechnungskurse und Konstanten'!$C$7,C420&lt;='Umrechnungskurse und Konstanten'!$D$7),F420*'Umrechnungskurse und Konstanten'!$E$7,0)+IF(AND(C420&gt;='Umrechnungskurse und Konstanten'!$C$8,C420&lt;='Umrechnungskurse und Konstanten'!$D$8),F420*'Umrechnungskurse und Konstanten'!$E$8,0)+IF(AND(C420&gt;='Umrechnungskurse und Konstanten'!$C$9,C420&lt;='Umrechnungskurse und Konstanten'!$D$9),F420*'Umrechnungskurse und Konstanten'!$E$9,0)+IF(AND(C420&gt;='Umrechnungskurse und Konstanten'!$C$10,C420&lt;='Umrechnungskurse und Konstanten'!$D$10),F420*'Umrechnungskurse und Konstanten'!$E$10,0)+IF(AND(C420&gt;='Umrechnungskurse und Konstanten'!$C$11,C420&lt;='Umrechnungskurse und Konstanten'!$D$11),F420*'Umrechnungskurse und Konstanten'!$E$11,0)+IF(AND(C420&gt;='Umrechnungskurse und Konstanten'!$C$12,C420&lt;='Umrechnungskurse und Konstanten'!$D$12),F420*'Umrechnungskurse und Konstanten'!$E$12,0)+IF(AND(C420&gt;='Umrechnungskurse und Konstanten'!$C$13,C420&lt;='Umrechnungskurse und Konstanten'!$D$13),F420*'Umrechnungskurse und Konstanten'!$E$13,0)+IF(AND(C420&gt;='Umrechnungskurse und Konstanten'!$C$14,C420&lt;='Umrechnungskurse und Konstanten'!$D$14),F420*'Umrechnungskurse und Konstanten'!$E$14,0)+IF(AND(C420&gt;='Umrechnungskurse und Konstanten'!$C$15,C420&lt;='Umrechnungskurse und Konstanten'!$D$15),F420*'Umrechnungskurse und Konstanten'!$E$15,0)+IF(AND(C420&gt;='Umrechnungskurse und Konstanten'!$C$16,C420&lt;='Umrechnungskurse und Konstanten'!$D$16),F420*'Umrechnungskurse und Konstanten'!$E$16,0)</f>
        <v>0</v>
      </c>
      <c r="J420" s="43">
        <f t="shared" si="19"/>
        <v>0</v>
      </c>
      <c r="K420" s="43">
        <f t="shared" si="20"/>
        <v>0</v>
      </c>
      <c r="L420" s="69" t="str">
        <f>IF(OR(G420='Umrechnungskurse und Konstanten'!$E$21,G420='Umrechnungskurse und Konstanten'!$E$22,G420='Umrechnungskurse und Konstanten'!$E$23),"MwSt. Satz ok.","falsche/keine MwSt.")</f>
        <v>falsche/keine MwSt.</v>
      </c>
      <c r="M420" s="67" t="str">
        <f>IF(AND(C420&gt;='Umrechnungskurse und Konstanten'!$C$14,C420&lt;='Umrechnungskurse und Konstanten'!$D$16),"Periode ok.","falsche Periode")</f>
        <v>falsche Periode</v>
      </c>
    </row>
    <row r="421" spans="2:13" x14ac:dyDescent="0.3">
      <c r="B421" s="56"/>
      <c r="C421" s="38"/>
      <c r="D421" s="38"/>
      <c r="E421" s="45"/>
      <c r="F421" s="40"/>
      <c r="G421" s="52"/>
      <c r="H421" s="42">
        <f t="shared" si="18"/>
        <v>0</v>
      </c>
      <c r="I421" s="43">
        <f>IF(AND(C421&gt;='Umrechnungskurse und Konstanten'!$C$5,C421&lt;='Umrechnungskurse und Konstanten'!$D$5),F421*'Umrechnungskurse und Konstanten'!$E$5,0)+IF(AND(C421&gt;='Umrechnungskurse und Konstanten'!$C$6,C421&lt;='Umrechnungskurse und Konstanten'!$D$6),F421*'Umrechnungskurse und Konstanten'!$E$6,0)+IF(AND(C421&gt;='Umrechnungskurse und Konstanten'!$C$7,C421&lt;='Umrechnungskurse und Konstanten'!$D$7),F421*'Umrechnungskurse und Konstanten'!$E$7,0)+IF(AND(C421&gt;='Umrechnungskurse und Konstanten'!$C$8,C421&lt;='Umrechnungskurse und Konstanten'!$D$8),F421*'Umrechnungskurse und Konstanten'!$E$8,0)+IF(AND(C421&gt;='Umrechnungskurse und Konstanten'!$C$9,C421&lt;='Umrechnungskurse und Konstanten'!$D$9),F421*'Umrechnungskurse und Konstanten'!$E$9,0)+IF(AND(C421&gt;='Umrechnungskurse und Konstanten'!$C$10,C421&lt;='Umrechnungskurse und Konstanten'!$D$10),F421*'Umrechnungskurse und Konstanten'!$E$10,0)+IF(AND(C421&gt;='Umrechnungskurse und Konstanten'!$C$11,C421&lt;='Umrechnungskurse und Konstanten'!$D$11),F421*'Umrechnungskurse und Konstanten'!$E$11,0)+IF(AND(C421&gt;='Umrechnungskurse und Konstanten'!$C$12,C421&lt;='Umrechnungskurse und Konstanten'!$D$12),F421*'Umrechnungskurse und Konstanten'!$E$12,0)+IF(AND(C421&gt;='Umrechnungskurse und Konstanten'!$C$13,C421&lt;='Umrechnungskurse und Konstanten'!$D$13),F421*'Umrechnungskurse und Konstanten'!$E$13,0)+IF(AND(C421&gt;='Umrechnungskurse und Konstanten'!$C$14,C421&lt;='Umrechnungskurse und Konstanten'!$D$14),F421*'Umrechnungskurse und Konstanten'!$E$14,0)+IF(AND(C421&gt;='Umrechnungskurse und Konstanten'!$C$15,C421&lt;='Umrechnungskurse und Konstanten'!$D$15),F421*'Umrechnungskurse und Konstanten'!$E$15,0)+IF(AND(C421&gt;='Umrechnungskurse und Konstanten'!$C$16,C421&lt;='Umrechnungskurse und Konstanten'!$D$16),F421*'Umrechnungskurse und Konstanten'!$E$16,0)</f>
        <v>0</v>
      </c>
      <c r="J421" s="43">
        <f t="shared" si="19"/>
        <v>0</v>
      </c>
      <c r="K421" s="43">
        <f t="shared" si="20"/>
        <v>0</v>
      </c>
      <c r="L421" s="69" t="str">
        <f>IF(OR(G421='Umrechnungskurse und Konstanten'!$E$21,G421='Umrechnungskurse und Konstanten'!$E$22,G421='Umrechnungskurse und Konstanten'!$E$23),"MwSt. Satz ok.","falsche/keine MwSt.")</f>
        <v>falsche/keine MwSt.</v>
      </c>
      <c r="M421" s="67" t="str">
        <f>IF(AND(C421&gt;='Umrechnungskurse und Konstanten'!$C$14,C421&lt;='Umrechnungskurse und Konstanten'!$D$16),"Periode ok.","falsche Periode")</f>
        <v>falsche Periode</v>
      </c>
    </row>
    <row r="422" spans="2:13" x14ac:dyDescent="0.3">
      <c r="B422" s="56"/>
      <c r="C422" s="38"/>
      <c r="D422" s="38"/>
      <c r="E422" s="45"/>
      <c r="F422" s="40"/>
      <c r="G422" s="52"/>
      <c r="H422" s="42">
        <f t="shared" si="18"/>
        <v>0</v>
      </c>
      <c r="I422" s="43">
        <f>IF(AND(C422&gt;='Umrechnungskurse und Konstanten'!$C$5,C422&lt;='Umrechnungskurse und Konstanten'!$D$5),F422*'Umrechnungskurse und Konstanten'!$E$5,0)+IF(AND(C422&gt;='Umrechnungskurse und Konstanten'!$C$6,C422&lt;='Umrechnungskurse und Konstanten'!$D$6),F422*'Umrechnungskurse und Konstanten'!$E$6,0)+IF(AND(C422&gt;='Umrechnungskurse und Konstanten'!$C$7,C422&lt;='Umrechnungskurse und Konstanten'!$D$7),F422*'Umrechnungskurse und Konstanten'!$E$7,0)+IF(AND(C422&gt;='Umrechnungskurse und Konstanten'!$C$8,C422&lt;='Umrechnungskurse und Konstanten'!$D$8),F422*'Umrechnungskurse und Konstanten'!$E$8,0)+IF(AND(C422&gt;='Umrechnungskurse und Konstanten'!$C$9,C422&lt;='Umrechnungskurse und Konstanten'!$D$9),F422*'Umrechnungskurse und Konstanten'!$E$9,0)+IF(AND(C422&gt;='Umrechnungskurse und Konstanten'!$C$10,C422&lt;='Umrechnungskurse und Konstanten'!$D$10),F422*'Umrechnungskurse und Konstanten'!$E$10,0)+IF(AND(C422&gt;='Umrechnungskurse und Konstanten'!$C$11,C422&lt;='Umrechnungskurse und Konstanten'!$D$11),F422*'Umrechnungskurse und Konstanten'!$E$11,0)+IF(AND(C422&gt;='Umrechnungskurse und Konstanten'!$C$12,C422&lt;='Umrechnungskurse und Konstanten'!$D$12),F422*'Umrechnungskurse und Konstanten'!$E$12,0)+IF(AND(C422&gt;='Umrechnungskurse und Konstanten'!$C$13,C422&lt;='Umrechnungskurse und Konstanten'!$D$13),F422*'Umrechnungskurse und Konstanten'!$E$13,0)+IF(AND(C422&gt;='Umrechnungskurse und Konstanten'!$C$14,C422&lt;='Umrechnungskurse und Konstanten'!$D$14),F422*'Umrechnungskurse und Konstanten'!$E$14,0)+IF(AND(C422&gt;='Umrechnungskurse und Konstanten'!$C$15,C422&lt;='Umrechnungskurse und Konstanten'!$D$15),F422*'Umrechnungskurse und Konstanten'!$E$15,0)+IF(AND(C422&gt;='Umrechnungskurse und Konstanten'!$C$16,C422&lt;='Umrechnungskurse und Konstanten'!$D$16),F422*'Umrechnungskurse und Konstanten'!$E$16,0)</f>
        <v>0</v>
      </c>
      <c r="J422" s="43">
        <f t="shared" si="19"/>
        <v>0</v>
      </c>
      <c r="K422" s="43">
        <f t="shared" si="20"/>
        <v>0</v>
      </c>
      <c r="L422" s="69" t="str">
        <f>IF(OR(G422='Umrechnungskurse und Konstanten'!$E$21,G422='Umrechnungskurse und Konstanten'!$E$22,G422='Umrechnungskurse und Konstanten'!$E$23),"MwSt. Satz ok.","falsche/keine MwSt.")</f>
        <v>falsche/keine MwSt.</v>
      </c>
      <c r="M422" s="67" t="str">
        <f>IF(AND(C422&gt;='Umrechnungskurse und Konstanten'!$C$14,C422&lt;='Umrechnungskurse und Konstanten'!$D$16),"Periode ok.","falsche Periode")</f>
        <v>falsche Periode</v>
      </c>
    </row>
    <row r="423" spans="2:13" x14ac:dyDescent="0.3">
      <c r="B423" s="56"/>
      <c r="C423" s="38"/>
      <c r="D423" s="38"/>
      <c r="E423" s="45"/>
      <c r="F423" s="40"/>
      <c r="G423" s="52"/>
      <c r="H423" s="42">
        <f t="shared" si="18"/>
        <v>0</v>
      </c>
      <c r="I423" s="43">
        <f>IF(AND(C423&gt;='Umrechnungskurse und Konstanten'!$C$5,C423&lt;='Umrechnungskurse und Konstanten'!$D$5),F423*'Umrechnungskurse und Konstanten'!$E$5,0)+IF(AND(C423&gt;='Umrechnungskurse und Konstanten'!$C$6,C423&lt;='Umrechnungskurse und Konstanten'!$D$6),F423*'Umrechnungskurse und Konstanten'!$E$6,0)+IF(AND(C423&gt;='Umrechnungskurse und Konstanten'!$C$7,C423&lt;='Umrechnungskurse und Konstanten'!$D$7),F423*'Umrechnungskurse und Konstanten'!$E$7,0)+IF(AND(C423&gt;='Umrechnungskurse und Konstanten'!$C$8,C423&lt;='Umrechnungskurse und Konstanten'!$D$8),F423*'Umrechnungskurse und Konstanten'!$E$8,0)+IF(AND(C423&gt;='Umrechnungskurse und Konstanten'!$C$9,C423&lt;='Umrechnungskurse und Konstanten'!$D$9),F423*'Umrechnungskurse und Konstanten'!$E$9,0)+IF(AND(C423&gt;='Umrechnungskurse und Konstanten'!$C$10,C423&lt;='Umrechnungskurse und Konstanten'!$D$10),F423*'Umrechnungskurse und Konstanten'!$E$10,0)+IF(AND(C423&gt;='Umrechnungskurse und Konstanten'!$C$11,C423&lt;='Umrechnungskurse und Konstanten'!$D$11),F423*'Umrechnungskurse und Konstanten'!$E$11,0)+IF(AND(C423&gt;='Umrechnungskurse und Konstanten'!$C$12,C423&lt;='Umrechnungskurse und Konstanten'!$D$12),F423*'Umrechnungskurse und Konstanten'!$E$12,0)+IF(AND(C423&gt;='Umrechnungskurse und Konstanten'!$C$13,C423&lt;='Umrechnungskurse und Konstanten'!$D$13),F423*'Umrechnungskurse und Konstanten'!$E$13,0)+IF(AND(C423&gt;='Umrechnungskurse und Konstanten'!$C$14,C423&lt;='Umrechnungskurse und Konstanten'!$D$14),F423*'Umrechnungskurse und Konstanten'!$E$14,0)+IF(AND(C423&gt;='Umrechnungskurse und Konstanten'!$C$15,C423&lt;='Umrechnungskurse und Konstanten'!$D$15),F423*'Umrechnungskurse und Konstanten'!$E$15,0)+IF(AND(C423&gt;='Umrechnungskurse und Konstanten'!$C$16,C423&lt;='Umrechnungskurse und Konstanten'!$D$16),F423*'Umrechnungskurse und Konstanten'!$E$16,0)</f>
        <v>0</v>
      </c>
      <c r="J423" s="43">
        <f t="shared" si="19"/>
        <v>0</v>
      </c>
      <c r="K423" s="43">
        <f t="shared" si="20"/>
        <v>0</v>
      </c>
      <c r="L423" s="69" t="str">
        <f>IF(OR(G423='Umrechnungskurse und Konstanten'!$E$21,G423='Umrechnungskurse und Konstanten'!$E$22,G423='Umrechnungskurse und Konstanten'!$E$23),"MwSt. Satz ok.","falsche/keine MwSt.")</f>
        <v>falsche/keine MwSt.</v>
      </c>
      <c r="M423" s="67" t="str">
        <f>IF(AND(C423&gt;='Umrechnungskurse und Konstanten'!$C$14,C423&lt;='Umrechnungskurse und Konstanten'!$D$16),"Periode ok.","falsche Periode")</f>
        <v>falsche Periode</v>
      </c>
    </row>
    <row r="424" spans="2:13" x14ac:dyDescent="0.3">
      <c r="B424" s="56"/>
      <c r="C424" s="38"/>
      <c r="D424" s="38"/>
      <c r="E424" s="45"/>
      <c r="F424" s="40"/>
      <c r="G424" s="52"/>
      <c r="H424" s="42">
        <f t="shared" si="18"/>
        <v>0</v>
      </c>
      <c r="I424" s="43">
        <f>IF(AND(C424&gt;='Umrechnungskurse und Konstanten'!$C$5,C424&lt;='Umrechnungskurse und Konstanten'!$D$5),F424*'Umrechnungskurse und Konstanten'!$E$5,0)+IF(AND(C424&gt;='Umrechnungskurse und Konstanten'!$C$6,C424&lt;='Umrechnungskurse und Konstanten'!$D$6),F424*'Umrechnungskurse und Konstanten'!$E$6,0)+IF(AND(C424&gt;='Umrechnungskurse und Konstanten'!$C$7,C424&lt;='Umrechnungskurse und Konstanten'!$D$7),F424*'Umrechnungskurse und Konstanten'!$E$7,0)+IF(AND(C424&gt;='Umrechnungskurse und Konstanten'!$C$8,C424&lt;='Umrechnungskurse und Konstanten'!$D$8),F424*'Umrechnungskurse und Konstanten'!$E$8,0)+IF(AND(C424&gt;='Umrechnungskurse und Konstanten'!$C$9,C424&lt;='Umrechnungskurse und Konstanten'!$D$9),F424*'Umrechnungskurse und Konstanten'!$E$9,0)+IF(AND(C424&gt;='Umrechnungskurse und Konstanten'!$C$10,C424&lt;='Umrechnungskurse und Konstanten'!$D$10),F424*'Umrechnungskurse und Konstanten'!$E$10,0)+IF(AND(C424&gt;='Umrechnungskurse und Konstanten'!$C$11,C424&lt;='Umrechnungskurse und Konstanten'!$D$11),F424*'Umrechnungskurse und Konstanten'!$E$11,0)+IF(AND(C424&gt;='Umrechnungskurse und Konstanten'!$C$12,C424&lt;='Umrechnungskurse und Konstanten'!$D$12),F424*'Umrechnungskurse und Konstanten'!$E$12,0)+IF(AND(C424&gt;='Umrechnungskurse und Konstanten'!$C$13,C424&lt;='Umrechnungskurse und Konstanten'!$D$13),F424*'Umrechnungskurse und Konstanten'!$E$13,0)+IF(AND(C424&gt;='Umrechnungskurse und Konstanten'!$C$14,C424&lt;='Umrechnungskurse und Konstanten'!$D$14),F424*'Umrechnungskurse und Konstanten'!$E$14,0)+IF(AND(C424&gt;='Umrechnungskurse und Konstanten'!$C$15,C424&lt;='Umrechnungskurse und Konstanten'!$D$15),F424*'Umrechnungskurse und Konstanten'!$E$15,0)+IF(AND(C424&gt;='Umrechnungskurse und Konstanten'!$C$16,C424&lt;='Umrechnungskurse und Konstanten'!$D$16),F424*'Umrechnungskurse und Konstanten'!$E$16,0)</f>
        <v>0</v>
      </c>
      <c r="J424" s="43">
        <f t="shared" si="19"/>
        <v>0</v>
      </c>
      <c r="K424" s="43">
        <f t="shared" si="20"/>
        <v>0</v>
      </c>
      <c r="L424" s="69" t="str">
        <f>IF(OR(G424='Umrechnungskurse und Konstanten'!$E$21,G424='Umrechnungskurse und Konstanten'!$E$22,G424='Umrechnungskurse und Konstanten'!$E$23),"MwSt. Satz ok.","falsche/keine MwSt.")</f>
        <v>falsche/keine MwSt.</v>
      </c>
      <c r="M424" s="67" t="str">
        <f>IF(AND(C424&gt;='Umrechnungskurse und Konstanten'!$C$14,C424&lt;='Umrechnungskurse und Konstanten'!$D$16),"Periode ok.","falsche Periode")</f>
        <v>falsche Periode</v>
      </c>
    </row>
    <row r="425" spans="2:13" x14ac:dyDescent="0.3">
      <c r="B425" s="56"/>
      <c r="C425" s="38"/>
      <c r="D425" s="38"/>
      <c r="E425" s="45"/>
      <c r="F425" s="40"/>
      <c r="G425" s="52"/>
      <c r="H425" s="42">
        <f t="shared" si="18"/>
        <v>0</v>
      </c>
      <c r="I425" s="43">
        <f>IF(AND(C425&gt;='Umrechnungskurse und Konstanten'!$C$5,C425&lt;='Umrechnungskurse und Konstanten'!$D$5),F425*'Umrechnungskurse und Konstanten'!$E$5,0)+IF(AND(C425&gt;='Umrechnungskurse und Konstanten'!$C$6,C425&lt;='Umrechnungskurse und Konstanten'!$D$6),F425*'Umrechnungskurse und Konstanten'!$E$6,0)+IF(AND(C425&gt;='Umrechnungskurse und Konstanten'!$C$7,C425&lt;='Umrechnungskurse und Konstanten'!$D$7),F425*'Umrechnungskurse und Konstanten'!$E$7,0)+IF(AND(C425&gt;='Umrechnungskurse und Konstanten'!$C$8,C425&lt;='Umrechnungskurse und Konstanten'!$D$8),F425*'Umrechnungskurse und Konstanten'!$E$8,0)+IF(AND(C425&gt;='Umrechnungskurse und Konstanten'!$C$9,C425&lt;='Umrechnungskurse und Konstanten'!$D$9),F425*'Umrechnungskurse und Konstanten'!$E$9,0)+IF(AND(C425&gt;='Umrechnungskurse und Konstanten'!$C$10,C425&lt;='Umrechnungskurse und Konstanten'!$D$10),F425*'Umrechnungskurse und Konstanten'!$E$10,0)+IF(AND(C425&gt;='Umrechnungskurse und Konstanten'!$C$11,C425&lt;='Umrechnungskurse und Konstanten'!$D$11),F425*'Umrechnungskurse und Konstanten'!$E$11,0)+IF(AND(C425&gt;='Umrechnungskurse und Konstanten'!$C$12,C425&lt;='Umrechnungskurse und Konstanten'!$D$12),F425*'Umrechnungskurse und Konstanten'!$E$12,0)+IF(AND(C425&gt;='Umrechnungskurse und Konstanten'!$C$13,C425&lt;='Umrechnungskurse und Konstanten'!$D$13),F425*'Umrechnungskurse und Konstanten'!$E$13,0)+IF(AND(C425&gt;='Umrechnungskurse und Konstanten'!$C$14,C425&lt;='Umrechnungskurse und Konstanten'!$D$14),F425*'Umrechnungskurse und Konstanten'!$E$14,0)+IF(AND(C425&gt;='Umrechnungskurse und Konstanten'!$C$15,C425&lt;='Umrechnungskurse und Konstanten'!$D$15),F425*'Umrechnungskurse und Konstanten'!$E$15,0)+IF(AND(C425&gt;='Umrechnungskurse und Konstanten'!$C$16,C425&lt;='Umrechnungskurse und Konstanten'!$D$16),F425*'Umrechnungskurse und Konstanten'!$E$16,0)</f>
        <v>0</v>
      </c>
      <c r="J425" s="43">
        <f t="shared" si="19"/>
        <v>0</v>
      </c>
      <c r="K425" s="43">
        <f t="shared" si="20"/>
        <v>0</v>
      </c>
      <c r="L425" s="69" t="str">
        <f>IF(OR(G425='Umrechnungskurse und Konstanten'!$E$21,G425='Umrechnungskurse und Konstanten'!$E$22,G425='Umrechnungskurse und Konstanten'!$E$23),"MwSt. Satz ok.","falsche/keine MwSt.")</f>
        <v>falsche/keine MwSt.</v>
      </c>
      <c r="M425" s="67" t="str">
        <f>IF(AND(C425&gt;='Umrechnungskurse und Konstanten'!$C$14,C425&lt;='Umrechnungskurse und Konstanten'!$D$16),"Periode ok.","falsche Periode")</f>
        <v>falsche Periode</v>
      </c>
    </row>
    <row r="426" spans="2:13" x14ac:dyDescent="0.3">
      <c r="B426" s="56"/>
      <c r="C426" s="38"/>
      <c r="D426" s="38"/>
      <c r="E426" s="45"/>
      <c r="F426" s="40"/>
      <c r="G426" s="52"/>
      <c r="H426" s="42">
        <f t="shared" si="18"/>
        <v>0</v>
      </c>
      <c r="I426" s="43">
        <f>IF(AND(C426&gt;='Umrechnungskurse und Konstanten'!$C$5,C426&lt;='Umrechnungskurse und Konstanten'!$D$5),F426*'Umrechnungskurse und Konstanten'!$E$5,0)+IF(AND(C426&gt;='Umrechnungskurse und Konstanten'!$C$6,C426&lt;='Umrechnungskurse und Konstanten'!$D$6),F426*'Umrechnungskurse und Konstanten'!$E$6,0)+IF(AND(C426&gt;='Umrechnungskurse und Konstanten'!$C$7,C426&lt;='Umrechnungskurse und Konstanten'!$D$7),F426*'Umrechnungskurse und Konstanten'!$E$7,0)+IF(AND(C426&gt;='Umrechnungskurse und Konstanten'!$C$8,C426&lt;='Umrechnungskurse und Konstanten'!$D$8),F426*'Umrechnungskurse und Konstanten'!$E$8,0)+IF(AND(C426&gt;='Umrechnungskurse und Konstanten'!$C$9,C426&lt;='Umrechnungskurse und Konstanten'!$D$9),F426*'Umrechnungskurse und Konstanten'!$E$9,0)+IF(AND(C426&gt;='Umrechnungskurse und Konstanten'!$C$10,C426&lt;='Umrechnungskurse und Konstanten'!$D$10),F426*'Umrechnungskurse und Konstanten'!$E$10,0)+IF(AND(C426&gt;='Umrechnungskurse und Konstanten'!$C$11,C426&lt;='Umrechnungskurse und Konstanten'!$D$11),F426*'Umrechnungskurse und Konstanten'!$E$11,0)+IF(AND(C426&gt;='Umrechnungskurse und Konstanten'!$C$12,C426&lt;='Umrechnungskurse und Konstanten'!$D$12),F426*'Umrechnungskurse und Konstanten'!$E$12,0)+IF(AND(C426&gt;='Umrechnungskurse und Konstanten'!$C$13,C426&lt;='Umrechnungskurse und Konstanten'!$D$13),F426*'Umrechnungskurse und Konstanten'!$E$13,0)+IF(AND(C426&gt;='Umrechnungskurse und Konstanten'!$C$14,C426&lt;='Umrechnungskurse und Konstanten'!$D$14),F426*'Umrechnungskurse und Konstanten'!$E$14,0)+IF(AND(C426&gt;='Umrechnungskurse und Konstanten'!$C$15,C426&lt;='Umrechnungskurse und Konstanten'!$D$15),F426*'Umrechnungskurse und Konstanten'!$E$15,0)+IF(AND(C426&gt;='Umrechnungskurse und Konstanten'!$C$16,C426&lt;='Umrechnungskurse und Konstanten'!$D$16),F426*'Umrechnungskurse und Konstanten'!$E$16,0)</f>
        <v>0</v>
      </c>
      <c r="J426" s="43">
        <f t="shared" si="19"/>
        <v>0</v>
      </c>
      <c r="K426" s="43">
        <f t="shared" si="20"/>
        <v>0</v>
      </c>
      <c r="L426" s="69" t="str">
        <f>IF(OR(G426='Umrechnungskurse und Konstanten'!$E$21,G426='Umrechnungskurse und Konstanten'!$E$22,G426='Umrechnungskurse und Konstanten'!$E$23),"MwSt. Satz ok.","falsche/keine MwSt.")</f>
        <v>falsche/keine MwSt.</v>
      </c>
      <c r="M426" s="67" t="str">
        <f>IF(AND(C426&gt;='Umrechnungskurse und Konstanten'!$C$14,C426&lt;='Umrechnungskurse und Konstanten'!$D$16),"Periode ok.","falsche Periode")</f>
        <v>falsche Periode</v>
      </c>
    </row>
    <row r="427" spans="2:13" x14ac:dyDescent="0.3">
      <c r="B427" s="56"/>
      <c r="C427" s="38"/>
      <c r="D427" s="38"/>
      <c r="E427" s="45"/>
      <c r="F427" s="40"/>
      <c r="G427" s="52"/>
      <c r="H427" s="42">
        <f t="shared" si="18"/>
        <v>0</v>
      </c>
      <c r="I427" s="43">
        <f>IF(AND(C427&gt;='Umrechnungskurse und Konstanten'!$C$5,C427&lt;='Umrechnungskurse und Konstanten'!$D$5),F427*'Umrechnungskurse und Konstanten'!$E$5,0)+IF(AND(C427&gt;='Umrechnungskurse und Konstanten'!$C$6,C427&lt;='Umrechnungskurse und Konstanten'!$D$6),F427*'Umrechnungskurse und Konstanten'!$E$6,0)+IF(AND(C427&gt;='Umrechnungskurse und Konstanten'!$C$7,C427&lt;='Umrechnungskurse und Konstanten'!$D$7),F427*'Umrechnungskurse und Konstanten'!$E$7,0)+IF(AND(C427&gt;='Umrechnungskurse und Konstanten'!$C$8,C427&lt;='Umrechnungskurse und Konstanten'!$D$8),F427*'Umrechnungskurse und Konstanten'!$E$8,0)+IF(AND(C427&gt;='Umrechnungskurse und Konstanten'!$C$9,C427&lt;='Umrechnungskurse und Konstanten'!$D$9),F427*'Umrechnungskurse und Konstanten'!$E$9,0)+IF(AND(C427&gt;='Umrechnungskurse und Konstanten'!$C$10,C427&lt;='Umrechnungskurse und Konstanten'!$D$10),F427*'Umrechnungskurse und Konstanten'!$E$10,0)+IF(AND(C427&gt;='Umrechnungskurse und Konstanten'!$C$11,C427&lt;='Umrechnungskurse und Konstanten'!$D$11),F427*'Umrechnungskurse und Konstanten'!$E$11,0)+IF(AND(C427&gt;='Umrechnungskurse und Konstanten'!$C$12,C427&lt;='Umrechnungskurse und Konstanten'!$D$12),F427*'Umrechnungskurse und Konstanten'!$E$12,0)+IF(AND(C427&gt;='Umrechnungskurse und Konstanten'!$C$13,C427&lt;='Umrechnungskurse und Konstanten'!$D$13),F427*'Umrechnungskurse und Konstanten'!$E$13,0)+IF(AND(C427&gt;='Umrechnungskurse und Konstanten'!$C$14,C427&lt;='Umrechnungskurse und Konstanten'!$D$14),F427*'Umrechnungskurse und Konstanten'!$E$14,0)+IF(AND(C427&gt;='Umrechnungskurse und Konstanten'!$C$15,C427&lt;='Umrechnungskurse und Konstanten'!$D$15),F427*'Umrechnungskurse und Konstanten'!$E$15,0)+IF(AND(C427&gt;='Umrechnungskurse und Konstanten'!$C$16,C427&lt;='Umrechnungskurse und Konstanten'!$D$16),F427*'Umrechnungskurse und Konstanten'!$E$16,0)</f>
        <v>0</v>
      </c>
      <c r="J427" s="43">
        <f t="shared" si="19"/>
        <v>0</v>
      </c>
      <c r="K427" s="43">
        <f t="shared" si="20"/>
        <v>0</v>
      </c>
      <c r="L427" s="69" t="str">
        <f>IF(OR(G427='Umrechnungskurse und Konstanten'!$E$21,G427='Umrechnungskurse und Konstanten'!$E$22,G427='Umrechnungskurse und Konstanten'!$E$23),"MwSt. Satz ok.","falsche/keine MwSt.")</f>
        <v>falsche/keine MwSt.</v>
      </c>
      <c r="M427" s="67" t="str">
        <f>IF(AND(C427&gt;='Umrechnungskurse und Konstanten'!$C$14,C427&lt;='Umrechnungskurse und Konstanten'!$D$16),"Periode ok.","falsche Periode")</f>
        <v>falsche Periode</v>
      </c>
    </row>
    <row r="428" spans="2:13" x14ac:dyDescent="0.3">
      <c r="B428" s="56"/>
      <c r="C428" s="38"/>
      <c r="D428" s="38"/>
      <c r="E428" s="45"/>
      <c r="F428" s="40"/>
      <c r="G428" s="52"/>
      <c r="H428" s="42">
        <f t="shared" si="18"/>
        <v>0</v>
      </c>
      <c r="I428" s="43">
        <f>IF(AND(C428&gt;='Umrechnungskurse und Konstanten'!$C$5,C428&lt;='Umrechnungskurse und Konstanten'!$D$5),F428*'Umrechnungskurse und Konstanten'!$E$5,0)+IF(AND(C428&gt;='Umrechnungskurse und Konstanten'!$C$6,C428&lt;='Umrechnungskurse und Konstanten'!$D$6),F428*'Umrechnungskurse und Konstanten'!$E$6,0)+IF(AND(C428&gt;='Umrechnungskurse und Konstanten'!$C$7,C428&lt;='Umrechnungskurse und Konstanten'!$D$7),F428*'Umrechnungskurse und Konstanten'!$E$7,0)+IF(AND(C428&gt;='Umrechnungskurse und Konstanten'!$C$8,C428&lt;='Umrechnungskurse und Konstanten'!$D$8),F428*'Umrechnungskurse und Konstanten'!$E$8,0)+IF(AND(C428&gt;='Umrechnungskurse und Konstanten'!$C$9,C428&lt;='Umrechnungskurse und Konstanten'!$D$9),F428*'Umrechnungskurse und Konstanten'!$E$9,0)+IF(AND(C428&gt;='Umrechnungskurse und Konstanten'!$C$10,C428&lt;='Umrechnungskurse und Konstanten'!$D$10),F428*'Umrechnungskurse und Konstanten'!$E$10,0)+IF(AND(C428&gt;='Umrechnungskurse und Konstanten'!$C$11,C428&lt;='Umrechnungskurse und Konstanten'!$D$11),F428*'Umrechnungskurse und Konstanten'!$E$11,0)+IF(AND(C428&gt;='Umrechnungskurse und Konstanten'!$C$12,C428&lt;='Umrechnungskurse und Konstanten'!$D$12),F428*'Umrechnungskurse und Konstanten'!$E$12,0)+IF(AND(C428&gt;='Umrechnungskurse und Konstanten'!$C$13,C428&lt;='Umrechnungskurse und Konstanten'!$D$13),F428*'Umrechnungskurse und Konstanten'!$E$13,0)+IF(AND(C428&gt;='Umrechnungskurse und Konstanten'!$C$14,C428&lt;='Umrechnungskurse und Konstanten'!$D$14),F428*'Umrechnungskurse und Konstanten'!$E$14,0)+IF(AND(C428&gt;='Umrechnungskurse und Konstanten'!$C$15,C428&lt;='Umrechnungskurse und Konstanten'!$D$15),F428*'Umrechnungskurse und Konstanten'!$E$15,0)+IF(AND(C428&gt;='Umrechnungskurse und Konstanten'!$C$16,C428&lt;='Umrechnungskurse und Konstanten'!$D$16),F428*'Umrechnungskurse und Konstanten'!$E$16,0)</f>
        <v>0</v>
      </c>
      <c r="J428" s="43">
        <f t="shared" si="19"/>
        <v>0</v>
      </c>
      <c r="K428" s="43">
        <f t="shared" si="20"/>
        <v>0</v>
      </c>
      <c r="L428" s="69" t="str">
        <f>IF(OR(G428='Umrechnungskurse und Konstanten'!$E$21,G428='Umrechnungskurse und Konstanten'!$E$22,G428='Umrechnungskurse und Konstanten'!$E$23),"MwSt. Satz ok.","falsche/keine MwSt.")</f>
        <v>falsche/keine MwSt.</v>
      </c>
      <c r="M428" s="67" t="str">
        <f>IF(AND(C428&gt;='Umrechnungskurse und Konstanten'!$C$14,C428&lt;='Umrechnungskurse und Konstanten'!$D$16),"Periode ok.","falsche Periode")</f>
        <v>falsche Periode</v>
      </c>
    </row>
    <row r="429" spans="2:13" x14ac:dyDescent="0.3">
      <c r="B429" s="56"/>
      <c r="C429" s="38"/>
      <c r="D429" s="38"/>
      <c r="E429" s="45"/>
      <c r="F429" s="40"/>
      <c r="G429" s="52"/>
      <c r="H429" s="42">
        <f t="shared" si="18"/>
        <v>0</v>
      </c>
      <c r="I429" s="43">
        <f>IF(AND(C429&gt;='Umrechnungskurse und Konstanten'!$C$5,C429&lt;='Umrechnungskurse und Konstanten'!$D$5),F429*'Umrechnungskurse und Konstanten'!$E$5,0)+IF(AND(C429&gt;='Umrechnungskurse und Konstanten'!$C$6,C429&lt;='Umrechnungskurse und Konstanten'!$D$6),F429*'Umrechnungskurse und Konstanten'!$E$6,0)+IF(AND(C429&gt;='Umrechnungskurse und Konstanten'!$C$7,C429&lt;='Umrechnungskurse und Konstanten'!$D$7),F429*'Umrechnungskurse und Konstanten'!$E$7,0)+IF(AND(C429&gt;='Umrechnungskurse und Konstanten'!$C$8,C429&lt;='Umrechnungskurse und Konstanten'!$D$8),F429*'Umrechnungskurse und Konstanten'!$E$8,0)+IF(AND(C429&gt;='Umrechnungskurse und Konstanten'!$C$9,C429&lt;='Umrechnungskurse und Konstanten'!$D$9),F429*'Umrechnungskurse und Konstanten'!$E$9,0)+IF(AND(C429&gt;='Umrechnungskurse und Konstanten'!$C$10,C429&lt;='Umrechnungskurse und Konstanten'!$D$10),F429*'Umrechnungskurse und Konstanten'!$E$10,0)+IF(AND(C429&gt;='Umrechnungskurse und Konstanten'!$C$11,C429&lt;='Umrechnungskurse und Konstanten'!$D$11),F429*'Umrechnungskurse und Konstanten'!$E$11,0)+IF(AND(C429&gt;='Umrechnungskurse und Konstanten'!$C$12,C429&lt;='Umrechnungskurse und Konstanten'!$D$12),F429*'Umrechnungskurse und Konstanten'!$E$12,0)+IF(AND(C429&gt;='Umrechnungskurse und Konstanten'!$C$13,C429&lt;='Umrechnungskurse und Konstanten'!$D$13),F429*'Umrechnungskurse und Konstanten'!$E$13,0)+IF(AND(C429&gt;='Umrechnungskurse und Konstanten'!$C$14,C429&lt;='Umrechnungskurse und Konstanten'!$D$14),F429*'Umrechnungskurse und Konstanten'!$E$14,0)+IF(AND(C429&gt;='Umrechnungskurse und Konstanten'!$C$15,C429&lt;='Umrechnungskurse und Konstanten'!$D$15),F429*'Umrechnungskurse und Konstanten'!$E$15,0)+IF(AND(C429&gt;='Umrechnungskurse und Konstanten'!$C$16,C429&lt;='Umrechnungskurse und Konstanten'!$D$16),F429*'Umrechnungskurse und Konstanten'!$E$16,0)</f>
        <v>0</v>
      </c>
      <c r="J429" s="43">
        <f t="shared" si="19"/>
        <v>0</v>
      </c>
      <c r="K429" s="43">
        <f t="shared" si="20"/>
        <v>0</v>
      </c>
      <c r="L429" s="69" t="str">
        <f>IF(OR(G429='Umrechnungskurse und Konstanten'!$E$21,G429='Umrechnungskurse und Konstanten'!$E$22,G429='Umrechnungskurse und Konstanten'!$E$23),"MwSt. Satz ok.","falsche/keine MwSt.")</f>
        <v>falsche/keine MwSt.</v>
      </c>
      <c r="M429" s="67" t="str">
        <f>IF(AND(C429&gt;='Umrechnungskurse und Konstanten'!$C$14,C429&lt;='Umrechnungskurse und Konstanten'!$D$16),"Periode ok.","falsche Periode")</f>
        <v>falsche Periode</v>
      </c>
    </row>
    <row r="430" spans="2:13" x14ac:dyDescent="0.3">
      <c r="B430" s="56"/>
      <c r="C430" s="38"/>
      <c r="D430" s="38"/>
      <c r="E430" s="45"/>
      <c r="F430" s="40"/>
      <c r="G430" s="52"/>
      <c r="H430" s="42">
        <f t="shared" si="18"/>
        <v>0</v>
      </c>
      <c r="I430" s="43">
        <f>IF(AND(C430&gt;='Umrechnungskurse und Konstanten'!$C$5,C430&lt;='Umrechnungskurse und Konstanten'!$D$5),F430*'Umrechnungskurse und Konstanten'!$E$5,0)+IF(AND(C430&gt;='Umrechnungskurse und Konstanten'!$C$6,C430&lt;='Umrechnungskurse und Konstanten'!$D$6),F430*'Umrechnungskurse und Konstanten'!$E$6,0)+IF(AND(C430&gt;='Umrechnungskurse und Konstanten'!$C$7,C430&lt;='Umrechnungskurse und Konstanten'!$D$7),F430*'Umrechnungskurse und Konstanten'!$E$7,0)+IF(AND(C430&gt;='Umrechnungskurse und Konstanten'!$C$8,C430&lt;='Umrechnungskurse und Konstanten'!$D$8),F430*'Umrechnungskurse und Konstanten'!$E$8,0)+IF(AND(C430&gt;='Umrechnungskurse und Konstanten'!$C$9,C430&lt;='Umrechnungskurse und Konstanten'!$D$9),F430*'Umrechnungskurse und Konstanten'!$E$9,0)+IF(AND(C430&gt;='Umrechnungskurse und Konstanten'!$C$10,C430&lt;='Umrechnungskurse und Konstanten'!$D$10),F430*'Umrechnungskurse und Konstanten'!$E$10,0)+IF(AND(C430&gt;='Umrechnungskurse und Konstanten'!$C$11,C430&lt;='Umrechnungskurse und Konstanten'!$D$11),F430*'Umrechnungskurse und Konstanten'!$E$11,0)+IF(AND(C430&gt;='Umrechnungskurse und Konstanten'!$C$12,C430&lt;='Umrechnungskurse und Konstanten'!$D$12),F430*'Umrechnungskurse und Konstanten'!$E$12,0)+IF(AND(C430&gt;='Umrechnungskurse und Konstanten'!$C$13,C430&lt;='Umrechnungskurse und Konstanten'!$D$13),F430*'Umrechnungskurse und Konstanten'!$E$13,0)+IF(AND(C430&gt;='Umrechnungskurse und Konstanten'!$C$14,C430&lt;='Umrechnungskurse und Konstanten'!$D$14),F430*'Umrechnungskurse und Konstanten'!$E$14,0)+IF(AND(C430&gt;='Umrechnungskurse und Konstanten'!$C$15,C430&lt;='Umrechnungskurse und Konstanten'!$D$15),F430*'Umrechnungskurse und Konstanten'!$E$15,0)+IF(AND(C430&gt;='Umrechnungskurse und Konstanten'!$C$16,C430&lt;='Umrechnungskurse und Konstanten'!$D$16),F430*'Umrechnungskurse und Konstanten'!$E$16,0)</f>
        <v>0</v>
      </c>
      <c r="J430" s="43">
        <f t="shared" si="19"/>
        <v>0</v>
      </c>
      <c r="K430" s="43">
        <f t="shared" si="20"/>
        <v>0</v>
      </c>
      <c r="L430" s="69" t="str">
        <f>IF(OR(G430='Umrechnungskurse und Konstanten'!$E$21,G430='Umrechnungskurse und Konstanten'!$E$22,G430='Umrechnungskurse und Konstanten'!$E$23),"MwSt. Satz ok.","falsche/keine MwSt.")</f>
        <v>falsche/keine MwSt.</v>
      </c>
      <c r="M430" s="67" t="str">
        <f>IF(AND(C430&gt;='Umrechnungskurse und Konstanten'!$C$14,C430&lt;='Umrechnungskurse und Konstanten'!$D$16),"Periode ok.","falsche Periode")</f>
        <v>falsche Periode</v>
      </c>
    </row>
    <row r="431" spans="2:13" x14ac:dyDescent="0.3">
      <c r="B431" s="56"/>
      <c r="C431" s="38"/>
      <c r="D431" s="38"/>
      <c r="E431" s="45"/>
      <c r="F431" s="40"/>
      <c r="G431" s="52"/>
      <c r="H431" s="42">
        <f t="shared" si="18"/>
        <v>0</v>
      </c>
      <c r="I431" s="43">
        <f>IF(AND(C431&gt;='Umrechnungskurse und Konstanten'!$C$5,C431&lt;='Umrechnungskurse und Konstanten'!$D$5),F431*'Umrechnungskurse und Konstanten'!$E$5,0)+IF(AND(C431&gt;='Umrechnungskurse und Konstanten'!$C$6,C431&lt;='Umrechnungskurse und Konstanten'!$D$6),F431*'Umrechnungskurse und Konstanten'!$E$6,0)+IF(AND(C431&gt;='Umrechnungskurse und Konstanten'!$C$7,C431&lt;='Umrechnungskurse und Konstanten'!$D$7),F431*'Umrechnungskurse und Konstanten'!$E$7,0)+IF(AND(C431&gt;='Umrechnungskurse und Konstanten'!$C$8,C431&lt;='Umrechnungskurse und Konstanten'!$D$8),F431*'Umrechnungskurse und Konstanten'!$E$8,0)+IF(AND(C431&gt;='Umrechnungskurse und Konstanten'!$C$9,C431&lt;='Umrechnungskurse und Konstanten'!$D$9),F431*'Umrechnungskurse und Konstanten'!$E$9,0)+IF(AND(C431&gt;='Umrechnungskurse und Konstanten'!$C$10,C431&lt;='Umrechnungskurse und Konstanten'!$D$10),F431*'Umrechnungskurse und Konstanten'!$E$10,0)+IF(AND(C431&gt;='Umrechnungskurse und Konstanten'!$C$11,C431&lt;='Umrechnungskurse und Konstanten'!$D$11),F431*'Umrechnungskurse und Konstanten'!$E$11,0)+IF(AND(C431&gt;='Umrechnungskurse und Konstanten'!$C$12,C431&lt;='Umrechnungskurse und Konstanten'!$D$12),F431*'Umrechnungskurse und Konstanten'!$E$12,0)+IF(AND(C431&gt;='Umrechnungskurse und Konstanten'!$C$13,C431&lt;='Umrechnungskurse und Konstanten'!$D$13),F431*'Umrechnungskurse und Konstanten'!$E$13,0)+IF(AND(C431&gt;='Umrechnungskurse und Konstanten'!$C$14,C431&lt;='Umrechnungskurse und Konstanten'!$D$14),F431*'Umrechnungskurse und Konstanten'!$E$14,0)+IF(AND(C431&gt;='Umrechnungskurse und Konstanten'!$C$15,C431&lt;='Umrechnungskurse und Konstanten'!$D$15),F431*'Umrechnungskurse und Konstanten'!$E$15,0)+IF(AND(C431&gt;='Umrechnungskurse und Konstanten'!$C$16,C431&lt;='Umrechnungskurse und Konstanten'!$D$16),F431*'Umrechnungskurse und Konstanten'!$E$16,0)</f>
        <v>0</v>
      </c>
      <c r="J431" s="43">
        <f t="shared" si="19"/>
        <v>0</v>
      </c>
      <c r="K431" s="43">
        <f t="shared" si="20"/>
        <v>0</v>
      </c>
      <c r="L431" s="69" t="str">
        <f>IF(OR(G431='Umrechnungskurse und Konstanten'!$E$21,G431='Umrechnungskurse und Konstanten'!$E$22,G431='Umrechnungskurse und Konstanten'!$E$23),"MwSt. Satz ok.","falsche/keine MwSt.")</f>
        <v>falsche/keine MwSt.</v>
      </c>
      <c r="M431" s="67" t="str">
        <f>IF(AND(C431&gt;='Umrechnungskurse und Konstanten'!$C$14,C431&lt;='Umrechnungskurse und Konstanten'!$D$16),"Periode ok.","falsche Periode")</f>
        <v>falsche Periode</v>
      </c>
    </row>
    <row r="432" spans="2:13" x14ac:dyDescent="0.3">
      <c r="B432" s="56"/>
      <c r="C432" s="38"/>
      <c r="D432" s="38"/>
      <c r="E432" s="45"/>
      <c r="F432" s="40"/>
      <c r="G432" s="52"/>
      <c r="H432" s="42">
        <f t="shared" si="18"/>
        <v>0</v>
      </c>
      <c r="I432" s="43">
        <f>IF(AND(C432&gt;='Umrechnungskurse und Konstanten'!$C$5,C432&lt;='Umrechnungskurse und Konstanten'!$D$5),F432*'Umrechnungskurse und Konstanten'!$E$5,0)+IF(AND(C432&gt;='Umrechnungskurse und Konstanten'!$C$6,C432&lt;='Umrechnungskurse und Konstanten'!$D$6),F432*'Umrechnungskurse und Konstanten'!$E$6,0)+IF(AND(C432&gt;='Umrechnungskurse und Konstanten'!$C$7,C432&lt;='Umrechnungskurse und Konstanten'!$D$7),F432*'Umrechnungskurse und Konstanten'!$E$7,0)+IF(AND(C432&gt;='Umrechnungskurse und Konstanten'!$C$8,C432&lt;='Umrechnungskurse und Konstanten'!$D$8),F432*'Umrechnungskurse und Konstanten'!$E$8,0)+IF(AND(C432&gt;='Umrechnungskurse und Konstanten'!$C$9,C432&lt;='Umrechnungskurse und Konstanten'!$D$9),F432*'Umrechnungskurse und Konstanten'!$E$9,0)+IF(AND(C432&gt;='Umrechnungskurse und Konstanten'!$C$10,C432&lt;='Umrechnungskurse und Konstanten'!$D$10),F432*'Umrechnungskurse und Konstanten'!$E$10,0)+IF(AND(C432&gt;='Umrechnungskurse und Konstanten'!$C$11,C432&lt;='Umrechnungskurse und Konstanten'!$D$11),F432*'Umrechnungskurse und Konstanten'!$E$11,0)+IF(AND(C432&gt;='Umrechnungskurse und Konstanten'!$C$12,C432&lt;='Umrechnungskurse und Konstanten'!$D$12),F432*'Umrechnungskurse und Konstanten'!$E$12,0)+IF(AND(C432&gt;='Umrechnungskurse und Konstanten'!$C$13,C432&lt;='Umrechnungskurse und Konstanten'!$D$13),F432*'Umrechnungskurse und Konstanten'!$E$13,0)+IF(AND(C432&gt;='Umrechnungskurse und Konstanten'!$C$14,C432&lt;='Umrechnungskurse und Konstanten'!$D$14),F432*'Umrechnungskurse und Konstanten'!$E$14,0)+IF(AND(C432&gt;='Umrechnungskurse und Konstanten'!$C$15,C432&lt;='Umrechnungskurse und Konstanten'!$D$15),F432*'Umrechnungskurse und Konstanten'!$E$15,0)+IF(AND(C432&gt;='Umrechnungskurse und Konstanten'!$C$16,C432&lt;='Umrechnungskurse und Konstanten'!$D$16),F432*'Umrechnungskurse und Konstanten'!$E$16,0)</f>
        <v>0</v>
      </c>
      <c r="J432" s="43">
        <f t="shared" si="19"/>
        <v>0</v>
      </c>
      <c r="K432" s="43">
        <f t="shared" si="20"/>
        <v>0</v>
      </c>
      <c r="L432" s="69" t="str">
        <f>IF(OR(G432='Umrechnungskurse und Konstanten'!$E$21,G432='Umrechnungskurse und Konstanten'!$E$22,G432='Umrechnungskurse und Konstanten'!$E$23),"MwSt. Satz ok.","falsche/keine MwSt.")</f>
        <v>falsche/keine MwSt.</v>
      </c>
      <c r="M432" s="67" t="str">
        <f>IF(AND(C432&gt;='Umrechnungskurse und Konstanten'!$C$14,C432&lt;='Umrechnungskurse und Konstanten'!$D$16),"Periode ok.","falsche Periode")</f>
        <v>falsche Periode</v>
      </c>
    </row>
    <row r="433" spans="2:13" x14ac:dyDescent="0.3">
      <c r="B433" s="56"/>
      <c r="C433" s="38"/>
      <c r="D433" s="38"/>
      <c r="E433" s="45"/>
      <c r="F433" s="40"/>
      <c r="G433" s="52"/>
      <c r="H433" s="42">
        <f t="shared" si="18"/>
        <v>0</v>
      </c>
      <c r="I433" s="43">
        <f>IF(AND(C433&gt;='Umrechnungskurse und Konstanten'!$C$5,C433&lt;='Umrechnungskurse und Konstanten'!$D$5),F433*'Umrechnungskurse und Konstanten'!$E$5,0)+IF(AND(C433&gt;='Umrechnungskurse und Konstanten'!$C$6,C433&lt;='Umrechnungskurse und Konstanten'!$D$6),F433*'Umrechnungskurse und Konstanten'!$E$6,0)+IF(AND(C433&gt;='Umrechnungskurse und Konstanten'!$C$7,C433&lt;='Umrechnungskurse und Konstanten'!$D$7),F433*'Umrechnungskurse und Konstanten'!$E$7,0)+IF(AND(C433&gt;='Umrechnungskurse und Konstanten'!$C$8,C433&lt;='Umrechnungskurse und Konstanten'!$D$8),F433*'Umrechnungskurse und Konstanten'!$E$8,0)+IF(AND(C433&gt;='Umrechnungskurse und Konstanten'!$C$9,C433&lt;='Umrechnungskurse und Konstanten'!$D$9),F433*'Umrechnungskurse und Konstanten'!$E$9,0)+IF(AND(C433&gt;='Umrechnungskurse und Konstanten'!$C$10,C433&lt;='Umrechnungskurse und Konstanten'!$D$10),F433*'Umrechnungskurse und Konstanten'!$E$10,0)+IF(AND(C433&gt;='Umrechnungskurse und Konstanten'!$C$11,C433&lt;='Umrechnungskurse und Konstanten'!$D$11),F433*'Umrechnungskurse und Konstanten'!$E$11,0)+IF(AND(C433&gt;='Umrechnungskurse und Konstanten'!$C$12,C433&lt;='Umrechnungskurse und Konstanten'!$D$12),F433*'Umrechnungskurse und Konstanten'!$E$12,0)+IF(AND(C433&gt;='Umrechnungskurse und Konstanten'!$C$13,C433&lt;='Umrechnungskurse und Konstanten'!$D$13),F433*'Umrechnungskurse und Konstanten'!$E$13,0)+IF(AND(C433&gt;='Umrechnungskurse und Konstanten'!$C$14,C433&lt;='Umrechnungskurse und Konstanten'!$D$14),F433*'Umrechnungskurse und Konstanten'!$E$14,0)+IF(AND(C433&gt;='Umrechnungskurse und Konstanten'!$C$15,C433&lt;='Umrechnungskurse und Konstanten'!$D$15),F433*'Umrechnungskurse und Konstanten'!$E$15,0)+IF(AND(C433&gt;='Umrechnungskurse und Konstanten'!$C$16,C433&lt;='Umrechnungskurse und Konstanten'!$D$16),F433*'Umrechnungskurse und Konstanten'!$E$16,0)</f>
        <v>0</v>
      </c>
      <c r="J433" s="43">
        <f t="shared" si="19"/>
        <v>0</v>
      </c>
      <c r="K433" s="43">
        <f t="shared" si="20"/>
        <v>0</v>
      </c>
      <c r="L433" s="69" t="str">
        <f>IF(OR(G433='Umrechnungskurse und Konstanten'!$E$21,G433='Umrechnungskurse und Konstanten'!$E$22,G433='Umrechnungskurse und Konstanten'!$E$23),"MwSt. Satz ok.","falsche/keine MwSt.")</f>
        <v>falsche/keine MwSt.</v>
      </c>
      <c r="M433" s="67" t="str">
        <f>IF(AND(C433&gt;='Umrechnungskurse und Konstanten'!$C$14,C433&lt;='Umrechnungskurse und Konstanten'!$D$16),"Periode ok.","falsche Periode")</f>
        <v>falsche Periode</v>
      </c>
    </row>
    <row r="434" spans="2:13" x14ac:dyDescent="0.3">
      <c r="B434" s="56"/>
      <c r="C434" s="38"/>
      <c r="D434" s="38"/>
      <c r="E434" s="45"/>
      <c r="F434" s="40"/>
      <c r="G434" s="52"/>
      <c r="H434" s="42">
        <f t="shared" si="18"/>
        <v>0</v>
      </c>
      <c r="I434" s="43">
        <f>IF(AND(C434&gt;='Umrechnungskurse und Konstanten'!$C$5,C434&lt;='Umrechnungskurse und Konstanten'!$D$5),F434*'Umrechnungskurse und Konstanten'!$E$5,0)+IF(AND(C434&gt;='Umrechnungskurse und Konstanten'!$C$6,C434&lt;='Umrechnungskurse und Konstanten'!$D$6),F434*'Umrechnungskurse und Konstanten'!$E$6,0)+IF(AND(C434&gt;='Umrechnungskurse und Konstanten'!$C$7,C434&lt;='Umrechnungskurse und Konstanten'!$D$7),F434*'Umrechnungskurse und Konstanten'!$E$7,0)+IF(AND(C434&gt;='Umrechnungskurse und Konstanten'!$C$8,C434&lt;='Umrechnungskurse und Konstanten'!$D$8),F434*'Umrechnungskurse und Konstanten'!$E$8,0)+IF(AND(C434&gt;='Umrechnungskurse und Konstanten'!$C$9,C434&lt;='Umrechnungskurse und Konstanten'!$D$9),F434*'Umrechnungskurse und Konstanten'!$E$9,0)+IF(AND(C434&gt;='Umrechnungskurse und Konstanten'!$C$10,C434&lt;='Umrechnungskurse und Konstanten'!$D$10),F434*'Umrechnungskurse und Konstanten'!$E$10,0)+IF(AND(C434&gt;='Umrechnungskurse und Konstanten'!$C$11,C434&lt;='Umrechnungskurse und Konstanten'!$D$11),F434*'Umrechnungskurse und Konstanten'!$E$11,0)+IF(AND(C434&gt;='Umrechnungskurse und Konstanten'!$C$12,C434&lt;='Umrechnungskurse und Konstanten'!$D$12),F434*'Umrechnungskurse und Konstanten'!$E$12,0)+IF(AND(C434&gt;='Umrechnungskurse und Konstanten'!$C$13,C434&lt;='Umrechnungskurse und Konstanten'!$D$13),F434*'Umrechnungskurse und Konstanten'!$E$13,0)+IF(AND(C434&gt;='Umrechnungskurse und Konstanten'!$C$14,C434&lt;='Umrechnungskurse und Konstanten'!$D$14),F434*'Umrechnungskurse und Konstanten'!$E$14,0)+IF(AND(C434&gt;='Umrechnungskurse und Konstanten'!$C$15,C434&lt;='Umrechnungskurse und Konstanten'!$D$15),F434*'Umrechnungskurse und Konstanten'!$E$15,0)+IF(AND(C434&gt;='Umrechnungskurse und Konstanten'!$C$16,C434&lt;='Umrechnungskurse und Konstanten'!$D$16),F434*'Umrechnungskurse und Konstanten'!$E$16,0)</f>
        <v>0</v>
      </c>
      <c r="J434" s="43">
        <f t="shared" si="19"/>
        <v>0</v>
      </c>
      <c r="K434" s="43">
        <f t="shared" si="20"/>
        <v>0</v>
      </c>
      <c r="L434" s="69" t="str">
        <f>IF(OR(G434='Umrechnungskurse und Konstanten'!$E$21,G434='Umrechnungskurse und Konstanten'!$E$22,G434='Umrechnungskurse und Konstanten'!$E$23),"MwSt. Satz ok.","falsche/keine MwSt.")</f>
        <v>falsche/keine MwSt.</v>
      </c>
      <c r="M434" s="67" t="str">
        <f>IF(AND(C434&gt;='Umrechnungskurse und Konstanten'!$C$14,C434&lt;='Umrechnungskurse und Konstanten'!$D$16),"Periode ok.","falsche Periode")</f>
        <v>falsche Periode</v>
      </c>
    </row>
    <row r="435" spans="2:13" x14ac:dyDescent="0.3">
      <c r="B435" s="56"/>
      <c r="C435" s="38"/>
      <c r="D435" s="38"/>
      <c r="E435" s="45"/>
      <c r="F435" s="40"/>
      <c r="G435" s="52"/>
      <c r="H435" s="42">
        <f t="shared" si="18"/>
        <v>0</v>
      </c>
      <c r="I435" s="43">
        <f>IF(AND(C435&gt;='Umrechnungskurse und Konstanten'!$C$5,C435&lt;='Umrechnungskurse und Konstanten'!$D$5),F435*'Umrechnungskurse und Konstanten'!$E$5,0)+IF(AND(C435&gt;='Umrechnungskurse und Konstanten'!$C$6,C435&lt;='Umrechnungskurse und Konstanten'!$D$6),F435*'Umrechnungskurse und Konstanten'!$E$6,0)+IF(AND(C435&gt;='Umrechnungskurse und Konstanten'!$C$7,C435&lt;='Umrechnungskurse und Konstanten'!$D$7),F435*'Umrechnungskurse und Konstanten'!$E$7,0)+IF(AND(C435&gt;='Umrechnungskurse und Konstanten'!$C$8,C435&lt;='Umrechnungskurse und Konstanten'!$D$8),F435*'Umrechnungskurse und Konstanten'!$E$8,0)+IF(AND(C435&gt;='Umrechnungskurse und Konstanten'!$C$9,C435&lt;='Umrechnungskurse und Konstanten'!$D$9),F435*'Umrechnungskurse und Konstanten'!$E$9,0)+IF(AND(C435&gt;='Umrechnungskurse und Konstanten'!$C$10,C435&lt;='Umrechnungskurse und Konstanten'!$D$10),F435*'Umrechnungskurse und Konstanten'!$E$10,0)+IF(AND(C435&gt;='Umrechnungskurse und Konstanten'!$C$11,C435&lt;='Umrechnungskurse und Konstanten'!$D$11),F435*'Umrechnungskurse und Konstanten'!$E$11,0)+IF(AND(C435&gt;='Umrechnungskurse und Konstanten'!$C$12,C435&lt;='Umrechnungskurse und Konstanten'!$D$12),F435*'Umrechnungskurse und Konstanten'!$E$12,0)+IF(AND(C435&gt;='Umrechnungskurse und Konstanten'!$C$13,C435&lt;='Umrechnungskurse und Konstanten'!$D$13),F435*'Umrechnungskurse und Konstanten'!$E$13,0)+IF(AND(C435&gt;='Umrechnungskurse und Konstanten'!$C$14,C435&lt;='Umrechnungskurse und Konstanten'!$D$14),F435*'Umrechnungskurse und Konstanten'!$E$14,0)+IF(AND(C435&gt;='Umrechnungskurse und Konstanten'!$C$15,C435&lt;='Umrechnungskurse und Konstanten'!$D$15),F435*'Umrechnungskurse und Konstanten'!$E$15,0)+IF(AND(C435&gt;='Umrechnungskurse und Konstanten'!$C$16,C435&lt;='Umrechnungskurse und Konstanten'!$D$16),F435*'Umrechnungskurse und Konstanten'!$E$16,0)</f>
        <v>0</v>
      </c>
      <c r="J435" s="43">
        <f t="shared" si="19"/>
        <v>0</v>
      </c>
      <c r="K435" s="43">
        <f t="shared" si="20"/>
        <v>0</v>
      </c>
      <c r="L435" s="69" t="str">
        <f>IF(OR(G435='Umrechnungskurse und Konstanten'!$E$21,G435='Umrechnungskurse und Konstanten'!$E$22,G435='Umrechnungskurse und Konstanten'!$E$23),"MwSt. Satz ok.","falsche/keine MwSt.")</f>
        <v>falsche/keine MwSt.</v>
      </c>
      <c r="M435" s="67" t="str">
        <f>IF(AND(C435&gt;='Umrechnungskurse und Konstanten'!$C$14,C435&lt;='Umrechnungskurse und Konstanten'!$D$16),"Periode ok.","falsche Periode")</f>
        <v>falsche Periode</v>
      </c>
    </row>
    <row r="436" spans="2:13" x14ac:dyDescent="0.3">
      <c r="B436" s="56"/>
      <c r="C436" s="38"/>
      <c r="D436" s="38"/>
      <c r="E436" s="45"/>
      <c r="F436" s="40"/>
      <c r="G436" s="52"/>
      <c r="H436" s="42">
        <f t="shared" si="18"/>
        <v>0</v>
      </c>
      <c r="I436" s="43">
        <f>IF(AND(C436&gt;='Umrechnungskurse und Konstanten'!$C$5,C436&lt;='Umrechnungskurse und Konstanten'!$D$5),F436*'Umrechnungskurse und Konstanten'!$E$5,0)+IF(AND(C436&gt;='Umrechnungskurse und Konstanten'!$C$6,C436&lt;='Umrechnungskurse und Konstanten'!$D$6),F436*'Umrechnungskurse und Konstanten'!$E$6,0)+IF(AND(C436&gt;='Umrechnungskurse und Konstanten'!$C$7,C436&lt;='Umrechnungskurse und Konstanten'!$D$7),F436*'Umrechnungskurse und Konstanten'!$E$7,0)+IF(AND(C436&gt;='Umrechnungskurse und Konstanten'!$C$8,C436&lt;='Umrechnungskurse und Konstanten'!$D$8),F436*'Umrechnungskurse und Konstanten'!$E$8,0)+IF(AND(C436&gt;='Umrechnungskurse und Konstanten'!$C$9,C436&lt;='Umrechnungskurse und Konstanten'!$D$9),F436*'Umrechnungskurse und Konstanten'!$E$9,0)+IF(AND(C436&gt;='Umrechnungskurse und Konstanten'!$C$10,C436&lt;='Umrechnungskurse und Konstanten'!$D$10),F436*'Umrechnungskurse und Konstanten'!$E$10,0)+IF(AND(C436&gt;='Umrechnungskurse und Konstanten'!$C$11,C436&lt;='Umrechnungskurse und Konstanten'!$D$11),F436*'Umrechnungskurse und Konstanten'!$E$11,0)+IF(AND(C436&gt;='Umrechnungskurse und Konstanten'!$C$12,C436&lt;='Umrechnungskurse und Konstanten'!$D$12),F436*'Umrechnungskurse und Konstanten'!$E$12,0)+IF(AND(C436&gt;='Umrechnungskurse und Konstanten'!$C$13,C436&lt;='Umrechnungskurse und Konstanten'!$D$13),F436*'Umrechnungskurse und Konstanten'!$E$13,0)+IF(AND(C436&gt;='Umrechnungskurse und Konstanten'!$C$14,C436&lt;='Umrechnungskurse und Konstanten'!$D$14),F436*'Umrechnungskurse und Konstanten'!$E$14,0)+IF(AND(C436&gt;='Umrechnungskurse und Konstanten'!$C$15,C436&lt;='Umrechnungskurse und Konstanten'!$D$15),F436*'Umrechnungskurse und Konstanten'!$E$15,0)+IF(AND(C436&gt;='Umrechnungskurse und Konstanten'!$C$16,C436&lt;='Umrechnungskurse und Konstanten'!$D$16),F436*'Umrechnungskurse und Konstanten'!$E$16,0)</f>
        <v>0</v>
      </c>
      <c r="J436" s="43">
        <f t="shared" si="19"/>
        <v>0</v>
      </c>
      <c r="K436" s="43">
        <f t="shared" si="20"/>
        <v>0</v>
      </c>
      <c r="L436" s="69" t="str">
        <f>IF(OR(G436='Umrechnungskurse und Konstanten'!$E$21,G436='Umrechnungskurse und Konstanten'!$E$22,G436='Umrechnungskurse und Konstanten'!$E$23),"MwSt. Satz ok.","falsche/keine MwSt.")</f>
        <v>falsche/keine MwSt.</v>
      </c>
      <c r="M436" s="67" t="str">
        <f>IF(AND(C436&gt;='Umrechnungskurse und Konstanten'!$C$14,C436&lt;='Umrechnungskurse und Konstanten'!$D$16),"Periode ok.","falsche Periode")</f>
        <v>falsche Periode</v>
      </c>
    </row>
    <row r="437" spans="2:13" x14ac:dyDescent="0.3">
      <c r="B437" s="56"/>
      <c r="C437" s="38"/>
      <c r="D437" s="38"/>
      <c r="E437" s="45"/>
      <c r="F437" s="40"/>
      <c r="G437" s="52"/>
      <c r="H437" s="42">
        <f t="shared" si="18"/>
        <v>0</v>
      </c>
      <c r="I437" s="43">
        <f>IF(AND(C437&gt;='Umrechnungskurse und Konstanten'!$C$5,C437&lt;='Umrechnungskurse und Konstanten'!$D$5),F437*'Umrechnungskurse und Konstanten'!$E$5,0)+IF(AND(C437&gt;='Umrechnungskurse und Konstanten'!$C$6,C437&lt;='Umrechnungskurse und Konstanten'!$D$6),F437*'Umrechnungskurse und Konstanten'!$E$6,0)+IF(AND(C437&gt;='Umrechnungskurse und Konstanten'!$C$7,C437&lt;='Umrechnungskurse und Konstanten'!$D$7),F437*'Umrechnungskurse und Konstanten'!$E$7,0)+IF(AND(C437&gt;='Umrechnungskurse und Konstanten'!$C$8,C437&lt;='Umrechnungskurse und Konstanten'!$D$8),F437*'Umrechnungskurse und Konstanten'!$E$8,0)+IF(AND(C437&gt;='Umrechnungskurse und Konstanten'!$C$9,C437&lt;='Umrechnungskurse und Konstanten'!$D$9),F437*'Umrechnungskurse und Konstanten'!$E$9,0)+IF(AND(C437&gt;='Umrechnungskurse und Konstanten'!$C$10,C437&lt;='Umrechnungskurse und Konstanten'!$D$10),F437*'Umrechnungskurse und Konstanten'!$E$10,0)+IF(AND(C437&gt;='Umrechnungskurse und Konstanten'!$C$11,C437&lt;='Umrechnungskurse und Konstanten'!$D$11),F437*'Umrechnungskurse und Konstanten'!$E$11,0)+IF(AND(C437&gt;='Umrechnungskurse und Konstanten'!$C$12,C437&lt;='Umrechnungskurse und Konstanten'!$D$12),F437*'Umrechnungskurse und Konstanten'!$E$12,0)+IF(AND(C437&gt;='Umrechnungskurse und Konstanten'!$C$13,C437&lt;='Umrechnungskurse und Konstanten'!$D$13),F437*'Umrechnungskurse und Konstanten'!$E$13,0)+IF(AND(C437&gt;='Umrechnungskurse und Konstanten'!$C$14,C437&lt;='Umrechnungskurse und Konstanten'!$D$14),F437*'Umrechnungskurse und Konstanten'!$E$14,0)+IF(AND(C437&gt;='Umrechnungskurse und Konstanten'!$C$15,C437&lt;='Umrechnungskurse und Konstanten'!$D$15),F437*'Umrechnungskurse und Konstanten'!$E$15,0)+IF(AND(C437&gt;='Umrechnungskurse und Konstanten'!$C$16,C437&lt;='Umrechnungskurse und Konstanten'!$D$16),F437*'Umrechnungskurse und Konstanten'!$E$16,0)</f>
        <v>0</v>
      </c>
      <c r="J437" s="43">
        <f t="shared" si="19"/>
        <v>0</v>
      </c>
      <c r="K437" s="43">
        <f t="shared" si="20"/>
        <v>0</v>
      </c>
      <c r="L437" s="69" t="str">
        <f>IF(OR(G437='Umrechnungskurse und Konstanten'!$E$21,G437='Umrechnungskurse und Konstanten'!$E$22,G437='Umrechnungskurse und Konstanten'!$E$23),"MwSt. Satz ok.","falsche/keine MwSt.")</f>
        <v>falsche/keine MwSt.</v>
      </c>
      <c r="M437" s="67" t="str">
        <f>IF(AND(C437&gt;='Umrechnungskurse und Konstanten'!$C$14,C437&lt;='Umrechnungskurse und Konstanten'!$D$16),"Periode ok.","falsche Periode")</f>
        <v>falsche Periode</v>
      </c>
    </row>
    <row r="438" spans="2:13" x14ac:dyDescent="0.3">
      <c r="B438" s="56"/>
      <c r="C438" s="38"/>
      <c r="D438" s="38"/>
      <c r="E438" s="45"/>
      <c r="F438" s="40"/>
      <c r="G438" s="52"/>
      <c r="H438" s="42">
        <f t="shared" si="18"/>
        <v>0</v>
      </c>
      <c r="I438" s="43">
        <f>IF(AND(C438&gt;='Umrechnungskurse und Konstanten'!$C$5,C438&lt;='Umrechnungskurse und Konstanten'!$D$5),F438*'Umrechnungskurse und Konstanten'!$E$5,0)+IF(AND(C438&gt;='Umrechnungskurse und Konstanten'!$C$6,C438&lt;='Umrechnungskurse und Konstanten'!$D$6),F438*'Umrechnungskurse und Konstanten'!$E$6,0)+IF(AND(C438&gt;='Umrechnungskurse und Konstanten'!$C$7,C438&lt;='Umrechnungskurse und Konstanten'!$D$7),F438*'Umrechnungskurse und Konstanten'!$E$7,0)+IF(AND(C438&gt;='Umrechnungskurse und Konstanten'!$C$8,C438&lt;='Umrechnungskurse und Konstanten'!$D$8),F438*'Umrechnungskurse und Konstanten'!$E$8,0)+IF(AND(C438&gt;='Umrechnungskurse und Konstanten'!$C$9,C438&lt;='Umrechnungskurse und Konstanten'!$D$9),F438*'Umrechnungskurse und Konstanten'!$E$9,0)+IF(AND(C438&gt;='Umrechnungskurse und Konstanten'!$C$10,C438&lt;='Umrechnungskurse und Konstanten'!$D$10),F438*'Umrechnungskurse und Konstanten'!$E$10,0)+IF(AND(C438&gt;='Umrechnungskurse und Konstanten'!$C$11,C438&lt;='Umrechnungskurse und Konstanten'!$D$11),F438*'Umrechnungskurse und Konstanten'!$E$11,0)+IF(AND(C438&gt;='Umrechnungskurse und Konstanten'!$C$12,C438&lt;='Umrechnungskurse und Konstanten'!$D$12),F438*'Umrechnungskurse und Konstanten'!$E$12,0)+IF(AND(C438&gt;='Umrechnungskurse und Konstanten'!$C$13,C438&lt;='Umrechnungskurse und Konstanten'!$D$13),F438*'Umrechnungskurse und Konstanten'!$E$13,0)+IF(AND(C438&gt;='Umrechnungskurse und Konstanten'!$C$14,C438&lt;='Umrechnungskurse und Konstanten'!$D$14),F438*'Umrechnungskurse und Konstanten'!$E$14,0)+IF(AND(C438&gt;='Umrechnungskurse und Konstanten'!$C$15,C438&lt;='Umrechnungskurse und Konstanten'!$D$15),F438*'Umrechnungskurse und Konstanten'!$E$15,0)+IF(AND(C438&gt;='Umrechnungskurse und Konstanten'!$C$16,C438&lt;='Umrechnungskurse und Konstanten'!$D$16),F438*'Umrechnungskurse und Konstanten'!$E$16,0)</f>
        <v>0</v>
      </c>
      <c r="J438" s="43">
        <f t="shared" si="19"/>
        <v>0</v>
      </c>
      <c r="K438" s="43">
        <f t="shared" si="20"/>
        <v>0</v>
      </c>
      <c r="L438" s="69" t="str">
        <f>IF(OR(G438='Umrechnungskurse und Konstanten'!$E$21,G438='Umrechnungskurse und Konstanten'!$E$22,G438='Umrechnungskurse und Konstanten'!$E$23),"MwSt. Satz ok.","falsche/keine MwSt.")</f>
        <v>falsche/keine MwSt.</v>
      </c>
      <c r="M438" s="67" t="str">
        <f>IF(AND(C438&gt;='Umrechnungskurse und Konstanten'!$C$14,C438&lt;='Umrechnungskurse und Konstanten'!$D$16),"Periode ok.","falsche Periode")</f>
        <v>falsche Periode</v>
      </c>
    </row>
    <row r="439" spans="2:13" x14ac:dyDescent="0.3">
      <c r="B439" s="56"/>
      <c r="C439" s="38"/>
      <c r="D439" s="38"/>
      <c r="E439" s="45"/>
      <c r="F439" s="40"/>
      <c r="G439" s="52"/>
      <c r="H439" s="42">
        <f t="shared" si="18"/>
        <v>0</v>
      </c>
      <c r="I439" s="43">
        <f>IF(AND(C439&gt;='Umrechnungskurse und Konstanten'!$C$5,C439&lt;='Umrechnungskurse und Konstanten'!$D$5),F439*'Umrechnungskurse und Konstanten'!$E$5,0)+IF(AND(C439&gt;='Umrechnungskurse und Konstanten'!$C$6,C439&lt;='Umrechnungskurse und Konstanten'!$D$6),F439*'Umrechnungskurse und Konstanten'!$E$6,0)+IF(AND(C439&gt;='Umrechnungskurse und Konstanten'!$C$7,C439&lt;='Umrechnungskurse und Konstanten'!$D$7),F439*'Umrechnungskurse und Konstanten'!$E$7,0)+IF(AND(C439&gt;='Umrechnungskurse und Konstanten'!$C$8,C439&lt;='Umrechnungskurse und Konstanten'!$D$8),F439*'Umrechnungskurse und Konstanten'!$E$8,0)+IF(AND(C439&gt;='Umrechnungskurse und Konstanten'!$C$9,C439&lt;='Umrechnungskurse und Konstanten'!$D$9),F439*'Umrechnungskurse und Konstanten'!$E$9,0)+IF(AND(C439&gt;='Umrechnungskurse und Konstanten'!$C$10,C439&lt;='Umrechnungskurse und Konstanten'!$D$10),F439*'Umrechnungskurse und Konstanten'!$E$10,0)+IF(AND(C439&gt;='Umrechnungskurse und Konstanten'!$C$11,C439&lt;='Umrechnungskurse und Konstanten'!$D$11),F439*'Umrechnungskurse und Konstanten'!$E$11,0)+IF(AND(C439&gt;='Umrechnungskurse und Konstanten'!$C$12,C439&lt;='Umrechnungskurse und Konstanten'!$D$12),F439*'Umrechnungskurse und Konstanten'!$E$12,0)+IF(AND(C439&gt;='Umrechnungskurse und Konstanten'!$C$13,C439&lt;='Umrechnungskurse und Konstanten'!$D$13),F439*'Umrechnungskurse und Konstanten'!$E$13,0)+IF(AND(C439&gt;='Umrechnungskurse und Konstanten'!$C$14,C439&lt;='Umrechnungskurse und Konstanten'!$D$14),F439*'Umrechnungskurse und Konstanten'!$E$14,0)+IF(AND(C439&gt;='Umrechnungskurse und Konstanten'!$C$15,C439&lt;='Umrechnungskurse und Konstanten'!$D$15),F439*'Umrechnungskurse und Konstanten'!$E$15,0)+IF(AND(C439&gt;='Umrechnungskurse und Konstanten'!$C$16,C439&lt;='Umrechnungskurse und Konstanten'!$D$16),F439*'Umrechnungskurse und Konstanten'!$E$16,0)</f>
        <v>0</v>
      </c>
      <c r="J439" s="43">
        <f t="shared" si="19"/>
        <v>0</v>
      </c>
      <c r="K439" s="43">
        <f t="shared" si="20"/>
        <v>0</v>
      </c>
      <c r="L439" s="69" t="str">
        <f>IF(OR(G439='Umrechnungskurse und Konstanten'!$E$21,G439='Umrechnungskurse und Konstanten'!$E$22,G439='Umrechnungskurse und Konstanten'!$E$23),"MwSt. Satz ok.","falsche/keine MwSt.")</f>
        <v>falsche/keine MwSt.</v>
      </c>
      <c r="M439" s="67" t="str">
        <f>IF(AND(C439&gt;='Umrechnungskurse und Konstanten'!$C$14,C439&lt;='Umrechnungskurse und Konstanten'!$D$16),"Periode ok.","falsche Periode")</f>
        <v>falsche Periode</v>
      </c>
    </row>
    <row r="440" spans="2:13" x14ac:dyDescent="0.3">
      <c r="B440" s="56"/>
      <c r="C440" s="38"/>
      <c r="D440" s="38"/>
      <c r="E440" s="45"/>
      <c r="F440" s="40"/>
      <c r="G440" s="52"/>
      <c r="H440" s="42">
        <f t="shared" si="18"/>
        <v>0</v>
      </c>
      <c r="I440" s="43">
        <f>IF(AND(C440&gt;='Umrechnungskurse und Konstanten'!$C$5,C440&lt;='Umrechnungskurse und Konstanten'!$D$5),F440*'Umrechnungskurse und Konstanten'!$E$5,0)+IF(AND(C440&gt;='Umrechnungskurse und Konstanten'!$C$6,C440&lt;='Umrechnungskurse und Konstanten'!$D$6),F440*'Umrechnungskurse und Konstanten'!$E$6,0)+IF(AND(C440&gt;='Umrechnungskurse und Konstanten'!$C$7,C440&lt;='Umrechnungskurse und Konstanten'!$D$7),F440*'Umrechnungskurse und Konstanten'!$E$7,0)+IF(AND(C440&gt;='Umrechnungskurse und Konstanten'!$C$8,C440&lt;='Umrechnungskurse und Konstanten'!$D$8),F440*'Umrechnungskurse und Konstanten'!$E$8,0)+IF(AND(C440&gt;='Umrechnungskurse und Konstanten'!$C$9,C440&lt;='Umrechnungskurse und Konstanten'!$D$9),F440*'Umrechnungskurse und Konstanten'!$E$9,0)+IF(AND(C440&gt;='Umrechnungskurse und Konstanten'!$C$10,C440&lt;='Umrechnungskurse und Konstanten'!$D$10),F440*'Umrechnungskurse und Konstanten'!$E$10,0)+IF(AND(C440&gt;='Umrechnungskurse und Konstanten'!$C$11,C440&lt;='Umrechnungskurse und Konstanten'!$D$11),F440*'Umrechnungskurse und Konstanten'!$E$11,0)+IF(AND(C440&gt;='Umrechnungskurse und Konstanten'!$C$12,C440&lt;='Umrechnungskurse und Konstanten'!$D$12),F440*'Umrechnungskurse und Konstanten'!$E$12,0)+IF(AND(C440&gt;='Umrechnungskurse und Konstanten'!$C$13,C440&lt;='Umrechnungskurse und Konstanten'!$D$13),F440*'Umrechnungskurse und Konstanten'!$E$13,0)+IF(AND(C440&gt;='Umrechnungskurse und Konstanten'!$C$14,C440&lt;='Umrechnungskurse und Konstanten'!$D$14),F440*'Umrechnungskurse und Konstanten'!$E$14,0)+IF(AND(C440&gt;='Umrechnungskurse und Konstanten'!$C$15,C440&lt;='Umrechnungskurse und Konstanten'!$D$15),F440*'Umrechnungskurse und Konstanten'!$E$15,0)+IF(AND(C440&gt;='Umrechnungskurse und Konstanten'!$C$16,C440&lt;='Umrechnungskurse und Konstanten'!$D$16),F440*'Umrechnungskurse und Konstanten'!$E$16,0)</f>
        <v>0</v>
      </c>
      <c r="J440" s="43">
        <f t="shared" si="19"/>
        <v>0</v>
      </c>
      <c r="K440" s="43">
        <f t="shared" si="20"/>
        <v>0</v>
      </c>
      <c r="L440" s="69" t="str">
        <f>IF(OR(G440='Umrechnungskurse und Konstanten'!$E$21,G440='Umrechnungskurse und Konstanten'!$E$22,G440='Umrechnungskurse und Konstanten'!$E$23),"MwSt. Satz ok.","falsche/keine MwSt.")</f>
        <v>falsche/keine MwSt.</v>
      </c>
      <c r="M440" s="67" t="str">
        <f>IF(AND(C440&gt;='Umrechnungskurse und Konstanten'!$C$14,C440&lt;='Umrechnungskurse und Konstanten'!$D$16),"Periode ok.","falsche Periode")</f>
        <v>falsche Periode</v>
      </c>
    </row>
    <row r="441" spans="2:13" x14ac:dyDescent="0.3">
      <c r="B441" s="56"/>
      <c r="C441" s="38"/>
      <c r="D441" s="38"/>
      <c r="E441" s="45"/>
      <c r="F441" s="40"/>
      <c r="G441" s="52"/>
      <c r="H441" s="42">
        <f t="shared" si="18"/>
        <v>0</v>
      </c>
      <c r="I441" s="43">
        <f>IF(AND(C441&gt;='Umrechnungskurse und Konstanten'!$C$5,C441&lt;='Umrechnungskurse und Konstanten'!$D$5),F441*'Umrechnungskurse und Konstanten'!$E$5,0)+IF(AND(C441&gt;='Umrechnungskurse und Konstanten'!$C$6,C441&lt;='Umrechnungskurse und Konstanten'!$D$6),F441*'Umrechnungskurse und Konstanten'!$E$6,0)+IF(AND(C441&gt;='Umrechnungskurse und Konstanten'!$C$7,C441&lt;='Umrechnungskurse und Konstanten'!$D$7),F441*'Umrechnungskurse und Konstanten'!$E$7,0)+IF(AND(C441&gt;='Umrechnungskurse und Konstanten'!$C$8,C441&lt;='Umrechnungskurse und Konstanten'!$D$8),F441*'Umrechnungskurse und Konstanten'!$E$8,0)+IF(AND(C441&gt;='Umrechnungskurse und Konstanten'!$C$9,C441&lt;='Umrechnungskurse und Konstanten'!$D$9),F441*'Umrechnungskurse und Konstanten'!$E$9,0)+IF(AND(C441&gt;='Umrechnungskurse und Konstanten'!$C$10,C441&lt;='Umrechnungskurse und Konstanten'!$D$10),F441*'Umrechnungskurse und Konstanten'!$E$10,0)+IF(AND(C441&gt;='Umrechnungskurse und Konstanten'!$C$11,C441&lt;='Umrechnungskurse und Konstanten'!$D$11),F441*'Umrechnungskurse und Konstanten'!$E$11,0)+IF(AND(C441&gt;='Umrechnungskurse und Konstanten'!$C$12,C441&lt;='Umrechnungskurse und Konstanten'!$D$12),F441*'Umrechnungskurse und Konstanten'!$E$12,0)+IF(AND(C441&gt;='Umrechnungskurse und Konstanten'!$C$13,C441&lt;='Umrechnungskurse und Konstanten'!$D$13),F441*'Umrechnungskurse und Konstanten'!$E$13,0)+IF(AND(C441&gt;='Umrechnungskurse und Konstanten'!$C$14,C441&lt;='Umrechnungskurse und Konstanten'!$D$14),F441*'Umrechnungskurse und Konstanten'!$E$14,0)+IF(AND(C441&gt;='Umrechnungskurse und Konstanten'!$C$15,C441&lt;='Umrechnungskurse und Konstanten'!$D$15),F441*'Umrechnungskurse und Konstanten'!$E$15,0)+IF(AND(C441&gt;='Umrechnungskurse und Konstanten'!$C$16,C441&lt;='Umrechnungskurse und Konstanten'!$D$16),F441*'Umrechnungskurse und Konstanten'!$E$16,0)</f>
        <v>0</v>
      </c>
      <c r="J441" s="43">
        <f t="shared" si="19"/>
        <v>0</v>
      </c>
      <c r="K441" s="43">
        <f t="shared" si="20"/>
        <v>0</v>
      </c>
      <c r="L441" s="69" t="str">
        <f>IF(OR(G441='Umrechnungskurse und Konstanten'!$E$21,G441='Umrechnungskurse und Konstanten'!$E$22,G441='Umrechnungskurse und Konstanten'!$E$23),"MwSt. Satz ok.","falsche/keine MwSt.")</f>
        <v>falsche/keine MwSt.</v>
      </c>
      <c r="M441" s="67" t="str">
        <f>IF(AND(C441&gt;='Umrechnungskurse und Konstanten'!$C$14,C441&lt;='Umrechnungskurse und Konstanten'!$D$16),"Periode ok.","falsche Periode")</f>
        <v>falsche Periode</v>
      </c>
    </row>
    <row r="442" spans="2:13" x14ac:dyDescent="0.3">
      <c r="B442" s="56"/>
      <c r="C442" s="38"/>
      <c r="D442" s="38"/>
      <c r="E442" s="45"/>
      <c r="F442" s="40"/>
      <c r="G442" s="52"/>
      <c r="H442" s="42">
        <f t="shared" si="18"/>
        <v>0</v>
      </c>
      <c r="I442" s="43">
        <f>IF(AND(C442&gt;='Umrechnungskurse und Konstanten'!$C$5,C442&lt;='Umrechnungskurse und Konstanten'!$D$5),F442*'Umrechnungskurse und Konstanten'!$E$5,0)+IF(AND(C442&gt;='Umrechnungskurse und Konstanten'!$C$6,C442&lt;='Umrechnungskurse und Konstanten'!$D$6),F442*'Umrechnungskurse und Konstanten'!$E$6,0)+IF(AND(C442&gt;='Umrechnungskurse und Konstanten'!$C$7,C442&lt;='Umrechnungskurse und Konstanten'!$D$7),F442*'Umrechnungskurse und Konstanten'!$E$7,0)+IF(AND(C442&gt;='Umrechnungskurse und Konstanten'!$C$8,C442&lt;='Umrechnungskurse und Konstanten'!$D$8),F442*'Umrechnungskurse und Konstanten'!$E$8,0)+IF(AND(C442&gt;='Umrechnungskurse und Konstanten'!$C$9,C442&lt;='Umrechnungskurse und Konstanten'!$D$9),F442*'Umrechnungskurse und Konstanten'!$E$9,0)+IF(AND(C442&gt;='Umrechnungskurse und Konstanten'!$C$10,C442&lt;='Umrechnungskurse und Konstanten'!$D$10),F442*'Umrechnungskurse und Konstanten'!$E$10,0)+IF(AND(C442&gt;='Umrechnungskurse und Konstanten'!$C$11,C442&lt;='Umrechnungskurse und Konstanten'!$D$11),F442*'Umrechnungskurse und Konstanten'!$E$11,0)+IF(AND(C442&gt;='Umrechnungskurse und Konstanten'!$C$12,C442&lt;='Umrechnungskurse und Konstanten'!$D$12),F442*'Umrechnungskurse und Konstanten'!$E$12,0)+IF(AND(C442&gt;='Umrechnungskurse und Konstanten'!$C$13,C442&lt;='Umrechnungskurse und Konstanten'!$D$13),F442*'Umrechnungskurse und Konstanten'!$E$13,0)+IF(AND(C442&gt;='Umrechnungskurse und Konstanten'!$C$14,C442&lt;='Umrechnungskurse und Konstanten'!$D$14),F442*'Umrechnungskurse und Konstanten'!$E$14,0)+IF(AND(C442&gt;='Umrechnungskurse und Konstanten'!$C$15,C442&lt;='Umrechnungskurse und Konstanten'!$D$15),F442*'Umrechnungskurse und Konstanten'!$E$15,0)+IF(AND(C442&gt;='Umrechnungskurse und Konstanten'!$C$16,C442&lt;='Umrechnungskurse und Konstanten'!$D$16),F442*'Umrechnungskurse und Konstanten'!$E$16,0)</f>
        <v>0</v>
      </c>
      <c r="J442" s="43">
        <f t="shared" si="19"/>
        <v>0</v>
      </c>
      <c r="K442" s="43">
        <f t="shared" si="20"/>
        <v>0</v>
      </c>
      <c r="L442" s="69" t="str">
        <f>IF(OR(G442='Umrechnungskurse und Konstanten'!$E$21,G442='Umrechnungskurse und Konstanten'!$E$22,G442='Umrechnungskurse und Konstanten'!$E$23),"MwSt. Satz ok.","falsche/keine MwSt.")</f>
        <v>falsche/keine MwSt.</v>
      </c>
      <c r="M442" s="67" t="str">
        <f>IF(AND(C442&gt;='Umrechnungskurse und Konstanten'!$C$14,C442&lt;='Umrechnungskurse und Konstanten'!$D$16),"Periode ok.","falsche Periode")</f>
        <v>falsche Periode</v>
      </c>
    </row>
    <row r="443" spans="2:13" x14ac:dyDescent="0.3">
      <c r="B443" s="56"/>
      <c r="C443" s="38"/>
      <c r="D443" s="38"/>
      <c r="E443" s="45"/>
      <c r="F443" s="40"/>
      <c r="G443" s="52"/>
      <c r="H443" s="42">
        <f t="shared" si="18"/>
        <v>0</v>
      </c>
      <c r="I443" s="43">
        <f>IF(AND(C443&gt;='Umrechnungskurse und Konstanten'!$C$5,C443&lt;='Umrechnungskurse und Konstanten'!$D$5),F443*'Umrechnungskurse und Konstanten'!$E$5,0)+IF(AND(C443&gt;='Umrechnungskurse und Konstanten'!$C$6,C443&lt;='Umrechnungskurse und Konstanten'!$D$6),F443*'Umrechnungskurse und Konstanten'!$E$6,0)+IF(AND(C443&gt;='Umrechnungskurse und Konstanten'!$C$7,C443&lt;='Umrechnungskurse und Konstanten'!$D$7),F443*'Umrechnungskurse und Konstanten'!$E$7,0)+IF(AND(C443&gt;='Umrechnungskurse und Konstanten'!$C$8,C443&lt;='Umrechnungskurse und Konstanten'!$D$8),F443*'Umrechnungskurse und Konstanten'!$E$8,0)+IF(AND(C443&gt;='Umrechnungskurse und Konstanten'!$C$9,C443&lt;='Umrechnungskurse und Konstanten'!$D$9),F443*'Umrechnungskurse und Konstanten'!$E$9,0)+IF(AND(C443&gt;='Umrechnungskurse und Konstanten'!$C$10,C443&lt;='Umrechnungskurse und Konstanten'!$D$10),F443*'Umrechnungskurse und Konstanten'!$E$10,0)+IF(AND(C443&gt;='Umrechnungskurse und Konstanten'!$C$11,C443&lt;='Umrechnungskurse und Konstanten'!$D$11),F443*'Umrechnungskurse und Konstanten'!$E$11,0)+IF(AND(C443&gt;='Umrechnungskurse und Konstanten'!$C$12,C443&lt;='Umrechnungskurse und Konstanten'!$D$12),F443*'Umrechnungskurse und Konstanten'!$E$12,0)+IF(AND(C443&gt;='Umrechnungskurse und Konstanten'!$C$13,C443&lt;='Umrechnungskurse und Konstanten'!$D$13),F443*'Umrechnungskurse und Konstanten'!$E$13,0)+IF(AND(C443&gt;='Umrechnungskurse und Konstanten'!$C$14,C443&lt;='Umrechnungskurse und Konstanten'!$D$14),F443*'Umrechnungskurse und Konstanten'!$E$14,0)+IF(AND(C443&gt;='Umrechnungskurse und Konstanten'!$C$15,C443&lt;='Umrechnungskurse und Konstanten'!$D$15),F443*'Umrechnungskurse und Konstanten'!$E$15,0)+IF(AND(C443&gt;='Umrechnungskurse und Konstanten'!$C$16,C443&lt;='Umrechnungskurse und Konstanten'!$D$16),F443*'Umrechnungskurse und Konstanten'!$E$16,0)</f>
        <v>0</v>
      </c>
      <c r="J443" s="43">
        <f t="shared" si="19"/>
        <v>0</v>
      </c>
      <c r="K443" s="43">
        <f t="shared" si="20"/>
        <v>0</v>
      </c>
      <c r="L443" s="69" t="str">
        <f>IF(OR(G443='Umrechnungskurse und Konstanten'!$E$21,G443='Umrechnungskurse und Konstanten'!$E$22,G443='Umrechnungskurse und Konstanten'!$E$23),"MwSt. Satz ok.","falsche/keine MwSt.")</f>
        <v>falsche/keine MwSt.</v>
      </c>
      <c r="M443" s="67" t="str">
        <f>IF(AND(C443&gt;='Umrechnungskurse und Konstanten'!$C$14,C443&lt;='Umrechnungskurse und Konstanten'!$D$16),"Periode ok.","falsche Periode")</f>
        <v>falsche Periode</v>
      </c>
    </row>
    <row r="444" spans="2:13" x14ac:dyDescent="0.3">
      <c r="B444" s="56"/>
      <c r="C444" s="38"/>
      <c r="D444" s="38"/>
      <c r="E444" s="45"/>
      <c r="F444" s="40"/>
      <c r="G444" s="52"/>
      <c r="H444" s="42">
        <f t="shared" si="18"/>
        <v>0</v>
      </c>
      <c r="I444" s="43">
        <f>IF(AND(C444&gt;='Umrechnungskurse und Konstanten'!$C$5,C444&lt;='Umrechnungskurse und Konstanten'!$D$5),F444*'Umrechnungskurse und Konstanten'!$E$5,0)+IF(AND(C444&gt;='Umrechnungskurse und Konstanten'!$C$6,C444&lt;='Umrechnungskurse und Konstanten'!$D$6),F444*'Umrechnungskurse und Konstanten'!$E$6,0)+IF(AND(C444&gt;='Umrechnungskurse und Konstanten'!$C$7,C444&lt;='Umrechnungskurse und Konstanten'!$D$7),F444*'Umrechnungskurse und Konstanten'!$E$7,0)+IF(AND(C444&gt;='Umrechnungskurse und Konstanten'!$C$8,C444&lt;='Umrechnungskurse und Konstanten'!$D$8),F444*'Umrechnungskurse und Konstanten'!$E$8,0)+IF(AND(C444&gt;='Umrechnungskurse und Konstanten'!$C$9,C444&lt;='Umrechnungskurse und Konstanten'!$D$9),F444*'Umrechnungskurse und Konstanten'!$E$9,0)+IF(AND(C444&gt;='Umrechnungskurse und Konstanten'!$C$10,C444&lt;='Umrechnungskurse und Konstanten'!$D$10),F444*'Umrechnungskurse und Konstanten'!$E$10,0)+IF(AND(C444&gt;='Umrechnungskurse und Konstanten'!$C$11,C444&lt;='Umrechnungskurse und Konstanten'!$D$11),F444*'Umrechnungskurse und Konstanten'!$E$11,0)+IF(AND(C444&gt;='Umrechnungskurse und Konstanten'!$C$12,C444&lt;='Umrechnungskurse und Konstanten'!$D$12),F444*'Umrechnungskurse und Konstanten'!$E$12,0)+IF(AND(C444&gt;='Umrechnungskurse und Konstanten'!$C$13,C444&lt;='Umrechnungskurse und Konstanten'!$D$13),F444*'Umrechnungskurse und Konstanten'!$E$13,0)+IF(AND(C444&gt;='Umrechnungskurse und Konstanten'!$C$14,C444&lt;='Umrechnungskurse und Konstanten'!$D$14),F444*'Umrechnungskurse und Konstanten'!$E$14,0)+IF(AND(C444&gt;='Umrechnungskurse und Konstanten'!$C$15,C444&lt;='Umrechnungskurse und Konstanten'!$D$15),F444*'Umrechnungskurse und Konstanten'!$E$15,0)+IF(AND(C444&gt;='Umrechnungskurse und Konstanten'!$C$16,C444&lt;='Umrechnungskurse und Konstanten'!$D$16),F444*'Umrechnungskurse und Konstanten'!$E$16,0)</f>
        <v>0</v>
      </c>
      <c r="J444" s="43">
        <f t="shared" si="19"/>
        <v>0</v>
      </c>
      <c r="K444" s="43">
        <f t="shared" si="20"/>
        <v>0</v>
      </c>
      <c r="L444" s="69" t="str">
        <f>IF(OR(G444='Umrechnungskurse und Konstanten'!$E$21,G444='Umrechnungskurse und Konstanten'!$E$22,G444='Umrechnungskurse und Konstanten'!$E$23),"MwSt. Satz ok.","falsche/keine MwSt.")</f>
        <v>falsche/keine MwSt.</v>
      </c>
      <c r="M444" s="67" t="str">
        <f>IF(AND(C444&gt;='Umrechnungskurse und Konstanten'!$C$14,C444&lt;='Umrechnungskurse und Konstanten'!$D$16),"Periode ok.","falsche Periode")</f>
        <v>falsche Periode</v>
      </c>
    </row>
    <row r="445" spans="2:13" x14ac:dyDescent="0.3">
      <c r="B445" s="56"/>
      <c r="C445" s="38"/>
      <c r="D445" s="38"/>
      <c r="E445" s="45"/>
      <c r="F445" s="40"/>
      <c r="G445" s="52"/>
      <c r="H445" s="42">
        <f t="shared" si="18"/>
        <v>0</v>
      </c>
      <c r="I445" s="43">
        <f>IF(AND(C445&gt;='Umrechnungskurse und Konstanten'!$C$5,C445&lt;='Umrechnungskurse und Konstanten'!$D$5),F445*'Umrechnungskurse und Konstanten'!$E$5,0)+IF(AND(C445&gt;='Umrechnungskurse und Konstanten'!$C$6,C445&lt;='Umrechnungskurse und Konstanten'!$D$6),F445*'Umrechnungskurse und Konstanten'!$E$6,0)+IF(AND(C445&gt;='Umrechnungskurse und Konstanten'!$C$7,C445&lt;='Umrechnungskurse und Konstanten'!$D$7),F445*'Umrechnungskurse und Konstanten'!$E$7,0)+IF(AND(C445&gt;='Umrechnungskurse und Konstanten'!$C$8,C445&lt;='Umrechnungskurse und Konstanten'!$D$8),F445*'Umrechnungskurse und Konstanten'!$E$8,0)+IF(AND(C445&gt;='Umrechnungskurse und Konstanten'!$C$9,C445&lt;='Umrechnungskurse und Konstanten'!$D$9),F445*'Umrechnungskurse und Konstanten'!$E$9,0)+IF(AND(C445&gt;='Umrechnungskurse und Konstanten'!$C$10,C445&lt;='Umrechnungskurse und Konstanten'!$D$10),F445*'Umrechnungskurse und Konstanten'!$E$10,0)+IF(AND(C445&gt;='Umrechnungskurse und Konstanten'!$C$11,C445&lt;='Umrechnungskurse und Konstanten'!$D$11),F445*'Umrechnungskurse und Konstanten'!$E$11,0)+IF(AND(C445&gt;='Umrechnungskurse und Konstanten'!$C$12,C445&lt;='Umrechnungskurse und Konstanten'!$D$12),F445*'Umrechnungskurse und Konstanten'!$E$12,0)+IF(AND(C445&gt;='Umrechnungskurse und Konstanten'!$C$13,C445&lt;='Umrechnungskurse und Konstanten'!$D$13),F445*'Umrechnungskurse und Konstanten'!$E$13,0)+IF(AND(C445&gt;='Umrechnungskurse und Konstanten'!$C$14,C445&lt;='Umrechnungskurse und Konstanten'!$D$14),F445*'Umrechnungskurse und Konstanten'!$E$14,0)+IF(AND(C445&gt;='Umrechnungskurse und Konstanten'!$C$15,C445&lt;='Umrechnungskurse und Konstanten'!$D$15),F445*'Umrechnungskurse und Konstanten'!$E$15,0)+IF(AND(C445&gt;='Umrechnungskurse und Konstanten'!$C$16,C445&lt;='Umrechnungskurse und Konstanten'!$D$16),F445*'Umrechnungskurse und Konstanten'!$E$16,0)</f>
        <v>0</v>
      </c>
      <c r="J445" s="43">
        <f t="shared" si="19"/>
        <v>0</v>
      </c>
      <c r="K445" s="43">
        <f t="shared" si="20"/>
        <v>0</v>
      </c>
      <c r="L445" s="69" t="str">
        <f>IF(OR(G445='Umrechnungskurse und Konstanten'!$E$21,G445='Umrechnungskurse und Konstanten'!$E$22,G445='Umrechnungskurse und Konstanten'!$E$23),"MwSt. Satz ok.","falsche/keine MwSt.")</f>
        <v>falsche/keine MwSt.</v>
      </c>
      <c r="M445" s="67" t="str">
        <f>IF(AND(C445&gt;='Umrechnungskurse und Konstanten'!$C$14,C445&lt;='Umrechnungskurse und Konstanten'!$D$16),"Periode ok.","falsche Periode")</f>
        <v>falsche Periode</v>
      </c>
    </row>
    <row r="446" spans="2:13" x14ac:dyDescent="0.3">
      <c r="B446" s="56"/>
      <c r="C446" s="38"/>
      <c r="D446" s="38"/>
      <c r="E446" s="45"/>
      <c r="F446" s="40"/>
      <c r="G446" s="52"/>
      <c r="H446" s="42">
        <f t="shared" si="18"/>
        <v>0</v>
      </c>
      <c r="I446" s="43">
        <f>IF(AND(C446&gt;='Umrechnungskurse und Konstanten'!$C$5,C446&lt;='Umrechnungskurse und Konstanten'!$D$5),F446*'Umrechnungskurse und Konstanten'!$E$5,0)+IF(AND(C446&gt;='Umrechnungskurse und Konstanten'!$C$6,C446&lt;='Umrechnungskurse und Konstanten'!$D$6),F446*'Umrechnungskurse und Konstanten'!$E$6,0)+IF(AND(C446&gt;='Umrechnungskurse und Konstanten'!$C$7,C446&lt;='Umrechnungskurse und Konstanten'!$D$7),F446*'Umrechnungskurse und Konstanten'!$E$7,0)+IF(AND(C446&gt;='Umrechnungskurse und Konstanten'!$C$8,C446&lt;='Umrechnungskurse und Konstanten'!$D$8),F446*'Umrechnungskurse und Konstanten'!$E$8,0)+IF(AND(C446&gt;='Umrechnungskurse und Konstanten'!$C$9,C446&lt;='Umrechnungskurse und Konstanten'!$D$9),F446*'Umrechnungskurse und Konstanten'!$E$9,0)+IF(AND(C446&gt;='Umrechnungskurse und Konstanten'!$C$10,C446&lt;='Umrechnungskurse und Konstanten'!$D$10),F446*'Umrechnungskurse und Konstanten'!$E$10,0)+IF(AND(C446&gt;='Umrechnungskurse und Konstanten'!$C$11,C446&lt;='Umrechnungskurse und Konstanten'!$D$11),F446*'Umrechnungskurse und Konstanten'!$E$11,0)+IF(AND(C446&gt;='Umrechnungskurse und Konstanten'!$C$12,C446&lt;='Umrechnungskurse und Konstanten'!$D$12),F446*'Umrechnungskurse und Konstanten'!$E$12,0)+IF(AND(C446&gt;='Umrechnungskurse und Konstanten'!$C$13,C446&lt;='Umrechnungskurse und Konstanten'!$D$13),F446*'Umrechnungskurse und Konstanten'!$E$13,0)+IF(AND(C446&gt;='Umrechnungskurse und Konstanten'!$C$14,C446&lt;='Umrechnungskurse und Konstanten'!$D$14),F446*'Umrechnungskurse und Konstanten'!$E$14,0)+IF(AND(C446&gt;='Umrechnungskurse und Konstanten'!$C$15,C446&lt;='Umrechnungskurse und Konstanten'!$D$15),F446*'Umrechnungskurse und Konstanten'!$E$15,0)+IF(AND(C446&gt;='Umrechnungskurse und Konstanten'!$C$16,C446&lt;='Umrechnungskurse und Konstanten'!$D$16),F446*'Umrechnungskurse und Konstanten'!$E$16,0)</f>
        <v>0</v>
      </c>
      <c r="J446" s="43">
        <f t="shared" si="19"/>
        <v>0</v>
      </c>
      <c r="K446" s="43">
        <f t="shared" si="20"/>
        <v>0</v>
      </c>
      <c r="L446" s="69" t="str">
        <f>IF(OR(G446='Umrechnungskurse und Konstanten'!$E$21,G446='Umrechnungskurse und Konstanten'!$E$22,G446='Umrechnungskurse und Konstanten'!$E$23),"MwSt. Satz ok.","falsche/keine MwSt.")</f>
        <v>falsche/keine MwSt.</v>
      </c>
      <c r="M446" s="67" t="str">
        <f>IF(AND(C446&gt;='Umrechnungskurse und Konstanten'!$C$14,C446&lt;='Umrechnungskurse und Konstanten'!$D$16),"Periode ok.","falsche Periode")</f>
        <v>falsche Periode</v>
      </c>
    </row>
    <row r="447" spans="2:13" x14ac:dyDescent="0.3">
      <c r="B447" s="56"/>
      <c r="C447" s="38"/>
      <c r="D447" s="38"/>
      <c r="E447" s="45"/>
      <c r="F447" s="40"/>
      <c r="G447" s="52"/>
      <c r="H447" s="42">
        <f t="shared" si="18"/>
        <v>0</v>
      </c>
      <c r="I447" s="43">
        <f>IF(AND(C447&gt;='Umrechnungskurse und Konstanten'!$C$5,C447&lt;='Umrechnungskurse und Konstanten'!$D$5),F447*'Umrechnungskurse und Konstanten'!$E$5,0)+IF(AND(C447&gt;='Umrechnungskurse und Konstanten'!$C$6,C447&lt;='Umrechnungskurse und Konstanten'!$D$6),F447*'Umrechnungskurse und Konstanten'!$E$6,0)+IF(AND(C447&gt;='Umrechnungskurse und Konstanten'!$C$7,C447&lt;='Umrechnungskurse und Konstanten'!$D$7),F447*'Umrechnungskurse und Konstanten'!$E$7,0)+IF(AND(C447&gt;='Umrechnungskurse und Konstanten'!$C$8,C447&lt;='Umrechnungskurse und Konstanten'!$D$8),F447*'Umrechnungskurse und Konstanten'!$E$8,0)+IF(AND(C447&gt;='Umrechnungskurse und Konstanten'!$C$9,C447&lt;='Umrechnungskurse und Konstanten'!$D$9),F447*'Umrechnungskurse und Konstanten'!$E$9,0)+IF(AND(C447&gt;='Umrechnungskurse und Konstanten'!$C$10,C447&lt;='Umrechnungskurse und Konstanten'!$D$10),F447*'Umrechnungskurse und Konstanten'!$E$10,0)+IF(AND(C447&gt;='Umrechnungskurse und Konstanten'!$C$11,C447&lt;='Umrechnungskurse und Konstanten'!$D$11),F447*'Umrechnungskurse und Konstanten'!$E$11,0)+IF(AND(C447&gt;='Umrechnungskurse und Konstanten'!$C$12,C447&lt;='Umrechnungskurse und Konstanten'!$D$12),F447*'Umrechnungskurse und Konstanten'!$E$12,0)+IF(AND(C447&gt;='Umrechnungskurse und Konstanten'!$C$13,C447&lt;='Umrechnungskurse und Konstanten'!$D$13),F447*'Umrechnungskurse und Konstanten'!$E$13,0)+IF(AND(C447&gt;='Umrechnungskurse und Konstanten'!$C$14,C447&lt;='Umrechnungskurse und Konstanten'!$D$14),F447*'Umrechnungskurse und Konstanten'!$E$14,0)+IF(AND(C447&gt;='Umrechnungskurse und Konstanten'!$C$15,C447&lt;='Umrechnungskurse und Konstanten'!$D$15),F447*'Umrechnungskurse und Konstanten'!$E$15,0)+IF(AND(C447&gt;='Umrechnungskurse und Konstanten'!$C$16,C447&lt;='Umrechnungskurse und Konstanten'!$D$16),F447*'Umrechnungskurse und Konstanten'!$E$16,0)</f>
        <v>0</v>
      </c>
      <c r="J447" s="43">
        <f t="shared" si="19"/>
        <v>0</v>
      </c>
      <c r="K447" s="43">
        <f t="shared" si="20"/>
        <v>0</v>
      </c>
      <c r="L447" s="69" t="str">
        <f>IF(OR(G447='Umrechnungskurse und Konstanten'!$E$21,G447='Umrechnungskurse und Konstanten'!$E$22,G447='Umrechnungskurse und Konstanten'!$E$23),"MwSt. Satz ok.","falsche/keine MwSt.")</f>
        <v>falsche/keine MwSt.</v>
      </c>
      <c r="M447" s="67" t="str">
        <f>IF(AND(C447&gt;='Umrechnungskurse und Konstanten'!$C$14,C447&lt;='Umrechnungskurse und Konstanten'!$D$16),"Periode ok.","falsche Periode")</f>
        <v>falsche Periode</v>
      </c>
    </row>
    <row r="448" spans="2:13" x14ac:dyDescent="0.3">
      <c r="B448" s="56"/>
      <c r="C448" s="38"/>
      <c r="D448" s="38"/>
      <c r="E448" s="45"/>
      <c r="F448" s="40"/>
      <c r="G448" s="52"/>
      <c r="H448" s="42">
        <f t="shared" si="18"/>
        <v>0</v>
      </c>
      <c r="I448" s="43">
        <f>IF(AND(C448&gt;='Umrechnungskurse und Konstanten'!$C$5,C448&lt;='Umrechnungskurse und Konstanten'!$D$5),F448*'Umrechnungskurse und Konstanten'!$E$5,0)+IF(AND(C448&gt;='Umrechnungskurse und Konstanten'!$C$6,C448&lt;='Umrechnungskurse und Konstanten'!$D$6),F448*'Umrechnungskurse und Konstanten'!$E$6,0)+IF(AND(C448&gt;='Umrechnungskurse und Konstanten'!$C$7,C448&lt;='Umrechnungskurse und Konstanten'!$D$7),F448*'Umrechnungskurse und Konstanten'!$E$7,0)+IF(AND(C448&gt;='Umrechnungskurse und Konstanten'!$C$8,C448&lt;='Umrechnungskurse und Konstanten'!$D$8),F448*'Umrechnungskurse und Konstanten'!$E$8,0)+IF(AND(C448&gt;='Umrechnungskurse und Konstanten'!$C$9,C448&lt;='Umrechnungskurse und Konstanten'!$D$9),F448*'Umrechnungskurse und Konstanten'!$E$9,0)+IF(AND(C448&gt;='Umrechnungskurse und Konstanten'!$C$10,C448&lt;='Umrechnungskurse und Konstanten'!$D$10),F448*'Umrechnungskurse und Konstanten'!$E$10,0)+IF(AND(C448&gt;='Umrechnungskurse und Konstanten'!$C$11,C448&lt;='Umrechnungskurse und Konstanten'!$D$11),F448*'Umrechnungskurse und Konstanten'!$E$11,0)+IF(AND(C448&gt;='Umrechnungskurse und Konstanten'!$C$12,C448&lt;='Umrechnungskurse und Konstanten'!$D$12),F448*'Umrechnungskurse und Konstanten'!$E$12,0)+IF(AND(C448&gt;='Umrechnungskurse und Konstanten'!$C$13,C448&lt;='Umrechnungskurse und Konstanten'!$D$13),F448*'Umrechnungskurse und Konstanten'!$E$13,0)+IF(AND(C448&gt;='Umrechnungskurse und Konstanten'!$C$14,C448&lt;='Umrechnungskurse und Konstanten'!$D$14),F448*'Umrechnungskurse und Konstanten'!$E$14,0)+IF(AND(C448&gt;='Umrechnungskurse und Konstanten'!$C$15,C448&lt;='Umrechnungskurse und Konstanten'!$D$15),F448*'Umrechnungskurse und Konstanten'!$E$15,0)+IF(AND(C448&gt;='Umrechnungskurse und Konstanten'!$C$16,C448&lt;='Umrechnungskurse und Konstanten'!$D$16),F448*'Umrechnungskurse und Konstanten'!$E$16,0)</f>
        <v>0</v>
      </c>
      <c r="J448" s="43">
        <f t="shared" si="19"/>
        <v>0</v>
      </c>
      <c r="K448" s="43">
        <f t="shared" si="20"/>
        <v>0</v>
      </c>
      <c r="L448" s="69" t="str">
        <f>IF(OR(G448='Umrechnungskurse und Konstanten'!$E$21,G448='Umrechnungskurse und Konstanten'!$E$22,G448='Umrechnungskurse und Konstanten'!$E$23),"MwSt. Satz ok.","falsche/keine MwSt.")</f>
        <v>falsche/keine MwSt.</v>
      </c>
      <c r="M448" s="67" t="str">
        <f>IF(AND(C448&gt;='Umrechnungskurse und Konstanten'!$C$14,C448&lt;='Umrechnungskurse und Konstanten'!$D$16),"Periode ok.","falsche Periode")</f>
        <v>falsche Periode</v>
      </c>
    </row>
    <row r="449" spans="2:13" x14ac:dyDescent="0.3">
      <c r="B449" s="56"/>
      <c r="C449" s="38"/>
      <c r="D449" s="38"/>
      <c r="E449" s="45"/>
      <c r="F449" s="40"/>
      <c r="G449" s="52"/>
      <c r="H449" s="42">
        <f t="shared" si="18"/>
        <v>0</v>
      </c>
      <c r="I449" s="43">
        <f>IF(AND(C449&gt;='Umrechnungskurse und Konstanten'!$C$5,C449&lt;='Umrechnungskurse und Konstanten'!$D$5),F449*'Umrechnungskurse und Konstanten'!$E$5,0)+IF(AND(C449&gt;='Umrechnungskurse und Konstanten'!$C$6,C449&lt;='Umrechnungskurse und Konstanten'!$D$6),F449*'Umrechnungskurse und Konstanten'!$E$6,0)+IF(AND(C449&gt;='Umrechnungskurse und Konstanten'!$C$7,C449&lt;='Umrechnungskurse und Konstanten'!$D$7),F449*'Umrechnungskurse und Konstanten'!$E$7,0)+IF(AND(C449&gt;='Umrechnungskurse und Konstanten'!$C$8,C449&lt;='Umrechnungskurse und Konstanten'!$D$8),F449*'Umrechnungskurse und Konstanten'!$E$8,0)+IF(AND(C449&gt;='Umrechnungskurse und Konstanten'!$C$9,C449&lt;='Umrechnungskurse und Konstanten'!$D$9),F449*'Umrechnungskurse und Konstanten'!$E$9,0)+IF(AND(C449&gt;='Umrechnungskurse und Konstanten'!$C$10,C449&lt;='Umrechnungskurse und Konstanten'!$D$10),F449*'Umrechnungskurse und Konstanten'!$E$10,0)+IF(AND(C449&gt;='Umrechnungskurse und Konstanten'!$C$11,C449&lt;='Umrechnungskurse und Konstanten'!$D$11),F449*'Umrechnungskurse und Konstanten'!$E$11,0)+IF(AND(C449&gt;='Umrechnungskurse und Konstanten'!$C$12,C449&lt;='Umrechnungskurse und Konstanten'!$D$12),F449*'Umrechnungskurse und Konstanten'!$E$12,0)+IF(AND(C449&gt;='Umrechnungskurse und Konstanten'!$C$13,C449&lt;='Umrechnungskurse und Konstanten'!$D$13),F449*'Umrechnungskurse und Konstanten'!$E$13,0)+IF(AND(C449&gt;='Umrechnungskurse und Konstanten'!$C$14,C449&lt;='Umrechnungskurse und Konstanten'!$D$14),F449*'Umrechnungskurse und Konstanten'!$E$14,0)+IF(AND(C449&gt;='Umrechnungskurse und Konstanten'!$C$15,C449&lt;='Umrechnungskurse und Konstanten'!$D$15),F449*'Umrechnungskurse und Konstanten'!$E$15,0)+IF(AND(C449&gt;='Umrechnungskurse und Konstanten'!$C$16,C449&lt;='Umrechnungskurse und Konstanten'!$D$16),F449*'Umrechnungskurse und Konstanten'!$E$16,0)</f>
        <v>0</v>
      </c>
      <c r="J449" s="43">
        <f t="shared" si="19"/>
        <v>0</v>
      </c>
      <c r="K449" s="43">
        <f t="shared" si="20"/>
        <v>0</v>
      </c>
      <c r="L449" s="69" t="str">
        <f>IF(OR(G449='Umrechnungskurse und Konstanten'!$E$21,G449='Umrechnungskurse und Konstanten'!$E$22,G449='Umrechnungskurse und Konstanten'!$E$23),"MwSt. Satz ok.","falsche/keine MwSt.")</f>
        <v>falsche/keine MwSt.</v>
      </c>
      <c r="M449" s="67" t="str">
        <f>IF(AND(C449&gt;='Umrechnungskurse und Konstanten'!$C$14,C449&lt;='Umrechnungskurse und Konstanten'!$D$16),"Periode ok.","falsche Periode")</f>
        <v>falsche Periode</v>
      </c>
    </row>
    <row r="450" spans="2:13" x14ac:dyDescent="0.3">
      <c r="B450" s="56"/>
      <c r="C450" s="38"/>
      <c r="D450" s="38"/>
      <c r="E450" s="45"/>
      <c r="F450" s="40"/>
      <c r="G450" s="52"/>
      <c r="H450" s="42">
        <f t="shared" si="18"/>
        <v>0</v>
      </c>
      <c r="I450" s="43">
        <f>IF(AND(C450&gt;='Umrechnungskurse und Konstanten'!$C$5,C450&lt;='Umrechnungskurse und Konstanten'!$D$5),F450*'Umrechnungskurse und Konstanten'!$E$5,0)+IF(AND(C450&gt;='Umrechnungskurse und Konstanten'!$C$6,C450&lt;='Umrechnungskurse und Konstanten'!$D$6),F450*'Umrechnungskurse und Konstanten'!$E$6,0)+IF(AND(C450&gt;='Umrechnungskurse und Konstanten'!$C$7,C450&lt;='Umrechnungskurse und Konstanten'!$D$7),F450*'Umrechnungskurse und Konstanten'!$E$7,0)+IF(AND(C450&gt;='Umrechnungskurse und Konstanten'!$C$8,C450&lt;='Umrechnungskurse und Konstanten'!$D$8),F450*'Umrechnungskurse und Konstanten'!$E$8,0)+IF(AND(C450&gt;='Umrechnungskurse und Konstanten'!$C$9,C450&lt;='Umrechnungskurse und Konstanten'!$D$9),F450*'Umrechnungskurse und Konstanten'!$E$9,0)+IF(AND(C450&gt;='Umrechnungskurse und Konstanten'!$C$10,C450&lt;='Umrechnungskurse und Konstanten'!$D$10),F450*'Umrechnungskurse und Konstanten'!$E$10,0)+IF(AND(C450&gt;='Umrechnungskurse und Konstanten'!$C$11,C450&lt;='Umrechnungskurse und Konstanten'!$D$11),F450*'Umrechnungskurse und Konstanten'!$E$11,0)+IF(AND(C450&gt;='Umrechnungskurse und Konstanten'!$C$12,C450&lt;='Umrechnungskurse und Konstanten'!$D$12),F450*'Umrechnungskurse und Konstanten'!$E$12,0)+IF(AND(C450&gt;='Umrechnungskurse und Konstanten'!$C$13,C450&lt;='Umrechnungskurse und Konstanten'!$D$13),F450*'Umrechnungskurse und Konstanten'!$E$13,0)+IF(AND(C450&gt;='Umrechnungskurse und Konstanten'!$C$14,C450&lt;='Umrechnungskurse und Konstanten'!$D$14),F450*'Umrechnungskurse und Konstanten'!$E$14,0)+IF(AND(C450&gt;='Umrechnungskurse und Konstanten'!$C$15,C450&lt;='Umrechnungskurse und Konstanten'!$D$15),F450*'Umrechnungskurse und Konstanten'!$E$15,0)+IF(AND(C450&gt;='Umrechnungskurse und Konstanten'!$C$16,C450&lt;='Umrechnungskurse und Konstanten'!$D$16),F450*'Umrechnungskurse und Konstanten'!$E$16,0)</f>
        <v>0</v>
      </c>
      <c r="J450" s="43">
        <f t="shared" si="19"/>
        <v>0</v>
      </c>
      <c r="K450" s="43">
        <f t="shared" si="20"/>
        <v>0</v>
      </c>
      <c r="L450" s="69" t="str">
        <f>IF(OR(G450='Umrechnungskurse und Konstanten'!$E$21,G450='Umrechnungskurse und Konstanten'!$E$22,G450='Umrechnungskurse und Konstanten'!$E$23),"MwSt. Satz ok.","falsche/keine MwSt.")</f>
        <v>falsche/keine MwSt.</v>
      </c>
      <c r="M450" s="67" t="str">
        <f>IF(AND(C450&gt;='Umrechnungskurse und Konstanten'!$C$14,C450&lt;='Umrechnungskurse und Konstanten'!$D$16),"Periode ok.","falsche Periode")</f>
        <v>falsche Periode</v>
      </c>
    </row>
    <row r="451" spans="2:13" x14ac:dyDescent="0.3">
      <c r="B451" s="56"/>
      <c r="C451" s="38"/>
      <c r="D451" s="38"/>
      <c r="E451" s="45"/>
      <c r="F451" s="40"/>
      <c r="G451" s="52"/>
      <c r="H451" s="42">
        <f t="shared" si="18"/>
        <v>0</v>
      </c>
      <c r="I451" s="43">
        <f>IF(AND(C451&gt;='Umrechnungskurse und Konstanten'!$C$5,C451&lt;='Umrechnungskurse und Konstanten'!$D$5),F451*'Umrechnungskurse und Konstanten'!$E$5,0)+IF(AND(C451&gt;='Umrechnungskurse und Konstanten'!$C$6,C451&lt;='Umrechnungskurse und Konstanten'!$D$6),F451*'Umrechnungskurse und Konstanten'!$E$6,0)+IF(AND(C451&gt;='Umrechnungskurse und Konstanten'!$C$7,C451&lt;='Umrechnungskurse und Konstanten'!$D$7),F451*'Umrechnungskurse und Konstanten'!$E$7,0)+IF(AND(C451&gt;='Umrechnungskurse und Konstanten'!$C$8,C451&lt;='Umrechnungskurse und Konstanten'!$D$8),F451*'Umrechnungskurse und Konstanten'!$E$8,0)+IF(AND(C451&gt;='Umrechnungskurse und Konstanten'!$C$9,C451&lt;='Umrechnungskurse und Konstanten'!$D$9),F451*'Umrechnungskurse und Konstanten'!$E$9,0)+IF(AND(C451&gt;='Umrechnungskurse und Konstanten'!$C$10,C451&lt;='Umrechnungskurse und Konstanten'!$D$10),F451*'Umrechnungskurse und Konstanten'!$E$10,0)+IF(AND(C451&gt;='Umrechnungskurse und Konstanten'!$C$11,C451&lt;='Umrechnungskurse und Konstanten'!$D$11),F451*'Umrechnungskurse und Konstanten'!$E$11,0)+IF(AND(C451&gt;='Umrechnungskurse und Konstanten'!$C$12,C451&lt;='Umrechnungskurse und Konstanten'!$D$12),F451*'Umrechnungskurse und Konstanten'!$E$12,0)+IF(AND(C451&gt;='Umrechnungskurse und Konstanten'!$C$13,C451&lt;='Umrechnungskurse und Konstanten'!$D$13),F451*'Umrechnungskurse und Konstanten'!$E$13,0)+IF(AND(C451&gt;='Umrechnungskurse und Konstanten'!$C$14,C451&lt;='Umrechnungskurse und Konstanten'!$D$14),F451*'Umrechnungskurse und Konstanten'!$E$14,0)+IF(AND(C451&gt;='Umrechnungskurse und Konstanten'!$C$15,C451&lt;='Umrechnungskurse und Konstanten'!$D$15),F451*'Umrechnungskurse und Konstanten'!$E$15,0)+IF(AND(C451&gt;='Umrechnungskurse und Konstanten'!$C$16,C451&lt;='Umrechnungskurse und Konstanten'!$D$16),F451*'Umrechnungskurse und Konstanten'!$E$16,0)</f>
        <v>0</v>
      </c>
      <c r="J451" s="43">
        <f t="shared" si="19"/>
        <v>0</v>
      </c>
      <c r="K451" s="43">
        <f t="shared" si="20"/>
        <v>0</v>
      </c>
      <c r="L451" s="69" t="str">
        <f>IF(OR(G451='Umrechnungskurse und Konstanten'!$E$21,G451='Umrechnungskurse und Konstanten'!$E$22,G451='Umrechnungskurse und Konstanten'!$E$23),"MwSt. Satz ok.","falsche/keine MwSt.")</f>
        <v>falsche/keine MwSt.</v>
      </c>
      <c r="M451" s="67" t="str">
        <f>IF(AND(C451&gt;='Umrechnungskurse und Konstanten'!$C$14,C451&lt;='Umrechnungskurse und Konstanten'!$D$16),"Periode ok.","falsche Periode")</f>
        <v>falsche Periode</v>
      </c>
    </row>
    <row r="452" spans="2:13" x14ac:dyDescent="0.3">
      <c r="B452" s="56"/>
      <c r="C452" s="38"/>
      <c r="D452" s="38"/>
      <c r="E452" s="45"/>
      <c r="F452" s="40"/>
      <c r="G452" s="52"/>
      <c r="H452" s="42">
        <f t="shared" si="18"/>
        <v>0</v>
      </c>
      <c r="I452" s="43">
        <f>IF(AND(C452&gt;='Umrechnungskurse und Konstanten'!$C$5,C452&lt;='Umrechnungskurse und Konstanten'!$D$5),F452*'Umrechnungskurse und Konstanten'!$E$5,0)+IF(AND(C452&gt;='Umrechnungskurse und Konstanten'!$C$6,C452&lt;='Umrechnungskurse und Konstanten'!$D$6),F452*'Umrechnungskurse und Konstanten'!$E$6,0)+IF(AND(C452&gt;='Umrechnungskurse und Konstanten'!$C$7,C452&lt;='Umrechnungskurse und Konstanten'!$D$7),F452*'Umrechnungskurse und Konstanten'!$E$7,0)+IF(AND(C452&gt;='Umrechnungskurse und Konstanten'!$C$8,C452&lt;='Umrechnungskurse und Konstanten'!$D$8),F452*'Umrechnungskurse und Konstanten'!$E$8,0)+IF(AND(C452&gt;='Umrechnungskurse und Konstanten'!$C$9,C452&lt;='Umrechnungskurse und Konstanten'!$D$9),F452*'Umrechnungskurse und Konstanten'!$E$9,0)+IF(AND(C452&gt;='Umrechnungskurse und Konstanten'!$C$10,C452&lt;='Umrechnungskurse und Konstanten'!$D$10),F452*'Umrechnungskurse und Konstanten'!$E$10,0)+IF(AND(C452&gt;='Umrechnungskurse und Konstanten'!$C$11,C452&lt;='Umrechnungskurse und Konstanten'!$D$11),F452*'Umrechnungskurse und Konstanten'!$E$11,0)+IF(AND(C452&gt;='Umrechnungskurse und Konstanten'!$C$12,C452&lt;='Umrechnungskurse und Konstanten'!$D$12),F452*'Umrechnungskurse und Konstanten'!$E$12,0)+IF(AND(C452&gt;='Umrechnungskurse und Konstanten'!$C$13,C452&lt;='Umrechnungskurse und Konstanten'!$D$13),F452*'Umrechnungskurse und Konstanten'!$E$13,0)+IF(AND(C452&gt;='Umrechnungskurse und Konstanten'!$C$14,C452&lt;='Umrechnungskurse und Konstanten'!$D$14),F452*'Umrechnungskurse und Konstanten'!$E$14,0)+IF(AND(C452&gt;='Umrechnungskurse und Konstanten'!$C$15,C452&lt;='Umrechnungskurse und Konstanten'!$D$15),F452*'Umrechnungskurse und Konstanten'!$E$15,0)+IF(AND(C452&gt;='Umrechnungskurse und Konstanten'!$C$16,C452&lt;='Umrechnungskurse und Konstanten'!$D$16),F452*'Umrechnungskurse und Konstanten'!$E$16,0)</f>
        <v>0</v>
      </c>
      <c r="J452" s="43">
        <f t="shared" si="19"/>
        <v>0</v>
      </c>
      <c r="K452" s="43">
        <f t="shared" si="20"/>
        <v>0</v>
      </c>
      <c r="L452" s="69" t="str">
        <f>IF(OR(G452='Umrechnungskurse und Konstanten'!$E$21,G452='Umrechnungskurse und Konstanten'!$E$22,G452='Umrechnungskurse und Konstanten'!$E$23),"MwSt. Satz ok.","falsche/keine MwSt.")</f>
        <v>falsche/keine MwSt.</v>
      </c>
      <c r="M452" s="67" t="str">
        <f>IF(AND(C452&gt;='Umrechnungskurse und Konstanten'!$C$14,C452&lt;='Umrechnungskurse und Konstanten'!$D$16),"Periode ok.","falsche Periode")</f>
        <v>falsche Periode</v>
      </c>
    </row>
    <row r="453" spans="2:13" x14ac:dyDescent="0.3">
      <c r="B453" s="56"/>
      <c r="C453" s="38"/>
      <c r="D453" s="38"/>
      <c r="E453" s="45"/>
      <c r="F453" s="40"/>
      <c r="G453" s="52"/>
      <c r="H453" s="42">
        <f t="shared" si="18"/>
        <v>0</v>
      </c>
      <c r="I453" s="43">
        <f>IF(AND(C453&gt;='Umrechnungskurse und Konstanten'!$C$5,C453&lt;='Umrechnungskurse und Konstanten'!$D$5),F453*'Umrechnungskurse und Konstanten'!$E$5,0)+IF(AND(C453&gt;='Umrechnungskurse und Konstanten'!$C$6,C453&lt;='Umrechnungskurse und Konstanten'!$D$6),F453*'Umrechnungskurse und Konstanten'!$E$6,0)+IF(AND(C453&gt;='Umrechnungskurse und Konstanten'!$C$7,C453&lt;='Umrechnungskurse und Konstanten'!$D$7),F453*'Umrechnungskurse und Konstanten'!$E$7,0)+IF(AND(C453&gt;='Umrechnungskurse und Konstanten'!$C$8,C453&lt;='Umrechnungskurse und Konstanten'!$D$8),F453*'Umrechnungskurse und Konstanten'!$E$8,0)+IF(AND(C453&gt;='Umrechnungskurse und Konstanten'!$C$9,C453&lt;='Umrechnungskurse und Konstanten'!$D$9),F453*'Umrechnungskurse und Konstanten'!$E$9,0)+IF(AND(C453&gt;='Umrechnungskurse und Konstanten'!$C$10,C453&lt;='Umrechnungskurse und Konstanten'!$D$10),F453*'Umrechnungskurse und Konstanten'!$E$10,0)+IF(AND(C453&gt;='Umrechnungskurse und Konstanten'!$C$11,C453&lt;='Umrechnungskurse und Konstanten'!$D$11),F453*'Umrechnungskurse und Konstanten'!$E$11,0)+IF(AND(C453&gt;='Umrechnungskurse und Konstanten'!$C$12,C453&lt;='Umrechnungskurse und Konstanten'!$D$12),F453*'Umrechnungskurse und Konstanten'!$E$12,0)+IF(AND(C453&gt;='Umrechnungskurse und Konstanten'!$C$13,C453&lt;='Umrechnungskurse und Konstanten'!$D$13),F453*'Umrechnungskurse und Konstanten'!$E$13,0)+IF(AND(C453&gt;='Umrechnungskurse und Konstanten'!$C$14,C453&lt;='Umrechnungskurse und Konstanten'!$D$14),F453*'Umrechnungskurse und Konstanten'!$E$14,0)+IF(AND(C453&gt;='Umrechnungskurse und Konstanten'!$C$15,C453&lt;='Umrechnungskurse und Konstanten'!$D$15),F453*'Umrechnungskurse und Konstanten'!$E$15,0)+IF(AND(C453&gt;='Umrechnungskurse und Konstanten'!$C$16,C453&lt;='Umrechnungskurse und Konstanten'!$D$16),F453*'Umrechnungskurse und Konstanten'!$E$16,0)</f>
        <v>0</v>
      </c>
      <c r="J453" s="43">
        <f t="shared" si="19"/>
        <v>0</v>
      </c>
      <c r="K453" s="43">
        <f t="shared" si="20"/>
        <v>0</v>
      </c>
      <c r="L453" s="69" t="str">
        <f>IF(OR(G453='Umrechnungskurse und Konstanten'!$E$21,G453='Umrechnungskurse und Konstanten'!$E$22,G453='Umrechnungskurse und Konstanten'!$E$23),"MwSt. Satz ok.","falsche/keine MwSt.")</f>
        <v>falsche/keine MwSt.</v>
      </c>
      <c r="M453" s="67" t="str">
        <f>IF(AND(C453&gt;='Umrechnungskurse und Konstanten'!$C$14,C453&lt;='Umrechnungskurse und Konstanten'!$D$16),"Periode ok.","falsche Periode")</f>
        <v>falsche Periode</v>
      </c>
    </row>
    <row r="454" spans="2:13" x14ac:dyDescent="0.3">
      <c r="B454" s="56"/>
      <c r="C454" s="38"/>
      <c r="D454" s="38"/>
      <c r="E454" s="45"/>
      <c r="F454" s="40"/>
      <c r="G454" s="52"/>
      <c r="H454" s="42">
        <f t="shared" si="18"/>
        <v>0</v>
      </c>
      <c r="I454" s="43">
        <f>IF(AND(C454&gt;='Umrechnungskurse und Konstanten'!$C$5,C454&lt;='Umrechnungskurse und Konstanten'!$D$5),F454*'Umrechnungskurse und Konstanten'!$E$5,0)+IF(AND(C454&gt;='Umrechnungskurse und Konstanten'!$C$6,C454&lt;='Umrechnungskurse und Konstanten'!$D$6),F454*'Umrechnungskurse und Konstanten'!$E$6,0)+IF(AND(C454&gt;='Umrechnungskurse und Konstanten'!$C$7,C454&lt;='Umrechnungskurse und Konstanten'!$D$7),F454*'Umrechnungskurse und Konstanten'!$E$7,0)+IF(AND(C454&gt;='Umrechnungskurse und Konstanten'!$C$8,C454&lt;='Umrechnungskurse und Konstanten'!$D$8),F454*'Umrechnungskurse und Konstanten'!$E$8,0)+IF(AND(C454&gt;='Umrechnungskurse und Konstanten'!$C$9,C454&lt;='Umrechnungskurse und Konstanten'!$D$9),F454*'Umrechnungskurse und Konstanten'!$E$9,0)+IF(AND(C454&gt;='Umrechnungskurse und Konstanten'!$C$10,C454&lt;='Umrechnungskurse und Konstanten'!$D$10),F454*'Umrechnungskurse und Konstanten'!$E$10,0)+IF(AND(C454&gt;='Umrechnungskurse und Konstanten'!$C$11,C454&lt;='Umrechnungskurse und Konstanten'!$D$11),F454*'Umrechnungskurse und Konstanten'!$E$11,0)+IF(AND(C454&gt;='Umrechnungskurse und Konstanten'!$C$12,C454&lt;='Umrechnungskurse und Konstanten'!$D$12),F454*'Umrechnungskurse und Konstanten'!$E$12,0)+IF(AND(C454&gt;='Umrechnungskurse und Konstanten'!$C$13,C454&lt;='Umrechnungskurse und Konstanten'!$D$13),F454*'Umrechnungskurse und Konstanten'!$E$13,0)+IF(AND(C454&gt;='Umrechnungskurse und Konstanten'!$C$14,C454&lt;='Umrechnungskurse und Konstanten'!$D$14),F454*'Umrechnungskurse und Konstanten'!$E$14,0)+IF(AND(C454&gt;='Umrechnungskurse und Konstanten'!$C$15,C454&lt;='Umrechnungskurse und Konstanten'!$D$15),F454*'Umrechnungskurse und Konstanten'!$E$15,0)+IF(AND(C454&gt;='Umrechnungskurse und Konstanten'!$C$16,C454&lt;='Umrechnungskurse und Konstanten'!$D$16),F454*'Umrechnungskurse und Konstanten'!$E$16,0)</f>
        <v>0</v>
      </c>
      <c r="J454" s="43">
        <f t="shared" si="19"/>
        <v>0</v>
      </c>
      <c r="K454" s="43">
        <f t="shared" si="20"/>
        <v>0</v>
      </c>
      <c r="L454" s="69" t="str">
        <f>IF(OR(G454='Umrechnungskurse und Konstanten'!$E$21,G454='Umrechnungskurse und Konstanten'!$E$22,G454='Umrechnungskurse und Konstanten'!$E$23),"MwSt. Satz ok.","falsche/keine MwSt.")</f>
        <v>falsche/keine MwSt.</v>
      </c>
      <c r="M454" s="67" t="str">
        <f>IF(AND(C454&gt;='Umrechnungskurse und Konstanten'!$C$14,C454&lt;='Umrechnungskurse und Konstanten'!$D$16),"Periode ok.","falsche Periode")</f>
        <v>falsche Periode</v>
      </c>
    </row>
    <row r="455" spans="2:13" x14ac:dyDescent="0.3">
      <c r="B455" s="56"/>
      <c r="C455" s="38"/>
      <c r="D455" s="38"/>
      <c r="E455" s="45"/>
      <c r="F455" s="40"/>
      <c r="G455" s="52"/>
      <c r="H455" s="42">
        <f t="shared" si="18"/>
        <v>0</v>
      </c>
      <c r="I455" s="43">
        <f>IF(AND(C455&gt;='Umrechnungskurse und Konstanten'!$C$5,C455&lt;='Umrechnungskurse und Konstanten'!$D$5),F455*'Umrechnungskurse und Konstanten'!$E$5,0)+IF(AND(C455&gt;='Umrechnungskurse und Konstanten'!$C$6,C455&lt;='Umrechnungskurse und Konstanten'!$D$6),F455*'Umrechnungskurse und Konstanten'!$E$6,0)+IF(AND(C455&gt;='Umrechnungskurse und Konstanten'!$C$7,C455&lt;='Umrechnungskurse und Konstanten'!$D$7),F455*'Umrechnungskurse und Konstanten'!$E$7,0)+IF(AND(C455&gt;='Umrechnungskurse und Konstanten'!$C$8,C455&lt;='Umrechnungskurse und Konstanten'!$D$8),F455*'Umrechnungskurse und Konstanten'!$E$8,0)+IF(AND(C455&gt;='Umrechnungskurse und Konstanten'!$C$9,C455&lt;='Umrechnungskurse und Konstanten'!$D$9),F455*'Umrechnungskurse und Konstanten'!$E$9,0)+IF(AND(C455&gt;='Umrechnungskurse und Konstanten'!$C$10,C455&lt;='Umrechnungskurse und Konstanten'!$D$10),F455*'Umrechnungskurse und Konstanten'!$E$10,0)+IF(AND(C455&gt;='Umrechnungskurse und Konstanten'!$C$11,C455&lt;='Umrechnungskurse und Konstanten'!$D$11),F455*'Umrechnungskurse und Konstanten'!$E$11,0)+IF(AND(C455&gt;='Umrechnungskurse und Konstanten'!$C$12,C455&lt;='Umrechnungskurse und Konstanten'!$D$12),F455*'Umrechnungskurse und Konstanten'!$E$12,0)+IF(AND(C455&gt;='Umrechnungskurse und Konstanten'!$C$13,C455&lt;='Umrechnungskurse und Konstanten'!$D$13),F455*'Umrechnungskurse und Konstanten'!$E$13,0)+IF(AND(C455&gt;='Umrechnungskurse und Konstanten'!$C$14,C455&lt;='Umrechnungskurse und Konstanten'!$D$14),F455*'Umrechnungskurse und Konstanten'!$E$14,0)+IF(AND(C455&gt;='Umrechnungskurse und Konstanten'!$C$15,C455&lt;='Umrechnungskurse und Konstanten'!$D$15),F455*'Umrechnungskurse und Konstanten'!$E$15,0)+IF(AND(C455&gt;='Umrechnungskurse und Konstanten'!$C$16,C455&lt;='Umrechnungskurse und Konstanten'!$D$16),F455*'Umrechnungskurse und Konstanten'!$E$16,0)</f>
        <v>0</v>
      </c>
      <c r="J455" s="43">
        <f t="shared" si="19"/>
        <v>0</v>
      </c>
      <c r="K455" s="43">
        <f t="shared" si="20"/>
        <v>0</v>
      </c>
      <c r="L455" s="69" t="str">
        <f>IF(OR(G455='Umrechnungskurse und Konstanten'!$E$21,G455='Umrechnungskurse und Konstanten'!$E$22,G455='Umrechnungskurse und Konstanten'!$E$23),"MwSt. Satz ok.","falsche/keine MwSt.")</f>
        <v>falsche/keine MwSt.</v>
      </c>
      <c r="M455" s="67" t="str">
        <f>IF(AND(C455&gt;='Umrechnungskurse und Konstanten'!$C$14,C455&lt;='Umrechnungskurse und Konstanten'!$D$16),"Periode ok.","falsche Periode")</f>
        <v>falsche Periode</v>
      </c>
    </row>
    <row r="456" spans="2:13" x14ac:dyDescent="0.3">
      <c r="B456" s="56"/>
      <c r="C456" s="38"/>
      <c r="D456" s="38"/>
      <c r="E456" s="45"/>
      <c r="F456" s="40"/>
      <c r="G456" s="52"/>
      <c r="H456" s="42">
        <f t="shared" si="18"/>
        <v>0</v>
      </c>
      <c r="I456" s="43">
        <f>IF(AND(C456&gt;='Umrechnungskurse und Konstanten'!$C$5,C456&lt;='Umrechnungskurse und Konstanten'!$D$5),F456*'Umrechnungskurse und Konstanten'!$E$5,0)+IF(AND(C456&gt;='Umrechnungskurse und Konstanten'!$C$6,C456&lt;='Umrechnungskurse und Konstanten'!$D$6),F456*'Umrechnungskurse und Konstanten'!$E$6,0)+IF(AND(C456&gt;='Umrechnungskurse und Konstanten'!$C$7,C456&lt;='Umrechnungskurse und Konstanten'!$D$7),F456*'Umrechnungskurse und Konstanten'!$E$7,0)+IF(AND(C456&gt;='Umrechnungskurse und Konstanten'!$C$8,C456&lt;='Umrechnungskurse und Konstanten'!$D$8),F456*'Umrechnungskurse und Konstanten'!$E$8,0)+IF(AND(C456&gt;='Umrechnungskurse und Konstanten'!$C$9,C456&lt;='Umrechnungskurse und Konstanten'!$D$9),F456*'Umrechnungskurse und Konstanten'!$E$9,0)+IF(AND(C456&gt;='Umrechnungskurse und Konstanten'!$C$10,C456&lt;='Umrechnungskurse und Konstanten'!$D$10),F456*'Umrechnungskurse und Konstanten'!$E$10,0)+IF(AND(C456&gt;='Umrechnungskurse und Konstanten'!$C$11,C456&lt;='Umrechnungskurse und Konstanten'!$D$11),F456*'Umrechnungskurse und Konstanten'!$E$11,0)+IF(AND(C456&gt;='Umrechnungskurse und Konstanten'!$C$12,C456&lt;='Umrechnungskurse und Konstanten'!$D$12),F456*'Umrechnungskurse und Konstanten'!$E$12,0)+IF(AND(C456&gt;='Umrechnungskurse und Konstanten'!$C$13,C456&lt;='Umrechnungskurse und Konstanten'!$D$13),F456*'Umrechnungskurse und Konstanten'!$E$13,0)+IF(AND(C456&gt;='Umrechnungskurse und Konstanten'!$C$14,C456&lt;='Umrechnungskurse und Konstanten'!$D$14),F456*'Umrechnungskurse und Konstanten'!$E$14,0)+IF(AND(C456&gt;='Umrechnungskurse und Konstanten'!$C$15,C456&lt;='Umrechnungskurse und Konstanten'!$D$15),F456*'Umrechnungskurse und Konstanten'!$E$15,0)+IF(AND(C456&gt;='Umrechnungskurse und Konstanten'!$C$16,C456&lt;='Umrechnungskurse und Konstanten'!$D$16),F456*'Umrechnungskurse und Konstanten'!$E$16,0)</f>
        <v>0</v>
      </c>
      <c r="J456" s="43">
        <f t="shared" si="19"/>
        <v>0</v>
      </c>
      <c r="K456" s="43">
        <f t="shared" si="20"/>
        <v>0</v>
      </c>
      <c r="L456" s="69" t="str">
        <f>IF(OR(G456='Umrechnungskurse und Konstanten'!$E$21,G456='Umrechnungskurse und Konstanten'!$E$22,G456='Umrechnungskurse und Konstanten'!$E$23),"MwSt. Satz ok.","falsche/keine MwSt.")</f>
        <v>falsche/keine MwSt.</v>
      </c>
      <c r="M456" s="67" t="str">
        <f>IF(AND(C456&gt;='Umrechnungskurse und Konstanten'!$C$14,C456&lt;='Umrechnungskurse und Konstanten'!$D$16),"Periode ok.","falsche Periode")</f>
        <v>falsche Periode</v>
      </c>
    </row>
    <row r="457" spans="2:13" x14ac:dyDescent="0.3">
      <c r="B457" s="56"/>
      <c r="C457" s="38"/>
      <c r="D457" s="38"/>
      <c r="E457" s="45"/>
      <c r="F457" s="40"/>
      <c r="G457" s="52"/>
      <c r="H457" s="42">
        <f t="shared" si="18"/>
        <v>0</v>
      </c>
      <c r="I457" s="43">
        <f>IF(AND(C457&gt;='Umrechnungskurse und Konstanten'!$C$5,C457&lt;='Umrechnungskurse und Konstanten'!$D$5),F457*'Umrechnungskurse und Konstanten'!$E$5,0)+IF(AND(C457&gt;='Umrechnungskurse und Konstanten'!$C$6,C457&lt;='Umrechnungskurse und Konstanten'!$D$6),F457*'Umrechnungskurse und Konstanten'!$E$6,0)+IF(AND(C457&gt;='Umrechnungskurse und Konstanten'!$C$7,C457&lt;='Umrechnungskurse und Konstanten'!$D$7),F457*'Umrechnungskurse und Konstanten'!$E$7,0)+IF(AND(C457&gt;='Umrechnungskurse und Konstanten'!$C$8,C457&lt;='Umrechnungskurse und Konstanten'!$D$8),F457*'Umrechnungskurse und Konstanten'!$E$8,0)+IF(AND(C457&gt;='Umrechnungskurse und Konstanten'!$C$9,C457&lt;='Umrechnungskurse und Konstanten'!$D$9),F457*'Umrechnungskurse und Konstanten'!$E$9,0)+IF(AND(C457&gt;='Umrechnungskurse und Konstanten'!$C$10,C457&lt;='Umrechnungskurse und Konstanten'!$D$10),F457*'Umrechnungskurse und Konstanten'!$E$10,0)+IF(AND(C457&gt;='Umrechnungskurse und Konstanten'!$C$11,C457&lt;='Umrechnungskurse und Konstanten'!$D$11),F457*'Umrechnungskurse und Konstanten'!$E$11,0)+IF(AND(C457&gt;='Umrechnungskurse und Konstanten'!$C$12,C457&lt;='Umrechnungskurse und Konstanten'!$D$12),F457*'Umrechnungskurse und Konstanten'!$E$12,0)+IF(AND(C457&gt;='Umrechnungskurse und Konstanten'!$C$13,C457&lt;='Umrechnungskurse und Konstanten'!$D$13),F457*'Umrechnungskurse und Konstanten'!$E$13,0)+IF(AND(C457&gt;='Umrechnungskurse und Konstanten'!$C$14,C457&lt;='Umrechnungskurse und Konstanten'!$D$14),F457*'Umrechnungskurse und Konstanten'!$E$14,0)+IF(AND(C457&gt;='Umrechnungskurse und Konstanten'!$C$15,C457&lt;='Umrechnungskurse und Konstanten'!$D$15),F457*'Umrechnungskurse und Konstanten'!$E$15,0)+IF(AND(C457&gt;='Umrechnungskurse und Konstanten'!$C$16,C457&lt;='Umrechnungskurse und Konstanten'!$D$16),F457*'Umrechnungskurse und Konstanten'!$E$16,0)</f>
        <v>0</v>
      </c>
      <c r="J457" s="43">
        <f t="shared" si="19"/>
        <v>0</v>
      </c>
      <c r="K457" s="43">
        <f t="shared" si="20"/>
        <v>0</v>
      </c>
      <c r="L457" s="69" t="str">
        <f>IF(OR(G457='Umrechnungskurse und Konstanten'!$E$21,G457='Umrechnungskurse und Konstanten'!$E$22,G457='Umrechnungskurse und Konstanten'!$E$23),"MwSt. Satz ok.","falsche/keine MwSt.")</f>
        <v>falsche/keine MwSt.</v>
      </c>
      <c r="M457" s="67" t="str">
        <f>IF(AND(C457&gt;='Umrechnungskurse und Konstanten'!$C$14,C457&lt;='Umrechnungskurse und Konstanten'!$D$16),"Periode ok.","falsche Periode")</f>
        <v>falsche Periode</v>
      </c>
    </row>
    <row r="458" spans="2:13" x14ac:dyDescent="0.3">
      <c r="B458" s="56"/>
      <c r="C458" s="38"/>
      <c r="D458" s="38"/>
      <c r="E458" s="45"/>
      <c r="F458" s="40"/>
      <c r="G458" s="52"/>
      <c r="H458" s="42">
        <f t="shared" ref="H458:H521" si="21">F458*G458</f>
        <v>0</v>
      </c>
      <c r="I458" s="43">
        <f>IF(AND(C458&gt;='Umrechnungskurse und Konstanten'!$C$5,C458&lt;='Umrechnungskurse und Konstanten'!$D$5),F458*'Umrechnungskurse und Konstanten'!$E$5,0)+IF(AND(C458&gt;='Umrechnungskurse und Konstanten'!$C$6,C458&lt;='Umrechnungskurse und Konstanten'!$D$6),F458*'Umrechnungskurse und Konstanten'!$E$6,0)+IF(AND(C458&gt;='Umrechnungskurse und Konstanten'!$C$7,C458&lt;='Umrechnungskurse und Konstanten'!$D$7),F458*'Umrechnungskurse und Konstanten'!$E$7,0)+IF(AND(C458&gt;='Umrechnungskurse und Konstanten'!$C$8,C458&lt;='Umrechnungskurse und Konstanten'!$D$8),F458*'Umrechnungskurse und Konstanten'!$E$8,0)+IF(AND(C458&gt;='Umrechnungskurse und Konstanten'!$C$9,C458&lt;='Umrechnungskurse und Konstanten'!$D$9),F458*'Umrechnungskurse und Konstanten'!$E$9,0)+IF(AND(C458&gt;='Umrechnungskurse und Konstanten'!$C$10,C458&lt;='Umrechnungskurse und Konstanten'!$D$10),F458*'Umrechnungskurse und Konstanten'!$E$10,0)+IF(AND(C458&gt;='Umrechnungskurse und Konstanten'!$C$11,C458&lt;='Umrechnungskurse und Konstanten'!$D$11),F458*'Umrechnungskurse und Konstanten'!$E$11,0)+IF(AND(C458&gt;='Umrechnungskurse und Konstanten'!$C$12,C458&lt;='Umrechnungskurse und Konstanten'!$D$12),F458*'Umrechnungskurse und Konstanten'!$E$12,0)+IF(AND(C458&gt;='Umrechnungskurse und Konstanten'!$C$13,C458&lt;='Umrechnungskurse und Konstanten'!$D$13),F458*'Umrechnungskurse und Konstanten'!$E$13,0)+IF(AND(C458&gt;='Umrechnungskurse und Konstanten'!$C$14,C458&lt;='Umrechnungskurse und Konstanten'!$D$14),F458*'Umrechnungskurse und Konstanten'!$E$14,0)+IF(AND(C458&gt;='Umrechnungskurse und Konstanten'!$C$15,C458&lt;='Umrechnungskurse und Konstanten'!$D$15),F458*'Umrechnungskurse und Konstanten'!$E$15,0)+IF(AND(C458&gt;='Umrechnungskurse und Konstanten'!$C$16,C458&lt;='Umrechnungskurse und Konstanten'!$D$16),F458*'Umrechnungskurse und Konstanten'!$E$16,0)</f>
        <v>0</v>
      </c>
      <c r="J458" s="43">
        <f t="shared" ref="J458:J521" si="22">G458*I458</f>
        <v>0</v>
      </c>
      <c r="K458" s="43">
        <f t="shared" ref="K458:K521" si="23">I458+J458</f>
        <v>0</v>
      </c>
      <c r="L458" s="69" t="str">
        <f>IF(OR(G458='Umrechnungskurse und Konstanten'!$E$21,G458='Umrechnungskurse und Konstanten'!$E$22,G458='Umrechnungskurse und Konstanten'!$E$23),"MwSt. Satz ok.","falsche/keine MwSt.")</f>
        <v>falsche/keine MwSt.</v>
      </c>
      <c r="M458" s="67" t="str">
        <f>IF(AND(C458&gt;='Umrechnungskurse und Konstanten'!$C$14,C458&lt;='Umrechnungskurse und Konstanten'!$D$16),"Periode ok.","falsche Periode")</f>
        <v>falsche Periode</v>
      </c>
    </row>
    <row r="459" spans="2:13" x14ac:dyDescent="0.3">
      <c r="B459" s="56"/>
      <c r="C459" s="38"/>
      <c r="D459" s="38"/>
      <c r="E459" s="45"/>
      <c r="F459" s="40"/>
      <c r="G459" s="52"/>
      <c r="H459" s="42">
        <f t="shared" si="21"/>
        <v>0</v>
      </c>
      <c r="I459" s="43">
        <f>IF(AND(C459&gt;='Umrechnungskurse und Konstanten'!$C$5,C459&lt;='Umrechnungskurse und Konstanten'!$D$5),F459*'Umrechnungskurse und Konstanten'!$E$5,0)+IF(AND(C459&gt;='Umrechnungskurse und Konstanten'!$C$6,C459&lt;='Umrechnungskurse und Konstanten'!$D$6),F459*'Umrechnungskurse und Konstanten'!$E$6,0)+IF(AND(C459&gt;='Umrechnungskurse und Konstanten'!$C$7,C459&lt;='Umrechnungskurse und Konstanten'!$D$7),F459*'Umrechnungskurse und Konstanten'!$E$7,0)+IF(AND(C459&gt;='Umrechnungskurse und Konstanten'!$C$8,C459&lt;='Umrechnungskurse und Konstanten'!$D$8),F459*'Umrechnungskurse und Konstanten'!$E$8,0)+IF(AND(C459&gt;='Umrechnungskurse und Konstanten'!$C$9,C459&lt;='Umrechnungskurse und Konstanten'!$D$9),F459*'Umrechnungskurse und Konstanten'!$E$9,0)+IF(AND(C459&gt;='Umrechnungskurse und Konstanten'!$C$10,C459&lt;='Umrechnungskurse und Konstanten'!$D$10),F459*'Umrechnungskurse und Konstanten'!$E$10,0)+IF(AND(C459&gt;='Umrechnungskurse und Konstanten'!$C$11,C459&lt;='Umrechnungskurse und Konstanten'!$D$11),F459*'Umrechnungskurse und Konstanten'!$E$11,0)+IF(AND(C459&gt;='Umrechnungskurse und Konstanten'!$C$12,C459&lt;='Umrechnungskurse und Konstanten'!$D$12),F459*'Umrechnungskurse und Konstanten'!$E$12,0)+IF(AND(C459&gt;='Umrechnungskurse und Konstanten'!$C$13,C459&lt;='Umrechnungskurse und Konstanten'!$D$13),F459*'Umrechnungskurse und Konstanten'!$E$13,0)+IF(AND(C459&gt;='Umrechnungskurse und Konstanten'!$C$14,C459&lt;='Umrechnungskurse und Konstanten'!$D$14),F459*'Umrechnungskurse und Konstanten'!$E$14,0)+IF(AND(C459&gt;='Umrechnungskurse und Konstanten'!$C$15,C459&lt;='Umrechnungskurse und Konstanten'!$D$15),F459*'Umrechnungskurse und Konstanten'!$E$15,0)+IF(AND(C459&gt;='Umrechnungskurse und Konstanten'!$C$16,C459&lt;='Umrechnungskurse und Konstanten'!$D$16),F459*'Umrechnungskurse und Konstanten'!$E$16,0)</f>
        <v>0</v>
      </c>
      <c r="J459" s="43">
        <f t="shared" si="22"/>
        <v>0</v>
      </c>
      <c r="K459" s="43">
        <f t="shared" si="23"/>
        <v>0</v>
      </c>
      <c r="L459" s="69" t="str">
        <f>IF(OR(G459='Umrechnungskurse und Konstanten'!$E$21,G459='Umrechnungskurse und Konstanten'!$E$22,G459='Umrechnungskurse und Konstanten'!$E$23),"MwSt. Satz ok.","falsche/keine MwSt.")</f>
        <v>falsche/keine MwSt.</v>
      </c>
      <c r="M459" s="67" t="str">
        <f>IF(AND(C459&gt;='Umrechnungskurse und Konstanten'!$C$14,C459&lt;='Umrechnungskurse und Konstanten'!$D$16),"Periode ok.","falsche Periode")</f>
        <v>falsche Periode</v>
      </c>
    </row>
    <row r="460" spans="2:13" x14ac:dyDescent="0.3">
      <c r="B460" s="56"/>
      <c r="C460" s="38"/>
      <c r="D460" s="38"/>
      <c r="E460" s="45"/>
      <c r="F460" s="40"/>
      <c r="G460" s="52"/>
      <c r="H460" s="42">
        <f t="shared" si="21"/>
        <v>0</v>
      </c>
      <c r="I460" s="43">
        <f>IF(AND(C460&gt;='Umrechnungskurse und Konstanten'!$C$5,C460&lt;='Umrechnungskurse und Konstanten'!$D$5),F460*'Umrechnungskurse und Konstanten'!$E$5,0)+IF(AND(C460&gt;='Umrechnungskurse und Konstanten'!$C$6,C460&lt;='Umrechnungskurse und Konstanten'!$D$6),F460*'Umrechnungskurse und Konstanten'!$E$6,0)+IF(AND(C460&gt;='Umrechnungskurse und Konstanten'!$C$7,C460&lt;='Umrechnungskurse und Konstanten'!$D$7),F460*'Umrechnungskurse und Konstanten'!$E$7,0)+IF(AND(C460&gt;='Umrechnungskurse und Konstanten'!$C$8,C460&lt;='Umrechnungskurse und Konstanten'!$D$8),F460*'Umrechnungskurse und Konstanten'!$E$8,0)+IF(AND(C460&gt;='Umrechnungskurse und Konstanten'!$C$9,C460&lt;='Umrechnungskurse und Konstanten'!$D$9),F460*'Umrechnungskurse und Konstanten'!$E$9,0)+IF(AND(C460&gt;='Umrechnungskurse und Konstanten'!$C$10,C460&lt;='Umrechnungskurse und Konstanten'!$D$10),F460*'Umrechnungskurse und Konstanten'!$E$10,0)+IF(AND(C460&gt;='Umrechnungskurse und Konstanten'!$C$11,C460&lt;='Umrechnungskurse und Konstanten'!$D$11),F460*'Umrechnungskurse und Konstanten'!$E$11,0)+IF(AND(C460&gt;='Umrechnungskurse und Konstanten'!$C$12,C460&lt;='Umrechnungskurse und Konstanten'!$D$12),F460*'Umrechnungskurse und Konstanten'!$E$12,0)+IF(AND(C460&gt;='Umrechnungskurse und Konstanten'!$C$13,C460&lt;='Umrechnungskurse und Konstanten'!$D$13),F460*'Umrechnungskurse und Konstanten'!$E$13,0)+IF(AND(C460&gt;='Umrechnungskurse und Konstanten'!$C$14,C460&lt;='Umrechnungskurse und Konstanten'!$D$14),F460*'Umrechnungskurse und Konstanten'!$E$14,0)+IF(AND(C460&gt;='Umrechnungskurse und Konstanten'!$C$15,C460&lt;='Umrechnungskurse und Konstanten'!$D$15),F460*'Umrechnungskurse und Konstanten'!$E$15,0)+IF(AND(C460&gt;='Umrechnungskurse und Konstanten'!$C$16,C460&lt;='Umrechnungskurse und Konstanten'!$D$16),F460*'Umrechnungskurse und Konstanten'!$E$16,0)</f>
        <v>0</v>
      </c>
      <c r="J460" s="43">
        <f t="shared" si="22"/>
        <v>0</v>
      </c>
      <c r="K460" s="43">
        <f t="shared" si="23"/>
        <v>0</v>
      </c>
      <c r="L460" s="69" t="str">
        <f>IF(OR(G460='Umrechnungskurse und Konstanten'!$E$21,G460='Umrechnungskurse und Konstanten'!$E$22,G460='Umrechnungskurse und Konstanten'!$E$23),"MwSt. Satz ok.","falsche/keine MwSt.")</f>
        <v>falsche/keine MwSt.</v>
      </c>
      <c r="M460" s="67" t="str">
        <f>IF(AND(C460&gt;='Umrechnungskurse und Konstanten'!$C$14,C460&lt;='Umrechnungskurse und Konstanten'!$D$16),"Periode ok.","falsche Periode")</f>
        <v>falsche Periode</v>
      </c>
    </row>
    <row r="461" spans="2:13" x14ac:dyDescent="0.3">
      <c r="B461" s="56"/>
      <c r="C461" s="38"/>
      <c r="D461" s="38"/>
      <c r="E461" s="45"/>
      <c r="F461" s="40"/>
      <c r="G461" s="52"/>
      <c r="H461" s="42">
        <f t="shared" si="21"/>
        <v>0</v>
      </c>
      <c r="I461" s="43">
        <f>IF(AND(C461&gt;='Umrechnungskurse und Konstanten'!$C$5,C461&lt;='Umrechnungskurse und Konstanten'!$D$5),F461*'Umrechnungskurse und Konstanten'!$E$5,0)+IF(AND(C461&gt;='Umrechnungskurse und Konstanten'!$C$6,C461&lt;='Umrechnungskurse und Konstanten'!$D$6),F461*'Umrechnungskurse und Konstanten'!$E$6,0)+IF(AND(C461&gt;='Umrechnungskurse und Konstanten'!$C$7,C461&lt;='Umrechnungskurse und Konstanten'!$D$7),F461*'Umrechnungskurse und Konstanten'!$E$7,0)+IF(AND(C461&gt;='Umrechnungskurse und Konstanten'!$C$8,C461&lt;='Umrechnungskurse und Konstanten'!$D$8),F461*'Umrechnungskurse und Konstanten'!$E$8,0)+IF(AND(C461&gt;='Umrechnungskurse und Konstanten'!$C$9,C461&lt;='Umrechnungskurse und Konstanten'!$D$9),F461*'Umrechnungskurse und Konstanten'!$E$9,0)+IF(AND(C461&gt;='Umrechnungskurse und Konstanten'!$C$10,C461&lt;='Umrechnungskurse und Konstanten'!$D$10),F461*'Umrechnungskurse und Konstanten'!$E$10,0)+IF(AND(C461&gt;='Umrechnungskurse und Konstanten'!$C$11,C461&lt;='Umrechnungskurse und Konstanten'!$D$11),F461*'Umrechnungskurse und Konstanten'!$E$11,0)+IF(AND(C461&gt;='Umrechnungskurse und Konstanten'!$C$12,C461&lt;='Umrechnungskurse und Konstanten'!$D$12),F461*'Umrechnungskurse und Konstanten'!$E$12,0)+IF(AND(C461&gt;='Umrechnungskurse und Konstanten'!$C$13,C461&lt;='Umrechnungskurse und Konstanten'!$D$13),F461*'Umrechnungskurse und Konstanten'!$E$13,0)+IF(AND(C461&gt;='Umrechnungskurse und Konstanten'!$C$14,C461&lt;='Umrechnungskurse und Konstanten'!$D$14),F461*'Umrechnungskurse und Konstanten'!$E$14,0)+IF(AND(C461&gt;='Umrechnungskurse und Konstanten'!$C$15,C461&lt;='Umrechnungskurse und Konstanten'!$D$15),F461*'Umrechnungskurse und Konstanten'!$E$15,0)+IF(AND(C461&gt;='Umrechnungskurse und Konstanten'!$C$16,C461&lt;='Umrechnungskurse und Konstanten'!$D$16),F461*'Umrechnungskurse und Konstanten'!$E$16,0)</f>
        <v>0</v>
      </c>
      <c r="J461" s="43">
        <f t="shared" si="22"/>
        <v>0</v>
      </c>
      <c r="K461" s="43">
        <f t="shared" si="23"/>
        <v>0</v>
      </c>
      <c r="L461" s="69" t="str">
        <f>IF(OR(G461='Umrechnungskurse und Konstanten'!$E$21,G461='Umrechnungskurse und Konstanten'!$E$22,G461='Umrechnungskurse und Konstanten'!$E$23),"MwSt. Satz ok.","falsche/keine MwSt.")</f>
        <v>falsche/keine MwSt.</v>
      </c>
      <c r="M461" s="67" t="str">
        <f>IF(AND(C461&gt;='Umrechnungskurse und Konstanten'!$C$14,C461&lt;='Umrechnungskurse und Konstanten'!$D$16),"Periode ok.","falsche Periode")</f>
        <v>falsche Periode</v>
      </c>
    </row>
    <row r="462" spans="2:13" x14ac:dyDescent="0.3">
      <c r="B462" s="56"/>
      <c r="C462" s="38"/>
      <c r="D462" s="38"/>
      <c r="E462" s="45"/>
      <c r="F462" s="40"/>
      <c r="G462" s="52"/>
      <c r="H462" s="42">
        <f t="shared" si="21"/>
        <v>0</v>
      </c>
      <c r="I462" s="43">
        <f>IF(AND(C462&gt;='Umrechnungskurse und Konstanten'!$C$5,C462&lt;='Umrechnungskurse und Konstanten'!$D$5),F462*'Umrechnungskurse und Konstanten'!$E$5,0)+IF(AND(C462&gt;='Umrechnungskurse und Konstanten'!$C$6,C462&lt;='Umrechnungskurse und Konstanten'!$D$6),F462*'Umrechnungskurse und Konstanten'!$E$6,0)+IF(AND(C462&gt;='Umrechnungskurse und Konstanten'!$C$7,C462&lt;='Umrechnungskurse und Konstanten'!$D$7),F462*'Umrechnungskurse und Konstanten'!$E$7,0)+IF(AND(C462&gt;='Umrechnungskurse und Konstanten'!$C$8,C462&lt;='Umrechnungskurse und Konstanten'!$D$8),F462*'Umrechnungskurse und Konstanten'!$E$8,0)+IF(AND(C462&gt;='Umrechnungskurse und Konstanten'!$C$9,C462&lt;='Umrechnungskurse und Konstanten'!$D$9),F462*'Umrechnungskurse und Konstanten'!$E$9,0)+IF(AND(C462&gt;='Umrechnungskurse und Konstanten'!$C$10,C462&lt;='Umrechnungskurse und Konstanten'!$D$10),F462*'Umrechnungskurse und Konstanten'!$E$10,0)+IF(AND(C462&gt;='Umrechnungskurse und Konstanten'!$C$11,C462&lt;='Umrechnungskurse und Konstanten'!$D$11),F462*'Umrechnungskurse und Konstanten'!$E$11,0)+IF(AND(C462&gt;='Umrechnungskurse und Konstanten'!$C$12,C462&lt;='Umrechnungskurse und Konstanten'!$D$12),F462*'Umrechnungskurse und Konstanten'!$E$12,0)+IF(AND(C462&gt;='Umrechnungskurse und Konstanten'!$C$13,C462&lt;='Umrechnungskurse und Konstanten'!$D$13),F462*'Umrechnungskurse und Konstanten'!$E$13,0)+IF(AND(C462&gt;='Umrechnungskurse und Konstanten'!$C$14,C462&lt;='Umrechnungskurse und Konstanten'!$D$14),F462*'Umrechnungskurse und Konstanten'!$E$14,0)+IF(AND(C462&gt;='Umrechnungskurse und Konstanten'!$C$15,C462&lt;='Umrechnungskurse und Konstanten'!$D$15),F462*'Umrechnungskurse und Konstanten'!$E$15,0)+IF(AND(C462&gt;='Umrechnungskurse und Konstanten'!$C$16,C462&lt;='Umrechnungskurse und Konstanten'!$D$16),F462*'Umrechnungskurse und Konstanten'!$E$16,0)</f>
        <v>0</v>
      </c>
      <c r="J462" s="43">
        <f t="shared" si="22"/>
        <v>0</v>
      </c>
      <c r="K462" s="43">
        <f t="shared" si="23"/>
        <v>0</v>
      </c>
      <c r="L462" s="69" t="str">
        <f>IF(OR(G462='Umrechnungskurse und Konstanten'!$E$21,G462='Umrechnungskurse und Konstanten'!$E$22,G462='Umrechnungskurse und Konstanten'!$E$23),"MwSt. Satz ok.","falsche/keine MwSt.")</f>
        <v>falsche/keine MwSt.</v>
      </c>
      <c r="M462" s="67" t="str">
        <f>IF(AND(C462&gt;='Umrechnungskurse und Konstanten'!$C$14,C462&lt;='Umrechnungskurse und Konstanten'!$D$16),"Periode ok.","falsche Periode")</f>
        <v>falsche Periode</v>
      </c>
    </row>
    <row r="463" spans="2:13" x14ac:dyDescent="0.3">
      <c r="B463" s="56"/>
      <c r="C463" s="38"/>
      <c r="D463" s="38"/>
      <c r="E463" s="45"/>
      <c r="F463" s="40"/>
      <c r="G463" s="52"/>
      <c r="H463" s="42">
        <f t="shared" si="21"/>
        <v>0</v>
      </c>
      <c r="I463" s="43">
        <f>IF(AND(C463&gt;='Umrechnungskurse und Konstanten'!$C$5,C463&lt;='Umrechnungskurse und Konstanten'!$D$5),F463*'Umrechnungskurse und Konstanten'!$E$5,0)+IF(AND(C463&gt;='Umrechnungskurse und Konstanten'!$C$6,C463&lt;='Umrechnungskurse und Konstanten'!$D$6),F463*'Umrechnungskurse und Konstanten'!$E$6,0)+IF(AND(C463&gt;='Umrechnungskurse und Konstanten'!$C$7,C463&lt;='Umrechnungskurse und Konstanten'!$D$7),F463*'Umrechnungskurse und Konstanten'!$E$7,0)+IF(AND(C463&gt;='Umrechnungskurse und Konstanten'!$C$8,C463&lt;='Umrechnungskurse und Konstanten'!$D$8),F463*'Umrechnungskurse und Konstanten'!$E$8,0)+IF(AND(C463&gt;='Umrechnungskurse und Konstanten'!$C$9,C463&lt;='Umrechnungskurse und Konstanten'!$D$9),F463*'Umrechnungskurse und Konstanten'!$E$9,0)+IF(AND(C463&gt;='Umrechnungskurse und Konstanten'!$C$10,C463&lt;='Umrechnungskurse und Konstanten'!$D$10),F463*'Umrechnungskurse und Konstanten'!$E$10,0)+IF(AND(C463&gt;='Umrechnungskurse und Konstanten'!$C$11,C463&lt;='Umrechnungskurse und Konstanten'!$D$11),F463*'Umrechnungskurse und Konstanten'!$E$11,0)+IF(AND(C463&gt;='Umrechnungskurse und Konstanten'!$C$12,C463&lt;='Umrechnungskurse und Konstanten'!$D$12),F463*'Umrechnungskurse und Konstanten'!$E$12,0)+IF(AND(C463&gt;='Umrechnungskurse und Konstanten'!$C$13,C463&lt;='Umrechnungskurse und Konstanten'!$D$13),F463*'Umrechnungskurse und Konstanten'!$E$13,0)+IF(AND(C463&gt;='Umrechnungskurse und Konstanten'!$C$14,C463&lt;='Umrechnungskurse und Konstanten'!$D$14),F463*'Umrechnungskurse und Konstanten'!$E$14,0)+IF(AND(C463&gt;='Umrechnungskurse und Konstanten'!$C$15,C463&lt;='Umrechnungskurse und Konstanten'!$D$15),F463*'Umrechnungskurse und Konstanten'!$E$15,0)+IF(AND(C463&gt;='Umrechnungskurse und Konstanten'!$C$16,C463&lt;='Umrechnungskurse und Konstanten'!$D$16),F463*'Umrechnungskurse und Konstanten'!$E$16,0)</f>
        <v>0</v>
      </c>
      <c r="J463" s="43">
        <f t="shared" si="22"/>
        <v>0</v>
      </c>
      <c r="K463" s="43">
        <f t="shared" si="23"/>
        <v>0</v>
      </c>
      <c r="L463" s="69" t="str">
        <f>IF(OR(G463='Umrechnungskurse und Konstanten'!$E$21,G463='Umrechnungskurse und Konstanten'!$E$22,G463='Umrechnungskurse und Konstanten'!$E$23),"MwSt. Satz ok.","falsche/keine MwSt.")</f>
        <v>falsche/keine MwSt.</v>
      </c>
      <c r="M463" s="67" t="str">
        <f>IF(AND(C463&gt;='Umrechnungskurse und Konstanten'!$C$14,C463&lt;='Umrechnungskurse und Konstanten'!$D$16),"Periode ok.","falsche Periode")</f>
        <v>falsche Periode</v>
      </c>
    </row>
    <row r="464" spans="2:13" x14ac:dyDescent="0.3">
      <c r="B464" s="56"/>
      <c r="C464" s="38"/>
      <c r="D464" s="38"/>
      <c r="E464" s="45"/>
      <c r="F464" s="40"/>
      <c r="G464" s="52"/>
      <c r="H464" s="42">
        <f t="shared" si="21"/>
        <v>0</v>
      </c>
      <c r="I464" s="43">
        <f>IF(AND(C464&gt;='Umrechnungskurse und Konstanten'!$C$5,C464&lt;='Umrechnungskurse und Konstanten'!$D$5),F464*'Umrechnungskurse und Konstanten'!$E$5,0)+IF(AND(C464&gt;='Umrechnungskurse und Konstanten'!$C$6,C464&lt;='Umrechnungskurse und Konstanten'!$D$6),F464*'Umrechnungskurse und Konstanten'!$E$6,0)+IF(AND(C464&gt;='Umrechnungskurse und Konstanten'!$C$7,C464&lt;='Umrechnungskurse und Konstanten'!$D$7),F464*'Umrechnungskurse und Konstanten'!$E$7,0)+IF(AND(C464&gt;='Umrechnungskurse und Konstanten'!$C$8,C464&lt;='Umrechnungskurse und Konstanten'!$D$8),F464*'Umrechnungskurse und Konstanten'!$E$8,0)+IF(AND(C464&gt;='Umrechnungskurse und Konstanten'!$C$9,C464&lt;='Umrechnungskurse und Konstanten'!$D$9),F464*'Umrechnungskurse und Konstanten'!$E$9,0)+IF(AND(C464&gt;='Umrechnungskurse und Konstanten'!$C$10,C464&lt;='Umrechnungskurse und Konstanten'!$D$10),F464*'Umrechnungskurse und Konstanten'!$E$10,0)+IF(AND(C464&gt;='Umrechnungskurse und Konstanten'!$C$11,C464&lt;='Umrechnungskurse und Konstanten'!$D$11),F464*'Umrechnungskurse und Konstanten'!$E$11,0)+IF(AND(C464&gt;='Umrechnungskurse und Konstanten'!$C$12,C464&lt;='Umrechnungskurse und Konstanten'!$D$12),F464*'Umrechnungskurse und Konstanten'!$E$12,0)+IF(AND(C464&gt;='Umrechnungskurse und Konstanten'!$C$13,C464&lt;='Umrechnungskurse und Konstanten'!$D$13),F464*'Umrechnungskurse und Konstanten'!$E$13,0)+IF(AND(C464&gt;='Umrechnungskurse und Konstanten'!$C$14,C464&lt;='Umrechnungskurse und Konstanten'!$D$14),F464*'Umrechnungskurse und Konstanten'!$E$14,0)+IF(AND(C464&gt;='Umrechnungskurse und Konstanten'!$C$15,C464&lt;='Umrechnungskurse und Konstanten'!$D$15),F464*'Umrechnungskurse und Konstanten'!$E$15,0)+IF(AND(C464&gt;='Umrechnungskurse und Konstanten'!$C$16,C464&lt;='Umrechnungskurse und Konstanten'!$D$16),F464*'Umrechnungskurse und Konstanten'!$E$16,0)</f>
        <v>0</v>
      </c>
      <c r="J464" s="43">
        <f t="shared" si="22"/>
        <v>0</v>
      </c>
      <c r="K464" s="43">
        <f t="shared" si="23"/>
        <v>0</v>
      </c>
      <c r="L464" s="69" t="str">
        <f>IF(OR(G464='Umrechnungskurse und Konstanten'!$E$21,G464='Umrechnungskurse und Konstanten'!$E$22,G464='Umrechnungskurse und Konstanten'!$E$23),"MwSt. Satz ok.","falsche/keine MwSt.")</f>
        <v>falsche/keine MwSt.</v>
      </c>
      <c r="M464" s="67" t="str">
        <f>IF(AND(C464&gt;='Umrechnungskurse und Konstanten'!$C$14,C464&lt;='Umrechnungskurse und Konstanten'!$D$16),"Periode ok.","falsche Periode")</f>
        <v>falsche Periode</v>
      </c>
    </row>
    <row r="465" spans="2:13" x14ac:dyDescent="0.3">
      <c r="B465" s="56"/>
      <c r="C465" s="38"/>
      <c r="D465" s="38"/>
      <c r="E465" s="45"/>
      <c r="F465" s="40"/>
      <c r="G465" s="52"/>
      <c r="H465" s="42">
        <f t="shared" si="21"/>
        <v>0</v>
      </c>
      <c r="I465" s="43">
        <f>IF(AND(C465&gt;='Umrechnungskurse und Konstanten'!$C$5,C465&lt;='Umrechnungskurse und Konstanten'!$D$5),F465*'Umrechnungskurse und Konstanten'!$E$5,0)+IF(AND(C465&gt;='Umrechnungskurse und Konstanten'!$C$6,C465&lt;='Umrechnungskurse und Konstanten'!$D$6),F465*'Umrechnungskurse und Konstanten'!$E$6,0)+IF(AND(C465&gt;='Umrechnungskurse und Konstanten'!$C$7,C465&lt;='Umrechnungskurse und Konstanten'!$D$7),F465*'Umrechnungskurse und Konstanten'!$E$7,0)+IF(AND(C465&gt;='Umrechnungskurse und Konstanten'!$C$8,C465&lt;='Umrechnungskurse und Konstanten'!$D$8),F465*'Umrechnungskurse und Konstanten'!$E$8,0)+IF(AND(C465&gt;='Umrechnungskurse und Konstanten'!$C$9,C465&lt;='Umrechnungskurse und Konstanten'!$D$9),F465*'Umrechnungskurse und Konstanten'!$E$9,0)+IF(AND(C465&gt;='Umrechnungskurse und Konstanten'!$C$10,C465&lt;='Umrechnungskurse und Konstanten'!$D$10),F465*'Umrechnungskurse und Konstanten'!$E$10,0)+IF(AND(C465&gt;='Umrechnungskurse und Konstanten'!$C$11,C465&lt;='Umrechnungskurse und Konstanten'!$D$11),F465*'Umrechnungskurse und Konstanten'!$E$11,0)+IF(AND(C465&gt;='Umrechnungskurse und Konstanten'!$C$12,C465&lt;='Umrechnungskurse und Konstanten'!$D$12),F465*'Umrechnungskurse und Konstanten'!$E$12,0)+IF(AND(C465&gt;='Umrechnungskurse und Konstanten'!$C$13,C465&lt;='Umrechnungskurse und Konstanten'!$D$13),F465*'Umrechnungskurse und Konstanten'!$E$13,0)+IF(AND(C465&gt;='Umrechnungskurse und Konstanten'!$C$14,C465&lt;='Umrechnungskurse und Konstanten'!$D$14),F465*'Umrechnungskurse und Konstanten'!$E$14,0)+IF(AND(C465&gt;='Umrechnungskurse und Konstanten'!$C$15,C465&lt;='Umrechnungskurse und Konstanten'!$D$15),F465*'Umrechnungskurse und Konstanten'!$E$15,0)+IF(AND(C465&gt;='Umrechnungskurse und Konstanten'!$C$16,C465&lt;='Umrechnungskurse und Konstanten'!$D$16),F465*'Umrechnungskurse und Konstanten'!$E$16,0)</f>
        <v>0</v>
      </c>
      <c r="J465" s="43">
        <f t="shared" si="22"/>
        <v>0</v>
      </c>
      <c r="K465" s="43">
        <f t="shared" si="23"/>
        <v>0</v>
      </c>
      <c r="L465" s="69" t="str">
        <f>IF(OR(G465='Umrechnungskurse und Konstanten'!$E$21,G465='Umrechnungskurse und Konstanten'!$E$22,G465='Umrechnungskurse und Konstanten'!$E$23),"MwSt. Satz ok.","falsche/keine MwSt.")</f>
        <v>falsche/keine MwSt.</v>
      </c>
      <c r="M465" s="67" t="str">
        <f>IF(AND(C465&gt;='Umrechnungskurse und Konstanten'!$C$14,C465&lt;='Umrechnungskurse und Konstanten'!$D$16),"Periode ok.","falsche Periode")</f>
        <v>falsche Periode</v>
      </c>
    </row>
    <row r="466" spans="2:13" x14ac:dyDescent="0.3">
      <c r="B466" s="56"/>
      <c r="C466" s="38"/>
      <c r="D466" s="38"/>
      <c r="E466" s="45"/>
      <c r="F466" s="40"/>
      <c r="G466" s="52"/>
      <c r="H466" s="42">
        <f t="shared" si="21"/>
        <v>0</v>
      </c>
      <c r="I466" s="43">
        <f>IF(AND(C466&gt;='Umrechnungskurse und Konstanten'!$C$5,C466&lt;='Umrechnungskurse und Konstanten'!$D$5),F466*'Umrechnungskurse und Konstanten'!$E$5,0)+IF(AND(C466&gt;='Umrechnungskurse und Konstanten'!$C$6,C466&lt;='Umrechnungskurse und Konstanten'!$D$6),F466*'Umrechnungskurse und Konstanten'!$E$6,0)+IF(AND(C466&gt;='Umrechnungskurse und Konstanten'!$C$7,C466&lt;='Umrechnungskurse und Konstanten'!$D$7),F466*'Umrechnungskurse und Konstanten'!$E$7,0)+IF(AND(C466&gt;='Umrechnungskurse und Konstanten'!$C$8,C466&lt;='Umrechnungskurse und Konstanten'!$D$8),F466*'Umrechnungskurse und Konstanten'!$E$8,0)+IF(AND(C466&gt;='Umrechnungskurse und Konstanten'!$C$9,C466&lt;='Umrechnungskurse und Konstanten'!$D$9),F466*'Umrechnungskurse und Konstanten'!$E$9,0)+IF(AND(C466&gt;='Umrechnungskurse und Konstanten'!$C$10,C466&lt;='Umrechnungskurse und Konstanten'!$D$10),F466*'Umrechnungskurse und Konstanten'!$E$10,0)+IF(AND(C466&gt;='Umrechnungskurse und Konstanten'!$C$11,C466&lt;='Umrechnungskurse und Konstanten'!$D$11),F466*'Umrechnungskurse und Konstanten'!$E$11,0)+IF(AND(C466&gt;='Umrechnungskurse und Konstanten'!$C$12,C466&lt;='Umrechnungskurse und Konstanten'!$D$12),F466*'Umrechnungskurse und Konstanten'!$E$12,0)+IF(AND(C466&gt;='Umrechnungskurse und Konstanten'!$C$13,C466&lt;='Umrechnungskurse und Konstanten'!$D$13),F466*'Umrechnungskurse und Konstanten'!$E$13,0)+IF(AND(C466&gt;='Umrechnungskurse und Konstanten'!$C$14,C466&lt;='Umrechnungskurse und Konstanten'!$D$14),F466*'Umrechnungskurse und Konstanten'!$E$14,0)+IF(AND(C466&gt;='Umrechnungskurse und Konstanten'!$C$15,C466&lt;='Umrechnungskurse und Konstanten'!$D$15),F466*'Umrechnungskurse und Konstanten'!$E$15,0)+IF(AND(C466&gt;='Umrechnungskurse und Konstanten'!$C$16,C466&lt;='Umrechnungskurse und Konstanten'!$D$16),F466*'Umrechnungskurse und Konstanten'!$E$16,0)</f>
        <v>0</v>
      </c>
      <c r="J466" s="43">
        <f t="shared" si="22"/>
        <v>0</v>
      </c>
      <c r="K466" s="43">
        <f t="shared" si="23"/>
        <v>0</v>
      </c>
      <c r="L466" s="69" t="str">
        <f>IF(OR(G466='Umrechnungskurse und Konstanten'!$E$21,G466='Umrechnungskurse und Konstanten'!$E$22,G466='Umrechnungskurse und Konstanten'!$E$23),"MwSt. Satz ok.","falsche/keine MwSt.")</f>
        <v>falsche/keine MwSt.</v>
      </c>
      <c r="M466" s="67" t="str">
        <f>IF(AND(C466&gt;='Umrechnungskurse und Konstanten'!$C$14,C466&lt;='Umrechnungskurse und Konstanten'!$D$16),"Periode ok.","falsche Periode")</f>
        <v>falsche Periode</v>
      </c>
    </row>
    <row r="467" spans="2:13" x14ac:dyDescent="0.3">
      <c r="B467" s="56"/>
      <c r="C467" s="38"/>
      <c r="D467" s="38"/>
      <c r="E467" s="45"/>
      <c r="F467" s="40"/>
      <c r="G467" s="52"/>
      <c r="H467" s="42">
        <f t="shared" si="21"/>
        <v>0</v>
      </c>
      <c r="I467" s="43">
        <f>IF(AND(C467&gt;='Umrechnungskurse und Konstanten'!$C$5,C467&lt;='Umrechnungskurse und Konstanten'!$D$5),F467*'Umrechnungskurse und Konstanten'!$E$5,0)+IF(AND(C467&gt;='Umrechnungskurse und Konstanten'!$C$6,C467&lt;='Umrechnungskurse und Konstanten'!$D$6),F467*'Umrechnungskurse und Konstanten'!$E$6,0)+IF(AND(C467&gt;='Umrechnungskurse und Konstanten'!$C$7,C467&lt;='Umrechnungskurse und Konstanten'!$D$7),F467*'Umrechnungskurse und Konstanten'!$E$7,0)+IF(AND(C467&gt;='Umrechnungskurse und Konstanten'!$C$8,C467&lt;='Umrechnungskurse und Konstanten'!$D$8),F467*'Umrechnungskurse und Konstanten'!$E$8,0)+IF(AND(C467&gt;='Umrechnungskurse und Konstanten'!$C$9,C467&lt;='Umrechnungskurse und Konstanten'!$D$9),F467*'Umrechnungskurse und Konstanten'!$E$9,0)+IF(AND(C467&gt;='Umrechnungskurse und Konstanten'!$C$10,C467&lt;='Umrechnungskurse und Konstanten'!$D$10),F467*'Umrechnungskurse und Konstanten'!$E$10,0)+IF(AND(C467&gt;='Umrechnungskurse und Konstanten'!$C$11,C467&lt;='Umrechnungskurse und Konstanten'!$D$11),F467*'Umrechnungskurse und Konstanten'!$E$11,0)+IF(AND(C467&gt;='Umrechnungskurse und Konstanten'!$C$12,C467&lt;='Umrechnungskurse und Konstanten'!$D$12),F467*'Umrechnungskurse und Konstanten'!$E$12,0)+IF(AND(C467&gt;='Umrechnungskurse und Konstanten'!$C$13,C467&lt;='Umrechnungskurse und Konstanten'!$D$13),F467*'Umrechnungskurse und Konstanten'!$E$13,0)+IF(AND(C467&gt;='Umrechnungskurse und Konstanten'!$C$14,C467&lt;='Umrechnungskurse und Konstanten'!$D$14),F467*'Umrechnungskurse und Konstanten'!$E$14,0)+IF(AND(C467&gt;='Umrechnungskurse und Konstanten'!$C$15,C467&lt;='Umrechnungskurse und Konstanten'!$D$15),F467*'Umrechnungskurse und Konstanten'!$E$15,0)+IF(AND(C467&gt;='Umrechnungskurse und Konstanten'!$C$16,C467&lt;='Umrechnungskurse und Konstanten'!$D$16),F467*'Umrechnungskurse und Konstanten'!$E$16,0)</f>
        <v>0</v>
      </c>
      <c r="J467" s="43">
        <f t="shared" si="22"/>
        <v>0</v>
      </c>
      <c r="K467" s="43">
        <f t="shared" si="23"/>
        <v>0</v>
      </c>
      <c r="L467" s="69" t="str">
        <f>IF(OR(G467='Umrechnungskurse und Konstanten'!$E$21,G467='Umrechnungskurse und Konstanten'!$E$22,G467='Umrechnungskurse und Konstanten'!$E$23),"MwSt. Satz ok.","falsche/keine MwSt.")</f>
        <v>falsche/keine MwSt.</v>
      </c>
      <c r="M467" s="67" t="str">
        <f>IF(AND(C467&gt;='Umrechnungskurse und Konstanten'!$C$14,C467&lt;='Umrechnungskurse und Konstanten'!$D$16),"Periode ok.","falsche Periode")</f>
        <v>falsche Periode</v>
      </c>
    </row>
    <row r="468" spans="2:13" x14ac:dyDescent="0.3">
      <c r="B468" s="56"/>
      <c r="C468" s="38"/>
      <c r="D468" s="38"/>
      <c r="E468" s="45"/>
      <c r="F468" s="40"/>
      <c r="G468" s="52"/>
      <c r="H468" s="42">
        <f t="shared" si="21"/>
        <v>0</v>
      </c>
      <c r="I468" s="43">
        <f>IF(AND(C468&gt;='Umrechnungskurse und Konstanten'!$C$5,C468&lt;='Umrechnungskurse und Konstanten'!$D$5),F468*'Umrechnungskurse und Konstanten'!$E$5,0)+IF(AND(C468&gt;='Umrechnungskurse und Konstanten'!$C$6,C468&lt;='Umrechnungskurse und Konstanten'!$D$6),F468*'Umrechnungskurse und Konstanten'!$E$6,0)+IF(AND(C468&gt;='Umrechnungskurse und Konstanten'!$C$7,C468&lt;='Umrechnungskurse und Konstanten'!$D$7),F468*'Umrechnungskurse und Konstanten'!$E$7,0)+IF(AND(C468&gt;='Umrechnungskurse und Konstanten'!$C$8,C468&lt;='Umrechnungskurse und Konstanten'!$D$8),F468*'Umrechnungskurse und Konstanten'!$E$8,0)+IF(AND(C468&gt;='Umrechnungskurse und Konstanten'!$C$9,C468&lt;='Umrechnungskurse und Konstanten'!$D$9),F468*'Umrechnungskurse und Konstanten'!$E$9,0)+IF(AND(C468&gt;='Umrechnungskurse und Konstanten'!$C$10,C468&lt;='Umrechnungskurse und Konstanten'!$D$10),F468*'Umrechnungskurse und Konstanten'!$E$10,0)+IF(AND(C468&gt;='Umrechnungskurse und Konstanten'!$C$11,C468&lt;='Umrechnungskurse und Konstanten'!$D$11),F468*'Umrechnungskurse und Konstanten'!$E$11,0)+IF(AND(C468&gt;='Umrechnungskurse und Konstanten'!$C$12,C468&lt;='Umrechnungskurse und Konstanten'!$D$12),F468*'Umrechnungskurse und Konstanten'!$E$12,0)+IF(AND(C468&gt;='Umrechnungskurse und Konstanten'!$C$13,C468&lt;='Umrechnungskurse und Konstanten'!$D$13),F468*'Umrechnungskurse und Konstanten'!$E$13,0)+IF(AND(C468&gt;='Umrechnungskurse und Konstanten'!$C$14,C468&lt;='Umrechnungskurse und Konstanten'!$D$14),F468*'Umrechnungskurse und Konstanten'!$E$14,0)+IF(AND(C468&gt;='Umrechnungskurse und Konstanten'!$C$15,C468&lt;='Umrechnungskurse und Konstanten'!$D$15),F468*'Umrechnungskurse und Konstanten'!$E$15,0)+IF(AND(C468&gt;='Umrechnungskurse und Konstanten'!$C$16,C468&lt;='Umrechnungskurse und Konstanten'!$D$16),F468*'Umrechnungskurse und Konstanten'!$E$16,0)</f>
        <v>0</v>
      </c>
      <c r="J468" s="43">
        <f t="shared" si="22"/>
        <v>0</v>
      </c>
      <c r="K468" s="43">
        <f t="shared" si="23"/>
        <v>0</v>
      </c>
      <c r="L468" s="69" t="str">
        <f>IF(OR(G468='Umrechnungskurse und Konstanten'!$E$21,G468='Umrechnungskurse und Konstanten'!$E$22,G468='Umrechnungskurse und Konstanten'!$E$23),"MwSt. Satz ok.","falsche/keine MwSt.")</f>
        <v>falsche/keine MwSt.</v>
      </c>
      <c r="M468" s="67" t="str">
        <f>IF(AND(C468&gt;='Umrechnungskurse und Konstanten'!$C$14,C468&lt;='Umrechnungskurse und Konstanten'!$D$16),"Periode ok.","falsche Periode")</f>
        <v>falsche Periode</v>
      </c>
    </row>
    <row r="469" spans="2:13" x14ac:dyDescent="0.3">
      <c r="B469" s="56"/>
      <c r="C469" s="38"/>
      <c r="D469" s="38"/>
      <c r="E469" s="45"/>
      <c r="F469" s="40"/>
      <c r="G469" s="52"/>
      <c r="H469" s="42">
        <f t="shared" si="21"/>
        <v>0</v>
      </c>
      <c r="I469" s="43">
        <f>IF(AND(C469&gt;='Umrechnungskurse und Konstanten'!$C$5,C469&lt;='Umrechnungskurse und Konstanten'!$D$5),F469*'Umrechnungskurse und Konstanten'!$E$5,0)+IF(AND(C469&gt;='Umrechnungskurse und Konstanten'!$C$6,C469&lt;='Umrechnungskurse und Konstanten'!$D$6),F469*'Umrechnungskurse und Konstanten'!$E$6,0)+IF(AND(C469&gt;='Umrechnungskurse und Konstanten'!$C$7,C469&lt;='Umrechnungskurse und Konstanten'!$D$7),F469*'Umrechnungskurse und Konstanten'!$E$7,0)+IF(AND(C469&gt;='Umrechnungskurse und Konstanten'!$C$8,C469&lt;='Umrechnungskurse und Konstanten'!$D$8),F469*'Umrechnungskurse und Konstanten'!$E$8,0)+IF(AND(C469&gt;='Umrechnungskurse und Konstanten'!$C$9,C469&lt;='Umrechnungskurse und Konstanten'!$D$9),F469*'Umrechnungskurse und Konstanten'!$E$9,0)+IF(AND(C469&gt;='Umrechnungskurse und Konstanten'!$C$10,C469&lt;='Umrechnungskurse und Konstanten'!$D$10),F469*'Umrechnungskurse und Konstanten'!$E$10,0)+IF(AND(C469&gt;='Umrechnungskurse und Konstanten'!$C$11,C469&lt;='Umrechnungskurse und Konstanten'!$D$11),F469*'Umrechnungskurse und Konstanten'!$E$11,0)+IF(AND(C469&gt;='Umrechnungskurse und Konstanten'!$C$12,C469&lt;='Umrechnungskurse und Konstanten'!$D$12),F469*'Umrechnungskurse und Konstanten'!$E$12,0)+IF(AND(C469&gt;='Umrechnungskurse und Konstanten'!$C$13,C469&lt;='Umrechnungskurse und Konstanten'!$D$13),F469*'Umrechnungskurse und Konstanten'!$E$13,0)+IF(AND(C469&gt;='Umrechnungskurse und Konstanten'!$C$14,C469&lt;='Umrechnungskurse und Konstanten'!$D$14),F469*'Umrechnungskurse und Konstanten'!$E$14,0)+IF(AND(C469&gt;='Umrechnungskurse und Konstanten'!$C$15,C469&lt;='Umrechnungskurse und Konstanten'!$D$15),F469*'Umrechnungskurse und Konstanten'!$E$15,0)+IF(AND(C469&gt;='Umrechnungskurse und Konstanten'!$C$16,C469&lt;='Umrechnungskurse und Konstanten'!$D$16),F469*'Umrechnungskurse und Konstanten'!$E$16,0)</f>
        <v>0</v>
      </c>
      <c r="J469" s="43">
        <f t="shared" si="22"/>
        <v>0</v>
      </c>
      <c r="K469" s="43">
        <f t="shared" si="23"/>
        <v>0</v>
      </c>
      <c r="L469" s="69" t="str">
        <f>IF(OR(G469='Umrechnungskurse und Konstanten'!$E$21,G469='Umrechnungskurse und Konstanten'!$E$22,G469='Umrechnungskurse und Konstanten'!$E$23),"MwSt. Satz ok.","falsche/keine MwSt.")</f>
        <v>falsche/keine MwSt.</v>
      </c>
      <c r="M469" s="67" t="str">
        <f>IF(AND(C469&gt;='Umrechnungskurse und Konstanten'!$C$14,C469&lt;='Umrechnungskurse und Konstanten'!$D$16),"Periode ok.","falsche Periode")</f>
        <v>falsche Periode</v>
      </c>
    </row>
    <row r="470" spans="2:13" x14ac:dyDescent="0.3">
      <c r="B470" s="56"/>
      <c r="C470" s="38"/>
      <c r="D470" s="38"/>
      <c r="E470" s="45"/>
      <c r="F470" s="40"/>
      <c r="G470" s="52"/>
      <c r="H470" s="42">
        <f t="shared" si="21"/>
        <v>0</v>
      </c>
      <c r="I470" s="43">
        <f>IF(AND(C470&gt;='Umrechnungskurse und Konstanten'!$C$5,C470&lt;='Umrechnungskurse und Konstanten'!$D$5),F470*'Umrechnungskurse und Konstanten'!$E$5,0)+IF(AND(C470&gt;='Umrechnungskurse und Konstanten'!$C$6,C470&lt;='Umrechnungskurse und Konstanten'!$D$6),F470*'Umrechnungskurse und Konstanten'!$E$6,0)+IF(AND(C470&gt;='Umrechnungskurse und Konstanten'!$C$7,C470&lt;='Umrechnungskurse und Konstanten'!$D$7),F470*'Umrechnungskurse und Konstanten'!$E$7,0)+IF(AND(C470&gt;='Umrechnungskurse und Konstanten'!$C$8,C470&lt;='Umrechnungskurse und Konstanten'!$D$8),F470*'Umrechnungskurse und Konstanten'!$E$8,0)+IF(AND(C470&gt;='Umrechnungskurse und Konstanten'!$C$9,C470&lt;='Umrechnungskurse und Konstanten'!$D$9),F470*'Umrechnungskurse und Konstanten'!$E$9,0)+IF(AND(C470&gt;='Umrechnungskurse und Konstanten'!$C$10,C470&lt;='Umrechnungskurse und Konstanten'!$D$10),F470*'Umrechnungskurse und Konstanten'!$E$10,0)+IF(AND(C470&gt;='Umrechnungskurse und Konstanten'!$C$11,C470&lt;='Umrechnungskurse und Konstanten'!$D$11),F470*'Umrechnungskurse und Konstanten'!$E$11,0)+IF(AND(C470&gt;='Umrechnungskurse und Konstanten'!$C$12,C470&lt;='Umrechnungskurse und Konstanten'!$D$12),F470*'Umrechnungskurse und Konstanten'!$E$12,0)+IF(AND(C470&gt;='Umrechnungskurse und Konstanten'!$C$13,C470&lt;='Umrechnungskurse und Konstanten'!$D$13),F470*'Umrechnungskurse und Konstanten'!$E$13,0)+IF(AND(C470&gt;='Umrechnungskurse und Konstanten'!$C$14,C470&lt;='Umrechnungskurse und Konstanten'!$D$14),F470*'Umrechnungskurse und Konstanten'!$E$14,0)+IF(AND(C470&gt;='Umrechnungskurse und Konstanten'!$C$15,C470&lt;='Umrechnungskurse und Konstanten'!$D$15),F470*'Umrechnungskurse und Konstanten'!$E$15,0)+IF(AND(C470&gt;='Umrechnungskurse und Konstanten'!$C$16,C470&lt;='Umrechnungskurse und Konstanten'!$D$16),F470*'Umrechnungskurse und Konstanten'!$E$16,0)</f>
        <v>0</v>
      </c>
      <c r="J470" s="43">
        <f t="shared" si="22"/>
        <v>0</v>
      </c>
      <c r="K470" s="43">
        <f t="shared" si="23"/>
        <v>0</v>
      </c>
      <c r="L470" s="69" t="str">
        <f>IF(OR(G470='Umrechnungskurse und Konstanten'!$E$21,G470='Umrechnungskurse und Konstanten'!$E$22,G470='Umrechnungskurse und Konstanten'!$E$23),"MwSt. Satz ok.","falsche/keine MwSt.")</f>
        <v>falsche/keine MwSt.</v>
      </c>
      <c r="M470" s="67" t="str">
        <f>IF(AND(C470&gt;='Umrechnungskurse und Konstanten'!$C$14,C470&lt;='Umrechnungskurse und Konstanten'!$D$16),"Periode ok.","falsche Periode")</f>
        <v>falsche Periode</v>
      </c>
    </row>
    <row r="471" spans="2:13" x14ac:dyDescent="0.3">
      <c r="B471" s="56"/>
      <c r="C471" s="38"/>
      <c r="D471" s="38"/>
      <c r="E471" s="45"/>
      <c r="F471" s="40"/>
      <c r="G471" s="52"/>
      <c r="H471" s="42">
        <f t="shared" si="21"/>
        <v>0</v>
      </c>
      <c r="I471" s="43">
        <f>IF(AND(C471&gt;='Umrechnungskurse und Konstanten'!$C$5,C471&lt;='Umrechnungskurse und Konstanten'!$D$5),F471*'Umrechnungskurse und Konstanten'!$E$5,0)+IF(AND(C471&gt;='Umrechnungskurse und Konstanten'!$C$6,C471&lt;='Umrechnungskurse und Konstanten'!$D$6),F471*'Umrechnungskurse und Konstanten'!$E$6,0)+IF(AND(C471&gt;='Umrechnungskurse und Konstanten'!$C$7,C471&lt;='Umrechnungskurse und Konstanten'!$D$7),F471*'Umrechnungskurse und Konstanten'!$E$7,0)+IF(AND(C471&gt;='Umrechnungskurse und Konstanten'!$C$8,C471&lt;='Umrechnungskurse und Konstanten'!$D$8),F471*'Umrechnungskurse und Konstanten'!$E$8,0)+IF(AND(C471&gt;='Umrechnungskurse und Konstanten'!$C$9,C471&lt;='Umrechnungskurse und Konstanten'!$D$9),F471*'Umrechnungskurse und Konstanten'!$E$9,0)+IF(AND(C471&gt;='Umrechnungskurse und Konstanten'!$C$10,C471&lt;='Umrechnungskurse und Konstanten'!$D$10),F471*'Umrechnungskurse und Konstanten'!$E$10,0)+IF(AND(C471&gt;='Umrechnungskurse und Konstanten'!$C$11,C471&lt;='Umrechnungskurse und Konstanten'!$D$11),F471*'Umrechnungskurse und Konstanten'!$E$11,0)+IF(AND(C471&gt;='Umrechnungskurse und Konstanten'!$C$12,C471&lt;='Umrechnungskurse und Konstanten'!$D$12),F471*'Umrechnungskurse und Konstanten'!$E$12,0)+IF(AND(C471&gt;='Umrechnungskurse und Konstanten'!$C$13,C471&lt;='Umrechnungskurse und Konstanten'!$D$13),F471*'Umrechnungskurse und Konstanten'!$E$13,0)+IF(AND(C471&gt;='Umrechnungskurse und Konstanten'!$C$14,C471&lt;='Umrechnungskurse und Konstanten'!$D$14),F471*'Umrechnungskurse und Konstanten'!$E$14,0)+IF(AND(C471&gt;='Umrechnungskurse und Konstanten'!$C$15,C471&lt;='Umrechnungskurse und Konstanten'!$D$15),F471*'Umrechnungskurse und Konstanten'!$E$15,0)+IF(AND(C471&gt;='Umrechnungskurse und Konstanten'!$C$16,C471&lt;='Umrechnungskurse und Konstanten'!$D$16),F471*'Umrechnungskurse und Konstanten'!$E$16,0)</f>
        <v>0</v>
      </c>
      <c r="J471" s="43">
        <f t="shared" si="22"/>
        <v>0</v>
      </c>
      <c r="K471" s="43">
        <f t="shared" si="23"/>
        <v>0</v>
      </c>
      <c r="L471" s="69" t="str">
        <f>IF(OR(G471='Umrechnungskurse und Konstanten'!$E$21,G471='Umrechnungskurse und Konstanten'!$E$22,G471='Umrechnungskurse und Konstanten'!$E$23),"MwSt. Satz ok.","falsche/keine MwSt.")</f>
        <v>falsche/keine MwSt.</v>
      </c>
      <c r="M471" s="67" t="str">
        <f>IF(AND(C471&gt;='Umrechnungskurse und Konstanten'!$C$14,C471&lt;='Umrechnungskurse und Konstanten'!$D$16),"Periode ok.","falsche Periode")</f>
        <v>falsche Periode</v>
      </c>
    </row>
    <row r="472" spans="2:13" x14ac:dyDescent="0.3">
      <c r="B472" s="56"/>
      <c r="C472" s="38"/>
      <c r="D472" s="38"/>
      <c r="E472" s="45"/>
      <c r="F472" s="40"/>
      <c r="G472" s="52"/>
      <c r="H472" s="42">
        <f t="shared" si="21"/>
        <v>0</v>
      </c>
      <c r="I472" s="43">
        <f>IF(AND(C472&gt;='Umrechnungskurse und Konstanten'!$C$5,C472&lt;='Umrechnungskurse und Konstanten'!$D$5),F472*'Umrechnungskurse und Konstanten'!$E$5,0)+IF(AND(C472&gt;='Umrechnungskurse und Konstanten'!$C$6,C472&lt;='Umrechnungskurse und Konstanten'!$D$6),F472*'Umrechnungskurse und Konstanten'!$E$6,0)+IF(AND(C472&gt;='Umrechnungskurse und Konstanten'!$C$7,C472&lt;='Umrechnungskurse und Konstanten'!$D$7),F472*'Umrechnungskurse und Konstanten'!$E$7,0)+IF(AND(C472&gt;='Umrechnungskurse und Konstanten'!$C$8,C472&lt;='Umrechnungskurse und Konstanten'!$D$8),F472*'Umrechnungskurse und Konstanten'!$E$8,0)+IF(AND(C472&gt;='Umrechnungskurse und Konstanten'!$C$9,C472&lt;='Umrechnungskurse und Konstanten'!$D$9),F472*'Umrechnungskurse und Konstanten'!$E$9,0)+IF(AND(C472&gt;='Umrechnungskurse und Konstanten'!$C$10,C472&lt;='Umrechnungskurse und Konstanten'!$D$10),F472*'Umrechnungskurse und Konstanten'!$E$10,0)+IF(AND(C472&gt;='Umrechnungskurse und Konstanten'!$C$11,C472&lt;='Umrechnungskurse und Konstanten'!$D$11),F472*'Umrechnungskurse und Konstanten'!$E$11,0)+IF(AND(C472&gt;='Umrechnungskurse und Konstanten'!$C$12,C472&lt;='Umrechnungskurse und Konstanten'!$D$12),F472*'Umrechnungskurse und Konstanten'!$E$12,0)+IF(AND(C472&gt;='Umrechnungskurse und Konstanten'!$C$13,C472&lt;='Umrechnungskurse und Konstanten'!$D$13),F472*'Umrechnungskurse und Konstanten'!$E$13,0)+IF(AND(C472&gt;='Umrechnungskurse und Konstanten'!$C$14,C472&lt;='Umrechnungskurse und Konstanten'!$D$14),F472*'Umrechnungskurse und Konstanten'!$E$14,0)+IF(AND(C472&gt;='Umrechnungskurse und Konstanten'!$C$15,C472&lt;='Umrechnungskurse und Konstanten'!$D$15),F472*'Umrechnungskurse und Konstanten'!$E$15,0)+IF(AND(C472&gt;='Umrechnungskurse und Konstanten'!$C$16,C472&lt;='Umrechnungskurse und Konstanten'!$D$16),F472*'Umrechnungskurse und Konstanten'!$E$16,0)</f>
        <v>0</v>
      </c>
      <c r="J472" s="43">
        <f t="shared" si="22"/>
        <v>0</v>
      </c>
      <c r="K472" s="43">
        <f t="shared" si="23"/>
        <v>0</v>
      </c>
      <c r="L472" s="69" t="str">
        <f>IF(OR(G472='Umrechnungskurse und Konstanten'!$E$21,G472='Umrechnungskurse und Konstanten'!$E$22,G472='Umrechnungskurse und Konstanten'!$E$23),"MwSt. Satz ok.","falsche/keine MwSt.")</f>
        <v>falsche/keine MwSt.</v>
      </c>
      <c r="M472" s="67" t="str">
        <f>IF(AND(C472&gt;='Umrechnungskurse und Konstanten'!$C$14,C472&lt;='Umrechnungskurse und Konstanten'!$D$16),"Periode ok.","falsche Periode")</f>
        <v>falsche Periode</v>
      </c>
    </row>
    <row r="473" spans="2:13" x14ac:dyDescent="0.3">
      <c r="B473" s="56"/>
      <c r="C473" s="38"/>
      <c r="D473" s="38"/>
      <c r="E473" s="45"/>
      <c r="F473" s="40"/>
      <c r="G473" s="52"/>
      <c r="H473" s="42">
        <f t="shared" si="21"/>
        <v>0</v>
      </c>
      <c r="I473" s="43">
        <f>IF(AND(C473&gt;='Umrechnungskurse und Konstanten'!$C$5,C473&lt;='Umrechnungskurse und Konstanten'!$D$5),F473*'Umrechnungskurse und Konstanten'!$E$5,0)+IF(AND(C473&gt;='Umrechnungskurse und Konstanten'!$C$6,C473&lt;='Umrechnungskurse und Konstanten'!$D$6),F473*'Umrechnungskurse und Konstanten'!$E$6,0)+IF(AND(C473&gt;='Umrechnungskurse und Konstanten'!$C$7,C473&lt;='Umrechnungskurse und Konstanten'!$D$7),F473*'Umrechnungskurse und Konstanten'!$E$7,0)+IF(AND(C473&gt;='Umrechnungskurse und Konstanten'!$C$8,C473&lt;='Umrechnungskurse und Konstanten'!$D$8),F473*'Umrechnungskurse und Konstanten'!$E$8,0)+IF(AND(C473&gt;='Umrechnungskurse und Konstanten'!$C$9,C473&lt;='Umrechnungskurse und Konstanten'!$D$9),F473*'Umrechnungskurse und Konstanten'!$E$9,0)+IF(AND(C473&gt;='Umrechnungskurse und Konstanten'!$C$10,C473&lt;='Umrechnungskurse und Konstanten'!$D$10),F473*'Umrechnungskurse und Konstanten'!$E$10,0)+IF(AND(C473&gt;='Umrechnungskurse und Konstanten'!$C$11,C473&lt;='Umrechnungskurse und Konstanten'!$D$11),F473*'Umrechnungskurse und Konstanten'!$E$11,0)+IF(AND(C473&gt;='Umrechnungskurse und Konstanten'!$C$12,C473&lt;='Umrechnungskurse und Konstanten'!$D$12),F473*'Umrechnungskurse und Konstanten'!$E$12,0)+IF(AND(C473&gt;='Umrechnungskurse und Konstanten'!$C$13,C473&lt;='Umrechnungskurse und Konstanten'!$D$13),F473*'Umrechnungskurse und Konstanten'!$E$13,0)+IF(AND(C473&gt;='Umrechnungskurse und Konstanten'!$C$14,C473&lt;='Umrechnungskurse und Konstanten'!$D$14),F473*'Umrechnungskurse und Konstanten'!$E$14,0)+IF(AND(C473&gt;='Umrechnungskurse und Konstanten'!$C$15,C473&lt;='Umrechnungskurse und Konstanten'!$D$15),F473*'Umrechnungskurse und Konstanten'!$E$15,0)+IF(AND(C473&gt;='Umrechnungskurse und Konstanten'!$C$16,C473&lt;='Umrechnungskurse und Konstanten'!$D$16),F473*'Umrechnungskurse und Konstanten'!$E$16,0)</f>
        <v>0</v>
      </c>
      <c r="J473" s="43">
        <f t="shared" si="22"/>
        <v>0</v>
      </c>
      <c r="K473" s="43">
        <f t="shared" si="23"/>
        <v>0</v>
      </c>
      <c r="L473" s="69" t="str">
        <f>IF(OR(G473='Umrechnungskurse und Konstanten'!$E$21,G473='Umrechnungskurse und Konstanten'!$E$22,G473='Umrechnungskurse und Konstanten'!$E$23),"MwSt. Satz ok.","falsche/keine MwSt.")</f>
        <v>falsche/keine MwSt.</v>
      </c>
      <c r="M473" s="67" t="str">
        <f>IF(AND(C473&gt;='Umrechnungskurse und Konstanten'!$C$14,C473&lt;='Umrechnungskurse und Konstanten'!$D$16),"Periode ok.","falsche Periode")</f>
        <v>falsche Periode</v>
      </c>
    </row>
    <row r="474" spans="2:13" x14ac:dyDescent="0.3">
      <c r="B474" s="56"/>
      <c r="C474" s="38"/>
      <c r="D474" s="38"/>
      <c r="E474" s="45"/>
      <c r="F474" s="40"/>
      <c r="G474" s="52"/>
      <c r="H474" s="42">
        <f t="shared" si="21"/>
        <v>0</v>
      </c>
      <c r="I474" s="43">
        <f>IF(AND(C474&gt;='Umrechnungskurse und Konstanten'!$C$5,C474&lt;='Umrechnungskurse und Konstanten'!$D$5),F474*'Umrechnungskurse und Konstanten'!$E$5,0)+IF(AND(C474&gt;='Umrechnungskurse und Konstanten'!$C$6,C474&lt;='Umrechnungskurse und Konstanten'!$D$6),F474*'Umrechnungskurse und Konstanten'!$E$6,0)+IF(AND(C474&gt;='Umrechnungskurse und Konstanten'!$C$7,C474&lt;='Umrechnungskurse und Konstanten'!$D$7),F474*'Umrechnungskurse und Konstanten'!$E$7,0)+IF(AND(C474&gt;='Umrechnungskurse und Konstanten'!$C$8,C474&lt;='Umrechnungskurse und Konstanten'!$D$8),F474*'Umrechnungskurse und Konstanten'!$E$8,0)+IF(AND(C474&gt;='Umrechnungskurse und Konstanten'!$C$9,C474&lt;='Umrechnungskurse und Konstanten'!$D$9),F474*'Umrechnungskurse und Konstanten'!$E$9,0)+IF(AND(C474&gt;='Umrechnungskurse und Konstanten'!$C$10,C474&lt;='Umrechnungskurse und Konstanten'!$D$10),F474*'Umrechnungskurse und Konstanten'!$E$10,0)+IF(AND(C474&gt;='Umrechnungskurse und Konstanten'!$C$11,C474&lt;='Umrechnungskurse und Konstanten'!$D$11),F474*'Umrechnungskurse und Konstanten'!$E$11,0)+IF(AND(C474&gt;='Umrechnungskurse und Konstanten'!$C$12,C474&lt;='Umrechnungskurse und Konstanten'!$D$12),F474*'Umrechnungskurse und Konstanten'!$E$12,0)+IF(AND(C474&gt;='Umrechnungskurse und Konstanten'!$C$13,C474&lt;='Umrechnungskurse und Konstanten'!$D$13),F474*'Umrechnungskurse und Konstanten'!$E$13,0)+IF(AND(C474&gt;='Umrechnungskurse und Konstanten'!$C$14,C474&lt;='Umrechnungskurse und Konstanten'!$D$14),F474*'Umrechnungskurse und Konstanten'!$E$14,0)+IF(AND(C474&gt;='Umrechnungskurse und Konstanten'!$C$15,C474&lt;='Umrechnungskurse und Konstanten'!$D$15),F474*'Umrechnungskurse und Konstanten'!$E$15,0)+IF(AND(C474&gt;='Umrechnungskurse und Konstanten'!$C$16,C474&lt;='Umrechnungskurse und Konstanten'!$D$16),F474*'Umrechnungskurse und Konstanten'!$E$16,0)</f>
        <v>0</v>
      </c>
      <c r="J474" s="43">
        <f t="shared" si="22"/>
        <v>0</v>
      </c>
      <c r="K474" s="43">
        <f t="shared" si="23"/>
        <v>0</v>
      </c>
      <c r="L474" s="69" t="str">
        <f>IF(OR(G474='Umrechnungskurse und Konstanten'!$E$21,G474='Umrechnungskurse und Konstanten'!$E$22,G474='Umrechnungskurse und Konstanten'!$E$23),"MwSt. Satz ok.","falsche/keine MwSt.")</f>
        <v>falsche/keine MwSt.</v>
      </c>
      <c r="M474" s="67" t="str">
        <f>IF(AND(C474&gt;='Umrechnungskurse und Konstanten'!$C$14,C474&lt;='Umrechnungskurse und Konstanten'!$D$16),"Periode ok.","falsche Periode")</f>
        <v>falsche Periode</v>
      </c>
    </row>
    <row r="475" spans="2:13" x14ac:dyDescent="0.3">
      <c r="B475" s="56"/>
      <c r="C475" s="38"/>
      <c r="D475" s="38"/>
      <c r="E475" s="45"/>
      <c r="F475" s="40"/>
      <c r="G475" s="52"/>
      <c r="H475" s="42">
        <f t="shared" si="21"/>
        <v>0</v>
      </c>
      <c r="I475" s="43">
        <f>IF(AND(C475&gt;='Umrechnungskurse und Konstanten'!$C$5,C475&lt;='Umrechnungskurse und Konstanten'!$D$5),F475*'Umrechnungskurse und Konstanten'!$E$5,0)+IF(AND(C475&gt;='Umrechnungskurse und Konstanten'!$C$6,C475&lt;='Umrechnungskurse und Konstanten'!$D$6),F475*'Umrechnungskurse und Konstanten'!$E$6,0)+IF(AND(C475&gt;='Umrechnungskurse und Konstanten'!$C$7,C475&lt;='Umrechnungskurse und Konstanten'!$D$7),F475*'Umrechnungskurse und Konstanten'!$E$7,0)+IF(AND(C475&gt;='Umrechnungskurse und Konstanten'!$C$8,C475&lt;='Umrechnungskurse und Konstanten'!$D$8),F475*'Umrechnungskurse und Konstanten'!$E$8,0)+IF(AND(C475&gt;='Umrechnungskurse und Konstanten'!$C$9,C475&lt;='Umrechnungskurse und Konstanten'!$D$9),F475*'Umrechnungskurse und Konstanten'!$E$9,0)+IF(AND(C475&gt;='Umrechnungskurse und Konstanten'!$C$10,C475&lt;='Umrechnungskurse und Konstanten'!$D$10),F475*'Umrechnungskurse und Konstanten'!$E$10,0)+IF(AND(C475&gt;='Umrechnungskurse und Konstanten'!$C$11,C475&lt;='Umrechnungskurse und Konstanten'!$D$11),F475*'Umrechnungskurse und Konstanten'!$E$11,0)+IF(AND(C475&gt;='Umrechnungskurse und Konstanten'!$C$12,C475&lt;='Umrechnungskurse und Konstanten'!$D$12),F475*'Umrechnungskurse und Konstanten'!$E$12,0)+IF(AND(C475&gt;='Umrechnungskurse und Konstanten'!$C$13,C475&lt;='Umrechnungskurse und Konstanten'!$D$13),F475*'Umrechnungskurse und Konstanten'!$E$13,0)+IF(AND(C475&gt;='Umrechnungskurse und Konstanten'!$C$14,C475&lt;='Umrechnungskurse und Konstanten'!$D$14),F475*'Umrechnungskurse und Konstanten'!$E$14,0)+IF(AND(C475&gt;='Umrechnungskurse und Konstanten'!$C$15,C475&lt;='Umrechnungskurse und Konstanten'!$D$15),F475*'Umrechnungskurse und Konstanten'!$E$15,0)+IF(AND(C475&gt;='Umrechnungskurse und Konstanten'!$C$16,C475&lt;='Umrechnungskurse und Konstanten'!$D$16),F475*'Umrechnungskurse und Konstanten'!$E$16,0)</f>
        <v>0</v>
      </c>
      <c r="J475" s="43">
        <f t="shared" si="22"/>
        <v>0</v>
      </c>
      <c r="K475" s="43">
        <f t="shared" si="23"/>
        <v>0</v>
      </c>
      <c r="L475" s="69" t="str">
        <f>IF(OR(G475='Umrechnungskurse und Konstanten'!$E$21,G475='Umrechnungskurse und Konstanten'!$E$22,G475='Umrechnungskurse und Konstanten'!$E$23),"MwSt. Satz ok.","falsche/keine MwSt.")</f>
        <v>falsche/keine MwSt.</v>
      </c>
      <c r="M475" s="67" t="str">
        <f>IF(AND(C475&gt;='Umrechnungskurse und Konstanten'!$C$14,C475&lt;='Umrechnungskurse und Konstanten'!$D$16),"Periode ok.","falsche Periode")</f>
        <v>falsche Periode</v>
      </c>
    </row>
    <row r="476" spans="2:13" x14ac:dyDescent="0.3">
      <c r="B476" s="56"/>
      <c r="C476" s="38"/>
      <c r="D476" s="38"/>
      <c r="E476" s="45"/>
      <c r="F476" s="40"/>
      <c r="G476" s="52"/>
      <c r="H476" s="42">
        <f t="shared" si="21"/>
        <v>0</v>
      </c>
      <c r="I476" s="43">
        <f>IF(AND(C476&gt;='Umrechnungskurse und Konstanten'!$C$5,C476&lt;='Umrechnungskurse und Konstanten'!$D$5),F476*'Umrechnungskurse und Konstanten'!$E$5,0)+IF(AND(C476&gt;='Umrechnungskurse und Konstanten'!$C$6,C476&lt;='Umrechnungskurse und Konstanten'!$D$6),F476*'Umrechnungskurse und Konstanten'!$E$6,0)+IF(AND(C476&gt;='Umrechnungskurse und Konstanten'!$C$7,C476&lt;='Umrechnungskurse und Konstanten'!$D$7),F476*'Umrechnungskurse und Konstanten'!$E$7,0)+IF(AND(C476&gt;='Umrechnungskurse und Konstanten'!$C$8,C476&lt;='Umrechnungskurse und Konstanten'!$D$8),F476*'Umrechnungskurse und Konstanten'!$E$8,0)+IF(AND(C476&gt;='Umrechnungskurse und Konstanten'!$C$9,C476&lt;='Umrechnungskurse und Konstanten'!$D$9),F476*'Umrechnungskurse und Konstanten'!$E$9,0)+IF(AND(C476&gt;='Umrechnungskurse und Konstanten'!$C$10,C476&lt;='Umrechnungskurse und Konstanten'!$D$10),F476*'Umrechnungskurse und Konstanten'!$E$10,0)+IF(AND(C476&gt;='Umrechnungskurse und Konstanten'!$C$11,C476&lt;='Umrechnungskurse und Konstanten'!$D$11),F476*'Umrechnungskurse und Konstanten'!$E$11,0)+IF(AND(C476&gt;='Umrechnungskurse und Konstanten'!$C$12,C476&lt;='Umrechnungskurse und Konstanten'!$D$12),F476*'Umrechnungskurse und Konstanten'!$E$12,0)+IF(AND(C476&gt;='Umrechnungskurse und Konstanten'!$C$13,C476&lt;='Umrechnungskurse und Konstanten'!$D$13),F476*'Umrechnungskurse und Konstanten'!$E$13,0)+IF(AND(C476&gt;='Umrechnungskurse und Konstanten'!$C$14,C476&lt;='Umrechnungskurse und Konstanten'!$D$14),F476*'Umrechnungskurse und Konstanten'!$E$14,0)+IF(AND(C476&gt;='Umrechnungskurse und Konstanten'!$C$15,C476&lt;='Umrechnungskurse und Konstanten'!$D$15),F476*'Umrechnungskurse und Konstanten'!$E$15,0)+IF(AND(C476&gt;='Umrechnungskurse und Konstanten'!$C$16,C476&lt;='Umrechnungskurse und Konstanten'!$D$16),F476*'Umrechnungskurse und Konstanten'!$E$16,0)</f>
        <v>0</v>
      </c>
      <c r="J476" s="43">
        <f t="shared" si="22"/>
        <v>0</v>
      </c>
      <c r="K476" s="43">
        <f t="shared" si="23"/>
        <v>0</v>
      </c>
      <c r="L476" s="69" t="str">
        <f>IF(OR(G476='Umrechnungskurse und Konstanten'!$E$21,G476='Umrechnungskurse und Konstanten'!$E$22,G476='Umrechnungskurse und Konstanten'!$E$23),"MwSt. Satz ok.","falsche/keine MwSt.")</f>
        <v>falsche/keine MwSt.</v>
      </c>
      <c r="M476" s="67" t="str">
        <f>IF(AND(C476&gt;='Umrechnungskurse und Konstanten'!$C$14,C476&lt;='Umrechnungskurse und Konstanten'!$D$16),"Periode ok.","falsche Periode")</f>
        <v>falsche Periode</v>
      </c>
    </row>
    <row r="477" spans="2:13" x14ac:dyDescent="0.3">
      <c r="B477" s="56"/>
      <c r="C477" s="38"/>
      <c r="D477" s="38"/>
      <c r="E477" s="45"/>
      <c r="F477" s="40"/>
      <c r="G477" s="52"/>
      <c r="H477" s="42">
        <f t="shared" si="21"/>
        <v>0</v>
      </c>
      <c r="I477" s="43">
        <f>IF(AND(C477&gt;='Umrechnungskurse und Konstanten'!$C$5,C477&lt;='Umrechnungskurse und Konstanten'!$D$5),F477*'Umrechnungskurse und Konstanten'!$E$5,0)+IF(AND(C477&gt;='Umrechnungskurse und Konstanten'!$C$6,C477&lt;='Umrechnungskurse und Konstanten'!$D$6),F477*'Umrechnungskurse und Konstanten'!$E$6,0)+IF(AND(C477&gt;='Umrechnungskurse und Konstanten'!$C$7,C477&lt;='Umrechnungskurse und Konstanten'!$D$7),F477*'Umrechnungskurse und Konstanten'!$E$7,0)+IF(AND(C477&gt;='Umrechnungskurse und Konstanten'!$C$8,C477&lt;='Umrechnungskurse und Konstanten'!$D$8),F477*'Umrechnungskurse und Konstanten'!$E$8,0)+IF(AND(C477&gt;='Umrechnungskurse und Konstanten'!$C$9,C477&lt;='Umrechnungskurse und Konstanten'!$D$9),F477*'Umrechnungskurse und Konstanten'!$E$9,0)+IF(AND(C477&gt;='Umrechnungskurse und Konstanten'!$C$10,C477&lt;='Umrechnungskurse und Konstanten'!$D$10),F477*'Umrechnungskurse und Konstanten'!$E$10,0)+IF(AND(C477&gt;='Umrechnungskurse und Konstanten'!$C$11,C477&lt;='Umrechnungskurse und Konstanten'!$D$11),F477*'Umrechnungskurse und Konstanten'!$E$11,0)+IF(AND(C477&gt;='Umrechnungskurse und Konstanten'!$C$12,C477&lt;='Umrechnungskurse und Konstanten'!$D$12),F477*'Umrechnungskurse und Konstanten'!$E$12,0)+IF(AND(C477&gt;='Umrechnungskurse und Konstanten'!$C$13,C477&lt;='Umrechnungskurse und Konstanten'!$D$13),F477*'Umrechnungskurse und Konstanten'!$E$13,0)+IF(AND(C477&gt;='Umrechnungskurse und Konstanten'!$C$14,C477&lt;='Umrechnungskurse und Konstanten'!$D$14),F477*'Umrechnungskurse und Konstanten'!$E$14,0)+IF(AND(C477&gt;='Umrechnungskurse und Konstanten'!$C$15,C477&lt;='Umrechnungskurse und Konstanten'!$D$15),F477*'Umrechnungskurse und Konstanten'!$E$15,0)+IF(AND(C477&gt;='Umrechnungskurse und Konstanten'!$C$16,C477&lt;='Umrechnungskurse und Konstanten'!$D$16),F477*'Umrechnungskurse und Konstanten'!$E$16,0)</f>
        <v>0</v>
      </c>
      <c r="J477" s="43">
        <f t="shared" si="22"/>
        <v>0</v>
      </c>
      <c r="K477" s="43">
        <f t="shared" si="23"/>
        <v>0</v>
      </c>
      <c r="L477" s="69" t="str">
        <f>IF(OR(G477='Umrechnungskurse und Konstanten'!$E$21,G477='Umrechnungskurse und Konstanten'!$E$22,G477='Umrechnungskurse und Konstanten'!$E$23),"MwSt. Satz ok.","falsche/keine MwSt.")</f>
        <v>falsche/keine MwSt.</v>
      </c>
      <c r="M477" s="67" t="str">
        <f>IF(AND(C477&gt;='Umrechnungskurse und Konstanten'!$C$14,C477&lt;='Umrechnungskurse und Konstanten'!$D$16),"Periode ok.","falsche Periode")</f>
        <v>falsche Periode</v>
      </c>
    </row>
    <row r="478" spans="2:13" x14ac:dyDescent="0.3">
      <c r="B478" s="56"/>
      <c r="C478" s="38"/>
      <c r="D478" s="38"/>
      <c r="E478" s="45"/>
      <c r="F478" s="40"/>
      <c r="G478" s="52"/>
      <c r="H478" s="42">
        <f t="shared" si="21"/>
        <v>0</v>
      </c>
      <c r="I478" s="43">
        <f>IF(AND(C478&gt;='Umrechnungskurse und Konstanten'!$C$5,C478&lt;='Umrechnungskurse und Konstanten'!$D$5),F478*'Umrechnungskurse und Konstanten'!$E$5,0)+IF(AND(C478&gt;='Umrechnungskurse und Konstanten'!$C$6,C478&lt;='Umrechnungskurse und Konstanten'!$D$6),F478*'Umrechnungskurse und Konstanten'!$E$6,0)+IF(AND(C478&gt;='Umrechnungskurse und Konstanten'!$C$7,C478&lt;='Umrechnungskurse und Konstanten'!$D$7),F478*'Umrechnungskurse und Konstanten'!$E$7,0)+IF(AND(C478&gt;='Umrechnungskurse und Konstanten'!$C$8,C478&lt;='Umrechnungskurse und Konstanten'!$D$8),F478*'Umrechnungskurse und Konstanten'!$E$8,0)+IF(AND(C478&gt;='Umrechnungskurse und Konstanten'!$C$9,C478&lt;='Umrechnungskurse und Konstanten'!$D$9),F478*'Umrechnungskurse und Konstanten'!$E$9,0)+IF(AND(C478&gt;='Umrechnungskurse und Konstanten'!$C$10,C478&lt;='Umrechnungskurse und Konstanten'!$D$10),F478*'Umrechnungskurse und Konstanten'!$E$10,0)+IF(AND(C478&gt;='Umrechnungskurse und Konstanten'!$C$11,C478&lt;='Umrechnungskurse und Konstanten'!$D$11),F478*'Umrechnungskurse und Konstanten'!$E$11,0)+IF(AND(C478&gt;='Umrechnungskurse und Konstanten'!$C$12,C478&lt;='Umrechnungskurse und Konstanten'!$D$12),F478*'Umrechnungskurse und Konstanten'!$E$12,0)+IF(AND(C478&gt;='Umrechnungskurse und Konstanten'!$C$13,C478&lt;='Umrechnungskurse und Konstanten'!$D$13),F478*'Umrechnungskurse und Konstanten'!$E$13,0)+IF(AND(C478&gt;='Umrechnungskurse und Konstanten'!$C$14,C478&lt;='Umrechnungskurse und Konstanten'!$D$14),F478*'Umrechnungskurse und Konstanten'!$E$14,0)+IF(AND(C478&gt;='Umrechnungskurse und Konstanten'!$C$15,C478&lt;='Umrechnungskurse und Konstanten'!$D$15),F478*'Umrechnungskurse und Konstanten'!$E$15,0)+IF(AND(C478&gt;='Umrechnungskurse und Konstanten'!$C$16,C478&lt;='Umrechnungskurse und Konstanten'!$D$16),F478*'Umrechnungskurse und Konstanten'!$E$16,0)</f>
        <v>0</v>
      </c>
      <c r="J478" s="43">
        <f t="shared" si="22"/>
        <v>0</v>
      </c>
      <c r="K478" s="43">
        <f t="shared" si="23"/>
        <v>0</v>
      </c>
      <c r="L478" s="69" t="str">
        <f>IF(OR(G478='Umrechnungskurse und Konstanten'!$E$21,G478='Umrechnungskurse und Konstanten'!$E$22,G478='Umrechnungskurse und Konstanten'!$E$23),"MwSt. Satz ok.","falsche/keine MwSt.")</f>
        <v>falsche/keine MwSt.</v>
      </c>
      <c r="M478" s="67" t="str">
        <f>IF(AND(C478&gt;='Umrechnungskurse und Konstanten'!$C$14,C478&lt;='Umrechnungskurse und Konstanten'!$D$16),"Periode ok.","falsche Periode")</f>
        <v>falsche Periode</v>
      </c>
    </row>
    <row r="479" spans="2:13" x14ac:dyDescent="0.3">
      <c r="B479" s="56"/>
      <c r="C479" s="38"/>
      <c r="D479" s="38"/>
      <c r="E479" s="45"/>
      <c r="F479" s="40"/>
      <c r="G479" s="52"/>
      <c r="H479" s="42">
        <f t="shared" si="21"/>
        <v>0</v>
      </c>
      <c r="I479" s="43">
        <f>IF(AND(C479&gt;='Umrechnungskurse und Konstanten'!$C$5,C479&lt;='Umrechnungskurse und Konstanten'!$D$5),F479*'Umrechnungskurse und Konstanten'!$E$5,0)+IF(AND(C479&gt;='Umrechnungskurse und Konstanten'!$C$6,C479&lt;='Umrechnungskurse und Konstanten'!$D$6),F479*'Umrechnungskurse und Konstanten'!$E$6,0)+IF(AND(C479&gt;='Umrechnungskurse und Konstanten'!$C$7,C479&lt;='Umrechnungskurse und Konstanten'!$D$7),F479*'Umrechnungskurse und Konstanten'!$E$7,0)+IF(AND(C479&gt;='Umrechnungskurse und Konstanten'!$C$8,C479&lt;='Umrechnungskurse und Konstanten'!$D$8),F479*'Umrechnungskurse und Konstanten'!$E$8,0)+IF(AND(C479&gt;='Umrechnungskurse und Konstanten'!$C$9,C479&lt;='Umrechnungskurse und Konstanten'!$D$9),F479*'Umrechnungskurse und Konstanten'!$E$9,0)+IF(AND(C479&gt;='Umrechnungskurse und Konstanten'!$C$10,C479&lt;='Umrechnungskurse und Konstanten'!$D$10),F479*'Umrechnungskurse und Konstanten'!$E$10,0)+IF(AND(C479&gt;='Umrechnungskurse und Konstanten'!$C$11,C479&lt;='Umrechnungskurse und Konstanten'!$D$11),F479*'Umrechnungskurse und Konstanten'!$E$11,0)+IF(AND(C479&gt;='Umrechnungskurse und Konstanten'!$C$12,C479&lt;='Umrechnungskurse und Konstanten'!$D$12),F479*'Umrechnungskurse und Konstanten'!$E$12,0)+IF(AND(C479&gt;='Umrechnungskurse und Konstanten'!$C$13,C479&lt;='Umrechnungskurse und Konstanten'!$D$13),F479*'Umrechnungskurse und Konstanten'!$E$13,0)+IF(AND(C479&gt;='Umrechnungskurse und Konstanten'!$C$14,C479&lt;='Umrechnungskurse und Konstanten'!$D$14),F479*'Umrechnungskurse und Konstanten'!$E$14,0)+IF(AND(C479&gt;='Umrechnungskurse und Konstanten'!$C$15,C479&lt;='Umrechnungskurse und Konstanten'!$D$15),F479*'Umrechnungskurse und Konstanten'!$E$15,0)+IF(AND(C479&gt;='Umrechnungskurse und Konstanten'!$C$16,C479&lt;='Umrechnungskurse und Konstanten'!$D$16),F479*'Umrechnungskurse und Konstanten'!$E$16,0)</f>
        <v>0</v>
      </c>
      <c r="J479" s="43">
        <f t="shared" si="22"/>
        <v>0</v>
      </c>
      <c r="K479" s="43">
        <f t="shared" si="23"/>
        <v>0</v>
      </c>
      <c r="L479" s="69" t="str">
        <f>IF(OR(G479='Umrechnungskurse und Konstanten'!$E$21,G479='Umrechnungskurse und Konstanten'!$E$22,G479='Umrechnungskurse und Konstanten'!$E$23),"MwSt. Satz ok.","falsche/keine MwSt.")</f>
        <v>falsche/keine MwSt.</v>
      </c>
      <c r="M479" s="67" t="str">
        <f>IF(AND(C479&gt;='Umrechnungskurse und Konstanten'!$C$14,C479&lt;='Umrechnungskurse und Konstanten'!$D$16),"Periode ok.","falsche Periode")</f>
        <v>falsche Periode</v>
      </c>
    </row>
    <row r="480" spans="2:13" x14ac:dyDescent="0.3">
      <c r="B480" s="56"/>
      <c r="C480" s="38"/>
      <c r="D480" s="38"/>
      <c r="E480" s="45"/>
      <c r="F480" s="40"/>
      <c r="G480" s="52"/>
      <c r="H480" s="42">
        <f t="shared" si="21"/>
        <v>0</v>
      </c>
      <c r="I480" s="43">
        <f>IF(AND(C480&gt;='Umrechnungskurse und Konstanten'!$C$5,C480&lt;='Umrechnungskurse und Konstanten'!$D$5),F480*'Umrechnungskurse und Konstanten'!$E$5,0)+IF(AND(C480&gt;='Umrechnungskurse und Konstanten'!$C$6,C480&lt;='Umrechnungskurse und Konstanten'!$D$6),F480*'Umrechnungskurse und Konstanten'!$E$6,0)+IF(AND(C480&gt;='Umrechnungskurse und Konstanten'!$C$7,C480&lt;='Umrechnungskurse und Konstanten'!$D$7),F480*'Umrechnungskurse und Konstanten'!$E$7,0)+IF(AND(C480&gt;='Umrechnungskurse und Konstanten'!$C$8,C480&lt;='Umrechnungskurse und Konstanten'!$D$8),F480*'Umrechnungskurse und Konstanten'!$E$8,0)+IF(AND(C480&gt;='Umrechnungskurse und Konstanten'!$C$9,C480&lt;='Umrechnungskurse und Konstanten'!$D$9),F480*'Umrechnungskurse und Konstanten'!$E$9,0)+IF(AND(C480&gt;='Umrechnungskurse und Konstanten'!$C$10,C480&lt;='Umrechnungskurse und Konstanten'!$D$10),F480*'Umrechnungskurse und Konstanten'!$E$10,0)+IF(AND(C480&gt;='Umrechnungskurse und Konstanten'!$C$11,C480&lt;='Umrechnungskurse und Konstanten'!$D$11),F480*'Umrechnungskurse und Konstanten'!$E$11,0)+IF(AND(C480&gt;='Umrechnungskurse und Konstanten'!$C$12,C480&lt;='Umrechnungskurse und Konstanten'!$D$12),F480*'Umrechnungskurse und Konstanten'!$E$12,0)+IF(AND(C480&gt;='Umrechnungskurse und Konstanten'!$C$13,C480&lt;='Umrechnungskurse und Konstanten'!$D$13),F480*'Umrechnungskurse und Konstanten'!$E$13,0)+IF(AND(C480&gt;='Umrechnungskurse und Konstanten'!$C$14,C480&lt;='Umrechnungskurse und Konstanten'!$D$14),F480*'Umrechnungskurse und Konstanten'!$E$14,0)+IF(AND(C480&gt;='Umrechnungskurse und Konstanten'!$C$15,C480&lt;='Umrechnungskurse und Konstanten'!$D$15),F480*'Umrechnungskurse und Konstanten'!$E$15,0)+IF(AND(C480&gt;='Umrechnungskurse und Konstanten'!$C$16,C480&lt;='Umrechnungskurse und Konstanten'!$D$16),F480*'Umrechnungskurse und Konstanten'!$E$16,0)</f>
        <v>0</v>
      </c>
      <c r="J480" s="43">
        <f t="shared" si="22"/>
        <v>0</v>
      </c>
      <c r="K480" s="43">
        <f t="shared" si="23"/>
        <v>0</v>
      </c>
      <c r="L480" s="69" t="str">
        <f>IF(OR(G480='Umrechnungskurse und Konstanten'!$E$21,G480='Umrechnungskurse und Konstanten'!$E$22,G480='Umrechnungskurse und Konstanten'!$E$23),"MwSt. Satz ok.","falsche/keine MwSt.")</f>
        <v>falsche/keine MwSt.</v>
      </c>
      <c r="M480" s="67" t="str">
        <f>IF(AND(C480&gt;='Umrechnungskurse und Konstanten'!$C$14,C480&lt;='Umrechnungskurse und Konstanten'!$D$16),"Periode ok.","falsche Periode")</f>
        <v>falsche Periode</v>
      </c>
    </row>
    <row r="481" spans="2:13" x14ac:dyDescent="0.3">
      <c r="B481" s="56"/>
      <c r="C481" s="38"/>
      <c r="D481" s="38"/>
      <c r="E481" s="45"/>
      <c r="F481" s="40"/>
      <c r="G481" s="52"/>
      <c r="H481" s="42">
        <f t="shared" si="21"/>
        <v>0</v>
      </c>
      <c r="I481" s="43">
        <f>IF(AND(C481&gt;='Umrechnungskurse und Konstanten'!$C$5,C481&lt;='Umrechnungskurse und Konstanten'!$D$5),F481*'Umrechnungskurse und Konstanten'!$E$5,0)+IF(AND(C481&gt;='Umrechnungskurse und Konstanten'!$C$6,C481&lt;='Umrechnungskurse und Konstanten'!$D$6),F481*'Umrechnungskurse und Konstanten'!$E$6,0)+IF(AND(C481&gt;='Umrechnungskurse und Konstanten'!$C$7,C481&lt;='Umrechnungskurse und Konstanten'!$D$7),F481*'Umrechnungskurse und Konstanten'!$E$7,0)+IF(AND(C481&gt;='Umrechnungskurse und Konstanten'!$C$8,C481&lt;='Umrechnungskurse und Konstanten'!$D$8),F481*'Umrechnungskurse und Konstanten'!$E$8,0)+IF(AND(C481&gt;='Umrechnungskurse und Konstanten'!$C$9,C481&lt;='Umrechnungskurse und Konstanten'!$D$9),F481*'Umrechnungskurse und Konstanten'!$E$9,0)+IF(AND(C481&gt;='Umrechnungskurse und Konstanten'!$C$10,C481&lt;='Umrechnungskurse und Konstanten'!$D$10),F481*'Umrechnungskurse und Konstanten'!$E$10,0)+IF(AND(C481&gt;='Umrechnungskurse und Konstanten'!$C$11,C481&lt;='Umrechnungskurse und Konstanten'!$D$11),F481*'Umrechnungskurse und Konstanten'!$E$11,0)+IF(AND(C481&gt;='Umrechnungskurse und Konstanten'!$C$12,C481&lt;='Umrechnungskurse und Konstanten'!$D$12),F481*'Umrechnungskurse und Konstanten'!$E$12,0)+IF(AND(C481&gt;='Umrechnungskurse und Konstanten'!$C$13,C481&lt;='Umrechnungskurse und Konstanten'!$D$13),F481*'Umrechnungskurse und Konstanten'!$E$13,0)+IF(AND(C481&gt;='Umrechnungskurse und Konstanten'!$C$14,C481&lt;='Umrechnungskurse und Konstanten'!$D$14),F481*'Umrechnungskurse und Konstanten'!$E$14,0)+IF(AND(C481&gt;='Umrechnungskurse und Konstanten'!$C$15,C481&lt;='Umrechnungskurse und Konstanten'!$D$15),F481*'Umrechnungskurse und Konstanten'!$E$15,0)+IF(AND(C481&gt;='Umrechnungskurse und Konstanten'!$C$16,C481&lt;='Umrechnungskurse und Konstanten'!$D$16),F481*'Umrechnungskurse und Konstanten'!$E$16,0)</f>
        <v>0</v>
      </c>
      <c r="J481" s="43">
        <f t="shared" si="22"/>
        <v>0</v>
      </c>
      <c r="K481" s="43">
        <f t="shared" si="23"/>
        <v>0</v>
      </c>
      <c r="L481" s="69" t="str">
        <f>IF(OR(G481='Umrechnungskurse und Konstanten'!$E$21,G481='Umrechnungskurse und Konstanten'!$E$22,G481='Umrechnungskurse und Konstanten'!$E$23),"MwSt. Satz ok.","falsche/keine MwSt.")</f>
        <v>falsche/keine MwSt.</v>
      </c>
      <c r="M481" s="67" t="str">
        <f>IF(AND(C481&gt;='Umrechnungskurse und Konstanten'!$C$14,C481&lt;='Umrechnungskurse und Konstanten'!$D$16),"Periode ok.","falsche Periode")</f>
        <v>falsche Periode</v>
      </c>
    </row>
    <row r="482" spans="2:13" x14ac:dyDescent="0.3">
      <c r="B482" s="56"/>
      <c r="C482" s="38"/>
      <c r="D482" s="38"/>
      <c r="E482" s="45"/>
      <c r="F482" s="40"/>
      <c r="G482" s="52"/>
      <c r="H482" s="42">
        <f t="shared" si="21"/>
        <v>0</v>
      </c>
      <c r="I482" s="43">
        <f>IF(AND(C482&gt;='Umrechnungskurse und Konstanten'!$C$5,C482&lt;='Umrechnungskurse und Konstanten'!$D$5),F482*'Umrechnungskurse und Konstanten'!$E$5,0)+IF(AND(C482&gt;='Umrechnungskurse und Konstanten'!$C$6,C482&lt;='Umrechnungskurse und Konstanten'!$D$6),F482*'Umrechnungskurse und Konstanten'!$E$6,0)+IF(AND(C482&gt;='Umrechnungskurse und Konstanten'!$C$7,C482&lt;='Umrechnungskurse und Konstanten'!$D$7),F482*'Umrechnungskurse und Konstanten'!$E$7,0)+IF(AND(C482&gt;='Umrechnungskurse und Konstanten'!$C$8,C482&lt;='Umrechnungskurse und Konstanten'!$D$8),F482*'Umrechnungskurse und Konstanten'!$E$8,0)+IF(AND(C482&gt;='Umrechnungskurse und Konstanten'!$C$9,C482&lt;='Umrechnungskurse und Konstanten'!$D$9),F482*'Umrechnungskurse und Konstanten'!$E$9,0)+IF(AND(C482&gt;='Umrechnungskurse und Konstanten'!$C$10,C482&lt;='Umrechnungskurse und Konstanten'!$D$10),F482*'Umrechnungskurse und Konstanten'!$E$10,0)+IF(AND(C482&gt;='Umrechnungskurse und Konstanten'!$C$11,C482&lt;='Umrechnungskurse und Konstanten'!$D$11),F482*'Umrechnungskurse und Konstanten'!$E$11,0)+IF(AND(C482&gt;='Umrechnungskurse und Konstanten'!$C$12,C482&lt;='Umrechnungskurse und Konstanten'!$D$12),F482*'Umrechnungskurse und Konstanten'!$E$12,0)+IF(AND(C482&gt;='Umrechnungskurse und Konstanten'!$C$13,C482&lt;='Umrechnungskurse und Konstanten'!$D$13),F482*'Umrechnungskurse und Konstanten'!$E$13,0)+IF(AND(C482&gt;='Umrechnungskurse und Konstanten'!$C$14,C482&lt;='Umrechnungskurse und Konstanten'!$D$14),F482*'Umrechnungskurse und Konstanten'!$E$14,0)+IF(AND(C482&gt;='Umrechnungskurse und Konstanten'!$C$15,C482&lt;='Umrechnungskurse und Konstanten'!$D$15),F482*'Umrechnungskurse und Konstanten'!$E$15,0)+IF(AND(C482&gt;='Umrechnungskurse und Konstanten'!$C$16,C482&lt;='Umrechnungskurse und Konstanten'!$D$16),F482*'Umrechnungskurse und Konstanten'!$E$16,0)</f>
        <v>0</v>
      </c>
      <c r="J482" s="43">
        <f t="shared" si="22"/>
        <v>0</v>
      </c>
      <c r="K482" s="43">
        <f t="shared" si="23"/>
        <v>0</v>
      </c>
      <c r="L482" s="69" t="str">
        <f>IF(OR(G482='Umrechnungskurse und Konstanten'!$E$21,G482='Umrechnungskurse und Konstanten'!$E$22,G482='Umrechnungskurse und Konstanten'!$E$23),"MwSt. Satz ok.","falsche/keine MwSt.")</f>
        <v>falsche/keine MwSt.</v>
      </c>
      <c r="M482" s="67" t="str">
        <f>IF(AND(C482&gt;='Umrechnungskurse und Konstanten'!$C$14,C482&lt;='Umrechnungskurse und Konstanten'!$D$16),"Periode ok.","falsche Periode")</f>
        <v>falsche Periode</v>
      </c>
    </row>
    <row r="483" spans="2:13" x14ac:dyDescent="0.3">
      <c r="B483" s="56"/>
      <c r="C483" s="38"/>
      <c r="D483" s="38"/>
      <c r="E483" s="45"/>
      <c r="F483" s="40"/>
      <c r="G483" s="52"/>
      <c r="H483" s="42">
        <f t="shared" si="21"/>
        <v>0</v>
      </c>
      <c r="I483" s="43">
        <f>IF(AND(C483&gt;='Umrechnungskurse und Konstanten'!$C$5,C483&lt;='Umrechnungskurse und Konstanten'!$D$5),F483*'Umrechnungskurse und Konstanten'!$E$5,0)+IF(AND(C483&gt;='Umrechnungskurse und Konstanten'!$C$6,C483&lt;='Umrechnungskurse und Konstanten'!$D$6),F483*'Umrechnungskurse und Konstanten'!$E$6,0)+IF(AND(C483&gt;='Umrechnungskurse und Konstanten'!$C$7,C483&lt;='Umrechnungskurse und Konstanten'!$D$7),F483*'Umrechnungskurse und Konstanten'!$E$7,0)+IF(AND(C483&gt;='Umrechnungskurse und Konstanten'!$C$8,C483&lt;='Umrechnungskurse und Konstanten'!$D$8),F483*'Umrechnungskurse und Konstanten'!$E$8,0)+IF(AND(C483&gt;='Umrechnungskurse und Konstanten'!$C$9,C483&lt;='Umrechnungskurse und Konstanten'!$D$9),F483*'Umrechnungskurse und Konstanten'!$E$9,0)+IF(AND(C483&gt;='Umrechnungskurse und Konstanten'!$C$10,C483&lt;='Umrechnungskurse und Konstanten'!$D$10),F483*'Umrechnungskurse und Konstanten'!$E$10,0)+IF(AND(C483&gt;='Umrechnungskurse und Konstanten'!$C$11,C483&lt;='Umrechnungskurse und Konstanten'!$D$11),F483*'Umrechnungskurse und Konstanten'!$E$11,0)+IF(AND(C483&gt;='Umrechnungskurse und Konstanten'!$C$12,C483&lt;='Umrechnungskurse und Konstanten'!$D$12),F483*'Umrechnungskurse und Konstanten'!$E$12,0)+IF(AND(C483&gt;='Umrechnungskurse und Konstanten'!$C$13,C483&lt;='Umrechnungskurse und Konstanten'!$D$13),F483*'Umrechnungskurse und Konstanten'!$E$13,0)+IF(AND(C483&gt;='Umrechnungskurse und Konstanten'!$C$14,C483&lt;='Umrechnungskurse und Konstanten'!$D$14),F483*'Umrechnungskurse und Konstanten'!$E$14,0)+IF(AND(C483&gt;='Umrechnungskurse und Konstanten'!$C$15,C483&lt;='Umrechnungskurse und Konstanten'!$D$15),F483*'Umrechnungskurse und Konstanten'!$E$15,0)+IF(AND(C483&gt;='Umrechnungskurse und Konstanten'!$C$16,C483&lt;='Umrechnungskurse und Konstanten'!$D$16),F483*'Umrechnungskurse und Konstanten'!$E$16,0)</f>
        <v>0</v>
      </c>
      <c r="J483" s="43">
        <f t="shared" si="22"/>
        <v>0</v>
      </c>
      <c r="K483" s="43">
        <f t="shared" si="23"/>
        <v>0</v>
      </c>
      <c r="L483" s="69" t="str">
        <f>IF(OR(G483='Umrechnungskurse und Konstanten'!$E$21,G483='Umrechnungskurse und Konstanten'!$E$22,G483='Umrechnungskurse und Konstanten'!$E$23),"MwSt. Satz ok.","falsche/keine MwSt.")</f>
        <v>falsche/keine MwSt.</v>
      </c>
      <c r="M483" s="67" t="str">
        <f>IF(AND(C483&gt;='Umrechnungskurse und Konstanten'!$C$14,C483&lt;='Umrechnungskurse und Konstanten'!$D$16),"Periode ok.","falsche Periode")</f>
        <v>falsche Periode</v>
      </c>
    </row>
    <row r="484" spans="2:13" x14ac:dyDescent="0.3">
      <c r="B484" s="56"/>
      <c r="C484" s="38"/>
      <c r="D484" s="38"/>
      <c r="E484" s="45"/>
      <c r="F484" s="40"/>
      <c r="G484" s="52"/>
      <c r="H484" s="42">
        <f t="shared" si="21"/>
        <v>0</v>
      </c>
      <c r="I484" s="43">
        <f>IF(AND(C484&gt;='Umrechnungskurse und Konstanten'!$C$5,C484&lt;='Umrechnungskurse und Konstanten'!$D$5),F484*'Umrechnungskurse und Konstanten'!$E$5,0)+IF(AND(C484&gt;='Umrechnungskurse und Konstanten'!$C$6,C484&lt;='Umrechnungskurse und Konstanten'!$D$6),F484*'Umrechnungskurse und Konstanten'!$E$6,0)+IF(AND(C484&gt;='Umrechnungskurse und Konstanten'!$C$7,C484&lt;='Umrechnungskurse und Konstanten'!$D$7),F484*'Umrechnungskurse und Konstanten'!$E$7,0)+IF(AND(C484&gt;='Umrechnungskurse und Konstanten'!$C$8,C484&lt;='Umrechnungskurse und Konstanten'!$D$8),F484*'Umrechnungskurse und Konstanten'!$E$8,0)+IF(AND(C484&gt;='Umrechnungskurse und Konstanten'!$C$9,C484&lt;='Umrechnungskurse und Konstanten'!$D$9),F484*'Umrechnungskurse und Konstanten'!$E$9,0)+IF(AND(C484&gt;='Umrechnungskurse und Konstanten'!$C$10,C484&lt;='Umrechnungskurse und Konstanten'!$D$10),F484*'Umrechnungskurse und Konstanten'!$E$10,0)+IF(AND(C484&gt;='Umrechnungskurse und Konstanten'!$C$11,C484&lt;='Umrechnungskurse und Konstanten'!$D$11),F484*'Umrechnungskurse und Konstanten'!$E$11,0)+IF(AND(C484&gt;='Umrechnungskurse und Konstanten'!$C$12,C484&lt;='Umrechnungskurse und Konstanten'!$D$12),F484*'Umrechnungskurse und Konstanten'!$E$12,0)+IF(AND(C484&gt;='Umrechnungskurse und Konstanten'!$C$13,C484&lt;='Umrechnungskurse und Konstanten'!$D$13),F484*'Umrechnungskurse und Konstanten'!$E$13,0)+IF(AND(C484&gt;='Umrechnungskurse und Konstanten'!$C$14,C484&lt;='Umrechnungskurse und Konstanten'!$D$14),F484*'Umrechnungskurse und Konstanten'!$E$14,0)+IF(AND(C484&gt;='Umrechnungskurse und Konstanten'!$C$15,C484&lt;='Umrechnungskurse und Konstanten'!$D$15),F484*'Umrechnungskurse und Konstanten'!$E$15,0)+IF(AND(C484&gt;='Umrechnungskurse und Konstanten'!$C$16,C484&lt;='Umrechnungskurse und Konstanten'!$D$16),F484*'Umrechnungskurse und Konstanten'!$E$16,0)</f>
        <v>0</v>
      </c>
      <c r="J484" s="43">
        <f t="shared" si="22"/>
        <v>0</v>
      </c>
      <c r="K484" s="43">
        <f t="shared" si="23"/>
        <v>0</v>
      </c>
      <c r="L484" s="69" t="str">
        <f>IF(OR(G484='Umrechnungskurse und Konstanten'!$E$21,G484='Umrechnungskurse und Konstanten'!$E$22,G484='Umrechnungskurse und Konstanten'!$E$23),"MwSt. Satz ok.","falsche/keine MwSt.")</f>
        <v>falsche/keine MwSt.</v>
      </c>
      <c r="M484" s="67" t="str">
        <f>IF(AND(C484&gt;='Umrechnungskurse und Konstanten'!$C$14,C484&lt;='Umrechnungskurse und Konstanten'!$D$16),"Periode ok.","falsche Periode")</f>
        <v>falsche Periode</v>
      </c>
    </row>
    <row r="485" spans="2:13" x14ac:dyDescent="0.3">
      <c r="B485" s="56"/>
      <c r="C485" s="38"/>
      <c r="D485" s="38"/>
      <c r="E485" s="45"/>
      <c r="F485" s="40"/>
      <c r="G485" s="52"/>
      <c r="H485" s="42">
        <f t="shared" si="21"/>
        <v>0</v>
      </c>
      <c r="I485" s="43">
        <f>IF(AND(C485&gt;='Umrechnungskurse und Konstanten'!$C$5,C485&lt;='Umrechnungskurse und Konstanten'!$D$5),F485*'Umrechnungskurse und Konstanten'!$E$5,0)+IF(AND(C485&gt;='Umrechnungskurse und Konstanten'!$C$6,C485&lt;='Umrechnungskurse und Konstanten'!$D$6),F485*'Umrechnungskurse und Konstanten'!$E$6,0)+IF(AND(C485&gt;='Umrechnungskurse und Konstanten'!$C$7,C485&lt;='Umrechnungskurse und Konstanten'!$D$7),F485*'Umrechnungskurse und Konstanten'!$E$7,0)+IF(AND(C485&gt;='Umrechnungskurse und Konstanten'!$C$8,C485&lt;='Umrechnungskurse und Konstanten'!$D$8),F485*'Umrechnungskurse und Konstanten'!$E$8,0)+IF(AND(C485&gt;='Umrechnungskurse und Konstanten'!$C$9,C485&lt;='Umrechnungskurse und Konstanten'!$D$9),F485*'Umrechnungskurse und Konstanten'!$E$9,0)+IF(AND(C485&gt;='Umrechnungskurse und Konstanten'!$C$10,C485&lt;='Umrechnungskurse und Konstanten'!$D$10),F485*'Umrechnungskurse und Konstanten'!$E$10,0)+IF(AND(C485&gt;='Umrechnungskurse und Konstanten'!$C$11,C485&lt;='Umrechnungskurse und Konstanten'!$D$11),F485*'Umrechnungskurse und Konstanten'!$E$11,0)+IF(AND(C485&gt;='Umrechnungskurse und Konstanten'!$C$12,C485&lt;='Umrechnungskurse und Konstanten'!$D$12),F485*'Umrechnungskurse und Konstanten'!$E$12,0)+IF(AND(C485&gt;='Umrechnungskurse und Konstanten'!$C$13,C485&lt;='Umrechnungskurse und Konstanten'!$D$13),F485*'Umrechnungskurse und Konstanten'!$E$13,0)+IF(AND(C485&gt;='Umrechnungskurse und Konstanten'!$C$14,C485&lt;='Umrechnungskurse und Konstanten'!$D$14),F485*'Umrechnungskurse und Konstanten'!$E$14,0)+IF(AND(C485&gt;='Umrechnungskurse und Konstanten'!$C$15,C485&lt;='Umrechnungskurse und Konstanten'!$D$15),F485*'Umrechnungskurse und Konstanten'!$E$15,0)+IF(AND(C485&gt;='Umrechnungskurse und Konstanten'!$C$16,C485&lt;='Umrechnungskurse und Konstanten'!$D$16),F485*'Umrechnungskurse und Konstanten'!$E$16,0)</f>
        <v>0</v>
      </c>
      <c r="J485" s="43">
        <f t="shared" si="22"/>
        <v>0</v>
      </c>
      <c r="K485" s="43">
        <f t="shared" si="23"/>
        <v>0</v>
      </c>
      <c r="L485" s="69" t="str">
        <f>IF(OR(G485='Umrechnungskurse und Konstanten'!$E$21,G485='Umrechnungskurse und Konstanten'!$E$22,G485='Umrechnungskurse und Konstanten'!$E$23),"MwSt. Satz ok.","falsche/keine MwSt.")</f>
        <v>falsche/keine MwSt.</v>
      </c>
      <c r="M485" s="67" t="str">
        <f>IF(AND(C485&gt;='Umrechnungskurse und Konstanten'!$C$14,C485&lt;='Umrechnungskurse und Konstanten'!$D$16),"Periode ok.","falsche Periode")</f>
        <v>falsche Periode</v>
      </c>
    </row>
    <row r="486" spans="2:13" x14ac:dyDescent="0.3">
      <c r="B486" s="56"/>
      <c r="C486" s="38"/>
      <c r="D486" s="38"/>
      <c r="E486" s="45"/>
      <c r="F486" s="40"/>
      <c r="G486" s="52"/>
      <c r="H486" s="42">
        <f t="shared" si="21"/>
        <v>0</v>
      </c>
      <c r="I486" s="43">
        <f>IF(AND(C486&gt;='Umrechnungskurse und Konstanten'!$C$5,C486&lt;='Umrechnungskurse und Konstanten'!$D$5),F486*'Umrechnungskurse und Konstanten'!$E$5,0)+IF(AND(C486&gt;='Umrechnungskurse und Konstanten'!$C$6,C486&lt;='Umrechnungskurse und Konstanten'!$D$6),F486*'Umrechnungskurse und Konstanten'!$E$6,0)+IF(AND(C486&gt;='Umrechnungskurse und Konstanten'!$C$7,C486&lt;='Umrechnungskurse und Konstanten'!$D$7),F486*'Umrechnungskurse und Konstanten'!$E$7,0)+IF(AND(C486&gt;='Umrechnungskurse und Konstanten'!$C$8,C486&lt;='Umrechnungskurse und Konstanten'!$D$8),F486*'Umrechnungskurse und Konstanten'!$E$8,0)+IF(AND(C486&gt;='Umrechnungskurse und Konstanten'!$C$9,C486&lt;='Umrechnungskurse und Konstanten'!$D$9),F486*'Umrechnungskurse und Konstanten'!$E$9,0)+IF(AND(C486&gt;='Umrechnungskurse und Konstanten'!$C$10,C486&lt;='Umrechnungskurse und Konstanten'!$D$10),F486*'Umrechnungskurse und Konstanten'!$E$10,0)+IF(AND(C486&gt;='Umrechnungskurse und Konstanten'!$C$11,C486&lt;='Umrechnungskurse und Konstanten'!$D$11),F486*'Umrechnungskurse und Konstanten'!$E$11,0)+IF(AND(C486&gt;='Umrechnungskurse und Konstanten'!$C$12,C486&lt;='Umrechnungskurse und Konstanten'!$D$12),F486*'Umrechnungskurse und Konstanten'!$E$12,0)+IF(AND(C486&gt;='Umrechnungskurse und Konstanten'!$C$13,C486&lt;='Umrechnungskurse und Konstanten'!$D$13),F486*'Umrechnungskurse und Konstanten'!$E$13,0)+IF(AND(C486&gt;='Umrechnungskurse und Konstanten'!$C$14,C486&lt;='Umrechnungskurse und Konstanten'!$D$14),F486*'Umrechnungskurse und Konstanten'!$E$14,0)+IF(AND(C486&gt;='Umrechnungskurse und Konstanten'!$C$15,C486&lt;='Umrechnungskurse und Konstanten'!$D$15),F486*'Umrechnungskurse und Konstanten'!$E$15,0)+IF(AND(C486&gt;='Umrechnungskurse und Konstanten'!$C$16,C486&lt;='Umrechnungskurse und Konstanten'!$D$16),F486*'Umrechnungskurse und Konstanten'!$E$16,0)</f>
        <v>0</v>
      </c>
      <c r="J486" s="43">
        <f t="shared" si="22"/>
        <v>0</v>
      </c>
      <c r="K486" s="43">
        <f t="shared" si="23"/>
        <v>0</v>
      </c>
      <c r="L486" s="69" t="str">
        <f>IF(OR(G486='Umrechnungskurse und Konstanten'!$E$21,G486='Umrechnungskurse und Konstanten'!$E$22,G486='Umrechnungskurse und Konstanten'!$E$23),"MwSt. Satz ok.","falsche/keine MwSt.")</f>
        <v>falsche/keine MwSt.</v>
      </c>
      <c r="M486" s="67" t="str">
        <f>IF(AND(C486&gt;='Umrechnungskurse und Konstanten'!$C$14,C486&lt;='Umrechnungskurse und Konstanten'!$D$16),"Periode ok.","falsche Periode")</f>
        <v>falsche Periode</v>
      </c>
    </row>
    <row r="487" spans="2:13" x14ac:dyDescent="0.3">
      <c r="B487" s="56"/>
      <c r="C487" s="38"/>
      <c r="D487" s="38"/>
      <c r="E487" s="45"/>
      <c r="F487" s="40"/>
      <c r="G487" s="52"/>
      <c r="H487" s="42">
        <f t="shared" si="21"/>
        <v>0</v>
      </c>
      <c r="I487" s="43">
        <f>IF(AND(C487&gt;='Umrechnungskurse und Konstanten'!$C$5,C487&lt;='Umrechnungskurse und Konstanten'!$D$5),F487*'Umrechnungskurse und Konstanten'!$E$5,0)+IF(AND(C487&gt;='Umrechnungskurse und Konstanten'!$C$6,C487&lt;='Umrechnungskurse und Konstanten'!$D$6),F487*'Umrechnungskurse und Konstanten'!$E$6,0)+IF(AND(C487&gt;='Umrechnungskurse und Konstanten'!$C$7,C487&lt;='Umrechnungskurse und Konstanten'!$D$7),F487*'Umrechnungskurse und Konstanten'!$E$7,0)+IF(AND(C487&gt;='Umrechnungskurse und Konstanten'!$C$8,C487&lt;='Umrechnungskurse und Konstanten'!$D$8),F487*'Umrechnungskurse und Konstanten'!$E$8,0)+IF(AND(C487&gt;='Umrechnungskurse und Konstanten'!$C$9,C487&lt;='Umrechnungskurse und Konstanten'!$D$9),F487*'Umrechnungskurse und Konstanten'!$E$9,0)+IF(AND(C487&gt;='Umrechnungskurse und Konstanten'!$C$10,C487&lt;='Umrechnungskurse und Konstanten'!$D$10),F487*'Umrechnungskurse und Konstanten'!$E$10,0)+IF(AND(C487&gt;='Umrechnungskurse und Konstanten'!$C$11,C487&lt;='Umrechnungskurse und Konstanten'!$D$11),F487*'Umrechnungskurse und Konstanten'!$E$11,0)+IF(AND(C487&gt;='Umrechnungskurse und Konstanten'!$C$12,C487&lt;='Umrechnungskurse und Konstanten'!$D$12),F487*'Umrechnungskurse und Konstanten'!$E$12,0)+IF(AND(C487&gt;='Umrechnungskurse und Konstanten'!$C$13,C487&lt;='Umrechnungskurse und Konstanten'!$D$13),F487*'Umrechnungskurse und Konstanten'!$E$13,0)+IF(AND(C487&gt;='Umrechnungskurse und Konstanten'!$C$14,C487&lt;='Umrechnungskurse und Konstanten'!$D$14),F487*'Umrechnungskurse und Konstanten'!$E$14,0)+IF(AND(C487&gt;='Umrechnungskurse und Konstanten'!$C$15,C487&lt;='Umrechnungskurse und Konstanten'!$D$15),F487*'Umrechnungskurse und Konstanten'!$E$15,0)+IF(AND(C487&gt;='Umrechnungskurse und Konstanten'!$C$16,C487&lt;='Umrechnungskurse und Konstanten'!$D$16),F487*'Umrechnungskurse und Konstanten'!$E$16,0)</f>
        <v>0</v>
      </c>
      <c r="J487" s="43">
        <f t="shared" si="22"/>
        <v>0</v>
      </c>
      <c r="K487" s="43">
        <f t="shared" si="23"/>
        <v>0</v>
      </c>
      <c r="L487" s="69" t="str">
        <f>IF(OR(G487='Umrechnungskurse und Konstanten'!$E$21,G487='Umrechnungskurse und Konstanten'!$E$22,G487='Umrechnungskurse und Konstanten'!$E$23),"MwSt. Satz ok.","falsche/keine MwSt.")</f>
        <v>falsche/keine MwSt.</v>
      </c>
      <c r="M487" s="67" t="str">
        <f>IF(AND(C487&gt;='Umrechnungskurse und Konstanten'!$C$14,C487&lt;='Umrechnungskurse und Konstanten'!$D$16),"Periode ok.","falsche Periode")</f>
        <v>falsche Periode</v>
      </c>
    </row>
    <row r="488" spans="2:13" x14ac:dyDescent="0.3">
      <c r="B488" s="56"/>
      <c r="C488" s="38"/>
      <c r="D488" s="38"/>
      <c r="E488" s="45"/>
      <c r="F488" s="40"/>
      <c r="G488" s="52"/>
      <c r="H488" s="42">
        <f t="shared" si="21"/>
        <v>0</v>
      </c>
      <c r="I488" s="43">
        <f>IF(AND(C488&gt;='Umrechnungskurse und Konstanten'!$C$5,C488&lt;='Umrechnungskurse und Konstanten'!$D$5),F488*'Umrechnungskurse und Konstanten'!$E$5,0)+IF(AND(C488&gt;='Umrechnungskurse und Konstanten'!$C$6,C488&lt;='Umrechnungskurse und Konstanten'!$D$6),F488*'Umrechnungskurse und Konstanten'!$E$6,0)+IF(AND(C488&gt;='Umrechnungskurse und Konstanten'!$C$7,C488&lt;='Umrechnungskurse und Konstanten'!$D$7),F488*'Umrechnungskurse und Konstanten'!$E$7,0)+IF(AND(C488&gt;='Umrechnungskurse und Konstanten'!$C$8,C488&lt;='Umrechnungskurse und Konstanten'!$D$8),F488*'Umrechnungskurse und Konstanten'!$E$8,0)+IF(AND(C488&gt;='Umrechnungskurse und Konstanten'!$C$9,C488&lt;='Umrechnungskurse und Konstanten'!$D$9),F488*'Umrechnungskurse und Konstanten'!$E$9,0)+IF(AND(C488&gt;='Umrechnungskurse und Konstanten'!$C$10,C488&lt;='Umrechnungskurse und Konstanten'!$D$10),F488*'Umrechnungskurse und Konstanten'!$E$10,0)+IF(AND(C488&gt;='Umrechnungskurse und Konstanten'!$C$11,C488&lt;='Umrechnungskurse und Konstanten'!$D$11),F488*'Umrechnungskurse und Konstanten'!$E$11,0)+IF(AND(C488&gt;='Umrechnungskurse und Konstanten'!$C$12,C488&lt;='Umrechnungskurse und Konstanten'!$D$12),F488*'Umrechnungskurse und Konstanten'!$E$12,0)+IF(AND(C488&gt;='Umrechnungskurse und Konstanten'!$C$13,C488&lt;='Umrechnungskurse und Konstanten'!$D$13),F488*'Umrechnungskurse und Konstanten'!$E$13,0)+IF(AND(C488&gt;='Umrechnungskurse und Konstanten'!$C$14,C488&lt;='Umrechnungskurse und Konstanten'!$D$14),F488*'Umrechnungskurse und Konstanten'!$E$14,0)+IF(AND(C488&gt;='Umrechnungskurse und Konstanten'!$C$15,C488&lt;='Umrechnungskurse und Konstanten'!$D$15),F488*'Umrechnungskurse und Konstanten'!$E$15,0)+IF(AND(C488&gt;='Umrechnungskurse und Konstanten'!$C$16,C488&lt;='Umrechnungskurse und Konstanten'!$D$16),F488*'Umrechnungskurse und Konstanten'!$E$16,0)</f>
        <v>0</v>
      </c>
      <c r="J488" s="43">
        <f t="shared" si="22"/>
        <v>0</v>
      </c>
      <c r="K488" s="43">
        <f t="shared" si="23"/>
        <v>0</v>
      </c>
      <c r="L488" s="69" t="str">
        <f>IF(OR(G488='Umrechnungskurse und Konstanten'!$E$21,G488='Umrechnungskurse und Konstanten'!$E$22,G488='Umrechnungskurse und Konstanten'!$E$23),"MwSt. Satz ok.","falsche/keine MwSt.")</f>
        <v>falsche/keine MwSt.</v>
      </c>
      <c r="M488" s="67" t="str">
        <f>IF(AND(C488&gt;='Umrechnungskurse und Konstanten'!$C$14,C488&lt;='Umrechnungskurse und Konstanten'!$D$16),"Periode ok.","falsche Periode")</f>
        <v>falsche Periode</v>
      </c>
    </row>
    <row r="489" spans="2:13" x14ac:dyDescent="0.3">
      <c r="B489" s="56"/>
      <c r="C489" s="38"/>
      <c r="D489" s="38"/>
      <c r="E489" s="45"/>
      <c r="F489" s="40"/>
      <c r="G489" s="52"/>
      <c r="H489" s="42">
        <f t="shared" si="21"/>
        <v>0</v>
      </c>
      <c r="I489" s="43">
        <f>IF(AND(C489&gt;='Umrechnungskurse und Konstanten'!$C$5,C489&lt;='Umrechnungskurse und Konstanten'!$D$5),F489*'Umrechnungskurse und Konstanten'!$E$5,0)+IF(AND(C489&gt;='Umrechnungskurse und Konstanten'!$C$6,C489&lt;='Umrechnungskurse und Konstanten'!$D$6),F489*'Umrechnungskurse und Konstanten'!$E$6,0)+IF(AND(C489&gt;='Umrechnungskurse und Konstanten'!$C$7,C489&lt;='Umrechnungskurse und Konstanten'!$D$7),F489*'Umrechnungskurse und Konstanten'!$E$7,0)+IF(AND(C489&gt;='Umrechnungskurse und Konstanten'!$C$8,C489&lt;='Umrechnungskurse und Konstanten'!$D$8),F489*'Umrechnungskurse und Konstanten'!$E$8,0)+IF(AND(C489&gt;='Umrechnungskurse und Konstanten'!$C$9,C489&lt;='Umrechnungskurse und Konstanten'!$D$9),F489*'Umrechnungskurse und Konstanten'!$E$9,0)+IF(AND(C489&gt;='Umrechnungskurse und Konstanten'!$C$10,C489&lt;='Umrechnungskurse und Konstanten'!$D$10),F489*'Umrechnungskurse und Konstanten'!$E$10,0)+IF(AND(C489&gt;='Umrechnungskurse und Konstanten'!$C$11,C489&lt;='Umrechnungskurse und Konstanten'!$D$11),F489*'Umrechnungskurse und Konstanten'!$E$11,0)+IF(AND(C489&gt;='Umrechnungskurse und Konstanten'!$C$12,C489&lt;='Umrechnungskurse und Konstanten'!$D$12),F489*'Umrechnungskurse und Konstanten'!$E$12,0)+IF(AND(C489&gt;='Umrechnungskurse und Konstanten'!$C$13,C489&lt;='Umrechnungskurse und Konstanten'!$D$13),F489*'Umrechnungskurse und Konstanten'!$E$13,0)+IF(AND(C489&gt;='Umrechnungskurse und Konstanten'!$C$14,C489&lt;='Umrechnungskurse und Konstanten'!$D$14),F489*'Umrechnungskurse und Konstanten'!$E$14,0)+IF(AND(C489&gt;='Umrechnungskurse und Konstanten'!$C$15,C489&lt;='Umrechnungskurse und Konstanten'!$D$15),F489*'Umrechnungskurse und Konstanten'!$E$15,0)+IF(AND(C489&gt;='Umrechnungskurse und Konstanten'!$C$16,C489&lt;='Umrechnungskurse und Konstanten'!$D$16),F489*'Umrechnungskurse und Konstanten'!$E$16,0)</f>
        <v>0</v>
      </c>
      <c r="J489" s="43">
        <f t="shared" si="22"/>
        <v>0</v>
      </c>
      <c r="K489" s="43">
        <f t="shared" si="23"/>
        <v>0</v>
      </c>
      <c r="L489" s="69" t="str">
        <f>IF(OR(G489='Umrechnungskurse und Konstanten'!$E$21,G489='Umrechnungskurse und Konstanten'!$E$22,G489='Umrechnungskurse und Konstanten'!$E$23),"MwSt. Satz ok.","falsche/keine MwSt.")</f>
        <v>falsche/keine MwSt.</v>
      </c>
      <c r="M489" s="67" t="str">
        <f>IF(AND(C489&gt;='Umrechnungskurse und Konstanten'!$C$14,C489&lt;='Umrechnungskurse und Konstanten'!$D$16),"Periode ok.","falsche Periode")</f>
        <v>falsche Periode</v>
      </c>
    </row>
    <row r="490" spans="2:13" x14ac:dyDescent="0.3">
      <c r="B490" s="56"/>
      <c r="C490" s="38"/>
      <c r="D490" s="38"/>
      <c r="E490" s="45"/>
      <c r="F490" s="40"/>
      <c r="G490" s="52"/>
      <c r="H490" s="42">
        <f t="shared" si="21"/>
        <v>0</v>
      </c>
      <c r="I490" s="43">
        <f>IF(AND(C490&gt;='Umrechnungskurse und Konstanten'!$C$5,C490&lt;='Umrechnungskurse und Konstanten'!$D$5),F490*'Umrechnungskurse und Konstanten'!$E$5,0)+IF(AND(C490&gt;='Umrechnungskurse und Konstanten'!$C$6,C490&lt;='Umrechnungskurse und Konstanten'!$D$6),F490*'Umrechnungskurse und Konstanten'!$E$6,0)+IF(AND(C490&gt;='Umrechnungskurse und Konstanten'!$C$7,C490&lt;='Umrechnungskurse und Konstanten'!$D$7),F490*'Umrechnungskurse und Konstanten'!$E$7,0)+IF(AND(C490&gt;='Umrechnungskurse und Konstanten'!$C$8,C490&lt;='Umrechnungskurse und Konstanten'!$D$8),F490*'Umrechnungskurse und Konstanten'!$E$8,0)+IF(AND(C490&gt;='Umrechnungskurse und Konstanten'!$C$9,C490&lt;='Umrechnungskurse und Konstanten'!$D$9),F490*'Umrechnungskurse und Konstanten'!$E$9,0)+IF(AND(C490&gt;='Umrechnungskurse und Konstanten'!$C$10,C490&lt;='Umrechnungskurse und Konstanten'!$D$10),F490*'Umrechnungskurse und Konstanten'!$E$10,0)+IF(AND(C490&gt;='Umrechnungskurse und Konstanten'!$C$11,C490&lt;='Umrechnungskurse und Konstanten'!$D$11),F490*'Umrechnungskurse und Konstanten'!$E$11,0)+IF(AND(C490&gt;='Umrechnungskurse und Konstanten'!$C$12,C490&lt;='Umrechnungskurse und Konstanten'!$D$12),F490*'Umrechnungskurse und Konstanten'!$E$12,0)+IF(AND(C490&gt;='Umrechnungskurse und Konstanten'!$C$13,C490&lt;='Umrechnungskurse und Konstanten'!$D$13),F490*'Umrechnungskurse und Konstanten'!$E$13,0)+IF(AND(C490&gt;='Umrechnungskurse und Konstanten'!$C$14,C490&lt;='Umrechnungskurse und Konstanten'!$D$14),F490*'Umrechnungskurse und Konstanten'!$E$14,0)+IF(AND(C490&gt;='Umrechnungskurse und Konstanten'!$C$15,C490&lt;='Umrechnungskurse und Konstanten'!$D$15),F490*'Umrechnungskurse und Konstanten'!$E$15,0)+IF(AND(C490&gt;='Umrechnungskurse und Konstanten'!$C$16,C490&lt;='Umrechnungskurse und Konstanten'!$D$16),F490*'Umrechnungskurse und Konstanten'!$E$16,0)</f>
        <v>0</v>
      </c>
      <c r="J490" s="43">
        <f t="shared" si="22"/>
        <v>0</v>
      </c>
      <c r="K490" s="43">
        <f t="shared" si="23"/>
        <v>0</v>
      </c>
      <c r="L490" s="69" t="str">
        <f>IF(OR(G490='Umrechnungskurse und Konstanten'!$E$21,G490='Umrechnungskurse und Konstanten'!$E$22,G490='Umrechnungskurse und Konstanten'!$E$23),"MwSt. Satz ok.","falsche/keine MwSt.")</f>
        <v>falsche/keine MwSt.</v>
      </c>
      <c r="M490" s="67" t="str">
        <f>IF(AND(C490&gt;='Umrechnungskurse und Konstanten'!$C$14,C490&lt;='Umrechnungskurse und Konstanten'!$D$16),"Periode ok.","falsche Periode")</f>
        <v>falsche Periode</v>
      </c>
    </row>
    <row r="491" spans="2:13" x14ac:dyDescent="0.3">
      <c r="B491" s="56"/>
      <c r="C491" s="38"/>
      <c r="D491" s="38"/>
      <c r="E491" s="45"/>
      <c r="F491" s="40"/>
      <c r="G491" s="52"/>
      <c r="H491" s="42">
        <f t="shared" si="21"/>
        <v>0</v>
      </c>
      <c r="I491" s="43">
        <f>IF(AND(C491&gt;='Umrechnungskurse und Konstanten'!$C$5,C491&lt;='Umrechnungskurse und Konstanten'!$D$5),F491*'Umrechnungskurse und Konstanten'!$E$5,0)+IF(AND(C491&gt;='Umrechnungskurse und Konstanten'!$C$6,C491&lt;='Umrechnungskurse und Konstanten'!$D$6),F491*'Umrechnungskurse und Konstanten'!$E$6,0)+IF(AND(C491&gt;='Umrechnungskurse und Konstanten'!$C$7,C491&lt;='Umrechnungskurse und Konstanten'!$D$7),F491*'Umrechnungskurse und Konstanten'!$E$7,0)+IF(AND(C491&gt;='Umrechnungskurse und Konstanten'!$C$8,C491&lt;='Umrechnungskurse und Konstanten'!$D$8),F491*'Umrechnungskurse und Konstanten'!$E$8,0)+IF(AND(C491&gt;='Umrechnungskurse und Konstanten'!$C$9,C491&lt;='Umrechnungskurse und Konstanten'!$D$9),F491*'Umrechnungskurse und Konstanten'!$E$9,0)+IF(AND(C491&gt;='Umrechnungskurse und Konstanten'!$C$10,C491&lt;='Umrechnungskurse und Konstanten'!$D$10),F491*'Umrechnungskurse und Konstanten'!$E$10,0)+IF(AND(C491&gt;='Umrechnungskurse und Konstanten'!$C$11,C491&lt;='Umrechnungskurse und Konstanten'!$D$11),F491*'Umrechnungskurse und Konstanten'!$E$11,0)+IF(AND(C491&gt;='Umrechnungskurse und Konstanten'!$C$12,C491&lt;='Umrechnungskurse und Konstanten'!$D$12),F491*'Umrechnungskurse und Konstanten'!$E$12,0)+IF(AND(C491&gt;='Umrechnungskurse und Konstanten'!$C$13,C491&lt;='Umrechnungskurse und Konstanten'!$D$13),F491*'Umrechnungskurse und Konstanten'!$E$13,0)+IF(AND(C491&gt;='Umrechnungskurse und Konstanten'!$C$14,C491&lt;='Umrechnungskurse und Konstanten'!$D$14),F491*'Umrechnungskurse und Konstanten'!$E$14,0)+IF(AND(C491&gt;='Umrechnungskurse und Konstanten'!$C$15,C491&lt;='Umrechnungskurse und Konstanten'!$D$15),F491*'Umrechnungskurse und Konstanten'!$E$15,0)+IF(AND(C491&gt;='Umrechnungskurse und Konstanten'!$C$16,C491&lt;='Umrechnungskurse und Konstanten'!$D$16),F491*'Umrechnungskurse und Konstanten'!$E$16,0)</f>
        <v>0</v>
      </c>
      <c r="J491" s="43">
        <f t="shared" si="22"/>
        <v>0</v>
      </c>
      <c r="K491" s="43">
        <f t="shared" si="23"/>
        <v>0</v>
      </c>
      <c r="L491" s="69" t="str">
        <f>IF(OR(G491='Umrechnungskurse und Konstanten'!$E$21,G491='Umrechnungskurse und Konstanten'!$E$22,G491='Umrechnungskurse und Konstanten'!$E$23),"MwSt. Satz ok.","falsche/keine MwSt.")</f>
        <v>falsche/keine MwSt.</v>
      </c>
      <c r="M491" s="67" t="str">
        <f>IF(AND(C491&gt;='Umrechnungskurse und Konstanten'!$C$14,C491&lt;='Umrechnungskurse und Konstanten'!$D$16),"Periode ok.","falsche Periode")</f>
        <v>falsche Periode</v>
      </c>
    </row>
    <row r="492" spans="2:13" x14ac:dyDescent="0.3">
      <c r="B492" s="56"/>
      <c r="C492" s="38"/>
      <c r="D492" s="38"/>
      <c r="E492" s="45"/>
      <c r="F492" s="40"/>
      <c r="G492" s="52"/>
      <c r="H492" s="42">
        <f t="shared" si="21"/>
        <v>0</v>
      </c>
      <c r="I492" s="43">
        <f>IF(AND(C492&gt;='Umrechnungskurse und Konstanten'!$C$5,C492&lt;='Umrechnungskurse und Konstanten'!$D$5),F492*'Umrechnungskurse und Konstanten'!$E$5,0)+IF(AND(C492&gt;='Umrechnungskurse und Konstanten'!$C$6,C492&lt;='Umrechnungskurse und Konstanten'!$D$6),F492*'Umrechnungskurse und Konstanten'!$E$6,0)+IF(AND(C492&gt;='Umrechnungskurse und Konstanten'!$C$7,C492&lt;='Umrechnungskurse und Konstanten'!$D$7),F492*'Umrechnungskurse und Konstanten'!$E$7,0)+IF(AND(C492&gt;='Umrechnungskurse und Konstanten'!$C$8,C492&lt;='Umrechnungskurse und Konstanten'!$D$8),F492*'Umrechnungskurse und Konstanten'!$E$8,0)+IF(AND(C492&gt;='Umrechnungskurse und Konstanten'!$C$9,C492&lt;='Umrechnungskurse und Konstanten'!$D$9),F492*'Umrechnungskurse und Konstanten'!$E$9,0)+IF(AND(C492&gt;='Umrechnungskurse und Konstanten'!$C$10,C492&lt;='Umrechnungskurse und Konstanten'!$D$10),F492*'Umrechnungskurse und Konstanten'!$E$10,0)+IF(AND(C492&gt;='Umrechnungskurse und Konstanten'!$C$11,C492&lt;='Umrechnungskurse und Konstanten'!$D$11),F492*'Umrechnungskurse und Konstanten'!$E$11,0)+IF(AND(C492&gt;='Umrechnungskurse und Konstanten'!$C$12,C492&lt;='Umrechnungskurse und Konstanten'!$D$12),F492*'Umrechnungskurse und Konstanten'!$E$12,0)+IF(AND(C492&gt;='Umrechnungskurse und Konstanten'!$C$13,C492&lt;='Umrechnungskurse und Konstanten'!$D$13),F492*'Umrechnungskurse und Konstanten'!$E$13,0)+IF(AND(C492&gt;='Umrechnungskurse und Konstanten'!$C$14,C492&lt;='Umrechnungskurse und Konstanten'!$D$14),F492*'Umrechnungskurse und Konstanten'!$E$14,0)+IF(AND(C492&gt;='Umrechnungskurse und Konstanten'!$C$15,C492&lt;='Umrechnungskurse und Konstanten'!$D$15),F492*'Umrechnungskurse und Konstanten'!$E$15,0)+IF(AND(C492&gt;='Umrechnungskurse und Konstanten'!$C$16,C492&lt;='Umrechnungskurse und Konstanten'!$D$16),F492*'Umrechnungskurse und Konstanten'!$E$16,0)</f>
        <v>0</v>
      </c>
      <c r="J492" s="43">
        <f t="shared" si="22"/>
        <v>0</v>
      </c>
      <c r="K492" s="43">
        <f t="shared" si="23"/>
        <v>0</v>
      </c>
      <c r="L492" s="69" t="str">
        <f>IF(OR(G492='Umrechnungskurse und Konstanten'!$E$21,G492='Umrechnungskurse und Konstanten'!$E$22,G492='Umrechnungskurse und Konstanten'!$E$23),"MwSt. Satz ok.","falsche/keine MwSt.")</f>
        <v>falsche/keine MwSt.</v>
      </c>
      <c r="M492" s="67" t="str">
        <f>IF(AND(C492&gt;='Umrechnungskurse und Konstanten'!$C$14,C492&lt;='Umrechnungskurse und Konstanten'!$D$16),"Periode ok.","falsche Periode")</f>
        <v>falsche Periode</v>
      </c>
    </row>
    <row r="493" spans="2:13" x14ac:dyDescent="0.3">
      <c r="B493" s="56"/>
      <c r="C493" s="38"/>
      <c r="D493" s="38"/>
      <c r="E493" s="45"/>
      <c r="F493" s="40"/>
      <c r="G493" s="52"/>
      <c r="H493" s="42">
        <f t="shared" si="21"/>
        <v>0</v>
      </c>
      <c r="I493" s="43">
        <f>IF(AND(C493&gt;='Umrechnungskurse und Konstanten'!$C$5,C493&lt;='Umrechnungskurse und Konstanten'!$D$5),F493*'Umrechnungskurse und Konstanten'!$E$5,0)+IF(AND(C493&gt;='Umrechnungskurse und Konstanten'!$C$6,C493&lt;='Umrechnungskurse und Konstanten'!$D$6),F493*'Umrechnungskurse und Konstanten'!$E$6,0)+IF(AND(C493&gt;='Umrechnungskurse und Konstanten'!$C$7,C493&lt;='Umrechnungskurse und Konstanten'!$D$7),F493*'Umrechnungskurse und Konstanten'!$E$7,0)+IF(AND(C493&gt;='Umrechnungskurse und Konstanten'!$C$8,C493&lt;='Umrechnungskurse und Konstanten'!$D$8),F493*'Umrechnungskurse und Konstanten'!$E$8,0)+IF(AND(C493&gt;='Umrechnungskurse und Konstanten'!$C$9,C493&lt;='Umrechnungskurse und Konstanten'!$D$9),F493*'Umrechnungskurse und Konstanten'!$E$9,0)+IF(AND(C493&gt;='Umrechnungskurse und Konstanten'!$C$10,C493&lt;='Umrechnungskurse und Konstanten'!$D$10),F493*'Umrechnungskurse und Konstanten'!$E$10,0)+IF(AND(C493&gt;='Umrechnungskurse und Konstanten'!$C$11,C493&lt;='Umrechnungskurse und Konstanten'!$D$11),F493*'Umrechnungskurse und Konstanten'!$E$11,0)+IF(AND(C493&gt;='Umrechnungskurse und Konstanten'!$C$12,C493&lt;='Umrechnungskurse und Konstanten'!$D$12),F493*'Umrechnungskurse und Konstanten'!$E$12,0)+IF(AND(C493&gt;='Umrechnungskurse und Konstanten'!$C$13,C493&lt;='Umrechnungskurse und Konstanten'!$D$13),F493*'Umrechnungskurse und Konstanten'!$E$13,0)+IF(AND(C493&gt;='Umrechnungskurse und Konstanten'!$C$14,C493&lt;='Umrechnungskurse und Konstanten'!$D$14),F493*'Umrechnungskurse und Konstanten'!$E$14,0)+IF(AND(C493&gt;='Umrechnungskurse und Konstanten'!$C$15,C493&lt;='Umrechnungskurse und Konstanten'!$D$15),F493*'Umrechnungskurse und Konstanten'!$E$15,0)+IF(AND(C493&gt;='Umrechnungskurse und Konstanten'!$C$16,C493&lt;='Umrechnungskurse und Konstanten'!$D$16),F493*'Umrechnungskurse und Konstanten'!$E$16,0)</f>
        <v>0</v>
      </c>
      <c r="J493" s="43">
        <f t="shared" si="22"/>
        <v>0</v>
      </c>
      <c r="K493" s="43">
        <f t="shared" si="23"/>
        <v>0</v>
      </c>
      <c r="L493" s="69" t="str">
        <f>IF(OR(G493='Umrechnungskurse und Konstanten'!$E$21,G493='Umrechnungskurse und Konstanten'!$E$22,G493='Umrechnungskurse und Konstanten'!$E$23),"MwSt. Satz ok.","falsche/keine MwSt.")</f>
        <v>falsche/keine MwSt.</v>
      </c>
      <c r="M493" s="67" t="str">
        <f>IF(AND(C493&gt;='Umrechnungskurse und Konstanten'!$C$14,C493&lt;='Umrechnungskurse und Konstanten'!$D$16),"Periode ok.","falsche Periode")</f>
        <v>falsche Periode</v>
      </c>
    </row>
    <row r="494" spans="2:13" x14ac:dyDescent="0.3">
      <c r="B494" s="56"/>
      <c r="C494" s="38"/>
      <c r="D494" s="38"/>
      <c r="E494" s="45"/>
      <c r="F494" s="40"/>
      <c r="G494" s="52"/>
      <c r="H494" s="42">
        <f t="shared" si="21"/>
        <v>0</v>
      </c>
      <c r="I494" s="43">
        <f>IF(AND(C494&gt;='Umrechnungskurse und Konstanten'!$C$5,C494&lt;='Umrechnungskurse und Konstanten'!$D$5),F494*'Umrechnungskurse und Konstanten'!$E$5,0)+IF(AND(C494&gt;='Umrechnungskurse und Konstanten'!$C$6,C494&lt;='Umrechnungskurse und Konstanten'!$D$6),F494*'Umrechnungskurse und Konstanten'!$E$6,0)+IF(AND(C494&gt;='Umrechnungskurse und Konstanten'!$C$7,C494&lt;='Umrechnungskurse und Konstanten'!$D$7),F494*'Umrechnungskurse und Konstanten'!$E$7,0)+IF(AND(C494&gt;='Umrechnungskurse und Konstanten'!$C$8,C494&lt;='Umrechnungskurse und Konstanten'!$D$8),F494*'Umrechnungskurse und Konstanten'!$E$8,0)+IF(AND(C494&gt;='Umrechnungskurse und Konstanten'!$C$9,C494&lt;='Umrechnungskurse und Konstanten'!$D$9),F494*'Umrechnungskurse und Konstanten'!$E$9,0)+IF(AND(C494&gt;='Umrechnungskurse und Konstanten'!$C$10,C494&lt;='Umrechnungskurse und Konstanten'!$D$10),F494*'Umrechnungskurse und Konstanten'!$E$10,0)+IF(AND(C494&gt;='Umrechnungskurse und Konstanten'!$C$11,C494&lt;='Umrechnungskurse und Konstanten'!$D$11),F494*'Umrechnungskurse und Konstanten'!$E$11,0)+IF(AND(C494&gt;='Umrechnungskurse und Konstanten'!$C$12,C494&lt;='Umrechnungskurse und Konstanten'!$D$12),F494*'Umrechnungskurse und Konstanten'!$E$12,0)+IF(AND(C494&gt;='Umrechnungskurse und Konstanten'!$C$13,C494&lt;='Umrechnungskurse und Konstanten'!$D$13),F494*'Umrechnungskurse und Konstanten'!$E$13,0)+IF(AND(C494&gt;='Umrechnungskurse und Konstanten'!$C$14,C494&lt;='Umrechnungskurse und Konstanten'!$D$14),F494*'Umrechnungskurse und Konstanten'!$E$14,0)+IF(AND(C494&gt;='Umrechnungskurse und Konstanten'!$C$15,C494&lt;='Umrechnungskurse und Konstanten'!$D$15),F494*'Umrechnungskurse und Konstanten'!$E$15,0)+IF(AND(C494&gt;='Umrechnungskurse und Konstanten'!$C$16,C494&lt;='Umrechnungskurse und Konstanten'!$D$16),F494*'Umrechnungskurse und Konstanten'!$E$16,0)</f>
        <v>0</v>
      </c>
      <c r="J494" s="43">
        <f t="shared" si="22"/>
        <v>0</v>
      </c>
      <c r="K494" s="43">
        <f t="shared" si="23"/>
        <v>0</v>
      </c>
      <c r="L494" s="69" t="str">
        <f>IF(OR(G494='Umrechnungskurse und Konstanten'!$E$21,G494='Umrechnungskurse und Konstanten'!$E$22,G494='Umrechnungskurse und Konstanten'!$E$23),"MwSt. Satz ok.","falsche/keine MwSt.")</f>
        <v>falsche/keine MwSt.</v>
      </c>
      <c r="M494" s="67" t="str">
        <f>IF(AND(C494&gt;='Umrechnungskurse und Konstanten'!$C$14,C494&lt;='Umrechnungskurse und Konstanten'!$D$16),"Periode ok.","falsche Periode")</f>
        <v>falsche Periode</v>
      </c>
    </row>
    <row r="495" spans="2:13" x14ac:dyDescent="0.3">
      <c r="B495" s="56"/>
      <c r="C495" s="38"/>
      <c r="D495" s="38"/>
      <c r="E495" s="45"/>
      <c r="F495" s="40"/>
      <c r="G495" s="52"/>
      <c r="H495" s="42">
        <f t="shared" si="21"/>
        <v>0</v>
      </c>
      <c r="I495" s="43">
        <f>IF(AND(C495&gt;='Umrechnungskurse und Konstanten'!$C$5,C495&lt;='Umrechnungskurse und Konstanten'!$D$5),F495*'Umrechnungskurse und Konstanten'!$E$5,0)+IF(AND(C495&gt;='Umrechnungskurse und Konstanten'!$C$6,C495&lt;='Umrechnungskurse und Konstanten'!$D$6),F495*'Umrechnungskurse und Konstanten'!$E$6,0)+IF(AND(C495&gt;='Umrechnungskurse und Konstanten'!$C$7,C495&lt;='Umrechnungskurse und Konstanten'!$D$7),F495*'Umrechnungskurse und Konstanten'!$E$7,0)+IF(AND(C495&gt;='Umrechnungskurse und Konstanten'!$C$8,C495&lt;='Umrechnungskurse und Konstanten'!$D$8),F495*'Umrechnungskurse und Konstanten'!$E$8,0)+IF(AND(C495&gt;='Umrechnungskurse und Konstanten'!$C$9,C495&lt;='Umrechnungskurse und Konstanten'!$D$9),F495*'Umrechnungskurse und Konstanten'!$E$9,0)+IF(AND(C495&gt;='Umrechnungskurse und Konstanten'!$C$10,C495&lt;='Umrechnungskurse und Konstanten'!$D$10),F495*'Umrechnungskurse und Konstanten'!$E$10,0)+IF(AND(C495&gt;='Umrechnungskurse und Konstanten'!$C$11,C495&lt;='Umrechnungskurse und Konstanten'!$D$11),F495*'Umrechnungskurse und Konstanten'!$E$11,0)+IF(AND(C495&gt;='Umrechnungskurse und Konstanten'!$C$12,C495&lt;='Umrechnungskurse und Konstanten'!$D$12),F495*'Umrechnungskurse und Konstanten'!$E$12,0)+IF(AND(C495&gt;='Umrechnungskurse und Konstanten'!$C$13,C495&lt;='Umrechnungskurse und Konstanten'!$D$13),F495*'Umrechnungskurse und Konstanten'!$E$13,0)+IF(AND(C495&gt;='Umrechnungskurse und Konstanten'!$C$14,C495&lt;='Umrechnungskurse und Konstanten'!$D$14),F495*'Umrechnungskurse und Konstanten'!$E$14,0)+IF(AND(C495&gt;='Umrechnungskurse und Konstanten'!$C$15,C495&lt;='Umrechnungskurse und Konstanten'!$D$15),F495*'Umrechnungskurse und Konstanten'!$E$15,0)+IF(AND(C495&gt;='Umrechnungskurse und Konstanten'!$C$16,C495&lt;='Umrechnungskurse und Konstanten'!$D$16),F495*'Umrechnungskurse und Konstanten'!$E$16,0)</f>
        <v>0</v>
      </c>
      <c r="J495" s="43">
        <f t="shared" si="22"/>
        <v>0</v>
      </c>
      <c r="K495" s="43">
        <f t="shared" si="23"/>
        <v>0</v>
      </c>
      <c r="L495" s="69" t="str">
        <f>IF(OR(G495='Umrechnungskurse und Konstanten'!$E$21,G495='Umrechnungskurse und Konstanten'!$E$22,G495='Umrechnungskurse und Konstanten'!$E$23),"MwSt. Satz ok.","falsche/keine MwSt.")</f>
        <v>falsche/keine MwSt.</v>
      </c>
      <c r="M495" s="67" t="str">
        <f>IF(AND(C495&gt;='Umrechnungskurse und Konstanten'!$C$14,C495&lt;='Umrechnungskurse und Konstanten'!$D$16),"Periode ok.","falsche Periode")</f>
        <v>falsche Periode</v>
      </c>
    </row>
    <row r="496" spans="2:13" x14ac:dyDescent="0.3">
      <c r="B496" s="56"/>
      <c r="C496" s="38"/>
      <c r="D496" s="38"/>
      <c r="E496" s="45"/>
      <c r="F496" s="40"/>
      <c r="G496" s="52"/>
      <c r="H496" s="42">
        <f t="shared" si="21"/>
        <v>0</v>
      </c>
      <c r="I496" s="43">
        <f>IF(AND(C496&gt;='Umrechnungskurse und Konstanten'!$C$5,C496&lt;='Umrechnungskurse und Konstanten'!$D$5),F496*'Umrechnungskurse und Konstanten'!$E$5,0)+IF(AND(C496&gt;='Umrechnungskurse und Konstanten'!$C$6,C496&lt;='Umrechnungskurse und Konstanten'!$D$6),F496*'Umrechnungskurse und Konstanten'!$E$6,0)+IF(AND(C496&gt;='Umrechnungskurse und Konstanten'!$C$7,C496&lt;='Umrechnungskurse und Konstanten'!$D$7),F496*'Umrechnungskurse und Konstanten'!$E$7,0)+IF(AND(C496&gt;='Umrechnungskurse und Konstanten'!$C$8,C496&lt;='Umrechnungskurse und Konstanten'!$D$8),F496*'Umrechnungskurse und Konstanten'!$E$8,0)+IF(AND(C496&gt;='Umrechnungskurse und Konstanten'!$C$9,C496&lt;='Umrechnungskurse und Konstanten'!$D$9),F496*'Umrechnungskurse und Konstanten'!$E$9,0)+IF(AND(C496&gt;='Umrechnungskurse und Konstanten'!$C$10,C496&lt;='Umrechnungskurse und Konstanten'!$D$10),F496*'Umrechnungskurse und Konstanten'!$E$10,0)+IF(AND(C496&gt;='Umrechnungskurse und Konstanten'!$C$11,C496&lt;='Umrechnungskurse und Konstanten'!$D$11),F496*'Umrechnungskurse und Konstanten'!$E$11,0)+IF(AND(C496&gt;='Umrechnungskurse und Konstanten'!$C$12,C496&lt;='Umrechnungskurse und Konstanten'!$D$12),F496*'Umrechnungskurse und Konstanten'!$E$12,0)+IF(AND(C496&gt;='Umrechnungskurse und Konstanten'!$C$13,C496&lt;='Umrechnungskurse und Konstanten'!$D$13),F496*'Umrechnungskurse und Konstanten'!$E$13,0)+IF(AND(C496&gt;='Umrechnungskurse und Konstanten'!$C$14,C496&lt;='Umrechnungskurse und Konstanten'!$D$14),F496*'Umrechnungskurse und Konstanten'!$E$14,0)+IF(AND(C496&gt;='Umrechnungskurse und Konstanten'!$C$15,C496&lt;='Umrechnungskurse und Konstanten'!$D$15),F496*'Umrechnungskurse und Konstanten'!$E$15,0)+IF(AND(C496&gt;='Umrechnungskurse und Konstanten'!$C$16,C496&lt;='Umrechnungskurse und Konstanten'!$D$16),F496*'Umrechnungskurse und Konstanten'!$E$16,0)</f>
        <v>0</v>
      </c>
      <c r="J496" s="43">
        <f t="shared" si="22"/>
        <v>0</v>
      </c>
      <c r="K496" s="43">
        <f t="shared" si="23"/>
        <v>0</v>
      </c>
      <c r="L496" s="69" t="str">
        <f>IF(OR(G496='Umrechnungskurse und Konstanten'!$E$21,G496='Umrechnungskurse und Konstanten'!$E$22,G496='Umrechnungskurse und Konstanten'!$E$23),"MwSt. Satz ok.","falsche/keine MwSt.")</f>
        <v>falsche/keine MwSt.</v>
      </c>
      <c r="M496" s="67" t="str">
        <f>IF(AND(C496&gt;='Umrechnungskurse und Konstanten'!$C$14,C496&lt;='Umrechnungskurse und Konstanten'!$D$16),"Periode ok.","falsche Periode")</f>
        <v>falsche Periode</v>
      </c>
    </row>
    <row r="497" spans="2:13" x14ac:dyDescent="0.3">
      <c r="B497" s="56"/>
      <c r="C497" s="38"/>
      <c r="D497" s="38"/>
      <c r="E497" s="45"/>
      <c r="F497" s="40"/>
      <c r="G497" s="52"/>
      <c r="H497" s="42">
        <f t="shared" si="21"/>
        <v>0</v>
      </c>
      <c r="I497" s="43">
        <f>IF(AND(C497&gt;='Umrechnungskurse und Konstanten'!$C$5,C497&lt;='Umrechnungskurse und Konstanten'!$D$5),F497*'Umrechnungskurse und Konstanten'!$E$5,0)+IF(AND(C497&gt;='Umrechnungskurse und Konstanten'!$C$6,C497&lt;='Umrechnungskurse und Konstanten'!$D$6),F497*'Umrechnungskurse und Konstanten'!$E$6,0)+IF(AND(C497&gt;='Umrechnungskurse und Konstanten'!$C$7,C497&lt;='Umrechnungskurse und Konstanten'!$D$7),F497*'Umrechnungskurse und Konstanten'!$E$7,0)+IF(AND(C497&gt;='Umrechnungskurse und Konstanten'!$C$8,C497&lt;='Umrechnungskurse und Konstanten'!$D$8),F497*'Umrechnungskurse und Konstanten'!$E$8,0)+IF(AND(C497&gt;='Umrechnungskurse und Konstanten'!$C$9,C497&lt;='Umrechnungskurse und Konstanten'!$D$9),F497*'Umrechnungskurse und Konstanten'!$E$9,0)+IF(AND(C497&gt;='Umrechnungskurse und Konstanten'!$C$10,C497&lt;='Umrechnungskurse und Konstanten'!$D$10),F497*'Umrechnungskurse und Konstanten'!$E$10,0)+IF(AND(C497&gt;='Umrechnungskurse und Konstanten'!$C$11,C497&lt;='Umrechnungskurse und Konstanten'!$D$11),F497*'Umrechnungskurse und Konstanten'!$E$11,0)+IF(AND(C497&gt;='Umrechnungskurse und Konstanten'!$C$12,C497&lt;='Umrechnungskurse und Konstanten'!$D$12),F497*'Umrechnungskurse und Konstanten'!$E$12,0)+IF(AND(C497&gt;='Umrechnungskurse und Konstanten'!$C$13,C497&lt;='Umrechnungskurse und Konstanten'!$D$13),F497*'Umrechnungskurse und Konstanten'!$E$13,0)+IF(AND(C497&gt;='Umrechnungskurse und Konstanten'!$C$14,C497&lt;='Umrechnungskurse und Konstanten'!$D$14),F497*'Umrechnungskurse und Konstanten'!$E$14,0)+IF(AND(C497&gt;='Umrechnungskurse und Konstanten'!$C$15,C497&lt;='Umrechnungskurse und Konstanten'!$D$15),F497*'Umrechnungskurse und Konstanten'!$E$15,0)+IF(AND(C497&gt;='Umrechnungskurse und Konstanten'!$C$16,C497&lt;='Umrechnungskurse und Konstanten'!$D$16),F497*'Umrechnungskurse und Konstanten'!$E$16,0)</f>
        <v>0</v>
      </c>
      <c r="J497" s="43">
        <f t="shared" si="22"/>
        <v>0</v>
      </c>
      <c r="K497" s="43">
        <f t="shared" si="23"/>
        <v>0</v>
      </c>
      <c r="L497" s="69" t="str">
        <f>IF(OR(G497='Umrechnungskurse und Konstanten'!$E$21,G497='Umrechnungskurse und Konstanten'!$E$22,G497='Umrechnungskurse und Konstanten'!$E$23),"MwSt. Satz ok.","falsche/keine MwSt.")</f>
        <v>falsche/keine MwSt.</v>
      </c>
      <c r="M497" s="67" t="str">
        <f>IF(AND(C497&gt;='Umrechnungskurse und Konstanten'!$C$14,C497&lt;='Umrechnungskurse und Konstanten'!$D$16),"Periode ok.","falsche Periode")</f>
        <v>falsche Periode</v>
      </c>
    </row>
    <row r="498" spans="2:13" x14ac:dyDescent="0.3">
      <c r="B498" s="56"/>
      <c r="C498" s="38"/>
      <c r="D498" s="38"/>
      <c r="E498" s="45"/>
      <c r="F498" s="40"/>
      <c r="G498" s="52"/>
      <c r="H498" s="42">
        <f t="shared" si="21"/>
        <v>0</v>
      </c>
      <c r="I498" s="43">
        <f>IF(AND(C498&gt;='Umrechnungskurse und Konstanten'!$C$5,C498&lt;='Umrechnungskurse und Konstanten'!$D$5),F498*'Umrechnungskurse und Konstanten'!$E$5,0)+IF(AND(C498&gt;='Umrechnungskurse und Konstanten'!$C$6,C498&lt;='Umrechnungskurse und Konstanten'!$D$6),F498*'Umrechnungskurse und Konstanten'!$E$6,0)+IF(AND(C498&gt;='Umrechnungskurse und Konstanten'!$C$7,C498&lt;='Umrechnungskurse und Konstanten'!$D$7),F498*'Umrechnungskurse und Konstanten'!$E$7,0)+IF(AND(C498&gt;='Umrechnungskurse und Konstanten'!$C$8,C498&lt;='Umrechnungskurse und Konstanten'!$D$8),F498*'Umrechnungskurse und Konstanten'!$E$8,0)+IF(AND(C498&gt;='Umrechnungskurse und Konstanten'!$C$9,C498&lt;='Umrechnungskurse und Konstanten'!$D$9),F498*'Umrechnungskurse und Konstanten'!$E$9,0)+IF(AND(C498&gt;='Umrechnungskurse und Konstanten'!$C$10,C498&lt;='Umrechnungskurse und Konstanten'!$D$10),F498*'Umrechnungskurse und Konstanten'!$E$10,0)+IF(AND(C498&gt;='Umrechnungskurse und Konstanten'!$C$11,C498&lt;='Umrechnungskurse und Konstanten'!$D$11),F498*'Umrechnungskurse und Konstanten'!$E$11,0)+IF(AND(C498&gt;='Umrechnungskurse und Konstanten'!$C$12,C498&lt;='Umrechnungskurse und Konstanten'!$D$12),F498*'Umrechnungskurse und Konstanten'!$E$12,0)+IF(AND(C498&gt;='Umrechnungskurse und Konstanten'!$C$13,C498&lt;='Umrechnungskurse und Konstanten'!$D$13),F498*'Umrechnungskurse und Konstanten'!$E$13,0)+IF(AND(C498&gt;='Umrechnungskurse und Konstanten'!$C$14,C498&lt;='Umrechnungskurse und Konstanten'!$D$14),F498*'Umrechnungskurse und Konstanten'!$E$14,0)+IF(AND(C498&gt;='Umrechnungskurse und Konstanten'!$C$15,C498&lt;='Umrechnungskurse und Konstanten'!$D$15),F498*'Umrechnungskurse und Konstanten'!$E$15,0)+IF(AND(C498&gt;='Umrechnungskurse und Konstanten'!$C$16,C498&lt;='Umrechnungskurse und Konstanten'!$D$16),F498*'Umrechnungskurse und Konstanten'!$E$16,0)</f>
        <v>0</v>
      </c>
      <c r="J498" s="43">
        <f t="shared" si="22"/>
        <v>0</v>
      </c>
      <c r="K498" s="43">
        <f t="shared" si="23"/>
        <v>0</v>
      </c>
      <c r="L498" s="69" t="str">
        <f>IF(OR(G498='Umrechnungskurse und Konstanten'!$E$21,G498='Umrechnungskurse und Konstanten'!$E$22,G498='Umrechnungskurse und Konstanten'!$E$23),"MwSt. Satz ok.","falsche/keine MwSt.")</f>
        <v>falsche/keine MwSt.</v>
      </c>
      <c r="M498" s="67" t="str">
        <f>IF(AND(C498&gt;='Umrechnungskurse und Konstanten'!$C$14,C498&lt;='Umrechnungskurse und Konstanten'!$D$16),"Periode ok.","falsche Periode")</f>
        <v>falsche Periode</v>
      </c>
    </row>
    <row r="499" spans="2:13" x14ac:dyDescent="0.3">
      <c r="B499" s="56"/>
      <c r="C499" s="38"/>
      <c r="D499" s="38"/>
      <c r="E499" s="45"/>
      <c r="F499" s="40"/>
      <c r="G499" s="52"/>
      <c r="H499" s="42">
        <f t="shared" si="21"/>
        <v>0</v>
      </c>
      <c r="I499" s="43">
        <f>IF(AND(C499&gt;='Umrechnungskurse und Konstanten'!$C$5,C499&lt;='Umrechnungskurse und Konstanten'!$D$5),F499*'Umrechnungskurse und Konstanten'!$E$5,0)+IF(AND(C499&gt;='Umrechnungskurse und Konstanten'!$C$6,C499&lt;='Umrechnungskurse und Konstanten'!$D$6),F499*'Umrechnungskurse und Konstanten'!$E$6,0)+IF(AND(C499&gt;='Umrechnungskurse und Konstanten'!$C$7,C499&lt;='Umrechnungskurse und Konstanten'!$D$7),F499*'Umrechnungskurse und Konstanten'!$E$7,0)+IF(AND(C499&gt;='Umrechnungskurse und Konstanten'!$C$8,C499&lt;='Umrechnungskurse und Konstanten'!$D$8),F499*'Umrechnungskurse und Konstanten'!$E$8,0)+IF(AND(C499&gt;='Umrechnungskurse und Konstanten'!$C$9,C499&lt;='Umrechnungskurse und Konstanten'!$D$9),F499*'Umrechnungskurse und Konstanten'!$E$9,0)+IF(AND(C499&gt;='Umrechnungskurse und Konstanten'!$C$10,C499&lt;='Umrechnungskurse und Konstanten'!$D$10),F499*'Umrechnungskurse und Konstanten'!$E$10,0)+IF(AND(C499&gt;='Umrechnungskurse und Konstanten'!$C$11,C499&lt;='Umrechnungskurse und Konstanten'!$D$11),F499*'Umrechnungskurse und Konstanten'!$E$11,0)+IF(AND(C499&gt;='Umrechnungskurse und Konstanten'!$C$12,C499&lt;='Umrechnungskurse und Konstanten'!$D$12),F499*'Umrechnungskurse und Konstanten'!$E$12,0)+IF(AND(C499&gt;='Umrechnungskurse und Konstanten'!$C$13,C499&lt;='Umrechnungskurse und Konstanten'!$D$13),F499*'Umrechnungskurse und Konstanten'!$E$13,0)+IF(AND(C499&gt;='Umrechnungskurse und Konstanten'!$C$14,C499&lt;='Umrechnungskurse und Konstanten'!$D$14),F499*'Umrechnungskurse und Konstanten'!$E$14,0)+IF(AND(C499&gt;='Umrechnungskurse und Konstanten'!$C$15,C499&lt;='Umrechnungskurse und Konstanten'!$D$15),F499*'Umrechnungskurse und Konstanten'!$E$15,0)+IF(AND(C499&gt;='Umrechnungskurse und Konstanten'!$C$16,C499&lt;='Umrechnungskurse und Konstanten'!$D$16),F499*'Umrechnungskurse und Konstanten'!$E$16,0)</f>
        <v>0</v>
      </c>
      <c r="J499" s="43">
        <f t="shared" si="22"/>
        <v>0</v>
      </c>
      <c r="K499" s="43">
        <f t="shared" si="23"/>
        <v>0</v>
      </c>
      <c r="L499" s="69" t="str">
        <f>IF(OR(G499='Umrechnungskurse und Konstanten'!$E$21,G499='Umrechnungskurse und Konstanten'!$E$22,G499='Umrechnungskurse und Konstanten'!$E$23),"MwSt. Satz ok.","falsche/keine MwSt.")</f>
        <v>falsche/keine MwSt.</v>
      </c>
      <c r="M499" s="67" t="str">
        <f>IF(AND(C499&gt;='Umrechnungskurse und Konstanten'!$C$14,C499&lt;='Umrechnungskurse und Konstanten'!$D$16),"Periode ok.","falsche Periode")</f>
        <v>falsche Periode</v>
      </c>
    </row>
    <row r="500" spans="2:13" x14ac:dyDescent="0.3">
      <c r="B500" s="56"/>
      <c r="C500" s="38"/>
      <c r="D500" s="38"/>
      <c r="E500" s="45"/>
      <c r="F500" s="40"/>
      <c r="G500" s="52"/>
      <c r="H500" s="42">
        <f t="shared" si="21"/>
        <v>0</v>
      </c>
      <c r="I500" s="43">
        <f>IF(AND(C500&gt;='Umrechnungskurse und Konstanten'!$C$5,C500&lt;='Umrechnungskurse und Konstanten'!$D$5),F500*'Umrechnungskurse und Konstanten'!$E$5,0)+IF(AND(C500&gt;='Umrechnungskurse und Konstanten'!$C$6,C500&lt;='Umrechnungskurse und Konstanten'!$D$6),F500*'Umrechnungskurse und Konstanten'!$E$6,0)+IF(AND(C500&gt;='Umrechnungskurse und Konstanten'!$C$7,C500&lt;='Umrechnungskurse und Konstanten'!$D$7),F500*'Umrechnungskurse und Konstanten'!$E$7,0)+IF(AND(C500&gt;='Umrechnungskurse und Konstanten'!$C$8,C500&lt;='Umrechnungskurse und Konstanten'!$D$8),F500*'Umrechnungskurse und Konstanten'!$E$8,0)+IF(AND(C500&gt;='Umrechnungskurse und Konstanten'!$C$9,C500&lt;='Umrechnungskurse und Konstanten'!$D$9),F500*'Umrechnungskurse und Konstanten'!$E$9,0)+IF(AND(C500&gt;='Umrechnungskurse und Konstanten'!$C$10,C500&lt;='Umrechnungskurse und Konstanten'!$D$10),F500*'Umrechnungskurse und Konstanten'!$E$10,0)+IF(AND(C500&gt;='Umrechnungskurse und Konstanten'!$C$11,C500&lt;='Umrechnungskurse und Konstanten'!$D$11),F500*'Umrechnungskurse und Konstanten'!$E$11,0)+IF(AND(C500&gt;='Umrechnungskurse und Konstanten'!$C$12,C500&lt;='Umrechnungskurse und Konstanten'!$D$12),F500*'Umrechnungskurse und Konstanten'!$E$12,0)+IF(AND(C500&gt;='Umrechnungskurse und Konstanten'!$C$13,C500&lt;='Umrechnungskurse und Konstanten'!$D$13),F500*'Umrechnungskurse und Konstanten'!$E$13,0)+IF(AND(C500&gt;='Umrechnungskurse und Konstanten'!$C$14,C500&lt;='Umrechnungskurse und Konstanten'!$D$14),F500*'Umrechnungskurse und Konstanten'!$E$14,0)+IF(AND(C500&gt;='Umrechnungskurse und Konstanten'!$C$15,C500&lt;='Umrechnungskurse und Konstanten'!$D$15),F500*'Umrechnungskurse und Konstanten'!$E$15,0)+IF(AND(C500&gt;='Umrechnungskurse und Konstanten'!$C$16,C500&lt;='Umrechnungskurse und Konstanten'!$D$16),F500*'Umrechnungskurse und Konstanten'!$E$16,0)</f>
        <v>0</v>
      </c>
      <c r="J500" s="43">
        <f t="shared" si="22"/>
        <v>0</v>
      </c>
      <c r="K500" s="43">
        <f t="shared" si="23"/>
        <v>0</v>
      </c>
      <c r="L500" s="69" t="str">
        <f>IF(OR(G500='Umrechnungskurse und Konstanten'!$E$21,G500='Umrechnungskurse und Konstanten'!$E$22,G500='Umrechnungskurse und Konstanten'!$E$23),"MwSt. Satz ok.","falsche/keine MwSt.")</f>
        <v>falsche/keine MwSt.</v>
      </c>
      <c r="M500" s="67" t="str">
        <f>IF(AND(C500&gt;='Umrechnungskurse und Konstanten'!$C$14,C500&lt;='Umrechnungskurse und Konstanten'!$D$16),"Periode ok.","falsche Periode")</f>
        <v>falsche Periode</v>
      </c>
    </row>
    <row r="501" spans="2:13" x14ac:dyDescent="0.3">
      <c r="B501" s="56"/>
      <c r="C501" s="38"/>
      <c r="D501" s="38"/>
      <c r="E501" s="45"/>
      <c r="F501" s="40"/>
      <c r="G501" s="52"/>
      <c r="H501" s="42">
        <f t="shared" si="21"/>
        <v>0</v>
      </c>
      <c r="I501" s="43">
        <f>IF(AND(C501&gt;='Umrechnungskurse und Konstanten'!$C$5,C501&lt;='Umrechnungskurse und Konstanten'!$D$5),F501*'Umrechnungskurse und Konstanten'!$E$5,0)+IF(AND(C501&gt;='Umrechnungskurse und Konstanten'!$C$6,C501&lt;='Umrechnungskurse und Konstanten'!$D$6),F501*'Umrechnungskurse und Konstanten'!$E$6,0)+IF(AND(C501&gt;='Umrechnungskurse und Konstanten'!$C$7,C501&lt;='Umrechnungskurse und Konstanten'!$D$7),F501*'Umrechnungskurse und Konstanten'!$E$7,0)+IF(AND(C501&gt;='Umrechnungskurse und Konstanten'!$C$8,C501&lt;='Umrechnungskurse und Konstanten'!$D$8),F501*'Umrechnungskurse und Konstanten'!$E$8,0)+IF(AND(C501&gt;='Umrechnungskurse und Konstanten'!$C$9,C501&lt;='Umrechnungskurse und Konstanten'!$D$9),F501*'Umrechnungskurse und Konstanten'!$E$9,0)+IF(AND(C501&gt;='Umrechnungskurse und Konstanten'!$C$10,C501&lt;='Umrechnungskurse und Konstanten'!$D$10),F501*'Umrechnungskurse und Konstanten'!$E$10,0)+IF(AND(C501&gt;='Umrechnungskurse und Konstanten'!$C$11,C501&lt;='Umrechnungskurse und Konstanten'!$D$11),F501*'Umrechnungskurse und Konstanten'!$E$11,0)+IF(AND(C501&gt;='Umrechnungskurse und Konstanten'!$C$12,C501&lt;='Umrechnungskurse und Konstanten'!$D$12),F501*'Umrechnungskurse und Konstanten'!$E$12,0)+IF(AND(C501&gt;='Umrechnungskurse und Konstanten'!$C$13,C501&lt;='Umrechnungskurse und Konstanten'!$D$13),F501*'Umrechnungskurse und Konstanten'!$E$13,0)+IF(AND(C501&gt;='Umrechnungskurse und Konstanten'!$C$14,C501&lt;='Umrechnungskurse und Konstanten'!$D$14),F501*'Umrechnungskurse und Konstanten'!$E$14,0)+IF(AND(C501&gt;='Umrechnungskurse und Konstanten'!$C$15,C501&lt;='Umrechnungskurse und Konstanten'!$D$15),F501*'Umrechnungskurse und Konstanten'!$E$15,0)+IF(AND(C501&gt;='Umrechnungskurse und Konstanten'!$C$16,C501&lt;='Umrechnungskurse und Konstanten'!$D$16),F501*'Umrechnungskurse und Konstanten'!$E$16,0)</f>
        <v>0</v>
      </c>
      <c r="J501" s="43">
        <f t="shared" si="22"/>
        <v>0</v>
      </c>
      <c r="K501" s="43">
        <f t="shared" si="23"/>
        <v>0</v>
      </c>
      <c r="L501" s="69" t="str">
        <f>IF(OR(G501='Umrechnungskurse und Konstanten'!$E$21,G501='Umrechnungskurse und Konstanten'!$E$22,G501='Umrechnungskurse und Konstanten'!$E$23),"MwSt. Satz ok.","falsche/keine MwSt.")</f>
        <v>falsche/keine MwSt.</v>
      </c>
      <c r="M501" s="67" t="str">
        <f>IF(AND(C501&gt;='Umrechnungskurse und Konstanten'!$C$14,C501&lt;='Umrechnungskurse und Konstanten'!$D$16),"Periode ok.","falsche Periode")</f>
        <v>falsche Periode</v>
      </c>
    </row>
    <row r="502" spans="2:13" x14ac:dyDescent="0.3">
      <c r="B502" s="56"/>
      <c r="C502" s="38"/>
      <c r="D502" s="38"/>
      <c r="E502" s="45"/>
      <c r="F502" s="40"/>
      <c r="G502" s="52"/>
      <c r="H502" s="42">
        <f t="shared" si="21"/>
        <v>0</v>
      </c>
      <c r="I502" s="43">
        <f>IF(AND(C502&gt;='Umrechnungskurse und Konstanten'!$C$5,C502&lt;='Umrechnungskurse und Konstanten'!$D$5),F502*'Umrechnungskurse und Konstanten'!$E$5,0)+IF(AND(C502&gt;='Umrechnungskurse und Konstanten'!$C$6,C502&lt;='Umrechnungskurse und Konstanten'!$D$6),F502*'Umrechnungskurse und Konstanten'!$E$6,0)+IF(AND(C502&gt;='Umrechnungskurse und Konstanten'!$C$7,C502&lt;='Umrechnungskurse und Konstanten'!$D$7),F502*'Umrechnungskurse und Konstanten'!$E$7,0)+IF(AND(C502&gt;='Umrechnungskurse und Konstanten'!$C$8,C502&lt;='Umrechnungskurse und Konstanten'!$D$8),F502*'Umrechnungskurse und Konstanten'!$E$8,0)+IF(AND(C502&gt;='Umrechnungskurse und Konstanten'!$C$9,C502&lt;='Umrechnungskurse und Konstanten'!$D$9),F502*'Umrechnungskurse und Konstanten'!$E$9,0)+IF(AND(C502&gt;='Umrechnungskurse und Konstanten'!$C$10,C502&lt;='Umrechnungskurse und Konstanten'!$D$10),F502*'Umrechnungskurse und Konstanten'!$E$10,0)+IF(AND(C502&gt;='Umrechnungskurse und Konstanten'!$C$11,C502&lt;='Umrechnungskurse und Konstanten'!$D$11),F502*'Umrechnungskurse und Konstanten'!$E$11,0)+IF(AND(C502&gt;='Umrechnungskurse und Konstanten'!$C$12,C502&lt;='Umrechnungskurse und Konstanten'!$D$12),F502*'Umrechnungskurse und Konstanten'!$E$12,0)+IF(AND(C502&gt;='Umrechnungskurse und Konstanten'!$C$13,C502&lt;='Umrechnungskurse und Konstanten'!$D$13),F502*'Umrechnungskurse und Konstanten'!$E$13,0)+IF(AND(C502&gt;='Umrechnungskurse und Konstanten'!$C$14,C502&lt;='Umrechnungskurse und Konstanten'!$D$14),F502*'Umrechnungskurse und Konstanten'!$E$14,0)+IF(AND(C502&gt;='Umrechnungskurse und Konstanten'!$C$15,C502&lt;='Umrechnungskurse und Konstanten'!$D$15),F502*'Umrechnungskurse und Konstanten'!$E$15,0)+IF(AND(C502&gt;='Umrechnungskurse und Konstanten'!$C$16,C502&lt;='Umrechnungskurse und Konstanten'!$D$16),F502*'Umrechnungskurse und Konstanten'!$E$16,0)</f>
        <v>0</v>
      </c>
      <c r="J502" s="43">
        <f t="shared" si="22"/>
        <v>0</v>
      </c>
      <c r="K502" s="43">
        <f t="shared" si="23"/>
        <v>0</v>
      </c>
      <c r="L502" s="69" t="str">
        <f>IF(OR(G502='Umrechnungskurse und Konstanten'!$E$21,G502='Umrechnungskurse und Konstanten'!$E$22,G502='Umrechnungskurse und Konstanten'!$E$23),"MwSt. Satz ok.","falsche/keine MwSt.")</f>
        <v>falsche/keine MwSt.</v>
      </c>
      <c r="M502" s="67" t="str">
        <f>IF(AND(C502&gt;='Umrechnungskurse und Konstanten'!$C$14,C502&lt;='Umrechnungskurse und Konstanten'!$D$16),"Periode ok.","falsche Periode")</f>
        <v>falsche Periode</v>
      </c>
    </row>
    <row r="503" spans="2:13" x14ac:dyDescent="0.3">
      <c r="B503" s="56"/>
      <c r="C503" s="38"/>
      <c r="D503" s="38"/>
      <c r="E503" s="45"/>
      <c r="F503" s="40"/>
      <c r="G503" s="52"/>
      <c r="H503" s="42">
        <f t="shared" si="21"/>
        <v>0</v>
      </c>
      <c r="I503" s="43">
        <f>IF(AND(C503&gt;='Umrechnungskurse und Konstanten'!$C$5,C503&lt;='Umrechnungskurse und Konstanten'!$D$5),F503*'Umrechnungskurse und Konstanten'!$E$5,0)+IF(AND(C503&gt;='Umrechnungskurse und Konstanten'!$C$6,C503&lt;='Umrechnungskurse und Konstanten'!$D$6),F503*'Umrechnungskurse und Konstanten'!$E$6,0)+IF(AND(C503&gt;='Umrechnungskurse und Konstanten'!$C$7,C503&lt;='Umrechnungskurse und Konstanten'!$D$7),F503*'Umrechnungskurse und Konstanten'!$E$7,0)+IF(AND(C503&gt;='Umrechnungskurse und Konstanten'!$C$8,C503&lt;='Umrechnungskurse und Konstanten'!$D$8),F503*'Umrechnungskurse und Konstanten'!$E$8,0)+IF(AND(C503&gt;='Umrechnungskurse und Konstanten'!$C$9,C503&lt;='Umrechnungskurse und Konstanten'!$D$9),F503*'Umrechnungskurse und Konstanten'!$E$9,0)+IF(AND(C503&gt;='Umrechnungskurse und Konstanten'!$C$10,C503&lt;='Umrechnungskurse und Konstanten'!$D$10),F503*'Umrechnungskurse und Konstanten'!$E$10,0)+IF(AND(C503&gt;='Umrechnungskurse und Konstanten'!$C$11,C503&lt;='Umrechnungskurse und Konstanten'!$D$11),F503*'Umrechnungskurse und Konstanten'!$E$11,0)+IF(AND(C503&gt;='Umrechnungskurse und Konstanten'!$C$12,C503&lt;='Umrechnungskurse und Konstanten'!$D$12),F503*'Umrechnungskurse und Konstanten'!$E$12,0)+IF(AND(C503&gt;='Umrechnungskurse und Konstanten'!$C$13,C503&lt;='Umrechnungskurse und Konstanten'!$D$13),F503*'Umrechnungskurse und Konstanten'!$E$13,0)+IF(AND(C503&gt;='Umrechnungskurse und Konstanten'!$C$14,C503&lt;='Umrechnungskurse und Konstanten'!$D$14),F503*'Umrechnungskurse und Konstanten'!$E$14,0)+IF(AND(C503&gt;='Umrechnungskurse und Konstanten'!$C$15,C503&lt;='Umrechnungskurse und Konstanten'!$D$15),F503*'Umrechnungskurse und Konstanten'!$E$15,0)+IF(AND(C503&gt;='Umrechnungskurse und Konstanten'!$C$16,C503&lt;='Umrechnungskurse und Konstanten'!$D$16),F503*'Umrechnungskurse und Konstanten'!$E$16,0)</f>
        <v>0</v>
      </c>
      <c r="J503" s="43">
        <f t="shared" si="22"/>
        <v>0</v>
      </c>
      <c r="K503" s="43">
        <f t="shared" si="23"/>
        <v>0</v>
      </c>
      <c r="L503" s="69" t="str">
        <f>IF(OR(G503='Umrechnungskurse und Konstanten'!$E$21,G503='Umrechnungskurse und Konstanten'!$E$22,G503='Umrechnungskurse und Konstanten'!$E$23),"MwSt. Satz ok.","falsche/keine MwSt.")</f>
        <v>falsche/keine MwSt.</v>
      </c>
      <c r="M503" s="67" t="str">
        <f>IF(AND(C503&gt;='Umrechnungskurse und Konstanten'!$C$14,C503&lt;='Umrechnungskurse und Konstanten'!$D$16),"Periode ok.","falsche Periode")</f>
        <v>falsche Periode</v>
      </c>
    </row>
    <row r="504" spans="2:13" x14ac:dyDescent="0.3">
      <c r="B504" s="56"/>
      <c r="C504" s="38"/>
      <c r="D504" s="38"/>
      <c r="E504" s="45"/>
      <c r="F504" s="40"/>
      <c r="G504" s="52"/>
      <c r="H504" s="42">
        <f t="shared" si="21"/>
        <v>0</v>
      </c>
      <c r="I504" s="43">
        <f>IF(AND(C504&gt;='Umrechnungskurse und Konstanten'!$C$5,C504&lt;='Umrechnungskurse und Konstanten'!$D$5),F504*'Umrechnungskurse und Konstanten'!$E$5,0)+IF(AND(C504&gt;='Umrechnungskurse und Konstanten'!$C$6,C504&lt;='Umrechnungskurse und Konstanten'!$D$6),F504*'Umrechnungskurse und Konstanten'!$E$6,0)+IF(AND(C504&gt;='Umrechnungskurse und Konstanten'!$C$7,C504&lt;='Umrechnungskurse und Konstanten'!$D$7),F504*'Umrechnungskurse und Konstanten'!$E$7,0)+IF(AND(C504&gt;='Umrechnungskurse und Konstanten'!$C$8,C504&lt;='Umrechnungskurse und Konstanten'!$D$8),F504*'Umrechnungskurse und Konstanten'!$E$8,0)+IF(AND(C504&gt;='Umrechnungskurse und Konstanten'!$C$9,C504&lt;='Umrechnungskurse und Konstanten'!$D$9),F504*'Umrechnungskurse und Konstanten'!$E$9,0)+IF(AND(C504&gt;='Umrechnungskurse und Konstanten'!$C$10,C504&lt;='Umrechnungskurse und Konstanten'!$D$10),F504*'Umrechnungskurse und Konstanten'!$E$10,0)+IF(AND(C504&gt;='Umrechnungskurse und Konstanten'!$C$11,C504&lt;='Umrechnungskurse und Konstanten'!$D$11),F504*'Umrechnungskurse und Konstanten'!$E$11,0)+IF(AND(C504&gt;='Umrechnungskurse und Konstanten'!$C$12,C504&lt;='Umrechnungskurse und Konstanten'!$D$12),F504*'Umrechnungskurse und Konstanten'!$E$12,0)+IF(AND(C504&gt;='Umrechnungskurse und Konstanten'!$C$13,C504&lt;='Umrechnungskurse und Konstanten'!$D$13),F504*'Umrechnungskurse und Konstanten'!$E$13,0)+IF(AND(C504&gt;='Umrechnungskurse und Konstanten'!$C$14,C504&lt;='Umrechnungskurse und Konstanten'!$D$14),F504*'Umrechnungskurse und Konstanten'!$E$14,0)+IF(AND(C504&gt;='Umrechnungskurse und Konstanten'!$C$15,C504&lt;='Umrechnungskurse und Konstanten'!$D$15),F504*'Umrechnungskurse und Konstanten'!$E$15,0)+IF(AND(C504&gt;='Umrechnungskurse und Konstanten'!$C$16,C504&lt;='Umrechnungskurse und Konstanten'!$D$16),F504*'Umrechnungskurse und Konstanten'!$E$16,0)</f>
        <v>0</v>
      </c>
      <c r="J504" s="43">
        <f t="shared" si="22"/>
        <v>0</v>
      </c>
      <c r="K504" s="43">
        <f t="shared" si="23"/>
        <v>0</v>
      </c>
      <c r="L504" s="69" t="str">
        <f>IF(OR(G504='Umrechnungskurse und Konstanten'!$E$21,G504='Umrechnungskurse und Konstanten'!$E$22,G504='Umrechnungskurse und Konstanten'!$E$23),"MwSt. Satz ok.","falsche/keine MwSt.")</f>
        <v>falsche/keine MwSt.</v>
      </c>
      <c r="M504" s="67" t="str">
        <f>IF(AND(C504&gt;='Umrechnungskurse und Konstanten'!$C$14,C504&lt;='Umrechnungskurse und Konstanten'!$D$16),"Periode ok.","falsche Periode")</f>
        <v>falsche Periode</v>
      </c>
    </row>
    <row r="505" spans="2:13" x14ac:dyDescent="0.3">
      <c r="B505" s="56"/>
      <c r="C505" s="38"/>
      <c r="D505" s="38"/>
      <c r="E505" s="45"/>
      <c r="F505" s="40"/>
      <c r="G505" s="52"/>
      <c r="H505" s="42">
        <f t="shared" si="21"/>
        <v>0</v>
      </c>
      <c r="I505" s="43">
        <f>IF(AND(C505&gt;='Umrechnungskurse und Konstanten'!$C$5,C505&lt;='Umrechnungskurse und Konstanten'!$D$5),F505*'Umrechnungskurse und Konstanten'!$E$5,0)+IF(AND(C505&gt;='Umrechnungskurse und Konstanten'!$C$6,C505&lt;='Umrechnungskurse und Konstanten'!$D$6),F505*'Umrechnungskurse und Konstanten'!$E$6,0)+IF(AND(C505&gt;='Umrechnungskurse und Konstanten'!$C$7,C505&lt;='Umrechnungskurse und Konstanten'!$D$7),F505*'Umrechnungskurse und Konstanten'!$E$7,0)+IF(AND(C505&gt;='Umrechnungskurse und Konstanten'!$C$8,C505&lt;='Umrechnungskurse und Konstanten'!$D$8),F505*'Umrechnungskurse und Konstanten'!$E$8,0)+IF(AND(C505&gt;='Umrechnungskurse und Konstanten'!$C$9,C505&lt;='Umrechnungskurse und Konstanten'!$D$9),F505*'Umrechnungskurse und Konstanten'!$E$9,0)+IF(AND(C505&gt;='Umrechnungskurse und Konstanten'!$C$10,C505&lt;='Umrechnungskurse und Konstanten'!$D$10),F505*'Umrechnungskurse und Konstanten'!$E$10,0)+IF(AND(C505&gt;='Umrechnungskurse und Konstanten'!$C$11,C505&lt;='Umrechnungskurse und Konstanten'!$D$11),F505*'Umrechnungskurse und Konstanten'!$E$11,0)+IF(AND(C505&gt;='Umrechnungskurse und Konstanten'!$C$12,C505&lt;='Umrechnungskurse und Konstanten'!$D$12),F505*'Umrechnungskurse und Konstanten'!$E$12,0)+IF(AND(C505&gt;='Umrechnungskurse und Konstanten'!$C$13,C505&lt;='Umrechnungskurse und Konstanten'!$D$13),F505*'Umrechnungskurse und Konstanten'!$E$13,0)+IF(AND(C505&gt;='Umrechnungskurse und Konstanten'!$C$14,C505&lt;='Umrechnungskurse und Konstanten'!$D$14),F505*'Umrechnungskurse und Konstanten'!$E$14,0)+IF(AND(C505&gt;='Umrechnungskurse und Konstanten'!$C$15,C505&lt;='Umrechnungskurse und Konstanten'!$D$15),F505*'Umrechnungskurse und Konstanten'!$E$15,0)+IF(AND(C505&gt;='Umrechnungskurse und Konstanten'!$C$16,C505&lt;='Umrechnungskurse und Konstanten'!$D$16),F505*'Umrechnungskurse und Konstanten'!$E$16,0)</f>
        <v>0</v>
      </c>
      <c r="J505" s="43">
        <f t="shared" si="22"/>
        <v>0</v>
      </c>
      <c r="K505" s="43">
        <f t="shared" si="23"/>
        <v>0</v>
      </c>
      <c r="L505" s="69" t="str">
        <f>IF(OR(G505='Umrechnungskurse und Konstanten'!$E$21,G505='Umrechnungskurse und Konstanten'!$E$22,G505='Umrechnungskurse und Konstanten'!$E$23),"MwSt. Satz ok.","falsche/keine MwSt.")</f>
        <v>falsche/keine MwSt.</v>
      </c>
      <c r="M505" s="67" t="str">
        <f>IF(AND(C505&gt;='Umrechnungskurse und Konstanten'!$C$14,C505&lt;='Umrechnungskurse und Konstanten'!$D$16),"Periode ok.","falsche Periode")</f>
        <v>falsche Periode</v>
      </c>
    </row>
    <row r="506" spans="2:13" x14ac:dyDescent="0.3">
      <c r="B506" s="56"/>
      <c r="C506" s="38"/>
      <c r="D506" s="38"/>
      <c r="E506" s="45"/>
      <c r="F506" s="40"/>
      <c r="G506" s="52"/>
      <c r="H506" s="42">
        <f t="shared" si="21"/>
        <v>0</v>
      </c>
      <c r="I506" s="43">
        <f>IF(AND(C506&gt;='Umrechnungskurse und Konstanten'!$C$5,C506&lt;='Umrechnungskurse und Konstanten'!$D$5),F506*'Umrechnungskurse und Konstanten'!$E$5,0)+IF(AND(C506&gt;='Umrechnungskurse und Konstanten'!$C$6,C506&lt;='Umrechnungskurse und Konstanten'!$D$6),F506*'Umrechnungskurse und Konstanten'!$E$6,0)+IF(AND(C506&gt;='Umrechnungskurse und Konstanten'!$C$7,C506&lt;='Umrechnungskurse und Konstanten'!$D$7),F506*'Umrechnungskurse und Konstanten'!$E$7,0)+IF(AND(C506&gt;='Umrechnungskurse und Konstanten'!$C$8,C506&lt;='Umrechnungskurse und Konstanten'!$D$8),F506*'Umrechnungskurse und Konstanten'!$E$8,0)+IF(AND(C506&gt;='Umrechnungskurse und Konstanten'!$C$9,C506&lt;='Umrechnungskurse und Konstanten'!$D$9),F506*'Umrechnungskurse und Konstanten'!$E$9,0)+IF(AND(C506&gt;='Umrechnungskurse und Konstanten'!$C$10,C506&lt;='Umrechnungskurse und Konstanten'!$D$10),F506*'Umrechnungskurse und Konstanten'!$E$10,0)+IF(AND(C506&gt;='Umrechnungskurse und Konstanten'!$C$11,C506&lt;='Umrechnungskurse und Konstanten'!$D$11),F506*'Umrechnungskurse und Konstanten'!$E$11,0)+IF(AND(C506&gt;='Umrechnungskurse und Konstanten'!$C$12,C506&lt;='Umrechnungskurse und Konstanten'!$D$12),F506*'Umrechnungskurse und Konstanten'!$E$12,0)+IF(AND(C506&gt;='Umrechnungskurse und Konstanten'!$C$13,C506&lt;='Umrechnungskurse und Konstanten'!$D$13),F506*'Umrechnungskurse und Konstanten'!$E$13,0)+IF(AND(C506&gt;='Umrechnungskurse und Konstanten'!$C$14,C506&lt;='Umrechnungskurse und Konstanten'!$D$14),F506*'Umrechnungskurse und Konstanten'!$E$14,0)+IF(AND(C506&gt;='Umrechnungskurse und Konstanten'!$C$15,C506&lt;='Umrechnungskurse und Konstanten'!$D$15),F506*'Umrechnungskurse und Konstanten'!$E$15,0)+IF(AND(C506&gt;='Umrechnungskurse und Konstanten'!$C$16,C506&lt;='Umrechnungskurse und Konstanten'!$D$16),F506*'Umrechnungskurse und Konstanten'!$E$16,0)</f>
        <v>0</v>
      </c>
      <c r="J506" s="43">
        <f t="shared" si="22"/>
        <v>0</v>
      </c>
      <c r="K506" s="43">
        <f t="shared" si="23"/>
        <v>0</v>
      </c>
      <c r="L506" s="69" t="str">
        <f>IF(OR(G506='Umrechnungskurse und Konstanten'!$E$21,G506='Umrechnungskurse und Konstanten'!$E$22,G506='Umrechnungskurse und Konstanten'!$E$23),"MwSt. Satz ok.","falsche/keine MwSt.")</f>
        <v>falsche/keine MwSt.</v>
      </c>
      <c r="M506" s="67" t="str">
        <f>IF(AND(C506&gt;='Umrechnungskurse und Konstanten'!$C$14,C506&lt;='Umrechnungskurse und Konstanten'!$D$16),"Periode ok.","falsche Periode")</f>
        <v>falsche Periode</v>
      </c>
    </row>
    <row r="507" spans="2:13" x14ac:dyDescent="0.3">
      <c r="B507" s="56"/>
      <c r="C507" s="38"/>
      <c r="D507" s="38"/>
      <c r="E507" s="45"/>
      <c r="F507" s="40"/>
      <c r="G507" s="52"/>
      <c r="H507" s="42">
        <f t="shared" si="21"/>
        <v>0</v>
      </c>
      <c r="I507" s="43">
        <f>IF(AND(C507&gt;='Umrechnungskurse und Konstanten'!$C$5,C507&lt;='Umrechnungskurse und Konstanten'!$D$5),F507*'Umrechnungskurse und Konstanten'!$E$5,0)+IF(AND(C507&gt;='Umrechnungskurse und Konstanten'!$C$6,C507&lt;='Umrechnungskurse und Konstanten'!$D$6),F507*'Umrechnungskurse und Konstanten'!$E$6,0)+IF(AND(C507&gt;='Umrechnungskurse und Konstanten'!$C$7,C507&lt;='Umrechnungskurse und Konstanten'!$D$7),F507*'Umrechnungskurse und Konstanten'!$E$7,0)+IF(AND(C507&gt;='Umrechnungskurse und Konstanten'!$C$8,C507&lt;='Umrechnungskurse und Konstanten'!$D$8),F507*'Umrechnungskurse und Konstanten'!$E$8,0)+IF(AND(C507&gt;='Umrechnungskurse und Konstanten'!$C$9,C507&lt;='Umrechnungskurse und Konstanten'!$D$9),F507*'Umrechnungskurse und Konstanten'!$E$9,0)+IF(AND(C507&gt;='Umrechnungskurse und Konstanten'!$C$10,C507&lt;='Umrechnungskurse und Konstanten'!$D$10),F507*'Umrechnungskurse und Konstanten'!$E$10,0)+IF(AND(C507&gt;='Umrechnungskurse und Konstanten'!$C$11,C507&lt;='Umrechnungskurse und Konstanten'!$D$11),F507*'Umrechnungskurse und Konstanten'!$E$11,0)+IF(AND(C507&gt;='Umrechnungskurse und Konstanten'!$C$12,C507&lt;='Umrechnungskurse und Konstanten'!$D$12),F507*'Umrechnungskurse und Konstanten'!$E$12,0)+IF(AND(C507&gt;='Umrechnungskurse und Konstanten'!$C$13,C507&lt;='Umrechnungskurse und Konstanten'!$D$13),F507*'Umrechnungskurse und Konstanten'!$E$13,0)+IF(AND(C507&gt;='Umrechnungskurse und Konstanten'!$C$14,C507&lt;='Umrechnungskurse und Konstanten'!$D$14),F507*'Umrechnungskurse und Konstanten'!$E$14,0)+IF(AND(C507&gt;='Umrechnungskurse und Konstanten'!$C$15,C507&lt;='Umrechnungskurse und Konstanten'!$D$15),F507*'Umrechnungskurse und Konstanten'!$E$15,0)+IF(AND(C507&gt;='Umrechnungskurse und Konstanten'!$C$16,C507&lt;='Umrechnungskurse und Konstanten'!$D$16),F507*'Umrechnungskurse und Konstanten'!$E$16,0)</f>
        <v>0</v>
      </c>
      <c r="J507" s="43">
        <f t="shared" si="22"/>
        <v>0</v>
      </c>
      <c r="K507" s="43">
        <f t="shared" si="23"/>
        <v>0</v>
      </c>
      <c r="L507" s="69" t="str">
        <f>IF(OR(G507='Umrechnungskurse und Konstanten'!$E$21,G507='Umrechnungskurse und Konstanten'!$E$22,G507='Umrechnungskurse und Konstanten'!$E$23),"MwSt. Satz ok.","falsche/keine MwSt.")</f>
        <v>falsche/keine MwSt.</v>
      </c>
      <c r="M507" s="67" t="str">
        <f>IF(AND(C507&gt;='Umrechnungskurse und Konstanten'!$C$14,C507&lt;='Umrechnungskurse und Konstanten'!$D$16),"Periode ok.","falsche Periode")</f>
        <v>falsche Periode</v>
      </c>
    </row>
    <row r="508" spans="2:13" x14ac:dyDescent="0.3">
      <c r="B508" s="56"/>
      <c r="C508" s="38"/>
      <c r="D508" s="38"/>
      <c r="E508" s="45"/>
      <c r="F508" s="40"/>
      <c r="G508" s="52"/>
      <c r="H508" s="42">
        <f t="shared" si="21"/>
        <v>0</v>
      </c>
      <c r="I508" s="43">
        <f>IF(AND(C508&gt;='Umrechnungskurse und Konstanten'!$C$5,C508&lt;='Umrechnungskurse und Konstanten'!$D$5),F508*'Umrechnungskurse und Konstanten'!$E$5,0)+IF(AND(C508&gt;='Umrechnungskurse und Konstanten'!$C$6,C508&lt;='Umrechnungskurse und Konstanten'!$D$6),F508*'Umrechnungskurse und Konstanten'!$E$6,0)+IF(AND(C508&gt;='Umrechnungskurse und Konstanten'!$C$7,C508&lt;='Umrechnungskurse und Konstanten'!$D$7),F508*'Umrechnungskurse und Konstanten'!$E$7,0)+IF(AND(C508&gt;='Umrechnungskurse und Konstanten'!$C$8,C508&lt;='Umrechnungskurse und Konstanten'!$D$8),F508*'Umrechnungskurse und Konstanten'!$E$8,0)+IF(AND(C508&gt;='Umrechnungskurse und Konstanten'!$C$9,C508&lt;='Umrechnungskurse und Konstanten'!$D$9),F508*'Umrechnungskurse und Konstanten'!$E$9,0)+IF(AND(C508&gt;='Umrechnungskurse und Konstanten'!$C$10,C508&lt;='Umrechnungskurse und Konstanten'!$D$10),F508*'Umrechnungskurse und Konstanten'!$E$10,0)+IF(AND(C508&gt;='Umrechnungskurse und Konstanten'!$C$11,C508&lt;='Umrechnungskurse und Konstanten'!$D$11),F508*'Umrechnungskurse und Konstanten'!$E$11,0)+IF(AND(C508&gt;='Umrechnungskurse und Konstanten'!$C$12,C508&lt;='Umrechnungskurse und Konstanten'!$D$12),F508*'Umrechnungskurse und Konstanten'!$E$12,0)+IF(AND(C508&gt;='Umrechnungskurse und Konstanten'!$C$13,C508&lt;='Umrechnungskurse und Konstanten'!$D$13),F508*'Umrechnungskurse und Konstanten'!$E$13,0)+IF(AND(C508&gt;='Umrechnungskurse und Konstanten'!$C$14,C508&lt;='Umrechnungskurse und Konstanten'!$D$14),F508*'Umrechnungskurse und Konstanten'!$E$14,0)+IF(AND(C508&gt;='Umrechnungskurse und Konstanten'!$C$15,C508&lt;='Umrechnungskurse und Konstanten'!$D$15),F508*'Umrechnungskurse und Konstanten'!$E$15,0)+IF(AND(C508&gt;='Umrechnungskurse und Konstanten'!$C$16,C508&lt;='Umrechnungskurse und Konstanten'!$D$16),F508*'Umrechnungskurse und Konstanten'!$E$16,0)</f>
        <v>0</v>
      </c>
      <c r="J508" s="43">
        <f t="shared" si="22"/>
        <v>0</v>
      </c>
      <c r="K508" s="43">
        <f t="shared" si="23"/>
        <v>0</v>
      </c>
      <c r="L508" s="69" t="str">
        <f>IF(OR(G508='Umrechnungskurse und Konstanten'!$E$21,G508='Umrechnungskurse und Konstanten'!$E$22,G508='Umrechnungskurse und Konstanten'!$E$23),"MwSt. Satz ok.","falsche/keine MwSt.")</f>
        <v>falsche/keine MwSt.</v>
      </c>
      <c r="M508" s="67" t="str">
        <f>IF(AND(C508&gt;='Umrechnungskurse und Konstanten'!$C$14,C508&lt;='Umrechnungskurse und Konstanten'!$D$16),"Periode ok.","falsche Periode")</f>
        <v>falsche Periode</v>
      </c>
    </row>
    <row r="509" spans="2:13" x14ac:dyDescent="0.3">
      <c r="B509" s="56"/>
      <c r="C509" s="38"/>
      <c r="D509" s="38"/>
      <c r="E509" s="45"/>
      <c r="F509" s="40"/>
      <c r="G509" s="52"/>
      <c r="H509" s="42">
        <f t="shared" si="21"/>
        <v>0</v>
      </c>
      <c r="I509" s="43">
        <f>IF(AND(C509&gt;='Umrechnungskurse und Konstanten'!$C$5,C509&lt;='Umrechnungskurse und Konstanten'!$D$5),F509*'Umrechnungskurse und Konstanten'!$E$5,0)+IF(AND(C509&gt;='Umrechnungskurse und Konstanten'!$C$6,C509&lt;='Umrechnungskurse und Konstanten'!$D$6),F509*'Umrechnungskurse und Konstanten'!$E$6,0)+IF(AND(C509&gt;='Umrechnungskurse und Konstanten'!$C$7,C509&lt;='Umrechnungskurse und Konstanten'!$D$7),F509*'Umrechnungskurse und Konstanten'!$E$7,0)+IF(AND(C509&gt;='Umrechnungskurse und Konstanten'!$C$8,C509&lt;='Umrechnungskurse und Konstanten'!$D$8),F509*'Umrechnungskurse und Konstanten'!$E$8,0)+IF(AND(C509&gt;='Umrechnungskurse und Konstanten'!$C$9,C509&lt;='Umrechnungskurse und Konstanten'!$D$9),F509*'Umrechnungskurse und Konstanten'!$E$9,0)+IF(AND(C509&gt;='Umrechnungskurse und Konstanten'!$C$10,C509&lt;='Umrechnungskurse und Konstanten'!$D$10),F509*'Umrechnungskurse und Konstanten'!$E$10,0)+IF(AND(C509&gt;='Umrechnungskurse und Konstanten'!$C$11,C509&lt;='Umrechnungskurse und Konstanten'!$D$11),F509*'Umrechnungskurse und Konstanten'!$E$11,0)+IF(AND(C509&gt;='Umrechnungskurse und Konstanten'!$C$12,C509&lt;='Umrechnungskurse und Konstanten'!$D$12),F509*'Umrechnungskurse und Konstanten'!$E$12,0)+IF(AND(C509&gt;='Umrechnungskurse und Konstanten'!$C$13,C509&lt;='Umrechnungskurse und Konstanten'!$D$13),F509*'Umrechnungskurse und Konstanten'!$E$13,0)+IF(AND(C509&gt;='Umrechnungskurse und Konstanten'!$C$14,C509&lt;='Umrechnungskurse und Konstanten'!$D$14),F509*'Umrechnungskurse und Konstanten'!$E$14,0)+IF(AND(C509&gt;='Umrechnungskurse und Konstanten'!$C$15,C509&lt;='Umrechnungskurse und Konstanten'!$D$15),F509*'Umrechnungskurse und Konstanten'!$E$15,0)+IF(AND(C509&gt;='Umrechnungskurse und Konstanten'!$C$16,C509&lt;='Umrechnungskurse und Konstanten'!$D$16),F509*'Umrechnungskurse und Konstanten'!$E$16,0)</f>
        <v>0</v>
      </c>
      <c r="J509" s="43">
        <f t="shared" si="22"/>
        <v>0</v>
      </c>
      <c r="K509" s="43">
        <f t="shared" si="23"/>
        <v>0</v>
      </c>
      <c r="L509" s="69" t="str">
        <f>IF(OR(G509='Umrechnungskurse und Konstanten'!$E$21,G509='Umrechnungskurse und Konstanten'!$E$22,G509='Umrechnungskurse und Konstanten'!$E$23),"MwSt. Satz ok.","falsche/keine MwSt.")</f>
        <v>falsche/keine MwSt.</v>
      </c>
      <c r="M509" s="67" t="str">
        <f>IF(AND(C509&gt;='Umrechnungskurse und Konstanten'!$C$14,C509&lt;='Umrechnungskurse und Konstanten'!$D$16),"Periode ok.","falsche Periode")</f>
        <v>falsche Periode</v>
      </c>
    </row>
    <row r="510" spans="2:13" x14ac:dyDescent="0.3">
      <c r="B510" s="56"/>
      <c r="C510" s="38"/>
      <c r="D510" s="38"/>
      <c r="E510" s="45"/>
      <c r="F510" s="40"/>
      <c r="G510" s="52"/>
      <c r="H510" s="42">
        <f t="shared" si="21"/>
        <v>0</v>
      </c>
      <c r="I510" s="43">
        <f>IF(AND(C510&gt;='Umrechnungskurse und Konstanten'!$C$5,C510&lt;='Umrechnungskurse und Konstanten'!$D$5),F510*'Umrechnungskurse und Konstanten'!$E$5,0)+IF(AND(C510&gt;='Umrechnungskurse und Konstanten'!$C$6,C510&lt;='Umrechnungskurse und Konstanten'!$D$6),F510*'Umrechnungskurse und Konstanten'!$E$6,0)+IF(AND(C510&gt;='Umrechnungskurse und Konstanten'!$C$7,C510&lt;='Umrechnungskurse und Konstanten'!$D$7),F510*'Umrechnungskurse und Konstanten'!$E$7,0)+IF(AND(C510&gt;='Umrechnungskurse und Konstanten'!$C$8,C510&lt;='Umrechnungskurse und Konstanten'!$D$8),F510*'Umrechnungskurse und Konstanten'!$E$8,0)+IF(AND(C510&gt;='Umrechnungskurse und Konstanten'!$C$9,C510&lt;='Umrechnungskurse und Konstanten'!$D$9),F510*'Umrechnungskurse und Konstanten'!$E$9,0)+IF(AND(C510&gt;='Umrechnungskurse und Konstanten'!$C$10,C510&lt;='Umrechnungskurse und Konstanten'!$D$10),F510*'Umrechnungskurse und Konstanten'!$E$10,0)+IF(AND(C510&gt;='Umrechnungskurse und Konstanten'!$C$11,C510&lt;='Umrechnungskurse und Konstanten'!$D$11),F510*'Umrechnungskurse und Konstanten'!$E$11,0)+IF(AND(C510&gt;='Umrechnungskurse und Konstanten'!$C$12,C510&lt;='Umrechnungskurse und Konstanten'!$D$12),F510*'Umrechnungskurse und Konstanten'!$E$12,0)+IF(AND(C510&gt;='Umrechnungskurse und Konstanten'!$C$13,C510&lt;='Umrechnungskurse und Konstanten'!$D$13),F510*'Umrechnungskurse und Konstanten'!$E$13,0)+IF(AND(C510&gt;='Umrechnungskurse und Konstanten'!$C$14,C510&lt;='Umrechnungskurse und Konstanten'!$D$14),F510*'Umrechnungskurse und Konstanten'!$E$14,0)+IF(AND(C510&gt;='Umrechnungskurse und Konstanten'!$C$15,C510&lt;='Umrechnungskurse und Konstanten'!$D$15),F510*'Umrechnungskurse und Konstanten'!$E$15,0)+IF(AND(C510&gt;='Umrechnungskurse und Konstanten'!$C$16,C510&lt;='Umrechnungskurse und Konstanten'!$D$16),F510*'Umrechnungskurse und Konstanten'!$E$16,0)</f>
        <v>0</v>
      </c>
      <c r="J510" s="43">
        <f t="shared" si="22"/>
        <v>0</v>
      </c>
      <c r="K510" s="43">
        <f t="shared" si="23"/>
        <v>0</v>
      </c>
      <c r="L510" s="69" t="str">
        <f>IF(OR(G510='Umrechnungskurse und Konstanten'!$E$21,G510='Umrechnungskurse und Konstanten'!$E$22,G510='Umrechnungskurse und Konstanten'!$E$23),"MwSt. Satz ok.","falsche/keine MwSt.")</f>
        <v>falsche/keine MwSt.</v>
      </c>
      <c r="M510" s="67" t="str">
        <f>IF(AND(C510&gt;='Umrechnungskurse und Konstanten'!$C$14,C510&lt;='Umrechnungskurse und Konstanten'!$D$16),"Periode ok.","falsche Periode")</f>
        <v>falsche Periode</v>
      </c>
    </row>
    <row r="511" spans="2:13" x14ac:dyDescent="0.3">
      <c r="B511" s="56"/>
      <c r="C511" s="38"/>
      <c r="D511" s="38"/>
      <c r="E511" s="45"/>
      <c r="F511" s="40"/>
      <c r="G511" s="52"/>
      <c r="H511" s="42">
        <f t="shared" si="21"/>
        <v>0</v>
      </c>
      <c r="I511" s="43">
        <f>IF(AND(C511&gt;='Umrechnungskurse und Konstanten'!$C$5,C511&lt;='Umrechnungskurse und Konstanten'!$D$5),F511*'Umrechnungskurse und Konstanten'!$E$5,0)+IF(AND(C511&gt;='Umrechnungskurse und Konstanten'!$C$6,C511&lt;='Umrechnungskurse und Konstanten'!$D$6),F511*'Umrechnungskurse und Konstanten'!$E$6,0)+IF(AND(C511&gt;='Umrechnungskurse und Konstanten'!$C$7,C511&lt;='Umrechnungskurse und Konstanten'!$D$7),F511*'Umrechnungskurse und Konstanten'!$E$7,0)+IF(AND(C511&gt;='Umrechnungskurse und Konstanten'!$C$8,C511&lt;='Umrechnungskurse und Konstanten'!$D$8),F511*'Umrechnungskurse und Konstanten'!$E$8,0)+IF(AND(C511&gt;='Umrechnungskurse und Konstanten'!$C$9,C511&lt;='Umrechnungskurse und Konstanten'!$D$9),F511*'Umrechnungskurse und Konstanten'!$E$9,0)+IF(AND(C511&gt;='Umrechnungskurse und Konstanten'!$C$10,C511&lt;='Umrechnungskurse und Konstanten'!$D$10),F511*'Umrechnungskurse und Konstanten'!$E$10,0)+IF(AND(C511&gt;='Umrechnungskurse und Konstanten'!$C$11,C511&lt;='Umrechnungskurse und Konstanten'!$D$11),F511*'Umrechnungskurse und Konstanten'!$E$11,0)+IF(AND(C511&gt;='Umrechnungskurse und Konstanten'!$C$12,C511&lt;='Umrechnungskurse und Konstanten'!$D$12),F511*'Umrechnungskurse und Konstanten'!$E$12,0)+IF(AND(C511&gt;='Umrechnungskurse und Konstanten'!$C$13,C511&lt;='Umrechnungskurse und Konstanten'!$D$13),F511*'Umrechnungskurse und Konstanten'!$E$13,0)+IF(AND(C511&gt;='Umrechnungskurse und Konstanten'!$C$14,C511&lt;='Umrechnungskurse und Konstanten'!$D$14),F511*'Umrechnungskurse und Konstanten'!$E$14,0)+IF(AND(C511&gt;='Umrechnungskurse und Konstanten'!$C$15,C511&lt;='Umrechnungskurse und Konstanten'!$D$15),F511*'Umrechnungskurse und Konstanten'!$E$15,0)+IF(AND(C511&gt;='Umrechnungskurse und Konstanten'!$C$16,C511&lt;='Umrechnungskurse und Konstanten'!$D$16),F511*'Umrechnungskurse und Konstanten'!$E$16,0)</f>
        <v>0</v>
      </c>
      <c r="J511" s="43">
        <f t="shared" si="22"/>
        <v>0</v>
      </c>
      <c r="K511" s="43">
        <f t="shared" si="23"/>
        <v>0</v>
      </c>
      <c r="L511" s="69" t="str">
        <f>IF(OR(G511='Umrechnungskurse und Konstanten'!$E$21,G511='Umrechnungskurse und Konstanten'!$E$22,G511='Umrechnungskurse und Konstanten'!$E$23),"MwSt. Satz ok.","falsche/keine MwSt.")</f>
        <v>falsche/keine MwSt.</v>
      </c>
      <c r="M511" s="67" t="str">
        <f>IF(AND(C511&gt;='Umrechnungskurse und Konstanten'!$C$14,C511&lt;='Umrechnungskurse und Konstanten'!$D$16),"Periode ok.","falsche Periode")</f>
        <v>falsche Periode</v>
      </c>
    </row>
    <row r="512" spans="2:13" x14ac:dyDescent="0.3">
      <c r="B512" s="56"/>
      <c r="C512" s="38"/>
      <c r="D512" s="38"/>
      <c r="E512" s="45"/>
      <c r="F512" s="40"/>
      <c r="G512" s="52"/>
      <c r="H512" s="42">
        <f t="shared" si="21"/>
        <v>0</v>
      </c>
      <c r="I512" s="43">
        <f>IF(AND(C512&gt;='Umrechnungskurse und Konstanten'!$C$5,C512&lt;='Umrechnungskurse und Konstanten'!$D$5),F512*'Umrechnungskurse und Konstanten'!$E$5,0)+IF(AND(C512&gt;='Umrechnungskurse und Konstanten'!$C$6,C512&lt;='Umrechnungskurse und Konstanten'!$D$6),F512*'Umrechnungskurse und Konstanten'!$E$6,0)+IF(AND(C512&gt;='Umrechnungskurse und Konstanten'!$C$7,C512&lt;='Umrechnungskurse und Konstanten'!$D$7),F512*'Umrechnungskurse und Konstanten'!$E$7,0)+IF(AND(C512&gt;='Umrechnungskurse und Konstanten'!$C$8,C512&lt;='Umrechnungskurse und Konstanten'!$D$8),F512*'Umrechnungskurse und Konstanten'!$E$8,0)+IF(AND(C512&gt;='Umrechnungskurse und Konstanten'!$C$9,C512&lt;='Umrechnungskurse und Konstanten'!$D$9),F512*'Umrechnungskurse und Konstanten'!$E$9,0)+IF(AND(C512&gt;='Umrechnungskurse und Konstanten'!$C$10,C512&lt;='Umrechnungskurse und Konstanten'!$D$10),F512*'Umrechnungskurse und Konstanten'!$E$10,0)+IF(AND(C512&gt;='Umrechnungskurse und Konstanten'!$C$11,C512&lt;='Umrechnungskurse und Konstanten'!$D$11),F512*'Umrechnungskurse und Konstanten'!$E$11,0)+IF(AND(C512&gt;='Umrechnungskurse und Konstanten'!$C$12,C512&lt;='Umrechnungskurse und Konstanten'!$D$12),F512*'Umrechnungskurse und Konstanten'!$E$12,0)+IF(AND(C512&gt;='Umrechnungskurse und Konstanten'!$C$13,C512&lt;='Umrechnungskurse und Konstanten'!$D$13),F512*'Umrechnungskurse und Konstanten'!$E$13,0)+IF(AND(C512&gt;='Umrechnungskurse und Konstanten'!$C$14,C512&lt;='Umrechnungskurse und Konstanten'!$D$14),F512*'Umrechnungskurse und Konstanten'!$E$14,0)+IF(AND(C512&gt;='Umrechnungskurse und Konstanten'!$C$15,C512&lt;='Umrechnungskurse und Konstanten'!$D$15),F512*'Umrechnungskurse und Konstanten'!$E$15,0)+IF(AND(C512&gt;='Umrechnungskurse und Konstanten'!$C$16,C512&lt;='Umrechnungskurse und Konstanten'!$D$16),F512*'Umrechnungskurse und Konstanten'!$E$16,0)</f>
        <v>0</v>
      </c>
      <c r="J512" s="43">
        <f t="shared" si="22"/>
        <v>0</v>
      </c>
      <c r="K512" s="43">
        <f t="shared" si="23"/>
        <v>0</v>
      </c>
      <c r="L512" s="69" t="str">
        <f>IF(OR(G512='Umrechnungskurse und Konstanten'!$E$21,G512='Umrechnungskurse und Konstanten'!$E$22,G512='Umrechnungskurse und Konstanten'!$E$23),"MwSt. Satz ok.","falsche/keine MwSt.")</f>
        <v>falsche/keine MwSt.</v>
      </c>
      <c r="M512" s="67" t="str">
        <f>IF(AND(C512&gt;='Umrechnungskurse und Konstanten'!$C$14,C512&lt;='Umrechnungskurse und Konstanten'!$D$16),"Periode ok.","falsche Periode")</f>
        <v>falsche Periode</v>
      </c>
    </row>
    <row r="513" spans="2:13" x14ac:dyDescent="0.3">
      <c r="B513" s="56"/>
      <c r="C513" s="38"/>
      <c r="D513" s="38"/>
      <c r="E513" s="45"/>
      <c r="F513" s="40"/>
      <c r="G513" s="52"/>
      <c r="H513" s="42">
        <f t="shared" si="21"/>
        <v>0</v>
      </c>
      <c r="I513" s="43">
        <f>IF(AND(C513&gt;='Umrechnungskurse und Konstanten'!$C$5,C513&lt;='Umrechnungskurse und Konstanten'!$D$5),F513*'Umrechnungskurse und Konstanten'!$E$5,0)+IF(AND(C513&gt;='Umrechnungskurse und Konstanten'!$C$6,C513&lt;='Umrechnungskurse und Konstanten'!$D$6),F513*'Umrechnungskurse und Konstanten'!$E$6,0)+IF(AND(C513&gt;='Umrechnungskurse und Konstanten'!$C$7,C513&lt;='Umrechnungskurse und Konstanten'!$D$7),F513*'Umrechnungskurse und Konstanten'!$E$7,0)+IF(AND(C513&gt;='Umrechnungskurse und Konstanten'!$C$8,C513&lt;='Umrechnungskurse und Konstanten'!$D$8),F513*'Umrechnungskurse und Konstanten'!$E$8,0)+IF(AND(C513&gt;='Umrechnungskurse und Konstanten'!$C$9,C513&lt;='Umrechnungskurse und Konstanten'!$D$9),F513*'Umrechnungskurse und Konstanten'!$E$9,0)+IF(AND(C513&gt;='Umrechnungskurse und Konstanten'!$C$10,C513&lt;='Umrechnungskurse und Konstanten'!$D$10),F513*'Umrechnungskurse und Konstanten'!$E$10,0)+IF(AND(C513&gt;='Umrechnungskurse und Konstanten'!$C$11,C513&lt;='Umrechnungskurse und Konstanten'!$D$11),F513*'Umrechnungskurse und Konstanten'!$E$11,0)+IF(AND(C513&gt;='Umrechnungskurse und Konstanten'!$C$12,C513&lt;='Umrechnungskurse und Konstanten'!$D$12),F513*'Umrechnungskurse und Konstanten'!$E$12,0)+IF(AND(C513&gt;='Umrechnungskurse und Konstanten'!$C$13,C513&lt;='Umrechnungskurse und Konstanten'!$D$13),F513*'Umrechnungskurse und Konstanten'!$E$13,0)+IF(AND(C513&gt;='Umrechnungskurse und Konstanten'!$C$14,C513&lt;='Umrechnungskurse und Konstanten'!$D$14),F513*'Umrechnungskurse und Konstanten'!$E$14,0)+IF(AND(C513&gt;='Umrechnungskurse und Konstanten'!$C$15,C513&lt;='Umrechnungskurse und Konstanten'!$D$15),F513*'Umrechnungskurse und Konstanten'!$E$15,0)+IF(AND(C513&gt;='Umrechnungskurse und Konstanten'!$C$16,C513&lt;='Umrechnungskurse und Konstanten'!$D$16),F513*'Umrechnungskurse und Konstanten'!$E$16,0)</f>
        <v>0</v>
      </c>
      <c r="J513" s="43">
        <f t="shared" si="22"/>
        <v>0</v>
      </c>
      <c r="K513" s="43">
        <f t="shared" si="23"/>
        <v>0</v>
      </c>
      <c r="L513" s="69" t="str">
        <f>IF(OR(G513='Umrechnungskurse und Konstanten'!$E$21,G513='Umrechnungskurse und Konstanten'!$E$22,G513='Umrechnungskurse und Konstanten'!$E$23),"MwSt. Satz ok.","falsche/keine MwSt.")</f>
        <v>falsche/keine MwSt.</v>
      </c>
      <c r="M513" s="67" t="str">
        <f>IF(AND(C513&gt;='Umrechnungskurse und Konstanten'!$C$14,C513&lt;='Umrechnungskurse und Konstanten'!$D$16),"Periode ok.","falsche Periode")</f>
        <v>falsche Periode</v>
      </c>
    </row>
    <row r="514" spans="2:13" x14ac:dyDescent="0.3">
      <c r="B514" s="56"/>
      <c r="C514" s="38"/>
      <c r="D514" s="38"/>
      <c r="E514" s="45"/>
      <c r="F514" s="40"/>
      <c r="G514" s="52"/>
      <c r="H514" s="42">
        <f t="shared" si="21"/>
        <v>0</v>
      </c>
      <c r="I514" s="43">
        <f>IF(AND(C514&gt;='Umrechnungskurse und Konstanten'!$C$5,C514&lt;='Umrechnungskurse und Konstanten'!$D$5),F514*'Umrechnungskurse und Konstanten'!$E$5,0)+IF(AND(C514&gt;='Umrechnungskurse und Konstanten'!$C$6,C514&lt;='Umrechnungskurse und Konstanten'!$D$6),F514*'Umrechnungskurse und Konstanten'!$E$6,0)+IF(AND(C514&gt;='Umrechnungskurse und Konstanten'!$C$7,C514&lt;='Umrechnungskurse und Konstanten'!$D$7),F514*'Umrechnungskurse und Konstanten'!$E$7,0)+IF(AND(C514&gt;='Umrechnungskurse und Konstanten'!$C$8,C514&lt;='Umrechnungskurse und Konstanten'!$D$8),F514*'Umrechnungskurse und Konstanten'!$E$8,0)+IF(AND(C514&gt;='Umrechnungskurse und Konstanten'!$C$9,C514&lt;='Umrechnungskurse und Konstanten'!$D$9),F514*'Umrechnungskurse und Konstanten'!$E$9,0)+IF(AND(C514&gt;='Umrechnungskurse und Konstanten'!$C$10,C514&lt;='Umrechnungskurse und Konstanten'!$D$10),F514*'Umrechnungskurse und Konstanten'!$E$10,0)+IF(AND(C514&gt;='Umrechnungskurse und Konstanten'!$C$11,C514&lt;='Umrechnungskurse und Konstanten'!$D$11),F514*'Umrechnungskurse und Konstanten'!$E$11,0)+IF(AND(C514&gt;='Umrechnungskurse und Konstanten'!$C$12,C514&lt;='Umrechnungskurse und Konstanten'!$D$12),F514*'Umrechnungskurse und Konstanten'!$E$12,0)+IF(AND(C514&gt;='Umrechnungskurse und Konstanten'!$C$13,C514&lt;='Umrechnungskurse und Konstanten'!$D$13),F514*'Umrechnungskurse und Konstanten'!$E$13,0)+IF(AND(C514&gt;='Umrechnungskurse und Konstanten'!$C$14,C514&lt;='Umrechnungskurse und Konstanten'!$D$14),F514*'Umrechnungskurse und Konstanten'!$E$14,0)+IF(AND(C514&gt;='Umrechnungskurse und Konstanten'!$C$15,C514&lt;='Umrechnungskurse und Konstanten'!$D$15),F514*'Umrechnungskurse und Konstanten'!$E$15,0)+IF(AND(C514&gt;='Umrechnungskurse und Konstanten'!$C$16,C514&lt;='Umrechnungskurse und Konstanten'!$D$16),F514*'Umrechnungskurse und Konstanten'!$E$16,0)</f>
        <v>0</v>
      </c>
      <c r="J514" s="43">
        <f t="shared" si="22"/>
        <v>0</v>
      </c>
      <c r="K514" s="43">
        <f t="shared" si="23"/>
        <v>0</v>
      </c>
      <c r="L514" s="69" t="str">
        <f>IF(OR(G514='Umrechnungskurse und Konstanten'!$E$21,G514='Umrechnungskurse und Konstanten'!$E$22,G514='Umrechnungskurse und Konstanten'!$E$23),"MwSt. Satz ok.","falsche/keine MwSt.")</f>
        <v>falsche/keine MwSt.</v>
      </c>
      <c r="M514" s="67" t="str">
        <f>IF(AND(C514&gt;='Umrechnungskurse und Konstanten'!$C$14,C514&lt;='Umrechnungskurse und Konstanten'!$D$16),"Periode ok.","falsche Periode")</f>
        <v>falsche Periode</v>
      </c>
    </row>
    <row r="515" spans="2:13" x14ac:dyDescent="0.3">
      <c r="B515" s="56"/>
      <c r="C515" s="38"/>
      <c r="D515" s="38"/>
      <c r="E515" s="45"/>
      <c r="F515" s="40"/>
      <c r="G515" s="52"/>
      <c r="H515" s="42">
        <f t="shared" si="21"/>
        <v>0</v>
      </c>
      <c r="I515" s="43">
        <f>IF(AND(C515&gt;='Umrechnungskurse und Konstanten'!$C$5,C515&lt;='Umrechnungskurse und Konstanten'!$D$5),F515*'Umrechnungskurse und Konstanten'!$E$5,0)+IF(AND(C515&gt;='Umrechnungskurse und Konstanten'!$C$6,C515&lt;='Umrechnungskurse und Konstanten'!$D$6),F515*'Umrechnungskurse und Konstanten'!$E$6,0)+IF(AND(C515&gt;='Umrechnungskurse und Konstanten'!$C$7,C515&lt;='Umrechnungskurse und Konstanten'!$D$7),F515*'Umrechnungskurse und Konstanten'!$E$7,0)+IF(AND(C515&gt;='Umrechnungskurse und Konstanten'!$C$8,C515&lt;='Umrechnungskurse und Konstanten'!$D$8),F515*'Umrechnungskurse und Konstanten'!$E$8,0)+IF(AND(C515&gt;='Umrechnungskurse und Konstanten'!$C$9,C515&lt;='Umrechnungskurse und Konstanten'!$D$9),F515*'Umrechnungskurse und Konstanten'!$E$9,0)+IF(AND(C515&gt;='Umrechnungskurse und Konstanten'!$C$10,C515&lt;='Umrechnungskurse und Konstanten'!$D$10),F515*'Umrechnungskurse und Konstanten'!$E$10,0)+IF(AND(C515&gt;='Umrechnungskurse und Konstanten'!$C$11,C515&lt;='Umrechnungskurse und Konstanten'!$D$11),F515*'Umrechnungskurse und Konstanten'!$E$11,0)+IF(AND(C515&gt;='Umrechnungskurse und Konstanten'!$C$12,C515&lt;='Umrechnungskurse und Konstanten'!$D$12),F515*'Umrechnungskurse und Konstanten'!$E$12,0)+IF(AND(C515&gt;='Umrechnungskurse und Konstanten'!$C$13,C515&lt;='Umrechnungskurse und Konstanten'!$D$13),F515*'Umrechnungskurse und Konstanten'!$E$13,0)+IF(AND(C515&gt;='Umrechnungskurse und Konstanten'!$C$14,C515&lt;='Umrechnungskurse und Konstanten'!$D$14),F515*'Umrechnungskurse und Konstanten'!$E$14,0)+IF(AND(C515&gt;='Umrechnungskurse und Konstanten'!$C$15,C515&lt;='Umrechnungskurse und Konstanten'!$D$15),F515*'Umrechnungskurse und Konstanten'!$E$15,0)+IF(AND(C515&gt;='Umrechnungskurse und Konstanten'!$C$16,C515&lt;='Umrechnungskurse und Konstanten'!$D$16),F515*'Umrechnungskurse und Konstanten'!$E$16,0)</f>
        <v>0</v>
      </c>
      <c r="J515" s="43">
        <f t="shared" si="22"/>
        <v>0</v>
      </c>
      <c r="K515" s="43">
        <f t="shared" si="23"/>
        <v>0</v>
      </c>
      <c r="L515" s="69" t="str">
        <f>IF(OR(G515='Umrechnungskurse und Konstanten'!$E$21,G515='Umrechnungskurse und Konstanten'!$E$22,G515='Umrechnungskurse und Konstanten'!$E$23),"MwSt. Satz ok.","falsche/keine MwSt.")</f>
        <v>falsche/keine MwSt.</v>
      </c>
      <c r="M515" s="67" t="str">
        <f>IF(AND(C515&gt;='Umrechnungskurse und Konstanten'!$C$14,C515&lt;='Umrechnungskurse und Konstanten'!$D$16),"Periode ok.","falsche Periode")</f>
        <v>falsche Periode</v>
      </c>
    </row>
    <row r="516" spans="2:13" x14ac:dyDescent="0.3">
      <c r="B516" s="56"/>
      <c r="C516" s="38"/>
      <c r="D516" s="38"/>
      <c r="E516" s="45"/>
      <c r="F516" s="40"/>
      <c r="G516" s="52"/>
      <c r="H516" s="42">
        <f t="shared" si="21"/>
        <v>0</v>
      </c>
      <c r="I516" s="43">
        <f>IF(AND(C516&gt;='Umrechnungskurse und Konstanten'!$C$5,C516&lt;='Umrechnungskurse und Konstanten'!$D$5),F516*'Umrechnungskurse und Konstanten'!$E$5,0)+IF(AND(C516&gt;='Umrechnungskurse und Konstanten'!$C$6,C516&lt;='Umrechnungskurse und Konstanten'!$D$6),F516*'Umrechnungskurse und Konstanten'!$E$6,0)+IF(AND(C516&gt;='Umrechnungskurse und Konstanten'!$C$7,C516&lt;='Umrechnungskurse und Konstanten'!$D$7),F516*'Umrechnungskurse und Konstanten'!$E$7,0)+IF(AND(C516&gt;='Umrechnungskurse und Konstanten'!$C$8,C516&lt;='Umrechnungskurse und Konstanten'!$D$8),F516*'Umrechnungskurse und Konstanten'!$E$8,0)+IF(AND(C516&gt;='Umrechnungskurse und Konstanten'!$C$9,C516&lt;='Umrechnungskurse und Konstanten'!$D$9),F516*'Umrechnungskurse und Konstanten'!$E$9,0)+IF(AND(C516&gt;='Umrechnungskurse und Konstanten'!$C$10,C516&lt;='Umrechnungskurse und Konstanten'!$D$10),F516*'Umrechnungskurse und Konstanten'!$E$10,0)+IF(AND(C516&gt;='Umrechnungskurse und Konstanten'!$C$11,C516&lt;='Umrechnungskurse und Konstanten'!$D$11),F516*'Umrechnungskurse und Konstanten'!$E$11,0)+IF(AND(C516&gt;='Umrechnungskurse und Konstanten'!$C$12,C516&lt;='Umrechnungskurse und Konstanten'!$D$12),F516*'Umrechnungskurse und Konstanten'!$E$12,0)+IF(AND(C516&gt;='Umrechnungskurse und Konstanten'!$C$13,C516&lt;='Umrechnungskurse und Konstanten'!$D$13),F516*'Umrechnungskurse und Konstanten'!$E$13,0)+IF(AND(C516&gt;='Umrechnungskurse und Konstanten'!$C$14,C516&lt;='Umrechnungskurse und Konstanten'!$D$14),F516*'Umrechnungskurse und Konstanten'!$E$14,0)+IF(AND(C516&gt;='Umrechnungskurse und Konstanten'!$C$15,C516&lt;='Umrechnungskurse und Konstanten'!$D$15),F516*'Umrechnungskurse und Konstanten'!$E$15,0)+IF(AND(C516&gt;='Umrechnungskurse und Konstanten'!$C$16,C516&lt;='Umrechnungskurse und Konstanten'!$D$16),F516*'Umrechnungskurse und Konstanten'!$E$16,0)</f>
        <v>0</v>
      </c>
      <c r="J516" s="43">
        <f t="shared" si="22"/>
        <v>0</v>
      </c>
      <c r="K516" s="43">
        <f t="shared" si="23"/>
        <v>0</v>
      </c>
      <c r="L516" s="69" t="str">
        <f>IF(OR(G516='Umrechnungskurse und Konstanten'!$E$21,G516='Umrechnungskurse und Konstanten'!$E$22,G516='Umrechnungskurse und Konstanten'!$E$23),"MwSt. Satz ok.","falsche/keine MwSt.")</f>
        <v>falsche/keine MwSt.</v>
      </c>
      <c r="M516" s="67" t="str">
        <f>IF(AND(C516&gt;='Umrechnungskurse und Konstanten'!$C$14,C516&lt;='Umrechnungskurse und Konstanten'!$D$16),"Periode ok.","falsche Periode")</f>
        <v>falsche Periode</v>
      </c>
    </row>
    <row r="517" spans="2:13" x14ac:dyDescent="0.3">
      <c r="B517" s="56"/>
      <c r="C517" s="38"/>
      <c r="D517" s="38"/>
      <c r="E517" s="45"/>
      <c r="F517" s="40"/>
      <c r="G517" s="52"/>
      <c r="H517" s="42">
        <f t="shared" si="21"/>
        <v>0</v>
      </c>
      <c r="I517" s="43">
        <f>IF(AND(C517&gt;='Umrechnungskurse und Konstanten'!$C$5,C517&lt;='Umrechnungskurse und Konstanten'!$D$5),F517*'Umrechnungskurse und Konstanten'!$E$5,0)+IF(AND(C517&gt;='Umrechnungskurse und Konstanten'!$C$6,C517&lt;='Umrechnungskurse und Konstanten'!$D$6),F517*'Umrechnungskurse und Konstanten'!$E$6,0)+IF(AND(C517&gt;='Umrechnungskurse und Konstanten'!$C$7,C517&lt;='Umrechnungskurse und Konstanten'!$D$7),F517*'Umrechnungskurse und Konstanten'!$E$7,0)+IF(AND(C517&gt;='Umrechnungskurse und Konstanten'!$C$8,C517&lt;='Umrechnungskurse und Konstanten'!$D$8),F517*'Umrechnungskurse und Konstanten'!$E$8,0)+IF(AND(C517&gt;='Umrechnungskurse und Konstanten'!$C$9,C517&lt;='Umrechnungskurse und Konstanten'!$D$9),F517*'Umrechnungskurse und Konstanten'!$E$9,0)+IF(AND(C517&gt;='Umrechnungskurse und Konstanten'!$C$10,C517&lt;='Umrechnungskurse und Konstanten'!$D$10),F517*'Umrechnungskurse und Konstanten'!$E$10,0)+IF(AND(C517&gt;='Umrechnungskurse und Konstanten'!$C$11,C517&lt;='Umrechnungskurse und Konstanten'!$D$11),F517*'Umrechnungskurse und Konstanten'!$E$11,0)+IF(AND(C517&gt;='Umrechnungskurse und Konstanten'!$C$12,C517&lt;='Umrechnungskurse und Konstanten'!$D$12),F517*'Umrechnungskurse und Konstanten'!$E$12,0)+IF(AND(C517&gt;='Umrechnungskurse und Konstanten'!$C$13,C517&lt;='Umrechnungskurse und Konstanten'!$D$13),F517*'Umrechnungskurse und Konstanten'!$E$13,0)+IF(AND(C517&gt;='Umrechnungskurse und Konstanten'!$C$14,C517&lt;='Umrechnungskurse und Konstanten'!$D$14),F517*'Umrechnungskurse und Konstanten'!$E$14,0)+IF(AND(C517&gt;='Umrechnungskurse und Konstanten'!$C$15,C517&lt;='Umrechnungskurse und Konstanten'!$D$15),F517*'Umrechnungskurse und Konstanten'!$E$15,0)+IF(AND(C517&gt;='Umrechnungskurse und Konstanten'!$C$16,C517&lt;='Umrechnungskurse und Konstanten'!$D$16),F517*'Umrechnungskurse und Konstanten'!$E$16,0)</f>
        <v>0</v>
      </c>
      <c r="J517" s="43">
        <f t="shared" si="22"/>
        <v>0</v>
      </c>
      <c r="K517" s="43">
        <f t="shared" si="23"/>
        <v>0</v>
      </c>
      <c r="L517" s="69" t="str">
        <f>IF(OR(G517='Umrechnungskurse und Konstanten'!$E$21,G517='Umrechnungskurse und Konstanten'!$E$22,G517='Umrechnungskurse und Konstanten'!$E$23),"MwSt. Satz ok.","falsche/keine MwSt.")</f>
        <v>falsche/keine MwSt.</v>
      </c>
      <c r="M517" s="67" t="str">
        <f>IF(AND(C517&gt;='Umrechnungskurse und Konstanten'!$C$14,C517&lt;='Umrechnungskurse und Konstanten'!$D$16),"Periode ok.","falsche Periode")</f>
        <v>falsche Periode</v>
      </c>
    </row>
    <row r="518" spans="2:13" x14ac:dyDescent="0.3">
      <c r="B518" s="56"/>
      <c r="C518" s="38"/>
      <c r="D518" s="38"/>
      <c r="E518" s="45"/>
      <c r="F518" s="40"/>
      <c r="G518" s="52"/>
      <c r="H518" s="42">
        <f t="shared" si="21"/>
        <v>0</v>
      </c>
      <c r="I518" s="43">
        <f>IF(AND(C518&gt;='Umrechnungskurse und Konstanten'!$C$5,C518&lt;='Umrechnungskurse und Konstanten'!$D$5),F518*'Umrechnungskurse und Konstanten'!$E$5,0)+IF(AND(C518&gt;='Umrechnungskurse und Konstanten'!$C$6,C518&lt;='Umrechnungskurse und Konstanten'!$D$6),F518*'Umrechnungskurse und Konstanten'!$E$6,0)+IF(AND(C518&gt;='Umrechnungskurse und Konstanten'!$C$7,C518&lt;='Umrechnungskurse und Konstanten'!$D$7),F518*'Umrechnungskurse und Konstanten'!$E$7,0)+IF(AND(C518&gt;='Umrechnungskurse und Konstanten'!$C$8,C518&lt;='Umrechnungskurse und Konstanten'!$D$8),F518*'Umrechnungskurse und Konstanten'!$E$8,0)+IF(AND(C518&gt;='Umrechnungskurse und Konstanten'!$C$9,C518&lt;='Umrechnungskurse und Konstanten'!$D$9),F518*'Umrechnungskurse und Konstanten'!$E$9,0)+IF(AND(C518&gt;='Umrechnungskurse und Konstanten'!$C$10,C518&lt;='Umrechnungskurse und Konstanten'!$D$10),F518*'Umrechnungskurse und Konstanten'!$E$10,0)+IF(AND(C518&gt;='Umrechnungskurse und Konstanten'!$C$11,C518&lt;='Umrechnungskurse und Konstanten'!$D$11),F518*'Umrechnungskurse und Konstanten'!$E$11,0)+IF(AND(C518&gt;='Umrechnungskurse und Konstanten'!$C$12,C518&lt;='Umrechnungskurse und Konstanten'!$D$12),F518*'Umrechnungskurse und Konstanten'!$E$12,0)+IF(AND(C518&gt;='Umrechnungskurse und Konstanten'!$C$13,C518&lt;='Umrechnungskurse und Konstanten'!$D$13),F518*'Umrechnungskurse und Konstanten'!$E$13,0)+IF(AND(C518&gt;='Umrechnungskurse und Konstanten'!$C$14,C518&lt;='Umrechnungskurse und Konstanten'!$D$14),F518*'Umrechnungskurse und Konstanten'!$E$14,0)+IF(AND(C518&gt;='Umrechnungskurse und Konstanten'!$C$15,C518&lt;='Umrechnungskurse und Konstanten'!$D$15),F518*'Umrechnungskurse und Konstanten'!$E$15,0)+IF(AND(C518&gt;='Umrechnungskurse und Konstanten'!$C$16,C518&lt;='Umrechnungskurse und Konstanten'!$D$16),F518*'Umrechnungskurse und Konstanten'!$E$16,0)</f>
        <v>0</v>
      </c>
      <c r="J518" s="43">
        <f t="shared" si="22"/>
        <v>0</v>
      </c>
      <c r="K518" s="43">
        <f t="shared" si="23"/>
        <v>0</v>
      </c>
      <c r="L518" s="69" t="str">
        <f>IF(OR(G518='Umrechnungskurse und Konstanten'!$E$21,G518='Umrechnungskurse und Konstanten'!$E$22,G518='Umrechnungskurse und Konstanten'!$E$23),"MwSt. Satz ok.","falsche/keine MwSt.")</f>
        <v>falsche/keine MwSt.</v>
      </c>
      <c r="M518" s="67" t="str">
        <f>IF(AND(C518&gt;='Umrechnungskurse und Konstanten'!$C$14,C518&lt;='Umrechnungskurse und Konstanten'!$D$16),"Periode ok.","falsche Periode")</f>
        <v>falsche Periode</v>
      </c>
    </row>
    <row r="519" spans="2:13" x14ac:dyDescent="0.3">
      <c r="B519" s="56"/>
      <c r="C519" s="38"/>
      <c r="D519" s="38"/>
      <c r="E519" s="45"/>
      <c r="F519" s="40"/>
      <c r="G519" s="52"/>
      <c r="H519" s="42">
        <f t="shared" si="21"/>
        <v>0</v>
      </c>
      <c r="I519" s="43">
        <f>IF(AND(C519&gt;='Umrechnungskurse und Konstanten'!$C$5,C519&lt;='Umrechnungskurse und Konstanten'!$D$5),F519*'Umrechnungskurse und Konstanten'!$E$5,0)+IF(AND(C519&gt;='Umrechnungskurse und Konstanten'!$C$6,C519&lt;='Umrechnungskurse und Konstanten'!$D$6),F519*'Umrechnungskurse und Konstanten'!$E$6,0)+IF(AND(C519&gt;='Umrechnungskurse und Konstanten'!$C$7,C519&lt;='Umrechnungskurse und Konstanten'!$D$7),F519*'Umrechnungskurse und Konstanten'!$E$7,0)+IF(AND(C519&gt;='Umrechnungskurse und Konstanten'!$C$8,C519&lt;='Umrechnungskurse und Konstanten'!$D$8),F519*'Umrechnungskurse und Konstanten'!$E$8,0)+IF(AND(C519&gt;='Umrechnungskurse und Konstanten'!$C$9,C519&lt;='Umrechnungskurse und Konstanten'!$D$9),F519*'Umrechnungskurse und Konstanten'!$E$9,0)+IF(AND(C519&gt;='Umrechnungskurse und Konstanten'!$C$10,C519&lt;='Umrechnungskurse und Konstanten'!$D$10),F519*'Umrechnungskurse und Konstanten'!$E$10,0)+IF(AND(C519&gt;='Umrechnungskurse und Konstanten'!$C$11,C519&lt;='Umrechnungskurse und Konstanten'!$D$11),F519*'Umrechnungskurse und Konstanten'!$E$11,0)+IF(AND(C519&gt;='Umrechnungskurse und Konstanten'!$C$12,C519&lt;='Umrechnungskurse und Konstanten'!$D$12),F519*'Umrechnungskurse und Konstanten'!$E$12,0)+IF(AND(C519&gt;='Umrechnungskurse und Konstanten'!$C$13,C519&lt;='Umrechnungskurse und Konstanten'!$D$13),F519*'Umrechnungskurse und Konstanten'!$E$13,0)+IF(AND(C519&gt;='Umrechnungskurse und Konstanten'!$C$14,C519&lt;='Umrechnungskurse und Konstanten'!$D$14),F519*'Umrechnungskurse und Konstanten'!$E$14,0)+IF(AND(C519&gt;='Umrechnungskurse und Konstanten'!$C$15,C519&lt;='Umrechnungskurse und Konstanten'!$D$15),F519*'Umrechnungskurse und Konstanten'!$E$15,0)+IF(AND(C519&gt;='Umrechnungskurse und Konstanten'!$C$16,C519&lt;='Umrechnungskurse und Konstanten'!$D$16),F519*'Umrechnungskurse und Konstanten'!$E$16,0)</f>
        <v>0</v>
      </c>
      <c r="J519" s="43">
        <f t="shared" si="22"/>
        <v>0</v>
      </c>
      <c r="K519" s="43">
        <f t="shared" si="23"/>
        <v>0</v>
      </c>
      <c r="L519" s="69" t="str">
        <f>IF(OR(G519='Umrechnungskurse und Konstanten'!$E$21,G519='Umrechnungskurse und Konstanten'!$E$22,G519='Umrechnungskurse und Konstanten'!$E$23),"MwSt. Satz ok.","falsche/keine MwSt.")</f>
        <v>falsche/keine MwSt.</v>
      </c>
      <c r="M519" s="67" t="str">
        <f>IF(AND(C519&gt;='Umrechnungskurse und Konstanten'!$C$14,C519&lt;='Umrechnungskurse und Konstanten'!$D$16),"Periode ok.","falsche Periode")</f>
        <v>falsche Periode</v>
      </c>
    </row>
    <row r="520" spans="2:13" x14ac:dyDescent="0.3">
      <c r="B520" s="56"/>
      <c r="C520" s="38"/>
      <c r="D520" s="38"/>
      <c r="E520" s="45"/>
      <c r="F520" s="40"/>
      <c r="G520" s="52"/>
      <c r="H520" s="42">
        <f t="shared" si="21"/>
        <v>0</v>
      </c>
      <c r="I520" s="43">
        <f>IF(AND(C520&gt;='Umrechnungskurse und Konstanten'!$C$5,C520&lt;='Umrechnungskurse und Konstanten'!$D$5),F520*'Umrechnungskurse und Konstanten'!$E$5,0)+IF(AND(C520&gt;='Umrechnungskurse und Konstanten'!$C$6,C520&lt;='Umrechnungskurse und Konstanten'!$D$6),F520*'Umrechnungskurse und Konstanten'!$E$6,0)+IF(AND(C520&gt;='Umrechnungskurse und Konstanten'!$C$7,C520&lt;='Umrechnungskurse und Konstanten'!$D$7),F520*'Umrechnungskurse und Konstanten'!$E$7,0)+IF(AND(C520&gt;='Umrechnungskurse und Konstanten'!$C$8,C520&lt;='Umrechnungskurse und Konstanten'!$D$8),F520*'Umrechnungskurse und Konstanten'!$E$8,0)+IF(AND(C520&gt;='Umrechnungskurse und Konstanten'!$C$9,C520&lt;='Umrechnungskurse und Konstanten'!$D$9),F520*'Umrechnungskurse und Konstanten'!$E$9,0)+IF(AND(C520&gt;='Umrechnungskurse und Konstanten'!$C$10,C520&lt;='Umrechnungskurse und Konstanten'!$D$10),F520*'Umrechnungskurse und Konstanten'!$E$10,0)+IF(AND(C520&gt;='Umrechnungskurse und Konstanten'!$C$11,C520&lt;='Umrechnungskurse und Konstanten'!$D$11),F520*'Umrechnungskurse und Konstanten'!$E$11,0)+IF(AND(C520&gt;='Umrechnungskurse und Konstanten'!$C$12,C520&lt;='Umrechnungskurse und Konstanten'!$D$12),F520*'Umrechnungskurse und Konstanten'!$E$12,0)+IF(AND(C520&gt;='Umrechnungskurse und Konstanten'!$C$13,C520&lt;='Umrechnungskurse und Konstanten'!$D$13),F520*'Umrechnungskurse und Konstanten'!$E$13,0)+IF(AND(C520&gt;='Umrechnungskurse und Konstanten'!$C$14,C520&lt;='Umrechnungskurse und Konstanten'!$D$14),F520*'Umrechnungskurse und Konstanten'!$E$14,0)+IF(AND(C520&gt;='Umrechnungskurse und Konstanten'!$C$15,C520&lt;='Umrechnungskurse und Konstanten'!$D$15),F520*'Umrechnungskurse und Konstanten'!$E$15,0)+IF(AND(C520&gt;='Umrechnungskurse und Konstanten'!$C$16,C520&lt;='Umrechnungskurse und Konstanten'!$D$16),F520*'Umrechnungskurse und Konstanten'!$E$16,0)</f>
        <v>0</v>
      </c>
      <c r="J520" s="43">
        <f t="shared" si="22"/>
        <v>0</v>
      </c>
      <c r="K520" s="43">
        <f t="shared" si="23"/>
        <v>0</v>
      </c>
      <c r="L520" s="69" t="str">
        <f>IF(OR(G520='Umrechnungskurse und Konstanten'!$E$21,G520='Umrechnungskurse und Konstanten'!$E$22,G520='Umrechnungskurse und Konstanten'!$E$23),"MwSt. Satz ok.","falsche/keine MwSt.")</f>
        <v>falsche/keine MwSt.</v>
      </c>
      <c r="M520" s="67" t="str">
        <f>IF(AND(C520&gt;='Umrechnungskurse und Konstanten'!$C$14,C520&lt;='Umrechnungskurse und Konstanten'!$D$16),"Periode ok.","falsche Periode")</f>
        <v>falsche Periode</v>
      </c>
    </row>
    <row r="521" spans="2:13" x14ac:dyDescent="0.3">
      <c r="B521" s="56"/>
      <c r="C521" s="38"/>
      <c r="D521" s="38"/>
      <c r="E521" s="45"/>
      <c r="F521" s="40"/>
      <c r="G521" s="52"/>
      <c r="H521" s="42">
        <f t="shared" si="21"/>
        <v>0</v>
      </c>
      <c r="I521" s="43">
        <f>IF(AND(C521&gt;='Umrechnungskurse und Konstanten'!$C$5,C521&lt;='Umrechnungskurse und Konstanten'!$D$5),F521*'Umrechnungskurse und Konstanten'!$E$5,0)+IF(AND(C521&gt;='Umrechnungskurse und Konstanten'!$C$6,C521&lt;='Umrechnungskurse und Konstanten'!$D$6),F521*'Umrechnungskurse und Konstanten'!$E$6,0)+IF(AND(C521&gt;='Umrechnungskurse und Konstanten'!$C$7,C521&lt;='Umrechnungskurse und Konstanten'!$D$7),F521*'Umrechnungskurse und Konstanten'!$E$7,0)+IF(AND(C521&gt;='Umrechnungskurse und Konstanten'!$C$8,C521&lt;='Umrechnungskurse und Konstanten'!$D$8),F521*'Umrechnungskurse und Konstanten'!$E$8,0)+IF(AND(C521&gt;='Umrechnungskurse und Konstanten'!$C$9,C521&lt;='Umrechnungskurse und Konstanten'!$D$9),F521*'Umrechnungskurse und Konstanten'!$E$9,0)+IF(AND(C521&gt;='Umrechnungskurse und Konstanten'!$C$10,C521&lt;='Umrechnungskurse und Konstanten'!$D$10),F521*'Umrechnungskurse und Konstanten'!$E$10,0)+IF(AND(C521&gt;='Umrechnungskurse und Konstanten'!$C$11,C521&lt;='Umrechnungskurse und Konstanten'!$D$11),F521*'Umrechnungskurse und Konstanten'!$E$11,0)+IF(AND(C521&gt;='Umrechnungskurse und Konstanten'!$C$12,C521&lt;='Umrechnungskurse und Konstanten'!$D$12),F521*'Umrechnungskurse und Konstanten'!$E$12,0)+IF(AND(C521&gt;='Umrechnungskurse und Konstanten'!$C$13,C521&lt;='Umrechnungskurse und Konstanten'!$D$13),F521*'Umrechnungskurse und Konstanten'!$E$13,0)+IF(AND(C521&gt;='Umrechnungskurse und Konstanten'!$C$14,C521&lt;='Umrechnungskurse und Konstanten'!$D$14),F521*'Umrechnungskurse und Konstanten'!$E$14,0)+IF(AND(C521&gt;='Umrechnungskurse und Konstanten'!$C$15,C521&lt;='Umrechnungskurse und Konstanten'!$D$15),F521*'Umrechnungskurse und Konstanten'!$E$15,0)+IF(AND(C521&gt;='Umrechnungskurse und Konstanten'!$C$16,C521&lt;='Umrechnungskurse und Konstanten'!$D$16),F521*'Umrechnungskurse und Konstanten'!$E$16,0)</f>
        <v>0</v>
      </c>
      <c r="J521" s="43">
        <f t="shared" si="22"/>
        <v>0</v>
      </c>
      <c r="K521" s="43">
        <f t="shared" si="23"/>
        <v>0</v>
      </c>
      <c r="L521" s="69" t="str">
        <f>IF(OR(G521='Umrechnungskurse und Konstanten'!$E$21,G521='Umrechnungskurse und Konstanten'!$E$22,G521='Umrechnungskurse und Konstanten'!$E$23),"MwSt. Satz ok.","falsche/keine MwSt.")</f>
        <v>falsche/keine MwSt.</v>
      </c>
      <c r="M521" s="67" t="str">
        <f>IF(AND(C521&gt;='Umrechnungskurse und Konstanten'!$C$14,C521&lt;='Umrechnungskurse und Konstanten'!$D$16),"Periode ok.","falsche Periode")</f>
        <v>falsche Periode</v>
      </c>
    </row>
    <row r="522" spans="2:13" x14ac:dyDescent="0.3">
      <c r="B522" s="56"/>
      <c r="C522" s="38"/>
      <c r="D522" s="38"/>
      <c r="E522" s="45"/>
      <c r="F522" s="40"/>
      <c r="G522" s="52"/>
      <c r="H522" s="42">
        <f t="shared" ref="H522:H585" si="24">F522*G522</f>
        <v>0</v>
      </c>
      <c r="I522" s="43">
        <f>IF(AND(C522&gt;='Umrechnungskurse und Konstanten'!$C$5,C522&lt;='Umrechnungskurse und Konstanten'!$D$5),F522*'Umrechnungskurse und Konstanten'!$E$5,0)+IF(AND(C522&gt;='Umrechnungskurse und Konstanten'!$C$6,C522&lt;='Umrechnungskurse und Konstanten'!$D$6),F522*'Umrechnungskurse und Konstanten'!$E$6,0)+IF(AND(C522&gt;='Umrechnungskurse und Konstanten'!$C$7,C522&lt;='Umrechnungskurse und Konstanten'!$D$7),F522*'Umrechnungskurse und Konstanten'!$E$7,0)+IF(AND(C522&gt;='Umrechnungskurse und Konstanten'!$C$8,C522&lt;='Umrechnungskurse und Konstanten'!$D$8),F522*'Umrechnungskurse und Konstanten'!$E$8,0)+IF(AND(C522&gt;='Umrechnungskurse und Konstanten'!$C$9,C522&lt;='Umrechnungskurse und Konstanten'!$D$9),F522*'Umrechnungskurse und Konstanten'!$E$9,0)+IF(AND(C522&gt;='Umrechnungskurse und Konstanten'!$C$10,C522&lt;='Umrechnungskurse und Konstanten'!$D$10),F522*'Umrechnungskurse und Konstanten'!$E$10,0)+IF(AND(C522&gt;='Umrechnungskurse und Konstanten'!$C$11,C522&lt;='Umrechnungskurse und Konstanten'!$D$11),F522*'Umrechnungskurse und Konstanten'!$E$11,0)+IF(AND(C522&gt;='Umrechnungskurse und Konstanten'!$C$12,C522&lt;='Umrechnungskurse und Konstanten'!$D$12),F522*'Umrechnungskurse und Konstanten'!$E$12,0)+IF(AND(C522&gt;='Umrechnungskurse und Konstanten'!$C$13,C522&lt;='Umrechnungskurse und Konstanten'!$D$13),F522*'Umrechnungskurse und Konstanten'!$E$13,0)+IF(AND(C522&gt;='Umrechnungskurse und Konstanten'!$C$14,C522&lt;='Umrechnungskurse und Konstanten'!$D$14),F522*'Umrechnungskurse und Konstanten'!$E$14,0)+IF(AND(C522&gt;='Umrechnungskurse und Konstanten'!$C$15,C522&lt;='Umrechnungskurse und Konstanten'!$D$15),F522*'Umrechnungskurse und Konstanten'!$E$15,0)+IF(AND(C522&gt;='Umrechnungskurse und Konstanten'!$C$16,C522&lt;='Umrechnungskurse und Konstanten'!$D$16),F522*'Umrechnungskurse und Konstanten'!$E$16,0)</f>
        <v>0</v>
      </c>
      <c r="J522" s="43">
        <f t="shared" ref="J522:J585" si="25">G522*I522</f>
        <v>0</v>
      </c>
      <c r="K522" s="43">
        <f t="shared" ref="K522:K585" si="26">I522+J522</f>
        <v>0</v>
      </c>
      <c r="L522" s="69" t="str">
        <f>IF(OR(G522='Umrechnungskurse und Konstanten'!$E$21,G522='Umrechnungskurse und Konstanten'!$E$22,G522='Umrechnungskurse und Konstanten'!$E$23),"MwSt. Satz ok.","falsche/keine MwSt.")</f>
        <v>falsche/keine MwSt.</v>
      </c>
      <c r="M522" s="67" t="str">
        <f>IF(AND(C522&gt;='Umrechnungskurse und Konstanten'!$C$14,C522&lt;='Umrechnungskurse und Konstanten'!$D$16),"Periode ok.","falsche Periode")</f>
        <v>falsche Periode</v>
      </c>
    </row>
    <row r="523" spans="2:13" x14ac:dyDescent="0.3">
      <c r="B523" s="56"/>
      <c r="C523" s="38"/>
      <c r="D523" s="38"/>
      <c r="E523" s="45"/>
      <c r="F523" s="40"/>
      <c r="G523" s="52"/>
      <c r="H523" s="42">
        <f t="shared" si="24"/>
        <v>0</v>
      </c>
      <c r="I523" s="43">
        <f>IF(AND(C523&gt;='Umrechnungskurse und Konstanten'!$C$5,C523&lt;='Umrechnungskurse und Konstanten'!$D$5),F523*'Umrechnungskurse und Konstanten'!$E$5,0)+IF(AND(C523&gt;='Umrechnungskurse und Konstanten'!$C$6,C523&lt;='Umrechnungskurse und Konstanten'!$D$6),F523*'Umrechnungskurse und Konstanten'!$E$6,0)+IF(AND(C523&gt;='Umrechnungskurse und Konstanten'!$C$7,C523&lt;='Umrechnungskurse und Konstanten'!$D$7),F523*'Umrechnungskurse und Konstanten'!$E$7,0)+IF(AND(C523&gt;='Umrechnungskurse und Konstanten'!$C$8,C523&lt;='Umrechnungskurse und Konstanten'!$D$8),F523*'Umrechnungskurse und Konstanten'!$E$8,0)+IF(AND(C523&gt;='Umrechnungskurse und Konstanten'!$C$9,C523&lt;='Umrechnungskurse und Konstanten'!$D$9),F523*'Umrechnungskurse und Konstanten'!$E$9,0)+IF(AND(C523&gt;='Umrechnungskurse und Konstanten'!$C$10,C523&lt;='Umrechnungskurse und Konstanten'!$D$10),F523*'Umrechnungskurse und Konstanten'!$E$10,0)+IF(AND(C523&gt;='Umrechnungskurse und Konstanten'!$C$11,C523&lt;='Umrechnungskurse und Konstanten'!$D$11),F523*'Umrechnungskurse und Konstanten'!$E$11,0)+IF(AND(C523&gt;='Umrechnungskurse und Konstanten'!$C$12,C523&lt;='Umrechnungskurse und Konstanten'!$D$12),F523*'Umrechnungskurse und Konstanten'!$E$12,0)+IF(AND(C523&gt;='Umrechnungskurse und Konstanten'!$C$13,C523&lt;='Umrechnungskurse und Konstanten'!$D$13),F523*'Umrechnungskurse und Konstanten'!$E$13,0)+IF(AND(C523&gt;='Umrechnungskurse und Konstanten'!$C$14,C523&lt;='Umrechnungskurse und Konstanten'!$D$14),F523*'Umrechnungskurse und Konstanten'!$E$14,0)+IF(AND(C523&gt;='Umrechnungskurse und Konstanten'!$C$15,C523&lt;='Umrechnungskurse und Konstanten'!$D$15),F523*'Umrechnungskurse und Konstanten'!$E$15,0)+IF(AND(C523&gt;='Umrechnungskurse und Konstanten'!$C$16,C523&lt;='Umrechnungskurse und Konstanten'!$D$16),F523*'Umrechnungskurse und Konstanten'!$E$16,0)</f>
        <v>0</v>
      </c>
      <c r="J523" s="43">
        <f t="shared" si="25"/>
        <v>0</v>
      </c>
      <c r="K523" s="43">
        <f t="shared" si="26"/>
        <v>0</v>
      </c>
      <c r="L523" s="69" t="str">
        <f>IF(OR(G523='Umrechnungskurse und Konstanten'!$E$21,G523='Umrechnungskurse und Konstanten'!$E$22,G523='Umrechnungskurse und Konstanten'!$E$23),"MwSt. Satz ok.","falsche/keine MwSt.")</f>
        <v>falsche/keine MwSt.</v>
      </c>
      <c r="M523" s="67" t="str">
        <f>IF(AND(C523&gt;='Umrechnungskurse und Konstanten'!$C$14,C523&lt;='Umrechnungskurse und Konstanten'!$D$16),"Periode ok.","falsche Periode")</f>
        <v>falsche Periode</v>
      </c>
    </row>
    <row r="524" spans="2:13" x14ac:dyDescent="0.3">
      <c r="B524" s="56"/>
      <c r="C524" s="38"/>
      <c r="D524" s="38"/>
      <c r="E524" s="45"/>
      <c r="F524" s="40"/>
      <c r="G524" s="52"/>
      <c r="H524" s="42">
        <f t="shared" si="24"/>
        <v>0</v>
      </c>
      <c r="I524" s="43">
        <f>IF(AND(C524&gt;='Umrechnungskurse und Konstanten'!$C$5,C524&lt;='Umrechnungskurse und Konstanten'!$D$5),F524*'Umrechnungskurse und Konstanten'!$E$5,0)+IF(AND(C524&gt;='Umrechnungskurse und Konstanten'!$C$6,C524&lt;='Umrechnungskurse und Konstanten'!$D$6),F524*'Umrechnungskurse und Konstanten'!$E$6,0)+IF(AND(C524&gt;='Umrechnungskurse und Konstanten'!$C$7,C524&lt;='Umrechnungskurse und Konstanten'!$D$7),F524*'Umrechnungskurse und Konstanten'!$E$7,0)+IF(AND(C524&gt;='Umrechnungskurse und Konstanten'!$C$8,C524&lt;='Umrechnungskurse und Konstanten'!$D$8),F524*'Umrechnungskurse und Konstanten'!$E$8,0)+IF(AND(C524&gt;='Umrechnungskurse und Konstanten'!$C$9,C524&lt;='Umrechnungskurse und Konstanten'!$D$9),F524*'Umrechnungskurse und Konstanten'!$E$9,0)+IF(AND(C524&gt;='Umrechnungskurse und Konstanten'!$C$10,C524&lt;='Umrechnungskurse und Konstanten'!$D$10),F524*'Umrechnungskurse und Konstanten'!$E$10,0)+IF(AND(C524&gt;='Umrechnungskurse und Konstanten'!$C$11,C524&lt;='Umrechnungskurse und Konstanten'!$D$11),F524*'Umrechnungskurse und Konstanten'!$E$11,0)+IF(AND(C524&gt;='Umrechnungskurse und Konstanten'!$C$12,C524&lt;='Umrechnungskurse und Konstanten'!$D$12),F524*'Umrechnungskurse und Konstanten'!$E$12,0)+IF(AND(C524&gt;='Umrechnungskurse und Konstanten'!$C$13,C524&lt;='Umrechnungskurse und Konstanten'!$D$13),F524*'Umrechnungskurse und Konstanten'!$E$13,0)+IF(AND(C524&gt;='Umrechnungskurse und Konstanten'!$C$14,C524&lt;='Umrechnungskurse und Konstanten'!$D$14),F524*'Umrechnungskurse und Konstanten'!$E$14,0)+IF(AND(C524&gt;='Umrechnungskurse und Konstanten'!$C$15,C524&lt;='Umrechnungskurse und Konstanten'!$D$15),F524*'Umrechnungskurse und Konstanten'!$E$15,0)+IF(AND(C524&gt;='Umrechnungskurse und Konstanten'!$C$16,C524&lt;='Umrechnungskurse und Konstanten'!$D$16),F524*'Umrechnungskurse und Konstanten'!$E$16,0)</f>
        <v>0</v>
      </c>
      <c r="J524" s="43">
        <f t="shared" si="25"/>
        <v>0</v>
      </c>
      <c r="K524" s="43">
        <f t="shared" si="26"/>
        <v>0</v>
      </c>
      <c r="L524" s="69" t="str">
        <f>IF(OR(G524='Umrechnungskurse und Konstanten'!$E$21,G524='Umrechnungskurse und Konstanten'!$E$22,G524='Umrechnungskurse und Konstanten'!$E$23),"MwSt. Satz ok.","falsche/keine MwSt.")</f>
        <v>falsche/keine MwSt.</v>
      </c>
      <c r="M524" s="67" t="str">
        <f>IF(AND(C524&gt;='Umrechnungskurse und Konstanten'!$C$14,C524&lt;='Umrechnungskurse und Konstanten'!$D$16),"Periode ok.","falsche Periode")</f>
        <v>falsche Periode</v>
      </c>
    </row>
    <row r="525" spans="2:13" x14ac:dyDescent="0.3">
      <c r="B525" s="56"/>
      <c r="C525" s="38"/>
      <c r="D525" s="38"/>
      <c r="E525" s="45"/>
      <c r="F525" s="40"/>
      <c r="G525" s="52"/>
      <c r="H525" s="42">
        <f t="shared" si="24"/>
        <v>0</v>
      </c>
      <c r="I525" s="43">
        <f>IF(AND(C525&gt;='Umrechnungskurse und Konstanten'!$C$5,C525&lt;='Umrechnungskurse und Konstanten'!$D$5),F525*'Umrechnungskurse und Konstanten'!$E$5,0)+IF(AND(C525&gt;='Umrechnungskurse und Konstanten'!$C$6,C525&lt;='Umrechnungskurse und Konstanten'!$D$6),F525*'Umrechnungskurse und Konstanten'!$E$6,0)+IF(AND(C525&gt;='Umrechnungskurse und Konstanten'!$C$7,C525&lt;='Umrechnungskurse und Konstanten'!$D$7),F525*'Umrechnungskurse und Konstanten'!$E$7,0)+IF(AND(C525&gt;='Umrechnungskurse und Konstanten'!$C$8,C525&lt;='Umrechnungskurse und Konstanten'!$D$8),F525*'Umrechnungskurse und Konstanten'!$E$8,0)+IF(AND(C525&gt;='Umrechnungskurse und Konstanten'!$C$9,C525&lt;='Umrechnungskurse und Konstanten'!$D$9),F525*'Umrechnungskurse und Konstanten'!$E$9,0)+IF(AND(C525&gt;='Umrechnungskurse und Konstanten'!$C$10,C525&lt;='Umrechnungskurse und Konstanten'!$D$10),F525*'Umrechnungskurse und Konstanten'!$E$10,0)+IF(AND(C525&gt;='Umrechnungskurse und Konstanten'!$C$11,C525&lt;='Umrechnungskurse und Konstanten'!$D$11),F525*'Umrechnungskurse und Konstanten'!$E$11,0)+IF(AND(C525&gt;='Umrechnungskurse und Konstanten'!$C$12,C525&lt;='Umrechnungskurse und Konstanten'!$D$12),F525*'Umrechnungskurse und Konstanten'!$E$12,0)+IF(AND(C525&gt;='Umrechnungskurse und Konstanten'!$C$13,C525&lt;='Umrechnungskurse und Konstanten'!$D$13),F525*'Umrechnungskurse und Konstanten'!$E$13,0)+IF(AND(C525&gt;='Umrechnungskurse und Konstanten'!$C$14,C525&lt;='Umrechnungskurse und Konstanten'!$D$14),F525*'Umrechnungskurse und Konstanten'!$E$14,0)+IF(AND(C525&gt;='Umrechnungskurse und Konstanten'!$C$15,C525&lt;='Umrechnungskurse und Konstanten'!$D$15),F525*'Umrechnungskurse und Konstanten'!$E$15,0)+IF(AND(C525&gt;='Umrechnungskurse und Konstanten'!$C$16,C525&lt;='Umrechnungskurse und Konstanten'!$D$16),F525*'Umrechnungskurse und Konstanten'!$E$16,0)</f>
        <v>0</v>
      </c>
      <c r="J525" s="43">
        <f t="shared" si="25"/>
        <v>0</v>
      </c>
      <c r="K525" s="43">
        <f t="shared" si="26"/>
        <v>0</v>
      </c>
      <c r="L525" s="69" t="str">
        <f>IF(OR(G525='Umrechnungskurse und Konstanten'!$E$21,G525='Umrechnungskurse und Konstanten'!$E$22,G525='Umrechnungskurse und Konstanten'!$E$23),"MwSt. Satz ok.","falsche/keine MwSt.")</f>
        <v>falsche/keine MwSt.</v>
      </c>
      <c r="M525" s="67" t="str">
        <f>IF(AND(C525&gt;='Umrechnungskurse und Konstanten'!$C$14,C525&lt;='Umrechnungskurse und Konstanten'!$D$16),"Periode ok.","falsche Periode")</f>
        <v>falsche Periode</v>
      </c>
    </row>
    <row r="526" spans="2:13" x14ac:dyDescent="0.3">
      <c r="B526" s="56"/>
      <c r="C526" s="38"/>
      <c r="D526" s="38"/>
      <c r="E526" s="45"/>
      <c r="F526" s="40"/>
      <c r="G526" s="52"/>
      <c r="H526" s="42">
        <f t="shared" si="24"/>
        <v>0</v>
      </c>
      <c r="I526" s="43">
        <f>IF(AND(C526&gt;='Umrechnungskurse und Konstanten'!$C$5,C526&lt;='Umrechnungskurse und Konstanten'!$D$5),F526*'Umrechnungskurse und Konstanten'!$E$5,0)+IF(AND(C526&gt;='Umrechnungskurse und Konstanten'!$C$6,C526&lt;='Umrechnungskurse und Konstanten'!$D$6),F526*'Umrechnungskurse und Konstanten'!$E$6,0)+IF(AND(C526&gt;='Umrechnungskurse und Konstanten'!$C$7,C526&lt;='Umrechnungskurse und Konstanten'!$D$7),F526*'Umrechnungskurse und Konstanten'!$E$7,0)+IF(AND(C526&gt;='Umrechnungskurse und Konstanten'!$C$8,C526&lt;='Umrechnungskurse und Konstanten'!$D$8),F526*'Umrechnungskurse und Konstanten'!$E$8,0)+IF(AND(C526&gt;='Umrechnungskurse und Konstanten'!$C$9,C526&lt;='Umrechnungskurse und Konstanten'!$D$9),F526*'Umrechnungskurse und Konstanten'!$E$9,0)+IF(AND(C526&gt;='Umrechnungskurse und Konstanten'!$C$10,C526&lt;='Umrechnungskurse und Konstanten'!$D$10),F526*'Umrechnungskurse und Konstanten'!$E$10,0)+IF(AND(C526&gt;='Umrechnungskurse und Konstanten'!$C$11,C526&lt;='Umrechnungskurse und Konstanten'!$D$11),F526*'Umrechnungskurse und Konstanten'!$E$11,0)+IF(AND(C526&gt;='Umrechnungskurse und Konstanten'!$C$12,C526&lt;='Umrechnungskurse und Konstanten'!$D$12),F526*'Umrechnungskurse und Konstanten'!$E$12,0)+IF(AND(C526&gt;='Umrechnungskurse und Konstanten'!$C$13,C526&lt;='Umrechnungskurse und Konstanten'!$D$13),F526*'Umrechnungskurse und Konstanten'!$E$13,0)+IF(AND(C526&gt;='Umrechnungskurse und Konstanten'!$C$14,C526&lt;='Umrechnungskurse und Konstanten'!$D$14),F526*'Umrechnungskurse und Konstanten'!$E$14,0)+IF(AND(C526&gt;='Umrechnungskurse und Konstanten'!$C$15,C526&lt;='Umrechnungskurse und Konstanten'!$D$15),F526*'Umrechnungskurse und Konstanten'!$E$15,0)+IF(AND(C526&gt;='Umrechnungskurse und Konstanten'!$C$16,C526&lt;='Umrechnungskurse und Konstanten'!$D$16),F526*'Umrechnungskurse und Konstanten'!$E$16,0)</f>
        <v>0</v>
      </c>
      <c r="J526" s="43">
        <f t="shared" si="25"/>
        <v>0</v>
      </c>
      <c r="K526" s="43">
        <f t="shared" si="26"/>
        <v>0</v>
      </c>
      <c r="L526" s="69" t="str">
        <f>IF(OR(G526='Umrechnungskurse und Konstanten'!$E$21,G526='Umrechnungskurse und Konstanten'!$E$22,G526='Umrechnungskurse und Konstanten'!$E$23),"MwSt. Satz ok.","falsche/keine MwSt.")</f>
        <v>falsche/keine MwSt.</v>
      </c>
      <c r="M526" s="67" t="str">
        <f>IF(AND(C526&gt;='Umrechnungskurse und Konstanten'!$C$14,C526&lt;='Umrechnungskurse und Konstanten'!$D$16),"Periode ok.","falsche Periode")</f>
        <v>falsche Periode</v>
      </c>
    </row>
    <row r="527" spans="2:13" x14ac:dyDescent="0.3">
      <c r="B527" s="56"/>
      <c r="C527" s="38"/>
      <c r="D527" s="38"/>
      <c r="E527" s="45"/>
      <c r="F527" s="40"/>
      <c r="G527" s="52"/>
      <c r="H527" s="42">
        <f t="shared" si="24"/>
        <v>0</v>
      </c>
      <c r="I527" s="43">
        <f>IF(AND(C527&gt;='Umrechnungskurse und Konstanten'!$C$5,C527&lt;='Umrechnungskurse und Konstanten'!$D$5),F527*'Umrechnungskurse und Konstanten'!$E$5,0)+IF(AND(C527&gt;='Umrechnungskurse und Konstanten'!$C$6,C527&lt;='Umrechnungskurse und Konstanten'!$D$6),F527*'Umrechnungskurse und Konstanten'!$E$6,0)+IF(AND(C527&gt;='Umrechnungskurse und Konstanten'!$C$7,C527&lt;='Umrechnungskurse und Konstanten'!$D$7),F527*'Umrechnungskurse und Konstanten'!$E$7,0)+IF(AND(C527&gt;='Umrechnungskurse und Konstanten'!$C$8,C527&lt;='Umrechnungskurse und Konstanten'!$D$8),F527*'Umrechnungskurse und Konstanten'!$E$8,0)+IF(AND(C527&gt;='Umrechnungskurse und Konstanten'!$C$9,C527&lt;='Umrechnungskurse und Konstanten'!$D$9),F527*'Umrechnungskurse und Konstanten'!$E$9,0)+IF(AND(C527&gt;='Umrechnungskurse und Konstanten'!$C$10,C527&lt;='Umrechnungskurse und Konstanten'!$D$10),F527*'Umrechnungskurse und Konstanten'!$E$10,0)+IF(AND(C527&gt;='Umrechnungskurse und Konstanten'!$C$11,C527&lt;='Umrechnungskurse und Konstanten'!$D$11),F527*'Umrechnungskurse und Konstanten'!$E$11,0)+IF(AND(C527&gt;='Umrechnungskurse und Konstanten'!$C$12,C527&lt;='Umrechnungskurse und Konstanten'!$D$12),F527*'Umrechnungskurse und Konstanten'!$E$12,0)+IF(AND(C527&gt;='Umrechnungskurse und Konstanten'!$C$13,C527&lt;='Umrechnungskurse und Konstanten'!$D$13),F527*'Umrechnungskurse und Konstanten'!$E$13,0)+IF(AND(C527&gt;='Umrechnungskurse und Konstanten'!$C$14,C527&lt;='Umrechnungskurse und Konstanten'!$D$14),F527*'Umrechnungskurse und Konstanten'!$E$14,0)+IF(AND(C527&gt;='Umrechnungskurse und Konstanten'!$C$15,C527&lt;='Umrechnungskurse und Konstanten'!$D$15),F527*'Umrechnungskurse und Konstanten'!$E$15,0)+IF(AND(C527&gt;='Umrechnungskurse und Konstanten'!$C$16,C527&lt;='Umrechnungskurse und Konstanten'!$D$16),F527*'Umrechnungskurse und Konstanten'!$E$16,0)</f>
        <v>0</v>
      </c>
      <c r="J527" s="43">
        <f t="shared" si="25"/>
        <v>0</v>
      </c>
      <c r="K527" s="43">
        <f t="shared" si="26"/>
        <v>0</v>
      </c>
      <c r="L527" s="69" t="str">
        <f>IF(OR(G527='Umrechnungskurse und Konstanten'!$E$21,G527='Umrechnungskurse und Konstanten'!$E$22,G527='Umrechnungskurse und Konstanten'!$E$23),"MwSt. Satz ok.","falsche/keine MwSt.")</f>
        <v>falsche/keine MwSt.</v>
      </c>
      <c r="M527" s="67" t="str">
        <f>IF(AND(C527&gt;='Umrechnungskurse und Konstanten'!$C$14,C527&lt;='Umrechnungskurse und Konstanten'!$D$16),"Periode ok.","falsche Periode")</f>
        <v>falsche Periode</v>
      </c>
    </row>
    <row r="528" spans="2:13" x14ac:dyDescent="0.3">
      <c r="B528" s="56"/>
      <c r="C528" s="38"/>
      <c r="D528" s="38"/>
      <c r="E528" s="45"/>
      <c r="F528" s="40"/>
      <c r="G528" s="52"/>
      <c r="H528" s="42">
        <f t="shared" si="24"/>
        <v>0</v>
      </c>
      <c r="I528" s="43">
        <f>IF(AND(C528&gt;='Umrechnungskurse und Konstanten'!$C$5,C528&lt;='Umrechnungskurse und Konstanten'!$D$5),F528*'Umrechnungskurse und Konstanten'!$E$5,0)+IF(AND(C528&gt;='Umrechnungskurse und Konstanten'!$C$6,C528&lt;='Umrechnungskurse und Konstanten'!$D$6),F528*'Umrechnungskurse und Konstanten'!$E$6,0)+IF(AND(C528&gt;='Umrechnungskurse und Konstanten'!$C$7,C528&lt;='Umrechnungskurse und Konstanten'!$D$7),F528*'Umrechnungskurse und Konstanten'!$E$7,0)+IF(AND(C528&gt;='Umrechnungskurse und Konstanten'!$C$8,C528&lt;='Umrechnungskurse und Konstanten'!$D$8),F528*'Umrechnungskurse und Konstanten'!$E$8,0)+IF(AND(C528&gt;='Umrechnungskurse und Konstanten'!$C$9,C528&lt;='Umrechnungskurse und Konstanten'!$D$9),F528*'Umrechnungskurse und Konstanten'!$E$9,0)+IF(AND(C528&gt;='Umrechnungskurse und Konstanten'!$C$10,C528&lt;='Umrechnungskurse und Konstanten'!$D$10),F528*'Umrechnungskurse und Konstanten'!$E$10,0)+IF(AND(C528&gt;='Umrechnungskurse und Konstanten'!$C$11,C528&lt;='Umrechnungskurse und Konstanten'!$D$11),F528*'Umrechnungskurse und Konstanten'!$E$11,0)+IF(AND(C528&gt;='Umrechnungskurse und Konstanten'!$C$12,C528&lt;='Umrechnungskurse und Konstanten'!$D$12),F528*'Umrechnungskurse und Konstanten'!$E$12,0)+IF(AND(C528&gt;='Umrechnungskurse und Konstanten'!$C$13,C528&lt;='Umrechnungskurse und Konstanten'!$D$13),F528*'Umrechnungskurse und Konstanten'!$E$13,0)+IF(AND(C528&gt;='Umrechnungskurse und Konstanten'!$C$14,C528&lt;='Umrechnungskurse und Konstanten'!$D$14),F528*'Umrechnungskurse und Konstanten'!$E$14,0)+IF(AND(C528&gt;='Umrechnungskurse und Konstanten'!$C$15,C528&lt;='Umrechnungskurse und Konstanten'!$D$15),F528*'Umrechnungskurse und Konstanten'!$E$15,0)+IF(AND(C528&gt;='Umrechnungskurse und Konstanten'!$C$16,C528&lt;='Umrechnungskurse und Konstanten'!$D$16),F528*'Umrechnungskurse und Konstanten'!$E$16,0)</f>
        <v>0</v>
      </c>
      <c r="J528" s="43">
        <f t="shared" si="25"/>
        <v>0</v>
      </c>
      <c r="K528" s="43">
        <f t="shared" si="26"/>
        <v>0</v>
      </c>
      <c r="L528" s="69" t="str">
        <f>IF(OR(G528='Umrechnungskurse und Konstanten'!$E$21,G528='Umrechnungskurse und Konstanten'!$E$22,G528='Umrechnungskurse und Konstanten'!$E$23),"MwSt. Satz ok.","falsche/keine MwSt.")</f>
        <v>falsche/keine MwSt.</v>
      </c>
      <c r="M528" s="67" t="str">
        <f>IF(AND(C528&gt;='Umrechnungskurse und Konstanten'!$C$14,C528&lt;='Umrechnungskurse und Konstanten'!$D$16),"Periode ok.","falsche Periode")</f>
        <v>falsche Periode</v>
      </c>
    </row>
    <row r="529" spans="2:13" x14ac:dyDescent="0.3">
      <c r="B529" s="56"/>
      <c r="C529" s="38"/>
      <c r="D529" s="38"/>
      <c r="E529" s="45"/>
      <c r="F529" s="40"/>
      <c r="G529" s="52"/>
      <c r="H529" s="42">
        <f t="shared" si="24"/>
        <v>0</v>
      </c>
      <c r="I529" s="43">
        <f>IF(AND(C529&gt;='Umrechnungskurse und Konstanten'!$C$5,C529&lt;='Umrechnungskurse und Konstanten'!$D$5),F529*'Umrechnungskurse und Konstanten'!$E$5,0)+IF(AND(C529&gt;='Umrechnungskurse und Konstanten'!$C$6,C529&lt;='Umrechnungskurse und Konstanten'!$D$6),F529*'Umrechnungskurse und Konstanten'!$E$6,0)+IF(AND(C529&gt;='Umrechnungskurse und Konstanten'!$C$7,C529&lt;='Umrechnungskurse und Konstanten'!$D$7),F529*'Umrechnungskurse und Konstanten'!$E$7,0)+IF(AND(C529&gt;='Umrechnungskurse und Konstanten'!$C$8,C529&lt;='Umrechnungskurse und Konstanten'!$D$8),F529*'Umrechnungskurse und Konstanten'!$E$8,0)+IF(AND(C529&gt;='Umrechnungskurse und Konstanten'!$C$9,C529&lt;='Umrechnungskurse und Konstanten'!$D$9),F529*'Umrechnungskurse und Konstanten'!$E$9,0)+IF(AND(C529&gt;='Umrechnungskurse und Konstanten'!$C$10,C529&lt;='Umrechnungskurse und Konstanten'!$D$10),F529*'Umrechnungskurse und Konstanten'!$E$10,0)+IF(AND(C529&gt;='Umrechnungskurse und Konstanten'!$C$11,C529&lt;='Umrechnungskurse und Konstanten'!$D$11),F529*'Umrechnungskurse und Konstanten'!$E$11,0)+IF(AND(C529&gt;='Umrechnungskurse und Konstanten'!$C$12,C529&lt;='Umrechnungskurse und Konstanten'!$D$12),F529*'Umrechnungskurse und Konstanten'!$E$12,0)+IF(AND(C529&gt;='Umrechnungskurse und Konstanten'!$C$13,C529&lt;='Umrechnungskurse und Konstanten'!$D$13),F529*'Umrechnungskurse und Konstanten'!$E$13,0)+IF(AND(C529&gt;='Umrechnungskurse und Konstanten'!$C$14,C529&lt;='Umrechnungskurse und Konstanten'!$D$14),F529*'Umrechnungskurse und Konstanten'!$E$14,0)+IF(AND(C529&gt;='Umrechnungskurse und Konstanten'!$C$15,C529&lt;='Umrechnungskurse und Konstanten'!$D$15),F529*'Umrechnungskurse und Konstanten'!$E$15,0)+IF(AND(C529&gt;='Umrechnungskurse und Konstanten'!$C$16,C529&lt;='Umrechnungskurse und Konstanten'!$D$16),F529*'Umrechnungskurse und Konstanten'!$E$16,0)</f>
        <v>0</v>
      </c>
      <c r="J529" s="43">
        <f t="shared" si="25"/>
        <v>0</v>
      </c>
      <c r="K529" s="43">
        <f t="shared" si="26"/>
        <v>0</v>
      </c>
      <c r="L529" s="69" t="str">
        <f>IF(OR(G529='Umrechnungskurse und Konstanten'!$E$21,G529='Umrechnungskurse und Konstanten'!$E$22,G529='Umrechnungskurse und Konstanten'!$E$23),"MwSt. Satz ok.","falsche/keine MwSt.")</f>
        <v>falsche/keine MwSt.</v>
      </c>
      <c r="M529" s="67" t="str">
        <f>IF(AND(C529&gt;='Umrechnungskurse und Konstanten'!$C$14,C529&lt;='Umrechnungskurse und Konstanten'!$D$16),"Periode ok.","falsche Periode")</f>
        <v>falsche Periode</v>
      </c>
    </row>
    <row r="530" spans="2:13" x14ac:dyDescent="0.3">
      <c r="B530" s="56"/>
      <c r="C530" s="38"/>
      <c r="D530" s="38"/>
      <c r="E530" s="45"/>
      <c r="F530" s="40"/>
      <c r="G530" s="52"/>
      <c r="H530" s="42">
        <f t="shared" si="24"/>
        <v>0</v>
      </c>
      <c r="I530" s="43">
        <f>IF(AND(C530&gt;='Umrechnungskurse und Konstanten'!$C$5,C530&lt;='Umrechnungskurse und Konstanten'!$D$5),F530*'Umrechnungskurse und Konstanten'!$E$5,0)+IF(AND(C530&gt;='Umrechnungskurse und Konstanten'!$C$6,C530&lt;='Umrechnungskurse und Konstanten'!$D$6),F530*'Umrechnungskurse und Konstanten'!$E$6,0)+IF(AND(C530&gt;='Umrechnungskurse und Konstanten'!$C$7,C530&lt;='Umrechnungskurse und Konstanten'!$D$7),F530*'Umrechnungskurse und Konstanten'!$E$7,0)+IF(AND(C530&gt;='Umrechnungskurse und Konstanten'!$C$8,C530&lt;='Umrechnungskurse und Konstanten'!$D$8),F530*'Umrechnungskurse und Konstanten'!$E$8,0)+IF(AND(C530&gt;='Umrechnungskurse und Konstanten'!$C$9,C530&lt;='Umrechnungskurse und Konstanten'!$D$9),F530*'Umrechnungskurse und Konstanten'!$E$9,0)+IF(AND(C530&gt;='Umrechnungskurse und Konstanten'!$C$10,C530&lt;='Umrechnungskurse und Konstanten'!$D$10),F530*'Umrechnungskurse und Konstanten'!$E$10,0)+IF(AND(C530&gt;='Umrechnungskurse und Konstanten'!$C$11,C530&lt;='Umrechnungskurse und Konstanten'!$D$11),F530*'Umrechnungskurse und Konstanten'!$E$11,0)+IF(AND(C530&gt;='Umrechnungskurse und Konstanten'!$C$12,C530&lt;='Umrechnungskurse und Konstanten'!$D$12),F530*'Umrechnungskurse und Konstanten'!$E$12,0)+IF(AND(C530&gt;='Umrechnungskurse und Konstanten'!$C$13,C530&lt;='Umrechnungskurse und Konstanten'!$D$13),F530*'Umrechnungskurse und Konstanten'!$E$13,0)+IF(AND(C530&gt;='Umrechnungskurse und Konstanten'!$C$14,C530&lt;='Umrechnungskurse und Konstanten'!$D$14),F530*'Umrechnungskurse und Konstanten'!$E$14,0)+IF(AND(C530&gt;='Umrechnungskurse und Konstanten'!$C$15,C530&lt;='Umrechnungskurse und Konstanten'!$D$15),F530*'Umrechnungskurse und Konstanten'!$E$15,0)+IF(AND(C530&gt;='Umrechnungskurse und Konstanten'!$C$16,C530&lt;='Umrechnungskurse und Konstanten'!$D$16),F530*'Umrechnungskurse und Konstanten'!$E$16,0)</f>
        <v>0</v>
      </c>
      <c r="J530" s="43">
        <f t="shared" si="25"/>
        <v>0</v>
      </c>
      <c r="K530" s="43">
        <f t="shared" si="26"/>
        <v>0</v>
      </c>
      <c r="L530" s="69" t="str">
        <f>IF(OR(G530='Umrechnungskurse und Konstanten'!$E$21,G530='Umrechnungskurse und Konstanten'!$E$22,G530='Umrechnungskurse und Konstanten'!$E$23),"MwSt. Satz ok.","falsche/keine MwSt.")</f>
        <v>falsche/keine MwSt.</v>
      </c>
      <c r="M530" s="67" t="str">
        <f>IF(AND(C530&gt;='Umrechnungskurse und Konstanten'!$C$14,C530&lt;='Umrechnungskurse und Konstanten'!$D$16),"Periode ok.","falsche Periode")</f>
        <v>falsche Periode</v>
      </c>
    </row>
    <row r="531" spans="2:13" x14ac:dyDescent="0.3">
      <c r="B531" s="56"/>
      <c r="C531" s="38"/>
      <c r="D531" s="38"/>
      <c r="E531" s="45"/>
      <c r="F531" s="40"/>
      <c r="G531" s="52"/>
      <c r="H531" s="42">
        <f t="shared" si="24"/>
        <v>0</v>
      </c>
      <c r="I531" s="43">
        <f>IF(AND(C531&gt;='Umrechnungskurse und Konstanten'!$C$5,C531&lt;='Umrechnungskurse und Konstanten'!$D$5),F531*'Umrechnungskurse und Konstanten'!$E$5,0)+IF(AND(C531&gt;='Umrechnungskurse und Konstanten'!$C$6,C531&lt;='Umrechnungskurse und Konstanten'!$D$6),F531*'Umrechnungskurse und Konstanten'!$E$6,0)+IF(AND(C531&gt;='Umrechnungskurse und Konstanten'!$C$7,C531&lt;='Umrechnungskurse und Konstanten'!$D$7),F531*'Umrechnungskurse und Konstanten'!$E$7,0)+IF(AND(C531&gt;='Umrechnungskurse und Konstanten'!$C$8,C531&lt;='Umrechnungskurse und Konstanten'!$D$8),F531*'Umrechnungskurse und Konstanten'!$E$8,0)+IF(AND(C531&gt;='Umrechnungskurse und Konstanten'!$C$9,C531&lt;='Umrechnungskurse und Konstanten'!$D$9),F531*'Umrechnungskurse und Konstanten'!$E$9,0)+IF(AND(C531&gt;='Umrechnungskurse und Konstanten'!$C$10,C531&lt;='Umrechnungskurse und Konstanten'!$D$10),F531*'Umrechnungskurse und Konstanten'!$E$10,0)+IF(AND(C531&gt;='Umrechnungskurse und Konstanten'!$C$11,C531&lt;='Umrechnungskurse und Konstanten'!$D$11),F531*'Umrechnungskurse und Konstanten'!$E$11,0)+IF(AND(C531&gt;='Umrechnungskurse und Konstanten'!$C$12,C531&lt;='Umrechnungskurse und Konstanten'!$D$12),F531*'Umrechnungskurse und Konstanten'!$E$12,0)+IF(AND(C531&gt;='Umrechnungskurse und Konstanten'!$C$13,C531&lt;='Umrechnungskurse und Konstanten'!$D$13),F531*'Umrechnungskurse und Konstanten'!$E$13,0)+IF(AND(C531&gt;='Umrechnungskurse und Konstanten'!$C$14,C531&lt;='Umrechnungskurse und Konstanten'!$D$14),F531*'Umrechnungskurse und Konstanten'!$E$14,0)+IF(AND(C531&gt;='Umrechnungskurse und Konstanten'!$C$15,C531&lt;='Umrechnungskurse und Konstanten'!$D$15),F531*'Umrechnungskurse und Konstanten'!$E$15,0)+IF(AND(C531&gt;='Umrechnungskurse und Konstanten'!$C$16,C531&lt;='Umrechnungskurse und Konstanten'!$D$16),F531*'Umrechnungskurse und Konstanten'!$E$16,0)</f>
        <v>0</v>
      </c>
      <c r="J531" s="43">
        <f t="shared" si="25"/>
        <v>0</v>
      </c>
      <c r="K531" s="43">
        <f t="shared" si="26"/>
        <v>0</v>
      </c>
      <c r="L531" s="69" t="str">
        <f>IF(OR(G531='Umrechnungskurse und Konstanten'!$E$21,G531='Umrechnungskurse und Konstanten'!$E$22,G531='Umrechnungskurse und Konstanten'!$E$23),"MwSt. Satz ok.","falsche/keine MwSt.")</f>
        <v>falsche/keine MwSt.</v>
      </c>
      <c r="M531" s="67" t="str">
        <f>IF(AND(C531&gt;='Umrechnungskurse und Konstanten'!$C$14,C531&lt;='Umrechnungskurse und Konstanten'!$D$16),"Periode ok.","falsche Periode")</f>
        <v>falsche Periode</v>
      </c>
    </row>
    <row r="532" spans="2:13" x14ac:dyDescent="0.3">
      <c r="B532" s="56"/>
      <c r="C532" s="38"/>
      <c r="D532" s="38"/>
      <c r="E532" s="45"/>
      <c r="F532" s="40"/>
      <c r="G532" s="52"/>
      <c r="H532" s="42">
        <f t="shared" si="24"/>
        <v>0</v>
      </c>
      <c r="I532" s="43">
        <f>IF(AND(C532&gt;='Umrechnungskurse und Konstanten'!$C$5,C532&lt;='Umrechnungskurse und Konstanten'!$D$5),F532*'Umrechnungskurse und Konstanten'!$E$5,0)+IF(AND(C532&gt;='Umrechnungskurse und Konstanten'!$C$6,C532&lt;='Umrechnungskurse und Konstanten'!$D$6),F532*'Umrechnungskurse und Konstanten'!$E$6,0)+IF(AND(C532&gt;='Umrechnungskurse und Konstanten'!$C$7,C532&lt;='Umrechnungskurse und Konstanten'!$D$7),F532*'Umrechnungskurse und Konstanten'!$E$7,0)+IF(AND(C532&gt;='Umrechnungskurse und Konstanten'!$C$8,C532&lt;='Umrechnungskurse und Konstanten'!$D$8),F532*'Umrechnungskurse und Konstanten'!$E$8,0)+IF(AND(C532&gt;='Umrechnungskurse und Konstanten'!$C$9,C532&lt;='Umrechnungskurse und Konstanten'!$D$9),F532*'Umrechnungskurse und Konstanten'!$E$9,0)+IF(AND(C532&gt;='Umrechnungskurse und Konstanten'!$C$10,C532&lt;='Umrechnungskurse und Konstanten'!$D$10),F532*'Umrechnungskurse und Konstanten'!$E$10,0)+IF(AND(C532&gt;='Umrechnungskurse und Konstanten'!$C$11,C532&lt;='Umrechnungskurse und Konstanten'!$D$11),F532*'Umrechnungskurse und Konstanten'!$E$11,0)+IF(AND(C532&gt;='Umrechnungskurse und Konstanten'!$C$12,C532&lt;='Umrechnungskurse und Konstanten'!$D$12),F532*'Umrechnungskurse und Konstanten'!$E$12,0)+IF(AND(C532&gt;='Umrechnungskurse und Konstanten'!$C$13,C532&lt;='Umrechnungskurse und Konstanten'!$D$13),F532*'Umrechnungskurse und Konstanten'!$E$13,0)+IF(AND(C532&gt;='Umrechnungskurse und Konstanten'!$C$14,C532&lt;='Umrechnungskurse und Konstanten'!$D$14),F532*'Umrechnungskurse und Konstanten'!$E$14,0)+IF(AND(C532&gt;='Umrechnungskurse und Konstanten'!$C$15,C532&lt;='Umrechnungskurse und Konstanten'!$D$15),F532*'Umrechnungskurse und Konstanten'!$E$15,0)+IF(AND(C532&gt;='Umrechnungskurse und Konstanten'!$C$16,C532&lt;='Umrechnungskurse und Konstanten'!$D$16),F532*'Umrechnungskurse und Konstanten'!$E$16,0)</f>
        <v>0</v>
      </c>
      <c r="J532" s="43">
        <f t="shared" si="25"/>
        <v>0</v>
      </c>
      <c r="K532" s="43">
        <f t="shared" si="26"/>
        <v>0</v>
      </c>
      <c r="L532" s="69" t="str">
        <f>IF(OR(G532='Umrechnungskurse und Konstanten'!$E$21,G532='Umrechnungskurse und Konstanten'!$E$22,G532='Umrechnungskurse und Konstanten'!$E$23),"MwSt. Satz ok.","falsche/keine MwSt.")</f>
        <v>falsche/keine MwSt.</v>
      </c>
      <c r="M532" s="67" t="str">
        <f>IF(AND(C532&gt;='Umrechnungskurse und Konstanten'!$C$14,C532&lt;='Umrechnungskurse und Konstanten'!$D$16),"Periode ok.","falsche Periode")</f>
        <v>falsche Periode</v>
      </c>
    </row>
    <row r="533" spans="2:13" x14ac:dyDescent="0.3">
      <c r="B533" s="56"/>
      <c r="C533" s="38"/>
      <c r="D533" s="38"/>
      <c r="E533" s="45"/>
      <c r="F533" s="40"/>
      <c r="G533" s="52"/>
      <c r="H533" s="42">
        <f t="shared" si="24"/>
        <v>0</v>
      </c>
      <c r="I533" s="43">
        <f>IF(AND(C533&gt;='Umrechnungskurse und Konstanten'!$C$5,C533&lt;='Umrechnungskurse und Konstanten'!$D$5),F533*'Umrechnungskurse und Konstanten'!$E$5,0)+IF(AND(C533&gt;='Umrechnungskurse und Konstanten'!$C$6,C533&lt;='Umrechnungskurse und Konstanten'!$D$6),F533*'Umrechnungskurse und Konstanten'!$E$6,0)+IF(AND(C533&gt;='Umrechnungskurse und Konstanten'!$C$7,C533&lt;='Umrechnungskurse und Konstanten'!$D$7),F533*'Umrechnungskurse und Konstanten'!$E$7,0)+IF(AND(C533&gt;='Umrechnungskurse und Konstanten'!$C$8,C533&lt;='Umrechnungskurse und Konstanten'!$D$8),F533*'Umrechnungskurse und Konstanten'!$E$8,0)+IF(AND(C533&gt;='Umrechnungskurse und Konstanten'!$C$9,C533&lt;='Umrechnungskurse und Konstanten'!$D$9),F533*'Umrechnungskurse und Konstanten'!$E$9,0)+IF(AND(C533&gt;='Umrechnungskurse und Konstanten'!$C$10,C533&lt;='Umrechnungskurse und Konstanten'!$D$10),F533*'Umrechnungskurse und Konstanten'!$E$10,0)+IF(AND(C533&gt;='Umrechnungskurse und Konstanten'!$C$11,C533&lt;='Umrechnungskurse und Konstanten'!$D$11),F533*'Umrechnungskurse und Konstanten'!$E$11,0)+IF(AND(C533&gt;='Umrechnungskurse und Konstanten'!$C$12,C533&lt;='Umrechnungskurse und Konstanten'!$D$12),F533*'Umrechnungskurse und Konstanten'!$E$12,0)+IF(AND(C533&gt;='Umrechnungskurse und Konstanten'!$C$13,C533&lt;='Umrechnungskurse und Konstanten'!$D$13),F533*'Umrechnungskurse und Konstanten'!$E$13,0)+IF(AND(C533&gt;='Umrechnungskurse und Konstanten'!$C$14,C533&lt;='Umrechnungskurse und Konstanten'!$D$14),F533*'Umrechnungskurse und Konstanten'!$E$14,0)+IF(AND(C533&gt;='Umrechnungskurse und Konstanten'!$C$15,C533&lt;='Umrechnungskurse und Konstanten'!$D$15),F533*'Umrechnungskurse und Konstanten'!$E$15,0)+IF(AND(C533&gt;='Umrechnungskurse und Konstanten'!$C$16,C533&lt;='Umrechnungskurse und Konstanten'!$D$16),F533*'Umrechnungskurse und Konstanten'!$E$16,0)</f>
        <v>0</v>
      </c>
      <c r="J533" s="43">
        <f t="shared" si="25"/>
        <v>0</v>
      </c>
      <c r="K533" s="43">
        <f t="shared" si="26"/>
        <v>0</v>
      </c>
      <c r="L533" s="69" t="str">
        <f>IF(OR(G533='Umrechnungskurse und Konstanten'!$E$21,G533='Umrechnungskurse und Konstanten'!$E$22,G533='Umrechnungskurse und Konstanten'!$E$23),"MwSt. Satz ok.","falsche/keine MwSt.")</f>
        <v>falsche/keine MwSt.</v>
      </c>
      <c r="M533" s="67" t="str">
        <f>IF(AND(C533&gt;='Umrechnungskurse und Konstanten'!$C$14,C533&lt;='Umrechnungskurse und Konstanten'!$D$16),"Periode ok.","falsche Periode")</f>
        <v>falsche Periode</v>
      </c>
    </row>
    <row r="534" spans="2:13" x14ac:dyDescent="0.3">
      <c r="B534" s="56"/>
      <c r="C534" s="38"/>
      <c r="D534" s="38"/>
      <c r="E534" s="45"/>
      <c r="F534" s="40"/>
      <c r="G534" s="52"/>
      <c r="H534" s="42">
        <f t="shared" si="24"/>
        <v>0</v>
      </c>
      <c r="I534" s="43">
        <f>IF(AND(C534&gt;='Umrechnungskurse und Konstanten'!$C$5,C534&lt;='Umrechnungskurse und Konstanten'!$D$5),F534*'Umrechnungskurse und Konstanten'!$E$5,0)+IF(AND(C534&gt;='Umrechnungskurse und Konstanten'!$C$6,C534&lt;='Umrechnungskurse und Konstanten'!$D$6),F534*'Umrechnungskurse und Konstanten'!$E$6,0)+IF(AND(C534&gt;='Umrechnungskurse und Konstanten'!$C$7,C534&lt;='Umrechnungskurse und Konstanten'!$D$7),F534*'Umrechnungskurse und Konstanten'!$E$7,0)+IF(AND(C534&gt;='Umrechnungskurse und Konstanten'!$C$8,C534&lt;='Umrechnungskurse und Konstanten'!$D$8),F534*'Umrechnungskurse und Konstanten'!$E$8,0)+IF(AND(C534&gt;='Umrechnungskurse und Konstanten'!$C$9,C534&lt;='Umrechnungskurse und Konstanten'!$D$9),F534*'Umrechnungskurse und Konstanten'!$E$9,0)+IF(AND(C534&gt;='Umrechnungskurse und Konstanten'!$C$10,C534&lt;='Umrechnungskurse und Konstanten'!$D$10),F534*'Umrechnungskurse und Konstanten'!$E$10,0)+IF(AND(C534&gt;='Umrechnungskurse und Konstanten'!$C$11,C534&lt;='Umrechnungskurse und Konstanten'!$D$11),F534*'Umrechnungskurse und Konstanten'!$E$11,0)+IF(AND(C534&gt;='Umrechnungskurse und Konstanten'!$C$12,C534&lt;='Umrechnungskurse und Konstanten'!$D$12),F534*'Umrechnungskurse und Konstanten'!$E$12,0)+IF(AND(C534&gt;='Umrechnungskurse und Konstanten'!$C$13,C534&lt;='Umrechnungskurse und Konstanten'!$D$13),F534*'Umrechnungskurse und Konstanten'!$E$13,0)+IF(AND(C534&gt;='Umrechnungskurse und Konstanten'!$C$14,C534&lt;='Umrechnungskurse und Konstanten'!$D$14),F534*'Umrechnungskurse und Konstanten'!$E$14,0)+IF(AND(C534&gt;='Umrechnungskurse und Konstanten'!$C$15,C534&lt;='Umrechnungskurse und Konstanten'!$D$15),F534*'Umrechnungskurse und Konstanten'!$E$15,0)+IF(AND(C534&gt;='Umrechnungskurse und Konstanten'!$C$16,C534&lt;='Umrechnungskurse und Konstanten'!$D$16),F534*'Umrechnungskurse und Konstanten'!$E$16,0)</f>
        <v>0</v>
      </c>
      <c r="J534" s="43">
        <f t="shared" si="25"/>
        <v>0</v>
      </c>
      <c r="K534" s="43">
        <f t="shared" si="26"/>
        <v>0</v>
      </c>
      <c r="L534" s="69" t="str">
        <f>IF(OR(G534='Umrechnungskurse und Konstanten'!$E$21,G534='Umrechnungskurse und Konstanten'!$E$22,G534='Umrechnungskurse und Konstanten'!$E$23),"MwSt. Satz ok.","falsche/keine MwSt.")</f>
        <v>falsche/keine MwSt.</v>
      </c>
      <c r="M534" s="67" t="str">
        <f>IF(AND(C534&gt;='Umrechnungskurse und Konstanten'!$C$14,C534&lt;='Umrechnungskurse und Konstanten'!$D$16),"Periode ok.","falsche Periode")</f>
        <v>falsche Periode</v>
      </c>
    </row>
    <row r="535" spans="2:13" x14ac:dyDescent="0.3">
      <c r="B535" s="56"/>
      <c r="C535" s="38"/>
      <c r="D535" s="38"/>
      <c r="E535" s="45"/>
      <c r="F535" s="40"/>
      <c r="G535" s="52"/>
      <c r="H535" s="42">
        <f t="shared" si="24"/>
        <v>0</v>
      </c>
      <c r="I535" s="43">
        <f>IF(AND(C535&gt;='Umrechnungskurse und Konstanten'!$C$5,C535&lt;='Umrechnungskurse und Konstanten'!$D$5),F535*'Umrechnungskurse und Konstanten'!$E$5,0)+IF(AND(C535&gt;='Umrechnungskurse und Konstanten'!$C$6,C535&lt;='Umrechnungskurse und Konstanten'!$D$6),F535*'Umrechnungskurse und Konstanten'!$E$6,0)+IF(AND(C535&gt;='Umrechnungskurse und Konstanten'!$C$7,C535&lt;='Umrechnungskurse und Konstanten'!$D$7),F535*'Umrechnungskurse und Konstanten'!$E$7,0)+IF(AND(C535&gt;='Umrechnungskurse und Konstanten'!$C$8,C535&lt;='Umrechnungskurse und Konstanten'!$D$8),F535*'Umrechnungskurse und Konstanten'!$E$8,0)+IF(AND(C535&gt;='Umrechnungskurse und Konstanten'!$C$9,C535&lt;='Umrechnungskurse und Konstanten'!$D$9),F535*'Umrechnungskurse und Konstanten'!$E$9,0)+IF(AND(C535&gt;='Umrechnungskurse und Konstanten'!$C$10,C535&lt;='Umrechnungskurse und Konstanten'!$D$10),F535*'Umrechnungskurse und Konstanten'!$E$10,0)+IF(AND(C535&gt;='Umrechnungskurse und Konstanten'!$C$11,C535&lt;='Umrechnungskurse und Konstanten'!$D$11),F535*'Umrechnungskurse und Konstanten'!$E$11,0)+IF(AND(C535&gt;='Umrechnungskurse und Konstanten'!$C$12,C535&lt;='Umrechnungskurse und Konstanten'!$D$12),F535*'Umrechnungskurse und Konstanten'!$E$12,0)+IF(AND(C535&gt;='Umrechnungskurse und Konstanten'!$C$13,C535&lt;='Umrechnungskurse und Konstanten'!$D$13),F535*'Umrechnungskurse und Konstanten'!$E$13,0)+IF(AND(C535&gt;='Umrechnungskurse und Konstanten'!$C$14,C535&lt;='Umrechnungskurse und Konstanten'!$D$14),F535*'Umrechnungskurse und Konstanten'!$E$14,0)+IF(AND(C535&gt;='Umrechnungskurse und Konstanten'!$C$15,C535&lt;='Umrechnungskurse und Konstanten'!$D$15),F535*'Umrechnungskurse und Konstanten'!$E$15,0)+IF(AND(C535&gt;='Umrechnungskurse und Konstanten'!$C$16,C535&lt;='Umrechnungskurse und Konstanten'!$D$16),F535*'Umrechnungskurse und Konstanten'!$E$16,0)</f>
        <v>0</v>
      </c>
      <c r="J535" s="43">
        <f t="shared" si="25"/>
        <v>0</v>
      </c>
      <c r="K535" s="43">
        <f t="shared" si="26"/>
        <v>0</v>
      </c>
      <c r="L535" s="69" t="str">
        <f>IF(OR(G535='Umrechnungskurse und Konstanten'!$E$21,G535='Umrechnungskurse und Konstanten'!$E$22,G535='Umrechnungskurse und Konstanten'!$E$23),"MwSt. Satz ok.","falsche/keine MwSt.")</f>
        <v>falsche/keine MwSt.</v>
      </c>
      <c r="M535" s="67" t="str">
        <f>IF(AND(C535&gt;='Umrechnungskurse und Konstanten'!$C$14,C535&lt;='Umrechnungskurse und Konstanten'!$D$16),"Periode ok.","falsche Periode")</f>
        <v>falsche Periode</v>
      </c>
    </row>
    <row r="536" spans="2:13" x14ac:dyDescent="0.3">
      <c r="B536" s="56"/>
      <c r="C536" s="38"/>
      <c r="D536" s="38"/>
      <c r="E536" s="45"/>
      <c r="F536" s="40"/>
      <c r="G536" s="52"/>
      <c r="H536" s="42">
        <f t="shared" si="24"/>
        <v>0</v>
      </c>
      <c r="I536" s="43">
        <f>IF(AND(C536&gt;='Umrechnungskurse und Konstanten'!$C$5,C536&lt;='Umrechnungskurse und Konstanten'!$D$5),F536*'Umrechnungskurse und Konstanten'!$E$5,0)+IF(AND(C536&gt;='Umrechnungskurse und Konstanten'!$C$6,C536&lt;='Umrechnungskurse und Konstanten'!$D$6),F536*'Umrechnungskurse und Konstanten'!$E$6,0)+IF(AND(C536&gt;='Umrechnungskurse und Konstanten'!$C$7,C536&lt;='Umrechnungskurse und Konstanten'!$D$7),F536*'Umrechnungskurse und Konstanten'!$E$7,0)+IF(AND(C536&gt;='Umrechnungskurse und Konstanten'!$C$8,C536&lt;='Umrechnungskurse und Konstanten'!$D$8),F536*'Umrechnungskurse und Konstanten'!$E$8,0)+IF(AND(C536&gt;='Umrechnungskurse und Konstanten'!$C$9,C536&lt;='Umrechnungskurse und Konstanten'!$D$9),F536*'Umrechnungskurse und Konstanten'!$E$9,0)+IF(AND(C536&gt;='Umrechnungskurse und Konstanten'!$C$10,C536&lt;='Umrechnungskurse und Konstanten'!$D$10),F536*'Umrechnungskurse und Konstanten'!$E$10,0)+IF(AND(C536&gt;='Umrechnungskurse und Konstanten'!$C$11,C536&lt;='Umrechnungskurse und Konstanten'!$D$11),F536*'Umrechnungskurse und Konstanten'!$E$11,0)+IF(AND(C536&gt;='Umrechnungskurse und Konstanten'!$C$12,C536&lt;='Umrechnungskurse und Konstanten'!$D$12),F536*'Umrechnungskurse und Konstanten'!$E$12,0)+IF(AND(C536&gt;='Umrechnungskurse und Konstanten'!$C$13,C536&lt;='Umrechnungskurse und Konstanten'!$D$13),F536*'Umrechnungskurse und Konstanten'!$E$13,0)+IF(AND(C536&gt;='Umrechnungskurse und Konstanten'!$C$14,C536&lt;='Umrechnungskurse und Konstanten'!$D$14),F536*'Umrechnungskurse und Konstanten'!$E$14,0)+IF(AND(C536&gt;='Umrechnungskurse und Konstanten'!$C$15,C536&lt;='Umrechnungskurse und Konstanten'!$D$15),F536*'Umrechnungskurse und Konstanten'!$E$15,0)+IF(AND(C536&gt;='Umrechnungskurse und Konstanten'!$C$16,C536&lt;='Umrechnungskurse und Konstanten'!$D$16),F536*'Umrechnungskurse und Konstanten'!$E$16,0)</f>
        <v>0</v>
      </c>
      <c r="J536" s="43">
        <f t="shared" si="25"/>
        <v>0</v>
      </c>
      <c r="K536" s="43">
        <f t="shared" si="26"/>
        <v>0</v>
      </c>
      <c r="L536" s="69" t="str">
        <f>IF(OR(G536='Umrechnungskurse und Konstanten'!$E$21,G536='Umrechnungskurse und Konstanten'!$E$22,G536='Umrechnungskurse und Konstanten'!$E$23),"MwSt. Satz ok.","falsche/keine MwSt.")</f>
        <v>falsche/keine MwSt.</v>
      </c>
      <c r="M536" s="67" t="str">
        <f>IF(AND(C536&gt;='Umrechnungskurse und Konstanten'!$C$14,C536&lt;='Umrechnungskurse und Konstanten'!$D$16),"Periode ok.","falsche Periode")</f>
        <v>falsche Periode</v>
      </c>
    </row>
    <row r="537" spans="2:13" x14ac:dyDescent="0.3">
      <c r="B537" s="56"/>
      <c r="C537" s="38"/>
      <c r="D537" s="38"/>
      <c r="E537" s="45"/>
      <c r="F537" s="40"/>
      <c r="G537" s="52"/>
      <c r="H537" s="42">
        <f t="shared" si="24"/>
        <v>0</v>
      </c>
      <c r="I537" s="43">
        <f>IF(AND(C537&gt;='Umrechnungskurse und Konstanten'!$C$5,C537&lt;='Umrechnungskurse und Konstanten'!$D$5),F537*'Umrechnungskurse und Konstanten'!$E$5,0)+IF(AND(C537&gt;='Umrechnungskurse und Konstanten'!$C$6,C537&lt;='Umrechnungskurse und Konstanten'!$D$6),F537*'Umrechnungskurse und Konstanten'!$E$6,0)+IF(AND(C537&gt;='Umrechnungskurse und Konstanten'!$C$7,C537&lt;='Umrechnungskurse und Konstanten'!$D$7),F537*'Umrechnungskurse und Konstanten'!$E$7,0)+IF(AND(C537&gt;='Umrechnungskurse und Konstanten'!$C$8,C537&lt;='Umrechnungskurse und Konstanten'!$D$8),F537*'Umrechnungskurse und Konstanten'!$E$8,0)+IF(AND(C537&gt;='Umrechnungskurse und Konstanten'!$C$9,C537&lt;='Umrechnungskurse und Konstanten'!$D$9),F537*'Umrechnungskurse und Konstanten'!$E$9,0)+IF(AND(C537&gt;='Umrechnungskurse und Konstanten'!$C$10,C537&lt;='Umrechnungskurse und Konstanten'!$D$10),F537*'Umrechnungskurse und Konstanten'!$E$10,0)+IF(AND(C537&gt;='Umrechnungskurse und Konstanten'!$C$11,C537&lt;='Umrechnungskurse und Konstanten'!$D$11),F537*'Umrechnungskurse und Konstanten'!$E$11,0)+IF(AND(C537&gt;='Umrechnungskurse und Konstanten'!$C$12,C537&lt;='Umrechnungskurse und Konstanten'!$D$12),F537*'Umrechnungskurse und Konstanten'!$E$12,0)+IF(AND(C537&gt;='Umrechnungskurse und Konstanten'!$C$13,C537&lt;='Umrechnungskurse und Konstanten'!$D$13),F537*'Umrechnungskurse und Konstanten'!$E$13,0)+IF(AND(C537&gt;='Umrechnungskurse und Konstanten'!$C$14,C537&lt;='Umrechnungskurse und Konstanten'!$D$14),F537*'Umrechnungskurse und Konstanten'!$E$14,0)+IF(AND(C537&gt;='Umrechnungskurse und Konstanten'!$C$15,C537&lt;='Umrechnungskurse und Konstanten'!$D$15),F537*'Umrechnungskurse und Konstanten'!$E$15,0)+IF(AND(C537&gt;='Umrechnungskurse und Konstanten'!$C$16,C537&lt;='Umrechnungskurse und Konstanten'!$D$16),F537*'Umrechnungskurse und Konstanten'!$E$16,0)</f>
        <v>0</v>
      </c>
      <c r="J537" s="43">
        <f t="shared" si="25"/>
        <v>0</v>
      </c>
      <c r="K537" s="43">
        <f t="shared" si="26"/>
        <v>0</v>
      </c>
      <c r="L537" s="69" t="str">
        <f>IF(OR(G537='Umrechnungskurse und Konstanten'!$E$21,G537='Umrechnungskurse und Konstanten'!$E$22,G537='Umrechnungskurse und Konstanten'!$E$23),"MwSt. Satz ok.","falsche/keine MwSt.")</f>
        <v>falsche/keine MwSt.</v>
      </c>
      <c r="M537" s="67" t="str">
        <f>IF(AND(C537&gt;='Umrechnungskurse und Konstanten'!$C$14,C537&lt;='Umrechnungskurse und Konstanten'!$D$16),"Periode ok.","falsche Periode")</f>
        <v>falsche Periode</v>
      </c>
    </row>
    <row r="538" spans="2:13" x14ac:dyDescent="0.3">
      <c r="B538" s="56"/>
      <c r="C538" s="38"/>
      <c r="D538" s="38"/>
      <c r="E538" s="45"/>
      <c r="F538" s="40"/>
      <c r="G538" s="52"/>
      <c r="H538" s="42">
        <f t="shared" si="24"/>
        <v>0</v>
      </c>
      <c r="I538" s="43">
        <f>IF(AND(C538&gt;='Umrechnungskurse und Konstanten'!$C$5,C538&lt;='Umrechnungskurse und Konstanten'!$D$5),F538*'Umrechnungskurse und Konstanten'!$E$5,0)+IF(AND(C538&gt;='Umrechnungskurse und Konstanten'!$C$6,C538&lt;='Umrechnungskurse und Konstanten'!$D$6),F538*'Umrechnungskurse und Konstanten'!$E$6,0)+IF(AND(C538&gt;='Umrechnungskurse und Konstanten'!$C$7,C538&lt;='Umrechnungskurse und Konstanten'!$D$7),F538*'Umrechnungskurse und Konstanten'!$E$7,0)+IF(AND(C538&gt;='Umrechnungskurse und Konstanten'!$C$8,C538&lt;='Umrechnungskurse und Konstanten'!$D$8),F538*'Umrechnungskurse und Konstanten'!$E$8,0)+IF(AND(C538&gt;='Umrechnungskurse und Konstanten'!$C$9,C538&lt;='Umrechnungskurse und Konstanten'!$D$9),F538*'Umrechnungskurse und Konstanten'!$E$9,0)+IF(AND(C538&gt;='Umrechnungskurse und Konstanten'!$C$10,C538&lt;='Umrechnungskurse und Konstanten'!$D$10),F538*'Umrechnungskurse und Konstanten'!$E$10,0)+IF(AND(C538&gt;='Umrechnungskurse und Konstanten'!$C$11,C538&lt;='Umrechnungskurse und Konstanten'!$D$11),F538*'Umrechnungskurse und Konstanten'!$E$11,0)+IF(AND(C538&gt;='Umrechnungskurse und Konstanten'!$C$12,C538&lt;='Umrechnungskurse und Konstanten'!$D$12),F538*'Umrechnungskurse und Konstanten'!$E$12,0)+IF(AND(C538&gt;='Umrechnungskurse und Konstanten'!$C$13,C538&lt;='Umrechnungskurse und Konstanten'!$D$13),F538*'Umrechnungskurse und Konstanten'!$E$13,0)+IF(AND(C538&gt;='Umrechnungskurse und Konstanten'!$C$14,C538&lt;='Umrechnungskurse und Konstanten'!$D$14),F538*'Umrechnungskurse und Konstanten'!$E$14,0)+IF(AND(C538&gt;='Umrechnungskurse und Konstanten'!$C$15,C538&lt;='Umrechnungskurse und Konstanten'!$D$15),F538*'Umrechnungskurse und Konstanten'!$E$15,0)+IF(AND(C538&gt;='Umrechnungskurse und Konstanten'!$C$16,C538&lt;='Umrechnungskurse und Konstanten'!$D$16),F538*'Umrechnungskurse und Konstanten'!$E$16,0)</f>
        <v>0</v>
      </c>
      <c r="J538" s="43">
        <f t="shared" si="25"/>
        <v>0</v>
      </c>
      <c r="K538" s="43">
        <f t="shared" si="26"/>
        <v>0</v>
      </c>
      <c r="L538" s="69" t="str">
        <f>IF(OR(G538='Umrechnungskurse und Konstanten'!$E$21,G538='Umrechnungskurse und Konstanten'!$E$22,G538='Umrechnungskurse und Konstanten'!$E$23),"MwSt. Satz ok.","falsche/keine MwSt.")</f>
        <v>falsche/keine MwSt.</v>
      </c>
      <c r="M538" s="67" t="str">
        <f>IF(AND(C538&gt;='Umrechnungskurse und Konstanten'!$C$14,C538&lt;='Umrechnungskurse und Konstanten'!$D$16),"Periode ok.","falsche Periode")</f>
        <v>falsche Periode</v>
      </c>
    </row>
    <row r="539" spans="2:13" x14ac:dyDescent="0.3">
      <c r="B539" s="56"/>
      <c r="C539" s="38"/>
      <c r="D539" s="38"/>
      <c r="E539" s="45"/>
      <c r="F539" s="40"/>
      <c r="G539" s="52"/>
      <c r="H539" s="42">
        <f t="shared" si="24"/>
        <v>0</v>
      </c>
      <c r="I539" s="43">
        <f>IF(AND(C539&gt;='Umrechnungskurse und Konstanten'!$C$5,C539&lt;='Umrechnungskurse und Konstanten'!$D$5),F539*'Umrechnungskurse und Konstanten'!$E$5,0)+IF(AND(C539&gt;='Umrechnungskurse und Konstanten'!$C$6,C539&lt;='Umrechnungskurse und Konstanten'!$D$6),F539*'Umrechnungskurse und Konstanten'!$E$6,0)+IF(AND(C539&gt;='Umrechnungskurse und Konstanten'!$C$7,C539&lt;='Umrechnungskurse und Konstanten'!$D$7),F539*'Umrechnungskurse und Konstanten'!$E$7,0)+IF(AND(C539&gt;='Umrechnungskurse und Konstanten'!$C$8,C539&lt;='Umrechnungskurse und Konstanten'!$D$8),F539*'Umrechnungskurse und Konstanten'!$E$8,0)+IF(AND(C539&gt;='Umrechnungskurse und Konstanten'!$C$9,C539&lt;='Umrechnungskurse und Konstanten'!$D$9),F539*'Umrechnungskurse und Konstanten'!$E$9,0)+IF(AND(C539&gt;='Umrechnungskurse und Konstanten'!$C$10,C539&lt;='Umrechnungskurse und Konstanten'!$D$10),F539*'Umrechnungskurse und Konstanten'!$E$10,0)+IF(AND(C539&gt;='Umrechnungskurse und Konstanten'!$C$11,C539&lt;='Umrechnungskurse und Konstanten'!$D$11),F539*'Umrechnungskurse und Konstanten'!$E$11,0)+IF(AND(C539&gt;='Umrechnungskurse und Konstanten'!$C$12,C539&lt;='Umrechnungskurse und Konstanten'!$D$12),F539*'Umrechnungskurse und Konstanten'!$E$12,0)+IF(AND(C539&gt;='Umrechnungskurse und Konstanten'!$C$13,C539&lt;='Umrechnungskurse und Konstanten'!$D$13),F539*'Umrechnungskurse und Konstanten'!$E$13,0)+IF(AND(C539&gt;='Umrechnungskurse und Konstanten'!$C$14,C539&lt;='Umrechnungskurse und Konstanten'!$D$14),F539*'Umrechnungskurse und Konstanten'!$E$14,0)+IF(AND(C539&gt;='Umrechnungskurse und Konstanten'!$C$15,C539&lt;='Umrechnungskurse und Konstanten'!$D$15),F539*'Umrechnungskurse und Konstanten'!$E$15,0)+IF(AND(C539&gt;='Umrechnungskurse und Konstanten'!$C$16,C539&lt;='Umrechnungskurse und Konstanten'!$D$16),F539*'Umrechnungskurse und Konstanten'!$E$16,0)</f>
        <v>0</v>
      </c>
      <c r="J539" s="43">
        <f t="shared" si="25"/>
        <v>0</v>
      </c>
      <c r="K539" s="43">
        <f t="shared" si="26"/>
        <v>0</v>
      </c>
      <c r="L539" s="69" t="str">
        <f>IF(OR(G539='Umrechnungskurse und Konstanten'!$E$21,G539='Umrechnungskurse und Konstanten'!$E$22,G539='Umrechnungskurse und Konstanten'!$E$23),"MwSt. Satz ok.","falsche/keine MwSt.")</f>
        <v>falsche/keine MwSt.</v>
      </c>
      <c r="M539" s="67" t="str">
        <f>IF(AND(C539&gt;='Umrechnungskurse und Konstanten'!$C$14,C539&lt;='Umrechnungskurse und Konstanten'!$D$16),"Periode ok.","falsche Periode")</f>
        <v>falsche Periode</v>
      </c>
    </row>
    <row r="540" spans="2:13" x14ac:dyDescent="0.3">
      <c r="B540" s="56"/>
      <c r="C540" s="38"/>
      <c r="D540" s="38"/>
      <c r="E540" s="45"/>
      <c r="F540" s="40"/>
      <c r="G540" s="52"/>
      <c r="H540" s="42">
        <f t="shared" si="24"/>
        <v>0</v>
      </c>
      <c r="I540" s="43">
        <f>IF(AND(C540&gt;='Umrechnungskurse und Konstanten'!$C$5,C540&lt;='Umrechnungskurse und Konstanten'!$D$5),F540*'Umrechnungskurse und Konstanten'!$E$5,0)+IF(AND(C540&gt;='Umrechnungskurse und Konstanten'!$C$6,C540&lt;='Umrechnungskurse und Konstanten'!$D$6),F540*'Umrechnungskurse und Konstanten'!$E$6,0)+IF(AND(C540&gt;='Umrechnungskurse und Konstanten'!$C$7,C540&lt;='Umrechnungskurse und Konstanten'!$D$7),F540*'Umrechnungskurse und Konstanten'!$E$7,0)+IF(AND(C540&gt;='Umrechnungskurse und Konstanten'!$C$8,C540&lt;='Umrechnungskurse und Konstanten'!$D$8),F540*'Umrechnungskurse und Konstanten'!$E$8,0)+IF(AND(C540&gt;='Umrechnungskurse und Konstanten'!$C$9,C540&lt;='Umrechnungskurse und Konstanten'!$D$9),F540*'Umrechnungskurse und Konstanten'!$E$9,0)+IF(AND(C540&gt;='Umrechnungskurse und Konstanten'!$C$10,C540&lt;='Umrechnungskurse und Konstanten'!$D$10),F540*'Umrechnungskurse und Konstanten'!$E$10,0)+IF(AND(C540&gt;='Umrechnungskurse und Konstanten'!$C$11,C540&lt;='Umrechnungskurse und Konstanten'!$D$11),F540*'Umrechnungskurse und Konstanten'!$E$11,0)+IF(AND(C540&gt;='Umrechnungskurse und Konstanten'!$C$12,C540&lt;='Umrechnungskurse und Konstanten'!$D$12),F540*'Umrechnungskurse und Konstanten'!$E$12,0)+IF(AND(C540&gt;='Umrechnungskurse und Konstanten'!$C$13,C540&lt;='Umrechnungskurse und Konstanten'!$D$13),F540*'Umrechnungskurse und Konstanten'!$E$13,0)+IF(AND(C540&gt;='Umrechnungskurse und Konstanten'!$C$14,C540&lt;='Umrechnungskurse und Konstanten'!$D$14),F540*'Umrechnungskurse und Konstanten'!$E$14,0)+IF(AND(C540&gt;='Umrechnungskurse und Konstanten'!$C$15,C540&lt;='Umrechnungskurse und Konstanten'!$D$15),F540*'Umrechnungskurse und Konstanten'!$E$15,0)+IF(AND(C540&gt;='Umrechnungskurse und Konstanten'!$C$16,C540&lt;='Umrechnungskurse und Konstanten'!$D$16),F540*'Umrechnungskurse und Konstanten'!$E$16,0)</f>
        <v>0</v>
      </c>
      <c r="J540" s="43">
        <f t="shared" si="25"/>
        <v>0</v>
      </c>
      <c r="K540" s="43">
        <f t="shared" si="26"/>
        <v>0</v>
      </c>
      <c r="L540" s="69" t="str">
        <f>IF(OR(G540='Umrechnungskurse und Konstanten'!$E$21,G540='Umrechnungskurse und Konstanten'!$E$22,G540='Umrechnungskurse und Konstanten'!$E$23),"MwSt. Satz ok.","falsche/keine MwSt.")</f>
        <v>falsche/keine MwSt.</v>
      </c>
      <c r="M540" s="67" t="str">
        <f>IF(AND(C540&gt;='Umrechnungskurse und Konstanten'!$C$14,C540&lt;='Umrechnungskurse und Konstanten'!$D$16),"Periode ok.","falsche Periode")</f>
        <v>falsche Periode</v>
      </c>
    </row>
    <row r="541" spans="2:13" x14ac:dyDescent="0.3">
      <c r="B541" s="56"/>
      <c r="C541" s="38"/>
      <c r="D541" s="38"/>
      <c r="E541" s="45"/>
      <c r="F541" s="40"/>
      <c r="G541" s="52"/>
      <c r="H541" s="42">
        <f t="shared" si="24"/>
        <v>0</v>
      </c>
      <c r="I541" s="43">
        <f>IF(AND(C541&gt;='Umrechnungskurse und Konstanten'!$C$5,C541&lt;='Umrechnungskurse und Konstanten'!$D$5),F541*'Umrechnungskurse und Konstanten'!$E$5,0)+IF(AND(C541&gt;='Umrechnungskurse und Konstanten'!$C$6,C541&lt;='Umrechnungskurse und Konstanten'!$D$6),F541*'Umrechnungskurse und Konstanten'!$E$6,0)+IF(AND(C541&gt;='Umrechnungskurse und Konstanten'!$C$7,C541&lt;='Umrechnungskurse und Konstanten'!$D$7),F541*'Umrechnungskurse und Konstanten'!$E$7,0)+IF(AND(C541&gt;='Umrechnungskurse und Konstanten'!$C$8,C541&lt;='Umrechnungskurse und Konstanten'!$D$8),F541*'Umrechnungskurse und Konstanten'!$E$8,0)+IF(AND(C541&gt;='Umrechnungskurse und Konstanten'!$C$9,C541&lt;='Umrechnungskurse und Konstanten'!$D$9),F541*'Umrechnungskurse und Konstanten'!$E$9,0)+IF(AND(C541&gt;='Umrechnungskurse und Konstanten'!$C$10,C541&lt;='Umrechnungskurse und Konstanten'!$D$10),F541*'Umrechnungskurse und Konstanten'!$E$10,0)+IF(AND(C541&gt;='Umrechnungskurse und Konstanten'!$C$11,C541&lt;='Umrechnungskurse und Konstanten'!$D$11),F541*'Umrechnungskurse und Konstanten'!$E$11,0)+IF(AND(C541&gt;='Umrechnungskurse und Konstanten'!$C$12,C541&lt;='Umrechnungskurse und Konstanten'!$D$12),F541*'Umrechnungskurse und Konstanten'!$E$12,0)+IF(AND(C541&gt;='Umrechnungskurse und Konstanten'!$C$13,C541&lt;='Umrechnungskurse und Konstanten'!$D$13),F541*'Umrechnungskurse und Konstanten'!$E$13,0)+IF(AND(C541&gt;='Umrechnungskurse und Konstanten'!$C$14,C541&lt;='Umrechnungskurse und Konstanten'!$D$14),F541*'Umrechnungskurse und Konstanten'!$E$14,0)+IF(AND(C541&gt;='Umrechnungskurse und Konstanten'!$C$15,C541&lt;='Umrechnungskurse und Konstanten'!$D$15),F541*'Umrechnungskurse und Konstanten'!$E$15,0)+IF(AND(C541&gt;='Umrechnungskurse und Konstanten'!$C$16,C541&lt;='Umrechnungskurse und Konstanten'!$D$16),F541*'Umrechnungskurse und Konstanten'!$E$16,0)</f>
        <v>0</v>
      </c>
      <c r="J541" s="43">
        <f t="shared" si="25"/>
        <v>0</v>
      </c>
      <c r="K541" s="43">
        <f t="shared" si="26"/>
        <v>0</v>
      </c>
      <c r="L541" s="69" t="str">
        <f>IF(OR(G541='Umrechnungskurse und Konstanten'!$E$21,G541='Umrechnungskurse und Konstanten'!$E$22,G541='Umrechnungskurse und Konstanten'!$E$23),"MwSt. Satz ok.","falsche/keine MwSt.")</f>
        <v>falsche/keine MwSt.</v>
      </c>
      <c r="M541" s="67" t="str">
        <f>IF(AND(C541&gt;='Umrechnungskurse und Konstanten'!$C$14,C541&lt;='Umrechnungskurse und Konstanten'!$D$16),"Periode ok.","falsche Periode")</f>
        <v>falsche Periode</v>
      </c>
    </row>
    <row r="542" spans="2:13" x14ac:dyDescent="0.3">
      <c r="B542" s="56"/>
      <c r="C542" s="38"/>
      <c r="D542" s="38"/>
      <c r="E542" s="45"/>
      <c r="F542" s="40"/>
      <c r="G542" s="52"/>
      <c r="H542" s="42">
        <f t="shared" si="24"/>
        <v>0</v>
      </c>
      <c r="I542" s="43">
        <f>IF(AND(C542&gt;='Umrechnungskurse und Konstanten'!$C$5,C542&lt;='Umrechnungskurse und Konstanten'!$D$5),F542*'Umrechnungskurse und Konstanten'!$E$5,0)+IF(AND(C542&gt;='Umrechnungskurse und Konstanten'!$C$6,C542&lt;='Umrechnungskurse und Konstanten'!$D$6),F542*'Umrechnungskurse und Konstanten'!$E$6,0)+IF(AND(C542&gt;='Umrechnungskurse und Konstanten'!$C$7,C542&lt;='Umrechnungskurse und Konstanten'!$D$7),F542*'Umrechnungskurse und Konstanten'!$E$7,0)+IF(AND(C542&gt;='Umrechnungskurse und Konstanten'!$C$8,C542&lt;='Umrechnungskurse und Konstanten'!$D$8),F542*'Umrechnungskurse und Konstanten'!$E$8,0)+IF(AND(C542&gt;='Umrechnungskurse und Konstanten'!$C$9,C542&lt;='Umrechnungskurse und Konstanten'!$D$9),F542*'Umrechnungskurse und Konstanten'!$E$9,0)+IF(AND(C542&gt;='Umrechnungskurse und Konstanten'!$C$10,C542&lt;='Umrechnungskurse und Konstanten'!$D$10),F542*'Umrechnungskurse und Konstanten'!$E$10,0)+IF(AND(C542&gt;='Umrechnungskurse und Konstanten'!$C$11,C542&lt;='Umrechnungskurse und Konstanten'!$D$11),F542*'Umrechnungskurse und Konstanten'!$E$11,0)+IF(AND(C542&gt;='Umrechnungskurse und Konstanten'!$C$12,C542&lt;='Umrechnungskurse und Konstanten'!$D$12),F542*'Umrechnungskurse und Konstanten'!$E$12,0)+IF(AND(C542&gt;='Umrechnungskurse und Konstanten'!$C$13,C542&lt;='Umrechnungskurse und Konstanten'!$D$13),F542*'Umrechnungskurse und Konstanten'!$E$13,0)+IF(AND(C542&gt;='Umrechnungskurse und Konstanten'!$C$14,C542&lt;='Umrechnungskurse und Konstanten'!$D$14),F542*'Umrechnungskurse und Konstanten'!$E$14,0)+IF(AND(C542&gt;='Umrechnungskurse und Konstanten'!$C$15,C542&lt;='Umrechnungskurse und Konstanten'!$D$15),F542*'Umrechnungskurse und Konstanten'!$E$15,0)+IF(AND(C542&gt;='Umrechnungskurse und Konstanten'!$C$16,C542&lt;='Umrechnungskurse und Konstanten'!$D$16),F542*'Umrechnungskurse und Konstanten'!$E$16,0)</f>
        <v>0</v>
      </c>
      <c r="J542" s="43">
        <f t="shared" si="25"/>
        <v>0</v>
      </c>
      <c r="K542" s="43">
        <f t="shared" si="26"/>
        <v>0</v>
      </c>
      <c r="L542" s="69" t="str">
        <f>IF(OR(G542='Umrechnungskurse und Konstanten'!$E$21,G542='Umrechnungskurse und Konstanten'!$E$22,G542='Umrechnungskurse und Konstanten'!$E$23),"MwSt. Satz ok.","falsche/keine MwSt.")</f>
        <v>falsche/keine MwSt.</v>
      </c>
      <c r="M542" s="67" t="str">
        <f>IF(AND(C542&gt;='Umrechnungskurse und Konstanten'!$C$14,C542&lt;='Umrechnungskurse und Konstanten'!$D$16),"Periode ok.","falsche Periode")</f>
        <v>falsche Periode</v>
      </c>
    </row>
    <row r="543" spans="2:13" x14ac:dyDescent="0.3">
      <c r="B543" s="56"/>
      <c r="C543" s="38"/>
      <c r="D543" s="38"/>
      <c r="E543" s="45"/>
      <c r="F543" s="40"/>
      <c r="G543" s="52"/>
      <c r="H543" s="42">
        <f t="shared" si="24"/>
        <v>0</v>
      </c>
      <c r="I543" s="43">
        <f>IF(AND(C543&gt;='Umrechnungskurse und Konstanten'!$C$5,C543&lt;='Umrechnungskurse und Konstanten'!$D$5),F543*'Umrechnungskurse und Konstanten'!$E$5,0)+IF(AND(C543&gt;='Umrechnungskurse und Konstanten'!$C$6,C543&lt;='Umrechnungskurse und Konstanten'!$D$6),F543*'Umrechnungskurse und Konstanten'!$E$6,0)+IF(AND(C543&gt;='Umrechnungskurse und Konstanten'!$C$7,C543&lt;='Umrechnungskurse und Konstanten'!$D$7),F543*'Umrechnungskurse und Konstanten'!$E$7,0)+IF(AND(C543&gt;='Umrechnungskurse und Konstanten'!$C$8,C543&lt;='Umrechnungskurse und Konstanten'!$D$8),F543*'Umrechnungskurse und Konstanten'!$E$8,0)+IF(AND(C543&gt;='Umrechnungskurse und Konstanten'!$C$9,C543&lt;='Umrechnungskurse und Konstanten'!$D$9),F543*'Umrechnungskurse und Konstanten'!$E$9,0)+IF(AND(C543&gt;='Umrechnungskurse und Konstanten'!$C$10,C543&lt;='Umrechnungskurse und Konstanten'!$D$10),F543*'Umrechnungskurse und Konstanten'!$E$10,0)+IF(AND(C543&gt;='Umrechnungskurse und Konstanten'!$C$11,C543&lt;='Umrechnungskurse und Konstanten'!$D$11),F543*'Umrechnungskurse und Konstanten'!$E$11,0)+IF(AND(C543&gt;='Umrechnungskurse und Konstanten'!$C$12,C543&lt;='Umrechnungskurse und Konstanten'!$D$12),F543*'Umrechnungskurse und Konstanten'!$E$12,0)+IF(AND(C543&gt;='Umrechnungskurse und Konstanten'!$C$13,C543&lt;='Umrechnungskurse und Konstanten'!$D$13),F543*'Umrechnungskurse und Konstanten'!$E$13,0)+IF(AND(C543&gt;='Umrechnungskurse und Konstanten'!$C$14,C543&lt;='Umrechnungskurse und Konstanten'!$D$14),F543*'Umrechnungskurse und Konstanten'!$E$14,0)+IF(AND(C543&gt;='Umrechnungskurse und Konstanten'!$C$15,C543&lt;='Umrechnungskurse und Konstanten'!$D$15),F543*'Umrechnungskurse und Konstanten'!$E$15,0)+IF(AND(C543&gt;='Umrechnungskurse und Konstanten'!$C$16,C543&lt;='Umrechnungskurse und Konstanten'!$D$16),F543*'Umrechnungskurse und Konstanten'!$E$16,0)</f>
        <v>0</v>
      </c>
      <c r="J543" s="43">
        <f t="shared" si="25"/>
        <v>0</v>
      </c>
      <c r="K543" s="43">
        <f t="shared" si="26"/>
        <v>0</v>
      </c>
      <c r="L543" s="69" t="str">
        <f>IF(OR(G543='Umrechnungskurse und Konstanten'!$E$21,G543='Umrechnungskurse und Konstanten'!$E$22,G543='Umrechnungskurse und Konstanten'!$E$23),"MwSt. Satz ok.","falsche/keine MwSt.")</f>
        <v>falsche/keine MwSt.</v>
      </c>
      <c r="M543" s="67" t="str">
        <f>IF(AND(C543&gt;='Umrechnungskurse und Konstanten'!$C$14,C543&lt;='Umrechnungskurse und Konstanten'!$D$16),"Periode ok.","falsche Periode")</f>
        <v>falsche Periode</v>
      </c>
    </row>
    <row r="544" spans="2:13" x14ac:dyDescent="0.3">
      <c r="B544" s="56"/>
      <c r="C544" s="38"/>
      <c r="D544" s="38"/>
      <c r="E544" s="45"/>
      <c r="F544" s="40"/>
      <c r="G544" s="52"/>
      <c r="H544" s="42">
        <f t="shared" si="24"/>
        <v>0</v>
      </c>
      <c r="I544" s="43">
        <f>IF(AND(C544&gt;='Umrechnungskurse und Konstanten'!$C$5,C544&lt;='Umrechnungskurse und Konstanten'!$D$5),F544*'Umrechnungskurse und Konstanten'!$E$5,0)+IF(AND(C544&gt;='Umrechnungskurse und Konstanten'!$C$6,C544&lt;='Umrechnungskurse und Konstanten'!$D$6),F544*'Umrechnungskurse und Konstanten'!$E$6,0)+IF(AND(C544&gt;='Umrechnungskurse und Konstanten'!$C$7,C544&lt;='Umrechnungskurse und Konstanten'!$D$7),F544*'Umrechnungskurse und Konstanten'!$E$7,0)+IF(AND(C544&gt;='Umrechnungskurse und Konstanten'!$C$8,C544&lt;='Umrechnungskurse und Konstanten'!$D$8),F544*'Umrechnungskurse und Konstanten'!$E$8,0)+IF(AND(C544&gt;='Umrechnungskurse und Konstanten'!$C$9,C544&lt;='Umrechnungskurse und Konstanten'!$D$9),F544*'Umrechnungskurse und Konstanten'!$E$9,0)+IF(AND(C544&gt;='Umrechnungskurse und Konstanten'!$C$10,C544&lt;='Umrechnungskurse und Konstanten'!$D$10),F544*'Umrechnungskurse und Konstanten'!$E$10,0)+IF(AND(C544&gt;='Umrechnungskurse und Konstanten'!$C$11,C544&lt;='Umrechnungskurse und Konstanten'!$D$11),F544*'Umrechnungskurse und Konstanten'!$E$11,0)+IF(AND(C544&gt;='Umrechnungskurse und Konstanten'!$C$12,C544&lt;='Umrechnungskurse und Konstanten'!$D$12),F544*'Umrechnungskurse und Konstanten'!$E$12,0)+IF(AND(C544&gt;='Umrechnungskurse und Konstanten'!$C$13,C544&lt;='Umrechnungskurse und Konstanten'!$D$13),F544*'Umrechnungskurse und Konstanten'!$E$13,0)+IF(AND(C544&gt;='Umrechnungskurse und Konstanten'!$C$14,C544&lt;='Umrechnungskurse und Konstanten'!$D$14),F544*'Umrechnungskurse und Konstanten'!$E$14,0)+IF(AND(C544&gt;='Umrechnungskurse und Konstanten'!$C$15,C544&lt;='Umrechnungskurse und Konstanten'!$D$15),F544*'Umrechnungskurse und Konstanten'!$E$15,0)+IF(AND(C544&gt;='Umrechnungskurse und Konstanten'!$C$16,C544&lt;='Umrechnungskurse und Konstanten'!$D$16),F544*'Umrechnungskurse und Konstanten'!$E$16,0)</f>
        <v>0</v>
      </c>
      <c r="J544" s="43">
        <f t="shared" si="25"/>
        <v>0</v>
      </c>
      <c r="K544" s="43">
        <f t="shared" si="26"/>
        <v>0</v>
      </c>
      <c r="L544" s="69" t="str">
        <f>IF(OR(G544='Umrechnungskurse und Konstanten'!$E$21,G544='Umrechnungskurse und Konstanten'!$E$22,G544='Umrechnungskurse und Konstanten'!$E$23),"MwSt. Satz ok.","falsche/keine MwSt.")</f>
        <v>falsche/keine MwSt.</v>
      </c>
      <c r="M544" s="67" t="str">
        <f>IF(AND(C544&gt;='Umrechnungskurse und Konstanten'!$C$14,C544&lt;='Umrechnungskurse und Konstanten'!$D$16),"Periode ok.","falsche Periode")</f>
        <v>falsche Periode</v>
      </c>
    </row>
    <row r="545" spans="2:13" x14ac:dyDescent="0.3">
      <c r="B545" s="56"/>
      <c r="C545" s="38"/>
      <c r="D545" s="38"/>
      <c r="E545" s="45"/>
      <c r="F545" s="40"/>
      <c r="G545" s="52"/>
      <c r="H545" s="42">
        <f t="shared" si="24"/>
        <v>0</v>
      </c>
      <c r="I545" s="43">
        <f>IF(AND(C545&gt;='Umrechnungskurse und Konstanten'!$C$5,C545&lt;='Umrechnungskurse und Konstanten'!$D$5),F545*'Umrechnungskurse und Konstanten'!$E$5,0)+IF(AND(C545&gt;='Umrechnungskurse und Konstanten'!$C$6,C545&lt;='Umrechnungskurse und Konstanten'!$D$6),F545*'Umrechnungskurse und Konstanten'!$E$6,0)+IF(AND(C545&gt;='Umrechnungskurse und Konstanten'!$C$7,C545&lt;='Umrechnungskurse und Konstanten'!$D$7),F545*'Umrechnungskurse und Konstanten'!$E$7,0)+IF(AND(C545&gt;='Umrechnungskurse und Konstanten'!$C$8,C545&lt;='Umrechnungskurse und Konstanten'!$D$8),F545*'Umrechnungskurse und Konstanten'!$E$8,0)+IF(AND(C545&gt;='Umrechnungskurse und Konstanten'!$C$9,C545&lt;='Umrechnungskurse und Konstanten'!$D$9),F545*'Umrechnungskurse und Konstanten'!$E$9,0)+IF(AND(C545&gt;='Umrechnungskurse und Konstanten'!$C$10,C545&lt;='Umrechnungskurse und Konstanten'!$D$10),F545*'Umrechnungskurse und Konstanten'!$E$10,0)+IF(AND(C545&gt;='Umrechnungskurse und Konstanten'!$C$11,C545&lt;='Umrechnungskurse und Konstanten'!$D$11),F545*'Umrechnungskurse und Konstanten'!$E$11,0)+IF(AND(C545&gt;='Umrechnungskurse und Konstanten'!$C$12,C545&lt;='Umrechnungskurse und Konstanten'!$D$12),F545*'Umrechnungskurse und Konstanten'!$E$12,0)+IF(AND(C545&gt;='Umrechnungskurse und Konstanten'!$C$13,C545&lt;='Umrechnungskurse und Konstanten'!$D$13),F545*'Umrechnungskurse und Konstanten'!$E$13,0)+IF(AND(C545&gt;='Umrechnungskurse und Konstanten'!$C$14,C545&lt;='Umrechnungskurse und Konstanten'!$D$14),F545*'Umrechnungskurse und Konstanten'!$E$14,0)+IF(AND(C545&gt;='Umrechnungskurse und Konstanten'!$C$15,C545&lt;='Umrechnungskurse und Konstanten'!$D$15),F545*'Umrechnungskurse und Konstanten'!$E$15,0)+IF(AND(C545&gt;='Umrechnungskurse und Konstanten'!$C$16,C545&lt;='Umrechnungskurse und Konstanten'!$D$16),F545*'Umrechnungskurse und Konstanten'!$E$16,0)</f>
        <v>0</v>
      </c>
      <c r="J545" s="43">
        <f t="shared" si="25"/>
        <v>0</v>
      </c>
      <c r="K545" s="43">
        <f t="shared" si="26"/>
        <v>0</v>
      </c>
      <c r="L545" s="69" t="str">
        <f>IF(OR(G545='Umrechnungskurse und Konstanten'!$E$21,G545='Umrechnungskurse und Konstanten'!$E$22,G545='Umrechnungskurse und Konstanten'!$E$23),"MwSt. Satz ok.","falsche/keine MwSt.")</f>
        <v>falsche/keine MwSt.</v>
      </c>
      <c r="M545" s="67" t="str">
        <f>IF(AND(C545&gt;='Umrechnungskurse und Konstanten'!$C$14,C545&lt;='Umrechnungskurse und Konstanten'!$D$16),"Periode ok.","falsche Periode")</f>
        <v>falsche Periode</v>
      </c>
    </row>
    <row r="546" spans="2:13" x14ac:dyDescent="0.3">
      <c r="B546" s="56"/>
      <c r="C546" s="38"/>
      <c r="D546" s="38"/>
      <c r="E546" s="45"/>
      <c r="F546" s="40"/>
      <c r="G546" s="52"/>
      <c r="H546" s="42">
        <f t="shared" si="24"/>
        <v>0</v>
      </c>
      <c r="I546" s="43">
        <f>IF(AND(C546&gt;='Umrechnungskurse und Konstanten'!$C$5,C546&lt;='Umrechnungskurse und Konstanten'!$D$5),F546*'Umrechnungskurse und Konstanten'!$E$5,0)+IF(AND(C546&gt;='Umrechnungskurse und Konstanten'!$C$6,C546&lt;='Umrechnungskurse und Konstanten'!$D$6),F546*'Umrechnungskurse und Konstanten'!$E$6,0)+IF(AND(C546&gt;='Umrechnungskurse und Konstanten'!$C$7,C546&lt;='Umrechnungskurse und Konstanten'!$D$7),F546*'Umrechnungskurse und Konstanten'!$E$7,0)+IF(AND(C546&gt;='Umrechnungskurse und Konstanten'!$C$8,C546&lt;='Umrechnungskurse und Konstanten'!$D$8),F546*'Umrechnungskurse und Konstanten'!$E$8,0)+IF(AND(C546&gt;='Umrechnungskurse und Konstanten'!$C$9,C546&lt;='Umrechnungskurse und Konstanten'!$D$9),F546*'Umrechnungskurse und Konstanten'!$E$9,0)+IF(AND(C546&gt;='Umrechnungskurse und Konstanten'!$C$10,C546&lt;='Umrechnungskurse und Konstanten'!$D$10),F546*'Umrechnungskurse und Konstanten'!$E$10,0)+IF(AND(C546&gt;='Umrechnungskurse und Konstanten'!$C$11,C546&lt;='Umrechnungskurse und Konstanten'!$D$11),F546*'Umrechnungskurse und Konstanten'!$E$11,0)+IF(AND(C546&gt;='Umrechnungskurse und Konstanten'!$C$12,C546&lt;='Umrechnungskurse und Konstanten'!$D$12),F546*'Umrechnungskurse und Konstanten'!$E$12,0)+IF(AND(C546&gt;='Umrechnungskurse und Konstanten'!$C$13,C546&lt;='Umrechnungskurse und Konstanten'!$D$13),F546*'Umrechnungskurse und Konstanten'!$E$13,0)+IF(AND(C546&gt;='Umrechnungskurse und Konstanten'!$C$14,C546&lt;='Umrechnungskurse und Konstanten'!$D$14),F546*'Umrechnungskurse und Konstanten'!$E$14,0)+IF(AND(C546&gt;='Umrechnungskurse und Konstanten'!$C$15,C546&lt;='Umrechnungskurse und Konstanten'!$D$15),F546*'Umrechnungskurse und Konstanten'!$E$15,0)+IF(AND(C546&gt;='Umrechnungskurse und Konstanten'!$C$16,C546&lt;='Umrechnungskurse und Konstanten'!$D$16),F546*'Umrechnungskurse und Konstanten'!$E$16,0)</f>
        <v>0</v>
      </c>
      <c r="J546" s="43">
        <f t="shared" si="25"/>
        <v>0</v>
      </c>
      <c r="K546" s="43">
        <f t="shared" si="26"/>
        <v>0</v>
      </c>
      <c r="L546" s="69" t="str">
        <f>IF(OR(G546='Umrechnungskurse und Konstanten'!$E$21,G546='Umrechnungskurse und Konstanten'!$E$22,G546='Umrechnungskurse und Konstanten'!$E$23),"MwSt. Satz ok.","falsche/keine MwSt.")</f>
        <v>falsche/keine MwSt.</v>
      </c>
      <c r="M546" s="67" t="str">
        <f>IF(AND(C546&gt;='Umrechnungskurse und Konstanten'!$C$14,C546&lt;='Umrechnungskurse und Konstanten'!$D$16),"Periode ok.","falsche Periode")</f>
        <v>falsche Periode</v>
      </c>
    </row>
    <row r="547" spans="2:13" x14ac:dyDescent="0.3">
      <c r="B547" s="56"/>
      <c r="C547" s="38"/>
      <c r="D547" s="38"/>
      <c r="E547" s="45"/>
      <c r="F547" s="40"/>
      <c r="G547" s="52"/>
      <c r="H547" s="42">
        <f t="shared" si="24"/>
        <v>0</v>
      </c>
      <c r="I547" s="43">
        <f>IF(AND(C547&gt;='Umrechnungskurse und Konstanten'!$C$5,C547&lt;='Umrechnungskurse und Konstanten'!$D$5),F547*'Umrechnungskurse und Konstanten'!$E$5,0)+IF(AND(C547&gt;='Umrechnungskurse und Konstanten'!$C$6,C547&lt;='Umrechnungskurse und Konstanten'!$D$6),F547*'Umrechnungskurse und Konstanten'!$E$6,0)+IF(AND(C547&gt;='Umrechnungskurse und Konstanten'!$C$7,C547&lt;='Umrechnungskurse und Konstanten'!$D$7),F547*'Umrechnungskurse und Konstanten'!$E$7,0)+IF(AND(C547&gt;='Umrechnungskurse und Konstanten'!$C$8,C547&lt;='Umrechnungskurse und Konstanten'!$D$8),F547*'Umrechnungskurse und Konstanten'!$E$8,0)+IF(AND(C547&gt;='Umrechnungskurse und Konstanten'!$C$9,C547&lt;='Umrechnungskurse und Konstanten'!$D$9),F547*'Umrechnungskurse und Konstanten'!$E$9,0)+IF(AND(C547&gt;='Umrechnungskurse und Konstanten'!$C$10,C547&lt;='Umrechnungskurse und Konstanten'!$D$10),F547*'Umrechnungskurse und Konstanten'!$E$10,0)+IF(AND(C547&gt;='Umrechnungskurse und Konstanten'!$C$11,C547&lt;='Umrechnungskurse und Konstanten'!$D$11),F547*'Umrechnungskurse und Konstanten'!$E$11,0)+IF(AND(C547&gt;='Umrechnungskurse und Konstanten'!$C$12,C547&lt;='Umrechnungskurse und Konstanten'!$D$12),F547*'Umrechnungskurse und Konstanten'!$E$12,0)+IF(AND(C547&gt;='Umrechnungskurse und Konstanten'!$C$13,C547&lt;='Umrechnungskurse und Konstanten'!$D$13),F547*'Umrechnungskurse und Konstanten'!$E$13,0)+IF(AND(C547&gt;='Umrechnungskurse und Konstanten'!$C$14,C547&lt;='Umrechnungskurse und Konstanten'!$D$14),F547*'Umrechnungskurse und Konstanten'!$E$14,0)+IF(AND(C547&gt;='Umrechnungskurse und Konstanten'!$C$15,C547&lt;='Umrechnungskurse und Konstanten'!$D$15),F547*'Umrechnungskurse und Konstanten'!$E$15,0)+IF(AND(C547&gt;='Umrechnungskurse und Konstanten'!$C$16,C547&lt;='Umrechnungskurse und Konstanten'!$D$16),F547*'Umrechnungskurse und Konstanten'!$E$16,0)</f>
        <v>0</v>
      </c>
      <c r="J547" s="43">
        <f t="shared" si="25"/>
        <v>0</v>
      </c>
      <c r="K547" s="43">
        <f t="shared" si="26"/>
        <v>0</v>
      </c>
      <c r="L547" s="69" t="str">
        <f>IF(OR(G547='Umrechnungskurse und Konstanten'!$E$21,G547='Umrechnungskurse und Konstanten'!$E$22,G547='Umrechnungskurse und Konstanten'!$E$23),"MwSt. Satz ok.","falsche/keine MwSt.")</f>
        <v>falsche/keine MwSt.</v>
      </c>
      <c r="M547" s="67" t="str">
        <f>IF(AND(C547&gt;='Umrechnungskurse und Konstanten'!$C$14,C547&lt;='Umrechnungskurse und Konstanten'!$D$16),"Periode ok.","falsche Periode")</f>
        <v>falsche Periode</v>
      </c>
    </row>
    <row r="548" spans="2:13" x14ac:dyDescent="0.3">
      <c r="B548" s="56"/>
      <c r="C548" s="38"/>
      <c r="D548" s="38"/>
      <c r="E548" s="45"/>
      <c r="F548" s="40"/>
      <c r="G548" s="52"/>
      <c r="H548" s="42">
        <f t="shared" si="24"/>
        <v>0</v>
      </c>
      <c r="I548" s="43">
        <f>IF(AND(C548&gt;='Umrechnungskurse und Konstanten'!$C$5,C548&lt;='Umrechnungskurse und Konstanten'!$D$5),F548*'Umrechnungskurse und Konstanten'!$E$5,0)+IF(AND(C548&gt;='Umrechnungskurse und Konstanten'!$C$6,C548&lt;='Umrechnungskurse und Konstanten'!$D$6),F548*'Umrechnungskurse und Konstanten'!$E$6,0)+IF(AND(C548&gt;='Umrechnungskurse und Konstanten'!$C$7,C548&lt;='Umrechnungskurse und Konstanten'!$D$7),F548*'Umrechnungskurse und Konstanten'!$E$7,0)+IF(AND(C548&gt;='Umrechnungskurse und Konstanten'!$C$8,C548&lt;='Umrechnungskurse und Konstanten'!$D$8),F548*'Umrechnungskurse und Konstanten'!$E$8,0)+IF(AND(C548&gt;='Umrechnungskurse und Konstanten'!$C$9,C548&lt;='Umrechnungskurse und Konstanten'!$D$9),F548*'Umrechnungskurse und Konstanten'!$E$9,0)+IF(AND(C548&gt;='Umrechnungskurse und Konstanten'!$C$10,C548&lt;='Umrechnungskurse und Konstanten'!$D$10),F548*'Umrechnungskurse und Konstanten'!$E$10,0)+IF(AND(C548&gt;='Umrechnungskurse und Konstanten'!$C$11,C548&lt;='Umrechnungskurse und Konstanten'!$D$11),F548*'Umrechnungskurse und Konstanten'!$E$11,0)+IF(AND(C548&gt;='Umrechnungskurse und Konstanten'!$C$12,C548&lt;='Umrechnungskurse und Konstanten'!$D$12),F548*'Umrechnungskurse und Konstanten'!$E$12,0)+IF(AND(C548&gt;='Umrechnungskurse und Konstanten'!$C$13,C548&lt;='Umrechnungskurse und Konstanten'!$D$13),F548*'Umrechnungskurse und Konstanten'!$E$13,0)+IF(AND(C548&gt;='Umrechnungskurse und Konstanten'!$C$14,C548&lt;='Umrechnungskurse und Konstanten'!$D$14),F548*'Umrechnungskurse und Konstanten'!$E$14,0)+IF(AND(C548&gt;='Umrechnungskurse und Konstanten'!$C$15,C548&lt;='Umrechnungskurse und Konstanten'!$D$15),F548*'Umrechnungskurse und Konstanten'!$E$15,0)+IF(AND(C548&gt;='Umrechnungskurse und Konstanten'!$C$16,C548&lt;='Umrechnungskurse und Konstanten'!$D$16),F548*'Umrechnungskurse und Konstanten'!$E$16,0)</f>
        <v>0</v>
      </c>
      <c r="J548" s="43">
        <f t="shared" si="25"/>
        <v>0</v>
      </c>
      <c r="K548" s="43">
        <f t="shared" si="26"/>
        <v>0</v>
      </c>
      <c r="L548" s="69" t="str">
        <f>IF(OR(G548='Umrechnungskurse und Konstanten'!$E$21,G548='Umrechnungskurse und Konstanten'!$E$22,G548='Umrechnungskurse und Konstanten'!$E$23),"MwSt. Satz ok.","falsche/keine MwSt.")</f>
        <v>falsche/keine MwSt.</v>
      </c>
      <c r="M548" s="67" t="str">
        <f>IF(AND(C548&gt;='Umrechnungskurse und Konstanten'!$C$14,C548&lt;='Umrechnungskurse und Konstanten'!$D$16),"Periode ok.","falsche Periode")</f>
        <v>falsche Periode</v>
      </c>
    </row>
    <row r="549" spans="2:13" x14ac:dyDescent="0.3">
      <c r="B549" s="56"/>
      <c r="C549" s="38"/>
      <c r="D549" s="38"/>
      <c r="E549" s="45"/>
      <c r="F549" s="40"/>
      <c r="G549" s="52"/>
      <c r="H549" s="42">
        <f t="shared" si="24"/>
        <v>0</v>
      </c>
      <c r="I549" s="43">
        <f>IF(AND(C549&gt;='Umrechnungskurse und Konstanten'!$C$5,C549&lt;='Umrechnungskurse und Konstanten'!$D$5),F549*'Umrechnungskurse und Konstanten'!$E$5,0)+IF(AND(C549&gt;='Umrechnungskurse und Konstanten'!$C$6,C549&lt;='Umrechnungskurse und Konstanten'!$D$6),F549*'Umrechnungskurse und Konstanten'!$E$6,0)+IF(AND(C549&gt;='Umrechnungskurse und Konstanten'!$C$7,C549&lt;='Umrechnungskurse und Konstanten'!$D$7),F549*'Umrechnungskurse und Konstanten'!$E$7,0)+IF(AND(C549&gt;='Umrechnungskurse und Konstanten'!$C$8,C549&lt;='Umrechnungskurse und Konstanten'!$D$8),F549*'Umrechnungskurse und Konstanten'!$E$8,0)+IF(AND(C549&gt;='Umrechnungskurse und Konstanten'!$C$9,C549&lt;='Umrechnungskurse und Konstanten'!$D$9),F549*'Umrechnungskurse und Konstanten'!$E$9,0)+IF(AND(C549&gt;='Umrechnungskurse und Konstanten'!$C$10,C549&lt;='Umrechnungskurse und Konstanten'!$D$10),F549*'Umrechnungskurse und Konstanten'!$E$10,0)+IF(AND(C549&gt;='Umrechnungskurse und Konstanten'!$C$11,C549&lt;='Umrechnungskurse und Konstanten'!$D$11),F549*'Umrechnungskurse und Konstanten'!$E$11,0)+IF(AND(C549&gt;='Umrechnungskurse und Konstanten'!$C$12,C549&lt;='Umrechnungskurse und Konstanten'!$D$12),F549*'Umrechnungskurse und Konstanten'!$E$12,0)+IF(AND(C549&gt;='Umrechnungskurse und Konstanten'!$C$13,C549&lt;='Umrechnungskurse und Konstanten'!$D$13),F549*'Umrechnungskurse und Konstanten'!$E$13,0)+IF(AND(C549&gt;='Umrechnungskurse und Konstanten'!$C$14,C549&lt;='Umrechnungskurse und Konstanten'!$D$14),F549*'Umrechnungskurse und Konstanten'!$E$14,0)+IF(AND(C549&gt;='Umrechnungskurse und Konstanten'!$C$15,C549&lt;='Umrechnungskurse und Konstanten'!$D$15),F549*'Umrechnungskurse und Konstanten'!$E$15,0)+IF(AND(C549&gt;='Umrechnungskurse und Konstanten'!$C$16,C549&lt;='Umrechnungskurse und Konstanten'!$D$16),F549*'Umrechnungskurse und Konstanten'!$E$16,0)</f>
        <v>0</v>
      </c>
      <c r="J549" s="43">
        <f t="shared" si="25"/>
        <v>0</v>
      </c>
      <c r="K549" s="43">
        <f t="shared" si="26"/>
        <v>0</v>
      </c>
      <c r="L549" s="69" t="str">
        <f>IF(OR(G549='Umrechnungskurse und Konstanten'!$E$21,G549='Umrechnungskurse und Konstanten'!$E$22,G549='Umrechnungskurse und Konstanten'!$E$23),"MwSt. Satz ok.","falsche/keine MwSt.")</f>
        <v>falsche/keine MwSt.</v>
      </c>
      <c r="M549" s="67" t="str">
        <f>IF(AND(C549&gt;='Umrechnungskurse und Konstanten'!$C$14,C549&lt;='Umrechnungskurse und Konstanten'!$D$16),"Periode ok.","falsche Periode")</f>
        <v>falsche Periode</v>
      </c>
    </row>
    <row r="550" spans="2:13" x14ac:dyDescent="0.3">
      <c r="B550" s="56"/>
      <c r="C550" s="38"/>
      <c r="D550" s="38"/>
      <c r="E550" s="45"/>
      <c r="F550" s="40"/>
      <c r="G550" s="52"/>
      <c r="H550" s="42">
        <f t="shared" si="24"/>
        <v>0</v>
      </c>
      <c r="I550" s="43">
        <f>IF(AND(C550&gt;='Umrechnungskurse und Konstanten'!$C$5,C550&lt;='Umrechnungskurse und Konstanten'!$D$5),F550*'Umrechnungskurse und Konstanten'!$E$5,0)+IF(AND(C550&gt;='Umrechnungskurse und Konstanten'!$C$6,C550&lt;='Umrechnungskurse und Konstanten'!$D$6),F550*'Umrechnungskurse und Konstanten'!$E$6,0)+IF(AND(C550&gt;='Umrechnungskurse und Konstanten'!$C$7,C550&lt;='Umrechnungskurse und Konstanten'!$D$7),F550*'Umrechnungskurse und Konstanten'!$E$7,0)+IF(AND(C550&gt;='Umrechnungskurse und Konstanten'!$C$8,C550&lt;='Umrechnungskurse und Konstanten'!$D$8),F550*'Umrechnungskurse und Konstanten'!$E$8,0)+IF(AND(C550&gt;='Umrechnungskurse und Konstanten'!$C$9,C550&lt;='Umrechnungskurse und Konstanten'!$D$9),F550*'Umrechnungskurse und Konstanten'!$E$9,0)+IF(AND(C550&gt;='Umrechnungskurse und Konstanten'!$C$10,C550&lt;='Umrechnungskurse und Konstanten'!$D$10),F550*'Umrechnungskurse und Konstanten'!$E$10,0)+IF(AND(C550&gt;='Umrechnungskurse und Konstanten'!$C$11,C550&lt;='Umrechnungskurse und Konstanten'!$D$11),F550*'Umrechnungskurse und Konstanten'!$E$11,0)+IF(AND(C550&gt;='Umrechnungskurse und Konstanten'!$C$12,C550&lt;='Umrechnungskurse und Konstanten'!$D$12),F550*'Umrechnungskurse und Konstanten'!$E$12,0)+IF(AND(C550&gt;='Umrechnungskurse und Konstanten'!$C$13,C550&lt;='Umrechnungskurse und Konstanten'!$D$13),F550*'Umrechnungskurse und Konstanten'!$E$13,0)+IF(AND(C550&gt;='Umrechnungskurse und Konstanten'!$C$14,C550&lt;='Umrechnungskurse und Konstanten'!$D$14),F550*'Umrechnungskurse und Konstanten'!$E$14,0)+IF(AND(C550&gt;='Umrechnungskurse und Konstanten'!$C$15,C550&lt;='Umrechnungskurse und Konstanten'!$D$15),F550*'Umrechnungskurse und Konstanten'!$E$15,0)+IF(AND(C550&gt;='Umrechnungskurse und Konstanten'!$C$16,C550&lt;='Umrechnungskurse und Konstanten'!$D$16),F550*'Umrechnungskurse und Konstanten'!$E$16,0)</f>
        <v>0</v>
      </c>
      <c r="J550" s="43">
        <f t="shared" si="25"/>
        <v>0</v>
      </c>
      <c r="K550" s="43">
        <f t="shared" si="26"/>
        <v>0</v>
      </c>
      <c r="L550" s="69" t="str">
        <f>IF(OR(G550='Umrechnungskurse und Konstanten'!$E$21,G550='Umrechnungskurse und Konstanten'!$E$22,G550='Umrechnungskurse und Konstanten'!$E$23),"MwSt. Satz ok.","falsche/keine MwSt.")</f>
        <v>falsche/keine MwSt.</v>
      </c>
      <c r="M550" s="67" t="str">
        <f>IF(AND(C550&gt;='Umrechnungskurse und Konstanten'!$C$14,C550&lt;='Umrechnungskurse und Konstanten'!$D$16),"Periode ok.","falsche Periode")</f>
        <v>falsche Periode</v>
      </c>
    </row>
    <row r="551" spans="2:13" x14ac:dyDescent="0.3">
      <c r="B551" s="56"/>
      <c r="C551" s="38"/>
      <c r="D551" s="38"/>
      <c r="E551" s="45"/>
      <c r="F551" s="40"/>
      <c r="G551" s="52"/>
      <c r="H551" s="42">
        <f t="shared" si="24"/>
        <v>0</v>
      </c>
      <c r="I551" s="43">
        <f>IF(AND(C551&gt;='Umrechnungskurse und Konstanten'!$C$5,C551&lt;='Umrechnungskurse und Konstanten'!$D$5),F551*'Umrechnungskurse und Konstanten'!$E$5,0)+IF(AND(C551&gt;='Umrechnungskurse und Konstanten'!$C$6,C551&lt;='Umrechnungskurse und Konstanten'!$D$6),F551*'Umrechnungskurse und Konstanten'!$E$6,0)+IF(AND(C551&gt;='Umrechnungskurse und Konstanten'!$C$7,C551&lt;='Umrechnungskurse und Konstanten'!$D$7),F551*'Umrechnungskurse und Konstanten'!$E$7,0)+IF(AND(C551&gt;='Umrechnungskurse und Konstanten'!$C$8,C551&lt;='Umrechnungskurse und Konstanten'!$D$8),F551*'Umrechnungskurse und Konstanten'!$E$8,0)+IF(AND(C551&gt;='Umrechnungskurse und Konstanten'!$C$9,C551&lt;='Umrechnungskurse und Konstanten'!$D$9),F551*'Umrechnungskurse und Konstanten'!$E$9,0)+IF(AND(C551&gt;='Umrechnungskurse und Konstanten'!$C$10,C551&lt;='Umrechnungskurse und Konstanten'!$D$10),F551*'Umrechnungskurse und Konstanten'!$E$10,0)+IF(AND(C551&gt;='Umrechnungskurse und Konstanten'!$C$11,C551&lt;='Umrechnungskurse und Konstanten'!$D$11),F551*'Umrechnungskurse und Konstanten'!$E$11,0)+IF(AND(C551&gt;='Umrechnungskurse und Konstanten'!$C$12,C551&lt;='Umrechnungskurse und Konstanten'!$D$12),F551*'Umrechnungskurse und Konstanten'!$E$12,0)+IF(AND(C551&gt;='Umrechnungskurse und Konstanten'!$C$13,C551&lt;='Umrechnungskurse und Konstanten'!$D$13),F551*'Umrechnungskurse und Konstanten'!$E$13,0)+IF(AND(C551&gt;='Umrechnungskurse und Konstanten'!$C$14,C551&lt;='Umrechnungskurse und Konstanten'!$D$14),F551*'Umrechnungskurse und Konstanten'!$E$14,0)+IF(AND(C551&gt;='Umrechnungskurse und Konstanten'!$C$15,C551&lt;='Umrechnungskurse und Konstanten'!$D$15),F551*'Umrechnungskurse und Konstanten'!$E$15,0)+IF(AND(C551&gt;='Umrechnungskurse und Konstanten'!$C$16,C551&lt;='Umrechnungskurse und Konstanten'!$D$16),F551*'Umrechnungskurse und Konstanten'!$E$16,0)</f>
        <v>0</v>
      </c>
      <c r="J551" s="43">
        <f t="shared" si="25"/>
        <v>0</v>
      </c>
      <c r="K551" s="43">
        <f t="shared" si="26"/>
        <v>0</v>
      </c>
      <c r="L551" s="69" t="str">
        <f>IF(OR(G551='Umrechnungskurse und Konstanten'!$E$21,G551='Umrechnungskurse und Konstanten'!$E$22,G551='Umrechnungskurse und Konstanten'!$E$23),"MwSt. Satz ok.","falsche/keine MwSt.")</f>
        <v>falsche/keine MwSt.</v>
      </c>
      <c r="M551" s="67" t="str">
        <f>IF(AND(C551&gt;='Umrechnungskurse und Konstanten'!$C$14,C551&lt;='Umrechnungskurse und Konstanten'!$D$16),"Periode ok.","falsche Periode")</f>
        <v>falsche Periode</v>
      </c>
    </row>
    <row r="552" spans="2:13" x14ac:dyDescent="0.3">
      <c r="B552" s="56"/>
      <c r="C552" s="38"/>
      <c r="D552" s="38"/>
      <c r="E552" s="45"/>
      <c r="F552" s="40"/>
      <c r="G552" s="52"/>
      <c r="H552" s="42">
        <f t="shared" si="24"/>
        <v>0</v>
      </c>
      <c r="I552" s="43">
        <f>IF(AND(C552&gt;='Umrechnungskurse und Konstanten'!$C$5,C552&lt;='Umrechnungskurse und Konstanten'!$D$5),F552*'Umrechnungskurse und Konstanten'!$E$5,0)+IF(AND(C552&gt;='Umrechnungskurse und Konstanten'!$C$6,C552&lt;='Umrechnungskurse und Konstanten'!$D$6),F552*'Umrechnungskurse und Konstanten'!$E$6,0)+IF(AND(C552&gt;='Umrechnungskurse und Konstanten'!$C$7,C552&lt;='Umrechnungskurse und Konstanten'!$D$7),F552*'Umrechnungskurse und Konstanten'!$E$7,0)+IF(AND(C552&gt;='Umrechnungskurse und Konstanten'!$C$8,C552&lt;='Umrechnungskurse und Konstanten'!$D$8),F552*'Umrechnungskurse und Konstanten'!$E$8,0)+IF(AND(C552&gt;='Umrechnungskurse und Konstanten'!$C$9,C552&lt;='Umrechnungskurse und Konstanten'!$D$9),F552*'Umrechnungskurse und Konstanten'!$E$9,0)+IF(AND(C552&gt;='Umrechnungskurse und Konstanten'!$C$10,C552&lt;='Umrechnungskurse und Konstanten'!$D$10),F552*'Umrechnungskurse und Konstanten'!$E$10,0)+IF(AND(C552&gt;='Umrechnungskurse und Konstanten'!$C$11,C552&lt;='Umrechnungskurse und Konstanten'!$D$11),F552*'Umrechnungskurse und Konstanten'!$E$11,0)+IF(AND(C552&gt;='Umrechnungskurse und Konstanten'!$C$12,C552&lt;='Umrechnungskurse und Konstanten'!$D$12),F552*'Umrechnungskurse und Konstanten'!$E$12,0)+IF(AND(C552&gt;='Umrechnungskurse und Konstanten'!$C$13,C552&lt;='Umrechnungskurse und Konstanten'!$D$13),F552*'Umrechnungskurse und Konstanten'!$E$13,0)+IF(AND(C552&gt;='Umrechnungskurse und Konstanten'!$C$14,C552&lt;='Umrechnungskurse und Konstanten'!$D$14),F552*'Umrechnungskurse und Konstanten'!$E$14,0)+IF(AND(C552&gt;='Umrechnungskurse und Konstanten'!$C$15,C552&lt;='Umrechnungskurse und Konstanten'!$D$15),F552*'Umrechnungskurse und Konstanten'!$E$15,0)+IF(AND(C552&gt;='Umrechnungskurse und Konstanten'!$C$16,C552&lt;='Umrechnungskurse und Konstanten'!$D$16),F552*'Umrechnungskurse und Konstanten'!$E$16,0)</f>
        <v>0</v>
      </c>
      <c r="J552" s="43">
        <f t="shared" si="25"/>
        <v>0</v>
      </c>
      <c r="K552" s="43">
        <f t="shared" si="26"/>
        <v>0</v>
      </c>
      <c r="L552" s="69" t="str">
        <f>IF(OR(G552='Umrechnungskurse und Konstanten'!$E$21,G552='Umrechnungskurse und Konstanten'!$E$22,G552='Umrechnungskurse und Konstanten'!$E$23),"MwSt. Satz ok.","falsche/keine MwSt.")</f>
        <v>falsche/keine MwSt.</v>
      </c>
      <c r="M552" s="67" t="str">
        <f>IF(AND(C552&gt;='Umrechnungskurse und Konstanten'!$C$14,C552&lt;='Umrechnungskurse und Konstanten'!$D$16),"Periode ok.","falsche Periode")</f>
        <v>falsche Periode</v>
      </c>
    </row>
    <row r="553" spans="2:13" x14ac:dyDescent="0.3">
      <c r="B553" s="56"/>
      <c r="C553" s="38"/>
      <c r="D553" s="38"/>
      <c r="E553" s="45"/>
      <c r="F553" s="40"/>
      <c r="G553" s="52"/>
      <c r="H553" s="42">
        <f t="shared" si="24"/>
        <v>0</v>
      </c>
      <c r="I553" s="43">
        <f>IF(AND(C553&gt;='Umrechnungskurse und Konstanten'!$C$5,C553&lt;='Umrechnungskurse und Konstanten'!$D$5),F553*'Umrechnungskurse und Konstanten'!$E$5,0)+IF(AND(C553&gt;='Umrechnungskurse und Konstanten'!$C$6,C553&lt;='Umrechnungskurse und Konstanten'!$D$6),F553*'Umrechnungskurse und Konstanten'!$E$6,0)+IF(AND(C553&gt;='Umrechnungskurse und Konstanten'!$C$7,C553&lt;='Umrechnungskurse und Konstanten'!$D$7),F553*'Umrechnungskurse und Konstanten'!$E$7,0)+IF(AND(C553&gt;='Umrechnungskurse und Konstanten'!$C$8,C553&lt;='Umrechnungskurse und Konstanten'!$D$8),F553*'Umrechnungskurse und Konstanten'!$E$8,0)+IF(AND(C553&gt;='Umrechnungskurse und Konstanten'!$C$9,C553&lt;='Umrechnungskurse und Konstanten'!$D$9),F553*'Umrechnungskurse und Konstanten'!$E$9,0)+IF(AND(C553&gt;='Umrechnungskurse und Konstanten'!$C$10,C553&lt;='Umrechnungskurse und Konstanten'!$D$10),F553*'Umrechnungskurse und Konstanten'!$E$10,0)+IF(AND(C553&gt;='Umrechnungskurse und Konstanten'!$C$11,C553&lt;='Umrechnungskurse und Konstanten'!$D$11),F553*'Umrechnungskurse und Konstanten'!$E$11,0)+IF(AND(C553&gt;='Umrechnungskurse und Konstanten'!$C$12,C553&lt;='Umrechnungskurse und Konstanten'!$D$12),F553*'Umrechnungskurse und Konstanten'!$E$12,0)+IF(AND(C553&gt;='Umrechnungskurse und Konstanten'!$C$13,C553&lt;='Umrechnungskurse und Konstanten'!$D$13),F553*'Umrechnungskurse und Konstanten'!$E$13,0)+IF(AND(C553&gt;='Umrechnungskurse und Konstanten'!$C$14,C553&lt;='Umrechnungskurse und Konstanten'!$D$14),F553*'Umrechnungskurse und Konstanten'!$E$14,0)+IF(AND(C553&gt;='Umrechnungskurse und Konstanten'!$C$15,C553&lt;='Umrechnungskurse und Konstanten'!$D$15),F553*'Umrechnungskurse und Konstanten'!$E$15,0)+IF(AND(C553&gt;='Umrechnungskurse und Konstanten'!$C$16,C553&lt;='Umrechnungskurse und Konstanten'!$D$16),F553*'Umrechnungskurse und Konstanten'!$E$16,0)</f>
        <v>0</v>
      </c>
      <c r="J553" s="43">
        <f t="shared" si="25"/>
        <v>0</v>
      </c>
      <c r="K553" s="43">
        <f t="shared" si="26"/>
        <v>0</v>
      </c>
      <c r="L553" s="69" t="str">
        <f>IF(OR(G553='Umrechnungskurse und Konstanten'!$E$21,G553='Umrechnungskurse und Konstanten'!$E$22,G553='Umrechnungskurse und Konstanten'!$E$23),"MwSt. Satz ok.","falsche/keine MwSt.")</f>
        <v>falsche/keine MwSt.</v>
      </c>
      <c r="M553" s="67" t="str">
        <f>IF(AND(C553&gt;='Umrechnungskurse und Konstanten'!$C$14,C553&lt;='Umrechnungskurse und Konstanten'!$D$16),"Periode ok.","falsche Periode")</f>
        <v>falsche Periode</v>
      </c>
    </row>
    <row r="554" spans="2:13" x14ac:dyDescent="0.3">
      <c r="B554" s="56"/>
      <c r="C554" s="38"/>
      <c r="D554" s="38"/>
      <c r="E554" s="45"/>
      <c r="F554" s="40"/>
      <c r="G554" s="52"/>
      <c r="H554" s="42">
        <f t="shared" si="24"/>
        <v>0</v>
      </c>
      <c r="I554" s="43">
        <f>IF(AND(C554&gt;='Umrechnungskurse und Konstanten'!$C$5,C554&lt;='Umrechnungskurse und Konstanten'!$D$5),F554*'Umrechnungskurse und Konstanten'!$E$5,0)+IF(AND(C554&gt;='Umrechnungskurse und Konstanten'!$C$6,C554&lt;='Umrechnungskurse und Konstanten'!$D$6),F554*'Umrechnungskurse und Konstanten'!$E$6,0)+IF(AND(C554&gt;='Umrechnungskurse und Konstanten'!$C$7,C554&lt;='Umrechnungskurse und Konstanten'!$D$7),F554*'Umrechnungskurse und Konstanten'!$E$7,0)+IF(AND(C554&gt;='Umrechnungskurse und Konstanten'!$C$8,C554&lt;='Umrechnungskurse und Konstanten'!$D$8),F554*'Umrechnungskurse und Konstanten'!$E$8,0)+IF(AND(C554&gt;='Umrechnungskurse und Konstanten'!$C$9,C554&lt;='Umrechnungskurse und Konstanten'!$D$9),F554*'Umrechnungskurse und Konstanten'!$E$9,0)+IF(AND(C554&gt;='Umrechnungskurse und Konstanten'!$C$10,C554&lt;='Umrechnungskurse und Konstanten'!$D$10),F554*'Umrechnungskurse und Konstanten'!$E$10,0)+IF(AND(C554&gt;='Umrechnungskurse und Konstanten'!$C$11,C554&lt;='Umrechnungskurse und Konstanten'!$D$11),F554*'Umrechnungskurse und Konstanten'!$E$11,0)+IF(AND(C554&gt;='Umrechnungskurse und Konstanten'!$C$12,C554&lt;='Umrechnungskurse und Konstanten'!$D$12),F554*'Umrechnungskurse und Konstanten'!$E$12,0)+IF(AND(C554&gt;='Umrechnungskurse und Konstanten'!$C$13,C554&lt;='Umrechnungskurse und Konstanten'!$D$13),F554*'Umrechnungskurse und Konstanten'!$E$13,0)+IF(AND(C554&gt;='Umrechnungskurse und Konstanten'!$C$14,C554&lt;='Umrechnungskurse und Konstanten'!$D$14),F554*'Umrechnungskurse und Konstanten'!$E$14,0)+IF(AND(C554&gt;='Umrechnungskurse und Konstanten'!$C$15,C554&lt;='Umrechnungskurse und Konstanten'!$D$15),F554*'Umrechnungskurse und Konstanten'!$E$15,0)+IF(AND(C554&gt;='Umrechnungskurse und Konstanten'!$C$16,C554&lt;='Umrechnungskurse und Konstanten'!$D$16),F554*'Umrechnungskurse und Konstanten'!$E$16,0)</f>
        <v>0</v>
      </c>
      <c r="J554" s="43">
        <f t="shared" si="25"/>
        <v>0</v>
      </c>
      <c r="K554" s="43">
        <f t="shared" si="26"/>
        <v>0</v>
      </c>
      <c r="L554" s="69" t="str">
        <f>IF(OR(G554='Umrechnungskurse und Konstanten'!$E$21,G554='Umrechnungskurse und Konstanten'!$E$22,G554='Umrechnungskurse und Konstanten'!$E$23),"MwSt. Satz ok.","falsche/keine MwSt.")</f>
        <v>falsche/keine MwSt.</v>
      </c>
      <c r="M554" s="67" t="str">
        <f>IF(AND(C554&gt;='Umrechnungskurse und Konstanten'!$C$14,C554&lt;='Umrechnungskurse und Konstanten'!$D$16),"Periode ok.","falsche Periode")</f>
        <v>falsche Periode</v>
      </c>
    </row>
    <row r="555" spans="2:13" x14ac:dyDescent="0.3">
      <c r="B555" s="56"/>
      <c r="C555" s="38"/>
      <c r="D555" s="38"/>
      <c r="E555" s="45"/>
      <c r="F555" s="40"/>
      <c r="G555" s="52"/>
      <c r="H555" s="42">
        <f t="shared" si="24"/>
        <v>0</v>
      </c>
      <c r="I555" s="43">
        <f>IF(AND(C555&gt;='Umrechnungskurse und Konstanten'!$C$5,C555&lt;='Umrechnungskurse und Konstanten'!$D$5),F555*'Umrechnungskurse und Konstanten'!$E$5,0)+IF(AND(C555&gt;='Umrechnungskurse und Konstanten'!$C$6,C555&lt;='Umrechnungskurse und Konstanten'!$D$6),F555*'Umrechnungskurse und Konstanten'!$E$6,0)+IF(AND(C555&gt;='Umrechnungskurse und Konstanten'!$C$7,C555&lt;='Umrechnungskurse und Konstanten'!$D$7),F555*'Umrechnungskurse und Konstanten'!$E$7,0)+IF(AND(C555&gt;='Umrechnungskurse und Konstanten'!$C$8,C555&lt;='Umrechnungskurse und Konstanten'!$D$8),F555*'Umrechnungskurse und Konstanten'!$E$8,0)+IF(AND(C555&gt;='Umrechnungskurse und Konstanten'!$C$9,C555&lt;='Umrechnungskurse und Konstanten'!$D$9),F555*'Umrechnungskurse und Konstanten'!$E$9,0)+IF(AND(C555&gt;='Umrechnungskurse und Konstanten'!$C$10,C555&lt;='Umrechnungskurse und Konstanten'!$D$10),F555*'Umrechnungskurse und Konstanten'!$E$10,0)+IF(AND(C555&gt;='Umrechnungskurse und Konstanten'!$C$11,C555&lt;='Umrechnungskurse und Konstanten'!$D$11),F555*'Umrechnungskurse und Konstanten'!$E$11,0)+IF(AND(C555&gt;='Umrechnungskurse und Konstanten'!$C$12,C555&lt;='Umrechnungskurse und Konstanten'!$D$12),F555*'Umrechnungskurse und Konstanten'!$E$12,0)+IF(AND(C555&gt;='Umrechnungskurse und Konstanten'!$C$13,C555&lt;='Umrechnungskurse und Konstanten'!$D$13),F555*'Umrechnungskurse und Konstanten'!$E$13,0)+IF(AND(C555&gt;='Umrechnungskurse und Konstanten'!$C$14,C555&lt;='Umrechnungskurse und Konstanten'!$D$14),F555*'Umrechnungskurse und Konstanten'!$E$14,0)+IF(AND(C555&gt;='Umrechnungskurse und Konstanten'!$C$15,C555&lt;='Umrechnungskurse und Konstanten'!$D$15),F555*'Umrechnungskurse und Konstanten'!$E$15,0)+IF(AND(C555&gt;='Umrechnungskurse und Konstanten'!$C$16,C555&lt;='Umrechnungskurse und Konstanten'!$D$16),F555*'Umrechnungskurse und Konstanten'!$E$16,0)</f>
        <v>0</v>
      </c>
      <c r="J555" s="43">
        <f t="shared" si="25"/>
        <v>0</v>
      </c>
      <c r="K555" s="43">
        <f t="shared" si="26"/>
        <v>0</v>
      </c>
      <c r="L555" s="69" t="str">
        <f>IF(OR(G555='Umrechnungskurse und Konstanten'!$E$21,G555='Umrechnungskurse und Konstanten'!$E$22,G555='Umrechnungskurse und Konstanten'!$E$23),"MwSt. Satz ok.","falsche/keine MwSt.")</f>
        <v>falsche/keine MwSt.</v>
      </c>
      <c r="M555" s="67" t="str">
        <f>IF(AND(C555&gt;='Umrechnungskurse und Konstanten'!$C$14,C555&lt;='Umrechnungskurse und Konstanten'!$D$16),"Periode ok.","falsche Periode")</f>
        <v>falsche Periode</v>
      </c>
    </row>
    <row r="556" spans="2:13" x14ac:dyDescent="0.3">
      <c r="B556" s="56"/>
      <c r="C556" s="38"/>
      <c r="D556" s="38"/>
      <c r="E556" s="45"/>
      <c r="F556" s="40"/>
      <c r="G556" s="52"/>
      <c r="H556" s="42">
        <f t="shared" si="24"/>
        <v>0</v>
      </c>
      <c r="I556" s="43">
        <f>IF(AND(C556&gt;='Umrechnungskurse und Konstanten'!$C$5,C556&lt;='Umrechnungskurse und Konstanten'!$D$5),F556*'Umrechnungskurse und Konstanten'!$E$5,0)+IF(AND(C556&gt;='Umrechnungskurse und Konstanten'!$C$6,C556&lt;='Umrechnungskurse und Konstanten'!$D$6),F556*'Umrechnungskurse und Konstanten'!$E$6,0)+IF(AND(C556&gt;='Umrechnungskurse und Konstanten'!$C$7,C556&lt;='Umrechnungskurse und Konstanten'!$D$7),F556*'Umrechnungskurse und Konstanten'!$E$7,0)+IF(AND(C556&gt;='Umrechnungskurse und Konstanten'!$C$8,C556&lt;='Umrechnungskurse und Konstanten'!$D$8),F556*'Umrechnungskurse und Konstanten'!$E$8,0)+IF(AND(C556&gt;='Umrechnungskurse und Konstanten'!$C$9,C556&lt;='Umrechnungskurse und Konstanten'!$D$9),F556*'Umrechnungskurse und Konstanten'!$E$9,0)+IF(AND(C556&gt;='Umrechnungskurse und Konstanten'!$C$10,C556&lt;='Umrechnungskurse und Konstanten'!$D$10),F556*'Umrechnungskurse und Konstanten'!$E$10,0)+IF(AND(C556&gt;='Umrechnungskurse und Konstanten'!$C$11,C556&lt;='Umrechnungskurse und Konstanten'!$D$11),F556*'Umrechnungskurse und Konstanten'!$E$11,0)+IF(AND(C556&gt;='Umrechnungskurse und Konstanten'!$C$12,C556&lt;='Umrechnungskurse und Konstanten'!$D$12),F556*'Umrechnungskurse und Konstanten'!$E$12,0)+IF(AND(C556&gt;='Umrechnungskurse und Konstanten'!$C$13,C556&lt;='Umrechnungskurse und Konstanten'!$D$13),F556*'Umrechnungskurse und Konstanten'!$E$13,0)+IF(AND(C556&gt;='Umrechnungskurse und Konstanten'!$C$14,C556&lt;='Umrechnungskurse und Konstanten'!$D$14),F556*'Umrechnungskurse und Konstanten'!$E$14,0)+IF(AND(C556&gt;='Umrechnungskurse und Konstanten'!$C$15,C556&lt;='Umrechnungskurse und Konstanten'!$D$15),F556*'Umrechnungskurse und Konstanten'!$E$15,0)+IF(AND(C556&gt;='Umrechnungskurse und Konstanten'!$C$16,C556&lt;='Umrechnungskurse und Konstanten'!$D$16),F556*'Umrechnungskurse und Konstanten'!$E$16,0)</f>
        <v>0</v>
      </c>
      <c r="J556" s="43">
        <f t="shared" si="25"/>
        <v>0</v>
      </c>
      <c r="K556" s="43">
        <f t="shared" si="26"/>
        <v>0</v>
      </c>
      <c r="L556" s="69" t="str">
        <f>IF(OR(G556='Umrechnungskurse und Konstanten'!$E$21,G556='Umrechnungskurse und Konstanten'!$E$22,G556='Umrechnungskurse und Konstanten'!$E$23),"MwSt. Satz ok.","falsche/keine MwSt.")</f>
        <v>falsche/keine MwSt.</v>
      </c>
      <c r="M556" s="67" t="str">
        <f>IF(AND(C556&gt;='Umrechnungskurse und Konstanten'!$C$14,C556&lt;='Umrechnungskurse und Konstanten'!$D$16),"Periode ok.","falsche Periode")</f>
        <v>falsche Periode</v>
      </c>
    </row>
    <row r="557" spans="2:13" x14ac:dyDescent="0.3">
      <c r="B557" s="56"/>
      <c r="C557" s="38"/>
      <c r="D557" s="38"/>
      <c r="E557" s="45"/>
      <c r="F557" s="40"/>
      <c r="G557" s="52"/>
      <c r="H557" s="42">
        <f t="shared" si="24"/>
        <v>0</v>
      </c>
      <c r="I557" s="43">
        <f>IF(AND(C557&gt;='Umrechnungskurse und Konstanten'!$C$5,C557&lt;='Umrechnungskurse und Konstanten'!$D$5),F557*'Umrechnungskurse und Konstanten'!$E$5,0)+IF(AND(C557&gt;='Umrechnungskurse und Konstanten'!$C$6,C557&lt;='Umrechnungskurse und Konstanten'!$D$6),F557*'Umrechnungskurse und Konstanten'!$E$6,0)+IF(AND(C557&gt;='Umrechnungskurse und Konstanten'!$C$7,C557&lt;='Umrechnungskurse und Konstanten'!$D$7),F557*'Umrechnungskurse und Konstanten'!$E$7,0)+IF(AND(C557&gt;='Umrechnungskurse und Konstanten'!$C$8,C557&lt;='Umrechnungskurse und Konstanten'!$D$8),F557*'Umrechnungskurse und Konstanten'!$E$8,0)+IF(AND(C557&gt;='Umrechnungskurse und Konstanten'!$C$9,C557&lt;='Umrechnungskurse und Konstanten'!$D$9),F557*'Umrechnungskurse und Konstanten'!$E$9,0)+IF(AND(C557&gt;='Umrechnungskurse und Konstanten'!$C$10,C557&lt;='Umrechnungskurse und Konstanten'!$D$10),F557*'Umrechnungskurse und Konstanten'!$E$10,0)+IF(AND(C557&gt;='Umrechnungskurse und Konstanten'!$C$11,C557&lt;='Umrechnungskurse und Konstanten'!$D$11),F557*'Umrechnungskurse und Konstanten'!$E$11,0)+IF(AND(C557&gt;='Umrechnungskurse und Konstanten'!$C$12,C557&lt;='Umrechnungskurse und Konstanten'!$D$12),F557*'Umrechnungskurse und Konstanten'!$E$12,0)+IF(AND(C557&gt;='Umrechnungskurse und Konstanten'!$C$13,C557&lt;='Umrechnungskurse und Konstanten'!$D$13),F557*'Umrechnungskurse und Konstanten'!$E$13,0)+IF(AND(C557&gt;='Umrechnungskurse und Konstanten'!$C$14,C557&lt;='Umrechnungskurse und Konstanten'!$D$14),F557*'Umrechnungskurse und Konstanten'!$E$14,0)+IF(AND(C557&gt;='Umrechnungskurse und Konstanten'!$C$15,C557&lt;='Umrechnungskurse und Konstanten'!$D$15),F557*'Umrechnungskurse und Konstanten'!$E$15,0)+IF(AND(C557&gt;='Umrechnungskurse und Konstanten'!$C$16,C557&lt;='Umrechnungskurse und Konstanten'!$D$16),F557*'Umrechnungskurse und Konstanten'!$E$16,0)</f>
        <v>0</v>
      </c>
      <c r="J557" s="43">
        <f t="shared" si="25"/>
        <v>0</v>
      </c>
      <c r="K557" s="43">
        <f t="shared" si="26"/>
        <v>0</v>
      </c>
      <c r="L557" s="69" t="str">
        <f>IF(OR(G557='Umrechnungskurse und Konstanten'!$E$21,G557='Umrechnungskurse und Konstanten'!$E$22,G557='Umrechnungskurse und Konstanten'!$E$23),"MwSt. Satz ok.","falsche/keine MwSt.")</f>
        <v>falsche/keine MwSt.</v>
      </c>
      <c r="M557" s="67" t="str">
        <f>IF(AND(C557&gt;='Umrechnungskurse und Konstanten'!$C$14,C557&lt;='Umrechnungskurse und Konstanten'!$D$16),"Periode ok.","falsche Periode")</f>
        <v>falsche Periode</v>
      </c>
    </row>
    <row r="558" spans="2:13" x14ac:dyDescent="0.3">
      <c r="B558" s="56"/>
      <c r="C558" s="38"/>
      <c r="D558" s="38"/>
      <c r="E558" s="45"/>
      <c r="F558" s="40"/>
      <c r="G558" s="52"/>
      <c r="H558" s="42">
        <f t="shared" si="24"/>
        <v>0</v>
      </c>
      <c r="I558" s="43">
        <f>IF(AND(C558&gt;='Umrechnungskurse und Konstanten'!$C$5,C558&lt;='Umrechnungskurse und Konstanten'!$D$5),F558*'Umrechnungskurse und Konstanten'!$E$5,0)+IF(AND(C558&gt;='Umrechnungskurse und Konstanten'!$C$6,C558&lt;='Umrechnungskurse und Konstanten'!$D$6),F558*'Umrechnungskurse und Konstanten'!$E$6,0)+IF(AND(C558&gt;='Umrechnungskurse und Konstanten'!$C$7,C558&lt;='Umrechnungskurse und Konstanten'!$D$7),F558*'Umrechnungskurse und Konstanten'!$E$7,0)+IF(AND(C558&gt;='Umrechnungskurse und Konstanten'!$C$8,C558&lt;='Umrechnungskurse und Konstanten'!$D$8),F558*'Umrechnungskurse und Konstanten'!$E$8,0)+IF(AND(C558&gt;='Umrechnungskurse und Konstanten'!$C$9,C558&lt;='Umrechnungskurse und Konstanten'!$D$9),F558*'Umrechnungskurse und Konstanten'!$E$9,0)+IF(AND(C558&gt;='Umrechnungskurse und Konstanten'!$C$10,C558&lt;='Umrechnungskurse und Konstanten'!$D$10),F558*'Umrechnungskurse und Konstanten'!$E$10,0)+IF(AND(C558&gt;='Umrechnungskurse und Konstanten'!$C$11,C558&lt;='Umrechnungskurse und Konstanten'!$D$11),F558*'Umrechnungskurse und Konstanten'!$E$11,0)+IF(AND(C558&gt;='Umrechnungskurse und Konstanten'!$C$12,C558&lt;='Umrechnungskurse und Konstanten'!$D$12),F558*'Umrechnungskurse und Konstanten'!$E$12,0)+IF(AND(C558&gt;='Umrechnungskurse und Konstanten'!$C$13,C558&lt;='Umrechnungskurse und Konstanten'!$D$13),F558*'Umrechnungskurse und Konstanten'!$E$13,0)+IF(AND(C558&gt;='Umrechnungskurse und Konstanten'!$C$14,C558&lt;='Umrechnungskurse und Konstanten'!$D$14),F558*'Umrechnungskurse und Konstanten'!$E$14,0)+IF(AND(C558&gt;='Umrechnungskurse und Konstanten'!$C$15,C558&lt;='Umrechnungskurse und Konstanten'!$D$15),F558*'Umrechnungskurse und Konstanten'!$E$15,0)+IF(AND(C558&gt;='Umrechnungskurse und Konstanten'!$C$16,C558&lt;='Umrechnungskurse und Konstanten'!$D$16),F558*'Umrechnungskurse und Konstanten'!$E$16,0)</f>
        <v>0</v>
      </c>
      <c r="J558" s="43">
        <f t="shared" si="25"/>
        <v>0</v>
      </c>
      <c r="K558" s="43">
        <f t="shared" si="26"/>
        <v>0</v>
      </c>
      <c r="L558" s="69" t="str">
        <f>IF(OR(G558='Umrechnungskurse und Konstanten'!$E$21,G558='Umrechnungskurse und Konstanten'!$E$22,G558='Umrechnungskurse und Konstanten'!$E$23),"MwSt. Satz ok.","falsche/keine MwSt.")</f>
        <v>falsche/keine MwSt.</v>
      </c>
      <c r="M558" s="67" t="str">
        <f>IF(AND(C558&gt;='Umrechnungskurse und Konstanten'!$C$14,C558&lt;='Umrechnungskurse und Konstanten'!$D$16),"Periode ok.","falsche Periode")</f>
        <v>falsche Periode</v>
      </c>
    </row>
    <row r="559" spans="2:13" x14ac:dyDescent="0.3">
      <c r="B559" s="56"/>
      <c r="C559" s="38"/>
      <c r="D559" s="38"/>
      <c r="E559" s="45"/>
      <c r="F559" s="40"/>
      <c r="G559" s="52"/>
      <c r="H559" s="42">
        <f t="shared" si="24"/>
        <v>0</v>
      </c>
      <c r="I559" s="43">
        <f>IF(AND(C559&gt;='Umrechnungskurse und Konstanten'!$C$5,C559&lt;='Umrechnungskurse und Konstanten'!$D$5),F559*'Umrechnungskurse und Konstanten'!$E$5,0)+IF(AND(C559&gt;='Umrechnungskurse und Konstanten'!$C$6,C559&lt;='Umrechnungskurse und Konstanten'!$D$6),F559*'Umrechnungskurse und Konstanten'!$E$6,0)+IF(AND(C559&gt;='Umrechnungskurse und Konstanten'!$C$7,C559&lt;='Umrechnungskurse und Konstanten'!$D$7),F559*'Umrechnungskurse und Konstanten'!$E$7,0)+IF(AND(C559&gt;='Umrechnungskurse und Konstanten'!$C$8,C559&lt;='Umrechnungskurse und Konstanten'!$D$8),F559*'Umrechnungskurse und Konstanten'!$E$8,0)+IF(AND(C559&gt;='Umrechnungskurse und Konstanten'!$C$9,C559&lt;='Umrechnungskurse und Konstanten'!$D$9),F559*'Umrechnungskurse und Konstanten'!$E$9,0)+IF(AND(C559&gt;='Umrechnungskurse und Konstanten'!$C$10,C559&lt;='Umrechnungskurse und Konstanten'!$D$10),F559*'Umrechnungskurse und Konstanten'!$E$10,0)+IF(AND(C559&gt;='Umrechnungskurse und Konstanten'!$C$11,C559&lt;='Umrechnungskurse und Konstanten'!$D$11),F559*'Umrechnungskurse und Konstanten'!$E$11,0)+IF(AND(C559&gt;='Umrechnungskurse und Konstanten'!$C$12,C559&lt;='Umrechnungskurse und Konstanten'!$D$12),F559*'Umrechnungskurse und Konstanten'!$E$12,0)+IF(AND(C559&gt;='Umrechnungskurse und Konstanten'!$C$13,C559&lt;='Umrechnungskurse und Konstanten'!$D$13),F559*'Umrechnungskurse und Konstanten'!$E$13,0)+IF(AND(C559&gt;='Umrechnungskurse und Konstanten'!$C$14,C559&lt;='Umrechnungskurse und Konstanten'!$D$14),F559*'Umrechnungskurse und Konstanten'!$E$14,0)+IF(AND(C559&gt;='Umrechnungskurse und Konstanten'!$C$15,C559&lt;='Umrechnungskurse und Konstanten'!$D$15),F559*'Umrechnungskurse und Konstanten'!$E$15,0)+IF(AND(C559&gt;='Umrechnungskurse und Konstanten'!$C$16,C559&lt;='Umrechnungskurse und Konstanten'!$D$16),F559*'Umrechnungskurse und Konstanten'!$E$16,0)</f>
        <v>0</v>
      </c>
      <c r="J559" s="43">
        <f t="shared" si="25"/>
        <v>0</v>
      </c>
      <c r="K559" s="43">
        <f t="shared" si="26"/>
        <v>0</v>
      </c>
      <c r="L559" s="69" t="str">
        <f>IF(OR(G559='Umrechnungskurse und Konstanten'!$E$21,G559='Umrechnungskurse und Konstanten'!$E$22,G559='Umrechnungskurse und Konstanten'!$E$23),"MwSt. Satz ok.","falsche/keine MwSt.")</f>
        <v>falsche/keine MwSt.</v>
      </c>
      <c r="M559" s="67" t="str">
        <f>IF(AND(C559&gt;='Umrechnungskurse und Konstanten'!$C$14,C559&lt;='Umrechnungskurse und Konstanten'!$D$16),"Periode ok.","falsche Periode")</f>
        <v>falsche Periode</v>
      </c>
    </row>
    <row r="560" spans="2:13" x14ac:dyDescent="0.3">
      <c r="B560" s="56"/>
      <c r="C560" s="38"/>
      <c r="D560" s="38"/>
      <c r="E560" s="45"/>
      <c r="F560" s="40"/>
      <c r="G560" s="52"/>
      <c r="H560" s="42">
        <f t="shared" si="24"/>
        <v>0</v>
      </c>
      <c r="I560" s="43">
        <f>IF(AND(C560&gt;='Umrechnungskurse und Konstanten'!$C$5,C560&lt;='Umrechnungskurse und Konstanten'!$D$5),F560*'Umrechnungskurse und Konstanten'!$E$5,0)+IF(AND(C560&gt;='Umrechnungskurse und Konstanten'!$C$6,C560&lt;='Umrechnungskurse und Konstanten'!$D$6),F560*'Umrechnungskurse und Konstanten'!$E$6,0)+IF(AND(C560&gt;='Umrechnungskurse und Konstanten'!$C$7,C560&lt;='Umrechnungskurse und Konstanten'!$D$7),F560*'Umrechnungskurse und Konstanten'!$E$7,0)+IF(AND(C560&gt;='Umrechnungskurse und Konstanten'!$C$8,C560&lt;='Umrechnungskurse und Konstanten'!$D$8),F560*'Umrechnungskurse und Konstanten'!$E$8,0)+IF(AND(C560&gt;='Umrechnungskurse und Konstanten'!$C$9,C560&lt;='Umrechnungskurse und Konstanten'!$D$9),F560*'Umrechnungskurse und Konstanten'!$E$9,0)+IF(AND(C560&gt;='Umrechnungskurse und Konstanten'!$C$10,C560&lt;='Umrechnungskurse und Konstanten'!$D$10),F560*'Umrechnungskurse und Konstanten'!$E$10,0)+IF(AND(C560&gt;='Umrechnungskurse und Konstanten'!$C$11,C560&lt;='Umrechnungskurse und Konstanten'!$D$11),F560*'Umrechnungskurse und Konstanten'!$E$11,0)+IF(AND(C560&gt;='Umrechnungskurse und Konstanten'!$C$12,C560&lt;='Umrechnungskurse und Konstanten'!$D$12),F560*'Umrechnungskurse und Konstanten'!$E$12,0)+IF(AND(C560&gt;='Umrechnungskurse und Konstanten'!$C$13,C560&lt;='Umrechnungskurse und Konstanten'!$D$13),F560*'Umrechnungskurse und Konstanten'!$E$13,0)+IF(AND(C560&gt;='Umrechnungskurse und Konstanten'!$C$14,C560&lt;='Umrechnungskurse und Konstanten'!$D$14),F560*'Umrechnungskurse und Konstanten'!$E$14,0)+IF(AND(C560&gt;='Umrechnungskurse und Konstanten'!$C$15,C560&lt;='Umrechnungskurse und Konstanten'!$D$15),F560*'Umrechnungskurse und Konstanten'!$E$15,0)+IF(AND(C560&gt;='Umrechnungskurse und Konstanten'!$C$16,C560&lt;='Umrechnungskurse und Konstanten'!$D$16),F560*'Umrechnungskurse und Konstanten'!$E$16,0)</f>
        <v>0</v>
      </c>
      <c r="J560" s="43">
        <f t="shared" si="25"/>
        <v>0</v>
      </c>
      <c r="K560" s="43">
        <f t="shared" si="26"/>
        <v>0</v>
      </c>
      <c r="L560" s="69" t="str">
        <f>IF(OR(G560='Umrechnungskurse und Konstanten'!$E$21,G560='Umrechnungskurse und Konstanten'!$E$22,G560='Umrechnungskurse und Konstanten'!$E$23),"MwSt. Satz ok.","falsche/keine MwSt.")</f>
        <v>falsche/keine MwSt.</v>
      </c>
      <c r="M560" s="67" t="str">
        <f>IF(AND(C560&gt;='Umrechnungskurse und Konstanten'!$C$14,C560&lt;='Umrechnungskurse und Konstanten'!$D$16),"Periode ok.","falsche Periode")</f>
        <v>falsche Periode</v>
      </c>
    </row>
    <row r="561" spans="2:13" x14ac:dyDescent="0.3">
      <c r="B561" s="56"/>
      <c r="C561" s="38"/>
      <c r="D561" s="38"/>
      <c r="E561" s="45"/>
      <c r="F561" s="40"/>
      <c r="G561" s="52"/>
      <c r="H561" s="42">
        <f t="shared" si="24"/>
        <v>0</v>
      </c>
      <c r="I561" s="43">
        <f>IF(AND(C561&gt;='Umrechnungskurse und Konstanten'!$C$5,C561&lt;='Umrechnungskurse und Konstanten'!$D$5),F561*'Umrechnungskurse und Konstanten'!$E$5,0)+IF(AND(C561&gt;='Umrechnungskurse und Konstanten'!$C$6,C561&lt;='Umrechnungskurse und Konstanten'!$D$6),F561*'Umrechnungskurse und Konstanten'!$E$6,0)+IF(AND(C561&gt;='Umrechnungskurse und Konstanten'!$C$7,C561&lt;='Umrechnungskurse und Konstanten'!$D$7),F561*'Umrechnungskurse und Konstanten'!$E$7,0)+IF(AND(C561&gt;='Umrechnungskurse und Konstanten'!$C$8,C561&lt;='Umrechnungskurse und Konstanten'!$D$8),F561*'Umrechnungskurse und Konstanten'!$E$8,0)+IF(AND(C561&gt;='Umrechnungskurse und Konstanten'!$C$9,C561&lt;='Umrechnungskurse und Konstanten'!$D$9),F561*'Umrechnungskurse und Konstanten'!$E$9,0)+IF(AND(C561&gt;='Umrechnungskurse und Konstanten'!$C$10,C561&lt;='Umrechnungskurse und Konstanten'!$D$10),F561*'Umrechnungskurse und Konstanten'!$E$10,0)+IF(AND(C561&gt;='Umrechnungskurse und Konstanten'!$C$11,C561&lt;='Umrechnungskurse und Konstanten'!$D$11),F561*'Umrechnungskurse und Konstanten'!$E$11,0)+IF(AND(C561&gt;='Umrechnungskurse und Konstanten'!$C$12,C561&lt;='Umrechnungskurse und Konstanten'!$D$12),F561*'Umrechnungskurse und Konstanten'!$E$12,0)+IF(AND(C561&gt;='Umrechnungskurse und Konstanten'!$C$13,C561&lt;='Umrechnungskurse und Konstanten'!$D$13),F561*'Umrechnungskurse und Konstanten'!$E$13,0)+IF(AND(C561&gt;='Umrechnungskurse und Konstanten'!$C$14,C561&lt;='Umrechnungskurse und Konstanten'!$D$14),F561*'Umrechnungskurse und Konstanten'!$E$14,0)+IF(AND(C561&gt;='Umrechnungskurse und Konstanten'!$C$15,C561&lt;='Umrechnungskurse und Konstanten'!$D$15),F561*'Umrechnungskurse und Konstanten'!$E$15,0)+IF(AND(C561&gt;='Umrechnungskurse und Konstanten'!$C$16,C561&lt;='Umrechnungskurse und Konstanten'!$D$16),F561*'Umrechnungskurse und Konstanten'!$E$16,0)</f>
        <v>0</v>
      </c>
      <c r="J561" s="43">
        <f t="shared" si="25"/>
        <v>0</v>
      </c>
      <c r="K561" s="43">
        <f t="shared" si="26"/>
        <v>0</v>
      </c>
      <c r="L561" s="69" t="str">
        <f>IF(OR(G561='Umrechnungskurse und Konstanten'!$E$21,G561='Umrechnungskurse und Konstanten'!$E$22,G561='Umrechnungskurse und Konstanten'!$E$23),"MwSt. Satz ok.","falsche/keine MwSt.")</f>
        <v>falsche/keine MwSt.</v>
      </c>
      <c r="M561" s="67" t="str">
        <f>IF(AND(C561&gt;='Umrechnungskurse und Konstanten'!$C$14,C561&lt;='Umrechnungskurse und Konstanten'!$D$16),"Periode ok.","falsche Periode")</f>
        <v>falsche Periode</v>
      </c>
    </row>
    <row r="562" spans="2:13" x14ac:dyDescent="0.3">
      <c r="B562" s="56"/>
      <c r="C562" s="38"/>
      <c r="D562" s="38"/>
      <c r="E562" s="45"/>
      <c r="F562" s="40"/>
      <c r="G562" s="52"/>
      <c r="H562" s="42">
        <f t="shared" si="24"/>
        <v>0</v>
      </c>
      <c r="I562" s="43">
        <f>IF(AND(C562&gt;='Umrechnungskurse und Konstanten'!$C$5,C562&lt;='Umrechnungskurse und Konstanten'!$D$5),F562*'Umrechnungskurse und Konstanten'!$E$5,0)+IF(AND(C562&gt;='Umrechnungskurse und Konstanten'!$C$6,C562&lt;='Umrechnungskurse und Konstanten'!$D$6),F562*'Umrechnungskurse und Konstanten'!$E$6,0)+IF(AND(C562&gt;='Umrechnungskurse und Konstanten'!$C$7,C562&lt;='Umrechnungskurse und Konstanten'!$D$7),F562*'Umrechnungskurse und Konstanten'!$E$7,0)+IF(AND(C562&gt;='Umrechnungskurse und Konstanten'!$C$8,C562&lt;='Umrechnungskurse und Konstanten'!$D$8),F562*'Umrechnungskurse und Konstanten'!$E$8,0)+IF(AND(C562&gt;='Umrechnungskurse und Konstanten'!$C$9,C562&lt;='Umrechnungskurse und Konstanten'!$D$9),F562*'Umrechnungskurse und Konstanten'!$E$9,0)+IF(AND(C562&gt;='Umrechnungskurse und Konstanten'!$C$10,C562&lt;='Umrechnungskurse und Konstanten'!$D$10),F562*'Umrechnungskurse und Konstanten'!$E$10,0)+IF(AND(C562&gt;='Umrechnungskurse und Konstanten'!$C$11,C562&lt;='Umrechnungskurse und Konstanten'!$D$11),F562*'Umrechnungskurse und Konstanten'!$E$11,0)+IF(AND(C562&gt;='Umrechnungskurse und Konstanten'!$C$12,C562&lt;='Umrechnungskurse und Konstanten'!$D$12),F562*'Umrechnungskurse und Konstanten'!$E$12,0)+IF(AND(C562&gt;='Umrechnungskurse und Konstanten'!$C$13,C562&lt;='Umrechnungskurse und Konstanten'!$D$13),F562*'Umrechnungskurse und Konstanten'!$E$13,0)+IF(AND(C562&gt;='Umrechnungskurse und Konstanten'!$C$14,C562&lt;='Umrechnungskurse und Konstanten'!$D$14),F562*'Umrechnungskurse und Konstanten'!$E$14,0)+IF(AND(C562&gt;='Umrechnungskurse und Konstanten'!$C$15,C562&lt;='Umrechnungskurse und Konstanten'!$D$15),F562*'Umrechnungskurse und Konstanten'!$E$15,0)+IF(AND(C562&gt;='Umrechnungskurse und Konstanten'!$C$16,C562&lt;='Umrechnungskurse und Konstanten'!$D$16),F562*'Umrechnungskurse und Konstanten'!$E$16,0)</f>
        <v>0</v>
      </c>
      <c r="J562" s="43">
        <f t="shared" si="25"/>
        <v>0</v>
      </c>
      <c r="K562" s="43">
        <f t="shared" si="26"/>
        <v>0</v>
      </c>
      <c r="L562" s="69" t="str">
        <f>IF(OR(G562='Umrechnungskurse und Konstanten'!$E$21,G562='Umrechnungskurse und Konstanten'!$E$22,G562='Umrechnungskurse und Konstanten'!$E$23),"MwSt. Satz ok.","falsche/keine MwSt.")</f>
        <v>falsche/keine MwSt.</v>
      </c>
      <c r="M562" s="67" t="str">
        <f>IF(AND(C562&gt;='Umrechnungskurse und Konstanten'!$C$14,C562&lt;='Umrechnungskurse und Konstanten'!$D$16),"Periode ok.","falsche Periode")</f>
        <v>falsche Periode</v>
      </c>
    </row>
    <row r="563" spans="2:13" x14ac:dyDescent="0.3">
      <c r="B563" s="56"/>
      <c r="C563" s="38"/>
      <c r="D563" s="38"/>
      <c r="E563" s="45"/>
      <c r="F563" s="40"/>
      <c r="G563" s="52"/>
      <c r="H563" s="42">
        <f t="shared" si="24"/>
        <v>0</v>
      </c>
      <c r="I563" s="43">
        <f>IF(AND(C563&gt;='Umrechnungskurse und Konstanten'!$C$5,C563&lt;='Umrechnungskurse und Konstanten'!$D$5),F563*'Umrechnungskurse und Konstanten'!$E$5,0)+IF(AND(C563&gt;='Umrechnungskurse und Konstanten'!$C$6,C563&lt;='Umrechnungskurse und Konstanten'!$D$6),F563*'Umrechnungskurse und Konstanten'!$E$6,0)+IF(AND(C563&gt;='Umrechnungskurse und Konstanten'!$C$7,C563&lt;='Umrechnungskurse und Konstanten'!$D$7),F563*'Umrechnungskurse und Konstanten'!$E$7,0)+IF(AND(C563&gt;='Umrechnungskurse und Konstanten'!$C$8,C563&lt;='Umrechnungskurse und Konstanten'!$D$8),F563*'Umrechnungskurse und Konstanten'!$E$8,0)+IF(AND(C563&gt;='Umrechnungskurse und Konstanten'!$C$9,C563&lt;='Umrechnungskurse und Konstanten'!$D$9),F563*'Umrechnungskurse und Konstanten'!$E$9,0)+IF(AND(C563&gt;='Umrechnungskurse und Konstanten'!$C$10,C563&lt;='Umrechnungskurse und Konstanten'!$D$10),F563*'Umrechnungskurse und Konstanten'!$E$10,0)+IF(AND(C563&gt;='Umrechnungskurse und Konstanten'!$C$11,C563&lt;='Umrechnungskurse und Konstanten'!$D$11),F563*'Umrechnungskurse und Konstanten'!$E$11,0)+IF(AND(C563&gt;='Umrechnungskurse und Konstanten'!$C$12,C563&lt;='Umrechnungskurse und Konstanten'!$D$12),F563*'Umrechnungskurse und Konstanten'!$E$12,0)+IF(AND(C563&gt;='Umrechnungskurse und Konstanten'!$C$13,C563&lt;='Umrechnungskurse und Konstanten'!$D$13),F563*'Umrechnungskurse und Konstanten'!$E$13,0)+IF(AND(C563&gt;='Umrechnungskurse und Konstanten'!$C$14,C563&lt;='Umrechnungskurse und Konstanten'!$D$14),F563*'Umrechnungskurse und Konstanten'!$E$14,0)+IF(AND(C563&gt;='Umrechnungskurse und Konstanten'!$C$15,C563&lt;='Umrechnungskurse und Konstanten'!$D$15),F563*'Umrechnungskurse und Konstanten'!$E$15,0)+IF(AND(C563&gt;='Umrechnungskurse und Konstanten'!$C$16,C563&lt;='Umrechnungskurse und Konstanten'!$D$16),F563*'Umrechnungskurse und Konstanten'!$E$16,0)</f>
        <v>0</v>
      </c>
      <c r="J563" s="43">
        <f t="shared" si="25"/>
        <v>0</v>
      </c>
      <c r="K563" s="43">
        <f t="shared" si="26"/>
        <v>0</v>
      </c>
      <c r="L563" s="69" t="str">
        <f>IF(OR(G563='Umrechnungskurse und Konstanten'!$E$21,G563='Umrechnungskurse und Konstanten'!$E$22,G563='Umrechnungskurse und Konstanten'!$E$23),"MwSt. Satz ok.","falsche/keine MwSt.")</f>
        <v>falsche/keine MwSt.</v>
      </c>
      <c r="M563" s="67" t="str">
        <f>IF(AND(C563&gt;='Umrechnungskurse und Konstanten'!$C$14,C563&lt;='Umrechnungskurse und Konstanten'!$D$16),"Periode ok.","falsche Periode")</f>
        <v>falsche Periode</v>
      </c>
    </row>
    <row r="564" spans="2:13" x14ac:dyDescent="0.3">
      <c r="B564" s="56"/>
      <c r="C564" s="38"/>
      <c r="D564" s="38"/>
      <c r="E564" s="45"/>
      <c r="F564" s="40"/>
      <c r="G564" s="52"/>
      <c r="H564" s="42">
        <f t="shared" si="24"/>
        <v>0</v>
      </c>
      <c r="I564" s="43">
        <f>IF(AND(C564&gt;='Umrechnungskurse und Konstanten'!$C$5,C564&lt;='Umrechnungskurse und Konstanten'!$D$5),F564*'Umrechnungskurse und Konstanten'!$E$5,0)+IF(AND(C564&gt;='Umrechnungskurse und Konstanten'!$C$6,C564&lt;='Umrechnungskurse und Konstanten'!$D$6),F564*'Umrechnungskurse und Konstanten'!$E$6,0)+IF(AND(C564&gt;='Umrechnungskurse und Konstanten'!$C$7,C564&lt;='Umrechnungskurse und Konstanten'!$D$7),F564*'Umrechnungskurse und Konstanten'!$E$7,0)+IF(AND(C564&gt;='Umrechnungskurse und Konstanten'!$C$8,C564&lt;='Umrechnungskurse und Konstanten'!$D$8),F564*'Umrechnungskurse und Konstanten'!$E$8,0)+IF(AND(C564&gt;='Umrechnungskurse und Konstanten'!$C$9,C564&lt;='Umrechnungskurse und Konstanten'!$D$9),F564*'Umrechnungskurse und Konstanten'!$E$9,0)+IF(AND(C564&gt;='Umrechnungskurse und Konstanten'!$C$10,C564&lt;='Umrechnungskurse und Konstanten'!$D$10),F564*'Umrechnungskurse und Konstanten'!$E$10,0)+IF(AND(C564&gt;='Umrechnungskurse und Konstanten'!$C$11,C564&lt;='Umrechnungskurse und Konstanten'!$D$11),F564*'Umrechnungskurse und Konstanten'!$E$11,0)+IF(AND(C564&gt;='Umrechnungskurse und Konstanten'!$C$12,C564&lt;='Umrechnungskurse und Konstanten'!$D$12),F564*'Umrechnungskurse und Konstanten'!$E$12,0)+IF(AND(C564&gt;='Umrechnungskurse und Konstanten'!$C$13,C564&lt;='Umrechnungskurse und Konstanten'!$D$13),F564*'Umrechnungskurse und Konstanten'!$E$13,0)+IF(AND(C564&gt;='Umrechnungskurse und Konstanten'!$C$14,C564&lt;='Umrechnungskurse und Konstanten'!$D$14),F564*'Umrechnungskurse und Konstanten'!$E$14,0)+IF(AND(C564&gt;='Umrechnungskurse und Konstanten'!$C$15,C564&lt;='Umrechnungskurse und Konstanten'!$D$15),F564*'Umrechnungskurse und Konstanten'!$E$15,0)+IF(AND(C564&gt;='Umrechnungskurse und Konstanten'!$C$16,C564&lt;='Umrechnungskurse und Konstanten'!$D$16),F564*'Umrechnungskurse und Konstanten'!$E$16,0)</f>
        <v>0</v>
      </c>
      <c r="J564" s="43">
        <f t="shared" si="25"/>
        <v>0</v>
      </c>
      <c r="K564" s="43">
        <f t="shared" si="26"/>
        <v>0</v>
      </c>
      <c r="L564" s="69" t="str">
        <f>IF(OR(G564='Umrechnungskurse und Konstanten'!$E$21,G564='Umrechnungskurse und Konstanten'!$E$22,G564='Umrechnungskurse und Konstanten'!$E$23),"MwSt. Satz ok.","falsche/keine MwSt.")</f>
        <v>falsche/keine MwSt.</v>
      </c>
      <c r="M564" s="67" t="str">
        <f>IF(AND(C564&gt;='Umrechnungskurse und Konstanten'!$C$14,C564&lt;='Umrechnungskurse und Konstanten'!$D$16),"Periode ok.","falsche Periode")</f>
        <v>falsche Periode</v>
      </c>
    </row>
    <row r="565" spans="2:13" x14ac:dyDescent="0.3">
      <c r="B565" s="56"/>
      <c r="C565" s="38"/>
      <c r="D565" s="38"/>
      <c r="E565" s="45"/>
      <c r="F565" s="40"/>
      <c r="G565" s="52"/>
      <c r="H565" s="42">
        <f t="shared" si="24"/>
        <v>0</v>
      </c>
      <c r="I565" s="43">
        <f>IF(AND(C565&gt;='Umrechnungskurse und Konstanten'!$C$5,C565&lt;='Umrechnungskurse und Konstanten'!$D$5),F565*'Umrechnungskurse und Konstanten'!$E$5,0)+IF(AND(C565&gt;='Umrechnungskurse und Konstanten'!$C$6,C565&lt;='Umrechnungskurse und Konstanten'!$D$6),F565*'Umrechnungskurse und Konstanten'!$E$6,0)+IF(AND(C565&gt;='Umrechnungskurse und Konstanten'!$C$7,C565&lt;='Umrechnungskurse und Konstanten'!$D$7),F565*'Umrechnungskurse und Konstanten'!$E$7,0)+IF(AND(C565&gt;='Umrechnungskurse und Konstanten'!$C$8,C565&lt;='Umrechnungskurse und Konstanten'!$D$8),F565*'Umrechnungskurse und Konstanten'!$E$8,0)+IF(AND(C565&gt;='Umrechnungskurse und Konstanten'!$C$9,C565&lt;='Umrechnungskurse und Konstanten'!$D$9),F565*'Umrechnungskurse und Konstanten'!$E$9,0)+IF(AND(C565&gt;='Umrechnungskurse und Konstanten'!$C$10,C565&lt;='Umrechnungskurse und Konstanten'!$D$10),F565*'Umrechnungskurse und Konstanten'!$E$10,0)+IF(AND(C565&gt;='Umrechnungskurse und Konstanten'!$C$11,C565&lt;='Umrechnungskurse und Konstanten'!$D$11),F565*'Umrechnungskurse und Konstanten'!$E$11,0)+IF(AND(C565&gt;='Umrechnungskurse und Konstanten'!$C$12,C565&lt;='Umrechnungskurse und Konstanten'!$D$12),F565*'Umrechnungskurse und Konstanten'!$E$12,0)+IF(AND(C565&gt;='Umrechnungskurse und Konstanten'!$C$13,C565&lt;='Umrechnungskurse und Konstanten'!$D$13),F565*'Umrechnungskurse und Konstanten'!$E$13,0)+IF(AND(C565&gt;='Umrechnungskurse und Konstanten'!$C$14,C565&lt;='Umrechnungskurse und Konstanten'!$D$14),F565*'Umrechnungskurse und Konstanten'!$E$14,0)+IF(AND(C565&gt;='Umrechnungskurse und Konstanten'!$C$15,C565&lt;='Umrechnungskurse und Konstanten'!$D$15),F565*'Umrechnungskurse und Konstanten'!$E$15,0)+IF(AND(C565&gt;='Umrechnungskurse und Konstanten'!$C$16,C565&lt;='Umrechnungskurse und Konstanten'!$D$16),F565*'Umrechnungskurse und Konstanten'!$E$16,0)</f>
        <v>0</v>
      </c>
      <c r="J565" s="43">
        <f t="shared" si="25"/>
        <v>0</v>
      </c>
      <c r="K565" s="43">
        <f t="shared" si="26"/>
        <v>0</v>
      </c>
      <c r="L565" s="69" t="str">
        <f>IF(OR(G565='Umrechnungskurse und Konstanten'!$E$21,G565='Umrechnungskurse und Konstanten'!$E$22,G565='Umrechnungskurse und Konstanten'!$E$23),"MwSt. Satz ok.","falsche/keine MwSt.")</f>
        <v>falsche/keine MwSt.</v>
      </c>
      <c r="M565" s="67" t="str">
        <f>IF(AND(C565&gt;='Umrechnungskurse und Konstanten'!$C$14,C565&lt;='Umrechnungskurse und Konstanten'!$D$16),"Periode ok.","falsche Periode")</f>
        <v>falsche Periode</v>
      </c>
    </row>
    <row r="566" spans="2:13" x14ac:dyDescent="0.3">
      <c r="B566" s="56"/>
      <c r="C566" s="38"/>
      <c r="D566" s="38"/>
      <c r="E566" s="45"/>
      <c r="F566" s="40"/>
      <c r="G566" s="52"/>
      <c r="H566" s="42">
        <f t="shared" si="24"/>
        <v>0</v>
      </c>
      <c r="I566" s="43">
        <f>IF(AND(C566&gt;='Umrechnungskurse und Konstanten'!$C$5,C566&lt;='Umrechnungskurse und Konstanten'!$D$5),F566*'Umrechnungskurse und Konstanten'!$E$5,0)+IF(AND(C566&gt;='Umrechnungskurse und Konstanten'!$C$6,C566&lt;='Umrechnungskurse und Konstanten'!$D$6),F566*'Umrechnungskurse und Konstanten'!$E$6,0)+IF(AND(C566&gt;='Umrechnungskurse und Konstanten'!$C$7,C566&lt;='Umrechnungskurse und Konstanten'!$D$7),F566*'Umrechnungskurse und Konstanten'!$E$7,0)+IF(AND(C566&gt;='Umrechnungskurse und Konstanten'!$C$8,C566&lt;='Umrechnungskurse und Konstanten'!$D$8),F566*'Umrechnungskurse und Konstanten'!$E$8,0)+IF(AND(C566&gt;='Umrechnungskurse und Konstanten'!$C$9,C566&lt;='Umrechnungskurse und Konstanten'!$D$9),F566*'Umrechnungskurse und Konstanten'!$E$9,0)+IF(AND(C566&gt;='Umrechnungskurse und Konstanten'!$C$10,C566&lt;='Umrechnungskurse und Konstanten'!$D$10),F566*'Umrechnungskurse und Konstanten'!$E$10,0)+IF(AND(C566&gt;='Umrechnungskurse und Konstanten'!$C$11,C566&lt;='Umrechnungskurse und Konstanten'!$D$11),F566*'Umrechnungskurse und Konstanten'!$E$11,0)+IF(AND(C566&gt;='Umrechnungskurse und Konstanten'!$C$12,C566&lt;='Umrechnungskurse und Konstanten'!$D$12),F566*'Umrechnungskurse und Konstanten'!$E$12,0)+IF(AND(C566&gt;='Umrechnungskurse und Konstanten'!$C$13,C566&lt;='Umrechnungskurse und Konstanten'!$D$13),F566*'Umrechnungskurse und Konstanten'!$E$13,0)+IF(AND(C566&gt;='Umrechnungskurse und Konstanten'!$C$14,C566&lt;='Umrechnungskurse und Konstanten'!$D$14),F566*'Umrechnungskurse und Konstanten'!$E$14,0)+IF(AND(C566&gt;='Umrechnungskurse und Konstanten'!$C$15,C566&lt;='Umrechnungskurse und Konstanten'!$D$15),F566*'Umrechnungskurse und Konstanten'!$E$15,0)+IF(AND(C566&gt;='Umrechnungskurse und Konstanten'!$C$16,C566&lt;='Umrechnungskurse und Konstanten'!$D$16),F566*'Umrechnungskurse und Konstanten'!$E$16,0)</f>
        <v>0</v>
      </c>
      <c r="J566" s="43">
        <f t="shared" si="25"/>
        <v>0</v>
      </c>
      <c r="K566" s="43">
        <f t="shared" si="26"/>
        <v>0</v>
      </c>
      <c r="L566" s="69" t="str">
        <f>IF(OR(G566='Umrechnungskurse und Konstanten'!$E$21,G566='Umrechnungskurse und Konstanten'!$E$22,G566='Umrechnungskurse und Konstanten'!$E$23),"MwSt. Satz ok.","falsche/keine MwSt.")</f>
        <v>falsche/keine MwSt.</v>
      </c>
      <c r="M566" s="67" t="str">
        <f>IF(AND(C566&gt;='Umrechnungskurse und Konstanten'!$C$14,C566&lt;='Umrechnungskurse und Konstanten'!$D$16),"Periode ok.","falsche Periode")</f>
        <v>falsche Periode</v>
      </c>
    </row>
    <row r="567" spans="2:13" x14ac:dyDescent="0.3">
      <c r="B567" s="56"/>
      <c r="C567" s="38"/>
      <c r="D567" s="38"/>
      <c r="E567" s="45"/>
      <c r="F567" s="40"/>
      <c r="G567" s="52"/>
      <c r="H567" s="42">
        <f t="shared" si="24"/>
        <v>0</v>
      </c>
      <c r="I567" s="43">
        <f>IF(AND(C567&gt;='Umrechnungskurse und Konstanten'!$C$5,C567&lt;='Umrechnungskurse und Konstanten'!$D$5),F567*'Umrechnungskurse und Konstanten'!$E$5,0)+IF(AND(C567&gt;='Umrechnungskurse und Konstanten'!$C$6,C567&lt;='Umrechnungskurse und Konstanten'!$D$6),F567*'Umrechnungskurse und Konstanten'!$E$6,0)+IF(AND(C567&gt;='Umrechnungskurse und Konstanten'!$C$7,C567&lt;='Umrechnungskurse und Konstanten'!$D$7),F567*'Umrechnungskurse und Konstanten'!$E$7,0)+IF(AND(C567&gt;='Umrechnungskurse und Konstanten'!$C$8,C567&lt;='Umrechnungskurse und Konstanten'!$D$8),F567*'Umrechnungskurse und Konstanten'!$E$8,0)+IF(AND(C567&gt;='Umrechnungskurse und Konstanten'!$C$9,C567&lt;='Umrechnungskurse und Konstanten'!$D$9),F567*'Umrechnungskurse und Konstanten'!$E$9,0)+IF(AND(C567&gt;='Umrechnungskurse und Konstanten'!$C$10,C567&lt;='Umrechnungskurse und Konstanten'!$D$10),F567*'Umrechnungskurse und Konstanten'!$E$10,0)+IF(AND(C567&gt;='Umrechnungskurse und Konstanten'!$C$11,C567&lt;='Umrechnungskurse und Konstanten'!$D$11),F567*'Umrechnungskurse und Konstanten'!$E$11,0)+IF(AND(C567&gt;='Umrechnungskurse und Konstanten'!$C$12,C567&lt;='Umrechnungskurse und Konstanten'!$D$12),F567*'Umrechnungskurse und Konstanten'!$E$12,0)+IF(AND(C567&gt;='Umrechnungskurse und Konstanten'!$C$13,C567&lt;='Umrechnungskurse und Konstanten'!$D$13),F567*'Umrechnungskurse und Konstanten'!$E$13,0)+IF(AND(C567&gt;='Umrechnungskurse und Konstanten'!$C$14,C567&lt;='Umrechnungskurse und Konstanten'!$D$14),F567*'Umrechnungskurse und Konstanten'!$E$14,0)+IF(AND(C567&gt;='Umrechnungskurse und Konstanten'!$C$15,C567&lt;='Umrechnungskurse und Konstanten'!$D$15),F567*'Umrechnungskurse und Konstanten'!$E$15,0)+IF(AND(C567&gt;='Umrechnungskurse und Konstanten'!$C$16,C567&lt;='Umrechnungskurse und Konstanten'!$D$16),F567*'Umrechnungskurse und Konstanten'!$E$16,0)</f>
        <v>0</v>
      </c>
      <c r="J567" s="43">
        <f t="shared" si="25"/>
        <v>0</v>
      </c>
      <c r="K567" s="43">
        <f t="shared" si="26"/>
        <v>0</v>
      </c>
      <c r="L567" s="69" t="str">
        <f>IF(OR(G567='Umrechnungskurse und Konstanten'!$E$21,G567='Umrechnungskurse und Konstanten'!$E$22,G567='Umrechnungskurse und Konstanten'!$E$23),"MwSt. Satz ok.","falsche/keine MwSt.")</f>
        <v>falsche/keine MwSt.</v>
      </c>
      <c r="M567" s="67" t="str">
        <f>IF(AND(C567&gt;='Umrechnungskurse und Konstanten'!$C$14,C567&lt;='Umrechnungskurse und Konstanten'!$D$16),"Periode ok.","falsche Periode")</f>
        <v>falsche Periode</v>
      </c>
    </row>
    <row r="568" spans="2:13" x14ac:dyDescent="0.3">
      <c r="B568" s="56"/>
      <c r="C568" s="38"/>
      <c r="D568" s="38"/>
      <c r="E568" s="45"/>
      <c r="F568" s="40"/>
      <c r="G568" s="52"/>
      <c r="H568" s="42">
        <f t="shared" si="24"/>
        <v>0</v>
      </c>
      <c r="I568" s="43">
        <f>IF(AND(C568&gt;='Umrechnungskurse und Konstanten'!$C$5,C568&lt;='Umrechnungskurse und Konstanten'!$D$5),F568*'Umrechnungskurse und Konstanten'!$E$5,0)+IF(AND(C568&gt;='Umrechnungskurse und Konstanten'!$C$6,C568&lt;='Umrechnungskurse und Konstanten'!$D$6),F568*'Umrechnungskurse und Konstanten'!$E$6,0)+IF(AND(C568&gt;='Umrechnungskurse und Konstanten'!$C$7,C568&lt;='Umrechnungskurse und Konstanten'!$D$7),F568*'Umrechnungskurse und Konstanten'!$E$7,0)+IF(AND(C568&gt;='Umrechnungskurse und Konstanten'!$C$8,C568&lt;='Umrechnungskurse und Konstanten'!$D$8),F568*'Umrechnungskurse und Konstanten'!$E$8,0)+IF(AND(C568&gt;='Umrechnungskurse und Konstanten'!$C$9,C568&lt;='Umrechnungskurse und Konstanten'!$D$9),F568*'Umrechnungskurse und Konstanten'!$E$9,0)+IF(AND(C568&gt;='Umrechnungskurse und Konstanten'!$C$10,C568&lt;='Umrechnungskurse und Konstanten'!$D$10),F568*'Umrechnungskurse und Konstanten'!$E$10,0)+IF(AND(C568&gt;='Umrechnungskurse und Konstanten'!$C$11,C568&lt;='Umrechnungskurse und Konstanten'!$D$11),F568*'Umrechnungskurse und Konstanten'!$E$11,0)+IF(AND(C568&gt;='Umrechnungskurse und Konstanten'!$C$12,C568&lt;='Umrechnungskurse und Konstanten'!$D$12),F568*'Umrechnungskurse und Konstanten'!$E$12,0)+IF(AND(C568&gt;='Umrechnungskurse und Konstanten'!$C$13,C568&lt;='Umrechnungskurse und Konstanten'!$D$13),F568*'Umrechnungskurse und Konstanten'!$E$13,0)+IF(AND(C568&gt;='Umrechnungskurse und Konstanten'!$C$14,C568&lt;='Umrechnungskurse und Konstanten'!$D$14),F568*'Umrechnungskurse und Konstanten'!$E$14,0)+IF(AND(C568&gt;='Umrechnungskurse und Konstanten'!$C$15,C568&lt;='Umrechnungskurse und Konstanten'!$D$15),F568*'Umrechnungskurse und Konstanten'!$E$15,0)+IF(AND(C568&gt;='Umrechnungskurse und Konstanten'!$C$16,C568&lt;='Umrechnungskurse und Konstanten'!$D$16),F568*'Umrechnungskurse und Konstanten'!$E$16,0)</f>
        <v>0</v>
      </c>
      <c r="J568" s="43">
        <f t="shared" si="25"/>
        <v>0</v>
      </c>
      <c r="K568" s="43">
        <f t="shared" si="26"/>
        <v>0</v>
      </c>
      <c r="L568" s="69" t="str">
        <f>IF(OR(G568='Umrechnungskurse und Konstanten'!$E$21,G568='Umrechnungskurse und Konstanten'!$E$22,G568='Umrechnungskurse und Konstanten'!$E$23),"MwSt. Satz ok.","falsche/keine MwSt.")</f>
        <v>falsche/keine MwSt.</v>
      </c>
      <c r="M568" s="67" t="str">
        <f>IF(AND(C568&gt;='Umrechnungskurse und Konstanten'!$C$14,C568&lt;='Umrechnungskurse und Konstanten'!$D$16),"Periode ok.","falsche Periode")</f>
        <v>falsche Periode</v>
      </c>
    </row>
    <row r="569" spans="2:13" x14ac:dyDescent="0.3">
      <c r="B569" s="56"/>
      <c r="C569" s="38"/>
      <c r="D569" s="38"/>
      <c r="E569" s="45"/>
      <c r="F569" s="40"/>
      <c r="G569" s="52"/>
      <c r="H569" s="42">
        <f t="shared" si="24"/>
        <v>0</v>
      </c>
      <c r="I569" s="43">
        <f>IF(AND(C569&gt;='Umrechnungskurse und Konstanten'!$C$5,C569&lt;='Umrechnungskurse und Konstanten'!$D$5),F569*'Umrechnungskurse und Konstanten'!$E$5,0)+IF(AND(C569&gt;='Umrechnungskurse und Konstanten'!$C$6,C569&lt;='Umrechnungskurse und Konstanten'!$D$6),F569*'Umrechnungskurse und Konstanten'!$E$6,0)+IF(AND(C569&gt;='Umrechnungskurse und Konstanten'!$C$7,C569&lt;='Umrechnungskurse und Konstanten'!$D$7),F569*'Umrechnungskurse und Konstanten'!$E$7,0)+IF(AND(C569&gt;='Umrechnungskurse und Konstanten'!$C$8,C569&lt;='Umrechnungskurse und Konstanten'!$D$8),F569*'Umrechnungskurse und Konstanten'!$E$8,0)+IF(AND(C569&gt;='Umrechnungskurse und Konstanten'!$C$9,C569&lt;='Umrechnungskurse und Konstanten'!$D$9),F569*'Umrechnungskurse und Konstanten'!$E$9,0)+IF(AND(C569&gt;='Umrechnungskurse und Konstanten'!$C$10,C569&lt;='Umrechnungskurse und Konstanten'!$D$10),F569*'Umrechnungskurse und Konstanten'!$E$10,0)+IF(AND(C569&gt;='Umrechnungskurse und Konstanten'!$C$11,C569&lt;='Umrechnungskurse und Konstanten'!$D$11),F569*'Umrechnungskurse und Konstanten'!$E$11,0)+IF(AND(C569&gt;='Umrechnungskurse und Konstanten'!$C$12,C569&lt;='Umrechnungskurse und Konstanten'!$D$12),F569*'Umrechnungskurse und Konstanten'!$E$12,0)+IF(AND(C569&gt;='Umrechnungskurse und Konstanten'!$C$13,C569&lt;='Umrechnungskurse und Konstanten'!$D$13),F569*'Umrechnungskurse und Konstanten'!$E$13,0)+IF(AND(C569&gt;='Umrechnungskurse und Konstanten'!$C$14,C569&lt;='Umrechnungskurse und Konstanten'!$D$14),F569*'Umrechnungskurse und Konstanten'!$E$14,0)+IF(AND(C569&gt;='Umrechnungskurse und Konstanten'!$C$15,C569&lt;='Umrechnungskurse und Konstanten'!$D$15),F569*'Umrechnungskurse und Konstanten'!$E$15,0)+IF(AND(C569&gt;='Umrechnungskurse und Konstanten'!$C$16,C569&lt;='Umrechnungskurse und Konstanten'!$D$16),F569*'Umrechnungskurse und Konstanten'!$E$16,0)</f>
        <v>0</v>
      </c>
      <c r="J569" s="43">
        <f t="shared" si="25"/>
        <v>0</v>
      </c>
      <c r="K569" s="43">
        <f t="shared" si="26"/>
        <v>0</v>
      </c>
      <c r="L569" s="69" t="str">
        <f>IF(OR(G569='Umrechnungskurse und Konstanten'!$E$21,G569='Umrechnungskurse und Konstanten'!$E$22,G569='Umrechnungskurse und Konstanten'!$E$23),"MwSt. Satz ok.","falsche/keine MwSt.")</f>
        <v>falsche/keine MwSt.</v>
      </c>
      <c r="M569" s="67" t="str">
        <f>IF(AND(C569&gt;='Umrechnungskurse und Konstanten'!$C$14,C569&lt;='Umrechnungskurse und Konstanten'!$D$16),"Periode ok.","falsche Periode")</f>
        <v>falsche Periode</v>
      </c>
    </row>
    <row r="570" spans="2:13" x14ac:dyDescent="0.3">
      <c r="B570" s="56"/>
      <c r="C570" s="38"/>
      <c r="D570" s="38"/>
      <c r="E570" s="45"/>
      <c r="F570" s="40"/>
      <c r="G570" s="52"/>
      <c r="H570" s="42">
        <f t="shared" si="24"/>
        <v>0</v>
      </c>
      <c r="I570" s="43">
        <f>IF(AND(C570&gt;='Umrechnungskurse und Konstanten'!$C$5,C570&lt;='Umrechnungskurse und Konstanten'!$D$5),F570*'Umrechnungskurse und Konstanten'!$E$5,0)+IF(AND(C570&gt;='Umrechnungskurse und Konstanten'!$C$6,C570&lt;='Umrechnungskurse und Konstanten'!$D$6),F570*'Umrechnungskurse und Konstanten'!$E$6,0)+IF(AND(C570&gt;='Umrechnungskurse und Konstanten'!$C$7,C570&lt;='Umrechnungskurse und Konstanten'!$D$7),F570*'Umrechnungskurse und Konstanten'!$E$7,0)+IF(AND(C570&gt;='Umrechnungskurse und Konstanten'!$C$8,C570&lt;='Umrechnungskurse und Konstanten'!$D$8),F570*'Umrechnungskurse und Konstanten'!$E$8,0)+IF(AND(C570&gt;='Umrechnungskurse und Konstanten'!$C$9,C570&lt;='Umrechnungskurse und Konstanten'!$D$9),F570*'Umrechnungskurse und Konstanten'!$E$9,0)+IF(AND(C570&gt;='Umrechnungskurse und Konstanten'!$C$10,C570&lt;='Umrechnungskurse und Konstanten'!$D$10),F570*'Umrechnungskurse und Konstanten'!$E$10,0)+IF(AND(C570&gt;='Umrechnungskurse und Konstanten'!$C$11,C570&lt;='Umrechnungskurse und Konstanten'!$D$11),F570*'Umrechnungskurse und Konstanten'!$E$11,0)+IF(AND(C570&gt;='Umrechnungskurse und Konstanten'!$C$12,C570&lt;='Umrechnungskurse und Konstanten'!$D$12),F570*'Umrechnungskurse und Konstanten'!$E$12,0)+IF(AND(C570&gt;='Umrechnungskurse und Konstanten'!$C$13,C570&lt;='Umrechnungskurse und Konstanten'!$D$13),F570*'Umrechnungskurse und Konstanten'!$E$13,0)+IF(AND(C570&gt;='Umrechnungskurse und Konstanten'!$C$14,C570&lt;='Umrechnungskurse und Konstanten'!$D$14),F570*'Umrechnungskurse und Konstanten'!$E$14,0)+IF(AND(C570&gt;='Umrechnungskurse und Konstanten'!$C$15,C570&lt;='Umrechnungskurse und Konstanten'!$D$15),F570*'Umrechnungskurse und Konstanten'!$E$15,0)+IF(AND(C570&gt;='Umrechnungskurse und Konstanten'!$C$16,C570&lt;='Umrechnungskurse und Konstanten'!$D$16),F570*'Umrechnungskurse und Konstanten'!$E$16,0)</f>
        <v>0</v>
      </c>
      <c r="J570" s="43">
        <f t="shared" si="25"/>
        <v>0</v>
      </c>
      <c r="K570" s="43">
        <f t="shared" si="26"/>
        <v>0</v>
      </c>
      <c r="L570" s="69" t="str">
        <f>IF(OR(G570='Umrechnungskurse und Konstanten'!$E$21,G570='Umrechnungskurse und Konstanten'!$E$22,G570='Umrechnungskurse und Konstanten'!$E$23),"MwSt. Satz ok.","falsche/keine MwSt.")</f>
        <v>falsche/keine MwSt.</v>
      </c>
      <c r="M570" s="67" t="str">
        <f>IF(AND(C570&gt;='Umrechnungskurse und Konstanten'!$C$14,C570&lt;='Umrechnungskurse und Konstanten'!$D$16),"Periode ok.","falsche Periode")</f>
        <v>falsche Periode</v>
      </c>
    </row>
    <row r="571" spans="2:13" x14ac:dyDescent="0.3">
      <c r="B571" s="56"/>
      <c r="C571" s="38"/>
      <c r="D571" s="38"/>
      <c r="E571" s="45"/>
      <c r="F571" s="40"/>
      <c r="G571" s="52"/>
      <c r="H571" s="42">
        <f t="shared" si="24"/>
        <v>0</v>
      </c>
      <c r="I571" s="43">
        <f>IF(AND(C571&gt;='Umrechnungskurse und Konstanten'!$C$5,C571&lt;='Umrechnungskurse und Konstanten'!$D$5),F571*'Umrechnungskurse und Konstanten'!$E$5,0)+IF(AND(C571&gt;='Umrechnungskurse und Konstanten'!$C$6,C571&lt;='Umrechnungskurse und Konstanten'!$D$6),F571*'Umrechnungskurse und Konstanten'!$E$6,0)+IF(AND(C571&gt;='Umrechnungskurse und Konstanten'!$C$7,C571&lt;='Umrechnungskurse und Konstanten'!$D$7),F571*'Umrechnungskurse und Konstanten'!$E$7,0)+IF(AND(C571&gt;='Umrechnungskurse und Konstanten'!$C$8,C571&lt;='Umrechnungskurse und Konstanten'!$D$8),F571*'Umrechnungskurse und Konstanten'!$E$8,0)+IF(AND(C571&gt;='Umrechnungskurse und Konstanten'!$C$9,C571&lt;='Umrechnungskurse und Konstanten'!$D$9),F571*'Umrechnungskurse und Konstanten'!$E$9,0)+IF(AND(C571&gt;='Umrechnungskurse und Konstanten'!$C$10,C571&lt;='Umrechnungskurse und Konstanten'!$D$10),F571*'Umrechnungskurse und Konstanten'!$E$10,0)+IF(AND(C571&gt;='Umrechnungskurse und Konstanten'!$C$11,C571&lt;='Umrechnungskurse und Konstanten'!$D$11),F571*'Umrechnungskurse und Konstanten'!$E$11,0)+IF(AND(C571&gt;='Umrechnungskurse und Konstanten'!$C$12,C571&lt;='Umrechnungskurse und Konstanten'!$D$12),F571*'Umrechnungskurse und Konstanten'!$E$12,0)+IF(AND(C571&gt;='Umrechnungskurse und Konstanten'!$C$13,C571&lt;='Umrechnungskurse und Konstanten'!$D$13),F571*'Umrechnungskurse und Konstanten'!$E$13,0)+IF(AND(C571&gt;='Umrechnungskurse und Konstanten'!$C$14,C571&lt;='Umrechnungskurse und Konstanten'!$D$14),F571*'Umrechnungskurse und Konstanten'!$E$14,0)+IF(AND(C571&gt;='Umrechnungskurse und Konstanten'!$C$15,C571&lt;='Umrechnungskurse und Konstanten'!$D$15),F571*'Umrechnungskurse und Konstanten'!$E$15,0)+IF(AND(C571&gt;='Umrechnungskurse und Konstanten'!$C$16,C571&lt;='Umrechnungskurse und Konstanten'!$D$16),F571*'Umrechnungskurse und Konstanten'!$E$16,0)</f>
        <v>0</v>
      </c>
      <c r="J571" s="43">
        <f t="shared" si="25"/>
        <v>0</v>
      </c>
      <c r="K571" s="43">
        <f t="shared" si="26"/>
        <v>0</v>
      </c>
      <c r="L571" s="69" t="str">
        <f>IF(OR(G571='Umrechnungskurse und Konstanten'!$E$21,G571='Umrechnungskurse und Konstanten'!$E$22,G571='Umrechnungskurse und Konstanten'!$E$23),"MwSt. Satz ok.","falsche/keine MwSt.")</f>
        <v>falsche/keine MwSt.</v>
      </c>
      <c r="M571" s="67" t="str">
        <f>IF(AND(C571&gt;='Umrechnungskurse und Konstanten'!$C$14,C571&lt;='Umrechnungskurse und Konstanten'!$D$16),"Periode ok.","falsche Periode")</f>
        <v>falsche Periode</v>
      </c>
    </row>
    <row r="572" spans="2:13" x14ac:dyDescent="0.3">
      <c r="B572" s="56"/>
      <c r="C572" s="38"/>
      <c r="D572" s="38"/>
      <c r="E572" s="45"/>
      <c r="F572" s="40"/>
      <c r="G572" s="52"/>
      <c r="H572" s="42">
        <f t="shared" si="24"/>
        <v>0</v>
      </c>
      <c r="I572" s="43">
        <f>IF(AND(C572&gt;='Umrechnungskurse und Konstanten'!$C$5,C572&lt;='Umrechnungskurse und Konstanten'!$D$5),F572*'Umrechnungskurse und Konstanten'!$E$5,0)+IF(AND(C572&gt;='Umrechnungskurse und Konstanten'!$C$6,C572&lt;='Umrechnungskurse und Konstanten'!$D$6),F572*'Umrechnungskurse und Konstanten'!$E$6,0)+IF(AND(C572&gt;='Umrechnungskurse und Konstanten'!$C$7,C572&lt;='Umrechnungskurse und Konstanten'!$D$7),F572*'Umrechnungskurse und Konstanten'!$E$7,0)+IF(AND(C572&gt;='Umrechnungskurse und Konstanten'!$C$8,C572&lt;='Umrechnungskurse und Konstanten'!$D$8),F572*'Umrechnungskurse und Konstanten'!$E$8,0)+IF(AND(C572&gt;='Umrechnungskurse und Konstanten'!$C$9,C572&lt;='Umrechnungskurse und Konstanten'!$D$9),F572*'Umrechnungskurse und Konstanten'!$E$9,0)+IF(AND(C572&gt;='Umrechnungskurse und Konstanten'!$C$10,C572&lt;='Umrechnungskurse und Konstanten'!$D$10),F572*'Umrechnungskurse und Konstanten'!$E$10,0)+IF(AND(C572&gt;='Umrechnungskurse und Konstanten'!$C$11,C572&lt;='Umrechnungskurse und Konstanten'!$D$11),F572*'Umrechnungskurse und Konstanten'!$E$11,0)+IF(AND(C572&gt;='Umrechnungskurse und Konstanten'!$C$12,C572&lt;='Umrechnungskurse und Konstanten'!$D$12),F572*'Umrechnungskurse und Konstanten'!$E$12,0)+IF(AND(C572&gt;='Umrechnungskurse und Konstanten'!$C$13,C572&lt;='Umrechnungskurse und Konstanten'!$D$13),F572*'Umrechnungskurse und Konstanten'!$E$13,0)+IF(AND(C572&gt;='Umrechnungskurse und Konstanten'!$C$14,C572&lt;='Umrechnungskurse und Konstanten'!$D$14),F572*'Umrechnungskurse und Konstanten'!$E$14,0)+IF(AND(C572&gt;='Umrechnungskurse und Konstanten'!$C$15,C572&lt;='Umrechnungskurse und Konstanten'!$D$15),F572*'Umrechnungskurse und Konstanten'!$E$15,0)+IF(AND(C572&gt;='Umrechnungskurse und Konstanten'!$C$16,C572&lt;='Umrechnungskurse und Konstanten'!$D$16),F572*'Umrechnungskurse und Konstanten'!$E$16,0)</f>
        <v>0</v>
      </c>
      <c r="J572" s="43">
        <f t="shared" si="25"/>
        <v>0</v>
      </c>
      <c r="K572" s="43">
        <f t="shared" si="26"/>
        <v>0</v>
      </c>
      <c r="L572" s="69" t="str">
        <f>IF(OR(G572='Umrechnungskurse und Konstanten'!$E$21,G572='Umrechnungskurse und Konstanten'!$E$22,G572='Umrechnungskurse und Konstanten'!$E$23),"MwSt. Satz ok.","falsche/keine MwSt.")</f>
        <v>falsche/keine MwSt.</v>
      </c>
      <c r="M572" s="67" t="str">
        <f>IF(AND(C572&gt;='Umrechnungskurse und Konstanten'!$C$14,C572&lt;='Umrechnungskurse und Konstanten'!$D$16),"Periode ok.","falsche Periode")</f>
        <v>falsche Periode</v>
      </c>
    </row>
    <row r="573" spans="2:13" x14ac:dyDescent="0.3">
      <c r="B573" s="56"/>
      <c r="C573" s="38"/>
      <c r="D573" s="38"/>
      <c r="E573" s="45"/>
      <c r="F573" s="40"/>
      <c r="G573" s="52"/>
      <c r="H573" s="42">
        <f t="shared" si="24"/>
        <v>0</v>
      </c>
      <c r="I573" s="43">
        <f>IF(AND(C573&gt;='Umrechnungskurse und Konstanten'!$C$5,C573&lt;='Umrechnungskurse und Konstanten'!$D$5),F573*'Umrechnungskurse und Konstanten'!$E$5,0)+IF(AND(C573&gt;='Umrechnungskurse und Konstanten'!$C$6,C573&lt;='Umrechnungskurse und Konstanten'!$D$6),F573*'Umrechnungskurse und Konstanten'!$E$6,0)+IF(AND(C573&gt;='Umrechnungskurse und Konstanten'!$C$7,C573&lt;='Umrechnungskurse und Konstanten'!$D$7),F573*'Umrechnungskurse und Konstanten'!$E$7,0)+IF(AND(C573&gt;='Umrechnungskurse und Konstanten'!$C$8,C573&lt;='Umrechnungskurse und Konstanten'!$D$8),F573*'Umrechnungskurse und Konstanten'!$E$8,0)+IF(AND(C573&gt;='Umrechnungskurse und Konstanten'!$C$9,C573&lt;='Umrechnungskurse und Konstanten'!$D$9),F573*'Umrechnungskurse und Konstanten'!$E$9,0)+IF(AND(C573&gt;='Umrechnungskurse und Konstanten'!$C$10,C573&lt;='Umrechnungskurse und Konstanten'!$D$10),F573*'Umrechnungskurse und Konstanten'!$E$10,0)+IF(AND(C573&gt;='Umrechnungskurse und Konstanten'!$C$11,C573&lt;='Umrechnungskurse und Konstanten'!$D$11),F573*'Umrechnungskurse und Konstanten'!$E$11,0)+IF(AND(C573&gt;='Umrechnungskurse und Konstanten'!$C$12,C573&lt;='Umrechnungskurse und Konstanten'!$D$12),F573*'Umrechnungskurse und Konstanten'!$E$12,0)+IF(AND(C573&gt;='Umrechnungskurse und Konstanten'!$C$13,C573&lt;='Umrechnungskurse und Konstanten'!$D$13),F573*'Umrechnungskurse und Konstanten'!$E$13,0)+IF(AND(C573&gt;='Umrechnungskurse und Konstanten'!$C$14,C573&lt;='Umrechnungskurse und Konstanten'!$D$14),F573*'Umrechnungskurse und Konstanten'!$E$14,0)+IF(AND(C573&gt;='Umrechnungskurse und Konstanten'!$C$15,C573&lt;='Umrechnungskurse und Konstanten'!$D$15),F573*'Umrechnungskurse und Konstanten'!$E$15,0)+IF(AND(C573&gt;='Umrechnungskurse und Konstanten'!$C$16,C573&lt;='Umrechnungskurse und Konstanten'!$D$16),F573*'Umrechnungskurse und Konstanten'!$E$16,0)</f>
        <v>0</v>
      </c>
      <c r="J573" s="43">
        <f t="shared" si="25"/>
        <v>0</v>
      </c>
      <c r="K573" s="43">
        <f t="shared" si="26"/>
        <v>0</v>
      </c>
      <c r="L573" s="69" t="str">
        <f>IF(OR(G573='Umrechnungskurse und Konstanten'!$E$21,G573='Umrechnungskurse und Konstanten'!$E$22,G573='Umrechnungskurse und Konstanten'!$E$23),"MwSt. Satz ok.","falsche/keine MwSt.")</f>
        <v>falsche/keine MwSt.</v>
      </c>
      <c r="M573" s="67" t="str">
        <f>IF(AND(C573&gt;='Umrechnungskurse und Konstanten'!$C$14,C573&lt;='Umrechnungskurse und Konstanten'!$D$16),"Periode ok.","falsche Periode")</f>
        <v>falsche Periode</v>
      </c>
    </row>
    <row r="574" spans="2:13" x14ac:dyDescent="0.3">
      <c r="B574" s="56"/>
      <c r="C574" s="38"/>
      <c r="D574" s="38"/>
      <c r="E574" s="45"/>
      <c r="F574" s="40"/>
      <c r="G574" s="52"/>
      <c r="H574" s="42">
        <f t="shared" si="24"/>
        <v>0</v>
      </c>
      <c r="I574" s="43">
        <f>IF(AND(C574&gt;='Umrechnungskurse und Konstanten'!$C$5,C574&lt;='Umrechnungskurse und Konstanten'!$D$5),F574*'Umrechnungskurse und Konstanten'!$E$5,0)+IF(AND(C574&gt;='Umrechnungskurse und Konstanten'!$C$6,C574&lt;='Umrechnungskurse und Konstanten'!$D$6),F574*'Umrechnungskurse und Konstanten'!$E$6,0)+IF(AND(C574&gt;='Umrechnungskurse und Konstanten'!$C$7,C574&lt;='Umrechnungskurse und Konstanten'!$D$7),F574*'Umrechnungskurse und Konstanten'!$E$7,0)+IF(AND(C574&gt;='Umrechnungskurse und Konstanten'!$C$8,C574&lt;='Umrechnungskurse und Konstanten'!$D$8),F574*'Umrechnungskurse und Konstanten'!$E$8,0)+IF(AND(C574&gt;='Umrechnungskurse und Konstanten'!$C$9,C574&lt;='Umrechnungskurse und Konstanten'!$D$9),F574*'Umrechnungskurse und Konstanten'!$E$9,0)+IF(AND(C574&gt;='Umrechnungskurse und Konstanten'!$C$10,C574&lt;='Umrechnungskurse und Konstanten'!$D$10),F574*'Umrechnungskurse und Konstanten'!$E$10,0)+IF(AND(C574&gt;='Umrechnungskurse und Konstanten'!$C$11,C574&lt;='Umrechnungskurse und Konstanten'!$D$11),F574*'Umrechnungskurse und Konstanten'!$E$11,0)+IF(AND(C574&gt;='Umrechnungskurse und Konstanten'!$C$12,C574&lt;='Umrechnungskurse und Konstanten'!$D$12),F574*'Umrechnungskurse und Konstanten'!$E$12,0)+IF(AND(C574&gt;='Umrechnungskurse und Konstanten'!$C$13,C574&lt;='Umrechnungskurse und Konstanten'!$D$13),F574*'Umrechnungskurse und Konstanten'!$E$13,0)+IF(AND(C574&gt;='Umrechnungskurse und Konstanten'!$C$14,C574&lt;='Umrechnungskurse und Konstanten'!$D$14),F574*'Umrechnungskurse und Konstanten'!$E$14,0)+IF(AND(C574&gt;='Umrechnungskurse und Konstanten'!$C$15,C574&lt;='Umrechnungskurse und Konstanten'!$D$15),F574*'Umrechnungskurse und Konstanten'!$E$15,0)+IF(AND(C574&gt;='Umrechnungskurse und Konstanten'!$C$16,C574&lt;='Umrechnungskurse und Konstanten'!$D$16),F574*'Umrechnungskurse und Konstanten'!$E$16,0)</f>
        <v>0</v>
      </c>
      <c r="J574" s="43">
        <f t="shared" si="25"/>
        <v>0</v>
      </c>
      <c r="K574" s="43">
        <f t="shared" si="26"/>
        <v>0</v>
      </c>
      <c r="L574" s="69" t="str">
        <f>IF(OR(G574='Umrechnungskurse und Konstanten'!$E$21,G574='Umrechnungskurse und Konstanten'!$E$22,G574='Umrechnungskurse und Konstanten'!$E$23),"MwSt. Satz ok.","falsche/keine MwSt.")</f>
        <v>falsche/keine MwSt.</v>
      </c>
      <c r="M574" s="67" t="str">
        <f>IF(AND(C574&gt;='Umrechnungskurse und Konstanten'!$C$14,C574&lt;='Umrechnungskurse und Konstanten'!$D$16),"Periode ok.","falsche Periode")</f>
        <v>falsche Periode</v>
      </c>
    </row>
    <row r="575" spans="2:13" x14ac:dyDescent="0.3">
      <c r="B575" s="56"/>
      <c r="C575" s="38"/>
      <c r="D575" s="38"/>
      <c r="E575" s="45"/>
      <c r="F575" s="40"/>
      <c r="G575" s="52"/>
      <c r="H575" s="42">
        <f t="shared" si="24"/>
        <v>0</v>
      </c>
      <c r="I575" s="43">
        <f>IF(AND(C575&gt;='Umrechnungskurse und Konstanten'!$C$5,C575&lt;='Umrechnungskurse und Konstanten'!$D$5),F575*'Umrechnungskurse und Konstanten'!$E$5,0)+IF(AND(C575&gt;='Umrechnungskurse und Konstanten'!$C$6,C575&lt;='Umrechnungskurse und Konstanten'!$D$6),F575*'Umrechnungskurse und Konstanten'!$E$6,0)+IF(AND(C575&gt;='Umrechnungskurse und Konstanten'!$C$7,C575&lt;='Umrechnungskurse und Konstanten'!$D$7),F575*'Umrechnungskurse und Konstanten'!$E$7,0)+IF(AND(C575&gt;='Umrechnungskurse und Konstanten'!$C$8,C575&lt;='Umrechnungskurse und Konstanten'!$D$8),F575*'Umrechnungskurse und Konstanten'!$E$8,0)+IF(AND(C575&gt;='Umrechnungskurse und Konstanten'!$C$9,C575&lt;='Umrechnungskurse und Konstanten'!$D$9),F575*'Umrechnungskurse und Konstanten'!$E$9,0)+IF(AND(C575&gt;='Umrechnungskurse und Konstanten'!$C$10,C575&lt;='Umrechnungskurse und Konstanten'!$D$10),F575*'Umrechnungskurse und Konstanten'!$E$10,0)+IF(AND(C575&gt;='Umrechnungskurse und Konstanten'!$C$11,C575&lt;='Umrechnungskurse und Konstanten'!$D$11),F575*'Umrechnungskurse und Konstanten'!$E$11,0)+IF(AND(C575&gt;='Umrechnungskurse und Konstanten'!$C$12,C575&lt;='Umrechnungskurse und Konstanten'!$D$12),F575*'Umrechnungskurse und Konstanten'!$E$12,0)+IF(AND(C575&gt;='Umrechnungskurse und Konstanten'!$C$13,C575&lt;='Umrechnungskurse und Konstanten'!$D$13),F575*'Umrechnungskurse und Konstanten'!$E$13,0)+IF(AND(C575&gt;='Umrechnungskurse und Konstanten'!$C$14,C575&lt;='Umrechnungskurse und Konstanten'!$D$14),F575*'Umrechnungskurse und Konstanten'!$E$14,0)+IF(AND(C575&gt;='Umrechnungskurse und Konstanten'!$C$15,C575&lt;='Umrechnungskurse und Konstanten'!$D$15),F575*'Umrechnungskurse und Konstanten'!$E$15,0)+IF(AND(C575&gt;='Umrechnungskurse und Konstanten'!$C$16,C575&lt;='Umrechnungskurse und Konstanten'!$D$16),F575*'Umrechnungskurse und Konstanten'!$E$16,0)</f>
        <v>0</v>
      </c>
      <c r="J575" s="43">
        <f t="shared" si="25"/>
        <v>0</v>
      </c>
      <c r="K575" s="43">
        <f t="shared" si="26"/>
        <v>0</v>
      </c>
      <c r="L575" s="69" t="str">
        <f>IF(OR(G575='Umrechnungskurse und Konstanten'!$E$21,G575='Umrechnungskurse und Konstanten'!$E$22,G575='Umrechnungskurse und Konstanten'!$E$23),"MwSt. Satz ok.","falsche/keine MwSt.")</f>
        <v>falsche/keine MwSt.</v>
      </c>
      <c r="M575" s="67" t="str">
        <f>IF(AND(C575&gt;='Umrechnungskurse und Konstanten'!$C$14,C575&lt;='Umrechnungskurse und Konstanten'!$D$16),"Periode ok.","falsche Periode")</f>
        <v>falsche Periode</v>
      </c>
    </row>
    <row r="576" spans="2:13" x14ac:dyDescent="0.3">
      <c r="B576" s="56"/>
      <c r="C576" s="38"/>
      <c r="D576" s="38"/>
      <c r="E576" s="45"/>
      <c r="F576" s="40"/>
      <c r="G576" s="52"/>
      <c r="H576" s="42">
        <f t="shared" si="24"/>
        <v>0</v>
      </c>
      <c r="I576" s="43">
        <f>IF(AND(C576&gt;='Umrechnungskurse und Konstanten'!$C$5,C576&lt;='Umrechnungskurse und Konstanten'!$D$5),F576*'Umrechnungskurse und Konstanten'!$E$5,0)+IF(AND(C576&gt;='Umrechnungskurse und Konstanten'!$C$6,C576&lt;='Umrechnungskurse und Konstanten'!$D$6),F576*'Umrechnungskurse und Konstanten'!$E$6,0)+IF(AND(C576&gt;='Umrechnungskurse und Konstanten'!$C$7,C576&lt;='Umrechnungskurse und Konstanten'!$D$7),F576*'Umrechnungskurse und Konstanten'!$E$7,0)+IF(AND(C576&gt;='Umrechnungskurse und Konstanten'!$C$8,C576&lt;='Umrechnungskurse und Konstanten'!$D$8),F576*'Umrechnungskurse und Konstanten'!$E$8,0)+IF(AND(C576&gt;='Umrechnungskurse und Konstanten'!$C$9,C576&lt;='Umrechnungskurse und Konstanten'!$D$9),F576*'Umrechnungskurse und Konstanten'!$E$9,0)+IF(AND(C576&gt;='Umrechnungskurse und Konstanten'!$C$10,C576&lt;='Umrechnungskurse und Konstanten'!$D$10),F576*'Umrechnungskurse und Konstanten'!$E$10,0)+IF(AND(C576&gt;='Umrechnungskurse und Konstanten'!$C$11,C576&lt;='Umrechnungskurse und Konstanten'!$D$11),F576*'Umrechnungskurse und Konstanten'!$E$11,0)+IF(AND(C576&gt;='Umrechnungskurse und Konstanten'!$C$12,C576&lt;='Umrechnungskurse und Konstanten'!$D$12),F576*'Umrechnungskurse und Konstanten'!$E$12,0)+IF(AND(C576&gt;='Umrechnungskurse und Konstanten'!$C$13,C576&lt;='Umrechnungskurse und Konstanten'!$D$13),F576*'Umrechnungskurse und Konstanten'!$E$13,0)+IF(AND(C576&gt;='Umrechnungskurse und Konstanten'!$C$14,C576&lt;='Umrechnungskurse und Konstanten'!$D$14),F576*'Umrechnungskurse und Konstanten'!$E$14,0)+IF(AND(C576&gt;='Umrechnungskurse und Konstanten'!$C$15,C576&lt;='Umrechnungskurse und Konstanten'!$D$15),F576*'Umrechnungskurse und Konstanten'!$E$15,0)+IF(AND(C576&gt;='Umrechnungskurse und Konstanten'!$C$16,C576&lt;='Umrechnungskurse und Konstanten'!$D$16),F576*'Umrechnungskurse und Konstanten'!$E$16,0)</f>
        <v>0</v>
      </c>
      <c r="J576" s="43">
        <f t="shared" si="25"/>
        <v>0</v>
      </c>
      <c r="K576" s="43">
        <f t="shared" si="26"/>
        <v>0</v>
      </c>
      <c r="L576" s="69" t="str">
        <f>IF(OR(G576='Umrechnungskurse und Konstanten'!$E$21,G576='Umrechnungskurse und Konstanten'!$E$22,G576='Umrechnungskurse und Konstanten'!$E$23),"MwSt. Satz ok.","falsche/keine MwSt.")</f>
        <v>falsche/keine MwSt.</v>
      </c>
      <c r="M576" s="67" t="str">
        <f>IF(AND(C576&gt;='Umrechnungskurse und Konstanten'!$C$14,C576&lt;='Umrechnungskurse und Konstanten'!$D$16),"Periode ok.","falsche Periode")</f>
        <v>falsche Periode</v>
      </c>
    </row>
    <row r="577" spans="2:13" x14ac:dyDescent="0.3">
      <c r="B577" s="56"/>
      <c r="C577" s="38"/>
      <c r="D577" s="38"/>
      <c r="E577" s="45"/>
      <c r="F577" s="40"/>
      <c r="G577" s="52"/>
      <c r="H577" s="42">
        <f t="shared" si="24"/>
        <v>0</v>
      </c>
      <c r="I577" s="43">
        <f>IF(AND(C577&gt;='Umrechnungskurse und Konstanten'!$C$5,C577&lt;='Umrechnungskurse und Konstanten'!$D$5),F577*'Umrechnungskurse und Konstanten'!$E$5,0)+IF(AND(C577&gt;='Umrechnungskurse und Konstanten'!$C$6,C577&lt;='Umrechnungskurse und Konstanten'!$D$6),F577*'Umrechnungskurse und Konstanten'!$E$6,0)+IF(AND(C577&gt;='Umrechnungskurse und Konstanten'!$C$7,C577&lt;='Umrechnungskurse und Konstanten'!$D$7),F577*'Umrechnungskurse und Konstanten'!$E$7,0)+IF(AND(C577&gt;='Umrechnungskurse und Konstanten'!$C$8,C577&lt;='Umrechnungskurse und Konstanten'!$D$8),F577*'Umrechnungskurse und Konstanten'!$E$8,0)+IF(AND(C577&gt;='Umrechnungskurse und Konstanten'!$C$9,C577&lt;='Umrechnungskurse und Konstanten'!$D$9),F577*'Umrechnungskurse und Konstanten'!$E$9,0)+IF(AND(C577&gt;='Umrechnungskurse und Konstanten'!$C$10,C577&lt;='Umrechnungskurse und Konstanten'!$D$10),F577*'Umrechnungskurse und Konstanten'!$E$10,0)+IF(AND(C577&gt;='Umrechnungskurse und Konstanten'!$C$11,C577&lt;='Umrechnungskurse und Konstanten'!$D$11),F577*'Umrechnungskurse und Konstanten'!$E$11,0)+IF(AND(C577&gt;='Umrechnungskurse und Konstanten'!$C$12,C577&lt;='Umrechnungskurse und Konstanten'!$D$12),F577*'Umrechnungskurse und Konstanten'!$E$12,0)+IF(AND(C577&gt;='Umrechnungskurse und Konstanten'!$C$13,C577&lt;='Umrechnungskurse und Konstanten'!$D$13),F577*'Umrechnungskurse und Konstanten'!$E$13,0)+IF(AND(C577&gt;='Umrechnungskurse und Konstanten'!$C$14,C577&lt;='Umrechnungskurse und Konstanten'!$D$14),F577*'Umrechnungskurse und Konstanten'!$E$14,0)+IF(AND(C577&gt;='Umrechnungskurse und Konstanten'!$C$15,C577&lt;='Umrechnungskurse und Konstanten'!$D$15),F577*'Umrechnungskurse und Konstanten'!$E$15,0)+IF(AND(C577&gt;='Umrechnungskurse und Konstanten'!$C$16,C577&lt;='Umrechnungskurse und Konstanten'!$D$16),F577*'Umrechnungskurse und Konstanten'!$E$16,0)</f>
        <v>0</v>
      </c>
      <c r="J577" s="43">
        <f t="shared" si="25"/>
        <v>0</v>
      </c>
      <c r="K577" s="43">
        <f t="shared" si="26"/>
        <v>0</v>
      </c>
      <c r="L577" s="69" t="str">
        <f>IF(OR(G577='Umrechnungskurse und Konstanten'!$E$21,G577='Umrechnungskurse und Konstanten'!$E$22,G577='Umrechnungskurse und Konstanten'!$E$23),"MwSt. Satz ok.","falsche/keine MwSt.")</f>
        <v>falsche/keine MwSt.</v>
      </c>
      <c r="M577" s="67" t="str">
        <f>IF(AND(C577&gt;='Umrechnungskurse und Konstanten'!$C$14,C577&lt;='Umrechnungskurse und Konstanten'!$D$16),"Periode ok.","falsche Periode")</f>
        <v>falsche Periode</v>
      </c>
    </row>
    <row r="578" spans="2:13" x14ac:dyDescent="0.3">
      <c r="B578" s="56"/>
      <c r="C578" s="38"/>
      <c r="D578" s="38"/>
      <c r="E578" s="45"/>
      <c r="F578" s="40"/>
      <c r="G578" s="52"/>
      <c r="H578" s="42">
        <f t="shared" si="24"/>
        <v>0</v>
      </c>
      <c r="I578" s="43">
        <f>IF(AND(C578&gt;='Umrechnungskurse und Konstanten'!$C$5,C578&lt;='Umrechnungskurse und Konstanten'!$D$5),F578*'Umrechnungskurse und Konstanten'!$E$5,0)+IF(AND(C578&gt;='Umrechnungskurse und Konstanten'!$C$6,C578&lt;='Umrechnungskurse und Konstanten'!$D$6),F578*'Umrechnungskurse und Konstanten'!$E$6,0)+IF(AND(C578&gt;='Umrechnungskurse und Konstanten'!$C$7,C578&lt;='Umrechnungskurse und Konstanten'!$D$7),F578*'Umrechnungskurse und Konstanten'!$E$7,0)+IF(AND(C578&gt;='Umrechnungskurse und Konstanten'!$C$8,C578&lt;='Umrechnungskurse und Konstanten'!$D$8),F578*'Umrechnungskurse und Konstanten'!$E$8,0)+IF(AND(C578&gt;='Umrechnungskurse und Konstanten'!$C$9,C578&lt;='Umrechnungskurse und Konstanten'!$D$9),F578*'Umrechnungskurse und Konstanten'!$E$9,0)+IF(AND(C578&gt;='Umrechnungskurse und Konstanten'!$C$10,C578&lt;='Umrechnungskurse und Konstanten'!$D$10),F578*'Umrechnungskurse und Konstanten'!$E$10,0)+IF(AND(C578&gt;='Umrechnungskurse und Konstanten'!$C$11,C578&lt;='Umrechnungskurse und Konstanten'!$D$11),F578*'Umrechnungskurse und Konstanten'!$E$11,0)+IF(AND(C578&gt;='Umrechnungskurse und Konstanten'!$C$12,C578&lt;='Umrechnungskurse und Konstanten'!$D$12),F578*'Umrechnungskurse und Konstanten'!$E$12,0)+IF(AND(C578&gt;='Umrechnungskurse und Konstanten'!$C$13,C578&lt;='Umrechnungskurse und Konstanten'!$D$13),F578*'Umrechnungskurse und Konstanten'!$E$13,0)+IF(AND(C578&gt;='Umrechnungskurse und Konstanten'!$C$14,C578&lt;='Umrechnungskurse und Konstanten'!$D$14),F578*'Umrechnungskurse und Konstanten'!$E$14,0)+IF(AND(C578&gt;='Umrechnungskurse und Konstanten'!$C$15,C578&lt;='Umrechnungskurse und Konstanten'!$D$15),F578*'Umrechnungskurse und Konstanten'!$E$15,0)+IF(AND(C578&gt;='Umrechnungskurse und Konstanten'!$C$16,C578&lt;='Umrechnungskurse und Konstanten'!$D$16),F578*'Umrechnungskurse und Konstanten'!$E$16,0)</f>
        <v>0</v>
      </c>
      <c r="J578" s="43">
        <f t="shared" si="25"/>
        <v>0</v>
      </c>
      <c r="K578" s="43">
        <f t="shared" si="26"/>
        <v>0</v>
      </c>
      <c r="L578" s="69" t="str">
        <f>IF(OR(G578='Umrechnungskurse und Konstanten'!$E$21,G578='Umrechnungskurse und Konstanten'!$E$22,G578='Umrechnungskurse und Konstanten'!$E$23),"MwSt. Satz ok.","falsche/keine MwSt.")</f>
        <v>falsche/keine MwSt.</v>
      </c>
      <c r="M578" s="67" t="str">
        <f>IF(AND(C578&gt;='Umrechnungskurse und Konstanten'!$C$14,C578&lt;='Umrechnungskurse und Konstanten'!$D$16),"Periode ok.","falsche Periode")</f>
        <v>falsche Periode</v>
      </c>
    </row>
    <row r="579" spans="2:13" x14ac:dyDescent="0.3">
      <c r="B579" s="56"/>
      <c r="C579" s="38"/>
      <c r="D579" s="38"/>
      <c r="E579" s="45"/>
      <c r="F579" s="40"/>
      <c r="G579" s="52"/>
      <c r="H579" s="42">
        <f t="shared" si="24"/>
        <v>0</v>
      </c>
      <c r="I579" s="43">
        <f>IF(AND(C579&gt;='Umrechnungskurse und Konstanten'!$C$5,C579&lt;='Umrechnungskurse und Konstanten'!$D$5),F579*'Umrechnungskurse und Konstanten'!$E$5,0)+IF(AND(C579&gt;='Umrechnungskurse und Konstanten'!$C$6,C579&lt;='Umrechnungskurse und Konstanten'!$D$6),F579*'Umrechnungskurse und Konstanten'!$E$6,0)+IF(AND(C579&gt;='Umrechnungskurse und Konstanten'!$C$7,C579&lt;='Umrechnungskurse und Konstanten'!$D$7),F579*'Umrechnungskurse und Konstanten'!$E$7,0)+IF(AND(C579&gt;='Umrechnungskurse und Konstanten'!$C$8,C579&lt;='Umrechnungskurse und Konstanten'!$D$8),F579*'Umrechnungskurse und Konstanten'!$E$8,0)+IF(AND(C579&gt;='Umrechnungskurse und Konstanten'!$C$9,C579&lt;='Umrechnungskurse und Konstanten'!$D$9),F579*'Umrechnungskurse und Konstanten'!$E$9,0)+IF(AND(C579&gt;='Umrechnungskurse und Konstanten'!$C$10,C579&lt;='Umrechnungskurse und Konstanten'!$D$10),F579*'Umrechnungskurse und Konstanten'!$E$10,0)+IF(AND(C579&gt;='Umrechnungskurse und Konstanten'!$C$11,C579&lt;='Umrechnungskurse und Konstanten'!$D$11),F579*'Umrechnungskurse und Konstanten'!$E$11,0)+IF(AND(C579&gt;='Umrechnungskurse und Konstanten'!$C$12,C579&lt;='Umrechnungskurse und Konstanten'!$D$12),F579*'Umrechnungskurse und Konstanten'!$E$12,0)+IF(AND(C579&gt;='Umrechnungskurse und Konstanten'!$C$13,C579&lt;='Umrechnungskurse und Konstanten'!$D$13),F579*'Umrechnungskurse und Konstanten'!$E$13,0)+IF(AND(C579&gt;='Umrechnungskurse und Konstanten'!$C$14,C579&lt;='Umrechnungskurse und Konstanten'!$D$14),F579*'Umrechnungskurse und Konstanten'!$E$14,0)+IF(AND(C579&gt;='Umrechnungskurse und Konstanten'!$C$15,C579&lt;='Umrechnungskurse und Konstanten'!$D$15),F579*'Umrechnungskurse und Konstanten'!$E$15,0)+IF(AND(C579&gt;='Umrechnungskurse und Konstanten'!$C$16,C579&lt;='Umrechnungskurse und Konstanten'!$D$16),F579*'Umrechnungskurse und Konstanten'!$E$16,0)</f>
        <v>0</v>
      </c>
      <c r="J579" s="43">
        <f t="shared" si="25"/>
        <v>0</v>
      </c>
      <c r="K579" s="43">
        <f t="shared" si="26"/>
        <v>0</v>
      </c>
      <c r="L579" s="69" t="str">
        <f>IF(OR(G579='Umrechnungskurse und Konstanten'!$E$21,G579='Umrechnungskurse und Konstanten'!$E$22,G579='Umrechnungskurse und Konstanten'!$E$23),"MwSt. Satz ok.","falsche/keine MwSt.")</f>
        <v>falsche/keine MwSt.</v>
      </c>
      <c r="M579" s="67" t="str">
        <f>IF(AND(C579&gt;='Umrechnungskurse und Konstanten'!$C$14,C579&lt;='Umrechnungskurse und Konstanten'!$D$16),"Periode ok.","falsche Periode")</f>
        <v>falsche Periode</v>
      </c>
    </row>
    <row r="580" spans="2:13" x14ac:dyDescent="0.3">
      <c r="B580" s="56"/>
      <c r="C580" s="38"/>
      <c r="D580" s="38"/>
      <c r="E580" s="45"/>
      <c r="F580" s="40"/>
      <c r="G580" s="52"/>
      <c r="H580" s="42">
        <f t="shared" si="24"/>
        <v>0</v>
      </c>
      <c r="I580" s="43">
        <f>IF(AND(C580&gt;='Umrechnungskurse und Konstanten'!$C$5,C580&lt;='Umrechnungskurse und Konstanten'!$D$5),F580*'Umrechnungskurse und Konstanten'!$E$5,0)+IF(AND(C580&gt;='Umrechnungskurse und Konstanten'!$C$6,C580&lt;='Umrechnungskurse und Konstanten'!$D$6),F580*'Umrechnungskurse und Konstanten'!$E$6,0)+IF(AND(C580&gt;='Umrechnungskurse und Konstanten'!$C$7,C580&lt;='Umrechnungskurse und Konstanten'!$D$7),F580*'Umrechnungskurse und Konstanten'!$E$7,0)+IF(AND(C580&gt;='Umrechnungskurse und Konstanten'!$C$8,C580&lt;='Umrechnungskurse und Konstanten'!$D$8),F580*'Umrechnungskurse und Konstanten'!$E$8,0)+IF(AND(C580&gt;='Umrechnungskurse und Konstanten'!$C$9,C580&lt;='Umrechnungskurse und Konstanten'!$D$9),F580*'Umrechnungskurse und Konstanten'!$E$9,0)+IF(AND(C580&gt;='Umrechnungskurse und Konstanten'!$C$10,C580&lt;='Umrechnungskurse und Konstanten'!$D$10),F580*'Umrechnungskurse und Konstanten'!$E$10,0)+IF(AND(C580&gt;='Umrechnungskurse und Konstanten'!$C$11,C580&lt;='Umrechnungskurse und Konstanten'!$D$11),F580*'Umrechnungskurse und Konstanten'!$E$11,0)+IF(AND(C580&gt;='Umrechnungskurse und Konstanten'!$C$12,C580&lt;='Umrechnungskurse und Konstanten'!$D$12),F580*'Umrechnungskurse und Konstanten'!$E$12,0)+IF(AND(C580&gt;='Umrechnungskurse und Konstanten'!$C$13,C580&lt;='Umrechnungskurse und Konstanten'!$D$13),F580*'Umrechnungskurse und Konstanten'!$E$13,0)+IF(AND(C580&gt;='Umrechnungskurse und Konstanten'!$C$14,C580&lt;='Umrechnungskurse und Konstanten'!$D$14),F580*'Umrechnungskurse und Konstanten'!$E$14,0)+IF(AND(C580&gt;='Umrechnungskurse und Konstanten'!$C$15,C580&lt;='Umrechnungskurse und Konstanten'!$D$15),F580*'Umrechnungskurse und Konstanten'!$E$15,0)+IF(AND(C580&gt;='Umrechnungskurse und Konstanten'!$C$16,C580&lt;='Umrechnungskurse und Konstanten'!$D$16),F580*'Umrechnungskurse und Konstanten'!$E$16,0)</f>
        <v>0</v>
      </c>
      <c r="J580" s="43">
        <f t="shared" si="25"/>
        <v>0</v>
      </c>
      <c r="K580" s="43">
        <f t="shared" si="26"/>
        <v>0</v>
      </c>
      <c r="L580" s="69" t="str">
        <f>IF(OR(G580='Umrechnungskurse und Konstanten'!$E$21,G580='Umrechnungskurse und Konstanten'!$E$22,G580='Umrechnungskurse und Konstanten'!$E$23),"MwSt. Satz ok.","falsche/keine MwSt.")</f>
        <v>falsche/keine MwSt.</v>
      </c>
      <c r="M580" s="67" t="str">
        <f>IF(AND(C580&gt;='Umrechnungskurse und Konstanten'!$C$14,C580&lt;='Umrechnungskurse und Konstanten'!$D$16),"Periode ok.","falsche Periode")</f>
        <v>falsche Periode</v>
      </c>
    </row>
    <row r="581" spans="2:13" x14ac:dyDescent="0.3">
      <c r="B581" s="56"/>
      <c r="C581" s="38"/>
      <c r="D581" s="38"/>
      <c r="E581" s="45"/>
      <c r="F581" s="40"/>
      <c r="G581" s="52"/>
      <c r="H581" s="42">
        <f t="shared" si="24"/>
        <v>0</v>
      </c>
      <c r="I581" s="43">
        <f>IF(AND(C581&gt;='Umrechnungskurse und Konstanten'!$C$5,C581&lt;='Umrechnungskurse und Konstanten'!$D$5),F581*'Umrechnungskurse und Konstanten'!$E$5,0)+IF(AND(C581&gt;='Umrechnungskurse und Konstanten'!$C$6,C581&lt;='Umrechnungskurse und Konstanten'!$D$6),F581*'Umrechnungskurse und Konstanten'!$E$6,0)+IF(AND(C581&gt;='Umrechnungskurse und Konstanten'!$C$7,C581&lt;='Umrechnungskurse und Konstanten'!$D$7),F581*'Umrechnungskurse und Konstanten'!$E$7,0)+IF(AND(C581&gt;='Umrechnungskurse und Konstanten'!$C$8,C581&lt;='Umrechnungskurse und Konstanten'!$D$8),F581*'Umrechnungskurse und Konstanten'!$E$8,0)+IF(AND(C581&gt;='Umrechnungskurse und Konstanten'!$C$9,C581&lt;='Umrechnungskurse und Konstanten'!$D$9),F581*'Umrechnungskurse und Konstanten'!$E$9,0)+IF(AND(C581&gt;='Umrechnungskurse und Konstanten'!$C$10,C581&lt;='Umrechnungskurse und Konstanten'!$D$10),F581*'Umrechnungskurse und Konstanten'!$E$10,0)+IF(AND(C581&gt;='Umrechnungskurse und Konstanten'!$C$11,C581&lt;='Umrechnungskurse und Konstanten'!$D$11),F581*'Umrechnungskurse und Konstanten'!$E$11,0)+IF(AND(C581&gt;='Umrechnungskurse und Konstanten'!$C$12,C581&lt;='Umrechnungskurse und Konstanten'!$D$12),F581*'Umrechnungskurse und Konstanten'!$E$12,0)+IF(AND(C581&gt;='Umrechnungskurse und Konstanten'!$C$13,C581&lt;='Umrechnungskurse und Konstanten'!$D$13),F581*'Umrechnungskurse und Konstanten'!$E$13,0)+IF(AND(C581&gt;='Umrechnungskurse und Konstanten'!$C$14,C581&lt;='Umrechnungskurse und Konstanten'!$D$14),F581*'Umrechnungskurse und Konstanten'!$E$14,0)+IF(AND(C581&gt;='Umrechnungskurse und Konstanten'!$C$15,C581&lt;='Umrechnungskurse und Konstanten'!$D$15),F581*'Umrechnungskurse und Konstanten'!$E$15,0)+IF(AND(C581&gt;='Umrechnungskurse und Konstanten'!$C$16,C581&lt;='Umrechnungskurse und Konstanten'!$D$16),F581*'Umrechnungskurse und Konstanten'!$E$16,0)</f>
        <v>0</v>
      </c>
      <c r="J581" s="43">
        <f t="shared" si="25"/>
        <v>0</v>
      </c>
      <c r="K581" s="43">
        <f t="shared" si="26"/>
        <v>0</v>
      </c>
      <c r="L581" s="69" t="str">
        <f>IF(OR(G581='Umrechnungskurse und Konstanten'!$E$21,G581='Umrechnungskurse und Konstanten'!$E$22,G581='Umrechnungskurse und Konstanten'!$E$23),"MwSt. Satz ok.","falsche/keine MwSt.")</f>
        <v>falsche/keine MwSt.</v>
      </c>
      <c r="M581" s="67" t="str">
        <f>IF(AND(C581&gt;='Umrechnungskurse und Konstanten'!$C$14,C581&lt;='Umrechnungskurse und Konstanten'!$D$16),"Periode ok.","falsche Periode")</f>
        <v>falsche Periode</v>
      </c>
    </row>
    <row r="582" spans="2:13" x14ac:dyDescent="0.3">
      <c r="B582" s="56"/>
      <c r="C582" s="38"/>
      <c r="D582" s="38"/>
      <c r="E582" s="45"/>
      <c r="F582" s="40"/>
      <c r="G582" s="52"/>
      <c r="H582" s="42">
        <f t="shared" si="24"/>
        <v>0</v>
      </c>
      <c r="I582" s="43">
        <f>IF(AND(C582&gt;='Umrechnungskurse und Konstanten'!$C$5,C582&lt;='Umrechnungskurse und Konstanten'!$D$5),F582*'Umrechnungskurse und Konstanten'!$E$5,0)+IF(AND(C582&gt;='Umrechnungskurse und Konstanten'!$C$6,C582&lt;='Umrechnungskurse und Konstanten'!$D$6),F582*'Umrechnungskurse und Konstanten'!$E$6,0)+IF(AND(C582&gt;='Umrechnungskurse und Konstanten'!$C$7,C582&lt;='Umrechnungskurse und Konstanten'!$D$7),F582*'Umrechnungskurse und Konstanten'!$E$7,0)+IF(AND(C582&gt;='Umrechnungskurse und Konstanten'!$C$8,C582&lt;='Umrechnungskurse und Konstanten'!$D$8),F582*'Umrechnungskurse und Konstanten'!$E$8,0)+IF(AND(C582&gt;='Umrechnungskurse und Konstanten'!$C$9,C582&lt;='Umrechnungskurse und Konstanten'!$D$9),F582*'Umrechnungskurse und Konstanten'!$E$9,0)+IF(AND(C582&gt;='Umrechnungskurse und Konstanten'!$C$10,C582&lt;='Umrechnungskurse und Konstanten'!$D$10),F582*'Umrechnungskurse und Konstanten'!$E$10,0)+IF(AND(C582&gt;='Umrechnungskurse und Konstanten'!$C$11,C582&lt;='Umrechnungskurse und Konstanten'!$D$11),F582*'Umrechnungskurse und Konstanten'!$E$11,0)+IF(AND(C582&gt;='Umrechnungskurse und Konstanten'!$C$12,C582&lt;='Umrechnungskurse und Konstanten'!$D$12),F582*'Umrechnungskurse und Konstanten'!$E$12,0)+IF(AND(C582&gt;='Umrechnungskurse und Konstanten'!$C$13,C582&lt;='Umrechnungskurse und Konstanten'!$D$13),F582*'Umrechnungskurse und Konstanten'!$E$13,0)+IF(AND(C582&gt;='Umrechnungskurse und Konstanten'!$C$14,C582&lt;='Umrechnungskurse und Konstanten'!$D$14),F582*'Umrechnungskurse und Konstanten'!$E$14,0)+IF(AND(C582&gt;='Umrechnungskurse und Konstanten'!$C$15,C582&lt;='Umrechnungskurse und Konstanten'!$D$15),F582*'Umrechnungskurse und Konstanten'!$E$15,0)+IF(AND(C582&gt;='Umrechnungskurse und Konstanten'!$C$16,C582&lt;='Umrechnungskurse und Konstanten'!$D$16),F582*'Umrechnungskurse und Konstanten'!$E$16,0)</f>
        <v>0</v>
      </c>
      <c r="J582" s="43">
        <f t="shared" si="25"/>
        <v>0</v>
      </c>
      <c r="K582" s="43">
        <f t="shared" si="26"/>
        <v>0</v>
      </c>
      <c r="L582" s="69" t="str">
        <f>IF(OR(G582='Umrechnungskurse und Konstanten'!$E$21,G582='Umrechnungskurse und Konstanten'!$E$22,G582='Umrechnungskurse und Konstanten'!$E$23),"MwSt. Satz ok.","falsche/keine MwSt.")</f>
        <v>falsche/keine MwSt.</v>
      </c>
      <c r="M582" s="67" t="str">
        <f>IF(AND(C582&gt;='Umrechnungskurse und Konstanten'!$C$14,C582&lt;='Umrechnungskurse und Konstanten'!$D$16),"Periode ok.","falsche Periode")</f>
        <v>falsche Periode</v>
      </c>
    </row>
    <row r="583" spans="2:13" x14ac:dyDescent="0.3">
      <c r="B583" s="56"/>
      <c r="C583" s="38"/>
      <c r="D583" s="38"/>
      <c r="E583" s="45"/>
      <c r="F583" s="40"/>
      <c r="G583" s="52"/>
      <c r="H583" s="42">
        <f t="shared" si="24"/>
        <v>0</v>
      </c>
      <c r="I583" s="43">
        <f>IF(AND(C583&gt;='Umrechnungskurse und Konstanten'!$C$5,C583&lt;='Umrechnungskurse und Konstanten'!$D$5),F583*'Umrechnungskurse und Konstanten'!$E$5,0)+IF(AND(C583&gt;='Umrechnungskurse und Konstanten'!$C$6,C583&lt;='Umrechnungskurse und Konstanten'!$D$6),F583*'Umrechnungskurse und Konstanten'!$E$6,0)+IF(AND(C583&gt;='Umrechnungskurse und Konstanten'!$C$7,C583&lt;='Umrechnungskurse und Konstanten'!$D$7),F583*'Umrechnungskurse und Konstanten'!$E$7,0)+IF(AND(C583&gt;='Umrechnungskurse und Konstanten'!$C$8,C583&lt;='Umrechnungskurse und Konstanten'!$D$8),F583*'Umrechnungskurse und Konstanten'!$E$8,0)+IF(AND(C583&gt;='Umrechnungskurse und Konstanten'!$C$9,C583&lt;='Umrechnungskurse und Konstanten'!$D$9),F583*'Umrechnungskurse und Konstanten'!$E$9,0)+IF(AND(C583&gt;='Umrechnungskurse und Konstanten'!$C$10,C583&lt;='Umrechnungskurse und Konstanten'!$D$10),F583*'Umrechnungskurse und Konstanten'!$E$10,0)+IF(AND(C583&gt;='Umrechnungskurse und Konstanten'!$C$11,C583&lt;='Umrechnungskurse und Konstanten'!$D$11),F583*'Umrechnungskurse und Konstanten'!$E$11,0)+IF(AND(C583&gt;='Umrechnungskurse und Konstanten'!$C$12,C583&lt;='Umrechnungskurse und Konstanten'!$D$12),F583*'Umrechnungskurse und Konstanten'!$E$12,0)+IF(AND(C583&gt;='Umrechnungskurse und Konstanten'!$C$13,C583&lt;='Umrechnungskurse und Konstanten'!$D$13),F583*'Umrechnungskurse und Konstanten'!$E$13,0)+IF(AND(C583&gt;='Umrechnungskurse und Konstanten'!$C$14,C583&lt;='Umrechnungskurse und Konstanten'!$D$14),F583*'Umrechnungskurse und Konstanten'!$E$14,0)+IF(AND(C583&gt;='Umrechnungskurse und Konstanten'!$C$15,C583&lt;='Umrechnungskurse und Konstanten'!$D$15),F583*'Umrechnungskurse und Konstanten'!$E$15,0)+IF(AND(C583&gt;='Umrechnungskurse und Konstanten'!$C$16,C583&lt;='Umrechnungskurse und Konstanten'!$D$16),F583*'Umrechnungskurse und Konstanten'!$E$16,0)</f>
        <v>0</v>
      </c>
      <c r="J583" s="43">
        <f t="shared" si="25"/>
        <v>0</v>
      </c>
      <c r="K583" s="43">
        <f t="shared" si="26"/>
        <v>0</v>
      </c>
      <c r="L583" s="69" t="str">
        <f>IF(OR(G583='Umrechnungskurse und Konstanten'!$E$21,G583='Umrechnungskurse und Konstanten'!$E$22,G583='Umrechnungskurse und Konstanten'!$E$23),"MwSt. Satz ok.","falsche/keine MwSt.")</f>
        <v>falsche/keine MwSt.</v>
      </c>
      <c r="M583" s="67" t="str">
        <f>IF(AND(C583&gt;='Umrechnungskurse und Konstanten'!$C$14,C583&lt;='Umrechnungskurse und Konstanten'!$D$16),"Periode ok.","falsche Periode")</f>
        <v>falsche Periode</v>
      </c>
    </row>
    <row r="584" spans="2:13" x14ac:dyDescent="0.3">
      <c r="B584" s="56"/>
      <c r="C584" s="38"/>
      <c r="D584" s="38"/>
      <c r="E584" s="45"/>
      <c r="F584" s="40"/>
      <c r="G584" s="52"/>
      <c r="H584" s="42">
        <f t="shared" si="24"/>
        <v>0</v>
      </c>
      <c r="I584" s="43">
        <f>IF(AND(C584&gt;='Umrechnungskurse und Konstanten'!$C$5,C584&lt;='Umrechnungskurse und Konstanten'!$D$5),F584*'Umrechnungskurse und Konstanten'!$E$5,0)+IF(AND(C584&gt;='Umrechnungskurse und Konstanten'!$C$6,C584&lt;='Umrechnungskurse und Konstanten'!$D$6),F584*'Umrechnungskurse und Konstanten'!$E$6,0)+IF(AND(C584&gt;='Umrechnungskurse und Konstanten'!$C$7,C584&lt;='Umrechnungskurse und Konstanten'!$D$7),F584*'Umrechnungskurse und Konstanten'!$E$7,0)+IF(AND(C584&gt;='Umrechnungskurse und Konstanten'!$C$8,C584&lt;='Umrechnungskurse und Konstanten'!$D$8),F584*'Umrechnungskurse und Konstanten'!$E$8,0)+IF(AND(C584&gt;='Umrechnungskurse und Konstanten'!$C$9,C584&lt;='Umrechnungskurse und Konstanten'!$D$9),F584*'Umrechnungskurse und Konstanten'!$E$9,0)+IF(AND(C584&gt;='Umrechnungskurse und Konstanten'!$C$10,C584&lt;='Umrechnungskurse und Konstanten'!$D$10),F584*'Umrechnungskurse und Konstanten'!$E$10,0)+IF(AND(C584&gt;='Umrechnungskurse und Konstanten'!$C$11,C584&lt;='Umrechnungskurse und Konstanten'!$D$11),F584*'Umrechnungskurse und Konstanten'!$E$11,0)+IF(AND(C584&gt;='Umrechnungskurse und Konstanten'!$C$12,C584&lt;='Umrechnungskurse und Konstanten'!$D$12),F584*'Umrechnungskurse und Konstanten'!$E$12,0)+IF(AND(C584&gt;='Umrechnungskurse und Konstanten'!$C$13,C584&lt;='Umrechnungskurse und Konstanten'!$D$13),F584*'Umrechnungskurse und Konstanten'!$E$13,0)+IF(AND(C584&gt;='Umrechnungskurse und Konstanten'!$C$14,C584&lt;='Umrechnungskurse und Konstanten'!$D$14),F584*'Umrechnungskurse und Konstanten'!$E$14,0)+IF(AND(C584&gt;='Umrechnungskurse und Konstanten'!$C$15,C584&lt;='Umrechnungskurse und Konstanten'!$D$15),F584*'Umrechnungskurse und Konstanten'!$E$15,0)+IF(AND(C584&gt;='Umrechnungskurse und Konstanten'!$C$16,C584&lt;='Umrechnungskurse und Konstanten'!$D$16),F584*'Umrechnungskurse und Konstanten'!$E$16,0)</f>
        <v>0</v>
      </c>
      <c r="J584" s="43">
        <f t="shared" si="25"/>
        <v>0</v>
      </c>
      <c r="K584" s="43">
        <f t="shared" si="26"/>
        <v>0</v>
      </c>
      <c r="L584" s="69" t="str">
        <f>IF(OR(G584='Umrechnungskurse und Konstanten'!$E$21,G584='Umrechnungskurse und Konstanten'!$E$22,G584='Umrechnungskurse und Konstanten'!$E$23),"MwSt. Satz ok.","falsche/keine MwSt.")</f>
        <v>falsche/keine MwSt.</v>
      </c>
      <c r="M584" s="67" t="str">
        <f>IF(AND(C584&gt;='Umrechnungskurse und Konstanten'!$C$14,C584&lt;='Umrechnungskurse und Konstanten'!$D$16),"Periode ok.","falsche Periode")</f>
        <v>falsche Periode</v>
      </c>
    </row>
    <row r="585" spans="2:13" x14ac:dyDescent="0.3">
      <c r="B585" s="56"/>
      <c r="C585" s="38"/>
      <c r="D585" s="38"/>
      <c r="E585" s="45"/>
      <c r="F585" s="40"/>
      <c r="G585" s="52"/>
      <c r="H585" s="42">
        <f t="shared" si="24"/>
        <v>0</v>
      </c>
      <c r="I585" s="43">
        <f>IF(AND(C585&gt;='Umrechnungskurse und Konstanten'!$C$5,C585&lt;='Umrechnungskurse und Konstanten'!$D$5),F585*'Umrechnungskurse und Konstanten'!$E$5,0)+IF(AND(C585&gt;='Umrechnungskurse und Konstanten'!$C$6,C585&lt;='Umrechnungskurse und Konstanten'!$D$6),F585*'Umrechnungskurse und Konstanten'!$E$6,0)+IF(AND(C585&gt;='Umrechnungskurse und Konstanten'!$C$7,C585&lt;='Umrechnungskurse und Konstanten'!$D$7),F585*'Umrechnungskurse und Konstanten'!$E$7,0)+IF(AND(C585&gt;='Umrechnungskurse und Konstanten'!$C$8,C585&lt;='Umrechnungskurse und Konstanten'!$D$8),F585*'Umrechnungskurse und Konstanten'!$E$8,0)+IF(AND(C585&gt;='Umrechnungskurse und Konstanten'!$C$9,C585&lt;='Umrechnungskurse und Konstanten'!$D$9),F585*'Umrechnungskurse und Konstanten'!$E$9,0)+IF(AND(C585&gt;='Umrechnungskurse und Konstanten'!$C$10,C585&lt;='Umrechnungskurse und Konstanten'!$D$10),F585*'Umrechnungskurse und Konstanten'!$E$10,0)+IF(AND(C585&gt;='Umrechnungskurse und Konstanten'!$C$11,C585&lt;='Umrechnungskurse und Konstanten'!$D$11),F585*'Umrechnungskurse und Konstanten'!$E$11,0)+IF(AND(C585&gt;='Umrechnungskurse und Konstanten'!$C$12,C585&lt;='Umrechnungskurse und Konstanten'!$D$12),F585*'Umrechnungskurse und Konstanten'!$E$12,0)+IF(AND(C585&gt;='Umrechnungskurse und Konstanten'!$C$13,C585&lt;='Umrechnungskurse und Konstanten'!$D$13),F585*'Umrechnungskurse und Konstanten'!$E$13,0)+IF(AND(C585&gt;='Umrechnungskurse und Konstanten'!$C$14,C585&lt;='Umrechnungskurse und Konstanten'!$D$14),F585*'Umrechnungskurse und Konstanten'!$E$14,0)+IF(AND(C585&gt;='Umrechnungskurse und Konstanten'!$C$15,C585&lt;='Umrechnungskurse und Konstanten'!$D$15),F585*'Umrechnungskurse und Konstanten'!$E$15,0)+IF(AND(C585&gt;='Umrechnungskurse und Konstanten'!$C$16,C585&lt;='Umrechnungskurse und Konstanten'!$D$16),F585*'Umrechnungskurse und Konstanten'!$E$16,0)</f>
        <v>0</v>
      </c>
      <c r="J585" s="43">
        <f t="shared" si="25"/>
        <v>0</v>
      </c>
      <c r="K585" s="43">
        <f t="shared" si="26"/>
        <v>0</v>
      </c>
      <c r="L585" s="69" t="str">
        <f>IF(OR(G585='Umrechnungskurse und Konstanten'!$E$21,G585='Umrechnungskurse und Konstanten'!$E$22,G585='Umrechnungskurse und Konstanten'!$E$23),"MwSt. Satz ok.","falsche/keine MwSt.")</f>
        <v>falsche/keine MwSt.</v>
      </c>
      <c r="M585" s="67" t="str">
        <f>IF(AND(C585&gt;='Umrechnungskurse und Konstanten'!$C$14,C585&lt;='Umrechnungskurse und Konstanten'!$D$16),"Periode ok.","falsche Periode")</f>
        <v>falsche Periode</v>
      </c>
    </row>
    <row r="586" spans="2:13" x14ac:dyDescent="0.3">
      <c r="B586" s="56"/>
      <c r="C586" s="38"/>
      <c r="D586" s="38"/>
      <c r="E586" s="45"/>
      <c r="F586" s="40"/>
      <c r="G586" s="52"/>
      <c r="H586" s="42">
        <f t="shared" ref="H586:H649" si="27">F586*G586</f>
        <v>0</v>
      </c>
      <c r="I586" s="43">
        <f>IF(AND(C586&gt;='Umrechnungskurse und Konstanten'!$C$5,C586&lt;='Umrechnungskurse und Konstanten'!$D$5),F586*'Umrechnungskurse und Konstanten'!$E$5,0)+IF(AND(C586&gt;='Umrechnungskurse und Konstanten'!$C$6,C586&lt;='Umrechnungskurse und Konstanten'!$D$6),F586*'Umrechnungskurse und Konstanten'!$E$6,0)+IF(AND(C586&gt;='Umrechnungskurse und Konstanten'!$C$7,C586&lt;='Umrechnungskurse und Konstanten'!$D$7),F586*'Umrechnungskurse und Konstanten'!$E$7,0)+IF(AND(C586&gt;='Umrechnungskurse und Konstanten'!$C$8,C586&lt;='Umrechnungskurse und Konstanten'!$D$8),F586*'Umrechnungskurse und Konstanten'!$E$8,0)+IF(AND(C586&gt;='Umrechnungskurse und Konstanten'!$C$9,C586&lt;='Umrechnungskurse und Konstanten'!$D$9),F586*'Umrechnungskurse und Konstanten'!$E$9,0)+IF(AND(C586&gt;='Umrechnungskurse und Konstanten'!$C$10,C586&lt;='Umrechnungskurse und Konstanten'!$D$10),F586*'Umrechnungskurse und Konstanten'!$E$10,0)+IF(AND(C586&gt;='Umrechnungskurse und Konstanten'!$C$11,C586&lt;='Umrechnungskurse und Konstanten'!$D$11),F586*'Umrechnungskurse und Konstanten'!$E$11,0)+IF(AND(C586&gt;='Umrechnungskurse und Konstanten'!$C$12,C586&lt;='Umrechnungskurse und Konstanten'!$D$12),F586*'Umrechnungskurse und Konstanten'!$E$12,0)+IF(AND(C586&gt;='Umrechnungskurse und Konstanten'!$C$13,C586&lt;='Umrechnungskurse und Konstanten'!$D$13),F586*'Umrechnungskurse und Konstanten'!$E$13,0)+IF(AND(C586&gt;='Umrechnungskurse und Konstanten'!$C$14,C586&lt;='Umrechnungskurse und Konstanten'!$D$14),F586*'Umrechnungskurse und Konstanten'!$E$14,0)+IF(AND(C586&gt;='Umrechnungskurse und Konstanten'!$C$15,C586&lt;='Umrechnungskurse und Konstanten'!$D$15),F586*'Umrechnungskurse und Konstanten'!$E$15,0)+IF(AND(C586&gt;='Umrechnungskurse und Konstanten'!$C$16,C586&lt;='Umrechnungskurse und Konstanten'!$D$16),F586*'Umrechnungskurse und Konstanten'!$E$16,0)</f>
        <v>0</v>
      </c>
      <c r="J586" s="43">
        <f t="shared" ref="J586:J649" si="28">G586*I586</f>
        <v>0</v>
      </c>
      <c r="K586" s="43">
        <f t="shared" ref="K586:K649" si="29">I586+J586</f>
        <v>0</v>
      </c>
      <c r="L586" s="69" t="str">
        <f>IF(OR(G586='Umrechnungskurse und Konstanten'!$E$21,G586='Umrechnungskurse und Konstanten'!$E$22,G586='Umrechnungskurse und Konstanten'!$E$23),"MwSt. Satz ok.","falsche/keine MwSt.")</f>
        <v>falsche/keine MwSt.</v>
      </c>
      <c r="M586" s="67" t="str">
        <f>IF(AND(C586&gt;='Umrechnungskurse und Konstanten'!$C$14,C586&lt;='Umrechnungskurse und Konstanten'!$D$16),"Periode ok.","falsche Periode")</f>
        <v>falsche Periode</v>
      </c>
    </row>
    <row r="587" spans="2:13" x14ac:dyDescent="0.3">
      <c r="B587" s="56"/>
      <c r="C587" s="38"/>
      <c r="D587" s="38"/>
      <c r="E587" s="45"/>
      <c r="F587" s="40"/>
      <c r="G587" s="52"/>
      <c r="H587" s="42">
        <f t="shared" si="27"/>
        <v>0</v>
      </c>
      <c r="I587" s="43">
        <f>IF(AND(C587&gt;='Umrechnungskurse und Konstanten'!$C$5,C587&lt;='Umrechnungskurse und Konstanten'!$D$5),F587*'Umrechnungskurse und Konstanten'!$E$5,0)+IF(AND(C587&gt;='Umrechnungskurse und Konstanten'!$C$6,C587&lt;='Umrechnungskurse und Konstanten'!$D$6),F587*'Umrechnungskurse und Konstanten'!$E$6,0)+IF(AND(C587&gt;='Umrechnungskurse und Konstanten'!$C$7,C587&lt;='Umrechnungskurse und Konstanten'!$D$7),F587*'Umrechnungskurse und Konstanten'!$E$7,0)+IF(AND(C587&gt;='Umrechnungskurse und Konstanten'!$C$8,C587&lt;='Umrechnungskurse und Konstanten'!$D$8),F587*'Umrechnungskurse und Konstanten'!$E$8,0)+IF(AND(C587&gt;='Umrechnungskurse und Konstanten'!$C$9,C587&lt;='Umrechnungskurse und Konstanten'!$D$9),F587*'Umrechnungskurse und Konstanten'!$E$9,0)+IF(AND(C587&gt;='Umrechnungskurse und Konstanten'!$C$10,C587&lt;='Umrechnungskurse und Konstanten'!$D$10),F587*'Umrechnungskurse und Konstanten'!$E$10,0)+IF(AND(C587&gt;='Umrechnungskurse und Konstanten'!$C$11,C587&lt;='Umrechnungskurse und Konstanten'!$D$11),F587*'Umrechnungskurse und Konstanten'!$E$11,0)+IF(AND(C587&gt;='Umrechnungskurse und Konstanten'!$C$12,C587&lt;='Umrechnungskurse und Konstanten'!$D$12),F587*'Umrechnungskurse und Konstanten'!$E$12,0)+IF(AND(C587&gt;='Umrechnungskurse und Konstanten'!$C$13,C587&lt;='Umrechnungskurse und Konstanten'!$D$13),F587*'Umrechnungskurse und Konstanten'!$E$13,0)+IF(AND(C587&gt;='Umrechnungskurse und Konstanten'!$C$14,C587&lt;='Umrechnungskurse und Konstanten'!$D$14),F587*'Umrechnungskurse und Konstanten'!$E$14,0)+IF(AND(C587&gt;='Umrechnungskurse und Konstanten'!$C$15,C587&lt;='Umrechnungskurse und Konstanten'!$D$15),F587*'Umrechnungskurse und Konstanten'!$E$15,0)+IF(AND(C587&gt;='Umrechnungskurse und Konstanten'!$C$16,C587&lt;='Umrechnungskurse und Konstanten'!$D$16),F587*'Umrechnungskurse und Konstanten'!$E$16,0)</f>
        <v>0</v>
      </c>
      <c r="J587" s="43">
        <f t="shared" si="28"/>
        <v>0</v>
      </c>
      <c r="K587" s="43">
        <f t="shared" si="29"/>
        <v>0</v>
      </c>
      <c r="L587" s="69" t="str">
        <f>IF(OR(G587='Umrechnungskurse und Konstanten'!$E$21,G587='Umrechnungskurse und Konstanten'!$E$22,G587='Umrechnungskurse und Konstanten'!$E$23),"MwSt. Satz ok.","falsche/keine MwSt.")</f>
        <v>falsche/keine MwSt.</v>
      </c>
      <c r="M587" s="67" t="str">
        <f>IF(AND(C587&gt;='Umrechnungskurse und Konstanten'!$C$14,C587&lt;='Umrechnungskurse und Konstanten'!$D$16),"Periode ok.","falsche Periode")</f>
        <v>falsche Periode</v>
      </c>
    </row>
    <row r="588" spans="2:13" x14ac:dyDescent="0.3">
      <c r="B588" s="56"/>
      <c r="C588" s="38"/>
      <c r="D588" s="38"/>
      <c r="E588" s="45"/>
      <c r="F588" s="40"/>
      <c r="G588" s="52"/>
      <c r="H588" s="42">
        <f t="shared" si="27"/>
        <v>0</v>
      </c>
      <c r="I588" s="43">
        <f>IF(AND(C588&gt;='Umrechnungskurse und Konstanten'!$C$5,C588&lt;='Umrechnungskurse und Konstanten'!$D$5),F588*'Umrechnungskurse und Konstanten'!$E$5,0)+IF(AND(C588&gt;='Umrechnungskurse und Konstanten'!$C$6,C588&lt;='Umrechnungskurse und Konstanten'!$D$6),F588*'Umrechnungskurse und Konstanten'!$E$6,0)+IF(AND(C588&gt;='Umrechnungskurse und Konstanten'!$C$7,C588&lt;='Umrechnungskurse und Konstanten'!$D$7),F588*'Umrechnungskurse und Konstanten'!$E$7,0)+IF(AND(C588&gt;='Umrechnungskurse und Konstanten'!$C$8,C588&lt;='Umrechnungskurse und Konstanten'!$D$8),F588*'Umrechnungskurse und Konstanten'!$E$8,0)+IF(AND(C588&gt;='Umrechnungskurse und Konstanten'!$C$9,C588&lt;='Umrechnungskurse und Konstanten'!$D$9),F588*'Umrechnungskurse und Konstanten'!$E$9,0)+IF(AND(C588&gt;='Umrechnungskurse und Konstanten'!$C$10,C588&lt;='Umrechnungskurse und Konstanten'!$D$10),F588*'Umrechnungskurse und Konstanten'!$E$10,0)+IF(AND(C588&gt;='Umrechnungskurse und Konstanten'!$C$11,C588&lt;='Umrechnungskurse und Konstanten'!$D$11),F588*'Umrechnungskurse und Konstanten'!$E$11,0)+IF(AND(C588&gt;='Umrechnungskurse und Konstanten'!$C$12,C588&lt;='Umrechnungskurse und Konstanten'!$D$12),F588*'Umrechnungskurse und Konstanten'!$E$12,0)+IF(AND(C588&gt;='Umrechnungskurse und Konstanten'!$C$13,C588&lt;='Umrechnungskurse und Konstanten'!$D$13),F588*'Umrechnungskurse und Konstanten'!$E$13,0)+IF(AND(C588&gt;='Umrechnungskurse und Konstanten'!$C$14,C588&lt;='Umrechnungskurse und Konstanten'!$D$14),F588*'Umrechnungskurse und Konstanten'!$E$14,0)+IF(AND(C588&gt;='Umrechnungskurse und Konstanten'!$C$15,C588&lt;='Umrechnungskurse und Konstanten'!$D$15),F588*'Umrechnungskurse und Konstanten'!$E$15,0)+IF(AND(C588&gt;='Umrechnungskurse und Konstanten'!$C$16,C588&lt;='Umrechnungskurse und Konstanten'!$D$16),F588*'Umrechnungskurse und Konstanten'!$E$16,0)</f>
        <v>0</v>
      </c>
      <c r="J588" s="43">
        <f t="shared" si="28"/>
        <v>0</v>
      </c>
      <c r="K588" s="43">
        <f t="shared" si="29"/>
        <v>0</v>
      </c>
      <c r="L588" s="69" t="str">
        <f>IF(OR(G588='Umrechnungskurse und Konstanten'!$E$21,G588='Umrechnungskurse und Konstanten'!$E$22,G588='Umrechnungskurse und Konstanten'!$E$23),"MwSt. Satz ok.","falsche/keine MwSt.")</f>
        <v>falsche/keine MwSt.</v>
      </c>
      <c r="M588" s="67" t="str">
        <f>IF(AND(C588&gt;='Umrechnungskurse und Konstanten'!$C$14,C588&lt;='Umrechnungskurse und Konstanten'!$D$16),"Periode ok.","falsche Periode")</f>
        <v>falsche Periode</v>
      </c>
    </row>
    <row r="589" spans="2:13" x14ac:dyDescent="0.3">
      <c r="B589" s="56"/>
      <c r="C589" s="38"/>
      <c r="D589" s="38"/>
      <c r="E589" s="45"/>
      <c r="F589" s="40"/>
      <c r="G589" s="52"/>
      <c r="H589" s="42">
        <f t="shared" si="27"/>
        <v>0</v>
      </c>
      <c r="I589" s="43">
        <f>IF(AND(C589&gt;='Umrechnungskurse und Konstanten'!$C$5,C589&lt;='Umrechnungskurse und Konstanten'!$D$5),F589*'Umrechnungskurse und Konstanten'!$E$5,0)+IF(AND(C589&gt;='Umrechnungskurse und Konstanten'!$C$6,C589&lt;='Umrechnungskurse und Konstanten'!$D$6),F589*'Umrechnungskurse und Konstanten'!$E$6,0)+IF(AND(C589&gt;='Umrechnungskurse und Konstanten'!$C$7,C589&lt;='Umrechnungskurse und Konstanten'!$D$7),F589*'Umrechnungskurse und Konstanten'!$E$7,0)+IF(AND(C589&gt;='Umrechnungskurse und Konstanten'!$C$8,C589&lt;='Umrechnungskurse und Konstanten'!$D$8),F589*'Umrechnungskurse und Konstanten'!$E$8,0)+IF(AND(C589&gt;='Umrechnungskurse und Konstanten'!$C$9,C589&lt;='Umrechnungskurse und Konstanten'!$D$9),F589*'Umrechnungskurse und Konstanten'!$E$9,0)+IF(AND(C589&gt;='Umrechnungskurse und Konstanten'!$C$10,C589&lt;='Umrechnungskurse und Konstanten'!$D$10),F589*'Umrechnungskurse und Konstanten'!$E$10,0)+IF(AND(C589&gt;='Umrechnungskurse und Konstanten'!$C$11,C589&lt;='Umrechnungskurse und Konstanten'!$D$11),F589*'Umrechnungskurse und Konstanten'!$E$11,0)+IF(AND(C589&gt;='Umrechnungskurse und Konstanten'!$C$12,C589&lt;='Umrechnungskurse und Konstanten'!$D$12),F589*'Umrechnungskurse und Konstanten'!$E$12,0)+IF(AND(C589&gt;='Umrechnungskurse und Konstanten'!$C$13,C589&lt;='Umrechnungskurse und Konstanten'!$D$13),F589*'Umrechnungskurse und Konstanten'!$E$13,0)+IF(AND(C589&gt;='Umrechnungskurse und Konstanten'!$C$14,C589&lt;='Umrechnungskurse und Konstanten'!$D$14),F589*'Umrechnungskurse und Konstanten'!$E$14,0)+IF(AND(C589&gt;='Umrechnungskurse und Konstanten'!$C$15,C589&lt;='Umrechnungskurse und Konstanten'!$D$15),F589*'Umrechnungskurse und Konstanten'!$E$15,0)+IF(AND(C589&gt;='Umrechnungskurse und Konstanten'!$C$16,C589&lt;='Umrechnungskurse und Konstanten'!$D$16),F589*'Umrechnungskurse und Konstanten'!$E$16,0)</f>
        <v>0</v>
      </c>
      <c r="J589" s="43">
        <f t="shared" si="28"/>
        <v>0</v>
      </c>
      <c r="K589" s="43">
        <f t="shared" si="29"/>
        <v>0</v>
      </c>
      <c r="L589" s="69" t="str">
        <f>IF(OR(G589='Umrechnungskurse und Konstanten'!$E$21,G589='Umrechnungskurse und Konstanten'!$E$22,G589='Umrechnungskurse und Konstanten'!$E$23),"MwSt. Satz ok.","falsche/keine MwSt.")</f>
        <v>falsche/keine MwSt.</v>
      </c>
      <c r="M589" s="67" t="str">
        <f>IF(AND(C589&gt;='Umrechnungskurse und Konstanten'!$C$14,C589&lt;='Umrechnungskurse und Konstanten'!$D$16),"Periode ok.","falsche Periode")</f>
        <v>falsche Periode</v>
      </c>
    </row>
    <row r="590" spans="2:13" x14ac:dyDescent="0.3">
      <c r="B590" s="56"/>
      <c r="C590" s="38"/>
      <c r="D590" s="38"/>
      <c r="E590" s="45"/>
      <c r="F590" s="40"/>
      <c r="G590" s="52"/>
      <c r="H590" s="42">
        <f t="shared" si="27"/>
        <v>0</v>
      </c>
      <c r="I590" s="43">
        <f>IF(AND(C590&gt;='Umrechnungskurse und Konstanten'!$C$5,C590&lt;='Umrechnungskurse und Konstanten'!$D$5),F590*'Umrechnungskurse und Konstanten'!$E$5,0)+IF(AND(C590&gt;='Umrechnungskurse und Konstanten'!$C$6,C590&lt;='Umrechnungskurse und Konstanten'!$D$6),F590*'Umrechnungskurse und Konstanten'!$E$6,0)+IF(AND(C590&gt;='Umrechnungskurse und Konstanten'!$C$7,C590&lt;='Umrechnungskurse und Konstanten'!$D$7),F590*'Umrechnungskurse und Konstanten'!$E$7,0)+IF(AND(C590&gt;='Umrechnungskurse und Konstanten'!$C$8,C590&lt;='Umrechnungskurse und Konstanten'!$D$8),F590*'Umrechnungskurse und Konstanten'!$E$8,0)+IF(AND(C590&gt;='Umrechnungskurse und Konstanten'!$C$9,C590&lt;='Umrechnungskurse und Konstanten'!$D$9),F590*'Umrechnungskurse und Konstanten'!$E$9,0)+IF(AND(C590&gt;='Umrechnungskurse und Konstanten'!$C$10,C590&lt;='Umrechnungskurse und Konstanten'!$D$10),F590*'Umrechnungskurse und Konstanten'!$E$10,0)+IF(AND(C590&gt;='Umrechnungskurse und Konstanten'!$C$11,C590&lt;='Umrechnungskurse und Konstanten'!$D$11),F590*'Umrechnungskurse und Konstanten'!$E$11,0)+IF(AND(C590&gt;='Umrechnungskurse und Konstanten'!$C$12,C590&lt;='Umrechnungskurse und Konstanten'!$D$12),F590*'Umrechnungskurse und Konstanten'!$E$12,0)+IF(AND(C590&gt;='Umrechnungskurse und Konstanten'!$C$13,C590&lt;='Umrechnungskurse und Konstanten'!$D$13),F590*'Umrechnungskurse und Konstanten'!$E$13,0)+IF(AND(C590&gt;='Umrechnungskurse und Konstanten'!$C$14,C590&lt;='Umrechnungskurse und Konstanten'!$D$14),F590*'Umrechnungskurse und Konstanten'!$E$14,0)+IF(AND(C590&gt;='Umrechnungskurse und Konstanten'!$C$15,C590&lt;='Umrechnungskurse und Konstanten'!$D$15),F590*'Umrechnungskurse und Konstanten'!$E$15,0)+IF(AND(C590&gt;='Umrechnungskurse und Konstanten'!$C$16,C590&lt;='Umrechnungskurse und Konstanten'!$D$16),F590*'Umrechnungskurse und Konstanten'!$E$16,0)</f>
        <v>0</v>
      </c>
      <c r="J590" s="43">
        <f t="shared" si="28"/>
        <v>0</v>
      </c>
      <c r="K590" s="43">
        <f t="shared" si="29"/>
        <v>0</v>
      </c>
      <c r="L590" s="69" t="str">
        <f>IF(OR(G590='Umrechnungskurse und Konstanten'!$E$21,G590='Umrechnungskurse und Konstanten'!$E$22,G590='Umrechnungskurse und Konstanten'!$E$23),"MwSt. Satz ok.","falsche/keine MwSt.")</f>
        <v>falsche/keine MwSt.</v>
      </c>
      <c r="M590" s="67" t="str">
        <f>IF(AND(C590&gt;='Umrechnungskurse und Konstanten'!$C$14,C590&lt;='Umrechnungskurse und Konstanten'!$D$16),"Periode ok.","falsche Periode")</f>
        <v>falsche Periode</v>
      </c>
    </row>
    <row r="591" spans="2:13" x14ac:dyDescent="0.3">
      <c r="B591" s="56"/>
      <c r="C591" s="38"/>
      <c r="D591" s="38"/>
      <c r="E591" s="45"/>
      <c r="F591" s="40"/>
      <c r="G591" s="52"/>
      <c r="H591" s="42">
        <f t="shared" si="27"/>
        <v>0</v>
      </c>
      <c r="I591" s="43">
        <f>IF(AND(C591&gt;='Umrechnungskurse und Konstanten'!$C$5,C591&lt;='Umrechnungskurse und Konstanten'!$D$5),F591*'Umrechnungskurse und Konstanten'!$E$5,0)+IF(AND(C591&gt;='Umrechnungskurse und Konstanten'!$C$6,C591&lt;='Umrechnungskurse und Konstanten'!$D$6),F591*'Umrechnungskurse und Konstanten'!$E$6,0)+IF(AND(C591&gt;='Umrechnungskurse und Konstanten'!$C$7,C591&lt;='Umrechnungskurse und Konstanten'!$D$7),F591*'Umrechnungskurse und Konstanten'!$E$7,0)+IF(AND(C591&gt;='Umrechnungskurse und Konstanten'!$C$8,C591&lt;='Umrechnungskurse und Konstanten'!$D$8),F591*'Umrechnungskurse und Konstanten'!$E$8,0)+IF(AND(C591&gt;='Umrechnungskurse und Konstanten'!$C$9,C591&lt;='Umrechnungskurse und Konstanten'!$D$9),F591*'Umrechnungskurse und Konstanten'!$E$9,0)+IF(AND(C591&gt;='Umrechnungskurse und Konstanten'!$C$10,C591&lt;='Umrechnungskurse und Konstanten'!$D$10),F591*'Umrechnungskurse und Konstanten'!$E$10,0)+IF(AND(C591&gt;='Umrechnungskurse und Konstanten'!$C$11,C591&lt;='Umrechnungskurse und Konstanten'!$D$11),F591*'Umrechnungskurse und Konstanten'!$E$11,0)+IF(AND(C591&gt;='Umrechnungskurse und Konstanten'!$C$12,C591&lt;='Umrechnungskurse und Konstanten'!$D$12),F591*'Umrechnungskurse und Konstanten'!$E$12,0)+IF(AND(C591&gt;='Umrechnungskurse und Konstanten'!$C$13,C591&lt;='Umrechnungskurse und Konstanten'!$D$13),F591*'Umrechnungskurse und Konstanten'!$E$13,0)+IF(AND(C591&gt;='Umrechnungskurse und Konstanten'!$C$14,C591&lt;='Umrechnungskurse und Konstanten'!$D$14),F591*'Umrechnungskurse und Konstanten'!$E$14,0)+IF(AND(C591&gt;='Umrechnungskurse und Konstanten'!$C$15,C591&lt;='Umrechnungskurse und Konstanten'!$D$15),F591*'Umrechnungskurse und Konstanten'!$E$15,0)+IF(AND(C591&gt;='Umrechnungskurse und Konstanten'!$C$16,C591&lt;='Umrechnungskurse und Konstanten'!$D$16),F591*'Umrechnungskurse und Konstanten'!$E$16,0)</f>
        <v>0</v>
      </c>
      <c r="J591" s="43">
        <f t="shared" si="28"/>
        <v>0</v>
      </c>
      <c r="K591" s="43">
        <f t="shared" si="29"/>
        <v>0</v>
      </c>
      <c r="L591" s="69" t="str">
        <f>IF(OR(G591='Umrechnungskurse und Konstanten'!$E$21,G591='Umrechnungskurse und Konstanten'!$E$22,G591='Umrechnungskurse und Konstanten'!$E$23),"MwSt. Satz ok.","falsche/keine MwSt.")</f>
        <v>falsche/keine MwSt.</v>
      </c>
      <c r="M591" s="67" t="str">
        <f>IF(AND(C591&gt;='Umrechnungskurse und Konstanten'!$C$14,C591&lt;='Umrechnungskurse und Konstanten'!$D$16),"Periode ok.","falsche Periode")</f>
        <v>falsche Periode</v>
      </c>
    </row>
    <row r="592" spans="2:13" x14ac:dyDescent="0.3">
      <c r="B592" s="56"/>
      <c r="C592" s="38"/>
      <c r="D592" s="38"/>
      <c r="E592" s="45"/>
      <c r="F592" s="40"/>
      <c r="G592" s="52"/>
      <c r="H592" s="42">
        <f t="shared" si="27"/>
        <v>0</v>
      </c>
      <c r="I592" s="43">
        <f>IF(AND(C592&gt;='Umrechnungskurse und Konstanten'!$C$5,C592&lt;='Umrechnungskurse und Konstanten'!$D$5),F592*'Umrechnungskurse und Konstanten'!$E$5,0)+IF(AND(C592&gt;='Umrechnungskurse und Konstanten'!$C$6,C592&lt;='Umrechnungskurse und Konstanten'!$D$6),F592*'Umrechnungskurse und Konstanten'!$E$6,0)+IF(AND(C592&gt;='Umrechnungskurse und Konstanten'!$C$7,C592&lt;='Umrechnungskurse und Konstanten'!$D$7),F592*'Umrechnungskurse und Konstanten'!$E$7,0)+IF(AND(C592&gt;='Umrechnungskurse und Konstanten'!$C$8,C592&lt;='Umrechnungskurse und Konstanten'!$D$8),F592*'Umrechnungskurse und Konstanten'!$E$8,0)+IF(AND(C592&gt;='Umrechnungskurse und Konstanten'!$C$9,C592&lt;='Umrechnungskurse und Konstanten'!$D$9),F592*'Umrechnungskurse und Konstanten'!$E$9,0)+IF(AND(C592&gt;='Umrechnungskurse und Konstanten'!$C$10,C592&lt;='Umrechnungskurse und Konstanten'!$D$10),F592*'Umrechnungskurse und Konstanten'!$E$10,0)+IF(AND(C592&gt;='Umrechnungskurse und Konstanten'!$C$11,C592&lt;='Umrechnungskurse und Konstanten'!$D$11),F592*'Umrechnungskurse und Konstanten'!$E$11,0)+IF(AND(C592&gt;='Umrechnungskurse und Konstanten'!$C$12,C592&lt;='Umrechnungskurse und Konstanten'!$D$12),F592*'Umrechnungskurse und Konstanten'!$E$12,0)+IF(AND(C592&gt;='Umrechnungskurse und Konstanten'!$C$13,C592&lt;='Umrechnungskurse und Konstanten'!$D$13),F592*'Umrechnungskurse und Konstanten'!$E$13,0)+IF(AND(C592&gt;='Umrechnungskurse und Konstanten'!$C$14,C592&lt;='Umrechnungskurse und Konstanten'!$D$14),F592*'Umrechnungskurse und Konstanten'!$E$14,0)+IF(AND(C592&gt;='Umrechnungskurse und Konstanten'!$C$15,C592&lt;='Umrechnungskurse und Konstanten'!$D$15),F592*'Umrechnungskurse und Konstanten'!$E$15,0)+IF(AND(C592&gt;='Umrechnungskurse und Konstanten'!$C$16,C592&lt;='Umrechnungskurse und Konstanten'!$D$16),F592*'Umrechnungskurse und Konstanten'!$E$16,0)</f>
        <v>0</v>
      </c>
      <c r="J592" s="43">
        <f t="shared" si="28"/>
        <v>0</v>
      </c>
      <c r="K592" s="43">
        <f t="shared" si="29"/>
        <v>0</v>
      </c>
      <c r="L592" s="69" t="str">
        <f>IF(OR(G592='Umrechnungskurse und Konstanten'!$E$21,G592='Umrechnungskurse und Konstanten'!$E$22,G592='Umrechnungskurse und Konstanten'!$E$23),"MwSt. Satz ok.","falsche/keine MwSt.")</f>
        <v>falsche/keine MwSt.</v>
      </c>
      <c r="M592" s="67" t="str">
        <f>IF(AND(C592&gt;='Umrechnungskurse und Konstanten'!$C$14,C592&lt;='Umrechnungskurse und Konstanten'!$D$16),"Periode ok.","falsche Periode")</f>
        <v>falsche Periode</v>
      </c>
    </row>
    <row r="593" spans="2:13" x14ac:dyDescent="0.3">
      <c r="B593" s="56"/>
      <c r="C593" s="38"/>
      <c r="D593" s="38"/>
      <c r="E593" s="45"/>
      <c r="F593" s="40"/>
      <c r="G593" s="52"/>
      <c r="H593" s="42">
        <f t="shared" si="27"/>
        <v>0</v>
      </c>
      <c r="I593" s="43">
        <f>IF(AND(C593&gt;='Umrechnungskurse und Konstanten'!$C$5,C593&lt;='Umrechnungskurse und Konstanten'!$D$5),F593*'Umrechnungskurse und Konstanten'!$E$5,0)+IF(AND(C593&gt;='Umrechnungskurse und Konstanten'!$C$6,C593&lt;='Umrechnungskurse und Konstanten'!$D$6),F593*'Umrechnungskurse und Konstanten'!$E$6,0)+IF(AND(C593&gt;='Umrechnungskurse und Konstanten'!$C$7,C593&lt;='Umrechnungskurse und Konstanten'!$D$7),F593*'Umrechnungskurse und Konstanten'!$E$7,0)+IF(AND(C593&gt;='Umrechnungskurse und Konstanten'!$C$8,C593&lt;='Umrechnungskurse und Konstanten'!$D$8),F593*'Umrechnungskurse und Konstanten'!$E$8,0)+IF(AND(C593&gt;='Umrechnungskurse und Konstanten'!$C$9,C593&lt;='Umrechnungskurse und Konstanten'!$D$9),F593*'Umrechnungskurse und Konstanten'!$E$9,0)+IF(AND(C593&gt;='Umrechnungskurse und Konstanten'!$C$10,C593&lt;='Umrechnungskurse und Konstanten'!$D$10),F593*'Umrechnungskurse und Konstanten'!$E$10,0)+IF(AND(C593&gt;='Umrechnungskurse und Konstanten'!$C$11,C593&lt;='Umrechnungskurse und Konstanten'!$D$11),F593*'Umrechnungskurse und Konstanten'!$E$11,0)+IF(AND(C593&gt;='Umrechnungskurse und Konstanten'!$C$12,C593&lt;='Umrechnungskurse und Konstanten'!$D$12),F593*'Umrechnungskurse und Konstanten'!$E$12,0)+IF(AND(C593&gt;='Umrechnungskurse und Konstanten'!$C$13,C593&lt;='Umrechnungskurse und Konstanten'!$D$13),F593*'Umrechnungskurse und Konstanten'!$E$13,0)+IF(AND(C593&gt;='Umrechnungskurse und Konstanten'!$C$14,C593&lt;='Umrechnungskurse und Konstanten'!$D$14),F593*'Umrechnungskurse und Konstanten'!$E$14,0)+IF(AND(C593&gt;='Umrechnungskurse und Konstanten'!$C$15,C593&lt;='Umrechnungskurse und Konstanten'!$D$15),F593*'Umrechnungskurse und Konstanten'!$E$15,0)+IF(AND(C593&gt;='Umrechnungskurse und Konstanten'!$C$16,C593&lt;='Umrechnungskurse und Konstanten'!$D$16),F593*'Umrechnungskurse und Konstanten'!$E$16,0)</f>
        <v>0</v>
      </c>
      <c r="J593" s="43">
        <f t="shared" si="28"/>
        <v>0</v>
      </c>
      <c r="K593" s="43">
        <f t="shared" si="29"/>
        <v>0</v>
      </c>
      <c r="L593" s="69" t="str">
        <f>IF(OR(G593='Umrechnungskurse und Konstanten'!$E$21,G593='Umrechnungskurse und Konstanten'!$E$22,G593='Umrechnungskurse und Konstanten'!$E$23),"MwSt. Satz ok.","falsche/keine MwSt.")</f>
        <v>falsche/keine MwSt.</v>
      </c>
      <c r="M593" s="67" t="str">
        <f>IF(AND(C593&gt;='Umrechnungskurse und Konstanten'!$C$14,C593&lt;='Umrechnungskurse und Konstanten'!$D$16),"Periode ok.","falsche Periode")</f>
        <v>falsche Periode</v>
      </c>
    </row>
    <row r="594" spans="2:13" x14ac:dyDescent="0.3">
      <c r="B594" s="56"/>
      <c r="C594" s="38"/>
      <c r="D594" s="38"/>
      <c r="E594" s="45"/>
      <c r="F594" s="40"/>
      <c r="G594" s="52"/>
      <c r="H594" s="42">
        <f t="shared" si="27"/>
        <v>0</v>
      </c>
      <c r="I594" s="43">
        <f>IF(AND(C594&gt;='Umrechnungskurse und Konstanten'!$C$5,C594&lt;='Umrechnungskurse und Konstanten'!$D$5),F594*'Umrechnungskurse und Konstanten'!$E$5,0)+IF(AND(C594&gt;='Umrechnungskurse und Konstanten'!$C$6,C594&lt;='Umrechnungskurse und Konstanten'!$D$6),F594*'Umrechnungskurse und Konstanten'!$E$6,0)+IF(AND(C594&gt;='Umrechnungskurse und Konstanten'!$C$7,C594&lt;='Umrechnungskurse und Konstanten'!$D$7),F594*'Umrechnungskurse und Konstanten'!$E$7,0)+IF(AND(C594&gt;='Umrechnungskurse und Konstanten'!$C$8,C594&lt;='Umrechnungskurse und Konstanten'!$D$8),F594*'Umrechnungskurse und Konstanten'!$E$8,0)+IF(AND(C594&gt;='Umrechnungskurse und Konstanten'!$C$9,C594&lt;='Umrechnungskurse und Konstanten'!$D$9),F594*'Umrechnungskurse und Konstanten'!$E$9,0)+IF(AND(C594&gt;='Umrechnungskurse und Konstanten'!$C$10,C594&lt;='Umrechnungskurse und Konstanten'!$D$10),F594*'Umrechnungskurse und Konstanten'!$E$10,0)+IF(AND(C594&gt;='Umrechnungskurse und Konstanten'!$C$11,C594&lt;='Umrechnungskurse und Konstanten'!$D$11),F594*'Umrechnungskurse und Konstanten'!$E$11,0)+IF(AND(C594&gt;='Umrechnungskurse und Konstanten'!$C$12,C594&lt;='Umrechnungskurse und Konstanten'!$D$12),F594*'Umrechnungskurse und Konstanten'!$E$12,0)+IF(AND(C594&gt;='Umrechnungskurse und Konstanten'!$C$13,C594&lt;='Umrechnungskurse und Konstanten'!$D$13),F594*'Umrechnungskurse und Konstanten'!$E$13,0)+IF(AND(C594&gt;='Umrechnungskurse und Konstanten'!$C$14,C594&lt;='Umrechnungskurse und Konstanten'!$D$14),F594*'Umrechnungskurse und Konstanten'!$E$14,0)+IF(AND(C594&gt;='Umrechnungskurse und Konstanten'!$C$15,C594&lt;='Umrechnungskurse und Konstanten'!$D$15),F594*'Umrechnungskurse und Konstanten'!$E$15,0)+IF(AND(C594&gt;='Umrechnungskurse und Konstanten'!$C$16,C594&lt;='Umrechnungskurse und Konstanten'!$D$16),F594*'Umrechnungskurse und Konstanten'!$E$16,0)</f>
        <v>0</v>
      </c>
      <c r="J594" s="43">
        <f t="shared" si="28"/>
        <v>0</v>
      </c>
      <c r="K594" s="43">
        <f t="shared" si="29"/>
        <v>0</v>
      </c>
      <c r="L594" s="69" t="str">
        <f>IF(OR(G594='Umrechnungskurse und Konstanten'!$E$21,G594='Umrechnungskurse und Konstanten'!$E$22,G594='Umrechnungskurse und Konstanten'!$E$23),"MwSt. Satz ok.","falsche/keine MwSt.")</f>
        <v>falsche/keine MwSt.</v>
      </c>
      <c r="M594" s="67" t="str">
        <f>IF(AND(C594&gt;='Umrechnungskurse und Konstanten'!$C$14,C594&lt;='Umrechnungskurse und Konstanten'!$D$16),"Periode ok.","falsche Periode")</f>
        <v>falsche Periode</v>
      </c>
    </row>
    <row r="595" spans="2:13" x14ac:dyDescent="0.3">
      <c r="B595" s="56"/>
      <c r="C595" s="38"/>
      <c r="D595" s="38"/>
      <c r="E595" s="45"/>
      <c r="F595" s="40"/>
      <c r="G595" s="52"/>
      <c r="H595" s="42">
        <f t="shared" si="27"/>
        <v>0</v>
      </c>
      <c r="I595" s="43">
        <f>IF(AND(C595&gt;='Umrechnungskurse und Konstanten'!$C$5,C595&lt;='Umrechnungskurse und Konstanten'!$D$5),F595*'Umrechnungskurse und Konstanten'!$E$5,0)+IF(AND(C595&gt;='Umrechnungskurse und Konstanten'!$C$6,C595&lt;='Umrechnungskurse und Konstanten'!$D$6),F595*'Umrechnungskurse und Konstanten'!$E$6,0)+IF(AND(C595&gt;='Umrechnungskurse und Konstanten'!$C$7,C595&lt;='Umrechnungskurse und Konstanten'!$D$7),F595*'Umrechnungskurse und Konstanten'!$E$7,0)+IF(AND(C595&gt;='Umrechnungskurse und Konstanten'!$C$8,C595&lt;='Umrechnungskurse und Konstanten'!$D$8),F595*'Umrechnungskurse und Konstanten'!$E$8,0)+IF(AND(C595&gt;='Umrechnungskurse und Konstanten'!$C$9,C595&lt;='Umrechnungskurse und Konstanten'!$D$9),F595*'Umrechnungskurse und Konstanten'!$E$9,0)+IF(AND(C595&gt;='Umrechnungskurse und Konstanten'!$C$10,C595&lt;='Umrechnungskurse und Konstanten'!$D$10),F595*'Umrechnungskurse und Konstanten'!$E$10,0)+IF(AND(C595&gt;='Umrechnungskurse und Konstanten'!$C$11,C595&lt;='Umrechnungskurse und Konstanten'!$D$11),F595*'Umrechnungskurse und Konstanten'!$E$11,0)+IF(AND(C595&gt;='Umrechnungskurse und Konstanten'!$C$12,C595&lt;='Umrechnungskurse und Konstanten'!$D$12),F595*'Umrechnungskurse und Konstanten'!$E$12,0)+IF(AND(C595&gt;='Umrechnungskurse und Konstanten'!$C$13,C595&lt;='Umrechnungskurse und Konstanten'!$D$13),F595*'Umrechnungskurse und Konstanten'!$E$13,0)+IF(AND(C595&gt;='Umrechnungskurse und Konstanten'!$C$14,C595&lt;='Umrechnungskurse und Konstanten'!$D$14),F595*'Umrechnungskurse und Konstanten'!$E$14,0)+IF(AND(C595&gt;='Umrechnungskurse und Konstanten'!$C$15,C595&lt;='Umrechnungskurse und Konstanten'!$D$15),F595*'Umrechnungskurse und Konstanten'!$E$15,0)+IF(AND(C595&gt;='Umrechnungskurse und Konstanten'!$C$16,C595&lt;='Umrechnungskurse und Konstanten'!$D$16),F595*'Umrechnungskurse und Konstanten'!$E$16,0)</f>
        <v>0</v>
      </c>
      <c r="J595" s="43">
        <f t="shared" si="28"/>
        <v>0</v>
      </c>
      <c r="K595" s="43">
        <f t="shared" si="29"/>
        <v>0</v>
      </c>
      <c r="L595" s="69" t="str">
        <f>IF(OR(G595='Umrechnungskurse und Konstanten'!$E$21,G595='Umrechnungskurse und Konstanten'!$E$22,G595='Umrechnungskurse und Konstanten'!$E$23),"MwSt. Satz ok.","falsche/keine MwSt.")</f>
        <v>falsche/keine MwSt.</v>
      </c>
      <c r="M595" s="67" t="str">
        <f>IF(AND(C595&gt;='Umrechnungskurse und Konstanten'!$C$14,C595&lt;='Umrechnungskurse und Konstanten'!$D$16),"Periode ok.","falsche Periode")</f>
        <v>falsche Periode</v>
      </c>
    </row>
    <row r="596" spans="2:13" x14ac:dyDescent="0.3">
      <c r="B596" s="56"/>
      <c r="C596" s="38"/>
      <c r="D596" s="38"/>
      <c r="E596" s="45"/>
      <c r="F596" s="40"/>
      <c r="G596" s="52"/>
      <c r="H596" s="42">
        <f t="shared" si="27"/>
        <v>0</v>
      </c>
      <c r="I596" s="43">
        <f>IF(AND(C596&gt;='Umrechnungskurse und Konstanten'!$C$5,C596&lt;='Umrechnungskurse und Konstanten'!$D$5),F596*'Umrechnungskurse und Konstanten'!$E$5,0)+IF(AND(C596&gt;='Umrechnungskurse und Konstanten'!$C$6,C596&lt;='Umrechnungskurse und Konstanten'!$D$6),F596*'Umrechnungskurse und Konstanten'!$E$6,0)+IF(AND(C596&gt;='Umrechnungskurse und Konstanten'!$C$7,C596&lt;='Umrechnungskurse und Konstanten'!$D$7),F596*'Umrechnungskurse und Konstanten'!$E$7,0)+IF(AND(C596&gt;='Umrechnungskurse und Konstanten'!$C$8,C596&lt;='Umrechnungskurse und Konstanten'!$D$8),F596*'Umrechnungskurse und Konstanten'!$E$8,0)+IF(AND(C596&gt;='Umrechnungskurse und Konstanten'!$C$9,C596&lt;='Umrechnungskurse und Konstanten'!$D$9),F596*'Umrechnungskurse und Konstanten'!$E$9,0)+IF(AND(C596&gt;='Umrechnungskurse und Konstanten'!$C$10,C596&lt;='Umrechnungskurse und Konstanten'!$D$10),F596*'Umrechnungskurse und Konstanten'!$E$10,0)+IF(AND(C596&gt;='Umrechnungskurse und Konstanten'!$C$11,C596&lt;='Umrechnungskurse und Konstanten'!$D$11),F596*'Umrechnungskurse und Konstanten'!$E$11,0)+IF(AND(C596&gt;='Umrechnungskurse und Konstanten'!$C$12,C596&lt;='Umrechnungskurse und Konstanten'!$D$12),F596*'Umrechnungskurse und Konstanten'!$E$12,0)+IF(AND(C596&gt;='Umrechnungskurse und Konstanten'!$C$13,C596&lt;='Umrechnungskurse und Konstanten'!$D$13),F596*'Umrechnungskurse und Konstanten'!$E$13,0)+IF(AND(C596&gt;='Umrechnungskurse und Konstanten'!$C$14,C596&lt;='Umrechnungskurse und Konstanten'!$D$14),F596*'Umrechnungskurse und Konstanten'!$E$14,0)+IF(AND(C596&gt;='Umrechnungskurse und Konstanten'!$C$15,C596&lt;='Umrechnungskurse und Konstanten'!$D$15),F596*'Umrechnungskurse und Konstanten'!$E$15,0)+IF(AND(C596&gt;='Umrechnungskurse und Konstanten'!$C$16,C596&lt;='Umrechnungskurse und Konstanten'!$D$16),F596*'Umrechnungskurse und Konstanten'!$E$16,0)</f>
        <v>0</v>
      </c>
      <c r="J596" s="43">
        <f t="shared" si="28"/>
        <v>0</v>
      </c>
      <c r="K596" s="43">
        <f t="shared" si="29"/>
        <v>0</v>
      </c>
      <c r="L596" s="69" t="str">
        <f>IF(OR(G596='Umrechnungskurse und Konstanten'!$E$21,G596='Umrechnungskurse und Konstanten'!$E$22,G596='Umrechnungskurse und Konstanten'!$E$23),"MwSt. Satz ok.","falsche/keine MwSt.")</f>
        <v>falsche/keine MwSt.</v>
      </c>
      <c r="M596" s="67" t="str">
        <f>IF(AND(C596&gt;='Umrechnungskurse und Konstanten'!$C$14,C596&lt;='Umrechnungskurse und Konstanten'!$D$16),"Periode ok.","falsche Periode")</f>
        <v>falsche Periode</v>
      </c>
    </row>
    <row r="597" spans="2:13" x14ac:dyDescent="0.3">
      <c r="B597" s="56"/>
      <c r="C597" s="38"/>
      <c r="D597" s="38"/>
      <c r="E597" s="45"/>
      <c r="F597" s="40"/>
      <c r="G597" s="52"/>
      <c r="H597" s="42">
        <f t="shared" si="27"/>
        <v>0</v>
      </c>
      <c r="I597" s="43">
        <f>IF(AND(C597&gt;='Umrechnungskurse und Konstanten'!$C$5,C597&lt;='Umrechnungskurse und Konstanten'!$D$5),F597*'Umrechnungskurse und Konstanten'!$E$5,0)+IF(AND(C597&gt;='Umrechnungskurse und Konstanten'!$C$6,C597&lt;='Umrechnungskurse und Konstanten'!$D$6),F597*'Umrechnungskurse und Konstanten'!$E$6,0)+IF(AND(C597&gt;='Umrechnungskurse und Konstanten'!$C$7,C597&lt;='Umrechnungskurse und Konstanten'!$D$7),F597*'Umrechnungskurse und Konstanten'!$E$7,0)+IF(AND(C597&gt;='Umrechnungskurse und Konstanten'!$C$8,C597&lt;='Umrechnungskurse und Konstanten'!$D$8),F597*'Umrechnungskurse und Konstanten'!$E$8,0)+IF(AND(C597&gt;='Umrechnungskurse und Konstanten'!$C$9,C597&lt;='Umrechnungskurse und Konstanten'!$D$9),F597*'Umrechnungskurse und Konstanten'!$E$9,0)+IF(AND(C597&gt;='Umrechnungskurse und Konstanten'!$C$10,C597&lt;='Umrechnungskurse und Konstanten'!$D$10),F597*'Umrechnungskurse und Konstanten'!$E$10,0)+IF(AND(C597&gt;='Umrechnungskurse und Konstanten'!$C$11,C597&lt;='Umrechnungskurse und Konstanten'!$D$11),F597*'Umrechnungskurse und Konstanten'!$E$11,0)+IF(AND(C597&gt;='Umrechnungskurse und Konstanten'!$C$12,C597&lt;='Umrechnungskurse und Konstanten'!$D$12),F597*'Umrechnungskurse und Konstanten'!$E$12,0)+IF(AND(C597&gt;='Umrechnungskurse und Konstanten'!$C$13,C597&lt;='Umrechnungskurse und Konstanten'!$D$13),F597*'Umrechnungskurse und Konstanten'!$E$13,0)+IF(AND(C597&gt;='Umrechnungskurse und Konstanten'!$C$14,C597&lt;='Umrechnungskurse und Konstanten'!$D$14),F597*'Umrechnungskurse und Konstanten'!$E$14,0)+IF(AND(C597&gt;='Umrechnungskurse und Konstanten'!$C$15,C597&lt;='Umrechnungskurse und Konstanten'!$D$15),F597*'Umrechnungskurse und Konstanten'!$E$15,0)+IF(AND(C597&gt;='Umrechnungskurse und Konstanten'!$C$16,C597&lt;='Umrechnungskurse und Konstanten'!$D$16),F597*'Umrechnungskurse und Konstanten'!$E$16,0)</f>
        <v>0</v>
      </c>
      <c r="J597" s="43">
        <f t="shared" si="28"/>
        <v>0</v>
      </c>
      <c r="K597" s="43">
        <f t="shared" si="29"/>
        <v>0</v>
      </c>
      <c r="L597" s="69" t="str">
        <f>IF(OR(G597='Umrechnungskurse und Konstanten'!$E$21,G597='Umrechnungskurse und Konstanten'!$E$22,G597='Umrechnungskurse und Konstanten'!$E$23),"MwSt. Satz ok.","falsche/keine MwSt.")</f>
        <v>falsche/keine MwSt.</v>
      </c>
      <c r="M597" s="67" t="str">
        <f>IF(AND(C597&gt;='Umrechnungskurse und Konstanten'!$C$14,C597&lt;='Umrechnungskurse und Konstanten'!$D$16),"Periode ok.","falsche Periode")</f>
        <v>falsche Periode</v>
      </c>
    </row>
    <row r="598" spans="2:13" x14ac:dyDescent="0.3">
      <c r="B598" s="56"/>
      <c r="C598" s="38"/>
      <c r="D598" s="38"/>
      <c r="E598" s="45"/>
      <c r="F598" s="40"/>
      <c r="G598" s="52"/>
      <c r="H598" s="42">
        <f t="shared" si="27"/>
        <v>0</v>
      </c>
      <c r="I598" s="43">
        <f>IF(AND(C598&gt;='Umrechnungskurse und Konstanten'!$C$5,C598&lt;='Umrechnungskurse und Konstanten'!$D$5),F598*'Umrechnungskurse und Konstanten'!$E$5,0)+IF(AND(C598&gt;='Umrechnungskurse und Konstanten'!$C$6,C598&lt;='Umrechnungskurse und Konstanten'!$D$6),F598*'Umrechnungskurse und Konstanten'!$E$6,0)+IF(AND(C598&gt;='Umrechnungskurse und Konstanten'!$C$7,C598&lt;='Umrechnungskurse und Konstanten'!$D$7),F598*'Umrechnungskurse und Konstanten'!$E$7,0)+IF(AND(C598&gt;='Umrechnungskurse und Konstanten'!$C$8,C598&lt;='Umrechnungskurse und Konstanten'!$D$8),F598*'Umrechnungskurse und Konstanten'!$E$8,0)+IF(AND(C598&gt;='Umrechnungskurse und Konstanten'!$C$9,C598&lt;='Umrechnungskurse und Konstanten'!$D$9),F598*'Umrechnungskurse und Konstanten'!$E$9,0)+IF(AND(C598&gt;='Umrechnungskurse und Konstanten'!$C$10,C598&lt;='Umrechnungskurse und Konstanten'!$D$10),F598*'Umrechnungskurse und Konstanten'!$E$10,0)+IF(AND(C598&gt;='Umrechnungskurse und Konstanten'!$C$11,C598&lt;='Umrechnungskurse und Konstanten'!$D$11),F598*'Umrechnungskurse und Konstanten'!$E$11,0)+IF(AND(C598&gt;='Umrechnungskurse und Konstanten'!$C$12,C598&lt;='Umrechnungskurse und Konstanten'!$D$12),F598*'Umrechnungskurse und Konstanten'!$E$12,0)+IF(AND(C598&gt;='Umrechnungskurse und Konstanten'!$C$13,C598&lt;='Umrechnungskurse und Konstanten'!$D$13),F598*'Umrechnungskurse und Konstanten'!$E$13,0)+IF(AND(C598&gt;='Umrechnungskurse und Konstanten'!$C$14,C598&lt;='Umrechnungskurse und Konstanten'!$D$14),F598*'Umrechnungskurse und Konstanten'!$E$14,0)+IF(AND(C598&gt;='Umrechnungskurse und Konstanten'!$C$15,C598&lt;='Umrechnungskurse und Konstanten'!$D$15),F598*'Umrechnungskurse und Konstanten'!$E$15,0)+IF(AND(C598&gt;='Umrechnungskurse und Konstanten'!$C$16,C598&lt;='Umrechnungskurse und Konstanten'!$D$16),F598*'Umrechnungskurse und Konstanten'!$E$16,0)</f>
        <v>0</v>
      </c>
      <c r="J598" s="43">
        <f t="shared" si="28"/>
        <v>0</v>
      </c>
      <c r="K598" s="43">
        <f t="shared" si="29"/>
        <v>0</v>
      </c>
      <c r="L598" s="69" t="str">
        <f>IF(OR(G598='Umrechnungskurse und Konstanten'!$E$21,G598='Umrechnungskurse und Konstanten'!$E$22,G598='Umrechnungskurse und Konstanten'!$E$23),"MwSt. Satz ok.","falsche/keine MwSt.")</f>
        <v>falsche/keine MwSt.</v>
      </c>
      <c r="M598" s="67" t="str">
        <f>IF(AND(C598&gt;='Umrechnungskurse und Konstanten'!$C$14,C598&lt;='Umrechnungskurse und Konstanten'!$D$16),"Periode ok.","falsche Periode")</f>
        <v>falsche Periode</v>
      </c>
    </row>
    <row r="599" spans="2:13" x14ac:dyDescent="0.3">
      <c r="B599" s="56"/>
      <c r="C599" s="38"/>
      <c r="D599" s="38"/>
      <c r="E599" s="45"/>
      <c r="F599" s="40"/>
      <c r="G599" s="52"/>
      <c r="H599" s="42">
        <f t="shared" si="27"/>
        <v>0</v>
      </c>
      <c r="I599" s="43">
        <f>IF(AND(C599&gt;='Umrechnungskurse und Konstanten'!$C$5,C599&lt;='Umrechnungskurse und Konstanten'!$D$5),F599*'Umrechnungskurse und Konstanten'!$E$5,0)+IF(AND(C599&gt;='Umrechnungskurse und Konstanten'!$C$6,C599&lt;='Umrechnungskurse und Konstanten'!$D$6),F599*'Umrechnungskurse und Konstanten'!$E$6,0)+IF(AND(C599&gt;='Umrechnungskurse und Konstanten'!$C$7,C599&lt;='Umrechnungskurse und Konstanten'!$D$7),F599*'Umrechnungskurse und Konstanten'!$E$7,0)+IF(AND(C599&gt;='Umrechnungskurse und Konstanten'!$C$8,C599&lt;='Umrechnungskurse und Konstanten'!$D$8),F599*'Umrechnungskurse und Konstanten'!$E$8,0)+IF(AND(C599&gt;='Umrechnungskurse und Konstanten'!$C$9,C599&lt;='Umrechnungskurse und Konstanten'!$D$9),F599*'Umrechnungskurse und Konstanten'!$E$9,0)+IF(AND(C599&gt;='Umrechnungskurse und Konstanten'!$C$10,C599&lt;='Umrechnungskurse und Konstanten'!$D$10),F599*'Umrechnungskurse und Konstanten'!$E$10,0)+IF(AND(C599&gt;='Umrechnungskurse und Konstanten'!$C$11,C599&lt;='Umrechnungskurse und Konstanten'!$D$11),F599*'Umrechnungskurse und Konstanten'!$E$11,0)+IF(AND(C599&gt;='Umrechnungskurse und Konstanten'!$C$12,C599&lt;='Umrechnungskurse und Konstanten'!$D$12),F599*'Umrechnungskurse und Konstanten'!$E$12,0)+IF(AND(C599&gt;='Umrechnungskurse und Konstanten'!$C$13,C599&lt;='Umrechnungskurse und Konstanten'!$D$13),F599*'Umrechnungskurse und Konstanten'!$E$13,0)+IF(AND(C599&gt;='Umrechnungskurse und Konstanten'!$C$14,C599&lt;='Umrechnungskurse und Konstanten'!$D$14),F599*'Umrechnungskurse und Konstanten'!$E$14,0)+IF(AND(C599&gt;='Umrechnungskurse und Konstanten'!$C$15,C599&lt;='Umrechnungskurse und Konstanten'!$D$15),F599*'Umrechnungskurse und Konstanten'!$E$15,0)+IF(AND(C599&gt;='Umrechnungskurse und Konstanten'!$C$16,C599&lt;='Umrechnungskurse und Konstanten'!$D$16),F599*'Umrechnungskurse und Konstanten'!$E$16,0)</f>
        <v>0</v>
      </c>
      <c r="J599" s="43">
        <f t="shared" si="28"/>
        <v>0</v>
      </c>
      <c r="K599" s="43">
        <f t="shared" si="29"/>
        <v>0</v>
      </c>
      <c r="L599" s="69" t="str">
        <f>IF(OR(G599='Umrechnungskurse und Konstanten'!$E$21,G599='Umrechnungskurse und Konstanten'!$E$22,G599='Umrechnungskurse und Konstanten'!$E$23),"MwSt. Satz ok.","falsche/keine MwSt.")</f>
        <v>falsche/keine MwSt.</v>
      </c>
      <c r="M599" s="67" t="str">
        <f>IF(AND(C599&gt;='Umrechnungskurse und Konstanten'!$C$14,C599&lt;='Umrechnungskurse und Konstanten'!$D$16),"Periode ok.","falsche Periode")</f>
        <v>falsche Periode</v>
      </c>
    </row>
    <row r="600" spans="2:13" x14ac:dyDescent="0.3">
      <c r="B600" s="56"/>
      <c r="C600" s="38"/>
      <c r="D600" s="38"/>
      <c r="E600" s="45"/>
      <c r="F600" s="40"/>
      <c r="G600" s="52"/>
      <c r="H600" s="42">
        <f t="shared" si="27"/>
        <v>0</v>
      </c>
      <c r="I600" s="43">
        <f>IF(AND(C600&gt;='Umrechnungskurse und Konstanten'!$C$5,C600&lt;='Umrechnungskurse und Konstanten'!$D$5),F600*'Umrechnungskurse und Konstanten'!$E$5,0)+IF(AND(C600&gt;='Umrechnungskurse und Konstanten'!$C$6,C600&lt;='Umrechnungskurse und Konstanten'!$D$6),F600*'Umrechnungskurse und Konstanten'!$E$6,0)+IF(AND(C600&gt;='Umrechnungskurse und Konstanten'!$C$7,C600&lt;='Umrechnungskurse und Konstanten'!$D$7),F600*'Umrechnungskurse und Konstanten'!$E$7,0)+IF(AND(C600&gt;='Umrechnungskurse und Konstanten'!$C$8,C600&lt;='Umrechnungskurse und Konstanten'!$D$8),F600*'Umrechnungskurse und Konstanten'!$E$8,0)+IF(AND(C600&gt;='Umrechnungskurse und Konstanten'!$C$9,C600&lt;='Umrechnungskurse und Konstanten'!$D$9),F600*'Umrechnungskurse und Konstanten'!$E$9,0)+IF(AND(C600&gt;='Umrechnungskurse und Konstanten'!$C$10,C600&lt;='Umrechnungskurse und Konstanten'!$D$10),F600*'Umrechnungskurse und Konstanten'!$E$10,0)+IF(AND(C600&gt;='Umrechnungskurse und Konstanten'!$C$11,C600&lt;='Umrechnungskurse und Konstanten'!$D$11),F600*'Umrechnungskurse und Konstanten'!$E$11,0)+IF(AND(C600&gt;='Umrechnungskurse und Konstanten'!$C$12,C600&lt;='Umrechnungskurse und Konstanten'!$D$12),F600*'Umrechnungskurse und Konstanten'!$E$12,0)+IF(AND(C600&gt;='Umrechnungskurse und Konstanten'!$C$13,C600&lt;='Umrechnungskurse und Konstanten'!$D$13),F600*'Umrechnungskurse und Konstanten'!$E$13,0)+IF(AND(C600&gt;='Umrechnungskurse und Konstanten'!$C$14,C600&lt;='Umrechnungskurse und Konstanten'!$D$14),F600*'Umrechnungskurse und Konstanten'!$E$14,0)+IF(AND(C600&gt;='Umrechnungskurse und Konstanten'!$C$15,C600&lt;='Umrechnungskurse und Konstanten'!$D$15),F600*'Umrechnungskurse und Konstanten'!$E$15,0)+IF(AND(C600&gt;='Umrechnungskurse und Konstanten'!$C$16,C600&lt;='Umrechnungskurse und Konstanten'!$D$16),F600*'Umrechnungskurse und Konstanten'!$E$16,0)</f>
        <v>0</v>
      </c>
      <c r="J600" s="43">
        <f t="shared" si="28"/>
        <v>0</v>
      </c>
      <c r="K600" s="43">
        <f t="shared" si="29"/>
        <v>0</v>
      </c>
      <c r="L600" s="69" t="str">
        <f>IF(OR(G600='Umrechnungskurse und Konstanten'!$E$21,G600='Umrechnungskurse und Konstanten'!$E$22,G600='Umrechnungskurse und Konstanten'!$E$23),"MwSt. Satz ok.","falsche/keine MwSt.")</f>
        <v>falsche/keine MwSt.</v>
      </c>
      <c r="M600" s="67" t="str">
        <f>IF(AND(C600&gt;='Umrechnungskurse und Konstanten'!$C$14,C600&lt;='Umrechnungskurse und Konstanten'!$D$16),"Periode ok.","falsche Periode")</f>
        <v>falsche Periode</v>
      </c>
    </row>
    <row r="601" spans="2:13" x14ac:dyDescent="0.3">
      <c r="B601" s="56"/>
      <c r="C601" s="38"/>
      <c r="D601" s="38"/>
      <c r="E601" s="45"/>
      <c r="F601" s="40"/>
      <c r="G601" s="52"/>
      <c r="H601" s="42">
        <f t="shared" si="27"/>
        <v>0</v>
      </c>
      <c r="I601" s="43">
        <f>IF(AND(C601&gt;='Umrechnungskurse und Konstanten'!$C$5,C601&lt;='Umrechnungskurse und Konstanten'!$D$5),F601*'Umrechnungskurse und Konstanten'!$E$5,0)+IF(AND(C601&gt;='Umrechnungskurse und Konstanten'!$C$6,C601&lt;='Umrechnungskurse und Konstanten'!$D$6),F601*'Umrechnungskurse und Konstanten'!$E$6,0)+IF(AND(C601&gt;='Umrechnungskurse und Konstanten'!$C$7,C601&lt;='Umrechnungskurse und Konstanten'!$D$7),F601*'Umrechnungskurse und Konstanten'!$E$7,0)+IF(AND(C601&gt;='Umrechnungskurse und Konstanten'!$C$8,C601&lt;='Umrechnungskurse und Konstanten'!$D$8),F601*'Umrechnungskurse und Konstanten'!$E$8,0)+IF(AND(C601&gt;='Umrechnungskurse und Konstanten'!$C$9,C601&lt;='Umrechnungskurse und Konstanten'!$D$9),F601*'Umrechnungskurse und Konstanten'!$E$9,0)+IF(AND(C601&gt;='Umrechnungskurse und Konstanten'!$C$10,C601&lt;='Umrechnungskurse und Konstanten'!$D$10),F601*'Umrechnungskurse und Konstanten'!$E$10,0)+IF(AND(C601&gt;='Umrechnungskurse und Konstanten'!$C$11,C601&lt;='Umrechnungskurse und Konstanten'!$D$11),F601*'Umrechnungskurse und Konstanten'!$E$11,0)+IF(AND(C601&gt;='Umrechnungskurse und Konstanten'!$C$12,C601&lt;='Umrechnungskurse und Konstanten'!$D$12),F601*'Umrechnungskurse und Konstanten'!$E$12,0)+IF(AND(C601&gt;='Umrechnungskurse und Konstanten'!$C$13,C601&lt;='Umrechnungskurse und Konstanten'!$D$13),F601*'Umrechnungskurse und Konstanten'!$E$13,0)+IF(AND(C601&gt;='Umrechnungskurse und Konstanten'!$C$14,C601&lt;='Umrechnungskurse und Konstanten'!$D$14),F601*'Umrechnungskurse und Konstanten'!$E$14,0)+IF(AND(C601&gt;='Umrechnungskurse und Konstanten'!$C$15,C601&lt;='Umrechnungskurse und Konstanten'!$D$15),F601*'Umrechnungskurse und Konstanten'!$E$15,0)+IF(AND(C601&gt;='Umrechnungskurse und Konstanten'!$C$16,C601&lt;='Umrechnungskurse und Konstanten'!$D$16),F601*'Umrechnungskurse und Konstanten'!$E$16,0)</f>
        <v>0</v>
      </c>
      <c r="J601" s="43">
        <f t="shared" si="28"/>
        <v>0</v>
      </c>
      <c r="K601" s="43">
        <f t="shared" si="29"/>
        <v>0</v>
      </c>
      <c r="L601" s="69" t="str">
        <f>IF(OR(G601='Umrechnungskurse und Konstanten'!$E$21,G601='Umrechnungskurse und Konstanten'!$E$22,G601='Umrechnungskurse und Konstanten'!$E$23),"MwSt. Satz ok.","falsche/keine MwSt.")</f>
        <v>falsche/keine MwSt.</v>
      </c>
      <c r="M601" s="67" t="str">
        <f>IF(AND(C601&gt;='Umrechnungskurse und Konstanten'!$C$14,C601&lt;='Umrechnungskurse und Konstanten'!$D$16),"Periode ok.","falsche Periode")</f>
        <v>falsche Periode</v>
      </c>
    </row>
    <row r="602" spans="2:13" x14ac:dyDescent="0.3">
      <c r="B602" s="56"/>
      <c r="C602" s="38"/>
      <c r="D602" s="38"/>
      <c r="E602" s="45"/>
      <c r="F602" s="40"/>
      <c r="G602" s="52"/>
      <c r="H602" s="42">
        <f t="shared" si="27"/>
        <v>0</v>
      </c>
      <c r="I602" s="43">
        <f>IF(AND(C602&gt;='Umrechnungskurse und Konstanten'!$C$5,C602&lt;='Umrechnungskurse und Konstanten'!$D$5),F602*'Umrechnungskurse und Konstanten'!$E$5,0)+IF(AND(C602&gt;='Umrechnungskurse und Konstanten'!$C$6,C602&lt;='Umrechnungskurse und Konstanten'!$D$6),F602*'Umrechnungskurse und Konstanten'!$E$6,0)+IF(AND(C602&gt;='Umrechnungskurse und Konstanten'!$C$7,C602&lt;='Umrechnungskurse und Konstanten'!$D$7),F602*'Umrechnungskurse und Konstanten'!$E$7,0)+IF(AND(C602&gt;='Umrechnungskurse und Konstanten'!$C$8,C602&lt;='Umrechnungskurse und Konstanten'!$D$8),F602*'Umrechnungskurse und Konstanten'!$E$8,0)+IF(AND(C602&gt;='Umrechnungskurse und Konstanten'!$C$9,C602&lt;='Umrechnungskurse und Konstanten'!$D$9),F602*'Umrechnungskurse und Konstanten'!$E$9,0)+IF(AND(C602&gt;='Umrechnungskurse und Konstanten'!$C$10,C602&lt;='Umrechnungskurse und Konstanten'!$D$10),F602*'Umrechnungskurse und Konstanten'!$E$10,0)+IF(AND(C602&gt;='Umrechnungskurse und Konstanten'!$C$11,C602&lt;='Umrechnungskurse und Konstanten'!$D$11),F602*'Umrechnungskurse und Konstanten'!$E$11,0)+IF(AND(C602&gt;='Umrechnungskurse und Konstanten'!$C$12,C602&lt;='Umrechnungskurse und Konstanten'!$D$12),F602*'Umrechnungskurse und Konstanten'!$E$12,0)+IF(AND(C602&gt;='Umrechnungskurse und Konstanten'!$C$13,C602&lt;='Umrechnungskurse und Konstanten'!$D$13),F602*'Umrechnungskurse und Konstanten'!$E$13,0)+IF(AND(C602&gt;='Umrechnungskurse und Konstanten'!$C$14,C602&lt;='Umrechnungskurse und Konstanten'!$D$14),F602*'Umrechnungskurse und Konstanten'!$E$14,0)+IF(AND(C602&gt;='Umrechnungskurse und Konstanten'!$C$15,C602&lt;='Umrechnungskurse und Konstanten'!$D$15),F602*'Umrechnungskurse und Konstanten'!$E$15,0)+IF(AND(C602&gt;='Umrechnungskurse und Konstanten'!$C$16,C602&lt;='Umrechnungskurse und Konstanten'!$D$16),F602*'Umrechnungskurse und Konstanten'!$E$16,0)</f>
        <v>0</v>
      </c>
      <c r="J602" s="43">
        <f t="shared" si="28"/>
        <v>0</v>
      </c>
      <c r="K602" s="43">
        <f t="shared" si="29"/>
        <v>0</v>
      </c>
      <c r="L602" s="69" t="str">
        <f>IF(OR(G602='Umrechnungskurse und Konstanten'!$E$21,G602='Umrechnungskurse und Konstanten'!$E$22,G602='Umrechnungskurse und Konstanten'!$E$23),"MwSt. Satz ok.","falsche/keine MwSt.")</f>
        <v>falsche/keine MwSt.</v>
      </c>
      <c r="M602" s="67" t="str">
        <f>IF(AND(C602&gt;='Umrechnungskurse und Konstanten'!$C$14,C602&lt;='Umrechnungskurse und Konstanten'!$D$16),"Periode ok.","falsche Periode")</f>
        <v>falsche Periode</v>
      </c>
    </row>
    <row r="603" spans="2:13" x14ac:dyDescent="0.3">
      <c r="B603" s="56"/>
      <c r="C603" s="38"/>
      <c r="D603" s="38"/>
      <c r="E603" s="45"/>
      <c r="F603" s="40"/>
      <c r="G603" s="52"/>
      <c r="H603" s="42">
        <f t="shared" si="27"/>
        <v>0</v>
      </c>
      <c r="I603" s="43">
        <f>IF(AND(C603&gt;='Umrechnungskurse und Konstanten'!$C$5,C603&lt;='Umrechnungskurse und Konstanten'!$D$5),F603*'Umrechnungskurse und Konstanten'!$E$5,0)+IF(AND(C603&gt;='Umrechnungskurse und Konstanten'!$C$6,C603&lt;='Umrechnungskurse und Konstanten'!$D$6),F603*'Umrechnungskurse und Konstanten'!$E$6,0)+IF(AND(C603&gt;='Umrechnungskurse und Konstanten'!$C$7,C603&lt;='Umrechnungskurse und Konstanten'!$D$7),F603*'Umrechnungskurse und Konstanten'!$E$7,0)+IF(AND(C603&gt;='Umrechnungskurse und Konstanten'!$C$8,C603&lt;='Umrechnungskurse und Konstanten'!$D$8),F603*'Umrechnungskurse und Konstanten'!$E$8,0)+IF(AND(C603&gt;='Umrechnungskurse und Konstanten'!$C$9,C603&lt;='Umrechnungskurse und Konstanten'!$D$9),F603*'Umrechnungskurse und Konstanten'!$E$9,0)+IF(AND(C603&gt;='Umrechnungskurse und Konstanten'!$C$10,C603&lt;='Umrechnungskurse und Konstanten'!$D$10),F603*'Umrechnungskurse und Konstanten'!$E$10,0)+IF(AND(C603&gt;='Umrechnungskurse und Konstanten'!$C$11,C603&lt;='Umrechnungskurse und Konstanten'!$D$11),F603*'Umrechnungskurse und Konstanten'!$E$11,0)+IF(AND(C603&gt;='Umrechnungskurse und Konstanten'!$C$12,C603&lt;='Umrechnungskurse und Konstanten'!$D$12),F603*'Umrechnungskurse und Konstanten'!$E$12,0)+IF(AND(C603&gt;='Umrechnungskurse und Konstanten'!$C$13,C603&lt;='Umrechnungskurse und Konstanten'!$D$13),F603*'Umrechnungskurse und Konstanten'!$E$13,0)+IF(AND(C603&gt;='Umrechnungskurse und Konstanten'!$C$14,C603&lt;='Umrechnungskurse und Konstanten'!$D$14),F603*'Umrechnungskurse und Konstanten'!$E$14,0)+IF(AND(C603&gt;='Umrechnungskurse und Konstanten'!$C$15,C603&lt;='Umrechnungskurse und Konstanten'!$D$15),F603*'Umrechnungskurse und Konstanten'!$E$15,0)+IF(AND(C603&gt;='Umrechnungskurse und Konstanten'!$C$16,C603&lt;='Umrechnungskurse und Konstanten'!$D$16),F603*'Umrechnungskurse und Konstanten'!$E$16,0)</f>
        <v>0</v>
      </c>
      <c r="J603" s="43">
        <f t="shared" si="28"/>
        <v>0</v>
      </c>
      <c r="K603" s="43">
        <f t="shared" si="29"/>
        <v>0</v>
      </c>
      <c r="L603" s="69" t="str">
        <f>IF(OR(G603='Umrechnungskurse und Konstanten'!$E$21,G603='Umrechnungskurse und Konstanten'!$E$22,G603='Umrechnungskurse und Konstanten'!$E$23),"MwSt. Satz ok.","falsche/keine MwSt.")</f>
        <v>falsche/keine MwSt.</v>
      </c>
      <c r="M603" s="67" t="str">
        <f>IF(AND(C603&gt;='Umrechnungskurse und Konstanten'!$C$14,C603&lt;='Umrechnungskurse und Konstanten'!$D$16),"Periode ok.","falsche Periode")</f>
        <v>falsche Periode</v>
      </c>
    </row>
    <row r="604" spans="2:13" x14ac:dyDescent="0.3">
      <c r="B604" s="56"/>
      <c r="C604" s="38"/>
      <c r="D604" s="38"/>
      <c r="E604" s="45"/>
      <c r="F604" s="40"/>
      <c r="G604" s="52"/>
      <c r="H604" s="42">
        <f t="shared" si="27"/>
        <v>0</v>
      </c>
      <c r="I604" s="43">
        <f>IF(AND(C604&gt;='Umrechnungskurse und Konstanten'!$C$5,C604&lt;='Umrechnungskurse und Konstanten'!$D$5),F604*'Umrechnungskurse und Konstanten'!$E$5,0)+IF(AND(C604&gt;='Umrechnungskurse und Konstanten'!$C$6,C604&lt;='Umrechnungskurse und Konstanten'!$D$6),F604*'Umrechnungskurse und Konstanten'!$E$6,0)+IF(AND(C604&gt;='Umrechnungskurse und Konstanten'!$C$7,C604&lt;='Umrechnungskurse und Konstanten'!$D$7),F604*'Umrechnungskurse und Konstanten'!$E$7,0)+IF(AND(C604&gt;='Umrechnungskurse und Konstanten'!$C$8,C604&lt;='Umrechnungskurse und Konstanten'!$D$8),F604*'Umrechnungskurse und Konstanten'!$E$8,0)+IF(AND(C604&gt;='Umrechnungskurse und Konstanten'!$C$9,C604&lt;='Umrechnungskurse und Konstanten'!$D$9),F604*'Umrechnungskurse und Konstanten'!$E$9,0)+IF(AND(C604&gt;='Umrechnungskurse und Konstanten'!$C$10,C604&lt;='Umrechnungskurse und Konstanten'!$D$10),F604*'Umrechnungskurse und Konstanten'!$E$10,0)+IF(AND(C604&gt;='Umrechnungskurse und Konstanten'!$C$11,C604&lt;='Umrechnungskurse und Konstanten'!$D$11),F604*'Umrechnungskurse und Konstanten'!$E$11,0)+IF(AND(C604&gt;='Umrechnungskurse und Konstanten'!$C$12,C604&lt;='Umrechnungskurse und Konstanten'!$D$12),F604*'Umrechnungskurse und Konstanten'!$E$12,0)+IF(AND(C604&gt;='Umrechnungskurse und Konstanten'!$C$13,C604&lt;='Umrechnungskurse und Konstanten'!$D$13),F604*'Umrechnungskurse und Konstanten'!$E$13,0)+IF(AND(C604&gt;='Umrechnungskurse und Konstanten'!$C$14,C604&lt;='Umrechnungskurse und Konstanten'!$D$14),F604*'Umrechnungskurse und Konstanten'!$E$14,0)+IF(AND(C604&gt;='Umrechnungskurse und Konstanten'!$C$15,C604&lt;='Umrechnungskurse und Konstanten'!$D$15),F604*'Umrechnungskurse und Konstanten'!$E$15,0)+IF(AND(C604&gt;='Umrechnungskurse und Konstanten'!$C$16,C604&lt;='Umrechnungskurse und Konstanten'!$D$16),F604*'Umrechnungskurse und Konstanten'!$E$16,0)</f>
        <v>0</v>
      </c>
      <c r="J604" s="43">
        <f t="shared" si="28"/>
        <v>0</v>
      </c>
      <c r="K604" s="43">
        <f t="shared" si="29"/>
        <v>0</v>
      </c>
      <c r="L604" s="69" t="str">
        <f>IF(OR(G604='Umrechnungskurse und Konstanten'!$E$21,G604='Umrechnungskurse und Konstanten'!$E$22,G604='Umrechnungskurse und Konstanten'!$E$23),"MwSt. Satz ok.","falsche/keine MwSt.")</f>
        <v>falsche/keine MwSt.</v>
      </c>
      <c r="M604" s="67" t="str">
        <f>IF(AND(C604&gt;='Umrechnungskurse und Konstanten'!$C$14,C604&lt;='Umrechnungskurse und Konstanten'!$D$16),"Periode ok.","falsche Periode")</f>
        <v>falsche Periode</v>
      </c>
    </row>
    <row r="605" spans="2:13" x14ac:dyDescent="0.3">
      <c r="B605" s="56"/>
      <c r="C605" s="38"/>
      <c r="D605" s="38"/>
      <c r="E605" s="45"/>
      <c r="F605" s="40"/>
      <c r="G605" s="52"/>
      <c r="H605" s="42">
        <f t="shared" si="27"/>
        <v>0</v>
      </c>
      <c r="I605" s="43">
        <f>IF(AND(C605&gt;='Umrechnungskurse und Konstanten'!$C$5,C605&lt;='Umrechnungskurse und Konstanten'!$D$5),F605*'Umrechnungskurse und Konstanten'!$E$5,0)+IF(AND(C605&gt;='Umrechnungskurse und Konstanten'!$C$6,C605&lt;='Umrechnungskurse und Konstanten'!$D$6),F605*'Umrechnungskurse und Konstanten'!$E$6,0)+IF(AND(C605&gt;='Umrechnungskurse und Konstanten'!$C$7,C605&lt;='Umrechnungskurse und Konstanten'!$D$7),F605*'Umrechnungskurse und Konstanten'!$E$7,0)+IF(AND(C605&gt;='Umrechnungskurse und Konstanten'!$C$8,C605&lt;='Umrechnungskurse und Konstanten'!$D$8),F605*'Umrechnungskurse und Konstanten'!$E$8,0)+IF(AND(C605&gt;='Umrechnungskurse und Konstanten'!$C$9,C605&lt;='Umrechnungskurse und Konstanten'!$D$9),F605*'Umrechnungskurse und Konstanten'!$E$9,0)+IF(AND(C605&gt;='Umrechnungskurse und Konstanten'!$C$10,C605&lt;='Umrechnungskurse und Konstanten'!$D$10),F605*'Umrechnungskurse und Konstanten'!$E$10,0)+IF(AND(C605&gt;='Umrechnungskurse und Konstanten'!$C$11,C605&lt;='Umrechnungskurse und Konstanten'!$D$11),F605*'Umrechnungskurse und Konstanten'!$E$11,0)+IF(AND(C605&gt;='Umrechnungskurse und Konstanten'!$C$12,C605&lt;='Umrechnungskurse und Konstanten'!$D$12),F605*'Umrechnungskurse und Konstanten'!$E$12,0)+IF(AND(C605&gt;='Umrechnungskurse und Konstanten'!$C$13,C605&lt;='Umrechnungskurse und Konstanten'!$D$13),F605*'Umrechnungskurse und Konstanten'!$E$13,0)+IF(AND(C605&gt;='Umrechnungskurse und Konstanten'!$C$14,C605&lt;='Umrechnungskurse und Konstanten'!$D$14),F605*'Umrechnungskurse und Konstanten'!$E$14,0)+IF(AND(C605&gt;='Umrechnungskurse und Konstanten'!$C$15,C605&lt;='Umrechnungskurse und Konstanten'!$D$15),F605*'Umrechnungskurse und Konstanten'!$E$15,0)+IF(AND(C605&gt;='Umrechnungskurse und Konstanten'!$C$16,C605&lt;='Umrechnungskurse und Konstanten'!$D$16),F605*'Umrechnungskurse und Konstanten'!$E$16,0)</f>
        <v>0</v>
      </c>
      <c r="J605" s="43">
        <f t="shared" si="28"/>
        <v>0</v>
      </c>
      <c r="K605" s="43">
        <f t="shared" si="29"/>
        <v>0</v>
      </c>
      <c r="L605" s="69" t="str">
        <f>IF(OR(G605='Umrechnungskurse und Konstanten'!$E$21,G605='Umrechnungskurse und Konstanten'!$E$22,G605='Umrechnungskurse und Konstanten'!$E$23),"MwSt. Satz ok.","falsche/keine MwSt.")</f>
        <v>falsche/keine MwSt.</v>
      </c>
      <c r="M605" s="67" t="str">
        <f>IF(AND(C605&gt;='Umrechnungskurse und Konstanten'!$C$14,C605&lt;='Umrechnungskurse und Konstanten'!$D$16),"Periode ok.","falsche Periode")</f>
        <v>falsche Periode</v>
      </c>
    </row>
    <row r="606" spans="2:13" x14ac:dyDescent="0.3">
      <c r="B606" s="56"/>
      <c r="C606" s="38"/>
      <c r="D606" s="38"/>
      <c r="E606" s="45"/>
      <c r="F606" s="40"/>
      <c r="G606" s="52"/>
      <c r="H606" s="42">
        <f t="shared" si="27"/>
        <v>0</v>
      </c>
      <c r="I606" s="43">
        <f>IF(AND(C606&gt;='Umrechnungskurse und Konstanten'!$C$5,C606&lt;='Umrechnungskurse und Konstanten'!$D$5),F606*'Umrechnungskurse und Konstanten'!$E$5,0)+IF(AND(C606&gt;='Umrechnungskurse und Konstanten'!$C$6,C606&lt;='Umrechnungskurse und Konstanten'!$D$6),F606*'Umrechnungskurse und Konstanten'!$E$6,0)+IF(AND(C606&gt;='Umrechnungskurse und Konstanten'!$C$7,C606&lt;='Umrechnungskurse und Konstanten'!$D$7),F606*'Umrechnungskurse und Konstanten'!$E$7,0)+IF(AND(C606&gt;='Umrechnungskurse und Konstanten'!$C$8,C606&lt;='Umrechnungskurse und Konstanten'!$D$8),F606*'Umrechnungskurse und Konstanten'!$E$8,0)+IF(AND(C606&gt;='Umrechnungskurse und Konstanten'!$C$9,C606&lt;='Umrechnungskurse und Konstanten'!$D$9),F606*'Umrechnungskurse und Konstanten'!$E$9,0)+IF(AND(C606&gt;='Umrechnungskurse und Konstanten'!$C$10,C606&lt;='Umrechnungskurse und Konstanten'!$D$10),F606*'Umrechnungskurse und Konstanten'!$E$10,0)+IF(AND(C606&gt;='Umrechnungskurse und Konstanten'!$C$11,C606&lt;='Umrechnungskurse und Konstanten'!$D$11),F606*'Umrechnungskurse und Konstanten'!$E$11,0)+IF(AND(C606&gt;='Umrechnungskurse und Konstanten'!$C$12,C606&lt;='Umrechnungskurse und Konstanten'!$D$12),F606*'Umrechnungskurse und Konstanten'!$E$12,0)+IF(AND(C606&gt;='Umrechnungskurse und Konstanten'!$C$13,C606&lt;='Umrechnungskurse und Konstanten'!$D$13),F606*'Umrechnungskurse und Konstanten'!$E$13,0)+IF(AND(C606&gt;='Umrechnungskurse und Konstanten'!$C$14,C606&lt;='Umrechnungskurse und Konstanten'!$D$14),F606*'Umrechnungskurse und Konstanten'!$E$14,0)+IF(AND(C606&gt;='Umrechnungskurse und Konstanten'!$C$15,C606&lt;='Umrechnungskurse und Konstanten'!$D$15),F606*'Umrechnungskurse und Konstanten'!$E$15,0)+IF(AND(C606&gt;='Umrechnungskurse und Konstanten'!$C$16,C606&lt;='Umrechnungskurse und Konstanten'!$D$16),F606*'Umrechnungskurse und Konstanten'!$E$16,0)</f>
        <v>0</v>
      </c>
      <c r="J606" s="43">
        <f t="shared" si="28"/>
        <v>0</v>
      </c>
      <c r="K606" s="43">
        <f t="shared" si="29"/>
        <v>0</v>
      </c>
      <c r="L606" s="69" t="str">
        <f>IF(OR(G606='Umrechnungskurse und Konstanten'!$E$21,G606='Umrechnungskurse und Konstanten'!$E$22,G606='Umrechnungskurse und Konstanten'!$E$23),"MwSt. Satz ok.","falsche/keine MwSt.")</f>
        <v>falsche/keine MwSt.</v>
      </c>
      <c r="M606" s="67" t="str">
        <f>IF(AND(C606&gt;='Umrechnungskurse und Konstanten'!$C$14,C606&lt;='Umrechnungskurse und Konstanten'!$D$16),"Periode ok.","falsche Periode")</f>
        <v>falsche Periode</v>
      </c>
    </row>
    <row r="607" spans="2:13" x14ac:dyDescent="0.3">
      <c r="B607" s="56"/>
      <c r="C607" s="38"/>
      <c r="D607" s="38"/>
      <c r="E607" s="45"/>
      <c r="F607" s="40"/>
      <c r="G607" s="52"/>
      <c r="H607" s="42">
        <f t="shared" si="27"/>
        <v>0</v>
      </c>
      <c r="I607" s="43">
        <f>IF(AND(C607&gt;='Umrechnungskurse und Konstanten'!$C$5,C607&lt;='Umrechnungskurse und Konstanten'!$D$5),F607*'Umrechnungskurse und Konstanten'!$E$5,0)+IF(AND(C607&gt;='Umrechnungskurse und Konstanten'!$C$6,C607&lt;='Umrechnungskurse und Konstanten'!$D$6),F607*'Umrechnungskurse und Konstanten'!$E$6,0)+IF(AND(C607&gt;='Umrechnungskurse und Konstanten'!$C$7,C607&lt;='Umrechnungskurse und Konstanten'!$D$7),F607*'Umrechnungskurse und Konstanten'!$E$7,0)+IF(AND(C607&gt;='Umrechnungskurse und Konstanten'!$C$8,C607&lt;='Umrechnungskurse und Konstanten'!$D$8),F607*'Umrechnungskurse und Konstanten'!$E$8,0)+IF(AND(C607&gt;='Umrechnungskurse und Konstanten'!$C$9,C607&lt;='Umrechnungskurse und Konstanten'!$D$9),F607*'Umrechnungskurse und Konstanten'!$E$9,0)+IF(AND(C607&gt;='Umrechnungskurse und Konstanten'!$C$10,C607&lt;='Umrechnungskurse und Konstanten'!$D$10),F607*'Umrechnungskurse und Konstanten'!$E$10,0)+IF(AND(C607&gt;='Umrechnungskurse und Konstanten'!$C$11,C607&lt;='Umrechnungskurse und Konstanten'!$D$11),F607*'Umrechnungskurse und Konstanten'!$E$11,0)+IF(AND(C607&gt;='Umrechnungskurse und Konstanten'!$C$12,C607&lt;='Umrechnungskurse und Konstanten'!$D$12),F607*'Umrechnungskurse und Konstanten'!$E$12,0)+IF(AND(C607&gt;='Umrechnungskurse und Konstanten'!$C$13,C607&lt;='Umrechnungskurse und Konstanten'!$D$13),F607*'Umrechnungskurse und Konstanten'!$E$13,0)+IF(AND(C607&gt;='Umrechnungskurse und Konstanten'!$C$14,C607&lt;='Umrechnungskurse und Konstanten'!$D$14),F607*'Umrechnungskurse und Konstanten'!$E$14,0)+IF(AND(C607&gt;='Umrechnungskurse und Konstanten'!$C$15,C607&lt;='Umrechnungskurse und Konstanten'!$D$15),F607*'Umrechnungskurse und Konstanten'!$E$15,0)+IF(AND(C607&gt;='Umrechnungskurse und Konstanten'!$C$16,C607&lt;='Umrechnungskurse und Konstanten'!$D$16),F607*'Umrechnungskurse und Konstanten'!$E$16,0)</f>
        <v>0</v>
      </c>
      <c r="J607" s="43">
        <f t="shared" si="28"/>
        <v>0</v>
      </c>
      <c r="K607" s="43">
        <f t="shared" si="29"/>
        <v>0</v>
      </c>
      <c r="L607" s="69" t="str">
        <f>IF(OR(G607='Umrechnungskurse und Konstanten'!$E$21,G607='Umrechnungskurse und Konstanten'!$E$22,G607='Umrechnungskurse und Konstanten'!$E$23),"MwSt. Satz ok.","falsche/keine MwSt.")</f>
        <v>falsche/keine MwSt.</v>
      </c>
      <c r="M607" s="67" t="str">
        <f>IF(AND(C607&gt;='Umrechnungskurse und Konstanten'!$C$14,C607&lt;='Umrechnungskurse und Konstanten'!$D$16),"Periode ok.","falsche Periode")</f>
        <v>falsche Periode</v>
      </c>
    </row>
    <row r="608" spans="2:13" x14ac:dyDescent="0.3">
      <c r="B608" s="56"/>
      <c r="C608" s="38"/>
      <c r="D608" s="38"/>
      <c r="E608" s="45"/>
      <c r="F608" s="40"/>
      <c r="G608" s="52"/>
      <c r="H608" s="42">
        <f t="shared" si="27"/>
        <v>0</v>
      </c>
      <c r="I608" s="43">
        <f>IF(AND(C608&gt;='Umrechnungskurse und Konstanten'!$C$5,C608&lt;='Umrechnungskurse und Konstanten'!$D$5),F608*'Umrechnungskurse und Konstanten'!$E$5,0)+IF(AND(C608&gt;='Umrechnungskurse und Konstanten'!$C$6,C608&lt;='Umrechnungskurse und Konstanten'!$D$6),F608*'Umrechnungskurse und Konstanten'!$E$6,0)+IF(AND(C608&gt;='Umrechnungskurse und Konstanten'!$C$7,C608&lt;='Umrechnungskurse und Konstanten'!$D$7),F608*'Umrechnungskurse und Konstanten'!$E$7,0)+IF(AND(C608&gt;='Umrechnungskurse und Konstanten'!$C$8,C608&lt;='Umrechnungskurse und Konstanten'!$D$8),F608*'Umrechnungskurse und Konstanten'!$E$8,0)+IF(AND(C608&gt;='Umrechnungskurse und Konstanten'!$C$9,C608&lt;='Umrechnungskurse und Konstanten'!$D$9),F608*'Umrechnungskurse und Konstanten'!$E$9,0)+IF(AND(C608&gt;='Umrechnungskurse und Konstanten'!$C$10,C608&lt;='Umrechnungskurse und Konstanten'!$D$10),F608*'Umrechnungskurse und Konstanten'!$E$10,0)+IF(AND(C608&gt;='Umrechnungskurse und Konstanten'!$C$11,C608&lt;='Umrechnungskurse und Konstanten'!$D$11),F608*'Umrechnungskurse und Konstanten'!$E$11,0)+IF(AND(C608&gt;='Umrechnungskurse und Konstanten'!$C$12,C608&lt;='Umrechnungskurse und Konstanten'!$D$12),F608*'Umrechnungskurse und Konstanten'!$E$12,0)+IF(AND(C608&gt;='Umrechnungskurse und Konstanten'!$C$13,C608&lt;='Umrechnungskurse und Konstanten'!$D$13),F608*'Umrechnungskurse und Konstanten'!$E$13,0)+IF(AND(C608&gt;='Umrechnungskurse und Konstanten'!$C$14,C608&lt;='Umrechnungskurse und Konstanten'!$D$14),F608*'Umrechnungskurse und Konstanten'!$E$14,0)+IF(AND(C608&gt;='Umrechnungskurse und Konstanten'!$C$15,C608&lt;='Umrechnungskurse und Konstanten'!$D$15),F608*'Umrechnungskurse und Konstanten'!$E$15,0)+IF(AND(C608&gt;='Umrechnungskurse und Konstanten'!$C$16,C608&lt;='Umrechnungskurse und Konstanten'!$D$16),F608*'Umrechnungskurse und Konstanten'!$E$16,0)</f>
        <v>0</v>
      </c>
      <c r="J608" s="43">
        <f t="shared" si="28"/>
        <v>0</v>
      </c>
      <c r="K608" s="43">
        <f t="shared" si="29"/>
        <v>0</v>
      </c>
      <c r="L608" s="69" t="str">
        <f>IF(OR(G608='Umrechnungskurse und Konstanten'!$E$21,G608='Umrechnungskurse und Konstanten'!$E$22,G608='Umrechnungskurse und Konstanten'!$E$23),"MwSt. Satz ok.","falsche/keine MwSt.")</f>
        <v>falsche/keine MwSt.</v>
      </c>
      <c r="M608" s="67" t="str">
        <f>IF(AND(C608&gt;='Umrechnungskurse und Konstanten'!$C$14,C608&lt;='Umrechnungskurse und Konstanten'!$D$16),"Periode ok.","falsche Periode")</f>
        <v>falsche Periode</v>
      </c>
    </row>
    <row r="609" spans="2:13" x14ac:dyDescent="0.3">
      <c r="B609" s="56"/>
      <c r="C609" s="38"/>
      <c r="D609" s="38"/>
      <c r="E609" s="45"/>
      <c r="F609" s="40"/>
      <c r="G609" s="52"/>
      <c r="H609" s="42">
        <f t="shared" si="27"/>
        <v>0</v>
      </c>
      <c r="I609" s="43">
        <f>IF(AND(C609&gt;='Umrechnungskurse und Konstanten'!$C$5,C609&lt;='Umrechnungskurse und Konstanten'!$D$5),F609*'Umrechnungskurse und Konstanten'!$E$5,0)+IF(AND(C609&gt;='Umrechnungskurse und Konstanten'!$C$6,C609&lt;='Umrechnungskurse und Konstanten'!$D$6),F609*'Umrechnungskurse und Konstanten'!$E$6,0)+IF(AND(C609&gt;='Umrechnungskurse und Konstanten'!$C$7,C609&lt;='Umrechnungskurse und Konstanten'!$D$7),F609*'Umrechnungskurse und Konstanten'!$E$7,0)+IF(AND(C609&gt;='Umrechnungskurse und Konstanten'!$C$8,C609&lt;='Umrechnungskurse und Konstanten'!$D$8),F609*'Umrechnungskurse und Konstanten'!$E$8,0)+IF(AND(C609&gt;='Umrechnungskurse und Konstanten'!$C$9,C609&lt;='Umrechnungskurse und Konstanten'!$D$9),F609*'Umrechnungskurse und Konstanten'!$E$9,0)+IF(AND(C609&gt;='Umrechnungskurse und Konstanten'!$C$10,C609&lt;='Umrechnungskurse und Konstanten'!$D$10),F609*'Umrechnungskurse und Konstanten'!$E$10,0)+IF(AND(C609&gt;='Umrechnungskurse und Konstanten'!$C$11,C609&lt;='Umrechnungskurse und Konstanten'!$D$11),F609*'Umrechnungskurse und Konstanten'!$E$11,0)+IF(AND(C609&gt;='Umrechnungskurse und Konstanten'!$C$12,C609&lt;='Umrechnungskurse und Konstanten'!$D$12),F609*'Umrechnungskurse und Konstanten'!$E$12,0)+IF(AND(C609&gt;='Umrechnungskurse und Konstanten'!$C$13,C609&lt;='Umrechnungskurse und Konstanten'!$D$13),F609*'Umrechnungskurse und Konstanten'!$E$13,0)+IF(AND(C609&gt;='Umrechnungskurse und Konstanten'!$C$14,C609&lt;='Umrechnungskurse und Konstanten'!$D$14),F609*'Umrechnungskurse und Konstanten'!$E$14,0)+IF(AND(C609&gt;='Umrechnungskurse und Konstanten'!$C$15,C609&lt;='Umrechnungskurse und Konstanten'!$D$15),F609*'Umrechnungskurse und Konstanten'!$E$15,0)+IF(AND(C609&gt;='Umrechnungskurse und Konstanten'!$C$16,C609&lt;='Umrechnungskurse und Konstanten'!$D$16),F609*'Umrechnungskurse und Konstanten'!$E$16,0)</f>
        <v>0</v>
      </c>
      <c r="J609" s="43">
        <f t="shared" si="28"/>
        <v>0</v>
      </c>
      <c r="K609" s="43">
        <f t="shared" si="29"/>
        <v>0</v>
      </c>
      <c r="L609" s="69" t="str">
        <f>IF(OR(G609='Umrechnungskurse und Konstanten'!$E$21,G609='Umrechnungskurse und Konstanten'!$E$22,G609='Umrechnungskurse und Konstanten'!$E$23),"MwSt. Satz ok.","falsche/keine MwSt.")</f>
        <v>falsche/keine MwSt.</v>
      </c>
      <c r="M609" s="67" t="str">
        <f>IF(AND(C609&gt;='Umrechnungskurse und Konstanten'!$C$14,C609&lt;='Umrechnungskurse und Konstanten'!$D$16),"Periode ok.","falsche Periode")</f>
        <v>falsche Periode</v>
      </c>
    </row>
    <row r="610" spans="2:13" x14ac:dyDescent="0.3">
      <c r="B610" s="56"/>
      <c r="C610" s="38"/>
      <c r="D610" s="38"/>
      <c r="E610" s="45"/>
      <c r="F610" s="40"/>
      <c r="G610" s="52"/>
      <c r="H610" s="42">
        <f t="shared" si="27"/>
        <v>0</v>
      </c>
      <c r="I610" s="43">
        <f>IF(AND(C610&gt;='Umrechnungskurse und Konstanten'!$C$5,C610&lt;='Umrechnungskurse und Konstanten'!$D$5),F610*'Umrechnungskurse und Konstanten'!$E$5,0)+IF(AND(C610&gt;='Umrechnungskurse und Konstanten'!$C$6,C610&lt;='Umrechnungskurse und Konstanten'!$D$6),F610*'Umrechnungskurse und Konstanten'!$E$6,0)+IF(AND(C610&gt;='Umrechnungskurse und Konstanten'!$C$7,C610&lt;='Umrechnungskurse und Konstanten'!$D$7),F610*'Umrechnungskurse und Konstanten'!$E$7,0)+IF(AND(C610&gt;='Umrechnungskurse und Konstanten'!$C$8,C610&lt;='Umrechnungskurse und Konstanten'!$D$8),F610*'Umrechnungskurse und Konstanten'!$E$8,0)+IF(AND(C610&gt;='Umrechnungskurse und Konstanten'!$C$9,C610&lt;='Umrechnungskurse und Konstanten'!$D$9),F610*'Umrechnungskurse und Konstanten'!$E$9,0)+IF(AND(C610&gt;='Umrechnungskurse und Konstanten'!$C$10,C610&lt;='Umrechnungskurse und Konstanten'!$D$10),F610*'Umrechnungskurse und Konstanten'!$E$10,0)+IF(AND(C610&gt;='Umrechnungskurse und Konstanten'!$C$11,C610&lt;='Umrechnungskurse und Konstanten'!$D$11),F610*'Umrechnungskurse und Konstanten'!$E$11,0)+IF(AND(C610&gt;='Umrechnungskurse und Konstanten'!$C$12,C610&lt;='Umrechnungskurse und Konstanten'!$D$12),F610*'Umrechnungskurse und Konstanten'!$E$12,0)+IF(AND(C610&gt;='Umrechnungskurse und Konstanten'!$C$13,C610&lt;='Umrechnungskurse und Konstanten'!$D$13),F610*'Umrechnungskurse und Konstanten'!$E$13,0)+IF(AND(C610&gt;='Umrechnungskurse und Konstanten'!$C$14,C610&lt;='Umrechnungskurse und Konstanten'!$D$14),F610*'Umrechnungskurse und Konstanten'!$E$14,0)+IF(AND(C610&gt;='Umrechnungskurse und Konstanten'!$C$15,C610&lt;='Umrechnungskurse und Konstanten'!$D$15),F610*'Umrechnungskurse und Konstanten'!$E$15,0)+IF(AND(C610&gt;='Umrechnungskurse und Konstanten'!$C$16,C610&lt;='Umrechnungskurse und Konstanten'!$D$16),F610*'Umrechnungskurse und Konstanten'!$E$16,0)</f>
        <v>0</v>
      </c>
      <c r="J610" s="43">
        <f t="shared" si="28"/>
        <v>0</v>
      </c>
      <c r="K610" s="43">
        <f t="shared" si="29"/>
        <v>0</v>
      </c>
      <c r="L610" s="69" t="str">
        <f>IF(OR(G610='Umrechnungskurse und Konstanten'!$E$21,G610='Umrechnungskurse und Konstanten'!$E$22,G610='Umrechnungskurse und Konstanten'!$E$23),"MwSt. Satz ok.","falsche/keine MwSt.")</f>
        <v>falsche/keine MwSt.</v>
      </c>
      <c r="M610" s="67" t="str">
        <f>IF(AND(C610&gt;='Umrechnungskurse und Konstanten'!$C$14,C610&lt;='Umrechnungskurse und Konstanten'!$D$16),"Periode ok.","falsche Periode")</f>
        <v>falsche Periode</v>
      </c>
    </row>
    <row r="611" spans="2:13" x14ac:dyDescent="0.3">
      <c r="B611" s="56"/>
      <c r="C611" s="38"/>
      <c r="D611" s="38"/>
      <c r="E611" s="45"/>
      <c r="F611" s="40"/>
      <c r="G611" s="52"/>
      <c r="H611" s="42">
        <f t="shared" si="27"/>
        <v>0</v>
      </c>
      <c r="I611" s="43">
        <f>IF(AND(C611&gt;='Umrechnungskurse und Konstanten'!$C$5,C611&lt;='Umrechnungskurse und Konstanten'!$D$5),F611*'Umrechnungskurse und Konstanten'!$E$5,0)+IF(AND(C611&gt;='Umrechnungskurse und Konstanten'!$C$6,C611&lt;='Umrechnungskurse und Konstanten'!$D$6),F611*'Umrechnungskurse und Konstanten'!$E$6,0)+IF(AND(C611&gt;='Umrechnungskurse und Konstanten'!$C$7,C611&lt;='Umrechnungskurse und Konstanten'!$D$7),F611*'Umrechnungskurse und Konstanten'!$E$7,0)+IF(AND(C611&gt;='Umrechnungskurse und Konstanten'!$C$8,C611&lt;='Umrechnungskurse und Konstanten'!$D$8),F611*'Umrechnungskurse und Konstanten'!$E$8,0)+IF(AND(C611&gt;='Umrechnungskurse und Konstanten'!$C$9,C611&lt;='Umrechnungskurse und Konstanten'!$D$9),F611*'Umrechnungskurse und Konstanten'!$E$9,0)+IF(AND(C611&gt;='Umrechnungskurse und Konstanten'!$C$10,C611&lt;='Umrechnungskurse und Konstanten'!$D$10),F611*'Umrechnungskurse und Konstanten'!$E$10,0)+IF(AND(C611&gt;='Umrechnungskurse und Konstanten'!$C$11,C611&lt;='Umrechnungskurse und Konstanten'!$D$11),F611*'Umrechnungskurse und Konstanten'!$E$11,0)+IF(AND(C611&gt;='Umrechnungskurse und Konstanten'!$C$12,C611&lt;='Umrechnungskurse und Konstanten'!$D$12),F611*'Umrechnungskurse und Konstanten'!$E$12,0)+IF(AND(C611&gt;='Umrechnungskurse und Konstanten'!$C$13,C611&lt;='Umrechnungskurse und Konstanten'!$D$13),F611*'Umrechnungskurse und Konstanten'!$E$13,0)+IF(AND(C611&gt;='Umrechnungskurse und Konstanten'!$C$14,C611&lt;='Umrechnungskurse und Konstanten'!$D$14),F611*'Umrechnungskurse und Konstanten'!$E$14,0)+IF(AND(C611&gt;='Umrechnungskurse und Konstanten'!$C$15,C611&lt;='Umrechnungskurse und Konstanten'!$D$15),F611*'Umrechnungskurse und Konstanten'!$E$15,0)+IF(AND(C611&gt;='Umrechnungskurse und Konstanten'!$C$16,C611&lt;='Umrechnungskurse und Konstanten'!$D$16),F611*'Umrechnungskurse und Konstanten'!$E$16,0)</f>
        <v>0</v>
      </c>
      <c r="J611" s="43">
        <f t="shared" si="28"/>
        <v>0</v>
      </c>
      <c r="K611" s="43">
        <f t="shared" si="29"/>
        <v>0</v>
      </c>
      <c r="L611" s="69" t="str">
        <f>IF(OR(G611='Umrechnungskurse und Konstanten'!$E$21,G611='Umrechnungskurse und Konstanten'!$E$22,G611='Umrechnungskurse und Konstanten'!$E$23),"MwSt. Satz ok.","falsche/keine MwSt.")</f>
        <v>falsche/keine MwSt.</v>
      </c>
      <c r="M611" s="67" t="str">
        <f>IF(AND(C611&gt;='Umrechnungskurse und Konstanten'!$C$14,C611&lt;='Umrechnungskurse und Konstanten'!$D$16),"Periode ok.","falsche Periode")</f>
        <v>falsche Periode</v>
      </c>
    </row>
    <row r="612" spans="2:13" x14ac:dyDescent="0.3">
      <c r="B612" s="56"/>
      <c r="C612" s="38"/>
      <c r="D612" s="38"/>
      <c r="E612" s="45"/>
      <c r="F612" s="40"/>
      <c r="G612" s="52"/>
      <c r="H612" s="42">
        <f t="shared" si="27"/>
        <v>0</v>
      </c>
      <c r="I612" s="43">
        <f>IF(AND(C612&gt;='Umrechnungskurse und Konstanten'!$C$5,C612&lt;='Umrechnungskurse und Konstanten'!$D$5),F612*'Umrechnungskurse und Konstanten'!$E$5,0)+IF(AND(C612&gt;='Umrechnungskurse und Konstanten'!$C$6,C612&lt;='Umrechnungskurse und Konstanten'!$D$6),F612*'Umrechnungskurse und Konstanten'!$E$6,0)+IF(AND(C612&gt;='Umrechnungskurse und Konstanten'!$C$7,C612&lt;='Umrechnungskurse und Konstanten'!$D$7),F612*'Umrechnungskurse und Konstanten'!$E$7,0)+IF(AND(C612&gt;='Umrechnungskurse und Konstanten'!$C$8,C612&lt;='Umrechnungskurse und Konstanten'!$D$8),F612*'Umrechnungskurse und Konstanten'!$E$8,0)+IF(AND(C612&gt;='Umrechnungskurse und Konstanten'!$C$9,C612&lt;='Umrechnungskurse und Konstanten'!$D$9),F612*'Umrechnungskurse und Konstanten'!$E$9,0)+IF(AND(C612&gt;='Umrechnungskurse und Konstanten'!$C$10,C612&lt;='Umrechnungskurse und Konstanten'!$D$10),F612*'Umrechnungskurse und Konstanten'!$E$10,0)+IF(AND(C612&gt;='Umrechnungskurse und Konstanten'!$C$11,C612&lt;='Umrechnungskurse und Konstanten'!$D$11),F612*'Umrechnungskurse und Konstanten'!$E$11,0)+IF(AND(C612&gt;='Umrechnungskurse und Konstanten'!$C$12,C612&lt;='Umrechnungskurse und Konstanten'!$D$12),F612*'Umrechnungskurse und Konstanten'!$E$12,0)+IF(AND(C612&gt;='Umrechnungskurse und Konstanten'!$C$13,C612&lt;='Umrechnungskurse und Konstanten'!$D$13),F612*'Umrechnungskurse und Konstanten'!$E$13,0)+IF(AND(C612&gt;='Umrechnungskurse und Konstanten'!$C$14,C612&lt;='Umrechnungskurse und Konstanten'!$D$14),F612*'Umrechnungskurse und Konstanten'!$E$14,0)+IF(AND(C612&gt;='Umrechnungskurse und Konstanten'!$C$15,C612&lt;='Umrechnungskurse und Konstanten'!$D$15),F612*'Umrechnungskurse und Konstanten'!$E$15,0)+IF(AND(C612&gt;='Umrechnungskurse und Konstanten'!$C$16,C612&lt;='Umrechnungskurse und Konstanten'!$D$16),F612*'Umrechnungskurse und Konstanten'!$E$16,0)</f>
        <v>0</v>
      </c>
      <c r="J612" s="43">
        <f t="shared" si="28"/>
        <v>0</v>
      </c>
      <c r="K612" s="43">
        <f t="shared" si="29"/>
        <v>0</v>
      </c>
      <c r="L612" s="69" t="str">
        <f>IF(OR(G612='Umrechnungskurse und Konstanten'!$E$21,G612='Umrechnungskurse und Konstanten'!$E$22,G612='Umrechnungskurse und Konstanten'!$E$23),"MwSt. Satz ok.","falsche/keine MwSt.")</f>
        <v>falsche/keine MwSt.</v>
      </c>
      <c r="M612" s="67" t="str">
        <f>IF(AND(C612&gt;='Umrechnungskurse und Konstanten'!$C$14,C612&lt;='Umrechnungskurse und Konstanten'!$D$16),"Periode ok.","falsche Periode")</f>
        <v>falsche Periode</v>
      </c>
    </row>
    <row r="613" spans="2:13" x14ac:dyDescent="0.3">
      <c r="B613" s="56"/>
      <c r="C613" s="38"/>
      <c r="D613" s="38"/>
      <c r="E613" s="45"/>
      <c r="F613" s="40"/>
      <c r="G613" s="52"/>
      <c r="H613" s="42">
        <f t="shared" si="27"/>
        <v>0</v>
      </c>
      <c r="I613" s="43">
        <f>IF(AND(C613&gt;='Umrechnungskurse und Konstanten'!$C$5,C613&lt;='Umrechnungskurse und Konstanten'!$D$5),F613*'Umrechnungskurse und Konstanten'!$E$5,0)+IF(AND(C613&gt;='Umrechnungskurse und Konstanten'!$C$6,C613&lt;='Umrechnungskurse und Konstanten'!$D$6),F613*'Umrechnungskurse und Konstanten'!$E$6,0)+IF(AND(C613&gt;='Umrechnungskurse und Konstanten'!$C$7,C613&lt;='Umrechnungskurse und Konstanten'!$D$7),F613*'Umrechnungskurse und Konstanten'!$E$7,0)+IF(AND(C613&gt;='Umrechnungskurse und Konstanten'!$C$8,C613&lt;='Umrechnungskurse und Konstanten'!$D$8),F613*'Umrechnungskurse und Konstanten'!$E$8,0)+IF(AND(C613&gt;='Umrechnungskurse und Konstanten'!$C$9,C613&lt;='Umrechnungskurse und Konstanten'!$D$9),F613*'Umrechnungskurse und Konstanten'!$E$9,0)+IF(AND(C613&gt;='Umrechnungskurse und Konstanten'!$C$10,C613&lt;='Umrechnungskurse und Konstanten'!$D$10),F613*'Umrechnungskurse und Konstanten'!$E$10,0)+IF(AND(C613&gt;='Umrechnungskurse und Konstanten'!$C$11,C613&lt;='Umrechnungskurse und Konstanten'!$D$11),F613*'Umrechnungskurse und Konstanten'!$E$11,0)+IF(AND(C613&gt;='Umrechnungskurse und Konstanten'!$C$12,C613&lt;='Umrechnungskurse und Konstanten'!$D$12),F613*'Umrechnungskurse und Konstanten'!$E$12,0)+IF(AND(C613&gt;='Umrechnungskurse und Konstanten'!$C$13,C613&lt;='Umrechnungskurse und Konstanten'!$D$13),F613*'Umrechnungskurse und Konstanten'!$E$13,0)+IF(AND(C613&gt;='Umrechnungskurse und Konstanten'!$C$14,C613&lt;='Umrechnungskurse und Konstanten'!$D$14),F613*'Umrechnungskurse und Konstanten'!$E$14,0)+IF(AND(C613&gt;='Umrechnungskurse und Konstanten'!$C$15,C613&lt;='Umrechnungskurse und Konstanten'!$D$15),F613*'Umrechnungskurse und Konstanten'!$E$15,0)+IF(AND(C613&gt;='Umrechnungskurse und Konstanten'!$C$16,C613&lt;='Umrechnungskurse und Konstanten'!$D$16),F613*'Umrechnungskurse und Konstanten'!$E$16,0)</f>
        <v>0</v>
      </c>
      <c r="J613" s="43">
        <f t="shared" si="28"/>
        <v>0</v>
      </c>
      <c r="K613" s="43">
        <f t="shared" si="29"/>
        <v>0</v>
      </c>
      <c r="L613" s="69" t="str">
        <f>IF(OR(G613='Umrechnungskurse und Konstanten'!$E$21,G613='Umrechnungskurse und Konstanten'!$E$22,G613='Umrechnungskurse und Konstanten'!$E$23),"MwSt. Satz ok.","falsche/keine MwSt.")</f>
        <v>falsche/keine MwSt.</v>
      </c>
      <c r="M613" s="67" t="str">
        <f>IF(AND(C613&gt;='Umrechnungskurse und Konstanten'!$C$14,C613&lt;='Umrechnungskurse und Konstanten'!$D$16),"Periode ok.","falsche Periode")</f>
        <v>falsche Periode</v>
      </c>
    </row>
    <row r="614" spans="2:13" x14ac:dyDescent="0.3">
      <c r="B614" s="56"/>
      <c r="C614" s="38"/>
      <c r="D614" s="38"/>
      <c r="E614" s="45"/>
      <c r="F614" s="40"/>
      <c r="G614" s="52"/>
      <c r="H614" s="42">
        <f t="shared" si="27"/>
        <v>0</v>
      </c>
      <c r="I614" s="43">
        <f>IF(AND(C614&gt;='Umrechnungskurse und Konstanten'!$C$5,C614&lt;='Umrechnungskurse und Konstanten'!$D$5),F614*'Umrechnungskurse und Konstanten'!$E$5,0)+IF(AND(C614&gt;='Umrechnungskurse und Konstanten'!$C$6,C614&lt;='Umrechnungskurse und Konstanten'!$D$6),F614*'Umrechnungskurse und Konstanten'!$E$6,0)+IF(AND(C614&gt;='Umrechnungskurse und Konstanten'!$C$7,C614&lt;='Umrechnungskurse und Konstanten'!$D$7),F614*'Umrechnungskurse und Konstanten'!$E$7,0)+IF(AND(C614&gt;='Umrechnungskurse und Konstanten'!$C$8,C614&lt;='Umrechnungskurse und Konstanten'!$D$8),F614*'Umrechnungskurse und Konstanten'!$E$8,0)+IF(AND(C614&gt;='Umrechnungskurse und Konstanten'!$C$9,C614&lt;='Umrechnungskurse und Konstanten'!$D$9),F614*'Umrechnungskurse und Konstanten'!$E$9,0)+IF(AND(C614&gt;='Umrechnungskurse und Konstanten'!$C$10,C614&lt;='Umrechnungskurse und Konstanten'!$D$10),F614*'Umrechnungskurse und Konstanten'!$E$10,0)+IF(AND(C614&gt;='Umrechnungskurse und Konstanten'!$C$11,C614&lt;='Umrechnungskurse und Konstanten'!$D$11),F614*'Umrechnungskurse und Konstanten'!$E$11,0)+IF(AND(C614&gt;='Umrechnungskurse und Konstanten'!$C$12,C614&lt;='Umrechnungskurse und Konstanten'!$D$12),F614*'Umrechnungskurse und Konstanten'!$E$12,0)+IF(AND(C614&gt;='Umrechnungskurse und Konstanten'!$C$13,C614&lt;='Umrechnungskurse und Konstanten'!$D$13),F614*'Umrechnungskurse und Konstanten'!$E$13,0)+IF(AND(C614&gt;='Umrechnungskurse und Konstanten'!$C$14,C614&lt;='Umrechnungskurse und Konstanten'!$D$14),F614*'Umrechnungskurse und Konstanten'!$E$14,0)+IF(AND(C614&gt;='Umrechnungskurse und Konstanten'!$C$15,C614&lt;='Umrechnungskurse und Konstanten'!$D$15),F614*'Umrechnungskurse und Konstanten'!$E$15,0)+IF(AND(C614&gt;='Umrechnungskurse und Konstanten'!$C$16,C614&lt;='Umrechnungskurse und Konstanten'!$D$16),F614*'Umrechnungskurse und Konstanten'!$E$16,0)</f>
        <v>0</v>
      </c>
      <c r="J614" s="43">
        <f t="shared" si="28"/>
        <v>0</v>
      </c>
      <c r="K614" s="43">
        <f t="shared" si="29"/>
        <v>0</v>
      </c>
      <c r="L614" s="69" t="str">
        <f>IF(OR(G614='Umrechnungskurse und Konstanten'!$E$21,G614='Umrechnungskurse und Konstanten'!$E$22,G614='Umrechnungskurse und Konstanten'!$E$23),"MwSt. Satz ok.","falsche/keine MwSt.")</f>
        <v>falsche/keine MwSt.</v>
      </c>
      <c r="M614" s="67" t="str">
        <f>IF(AND(C614&gt;='Umrechnungskurse und Konstanten'!$C$14,C614&lt;='Umrechnungskurse und Konstanten'!$D$16),"Periode ok.","falsche Periode")</f>
        <v>falsche Periode</v>
      </c>
    </row>
    <row r="615" spans="2:13" x14ac:dyDescent="0.3">
      <c r="B615" s="56"/>
      <c r="C615" s="38"/>
      <c r="D615" s="38"/>
      <c r="E615" s="45"/>
      <c r="F615" s="40"/>
      <c r="G615" s="52"/>
      <c r="H615" s="42">
        <f t="shared" si="27"/>
        <v>0</v>
      </c>
      <c r="I615" s="43">
        <f>IF(AND(C615&gt;='Umrechnungskurse und Konstanten'!$C$5,C615&lt;='Umrechnungskurse und Konstanten'!$D$5),F615*'Umrechnungskurse und Konstanten'!$E$5,0)+IF(AND(C615&gt;='Umrechnungskurse und Konstanten'!$C$6,C615&lt;='Umrechnungskurse und Konstanten'!$D$6),F615*'Umrechnungskurse und Konstanten'!$E$6,0)+IF(AND(C615&gt;='Umrechnungskurse und Konstanten'!$C$7,C615&lt;='Umrechnungskurse und Konstanten'!$D$7),F615*'Umrechnungskurse und Konstanten'!$E$7,0)+IF(AND(C615&gt;='Umrechnungskurse und Konstanten'!$C$8,C615&lt;='Umrechnungskurse und Konstanten'!$D$8),F615*'Umrechnungskurse und Konstanten'!$E$8,0)+IF(AND(C615&gt;='Umrechnungskurse und Konstanten'!$C$9,C615&lt;='Umrechnungskurse und Konstanten'!$D$9),F615*'Umrechnungskurse und Konstanten'!$E$9,0)+IF(AND(C615&gt;='Umrechnungskurse und Konstanten'!$C$10,C615&lt;='Umrechnungskurse und Konstanten'!$D$10),F615*'Umrechnungskurse und Konstanten'!$E$10,0)+IF(AND(C615&gt;='Umrechnungskurse und Konstanten'!$C$11,C615&lt;='Umrechnungskurse und Konstanten'!$D$11),F615*'Umrechnungskurse und Konstanten'!$E$11,0)+IF(AND(C615&gt;='Umrechnungskurse und Konstanten'!$C$12,C615&lt;='Umrechnungskurse und Konstanten'!$D$12),F615*'Umrechnungskurse und Konstanten'!$E$12,0)+IF(AND(C615&gt;='Umrechnungskurse und Konstanten'!$C$13,C615&lt;='Umrechnungskurse und Konstanten'!$D$13),F615*'Umrechnungskurse und Konstanten'!$E$13,0)+IF(AND(C615&gt;='Umrechnungskurse und Konstanten'!$C$14,C615&lt;='Umrechnungskurse und Konstanten'!$D$14),F615*'Umrechnungskurse und Konstanten'!$E$14,0)+IF(AND(C615&gt;='Umrechnungskurse und Konstanten'!$C$15,C615&lt;='Umrechnungskurse und Konstanten'!$D$15),F615*'Umrechnungskurse und Konstanten'!$E$15,0)+IF(AND(C615&gt;='Umrechnungskurse und Konstanten'!$C$16,C615&lt;='Umrechnungskurse und Konstanten'!$D$16),F615*'Umrechnungskurse und Konstanten'!$E$16,0)</f>
        <v>0</v>
      </c>
      <c r="J615" s="43">
        <f t="shared" si="28"/>
        <v>0</v>
      </c>
      <c r="K615" s="43">
        <f t="shared" si="29"/>
        <v>0</v>
      </c>
      <c r="L615" s="69" t="str">
        <f>IF(OR(G615='Umrechnungskurse und Konstanten'!$E$21,G615='Umrechnungskurse und Konstanten'!$E$22,G615='Umrechnungskurse und Konstanten'!$E$23),"MwSt. Satz ok.","falsche/keine MwSt.")</f>
        <v>falsche/keine MwSt.</v>
      </c>
      <c r="M615" s="67" t="str">
        <f>IF(AND(C615&gt;='Umrechnungskurse und Konstanten'!$C$14,C615&lt;='Umrechnungskurse und Konstanten'!$D$16),"Periode ok.","falsche Periode")</f>
        <v>falsche Periode</v>
      </c>
    </row>
    <row r="616" spans="2:13" x14ac:dyDescent="0.3">
      <c r="B616" s="56"/>
      <c r="C616" s="38"/>
      <c r="D616" s="38"/>
      <c r="E616" s="45"/>
      <c r="F616" s="40"/>
      <c r="G616" s="52"/>
      <c r="H616" s="42">
        <f t="shared" si="27"/>
        <v>0</v>
      </c>
      <c r="I616" s="43">
        <f>IF(AND(C616&gt;='Umrechnungskurse und Konstanten'!$C$5,C616&lt;='Umrechnungskurse und Konstanten'!$D$5),F616*'Umrechnungskurse und Konstanten'!$E$5,0)+IF(AND(C616&gt;='Umrechnungskurse und Konstanten'!$C$6,C616&lt;='Umrechnungskurse und Konstanten'!$D$6),F616*'Umrechnungskurse und Konstanten'!$E$6,0)+IF(AND(C616&gt;='Umrechnungskurse und Konstanten'!$C$7,C616&lt;='Umrechnungskurse und Konstanten'!$D$7),F616*'Umrechnungskurse und Konstanten'!$E$7,0)+IF(AND(C616&gt;='Umrechnungskurse und Konstanten'!$C$8,C616&lt;='Umrechnungskurse und Konstanten'!$D$8),F616*'Umrechnungskurse und Konstanten'!$E$8,0)+IF(AND(C616&gt;='Umrechnungskurse und Konstanten'!$C$9,C616&lt;='Umrechnungskurse und Konstanten'!$D$9),F616*'Umrechnungskurse und Konstanten'!$E$9,0)+IF(AND(C616&gt;='Umrechnungskurse und Konstanten'!$C$10,C616&lt;='Umrechnungskurse und Konstanten'!$D$10),F616*'Umrechnungskurse und Konstanten'!$E$10,0)+IF(AND(C616&gt;='Umrechnungskurse und Konstanten'!$C$11,C616&lt;='Umrechnungskurse und Konstanten'!$D$11),F616*'Umrechnungskurse und Konstanten'!$E$11,0)+IF(AND(C616&gt;='Umrechnungskurse und Konstanten'!$C$12,C616&lt;='Umrechnungskurse und Konstanten'!$D$12),F616*'Umrechnungskurse und Konstanten'!$E$12,0)+IF(AND(C616&gt;='Umrechnungskurse und Konstanten'!$C$13,C616&lt;='Umrechnungskurse und Konstanten'!$D$13),F616*'Umrechnungskurse und Konstanten'!$E$13,0)+IF(AND(C616&gt;='Umrechnungskurse und Konstanten'!$C$14,C616&lt;='Umrechnungskurse und Konstanten'!$D$14),F616*'Umrechnungskurse und Konstanten'!$E$14,0)+IF(AND(C616&gt;='Umrechnungskurse und Konstanten'!$C$15,C616&lt;='Umrechnungskurse und Konstanten'!$D$15),F616*'Umrechnungskurse und Konstanten'!$E$15,0)+IF(AND(C616&gt;='Umrechnungskurse und Konstanten'!$C$16,C616&lt;='Umrechnungskurse und Konstanten'!$D$16),F616*'Umrechnungskurse und Konstanten'!$E$16,0)</f>
        <v>0</v>
      </c>
      <c r="J616" s="43">
        <f t="shared" si="28"/>
        <v>0</v>
      </c>
      <c r="K616" s="43">
        <f t="shared" si="29"/>
        <v>0</v>
      </c>
      <c r="L616" s="69" t="str">
        <f>IF(OR(G616='Umrechnungskurse und Konstanten'!$E$21,G616='Umrechnungskurse und Konstanten'!$E$22,G616='Umrechnungskurse und Konstanten'!$E$23),"MwSt. Satz ok.","falsche/keine MwSt.")</f>
        <v>falsche/keine MwSt.</v>
      </c>
      <c r="M616" s="67" t="str">
        <f>IF(AND(C616&gt;='Umrechnungskurse und Konstanten'!$C$14,C616&lt;='Umrechnungskurse und Konstanten'!$D$16),"Periode ok.","falsche Periode")</f>
        <v>falsche Periode</v>
      </c>
    </row>
    <row r="617" spans="2:13" x14ac:dyDescent="0.3">
      <c r="B617" s="56"/>
      <c r="C617" s="38"/>
      <c r="D617" s="38"/>
      <c r="E617" s="45"/>
      <c r="F617" s="40"/>
      <c r="G617" s="52"/>
      <c r="H617" s="42">
        <f t="shared" si="27"/>
        <v>0</v>
      </c>
      <c r="I617" s="43">
        <f>IF(AND(C617&gt;='Umrechnungskurse und Konstanten'!$C$5,C617&lt;='Umrechnungskurse und Konstanten'!$D$5),F617*'Umrechnungskurse und Konstanten'!$E$5,0)+IF(AND(C617&gt;='Umrechnungskurse und Konstanten'!$C$6,C617&lt;='Umrechnungskurse und Konstanten'!$D$6),F617*'Umrechnungskurse und Konstanten'!$E$6,0)+IF(AND(C617&gt;='Umrechnungskurse und Konstanten'!$C$7,C617&lt;='Umrechnungskurse und Konstanten'!$D$7),F617*'Umrechnungskurse und Konstanten'!$E$7,0)+IF(AND(C617&gt;='Umrechnungskurse und Konstanten'!$C$8,C617&lt;='Umrechnungskurse und Konstanten'!$D$8),F617*'Umrechnungskurse und Konstanten'!$E$8,0)+IF(AND(C617&gt;='Umrechnungskurse und Konstanten'!$C$9,C617&lt;='Umrechnungskurse und Konstanten'!$D$9),F617*'Umrechnungskurse und Konstanten'!$E$9,0)+IF(AND(C617&gt;='Umrechnungskurse und Konstanten'!$C$10,C617&lt;='Umrechnungskurse und Konstanten'!$D$10),F617*'Umrechnungskurse und Konstanten'!$E$10,0)+IF(AND(C617&gt;='Umrechnungskurse und Konstanten'!$C$11,C617&lt;='Umrechnungskurse und Konstanten'!$D$11),F617*'Umrechnungskurse und Konstanten'!$E$11,0)+IF(AND(C617&gt;='Umrechnungskurse und Konstanten'!$C$12,C617&lt;='Umrechnungskurse und Konstanten'!$D$12),F617*'Umrechnungskurse und Konstanten'!$E$12,0)+IF(AND(C617&gt;='Umrechnungskurse und Konstanten'!$C$13,C617&lt;='Umrechnungskurse und Konstanten'!$D$13),F617*'Umrechnungskurse und Konstanten'!$E$13,0)+IF(AND(C617&gt;='Umrechnungskurse und Konstanten'!$C$14,C617&lt;='Umrechnungskurse und Konstanten'!$D$14),F617*'Umrechnungskurse und Konstanten'!$E$14,0)+IF(AND(C617&gt;='Umrechnungskurse und Konstanten'!$C$15,C617&lt;='Umrechnungskurse und Konstanten'!$D$15),F617*'Umrechnungskurse und Konstanten'!$E$15,0)+IF(AND(C617&gt;='Umrechnungskurse und Konstanten'!$C$16,C617&lt;='Umrechnungskurse und Konstanten'!$D$16),F617*'Umrechnungskurse und Konstanten'!$E$16,0)</f>
        <v>0</v>
      </c>
      <c r="J617" s="43">
        <f t="shared" si="28"/>
        <v>0</v>
      </c>
      <c r="K617" s="43">
        <f t="shared" si="29"/>
        <v>0</v>
      </c>
      <c r="L617" s="69" t="str">
        <f>IF(OR(G617='Umrechnungskurse und Konstanten'!$E$21,G617='Umrechnungskurse und Konstanten'!$E$22,G617='Umrechnungskurse und Konstanten'!$E$23),"MwSt. Satz ok.","falsche/keine MwSt.")</f>
        <v>falsche/keine MwSt.</v>
      </c>
      <c r="M617" s="67" t="str">
        <f>IF(AND(C617&gt;='Umrechnungskurse und Konstanten'!$C$14,C617&lt;='Umrechnungskurse und Konstanten'!$D$16),"Periode ok.","falsche Periode")</f>
        <v>falsche Periode</v>
      </c>
    </row>
    <row r="618" spans="2:13" x14ac:dyDescent="0.3">
      <c r="B618" s="56"/>
      <c r="C618" s="38"/>
      <c r="D618" s="38"/>
      <c r="E618" s="45"/>
      <c r="F618" s="40"/>
      <c r="G618" s="52"/>
      <c r="H618" s="42">
        <f t="shared" si="27"/>
        <v>0</v>
      </c>
      <c r="I618" s="43">
        <f>IF(AND(C618&gt;='Umrechnungskurse und Konstanten'!$C$5,C618&lt;='Umrechnungskurse und Konstanten'!$D$5),F618*'Umrechnungskurse und Konstanten'!$E$5,0)+IF(AND(C618&gt;='Umrechnungskurse und Konstanten'!$C$6,C618&lt;='Umrechnungskurse und Konstanten'!$D$6),F618*'Umrechnungskurse und Konstanten'!$E$6,0)+IF(AND(C618&gt;='Umrechnungskurse und Konstanten'!$C$7,C618&lt;='Umrechnungskurse und Konstanten'!$D$7),F618*'Umrechnungskurse und Konstanten'!$E$7,0)+IF(AND(C618&gt;='Umrechnungskurse und Konstanten'!$C$8,C618&lt;='Umrechnungskurse und Konstanten'!$D$8),F618*'Umrechnungskurse und Konstanten'!$E$8,0)+IF(AND(C618&gt;='Umrechnungskurse und Konstanten'!$C$9,C618&lt;='Umrechnungskurse und Konstanten'!$D$9),F618*'Umrechnungskurse und Konstanten'!$E$9,0)+IF(AND(C618&gt;='Umrechnungskurse und Konstanten'!$C$10,C618&lt;='Umrechnungskurse und Konstanten'!$D$10),F618*'Umrechnungskurse und Konstanten'!$E$10,0)+IF(AND(C618&gt;='Umrechnungskurse und Konstanten'!$C$11,C618&lt;='Umrechnungskurse und Konstanten'!$D$11),F618*'Umrechnungskurse und Konstanten'!$E$11,0)+IF(AND(C618&gt;='Umrechnungskurse und Konstanten'!$C$12,C618&lt;='Umrechnungskurse und Konstanten'!$D$12),F618*'Umrechnungskurse und Konstanten'!$E$12,0)+IF(AND(C618&gt;='Umrechnungskurse und Konstanten'!$C$13,C618&lt;='Umrechnungskurse und Konstanten'!$D$13),F618*'Umrechnungskurse und Konstanten'!$E$13,0)+IF(AND(C618&gt;='Umrechnungskurse und Konstanten'!$C$14,C618&lt;='Umrechnungskurse und Konstanten'!$D$14),F618*'Umrechnungskurse und Konstanten'!$E$14,0)+IF(AND(C618&gt;='Umrechnungskurse und Konstanten'!$C$15,C618&lt;='Umrechnungskurse und Konstanten'!$D$15),F618*'Umrechnungskurse und Konstanten'!$E$15,0)+IF(AND(C618&gt;='Umrechnungskurse und Konstanten'!$C$16,C618&lt;='Umrechnungskurse und Konstanten'!$D$16),F618*'Umrechnungskurse und Konstanten'!$E$16,0)</f>
        <v>0</v>
      </c>
      <c r="J618" s="43">
        <f t="shared" si="28"/>
        <v>0</v>
      </c>
      <c r="K618" s="43">
        <f t="shared" si="29"/>
        <v>0</v>
      </c>
      <c r="L618" s="69" t="str">
        <f>IF(OR(G618='Umrechnungskurse und Konstanten'!$E$21,G618='Umrechnungskurse und Konstanten'!$E$22,G618='Umrechnungskurse und Konstanten'!$E$23),"MwSt. Satz ok.","falsche/keine MwSt.")</f>
        <v>falsche/keine MwSt.</v>
      </c>
      <c r="M618" s="67" t="str">
        <f>IF(AND(C618&gt;='Umrechnungskurse und Konstanten'!$C$14,C618&lt;='Umrechnungskurse und Konstanten'!$D$16),"Periode ok.","falsche Periode")</f>
        <v>falsche Periode</v>
      </c>
    </row>
    <row r="619" spans="2:13" x14ac:dyDescent="0.3">
      <c r="B619" s="56"/>
      <c r="C619" s="38"/>
      <c r="D619" s="38"/>
      <c r="E619" s="45"/>
      <c r="F619" s="40"/>
      <c r="G619" s="52"/>
      <c r="H619" s="42">
        <f t="shared" si="27"/>
        <v>0</v>
      </c>
      <c r="I619" s="43">
        <f>IF(AND(C619&gt;='Umrechnungskurse und Konstanten'!$C$5,C619&lt;='Umrechnungskurse und Konstanten'!$D$5),F619*'Umrechnungskurse und Konstanten'!$E$5,0)+IF(AND(C619&gt;='Umrechnungskurse und Konstanten'!$C$6,C619&lt;='Umrechnungskurse und Konstanten'!$D$6),F619*'Umrechnungskurse und Konstanten'!$E$6,0)+IF(AND(C619&gt;='Umrechnungskurse und Konstanten'!$C$7,C619&lt;='Umrechnungskurse und Konstanten'!$D$7),F619*'Umrechnungskurse und Konstanten'!$E$7,0)+IF(AND(C619&gt;='Umrechnungskurse und Konstanten'!$C$8,C619&lt;='Umrechnungskurse und Konstanten'!$D$8),F619*'Umrechnungskurse und Konstanten'!$E$8,0)+IF(AND(C619&gt;='Umrechnungskurse und Konstanten'!$C$9,C619&lt;='Umrechnungskurse und Konstanten'!$D$9),F619*'Umrechnungskurse und Konstanten'!$E$9,0)+IF(AND(C619&gt;='Umrechnungskurse und Konstanten'!$C$10,C619&lt;='Umrechnungskurse und Konstanten'!$D$10),F619*'Umrechnungskurse und Konstanten'!$E$10,0)+IF(AND(C619&gt;='Umrechnungskurse und Konstanten'!$C$11,C619&lt;='Umrechnungskurse und Konstanten'!$D$11),F619*'Umrechnungskurse und Konstanten'!$E$11,0)+IF(AND(C619&gt;='Umrechnungskurse und Konstanten'!$C$12,C619&lt;='Umrechnungskurse und Konstanten'!$D$12),F619*'Umrechnungskurse und Konstanten'!$E$12,0)+IF(AND(C619&gt;='Umrechnungskurse und Konstanten'!$C$13,C619&lt;='Umrechnungskurse und Konstanten'!$D$13),F619*'Umrechnungskurse und Konstanten'!$E$13,0)+IF(AND(C619&gt;='Umrechnungskurse und Konstanten'!$C$14,C619&lt;='Umrechnungskurse und Konstanten'!$D$14),F619*'Umrechnungskurse und Konstanten'!$E$14,0)+IF(AND(C619&gt;='Umrechnungskurse und Konstanten'!$C$15,C619&lt;='Umrechnungskurse und Konstanten'!$D$15),F619*'Umrechnungskurse und Konstanten'!$E$15,0)+IF(AND(C619&gt;='Umrechnungskurse und Konstanten'!$C$16,C619&lt;='Umrechnungskurse und Konstanten'!$D$16),F619*'Umrechnungskurse und Konstanten'!$E$16,0)</f>
        <v>0</v>
      </c>
      <c r="J619" s="43">
        <f t="shared" si="28"/>
        <v>0</v>
      </c>
      <c r="K619" s="43">
        <f t="shared" si="29"/>
        <v>0</v>
      </c>
      <c r="L619" s="69" t="str">
        <f>IF(OR(G619='Umrechnungskurse und Konstanten'!$E$21,G619='Umrechnungskurse und Konstanten'!$E$22,G619='Umrechnungskurse und Konstanten'!$E$23),"MwSt. Satz ok.","falsche/keine MwSt.")</f>
        <v>falsche/keine MwSt.</v>
      </c>
      <c r="M619" s="67" t="str">
        <f>IF(AND(C619&gt;='Umrechnungskurse und Konstanten'!$C$14,C619&lt;='Umrechnungskurse und Konstanten'!$D$16),"Periode ok.","falsche Periode")</f>
        <v>falsche Periode</v>
      </c>
    </row>
    <row r="620" spans="2:13" x14ac:dyDescent="0.3">
      <c r="B620" s="56"/>
      <c r="C620" s="38"/>
      <c r="D620" s="38"/>
      <c r="E620" s="45"/>
      <c r="F620" s="40"/>
      <c r="G620" s="52"/>
      <c r="H620" s="42">
        <f t="shared" si="27"/>
        <v>0</v>
      </c>
      <c r="I620" s="43">
        <f>IF(AND(C620&gt;='Umrechnungskurse und Konstanten'!$C$5,C620&lt;='Umrechnungskurse und Konstanten'!$D$5),F620*'Umrechnungskurse und Konstanten'!$E$5,0)+IF(AND(C620&gt;='Umrechnungskurse und Konstanten'!$C$6,C620&lt;='Umrechnungskurse und Konstanten'!$D$6),F620*'Umrechnungskurse und Konstanten'!$E$6,0)+IF(AND(C620&gt;='Umrechnungskurse und Konstanten'!$C$7,C620&lt;='Umrechnungskurse und Konstanten'!$D$7),F620*'Umrechnungskurse und Konstanten'!$E$7,0)+IF(AND(C620&gt;='Umrechnungskurse und Konstanten'!$C$8,C620&lt;='Umrechnungskurse und Konstanten'!$D$8),F620*'Umrechnungskurse und Konstanten'!$E$8,0)+IF(AND(C620&gt;='Umrechnungskurse und Konstanten'!$C$9,C620&lt;='Umrechnungskurse und Konstanten'!$D$9),F620*'Umrechnungskurse und Konstanten'!$E$9,0)+IF(AND(C620&gt;='Umrechnungskurse und Konstanten'!$C$10,C620&lt;='Umrechnungskurse und Konstanten'!$D$10),F620*'Umrechnungskurse und Konstanten'!$E$10,0)+IF(AND(C620&gt;='Umrechnungskurse und Konstanten'!$C$11,C620&lt;='Umrechnungskurse und Konstanten'!$D$11),F620*'Umrechnungskurse und Konstanten'!$E$11,0)+IF(AND(C620&gt;='Umrechnungskurse und Konstanten'!$C$12,C620&lt;='Umrechnungskurse und Konstanten'!$D$12),F620*'Umrechnungskurse und Konstanten'!$E$12,0)+IF(AND(C620&gt;='Umrechnungskurse und Konstanten'!$C$13,C620&lt;='Umrechnungskurse und Konstanten'!$D$13),F620*'Umrechnungskurse und Konstanten'!$E$13,0)+IF(AND(C620&gt;='Umrechnungskurse und Konstanten'!$C$14,C620&lt;='Umrechnungskurse und Konstanten'!$D$14),F620*'Umrechnungskurse und Konstanten'!$E$14,0)+IF(AND(C620&gt;='Umrechnungskurse und Konstanten'!$C$15,C620&lt;='Umrechnungskurse und Konstanten'!$D$15),F620*'Umrechnungskurse und Konstanten'!$E$15,0)+IF(AND(C620&gt;='Umrechnungskurse und Konstanten'!$C$16,C620&lt;='Umrechnungskurse und Konstanten'!$D$16),F620*'Umrechnungskurse und Konstanten'!$E$16,0)</f>
        <v>0</v>
      </c>
      <c r="J620" s="43">
        <f t="shared" si="28"/>
        <v>0</v>
      </c>
      <c r="K620" s="43">
        <f t="shared" si="29"/>
        <v>0</v>
      </c>
      <c r="L620" s="69" t="str">
        <f>IF(OR(G620='Umrechnungskurse und Konstanten'!$E$21,G620='Umrechnungskurse und Konstanten'!$E$22,G620='Umrechnungskurse und Konstanten'!$E$23),"MwSt. Satz ok.","falsche/keine MwSt.")</f>
        <v>falsche/keine MwSt.</v>
      </c>
      <c r="M620" s="67" t="str">
        <f>IF(AND(C620&gt;='Umrechnungskurse und Konstanten'!$C$14,C620&lt;='Umrechnungskurse und Konstanten'!$D$16),"Periode ok.","falsche Periode")</f>
        <v>falsche Periode</v>
      </c>
    </row>
    <row r="621" spans="2:13" x14ac:dyDescent="0.3">
      <c r="B621" s="56"/>
      <c r="C621" s="38"/>
      <c r="D621" s="38"/>
      <c r="E621" s="45"/>
      <c r="F621" s="40"/>
      <c r="G621" s="52"/>
      <c r="H621" s="42">
        <f t="shared" si="27"/>
        <v>0</v>
      </c>
      <c r="I621" s="43">
        <f>IF(AND(C621&gt;='Umrechnungskurse und Konstanten'!$C$5,C621&lt;='Umrechnungskurse und Konstanten'!$D$5),F621*'Umrechnungskurse und Konstanten'!$E$5,0)+IF(AND(C621&gt;='Umrechnungskurse und Konstanten'!$C$6,C621&lt;='Umrechnungskurse und Konstanten'!$D$6),F621*'Umrechnungskurse und Konstanten'!$E$6,0)+IF(AND(C621&gt;='Umrechnungskurse und Konstanten'!$C$7,C621&lt;='Umrechnungskurse und Konstanten'!$D$7),F621*'Umrechnungskurse und Konstanten'!$E$7,0)+IF(AND(C621&gt;='Umrechnungskurse und Konstanten'!$C$8,C621&lt;='Umrechnungskurse und Konstanten'!$D$8),F621*'Umrechnungskurse und Konstanten'!$E$8,0)+IF(AND(C621&gt;='Umrechnungskurse und Konstanten'!$C$9,C621&lt;='Umrechnungskurse und Konstanten'!$D$9),F621*'Umrechnungskurse und Konstanten'!$E$9,0)+IF(AND(C621&gt;='Umrechnungskurse und Konstanten'!$C$10,C621&lt;='Umrechnungskurse und Konstanten'!$D$10),F621*'Umrechnungskurse und Konstanten'!$E$10,0)+IF(AND(C621&gt;='Umrechnungskurse und Konstanten'!$C$11,C621&lt;='Umrechnungskurse und Konstanten'!$D$11),F621*'Umrechnungskurse und Konstanten'!$E$11,0)+IF(AND(C621&gt;='Umrechnungskurse und Konstanten'!$C$12,C621&lt;='Umrechnungskurse und Konstanten'!$D$12),F621*'Umrechnungskurse und Konstanten'!$E$12,0)+IF(AND(C621&gt;='Umrechnungskurse und Konstanten'!$C$13,C621&lt;='Umrechnungskurse und Konstanten'!$D$13),F621*'Umrechnungskurse und Konstanten'!$E$13,0)+IF(AND(C621&gt;='Umrechnungskurse und Konstanten'!$C$14,C621&lt;='Umrechnungskurse und Konstanten'!$D$14),F621*'Umrechnungskurse und Konstanten'!$E$14,0)+IF(AND(C621&gt;='Umrechnungskurse und Konstanten'!$C$15,C621&lt;='Umrechnungskurse und Konstanten'!$D$15),F621*'Umrechnungskurse und Konstanten'!$E$15,0)+IF(AND(C621&gt;='Umrechnungskurse und Konstanten'!$C$16,C621&lt;='Umrechnungskurse und Konstanten'!$D$16),F621*'Umrechnungskurse und Konstanten'!$E$16,0)</f>
        <v>0</v>
      </c>
      <c r="J621" s="43">
        <f t="shared" si="28"/>
        <v>0</v>
      </c>
      <c r="K621" s="43">
        <f t="shared" si="29"/>
        <v>0</v>
      </c>
      <c r="L621" s="69" t="str">
        <f>IF(OR(G621='Umrechnungskurse und Konstanten'!$E$21,G621='Umrechnungskurse und Konstanten'!$E$22,G621='Umrechnungskurse und Konstanten'!$E$23),"MwSt. Satz ok.","falsche/keine MwSt.")</f>
        <v>falsche/keine MwSt.</v>
      </c>
      <c r="M621" s="67" t="str">
        <f>IF(AND(C621&gt;='Umrechnungskurse und Konstanten'!$C$14,C621&lt;='Umrechnungskurse und Konstanten'!$D$16),"Periode ok.","falsche Periode")</f>
        <v>falsche Periode</v>
      </c>
    </row>
    <row r="622" spans="2:13" x14ac:dyDescent="0.3">
      <c r="B622" s="56"/>
      <c r="C622" s="38"/>
      <c r="D622" s="38"/>
      <c r="E622" s="45"/>
      <c r="F622" s="40"/>
      <c r="G622" s="52"/>
      <c r="H622" s="42">
        <f t="shared" si="27"/>
        <v>0</v>
      </c>
      <c r="I622" s="43">
        <f>IF(AND(C622&gt;='Umrechnungskurse und Konstanten'!$C$5,C622&lt;='Umrechnungskurse und Konstanten'!$D$5),F622*'Umrechnungskurse und Konstanten'!$E$5,0)+IF(AND(C622&gt;='Umrechnungskurse und Konstanten'!$C$6,C622&lt;='Umrechnungskurse und Konstanten'!$D$6),F622*'Umrechnungskurse und Konstanten'!$E$6,0)+IF(AND(C622&gt;='Umrechnungskurse und Konstanten'!$C$7,C622&lt;='Umrechnungskurse und Konstanten'!$D$7),F622*'Umrechnungskurse und Konstanten'!$E$7,0)+IF(AND(C622&gt;='Umrechnungskurse und Konstanten'!$C$8,C622&lt;='Umrechnungskurse und Konstanten'!$D$8),F622*'Umrechnungskurse und Konstanten'!$E$8,0)+IF(AND(C622&gt;='Umrechnungskurse und Konstanten'!$C$9,C622&lt;='Umrechnungskurse und Konstanten'!$D$9),F622*'Umrechnungskurse und Konstanten'!$E$9,0)+IF(AND(C622&gt;='Umrechnungskurse und Konstanten'!$C$10,C622&lt;='Umrechnungskurse und Konstanten'!$D$10),F622*'Umrechnungskurse und Konstanten'!$E$10,0)+IF(AND(C622&gt;='Umrechnungskurse und Konstanten'!$C$11,C622&lt;='Umrechnungskurse und Konstanten'!$D$11),F622*'Umrechnungskurse und Konstanten'!$E$11,0)+IF(AND(C622&gt;='Umrechnungskurse und Konstanten'!$C$12,C622&lt;='Umrechnungskurse und Konstanten'!$D$12),F622*'Umrechnungskurse und Konstanten'!$E$12,0)+IF(AND(C622&gt;='Umrechnungskurse und Konstanten'!$C$13,C622&lt;='Umrechnungskurse und Konstanten'!$D$13),F622*'Umrechnungskurse und Konstanten'!$E$13,0)+IF(AND(C622&gt;='Umrechnungskurse und Konstanten'!$C$14,C622&lt;='Umrechnungskurse und Konstanten'!$D$14),F622*'Umrechnungskurse und Konstanten'!$E$14,0)+IF(AND(C622&gt;='Umrechnungskurse und Konstanten'!$C$15,C622&lt;='Umrechnungskurse und Konstanten'!$D$15),F622*'Umrechnungskurse und Konstanten'!$E$15,0)+IF(AND(C622&gt;='Umrechnungskurse und Konstanten'!$C$16,C622&lt;='Umrechnungskurse und Konstanten'!$D$16),F622*'Umrechnungskurse und Konstanten'!$E$16,0)</f>
        <v>0</v>
      </c>
      <c r="J622" s="43">
        <f t="shared" si="28"/>
        <v>0</v>
      </c>
      <c r="K622" s="43">
        <f t="shared" si="29"/>
        <v>0</v>
      </c>
      <c r="L622" s="69" t="str">
        <f>IF(OR(G622='Umrechnungskurse und Konstanten'!$E$21,G622='Umrechnungskurse und Konstanten'!$E$22,G622='Umrechnungskurse und Konstanten'!$E$23),"MwSt. Satz ok.","falsche/keine MwSt.")</f>
        <v>falsche/keine MwSt.</v>
      </c>
      <c r="M622" s="67" t="str">
        <f>IF(AND(C622&gt;='Umrechnungskurse und Konstanten'!$C$14,C622&lt;='Umrechnungskurse und Konstanten'!$D$16),"Periode ok.","falsche Periode")</f>
        <v>falsche Periode</v>
      </c>
    </row>
    <row r="623" spans="2:13" x14ac:dyDescent="0.3">
      <c r="B623" s="56"/>
      <c r="C623" s="38"/>
      <c r="D623" s="38"/>
      <c r="E623" s="45"/>
      <c r="F623" s="40"/>
      <c r="G623" s="52"/>
      <c r="H623" s="42">
        <f t="shared" si="27"/>
        <v>0</v>
      </c>
      <c r="I623" s="43">
        <f>IF(AND(C623&gt;='Umrechnungskurse und Konstanten'!$C$5,C623&lt;='Umrechnungskurse und Konstanten'!$D$5),F623*'Umrechnungskurse und Konstanten'!$E$5,0)+IF(AND(C623&gt;='Umrechnungskurse und Konstanten'!$C$6,C623&lt;='Umrechnungskurse und Konstanten'!$D$6),F623*'Umrechnungskurse und Konstanten'!$E$6,0)+IF(AND(C623&gt;='Umrechnungskurse und Konstanten'!$C$7,C623&lt;='Umrechnungskurse und Konstanten'!$D$7),F623*'Umrechnungskurse und Konstanten'!$E$7,0)+IF(AND(C623&gt;='Umrechnungskurse und Konstanten'!$C$8,C623&lt;='Umrechnungskurse und Konstanten'!$D$8),F623*'Umrechnungskurse und Konstanten'!$E$8,0)+IF(AND(C623&gt;='Umrechnungskurse und Konstanten'!$C$9,C623&lt;='Umrechnungskurse und Konstanten'!$D$9),F623*'Umrechnungskurse und Konstanten'!$E$9,0)+IF(AND(C623&gt;='Umrechnungskurse und Konstanten'!$C$10,C623&lt;='Umrechnungskurse und Konstanten'!$D$10),F623*'Umrechnungskurse und Konstanten'!$E$10,0)+IF(AND(C623&gt;='Umrechnungskurse und Konstanten'!$C$11,C623&lt;='Umrechnungskurse und Konstanten'!$D$11),F623*'Umrechnungskurse und Konstanten'!$E$11,0)+IF(AND(C623&gt;='Umrechnungskurse und Konstanten'!$C$12,C623&lt;='Umrechnungskurse und Konstanten'!$D$12),F623*'Umrechnungskurse und Konstanten'!$E$12,0)+IF(AND(C623&gt;='Umrechnungskurse und Konstanten'!$C$13,C623&lt;='Umrechnungskurse und Konstanten'!$D$13),F623*'Umrechnungskurse und Konstanten'!$E$13,0)+IF(AND(C623&gt;='Umrechnungskurse und Konstanten'!$C$14,C623&lt;='Umrechnungskurse und Konstanten'!$D$14),F623*'Umrechnungskurse und Konstanten'!$E$14,0)+IF(AND(C623&gt;='Umrechnungskurse und Konstanten'!$C$15,C623&lt;='Umrechnungskurse und Konstanten'!$D$15),F623*'Umrechnungskurse und Konstanten'!$E$15,0)+IF(AND(C623&gt;='Umrechnungskurse und Konstanten'!$C$16,C623&lt;='Umrechnungskurse und Konstanten'!$D$16),F623*'Umrechnungskurse und Konstanten'!$E$16,0)</f>
        <v>0</v>
      </c>
      <c r="J623" s="43">
        <f t="shared" si="28"/>
        <v>0</v>
      </c>
      <c r="K623" s="43">
        <f t="shared" si="29"/>
        <v>0</v>
      </c>
      <c r="L623" s="69" t="str">
        <f>IF(OR(G623='Umrechnungskurse und Konstanten'!$E$21,G623='Umrechnungskurse und Konstanten'!$E$22,G623='Umrechnungskurse und Konstanten'!$E$23),"MwSt. Satz ok.","falsche/keine MwSt.")</f>
        <v>falsche/keine MwSt.</v>
      </c>
      <c r="M623" s="67" t="str">
        <f>IF(AND(C623&gt;='Umrechnungskurse und Konstanten'!$C$14,C623&lt;='Umrechnungskurse und Konstanten'!$D$16),"Periode ok.","falsche Periode")</f>
        <v>falsche Periode</v>
      </c>
    </row>
    <row r="624" spans="2:13" x14ac:dyDescent="0.3">
      <c r="B624" s="56"/>
      <c r="C624" s="38"/>
      <c r="D624" s="38"/>
      <c r="E624" s="45"/>
      <c r="F624" s="40"/>
      <c r="G624" s="52"/>
      <c r="H624" s="42">
        <f t="shared" si="27"/>
        <v>0</v>
      </c>
      <c r="I624" s="43">
        <f>IF(AND(C624&gt;='Umrechnungskurse und Konstanten'!$C$5,C624&lt;='Umrechnungskurse und Konstanten'!$D$5),F624*'Umrechnungskurse und Konstanten'!$E$5,0)+IF(AND(C624&gt;='Umrechnungskurse und Konstanten'!$C$6,C624&lt;='Umrechnungskurse und Konstanten'!$D$6),F624*'Umrechnungskurse und Konstanten'!$E$6,0)+IF(AND(C624&gt;='Umrechnungskurse und Konstanten'!$C$7,C624&lt;='Umrechnungskurse und Konstanten'!$D$7),F624*'Umrechnungskurse und Konstanten'!$E$7,0)+IF(AND(C624&gt;='Umrechnungskurse und Konstanten'!$C$8,C624&lt;='Umrechnungskurse und Konstanten'!$D$8),F624*'Umrechnungskurse und Konstanten'!$E$8,0)+IF(AND(C624&gt;='Umrechnungskurse und Konstanten'!$C$9,C624&lt;='Umrechnungskurse und Konstanten'!$D$9),F624*'Umrechnungskurse und Konstanten'!$E$9,0)+IF(AND(C624&gt;='Umrechnungskurse und Konstanten'!$C$10,C624&lt;='Umrechnungskurse und Konstanten'!$D$10),F624*'Umrechnungskurse und Konstanten'!$E$10,0)+IF(AND(C624&gt;='Umrechnungskurse und Konstanten'!$C$11,C624&lt;='Umrechnungskurse und Konstanten'!$D$11),F624*'Umrechnungskurse und Konstanten'!$E$11,0)+IF(AND(C624&gt;='Umrechnungskurse und Konstanten'!$C$12,C624&lt;='Umrechnungskurse und Konstanten'!$D$12),F624*'Umrechnungskurse und Konstanten'!$E$12,0)+IF(AND(C624&gt;='Umrechnungskurse und Konstanten'!$C$13,C624&lt;='Umrechnungskurse und Konstanten'!$D$13),F624*'Umrechnungskurse und Konstanten'!$E$13,0)+IF(AND(C624&gt;='Umrechnungskurse und Konstanten'!$C$14,C624&lt;='Umrechnungskurse und Konstanten'!$D$14),F624*'Umrechnungskurse und Konstanten'!$E$14,0)+IF(AND(C624&gt;='Umrechnungskurse und Konstanten'!$C$15,C624&lt;='Umrechnungskurse und Konstanten'!$D$15),F624*'Umrechnungskurse und Konstanten'!$E$15,0)+IF(AND(C624&gt;='Umrechnungskurse und Konstanten'!$C$16,C624&lt;='Umrechnungskurse und Konstanten'!$D$16),F624*'Umrechnungskurse und Konstanten'!$E$16,0)</f>
        <v>0</v>
      </c>
      <c r="J624" s="43">
        <f t="shared" si="28"/>
        <v>0</v>
      </c>
      <c r="K624" s="43">
        <f t="shared" si="29"/>
        <v>0</v>
      </c>
      <c r="L624" s="69" t="str">
        <f>IF(OR(G624='Umrechnungskurse und Konstanten'!$E$21,G624='Umrechnungskurse und Konstanten'!$E$22,G624='Umrechnungskurse und Konstanten'!$E$23),"MwSt. Satz ok.","falsche/keine MwSt.")</f>
        <v>falsche/keine MwSt.</v>
      </c>
      <c r="M624" s="67" t="str">
        <f>IF(AND(C624&gt;='Umrechnungskurse und Konstanten'!$C$14,C624&lt;='Umrechnungskurse und Konstanten'!$D$16),"Periode ok.","falsche Periode")</f>
        <v>falsche Periode</v>
      </c>
    </row>
    <row r="625" spans="2:13" x14ac:dyDescent="0.3">
      <c r="B625" s="56"/>
      <c r="C625" s="38"/>
      <c r="D625" s="38"/>
      <c r="E625" s="45"/>
      <c r="F625" s="40"/>
      <c r="G625" s="52"/>
      <c r="H625" s="42">
        <f t="shared" si="27"/>
        <v>0</v>
      </c>
      <c r="I625" s="43">
        <f>IF(AND(C625&gt;='Umrechnungskurse und Konstanten'!$C$5,C625&lt;='Umrechnungskurse und Konstanten'!$D$5),F625*'Umrechnungskurse und Konstanten'!$E$5,0)+IF(AND(C625&gt;='Umrechnungskurse und Konstanten'!$C$6,C625&lt;='Umrechnungskurse und Konstanten'!$D$6),F625*'Umrechnungskurse und Konstanten'!$E$6,0)+IF(AND(C625&gt;='Umrechnungskurse und Konstanten'!$C$7,C625&lt;='Umrechnungskurse und Konstanten'!$D$7),F625*'Umrechnungskurse und Konstanten'!$E$7,0)+IF(AND(C625&gt;='Umrechnungskurse und Konstanten'!$C$8,C625&lt;='Umrechnungskurse und Konstanten'!$D$8),F625*'Umrechnungskurse und Konstanten'!$E$8,0)+IF(AND(C625&gt;='Umrechnungskurse und Konstanten'!$C$9,C625&lt;='Umrechnungskurse und Konstanten'!$D$9),F625*'Umrechnungskurse und Konstanten'!$E$9,0)+IF(AND(C625&gt;='Umrechnungskurse und Konstanten'!$C$10,C625&lt;='Umrechnungskurse und Konstanten'!$D$10),F625*'Umrechnungskurse und Konstanten'!$E$10,0)+IF(AND(C625&gt;='Umrechnungskurse und Konstanten'!$C$11,C625&lt;='Umrechnungskurse und Konstanten'!$D$11),F625*'Umrechnungskurse und Konstanten'!$E$11,0)+IF(AND(C625&gt;='Umrechnungskurse und Konstanten'!$C$12,C625&lt;='Umrechnungskurse und Konstanten'!$D$12),F625*'Umrechnungskurse und Konstanten'!$E$12,0)+IF(AND(C625&gt;='Umrechnungskurse und Konstanten'!$C$13,C625&lt;='Umrechnungskurse und Konstanten'!$D$13),F625*'Umrechnungskurse und Konstanten'!$E$13,0)+IF(AND(C625&gt;='Umrechnungskurse und Konstanten'!$C$14,C625&lt;='Umrechnungskurse und Konstanten'!$D$14),F625*'Umrechnungskurse und Konstanten'!$E$14,0)+IF(AND(C625&gt;='Umrechnungskurse und Konstanten'!$C$15,C625&lt;='Umrechnungskurse und Konstanten'!$D$15),F625*'Umrechnungskurse und Konstanten'!$E$15,0)+IF(AND(C625&gt;='Umrechnungskurse und Konstanten'!$C$16,C625&lt;='Umrechnungskurse und Konstanten'!$D$16),F625*'Umrechnungskurse und Konstanten'!$E$16,0)</f>
        <v>0</v>
      </c>
      <c r="J625" s="43">
        <f t="shared" si="28"/>
        <v>0</v>
      </c>
      <c r="K625" s="43">
        <f t="shared" si="29"/>
        <v>0</v>
      </c>
      <c r="L625" s="69" t="str">
        <f>IF(OR(G625='Umrechnungskurse und Konstanten'!$E$21,G625='Umrechnungskurse und Konstanten'!$E$22,G625='Umrechnungskurse und Konstanten'!$E$23),"MwSt. Satz ok.","falsche/keine MwSt.")</f>
        <v>falsche/keine MwSt.</v>
      </c>
      <c r="M625" s="67" t="str">
        <f>IF(AND(C625&gt;='Umrechnungskurse und Konstanten'!$C$14,C625&lt;='Umrechnungskurse und Konstanten'!$D$16),"Periode ok.","falsche Periode")</f>
        <v>falsche Periode</v>
      </c>
    </row>
    <row r="626" spans="2:13" x14ac:dyDescent="0.3">
      <c r="B626" s="56"/>
      <c r="C626" s="38"/>
      <c r="D626" s="38"/>
      <c r="E626" s="45"/>
      <c r="F626" s="40"/>
      <c r="G626" s="52"/>
      <c r="H626" s="42">
        <f t="shared" si="27"/>
        <v>0</v>
      </c>
      <c r="I626" s="43">
        <f>IF(AND(C626&gt;='Umrechnungskurse und Konstanten'!$C$5,C626&lt;='Umrechnungskurse und Konstanten'!$D$5),F626*'Umrechnungskurse und Konstanten'!$E$5,0)+IF(AND(C626&gt;='Umrechnungskurse und Konstanten'!$C$6,C626&lt;='Umrechnungskurse und Konstanten'!$D$6),F626*'Umrechnungskurse und Konstanten'!$E$6,0)+IF(AND(C626&gt;='Umrechnungskurse und Konstanten'!$C$7,C626&lt;='Umrechnungskurse und Konstanten'!$D$7),F626*'Umrechnungskurse und Konstanten'!$E$7,0)+IF(AND(C626&gt;='Umrechnungskurse und Konstanten'!$C$8,C626&lt;='Umrechnungskurse und Konstanten'!$D$8),F626*'Umrechnungskurse und Konstanten'!$E$8,0)+IF(AND(C626&gt;='Umrechnungskurse und Konstanten'!$C$9,C626&lt;='Umrechnungskurse und Konstanten'!$D$9),F626*'Umrechnungskurse und Konstanten'!$E$9,0)+IF(AND(C626&gt;='Umrechnungskurse und Konstanten'!$C$10,C626&lt;='Umrechnungskurse und Konstanten'!$D$10),F626*'Umrechnungskurse und Konstanten'!$E$10,0)+IF(AND(C626&gt;='Umrechnungskurse und Konstanten'!$C$11,C626&lt;='Umrechnungskurse und Konstanten'!$D$11),F626*'Umrechnungskurse und Konstanten'!$E$11,0)+IF(AND(C626&gt;='Umrechnungskurse und Konstanten'!$C$12,C626&lt;='Umrechnungskurse und Konstanten'!$D$12),F626*'Umrechnungskurse und Konstanten'!$E$12,0)+IF(AND(C626&gt;='Umrechnungskurse und Konstanten'!$C$13,C626&lt;='Umrechnungskurse und Konstanten'!$D$13),F626*'Umrechnungskurse und Konstanten'!$E$13,0)+IF(AND(C626&gt;='Umrechnungskurse und Konstanten'!$C$14,C626&lt;='Umrechnungskurse und Konstanten'!$D$14),F626*'Umrechnungskurse und Konstanten'!$E$14,0)+IF(AND(C626&gt;='Umrechnungskurse und Konstanten'!$C$15,C626&lt;='Umrechnungskurse und Konstanten'!$D$15),F626*'Umrechnungskurse und Konstanten'!$E$15,0)+IF(AND(C626&gt;='Umrechnungskurse und Konstanten'!$C$16,C626&lt;='Umrechnungskurse und Konstanten'!$D$16),F626*'Umrechnungskurse und Konstanten'!$E$16,0)</f>
        <v>0</v>
      </c>
      <c r="J626" s="43">
        <f t="shared" si="28"/>
        <v>0</v>
      </c>
      <c r="K626" s="43">
        <f t="shared" si="29"/>
        <v>0</v>
      </c>
      <c r="L626" s="69" t="str">
        <f>IF(OR(G626='Umrechnungskurse und Konstanten'!$E$21,G626='Umrechnungskurse und Konstanten'!$E$22,G626='Umrechnungskurse und Konstanten'!$E$23),"MwSt. Satz ok.","falsche/keine MwSt.")</f>
        <v>falsche/keine MwSt.</v>
      </c>
      <c r="M626" s="67" t="str">
        <f>IF(AND(C626&gt;='Umrechnungskurse und Konstanten'!$C$14,C626&lt;='Umrechnungskurse und Konstanten'!$D$16),"Periode ok.","falsche Periode")</f>
        <v>falsche Periode</v>
      </c>
    </row>
    <row r="627" spans="2:13" x14ac:dyDescent="0.3">
      <c r="B627" s="56"/>
      <c r="C627" s="38"/>
      <c r="D627" s="38"/>
      <c r="E627" s="45"/>
      <c r="F627" s="40"/>
      <c r="G627" s="52"/>
      <c r="H627" s="42">
        <f t="shared" si="27"/>
        <v>0</v>
      </c>
      <c r="I627" s="43">
        <f>IF(AND(C627&gt;='Umrechnungskurse und Konstanten'!$C$5,C627&lt;='Umrechnungskurse und Konstanten'!$D$5),F627*'Umrechnungskurse und Konstanten'!$E$5,0)+IF(AND(C627&gt;='Umrechnungskurse und Konstanten'!$C$6,C627&lt;='Umrechnungskurse und Konstanten'!$D$6),F627*'Umrechnungskurse und Konstanten'!$E$6,0)+IF(AND(C627&gt;='Umrechnungskurse und Konstanten'!$C$7,C627&lt;='Umrechnungskurse und Konstanten'!$D$7),F627*'Umrechnungskurse und Konstanten'!$E$7,0)+IF(AND(C627&gt;='Umrechnungskurse und Konstanten'!$C$8,C627&lt;='Umrechnungskurse und Konstanten'!$D$8),F627*'Umrechnungskurse und Konstanten'!$E$8,0)+IF(AND(C627&gt;='Umrechnungskurse und Konstanten'!$C$9,C627&lt;='Umrechnungskurse und Konstanten'!$D$9),F627*'Umrechnungskurse und Konstanten'!$E$9,0)+IF(AND(C627&gt;='Umrechnungskurse und Konstanten'!$C$10,C627&lt;='Umrechnungskurse und Konstanten'!$D$10),F627*'Umrechnungskurse und Konstanten'!$E$10,0)+IF(AND(C627&gt;='Umrechnungskurse und Konstanten'!$C$11,C627&lt;='Umrechnungskurse und Konstanten'!$D$11),F627*'Umrechnungskurse und Konstanten'!$E$11,0)+IF(AND(C627&gt;='Umrechnungskurse und Konstanten'!$C$12,C627&lt;='Umrechnungskurse und Konstanten'!$D$12),F627*'Umrechnungskurse und Konstanten'!$E$12,0)+IF(AND(C627&gt;='Umrechnungskurse und Konstanten'!$C$13,C627&lt;='Umrechnungskurse und Konstanten'!$D$13),F627*'Umrechnungskurse und Konstanten'!$E$13,0)+IF(AND(C627&gt;='Umrechnungskurse und Konstanten'!$C$14,C627&lt;='Umrechnungskurse und Konstanten'!$D$14),F627*'Umrechnungskurse und Konstanten'!$E$14,0)+IF(AND(C627&gt;='Umrechnungskurse und Konstanten'!$C$15,C627&lt;='Umrechnungskurse und Konstanten'!$D$15),F627*'Umrechnungskurse und Konstanten'!$E$15,0)+IF(AND(C627&gt;='Umrechnungskurse und Konstanten'!$C$16,C627&lt;='Umrechnungskurse und Konstanten'!$D$16),F627*'Umrechnungskurse und Konstanten'!$E$16,0)</f>
        <v>0</v>
      </c>
      <c r="J627" s="43">
        <f t="shared" si="28"/>
        <v>0</v>
      </c>
      <c r="K627" s="43">
        <f t="shared" si="29"/>
        <v>0</v>
      </c>
      <c r="L627" s="69" t="str">
        <f>IF(OR(G627='Umrechnungskurse und Konstanten'!$E$21,G627='Umrechnungskurse und Konstanten'!$E$22,G627='Umrechnungskurse und Konstanten'!$E$23),"MwSt. Satz ok.","falsche/keine MwSt.")</f>
        <v>falsche/keine MwSt.</v>
      </c>
      <c r="M627" s="67" t="str">
        <f>IF(AND(C627&gt;='Umrechnungskurse und Konstanten'!$C$14,C627&lt;='Umrechnungskurse und Konstanten'!$D$16),"Periode ok.","falsche Periode")</f>
        <v>falsche Periode</v>
      </c>
    </row>
    <row r="628" spans="2:13" x14ac:dyDescent="0.3">
      <c r="B628" s="56"/>
      <c r="C628" s="38"/>
      <c r="D628" s="38"/>
      <c r="E628" s="45"/>
      <c r="F628" s="40"/>
      <c r="G628" s="52"/>
      <c r="H628" s="42">
        <f t="shared" si="27"/>
        <v>0</v>
      </c>
      <c r="I628" s="43">
        <f>IF(AND(C628&gt;='Umrechnungskurse und Konstanten'!$C$5,C628&lt;='Umrechnungskurse und Konstanten'!$D$5),F628*'Umrechnungskurse und Konstanten'!$E$5,0)+IF(AND(C628&gt;='Umrechnungskurse und Konstanten'!$C$6,C628&lt;='Umrechnungskurse und Konstanten'!$D$6),F628*'Umrechnungskurse und Konstanten'!$E$6,0)+IF(AND(C628&gt;='Umrechnungskurse und Konstanten'!$C$7,C628&lt;='Umrechnungskurse und Konstanten'!$D$7),F628*'Umrechnungskurse und Konstanten'!$E$7,0)+IF(AND(C628&gt;='Umrechnungskurse und Konstanten'!$C$8,C628&lt;='Umrechnungskurse und Konstanten'!$D$8),F628*'Umrechnungskurse und Konstanten'!$E$8,0)+IF(AND(C628&gt;='Umrechnungskurse und Konstanten'!$C$9,C628&lt;='Umrechnungskurse und Konstanten'!$D$9),F628*'Umrechnungskurse und Konstanten'!$E$9,0)+IF(AND(C628&gt;='Umrechnungskurse und Konstanten'!$C$10,C628&lt;='Umrechnungskurse und Konstanten'!$D$10),F628*'Umrechnungskurse und Konstanten'!$E$10,0)+IF(AND(C628&gt;='Umrechnungskurse und Konstanten'!$C$11,C628&lt;='Umrechnungskurse und Konstanten'!$D$11),F628*'Umrechnungskurse und Konstanten'!$E$11,0)+IF(AND(C628&gt;='Umrechnungskurse und Konstanten'!$C$12,C628&lt;='Umrechnungskurse und Konstanten'!$D$12),F628*'Umrechnungskurse und Konstanten'!$E$12,0)+IF(AND(C628&gt;='Umrechnungskurse und Konstanten'!$C$13,C628&lt;='Umrechnungskurse und Konstanten'!$D$13),F628*'Umrechnungskurse und Konstanten'!$E$13,0)+IF(AND(C628&gt;='Umrechnungskurse und Konstanten'!$C$14,C628&lt;='Umrechnungskurse und Konstanten'!$D$14),F628*'Umrechnungskurse und Konstanten'!$E$14,0)+IF(AND(C628&gt;='Umrechnungskurse und Konstanten'!$C$15,C628&lt;='Umrechnungskurse und Konstanten'!$D$15),F628*'Umrechnungskurse und Konstanten'!$E$15,0)+IF(AND(C628&gt;='Umrechnungskurse und Konstanten'!$C$16,C628&lt;='Umrechnungskurse und Konstanten'!$D$16),F628*'Umrechnungskurse und Konstanten'!$E$16,0)</f>
        <v>0</v>
      </c>
      <c r="J628" s="43">
        <f t="shared" si="28"/>
        <v>0</v>
      </c>
      <c r="K628" s="43">
        <f t="shared" si="29"/>
        <v>0</v>
      </c>
      <c r="L628" s="69" t="str">
        <f>IF(OR(G628='Umrechnungskurse und Konstanten'!$E$21,G628='Umrechnungskurse und Konstanten'!$E$22,G628='Umrechnungskurse und Konstanten'!$E$23),"MwSt. Satz ok.","falsche/keine MwSt.")</f>
        <v>falsche/keine MwSt.</v>
      </c>
      <c r="M628" s="67" t="str">
        <f>IF(AND(C628&gt;='Umrechnungskurse und Konstanten'!$C$14,C628&lt;='Umrechnungskurse und Konstanten'!$D$16),"Periode ok.","falsche Periode")</f>
        <v>falsche Periode</v>
      </c>
    </row>
    <row r="629" spans="2:13" x14ac:dyDescent="0.3">
      <c r="B629" s="56"/>
      <c r="C629" s="38"/>
      <c r="D629" s="38"/>
      <c r="E629" s="45"/>
      <c r="F629" s="40"/>
      <c r="G629" s="52"/>
      <c r="H629" s="42">
        <f t="shared" si="27"/>
        <v>0</v>
      </c>
      <c r="I629" s="43">
        <f>IF(AND(C629&gt;='Umrechnungskurse und Konstanten'!$C$5,C629&lt;='Umrechnungskurse und Konstanten'!$D$5),F629*'Umrechnungskurse und Konstanten'!$E$5,0)+IF(AND(C629&gt;='Umrechnungskurse und Konstanten'!$C$6,C629&lt;='Umrechnungskurse und Konstanten'!$D$6),F629*'Umrechnungskurse und Konstanten'!$E$6,0)+IF(AND(C629&gt;='Umrechnungskurse und Konstanten'!$C$7,C629&lt;='Umrechnungskurse und Konstanten'!$D$7),F629*'Umrechnungskurse und Konstanten'!$E$7,0)+IF(AND(C629&gt;='Umrechnungskurse und Konstanten'!$C$8,C629&lt;='Umrechnungskurse und Konstanten'!$D$8),F629*'Umrechnungskurse und Konstanten'!$E$8,0)+IF(AND(C629&gt;='Umrechnungskurse und Konstanten'!$C$9,C629&lt;='Umrechnungskurse und Konstanten'!$D$9),F629*'Umrechnungskurse und Konstanten'!$E$9,0)+IF(AND(C629&gt;='Umrechnungskurse und Konstanten'!$C$10,C629&lt;='Umrechnungskurse und Konstanten'!$D$10),F629*'Umrechnungskurse und Konstanten'!$E$10,0)+IF(AND(C629&gt;='Umrechnungskurse und Konstanten'!$C$11,C629&lt;='Umrechnungskurse und Konstanten'!$D$11),F629*'Umrechnungskurse und Konstanten'!$E$11,0)+IF(AND(C629&gt;='Umrechnungskurse und Konstanten'!$C$12,C629&lt;='Umrechnungskurse und Konstanten'!$D$12),F629*'Umrechnungskurse und Konstanten'!$E$12,0)+IF(AND(C629&gt;='Umrechnungskurse und Konstanten'!$C$13,C629&lt;='Umrechnungskurse und Konstanten'!$D$13),F629*'Umrechnungskurse und Konstanten'!$E$13,0)+IF(AND(C629&gt;='Umrechnungskurse und Konstanten'!$C$14,C629&lt;='Umrechnungskurse und Konstanten'!$D$14),F629*'Umrechnungskurse und Konstanten'!$E$14,0)+IF(AND(C629&gt;='Umrechnungskurse und Konstanten'!$C$15,C629&lt;='Umrechnungskurse und Konstanten'!$D$15),F629*'Umrechnungskurse und Konstanten'!$E$15,0)+IF(AND(C629&gt;='Umrechnungskurse und Konstanten'!$C$16,C629&lt;='Umrechnungskurse und Konstanten'!$D$16),F629*'Umrechnungskurse und Konstanten'!$E$16,0)</f>
        <v>0</v>
      </c>
      <c r="J629" s="43">
        <f t="shared" si="28"/>
        <v>0</v>
      </c>
      <c r="K629" s="43">
        <f t="shared" si="29"/>
        <v>0</v>
      </c>
      <c r="L629" s="69" t="str">
        <f>IF(OR(G629='Umrechnungskurse und Konstanten'!$E$21,G629='Umrechnungskurse und Konstanten'!$E$22,G629='Umrechnungskurse und Konstanten'!$E$23),"MwSt. Satz ok.","falsche/keine MwSt.")</f>
        <v>falsche/keine MwSt.</v>
      </c>
      <c r="M629" s="67" t="str">
        <f>IF(AND(C629&gt;='Umrechnungskurse und Konstanten'!$C$14,C629&lt;='Umrechnungskurse und Konstanten'!$D$16),"Periode ok.","falsche Periode")</f>
        <v>falsche Periode</v>
      </c>
    </row>
    <row r="630" spans="2:13" x14ac:dyDescent="0.3">
      <c r="B630" s="56"/>
      <c r="C630" s="38"/>
      <c r="D630" s="38"/>
      <c r="E630" s="45"/>
      <c r="F630" s="40"/>
      <c r="G630" s="52"/>
      <c r="H630" s="42">
        <f t="shared" si="27"/>
        <v>0</v>
      </c>
      <c r="I630" s="43">
        <f>IF(AND(C630&gt;='Umrechnungskurse und Konstanten'!$C$5,C630&lt;='Umrechnungskurse und Konstanten'!$D$5),F630*'Umrechnungskurse und Konstanten'!$E$5,0)+IF(AND(C630&gt;='Umrechnungskurse und Konstanten'!$C$6,C630&lt;='Umrechnungskurse und Konstanten'!$D$6),F630*'Umrechnungskurse und Konstanten'!$E$6,0)+IF(AND(C630&gt;='Umrechnungskurse und Konstanten'!$C$7,C630&lt;='Umrechnungskurse und Konstanten'!$D$7),F630*'Umrechnungskurse und Konstanten'!$E$7,0)+IF(AND(C630&gt;='Umrechnungskurse und Konstanten'!$C$8,C630&lt;='Umrechnungskurse und Konstanten'!$D$8),F630*'Umrechnungskurse und Konstanten'!$E$8,0)+IF(AND(C630&gt;='Umrechnungskurse und Konstanten'!$C$9,C630&lt;='Umrechnungskurse und Konstanten'!$D$9),F630*'Umrechnungskurse und Konstanten'!$E$9,0)+IF(AND(C630&gt;='Umrechnungskurse und Konstanten'!$C$10,C630&lt;='Umrechnungskurse und Konstanten'!$D$10),F630*'Umrechnungskurse und Konstanten'!$E$10,0)+IF(AND(C630&gt;='Umrechnungskurse und Konstanten'!$C$11,C630&lt;='Umrechnungskurse und Konstanten'!$D$11),F630*'Umrechnungskurse und Konstanten'!$E$11,0)+IF(AND(C630&gt;='Umrechnungskurse und Konstanten'!$C$12,C630&lt;='Umrechnungskurse und Konstanten'!$D$12),F630*'Umrechnungskurse und Konstanten'!$E$12,0)+IF(AND(C630&gt;='Umrechnungskurse und Konstanten'!$C$13,C630&lt;='Umrechnungskurse und Konstanten'!$D$13),F630*'Umrechnungskurse und Konstanten'!$E$13,0)+IF(AND(C630&gt;='Umrechnungskurse und Konstanten'!$C$14,C630&lt;='Umrechnungskurse und Konstanten'!$D$14),F630*'Umrechnungskurse und Konstanten'!$E$14,0)+IF(AND(C630&gt;='Umrechnungskurse und Konstanten'!$C$15,C630&lt;='Umrechnungskurse und Konstanten'!$D$15),F630*'Umrechnungskurse und Konstanten'!$E$15,0)+IF(AND(C630&gt;='Umrechnungskurse und Konstanten'!$C$16,C630&lt;='Umrechnungskurse und Konstanten'!$D$16),F630*'Umrechnungskurse und Konstanten'!$E$16,0)</f>
        <v>0</v>
      </c>
      <c r="J630" s="43">
        <f t="shared" si="28"/>
        <v>0</v>
      </c>
      <c r="K630" s="43">
        <f t="shared" si="29"/>
        <v>0</v>
      </c>
      <c r="L630" s="69" t="str">
        <f>IF(OR(G630='Umrechnungskurse und Konstanten'!$E$21,G630='Umrechnungskurse und Konstanten'!$E$22,G630='Umrechnungskurse und Konstanten'!$E$23),"MwSt. Satz ok.","falsche/keine MwSt.")</f>
        <v>falsche/keine MwSt.</v>
      </c>
      <c r="M630" s="67" t="str">
        <f>IF(AND(C630&gt;='Umrechnungskurse und Konstanten'!$C$14,C630&lt;='Umrechnungskurse und Konstanten'!$D$16),"Periode ok.","falsche Periode")</f>
        <v>falsche Periode</v>
      </c>
    </row>
    <row r="631" spans="2:13" x14ac:dyDescent="0.3">
      <c r="B631" s="56"/>
      <c r="C631" s="38"/>
      <c r="D631" s="38"/>
      <c r="E631" s="45"/>
      <c r="F631" s="40"/>
      <c r="G631" s="52"/>
      <c r="H631" s="42">
        <f t="shared" si="27"/>
        <v>0</v>
      </c>
      <c r="I631" s="43">
        <f>IF(AND(C631&gt;='Umrechnungskurse und Konstanten'!$C$5,C631&lt;='Umrechnungskurse und Konstanten'!$D$5),F631*'Umrechnungskurse und Konstanten'!$E$5,0)+IF(AND(C631&gt;='Umrechnungskurse und Konstanten'!$C$6,C631&lt;='Umrechnungskurse und Konstanten'!$D$6),F631*'Umrechnungskurse und Konstanten'!$E$6,0)+IF(AND(C631&gt;='Umrechnungskurse und Konstanten'!$C$7,C631&lt;='Umrechnungskurse und Konstanten'!$D$7),F631*'Umrechnungskurse und Konstanten'!$E$7,0)+IF(AND(C631&gt;='Umrechnungskurse und Konstanten'!$C$8,C631&lt;='Umrechnungskurse und Konstanten'!$D$8),F631*'Umrechnungskurse und Konstanten'!$E$8,0)+IF(AND(C631&gt;='Umrechnungskurse und Konstanten'!$C$9,C631&lt;='Umrechnungskurse und Konstanten'!$D$9),F631*'Umrechnungskurse und Konstanten'!$E$9,0)+IF(AND(C631&gt;='Umrechnungskurse und Konstanten'!$C$10,C631&lt;='Umrechnungskurse und Konstanten'!$D$10),F631*'Umrechnungskurse und Konstanten'!$E$10,0)+IF(AND(C631&gt;='Umrechnungskurse und Konstanten'!$C$11,C631&lt;='Umrechnungskurse und Konstanten'!$D$11),F631*'Umrechnungskurse und Konstanten'!$E$11,0)+IF(AND(C631&gt;='Umrechnungskurse und Konstanten'!$C$12,C631&lt;='Umrechnungskurse und Konstanten'!$D$12),F631*'Umrechnungskurse und Konstanten'!$E$12,0)+IF(AND(C631&gt;='Umrechnungskurse und Konstanten'!$C$13,C631&lt;='Umrechnungskurse und Konstanten'!$D$13),F631*'Umrechnungskurse und Konstanten'!$E$13,0)+IF(AND(C631&gt;='Umrechnungskurse und Konstanten'!$C$14,C631&lt;='Umrechnungskurse und Konstanten'!$D$14),F631*'Umrechnungskurse und Konstanten'!$E$14,0)+IF(AND(C631&gt;='Umrechnungskurse und Konstanten'!$C$15,C631&lt;='Umrechnungskurse und Konstanten'!$D$15),F631*'Umrechnungskurse und Konstanten'!$E$15,0)+IF(AND(C631&gt;='Umrechnungskurse und Konstanten'!$C$16,C631&lt;='Umrechnungskurse und Konstanten'!$D$16),F631*'Umrechnungskurse und Konstanten'!$E$16,0)</f>
        <v>0</v>
      </c>
      <c r="J631" s="43">
        <f t="shared" si="28"/>
        <v>0</v>
      </c>
      <c r="K631" s="43">
        <f t="shared" si="29"/>
        <v>0</v>
      </c>
      <c r="L631" s="69" t="str">
        <f>IF(OR(G631='Umrechnungskurse und Konstanten'!$E$21,G631='Umrechnungskurse und Konstanten'!$E$22,G631='Umrechnungskurse und Konstanten'!$E$23),"MwSt. Satz ok.","falsche/keine MwSt.")</f>
        <v>falsche/keine MwSt.</v>
      </c>
      <c r="M631" s="67" t="str">
        <f>IF(AND(C631&gt;='Umrechnungskurse und Konstanten'!$C$14,C631&lt;='Umrechnungskurse und Konstanten'!$D$16),"Periode ok.","falsche Periode")</f>
        <v>falsche Periode</v>
      </c>
    </row>
    <row r="632" spans="2:13" x14ac:dyDescent="0.3">
      <c r="B632" s="56"/>
      <c r="C632" s="38"/>
      <c r="D632" s="38"/>
      <c r="E632" s="45"/>
      <c r="F632" s="40"/>
      <c r="G632" s="52"/>
      <c r="H632" s="42">
        <f t="shared" si="27"/>
        <v>0</v>
      </c>
      <c r="I632" s="43">
        <f>IF(AND(C632&gt;='Umrechnungskurse und Konstanten'!$C$5,C632&lt;='Umrechnungskurse und Konstanten'!$D$5),F632*'Umrechnungskurse und Konstanten'!$E$5,0)+IF(AND(C632&gt;='Umrechnungskurse und Konstanten'!$C$6,C632&lt;='Umrechnungskurse und Konstanten'!$D$6),F632*'Umrechnungskurse und Konstanten'!$E$6,0)+IF(AND(C632&gt;='Umrechnungskurse und Konstanten'!$C$7,C632&lt;='Umrechnungskurse und Konstanten'!$D$7),F632*'Umrechnungskurse und Konstanten'!$E$7,0)+IF(AND(C632&gt;='Umrechnungskurse und Konstanten'!$C$8,C632&lt;='Umrechnungskurse und Konstanten'!$D$8),F632*'Umrechnungskurse und Konstanten'!$E$8,0)+IF(AND(C632&gt;='Umrechnungskurse und Konstanten'!$C$9,C632&lt;='Umrechnungskurse und Konstanten'!$D$9),F632*'Umrechnungskurse und Konstanten'!$E$9,0)+IF(AND(C632&gt;='Umrechnungskurse und Konstanten'!$C$10,C632&lt;='Umrechnungskurse und Konstanten'!$D$10),F632*'Umrechnungskurse und Konstanten'!$E$10,0)+IF(AND(C632&gt;='Umrechnungskurse und Konstanten'!$C$11,C632&lt;='Umrechnungskurse und Konstanten'!$D$11),F632*'Umrechnungskurse und Konstanten'!$E$11,0)+IF(AND(C632&gt;='Umrechnungskurse und Konstanten'!$C$12,C632&lt;='Umrechnungskurse und Konstanten'!$D$12),F632*'Umrechnungskurse und Konstanten'!$E$12,0)+IF(AND(C632&gt;='Umrechnungskurse und Konstanten'!$C$13,C632&lt;='Umrechnungskurse und Konstanten'!$D$13),F632*'Umrechnungskurse und Konstanten'!$E$13,0)+IF(AND(C632&gt;='Umrechnungskurse und Konstanten'!$C$14,C632&lt;='Umrechnungskurse und Konstanten'!$D$14),F632*'Umrechnungskurse und Konstanten'!$E$14,0)+IF(AND(C632&gt;='Umrechnungskurse und Konstanten'!$C$15,C632&lt;='Umrechnungskurse und Konstanten'!$D$15),F632*'Umrechnungskurse und Konstanten'!$E$15,0)+IF(AND(C632&gt;='Umrechnungskurse und Konstanten'!$C$16,C632&lt;='Umrechnungskurse und Konstanten'!$D$16),F632*'Umrechnungskurse und Konstanten'!$E$16,0)</f>
        <v>0</v>
      </c>
      <c r="J632" s="43">
        <f t="shared" si="28"/>
        <v>0</v>
      </c>
      <c r="K632" s="43">
        <f t="shared" si="29"/>
        <v>0</v>
      </c>
      <c r="L632" s="69" t="str">
        <f>IF(OR(G632='Umrechnungskurse und Konstanten'!$E$21,G632='Umrechnungskurse und Konstanten'!$E$22,G632='Umrechnungskurse und Konstanten'!$E$23),"MwSt. Satz ok.","falsche/keine MwSt.")</f>
        <v>falsche/keine MwSt.</v>
      </c>
      <c r="M632" s="67" t="str">
        <f>IF(AND(C632&gt;='Umrechnungskurse und Konstanten'!$C$14,C632&lt;='Umrechnungskurse und Konstanten'!$D$16),"Periode ok.","falsche Periode")</f>
        <v>falsche Periode</v>
      </c>
    </row>
    <row r="633" spans="2:13" x14ac:dyDescent="0.3">
      <c r="B633" s="56"/>
      <c r="C633" s="38"/>
      <c r="D633" s="38"/>
      <c r="E633" s="45"/>
      <c r="F633" s="40"/>
      <c r="G633" s="52"/>
      <c r="H633" s="42">
        <f t="shared" si="27"/>
        <v>0</v>
      </c>
      <c r="I633" s="43">
        <f>IF(AND(C633&gt;='Umrechnungskurse und Konstanten'!$C$5,C633&lt;='Umrechnungskurse und Konstanten'!$D$5),F633*'Umrechnungskurse und Konstanten'!$E$5,0)+IF(AND(C633&gt;='Umrechnungskurse und Konstanten'!$C$6,C633&lt;='Umrechnungskurse und Konstanten'!$D$6),F633*'Umrechnungskurse und Konstanten'!$E$6,0)+IF(AND(C633&gt;='Umrechnungskurse und Konstanten'!$C$7,C633&lt;='Umrechnungskurse und Konstanten'!$D$7),F633*'Umrechnungskurse und Konstanten'!$E$7,0)+IF(AND(C633&gt;='Umrechnungskurse und Konstanten'!$C$8,C633&lt;='Umrechnungskurse und Konstanten'!$D$8),F633*'Umrechnungskurse und Konstanten'!$E$8,0)+IF(AND(C633&gt;='Umrechnungskurse und Konstanten'!$C$9,C633&lt;='Umrechnungskurse und Konstanten'!$D$9),F633*'Umrechnungskurse und Konstanten'!$E$9,0)+IF(AND(C633&gt;='Umrechnungskurse und Konstanten'!$C$10,C633&lt;='Umrechnungskurse und Konstanten'!$D$10),F633*'Umrechnungskurse und Konstanten'!$E$10,0)+IF(AND(C633&gt;='Umrechnungskurse und Konstanten'!$C$11,C633&lt;='Umrechnungskurse und Konstanten'!$D$11),F633*'Umrechnungskurse und Konstanten'!$E$11,0)+IF(AND(C633&gt;='Umrechnungskurse und Konstanten'!$C$12,C633&lt;='Umrechnungskurse und Konstanten'!$D$12),F633*'Umrechnungskurse und Konstanten'!$E$12,0)+IF(AND(C633&gt;='Umrechnungskurse und Konstanten'!$C$13,C633&lt;='Umrechnungskurse und Konstanten'!$D$13),F633*'Umrechnungskurse und Konstanten'!$E$13,0)+IF(AND(C633&gt;='Umrechnungskurse und Konstanten'!$C$14,C633&lt;='Umrechnungskurse und Konstanten'!$D$14),F633*'Umrechnungskurse und Konstanten'!$E$14,0)+IF(AND(C633&gt;='Umrechnungskurse und Konstanten'!$C$15,C633&lt;='Umrechnungskurse und Konstanten'!$D$15),F633*'Umrechnungskurse und Konstanten'!$E$15,0)+IF(AND(C633&gt;='Umrechnungskurse und Konstanten'!$C$16,C633&lt;='Umrechnungskurse und Konstanten'!$D$16),F633*'Umrechnungskurse und Konstanten'!$E$16,0)</f>
        <v>0</v>
      </c>
      <c r="J633" s="43">
        <f t="shared" si="28"/>
        <v>0</v>
      </c>
      <c r="K633" s="43">
        <f t="shared" si="29"/>
        <v>0</v>
      </c>
      <c r="L633" s="69" t="str">
        <f>IF(OR(G633='Umrechnungskurse und Konstanten'!$E$21,G633='Umrechnungskurse und Konstanten'!$E$22,G633='Umrechnungskurse und Konstanten'!$E$23),"MwSt. Satz ok.","falsche/keine MwSt.")</f>
        <v>falsche/keine MwSt.</v>
      </c>
      <c r="M633" s="67" t="str">
        <f>IF(AND(C633&gt;='Umrechnungskurse und Konstanten'!$C$14,C633&lt;='Umrechnungskurse und Konstanten'!$D$16),"Periode ok.","falsche Periode")</f>
        <v>falsche Periode</v>
      </c>
    </row>
    <row r="634" spans="2:13" x14ac:dyDescent="0.3">
      <c r="B634" s="56"/>
      <c r="C634" s="38"/>
      <c r="D634" s="38"/>
      <c r="E634" s="45"/>
      <c r="F634" s="40"/>
      <c r="G634" s="52"/>
      <c r="H634" s="42">
        <f t="shared" si="27"/>
        <v>0</v>
      </c>
      <c r="I634" s="43">
        <f>IF(AND(C634&gt;='Umrechnungskurse und Konstanten'!$C$5,C634&lt;='Umrechnungskurse und Konstanten'!$D$5),F634*'Umrechnungskurse und Konstanten'!$E$5,0)+IF(AND(C634&gt;='Umrechnungskurse und Konstanten'!$C$6,C634&lt;='Umrechnungskurse und Konstanten'!$D$6),F634*'Umrechnungskurse und Konstanten'!$E$6,0)+IF(AND(C634&gt;='Umrechnungskurse und Konstanten'!$C$7,C634&lt;='Umrechnungskurse und Konstanten'!$D$7),F634*'Umrechnungskurse und Konstanten'!$E$7,0)+IF(AND(C634&gt;='Umrechnungskurse und Konstanten'!$C$8,C634&lt;='Umrechnungskurse und Konstanten'!$D$8),F634*'Umrechnungskurse und Konstanten'!$E$8,0)+IF(AND(C634&gt;='Umrechnungskurse und Konstanten'!$C$9,C634&lt;='Umrechnungskurse und Konstanten'!$D$9),F634*'Umrechnungskurse und Konstanten'!$E$9,0)+IF(AND(C634&gt;='Umrechnungskurse und Konstanten'!$C$10,C634&lt;='Umrechnungskurse und Konstanten'!$D$10),F634*'Umrechnungskurse und Konstanten'!$E$10,0)+IF(AND(C634&gt;='Umrechnungskurse und Konstanten'!$C$11,C634&lt;='Umrechnungskurse und Konstanten'!$D$11),F634*'Umrechnungskurse und Konstanten'!$E$11,0)+IF(AND(C634&gt;='Umrechnungskurse und Konstanten'!$C$12,C634&lt;='Umrechnungskurse und Konstanten'!$D$12),F634*'Umrechnungskurse und Konstanten'!$E$12,0)+IF(AND(C634&gt;='Umrechnungskurse und Konstanten'!$C$13,C634&lt;='Umrechnungskurse und Konstanten'!$D$13),F634*'Umrechnungskurse und Konstanten'!$E$13,0)+IF(AND(C634&gt;='Umrechnungskurse und Konstanten'!$C$14,C634&lt;='Umrechnungskurse und Konstanten'!$D$14),F634*'Umrechnungskurse und Konstanten'!$E$14,0)+IF(AND(C634&gt;='Umrechnungskurse und Konstanten'!$C$15,C634&lt;='Umrechnungskurse und Konstanten'!$D$15),F634*'Umrechnungskurse und Konstanten'!$E$15,0)+IF(AND(C634&gt;='Umrechnungskurse und Konstanten'!$C$16,C634&lt;='Umrechnungskurse und Konstanten'!$D$16),F634*'Umrechnungskurse und Konstanten'!$E$16,0)</f>
        <v>0</v>
      </c>
      <c r="J634" s="43">
        <f t="shared" si="28"/>
        <v>0</v>
      </c>
      <c r="K634" s="43">
        <f t="shared" si="29"/>
        <v>0</v>
      </c>
      <c r="L634" s="69" t="str">
        <f>IF(OR(G634='Umrechnungskurse und Konstanten'!$E$21,G634='Umrechnungskurse und Konstanten'!$E$22,G634='Umrechnungskurse und Konstanten'!$E$23),"MwSt. Satz ok.","falsche/keine MwSt.")</f>
        <v>falsche/keine MwSt.</v>
      </c>
      <c r="M634" s="67" t="str">
        <f>IF(AND(C634&gt;='Umrechnungskurse und Konstanten'!$C$14,C634&lt;='Umrechnungskurse und Konstanten'!$D$16),"Periode ok.","falsche Periode")</f>
        <v>falsche Periode</v>
      </c>
    </row>
    <row r="635" spans="2:13" x14ac:dyDescent="0.3">
      <c r="B635" s="56"/>
      <c r="C635" s="38"/>
      <c r="D635" s="38"/>
      <c r="E635" s="45"/>
      <c r="F635" s="40"/>
      <c r="G635" s="52"/>
      <c r="H635" s="42">
        <f t="shared" si="27"/>
        <v>0</v>
      </c>
      <c r="I635" s="43">
        <f>IF(AND(C635&gt;='Umrechnungskurse und Konstanten'!$C$5,C635&lt;='Umrechnungskurse und Konstanten'!$D$5),F635*'Umrechnungskurse und Konstanten'!$E$5,0)+IF(AND(C635&gt;='Umrechnungskurse und Konstanten'!$C$6,C635&lt;='Umrechnungskurse und Konstanten'!$D$6),F635*'Umrechnungskurse und Konstanten'!$E$6,0)+IF(AND(C635&gt;='Umrechnungskurse und Konstanten'!$C$7,C635&lt;='Umrechnungskurse und Konstanten'!$D$7),F635*'Umrechnungskurse und Konstanten'!$E$7,0)+IF(AND(C635&gt;='Umrechnungskurse und Konstanten'!$C$8,C635&lt;='Umrechnungskurse und Konstanten'!$D$8),F635*'Umrechnungskurse und Konstanten'!$E$8,0)+IF(AND(C635&gt;='Umrechnungskurse und Konstanten'!$C$9,C635&lt;='Umrechnungskurse und Konstanten'!$D$9),F635*'Umrechnungskurse und Konstanten'!$E$9,0)+IF(AND(C635&gt;='Umrechnungskurse und Konstanten'!$C$10,C635&lt;='Umrechnungskurse und Konstanten'!$D$10),F635*'Umrechnungskurse und Konstanten'!$E$10,0)+IF(AND(C635&gt;='Umrechnungskurse und Konstanten'!$C$11,C635&lt;='Umrechnungskurse und Konstanten'!$D$11),F635*'Umrechnungskurse und Konstanten'!$E$11,0)+IF(AND(C635&gt;='Umrechnungskurse und Konstanten'!$C$12,C635&lt;='Umrechnungskurse und Konstanten'!$D$12),F635*'Umrechnungskurse und Konstanten'!$E$12,0)+IF(AND(C635&gt;='Umrechnungskurse und Konstanten'!$C$13,C635&lt;='Umrechnungskurse und Konstanten'!$D$13),F635*'Umrechnungskurse und Konstanten'!$E$13,0)+IF(AND(C635&gt;='Umrechnungskurse und Konstanten'!$C$14,C635&lt;='Umrechnungskurse und Konstanten'!$D$14),F635*'Umrechnungskurse und Konstanten'!$E$14,0)+IF(AND(C635&gt;='Umrechnungskurse und Konstanten'!$C$15,C635&lt;='Umrechnungskurse und Konstanten'!$D$15),F635*'Umrechnungskurse und Konstanten'!$E$15,0)+IF(AND(C635&gt;='Umrechnungskurse und Konstanten'!$C$16,C635&lt;='Umrechnungskurse und Konstanten'!$D$16),F635*'Umrechnungskurse und Konstanten'!$E$16,0)</f>
        <v>0</v>
      </c>
      <c r="J635" s="43">
        <f t="shared" si="28"/>
        <v>0</v>
      </c>
      <c r="K635" s="43">
        <f t="shared" si="29"/>
        <v>0</v>
      </c>
      <c r="L635" s="69" t="str">
        <f>IF(OR(G635='Umrechnungskurse und Konstanten'!$E$21,G635='Umrechnungskurse und Konstanten'!$E$22,G635='Umrechnungskurse und Konstanten'!$E$23),"MwSt. Satz ok.","falsche/keine MwSt.")</f>
        <v>falsche/keine MwSt.</v>
      </c>
      <c r="M635" s="67" t="str">
        <f>IF(AND(C635&gt;='Umrechnungskurse und Konstanten'!$C$14,C635&lt;='Umrechnungskurse und Konstanten'!$D$16),"Periode ok.","falsche Periode")</f>
        <v>falsche Periode</v>
      </c>
    </row>
    <row r="636" spans="2:13" x14ac:dyDescent="0.3">
      <c r="B636" s="56"/>
      <c r="C636" s="38"/>
      <c r="D636" s="38"/>
      <c r="E636" s="45"/>
      <c r="F636" s="40"/>
      <c r="G636" s="52"/>
      <c r="H636" s="42">
        <f t="shared" si="27"/>
        <v>0</v>
      </c>
      <c r="I636" s="43">
        <f>IF(AND(C636&gt;='Umrechnungskurse und Konstanten'!$C$5,C636&lt;='Umrechnungskurse und Konstanten'!$D$5),F636*'Umrechnungskurse und Konstanten'!$E$5,0)+IF(AND(C636&gt;='Umrechnungskurse und Konstanten'!$C$6,C636&lt;='Umrechnungskurse und Konstanten'!$D$6),F636*'Umrechnungskurse und Konstanten'!$E$6,0)+IF(AND(C636&gt;='Umrechnungskurse und Konstanten'!$C$7,C636&lt;='Umrechnungskurse und Konstanten'!$D$7),F636*'Umrechnungskurse und Konstanten'!$E$7,0)+IF(AND(C636&gt;='Umrechnungskurse und Konstanten'!$C$8,C636&lt;='Umrechnungskurse und Konstanten'!$D$8),F636*'Umrechnungskurse und Konstanten'!$E$8,0)+IF(AND(C636&gt;='Umrechnungskurse und Konstanten'!$C$9,C636&lt;='Umrechnungskurse und Konstanten'!$D$9),F636*'Umrechnungskurse und Konstanten'!$E$9,0)+IF(AND(C636&gt;='Umrechnungskurse und Konstanten'!$C$10,C636&lt;='Umrechnungskurse und Konstanten'!$D$10),F636*'Umrechnungskurse und Konstanten'!$E$10,0)+IF(AND(C636&gt;='Umrechnungskurse und Konstanten'!$C$11,C636&lt;='Umrechnungskurse und Konstanten'!$D$11),F636*'Umrechnungskurse und Konstanten'!$E$11,0)+IF(AND(C636&gt;='Umrechnungskurse und Konstanten'!$C$12,C636&lt;='Umrechnungskurse und Konstanten'!$D$12),F636*'Umrechnungskurse und Konstanten'!$E$12,0)+IF(AND(C636&gt;='Umrechnungskurse und Konstanten'!$C$13,C636&lt;='Umrechnungskurse und Konstanten'!$D$13),F636*'Umrechnungskurse und Konstanten'!$E$13,0)+IF(AND(C636&gt;='Umrechnungskurse und Konstanten'!$C$14,C636&lt;='Umrechnungskurse und Konstanten'!$D$14),F636*'Umrechnungskurse und Konstanten'!$E$14,0)+IF(AND(C636&gt;='Umrechnungskurse und Konstanten'!$C$15,C636&lt;='Umrechnungskurse und Konstanten'!$D$15),F636*'Umrechnungskurse und Konstanten'!$E$15,0)+IF(AND(C636&gt;='Umrechnungskurse und Konstanten'!$C$16,C636&lt;='Umrechnungskurse und Konstanten'!$D$16),F636*'Umrechnungskurse und Konstanten'!$E$16,0)</f>
        <v>0</v>
      </c>
      <c r="J636" s="43">
        <f t="shared" si="28"/>
        <v>0</v>
      </c>
      <c r="K636" s="43">
        <f t="shared" si="29"/>
        <v>0</v>
      </c>
      <c r="L636" s="69" t="str">
        <f>IF(OR(G636='Umrechnungskurse und Konstanten'!$E$21,G636='Umrechnungskurse und Konstanten'!$E$22,G636='Umrechnungskurse und Konstanten'!$E$23),"MwSt. Satz ok.","falsche/keine MwSt.")</f>
        <v>falsche/keine MwSt.</v>
      </c>
      <c r="M636" s="67" t="str">
        <f>IF(AND(C636&gt;='Umrechnungskurse und Konstanten'!$C$14,C636&lt;='Umrechnungskurse und Konstanten'!$D$16),"Periode ok.","falsche Periode")</f>
        <v>falsche Periode</v>
      </c>
    </row>
    <row r="637" spans="2:13" x14ac:dyDescent="0.3">
      <c r="B637" s="56"/>
      <c r="C637" s="38"/>
      <c r="D637" s="38"/>
      <c r="E637" s="45"/>
      <c r="F637" s="40"/>
      <c r="G637" s="52"/>
      <c r="H637" s="42">
        <f t="shared" si="27"/>
        <v>0</v>
      </c>
      <c r="I637" s="43">
        <f>IF(AND(C637&gt;='Umrechnungskurse und Konstanten'!$C$5,C637&lt;='Umrechnungskurse und Konstanten'!$D$5),F637*'Umrechnungskurse und Konstanten'!$E$5,0)+IF(AND(C637&gt;='Umrechnungskurse und Konstanten'!$C$6,C637&lt;='Umrechnungskurse und Konstanten'!$D$6),F637*'Umrechnungskurse und Konstanten'!$E$6,0)+IF(AND(C637&gt;='Umrechnungskurse und Konstanten'!$C$7,C637&lt;='Umrechnungskurse und Konstanten'!$D$7),F637*'Umrechnungskurse und Konstanten'!$E$7,0)+IF(AND(C637&gt;='Umrechnungskurse und Konstanten'!$C$8,C637&lt;='Umrechnungskurse und Konstanten'!$D$8),F637*'Umrechnungskurse und Konstanten'!$E$8,0)+IF(AND(C637&gt;='Umrechnungskurse und Konstanten'!$C$9,C637&lt;='Umrechnungskurse und Konstanten'!$D$9),F637*'Umrechnungskurse und Konstanten'!$E$9,0)+IF(AND(C637&gt;='Umrechnungskurse und Konstanten'!$C$10,C637&lt;='Umrechnungskurse und Konstanten'!$D$10),F637*'Umrechnungskurse und Konstanten'!$E$10,0)+IF(AND(C637&gt;='Umrechnungskurse und Konstanten'!$C$11,C637&lt;='Umrechnungskurse und Konstanten'!$D$11),F637*'Umrechnungskurse und Konstanten'!$E$11,0)+IF(AND(C637&gt;='Umrechnungskurse und Konstanten'!$C$12,C637&lt;='Umrechnungskurse und Konstanten'!$D$12),F637*'Umrechnungskurse und Konstanten'!$E$12,0)+IF(AND(C637&gt;='Umrechnungskurse und Konstanten'!$C$13,C637&lt;='Umrechnungskurse und Konstanten'!$D$13),F637*'Umrechnungskurse und Konstanten'!$E$13,0)+IF(AND(C637&gt;='Umrechnungskurse und Konstanten'!$C$14,C637&lt;='Umrechnungskurse und Konstanten'!$D$14),F637*'Umrechnungskurse und Konstanten'!$E$14,0)+IF(AND(C637&gt;='Umrechnungskurse und Konstanten'!$C$15,C637&lt;='Umrechnungskurse und Konstanten'!$D$15),F637*'Umrechnungskurse und Konstanten'!$E$15,0)+IF(AND(C637&gt;='Umrechnungskurse und Konstanten'!$C$16,C637&lt;='Umrechnungskurse und Konstanten'!$D$16),F637*'Umrechnungskurse und Konstanten'!$E$16,0)</f>
        <v>0</v>
      </c>
      <c r="J637" s="43">
        <f t="shared" si="28"/>
        <v>0</v>
      </c>
      <c r="K637" s="43">
        <f t="shared" si="29"/>
        <v>0</v>
      </c>
      <c r="L637" s="69" t="str">
        <f>IF(OR(G637='Umrechnungskurse und Konstanten'!$E$21,G637='Umrechnungskurse und Konstanten'!$E$22,G637='Umrechnungskurse und Konstanten'!$E$23),"MwSt. Satz ok.","falsche/keine MwSt.")</f>
        <v>falsche/keine MwSt.</v>
      </c>
      <c r="M637" s="67" t="str">
        <f>IF(AND(C637&gt;='Umrechnungskurse und Konstanten'!$C$14,C637&lt;='Umrechnungskurse und Konstanten'!$D$16),"Periode ok.","falsche Periode")</f>
        <v>falsche Periode</v>
      </c>
    </row>
    <row r="638" spans="2:13" x14ac:dyDescent="0.3">
      <c r="B638" s="56"/>
      <c r="C638" s="38"/>
      <c r="D638" s="38"/>
      <c r="E638" s="45"/>
      <c r="F638" s="40"/>
      <c r="G638" s="52"/>
      <c r="H638" s="42">
        <f t="shared" si="27"/>
        <v>0</v>
      </c>
      <c r="I638" s="43">
        <f>IF(AND(C638&gt;='Umrechnungskurse und Konstanten'!$C$5,C638&lt;='Umrechnungskurse und Konstanten'!$D$5),F638*'Umrechnungskurse und Konstanten'!$E$5,0)+IF(AND(C638&gt;='Umrechnungskurse und Konstanten'!$C$6,C638&lt;='Umrechnungskurse und Konstanten'!$D$6),F638*'Umrechnungskurse und Konstanten'!$E$6,0)+IF(AND(C638&gt;='Umrechnungskurse und Konstanten'!$C$7,C638&lt;='Umrechnungskurse und Konstanten'!$D$7),F638*'Umrechnungskurse und Konstanten'!$E$7,0)+IF(AND(C638&gt;='Umrechnungskurse und Konstanten'!$C$8,C638&lt;='Umrechnungskurse und Konstanten'!$D$8),F638*'Umrechnungskurse und Konstanten'!$E$8,0)+IF(AND(C638&gt;='Umrechnungskurse und Konstanten'!$C$9,C638&lt;='Umrechnungskurse und Konstanten'!$D$9),F638*'Umrechnungskurse und Konstanten'!$E$9,0)+IF(AND(C638&gt;='Umrechnungskurse und Konstanten'!$C$10,C638&lt;='Umrechnungskurse und Konstanten'!$D$10),F638*'Umrechnungskurse und Konstanten'!$E$10,0)+IF(AND(C638&gt;='Umrechnungskurse und Konstanten'!$C$11,C638&lt;='Umrechnungskurse und Konstanten'!$D$11),F638*'Umrechnungskurse und Konstanten'!$E$11,0)+IF(AND(C638&gt;='Umrechnungskurse und Konstanten'!$C$12,C638&lt;='Umrechnungskurse und Konstanten'!$D$12),F638*'Umrechnungskurse und Konstanten'!$E$12,0)+IF(AND(C638&gt;='Umrechnungskurse und Konstanten'!$C$13,C638&lt;='Umrechnungskurse und Konstanten'!$D$13),F638*'Umrechnungskurse und Konstanten'!$E$13,0)+IF(AND(C638&gt;='Umrechnungskurse und Konstanten'!$C$14,C638&lt;='Umrechnungskurse und Konstanten'!$D$14),F638*'Umrechnungskurse und Konstanten'!$E$14,0)+IF(AND(C638&gt;='Umrechnungskurse und Konstanten'!$C$15,C638&lt;='Umrechnungskurse und Konstanten'!$D$15),F638*'Umrechnungskurse und Konstanten'!$E$15,0)+IF(AND(C638&gt;='Umrechnungskurse und Konstanten'!$C$16,C638&lt;='Umrechnungskurse und Konstanten'!$D$16),F638*'Umrechnungskurse und Konstanten'!$E$16,0)</f>
        <v>0</v>
      </c>
      <c r="J638" s="43">
        <f t="shared" si="28"/>
        <v>0</v>
      </c>
      <c r="K638" s="43">
        <f t="shared" si="29"/>
        <v>0</v>
      </c>
      <c r="L638" s="69" t="str">
        <f>IF(OR(G638='Umrechnungskurse und Konstanten'!$E$21,G638='Umrechnungskurse und Konstanten'!$E$22,G638='Umrechnungskurse und Konstanten'!$E$23),"MwSt. Satz ok.","falsche/keine MwSt.")</f>
        <v>falsche/keine MwSt.</v>
      </c>
      <c r="M638" s="67" t="str">
        <f>IF(AND(C638&gt;='Umrechnungskurse und Konstanten'!$C$14,C638&lt;='Umrechnungskurse und Konstanten'!$D$16),"Periode ok.","falsche Periode")</f>
        <v>falsche Periode</v>
      </c>
    </row>
    <row r="639" spans="2:13" x14ac:dyDescent="0.3">
      <c r="B639" s="56"/>
      <c r="C639" s="38"/>
      <c r="D639" s="38"/>
      <c r="E639" s="45"/>
      <c r="F639" s="40"/>
      <c r="G639" s="52"/>
      <c r="H639" s="42">
        <f t="shared" si="27"/>
        <v>0</v>
      </c>
      <c r="I639" s="43">
        <f>IF(AND(C639&gt;='Umrechnungskurse und Konstanten'!$C$5,C639&lt;='Umrechnungskurse und Konstanten'!$D$5),F639*'Umrechnungskurse und Konstanten'!$E$5,0)+IF(AND(C639&gt;='Umrechnungskurse und Konstanten'!$C$6,C639&lt;='Umrechnungskurse und Konstanten'!$D$6),F639*'Umrechnungskurse und Konstanten'!$E$6,0)+IF(AND(C639&gt;='Umrechnungskurse und Konstanten'!$C$7,C639&lt;='Umrechnungskurse und Konstanten'!$D$7),F639*'Umrechnungskurse und Konstanten'!$E$7,0)+IF(AND(C639&gt;='Umrechnungskurse und Konstanten'!$C$8,C639&lt;='Umrechnungskurse und Konstanten'!$D$8),F639*'Umrechnungskurse und Konstanten'!$E$8,0)+IF(AND(C639&gt;='Umrechnungskurse und Konstanten'!$C$9,C639&lt;='Umrechnungskurse und Konstanten'!$D$9),F639*'Umrechnungskurse und Konstanten'!$E$9,0)+IF(AND(C639&gt;='Umrechnungskurse und Konstanten'!$C$10,C639&lt;='Umrechnungskurse und Konstanten'!$D$10),F639*'Umrechnungskurse und Konstanten'!$E$10,0)+IF(AND(C639&gt;='Umrechnungskurse und Konstanten'!$C$11,C639&lt;='Umrechnungskurse und Konstanten'!$D$11),F639*'Umrechnungskurse und Konstanten'!$E$11,0)+IF(AND(C639&gt;='Umrechnungskurse und Konstanten'!$C$12,C639&lt;='Umrechnungskurse und Konstanten'!$D$12),F639*'Umrechnungskurse und Konstanten'!$E$12,0)+IF(AND(C639&gt;='Umrechnungskurse und Konstanten'!$C$13,C639&lt;='Umrechnungskurse und Konstanten'!$D$13),F639*'Umrechnungskurse und Konstanten'!$E$13,0)+IF(AND(C639&gt;='Umrechnungskurse und Konstanten'!$C$14,C639&lt;='Umrechnungskurse und Konstanten'!$D$14),F639*'Umrechnungskurse und Konstanten'!$E$14,0)+IF(AND(C639&gt;='Umrechnungskurse und Konstanten'!$C$15,C639&lt;='Umrechnungskurse und Konstanten'!$D$15),F639*'Umrechnungskurse und Konstanten'!$E$15,0)+IF(AND(C639&gt;='Umrechnungskurse und Konstanten'!$C$16,C639&lt;='Umrechnungskurse und Konstanten'!$D$16),F639*'Umrechnungskurse und Konstanten'!$E$16,0)</f>
        <v>0</v>
      </c>
      <c r="J639" s="43">
        <f t="shared" si="28"/>
        <v>0</v>
      </c>
      <c r="K639" s="43">
        <f t="shared" si="29"/>
        <v>0</v>
      </c>
      <c r="L639" s="69" t="str">
        <f>IF(OR(G639='Umrechnungskurse und Konstanten'!$E$21,G639='Umrechnungskurse und Konstanten'!$E$22,G639='Umrechnungskurse und Konstanten'!$E$23),"MwSt. Satz ok.","falsche/keine MwSt.")</f>
        <v>falsche/keine MwSt.</v>
      </c>
      <c r="M639" s="67" t="str">
        <f>IF(AND(C639&gt;='Umrechnungskurse und Konstanten'!$C$14,C639&lt;='Umrechnungskurse und Konstanten'!$D$16),"Periode ok.","falsche Periode")</f>
        <v>falsche Periode</v>
      </c>
    </row>
    <row r="640" spans="2:13" x14ac:dyDescent="0.3">
      <c r="B640" s="56"/>
      <c r="C640" s="38"/>
      <c r="D640" s="38"/>
      <c r="E640" s="45"/>
      <c r="F640" s="40"/>
      <c r="G640" s="52"/>
      <c r="H640" s="42">
        <f t="shared" si="27"/>
        <v>0</v>
      </c>
      <c r="I640" s="43">
        <f>IF(AND(C640&gt;='Umrechnungskurse und Konstanten'!$C$5,C640&lt;='Umrechnungskurse und Konstanten'!$D$5),F640*'Umrechnungskurse und Konstanten'!$E$5,0)+IF(AND(C640&gt;='Umrechnungskurse und Konstanten'!$C$6,C640&lt;='Umrechnungskurse und Konstanten'!$D$6),F640*'Umrechnungskurse und Konstanten'!$E$6,0)+IF(AND(C640&gt;='Umrechnungskurse und Konstanten'!$C$7,C640&lt;='Umrechnungskurse und Konstanten'!$D$7),F640*'Umrechnungskurse und Konstanten'!$E$7,0)+IF(AND(C640&gt;='Umrechnungskurse und Konstanten'!$C$8,C640&lt;='Umrechnungskurse und Konstanten'!$D$8),F640*'Umrechnungskurse und Konstanten'!$E$8,0)+IF(AND(C640&gt;='Umrechnungskurse und Konstanten'!$C$9,C640&lt;='Umrechnungskurse und Konstanten'!$D$9),F640*'Umrechnungskurse und Konstanten'!$E$9,0)+IF(AND(C640&gt;='Umrechnungskurse und Konstanten'!$C$10,C640&lt;='Umrechnungskurse und Konstanten'!$D$10),F640*'Umrechnungskurse und Konstanten'!$E$10,0)+IF(AND(C640&gt;='Umrechnungskurse und Konstanten'!$C$11,C640&lt;='Umrechnungskurse und Konstanten'!$D$11),F640*'Umrechnungskurse und Konstanten'!$E$11,0)+IF(AND(C640&gt;='Umrechnungskurse und Konstanten'!$C$12,C640&lt;='Umrechnungskurse und Konstanten'!$D$12),F640*'Umrechnungskurse und Konstanten'!$E$12,0)+IF(AND(C640&gt;='Umrechnungskurse und Konstanten'!$C$13,C640&lt;='Umrechnungskurse und Konstanten'!$D$13),F640*'Umrechnungskurse und Konstanten'!$E$13,0)+IF(AND(C640&gt;='Umrechnungskurse und Konstanten'!$C$14,C640&lt;='Umrechnungskurse und Konstanten'!$D$14),F640*'Umrechnungskurse und Konstanten'!$E$14,0)+IF(AND(C640&gt;='Umrechnungskurse und Konstanten'!$C$15,C640&lt;='Umrechnungskurse und Konstanten'!$D$15),F640*'Umrechnungskurse und Konstanten'!$E$15,0)+IF(AND(C640&gt;='Umrechnungskurse und Konstanten'!$C$16,C640&lt;='Umrechnungskurse und Konstanten'!$D$16),F640*'Umrechnungskurse und Konstanten'!$E$16,0)</f>
        <v>0</v>
      </c>
      <c r="J640" s="43">
        <f t="shared" si="28"/>
        <v>0</v>
      </c>
      <c r="K640" s="43">
        <f t="shared" si="29"/>
        <v>0</v>
      </c>
      <c r="L640" s="69" t="str">
        <f>IF(OR(G640='Umrechnungskurse und Konstanten'!$E$21,G640='Umrechnungskurse und Konstanten'!$E$22,G640='Umrechnungskurse und Konstanten'!$E$23),"MwSt. Satz ok.","falsche/keine MwSt.")</f>
        <v>falsche/keine MwSt.</v>
      </c>
      <c r="M640" s="67" t="str">
        <f>IF(AND(C640&gt;='Umrechnungskurse und Konstanten'!$C$14,C640&lt;='Umrechnungskurse und Konstanten'!$D$16),"Periode ok.","falsche Periode")</f>
        <v>falsche Periode</v>
      </c>
    </row>
    <row r="641" spans="2:13" x14ac:dyDescent="0.3">
      <c r="B641" s="56"/>
      <c r="C641" s="38"/>
      <c r="D641" s="38"/>
      <c r="E641" s="45"/>
      <c r="F641" s="40"/>
      <c r="G641" s="52"/>
      <c r="H641" s="42">
        <f t="shared" si="27"/>
        <v>0</v>
      </c>
      <c r="I641" s="43">
        <f>IF(AND(C641&gt;='Umrechnungskurse und Konstanten'!$C$5,C641&lt;='Umrechnungskurse und Konstanten'!$D$5),F641*'Umrechnungskurse und Konstanten'!$E$5,0)+IF(AND(C641&gt;='Umrechnungskurse und Konstanten'!$C$6,C641&lt;='Umrechnungskurse und Konstanten'!$D$6),F641*'Umrechnungskurse und Konstanten'!$E$6,0)+IF(AND(C641&gt;='Umrechnungskurse und Konstanten'!$C$7,C641&lt;='Umrechnungskurse und Konstanten'!$D$7),F641*'Umrechnungskurse und Konstanten'!$E$7,0)+IF(AND(C641&gt;='Umrechnungskurse und Konstanten'!$C$8,C641&lt;='Umrechnungskurse und Konstanten'!$D$8),F641*'Umrechnungskurse und Konstanten'!$E$8,0)+IF(AND(C641&gt;='Umrechnungskurse und Konstanten'!$C$9,C641&lt;='Umrechnungskurse und Konstanten'!$D$9),F641*'Umrechnungskurse und Konstanten'!$E$9,0)+IF(AND(C641&gt;='Umrechnungskurse und Konstanten'!$C$10,C641&lt;='Umrechnungskurse und Konstanten'!$D$10),F641*'Umrechnungskurse und Konstanten'!$E$10,0)+IF(AND(C641&gt;='Umrechnungskurse und Konstanten'!$C$11,C641&lt;='Umrechnungskurse und Konstanten'!$D$11),F641*'Umrechnungskurse und Konstanten'!$E$11,0)+IF(AND(C641&gt;='Umrechnungskurse und Konstanten'!$C$12,C641&lt;='Umrechnungskurse und Konstanten'!$D$12),F641*'Umrechnungskurse und Konstanten'!$E$12,0)+IF(AND(C641&gt;='Umrechnungskurse und Konstanten'!$C$13,C641&lt;='Umrechnungskurse und Konstanten'!$D$13),F641*'Umrechnungskurse und Konstanten'!$E$13,0)+IF(AND(C641&gt;='Umrechnungskurse und Konstanten'!$C$14,C641&lt;='Umrechnungskurse und Konstanten'!$D$14),F641*'Umrechnungskurse und Konstanten'!$E$14,0)+IF(AND(C641&gt;='Umrechnungskurse und Konstanten'!$C$15,C641&lt;='Umrechnungskurse und Konstanten'!$D$15),F641*'Umrechnungskurse und Konstanten'!$E$15,0)+IF(AND(C641&gt;='Umrechnungskurse und Konstanten'!$C$16,C641&lt;='Umrechnungskurse und Konstanten'!$D$16),F641*'Umrechnungskurse und Konstanten'!$E$16,0)</f>
        <v>0</v>
      </c>
      <c r="J641" s="43">
        <f t="shared" si="28"/>
        <v>0</v>
      </c>
      <c r="K641" s="43">
        <f t="shared" si="29"/>
        <v>0</v>
      </c>
      <c r="L641" s="69" t="str">
        <f>IF(OR(G641='Umrechnungskurse und Konstanten'!$E$21,G641='Umrechnungskurse und Konstanten'!$E$22,G641='Umrechnungskurse und Konstanten'!$E$23),"MwSt. Satz ok.","falsche/keine MwSt.")</f>
        <v>falsche/keine MwSt.</v>
      </c>
      <c r="M641" s="67" t="str">
        <f>IF(AND(C641&gt;='Umrechnungskurse und Konstanten'!$C$14,C641&lt;='Umrechnungskurse und Konstanten'!$D$16),"Periode ok.","falsche Periode")</f>
        <v>falsche Periode</v>
      </c>
    </row>
    <row r="642" spans="2:13" x14ac:dyDescent="0.3">
      <c r="B642" s="56"/>
      <c r="C642" s="38"/>
      <c r="D642" s="38"/>
      <c r="E642" s="45"/>
      <c r="F642" s="40"/>
      <c r="G642" s="52"/>
      <c r="H642" s="42">
        <f t="shared" si="27"/>
        <v>0</v>
      </c>
      <c r="I642" s="43">
        <f>IF(AND(C642&gt;='Umrechnungskurse und Konstanten'!$C$5,C642&lt;='Umrechnungskurse und Konstanten'!$D$5),F642*'Umrechnungskurse und Konstanten'!$E$5,0)+IF(AND(C642&gt;='Umrechnungskurse und Konstanten'!$C$6,C642&lt;='Umrechnungskurse und Konstanten'!$D$6),F642*'Umrechnungskurse und Konstanten'!$E$6,0)+IF(AND(C642&gt;='Umrechnungskurse und Konstanten'!$C$7,C642&lt;='Umrechnungskurse und Konstanten'!$D$7),F642*'Umrechnungskurse und Konstanten'!$E$7,0)+IF(AND(C642&gt;='Umrechnungskurse und Konstanten'!$C$8,C642&lt;='Umrechnungskurse und Konstanten'!$D$8),F642*'Umrechnungskurse und Konstanten'!$E$8,0)+IF(AND(C642&gt;='Umrechnungskurse und Konstanten'!$C$9,C642&lt;='Umrechnungskurse und Konstanten'!$D$9),F642*'Umrechnungskurse und Konstanten'!$E$9,0)+IF(AND(C642&gt;='Umrechnungskurse und Konstanten'!$C$10,C642&lt;='Umrechnungskurse und Konstanten'!$D$10),F642*'Umrechnungskurse und Konstanten'!$E$10,0)+IF(AND(C642&gt;='Umrechnungskurse und Konstanten'!$C$11,C642&lt;='Umrechnungskurse und Konstanten'!$D$11),F642*'Umrechnungskurse und Konstanten'!$E$11,0)+IF(AND(C642&gt;='Umrechnungskurse und Konstanten'!$C$12,C642&lt;='Umrechnungskurse und Konstanten'!$D$12),F642*'Umrechnungskurse und Konstanten'!$E$12,0)+IF(AND(C642&gt;='Umrechnungskurse und Konstanten'!$C$13,C642&lt;='Umrechnungskurse und Konstanten'!$D$13),F642*'Umrechnungskurse und Konstanten'!$E$13,0)+IF(AND(C642&gt;='Umrechnungskurse und Konstanten'!$C$14,C642&lt;='Umrechnungskurse und Konstanten'!$D$14),F642*'Umrechnungskurse und Konstanten'!$E$14,0)+IF(AND(C642&gt;='Umrechnungskurse und Konstanten'!$C$15,C642&lt;='Umrechnungskurse und Konstanten'!$D$15),F642*'Umrechnungskurse und Konstanten'!$E$15,0)+IF(AND(C642&gt;='Umrechnungskurse und Konstanten'!$C$16,C642&lt;='Umrechnungskurse und Konstanten'!$D$16),F642*'Umrechnungskurse und Konstanten'!$E$16,0)</f>
        <v>0</v>
      </c>
      <c r="J642" s="43">
        <f t="shared" si="28"/>
        <v>0</v>
      </c>
      <c r="K642" s="43">
        <f t="shared" si="29"/>
        <v>0</v>
      </c>
      <c r="L642" s="69" t="str">
        <f>IF(OR(G642='Umrechnungskurse und Konstanten'!$E$21,G642='Umrechnungskurse und Konstanten'!$E$22,G642='Umrechnungskurse und Konstanten'!$E$23),"MwSt. Satz ok.","falsche/keine MwSt.")</f>
        <v>falsche/keine MwSt.</v>
      </c>
      <c r="M642" s="67" t="str">
        <f>IF(AND(C642&gt;='Umrechnungskurse und Konstanten'!$C$14,C642&lt;='Umrechnungskurse und Konstanten'!$D$16),"Periode ok.","falsche Periode")</f>
        <v>falsche Periode</v>
      </c>
    </row>
    <row r="643" spans="2:13" x14ac:dyDescent="0.3">
      <c r="B643" s="56"/>
      <c r="C643" s="38"/>
      <c r="D643" s="38"/>
      <c r="E643" s="45"/>
      <c r="F643" s="40"/>
      <c r="G643" s="52"/>
      <c r="H643" s="42">
        <f t="shared" si="27"/>
        <v>0</v>
      </c>
      <c r="I643" s="43">
        <f>IF(AND(C643&gt;='Umrechnungskurse und Konstanten'!$C$5,C643&lt;='Umrechnungskurse und Konstanten'!$D$5),F643*'Umrechnungskurse und Konstanten'!$E$5,0)+IF(AND(C643&gt;='Umrechnungskurse und Konstanten'!$C$6,C643&lt;='Umrechnungskurse und Konstanten'!$D$6),F643*'Umrechnungskurse und Konstanten'!$E$6,0)+IF(AND(C643&gt;='Umrechnungskurse und Konstanten'!$C$7,C643&lt;='Umrechnungskurse und Konstanten'!$D$7),F643*'Umrechnungskurse und Konstanten'!$E$7,0)+IF(AND(C643&gt;='Umrechnungskurse und Konstanten'!$C$8,C643&lt;='Umrechnungskurse und Konstanten'!$D$8),F643*'Umrechnungskurse und Konstanten'!$E$8,0)+IF(AND(C643&gt;='Umrechnungskurse und Konstanten'!$C$9,C643&lt;='Umrechnungskurse und Konstanten'!$D$9),F643*'Umrechnungskurse und Konstanten'!$E$9,0)+IF(AND(C643&gt;='Umrechnungskurse und Konstanten'!$C$10,C643&lt;='Umrechnungskurse und Konstanten'!$D$10),F643*'Umrechnungskurse und Konstanten'!$E$10,0)+IF(AND(C643&gt;='Umrechnungskurse und Konstanten'!$C$11,C643&lt;='Umrechnungskurse und Konstanten'!$D$11),F643*'Umrechnungskurse und Konstanten'!$E$11,0)+IF(AND(C643&gt;='Umrechnungskurse und Konstanten'!$C$12,C643&lt;='Umrechnungskurse und Konstanten'!$D$12),F643*'Umrechnungskurse und Konstanten'!$E$12,0)+IF(AND(C643&gt;='Umrechnungskurse und Konstanten'!$C$13,C643&lt;='Umrechnungskurse und Konstanten'!$D$13),F643*'Umrechnungskurse und Konstanten'!$E$13,0)+IF(AND(C643&gt;='Umrechnungskurse und Konstanten'!$C$14,C643&lt;='Umrechnungskurse und Konstanten'!$D$14),F643*'Umrechnungskurse und Konstanten'!$E$14,0)+IF(AND(C643&gt;='Umrechnungskurse und Konstanten'!$C$15,C643&lt;='Umrechnungskurse und Konstanten'!$D$15),F643*'Umrechnungskurse und Konstanten'!$E$15,0)+IF(AND(C643&gt;='Umrechnungskurse und Konstanten'!$C$16,C643&lt;='Umrechnungskurse und Konstanten'!$D$16),F643*'Umrechnungskurse und Konstanten'!$E$16,0)</f>
        <v>0</v>
      </c>
      <c r="J643" s="43">
        <f t="shared" si="28"/>
        <v>0</v>
      </c>
      <c r="K643" s="43">
        <f t="shared" si="29"/>
        <v>0</v>
      </c>
      <c r="L643" s="69" t="str">
        <f>IF(OR(G643='Umrechnungskurse und Konstanten'!$E$21,G643='Umrechnungskurse und Konstanten'!$E$22,G643='Umrechnungskurse und Konstanten'!$E$23),"MwSt. Satz ok.","falsche/keine MwSt.")</f>
        <v>falsche/keine MwSt.</v>
      </c>
      <c r="M643" s="67" t="str">
        <f>IF(AND(C643&gt;='Umrechnungskurse und Konstanten'!$C$14,C643&lt;='Umrechnungskurse und Konstanten'!$D$16),"Periode ok.","falsche Periode")</f>
        <v>falsche Periode</v>
      </c>
    </row>
    <row r="644" spans="2:13" x14ac:dyDescent="0.3">
      <c r="B644" s="56"/>
      <c r="C644" s="38"/>
      <c r="D644" s="38"/>
      <c r="E644" s="45"/>
      <c r="F644" s="40"/>
      <c r="G644" s="52"/>
      <c r="H644" s="42">
        <f t="shared" si="27"/>
        <v>0</v>
      </c>
      <c r="I644" s="43">
        <f>IF(AND(C644&gt;='Umrechnungskurse und Konstanten'!$C$5,C644&lt;='Umrechnungskurse und Konstanten'!$D$5),F644*'Umrechnungskurse und Konstanten'!$E$5,0)+IF(AND(C644&gt;='Umrechnungskurse und Konstanten'!$C$6,C644&lt;='Umrechnungskurse und Konstanten'!$D$6),F644*'Umrechnungskurse und Konstanten'!$E$6,0)+IF(AND(C644&gt;='Umrechnungskurse und Konstanten'!$C$7,C644&lt;='Umrechnungskurse und Konstanten'!$D$7),F644*'Umrechnungskurse und Konstanten'!$E$7,0)+IF(AND(C644&gt;='Umrechnungskurse und Konstanten'!$C$8,C644&lt;='Umrechnungskurse und Konstanten'!$D$8),F644*'Umrechnungskurse und Konstanten'!$E$8,0)+IF(AND(C644&gt;='Umrechnungskurse und Konstanten'!$C$9,C644&lt;='Umrechnungskurse und Konstanten'!$D$9),F644*'Umrechnungskurse und Konstanten'!$E$9,0)+IF(AND(C644&gt;='Umrechnungskurse und Konstanten'!$C$10,C644&lt;='Umrechnungskurse und Konstanten'!$D$10),F644*'Umrechnungskurse und Konstanten'!$E$10,0)+IF(AND(C644&gt;='Umrechnungskurse und Konstanten'!$C$11,C644&lt;='Umrechnungskurse und Konstanten'!$D$11),F644*'Umrechnungskurse und Konstanten'!$E$11,0)+IF(AND(C644&gt;='Umrechnungskurse und Konstanten'!$C$12,C644&lt;='Umrechnungskurse und Konstanten'!$D$12),F644*'Umrechnungskurse und Konstanten'!$E$12,0)+IF(AND(C644&gt;='Umrechnungskurse und Konstanten'!$C$13,C644&lt;='Umrechnungskurse und Konstanten'!$D$13),F644*'Umrechnungskurse und Konstanten'!$E$13,0)+IF(AND(C644&gt;='Umrechnungskurse und Konstanten'!$C$14,C644&lt;='Umrechnungskurse und Konstanten'!$D$14),F644*'Umrechnungskurse und Konstanten'!$E$14,0)+IF(AND(C644&gt;='Umrechnungskurse und Konstanten'!$C$15,C644&lt;='Umrechnungskurse und Konstanten'!$D$15),F644*'Umrechnungskurse und Konstanten'!$E$15,0)+IF(AND(C644&gt;='Umrechnungskurse und Konstanten'!$C$16,C644&lt;='Umrechnungskurse und Konstanten'!$D$16),F644*'Umrechnungskurse und Konstanten'!$E$16,0)</f>
        <v>0</v>
      </c>
      <c r="J644" s="43">
        <f t="shared" si="28"/>
        <v>0</v>
      </c>
      <c r="K644" s="43">
        <f t="shared" si="29"/>
        <v>0</v>
      </c>
      <c r="L644" s="69" t="str">
        <f>IF(OR(G644='Umrechnungskurse und Konstanten'!$E$21,G644='Umrechnungskurse und Konstanten'!$E$22,G644='Umrechnungskurse und Konstanten'!$E$23),"MwSt. Satz ok.","falsche/keine MwSt.")</f>
        <v>falsche/keine MwSt.</v>
      </c>
      <c r="M644" s="67" t="str">
        <f>IF(AND(C644&gt;='Umrechnungskurse und Konstanten'!$C$14,C644&lt;='Umrechnungskurse und Konstanten'!$D$16),"Periode ok.","falsche Periode")</f>
        <v>falsche Periode</v>
      </c>
    </row>
    <row r="645" spans="2:13" x14ac:dyDescent="0.3">
      <c r="B645" s="56"/>
      <c r="C645" s="38"/>
      <c r="D645" s="38"/>
      <c r="E645" s="45"/>
      <c r="F645" s="40"/>
      <c r="G645" s="52"/>
      <c r="H645" s="42">
        <f t="shared" si="27"/>
        <v>0</v>
      </c>
      <c r="I645" s="43">
        <f>IF(AND(C645&gt;='Umrechnungskurse und Konstanten'!$C$5,C645&lt;='Umrechnungskurse und Konstanten'!$D$5),F645*'Umrechnungskurse und Konstanten'!$E$5,0)+IF(AND(C645&gt;='Umrechnungskurse und Konstanten'!$C$6,C645&lt;='Umrechnungskurse und Konstanten'!$D$6),F645*'Umrechnungskurse und Konstanten'!$E$6,0)+IF(AND(C645&gt;='Umrechnungskurse und Konstanten'!$C$7,C645&lt;='Umrechnungskurse und Konstanten'!$D$7),F645*'Umrechnungskurse und Konstanten'!$E$7,0)+IF(AND(C645&gt;='Umrechnungskurse und Konstanten'!$C$8,C645&lt;='Umrechnungskurse und Konstanten'!$D$8),F645*'Umrechnungskurse und Konstanten'!$E$8,0)+IF(AND(C645&gt;='Umrechnungskurse und Konstanten'!$C$9,C645&lt;='Umrechnungskurse und Konstanten'!$D$9),F645*'Umrechnungskurse und Konstanten'!$E$9,0)+IF(AND(C645&gt;='Umrechnungskurse und Konstanten'!$C$10,C645&lt;='Umrechnungskurse und Konstanten'!$D$10),F645*'Umrechnungskurse und Konstanten'!$E$10,0)+IF(AND(C645&gt;='Umrechnungskurse und Konstanten'!$C$11,C645&lt;='Umrechnungskurse und Konstanten'!$D$11),F645*'Umrechnungskurse und Konstanten'!$E$11,0)+IF(AND(C645&gt;='Umrechnungskurse und Konstanten'!$C$12,C645&lt;='Umrechnungskurse und Konstanten'!$D$12),F645*'Umrechnungskurse und Konstanten'!$E$12,0)+IF(AND(C645&gt;='Umrechnungskurse und Konstanten'!$C$13,C645&lt;='Umrechnungskurse und Konstanten'!$D$13),F645*'Umrechnungskurse und Konstanten'!$E$13,0)+IF(AND(C645&gt;='Umrechnungskurse und Konstanten'!$C$14,C645&lt;='Umrechnungskurse und Konstanten'!$D$14),F645*'Umrechnungskurse und Konstanten'!$E$14,0)+IF(AND(C645&gt;='Umrechnungskurse und Konstanten'!$C$15,C645&lt;='Umrechnungskurse und Konstanten'!$D$15),F645*'Umrechnungskurse und Konstanten'!$E$15,0)+IF(AND(C645&gt;='Umrechnungskurse und Konstanten'!$C$16,C645&lt;='Umrechnungskurse und Konstanten'!$D$16),F645*'Umrechnungskurse und Konstanten'!$E$16,0)</f>
        <v>0</v>
      </c>
      <c r="J645" s="43">
        <f t="shared" si="28"/>
        <v>0</v>
      </c>
      <c r="K645" s="43">
        <f t="shared" si="29"/>
        <v>0</v>
      </c>
      <c r="L645" s="69" t="str">
        <f>IF(OR(G645='Umrechnungskurse und Konstanten'!$E$21,G645='Umrechnungskurse und Konstanten'!$E$22,G645='Umrechnungskurse und Konstanten'!$E$23),"MwSt. Satz ok.","falsche/keine MwSt.")</f>
        <v>falsche/keine MwSt.</v>
      </c>
      <c r="M645" s="67" t="str">
        <f>IF(AND(C645&gt;='Umrechnungskurse und Konstanten'!$C$14,C645&lt;='Umrechnungskurse und Konstanten'!$D$16),"Periode ok.","falsche Periode")</f>
        <v>falsche Periode</v>
      </c>
    </row>
    <row r="646" spans="2:13" x14ac:dyDescent="0.3">
      <c r="B646" s="56"/>
      <c r="C646" s="38"/>
      <c r="D646" s="38"/>
      <c r="E646" s="45"/>
      <c r="F646" s="40"/>
      <c r="G646" s="52"/>
      <c r="H646" s="42">
        <f t="shared" si="27"/>
        <v>0</v>
      </c>
      <c r="I646" s="43">
        <f>IF(AND(C646&gt;='Umrechnungskurse und Konstanten'!$C$5,C646&lt;='Umrechnungskurse und Konstanten'!$D$5),F646*'Umrechnungskurse und Konstanten'!$E$5,0)+IF(AND(C646&gt;='Umrechnungskurse und Konstanten'!$C$6,C646&lt;='Umrechnungskurse und Konstanten'!$D$6),F646*'Umrechnungskurse und Konstanten'!$E$6,0)+IF(AND(C646&gt;='Umrechnungskurse und Konstanten'!$C$7,C646&lt;='Umrechnungskurse und Konstanten'!$D$7),F646*'Umrechnungskurse und Konstanten'!$E$7,0)+IF(AND(C646&gt;='Umrechnungskurse und Konstanten'!$C$8,C646&lt;='Umrechnungskurse und Konstanten'!$D$8),F646*'Umrechnungskurse und Konstanten'!$E$8,0)+IF(AND(C646&gt;='Umrechnungskurse und Konstanten'!$C$9,C646&lt;='Umrechnungskurse und Konstanten'!$D$9),F646*'Umrechnungskurse und Konstanten'!$E$9,0)+IF(AND(C646&gt;='Umrechnungskurse und Konstanten'!$C$10,C646&lt;='Umrechnungskurse und Konstanten'!$D$10),F646*'Umrechnungskurse und Konstanten'!$E$10,0)+IF(AND(C646&gt;='Umrechnungskurse und Konstanten'!$C$11,C646&lt;='Umrechnungskurse und Konstanten'!$D$11),F646*'Umrechnungskurse und Konstanten'!$E$11,0)+IF(AND(C646&gt;='Umrechnungskurse und Konstanten'!$C$12,C646&lt;='Umrechnungskurse und Konstanten'!$D$12),F646*'Umrechnungskurse und Konstanten'!$E$12,0)+IF(AND(C646&gt;='Umrechnungskurse und Konstanten'!$C$13,C646&lt;='Umrechnungskurse und Konstanten'!$D$13),F646*'Umrechnungskurse und Konstanten'!$E$13,0)+IF(AND(C646&gt;='Umrechnungskurse und Konstanten'!$C$14,C646&lt;='Umrechnungskurse und Konstanten'!$D$14),F646*'Umrechnungskurse und Konstanten'!$E$14,0)+IF(AND(C646&gt;='Umrechnungskurse und Konstanten'!$C$15,C646&lt;='Umrechnungskurse und Konstanten'!$D$15),F646*'Umrechnungskurse und Konstanten'!$E$15,0)+IF(AND(C646&gt;='Umrechnungskurse und Konstanten'!$C$16,C646&lt;='Umrechnungskurse und Konstanten'!$D$16),F646*'Umrechnungskurse und Konstanten'!$E$16,0)</f>
        <v>0</v>
      </c>
      <c r="J646" s="43">
        <f t="shared" si="28"/>
        <v>0</v>
      </c>
      <c r="K646" s="43">
        <f t="shared" si="29"/>
        <v>0</v>
      </c>
      <c r="L646" s="69" t="str">
        <f>IF(OR(G646='Umrechnungskurse und Konstanten'!$E$21,G646='Umrechnungskurse und Konstanten'!$E$22,G646='Umrechnungskurse und Konstanten'!$E$23),"MwSt. Satz ok.","falsche/keine MwSt.")</f>
        <v>falsche/keine MwSt.</v>
      </c>
      <c r="M646" s="67" t="str">
        <f>IF(AND(C646&gt;='Umrechnungskurse und Konstanten'!$C$14,C646&lt;='Umrechnungskurse und Konstanten'!$D$16),"Periode ok.","falsche Periode")</f>
        <v>falsche Periode</v>
      </c>
    </row>
    <row r="647" spans="2:13" x14ac:dyDescent="0.3">
      <c r="B647" s="56"/>
      <c r="C647" s="38"/>
      <c r="D647" s="38"/>
      <c r="E647" s="45"/>
      <c r="F647" s="40"/>
      <c r="G647" s="52"/>
      <c r="H647" s="42">
        <f t="shared" si="27"/>
        <v>0</v>
      </c>
      <c r="I647" s="43">
        <f>IF(AND(C647&gt;='Umrechnungskurse und Konstanten'!$C$5,C647&lt;='Umrechnungskurse und Konstanten'!$D$5),F647*'Umrechnungskurse und Konstanten'!$E$5,0)+IF(AND(C647&gt;='Umrechnungskurse und Konstanten'!$C$6,C647&lt;='Umrechnungskurse und Konstanten'!$D$6),F647*'Umrechnungskurse und Konstanten'!$E$6,0)+IF(AND(C647&gt;='Umrechnungskurse und Konstanten'!$C$7,C647&lt;='Umrechnungskurse und Konstanten'!$D$7),F647*'Umrechnungskurse und Konstanten'!$E$7,0)+IF(AND(C647&gt;='Umrechnungskurse und Konstanten'!$C$8,C647&lt;='Umrechnungskurse und Konstanten'!$D$8),F647*'Umrechnungskurse und Konstanten'!$E$8,0)+IF(AND(C647&gt;='Umrechnungskurse und Konstanten'!$C$9,C647&lt;='Umrechnungskurse und Konstanten'!$D$9),F647*'Umrechnungskurse und Konstanten'!$E$9,0)+IF(AND(C647&gt;='Umrechnungskurse und Konstanten'!$C$10,C647&lt;='Umrechnungskurse und Konstanten'!$D$10),F647*'Umrechnungskurse und Konstanten'!$E$10,0)+IF(AND(C647&gt;='Umrechnungskurse und Konstanten'!$C$11,C647&lt;='Umrechnungskurse und Konstanten'!$D$11),F647*'Umrechnungskurse und Konstanten'!$E$11,0)+IF(AND(C647&gt;='Umrechnungskurse und Konstanten'!$C$12,C647&lt;='Umrechnungskurse und Konstanten'!$D$12),F647*'Umrechnungskurse und Konstanten'!$E$12,0)+IF(AND(C647&gt;='Umrechnungskurse und Konstanten'!$C$13,C647&lt;='Umrechnungskurse und Konstanten'!$D$13),F647*'Umrechnungskurse und Konstanten'!$E$13,0)+IF(AND(C647&gt;='Umrechnungskurse und Konstanten'!$C$14,C647&lt;='Umrechnungskurse und Konstanten'!$D$14),F647*'Umrechnungskurse und Konstanten'!$E$14,0)+IF(AND(C647&gt;='Umrechnungskurse und Konstanten'!$C$15,C647&lt;='Umrechnungskurse und Konstanten'!$D$15),F647*'Umrechnungskurse und Konstanten'!$E$15,0)+IF(AND(C647&gt;='Umrechnungskurse und Konstanten'!$C$16,C647&lt;='Umrechnungskurse und Konstanten'!$D$16),F647*'Umrechnungskurse und Konstanten'!$E$16,0)</f>
        <v>0</v>
      </c>
      <c r="J647" s="43">
        <f t="shared" si="28"/>
        <v>0</v>
      </c>
      <c r="K647" s="43">
        <f t="shared" si="29"/>
        <v>0</v>
      </c>
      <c r="L647" s="69" t="str">
        <f>IF(OR(G647='Umrechnungskurse und Konstanten'!$E$21,G647='Umrechnungskurse und Konstanten'!$E$22,G647='Umrechnungskurse und Konstanten'!$E$23),"MwSt. Satz ok.","falsche/keine MwSt.")</f>
        <v>falsche/keine MwSt.</v>
      </c>
      <c r="M647" s="67" t="str">
        <f>IF(AND(C647&gt;='Umrechnungskurse und Konstanten'!$C$14,C647&lt;='Umrechnungskurse und Konstanten'!$D$16),"Periode ok.","falsche Periode")</f>
        <v>falsche Periode</v>
      </c>
    </row>
    <row r="648" spans="2:13" x14ac:dyDescent="0.3">
      <c r="B648" s="56"/>
      <c r="C648" s="38"/>
      <c r="D648" s="38"/>
      <c r="E648" s="45"/>
      <c r="F648" s="40"/>
      <c r="G648" s="52"/>
      <c r="H648" s="42">
        <f t="shared" si="27"/>
        <v>0</v>
      </c>
      <c r="I648" s="43">
        <f>IF(AND(C648&gt;='Umrechnungskurse und Konstanten'!$C$5,C648&lt;='Umrechnungskurse und Konstanten'!$D$5),F648*'Umrechnungskurse und Konstanten'!$E$5,0)+IF(AND(C648&gt;='Umrechnungskurse und Konstanten'!$C$6,C648&lt;='Umrechnungskurse und Konstanten'!$D$6),F648*'Umrechnungskurse und Konstanten'!$E$6,0)+IF(AND(C648&gt;='Umrechnungskurse und Konstanten'!$C$7,C648&lt;='Umrechnungskurse und Konstanten'!$D$7),F648*'Umrechnungskurse und Konstanten'!$E$7,0)+IF(AND(C648&gt;='Umrechnungskurse und Konstanten'!$C$8,C648&lt;='Umrechnungskurse und Konstanten'!$D$8),F648*'Umrechnungskurse und Konstanten'!$E$8,0)+IF(AND(C648&gt;='Umrechnungskurse und Konstanten'!$C$9,C648&lt;='Umrechnungskurse und Konstanten'!$D$9),F648*'Umrechnungskurse und Konstanten'!$E$9,0)+IF(AND(C648&gt;='Umrechnungskurse und Konstanten'!$C$10,C648&lt;='Umrechnungskurse und Konstanten'!$D$10),F648*'Umrechnungskurse und Konstanten'!$E$10,0)+IF(AND(C648&gt;='Umrechnungskurse und Konstanten'!$C$11,C648&lt;='Umrechnungskurse und Konstanten'!$D$11),F648*'Umrechnungskurse und Konstanten'!$E$11,0)+IF(AND(C648&gt;='Umrechnungskurse und Konstanten'!$C$12,C648&lt;='Umrechnungskurse und Konstanten'!$D$12),F648*'Umrechnungskurse und Konstanten'!$E$12,0)+IF(AND(C648&gt;='Umrechnungskurse und Konstanten'!$C$13,C648&lt;='Umrechnungskurse und Konstanten'!$D$13),F648*'Umrechnungskurse und Konstanten'!$E$13,0)+IF(AND(C648&gt;='Umrechnungskurse und Konstanten'!$C$14,C648&lt;='Umrechnungskurse und Konstanten'!$D$14),F648*'Umrechnungskurse und Konstanten'!$E$14,0)+IF(AND(C648&gt;='Umrechnungskurse und Konstanten'!$C$15,C648&lt;='Umrechnungskurse und Konstanten'!$D$15),F648*'Umrechnungskurse und Konstanten'!$E$15,0)+IF(AND(C648&gt;='Umrechnungskurse und Konstanten'!$C$16,C648&lt;='Umrechnungskurse und Konstanten'!$D$16),F648*'Umrechnungskurse und Konstanten'!$E$16,0)</f>
        <v>0</v>
      </c>
      <c r="J648" s="43">
        <f t="shared" si="28"/>
        <v>0</v>
      </c>
      <c r="K648" s="43">
        <f t="shared" si="29"/>
        <v>0</v>
      </c>
      <c r="L648" s="69" t="str">
        <f>IF(OR(G648='Umrechnungskurse und Konstanten'!$E$21,G648='Umrechnungskurse und Konstanten'!$E$22,G648='Umrechnungskurse und Konstanten'!$E$23),"MwSt. Satz ok.","falsche/keine MwSt.")</f>
        <v>falsche/keine MwSt.</v>
      </c>
      <c r="M648" s="67" t="str">
        <f>IF(AND(C648&gt;='Umrechnungskurse und Konstanten'!$C$14,C648&lt;='Umrechnungskurse und Konstanten'!$D$16),"Periode ok.","falsche Periode")</f>
        <v>falsche Periode</v>
      </c>
    </row>
    <row r="649" spans="2:13" x14ac:dyDescent="0.3">
      <c r="B649" s="56"/>
      <c r="C649" s="38"/>
      <c r="D649" s="38"/>
      <c r="E649" s="45"/>
      <c r="F649" s="40"/>
      <c r="G649" s="52"/>
      <c r="H649" s="42">
        <f t="shared" si="27"/>
        <v>0</v>
      </c>
      <c r="I649" s="43">
        <f>IF(AND(C649&gt;='Umrechnungskurse und Konstanten'!$C$5,C649&lt;='Umrechnungskurse und Konstanten'!$D$5),F649*'Umrechnungskurse und Konstanten'!$E$5,0)+IF(AND(C649&gt;='Umrechnungskurse und Konstanten'!$C$6,C649&lt;='Umrechnungskurse und Konstanten'!$D$6),F649*'Umrechnungskurse und Konstanten'!$E$6,0)+IF(AND(C649&gt;='Umrechnungskurse und Konstanten'!$C$7,C649&lt;='Umrechnungskurse und Konstanten'!$D$7),F649*'Umrechnungskurse und Konstanten'!$E$7,0)+IF(AND(C649&gt;='Umrechnungskurse und Konstanten'!$C$8,C649&lt;='Umrechnungskurse und Konstanten'!$D$8),F649*'Umrechnungskurse und Konstanten'!$E$8,0)+IF(AND(C649&gt;='Umrechnungskurse und Konstanten'!$C$9,C649&lt;='Umrechnungskurse und Konstanten'!$D$9),F649*'Umrechnungskurse und Konstanten'!$E$9,0)+IF(AND(C649&gt;='Umrechnungskurse und Konstanten'!$C$10,C649&lt;='Umrechnungskurse und Konstanten'!$D$10),F649*'Umrechnungskurse und Konstanten'!$E$10,0)+IF(AND(C649&gt;='Umrechnungskurse und Konstanten'!$C$11,C649&lt;='Umrechnungskurse und Konstanten'!$D$11),F649*'Umrechnungskurse und Konstanten'!$E$11,0)+IF(AND(C649&gt;='Umrechnungskurse und Konstanten'!$C$12,C649&lt;='Umrechnungskurse und Konstanten'!$D$12),F649*'Umrechnungskurse und Konstanten'!$E$12,0)+IF(AND(C649&gt;='Umrechnungskurse und Konstanten'!$C$13,C649&lt;='Umrechnungskurse und Konstanten'!$D$13),F649*'Umrechnungskurse und Konstanten'!$E$13,0)+IF(AND(C649&gt;='Umrechnungskurse und Konstanten'!$C$14,C649&lt;='Umrechnungskurse und Konstanten'!$D$14),F649*'Umrechnungskurse und Konstanten'!$E$14,0)+IF(AND(C649&gt;='Umrechnungskurse und Konstanten'!$C$15,C649&lt;='Umrechnungskurse und Konstanten'!$D$15),F649*'Umrechnungskurse und Konstanten'!$E$15,0)+IF(AND(C649&gt;='Umrechnungskurse und Konstanten'!$C$16,C649&lt;='Umrechnungskurse und Konstanten'!$D$16),F649*'Umrechnungskurse und Konstanten'!$E$16,0)</f>
        <v>0</v>
      </c>
      <c r="J649" s="43">
        <f t="shared" si="28"/>
        <v>0</v>
      </c>
      <c r="K649" s="43">
        <f t="shared" si="29"/>
        <v>0</v>
      </c>
      <c r="L649" s="69" t="str">
        <f>IF(OR(G649='Umrechnungskurse und Konstanten'!$E$21,G649='Umrechnungskurse und Konstanten'!$E$22,G649='Umrechnungskurse und Konstanten'!$E$23),"MwSt. Satz ok.","falsche/keine MwSt.")</f>
        <v>falsche/keine MwSt.</v>
      </c>
      <c r="M649" s="67" t="str">
        <f>IF(AND(C649&gt;='Umrechnungskurse und Konstanten'!$C$14,C649&lt;='Umrechnungskurse und Konstanten'!$D$16),"Periode ok.","falsche Periode")</f>
        <v>falsche Periode</v>
      </c>
    </row>
    <row r="650" spans="2:13" x14ac:dyDescent="0.3">
      <c r="B650" s="56"/>
      <c r="C650" s="38"/>
      <c r="D650" s="38"/>
      <c r="E650" s="45"/>
      <c r="F650" s="40"/>
      <c r="G650" s="52"/>
      <c r="H650" s="42">
        <f t="shared" ref="H650:H713" si="30">F650*G650</f>
        <v>0</v>
      </c>
      <c r="I650" s="43">
        <f>IF(AND(C650&gt;='Umrechnungskurse und Konstanten'!$C$5,C650&lt;='Umrechnungskurse und Konstanten'!$D$5),F650*'Umrechnungskurse und Konstanten'!$E$5,0)+IF(AND(C650&gt;='Umrechnungskurse und Konstanten'!$C$6,C650&lt;='Umrechnungskurse und Konstanten'!$D$6),F650*'Umrechnungskurse und Konstanten'!$E$6,0)+IF(AND(C650&gt;='Umrechnungskurse und Konstanten'!$C$7,C650&lt;='Umrechnungskurse und Konstanten'!$D$7),F650*'Umrechnungskurse und Konstanten'!$E$7,0)+IF(AND(C650&gt;='Umrechnungskurse und Konstanten'!$C$8,C650&lt;='Umrechnungskurse und Konstanten'!$D$8),F650*'Umrechnungskurse und Konstanten'!$E$8,0)+IF(AND(C650&gt;='Umrechnungskurse und Konstanten'!$C$9,C650&lt;='Umrechnungskurse und Konstanten'!$D$9),F650*'Umrechnungskurse und Konstanten'!$E$9,0)+IF(AND(C650&gt;='Umrechnungskurse und Konstanten'!$C$10,C650&lt;='Umrechnungskurse und Konstanten'!$D$10),F650*'Umrechnungskurse und Konstanten'!$E$10,0)+IF(AND(C650&gt;='Umrechnungskurse und Konstanten'!$C$11,C650&lt;='Umrechnungskurse und Konstanten'!$D$11),F650*'Umrechnungskurse und Konstanten'!$E$11,0)+IF(AND(C650&gt;='Umrechnungskurse und Konstanten'!$C$12,C650&lt;='Umrechnungskurse und Konstanten'!$D$12),F650*'Umrechnungskurse und Konstanten'!$E$12,0)+IF(AND(C650&gt;='Umrechnungskurse und Konstanten'!$C$13,C650&lt;='Umrechnungskurse und Konstanten'!$D$13),F650*'Umrechnungskurse und Konstanten'!$E$13,0)+IF(AND(C650&gt;='Umrechnungskurse und Konstanten'!$C$14,C650&lt;='Umrechnungskurse und Konstanten'!$D$14),F650*'Umrechnungskurse und Konstanten'!$E$14,0)+IF(AND(C650&gt;='Umrechnungskurse und Konstanten'!$C$15,C650&lt;='Umrechnungskurse und Konstanten'!$D$15),F650*'Umrechnungskurse und Konstanten'!$E$15,0)+IF(AND(C650&gt;='Umrechnungskurse und Konstanten'!$C$16,C650&lt;='Umrechnungskurse und Konstanten'!$D$16),F650*'Umrechnungskurse und Konstanten'!$E$16,0)</f>
        <v>0</v>
      </c>
      <c r="J650" s="43">
        <f t="shared" ref="J650:J713" si="31">G650*I650</f>
        <v>0</v>
      </c>
      <c r="K650" s="43">
        <f t="shared" ref="K650:K713" si="32">I650+J650</f>
        <v>0</v>
      </c>
      <c r="L650" s="69" t="str">
        <f>IF(OR(G650='Umrechnungskurse und Konstanten'!$E$21,G650='Umrechnungskurse und Konstanten'!$E$22,G650='Umrechnungskurse und Konstanten'!$E$23),"MwSt. Satz ok.","falsche/keine MwSt.")</f>
        <v>falsche/keine MwSt.</v>
      </c>
      <c r="M650" s="67" t="str">
        <f>IF(AND(C650&gt;='Umrechnungskurse und Konstanten'!$C$14,C650&lt;='Umrechnungskurse und Konstanten'!$D$16),"Periode ok.","falsche Periode")</f>
        <v>falsche Periode</v>
      </c>
    </row>
    <row r="651" spans="2:13" x14ac:dyDescent="0.3">
      <c r="B651" s="56"/>
      <c r="C651" s="38"/>
      <c r="D651" s="38"/>
      <c r="E651" s="45"/>
      <c r="F651" s="40"/>
      <c r="G651" s="52"/>
      <c r="H651" s="42">
        <f t="shared" si="30"/>
        <v>0</v>
      </c>
      <c r="I651" s="43">
        <f>IF(AND(C651&gt;='Umrechnungskurse und Konstanten'!$C$5,C651&lt;='Umrechnungskurse und Konstanten'!$D$5),F651*'Umrechnungskurse und Konstanten'!$E$5,0)+IF(AND(C651&gt;='Umrechnungskurse und Konstanten'!$C$6,C651&lt;='Umrechnungskurse und Konstanten'!$D$6),F651*'Umrechnungskurse und Konstanten'!$E$6,0)+IF(AND(C651&gt;='Umrechnungskurse und Konstanten'!$C$7,C651&lt;='Umrechnungskurse und Konstanten'!$D$7),F651*'Umrechnungskurse und Konstanten'!$E$7,0)+IF(AND(C651&gt;='Umrechnungskurse und Konstanten'!$C$8,C651&lt;='Umrechnungskurse und Konstanten'!$D$8),F651*'Umrechnungskurse und Konstanten'!$E$8,0)+IF(AND(C651&gt;='Umrechnungskurse und Konstanten'!$C$9,C651&lt;='Umrechnungskurse und Konstanten'!$D$9),F651*'Umrechnungskurse und Konstanten'!$E$9,0)+IF(AND(C651&gt;='Umrechnungskurse und Konstanten'!$C$10,C651&lt;='Umrechnungskurse und Konstanten'!$D$10),F651*'Umrechnungskurse und Konstanten'!$E$10,0)+IF(AND(C651&gt;='Umrechnungskurse und Konstanten'!$C$11,C651&lt;='Umrechnungskurse und Konstanten'!$D$11),F651*'Umrechnungskurse und Konstanten'!$E$11,0)+IF(AND(C651&gt;='Umrechnungskurse und Konstanten'!$C$12,C651&lt;='Umrechnungskurse und Konstanten'!$D$12),F651*'Umrechnungskurse und Konstanten'!$E$12,0)+IF(AND(C651&gt;='Umrechnungskurse und Konstanten'!$C$13,C651&lt;='Umrechnungskurse und Konstanten'!$D$13),F651*'Umrechnungskurse und Konstanten'!$E$13,0)+IF(AND(C651&gt;='Umrechnungskurse und Konstanten'!$C$14,C651&lt;='Umrechnungskurse und Konstanten'!$D$14),F651*'Umrechnungskurse und Konstanten'!$E$14,0)+IF(AND(C651&gt;='Umrechnungskurse und Konstanten'!$C$15,C651&lt;='Umrechnungskurse und Konstanten'!$D$15),F651*'Umrechnungskurse und Konstanten'!$E$15,0)+IF(AND(C651&gt;='Umrechnungskurse und Konstanten'!$C$16,C651&lt;='Umrechnungskurse und Konstanten'!$D$16),F651*'Umrechnungskurse und Konstanten'!$E$16,0)</f>
        <v>0</v>
      </c>
      <c r="J651" s="43">
        <f t="shared" si="31"/>
        <v>0</v>
      </c>
      <c r="K651" s="43">
        <f t="shared" si="32"/>
        <v>0</v>
      </c>
      <c r="L651" s="69" t="str">
        <f>IF(OR(G651='Umrechnungskurse und Konstanten'!$E$21,G651='Umrechnungskurse und Konstanten'!$E$22,G651='Umrechnungskurse und Konstanten'!$E$23),"MwSt. Satz ok.","falsche/keine MwSt.")</f>
        <v>falsche/keine MwSt.</v>
      </c>
      <c r="M651" s="67" t="str">
        <f>IF(AND(C651&gt;='Umrechnungskurse und Konstanten'!$C$14,C651&lt;='Umrechnungskurse und Konstanten'!$D$16),"Periode ok.","falsche Periode")</f>
        <v>falsche Periode</v>
      </c>
    </row>
    <row r="652" spans="2:13" x14ac:dyDescent="0.3">
      <c r="B652" s="56"/>
      <c r="C652" s="38"/>
      <c r="D652" s="38"/>
      <c r="E652" s="45"/>
      <c r="F652" s="40"/>
      <c r="G652" s="52"/>
      <c r="H652" s="42">
        <f t="shared" si="30"/>
        <v>0</v>
      </c>
      <c r="I652" s="43">
        <f>IF(AND(C652&gt;='Umrechnungskurse und Konstanten'!$C$5,C652&lt;='Umrechnungskurse und Konstanten'!$D$5),F652*'Umrechnungskurse und Konstanten'!$E$5,0)+IF(AND(C652&gt;='Umrechnungskurse und Konstanten'!$C$6,C652&lt;='Umrechnungskurse und Konstanten'!$D$6),F652*'Umrechnungskurse und Konstanten'!$E$6,0)+IF(AND(C652&gt;='Umrechnungskurse und Konstanten'!$C$7,C652&lt;='Umrechnungskurse und Konstanten'!$D$7),F652*'Umrechnungskurse und Konstanten'!$E$7,0)+IF(AND(C652&gt;='Umrechnungskurse und Konstanten'!$C$8,C652&lt;='Umrechnungskurse und Konstanten'!$D$8),F652*'Umrechnungskurse und Konstanten'!$E$8,0)+IF(AND(C652&gt;='Umrechnungskurse und Konstanten'!$C$9,C652&lt;='Umrechnungskurse und Konstanten'!$D$9),F652*'Umrechnungskurse und Konstanten'!$E$9,0)+IF(AND(C652&gt;='Umrechnungskurse und Konstanten'!$C$10,C652&lt;='Umrechnungskurse und Konstanten'!$D$10),F652*'Umrechnungskurse und Konstanten'!$E$10,0)+IF(AND(C652&gt;='Umrechnungskurse und Konstanten'!$C$11,C652&lt;='Umrechnungskurse und Konstanten'!$D$11),F652*'Umrechnungskurse und Konstanten'!$E$11,0)+IF(AND(C652&gt;='Umrechnungskurse und Konstanten'!$C$12,C652&lt;='Umrechnungskurse und Konstanten'!$D$12),F652*'Umrechnungskurse und Konstanten'!$E$12,0)+IF(AND(C652&gt;='Umrechnungskurse und Konstanten'!$C$13,C652&lt;='Umrechnungskurse und Konstanten'!$D$13),F652*'Umrechnungskurse und Konstanten'!$E$13,0)+IF(AND(C652&gt;='Umrechnungskurse und Konstanten'!$C$14,C652&lt;='Umrechnungskurse und Konstanten'!$D$14),F652*'Umrechnungskurse und Konstanten'!$E$14,0)+IF(AND(C652&gt;='Umrechnungskurse und Konstanten'!$C$15,C652&lt;='Umrechnungskurse und Konstanten'!$D$15),F652*'Umrechnungskurse und Konstanten'!$E$15,0)+IF(AND(C652&gt;='Umrechnungskurse und Konstanten'!$C$16,C652&lt;='Umrechnungskurse und Konstanten'!$D$16),F652*'Umrechnungskurse und Konstanten'!$E$16,0)</f>
        <v>0</v>
      </c>
      <c r="J652" s="43">
        <f t="shared" si="31"/>
        <v>0</v>
      </c>
      <c r="K652" s="43">
        <f t="shared" si="32"/>
        <v>0</v>
      </c>
      <c r="L652" s="69" t="str">
        <f>IF(OR(G652='Umrechnungskurse und Konstanten'!$E$21,G652='Umrechnungskurse und Konstanten'!$E$22,G652='Umrechnungskurse und Konstanten'!$E$23),"MwSt. Satz ok.","falsche/keine MwSt.")</f>
        <v>falsche/keine MwSt.</v>
      </c>
      <c r="M652" s="67" t="str">
        <f>IF(AND(C652&gt;='Umrechnungskurse und Konstanten'!$C$14,C652&lt;='Umrechnungskurse und Konstanten'!$D$16),"Periode ok.","falsche Periode")</f>
        <v>falsche Periode</v>
      </c>
    </row>
    <row r="653" spans="2:13" x14ac:dyDescent="0.3">
      <c r="B653" s="56"/>
      <c r="C653" s="38"/>
      <c r="D653" s="38"/>
      <c r="E653" s="45"/>
      <c r="F653" s="40"/>
      <c r="G653" s="52"/>
      <c r="H653" s="42">
        <f t="shared" si="30"/>
        <v>0</v>
      </c>
      <c r="I653" s="43">
        <f>IF(AND(C653&gt;='Umrechnungskurse und Konstanten'!$C$5,C653&lt;='Umrechnungskurse und Konstanten'!$D$5),F653*'Umrechnungskurse und Konstanten'!$E$5,0)+IF(AND(C653&gt;='Umrechnungskurse und Konstanten'!$C$6,C653&lt;='Umrechnungskurse und Konstanten'!$D$6),F653*'Umrechnungskurse und Konstanten'!$E$6,0)+IF(AND(C653&gt;='Umrechnungskurse und Konstanten'!$C$7,C653&lt;='Umrechnungskurse und Konstanten'!$D$7),F653*'Umrechnungskurse und Konstanten'!$E$7,0)+IF(AND(C653&gt;='Umrechnungskurse und Konstanten'!$C$8,C653&lt;='Umrechnungskurse und Konstanten'!$D$8),F653*'Umrechnungskurse und Konstanten'!$E$8,0)+IF(AND(C653&gt;='Umrechnungskurse und Konstanten'!$C$9,C653&lt;='Umrechnungskurse und Konstanten'!$D$9),F653*'Umrechnungskurse und Konstanten'!$E$9,0)+IF(AND(C653&gt;='Umrechnungskurse und Konstanten'!$C$10,C653&lt;='Umrechnungskurse und Konstanten'!$D$10),F653*'Umrechnungskurse und Konstanten'!$E$10,0)+IF(AND(C653&gt;='Umrechnungskurse und Konstanten'!$C$11,C653&lt;='Umrechnungskurse und Konstanten'!$D$11),F653*'Umrechnungskurse und Konstanten'!$E$11,0)+IF(AND(C653&gt;='Umrechnungskurse und Konstanten'!$C$12,C653&lt;='Umrechnungskurse und Konstanten'!$D$12),F653*'Umrechnungskurse und Konstanten'!$E$12,0)+IF(AND(C653&gt;='Umrechnungskurse und Konstanten'!$C$13,C653&lt;='Umrechnungskurse und Konstanten'!$D$13),F653*'Umrechnungskurse und Konstanten'!$E$13,0)+IF(AND(C653&gt;='Umrechnungskurse und Konstanten'!$C$14,C653&lt;='Umrechnungskurse und Konstanten'!$D$14),F653*'Umrechnungskurse und Konstanten'!$E$14,0)+IF(AND(C653&gt;='Umrechnungskurse und Konstanten'!$C$15,C653&lt;='Umrechnungskurse und Konstanten'!$D$15),F653*'Umrechnungskurse und Konstanten'!$E$15,0)+IF(AND(C653&gt;='Umrechnungskurse und Konstanten'!$C$16,C653&lt;='Umrechnungskurse und Konstanten'!$D$16),F653*'Umrechnungskurse und Konstanten'!$E$16,0)</f>
        <v>0</v>
      </c>
      <c r="J653" s="43">
        <f t="shared" si="31"/>
        <v>0</v>
      </c>
      <c r="K653" s="43">
        <f t="shared" si="32"/>
        <v>0</v>
      </c>
      <c r="L653" s="69" t="str">
        <f>IF(OR(G653='Umrechnungskurse und Konstanten'!$E$21,G653='Umrechnungskurse und Konstanten'!$E$22,G653='Umrechnungskurse und Konstanten'!$E$23),"MwSt. Satz ok.","falsche/keine MwSt.")</f>
        <v>falsche/keine MwSt.</v>
      </c>
      <c r="M653" s="67" t="str">
        <f>IF(AND(C653&gt;='Umrechnungskurse und Konstanten'!$C$14,C653&lt;='Umrechnungskurse und Konstanten'!$D$16),"Periode ok.","falsche Periode")</f>
        <v>falsche Periode</v>
      </c>
    </row>
    <row r="654" spans="2:13" x14ac:dyDescent="0.3">
      <c r="B654" s="56"/>
      <c r="C654" s="38"/>
      <c r="D654" s="38"/>
      <c r="E654" s="45"/>
      <c r="F654" s="40"/>
      <c r="G654" s="52"/>
      <c r="H654" s="42">
        <f t="shared" si="30"/>
        <v>0</v>
      </c>
      <c r="I654" s="43">
        <f>IF(AND(C654&gt;='Umrechnungskurse und Konstanten'!$C$5,C654&lt;='Umrechnungskurse und Konstanten'!$D$5),F654*'Umrechnungskurse und Konstanten'!$E$5,0)+IF(AND(C654&gt;='Umrechnungskurse und Konstanten'!$C$6,C654&lt;='Umrechnungskurse und Konstanten'!$D$6),F654*'Umrechnungskurse und Konstanten'!$E$6,0)+IF(AND(C654&gt;='Umrechnungskurse und Konstanten'!$C$7,C654&lt;='Umrechnungskurse und Konstanten'!$D$7),F654*'Umrechnungskurse und Konstanten'!$E$7,0)+IF(AND(C654&gt;='Umrechnungskurse und Konstanten'!$C$8,C654&lt;='Umrechnungskurse und Konstanten'!$D$8),F654*'Umrechnungskurse und Konstanten'!$E$8,0)+IF(AND(C654&gt;='Umrechnungskurse und Konstanten'!$C$9,C654&lt;='Umrechnungskurse und Konstanten'!$D$9),F654*'Umrechnungskurse und Konstanten'!$E$9,0)+IF(AND(C654&gt;='Umrechnungskurse und Konstanten'!$C$10,C654&lt;='Umrechnungskurse und Konstanten'!$D$10),F654*'Umrechnungskurse und Konstanten'!$E$10,0)+IF(AND(C654&gt;='Umrechnungskurse und Konstanten'!$C$11,C654&lt;='Umrechnungskurse und Konstanten'!$D$11),F654*'Umrechnungskurse und Konstanten'!$E$11,0)+IF(AND(C654&gt;='Umrechnungskurse und Konstanten'!$C$12,C654&lt;='Umrechnungskurse und Konstanten'!$D$12),F654*'Umrechnungskurse und Konstanten'!$E$12,0)+IF(AND(C654&gt;='Umrechnungskurse und Konstanten'!$C$13,C654&lt;='Umrechnungskurse und Konstanten'!$D$13),F654*'Umrechnungskurse und Konstanten'!$E$13,0)+IF(AND(C654&gt;='Umrechnungskurse und Konstanten'!$C$14,C654&lt;='Umrechnungskurse und Konstanten'!$D$14),F654*'Umrechnungskurse und Konstanten'!$E$14,0)+IF(AND(C654&gt;='Umrechnungskurse und Konstanten'!$C$15,C654&lt;='Umrechnungskurse und Konstanten'!$D$15),F654*'Umrechnungskurse und Konstanten'!$E$15,0)+IF(AND(C654&gt;='Umrechnungskurse und Konstanten'!$C$16,C654&lt;='Umrechnungskurse und Konstanten'!$D$16),F654*'Umrechnungskurse und Konstanten'!$E$16,0)</f>
        <v>0</v>
      </c>
      <c r="J654" s="43">
        <f t="shared" si="31"/>
        <v>0</v>
      </c>
      <c r="K654" s="43">
        <f t="shared" si="32"/>
        <v>0</v>
      </c>
      <c r="L654" s="69" t="str">
        <f>IF(OR(G654='Umrechnungskurse und Konstanten'!$E$21,G654='Umrechnungskurse und Konstanten'!$E$22,G654='Umrechnungskurse und Konstanten'!$E$23),"MwSt. Satz ok.","falsche/keine MwSt.")</f>
        <v>falsche/keine MwSt.</v>
      </c>
      <c r="M654" s="67" t="str">
        <f>IF(AND(C654&gt;='Umrechnungskurse und Konstanten'!$C$14,C654&lt;='Umrechnungskurse und Konstanten'!$D$16),"Periode ok.","falsche Periode")</f>
        <v>falsche Periode</v>
      </c>
    </row>
    <row r="655" spans="2:13" x14ac:dyDescent="0.3">
      <c r="B655" s="56"/>
      <c r="C655" s="38"/>
      <c r="D655" s="38"/>
      <c r="E655" s="45"/>
      <c r="F655" s="40"/>
      <c r="G655" s="52"/>
      <c r="H655" s="42">
        <f t="shared" si="30"/>
        <v>0</v>
      </c>
      <c r="I655" s="43">
        <f>IF(AND(C655&gt;='Umrechnungskurse und Konstanten'!$C$5,C655&lt;='Umrechnungskurse und Konstanten'!$D$5),F655*'Umrechnungskurse und Konstanten'!$E$5,0)+IF(AND(C655&gt;='Umrechnungskurse und Konstanten'!$C$6,C655&lt;='Umrechnungskurse und Konstanten'!$D$6),F655*'Umrechnungskurse und Konstanten'!$E$6,0)+IF(AND(C655&gt;='Umrechnungskurse und Konstanten'!$C$7,C655&lt;='Umrechnungskurse und Konstanten'!$D$7),F655*'Umrechnungskurse und Konstanten'!$E$7,0)+IF(AND(C655&gt;='Umrechnungskurse und Konstanten'!$C$8,C655&lt;='Umrechnungskurse und Konstanten'!$D$8),F655*'Umrechnungskurse und Konstanten'!$E$8,0)+IF(AND(C655&gt;='Umrechnungskurse und Konstanten'!$C$9,C655&lt;='Umrechnungskurse und Konstanten'!$D$9),F655*'Umrechnungskurse und Konstanten'!$E$9,0)+IF(AND(C655&gt;='Umrechnungskurse und Konstanten'!$C$10,C655&lt;='Umrechnungskurse und Konstanten'!$D$10),F655*'Umrechnungskurse und Konstanten'!$E$10,0)+IF(AND(C655&gt;='Umrechnungskurse und Konstanten'!$C$11,C655&lt;='Umrechnungskurse und Konstanten'!$D$11),F655*'Umrechnungskurse und Konstanten'!$E$11,0)+IF(AND(C655&gt;='Umrechnungskurse und Konstanten'!$C$12,C655&lt;='Umrechnungskurse und Konstanten'!$D$12),F655*'Umrechnungskurse und Konstanten'!$E$12,0)+IF(AND(C655&gt;='Umrechnungskurse und Konstanten'!$C$13,C655&lt;='Umrechnungskurse und Konstanten'!$D$13),F655*'Umrechnungskurse und Konstanten'!$E$13,0)+IF(AND(C655&gt;='Umrechnungskurse und Konstanten'!$C$14,C655&lt;='Umrechnungskurse und Konstanten'!$D$14),F655*'Umrechnungskurse und Konstanten'!$E$14,0)+IF(AND(C655&gt;='Umrechnungskurse und Konstanten'!$C$15,C655&lt;='Umrechnungskurse und Konstanten'!$D$15),F655*'Umrechnungskurse und Konstanten'!$E$15,0)+IF(AND(C655&gt;='Umrechnungskurse und Konstanten'!$C$16,C655&lt;='Umrechnungskurse und Konstanten'!$D$16),F655*'Umrechnungskurse und Konstanten'!$E$16,0)</f>
        <v>0</v>
      </c>
      <c r="J655" s="43">
        <f t="shared" si="31"/>
        <v>0</v>
      </c>
      <c r="K655" s="43">
        <f t="shared" si="32"/>
        <v>0</v>
      </c>
      <c r="L655" s="69" t="str">
        <f>IF(OR(G655='Umrechnungskurse und Konstanten'!$E$21,G655='Umrechnungskurse und Konstanten'!$E$22,G655='Umrechnungskurse und Konstanten'!$E$23),"MwSt. Satz ok.","falsche/keine MwSt.")</f>
        <v>falsche/keine MwSt.</v>
      </c>
      <c r="M655" s="67" t="str">
        <f>IF(AND(C655&gt;='Umrechnungskurse und Konstanten'!$C$14,C655&lt;='Umrechnungskurse und Konstanten'!$D$16),"Periode ok.","falsche Periode")</f>
        <v>falsche Periode</v>
      </c>
    </row>
    <row r="656" spans="2:13" x14ac:dyDescent="0.3">
      <c r="B656" s="56"/>
      <c r="C656" s="38"/>
      <c r="D656" s="38"/>
      <c r="E656" s="45"/>
      <c r="F656" s="40"/>
      <c r="G656" s="52"/>
      <c r="H656" s="42">
        <f t="shared" si="30"/>
        <v>0</v>
      </c>
      <c r="I656" s="43">
        <f>IF(AND(C656&gt;='Umrechnungskurse und Konstanten'!$C$5,C656&lt;='Umrechnungskurse und Konstanten'!$D$5),F656*'Umrechnungskurse und Konstanten'!$E$5,0)+IF(AND(C656&gt;='Umrechnungskurse und Konstanten'!$C$6,C656&lt;='Umrechnungskurse und Konstanten'!$D$6),F656*'Umrechnungskurse und Konstanten'!$E$6,0)+IF(AND(C656&gt;='Umrechnungskurse und Konstanten'!$C$7,C656&lt;='Umrechnungskurse und Konstanten'!$D$7),F656*'Umrechnungskurse und Konstanten'!$E$7,0)+IF(AND(C656&gt;='Umrechnungskurse und Konstanten'!$C$8,C656&lt;='Umrechnungskurse und Konstanten'!$D$8),F656*'Umrechnungskurse und Konstanten'!$E$8,0)+IF(AND(C656&gt;='Umrechnungskurse und Konstanten'!$C$9,C656&lt;='Umrechnungskurse und Konstanten'!$D$9),F656*'Umrechnungskurse und Konstanten'!$E$9,0)+IF(AND(C656&gt;='Umrechnungskurse und Konstanten'!$C$10,C656&lt;='Umrechnungskurse und Konstanten'!$D$10),F656*'Umrechnungskurse und Konstanten'!$E$10,0)+IF(AND(C656&gt;='Umrechnungskurse und Konstanten'!$C$11,C656&lt;='Umrechnungskurse und Konstanten'!$D$11),F656*'Umrechnungskurse und Konstanten'!$E$11,0)+IF(AND(C656&gt;='Umrechnungskurse und Konstanten'!$C$12,C656&lt;='Umrechnungskurse und Konstanten'!$D$12),F656*'Umrechnungskurse und Konstanten'!$E$12,0)+IF(AND(C656&gt;='Umrechnungskurse und Konstanten'!$C$13,C656&lt;='Umrechnungskurse und Konstanten'!$D$13),F656*'Umrechnungskurse und Konstanten'!$E$13,0)+IF(AND(C656&gt;='Umrechnungskurse und Konstanten'!$C$14,C656&lt;='Umrechnungskurse und Konstanten'!$D$14),F656*'Umrechnungskurse und Konstanten'!$E$14,0)+IF(AND(C656&gt;='Umrechnungskurse und Konstanten'!$C$15,C656&lt;='Umrechnungskurse und Konstanten'!$D$15),F656*'Umrechnungskurse und Konstanten'!$E$15,0)+IF(AND(C656&gt;='Umrechnungskurse und Konstanten'!$C$16,C656&lt;='Umrechnungskurse und Konstanten'!$D$16),F656*'Umrechnungskurse und Konstanten'!$E$16,0)</f>
        <v>0</v>
      </c>
      <c r="J656" s="43">
        <f t="shared" si="31"/>
        <v>0</v>
      </c>
      <c r="K656" s="43">
        <f t="shared" si="32"/>
        <v>0</v>
      </c>
      <c r="L656" s="69" t="str">
        <f>IF(OR(G656='Umrechnungskurse und Konstanten'!$E$21,G656='Umrechnungskurse und Konstanten'!$E$22,G656='Umrechnungskurse und Konstanten'!$E$23),"MwSt. Satz ok.","falsche/keine MwSt.")</f>
        <v>falsche/keine MwSt.</v>
      </c>
      <c r="M656" s="67" t="str">
        <f>IF(AND(C656&gt;='Umrechnungskurse und Konstanten'!$C$14,C656&lt;='Umrechnungskurse und Konstanten'!$D$16),"Periode ok.","falsche Periode")</f>
        <v>falsche Periode</v>
      </c>
    </row>
    <row r="657" spans="2:13" x14ac:dyDescent="0.3">
      <c r="B657" s="56"/>
      <c r="C657" s="38"/>
      <c r="D657" s="38"/>
      <c r="E657" s="45"/>
      <c r="F657" s="40"/>
      <c r="G657" s="52"/>
      <c r="H657" s="42">
        <f t="shared" si="30"/>
        <v>0</v>
      </c>
      <c r="I657" s="43">
        <f>IF(AND(C657&gt;='Umrechnungskurse und Konstanten'!$C$5,C657&lt;='Umrechnungskurse und Konstanten'!$D$5),F657*'Umrechnungskurse und Konstanten'!$E$5,0)+IF(AND(C657&gt;='Umrechnungskurse und Konstanten'!$C$6,C657&lt;='Umrechnungskurse und Konstanten'!$D$6),F657*'Umrechnungskurse und Konstanten'!$E$6,0)+IF(AND(C657&gt;='Umrechnungskurse und Konstanten'!$C$7,C657&lt;='Umrechnungskurse und Konstanten'!$D$7),F657*'Umrechnungskurse und Konstanten'!$E$7,0)+IF(AND(C657&gt;='Umrechnungskurse und Konstanten'!$C$8,C657&lt;='Umrechnungskurse und Konstanten'!$D$8),F657*'Umrechnungskurse und Konstanten'!$E$8,0)+IF(AND(C657&gt;='Umrechnungskurse und Konstanten'!$C$9,C657&lt;='Umrechnungskurse und Konstanten'!$D$9),F657*'Umrechnungskurse und Konstanten'!$E$9,0)+IF(AND(C657&gt;='Umrechnungskurse und Konstanten'!$C$10,C657&lt;='Umrechnungskurse und Konstanten'!$D$10),F657*'Umrechnungskurse und Konstanten'!$E$10,0)+IF(AND(C657&gt;='Umrechnungskurse und Konstanten'!$C$11,C657&lt;='Umrechnungskurse und Konstanten'!$D$11),F657*'Umrechnungskurse und Konstanten'!$E$11,0)+IF(AND(C657&gt;='Umrechnungskurse und Konstanten'!$C$12,C657&lt;='Umrechnungskurse und Konstanten'!$D$12),F657*'Umrechnungskurse und Konstanten'!$E$12,0)+IF(AND(C657&gt;='Umrechnungskurse und Konstanten'!$C$13,C657&lt;='Umrechnungskurse und Konstanten'!$D$13),F657*'Umrechnungskurse und Konstanten'!$E$13,0)+IF(AND(C657&gt;='Umrechnungskurse und Konstanten'!$C$14,C657&lt;='Umrechnungskurse und Konstanten'!$D$14),F657*'Umrechnungskurse und Konstanten'!$E$14,0)+IF(AND(C657&gt;='Umrechnungskurse und Konstanten'!$C$15,C657&lt;='Umrechnungskurse und Konstanten'!$D$15),F657*'Umrechnungskurse und Konstanten'!$E$15,0)+IF(AND(C657&gt;='Umrechnungskurse und Konstanten'!$C$16,C657&lt;='Umrechnungskurse und Konstanten'!$D$16),F657*'Umrechnungskurse und Konstanten'!$E$16,0)</f>
        <v>0</v>
      </c>
      <c r="J657" s="43">
        <f t="shared" si="31"/>
        <v>0</v>
      </c>
      <c r="K657" s="43">
        <f t="shared" si="32"/>
        <v>0</v>
      </c>
      <c r="L657" s="69" t="str">
        <f>IF(OR(G657='Umrechnungskurse und Konstanten'!$E$21,G657='Umrechnungskurse und Konstanten'!$E$22,G657='Umrechnungskurse und Konstanten'!$E$23),"MwSt. Satz ok.","falsche/keine MwSt.")</f>
        <v>falsche/keine MwSt.</v>
      </c>
      <c r="M657" s="67" t="str">
        <f>IF(AND(C657&gt;='Umrechnungskurse und Konstanten'!$C$14,C657&lt;='Umrechnungskurse und Konstanten'!$D$16),"Periode ok.","falsche Periode")</f>
        <v>falsche Periode</v>
      </c>
    </row>
    <row r="658" spans="2:13" x14ac:dyDescent="0.3">
      <c r="B658" s="56"/>
      <c r="C658" s="38"/>
      <c r="D658" s="38"/>
      <c r="E658" s="45"/>
      <c r="F658" s="40"/>
      <c r="G658" s="52"/>
      <c r="H658" s="42">
        <f t="shared" si="30"/>
        <v>0</v>
      </c>
      <c r="I658" s="43">
        <f>IF(AND(C658&gt;='Umrechnungskurse und Konstanten'!$C$5,C658&lt;='Umrechnungskurse und Konstanten'!$D$5),F658*'Umrechnungskurse und Konstanten'!$E$5,0)+IF(AND(C658&gt;='Umrechnungskurse und Konstanten'!$C$6,C658&lt;='Umrechnungskurse und Konstanten'!$D$6),F658*'Umrechnungskurse und Konstanten'!$E$6,0)+IF(AND(C658&gt;='Umrechnungskurse und Konstanten'!$C$7,C658&lt;='Umrechnungskurse und Konstanten'!$D$7),F658*'Umrechnungskurse und Konstanten'!$E$7,0)+IF(AND(C658&gt;='Umrechnungskurse und Konstanten'!$C$8,C658&lt;='Umrechnungskurse und Konstanten'!$D$8),F658*'Umrechnungskurse und Konstanten'!$E$8,0)+IF(AND(C658&gt;='Umrechnungskurse und Konstanten'!$C$9,C658&lt;='Umrechnungskurse und Konstanten'!$D$9),F658*'Umrechnungskurse und Konstanten'!$E$9,0)+IF(AND(C658&gt;='Umrechnungskurse und Konstanten'!$C$10,C658&lt;='Umrechnungskurse und Konstanten'!$D$10),F658*'Umrechnungskurse und Konstanten'!$E$10,0)+IF(AND(C658&gt;='Umrechnungskurse und Konstanten'!$C$11,C658&lt;='Umrechnungskurse und Konstanten'!$D$11),F658*'Umrechnungskurse und Konstanten'!$E$11,0)+IF(AND(C658&gt;='Umrechnungskurse und Konstanten'!$C$12,C658&lt;='Umrechnungskurse und Konstanten'!$D$12),F658*'Umrechnungskurse und Konstanten'!$E$12,0)+IF(AND(C658&gt;='Umrechnungskurse und Konstanten'!$C$13,C658&lt;='Umrechnungskurse und Konstanten'!$D$13),F658*'Umrechnungskurse und Konstanten'!$E$13,0)+IF(AND(C658&gt;='Umrechnungskurse und Konstanten'!$C$14,C658&lt;='Umrechnungskurse und Konstanten'!$D$14),F658*'Umrechnungskurse und Konstanten'!$E$14,0)+IF(AND(C658&gt;='Umrechnungskurse und Konstanten'!$C$15,C658&lt;='Umrechnungskurse und Konstanten'!$D$15),F658*'Umrechnungskurse und Konstanten'!$E$15,0)+IF(AND(C658&gt;='Umrechnungskurse und Konstanten'!$C$16,C658&lt;='Umrechnungskurse und Konstanten'!$D$16),F658*'Umrechnungskurse und Konstanten'!$E$16,0)</f>
        <v>0</v>
      </c>
      <c r="J658" s="43">
        <f t="shared" si="31"/>
        <v>0</v>
      </c>
      <c r="K658" s="43">
        <f t="shared" si="32"/>
        <v>0</v>
      </c>
      <c r="L658" s="69" t="str">
        <f>IF(OR(G658='Umrechnungskurse und Konstanten'!$E$21,G658='Umrechnungskurse und Konstanten'!$E$22,G658='Umrechnungskurse und Konstanten'!$E$23),"MwSt. Satz ok.","falsche/keine MwSt.")</f>
        <v>falsche/keine MwSt.</v>
      </c>
      <c r="M658" s="67" t="str">
        <f>IF(AND(C658&gt;='Umrechnungskurse und Konstanten'!$C$14,C658&lt;='Umrechnungskurse und Konstanten'!$D$16),"Periode ok.","falsche Periode")</f>
        <v>falsche Periode</v>
      </c>
    </row>
    <row r="659" spans="2:13" x14ac:dyDescent="0.3">
      <c r="B659" s="56"/>
      <c r="C659" s="38"/>
      <c r="D659" s="38"/>
      <c r="E659" s="45"/>
      <c r="F659" s="40"/>
      <c r="G659" s="52"/>
      <c r="H659" s="42">
        <f t="shared" si="30"/>
        <v>0</v>
      </c>
      <c r="I659" s="43">
        <f>IF(AND(C659&gt;='Umrechnungskurse und Konstanten'!$C$5,C659&lt;='Umrechnungskurse und Konstanten'!$D$5),F659*'Umrechnungskurse und Konstanten'!$E$5,0)+IF(AND(C659&gt;='Umrechnungskurse und Konstanten'!$C$6,C659&lt;='Umrechnungskurse und Konstanten'!$D$6),F659*'Umrechnungskurse und Konstanten'!$E$6,0)+IF(AND(C659&gt;='Umrechnungskurse und Konstanten'!$C$7,C659&lt;='Umrechnungskurse und Konstanten'!$D$7),F659*'Umrechnungskurse und Konstanten'!$E$7,0)+IF(AND(C659&gt;='Umrechnungskurse und Konstanten'!$C$8,C659&lt;='Umrechnungskurse und Konstanten'!$D$8),F659*'Umrechnungskurse und Konstanten'!$E$8,0)+IF(AND(C659&gt;='Umrechnungskurse und Konstanten'!$C$9,C659&lt;='Umrechnungskurse und Konstanten'!$D$9),F659*'Umrechnungskurse und Konstanten'!$E$9,0)+IF(AND(C659&gt;='Umrechnungskurse und Konstanten'!$C$10,C659&lt;='Umrechnungskurse und Konstanten'!$D$10),F659*'Umrechnungskurse und Konstanten'!$E$10,0)+IF(AND(C659&gt;='Umrechnungskurse und Konstanten'!$C$11,C659&lt;='Umrechnungskurse und Konstanten'!$D$11),F659*'Umrechnungskurse und Konstanten'!$E$11,0)+IF(AND(C659&gt;='Umrechnungskurse und Konstanten'!$C$12,C659&lt;='Umrechnungskurse und Konstanten'!$D$12),F659*'Umrechnungskurse und Konstanten'!$E$12,0)+IF(AND(C659&gt;='Umrechnungskurse und Konstanten'!$C$13,C659&lt;='Umrechnungskurse und Konstanten'!$D$13),F659*'Umrechnungskurse und Konstanten'!$E$13,0)+IF(AND(C659&gt;='Umrechnungskurse und Konstanten'!$C$14,C659&lt;='Umrechnungskurse und Konstanten'!$D$14),F659*'Umrechnungskurse und Konstanten'!$E$14,0)+IF(AND(C659&gt;='Umrechnungskurse und Konstanten'!$C$15,C659&lt;='Umrechnungskurse und Konstanten'!$D$15),F659*'Umrechnungskurse und Konstanten'!$E$15,0)+IF(AND(C659&gt;='Umrechnungskurse und Konstanten'!$C$16,C659&lt;='Umrechnungskurse und Konstanten'!$D$16),F659*'Umrechnungskurse und Konstanten'!$E$16,0)</f>
        <v>0</v>
      </c>
      <c r="J659" s="43">
        <f t="shared" si="31"/>
        <v>0</v>
      </c>
      <c r="K659" s="43">
        <f t="shared" si="32"/>
        <v>0</v>
      </c>
      <c r="L659" s="69" t="str">
        <f>IF(OR(G659='Umrechnungskurse und Konstanten'!$E$21,G659='Umrechnungskurse und Konstanten'!$E$22,G659='Umrechnungskurse und Konstanten'!$E$23),"MwSt. Satz ok.","falsche/keine MwSt.")</f>
        <v>falsche/keine MwSt.</v>
      </c>
      <c r="M659" s="67" t="str">
        <f>IF(AND(C659&gt;='Umrechnungskurse und Konstanten'!$C$14,C659&lt;='Umrechnungskurse und Konstanten'!$D$16),"Periode ok.","falsche Periode")</f>
        <v>falsche Periode</v>
      </c>
    </row>
    <row r="660" spans="2:13" x14ac:dyDescent="0.3">
      <c r="B660" s="56"/>
      <c r="C660" s="38"/>
      <c r="D660" s="38"/>
      <c r="E660" s="45"/>
      <c r="F660" s="40"/>
      <c r="G660" s="52"/>
      <c r="H660" s="42">
        <f t="shared" si="30"/>
        <v>0</v>
      </c>
      <c r="I660" s="43">
        <f>IF(AND(C660&gt;='Umrechnungskurse und Konstanten'!$C$5,C660&lt;='Umrechnungskurse und Konstanten'!$D$5),F660*'Umrechnungskurse und Konstanten'!$E$5,0)+IF(AND(C660&gt;='Umrechnungskurse und Konstanten'!$C$6,C660&lt;='Umrechnungskurse und Konstanten'!$D$6),F660*'Umrechnungskurse und Konstanten'!$E$6,0)+IF(AND(C660&gt;='Umrechnungskurse und Konstanten'!$C$7,C660&lt;='Umrechnungskurse und Konstanten'!$D$7),F660*'Umrechnungskurse und Konstanten'!$E$7,0)+IF(AND(C660&gt;='Umrechnungskurse und Konstanten'!$C$8,C660&lt;='Umrechnungskurse und Konstanten'!$D$8),F660*'Umrechnungskurse und Konstanten'!$E$8,0)+IF(AND(C660&gt;='Umrechnungskurse und Konstanten'!$C$9,C660&lt;='Umrechnungskurse und Konstanten'!$D$9),F660*'Umrechnungskurse und Konstanten'!$E$9,0)+IF(AND(C660&gt;='Umrechnungskurse und Konstanten'!$C$10,C660&lt;='Umrechnungskurse und Konstanten'!$D$10),F660*'Umrechnungskurse und Konstanten'!$E$10,0)+IF(AND(C660&gt;='Umrechnungskurse und Konstanten'!$C$11,C660&lt;='Umrechnungskurse und Konstanten'!$D$11),F660*'Umrechnungskurse und Konstanten'!$E$11,0)+IF(AND(C660&gt;='Umrechnungskurse und Konstanten'!$C$12,C660&lt;='Umrechnungskurse und Konstanten'!$D$12),F660*'Umrechnungskurse und Konstanten'!$E$12,0)+IF(AND(C660&gt;='Umrechnungskurse und Konstanten'!$C$13,C660&lt;='Umrechnungskurse und Konstanten'!$D$13),F660*'Umrechnungskurse und Konstanten'!$E$13,0)+IF(AND(C660&gt;='Umrechnungskurse und Konstanten'!$C$14,C660&lt;='Umrechnungskurse und Konstanten'!$D$14),F660*'Umrechnungskurse und Konstanten'!$E$14,0)+IF(AND(C660&gt;='Umrechnungskurse und Konstanten'!$C$15,C660&lt;='Umrechnungskurse und Konstanten'!$D$15),F660*'Umrechnungskurse und Konstanten'!$E$15,0)+IF(AND(C660&gt;='Umrechnungskurse und Konstanten'!$C$16,C660&lt;='Umrechnungskurse und Konstanten'!$D$16),F660*'Umrechnungskurse und Konstanten'!$E$16,0)</f>
        <v>0</v>
      </c>
      <c r="J660" s="43">
        <f t="shared" si="31"/>
        <v>0</v>
      </c>
      <c r="K660" s="43">
        <f t="shared" si="32"/>
        <v>0</v>
      </c>
      <c r="L660" s="69" t="str">
        <f>IF(OR(G660='Umrechnungskurse und Konstanten'!$E$21,G660='Umrechnungskurse und Konstanten'!$E$22,G660='Umrechnungskurse und Konstanten'!$E$23),"MwSt. Satz ok.","falsche/keine MwSt.")</f>
        <v>falsche/keine MwSt.</v>
      </c>
      <c r="M660" s="67" t="str">
        <f>IF(AND(C660&gt;='Umrechnungskurse und Konstanten'!$C$14,C660&lt;='Umrechnungskurse und Konstanten'!$D$16),"Periode ok.","falsche Periode")</f>
        <v>falsche Periode</v>
      </c>
    </row>
    <row r="661" spans="2:13" x14ac:dyDescent="0.3">
      <c r="B661" s="56"/>
      <c r="C661" s="38"/>
      <c r="D661" s="38"/>
      <c r="E661" s="45"/>
      <c r="F661" s="40"/>
      <c r="G661" s="52"/>
      <c r="H661" s="42">
        <f t="shared" si="30"/>
        <v>0</v>
      </c>
      <c r="I661" s="43">
        <f>IF(AND(C661&gt;='Umrechnungskurse und Konstanten'!$C$5,C661&lt;='Umrechnungskurse und Konstanten'!$D$5),F661*'Umrechnungskurse und Konstanten'!$E$5,0)+IF(AND(C661&gt;='Umrechnungskurse und Konstanten'!$C$6,C661&lt;='Umrechnungskurse und Konstanten'!$D$6),F661*'Umrechnungskurse und Konstanten'!$E$6,0)+IF(AND(C661&gt;='Umrechnungskurse und Konstanten'!$C$7,C661&lt;='Umrechnungskurse und Konstanten'!$D$7),F661*'Umrechnungskurse und Konstanten'!$E$7,0)+IF(AND(C661&gt;='Umrechnungskurse und Konstanten'!$C$8,C661&lt;='Umrechnungskurse und Konstanten'!$D$8),F661*'Umrechnungskurse und Konstanten'!$E$8,0)+IF(AND(C661&gt;='Umrechnungskurse und Konstanten'!$C$9,C661&lt;='Umrechnungskurse und Konstanten'!$D$9),F661*'Umrechnungskurse und Konstanten'!$E$9,0)+IF(AND(C661&gt;='Umrechnungskurse und Konstanten'!$C$10,C661&lt;='Umrechnungskurse und Konstanten'!$D$10),F661*'Umrechnungskurse und Konstanten'!$E$10,0)+IF(AND(C661&gt;='Umrechnungskurse und Konstanten'!$C$11,C661&lt;='Umrechnungskurse und Konstanten'!$D$11),F661*'Umrechnungskurse und Konstanten'!$E$11,0)+IF(AND(C661&gt;='Umrechnungskurse und Konstanten'!$C$12,C661&lt;='Umrechnungskurse und Konstanten'!$D$12),F661*'Umrechnungskurse und Konstanten'!$E$12,0)+IF(AND(C661&gt;='Umrechnungskurse und Konstanten'!$C$13,C661&lt;='Umrechnungskurse und Konstanten'!$D$13),F661*'Umrechnungskurse und Konstanten'!$E$13,0)+IF(AND(C661&gt;='Umrechnungskurse und Konstanten'!$C$14,C661&lt;='Umrechnungskurse und Konstanten'!$D$14),F661*'Umrechnungskurse und Konstanten'!$E$14,0)+IF(AND(C661&gt;='Umrechnungskurse und Konstanten'!$C$15,C661&lt;='Umrechnungskurse und Konstanten'!$D$15),F661*'Umrechnungskurse und Konstanten'!$E$15,0)+IF(AND(C661&gt;='Umrechnungskurse und Konstanten'!$C$16,C661&lt;='Umrechnungskurse und Konstanten'!$D$16),F661*'Umrechnungskurse und Konstanten'!$E$16,0)</f>
        <v>0</v>
      </c>
      <c r="J661" s="43">
        <f t="shared" si="31"/>
        <v>0</v>
      </c>
      <c r="K661" s="43">
        <f t="shared" si="32"/>
        <v>0</v>
      </c>
      <c r="L661" s="69" t="str">
        <f>IF(OR(G661='Umrechnungskurse und Konstanten'!$E$21,G661='Umrechnungskurse und Konstanten'!$E$22,G661='Umrechnungskurse und Konstanten'!$E$23),"MwSt. Satz ok.","falsche/keine MwSt.")</f>
        <v>falsche/keine MwSt.</v>
      </c>
      <c r="M661" s="67" t="str">
        <f>IF(AND(C661&gt;='Umrechnungskurse und Konstanten'!$C$14,C661&lt;='Umrechnungskurse und Konstanten'!$D$16),"Periode ok.","falsche Periode")</f>
        <v>falsche Periode</v>
      </c>
    </row>
    <row r="662" spans="2:13" x14ac:dyDescent="0.3">
      <c r="B662" s="56"/>
      <c r="C662" s="38"/>
      <c r="D662" s="38"/>
      <c r="E662" s="45"/>
      <c r="F662" s="40"/>
      <c r="G662" s="52"/>
      <c r="H662" s="42">
        <f t="shared" si="30"/>
        <v>0</v>
      </c>
      <c r="I662" s="43">
        <f>IF(AND(C662&gt;='Umrechnungskurse und Konstanten'!$C$5,C662&lt;='Umrechnungskurse und Konstanten'!$D$5),F662*'Umrechnungskurse und Konstanten'!$E$5,0)+IF(AND(C662&gt;='Umrechnungskurse und Konstanten'!$C$6,C662&lt;='Umrechnungskurse und Konstanten'!$D$6),F662*'Umrechnungskurse und Konstanten'!$E$6,0)+IF(AND(C662&gt;='Umrechnungskurse und Konstanten'!$C$7,C662&lt;='Umrechnungskurse und Konstanten'!$D$7),F662*'Umrechnungskurse und Konstanten'!$E$7,0)+IF(AND(C662&gt;='Umrechnungskurse und Konstanten'!$C$8,C662&lt;='Umrechnungskurse und Konstanten'!$D$8),F662*'Umrechnungskurse und Konstanten'!$E$8,0)+IF(AND(C662&gt;='Umrechnungskurse und Konstanten'!$C$9,C662&lt;='Umrechnungskurse und Konstanten'!$D$9),F662*'Umrechnungskurse und Konstanten'!$E$9,0)+IF(AND(C662&gt;='Umrechnungskurse und Konstanten'!$C$10,C662&lt;='Umrechnungskurse und Konstanten'!$D$10),F662*'Umrechnungskurse und Konstanten'!$E$10,0)+IF(AND(C662&gt;='Umrechnungskurse und Konstanten'!$C$11,C662&lt;='Umrechnungskurse und Konstanten'!$D$11),F662*'Umrechnungskurse und Konstanten'!$E$11,0)+IF(AND(C662&gt;='Umrechnungskurse und Konstanten'!$C$12,C662&lt;='Umrechnungskurse und Konstanten'!$D$12),F662*'Umrechnungskurse und Konstanten'!$E$12,0)+IF(AND(C662&gt;='Umrechnungskurse und Konstanten'!$C$13,C662&lt;='Umrechnungskurse und Konstanten'!$D$13),F662*'Umrechnungskurse und Konstanten'!$E$13,0)+IF(AND(C662&gt;='Umrechnungskurse und Konstanten'!$C$14,C662&lt;='Umrechnungskurse und Konstanten'!$D$14),F662*'Umrechnungskurse und Konstanten'!$E$14,0)+IF(AND(C662&gt;='Umrechnungskurse und Konstanten'!$C$15,C662&lt;='Umrechnungskurse und Konstanten'!$D$15),F662*'Umrechnungskurse und Konstanten'!$E$15,0)+IF(AND(C662&gt;='Umrechnungskurse und Konstanten'!$C$16,C662&lt;='Umrechnungskurse und Konstanten'!$D$16),F662*'Umrechnungskurse und Konstanten'!$E$16,0)</f>
        <v>0</v>
      </c>
      <c r="J662" s="43">
        <f t="shared" si="31"/>
        <v>0</v>
      </c>
      <c r="K662" s="43">
        <f t="shared" si="32"/>
        <v>0</v>
      </c>
      <c r="L662" s="69" t="str">
        <f>IF(OR(G662='Umrechnungskurse und Konstanten'!$E$21,G662='Umrechnungskurse und Konstanten'!$E$22,G662='Umrechnungskurse und Konstanten'!$E$23),"MwSt. Satz ok.","falsche/keine MwSt.")</f>
        <v>falsche/keine MwSt.</v>
      </c>
      <c r="M662" s="67" t="str">
        <f>IF(AND(C662&gt;='Umrechnungskurse und Konstanten'!$C$14,C662&lt;='Umrechnungskurse und Konstanten'!$D$16),"Periode ok.","falsche Periode")</f>
        <v>falsche Periode</v>
      </c>
    </row>
    <row r="663" spans="2:13" x14ac:dyDescent="0.3">
      <c r="B663" s="56"/>
      <c r="C663" s="38"/>
      <c r="D663" s="38"/>
      <c r="E663" s="45"/>
      <c r="F663" s="40"/>
      <c r="G663" s="52"/>
      <c r="H663" s="42">
        <f t="shared" si="30"/>
        <v>0</v>
      </c>
      <c r="I663" s="43">
        <f>IF(AND(C663&gt;='Umrechnungskurse und Konstanten'!$C$5,C663&lt;='Umrechnungskurse und Konstanten'!$D$5),F663*'Umrechnungskurse und Konstanten'!$E$5,0)+IF(AND(C663&gt;='Umrechnungskurse und Konstanten'!$C$6,C663&lt;='Umrechnungskurse und Konstanten'!$D$6),F663*'Umrechnungskurse und Konstanten'!$E$6,0)+IF(AND(C663&gt;='Umrechnungskurse und Konstanten'!$C$7,C663&lt;='Umrechnungskurse und Konstanten'!$D$7),F663*'Umrechnungskurse und Konstanten'!$E$7,0)+IF(AND(C663&gt;='Umrechnungskurse und Konstanten'!$C$8,C663&lt;='Umrechnungskurse und Konstanten'!$D$8),F663*'Umrechnungskurse und Konstanten'!$E$8,0)+IF(AND(C663&gt;='Umrechnungskurse und Konstanten'!$C$9,C663&lt;='Umrechnungskurse und Konstanten'!$D$9),F663*'Umrechnungskurse und Konstanten'!$E$9,0)+IF(AND(C663&gt;='Umrechnungskurse und Konstanten'!$C$10,C663&lt;='Umrechnungskurse und Konstanten'!$D$10),F663*'Umrechnungskurse und Konstanten'!$E$10,0)+IF(AND(C663&gt;='Umrechnungskurse und Konstanten'!$C$11,C663&lt;='Umrechnungskurse und Konstanten'!$D$11),F663*'Umrechnungskurse und Konstanten'!$E$11,0)+IF(AND(C663&gt;='Umrechnungskurse und Konstanten'!$C$12,C663&lt;='Umrechnungskurse und Konstanten'!$D$12),F663*'Umrechnungskurse und Konstanten'!$E$12,0)+IF(AND(C663&gt;='Umrechnungskurse und Konstanten'!$C$13,C663&lt;='Umrechnungskurse und Konstanten'!$D$13),F663*'Umrechnungskurse und Konstanten'!$E$13,0)+IF(AND(C663&gt;='Umrechnungskurse und Konstanten'!$C$14,C663&lt;='Umrechnungskurse und Konstanten'!$D$14),F663*'Umrechnungskurse und Konstanten'!$E$14,0)+IF(AND(C663&gt;='Umrechnungskurse und Konstanten'!$C$15,C663&lt;='Umrechnungskurse und Konstanten'!$D$15),F663*'Umrechnungskurse und Konstanten'!$E$15,0)+IF(AND(C663&gt;='Umrechnungskurse und Konstanten'!$C$16,C663&lt;='Umrechnungskurse und Konstanten'!$D$16),F663*'Umrechnungskurse und Konstanten'!$E$16,0)</f>
        <v>0</v>
      </c>
      <c r="J663" s="43">
        <f t="shared" si="31"/>
        <v>0</v>
      </c>
      <c r="K663" s="43">
        <f t="shared" si="32"/>
        <v>0</v>
      </c>
      <c r="L663" s="69" t="str">
        <f>IF(OR(G663='Umrechnungskurse und Konstanten'!$E$21,G663='Umrechnungskurse und Konstanten'!$E$22,G663='Umrechnungskurse und Konstanten'!$E$23),"MwSt. Satz ok.","falsche/keine MwSt.")</f>
        <v>falsche/keine MwSt.</v>
      </c>
      <c r="M663" s="67" t="str">
        <f>IF(AND(C663&gt;='Umrechnungskurse und Konstanten'!$C$14,C663&lt;='Umrechnungskurse und Konstanten'!$D$16),"Periode ok.","falsche Periode")</f>
        <v>falsche Periode</v>
      </c>
    </row>
    <row r="664" spans="2:13" x14ac:dyDescent="0.3">
      <c r="B664" s="56"/>
      <c r="C664" s="38"/>
      <c r="D664" s="38"/>
      <c r="E664" s="45"/>
      <c r="F664" s="40"/>
      <c r="G664" s="52"/>
      <c r="H664" s="42">
        <f t="shared" si="30"/>
        <v>0</v>
      </c>
      <c r="I664" s="43">
        <f>IF(AND(C664&gt;='Umrechnungskurse und Konstanten'!$C$5,C664&lt;='Umrechnungskurse und Konstanten'!$D$5),F664*'Umrechnungskurse und Konstanten'!$E$5,0)+IF(AND(C664&gt;='Umrechnungskurse und Konstanten'!$C$6,C664&lt;='Umrechnungskurse und Konstanten'!$D$6),F664*'Umrechnungskurse und Konstanten'!$E$6,0)+IF(AND(C664&gt;='Umrechnungskurse und Konstanten'!$C$7,C664&lt;='Umrechnungskurse und Konstanten'!$D$7),F664*'Umrechnungskurse und Konstanten'!$E$7,0)+IF(AND(C664&gt;='Umrechnungskurse und Konstanten'!$C$8,C664&lt;='Umrechnungskurse und Konstanten'!$D$8),F664*'Umrechnungskurse und Konstanten'!$E$8,0)+IF(AND(C664&gt;='Umrechnungskurse und Konstanten'!$C$9,C664&lt;='Umrechnungskurse und Konstanten'!$D$9),F664*'Umrechnungskurse und Konstanten'!$E$9,0)+IF(AND(C664&gt;='Umrechnungskurse und Konstanten'!$C$10,C664&lt;='Umrechnungskurse und Konstanten'!$D$10),F664*'Umrechnungskurse und Konstanten'!$E$10,0)+IF(AND(C664&gt;='Umrechnungskurse und Konstanten'!$C$11,C664&lt;='Umrechnungskurse und Konstanten'!$D$11),F664*'Umrechnungskurse und Konstanten'!$E$11,0)+IF(AND(C664&gt;='Umrechnungskurse und Konstanten'!$C$12,C664&lt;='Umrechnungskurse und Konstanten'!$D$12),F664*'Umrechnungskurse und Konstanten'!$E$12,0)+IF(AND(C664&gt;='Umrechnungskurse und Konstanten'!$C$13,C664&lt;='Umrechnungskurse und Konstanten'!$D$13),F664*'Umrechnungskurse und Konstanten'!$E$13,0)+IF(AND(C664&gt;='Umrechnungskurse und Konstanten'!$C$14,C664&lt;='Umrechnungskurse und Konstanten'!$D$14),F664*'Umrechnungskurse und Konstanten'!$E$14,0)+IF(AND(C664&gt;='Umrechnungskurse und Konstanten'!$C$15,C664&lt;='Umrechnungskurse und Konstanten'!$D$15),F664*'Umrechnungskurse und Konstanten'!$E$15,0)+IF(AND(C664&gt;='Umrechnungskurse und Konstanten'!$C$16,C664&lt;='Umrechnungskurse und Konstanten'!$D$16),F664*'Umrechnungskurse und Konstanten'!$E$16,0)</f>
        <v>0</v>
      </c>
      <c r="J664" s="43">
        <f t="shared" si="31"/>
        <v>0</v>
      </c>
      <c r="K664" s="43">
        <f t="shared" si="32"/>
        <v>0</v>
      </c>
      <c r="L664" s="69" t="str">
        <f>IF(OR(G664='Umrechnungskurse und Konstanten'!$E$21,G664='Umrechnungskurse und Konstanten'!$E$22,G664='Umrechnungskurse und Konstanten'!$E$23),"MwSt. Satz ok.","falsche/keine MwSt.")</f>
        <v>falsche/keine MwSt.</v>
      </c>
      <c r="M664" s="67" t="str">
        <f>IF(AND(C664&gt;='Umrechnungskurse und Konstanten'!$C$14,C664&lt;='Umrechnungskurse und Konstanten'!$D$16),"Periode ok.","falsche Periode")</f>
        <v>falsche Periode</v>
      </c>
    </row>
    <row r="665" spans="2:13" x14ac:dyDescent="0.3">
      <c r="B665" s="56"/>
      <c r="C665" s="38"/>
      <c r="D665" s="38"/>
      <c r="E665" s="45"/>
      <c r="F665" s="40"/>
      <c r="G665" s="52"/>
      <c r="H665" s="42">
        <f t="shared" si="30"/>
        <v>0</v>
      </c>
      <c r="I665" s="43">
        <f>IF(AND(C665&gt;='Umrechnungskurse und Konstanten'!$C$5,C665&lt;='Umrechnungskurse und Konstanten'!$D$5),F665*'Umrechnungskurse und Konstanten'!$E$5,0)+IF(AND(C665&gt;='Umrechnungskurse und Konstanten'!$C$6,C665&lt;='Umrechnungskurse und Konstanten'!$D$6),F665*'Umrechnungskurse und Konstanten'!$E$6,0)+IF(AND(C665&gt;='Umrechnungskurse und Konstanten'!$C$7,C665&lt;='Umrechnungskurse und Konstanten'!$D$7),F665*'Umrechnungskurse und Konstanten'!$E$7,0)+IF(AND(C665&gt;='Umrechnungskurse und Konstanten'!$C$8,C665&lt;='Umrechnungskurse und Konstanten'!$D$8),F665*'Umrechnungskurse und Konstanten'!$E$8,0)+IF(AND(C665&gt;='Umrechnungskurse und Konstanten'!$C$9,C665&lt;='Umrechnungskurse und Konstanten'!$D$9),F665*'Umrechnungskurse und Konstanten'!$E$9,0)+IF(AND(C665&gt;='Umrechnungskurse und Konstanten'!$C$10,C665&lt;='Umrechnungskurse und Konstanten'!$D$10),F665*'Umrechnungskurse und Konstanten'!$E$10,0)+IF(AND(C665&gt;='Umrechnungskurse und Konstanten'!$C$11,C665&lt;='Umrechnungskurse und Konstanten'!$D$11),F665*'Umrechnungskurse und Konstanten'!$E$11,0)+IF(AND(C665&gt;='Umrechnungskurse und Konstanten'!$C$12,C665&lt;='Umrechnungskurse und Konstanten'!$D$12),F665*'Umrechnungskurse und Konstanten'!$E$12,0)+IF(AND(C665&gt;='Umrechnungskurse und Konstanten'!$C$13,C665&lt;='Umrechnungskurse und Konstanten'!$D$13),F665*'Umrechnungskurse und Konstanten'!$E$13,0)+IF(AND(C665&gt;='Umrechnungskurse und Konstanten'!$C$14,C665&lt;='Umrechnungskurse und Konstanten'!$D$14),F665*'Umrechnungskurse und Konstanten'!$E$14,0)+IF(AND(C665&gt;='Umrechnungskurse und Konstanten'!$C$15,C665&lt;='Umrechnungskurse und Konstanten'!$D$15),F665*'Umrechnungskurse und Konstanten'!$E$15,0)+IF(AND(C665&gt;='Umrechnungskurse und Konstanten'!$C$16,C665&lt;='Umrechnungskurse und Konstanten'!$D$16),F665*'Umrechnungskurse und Konstanten'!$E$16,0)</f>
        <v>0</v>
      </c>
      <c r="J665" s="43">
        <f t="shared" si="31"/>
        <v>0</v>
      </c>
      <c r="K665" s="43">
        <f t="shared" si="32"/>
        <v>0</v>
      </c>
      <c r="L665" s="69" t="str">
        <f>IF(OR(G665='Umrechnungskurse und Konstanten'!$E$21,G665='Umrechnungskurse und Konstanten'!$E$22,G665='Umrechnungskurse und Konstanten'!$E$23),"MwSt. Satz ok.","falsche/keine MwSt.")</f>
        <v>falsche/keine MwSt.</v>
      </c>
      <c r="M665" s="67" t="str">
        <f>IF(AND(C665&gt;='Umrechnungskurse und Konstanten'!$C$14,C665&lt;='Umrechnungskurse und Konstanten'!$D$16),"Periode ok.","falsche Periode")</f>
        <v>falsche Periode</v>
      </c>
    </row>
    <row r="666" spans="2:13" x14ac:dyDescent="0.3">
      <c r="B666" s="56"/>
      <c r="C666" s="38"/>
      <c r="D666" s="38"/>
      <c r="E666" s="45"/>
      <c r="F666" s="40"/>
      <c r="G666" s="52"/>
      <c r="H666" s="42">
        <f t="shared" si="30"/>
        <v>0</v>
      </c>
      <c r="I666" s="43">
        <f>IF(AND(C666&gt;='Umrechnungskurse und Konstanten'!$C$5,C666&lt;='Umrechnungskurse und Konstanten'!$D$5),F666*'Umrechnungskurse und Konstanten'!$E$5,0)+IF(AND(C666&gt;='Umrechnungskurse und Konstanten'!$C$6,C666&lt;='Umrechnungskurse und Konstanten'!$D$6),F666*'Umrechnungskurse und Konstanten'!$E$6,0)+IF(AND(C666&gt;='Umrechnungskurse und Konstanten'!$C$7,C666&lt;='Umrechnungskurse und Konstanten'!$D$7),F666*'Umrechnungskurse und Konstanten'!$E$7,0)+IF(AND(C666&gt;='Umrechnungskurse und Konstanten'!$C$8,C666&lt;='Umrechnungskurse und Konstanten'!$D$8),F666*'Umrechnungskurse und Konstanten'!$E$8,0)+IF(AND(C666&gt;='Umrechnungskurse und Konstanten'!$C$9,C666&lt;='Umrechnungskurse und Konstanten'!$D$9),F666*'Umrechnungskurse und Konstanten'!$E$9,0)+IF(AND(C666&gt;='Umrechnungskurse und Konstanten'!$C$10,C666&lt;='Umrechnungskurse und Konstanten'!$D$10),F666*'Umrechnungskurse und Konstanten'!$E$10,0)+IF(AND(C666&gt;='Umrechnungskurse und Konstanten'!$C$11,C666&lt;='Umrechnungskurse und Konstanten'!$D$11),F666*'Umrechnungskurse und Konstanten'!$E$11,0)+IF(AND(C666&gt;='Umrechnungskurse und Konstanten'!$C$12,C666&lt;='Umrechnungskurse und Konstanten'!$D$12),F666*'Umrechnungskurse und Konstanten'!$E$12,0)+IF(AND(C666&gt;='Umrechnungskurse und Konstanten'!$C$13,C666&lt;='Umrechnungskurse und Konstanten'!$D$13),F666*'Umrechnungskurse und Konstanten'!$E$13,0)+IF(AND(C666&gt;='Umrechnungskurse und Konstanten'!$C$14,C666&lt;='Umrechnungskurse und Konstanten'!$D$14),F666*'Umrechnungskurse und Konstanten'!$E$14,0)+IF(AND(C666&gt;='Umrechnungskurse und Konstanten'!$C$15,C666&lt;='Umrechnungskurse und Konstanten'!$D$15),F666*'Umrechnungskurse und Konstanten'!$E$15,0)+IF(AND(C666&gt;='Umrechnungskurse und Konstanten'!$C$16,C666&lt;='Umrechnungskurse und Konstanten'!$D$16),F666*'Umrechnungskurse und Konstanten'!$E$16,0)</f>
        <v>0</v>
      </c>
      <c r="J666" s="43">
        <f t="shared" si="31"/>
        <v>0</v>
      </c>
      <c r="K666" s="43">
        <f t="shared" si="32"/>
        <v>0</v>
      </c>
      <c r="L666" s="69" t="str">
        <f>IF(OR(G666='Umrechnungskurse und Konstanten'!$E$21,G666='Umrechnungskurse und Konstanten'!$E$22,G666='Umrechnungskurse und Konstanten'!$E$23),"MwSt. Satz ok.","falsche/keine MwSt.")</f>
        <v>falsche/keine MwSt.</v>
      </c>
      <c r="M666" s="67" t="str">
        <f>IF(AND(C666&gt;='Umrechnungskurse und Konstanten'!$C$14,C666&lt;='Umrechnungskurse und Konstanten'!$D$16),"Periode ok.","falsche Periode")</f>
        <v>falsche Periode</v>
      </c>
    </row>
    <row r="667" spans="2:13" x14ac:dyDescent="0.3">
      <c r="B667" s="56"/>
      <c r="C667" s="38"/>
      <c r="D667" s="38"/>
      <c r="E667" s="45"/>
      <c r="F667" s="40"/>
      <c r="G667" s="52"/>
      <c r="H667" s="42">
        <f t="shared" si="30"/>
        <v>0</v>
      </c>
      <c r="I667" s="43">
        <f>IF(AND(C667&gt;='Umrechnungskurse und Konstanten'!$C$5,C667&lt;='Umrechnungskurse und Konstanten'!$D$5),F667*'Umrechnungskurse und Konstanten'!$E$5,0)+IF(AND(C667&gt;='Umrechnungskurse und Konstanten'!$C$6,C667&lt;='Umrechnungskurse und Konstanten'!$D$6),F667*'Umrechnungskurse und Konstanten'!$E$6,0)+IF(AND(C667&gt;='Umrechnungskurse und Konstanten'!$C$7,C667&lt;='Umrechnungskurse und Konstanten'!$D$7),F667*'Umrechnungskurse und Konstanten'!$E$7,0)+IF(AND(C667&gt;='Umrechnungskurse und Konstanten'!$C$8,C667&lt;='Umrechnungskurse und Konstanten'!$D$8),F667*'Umrechnungskurse und Konstanten'!$E$8,0)+IF(AND(C667&gt;='Umrechnungskurse und Konstanten'!$C$9,C667&lt;='Umrechnungskurse und Konstanten'!$D$9),F667*'Umrechnungskurse und Konstanten'!$E$9,0)+IF(AND(C667&gt;='Umrechnungskurse und Konstanten'!$C$10,C667&lt;='Umrechnungskurse und Konstanten'!$D$10),F667*'Umrechnungskurse und Konstanten'!$E$10,0)+IF(AND(C667&gt;='Umrechnungskurse und Konstanten'!$C$11,C667&lt;='Umrechnungskurse und Konstanten'!$D$11),F667*'Umrechnungskurse und Konstanten'!$E$11,0)+IF(AND(C667&gt;='Umrechnungskurse und Konstanten'!$C$12,C667&lt;='Umrechnungskurse und Konstanten'!$D$12),F667*'Umrechnungskurse und Konstanten'!$E$12,0)+IF(AND(C667&gt;='Umrechnungskurse und Konstanten'!$C$13,C667&lt;='Umrechnungskurse und Konstanten'!$D$13),F667*'Umrechnungskurse und Konstanten'!$E$13,0)+IF(AND(C667&gt;='Umrechnungskurse und Konstanten'!$C$14,C667&lt;='Umrechnungskurse und Konstanten'!$D$14),F667*'Umrechnungskurse und Konstanten'!$E$14,0)+IF(AND(C667&gt;='Umrechnungskurse und Konstanten'!$C$15,C667&lt;='Umrechnungskurse und Konstanten'!$D$15),F667*'Umrechnungskurse und Konstanten'!$E$15,0)+IF(AND(C667&gt;='Umrechnungskurse und Konstanten'!$C$16,C667&lt;='Umrechnungskurse und Konstanten'!$D$16),F667*'Umrechnungskurse und Konstanten'!$E$16,0)</f>
        <v>0</v>
      </c>
      <c r="J667" s="43">
        <f t="shared" si="31"/>
        <v>0</v>
      </c>
      <c r="K667" s="43">
        <f t="shared" si="32"/>
        <v>0</v>
      </c>
      <c r="L667" s="69" t="str">
        <f>IF(OR(G667='Umrechnungskurse und Konstanten'!$E$21,G667='Umrechnungskurse und Konstanten'!$E$22,G667='Umrechnungskurse und Konstanten'!$E$23),"MwSt. Satz ok.","falsche/keine MwSt.")</f>
        <v>falsche/keine MwSt.</v>
      </c>
      <c r="M667" s="67" t="str">
        <f>IF(AND(C667&gt;='Umrechnungskurse und Konstanten'!$C$14,C667&lt;='Umrechnungskurse und Konstanten'!$D$16),"Periode ok.","falsche Periode")</f>
        <v>falsche Periode</v>
      </c>
    </row>
    <row r="668" spans="2:13" x14ac:dyDescent="0.3">
      <c r="B668" s="56"/>
      <c r="C668" s="38"/>
      <c r="D668" s="38"/>
      <c r="E668" s="45"/>
      <c r="F668" s="40"/>
      <c r="G668" s="52"/>
      <c r="H668" s="42">
        <f t="shared" si="30"/>
        <v>0</v>
      </c>
      <c r="I668" s="43">
        <f>IF(AND(C668&gt;='Umrechnungskurse und Konstanten'!$C$5,C668&lt;='Umrechnungskurse und Konstanten'!$D$5),F668*'Umrechnungskurse und Konstanten'!$E$5,0)+IF(AND(C668&gt;='Umrechnungskurse und Konstanten'!$C$6,C668&lt;='Umrechnungskurse und Konstanten'!$D$6),F668*'Umrechnungskurse und Konstanten'!$E$6,0)+IF(AND(C668&gt;='Umrechnungskurse und Konstanten'!$C$7,C668&lt;='Umrechnungskurse und Konstanten'!$D$7),F668*'Umrechnungskurse und Konstanten'!$E$7,0)+IF(AND(C668&gt;='Umrechnungskurse und Konstanten'!$C$8,C668&lt;='Umrechnungskurse und Konstanten'!$D$8),F668*'Umrechnungskurse und Konstanten'!$E$8,0)+IF(AND(C668&gt;='Umrechnungskurse und Konstanten'!$C$9,C668&lt;='Umrechnungskurse und Konstanten'!$D$9),F668*'Umrechnungskurse und Konstanten'!$E$9,0)+IF(AND(C668&gt;='Umrechnungskurse und Konstanten'!$C$10,C668&lt;='Umrechnungskurse und Konstanten'!$D$10),F668*'Umrechnungskurse und Konstanten'!$E$10,0)+IF(AND(C668&gt;='Umrechnungskurse und Konstanten'!$C$11,C668&lt;='Umrechnungskurse und Konstanten'!$D$11),F668*'Umrechnungskurse und Konstanten'!$E$11,0)+IF(AND(C668&gt;='Umrechnungskurse und Konstanten'!$C$12,C668&lt;='Umrechnungskurse und Konstanten'!$D$12),F668*'Umrechnungskurse und Konstanten'!$E$12,0)+IF(AND(C668&gt;='Umrechnungskurse und Konstanten'!$C$13,C668&lt;='Umrechnungskurse und Konstanten'!$D$13),F668*'Umrechnungskurse und Konstanten'!$E$13,0)+IF(AND(C668&gt;='Umrechnungskurse und Konstanten'!$C$14,C668&lt;='Umrechnungskurse und Konstanten'!$D$14),F668*'Umrechnungskurse und Konstanten'!$E$14,0)+IF(AND(C668&gt;='Umrechnungskurse und Konstanten'!$C$15,C668&lt;='Umrechnungskurse und Konstanten'!$D$15),F668*'Umrechnungskurse und Konstanten'!$E$15,0)+IF(AND(C668&gt;='Umrechnungskurse und Konstanten'!$C$16,C668&lt;='Umrechnungskurse und Konstanten'!$D$16),F668*'Umrechnungskurse und Konstanten'!$E$16,0)</f>
        <v>0</v>
      </c>
      <c r="J668" s="43">
        <f t="shared" si="31"/>
        <v>0</v>
      </c>
      <c r="K668" s="43">
        <f t="shared" si="32"/>
        <v>0</v>
      </c>
      <c r="L668" s="69" t="str">
        <f>IF(OR(G668='Umrechnungskurse und Konstanten'!$E$21,G668='Umrechnungskurse und Konstanten'!$E$22,G668='Umrechnungskurse und Konstanten'!$E$23),"MwSt. Satz ok.","falsche/keine MwSt.")</f>
        <v>falsche/keine MwSt.</v>
      </c>
      <c r="M668" s="67" t="str">
        <f>IF(AND(C668&gt;='Umrechnungskurse und Konstanten'!$C$14,C668&lt;='Umrechnungskurse und Konstanten'!$D$16),"Periode ok.","falsche Periode")</f>
        <v>falsche Periode</v>
      </c>
    </row>
    <row r="669" spans="2:13" x14ac:dyDescent="0.3">
      <c r="B669" s="56"/>
      <c r="C669" s="38"/>
      <c r="D669" s="38"/>
      <c r="E669" s="45"/>
      <c r="F669" s="40"/>
      <c r="G669" s="52"/>
      <c r="H669" s="42">
        <f t="shared" si="30"/>
        <v>0</v>
      </c>
      <c r="I669" s="43">
        <f>IF(AND(C669&gt;='Umrechnungskurse und Konstanten'!$C$5,C669&lt;='Umrechnungskurse und Konstanten'!$D$5),F669*'Umrechnungskurse und Konstanten'!$E$5,0)+IF(AND(C669&gt;='Umrechnungskurse und Konstanten'!$C$6,C669&lt;='Umrechnungskurse und Konstanten'!$D$6),F669*'Umrechnungskurse und Konstanten'!$E$6,0)+IF(AND(C669&gt;='Umrechnungskurse und Konstanten'!$C$7,C669&lt;='Umrechnungskurse und Konstanten'!$D$7),F669*'Umrechnungskurse und Konstanten'!$E$7,0)+IF(AND(C669&gt;='Umrechnungskurse und Konstanten'!$C$8,C669&lt;='Umrechnungskurse und Konstanten'!$D$8),F669*'Umrechnungskurse und Konstanten'!$E$8,0)+IF(AND(C669&gt;='Umrechnungskurse und Konstanten'!$C$9,C669&lt;='Umrechnungskurse und Konstanten'!$D$9),F669*'Umrechnungskurse und Konstanten'!$E$9,0)+IF(AND(C669&gt;='Umrechnungskurse und Konstanten'!$C$10,C669&lt;='Umrechnungskurse und Konstanten'!$D$10),F669*'Umrechnungskurse und Konstanten'!$E$10,0)+IF(AND(C669&gt;='Umrechnungskurse und Konstanten'!$C$11,C669&lt;='Umrechnungskurse und Konstanten'!$D$11),F669*'Umrechnungskurse und Konstanten'!$E$11,0)+IF(AND(C669&gt;='Umrechnungskurse und Konstanten'!$C$12,C669&lt;='Umrechnungskurse und Konstanten'!$D$12),F669*'Umrechnungskurse und Konstanten'!$E$12,0)+IF(AND(C669&gt;='Umrechnungskurse und Konstanten'!$C$13,C669&lt;='Umrechnungskurse und Konstanten'!$D$13),F669*'Umrechnungskurse und Konstanten'!$E$13,0)+IF(AND(C669&gt;='Umrechnungskurse und Konstanten'!$C$14,C669&lt;='Umrechnungskurse und Konstanten'!$D$14),F669*'Umrechnungskurse und Konstanten'!$E$14,0)+IF(AND(C669&gt;='Umrechnungskurse und Konstanten'!$C$15,C669&lt;='Umrechnungskurse und Konstanten'!$D$15),F669*'Umrechnungskurse und Konstanten'!$E$15,0)+IF(AND(C669&gt;='Umrechnungskurse und Konstanten'!$C$16,C669&lt;='Umrechnungskurse und Konstanten'!$D$16),F669*'Umrechnungskurse und Konstanten'!$E$16,0)</f>
        <v>0</v>
      </c>
      <c r="J669" s="43">
        <f t="shared" si="31"/>
        <v>0</v>
      </c>
      <c r="K669" s="43">
        <f t="shared" si="32"/>
        <v>0</v>
      </c>
      <c r="L669" s="69" t="str">
        <f>IF(OR(G669='Umrechnungskurse und Konstanten'!$E$21,G669='Umrechnungskurse und Konstanten'!$E$22,G669='Umrechnungskurse und Konstanten'!$E$23),"MwSt. Satz ok.","falsche/keine MwSt.")</f>
        <v>falsche/keine MwSt.</v>
      </c>
      <c r="M669" s="67" t="str">
        <f>IF(AND(C669&gt;='Umrechnungskurse und Konstanten'!$C$14,C669&lt;='Umrechnungskurse und Konstanten'!$D$16),"Periode ok.","falsche Periode")</f>
        <v>falsche Periode</v>
      </c>
    </row>
    <row r="670" spans="2:13" x14ac:dyDescent="0.3">
      <c r="B670" s="56"/>
      <c r="C670" s="38"/>
      <c r="D670" s="38"/>
      <c r="E670" s="45"/>
      <c r="F670" s="40"/>
      <c r="G670" s="52"/>
      <c r="H670" s="42">
        <f t="shared" si="30"/>
        <v>0</v>
      </c>
      <c r="I670" s="43">
        <f>IF(AND(C670&gt;='Umrechnungskurse und Konstanten'!$C$5,C670&lt;='Umrechnungskurse und Konstanten'!$D$5),F670*'Umrechnungskurse und Konstanten'!$E$5,0)+IF(AND(C670&gt;='Umrechnungskurse und Konstanten'!$C$6,C670&lt;='Umrechnungskurse und Konstanten'!$D$6),F670*'Umrechnungskurse und Konstanten'!$E$6,0)+IF(AND(C670&gt;='Umrechnungskurse und Konstanten'!$C$7,C670&lt;='Umrechnungskurse und Konstanten'!$D$7),F670*'Umrechnungskurse und Konstanten'!$E$7,0)+IF(AND(C670&gt;='Umrechnungskurse und Konstanten'!$C$8,C670&lt;='Umrechnungskurse und Konstanten'!$D$8),F670*'Umrechnungskurse und Konstanten'!$E$8,0)+IF(AND(C670&gt;='Umrechnungskurse und Konstanten'!$C$9,C670&lt;='Umrechnungskurse und Konstanten'!$D$9),F670*'Umrechnungskurse und Konstanten'!$E$9,0)+IF(AND(C670&gt;='Umrechnungskurse und Konstanten'!$C$10,C670&lt;='Umrechnungskurse und Konstanten'!$D$10),F670*'Umrechnungskurse und Konstanten'!$E$10,0)+IF(AND(C670&gt;='Umrechnungskurse und Konstanten'!$C$11,C670&lt;='Umrechnungskurse und Konstanten'!$D$11),F670*'Umrechnungskurse und Konstanten'!$E$11,0)+IF(AND(C670&gt;='Umrechnungskurse und Konstanten'!$C$12,C670&lt;='Umrechnungskurse und Konstanten'!$D$12),F670*'Umrechnungskurse und Konstanten'!$E$12,0)+IF(AND(C670&gt;='Umrechnungskurse und Konstanten'!$C$13,C670&lt;='Umrechnungskurse und Konstanten'!$D$13),F670*'Umrechnungskurse und Konstanten'!$E$13,0)+IF(AND(C670&gt;='Umrechnungskurse und Konstanten'!$C$14,C670&lt;='Umrechnungskurse und Konstanten'!$D$14),F670*'Umrechnungskurse und Konstanten'!$E$14,0)+IF(AND(C670&gt;='Umrechnungskurse und Konstanten'!$C$15,C670&lt;='Umrechnungskurse und Konstanten'!$D$15),F670*'Umrechnungskurse und Konstanten'!$E$15,0)+IF(AND(C670&gt;='Umrechnungskurse und Konstanten'!$C$16,C670&lt;='Umrechnungskurse und Konstanten'!$D$16),F670*'Umrechnungskurse und Konstanten'!$E$16,0)</f>
        <v>0</v>
      </c>
      <c r="J670" s="43">
        <f t="shared" si="31"/>
        <v>0</v>
      </c>
      <c r="K670" s="43">
        <f t="shared" si="32"/>
        <v>0</v>
      </c>
      <c r="L670" s="69" t="str">
        <f>IF(OR(G670='Umrechnungskurse und Konstanten'!$E$21,G670='Umrechnungskurse und Konstanten'!$E$22,G670='Umrechnungskurse und Konstanten'!$E$23),"MwSt. Satz ok.","falsche/keine MwSt.")</f>
        <v>falsche/keine MwSt.</v>
      </c>
      <c r="M670" s="67" t="str">
        <f>IF(AND(C670&gt;='Umrechnungskurse und Konstanten'!$C$14,C670&lt;='Umrechnungskurse und Konstanten'!$D$16),"Periode ok.","falsche Periode")</f>
        <v>falsche Periode</v>
      </c>
    </row>
    <row r="671" spans="2:13" x14ac:dyDescent="0.3">
      <c r="B671" s="56"/>
      <c r="C671" s="38"/>
      <c r="D671" s="38"/>
      <c r="E671" s="45"/>
      <c r="F671" s="40"/>
      <c r="G671" s="52"/>
      <c r="H671" s="42">
        <f t="shared" si="30"/>
        <v>0</v>
      </c>
      <c r="I671" s="43">
        <f>IF(AND(C671&gt;='Umrechnungskurse und Konstanten'!$C$5,C671&lt;='Umrechnungskurse und Konstanten'!$D$5),F671*'Umrechnungskurse und Konstanten'!$E$5,0)+IF(AND(C671&gt;='Umrechnungskurse und Konstanten'!$C$6,C671&lt;='Umrechnungskurse und Konstanten'!$D$6),F671*'Umrechnungskurse und Konstanten'!$E$6,0)+IF(AND(C671&gt;='Umrechnungskurse und Konstanten'!$C$7,C671&lt;='Umrechnungskurse und Konstanten'!$D$7),F671*'Umrechnungskurse und Konstanten'!$E$7,0)+IF(AND(C671&gt;='Umrechnungskurse und Konstanten'!$C$8,C671&lt;='Umrechnungskurse und Konstanten'!$D$8),F671*'Umrechnungskurse und Konstanten'!$E$8,0)+IF(AND(C671&gt;='Umrechnungskurse und Konstanten'!$C$9,C671&lt;='Umrechnungskurse und Konstanten'!$D$9),F671*'Umrechnungskurse und Konstanten'!$E$9,0)+IF(AND(C671&gt;='Umrechnungskurse und Konstanten'!$C$10,C671&lt;='Umrechnungskurse und Konstanten'!$D$10),F671*'Umrechnungskurse und Konstanten'!$E$10,0)+IF(AND(C671&gt;='Umrechnungskurse und Konstanten'!$C$11,C671&lt;='Umrechnungskurse und Konstanten'!$D$11),F671*'Umrechnungskurse und Konstanten'!$E$11,0)+IF(AND(C671&gt;='Umrechnungskurse und Konstanten'!$C$12,C671&lt;='Umrechnungskurse und Konstanten'!$D$12),F671*'Umrechnungskurse und Konstanten'!$E$12,0)+IF(AND(C671&gt;='Umrechnungskurse und Konstanten'!$C$13,C671&lt;='Umrechnungskurse und Konstanten'!$D$13),F671*'Umrechnungskurse und Konstanten'!$E$13,0)+IF(AND(C671&gt;='Umrechnungskurse und Konstanten'!$C$14,C671&lt;='Umrechnungskurse und Konstanten'!$D$14),F671*'Umrechnungskurse und Konstanten'!$E$14,0)+IF(AND(C671&gt;='Umrechnungskurse und Konstanten'!$C$15,C671&lt;='Umrechnungskurse und Konstanten'!$D$15),F671*'Umrechnungskurse und Konstanten'!$E$15,0)+IF(AND(C671&gt;='Umrechnungskurse und Konstanten'!$C$16,C671&lt;='Umrechnungskurse und Konstanten'!$D$16),F671*'Umrechnungskurse und Konstanten'!$E$16,0)</f>
        <v>0</v>
      </c>
      <c r="J671" s="43">
        <f t="shared" si="31"/>
        <v>0</v>
      </c>
      <c r="K671" s="43">
        <f t="shared" si="32"/>
        <v>0</v>
      </c>
      <c r="L671" s="69" t="str">
        <f>IF(OR(G671='Umrechnungskurse und Konstanten'!$E$21,G671='Umrechnungskurse und Konstanten'!$E$22,G671='Umrechnungskurse und Konstanten'!$E$23),"MwSt. Satz ok.","falsche/keine MwSt.")</f>
        <v>falsche/keine MwSt.</v>
      </c>
      <c r="M671" s="67" t="str">
        <f>IF(AND(C671&gt;='Umrechnungskurse und Konstanten'!$C$14,C671&lt;='Umrechnungskurse und Konstanten'!$D$16),"Periode ok.","falsche Periode")</f>
        <v>falsche Periode</v>
      </c>
    </row>
    <row r="672" spans="2:13" x14ac:dyDescent="0.3">
      <c r="B672" s="56"/>
      <c r="C672" s="38"/>
      <c r="D672" s="38"/>
      <c r="E672" s="45"/>
      <c r="F672" s="40"/>
      <c r="G672" s="52"/>
      <c r="H672" s="42">
        <f t="shared" si="30"/>
        <v>0</v>
      </c>
      <c r="I672" s="43">
        <f>IF(AND(C672&gt;='Umrechnungskurse und Konstanten'!$C$5,C672&lt;='Umrechnungskurse und Konstanten'!$D$5),F672*'Umrechnungskurse und Konstanten'!$E$5,0)+IF(AND(C672&gt;='Umrechnungskurse und Konstanten'!$C$6,C672&lt;='Umrechnungskurse und Konstanten'!$D$6),F672*'Umrechnungskurse und Konstanten'!$E$6,0)+IF(AND(C672&gt;='Umrechnungskurse und Konstanten'!$C$7,C672&lt;='Umrechnungskurse und Konstanten'!$D$7),F672*'Umrechnungskurse und Konstanten'!$E$7,0)+IF(AND(C672&gt;='Umrechnungskurse und Konstanten'!$C$8,C672&lt;='Umrechnungskurse und Konstanten'!$D$8),F672*'Umrechnungskurse und Konstanten'!$E$8,0)+IF(AND(C672&gt;='Umrechnungskurse und Konstanten'!$C$9,C672&lt;='Umrechnungskurse und Konstanten'!$D$9),F672*'Umrechnungskurse und Konstanten'!$E$9,0)+IF(AND(C672&gt;='Umrechnungskurse und Konstanten'!$C$10,C672&lt;='Umrechnungskurse und Konstanten'!$D$10),F672*'Umrechnungskurse und Konstanten'!$E$10,0)+IF(AND(C672&gt;='Umrechnungskurse und Konstanten'!$C$11,C672&lt;='Umrechnungskurse und Konstanten'!$D$11),F672*'Umrechnungskurse und Konstanten'!$E$11,0)+IF(AND(C672&gt;='Umrechnungskurse und Konstanten'!$C$12,C672&lt;='Umrechnungskurse und Konstanten'!$D$12),F672*'Umrechnungskurse und Konstanten'!$E$12,0)+IF(AND(C672&gt;='Umrechnungskurse und Konstanten'!$C$13,C672&lt;='Umrechnungskurse und Konstanten'!$D$13),F672*'Umrechnungskurse und Konstanten'!$E$13,0)+IF(AND(C672&gt;='Umrechnungskurse und Konstanten'!$C$14,C672&lt;='Umrechnungskurse und Konstanten'!$D$14),F672*'Umrechnungskurse und Konstanten'!$E$14,0)+IF(AND(C672&gt;='Umrechnungskurse und Konstanten'!$C$15,C672&lt;='Umrechnungskurse und Konstanten'!$D$15),F672*'Umrechnungskurse und Konstanten'!$E$15,0)+IF(AND(C672&gt;='Umrechnungskurse und Konstanten'!$C$16,C672&lt;='Umrechnungskurse und Konstanten'!$D$16),F672*'Umrechnungskurse und Konstanten'!$E$16,0)</f>
        <v>0</v>
      </c>
      <c r="J672" s="43">
        <f t="shared" si="31"/>
        <v>0</v>
      </c>
      <c r="K672" s="43">
        <f t="shared" si="32"/>
        <v>0</v>
      </c>
      <c r="L672" s="69" t="str">
        <f>IF(OR(G672='Umrechnungskurse und Konstanten'!$E$21,G672='Umrechnungskurse und Konstanten'!$E$22,G672='Umrechnungskurse und Konstanten'!$E$23),"MwSt. Satz ok.","falsche/keine MwSt.")</f>
        <v>falsche/keine MwSt.</v>
      </c>
      <c r="M672" s="67" t="str">
        <f>IF(AND(C672&gt;='Umrechnungskurse und Konstanten'!$C$14,C672&lt;='Umrechnungskurse und Konstanten'!$D$16),"Periode ok.","falsche Periode")</f>
        <v>falsche Periode</v>
      </c>
    </row>
    <row r="673" spans="2:13" x14ac:dyDescent="0.3">
      <c r="B673" s="56"/>
      <c r="C673" s="38"/>
      <c r="D673" s="38"/>
      <c r="E673" s="45"/>
      <c r="F673" s="40"/>
      <c r="G673" s="52"/>
      <c r="H673" s="42">
        <f t="shared" si="30"/>
        <v>0</v>
      </c>
      <c r="I673" s="43">
        <f>IF(AND(C673&gt;='Umrechnungskurse und Konstanten'!$C$5,C673&lt;='Umrechnungskurse und Konstanten'!$D$5),F673*'Umrechnungskurse und Konstanten'!$E$5,0)+IF(AND(C673&gt;='Umrechnungskurse und Konstanten'!$C$6,C673&lt;='Umrechnungskurse und Konstanten'!$D$6),F673*'Umrechnungskurse und Konstanten'!$E$6,0)+IF(AND(C673&gt;='Umrechnungskurse und Konstanten'!$C$7,C673&lt;='Umrechnungskurse und Konstanten'!$D$7),F673*'Umrechnungskurse und Konstanten'!$E$7,0)+IF(AND(C673&gt;='Umrechnungskurse und Konstanten'!$C$8,C673&lt;='Umrechnungskurse und Konstanten'!$D$8),F673*'Umrechnungskurse und Konstanten'!$E$8,0)+IF(AND(C673&gt;='Umrechnungskurse und Konstanten'!$C$9,C673&lt;='Umrechnungskurse und Konstanten'!$D$9),F673*'Umrechnungskurse und Konstanten'!$E$9,0)+IF(AND(C673&gt;='Umrechnungskurse und Konstanten'!$C$10,C673&lt;='Umrechnungskurse und Konstanten'!$D$10),F673*'Umrechnungskurse und Konstanten'!$E$10,0)+IF(AND(C673&gt;='Umrechnungskurse und Konstanten'!$C$11,C673&lt;='Umrechnungskurse und Konstanten'!$D$11),F673*'Umrechnungskurse und Konstanten'!$E$11,0)+IF(AND(C673&gt;='Umrechnungskurse und Konstanten'!$C$12,C673&lt;='Umrechnungskurse und Konstanten'!$D$12),F673*'Umrechnungskurse und Konstanten'!$E$12,0)+IF(AND(C673&gt;='Umrechnungskurse und Konstanten'!$C$13,C673&lt;='Umrechnungskurse und Konstanten'!$D$13),F673*'Umrechnungskurse und Konstanten'!$E$13,0)+IF(AND(C673&gt;='Umrechnungskurse und Konstanten'!$C$14,C673&lt;='Umrechnungskurse und Konstanten'!$D$14),F673*'Umrechnungskurse und Konstanten'!$E$14,0)+IF(AND(C673&gt;='Umrechnungskurse und Konstanten'!$C$15,C673&lt;='Umrechnungskurse und Konstanten'!$D$15),F673*'Umrechnungskurse und Konstanten'!$E$15,0)+IF(AND(C673&gt;='Umrechnungskurse und Konstanten'!$C$16,C673&lt;='Umrechnungskurse und Konstanten'!$D$16),F673*'Umrechnungskurse und Konstanten'!$E$16,0)</f>
        <v>0</v>
      </c>
      <c r="J673" s="43">
        <f t="shared" si="31"/>
        <v>0</v>
      </c>
      <c r="K673" s="43">
        <f t="shared" si="32"/>
        <v>0</v>
      </c>
      <c r="L673" s="69" t="str">
        <f>IF(OR(G673='Umrechnungskurse und Konstanten'!$E$21,G673='Umrechnungskurse und Konstanten'!$E$22,G673='Umrechnungskurse und Konstanten'!$E$23),"MwSt. Satz ok.","falsche/keine MwSt.")</f>
        <v>falsche/keine MwSt.</v>
      </c>
      <c r="M673" s="67" t="str">
        <f>IF(AND(C673&gt;='Umrechnungskurse und Konstanten'!$C$14,C673&lt;='Umrechnungskurse und Konstanten'!$D$16),"Periode ok.","falsche Periode")</f>
        <v>falsche Periode</v>
      </c>
    </row>
    <row r="674" spans="2:13" x14ac:dyDescent="0.3">
      <c r="B674" s="56"/>
      <c r="C674" s="38"/>
      <c r="D674" s="38"/>
      <c r="E674" s="45"/>
      <c r="F674" s="40"/>
      <c r="G674" s="52"/>
      <c r="H674" s="42">
        <f t="shared" si="30"/>
        <v>0</v>
      </c>
      <c r="I674" s="43">
        <f>IF(AND(C674&gt;='Umrechnungskurse und Konstanten'!$C$5,C674&lt;='Umrechnungskurse und Konstanten'!$D$5),F674*'Umrechnungskurse und Konstanten'!$E$5,0)+IF(AND(C674&gt;='Umrechnungskurse und Konstanten'!$C$6,C674&lt;='Umrechnungskurse und Konstanten'!$D$6),F674*'Umrechnungskurse und Konstanten'!$E$6,0)+IF(AND(C674&gt;='Umrechnungskurse und Konstanten'!$C$7,C674&lt;='Umrechnungskurse und Konstanten'!$D$7),F674*'Umrechnungskurse und Konstanten'!$E$7,0)+IF(AND(C674&gt;='Umrechnungskurse und Konstanten'!$C$8,C674&lt;='Umrechnungskurse und Konstanten'!$D$8),F674*'Umrechnungskurse und Konstanten'!$E$8,0)+IF(AND(C674&gt;='Umrechnungskurse und Konstanten'!$C$9,C674&lt;='Umrechnungskurse und Konstanten'!$D$9),F674*'Umrechnungskurse und Konstanten'!$E$9,0)+IF(AND(C674&gt;='Umrechnungskurse und Konstanten'!$C$10,C674&lt;='Umrechnungskurse und Konstanten'!$D$10),F674*'Umrechnungskurse und Konstanten'!$E$10,0)+IF(AND(C674&gt;='Umrechnungskurse und Konstanten'!$C$11,C674&lt;='Umrechnungskurse und Konstanten'!$D$11),F674*'Umrechnungskurse und Konstanten'!$E$11,0)+IF(AND(C674&gt;='Umrechnungskurse und Konstanten'!$C$12,C674&lt;='Umrechnungskurse und Konstanten'!$D$12),F674*'Umrechnungskurse und Konstanten'!$E$12,0)+IF(AND(C674&gt;='Umrechnungskurse und Konstanten'!$C$13,C674&lt;='Umrechnungskurse und Konstanten'!$D$13),F674*'Umrechnungskurse und Konstanten'!$E$13,0)+IF(AND(C674&gt;='Umrechnungskurse und Konstanten'!$C$14,C674&lt;='Umrechnungskurse und Konstanten'!$D$14),F674*'Umrechnungskurse und Konstanten'!$E$14,0)+IF(AND(C674&gt;='Umrechnungskurse und Konstanten'!$C$15,C674&lt;='Umrechnungskurse und Konstanten'!$D$15),F674*'Umrechnungskurse und Konstanten'!$E$15,0)+IF(AND(C674&gt;='Umrechnungskurse und Konstanten'!$C$16,C674&lt;='Umrechnungskurse und Konstanten'!$D$16),F674*'Umrechnungskurse und Konstanten'!$E$16,0)</f>
        <v>0</v>
      </c>
      <c r="J674" s="43">
        <f t="shared" si="31"/>
        <v>0</v>
      </c>
      <c r="K674" s="43">
        <f t="shared" si="32"/>
        <v>0</v>
      </c>
      <c r="L674" s="69" t="str">
        <f>IF(OR(G674='Umrechnungskurse und Konstanten'!$E$21,G674='Umrechnungskurse und Konstanten'!$E$22,G674='Umrechnungskurse und Konstanten'!$E$23),"MwSt. Satz ok.","falsche/keine MwSt.")</f>
        <v>falsche/keine MwSt.</v>
      </c>
      <c r="M674" s="67" t="str">
        <f>IF(AND(C674&gt;='Umrechnungskurse und Konstanten'!$C$14,C674&lt;='Umrechnungskurse und Konstanten'!$D$16),"Periode ok.","falsche Periode")</f>
        <v>falsche Periode</v>
      </c>
    </row>
    <row r="675" spans="2:13" x14ac:dyDescent="0.3">
      <c r="B675" s="56"/>
      <c r="C675" s="38"/>
      <c r="D675" s="38"/>
      <c r="E675" s="45"/>
      <c r="F675" s="40"/>
      <c r="G675" s="52"/>
      <c r="H675" s="42">
        <f t="shared" si="30"/>
        <v>0</v>
      </c>
      <c r="I675" s="43">
        <f>IF(AND(C675&gt;='Umrechnungskurse und Konstanten'!$C$5,C675&lt;='Umrechnungskurse und Konstanten'!$D$5),F675*'Umrechnungskurse und Konstanten'!$E$5,0)+IF(AND(C675&gt;='Umrechnungskurse und Konstanten'!$C$6,C675&lt;='Umrechnungskurse und Konstanten'!$D$6),F675*'Umrechnungskurse und Konstanten'!$E$6,0)+IF(AND(C675&gt;='Umrechnungskurse und Konstanten'!$C$7,C675&lt;='Umrechnungskurse und Konstanten'!$D$7),F675*'Umrechnungskurse und Konstanten'!$E$7,0)+IF(AND(C675&gt;='Umrechnungskurse und Konstanten'!$C$8,C675&lt;='Umrechnungskurse und Konstanten'!$D$8),F675*'Umrechnungskurse und Konstanten'!$E$8,0)+IF(AND(C675&gt;='Umrechnungskurse und Konstanten'!$C$9,C675&lt;='Umrechnungskurse und Konstanten'!$D$9),F675*'Umrechnungskurse und Konstanten'!$E$9,0)+IF(AND(C675&gt;='Umrechnungskurse und Konstanten'!$C$10,C675&lt;='Umrechnungskurse und Konstanten'!$D$10),F675*'Umrechnungskurse und Konstanten'!$E$10,0)+IF(AND(C675&gt;='Umrechnungskurse und Konstanten'!$C$11,C675&lt;='Umrechnungskurse und Konstanten'!$D$11),F675*'Umrechnungskurse und Konstanten'!$E$11,0)+IF(AND(C675&gt;='Umrechnungskurse und Konstanten'!$C$12,C675&lt;='Umrechnungskurse und Konstanten'!$D$12),F675*'Umrechnungskurse und Konstanten'!$E$12,0)+IF(AND(C675&gt;='Umrechnungskurse und Konstanten'!$C$13,C675&lt;='Umrechnungskurse und Konstanten'!$D$13),F675*'Umrechnungskurse und Konstanten'!$E$13,0)+IF(AND(C675&gt;='Umrechnungskurse und Konstanten'!$C$14,C675&lt;='Umrechnungskurse und Konstanten'!$D$14),F675*'Umrechnungskurse und Konstanten'!$E$14,0)+IF(AND(C675&gt;='Umrechnungskurse und Konstanten'!$C$15,C675&lt;='Umrechnungskurse und Konstanten'!$D$15),F675*'Umrechnungskurse und Konstanten'!$E$15,0)+IF(AND(C675&gt;='Umrechnungskurse und Konstanten'!$C$16,C675&lt;='Umrechnungskurse und Konstanten'!$D$16),F675*'Umrechnungskurse und Konstanten'!$E$16,0)</f>
        <v>0</v>
      </c>
      <c r="J675" s="43">
        <f t="shared" si="31"/>
        <v>0</v>
      </c>
      <c r="K675" s="43">
        <f t="shared" si="32"/>
        <v>0</v>
      </c>
      <c r="L675" s="69" t="str">
        <f>IF(OR(G675='Umrechnungskurse und Konstanten'!$E$21,G675='Umrechnungskurse und Konstanten'!$E$22,G675='Umrechnungskurse und Konstanten'!$E$23),"MwSt. Satz ok.","falsche/keine MwSt.")</f>
        <v>falsche/keine MwSt.</v>
      </c>
      <c r="M675" s="67" t="str">
        <f>IF(AND(C675&gt;='Umrechnungskurse und Konstanten'!$C$14,C675&lt;='Umrechnungskurse und Konstanten'!$D$16),"Periode ok.","falsche Periode")</f>
        <v>falsche Periode</v>
      </c>
    </row>
    <row r="676" spans="2:13" x14ac:dyDescent="0.3">
      <c r="B676" s="56"/>
      <c r="C676" s="38"/>
      <c r="D676" s="38"/>
      <c r="E676" s="45"/>
      <c r="F676" s="40"/>
      <c r="G676" s="52"/>
      <c r="H676" s="42">
        <f t="shared" si="30"/>
        <v>0</v>
      </c>
      <c r="I676" s="43">
        <f>IF(AND(C676&gt;='Umrechnungskurse und Konstanten'!$C$5,C676&lt;='Umrechnungskurse und Konstanten'!$D$5),F676*'Umrechnungskurse und Konstanten'!$E$5,0)+IF(AND(C676&gt;='Umrechnungskurse und Konstanten'!$C$6,C676&lt;='Umrechnungskurse und Konstanten'!$D$6),F676*'Umrechnungskurse und Konstanten'!$E$6,0)+IF(AND(C676&gt;='Umrechnungskurse und Konstanten'!$C$7,C676&lt;='Umrechnungskurse und Konstanten'!$D$7),F676*'Umrechnungskurse und Konstanten'!$E$7,0)+IF(AND(C676&gt;='Umrechnungskurse und Konstanten'!$C$8,C676&lt;='Umrechnungskurse und Konstanten'!$D$8),F676*'Umrechnungskurse und Konstanten'!$E$8,0)+IF(AND(C676&gt;='Umrechnungskurse und Konstanten'!$C$9,C676&lt;='Umrechnungskurse und Konstanten'!$D$9),F676*'Umrechnungskurse und Konstanten'!$E$9,0)+IF(AND(C676&gt;='Umrechnungskurse und Konstanten'!$C$10,C676&lt;='Umrechnungskurse und Konstanten'!$D$10),F676*'Umrechnungskurse und Konstanten'!$E$10,0)+IF(AND(C676&gt;='Umrechnungskurse und Konstanten'!$C$11,C676&lt;='Umrechnungskurse und Konstanten'!$D$11),F676*'Umrechnungskurse und Konstanten'!$E$11,0)+IF(AND(C676&gt;='Umrechnungskurse und Konstanten'!$C$12,C676&lt;='Umrechnungskurse und Konstanten'!$D$12),F676*'Umrechnungskurse und Konstanten'!$E$12,0)+IF(AND(C676&gt;='Umrechnungskurse und Konstanten'!$C$13,C676&lt;='Umrechnungskurse und Konstanten'!$D$13),F676*'Umrechnungskurse und Konstanten'!$E$13,0)+IF(AND(C676&gt;='Umrechnungskurse und Konstanten'!$C$14,C676&lt;='Umrechnungskurse und Konstanten'!$D$14),F676*'Umrechnungskurse und Konstanten'!$E$14,0)+IF(AND(C676&gt;='Umrechnungskurse und Konstanten'!$C$15,C676&lt;='Umrechnungskurse und Konstanten'!$D$15),F676*'Umrechnungskurse und Konstanten'!$E$15,0)+IF(AND(C676&gt;='Umrechnungskurse und Konstanten'!$C$16,C676&lt;='Umrechnungskurse und Konstanten'!$D$16),F676*'Umrechnungskurse und Konstanten'!$E$16,0)</f>
        <v>0</v>
      </c>
      <c r="J676" s="43">
        <f t="shared" si="31"/>
        <v>0</v>
      </c>
      <c r="K676" s="43">
        <f t="shared" si="32"/>
        <v>0</v>
      </c>
      <c r="L676" s="69" t="str">
        <f>IF(OR(G676='Umrechnungskurse und Konstanten'!$E$21,G676='Umrechnungskurse und Konstanten'!$E$22,G676='Umrechnungskurse und Konstanten'!$E$23),"MwSt. Satz ok.","falsche/keine MwSt.")</f>
        <v>falsche/keine MwSt.</v>
      </c>
      <c r="M676" s="67" t="str">
        <f>IF(AND(C676&gt;='Umrechnungskurse und Konstanten'!$C$14,C676&lt;='Umrechnungskurse und Konstanten'!$D$16),"Periode ok.","falsche Periode")</f>
        <v>falsche Periode</v>
      </c>
    </row>
    <row r="677" spans="2:13" x14ac:dyDescent="0.3">
      <c r="B677" s="56"/>
      <c r="C677" s="38"/>
      <c r="D677" s="38"/>
      <c r="E677" s="45"/>
      <c r="F677" s="40"/>
      <c r="G677" s="52"/>
      <c r="H677" s="42">
        <f t="shared" si="30"/>
        <v>0</v>
      </c>
      <c r="I677" s="43">
        <f>IF(AND(C677&gt;='Umrechnungskurse und Konstanten'!$C$5,C677&lt;='Umrechnungskurse und Konstanten'!$D$5),F677*'Umrechnungskurse und Konstanten'!$E$5,0)+IF(AND(C677&gt;='Umrechnungskurse und Konstanten'!$C$6,C677&lt;='Umrechnungskurse und Konstanten'!$D$6),F677*'Umrechnungskurse und Konstanten'!$E$6,0)+IF(AND(C677&gt;='Umrechnungskurse und Konstanten'!$C$7,C677&lt;='Umrechnungskurse und Konstanten'!$D$7),F677*'Umrechnungskurse und Konstanten'!$E$7,0)+IF(AND(C677&gt;='Umrechnungskurse und Konstanten'!$C$8,C677&lt;='Umrechnungskurse und Konstanten'!$D$8),F677*'Umrechnungskurse und Konstanten'!$E$8,0)+IF(AND(C677&gt;='Umrechnungskurse und Konstanten'!$C$9,C677&lt;='Umrechnungskurse und Konstanten'!$D$9),F677*'Umrechnungskurse und Konstanten'!$E$9,0)+IF(AND(C677&gt;='Umrechnungskurse und Konstanten'!$C$10,C677&lt;='Umrechnungskurse und Konstanten'!$D$10),F677*'Umrechnungskurse und Konstanten'!$E$10,0)+IF(AND(C677&gt;='Umrechnungskurse und Konstanten'!$C$11,C677&lt;='Umrechnungskurse und Konstanten'!$D$11),F677*'Umrechnungskurse und Konstanten'!$E$11,0)+IF(AND(C677&gt;='Umrechnungskurse und Konstanten'!$C$12,C677&lt;='Umrechnungskurse und Konstanten'!$D$12),F677*'Umrechnungskurse und Konstanten'!$E$12,0)+IF(AND(C677&gt;='Umrechnungskurse und Konstanten'!$C$13,C677&lt;='Umrechnungskurse und Konstanten'!$D$13),F677*'Umrechnungskurse und Konstanten'!$E$13,0)+IF(AND(C677&gt;='Umrechnungskurse und Konstanten'!$C$14,C677&lt;='Umrechnungskurse und Konstanten'!$D$14),F677*'Umrechnungskurse und Konstanten'!$E$14,0)+IF(AND(C677&gt;='Umrechnungskurse und Konstanten'!$C$15,C677&lt;='Umrechnungskurse und Konstanten'!$D$15),F677*'Umrechnungskurse und Konstanten'!$E$15,0)+IF(AND(C677&gt;='Umrechnungskurse und Konstanten'!$C$16,C677&lt;='Umrechnungskurse und Konstanten'!$D$16),F677*'Umrechnungskurse und Konstanten'!$E$16,0)</f>
        <v>0</v>
      </c>
      <c r="J677" s="43">
        <f t="shared" si="31"/>
        <v>0</v>
      </c>
      <c r="K677" s="43">
        <f t="shared" si="32"/>
        <v>0</v>
      </c>
      <c r="L677" s="69" t="str">
        <f>IF(OR(G677='Umrechnungskurse und Konstanten'!$E$21,G677='Umrechnungskurse und Konstanten'!$E$22,G677='Umrechnungskurse und Konstanten'!$E$23),"MwSt. Satz ok.","falsche/keine MwSt.")</f>
        <v>falsche/keine MwSt.</v>
      </c>
      <c r="M677" s="67" t="str">
        <f>IF(AND(C677&gt;='Umrechnungskurse und Konstanten'!$C$14,C677&lt;='Umrechnungskurse und Konstanten'!$D$16),"Periode ok.","falsche Periode")</f>
        <v>falsche Periode</v>
      </c>
    </row>
    <row r="678" spans="2:13" x14ac:dyDescent="0.3">
      <c r="B678" s="56"/>
      <c r="C678" s="38"/>
      <c r="D678" s="38"/>
      <c r="E678" s="45"/>
      <c r="F678" s="40"/>
      <c r="G678" s="52"/>
      <c r="H678" s="42">
        <f t="shared" si="30"/>
        <v>0</v>
      </c>
      <c r="I678" s="43">
        <f>IF(AND(C678&gt;='Umrechnungskurse und Konstanten'!$C$5,C678&lt;='Umrechnungskurse und Konstanten'!$D$5),F678*'Umrechnungskurse und Konstanten'!$E$5,0)+IF(AND(C678&gt;='Umrechnungskurse und Konstanten'!$C$6,C678&lt;='Umrechnungskurse und Konstanten'!$D$6),F678*'Umrechnungskurse und Konstanten'!$E$6,0)+IF(AND(C678&gt;='Umrechnungskurse und Konstanten'!$C$7,C678&lt;='Umrechnungskurse und Konstanten'!$D$7),F678*'Umrechnungskurse und Konstanten'!$E$7,0)+IF(AND(C678&gt;='Umrechnungskurse und Konstanten'!$C$8,C678&lt;='Umrechnungskurse und Konstanten'!$D$8),F678*'Umrechnungskurse und Konstanten'!$E$8,0)+IF(AND(C678&gt;='Umrechnungskurse und Konstanten'!$C$9,C678&lt;='Umrechnungskurse und Konstanten'!$D$9),F678*'Umrechnungskurse und Konstanten'!$E$9,0)+IF(AND(C678&gt;='Umrechnungskurse und Konstanten'!$C$10,C678&lt;='Umrechnungskurse und Konstanten'!$D$10),F678*'Umrechnungskurse und Konstanten'!$E$10,0)+IF(AND(C678&gt;='Umrechnungskurse und Konstanten'!$C$11,C678&lt;='Umrechnungskurse und Konstanten'!$D$11),F678*'Umrechnungskurse und Konstanten'!$E$11,0)+IF(AND(C678&gt;='Umrechnungskurse und Konstanten'!$C$12,C678&lt;='Umrechnungskurse und Konstanten'!$D$12),F678*'Umrechnungskurse und Konstanten'!$E$12,0)+IF(AND(C678&gt;='Umrechnungskurse und Konstanten'!$C$13,C678&lt;='Umrechnungskurse und Konstanten'!$D$13),F678*'Umrechnungskurse und Konstanten'!$E$13,0)+IF(AND(C678&gt;='Umrechnungskurse und Konstanten'!$C$14,C678&lt;='Umrechnungskurse und Konstanten'!$D$14),F678*'Umrechnungskurse und Konstanten'!$E$14,0)+IF(AND(C678&gt;='Umrechnungskurse und Konstanten'!$C$15,C678&lt;='Umrechnungskurse und Konstanten'!$D$15),F678*'Umrechnungskurse und Konstanten'!$E$15,0)+IF(AND(C678&gt;='Umrechnungskurse und Konstanten'!$C$16,C678&lt;='Umrechnungskurse und Konstanten'!$D$16),F678*'Umrechnungskurse und Konstanten'!$E$16,0)</f>
        <v>0</v>
      </c>
      <c r="J678" s="43">
        <f t="shared" si="31"/>
        <v>0</v>
      </c>
      <c r="K678" s="43">
        <f t="shared" si="32"/>
        <v>0</v>
      </c>
      <c r="L678" s="69" t="str">
        <f>IF(OR(G678='Umrechnungskurse und Konstanten'!$E$21,G678='Umrechnungskurse und Konstanten'!$E$22,G678='Umrechnungskurse und Konstanten'!$E$23),"MwSt. Satz ok.","falsche/keine MwSt.")</f>
        <v>falsche/keine MwSt.</v>
      </c>
      <c r="M678" s="67" t="str">
        <f>IF(AND(C678&gt;='Umrechnungskurse und Konstanten'!$C$14,C678&lt;='Umrechnungskurse und Konstanten'!$D$16),"Periode ok.","falsche Periode")</f>
        <v>falsche Periode</v>
      </c>
    </row>
    <row r="679" spans="2:13" x14ac:dyDescent="0.3">
      <c r="B679" s="56"/>
      <c r="C679" s="38"/>
      <c r="D679" s="38"/>
      <c r="E679" s="45"/>
      <c r="F679" s="40"/>
      <c r="G679" s="52"/>
      <c r="H679" s="42">
        <f t="shared" si="30"/>
        <v>0</v>
      </c>
      <c r="I679" s="43">
        <f>IF(AND(C679&gt;='Umrechnungskurse und Konstanten'!$C$5,C679&lt;='Umrechnungskurse und Konstanten'!$D$5),F679*'Umrechnungskurse und Konstanten'!$E$5,0)+IF(AND(C679&gt;='Umrechnungskurse und Konstanten'!$C$6,C679&lt;='Umrechnungskurse und Konstanten'!$D$6),F679*'Umrechnungskurse und Konstanten'!$E$6,0)+IF(AND(C679&gt;='Umrechnungskurse und Konstanten'!$C$7,C679&lt;='Umrechnungskurse und Konstanten'!$D$7),F679*'Umrechnungskurse und Konstanten'!$E$7,0)+IF(AND(C679&gt;='Umrechnungskurse und Konstanten'!$C$8,C679&lt;='Umrechnungskurse und Konstanten'!$D$8),F679*'Umrechnungskurse und Konstanten'!$E$8,0)+IF(AND(C679&gt;='Umrechnungskurse und Konstanten'!$C$9,C679&lt;='Umrechnungskurse und Konstanten'!$D$9),F679*'Umrechnungskurse und Konstanten'!$E$9,0)+IF(AND(C679&gt;='Umrechnungskurse und Konstanten'!$C$10,C679&lt;='Umrechnungskurse und Konstanten'!$D$10),F679*'Umrechnungskurse und Konstanten'!$E$10,0)+IF(AND(C679&gt;='Umrechnungskurse und Konstanten'!$C$11,C679&lt;='Umrechnungskurse und Konstanten'!$D$11),F679*'Umrechnungskurse und Konstanten'!$E$11,0)+IF(AND(C679&gt;='Umrechnungskurse und Konstanten'!$C$12,C679&lt;='Umrechnungskurse und Konstanten'!$D$12),F679*'Umrechnungskurse und Konstanten'!$E$12,0)+IF(AND(C679&gt;='Umrechnungskurse und Konstanten'!$C$13,C679&lt;='Umrechnungskurse und Konstanten'!$D$13),F679*'Umrechnungskurse und Konstanten'!$E$13,0)+IF(AND(C679&gt;='Umrechnungskurse und Konstanten'!$C$14,C679&lt;='Umrechnungskurse und Konstanten'!$D$14),F679*'Umrechnungskurse und Konstanten'!$E$14,0)+IF(AND(C679&gt;='Umrechnungskurse und Konstanten'!$C$15,C679&lt;='Umrechnungskurse und Konstanten'!$D$15),F679*'Umrechnungskurse und Konstanten'!$E$15,0)+IF(AND(C679&gt;='Umrechnungskurse und Konstanten'!$C$16,C679&lt;='Umrechnungskurse und Konstanten'!$D$16),F679*'Umrechnungskurse und Konstanten'!$E$16,0)</f>
        <v>0</v>
      </c>
      <c r="J679" s="43">
        <f t="shared" si="31"/>
        <v>0</v>
      </c>
      <c r="K679" s="43">
        <f t="shared" si="32"/>
        <v>0</v>
      </c>
      <c r="L679" s="69" t="str">
        <f>IF(OR(G679='Umrechnungskurse und Konstanten'!$E$21,G679='Umrechnungskurse und Konstanten'!$E$22,G679='Umrechnungskurse und Konstanten'!$E$23),"MwSt. Satz ok.","falsche/keine MwSt.")</f>
        <v>falsche/keine MwSt.</v>
      </c>
      <c r="M679" s="67" t="str">
        <f>IF(AND(C679&gt;='Umrechnungskurse und Konstanten'!$C$14,C679&lt;='Umrechnungskurse und Konstanten'!$D$16),"Periode ok.","falsche Periode")</f>
        <v>falsche Periode</v>
      </c>
    </row>
    <row r="680" spans="2:13" x14ac:dyDescent="0.3">
      <c r="B680" s="56"/>
      <c r="C680" s="38"/>
      <c r="D680" s="38"/>
      <c r="E680" s="45"/>
      <c r="F680" s="40"/>
      <c r="G680" s="52"/>
      <c r="H680" s="42">
        <f t="shared" si="30"/>
        <v>0</v>
      </c>
      <c r="I680" s="43">
        <f>IF(AND(C680&gt;='Umrechnungskurse und Konstanten'!$C$5,C680&lt;='Umrechnungskurse und Konstanten'!$D$5),F680*'Umrechnungskurse und Konstanten'!$E$5,0)+IF(AND(C680&gt;='Umrechnungskurse und Konstanten'!$C$6,C680&lt;='Umrechnungskurse und Konstanten'!$D$6),F680*'Umrechnungskurse und Konstanten'!$E$6,0)+IF(AND(C680&gt;='Umrechnungskurse und Konstanten'!$C$7,C680&lt;='Umrechnungskurse und Konstanten'!$D$7),F680*'Umrechnungskurse und Konstanten'!$E$7,0)+IF(AND(C680&gt;='Umrechnungskurse und Konstanten'!$C$8,C680&lt;='Umrechnungskurse und Konstanten'!$D$8),F680*'Umrechnungskurse und Konstanten'!$E$8,0)+IF(AND(C680&gt;='Umrechnungskurse und Konstanten'!$C$9,C680&lt;='Umrechnungskurse und Konstanten'!$D$9),F680*'Umrechnungskurse und Konstanten'!$E$9,0)+IF(AND(C680&gt;='Umrechnungskurse und Konstanten'!$C$10,C680&lt;='Umrechnungskurse und Konstanten'!$D$10),F680*'Umrechnungskurse und Konstanten'!$E$10,0)+IF(AND(C680&gt;='Umrechnungskurse und Konstanten'!$C$11,C680&lt;='Umrechnungskurse und Konstanten'!$D$11),F680*'Umrechnungskurse und Konstanten'!$E$11,0)+IF(AND(C680&gt;='Umrechnungskurse und Konstanten'!$C$12,C680&lt;='Umrechnungskurse und Konstanten'!$D$12),F680*'Umrechnungskurse und Konstanten'!$E$12,0)+IF(AND(C680&gt;='Umrechnungskurse und Konstanten'!$C$13,C680&lt;='Umrechnungskurse und Konstanten'!$D$13),F680*'Umrechnungskurse und Konstanten'!$E$13,0)+IF(AND(C680&gt;='Umrechnungskurse und Konstanten'!$C$14,C680&lt;='Umrechnungskurse und Konstanten'!$D$14),F680*'Umrechnungskurse und Konstanten'!$E$14,0)+IF(AND(C680&gt;='Umrechnungskurse und Konstanten'!$C$15,C680&lt;='Umrechnungskurse und Konstanten'!$D$15),F680*'Umrechnungskurse und Konstanten'!$E$15,0)+IF(AND(C680&gt;='Umrechnungskurse und Konstanten'!$C$16,C680&lt;='Umrechnungskurse und Konstanten'!$D$16),F680*'Umrechnungskurse und Konstanten'!$E$16,0)</f>
        <v>0</v>
      </c>
      <c r="J680" s="43">
        <f t="shared" si="31"/>
        <v>0</v>
      </c>
      <c r="K680" s="43">
        <f t="shared" si="32"/>
        <v>0</v>
      </c>
      <c r="L680" s="69" t="str">
        <f>IF(OR(G680='Umrechnungskurse und Konstanten'!$E$21,G680='Umrechnungskurse und Konstanten'!$E$22,G680='Umrechnungskurse und Konstanten'!$E$23),"MwSt. Satz ok.","falsche/keine MwSt.")</f>
        <v>falsche/keine MwSt.</v>
      </c>
      <c r="M680" s="67" t="str">
        <f>IF(AND(C680&gt;='Umrechnungskurse und Konstanten'!$C$14,C680&lt;='Umrechnungskurse und Konstanten'!$D$16),"Periode ok.","falsche Periode")</f>
        <v>falsche Periode</v>
      </c>
    </row>
    <row r="681" spans="2:13" x14ac:dyDescent="0.3">
      <c r="B681" s="56"/>
      <c r="C681" s="38"/>
      <c r="D681" s="38"/>
      <c r="E681" s="45"/>
      <c r="F681" s="40"/>
      <c r="G681" s="52"/>
      <c r="H681" s="42">
        <f t="shared" si="30"/>
        <v>0</v>
      </c>
      <c r="I681" s="43">
        <f>IF(AND(C681&gt;='Umrechnungskurse und Konstanten'!$C$5,C681&lt;='Umrechnungskurse und Konstanten'!$D$5),F681*'Umrechnungskurse und Konstanten'!$E$5,0)+IF(AND(C681&gt;='Umrechnungskurse und Konstanten'!$C$6,C681&lt;='Umrechnungskurse und Konstanten'!$D$6),F681*'Umrechnungskurse und Konstanten'!$E$6,0)+IF(AND(C681&gt;='Umrechnungskurse und Konstanten'!$C$7,C681&lt;='Umrechnungskurse und Konstanten'!$D$7),F681*'Umrechnungskurse und Konstanten'!$E$7,0)+IF(AND(C681&gt;='Umrechnungskurse und Konstanten'!$C$8,C681&lt;='Umrechnungskurse und Konstanten'!$D$8),F681*'Umrechnungskurse und Konstanten'!$E$8,0)+IF(AND(C681&gt;='Umrechnungskurse und Konstanten'!$C$9,C681&lt;='Umrechnungskurse und Konstanten'!$D$9),F681*'Umrechnungskurse und Konstanten'!$E$9,0)+IF(AND(C681&gt;='Umrechnungskurse und Konstanten'!$C$10,C681&lt;='Umrechnungskurse und Konstanten'!$D$10),F681*'Umrechnungskurse und Konstanten'!$E$10,0)+IF(AND(C681&gt;='Umrechnungskurse und Konstanten'!$C$11,C681&lt;='Umrechnungskurse und Konstanten'!$D$11),F681*'Umrechnungskurse und Konstanten'!$E$11,0)+IF(AND(C681&gt;='Umrechnungskurse und Konstanten'!$C$12,C681&lt;='Umrechnungskurse und Konstanten'!$D$12),F681*'Umrechnungskurse und Konstanten'!$E$12,0)+IF(AND(C681&gt;='Umrechnungskurse und Konstanten'!$C$13,C681&lt;='Umrechnungskurse und Konstanten'!$D$13),F681*'Umrechnungskurse und Konstanten'!$E$13,0)+IF(AND(C681&gt;='Umrechnungskurse und Konstanten'!$C$14,C681&lt;='Umrechnungskurse und Konstanten'!$D$14),F681*'Umrechnungskurse und Konstanten'!$E$14,0)+IF(AND(C681&gt;='Umrechnungskurse und Konstanten'!$C$15,C681&lt;='Umrechnungskurse und Konstanten'!$D$15),F681*'Umrechnungskurse und Konstanten'!$E$15,0)+IF(AND(C681&gt;='Umrechnungskurse und Konstanten'!$C$16,C681&lt;='Umrechnungskurse und Konstanten'!$D$16),F681*'Umrechnungskurse und Konstanten'!$E$16,0)</f>
        <v>0</v>
      </c>
      <c r="J681" s="43">
        <f t="shared" si="31"/>
        <v>0</v>
      </c>
      <c r="K681" s="43">
        <f t="shared" si="32"/>
        <v>0</v>
      </c>
      <c r="L681" s="69" t="str">
        <f>IF(OR(G681='Umrechnungskurse und Konstanten'!$E$21,G681='Umrechnungskurse und Konstanten'!$E$22,G681='Umrechnungskurse und Konstanten'!$E$23),"MwSt. Satz ok.","falsche/keine MwSt.")</f>
        <v>falsche/keine MwSt.</v>
      </c>
      <c r="M681" s="67" t="str">
        <f>IF(AND(C681&gt;='Umrechnungskurse und Konstanten'!$C$14,C681&lt;='Umrechnungskurse und Konstanten'!$D$16),"Periode ok.","falsche Periode")</f>
        <v>falsche Periode</v>
      </c>
    </row>
    <row r="682" spans="2:13" x14ac:dyDescent="0.3">
      <c r="B682" s="56"/>
      <c r="C682" s="38"/>
      <c r="D682" s="38"/>
      <c r="E682" s="45"/>
      <c r="F682" s="40"/>
      <c r="G682" s="52"/>
      <c r="H682" s="42">
        <f t="shared" si="30"/>
        <v>0</v>
      </c>
      <c r="I682" s="43">
        <f>IF(AND(C682&gt;='Umrechnungskurse und Konstanten'!$C$5,C682&lt;='Umrechnungskurse und Konstanten'!$D$5),F682*'Umrechnungskurse und Konstanten'!$E$5,0)+IF(AND(C682&gt;='Umrechnungskurse und Konstanten'!$C$6,C682&lt;='Umrechnungskurse und Konstanten'!$D$6),F682*'Umrechnungskurse und Konstanten'!$E$6,0)+IF(AND(C682&gt;='Umrechnungskurse und Konstanten'!$C$7,C682&lt;='Umrechnungskurse und Konstanten'!$D$7),F682*'Umrechnungskurse und Konstanten'!$E$7,0)+IF(AND(C682&gt;='Umrechnungskurse und Konstanten'!$C$8,C682&lt;='Umrechnungskurse und Konstanten'!$D$8),F682*'Umrechnungskurse und Konstanten'!$E$8,0)+IF(AND(C682&gt;='Umrechnungskurse und Konstanten'!$C$9,C682&lt;='Umrechnungskurse und Konstanten'!$D$9),F682*'Umrechnungskurse und Konstanten'!$E$9,0)+IF(AND(C682&gt;='Umrechnungskurse und Konstanten'!$C$10,C682&lt;='Umrechnungskurse und Konstanten'!$D$10),F682*'Umrechnungskurse und Konstanten'!$E$10,0)+IF(AND(C682&gt;='Umrechnungskurse und Konstanten'!$C$11,C682&lt;='Umrechnungskurse und Konstanten'!$D$11),F682*'Umrechnungskurse und Konstanten'!$E$11,0)+IF(AND(C682&gt;='Umrechnungskurse und Konstanten'!$C$12,C682&lt;='Umrechnungskurse und Konstanten'!$D$12),F682*'Umrechnungskurse und Konstanten'!$E$12,0)+IF(AND(C682&gt;='Umrechnungskurse und Konstanten'!$C$13,C682&lt;='Umrechnungskurse und Konstanten'!$D$13),F682*'Umrechnungskurse und Konstanten'!$E$13,0)+IF(AND(C682&gt;='Umrechnungskurse und Konstanten'!$C$14,C682&lt;='Umrechnungskurse und Konstanten'!$D$14),F682*'Umrechnungskurse und Konstanten'!$E$14,0)+IF(AND(C682&gt;='Umrechnungskurse und Konstanten'!$C$15,C682&lt;='Umrechnungskurse und Konstanten'!$D$15),F682*'Umrechnungskurse und Konstanten'!$E$15,0)+IF(AND(C682&gt;='Umrechnungskurse und Konstanten'!$C$16,C682&lt;='Umrechnungskurse und Konstanten'!$D$16),F682*'Umrechnungskurse und Konstanten'!$E$16,0)</f>
        <v>0</v>
      </c>
      <c r="J682" s="43">
        <f t="shared" si="31"/>
        <v>0</v>
      </c>
      <c r="K682" s="43">
        <f t="shared" si="32"/>
        <v>0</v>
      </c>
      <c r="L682" s="69" t="str">
        <f>IF(OR(G682='Umrechnungskurse und Konstanten'!$E$21,G682='Umrechnungskurse und Konstanten'!$E$22,G682='Umrechnungskurse und Konstanten'!$E$23),"MwSt. Satz ok.","falsche/keine MwSt.")</f>
        <v>falsche/keine MwSt.</v>
      </c>
      <c r="M682" s="67" t="str">
        <f>IF(AND(C682&gt;='Umrechnungskurse und Konstanten'!$C$14,C682&lt;='Umrechnungskurse und Konstanten'!$D$16),"Periode ok.","falsche Periode")</f>
        <v>falsche Periode</v>
      </c>
    </row>
    <row r="683" spans="2:13" x14ac:dyDescent="0.3">
      <c r="B683" s="56"/>
      <c r="C683" s="38"/>
      <c r="D683" s="38"/>
      <c r="E683" s="45"/>
      <c r="F683" s="40"/>
      <c r="G683" s="52"/>
      <c r="H683" s="42">
        <f t="shared" si="30"/>
        <v>0</v>
      </c>
      <c r="I683" s="43">
        <f>IF(AND(C683&gt;='Umrechnungskurse und Konstanten'!$C$5,C683&lt;='Umrechnungskurse und Konstanten'!$D$5),F683*'Umrechnungskurse und Konstanten'!$E$5,0)+IF(AND(C683&gt;='Umrechnungskurse und Konstanten'!$C$6,C683&lt;='Umrechnungskurse und Konstanten'!$D$6),F683*'Umrechnungskurse und Konstanten'!$E$6,0)+IF(AND(C683&gt;='Umrechnungskurse und Konstanten'!$C$7,C683&lt;='Umrechnungskurse und Konstanten'!$D$7),F683*'Umrechnungskurse und Konstanten'!$E$7,0)+IF(AND(C683&gt;='Umrechnungskurse und Konstanten'!$C$8,C683&lt;='Umrechnungskurse und Konstanten'!$D$8),F683*'Umrechnungskurse und Konstanten'!$E$8,0)+IF(AND(C683&gt;='Umrechnungskurse und Konstanten'!$C$9,C683&lt;='Umrechnungskurse und Konstanten'!$D$9),F683*'Umrechnungskurse und Konstanten'!$E$9,0)+IF(AND(C683&gt;='Umrechnungskurse und Konstanten'!$C$10,C683&lt;='Umrechnungskurse und Konstanten'!$D$10),F683*'Umrechnungskurse und Konstanten'!$E$10,0)+IF(AND(C683&gt;='Umrechnungskurse und Konstanten'!$C$11,C683&lt;='Umrechnungskurse und Konstanten'!$D$11),F683*'Umrechnungskurse und Konstanten'!$E$11,0)+IF(AND(C683&gt;='Umrechnungskurse und Konstanten'!$C$12,C683&lt;='Umrechnungskurse und Konstanten'!$D$12),F683*'Umrechnungskurse und Konstanten'!$E$12,0)+IF(AND(C683&gt;='Umrechnungskurse und Konstanten'!$C$13,C683&lt;='Umrechnungskurse und Konstanten'!$D$13),F683*'Umrechnungskurse und Konstanten'!$E$13,0)+IF(AND(C683&gt;='Umrechnungskurse und Konstanten'!$C$14,C683&lt;='Umrechnungskurse und Konstanten'!$D$14),F683*'Umrechnungskurse und Konstanten'!$E$14,0)+IF(AND(C683&gt;='Umrechnungskurse und Konstanten'!$C$15,C683&lt;='Umrechnungskurse und Konstanten'!$D$15),F683*'Umrechnungskurse und Konstanten'!$E$15,0)+IF(AND(C683&gt;='Umrechnungskurse und Konstanten'!$C$16,C683&lt;='Umrechnungskurse und Konstanten'!$D$16),F683*'Umrechnungskurse und Konstanten'!$E$16,0)</f>
        <v>0</v>
      </c>
      <c r="J683" s="43">
        <f t="shared" si="31"/>
        <v>0</v>
      </c>
      <c r="K683" s="43">
        <f t="shared" si="32"/>
        <v>0</v>
      </c>
      <c r="L683" s="69" t="str">
        <f>IF(OR(G683='Umrechnungskurse und Konstanten'!$E$21,G683='Umrechnungskurse und Konstanten'!$E$22,G683='Umrechnungskurse und Konstanten'!$E$23),"MwSt. Satz ok.","falsche/keine MwSt.")</f>
        <v>falsche/keine MwSt.</v>
      </c>
      <c r="M683" s="67" t="str">
        <f>IF(AND(C683&gt;='Umrechnungskurse und Konstanten'!$C$14,C683&lt;='Umrechnungskurse und Konstanten'!$D$16),"Periode ok.","falsche Periode")</f>
        <v>falsche Periode</v>
      </c>
    </row>
    <row r="684" spans="2:13" x14ac:dyDescent="0.3">
      <c r="B684" s="56"/>
      <c r="C684" s="38"/>
      <c r="D684" s="38"/>
      <c r="E684" s="45"/>
      <c r="F684" s="40"/>
      <c r="G684" s="52"/>
      <c r="H684" s="42">
        <f t="shared" si="30"/>
        <v>0</v>
      </c>
      <c r="I684" s="43">
        <f>IF(AND(C684&gt;='Umrechnungskurse und Konstanten'!$C$5,C684&lt;='Umrechnungskurse und Konstanten'!$D$5),F684*'Umrechnungskurse und Konstanten'!$E$5,0)+IF(AND(C684&gt;='Umrechnungskurse und Konstanten'!$C$6,C684&lt;='Umrechnungskurse und Konstanten'!$D$6),F684*'Umrechnungskurse und Konstanten'!$E$6,0)+IF(AND(C684&gt;='Umrechnungskurse und Konstanten'!$C$7,C684&lt;='Umrechnungskurse und Konstanten'!$D$7),F684*'Umrechnungskurse und Konstanten'!$E$7,0)+IF(AND(C684&gt;='Umrechnungskurse und Konstanten'!$C$8,C684&lt;='Umrechnungskurse und Konstanten'!$D$8),F684*'Umrechnungskurse und Konstanten'!$E$8,0)+IF(AND(C684&gt;='Umrechnungskurse und Konstanten'!$C$9,C684&lt;='Umrechnungskurse und Konstanten'!$D$9),F684*'Umrechnungskurse und Konstanten'!$E$9,0)+IF(AND(C684&gt;='Umrechnungskurse und Konstanten'!$C$10,C684&lt;='Umrechnungskurse und Konstanten'!$D$10),F684*'Umrechnungskurse und Konstanten'!$E$10,0)+IF(AND(C684&gt;='Umrechnungskurse und Konstanten'!$C$11,C684&lt;='Umrechnungskurse und Konstanten'!$D$11),F684*'Umrechnungskurse und Konstanten'!$E$11,0)+IF(AND(C684&gt;='Umrechnungskurse und Konstanten'!$C$12,C684&lt;='Umrechnungskurse und Konstanten'!$D$12),F684*'Umrechnungskurse und Konstanten'!$E$12,0)+IF(AND(C684&gt;='Umrechnungskurse und Konstanten'!$C$13,C684&lt;='Umrechnungskurse und Konstanten'!$D$13),F684*'Umrechnungskurse und Konstanten'!$E$13,0)+IF(AND(C684&gt;='Umrechnungskurse und Konstanten'!$C$14,C684&lt;='Umrechnungskurse und Konstanten'!$D$14),F684*'Umrechnungskurse und Konstanten'!$E$14,0)+IF(AND(C684&gt;='Umrechnungskurse und Konstanten'!$C$15,C684&lt;='Umrechnungskurse und Konstanten'!$D$15),F684*'Umrechnungskurse und Konstanten'!$E$15,0)+IF(AND(C684&gt;='Umrechnungskurse und Konstanten'!$C$16,C684&lt;='Umrechnungskurse und Konstanten'!$D$16),F684*'Umrechnungskurse und Konstanten'!$E$16,0)</f>
        <v>0</v>
      </c>
      <c r="J684" s="43">
        <f t="shared" si="31"/>
        <v>0</v>
      </c>
      <c r="K684" s="43">
        <f t="shared" si="32"/>
        <v>0</v>
      </c>
      <c r="L684" s="69" t="str">
        <f>IF(OR(G684='Umrechnungskurse und Konstanten'!$E$21,G684='Umrechnungskurse und Konstanten'!$E$22,G684='Umrechnungskurse und Konstanten'!$E$23),"MwSt. Satz ok.","falsche/keine MwSt.")</f>
        <v>falsche/keine MwSt.</v>
      </c>
      <c r="M684" s="67" t="str">
        <f>IF(AND(C684&gt;='Umrechnungskurse und Konstanten'!$C$14,C684&lt;='Umrechnungskurse und Konstanten'!$D$16),"Periode ok.","falsche Periode")</f>
        <v>falsche Periode</v>
      </c>
    </row>
    <row r="685" spans="2:13" x14ac:dyDescent="0.3">
      <c r="B685" s="56"/>
      <c r="C685" s="38"/>
      <c r="D685" s="38"/>
      <c r="E685" s="45"/>
      <c r="F685" s="40"/>
      <c r="G685" s="52"/>
      <c r="H685" s="42">
        <f t="shared" si="30"/>
        <v>0</v>
      </c>
      <c r="I685" s="43">
        <f>IF(AND(C685&gt;='Umrechnungskurse und Konstanten'!$C$5,C685&lt;='Umrechnungskurse und Konstanten'!$D$5),F685*'Umrechnungskurse und Konstanten'!$E$5,0)+IF(AND(C685&gt;='Umrechnungskurse und Konstanten'!$C$6,C685&lt;='Umrechnungskurse und Konstanten'!$D$6),F685*'Umrechnungskurse und Konstanten'!$E$6,0)+IF(AND(C685&gt;='Umrechnungskurse und Konstanten'!$C$7,C685&lt;='Umrechnungskurse und Konstanten'!$D$7),F685*'Umrechnungskurse und Konstanten'!$E$7,0)+IF(AND(C685&gt;='Umrechnungskurse und Konstanten'!$C$8,C685&lt;='Umrechnungskurse und Konstanten'!$D$8),F685*'Umrechnungskurse und Konstanten'!$E$8,0)+IF(AND(C685&gt;='Umrechnungskurse und Konstanten'!$C$9,C685&lt;='Umrechnungskurse und Konstanten'!$D$9),F685*'Umrechnungskurse und Konstanten'!$E$9,0)+IF(AND(C685&gt;='Umrechnungskurse und Konstanten'!$C$10,C685&lt;='Umrechnungskurse und Konstanten'!$D$10),F685*'Umrechnungskurse und Konstanten'!$E$10,0)+IF(AND(C685&gt;='Umrechnungskurse und Konstanten'!$C$11,C685&lt;='Umrechnungskurse und Konstanten'!$D$11),F685*'Umrechnungskurse und Konstanten'!$E$11,0)+IF(AND(C685&gt;='Umrechnungskurse und Konstanten'!$C$12,C685&lt;='Umrechnungskurse und Konstanten'!$D$12),F685*'Umrechnungskurse und Konstanten'!$E$12,0)+IF(AND(C685&gt;='Umrechnungskurse und Konstanten'!$C$13,C685&lt;='Umrechnungskurse und Konstanten'!$D$13),F685*'Umrechnungskurse und Konstanten'!$E$13,0)+IF(AND(C685&gt;='Umrechnungskurse und Konstanten'!$C$14,C685&lt;='Umrechnungskurse und Konstanten'!$D$14),F685*'Umrechnungskurse und Konstanten'!$E$14,0)+IF(AND(C685&gt;='Umrechnungskurse und Konstanten'!$C$15,C685&lt;='Umrechnungskurse und Konstanten'!$D$15),F685*'Umrechnungskurse und Konstanten'!$E$15,0)+IF(AND(C685&gt;='Umrechnungskurse und Konstanten'!$C$16,C685&lt;='Umrechnungskurse und Konstanten'!$D$16),F685*'Umrechnungskurse und Konstanten'!$E$16,0)</f>
        <v>0</v>
      </c>
      <c r="J685" s="43">
        <f t="shared" si="31"/>
        <v>0</v>
      </c>
      <c r="K685" s="43">
        <f t="shared" si="32"/>
        <v>0</v>
      </c>
      <c r="L685" s="69" t="str">
        <f>IF(OR(G685='Umrechnungskurse und Konstanten'!$E$21,G685='Umrechnungskurse und Konstanten'!$E$22,G685='Umrechnungskurse und Konstanten'!$E$23),"MwSt. Satz ok.","falsche/keine MwSt.")</f>
        <v>falsche/keine MwSt.</v>
      </c>
      <c r="M685" s="67" t="str">
        <f>IF(AND(C685&gt;='Umrechnungskurse und Konstanten'!$C$14,C685&lt;='Umrechnungskurse und Konstanten'!$D$16),"Periode ok.","falsche Periode")</f>
        <v>falsche Periode</v>
      </c>
    </row>
    <row r="686" spans="2:13" x14ac:dyDescent="0.3">
      <c r="B686" s="56"/>
      <c r="C686" s="38"/>
      <c r="D686" s="38"/>
      <c r="E686" s="45"/>
      <c r="F686" s="40"/>
      <c r="G686" s="52"/>
      <c r="H686" s="42">
        <f t="shared" si="30"/>
        <v>0</v>
      </c>
      <c r="I686" s="43">
        <f>IF(AND(C686&gt;='Umrechnungskurse und Konstanten'!$C$5,C686&lt;='Umrechnungskurse und Konstanten'!$D$5),F686*'Umrechnungskurse und Konstanten'!$E$5,0)+IF(AND(C686&gt;='Umrechnungskurse und Konstanten'!$C$6,C686&lt;='Umrechnungskurse und Konstanten'!$D$6),F686*'Umrechnungskurse und Konstanten'!$E$6,0)+IF(AND(C686&gt;='Umrechnungskurse und Konstanten'!$C$7,C686&lt;='Umrechnungskurse und Konstanten'!$D$7),F686*'Umrechnungskurse und Konstanten'!$E$7,0)+IF(AND(C686&gt;='Umrechnungskurse und Konstanten'!$C$8,C686&lt;='Umrechnungskurse und Konstanten'!$D$8),F686*'Umrechnungskurse und Konstanten'!$E$8,0)+IF(AND(C686&gt;='Umrechnungskurse und Konstanten'!$C$9,C686&lt;='Umrechnungskurse und Konstanten'!$D$9),F686*'Umrechnungskurse und Konstanten'!$E$9,0)+IF(AND(C686&gt;='Umrechnungskurse und Konstanten'!$C$10,C686&lt;='Umrechnungskurse und Konstanten'!$D$10),F686*'Umrechnungskurse und Konstanten'!$E$10,0)+IF(AND(C686&gt;='Umrechnungskurse und Konstanten'!$C$11,C686&lt;='Umrechnungskurse und Konstanten'!$D$11),F686*'Umrechnungskurse und Konstanten'!$E$11,0)+IF(AND(C686&gt;='Umrechnungskurse und Konstanten'!$C$12,C686&lt;='Umrechnungskurse und Konstanten'!$D$12),F686*'Umrechnungskurse und Konstanten'!$E$12,0)+IF(AND(C686&gt;='Umrechnungskurse und Konstanten'!$C$13,C686&lt;='Umrechnungskurse und Konstanten'!$D$13),F686*'Umrechnungskurse und Konstanten'!$E$13,0)+IF(AND(C686&gt;='Umrechnungskurse und Konstanten'!$C$14,C686&lt;='Umrechnungskurse und Konstanten'!$D$14),F686*'Umrechnungskurse und Konstanten'!$E$14,0)+IF(AND(C686&gt;='Umrechnungskurse und Konstanten'!$C$15,C686&lt;='Umrechnungskurse und Konstanten'!$D$15),F686*'Umrechnungskurse und Konstanten'!$E$15,0)+IF(AND(C686&gt;='Umrechnungskurse und Konstanten'!$C$16,C686&lt;='Umrechnungskurse und Konstanten'!$D$16),F686*'Umrechnungskurse und Konstanten'!$E$16,0)</f>
        <v>0</v>
      </c>
      <c r="J686" s="43">
        <f t="shared" si="31"/>
        <v>0</v>
      </c>
      <c r="K686" s="43">
        <f t="shared" si="32"/>
        <v>0</v>
      </c>
      <c r="L686" s="69" t="str">
        <f>IF(OR(G686='Umrechnungskurse und Konstanten'!$E$21,G686='Umrechnungskurse und Konstanten'!$E$22,G686='Umrechnungskurse und Konstanten'!$E$23),"MwSt. Satz ok.","falsche/keine MwSt.")</f>
        <v>falsche/keine MwSt.</v>
      </c>
      <c r="M686" s="67" t="str">
        <f>IF(AND(C686&gt;='Umrechnungskurse und Konstanten'!$C$14,C686&lt;='Umrechnungskurse und Konstanten'!$D$16),"Periode ok.","falsche Periode")</f>
        <v>falsche Periode</v>
      </c>
    </row>
    <row r="687" spans="2:13" x14ac:dyDescent="0.3">
      <c r="B687" s="56"/>
      <c r="C687" s="38"/>
      <c r="D687" s="38"/>
      <c r="E687" s="45"/>
      <c r="F687" s="40"/>
      <c r="G687" s="52"/>
      <c r="H687" s="42">
        <f t="shared" si="30"/>
        <v>0</v>
      </c>
      <c r="I687" s="43">
        <f>IF(AND(C687&gt;='Umrechnungskurse und Konstanten'!$C$5,C687&lt;='Umrechnungskurse und Konstanten'!$D$5),F687*'Umrechnungskurse und Konstanten'!$E$5,0)+IF(AND(C687&gt;='Umrechnungskurse und Konstanten'!$C$6,C687&lt;='Umrechnungskurse und Konstanten'!$D$6),F687*'Umrechnungskurse und Konstanten'!$E$6,0)+IF(AND(C687&gt;='Umrechnungskurse und Konstanten'!$C$7,C687&lt;='Umrechnungskurse und Konstanten'!$D$7),F687*'Umrechnungskurse und Konstanten'!$E$7,0)+IF(AND(C687&gt;='Umrechnungskurse und Konstanten'!$C$8,C687&lt;='Umrechnungskurse und Konstanten'!$D$8),F687*'Umrechnungskurse und Konstanten'!$E$8,0)+IF(AND(C687&gt;='Umrechnungskurse und Konstanten'!$C$9,C687&lt;='Umrechnungskurse und Konstanten'!$D$9),F687*'Umrechnungskurse und Konstanten'!$E$9,0)+IF(AND(C687&gt;='Umrechnungskurse und Konstanten'!$C$10,C687&lt;='Umrechnungskurse und Konstanten'!$D$10),F687*'Umrechnungskurse und Konstanten'!$E$10,0)+IF(AND(C687&gt;='Umrechnungskurse und Konstanten'!$C$11,C687&lt;='Umrechnungskurse und Konstanten'!$D$11),F687*'Umrechnungskurse und Konstanten'!$E$11,0)+IF(AND(C687&gt;='Umrechnungskurse und Konstanten'!$C$12,C687&lt;='Umrechnungskurse und Konstanten'!$D$12),F687*'Umrechnungskurse und Konstanten'!$E$12,0)+IF(AND(C687&gt;='Umrechnungskurse und Konstanten'!$C$13,C687&lt;='Umrechnungskurse und Konstanten'!$D$13),F687*'Umrechnungskurse und Konstanten'!$E$13,0)+IF(AND(C687&gt;='Umrechnungskurse und Konstanten'!$C$14,C687&lt;='Umrechnungskurse und Konstanten'!$D$14),F687*'Umrechnungskurse und Konstanten'!$E$14,0)+IF(AND(C687&gt;='Umrechnungskurse und Konstanten'!$C$15,C687&lt;='Umrechnungskurse und Konstanten'!$D$15),F687*'Umrechnungskurse und Konstanten'!$E$15,0)+IF(AND(C687&gt;='Umrechnungskurse und Konstanten'!$C$16,C687&lt;='Umrechnungskurse und Konstanten'!$D$16),F687*'Umrechnungskurse und Konstanten'!$E$16,0)</f>
        <v>0</v>
      </c>
      <c r="J687" s="43">
        <f t="shared" si="31"/>
        <v>0</v>
      </c>
      <c r="K687" s="43">
        <f t="shared" si="32"/>
        <v>0</v>
      </c>
      <c r="L687" s="69" t="str">
        <f>IF(OR(G687='Umrechnungskurse und Konstanten'!$E$21,G687='Umrechnungskurse und Konstanten'!$E$22,G687='Umrechnungskurse und Konstanten'!$E$23),"MwSt. Satz ok.","falsche/keine MwSt.")</f>
        <v>falsche/keine MwSt.</v>
      </c>
      <c r="M687" s="67" t="str">
        <f>IF(AND(C687&gt;='Umrechnungskurse und Konstanten'!$C$14,C687&lt;='Umrechnungskurse und Konstanten'!$D$16),"Periode ok.","falsche Periode")</f>
        <v>falsche Periode</v>
      </c>
    </row>
    <row r="688" spans="2:13" x14ac:dyDescent="0.3">
      <c r="B688" s="56"/>
      <c r="C688" s="38"/>
      <c r="D688" s="38"/>
      <c r="E688" s="45"/>
      <c r="F688" s="40"/>
      <c r="G688" s="52"/>
      <c r="H688" s="42">
        <f t="shared" si="30"/>
        <v>0</v>
      </c>
      <c r="I688" s="43">
        <f>IF(AND(C688&gt;='Umrechnungskurse und Konstanten'!$C$5,C688&lt;='Umrechnungskurse und Konstanten'!$D$5),F688*'Umrechnungskurse und Konstanten'!$E$5,0)+IF(AND(C688&gt;='Umrechnungskurse und Konstanten'!$C$6,C688&lt;='Umrechnungskurse und Konstanten'!$D$6),F688*'Umrechnungskurse und Konstanten'!$E$6,0)+IF(AND(C688&gt;='Umrechnungskurse und Konstanten'!$C$7,C688&lt;='Umrechnungskurse und Konstanten'!$D$7),F688*'Umrechnungskurse und Konstanten'!$E$7,0)+IF(AND(C688&gt;='Umrechnungskurse und Konstanten'!$C$8,C688&lt;='Umrechnungskurse und Konstanten'!$D$8),F688*'Umrechnungskurse und Konstanten'!$E$8,0)+IF(AND(C688&gt;='Umrechnungskurse und Konstanten'!$C$9,C688&lt;='Umrechnungskurse und Konstanten'!$D$9),F688*'Umrechnungskurse und Konstanten'!$E$9,0)+IF(AND(C688&gt;='Umrechnungskurse und Konstanten'!$C$10,C688&lt;='Umrechnungskurse und Konstanten'!$D$10),F688*'Umrechnungskurse und Konstanten'!$E$10,0)+IF(AND(C688&gt;='Umrechnungskurse und Konstanten'!$C$11,C688&lt;='Umrechnungskurse und Konstanten'!$D$11),F688*'Umrechnungskurse und Konstanten'!$E$11,0)+IF(AND(C688&gt;='Umrechnungskurse und Konstanten'!$C$12,C688&lt;='Umrechnungskurse und Konstanten'!$D$12),F688*'Umrechnungskurse und Konstanten'!$E$12,0)+IF(AND(C688&gt;='Umrechnungskurse und Konstanten'!$C$13,C688&lt;='Umrechnungskurse und Konstanten'!$D$13),F688*'Umrechnungskurse und Konstanten'!$E$13,0)+IF(AND(C688&gt;='Umrechnungskurse und Konstanten'!$C$14,C688&lt;='Umrechnungskurse und Konstanten'!$D$14),F688*'Umrechnungskurse und Konstanten'!$E$14,0)+IF(AND(C688&gt;='Umrechnungskurse und Konstanten'!$C$15,C688&lt;='Umrechnungskurse und Konstanten'!$D$15),F688*'Umrechnungskurse und Konstanten'!$E$15,0)+IF(AND(C688&gt;='Umrechnungskurse und Konstanten'!$C$16,C688&lt;='Umrechnungskurse und Konstanten'!$D$16),F688*'Umrechnungskurse und Konstanten'!$E$16,0)</f>
        <v>0</v>
      </c>
      <c r="J688" s="43">
        <f t="shared" si="31"/>
        <v>0</v>
      </c>
      <c r="K688" s="43">
        <f t="shared" si="32"/>
        <v>0</v>
      </c>
      <c r="L688" s="69" t="str">
        <f>IF(OR(G688='Umrechnungskurse und Konstanten'!$E$21,G688='Umrechnungskurse und Konstanten'!$E$22,G688='Umrechnungskurse und Konstanten'!$E$23),"MwSt. Satz ok.","falsche/keine MwSt.")</f>
        <v>falsche/keine MwSt.</v>
      </c>
      <c r="M688" s="67" t="str">
        <f>IF(AND(C688&gt;='Umrechnungskurse und Konstanten'!$C$14,C688&lt;='Umrechnungskurse und Konstanten'!$D$16),"Periode ok.","falsche Periode")</f>
        <v>falsche Periode</v>
      </c>
    </row>
    <row r="689" spans="2:13" x14ac:dyDescent="0.3">
      <c r="B689" s="56"/>
      <c r="C689" s="38"/>
      <c r="D689" s="38"/>
      <c r="E689" s="45"/>
      <c r="F689" s="40"/>
      <c r="G689" s="52"/>
      <c r="H689" s="42">
        <f t="shared" si="30"/>
        <v>0</v>
      </c>
      <c r="I689" s="43">
        <f>IF(AND(C689&gt;='Umrechnungskurse und Konstanten'!$C$5,C689&lt;='Umrechnungskurse und Konstanten'!$D$5),F689*'Umrechnungskurse und Konstanten'!$E$5,0)+IF(AND(C689&gt;='Umrechnungskurse und Konstanten'!$C$6,C689&lt;='Umrechnungskurse und Konstanten'!$D$6),F689*'Umrechnungskurse und Konstanten'!$E$6,0)+IF(AND(C689&gt;='Umrechnungskurse und Konstanten'!$C$7,C689&lt;='Umrechnungskurse und Konstanten'!$D$7),F689*'Umrechnungskurse und Konstanten'!$E$7,0)+IF(AND(C689&gt;='Umrechnungskurse und Konstanten'!$C$8,C689&lt;='Umrechnungskurse und Konstanten'!$D$8),F689*'Umrechnungskurse und Konstanten'!$E$8,0)+IF(AND(C689&gt;='Umrechnungskurse und Konstanten'!$C$9,C689&lt;='Umrechnungskurse und Konstanten'!$D$9),F689*'Umrechnungskurse und Konstanten'!$E$9,0)+IF(AND(C689&gt;='Umrechnungskurse und Konstanten'!$C$10,C689&lt;='Umrechnungskurse und Konstanten'!$D$10),F689*'Umrechnungskurse und Konstanten'!$E$10,0)+IF(AND(C689&gt;='Umrechnungskurse und Konstanten'!$C$11,C689&lt;='Umrechnungskurse und Konstanten'!$D$11),F689*'Umrechnungskurse und Konstanten'!$E$11,0)+IF(AND(C689&gt;='Umrechnungskurse und Konstanten'!$C$12,C689&lt;='Umrechnungskurse und Konstanten'!$D$12),F689*'Umrechnungskurse und Konstanten'!$E$12,0)+IF(AND(C689&gt;='Umrechnungskurse und Konstanten'!$C$13,C689&lt;='Umrechnungskurse und Konstanten'!$D$13),F689*'Umrechnungskurse und Konstanten'!$E$13,0)+IF(AND(C689&gt;='Umrechnungskurse und Konstanten'!$C$14,C689&lt;='Umrechnungskurse und Konstanten'!$D$14),F689*'Umrechnungskurse und Konstanten'!$E$14,0)+IF(AND(C689&gt;='Umrechnungskurse und Konstanten'!$C$15,C689&lt;='Umrechnungskurse und Konstanten'!$D$15),F689*'Umrechnungskurse und Konstanten'!$E$15,0)+IF(AND(C689&gt;='Umrechnungskurse und Konstanten'!$C$16,C689&lt;='Umrechnungskurse und Konstanten'!$D$16),F689*'Umrechnungskurse und Konstanten'!$E$16,0)</f>
        <v>0</v>
      </c>
      <c r="J689" s="43">
        <f t="shared" si="31"/>
        <v>0</v>
      </c>
      <c r="K689" s="43">
        <f t="shared" si="32"/>
        <v>0</v>
      </c>
      <c r="L689" s="69" t="str">
        <f>IF(OR(G689='Umrechnungskurse und Konstanten'!$E$21,G689='Umrechnungskurse und Konstanten'!$E$22,G689='Umrechnungskurse und Konstanten'!$E$23),"MwSt. Satz ok.","falsche/keine MwSt.")</f>
        <v>falsche/keine MwSt.</v>
      </c>
      <c r="M689" s="67" t="str">
        <f>IF(AND(C689&gt;='Umrechnungskurse und Konstanten'!$C$14,C689&lt;='Umrechnungskurse und Konstanten'!$D$16),"Periode ok.","falsche Periode")</f>
        <v>falsche Periode</v>
      </c>
    </row>
    <row r="690" spans="2:13" x14ac:dyDescent="0.3">
      <c r="B690" s="56"/>
      <c r="C690" s="38"/>
      <c r="D690" s="38"/>
      <c r="E690" s="45"/>
      <c r="F690" s="40"/>
      <c r="G690" s="52"/>
      <c r="H690" s="42">
        <f t="shared" si="30"/>
        <v>0</v>
      </c>
      <c r="I690" s="43">
        <f>IF(AND(C690&gt;='Umrechnungskurse und Konstanten'!$C$5,C690&lt;='Umrechnungskurse und Konstanten'!$D$5),F690*'Umrechnungskurse und Konstanten'!$E$5,0)+IF(AND(C690&gt;='Umrechnungskurse und Konstanten'!$C$6,C690&lt;='Umrechnungskurse und Konstanten'!$D$6),F690*'Umrechnungskurse und Konstanten'!$E$6,0)+IF(AND(C690&gt;='Umrechnungskurse und Konstanten'!$C$7,C690&lt;='Umrechnungskurse und Konstanten'!$D$7),F690*'Umrechnungskurse und Konstanten'!$E$7,0)+IF(AND(C690&gt;='Umrechnungskurse und Konstanten'!$C$8,C690&lt;='Umrechnungskurse und Konstanten'!$D$8),F690*'Umrechnungskurse und Konstanten'!$E$8,0)+IF(AND(C690&gt;='Umrechnungskurse und Konstanten'!$C$9,C690&lt;='Umrechnungskurse und Konstanten'!$D$9),F690*'Umrechnungskurse und Konstanten'!$E$9,0)+IF(AND(C690&gt;='Umrechnungskurse und Konstanten'!$C$10,C690&lt;='Umrechnungskurse und Konstanten'!$D$10),F690*'Umrechnungskurse und Konstanten'!$E$10,0)+IF(AND(C690&gt;='Umrechnungskurse und Konstanten'!$C$11,C690&lt;='Umrechnungskurse und Konstanten'!$D$11),F690*'Umrechnungskurse und Konstanten'!$E$11,0)+IF(AND(C690&gt;='Umrechnungskurse und Konstanten'!$C$12,C690&lt;='Umrechnungskurse und Konstanten'!$D$12),F690*'Umrechnungskurse und Konstanten'!$E$12,0)+IF(AND(C690&gt;='Umrechnungskurse und Konstanten'!$C$13,C690&lt;='Umrechnungskurse und Konstanten'!$D$13),F690*'Umrechnungskurse und Konstanten'!$E$13,0)+IF(AND(C690&gt;='Umrechnungskurse und Konstanten'!$C$14,C690&lt;='Umrechnungskurse und Konstanten'!$D$14),F690*'Umrechnungskurse und Konstanten'!$E$14,0)+IF(AND(C690&gt;='Umrechnungskurse und Konstanten'!$C$15,C690&lt;='Umrechnungskurse und Konstanten'!$D$15),F690*'Umrechnungskurse und Konstanten'!$E$15,0)+IF(AND(C690&gt;='Umrechnungskurse und Konstanten'!$C$16,C690&lt;='Umrechnungskurse und Konstanten'!$D$16),F690*'Umrechnungskurse und Konstanten'!$E$16,0)</f>
        <v>0</v>
      </c>
      <c r="J690" s="43">
        <f t="shared" si="31"/>
        <v>0</v>
      </c>
      <c r="K690" s="43">
        <f t="shared" si="32"/>
        <v>0</v>
      </c>
      <c r="L690" s="69" t="str">
        <f>IF(OR(G690='Umrechnungskurse und Konstanten'!$E$21,G690='Umrechnungskurse und Konstanten'!$E$22,G690='Umrechnungskurse und Konstanten'!$E$23),"MwSt. Satz ok.","falsche/keine MwSt.")</f>
        <v>falsche/keine MwSt.</v>
      </c>
      <c r="M690" s="67" t="str">
        <f>IF(AND(C690&gt;='Umrechnungskurse und Konstanten'!$C$14,C690&lt;='Umrechnungskurse und Konstanten'!$D$16),"Periode ok.","falsche Periode")</f>
        <v>falsche Periode</v>
      </c>
    </row>
    <row r="691" spans="2:13" x14ac:dyDescent="0.3">
      <c r="B691" s="56"/>
      <c r="C691" s="38"/>
      <c r="D691" s="38"/>
      <c r="E691" s="45"/>
      <c r="F691" s="40"/>
      <c r="G691" s="52"/>
      <c r="H691" s="42">
        <f t="shared" si="30"/>
        <v>0</v>
      </c>
      <c r="I691" s="43">
        <f>IF(AND(C691&gt;='Umrechnungskurse und Konstanten'!$C$5,C691&lt;='Umrechnungskurse und Konstanten'!$D$5),F691*'Umrechnungskurse und Konstanten'!$E$5,0)+IF(AND(C691&gt;='Umrechnungskurse und Konstanten'!$C$6,C691&lt;='Umrechnungskurse und Konstanten'!$D$6),F691*'Umrechnungskurse und Konstanten'!$E$6,0)+IF(AND(C691&gt;='Umrechnungskurse und Konstanten'!$C$7,C691&lt;='Umrechnungskurse und Konstanten'!$D$7),F691*'Umrechnungskurse und Konstanten'!$E$7,0)+IF(AND(C691&gt;='Umrechnungskurse und Konstanten'!$C$8,C691&lt;='Umrechnungskurse und Konstanten'!$D$8),F691*'Umrechnungskurse und Konstanten'!$E$8,0)+IF(AND(C691&gt;='Umrechnungskurse und Konstanten'!$C$9,C691&lt;='Umrechnungskurse und Konstanten'!$D$9),F691*'Umrechnungskurse und Konstanten'!$E$9,0)+IF(AND(C691&gt;='Umrechnungskurse und Konstanten'!$C$10,C691&lt;='Umrechnungskurse und Konstanten'!$D$10),F691*'Umrechnungskurse und Konstanten'!$E$10,0)+IF(AND(C691&gt;='Umrechnungskurse und Konstanten'!$C$11,C691&lt;='Umrechnungskurse und Konstanten'!$D$11),F691*'Umrechnungskurse und Konstanten'!$E$11,0)+IF(AND(C691&gt;='Umrechnungskurse und Konstanten'!$C$12,C691&lt;='Umrechnungskurse und Konstanten'!$D$12),F691*'Umrechnungskurse und Konstanten'!$E$12,0)+IF(AND(C691&gt;='Umrechnungskurse und Konstanten'!$C$13,C691&lt;='Umrechnungskurse und Konstanten'!$D$13),F691*'Umrechnungskurse und Konstanten'!$E$13,0)+IF(AND(C691&gt;='Umrechnungskurse und Konstanten'!$C$14,C691&lt;='Umrechnungskurse und Konstanten'!$D$14),F691*'Umrechnungskurse und Konstanten'!$E$14,0)+IF(AND(C691&gt;='Umrechnungskurse und Konstanten'!$C$15,C691&lt;='Umrechnungskurse und Konstanten'!$D$15),F691*'Umrechnungskurse und Konstanten'!$E$15,0)+IF(AND(C691&gt;='Umrechnungskurse und Konstanten'!$C$16,C691&lt;='Umrechnungskurse und Konstanten'!$D$16),F691*'Umrechnungskurse und Konstanten'!$E$16,0)</f>
        <v>0</v>
      </c>
      <c r="J691" s="43">
        <f t="shared" si="31"/>
        <v>0</v>
      </c>
      <c r="K691" s="43">
        <f t="shared" si="32"/>
        <v>0</v>
      </c>
      <c r="L691" s="69" t="str">
        <f>IF(OR(G691='Umrechnungskurse und Konstanten'!$E$21,G691='Umrechnungskurse und Konstanten'!$E$22,G691='Umrechnungskurse und Konstanten'!$E$23),"MwSt. Satz ok.","falsche/keine MwSt.")</f>
        <v>falsche/keine MwSt.</v>
      </c>
      <c r="M691" s="67" t="str">
        <f>IF(AND(C691&gt;='Umrechnungskurse und Konstanten'!$C$14,C691&lt;='Umrechnungskurse und Konstanten'!$D$16),"Periode ok.","falsche Periode")</f>
        <v>falsche Periode</v>
      </c>
    </row>
    <row r="692" spans="2:13" x14ac:dyDescent="0.3">
      <c r="B692" s="56"/>
      <c r="C692" s="38"/>
      <c r="D692" s="38"/>
      <c r="E692" s="45"/>
      <c r="F692" s="40"/>
      <c r="G692" s="52"/>
      <c r="H692" s="42">
        <f t="shared" si="30"/>
        <v>0</v>
      </c>
      <c r="I692" s="43">
        <f>IF(AND(C692&gt;='Umrechnungskurse und Konstanten'!$C$5,C692&lt;='Umrechnungskurse und Konstanten'!$D$5),F692*'Umrechnungskurse und Konstanten'!$E$5,0)+IF(AND(C692&gt;='Umrechnungskurse und Konstanten'!$C$6,C692&lt;='Umrechnungskurse und Konstanten'!$D$6),F692*'Umrechnungskurse und Konstanten'!$E$6,0)+IF(AND(C692&gt;='Umrechnungskurse und Konstanten'!$C$7,C692&lt;='Umrechnungskurse und Konstanten'!$D$7),F692*'Umrechnungskurse und Konstanten'!$E$7,0)+IF(AND(C692&gt;='Umrechnungskurse und Konstanten'!$C$8,C692&lt;='Umrechnungskurse und Konstanten'!$D$8),F692*'Umrechnungskurse und Konstanten'!$E$8,0)+IF(AND(C692&gt;='Umrechnungskurse und Konstanten'!$C$9,C692&lt;='Umrechnungskurse und Konstanten'!$D$9),F692*'Umrechnungskurse und Konstanten'!$E$9,0)+IF(AND(C692&gt;='Umrechnungskurse und Konstanten'!$C$10,C692&lt;='Umrechnungskurse und Konstanten'!$D$10),F692*'Umrechnungskurse und Konstanten'!$E$10,0)+IF(AND(C692&gt;='Umrechnungskurse und Konstanten'!$C$11,C692&lt;='Umrechnungskurse und Konstanten'!$D$11),F692*'Umrechnungskurse und Konstanten'!$E$11,0)+IF(AND(C692&gt;='Umrechnungskurse und Konstanten'!$C$12,C692&lt;='Umrechnungskurse und Konstanten'!$D$12),F692*'Umrechnungskurse und Konstanten'!$E$12,0)+IF(AND(C692&gt;='Umrechnungskurse und Konstanten'!$C$13,C692&lt;='Umrechnungskurse und Konstanten'!$D$13),F692*'Umrechnungskurse und Konstanten'!$E$13,0)+IF(AND(C692&gt;='Umrechnungskurse und Konstanten'!$C$14,C692&lt;='Umrechnungskurse und Konstanten'!$D$14),F692*'Umrechnungskurse und Konstanten'!$E$14,0)+IF(AND(C692&gt;='Umrechnungskurse und Konstanten'!$C$15,C692&lt;='Umrechnungskurse und Konstanten'!$D$15),F692*'Umrechnungskurse und Konstanten'!$E$15,0)+IF(AND(C692&gt;='Umrechnungskurse und Konstanten'!$C$16,C692&lt;='Umrechnungskurse und Konstanten'!$D$16),F692*'Umrechnungskurse und Konstanten'!$E$16,0)</f>
        <v>0</v>
      </c>
      <c r="J692" s="43">
        <f t="shared" si="31"/>
        <v>0</v>
      </c>
      <c r="K692" s="43">
        <f t="shared" si="32"/>
        <v>0</v>
      </c>
      <c r="L692" s="69" t="str">
        <f>IF(OR(G692='Umrechnungskurse und Konstanten'!$E$21,G692='Umrechnungskurse und Konstanten'!$E$22,G692='Umrechnungskurse und Konstanten'!$E$23),"MwSt. Satz ok.","falsche/keine MwSt.")</f>
        <v>falsche/keine MwSt.</v>
      </c>
      <c r="M692" s="67" t="str">
        <f>IF(AND(C692&gt;='Umrechnungskurse und Konstanten'!$C$14,C692&lt;='Umrechnungskurse und Konstanten'!$D$16),"Periode ok.","falsche Periode")</f>
        <v>falsche Periode</v>
      </c>
    </row>
    <row r="693" spans="2:13" x14ac:dyDescent="0.3">
      <c r="B693" s="56"/>
      <c r="C693" s="38"/>
      <c r="D693" s="38"/>
      <c r="E693" s="45"/>
      <c r="F693" s="40"/>
      <c r="G693" s="52"/>
      <c r="H693" s="42">
        <f t="shared" si="30"/>
        <v>0</v>
      </c>
      <c r="I693" s="43">
        <f>IF(AND(C693&gt;='Umrechnungskurse und Konstanten'!$C$5,C693&lt;='Umrechnungskurse und Konstanten'!$D$5),F693*'Umrechnungskurse und Konstanten'!$E$5,0)+IF(AND(C693&gt;='Umrechnungskurse und Konstanten'!$C$6,C693&lt;='Umrechnungskurse und Konstanten'!$D$6),F693*'Umrechnungskurse und Konstanten'!$E$6,0)+IF(AND(C693&gt;='Umrechnungskurse und Konstanten'!$C$7,C693&lt;='Umrechnungskurse und Konstanten'!$D$7),F693*'Umrechnungskurse und Konstanten'!$E$7,0)+IF(AND(C693&gt;='Umrechnungskurse und Konstanten'!$C$8,C693&lt;='Umrechnungskurse und Konstanten'!$D$8),F693*'Umrechnungskurse und Konstanten'!$E$8,0)+IF(AND(C693&gt;='Umrechnungskurse und Konstanten'!$C$9,C693&lt;='Umrechnungskurse und Konstanten'!$D$9),F693*'Umrechnungskurse und Konstanten'!$E$9,0)+IF(AND(C693&gt;='Umrechnungskurse und Konstanten'!$C$10,C693&lt;='Umrechnungskurse und Konstanten'!$D$10),F693*'Umrechnungskurse und Konstanten'!$E$10,0)+IF(AND(C693&gt;='Umrechnungskurse und Konstanten'!$C$11,C693&lt;='Umrechnungskurse und Konstanten'!$D$11),F693*'Umrechnungskurse und Konstanten'!$E$11,0)+IF(AND(C693&gt;='Umrechnungskurse und Konstanten'!$C$12,C693&lt;='Umrechnungskurse und Konstanten'!$D$12),F693*'Umrechnungskurse und Konstanten'!$E$12,0)+IF(AND(C693&gt;='Umrechnungskurse und Konstanten'!$C$13,C693&lt;='Umrechnungskurse und Konstanten'!$D$13),F693*'Umrechnungskurse und Konstanten'!$E$13,0)+IF(AND(C693&gt;='Umrechnungskurse und Konstanten'!$C$14,C693&lt;='Umrechnungskurse und Konstanten'!$D$14),F693*'Umrechnungskurse und Konstanten'!$E$14,0)+IF(AND(C693&gt;='Umrechnungskurse und Konstanten'!$C$15,C693&lt;='Umrechnungskurse und Konstanten'!$D$15),F693*'Umrechnungskurse und Konstanten'!$E$15,0)+IF(AND(C693&gt;='Umrechnungskurse und Konstanten'!$C$16,C693&lt;='Umrechnungskurse und Konstanten'!$D$16),F693*'Umrechnungskurse und Konstanten'!$E$16,0)</f>
        <v>0</v>
      </c>
      <c r="J693" s="43">
        <f t="shared" si="31"/>
        <v>0</v>
      </c>
      <c r="K693" s="43">
        <f t="shared" si="32"/>
        <v>0</v>
      </c>
      <c r="L693" s="69" t="str">
        <f>IF(OR(G693='Umrechnungskurse und Konstanten'!$E$21,G693='Umrechnungskurse und Konstanten'!$E$22,G693='Umrechnungskurse und Konstanten'!$E$23),"MwSt. Satz ok.","falsche/keine MwSt.")</f>
        <v>falsche/keine MwSt.</v>
      </c>
      <c r="M693" s="67" t="str">
        <f>IF(AND(C693&gt;='Umrechnungskurse und Konstanten'!$C$14,C693&lt;='Umrechnungskurse und Konstanten'!$D$16),"Periode ok.","falsche Periode")</f>
        <v>falsche Periode</v>
      </c>
    </row>
    <row r="694" spans="2:13" x14ac:dyDescent="0.3">
      <c r="B694" s="56"/>
      <c r="C694" s="38"/>
      <c r="D694" s="38"/>
      <c r="E694" s="45"/>
      <c r="F694" s="40"/>
      <c r="G694" s="52"/>
      <c r="H694" s="42">
        <f t="shared" si="30"/>
        <v>0</v>
      </c>
      <c r="I694" s="43">
        <f>IF(AND(C694&gt;='Umrechnungskurse und Konstanten'!$C$5,C694&lt;='Umrechnungskurse und Konstanten'!$D$5),F694*'Umrechnungskurse und Konstanten'!$E$5,0)+IF(AND(C694&gt;='Umrechnungskurse und Konstanten'!$C$6,C694&lt;='Umrechnungskurse und Konstanten'!$D$6),F694*'Umrechnungskurse und Konstanten'!$E$6,0)+IF(AND(C694&gt;='Umrechnungskurse und Konstanten'!$C$7,C694&lt;='Umrechnungskurse und Konstanten'!$D$7),F694*'Umrechnungskurse und Konstanten'!$E$7,0)+IF(AND(C694&gt;='Umrechnungskurse und Konstanten'!$C$8,C694&lt;='Umrechnungskurse und Konstanten'!$D$8),F694*'Umrechnungskurse und Konstanten'!$E$8,0)+IF(AND(C694&gt;='Umrechnungskurse und Konstanten'!$C$9,C694&lt;='Umrechnungskurse und Konstanten'!$D$9),F694*'Umrechnungskurse und Konstanten'!$E$9,0)+IF(AND(C694&gt;='Umrechnungskurse und Konstanten'!$C$10,C694&lt;='Umrechnungskurse und Konstanten'!$D$10),F694*'Umrechnungskurse und Konstanten'!$E$10,0)+IF(AND(C694&gt;='Umrechnungskurse und Konstanten'!$C$11,C694&lt;='Umrechnungskurse und Konstanten'!$D$11),F694*'Umrechnungskurse und Konstanten'!$E$11,0)+IF(AND(C694&gt;='Umrechnungskurse und Konstanten'!$C$12,C694&lt;='Umrechnungskurse und Konstanten'!$D$12),F694*'Umrechnungskurse und Konstanten'!$E$12,0)+IF(AND(C694&gt;='Umrechnungskurse und Konstanten'!$C$13,C694&lt;='Umrechnungskurse und Konstanten'!$D$13),F694*'Umrechnungskurse und Konstanten'!$E$13,0)+IF(AND(C694&gt;='Umrechnungskurse und Konstanten'!$C$14,C694&lt;='Umrechnungskurse und Konstanten'!$D$14),F694*'Umrechnungskurse und Konstanten'!$E$14,0)+IF(AND(C694&gt;='Umrechnungskurse und Konstanten'!$C$15,C694&lt;='Umrechnungskurse und Konstanten'!$D$15),F694*'Umrechnungskurse und Konstanten'!$E$15,0)+IF(AND(C694&gt;='Umrechnungskurse und Konstanten'!$C$16,C694&lt;='Umrechnungskurse und Konstanten'!$D$16),F694*'Umrechnungskurse und Konstanten'!$E$16,0)</f>
        <v>0</v>
      </c>
      <c r="J694" s="43">
        <f t="shared" si="31"/>
        <v>0</v>
      </c>
      <c r="K694" s="43">
        <f t="shared" si="32"/>
        <v>0</v>
      </c>
      <c r="L694" s="69" t="str">
        <f>IF(OR(G694='Umrechnungskurse und Konstanten'!$E$21,G694='Umrechnungskurse und Konstanten'!$E$22,G694='Umrechnungskurse und Konstanten'!$E$23),"MwSt. Satz ok.","falsche/keine MwSt.")</f>
        <v>falsche/keine MwSt.</v>
      </c>
      <c r="M694" s="67" t="str">
        <f>IF(AND(C694&gt;='Umrechnungskurse und Konstanten'!$C$14,C694&lt;='Umrechnungskurse und Konstanten'!$D$16),"Periode ok.","falsche Periode")</f>
        <v>falsche Periode</v>
      </c>
    </row>
    <row r="695" spans="2:13" x14ac:dyDescent="0.3">
      <c r="B695" s="56"/>
      <c r="C695" s="38"/>
      <c r="D695" s="38"/>
      <c r="E695" s="45"/>
      <c r="F695" s="40"/>
      <c r="G695" s="52"/>
      <c r="H695" s="42">
        <f t="shared" si="30"/>
        <v>0</v>
      </c>
      <c r="I695" s="43">
        <f>IF(AND(C695&gt;='Umrechnungskurse und Konstanten'!$C$5,C695&lt;='Umrechnungskurse und Konstanten'!$D$5),F695*'Umrechnungskurse und Konstanten'!$E$5,0)+IF(AND(C695&gt;='Umrechnungskurse und Konstanten'!$C$6,C695&lt;='Umrechnungskurse und Konstanten'!$D$6),F695*'Umrechnungskurse und Konstanten'!$E$6,0)+IF(AND(C695&gt;='Umrechnungskurse und Konstanten'!$C$7,C695&lt;='Umrechnungskurse und Konstanten'!$D$7),F695*'Umrechnungskurse und Konstanten'!$E$7,0)+IF(AND(C695&gt;='Umrechnungskurse und Konstanten'!$C$8,C695&lt;='Umrechnungskurse und Konstanten'!$D$8),F695*'Umrechnungskurse und Konstanten'!$E$8,0)+IF(AND(C695&gt;='Umrechnungskurse und Konstanten'!$C$9,C695&lt;='Umrechnungskurse und Konstanten'!$D$9),F695*'Umrechnungskurse und Konstanten'!$E$9,0)+IF(AND(C695&gt;='Umrechnungskurse und Konstanten'!$C$10,C695&lt;='Umrechnungskurse und Konstanten'!$D$10),F695*'Umrechnungskurse und Konstanten'!$E$10,0)+IF(AND(C695&gt;='Umrechnungskurse und Konstanten'!$C$11,C695&lt;='Umrechnungskurse und Konstanten'!$D$11),F695*'Umrechnungskurse und Konstanten'!$E$11,0)+IF(AND(C695&gt;='Umrechnungskurse und Konstanten'!$C$12,C695&lt;='Umrechnungskurse und Konstanten'!$D$12),F695*'Umrechnungskurse und Konstanten'!$E$12,0)+IF(AND(C695&gt;='Umrechnungskurse und Konstanten'!$C$13,C695&lt;='Umrechnungskurse und Konstanten'!$D$13),F695*'Umrechnungskurse und Konstanten'!$E$13,0)+IF(AND(C695&gt;='Umrechnungskurse und Konstanten'!$C$14,C695&lt;='Umrechnungskurse und Konstanten'!$D$14),F695*'Umrechnungskurse und Konstanten'!$E$14,0)+IF(AND(C695&gt;='Umrechnungskurse und Konstanten'!$C$15,C695&lt;='Umrechnungskurse und Konstanten'!$D$15),F695*'Umrechnungskurse und Konstanten'!$E$15,0)+IF(AND(C695&gt;='Umrechnungskurse und Konstanten'!$C$16,C695&lt;='Umrechnungskurse und Konstanten'!$D$16),F695*'Umrechnungskurse und Konstanten'!$E$16,0)</f>
        <v>0</v>
      </c>
      <c r="J695" s="43">
        <f t="shared" si="31"/>
        <v>0</v>
      </c>
      <c r="K695" s="43">
        <f t="shared" si="32"/>
        <v>0</v>
      </c>
      <c r="L695" s="69" t="str">
        <f>IF(OR(G695='Umrechnungskurse und Konstanten'!$E$21,G695='Umrechnungskurse und Konstanten'!$E$22,G695='Umrechnungskurse und Konstanten'!$E$23),"MwSt. Satz ok.","falsche/keine MwSt.")</f>
        <v>falsche/keine MwSt.</v>
      </c>
      <c r="M695" s="67" t="str">
        <f>IF(AND(C695&gt;='Umrechnungskurse und Konstanten'!$C$14,C695&lt;='Umrechnungskurse und Konstanten'!$D$16),"Periode ok.","falsche Periode")</f>
        <v>falsche Periode</v>
      </c>
    </row>
    <row r="696" spans="2:13" x14ac:dyDescent="0.3">
      <c r="B696" s="56"/>
      <c r="C696" s="38"/>
      <c r="D696" s="38"/>
      <c r="E696" s="45"/>
      <c r="F696" s="40"/>
      <c r="G696" s="52"/>
      <c r="H696" s="42">
        <f t="shared" si="30"/>
        <v>0</v>
      </c>
      <c r="I696" s="43">
        <f>IF(AND(C696&gt;='Umrechnungskurse und Konstanten'!$C$5,C696&lt;='Umrechnungskurse und Konstanten'!$D$5),F696*'Umrechnungskurse und Konstanten'!$E$5,0)+IF(AND(C696&gt;='Umrechnungskurse und Konstanten'!$C$6,C696&lt;='Umrechnungskurse und Konstanten'!$D$6),F696*'Umrechnungskurse und Konstanten'!$E$6,0)+IF(AND(C696&gt;='Umrechnungskurse und Konstanten'!$C$7,C696&lt;='Umrechnungskurse und Konstanten'!$D$7),F696*'Umrechnungskurse und Konstanten'!$E$7,0)+IF(AND(C696&gt;='Umrechnungskurse und Konstanten'!$C$8,C696&lt;='Umrechnungskurse und Konstanten'!$D$8),F696*'Umrechnungskurse und Konstanten'!$E$8,0)+IF(AND(C696&gt;='Umrechnungskurse und Konstanten'!$C$9,C696&lt;='Umrechnungskurse und Konstanten'!$D$9),F696*'Umrechnungskurse und Konstanten'!$E$9,0)+IF(AND(C696&gt;='Umrechnungskurse und Konstanten'!$C$10,C696&lt;='Umrechnungskurse und Konstanten'!$D$10),F696*'Umrechnungskurse und Konstanten'!$E$10,0)+IF(AND(C696&gt;='Umrechnungskurse und Konstanten'!$C$11,C696&lt;='Umrechnungskurse und Konstanten'!$D$11),F696*'Umrechnungskurse und Konstanten'!$E$11,0)+IF(AND(C696&gt;='Umrechnungskurse und Konstanten'!$C$12,C696&lt;='Umrechnungskurse und Konstanten'!$D$12),F696*'Umrechnungskurse und Konstanten'!$E$12,0)+IF(AND(C696&gt;='Umrechnungskurse und Konstanten'!$C$13,C696&lt;='Umrechnungskurse und Konstanten'!$D$13),F696*'Umrechnungskurse und Konstanten'!$E$13,0)+IF(AND(C696&gt;='Umrechnungskurse und Konstanten'!$C$14,C696&lt;='Umrechnungskurse und Konstanten'!$D$14),F696*'Umrechnungskurse und Konstanten'!$E$14,0)+IF(AND(C696&gt;='Umrechnungskurse und Konstanten'!$C$15,C696&lt;='Umrechnungskurse und Konstanten'!$D$15),F696*'Umrechnungskurse und Konstanten'!$E$15,0)+IF(AND(C696&gt;='Umrechnungskurse und Konstanten'!$C$16,C696&lt;='Umrechnungskurse und Konstanten'!$D$16),F696*'Umrechnungskurse und Konstanten'!$E$16,0)</f>
        <v>0</v>
      </c>
      <c r="J696" s="43">
        <f t="shared" si="31"/>
        <v>0</v>
      </c>
      <c r="K696" s="43">
        <f t="shared" si="32"/>
        <v>0</v>
      </c>
      <c r="L696" s="69" t="str">
        <f>IF(OR(G696='Umrechnungskurse und Konstanten'!$E$21,G696='Umrechnungskurse und Konstanten'!$E$22,G696='Umrechnungskurse und Konstanten'!$E$23),"MwSt. Satz ok.","falsche/keine MwSt.")</f>
        <v>falsche/keine MwSt.</v>
      </c>
      <c r="M696" s="67" t="str">
        <f>IF(AND(C696&gt;='Umrechnungskurse und Konstanten'!$C$14,C696&lt;='Umrechnungskurse und Konstanten'!$D$16),"Periode ok.","falsche Periode")</f>
        <v>falsche Periode</v>
      </c>
    </row>
    <row r="697" spans="2:13" x14ac:dyDescent="0.3">
      <c r="B697" s="56"/>
      <c r="C697" s="38"/>
      <c r="D697" s="38"/>
      <c r="E697" s="45"/>
      <c r="F697" s="40"/>
      <c r="G697" s="52"/>
      <c r="H697" s="42">
        <f t="shared" si="30"/>
        <v>0</v>
      </c>
      <c r="I697" s="43">
        <f>IF(AND(C697&gt;='Umrechnungskurse und Konstanten'!$C$5,C697&lt;='Umrechnungskurse und Konstanten'!$D$5),F697*'Umrechnungskurse und Konstanten'!$E$5,0)+IF(AND(C697&gt;='Umrechnungskurse und Konstanten'!$C$6,C697&lt;='Umrechnungskurse und Konstanten'!$D$6),F697*'Umrechnungskurse und Konstanten'!$E$6,0)+IF(AND(C697&gt;='Umrechnungskurse und Konstanten'!$C$7,C697&lt;='Umrechnungskurse und Konstanten'!$D$7),F697*'Umrechnungskurse und Konstanten'!$E$7,0)+IF(AND(C697&gt;='Umrechnungskurse und Konstanten'!$C$8,C697&lt;='Umrechnungskurse und Konstanten'!$D$8),F697*'Umrechnungskurse und Konstanten'!$E$8,0)+IF(AND(C697&gt;='Umrechnungskurse und Konstanten'!$C$9,C697&lt;='Umrechnungskurse und Konstanten'!$D$9),F697*'Umrechnungskurse und Konstanten'!$E$9,0)+IF(AND(C697&gt;='Umrechnungskurse und Konstanten'!$C$10,C697&lt;='Umrechnungskurse und Konstanten'!$D$10),F697*'Umrechnungskurse und Konstanten'!$E$10,0)+IF(AND(C697&gt;='Umrechnungskurse und Konstanten'!$C$11,C697&lt;='Umrechnungskurse und Konstanten'!$D$11),F697*'Umrechnungskurse und Konstanten'!$E$11,0)+IF(AND(C697&gt;='Umrechnungskurse und Konstanten'!$C$12,C697&lt;='Umrechnungskurse und Konstanten'!$D$12),F697*'Umrechnungskurse und Konstanten'!$E$12,0)+IF(AND(C697&gt;='Umrechnungskurse und Konstanten'!$C$13,C697&lt;='Umrechnungskurse und Konstanten'!$D$13),F697*'Umrechnungskurse und Konstanten'!$E$13,0)+IF(AND(C697&gt;='Umrechnungskurse und Konstanten'!$C$14,C697&lt;='Umrechnungskurse und Konstanten'!$D$14),F697*'Umrechnungskurse und Konstanten'!$E$14,0)+IF(AND(C697&gt;='Umrechnungskurse und Konstanten'!$C$15,C697&lt;='Umrechnungskurse und Konstanten'!$D$15),F697*'Umrechnungskurse und Konstanten'!$E$15,0)+IF(AND(C697&gt;='Umrechnungskurse und Konstanten'!$C$16,C697&lt;='Umrechnungskurse und Konstanten'!$D$16),F697*'Umrechnungskurse und Konstanten'!$E$16,0)</f>
        <v>0</v>
      </c>
      <c r="J697" s="43">
        <f t="shared" si="31"/>
        <v>0</v>
      </c>
      <c r="K697" s="43">
        <f t="shared" si="32"/>
        <v>0</v>
      </c>
      <c r="L697" s="69" t="str">
        <f>IF(OR(G697='Umrechnungskurse und Konstanten'!$E$21,G697='Umrechnungskurse und Konstanten'!$E$22,G697='Umrechnungskurse und Konstanten'!$E$23),"MwSt. Satz ok.","falsche/keine MwSt.")</f>
        <v>falsche/keine MwSt.</v>
      </c>
      <c r="M697" s="67" t="str">
        <f>IF(AND(C697&gt;='Umrechnungskurse und Konstanten'!$C$14,C697&lt;='Umrechnungskurse und Konstanten'!$D$16),"Periode ok.","falsche Periode")</f>
        <v>falsche Periode</v>
      </c>
    </row>
    <row r="698" spans="2:13" x14ac:dyDescent="0.3">
      <c r="B698" s="56"/>
      <c r="C698" s="38"/>
      <c r="D698" s="38"/>
      <c r="E698" s="45"/>
      <c r="F698" s="40"/>
      <c r="G698" s="52"/>
      <c r="H698" s="42">
        <f t="shared" si="30"/>
        <v>0</v>
      </c>
      <c r="I698" s="43">
        <f>IF(AND(C698&gt;='Umrechnungskurse und Konstanten'!$C$5,C698&lt;='Umrechnungskurse und Konstanten'!$D$5),F698*'Umrechnungskurse und Konstanten'!$E$5,0)+IF(AND(C698&gt;='Umrechnungskurse und Konstanten'!$C$6,C698&lt;='Umrechnungskurse und Konstanten'!$D$6),F698*'Umrechnungskurse und Konstanten'!$E$6,0)+IF(AND(C698&gt;='Umrechnungskurse und Konstanten'!$C$7,C698&lt;='Umrechnungskurse und Konstanten'!$D$7),F698*'Umrechnungskurse und Konstanten'!$E$7,0)+IF(AND(C698&gt;='Umrechnungskurse und Konstanten'!$C$8,C698&lt;='Umrechnungskurse und Konstanten'!$D$8),F698*'Umrechnungskurse und Konstanten'!$E$8,0)+IF(AND(C698&gt;='Umrechnungskurse und Konstanten'!$C$9,C698&lt;='Umrechnungskurse und Konstanten'!$D$9),F698*'Umrechnungskurse und Konstanten'!$E$9,0)+IF(AND(C698&gt;='Umrechnungskurse und Konstanten'!$C$10,C698&lt;='Umrechnungskurse und Konstanten'!$D$10),F698*'Umrechnungskurse und Konstanten'!$E$10,0)+IF(AND(C698&gt;='Umrechnungskurse und Konstanten'!$C$11,C698&lt;='Umrechnungskurse und Konstanten'!$D$11),F698*'Umrechnungskurse und Konstanten'!$E$11,0)+IF(AND(C698&gt;='Umrechnungskurse und Konstanten'!$C$12,C698&lt;='Umrechnungskurse und Konstanten'!$D$12),F698*'Umrechnungskurse und Konstanten'!$E$12,0)+IF(AND(C698&gt;='Umrechnungskurse und Konstanten'!$C$13,C698&lt;='Umrechnungskurse und Konstanten'!$D$13),F698*'Umrechnungskurse und Konstanten'!$E$13,0)+IF(AND(C698&gt;='Umrechnungskurse und Konstanten'!$C$14,C698&lt;='Umrechnungskurse und Konstanten'!$D$14),F698*'Umrechnungskurse und Konstanten'!$E$14,0)+IF(AND(C698&gt;='Umrechnungskurse und Konstanten'!$C$15,C698&lt;='Umrechnungskurse und Konstanten'!$D$15),F698*'Umrechnungskurse und Konstanten'!$E$15,0)+IF(AND(C698&gt;='Umrechnungskurse und Konstanten'!$C$16,C698&lt;='Umrechnungskurse und Konstanten'!$D$16),F698*'Umrechnungskurse und Konstanten'!$E$16,0)</f>
        <v>0</v>
      </c>
      <c r="J698" s="43">
        <f t="shared" si="31"/>
        <v>0</v>
      </c>
      <c r="K698" s="43">
        <f t="shared" si="32"/>
        <v>0</v>
      </c>
      <c r="L698" s="69" t="str">
        <f>IF(OR(G698='Umrechnungskurse und Konstanten'!$E$21,G698='Umrechnungskurse und Konstanten'!$E$22,G698='Umrechnungskurse und Konstanten'!$E$23),"MwSt. Satz ok.","falsche/keine MwSt.")</f>
        <v>falsche/keine MwSt.</v>
      </c>
      <c r="M698" s="67" t="str">
        <f>IF(AND(C698&gt;='Umrechnungskurse und Konstanten'!$C$14,C698&lt;='Umrechnungskurse und Konstanten'!$D$16),"Periode ok.","falsche Periode")</f>
        <v>falsche Periode</v>
      </c>
    </row>
    <row r="699" spans="2:13" x14ac:dyDescent="0.3">
      <c r="B699" s="56"/>
      <c r="C699" s="38"/>
      <c r="D699" s="38"/>
      <c r="E699" s="45"/>
      <c r="F699" s="40"/>
      <c r="G699" s="52"/>
      <c r="H699" s="42">
        <f t="shared" si="30"/>
        <v>0</v>
      </c>
      <c r="I699" s="43">
        <f>IF(AND(C699&gt;='Umrechnungskurse und Konstanten'!$C$5,C699&lt;='Umrechnungskurse und Konstanten'!$D$5),F699*'Umrechnungskurse und Konstanten'!$E$5,0)+IF(AND(C699&gt;='Umrechnungskurse und Konstanten'!$C$6,C699&lt;='Umrechnungskurse und Konstanten'!$D$6),F699*'Umrechnungskurse und Konstanten'!$E$6,0)+IF(AND(C699&gt;='Umrechnungskurse und Konstanten'!$C$7,C699&lt;='Umrechnungskurse und Konstanten'!$D$7),F699*'Umrechnungskurse und Konstanten'!$E$7,0)+IF(AND(C699&gt;='Umrechnungskurse und Konstanten'!$C$8,C699&lt;='Umrechnungskurse und Konstanten'!$D$8),F699*'Umrechnungskurse und Konstanten'!$E$8,0)+IF(AND(C699&gt;='Umrechnungskurse und Konstanten'!$C$9,C699&lt;='Umrechnungskurse und Konstanten'!$D$9),F699*'Umrechnungskurse und Konstanten'!$E$9,0)+IF(AND(C699&gt;='Umrechnungskurse und Konstanten'!$C$10,C699&lt;='Umrechnungskurse und Konstanten'!$D$10),F699*'Umrechnungskurse und Konstanten'!$E$10,0)+IF(AND(C699&gt;='Umrechnungskurse und Konstanten'!$C$11,C699&lt;='Umrechnungskurse und Konstanten'!$D$11),F699*'Umrechnungskurse und Konstanten'!$E$11,0)+IF(AND(C699&gt;='Umrechnungskurse und Konstanten'!$C$12,C699&lt;='Umrechnungskurse und Konstanten'!$D$12),F699*'Umrechnungskurse und Konstanten'!$E$12,0)+IF(AND(C699&gt;='Umrechnungskurse und Konstanten'!$C$13,C699&lt;='Umrechnungskurse und Konstanten'!$D$13),F699*'Umrechnungskurse und Konstanten'!$E$13,0)+IF(AND(C699&gt;='Umrechnungskurse und Konstanten'!$C$14,C699&lt;='Umrechnungskurse und Konstanten'!$D$14),F699*'Umrechnungskurse und Konstanten'!$E$14,0)+IF(AND(C699&gt;='Umrechnungskurse und Konstanten'!$C$15,C699&lt;='Umrechnungskurse und Konstanten'!$D$15),F699*'Umrechnungskurse und Konstanten'!$E$15,0)+IF(AND(C699&gt;='Umrechnungskurse und Konstanten'!$C$16,C699&lt;='Umrechnungskurse und Konstanten'!$D$16),F699*'Umrechnungskurse und Konstanten'!$E$16,0)</f>
        <v>0</v>
      </c>
      <c r="J699" s="43">
        <f t="shared" si="31"/>
        <v>0</v>
      </c>
      <c r="K699" s="43">
        <f t="shared" si="32"/>
        <v>0</v>
      </c>
      <c r="L699" s="69" t="str">
        <f>IF(OR(G699='Umrechnungskurse und Konstanten'!$E$21,G699='Umrechnungskurse und Konstanten'!$E$22,G699='Umrechnungskurse und Konstanten'!$E$23),"MwSt. Satz ok.","falsche/keine MwSt.")</f>
        <v>falsche/keine MwSt.</v>
      </c>
      <c r="M699" s="67" t="str">
        <f>IF(AND(C699&gt;='Umrechnungskurse und Konstanten'!$C$14,C699&lt;='Umrechnungskurse und Konstanten'!$D$16),"Periode ok.","falsche Periode")</f>
        <v>falsche Periode</v>
      </c>
    </row>
    <row r="700" spans="2:13" x14ac:dyDescent="0.3">
      <c r="B700" s="56"/>
      <c r="C700" s="38"/>
      <c r="D700" s="38"/>
      <c r="E700" s="45"/>
      <c r="F700" s="40"/>
      <c r="G700" s="52"/>
      <c r="H700" s="42">
        <f t="shared" si="30"/>
        <v>0</v>
      </c>
      <c r="I700" s="43">
        <f>IF(AND(C700&gt;='Umrechnungskurse und Konstanten'!$C$5,C700&lt;='Umrechnungskurse und Konstanten'!$D$5),F700*'Umrechnungskurse und Konstanten'!$E$5,0)+IF(AND(C700&gt;='Umrechnungskurse und Konstanten'!$C$6,C700&lt;='Umrechnungskurse und Konstanten'!$D$6),F700*'Umrechnungskurse und Konstanten'!$E$6,0)+IF(AND(C700&gt;='Umrechnungskurse und Konstanten'!$C$7,C700&lt;='Umrechnungskurse und Konstanten'!$D$7),F700*'Umrechnungskurse und Konstanten'!$E$7,0)+IF(AND(C700&gt;='Umrechnungskurse und Konstanten'!$C$8,C700&lt;='Umrechnungskurse und Konstanten'!$D$8),F700*'Umrechnungskurse und Konstanten'!$E$8,0)+IF(AND(C700&gt;='Umrechnungskurse und Konstanten'!$C$9,C700&lt;='Umrechnungskurse und Konstanten'!$D$9),F700*'Umrechnungskurse und Konstanten'!$E$9,0)+IF(AND(C700&gt;='Umrechnungskurse und Konstanten'!$C$10,C700&lt;='Umrechnungskurse und Konstanten'!$D$10),F700*'Umrechnungskurse und Konstanten'!$E$10,0)+IF(AND(C700&gt;='Umrechnungskurse und Konstanten'!$C$11,C700&lt;='Umrechnungskurse und Konstanten'!$D$11),F700*'Umrechnungskurse und Konstanten'!$E$11,0)+IF(AND(C700&gt;='Umrechnungskurse und Konstanten'!$C$12,C700&lt;='Umrechnungskurse und Konstanten'!$D$12),F700*'Umrechnungskurse und Konstanten'!$E$12,0)+IF(AND(C700&gt;='Umrechnungskurse und Konstanten'!$C$13,C700&lt;='Umrechnungskurse und Konstanten'!$D$13),F700*'Umrechnungskurse und Konstanten'!$E$13,0)+IF(AND(C700&gt;='Umrechnungskurse und Konstanten'!$C$14,C700&lt;='Umrechnungskurse und Konstanten'!$D$14),F700*'Umrechnungskurse und Konstanten'!$E$14,0)+IF(AND(C700&gt;='Umrechnungskurse und Konstanten'!$C$15,C700&lt;='Umrechnungskurse und Konstanten'!$D$15),F700*'Umrechnungskurse und Konstanten'!$E$15,0)+IF(AND(C700&gt;='Umrechnungskurse und Konstanten'!$C$16,C700&lt;='Umrechnungskurse und Konstanten'!$D$16),F700*'Umrechnungskurse und Konstanten'!$E$16,0)</f>
        <v>0</v>
      </c>
      <c r="J700" s="43">
        <f t="shared" si="31"/>
        <v>0</v>
      </c>
      <c r="K700" s="43">
        <f t="shared" si="32"/>
        <v>0</v>
      </c>
      <c r="L700" s="69" t="str">
        <f>IF(OR(G700='Umrechnungskurse und Konstanten'!$E$21,G700='Umrechnungskurse und Konstanten'!$E$22,G700='Umrechnungskurse und Konstanten'!$E$23),"MwSt. Satz ok.","falsche/keine MwSt.")</f>
        <v>falsche/keine MwSt.</v>
      </c>
      <c r="M700" s="67" t="str">
        <f>IF(AND(C700&gt;='Umrechnungskurse und Konstanten'!$C$14,C700&lt;='Umrechnungskurse und Konstanten'!$D$16),"Periode ok.","falsche Periode")</f>
        <v>falsche Periode</v>
      </c>
    </row>
    <row r="701" spans="2:13" x14ac:dyDescent="0.3">
      <c r="B701" s="56"/>
      <c r="C701" s="38"/>
      <c r="D701" s="38"/>
      <c r="E701" s="45"/>
      <c r="F701" s="40"/>
      <c r="G701" s="52"/>
      <c r="H701" s="42">
        <f t="shared" si="30"/>
        <v>0</v>
      </c>
      <c r="I701" s="43">
        <f>IF(AND(C701&gt;='Umrechnungskurse und Konstanten'!$C$5,C701&lt;='Umrechnungskurse und Konstanten'!$D$5),F701*'Umrechnungskurse und Konstanten'!$E$5,0)+IF(AND(C701&gt;='Umrechnungskurse und Konstanten'!$C$6,C701&lt;='Umrechnungskurse und Konstanten'!$D$6),F701*'Umrechnungskurse und Konstanten'!$E$6,0)+IF(AND(C701&gt;='Umrechnungskurse und Konstanten'!$C$7,C701&lt;='Umrechnungskurse und Konstanten'!$D$7),F701*'Umrechnungskurse und Konstanten'!$E$7,0)+IF(AND(C701&gt;='Umrechnungskurse und Konstanten'!$C$8,C701&lt;='Umrechnungskurse und Konstanten'!$D$8),F701*'Umrechnungskurse und Konstanten'!$E$8,0)+IF(AND(C701&gt;='Umrechnungskurse und Konstanten'!$C$9,C701&lt;='Umrechnungskurse und Konstanten'!$D$9),F701*'Umrechnungskurse und Konstanten'!$E$9,0)+IF(AND(C701&gt;='Umrechnungskurse und Konstanten'!$C$10,C701&lt;='Umrechnungskurse und Konstanten'!$D$10),F701*'Umrechnungskurse und Konstanten'!$E$10,0)+IF(AND(C701&gt;='Umrechnungskurse und Konstanten'!$C$11,C701&lt;='Umrechnungskurse und Konstanten'!$D$11),F701*'Umrechnungskurse und Konstanten'!$E$11,0)+IF(AND(C701&gt;='Umrechnungskurse und Konstanten'!$C$12,C701&lt;='Umrechnungskurse und Konstanten'!$D$12),F701*'Umrechnungskurse und Konstanten'!$E$12,0)+IF(AND(C701&gt;='Umrechnungskurse und Konstanten'!$C$13,C701&lt;='Umrechnungskurse und Konstanten'!$D$13),F701*'Umrechnungskurse und Konstanten'!$E$13,0)+IF(AND(C701&gt;='Umrechnungskurse und Konstanten'!$C$14,C701&lt;='Umrechnungskurse und Konstanten'!$D$14),F701*'Umrechnungskurse und Konstanten'!$E$14,0)+IF(AND(C701&gt;='Umrechnungskurse und Konstanten'!$C$15,C701&lt;='Umrechnungskurse und Konstanten'!$D$15),F701*'Umrechnungskurse und Konstanten'!$E$15,0)+IF(AND(C701&gt;='Umrechnungskurse und Konstanten'!$C$16,C701&lt;='Umrechnungskurse und Konstanten'!$D$16),F701*'Umrechnungskurse und Konstanten'!$E$16,0)</f>
        <v>0</v>
      </c>
      <c r="J701" s="43">
        <f t="shared" si="31"/>
        <v>0</v>
      </c>
      <c r="K701" s="43">
        <f t="shared" si="32"/>
        <v>0</v>
      </c>
      <c r="L701" s="69" t="str">
        <f>IF(OR(G701='Umrechnungskurse und Konstanten'!$E$21,G701='Umrechnungskurse und Konstanten'!$E$22,G701='Umrechnungskurse und Konstanten'!$E$23),"MwSt. Satz ok.","falsche/keine MwSt.")</f>
        <v>falsche/keine MwSt.</v>
      </c>
      <c r="M701" s="67" t="str">
        <f>IF(AND(C701&gt;='Umrechnungskurse und Konstanten'!$C$14,C701&lt;='Umrechnungskurse und Konstanten'!$D$16),"Periode ok.","falsche Periode")</f>
        <v>falsche Periode</v>
      </c>
    </row>
    <row r="702" spans="2:13" x14ac:dyDescent="0.3">
      <c r="B702" s="56"/>
      <c r="C702" s="38"/>
      <c r="D702" s="38"/>
      <c r="E702" s="45"/>
      <c r="F702" s="40"/>
      <c r="G702" s="52"/>
      <c r="H702" s="42">
        <f t="shared" si="30"/>
        <v>0</v>
      </c>
      <c r="I702" s="43">
        <f>IF(AND(C702&gt;='Umrechnungskurse und Konstanten'!$C$5,C702&lt;='Umrechnungskurse und Konstanten'!$D$5),F702*'Umrechnungskurse und Konstanten'!$E$5,0)+IF(AND(C702&gt;='Umrechnungskurse und Konstanten'!$C$6,C702&lt;='Umrechnungskurse und Konstanten'!$D$6),F702*'Umrechnungskurse und Konstanten'!$E$6,0)+IF(AND(C702&gt;='Umrechnungskurse und Konstanten'!$C$7,C702&lt;='Umrechnungskurse und Konstanten'!$D$7),F702*'Umrechnungskurse und Konstanten'!$E$7,0)+IF(AND(C702&gt;='Umrechnungskurse und Konstanten'!$C$8,C702&lt;='Umrechnungskurse und Konstanten'!$D$8),F702*'Umrechnungskurse und Konstanten'!$E$8,0)+IF(AND(C702&gt;='Umrechnungskurse und Konstanten'!$C$9,C702&lt;='Umrechnungskurse und Konstanten'!$D$9),F702*'Umrechnungskurse und Konstanten'!$E$9,0)+IF(AND(C702&gt;='Umrechnungskurse und Konstanten'!$C$10,C702&lt;='Umrechnungskurse und Konstanten'!$D$10),F702*'Umrechnungskurse und Konstanten'!$E$10,0)+IF(AND(C702&gt;='Umrechnungskurse und Konstanten'!$C$11,C702&lt;='Umrechnungskurse und Konstanten'!$D$11),F702*'Umrechnungskurse und Konstanten'!$E$11,0)+IF(AND(C702&gt;='Umrechnungskurse und Konstanten'!$C$12,C702&lt;='Umrechnungskurse und Konstanten'!$D$12),F702*'Umrechnungskurse und Konstanten'!$E$12,0)+IF(AND(C702&gt;='Umrechnungskurse und Konstanten'!$C$13,C702&lt;='Umrechnungskurse und Konstanten'!$D$13),F702*'Umrechnungskurse und Konstanten'!$E$13,0)+IF(AND(C702&gt;='Umrechnungskurse und Konstanten'!$C$14,C702&lt;='Umrechnungskurse und Konstanten'!$D$14),F702*'Umrechnungskurse und Konstanten'!$E$14,0)+IF(AND(C702&gt;='Umrechnungskurse und Konstanten'!$C$15,C702&lt;='Umrechnungskurse und Konstanten'!$D$15),F702*'Umrechnungskurse und Konstanten'!$E$15,0)+IF(AND(C702&gt;='Umrechnungskurse und Konstanten'!$C$16,C702&lt;='Umrechnungskurse und Konstanten'!$D$16),F702*'Umrechnungskurse und Konstanten'!$E$16,0)</f>
        <v>0</v>
      </c>
      <c r="J702" s="43">
        <f t="shared" si="31"/>
        <v>0</v>
      </c>
      <c r="K702" s="43">
        <f t="shared" si="32"/>
        <v>0</v>
      </c>
      <c r="L702" s="69" t="str">
        <f>IF(OR(G702='Umrechnungskurse und Konstanten'!$E$21,G702='Umrechnungskurse und Konstanten'!$E$22,G702='Umrechnungskurse und Konstanten'!$E$23),"MwSt. Satz ok.","falsche/keine MwSt.")</f>
        <v>falsche/keine MwSt.</v>
      </c>
      <c r="M702" s="67" t="str">
        <f>IF(AND(C702&gt;='Umrechnungskurse und Konstanten'!$C$14,C702&lt;='Umrechnungskurse und Konstanten'!$D$16),"Periode ok.","falsche Periode")</f>
        <v>falsche Periode</v>
      </c>
    </row>
    <row r="703" spans="2:13" x14ac:dyDescent="0.3">
      <c r="B703" s="56"/>
      <c r="C703" s="38"/>
      <c r="D703" s="38"/>
      <c r="E703" s="45"/>
      <c r="F703" s="40"/>
      <c r="G703" s="52"/>
      <c r="H703" s="42">
        <f t="shared" si="30"/>
        <v>0</v>
      </c>
      <c r="I703" s="43">
        <f>IF(AND(C703&gt;='Umrechnungskurse und Konstanten'!$C$5,C703&lt;='Umrechnungskurse und Konstanten'!$D$5),F703*'Umrechnungskurse und Konstanten'!$E$5,0)+IF(AND(C703&gt;='Umrechnungskurse und Konstanten'!$C$6,C703&lt;='Umrechnungskurse und Konstanten'!$D$6),F703*'Umrechnungskurse und Konstanten'!$E$6,0)+IF(AND(C703&gt;='Umrechnungskurse und Konstanten'!$C$7,C703&lt;='Umrechnungskurse und Konstanten'!$D$7),F703*'Umrechnungskurse und Konstanten'!$E$7,0)+IF(AND(C703&gt;='Umrechnungskurse und Konstanten'!$C$8,C703&lt;='Umrechnungskurse und Konstanten'!$D$8),F703*'Umrechnungskurse und Konstanten'!$E$8,0)+IF(AND(C703&gt;='Umrechnungskurse und Konstanten'!$C$9,C703&lt;='Umrechnungskurse und Konstanten'!$D$9),F703*'Umrechnungskurse und Konstanten'!$E$9,0)+IF(AND(C703&gt;='Umrechnungskurse und Konstanten'!$C$10,C703&lt;='Umrechnungskurse und Konstanten'!$D$10),F703*'Umrechnungskurse und Konstanten'!$E$10,0)+IF(AND(C703&gt;='Umrechnungskurse und Konstanten'!$C$11,C703&lt;='Umrechnungskurse und Konstanten'!$D$11),F703*'Umrechnungskurse und Konstanten'!$E$11,0)+IF(AND(C703&gt;='Umrechnungskurse und Konstanten'!$C$12,C703&lt;='Umrechnungskurse und Konstanten'!$D$12),F703*'Umrechnungskurse und Konstanten'!$E$12,0)+IF(AND(C703&gt;='Umrechnungskurse und Konstanten'!$C$13,C703&lt;='Umrechnungskurse und Konstanten'!$D$13),F703*'Umrechnungskurse und Konstanten'!$E$13,0)+IF(AND(C703&gt;='Umrechnungskurse und Konstanten'!$C$14,C703&lt;='Umrechnungskurse und Konstanten'!$D$14),F703*'Umrechnungskurse und Konstanten'!$E$14,0)+IF(AND(C703&gt;='Umrechnungskurse und Konstanten'!$C$15,C703&lt;='Umrechnungskurse und Konstanten'!$D$15),F703*'Umrechnungskurse und Konstanten'!$E$15,0)+IF(AND(C703&gt;='Umrechnungskurse und Konstanten'!$C$16,C703&lt;='Umrechnungskurse und Konstanten'!$D$16),F703*'Umrechnungskurse und Konstanten'!$E$16,0)</f>
        <v>0</v>
      </c>
      <c r="J703" s="43">
        <f t="shared" si="31"/>
        <v>0</v>
      </c>
      <c r="K703" s="43">
        <f t="shared" si="32"/>
        <v>0</v>
      </c>
      <c r="L703" s="69" t="str">
        <f>IF(OR(G703='Umrechnungskurse und Konstanten'!$E$21,G703='Umrechnungskurse und Konstanten'!$E$22,G703='Umrechnungskurse und Konstanten'!$E$23),"MwSt. Satz ok.","falsche/keine MwSt.")</f>
        <v>falsche/keine MwSt.</v>
      </c>
      <c r="M703" s="67" t="str">
        <f>IF(AND(C703&gt;='Umrechnungskurse und Konstanten'!$C$14,C703&lt;='Umrechnungskurse und Konstanten'!$D$16),"Periode ok.","falsche Periode")</f>
        <v>falsche Periode</v>
      </c>
    </row>
    <row r="704" spans="2:13" x14ac:dyDescent="0.3">
      <c r="B704" s="56"/>
      <c r="C704" s="38"/>
      <c r="D704" s="38"/>
      <c r="E704" s="45"/>
      <c r="F704" s="40"/>
      <c r="G704" s="52"/>
      <c r="H704" s="42">
        <f t="shared" si="30"/>
        <v>0</v>
      </c>
      <c r="I704" s="43">
        <f>IF(AND(C704&gt;='Umrechnungskurse und Konstanten'!$C$5,C704&lt;='Umrechnungskurse und Konstanten'!$D$5),F704*'Umrechnungskurse und Konstanten'!$E$5,0)+IF(AND(C704&gt;='Umrechnungskurse und Konstanten'!$C$6,C704&lt;='Umrechnungskurse und Konstanten'!$D$6),F704*'Umrechnungskurse und Konstanten'!$E$6,0)+IF(AND(C704&gt;='Umrechnungskurse und Konstanten'!$C$7,C704&lt;='Umrechnungskurse und Konstanten'!$D$7),F704*'Umrechnungskurse und Konstanten'!$E$7,0)+IF(AND(C704&gt;='Umrechnungskurse und Konstanten'!$C$8,C704&lt;='Umrechnungskurse und Konstanten'!$D$8),F704*'Umrechnungskurse und Konstanten'!$E$8,0)+IF(AND(C704&gt;='Umrechnungskurse und Konstanten'!$C$9,C704&lt;='Umrechnungskurse und Konstanten'!$D$9),F704*'Umrechnungskurse und Konstanten'!$E$9,0)+IF(AND(C704&gt;='Umrechnungskurse und Konstanten'!$C$10,C704&lt;='Umrechnungskurse und Konstanten'!$D$10),F704*'Umrechnungskurse und Konstanten'!$E$10,0)+IF(AND(C704&gt;='Umrechnungskurse und Konstanten'!$C$11,C704&lt;='Umrechnungskurse und Konstanten'!$D$11),F704*'Umrechnungskurse und Konstanten'!$E$11,0)+IF(AND(C704&gt;='Umrechnungskurse und Konstanten'!$C$12,C704&lt;='Umrechnungskurse und Konstanten'!$D$12),F704*'Umrechnungskurse und Konstanten'!$E$12,0)+IF(AND(C704&gt;='Umrechnungskurse und Konstanten'!$C$13,C704&lt;='Umrechnungskurse und Konstanten'!$D$13),F704*'Umrechnungskurse und Konstanten'!$E$13,0)+IF(AND(C704&gt;='Umrechnungskurse und Konstanten'!$C$14,C704&lt;='Umrechnungskurse und Konstanten'!$D$14),F704*'Umrechnungskurse und Konstanten'!$E$14,0)+IF(AND(C704&gt;='Umrechnungskurse und Konstanten'!$C$15,C704&lt;='Umrechnungskurse und Konstanten'!$D$15),F704*'Umrechnungskurse und Konstanten'!$E$15,0)+IF(AND(C704&gt;='Umrechnungskurse und Konstanten'!$C$16,C704&lt;='Umrechnungskurse und Konstanten'!$D$16),F704*'Umrechnungskurse und Konstanten'!$E$16,0)</f>
        <v>0</v>
      </c>
      <c r="J704" s="43">
        <f t="shared" si="31"/>
        <v>0</v>
      </c>
      <c r="K704" s="43">
        <f t="shared" si="32"/>
        <v>0</v>
      </c>
      <c r="L704" s="69" t="str">
        <f>IF(OR(G704='Umrechnungskurse und Konstanten'!$E$21,G704='Umrechnungskurse und Konstanten'!$E$22,G704='Umrechnungskurse und Konstanten'!$E$23),"MwSt. Satz ok.","falsche/keine MwSt.")</f>
        <v>falsche/keine MwSt.</v>
      </c>
      <c r="M704" s="67" t="str">
        <f>IF(AND(C704&gt;='Umrechnungskurse und Konstanten'!$C$14,C704&lt;='Umrechnungskurse und Konstanten'!$D$16),"Periode ok.","falsche Periode")</f>
        <v>falsche Periode</v>
      </c>
    </row>
    <row r="705" spans="2:13" x14ac:dyDescent="0.3">
      <c r="B705" s="56"/>
      <c r="C705" s="38"/>
      <c r="D705" s="38"/>
      <c r="E705" s="45"/>
      <c r="F705" s="40"/>
      <c r="G705" s="52"/>
      <c r="H705" s="42">
        <f t="shared" si="30"/>
        <v>0</v>
      </c>
      <c r="I705" s="43">
        <f>IF(AND(C705&gt;='Umrechnungskurse und Konstanten'!$C$5,C705&lt;='Umrechnungskurse und Konstanten'!$D$5),F705*'Umrechnungskurse und Konstanten'!$E$5,0)+IF(AND(C705&gt;='Umrechnungskurse und Konstanten'!$C$6,C705&lt;='Umrechnungskurse und Konstanten'!$D$6),F705*'Umrechnungskurse und Konstanten'!$E$6,0)+IF(AND(C705&gt;='Umrechnungskurse und Konstanten'!$C$7,C705&lt;='Umrechnungskurse und Konstanten'!$D$7),F705*'Umrechnungskurse und Konstanten'!$E$7,0)+IF(AND(C705&gt;='Umrechnungskurse und Konstanten'!$C$8,C705&lt;='Umrechnungskurse und Konstanten'!$D$8),F705*'Umrechnungskurse und Konstanten'!$E$8,0)+IF(AND(C705&gt;='Umrechnungskurse und Konstanten'!$C$9,C705&lt;='Umrechnungskurse und Konstanten'!$D$9),F705*'Umrechnungskurse und Konstanten'!$E$9,0)+IF(AND(C705&gt;='Umrechnungskurse und Konstanten'!$C$10,C705&lt;='Umrechnungskurse und Konstanten'!$D$10),F705*'Umrechnungskurse und Konstanten'!$E$10,0)+IF(AND(C705&gt;='Umrechnungskurse und Konstanten'!$C$11,C705&lt;='Umrechnungskurse und Konstanten'!$D$11),F705*'Umrechnungskurse und Konstanten'!$E$11,0)+IF(AND(C705&gt;='Umrechnungskurse und Konstanten'!$C$12,C705&lt;='Umrechnungskurse und Konstanten'!$D$12),F705*'Umrechnungskurse und Konstanten'!$E$12,0)+IF(AND(C705&gt;='Umrechnungskurse und Konstanten'!$C$13,C705&lt;='Umrechnungskurse und Konstanten'!$D$13),F705*'Umrechnungskurse und Konstanten'!$E$13,0)+IF(AND(C705&gt;='Umrechnungskurse und Konstanten'!$C$14,C705&lt;='Umrechnungskurse und Konstanten'!$D$14),F705*'Umrechnungskurse und Konstanten'!$E$14,0)+IF(AND(C705&gt;='Umrechnungskurse und Konstanten'!$C$15,C705&lt;='Umrechnungskurse und Konstanten'!$D$15),F705*'Umrechnungskurse und Konstanten'!$E$15,0)+IF(AND(C705&gt;='Umrechnungskurse und Konstanten'!$C$16,C705&lt;='Umrechnungskurse und Konstanten'!$D$16),F705*'Umrechnungskurse und Konstanten'!$E$16,0)</f>
        <v>0</v>
      </c>
      <c r="J705" s="43">
        <f t="shared" si="31"/>
        <v>0</v>
      </c>
      <c r="K705" s="43">
        <f t="shared" si="32"/>
        <v>0</v>
      </c>
      <c r="L705" s="69" t="str">
        <f>IF(OR(G705='Umrechnungskurse und Konstanten'!$E$21,G705='Umrechnungskurse und Konstanten'!$E$22,G705='Umrechnungskurse und Konstanten'!$E$23),"MwSt. Satz ok.","falsche/keine MwSt.")</f>
        <v>falsche/keine MwSt.</v>
      </c>
      <c r="M705" s="67" t="str">
        <f>IF(AND(C705&gt;='Umrechnungskurse und Konstanten'!$C$14,C705&lt;='Umrechnungskurse und Konstanten'!$D$16),"Periode ok.","falsche Periode")</f>
        <v>falsche Periode</v>
      </c>
    </row>
    <row r="706" spans="2:13" x14ac:dyDescent="0.3">
      <c r="B706" s="56"/>
      <c r="C706" s="38"/>
      <c r="D706" s="38"/>
      <c r="E706" s="45"/>
      <c r="F706" s="40"/>
      <c r="G706" s="52"/>
      <c r="H706" s="42">
        <f t="shared" si="30"/>
        <v>0</v>
      </c>
      <c r="I706" s="43">
        <f>IF(AND(C706&gt;='Umrechnungskurse und Konstanten'!$C$5,C706&lt;='Umrechnungskurse und Konstanten'!$D$5),F706*'Umrechnungskurse und Konstanten'!$E$5,0)+IF(AND(C706&gt;='Umrechnungskurse und Konstanten'!$C$6,C706&lt;='Umrechnungskurse und Konstanten'!$D$6),F706*'Umrechnungskurse und Konstanten'!$E$6,0)+IF(AND(C706&gt;='Umrechnungskurse und Konstanten'!$C$7,C706&lt;='Umrechnungskurse und Konstanten'!$D$7),F706*'Umrechnungskurse und Konstanten'!$E$7,0)+IF(AND(C706&gt;='Umrechnungskurse und Konstanten'!$C$8,C706&lt;='Umrechnungskurse und Konstanten'!$D$8),F706*'Umrechnungskurse und Konstanten'!$E$8,0)+IF(AND(C706&gt;='Umrechnungskurse und Konstanten'!$C$9,C706&lt;='Umrechnungskurse und Konstanten'!$D$9),F706*'Umrechnungskurse und Konstanten'!$E$9,0)+IF(AND(C706&gt;='Umrechnungskurse und Konstanten'!$C$10,C706&lt;='Umrechnungskurse und Konstanten'!$D$10),F706*'Umrechnungskurse und Konstanten'!$E$10,0)+IF(AND(C706&gt;='Umrechnungskurse und Konstanten'!$C$11,C706&lt;='Umrechnungskurse und Konstanten'!$D$11),F706*'Umrechnungskurse und Konstanten'!$E$11,0)+IF(AND(C706&gt;='Umrechnungskurse und Konstanten'!$C$12,C706&lt;='Umrechnungskurse und Konstanten'!$D$12),F706*'Umrechnungskurse und Konstanten'!$E$12,0)+IF(AND(C706&gt;='Umrechnungskurse und Konstanten'!$C$13,C706&lt;='Umrechnungskurse und Konstanten'!$D$13),F706*'Umrechnungskurse und Konstanten'!$E$13,0)+IF(AND(C706&gt;='Umrechnungskurse und Konstanten'!$C$14,C706&lt;='Umrechnungskurse und Konstanten'!$D$14),F706*'Umrechnungskurse und Konstanten'!$E$14,0)+IF(AND(C706&gt;='Umrechnungskurse und Konstanten'!$C$15,C706&lt;='Umrechnungskurse und Konstanten'!$D$15),F706*'Umrechnungskurse und Konstanten'!$E$15,0)+IF(AND(C706&gt;='Umrechnungskurse und Konstanten'!$C$16,C706&lt;='Umrechnungskurse und Konstanten'!$D$16),F706*'Umrechnungskurse und Konstanten'!$E$16,0)</f>
        <v>0</v>
      </c>
      <c r="J706" s="43">
        <f t="shared" si="31"/>
        <v>0</v>
      </c>
      <c r="K706" s="43">
        <f t="shared" si="32"/>
        <v>0</v>
      </c>
      <c r="L706" s="69" t="str">
        <f>IF(OR(G706='Umrechnungskurse und Konstanten'!$E$21,G706='Umrechnungskurse und Konstanten'!$E$22,G706='Umrechnungskurse und Konstanten'!$E$23),"MwSt. Satz ok.","falsche/keine MwSt.")</f>
        <v>falsche/keine MwSt.</v>
      </c>
      <c r="M706" s="67" t="str">
        <f>IF(AND(C706&gt;='Umrechnungskurse und Konstanten'!$C$14,C706&lt;='Umrechnungskurse und Konstanten'!$D$16),"Periode ok.","falsche Periode")</f>
        <v>falsche Periode</v>
      </c>
    </row>
    <row r="707" spans="2:13" x14ac:dyDescent="0.3">
      <c r="B707" s="56"/>
      <c r="C707" s="38"/>
      <c r="D707" s="38"/>
      <c r="E707" s="45"/>
      <c r="F707" s="40"/>
      <c r="G707" s="52"/>
      <c r="H707" s="42">
        <f t="shared" si="30"/>
        <v>0</v>
      </c>
      <c r="I707" s="43">
        <f>IF(AND(C707&gt;='Umrechnungskurse und Konstanten'!$C$5,C707&lt;='Umrechnungskurse und Konstanten'!$D$5),F707*'Umrechnungskurse und Konstanten'!$E$5,0)+IF(AND(C707&gt;='Umrechnungskurse und Konstanten'!$C$6,C707&lt;='Umrechnungskurse und Konstanten'!$D$6),F707*'Umrechnungskurse und Konstanten'!$E$6,0)+IF(AND(C707&gt;='Umrechnungskurse und Konstanten'!$C$7,C707&lt;='Umrechnungskurse und Konstanten'!$D$7),F707*'Umrechnungskurse und Konstanten'!$E$7,0)+IF(AND(C707&gt;='Umrechnungskurse und Konstanten'!$C$8,C707&lt;='Umrechnungskurse und Konstanten'!$D$8),F707*'Umrechnungskurse und Konstanten'!$E$8,0)+IF(AND(C707&gt;='Umrechnungskurse und Konstanten'!$C$9,C707&lt;='Umrechnungskurse und Konstanten'!$D$9),F707*'Umrechnungskurse und Konstanten'!$E$9,0)+IF(AND(C707&gt;='Umrechnungskurse und Konstanten'!$C$10,C707&lt;='Umrechnungskurse und Konstanten'!$D$10),F707*'Umrechnungskurse und Konstanten'!$E$10,0)+IF(AND(C707&gt;='Umrechnungskurse und Konstanten'!$C$11,C707&lt;='Umrechnungskurse und Konstanten'!$D$11),F707*'Umrechnungskurse und Konstanten'!$E$11,0)+IF(AND(C707&gt;='Umrechnungskurse und Konstanten'!$C$12,C707&lt;='Umrechnungskurse und Konstanten'!$D$12),F707*'Umrechnungskurse und Konstanten'!$E$12,0)+IF(AND(C707&gt;='Umrechnungskurse und Konstanten'!$C$13,C707&lt;='Umrechnungskurse und Konstanten'!$D$13),F707*'Umrechnungskurse und Konstanten'!$E$13,0)+IF(AND(C707&gt;='Umrechnungskurse und Konstanten'!$C$14,C707&lt;='Umrechnungskurse und Konstanten'!$D$14),F707*'Umrechnungskurse und Konstanten'!$E$14,0)+IF(AND(C707&gt;='Umrechnungskurse und Konstanten'!$C$15,C707&lt;='Umrechnungskurse und Konstanten'!$D$15),F707*'Umrechnungskurse und Konstanten'!$E$15,0)+IF(AND(C707&gt;='Umrechnungskurse und Konstanten'!$C$16,C707&lt;='Umrechnungskurse und Konstanten'!$D$16),F707*'Umrechnungskurse und Konstanten'!$E$16,0)</f>
        <v>0</v>
      </c>
      <c r="J707" s="43">
        <f t="shared" si="31"/>
        <v>0</v>
      </c>
      <c r="K707" s="43">
        <f t="shared" si="32"/>
        <v>0</v>
      </c>
      <c r="L707" s="69" t="str">
        <f>IF(OR(G707='Umrechnungskurse und Konstanten'!$E$21,G707='Umrechnungskurse und Konstanten'!$E$22,G707='Umrechnungskurse und Konstanten'!$E$23),"MwSt. Satz ok.","falsche/keine MwSt.")</f>
        <v>falsche/keine MwSt.</v>
      </c>
      <c r="M707" s="67" t="str">
        <f>IF(AND(C707&gt;='Umrechnungskurse und Konstanten'!$C$14,C707&lt;='Umrechnungskurse und Konstanten'!$D$16),"Periode ok.","falsche Periode")</f>
        <v>falsche Periode</v>
      </c>
    </row>
    <row r="708" spans="2:13" x14ac:dyDescent="0.3">
      <c r="B708" s="56"/>
      <c r="C708" s="38"/>
      <c r="D708" s="38"/>
      <c r="E708" s="45"/>
      <c r="F708" s="40"/>
      <c r="G708" s="52"/>
      <c r="H708" s="42">
        <f t="shared" si="30"/>
        <v>0</v>
      </c>
      <c r="I708" s="43">
        <f>IF(AND(C708&gt;='Umrechnungskurse und Konstanten'!$C$5,C708&lt;='Umrechnungskurse und Konstanten'!$D$5),F708*'Umrechnungskurse und Konstanten'!$E$5,0)+IF(AND(C708&gt;='Umrechnungskurse und Konstanten'!$C$6,C708&lt;='Umrechnungskurse und Konstanten'!$D$6),F708*'Umrechnungskurse und Konstanten'!$E$6,0)+IF(AND(C708&gt;='Umrechnungskurse und Konstanten'!$C$7,C708&lt;='Umrechnungskurse und Konstanten'!$D$7),F708*'Umrechnungskurse und Konstanten'!$E$7,0)+IF(AND(C708&gt;='Umrechnungskurse und Konstanten'!$C$8,C708&lt;='Umrechnungskurse und Konstanten'!$D$8),F708*'Umrechnungskurse und Konstanten'!$E$8,0)+IF(AND(C708&gt;='Umrechnungskurse und Konstanten'!$C$9,C708&lt;='Umrechnungskurse und Konstanten'!$D$9),F708*'Umrechnungskurse und Konstanten'!$E$9,0)+IF(AND(C708&gt;='Umrechnungskurse und Konstanten'!$C$10,C708&lt;='Umrechnungskurse und Konstanten'!$D$10),F708*'Umrechnungskurse und Konstanten'!$E$10,0)+IF(AND(C708&gt;='Umrechnungskurse und Konstanten'!$C$11,C708&lt;='Umrechnungskurse und Konstanten'!$D$11),F708*'Umrechnungskurse und Konstanten'!$E$11,0)+IF(AND(C708&gt;='Umrechnungskurse und Konstanten'!$C$12,C708&lt;='Umrechnungskurse und Konstanten'!$D$12),F708*'Umrechnungskurse und Konstanten'!$E$12,0)+IF(AND(C708&gt;='Umrechnungskurse und Konstanten'!$C$13,C708&lt;='Umrechnungskurse und Konstanten'!$D$13),F708*'Umrechnungskurse und Konstanten'!$E$13,0)+IF(AND(C708&gt;='Umrechnungskurse und Konstanten'!$C$14,C708&lt;='Umrechnungskurse und Konstanten'!$D$14),F708*'Umrechnungskurse und Konstanten'!$E$14,0)+IF(AND(C708&gt;='Umrechnungskurse und Konstanten'!$C$15,C708&lt;='Umrechnungskurse und Konstanten'!$D$15),F708*'Umrechnungskurse und Konstanten'!$E$15,0)+IF(AND(C708&gt;='Umrechnungskurse und Konstanten'!$C$16,C708&lt;='Umrechnungskurse und Konstanten'!$D$16),F708*'Umrechnungskurse und Konstanten'!$E$16,0)</f>
        <v>0</v>
      </c>
      <c r="J708" s="43">
        <f t="shared" si="31"/>
        <v>0</v>
      </c>
      <c r="K708" s="43">
        <f t="shared" si="32"/>
        <v>0</v>
      </c>
      <c r="L708" s="69" t="str">
        <f>IF(OR(G708='Umrechnungskurse und Konstanten'!$E$21,G708='Umrechnungskurse und Konstanten'!$E$22,G708='Umrechnungskurse und Konstanten'!$E$23),"MwSt. Satz ok.","falsche/keine MwSt.")</f>
        <v>falsche/keine MwSt.</v>
      </c>
      <c r="M708" s="67" t="str">
        <f>IF(AND(C708&gt;='Umrechnungskurse und Konstanten'!$C$14,C708&lt;='Umrechnungskurse und Konstanten'!$D$16),"Periode ok.","falsche Periode")</f>
        <v>falsche Periode</v>
      </c>
    </row>
    <row r="709" spans="2:13" x14ac:dyDescent="0.3">
      <c r="B709" s="56"/>
      <c r="C709" s="38"/>
      <c r="D709" s="38"/>
      <c r="E709" s="45"/>
      <c r="F709" s="40"/>
      <c r="G709" s="52"/>
      <c r="H709" s="42">
        <f t="shared" si="30"/>
        <v>0</v>
      </c>
      <c r="I709" s="43">
        <f>IF(AND(C709&gt;='Umrechnungskurse und Konstanten'!$C$5,C709&lt;='Umrechnungskurse und Konstanten'!$D$5),F709*'Umrechnungskurse und Konstanten'!$E$5,0)+IF(AND(C709&gt;='Umrechnungskurse und Konstanten'!$C$6,C709&lt;='Umrechnungskurse und Konstanten'!$D$6),F709*'Umrechnungskurse und Konstanten'!$E$6,0)+IF(AND(C709&gt;='Umrechnungskurse und Konstanten'!$C$7,C709&lt;='Umrechnungskurse und Konstanten'!$D$7),F709*'Umrechnungskurse und Konstanten'!$E$7,0)+IF(AND(C709&gt;='Umrechnungskurse und Konstanten'!$C$8,C709&lt;='Umrechnungskurse und Konstanten'!$D$8),F709*'Umrechnungskurse und Konstanten'!$E$8,0)+IF(AND(C709&gt;='Umrechnungskurse und Konstanten'!$C$9,C709&lt;='Umrechnungskurse und Konstanten'!$D$9),F709*'Umrechnungskurse und Konstanten'!$E$9,0)+IF(AND(C709&gt;='Umrechnungskurse und Konstanten'!$C$10,C709&lt;='Umrechnungskurse und Konstanten'!$D$10),F709*'Umrechnungskurse und Konstanten'!$E$10,0)+IF(AND(C709&gt;='Umrechnungskurse und Konstanten'!$C$11,C709&lt;='Umrechnungskurse und Konstanten'!$D$11),F709*'Umrechnungskurse und Konstanten'!$E$11,0)+IF(AND(C709&gt;='Umrechnungskurse und Konstanten'!$C$12,C709&lt;='Umrechnungskurse und Konstanten'!$D$12),F709*'Umrechnungskurse und Konstanten'!$E$12,0)+IF(AND(C709&gt;='Umrechnungskurse und Konstanten'!$C$13,C709&lt;='Umrechnungskurse und Konstanten'!$D$13),F709*'Umrechnungskurse und Konstanten'!$E$13,0)+IF(AND(C709&gt;='Umrechnungskurse und Konstanten'!$C$14,C709&lt;='Umrechnungskurse und Konstanten'!$D$14),F709*'Umrechnungskurse und Konstanten'!$E$14,0)+IF(AND(C709&gt;='Umrechnungskurse und Konstanten'!$C$15,C709&lt;='Umrechnungskurse und Konstanten'!$D$15),F709*'Umrechnungskurse und Konstanten'!$E$15,0)+IF(AND(C709&gt;='Umrechnungskurse und Konstanten'!$C$16,C709&lt;='Umrechnungskurse und Konstanten'!$D$16),F709*'Umrechnungskurse und Konstanten'!$E$16,0)</f>
        <v>0</v>
      </c>
      <c r="J709" s="43">
        <f t="shared" si="31"/>
        <v>0</v>
      </c>
      <c r="K709" s="43">
        <f t="shared" si="32"/>
        <v>0</v>
      </c>
      <c r="L709" s="69" t="str">
        <f>IF(OR(G709='Umrechnungskurse und Konstanten'!$E$21,G709='Umrechnungskurse und Konstanten'!$E$22,G709='Umrechnungskurse und Konstanten'!$E$23),"MwSt. Satz ok.","falsche/keine MwSt.")</f>
        <v>falsche/keine MwSt.</v>
      </c>
      <c r="M709" s="67" t="str">
        <f>IF(AND(C709&gt;='Umrechnungskurse und Konstanten'!$C$14,C709&lt;='Umrechnungskurse und Konstanten'!$D$16),"Periode ok.","falsche Periode")</f>
        <v>falsche Periode</v>
      </c>
    </row>
    <row r="710" spans="2:13" x14ac:dyDescent="0.3">
      <c r="B710" s="56"/>
      <c r="C710" s="38"/>
      <c r="D710" s="38"/>
      <c r="E710" s="45"/>
      <c r="F710" s="40"/>
      <c r="G710" s="52"/>
      <c r="H710" s="42">
        <f t="shared" si="30"/>
        <v>0</v>
      </c>
      <c r="I710" s="43">
        <f>IF(AND(C710&gt;='Umrechnungskurse und Konstanten'!$C$5,C710&lt;='Umrechnungskurse und Konstanten'!$D$5),F710*'Umrechnungskurse und Konstanten'!$E$5,0)+IF(AND(C710&gt;='Umrechnungskurse und Konstanten'!$C$6,C710&lt;='Umrechnungskurse und Konstanten'!$D$6),F710*'Umrechnungskurse und Konstanten'!$E$6,0)+IF(AND(C710&gt;='Umrechnungskurse und Konstanten'!$C$7,C710&lt;='Umrechnungskurse und Konstanten'!$D$7),F710*'Umrechnungskurse und Konstanten'!$E$7,0)+IF(AND(C710&gt;='Umrechnungskurse und Konstanten'!$C$8,C710&lt;='Umrechnungskurse und Konstanten'!$D$8),F710*'Umrechnungskurse und Konstanten'!$E$8,0)+IF(AND(C710&gt;='Umrechnungskurse und Konstanten'!$C$9,C710&lt;='Umrechnungskurse und Konstanten'!$D$9),F710*'Umrechnungskurse und Konstanten'!$E$9,0)+IF(AND(C710&gt;='Umrechnungskurse und Konstanten'!$C$10,C710&lt;='Umrechnungskurse und Konstanten'!$D$10),F710*'Umrechnungskurse und Konstanten'!$E$10,0)+IF(AND(C710&gt;='Umrechnungskurse und Konstanten'!$C$11,C710&lt;='Umrechnungskurse und Konstanten'!$D$11),F710*'Umrechnungskurse und Konstanten'!$E$11,0)+IF(AND(C710&gt;='Umrechnungskurse und Konstanten'!$C$12,C710&lt;='Umrechnungskurse und Konstanten'!$D$12),F710*'Umrechnungskurse und Konstanten'!$E$12,0)+IF(AND(C710&gt;='Umrechnungskurse und Konstanten'!$C$13,C710&lt;='Umrechnungskurse und Konstanten'!$D$13),F710*'Umrechnungskurse und Konstanten'!$E$13,0)+IF(AND(C710&gt;='Umrechnungskurse und Konstanten'!$C$14,C710&lt;='Umrechnungskurse und Konstanten'!$D$14),F710*'Umrechnungskurse und Konstanten'!$E$14,0)+IF(AND(C710&gt;='Umrechnungskurse und Konstanten'!$C$15,C710&lt;='Umrechnungskurse und Konstanten'!$D$15),F710*'Umrechnungskurse und Konstanten'!$E$15,0)+IF(AND(C710&gt;='Umrechnungskurse und Konstanten'!$C$16,C710&lt;='Umrechnungskurse und Konstanten'!$D$16),F710*'Umrechnungskurse und Konstanten'!$E$16,0)</f>
        <v>0</v>
      </c>
      <c r="J710" s="43">
        <f t="shared" si="31"/>
        <v>0</v>
      </c>
      <c r="K710" s="43">
        <f t="shared" si="32"/>
        <v>0</v>
      </c>
      <c r="L710" s="69" t="str">
        <f>IF(OR(G710='Umrechnungskurse und Konstanten'!$E$21,G710='Umrechnungskurse und Konstanten'!$E$22,G710='Umrechnungskurse und Konstanten'!$E$23),"MwSt. Satz ok.","falsche/keine MwSt.")</f>
        <v>falsche/keine MwSt.</v>
      </c>
      <c r="M710" s="67" t="str">
        <f>IF(AND(C710&gt;='Umrechnungskurse und Konstanten'!$C$14,C710&lt;='Umrechnungskurse und Konstanten'!$D$16),"Periode ok.","falsche Periode")</f>
        <v>falsche Periode</v>
      </c>
    </row>
    <row r="711" spans="2:13" x14ac:dyDescent="0.3">
      <c r="B711" s="56"/>
      <c r="C711" s="38"/>
      <c r="D711" s="38"/>
      <c r="E711" s="45"/>
      <c r="F711" s="40"/>
      <c r="G711" s="52"/>
      <c r="H711" s="42">
        <f t="shared" si="30"/>
        <v>0</v>
      </c>
      <c r="I711" s="43">
        <f>IF(AND(C711&gt;='Umrechnungskurse und Konstanten'!$C$5,C711&lt;='Umrechnungskurse und Konstanten'!$D$5),F711*'Umrechnungskurse und Konstanten'!$E$5,0)+IF(AND(C711&gt;='Umrechnungskurse und Konstanten'!$C$6,C711&lt;='Umrechnungskurse und Konstanten'!$D$6),F711*'Umrechnungskurse und Konstanten'!$E$6,0)+IF(AND(C711&gt;='Umrechnungskurse und Konstanten'!$C$7,C711&lt;='Umrechnungskurse und Konstanten'!$D$7),F711*'Umrechnungskurse und Konstanten'!$E$7,0)+IF(AND(C711&gt;='Umrechnungskurse und Konstanten'!$C$8,C711&lt;='Umrechnungskurse und Konstanten'!$D$8),F711*'Umrechnungskurse und Konstanten'!$E$8,0)+IF(AND(C711&gt;='Umrechnungskurse und Konstanten'!$C$9,C711&lt;='Umrechnungskurse und Konstanten'!$D$9),F711*'Umrechnungskurse und Konstanten'!$E$9,0)+IF(AND(C711&gt;='Umrechnungskurse und Konstanten'!$C$10,C711&lt;='Umrechnungskurse und Konstanten'!$D$10),F711*'Umrechnungskurse und Konstanten'!$E$10,0)+IF(AND(C711&gt;='Umrechnungskurse und Konstanten'!$C$11,C711&lt;='Umrechnungskurse und Konstanten'!$D$11),F711*'Umrechnungskurse und Konstanten'!$E$11,0)+IF(AND(C711&gt;='Umrechnungskurse und Konstanten'!$C$12,C711&lt;='Umrechnungskurse und Konstanten'!$D$12),F711*'Umrechnungskurse und Konstanten'!$E$12,0)+IF(AND(C711&gt;='Umrechnungskurse und Konstanten'!$C$13,C711&lt;='Umrechnungskurse und Konstanten'!$D$13),F711*'Umrechnungskurse und Konstanten'!$E$13,0)+IF(AND(C711&gt;='Umrechnungskurse und Konstanten'!$C$14,C711&lt;='Umrechnungskurse und Konstanten'!$D$14),F711*'Umrechnungskurse und Konstanten'!$E$14,0)+IF(AND(C711&gt;='Umrechnungskurse und Konstanten'!$C$15,C711&lt;='Umrechnungskurse und Konstanten'!$D$15),F711*'Umrechnungskurse und Konstanten'!$E$15,0)+IF(AND(C711&gt;='Umrechnungskurse und Konstanten'!$C$16,C711&lt;='Umrechnungskurse und Konstanten'!$D$16),F711*'Umrechnungskurse und Konstanten'!$E$16,0)</f>
        <v>0</v>
      </c>
      <c r="J711" s="43">
        <f t="shared" si="31"/>
        <v>0</v>
      </c>
      <c r="K711" s="43">
        <f t="shared" si="32"/>
        <v>0</v>
      </c>
      <c r="L711" s="69" t="str">
        <f>IF(OR(G711='Umrechnungskurse und Konstanten'!$E$21,G711='Umrechnungskurse und Konstanten'!$E$22,G711='Umrechnungskurse und Konstanten'!$E$23),"MwSt. Satz ok.","falsche/keine MwSt.")</f>
        <v>falsche/keine MwSt.</v>
      </c>
      <c r="M711" s="67" t="str">
        <f>IF(AND(C711&gt;='Umrechnungskurse und Konstanten'!$C$14,C711&lt;='Umrechnungskurse und Konstanten'!$D$16),"Periode ok.","falsche Periode")</f>
        <v>falsche Periode</v>
      </c>
    </row>
    <row r="712" spans="2:13" x14ac:dyDescent="0.3">
      <c r="B712" s="56"/>
      <c r="C712" s="38"/>
      <c r="D712" s="38"/>
      <c r="E712" s="45"/>
      <c r="F712" s="40"/>
      <c r="G712" s="52"/>
      <c r="H712" s="42">
        <f t="shared" si="30"/>
        <v>0</v>
      </c>
      <c r="I712" s="43">
        <f>IF(AND(C712&gt;='Umrechnungskurse und Konstanten'!$C$5,C712&lt;='Umrechnungskurse und Konstanten'!$D$5),F712*'Umrechnungskurse und Konstanten'!$E$5,0)+IF(AND(C712&gt;='Umrechnungskurse und Konstanten'!$C$6,C712&lt;='Umrechnungskurse und Konstanten'!$D$6),F712*'Umrechnungskurse und Konstanten'!$E$6,0)+IF(AND(C712&gt;='Umrechnungskurse und Konstanten'!$C$7,C712&lt;='Umrechnungskurse und Konstanten'!$D$7),F712*'Umrechnungskurse und Konstanten'!$E$7,0)+IF(AND(C712&gt;='Umrechnungskurse und Konstanten'!$C$8,C712&lt;='Umrechnungskurse und Konstanten'!$D$8),F712*'Umrechnungskurse und Konstanten'!$E$8,0)+IF(AND(C712&gt;='Umrechnungskurse und Konstanten'!$C$9,C712&lt;='Umrechnungskurse und Konstanten'!$D$9),F712*'Umrechnungskurse und Konstanten'!$E$9,0)+IF(AND(C712&gt;='Umrechnungskurse und Konstanten'!$C$10,C712&lt;='Umrechnungskurse und Konstanten'!$D$10),F712*'Umrechnungskurse und Konstanten'!$E$10,0)+IF(AND(C712&gt;='Umrechnungskurse und Konstanten'!$C$11,C712&lt;='Umrechnungskurse und Konstanten'!$D$11),F712*'Umrechnungskurse und Konstanten'!$E$11,0)+IF(AND(C712&gt;='Umrechnungskurse und Konstanten'!$C$12,C712&lt;='Umrechnungskurse und Konstanten'!$D$12),F712*'Umrechnungskurse und Konstanten'!$E$12,0)+IF(AND(C712&gt;='Umrechnungskurse und Konstanten'!$C$13,C712&lt;='Umrechnungskurse und Konstanten'!$D$13),F712*'Umrechnungskurse und Konstanten'!$E$13,0)+IF(AND(C712&gt;='Umrechnungskurse und Konstanten'!$C$14,C712&lt;='Umrechnungskurse und Konstanten'!$D$14),F712*'Umrechnungskurse und Konstanten'!$E$14,0)+IF(AND(C712&gt;='Umrechnungskurse und Konstanten'!$C$15,C712&lt;='Umrechnungskurse und Konstanten'!$D$15),F712*'Umrechnungskurse und Konstanten'!$E$15,0)+IF(AND(C712&gt;='Umrechnungskurse und Konstanten'!$C$16,C712&lt;='Umrechnungskurse und Konstanten'!$D$16),F712*'Umrechnungskurse und Konstanten'!$E$16,0)</f>
        <v>0</v>
      </c>
      <c r="J712" s="43">
        <f t="shared" si="31"/>
        <v>0</v>
      </c>
      <c r="K712" s="43">
        <f t="shared" si="32"/>
        <v>0</v>
      </c>
      <c r="L712" s="69" t="str">
        <f>IF(OR(G712='Umrechnungskurse und Konstanten'!$E$21,G712='Umrechnungskurse und Konstanten'!$E$22,G712='Umrechnungskurse und Konstanten'!$E$23),"MwSt. Satz ok.","falsche/keine MwSt.")</f>
        <v>falsche/keine MwSt.</v>
      </c>
      <c r="M712" s="67" t="str">
        <f>IF(AND(C712&gt;='Umrechnungskurse und Konstanten'!$C$14,C712&lt;='Umrechnungskurse und Konstanten'!$D$16),"Periode ok.","falsche Periode")</f>
        <v>falsche Periode</v>
      </c>
    </row>
    <row r="713" spans="2:13" x14ac:dyDescent="0.3">
      <c r="B713" s="56"/>
      <c r="C713" s="38"/>
      <c r="D713" s="38"/>
      <c r="E713" s="45"/>
      <c r="F713" s="40"/>
      <c r="G713" s="52"/>
      <c r="H713" s="42">
        <f t="shared" si="30"/>
        <v>0</v>
      </c>
      <c r="I713" s="43">
        <f>IF(AND(C713&gt;='Umrechnungskurse und Konstanten'!$C$5,C713&lt;='Umrechnungskurse und Konstanten'!$D$5),F713*'Umrechnungskurse und Konstanten'!$E$5,0)+IF(AND(C713&gt;='Umrechnungskurse und Konstanten'!$C$6,C713&lt;='Umrechnungskurse und Konstanten'!$D$6),F713*'Umrechnungskurse und Konstanten'!$E$6,0)+IF(AND(C713&gt;='Umrechnungskurse und Konstanten'!$C$7,C713&lt;='Umrechnungskurse und Konstanten'!$D$7),F713*'Umrechnungskurse und Konstanten'!$E$7,0)+IF(AND(C713&gt;='Umrechnungskurse und Konstanten'!$C$8,C713&lt;='Umrechnungskurse und Konstanten'!$D$8),F713*'Umrechnungskurse und Konstanten'!$E$8,0)+IF(AND(C713&gt;='Umrechnungskurse und Konstanten'!$C$9,C713&lt;='Umrechnungskurse und Konstanten'!$D$9),F713*'Umrechnungskurse und Konstanten'!$E$9,0)+IF(AND(C713&gt;='Umrechnungskurse und Konstanten'!$C$10,C713&lt;='Umrechnungskurse und Konstanten'!$D$10),F713*'Umrechnungskurse und Konstanten'!$E$10,0)+IF(AND(C713&gt;='Umrechnungskurse und Konstanten'!$C$11,C713&lt;='Umrechnungskurse und Konstanten'!$D$11),F713*'Umrechnungskurse und Konstanten'!$E$11,0)+IF(AND(C713&gt;='Umrechnungskurse und Konstanten'!$C$12,C713&lt;='Umrechnungskurse und Konstanten'!$D$12),F713*'Umrechnungskurse und Konstanten'!$E$12,0)+IF(AND(C713&gt;='Umrechnungskurse und Konstanten'!$C$13,C713&lt;='Umrechnungskurse und Konstanten'!$D$13),F713*'Umrechnungskurse und Konstanten'!$E$13,0)+IF(AND(C713&gt;='Umrechnungskurse und Konstanten'!$C$14,C713&lt;='Umrechnungskurse und Konstanten'!$D$14),F713*'Umrechnungskurse und Konstanten'!$E$14,0)+IF(AND(C713&gt;='Umrechnungskurse und Konstanten'!$C$15,C713&lt;='Umrechnungskurse und Konstanten'!$D$15),F713*'Umrechnungskurse und Konstanten'!$E$15,0)+IF(AND(C713&gt;='Umrechnungskurse und Konstanten'!$C$16,C713&lt;='Umrechnungskurse und Konstanten'!$D$16),F713*'Umrechnungskurse und Konstanten'!$E$16,0)</f>
        <v>0</v>
      </c>
      <c r="J713" s="43">
        <f t="shared" si="31"/>
        <v>0</v>
      </c>
      <c r="K713" s="43">
        <f t="shared" si="32"/>
        <v>0</v>
      </c>
      <c r="L713" s="69" t="str">
        <f>IF(OR(G713='Umrechnungskurse und Konstanten'!$E$21,G713='Umrechnungskurse und Konstanten'!$E$22,G713='Umrechnungskurse und Konstanten'!$E$23),"MwSt. Satz ok.","falsche/keine MwSt.")</f>
        <v>falsche/keine MwSt.</v>
      </c>
      <c r="M713" s="67" t="str">
        <f>IF(AND(C713&gt;='Umrechnungskurse und Konstanten'!$C$14,C713&lt;='Umrechnungskurse und Konstanten'!$D$16),"Periode ok.","falsche Periode")</f>
        <v>falsche Periode</v>
      </c>
    </row>
    <row r="714" spans="2:13" x14ac:dyDescent="0.3">
      <c r="B714" s="56"/>
      <c r="C714" s="38"/>
      <c r="D714" s="38"/>
      <c r="E714" s="45"/>
      <c r="F714" s="40"/>
      <c r="G714" s="52"/>
      <c r="H714" s="42">
        <f t="shared" ref="H714:H777" si="33">F714*G714</f>
        <v>0</v>
      </c>
      <c r="I714" s="43">
        <f>IF(AND(C714&gt;='Umrechnungskurse und Konstanten'!$C$5,C714&lt;='Umrechnungskurse und Konstanten'!$D$5),F714*'Umrechnungskurse und Konstanten'!$E$5,0)+IF(AND(C714&gt;='Umrechnungskurse und Konstanten'!$C$6,C714&lt;='Umrechnungskurse und Konstanten'!$D$6),F714*'Umrechnungskurse und Konstanten'!$E$6,0)+IF(AND(C714&gt;='Umrechnungskurse und Konstanten'!$C$7,C714&lt;='Umrechnungskurse und Konstanten'!$D$7),F714*'Umrechnungskurse und Konstanten'!$E$7,0)+IF(AND(C714&gt;='Umrechnungskurse und Konstanten'!$C$8,C714&lt;='Umrechnungskurse und Konstanten'!$D$8),F714*'Umrechnungskurse und Konstanten'!$E$8,0)+IF(AND(C714&gt;='Umrechnungskurse und Konstanten'!$C$9,C714&lt;='Umrechnungskurse und Konstanten'!$D$9),F714*'Umrechnungskurse und Konstanten'!$E$9,0)+IF(AND(C714&gt;='Umrechnungskurse und Konstanten'!$C$10,C714&lt;='Umrechnungskurse und Konstanten'!$D$10),F714*'Umrechnungskurse und Konstanten'!$E$10,0)+IF(AND(C714&gt;='Umrechnungskurse und Konstanten'!$C$11,C714&lt;='Umrechnungskurse und Konstanten'!$D$11),F714*'Umrechnungskurse und Konstanten'!$E$11,0)+IF(AND(C714&gt;='Umrechnungskurse und Konstanten'!$C$12,C714&lt;='Umrechnungskurse und Konstanten'!$D$12),F714*'Umrechnungskurse und Konstanten'!$E$12,0)+IF(AND(C714&gt;='Umrechnungskurse und Konstanten'!$C$13,C714&lt;='Umrechnungskurse und Konstanten'!$D$13),F714*'Umrechnungskurse und Konstanten'!$E$13,0)+IF(AND(C714&gt;='Umrechnungskurse und Konstanten'!$C$14,C714&lt;='Umrechnungskurse und Konstanten'!$D$14),F714*'Umrechnungskurse und Konstanten'!$E$14,0)+IF(AND(C714&gt;='Umrechnungskurse und Konstanten'!$C$15,C714&lt;='Umrechnungskurse und Konstanten'!$D$15),F714*'Umrechnungskurse und Konstanten'!$E$15,0)+IF(AND(C714&gt;='Umrechnungskurse und Konstanten'!$C$16,C714&lt;='Umrechnungskurse und Konstanten'!$D$16),F714*'Umrechnungskurse und Konstanten'!$E$16,0)</f>
        <v>0</v>
      </c>
      <c r="J714" s="43">
        <f t="shared" ref="J714:J777" si="34">G714*I714</f>
        <v>0</v>
      </c>
      <c r="K714" s="43">
        <f t="shared" ref="K714:K777" si="35">I714+J714</f>
        <v>0</v>
      </c>
      <c r="L714" s="69" t="str">
        <f>IF(OR(G714='Umrechnungskurse und Konstanten'!$E$21,G714='Umrechnungskurse und Konstanten'!$E$22,G714='Umrechnungskurse und Konstanten'!$E$23),"MwSt. Satz ok.","falsche/keine MwSt.")</f>
        <v>falsche/keine MwSt.</v>
      </c>
      <c r="M714" s="67" t="str">
        <f>IF(AND(C714&gt;='Umrechnungskurse und Konstanten'!$C$14,C714&lt;='Umrechnungskurse und Konstanten'!$D$16),"Periode ok.","falsche Periode")</f>
        <v>falsche Periode</v>
      </c>
    </row>
    <row r="715" spans="2:13" x14ac:dyDescent="0.3">
      <c r="B715" s="56"/>
      <c r="C715" s="38"/>
      <c r="D715" s="38"/>
      <c r="E715" s="45"/>
      <c r="F715" s="40"/>
      <c r="G715" s="52"/>
      <c r="H715" s="42">
        <f t="shared" si="33"/>
        <v>0</v>
      </c>
      <c r="I715" s="43">
        <f>IF(AND(C715&gt;='Umrechnungskurse und Konstanten'!$C$5,C715&lt;='Umrechnungskurse und Konstanten'!$D$5),F715*'Umrechnungskurse und Konstanten'!$E$5,0)+IF(AND(C715&gt;='Umrechnungskurse und Konstanten'!$C$6,C715&lt;='Umrechnungskurse und Konstanten'!$D$6),F715*'Umrechnungskurse und Konstanten'!$E$6,0)+IF(AND(C715&gt;='Umrechnungskurse und Konstanten'!$C$7,C715&lt;='Umrechnungskurse und Konstanten'!$D$7),F715*'Umrechnungskurse und Konstanten'!$E$7,0)+IF(AND(C715&gt;='Umrechnungskurse und Konstanten'!$C$8,C715&lt;='Umrechnungskurse und Konstanten'!$D$8),F715*'Umrechnungskurse und Konstanten'!$E$8,0)+IF(AND(C715&gt;='Umrechnungskurse und Konstanten'!$C$9,C715&lt;='Umrechnungskurse und Konstanten'!$D$9),F715*'Umrechnungskurse und Konstanten'!$E$9,0)+IF(AND(C715&gt;='Umrechnungskurse und Konstanten'!$C$10,C715&lt;='Umrechnungskurse und Konstanten'!$D$10),F715*'Umrechnungskurse und Konstanten'!$E$10,0)+IF(AND(C715&gt;='Umrechnungskurse und Konstanten'!$C$11,C715&lt;='Umrechnungskurse und Konstanten'!$D$11),F715*'Umrechnungskurse und Konstanten'!$E$11,0)+IF(AND(C715&gt;='Umrechnungskurse und Konstanten'!$C$12,C715&lt;='Umrechnungskurse und Konstanten'!$D$12),F715*'Umrechnungskurse und Konstanten'!$E$12,0)+IF(AND(C715&gt;='Umrechnungskurse und Konstanten'!$C$13,C715&lt;='Umrechnungskurse und Konstanten'!$D$13),F715*'Umrechnungskurse und Konstanten'!$E$13,0)+IF(AND(C715&gt;='Umrechnungskurse und Konstanten'!$C$14,C715&lt;='Umrechnungskurse und Konstanten'!$D$14),F715*'Umrechnungskurse und Konstanten'!$E$14,0)+IF(AND(C715&gt;='Umrechnungskurse und Konstanten'!$C$15,C715&lt;='Umrechnungskurse und Konstanten'!$D$15),F715*'Umrechnungskurse und Konstanten'!$E$15,0)+IF(AND(C715&gt;='Umrechnungskurse und Konstanten'!$C$16,C715&lt;='Umrechnungskurse und Konstanten'!$D$16),F715*'Umrechnungskurse und Konstanten'!$E$16,0)</f>
        <v>0</v>
      </c>
      <c r="J715" s="43">
        <f t="shared" si="34"/>
        <v>0</v>
      </c>
      <c r="K715" s="43">
        <f t="shared" si="35"/>
        <v>0</v>
      </c>
      <c r="L715" s="69" t="str">
        <f>IF(OR(G715='Umrechnungskurse und Konstanten'!$E$21,G715='Umrechnungskurse und Konstanten'!$E$22,G715='Umrechnungskurse und Konstanten'!$E$23),"MwSt. Satz ok.","falsche/keine MwSt.")</f>
        <v>falsche/keine MwSt.</v>
      </c>
      <c r="M715" s="67" t="str">
        <f>IF(AND(C715&gt;='Umrechnungskurse und Konstanten'!$C$14,C715&lt;='Umrechnungskurse und Konstanten'!$D$16),"Periode ok.","falsche Periode")</f>
        <v>falsche Periode</v>
      </c>
    </row>
    <row r="716" spans="2:13" x14ac:dyDescent="0.3">
      <c r="B716" s="56"/>
      <c r="C716" s="38"/>
      <c r="D716" s="38"/>
      <c r="E716" s="45"/>
      <c r="F716" s="40"/>
      <c r="G716" s="52"/>
      <c r="H716" s="42">
        <f t="shared" si="33"/>
        <v>0</v>
      </c>
      <c r="I716" s="43">
        <f>IF(AND(C716&gt;='Umrechnungskurse und Konstanten'!$C$5,C716&lt;='Umrechnungskurse und Konstanten'!$D$5),F716*'Umrechnungskurse und Konstanten'!$E$5,0)+IF(AND(C716&gt;='Umrechnungskurse und Konstanten'!$C$6,C716&lt;='Umrechnungskurse und Konstanten'!$D$6),F716*'Umrechnungskurse und Konstanten'!$E$6,0)+IF(AND(C716&gt;='Umrechnungskurse und Konstanten'!$C$7,C716&lt;='Umrechnungskurse und Konstanten'!$D$7),F716*'Umrechnungskurse und Konstanten'!$E$7,0)+IF(AND(C716&gt;='Umrechnungskurse und Konstanten'!$C$8,C716&lt;='Umrechnungskurse und Konstanten'!$D$8),F716*'Umrechnungskurse und Konstanten'!$E$8,0)+IF(AND(C716&gt;='Umrechnungskurse und Konstanten'!$C$9,C716&lt;='Umrechnungskurse und Konstanten'!$D$9),F716*'Umrechnungskurse und Konstanten'!$E$9,0)+IF(AND(C716&gt;='Umrechnungskurse und Konstanten'!$C$10,C716&lt;='Umrechnungskurse und Konstanten'!$D$10),F716*'Umrechnungskurse und Konstanten'!$E$10,0)+IF(AND(C716&gt;='Umrechnungskurse und Konstanten'!$C$11,C716&lt;='Umrechnungskurse und Konstanten'!$D$11),F716*'Umrechnungskurse und Konstanten'!$E$11,0)+IF(AND(C716&gt;='Umrechnungskurse und Konstanten'!$C$12,C716&lt;='Umrechnungskurse und Konstanten'!$D$12),F716*'Umrechnungskurse und Konstanten'!$E$12,0)+IF(AND(C716&gt;='Umrechnungskurse und Konstanten'!$C$13,C716&lt;='Umrechnungskurse und Konstanten'!$D$13),F716*'Umrechnungskurse und Konstanten'!$E$13,0)+IF(AND(C716&gt;='Umrechnungskurse und Konstanten'!$C$14,C716&lt;='Umrechnungskurse und Konstanten'!$D$14),F716*'Umrechnungskurse und Konstanten'!$E$14,0)+IF(AND(C716&gt;='Umrechnungskurse und Konstanten'!$C$15,C716&lt;='Umrechnungskurse und Konstanten'!$D$15),F716*'Umrechnungskurse und Konstanten'!$E$15,0)+IF(AND(C716&gt;='Umrechnungskurse und Konstanten'!$C$16,C716&lt;='Umrechnungskurse und Konstanten'!$D$16),F716*'Umrechnungskurse und Konstanten'!$E$16,0)</f>
        <v>0</v>
      </c>
      <c r="J716" s="43">
        <f t="shared" si="34"/>
        <v>0</v>
      </c>
      <c r="K716" s="43">
        <f t="shared" si="35"/>
        <v>0</v>
      </c>
      <c r="L716" s="69" t="str">
        <f>IF(OR(G716='Umrechnungskurse und Konstanten'!$E$21,G716='Umrechnungskurse und Konstanten'!$E$22,G716='Umrechnungskurse und Konstanten'!$E$23),"MwSt. Satz ok.","falsche/keine MwSt.")</f>
        <v>falsche/keine MwSt.</v>
      </c>
      <c r="M716" s="67" t="str">
        <f>IF(AND(C716&gt;='Umrechnungskurse und Konstanten'!$C$14,C716&lt;='Umrechnungskurse und Konstanten'!$D$16),"Periode ok.","falsche Periode")</f>
        <v>falsche Periode</v>
      </c>
    </row>
    <row r="717" spans="2:13" x14ac:dyDescent="0.3">
      <c r="B717" s="56"/>
      <c r="C717" s="38"/>
      <c r="D717" s="38"/>
      <c r="E717" s="45"/>
      <c r="F717" s="40"/>
      <c r="G717" s="52"/>
      <c r="H717" s="42">
        <f t="shared" si="33"/>
        <v>0</v>
      </c>
      <c r="I717" s="43">
        <f>IF(AND(C717&gt;='Umrechnungskurse und Konstanten'!$C$5,C717&lt;='Umrechnungskurse und Konstanten'!$D$5),F717*'Umrechnungskurse und Konstanten'!$E$5,0)+IF(AND(C717&gt;='Umrechnungskurse und Konstanten'!$C$6,C717&lt;='Umrechnungskurse und Konstanten'!$D$6),F717*'Umrechnungskurse und Konstanten'!$E$6,0)+IF(AND(C717&gt;='Umrechnungskurse und Konstanten'!$C$7,C717&lt;='Umrechnungskurse und Konstanten'!$D$7),F717*'Umrechnungskurse und Konstanten'!$E$7,0)+IF(AND(C717&gt;='Umrechnungskurse und Konstanten'!$C$8,C717&lt;='Umrechnungskurse und Konstanten'!$D$8),F717*'Umrechnungskurse und Konstanten'!$E$8,0)+IF(AND(C717&gt;='Umrechnungskurse und Konstanten'!$C$9,C717&lt;='Umrechnungskurse und Konstanten'!$D$9),F717*'Umrechnungskurse und Konstanten'!$E$9,0)+IF(AND(C717&gt;='Umrechnungskurse und Konstanten'!$C$10,C717&lt;='Umrechnungskurse und Konstanten'!$D$10),F717*'Umrechnungskurse und Konstanten'!$E$10,0)+IF(AND(C717&gt;='Umrechnungskurse und Konstanten'!$C$11,C717&lt;='Umrechnungskurse und Konstanten'!$D$11),F717*'Umrechnungskurse und Konstanten'!$E$11,0)+IF(AND(C717&gt;='Umrechnungskurse und Konstanten'!$C$12,C717&lt;='Umrechnungskurse und Konstanten'!$D$12),F717*'Umrechnungskurse und Konstanten'!$E$12,0)+IF(AND(C717&gt;='Umrechnungskurse und Konstanten'!$C$13,C717&lt;='Umrechnungskurse und Konstanten'!$D$13),F717*'Umrechnungskurse und Konstanten'!$E$13,0)+IF(AND(C717&gt;='Umrechnungskurse und Konstanten'!$C$14,C717&lt;='Umrechnungskurse und Konstanten'!$D$14),F717*'Umrechnungskurse und Konstanten'!$E$14,0)+IF(AND(C717&gt;='Umrechnungskurse und Konstanten'!$C$15,C717&lt;='Umrechnungskurse und Konstanten'!$D$15),F717*'Umrechnungskurse und Konstanten'!$E$15,0)+IF(AND(C717&gt;='Umrechnungskurse und Konstanten'!$C$16,C717&lt;='Umrechnungskurse und Konstanten'!$D$16),F717*'Umrechnungskurse und Konstanten'!$E$16,0)</f>
        <v>0</v>
      </c>
      <c r="J717" s="43">
        <f t="shared" si="34"/>
        <v>0</v>
      </c>
      <c r="K717" s="43">
        <f t="shared" si="35"/>
        <v>0</v>
      </c>
      <c r="L717" s="69" t="str">
        <f>IF(OR(G717='Umrechnungskurse und Konstanten'!$E$21,G717='Umrechnungskurse und Konstanten'!$E$22,G717='Umrechnungskurse und Konstanten'!$E$23),"MwSt. Satz ok.","falsche/keine MwSt.")</f>
        <v>falsche/keine MwSt.</v>
      </c>
      <c r="M717" s="67" t="str">
        <f>IF(AND(C717&gt;='Umrechnungskurse und Konstanten'!$C$14,C717&lt;='Umrechnungskurse und Konstanten'!$D$16),"Periode ok.","falsche Periode")</f>
        <v>falsche Periode</v>
      </c>
    </row>
    <row r="718" spans="2:13" x14ac:dyDescent="0.3">
      <c r="B718" s="56"/>
      <c r="C718" s="38"/>
      <c r="D718" s="38"/>
      <c r="E718" s="45"/>
      <c r="F718" s="40"/>
      <c r="G718" s="52"/>
      <c r="H718" s="42">
        <f t="shared" si="33"/>
        <v>0</v>
      </c>
      <c r="I718" s="43">
        <f>IF(AND(C718&gt;='Umrechnungskurse und Konstanten'!$C$5,C718&lt;='Umrechnungskurse und Konstanten'!$D$5),F718*'Umrechnungskurse und Konstanten'!$E$5,0)+IF(AND(C718&gt;='Umrechnungskurse und Konstanten'!$C$6,C718&lt;='Umrechnungskurse und Konstanten'!$D$6),F718*'Umrechnungskurse und Konstanten'!$E$6,0)+IF(AND(C718&gt;='Umrechnungskurse und Konstanten'!$C$7,C718&lt;='Umrechnungskurse und Konstanten'!$D$7),F718*'Umrechnungskurse und Konstanten'!$E$7,0)+IF(AND(C718&gt;='Umrechnungskurse und Konstanten'!$C$8,C718&lt;='Umrechnungskurse und Konstanten'!$D$8),F718*'Umrechnungskurse und Konstanten'!$E$8,0)+IF(AND(C718&gt;='Umrechnungskurse und Konstanten'!$C$9,C718&lt;='Umrechnungskurse und Konstanten'!$D$9),F718*'Umrechnungskurse und Konstanten'!$E$9,0)+IF(AND(C718&gt;='Umrechnungskurse und Konstanten'!$C$10,C718&lt;='Umrechnungskurse und Konstanten'!$D$10),F718*'Umrechnungskurse und Konstanten'!$E$10,0)+IF(AND(C718&gt;='Umrechnungskurse und Konstanten'!$C$11,C718&lt;='Umrechnungskurse und Konstanten'!$D$11),F718*'Umrechnungskurse und Konstanten'!$E$11,0)+IF(AND(C718&gt;='Umrechnungskurse und Konstanten'!$C$12,C718&lt;='Umrechnungskurse und Konstanten'!$D$12),F718*'Umrechnungskurse und Konstanten'!$E$12,0)+IF(AND(C718&gt;='Umrechnungskurse und Konstanten'!$C$13,C718&lt;='Umrechnungskurse und Konstanten'!$D$13),F718*'Umrechnungskurse und Konstanten'!$E$13,0)+IF(AND(C718&gt;='Umrechnungskurse und Konstanten'!$C$14,C718&lt;='Umrechnungskurse und Konstanten'!$D$14),F718*'Umrechnungskurse und Konstanten'!$E$14,0)+IF(AND(C718&gt;='Umrechnungskurse und Konstanten'!$C$15,C718&lt;='Umrechnungskurse und Konstanten'!$D$15),F718*'Umrechnungskurse und Konstanten'!$E$15,0)+IF(AND(C718&gt;='Umrechnungskurse und Konstanten'!$C$16,C718&lt;='Umrechnungskurse und Konstanten'!$D$16),F718*'Umrechnungskurse und Konstanten'!$E$16,0)</f>
        <v>0</v>
      </c>
      <c r="J718" s="43">
        <f t="shared" si="34"/>
        <v>0</v>
      </c>
      <c r="K718" s="43">
        <f t="shared" si="35"/>
        <v>0</v>
      </c>
      <c r="L718" s="69" t="str">
        <f>IF(OR(G718='Umrechnungskurse und Konstanten'!$E$21,G718='Umrechnungskurse und Konstanten'!$E$22,G718='Umrechnungskurse und Konstanten'!$E$23),"MwSt. Satz ok.","falsche/keine MwSt.")</f>
        <v>falsche/keine MwSt.</v>
      </c>
      <c r="M718" s="67" t="str">
        <f>IF(AND(C718&gt;='Umrechnungskurse und Konstanten'!$C$14,C718&lt;='Umrechnungskurse und Konstanten'!$D$16),"Periode ok.","falsche Periode")</f>
        <v>falsche Periode</v>
      </c>
    </row>
    <row r="719" spans="2:13" x14ac:dyDescent="0.3">
      <c r="B719" s="56"/>
      <c r="C719" s="38"/>
      <c r="D719" s="38"/>
      <c r="E719" s="45"/>
      <c r="F719" s="40"/>
      <c r="G719" s="52"/>
      <c r="H719" s="42">
        <f t="shared" si="33"/>
        <v>0</v>
      </c>
      <c r="I719" s="43">
        <f>IF(AND(C719&gt;='Umrechnungskurse und Konstanten'!$C$5,C719&lt;='Umrechnungskurse und Konstanten'!$D$5),F719*'Umrechnungskurse und Konstanten'!$E$5,0)+IF(AND(C719&gt;='Umrechnungskurse und Konstanten'!$C$6,C719&lt;='Umrechnungskurse und Konstanten'!$D$6),F719*'Umrechnungskurse und Konstanten'!$E$6,0)+IF(AND(C719&gt;='Umrechnungskurse und Konstanten'!$C$7,C719&lt;='Umrechnungskurse und Konstanten'!$D$7),F719*'Umrechnungskurse und Konstanten'!$E$7,0)+IF(AND(C719&gt;='Umrechnungskurse und Konstanten'!$C$8,C719&lt;='Umrechnungskurse und Konstanten'!$D$8),F719*'Umrechnungskurse und Konstanten'!$E$8,0)+IF(AND(C719&gt;='Umrechnungskurse und Konstanten'!$C$9,C719&lt;='Umrechnungskurse und Konstanten'!$D$9),F719*'Umrechnungskurse und Konstanten'!$E$9,0)+IF(AND(C719&gt;='Umrechnungskurse und Konstanten'!$C$10,C719&lt;='Umrechnungskurse und Konstanten'!$D$10),F719*'Umrechnungskurse und Konstanten'!$E$10,0)+IF(AND(C719&gt;='Umrechnungskurse und Konstanten'!$C$11,C719&lt;='Umrechnungskurse und Konstanten'!$D$11),F719*'Umrechnungskurse und Konstanten'!$E$11,0)+IF(AND(C719&gt;='Umrechnungskurse und Konstanten'!$C$12,C719&lt;='Umrechnungskurse und Konstanten'!$D$12),F719*'Umrechnungskurse und Konstanten'!$E$12,0)+IF(AND(C719&gt;='Umrechnungskurse und Konstanten'!$C$13,C719&lt;='Umrechnungskurse und Konstanten'!$D$13),F719*'Umrechnungskurse und Konstanten'!$E$13,0)+IF(AND(C719&gt;='Umrechnungskurse und Konstanten'!$C$14,C719&lt;='Umrechnungskurse und Konstanten'!$D$14),F719*'Umrechnungskurse und Konstanten'!$E$14,0)+IF(AND(C719&gt;='Umrechnungskurse und Konstanten'!$C$15,C719&lt;='Umrechnungskurse und Konstanten'!$D$15),F719*'Umrechnungskurse und Konstanten'!$E$15,0)+IF(AND(C719&gt;='Umrechnungskurse und Konstanten'!$C$16,C719&lt;='Umrechnungskurse und Konstanten'!$D$16),F719*'Umrechnungskurse und Konstanten'!$E$16,0)</f>
        <v>0</v>
      </c>
      <c r="J719" s="43">
        <f t="shared" si="34"/>
        <v>0</v>
      </c>
      <c r="K719" s="43">
        <f t="shared" si="35"/>
        <v>0</v>
      </c>
      <c r="L719" s="69" t="str">
        <f>IF(OR(G719='Umrechnungskurse und Konstanten'!$E$21,G719='Umrechnungskurse und Konstanten'!$E$22,G719='Umrechnungskurse und Konstanten'!$E$23),"MwSt. Satz ok.","falsche/keine MwSt.")</f>
        <v>falsche/keine MwSt.</v>
      </c>
      <c r="M719" s="67" t="str">
        <f>IF(AND(C719&gt;='Umrechnungskurse und Konstanten'!$C$14,C719&lt;='Umrechnungskurse und Konstanten'!$D$16),"Periode ok.","falsche Periode")</f>
        <v>falsche Periode</v>
      </c>
    </row>
    <row r="720" spans="2:13" x14ac:dyDescent="0.3">
      <c r="B720" s="56"/>
      <c r="C720" s="38"/>
      <c r="D720" s="38"/>
      <c r="E720" s="45"/>
      <c r="F720" s="40"/>
      <c r="G720" s="52"/>
      <c r="H720" s="42">
        <f t="shared" si="33"/>
        <v>0</v>
      </c>
      <c r="I720" s="43">
        <f>IF(AND(C720&gt;='Umrechnungskurse und Konstanten'!$C$5,C720&lt;='Umrechnungskurse und Konstanten'!$D$5),F720*'Umrechnungskurse und Konstanten'!$E$5,0)+IF(AND(C720&gt;='Umrechnungskurse und Konstanten'!$C$6,C720&lt;='Umrechnungskurse und Konstanten'!$D$6),F720*'Umrechnungskurse und Konstanten'!$E$6,0)+IF(AND(C720&gt;='Umrechnungskurse und Konstanten'!$C$7,C720&lt;='Umrechnungskurse und Konstanten'!$D$7),F720*'Umrechnungskurse und Konstanten'!$E$7,0)+IF(AND(C720&gt;='Umrechnungskurse und Konstanten'!$C$8,C720&lt;='Umrechnungskurse und Konstanten'!$D$8),F720*'Umrechnungskurse und Konstanten'!$E$8,0)+IF(AND(C720&gt;='Umrechnungskurse und Konstanten'!$C$9,C720&lt;='Umrechnungskurse und Konstanten'!$D$9),F720*'Umrechnungskurse und Konstanten'!$E$9,0)+IF(AND(C720&gt;='Umrechnungskurse und Konstanten'!$C$10,C720&lt;='Umrechnungskurse und Konstanten'!$D$10),F720*'Umrechnungskurse und Konstanten'!$E$10,0)+IF(AND(C720&gt;='Umrechnungskurse und Konstanten'!$C$11,C720&lt;='Umrechnungskurse und Konstanten'!$D$11),F720*'Umrechnungskurse und Konstanten'!$E$11,0)+IF(AND(C720&gt;='Umrechnungskurse und Konstanten'!$C$12,C720&lt;='Umrechnungskurse und Konstanten'!$D$12),F720*'Umrechnungskurse und Konstanten'!$E$12,0)+IF(AND(C720&gt;='Umrechnungskurse und Konstanten'!$C$13,C720&lt;='Umrechnungskurse und Konstanten'!$D$13),F720*'Umrechnungskurse und Konstanten'!$E$13,0)+IF(AND(C720&gt;='Umrechnungskurse und Konstanten'!$C$14,C720&lt;='Umrechnungskurse und Konstanten'!$D$14),F720*'Umrechnungskurse und Konstanten'!$E$14,0)+IF(AND(C720&gt;='Umrechnungskurse und Konstanten'!$C$15,C720&lt;='Umrechnungskurse und Konstanten'!$D$15),F720*'Umrechnungskurse und Konstanten'!$E$15,0)+IF(AND(C720&gt;='Umrechnungskurse und Konstanten'!$C$16,C720&lt;='Umrechnungskurse und Konstanten'!$D$16),F720*'Umrechnungskurse und Konstanten'!$E$16,0)</f>
        <v>0</v>
      </c>
      <c r="J720" s="43">
        <f t="shared" si="34"/>
        <v>0</v>
      </c>
      <c r="K720" s="43">
        <f t="shared" si="35"/>
        <v>0</v>
      </c>
      <c r="L720" s="69" t="str">
        <f>IF(OR(G720='Umrechnungskurse und Konstanten'!$E$21,G720='Umrechnungskurse und Konstanten'!$E$22,G720='Umrechnungskurse und Konstanten'!$E$23),"MwSt. Satz ok.","falsche/keine MwSt.")</f>
        <v>falsche/keine MwSt.</v>
      </c>
      <c r="M720" s="67" t="str">
        <f>IF(AND(C720&gt;='Umrechnungskurse und Konstanten'!$C$14,C720&lt;='Umrechnungskurse und Konstanten'!$D$16),"Periode ok.","falsche Periode")</f>
        <v>falsche Periode</v>
      </c>
    </row>
    <row r="721" spans="2:13" x14ac:dyDescent="0.3">
      <c r="B721" s="56"/>
      <c r="C721" s="38"/>
      <c r="D721" s="38"/>
      <c r="E721" s="45"/>
      <c r="F721" s="40"/>
      <c r="G721" s="52"/>
      <c r="H721" s="42">
        <f t="shared" si="33"/>
        <v>0</v>
      </c>
      <c r="I721" s="43">
        <f>IF(AND(C721&gt;='Umrechnungskurse und Konstanten'!$C$5,C721&lt;='Umrechnungskurse und Konstanten'!$D$5),F721*'Umrechnungskurse und Konstanten'!$E$5,0)+IF(AND(C721&gt;='Umrechnungskurse und Konstanten'!$C$6,C721&lt;='Umrechnungskurse und Konstanten'!$D$6),F721*'Umrechnungskurse und Konstanten'!$E$6,0)+IF(AND(C721&gt;='Umrechnungskurse und Konstanten'!$C$7,C721&lt;='Umrechnungskurse und Konstanten'!$D$7),F721*'Umrechnungskurse und Konstanten'!$E$7,0)+IF(AND(C721&gt;='Umrechnungskurse und Konstanten'!$C$8,C721&lt;='Umrechnungskurse und Konstanten'!$D$8),F721*'Umrechnungskurse und Konstanten'!$E$8,0)+IF(AND(C721&gt;='Umrechnungskurse und Konstanten'!$C$9,C721&lt;='Umrechnungskurse und Konstanten'!$D$9),F721*'Umrechnungskurse und Konstanten'!$E$9,0)+IF(AND(C721&gt;='Umrechnungskurse und Konstanten'!$C$10,C721&lt;='Umrechnungskurse und Konstanten'!$D$10),F721*'Umrechnungskurse und Konstanten'!$E$10,0)+IF(AND(C721&gt;='Umrechnungskurse und Konstanten'!$C$11,C721&lt;='Umrechnungskurse und Konstanten'!$D$11),F721*'Umrechnungskurse und Konstanten'!$E$11,0)+IF(AND(C721&gt;='Umrechnungskurse und Konstanten'!$C$12,C721&lt;='Umrechnungskurse und Konstanten'!$D$12),F721*'Umrechnungskurse und Konstanten'!$E$12,0)+IF(AND(C721&gt;='Umrechnungskurse und Konstanten'!$C$13,C721&lt;='Umrechnungskurse und Konstanten'!$D$13),F721*'Umrechnungskurse und Konstanten'!$E$13,0)+IF(AND(C721&gt;='Umrechnungskurse und Konstanten'!$C$14,C721&lt;='Umrechnungskurse und Konstanten'!$D$14),F721*'Umrechnungskurse und Konstanten'!$E$14,0)+IF(AND(C721&gt;='Umrechnungskurse und Konstanten'!$C$15,C721&lt;='Umrechnungskurse und Konstanten'!$D$15),F721*'Umrechnungskurse und Konstanten'!$E$15,0)+IF(AND(C721&gt;='Umrechnungskurse und Konstanten'!$C$16,C721&lt;='Umrechnungskurse und Konstanten'!$D$16),F721*'Umrechnungskurse und Konstanten'!$E$16,0)</f>
        <v>0</v>
      </c>
      <c r="J721" s="43">
        <f t="shared" si="34"/>
        <v>0</v>
      </c>
      <c r="K721" s="43">
        <f t="shared" si="35"/>
        <v>0</v>
      </c>
      <c r="L721" s="69" t="str">
        <f>IF(OR(G721='Umrechnungskurse und Konstanten'!$E$21,G721='Umrechnungskurse und Konstanten'!$E$22,G721='Umrechnungskurse und Konstanten'!$E$23),"MwSt. Satz ok.","falsche/keine MwSt.")</f>
        <v>falsche/keine MwSt.</v>
      </c>
      <c r="M721" s="67" t="str">
        <f>IF(AND(C721&gt;='Umrechnungskurse und Konstanten'!$C$14,C721&lt;='Umrechnungskurse und Konstanten'!$D$16),"Periode ok.","falsche Periode")</f>
        <v>falsche Periode</v>
      </c>
    </row>
    <row r="722" spans="2:13" x14ac:dyDescent="0.3">
      <c r="B722" s="56"/>
      <c r="C722" s="38"/>
      <c r="D722" s="38"/>
      <c r="E722" s="45"/>
      <c r="F722" s="40"/>
      <c r="G722" s="52"/>
      <c r="H722" s="42">
        <f t="shared" si="33"/>
        <v>0</v>
      </c>
      <c r="I722" s="43">
        <f>IF(AND(C722&gt;='Umrechnungskurse und Konstanten'!$C$5,C722&lt;='Umrechnungskurse und Konstanten'!$D$5),F722*'Umrechnungskurse und Konstanten'!$E$5,0)+IF(AND(C722&gt;='Umrechnungskurse und Konstanten'!$C$6,C722&lt;='Umrechnungskurse und Konstanten'!$D$6),F722*'Umrechnungskurse und Konstanten'!$E$6,0)+IF(AND(C722&gt;='Umrechnungskurse und Konstanten'!$C$7,C722&lt;='Umrechnungskurse und Konstanten'!$D$7),F722*'Umrechnungskurse und Konstanten'!$E$7,0)+IF(AND(C722&gt;='Umrechnungskurse und Konstanten'!$C$8,C722&lt;='Umrechnungskurse und Konstanten'!$D$8),F722*'Umrechnungskurse und Konstanten'!$E$8,0)+IF(AND(C722&gt;='Umrechnungskurse und Konstanten'!$C$9,C722&lt;='Umrechnungskurse und Konstanten'!$D$9),F722*'Umrechnungskurse und Konstanten'!$E$9,0)+IF(AND(C722&gt;='Umrechnungskurse und Konstanten'!$C$10,C722&lt;='Umrechnungskurse und Konstanten'!$D$10),F722*'Umrechnungskurse und Konstanten'!$E$10,0)+IF(AND(C722&gt;='Umrechnungskurse und Konstanten'!$C$11,C722&lt;='Umrechnungskurse und Konstanten'!$D$11),F722*'Umrechnungskurse und Konstanten'!$E$11,0)+IF(AND(C722&gt;='Umrechnungskurse und Konstanten'!$C$12,C722&lt;='Umrechnungskurse und Konstanten'!$D$12),F722*'Umrechnungskurse und Konstanten'!$E$12,0)+IF(AND(C722&gt;='Umrechnungskurse und Konstanten'!$C$13,C722&lt;='Umrechnungskurse und Konstanten'!$D$13),F722*'Umrechnungskurse und Konstanten'!$E$13,0)+IF(AND(C722&gt;='Umrechnungskurse und Konstanten'!$C$14,C722&lt;='Umrechnungskurse und Konstanten'!$D$14),F722*'Umrechnungskurse und Konstanten'!$E$14,0)+IF(AND(C722&gt;='Umrechnungskurse und Konstanten'!$C$15,C722&lt;='Umrechnungskurse und Konstanten'!$D$15),F722*'Umrechnungskurse und Konstanten'!$E$15,0)+IF(AND(C722&gt;='Umrechnungskurse und Konstanten'!$C$16,C722&lt;='Umrechnungskurse und Konstanten'!$D$16),F722*'Umrechnungskurse und Konstanten'!$E$16,0)</f>
        <v>0</v>
      </c>
      <c r="J722" s="43">
        <f t="shared" si="34"/>
        <v>0</v>
      </c>
      <c r="K722" s="43">
        <f t="shared" si="35"/>
        <v>0</v>
      </c>
      <c r="L722" s="69" t="str">
        <f>IF(OR(G722='Umrechnungskurse und Konstanten'!$E$21,G722='Umrechnungskurse und Konstanten'!$E$22,G722='Umrechnungskurse und Konstanten'!$E$23),"MwSt. Satz ok.","falsche/keine MwSt.")</f>
        <v>falsche/keine MwSt.</v>
      </c>
      <c r="M722" s="67" t="str">
        <f>IF(AND(C722&gt;='Umrechnungskurse und Konstanten'!$C$14,C722&lt;='Umrechnungskurse und Konstanten'!$D$16),"Periode ok.","falsche Periode")</f>
        <v>falsche Periode</v>
      </c>
    </row>
    <row r="723" spans="2:13" x14ac:dyDescent="0.3">
      <c r="B723" s="56"/>
      <c r="C723" s="38"/>
      <c r="D723" s="38"/>
      <c r="E723" s="45"/>
      <c r="F723" s="40"/>
      <c r="G723" s="52"/>
      <c r="H723" s="42">
        <f t="shared" si="33"/>
        <v>0</v>
      </c>
      <c r="I723" s="43">
        <f>IF(AND(C723&gt;='Umrechnungskurse und Konstanten'!$C$5,C723&lt;='Umrechnungskurse und Konstanten'!$D$5),F723*'Umrechnungskurse und Konstanten'!$E$5,0)+IF(AND(C723&gt;='Umrechnungskurse und Konstanten'!$C$6,C723&lt;='Umrechnungskurse und Konstanten'!$D$6),F723*'Umrechnungskurse und Konstanten'!$E$6,0)+IF(AND(C723&gt;='Umrechnungskurse und Konstanten'!$C$7,C723&lt;='Umrechnungskurse und Konstanten'!$D$7),F723*'Umrechnungskurse und Konstanten'!$E$7,0)+IF(AND(C723&gt;='Umrechnungskurse und Konstanten'!$C$8,C723&lt;='Umrechnungskurse und Konstanten'!$D$8),F723*'Umrechnungskurse und Konstanten'!$E$8,0)+IF(AND(C723&gt;='Umrechnungskurse und Konstanten'!$C$9,C723&lt;='Umrechnungskurse und Konstanten'!$D$9),F723*'Umrechnungskurse und Konstanten'!$E$9,0)+IF(AND(C723&gt;='Umrechnungskurse und Konstanten'!$C$10,C723&lt;='Umrechnungskurse und Konstanten'!$D$10),F723*'Umrechnungskurse und Konstanten'!$E$10,0)+IF(AND(C723&gt;='Umrechnungskurse und Konstanten'!$C$11,C723&lt;='Umrechnungskurse und Konstanten'!$D$11),F723*'Umrechnungskurse und Konstanten'!$E$11,0)+IF(AND(C723&gt;='Umrechnungskurse und Konstanten'!$C$12,C723&lt;='Umrechnungskurse und Konstanten'!$D$12),F723*'Umrechnungskurse und Konstanten'!$E$12,0)+IF(AND(C723&gt;='Umrechnungskurse und Konstanten'!$C$13,C723&lt;='Umrechnungskurse und Konstanten'!$D$13),F723*'Umrechnungskurse und Konstanten'!$E$13,0)+IF(AND(C723&gt;='Umrechnungskurse und Konstanten'!$C$14,C723&lt;='Umrechnungskurse und Konstanten'!$D$14),F723*'Umrechnungskurse und Konstanten'!$E$14,0)+IF(AND(C723&gt;='Umrechnungskurse und Konstanten'!$C$15,C723&lt;='Umrechnungskurse und Konstanten'!$D$15),F723*'Umrechnungskurse und Konstanten'!$E$15,0)+IF(AND(C723&gt;='Umrechnungskurse und Konstanten'!$C$16,C723&lt;='Umrechnungskurse und Konstanten'!$D$16),F723*'Umrechnungskurse und Konstanten'!$E$16,0)</f>
        <v>0</v>
      </c>
      <c r="J723" s="43">
        <f t="shared" si="34"/>
        <v>0</v>
      </c>
      <c r="K723" s="43">
        <f t="shared" si="35"/>
        <v>0</v>
      </c>
      <c r="L723" s="69" t="str">
        <f>IF(OR(G723='Umrechnungskurse und Konstanten'!$E$21,G723='Umrechnungskurse und Konstanten'!$E$22,G723='Umrechnungskurse und Konstanten'!$E$23),"MwSt. Satz ok.","falsche/keine MwSt.")</f>
        <v>falsche/keine MwSt.</v>
      </c>
      <c r="M723" s="67" t="str">
        <f>IF(AND(C723&gt;='Umrechnungskurse und Konstanten'!$C$14,C723&lt;='Umrechnungskurse und Konstanten'!$D$16),"Periode ok.","falsche Periode")</f>
        <v>falsche Periode</v>
      </c>
    </row>
    <row r="724" spans="2:13" x14ac:dyDescent="0.3">
      <c r="B724" s="56"/>
      <c r="C724" s="38"/>
      <c r="D724" s="38"/>
      <c r="E724" s="45"/>
      <c r="F724" s="40"/>
      <c r="G724" s="52"/>
      <c r="H724" s="42">
        <f t="shared" si="33"/>
        <v>0</v>
      </c>
      <c r="I724" s="43">
        <f>IF(AND(C724&gt;='Umrechnungskurse und Konstanten'!$C$5,C724&lt;='Umrechnungskurse und Konstanten'!$D$5),F724*'Umrechnungskurse und Konstanten'!$E$5,0)+IF(AND(C724&gt;='Umrechnungskurse und Konstanten'!$C$6,C724&lt;='Umrechnungskurse und Konstanten'!$D$6),F724*'Umrechnungskurse und Konstanten'!$E$6,0)+IF(AND(C724&gt;='Umrechnungskurse und Konstanten'!$C$7,C724&lt;='Umrechnungskurse und Konstanten'!$D$7),F724*'Umrechnungskurse und Konstanten'!$E$7,0)+IF(AND(C724&gt;='Umrechnungskurse und Konstanten'!$C$8,C724&lt;='Umrechnungskurse und Konstanten'!$D$8),F724*'Umrechnungskurse und Konstanten'!$E$8,0)+IF(AND(C724&gt;='Umrechnungskurse und Konstanten'!$C$9,C724&lt;='Umrechnungskurse und Konstanten'!$D$9),F724*'Umrechnungskurse und Konstanten'!$E$9,0)+IF(AND(C724&gt;='Umrechnungskurse und Konstanten'!$C$10,C724&lt;='Umrechnungskurse und Konstanten'!$D$10),F724*'Umrechnungskurse und Konstanten'!$E$10,0)+IF(AND(C724&gt;='Umrechnungskurse und Konstanten'!$C$11,C724&lt;='Umrechnungskurse und Konstanten'!$D$11),F724*'Umrechnungskurse und Konstanten'!$E$11,0)+IF(AND(C724&gt;='Umrechnungskurse und Konstanten'!$C$12,C724&lt;='Umrechnungskurse und Konstanten'!$D$12),F724*'Umrechnungskurse und Konstanten'!$E$12,0)+IF(AND(C724&gt;='Umrechnungskurse und Konstanten'!$C$13,C724&lt;='Umrechnungskurse und Konstanten'!$D$13),F724*'Umrechnungskurse und Konstanten'!$E$13,0)+IF(AND(C724&gt;='Umrechnungskurse und Konstanten'!$C$14,C724&lt;='Umrechnungskurse und Konstanten'!$D$14),F724*'Umrechnungskurse und Konstanten'!$E$14,0)+IF(AND(C724&gt;='Umrechnungskurse und Konstanten'!$C$15,C724&lt;='Umrechnungskurse und Konstanten'!$D$15),F724*'Umrechnungskurse und Konstanten'!$E$15,0)+IF(AND(C724&gt;='Umrechnungskurse und Konstanten'!$C$16,C724&lt;='Umrechnungskurse und Konstanten'!$D$16),F724*'Umrechnungskurse und Konstanten'!$E$16,0)</f>
        <v>0</v>
      </c>
      <c r="J724" s="43">
        <f t="shared" si="34"/>
        <v>0</v>
      </c>
      <c r="K724" s="43">
        <f t="shared" si="35"/>
        <v>0</v>
      </c>
      <c r="L724" s="69" t="str">
        <f>IF(OR(G724='Umrechnungskurse und Konstanten'!$E$21,G724='Umrechnungskurse und Konstanten'!$E$22,G724='Umrechnungskurse und Konstanten'!$E$23),"MwSt. Satz ok.","falsche/keine MwSt.")</f>
        <v>falsche/keine MwSt.</v>
      </c>
      <c r="M724" s="67" t="str">
        <f>IF(AND(C724&gt;='Umrechnungskurse und Konstanten'!$C$14,C724&lt;='Umrechnungskurse und Konstanten'!$D$16),"Periode ok.","falsche Periode")</f>
        <v>falsche Periode</v>
      </c>
    </row>
    <row r="725" spans="2:13" x14ac:dyDescent="0.3">
      <c r="B725" s="56"/>
      <c r="C725" s="38"/>
      <c r="D725" s="38"/>
      <c r="E725" s="45"/>
      <c r="F725" s="40"/>
      <c r="G725" s="52"/>
      <c r="H725" s="42">
        <f t="shared" si="33"/>
        <v>0</v>
      </c>
      <c r="I725" s="43">
        <f>IF(AND(C725&gt;='Umrechnungskurse und Konstanten'!$C$5,C725&lt;='Umrechnungskurse und Konstanten'!$D$5),F725*'Umrechnungskurse und Konstanten'!$E$5,0)+IF(AND(C725&gt;='Umrechnungskurse und Konstanten'!$C$6,C725&lt;='Umrechnungskurse und Konstanten'!$D$6),F725*'Umrechnungskurse und Konstanten'!$E$6,0)+IF(AND(C725&gt;='Umrechnungskurse und Konstanten'!$C$7,C725&lt;='Umrechnungskurse und Konstanten'!$D$7),F725*'Umrechnungskurse und Konstanten'!$E$7,0)+IF(AND(C725&gt;='Umrechnungskurse und Konstanten'!$C$8,C725&lt;='Umrechnungskurse und Konstanten'!$D$8),F725*'Umrechnungskurse und Konstanten'!$E$8,0)+IF(AND(C725&gt;='Umrechnungskurse und Konstanten'!$C$9,C725&lt;='Umrechnungskurse und Konstanten'!$D$9),F725*'Umrechnungskurse und Konstanten'!$E$9,0)+IF(AND(C725&gt;='Umrechnungskurse und Konstanten'!$C$10,C725&lt;='Umrechnungskurse und Konstanten'!$D$10),F725*'Umrechnungskurse und Konstanten'!$E$10,0)+IF(AND(C725&gt;='Umrechnungskurse und Konstanten'!$C$11,C725&lt;='Umrechnungskurse und Konstanten'!$D$11),F725*'Umrechnungskurse und Konstanten'!$E$11,0)+IF(AND(C725&gt;='Umrechnungskurse und Konstanten'!$C$12,C725&lt;='Umrechnungskurse und Konstanten'!$D$12),F725*'Umrechnungskurse und Konstanten'!$E$12,0)+IF(AND(C725&gt;='Umrechnungskurse und Konstanten'!$C$13,C725&lt;='Umrechnungskurse und Konstanten'!$D$13),F725*'Umrechnungskurse und Konstanten'!$E$13,0)+IF(AND(C725&gt;='Umrechnungskurse und Konstanten'!$C$14,C725&lt;='Umrechnungskurse und Konstanten'!$D$14),F725*'Umrechnungskurse und Konstanten'!$E$14,0)+IF(AND(C725&gt;='Umrechnungskurse und Konstanten'!$C$15,C725&lt;='Umrechnungskurse und Konstanten'!$D$15),F725*'Umrechnungskurse und Konstanten'!$E$15,0)+IF(AND(C725&gt;='Umrechnungskurse und Konstanten'!$C$16,C725&lt;='Umrechnungskurse und Konstanten'!$D$16),F725*'Umrechnungskurse und Konstanten'!$E$16,0)</f>
        <v>0</v>
      </c>
      <c r="J725" s="43">
        <f t="shared" si="34"/>
        <v>0</v>
      </c>
      <c r="K725" s="43">
        <f t="shared" si="35"/>
        <v>0</v>
      </c>
      <c r="L725" s="69" t="str">
        <f>IF(OR(G725='Umrechnungskurse und Konstanten'!$E$21,G725='Umrechnungskurse und Konstanten'!$E$22,G725='Umrechnungskurse und Konstanten'!$E$23),"MwSt. Satz ok.","falsche/keine MwSt.")</f>
        <v>falsche/keine MwSt.</v>
      </c>
      <c r="M725" s="67" t="str">
        <f>IF(AND(C725&gt;='Umrechnungskurse und Konstanten'!$C$14,C725&lt;='Umrechnungskurse und Konstanten'!$D$16),"Periode ok.","falsche Periode")</f>
        <v>falsche Periode</v>
      </c>
    </row>
    <row r="726" spans="2:13" x14ac:dyDescent="0.3">
      <c r="B726" s="56"/>
      <c r="C726" s="38"/>
      <c r="D726" s="38"/>
      <c r="E726" s="45"/>
      <c r="F726" s="40"/>
      <c r="G726" s="52"/>
      <c r="H726" s="42">
        <f t="shared" si="33"/>
        <v>0</v>
      </c>
      <c r="I726" s="43">
        <f>IF(AND(C726&gt;='Umrechnungskurse und Konstanten'!$C$5,C726&lt;='Umrechnungskurse und Konstanten'!$D$5),F726*'Umrechnungskurse und Konstanten'!$E$5,0)+IF(AND(C726&gt;='Umrechnungskurse und Konstanten'!$C$6,C726&lt;='Umrechnungskurse und Konstanten'!$D$6),F726*'Umrechnungskurse und Konstanten'!$E$6,0)+IF(AND(C726&gt;='Umrechnungskurse und Konstanten'!$C$7,C726&lt;='Umrechnungskurse und Konstanten'!$D$7),F726*'Umrechnungskurse und Konstanten'!$E$7,0)+IF(AND(C726&gt;='Umrechnungskurse und Konstanten'!$C$8,C726&lt;='Umrechnungskurse und Konstanten'!$D$8),F726*'Umrechnungskurse und Konstanten'!$E$8,0)+IF(AND(C726&gt;='Umrechnungskurse und Konstanten'!$C$9,C726&lt;='Umrechnungskurse und Konstanten'!$D$9),F726*'Umrechnungskurse und Konstanten'!$E$9,0)+IF(AND(C726&gt;='Umrechnungskurse und Konstanten'!$C$10,C726&lt;='Umrechnungskurse und Konstanten'!$D$10),F726*'Umrechnungskurse und Konstanten'!$E$10,0)+IF(AND(C726&gt;='Umrechnungskurse und Konstanten'!$C$11,C726&lt;='Umrechnungskurse und Konstanten'!$D$11),F726*'Umrechnungskurse und Konstanten'!$E$11,0)+IF(AND(C726&gt;='Umrechnungskurse und Konstanten'!$C$12,C726&lt;='Umrechnungskurse und Konstanten'!$D$12),F726*'Umrechnungskurse und Konstanten'!$E$12,0)+IF(AND(C726&gt;='Umrechnungskurse und Konstanten'!$C$13,C726&lt;='Umrechnungskurse und Konstanten'!$D$13),F726*'Umrechnungskurse und Konstanten'!$E$13,0)+IF(AND(C726&gt;='Umrechnungskurse und Konstanten'!$C$14,C726&lt;='Umrechnungskurse und Konstanten'!$D$14),F726*'Umrechnungskurse und Konstanten'!$E$14,0)+IF(AND(C726&gt;='Umrechnungskurse und Konstanten'!$C$15,C726&lt;='Umrechnungskurse und Konstanten'!$D$15),F726*'Umrechnungskurse und Konstanten'!$E$15,0)+IF(AND(C726&gt;='Umrechnungskurse und Konstanten'!$C$16,C726&lt;='Umrechnungskurse und Konstanten'!$D$16),F726*'Umrechnungskurse und Konstanten'!$E$16,0)</f>
        <v>0</v>
      </c>
      <c r="J726" s="43">
        <f t="shared" si="34"/>
        <v>0</v>
      </c>
      <c r="K726" s="43">
        <f t="shared" si="35"/>
        <v>0</v>
      </c>
      <c r="L726" s="69" t="str">
        <f>IF(OR(G726='Umrechnungskurse und Konstanten'!$E$21,G726='Umrechnungskurse und Konstanten'!$E$22,G726='Umrechnungskurse und Konstanten'!$E$23),"MwSt. Satz ok.","falsche/keine MwSt.")</f>
        <v>falsche/keine MwSt.</v>
      </c>
      <c r="M726" s="67" t="str">
        <f>IF(AND(C726&gt;='Umrechnungskurse und Konstanten'!$C$14,C726&lt;='Umrechnungskurse und Konstanten'!$D$16),"Periode ok.","falsche Periode")</f>
        <v>falsche Periode</v>
      </c>
    </row>
    <row r="727" spans="2:13" x14ac:dyDescent="0.3">
      <c r="B727" s="56"/>
      <c r="C727" s="38"/>
      <c r="D727" s="38"/>
      <c r="E727" s="45"/>
      <c r="F727" s="40"/>
      <c r="G727" s="52"/>
      <c r="H727" s="42">
        <f t="shared" si="33"/>
        <v>0</v>
      </c>
      <c r="I727" s="43">
        <f>IF(AND(C727&gt;='Umrechnungskurse und Konstanten'!$C$5,C727&lt;='Umrechnungskurse und Konstanten'!$D$5),F727*'Umrechnungskurse und Konstanten'!$E$5,0)+IF(AND(C727&gt;='Umrechnungskurse und Konstanten'!$C$6,C727&lt;='Umrechnungskurse und Konstanten'!$D$6),F727*'Umrechnungskurse und Konstanten'!$E$6,0)+IF(AND(C727&gt;='Umrechnungskurse und Konstanten'!$C$7,C727&lt;='Umrechnungskurse und Konstanten'!$D$7),F727*'Umrechnungskurse und Konstanten'!$E$7,0)+IF(AND(C727&gt;='Umrechnungskurse und Konstanten'!$C$8,C727&lt;='Umrechnungskurse und Konstanten'!$D$8),F727*'Umrechnungskurse und Konstanten'!$E$8,0)+IF(AND(C727&gt;='Umrechnungskurse und Konstanten'!$C$9,C727&lt;='Umrechnungskurse und Konstanten'!$D$9),F727*'Umrechnungskurse und Konstanten'!$E$9,0)+IF(AND(C727&gt;='Umrechnungskurse und Konstanten'!$C$10,C727&lt;='Umrechnungskurse und Konstanten'!$D$10),F727*'Umrechnungskurse und Konstanten'!$E$10,0)+IF(AND(C727&gt;='Umrechnungskurse und Konstanten'!$C$11,C727&lt;='Umrechnungskurse und Konstanten'!$D$11),F727*'Umrechnungskurse und Konstanten'!$E$11,0)+IF(AND(C727&gt;='Umrechnungskurse und Konstanten'!$C$12,C727&lt;='Umrechnungskurse und Konstanten'!$D$12),F727*'Umrechnungskurse und Konstanten'!$E$12,0)+IF(AND(C727&gt;='Umrechnungskurse und Konstanten'!$C$13,C727&lt;='Umrechnungskurse und Konstanten'!$D$13),F727*'Umrechnungskurse und Konstanten'!$E$13,0)+IF(AND(C727&gt;='Umrechnungskurse und Konstanten'!$C$14,C727&lt;='Umrechnungskurse und Konstanten'!$D$14),F727*'Umrechnungskurse und Konstanten'!$E$14,0)+IF(AND(C727&gt;='Umrechnungskurse und Konstanten'!$C$15,C727&lt;='Umrechnungskurse und Konstanten'!$D$15),F727*'Umrechnungskurse und Konstanten'!$E$15,0)+IF(AND(C727&gt;='Umrechnungskurse und Konstanten'!$C$16,C727&lt;='Umrechnungskurse und Konstanten'!$D$16),F727*'Umrechnungskurse und Konstanten'!$E$16,0)</f>
        <v>0</v>
      </c>
      <c r="J727" s="43">
        <f t="shared" si="34"/>
        <v>0</v>
      </c>
      <c r="K727" s="43">
        <f t="shared" si="35"/>
        <v>0</v>
      </c>
      <c r="L727" s="69" t="str">
        <f>IF(OR(G727='Umrechnungskurse und Konstanten'!$E$21,G727='Umrechnungskurse und Konstanten'!$E$22,G727='Umrechnungskurse und Konstanten'!$E$23),"MwSt. Satz ok.","falsche/keine MwSt.")</f>
        <v>falsche/keine MwSt.</v>
      </c>
      <c r="M727" s="67" t="str">
        <f>IF(AND(C727&gt;='Umrechnungskurse und Konstanten'!$C$14,C727&lt;='Umrechnungskurse und Konstanten'!$D$16),"Periode ok.","falsche Periode")</f>
        <v>falsche Periode</v>
      </c>
    </row>
    <row r="728" spans="2:13" x14ac:dyDescent="0.3">
      <c r="B728" s="56"/>
      <c r="C728" s="38"/>
      <c r="D728" s="38"/>
      <c r="E728" s="45"/>
      <c r="F728" s="40"/>
      <c r="G728" s="52"/>
      <c r="H728" s="42">
        <f t="shared" si="33"/>
        <v>0</v>
      </c>
      <c r="I728" s="43">
        <f>IF(AND(C728&gt;='Umrechnungskurse und Konstanten'!$C$5,C728&lt;='Umrechnungskurse und Konstanten'!$D$5),F728*'Umrechnungskurse und Konstanten'!$E$5,0)+IF(AND(C728&gt;='Umrechnungskurse und Konstanten'!$C$6,C728&lt;='Umrechnungskurse und Konstanten'!$D$6),F728*'Umrechnungskurse und Konstanten'!$E$6,0)+IF(AND(C728&gt;='Umrechnungskurse und Konstanten'!$C$7,C728&lt;='Umrechnungskurse und Konstanten'!$D$7),F728*'Umrechnungskurse und Konstanten'!$E$7,0)+IF(AND(C728&gt;='Umrechnungskurse und Konstanten'!$C$8,C728&lt;='Umrechnungskurse und Konstanten'!$D$8),F728*'Umrechnungskurse und Konstanten'!$E$8,0)+IF(AND(C728&gt;='Umrechnungskurse und Konstanten'!$C$9,C728&lt;='Umrechnungskurse und Konstanten'!$D$9),F728*'Umrechnungskurse und Konstanten'!$E$9,0)+IF(AND(C728&gt;='Umrechnungskurse und Konstanten'!$C$10,C728&lt;='Umrechnungskurse und Konstanten'!$D$10),F728*'Umrechnungskurse und Konstanten'!$E$10,0)+IF(AND(C728&gt;='Umrechnungskurse und Konstanten'!$C$11,C728&lt;='Umrechnungskurse und Konstanten'!$D$11),F728*'Umrechnungskurse und Konstanten'!$E$11,0)+IF(AND(C728&gt;='Umrechnungskurse und Konstanten'!$C$12,C728&lt;='Umrechnungskurse und Konstanten'!$D$12),F728*'Umrechnungskurse und Konstanten'!$E$12,0)+IF(AND(C728&gt;='Umrechnungskurse und Konstanten'!$C$13,C728&lt;='Umrechnungskurse und Konstanten'!$D$13),F728*'Umrechnungskurse und Konstanten'!$E$13,0)+IF(AND(C728&gt;='Umrechnungskurse und Konstanten'!$C$14,C728&lt;='Umrechnungskurse und Konstanten'!$D$14),F728*'Umrechnungskurse und Konstanten'!$E$14,0)+IF(AND(C728&gt;='Umrechnungskurse und Konstanten'!$C$15,C728&lt;='Umrechnungskurse und Konstanten'!$D$15),F728*'Umrechnungskurse und Konstanten'!$E$15,0)+IF(AND(C728&gt;='Umrechnungskurse und Konstanten'!$C$16,C728&lt;='Umrechnungskurse und Konstanten'!$D$16),F728*'Umrechnungskurse und Konstanten'!$E$16,0)</f>
        <v>0</v>
      </c>
      <c r="J728" s="43">
        <f t="shared" si="34"/>
        <v>0</v>
      </c>
      <c r="K728" s="43">
        <f t="shared" si="35"/>
        <v>0</v>
      </c>
      <c r="L728" s="69" t="str">
        <f>IF(OR(G728='Umrechnungskurse und Konstanten'!$E$21,G728='Umrechnungskurse und Konstanten'!$E$22,G728='Umrechnungskurse und Konstanten'!$E$23),"MwSt. Satz ok.","falsche/keine MwSt.")</f>
        <v>falsche/keine MwSt.</v>
      </c>
      <c r="M728" s="67" t="str">
        <f>IF(AND(C728&gt;='Umrechnungskurse und Konstanten'!$C$14,C728&lt;='Umrechnungskurse und Konstanten'!$D$16),"Periode ok.","falsche Periode")</f>
        <v>falsche Periode</v>
      </c>
    </row>
    <row r="729" spans="2:13" x14ac:dyDescent="0.3">
      <c r="B729" s="56"/>
      <c r="C729" s="38"/>
      <c r="D729" s="38"/>
      <c r="E729" s="45"/>
      <c r="F729" s="40"/>
      <c r="G729" s="52"/>
      <c r="H729" s="42">
        <f t="shared" si="33"/>
        <v>0</v>
      </c>
      <c r="I729" s="43">
        <f>IF(AND(C729&gt;='Umrechnungskurse und Konstanten'!$C$5,C729&lt;='Umrechnungskurse und Konstanten'!$D$5),F729*'Umrechnungskurse und Konstanten'!$E$5,0)+IF(AND(C729&gt;='Umrechnungskurse und Konstanten'!$C$6,C729&lt;='Umrechnungskurse und Konstanten'!$D$6),F729*'Umrechnungskurse und Konstanten'!$E$6,0)+IF(AND(C729&gt;='Umrechnungskurse und Konstanten'!$C$7,C729&lt;='Umrechnungskurse und Konstanten'!$D$7),F729*'Umrechnungskurse und Konstanten'!$E$7,0)+IF(AND(C729&gt;='Umrechnungskurse und Konstanten'!$C$8,C729&lt;='Umrechnungskurse und Konstanten'!$D$8),F729*'Umrechnungskurse und Konstanten'!$E$8,0)+IF(AND(C729&gt;='Umrechnungskurse und Konstanten'!$C$9,C729&lt;='Umrechnungskurse und Konstanten'!$D$9),F729*'Umrechnungskurse und Konstanten'!$E$9,0)+IF(AND(C729&gt;='Umrechnungskurse und Konstanten'!$C$10,C729&lt;='Umrechnungskurse und Konstanten'!$D$10),F729*'Umrechnungskurse und Konstanten'!$E$10,0)+IF(AND(C729&gt;='Umrechnungskurse und Konstanten'!$C$11,C729&lt;='Umrechnungskurse und Konstanten'!$D$11),F729*'Umrechnungskurse und Konstanten'!$E$11,0)+IF(AND(C729&gt;='Umrechnungskurse und Konstanten'!$C$12,C729&lt;='Umrechnungskurse und Konstanten'!$D$12),F729*'Umrechnungskurse und Konstanten'!$E$12,0)+IF(AND(C729&gt;='Umrechnungskurse und Konstanten'!$C$13,C729&lt;='Umrechnungskurse und Konstanten'!$D$13),F729*'Umrechnungskurse und Konstanten'!$E$13,0)+IF(AND(C729&gt;='Umrechnungskurse und Konstanten'!$C$14,C729&lt;='Umrechnungskurse und Konstanten'!$D$14),F729*'Umrechnungskurse und Konstanten'!$E$14,0)+IF(AND(C729&gt;='Umrechnungskurse und Konstanten'!$C$15,C729&lt;='Umrechnungskurse und Konstanten'!$D$15),F729*'Umrechnungskurse und Konstanten'!$E$15,0)+IF(AND(C729&gt;='Umrechnungskurse und Konstanten'!$C$16,C729&lt;='Umrechnungskurse und Konstanten'!$D$16),F729*'Umrechnungskurse und Konstanten'!$E$16,0)</f>
        <v>0</v>
      </c>
      <c r="J729" s="43">
        <f t="shared" si="34"/>
        <v>0</v>
      </c>
      <c r="K729" s="43">
        <f t="shared" si="35"/>
        <v>0</v>
      </c>
      <c r="L729" s="69" t="str">
        <f>IF(OR(G729='Umrechnungskurse und Konstanten'!$E$21,G729='Umrechnungskurse und Konstanten'!$E$22,G729='Umrechnungskurse und Konstanten'!$E$23),"MwSt. Satz ok.","falsche/keine MwSt.")</f>
        <v>falsche/keine MwSt.</v>
      </c>
      <c r="M729" s="67" t="str">
        <f>IF(AND(C729&gt;='Umrechnungskurse und Konstanten'!$C$14,C729&lt;='Umrechnungskurse und Konstanten'!$D$16),"Periode ok.","falsche Periode")</f>
        <v>falsche Periode</v>
      </c>
    </row>
    <row r="730" spans="2:13" x14ac:dyDescent="0.3">
      <c r="B730" s="56"/>
      <c r="C730" s="38"/>
      <c r="D730" s="38"/>
      <c r="E730" s="45"/>
      <c r="F730" s="40"/>
      <c r="G730" s="52"/>
      <c r="H730" s="42">
        <f t="shared" si="33"/>
        <v>0</v>
      </c>
      <c r="I730" s="43">
        <f>IF(AND(C730&gt;='Umrechnungskurse und Konstanten'!$C$5,C730&lt;='Umrechnungskurse und Konstanten'!$D$5),F730*'Umrechnungskurse und Konstanten'!$E$5,0)+IF(AND(C730&gt;='Umrechnungskurse und Konstanten'!$C$6,C730&lt;='Umrechnungskurse und Konstanten'!$D$6),F730*'Umrechnungskurse und Konstanten'!$E$6,0)+IF(AND(C730&gt;='Umrechnungskurse und Konstanten'!$C$7,C730&lt;='Umrechnungskurse und Konstanten'!$D$7),F730*'Umrechnungskurse und Konstanten'!$E$7,0)+IF(AND(C730&gt;='Umrechnungskurse und Konstanten'!$C$8,C730&lt;='Umrechnungskurse und Konstanten'!$D$8),F730*'Umrechnungskurse und Konstanten'!$E$8,0)+IF(AND(C730&gt;='Umrechnungskurse und Konstanten'!$C$9,C730&lt;='Umrechnungskurse und Konstanten'!$D$9),F730*'Umrechnungskurse und Konstanten'!$E$9,0)+IF(AND(C730&gt;='Umrechnungskurse und Konstanten'!$C$10,C730&lt;='Umrechnungskurse und Konstanten'!$D$10),F730*'Umrechnungskurse und Konstanten'!$E$10,0)+IF(AND(C730&gt;='Umrechnungskurse und Konstanten'!$C$11,C730&lt;='Umrechnungskurse und Konstanten'!$D$11),F730*'Umrechnungskurse und Konstanten'!$E$11,0)+IF(AND(C730&gt;='Umrechnungskurse und Konstanten'!$C$12,C730&lt;='Umrechnungskurse und Konstanten'!$D$12),F730*'Umrechnungskurse und Konstanten'!$E$12,0)+IF(AND(C730&gt;='Umrechnungskurse und Konstanten'!$C$13,C730&lt;='Umrechnungskurse und Konstanten'!$D$13),F730*'Umrechnungskurse und Konstanten'!$E$13,0)+IF(AND(C730&gt;='Umrechnungskurse und Konstanten'!$C$14,C730&lt;='Umrechnungskurse und Konstanten'!$D$14),F730*'Umrechnungskurse und Konstanten'!$E$14,0)+IF(AND(C730&gt;='Umrechnungskurse und Konstanten'!$C$15,C730&lt;='Umrechnungskurse und Konstanten'!$D$15),F730*'Umrechnungskurse und Konstanten'!$E$15,0)+IF(AND(C730&gt;='Umrechnungskurse und Konstanten'!$C$16,C730&lt;='Umrechnungskurse und Konstanten'!$D$16),F730*'Umrechnungskurse und Konstanten'!$E$16,0)</f>
        <v>0</v>
      </c>
      <c r="J730" s="43">
        <f t="shared" si="34"/>
        <v>0</v>
      </c>
      <c r="K730" s="43">
        <f t="shared" si="35"/>
        <v>0</v>
      </c>
      <c r="L730" s="69" t="str">
        <f>IF(OR(G730='Umrechnungskurse und Konstanten'!$E$21,G730='Umrechnungskurse und Konstanten'!$E$22,G730='Umrechnungskurse und Konstanten'!$E$23),"MwSt. Satz ok.","falsche/keine MwSt.")</f>
        <v>falsche/keine MwSt.</v>
      </c>
      <c r="M730" s="67" t="str">
        <f>IF(AND(C730&gt;='Umrechnungskurse und Konstanten'!$C$14,C730&lt;='Umrechnungskurse und Konstanten'!$D$16),"Periode ok.","falsche Periode")</f>
        <v>falsche Periode</v>
      </c>
    </row>
    <row r="731" spans="2:13" x14ac:dyDescent="0.3">
      <c r="B731" s="56"/>
      <c r="C731" s="38"/>
      <c r="D731" s="38"/>
      <c r="E731" s="45"/>
      <c r="F731" s="40"/>
      <c r="G731" s="52"/>
      <c r="H731" s="42">
        <f t="shared" si="33"/>
        <v>0</v>
      </c>
      <c r="I731" s="43">
        <f>IF(AND(C731&gt;='Umrechnungskurse und Konstanten'!$C$5,C731&lt;='Umrechnungskurse und Konstanten'!$D$5),F731*'Umrechnungskurse und Konstanten'!$E$5,0)+IF(AND(C731&gt;='Umrechnungskurse und Konstanten'!$C$6,C731&lt;='Umrechnungskurse und Konstanten'!$D$6),F731*'Umrechnungskurse und Konstanten'!$E$6,0)+IF(AND(C731&gt;='Umrechnungskurse und Konstanten'!$C$7,C731&lt;='Umrechnungskurse und Konstanten'!$D$7),F731*'Umrechnungskurse und Konstanten'!$E$7,0)+IF(AND(C731&gt;='Umrechnungskurse und Konstanten'!$C$8,C731&lt;='Umrechnungskurse und Konstanten'!$D$8),F731*'Umrechnungskurse und Konstanten'!$E$8,0)+IF(AND(C731&gt;='Umrechnungskurse und Konstanten'!$C$9,C731&lt;='Umrechnungskurse und Konstanten'!$D$9),F731*'Umrechnungskurse und Konstanten'!$E$9,0)+IF(AND(C731&gt;='Umrechnungskurse und Konstanten'!$C$10,C731&lt;='Umrechnungskurse und Konstanten'!$D$10),F731*'Umrechnungskurse und Konstanten'!$E$10,0)+IF(AND(C731&gt;='Umrechnungskurse und Konstanten'!$C$11,C731&lt;='Umrechnungskurse und Konstanten'!$D$11),F731*'Umrechnungskurse und Konstanten'!$E$11,0)+IF(AND(C731&gt;='Umrechnungskurse und Konstanten'!$C$12,C731&lt;='Umrechnungskurse und Konstanten'!$D$12),F731*'Umrechnungskurse und Konstanten'!$E$12,0)+IF(AND(C731&gt;='Umrechnungskurse und Konstanten'!$C$13,C731&lt;='Umrechnungskurse und Konstanten'!$D$13),F731*'Umrechnungskurse und Konstanten'!$E$13,0)+IF(AND(C731&gt;='Umrechnungskurse und Konstanten'!$C$14,C731&lt;='Umrechnungskurse und Konstanten'!$D$14),F731*'Umrechnungskurse und Konstanten'!$E$14,0)+IF(AND(C731&gt;='Umrechnungskurse und Konstanten'!$C$15,C731&lt;='Umrechnungskurse und Konstanten'!$D$15),F731*'Umrechnungskurse und Konstanten'!$E$15,0)+IF(AND(C731&gt;='Umrechnungskurse und Konstanten'!$C$16,C731&lt;='Umrechnungskurse und Konstanten'!$D$16),F731*'Umrechnungskurse und Konstanten'!$E$16,0)</f>
        <v>0</v>
      </c>
      <c r="J731" s="43">
        <f t="shared" si="34"/>
        <v>0</v>
      </c>
      <c r="K731" s="43">
        <f t="shared" si="35"/>
        <v>0</v>
      </c>
      <c r="L731" s="69" t="str">
        <f>IF(OR(G731='Umrechnungskurse und Konstanten'!$E$21,G731='Umrechnungskurse und Konstanten'!$E$22,G731='Umrechnungskurse und Konstanten'!$E$23),"MwSt. Satz ok.","falsche/keine MwSt.")</f>
        <v>falsche/keine MwSt.</v>
      </c>
      <c r="M731" s="67" t="str">
        <f>IF(AND(C731&gt;='Umrechnungskurse und Konstanten'!$C$14,C731&lt;='Umrechnungskurse und Konstanten'!$D$16),"Periode ok.","falsche Periode")</f>
        <v>falsche Periode</v>
      </c>
    </row>
    <row r="732" spans="2:13" x14ac:dyDescent="0.3">
      <c r="B732" s="56"/>
      <c r="C732" s="38"/>
      <c r="D732" s="38"/>
      <c r="E732" s="45"/>
      <c r="F732" s="40"/>
      <c r="G732" s="52"/>
      <c r="H732" s="42">
        <f t="shared" si="33"/>
        <v>0</v>
      </c>
      <c r="I732" s="43">
        <f>IF(AND(C732&gt;='Umrechnungskurse und Konstanten'!$C$5,C732&lt;='Umrechnungskurse und Konstanten'!$D$5),F732*'Umrechnungskurse und Konstanten'!$E$5,0)+IF(AND(C732&gt;='Umrechnungskurse und Konstanten'!$C$6,C732&lt;='Umrechnungskurse und Konstanten'!$D$6),F732*'Umrechnungskurse und Konstanten'!$E$6,0)+IF(AND(C732&gt;='Umrechnungskurse und Konstanten'!$C$7,C732&lt;='Umrechnungskurse und Konstanten'!$D$7),F732*'Umrechnungskurse und Konstanten'!$E$7,0)+IF(AND(C732&gt;='Umrechnungskurse und Konstanten'!$C$8,C732&lt;='Umrechnungskurse und Konstanten'!$D$8),F732*'Umrechnungskurse und Konstanten'!$E$8,0)+IF(AND(C732&gt;='Umrechnungskurse und Konstanten'!$C$9,C732&lt;='Umrechnungskurse und Konstanten'!$D$9),F732*'Umrechnungskurse und Konstanten'!$E$9,0)+IF(AND(C732&gt;='Umrechnungskurse und Konstanten'!$C$10,C732&lt;='Umrechnungskurse und Konstanten'!$D$10),F732*'Umrechnungskurse und Konstanten'!$E$10,0)+IF(AND(C732&gt;='Umrechnungskurse und Konstanten'!$C$11,C732&lt;='Umrechnungskurse und Konstanten'!$D$11),F732*'Umrechnungskurse und Konstanten'!$E$11,0)+IF(AND(C732&gt;='Umrechnungskurse und Konstanten'!$C$12,C732&lt;='Umrechnungskurse und Konstanten'!$D$12),F732*'Umrechnungskurse und Konstanten'!$E$12,0)+IF(AND(C732&gt;='Umrechnungskurse und Konstanten'!$C$13,C732&lt;='Umrechnungskurse und Konstanten'!$D$13),F732*'Umrechnungskurse und Konstanten'!$E$13,0)+IF(AND(C732&gt;='Umrechnungskurse und Konstanten'!$C$14,C732&lt;='Umrechnungskurse und Konstanten'!$D$14),F732*'Umrechnungskurse und Konstanten'!$E$14,0)+IF(AND(C732&gt;='Umrechnungskurse und Konstanten'!$C$15,C732&lt;='Umrechnungskurse und Konstanten'!$D$15),F732*'Umrechnungskurse und Konstanten'!$E$15,0)+IF(AND(C732&gt;='Umrechnungskurse und Konstanten'!$C$16,C732&lt;='Umrechnungskurse und Konstanten'!$D$16),F732*'Umrechnungskurse und Konstanten'!$E$16,0)</f>
        <v>0</v>
      </c>
      <c r="J732" s="43">
        <f t="shared" si="34"/>
        <v>0</v>
      </c>
      <c r="K732" s="43">
        <f t="shared" si="35"/>
        <v>0</v>
      </c>
      <c r="L732" s="69" t="str">
        <f>IF(OR(G732='Umrechnungskurse und Konstanten'!$E$21,G732='Umrechnungskurse und Konstanten'!$E$22,G732='Umrechnungskurse und Konstanten'!$E$23),"MwSt. Satz ok.","falsche/keine MwSt.")</f>
        <v>falsche/keine MwSt.</v>
      </c>
      <c r="M732" s="67" t="str">
        <f>IF(AND(C732&gt;='Umrechnungskurse und Konstanten'!$C$14,C732&lt;='Umrechnungskurse und Konstanten'!$D$16),"Periode ok.","falsche Periode")</f>
        <v>falsche Periode</v>
      </c>
    </row>
    <row r="733" spans="2:13" x14ac:dyDescent="0.3">
      <c r="B733" s="56"/>
      <c r="C733" s="38"/>
      <c r="D733" s="38"/>
      <c r="E733" s="45"/>
      <c r="F733" s="40"/>
      <c r="G733" s="52"/>
      <c r="H733" s="42">
        <f t="shared" si="33"/>
        <v>0</v>
      </c>
      <c r="I733" s="43">
        <f>IF(AND(C733&gt;='Umrechnungskurse und Konstanten'!$C$5,C733&lt;='Umrechnungskurse und Konstanten'!$D$5),F733*'Umrechnungskurse und Konstanten'!$E$5,0)+IF(AND(C733&gt;='Umrechnungskurse und Konstanten'!$C$6,C733&lt;='Umrechnungskurse und Konstanten'!$D$6),F733*'Umrechnungskurse und Konstanten'!$E$6,0)+IF(AND(C733&gt;='Umrechnungskurse und Konstanten'!$C$7,C733&lt;='Umrechnungskurse und Konstanten'!$D$7),F733*'Umrechnungskurse und Konstanten'!$E$7,0)+IF(AND(C733&gt;='Umrechnungskurse und Konstanten'!$C$8,C733&lt;='Umrechnungskurse und Konstanten'!$D$8),F733*'Umrechnungskurse und Konstanten'!$E$8,0)+IF(AND(C733&gt;='Umrechnungskurse und Konstanten'!$C$9,C733&lt;='Umrechnungskurse und Konstanten'!$D$9),F733*'Umrechnungskurse und Konstanten'!$E$9,0)+IF(AND(C733&gt;='Umrechnungskurse und Konstanten'!$C$10,C733&lt;='Umrechnungskurse und Konstanten'!$D$10),F733*'Umrechnungskurse und Konstanten'!$E$10,0)+IF(AND(C733&gt;='Umrechnungskurse und Konstanten'!$C$11,C733&lt;='Umrechnungskurse und Konstanten'!$D$11),F733*'Umrechnungskurse und Konstanten'!$E$11,0)+IF(AND(C733&gt;='Umrechnungskurse und Konstanten'!$C$12,C733&lt;='Umrechnungskurse und Konstanten'!$D$12),F733*'Umrechnungskurse und Konstanten'!$E$12,0)+IF(AND(C733&gt;='Umrechnungskurse und Konstanten'!$C$13,C733&lt;='Umrechnungskurse und Konstanten'!$D$13),F733*'Umrechnungskurse und Konstanten'!$E$13,0)+IF(AND(C733&gt;='Umrechnungskurse und Konstanten'!$C$14,C733&lt;='Umrechnungskurse und Konstanten'!$D$14),F733*'Umrechnungskurse und Konstanten'!$E$14,0)+IF(AND(C733&gt;='Umrechnungskurse und Konstanten'!$C$15,C733&lt;='Umrechnungskurse und Konstanten'!$D$15),F733*'Umrechnungskurse und Konstanten'!$E$15,0)+IF(AND(C733&gt;='Umrechnungskurse und Konstanten'!$C$16,C733&lt;='Umrechnungskurse und Konstanten'!$D$16),F733*'Umrechnungskurse und Konstanten'!$E$16,0)</f>
        <v>0</v>
      </c>
      <c r="J733" s="43">
        <f t="shared" si="34"/>
        <v>0</v>
      </c>
      <c r="K733" s="43">
        <f t="shared" si="35"/>
        <v>0</v>
      </c>
      <c r="L733" s="69" t="str">
        <f>IF(OR(G733='Umrechnungskurse und Konstanten'!$E$21,G733='Umrechnungskurse und Konstanten'!$E$22,G733='Umrechnungskurse und Konstanten'!$E$23),"MwSt. Satz ok.","falsche/keine MwSt.")</f>
        <v>falsche/keine MwSt.</v>
      </c>
      <c r="M733" s="67" t="str">
        <f>IF(AND(C733&gt;='Umrechnungskurse und Konstanten'!$C$14,C733&lt;='Umrechnungskurse und Konstanten'!$D$16),"Periode ok.","falsche Periode")</f>
        <v>falsche Periode</v>
      </c>
    </row>
    <row r="734" spans="2:13" x14ac:dyDescent="0.3">
      <c r="B734" s="56"/>
      <c r="C734" s="38"/>
      <c r="D734" s="38"/>
      <c r="E734" s="45"/>
      <c r="F734" s="40"/>
      <c r="G734" s="52"/>
      <c r="H734" s="42">
        <f t="shared" si="33"/>
        <v>0</v>
      </c>
      <c r="I734" s="43">
        <f>IF(AND(C734&gt;='Umrechnungskurse und Konstanten'!$C$5,C734&lt;='Umrechnungskurse und Konstanten'!$D$5),F734*'Umrechnungskurse und Konstanten'!$E$5,0)+IF(AND(C734&gt;='Umrechnungskurse und Konstanten'!$C$6,C734&lt;='Umrechnungskurse und Konstanten'!$D$6),F734*'Umrechnungskurse und Konstanten'!$E$6,0)+IF(AND(C734&gt;='Umrechnungskurse und Konstanten'!$C$7,C734&lt;='Umrechnungskurse und Konstanten'!$D$7),F734*'Umrechnungskurse und Konstanten'!$E$7,0)+IF(AND(C734&gt;='Umrechnungskurse und Konstanten'!$C$8,C734&lt;='Umrechnungskurse und Konstanten'!$D$8),F734*'Umrechnungskurse und Konstanten'!$E$8,0)+IF(AND(C734&gt;='Umrechnungskurse und Konstanten'!$C$9,C734&lt;='Umrechnungskurse und Konstanten'!$D$9),F734*'Umrechnungskurse und Konstanten'!$E$9,0)+IF(AND(C734&gt;='Umrechnungskurse und Konstanten'!$C$10,C734&lt;='Umrechnungskurse und Konstanten'!$D$10),F734*'Umrechnungskurse und Konstanten'!$E$10,0)+IF(AND(C734&gt;='Umrechnungskurse und Konstanten'!$C$11,C734&lt;='Umrechnungskurse und Konstanten'!$D$11),F734*'Umrechnungskurse und Konstanten'!$E$11,0)+IF(AND(C734&gt;='Umrechnungskurse und Konstanten'!$C$12,C734&lt;='Umrechnungskurse und Konstanten'!$D$12),F734*'Umrechnungskurse und Konstanten'!$E$12,0)+IF(AND(C734&gt;='Umrechnungskurse und Konstanten'!$C$13,C734&lt;='Umrechnungskurse und Konstanten'!$D$13),F734*'Umrechnungskurse und Konstanten'!$E$13,0)+IF(AND(C734&gt;='Umrechnungskurse und Konstanten'!$C$14,C734&lt;='Umrechnungskurse und Konstanten'!$D$14),F734*'Umrechnungskurse und Konstanten'!$E$14,0)+IF(AND(C734&gt;='Umrechnungskurse und Konstanten'!$C$15,C734&lt;='Umrechnungskurse und Konstanten'!$D$15),F734*'Umrechnungskurse und Konstanten'!$E$15,0)+IF(AND(C734&gt;='Umrechnungskurse und Konstanten'!$C$16,C734&lt;='Umrechnungskurse und Konstanten'!$D$16),F734*'Umrechnungskurse und Konstanten'!$E$16,0)</f>
        <v>0</v>
      </c>
      <c r="J734" s="43">
        <f t="shared" si="34"/>
        <v>0</v>
      </c>
      <c r="K734" s="43">
        <f t="shared" si="35"/>
        <v>0</v>
      </c>
      <c r="L734" s="69" t="str">
        <f>IF(OR(G734='Umrechnungskurse und Konstanten'!$E$21,G734='Umrechnungskurse und Konstanten'!$E$22,G734='Umrechnungskurse und Konstanten'!$E$23),"MwSt. Satz ok.","falsche/keine MwSt.")</f>
        <v>falsche/keine MwSt.</v>
      </c>
      <c r="M734" s="67" t="str">
        <f>IF(AND(C734&gt;='Umrechnungskurse und Konstanten'!$C$14,C734&lt;='Umrechnungskurse und Konstanten'!$D$16),"Periode ok.","falsche Periode")</f>
        <v>falsche Periode</v>
      </c>
    </row>
    <row r="735" spans="2:13" x14ac:dyDescent="0.3">
      <c r="B735" s="56"/>
      <c r="C735" s="38"/>
      <c r="D735" s="38"/>
      <c r="E735" s="45"/>
      <c r="F735" s="40"/>
      <c r="G735" s="52"/>
      <c r="H735" s="42">
        <f t="shared" si="33"/>
        <v>0</v>
      </c>
      <c r="I735" s="43">
        <f>IF(AND(C735&gt;='Umrechnungskurse und Konstanten'!$C$5,C735&lt;='Umrechnungskurse und Konstanten'!$D$5),F735*'Umrechnungskurse und Konstanten'!$E$5,0)+IF(AND(C735&gt;='Umrechnungskurse und Konstanten'!$C$6,C735&lt;='Umrechnungskurse und Konstanten'!$D$6),F735*'Umrechnungskurse und Konstanten'!$E$6,0)+IF(AND(C735&gt;='Umrechnungskurse und Konstanten'!$C$7,C735&lt;='Umrechnungskurse und Konstanten'!$D$7),F735*'Umrechnungskurse und Konstanten'!$E$7,0)+IF(AND(C735&gt;='Umrechnungskurse und Konstanten'!$C$8,C735&lt;='Umrechnungskurse und Konstanten'!$D$8),F735*'Umrechnungskurse und Konstanten'!$E$8,0)+IF(AND(C735&gt;='Umrechnungskurse und Konstanten'!$C$9,C735&lt;='Umrechnungskurse und Konstanten'!$D$9),F735*'Umrechnungskurse und Konstanten'!$E$9,0)+IF(AND(C735&gt;='Umrechnungskurse und Konstanten'!$C$10,C735&lt;='Umrechnungskurse und Konstanten'!$D$10),F735*'Umrechnungskurse und Konstanten'!$E$10,0)+IF(AND(C735&gt;='Umrechnungskurse und Konstanten'!$C$11,C735&lt;='Umrechnungskurse und Konstanten'!$D$11),F735*'Umrechnungskurse und Konstanten'!$E$11,0)+IF(AND(C735&gt;='Umrechnungskurse und Konstanten'!$C$12,C735&lt;='Umrechnungskurse und Konstanten'!$D$12),F735*'Umrechnungskurse und Konstanten'!$E$12,0)+IF(AND(C735&gt;='Umrechnungskurse und Konstanten'!$C$13,C735&lt;='Umrechnungskurse und Konstanten'!$D$13),F735*'Umrechnungskurse und Konstanten'!$E$13,0)+IF(AND(C735&gt;='Umrechnungskurse und Konstanten'!$C$14,C735&lt;='Umrechnungskurse und Konstanten'!$D$14),F735*'Umrechnungskurse und Konstanten'!$E$14,0)+IF(AND(C735&gt;='Umrechnungskurse und Konstanten'!$C$15,C735&lt;='Umrechnungskurse und Konstanten'!$D$15),F735*'Umrechnungskurse und Konstanten'!$E$15,0)+IF(AND(C735&gt;='Umrechnungskurse und Konstanten'!$C$16,C735&lt;='Umrechnungskurse und Konstanten'!$D$16),F735*'Umrechnungskurse und Konstanten'!$E$16,0)</f>
        <v>0</v>
      </c>
      <c r="J735" s="43">
        <f t="shared" si="34"/>
        <v>0</v>
      </c>
      <c r="K735" s="43">
        <f t="shared" si="35"/>
        <v>0</v>
      </c>
      <c r="L735" s="69" t="str">
        <f>IF(OR(G735='Umrechnungskurse und Konstanten'!$E$21,G735='Umrechnungskurse und Konstanten'!$E$22,G735='Umrechnungskurse und Konstanten'!$E$23),"MwSt. Satz ok.","falsche/keine MwSt.")</f>
        <v>falsche/keine MwSt.</v>
      </c>
      <c r="M735" s="67" t="str">
        <f>IF(AND(C735&gt;='Umrechnungskurse und Konstanten'!$C$14,C735&lt;='Umrechnungskurse und Konstanten'!$D$16),"Periode ok.","falsche Periode")</f>
        <v>falsche Periode</v>
      </c>
    </row>
    <row r="736" spans="2:13" x14ac:dyDescent="0.3">
      <c r="B736" s="56"/>
      <c r="C736" s="38"/>
      <c r="D736" s="38"/>
      <c r="E736" s="45"/>
      <c r="F736" s="40"/>
      <c r="G736" s="52"/>
      <c r="H736" s="42">
        <f t="shared" si="33"/>
        <v>0</v>
      </c>
      <c r="I736" s="43">
        <f>IF(AND(C736&gt;='Umrechnungskurse und Konstanten'!$C$5,C736&lt;='Umrechnungskurse und Konstanten'!$D$5),F736*'Umrechnungskurse und Konstanten'!$E$5,0)+IF(AND(C736&gt;='Umrechnungskurse und Konstanten'!$C$6,C736&lt;='Umrechnungskurse und Konstanten'!$D$6),F736*'Umrechnungskurse und Konstanten'!$E$6,0)+IF(AND(C736&gt;='Umrechnungskurse und Konstanten'!$C$7,C736&lt;='Umrechnungskurse und Konstanten'!$D$7),F736*'Umrechnungskurse und Konstanten'!$E$7,0)+IF(AND(C736&gt;='Umrechnungskurse und Konstanten'!$C$8,C736&lt;='Umrechnungskurse und Konstanten'!$D$8),F736*'Umrechnungskurse und Konstanten'!$E$8,0)+IF(AND(C736&gt;='Umrechnungskurse und Konstanten'!$C$9,C736&lt;='Umrechnungskurse und Konstanten'!$D$9),F736*'Umrechnungskurse und Konstanten'!$E$9,0)+IF(AND(C736&gt;='Umrechnungskurse und Konstanten'!$C$10,C736&lt;='Umrechnungskurse und Konstanten'!$D$10),F736*'Umrechnungskurse und Konstanten'!$E$10,0)+IF(AND(C736&gt;='Umrechnungskurse und Konstanten'!$C$11,C736&lt;='Umrechnungskurse und Konstanten'!$D$11),F736*'Umrechnungskurse und Konstanten'!$E$11,0)+IF(AND(C736&gt;='Umrechnungskurse und Konstanten'!$C$12,C736&lt;='Umrechnungskurse und Konstanten'!$D$12),F736*'Umrechnungskurse und Konstanten'!$E$12,0)+IF(AND(C736&gt;='Umrechnungskurse und Konstanten'!$C$13,C736&lt;='Umrechnungskurse und Konstanten'!$D$13),F736*'Umrechnungskurse und Konstanten'!$E$13,0)+IF(AND(C736&gt;='Umrechnungskurse und Konstanten'!$C$14,C736&lt;='Umrechnungskurse und Konstanten'!$D$14),F736*'Umrechnungskurse und Konstanten'!$E$14,0)+IF(AND(C736&gt;='Umrechnungskurse und Konstanten'!$C$15,C736&lt;='Umrechnungskurse und Konstanten'!$D$15),F736*'Umrechnungskurse und Konstanten'!$E$15,0)+IF(AND(C736&gt;='Umrechnungskurse und Konstanten'!$C$16,C736&lt;='Umrechnungskurse und Konstanten'!$D$16),F736*'Umrechnungskurse und Konstanten'!$E$16,0)</f>
        <v>0</v>
      </c>
      <c r="J736" s="43">
        <f t="shared" si="34"/>
        <v>0</v>
      </c>
      <c r="K736" s="43">
        <f t="shared" si="35"/>
        <v>0</v>
      </c>
      <c r="L736" s="69" t="str">
        <f>IF(OR(G736='Umrechnungskurse und Konstanten'!$E$21,G736='Umrechnungskurse und Konstanten'!$E$22,G736='Umrechnungskurse und Konstanten'!$E$23),"MwSt. Satz ok.","falsche/keine MwSt.")</f>
        <v>falsche/keine MwSt.</v>
      </c>
      <c r="M736" s="67" t="str">
        <f>IF(AND(C736&gt;='Umrechnungskurse und Konstanten'!$C$14,C736&lt;='Umrechnungskurse und Konstanten'!$D$16),"Periode ok.","falsche Periode")</f>
        <v>falsche Periode</v>
      </c>
    </row>
    <row r="737" spans="2:13" x14ac:dyDescent="0.3">
      <c r="B737" s="56"/>
      <c r="C737" s="38"/>
      <c r="D737" s="38"/>
      <c r="E737" s="45"/>
      <c r="F737" s="40"/>
      <c r="G737" s="52"/>
      <c r="H737" s="42">
        <f t="shared" si="33"/>
        <v>0</v>
      </c>
      <c r="I737" s="43">
        <f>IF(AND(C737&gt;='Umrechnungskurse und Konstanten'!$C$5,C737&lt;='Umrechnungskurse und Konstanten'!$D$5),F737*'Umrechnungskurse und Konstanten'!$E$5,0)+IF(AND(C737&gt;='Umrechnungskurse und Konstanten'!$C$6,C737&lt;='Umrechnungskurse und Konstanten'!$D$6),F737*'Umrechnungskurse und Konstanten'!$E$6,0)+IF(AND(C737&gt;='Umrechnungskurse und Konstanten'!$C$7,C737&lt;='Umrechnungskurse und Konstanten'!$D$7),F737*'Umrechnungskurse und Konstanten'!$E$7,0)+IF(AND(C737&gt;='Umrechnungskurse und Konstanten'!$C$8,C737&lt;='Umrechnungskurse und Konstanten'!$D$8),F737*'Umrechnungskurse und Konstanten'!$E$8,0)+IF(AND(C737&gt;='Umrechnungskurse und Konstanten'!$C$9,C737&lt;='Umrechnungskurse und Konstanten'!$D$9),F737*'Umrechnungskurse und Konstanten'!$E$9,0)+IF(AND(C737&gt;='Umrechnungskurse und Konstanten'!$C$10,C737&lt;='Umrechnungskurse und Konstanten'!$D$10),F737*'Umrechnungskurse und Konstanten'!$E$10,0)+IF(AND(C737&gt;='Umrechnungskurse und Konstanten'!$C$11,C737&lt;='Umrechnungskurse und Konstanten'!$D$11),F737*'Umrechnungskurse und Konstanten'!$E$11,0)+IF(AND(C737&gt;='Umrechnungskurse und Konstanten'!$C$12,C737&lt;='Umrechnungskurse und Konstanten'!$D$12),F737*'Umrechnungskurse und Konstanten'!$E$12,0)+IF(AND(C737&gt;='Umrechnungskurse und Konstanten'!$C$13,C737&lt;='Umrechnungskurse und Konstanten'!$D$13),F737*'Umrechnungskurse und Konstanten'!$E$13,0)+IF(AND(C737&gt;='Umrechnungskurse und Konstanten'!$C$14,C737&lt;='Umrechnungskurse und Konstanten'!$D$14),F737*'Umrechnungskurse und Konstanten'!$E$14,0)+IF(AND(C737&gt;='Umrechnungskurse und Konstanten'!$C$15,C737&lt;='Umrechnungskurse und Konstanten'!$D$15),F737*'Umrechnungskurse und Konstanten'!$E$15,0)+IF(AND(C737&gt;='Umrechnungskurse und Konstanten'!$C$16,C737&lt;='Umrechnungskurse und Konstanten'!$D$16),F737*'Umrechnungskurse und Konstanten'!$E$16,0)</f>
        <v>0</v>
      </c>
      <c r="J737" s="43">
        <f t="shared" si="34"/>
        <v>0</v>
      </c>
      <c r="K737" s="43">
        <f t="shared" si="35"/>
        <v>0</v>
      </c>
      <c r="L737" s="69" t="str">
        <f>IF(OR(G737='Umrechnungskurse und Konstanten'!$E$21,G737='Umrechnungskurse und Konstanten'!$E$22,G737='Umrechnungskurse und Konstanten'!$E$23),"MwSt. Satz ok.","falsche/keine MwSt.")</f>
        <v>falsche/keine MwSt.</v>
      </c>
      <c r="M737" s="67" t="str">
        <f>IF(AND(C737&gt;='Umrechnungskurse und Konstanten'!$C$14,C737&lt;='Umrechnungskurse und Konstanten'!$D$16),"Periode ok.","falsche Periode")</f>
        <v>falsche Periode</v>
      </c>
    </row>
    <row r="738" spans="2:13" x14ac:dyDescent="0.3">
      <c r="B738" s="56"/>
      <c r="C738" s="38"/>
      <c r="D738" s="38"/>
      <c r="E738" s="45"/>
      <c r="F738" s="40"/>
      <c r="G738" s="52"/>
      <c r="H738" s="42">
        <f t="shared" si="33"/>
        <v>0</v>
      </c>
      <c r="I738" s="43">
        <f>IF(AND(C738&gt;='Umrechnungskurse und Konstanten'!$C$5,C738&lt;='Umrechnungskurse und Konstanten'!$D$5),F738*'Umrechnungskurse und Konstanten'!$E$5,0)+IF(AND(C738&gt;='Umrechnungskurse und Konstanten'!$C$6,C738&lt;='Umrechnungskurse und Konstanten'!$D$6),F738*'Umrechnungskurse und Konstanten'!$E$6,0)+IF(AND(C738&gt;='Umrechnungskurse und Konstanten'!$C$7,C738&lt;='Umrechnungskurse und Konstanten'!$D$7),F738*'Umrechnungskurse und Konstanten'!$E$7,0)+IF(AND(C738&gt;='Umrechnungskurse und Konstanten'!$C$8,C738&lt;='Umrechnungskurse und Konstanten'!$D$8),F738*'Umrechnungskurse und Konstanten'!$E$8,0)+IF(AND(C738&gt;='Umrechnungskurse und Konstanten'!$C$9,C738&lt;='Umrechnungskurse und Konstanten'!$D$9),F738*'Umrechnungskurse und Konstanten'!$E$9,0)+IF(AND(C738&gt;='Umrechnungskurse und Konstanten'!$C$10,C738&lt;='Umrechnungskurse und Konstanten'!$D$10),F738*'Umrechnungskurse und Konstanten'!$E$10,0)+IF(AND(C738&gt;='Umrechnungskurse und Konstanten'!$C$11,C738&lt;='Umrechnungskurse und Konstanten'!$D$11),F738*'Umrechnungskurse und Konstanten'!$E$11,0)+IF(AND(C738&gt;='Umrechnungskurse und Konstanten'!$C$12,C738&lt;='Umrechnungskurse und Konstanten'!$D$12),F738*'Umrechnungskurse und Konstanten'!$E$12,0)+IF(AND(C738&gt;='Umrechnungskurse und Konstanten'!$C$13,C738&lt;='Umrechnungskurse und Konstanten'!$D$13),F738*'Umrechnungskurse und Konstanten'!$E$13,0)+IF(AND(C738&gt;='Umrechnungskurse und Konstanten'!$C$14,C738&lt;='Umrechnungskurse und Konstanten'!$D$14),F738*'Umrechnungskurse und Konstanten'!$E$14,0)+IF(AND(C738&gt;='Umrechnungskurse und Konstanten'!$C$15,C738&lt;='Umrechnungskurse und Konstanten'!$D$15),F738*'Umrechnungskurse und Konstanten'!$E$15,0)+IF(AND(C738&gt;='Umrechnungskurse und Konstanten'!$C$16,C738&lt;='Umrechnungskurse und Konstanten'!$D$16),F738*'Umrechnungskurse und Konstanten'!$E$16,0)</f>
        <v>0</v>
      </c>
      <c r="J738" s="43">
        <f t="shared" si="34"/>
        <v>0</v>
      </c>
      <c r="K738" s="43">
        <f t="shared" si="35"/>
        <v>0</v>
      </c>
      <c r="L738" s="69" t="str">
        <f>IF(OR(G738='Umrechnungskurse und Konstanten'!$E$21,G738='Umrechnungskurse und Konstanten'!$E$22,G738='Umrechnungskurse und Konstanten'!$E$23),"MwSt. Satz ok.","falsche/keine MwSt.")</f>
        <v>falsche/keine MwSt.</v>
      </c>
      <c r="M738" s="67" t="str">
        <f>IF(AND(C738&gt;='Umrechnungskurse und Konstanten'!$C$14,C738&lt;='Umrechnungskurse und Konstanten'!$D$16),"Periode ok.","falsche Periode")</f>
        <v>falsche Periode</v>
      </c>
    </row>
    <row r="739" spans="2:13" x14ac:dyDescent="0.3">
      <c r="B739" s="56"/>
      <c r="C739" s="38"/>
      <c r="D739" s="38"/>
      <c r="E739" s="45"/>
      <c r="F739" s="40"/>
      <c r="G739" s="52"/>
      <c r="H739" s="42">
        <f t="shared" si="33"/>
        <v>0</v>
      </c>
      <c r="I739" s="43">
        <f>IF(AND(C739&gt;='Umrechnungskurse und Konstanten'!$C$5,C739&lt;='Umrechnungskurse und Konstanten'!$D$5),F739*'Umrechnungskurse und Konstanten'!$E$5,0)+IF(AND(C739&gt;='Umrechnungskurse und Konstanten'!$C$6,C739&lt;='Umrechnungskurse und Konstanten'!$D$6),F739*'Umrechnungskurse und Konstanten'!$E$6,0)+IF(AND(C739&gt;='Umrechnungskurse und Konstanten'!$C$7,C739&lt;='Umrechnungskurse und Konstanten'!$D$7),F739*'Umrechnungskurse und Konstanten'!$E$7,0)+IF(AND(C739&gt;='Umrechnungskurse und Konstanten'!$C$8,C739&lt;='Umrechnungskurse und Konstanten'!$D$8),F739*'Umrechnungskurse und Konstanten'!$E$8,0)+IF(AND(C739&gt;='Umrechnungskurse und Konstanten'!$C$9,C739&lt;='Umrechnungskurse und Konstanten'!$D$9),F739*'Umrechnungskurse und Konstanten'!$E$9,0)+IF(AND(C739&gt;='Umrechnungskurse und Konstanten'!$C$10,C739&lt;='Umrechnungskurse und Konstanten'!$D$10),F739*'Umrechnungskurse und Konstanten'!$E$10,0)+IF(AND(C739&gt;='Umrechnungskurse und Konstanten'!$C$11,C739&lt;='Umrechnungskurse und Konstanten'!$D$11),F739*'Umrechnungskurse und Konstanten'!$E$11,0)+IF(AND(C739&gt;='Umrechnungskurse und Konstanten'!$C$12,C739&lt;='Umrechnungskurse und Konstanten'!$D$12),F739*'Umrechnungskurse und Konstanten'!$E$12,0)+IF(AND(C739&gt;='Umrechnungskurse und Konstanten'!$C$13,C739&lt;='Umrechnungskurse und Konstanten'!$D$13),F739*'Umrechnungskurse und Konstanten'!$E$13,0)+IF(AND(C739&gt;='Umrechnungskurse und Konstanten'!$C$14,C739&lt;='Umrechnungskurse und Konstanten'!$D$14),F739*'Umrechnungskurse und Konstanten'!$E$14,0)+IF(AND(C739&gt;='Umrechnungskurse und Konstanten'!$C$15,C739&lt;='Umrechnungskurse und Konstanten'!$D$15),F739*'Umrechnungskurse und Konstanten'!$E$15,0)+IF(AND(C739&gt;='Umrechnungskurse und Konstanten'!$C$16,C739&lt;='Umrechnungskurse und Konstanten'!$D$16),F739*'Umrechnungskurse und Konstanten'!$E$16,0)</f>
        <v>0</v>
      </c>
      <c r="J739" s="43">
        <f t="shared" si="34"/>
        <v>0</v>
      </c>
      <c r="K739" s="43">
        <f t="shared" si="35"/>
        <v>0</v>
      </c>
      <c r="L739" s="69" t="str">
        <f>IF(OR(G739='Umrechnungskurse und Konstanten'!$E$21,G739='Umrechnungskurse und Konstanten'!$E$22,G739='Umrechnungskurse und Konstanten'!$E$23),"MwSt. Satz ok.","falsche/keine MwSt.")</f>
        <v>falsche/keine MwSt.</v>
      </c>
      <c r="M739" s="67" t="str">
        <f>IF(AND(C739&gt;='Umrechnungskurse und Konstanten'!$C$14,C739&lt;='Umrechnungskurse und Konstanten'!$D$16),"Periode ok.","falsche Periode")</f>
        <v>falsche Periode</v>
      </c>
    </row>
    <row r="740" spans="2:13" x14ac:dyDescent="0.3">
      <c r="B740" s="56"/>
      <c r="C740" s="38"/>
      <c r="D740" s="38"/>
      <c r="E740" s="45"/>
      <c r="F740" s="40"/>
      <c r="G740" s="52"/>
      <c r="H740" s="42">
        <f t="shared" si="33"/>
        <v>0</v>
      </c>
      <c r="I740" s="43">
        <f>IF(AND(C740&gt;='Umrechnungskurse und Konstanten'!$C$5,C740&lt;='Umrechnungskurse und Konstanten'!$D$5),F740*'Umrechnungskurse und Konstanten'!$E$5,0)+IF(AND(C740&gt;='Umrechnungskurse und Konstanten'!$C$6,C740&lt;='Umrechnungskurse und Konstanten'!$D$6),F740*'Umrechnungskurse und Konstanten'!$E$6,0)+IF(AND(C740&gt;='Umrechnungskurse und Konstanten'!$C$7,C740&lt;='Umrechnungskurse und Konstanten'!$D$7),F740*'Umrechnungskurse und Konstanten'!$E$7,0)+IF(AND(C740&gt;='Umrechnungskurse und Konstanten'!$C$8,C740&lt;='Umrechnungskurse und Konstanten'!$D$8),F740*'Umrechnungskurse und Konstanten'!$E$8,0)+IF(AND(C740&gt;='Umrechnungskurse und Konstanten'!$C$9,C740&lt;='Umrechnungskurse und Konstanten'!$D$9),F740*'Umrechnungskurse und Konstanten'!$E$9,0)+IF(AND(C740&gt;='Umrechnungskurse und Konstanten'!$C$10,C740&lt;='Umrechnungskurse und Konstanten'!$D$10),F740*'Umrechnungskurse und Konstanten'!$E$10,0)+IF(AND(C740&gt;='Umrechnungskurse und Konstanten'!$C$11,C740&lt;='Umrechnungskurse und Konstanten'!$D$11),F740*'Umrechnungskurse und Konstanten'!$E$11,0)+IF(AND(C740&gt;='Umrechnungskurse und Konstanten'!$C$12,C740&lt;='Umrechnungskurse und Konstanten'!$D$12),F740*'Umrechnungskurse und Konstanten'!$E$12,0)+IF(AND(C740&gt;='Umrechnungskurse und Konstanten'!$C$13,C740&lt;='Umrechnungskurse und Konstanten'!$D$13),F740*'Umrechnungskurse und Konstanten'!$E$13,0)+IF(AND(C740&gt;='Umrechnungskurse und Konstanten'!$C$14,C740&lt;='Umrechnungskurse und Konstanten'!$D$14),F740*'Umrechnungskurse und Konstanten'!$E$14,0)+IF(AND(C740&gt;='Umrechnungskurse und Konstanten'!$C$15,C740&lt;='Umrechnungskurse und Konstanten'!$D$15),F740*'Umrechnungskurse und Konstanten'!$E$15,0)+IF(AND(C740&gt;='Umrechnungskurse und Konstanten'!$C$16,C740&lt;='Umrechnungskurse und Konstanten'!$D$16),F740*'Umrechnungskurse und Konstanten'!$E$16,0)</f>
        <v>0</v>
      </c>
      <c r="J740" s="43">
        <f t="shared" si="34"/>
        <v>0</v>
      </c>
      <c r="K740" s="43">
        <f t="shared" si="35"/>
        <v>0</v>
      </c>
      <c r="L740" s="69" t="str">
        <f>IF(OR(G740='Umrechnungskurse und Konstanten'!$E$21,G740='Umrechnungskurse und Konstanten'!$E$22,G740='Umrechnungskurse und Konstanten'!$E$23),"MwSt. Satz ok.","falsche/keine MwSt.")</f>
        <v>falsche/keine MwSt.</v>
      </c>
      <c r="M740" s="67" t="str">
        <f>IF(AND(C740&gt;='Umrechnungskurse und Konstanten'!$C$14,C740&lt;='Umrechnungskurse und Konstanten'!$D$16),"Periode ok.","falsche Periode")</f>
        <v>falsche Periode</v>
      </c>
    </row>
    <row r="741" spans="2:13" x14ac:dyDescent="0.3">
      <c r="B741" s="56"/>
      <c r="C741" s="38"/>
      <c r="D741" s="38"/>
      <c r="E741" s="45"/>
      <c r="F741" s="40"/>
      <c r="G741" s="52"/>
      <c r="H741" s="42">
        <f t="shared" si="33"/>
        <v>0</v>
      </c>
      <c r="I741" s="43">
        <f>IF(AND(C741&gt;='Umrechnungskurse und Konstanten'!$C$5,C741&lt;='Umrechnungskurse und Konstanten'!$D$5),F741*'Umrechnungskurse und Konstanten'!$E$5,0)+IF(AND(C741&gt;='Umrechnungskurse und Konstanten'!$C$6,C741&lt;='Umrechnungskurse und Konstanten'!$D$6),F741*'Umrechnungskurse und Konstanten'!$E$6,0)+IF(AND(C741&gt;='Umrechnungskurse und Konstanten'!$C$7,C741&lt;='Umrechnungskurse und Konstanten'!$D$7),F741*'Umrechnungskurse und Konstanten'!$E$7,0)+IF(AND(C741&gt;='Umrechnungskurse und Konstanten'!$C$8,C741&lt;='Umrechnungskurse und Konstanten'!$D$8),F741*'Umrechnungskurse und Konstanten'!$E$8,0)+IF(AND(C741&gt;='Umrechnungskurse und Konstanten'!$C$9,C741&lt;='Umrechnungskurse und Konstanten'!$D$9),F741*'Umrechnungskurse und Konstanten'!$E$9,0)+IF(AND(C741&gt;='Umrechnungskurse und Konstanten'!$C$10,C741&lt;='Umrechnungskurse und Konstanten'!$D$10),F741*'Umrechnungskurse und Konstanten'!$E$10,0)+IF(AND(C741&gt;='Umrechnungskurse und Konstanten'!$C$11,C741&lt;='Umrechnungskurse und Konstanten'!$D$11),F741*'Umrechnungskurse und Konstanten'!$E$11,0)+IF(AND(C741&gt;='Umrechnungskurse und Konstanten'!$C$12,C741&lt;='Umrechnungskurse und Konstanten'!$D$12),F741*'Umrechnungskurse und Konstanten'!$E$12,0)+IF(AND(C741&gt;='Umrechnungskurse und Konstanten'!$C$13,C741&lt;='Umrechnungskurse und Konstanten'!$D$13),F741*'Umrechnungskurse und Konstanten'!$E$13,0)+IF(AND(C741&gt;='Umrechnungskurse und Konstanten'!$C$14,C741&lt;='Umrechnungskurse und Konstanten'!$D$14),F741*'Umrechnungskurse und Konstanten'!$E$14,0)+IF(AND(C741&gt;='Umrechnungskurse und Konstanten'!$C$15,C741&lt;='Umrechnungskurse und Konstanten'!$D$15),F741*'Umrechnungskurse und Konstanten'!$E$15,0)+IF(AND(C741&gt;='Umrechnungskurse und Konstanten'!$C$16,C741&lt;='Umrechnungskurse und Konstanten'!$D$16),F741*'Umrechnungskurse und Konstanten'!$E$16,0)</f>
        <v>0</v>
      </c>
      <c r="J741" s="43">
        <f t="shared" si="34"/>
        <v>0</v>
      </c>
      <c r="K741" s="43">
        <f t="shared" si="35"/>
        <v>0</v>
      </c>
      <c r="L741" s="69" t="str">
        <f>IF(OR(G741='Umrechnungskurse und Konstanten'!$E$21,G741='Umrechnungskurse und Konstanten'!$E$22,G741='Umrechnungskurse und Konstanten'!$E$23),"MwSt. Satz ok.","falsche/keine MwSt.")</f>
        <v>falsche/keine MwSt.</v>
      </c>
      <c r="M741" s="67" t="str">
        <f>IF(AND(C741&gt;='Umrechnungskurse und Konstanten'!$C$14,C741&lt;='Umrechnungskurse und Konstanten'!$D$16),"Periode ok.","falsche Periode")</f>
        <v>falsche Periode</v>
      </c>
    </row>
    <row r="742" spans="2:13" x14ac:dyDescent="0.3">
      <c r="B742" s="56"/>
      <c r="C742" s="38"/>
      <c r="D742" s="38"/>
      <c r="E742" s="45"/>
      <c r="F742" s="40"/>
      <c r="G742" s="52"/>
      <c r="H742" s="42">
        <f t="shared" si="33"/>
        <v>0</v>
      </c>
      <c r="I742" s="43">
        <f>IF(AND(C742&gt;='Umrechnungskurse und Konstanten'!$C$5,C742&lt;='Umrechnungskurse und Konstanten'!$D$5),F742*'Umrechnungskurse und Konstanten'!$E$5,0)+IF(AND(C742&gt;='Umrechnungskurse und Konstanten'!$C$6,C742&lt;='Umrechnungskurse und Konstanten'!$D$6),F742*'Umrechnungskurse und Konstanten'!$E$6,0)+IF(AND(C742&gt;='Umrechnungskurse und Konstanten'!$C$7,C742&lt;='Umrechnungskurse und Konstanten'!$D$7),F742*'Umrechnungskurse und Konstanten'!$E$7,0)+IF(AND(C742&gt;='Umrechnungskurse und Konstanten'!$C$8,C742&lt;='Umrechnungskurse und Konstanten'!$D$8),F742*'Umrechnungskurse und Konstanten'!$E$8,0)+IF(AND(C742&gt;='Umrechnungskurse und Konstanten'!$C$9,C742&lt;='Umrechnungskurse und Konstanten'!$D$9),F742*'Umrechnungskurse und Konstanten'!$E$9,0)+IF(AND(C742&gt;='Umrechnungskurse und Konstanten'!$C$10,C742&lt;='Umrechnungskurse und Konstanten'!$D$10),F742*'Umrechnungskurse und Konstanten'!$E$10,0)+IF(AND(C742&gt;='Umrechnungskurse und Konstanten'!$C$11,C742&lt;='Umrechnungskurse und Konstanten'!$D$11),F742*'Umrechnungskurse und Konstanten'!$E$11,0)+IF(AND(C742&gt;='Umrechnungskurse und Konstanten'!$C$12,C742&lt;='Umrechnungskurse und Konstanten'!$D$12),F742*'Umrechnungskurse und Konstanten'!$E$12,0)+IF(AND(C742&gt;='Umrechnungskurse und Konstanten'!$C$13,C742&lt;='Umrechnungskurse und Konstanten'!$D$13),F742*'Umrechnungskurse und Konstanten'!$E$13,0)+IF(AND(C742&gt;='Umrechnungskurse und Konstanten'!$C$14,C742&lt;='Umrechnungskurse und Konstanten'!$D$14),F742*'Umrechnungskurse und Konstanten'!$E$14,0)+IF(AND(C742&gt;='Umrechnungskurse und Konstanten'!$C$15,C742&lt;='Umrechnungskurse und Konstanten'!$D$15),F742*'Umrechnungskurse und Konstanten'!$E$15,0)+IF(AND(C742&gt;='Umrechnungskurse und Konstanten'!$C$16,C742&lt;='Umrechnungskurse und Konstanten'!$D$16),F742*'Umrechnungskurse und Konstanten'!$E$16,0)</f>
        <v>0</v>
      </c>
      <c r="J742" s="43">
        <f t="shared" si="34"/>
        <v>0</v>
      </c>
      <c r="K742" s="43">
        <f t="shared" si="35"/>
        <v>0</v>
      </c>
      <c r="L742" s="69" t="str">
        <f>IF(OR(G742='Umrechnungskurse und Konstanten'!$E$21,G742='Umrechnungskurse und Konstanten'!$E$22,G742='Umrechnungskurse und Konstanten'!$E$23),"MwSt. Satz ok.","falsche/keine MwSt.")</f>
        <v>falsche/keine MwSt.</v>
      </c>
      <c r="M742" s="67" t="str">
        <f>IF(AND(C742&gt;='Umrechnungskurse und Konstanten'!$C$14,C742&lt;='Umrechnungskurse und Konstanten'!$D$16),"Periode ok.","falsche Periode")</f>
        <v>falsche Periode</v>
      </c>
    </row>
    <row r="743" spans="2:13" x14ac:dyDescent="0.3">
      <c r="B743" s="56"/>
      <c r="C743" s="38"/>
      <c r="D743" s="38"/>
      <c r="E743" s="45"/>
      <c r="F743" s="40"/>
      <c r="G743" s="52"/>
      <c r="H743" s="42">
        <f t="shared" si="33"/>
        <v>0</v>
      </c>
      <c r="I743" s="43">
        <f>IF(AND(C743&gt;='Umrechnungskurse und Konstanten'!$C$5,C743&lt;='Umrechnungskurse und Konstanten'!$D$5),F743*'Umrechnungskurse und Konstanten'!$E$5,0)+IF(AND(C743&gt;='Umrechnungskurse und Konstanten'!$C$6,C743&lt;='Umrechnungskurse und Konstanten'!$D$6),F743*'Umrechnungskurse und Konstanten'!$E$6,0)+IF(AND(C743&gt;='Umrechnungskurse und Konstanten'!$C$7,C743&lt;='Umrechnungskurse und Konstanten'!$D$7),F743*'Umrechnungskurse und Konstanten'!$E$7,0)+IF(AND(C743&gt;='Umrechnungskurse und Konstanten'!$C$8,C743&lt;='Umrechnungskurse und Konstanten'!$D$8),F743*'Umrechnungskurse und Konstanten'!$E$8,0)+IF(AND(C743&gt;='Umrechnungskurse und Konstanten'!$C$9,C743&lt;='Umrechnungskurse und Konstanten'!$D$9),F743*'Umrechnungskurse und Konstanten'!$E$9,0)+IF(AND(C743&gt;='Umrechnungskurse und Konstanten'!$C$10,C743&lt;='Umrechnungskurse und Konstanten'!$D$10),F743*'Umrechnungskurse und Konstanten'!$E$10,0)+IF(AND(C743&gt;='Umrechnungskurse und Konstanten'!$C$11,C743&lt;='Umrechnungskurse und Konstanten'!$D$11),F743*'Umrechnungskurse und Konstanten'!$E$11,0)+IF(AND(C743&gt;='Umrechnungskurse und Konstanten'!$C$12,C743&lt;='Umrechnungskurse und Konstanten'!$D$12),F743*'Umrechnungskurse und Konstanten'!$E$12,0)+IF(AND(C743&gt;='Umrechnungskurse und Konstanten'!$C$13,C743&lt;='Umrechnungskurse und Konstanten'!$D$13),F743*'Umrechnungskurse und Konstanten'!$E$13,0)+IF(AND(C743&gt;='Umrechnungskurse und Konstanten'!$C$14,C743&lt;='Umrechnungskurse und Konstanten'!$D$14),F743*'Umrechnungskurse und Konstanten'!$E$14,0)+IF(AND(C743&gt;='Umrechnungskurse und Konstanten'!$C$15,C743&lt;='Umrechnungskurse und Konstanten'!$D$15),F743*'Umrechnungskurse und Konstanten'!$E$15,0)+IF(AND(C743&gt;='Umrechnungskurse und Konstanten'!$C$16,C743&lt;='Umrechnungskurse und Konstanten'!$D$16),F743*'Umrechnungskurse und Konstanten'!$E$16,0)</f>
        <v>0</v>
      </c>
      <c r="J743" s="43">
        <f t="shared" si="34"/>
        <v>0</v>
      </c>
      <c r="K743" s="43">
        <f t="shared" si="35"/>
        <v>0</v>
      </c>
      <c r="L743" s="69" t="str">
        <f>IF(OR(G743='Umrechnungskurse und Konstanten'!$E$21,G743='Umrechnungskurse und Konstanten'!$E$22,G743='Umrechnungskurse und Konstanten'!$E$23),"MwSt. Satz ok.","falsche/keine MwSt.")</f>
        <v>falsche/keine MwSt.</v>
      </c>
      <c r="M743" s="67" t="str">
        <f>IF(AND(C743&gt;='Umrechnungskurse und Konstanten'!$C$14,C743&lt;='Umrechnungskurse und Konstanten'!$D$16),"Periode ok.","falsche Periode")</f>
        <v>falsche Periode</v>
      </c>
    </row>
    <row r="744" spans="2:13" x14ac:dyDescent="0.3">
      <c r="B744" s="56"/>
      <c r="C744" s="38"/>
      <c r="D744" s="38"/>
      <c r="E744" s="45"/>
      <c r="F744" s="40"/>
      <c r="G744" s="52"/>
      <c r="H744" s="42">
        <f t="shared" si="33"/>
        <v>0</v>
      </c>
      <c r="I744" s="43">
        <f>IF(AND(C744&gt;='Umrechnungskurse und Konstanten'!$C$5,C744&lt;='Umrechnungskurse und Konstanten'!$D$5),F744*'Umrechnungskurse und Konstanten'!$E$5,0)+IF(AND(C744&gt;='Umrechnungskurse und Konstanten'!$C$6,C744&lt;='Umrechnungskurse und Konstanten'!$D$6),F744*'Umrechnungskurse und Konstanten'!$E$6,0)+IF(AND(C744&gt;='Umrechnungskurse und Konstanten'!$C$7,C744&lt;='Umrechnungskurse und Konstanten'!$D$7),F744*'Umrechnungskurse und Konstanten'!$E$7,0)+IF(AND(C744&gt;='Umrechnungskurse und Konstanten'!$C$8,C744&lt;='Umrechnungskurse und Konstanten'!$D$8),F744*'Umrechnungskurse und Konstanten'!$E$8,0)+IF(AND(C744&gt;='Umrechnungskurse und Konstanten'!$C$9,C744&lt;='Umrechnungskurse und Konstanten'!$D$9),F744*'Umrechnungskurse und Konstanten'!$E$9,0)+IF(AND(C744&gt;='Umrechnungskurse und Konstanten'!$C$10,C744&lt;='Umrechnungskurse und Konstanten'!$D$10),F744*'Umrechnungskurse und Konstanten'!$E$10,0)+IF(AND(C744&gt;='Umrechnungskurse und Konstanten'!$C$11,C744&lt;='Umrechnungskurse und Konstanten'!$D$11),F744*'Umrechnungskurse und Konstanten'!$E$11,0)+IF(AND(C744&gt;='Umrechnungskurse und Konstanten'!$C$12,C744&lt;='Umrechnungskurse und Konstanten'!$D$12),F744*'Umrechnungskurse und Konstanten'!$E$12,0)+IF(AND(C744&gt;='Umrechnungskurse und Konstanten'!$C$13,C744&lt;='Umrechnungskurse und Konstanten'!$D$13),F744*'Umrechnungskurse und Konstanten'!$E$13,0)+IF(AND(C744&gt;='Umrechnungskurse und Konstanten'!$C$14,C744&lt;='Umrechnungskurse und Konstanten'!$D$14),F744*'Umrechnungskurse und Konstanten'!$E$14,0)+IF(AND(C744&gt;='Umrechnungskurse und Konstanten'!$C$15,C744&lt;='Umrechnungskurse und Konstanten'!$D$15),F744*'Umrechnungskurse und Konstanten'!$E$15,0)+IF(AND(C744&gt;='Umrechnungskurse und Konstanten'!$C$16,C744&lt;='Umrechnungskurse und Konstanten'!$D$16),F744*'Umrechnungskurse und Konstanten'!$E$16,0)</f>
        <v>0</v>
      </c>
      <c r="J744" s="43">
        <f t="shared" si="34"/>
        <v>0</v>
      </c>
      <c r="K744" s="43">
        <f t="shared" si="35"/>
        <v>0</v>
      </c>
      <c r="L744" s="69" t="str">
        <f>IF(OR(G744='Umrechnungskurse und Konstanten'!$E$21,G744='Umrechnungskurse und Konstanten'!$E$22,G744='Umrechnungskurse und Konstanten'!$E$23),"MwSt. Satz ok.","falsche/keine MwSt.")</f>
        <v>falsche/keine MwSt.</v>
      </c>
      <c r="M744" s="67" t="str">
        <f>IF(AND(C744&gt;='Umrechnungskurse und Konstanten'!$C$14,C744&lt;='Umrechnungskurse und Konstanten'!$D$16),"Periode ok.","falsche Periode")</f>
        <v>falsche Periode</v>
      </c>
    </row>
    <row r="745" spans="2:13" x14ac:dyDescent="0.3">
      <c r="B745" s="56"/>
      <c r="C745" s="38"/>
      <c r="D745" s="38"/>
      <c r="E745" s="45"/>
      <c r="F745" s="40"/>
      <c r="G745" s="52"/>
      <c r="H745" s="42">
        <f t="shared" si="33"/>
        <v>0</v>
      </c>
      <c r="I745" s="43">
        <f>IF(AND(C745&gt;='Umrechnungskurse und Konstanten'!$C$5,C745&lt;='Umrechnungskurse und Konstanten'!$D$5),F745*'Umrechnungskurse und Konstanten'!$E$5,0)+IF(AND(C745&gt;='Umrechnungskurse und Konstanten'!$C$6,C745&lt;='Umrechnungskurse und Konstanten'!$D$6),F745*'Umrechnungskurse und Konstanten'!$E$6,0)+IF(AND(C745&gt;='Umrechnungskurse und Konstanten'!$C$7,C745&lt;='Umrechnungskurse und Konstanten'!$D$7),F745*'Umrechnungskurse und Konstanten'!$E$7,0)+IF(AND(C745&gt;='Umrechnungskurse und Konstanten'!$C$8,C745&lt;='Umrechnungskurse und Konstanten'!$D$8),F745*'Umrechnungskurse und Konstanten'!$E$8,0)+IF(AND(C745&gt;='Umrechnungskurse und Konstanten'!$C$9,C745&lt;='Umrechnungskurse und Konstanten'!$D$9),F745*'Umrechnungskurse und Konstanten'!$E$9,0)+IF(AND(C745&gt;='Umrechnungskurse und Konstanten'!$C$10,C745&lt;='Umrechnungskurse und Konstanten'!$D$10),F745*'Umrechnungskurse und Konstanten'!$E$10,0)+IF(AND(C745&gt;='Umrechnungskurse und Konstanten'!$C$11,C745&lt;='Umrechnungskurse und Konstanten'!$D$11),F745*'Umrechnungskurse und Konstanten'!$E$11,0)+IF(AND(C745&gt;='Umrechnungskurse und Konstanten'!$C$12,C745&lt;='Umrechnungskurse und Konstanten'!$D$12),F745*'Umrechnungskurse und Konstanten'!$E$12,0)+IF(AND(C745&gt;='Umrechnungskurse und Konstanten'!$C$13,C745&lt;='Umrechnungskurse und Konstanten'!$D$13),F745*'Umrechnungskurse und Konstanten'!$E$13,0)+IF(AND(C745&gt;='Umrechnungskurse und Konstanten'!$C$14,C745&lt;='Umrechnungskurse und Konstanten'!$D$14),F745*'Umrechnungskurse und Konstanten'!$E$14,0)+IF(AND(C745&gt;='Umrechnungskurse und Konstanten'!$C$15,C745&lt;='Umrechnungskurse und Konstanten'!$D$15),F745*'Umrechnungskurse und Konstanten'!$E$15,0)+IF(AND(C745&gt;='Umrechnungskurse und Konstanten'!$C$16,C745&lt;='Umrechnungskurse und Konstanten'!$D$16),F745*'Umrechnungskurse und Konstanten'!$E$16,0)</f>
        <v>0</v>
      </c>
      <c r="J745" s="43">
        <f t="shared" si="34"/>
        <v>0</v>
      </c>
      <c r="K745" s="43">
        <f t="shared" si="35"/>
        <v>0</v>
      </c>
      <c r="L745" s="69" t="str">
        <f>IF(OR(G745='Umrechnungskurse und Konstanten'!$E$21,G745='Umrechnungskurse und Konstanten'!$E$22,G745='Umrechnungskurse und Konstanten'!$E$23),"MwSt. Satz ok.","falsche/keine MwSt.")</f>
        <v>falsche/keine MwSt.</v>
      </c>
      <c r="M745" s="67" t="str">
        <f>IF(AND(C745&gt;='Umrechnungskurse und Konstanten'!$C$14,C745&lt;='Umrechnungskurse und Konstanten'!$D$16),"Periode ok.","falsche Periode")</f>
        <v>falsche Periode</v>
      </c>
    </row>
    <row r="746" spans="2:13" x14ac:dyDescent="0.3">
      <c r="B746" s="56"/>
      <c r="C746" s="38"/>
      <c r="D746" s="38"/>
      <c r="E746" s="45"/>
      <c r="F746" s="40"/>
      <c r="G746" s="52"/>
      <c r="H746" s="42">
        <f t="shared" si="33"/>
        <v>0</v>
      </c>
      <c r="I746" s="43">
        <f>IF(AND(C746&gt;='Umrechnungskurse und Konstanten'!$C$5,C746&lt;='Umrechnungskurse und Konstanten'!$D$5),F746*'Umrechnungskurse und Konstanten'!$E$5,0)+IF(AND(C746&gt;='Umrechnungskurse und Konstanten'!$C$6,C746&lt;='Umrechnungskurse und Konstanten'!$D$6),F746*'Umrechnungskurse und Konstanten'!$E$6,0)+IF(AND(C746&gt;='Umrechnungskurse und Konstanten'!$C$7,C746&lt;='Umrechnungskurse und Konstanten'!$D$7),F746*'Umrechnungskurse und Konstanten'!$E$7,0)+IF(AND(C746&gt;='Umrechnungskurse und Konstanten'!$C$8,C746&lt;='Umrechnungskurse und Konstanten'!$D$8),F746*'Umrechnungskurse und Konstanten'!$E$8,0)+IF(AND(C746&gt;='Umrechnungskurse und Konstanten'!$C$9,C746&lt;='Umrechnungskurse und Konstanten'!$D$9),F746*'Umrechnungskurse und Konstanten'!$E$9,0)+IF(AND(C746&gt;='Umrechnungskurse und Konstanten'!$C$10,C746&lt;='Umrechnungskurse und Konstanten'!$D$10),F746*'Umrechnungskurse und Konstanten'!$E$10,0)+IF(AND(C746&gt;='Umrechnungskurse und Konstanten'!$C$11,C746&lt;='Umrechnungskurse und Konstanten'!$D$11),F746*'Umrechnungskurse und Konstanten'!$E$11,0)+IF(AND(C746&gt;='Umrechnungskurse und Konstanten'!$C$12,C746&lt;='Umrechnungskurse und Konstanten'!$D$12),F746*'Umrechnungskurse und Konstanten'!$E$12,0)+IF(AND(C746&gt;='Umrechnungskurse und Konstanten'!$C$13,C746&lt;='Umrechnungskurse und Konstanten'!$D$13),F746*'Umrechnungskurse und Konstanten'!$E$13,0)+IF(AND(C746&gt;='Umrechnungskurse und Konstanten'!$C$14,C746&lt;='Umrechnungskurse und Konstanten'!$D$14),F746*'Umrechnungskurse und Konstanten'!$E$14,0)+IF(AND(C746&gt;='Umrechnungskurse und Konstanten'!$C$15,C746&lt;='Umrechnungskurse und Konstanten'!$D$15),F746*'Umrechnungskurse und Konstanten'!$E$15,0)+IF(AND(C746&gt;='Umrechnungskurse und Konstanten'!$C$16,C746&lt;='Umrechnungskurse und Konstanten'!$D$16),F746*'Umrechnungskurse und Konstanten'!$E$16,0)</f>
        <v>0</v>
      </c>
      <c r="J746" s="43">
        <f t="shared" si="34"/>
        <v>0</v>
      </c>
      <c r="K746" s="43">
        <f t="shared" si="35"/>
        <v>0</v>
      </c>
      <c r="L746" s="69" t="str">
        <f>IF(OR(G746='Umrechnungskurse und Konstanten'!$E$21,G746='Umrechnungskurse und Konstanten'!$E$22,G746='Umrechnungskurse und Konstanten'!$E$23),"MwSt. Satz ok.","falsche/keine MwSt.")</f>
        <v>falsche/keine MwSt.</v>
      </c>
      <c r="M746" s="67" t="str">
        <f>IF(AND(C746&gt;='Umrechnungskurse und Konstanten'!$C$14,C746&lt;='Umrechnungskurse und Konstanten'!$D$16),"Periode ok.","falsche Periode")</f>
        <v>falsche Periode</v>
      </c>
    </row>
    <row r="747" spans="2:13" x14ac:dyDescent="0.3">
      <c r="B747" s="56"/>
      <c r="C747" s="38"/>
      <c r="D747" s="38"/>
      <c r="E747" s="45"/>
      <c r="F747" s="40"/>
      <c r="G747" s="52"/>
      <c r="H747" s="42">
        <f t="shared" si="33"/>
        <v>0</v>
      </c>
      <c r="I747" s="43">
        <f>IF(AND(C747&gt;='Umrechnungskurse und Konstanten'!$C$5,C747&lt;='Umrechnungskurse und Konstanten'!$D$5),F747*'Umrechnungskurse und Konstanten'!$E$5,0)+IF(AND(C747&gt;='Umrechnungskurse und Konstanten'!$C$6,C747&lt;='Umrechnungskurse und Konstanten'!$D$6),F747*'Umrechnungskurse und Konstanten'!$E$6,0)+IF(AND(C747&gt;='Umrechnungskurse und Konstanten'!$C$7,C747&lt;='Umrechnungskurse und Konstanten'!$D$7),F747*'Umrechnungskurse und Konstanten'!$E$7,0)+IF(AND(C747&gt;='Umrechnungskurse und Konstanten'!$C$8,C747&lt;='Umrechnungskurse und Konstanten'!$D$8),F747*'Umrechnungskurse und Konstanten'!$E$8,0)+IF(AND(C747&gt;='Umrechnungskurse und Konstanten'!$C$9,C747&lt;='Umrechnungskurse und Konstanten'!$D$9),F747*'Umrechnungskurse und Konstanten'!$E$9,0)+IF(AND(C747&gt;='Umrechnungskurse und Konstanten'!$C$10,C747&lt;='Umrechnungskurse und Konstanten'!$D$10),F747*'Umrechnungskurse und Konstanten'!$E$10,0)+IF(AND(C747&gt;='Umrechnungskurse und Konstanten'!$C$11,C747&lt;='Umrechnungskurse und Konstanten'!$D$11),F747*'Umrechnungskurse und Konstanten'!$E$11,0)+IF(AND(C747&gt;='Umrechnungskurse und Konstanten'!$C$12,C747&lt;='Umrechnungskurse und Konstanten'!$D$12),F747*'Umrechnungskurse und Konstanten'!$E$12,0)+IF(AND(C747&gt;='Umrechnungskurse und Konstanten'!$C$13,C747&lt;='Umrechnungskurse und Konstanten'!$D$13),F747*'Umrechnungskurse und Konstanten'!$E$13,0)+IF(AND(C747&gt;='Umrechnungskurse und Konstanten'!$C$14,C747&lt;='Umrechnungskurse und Konstanten'!$D$14),F747*'Umrechnungskurse und Konstanten'!$E$14,0)+IF(AND(C747&gt;='Umrechnungskurse und Konstanten'!$C$15,C747&lt;='Umrechnungskurse und Konstanten'!$D$15),F747*'Umrechnungskurse und Konstanten'!$E$15,0)+IF(AND(C747&gt;='Umrechnungskurse und Konstanten'!$C$16,C747&lt;='Umrechnungskurse und Konstanten'!$D$16),F747*'Umrechnungskurse und Konstanten'!$E$16,0)</f>
        <v>0</v>
      </c>
      <c r="J747" s="43">
        <f t="shared" si="34"/>
        <v>0</v>
      </c>
      <c r="K747" s="43">
        <f t="shared" si="35"/>
        <v>0</v>
      </c>
      <c r="L747" s="69" t="str">
        <f>IF(OR(G747='Umrechnungskurse und Konstanten'!$E$21,G747='Umrechnungskurse und Konstanten'!$E$22,G747='Umrechnungskurse und Konstanten'!$E$23),"MwSt. Satz ok.","falsche/keine MwSt.")</f>
        <v>falsche/keine MwSt.</v>
      </c>
      <c r="M747" s="67" t="str">
        <f>IF(AND(C747&gt;='Umrechnungskurse und Konstanten'!$C$14,C747&lt;='Umrechnungskurse und Konstanten'!$D$16),"Periode ok.","falsche Periode")</f>
        <v>falsche Periode</v>
      </c>
    </row>
    <row r="748" spans="2:13" x14ac:dyDescent="0.3">
      <c r="B748" s="56"/>
      <c r="C748" s="38"/>
      <c r="D748" s="38"/>
      <c r="E748" s="45"/>
      <c r="F748" s="40"/>
      <c r="G748" s="52"/>
      <c r="H748" s="42">
        <f t="shared" si="33"/>
        <v>0</v>
      </c>
      <c r="I748" s="43">
        <f>IF(AND(C748&gt;='Umrechnungskurse und Konstanten'!$C$5,C748&lt;='Umrechnungskurse und Konstanten'!$D$5),F748*'Umrechnungskurse und Konstanten'!$E$5,0)+IF(AND(C748&gt;='Umrechnungskurse und Konstanten'!$C$6,C748&lt;='Umrechnungskurse und Konstanten'!$D$6),F748*'Umrechnungskurse und Konstanten'!$E$6,0)+IF(AND(C748&gt;='Umrechnungskurse und Konstanten'!$C$7,C748&lt;='Umrechnungskurse und Konstanten'!$D$7),F748*'Umrechnungskurse und Konstanten'!$E$7,0)+IF(AND(C748&gt;='Umrechnungskurse und Konstanten'!$C$8,C748&lt;='Umrechnungskurse und Konstanten'!$D$8),F748*'Umrechnungskurse und Konstanten'!$E$8,0)+IF(AND(C748&gt;='Umrechnungskurse und Konstanten'!$C$9,C748&lt;='Umrechnungskurse und Konstanten'!$D$9),F748*'Umrechnungskurse und Konstanten'!$E$9,0)+IF(AND(C748&gt;='Umrechnungskurse und Konstanten'!$C$10,C748&lt;='Umrechnungskurse und Konstanten'!$D$10),F748*'Umrechnungskurse und Konstanten'!$E$10,0)+IF(AND(C748&gt;='Umrechnungskurse und Konstanten'!$C$11,C748&lt;='Umrechnungskurse und Konstanten'!$D$11),F748*'Umrechnungskurse und Konstanten'!$E$11,0)+IF(AND(C748&gt;='Umrechnungskurse und Konstanten'!$C$12,C748&lt;='Umrechnungskurse und Konstanten'!$D$12),F748*'Umrechnungskurse und Konstanten'!$E$12,0)+IF(AND(C748&gt;='Umrechnungskurse und Konstanten'!$C$13,C748&lt;='Umrechnungskurse und Konstanten'!$D$13),F748*'Umrechnungskurse und Konstanten'!$E$13,0)+IF(AND(C748&gt;='Umrechnungskurse und Konstanten'!$C$14,C748&lt;='Umrechnungskurse und Konstanten'!$D$14),F748*'Umrechnungskurse und Konstanten'!$E$14,0)+IF(AND(C748&gt;='Umrechnungskurse und Konstanten'!$C$15,C748&lt;='Umrechnungskurse und Konstanten'!$D$15),F748*'Umrechnungskurse und Konstanten'!$E$15,0)+IF(AND(C748&gt;='Umrechnungskurse und Konstanten'!$C$16,C748&lt;='Umrechnungskurse und Konstanten'!$D$16),F748*'Umrechnungskurse und Konstanten'!$E$16,0)</f>
        <v>0</v>
      </c>
      <c r="J748" s="43">
        <f t="shared" si="34"/>
        <v>0</v>
      </c>
      <c r="K748" s="43">
        <f t="shared" si="35"/>
        <v>0</v>
      </c>
      <c r="L748" s="69" t="str">
        <f>IF(OR(G748='Umrechnungskurse und Konstanten'!$E$21,G748='Umrechnungskurse und Konstanten'!$E$22,G748='Umrechnungskurse und Konstanten'!$E$23),"MwSt. Satz ok.","falsche/keine MwSt.")</f>
        <v>falsche/keine MwSt.</v>
      </c>
      <c r="M748" s="67" t="str">
        <f>IF(AND(C748&gt;='Umrechnungskurse und Konstanten'!$C$14,C748&lt;='Umrechnungskurse und Konstanten'!$D$16),"Periode ok.","falsche Periode")</f>
        <v>falsche Periode</v>
      </c>
    </row>
    <row r="749" spans="2:13" x14ac:dyDescent="0.3">
      <c r="B749" s="56"/>
      <c r="C749" s="38"/>
      <c r="D749" s="38"/>
      <c r="E749" s="45"/>
      <c r="F749" s="40"/>
      <c r="G749" s="52"/>
      <c r="H749" s="42">
        <f t="shared" si="33"/>
        <v>0</v>
      </c>
      <c r="I749" s="43">
        <f>IF(AND(C749&gt;='Umrechnungskurse und Konstanten'!$C$5,C749&lt;='Umrechnungskurse und Konstanten'!$D$5),F749*'Umrechnungskurse und Konstanten'!$E$5,0)+IF(AND(C749&gt;='Umrechnungskurse und Konstanten'!$C$6,C749&lt;='Umrechnungskurse und Konstanten'!$D$6),F749*'Umrechnungskurse und Konstanten'!$E$6,0)+IF(AND(C749&gt;='Umrechnungskurse und Konstanten'!$C$7,C749&lt;='Umrechnungskurse und Konstanten'!$D$7),F749*'Umrechnungskurse und Konstanten'!$E$7,0)+IF(AND(C749&gt;='Umrechnungskurse und Konstanten'!$C$8,C749&lt;='Umrechnungskurse und Konstanten'!$D$8),F749*'Umrechnungskurse und Konstanten'!$E$8,0)+IF(AND(C749&gt;='Umrechnungskurse und Konstanten'!$C$9,C749&lt;='Umrechnungskurse und Konstanten'!$D$9),F749*'Umrechnungskurse und Konstanten'!$E$9,0)+IF(AND(C749&gt;='Umrechnungskurse und Konstanten'!$C$10,C749&lt;='Umrechnungskurse und Konstanten'!$D$10),F749*'Umrechnungskurse und Konstanten'!$E$10,0)+IF(AND(C749&gt;='Umrechnungskurse und Konstanten'!$C$11,C749&lt;='Umrechnungskurse und Konstanten'!$D$11),F749*'Umrechnungskurse und Konstanten'!$E$11,0)+IF(AND(C749&gt;='Umrechnungskurse und Konstanten'!$C$12,C749&lt;='Umrechnungskurse und Konstanten'!$D$12),F749*'Umrechnungskurse und Konstanten'!$E$12,0)+IF(AND(C749&gt;='Umrechnungskurse und Konstanten'!$C$13,C749&lt;='Umrechnungskurse und Konstanten'!$D$13),F749*'Umrechnungskurse und Konstanten'!$E$13,0)+IF(AND(C749&gt;='Umrechnungskurse und Konstanten'!$C$14,C749&lt;='Umrechnungskurse und Konstanten'!$D$14),F749*'Umrechnungskurse und Konstanten'!$E$14,0)+IF(AND(C749&gt;='Umrechnungskurse und Konstanten'!$C$15,C749&lt;='Umrechnungskurse und Konstanten'!$D$15),F749*'Umrechnungskurse und Konstanten'!$E$15,0)+IF(AND(C749&gt;='Umrechnungskurse und Konstanten'!$C$16,C749&lt;='Umrechnungskurse und Konstanten'!$D$16),F749*'Umrechnungskurse und Konstanten'!$E$16,0)</f>
        <v>0</v>
      </c>
      <c r="J749" s="43">
        <f t="shared" si="34"/>
        <v>0</v>
      </c>
      <c r="K749" s="43">
        <f t="shared" si="35"/>
        <v>0</v>
      </c>
      <c r="L749" s="69" t="str">
        <f>IF(OR(G749='Umrechnungskurse und Konstanten'!$E$21,G749='Umrechnungskurse und Konstanten'!$E$22,G749='Umrechnungskurse und Konstanten'!$E$23),"MwSt. Satz ok.","falsche/keine MwSt.")</f>
        <v>falsche/keine MwSt.</v>
      </c>
      <c r="M749" s="67" t="str">
        <f>IF(AND(C749&gt;='Umrechnungskurse und Konstanten'!$C$14,C749&lt;='Umrechnungskurse und Konstanten'!$D$16),"Periode ok.","falsche Periode")</f>
        <v>falsche Periode</v>
      </c>
    </row>
    <row r="750" spans="2:13" x14ac:dyDescent="0.3">
      <c r="B750" s="56"/>
      <c r="C750" s="38"/>
      <c r="D750" s="38"/>
      <c r="E750" s="45"/>
      <c r="F750" s="40"/>
      <c r="G750" s="52"/>
      <c r="H750" s="42">
        <f t="shared" si="33"/>
        <v>0</v>
      </c>
      <c r="I750" s="43">
        <f>IF(AND(C750&gt;='Umrechnungskurse und Konstanten'!$C$5,C750&lt;='Umrechnungskurse und Konstanten'!$D$5),F750*'Umrechnungskurse und Konstanten'!$E$5,0)+IF(AND(C750&gt;='Umrechnungskurse und Konstanten'!$C$6,C750&lt;='Umrechnungskurse und Konstanten'!$D$6),F750*'Umrechnungskurse und Konstanten'!$E$6,0)+IF(AND(C750&gt;='Umrechnungskurse und Konstanten'!$C$7,C750&lt;='Umrechnungskurse und Konstanten'!$D$7),F750*'Umrechnungskurse und Konstanten'!$E$7,0)+IF(AND(C750&gt;='Umrechnungskurse und Konstanten'!$C$8,C750&lt;='Umrechnungskurse und Konstanten'!$D$8),F750*'Umrechnungskurse und Konstanten'!$E$8,0)+IF(AND(C750&gt;='Umrechnungskurse und Konstanten'!$C$9,C750&lt;='Umrechnungskurse und Konstanten'!$D$9),F750*'Umrechnungskurse und Konstanten'!$E$9,0)+IF(AND(C750&gt;='Umrechnungskurse und Konstanten'!$C$10,C750&lt;='Umrechnungskurse und Konstanten'!$D$10),F750*'Umrechnungskurse und Konstanten'!$E$10,0)+IF(AND(C750&gt;='Umrechnungskurse und Konstanten'!$C$11,C750&lt;='Umrechnungskurse und Konstanten'!$D$11),F750*'Umrechnungskurse und Konstanten'!$E$11,0)+IF(AND(C750&gt;='Umrechnungskurse und Konstanten'!$C$12,C750&lt;='Umrechnungskurse und Konstanten'!$D$12),F750*'Umrechnungskurse und Konstanten'!$E$12,0)+IF(AND(C750&gt;='Umrechnungskurse und Konstanten'!$C$13,C750&lt;='Umrechnungskurse und Konstanten'!$D$13),F750*'Umrechnungskurse und Konstanten'!$E$13,0)+IF(AND(C750&gt;='Umrechnungskurse und Konstanten'!$C$14,C750&lt;='Umrechnungskurse und Konstanten'!$D$14),F750*'Umrechnungskurse und Konstanten'!$E$14,0)+IF(AND(C750&gt;='Umrechnungskurse und Konstanten'!$C$15,C750&lt;='Umrechnungskurse und Konstanten'!$D$15),F750*'Umrechnungskurse und Konstanten'!$E$15,0)+IF(AND(C750&gt;='Umrechnungskurse und Konstanten'!$C$16,C750&lt;='Umrechnungskurse und Konstanten'!$D$16),F750*'Umrechnungskurse und Konstanten'!$E$16,0)</f>
        <v>0</v>
      </c>
      <c r="J750" s="43">
        <f t="shared" si="34"/>
        <v>0</v>
      </c>
      <c r="K750" s="43">
        <f t="shared" si="35"/>
        <v>0</v>
      </c>
      <c r="L750" s="69" t="str">
        <f>IF(OR(G750='Umrechnungskurse und Konstanten'!$E$21,G750='Umrechnungskurse und Konstanten'!$E$22,G750='Umrechnungskurse und Konstanten'!$E$23),"MwSt. Satz ok.","falsche/keine MwSt.")</f>
        <v>falsche/keine MwSt.</v>
      </c>
      <c r="M750" s="67" t="str">
        <f>IF(AND(C750&gt;='Umrechnungskurse und Konstanten'!$C$14,C750&lt;='Umrechnungskurse und Konstanten'!$D$16),"Periode ok.","falsche Periode")</f>
        <v>falsche Periode</v>
      </c>
    </row>
    <row r="751" spans="2:13" x14ac:dyDescent="0.3">
      <c r="B751" s="56"/>
      <c r="C751" s="38"/>
      <c r="D751" s="38"/>
      <c r="E751" s="45"/>
      <c r="F751" s="40"/>
      <c r="G751" s="52"/>
      <c r="H751" s="42">
        <f t="shared" si="33"/>
        <v>0</v>
      </c>
      <c r="I751" s="43">
        <f>IF(AND(C751&gt;='Umrechnungskurse und Konstanten'!$C$5,C751&lt;='Umrechnungskurse und Konstanten'!$D$5),F751*'Umrechnungskurse und Konstanten'!$E$5,0)+IF(AND(C751&gt;='Umrechnungskurse und Konstanten'!$C$6,C751&lt;='Umrechnungskurse und Konstanten'!$D$6),F751*'Umrechnungskurse und Konstanten'!$E$6,0)+IF(AND(C751&gt;='Umrechnungskurse und Konstanten'!$C$7,C751&lt;='Umrechnungskurse und Konstanten'!$D$7),F751*'Umrechnungskurse und Konstanten'!$E$7,0)+IF(AND(C751&gt;='Umrechnungskurse und Konstanten'!$C$8,C751&lt;='Umrechnungskurse und Konstanten'!$D$8),F751*'Umrechnungskurse und Konstanten'!$E$8,0)+IF(AND(C751&gt;='Umrechnungskurse und Konstanten'!$C$9,C751&lt;='Umrechnungskurse und Konstanten'!$D$9),F751*'Umrechnungskurse und Konstanten'!$E$9,0)+IF(AND(C751&gt;='Umrechnungskurse und Konstanten'!$C$10,C751&lt;='Umrechnungskurse und Konstanten'!$D$10),F751*'Umrechnungskurse und Konstanten'!$E$10,0)+IF(AND(C751&gt;='Umrechnungskurse und Konstanten'!$C$11,C751&lt;='Umrechnungskurse und Konstanten'!$D$11),F751*'Umrechnungskurse und Konstanten'!$E$11,0)+IF(AND(C751&gt;='Umrechnungskurse und Konstanten'!$C$12,C751&lt;='Umrechnungskurse und Konstanten'!$D$12),F751*'Umrechnungskurse und Konstanten'!$E$12,0)+IF(AND(C751&gt;='Umrechnungskurse und Konstanten'!$C$13,C751&lt;='Umrechnungskurse und Konstanten'!$D$13),F751*'Umrechnungskurse und Konstanten'!$E$13,0)+IF(AND(C751&gt;='Umrechnungskurse und Konstanten'!$C$14,C751&lt;='Umrechnungskurse und Konstanten'!$D$14),F751*'Umrechnungskurse und Konstanten'!$E$14,0)+IF(AND(C751&gt;='Umrechnungskurse und Konstanten'!$C$15,C751&lt;='Umrechnungskurse und Konstanten'!$D$15),F751*'Umrechnungskurse und Konstanten'!$E$15,0)+IF(AND(C751&gt;='Umrechnungskurse und Konstanten'!$C$16,C751&lt;='Umrechnungskurse und Konstanten'!$D$16),F751*'Umrechnungskurse und Konstanten'!$E$16,0)</f>
        <v>0</v>
      </c>
      <c r="J751" s="43">
        <f t="shared" si="34"/>
        <v>0</v>
      </c>
      <c r="K751" s="43">
        <f t="shared" si="35"/>
        <v>0</v>
      </c>
      <c r="L751" s="69" t="str">
        <f>IF(OR(G751='Umrechnungskurse und Konstanten'!$E$21,G751='Umrechnungskurse und Konstanten'!$E$22,G751='Umrechnungskurse und Konstanten'!$E$23),"MwSt. Satz ok.","falsche/keine MwSt.")</f>
        <v>falsche/keine MwSt.</v>
      </c>
      <c r="M751" s="67" t="str">
        <f>IF(AND(C751&gt;='Umrechnungskurse und Konstanten'!$C$14,C751&lt;='Umrechnungskurse und Konstanten'!$D$16),"Periode ok.","falsche Periode")</f>
        <v>falsche Periode</v>
      </c>
    </row>
    <row r="752" spans="2:13" x14ac:dyDescent="0.3">
      <c r="B752" s="56"/>
      <c r="C752" s="38"/>
      <c r="D752" s="38"/>
      <c r="E752" s="45"/>
      <c r="F752" s="40"/>
      <c r="G752" s="52"/>
      <c r="H752" s="42">
        <f t="shared" si="33"/>
        <v>0</v>
      </c>
      <c r="I752" s="43">
        <f>IF(AND(C752&gt;='Umrechnungskurse und Konstanten'!$C$5,C752&lt;='Umrechnungskurse und Konstanten'!$D$5),F752*'Umrechnungskurse und Konstanten'!$E$5,0)+IF(AND(C752&gt;='Umrechnungskurse und Konstanten'!$C$6,C752&lt;='Umrechnungskurse und Konstanten'!$D$6),F752*'Umrechnungskurse und Konstanten'!$E$6,0)+IF(AND(C752&gt;='Umrechnungskurse und Konstanten'!$C$7,C752&lt;='Umrechnungskurse und Konstanten'!$D$7),F752*'Umrechnungskurse und Konstanten'!$E$7,0)+IF(AND(C752&gt;='Umrechnungskurse und Konstanten'!$C$8,C752&lt;='Umrechnungskurse und Konstanten'!$D$8),F752*'Umrechnungskurse und Konstanten'!$E$8,0)+IF(AND(C752&gt;='Umrechnungskurse und Konstanten'!$C$9,C752&lt;='Umrechnungskurse und Konstanten'!$D$9),F752*'Umrechnungskurse und Konstanten'!$E$9,0)+IF(AND(C752&gt;='Umrechnungskurse und Konstanten'!$C$10,C752&lt;='Umrechnungskurse und Konstanten'!$D$10),F752*'Umrechnungskurse und Konstanten'!$E$10,0)+IF(AND(C752&gt;='Umrechnungskurse und Konstanten'!$C$11,C752&lt;='Umrechnungskurse und Konstanten'!$D$11),F752*'Umrechnungskurse und Konstanten'!$E$11,0)+IF(AND(C752&gt;='Umrechnungskurse und Konstanten'!$C$12,C752&lt;='Umrechnungskurse und Konstanten'!$D$12),F752*'Umrechnungskurse und Konstanten'!$E$12,0)+IF(AND(C752&gt;='Umrechnungskurse und Konstanten'!$C$13,C752&lt;='Umrechnungskurse und Konstanten'!$D$13),F752*'Umrechnungskurse und Konstanten'!$E$13,0)+IF(AND(C752&gt;='Umrechnungskurse und Konstanten'!$C$14,C752&lt;='Umrechnungskurse und Konstanten'!$D$14),F752*'Umrechnungskurse und Konstanten'!$E$14,0)+IF(AND(C752&gt;='Umrechnungskurse und Konstanten'!$C$15,C752&lt;='Umrechnungskurse und Konstanten'!$D$15),F752*'Umrechnungskurse und Konstanten'!$E$15,0)+IF(AND(C752&gt;='Umrechnungskurse und Konstanten'!$C$16,C752&lt;='Umrechnungskurse und Konstanten'!$D$16),F752*'Umrechnungskurse und Konstanten'!$E$16,0)</f>
        <v>0</v>
      </c>
      <c r="J752" s="43">
        <f t="shared" si="34"/>
        <v>0</v>
      </c>
      <c r="K752" s="43">
        <f t="shared" si="35"/>
        <v>0</v>
      </c>
      <c r="L752" s="69" t="str">
        <f>IF(OR(G752='Umrechnungskurse und Konstanten'!$E$21,G752='Umrechnungskurse und Konstanten'!$E$22,G752='Umrechnungskurse und Konstanten'!$E$23),"MwSt. Satz ok.","falsche/keine MwSt.")</f>
        <v>falsche/keine MwSt.</v>
      </c>
      <c r="M752" s="67" t="str">
        <f>IF(AND(C752&gt;='Umrechnungskurse und Konstanten'!$C$14,C752&lt;='Umrechnungskurse und Konstanten'!$D$16),"Periode ok.","falsche Periode")</f>
        <v>falsche Periode</v>
      </c>
    </row>
    <row r="753" spans="2:13" x14ac:dyDescent="0.3">
      <c r="B753" s="56"/>
      <c r="C753" s="38"/>
      <c r="D753" s="38"/>
      <c r="E753" s="45"/>
      <c r="F753" s="40"/>
      <c r="G753" s="52"/>
      <c r="H753" s="42">
        <f t="shared" si="33"/>
        <v>0</v>
      </c>
      <c r="I753" s="43">
        <f>IF(AND(C753&gt;='Umrechnungskurse und Konstanten'!$C$5,C753&lt;='Umrechnungskurse und Konstanten'!$D$5),F753*'Umrechnungskurse und Konstanten'!$E$5,0)+IF(AND(C753&gt;='Umrechnungskurse und Konstanten'!$C$6,C753&lt;='Umrechnungskurse und Konstanten'!$D$6),F753*'Umrechnungskurse und Konstanten'!$E$6,0)+IF(AND(C753&gt;='Umrechnungskurse und Konstanten'!$C$7,C753&lt;='Umrechnungskurse und Konstanten'!$D$7),F753*'Umrechnungskurse und Konstanten'!$E$7,0)+IF(AND(C753&gt;='Umrechnungskurse und Konstanten'!$C$8,C753&lt;='Umrechnungskurse und Konstanten'!$D$8),F753*'Umrechnungskurse und Konstanten'!$E$8,0)+IF(AND(C753&gt;='Umrechnungskurse und Konstanten'!$C$9,C753&lt;='Umrechnungskurse und Konstanten'!$D$9),F753*'Umrechnungskurse und Konstanten'!$E$9,0)+IF(AND(C753&gt;='Umrechnungskurse und Konstanten'!$C$10,C753&lt;='Umrechnungskurse und Konstanten'!$D$10),F753*'Umrechnungskurse und Konstanten'!$E$10,0)+IF(AND(C753&gt;='Umrechnungskurse und Konstanten'!$C$11,C753&lt;='Umrechnungskurse und Konstanten'!$D$11),F753*'Umrechnungskurse und Konstanten'!$E$11,0)+IF(AND(C753&gt;='Umrechnungskurse und Konstanten'!$C$12,C753&lt;='Umrechnungskurse und Konstanten'!$D$12),F753*'Umrechnungskurse und Konstanten'!$E$12,0)+IF(AND(C753&gt;='Umrechnungskurse und Konstanten'!$C$13,C753&lt;='Umrechnungskurse und Konstanten'!$D$13),F753*'Umrechnungskurse und Konstanten'!$E$13,0)+IF(AND(C753&gt;='Umrechnungskurse und Konstanten'!$C$14,C753&lt;='Umrechnungskurse und Konstanten'!$D$14),F753*'Umrechnungskurse und Konstanten'!$E$14,0)+IF(AND(C753&gt;='Umrechnungskurse und Konstanten'!$C$15,C753&lt;='Umrechnungskurse und Konstanten'!$D$15),F753*'Umrechnungskurse und Konstanten'!$E$15,0)+IF(AND(C753&gt;='Umrechnungskurse und Konstanten'!$C$16,C753&lt;='Umrechnungskurse und Konstanten'!$D$16),F753*'Umrechnungskurse und Konstanten'!$E$16,0)</f>
        <v>0</v>
      </c>
      <c r="J753" s="43">
        <f t="shared" si="34"/>
        <v>0</v>
      </c>
      <c r="K753" s="43">
        <f t="shared" si="35"/>
        <v>0</v>
      </c>
      <c r="L753" s="69" t="str">
        <f>IF(OR(G753='Umrechnungskurse und Konstanten'!$E$21,G753='Umrechnungskurse und Konstanten'!$E$22,G753='Umrechnungskurse und Konstanten'!$E$23),"MwSt. Satz ok.","falsche/keine MwSt.")</f>
        <v>falsche/keine MwSt.</v>
      </c>
      <c r="M753" s="67" t="str">
        <f>IF(AND(C753&gt;='Umrechnungskurse und Konstanten'!$C$14,C753&lt;='Umrechnungskurse und Konstanten'!$D$16),"Periode ok.","falsche Periode")</f>
        <v>falsche Periode</v>
      </c>
    </row>
    <row r="754" spans="2:13" x14ac:dyDescent="0.3">
      <c r="B754" s="56"/>
      <c r="C754" s="38"/>
      <c r="D754" s="38"/>
      <c r="E754" s="45"/>
      <c r="F754" s="40"/>
      <c r="G754" s="52"/>
      <c r="H754" s="42">
        <f t="shared" si="33"/>
        <v>0</v>
      </c>
      <c r="I754" s="43">
        <f>IF(AND(C754&gt;='Umrechnungskurse und Konstanten'!$C$5,C754&lt;='Umrechnungskurse und Konstanten'!$D$5),F754*'Umrechnungskurse und Konstanten'!$E$5,0)+IF(AND(C754&gt;='Umrechnungskurse und Konstanten'!$C$6,C754&lt;='Umrechnungskurse und Konstanten'!$D$6),F754*'Umrechnungskurse und Konstanten'!$E$6,0)+IF(AND(C754&gt;='Umrechnungskurse und Konstanten'!$C$7,C754&lt;='Umrechnungskurse und Konstanten'!$D$7),F754*'Umrechnungskurse und Konstanten'!$E$7,0)+IF(AND(C754&gt;='Umrechnungskurse und Konstanten'!$C$8,C754&lt;='Umrechnungskurse und Konstanten'!$D$8),F754*'Umrechnungskurse und Konstanten'!$E$8,0)+IF(AND(C754&gt;='Umrechnungskurse und Konstanten'!$C$9,C754&lt;='Umrechnungskurse und Konstanten'!$D$9),F754*'Umrechnungskurse und Konstanten'!$E$9,0)+IF(AND(C754&gt;='Umrechnungskurse und Konstanten'!$C$10,C754&lt;='Umrechnungskurse und Konstanten'!$D$10),F754*'Umrechnungskurse und Konstanten'!$E$10,0)+IF(AND(C754&gt;='Umrechnungskurse und Konstanten'!$C$11,C754&lt;='Umrechnungskurse und Konstanten'!$D$11),F754*'Umrechnungskurse und Konstanten'!$E$11,0)+IF(AND(C754&gt;='Umrechnungskurse und Konstanten'!$C$12,C754&lt;='Umrechnungskurse und Konstanten'!$D$12),F754*'Umrechnungskurse und Konstanten'!$E$12,0)+IF(AND(C754&gt;='Umrechnungskurse und Konstanten'!$C$13,C754&lt;='Umrechnungskurse und Konstanten'!$D$13),F754*'Umrechnungskurse und Konstanten'!$E$13,0)+IF(AND(C754&gt;='Umrechnungskurse und Konstanten'!$C$14,C754&lt;='Umrechnungskurse und Konstanten'!$D$14),F754*'Umrechnungskurse und Konstanten'!$E$14,0)+IF(AND(C754&gt;='Umrechnungskurse und Konstanten'!$C$15,C754&lt;='Umrechnungskurse und Konstanten'!$D$15),F754*'Umrechnungskurse und Konstanten'!$E$15,0)+IF(AND(C754&gt;='Umrechnungskurse und Konstanten'!$C$16,C754&lt;='Umrechnungskurse und Konstanten'!$D$16),F754*'Umrechnungskurse und Konstanten'!$E$16,0)</f>
        <v>0</v>
      </c>
      <c r="J754" s="43">
        <f t="shared" si="34"/>
        <v>0</v>
      </c>
      <c r="K754" s="43">
        <f t="shared" si="35"/>
        <v>0</v>
      </c>
      <c r="L754" s="69" t="str">
        <f>IF(OR(G754='Umrechnungskurse und Konstanten'!$E$21,G754='Umrechnungskurse und Konstanten'!$E$22,G754='Umrechnungskurse und Konstanten'!$E$23),"MwSt. Satz ok.","falsche/keine MwSt.")</f>
        <v>falsche/keine MwSt.</v>
      </c>
      <c r="M754" s="67" t="str">
        <f>IF(AND(C754&gt;='Umrechnungskurse und Konstanten'!$C$14,C754&lt;='Umrechnungskurse und Konstanten'!$D$16),"Periode ok.","falsche Periode")</f>
        <v>falsche Periode</v>
      </c>
    </row>
    <row r="755" spans="2:13" x14ac:dyDescent="0.3">
      <c r="B755" s="56"/>
      <c r="C755" s="38"/>
      <c r="D755" s="38"/>
      <c r="E755" s="45"/>
      <c r="F755" s="40"/>
      <c r="G755" s="52"/>
      <c r="H755" s="42">
        <f t="shared" si="33"/>
        <v>0</v>
      </c>
      <c r="I755" s="43">
        <f>IF(AND(C755&gt;='Umrechnungskurse und Konstanten'!$C$5,C755&lt;='Umrechnungskurse und Konstanten'!$D$5),F755*'Umrechnungskurse und Konstanten'!$E$5,0)+IF(AND(C755&gt;='Umrechnungskurse und Konstanten'!$C$6,C755&lt;='Umrechnungskurse und Konstanten'!$D$6),F755*'Umrechnungskurse und Konstanten'!$E$6,0)+IF(AND(C755&gt;='Umrechnungskurse und Konstanten'!$C$7,C755&lt;='Umrechnungskurse und Konstanten'!$D$7),F755*'Umrechnungskurse und Konstanten'!$E$7,0)+IF(AND(C755&gt;='Umrechnungskurse und Konstanten'!$C$8,C755&lt;='Umrechnungskurse und Konstanten'!$D$8),F755*'Umrechnungskurse und Konstanten'!$E$8,0)+IF(AND(C755&gt;='Umrechnungskurse und Konstanten'!$C$9,C755&lt;='Umrechnungskurse und Konstanten'!$D$9),F755*'Umrechnungskurse und Konstanten'!$E$9,0)+IF(AND(C755&gt;='Umrechnungskurse und Konstanten'!$C$10,C755&lt;='Umrechnungskurse und Konstanten'!$D$10),F755*'Umrechnungskurse und Konstanten'!$E$10,0)+IF(AND(C755&gt;='Umrechnungskurse und Konstanten'!$C$11,C755&lt;='Umrechnungskurse und Konstanten'!$D$11),F755*'Umrechnungskurse und Konstanten'!$E$11,0)+IF(AND(C755&gt;='Umrechnungskurse und Konstanten'!$C$12,C755&lt;='Umrechnungskurse und Konstanten'!$D$12),F755*'Umrechnungskurse und Konstanten'!$E$12,0)+IF(AND(C755&gt;='Umrechnungskurse und Konstanten'!$C$13,C755&lt;='Umrechnungskurse und Konstanten'!$D$13),F755*'Umrechnungskurse und Konstanten'!$E$13,0)+IF(AND(C755&gt;='Umrechnungskurse und Konstanten'!$C$14,C755&lt;='Umrechnungskurse und Konstanten'!$D$14),F755*'Umrechnungskurse und Konstanten'!$E$14,0)+IF(AND(C755&gt;='Umrechnungskurse und Konstanten'!$C$15,C755&lt;='Umrechnungskurse und Konstanten'!$D$15),F755*'Umrechnungskurse und Konstanten'!$E$15,0)+IF(AND(C755&gt;='Umrechnungskurse und Konstanten'!$C$16,C755&lt;='Umrechnungskurse und Konstanten'!$D$16),F755*'Umrechnungskurse und Konstanten'!$E$16,0)</f>
        <v>0</v>
      </c>
      <c r="J755" s="43">
        <f t="shared" si="34"/>
        <v>0</v>
      </c>
      <c r="K755" s="43">
        <f t="shared" si="35"/>
        <v>0</v>
      </c>
      <c r="L755" s="69" t="str">
        <f>IF(OR(G755='Umrechnungskurse und Konstanten'!$E$21,G755='Umrechnungskurse und Konstanten'!$E$22,G755='Umrechnungskurse und Konstanten'!$E$23),"MwSt. Satz ok.","falsche/keine MwSt.")</f>
        <v>falsche/keine MwSt.</v>
      </c>
      <c r="M755" s="67" t="str">
        <f>IF(AND(C755&gt;='Umrechnungskurse und Konstanten'!$C$14,C755&lt;='Umrechnungskurse und Konstanten'!$D$16),"Periode ok.","falsche Periode")</f>
        <v>falsche Periode</v>
      </c>
    </row>
    <row r="756" spans="2:13" x14ac:dyDescent="0.3">
      <c r="B756" s="56"/>
      <c r="C756" s="38"/>
      <c r="D756" s="38"/>
      <c r="E756" s="45"/>
      <c r="F756" s="40"/>
      <c r="G756" s="52"/>
      <c r="H756" s="42">
        <f t="shared" si="33"/>
        <v>0</v>
      </c>
      <c r="I756" s="43">
        <f>IF(AND(C756&gt;='Umrechnungskurse und Konstanten'!$C$5,C756&lt;='Umrechnungskurse und Konstanten'!$D$5),F756*'Umrechnungskurse und Konstanten'!$E$5,0)+IF(AND(C756&gt;='Umrechnungskurse und Konstanten'!$C$6,C756&lt;='Umrechnungskurse und Konstanten'!$D$6),F756*'Umrechnungskurse und Konstanten'!$E$6,0)+IF(AND(C756&gt;='Umrechnungskurse und Konstanten'!$C$7,C756&lt;='Umrechnungskurse und Konstanten'!$D$7),F756*'Umrechnungskurse und Konstanten'!$E$7,0)+IF(AND(C756&gt;='Umrechnungskurse und Konstanten'!$C$8,C756&lt;='Umrechnungskurse und Konstanten'!$D$8),F756*'Umrechnungskurse und Konstanten'!$E$8,0)+IF(AND(C756&gt;='Umrechnungskurse und Konstanten'!$C$9,C756&lt;='Umrechnungskurse und Konstanten'!$D$9),F756*'Umrechnungskurse und Konstanten'!$E$9,0)+IF(AND(C756&gt;='Umrechnungskurse und Konstanten'!$C$10,C756&lt;='Umrechnungskurse und Konstanten'!$D$10),F756*'Umrechnungskurse und Konstanten'!$E$10,0)+IF(AND(C756&gt;='Umrechnungskurse und Konstanten'!$C$11,C756&lt;='Umrechnungskurse und Konstanten'!$D$11),F756*'Umrechnungskurse und Konstanten'!$E$11,0)+IF(AND(C756&gt;='Umrechnungskurse und Konstanten'!$C$12,C756&lt;='Umrechnungskurse und Konstanten'!$D$12),F756*'Umrechnungskurse und Konstanten'!$E$12,0)+IF(AND(C756&gt;='Umrechnungskurse und Konstanten'!$C$13,C756&lt;='Umrechnungskurse und Konstanten'!$D$13),F756*'Umrechnungskurse und Konstanten'!$E$13,0)+IF(AND(C756&gt;='Umrechnungskurse und Konstanten'!$C$14,C756&lt;='Umrechnungskurse und Konstanten'!$D$14),F756*'Umrechnungskurse und Konstanten'!$E$14,0)+IF(AND(C756&gt;='Umrechnungskurse und Konstanten'!$C$15,C756&lt;='Umrechnungskurse und Konstanten'!$D$15),F756*'Umrechnungskurse und Konstanten'!$E$15,0)+IF(AND(C756&gt;='Umrechnungskurse und Konstanten'!$C$16,C756&lt;='Umrechnungskurse und Konstanten'!$D$16),F756*'Umrechnungskurse und Konstanten'!$E$16,0)</f>
        <v>0</v>
      </c>
      <c r="J756" s="43">
        <f t="shared" si="34"/>
        <v>0</v>
      </c>
      <c r="K756" s="43">
        <f t="shared" si="35"/>
        <v>0</v>
      </c>
      <c r="L756" s="69" t="str">
        <f>IF(OR(G756='Umrechnungskurse und Konstanten'!$E$21,G756='Umrechnungskurse und Konstanten'!$E$22,G756='Umrechnungskurse und Konstanten'!$E$23),"MwSt. Satz ok.","falsche/keine MwSt.")</f>
        <v>falsche/keine MwSt.</v>
      </c>
      <c r="M756" s="67" t="str">
        <f>IF(AND(C756&gt;='Umrechnungskurse und Konstanten'!$C$14,C756&lt;='Umrechnungskurse und Konstanten'!$D$16),"Periode ok.","falsche Periode")</f>
        <v>falsche Periode</v>
      </c>
    </row>
    <row r="757" spans="2:13" x14ac:dyDescent="0.3">
      <c r="B757" s="56"/>
      <c r="C757" s="38"/>
      <c r="D757" s="38"/>
      <c r="E757" s="45"/>
      <c r="F757" s="40"/>
      <c r="G757" s="52"/>
      <c r="H757" s="42">
        <f t="shared" si="33"/>
        <v>0</v>
      </c>
      <c r="I757" s="43">
        <f>IF(AND(C757&gt;='Umrechnungskurse und Konstanten'!$C$5,C757&lt;='Umrechnungskurse und Konstanten'!$D$5),F757*'Umrechnungskurse und Konstanten'!$E$5,0)+IF(AND(C757&gt;='Umrechnungskurse und Konstanten'!$C$6,C757&lt;='Umrechnungskurse und Konstanten'!$D$6),F757*'Umrechnungskurse und Konstanten'!$E$6,0)+IF(AND(C757&gt;='Umrechnungskurse und Konstanten'!$C$7,C757&lt;='Umrechnungskurse und Konstanten'!$D$7),F757*'Umrechnungskurse und Konstanten'!$E$7,0)+IF(AND(C757&gt;='Umrechnungskurse und Konstanten'!$C$8,C757&lt;='Umrechnungskurse und Konstanten'!$D$8),F757*'Umrechnungskurse und Konstanten'!$E$8,0)+IF(AND(C757&gt;='Umrechnungskurse und Konstanten'!$C$9,C757&lt;='Umrechnungskurse und Konstanten'!$D$9),F757*'Umrechnungskurse und Konstanten'!$E$9,0)+IF(AND(C757&gt;='Umrechnungskurse und Konstanten'!$C$10,C757&lt;='Umrechnungskurse und Konstanten'!$D$10),F757*'Umrechnungskurse und Konstanten'!$E$10,0)+IF(AND(C757&gt;='Umrechnungskurse und Konstanten'!$C$11,C757&lt;='Umrechnungskurse und Konstanten'!$D$11),F757*'Umrechnungskurse und Konstanten'!$E$11,0)+IF(AND(C757&gt;='Umrechnungskurse und Konstanten'!$C$12,C757&lt;='Umrechnungskurse und Konstanten'!$D$12),F757*'Umrechnungskurse und Konstanten'!$E$12,0)+IF(AND(C757&gt;='Umrechnungskurse und Konstanten'!$C$13,C757&lt;='Umrechnungskurse und Konstanten'!$D$13),F757*'Umrechnungskurse und Konstanten'!$E$13,0)+IF(AND(C757&gt;='Umrechnungskurse und Konstanten'!$C$14,C757&lt;='Umrechnungskurse und Konstanten'!$D$14),F757*'Umrechnungskurse und Konstanten'!$E$14,0)+IF(AND(C757&gt;='Umrechnungskurse und Konstanten'!$C$15,C757&lt;='Umrechnungskurse und Konstanten'!$D$15),F757*'Umrechnungskurse und Konstanten'!$E$15,0)+IF(AND(C757&gt;='Umrechnungskurse und Konstanten'!$C$16,C757&lt;='Umrechnungskurse und Konstanten'!$D$16),F757*'Umrechnungskurse und Konstanten'!$E$16,0)</f>
        <v>0</v>
      </c>
      <c r="J757" s="43">
        <f t="shared" si="34"/>
        <v>0</v>
      </c>
      <c r="K757" s="43">
        <f t="shared" si="35"/>
        <v>0</v>
      </c>
      <c r="L757" s="69" t="str">
        <f>IF(OR(G757='Umrechnungskurse und Konstanten'!$E$21,G757='Umrechnungskurse und Konstanten'!$E$22,G757='Umrechnungskurse und Konstanten'!$E$23),"MwSt. Satz ok.","falsche/keine MwSt.")</f>
        <v>falsche/keine MwSt.</v>
      </c>
      <c r="M757" s="67" t="str">
        <f>IF(AND(C757&gt;='Umrechnungskurse und Konstanten'!$C$14,C757&lt;='Umrechnungskurse und Konstanten'!$D$16),"Periode ok.","falsche Periode")</f>
        <v>falsche Periode</v>
      </c>
    </row>
    <row r="758" spans="2:13" x14ac:dyDescent="0.3">
      <c r="B758" s="56"/>
      <c r="C758" s="38"/>
      <c r="D758" s="38"/>
      <c r="E758" s="45"/>
      <c r="F758" s="40"/>
      <c r="G758" s="52"/>
      <c r="H758" s="42">
        <f t="shared" si="33"/>
        <v>0</v>
      </c>
      <c r="I758" s="43">
        <f>IF(AND(C758&gt;='Umrechnungskurse und Konstanten'!$C$5,C758&lt;='Umrechnungskurse und Konstanten'!$D$5),F758*'Umrechnungskurse und Konstanten'!$E$5,0)+IF(AND(C758&gt;='Umrechnungskurse und Konstanten'!$C$6,C758&lt;='Umrechnungskurse und Konstanten'!$D$6),F758*'Umrechnungskurse und Konstanten'!$E$6,0)+IF(AND(C758&gt;='Umrechnungskurse und Konstanten'!$C$7,C758&lt;='Umrechnungskurse und Konstanten'!$D$7),F758*'Umrechnungskurse und Konstanten'!$E$7,0)+IF(AND(C758&gt;='Umrechnungskurse und Konstanten'!$C$8,C758&lt;='Umrechnungskurse und Konstanten'!$D$8),F758*'Umrechnungskurse und Konstanten'!$E$8,0)+IF(AND(C758&gt;='Umrechnungskurse und Konstanten'!$C$9,C758&lt;='Umrechnungskurse und Konstanten'!$D$9),F758*'Umrechnungskurse und Konstanten'!$E$9,0)+IF(AND(C758&gt;='Umrechnungskurse und Konstanten'!$C$10,C758&lt;='Umrechnungskurse und Konstanten'!$D$10),F758*'Umrechnungskurse und Konstanten'!$E$10,0)+IF(AND(C758&gt;='Umrechnungskurse und Konstanten'!$C$11,C758&lt;='Umrechnungskurse und Konstanten'!$D$11),F758*'Umrechnungskurse und Konstanten'!$E$11,0)+IF(AND(C758&gt;='Umrechnungskurse und Konstanten'!$C$12,C758&lt;='Umrechnungskurse und Konstanten'!$D$12),F758*'Umrechnungskurse und Konstanten'!$E$12,0)+IF(AND(C758&gt;='Umrechnungskurse und Konstanten'!$C$13,C758&lt;='Umrechnungskurse und Konstanten'!$D$13),F758*'Umrechnungskurse und Konstanten'!$E$13,0)+IF(AND(C758&gt;='Umrechnungskurse und Konstanten'!$C$14,C758&lt;='Umrechnungskurse und Konstanten'!$D$14),F758*'Umrechnungskurse und Konstanten'!$E$14,0)+IF(AND(C758&gt;='Umrechnungskurse und Konstanten'!$C$15,C758&lt;='Umrechnungskurse und Konstanten'!$D$15),F758*'Umrechnungskurse und Konstanten'!$E$15,0)+IF(AND(C758&gt;='Umrechnungskurse und Konstanten'!$C$16,C758&lt;='Umrechnungskurse und Konstanten'!$D$16),F758*'Umrechnungskurse und Konstanten'!$E$16,0)</f>
        <v>0</v>
      </c>
      <c r="J758" s="43">
        <f t="shared" si="34"/>
        <v>0</v>
      </c>
      <c r="K758" s="43">
        <f t="shared" si="35"/>
        <v>0</v>
      </c>
      <c r="L758" s="69" t="str">
        <f>IF(OR(G758='Umrechnungskurse und Konstanten'!$E$21,G758='Umrechnungskurse und Konstanten'!$E$22,G758='Umrechnungskurse und Konstanten'!$E$23),"MwSt. Satz ok.","falsche/keine MwSt.")</f>
        <v>falsche/keine MwSt.</v>
      </c>
      <c r="M758" s="67" t="str">
        <f>IF(AND(C758&gt;='Umrechnungskurse und Konstanten'!$C$14,C758&lt;='Umrechnungskurse und Konstanten'!$D$16),"Periode ok.","falsche Periode")</f>
        <v>falsche Periode</v>
      </c>
    </row>
    <row r="759" spans="2:13" x14ac:dyDescent="0.3">
      <c r="B759" s="56"/>
      <c r="C759" s="38"/>
      <c r="D759" s="38"/>
      <c r="E759" s="45"/>
      <c r="F759" s="40"/>
      <c r="G759" s="52"/>
      <c r="H759" s="42">
        <f t="shared" si="33"/>
        <v>0</v>
      </c>
      <c r="I759" s="43">
        <f>IF(AND(C759&gt;='Umrechnungskurse und Konstanten'!$C$5,C759&lt;='Umrechnungskurse und Konstanten'!$D$5),F759*'Umrechnungskurse und Konstanten'!$E$5,0)+IF(AND(C759&gt;='Umrechnungskurse und Konstanten'!$C$6,C759&lt;='Umrechnungskurse und Konstanten'!$D$6),F759*'Umrechnungskurse und Konstanten'!$E$6,0)+IF(AND(C759&gt;='Umrechnungskurse und Konstanten'!$C$7,C759&lt;='Umrechnungskurse und Konstanten'!$D$7),F759*'Umrechnungskurse und Konstanten'!$E$7,0)+IF(AND(C759&gt;='Umrechnungskurse und Konstanten'!$C$8,C759&lt;='Umrechnungskurse und Konstanten'!$D$8),F759*'Umrechnungskurse und Konstanten'!$E$8,0)+IF(AND(C759&gt;='Umrechnungskurse und Konstanten'!$C$9,C759&lt;='Umrechnungskurse und Konstanten'!$D$9),F759*'Umrechnungskurse und Konstanten'!$E$9,0)+IF(AND(C759&gt;='Umrechnungskurse und Konstanten'!$C$10,C759&lt;='Umrechnungskurse und Konstanten'!$D$10),F759*'Umrechnungskurse und Konstanten'!$E$10,0)+IF(AND(C759&gt;='Umrechnungskurse und Konstanten'!$C$11,C759&lt;='Umrechnungskurse und Konstanten'!$D$11),F759*'Umrechnungskurse und Konstanten'!$E$11,0)+IF(AND(C759&gt;='Umrechnungskurse und Konstanten'!$C$12,C759&lt;='Umrechnungskurse und Konstanten'!$D$12),F759*'Umrechnungskurse und Konstanten'!$E$12,0)+IF(AND(C759&gt;='Umrechnungskurse und Konstanten'!$C$13,C759&lt;='Umrechnungskurse und Konstanten'!$D$13),F759*'Umrechnungskurse und Konstanten'!$E$13,0)+IF(AND(C759&gt;='Umrechnungskurse und Konstanten'!$C$14,C759&lt;='Umrechnungskurse und Konstanten'!$D$14),F759*'Umrechnungskurse und Konstanten'!$E$14,0)+IF(AND(C759&gt;='Umrechnungskurse und Konstanten'!$C$15,C759&lt;='Umrechnungskurse und Konstanten'!$D$15),F759*'Umrechnungskurse und Konstanten'!$E$15,0)+IF(AND(C759&gt;='Umrechnungskurse und Konstanten'!$C$16,C759&lt;='Umrechnungskurse und Konstanten'!$D$16),F759*'Umrechnungskurse und Konstanten'!$E$16,0)</f>
        <v>0</v>
      </c>
      <c r="J759" s="43">
        <f t="shared" si="34"/>
        <v>0</v>
      </c>
      <c r="K759" s="43">
        <f t="shared" si="35"/>
        <v>0</v>
      </c>
      <c r="L759" s="69" t="str">
        <f>IF(OR(G759='Umrechnungskurse und Konstanten'!$E$21,G759='Umrechnungskurse und Konstanten'!$E$22,G759='Umrechnungskurse und Konstanten'!$E$23),"MwSt. Satz ok.","falsche/keine MwSt.")</f>
        <v>falsche/keine MwSt.</v>
      </c>
      <c r="M759" s="67" t="str">
        <f>IF(AND(C759&gt;='Umrechnungskurse und Konstanten'!$C$14,C759&lt;='Umrechnungskurse und Konstanten'!$D$16),"Periode ok.","falsche Periode")</f>
        <v>falsche Periode</v>
      </c>
    </row>
    <row r="760" spans="2:13" x14ac:dyDescent="0.3">
      <c r="B760" s="56"/>
      <c r="C760" s="38"/>
      <c r="D760" s="38"/>
      <c r="E760" s="45"/>
      <c r="F760" s="40"/>
      <c r="G760" s="52"/>
      <c r="H760" s="42">
        <f t="shared" si="33"/>
        <v>0</v>
      </c>
      <c r="I760" s="43">
        <f>IF(AND(C760&gt;='Umrechnungskurse und Konstanten'!$C$5,C760&lt;='Umrechnungskurse und Konstanten'!$D$5),F760*'Umrechnungskurse und Konstanten'!$E$5,0)+IF(AND(C760&gt;='Umrechnungskurse und Konstanten'!$C$6,C760&lt;='Umrechnungskurse und Konstanten'!$D$6),F760*'Umrechnungskurse und Konstanten'!$E$6,0)+IF(AND(C760&gt;='Umrechnungskurse und Konstanten'!$C$7,C760&lt;='Umrechnungskurse und Konstanten'!$D$7),F760*'Umrechnungskurse und Konstanten'!$E$7,0)+IF(AND(C760&gt;='Umrechnungskurse und Konstanten'!$C$8,C760&lt;='Umrechnungskurse und Konstanten'!$D$8),F760*'Umrechnungskurse und Konstanten'!$E$8,0)+IF(AND(C760&gt;='Umrechnungskurse und Konstanten'!$C$9,C760&lt;='Umrechnungskurse und Konstanten'!$D$9),F760*'Umrechnungskurse und Konstanten'!$E$9,0)+IF(AND(C760&gt;='Umrechnungskurse und Konstanten'!$C$10,C760&lt;='Umrechnungskurse und Konstanten'!$D$10),F760*'Umrechnungskurse und Konstanten'!$E$10,0)+IF(AND(C760&gt;='Umrechnungskurse und Konstanten'!$C$11,C760&lt;='Umrechnungskurse und Konstanten'!$D$11),F760*'Umrechnungskurse und Konstanten'!$E$11,0)+IF(AND(C760&gt;='Umrechnungskurse und Konstanten'!$C$12,C760&lt;='Umrechnungskurse und Konstanten'!$D$12),F760*'Umrechnungskurse und Konstanten'!$E$12,0)+IF(AND(C760&gt;='Umrechnungskurse und Konstanten'!$C$13,C760&lt;='Umrechnungskurse und Konstanten'!$D$13),F760*'Umrechnungskurse und Konstanten'!$E$13,0)+IF(AND(C760&gt;='Umrechnungskurse und Konstanten'!$C$14,C760&lt;='Umrechnungskurse und Konstanten'!$D$14),F760*'Umrechnungskurse und Konstanten'!$E$14,0)+IF(AND(C760&gt;='Umrechnungskurse und Konstanten'!$C$15,C760&lt;='Umrechnungskurse und Konstanten'!$D$15),F760*'Umrechnungskurse und Konstanten'!$E$15,0)+IF(AND(C760&gt;='Umrechnungskurse und Konstanten'!$C$16,C760&lt;='Umrechnungskurse und Konstanten'!$D$16),F760*'Umrechnungskurse und Konstanten'!$E$16,0)</f>
        <v>0</v>
      </c>
      <c r="J760" s="43">
        <f t="shared" si="34"/>
        <v>0</v>
      </c>
      <c r="K760" s="43">
        <f t="shared" si="35"/>
        <v>0</v>
      </c>
      <c r="L760" s="69" t="str">
        <f>IF(OR(G760='Umrechnungskurse und Konstanten'!$E$21,G760='Umrechnungskurse und Konstanten'!$E$22,G760='Umrechnungskurse und Konstanten'!$E$23),"MwSt. Satz ok.","falsche/keine MwSt.")</f>
        <v>falsche/keine MwSt.</v>
      </c>
      <c r="M760" s="67" t="str">
        <f>IF(AND(C760&gt;='Umrechnungskurse und Konstanten'!$C$14,C760&lt;='Umrechnungskurse und Konstanten'!$D$16),"Periode ok.","falsche Periode")</f>
        <v>falsche Periode</v>
      </c>
    </row>
    <row r="761" spans="2:13" x14ac:dyDescent="0.3">
      <c r="B761" s="56"/>
      <c r="C761" s="38"/>
      <c r="D761" s="38"/>
      <c r="E761" s="45"/>
      <c r="F761" s="40"/>
      <c r="G761" s="52"/>
      <c r="H761" s="42">
        <f t="shared" si="33"/>
        <v>0</v>
      </c>
      <c r="I761" s="43">
        <f>IF(AND(C761&gt;='Umrechnungskurse und Konstanten'!$C$5,C761&lt;='Umrechnungskurse und Konstanten'!$D$5),F761*'Umrechnungskurse und Konstanten'!$E$5,0)+IF(AND(C761&gt;='Umrechnungskurse und Konstanten'!$C$6,C761&lt;='Umrechnungskurse und Konstanten'!$D$6),F761*'Umrechnungskurse und Konstanten'!$E$6,0)+IF(AND(C761&gt;='Umrechnungskurse und Konstanten'!$C$7,C761&lt;='Umrechnungskurse und Konstanten'!$D$7),F761*'Umrechnungskurse und Konstanten'!$E$7,0)+IF(AND(C761&gt;='Umrechnungskurse und Konstanten'!$C$8,C761&lt;='Umrechnungskurse und Konstanten'!$D$8),F761*'Umrechnungskurse und Konstanten'!$E$8,0)+IF(AND(C761&gt;='Umrechnungskurse und Konstanten'!$C$9,C761&lt;='Umrechnungskurse und Konstanten'!$D$9),F761*'Umrechnungskurse und Konstanten'!$E$9,0)+IF(AND(C761&gt;='Umrechnungskurse und Konstanten'!$C$10,C761&lt;='Umrechnungskurse und Konstanten'!$D$10),F761*'Umrechnungskurse und Konstanten'!$E$10,0)+IF(AND(C761&gt;='Umrechnungskurse und Konstanten'!$C$11,C761&lt;='Umrechnungskurse und Konstanten'!$D$11),F761*'Umrechnungskurse und Konstanten'!$E$11,0)+IF(AND(C761&gt;='Umrechnungskurse und Konstanten'!$C$12,C761&lt;='Umrechnungskurse und Konstanten'!$D$12),F761*'Umrechnungskurse und Konstanten'!$E$12,0)+IF(AND(C761&gt;='Umrechnungskurse und Konstanten'!$C$13,C761&lt;='Umrechnungskurse und Konstanten'!$D$13),F761*'Umrechnungskurse und Konstanten'!$E$13,0)+IF(AND(C761&gt;='Umrechnungskurse und Konstanten'!$C$14,C761&lt;='Umrechnungskurse und Konstanten'!$D$14),F761*'Umrechnungskurse und Konstanten'!$E$14,0)+IF(AND(C761&gt;='Umrechnungskurse und Konstanten'!$C$15,C761&lt;='Umrechnungskurse und Konstanten'!$D$15),F761*'Umrechnungskurse und Konstanten'!$E$15,0)+IF(AND(C761&gt;='Umrechnungskurse und Konstanten'!$C$16,C761&lt;='Umrechnungskurse und Konstanten'!$D$16),F761*'Umrechnungskurse und Konstanten'!$E$16,0)</f>
        <v>0</v>
      </c>
      <c r="J761" s="43">
        <f t="shared" si="34"/>
        <v>0</v>
      </c>
      <c r="K761" s="43">
        <f t="shared" si="35"/>
        <v>0</v>
      </c>
      <c r="L761" s="69" t="str">
        <f>IF(OR(G761='Umrechnungskurse und Konstanten'!$E$21,G761='Umrechnungskurse und Konstanten'!$E$22,G761='Umrechnungskurse und Konstanten'!$E$23),"MwSt. Satz ok.","falsche/keine MwSt.")</f>
        <v>falsche/keine MwSt.</v>
      </c>
      <c r="M761" s="67" t="str">
        <f>IF(AND(C761&gt;='Umrechnungskurse und Konstanten'!$C$14,C761&lt;='Umrechnungskurse und Konstanten'!$D$16),"Periode ok.","falsche Periode")</f>
        <v>falsche Periode</v>
      </c>
    </row>
    <row r="762" spans="2:13" x14ac:dyDescent="0.3">
      <c r="B762" s="56"/>
      <c r="C762" s="38"/>
      <c r="D762" s="38"/>
      <c r="E762" s="45"/>
      <c r="F762" s="40"/>
      <c r="G762" s="52"/>
      <c r="H762" s="42">
        <f t="shared" si="33"/>
        <v>0</v>
      </c>
      <c r="I762" s="43">
        <f>IF(AND(C762&gt;='Umrechnungskurse und Konstanten'!$C$5,C762&lt;='Umrechnungskurse und Konstanten'!$D$5),F762*'Umrechnungskurse und Konstanten'!$E$5,0)+IF(AND(C762&gt;='Umrechnungskurse und Konstanten'!$C$6,C762&lt;='Umrechnungskurse und Konstanten'!$D$6),F762*'Umrechnungskurse und Konstanten'!$E$6,0)+IF(AND(C762&gt;='Umrechnungskurse und Konstanten'!$C$7,C762&lt;='Umrechnungskurse und Konstanten'!$D$7),F762*'Umrechnungskurse und Konstanten'!$E$7,0)+IF(AND(C762&gt;='Umrechnungskurse und Konstanten'!$C$8,C762&lt;='Umrechnungskurse und Konstanten'!$D$8),F762*'Umrechnungskurse und Konstanten'!$E$8,0)+IF(AND(C762&gt;='Umrechnungskurse und Konstanten'!$C$9,C762&lt;='Umrechnungskurse und Konstanten'!$D$9),F762*'Umrechnungskurse und Konstanten'!$E$9,0)+IF(AND(C762&gt;='Umrechnungskurse und Konstanten'!$C$10,C762&lt;='Umrechnungskurse und Konstanten'!$D$10),F762*'Umrechnungskurse und Konstanten'!$E$10,0)+IF(AND(C762&gt;='Umrechnungskurse und Konstanten'!$C$11,C762&lt;='Umrechnungskurse und Konstanten'!$D$11),F762*'Umrechnungskurse und Konstanten'!$E$11,0)+IF(AND(C762&gt;='Umrechnungskurse und Konstanten'!$C$12,C762&lt;='Umrechnungskurse und Konstanten'!$D$12),F762*'Umrechnungskurse und Konstanten'!$E$12,0)+IF(AND(C762&gt;='Umrechnungskurse und Konstanten'!$C$13,C762&lt;='Umrechnungskurse und Konstanten'!$D$13),F762*'Umrechnungskurse und Konstanten'!$E$13,0)+IF(AND(C762&gt;='Umrechnungskurse und Konstanten'!$C$14,C762&lt;='Umrechnungskurse und Konstanten'!$D$14),F762*'Umrechnungskurse und Konstanten'!$E$14,0)+IF(AND(C762&gt;='Umrechnungskurse und Konstanten'!$C$15,C762&lt;='Umrechnungskurse und Konstanten'!$D$15),F762*'Umrechnungskurse und Konstanten'!$E$15,0)+IF(AND(C762&gt;='Umrechnungskurse und Konstanten'!$C$16,C762&lt;='Umrechnungskurse und Konstanten'!$D$16),F762*'Umrechnungskurse und Konstanten'!$E$16,0)</f>
        <v>0</v>
      </c>
      <c r="J762" s="43">
        <f t="shared" si="34"/>
        <v>0</v>
      </c>
      <c r="K762" s="43">
        <f t="shared" si="35"/>
        <v>0</v>
      </c>
      <c r="L762" s="69" t="str">
        <f>IF(OR(G762='Umrechnungskurse und Konstanten'!$E$21,G762='Umrechnungskurse und Konstanten'!$E$22,G762='Umrechnungskurse und Konstanten'!$E$23),"MwSt. Satz ok.","falsche/keine MwSt.")</f>
        <v>falsche/keine MwSt.</v>
      </c>
      <c r="M762" s="67" t="str">
        <f>IF(AND(C762&gt;='Umrechnungskurse und Konstanten'!$C$14,C762&lt;='Umrechnungskurse und Konstanten'!$D$16),"Periode ok.","falsche Periode")</f>
        <v>falsche Periode</v>
      </c>
    </row>
    <row r="763" spans="2:13" x14ac:dyDescent="0.3">
      <c r="B763" s="56"/>
      <c r="C763" s="38"/>
      <c r="D763" s="38"/>
      <c r="E763" s="45"/>
      <c r="F763" s="40"/>
      <c r="G763" s="52"/>
      <c r="H763" s="42">
        <f t="shared" si="33"/>
        <v>0</v>
      </c>
      <c r="I763" s="43">
        <f>IF(AND(C763&gt;='Umrechnungskurse und Konstanten'!$C$5,C763&lt;='Umrechnungskurse und Konstanten'!$D$5),F763*'Umrechnungskurse und Konstanten'!$E$5,0)+IF(AND(C763&gt;='Umrechnungskurse und Konstanten'!$C$6,C763&lt;='Umrechnungskurse und Konstanten'!$D$6),F763*'Umrechnungskurse und Konstanten'!$E$6,0)+IF(AND(C763&gt;='Umrechnungskurse und Konstanten'!$C$7,C763&lt;='Umrechnungskurse und Konstanten'!$D$7),F763*'Umrechnungskurse und Konstanten'!$E$7,0)+IF(AND(C763&gt;='Umrechnungskurse und Konstanten'!$C$8,C763&lt;='Umrechnungskurse und Konstanten'!$D$8),F763*'Umrechnungskurse und Konstanten'!$E$8,0)+IF(AND(C763&gt;='Umrechnungskurse und Konstanten'!$C$9,C763&lt;='Umrechnungskurse und Konstanten'!$D$9),F763*'Umrechnungskurse und Konstanten'!$E$9,0)+IF(AND(C763&gt;='Umrechnungskurse und Konstanten'!$C$10,C763&lt;='Umrechnungskurse und Konstanten'!$D$10),F763*'Umrechnungskurse und Konstanten'!$E$10,0)+IF(AND(C763&gt;='Umrechnungskurse und Konstanten'!$C$11,C763&lt;='Umrechnungskurse und Konstanten'!$D$11),F763*'Umrechnungskurse und Konstanten'!$E$11,0)+IF(AND(C763&gt;='Umrechnungskurse und Konstanten'!$C$12,C763&lt;='Umrechnungskurse und Konstanten'!$D$12),F763*'Umrechnungskurse und Konstanten'!$E$12,0)+IF(AND(C763&gt;='Umrechnungskurse und Konstanten'!$C$13,C763&lt;='Umrechnungskurse und Konstanten'!$D$13),F763*'Umrechnungskurse und Konstanten'!$E$13,0)+IF(AND(C763&gt;='Umrechnungskurse und Konstanten'!$C$14,C763&lt;='Umrechnungskurse und Konstanten'!$D$14),F763*'Umrechnungskurse und Konstanten'!$E$14,0)+IF(AND(C763&gt;='Umrechnungskurse und Konstanten'!$C$15,C763&lt;='Umrechnungskurse und Konstanten'!$D$15),F763*'Umrechnungskurse und Konstanten'!$E$15,0)+IF(AND(C763&gt;='Umrechnungskurse und Konstanten'!$C$16,C763&lt;='Umrechnungskurse und Konstanten'!$D$16),F763*'Umrechnungskurse und Konstanten'!$E$16,0)</f>
        <v>0</v>
      </c>
      <c r="J763" s="43">
        <f t="shared" si="34"/>
        <v>0</v>
      </c>
      <c r="K763" s="43">
        <f t="shared" si="35"/>
        <v>0</v>
      </c>
      <c r="L763" s="69" t="str">
        <f>IF(OR(G763='Umrechnungskurse und Konstanten'!$E$21,G763='Umrechnungskurse und Konstanten'!$E$22,G763='Umrechnungskurse und Konstanten'!$E$23),"MwSt. Satz ok.","falsche/keine MwSt.")</f>
        <v>falsche/keine MwSt.</v>
      </c>
      <c r="M763" s="67" t="str">
        <f>IF(AND(C763&gt;='Umrechnungskurse und Konstanten'!$C$14,C763&lt;='Umrechnungskurse und Konstanten'!$D$16),"Periode ok.","falsche Periode")</f>
        <v>falsche Periode</v>
      </c>
    </row>
    <row r="764" spans="2:13" x14ac:dyDescent="0.3">
      <c r="B764" s="56"/>
      <c r="C764" s="38"/>
      <c r="D764" s="38"/>
      <c r="E764" s="45"/>
      <c r="F764" s="40"/>
      <c r="G764" s="52"/>
      <c r="H764" s="42">
        <f t="shared" si="33"/>
        <v>0</v>
      </c>
      <c r="I764" s="43">
        <f>IF(AND(C764&gt;='Umrechnungskurse und Konstanten'!$C$5,C764&lt;='Umrechnungskurse und Konstanten'!$D$5),F764*'Umrechnungskurse und Konstanten'!$E$5,0)+IF(AND(C764&gt;='Umrechnungskurse und Konstanten'!$C$6,C764&lt;='Umrechnungskurse und Konstanten'!$D$6),F764*'Umrechnungskurse und Konstanten'!$E$6,0)+IF(AND(C764&gt;='Umrechnungskurse und Konstanten'!$C$7,C764&lt;='Umrechnungskurse und Konstanten'!$D$7),F764*'Umrechnungskurse und Konstanten'!$E$7,0)+IF(AND(C764&gt;='Umrechnungskurse und Konstanten'!$C$8,C764&lt;='Umrechnungskurse und Konstanten'!$D$8),F764*'Umrechnungskurse und Konstanten'!$E$8,0)+IF(AND(C764&gt;='Umrechnungskurse und Konstanten'!$C$9,C764&lt;='Umrechnungskurse und Konstanten'!$D$9),F764*'Umrechnungskurse und Konstanten'!$E$9,0)+IF(AND(C764&gt;='Umrechnungskurse und Konstanten'!$C$10,C764&lt;='Umrechnungskurse und Konstanten'!$D$10),F764*'Umrechnungskurse und Konstanten'!$E$10,0)+IF(AND(C764&gt;='Umrechnungskurse und Konstanten'!$C$11,C764&lt;='Umrechnungskurse und Konstanten'!$D$11),F764*'Umrechnungskurse und Konstanten'!$E$11,0)+IF(AND(C764&gt;='Umrechnungskurse und Konstanten'!$C$12,C764&lt;='Umrechnungskurse und Konstanten'!$D$12),F764*'Umrechnungskurse und Konstanten'!$E$12,0)+IF(AND(C764&gt;='Umrechnungskurse und Konstanten'!$C$13,C764&lt;='Umrechnungskurse und Konstanten'!$D$13),F764*'Umrechnungskurse und Konstanten'!$E$13,0)+IF(AND(C764&gt;='Umrechnungskurse und Konstanten'!$C$14,C764&lt;='Umrechnungskurse und Konstanten'!$D$14),F764*'Umrechnungskurse und Konstanten'!$E$14,0)+IF(AND(C764&gt;='Umrechnungskurse und Konstanten'!$C$15,C764&lt;='Umrechnungskurse und Konstanten'!$D$15),F764*'Umrechnungskurse und Konstanten'!$E$15,0)+IF(AND(C764&gt;='Umrechnungskurse und Konstanten'!$C$16,C764&lt;='Umrechnungskurse und Konstanten'!$D$16),F764*'Umrechnungskurse und Konstanten'!$E$16,0)</f>
        <v>0</v>
      </c>
      <c r="J764" s="43">
        <f t="shared" si="34"/>
        <v>0</v>
      </c>
      <c r="K764" s="43">
        <f t="shared" si="35"/>
        <v>0</v>
      </c>
      <c r="L764" s="69" t="str">
        <f>IF(OR(G764='Umrechnungskurse und Konstanten'!$E$21,G764='Umrechnungskurse und Konstanten'!$E$22,G764='Umrechnungskurse und Konstanten'!$E$23),"MwSt. Satz ok.","falsche/keine MwSt.")</f>
        <v>falsche/keine MwSt.</v>
      </c>
      <c r="M764" s="67" t="str">
        <f>IF(AND(C764&gt;='Umrechnungskurse und Konstanten'!$C$14,C764&lt;='Umrechnungskurse und Konstanten'!$D$16),"Periode ok.","falsche Periode")</f>
        <v>falsche Periode</v>
      </c>
    </row>
    <row r="765" spans="2:13" x14ac:dyDescent="0.3">
      <c r="B765" s="56"/>
      <c r="C765" s="38"/>
      <c r="D765" s="38"/>
      <c r="E765" s="45"/>
      <c r="F765" s="40"/>
      <c r="G765" s="52"/>
      <c r="H765" s="42">
        <f t="shared" si="33"/>
        <v>0</v>
      </c>
      <c r="I765" s="43">
        <f>IF(AND(C765&gt;='Umrechnungskurse und Konstanten'!$C$5,C765&lt;='Umrechnungskurse und Konstanten'!$D$5),F765*'Umrechnungskurse und Konstanten'!$E$5,0)+IF(AND(C765&gt;='Umrechnungskurse und Konstanten'!$C$6,C765&lt;='Umrechnungskurse und Konstanten'!$D$6),F765*'Umrechnungskurse und Konstanten'!$E$6,0)+IF(AND(C765&gt;='Umrechnungskurse und Konstanten'!$C$7,C765&lt;='Umrechnungskurse und Konstanten'!$D$7),F765*'Umrechnungskurse und Konstanten'!$E$7,0)+IF(AND(C765&gt;='Umrechnungskurse und Konstanten'!$C$8,C765&lt;='Umrechnungskurse und Konstanten'!$D$8),F765*'Umrechnungskurse und Konstanten'!$E$8,0)+IF(AND(C765&gt;='Umrechnungskurse und Konstanten'!$C$9,C765&lt;='Umrechnungskurse und Konstanten'!$D$9),F765*'Umrechnungskurse und Konstanten'!$E$9,0)+IF(AND(C765&gt;='Umrechnungskurse und Konstanten'!$C$10,C765&lt;='Umrechnungskurse und Konstanten'!$D$10),F765*'Umrechnungskurse und Konstanten'!$E$10,0)+IF(AND(C765&gt;='Umrechnungskurse und Konstanten'!$C$11,C765&lt;='Umrechnungskurse und Konstanten'!$D$11),F765*'Umrechnungskurse und Konstanten'!$E$11,0)+IF(AND(C765&gt;='Umrechnungskurse und Konstanten'!$C$12,C765&lt;='Umrechnungskurse und Konstanten'!$D$12),F765*'Umrechnungskurse und Konstanten'!$E$12,0)+IF(AND(C765&gt;='Umrechnungskurse und Konstanten'!$C$13,C765&lt;='Umrechnungskurse und Konstanten'!$D$13),F765*'Umrechnungskurse und Konstanten'!$E$13,0)+IF(AND(C765&gt;='Umrechnungskurse und Konstanten'!$C$14,C765&lt;='Umrechnungskurse und Konstanten'!$D$14),F765*'Umrechnungskurse und Konstanten'!$E$14,0)+IF(AND(C765&gt;='Umrechnungskurse und Konstanten'!$C$15,C765&lt;='Umrechnungskurse und Konstanten'!$D$15),F765*'Umrechnungskurse und Konstanten'!$E$15,0)+IF(AND(C765&gt;='Umrechnungskurse und Konstanten'!$C$16,C765&lt;='Umrechnungskurse und Konstanten'!$D$16),F765*'Umrechnungskurse und Konstanten'!$E$16,0)</f>
        <v>0</v>
      </c>
      <c r="J765" s="43">
        <f t="shared" si="34"/>
        <v>0</v>
      </c>
      <c r="K765" s="43">
        <f t="shared" si="35"/>
        <v>0</v>
      </c>
      <c r="L765" s="69" t="str">
        <f>IF(OR(G765='Umrechnungskurse und Konstanten'!$E$21,G765='Umrechnungskurse und Konstanten'!$E$22,G765='Umrechnungskurse und Konstanten'!$E$23),"MwSt. Satz ok.","falsche/keine MwSt.")</f>
        <v>falsche/keine MwSt.</v>
      </c>
      <c r="M765" s="67" t="str">
        <f>IF(AND(C765&gt;='Umrechnungskurse und Konstanten'!$C$14,C765&lt;='Umrechnungskurse und Konstanten'!$D$16),"Periode ok.","falsche Periode")</f>
        <v>falsche Periode</v>
      </c>
    </row>
    <row r="766" spans="2:13" x14ac:dyDescent="0.3">
      <c r="B766" s="56"/>
      <c r="C766" s="38"/>
      <c r="D766" s="38"/>
      <c r="E766" s="45"/>
      <c r="F766" s="40"/>
      <c r="G766" s="52"/>
      <c r="H766" s="42">
        <f t="shared" si="33"/>
        <v>0</v>
      </c>
      <c r="I766" s="43">
        <f>IF(AND(C766&gt;='Umrechnungskurse und Konstanten'!$C$5,C766&lt;='Umrechnungskurse und Konstanten'!$D$5),F766*'Umrechnungskurse und Konstanten'!$E$5,0)+IF(AND(C766&gt;='Umrechnungskurse und Konstanten'!$C$6,C766&lt;='Umrechnungskurse und Konstanten'!$D$6),F766*'Umrechnungskurse und Konstanten'!$E$6,0)+IF(AND(C766&gt;='Umrechnungskurse und Konstanten'!$C$7,C766&lt;='Umrechnungskurse und Konstanten'!$D$7),F766*'Umrechnungskurse und Konstanten'!$E$7,0)+IF(AND(C766&gt;='Umrechnungskurse und Konstanten'!$C$8,C766&lt;='Umrechnungskurse und Konstanten'!$D$8),F766*'Umrechnungskurse und Konstanten'!$E$8,0)+IF(AND(C766&gt;='Umrechnungskurse und Konstanten'!$C$9,C766&lt;='Umrechnungskurse und Konstanten'!$D$9),F766*'Umrechnungskurse und Konstanten'!$E$9,0)+IF(AND(C766&gt;='Umrechnungskurse und Konstanten'!$C$10,C766&lt;='Umrechnungskurse und Konstanten'!$D$10),F766*'Umrechnungskurse und Konstanten'!$E$10,0)+IF(AND(C766&gt;='Umrechnungskurse und Konstanten'!$C$11,C766&lt;='Umrechnungskurse und Konstanten'!$D$11),F766*'Umrechnungskurse und Konstanten'!$E$11,0)+IF(AND(C766&gt;='Umrechnungskurse und Konstanten'!$C$12,C766&lt;='Umrechnungskurse und Konstanten'!$D$12),F766*'Umrechnungskurse und Konstanten'!$E$12,0)+IF(AND(C766&gt;='Umrechnungskurse und Konstanten'!$C$13,C766&lt;='Umrechnungskurse und Konstanten'!$D$13),F766*'Umrechnungskurse und Konstanten'!$E$13,0)+IF(AND(C766&gt;='Umrechnungskurse und Konstanten'!$C$14,C766&lt;='Umrechnungskurse und Konstanten'!$D$14),F766*'Umrechnungskurse und Konstanten'!$E$14,0)+IF(AND(C766&gt;='Umrechnungskurse und Konstanten'!$C$15,C766&lt;='Umrechnungskurse und Konstanten'!$D$15),F766*'Umrechnungskurse und Konstanten'!$E$15,0)+IF(AND(C766&gt;='Umrechnungskurse und Konstanten'!$C$16,C766&lt;='Umrechnungskurse und Konstanten'!$D$16),F766*'Umrechnungskurse und Konstanten'!$E$16,0)</f>
        <v>0</v>
      </c>
      <c r="J766" s="43">
        <f t="shared" si="34"/>
        <v>0</v>
      </c>
      <c r="K766" s="43">
        <f t="shared" si="35"/>
        <v>0</v>
      </c>
      <c r="L766" s="69" t="str">
        <f>IF(OR(G766='Umrechnungskurse und Konstanten'!$E$21,G766='Umrechnungskurse und Konstanten'!$E$22,G766='Umrechnungskurse und Konstanten'!$E$23),"MwSt. Satz ok.","falsche/keine MwSt.")</f>
        <v>falsche/keine MwSt.</v>
      </c>
      <c r="M766" s="67" t="str">
        <f>IF(AND(C766&gt;='Umrechnungskurse und Konstanten'!$C$14,C766&lt;='Umrechnungskurse und Konstanten'!$D$16),"Periode ok.","falsche Periode")</f>
        <v>falsche Periode</v>
      </c>
    </row>
    <row r="767" spans="2:13" x14ac:dyDescent="0.3">
      <c r="B767" s="56"/>
      <c r="C767" s="38"/>
      <c r="D767" s="38"/>
      <c r="E767" s="45"/>
      <c r="F767" s="40"/>
      <c r="G767" s="52"/>
      <c r="H767" s="42">
        <f t="shared" si="33"/>
        <v>0</v>
      </c>
      <c r="I767" s="43">
        <f>IF(AND(C767&gt;='Umrechnungskurse und Konstanten'!$C$5,C767&lt;='Umrechnungskurse und Konstanten'!$D$5),F767*'Umrechnungskurse und Konstanten'!$E$5,0)+IF(AND(C767&gt;='Umrechnungskurse und Konstanten'!$C$6,C767&lt;='Umrechnungskurse und Konstanten'!$D$6),F767*'Umrechnungskurse und Konstanten'!$E$6,0)+IF(AND(C767&gt;='Umrechnungskurse und Konstanten'!$C$7,C767&lt;='Umrechnungskurse und Konstanten'!$D$7),F767*'Umrechnungskurse und Konstanten'!$E$7,0)+IF(AND(C767&gt;='Umrechnungskurse und Konstanten'!$C$8,C767&lt;='Umrechnungskurse und Konstanten'!$D$8),F767*'Umrechnungskurse und Konstanten'!$E$8,0)+IF(AND(C767&gt;='Umrechnungskurse und Konstanten'!$C$9,C767&lt;='Umrechnungskurse und Konstanten'!$D$9),F767*'Umrechnungskurse und Konstanten'!$E$9,0)+IF(AND(C767&gt;='Umrechnungskurse und Konstanten'!$C$10,C767&lt;='Umrechnungskurse und Konstanten'!$D$10),F767*'Umrechnungskurse und Konstanten'!$E$10,0)+IF(AND(C767&gt;='Umrechnungskurse und Konstanten'!$C$11,C767&lt;='Umrechnungskurse und Konstanten'!$D$11),F767*'Umrechnungskurse und Konstanten'!$E$11,0)+IF(AND(C767&gt;='Umrechnungskurse und Konstanten'!$C$12,C767&lt;='Umrechnungskurse und Konstanten'!$D$12),F767*'Umrechnungskurse und Konstanten'!$E$12,0)+IF(AND(C767&gt;='Umrechnungskurse und Konstanten'!$C$13,C767&lt;='Umrechnungskurse und Konstanten'!$D$13),F767*'Umrechnungskurse und Konstanten'!$E$13,0)+IF(AND(C767&gt;='Umrechnungskurse und Konstanten'!$C$14,C767&lt;='Umrechnungskurse und Konstanten'!$D$14),F767*'Umrechnungskurse und Konstanten'!$E$14,0)+IF(AND(C767&gt;='Umrechnungskurse und Konstanten'!$C$15,C767&lt;='Umrechnungskurse und Konstanten'!$D$15),F767*'Umrechnungskurse und Konstanten'!$E$15,0)+IF(AND(C767&gt;='Umrechnungskurse und Konstanten'!$C$16,C767&lt;='Umrechnungskurse und Konstanten'!$D$16),F767*'Umrechnungskurse und Konstanten'!$E$16,0)</f>
        <v>0</v>
      </c>
      <c r="J767" s="43">
        <f t="shared" si="34"/>
        <v>0</v>
      </c>
      <c r="K767" s="43">
        <f t="shared" si="35"/>
        <v>0</v>
      </c>
      <c r="L767" s="69" t="str">
        <f>IF(OR(G767='Umrechnungskurse und Konstanten'!$E$21,G767='Umrechnungskurse und Konstanten'!$E$22,G767='Umrechnungskurse und Konstanten'!$E$23),"MwSt. Satz ok.","falsche/keine MwSt.")</f>
        <v>falsche/keine MwSt.</v>
      </c>
      <c r="M767" s="67" t="str">
        <f>IF(AND(C767&gt;='Umrechnungskurse und Konstanten'!$C$14,C767&lt;='Umrechnungskurse und Konstanten'!$D$16),"Periode ok.","falsche Periode")</f>
        <v>falsche Periode</v>
      </c>
    </row>
    <row r="768" spans="2:13" x14ac:dyDescent="0.3">
      <c r="B768" s="56"/>
      <c r="C768" s="38"/>
      <c r="D768" s="38"/>
      <c r="E768" s="45"/>
      <c r="F768" s="40"/>
      <c r="G768" s="52"/>
      <c r="H768" s="42">
        <f t="shared" si="33"/>
        <v>0</v>
      </c>
      <c r="I768" s="43">
        <f>IF(AND(C768&gt;='Umrechnungskurse und Konstanten'!$C$5,C768&lt;='Umrechnungskurse und Konstanten'!$D$5),F768*'Umrechnungskurse und Konstanten'!$E$5,0)+IF(AND(C768&gt;='Umrechnungskurse und Konstanten'!$C$6,C768&lt;='Umrechnungskurse und Konstanten'!$D$6),F768*'Umrechnungskurse und Konstanten'!$E$6,0)+IF(AND(C768&gt;='Umrechnungskurse und Konstanten'!$C$7,C768&lt;='Umrechnungskurse und Konstanten'!$D$7),F768*'Umrechnungskurse und Konstanten'!$E$7,0)+IF(AND(C768&gt;='Umrechnungskurse und Konstanten'!$C$8,C768&lt;='Umrechnungskurse und Konstanten'!$D$8),F768*'Umrechnungskurse und Konstanten'!$E$8,0)+IF(AND(C768&gt;='Umrechnungskurse und Konstanten'!$C$9,C768&lt;='Umrechnungskurse und Konstanten'!$D$9),F768*'Umrechnungskurse und Konstanten'!$E$9,0)+IF(AND(C768&gt;='Umrechnungskurse und Konstanten'!$C$10,C768&lt;='Umrechnungskurse und Konstanten'!$D$10),F768*'Umrechnungskurse und Konstanten'!$E$10,0)+IF(AND(C768&gt;='Umrechnungskurse und Konstanten'!$C$11,C768&lt;='Umrechnungskurse und Konstanten'!$D$11),F768*'Umrechnungskurse und Konstanten'!$E$11,0)+IF(AND(C768&gt;='Umrechnungskurse und Konstanten'!$C$12,C768&lt;='Umrechnungskurse und Konstanten'!$D$12),F768*'Umrechnungskurse und Konstanten'!$E$12,0)+IF(AND(C768&gt;='Umrechnungskurse und Konstanten'!$C$13,C768&lt;='Umrechnungskurse und Konstanten'!$D$13),F768*'Umrechnungskurse und Konstanten'!$E$13,0)+IF(AND(C768&gt;='Umrechnungskurse und Konstanten'!$C$14,C768&lt;='Umrechnungskurse und Konstanten'!$D$14),F768*'Umrechnungskurse und Konstanten'!$E$14,0)+IF(AND(C768&gt;='Umrechnungskurse und Konstanten'!$C$15,C768&lt;='Umrechnungskurse und Konstanten'!$D$15),F768*'Umrechnungskurse und Konstanten'!$E$15,0)+IF(AND(C768&gt;='Umrechnungskurse und Konstanten'!$C$16,C768&lt;='Umrechnungskurse und Konstanten'!$D$16),F768*'Umrechnungskurse und Konstanten'!$E$16,0)</f>
        <v>0</v>
      </c>
      <c r="J768" s="43">
        <f t="shared" si="34"/>
        <v>0</v>
      </c>
      <c r="K768" s="43">
        <f t="shared" si="35"/>
        <v>0</v>
      </c>
      <c r="L768" s="69" t="str">
        <f>IF(OR(G768='Umrechnungskurse und Konstanten'!$E$21,G768='Umrechnungskurse und Konstanten'!$E$22,G768='Umrechnungskurse und Konstanten'!$E$23),"MwSt. Satz ok.","falsche/keine MwSt.")</f>
        <v>falsche/keine MwSt.</v>
      </c>
      <c r="M768" s="67" t="str">
        <f>IF(AND(C768&gt;='Umrechnungskurse und Konstanten'!$C$14,C768&lt;='Umrechnungskurse und Konstanten'!$D$16),"Periode ok.","falsche Periode")</f>
        <v>falsche Periode</v>
      </c>
    </row>
    <row r="769" spans="2:13" x14ac:dyDescent="0.3">
      <c r="B769" s="56"/>
      <c r="C769" s="38"/>
      <c r="D769" s="38"/>
      <c r="E769" s="45"/>
      <c r="F769" s="40"/>
      <c r="G769" s="52"/>
      <c r="H769" s="42">
        <f t="shared" si="33"/>
        <v>0</v>
      </c>
      <c r="I769" s="43">
        <f>IF(AND(C769&gt;='Umrechnungskurse und Konstanten'!$C$5,C769&lt;='Umrechnungskurse und Konstanten'!$D$5),F769*'Umrechnungskurse und Konstanten'!$E$5,0)+IF(AND(C769&gt;='Umrechnungskurse und Konstanten'!$C$6,C769&lt;='Umrechnungskurse und Konstanten'!$D$6),F769*'Umrechnungskurse und Konstanten'!$E$6,0)+IF(AND(C769&gt;='Umrechnungskurse und Konstanten'!$C$7,C769&lt;='Umrechnungskurse und Konstanten'!$D$7),F769*'Umrechnungskurse und Konstanten'!$E$7,0)+IF(AND(C769&gt;='Umrechnungskurse und Konstanten'!$C$8,C769&lt;='Umrechnungskurse und Konstanten'!$D$8),F769*'Umrechnungskurse und Konstanten'!$E$8,0)+IF(AND(C769&gt;='Umrechnungskurse und Konstanten'!$C$9,C769&lt;='Umrechnungskurse und Konstanten'!$D$9),F769*'Umrechnungskurse und Konstanten'!$E$9,0)+IF(AND(C769&gt;='Umrechnungskurse und Konstanten'!$C$10,C769&lt;='Umrechnungskurse und Konstanten'!$D$10),F769*'Umrechnungskurse und Konstanten'!$E$10,0)+IF(AND(C769&gt;='Umrechnungskurse und Konstanten'!$C$11,C769&lt;='Umrechnungskurse und Konstanten'!$D$11),F769*'Umrechnungskurse und Konstanten'!$E$11,0)+IF(AND(C769&gt;='Umrechnungskurse und Konstanten'!$C$12,C769&lt;='Umrechnungskurse und Konstanten'!$D$12),F769*'Umrechnungskurse und Konstanten'!$E$12,0)+IF(AND(C769&gt;='Umrechnungskurse und Konstanten'!$C$13,C769&lt;='Umrechnungskurse und Konstanten'!$D$13),F769*'Umrechnungskurse und Konstanten'!$E$13,0)+IF(AND(C769&gt;='Umrechnungskurse und Konstanten'!$C$14,C769&lt;='Umrechnungskurse und Konstanten'!$D$14),F769*'Umrechnungskurse und Konstanten'!$E$14,0)+IF(AND(C769&gt;='Umrechnungskurse und Konstanten'!$C$15,C769&lt;='Umrechnungskurse und Konstanten'!$D$15),F769*'Umrechnungskurse und Konstanten'!$E$15,0)+IF(AND(C769&gt;='Umrechnungskurse und Konstanten'!$C$16,C769&lt;='Umrechnungskurse und Konstanten'!$D$16),F769*'Umrechnungskurse und Konstanten'!$E$16,0)</f>
        <v>0</v>
      </c>
      <c r="J769" s="43">
        <f t="shared" si="34"/>
        <v>0</v>
      </c>
      <c r="K769" s="43">
        <f t="shared" si="35"/>
        <v>0</v>
      </c>
      <c r="L769" s="69" t="str">
        <f>IF(OR(G769='Umrechnungskurse und Konstanten'!$E$21,G769='Umrechnungskurse und Konstanten'!$E$22,G769='Umrechnungskurse und Konstanten'!$E$23),"MwSt. Satz ok.","falsche/keine MwSt.")</f>
        <v>falsche/keine MwSt.</v>
      </c>
      <c r="M769" s="67" t="str">
        <f>IF(AND(C769&gt;='Umrechnungskurse und Konstanten'!$C$14,C769&lt;='Umrechnungskurse und Konstanten'!$D$16),"Periode ok.","falsche Periode")</f>
        <v>falsche Periode</v>
      </c>
    </row>
    <row r="770" spans="2:13" x14ac:dyDescent="0.3">
      <c r="B770" s="56"/>
      <c r="C770" s="38"/>
      <c r="D770" s="38"/>
      <c r="E770" s="45"/>
      <c r="F770" s="40"/>
      <c r="G770" s="52"/>
      <c r="H770" s="42">
        <f t="shared" si="33"/>
        <v>0</v>
      </c>
      <c r="I770" s="43">
        <f>IF(AND(C770&gt;='Umrechnungskurse und Konstanten'!$C$5,C770&lt;='Umrechnungskurse und Konstanten'!$D$5),F770*'Umrechnungskurse und Konstanten'!$E$5,0)+IF(AND(C770&gt;='Umrechnungskurse und Konstanten'!$C$6,C770&lt;='Umrechnungskurse und Konstanten'!$D$6),F770*'Umrechnungskurse und Konstanten'!$E$6,0)+IF(AND(C770&gt;='Umrechnungskurse und Konstanten'!$C$7,C770&lt;='Umrechnungskurse und Konstanten'!$D$7),F770*'Umrechnungskurse und Konstanten'!$E$7,0)+IF(AND(C770&gt;='Umrechnungskurse und Konstanten'!$C$8,C770&lt;='Umrechnungskurse und Konstanten'!$D$8),F770*'Umrechnungskurse und Konstanten'!$E$8,0)+IF(AND(C770&gt;='Umrechnungskurse und Konstanten'!$C$9,C770&lt;='Umrechnungskurse und Konstanten'!$D$9),F770*'Umrechnungskurse und Konstanten'!$E$9,0)+IF(AND(C770&gt;='Umrechnungskurse und Konstanten'!$C$10,C770&lt;='Umrechnungskurse und Konstanten'!$D$10),F770*'Umrechnungskurse und Konstanten'!$E$10,0)+IF(AND(C770&gt;='Umrechnungskurse und Konstanten'!$C$11,C770&lt;='Umrechnungskurse und Konstanten'!$D$11),F770*'Umrechnungskurse und Konstanten'!$E$11,0)+IF(AND(C770&gt;='Umrechnungskurse und Konstanten'!$C$12,C770&lt;='Umrechnungskurse und Konstanten'!$D$12),F770*'Umrechnungskurse und Konstanten'!$E$12,0)+IF(AND(C770&gt;='Umrechnungskurse und Konstanten'!$C$13,C770&lt;='Umrechnungskurse und Konstanten'!$D$13),F770*'Umrechnungskurse und Konstanten'!$E$13,0)+IF(AND(C770&gt;='Umrechnungskurse und Konstanten'!$C$14,C770&lt;='Umrechnungskurse und Konstanten'!$D$14),F770*'Umrechnungskurse und Konstanten'!$E$14,0)+IF(AND(C770&gt;='Umrechnungskurse und Konstanten'!$C$15,C770&lt;='Umrechnungskurse und Konstanten'!$D$15),F770*'Umrechnungskurse und Konstanten'!$E$15,0)+IF(AND(C770&gt;='Umrechnungskurse und Konstanten'!$C$16,C770&lt;='Umrechnungskurse und Konstanten'!$D$16),F770*'Umrechnungskurse und Konstanten'!$E$16,0)</f>
        <v>0</v>
      </c>
      <c r="J770" s="43">
        <f t="shared" si="34"/>
        <v>0</v>
      </c>
      <c r="K770" s="43">
        <f t="shared" si="35"/>
        <v>0</v>
      </c>
      <c r="L770" s="69" t="str">
        <f>IF(OR(G770='Umrechnungskurse und Konstanten'!$E$21,G770='Umrechnungskurse und Konstanten'!$E$22,G770='Umrechnungskurse und Konstanten'!$E$23),"MwSt. Satz ok.","falsche/keine MwSt.")</f>
        <v>falsche/keine MwSt.</v>
      </c>
      <c r="M770" s="67" t="str">
        <f>IF(AND(C770&gt;='Umrechnungskurse und Konstanten'!$C$14,C770&lt;='Umrechnungskurse und Konstanten'!$D$16),"Periode ok.","falsche Periode")</f>
        <v>falsche Periode</v>
      </c>
    </row>
    <row r="771" spans="2:13" x14ac:dyDescent="0.3">
      <c r="B771" s="56"/>
      <c r="C771" s="38"/>
      <c r="D771" s="38"/>
      <c r="E771" s="45"/>
      <c r="F771" s="40"/>
      <c r="G771" s="52"/>
      <c r="H771" s="42">
        <f t="shared" si="33"/>
        <v>0</v>
      </c>
      <c r="I771" s="43">
        <f>IF(AND(C771&gt;='Umrechnungskurse und Konstanten'!$C$5,C771&lt;='Umrechnungskurse und Konstanten'!$D$5),F771*'Umrechnungskurse und Konstanten'!$E$5,0)+IF(AND(C771&gt;='Umrechnungskurse und Konstanten'!$C$6,C771&lt;='Umrechnungskurse und Konstanten'!$D$6),F771*'Umrechnungskurse und Konstanten'!$E$6,0)+IF(AND(C771&gt;='Umrechnungskurse und Konstanten'!$C$7,C771&lt;='Umrechnungskurse und Konstanten'!$D$7),F771*'Umrechnungskurse und Konstanten'!$E$7,0)+IF(AND(C771&gt;='Umrechnungskurse und Konstanten'!$C$8,C771&lt;='Umrechnungskurse und Konstanten'!$D$8),F771*'Umrechnungskurse und Konstanten'!$E$8,0)+IF(AND(C771&gt;='Umrechnungskurse und Konstanten'!$C$9,C771&lt;='Umrechnungskurse und Konstanten'!$D$9),F771*'Umrechnungskurse und Konstanten'!$E$9,0)+IF(AND(C771&gt;='Umrechnungskurse und Konstanten'!$C$10,C771&lt;='Umrechnungskurse und Konstanten'!$D$10),F771*'Umrechnungskurse und Konstanten'!$E$10,0)+IF(AND(C771&gt;='Umrechnungskurse und Konstanten'!$C$11,C771&lt;='Umrechnungskurse und Konstanten'!$D$11),F771*'Umrechnungskurse und Konstanten'!$E$11,0)+IF(AND(C771&gt;='Umrechnungskurse und Konstanten'!$C$12,C771&lt;='Umrechnungskurse und Konstanten'!$D$12),F771*'Umrechnungskurse und Konstanten'!$E$12,0)+IF(AND(C771&gt;='Umrechnungskurse und Konstanten'!$C$13,C771&lt;='Umrechnungskurse und Konstanten'!$D$13),F771*'Umrechnungskurse und Konstanten'!$E$13,0)+IF(AND(C771&gt;='Umrechnungskurse und Konstanten'!$C$14,C771&lt;='Umrechnungskurse und Konstanten'!$D$14),F771*'Umrechnungskurse und Konstanten'!$E$14,0)+IF(AND(C771&gt;='Umrechnungskurse und Konstanten'!$C$15,C771&lt;='Umrechnungskurse und Konstanten'!$D$15),F771*'Umrechnungskurse und Konstanten'!$E$15,0)+IF(AND(C771&gt;='Umrechnungskurse und Konstanten'!$C$16,C771&lt;='Umrechnungskurse und Konstanten'!$D$16),F771*'Umrechnungskurse und Konstanten'!$E$16,0)</f>
        <v>0</v>
      </c>
      <c r="J771" s="43">
        <f t="shared" si="34"/>
        <v>0</v>
      </c>
      <c r="K771" s="43">
        <f t="shared" si="35"/>
        <v>0</v>
      </c>
      <c r="L771" s="69" t="str">
        <f>IF(OR(G771='Umrechnungskurse und Konstanten'!$E$21,G771='Umrechnungskurse und Konstanten'!$E$22,G771='Umrechnungskurse und Konstanten'!$E$23),"MwSt. Satz ok.","falsche/keine MwSt.")</f>
        <v>falsche/keine MwSt.</v>
      </c>
      <c r="M771" s="67" t="str">
        <f>IF(AND(C771&gt;='Umrechnungskurse und Konstanten'!$C$14,C771&lt;='Umrechnungskurse und Konstanten'!$D$16),"Periode ok.","falsche Periode")</f>
        <v>falsche Periode</v>
      </c>
    </row>
    <row r="772" spans="2:13" x14ac:dyDescent="0.3">
      <c r="B772" s="56"/>
      <c r="C772" s="38"/>
      <c r="D772" s="38"/>
      <c r="E772" s="45"/>
      <c r="F772" s="40"/>
      <c r="G772" s="52"/>
      <c r="H772" s="42">
        <f t="shared" si="33"/>
        <v>0</v>
      </c>
      <c r="I772" s="43">
        <f>IF(AND(C772&gt;='Umrechnungskurse und Konstanten'!$C$5,C772&lt;='Umrechnungskurse und Konstanten'!$D$5),F772*'Umrechnungskurse und Konstanten'!$E$5,0)+IF(AND(C772&gt;='Umrechnungskurse und Konstanten'!$C$6,C772&lt;='Umrechnungskurse und Konstanten'!$D$6),F772*'Umrechnungskurse und Konstanten'!$E$6,0)+IF(AND(C772&gt;='Umrechnungskurse und Konstanten'!$C$7,C772&lt;='Umrechnungskurse und Konstanten'!$D$7),F772*'Umrechnungskurse und Konstanten'!$E$7,0)+IF(AND(C772&gt;='Umrechnungskurse und Konstanten'!$C$8,C772&lt;='Umrechnungskurse und Konstanten'!$D$8),F772*'Umrechnungskurse und Konstanten'!$E$8,0)+IF(AND(C772&gt;='Umrechnungskurse und Konstanten'!$C$9,C772&lt;='Umrechnungskurse und Konstanten'!$D$9),F772*'Umrechnungskurse und Konstanten'!$E$9,0)+IF(AND(C772&gt;='Umrechnungskurse und Konstanten'!$C$10,C772&lt;='Umrechnungskurse und Konstanten'!$D$10),F772*'Umrechnungskurse und Konstanten'!$E$10,0)+IF(AND(C772&gt;='Umrechnungskurse und Konstanten'!$C$11,C772&lt;='Umrechnungskurse und Konstanten'!$D$11),F772*'Umrechnungskurse und Konstanten'!$E$11,0)+IF(AND(C772&gt;='Umrechnungskurse und Konstanten'!$C$12,C772&lt;='Umrechnungskurse und Konstanten'!$D$12),F772*'Umrechnungskurse und Konstanten'!$E$12,0)+IF(AND(C772&gt;='Umrechnungskurse und Konstanten'!$C$13,C772&lt;='Umrechnungskurse und Konstanten'!$D$13),F772*'Umrechnungskurse und Konstanten'!$E$13,0)+IF(AND(C772&gt;='Umrechnungskurse und Konstanten'!$C$14,C772&lt;='Umrechnungskurse und Konstanten'!$D$14),F772*'Umrechnungskurse und Konstanten'!$E$14,0)+IF(AND(C772&gt;='Umrechnungskurse und Konstanten'!$C$15,C772&lt;='Umrechnungskurse und Konstanten'!$D$15),F772*'Umrechnungskurse und Konstanten'!$E$15,0)+IF(AND(C772&gt;='Umrechnungskurse und Konstanten'!$C$16,C772&lt;='Umrechnungskurse und Konstanten'!$D$16),F772*'Umrechnungskurse und Konstanten'!$E$16,0)</f>
        <v>0</v>
      </c>
      <c r="J772" s="43">
        <f t="shared" si="34"/>
        <v>0</v>
      </c>
      <c r="K772" s="43">
        <f t="shared" si="35"/>
        <v>0</v>
      </c>
      <c r="L772" s="69" t="str">
        <f>IF(OR(G772='Umrechnungskurse und Konstanten'!$E$21,G772='Umrechnungskurse und Konstanten'!$E$22,G772='Umrechnungskurse und Konstanten'!$E$23),"MwSt. Satz ok.","falsche/keine MwSt.")</f>
        <v>falsche/keine MwSt.</v>
      </c>
      <c r="M772" s="67" t="str">
        <f>IF(AND(C772&gt;='Umrechnungskurse und Konstanten'!$C$14,C772&lt;='Umrechnungskurse und Konstanten'!$D$16),"Periode ok.","falsche Periode")</f>
        <v>falsche Periode</v>
      </c>
    </row>
    <row r="773" spans="2:13" x14ac:dyDescent="0.3">
      <c r="B773" s="56"/>
      <c r="C773" s="38"/>
      <c r="D773" s="38"/>
      <c r="E773" s="45"/>
      <c r="F773" s="40"/>
      <c r="G773" s="52"/>
      <c r="H773" s="42">
        <f t="shared" si="33"/>
        <v>0</v>
      </c>
      <c r="I773" s="43">
        <f>IF(AND(C773&gt;='Umrechnungskurse und Konstanten'!$C$5,C773&lt;='Umrechnungskurse und Konstanten'!$D$5),F773*'Umrechnungskurse und Konstanten'!$E$5,0)+IF(AND(C773&gt;='Umrechnungskurse und Konstanten'!$C$6,C773&lt;='Umrechnungskurse und Konstanten'!$D$6),F773*'Umrechnungskurse und Konstanten'!$E$6,0)+IF(AND(C773&gt;='Umrechnungskurse und Konstanten'!$C$7,C773&lt;='Umrechnungskurse und Konstanten'!$D$7),F773*'Umrechnungskurse und Konstanten'!$E$7,0)+IF(AND(C773&gt;='Umrechnungskurse und Konstanten'!$C$8,C773&lt;='Umrechnungskurse und Konstanten'!$D$8),F773*'Umrechnungskurse und Konstanten'!$E$8,0)+IF(AND(C773&gt;='Umrechnungskurse und Konstanten'!$C$9,C773&lt;='Umrechnungskurse und Konstanten'!$D$9),F773*'Umrechnungskurse und Konstanten'!$E$9,0)+IF(AND(C773&gt;='Umrechnungskurse und Konstanten'!$C$10,C773&lt;='Umrechnungskurse und Konstanten'!$D$10),F773*'Umrechnungskurse und Konstanten'!$E$10,0)+IF(AND(C773&gt;='Umrechnungskurse und Konstanten'!$C$11,C773&lt;='Umrechnungskurse und Konstanten'!$D$11),F773*'Umrechnungskurse und Konstanten'!$E$11,0)+IF(AND(C773&gt;='Umrechnungskurse und Konstanten'!$C$12,C773&lt;='Umrechnungskurse und Konstanten'!$D$12),F773*'Umrechnungskurse und Konstanten'!$E$12,0)+IF(AND(C773&gt;='Umrechnungskurse und Konstanten'!$C$13,C773&lt;='Umrechnungskurse und Konstanten'!$D$13),F773*'Umrechnungskurse und Konstanten'!$E$13,0)+IF(AND(C773&gt;='Umrechnungskurse und Konstanten'!$C$14,C773&lt;='Umrechnungskurse und Konstanten'!$D$14),F773*'Umrechnungskurse und Konstanten'!$E$14,0)+IF(AND(C773&gt;='Umrechnungskurse und Konstanten'!$C$15,C773&lt;='Umrechnungskurse und Konstanten'!$D$15),F773*'Umrechnungskurse und Konstanten'!$E$15,0)+IF(AND(C773&gt;='Umrechnungskurse und Konstanten'!$C$16,C773&lt;='Umrechnungskurse und Konstanten'!$D$16),F773*'Umrechnungskurse und Konstanten'!$E$16,0)</f>
        <v>0</v>
      </c>
      <c r="J773" s="43">
        <f t="shared" si="34"/>
        <v>0</v>
      </c>
      <c r="K773" s="43">
        <f t="shared" si="35"/>
        <v>0</v>
      </c>
      <c r="L773" s="69" t="str">
        <f>IF(OR(G773='Umrechnungskurse und Konstanten'!$E$21,G773='Umrechnungskurse und Konstanten'!$E$22,G773='Umrechnungskurse und Konstanten'!$E$23),"MwSt. Satz ok.","falsche/keine MwSt.")</f>
        <v>falsche/keine MwSt.</v>
      </c>
      <c r="M773" s="67" t="str">
        <f>IF(AND(C773&gt;='Umrechnungskurse und Konstanten'!$C$14,C773&lt;='Umrechnungskurse und Konstanten'!$D$16),"Periode ok.","falsche Periode")</f>
        <v>falsche Periode</v>
      </c>
    </row>
    <row r="774" spans="2:13" x14ac:dyDescent="0.3">
      <c r="B774" s="56"/>
      <c r="C774" s="38"/>
      <c r="D774" s="38"/>
      <c r="E774" s="45"/>
      <c r="F774" s="40"/>
      <c r="G774" s="52"/>
      <c r="H774" s="42">
        <f t="shared" si="33"/>
        <v>0</v>
      </c>
      <c r="I774" s="43">
        <f>IF(AND(C774&gt;='Umrechnungskurse und Konstanten'!$C$5,C774&lt;='Umrechnungskurse und Konstanten'!$D$5),F774*'Umrechnungskurse und Konstanten'!$E$5,0)+IF(AND(C774&gt;='Umrechnungskurse und Konstanten'!$C$6,C774&lt;='Umrechnungskurse und Konstanten'!$D$6),F774*'Umrechnungskurse und Konstanten'!$E$6,0)+IF(AND(C774&gt;='Umrechnungskurse und Konstanten'!$C$7,C774&lt;='Umrechnungskurse und Konstanten'!$D$7),F774*'Umrechnungskurse und Konstanten'!$E$7,0)+IF(AND(C774&gt;='Umrechnungskurse und Konstanten'!$C$8,C774&lt;='Umrechnungskurse und Konstanten'!$D$8),F774*'Umrechnungskurse und Konstanten'!$E$8,0)+IF(AND(C774&gt;='Umrechnungskurse und Konstanten'!$C$9,C774&lt;='Umrechnungskurse und Konstanten'!$D$9),F774*'Umrechnungskurse und Konstanten'!$E$9,0)+IF(AND(C774&gt;='Umrechnungskurse und Konstanten'!$C$10,C774&lt;='Umrechnungskurse und Konstanten'!$D$10),F774*'Umrechnungskurse und Konstanten'!$E$10,0)+IF(AND(C774&gt;='Umrechnungskurse und Konstanten'!$C$11,C774&lt;='Umrechnungskurse und Konstanten'!$D$11),F774*'Umrechnungskurse und Konstanten'!$E$11,0)+IF(AND(C774&gt;='Umrechnungskurse und Konstanten'!$C$12,C774&lt;='Umrechnungskurse und Konstanten'!$D$12),F774*'Umrechnungskurse und Konstanten'!$E$12,0)+IF(AND(C774&gt;='Umrechnungskurse und Konstanten'!$C$13,C774&lt;='Umrechnungskurse und Konstanten'!$D$13),F774*'Umrechnungskurse und Konstanten'!$E$13,0)+IF(AND(C774&gt;='Umrechnungskurse und Konstanten'!$C$14,C774&lt;='Umrechnungskurse und Konstanten'!$D$14),F774*'Umrechnungskurse und Konstanten'!$E$14,0)+IF(AND(C774&gt;='Umrechnungskurse und Konstanten'!$C$15,C774&lt;='Umrechnungskurse und Konstanten'!$D$15),F774*'Umrechnungskurse und Konstanten'!$E$15,0)+IF(AND(C774&gt;='Umrechnungskurse und Konstanten'!$C$16,C774&lt;='Umrechnungskurse und Konstanten'!$D$16),F774*'Umrechnungskurse und Konstanten'!$E$16,0)</f>
        <v>0</v>
      </c>
      <c r="J774" s="43">
        <f t="shared" si="34"/>
        <v>0</v>
      </c>
      <c r="K774" s="43">
        <f t="shared" si="35"/>
        <v>0</v>
      </c>
      <c r="L774" s="69" t="str">
        <f>IF(OR(G774='Umrechnungskurse und Konstanten'!$E$21,G774='Umrechnungskurse und Konstanten'!$E$22,G774='Umrechnungskurse und Konstanten'!$E$23),"MwSt. Satz ok.","falsche/keine MwSt.")</f>
        <v>falsche/keine MwSt.</v>
      </c>
      <c r="M774" s="67" t="str">
        <f>IF(AND(C774&gt;='Umrechnungskurse und Konstanten'!$C$14,C774&lt;='Umrechnungskurse und Konstanten'!$D$16),"Periode ok.","falsche Periode")</f>
        <v>falsche Periode</v>
      </c>
    </row>
    <row r="775" spans="2:13" x14ac:dyDescent="0.3">
      <c r="B775" s="56"/>
      <c r="C775" s="38"/>
      <c r="D775" s="38"/>
      <c r="E775" s="45"/>
      <c r="F775" s="40"/>
      <c r="G775" s="52"/>
      <c r="H775" s="42">
        <f t="shared" si="33"/>
        <v>0</v>
      </c>
      <c r="I775" s="43">
        <f>IF(AND(C775&gt;='Umrechnungskurse und Konstanten'!$C$5,C775&lt;='Umrechnungskurse und Konstanten'!$D$5),F775*'Umrechnungskurse und Konstanten'!$E$5,0)+IF(AND(C775&gt;='Umrechnungskurse und Konstanten'!$C$6,C775&lt;='Umrechnungskurse und Konstanten'!$D$6),F775*'Umrechnungskurse und Konstanten'!$E$6,0)+IF(AND(C775&gt;='Umrechnungskurse und Konstanten'!$C$7,C775&lt;='Umrechnungskurse und Konstanten'!$D$7),F775*'Umrechnungskurse und Konstanten'!$E$7,0)+IF(AND(C775&gt;='Umrechnungskurse und Konstanten'!$C$8,C775&lt;='Umrechnungskurse und Konstanten'!$D$8),F775*'Umrechnungskurse und Konstanten'!$E$8,0)+IF(AND(C775&gt;='Umrechnungskurse und Konstanten'!$C$9,C775&lt;='Umrechnungskurse und Konstanten'!$D$9),F775*'Umrechnungskurse und Konstanten'!$E$9,0)+IF(AND(C775&gt;='Umrechnungskurse und Konstanten'!$C$10,C775&lt;='Umrechnungskurse und Konstanten'!$D$10),F775*'Umrechnungskurse und Konstanten'!$E$10,0)+IF(AND(C775&gt;='Umrechnungskurse und Konstanten'!$C$11,C775&lt;='Umrechnungskurse und Konstanten'!$D$11),F775*'Umrechnungskurse und Konstanten'!$E$11,0)+IF(AND(C775&gt;='Umrechnungskurse und Konstanten'!$C$12,C775&lt;='Umrechnungskurse und Konstanten'!$D$12),F775*'Umrechnungskurse und Konstanten'!$E$12,0)+IF(AND(C775&gt;='Umrechnungskurse und Konstanten'!$C$13,C775&lt;='Umrechnungskurse und Konstanten'!$D$13),F775*'Umrechnungskurse und Konstanten'!$E$13,0)+IF(AND(C775&gt;='Umrechnungskurse und Konstanten'!$C$14,C775&lt;='Umrechnungskurse und Konstanten'!$D$14),F775*'Umrechnungskurse und Konstanten'!$E$14,0)+IF(AND(C775&gt;='Umrechnungskurse und Konstanten'!$C$15,C775&lt;='Umrechnungskurse und Konstanten'!$D$15),F775*'Umrechnungskurse und Konstanten'!$E$15,0)+IF(AND(C775&gt;='Umrechnungskurse und Konstanten'!$C$16,C775&lt;='Umrechnungskurse und Konstanten'!$D$16),F775*'Umrechnungskurse und Konstanten'!$E$16,0)</f>
        <v>0</v>
      </c>
      <c r="J775" s="43">
        <f t="shared" si="34"/>
        <v>0</v>
      </c>
      <c r="K775" s="43">
        <f t="shared" si="35"/>
        <v>0</v>
      </c>
      <c r="L775" s="69" t="str">
        <f>IF(OR(G775='Umrechnungskurse und Konstanten'!$E$21,G775='Umrechnungskurse und Konstanten'!$E$22,G775='Umrechnungskurse und Konstanten'!$E$23),"MwSt. Satz ok.","falsche/keine MwSt.")</f>
        <v>falsche/keine MwSt.</v>
      </c>
      <c r="M775" s="67" t="str">
        <f>IF(AND(C775&gt;='Umrechnungskurse und Konstanten'!$C$14,C775&lt;='Umrechnungskurse und Konstanten'!$D$16),"Periode ok.","falsche Periode")</f>
        <v>falsche Periode</v>
      </c>
    </row>
    <row r="776" spans="2:13" x14ac:dyDescent="0.3">
      <c r="B776" s="56"/>
      <c r="C776" s="38"/>
      <c r="D776" s="38"/>
      <c r="E776" s="45"/>
      <c r="F776" s="40"/>
      <c r="G776" s="52"/>
      <c r="H776" s="42">
        <f t="shared" si="33"/>
        <v>0</v>
      </c>
      <c r="I776" s="43">
        <f>IF(AND(C776&gt;='Umrechnungskurse und Konstanten'!$C$5,C776&lt;='Umrechnungskurse und Konstanten'!$D$5),F776*'Umrechnungskurse und Konstanten'!$E$5,0)+IF(AND(C776&gt;='Umrechnungskurse und Konstanten'!$C$6,C776&lt;='Umrechnungskurse und Konstanten'!$D$6),F776*'Umrechnungskurse und Konstanten'!$E$6,0)+IF(AND(C776&gt;='Umrechnungskurse und Konstanten'!$C$7,C776&lt;='Umrechnungskurse und Konstanten'!$D$7),F776*'Umrechnungskurse und Konstanten'!$E$7,0)+IF(AND(C776&gt;='Umrechnungskurse und Konstanten'!$C$8,C776&lt;='Umrechnungskurse und Konstanten'!$D$8),F776*'Umrechnungskurse und Konstanten'!$E$8,0)+IF(AND(C776&gt;='Umrechnungskurse und Konstanten'!$C$9,C776&lt;='Umrechnungskurse und Konstanten'!$D$9),F776*'Umrechnungskurse und Konstanten'!$E$9,0)+IF(AND(C776&gt;='Umrechnungskurse und Konstanten'!$C$10,C776&lt;='Umrechnungskurse und Konstanten'!$D$10),F776*'Umrechnungskurse und Konstanten'!$E$10,0)+IF(AND(C776&gt;='Umrechnungskurse und Konstanten'!$C$11,C776&lt;='Umrechnungskurse und Konstanten'!$D$11),F776*'Umrechnungskurse und Konstanten'!$E$11,0)+IF(AND(C776&gt;='Umrechnungskurse und Konstanten'!$C$12,C776&lt;='Umrechnungskurse und Konstanten'!$D$12),F776*'Umrechnungskurse und Konstanten'!$E$12,0)+IF(AND(C776&gt;='Umrechnungskurse und Konstanten'!$C$13,C776&lt;='Umrechnungskurse und Konstanten'!$D$13),F776*'Umrechnungskurse und Konstanten'!$E$13,0)+IF(AND(C776&gt;='Umrechnungskurse und Konstanten'!$C$14,C776&lt;='Umrechnungskurse und Konstanten'!$D$14),F776*'Umrechnungskurse und Konstanten'!$E$14,0)+IF(AND(C776&gt;='Umrechnungskurse und Konstanten'!$C$15,C776&lt;='Umrechnungskurse und Konstanten'!$D$15),F776*'Umrechnungskurse und Konstanten'!$E$15,0)+IF(AND(C776&gt;='Umrechnungskurse und Konstanten'!$C$16,C776&lt;='Umrechnungskurse und Konstanten'!$D$16),F776*'Umrechnungskurse und Konstanten'!$E$16,0)</f>
        <v>0</v>
      </c>
      <c r="J776" s="43">
        <f t="shared" si="34"/>
        <v>0</v>
      </c>
      <c r="K776" s="43">
        <f t="shared" si="35"/>
        <v>0</v>
      </c>
      <c r="L776" s="69" t="str">
        <f>IF(OR(G776='Umrechnungskurse und Konstanten'!$E$21,G776='Umrechnungskurse und Konstanten'!$E$22,G776='Umrechnungskurse und Konstanten'!$E$23),"MwSt. Satz ok.","falsche/keine MwSt.")</f>
        <v>falsche/keine MwSt.</v>
      </c>
      <c r="M776" s="67" t="str">
        <f>IF(AND(C776&gt;='Umrechnungskurse und Konstanten'!$C$14,C776&lt;='Umrechnungskurse und Konstanten'!$D$16),"Periode ok.","falsche Periode")</f>
        <v>falsche Periode</v>
      </c>
    </row>
    <row r="777" spans="2:13" x14ac:dyDescent="0.3">
      <c r="B777" s="56"/>
      <c r="C777" s="38"/>
      <c r="D777" s="38"/>
      <c r="E777" s="45"/>
      <c r="F777" s="40"/>
      <c r="G777" s="52"/>
      <c r="H777" s="42">
        <f t="shared" si="33"/>
        <v>0</v>
      </c>
      <c r="I777" s="43">
        <f>IF(AND(C777&gt;='Umrechnungskurse und Konstanten'!$C$5,C777&lt;='Umrechnungskurse und Konstanten'!$D$5),F777*'Umrechnungskurse und Konstanten'!$E$5,0)+IF(AND(C777&gt;='Umrechnungskurse und Konstanten'!$C$6,C777&lt;='Umrechnungskurse und Konstanten'!$D$6),F777*'Umrechnungskurse und Konstanten'!$E$6,0)+IF(AND(C777&gt;='Umrechnungskurse und Konstanten'!$C$7,C777&lt;='Umrechnungskurse und Konstanten'!$D$7),F777*'Umrechnungskurse und Konstanten'!$E$7,0)+IF(AND(C777&gt;='Umrechnungskurse und Konstanten'!$C$8,C777&lt;='Umrechnungskurse und Konstanten'!$D$8),F777*'Umrechnungskurse und Konstanten'!$E$8,0)+IF(AND(C777&gt;='Umrechnungskurse und Konstanten'!$C$9,C777&lt;='Umrechnungskurse und Konstanten'!$D$9),F777*'Umrechnungskurse und Konstanten'!$E$9,0)+IF(AND(C777&gt;='Umrechnungskurse und Konstanten'!$C$10,C777&lt;='Umrechnungskurse und Konstanten'!$D$10),F777*'Umrechnungskurse und Konstanten'!$E$10,0)+IF(AND(C777&gt;='Umrechnungskurse und Konstanten'!$C$11,C777&lt;='Umrechnungskurse und Konstanten'!$D$11),F777*'Umrechnungskurse und Konstanten'!$E$11,0)+IF(AND(C777&gt;='Umrechnungskurse und Konstanten'!$C$12,C777&lt;='Umrechnungskurse und Konstanten'!$D$12),F777*'Umrechnungskurse und Konstanten'!$E$12,0)+IF(AND(C777&gt;='Umrechnungskurse und Konstanten'!$C$13,C777&lt;='Umrechnungskurse und Konstanten'!$D$13),F777*'Umrechnungskurse und Konstanten'!$E$13,0)+IF(AND(C777&gt;='Umrechnungskurse und Konstanten'!$C$14,C777&lt;='Umrechnungskurse und Konstanten'!$D$14),F777*'Umrechnungskurse und Konstanten'!$E$14,0)+IF(AND(C777&gt;='Umrechnungskurse und Konstanten'!$C$15,C777&lt;='Umrechnungskurse und Konstanten'!$D$15),F777*'Umrechnungskurse und Konstanten'!$E$15,0)+IF(AND(C777&gt;='Umrechnungskurse und Konstanten'!$C$16,C777&lt;='Umrechnungskurse und Konstanten'!$D$16),F777*'Umrechnungskurse und Konstanten'!$E$16,0)</f>
        <v>0</v>
      </c>
      <c r="J777" s="43">
        <f t="shared" si="34"/>
        <v>0</v>
      </c>
      <c r="K777" s="43">
        <f t="shared" si="35"/>
        <v>0</v>
      </c>
      <c r="L777" s="69" t="str">
        <f>IF(OR(G777='Umrechnungskurse und Konstanten'!$E$21,G777='Umrechnungskurse und Konstanten'!$E$22,G777='Umrechnungskurse und Konstanten'!$E$23),"MwSt. Satz ok.","falsche/keine MwSt.")</f>
        <v>falsche/keine MwSt.</v>
      </c>
      <c r="M777" s="67" t="str">
        <f>IF(AND(C777&gt;='Umrechnungskurse und Konstanten'!$C$14,C777&lt;='Umrechnungskurse und Konstanten'!$D$16),"Periode ok.","falsche Periode")</f>
        <v>falsche Periode</v>
      </c>
    </row>
    <row r="778" spans="2:13" x14ac:dyDescent="0.3">
      <c r="B778" s="56"/>
      <c r="C778" s="38"/>
      <c r="D778" s="38"/>
      <c r="E778" s="45"/>
      <c r="F778" s="40"/>
      <c r="G778" s="52"/>
      <c r="H778" s="42">
        <f t="shared" ref="H778:H841" si="36">F778*G778</f>
        <v>0</v>
      </c>
      <c r="I778" s="43">
        <f>IF(AND(C778&gt;='Umrechnungskurse und Konstanten'!$C$5,C778&lt;='Umrechnungskurse und Konstanten'!$D$5),F778*'Umrechnungskurse und Konstanten'!$E$5,0)+IF(AND(C778&gt;='Umrechnungskurse und Konstanten'!$C$6,C778&lt;='Umrechnungskurse und Konstanten'!$D$6),F778*'Umrechnungskurse und Konstanten'!$E$6,0)+IF(AND(C778&gt;='Umrechnungskurse und Konstanten'!$C$7,C778&lt;='Umrechnungskurse und Konstanten'!$D$7),F778*'Umrechnungskurse und Konstanten'!$E$7,0)+IF(AND(C778&gt;='Umrechnungskurse und Konstanten'!$C$8,C778&lt;='Umrechnungskurse und Konstanten'!$D$8),F778*'Umrechnungskurse und Konstanten'!$E$8,0)+IF(AND(C778&gt;='Umrechnungskurse und Konstanten'!$C$9,C778&lt;='Umrechnungskurse und Konstanten'!$D$9),F778*'Umrechnungskurse und Konstanten'!$E$9,0)+IF(AND(C778&gt;='Umrechnungskurse und Konstanten'!$C$10,C778&lt;='Umrechnungskurse und Konstanten'!$D$10),F778*'Umrechnungskurse und Konstanten'!$E$10,0)+IF(AND(C778&gt;='Umrechnungskurse und Konstanten'!$C$11,C778&lt;='Umrechnungskurse und Konstanten'!$D$11),F778*'Umrechnungskurse und Konstanten'!$E$11,0)+IF(AND(C778&gt;='Umrechnungskurse und Konstanten'!$C$12,C778&lt;='Umrechnungskurse und Konstanten'!$D$12),F778*'Umrechnungskurse und Konstanten'!$E$12,0)+IF(AND(C778&gt;='Umrechnungskurse und Konstanten'!$C$13,C778&lt;='Umrechnungskurse und Konstanten'!$D$13),F778*'Umrechnungskurse und Konstanten'!$E$13,0)+IF(AND(C778&gt;='Umrechnungskurse und Konstanten'!$C$14,C778&lt;='Umrechnungskurse und Konstanten'!$D$14),F778*'Umrechnungskurse und Konstanten'!$E$14,0)+IF(AND(C778&gt;='Umrechnungskurse und Konstanten'!$C$15,C778&lt;='Umrechnungskurse und Konstanten'!$D$15),F778*'Umrechnungskurse und Konstanten'!$E$15,0)+IF(AND(C778&gt;='Umrechnungskurse und Konstanten'!$C$16,C778&lt;='Umrechnungskurse und Konstanten'!$D$16),F778*'Umrechnungskurse und Konstanten'!$E$16,0)</f>
        <v>0</v>
      </c>
      <c r="J778" s="43">
        <f t="shared" ref="J778:J841" si="37">G778*I778</f>
        <v>0</v>
      </c>
      <c r="K778" s="43">
        <f t="shared" ref="K778:K841" si="38">I778+J778</f>
        <v>0</v>
      </c>
      <c r="L778" s="69" t="str">
        <f>IF(OR(G778='Umrechnungskurse und Konstanten'!$E$21,G778='Umrechnungskurse und Konstanten'!$E$22,G778='Umrechnungskurse und Konstanten'!$E$23),"MwSt. Satz ok.","falsche/keine MwSt.")</f>
        <v>falsche/keine MwSt.</v>
      </c>
      <c r="M778" s="67" t="str">
        <f>IF(AND(C778&gt;='Umrechnungskurse und Konstanten'!$C$14,C778&lt;='Umrechnungskurse und Konstanten'!$D$16),"Periode ok.","falsche Periode")</f>
        <v>falsche Periode</v>
      </c>
    </row>
    <row r="779" spans="2:13" x14ac:dyDescent="0.3">
      <c r="B779" s="56"/>
      <c r="C779" s="38"/>
      <c r="D779" s="38"/>
      <c r="E779" s="45"/>
      <c r="F779" s="40"/>
      <c r="G779" s="52"/>
      <c r="H779" s="42">
        <f t="shared" si="36"/>
        <v>0</v>
      </c>
      <c r="I779" s="43">
        <f>IF(AND(C779&gt;='Umrechnungskurse und Konstanten'!$C$5,C779&lt;='Umrechnungskurse und Konstanten'!$D$5),F779*'Umrechnungskurse und Konstanten'!$E$5,0)+IF(AND(C779&gt;='Umrechnungskurse und Konstanten'!$C$6,C779&lt;='Umrechnungskurse und Konstanten'!$D$6),F779*'Umrechnungskurse und Konstanten'!$E$6,0)+IF(AND(C779&gt;='Umrechnungskurse und Konstanten'!$C$7,C779&lt;='Umrechnungskurse und Konstanten'!$D$7),F779*'Umrechnungskurse und Konstanten'!$E$7,0)+IF(AND(C779&gt;='Umrechnungskurse und Konstanten'!$C$8,C779&lt;='Umrechnungskurse und Konstanten'!$D$8),F779*'Umrechnungskurse und Konstanten'!$E$8,0)+IF(AND(C779&gt;='Umrechnungskurse und Konstanten'!$C$9,C779&lt;='Umrechnungskurse und Konstanten'!$D$9),F779*'Umrechnungskurse und Konstanten'!$E$9,0)+IF(AND(C779&gt;='Umrechnungskurse und Konstanten'!$C$10,C779&lt;='Umrechnungskurse und Konstanten'!$D$10),F779*'Umrechnungskurse und Konstanten'!$E$10,0)+IF(AND(C779&gt;='Umrechnungskurse und Konstanten'!$C$11,C779&lt;='Umrechnungskurse und Konstanten'!$D$11),F779*'Umrechnungskurse und Konstanten'!$E$11,0)+IF(AND(C779&gt;='Umrechnungskurse und Konstanten'!$C$12,C779&lt;='Umrechnungskurse und Konstanten'!$D$12),F779*'Umrechnungskurse und Konstanten'!$E$12,0)+IF(AND(C779&gt;='Umrechnungskurse und Konstanten'!$C$13,C779&lt;='Umrechnungskurse und Konstanten'!$D$13),F779*'Umrechnungskurse und Konstanten'!$E$13,0)+IF(AND(C779&gt;='Umrechnungskurse und Konstanten'!$C$14,C779&lt;='Umrechnungskurse und Konstanten'!$D$14),F779*'Umrechnungskurse und Konstanten'!$E$14,0)+IF(AND(C779&gt;='Umrechnungskurse und Konstanten'!$C$15,C779&lt;='Umrechnungskurse und Konstanten'!$D$15),F779*'Umrechnungskurse und Konstanten'!$E$15,0)+IF(AND(C779&gt;='Umrechnungskurse und Konstanten'!$C$16,C779&lt;='Umrechnungskurse und Konstanten'!$D$16),F779*'Umrechnungskurse und Konstanten'!$E$16,0)</f>
        <v>0</v>
      </c>
      <c r="J779" s="43">
        <f t="shared" si="37"/>
        <v>0</v>
      </c>
      <c r="K779" s="43">
        <f t="shared" si="38"/>
        <v>0</v>
      </c>
      <c r="L779" s="69" t="str">
        <f>IF(OR(G779='Umrechnungskurse und Konstanten'!$E$21,G779='Umrechnungskurse und Konstanten'!$E$22,G779='Umrechnungskurse und Konstanten'!$E$23),"MwSt. Satz ok.","falsche/keine MwSt.")</f>
        <v>falsche/keine MwSt.</v>
      </c>
      <c r="M779" s="67" t="str">
        <f>IF(AND(C779&gt;='Umrechnungskurse und Konstanten'!$C$14,C779&lt;='Umrechnungskurse und Konstanten'!$D$16),"Periode ok.","falsche Periode")</f>
        <v>falsche Periode</v>
      </c>
    </row>
    <row r="780" spans="2:13" x14ac:dyDescent="0.3">
      <c r="B780" s="56"/>
      <c r="C780" s="38"/>
      <c r="D780" s="38"/>
      <c r="E780" s="45"/>
      <c r="F780" s="40"/>
      <c r="G780" s="52"/>
      <c r="H780" s="42">
        <f t="shared" si="36"/>
        <v>0</v>
      </c>
      <c r="I780" s="43">
        <f>IF(AND(C780&gt;='Umrechnungskurse und Konstanten'!$C$5,C780&lt;='Umrechnungskurse und Konstanten'!$D$5),F780*'Umrechnungskurse und Konstanten'!$E$5,0)+IF(AND(C780&gt;='Umrechnungskurse und Konstanten'!$C$6,C780&lt;='Umrechnungskurse und Konstanten'!$D$6),F780*'Umrechnungskurse und Konstanten'!$E$6,0)+IF(AND(C780&gt;='Umrechnungskurse und Konstanten'!$C$7,C780&lt;='Umrechnungskurse und Konstanten'!$D$7),F780*'Umrechnungskurse und Konstanten'!$E$7,0)+IF(AND(C780&gt;='Umrechnungskurse und Konstanten'!$C$8,C780&lt;='Umrechnungskurse und Konstanten'!$D$8),F780*'Umrechnungskurse und Konstanten'!$E$8,0)+IF(AND(C780&gt;='Umrechnungskurse und Konstanten'!$C$9,C780&lt;='Umrechnungskurse und Konstanten'!$D$9),F780*'Umrechnungskurse und Konstanten'!$E$9,0)+IF(AND(C780&gt;='Umrechnungskurse und Konstanten'!$C$10,C780&lt;='Umrechnungskurse und Konstanten'!$D$10),F780*'Umrechnungskurse und Konstanten'!$E$10,0)+IF(AND(C780&gt;='Umrechnungskurse und Konstanten'!$C$11,C780&lt;='Umrechnungskurse und Konstanten'!$D$11),F780*'Umrechnungskurse und Konstanten'!$E$11,0)+IF(AND(C780&gt;='Umrechnungskurse und Konstanten'!$C$12,C780&lt;='Umrechnungskurse und Konstanten'!$D$12),F780*'Umrechnungskurse und Konstanten'!$E$12,0)+IF(AND(C780&gt;='Umrechnungskurse und Konstanten'!$C$13,C780&lt;='Umrechnungskurse und Konstanten'!$D$13),F780*'Umrechnungskurse und Konstanten'!$E$13,0)+IF(AND(C780&gt;='Umrechnungskurse und Konstanten'!$C$14,C780&lt;='Umrechnungskurse und Konstanten'!$D$14),F780*'Umrechnungskurse und Konstanten'!$E$14,0)+IF(AND(C780&gt;='Umrechnungskurse und Konstanten'!$C$15,C780&lt;='Umrechnungskurse und Konstanten'!$D$15),F780*'Umrechnungskurse und Konstanten'!$E$15,0)+IF(AND(C780&gt;='Umrechnungskurse und Konstanten'!$C$16,C780&lt;='Umrechnungskurse und Konstanten'!$D$16),F780*'Umrechnungskurse und Konstanten'!$E$16,0)</f>
        <v>0</v>
      </c>
      <c r="J780" s="43">
        <f t="shared" si="37"/>
        <v>0</v>
      </c>
      <c r="K780" s="43">
        <f t="shared" si="38"/>
        <v>0</v>
      </c>
      <c r="L780" s="69" t="str">
        <f>IF(OR(G780='Umrechnungskurse und Konstanten'!$E$21,G780='Umrechnungskurse und Konstanten'!$E$22,G780='Umrechnungskurse und Konstanten'!$E$23),"MwSt. Satz ok.","falsche/keine MwSt.")</f>
        <v>falsche/keine MwSt.</v>
      </c>
      <c r="M780" s="67" t="str">
        <f>IF(AND(C780&gt;='Umrechnungskurse und Konstanten'!$C$14,C780&lt;='Umrechnungskurse und Konstanten'!$D$16),"Periode ok.","falsche Periode")</f>
        <v>falsche Periode</v>
      </c>
    </row>
    <row r="781" spans="2:13" x14ac:dyDescent="0.3">
      <c r="B781" s="56"/>
      <c r="C781" s="38"/>
      <c r="D781" s="38"/>
      <c r="E781" s="45"/>
      <c r="F781" s="40"/>
      <c r="G781" s="52"/>
      <c r="H781" s="42">
        <f t="shared" si="36"/>
        <v>0</v>
      </c>
      <c r="I781" s="43">
        <f>IF(AND(C781&gt;='Umrechnungskurse und Konstanten'!$C$5,C781&lt;='Umrechnungskurse und Konstanten'!$D$5),F781*'Umrechnungskurse und Konstanten'!$E$5,0)+IF(AND(C781&gt;='Umrechnungskurse und Konstanten'!$C$6,C781&lt;='Umrechnungskurse und Konstanten'!$D$6),F781*'Umrechnungskurse und Konstanten'!$E$6,0)+IF(AND(C781&gt;='Umrechnungskurse und Konstanten'!$C$7,C781&lt;='Umrechnungskurse und Konstanten'!$D$7),F781*'Umrechnungskurse und Konstanten'!$E$7,0)+IF(AND(C781&gt;='Umrechnungskurse und Konstanten'!$C$8,C781&lt;='Umrechnungskurse und Konstanten'!$D$8),F781*'Umrechnungskurse und Konstanten'!$E$8,0)+IF(AND(C781&gt;='Umrechnungskurse und Konstanten'!$C$9,C781&lt;='Umrechnungskurse und Konstanten'!$D$9),F781*'Umrechnungskurse und Konstanten'!$E$9,0)+IF(AND(C781&gt;='Umrechnungskurse und Konstanten'!$C$10,C781&lt;='Umrechnungskurse und Konstanten'!$D$10),F781*'Umrechnungskurse und Konstanten'!$E$10,0)+IF(AND(C781&gt;='Umrechnungskurse und Konstanten'!$C$11,C781&lt;='Umrechnungskurse und Konstanten'!$D$11),F781*'Umrechnungskurse und Konstanten'!$E$11,0)+IF(AND(C781&gt;='Umrechnungskurse und Konstanten'!$C$12,C781&lt;='Umrechnungskurse und Konstanten'!$D$12),F781*'Umrechnungskurse und Konstanten'!$E$12,0)+IF(AND(C781&gt;='Umrechnungskurse und Konstanten'!$C$13,C781&lt;='Umrechnungskurse und Konstanten'!$D$13),F781*'Umrechnungskurse und Konstanten'!$E$13,0)+IF(AND(C781&gt;='Umrechnungskurse und Konstanten'!$C$14,C781&lt;='Umrechnungskurse und Konstanten'!$D$14),F781*'Umrechnungskurse und Konstanten'!$E$14,0)+IF(AND(C781&gt;='Umrechnungskurse und Konstanten'!$C$15,C781&lt;='Umrechnungskurse und Konstanten'!$D$15),F781*'Umrechnungskurse und Konstanten'!$E$15,0)+IF(AND(C781&gt;='Umrechnungskurse und Konstanten'!$C$16,C781&lt;='Umrechnungskurse und Konstanten'!$D$16),F781*'Umrechnungskurse und Konstanten'!$E$16,0)</f>
        <v>0</v>
      </c>
      <c r="J781" s="43">
        <f t="shared" si="37"/>
        <v>0</v>
      </c>
      <c r="K781" s="43">
        <f t="shared" si="38"/>
        <v>0</v>
      </c>
      <c r="L781" s="69" t="str">
        <f>IF(OR(G781='Umrechnungskurse und Konstanten'!$E$21,G781='Umrechnungskurse und Konstanten'!$E$22,G781='Umrechnungskurse und Konstanten'!$E$23),"MwSt. Satz ok.","falsche/keine MwSt.")</f>
        <v>falsche/keine MwSt.</v>
      </c>
      <c r="M781" s="67" t="str">
        <f>IF(AND(C781&gt;='Umrechnungskurse und Konstanten'!$C$14,C781&lt;='Umrechnungskurse und Konstanten'!$D$16),"Periode ok.","falsche Periode")</f>
        <v>falsche Periode</v>
      </c>
    </row>
    <row r="782" spans="2:13" x14ac:dyDescent="0.3">
      <c r="B782" s="56"/>
      <c r="C782" s="38"/>
      <c r="D782" s="38"/>
      <c r="E782" s="45"/>
      <c r="F782" s="40"/>
      <c r="G782" s="52"/>
      <c r="H782" s="42">
        <f t="shared" si="36"/>
        <v>0</v>
      </c>
      <c r="I782" s="43">
        <f>IF(AND(C782&gt;='Umrechnungskurse und Konstanten'!$C$5,C782&lt;='Umrechnungskurse und Konstanten'!$D$5),F782*'Umrechnungskurse und Konstanten'!$E$5,0)+IF(AND(C782&gt;='Umrechnungskurse und Konstanten'!$C$6,C782&lt;='Umrechnungskurse und Konstanten'!$D$6),F782*'Umrechnungskurse und Konstanten'!$E$6,0)+IF(AND(C782&gt;='Umrechnungskurse und Konstanten'!$C$7,C782&lt;='Umrechnungskurse und Konstanten'!$D$7),F782*'Umrechnungskurse und Konstanten'!$E$7,0)+IF(AND(C782&gt;='Umrechnungskurse und Konstanten'!$C$8,C782&lt;='Umrechnungskurse und Konstanten'!$D$8),F782*'Umrechnungskurse und Konstanten'!$E$8,0)+IF(AND(C782&gt;='Umrechnungskurse und Konstanten'!$C$9,C782&lt;='Umrechnungskurse und Konstanten'!$D$9),F782*'Umrechnungskurse und Konstanten'!$E$9,0)+IF(AND(C782&gt;='Umrechnungskurse und Konstanten'!$C$10,C782&lt;='Umrechnungskurse und Konstanten'!$D$10),F782*'Umrechnungskurse und Konstanten'!$E$10,0)+IF(AND(C782&gt;='Umrechnungskurse und Konstanten'!$C$11,C782&lt;='Umrechnungskurse und Konstanten'!$D$11),F782*'Umrechnungskurse und Konstanten'!$E$11,0)+IF(AND(C782&gt;='Umrechnungskurse und Konstanten'!$C$12,C782&lt;='Umrechnungskurse und Konstanten'!$D$12),F782*'Umrechnungskurse und Konstanten'!$E$12,0)+IF(AND(C782&gt;='Umrechnungskurse und Konstanten'!$C$13,C782&lt;='Umrechnungskurse und Konstanten'!$D$13),F782*'Umrechnungskurse und Konstanten'!$E$13,0)+IF(AND(C782&gt;='Umrechnungskurse und Konstanten'!$C$14,C782&lt;='Umrechnungskurse und Konstanten'!$D$14),F782*'Umrechnungskurse und Konstanten'!$E$14,0)+IF(AND(C782&gt;='Umrechnungskurse und Konstanten'!$C$15,C782&lt;='Umrechnungskurse und Konstanten'!$D$15),F782*'Umrechnungskurse und Konstanten'!$E$15,0)+IF(AND(C782&gt;='Umrechnungskurse und Konstanten'!$C$16,C782&lt;='Umrechnungskurse und Konstanten'!$D$16),F782*'Umrechnungskurse und Konstanten'!$E$16,0)</f>
        <v>0</v>
      </c>
      <c r="J782" s="43">
        <f t="shared" si="37"/>
        <v>0</v>
      </c>
      <c r="K782" s="43">
        <f t="shared" si="38"/>
        <v>0</v>
      </c>
      <c r="L782" s="69" t="str">
        <f>IF(OR(G782='Umrechnungskurse und Konstanten'!$E$21,G782='Umrechnungskurse und Konstanten'!$E$22,G782='Umrechnungskurse und Konstanten'!$E$23),"MwSt. Satz ok.","falsche/keine MwSt.")</f>
        <v>falsche/keine MwSt.</v>
      </c>
      <c r="M782" s="67" t="str">
        <f>IF(AND(C782&gt;='Umrechnungskurse und Konstanten'!$C$14,C782&lt;='Umrechnungskurse und Konstanten'!$D$16),"Periode ok.","falsche Periode")</f>
        <v>falsche Periode</v>
      </c>
    </row>
    <row r="783" spans="2:13" x14ac:dyDescent="0.3">
      <c r="B783" s="56"/>
      <c r="C783" s="38"/>
      <c r="D783" s="38"/>
      <c r="E783" s="45"/>
      <c r="F783" s="40"/>
      <c r="G783" s="52"/>
      <c r="H783" s="42">
        <f t="shared" si="36"/>
        <v>0</v>
      </c>
      <c r="I783" s="43">
        <f>IF(AND(C783&gt;='Umrechnungskurse und Konstanten'!$C$5,C783&lt;='Umrechnungskurse und Konstanten'!$D$5),F783*'Umrechnungskurse und Konstanten'!$E$5,0)+IF(AND(C783&gt;='Umrechnungskurse und Konstanten'!$C$6,C783&lt;='Umrechnungskurse und Konstanten'!$D$6),F783*'Umrechnungskurse und Konstanten'!$E$6,0)+IF(AND(C783&gt;='Umrechnungskurse und Konstanten'!$C$7,C783&lt;='Umrechnungskurse und Konstanten'!$D$7),F783*'Umrechnungskurse und Konstanten'!$E$7,0)+IF(AND(C783&gt;='Umrechnungskurse und Konstanten'!$C$8,C783&lt;='Umrechnungskurse und Konstanten'!$D$8),F783*'Umrechnungskurse und Konstanten'!$E$8,0)+IF(AND(C783&gt;='Umrechnungskurse und Konstanten'!$C$9,C783&lt;='Umrechnungskurse und Konstanten'!$D$9),F783*'Umrechnungskurse und Konstanten'!$E$9,0)+IF(AND(C783&gt;='Umrechnungskurse und Konstanten'!$C$10,C783&lt;='Umrechnungskurse und Konstanten'!$D$10),F783*'Umrechnungskurse und Konstanten'!$E$10,0)+IF(AND(C783&gt;='Umrechnungskurse und Konstanten'!$C$11,C783&lt;='Umrechnungskurse und Konstanten'!$D$11),F783*'Umrechnungskurse und Konstanten'!$E$11,0)+IF(AND(C783&gt;='Umrechnungskurse und Konstanten'!$C$12,C783&lt;='Umrechnungskurse und Konstanten'!$D$12),F783*'Umrechnungskurse und Konstanten'!$E$12,0)+IF(AND(C783&gt;='Umrechnungskurse und Konstanten'!$C$13,C783&lt;='Umrechnungskurse und Konstanten'!$D$13),F783*'Umrechnungskurse und Konstanten'!$E$13,0)+IF(AND(C783&gt;='Umrechnungskurse und Konstanten'!$C$14,C783&lt;='Umrechnungskurse und Konstanten'!$D$14),F783*'Umrechnungskurse und Konstanten'!$E$14,0)+IF(AND(C783&gt;='Umrechnungskurse und Konstanten'!$C$15,C783&lt;='Umrechnungskurse und Konstanten'!$D$15),F783*'Umrechnungskurse und Konstanten'!$E$15,0)+IF(AND(C783&gt;='Umrechnungskurse und Konstanten'!$C$16,C783&lt;='Umrechnungskurse und Konstanten'!$D$16),F783*'Umrechnungskurse und Konstanten'!$E$16,0)</f>
        <v>0</v>
      </c>
      <c r="J783" s="43">
        <f t="shared" si="37"/>
        <v>0</v>
      </c>
      <c r="K783" s="43">
        <f t="shared" si="38"/>
        <v>0</v>
      </c>
      <c r="L783" s="69" t="str">
        <f>IF(OR(G783='Umrechnungskurse und Konstanten'!$E$21,G783='Umrechnungskurse und Konstanten'!$E$22,G783='Umrechnungskurse und Konstanten'!$E$23),"MwSt. Satz ok.","falsche/keine MwSt.")</f>
        <v>falsche/keine MwSt.</v>
      </c>
      <c r="M783" s="67" t="str">
        <f>IF(AND(C783&gt;='Umrechnungskurse und Konstanten'!$C$14,C783&lt;='Umrechnungskurse und Konstanten'!$D$16),"Periode ok.","falsche Periode")</f>
        <v>falsche Periode</v>
      </c>
    </row>
    <row r="784" spans="2:13" x14ac:dyDescent="0.3">
      <c r="B784" s="56"/>
      <c r="C784" s="38"/>
      <c r="D784" s="38"/>
      <c r="E784" s="45"/>
      <c r="F784" s="40"/>
      <c r="G784" s="52"/>
      <c r="H784" s="42">
        <f t="shared" si="36"/>
        <v>0</v>
      </c>
      <c r="I784" s="43">
        <f>IF(AND(C784&gt;='Umrechnungskurse und Konstanten'!$C$5,C784&lt;='Umrechnungskurse und Konstanten'!$D$5),F784*'Umrechnungskurse und Konstanten'!$E$5,0)+IF(AND(C784&gt;='Umrechnungskurse und Konstanten'!$C$6,C784&lt;='Umrechnungskurse und Konstanten'!$D$6),F784*'Umrechnungskurse und Konstanten'!$E$6,0)+IF(AND(C784&gt;='Umrechnungskurse und Konstanten'!$C$7,C784&lt;='Umrechnungskurse und Konstanten'!$D$7),F784*'Umrechnungskurse und Konstanten'!$E$7,0)+IF(AND(C784&gt;='Umrechnungskurse und Konstanten'!$C$8,C784&lt;='Umrechnungskurse und Konstanten'!$D$8),F784*'Umrechnungskurse und Konstanten'!$E$8,0)+IF(AND(C784&gt;='Umrechnungskurse und Konstanten'!$C$9,C784&lt;='Umrechnungskurse und Konstanten'!$D$9),F784*'Umrechnungskurse und Konstanten'!$E$9,0)+IF(AND(C784&gt;='Umrechnungskurse und Konstanten'!$C$10,C784&lt;='Umrechnungskurse und Konstanten'!$D$10),F784*'Umrechnungskurse und Konstanten'!$E$10,0)+IF(AND(C784&gt;='Umrechnungskurse und Konstanten'!$C$11,C784&lt;='Umrechnungskurse und Konstanten'!$D$11),F784*'Umrechnungskurse und Konstanten'!$E$11,0)+IF(AND(C784&gt;='Umrechnungskurse und Konstanten'!$C$12,C784&lt;='Umrechnungskurse und Konstanten'!$D$12),F784*'Umrechnungskurse und Konstanten'!$E$12,0)+IF(AND(C784&gt;='Umrechnungskurse und Konstanten'!$C$13,C784&lt;='Umrechnungskurse und Konstanten'!$D$13),F784*'Umrechnungskurse und Konstanten'!$E$13,0)+IF(AND(C784&gt;='Umrechnungskurse und Konstanten'!$C$14,C784&lt;='Umrechnungskurse und Konstanten'!$D$14),F784*'Umrechnungskurse und Konstanten'!$E$14,0)+IF(AND(C784&gt;='Umrechnungskurse und Konstanten'!$C$15,C784&lt;='Umrechnungskurse und Konstanten'!$D$15),F784*'Umrechnungskurse und Konstanten'!$E$15,0)+IF(AND(C784&gt;='Umrechnungskurse und Konstanten'!$C$16,C784&lt;='Umrechnungskurse und Konstanten'!$D$16),F784*'Umrechnungskurse und Konstanten'!$E$16,0)</f>
        <v>0</v>
      </c>
      <c r="J784" s="43">
        <f t="shared" si="37"/>
        <v>0</v>
      </c>
      <c r="K784" s="43">
        <f t="shared" si="38"/>
        <v>0</v>
      </c>
      <c r="L784" s="69" t="str">
        <f>IF(OR(G784='Umrechnungskurse und Konstanten'!$E$21,G784='Umrechnungskurse und Konstanten'!$E$22,G784='Umrechnungskurse und Konstanten'!$E$23),"MwSt. Satz ok.","falsche/keine MwSt.")</f>
        <v>falsche/keine MwSt.</v>
      </c>
      <c r="M784" s="67" t="str">
        <f>IF(AND(C784&gt;='Umrechnungskurse und Konstanten'!$C$14,C784&lt;='Umrechnungskurse und Konstanten'!$D$16),"Periode ok.","falsche Periode")</f>
        <v>falsche Periode</v>
      </c>
    </row>
    <row r="785" spans="2:13" x14ac:dyDescent="0.3">
      <c r="B785" s="56"/>
      <c r="C785" s="38"/>
      <c r="D785" s="38"/>
      <c r="E785" s="45"/>
      <c r="F785" s="40"/>
      <c r="G785" s="52"/>
      <c r="H785" s="42">
        <f t="shared" si="36"/>
        <v>0</v>
      </c>
      <c r="I785" s="43">
        <f>IF(AND(C785&gt;='Umrechnungskurse und Konstanten'!$C$5,C785&lt;='Umrechnungskurse und Konstanten'!$D$5),F785*'Umrechnungskurse und Konstanten'!$E$5,0)+IF(AND(C785&gt;='Umrechnungskurse und Konstanten'!$C$6,C785&lt;='Umrechnungskurse und Konstanten'!$D$6),F785*'Umrechnungskurse und Konstanten'!$E$6,0)+IF(AND(C785&gt;='Umrechnungskurse und Konstanten'!$C$7,C785&lt;='Umrechnungskurse und Konstanten'!$D$7),F785*'Umrechnungskurse und Konstanten'!$E$7,0)+IF(AND(C785&gt;='Umrechnungskurse und Konstanten'!$C$8,C785&lt;='Umrechnungskurse und Konstanten'!$D$8),F785*'Umrechnungskurse und Konstanten'!$E$8,0)+IF(AND(C785&gt;='Umrechnungskurse und Konstanten'!$C$9,C785&lt;='Umrechnungskurse und Konstanten'!$D$9),F785*'Umrechnungskurse und Konstanten'!$E$9,0)+IF(AND(C785&gt;='Umrechnungskurse und Konstanten'!$C$10,C785&lt;='Umrechnungskurse und Konstanten'!$D$10),F785*'Umrechnungskurse und Konstanten'!$E$10,0)+IF(AND(C785&gt;='Umrechnungskurse und Konstanten'!$C$11,C785&lt;='Umrechnungskurse und Konstanten'!$D$11),F785*'Umrechnungskurse und Konstanten'!$E$11,0)+IF(AND(C785&gt;='Umrechnungskurse und Konstanten'!$C$12,C785&lt;='Umrechnungskurse und Konstanten'!$D$12),F785*'Umrechnungskurse und Konstanten'!$E$12,0)+IF(AND(C785&gt;='Umrechnungskurse und Konstanten'!$C$13,C785&lt;='Umrechnungskurse und Konstanten'!$D$13),F785*'Umrechnungskurse und Konstanten'!$E$13,0)+IF(AND(C785&gt;='Umrechnungskurse und Konstanten'!$C$14,C785&lt;='Umrechnungskurse und Konstanten'!$D$14),F785*'Umrechnungskurse und Konstanten'!$E$14,0)+IF(AND(C785&gt;='Umrechnungskurse und Konstanten'!$C$15,C785&lt;='Umrechnungskurse und Konstanten'!$D$15),F785*'Umrechnungskurse und Konstanten'!$E$15,0)+IF(AND(C785&gt;='Umrechnungskurse und Konstanten'!$C$16,C785&lt;='Umrechnungskurse und Konstanten'!$D$16),F785*'Umrechnungskurse und Konstanten'!$E$16,0)</f>
        <v>0</v>
      </c>
      <c r="J785" s="43">
        <f t="shared" si="37"/>
        <v>0</v>
      </c>
      <c r="K785" s="43">
        <f t="shared" si="38"/>
        <v>0</v>
      </c>
      <c r="L785" s="69" t="str">
        <f>IF(OR(G785='Umrechnungskurse und Konstanten'!$E$21,G785='Umrechnungskurse und Konstanten'!$E$22,G785='Umrechnungskurse und Konstanten'!$E$23),"MwSt. Satz ok.","falsche/keine MwSt.")</f>
        <v>falsche/keine MwSt.</v>
      </c>
      <c r="M785" s="67" t="str">
        <f>IF(AND(C785&gt;='Umrechnungskurse und Konstanten'!$C$14,C785&lt;='Umrechnungskurse und Konstanten'!$D$16),"Periode ok.","falsche Periode")</f>
        <v>falsche Periode</v>
      </c>
    </row>
    <row r="786" spans="2:13" x14ac:dyDescent="0.3">
      <c r="B786" s="56"/>
      <c r="C786" s="38"/>
      <c r="D786" s="38"/>
      <c r="E786" s="45"/>
      <c r="F786" s="40"/>
      <c r="G786" s="52"/>
      <c r="H786" s="42">
        <f t="shared" si="36"/>
        <v>0</v>
      </c>
      <c r="I786" s="43">
        <f>IF(AND(C786&gt;='Umrechnungskurse und Konstanten'!$C$5,C786&lt;='Umrechnungskurse und Konstanten'!$D$5),F786*'Umrechnungskurse und Konstanten'!$E$5,0)+IF(AND(C786&gt;='Umrechnungskurse und Konstanten'!$C$6,C786&lt;='Umrechnungskurse und Konstanten'!$D$6),F786*'Umrechnungskurse und Konstanten'!$E$6,0)+IF(AND(C786&gt;='Umrechnungskurse und Konstanten'!$C$7,C786&lt;='Umrechnungskurse und Konstanten'!$D$7),F786*'Umrechnungskurse und Konstanten'!$E$7,0)+IF(AND(C786&gt;='Umrechnungskurse und Konstanten'!$C$8,C786&lt;='Umrechnungskurse und Konstanten'!$D$8),F786*'Umrechnungskurse und Konstanten'!$E$8,0)+IF(AND(C786&gt;='Umrechnungskurse und Konstanten'!$C$9,C786&lt;='Umrechnungskurse und Konstanten'!$D$9),F786*'Umrechnungskurse und Konstanten'!$E$9,0)+IF(AND(C786&gt;='Umrechnungskurse und Konstanten'!$C$10,C786&lt;='Umrechnungskurse und Konstanten'!$D$10),F786*'Umrechnungskurse und Konstanten'!$E$10,0)+IF(AND(C786&gt;='Umrechnungskurse und Konstanten'!$C$11,C786&lt;='Umrechnungskurse und Konstanten'!$D$11),F786*'Umrechnungskurse und Konstanten'!$E$11,0)+IF(AND(C786&gt;='Umrechnungskurse und Konstanten'!$C$12,C786&lt;='Umrechnungskurse und Konstanten'!$D$12),F786*'Umrechnungskurse und Konstanten'!$E$12,0)+IF(AND(C786&gt;='Umrechnungskurse und Konstanten'!$C$13,C786&lt;='Umrechnungskurse und Konstanten'!$D$13),F786*'Umrechnungskurse und Konstanten'!$E$13,0)+IF(AND(C786&gt;='Umrechnungskurse und Konstanten'!$C$14,C786&lt;='Umrechnungskurse und Konstanten'!$D$14),F786*'Umrechnungskurse und Konstanten'!$E$14,0)+IF(AND(C786&gt;='Umrechnungskurse und Konstanten'!$C$15,C786&lt;='Umrechnungskurse und Konstanten'!$D$15),F786*'Umrechnungskurse und Konstanten'!$E$15,0)+IF(AND(C786&gt;='Umrechnungskurse und Konstanten'!$C$16,C786&lt;='Umrechnungskurse und Konstanten'!$D$16),F786*'Umrechnungskurse und Konstanten'!$E$16,0)</f>
        <v>0</v>
      </c>
      <c r="J786" s="43">
        <f t="shared" si="37"/>
        <v>0</v>
      </c>
      <c r="K786" s="43">
        <f t="shared" si="38"/>
        <v>0</v>
      </c>
      <c r="L786" s="69" t="str">
        <f>IF(OR(G786='Umrechnungskurse und Konstanten'!$E$21,G786='Umrechnungskurse und Konstanten'!$E$22,G786='Umrechnungskurse und Konstanten'!$E$23),"MwSt. Satz ok.","falsche/keine MwSt.")</f>
        <v>falsche/keine MwSt.</v>
      </c>
      <c r="M786" s="67" t="str">
        <f>IF(AND(C786&gt;='Umrechnungskurse und Konstanten'!$C$14,C786&lt;='Umrechnungskurse und Konstanten'!$D$16),"Periode ok.","falsche Periode")</f>
        <v>falsche Periode</v>
      </c>
    </row>
    <row r="787" spans="2:13" x14ac:dyDescent="0.3">
      <c r="B787" s="56"/>
      <c r="C787" s="38"/>
      <c r="D787" s="38"/>
      <c r="E787" s="45"/>
      <c r="F787" s="40"/>
      <c r="G787" s="52"/>
      <c r="H787" s="42">
        <f t="shared" si="36"/>
        <v>0</v>
      </c>
      <c r="I787" s="43">
        <f>IF(AND(C787&gt;='Umrechnungskurse und Konstanten'!$C$5,C787&lt;='Umrechnungskurse und Konstanten'!$D$5),F787*'Umrechnungskurse und Konstanten'!$E$5,0)+IF(AND(C787&gt;='Umrechnungskurse und Konstanten'!$C$6,C787&lt;='Umrechnungskurse und Konstanten'!$D$6),F787*'Umrechnungskurse und Konstanten'!$E$6,0)+IF(AND(C787&gt;='Umrechnungskurse und Konstanten'!$C$7,C787&lt;='Umrechnungskurse und Konstanten'!$D$7),F787*'Umrechnungskurse und Konstanten'!$E$7,0)+IF(AND(C787&gt;='Umrechnungskurse und Konstanten'!$C$8,C787&lt;='Umrechnungskurse und Konstanten'!$D$8),F787*'Umrechnungskurse und Konstanten'!$E$8,0)+IF(AND(C787&gt;='Umrechnungskurse und Konstanten'!$C$9,C787&lt;='Umrechnungskurse und Konstanten'!$D$9),F787*'Umrechnungskurse und Konstanten'!$E$9,0)+IF(AND(C787&gt;='Umrechnungskurse und Konstanten'!$C$10,C787&lt;='Umrechnungskurse und Konstanten'!$D$10),F787*'Umrechnungskurse und Konstanten'!$E$10,0)+IF(AND(C787&gt;='Umrechnungskurse und Konstanten'!$C$11,C787&lt;='Umrechnungskurse und Konstanten'!$D$11),F787*'Umrechnungskurse und Konstanten'!$E$11,0)+IF(AND(C787&gt;='Umrechnungskurse und Konstanten'!$C$12,C787&lt;='Umrechnungskurse und Konstanten'!$D$12),F787*'Umrechnungskurse und Konstanten'!$E$12,0)+IF(AND(C787&gt;='Umrechnungskurse und Konstanten'!$C$13,C787&lt;='Umrechnungskurse und Konstanten'!$D$13),F787*'Umrechnungskurse und Konstanten'!$E$13,0)+IF(AND(C787&gt;='Umrechnungskurse und Konstanten'!$C$14,C787&lt;='Umrechnungskurse und Konstanten'!$D$14),F787*'Umrechnungskurse und Konstanten'!$E$14,0)+IF(AND(C787&gt;='Umrechnungskurse und Konstanten'!$C$15,C787&lt;='Umrechnungskurse und Konstanten'!$D$15),F787*'Umrechnungskurse und Konstanten'!$E$15,0)+IF(AND(C787&gt;='Umrechnungskurse und Konstanten'!$C$16,C787&lt;='Umrechnungskurse und Konstanten'!$D$16),F787*'Umrechnungskurse und Konstanten'!$E$16,0)</f>
        <v>0</v>
      </c>
      <c r="J787" s="43">
        <f t="shared" si="37"/>
        <v>0</v>
      </c>
      <c r="K787" s="43">
        <f t="shared" si="38"/>
        <v>0</v>
      </c>
      <c r="L787" s="69" t="str">
        <f>IF(OR(G787='Umrechnungskurse und Konstanten'!$E$21,G787='Umrechnungskurse und Konstanten'!$E$22,G787='Umrechnungskurse und Konstanten'!$E$23),"MwSt. Satz ok.","falsche/keine MwSt.")</f>
        <v>falsche/keine MwSt.</v>
      </c>
      <c r="M787" s="67" t="str">
        <f>IF(AND(C787&gt;='Umrechnungskurse und Konstanten'!$C$14,C787&lt;='Umrechnungskurse und Konstanten'!$D$16),"Periode ok.","falsche Periode")</f>
        <v>falsche Periode</v>
      </c>
    </row>
    <row r="788" spans="2:13" x14ac:dyDescent="0.3">
      <c r="B788" s="56"/>
      <c r="C788" s="38"/>
      <c r="D788" s="38"/>
      <c r="E788" s="45"/>
      <c r="F788" s="40"/>
      <c r="G788" s="52"/>
      <c r="H788" s="42">
        <f t="shared" si="36"/>
        <v>0</v>
      </c>
      <c r="I788" s="43">
        <f>IF(AND(C788&gt;='Umrechnungskurse und Konstanten'!$C$5,C788&lt;='Umrechnungskurse und Konstanten'!$D$5),F788*'Umrechnungskurse und Konstanten'!$E$5,0)+IF(AND(C788&gt;='Umrechnungskurse und Konstanten'!$C$6,C788&lt;='Umrechnungskurse und Konstanten'!$D$6),F788*'Umrechnungskurse und Konstanten'!$E$6,0)+IF(AND(C788&gt;='Umrechnungskurse und Konstanten'!$C$7,C788&lt;='Umrechnungskurse und Konstanten'!$D$7),F788*'Umrechnungskurse und Konstanten'!$E$7,0)+IF(AND(C788&gt;='Umrechnungskurse und Konstanten'!$C$8,C788&lt;='Umrechnungskurse und Konstanten'!$D$8),F788*'Umrechnungskurse und Konstanten'!$E$8,0)+IF(AND(C788&gt;='Umrechnungskurse und Konstanten'!$C$9,C788&lt;='Umrechnungskurse und Konstanten'!$D$9),F788*'Umrechnungskurse und Konstanten'!$E$9,0)+IF(AND(C788&gt;='Umrechnungskurse und Konstanten'!$C$10,C788&lt;='Umrechnungskurse und Konstanten'!$D$10),F788*'Umrechnungskurse und Konstanten'!$E$10,0)+IF(AND(C788&gt;='Umrechnungskurse und Konstanten'!$C$11,C788&lt;='Umrechnungskurse und Konstanten'!$D$11),F788*'Umrechnungskurse und Konstanten'!$E$11,0)+IF(AND(C788&gt;='Umrechnungskurse und Konstanten'!$C$12,C788&lt;='Umrechnungskurse und Konstanten'!$D$12),F788*'Umrechnungskurse und Konstanten'!$E$12,0)+IF(AND(C788&gt;='Umrechnungskurse und Konstanten'!$C$13,C788&lt;='Umrechnungskurse und Konstanten'!$D$13),F788*'Umrechnungskurse und Konstanten'!$E$13,0)+IF(AND(C788&gt;='Umrechnungskurse und Konstanten'!$C$14,C788&lt;='Umrechnungskurse und Konstanten'!$D$14),F788*'Umrechnungskurse und Konstanten'!$E$14,0)+IF(AND(C788&gt;='Umrechnungskurse und Konstanten'!$C$15,C788&lt;='Umrechnungskurse und Konstanten'!$D$15),F788*'Umrechnungskurse und Konstanten'!$E$15,0)+IF(AND(C788&gt;='Umrechnungskurse und Konstanten'!$C$16,C788&lt;='Umrechnungskurse und Konstanten'!$D$16),F788*'Umrechnungskurse und Konstanten'!$E$16,0)</f>
        <v>0</v>
      </c>
      <c r="J788" s="43">
        <f t="shared" si="37"/>
        <v>0</v>
      </c>
      <c r="K788" s="43">
        <f t="shared" si="38"/>
        <v>0</v>
      </c>
      <c r="L788" s="69" t="str">
        <f>IF(OR(G788='Umrechnungskurse und Konstanten'!$E$21,G788='Umrechnungskurse und Konstanten'!$E$22,G788='Umrechnungskurse und Konstanten'!$E$23),"MwSt. Satz ok.","falsche/keine MwSt.")</f>
        <v>falsche/keine MwSt.</v>
      </c>
      <c r="M788" s="67" t="str">
        <f>IF(AND(C788&gt;='Umrechnungskurse und Konstanten'!$C$14,C788&lt;='Umrechnungskurse und Konstanten'!$D$16),"Periode ok.","falsche Periode")</f>
        <v>falsche Periode</v>
      </c>
    </row>
    <row r="789" spans="2:13" x14ac:dyDescent="0.3">
      <c r="B789" s="56"/>
      <c r="C789" s="38"/>
      <c r="D789" s="38"/>
      <c r="E789" s="45"/>
      <c r="F789" s="40"/>
      <c r="G789" s="52"/>
      <c r="H789" s="42">
        <f t="shared" si="36"/>
        <v>0</v>
      </c>
      <c r="I789" s="43">
        <f>IF(AND(C789&gt;='Umrechnungskurse und Konstanten'!$C$5,C789&lt;='Umrechnungskurse und Konstanten'!$D$5),F789*'Umrechnungskurse und Konstanten'!$E$5,0)+IF(AND(C789&gt;='Umrechnungskurse und Konstanten'!$C$6,C789&lt;='Umrechnungskurse und Konstanten'!$D$6),F789*'Umrechnungskurse und Konstanten'!$E$6,0)+IF(AND(C789&gt;='Umrechnungskurse und Konstanten'!$C$7,C789&lt;='Umrechnungskurse und Konstanten'!$D$7),F789*'Umrechnungskurse und Konstanten'!$E$7,0)+IF(AND(C789&gt;='Umrechnungskurse und Konstanten'!$C$8,C789&lt;='Umrechnungskurse und Konstanten'!$D$8),F789*'Umrechnungskurse und Konstanten'!$E$8,0)+IF(AND(C789&gt;='Umrechnungskurse und Konstanten'!$C$9,C789&lt;='Umrechnungskurse und Konstanten'!$D$9),F789*'Umrechnungskurse und Konstanten'!$E$9,0)+IF(AND(C789&gt;='Umrechnungskurse und Konstanten'!$C$10,C789&lt;='Umrechnungskurse und Konstanten'!$D$10),F789*'Umrechnungskurse und Konstanten'!$E$10,0)+IF(AND(C789&gt;='Umrechnungskurse und Konstanten'!$C$11,C789&lt;='Umrechnungskurse und Konstanten'!$D$11),F789*'Umrechnungskurse und Konstanten'!$E$11,0)+IF(AND(C789&gt;='Umrechnungskurse und Konstanten'!$C$12,C789&lt;='Umrechnungskurse und Konstanten'!$D$12),F789*'Umrechnungskurse und Konstanten'!$E$12,0)+IF(AND(C789&gt;='Umrechnungskurse und Konstanten'!$C$13,C789&lt;='Umrechnungskurse und Konstanten'!$D$13),F789*'Umrechnungskurse und Konstanten'!$E$13,0)+IF(AND(C789&gt;='Umrechnungskurse und Konstanten'!$C$14,C789&lt;='Umrechnungskurse und Konstanten'!$D$14),F789*'Umrechnungskurse und Konstanten'!$E$14,0)+IF(AND(C789&gt;='Umrechnungskurse und Konstanten'!$C$15,C789&lt;='Umrechnungskurse und Konstanten'!$D$15),F789*'Umrechnungskurse und Konstanten'!$E$15,0)+IF(AND(C789&gt;='Umrechnungskurse und Konstanten'!$C$16,C789&lt;='Umrechnungskurse und Konstanten'!$D$16),F789*'Umrechnungskurse und Konstanten'!$E$16,0)</f>
        <v>0</v>
      </c>
      <c r="J789" s="43">
        <f t="shared" si="37"/>
        <v>0</v>
      </c>
      <c r="K789" s="43">
        <f t="shared" si="38"/>
        <v>0</v>
      </c>
      <c r="L789" s="69" t="str">
        <f>IF(OR(G789='Umrechnungskurse und Konstanten'!$E$21,G789='Umrechnungskurse und Konstanten'!$E$22,G789='Umrechnungskurse und Konstanten'!$E$23),"MwSt. Satz ok.","falsche/keine MwSt.")</f>
        <v>falsche/keine MwSt.</v>
      </c>
      <c r="M789" s="67" t="str">
        <f>IF(AND(C789&gt;='Umrechnungskurse und Konstanten'!$C$14,C789&lt;='Umrechnungskurse und Konstanten'!$D$16),"Periode ok.","falsche Periode")</f>
        <v>falsche Periode</v>
      </c>
    </row>
    <row r="790" spans="2:13" x14ac:dyDescent="0.3">
      <c r="B790" s="56"/>
      <c r="C790" s="38"/>
      <c r="D790" s="38"/>
      <c r="E790" s="45"/>
      <c r="F790" s="40"/>
      <c r="G790" s="52"/>
      <c r="H790" s="42">
        <f t="shared" si="36"/>
        <v>0</v>
      </c>
      <c r="I790" s="43">
        <f>IF(AND(C790&gt;='Umrechnungskurse und Konstanten'!$C$5,C790&lt;='Umrechnungskurse und Konstanten'!$D$5),F790*'Umrechnungskurse und Konstanten'!$E$5,0)+IF(AND(C790&gt;='Umrechnungskurse und Konstanten'!$C$6,C790&lt;='Umrechnungskurse und Konstanten'!$D$6),F790*'Umrechnungskurse und Konstanten'!$E$6,0)+IF(AND(C790&gt;='Umrechnungskurse und Konstanten'!$C$7,C790&lt;='Umrechnungskurse und Konstanten'!$D$7),F790*'Umrechnungskurse und Konstanten'!$E$7,0)+IF(AND(C790&gt;='Umrechnungskurse und Konstanten'!$C$8,C790&lt;='Umrechnungskurse und Konstanten'!$D$8),F790*'Umrechnungskurse und Konstanten'!$E$8,0)+IF(AND(C790&gt;='Umrechnungskurse und Konstanten'!$C$9,C790&lt;='Umrechnungskurse und Konstanten'!$D$9),F790*'Umrechnungskurse und Konstanten'!$E$9,0)+IF(AND(C790&gt;='Umrechnungskurse und Konstanten'!$C$10,C790&lt;='Umrechnungskurse und Konstanten'!$D$10),F790*'Umrechnungskurse und Konstanten'!$E$10,0)+IF(AND(C790&gt;='Umrechnungskurse und Konstanten'!$C$11,C790&lt;='Umrechnungskurse und Konstanten'!$D$11),F790*'Umrechnungskurse und Konstanten'!$E$11,0)+IF(AND(C790&gt;='Umrechnungskurse und Konstanten'!$C$12,C790&lt;='Umrechnungskurse und Konstanten'!$D$12),F790*'Umrechnungskurse und Konstanten'!$E$12,0)+IF(AND(C790&gt;='Umrechnungskurse und Konstanten'!$C$13,C790&lt;='Umrechnungskurse und Konstanten'!$D$13),F790*'Umrechnungskurse und Konstanten'!$E$13,0)+IF(AND(C790&gt;='Umrechnungskurse und Konstanten'!$C$14,C790&lt;='Umrechnungskurse und Konstanten'!$D$14),F790*'Umrechnungskurse und Konstanten'!$E$14,0)+IF(AND(C790&gt;='Umrechnungskurse und Konstanten'!$C$15,C790&lt;='Umrechnungskurse und Konstanten'!$D$15),F790*'Umrechnungskurse und Konstanten'!$E$15,0)+IF(AND(C790&gt;='Umrechnungskurse und Konstanten'!$C$16,C790&lt;='Umrechnungskurse und Konstanten'!$D$16),F790*'Umrechnungskurse und Konstanten'!$E$16,0)</f>
        <v>0</v>
      </c>
      <c r="J790" s="43">
        <f t="shared" si="37"/>
        <v>0</v>
      </c>
      <c r="K790" s="43">
        <f t="shared" si="38"/>
        <v>0</v>
      </c>
      <c r="L790" s="69" t="str">
        <f>IF(OR(G790='Umrechnungskurse und Konstanten'!$E$21,G790='Umrechnungskurse und Konstanten'!$E$22,G790='Umrechnungskurse und Konstanten'!$E$23),"MwSt. Satz ok.","falsche/keine MwSt.")</f>
        <v>falsche/keine MwSt.</v>
      </c>
      <c r="M790" s="67" t="str">
        <f>IF(AND(C790&gt;='Umrechnungskurse und Konstanten'!$C$14,C790&lt;='Umrechnungskurse und Konstanten'!$D$16),"Periode ok.","falsche Periode")</f>
        <v>falsche Periode</v>
      </c>
    </row>
    <row r="791" spans="2:13" x14ac:dyDescent="0.3">
      <c r="B791" s="56"/>
      <c r="C791" s="38"/>
      <c r="D791" s="38"/>
      <c r="E791" s="45"/>
      <c r="F791" s="40"/>
      <c r="G791" s="52"/>
      <c r="H791" s="42">
        <f t="shared" si="36"/>
        <v>0</v>
      </c>
      <c r="I791" s="43">
        <f>IF(AND(C791&gt;='Umrechnungskurse und Konstanten'!$C$5,C791&lt;='Umrechnungskurse und Konstanten'!$D$5),F791*'Umrechnungskurse und Konstanten'!$E$5,0)+IF(AND(C791&gt;='Umrechnungskurse und Konstanten'!$C$6,C791&lt;='Umrechnungskurse und Konstanten'!$D$6),F791*'Umrechnungskurse und Konstanten'!$E$6,0)+IF(AND(C791&gt;='Umrechnungskurse und Konstanten'!$C$7,C791&lt;='Umrechnungskurse und Konstanten'!$D$7),F791*'Umrechnungskurse und Konstanten'!$E$7,0)+IF(AND(C791&gt;='Umrechnungskurse und Konstanten'!$C$8,C791&lt;='Umrechnungskurse und Konstanten'!$D$8),F791*'Umrechnungskurse und Konstanten'!$E$8,0)+IF(AND(C791&gt;='Umrechnungskurse und Konstanten'!$C$9,C791&lt;='Umrechnungskurse und Konstanten'!$D$9),F791*'Umrechnungskurse und Konstanten'!$E$9,0)+IF(AND(C791&gt;='Umrechnungskurse und Konstanten'!$C$10,C791&lt;='Umrechnungskurse und Konstanten'!$D$10),F791*'Umrechnungskurse und Konstanten'!$E$10,0)+IF(AND(C791&gt;='Umrechnungskurse und Konstanten'!$C$11,C791&lt;='Umrechnungskurse und Konstanten'!$D$11),F791*'Umrechnungskurse und Konstanten'!$E$11,0)+IF(AND(C791&gt;='Umrechnungskurse und Konstanten'!$C$12,C791&lt;='Umrechnungskurse und Konstanten'!$D$12),F791*'Umrechnungskurse und Konstanten'!$E$12,0)+IF(AND(C791&gt;='Umrechnungskurse und Konstanten'!$C$13,C791&lt;='Umrechnungskurse und Konstanten'!$D$13),F791*'Umrechnungskurse und Konstanten'!$E$13,0)+IF(AND(C791&gt;='Umrechnungskurse und Konstanten'!$C$14,C791&lt;='Umrechnungskurse und Konstanten'!$D$14),F791*'Umrechnungskurse und Konstanten'!$E$14,0)+IF(AND(C791&gt;='Umrechnungskurse und Konstanten'!$C$15,C791&lt;='Umrechnungskurse und Konstanten'!$D$15),F791*'Umrechnungskurse und Konstanten'!$E$15,0)+IF(AND(C791&gt;='Umrechnungskurse und Konstanten'!$C$16,C791&lt;='Umrechnungskurse und Konstanten'!$D$16),F791*'Umrechnungskurse und Konstanten'!$E$16,0)</f>
        <v>0</v>
      </c>
      <c r="J791" s="43">
        <f t="shared" si="37"/>
        <v>0</v>
      </c>
      <c r="K791" s="43">
        <f t="shared" si="38"/>
        <v>0</v>
      </c>
      <c r="L791" s="69" t="str">
        <f>IF(OR(G791='Umrechnungskurse und Konstanten'!$E$21,G791='Umrechnungskurse und Konstanten'!$E$22,G791='Umrechnungskurse und Konstanten'!$E$23),"MwSt. Satz ok.","falsche/keine MwSt.")</f>
        <v>falsche/keine MwSt.</v>
      </c>
      <c r="M791" s="67" t="str">
        <f>IF(AND(C791&gt;='Umrechnungskurse und Konstanten'!$C$14,C791&lt;='Umrechnungskurse und Konstanten'!$D$16),"Periode ok.","falsche Periode")</f>
        <v>falsche Periode</v>
      </c>
    </row>
    <row r="792" spans="2:13" x14ac:dyDescent="0.3">
      <c r="B792" s="56"/>
      <c r="C792" s="38"/>
      <c r="D792" s="38"/>
      <c r="E792" s="45"/>
      <c r="F792" s="40"/>
      <c r="G792" s="52"/>
      <c r="H792" s="42">
        <f t="shared" si="36"/>
        <v>0</v>
      </c>
      <c r="I792" s="43">
        <f>IF(AND(C792&gt;='Umrechnungskurse und Konstanten'!$C$5,C792&lt;='Umrechnungskurse und Konstanten'!$D$5),F792*'Umrechnungskurse und Konstanten'!$E$5,0)+IF(AND(C792&gt;='Umrechnungskurse und Konstanten'!$C$6,C792&lt;='Umrechnungskurse und Konstanten'!$D$6),F792*'Umrechnungskurse und Konstanten'!$E$6,0)+IF(AND(C792&gt;='Umrechnungskurse und Konstanten'!$C$7,C792&lt;='Umrechnungskurse und Konstanten'!$D$7),F792*'Umrechnungskurse und Konstanten'!$E$7,0)+IF(AND(C792&gt;='Umrechnungskurse und Konstanten'!$C$8,C792&lt;='Umrechnungskurse und Konstanten'!$D$8),F792*'Umrechnungskurse und Konstanten'!$E$8,0)+IF(AND(C792&gt;='Umrechnungskurse und Konstanten'!$C$9,C792&lt;='Umrechnungskurse und Konstanten'!$D$9),F792*'Umrechnungskurse und Konstanten'!$E$9,0)+IF(AND(C792&gt;='Umrechnungskurse und Konstanten'!$C$10,C792&lt;='Umrechnungskurse und Konstanten'!$D$10),F792*'Umrechnungskurse und Konstanten'!$E$10,0)+IF(AND(C792&gt;='Umrechnungskurse und Konstanten'!$C$11,C792&lt;='Umrechnungskurse und Konstanten'!$D$11),F792*'Umrechnungskurse und Konstanten'!$E$11,0)+IF(AND(C792&gt;='Umrechnungskurse und Konstanten'!$C$12,C792&lt;='Umrechnungskurse und Konstanten'!$D$12),F792*'Umrechnungskurse und Konstanten'!$E$12,0)+IF(AND(C792&gt;='Umrechnungskurse und Konstanten'!$C$13,C792&lt;='Umrechnungskurse und Konstanten'!$D$13),F792*'Umrechnungskurse und Konstanten'!$E$13,0)+IF(AND(C792&gt;='Umrechnungskurse und Konstanten'!$C$14,C792&lt;='Umrechnungskurse und Konstanten'!$D$14),F792*'Umrechnungskurse und Konstanten'!$E$14,0)+IF(AND(C792&gt;='Umrechnungskurse und Konstanten'!$C$15,C792&lt;='Umrechnungskurse und Konstanten'!$D$15),F792*'Umrechnungskurse und Konstanten'!$E$15,0)+IF(AND(C792&gt;='Umrechnungskurse und Konstanten'!$C$16,C792&lt;='Umrechnungskurse und Konstanten'!$D$16),F792*'Umrechnungskurse und Konstanten'!$E$16,0)</f>
        <v>0</v>
      </c>
      <c r="J792" s="43">
        <f t="shared" si="37"/>
        <v>0</v>
      </c>
      <c r="K792" s="43">
        <f t="shared" si="38"/>
        <v>0</v>
      </c>
      <c r="L792" s="69" t="str">
        <f>IF(OR(G792='Umrechnungskurse und Konstanten'!$E$21,G792='Umrechnungskurse und Konstanten'!$E$22,G792='Umrechnungskurse und Konstanten'!$E$23),"MwSt. Satz ok.","falsche/keine MwSt.")</f>
        <v>falsche/keine MwSt.</v>
      </c>
      <c r="M792" s="67" t="str">
        <f>IF(AND(C792&gt;='Umrechnungskurse und Konstanten'!$C$14,C792&lt;='Umrechnungskurse und Konstanten'!$D$16),"Periode ok.","falsche Periode")</f>
        <v>falsche Periode</v>
      </c>
    </row>
    <row r="793" spans="2:13" x14ac:dyDescent="0.3">
      <c r="B793" s="56"/>
      <c r="C793" s="38"/>
      <c r="D793" s="38"/>
      <c r="E793" s="45"/>
      <c r="F793" s="40"/>
      <c r="G793" s="52"/>
      <c r="H793" s="42">
        <f t="shared" si="36"/>
        <v>0</v>
      </c>
      <c r="I793" s="43">
        <f>IF(AND(C793&gt;='Umrechnungskurse und Konstanten'!$C$5,C793&lt;='Umrechnungskurse und Konstanten'!$D$5),F793*'Umrechnungskurse und Konstanten'!$E$5,0)+IF(AND(C793&gt;='Umrechnungskurse und Konstanten'!$C$6,C793&lt;='Umrechnungskurse und Konstanten'!$D$6),F793*'Umrechnungskurse und Konstanten'!$E$6,0)+IF(AND(C793&gt;='Umrechnungskurse und Konstanten'!$C$7,C793&lt;='Umrechnungskurse und Konstanten'!$D$7),F793*'Umrechnungskurse und Konstanten'!$E$7,0)+IF(AND(C793&gt;='Umrechnungskurse und Konstanten'!$C$8,C793&lt;='Umrechnungskurse und Konstanten'!$D$8),F793*'Umrechnungskurse und Konstanten'!$E$8,0)+IF(AND(C793&gt;='Umrechnungskurse und Konstanten'!$C$9,C793&lt;='Umrechnungskurse und Konstanten'!$D$9),F793*'Umrechnungskurse und Konstanten'!$E$9,0)+IF(AND(C793&gt;='Umrechnungskurse und Konstanten'!$C$10,C793&lt;='Umrechnungskurse und Konstanten'!$D$10),F793*'Umrechnungskurse und Konstanten'!$E$10,0)+IF(AND(C793&gt;='Umrechnungskurse und Konstanten'!$C$11,C793&lt;='Umrechnungskurse und Konstanten'!$D$11),F793*'Umrechnungskurse und Konstanten'!$E$11,0)+IF(AND(C793&gt;='Umrechnungskurse und Konstanten'!$C$12,C793&lt;='Umrechnungskurse und Konstanten'!$D$12),F793*'Umrechnungskurse und Konstanten'!$E$12,0)+IF(AND(C793&gt;='Umrechnungskurse und Konstanten'!$C$13,C793&lt;='Umrechnungskurse und Konstanten'!$D$13),F793*'Umrechnungskurse und Konstanten'!$E$13,0)+IF(AND(C793&gt;='Umrechnungskurse und Konstanten'!$C$14,C793&lt;='Umrechnungskurse und Konstanten'!$D$14),F793*'Umrechnungskurse und Konstanten'!$E$14,0)+IF(AND(C793&gt;='Umrechnungskurse und Konstanten'!$C$15,C793&lt;='Umrechnungskurse und Konstanten'!$D$15),F793*'Umrechnungskurse und Konstanten'!$E$15,0)+IF(AND(C793&gt;='Umrechnungskurse und Konstanten'!$C$16,C793&lt;='Umrechnungskurse und Konstanten'!$D$16),F793*'Umrechnungskurse und Konstanten'!$E$16,0)</f>
        <v>0</v>
      </c>
      <c r="J793" s="43">
        <f t="shared" si="37"/>
        <v>0</v>
      </c>
      <c r="K793" s="43">
        <f t="shared" si="38"/>
        <v>0</v>
      </c>
      <c r="L793" s="69" t="str">
        <f>IF(OR(G793='Umrechnungskurse und Konstanten'!$E$21,G793='Umrechnungskurse und Konstanten'!$E$22,G793='Umrechnungskurse und Konstanten'!$E$23),"MwSt. Satz ok.","falsche/keine MwSt.")</f>
        <v>falsche/keine MwSt.</v>
      </c>
      <c r="M793" s="67" t="str">
        <f>IF(AND(C793&gt;='Umrechnungskurse und Konstanten'!$C$14,C793&lt;='Umrechnungskurse und Konstanten'!$D$16),"Periode ok.","falsche Periode")</f>
        <v>falsche Periode</v>
      </c>
    </row>
    <row r="794" spans="2:13" x14ac:dyDescent="0.3">
      <c r="B794" s="56"/>
      <c r="C794" s="38"/>
      <c r="D794" s="38"/>
      <c r="E794" s="45"/>
      <c r="F794" s="40"/>
      <c r="G794" s="52"/>
      <c r="H794" s="42">
        <f t="shared" si="36"/>
        <v>0</v>
      </c>
      <c r="I794" s="43">
        <f>IF(AND(C794&gt;='Umrechnungskurse und Konstanten'!$C$5,C794&lt;='Umrechnungskurse und Konstanten'!$D$5),F794*'Umrechnungskurse und Konstanten'!$E$5,0)+IF(AND(C794&gt;='Umrechnungskurse und Konstanten'!$C$6,C794&lt;='Umrechnungskurse und Konstanten'!$D$6),F794*'Umrechnungskurse und Konstanten'!$E$6,0)+IF(AND(C794&gt;='Umrechnungskurse und Konstanten'!$C$7,C794&lt;='Umrechnungskurse und Konstanten'!$D$7),F794*'Umrechnungskurse und Konstanten'!$E$7,0)+IF(AND(C794&gt;='Umrechnungskurse und Konstanten'!$C$8,C794&lt;='Umrechnungskurse und Konstanten'!$D$8),F794*'Umrechnungskurse und Konstanten'!$E$8,0)+IF(AND(C794&gt;='Umrechnungskurse und Konstanten'!$C$9,C794&lt;='Umrechnungskurse und Konstanten'!$D$9),F794*'Umrechnungskurse und Konstanten'!$E$9,0)+IF(AND(C794&gt;='Umrechnungskurse und Konstanten'!$C$10,C794&lt;='Umrechnungskurse und Konstanten'!$D$10),F794*'Umrechnungskurse und Konstanten'!$E$10,0)+IF(AND(C794&gt;='Umrechnungskurse und Konstanten'!$C$11,C794&lt;='Umrechnungskurse und Konstanten'!$D$11),F794*'Umrechnungskurse und Konstanten'!$E$11,0)+IF(AND(C794&gt;='Umrechnungskurse und Konstanten'!$C$12,C794&lt;='Umrechnungskurse und Konstanten'!$D$12),F794*'Umrechnungskurse und Konstanten'!$E$12,0)+IF(AND(C794&gt;='Umrechnungskurse und Konstanten'!$C$13,C794&lt;='Umrechnungskurse und Konstanten'!$D$13),F794*'Umrechnungskurse und Konstanten'!$E$13,0)+IF(AND(C794&gt;='Umrechnungskurse und Konstanten'!$C$14,C794&lt;='Umrechnungskurse und Konstanten'!$D$14),F794*'Umrechnungskurse und Konstanten'!$E$14,0)+IF(AND(C794&gt;='Umrechnungskurse und Konstanten'!$C$15,C794&lt;='Umrechnungskurse und Konstanten'!$D$15),F794*'Umrechnungskurse und Konstanten'!$E$15,0)+IF(AND(C794&gt;='Umrechnungskurse und Konstanten'!$C$16,C794&lt;='Umrechnungskurse und Konstanten'!$D$16),F794*'Umrechnungskurse und Konstanten'!$E$16,0)</f>
        <v>0</v>
      </c>
      <c r="J794" s="43">
        <f t="shared" si="37"/>
        <v>0</v>
      </c>
      <c r="K794" s="43">
        <f t="shared" si="38"/>
        <v>0</v>
      </c>
      <c r="L794" s="69" t="str">
        <f>IF(OR(G794='Umrechnungskurse und Konstanten'!$E$21,G794='Umrechnungskurse und Konstanten'!$E$22,G794='Umrechnungskurse und Konstanten'!$E$23),"MwSt. Satz ok.","falsche/keine MwSt.")</f>
        <v>falsche/keine MwSt.</v>
      </c>
      <c r="M794" s="67" t="str">
        <f>IF(AND(C794&gt;='Umrechnungskurse und Konstanten'!$C$14,C794&lt;='Umrechnungskurse und Konstanten'!$D$16),"Periode ok.","falsche Periode")</f>
        <v>falsche Periode</v>
      </c>
    </row>
    <row r="795" spans="2:13" x14ac:dyDescent="0.3">
      <c r="B795" s="56"/>
      <c r="C795" s="38"/>
      <c r="D795" s="38"/>
      <c r="E795" s="45"/>
      <c r="F795" s="40"/>
      <c r="G795" s="52"/>
      <c r="H795" s="42">
        <f t="shared" si="36"/>
        <v>0</v>
      </c>
      <c r="I795" s="43">
        <f>IF(AND(C795&gt;='Umrechnungskurse und Konstanten'!$C$5,C795&lt;='Umrechnungskurse und Konstanten'!$D$5),F795*'Umrechnungskurse und Konstanten'!$E$5,0)+IF(AND(C795&gt;='Umrechnungskurse und Konstanten'!$C$6,C795&lt;='Umrechnungskurse und Konstanten'!$D$6),F795*'Umrechnungskurse und Konstanten'!$E$6,0)+IF(AND(C795&gt;='Umrechnungskurse und Konstanten'!$C$7,C795&lt;='Umrechnungskurse und Konstanten'!$D$7),F795*'Umrechnungskurse und Konstanten'!$E$7,0)+IF(AND(C795&gt;='Umrechnungskurse und Konstanten'!$C$8,C795&lt;='Umrechnungskurse und Konstanten'!$D$8),F795*'Umrechnungskurse und Konstanten'!$E$8,0)+IF(AND(C795&gt;='Umrechnungskurse und Konstanten'!$C$9,C795&lt;='Umrechnungskurse und Konstanten'!$D$9),F795*'Umrechnungskurse und Konstanten'!$E$9,0)+IF(AND(C795&gt;='Umrechnungskurse und Konstanten'!$C$10,C795&lt;='Umrechnungskurse und Konstanten'!$D$10),F795*'Umrechnungskurse und Konstanten'!$E$10,0)+IF(AND(C795&gt;='Umrechnungskurse und Konstanten'!$C$11,C795&lt;='Umrechnungskurse und Konstanten'!$D$11),F795*'Umrechnungskurse und Konstanten'!$E$11,0)+IF(AND(C795&gt;='Umrechnungskurse und Konstanten'!$C$12,C795&lt;='Umrechnungskurse und Konstanten'!$D$12),F795*'Umrechnungskurse und Konstanten'!$E$12,0)+IF(AND(C795&gt;='Umrechnungskurse und Konstanten'!$C$13,C795&lt;='Umrechnungskurse und Konstanten'!$D$13),F795*'Umrechnungskurse und Konstanten'!$E$13,0)+IF(AND(C795&gt;='Umrechnungskurse und Konstanten'!$C$14,C795&lt;='Umrechnungskurse und Konstanten'!$D$14),F795*'Umrechnungskurse und Konstanten'!$E$14,0)+IF(AND(C795&gt;='Umrechnungskurse und Konstanten'!$C$15,C795&lt;='Umrechnungskurse und Konstanten'!$D$15),F795*'Umrechnungskurse und Konstanten'!$E$15,0)+IF(AND(C795&gt;='Umrechnungskurse und Konstanten'!$C$16,C795&lt;='Umrechnungskurse und Konstanten'!$D$16),F795*'Umrechnungskurse und Konstanten'!$E$16,0)</f>
        <v>0</v>
      </c>
      <c r="J795" s="43">
        <f t="shared" si="37"/>
        <v>0</v>
      </c>
      <c r="K795" s="43">
        <f t="shared" si="38"/>
        <v>0</v>
      </c>
      <c r="L795" s="69" t="str">
        <f>IF(OR(G795='Umrechnungskurse und Konstanten'!$E$21,G795='Umrechnungskurse und Konstanten'!$E$22,G795='Umrechnungskurse und Konstanten'!$E$23),"MwSt. Satz ok.","falsche/keine MwSt.")</f>
        <v>falsche/keine MwSt.</v>
      </c>
      <c r="M795" s="67" t="str">
        <f>IF(AND(C795&gt;='Umrechnungskurse und Konstanten'!$C$14,C795&lt;='Umrechnungskurse und Konstanten'!$D$16),"Periode ok.","falsche Periode")</f>
        <v>falsche Periode</v>
      </c>
    </row>
    <row r="796" spans="2:13" x14ac:dyDescent="0.3">
      <c r="B796" s="56"/>
      <c r="C796" s="38"/>
      <c r="D796" s="38"/>
      <c r="E796" s="45"/>
      <c r="F796" s="40"/>
      <c r="G796" s="52"/>
      <c r="H796" s="42">
        <f t="shared" si="36"/>
        <v>0</v>
      </c>
      <c r="I796" s="43">
        <f>IF(AND(C796&gt;='Umrechnungskurse und Konstanten'!$C$5,C796&lt;='Umrechnungskurse und Konstanten'!$D$5),F796*'Umrechnungskurse und Konstanten'!$E$5,0)+IF(AND(C796&gt;='Umrechnungskurse und Konstanten'!$C$6,C796&lt;='Umrechnungskurse und Konstanten'!$D$6),F796*'Umrechnungskurse und Konstanten'!$E$6,0)+IF(AND(C796&gt;='Umrechnungskurse und Konstanten'!$C$7,C796&lt;='Umrechnungskurse und Konstanten'!$D$7),F796*'Umrechnungskurse und Konstanten'!$E$7,0)+IF(AND(C796&gt;='Umrechnungskurse und Konstanten'!$C$8,C796&lt;='Umrechnungskurse und Konstanten'!$D$8),F796*'Umrechnungskurse und Konstanten'!$E$8,0)+IF(AND(C796&gt;='Umrechnungskurse und Konstanten'!$C$9,C796&lt;='Umrechnungskurse und Konstanten'!$D$9),F796*'Umrechnungskurse und Konstanten'!$E$9,0)+IF(AND(C796&gt;='Umrechnungskurse und Konstanten'!$C$10,C796&lt;='Umrechnungskurse und Konstanten'!$D$10),F796*'Umrechnungskurse und Konstanten'!$E$10,0)+IF(AND(C796&gt;='Umrechnungskurse und Konstanten'!$C$11,C796&lt;='Umrechnungskurse und Konstanten'!$D$11),F796*'Umrechnungskurse und Konstanten'!$E$11,0)+IF(AND(C796&gt;='Umrechnungskurse und Konstanten'!$C$12,C796&lt;='Umrechnungskurse und Konstanten'!$D$12),F796*'Umrechnungskurse und Konstanten'!$E$12,0)+IF(AND(C796&gt;='Umrechnungskurse und Konstanten'!$C$13,C796&lt;='Umrechnungskurse und Konstanten'!$D$13),F796*'Umrechnungskurse und Konstanten'!$E$13,0)+IF(AND(C796&gt;='Umrechnungskurse und Konstanten'!$C$14,C796&lt;='Umrechnungskurse und Konstanten'!$D$14),F796*'Umrechnungskurse und Konstanten'!$E$14,0)+IF(AND(C796&gt;='Umrechnungskurse und Konstanten'!$C$15,C796&lt;='Umrechnungskurse und Konstanten'!$D$15),F796*'Umrechnungskurse und Konstanten'!$E$15,0)+IF(AND(C796&gt;='Umrechnungskurse und Konstanten'!$C$16,C796&lt;='Umrechnungskurse und Konstanten'!$D$16),F796*'Umrechnungskurse und Konstanten'!$E$16,0)</f>
        <v>0</v>
      </c>
      <c r="J796" s="43">
        <f t="shared" si="37"/>
        <v>0</v>
      </c>
      <c r="K796" s="43">
        <f t="shared" si="38"/>
        <v>0</v>
      </c>
      <c r="L796" s="69" t="str">
        <f>IF(OR(G796='Umrechnungskurse und Konstanten'!$E$21,G796='Umrechnungskurse und Konstanten'!$E$22,G796='Umrechnungskurse und Konstanten'!$E$23),"MwSt. Satz ok.","falsche/keine MwSt.")</f>
        <v>falsche/keine MwSt.</v>
      </c>
      <c r="M796" s="67" t="str">
        <f>IF(AND(C796&gt;='Umrechnungskurse und Konstanten'!$C$14,C796&lt;='Umrechnungskurse und Konstanten'!$D$16),"Periode ok.","falsche Periode")</f>
        <v>falsche Periode</v>
      </c>
    </row>
    <row r="797" spans="2:13" x14ac:dyDescent="0.3">
      <c r="B797" s="56"/>
      <c r="C797" s="38"/>
      <c r="D797" s="38"/>
      <c r="E797" s="45"/>
      <c r="F797" s="40"/>
      <c r="G797" s="52"/>
      <c r="H797" s="42">
        <f t="shared" si="36"/>
        <v>0</v>
      </c>
      <c r="I797" s="43">
        <f>IF(AND(C797&gt;='Umrechnungskurse und Konstanten'!$C$5,C797&lt;='Umrechnungskurse und Konstanten'!$D$5),F797*'Umrechnungskurse und Konstanten'!$E$5,0)+IF(AND(C797&gt;='Umrechnungskurse und Konstanten'!$C$6,C797&lt;='Umrechnungskurse und Konstanten'!$D$6),F797*'Umrechnungskurse und Konstanten'!$E$6,0)+IF(AND(C797&gt;='Umrechnungskurse und Konstanten'!$C$7,C797&lt;='Umrechnungskurse und Konstanten'!$D$7),F797*'Umrechnungskurse und Konstanten'!$E$7,0)+IF(AND(C797&gt;='Umrechnungskurse und Konstanten'!$C$8,C797&lt;='Umrechnungskurse und Konstanten'!$D$8),F797*'Umrechnungskurse und Konstanten'!$E$8,0)+IF(AND(C797&gt;='Umrechnungskurse und Konstanten'!$C$9,C797&lt;='Umrechnungskurse und Konstanten'!$D$9),F797*'Umrechnungskurse und Konstanten'!$E$9,0)+IF(AND(C797&gt;='Umrechnungskurse und Konstanten'!$C$10,C797&lt;='Umrechnungskurse und Konstanten'!$D$10),F797*'Umrechnungskurse und Konstanten'!$E$10,0)+IF(AND(C797&gt;='Umrechnungskurse und Konstanten'!$C$11,C797&lt;='Umrechnungskurse und Konstanten'!$D$11),F797*'Umrechnungskurse und Konstanten'!$E$11,0)+IF(AND(C797&gt;='Umrechnungskurse und Konstanten'!$C$12,C797&lt;='Umrechnungskurse und Konstanten'!$D$12),F797*'Umrechnungskurse und Konstanten'!$E$12,0)+IF(AND(C797&gt;='Umrechnungskurse und Konstanten'!$C$13,C797&lt;='Umrechnungskurse und Konstanten'!$D$13),F797*'Umrechnungskurse und Konstanten'!$E$13,0)+IF(AND(C797&gt;='Umrechnungskurse und Konstanten'!$C$14,C797&lt;='Umrechnungskurse und Konstanten'!$D$14),F797*'Umrechnungskurse und Konstanten'!$E$14,0)+IF(AND(C797&gt;='Umrechnungskurse und Konstanten'!$C$15,C797&lt;='Umrechnungskurse und Konstanten'!$D$15),F797*'Umrechnungskurse und Konstanten'!$E$15,0)+IF(AND(C797&gt;='Umrechnungskurse und Konstanten'!$C$16,C797&lt;='Umrechnungskurse und Konstanten'!$D$16),F797*'Umrechnungskurse und Konstanten'!$E$16,0)</f>
        <v>0</v>
      </c>
      <c r="J797" s="43">
        <f t="shared" si="37"/>
        <v>0</v>
      </c>
      <c r="K797" s="43">
        <f t="shared" si="38"/>
        <v>0</v>
      </c>
      <c r="L797" s="69" t="str">
        <f>IF(OR(G797='Umrechnungskurse und Konstanten'!$E$21,G797='Umrechnungskurse und Konstanten'!$E$22,G797='Umrechnungskurse und Konstanten'!$E$23),"MwSt. Satz ok.","falsche/keine MwSt.")</f>
        <v>falsche/keine MwSt.</v>
      </c>
      <c r="M797" s="67" t="str">
        <f>IF(AND(C797&gt;='Umrechnungskurse und Konstanten'!$C$14,C797&lt;='Umrechnungskurse und Konstanten'!$D$16),"Periode ok.","falsche Periode")</f>
        <v>falsche Periode</v>
      </c>
    </row>
    <row r="798" spans="2:13" x14ac:dyDescent="0.3">
      <c r="B798" s="56"/>
      <c r="C798" s="38"/>
      <c r="D798" s="38"/>
      <c r="E798" s="45"/>
      <c r="F798" s="40"/>
      <c r="G798" s="52"/>
      <c r="H798" s="42">
        <f t="shared" si="36"/>
        <v>0</v>
      </c>
      <c r="I798" s="43">
        <f>IF(AND(C798&gt;='Umrechnungskurse und Konstanten'!$C$5,C798&lt;='Umrechnungskurse und Konstanten'!$D$5),F798*'Umrechnungskurse und Konstanten'!$E$5,0)+IF(AND(C798&gt;='Umrechnungskurse und Konstanten'!$C$6,C798&lt;='Umrechnungskurse und Konstanten'!$D$6),F798*'Umrechnungskurse und Konstanten'!$E$6,0)+IF(AND(C798&gt;='Umrechnungskurse und Konstanten'!$C$7,C798&lt;='Umrechnungskurse und Konstanten'!$D$7),F798*'Umrechnungskurse und Konstanten'!$E$7,0)+IF(AND(C798&gt;='Umrechnungskurse und Konstanten'!$C$8,C798&lt;='Umrechnungskurse und Konstanten'!$D$8),F798*'Umrechnungskurse und Konstanten'!$E$8,0)+IF(AND(C798&gt;='Umrechnungskurse und Konstanten'!$C$9,C798&lt;='Umrechnungskurse und Konstanten'!$D$9),F798*'Umrechnungskurse und Konstanten'!$E$9,0)+IF(AND(C798&gt;='Umrechnungskurse und Konstanten'!$C$10,C798&lt;='Umrechnungskurse und Konstanten'!$D$10),F798*'Umrechnungskurse und Konstanten'!$E$10,0)+IF(AND(C798&gt;='Umrechnungskurse und Konstanten'!$C$11,C798&lt;='Umrechnungskurse und Konstanten'!$D$11),F798*'Umrechnungskurse und Konstanten'!$E$11,0)+IF(AND(C798&gt;='Umrechnungskurse und Konstanten'!$C$12,C798&lt;='Umrechnungskurse und Konstanten'!$D$12),F798*'Umrechnungskurse und Konstanten'!$E$12,0)+IF(AND(C798&gt;='Umrechnungskurse und Konstanten'!$C$13,C798&lt;='Umrechnungskurse und Konstanten'!$D$13),F798*'Umrechnungskurse und Konstanten'!$E$13,0)+IF(AND(C798&gt;='Umrechnungskurse und Konstanten'!$C$14,C798&lt;='Umrechnungskurse und Konstanten'!$D$14),F798*'Umrechnungskurse und Konstanten'!$E$14,0)+IF(AND(C798&gt;='Umrechnungskurse und Konstanten'!$C$15,C798&lt;='Umrechnungskurse und Konstanten'!$D$15),F798*'Umrechnungskurse und Konstanten'!$E$15,0)+IF(AND(C798&gt;='Umrechnungskurse und Konstanten'!$C$16,C798&lt;='Umrechnungskurse und Konstanten'!$D$16),F798*'Umrechnungskurse und Konstanten'!$E$16,0)</f>
        <v>0</v>
      </c>
      <c r="J798" s="43">
        <f t="shared" si="37"/>
        <v>0</v>
      </c>
      <c r="K798" s="43">
        <f t="shared" si="38"/>
        <v>0</v>
      </c>
      <c r="L798" s="69" t="str">
        <f>IF(OR(G798='Umrechnungskurse und Konstanten'!$E$21,G798='Umrechnungskurse und Konstanten'!$E$22,G798='Umrechnungskurse und Konstanten'!$E$23),"MwSt. Satz ok.","falsche/keine MwSt.")</f>
        <v>falsche/keine MwSt.</v>
      </c>
      <c r="M798" s="67" t="str">
        <f>IF(AND(C798&gt;='Umrechnungskurse und Konstanten'!$C$14,C798&lt;='Umrechnungskurse und Konstanten'!$D$16),"Periode ok.","falsche Periode")</f>
        <v>falsche Periode</v>
      </c>
    </row>
    <row r="799" spans="2:13" x14ac:dyDescent="0.3">
      <c r="B799" s="56"/>
      <c r="C799" s="38"/>
      <c r="D799" s="38"/>
      <c r="E799" s="45"/>
      <c r="F799" s="40"/>
      <c r="G799" s="52"/>
      <c r="H799" s="42">
        <f t="shared" si="36"/>
        <v>0</v>
      </c>
      <c r="I799" s="43">
        <f>IF(AND(C799&gt;='Umrechnungskurse und Konstanten'!$C$5,C799&lt;='Umrechnungskurse und Konstanten'!$D$5),F799*'Umrechnungskurse und Konstanten'!$E$5,0)+IF(AND(C799&gt;='Umrechnungskurse und Konstanten'!$C$6,C799&lt;='Umrechnungskurse und Konstanten'!$D$6),F799*'Umrechnungskurse und Konstanten'!$E$6,0)+IF(AND(C799&gt;='Umrechnungskurse und Konstanten'!$C$7,C799&lt;='Umrechnungskurse und Konstanten'!$D$7),F799*'Umrechnungskurse und Konstanten'!$E$7,0)+IF(AND(C799&gt;='Umrechnungskurse und Konstanten'!$C$8,C799&lt;='Umrechnungskurse und Konstanten'!$D$8),F799*'Umrechnungskurse und Konstanten'!$E$8,0)+IF(AND(C799&gt;='Umrechnungskurse und Konstanten'!$C$9,C799&lt;='Umrechnungskurse und Konstanten'!$D$9),F799*'Umrechnungskurse und Konstanten'!$E$9,0)+IF(AND(C799&gt;='Umrechnungskurse und Konstanten'!$C$10,C799&lt;='Umrechnungskurse und Konstanten'!$D$10),F799*'Umrechnungskurse und Konstanten'!$E$10,0)+IF(AND(C799&gt;='Umrechnungskurse und Konstanten'!$C$11,C799&lt;='Umrechnungskurse und Konstanten'!$D$11),F799*'Umrechnungskurse und Konstanten'!$E$11,0)+IF(AND(C799&gt;='Umrechnungskurse und Konstanten'!$C$12,C799&lt;='Umrechnungskurse und Konstanten'!$D$12),F799*'Umrechnungskurse und Konstanten'!$E$12,0)+IF(AND(C799&gt;='Umrechnungskurse und Konstanten'!$C$13,C799&lt;='Umrechnungskurse und Konstanten'!$D$13),F799*'Umrechnungskurse und Konstanten'!$E$13,0)+IF(AND(C799&gt;='Umrechnungskurse und Konstanten'!$C$14,C799&lt;='Umrechnungskurse und Konstanten'!$D$14),F799*'Umrechnungskurse und Konstanten'!$E$14,0)+IF(AND(C799&gt;='Umrechnungskurse und Konstanten'!$C$15,C799&lt;='Umrechnungskurse und Konstanten'!$D$15),F799*'Umrechnungskurse und Konstanten'!$E$15,0)+IF(AND(C799&gt;='Umrechnungskurse und Konstanten'!$C$16,C799&lt;='Umrechnungskurse und Konstanten'!$D$16),F799*'Umrechnungskurse und Konstanten'!$E$16,0)</f>
        <v>0</v>
      </c>
      <c r="J799" s="43">
        <f t="shared" si="37"/>
        <v>0</v>
      </c>
      <c r="K799" s="43">
        <f t="shared" si="38"/>
        <v>0</v>
      </c>
      <c r="L799" s="69" t="str">
        <f>IF(OR(G799='Umrechnungskurse und Konstanten'!$E$21,G799='Umrechnungskurse und Konstanten'!$E$22,G799='Umrechnungskurse und Konstanten'!$E$23),"MwSt. Satz ok.","falsche/keine MwSt.")</f>
        <v>falsche/keine MwSt.</v>
      </c>
      <c r="M799" s="67" t="str">
        <f>IF(AND(C799&gt;='Umrechnungskurse und Konstanten'!$C$14,C799&lt;='Umrechnungskurse und Konstanten'!$D$16),"Periode ok.","falsche Periode")</f>
        <v>falsche Periode</v>
      </c>
    </row>
    <row r="800" spans="2:13" x14ac:dyDescent="0.3">
      <c r="B800" s="56"/>
      <c r="C800" s="38"/>
      <c r="D800" s="38"/>
      <c r="E800" s="45"/>
      <c r="F800" s="40"/>
      <c r="G800" s="52"/>
      <c r="H800" s="42">
        <f t="shared" si="36"/>
        <v>0</v>
      </c>
      <c r="I800" s="43">
        <f>IF(AND(C800&gt;='Umrechnungskurse und Konstanten'!$C$5,C800&lt;='Umrechnungskurse und Konstanten'!$D$5),F800*'Umrechnungskurse und Konstanten'!$E$5,0)+IF(AND(C800&gt;='Umrechnungskurse und Konstanten'!$C$6,C800&lt;='Umrechnungskurse und Konstanten'!$D$6),F800*'Umrechnungskurse und Konstanten'!$E$6,0)+IF(AND(C800&gt;='Umrechnungskurse und Konstanten'!$C$7,C800&lt;='Umrechnungskurse und Konstanten'!$D$7),F800*'Umrechnungskurse und Konstanten'!$E$7,0)+IF(AND(C800&gt;='Umrechnungskurse und Konstanten'!$C$8,C800&lt;='Umrechnungskurse und Konstanten'!$D$8),F800*'Umrechnungskurse und Konstanten'!$E$8,0)+IF(AND(C800&gt;='Umrechnungskurse und Konstanten'!$C$9,C800&lt;='Umrechnungskurse und Konstanten'!$D$9),F800*'Umrechnungskurse und Konstanten'!$E$9,0)+IF(AND(C800&gt;='Umrechnungskurse und Konstanten'!$C$10,C800&lt;='Umrechnungskurse und Konstanten'!$D$10),F800*'Umrechnungskurse und Konstanten'!$E$10,0)+IF(AND(C800&gt;='Umrechnungskurse und Konstanten'!$C$11,C800&lt;='Umrechnungskurse und Konstanten'!$D$11),F800*'Umrechnungskurse und Konstanten'!$E$11,0)+IF(AND(C800&gt;='Umrechnungskurse und Konstanten'!$C$12,C800&lt;='Umrechnungskurse und Konstanten'!$D$12),F800*'Umrechnungskurse und Konstanten'!$E$12,0)+IF(AND(C800&gt;='Umrechnungskurse und Konstanten'!$C$13,C800&lt;='Umrechnungskurse und Konstanten'!$D$13),F800*'Umrechnungskurse und Konstanten'!$E$13,0)+IF(AND(C800&gt;='Umrechnungskurse und Konstanten'!$C$14,C800&lt;='Umrechnungskurse und Konstanten'!$D$14),F800*'Umrechnungskurse und Konstanten'!$E$14,0)+IF(AND(C800&gt;='Umrechnungskurse und Konstanten'!$C$15,C800&lt;='Umrechnungskurse und Konstanten'!$D$15),F800*'Umrechnungskurse und Konstanten'!$E$15,0)+IF(AND(C800&gt;='Umrechnungskurse und Konstanten'!$C$16,C800&lt;='Umrechnungskurse und Konstanten'!$D$16),F800*'Umrechnungskurse und Konstanten'!$E$16,0)</f>
        <v>0</v>
      </c>
      <c r="J800" s="43">
        <f t="shared" si="37"/>
        <v>0</v>
      </c>
      <c r="K800" s="43">
        <f t="shared" si="38"/>
        <v>0</v>
      </c>
      <c r="L800" s="69" t="str">
        <f>IF(OR(G800='Umrechnungskurse und Konstanten'!$E$21,G800='Umrechnungskurse und Konstanten'!$E$22,G800='Umrechnungskurse und Konstanten'!$E$23),"MwSt. Satz ok.","falsche/keine MwSt.")</f>
        <v>falsche/keine MwSt.</v>
      </c>
      <c r="M800" s="67" t="str">
        <f>IF(AND(C800&gt;='Umrechnungskurse und Konstanten'!$C$14,C800&lt;='Umrechnungskurse und Konstanten'!$D$16),"Periode ok.","falsche Periode")</f>
        <v>falsche Periode</v>
      </c>
    </row>
    <row r="801" spans="2:13" x14ac:dyDescent="0.3">
      <c r="B801" s="56"/>
      <c r="C801" s="38"/>
      <c r="D801" s="38"/>
      <c r="E801" s="45"/>
      <c r="F801" s="40"/>
      <c r="G801" s="52"/>
      <c r="H801" s="42">
        <f t="shared" si="36"/>
        <v>0</v>
      </c>
      <c r="I801" s="43">
        <f>IF(AND(C801&gt;='Umrechnungskurse und Konstanten'!$C$5,C801&lt;='Umrechnungskurse und Konstanten'!$D$5),F801*'Umrechnungskurse und Konstanten'!$E$5,0)+IF(AND(C801&gt;='Umrechnungskurse und Konstanten'!$C$6,C801&lt;='Umrechnungskurse und Konstanten'!$D$6),F801*'Umrechnungskurse und Konstanten'!$E$6,0)+IF(AND(C801&gt;='Umrechnungskurse und Konstanten'!$C$7,C801&lt;='Umrechnungskurse und Konstanten'!$D$7),F801*'Umrechnungskurse und Konstanten'!$E$7,0)+IF(AND(C801&gt;='Umrechnungskurse und Konstanten'!$C$8,C801&lt;='Umrechnungskurse und Konstanten'!$D$8),F801*'Umrechnungskurse und Konstanten'!$E$8,0)+IF(AND(C801&gt;='Umrechnungskurse und Konstanten'!$C$9,C801&lt;='Umrechnungskurse und Konstanten'!$D$9),F801*'Umrechnungskurse und Konstanten'!$E$9,0)+IF(AND(C801&gt;='Umrechnungskurse und Konstanten'!$C$10,C801&lt;='Umrechnungskurse und Konstanten'!$D$10),F801*'Umrechnungskurse und Konstanten'!$E$10,0)+IF(AND(C801&gt;='Umrechnungskurse und Konstanten'!$C$11,C801&lt;='Umrechnungskurse und Konstanten'!$D$11),F801*'Umrechnungskurse und Konstanten'!$E$11,0)+IF(AND(C801&gt;='Umrechnungskurse und Konstanten'!$C$12,C801&lt;='Umrechnungskurse und Konstanten'!$D$12),F801*'Umrechnungskurse und Konstanten'!$E$12,0)+IF(AND(C801&gt;='Umrechnungskurse und Konstanten'!$C$13,C801&lt;='Umrechnungskurse und Konstanten'!$D$13),F801*'Umrechnungskurse und Konstanten'!$E$13,0)+IF(AND(C801&gt;='Umrechnungskurse und Konstanten'!$C$14,C801&lt;='Umrechnungskurse und Konstanten'!$D$14),F801*'Umrechnungskurse und Konstanten'!$E$14,0)+IF(AND(C801&gt;='Umrechnungskurse und Konstanten'!$C$15,C801&lt;='Umrechnungskurse und Konstanten'!$D$15),F801*'Umrechnungskurse und Konstanten'!$E$15,0)+IF(AND(C801&gt;='Umrechnungskurse und Konstanten'!$C$16,C801&lt;='Umrechnungskurse und Konstanten'!$D$16),F801*'Umrechnungskurse und Konstanten'!$E$16,0)</f>
        <v>0</v>
      </c>
      <c r="J801" s="43">
        <f t="shared" si="37"/>
        <v>0</v>
      </c>
      <c r="K801" s="43">
        <f t="shared" si="38"/>
        <v>0</v>
      </c>
      <c r="L801" s="69" t="str">
        <f>IF(OR(G801='Umrechnungskurse und Konstanten'!$E$21,G801='Umrechnungskurse und Konstanten'!$E$22,G801='Umrechnungskurse und Konstanten'!$E$23),"MwSt. Satz ok.","falsche/keine MwSt.")</f>
        <v>falsche/keine MwSt.</v>
      </c>
      <c r="M801" s="67" t="str">
        <f>IF(AND(C801&gt;='Umrechnungskurse und Konstanten'!$C$14,C801&lt;='Umrechnungskurse und Konstanten'!$D$16),"Periode ok.","falsche Periode")</f>
        <v>falsche Periode</v>
      </c>
    </row>
    <row r="802" spans="2:13" x14ac:dyDescent="0.3">
      <c r="B802" s="56"/>
      <c r="C802" s="38"/>
      <c r="D802" s="38"/>
      <c r="E802" s="45"/>
      <c r="F802" s="40"/>
      <c r="G802" s="52"/>
      <c r="H802" s="42">
        <f t="shared" si="36"/>
        <v>0</v>
      </c>
      <c r="I802" s="43">
        <f>IF(AND(C802&gt;='Umrechnungskurse und Konstanten'!$C$5,C802&lt;='Umrechnungskurse und Konstanten'!$D$5),F802*'Umrechnungskurse und Konstanten'!$E$5,0)+IF(AND(C802&gt;='Umrechnungskurse und Konstanten'!$C$6,C802&lt;='Umrechnungskurse und Konstanten'!$D$6),F802*'Umrechnungskurse und Konstanten'!$E$6,0)+IF(AND(C802&gt;='Umrechnungskurse und Konstanten'!$C$7,C802&lt;='Umrechnungskurse und Konstanten'!$D$7),F802*'Umrechnungskurse und Konstanten'!$E$7,0)+IF(AND(C802&gt;='Umrechnungskurse und Konstanten'!$C$8,C802&lt;='Umrechnungskurse und Konstanten'!$D$8),F802*'Umrechnungskurse und Konstanten'!$E$8,0)+IF(AND(C802&gt;='Umrechnungskurse und Konstanten'!$C$9,C802&lt;='Umrechnungskurse und Konstanten'!$D$9),F802*'Umrechnungskurse und Konstanten'!$E$9,0)+IF(AND(C802&gt;='Umrechnungskurse und Konstanten'!$C$10,C802&lt;='Umrechnungskurse und Konstanten'!$D$10),F802*'Umrechnungskurse und Konstanten'!$E$10,0)+IF(AND(C802&gt;='Umrechnungskurse und Konstanten'!$C$11,C802&lt;='Umrechnungskurse und Konstanten'!$D$11),F802*'Umrechnungskurse und Konstanten'!$E$11,0)+IF(AND(C802&gt;='Umrechnungskurse und Konstanten'!$C$12,C802&lt;='Umrechnungskurse und Konstanten'!$D$12),F802*'Umrechnungskurse und Konstanten'!$E$12,0)+IF(AND(C802&gt;='Umrechnungskurse und Konstanten'!$C$13,C802&lt;='Umrechnungskurse und Konstanten'!$D$13),F802*'Umrechnungskurse und Konstanten'!$E$13,0)+IF(AND(C802&gt;='Umrechnungskurse und Konstanten'!$C$14,C802&lt;='Umrechnungskurse und Konstanten'!$D$14),F802*'Umrechnungskurse und Konstanten'!$E$14,0)+IF(AND(C802&gt;='Umrechnungskurse und Konstanten'!$C$15,C802&lt;='Umrechnungskurse und Konstanten'!$D$15),F802*'Umrechnungskurse und Konstanten'!$E$15,0)+IF(AND(C802&gt;='Umrechnungskurse und Konstanten'!$C$16,C802&lt;='Umrechnungskurse und Konstanten'!$D$16),F802*'Umrechnungskurse und Konstanten'!$E$16,0)</f>
        <v>0</v>
      </c>
      <c r="J802" s="43">
        <f t="shared" si="37"/>
        <v>0</v>
      </c>
      <c r="K802" s="43">
        <f t="shared" si="38"/>
        <v>0</v>
      </c>
      <c r="L802" s="69" t="str">
        <f>IF(OR(G802='Umrechnungskurse und Konstanten'!$E$21,G802='Umrechnungskurse und Konstanten'!$E$22,G802='Umrechnungskurse und Konstanten'!$E$23),"MwSt. Satz ok.","falsche/keine MwSt.")</f>
        <v>falsche/keine MwSt.</v>
      </c>
      <c r="M802" s="67" t="str">
        <f>IF(AND(C802&gt;='Umrechnungskurse und Konstanten'!$C$14,C802&lt;='Umrechnungskurse und Konstanten'!$D$16),"Periode ok.","falsche Periode")</f>
        <v>falsche Periode</v>
      </c>
    </row>
    <row r="803" spans="2:13" x14ac:dyDescent="0.3">
      <c r="B803" s="56"/>
      <c r="C803" s="38"/>
      <c r="D803" s="38"/>
      <c r="E803" s="45"/>
      <c r="F803" s="40"/>
      <c r="G803" s="52"/>
      <c r="H803" s="42">
        <f t="shared" si="36"/>
        <v>0</v>
      </c>
      <c r="I803" s="43">
        <f>IF(AND(C803&gt;='Umrechnungskurse und Konstanten'!$C$5,C803&lt;='Umrechnungskurse und Konstanten'!$D$5),F803*'Umrechnungskurse und Konstanten'!$E$5,0)+IF(AND(C803&gt;='Umrechnungskurse und Konstanten'!$C$6,C803&lt;='Umrechnungskurse und Konstanten'!$D$6),F803*'Umrechnungskurse und Konstanten'!$E$6,0)+IF(AND(C803&gt;='Umrechnungskurse und Konstanten'!$C$7,C803&lt;='Umrechnungskurse und Konstanten'!$D$7),F803*'Umrechnungskurse und Konstanten'!$E$7,0)+IF(AND(C803&gt;='Umrechnungskurse und Konstanten'!$C$8,C803&lt;='Umrechnungskurse und Konstanten'!$D$8),F803*'Umrechnungskurse und Konstanten'!$E$8,0)+IF(AND(C803&gt;='Umrechnungskurse und Konstanten'!$C$9,C803&lt;='Umrechnungskurse und Konstanten'!$D$9),F803*'Umrechnungskurse und Konstanten'!$E$9,0)+IF(AND(C803&gt;='Umrechnungskurse und Konstanten'!$C$10,C803&lt;='Umrechnungskurse und Konstanten'!$D$10),F803*'Umrechnungskurse und Konstanten'!$E$10,0)+IF(AND(C803&gt;='Umrechnungskurse und Konstanten'!$C$11,C803&lt;='Umrechnungskurse und Konstanten'!$D$11),F803*'Umrechnungskurse und Konstanten'!$E$11,0)+IF(AND(C803&gt;='Umrechnungskurse und Konstanten'!$C$12,C803&lt;='Umrechnungskurse und Konstanten'!$D$12),F803*'Umrechnungskurse und Konstanten'!$E$12,0)+IF(AND(C803&gt;='Umrechnungskurse und Konstanten'!$C$13,C803&lt;='Umrechnungskurse und Konstanten'!$D$13),F803*'Umrechnungskurse und Konstanten'!$E$13,0)+IF(AND(C803&gt;='Umrechnungskurse und Konstanten'!$C$14,C803&lt;='Umrechnungskurse und Konstanten'!$D$14),F803*'Umrechnungskurse und Konstanten'!$E$14,0)+IF(AND(C803&gt;='Umrechnungskurse und Konstanten'!$C$15,C803&lt;='Umrechnungskurse und Konstanten'!$D$15),F803*'Umrechnungskurse und Konstanten'!$E$15,0)+IF(AND(C803&gt;='Umrechnungskurse und Konstanten'!$C$16,C803&lt;='Umrechnungskurse und Konstanten'!$D$16),F803*'Umrechnungskurse und Konstanten'!$E$16,0)</f>
        <v>0</v>
      </c>
      <c r="J803" s="43">
        <f t="shared" si="37"/>
        <v>0</v>
      </c>
      <c r="K803" s="43">
        <f t="shared" si="38"/>
        <v>0</v>
      </c>
      <c r="L803" s="69" t="str">
        <f>IF(OR(G803='Umrechnungskurse und Konstanten'!$E$21,G803='Umrechnungskurse und Konstanten'!$E$22,G803='Umrechnungskurse und Konstanten'!$E$23),"MwSt. Satz ok.","falsche/keine MwSt.")</f>
        <v>falsche/keine MwSt.</v>
      </c>
      <c r="M803" s="67" t="str">
        <f>IF(AND(C803&gt;='Umrechnungskurse und Konstanten'!$C$14,C803&lt;='Umrechnungskurse und Konstanten'!$D$16),"Periode ok.","falsche Periode")</f>
        <v>falsche Periode</v>
      </c>
    </row>
    <row r="804" spans="2:13" x14ac:dyDescent="0.3">
      <c r="B804" s="56"/>
      <c r="C804" s="38"/>
      <c r="D804" s="38"/>
      <c r="E804" s="45"/>
      <c r="F804" s="40"/>
      <c r="G804" s="52"/>
      <c r="H804" s="42">
        <f t="shared" si="36"/>
        <v>0</v>
      </c>
      <c r="I804" s="43">
        <f>IF(AND(C804&gt;='Umrechnungskurse und Konstanten'!$C$5,C804&lt;='Umrechnungskurse und Konstanten'!$D$5),F804*'Umrechnungskurse und Konstanten'!$E$5,0)+IF(AND(C804&gt;='Umrechnungskurse und Konstanten'!$C$6,C804&lt;='Umrechnungskurse und Konstanten'!$D$6),F804*'Umrechnungskurse und Konstanten'!$E$6,0)+IF(AND(C804&gt;='Umrechnungskurse und Konstanten'!$C$7,C804&lt;='Umrechnungskurse und Konstanten'!$D$7),F804*'Umrechnungskurse und Konstanten'!$E$7,0)+IF(AND(C804&gt;='Umrechnungskurse und Konstanten'!$C$8,C804&lt;='Umrechnungskurse und Konstanten'!$D$8),F804*'Umrechnungskurse und Konstanten'!$E$8,0)+IF(AND(C804&gt;='Umrechnungskurse und Konstanten'!$C$9,C804&lt;='Umrechnungskurse und Konstanten'!$D$9),F804*'Umrechnungskurse und Konstanten'!$E$9,0)+IF(AND(C804&gt;='Umrechnungskurse und Konstanten'!$C$10,C804&lt;='Umrechnungskurse und Konstanten'!$D$10),F804*'Umrechnungskurse und Konstanten'!$E$10,0)+IF(AND(C804&gt;='Umrechnungskurse und Konstanten'!$C$11,C804&lt;='Umrechnungskurse und Konstanten'!$D$11),F804*'Umrechnungskurse und Konstanten'!$E$11,0)+IF(AND(C804&gt;='Umrechnungskurse und Konstanten'!$C$12,C804&lt;='Umrechnungskurse und Konstanten'!$D$12),F804*'Umrechnungskurse und Konstanten'!$E$12,0)+IF(AND(C804&gt;='Umrechnungskurse und Konstanten'!$C$13,C804&lt;='Umrechnungskurse und Konstanten'!$D$13),F804*'Umrechnungskurse und Konstanten'!$E$13,0)+IF(AND(C804&gt;='Umrechnungskurse und Konstanten'!$C$14,C804&lt;='Umrechnungskurse und Konstanten'!$D$14),F804*'Umrechnungskurse und Konstanten'!$E$14,0)+IF(AND(C804&gt;='Umrechnungskurse und Konstanten'!$C$15,C804&lt;='Umrechnungskurse und Konstanten'!$D$15),F804*'Umrechnungskurse und Konstanten'!$E$15,0)+IF(AND(C804&gt;='Umrechnungskurse und Konstanten'!$C$16,C804&lt;='Umrechnungskurse und Konstanten'!$D$16),F804*'Umrechnungskurse und Konstanten'!$E$16,0)</f>
        <v>0</v>
      </c>
      <c r="J804" s="43">
        <f t="shared" si="37"/>
        <v>0</v>
      </c>
      <c r="K804" s="43">
        <f t="shared" si="38"/>
        <v>0</v>
      </c>
      <c r="L804" s="69" t="str">
        <f>IF(OR(G804='Umrechnungskurse und Konstanten'!$E$21,G804='Umrechnungskurse und Konstanten'!$E$22,G804='Umrechnungskurse und Konstanten'!$E$23),"MwSt. Satz ok.","falsche/keine MwSt.")</f>
        <v>falsche/keine MwSt.</v>
      </c>
      <c r="M804" s="67" t="str">
        <f>IF(AND(C804&gt;='Umrechnungskurse und Konstanten'!$C$14,C804&lt;='Umrechnungskurse und Konstanten'!$D$16),"Periode ok.","falsche Periode")</f>
        <v>falsche Periode</v>
      </c>
    </row>
    <row r="805" spans="2:13" x14ac:dyDescent="0.3">
      <c r="B805" s="56"/>
      <c r="C805" s="38"/>
      <c r="D805" s="38"/>
      <c r="E805" s="45"/>
      <c r="F805" s="40"/>
      <c r="G805" s="52"/>
      <c r="H805" s="42">
        <f t="shared" si="36"/>
        <v>0</v>
      </c>
      <c r="I805" s="43">
        <f>IF(AND(C805&gt;='Umrechnungskurse und Konstanten'!$C$5,C805&lt;='Umrechnungskurse und Konstanten'!$D$5),F805*'Umrechnungskurse und Konstanten'!$E$5,0)+IF(AND(C805&gt;='Umrechnungskurse und Konstanten'!$C$6,C805&lt;='Umrechnungskurse und Konstanten'!$D$6),F805*'Umrechnungskurse und Konstanten'!$E$6,0)+IF(AND(C805&gt;='Umrechnungskurse und Konstanten'!$C$7,C805&lt;='Umrechnungskurse und Konstanten'!$D$7),F805*'Umrechnungskurse und Konstanten'!$E$7,0)+IF(AND(C805&gt;='Umrechnungskurse und Konstanten'!$C$8,C805&lt;='Umrechnungskurse und Konstanten'!$D$8),F805*'Umrechnungskurse und Konstanten'!$E$8,0)+IF(AND(C805&gt;='Umrechnungskurse und Konstanten'!$C$9,C805&lt;='Umrechnungskurse und Konstanten'!$D$9),F805*'Umrechnungskurse und Konstanten'!$E$9,0)+IF(AND(C805&gt;='Umrechnungskurse und Konstanten'!$C$10,C805&lt;='Umrechnungskurse und Konstanten'!$D$10),F805*'Umrechnungskurse und Konstanten'!$E$10,0)+IF(AND(C805&gt;='Umrechnungskurse und Konstanten'!$C$11,C805&lt;='Umrechnungskurse und Konstanten'!$D$11),F805*'Umrechnungskurse und Konstanten'!$E$11,0)+IF(AND(C805&gt;='Umrechnungskurse und Konstanten'!$C$12,C805&lt;='Umrechnungskurse und Konstanten'!$D$12),F805*'Umrechnungskurse und Konstanten'!$E$12,0)+IF(AND(C805&gt;='Umrechnungskurse und Konstanten'!$C$13,C805&lt;='Umrechnungskurse und Konstanten'!$D$13),F805*'Umrechnungskurse und Konstanten'!$E$13,0)+IF(AND(C805&gt;='Umrechnungskurse und Konstanten'!$C$14,C805&lt;='Umrechnungskurse und Konstanten'!$D$14),F805*'Umrechnungskurse und Konstanten'!$E$14,0)+IF(AND(C805&gt;='Umrechnungskurse und Konstanten'!$C$15,C805&lt;='Umrechnungskurse und Konstanten'!$D$15),F805*'Umrechnungskurse und Konstanten'!$E$15,0)+IF(AND(C805&gt;='Umrechnungskurse und Konstanten'!$C$16,C805&lt;='Umrechnungskurse und Konstanten'!$D$16),F805*'Umrechnungskurse und Konstanten'!$E$16,0)</f>
        <v>0</v>
      </c>
      <c r="J805" s="43">
        <f t="shared" si="37"/>
        <v>0</v>
      </c>
      <c r="K805" s="43">
        <f t="shared" si="38"/>
        <v>0</v>
      </c>
      <c r="L805" s="69" t="str">
        <f>IF(OR(G805='Umrechnungskurse und Konstanten'!$E$21,G805='Umrechnungskurse und Konstanten'!$E$22,G805='Umrechnungskurse und Konstanten'!$E$23),"MwSt. Satz ok.","falsche/keine MwSt.")</f>
        <v>falsche/keine MwSt.</v>
      </c>
      <c r="M805" s="67" t="str">
        <f>IF(AND(C805&gt;='Umrechnungskurse und Konstanten'!$C$14,C805&lt;='Umrechnungskurse und Konstanten'!$D$16),"Periode ok.","falsche Periode")</f>
        <v>falsche Periode</v>
      </c>
    </row>
    <row r="806" spans="2:13" x14ac:dyDescent="0.3">
      <c r="B806" s="56"/>
      <c r="C806" s="38"/>
      <c r="D806" s="38"/>
      <c r="E806" s="45"/>
      <c r="F806" s="40"/>
      <c r="G806" s="52"/>
      <c r="H806" s="42">
        <f t="shared" si="36"/>
        <v>0</v>
      </c>
      <c r="I806" s="43">
        <f>IF(AND(C806&gt;='Umrechnungskurse und Konstanten'!$C$5,C806&lt;='Umrechnungskurse und Konstanten'!$D$5),F806*'Umrechnungskurse und Konstanten'!$E$5,0)+IF(AND(C806&gt;='Umrechnungskurse und Konstanten'!$C$6,C806&lt;='Umrechnungskurse und Konstanten'!$D$6),F806*'Umrechnungskurse und Konstanten'!$E$6,0)+IF(AND(C806&gt;='Umrechnungskurse und Konstanten'!$C$7,C806&lt;='Umrechnungskurse und Konstanten'!$D$7),F806*'Umrechnungskurse und Konstanten'!$E$7,0)+IF(AND(C806&gt;='Umrechnungskurse und Konstanten'!$C$8,C806&lt;='Umrechnungskurse und Konstanten'!$D$8),F806*'Umrechnungskurse und Konstanten'!$E$8,0)+IF(AND(C806&gt;='Umrechnungskurse und Konstanten'!$C$9,C806&lt;='Umrechnungskurse und Konstanten'!$D$9),F806*'Umrechnungskurse und Konstanten'!$E$9,0)+IF(AND(C806&gt;='Umrechnungskurse und Konstanten'!$C$10,C806&lt;='Umrechnungskurse und Konstanten'!$D$10),F806*'Umrechnungskurse und Konstanten'!$E$10,0)+IF(AND(C806&gt;='Umrechnungskurse und Konstanten'!$C$11,C806&lt;='Umrechnungskurse und Konstanten'!$D$11),F806*'Umrechnungskurse und Konstanten'!$E$11,0)+IF(AND(C806&gt;='Umrechnungskurse und Konstanten'!$C$12,C806&lt;='Umrechnungskurse und Konstanten'!$D$12),F806*'Umrechnungskurse und Konstanten'!$E$12,0)+IF(AND(C806&gt;='Umrechnungskurse und Konstanten'!$C$13,C806&lt;='Umrechnungskurse und Konstanten'!$D$13),F806*'Umrechnungskurse und Konstanten'!$E$13,0)+IF(AND(C806&gt;='Umrechnungskurse und Konstanten'!$C$14,C806&lt;='Umrechnungskurse und Konstanten'!$D$14),F806*'Umrechnungskurse und Konstanten'!$E$14,0)+IF(AND(C806&gt;='Umrechnungskurse und Konstanten'!$C$15,C806&lt;='Umrechnungskurse und Konstanten'!$D$15),F806*'Umrechnungskurse und Konstanten'!$E$15,0)+IF(AND(C806&gt;='Umrechnungskurse und Konstanten'!$C$16,C806&lt;='Umrechnungskurse und Konstanten'!$D$16),F806*'Umrechnungskurse und Konstanten'!$E$16,0)</f>
        <v>0</v>
      </c>
      <c r="J806" s="43">
        <f t="shared" si="37"/>
        <v>0</v>
      </c>
      <c r="K806" s="43">
        <f t="shared" si="38"/>
        <v>0</v>
      </c>
      <c r="L806" s="69" t="str">
        <f>IF(OR(G806='Umrechnungskurse und Konstanten'!$E$21,G806='Umrechnungskurse und Konstanten'!$E$22,G806='Umrechnungskurse und Konstanten'!$E$23),"MwSt. Satz ok.","falsche/keine MwSt.")</f>
        <v>falsche/keine MwSt.</v>
      </c>
      <c r="M806" s="67" t="str">
        <f>IF(AND(C806&gt;='Umrechnungskurse und Konstanten'!$C$14,C806&lt;='Umrechnungskurse und Konstanten'!$D$16),"Periode ok.","falsche Periode")</f>
        <v>falsche Periode</v>
      </c>
    </row>
    <row r="807" spans="2:13" x14ac:dyDescent="0.3">
      <c r="B807" s="56"/>
      <c r="C807" s="38"/>
      <c r="D807" s="38"/>
      <c r="E807" s="45"/>
      <c r="F807" s="40"/>
      <c r="G807" s="52"/>
      <c r="H807" s="42">
        <f t="shared" si="36"/>
        <v>0</v>
      </c>
      <c r="I807" s="43">
        <f>IF(AND(C807&gt;='Umrechnungskurse und Konstanten'!$C$5,C807&lt;='Umrechnungskurse und Konstanten'!$D$5),F807*'Umrechnungskurse und Konstanten'!$E$5,0)+IF(AND(C807&gt;='Umrechnungskurse und Konstanten'!$C$6,C807&lt;='Umrechnungskurse und Konstanten'!$D$6),F807*'Umrechnungskurse und Konstanten'!$E$6,0)+IF(AND(C807&gt;='Umrechnungskurse und Konstanten'!$C$7,C807&lt;='Umrechnungskurse und Konstanten'!$D$7),F807*'Umrechnungskurse und Konstanten'!$E$7,0)+IF(AND(C807&gt;='Umrechnungskurse und Konstanten'!$C$8,C807&lt;='Umrechnungskurse und Konstanten'!$D$8),F807*'Umrechnungskurse und Konstanten'!$E$8,0)+IF(AND(C807&gt;='Umrechnungskurse und Konstanten'!$C$9,C807&lt;='Umrechnungskurse und Konstanten'!$D$9),F807*'Umrechnungskurse und Konstanten'!$E$9,0)+IF(AND(C807&gt;='Umrechnungskurse und Konstanten'!$C$10,C807&lt;='Umrechnungskurse und Konstanten'!$D$10),F807*'Umrechnungskurse und Konstanten'!$E$10,0)+IF(AND(C807&gt;='Umrechnungskurse und Konstanten'!$C$11,C807&lt;='Umrechnungskurse und Konstanten'!$D$11),F807*'Umrechnungskurse und Konstanten'!$E$11,0)+IF(AND(C807&gt;='Umrechnungskurse und Konstanten'!$C$12,C807&lt;='Umrechnungskurse und Konstanten'!$D$12),F807*'Umrechnungskurse und Konstanten'!$E$12,0)+IF(AND(C807&gt;='Umrechnungskurse und Konstanten'!$C$13,C807&lt;='Umrechnungskurse und Konstanten'!$D$13),F807*'Umrechnungskurse und Konstanten'!$E$13,0)+IF(AND(C807&gt;='Umrechnungskurse und Konstanten'!$C$14,C807&lt;='Umrechnungskurse und Konstanten'!$D$14),F807*'Umrechnungskurse und Konstanten'!$E$14,0)+IF(AND(C807&gt;='Umrechnungskurse und Konstanten'!$C$15,C807&lt;='Umrechnungskurse und Konstanten'!$D$15),F807*'Umrechnungskurse und Konstanten'!$E$15,0)+IF(AND(C807&gt;='Umrechnungskurse und Konstanten'!$C$16,C807&lt;='Umrechnungskurse und Konstanten'!$D$16),F807*'Umrechnungskurse und Konstanten'!$E$16,0)</f>
        <v>0</v>
      </c>
      <c r="J807" s="43">
        <f t="shared" si="37"/>
        <v>0</v>
      </c>
      <c r="K807" s="43">
        <f t="shared" si="38"/>
        <v>0</v>
      </c>
      <c r="L807" s="69" t="str">
        <f>IF(OR(G807='Umrechnungskurse und Konstanten'!$E$21,G807='Umrechnungskurse und Konstanten'!$E$22,G807='Umrechnungskurse und Konstanten'!$E$23),"MwSt. Satz ok.","falsche/keine MwSt.")</f>
        <v>falsche/keine MwSt.</v>
      </c>
      <c r="M807" s="67" t="str">
        <f>IF(AND(C807&gt;='Umrechnungskurse und Konstanten'!$C$14,C807&lt;='Umrechnungskurse und Konstanten'!$D$16),"Periode ok.","falsche Periode")</f>
        <v>falsche Periode</v>
      </c>
    </row>
    <row r="808" spans="2:13" x14ac:dyDescent="0.3">
      <c r="B808" s="56"/>
      <c r="C808" s="38"/>
      <c r="D808" s="38"/>
      <c r="E808" s="45"/>
      <c r="F808" s="40"/>
      <c r="G808" s="52"/>
      <c r="H808" s="42">
        <f t="shared" si="36"/>
        <v>0</v>
      </c>
      <c r="I808" s="43">
        <f>IF(AND(C808&gt;='Umrechnungskurse und Konstanten'!$C$5,C808&lt;='Umrechnungskurse und Konstanten'!$D$5),F808*'Umrechnungskurse und Konstanten'!$E$5,0)+IF(AND(C808&gt;='Umrechnungskurse und Konstanten'!$C$6,C808&lt;='Umrechnungskurse und Konstanten'!$D$6),F808*'Umrechnungskurse und Konstanten'!$E$6,0)+IF(AND(C808&gt;='Umrechnungskurse und Konstanten'!$C$7,C808&lt;='Umrechnungskurse und Konstanten'!$D$7),F808*'Umrechnungskurse und Konstanten'!$E$7,0)+IF(AND(C808&gt;='Umrechnungskurse und Konstanten'!$C$8,C808&lt;='Umrechnungskurse und Konstanten'!$D$8),F808*'Umrechnungskurse und Konstanten'!$E$8,0)+IF(AND(C808&gt;='Umrechnungskurse und Konstanten'!$C$9,C808&lt;='Umrechnungskurse und Konstanten'!$D$9),F808*'Umrechnungskurse und Konstanten'!$E$9,0)+IF(AND(C808&gt;='Umrechnungskurse und Konstanten'!$C$10,C808&lt;='Umrechnungskurse und Konstanten'!$D$10),F808*'Umrechnungskurse und Konstanten'!$E$10,0)+IF(AND(C808&gt;='Umrechnungskurse und Konstanten'!$C$11,C808&lt;='Umrechnungskurse und Konstanten'!$D$11),F808*'Umrechnungskurse und Konstanten'!$E$11,0)+IF(AND(C808&gt;='Umrechnungskurse und Konstanten'!$C$12,C808&lt;='Umrechnungskurse und Konstanten'!$D$12),F808*'Umrechnungskurse und Konstanten'!$E$12,0)+IF(AND(C808&gt;='Umrechnungskurse und Konstanten'!$C$13,C808&lt;='Umrechnungskurse und Konstanten'!$D$13),F808*'Umrechnungskurse und Konstanten'!$E$13,0)+IF(AND(C808&gt;='Umrechnungskurse und Konstanten'!$C$14,C808&lt;='Umrechnungskurse und Konstanten'!$D$14),F808*'Umrechnungskurse und Konstanten'!$E$14,0)+IF(AND(C808&gt;='Umrechnungskurse und Konstanten'!$C$15,C808&lt;='Umrechnungskurse und Konstanten'!$D$15),F808*'Umrechnungskurse und Konstanten'!$E$15,0)+IF(AND(C808&gt;='Umrechnungskurse und Konstanten'!$C$16,C808&lt;='Umrechnungskurse und Konstanten'!$D$16),F808*'Umrechnungskurse und Konstanten'!$E$16,0)</f>
        <v>0</v>
      </c>
      <c r="J808" s="43">
        <f t="shared" si="37"/>
        <v>0</v>
      </c>
      <c r="K808" s="43">
        <f t="shared" si="38"/>
        <v>0</v>
      </c>
      <c r="L808" s="69" t="str">
        <f>IF(OR(G808='Umrechnungskurse und Konstanten'!$E$21,G808='Umrechnungskurse und Konstanten'!$E$22,G808='Umrechnungskurse und Konstanten'!$E$23),"MwSt. Satz ok.","falsche/keine MwSt.")</f>
        <v>falsche/keine MwSt.</v>
      </c>
      <c r="M808" s="67" t="str">
        <f>IF(AND(C808&gt;='Umrechnungskurse und Konstanten'!$C$14,C808&lt;='Umrechnungskurse und Konstanten'!$D$16),"Periode ok.","falsche Periode")</f>
        <v>falsche Periode</v>
      </c>
    </row>
    <row r="809" spans="2:13" x14ac:dyDescent="0.3">
      <c r="B809" s="56"/>
      <c r="C809" s="38"/>
      <c r="D809" s="38"/>
      <c r="E809" s="45"/>
      <c r="F809" s="40"/>
      <c r="G809" s="52"/>
      <c r="H809" s="42">
        <f t="shared" si="36"/>
        <v>0</v>
      </c>
      <c r="I809" s="43">
        <f>IF(AND(C809&gt;='Umrechnungskurse und Konstanten'!$C$5,C809&lt;='Umrechnungskurse und Konstanten'!$D$5),F809*'Umrechnungskurse und Konstanten'!$E$5,0)+IF(AND(C809&gt;='Umrechnungskurse und Konstanten'!$C$6,C809&lt;='Umrechnungskurse und Konstanten'!$D$6),F809*'Umrechnungskurse und Konstanten'!$E$6,0)+IF(AND(C809&gt;='Umrechnungskurse und Konstanten'!$C$7,C809&lt;='Umrechnungskurse und Konstanten'!$D$7),F809*'Umrechnungskurse und Konstanten'!$E$7,0)+IF(AND(C809&gt;='Umrechnungskurse und Konstanten'!$C$8,C809&lt;='Umrechnungskurse und Konstanten'!$D$8),F809*'Umrechnungskurse und Konstanten'!$E$8,0)+IF(AND(C809&gt;='Umrechnungskurse und Konstanten'!$C$9,C809&lt;='Umrechnungskurse und Konstanten'!$D$9),F809*'Umrechnungskurse und Konstanten'!$E$9,0)+IF(AND(C809&gt;='Umrechnungskurse und Konstanten'!$C$10,C809&lt;='Umrechnungskurse und Konstanten'!$D$10),F809*'Umrechnungskurse und Konstanten'!$E$10,0)+IF(AND(C809&gt;='Umrechnungskurse und Konstanten'!$C$11,C809&lt;='Umrechnungskurse und Konstanten'!$D$11),F809*'Umrechnungskurse und Konstanten'!$E$11,0)+IF(AND(C809&gt;='Umrechnungskurse und Konstanten'!$C$12,C809&lt;='Umrechnungskurse und Konstanten'!$D$12),F809*'Umrechnungskurse und Konstanten'!$E$12,0)+IF(AND(C809&gt;='Umrechnungskurse und Konstanten'!$C$13,C809&lt;='Umrechnungskurse und Konstanten'!$D$13),F809*'Umrechnungskurse und Konstanten'!$E$13,0)+IF(AND(C809&gt;='Umrechnungskurse und Konstanten'!$C$14,C809&lt;='Umrechnungskurse und Konstanten'!$D$14),F809*'Umrechnungskurse und Konstanten'!$E$14,0)+IF(AND(C809&gt;='Umrechnungskurse und Konstanten'!$C$15,C809&lt;='Umrechnungskurse und Konstanten'!$D$15),F809*'Umrechnungskurse und Konstanten'!$E$15,0)+IF(AND(C809&gt;='Umrechnungskurse und Konstanten'!$C$16,C809&lt;='Umrechnungskurse und Konstanten'!$D$16),F809*'Umrechnungskurse und Konstanten'!$E$16,0)</f>
        <v>0</v>
      </c>
      <c r="J809" s="43">
        <f t="shared" si="37"/>
        <v>0</v>
      </c>
      <c r="K809" s="43">
        <f t="shared" si="38"/>
        <v>0</v>
      </c>
      <c r="L809" s="69" t="str">
        <f>IF(OR(G809='Umrechnungskurse und Konstanten'!$E$21,G809='Umrechnungskurse und Konstanten'!$E$22,G809='Umrechnungskurse und Konstanten'!$E$23),"MwSt. Satz ok.","falsche/keine MwSt.")</f>
        <v>falsche/keine MwSt.</v>
      </c>
      <c r="M809" s="67" t="str">
        <f>IF(AND(C809&gt;='Umrechnungskurse und Konstanten'!$C$14,C809&lt;='Umrechnungskurse und Konstanten'!$D$16),"Periode ok.","falsche Periode")</f>
        <v>falsche Periode</v>
      </c>
    </row>
    <row r="810" spans="2:13" x14ac:dyDescent="0.3">
      <c r="B810" s="56"/>
      <c r="C810" s="38"/>
      <c r="D810" s="38"/>
      <c r="E810" s="45"/>
      <c r="F810" s="40"/>
      <c r="G810" s="52"/>
      <c r="H810" s="42">
        <f t="shared" si="36"/>
        <v>0</v>
      </c>
      <c r="I810" s="43">
        <f>IF(AND(C810&gt;='Umrechnungskurse und Konstanten'!$C$5,C810&lt;='Umrechnungskurse und Konstanten'!$D$5),F810*'Umrechnungskurse und Konstanten'!$E$5,0)+IF(AND(C810&gt;='Umrechnungskurse und Konstanten'!$C$6,C810&lt;='Umrechnungskurse und Konstanten'!$D$6),F810*'Umrechnungskurse und Konstanten'!$E$6,0)+IF(AND(C810&gt;='Umrechnungskurse und Konstanten'!$C$7,C810&lt;='Umrechnungskurse und Konstanten'!$D$7),F810*'Umrechnungskurse und Konstanten'!$E$7,0)+IF(AND(C810&gt;='Umrechnungskurse und Konstanten'!$C$8,C810&lt;='Umrechnungskurse und Konstanten'!$D$8),F810*'Umrechnungskurse und Konstanten'!$E$8,0)+IF(AND(C810&gt;='Umrechnungskurse und Konstanten'!$C$9,C810&lt;='Umrechnungskurse und Konstanten'!$D$9),F810*'Umrechnungskurse und Konstanten'!$E$9,0)+IF(AND(C810&gt;='Umrechnungskurse und Konstanten'!$C$10,C810&lt;='Umrechnungskurse und Konstanten'!$D$10),F810*'Umrechnungskurse und Konstanten'!$E$10,0)+IF(AND(C810&gt;='Umrechnungskurse und Konstanten'!$C$11,C810&lt;='Umrechnungskurse und Konstanten'!$D$11),F810*'Umrechnungskurse und Konstanten'!$E$11,0)+IF(AND(C810&gt;='Umrechnungskurse und Konstanten'!$C$12,C810&lt;='Umrechnungskurse und Konstanten'!$D$12),F810*'Umrechnungskurse und Konstanten'!$E$12,0)+IF(AND(C810&gt;='Umrechnungskurse und Konstanten'!$C$13,C810&lt;='Umrechnungskurse und Konstanten'!$D$13),F810*'Umrechnungskurse und Konstanten'!$E$13,0)+IF(AND(C810&gt;='Umrechnungskurse und Konstanten'!$C$14,C810&lt;='Umrechnungskurse und Konstanten'!$D$14),F810*'Umrechnungskurse und Konstanten'!$E$14,0)+IF(AND(C810&gt;='Umrechnungskurse und Konstanten'!$C$15,C810&lt;='Umrechnungskurse und Konstanten'!$D$15),F810*'Umrechnungskurse und Konstanten'!$E$15,0)+IF(AND(C810&gt;='Umrechnungskurse und Konstanten'!$C$16,C810&lt;='Umrechnungskurse und Konstanten'!$D$16),F810*'Umrechnungskurse und Konstanten'!$E$16,0)</f>
        <v>0</v>
      </c>
      <c r="J810" s="43">
        <f t="shared" si="37"/>
        <v>0</v>
      </c>
      <c r="K810" s="43">
        <f t="shared" si="38"/>
        <v>0</v>
      </c>
      <c r="L810" s="69" t="str">
        <f>IF(OR(G810='Umrechnungskurse und Konstanten'!$E$21,G810='Umrechnungskurse und Konstanten'!$E$22,G810='Umrechnungskurse und Konstanten'!$E$23),"MwSt. Satz ok.","falsche/keine MwSt.")</f>
        <v>falsche/keine MwSt.</v>
      </c>
      <c r="M810" s="67" t="str">
        <f>IF(AND(C810&gt;='Umrechnungskurse und Konstanten'!$C$14,C810&lt;='Umrechnungskurse und Konstanten'!$D$16),"Periode ok.","falsche Periode")</f>
        <v>falsche Periode</v>
      </c>
    </row>
    <row r="811" spans="2:13" x14ac:dyDescent="0.3">
      <c r="B811" s="56"/>
      <c r="C811" s="38"/>
      <c r="D811" s="38"/>
      <c r="E811" s="45"/>
      <c r="F811" s="40"/>
      <c r="G811" s="52"/>
      <c r="H811" s="42">
        <f t="shared" si="36"/>
        <v>0</v>
      </c>
      <c r="I811" s="43">
        <f>IF(AND(C811&gt;='Umrechnungskurse und Konstanten'!$C$5,C811&lt;='Umrechnungskurse und Konstanten'!$D$5),F811*'Umrechnungskurse und Konstanten'!$E$5,0)+IF(AND(C811&gt;='Umrechnungskurse und Konstanten'!$C$6,C811&lt;='Umrechnungskurse und Konstanten'!$D$6),F811*'Umrechnungskurse und Konstanten'!$E$6,0)+IF(AND(C811&gt;='Umrechnungskurse und Konstanten'!$C$7,C811&lt;='Umrechnungskurse und Konstanten'!$D$7),F811*'Umrechnungskurse und Konstanten'!$E$7,0)+IF(AND(C811&gt;='Umrechnungskurse und Konstanten'!$C$8,C811&lt;='Umrechnungskurse und Konstanten'!$D$8),F811*'Umrechnungskurse und Konstanten'!$E$8,0)+IF(AND(C811&gt;='Umrechnungskurse und Konstanten'!$C$9,C811&lt;='Umrechnungskurse und Konstanten'!$D$9),F811*'Umrechnungskurse und Konstanten'!$E$9,0)+IF(AND(C811&gt;='Umrechnungskurse und Konstanten'!$C$10,C811&lt;='Umrechnungskurse und Konstanten'!$D$10),F811*'Umrechnungskurse und Konstanten'!$E$10,0)+IF(AND(C811&gt;='Umrechnungskurse und Konstanten'!$C$11,C811&lt;='Umrechnungskurse und Konstanten'!$D$11),F811*'Umrechnungskurse und Konstanten'!$E$11,0)+IF(AND(C811&gt;='Umrechnungskurse und Konstanten'!$C$12,C811&lt;='Umrechnungskurse und Konstanten'!$D$12),F811*'Umrechnungskurse und Konstanten'!$E$12,0)+IF(AND(C811&gt;='Umrechnungskurse und Konstanten'!$C$13,C811&lt;='Umrechnungskurse und Konstanten'!$D$13),F811*'Umrechnungskurse und Konstanten'!$E$13,0)+IF(AND(C811&gt;='Umrechnungskurse und Konstanten'!$C$14,C811&lt;='Umrechnungskurse und Konstanten'!$D$14),F811*'Umrechnungskurse und Konstanten'!$E$14,0)+IF(AND(C811&gt;='Umrechnungskurse und Konstanten'!$C$15,C811&lt;='Umrechnungskurse und Konstanten'!$D$15),F811*'Umrechnungskurse und Konstanten'!$E$15,0)+IF(AND(C811&gt;='Umrechnungskurse und Konstanten'!$C$16,C811&lt;='Umrechnungskurse und Konstanten'!$D$16),F811*'Umrechnungskurse und Konstanten'!$E$16,0)</f>
        <v>0</v>
      </c>
      <c r="J811" s="43">
        <f t="shared" si="37"/>
        <v>0</v>
      </c>
      <c r="K811" s="43">
        <f t="shared" si="38"/>
        <v>0</v>
      </c>
      <c r="L811" s="69" t="str">
        <f>IF(OR(G811='Umrechnungskurse und Konstanten'!$E$21,G811='Umrechnungskurse und Konstanten'!$E$22,G811='Umrechnungskurse und Konstanten'!$E$23),"MwSt. Satz ok.","falsche/keine MwSt.")</f>
        <v>falsche/keine MwSt.</v>
      </c>
      <c r="M811" s="67" t="str">
        <f>IF(AND(C811&gt;='Umrechnungskurse und Konstanten'!$C$14,C811&lt;='Umrechnungskurse und Konstanten'!$D$16),"Periode ok.","falsche Periode")</f>
        <v>falsche Periode</v>
      </c>
    </row>
    <row r="812" spans="2:13" x14ac:dyDescent="0.3">
      <c r="B812" s="56"/>
      <c r="C812" s="38"/>
      <c r="D812" s="38"/>
      <c r="E812" s="45"/>
      <c r="F812" s="40"/>
      <c r="G812" s="52"/>
      <c r="H812" s="42">
        <f t="shared" si="36"/>
        <v>0</v>
      </c>
      <c r="I812" s="43">
        <f>IF(AND(C812&gt;='Umrechnungskurse und Konstanten'!$C$5,C812&lt;='Umrechnungskurse und Konstanten'!$D$5),F812*'Umrechnungskurse und Konstanten'!$E$5,0)+IF(AND(C812&gt;='Umrechnungskurse und Konstanten'!$C$6,C812&lt;='Umrechnungskurse und Konstanten'!$D$6),F812*'Umrechnungskurse und Konstanten'!$E$6,0)+IF(AND(C812&gt;='Umrechnungskurse und Konstanten'!$C$7,C812&lt;='Umrechnungskurse und Konstanten'!$D$7),F812*'Umrechnungskurse und Konstanten'!$E$7,0)+IF(AND(C812&gt;='Umrechnungskurse und Konstanten'!$C$8,C812&lt;='Umrechnungskurse und Konstanten'!$D$8),F812*'Umrechnungskurse und Konstanten'!$E$8,0)+IF(AND(C812&gt;='Umrechnungskurse und Konstanten'!$C$9,C812&lt;='Umrechnungskurse und Konstanten'!$D$9),F812*'Umrechnungskurse und Konstanten'!$E$9,0)+IF(AND(C812&gt;='Umrechnungskurse und Konstanten'!$C$10,C812&lt;='Umrechnungskurse und Konstanten'!$D$10),F812*'Umrechnungskurse und Konstanten'!$E$10,0)+IF(AND(C812&gt;='Umrechnungskurse und Konstanten'!$C$11,C812&lt;='Umrechnungskurse und Konstanten'!$D$11),F812*'Umrechnungskurse und Konstanten'!$E$11,0)+IF(AND(C812&gt;='Umrechnungskurse und Konstanten'!$C$12,C812&lt;='Umrechnungskurse und Konstanten'!$D$12),F812*'Umrechnungskurse und Konstanten'!$E$12,0)+IF(AND(C812&gt;='Umrechnungskurse und Konstanten'!$C$13,C812&lt;='Umrechnungskurse und Konstanten'!$D$13),F812*'Umrechnungskurse und Konstanten'!$E$13,0)+IF(AND(C812&gt;='Umrechnungskurse und Konstanten'!$C$14,C812&lt;='Umrechnungskurse und Konstanten'!$D$14),F812*'Umrechnungskurse und Konstanten'!$E$14,0)+IF(AND(C812&gt;='Umrechnungskurse und Konstanten'!$C$15,C812&lt;='Umrechnungskurse und Konstanten'!$D$15),F812*'Umrechnungskurse und Konstanten'!$E$15,0)+IF(AND(C812&gt;='Umrechnungskurse und Konstanten'!$C$16,C812&lt;='Umrechnungskurse und Konstanten'!$D$16),F812*'Umrechnungskurse und Konstanten'!$E$16,0)</f>
        <v>0</v>
      </c>
      <c r="J812" s="43">
        <f t="shared" si="37"/>
        <v>0</v>
      </c>
      <c r="K812" s="43">
        <f t="shared" si="38"/>
        <v>0</v>
      </c>
      <c r="L812" s="69" t="str">
        <f>IF(OR(G812='Umrechnungskurse und Konstanten'!$E$21,G812='Umrechnungskurse und Konstanten'!$E$22,G812='Umrechnungskurse und Konstanten'!$E$23),"MwSt. Satz ok.","falsche/keine MwSt.")</f>
        <v>falsche/keine MwSt.</v>
      </c>
      <c r="M812" s="67" t="str">
        <f>IF(AND(C812&gt;='Umrechnungskurse und Konstanten'!$C$14,C812&lt;='Umrechnungskurse und Konstanten'!$D$16),"Periode ok.","falsche Periode")</f>
        <v>falsche Periode</v>
      </c>
    </row>
    <row r="813" spans="2:13" x14ac:dyDescent="0.3">
      <c r="B813" s="56"/>
      <c r="C813" s="38"/>
      <c r="D813" s="38"/>
      <c r="E813" s="45"/>
      <c r="F813" s="40"/>
      <c r="G813" s="52"/>
      <c r="H813" s="42">
        <f t="shared" si="36"/>
        <v>0</v>
      </c>
      <c r="I813" s="43">
        <f>IF(AND(C813&gt;='Umrechnungskurse und Konstanten'!$C$5,C813&lt;='Umrechnungskurse und Konstanten'!$D$5),F813*'Umrechnungskurse und Konstanten'!$E$5,0)+IF(AND(C813&gt;='Umrechnungskurse und Konstanten'!$C$6,C813&lt;='Umrechnungskurse und Konstanten'!$D$6),F813*'Umrechnungskurse und Konstanten'!$E$6,0)+IF(AND(C813&gt;='Umrechnungskurse und Konstanten'!$C$7,C813&lt;='Umrechnungskurse und Konstanten'!$D$7),F813*'Umrechnungskurse und Konstanten'!$E$7,0)+IF(AND(C813&gt;='Umrechnungskurse und Konstanten'!$C$8,C813&lt;='Umrechnungskurse und Konstanten'!$D$8),F813*'Umrechnungskurse und Konstanten'!$E$8,0)+IF(AND(C813&gt;='Umrechnungskurse und Konstanten'!$C$9,C813&lt;='Umrechnungskurse und Konstanten'!$D$9),F813*'Umrechnungskurse und Konstanten'!$E$9,0)+IF(AND(C813&gt;='Umrechnungskurse und Konstanten'!$C$10,C813&lt;='Umrechnungskurse und Konstanten'!$D$10),F813*'Umrechnungskurse und Konstanten'!$E$10,0)+IF(AND(C813&gt;='Umrechnungskurse und Konstanten'!$C$11,C813&lt;='Umrechnungskurse und Konstanten'!$D$11),F813*'Umrechnungskurse und Konstanten'!$E$11,0)+IF(AND(C813&gt;='Umrechnungskurse und Konstanten'!$C$12,C813&lt;='Umrechnungskurse und Konstanten'!$D$12),F813*'Umrechnungskurse und Konstanten'!$E$12,0)+IF(AND(C813&gt;='Umrechnungskurse und Konstanten'!$C$13,C813&lt;='Umrechnungskurse und Konstanten'!$D$13),F813*'Umrechnungskurse und Konstanten'!$E$13,0)+IF(AND(C813&gt;='Umrechnungskurse und Konstanten'!$C$14,C813&lt;='Umrechnungskurse und Konstanten'!$D$14),F813*'Umrechnungskurse und Konstanten'!$E$14,0)+IF(AND(C813&gt;='Umrechnungskurse und Konstanten'!$C$15,C813&lt;='Umrechnungskurse und Konstanten'!$D$15),F813*'Umrechnungskurse und Konstanten'!$E$15,0)+IF(AND(C813&gt;='Umrechnungskurse und Konstanten'!$C$16,C813&lt;='Umrechnungskurse und Konstanten'!$D$16),F813*'Umrechnungskurse und Konstanten'!$E$16,0)</f>
        <v>0</v>
      </c>
      <c r="J813" s="43">
        <f t="shared" si="37"/>
        <v>0</v>
      </c>
      <c r="K813" s="43">
        <f t="shared" si="38"/>
        <v>0</v>
      </c>
      <c r="L813" s="69" t="str">
        <f>IF(OR(G813='Umrechnungskurse und Konstanten'!$E$21,G813='Umrechnungskurse und Konstanten'!$E$22,G813='Umrechnungskurse und Konstanten'!$E$23),"MwSt. Satz ok.","falsche/keine MwSt.")</f>
        <v>falsche/keine MwSt.</v>
      </c>
      <c r="M813" s="67" t="str">
        <f>IF(AND(C813&gt;='Umrechnungskurse und Konstanten'!$C$14,C813&lt;='Umrechnungskurse und Konstanten'!$D$16),"Periode ok.","falsche Periode")</f>
        <v>falsche Periode</v>
      </c>
    </row>
    <row r="814" spans="2:13" x14ac:dyDescent="0.3">
      <c r="B814" s="56"/>
      <c r="C814" s="38"/>
      <c r="D814" s="38"/>
      <c r="E814" s="45"/>
      <c r="F814" s="40"/>
      <c r="G814" s="52"/>
      <c r="H814" s="42">
        <f t="shared" si="36"/>
        <v>0</v>
      </c>
      <c r="I814" s="43">
        <f>IF(AND(C814&gt;='Umrechnungskurse und Konstanten'!$C$5,C814&lt;='Umrechnungskurse und Konstanten'!$D$5),F814*'Umrechnungskurse und Konstanten'!$E$5,0)+IF(AND(C814&gt;='Umrechnungskurse und Konstanten'!$C$6,C814&lt;='Umrechnungskurse und Konstanten'!$D$6),F814*'Umrechnungskurse und Konstanten'!$E$6,0)+IF(AND(C814&gt;='Umrechnungskurse und Konstanten'!$C$7,C814&lt;='Umrechnungskurse und Konstanten'!$D$7),F814*'Umrechnungskurse und Konstanten'!$E$7,0)+IF(AND(C814&gt;='Umrechnungskurse und Konstanten'!$C$8,C814&lt;='Umrechnungskurse und Konstanten'!$D$8),F814*'Umrechnungskurse und Konstanten'!$E$8,0)+IF(AND(C814&gt;='Umrechnungskurse und Konstanten'!$C$9,C814&lt;='Umrechnungskurse und Konstanten'!$D$9),F814*'Umrechnungskurse und Konstanten'!$E$9,0)+IF(AND(C814&gt;='Umrechnungskurse und Konstanten'!$C$10,C814&lt;='Umrechnungskurse und Konstanten'!$D$10),F814*'Umrechnungskurse und Konstanten'!$E$10,0)+IF(AND(C814&gt;='Umrechnungskurse und Konstanten'!$C$11,C814&lt;='Umrechnungskurse und Konstanten'!$D$11),F814*'Umrechnungskurse und Konstanten'!$E$11,0)+IF(AND(C814&gt;='Umrechnungskurse und Konstanten'!$C$12,C814&lt;='Umrechnungskurse und Konstanten'!$D$12),F814*'Umrechnungskurse und Konstanten'!$E$12,0)+IF(AND(C814&gt;='Umrechnungskurse und Konstanten'!$C$13,C814&lt;='Umrechnungskurse und Konstanten'!$D$13),F814*'Umrechnungskurse und Konstanten'!$E$13,0)+IF(AND(C814&gt;='Umrechnungskurse und Konstanten'!$C$14,C814&lt;='Umrechnungskurse und Konstanten'!$D$14),F814*'Umrechnungskurse und Konstanten'!$E$14,0)+IF(AND(C814&gt;='Umrechnungskurse und Konstanten'!$C$15,C814&lt;='Umrechnungskurse und Konstanten'!$D$15),F814*'Umrechnungskurse und Konstanten'!$E$15,0)+IF(AND(C814&gt;='Umrechnungskurse und Konstanten'!$C$16,C814&lt;='Umrechnungskurse und Konstanten'!$D$16),F814*'Umrechnungskurse und Konstanten'!$E$16,0)</f>
        <v>0</v>
      </c>
      <c r="J814" s="43">
        <f t="shared" si="37"/>
        <v>0</v>
      </c>
      <c r="K814" s="43">
        <f t="shared" si="38"/>
        <v>0</v>
      </c>
      <c r="L814" s="69" t="str">
        <f>IF(OR(G814='Umrechnungskurse und Konstanten'!$E$21,G814='Umrechnungskurse und Konstanten'!$E$22,G814='Umrechnungskurse und Konstanten'!$E$23),"MwSt. Satz ok.","falsche/keine MwSt.")</f>
        <v>falsche/keine MwSt.</v>
      </c>
      <c r="M814" s="67" t="str">
        <f>IF(AND(C814&gt;='Umrechnungskurse und Konstanten'!$C$14,C814&lt;='Umrechnungskurse und Konstanten'!$D$16),"Periode ok.","falsche Periode")</f>
        <v>falsche Periode</v>
      </c>
    </row>
    <row r="815" spans="2:13" x14ac:dyDescent="0.3">
      <c r="B815" s="56"/>
      <c r="C815" s="38"/>
      <c r="D815" s="38"/>
      <c r="E815" s="45"/>
      <c r="F815" s="40"/>
      <c r="G815" s="52"/>
      <c r="H815" s="42">
        <f t="shared" si="36"/>
        <v>0</v>
      </c>
      <c r="I815" s="43">
        <f>IF(AND(C815&gt;='Umrechnungskurse und Konstanten'!$C$5,C815&lt;='Umrechnungskurse und Konstanten'!$D$5),F815*'Umrechnungskurse und Konstanten'!$E$5,0)+IF(AND(C815&gt;='Umrechnungskurse und Konstanten'!$C$6,C815&lt;='Umrechnungskurse und Konstanten'!$D$6),F815*'Umrechnungskurse und Konstanten'!$E$6,0)+IF(AND(C815&gt;='Umrechnungskurse und Konstanten'!$C$7,C815&lt;='Umrechnungskurse und Konstanten'!$D$7),F815*'Umrechnungskurse und Konstanten'!$E$7,0)+IF(AND(C815&gt;='Umrechnungskurse und Konstanten'!$C$8,C815&lt;='Umrechnungskurse und Konstanten'!$D$8),F815*'Umrechnungskurse und Konstanten'!$E$8,0)+IF(AND(C815&gt;='Umrechnungskurse und Konstanten'!$C$9,C815&lt;='Umrechnungskurse und Konstanten'!$D$9),F815*'Umrechnungskurse und Konstanten'!$E$9,0)+IF(AND(C815&gt;='Umrechnungskurse und Konstanten'!$C$10,C815&lt;='Umrechnungskurse und Konstanten'!$D$10),F815*'Umrechnungskurse und Konstanten'!$E$10,0)+IF(AND(C815&gt;='Umrechnungskurse und Konstanten'!$C$11,C815&lt;='Umrechnungskurse und Konstanten'!$D$11),F815*'Umrechnungskurse und Konstanten'!$E$11,0)+IF(AND(C815&gt;='Umrechnungskurse und Konstanten'!$C$12,C815&lt;='Umrechnungskurse und Konstanten'!$D$12),F815*'Umrechnungskurse und Konstanten'!$E$12,0)+IF(AND(C815&gt;='Umrechnungskurse und Konstanten'!$C$13,C815&lt;='Umrechnungskurse und Konstanten'!$D$13),F815*'Umrechnungskurse und Konstanten'!$E$13,0)+IF(AND(C815&gt;='Umrechnungskurse und Konstanten'!$C$14,C815&lt;='Umrechnungskurse und Konstanten'!$D$14),F815*'Umrechnungskurse und Konstanten'!$E$14,0)+IF(AND(C815&gt;='Umrechnungskurse und Konstanten'!$C$15,C815&lt;='Umrechnungskurse und Konstanten'!$D$15),F815*'Umrechnungskurse und Konstanten'!$E$15,0)+IF(AND(C815&gt;='Umrechnungskurse und Konstanten'!$C$16,C815&lt;='Umrechnungskurse und Konstanten'!$D$16),F815*'Umrechnungskurse und Konstanten'!$E$16,0)</f>
        <v>0</v>
      </c>
      <c r="J815" s="43">
        <f t="shared" si="37"/>
        <v>0</v>
      </c>
      <c r="K815" s="43">
        <f t="shared" si="38"/>
        <v>0</v>
      </c>
      <c r="L815" s="69" t="str">
        <f>IF(OR(G815='Umrechnungskurse und Konstanten'!$E$21,G815='Umrechnungskurse und Konstanten'!$E$22,G815='Umrechnungskurse und Konstanten'!$E$23),"MwSt. Satz ok.","falsche/keine MwSt.")</f>
        <v>falsche/keine MwSt.</v>
      </c>
      <c r="M815" s="67" t="str">
        <f>IF(AND(C815&gt;='Umrechnungskurse und Konstanten'!$C$14,C815&lt;='Umrechnungskurse und Konstanten'!$D$16),"Periode ok.","falsche Periode")</f>
        <v>falsche Periode</v>
      </c>
    </row>
    <row r="816" spans="2:13" x14ac:dyDescent="0.3">
      <c r="B816" s="56"/>
      <c r="C816" s="38"/>
      <c r="D816" s="38"/>
      <c r="E816" s="45"/>
      <c r="F816" s="40"/>
      <c r="G816" s="52"/>
      <c r="H816" s="42">
        <f t="shared" si="36"/>
        <v>0</v>
      </c>
      <c r="I816" s="43">
        <f>IF(AND(C816&gt;='Umrechnungskurse und Konstanten'!$C$5,C816&lt;='Umrechnungskurse und Konstanten'!$D$5),F816*'Umrechnungskurse und Konstanten'!$E$5,0)+IF(AND(C816&gt;='Umrechnungskurse und Konstanten'!$C$6,C816&lt;='Umrechnungskurse und Konstanten'!$D$6),F816*'Umrechnungskurse und Konstanten'!$E$6,0)+IF(AND(C816&gt;='Umrechnungskurse und Konstanten'!$C$7,C816&lt;='Umrechnungskurse und Konstanten'!$D$7),F816*'Umrechnungskurse und Konstanten'!$E$7,0)+IF(AND(C816&gt;='Umrechnungskurse und Konstanten'!$C$8,C816&lt;='Umrechnungskurse und Konstanten'!$D$8),F816*'Umrechnungskurse und Konstanten'!$E$8,0)+IF(AND(C816&gt;='Umrechnungskurse und Konstanten'!$C$9,C816&lt;='Umrechnungskurse und Konstanten'!$D$9),F816*'Umrechnungskurse und Konstanten'!$E$9,0)+IF(AND(C816&gt;='Umrechnungskurse und Konstanten'!$C$10,C816&lt;='Umrechnungskurse und Konstanten'!$D$10),F816*'Umrechnungskurse und Konstanten'!$E$10,0)+IF(AND(C816&gt;='Umrechnungskurse und Konstanten'!$C$11,C816&lt;='Umrechnungskurse und Konstanten'!$D$11),F816*'Umrechnungskurse und Konstanten'!$E$11,0)+IF(AND(C816&gt;='Umrechnungskurse und Konstanten'!$C$12,C816&lt;='Umrechnungskurse und Konstanten'!$D$12),F816*'Umrechnungskurse und Konstanten'!$E$12,0)+IF(AND(C816&gt;='Umrechnungskurse und Konstanten'!$C$13,C816&lt;='Umrechnungskurse und Konstanten'!$D$13),F816*'Umrechnungskurse und Konstanten'!$E$13,0)+IF(AND(C816&gt;='Umrechnungskurse und Konstanten'!$C$14,C816&lt;='Umrechnungskurse und Konstanten'!$D$14),F816*'Umrechnungskurse und Konstanten'!$E$14,0)+IF(AND(C816&gt;='Umrechnungskurse und Konstanten'!$C$15,C816&lt;='Umrechnungskurse und Konstanten'!$D$15),F816*'Umrechnungskurse und Konstanten'!$E$15,0)+IF(AND(C816&gt;='Umrechnungskurse und Konstanten'!$C$16,C816&lt;='Umrechnungskurse und Konstanten'!$D$16),F816*'Umrechnungskurse und Konstanten'!$E$16,0)</f>
        <v>0</v>
      </c>
      <c r="J816" s="43">
        <f t="shared" si="37"/>
        <v>0</v>
      </c>
      <c r="K816" s="43">
        <f t="shared" si="38"/>
        <v>0</v>
      </c>
      <c r="L816" s="69" t="str">
        <f>IF(OR(G816='Umrechnungskurse und Konstanten'!$E$21,G816='Umrechnungskurse und Konstanten'!$E$22,G816='Umrechnungskurse und Konstanten'!$E$23),"MwSt. Satz ok.","falsche/keine MwSt.")</f>
        <v>falsche/keine MwSt.</v>
      </c>
      <c r="M816" s="67" t="str">
        <f>IF(AND(C816&gt;='Umrechnungskurse und Konstanten'!$C$14,C816&lt;='Umrechnungskurse und Konstanten'!$D$16),"Periode ok.","falsche Periode")</f>
        <v>falsche Periode</v>
      </c>
    </row>
    <row r="817" spans="2:13" x14ac:dyDescent="0.3">
      <c r="B817" s="56"/>
      <c r="C817" s="38"/>
      <c r="D817" s="38"/>
      <c r="E817" s="45"/>
      <c r="F817" s="40"/>
      <c r="G817" s="52"/>
      <c r="H817" s="42">
        <f t="shared" si="36"/>
        <v>0</v>
      </c>
      <c r="I817" s="43">
        <f>IF(AND(C817&gt;='Umrechnungskurse und Konstanten'!$C$5,C817&lt;='Umrechnungskurse und Konstanten'!$D$5),F817*'Umrechnungskurse und Konstanten'!$E$5,0)+IF(AND(C817&gt;='Umrechnungskurse und Konstanten'!$C$6,C817&lt;='Umrechnungskurse und Konstanten'!$D$6),F817*'Umrechnungskurse und Konstanten'!$E$6,0)+IF(AND(C817&gt;='Umrechnungskurse und Konstanten'!$C$7,C817&lt;='Umrechnungskurse und Konstanten'!$D$7),F817*'Umrechnungskurse und Konstanten'!$E$7,0)+IF(AND(C817&gt;='Umrechnungskurse und Konstanten'!$C$8,C817&lt;='Umrechnungskurse und Konstanten'!$D$8),F817*'Umrechnungskurse und Konstanten'!$E$8,0)+IF(AND(C817&gt;='Umrechnungskurse und Konstanten'!$C$9,C817&lt;='Umrechnungskurse und Konstanten'!$D$9),F817*'Umrechnungskurse und Konstanten'!$E$9,0)+IF(AND(C817&gt;='Umrechnungskurse und Konstanten'!$C$10,C817&lt;='Umrechnungskurse und Konstanten'!$D$10),F817*'Umrechnungskurse und Konstanten'!$E$10,0)+IF(AND(C817&gt;='Umrechnungskurse und Konstanten'!$C$11,C817&lt;='Umrechnungskurse und Konstanten'!$D$11),F817*'Umrechnungskurse und Konstanten'!$E$11,0)+IF(AND(C817&gt;='Umrechnungskurse und Konstanten'!$C$12,C817&lt;='Umrechnungskurse und Konstanten'!$D$12),F817*'Umrechnungskurse und Konstanten'!$E$12,0)+IF(AND(C817&gt;='Umrechnungskurse und Konstanten'!$C$13,C817&lt;='Umrechnungskurse und Konstanten'!$D$13),F817*'Umrechnungskurse und Konstanten'!$E$13,0)+IF(AND(C817&gt;='Umrechnungskurse und Konstanten'!$C$14,C817&lt;='Umrechnungskurse und Konstanten'!$D$14),F817*'Umrechnungskurse und Konstanten'!$E$14,0)+IF(AND(C817&gt;='Umrechnungskurse und Konstanten'!$C$15,C817&lt;='Umrechnungskurse und Konstanten'!$D$15),F817*'Umrechnungskurse und Konstanten'!$E$15,0)+IF(AND(C817&gt;='Umrechnungskurse und Konstanten'!$C$16,C817&lt;='Umrechnungskurse und Konstanten'!$D$16),F817*'Umrechnungskurse und Konstanten'!$E$16,0)</f>
        <v>0</v>
      </c>
      <c r="J817" s="43">
        <f t="shared" si="37"/>
        <v>0</v>
      </c>
      <c r="K817" s="43">
        <f t="shared" si="38"/>
        <v>0</v>
      </c>
      <c r="L817" s="69" t="str">
        <f>IF(OR(G817='Umrechnungskurse und Konstanten'!$E$21,G817='Umrechnungskurse und Konstanten'!$E$22,G817='Umrechnungskurse und Konstanten'!$E$23),"MwSt. Satz ok.","falsche/keine MwSt.")</f>
        <v>falsche/keine MwSt.</v>
      </c>
      <c r="M817" s="67" t="str">
        <f>IF(AND(C817&gt;='Umrechnungskurse und Konstanten'!$C$14,C817&lt;='Umrechnungskurse und Konstanten'!$D$16),"Periode ok.","falsche Periode")</f>
        <v>falsche Periode</v>
      </c>
    </row>
    <row r="818" spans="2:13" x14ac:dyDescent="0.3">
      <c r="B818" s="56"/>
      <c r="C818" s="38"/>
      <c r="D818" s="38"/>
      <c r="E818" s="45"/>
      <c r="F818" s="40"/>
      <c r="G818" s="52"/>
      <c r="H818" s="42">
        <f t="shared" si="36"/>
        <v>0</v>
      </c>
      <c r="I818" s="43">
        <f>IF(AND(C818&gt;='Umrechnungskurse und Konstanten'!$C$5,C818&lt;='Umrechnungskurse und Konstanten'!$D$5),F818*'Umrechnungskurse und Konstanten'!$E$5,0)+IF(AND(C818&gt;='Umrechnungskurse und Konstanten'!$C$6,C818&lt;='Umrechnungskurse und Konstanten'!$D$6),F818*'Umrechnungskurse und Konstanten'!$E$6,0)+IF(AND(C818&gt;='Umrechnungskurse und Konstanten'!$C$7,C818&lt;='Umrechnungskurse und Konstanten'!$D$7),F818*'Umrechnungskurse und Konstanten'!$E$7,0)+IF(AND(C818&gt;='Umrechnungskurse und Konstanten'!$C$8,C818&lt;='Umrechnungskurse und Konstanten'!$D$8),F818*'Umrechnungskurse und Konstanten'!$E$8,0)+IF(AND(C818&gt;='Umrechnungskurse und Konstanten'!$C$9,C818&lt;='Umrechnungskurse und Konstanten'!$D$9),F818*'Umrechnungskurse und Konstanten'!$E$9,0)+IF(AND(C818&gt;='Umrechnungskurse und Konstanten'!$C$10,C818&lt;='Umrechnungskurse und Konstanten'!$D$10),F818*'Umrechnungskurse und Konstanten'!$E$10,0)+IF(AND(C818&gt;='Umrechnungskurse und Konstanten'!$C$11,C818&lt;='Umrechnungskurse und Konstanten'!$D$11),F818*'Umrechnungskurse und Konstanten'!$E$11,0)+IF(AND(C818&gt;='Umrechnungskurse und Konstanten'!$C$12,C818&lt;='Umrechnungskurse und Konstanten'!$D$12),F818*'Umrechnungskurse und Konstanten'!$E$12,0)+IF(AND(C818&gt;='Umrechnungskurse und Konstanten'!$C$13,C818&lt;='Umrechnungskurse und Konstanten'!$D$13),F818*'Umrechnungskurse und Konstanten'!$E$13,0)+IF(AND(C818&gt;='Umrechnungskurse und Konstanten'!$C$14,C818&lt;='Umrechnungskurse und Konstanten'!$D$14),F818*'Umrechnungskurse und Konstanten'!$E$14,0)+IF(AND(C818&gt;='Umrechnungskurse und Konstanten'!$C$15,C818&lt;='Umrechnungskurse und Konstanten'!$D$15),F818*'Umrechnungskurse und Konstanten'!$E$15,0)+IF(AND(C818&gt;='Umrechnungskurse und Konstanten'!$C$16,C818&lt;='Umrechnungskurse und Konstanten'!$D$16),F818*'Umrechnungskurse und Konstanten'!$E$16,0)</f>
        <v>0</v>
      </c>
      <c r="J818" s="43">
        <f t="shared" si="37"/>
        <v>0</v>
      </c>
      <c r="K818" s="43">
        <f t="shared" si="38"/>
        <v>0</v>
      </c>
      <c r="L818" s="69" t="str">
        <f>IF(OR(G818='Umrechnungskurse und Konstanten'!$E$21,G818='Umrechnungskurse und Konstanten'!$E$22,G818='Umrechnungskurse und Konstanten'!$E$23),"MwSt. Satz ok.","falsche/keine MwSt.")</f>
        <v>falsche/keine MwSt.</v>
      </c>
      <c r="M818" s="67" t="str">
        <f>IF(AND(C818&gt;='Umrechnungskurse und Konstanten'!$C$14,C818&lt;='Umrechnungskurse und Konstanten'!$D$16),"Periode ok.","falsche Periode")</f>
        <v>falsche Periode</v>
      </c>
    </row>
    <row r="819" spans="2:13" x14ac:dyDescent="0.3">
      <c r="B819" s="56"/>
      <c r="C819" s="38"/>
      <c r="D819" s="38"/>
      <c r="E819" s="45"/>
      <c r="F819" s="40"/>
      <c r="G819" s="52"/>
      <c r="H819" s="42">
        <f t="shared" si="36"/>
        <v>0</v>
      </c>
      <c r="I819" s="43">
        <f>IF(AND(C819&gt;='Umrechnungskurse und Konstanten'!$C$5,C819&lt;='Umrechnungskurse und Konstanten'!$D$5),F819*'Umrechnungskurse und Konstanten'!$E$5,0)+IF(AND(C819&gt;='Umrechnungskurse und Konstanten'!$C$6,C819&lt;='Umrechnungskurse und Konstanten'!$D$6),F819*'Umrechnungskurse und Konstanten'!$E$6,0)+IF(AND(C819&gt;='Umrechnungskurse und Konstanten'!$C$7,C819&lt;='Umrechnungskurse und Konstanten'!$D$7),F819*'Umrechnungskurse und Konstanten'!$E$7,0)+IF(AND(C819&gt;='Umrechnungskurse und Konstanten'!$C$8,C819&lt;='Umrechnungskurse und Konstanten'!$D$8),F819*'Umrechnungskurse und Konstanten'!$E$8,0)+IF(AND(C819&gt;='Umrechnungskurse und Konstanten'!$C$9,C819&lt;='Umrechnungskurse und Konstanten'!$D$9),F819*'Umrechnungskurse und Konstanten'!$E$9,0)+IF(AND(C819&gt;='Umrechnungskurse und Konstanten'!$C$10,C819&lt;='Umrechnungskurse und Konstanten'!$D$10),F819*'Umrechnungskurse und Konstanten'!$E$10,0)+IF(AND(C819&gt;='Umrechnungskurse und Konstanten'!$C$11,C819&lt;='Umrechnungskurse und Konstanten'!$D$11),F819*'Umrechnungskurse und Konstanten'!$E$11,0)+IF(AND(C819&gt;='Umrechnungskurse und Konstanten'!$C$12,C819&lt;='Umrechnungskurse und Konstanten'!$D$12),F819*'Umrechnungskurse und Konstanten'!$E$12,0)+IF(AND(C819&gt;='Umrechnungskurse und Konstanten'!$C$13,C819&lt;='Umrechnungskurse und Konstanten'!$D$13),F819*'Umrechnungskurse und Konstanten'!$E$13,0)+IF(AND(C819&gt;='Umrechnungskurse und Konstanten'!$C$14,C819&lt;='Umrechnungskurse und Konstanten'!$D$14),F819*'Umrechnungskurse und Konstanten'!$E$14,0)+IF(AND(C819&gt;='Umrechnungskurse und Konstanten'!$C$15,C819&lt;='Umrechnungskurse und Konstanten'!$D$15),F819*'Umrechnungskurse und Konstanten'!$E$15,0)+IF(AND(C819&gt;='Umrechnungskurse und Konstanten'!$C$16,C819&lt;='Umrechnungskurse und Konstanten'!$D$16),F819*'Umrechnungskurse und Konstanten'!$E$16,0)</f>
        <v>0</v>
      </c>
      <c r="J819" s="43">
        <f t="shared" si="37"/>
        <v>0</v>
      </c>
      <c r="K819" s="43">
        <f t="shared" si="38"/>
        <v>0</v>
      </c>
      <c r="L819" s="69" t="str">
        <f>IF(OR(G819='Umrechnungskurse und Konstanten'!$E$21,G819='Umrechnungskurse und Konstanten'!$E$22,G819='Umrechnungskurse und Konstanten'!$E$23),"MwSt. Satz ok.","falsche/keine MwSt.")</f>
        <v>falsche/keine MwSt.</v>
      </c>
      <c r="M819" s="67" t="str">
        <f>IF(AND(C819&gt;='Umrechnungskurse und Konstanten'!$C$14,C819&lt;='Umrechnungskurse und Konstanten'!$D$16),"Periode ok.","falsche Periode")</f>
        <v>falsche Periode</v>
      </c>
    </row>
    <row r="820" spans="2:13" x14ac:dyDescent="0.3">
      <c r="B820" s="56"/>
      <c r="C820" s="38"/>
      <c r="D820" s="38"/>
      <c r="E820" s="45"/>
      <c r="F820" s="40"/>
      <c r="G820" s="52"/>
      <c r="H820" s="42">
        <f t="shared" si="36"/>
        <v>0</v>
      </c>
      <c r="I820" s="43">
        <f>IF(AND(C820&gt;='Umrechnungskurse und Konstanten'!$C$5,C820&lt;='Umrechnungskurse und Konstanten'!$D$5),F820*'Umrechnungskurse und Konstanten'!$E$5,0)+IF(AND(C820&gt;='Umrechnungskurse und Konstanten'!$C$6,C820&lt;='Umrechnungskurse und Konstanten'!$D$6),F820*'Umrechnungskurse und Konstanten'!$E$6,0)+IF(AND(C820&gt;='Umrechnungskurse und Konstanten'!$C$7,C820&lt;='Umrechnungskurse und Konstanten'!$D$7),F820*'Umrechnungskurse und Konstanten'!$E$7,0)+IF(AND(C820&gt;='Umrechnungskurse und Konstanten'!$C$8,C820&lt;='Umrechnungskurse und Konstanten'!$D$8),F820*'Umrechnungskurse und Konstanten'!$E$8,0)+IF(AND(C820&gt;='Umrechnungskurse und Konstanten'!$C$9,C820&lt;='Umrechnungskurse und Konstanten'!$D$9),F820*'Umrechnungskurse und Konstanten'!$E$9,0)+IF(AND(C820&gt;='Umrechnungskurse und Konstanten'!$C$10,C820&lt;='Umrechnungskurse und Konstanten'!$D$10),F820*'Umrechnungskurse und Konstanten'!$E$10,0)+IF(AND(C820&gt;='Umrechnungskurse und Konstanten'!$C$11,C820&lt;='Umrechnungskurse und Konstanten'!$D$11),F820*'Umrechnungskurse und Konstanten'!$E$11,0)+IF(AND(C820&gt;='Umrechnungskurse und Konstanten'!$C$12,C820&lt;='Umrechnungskurse und Konstanten'!$D$12),F820*'Umrechnungskurse und Konstanten'!$E$12,0)+IF(AND(C820&gt;='Umrechnungskurse und Konstanten'!$C$13,C820&lt;='Umrechnungskurse und Konstanten'!$D$13),F820*'Umrechnungskurse und Konstanten'!$E$13,0)+IF(AND(C820&gt;='Umrechnungskurse und Konstanten'!$C$14,C820&lt;='Umrechnungskurse und Konstanten'!$D$14),F820*'Umrechnungskurse und Konstanten'!$E$14,0)+IF(AND(C820&gt;='Umrechnungskurse und Konstanten'!$C$15,C820&lt;='Umrechnungskurse und Konstanten'!$D$15),F820*'Umrechnungskurse und Konstanten'!$E$15,0)+IF(AND(C820&gt;='Umrechnungskurse und Konstanten'!$C$16,C820&lt;='Umrechnungskurse und Konstanten'!$D$16),F820*'Umrechnungskurse und Konstanten'!$E$16,0)</f>
        <v>0</v>
      </c>
      <c r="J820" s="43">
        <f t="shared" si="37"/>
        <v>0</v>
      </c>
      <c r="K820" s="43">
        <f t="shared" si="38"/>
        <v>0</v>
      </c>
      <c r="L820" s="69" t="str">
        <f>IF(OR(G820='Umrechnungskurse und Konstanten'!$E$21,G820='Umrechnungskurse und Konstanten'!$E$22,G820='Umrechnungskurse und Konstanten'!$E$23),"MwSt. Satz ok.","falsche/keine MwSt.")</f>
        <v>falsche/keine MwSt.</v>
      </c>
      <c r="M820" s="67" t="str">
        <f>IF(AND(C820&gt;='Umrechnungskurse und Konstanten'!$C$14,C820&lt;='Umrechnungskurse und Konstanten'!$D$16),"Periode ok.","falsche Periode")</f>
        <v>falsche Periode</v>
      </c>
    </row>
    <row r="821" spans="2:13" x14ac:dyDescent="0.3">
      <c r="B821" s="56"/>
      <c r="C821" s="38"/>
      <c r="D821" s="38"/>
      <c r="E821" s="45"/>
      <c r="F821" s="40"/>
      <c r="G821" s="52"/>
      <c r="H821" s="42">
        <f t="shared" si="36"/>
        <v>0</v>
      </c>
      <c r="I821" s="43">
        <f>IF(AND(C821&gt;='Umrechnungskurse und Konstanten'!$C$5,C821&lt;='Umrechnungskurse und Konstanten'!$D$5),F821*'Umrechnungskurse und Konstanten'!$E$5,0)+IF(AND(C821&gt;='Umrechnungskurse und Konstanten'!$C$6,C821&lt;='Umrechnungskurse und Konstanten'!$D$6),F821*'Umrechnungskurse und Konstanten'!$E$6,0)+IF(AND(C821&gt;='Umrechnungskurse und Konstanten'!$C$7,C821&lt;='Umrechnungskurse und Konstanten'!$D$7),F821*'Umrechnungskurse und Konstanten'!$E$7,0)+IF(AND(C821&gt;='Umrechnungskurse und Konstanten'!$C$8,C821&lt;='Umrechnungskurse und Konstanten'!$D$8),F821*'Umrechnungskurse und Konstanten'!$E$8,0)+IF(AND(C821&gt;='Umrechnungskurse und Konstanten'!$C$9,C821&lt;='Umrechnungskurse und Konstanten'!$D$9),F821*'Umrechnungskurse und Konstanten'!$E$9,0)+IF(AND(C821&gt;='Umrechnungskurse und Konstanten'!$C$10,C821&lt;='Umrechnungskurse und Konstanten'!$D$10),F821*'Umrechnungskurse und Konstanten'!$E$10,0)+IF(AND(C821&gt;='Umrechnungskurse und Konstanten'!$C$11,C821&lt;='Umrechnungskurse und Konstanten'!$D$11),F821*'Umrechnungskurse und Konstanten'!$E$11,0)+IF(AND(C821&gt;='Umrechnungskurse und Konstanten'!$C$12,C821&lt;='Umrechnungskurse und Konstanten'!$D$12),F821*'Umrechnungskurse und Konstanten'!$E$12,0)+IF(AND(C821&gt;='Umrechnungskurse und Konstanten'!$C$13,C821&lt;='Umrechnungskurse und Konstanten'!$D$13),F821*'Umrechnungskurse und Konstanten'!$E$13,0)+IF(AND(C821&gt;='Umrechnungskurse und Konstanten'!$C$14,C821&lt;='Umrechnungskurse und Konstanten'!$D$14),F821*'Umrechnungskurse und Konstanten'!$E$14,0)+IF(AND(C821&gt;='Umrechnungskurse und Konstanten'!$C$15,C821&lt;='Umrechnungskurse und Konstanten'!$D$15),F821*'Umrechnungskurse und Konstanten'!$E$15,0)+IF(AND(C821&gt;='Umrechnungskurse und Konstanten'!$C$16,C821&lt;='Umrechnungskurse und Konstanten'!$D$16),F821*'Umrechnungskurse und Konstanten'!$E$16,0)</f>
        <v>0</v>
      </c>
      <c r="J821" s="43">
        <f t="shared" si="37"/>
        <v>0</v>
      </c>
      <c r="K821" s="43">
        <f t="shared" si="38"/>
        <v>0</v>
      </c>
      <c r="L821" s="69" t="str">
        <f>IF(OR(G821='Umrechnungskurse und Konstanten'!$E$21,G821='Umrechnungskurse und Konstanten'!$E$22,G821='Umrechnungskurse und Konstanten'!$E$23),"MwSt. Satz ok.","falsche/keine MwSt.")</f>
        <v>falsche/keine MwSt.</v>
      </c>
      <c r="M821" s="67" t="str">
        <f>IF(AND(C821&gt;='Umrechnungskurse und Konstanten'!$C$14,C821&lt;='Umrechnungskurse und Konstanten'!$D$16),"Periode ok.","falsche Periode")</f>
        <v>falsche Periode</v>
      </c>
    </row>
    <row r="822" spans="2:13" x14ac:dyDescent="0.3">
      <c r="B822" s="56"/>
      <c r="C822" s="38"/>
      <c r="D822" s="38"/>
      <c r="E822" s="45"/>
      <c r="F822" s="40"/>
      <c r="G822" s="52"/>
      <c r="H822" s="42">
        <f t="shared" si="36"/>
        <v>0</v>
      </c>
      <c r="I822" s="43">
        <f>IF(AND(C822&gt;='Umrechnungskurse und Konstanten'!$C$5,C822&lt;='Umrechnungskurse und Konstanten'!$D$5),F822*'Umrechnungskurse und Konstanten'!$E$5,0)+IF(AND(C822&gt;='Umrechnungskurse und Konstanten'!$C$6,C822&lt;='Umrechnungskurse und Konstanten'!$D$6),F822*'Umrechnungskurse und Konstanten'!$E$6,0)+IF(AND(C822&gt;='Umrechnungskurse und Konstanten'!$C$7,C822&lt;='Umrechnungskurse und Konstanten'!$D$7),F822*'Umrechnungskurse und Konstanten'!$E$7,0)+IF(AND(C822&gt;='Umrechnungskurse und Konstanten'!$C$8,C822&lt;='Umrechnungskurse und Konstanten'!$D$8),F822*'Umrechnungskurse und Konstanten'!$E$8,0)+IF(AND(C822&gt;='Umrechnungskurse und Konstanten'!$C$9,C822&lt;='Umrechnungskurse und Konstanten'!$D$9),F822*'Umrechnungskurse und Konstanten'!$E$9,0)+IF(AND(C822&gt;='Umrechnungskurse und Konstanten'!$C$10,C822&lt;='Umrechnungskurse und Konstanten'!$D$10),F822*'Umrechnungskurse und Konstanten'!$E$10,0)+IF(AND(C822&gt;='Umrechnungskurse und Konstanten'!$C$11,C822&lt;='Umrechnungskurse und Konstanten'!$D$11),F822*'Umrechnungskurse und Konstanten'!$E$11,0)+IF(AND(C822&gt;='Umrechnungskurse und Konstanten'!$C$12,C822&lt;='Umrechnungskurse und Konstanten'!$D$12),F822*'Umrechnungskurse und Konstanten'!$E$12,0)+IF(AND(C822&gt;='Umrechnungskurse und Konstanten'!$C$13,C822&lt;='Umrechnungskurse und Konstanten'!$D$13),F822*'Umrechnungskurse und Konstanten'!$E$13,0)+IF(AND(C822&gt;='Umrechnungskurse und Konstanten'!$C$14,C822&lt;='Umrechnungskurse und Konstanten'!$D$14),F822*'Umrechnungskurse und Konstanten'!$E$14,0)+IF(AND(C822&gt;='Umrechnungskurse und Konstanten'!$C$15,C822&lt;='Umrechnungskurse und Konstanten'!$D$15),F822*'Umrechnungskurse und Konstanten'!$E$15,0)+IF(AND(C822&gt;='Umrechnungskurse und Konstanten'!$C$16,C822&lt;='Umrechnungskurse und Konstanten'!$D$16),F822*'Umrechnungskurse und Konstanten'!$E$16,0)</f>
        <v>0</v>
      </c>
      <c r="J822" s="43">
        <f t="shared" si="37"/>
        <v>0</v>
      </c>
      <c r="K822" s="43">
        <f t="shared" si="38"/>
        <v>0</v>
      </c>
      <c r="L822" s="69" t="str">
        <f>IF(OR(G822='Umrechnungskurse und Konstanten'!$E$21,G822='Umrechnungskurse und Konstanten'!$E$22,G822='Umrechnungskurse und Konstanten'!$E$23),"MwSt. Satz ok.","falsche/keine MwSt.")</f>
        <v>falsche/keine MwSt.</v>
      </c>
      <c r="M822" s="67" t="str">
        <f>IF(AND(C822&gt;='Umrechnungskurse und Konstanten'!$C$14,C822&lt;='Umrechnungskurse und Konstanten'!$D$16),"Periode ok.","falsche Periode")</f>
        <v>falsche Periode</v>
      </c>
    </row>
    <row r="823" spans="2:13" x14ac:dyDescent="0.3">
      <c r="B823" s="56"/>
      <c r="C823" s="38"/>
      <c r="D823" s="38"/>
      <c r="E823" s="45"/>
      <c r="F823" s="40"/>
      <c r="G823" s="52"/>
      <c r="H823" s="42">
        <f t="shared" si="36"/>
        <v>0</v>
      </c>
      <c r="I823" s="43">
        <f>IF(AND(C823&gt;='Umrechnungskurse und Konstanten'!$C$5,C823&lt;='Umrechnungskurse und Konstanten'!$D$5),F823*'Umrechnungskurse und Konstanten'!$E$5,0)+IF(AND(C823&gt;='Umrechnungskurse und Konstanten'!$C$6,C823&lt;='Umrechnungskurse und Konstanten'!$D$6),F823*'Umrechnungskurse und Konstanten'!$E$6,0)+IF(AND(C823&gt;='Umrechnungskurse und Konstanten'!$C$7,C823&lt;='Umrechnungskurse und Konstanten'!$D$7),F823*'Umrechnungskurse und Konstanten'!$E$7,0)+IF(AND(C823&gt;='Umrechnungskurse und Konstanten'!$C$8,C823&lt;='Umrechnungskurse und Konstanten'!$D$8),F823*'Umrechnungskurse und Konstanten'!$E$8,0)+IF(AND(C823&gt;='Umrechnungskurse und Konstanten'!$C$9,C823&lt;='Umrechnungskurse und Konstanten'!$D$9),F823*'Umrechnungskurse und Konstanten'!$E$9,0)+IF(AND(C823&gt;='Umrechnungskurse und Konstanten'!$C$10,C823&lt;='Umrechnungskurse und Konstanten'!$D$10),F823*'Umrechnungskurse und Konstanten'!$E$10,0)+IF(AND(C823&gt;='Umrechnungskurse und Konstanten'!$C$11,C823&lt;='Umrechnungskurse und Konstanten'!$D$11),F823*'Umrechnungskurse und Konstanten'!$E$11,0)+IF(AND(C823&gt;='Umrechnungskurse und Konstanten'!$C$12,C823&lt;='Umrechnungskurse und Konstanten'!$D$12),F823*'Umrechnungskurse und Konstanten'!$E$12,0)+IF(AND(C823&gt;='Umrechnungskurse und Konstanten'!$C$13,C823&lt;='Umrechnungskurse und Konstanten'!$D$13),F823*'Umrechnungskurse und Konstanten'!$E$13,0)+IF(AND(C823&gt;='Umrechnungskurse und Konstanten'!$C$14,C823&lt;='Umrechnungskurse und Konstanten'!$D$14),F823*'Umrechnungskurse und Konstanten'!$E$14,0)+IF(AND(C823&gt;='Umrechnungskurse und Konstanten'!$C$15,C823&lt;='Umrechnungskurse und Konstanten'!$D$15),F823*'Umrechnungskurse und Konstanten'!$E$15,0)+IF(AND(C823&gt;='Umrechnungskurse und Konstanten'!$C$16,C823&lt;='Umrechnungskurse und Konstanten'!$D$16),F823*'Umrechnungskurse und Konstanten'!$E$16,0)</f>
        <v>0</v>
      </c>
      <c r="J823" s="43">
        <f t="shared" si="37"/>
        <v>0</v>
      </c>
      <c r="K823" s="43">
        <f t="shared" si="38"/>
        <v>0</v>
      </c>
      <c r="L823" s="69" t="str">
        <f>IF(OR(G823='Umrechnungskurse und Konstanten'!$E$21,G823='Umrechnungskurse und Konstanten'!$E$22,G823='Umrechnungskurse und Konstanten'!$E$23),"MwSt. Satz ok.","falsche/keine MwSt.")</f>
        <v>falsche/keine MwSt.</v>
      </c>
      <c r="M823" s="67" t="str">
        <f>IF(AND(C823&gt;='Umrechnungskurse und Konstanten'!$C$14,C823&lt;='Umrechnungskurse und Konstanten'!$D$16),"Periode ok.","falsche Periode")</f>
        <v>falsche Periode</v>
      </c>
    </row>
    <row r="824" spans="2:13" x14ac:dyDescent="0.3">
      <c r="B824" s="56"/>
      <c r="C824" s="38"/>
      <c r="D824" s="38"/>
      <c r="E824" s="45"/>
      <c r="F824" s="40"/>
      <c r="G824" s="52"/>
      <c r="H824" s="42">
        <f t="shared" si="36"/>
        <v>0</v>
      </c>
      <c r="I824" s="43">
        <f>IF(AND(C824&gt;='Umrechnungskurse und Konstanten'!$C$5,C824&lt;='Umrechnungskurse und Konstanten'!$D$5),F824*'Umrechnungskurse und Konstanten'!$E$5,0)+IF(AND(C824&gt;='Umrechnungskurse und Konstanten'!$C$6,C824&lt;='Umrechnungskurse und Konstanten'!$D$6),F824*'Umrechnungskurse und Konstanten'!$E$6,0)+IF(AND(C824&gt;='Umrechnungskurse und Konstanten'!$C$7,C824&lt;='Umrechnungskurse und Konstanten'!$D$7),F824*'Umrechnungskurse und Konstanten'!$E$7,0)+IF(AND(C824&gt;='Umrechnungskurse und Konstanten'!$C$8,C824&lt;='Umrechnungskurse und Konstanten'!$D$8),F824*'Umrechnungskurse und Konstanten'!$E$8,0)+IF(AND(C824&gt;='Umrechnungskurse und Konstanten'!$C$9,C824&lt;='Umrechnungskurse und Konstanten'!$D$9),F824*'Umrechnungskurse und Konstanten'!$E$9,0)+IF(AND(C824&gt;='Umrechnungskurse und Konstanten'!$C$10,C824&lt;='Umrechnungskurse und Konstanten'!$D$10),F824*'Umrechnungskurse und Konstanten'!$E$10,0)+IF(AND(C824&gt;='Umrechnungskurse und Konstanten'!$C$11,C824&lt;='Umrechnungskurse und Konstanten'!$D$11),F824*'Umrechnungskurse und Konstanten'!$E$11,0)+IF(AND(C824&gt;='Umrechnungskurse und Konstanten'!$C$12,C824&lt;='Umrechnungskurse und Konstanten'!$D$12),F824*'Umrechnungskurse und Konstanten'!$E$12,0)+IF(AND(C824&gt;='Umrechnungskurse und Konstanten'!$C$13,C824&lt;='Umrechnungskurse und Konstanten'!$D$13),F824*'Umrechnungskurse und Konstanten'!$E$13,0)+IF(AND(C824&gt;='Umrechnungskurse und Konstanten'!$C$14,C824&lt;='Umrechnungskurse und Konstanten'!$D$14),F824*'Umrechnungskurse und Konstanten'!$E$14,0)+IF(AND(C824&gt;='Umrechnungskurse und Konstanten'!$C$15,C824&lt;='Umrechnungskurse und Konstanten'!$D$15),F824*'Umrechnungskurse und Konstanten'!$E$15,0)+IF(AND(C824&gt;='Umrechnungskurse und Konstanten'!$C$16,C824&lt;='Umrechnungskurse und Konstanten'!$D$16),F824*'Umrechnungskurse und Konstanten'!$E$16,0)</f>
        <v>0</v>
      </c>
      <c r="J824" s="43">
        <f t="shared" si="37"/>
        <v>0</v>
      </c>
      <c r="K824" s="43">
        <f t="shared" si="38"/>
        <v>0</v>
      </c>
      <c r="L824" s="69" t="str">
        <f>IF(OR(G824='Umrechnungskurse und Konstanten'!$E$21,G824='Umrechnungskurse und Konstanten'!$E$22,G824='Umrechnungskurse und Konstanten'!$E$23),"MwSt. Satz ok.","falsche/keine MwSt.")</f>
        <v>falsche/keine MwSt.</v>
      </c>
      <c r="M824" s="67" t="str">
        <f>IF(AND(C824&gt;='Umrechnungskurse und Konstanten'!$C$14,C824&lt;='Umrechnungskurse und Konstanten'!$D$16),"Periode ok.","falsche Periode")</f>
        <v>falsche Periode</v>
      </c>
    </row>
    <row r="825" spans="2:13" x14ac:dyDescent="0.3">
      <c r="B825" s="56"/>
      <c r="C825" s="38"/>
      <c r="D825" s="38"/>
      <c r="E825" s="45"/>
      <c r="F825" s="40"/>
      <c r="G825" s="52"/>
      <c r="H825" s="42">
        <f t="shared" si="36"/>
        <v>0</v>
      </c>
      <c r="I825" s="43">
        <f>IF(AND(C825&gt;='Umrechnungskurse und Konstanten'!$C$5,C825&lt;='Umrechnungskurse und Konstanten'!$D$5),F825*'Umrechnungskurse und Konstanten'!$E$5,0)+IF(AND(C825&gt;='Umrechnungskurse und Konstanten'!$C$6,C825&lt;='Umrechnungskurse und Konstanten'!$D$6),F825*'Umrechnungskurse und Konstanten'!$E$6,0)+IF(AND(C825&gt;='Umrechnungskurse und Konstanten'!$C$7,C825&lt;='Umrechnungskurse und Konstanten'!$D$7),F825*'Umrechnungskurse und Konstanten'!$E$7,0)+IF(AND(C825&gt;='Umrechnungskurse und Konstanten'!$C$8,C825&lt;='Umrechnungskurse und Konstanten'!$D$8),F825*'Umrechnungskurse und Konstanten'!$E$8,0)+IF(AND(C825&gt;='Umrechnungskurse und Konstanten'!$C$9,C825&lt;='Umrechnungskurse und Konstanten'!$D$9),F825*'Umrechnungskurse und Konstanten'!$E$9,0)+IF(AND(C825&gt;='Umrechnungskurse und Konstanten'!$C$10,C825&lt;='Umrechnungskurse und Konstanten'!$D$10),F825*'Umrechnungskurse und Konstanten'!$E$10,0)+IF(AND(C825&gt;='Umrechnungskurse und Konstanten'!$C$11,C825&lt;='Umrechnungskurse und Konstanten'!$D$11),F825*'Umrechnungskurse und Konstanten'!$E$11,0)+IF(AND(C825&gt;='Umrechnungskurse und Konstanten'!$C$12,C825&lt;='Umrechnungskurse und Konstanten'!$D$12),F825*'Umrechnungskurse und Konstanten'!$E$12,0)+IF(AND(C825&gt;='Umrechnungskurse und Konstanten'!$C$13,C825&lt;='Umrechnungskurse und Konstanten'!$D$13),F825*'Umrechnungskurse und Konstanten'!$E$13,0)+IF(AND(C825&gt;='Umrechnungskurse und Konstanten'!$C$14,C825&lt;='Umrechnungskurse und Konstanten'!$D$14),F825*'Umrechnungskurse und Konstanten'!$E$14,0)+IF(AND(C825&gt;='Umrechnungskurse und Konstanten'!$C$15,C825&lt;='Umrechnungskurse und Konstanten'!$D$15),F825*'Umrechnungskurse und Konstanten'!$E$15,0)+IF(AND(C825&gt;='Umrechnungskurse und Konstanten'!$C$16,C825&lt;='Umrechnungskurse und Konstanten'!$D$16),F825*'Umrechnungskurse und Konstanten'!$E$16,0)</f>
        <v>0</v>
      </c>
      <c r="J825" s="43">
        <f t="shared" si="37"/>
        <v>0</v>
      </c>
      <c r="K825" s="43">
        <f t="shared" si="38"/>
        <v>0</v>
      </c>
      <c r="L825" s="69" t="str">
        <f>IF(OR(G825='Umrechnungskurse und Konstanten'!$E$21,G825='Umrechnungskurse und Konstanten'!$E$22,G825='Umrechnungskurse und Konstanten'!$E$23),"MwSt. Satz ok.","falsche/keine MwSt.")</f>
        <v>falsche/keine MwSt.</v>
      </c>
      <c r="M825" s="67" t="str">
        <f>IF(AND(C825&gt;='Umrechnungskurse und Konstanten'!$C$14,C825&lt;='Umrechnungskurse und Konstanten'!$D$16),"Periode ok.","falsche Periode")</f>
        <v>falsche Periode</v>
      </c>
    </row>
    <row r="826" spans="2:13" x14ac:dyDescent="0.3">
      <c r="B826" s="56"/>
      <c r="C826" s="38"/>
      <c r="D826" s="38"/>
      <c r="E826" s="45"/>
      <c r="F826" s="40"/>
      <c r="G826" s="52"/>
      <c r="H826" s="42">
        <f t="shared" si="36"/>
        <v>0</v>
      </c>
      <c r="I826" s="43">
        <f>IF(AND(C826&gt;='Umrechnungskurse und Konstanten'!$C$5,C826&lt;='Umrechnungskurse und Konstanten'!$D$5),F826*'Umrechnungskurse und Konstanten'!$E$5,0)+IF(AND(C826&gt;='Umrechnungskurse und Konstanten'!$C$6,C826&lt;='Umrechnungskurse und Konstanten'!$D$6),F826*'Umrechnungskurse und Konstanten'!$E$6,0)+IF(AND(C826&gt;='Umrechnungskurse und Konstanten'!$C$7,C826&lt;='Umrechnungskurse und Konstanten'!$D$7),F826*'Umrechnungskurse und Konstanten'!$E$7,0)+IF(AND(C826&gt;='Umrechnungskurse und Konstanten'!$C$8,C826&lt;='Umrechnungskurse und Konstanten'!$D$8),F826*'Umrechnungskurse und Konstanten'!$E$8,0)+IF(AND(C826&gt;='Umrechnungskurse und Konstanten'!$C$9,C826&lt;='Umrechnungskurse und Konstanten'!$D$9),F826*'Umrechnungskurse und Konstanten'!$E$9,0)+IF(AND(C826&gt;='Umrechnungskurse und Konstanten'!$C$10,C826&lt;='Umrechnungskurse und Konstanten'!$D$10),F826*'Umrechnungskurse und Konstanten'!$E$10,0)+IF(AND(C826&gt;='Umrechnungskurse und Konstanten'!$C$11,C826&lt;='Umrechnungskurse und Konstanten'!$D$11),F826*'Umrechnungskurse und Konstanten'!$E$11,0)+IF(AND(C826&gt;='Umrechnungskurse und Konstanten'!$C$12,C826&lt;='Umrechnungskurse und Konstanten'!$D$12),F826*'Umrechnungskurse und Konstanten'!$E$12,0)+IF(AND(C826&gt;='Umrechnungskurse und Konstanten'!$C$13,C826&lt;='Umrechnungskurse und Konstanten'!$D$13),F826*'Umrechnungskurse und Konstanten'!$E$13,0)+IF(AND(C826&gt;='Umrechnungskurse und Konstanten'!$C$14,C826&lt;='Umrechnungskurse und Konstanten'!$D$14),F826*'Umrechnungskurse und Konstanten'!$E$14,0)+IF(AND(C826&gt;='Umrechnungskurse und Konstanten'!$C$15,C826&lt;='Umrechnungskurse und Konstanten'!$D$15),F826*'Umrechnungskurse und Konstanten'!$E$15,0)+IF(AND(C826&gt;='Umrechnungskurse und Konstanten'!$C$16,C826&lt;='Umrechnungskurse und Konstanten'!$D$16),F826*'Umrechnungskurse und Konstanten'!$E$16,0)</f>
        <v>0</v>
      </c>
      <c r="J826" s="43">
        <f t="shared" si="37"/>
        <v>0</v>
      </c>
      <c r="K826" s="43">
        <f t="shared" si="38"/>
        <v>0</v>
      </c>
      <c r="L826" s="69" t="str">
        <f>IF(OR(G826='Umrechnungskurse und Konstanten'!$E$21,G826='Umrechnungskurse und Konstanten'!$E$22,G826='Umrechnungskurse und Konstanten'!$E$23),"MwSt. Satz ok.","falsche/keine MwSt.")</f>
        <v>falsche/keine MwSt.</v>
      </c>
      <c r="M826" s="67" t="str">
        <f>IF(AND(C826&gt;='Umrechnungskurse und Konstanten'!$C$14,C826&lt;='Umrechnungskurse und Konstanten'!$D$16),"Periode ok.","falsche Periode")</f>
        <v>falsche Periode</v>
      </c>
    </row>
    <row r="827" spans="2:13" x14ac:dyDescent="0.3">
      <c r="B827" s="56"/>
      <c r="C827" s="38"/>
      <c r="D827" s="38"/>
      <c r="E827" s="45"/>
      <c r="F827" s="40"/>
      <c r="G827" s="52"/>
      <c r="H827" s="42">
        <f t="shared" si="36"/>
        <v>0</v>
      </c>
      <c r="I827" s="43">
        <f>IF(AND(C827&gt;='Umrechnungskurse und Konstanten'!$C$5,C827&lt;='Umrechnungskurse und Konstanten'!$D$5),F827*'Umrechnungskurse und Konstanten'!$E$5,0)+IF(AND(C827&gt;='Umrechnungskurse und Konstanten'!$C$6,C827&lt;='Umrechnungskurse und Konstanten'!$D$6),F827*'Umrechnungskurse und Konstanten'!$E$6,0)+IF(AND(C827&gt;='Umrechnungskurse und Konstanten'!$C$7,C827&lt;='Umrechnungskurse und Konstanten'!$D$7),F827*'Umrechnungskurse und Konstanten'!$E$7,0)+IF(AND(C827&gt;='Umrechnungskurse und Konstanten'!$C$8,C827&lt;='Umrechnungskurse und Konstanten'!$D$8),F827*'Umrechnungskurse und Konstanten'!$E$8,0)+IF(AND(C827&gt;='Umrechnungskurse und Konstanten'!$C$9,C827&lt;='Umrechnungskurse und Konstanten'!$D$9),F827*'Umrechnungskurse und Konstanten'!$E$9,0)+IF(AND(C827&gt;='Umrechnungskurse und Konstanten'!$C$10,C827&lt;='Umrechnungskurse und Konstanten'!$D$10),F827*'Umrechnungskurse und Konstanten'!$E$10,0)+IF(AND(C827&gt;='Umrechnungskurse und Konstanten'!$C$11,C827&lt;='Umrechnungskurse und Konstanten'!$D$11),F827*'Umrechnungskurse und Konstanten'!$E$11,0)+IF(AND(C827&gt;='Umrechnungskurse und Konstanten'!$C$12,C827&lt;='Umrechnungskurse und Konstanten'!$D$12),F827*'Umrechnungskurse und Konstanten'!$E$12,0)+IF(AND(C827&gt;='Umrechnungskurse und Konstanten'!$C$13,C827&lt;='Umrechnungskurse und Konstanten'!$D$13),F827*'Umrechnungskurse und Konstanten'!$E$13,0)+IF(AND(C827&gt;='Umrechnungskurse und Konstanten'!$C$14,C827&lt;='Umrechnungskurse und Konstanten'!$D$14),F827*'Umrechnungskurse und Konstanten'!$E$14,0)+IF(AND(C827&gt;='Umrechnungskurse und Konstanten'!$C$15,C827&lt;='Umrechnungskurse und Konstanten'!$D$15),F827*'Umrechnungskurse und Konstanten'!$E$15,0)+IF(AND(C827&gt;='Umrechnungskurse und Konstanten'!$C$16,C827&lt;='Umrechnungskurse und Konstanten'!$D$16),F827*'Umrechnungskurse und Konstanten'!$E$16,0)</f>
        <v>0</v>
      </c>
      <c r="J827" s="43">
        <f t="shared" si="37"/>
        <v>0</v>
      </c>
      <c r="K827" s="43">
        <f t="shared" si="38"/>
        <v>0</v>
      </c>
      <c r="L827" s="69" t="str">
        <f>IF(OR(G827='Umrechnungskurse und Konstanten'!$E$21,G827='Umrechnungskurse und Konstanten'!$E$22,G827='Umrechnungskurse und Konstanten'!$E$23),"MwSt. Satz ok.","falsche/keine MwSt.")</f>
        <v>falsche/keine MwSt.</v>
      </c>
      <c r="M827" s="67" t="str">
        <f>IF(AND(C827&gt;='Umrechnungskurse und Konstanten'!$C$14,C827&lt;='Umrechnungskurse und Konstanten'!$D$16),"Periode ok.","falsche Periode")</f>
        <v>falsche Periode</v>
      </c>
    </row>
    <row r="828" spans="2:13" x14ac:dyDescent="0.3">
      <c r="B828" s="56"/>
      <c r="C828" s="38"/>
      <c r="D828" s="38"/>
      <c r="E828" s="45"/>
      <c r="F828" s="40"/>
      <c r="G828" s="52"/>
      <c r="H828" s="42">
        <f t="shared" si="36"/>
        <v>0</v>
      </c>
      <c r="I828" s="43">
        <f>IF(AND(C828&gt;='Umrechnungskurse und Konstanten'!$C$5,C828&lt;='Umrechnungskurse und Konstanten'!$D$5),F828*'Umrechnungskurse und Konstanten'!$E$5,0)+IF(AND(C828&gt;='Umrechnungskurse und Konstanten'!$C$6,C828&lt;='Umrechnungskurse und Konstanten'!$D$6),F828*'Umrechnungskurse und Konstanten'!$E$6,0)+IF(AND(C828&gt;='Umrechnungskurse und Konstanten'!$C$7,C828&lt;='Umrechnungskurse und Konstanten'!$D$7),F828*'Umrechnungskurse und Konstanten'!$E$7,0)+IF(AND(C828&gt;='Umrechnungskurse und Konstanten'!$C$8,C828&lt;='Umrechnungskurse und Konstanten'!$D$8),F828*'Umrechnungskurse und Konstanten'!$E$8,0)+IF(AND(C828&gt;='Umrechnungskurse und Konstanten'!$C$9,C828&lt;='Umrechnungskurse und Konstanten'!$D$9),F828*'Umrechnungskurse und Konstanten'!$E$9,0)+IF(AND(C828&gt;='Umrechnungskurse und Konstanten'!$C$10,C828&lt;='Umrechnungskurse und Konstanten'!$D$10),F828*'Umrechnungskurse und Konstanten'!$E$10,0)+IF(AND(C828&gt;='Umrechnungskurse und Konstanten'!$C$11,C828&lt;='Umrechnungskurse und Konstanten'!$D$11),F828*'Umrechnungskurse und Konstanten'!$E$11,0)+IF(AND(C828&gt;='Umrechnungskurse und Konstanten'!$C$12,C828&lt;='Umrechnungskurse und Konstanten'!$D$12),F828*'Umrechnungskurse und Konstanten'!$E$12,0)+IF(AND(C828&gt;='Umrechnungskurse und Konstanten'!$C$13,C828&lt;='Umrechnungskurse und Konstanten'!$D$13),F828*'Umrechnungskurse und Konstanten'!$E$13,0)+IF(AND(C828&gt;='Umrechnungskurse und Konstanten'!$C$14,C828&lt;='Umrechnungskurse und Konstanten'!$D$14),F828*'Umrechnungskurse und Konstanten'!$E$14,0)+IF(AND(C828&gt;='Umrechnungskurse und Konstanten'!$C$15,C828&lt;='Umrechnungskurse und Konstanten'!$D$15),F828*'Umrechnungskurse und Konstanten'!$E$15,0)+IF(AND(C828&gt;='Umrechnungskurse und Konstanten'!$C$16,C828&lt;='Umrechnungskurse und Konstanten'!$D$16),F828*'Umrechnungskurse und Konstanten'!$E$16,0)</f>
        <v>0</v>
      </c>
      <c r="J828" s="43">
        <f t="shared" si="37"/>
        <v>0</v>
      </c>
      <c r="K828" s="43">
        <f t="shared" si="38"/>
        <v>0</v>
      </c>
      <c r="L828" s="69" t="str">
        <f>IF(OR(G828='Umrechnungskurse und Konstanten'!$E$21,G828='Umrechnungskurse und Konstanten'!$E$22,G828='Umrechnungskurse und Konstanten'!$E$23),"MwSt. Satz ok.","falsche/keine MwSt.")</f>
        <v>falsche/keine MwSt.</v>
      </c>
      <c r="M828" s="67" t="str">
        <f>IF(AND(C828&gt;='Umrechnungskurse und Konstanten'!$C$14,C828&lt;='Umrechnungskurse und Konstanten'!$D$16),"Periode ok.","falsche Periode")</f>
        <v>falsche Periode</v>
      </c>
    </row>
    <row r="829" spans="2:13" x14ac:dyDescent="0.3">
      <c r="B829" s="56"/>
      <c r="C829" s="38"/>
      <c r="D829" s="38"/>
      <c r="E829" s="45"/>
      <c r="F829" s="40"/>
      <c r="G829" s="52"/>
      <c r="H829" s="42">
        <f t="shared" si="36"/>
        <v>0</v>
      </c>
      <c r="I829" s="43">
        <f>IF(AND(C829&gt;='Umrechnungskurse und Konstanten'!$C$5,C829&lt;='Umrechnungskurse und Konstanten'!$D$5),F829*'Umrechnungskurse und Konstanten'!$E$5,0)+IF(AND(C829&gt;='Umrechnungskurse und Konstanten'!$C$6,C829&lt;='Umrechnungskurse und Konstanten'!$D$6),F829*'Umrechnungskurse und Konstanten'!$E$6,0)+IF(AND(C829&gt;='Umrechnungskurse und Konstanten'!$C$7,C829&lt;='Umrechnungskurse und Konstanten'!$D$7),F829*'Umrechnungskurse und Konstanten'!$E$7,0)+IF(AND(C829&gt;='Umrechnungskurse und Konstanten'!$C$8,C829&lt;='Umrechnungskurse und Konstanten'!$D$8),F829*'Umrechnungskurse und Konstanten'!$E$8,0)+IF(AND(C829&gt;='Umrechnungskurse und Konstanten'!$C$9,C829&lt;='Umrechnungskurse und Konstanten'!$D$9),F829*'Umrechnungskurse und Konstanten'!$E$9,0)+IF(AND(C829&gt;='Umrechnungskurse und Konstanten'!$C$10,C829&lt;='Umrechnungskurse und Konstanten'!$D$10),F829*'Umrechnungskurse und Konstanten'!$E$10,0)+IF(AND(C829&gt;='Umrechnungskurse und Konstanten'!$C$11,C829&lt;='Umrechnungskurse und Konstanten'!$D$11),F829*'Umrechnungskurse und Konstanten'!$E$11,0)+IF(AND(C829&gt;='Umrechnungskurse und Konstanten'!$C$12,C829&lt;='Umrechnungskurse und Konstanten'!$D$12),F829*'Umrechnungskurse und Konstanten'!$E$12,0)+IF(AND(C829&gt;='Umrechnungskurse und Konstanten'!$C$13,C829&lt;='Umrechnungskurse und Konstanten'!$D$13),F829*'Umrechnungskurse und Konstanten'!$E$13,0)+IF(AND(C829&gt;='Umrechnungskurse und Konstanten'!$C$14,C829&lt;='Umrechnungskurse und Konstanten'!$D$14),F829*'Umrechnungskurse und Konstanten'!$E$14,0)+IF(AND(C829&gt;='Umrechnungskurse und Konstanten'!$C$15,C829&lt;='Umrechnungskurse und Konstanten'!$D$15),F829*'Umrechnungskurse und Konstanten'!$E$15,0)+IF(AND(C829&gt;='Umrechnungskurse und Konstanten'!$C$16,C829&lt;='Umrechnungskurse und Konstanten'!$D$16),F829*'Umrechnungskurse und Konstanten'!$E$16,0)</f>
        <v>0</v>
      </c>
      <c r="J829" s="43">
        <f t="shared" si="37"/>
        <v>0</v>
      </c>
      <c r="K829" s="43">
        <f t="shared" si="38"/>
        <v>0</v>
      </c>
      <c r="L829" s="69" t="str">
        <f>IF(OR(G829='Umrechnungskurse und Konstanten'!$E$21,G829='Umrechnungskurse und Konstanten'!$E$22,G829='Umrechnungskurse und Konstanten'!$E$23),"MwSt. Satz ok.","falsche/keine MwSt.")</f>
        <v>falsche/keine MwSt.</v>
      </c>
      <c r="M829" s="67" t="str">
        <f>IF(AND(C829&gt;='Umrechnungskurse und Konstanten'!$C$14,C829&lt;='Umrechnungskurse und Konstanten'!$D$16),"Periode ok.","falsche Periode")</f>
        <v>falsche Periode</v>
      </c>
    </row>
    <row r="830" spans="2:13" x14ac:dyDescent="0.3">
      <c r="B830" s="56"/>
      <c r="C830" s="38"/>
      <c r="D830" s="38"/>
      <c r="E830" s="45"/>
      <c r="F830" s="40"/>
      <c r="G830" s="52"/>
      <c r="H830" s="42">
        <f t="shared" si="36"/>
        <v>0</v>
      </c>
      <c r="I830" s="43">
        <f>IF(AND(C830&gt;='Umrechnungskurse und Konstanten'!$C$5,C830&lt;='Umrechnungskurse und Konstanten'!$D$5),F830*'Umrechnungskurse und Konstanten'!$E$5,0)+IF(AND(C830&gt;='Umrechnungskurse und Konstanten'!$C$6,C830&lt;='Umrechnungskurse und Konstanten'!$D$6),F830*'Umrechnungskurse und Konstanten'!$E$6,0)+IF(AND(C830&gt;='Umrechnungskurse und Konstanten'!$C$7,C830&lt;='Umrechnungskurse und Konstanten'!$D$7),F830*'Umrechnungskurse und Konstanten'!$E$7,0)+IF(AND(C830&gt;='Umrechnungskurse und Konstanten'!$C$8,C830&lt;='Umrechnungskurse und Konstanten'!$D$8),F830*'Umrechnungskurse und Konstanten'!$E$8,0)+IF(AND(C830&gt;='Umrechnungskurse und Konstanten'!$C$9,C830&lt;='Umrechnungskurse und Konstanten'!$D$9),F830*'Umrechnungskurse und Konstanten'!$E$9,0)+IF(AND(C830&gt;='Umrechnungskurse und Konstanten'!$C$10,C830&lt;='Umrechnungskurse und Konstanten'!$D$10),F830*'Umrechnungskurse und Konstanten'!$E$10,0)+IF(AND(C830&gt;='Umrechnungskurse und Konstanten'!$C$11,C830&lt;='Umrechnungskurse und Konstanten'!$D$11),F830*'Umrechnungskurse und Konstanten'!$E$11,0)+IF(AND(C830&gt;='Umrechnungskurse und Konstanten'!$C$12,C830&lt;='Umrechnungskurse und Konstanten'!$D$12),F830*'Umrechnungskurse und Konstanten'!$E$12,0)+IF(AND(C830&gt;='Umrechnungskurse und Konstanten'!$C$13,C830&lt;='Umrechnungskurse und Konstanten'!$D$13),F830*'Umrechnungskurse und Konstanten'!$E$13,0)+IF(AND(C830&gt;='Umrechnungskurse und Konstanten'!$C$14,C830&lt;='Umrechnungskurse und Konstanten'!$D$14),F830*'Umrechnungskurse und Konstanten'!$E$14,0)+IF(AND(C830&gt;='Umrechnungskurse und Konstanten'!$C$15,C830&lt;='Umrechnungskurse und Konstanten'!$D$15),F830*'Umrechnungskurse und Konstanten'!$E$15,0)+IF(AND(C830&gt;='Umrechnungskurse und Konstanten'!$C$16,C830&lt;='Umrechnungskurse und Konstanten'!$D$16),F830*'Umrechnungskurse und Konstanten'!$E$16,0)</f>
        <v>0</v>
      </c>
      <c r="J830" s="43">
        <f t="shared" si="37"/>
        <v>0</v>
      </c>
      <c r="K830" s="43">
        <f t="shared" si="38"/>
        <v>0</v>
      </c>
      <c r="L830" s="69" t="str">
        <f>IF(OR(G830='Umrechnungskurse und Konstanten'!$E$21,G830='Umrechnungskurse und Konstanten'!$E$22,G830='Umrechnungskurse und Konstanten'!$E$23),"MwSt. Satz ok.","falsche/keine MwSt.")</f>
        <v>falsche/keine MwSt.</v>
      </c>
      <c r="M830" s="67" t="str">
        <f>IF(AND(C830&gt;='Umrechnungskurse und Konstanten'!$C$14,C830&lt;='Umrechnungskurse und Konstanten'!$D$16),"Periode ok.","falsche Periode")</f>
        <v>falsche Periode</v>
      </c>
    </row>
    <row r="831" spans="2:13" x14ac:dyDescent="0.3">
      <c r="B831" s="56"/>
      <c r="C831" s="38"/>
      <c r="D831" s="38"/>
      <c r="E831" s="45"/>
      <c r="F831" s="40"/>
      <c r="G831" s="52"/>
      <c r="H831" s="42">
        <f t="shared" si="36"/>
        <v>0</v>
      </c>
      <c r="I831" s="43">
        <f>IF(AND(C831&gt;='Umrechnungskurse und Konstanten'!$C$5,C831&lt;='Umrechnungskurse und Konstanten'!$D$5),F831*'Umrechnungskurse und Konstanten'!$E$5,0)+IF(AND(C831&gt;='Umrechnungskurse und Konstanten'!$C$6,C831&lt;='Umrechnungskurse und Konstanten'!$D$6),F831*'Umrechnungskurse und Konstanten'!$E$6,0)+IF(AND(C831&gt;='Umrechnungskurse und Konstanten'!$C$7,C831&lt;='Umrechnungskurse und Konstanten'!$D$7),F831*'Umrechnungskurse und Konstanten'!$E$7,0)+IF(AND(C831&gt;='Umrechnungskurse und Konstanten'!$C$8,C831&lt;='Umrechnungskurse und Konstanten'!$D$8),F831*'Umrechnungskurse und Konstanten'!$E$8,0)+IF(AND(C831&gt;='Umrechnungskurse und Konstanten'!$C$9,C831&lt;='Umrechnungskurse und Konstanten'!$D$9),F831*'Umrechnungskurse und Konstanten'!$E$9,0)+IF(AND(C831&gt;='Umrechnungskurse und Konstanten'!$C$10,C831&lt;='Umrechnungskurse und Konstanten'!$D$10),F831*'Umrechnungskurse und Konstanten'!$E$10,0)+IF(AND(C831&gt;='Umrechnungskurse und Konstanten'!$C$11,C831&lt;='Umrechnungskurse und Konstanten'!$D$11),F831*'Umrechnungskurse und Konstanten'!$E$11,0)+IF(AND(C831&gt;='Umrechnungskurse und Konstanten'!$C$12,C831&lt;='Umrechnungskurse und Konstanten'!$D$12),F831*'Umrechnungskurse und Konstanten'!$E$12,0)+IF(AND(C831&gt;='Umrechnungskurse und Konstanten'!$C$13,C831&lt;='Umrechnungskurse und Konstanten'!$D$13),F831*'Umrechnungskurse und Konstanten'!$E$13,0)+IF(AND(C831&gt;='Umrechnungskurse und Konstanten'!$C$14,C831&lt;='Umrechnungskurse und Konstanten'!$D$14),F831*'Umrechnungskurse und Konstanten'!$E$14,0)+IF(AND(C831&gt;='Umrechnungskurse und Konstanten'!$C$15,C831&lt;='Umrechnungskurse und Konstanten'!$D$15),F831*'Umrechnungskurse und Konstanten'!$E$15,0)+IF(AND(C831&gt;='Umrechnungskurse und Konstanten'!$C$16,C831&lt;='Umrechnungskurse und Konstanten'!$D$16),F831*'Umrechnungskurse und Konstanten'!$E$16,0)</f>
        <v>0</v>
      </c>
      <c r="J831" s="43">
        <f t="shared" si="37"/>
        <v>0</v>
      </c>
      <c r="K831" s="43">
        <f t="shared" si="38"/>
        <v>0</v>
      </c>
      <c r="L831" s="69" t="str">
        <f>IF(OR(G831='Umrechnungskurse und Konstanten'!$E$21,G831='Umrechnungskurse und Konstanten'!$E$22,G831='Umrechnungskurse und Konstanten'!$E$23),"MwSt. Satz ok.","falsche/keine MwSt.")</f>
        <v>falsche/keine MwSt.</v>
      </c>
      <c r="M831" s="67" t="str">
        <f>IF(AND(C831&gt;='Umrechnungskurse und Konstanten'!$C$14,C831&lt;='Umrechnungskurse und Konstanten'!$D$16),"Periode ok.","falsche Periode")</f>
        <v>falsche Periode</v>
      </c>
    </row>
    <row r="832" spans="2:13" x14ac:dyDescent="0.3">
      <c r="B832" s="56"/>
      <c r="C832" s="38"/>
      <c r="D832" s="38"/>
      <c r="E832" s="45"/>
      <c r="F832" s="40"/>
      <c r="G832" s="52"/>
      <c r="H832" s="42">
        <f t="shared" si="36"/>
        <v>0</v>
      </c>
      <c r="I832" s="43">
        <f>IF(AND(C832&gt;='Umrechnungskurse und Konstanten'!$C$5,C832&lt;='Umrechnungskurse und Konstanten'!$D$5),F832*'Umrechnungskurse und Konstanten'!$E$5,0)+IF(AND(C832&gt;='Umrechnungskurse und Konstanten'!$C$6,C832&lt;='Umrechnungskurse und Konstanten'!$D$6),F832*'Umrechnungskurse und Konstanten'!$E$6,0)+IF(AND(C832&gt;='Umrechnungskurse und Konstanten'!$C$7,C832&lt;='Umrechnungskurse und Konstanten'!$D$7),F832*'Umrechnungskurse und Konstanten'!$E$7,0)+IF(AND(C832&gt;='Umrechnungskurse und Konstanten'!$C$8,C832&lt;='Umrechnungskurse und Konstanten'!$D$8),F832*'Umrechnungskurse und Konstanten'!$E$8,0)+IF(AND(C832&gt;='Umrechnungskurse und Konstanten'!$C$9,C832&lt;='Umrechnungskurse und Konstanten'!$D$9),F832*'Umrechnungskurse und Konstanten'!$E$9,0)+IF(AND(C832&gt;='Umrechnungskurse und Konstanten'!$C$10,C832&lt;='Umrechnungskurse und Konstanten'!$D$10),F832*'Umrechnungskurse und Konstanten'!$E$10,0)+IF(AND(C832&gt;='Umrechnungskurse und Konstanten'!$C$11,C832&lt;='Umrechnungskurse und Konstanten'!$D$11),F832*'Umrechnungskurse und Konstanten'!$E$11,0)+IF(AND(C832&gt;='Umrechnungskurse und Konstanten'!$C$12,C832&lt;='Umrechnungskurse und Konstanten'!$D$12),F832*'Umrechnungskurse und Konstanten'!$E$12,0)+IF(AND(C832&gt;='Umrechnungskurse und Konstanten'!$C$13,C832&lt;='Umrechnungskurse und Konstanten'!$D$13),F832*'Umrechnungskurse und Konstanten'!$E$13,0)+IF(AND(C832&gt;='Umrechnungskurse und Konstanten'!$C$14,C832&lt;='Umrechnungskurse und Konstanten'!$D$14),F832*'Umrechnungskurse und Konstanten'!$E$14,0)+IF(AND(C832&gt;='Umrechnungskurse und Konstanten'!$C$15,C832&lt;='Umrechnungskurse und Konstanten'!$D$15),F832*'Umrechnungskurse und Konstanten'!$E$15,0)+IF(AND(C832&gt;='Umrechnungskurse und Konstanten'!$C$16,C832&lt;='Umrechnungskurse und Konstanten'!$D$16),F832*'Umrechnungskurse und Konstanten'!$E$16,0)</f>
        <v>0</v>
      </c>
      <c r="J832" s="43">
        <f t="shared" si="37"/>
        <v>0</v>
      </c>
      <c r="K832" s="43">
        <f t="shared" si="38"/>
        <v>0</v>
      </c>
      <c r="L832" s="69" t="str">
        <f>IF(OR(G832='Umrechnungskurse und Konstanten'!$E$21,G832='Umrechnungskurse und Konstanten'!$E$22,G832='Umrechnungskurse und Konstanten'!$E$23),"MwSt. Satz ok.","falsche/keine MwSt.")</f>
        <v>falsche/keine MwSt.</v>
      </c>
      <c r="M832" s="67" t="str">
        <f>IF(AND(C832&gt;='Umrechnungskurse und Konstanten'!$C$14,C832&lt;='Umrechnungskurse und Konstanten'!$D$16),"Periode ok.","falsche Periode")</f>
        <v>falsche Periode</v>
      </c>
    </row>
    <row r="833" spans="2:13" x14ac:dyDescent="0.3">
      <c r="B833" s="56"/>
      <c r="C833" s="38"/>
      <c r="D833" s="38"/>
      <c r="E833" s="45"/>
      <c r="F833" s="40"/>
      <c r="G833" s="52"/>
      <c r="H833" s="42">
        <f t="shared" si="36"/>
        <v>0</v>
      </c>
      <c r="I833" s="43">
        <f>IF(AND(C833&gt;='Umrechnungskurse und Konstanten'!$C$5,C833&lt;='Umrechnungskurse und Konstanten'!$D$5),F833*'Umrechnungskurse und Konstanten'!$E$5,0)+IF(AND(C833&gt;='Umrechnungskurse und Konstanten'!$C$6,C833&lt;='Umrechnungskurse und Konstanten'!$D$6),F833*'Umrechnungskurse und Konstanten'!$E$6,0)+IF(AND(C833&gt;='Umrechnungskurse und Konstanten'!$C$7,C833&lt;='Umrechnungskurse und Konstanten'!$D$7),F833*'Umrechnungskurse und Konstanten'!$E$7,0)+IF(AND(C833&gt;='Umrechnungskurse und Konstanten'!$C$8,C833&lt;='Umrechnungskurse und Konstanten'!$D$8),F833*'Umrechnungskurse und Konstanten'!$E$8,0)+IF(AND(C833&gt;='Umrechnungskurse und Konstanten'!$C$9,C833&lt;='Umrechnungskurse und Konstanten'!$D$9),F833*'Umrechnungskurse und Konstanten'!$E$9,0)+IF(AND(C833&gt;='Umrechnungskurse und Konstanten'!$C$10,C833&lt;='Umrechnungskurse und Konstanten'!$D$10),F833*'Umrechnungskurse und Konstanten'!$E$10,0)+IF(AND(C833&gt;='Umrechnungskurse und Konstanten'!$C$11,C833&lt;='Umrechnungskurse und Konstanten'!$D$11),F833*'Umrechnungskurse und Konstanten'!$E$11,0)+IF(AND(C833&gt;='Umrechnungskurse und Konstanten'!$C$12,C833&lt;='Umrechnungskurse und Konstanten'!$D$12),F833*'Umrechnungskurse und Konstanten'!$E$12,0)+IF(AND(C833&gt;='Umrechnungskurse und Konstanten'!$C$13,C833&lt;='Umrechnungskurse und Konstanten'!$D$13),F833*'Umrechnungskurse und Konstanten'!$E$13,0)+IF(AND(C833&gt;='Umrechnungskurse und Konstanten'!$C$14,C833&lt;='Umrechnungskurse und Konstanten'!$D$14),F833*'Umrechnungskurse und Konstanten'!$E$14,0)+IF(AND(C833&gt;='Umrechnungskurse und Konstanten'!$C$15,C833&lt;='Umrechnungskurse und Konstanten'!$D$15),F833*'Umrechnungskurse und Konstanten'!$E$15,0)+IF(AND(C833&gt;='Umrechnungskurse und Konstanten'!$C$16,C833&lt;='Umrechnungskurse und Konstanten'!$D$16),F833*'Umrechnungskurse und Konstanten'!$E$16,0)</f>
        <v>0</v>
      </c>
      <c r="J833" s="43">
        <f t="shared" si="37"/>
        <v>0</v>
      </c>
      <c r="K833" s="43">
        <f t="shared" si="38"/>
        <v>0</v>
      </c>
      <c r="L833" s="69" t="str">
        <f>IF(OR(G833='Umrechnungskurse und Konstanten'!$E$21,G833='Umrechnungskurse und Konstanten'!$E$22,G833='Umrechnungskurse und Konstanten'!$E$23),"MwSt. Satz ok.","falsche/keine MwSt.")</f>
        <v>falsche/keine MwSt.</v>
      </c>
      <c r="M833" s="67" t="str">
        <f>IF(AND(C833&gt;='Umrechnungskurse und Konstanten'!$C$14,C833&lt;='Umrechnungskurse und Konstanten'!$D$16),"Periode ok.","falsche Periode")</f>
        <v>falsche Periode</v>
      </c>
    </row>
    <row r="834" spans="2:13" x14ac:dyDescent="0.3">
      <c r="B834" s="56"/>
      <c r="C834" s="38"/>
      <c r="D834" s="38"/>
      <c r="E834" s="45"/>
      <c r="F834" s="40"/>
      <c r="G834" s="52"/>
      <c r="H834" s="42">
        <f t="shared" si="36"/>
        <v>0</v>
      </c>
      <c r="I834" s="43">
        <f>IF(AND(C834&gt;='Umrechnungskurse und Konstanten'!$C$5,C834&lt;='Umrechnungskurse und Konstanten'!$D$5),F834*'Umrechnungskurse und Konstanten'!$E$5,0)+IF(AND(C834&gt;='Umrechnungskurse und Konstanten'!$C$6,C834&lt;='Umrechnungskurse und Konstanten'!$D$6),F834*'Umrechnungskurse und Konstanten'!$E$6,0)+IF(AND(C834&gt;='Umrechnungskurse und Konstanten'!$C$7,C834&lt;='Umrechnungskurse und Konstanten'!$D$7),F834*'Umrechnungskurse und Konstanten'!$E$7,0)+IF(AND(C834&gt;='Umrechnungskurse und Konstanten'!$C$8,C834&lt;='Umrechnungskurse und Konstanten'!$D$8),F834*'Umrechnungskurse und Konstanten'!$E$8,0)+IF(AND(C834&gt;='Umrechnungskurse und Konstanten'!$C$9,C834&lt;='Umrechnungskurse und Konstanten'!$D$9),F834*'Umrechnungskurse und Konstanten'!$E$9,0)+IF(AND(C834&gt;='Umrechnungskurse und Konstanten'!$C$10,C834&lt;='Umrechnungskurse und Konstanten'!$D$10),F834*'Umrechnungskurse und Konstanten'!$E$10,0)+IF(AND(C834&gt;='Umrechnungskurse und Konstanten'!$C$11,C834&lt;='Umrechnungskurse und Konstanten'!$D$11),F834*'Umrechnungskurse und Konstanten'!$E$11,0)+IF(AND(C834&gt;='Umrechnungskurse und Konstanten'!$C$12,C834&lt;='Umrechnungskurse und Konstanten'!$D$12),F834*'Umrechnungskurse und Konstanten'!$E$12,0)+IF(AND(C834&gt;='Umrechnungskurse und Konstanten'!$C$13,C834&lt;='Umrechnungskurse und Konstanten'!$D$13),F834*'Umrechnungskurse und Konstanten'!$E$13,0)+IF(AND(C834&gt;='Umrechnungskurse und Konstanten'!$C$14,C834&lt;='Umrechnungskurse und Konstanten'!$D$14),F834*'Umrechnungskurse und Konstanten'!$E$14,0)+IF(AND(C834&gt;='Umrechnungskurse und Konstanten'!$C$15,C834&lt;='Umrechnungskurse und Konstanten'!$D$15),F834*'Umrechnungskurse und Konstanten'!$E$15,0)+IF(AND(C834&gt;='Umrechnungskurse und Konstanten'!$C$16,C834&lt;='Umrechnungskurse und Konstanten'!$D$16),F834*'Umrechnungskurse und Konstanten'!$E$16,0)</f>
        <v>0</v>
      </c>
      <c r="J834" s="43">
        <f t="shared" si="37"/>
        <v>0</v>
      </c>
      <c r="K834" s="43">
        <f t="shared" si="38"/>
        <v>0</v>
      </c>
      <c r="L834" s="69" t="str">
        <f>IF(OR(G834='Umrechnungskurse und Konstanten'!$E$21,G834='Umrechnungskurse und Konstanten'!$E$22,G834='Umrechnungskurse und Konstanten'!$E$23),"MwSt. Satz ok.","falsche/keine MwSt.")</f>
        <v>falsche/keine MwSt.</v>
      </c>
      <c r="M834" s="67" t="str">
        <f>IF(AND(C834&gt;='Umrechnungskurse und Konstanten'!$C$14,C834&lt;='Umrechnungskurse und Konstanten'!$D$16),"Periode ok.","falsche Periode")</f>
        <v>falsche Periode</v>
      </c>
    </row>
    <row r="835" spans="2:13" x14ac:dyDescent="0.3">
      <c r="B835" s="56"/>
      <c r="C835" s="38"/>
      <c r="D835" s="38"/>
      <c r="E835" s="45"/>
      <c r="F835" s="40"/>
      <c r="G835" s="52"/>
      <c r="H835" s="42">
        <f t="shared" si="36"/>
        <v>0</v>
      </c>
      <c r="I835" s="43">
        <f>IF(AND(C835&gt;='Umrechnungskurse und Konstanten'!$C$5,C835&lt;='Umrechnungskurse und Konstanten'!$D$5),F835*'Umrechnungskurse und Konstanten'!$E$5,0)+IF(AND(C835&gt;='Umrechnungskurse und Konstanten'!$C$6,C835&lt;='Umrechnungskurse und Konstanten'!$D$6),F835*'Umrechnungskurse und Konstanten'!$E$6,0)+IF(AND(C835&gt;='Umrechnungskurse und Konstanten'!$C$7,C835&lt;='Umrechnungskurse und Konstanten'!$D$7),F835*'Umrechnungskurse und Konstanten'!$E$7,0)+IF(AND(C835&gt;='Umrechnungskurse und Konstanten'!$C$8,C835&lt;='Umrechnungskurse und Konstanten'!$D$8),F835*'Umrechnungskurse und Konstanten'!$E$8,0)+IF(AND(C835&gt;='Umrechnungskurse und Konstanten'!$C$9,C835&lt;='Umrechnungskurse und Konstanten'!$D$9),F835*'Umrechnungskurse und Konstanten'!$E$9,0)+IF(AND(C835&gt;='Umrechnungskurse und Konstanten'!$C$10,C835&lt;='Umrechnungskurse und Konstanten'!$D$10),F835*'Umrechnungskurse und Konstanten'!$E$10,0)+IF(AND(C835&gt;='Umrechnungskurse und Konstanten'!$C$11,C835&lt;='Umrechnungskurse und Konstanten'!$D$11),F835*'Umrechnungskurse und Konstanten'!$E$11,0)+IF(AND(C835&gt;='Umrechnungskurse und Konstanten'!$C$12,C835&lt;='Umrechnungskurse und Konstanten'!$D$12),F835*'Umrechnungskurse und Konstanten'!$E$12,0)+IF(AND(C835&gt;='Umrechnungskurse und Konstanten'!$C$13,C835&lt;='Umrechnungskurse und Konstanten'!$D$13),F835*'Umrechnungskurse und Konstanten'!$E$13,0)+IF(AND(C835&gt;='Umrechnungskurse und Konstanten'!$C$14,C835&lt;='Umrechnungskurse und Konstanten'!$D$14),F835*'Umrechnungskurse und Konstanten'!$E$14,0)+IF(AND(C835&gt;='Umrechnungskurse und Konstanten'!$C$15,C835&lt;='Umrechnungskurse und Konstanten'!$D$15),F835*'Umrechnungskurse und Konstanten'!$E$15,0)+IF(AND(C835&gt;='Umrechnungskurse und Konstanten'!$C$16,C835&lt;='Umrechnungskurse und Konstanten'!$D$16),F835*'Umrechnungskurse und Konstanten'!$E$16,0)</f>
        <v>0</v>
      </c>
      <c r="J835" s="43">
        <f t="shared" si="37"/>
        <v>0</v>
      </c>
      <c r="K835" s="43">
        <f t="shared" si="38"/>
        <v>0</v>
      </c>
      <c r="L835" s="69" t="str">
        <f>IF(OR(G835='Umrechnungskurse und Konstanten'!$E$21,G835='Umrechnungskurse und Konstanten'!$E$22,G835='Umrechnungskurse und Konstanten'!$E$23),"MwSt. Satz ok.","falsche/keine MwSt.")</f>
        <v>falsche/keine MwSt.</v>
      </c>
      <c r="M835" s="67" t="str">
        <f>IF(AND(C835&gt;='Umrechnungskurse und Konstanten'!$C$14,C835&lt;='Umrechnungskurse und Konstanten'!$D$16),"Periode ok.","falsche Periode")</f>
        <v>falsche Periode</v>
      </c>
    </row>
    <row r="836" spans="2:13" x14ac:dyDescent="0.3">
      <c r="B836" s="56"/>
      <c r="C836" s="38"/>
      <c r="D836" s="38"/>
      <c r="E836" s="45"/>
      <c r="F836" s="40"/>
      <c r="G836" s="52"/>
      <c r="H836" s="42">
        <f t="shared" si="36"/>
        <v>0</v>
      </c>
      <c r="I836" s="43">
        <f>IF(AND(C836&gt;='Umrechnungskurse und Konstanten'!$C$5,C836&lt;='Umrechnungskurse und Konstanten'!$D$5),F836*'Umrechnungskurse und Konstanten'!$E$5,0)+IF(AND(C836&gt;='Umrechnungskurse und Konstanten'!$C$6,C836&lt;='Umrechnungskurse und Konstanten'!$D$6),F836*'Umrechnungskurse und Konstanten'!$E$6,0)+IF(AND(C836&gt;='Umrechnungskurse und Konstanten'!$C$7,C836&lt;='Umrechnungskurse und Konstanten'!$D$7),F836*'Umrechnungskurse und Konstanten'!$E$7,0)+IF(AND(C836&gt;='Umrechnungskurse und Konstanten'!$C$8,C836&lt;='Umrechnungskurse und Konstanten'!$D$8),F836*'Umrechnungskurse und Konstanten'!$E$8,0)+IF(AND(C836&gt;='Umrechnungskurse und Konstanten'!$C$9,C836&lt;='Umrechnungskurse und Konstanten'!$D$9),F836*'Umrechnungskurse und Konstanten'!$E$9,0)+IF(AND(C836&gt;='Umrechnungskurse und Konstanten'!$C$10,C836&lt;='Umrechnungskurse und Konstanten'!$D$10),F836*'Umrechnungskurse und Konstanten'!$E$10,0)+IF(AND(C836&gt;='Umrechnungskurse und Konstanten'!$C$11,C836&lt;='Umrechnungskurse und Konstanten'!$D$11),F836*'Umrechnungskurse und Konstanten'!$E$11,0)+IF(AND(C836&gt;='Umrechnungskurse und Konstanten'!$C$12,C836&lt;='Umrechnungskurse und Konstanten'!$D$12),F836*'Umrechnungskurse und Konstanten'!$E$12,0)+IF(AND(C836&gt;='Umrechnungskurse und Konstanten'!$C$13,C836&lt;='Umrechnungskurse und Konstanten'!$D$13),F836*'Umrechnungskurse und Konstanten'!$E$13,0)+IF(AND(C836&gt;='Umrechnungskurse und Konstanten'!$C$14,C836&lt;='Umrechnungskurse und Konstanten'!$D$14),F836*'Umrechnungskurse und Konstanten'!$E$14,0)+IF(AND(C836&gt;='Umrechnungskurse und Konstanten'!$C$15,C836&lt;='Umrechnungskurse und Konstanten'!$D$15),F836*'Umrechnungskurse und Konstanten'!$E$15,0)+IF(AND(C836&gt;='Umrechnungskurse und Konstanten'!$C$16,C836&lt;='Umrechnungskurse und Konstanten'!$D$16),F836*'Umrechnungskurse und Konstanten'!$E$16,0)</f>
        <v>0</v>
      </c>
      <c r="J836" s="43">
        <f t="shared" si="37"/>
        <v>0</v>
      </c>
      <c r="K836" s="43">
        <f t="shared" si="38"/>
        <v>0</v>
      </c>
      <c r="L836" s="69" t="str">
        <f>IF(OR(G836='Umrechnungskurse und Konstanten'!$E$21,G836='Umrechnungskurse und Konstanten'!$E$22,G836='Umrechnungskurse und Konstanten'!$E$23),"MwSt. Satz ok.","falsche/keine MwSt.")</f>
        <v>falsche/keine MwSt.</v>
      </c>
      <c r="M836" s="67" t="str">
        <f>IF(AND(C836&gt;='Umrechnungskurse und Konstanten'!$C$14,C836&lt;='Umrechnungskurse und Konstanten'!$D$16),"Periode ok.","falsche Periode")</f>
        <v>falsche Periode</v>
      </c>
    </row>
    <row r="837" spans="2:13" x14ac:dyDescent="0.3">
      <c r="B837" s="56"/>
      <c r="C837" s="38"/>
      <c r="D837" s="38"/>
      <c r="E837" s="45"/>
      <c r="F837" s="40"/>
      <c r="G837" s="52"/>
      <c r="H837" s="42">
        <f t="shared" si="36"/>
        <v>0</v>
      </c>
      <c r="I837" s="43">
        <f>IF(AND(C837&gt;='Umrechnungskurse und Konstanten'!$C$5,C837&lt;='Umrechnungskurse und Konstanten'!$D$5),F837*'Umrechnungskurse und Konstanten'!$E$5,0)+IF(AND(C837&gt;='Umrechnungskurse und Konstanten'!$C$6,C837&lt;='Umrechnungskurse und Konstanten'!$D$6),F837*'Umrechnungskurse und Konstanten'!$E$6,0)+IF(AND(C837&gt;='Umrechnungskurse und Konstanten'!$C$7,C837&lt;='Umrechnungskurse und Konstanten'!$D$7),F837*'Umrechnungskurse und Konstanten'!$E$7,0)+IF(AND(C837&gt;='Umrechnungskurse und Konstanten'!$C$8,C837&lt;='Umrechnungskurse und Konstanten'!$D$8),F837*'Umrechnungskurse und Konstanten'!$E$8,0)+IF(AND(C837&gt;='Umrechnungskurse und Konstanten'!$C$9,C837&lt;='Umrechnungskurse und Konstanten'!$D$9),F837*'Umrechnungskurse und Konstanten'!$E$9,0)+IF(AND(C837&gt;='Umrechnungskurse und Konstanten'!$C$10,C837&lt;='Umrechnungskurse und Konstanten'!$D$10),F837*'Umrechnungskurse und Konstanten'!$E$10,0)+IF(AND(C837&gt;='Umrechnungskurse und Konstanten'!$C$11,C837&lt;='Umrechnungskurse und Konstanten'!$D$11),F837*'Umrechnungskurse und Konstanten'!$E$11,0)+IF(AND(C837&gt;='Umrechnungskurse und Konstanten'!$C$12,C837&lt;='Umrechnungskurse und Konstanten'!$D$12),F837*'Umrechnungskurse und Konstanten'!$E$12,0)+IF(AND(C837&gt;='Umrechnungskurse und Konstanten'!$C$13,C837&lt;='Umrechnungskurse und Konstanten'!$D$13),F837*'Umrechnungskurse und Konstanten'!$E$13,0)+IF(AND(C837&gt;='Umrechnungskurse und Konstanten'!$C$14,C837&lt;='Umrechnungskurse und Konstanten'!$D$14),F837*'Umrechnungskurse und Konstanten'!$E$14,0)+IF(AND(C837&gt;='Umrechnungskurse und Konstanten'!$C$15,C837&lt;='Umrechnungskurse und Konstanten'!$D$15),F837*'Umrechnungskurse und Konstanten'!$E$15,0)+IF(AND(C837&gt;='Umrechnungskurse und Konstanten'!$C$16,C837&lt;='Umrechnungskurse und Konstanten'!$D$16),F837*'Umrechnungskurse und Konstanten'!$E$16,0)</f>
        <v>0</v>
      </c>
      <c r="J837" s="43">
        <f t="shared" si="37"/>
        <v>0</v>
      </c>
      <c r="K837" s="43">
        <f t="shared" si="38"/>
        <v>0</v>
      </c>
      <c r="L837" s="69" t="str">
        <f>IF(OR(G837='Umrechnungskurse und Konstanten'!$E$21,G837='Umrechnungskurse und Konstanten'!$E$22,G837='Umrechnungskurse und Konstanten'!$E$23),"MwSt. Satz ok.","falsche/keine MwSt.")</f>
        <v>falsche/keine MwSt.</v>
      </c>
      <c r="M837" s="67" t="str">
        <f>IF(AND(C837&gt;='Umrechnungskurse und Konstanten'!$C$14,C837&lt;='Umrechnungskurse und Konstanten'!$D$16),"Periode ok.","falsche Periode")</f>
        <v>falsche Periode</v>
      </c>
    </row>
    <row r="838" spans="2:13" x14ac:dyDescent="0.3">
      <c r="B838" s="56"/>
      <c r="C838" s="38"/>
      <c r="D838" s="38"/>
      <c r="E838" s="45"/>
      <c r="F838" s="40"/>
      <c r="G838" s="52"/>
      <c r="H838" s="42">
        <f t="shared" si="36"/>
        <v>0</v>
      </c>
      <c r="I838" s="43">
        <f>IF(AND(C838&gt;='Umrechnungskurse und Konstanten'!$C$5,C838&lt;='Umrechnungskurse und Konstanten'!$D$5),F838*'Umrechnungskurse und Konstanten'!$E$5,0)+IF(AND(C838&gt;='Umrechnungskurse und Konstanten'!$C$6,C838&lt;='Umrechnungskurse und Konstanten'!$D$6),F838*'Umrechnungskurse und Konstanten'!$E$6,0)+IF(AND(C838&gt;='Umrechnungskurse und Konstanten'!$C$7,C838&lt;='Umrechnungskurse und Konstanten'!$D$7),F838*'Umrechnungskurse und Konstanten'!$E$7,0)+IF(AND(C838&gt;='Umrechnungskurse und Konstanten'!$C$8,C838&lt;='Umrechnungskurse und Konstanten'!$D$8),F838*'Umrechnungskurse und Konstanten'!$E$8,0)+IF(AND(C838&gt;='Umrechnungskurse und Konstanten'!$C$9,C838&lt;='Umrechnungskurse und Konstanten'!$D$9),F838*'Umrechnungskurse und Konstanten'!$E$9,0)+IF(AND(C838&gt;='Umrechnungskurse und Konstanten'!$C$10,C838&lt;='Umrechnungskurse und Konstanten'!$D$10),F838*'Umrechnungskurse und Konstanten'!$E$10,0)+IF(AND(C838&gt;='Umrechnungskurse und Konstanten'!$C$11,C838&lt;='Umrechnungskurse und Konstanten'!$D$11),F838*'Umrechnungskurse und Konstanten'!$E$11,0)+IF(AND(C838&gt;='Umrechnungskurse und Konstanten'!$C$12,C838&lt;='Umrechnungskurse und Konstanten'!$D$12),F838*'Umrechnungskurse und Konstanten'!$E$12,0)+IF(AND(C838&gt;='Umrechnungskurse und Konstanten'!$C$13,C838&lt;='Umrechnungskurse und Konstanten'!$D$13),F838*'Umrechnungskurse und Konstanten'!$E$13,0)+IF(AND(C838&gt;='Umrechnungskurse und Konstanten'!$C$14,C838&lt;='Umrechnungskurse und Konstanten'!$D$14),F838*'Umrechnungskurse und Konstanten'!$E$14,0)+IF(AND(C838&gt;='Umrechnungskurse und Konstanten'!$C$15,C838&lt;='Umrechnungskurse und Konstanten'!$D$15),F838*'Umrechnungskurse und Konstanten'!$E$15,0)+IF(AND(C838&gt;='Umrechnungskurse und Konstanten'!$C$16,C838&lt;='Umrechnungskurse und Konstanten'!$D$16),F838*'Umrechnungskurse und Konstanten'!$E$16,0)</f>
        <v>0</v>
      </c>
      <c r="J838" s="43">
        <f t="shared" si="37"/>
        <v>0</v>
      </c>
      <c r="K838" s="43">
        <f t="shared" si="38"/>
        <v>0</v>
      </c>
      <c r="L838" s="69" t="str">
        <f>IF(OR(G838='Umrechnungskurse und Konstanten'!$E$21,G838='Umrechnungskurse und Konstanten'!$E$22,G838='Umrechnungskurse und Konstanten'!$E$23),"MwSt. Satz ok.","falsche/keine MwSt.")</f>
        <v>falsche/keine MwSt.</v>
      </c>
      <c r="M838" s="67" t="str">
        <f>IF(AND(C838&gt;='Umrechnungskurse und Konstanten'!$C$14,C838&lt;='Umrechnungskurse und Konstanten'!$D$16),"Periode ok.","falsche Periode")</f>
        <v>falsche Periode</v>
      </c>
    </row>
    <row r="839" spans="2:13" x14ac:dyDescent="0.3">
      <c r="B839" s="56"/>
      <c r="C839" s="38"/>
      <c r="D839" s="38"/>
      <c r="E839" s="45"/>
      <c r="F839" s="40"/>
      <c r="G839" s="52"/>
      <c r="H839" s="42">
        <f t="shared" si="36"/>
        <v>0</v>
      </c>
      <c r="I839" s="43">
        <f>IF(AND(C839&gt;='Umrechnungskurse und Konstanten'!$C$5,C839&lt;='Umrechnungskurse und Konstanten'!$D$5),F839*'Umrechnungskurse und Konstanten'!$E$5,0)+IF(AND(C839&gt;='Umrechnungskurse und Konstanten'!$C$6,C839&lt;='Umrechnungskurse und Konstanten'!$D$6),F839*'Umrechnungskurse und Konstanten'!$E$6,0)+IF(AND(C839&gt;='Umrechnungskurse und Konstanten'!$C$7,C839&lt;='Umrechnungskurse und Konstanten'!$D$7),F839*'Umrechnungskurse und Konstanten'!$E$7,0)+IF(AND(C839&gt;='Umrechnungskurse und Konstanten'!$C$8,C839&lt;='Umrechnungskurse und Konstanten'!$D$8),F839*'Umrechnungskurse und Konstanten'!$E$8,0)+IF(AND(C839&gt;='Umrechnungskurse und Konstanten'!$C$9,C839&lt;='Umrechnungskurse und Konstanten'!$D$9),F839*'Umrechnungskurse und Konstanten'!$E$9,0)+IF(AND(C839&gt;='Umrechnungskurse und Konstanten'!$C$10,C839&lt;='Umrechnungskurse und Konstanten'!$D$10),F839*'Umrechnungskurse und Konstanten'!$E$10,0)+IF(AND(C839&gt;='Umrechnungskurse und Konstanten'!$C$11,C839&lt;='Umrechnungskurse und Konstanten'!$D$11),F839*'Umrechnungskurse und Konstanten'!$E$11,0)+IF(AND(C839&gt;='Umrechnungskurse und Konstanten'!$C$12,C839&lt;='Umrechnungskurse und Konstanten'!$D$12),F839*'Umrechnungskurse und Konstanten'!$E$12,0)+IF(AND(C839&gt;='Umrechnungskurse und Konstanten'!$C$13,C839&lt;='Umrechnungskurse und Konstanten'!$D$13),F839*'Umrechnungskurse und Konstanten'!$E$13,0)+IF(AND(C839&gt;='Umrechnungskurse und Konstanten'!$C$14,C839&lt;='Umrechnungskurse und Konstanten'!$D$14),F839*'Umrechnungskurse und Konstanten'!$E$14,0)+IF(AND(C839&gt;='Umrechnungskurse und Konstanten'!$C$15,C839&lt;='Umrechnungskurse und Konstanten'!$D$15),F839*'Umrechnungskurse und Konstanten'!$E$15,0)+IF(AND(C839&gt;='Umrechnungskurse und Konstanten'!$C$16,C839&lt;='Umrechnungskurse und Konstanten'!$D$16),F839*'Umrechnungskurse und Konstanten'!$E$16,0)</f>
        <v>0</v>
      </c>
      <c r="J839" s="43">
        <f t="shared" si="37"/>
        <v>0</v>
      </c>
      <c r="K839" s="43">
        <f t="shared" si="38"/>
        <v>0</v>
      </c>
      <c r="L839" s="69" t="str">
        <f>IF(OR(G839='Umrechnungskurse und Konstanten'!$E$21,G839='Umrechnungskurse und Konstanten'!$E$22,G839='Umrechnungskurse und Konstanten'!$E$23),"MwSt. Satz ok.","falsche/keine MwSt.")</f>
        <v>falsche/keine MwSt.</v>
      </c>
      <c r="M839" s="67" t="str">
        <f>IF(AND(C839&gt;='Umrechnungskurse und Konstanten'!$C$14,C839&lt;='Umrechnungskurse und Konstanten'!$D$16),"Periode ok.","falsche Periode")</f>
        <v>falsche Periode</v>
      </c>
    </row>
    <row r="840" spans="2:13" x14ac:dyDescent="0.3">
      <c r="B840" s="56"/>
      <c r="C840" s="38"/>
      <c r="D840" s="38"/>
      <c r="E840" s="45"/>
      <c r="F840" s="40"/>
      <c r="G840" s="52"/>
      <c r="H840" s="42">
        <f t="shared" si="36"/>
        <v>0</v>
      </c>
      <c r="I840" s="43">
        <f>IF(AND(C840&gt;='Umrechnungskurse und Konstanten'!$C$5,C840&lt;='Umrechnungskurse und Konstanten'!$D$5),F840*'Umrechnungskurse und Konstanten'!$E$5,0)+IF(AND(C840&gt;='Umrechnungskurse und Konstanten'!$C$6,C840&lt;='Umrechnungskurse und Konstanten'!$D$6),F840*'Umrechnungskurse und Konstanten'!$E$6,0)+IF(AND(C840&gt;='Umrechnungskurse und Konstanten'!$C$7,C840&lt;='Umrechnungskurse und Konstanten'!$D$7),F840*'Umrechnungskurse und Konstanten'!$E$7,0)+IF(AND(C840&gt;='Umrechnungskurse und Konstanten'!$C$8,C840&lt;='Umrechnungskurse und Konstanten'!$D$8),F840*'Umrechnungskurse und Konstanten'!$E$8,0)+IF(AND(C840&gt;='Umrechnungskurse und Konstanten'!$C$9,C840&lt;='Umrechnungskurse und Konstanten'!$D$9),F840*'Umrechnungskurse und Konstanten'!$E$9,0)+IF(AND(C840&gt;='Umrechnungskurse und Konstanten'!$C$10,C840&lt;='Umrechnungskurse und Konstanten'!$D$10),F840*'Umrechnungskurse und Konstanten'!$E$10,0)+IF(AND(C840&gt;='Umrechnungskurse und Konstanten'!$C$11,C840&lt;='Umrechnungskurse und Konstanten'!$D$11),F840*'Umrechnungskurse und Konstanten'!$E$11,0)+IF(AND(C840&gt;='Umrechnungskurse und Konstanten'!$C$12,C840&lt;='Umrechnungskurse und Konstanten'!$D$12),F840*'Umrechnungskurse und Konstanten'!$E$12,0)+IF(AND(C840&gt;='Umrechnungskurse und Konstanten'!$C$13,C840&lt;='Umrechnungskurse und Konstanten'!$D$13),F840*'Umrechnungskurse und Konstanten'!$E$13,0)+IF(AND(C840&gt;='Umrechnungskurse und Konstanten'!$C$14,C840&lt;='Umrechnungskurse und Konstanten'!$D$14),F840*'Umrechnungskurse und Konstanten'!$E$14,0)+IF(AND(C840&gt;='Umrechnungskurse und Konstanten'!$C$15,C840&lt;='Umrechnungskurse und Konstanten'!$D$15),F840*'Umrechnungskurse und Konstanten'!$E$15,0)+IF(AND(C840&gt;='Umrechnungskurse und Konstanten'!$C$16,C840&lt;='Umrechnungskurse und Konstanten'!$D$16),F840*'Umrechnungskurse und Konstanten'!$E$16,0)</f>
        <v>0</v>
      </c>
      <c r="J840" s="43">
        <f t="shared" si="37"/>
        <v>0</v>
      </c>
      <c r="K840" s="43">
        <f t="shared" si="38"/>
        <v>0</v>
      </c>
      <c r="L840" s="69" t="str">
        <f>IF(OR(G840='Umrechnungskurse und Konstanten'!$E$21,G840='Umrechnungskurse und Konstanten'!$E$22,G840='Umrechnungskurse und Konstanten'!$E$23),"MwSt. Satz ok.","falsche/keine MwSt.")</f>
        <v>falsche/keine MwSt.</v>
      </c>
      <c r="M840" s="67" t="str">
        <f>IF(AND(C840&gt;='Umrechnungskurse und Konstanten'!$C$14,C840&lt;='Umrechnungskurse und Konstanten'!$D$16),"Periode ok.","falsche Periode")</f>
        <v>falsche Periode</v>
      </c>
    </row>
    <row r="841" spans="2:13" x14ac:dyDescent="0.3">
      <c r="B841" s="56"/>
      <c r="C841" s="38"/>
      <c r="D841" s="38"/>
      <c r="E841" s="45"/>
      <c r="F841" s="40"/>
      <c r="G841" s="52"/>
      <c r="H841" s="42">
        <f t="shared" si="36"/>
        <v>0</v>
      </c>
      <c r="I841" s="43">
        <f>IF(AND(C841&gt;='Umrechnungskurse und Konstanten'!$C$5,C841&lt;='Umrechnungskurse und Konstanten'!$D$5),F841*'Umrechnungskurse und Konstanten'!$E$5,0)+IF(AND(C841&gt;='Umrechnungskurse und Konstanten'!$C$6,C841&lt;='Umrechnungskurse und Konstanten'!$D$6),F841*'Umrechnungskurse und Konstanten'!$E$6,0)+IF(AND(C841&gt;='Umrechnungskurse und Konstanten'!$C$7,C841&lt;='Umrechnungskurse und Konstanten'!$D$7),F841*'Umrechnungskurse und Konstanten'!$E$7,0)+IF(AND(C841&gt;='Umrechnungskurse und Konstanten'!$C$8,C841&lt;='Umrechnungskurse und Konstanten'!$D$8),F841*'Umrechnungskurse und Konstanten'!$E$8,0)+IF(AND(C841&gt;='Umrechnungskurse und Konstanten'!$C$9,C841&lt;='Umrechnungskurse und Konstanten'!$D$9),F841*'Umrechnungskurse und Konstanten'!$E$9,0)+IF(AND(C841&gt;='Umrechnungskurse und Konstanten'!$C$10,C841&lt;='Umrechnungskurse und Konstanten'!$D$10),F841*'Umrechnungskurse und Konstanten'!$E$10,0)+IF(AND(C841&gt;='Umrechnungskurse und Konstanten'!$C$11,C841&lt;='Umrechnungskurse und Konstanten'!$D$11),F841*'Umrechnungskurse und Konstanten'!$E$11,0)+IF(AND(C841&gt;='Umrechnungskurse und Konstanten'!$C$12,C841&lt;='Umrechnungskurse und Konstanten'!$D$12),F841*'Umrechnungskurse und Konstanten'!$E$12,0)+IF(AND(C841&gt;='Umrechnungskurse und Konstanten'!$C$13,C841&lt;='Umrechnungskurse und Konstanten'!$D$13),F841*'Umrechnungskurse und Konstanten'!$E$13,0)+IF(AND(C841&gt;='Umrechnungskurse und Konstanten'!$C$14,C841&lt;='Umrechnungskurse und Konstanten'!$D$14),F841*'Umrechnungskurse und Konstanten'!$E$14,0)+IF(AND(C841&gt;='Umrechnungskurse und Konstanten'!$C$15,C841&lt;='Umrechnungskurse und Konstanten'!$D$15),F841*'Umrechnungskurse und Konstanten'!$E$15,0)+IF(AND(C841&gt;='Umrechnungskurse und Konstanten'!$C$16,C841&lt;='Umrechnungskurse und Konstanten'!$D$16),F841*'Umrechnungskurse und Konstanten'!$E$16,0)</f>
        <v>0</v>
      </c>
      <c r="J841" s="43">
        <f t="shared" si="37"/>
        <v>0</v>
      </c>
      <c r="K841" s="43">
        <f t="shared" si="38"/>
        <v>0</v>
      </c>
      <c r="L841" s="69" t="str">
        <f>IF(OR(G841='Umrechnungskurse und Konstanten'!$E$21,G841='Umrechnungskurse und Konstanten'!$E$22,G841='Umrechnungskurse und Konstanten'!$E$23),"MwSt. Satz ok.","falsche/keine MwSt.")</f>
        <v>falsche/keine MwSt.</v>
      </c>
      <c r="M841" s="67" t="str">
        <f>IF(AND(C841&gt;='Umrechnungskurse und Konstanten'!$C$14,C841&lt;='Umrechnungskurse und Konstanten'!$D$16),"Periode ok.","falsche Periode")</f>
        <v>falsche Periode</v>
      </c>
    </row>
    <row r="842" spans="2:13" x14ac:dyDescent="0.3">
      <c r="B842" s="56"/>
      <c r="C842" s="38"/>
      <c r="D842" s="38"/>
      <c r="E842" s="45"/>
      <c r="F842" s="40"/>
      <c r="G842" s="52"/>
      <c r="H842" s="42">
        <f t="shared" ref="H842:H905" si="39">F842*G842</f>
        <v>0</v>
      </c>
      <c r="I842" s="43">
        <f>IF(AND(C842&gt;='Umrechnungskurse und Konstanten'!$C$5,C842&lt;='Umrechnungskurse und Konstanten'!$D$5),F842*'Umrechnungskurse und Konstanten'!$E$5,0)+IF(AND(C842&gt;='Umrechnungskurse und Konstanten'!$C$6,C842&lt;='Umrechnungskurse und Konstanten'!$D$6),F842*'Umrechnungskurse und Konstanten'!$E$6,0)+IF(AND(C842&gt;='Umrechnungskurse und Konstanten'!$C$7,C842&lt;='Umrechnungskurse und Konstanten'!$D$7),F842*'Umrechnungskurse und Konstanten'!$E$7,0)+IF(AND(C842&gt;='Umrechnungskurse und Konstanten'!$C$8,C842&lt;='Umrechnungskurse und Konstanten'!$D$8),F842*'Umrechnungskurse und Konstanten'!$E$8,0)+IF(AND(C842&gt;='Umrechnungskurse und Konstanten'!$C$9,C842&lt;='Umrechnungskurse und Konstanten'!$D$9),F842*'Umrechnungskurse und Konstanten'!$E$9,0)+IF(AND(C842&gt;='Umrechnungskurse und Konstanten'!$C$10,C842&lt;='Umrechnungskurse und Konstanten'!$D$10),F842*'Umrechnungskurse und Konstanten'!$E$10,0)+IF(AND(C842&gt;='Umrechnungskurse und Konstanten'!$C$11,C842&lt;='Umrechnungskurse und Konstanten'!$D$11),F842*'Umrechnungskurse und Konstanten'!$E$11,0)+IF(AND(C842&gt;='Umrechnungskurse und Konstanten'!$C$12,C842&lt;='Umrechnungskurse und Konstanten'!$D$12),F842*'Umrechnungskurse und Konstanten'!$E$12,0)+IF(AND(C842&gt;='Umrechnungskurse und Konstanten'!$C$13,C842&lt;='Umrechnungskurse und Konstanten'!$D$13),F842*'Umrechnungskurse und Konstanten'!$E$13,0)+IF(AND(C842&gt;='Umrechnungskurse und Konstanten'!$C$14,C842&lt;='Umrechnungskurse und Konstanten'!$D$14),F842*'Umrechnungskurse und Konstanten'!$E$14,0)+IF(AND(C842&gt;='Umrechnungskurse und Konstanten'!$C$15,C842&lt;='Umrechnungskurse und Konstanten'!$D$15),F842*'Umrechnungskurse und Konstanten'!$E$15,0)+IF(AND(C842&gt;='Umrechnungskurse und Konstanten'!$C$16,C842&lt;='Umrechnungskurse und Konstanten'!$D$16),F842*'Umrechnungskurse und Konstanten'!$E$16,0)</f>
        <v>0</v>
      </c>
      <c r="J842" s="43">
        <f t="shared" ref="J842:J905" si="40">G842*I842</f>
        <v>0</v>
      </c>
      <c r="K842" s="43">
        <f t="shared" ref="K842:K905" si="41">I842+J842</f>
        <v>0</v>
      </c>
      <c r="L842" s="69" t="str">
        <f>IF(OR(G842='Umrechnungskurse und Konstanten'!$E$21,G842='Umrechnungskurse und Konstanten'!$E$22,G842='Umrechnungskurse und Konstanten'!$E$23),"MwSt. Satz ok.","falsche/keine MwSt.")</f>
        <v>falsche/keine MwSt.</v>
      </c>
      <c r="M842" s="67" t="str">
        <f>IF(AND(C842&gt;='Umrechnungskurse und Konstanten'!$C$14,C842&lt;='Umrechnungskurse und Konstanten'!$D$16),"Periode ok.","falsche Periode")</f>
        <v>falsche Periode</v>
      </c>
    </row>
    <row r="843" spans="2:13" x14ac:dyDescent="0.3">
      <c r="B843" s="56"/>
      <c r="C843" s="38"/>
      <c r="D843" s="38"/>
      <c r="E843" s="45"/>
      <c r="F843" s="40"/>
      <c r="G843" s="52"/>
      <c r="H843" s="42">
        <f t="shared" si="39"/>
        <v>0</v>
      </c>
      <c r="I843" s="43">
        <f>IF(AND(C843&gt;='Umrechnungskurse und Konstanten'!$C$5,C843&lt;='Umrechnungskurse und Konstanten'!$D$5),F843*'Umrechnungskurse und Konstanten'!$E$5,0)+IF(AND(C843&gt;='Umrechnungskurse und Konstanten'!$C$6,C843&lt;='Umrechnungskurse und Konstanten'!$D$6),F843*'Umrechnungskurse und Konstanten'!$E$6,0)+IF(AND(C843&gt;='Umrechnungskurse und Konstanten'!$C$7,C843&lt;='Umrechnungskurse und Konstanten'!$D$7),F843*'Umrechnungskurse und Konstanten'!$E$7,0)+IF(AND(C843&gt;='Umrechnungskurse und Konstanten'!$C$8,C843&lt;='Umrechnungskurse und Konstanten'!$D$8),F843*'Umrechnungskurse und Konstanten'!$E$8,0)+IF(AND(C843&gt;='Umrechnungskurse und Konstanten'!$C$9,C843&lt;='Umrechnungskurse und Konstanten'!$D$9),F843*'Umrechnungskurse und Konstanten'!$E$9,0)+IF(AND(C843&gt;='Umrechnungskurse und Konstanten'!$C$10,C843&lt;='Umrechnungskurse und Konstanten'!$D$10),F843*'Umrechnungskurse und Konstanten'!$E$10,0)+IF(AND(C843&gt;='Umrechnungskurse und Konstanten'!$C$11,C843&lt;='Umrechnungskurse und Konstanten'!$D$11),F843*'Umrechnungskurse und Konstanten'!$E$11,0)+IF(AND(C843&gt;='Umrechnungskurse und Konstanten'!$C$12,C843&lt;='Umrechnungskurse und Konstanten'!$D$12),F843*'Umrechnungskurse und Konstanten'!$E$12,0)+IF(AND(C843&gt;='Umrechnungskurse und Konstanten'!$C$13,C843&lt;='Umrechnungskurse und Konstanten'!$D$13),F843*'Umrechnungskurse und Konstanten'!$E$13,0)+IF(AND(C843&gt;='Umrechnungskurse und Konstanten'!$C$14,C843&lt;='Umrechnungskurse und Konstanten'!$D$14),F843*'Umrechnungskurse und Konstanten'!$E$14,0)+IF(AND(C843&gt;='Umrechnungskurse und Konstanten'!$C$15,C843&lt;='Umrechnungskurse und Konstanten'!$D$15),F843*'Umrechnungskurse und Konstanten'!$E$15,0)+IF(AND(C843&gt;='Umrechnungskurse und Konstanten'!$C$16,C843&lt;='Umrechnungskurse und Konstanten'!$D$16),F843*'Umrechnungskurse und Konstanten'!$E$16,0)</f>
        <v>0</v>
      </c>
      <c r="J843" s="43">
        <f t="shared" si="40"/>
        <v>0</v>
      </c>
      <c r="K843" s="43">
        <f t="shared" si="41"/>
        <v>0</v>
      </c>
      <c r="L843" s="69" t="str">
        <f>IF(OR(G843='Umrechnungskurse und Konstanten'!$E$21,G843='Umrechnungskurse und Konstanten'!$E$22,G843='Umrechnungskurse und Konstanten'!$E$23),"MwSt. Satz ok.","falsche/keine MwSt.")</f>
        <v>falsche/keine MwSt.</v>
      </c>
      <c r="M843" s="67" t="str">
        <f>IF(AND(C843&gt;='Umrechnungskurse und Konstanten'!$C$14,C843&lt;='Umrechnungskurse und Konstanten'!$D$16),"Periode ok.","falsche Periode")</f>
        <v>falsche Periode</v>
      </c>
    </row>
    <row r="844" spans="2:13" x14ac:dyDescent="0.3">
      <c r="B844" s="56"/>
      <c r="C844" s="38"/>
      <c r="D844" s="38"/>
      <c r="E844" s="45"/>
      <c r="F844" s="40"/>
      <c r="G844" s="52"/>
      <c r="H844" s="42">
        <f t="shared" si="39"/>
        <v>0</v>
      </c>
      <c r="I844" s="43">
        <f>IF(AND(C844&gt;='Umrechnungskurse und Konstanten'!$C$5,C844&lt;='Umrechnungskurse und Konstanten'!$D$5),F844*'Umrechnungskurse und Konstanten'!$E$5,0)+IF(AND(C844&gt;='Umrechnungskurse und Konstanten'!$C$6,C844&lt;='Umrechnungskurse und Konstanten'!$D$6),F844*'Umrechnungskurse und Konstanten'!$E$6,0)+IF(AND(C844&gt;='Umrechnungskurse und Konstanten'!$C$7,C844&lt;='Umrechnungskurse und Konstanten'!$D$7),F844*'Umrechnungskurse und Konstanten'!$E$7,0)+IF(AND(C844&gt;='Umrechnungskurse und Konstanten'!$C$8,C844&lt;='Umrechnungskurse und Konstanten'!$D$8),F844*'Umrechnungskurse und Konstanten'!$E$8,0)+IF(AND(C844&gt;='Umrechnungskurse und Konstanten'!$C$9,C844&lt;='Umrechnungskurse und Konstanten'!$D$9),F844*'Umrechnungskurse und Konstanten'!$E$9,0)+IF(AND(C844&gt;='Umrechnungskurse und Konstanten'!$C$10,C844&lt;='Umrechnungskurse und Konstanten'!$D$10),F844*'Umrechnungskurse und Konstanten'!$E$10,0)+IF(AND(C844&gt;='Umrechnungskurse und Konstanten'!$C$11,C844&lt;='Umrechnungskurse und Konstanten'!$D$11),F844*'Umrechnungskurse und Konstanten'!$E$11,0)+IF(AND(C844&gt;='Umrechnungskurse und Konstanten'!$C$12,C844&lt;='Umrechnungskurse und Konstanten'!$D$12),F844*'Umrechnungskurse und Konstanten'!$E$12,0)+IF(AND(C844&gt;='Umrechnungskurse und Konstanten'!$C$13,C844&lt;='Umrechnungskurse und Konstanten'!$D$13),F844*'Umrechnungskurse und Konstanten'!$E$13,0)+IF(AND(C844&gt;='Umrechnungskurse und Konstanten'!$C$14,C844&lt;='Umrechnungskurse und Konstanten'!$D$14),F844*'Umrechnungskurse und Konstanten'!$E$14,0)+IF(AND(C844&gt;='Umrechnungskurse und Konstanten'!$C$15,C844&lt;='Umrechnungskurse und Konstanten'!$D$15),F844*'Umrechnungskurse und Konstanten'!$E$15,0)+IF(AND(C844&gt;='Umrechnungskurse und Konstanten'!$C$16,C844&lt;='Umrechnungskurse und Konstanten'!$D$16),F844*'Umrechnungskurse und Konstanten'!$E$16,0)</f>
        <v>0</v>
      </c>
      <c r="J844" s="43">
        <f t="shared" si="40"/>
        <v>0</v>
      </c>
      <c r="K844" s="43">
        <f t="shared" si="41"/>
        <v>0</v>
      </c>
      <c r="L844" s="69" t="str">
        <f>IF(OR(G844='Umrechnungskurse und Konstanten'!$E$21,G844='Umrechnungskurse und Konstanten'!$E$22,G844='Umrechnungskurse und Konstanten'!$E$23),"MwSt. Satz ok.","falsche/keine MwSt.")</f>
        <v>falsche/keine MwSt.</v>
      </c>
      <c r="M844" s="67" t="str">
        <f>IF(AND(C844&gt;='Umrechnungskurse und Konstanten'!$C$14,C844&lt;='Umrechnungskurse und Konstanten'!$D$16),"Periode ok.","falsche Periode")</f>
        <v>falsche Periode</v>
      </c>
    </row>
    <row r="845" spans="2:13" x14ac:dyDescent="0.3">
      <c r="B845" s="56"/>
      <c r="C845" s="38"/>
      <c r="D845" s="38"/>
      <c r="E845" s="45"/>
      <c r="F845" s="40"/>
      <c r="G845" s="52"/>
      <c r="H845" s="42">
        <f t="shared" si="39"/>
        <v>0</v>
      </c>
      <c r="I845" s="43">
        <f>IF(AND(C845&gt;='Umrechnungskurse und Konstanten'!$C$5,C845&lt;='Umrechnungskurse und Konstanten'!$D$5),F845*'Umrechnungskurse und Konstanten'!$E$5,0)+IF(AND(C845&gt;='Umrechnungskurse und Konstanten'!$C$6,C845&lt;='Umrechnungskurse und Konstanten'!$D$6),F845*'Umrechnungskurse und Konstanten'!$E$6,0)+IF(AND(C845&gt;='Umrechnungskurse und Konstanten'!$C$7,C845&lt;='Umrechnungskurse und Konstanten'!$D$7),F845*'Umrechnungskurse und Konstanten'!$E$7,0)+IF(AND(C845&gt;='Umrechnungskurse und Konstanten'!$C$8,C845&lt;='Umrechnungskurse und Konstanten'!$D$8),F845*'Umrechnungskurse und Konstanten'!$E$8,0)+IF(AND(C845&gt;='Umrechnungskurse und Konstanten'!$C$9,C845&lt;='Umrechnungskurse und Konstanten'!$D$9),F845*'Umrechnungskurse und Konstanten'!$E$9,0)+IF(AND(C845&gt;='Umrechnungskurse und Konstanten'!$C$10,C845&lt;='Umrechnungskurse und Konstanten'!$D$10),F845*'Umrechnungskurse und Konstanten'!$E$10,0)+IF(AND(C845&gt;='Umrechnungskurse und Konstanten'!$C$11,C845&lt;='Umrechnungskurse und Konstanten'!$D$11),F845*'Umrechnungskurse und Konstanten'!$E$11,0)+IF(AND(C845&gt;='Umrechnungskurse und Konstanten'!$C$12,C845&lt;='Umrechnungskurse und Konstanten'!$D$12),F845*'Umrechnungskurse und Konstanten'!$E$12,0)+IF(AND(C845&gt;='Umrechnungskurse und Konstanten'!$C$13,C845&lt;='Umrechnungskurse und Konstanten'!$D$13),F845*'Umrechnungskurse und Konstanten'!$E$13,0)+IF(AND(C845&gt;='Umrechnungskurse und Konstanten'!$C$14,C845&lt;='Umrechnungskurse und Konstanten'!$D$14),F845*'Umrechnungskurse und Konstanten'!$E$14,0)+IF(AND(C845&gt;='Umrechnungskurse und Konstanten'!$C$15,C845&lt;='Umrechnungskurse und Konstanten'!$D$15),F845*'Umrechnungskurse und Konstanten'!$E$15,0)+IF(AND(C845&gt;='Umrechnungskurse und Konstanten'!$C$16,C845&lt;='Umrechnungskurse und Konstanten'!$D$16),F845*'Umrechnungskurse und Konstanten'!$E$16,0)</f>
        <v>0</v>
      </c>
      <c r="J845" s="43">
        <f t="shared" si="40"/>
        <v>0</v>
      </c>
      <c r="K845" s="43">
        <f t="shared" si="41"/>
        <v>0</v>
      </c>
      <c r="L845" s="69" t="str">
        <f>IF(OR(G845='Umrechnungskurse und Konstanten'!$E$21,G845='Umrechnungskurse und Konstanten'!$E$22,G845='Umrechnungskurse und Konstanten'!$E$23),"MwSt. Satz ok.","falsche/keine MwSt.")</f>
        <v>falsche/keine MwSt.</v>
      </c>
      <c r="M845" s="67" t="str">
        <f>IF(AND(C845&gt;='Umrechnungskurse und Konstanten'!$C$14,C845&lt;='Umrechnungskurse und Konstanten'!$D$16),"Periode ok.","falsche Periode")</f>
        <v>falsche Periode</v>
      </c>
    </row>
    <row r="846" spans="2:13" x14ac:dyDescent="0.3">
      <c r="B846" s="56"/>
      <c r="C846" s="38"/>
      <c r="D846" s="38"/>
      <c r="E846" s="45"/>
      <c r="F846" s="40"/>
      <c r="G846" s="52"/>
      <c r="H846" s="42">
        <f t="shared" si="39"/>
        <v>0</v>
      </c>
      <c r="I846" s="43">
        <f>IF(AND(C846&gt;='Umrechnungskurse und Konstanten'!$C$5,C846&lt;='Umrechnungskurse und Konstanten'!$D$5),F846*'Umrechnungskurse und Konstanten'!$E$5,0)+IF(AND(C846&gt;='Umrechnungskurse und Konstanten'!$C$6,C846&lt;='Umrechnungskurse und Konstanten'!$D$6),F846*'Umrechnungskurse und Konstanten'!$E$6,0)+IF(AND(C846&gt;='Umrechnungskurse und Konstanten'!$C$7,C846&lt;='Umrechnungskurse und Konstanten'!$D$7),F846*'Umrechnungskurse und Konstanten'!$E$7,0)+IF(AND(C846&gt;='Umrechnungskurse und Konstanten'!$C$8,C846&lt;='Umrechnungskurse und Konstanten'!$D$8),F846*'Umrechnungskurse und Konstanten'!$E$8,0)+IF(AND(C846&gt;='Umrechnungskurse und Konstanten'!$C$9,C846&lt;='Umrechnungskurse und Konstanten'!$D$9),F846*'Umrechnungskurse und Konstanten'!$E$9,0)+IF(AND(C846&gt;='Umrechnungskurse und Konstanten'!$C$10,C846&lt;='Umrechnungskurse und Konstanten'!$D$10),F846*'Umrechnungskurse und Konstanten'!$E$10,0)+IF(AND(C846&gt;='Umrechnungskurse und Konstanten'!$C$11,C846&lt;='Umrechnungskurse und Konstanten'!$D$11),F846*'Umrechnungskurse und Konstanten'!$E$11,0)+IF(AND(C846&gt;='Umrechnungskurse und Konstanten'!$C$12,C846&lt;='Umrechnungskurse und Konstanten'!$D$12),F846*'Umrechnungskurse und Konstanten'!$E$12,0)+IF(AND(C846&gt;='Umrechnungskurse und Konstanten'!$C$13,C846&lt;='Umrechnungskurse und Konstanten'!$D$13),F846*'Umrechnungskurse und Konstanten'!$E$13,0)+IF(AND(C846&gt;='Umrechnungskurse und Konstanten'!$C$14,C846&lt;='Umrechnungskurse und Konstanten'!$D$14),F846*'Umrechnungskurse und Konstanten'!$E$14,0)+IF(AND(C846&gt;='Umrechnungskurse und Konstanten'!$C$15,C846&lt;='Umrechnungskurse und Konstanten'!$D$15),F846*'Umrechnungskurse und Konstanten'!$E$15,0)+IF(AND(C846&gt;='Umrechnungskurse und Konstanten'!$C$16,C846&lt;='Umrechnungskurse und Konstanten'!$D$16),F846*'Umrechnungskurse und Konstanten'!$E$16,0)</f>
        <v>0</v>
      </c>
      <c r="J846" s="43">
        <f t="shared" si="40"/>
        <v>0</v>
      </c>
      <c r="K846" s="43">
        <f t="shared" si="41"/>
        <v>0</v>
      </c>
      <c r="L846" s="69" t="str">
        <f>IF(OR(G846='Umrechnungskurse und Konstanten'!$E$21,G846='Umrechnungskurse und Konstanten'!$E$22,G846='Umrechnungskurse und Konstanten'!$E$23),"MwSt. Satz ok.","falsche/keine MwSt.")</f>
        <v>falsche/keine MwSt.</v>
      </c>
      <c r="M846" s="67" t="str">
        <f>IF(AND(C846&gt;='Umrechnungskurse und Konstanten'!$C$14,C846&lt;='Umrechnungskurse und Konstanten'!$D$16),"Periode ok.","falsche Periode")</f>
        <v>falsche Periode</v>
      </c>
    </row>
    <row r="847" spans="2:13" x14ac:dyDescent="0.3">
      <c r="B847" s="56"/>
      <c r="C847" s="38"/>
      <c r="D847" s="38"/>
      <c r="E847" s="45"/>
      <c r="F847" s="40"/>
      <c r="G847" s="52"/>
      <c r="H847" s="42">
        <f t="shared" si="39"/>
        <v>0</v>
      </c>
      <c r="I847" s="43">
        <f>IF(AND(C847&gt;='Umrechnungskurse und Konstanten'!$C$5,C847&lt;='Umrechnungskurse und Konstanten'!$D$5),F847*'Umrechnungskurse und Konstanten'!$E$5,0)+IF(AND(C847&gt;='Umrechnungskurse und Konstanten'!$C$6,C847&lt;='Umrechnungskurse und Konstanten'!$D$6),F847*'Umrechnungskurse und Konstanten'!$E$6,0)+IF(AND(C847&gt;='Umrechnungskurse und Konstanten'!$C$7,C847&lt;='Umrechnungskurse und Konstanten'!$D$7),F847*'Umrechnungskurse und Konstanten'!$E$7,0)+IF(AND(C847&gt;='Umrechnungskurse und Konstanten'!$C$8,C847&lt;='Umrechnungskurse und Konstanten'!$D$8),F847*'Umrechnungskurse und Konstanten'!$E$8,0)+IF(AND(C847&gt;='Umrechnungskurse und Konstanten'!$C$9,C847&lt;='Umrechnungskurse und Konstanten'!$D$9),F847*'Umrechnungskurse und Konstanten'!$E$9,0)+IF(AND(C847&gt;='Umrechnungskurse und Konstanten'!$C$10,C847&lt;='Umrechnungskurse und Konstanten'!$D$10),F847*'Umrechnungskurse und Konstanten'!$E$10,0)+IF(AND(C847&gt;='Umrechnungskurse und Konstanten'!$C$11,C847&lt;='Umrechnungskurse und Konstanten'!$D$11),F847*'Umrechnungskurse und Konstanten'!$E$11,0)+IF(AND(C847&gt;='Umrechnungskurse und Konstanten'!$C$12,C847&lt;='Umrechnungskurse und Konstanten'!$D$12),F847*'Umrechnungskurse und Konstanten'!$E$12,0)+IF(AND(C847&gt;='Umrechnungskurse und Konstanten'!$C$13,C847&lt;='Umrechnungskurse und Konstanten'!$D$13),F847*'Umrechnungskurse und Konstanten'!$E$13,0)+IF(AND(C847&gt;='Umrechnungskurse und Konstanten'!$C$14,C847&lt;='Umrechnungskurse und Konstanten'!$D$14),F847*'Umrechnungskurse und Konstanten'!$E$14,0)+IF(AND(C847&gt;='Umrechnungskurse und Konstanten'!$C$15,C847&lt;='Umrechnungskurse und Konstanten'!$D$15),F847*'Umrechnungskurse und Konstanten'!$E$15,0)+IF(AND(C847&gt;='Umrechnungskurse und Konstanten'!$C$16,C847&lt;='Umrechnungskurse und Konstanten'!$D$16),F847*'Umrechnungskurse und Konstanten'!$E$16,0)</f>
        <v>0</v>
      </c>
      <c r="J847" s="43">
        <f t="shared" si="40"/>
        <v>0</v>
      </c>
      <c r="K847" s="43">
        <f t="shared" si="41"/>
        <v>0</v>
      </c>
      <c r="L847" s="69" t="str">
        <f>IF(OR(G847='Umrechnungskurse und Konstanten'!$E$21,G847='Umrechnungskurse und Konstanten'!$E$22,G847='Umrechnungskurse und Konstanten'!$E$23),"MwSt. Satz ok.","falsche/keine MwSt.")</f>
        <v>falsche/keine MwSt.</v>
      </c>
      <c r="M847" s="67" t="str">
        <f>IF(AND(C847&gt;='Umrechnungskurse und Konstanten'!$C$14,C847&lt;='Umrechnungskurse und Konstanten'!$D$16),"Periode ok.","falsche Periode")</f>
        <v>falsche Periode</v>
      </c>
    </row>
    <row r="848" spans="2:13" x14ac:dyDescent="0.3">
      <c r="B848" s="56"/>
      <c r="C848" s="38"/>
      <c r="D848" s="38"/>
      <c r="E848" s="45"/>
      <c r="F848" s="40"/>
      <c r="G848" s="52"/>
      <c r="H848" s="42">
        <f t="shared" si="39"/>
        <v>0</v>
      </c>
      <c r="I848" s="43">
        <f>IF(AND(C848&gt;='Umrechnungskurse und Konstanten'!$C$5,C848&lt;='Umrechnungskurse und Konstanten'!$D$5),F848*'Umrechnungskurse und Konstanten'!$E$5,0)+IF(AND(C848&gt;='Umrechnungskurse und Konstanten'!$C$6,C848&lt;='Umrechnungskurse und Konstanten'!$D$6),F848*'Umrechnungskurse und Konstanten'!$E$6,0)+IF(AND(C848&gt;='Umrechnungskurse und Konstanten'!$C$7,C848&lt;='Umrechnungskurse und Konstanten'!$D$7),F848*'Umrechnungskurse und Konstanten'!$E$7,0)+IF(AND(C848&gt;='Umrechnungskurse und Konstanten'!$C$8,C848&lt;='Umrechnungskurse und Konstanten'!$D$8),F848*'Umrechnungskurse und Konstanten'!$E$8,0)+IF(AND(C848&gt;='Umrechnungskurse und Konstanten'!$C$9,C848&lt;='Umrechnungskurse und Konstanten'!$D$9),F848*'Umrechnungskurse und Konstanten'!$E$9,0)+IF(AND(C848&gt;='Umrechnungskurse und Konstanten'!$C$10,C848&lt;='Umrechnungskurse und Konstanten'!$D$10),F848*'Umrechnungskurse und Konstanten'!$E$10,0)+IF(AND(C848&gt;='Umrechnungskurse und Konstanten'!$C$11,C848&lt;='Umrechnungskurse und Konstanten'!$D$11),F848*'Umrechnungskurse und Konstanten'!$E$11,0)+IF(AND(C848&gt;='Umrechnungskurse und Konstanten'!$C$12,C848&lt;='Umrechnungskurse und Konstanten'!$D$12),F848*'Umrechnungskurse und Konstanten'!$E$12,0)+IF(AND(C848&gt;='Umrechnungskurse und Konstanten'!$C$13,C848&lt;='Umrechnungskurse und Konstanten'!$D$13),F848*'Umrechnungskurse und Konstanten'!$E$13,0)+IF(AND(C848&gt;='Umrechnungskurse und Konstanten'!$C$14,C848&lt;='Umrechnungskurse und Konstanten'!$D$14),F848*'Umrechnungskurse und Konstanten'!$E$14,0)+IF(AND(C848&gt;='Umrechnungskurse und Konstanten'!$C$15,C848&lt;='Umrechnungskurse und Konstanten'!$D$15),F848*'Umrechnungskurse und Konstanten'!$E$15,0)+IF(AND(C848&gt;='Umrechnungskurse und Konstanten'!$C$16,C848&lt;='Umrechnungskurse und Konstanten'!$D$16),F848*'Umrechnungskurse und Konstanten'!$E$16,0)</f>
        <v>0</v>
      </c>
      <c r="J848" s="43">
        <f t="shared" si="40"/>
        <v>0</v>
      </c>
      <c r="K848" s="43">
        <f t="shared" si="41"/>
        <v>0</v>
      </c>
      <c r="L848" s="69" t="str">
        <f>IF(OR(G848='Umrechnungskurse und Konstanten'!$E$21,G848='Umrechnungskurse und Konstanten'!$E$22,G848='Umrechnungskurse und Konstanten'!$E$23),"MwSt. Satz ok.","falsche/keine MwSt.")</f>
        <v>falsche/keine MwSt.</v>
      </c>
      <c r="M848" s="67" t="str">
        <f>IF(AND(C848&gt;='Umrechnungskurse und Konstanten'!$C$14,C848&lt;='Umrechnungskurse und Konstanten'!$D$16),"Periode ok.","falsche Periode")</f>
        <v>falsche Periode</v>
      </c>
    </row>
    <row r="849" spans="2:13" x14ac:dyDescent="0.3">
      <c r="B849" s="56"/>
      <c r="C849" s="38"/>
      <c r="D849" s="38"/>
      <c r="E849" s="45"/>
      <c r="F849" s="40"/>
      <c r="G849" s="52"/>
      <c r="H849" s="42">
        <f t="shared" si="39"/>
        <v>0</v>
      </c>
      <c r="I849" s="43">
        <f>IF(AND(C849&gt;='Umrechnungskurse und Konstanten'!$C$5,C849&lt;='Umrechnungskurse und Konstanten'!$D$5),F849*'Umrechnungskurse und Konstanten'!$E$5,0)+IF(AND(C849&gt;='Umrechnungskurse und Konstanten'!$C$6,C849&lt;='Umrechnungskurse und Konstanten'!$D$6),F849*'Umrechnungskurse und Konstanten'!$E$6,0)+IF(AND(C849&gt;='Umrechnungskurse und Konstanten'!$C$7,C849&lt;='Umrechnungskurse und Konstanten'!$D$7),F849*'Umrechnungskurse und Konstanten'!$E$7,0)+IF(AND(C849&gt;='Umrechnungskurse und Konstanten'!$C$8,C849&lt;='Umrechnungskurse und Konstanten'!$D$8),F849*'Umrechnungskurse und Konstanten'!$E$8,0)+IF(AND(C849&gt;='Umrechnungskurse und Konstanten'!$C$9,C849&lt;='Umrechnungskurse und Konstanten'!$D$9),F849*'Umrechnungskurse und Konstanten'!$E$9,0)+IF(AND(C849&gt;='Umrechnungskurse und Konstanten'!$C$10,C849&lt;='Umrechnungskurse und Konstanten'!$D$10),F849*'Umrechnungskurse und Konstanten'!$E$10,0)+IF(AND(C849&gt;='Umrechnungskurse und Konstanten'!$C$11,C849&lt;='Umrechnungskurse und Konstanten'!$D$11),F849*'Umrechnungskurse und Konstanten'!$E$11,0)+IF(AND(C849&gt;='Umrechnungskurse und Konstanten'!$C$12,C849&lt;='Umrechnungskurse und Konstanten'!$D$12),F849*'Umrechnungskurse und Konstanten'!$E$12,0)+IF(AND(C849&gt;='Umrechnungskurse und Konstanten'!$C$13,C849&lt;='Umrechnungskurse und Konstanten'!$D$13),F849*'Umrechnungskurse und Konstanten'!$E$13,0)+IF(AND(C849&gt;='Umrechnungskurse und Konstanten'!$C$14,C849&lt;='Umrechnungskurse und Konstanten'!$D$14),F849*'Umrechnungskurse und Konstanten'!$E$14,0)+IF(AND(C849&gt;='Umrechnungskurse und Konstanten'!$C$15,C849&lt;='Umrechnungskurse und Konstanten'!$D$15),F849*'Umrechnungskurse und Konstanten'!$E$15,0)+IF(AND(C849&gt;='Umrechnungskurse und Konstanten'!$C$16,C849&lt;='Umrechnungskurse und Konstanten'!$D$16),F849*'Umrechnungskurse und Konstanten'!$E$16,0)</f>
        <v>0</v>
      </c>
      <c r="J849" s="43">
        <f t="shared" si="40"/>
        <v>0</v>
      </c>
      <c r="K849" s="43">
        <f t="shared" si="41"/>
        <v>0</v>
      </c>
      <c r="L849" s="69" t="str">
        <f>IF(OR(G849='Umrechnungskurse und Konstanten'!$E$21,G849='Umrechnungskurse und Konstanten'!$E$22,G849='Umrechnungskurse und Konstanten'!$E$23),"MwSt. Satz ok.","falsche/keine MwSt.")</f>
        <v>falsche/keine MwSt.</v>
      </c>
      <c r="M849" s="67" t="str">
        <f>IF(AND(C849&gt;='Umrechnungskurse und Konstanten'!$C$14,C849&lt;='Umrechnungskurse und Konstanten'!$D$16),"Periode ok.","falsche Periode")</f>
        <v>falsche Periode</v>
      </c>
    </row>
    <row r="850" spans="2:13" x14ac:dyDescent="0.3">
      <c r="B850" s="56"/>
      <c r="C850" s="38"/>
      <c r="D850" s="38"/>
      <c r="E850" s="45"/>
      <c r="F850" s="40"/>
      <c r="G850" s="52"/>
      <c r="H850" s="42">
        <f t="shared" si="39"/>
        <v>0</v>
      </c>
      <c r="I850" s="43">
        <f>IF(AND(C850&gt;='Umrechnungskurse und Konstanten'!$C$5,C850&lt;='Umrechnungskurse und Konstanten'!$D$5),F850*'Umrechnungskurse und Konstanten'!$E$5,0)+IF(AND(C850&gt;='Umrechnungskurse und Konstanten'!$C$6,C850&lt;='Umrechnungskurse und Konstanten'!$D$6),F850*'Umrechnungskurse und Konstanten'!$E$6,0)+IF(AND(C850&gt;='Umrechnungskurse und Konstanten'!$C$7,C850&lt;='Umrechnungskurse und Konstanten'!$D$7),F850*'Umrechnungskurse und Konstanten'!$E$7,0)+IF(AND(C850&gt;='Umrechnungskurse und Konstanten'!$C$8,C850&lt;='Umrechnungskurse und Konstanten'!$D$8),F850*'Umrechnungskurse und Konstanten'!$E$8,0)+IF(AND(C850&gt;='Umrechnungskurse und Konstanten'!$C$9,C850&lt;='Umrechnungskurse und Konstanten'!$D$9),F850*'Umrechnungskurse und Konstanten'!$E$9,0)+IF(AND(C850&gt;='Umrechnungskurse und Konstanten'!$C$10,C850&lt;='Umrechnungskurse und Konstanten'!$D$10),F850*'Umrechnungskurse und Konstanten'!$E$10,0)+IF(AND(C850&gt;='Umrechnungskurse und Konstanten'!$C$11,C850&lt;='Umrechnungskurse und Konstanten'!$D$11),F850*'Umrechnungskurse und Konstanten'!$E$11,0)+IF(AND(C850&gt;='Umrechnungskurse und Konstanten'!$C$12,C850&lt;='Umrechnungskurse und Konstanten'!$D$12),F850*'Umrechnungskurse und Konstanten'!$E$12,0)+IF(AND(C850&gt;='Umrechnungskurse und Konstanten'!$C$13,C850&lt;='Umrechnungskurse und Konstanten'!$D$13),F850*'Umrechnungskurse und Konstanten'!$E$13,0)+IF(AND(C850&gt;='Umrechnungskurse und Konstanten'!$C$14,C850&lt;='Umrechnungskurse und Konstanten'!$D$14),F850*'Umrechnungskurse und Konstanten'!$E$14,0)+IF(AND(C850&gt;='Umrechnungskurse und Konstanten'!$C$15,C850&lt;='Umrechnungskurse und Konstanten'!$D$15),F850*'Umrechnungskurse und Konstanten'!$E$15,0)+IF(AND(C850&gt;='Umrechnungskurse und Konstanten'!$C$16,C850&lt;='Umrechnungskurse und Konstanten'!$D$16),F850*'Umrechnungskurse und Konstanten'!$E$16,0)</f>
        <v>0</v>
      </c>
      <c r="J850" s="43">
        <f t="shared" si="40"/>
        <v>0</v>
      </c>
      <c r="K850" s="43">
        <f t="shared" si="41"/>
        <v>0</v>
      </c>
      <c r="L850" s="69" t="str">
        <f>IF(OR(G850='Umrechnungskurse und Konstanten'!$E$21,G850='Umrechnungskurse und Konstanten'!$E$22,G850='Umrechnungskurse und Konstanten'!$E$23),"MwSt. Satz ok.","falsche/keine MwSt.")</f>
        <v>falsche/keine MwSt.</v>
      </c>
      <c r="M850" s="67" t="str">
        <f>IF(AND(C850&gt;='Umrechnungskurse und Konstanten'!$C$14,C850&lt;='Umrechnungskurse und Konstanten'!$D$16),"Periode ok.","falsche Periode")</f>
        <v>falsche Periode</v>
      </c>
    </row>
    <row r="851" spans="2:13" x14ac:dyDescent="0.3">
      <c r="B851" s="56"/>
      <c r="C851" s="38"/>
      <c r="D851" s="38"/>
      <c r="E851" s="45"/>
      <c r="F851" s="40"/>
      <c r="G851" s="52"/>
      <c r="H851" s="42">
        <f t="shared" si="39"/>
        <v>0</v>
      </c>
      <c r="I851" s="43">
        <f>IF(AND(C851&gt;='Umrechnungskurse und Konstanten'!$C$5,C851&lt;='Umrechnungskurse und Konstanten'!$D$5),F851*'Umrechnungskurse und Konstanten'!$E$5,0)+IF(AND(C851&gt;='Umrechnungskurse und Konstanten'!$C$6,C851&lt;='Umrechnungskurse und Konstanten'!$D$6),F851*'Umrechnungskurse und Konstanten'!$E$6,0)+IF(AND(C851&gt;='Umrechnungskurse und Konstanten'!$C$7,C851&lt;='Umrechnungskurse und Konstanten'!$D$7),F851*'Umrechnungskurse und Konstanten'!$E$7,0)+IF(AND(C851&gt;='Umrechnungskurse und Konstanten'!$C$8,C851&lt;='Umrechnungskurse und Konstanten'!$D$8),F851*'Umrechnungskurse und Konstanten'!$E$8,0)+IF(AND(C851&gt;='Umrechnungskurse und Konstanten'!$C$9,C851&lt;='Umrechnungskurse und Konstanten'!$D$9),F851*'Umrechnungskurse und Konstanten'!$E$9,0)+IF(AND(C851&gt;='Umrechnungskurse und Konstanten'!$C$10,C851&lt;='Umrechnungskurse und Konstanten'!$D$10),F851*'Umrechnungskurse und Konstanten'!$E$10,0)+IF(AND(C851&gt;='Umrechnungskurse und Konstanten'!$C$11,C851&lt;='Umrechnungskurse und Konstanten'!$D$11),F851*'Umrechnungskurse und Konstanten'!$E$11,0)+IF(AND(C851&gt;='Umrechnungskurse und Konstanten'!$C$12,C851&lt;='Umrechnungskurse und Konstanten'!$D$12),F851*'Umrechnungskurse und Konstanten'!$E$12,0)+IF(AND(C851&gt;='Umrechnungskurse und Konstanten'!$C$13,C851&lt;='Umrechnungskurse und Konstanten'!$D$13),F851*'Umrechnungskurse und Konstanten'!$E$13,0)+IF(AND(C851&gt;='Umrechnungskurse und Konstanten'!$C$14,C851&lt;='Umrechnungskurse und Konstanten'!$D$14),F851*'Umrechnungskurse und Konstanten'!$E$14,0)+IF(AND(C851&gt;='Umrechnungskurse und Konstanten'!$C$15,C851&lt;='Umrechnungskurse und Konstanten'!$D$15),F851*'Umrechnungskurse und Konstanten'!$E$15,0)+IF(AND(C851&gt;='Umrechnungskurse und Konstanten'!$C$16,C851&lt;='Umrechnungskurse und Konstanten'!$D$16),F851*'Umrechnungskurse und Konstanten'!$E$16,0)</f>
        <v>0</v>
      </c>
      <c r="J851" s="43">
        <f t="shared" si="40"/>
        <v>0</v>
      </c>
      <c r="K851" s="43">
        <f t="shared" si="41"/>
        <v>0</v>
      </c>
      <c r="L851" s="69" t="str">
        <f>IF(OR(G851='Umrechnungskurse und Konstanten'!$E$21,G851='Umrechnungskurse und Konstanten'!$E$22,G851='Umrechnungskurse und Konstanten'!$E$23),"MwSt. Satz ok.","falsche/keine MwSt.")</f>
        <v>falsche/keine MwSt.</v>
      </c>
      <c r="M851" s="67" t="str">
        <f>IF(AND(C851&gt;='Umrechnungskurse und Konstanten'!$C$14,C851&lt;='Umrechnungskurse und Konstanten'!$D$16),"Periode ok.","falsche Periode")</f>
        <v>falsche Periode</v>
      </c>
    </row>
    <row r="852" spans="2:13" x14ac:dyDescent="0.3">
      <c r="B852" s="56"/>
      <c r="C852" s="38"/>
      <c r="D852" s="38"/>
      <c r="E852" s="45"/>
      <c r="F852" s="40"/>
      <c r="G852" s="52"/>
      <c r="H852" s="42">
        <f t="shared" si="39"/>
        <v>0</v>
      </c>
      <c r="I852" s="43">
        <f>IF(AND(C852&gt;='Umrechnungskurse und Konstanten'!$C$5,C852&lt;='Umrechnungskurse und Konstanten'!$D$5),F852*'Umrechnungskurse und Konstanten'!$E$5,0)+IF(AND(C852&gt;='Umrechnungskurse und Konstanten'!$C$6,C852&lt;='Umrechnungskurse und Konstanten'!$D$6),F852*'Umrechnungskurse und Konstanten'!$E$6,0)+IF(AND(C852&gt;='Umrechnungskurse und Konstanten'!$C$7,C852&lt;='Umrechnungskurse und Konstanten'!$D$7),F852*'Umrechnungskurse und Konstanten'!$E$7,0)+IF(AND(C852&gt;='Umrechnungskurse und Konstanten'!$C$8,C852&lt;='Umrechnungskurse und Konstanten'!$D$8),F852*'Umrechnungskurse und Konstanten'!$E$8,0)+IF(AND(C852&gt;='Umrechnungskurse und Konstanten'!$C$9,C852&lt;='Umrechnungskurse und Konstanten'!$D$9),F852*'Umrechnungskurse und Konstanten'!$E$9,0)+IF(AND(C852&gt;='Umrechnungskurse und Konstanten'!$C$10,C852&lt;='Umrechnungskurse und Konstanten'!$D$10),F852*'Umrechnungskurse und Konstanten'!$E$10,0)+IF(AND(C852&gt;='Umrechnungskurse und Konstanten'!$C$11,C852&lt;='Umrechnungskurse und Konstanten'!$D$11),F852*'Umrechnungskurse und Konstanten'!$E$11,0)+IF(AND(C852&gt;='Umrechnungskurse und Konstanten'!$C$12,C852&lt;='Umrechnungskurse und Konstanten'!$D$12),F852*'Umrechnungskurse und Konstanten'!$E$12,0)+IF(AND(C852&gt;='Umrechnungskurse und Konstanten'!$C$13,C852&lt;='Umrechnungskurse und Konstanten'!$D$13),F852*'Umrechnungskurse und Konstanten'!$E$13,0)+IF(AND(C852&gt;='Umrechnungskurse und Konstanten'!$C$14,C852&lt;='Umrechnungskurse und Konstanten'!$D$14),F852*'Umrechnungskurse und Konstanten'!$E$14,0)+IF(AND(C852&gt;='Umrechnungskurse und Konstanten'!$C$15,C852&lt;='Umrechnungskurse und Konstanten'!$D$15),F852*'Umrechnungskurse und Konstanten'!$E$15,0)+IF(AND(C852&gt;='Umrechnungskurse und Konstanten'!$C$16,C852&lt;='Umrechnungskurse und Konstanten'!$D$16),F852*'Umrechnungskurse und Konstanten'!$E$16,0)</f>
        <v>0</v>
      </c>
      <c r="J852" s="43">
        <f t="shared" si="40"/>
        <v>0</v>
      </c>
      <c r="K852" s="43">
        <f t="shared" si="41"/>
        <v>0</v>
      </c>
      <c r="L852" s="69" t="str">
        <f>IF(OR(G852='Umrechnungskurse und Konstanten'!$E$21,G852='Umrechnungskurse und Konstanten'!$E$22,G852='Umrechnungskurse und Konstanten'!$E$23),"MwSt. Satz ok.","falsche/keine MwSt.")</f>
        <v>falsche/keine MwSt.</v>
      </c>
      <c r="M852" s="67" t="str">
        <f>IF(AND(C852&gt;='Umrechnungskurse und Konstanten'!$C$14,C852&lt;='Umrechnungskurse und Konstanten'!$D$16),"Periode ok.","falsche Periode")</f>
        <v>falsche Periode</v>
      </c>
    </row>
    <row r="853" spans="2:13" x14ac:dyDescent="0.3">
      <c r="B853" s="56"/>
      <c r="C853" s="38"/>
      <c r="D853" s="38"/>
      <c r="E853" s="45"/>
      <c r="F853" s="40"/>
      <c r="G853" s="52"/>
      <c r="H853" s="42">
        <f t="shared" si="39"/>
        <v>0</v>
      </c>
      <c r="I853" s="43">
        <f>IF(AND(C853&gt;='Umrechnungskurse und Konstanten'!$C$5,C853&lt;='Umrechnungskurse und Konstanten'!$D$5),F853*'Umrechnungskurse und Konstanten'!$E$5,0)+IF(AND(C853&gt;='Umrechnungskurse und Konstanten'!$C$6,C853&lt;='Umrechnungskurse und Konstanten'!$D$6),F853*'Umrechnungskurse und Konstanten'!$E$6,0)+IF(AND(C853&gt;='Umrechnungskurse und Konstanten'!$C$7,C853&lt;='Umrechnungskurse und Konstanten'!$D$7),F853*'Umrechnungskurse und Konstanten'!$E$7,0)+IF(AND(C853&gt;='Umrechnungskurse und Konstanten'!$C$8,C853&lt;='Umrechnungskurse und Konstanten'!$D$8),F853*'Umrechnungskurse und Konstanten'!$E$8,0)+IF(AND(C853&gt;='Umrechnungskurse und Konstanten'!$C$9,C853&lt;='Umrechnungskurse und Konstanten'!$D$9),F853*'Umrechnungskurse und Konstanten'!$E$9,0)+IF(AND(C853&gt;='Umrechnungskurse und Konstanten'!$C$10,C853&lt;='Umrechnungskurse und Konstanten'!$D$10),F853*'Umrechnungskurse und Konstanten'!$E$10,0)+IF(AND(C853&gt;='Umrechnungskurse und Konstanten'!$C$11,C853&lt;='Umrechnungskurse und Konstanten'!$D$11),F853*'Umrechnungskurse und Konstanten'!$E$11,0)+IF(AND(C853&gt;='Umrechnungskurse und Konstanten'!$C$12,C853&lt;='Umrechnungskurse und Konstanten'!$D$12),F853*'Umrechnungskurse und Konstanten'!$E$12,0)+IF(AND(C853&gt;='Umrechnungskurse und Konstanten'!$C$13,C853&lt;='Umrechnungskurse und Konstanten'!$D$13),F853*'Umrechnungskurse und Konstanten'!$E$13,0)+IF(AND(C853&gt;='Umrechnungskurse und Konstanten'!$C$14,C853&lt;='Umrechnungskurse und Konstanten'!$D$14),F853*'Umrechnungskurse und Konstanten'!$E$14,0)+IF(AND(C853&gt;='Umrechnungskurse und Konstanten'!$C$15,C853&lt;='Umrechnungskurse und Konstanten'!$D$15),F853*'Umrechnungskurse und Konstanten'!$E$15,0)+IF(AND(C853&gt;='Umrechnungskurse und Konstanten'!$C$16,C853&lt;='Umrechnungskurse und Konstanten'!$D$16),F853*'Umrechnungskurse und Konstanten'!$E$16,0)</f>
        <v>0</v>
      </c>
      <c r="J853" s="43">
        <f t="shared" si="40"/>
        <v>0</v>
      </c>
      <c r="K853" s="43">
        <f t="shared" si="41"/>
        <v>0</v>
      </c>
      <c r="L853" s="69" t="str">
        <f>IF(OR(G853='Umrechnungskurse und Konstanten'!$E$21,G853='Umrechnungskurse und Konstanten'!$E$22,G853='Umrechnungskurse und Konstanten'!$E$23),"MwSt. Satz ok.","falsche/keine MwSt.")</f>
        <v>falsche/keine MwSt.</v>
      </c>
      <c r="M853" s="67" t="str">
        <f>IF(AND(C853&gt;='Umrechnungskurse und Konstanten'!$C$14,C853&lt;='Umrechnungskurse und Konstanten'!$D$16),"Periode ok.","falsche Periode")</f>
        <v>falsche Periode</v>
      </c>
    </row>
    <row r="854" spans="2:13" x14ac:dyDescent="0.3">
      <c r="B854" s="56"/>
      <c r="C854" s="38"/>
      <c r="D854" s="38"/>
      <c r="E854" s="45"/>
      <c r="F854" s="40"/>
      <c r="G854" s="52"/>
      <c r="H854" s="42">
        <f t="shared" si="39"/>
        <v>0</v>
      </c>
      <c r="I854" s="43">
        <f>IF(AND(C854&gt;='Umrechnungskurse und Konstanten'!$C$5,C854&lt;='Umrechnungskurse und Konstanten'!$D$5),F854*'Umrechnungskurse und Konstanten'!$E$5,0)+IF(AND(C854&gt;='Umrechnungskurse und Konstanten'!$C$6,C854&lt;='Umrechnungskurse und Konstanten'!$D$6),F854*'Umrechnungskurse und Konstanten'!$E$6,0)+IF(AND(C854&gt;='Umrechnungskurse und Konstanten'!$C$7,C854&lt;='Umrechnungskurse und Konstanten'!$D$7),F854*'Umrechnungskurse und Konstanten'!$E$7,0)+IF(AND(C854&gt;='Umrechnungskurse und Konstanten'!$C$8,C854&lt;='Umrechnungskurse und Konstanten'!$D$8),F854*'Umrechnungskurse und Konstanten'!$E$8,0)+IF(AND(C854&gt;='Umrechnungskurse und Konstanten'!$C$9,C854&lt;='Umrechnungskurse und Konstanten'!$D$9),F854*'Umrechnungskurse und Konstanten'!$E$9,0)+IF(AND(C854&gt;='Umrechnungskurse und Konstanten'!$C$10,C854&lt;='Umrechnungskurse und Konstanten'!$D$10),F854*'Umrechnungskurse und Konstanten'!$E$10,0)+IF(AND(C854&gt;='Umrechnungskurse und Konstanten'!$C$11,C854&lt;='Umrechnungskurse und Konstanten'!$D$11),F854*'Umrechnungskurse und Konstanten'!$E$11,0)+IF(AND(C854&gt;='Umrechnungskurse und Konstanten'!$C$12,C854&lt;='Umrechnungskurse und Konstanten'!$D$12),F854*'Umrechnungskurse und Konstanten'!$E$12,0)+IF(AND(C854&gt;='Umrechnungskurse und Konstanten'!$C$13,C854&lt;='Umrechnungskurse und Konstanten'!$D$13),F854*'Umrechnungskurse und Konstanten'!$E$13,0)+IF(AND(C854&gt;='Umrechnungskurse und Konstanten'!$C$14,C854&lt;='Umrechnungskurse und Konstanten'!$D$14),F854*'Umrechnungskurse und Konstanten'!$E$14,0)+IF(AND(C854&gt;='Umrechnungskurse und Konstanten'!$C$15,C854&lt;='Umrechnungskurse und Konstanten'!$D$15),F854*'Umrechnungskurse und Konstanten'!$E$15,0)+IF(AND(C854&gt;='Umrechnungskurse und Konstanten'!$C$16,C854&lt;='Umrechnungskurse und Konstanten'!$D$16),F854*'Umrechnungskurse und Konstanten'!$E$16,0)</f>
        <v>0</v>
      </c>
      <c r="J854" s="43">
        <f t="shared" si="40"/>
        <v>0</v>
      </c>
      <c r="K854" s="43">
        <f t="shared" si="41"/>
        <v>0</v>
      </c>
      <c r="L854" s="69" t="str">
        <f>IF(OR(G854='Umrechnungskurse und Konstanten'!$E$21,G854='Umrechnungskurse und Konstanten'!$E$22,G854='Umrechnungskurse und Konstanten'!$E$23),"MwSt. Satz ok.","falsche/keine MwSt.")</f>
        <v>falsche/keine MwSt.</v>
      </c>
      <c r="M854" s="67" t="str">
        <f>IF(AND(C854&gt;='Umrechnungskurse und Konstanten'!$C$14,C854&lt;='Umrechnungskurse und Konstanten'!$D$16),"Periode ok.","falsche Periode")</f>
        <v>falsche Periode</v>
      </c>
    </row>
    <row r="855" spans="2:13" x14ac:dyDescent="0.3">
      <c r="B855" s="56"/>
      <c r="C855" s="38"/>
      <c r="D855" s="38"/>
      <c r="E855" s="45"/>
      <c r="F855" s="40"/>
      <c r="G855" s="52"/>
      <c r="H855" s="42">
        <f t="shared" si="39"/>
        <v>0</v>
      </c>
      <c r="I855" s="43">
        <f>IF(AND(C855&gt;='Umrechnungskurse und Konstanten'!$C$5,C855&lt;='Umrechnungskurse und Konstanten'!$D$5),F855*'Umrechnungskurse und Konstanten'!$E$5,0)+IF(AND(C855&gt;='Umrechnungskurse und Konstanten'!$C$6,C855&lt;='Umrechnungskurse und Konstanten'!$D$6),F855*'Umrechnungskurse und Konstanten'!$E$6,0)+IF(AND(C855&gt;='Umrechnungskurse und Konstanten'!$C$7,C855&lt;='Umrechnungskurse und Konstanten'!$D$7),F855*'Umrechnungskurse und Konstanten'!$E$7,0)+IF(AND(C855&gt;='Umrechnungskurse und Konstanten'!$C$8,C855&lt;='Umrechnungskurse und Konstanten'!$D$8),F855*'Umrechnungskurse und Konstanten'!$E$8,0)+IF(AND(C855&gt;='Umrechnungskurse und Konstanten'!$C$9,C855&lt;='Umrechnungskurse und Konstanten'!$D$9),F855*'Umrechnungskurse und Konstanten'!$E$9,0)+IF(AND(C855&gt;='Umrechnungskurse und Konstanten'!$C$10,C855&lt;='Umrechnungskurse und Konstanten'!$D$10),F855*'Umrechnungskurse und Konstanten'!$E$10,0)+IF(AND(C855&gt;='Umrechnungskurse und Konstanten'!$C$11,C855&lt;='Umrechnungskurse und Konstanten'!$D$11),F855*'Umrechnungskurse und Konstanten'!$E$11,0)+IF(AND(C855&gt;='Umrechnungskurse und Konstanten'!$C$12,C855&lt;='Umrechnungskurse und Konstanten'!$D$12),F855*'Umrechnungskurse und Konstanten'!$E$12,0)+IF(AND(C855&gt;='Umrechnungskurse und Konstanten'!$C$13,C855&lt;='Umrechnungskurse und Konstanten'!$D$13),F855*'Umrechnungskurse und Konstanten'!$E$13,0)+IF(AND(C855&gt;='Umrechnungskurse und Konstanten'!$C$14,C855&lt;='Umrechnungskurse und Konstanten'!$D$14),F855*'Umrechnungskurse und Konstanten'!$E$14,0)+IF(AND(C855&gt;='Umrechnungskurse und Konstanten'!$C$15,C855&lt;='Umrechnungskurse und Konstanten'!$D$15),F855*'Umrechnungskurse und Konstanten'!$E$15,0)+IF(AND(C855&gt;='Umrechnungskurse und Konstanten'!$C$16,C855&lt;='Umrechnungskurse und Konstanten'!$D$16),F855*'Umrechnungskurse und Konstanten'!$E$16,0)</f>
        <v>0</v>
      </c>
      <c r="J855" s="43">
        <f t="shared" si="40"/>
        <v>0</v>
      </c>
      <c r="K855" s="43">
        <f t="shared" si="41"/>
        <v>0</v>
      </c>
      <c r="L855" s="69" t="str">
        <f>IF(OR(G855='Umrechnungskurse und Konstanten'!$E$21,G855='Umrechnungskurse und Konstanten'!$E$22,G855='Umrechnungskurse und Konstanten'!$E$23),"MwSt. Satz ok.","falsche/keine MwSt.")</f>
        <v>falsche/keine MwSt.</v>
      </c>
      <c r="M855" s="67" t="str">
        <f>IF(AND(C855&gt;='Umrechnungskurse und Konstanten'!$C$14,C855&lt;='Umrechnungskurse und Konstanten'!$D$16),"Periode ok.","falsche Periode")</f>
        <v>falsche Periode</v>
      </c>
    </row>
    <row r="856" spans="2:13" x14ac:dyDescent="0.3">
      <c r="B856" s="56"/>
      <c r="C856" s="38"/>
      <c r="D856" s="38"/>
      <c r="E856" s="45"/>
      <c r="F856" s="40"/>
      <c r="G856" s="52"/>
      <c r="H856" s="42">
        <f t="shared" si="39"/>
        <v>0</v>
      </c>
      <c r="I856" s="43">
        <f>IF(AND(C856&gt;='Umrechnungskurse und Konstanten'!$C$5,C856&lt;='Umrechnungskurse und Konstanten'!$D$5),F856*'Umrechnungskurse und Konstanten'!$E$5,0)+IF(AND(C856&gt;='Umrechnungskurse und Konstanten'!$C$6,C856&lt;='Umrechnungskurse und Konstanten'!$D$6),F856*'Umrechnungskurse und Konstanten'!$E$6,0)+IF(AND(C856&gt;='Umrechnungskurse und Konstanten'!$C$7,C856&lt;='Umrechnungskurse und Konstanten'!$D$7),F856*'Umrechnungskurse und Konstanten'!$E$7,0)+IF(AND(C856&gt;='Umrechnungskurse und Konstanten'!$C$8,C856&lt;='Umrechnungskurse und Konstanten'!$D$8),F856*'Umrechnungskurse und Konstanten'!$E$8,0)+IF(AND(C856&gt;='Umrechnungskurse und Konstanten'!$C$9,C856&lt;='Umrechnungskurse und Konstanten'!$D$9),F856*'Umrechnungskurse und Konstanten'!$E$9,0)+IF(AND(C856&gt;='Umrechnungskurse und Konstanten'!$C$10,C856&lt;='Umrechnungskurse und Konstanten'!$D$10),F856*'Umrechnungskurse und Konstanten'!$E$10,0)+IF(AND(C856&gt;='Umrechnungskurse und Konstanten'!$C$11,C856&lt;='Umrechnungskurse und Konstanten'!$D$11),F856*'Umrechnungskurse und Konstanten'!$E$11,0)+IF(AND(C856&gt;='Umrechnungskurse und Konstanten'!$C$12,C856&lt;='Umrechnungskurse und Konstanten'!$D$12),F856*'Umrechnungskurse und Konstanten'!$E$12,0)+IF(AND(C856&gt;='Umrechnungskurse und Konstanten'!$C$13,C856&lt;='Umrechnungskurse und Konstanten'!$D$13),F856*'Umrechnungskurse und Konstanten'!$E$13,0)+IF(AND(C856&gt;='Umrechnungskurse und Konstanten'!$C$14,C856&lt;='Umrechnungskurse und Konstanten'!$D$14),F856*'Umrechnungskurse und Konstanten'!$E$14,0)+IF(AND(C856&gt;='Umrechnungskurse und Konstanten'!$C$15,C856&lt;='Umrechnungskurse und Konstanten'!$D$15),F856*'Umrechnungskurse und Konstanten'!$E$15,0)+IF(AND(C856&gt;='Umrechnungskurse und Konstanten'!$C$16,C856&lt;='Umrechnungskurse und Konstanten'!$D$16),F856*'Umrechnungskurse und Konstanten'!$E$16,0)</f>
        <v>0</v>
      </c>
      <c r="J856" s="43">
        <f t="shared" si="40"/>
        <v>0</v>
      </c>
      <c r="K856" s="43">
        <f t="shared" si="41"/>
        <v>0</v>
      </c>
      <c r="L856" s="69" t="str">
        <f>IF(OR(G856='Umrechnungskurse und Konstanten'!$E$21,G856='Umrechnungskurse und Konstanten'!$E$22,G856='Umrechnungskurse und Konstanten'!$E$23),"MwSt. Satz ok.","falsche/keine MwSt.")</f>
        <v>falsche/keine MwSt.</v>
      </c>
      <c r="M856" s="67" t="str">
        <f>IF(AND(C856&gt;='Umrechnungskurse und Konstanten'!$C$14,C856&lt;='Umrechnungskurse und Konstanten'!$D$16),"Periode ok.","falsche Periode")</f>
        <v>falsche Periode</v>
      </c>
    </row>
    <row r="857" spans="2:13" x14ac:dyDescent="0.3">
      <c r="B857" s="56"/>
      <c r="C857" s="38"/>
      <c r="D857" s="38"/>
      <c r="E857" s="45"/>
      <c r="F857" s="40"/>
      <c r="G857" s="52"/>
      <c r="H857" s="42">
        <f t="shared" si="39"/>
        <v>0</v>
      </c>
      <c r="I857" s="43">
        <f>IF(AND(C857&gt;='Umrechnungskurse und Konstanten'!$C$5,C857&lt;='Umrechnungskurse und Konstanten'!$D$5),F857*'Umrechnungskurse und Konstanten'!$E$5,0)+IF(AND(C857&gt;='Umrechnungskurse und Konstanten'!$C$6,C857&lt;='Umrechnungskurse und Konstanten'!$D$6),F857*'Umrechnungskurse und Konstanten'!$E$6,0)+IF(AND(C857&gt;='Umrechnungskurse und Konstanten'!$C$7,C857&lt;='Umrechnungskurse und Konstanten'!$D$7),F857*'Umrechnungskurse und Konstanten'!$E$7,0)+IF(AND(C857&gt;='Umrechnungskurse und Konstanten'!$C$8,C857&lt;='Umrechnungskurse und Konstanten'!$D$8),F857*'Umrechnungskurse und Konstanten'!$E$8,0)+IF(AND(C857&gt;='Umrechnungskurse und Konstanten'!$C$9,C857&lt;='Umrechnungskurse und Konstanten'!$D$9),F857*'Umrechnungskurse und Konstanten'!$E$9,0)+IF(AND(C857&gt;='Umrechnungskurse und Konstanten'!$C$10,C857&lt;='Umrechnungskurse und Konstanten'!$D$10),F857*'Umrechnungskurse und Konstanten'!$E$10,0)+IF(AND(C857&gt;='Umrechnungskurse und Konstanten'!$C$11,C857&lt;='Umrechnungskurse und Konstanten'!$D$11),F857*'Umrechnungskurse und Konstanten'!$E$11,0)+IF(AND(C857&gt;='Umrechnungskurse und Konstanten'!$C$12,C857&lt;='Umrechnungskurse und Konstanten'!$D$12),F857*'Umrechnungskurse und Konstanten'!$E$12,0)+IF(AND(C857&gt;='Umrechnungskurse und Konstanten'!$C$13,C857&lt;='Umrechnungskurse und Konstanten'!$D$13),F857*'Umrechnungskurse und Konstanten'!$E$13,0)+IF(AND(C857&gt;='Umrechnungskurse und Konstanten'!$C$14,C857&lt;='Umrechnungskurse und Konstanten'!$D$14),F857*'Umrechnungskurse und Konstanten'!$E$14,0)+IF(AND(C857&gt;='Umrechnungskurse und Konstanten'!$C$15,C857&lt;='Umrechnungskurse und Konstanten'!$D$15),F857*'Umrechnungskurse und Konstanten'!$E$15,0)+IF(AND(C857&gt;='Umrechnungskurse und Konstanten'!$C$16,C857&lt;='Umrechnungskurse und Konstanten'!$D$16),F857*'Umrechnungskurse und Konstanten'!$E$16,0)</f>
        <v>0</v>
      </c>
      <c r="J857" s="43">
        <f t="shared" si="40"/>
        <v>0</v>
      </c>
      <c r="K857" s="43">
        <f t="shared" si="41"/>
        <v>0</v>
      </c>
      <c r="L857" s="69" t="str">
        <f>IF(OR(G857='Umrechnungskurse und Konstanten'!$E$21,G857='Umrechnungskurse und Konstanten'!$E$22,G857='Umrechnungskurse und Konstanten'!$E$23),"MwSt. Satz ok.","falsche/keine MwSt.")</f>
        <v>falsche/keine MwSt.</v>
      </c>
      <c r="M857" s="67" t="str">
        <f>IF(AND(C857&gt;='Umrechnungskurse und Konstanten'!$C$14,C857&lt;='Umrechnungskurse und Konstanten'!$D$16),"Periode ok.","falsche Periode")</f>
        <v>falsche Periode</v>
      </c>
    </row>
    <row r="858" spans="2:13" x14ac:dyDescent="0.3">
      <c r="B858" s="56"/>
      <c r="C858" s="38"/>
      <c r="D858" s="38"/>
      <c r="E858" s="45"/>
      <c r="F858" s="40"/>
      <c r="G858" s="52"/>
      <c r="H858" s="42">
        <f t="shared" si="39"/>
        <v>0</v>
      </c>
      <c r="I858" s="43">
        <f>IF(AND(C858&gt;='Umrechnungskurse und Konstanten'!$C$5,C858&lt;='Umrechnungskurse und Konstanten'!$D$5),F858*'Umrechnungskurse und Konstanten'!$E$5,0)+IF(AND(C858&gt;='Umrechnungskurse und Konstanten'!$C$6,C858&lt;='Umrechnungskurse und Konstanten'!$D$6),F858*'Umrechnungskurse und Konstanten'!$E$6,0)+IF(AND(C858&gt;='Umrechnungskurse und Konstanten'!$C$7,C858&lt;='Umrechnungskurse und Konstanten'!$D$7),F858*'Umrechnungskurse und Konstanten'!$E$7,0)+IF(AND(C858&gt;='Umrechnungskurse und Konstanten'!$C$8,C858&lt;='Umrechnungskurse und Konstanten'!$D$8),F858*'Umrechnungskurse und Konstanten'!$E$8,0)+IF(AND(C858&gt;='Umrechnungskurse und Konstanten'!$C$9,C858&lt;='Umrechnungskurse und Konstanten'!$D$9),F858*'Umrechnungskurse und Konstanten'!$E$9,0)+IF(AND(C858&gt;='Umrechnungskurse und Konstanten'!$C$10,C858&lt;='Umrechnungskurse und Konstanten'!$D$10),F858*'Umrechnungskurse und Konstanten'!$E$10,0)+IF(AND(C858&gt;='Umrechnungskurse und Konstanten'!$C$11,C858&lt;='Umrechnungskurse und Konstanten'!$D$11),F858*'Umrechnungskurse und Konstanten'!$E$11,0)+IF(AND(C858&gt;='Umrechnungskurse und Konstanten'!$C$12,C858&lt;='Umrechnungskurse und Konstanten'!$D$12),F858*'Umrechnungskurse und Konstanten'!$E$12,0)+IF(AND(C858&gt;='Umrechnungskurse und Konstanten'!$C$13,C858&lt;='Umrechnungskurse und Konstanten'!$D$13),F858*'Umrechnungskurse und Konstanten'!$E$13,0)+IF(AND(C858&gt;='Umrechnungskurse und Konstanten'!$C$14,C858&lt;='Umrechnungskurse und Konstanten'!$D$14),F858*'Umrechnungskurse und Konstanten'!$E$14,0)+IF(AND(C858&gt;='Umrechnungskurse und Konstanten'!$C$15,C858&lt;='Umrechnungskurse und Konstanten'!$D$15),F858*'Umrechnungskurse und Konstanten'!$E$15,0)+IF(AND(C858&gt;='Umrechnungskurse und Konstanten'!$C$16,C858&lt;='Umrechnungskurse und Konstanten'!$D$16),F858*'Umrechnungskurse und Konstanten'!$E$16,0)</f>
        <v>0</v>
      </c>
      <c r="J858" s="43">
        <f t="shared" si="40"/>
        <v>0</v>
      </c>
      <c r="K858" s="43">
        <f t="shared" si="41"/>
        <v>0</v>
      </c>
      <c r="L858" s="69" t="str">
        <f>IF(OR(G858='Umrechnungskurse und Konstanten'!$E$21,G858='Umrechnungskurse und Konstanten'!$E$22,G858='Umrechnungskurse und Konstanten'!$E$23),"MwSt. Satz ok.","falsche/keine MwSt.")</f>
        <v>falsche/keine MwSt.</v>
      </c>
      <c r="M858" s="67" t="str">
        <f>IF(AND(C858&gt;='Umrechnungskurse und Konstanten'!$C$14,C858&lt;='Umrechnungskurse und Konstanten'!$D$16),"Periode ok.","falsche Periode")</f>
        <v>falsche Periode</v>
      </c>
    </row>
    <row r="859" spans="2:13" x14ac:dyDescent="0.3">
      <c r="B859" s="56"/>
      <c r="C859" s="38"/>
      <c r="D859" s="38"/>
      <c r="E859" s="45"/>
      <c r="F859" s="40"/>
      <c r="G859" s="52"/>
      <c r="H859" s="42">
        <f t="shared" si="39"/>
        <v>0</v>
      </c>
      <c r="I859" s="43">
        <f>IF(AND(C859&gt;='Umrechnungskurse und Konstanten'!$C$5,C859&lt;='Umrechnungskurse und Konstanten'!$D$5),F859*'Umrechnungskurse und Konstanten'!$E$5,0)+IF(AND(C859&gt;='Umrechnungskurse und Konstanten'!$C$6,C859&lt;='Umrechnungskurse und Konstanten'!$D$6),F859*'Umrechnungskurse und Konstanten'!$E$6,0)+IF(AND(C859&gt;='Umrechnungskurse und Konstanten'!$C$7,C859&lt;='Umrechnungskurse und Konstanten'!$D$7),F859*'Umrechnungskurse und Konstanten'!$E$7,0)+IF(AND(C859&gt;='Umrechnungskurse und Konstanten'!$C$8,C859&lt;='Umrechnungskurse und Konstanten'!$D$8),F859*'Umrechnungskurse und Konstanten'!$E$8,0)+IF(AND(C859&gt;='Umrechnungskurse und Konstanten'!$C$9,C859&lt;='Umrechnungskurse und Konstanten'!$D$9),F859*'Umrechnungskurse und Konstanten'!$E$9,0)+IF(AND(C859&gt;='Umrechnungskurse und Konstanten'!$C$10,C859&lt;='Umrechnungskurse und Konstanten'!$D$10),F859*'Umrechnungskurse und Konstanten'!$E$10,0)+IF(AND(C859&gt;='Umrechnungskurse und Konstanten'!$C$11,C859&lt;='Umrechnungskurse und Konstanten'!$D$11),F859*'Umrechnungskurse und Konstanten'!$E$11,0)+IF(AND(C859&gt;='Umrechnungskurse und Konstanten'!$C$12,C859&lt;='Umrechnungskurse und Konstanten'!$D$12),F859*'Umrechnungskurse und Konstanten'!$E$12,0)+IF(AND(C859&gt;='Umrechnungskurse und Konstanten'!$C$13,C859&lt;='Umrechnungskurse und Konstanten'!$D$13),F859*'Umrechnungskurse und Konstanten'!$E$13,0)+IF(AND(C859&gt;='Umrechnungskurse und Konstanten'!$C$14,C859&lt;='Umrechnungskurse und Konstanten'!$D$14),F859*'Umrechnungskurse und Konstanten'!$E$14,0)+IF(AND(C859&gt;='Umrechnungskurse und Konstanten'!$C$15,C859&lt;='Umrechnungskurse und Konstanten'!$D$15),F859*'Umrechnungskurse und Konstanten'!$E$15,0)+IF(AND(C859&gt;='Umrechnungskurse und Konstanten'!$C$16,C859&lt;='Umrechnungskurse und Konstanten'!$D$16),F859*'Umrechnungskurse und Konstanten'!$E$16,0)</f>
        <v>0</v>
      </c>
      <c r="J859" s="43">
        <f t="shared" si="40"/>
        <v>0</v>
      </c>
      <c r="K859" s="43">
        <f t="shared" si="41"/>
        <v>0</v>
      </c>
      <c r="L859" s="69" t="str">
        <f>IF(OR(G859='Umrechnungskurse und Konstanten'!$E$21,G859='Umrechnungskurse und Konstanten'!$E$22,G859='Umrechnungskurse und Konstanten'!$E$23),"MwSt. Satz ok.","falsche/keine MwSt.")</f>
        <v>falsche/keine MwSt.</v>
      </c>
      <c r="M859" s="67" t="str">
        <f>IF(AND(C859&gt;='Umrechnungskurse und Konstanten'!$C$14,C859&lt;='Umrechnungskurse und Konstanten'!$D$16),"Periode ok.","falsche Periode")</f>
        <v>falsche Periode</v>
      </c>
    </row>
    <row r="860" spans="2:13" x14ac:dyDescent="0.3">
      <c r="B860" s="56"/>
      <c r="C860" s="38"/>
      <c r="D860" s="38"/>
      <c r="E860" s="45"/>
      <c r="F860" s="40"/>
      <c r="G860" s="52"/>
      <c r="H860" s="42">
        <f t="shared" si="39"/>
        <v>0</v>
      </c>
      <c r="I860" s="43">
        <f>IF(AND(C860&gt;='Umrechnungskurse und Konstanten'!$C$5,C860&lt;='Umrechnungskurse und Konstanten'!$D$5),F860*'Umrechnungskurse und Konstanten'!$E$5,0)+IF(AND(C860&gt;='Umrechnungskurse und Konstanten'!$C$6,C860&lt;='Umrechnungskurse und Konstanten'!$D$6),F860*'Umrechnungskurse und Konstanten'!$E$6,0)+IF(AND(C860&gt;='Umrechnungskurse und Konstanten'!$C$7,C860&lt;='Umrechnungskurse und Konstanten'!$D$7),F860*'Umrechnungskurse und Konstanten'!$E$7,0)+IF(AND(C860&gt;='Umrechnungskurse und Konstanten'!$C$8,C860&lt;='Umrechnungskurse und Konstanten'!$D$8),F860*'Umrechnungskurse und Konstanten'!$E$8,0)+IF(AND(C860&gt;='Umrechnungskurse und Konstanten'!$C$9,C860&lt;='Umrechnungskurse und Konstanten'!$D$9),F860*'Umrechnungskurse und Konstanten'!$E$9,0)+IF(AND(C860&gt;='Umrechnungskurse und Konstanten'!$C$10,C860&lt;='Umrechnungskurse und Konstanten'!$D$10),F860*'Umrechnungskurse und Konstanten'!$E$10,0)+IF(AND(C860&gt;='Umrechnungskurse und Konstanten'!$C$11,C860&lt;='Umrechnungskurse und Konstanten'!$D$11),F860*'Umrechnungskurse und Konstanten'!$E$11,0)+IF(AND(C860&gt;='Umrechnungskurse und Konstanten'!$C$12,C860&lt;='Umrechnungskurse und Konstanten'!$D$12),F860*'Umrechnungskurse und Konstanten'!$E$12,0)+IF(AND(C860&gt;='Umrechnungskurse und Konstanten'!$C$13,C860&lt;='Umrechnungskurse und Konstanten'!$D$13),F860*'Umrechnungskurse und Konstanten'!$E$13,0)+IF(AND(C860&gt;='Umrechnungskurse und Konstanten'!$C$14,C860&lt;='Umrechnungskurse und Konstanten'!$D$14),F860*'Umrechnungskurse und Konstanten'!$E$14,0)+IF(AND(C860&gt;='Umrechnungskurse und Konstanten'!$C$15,C860&lt;='Umrechnungskurse und Konstanten'!$D$15),F860*'Umrechnungskurse und Konstanten'!$E$15,0)+IF(AND(C860&gt;='Umrechnungskurse und Konstanten'!$C$16,C860&lt;='Umrechnungskurse und Konstanten'!$D$16),F860*'Umrechnungskurse und Konstanten'!$E$16,0)</f>
        <v>0</v>
      </c>
      <c r="J860" s="43">
        <f t="shared" si="40"/>
        <v>0</v>
      </c>
      <c r="K860" s="43">
        <f t="shared" si="41"/>
        <v>0</v>
      </c>
      <c r="L860" s="69" t="str">
        <f>IF(OR(G860='Umrechnungskurse und Konstanten'!$E$21,G860='Umrechnungskurse und Konstanten'!$E$22,G860='Umrechnungskurse und Konstanten'!$E$23),"MwSt. Satz ok.","falsche/keine MwSt.")</f>
        <v>falsche/keine MwSt.</v>
      </c>
      <c r="M860" s="67" t="str">
        <f>IF(AND(C860&gt;='Umrechnungskurse und Konstanten'!$C$14,C860&lt;='Umrechnungskurse und Konstanten'!$D$16),"Periode ok.","falsche Periode")</f>
        <v>falsche Periode</v>
      </c>
    </row>
    <row r="861" spans="2:13" x14ac:dyDescent="0.3">
      <c r="B861" s="56"/>
      <c r="C861" s="38"/>
      <c r="D861" s="38"/>
      <c r="E861" s="45"/>
      <c r="F861" s="40"/>
      <c r="G861" s="52"/>
      <c r="H861" s="42">
        <f t="shared" si="39"/>
        <v>0</v>
      </c>
      <c r="I861" s="43">
        <f>IF(AND(C861&gt;='Umrechnungskurse und Konstanten'!$C$5,C861&lt;='Umrechnungskurse und Konstanten'!$D$5),F861*'Umrechnungskurse und Konstanten'!$E$5,0)+IF(AND(C861&gt;='Umrechnungskurse und Konstanten'!$C$6,C861&lt;='Umrechnungskurse und Konstanten'!$D$6),F861*'Umrechnungskurse und Konstanten'!$E$6,0)+IF(AND(C861&gt;='Umrechnungskurse und Konstanten'!$C$7,C861&lt;='Umrechnungskurse und Konstanten'!$D$7),F861*'Umrechnungskurse und Konstanten'!$E$7,0)+IF(AND(C861&gt;='Umrechnungskurse und Konstanten'!$C$8,C861&lt;='Umrechnungskurse und Konstanten'!$D$8),F861*'Umrechnungskurse und Konstanten'!$E$8,0)+IF(AND(C861&gt;='Umrechnungskurse und Konstanten'!$C$9,C861&lt;='Umrechnungskurse und Konstanten'!$D$9),F861*'Umrechnungskurse und Konstanten'!$E$9,0)+IF(AND(C861&gt;='Umrechnungskurse und Konstanten'!$C$10,C861&lt;='Umrechnungskurse und Konstanten'!$D$10),F861*'Umrechnungskurse und Konstanten'!$E$10,0)+IF(AND(C861&gt;='Umrechnungskurse und Konstanten'!$C$11,C861&lt;='Umrechnungskurse und Konstanten'!$D$11),F861*'Umrechnungskurse und Konstanten'!$E$11,0)+IF(AND(C861&gt;='Umrechnungskurse und Konstanten'!$C$12,C861&lt;='Umrechnungskurse und Konstanten'!$D$12),F861*'Umrechnungskurse und Konstanten'!$E$12,0)+IF(AND(C861&gt;='Umrechnungskurse und Konstanten'!$C$13,C861&lt;='Umrechnungskurse und Konstanten'!$D$13),F861*'Umrechnungskurse und Konstanten'!$E$13,0)+IF(AND(C861&gt;='Umrechnungskurse und Konstanten'!$C$14,C861&lt;='Umrechnungskurse und Konstanten'!$D$14),F861*'Umrechnungskurse und Konstanten'!$E$14,0)+IF(AND(C861&gt;='Umrechnungskurse und Konstanten'!$C$15,C861&lt;='Umrechnungskurse und Konstanten'!$D$15),F861*'Umrechnungskurse und Konstanten'!$E$15,0)+IF(AND(C861&gt;='Umrechnungskurse und Konstanten'!$C$16,C861&lt;='Umrechnungskurse und Konstanten'!$D$16),F861*'Umrechnungskurse und Konstanten'!$E$16,0)</f>
        <v>0</v>
      </c>
      <c r="J861" s="43">
        <f t="shared" si="40"/>
        <v>0</v>
      </c>
      <c r="K861" s="43">
        <f t="shared" si="41"/>
        <v>0</v>
      </c>
      <c r="L861" s="69" t="str">
        <f>IF(OR(G861='Umrechnungskurse und Konstanten'!$E$21,G861='Umrechnungskurse und Konstanten'!$E$22,G861='Umrechnungskurse und Konstanten'!$E$23),"MwSt. Satz ok.","falsche/keine MwSt.")</f>
        <v>falsche/keine MwSt.</v>
      </c>
      <c r="M861" s="67" t="str">
        <f>IF(AND(C861&gt;='Umrechnungskurse und Konstanten'!$C$14,C861&lt;='Umrechnungskurse und Konstanten'!$D$16),"Periode ok.","falsche Periode")</f>
        <v>falsche Periode</v>
      </c>
    </row>
    <row r="862" spans="2:13" x14ac:dyDescent="0.3">
      <c r="B862" s="56"/>
      <c r="C862" s="38"/>
      <c r="D862" s="38"/>
      <c r="E862" s="45"/>
      <c r="F862" s="40"/>
      <c r="G862" s="52"/>
      <c r="H862" s="42">
        <f t="shared" si="39"/>
        <v>0</v>
      </c>
      <c r="I862" s="43">
        <f>IF(AND(C862&gt;='Umrechnungskurse und Konstanten'!$C$5,C862&lt;='Umrechnungskurse und Konstanten'!$D$5),F862*'Umrechnungskurse und Konstanten'!$E$5,0)+IF(AND(C862&gt;='Umrechnungskurse und Konstanten'!$C$6,C862&lt;='Umrechnungskurse und Konstanten'!$D$6),F862*'Umrechnungskurse und Konstanten'!$E$6,0)+IF(AND(C862&gt;='Umrechnungskurse und Konstanten'!$C$7,C862&lt;='Umrechnungskurse und Konstanten'!$D$7),F862*'Umrechnungskurse und Konstanten'!$E$7,0)+IF(AND(C862&gt;='Umrechnungskurse und Konstanten'!$C$8,C862&lt;='Umrechnungskurse und Konstanten'!$D$8),F862*'Umrechnungskurse und Konstanten'!$E$8,0)+IF(AND(C862&gt;='Umrechnungskurse und Konstanten'!$C$9,C862&lt;='Umrechnungskurse und Konstanten'!$D$9),F862*'Umrechnungskurse und Konstanten'!$E$9,0)+IF(AND(C862&gt;='Umrechnungskurse und Konstanten'!$C$10,C862&lt;='Umrechnungskurse und Konstanten'!$D$10),F862*'Umrechnungskurse und Konstanten'!$E$10,0)+IF(AND(C862&gt;='Umrechnungskurse und Konstanten'!$C$11,C862&lt;='Umrechnungskurse und Konstanten'!$D$11),F862*'Umrechnungskurse und Konstanten'!$E$11,0)+IF(AND(C862&gt;='Umrechnungskurse und Konstanten'!$C$12,C862&lt;='Umrechnungskurse und Konstanten'!$D$12),F862*'Umrechnungskurse und Konstanten'!$E$12,0)+IF(AND(C862&gt;='Umrechnungskurse und Konstanten'!$C$13,C862&lt;='Umrechnungskurse und Konstanten'!$D$13),F862*'Umrechnungskurse und Konstanten'!$E$13,0)+IF(AND(C862&gt;='Umrechnungskurse und Konstanten'!$C$14,C862&lt;='Umrechnungskurse und Konstanten'!$D$14),F862*'Umrechnungskurse und Konstanten'!$E$14,0)+IF(AND(C862&gt;='Umrechnungskurse und Konstanten'!$C$15,C862&lt;='Umrechnungskurse und Konstanten'!$D$15),F862*'Umrechnungskurse und Konstanten'!$E$15,0)+IF(AND(C862&gt;='Umrechnungskurse und Konstanten'!$C$16,C862&lt;='Umrechnungskurse und Konstanten'!$D$16),F862*'Umrechnungskurse und Konstanten'!$E$16,0)</f>
        <v>0</v>
      </c>
      <c r="J862" s="43">
        <f t="shared" si="40"/>
        <v>0</v>
      </c>
      <c r="K862" s="43">
        <f t="shared" si="41"/>
        <v>0</v>
      </c>
      <c r="L862" s="69" t="str">
        <f>IF(OR(G862='Umrechnungskurse und Konstanten'!$E$21,G862='Umrechnungskurse und Konstanten'!$E$22,G862='Umrechnungskurse und Konstanten'!$E$23),"MwSt. Satz ok.","falsche/keine MwSt.")</f>
        <v>falsche/keine MwSt.</v>
      </c>
      <c r="M862" s="67" t="str">
        <f>IF(AND(C862&gt;='Umrechnungskurse und Konstanten'!$C$14,C862&lt;='Umrechnungskurse und Konstanten'!$D$16),"Periode ok.","falsche Periode")</f>
        <v>falsche Periode</v>
      </c>
    </row>
    <row r="863" spans="2:13" x14ac:dyDescent="0.3">
      <c r="B863" s="56"/>
      <c r="C863" s="38"/>
      <c r="D863" s="38"/>
      <c r="E863" s="45"/>
      <c r="F863" s="40"/>
      <c r="G863" s="52"/>
      <c r="H863" s="42">
        <f t="shared" si="39"/>
        <v>0</v>
      </c>
      <c r="I863" s="43">
        <f>IF(AND(C863&gt;='Umrechnungskurse und Konstanten'!$C$5,C863&lt;='Umrechnungskurse und Konstanten'!$D$5),F863*'Umrechnungskurse und Konstanten'!$E$5,0)+IF(AND(C863&gt;='Umrechnungskurse und Konstanten'!$C$6,C863&lt;='Umrechnungskurse und Konstanten'!$D$6),F863*'Umrechnungskurse und Konstanten'!$E$6,0)+IF(AND(C863&gt;='Umrechnungskurse und Konstanten'!$C$7,C863&lt;='Umrechnungskurse und Konstanten'!$D$7),F863*'Umrechnungskurse und Konstanten'!$E$7,0)+IF(AND(C863&gt;='Umrechnungskurse und Konstanten'!$C$8,C863&lt;='Umrechnungskurse und Konstanten'!$D$8),F863*'Umrechnungskurse und Konstanten'!$E$8,0)+IF(AND(C863&gt;='Umrechnungskurse und Konstanten'!$C$9,C863&lt;='Umrechnungskurse und Konstanten'!$D$9),F863*'Umrechnungskurse und Konstanten'!$E$9,0)+IF(AND(C863&gt;='Umrechnungskurse und Konstanten'!$C$10,C863&lt;='Umrechnungskurse und Konstanten'!$D$10),F863*'Umrechnungskurse und Konstanten'!$E$10,0)+IF(AND(C863&gt;='Umrechnungskurse und Konstanten'!$C$11,C863&lt;='Umrechnungskurse und Konstanten'!$D$11),F863*'Umrechnungskurse und Konstanten'!$E$11,0)+IF(AND(C863&gt;='Umrechnungskurse und Konstanten'!$C$12,C863&lt;='Umrechnungskurse und Konstanten'!$D$12),F863*'Umrechnungskurse und Konstanten'!$E$12,0)+IF(AND(C863&gt;='Umrechnungskurse und Konstanten'!$C$13,C863&lt;='Umrechnungskurse und Konstanten'!$D$13),F863*'Umrechnungskurse und Konstanten'!$E$13,0)+IF(AND(C863&gt;='Umrechnungskurse und Konstanten'!$C$14,C863&lt;='Umrechnungskurse und Konstanten'!$D$14),F863*'Umrechnungskurse und Konstanten'!$E$14,0)+IF(AND(C863&gt;='Umrechnungskurse und Konstanten'!$C$15,C863&lt;='Umrechnungskurse und Konstanten'!$D$15),F863*'Umrechnungskurse und Konstanten'!$E$15,0)+IF(AND(C863&gt;='Umrechnungskurse und Konstanten'!$C$16,C863&lt;='Umrechnungskurse und Konstanten'!$D$16),F863*'Umrechnungskurse und Konstanten'!$E$16,0)</f>
        <v>0</v>
      </c>
      <c r="J863" s="43">
        <f t="shared" si="40"/>
        <v>0</v>
      </c>
      <c r="K863" s="43">
        <f t="shared" si="41"/>
        <v>0</v>
      </c>
      <c r="L863" s="69" t="str">
        <f>IF(OR(G863='Umrechnungskurse und Konstanten'!$E$21,G863='Umrechnungskurse und Konstanten'!$E$22,G863='Umrechnungskurse und Konstanten'!$E$23),"MwSt. Satz ok.","falsche/keine MwSt.")</f>
        <v>falsche/keine MwSt.</v>
      </c>
      <c r="M863" s="67" t="str">
        <f>IF(AND(C863&gt;='Umrechnungskurse und Konstanten'!$C$14,C863&lt;='Umrechnungskurse und Konstanten'!$D$16),"Periode ok.","falsche Periode")</f>
        <v>falsche Periode</v>
      </c>
    </row>
    <row r="864" spans="2:13" x14ac:dyDescent="0.3">
      <c r="B864" s="56"/>
      <c r="C864" s="38"/>
      <c r="D864" s="38"/>
      <c r="E864" s="45"/>
      <c r="F864" s="40"/>
      <c r="G864" s="52"/>
      <c r="H864" s="42">
        <f t="shared" si="39"/>
        <v>0</v>
      </c>
      <c r="I864" s="43">
        <f>IF(AND(C864&gt;='Umrechnungskurse und Konstanten'!$C$5,C864&lt;='Umrechnungskurse und Konstanten'!$D$5),F864*'Umrechnungskurse und Konstanten'!$E$5,0)+IF(AND(C864&gt;='Umrechnungskurse und Konstanten'!$C$6,C864&lt;='Umrechnungskurse und Konstanten'!$D$6),F864*'Umrechnungskurse und Konstanten'!$E$6,0)+IF(AND(C864&gt;='Umrechnungskurse und Konstanten'!$C$7,C864&lt;='Umrechnungskurse und Konstanten'!$D$7),F864*'Umrechnungskurse und Konstanten'!$E$7,0)+IF(AND(C864&gt;='Umrechnungskurse und Konstanten'!$C$8,C864&lt;='Umrechnungskurse und Konstanten'!$D$8),F864*'Umrechnungskurse und Konstanten'!$E$8,0)+IF(AND(C864&gt;='Umrechnungskurse und Konstanten'!$C$9,C864&lt;='Umrechnungskurse und Konstanten'!$D$9),F864*'Umrechnungskurse und Konstanten'!$E$9,0)+IF(AND(C864&gt;='Umrechnungskurse und Konstanten'!$C$10,C864&lt;='Umrechnungskurse und Konstanten'!$D$10),F864*'Umrechnungskurse und Konstanten'!$E$10,0)+IF(AND(C864&gt;='Umrechnungskurse und Konstanten'!$C$11,C864&lt;='Umrechnungskurse und Konstanten'!$D$11),F864*'Umrechnungskurse und Konstanten'!$E$11,0)+IF(AND(C864&gt;='Umrechnungskurse und Konstanten'!$C$12,C864&lt;='Umrechnungskurse und Konstanten'!$D$12),F864*'Umrechnungskurse und Konstanten'!$E$12,0)+IF(AND(C864&gt;='Umrechnungskurse und Konstanten'!$C$13,C864&lt;='Umrechnungskurse und Konstanten'!$D$13),F864*'Umrechnungskurse und Konstanten'!$E$13,0)+IF(AND(C864&gt;='Umrechnungskurse und Konstanten'!$C$14,C864&lt;='Umrechnungskurse und Konstanten'!$D$14),F864*'Umrechnungskurse und Konstanten'!$E$14,0)+IF(AND(C864&gt;='Umrechnungskurse und Konstanten'!$C$15,C864&lt;='Umrechnungskurse und Konstanten'!$D$15),F864*'Umrechnungskurse und Konstanten'!$E$15,0)+IF(AND(C864&gt;='Umrechnungskurse und Konstanten'!$C$16,C864&lt;='Umrechnungskurse und Konstanten'!$D$16),F864*'Umrechnungskurse und Konstanten'!$E$16,0)</f>
        <v>0</v>
      </c>
      <c r="J864" s="43">
        <f t="shared" si="40"/>
        <v>0</v>
      </c>
      <c r="K864" s="43">
        <f t="shared" si="41"/>
        <v>0</v>
      </c>
      <c r="L864" s="69" t="str">
        <f>IF(OR(G864='Umrechnungskurse und Konstanten'!$E$21,G864='Umrechnungskurse und Konstanten'!$E$22,G864='Umrechnungskurse und Konstanten'!$E$23),"MwSt. Satz ok.","falsche/keine MwSt.")</f>
        <v>falsche/keine MwSt.</v>
      </c>
      <c r="M864" s="67" t="str">
        <f>IF(AND(C864&gt;='Umrechnungskurse und Konstanten'!$C$14,C864&lt;='Umrechnungskurse und Konstanten'!$D$16),"Periode ok.","falsche Periode")</f>
        <v>falsche Periode</v>
      </c>
    </row>
    <row r="865" spans="2:13" x14ac:dyDescent="0.3">
      <c r="B865" s="56"/>
      <c r="C865" s="38"/>
      <c r="D865" s="38"/>
      <c r="E865" s="45"/>
      <c r="F865" s="40"/>
      <c r="G865" s="52"/>
      <c r="H865" s="42">
        <f t="shared" si="39"/>
        <v>0</v>
      </c>
      <c r="I865" s="43">
        <f>IF(AND(C865&gt;='Umrechnungskurse und Konstanten'!$C$5,C865&lt;='Umrechnungskurse und Konstanten'!$D$5),F865*'Umrechnungskurse und Konstanten'!$E$5,0)+IF(AND(C865&gt;='Umrechnungskurse und Konstanten'!$C$6,C865&lt;='Umrechnungskurse und Konstanten'!$D$6),F865*'Umrechnungskurse und Konstanten'!$E$6,0)+IF(AND(C865&gt;='Umrechnungskurse und Konstanten'!$C$7,C865&lt;='Umrechnungskurse und Konstanten'!$D$7),F865*'Umrechnungskurse und Konstanten'!$E$7,0)+IF(AND(C865&gt;='Umrechnungskurse und Konstanten'!$C$8,C865&lt;='Umrechnungskurse und Konstanten'!$D$8),F865*'Umrechnungskurse und Konstanten'!$E$8,0)+IF(AND(C865&gt;='Umrechnungskurse und Konstanten'!$C$9,C865&lt;='Umrechnungskurse und Konstanten'!$D$9),F865*'Umrechnungskurse und Konstanten'!$E$9,0)+IF(AND(C865&gt;='Umrechnungskurse und Konstanten'!$C$10,C865&lt;='Umrechnungskurse und Konstanten'!$D$10),F865*'Umrechnungskurse und Konstanten'!$E$10,0)+IF(AND(C865&gt;='Umrechnungskurse und Konstanten'!$C$11,C865&lt;='Umrechnungskurse und Konstanten'!$D$11),F865*'Umrechnungskurse und Konstanten'!$E$11,0)+IF(AND(C865&gt;='Umrechnungskurse und Konstanten'!$C$12,C865&lt;='Umrechnungskurse und Konstanten'!$D$12),F865*'Umrechnungskurse und Konstanten'!$E$12,0)+IF(AND(C865&gt;='Umrechnungskurse und Konstanten'!$C$13,C865&lt;='Umrechnungskurse und Konstanten'!$D$13),F865*'Umrechnungskurse und Konstanten'!$E$13,0)+IF(AND(C865&gt;='Umrechnungskurse und Konstanten'!$C$14,C865&lt;='Umrechnungskurse und Konstanten'!$D$14),F865*'Umrechnungskurse und Konstanten'!$E$14,0)+IF(AND(C865&gt;='Umrechnungskurse und Konstanten'!$C$15,C865&lt;='Umrechnungskurse und Konstanten'!$D$15),F865*'Umrechnungskurse und Konstanten'!$E$15,0)+IF(AND(C865&gt;='Umrechnungskurse und Konstanten'!$C$16,C865&lt;='Umrechnungskurse und Konstanten'!$D$16),F865*'Umrechnungskurse und Konstanten'!$E$16,0)</f>
        <v>0</v>
      </c>
      <c r="J865" s="43">
        <f t="shared" si="40"/>
        <v>0</v>
      </c>
      <c r="K865" s="43">
        <f t="shared" si="41"/>
        <v>0</v>
      </c>
      <c r="L865" s="69" t="str">
        <f>IF(OR(G865='Umrechnungskurse und Konstanten'!$E$21,G865='Umrechnungskurse und Konstanten'!$E$22,G865='Umrechnungskurse und Konstanten'!$E$23),"MwSt. Satz ok.","falsche/keine MwSt.")</f>
        <v>falsche/keine MwSt.</v>
      </c>
      <c r="M865" s="67" t="str">
        <f>IF(AND(C865&gt;='Umrechnungskurse und Konstanten'!$C$14,C865&lt;='Umrechnungskurse und Konstanten'!$D$16),"Periode ok.","falsche Periode")</f>
        <v>falsche Periode</v>
      </c>
    </row>
    <row r="866" spans="2:13" x14ac:dyDescent="0.3">
      <c r="B866" s="56"/>
      <c r="C866" s="38"/>
      <c r="D866" s="38"/>
      <c r="E866" s="45"/>
      <c r="F866" s="40"/>
      <c r="G866" s="52"/>
      <c r="H866" s="42">
        <f t="shared" si="39"/>
        <v>0</v>
      </c>
      <c r="I866" s="43">
        <f>IF(AND(C866&gt;='Umrechnungskurse und Konstanten'!$C$5,C866&lt;='Umrechnungskurse und Konstanten'!$D$5),F866*'Umrechnungskurse und Konstanten'!$E$5,0)+IF(AND(C866&gt;='Umrechnungskurse und Konstanten'!$C$6,C866&lt;='Umrechnungskurse und Konstanten'!$D$6),F866*'Umrechnungskurse und Konstanten'!$E$6,0)+IF(AND(C866&gt;='Umrechnungskurse und Konstanten'!$C$7,C866&lt;='Umrechnungskurse und Konstanten'!$D$7),F866*'Umrechnungskurse und Konstanten'!$E$7,0)+IF(AND(C866&gt;='Umrechnungskurse und Konstanten'!$C$8,C866&lt;='Umrechnungskurse und Konstanten'!$D$8),F866*'Umrechnungskurse und Konstanten'!$E$8,0)+IF(AND(C866&gt;='Umrechnungskurse und Konstanten'!$C$9,C866&lt;='Umrechnungskurse und Konstanten'!$D$9),F866*'Umrechnungskurse und Konstanten'!$E$9,0)+IF(AND(C866&gt;='Umrechnungskurse und Konstanten'!$C$10,C866&lt;='Umrechnungskurse und Konstanten'!$D$10),F866*'Umrechnungskurse und Konstanten'!$E$10,0)+IF(AND(C866&gt;='Umrechnungskurse und Konstanten'!$C$11,C866&lt;='Umrechnungskurse und Konstanten'!$D$11),F866*'Umrechnungskurse und Konstanten'!$E$11,0)+IF(AND(C866&gt;='Umrechnungskurse und Konstanten'!$C$12,C866&lt;='Umrechnungskurse und Konstanten'!$D$12),F866*'Umrechnungskurse und Konstanten'!$E$12,0)+IF(AND(C866&gt;='Umrechnungskurse und Konstanten'!$C$13,C866&lt;='Umrechnungskurse und Konstanten'!$D$13),F866*'Umrechnungskurse und Konstanten'!$E$13,0)+IF(AND(C866&gt;='Umrechnungskurse und Konstanten'!$C$14,C866&lt;='Umrechnungskurse und Konstanten'!$D$14),F866*'Umrechnungskurse und Konstanten'!$E$14,0)+IF(AND(C866&gt;='Umrechnungskurse und Konstanten'!$C$15,C866&lt;='Umrechnungskurse und Konstanten'!$D$15),F866*'Umrechnungskurse und Konstanten'!$E$15,0)+IF(AND(C866&gt;='Umrechnungskurse und Konstanten'!$C$16,C866&lt;='Umrechnungskurse und Konstanten'!$D$16),F866*'Umrechnungskurse und Konstanten'!$E$16,0)</f>
        <v>0</v>
      </c>
      <c r="J866" s="43">
        <f t="shared" si="40"/>
        <v>0</v>
      </c>
      <c r="K866" s="43">
        <f t="shared" si="41"/>
        <v>0</v>
      </c>
      <c r="L866" s="69" t="str">
        <f>IF(OR(G866='Umrechnungskurse und Konstanten'!$E$21,G866='Umrechnungskurse und Konstanten'!$E$22,G866='Umrechnungskurse und Konstanten'!$E$23),"MwSt. Satz ok.","falsche/keine MwSt.")</f>
        <v>falsche/keine MwSt.</v>
      </c>
      <c r="M866" s="67" t="str">
        <f>IF(AND(C866&gt;='Umrechnungskurse und Konstanten'!$C$14,C866&lt;='Umrechnungskurse und Konstanten'!$D$16),"Periode ok.","falsche Periode")</f>
        <v>falsche Periode</v>
      </c>
    </row>
    <row r="867" spans="2:13" x14ac:dyDescent="0.3">
      <c r="B867" s="56"/>
      <c r="C867" s="38"/>
      <c r="D867" s="38"/>
      <c r="E867" s="45"/>
      <c r="F867" s="40"/>
      <c r="G867" s="52"/>
      <c r="H867" s="42">
        <f t="shared" si="39"/>
        <v>0</v>
      </c>
      <c r="I867" s="43">
        <f>IF(AND(C867&gt;='Umrechnungskurse und Konstanten'!$C$5,C867&lt;='Umrechnungskurse und Konstanten'!$D$5),F867*'Umrechnungskurse und Konstanten'!$E$5,0)+IF(AND(C867&gt;='Umrechnungskurse und Konstanten'!$C$6,C867&lt;='Umrechnungskurse und Konstanten'!$D$6),F867*'Umrechnungskurse und Konstanten'!$E$6,0)+IF(AND(C867&gt;='Umrechnungskurse und Konstanten'!$C$7,C867&lt;='Umrechnungskurse und Konstanten'!$D$7),F867*'Umrechnungskurse und Konstanten'!$E$7,0)+IF(AND(C867&gt;='Umrechnungskurse und Konstanten'!$C$8,C867&lt;='Umrechnungskurse und Konstanten'!$D$8),F867*'Umrechnungskurse und Konstanten'!$E$8,0)+IF(AND(C867&gt;='Umrechnungskurse und Konstanten'!$C$9,C867&lt;='Umrechnungskurse und Konstanten'!$D$9),F867*'Umrechnungskurse und Konstanten'!$E$9,0)+IF(AND(C867&gt;='Umrechnungskurse und Konstanten'!$C$10,C867&lt;='Umrechnungskurse und Konstanten'!$D$10),F867*'Umrechnungskurse und Konstanten'!$E$10,0)+IF(AND(C867&gt;='Umrechnungskurse und Konstanten'!$C$11,C867&lt;='Umrechnungskurse und Konstanten'!$D$11),F867*'Umrechnungskurse und Konstanten'!$E$11,0)+IF(AND(C867&gt;='Umrechnungskurse und Konstanten'!$C$12,C867&lt;='Umrechnungskurse und Konstanten'!$D$12),F867*'Umrechnungskurse und Konstanten'!$E$12,0)+IF(AND(C867&gt;='Umrechnungskurse und Konstanten'!$C$13,C867&lt;='Umrechnungskurse und Konstanten'!$D$13),F867*'Umrechnungskurse und Konstanten'!$E$13,0)+IF(AND(C867&gt;='Umrechnungskurse und Konstanten'!$C$14,C867&lt;='Umrechnungskurse und Konstanten'!$D$14),F867*'Umrechnungskurse und Konstanten'!$E$14,0)+IF(AND(C867&gt;='Umrechnungskurse und Konstanten'!$C$15,C867&lt;='Umrechnungskurse und Konstanten'!$D$15),F867*'Umrechnungskurse und Konstanten'!$E$15,0)+IF(AND(C867&gt;='Umrechnungskurse und Konstanten'!$C$16,C867&lt;='Umrechnungskurse und Konstanten'!$D$16),F867*'Umrechnungskurse und Konstanten'!$E$16,0)</f>
        <v>0</v>
      </c>
      <c r="J867" s="43">
        <f t="shared" si="40"/>
        <v>0</v>
      </c>
      <c r="K867" s="43">
        <f t="shared" si="41"/>
        <v>0</v>
      </c>
      <c r="L867" s="69" t="str">
        <f>IF(OR(G867='Umrechnungskurse und Konstanten'!$E$21,G867='Umrechnungskurse und Konstanten'!$E$22,G867='Umrechnungskurse und Konstanten'!$E$23),"MwSt. Satz ok.","falsche/keine MwSt.")</f>
        <v>falsche/keine MwSt.</v>
      </c>
      <c r="M867" s="67" t="str">
        <f>IF(AND(C867&gt;='Umrechnungskurse und Konstanten'!$C$14,C867&lt;='Umrechnungskurse und Konstanten'!$D$16),"Periode ok.","falsche Periode")</f>
        <v>falsche Periode</v>
      </c>
    </row>
    <row r="868" spans="2:13" x14ac:dyDescent="0.3">
      <c r="B868" s="56"/>
      <c r="C868" s="38"/>
      <c r="D868" s="38"/>
      <c r="E868" s="45"/>
      <c r="F868" s="40"/>
      <c r="G868" s="52"/>
      <c r="H868" s="42">
        <f t="shared" si="39"/>
        <v>0</v>
      </c>
      <c r="I868" s="43">
        <f>IF(AND(C868&gt;='Umrechnungskurse und Konstanten'!$C$5,C868&lt;='Umrechnungskurse und Konstanten'!$D$5),F868*'Umrechnungskurse und Konstanten'!$E$5,0)+IF(AND(C868&gt;='Umrechnungskurse und Konstanten'!$C$6,C868&lt;='Umrechnungskurse und Konstanten'!$D$6),F868*'Umrechnungskurse und Konstanten'!$E$6,0)+IF(AND(C868&gt;='Umrechnungskurse und Konstanten'!$C$7,C868&lt;='Umrechnungskurse und Konstanten'!$D$7),F868*'Umrechnungskurse und Konstanten'!$E$7,0)+IF(AND(C868&gt;='Umrechnungskurse und Konstanten'!$C$8,C868&lt;='Umrechnungskurse und Konstanten'!$D$8),F868*'Umrechnungskurse und Konstanten'!$E$8,0)+IF(AND(C868&gt;='Umrechnungskurse und Konstanten'!$C$9,C868&lt;='Umrechnungskurse und Konstanten'!$D$9),F868*'Umrechnungskurse und Konstanten'!$E$9,0)+IF(AND(C868&gt;='Umrechnungskurse und Konstanten'!$C$10,C868&lt;='Umrechnungskurse und Konstanten'!$D$10),F868*'Umrechnungskurse und Konstanten'!$E$10,0)+IF(AND(C868&gt;='Umrechnungskurse und Konstanten'!$C$11,C868&lt;='Umrechnungskurse und Konstanten'!$D$11),F868*'Umrechnungskurse und Konstanten'!$E$11,0)+IF(AND(C868&gt;='Umrechnungskurse und Konstanten'!$C$12,C868&lt;='Umrechnungskurse und Konstanten'!$D$12),F868*'Umrechnungskurse und Konstanten'!$E$12,0)+IF(AND(C868&gt;='Umrechnungskurse und Konstanten'!$C$13,C868&lt;='Umrechnungskurse und Konstanten'!$D$13),F868*'Umrechnungskurse und Konstanten'!$E$13,0)+IF(AND(C868&gt;='Umrechnungskurse und Konstanten'!$C$14,C868&lt;='Umrechnungskurse und Konstanten'!$D$14),F868*'Umrechnungskurse und Konstanten'!$E$14,0)+IF(AND(C868&gt;='Umrechnungskurse und Konstanten'!$C$15,C868&lt;='Umrechnungskurse und Konstanten'!$D$15),F868*'Umrechnungskurse und Konstanten'!$E$15,0)+IF(AND(C868&gt;='Umrechnungskurse und Konstanten'!$C$16,C868&lt;='Umrechnungskurse und Konstanten'!$D$16),F868*'Umrechnungskurse und Konstanten'!$E$16,0)</f>
        <v>0</v>
      </c>
      <c r="J868" s="43">
        <f t="shared" si="40"/>
        <v>0</v>
      </c>
      <c r="K868" s="43">
        <f t="shared" si="41"/>
        <v>0</v>
      </c>
      <c r="L868" s="69" t="str">
        <f>IF(OR(G868='Umrechnungskurse und Konstanten'!$E$21,G868='Umrechnungskurse und Konstanten'!$E$22,G868='Umrechnungskurse und Konstanten'!$E$23),"MwSt. Satz ok.","falsche/keine MwSt.")</f>
        <v>falsche/keine MwSt.</v>
      </c>
      <c r="M868" s="67" t="str">
        <f>IF(AND(C868&gt;='Umrechnungskurse und Konstanten'!$C$14,C868&lt;='Umrechnungskurse und Konstanten'!$D$16),"Periode ok.","falsche Periode")</f>
        <v>falsche Periode</v>
      </c>
    </row>
    <row r="869" spans="2:13" x14ac:dyDescent="0.3">
      <c r="B869" s="56"/>
      <c r="C869" s="38"/>
      <c r="D869" s="38"/>
      <c r="E869" s="45"/>
      <c r="F869" s="40"/>
      <c r="G869" s="52"/>
      <c r="H869" s="42">
        <f t="shared" si="39"/>
        <v>0</v>
      </c>
      <c r="I869" s="43">
        <f>IF(AND(C869&gt;='Umrechnungskurse und Konstanten'!$C$5,C869&lt;='Umrechnungskurse und Konstanten'!$D$5),F869*'Umrechnungskurse und Konstanten'!$E$5,0)+IF(AND(C869&gt;='Umrechnungskurse und Konstanten'!$C$6,C869&lt;='Umrechnungskurse und Konstanten'!$D$6),F869*'Umrechnungskurse und Konstanten'!$E$6,0)+IF(AND(C869&gt;='Umrechnungskurse und Konstanten'!$C$7,C869&lt;='Umrechnungskurse und Konstanten'!$D$7),F869*'Umrechnungskurse und Konstanten'!$E$7,0)+IF(AND(C869&gt;='Umrechnungskurse und Konstanten'!$C$8,C869&lt;='Umrechnungskurse und Konstanten'!$D$8),F869*'Umrechnungskurse und Konstanten'!$E$8,0)+IF(AND(C869&gt;='Umrechnungskurse und Konstanten'!$C$9,C869&lt;='Umrechnungskurse und Konstanten'!$D$9),F869*'Umrechnungskurse und Konstanten'!$E$9,0)+IF(AND(C869&gt;='Umrechnungskurse und Konstanten'!$C$10,C869&lt;='Umrechnungskurse und Konstanten'!$D$10),F869*'Umrechnungskurse und Konstanten'!$E$10,0)+IF(AND(C869&gt;='Umrechnungskurse und Konstanten'!$C$11,C869&lt;='Umrechnungskurse und Konstanten'!$D$11),F869*'Umrechnungskurse und Konstanten'!$E$11,0)+IF(AND(C869&gt;='Umrechnungskurse und Konstanten'!$C$12,C869&lt;='Umrechnungskurse und Konstanten'!$D$12),F869*'Umrechnungskurse und Konstanten'!$E$12,0)+IF(AND(C869&gt;='Umrechnungskurse und Konstanten'!$C$13,C869&lt;='Umrechnungskurse und Konstanten'!$D$13),F869*'Umrechnungskurse und Konstanten'!$E$13,0)+IF(AND(C869&gt;='Umrechnungskurse und Konstanten'!$C$14,C869&lt;='Umrechnungskurse und Konstanten'!$D$14),F869*'Umrechnungskurse und Konstanten'!$E$14,0)+IF(AND(C869&gt;='Umrechnungskurse und Konstanten'!$C$15,C869&lt;='Umrechnungskurse und Konstanten'!$D$15),F869*'Umrechnungskurse und Konstanten'!$E$15,0)+IF(AND(C869&gt;='Umrechnungskurse und Konstanten'!$C$16,C869&lt;='Umrechnungskurse und Konstanten'!$D$16),F869*'Umrechnungskurse und Konstanten'!$E$16,0)</f>
        <v>0</v>
      </c>
      <c r="J869" s="43">
        <f t="shared" si="40"/>
        <v>0</v>
      </c>
      <c r="K869" s="43">
        <f t="shared" si="41"/>
        <v>0</v>
      </c>
      <c r="L869" s="69" t="str">
        <f>IF(OR(G869='Umrechnungskurse und Konstanten'!$E$21,G869='Umrechnungskurse und Konstanten'!$E$22,G869='Umrechnungskurse und Konstanten'!$E$23),"MwSt. Satz ok.","falsche/keine MwSt.")</f>
        <v>falsche/keine MwSt.</v>
      </c>
      <c r="M869" s="67" t="str">
        <f>IF(AND(C869&gt;='Umrechnungskurse und Konstanten'!$C$14,C869&lt;='Umrechnungskurse und Konstanten'!$D$16),"Periode ok.","falsche Periode")</f>
        <v>falsche Periode</v>
      </c>
    </row>
    <row r="870" spans="2:13" x14ac:dyDescent="0.3">
      <c r="B870" s="56"/>
      <c r="C870" s="38"/>
      <c r="D870" s="38"/>
      <c r="E870" s="45"/>
      <c r="F870" s="40"/>
      <c r="G870" s="52"/>
      <c r="H870" s="42">
        <f t="shared" si="39"/>
        <v>0</v>
      </c>
      <c r="I870" s="43">
        <f>IF(AND(C870&gt;='Umrechnungskurse und Konstanten'!$C$5,C870&lt;='Umrechnungskurse und Konstanten'!$D$5),F870*'Umrechnungskurse und Konstanten'!$E$5,0)+IF(AND(C870&gt;='Umrechnungskurse und Konstanten'!$C$6,C870&lt;='Umrechnungskurse und Konstanten'!$D$6),F870*'Umrechnungskurse und Konstanten'!$E$6,0)+IF(AND(C870&gt;='Umrechnungskurse und Konstanten'!$C$7,C870&lt;='Umrechnungskurse und Konstanten'!$D$7),F870*'Umrechnungskurse und Konstanten'!$E$7,0)+IF(AND(C870&gt;='Umrechnungskurse und Konstanten'!$C$8,C870&lt;='Umrechnungskurse und Konstanten'!$D$8),F870*'Umrechnungskurse und Konstanten'!$E$8,0)+IF(AND(C870&gt;='Umrechnungskurse und Konstanten'!$C$9,C870&lt;='Umrechnungskurse und Konstanten'!$D$9),F870*'Umrechnungskurse und Konstanten'!$E$9,0)+IF(AND(C870&gt;='Umrechnungskurse und Konstanten'!$C$10,C870&lt;='Umrechnungskurse und Konstanten'!$D$10),F870*'Umrechnungskurse und Konstanten'!$E$10,0)+IF(AND(C870&gt;='Umrechnungskurse und Konstanten'!$C$11,C870&lt;='Umrechnungskurse und Konstanten'!$D$11),F870*'Umrechnungskurse und Konstanten'!$E$11,0)+IF(AND(C870&gt;='Umrechnungskurse und Konstanten'!$C$12,C870&lt;='Umrechnungskurse und Konstanten'!$D$12),F870*'Umrechnungskurse und Konstanten'!$E$12,0)+IF(AND(C870&gt;='Umrechnungskurse und Konstanten'!$C$13,C870&lt;='Umrechnungskurse und Konstanten'!$D$13),F870*'Umrechnungskurse und Konstanten'!$E$13,0)+IF(AND(C870&gt;='Umrechnungskurse und Konstanten'!$C$14,C870&lt;='Umrechnungskurse und Konstanten'!$D$14),F870*'Umrechnungskurse und Konstanten'!$E$14,0)+IF(AND(C870&gt;='Umrechnungskurse und Konstanten'!$C$15,C870&lt;='Umrechnungskurse und Konstanten'!$D$15),F870*'Umrechnungskurse und Konstanten'!$E$15,0)+IF(AND(C870&gt;='Umrechnungskurse und Konstanten'!$C$16,C870&lt;='Umrechnungskurse und Konstanten'!$D$16),F870*'Umrechnungskurse und Konstanten'!$E$16,0)</f>
        <v>0</v>
      </c>
      <c r="J870" s="43">
        <f t="shared" si="40"/>
        <v>0</v>
      </c>
      <c r="K870" s="43">
        <f t="shared" si="41"/>
        <v>0</v>
      </c>
      <c r="L870" s="69" t="str">
        <f>IF(OR(G870='Umrechnungskurse und Konstanten'!$E$21,G870='Umrechnungskurse und Konstanten'!$E$22,G870='Umrechnungskurse und Konstanten'!$E$23),"MwSt. Satz ok.","falsche/keine MwSt.")</f>
        <v>falsche/keine MwSt.</v>
      </c>
      <c r="M870" s="67" t="str">
        <f>IF(AND(C870&gt;='Umrechnungskurse und Konstanten'!$C$14,C870&lt;='Umrechnungskurse und Konstanten'!$D$16),"Periode ok.","falsche Periode")</f>
        <v>falsche Periode</v>
      </c>
    </row>
    <row r="871" spans="2:13" x14ac:dyDescent="0.3">
      <c r="B871" s="56"/>
      <c r="C871" s="38"/>
      <c r="D871" s="38"/>
      <c r="E871" s="45"/>
      <c r="F871" s="40"/>
      <c r="G871" s="52"/>
      <c r="H871" s="42">
        <f t="shared" si="39"/>
        <v>0</v>
      </c>
      <c r="I871" s="43">
        <f>IF(AND(C871&gt;='Umrechnungskurse und Konstanten'!$C$5,C871&lt;='Umrechnungskurse und Konstanten'!$D$5),F871*'Umrechnungskurse und Konstanten'!$E$5,0)+IF(AND(C871&gt;='Umrechnungskurse und Konstanten'!$C$6,C871&lt;='Umrechnungskurse und Konstanten'!$D$6),F871*'Umrechnungskurse und Konstanten'!$E$6,0)+IF(AND(C871&gt;='Umrechnungskurse und Konstanten'!$C$7,C871&lt;='Umrechnungskurse und Konstanten'!$D$7),F871*'Umrechnungskurse und Konstanten'!$E$7,0)+IF(AND(C871&gt;='Umrechnungskurse und Konstanten'!$C$8,C871&lt;='Umrechnungskurse und Konstanten'!$D$8),F871*'Umrechnungskurse und Konstanten'!$E$8,0)+IF(AND(C871&gt;='Umrechnungskurse und Konstanten'!$C$9,C871&lt;='Umrechnungskurse und Konstanten'!$D$9),F871*'Umrechnungskurse und Konstanten'!$E$9,0)+IF(AND(C871&gt;='Umrechnungskurse und Konstanten'!$C$10,C871&lt;='Umrechnungskurse und Konstanten'!$D$10),F871*'Umrechnungskurse und Konstanten'!$E$10,0)+IF(AND(C871&gt;='Umrechnungskurse und Konstanten'!$C$11,C871&lt;='Umrechnungskurse und Konstanten'!$D$11),F871*'Umrechnungskurse und Konstanten'!$E$11,0)+IF(AND(C871&gt;='Umrechnungskurse und Konstanten'!$C$12,C871&lt;='Umrechnungskurse und Konstanten'!$D$12),F871*'Umrechnungskurse und Konstanten'!$E$12,0)+IF(AND(C871&gt;='Umrechnungskurse und Konstanten'!$C$13,C871&lt;='Umrechnungskurse und Konstanten'!$D$13),F871*'Umrechnungskurse und Konstanten'!$E$13,0)+IF(AND(C871&gt;='Umrechnungskurse und Konstanten'!$C$14,C871&lt;='Umrechnungskurse und Konstanten'!$D$14),F871*'Umrechnungskurse und Konstanten'!$E$14,0)+IF(AND(C871&gt;='Umrechnungskurse und Konstanten'!$C$15,C871&lt;='Umrechnungskurse und Konstanten'!$D$15),F871*'Umrechnungskurse und Konstanten'!$E$15,0)+IF(AND(C871&gt;='Umrechnungskurse und Konstanten'!$C$16,C871&lt;='Umrechnungskurse und Konstanten'!$D$16),F871*'Umrechnungskurse und Konstanten'!$E$16,0)</f>
        <v>0</v>
      </c>
      <c r="J871" s="43">
        <f t="shared" si="40"/>
        <v>0</v>
      </c>
      <c r="K871" s="43">
        <f t="shared" si="41"/>
        <v>0</v>
      </c>
      <c r="L871" s="69" t="str">
        <f>IF(OR(G871='Umrechnungskurse und Konstanten'!$E$21,G871='Umrechnungskurse und Konstanten'!$E$22,G871='Umrechnungskurse und Konstanten'!$E$23),"MwSt. Satz ok.","falsche/keine MwSt.")</f>
        <v>falsche/keine MwSt.</v>
      </c>
      <c r="M871" s="67" t="str">
        <f>IF(AND(C871&gt;='Umrechnungskurse und Konstanten'!$C$14,C871&lt;='Umrechnungskurse und Konstanten'!$D$16),"Periode ok.","falsche Periode")</f>
        <v>falsche Periode</v>
      </c>
    </row>
    <row r="872" spans="2:13" x14ac:dyDescent="0.3">
      <c r="B872" s="56"/>
      <c r="C872" s="38"/>
      <c r="D872" s="38"/>
      <c r="E872" s="45"/>
      <c r="F872" s="40"/>
      <c r="G872" s="52"/>
      <c r="H872" s="42">
        <f t="shared" si="39"/>
        <v>0</v>
      </c>
      <c r="I872" s="43">
        <f>IF(AND(C872&gt;='Umrechnungskurse und Konstanten'!$C$5,C872&lt;='Umrechnungskurse und Konstanten'!$D$5),F872*'Umrechnungskurse und Konstanten'!$E$5,0)+IF(AND(C872&gt;='Umrechnungskurse und Konstanten'!$C$6,C872&lt;='Umrechnungskurse und Konstanten'!$D$6),F872*'Umrechnungskurse und Konstanten'!$E$6,0)+IF(AND(C872&gt;='Umrechnungskurse und Konstanten'!$C$7,C872&lt;='Umrechnungskurse und Konstanten'!$D$7),F872*'Umrechnungskurse und Konstanten'!$E$7,0)+IF(AND(C872&gt;='Umrechnungskurse und Konstanten'!$C$8,C872&lt;='Umrechnungskurse und Konstanten'!$D$8),F872*'Umrechnungskurse und Konstanten'!$E$8,0)+IF(AND(C872&gt;='Umrechnungskurse und Konstanten'!$C$9,C872&lt;='Umrechnungskurse und Konstanten'!$D$9),F872*'Umrechnungskurse und Konstanten'!$E$9,0)+IF(AND(C872&gt;='Umrechnungskurse und Konstanten'!$C$10,C872&lt;='Umrechnungskurse und Konstanten'!$D$10),F872*'Umrechnungskurse und Konstanten'!$E$10,0)+IF(AND(C872&gt;='Umrechnungskurse und Konstanten'!$C$11,C872&lt;='Umrechnungskurse und Konstanten'!$D$11),F872*'Umrechnungskurse und Konstanten'!$E$11,0)+IF(AND(C872&gt;='Umrechnungskurse und Konstanten'!$C$12,C872&lt;='Umrechnungskurse und Konstanten'!$D$12),F872*'Umrechnungskurse und Konstanten'!$E$12,0)+IF(AND(C872&gt;='Umrechnungskurse und Konstanten'!$C$13,C872&lt;='Umrechnungskurse und Konstanten'!$D$13),F872*'Umrechnungskurse und Konstanten'!$E$13,0)+IF(AND(C872&gt;='Umrechnungskurse und Konstanten'!$C$14,C872&lt;='Umrechnungskurse und Konstanten'!$D$14),F872*'Umrechnungskurse und Konstanten'!$E$14,0)+IF(AND(C872&gt;='Umrechnungskurse und Konstanten'!$C$15,C872&lt;='Umrechnungskurse und Konstanten'!$D$15),F872*'Umrechnungskurse und Konstanten'!$E$15,0)+IF(AND(C872&gt;='Umrechnungskurse und Konstanten'!$C$16,C872&lt;='Umrechnungskurse und Konstanten'!$D$16),F872*'Umrechnungskurse und Konstanten'!$E$16,0)</f>
        <v>0</v>
      </c>
      <c r="J872" s="43">
        <f t="shared" si="40"/>
        <v>0</v>
      </c>
      <c r="K872" s="43">
        <f t="shared" si="41"/>
        <v>0</v>
      </c>
      <c r="L872" s="69" t="str">
        <f>IF(OR(G872='Umrechnungskurse und Konstanten'!$E$21,G872='Umrechnungskurse und Konstanten'!$E$22,G872='Umrechnungskurse und Konstanten'!$E$23),"MwSt. Satz ok.","falsche/keine MwSt.")</f>
        <v>falsche/keine MwSt.</v>
      </c>
      <c r="M872" s="67" t="str">
        <f>IF(AND(C872&gt;='Umrechnungskurse und Konstanten'!$C$14,C872&lt;='Umrechnungskurse und Konstanten'!$D$16),"Periode ok.","falsche Periode")</f>
        <v>falsche Periode</v>
      </c>
    </row>
    <row r="873" spans="2:13" x14ac:dyDescent="0.3">
      <c r="B873" s="56"/>
      <c r="C873" s="38"/>
      <c r="D873" s="38"/>
      <c r="E873" s="45"/>
      <c r="F873" s="40"/>
      <c r="G873" s="52"/>
      <c r="H873" s="42">
        <f t="shared" si="39"/>
        <v>0</v>
      </c>
      <c r="I873" s="43">
        <f>IF(AND(C873&gt;='Umrechnungskurse und Konstanten'!$C$5,C873&lt;='Umrechnungskurse und Konstanten'!$D$5),F873*'Umrechnungskurse und Konstanten'!$E$5,0)+IF(AND(C873&gt;='Umrechnungskurse und Konstanten'!$C$6,C873&lt;='Umrechnungskurse und Konstanten'!$D$6),F873*'Umrechnungskurse und Konstanten'!$E$6,0)+IF(AND(C873&gt;='Umrechnungskurse und Konstanten'!$C$7,C873&lt;='Umrechnungskurse und Konstanten'!$D$7),F873*'Umrechnungskurse und Konstanten'!$E$7,0)+IF(AND(C873&gt;='Umrechnungskurse und Konstanten'!$C$8,C873&lt;='Umrechnungskurse und Konstanten'!$D$8),F873*'Umrechnungskurse und Konstanten'!$E$8,0)+IF(AND(C873&gt;='Umrechnungskurse und Konstanten'!$C$9,C873&lt;='Umrechnungskurse und Konstanten'!$D$9),F873*'Umrechnungskurse und Konstanten'!$E$9,0)+IF(AND(C873&gt;='Umrechnungskurse und Konstanten'!$C$10,C873&lt;='Umrechnungskurse und Konstanten'!$D$10),F873*'Umrechnungskurse und Konstanten'!$E$10,0)+IF(AND(C873&gt;='Umrechnungskurse und Konstanten'!$C$11,C873&lt;='Umrechnungskurse und Konstanten'!$D$11),F873*'Umrechnungskurse und Konstanten'!$E$11,0)+IF(AND(C873&gt;='Umrechnungskurse und Konstanten'!$C$12,C873&lt;='Umrechnungskurse und Konstanten'!$D$12),F873*'Umrechnungskurse und Konstanten'!$E$12,0)+IF(AND(C873&gt;='Umrechnungskurse und Konstanten'!$C$13,C873&lt;='Umrechnungskurse und Konstanten'!$D$13),F873*'Umrechnungskurse und Konstanten'!$E$13,0)+IF(AND(C873&gt;='Umrechnungskurse und Konstanten'!$C$14,C873&lt;='Umrechnungskurse und Konstanten'!$D$14),F873*'Umrechnungskurse und Konstanten'!$E$14,0)+IF(AND(C873&gt;='Umrechnungskurse und Konstanten'!$C$15,C873&lt;='Umrechnungskurse und Konstanten'!$D$15),F873*'Umrechnungskurse und Konstanten'!$E$15,0)+IF(AND(C873&gt;='Umrechnungskurse und Konstanten'!$C$16,C873&lt;='Umrechnungskurse und Konstanten'!$D$16),F873*'Umrechnungskurse und Konstanten'!$E$16,0)</f>
        <v>0</v>
      </c>
      <c r="J873" s="43">
        <f t="shared" si="40"/>
        <v>0</v>
      </c>
      <c r="K873" s="43">
        <f t="shared" si="41"/>
        <v>0</v>
      </c>
      <c r="L873" s="69" t="str">
        <f>IF(OR(G873='Umrechnungskurse und Konstanten'!$E$21,G873='Umrechnungskurse und Konstanten'!$E$22,G873='Umrechnungskurse und Konstanten'!$E$23),"MwSt. Satz ok.","falsche/keine MwSt.")</f>
        <v>falsche/keine MwSt.</v>
      </c>
      <c r="M873" s="67" t="str">
        <f>IF(AND(C873&gt;='Umrechnungskurse und Konstanten'!$C$14,C873&lt;='Umrechnungskurse und Konstanten'!$D$16),"Periode ok.","falsche Periode")</f>
        <v>falsche Periode</v>
      </c>
    </row>
    <row r="874" spans="2:13" x14ac:dyDescent="0.3">
      <c r="B874" s="56"/>
      <c r="C874" s="38"/>
      <c r="D874" s="38"/>
      <c r="E874" s="45"/>
      <c r="F874" s="40"/>
      <c r="G874" s="52"/>
      <c r="H874" s="42">
        <f t="shared" si="39"/>
        <v>0</v>
      </c>
      <c r="I874" s="43">
        <f>IF(AND(C874&gt;='Umrechnungskurse und Konstanten'!$C$5,C874&lt;='Umrechnungskurse und Konstanten'!$D$5),F874*'Umrechnungskurse und Konstanten'!$E$5,0)+IF(AND(C874&gt;='Umrechnungskurse und Konstanten'!$C$6,C874&lt;='Umrechnungskurse und Konstanten'!$D$6),F874*'Umrechnungskurse und Konstanten'!$E$6,0)+IF(AND(C874&gt;='Umrechnungskurse und Konstanten'!$C$7,C874&lt;='Umrechnungskurse und Konstanten'!$D$7),F874*'Umrechnungskurse und Konstanten'!$E$7,0)+IF(AND(C874&gt;='Umrechnungskurse und Konstanten'!$C$8,C874&lt;='Umrechnungskurse und Konstanten'!$D$8),F874*'Umrechnungskurse und Konstanten'!$E$8,0)+IF(AND(C874&gt;='Umrechnungskurse und Konstanten'!$C$9,C874&lt;='Umrechnungskurse und Konstanten'!$D$9),F874*'Umrechnungskurse und Konstanten'!$E$9,0)+IF(AND(C874&gt;='Umrechnungskurse und Konstanten'!$C$10,C874&lt;='Umrechnungskurse und Konstanten'!$D$10),F874*'Umrechnungskurse und Konstanten'!$E$10,0)+IF(AND(C874&gt;='Umrechnungskurse und Konstanten'!$C$11,C874&lt;='Umrechnungskurse und Konstanten'!$D$11),F874*'Umrechnungskurse und Konstanten'!$E$11,0)+IF(AND(C874&gt;='Umrechnungskurse und Konstanten'!$C$12,C874&lt;='Umrechnungskurse und Konstanten'!$D$12),F874*'Umrechnungskurse und Konstanten'!$E$12,0)+IF(AND(C874&gt;='Umrechnungskurse und Konstanten'!$C$13,C874&lt;='Umrechnungskurse und Konstanten'!$D$13),F874*'Umrechnungskurse und Konstanten'!$E$13,0)+IF(AND(C874&gt;='Umrechnungskurse und Konstanten'!$C$14,C874&lt;='Umrechnungskurse und Konstanten'!$D$14),F874*'Umrechnungskurse und Konstanten'!$E$14,0)+IF(AND(C874&gt;='Umrechnungskurse und Konstanten'!$C$15,C874&lt;='Umrechnungskurse und Konstanten'!$D$15),F874*'Umrechnungskurse und Konstanten'!$E$15,0)+IF(AND(C874&gt;='Umrechnungskurse und Konstanten'!$C$16,C874&lt;='Umrechnungskurse und Konstanten'!$D$16),F874*'Umrechnungskurse und Konstanten'!$E$16,0)</f>
        <v>0</v>
      </c>
      <c r="J874" s="43">
        <f t="shared" si="40"/>
        <v>0</v>
      </c>
      <c r="K874" s="43">
        <f t="shared" si="41"/>
        <v>0</v>
      </c>
      <c r="L874" s="69" t="str">
        <f>IF(OR(G874='Umrechnungskurse und Konstanten'!$E$21,G874='Umrechnungskurse und Konstanten'!$E$22,G874='Umrechnungskurse und Konstanten'!$E$23),"MwSt. Satz ok.","falsche/keine MwSt.")</f>
        <v>falsche/keine MwSt.</v>
      </c>
      <c r="M874" s="67" t="str">
        <f>IF(AND(C874&gt;='Umrechnungskurse und Konstanten'!$C$14,C874&lt;='Umrechnungskurse und Konstanten'!$D$16),"Periode ok.","falsche Periode")</f>
        <v>falsche Periode</v>
      </c>
    </row>
    <row r="875" spans="2:13" x14ac:dyDescent="0.3">
      <c r="B875" s="56"/>
      <c r="C875" s="38"/>
      <c r="D875" s="38"/>
      <c r="E875" s="45"/>
      <c r="F875" s="40"/>
      <c r="G875" s="52"/>
      <c r="H875" s="42">
        <f t="shared" si="39"/>
        <v>0</v>
      </c>
      <c r="I875" s="43">
        <f>IF(AND(C875&gt;='Umrechnungskurse und Konstanten'!$C$5,C875&lt;='Umrechnungskurse und Konstanten'!$D$5),F875*'Umrechnungskurse und Konstanten'!$E$5,0)+IF(AND(C875&gt;='Umrechnungskurse und Konstanten'!$C$6,C875&lt;='Umrechnungskurse und Konstanten'!$D$6),F875*'Umrechnungskurse und Konstanten'!$E$6,0)+IF(AND(C875&gt;='Umrechnungskurse und Konstanten'!$C$7,C875&lt;='Umrechnungskurse und Konstanten'!$D$7),F875*'Umrechnungskurse und Konstanten'!$E$7,0)+IF(AND(C875&gt;='Umrechnungskurse und Konstanten'!$C$8,C875&lt;='Umrechnungskurse und Konstanten'!$D$8),F875*'Umrechnungskurse und Konstanten'!$E$8,0)+IF(AND(C875&gt;='Umrechnungskurse und Konstanten'!$C$9,C875&lt;='Umrechnungskurse und Konstanten'!$D$9),F875*'Umrechnungskurse und Konstanten'!$E$9,0)+IF(AND(C875&gt;='Umrechnungskurse und Konstanten'!$C$10,C875&lt;='Umrechnungskurse und Konstanten'!$D$10),F875*'Umrechnungskurse und Konstanten'!$E$10,0)+IF(AND(C875&gt;='Umrechnungskurse und Konstanten'!$C$11,C875&lt;='Umrechnungskurse und Konstanten'!$D$11),F875*'Umrechnungskurse und Konstanten'!$E$11,0)+IF(AND(C875&gt;='Umrechnungskurse und Konstanten'!$C$12,C875&lt;='Umrechnungskurse und Konstanten'!$D$12),F875*'Umrechnungskurse und Konstanten'!$E$12,0)+IF(AND(C875&gt;='Umrechnungskurse und Konstanten'!$C$13,C875&lt;='Umrechnungskurse und Konstanten'!$D$13),F875*'Umrechnungskurse und Konstanten'!$E$13,0)+IF(AND(C875&gt;='Umrechnungskurse und Konstanten'!$C$14,C875&lt;='Umrechnungskurse und Konstanten'!$D$14),F875*'Umrechnungskurse und Konstanten'!$E$14,0)+IF(AND(C875&gt;='Umrechnungskurse und Konstanten'!$C$15,C875&lt;='Umrechnungskurse und Konstanten'!$D$15),F875*'Umrechnungskurse und Konstanten'!$E$15,0)+IF(AND(C875&gt;='Umrechnungskurse und Konstanten'!$C$16,C875&lt;='Umrechnungskurse und Konstanten'!$D$16),F875*'Umrechnungskurse und Konstanten'!$E$16,0)</f>
        <v>0</v>
      </c>
      <c r="J875" s="43">
        <f t="shared" si="40"/>
        <v>0</v>
      </c>
      <c r="K875" s="43">
        <f t="shared" si="41"/>
        <v>0</v>
      </c>
      <c r="L875" s="69" t="str">
        <f>IF(OR(G875='Umrechnungskurse und Konstanten'!$E$21,G875='Umrechnungskurse und Konstanten'!$E$22,G875='Umrechnungskurse und Konstanten'!$E$23),"MwSt. Satz ok.","falsche/keine MwSt.")</f>
        <v>falsche/keine MwSt.</v>
      </c>
      <c r="M875" s="67" t="str">
        <f>IF(AND(C875&gt;='Umrechnungskurse und Konstanten'!$C$14,C875&lt;='Umrechnungskurse und Konstanten'!$D$16),"Periode ok.","falsche Periode")</f>
        <v>falsche Periode</v>
      </c>
    </row>
    <row r="876" spans="2:13" x14ac:dyDescent="0.3">
      <c r="B876" s="56"/>
      <c r="C876" s="38"/>
      <c r="D876" s="38"/>
      <c r="E876" s="45"/>
      <c r="F876" s="40"/>
      <c r="G876" s="52"/>
      <c r="H876" s="42">
        <f t="shared" si="39"/>
        <v>0</v>
      </c>
      <c r="I876" s="43">
        <f>IF(AND(C876&gt;='Umrechnungskurse und Konstanten'!$C$5,C876&lt;='Umrechnungskurse und Konstanten'!$D$5),F876*'Umrechnungskurse und Konstanten'!$E$5,0)+IF(AND(C876&gt;='Umrechnungskurse und Konstanten'!$C$6,C876&lt;='Umrechnungskurse und Konstanten'!$D$6),F876*'Umrechnungskurse und Konstanten'!$E$6,0)+IF(AND(C876&gt;='Umrechnungskurse und Konstanten'!$C$7,C876&lt;='Umrechnungskurse und Konstanten'!$D$7),F876*'Umrechnungskurse und Konstanten'!$E$7,0)+IF(AND(C876&gt;='Umrechnungskurse und Konstanten'!$C$8,C876&lt;='Umrechnungskurse und Konstanten'!$D$8),F876*'Umrechnungskurse und Konstanten'!$E$8,0)+IF(AND(C876&gt;='Umrechnungskurse und Konstanten'!$C$9,C876&lt;='Umrechnungskurse und Konstanten'!$D$9),F876*'Umrechnungskurse und Konstanten'!$E$9,0)+IF(AND(C876&gt;='Umrechnungskurse und Konstanten'!$C$10,C876&lt;='Umrechnungskurse und Konstanten'!$D$10),F876*'Umrechnungskurse und Konstanten'!$E$10,0)+IF(AND(C876&gt;='Umrechnungskurse und Konstanten'!$C$11,C876&lt;='Umrechnungskurse und Konstanten'!$D$11),F876*'Umrechnungskurse und Konstanten'!$E$11,0)+IF(AND(C876&gt;='Umrechnungskurse und Konstanten'!$C$12,C876&lt;='Umrechnungskurse und Konstanten'!$D$12),F876*'Umrechnungskurse und Konstanten'!$E$12,0)+IF(AND(C876&gt;='Umrechnungskurse und Konstanten'!$C$13,C876&lt;='Umrechnungskurse und Konstanten'!$D$13),F876*'Umrechnungskurse und Konstanten'!$E$13,0)+IF(AND(C876&gt;='Umrechnungskurse und Konstanten'!$C$14,C876&lt;='Umrechnungskurse und Konstanten'!$D$14),F876*'Umrechnungskurse und Konstanten'!$E$14,0)+IF(AND(C876&gt;='Umrechnungskurse und Konstanten'!$C$15,C876&lt;='Umrechnungskurse und Konstanten'!$D$15),F876*'Umrechnungskurse und Konstanten'!$E$15,0)+IF(AND(C876&gt;='Umrechnungskurse und Konstanten'!$C$16,C876&lt;='Umrechnungskurse und Konstanten'!$D$16),F876*'Umrechnungskurse und Konstanten'!$E$16,0)</f>
        <v>0</v>
      </c>
      <c r="J876" s="43">
        <f t="shared" si="40"/>
        <v>0</v>
      </c>
      <c r="K876" s="43">
        <f t="shared" si="41"/>
        <v>0</v>
      </c>
      <c r="L876" s="69" t="str">
        <f>IF(OR(G876='Umrechnungskurse und Konstanten'!$E$21,G876='Umrechnungskurse und Konstanten'!$E$22,G876='Umrechnungskurse und Konstanten'!$E$23),"MwSt. Satz ok.","falsche/keine MwSt.")</f>
        <v>falsche/keine MwSt.</v>
      </c>
      <c r="M876" s="67" t="str">
        <f>IF(AND(C876&gt;='Umrechnungskurse und Konstanten'!$C$14,C876&lt;='Umrechnungskurse und Konstanten'!$D$16),"Periode ok.","falsche Periode")</f>
        <v>falsche Periode</v>
      </c>
    </row>
    <row r="877" spans="2:13" x14ac:dyDescent="0.3">
      <c r="B877" s="56"/>
      <c r="C877" s="38"/>
      <c r="D877" s="38"/>
      <c r="E877" s="45"/>
      <c r="F877" s="40"/>
      <c r="G877" s="52"/>
      <c r="H877" s="42">
        <f t="shared" si="39"/>
        <v>0</v>
      </c>
      <c r="I877" s="43">
        <f>IF(AND(C877&gt;='Umrechnungskurse und Konstanten'!$C$5,C877&lt;='Umrechnungskurse und Konstanten'!$D$5),F877*'Umrechnungskurse und Konstanten'!$E$5,0)+IF(AND(C877&gt;='Umrechnungskurse und Konstanten'!$C$6,C877&lt;='Umrechnungskurse und Konstanten'!$D$6),F877*'Umrechnungskurse und Konstanten'!$E$6,0)+IF(AND(C877&gt;='Umrechnungskurse und Konstanten'!$C$7,C877&lt;='Umrechnungskurse und Konstanten'!$D$7),F877*'Umrechnungskurse und Konstanten'!$E$7,0)+IF(AND(C877&gt;='Umrechnungskurse und Konstanten'!$C$8,C877&lt;='Umrechnungskurse und Konstanten'!$D$8),F877*'Umrechnungskurse und Konstanten'!$E$8,0)+IF(AND(C877&gt;='Umrechnungskurse und Konstanten'!$C$9,C877&lt;='Umrechnungskurse und Konstanten'!$D$9),F877*'Umrechnungskurse und Konstanten'!$E$9,0)+IF(AND(C877&gt;='Umrechnungskurse und Konstanten'!$C$10,C877&lt;='Umrechnungskurse und Konstanten'!$D$10),F877*'Umrechnungskurse und Konstanten'!$E$10,0)+IF(AND(C877&gt;='Umrechnungskurse und Konstanten'!$C$11,C877&lt;='Umrechnungskurse und Konstanten'!$D$11),F877*'Umrechnungskurse und Konstanten'!$E$11,0)+IF(AND(C877&gt;='Umrechnungskurse und Konstanten'!$C$12,C877&lt;='Umrechnungskurse und Konstanten'!$D$12),F877*'Umrechnungskurse und Konstanten'!$E$12,0)+IF(AND(C877&gt;='Umrechnungskurse und Konstanten'!$C$13,C877&lt;='Umrechnungskurse und Konstanten'!$D$13),F877*'Umrechnungskurse und Konstanten'!$E$13,0)+IF(AND(C877&gt;='Umrechnungskurse und Konstanten'!$C$14,C877&lt;='Umrechnungskurse und Konstanten'!$D$14),F877*'Umrechnungskurse und Konstanten'!$E$14,0)+IF(AND(C877&gt;='Umrechnungskurse und Konstanten'!$C$15,C877&lt;='Umrechnungskurse und Konstanten'!$D$15),F877*'Umrechnungskurse und Konstanten'!$E$15,0)+IF(AND(C877&gt;='Umrechnungskurse und Konstanten'!$C$16,C877&lt;='Umrechnungskurse und Konstanten'!$D$16),F877*'Umrechnungskurse und Konstanten'!$E$16,0)</f>
        <v>0</v>
      </c>
      <c r="J877" s="43">
        <f t="shared" si="40"/>
        <v>0</v>
      </c>
      <c r="K877" s="43">
        <f t="shared" si="41"/>
        <v>0</v>
      </c>
      <c r="L877" s="69" t="str">
        <f>IF(OR(G877='Umrechnungskurse und Konstanten'!$E$21,G877='Umrechnungskurse und Konstanten'!$E$22,G877='Umrechnungskurse und Konstanten'!$E$23),"MwSt. Satz ok.","falsche/keine MwSt.")</f>
        <v>falsche/keine MwSt.</v>
      </c>
      <c r="M877" s="67" t="str">
        <f>IF(AND(C877&gt;='Umrechnungskurse und Konstanten'!$C$14,C877&lt;='Umrechnungskurse und Konstanten'!$D$16),"Periode ok.","falsche Periode")</f>
        <v>falsche Periode</v>
      </c>
    </row>
    <row r="878" spans="2:13" x14ac:dyDescent="0.3">
      <c r="B878" s="56"/>
      <c r="C878" s="38"/>
      <c r="D878" s="38"/>
      <c r="E878" s="45"/>
      <c r="F878" s="40"/>
      <c r="G878" s="52"/>
      <c r="H878" s="42">
        <f t="shared" si="39"/>
        <v>0</v>
      </c>
      <c r="I878" s="43">
        <f>IF(AND(C878&gt;='Umrechnungskurse und Konstanten'!$C$5,C878&lt;='Umrechnungskurse und Konstanten'!$D$5),F878*'Umrechnungskurse und Konstanten'!$E$5,0)+IF(AND(C878&gt;='Umrechnungskurse und Konstanten'!$C$6,C878&lt;='Umrechnungskurse und Konstanten'!$D$6),F878*'Umrechnungskurse und Konstanten'!$E$6,0)+IF(AND(C878&gt;='Umrechnungskurse und Konstanten'!$C$7,C878&lt;='Umrechnungskurse und Konstanten'!$D$7),F878*'Umrechnungskurse und Konstanten'!$E$7,0)+IF(AND(C878&gt;='Umrechnungskurse und Konstanten'!$C$8,C878&lt;='Umrechnungskurse und Konstanten'!$D$8),F878*'Umrechnungskurse und Konstanten'!$E$8,0)+IF(AND(C878&gt;='Umrechnungskurse und Konstanten'!$C$9,C878&lt;='Umrechnungskurse und Konstanten'!$D$9),F878*'Umrechnungskurse und Konstanten'!$E$9,0)+IF(AND(C878&gt;='Umrechnungskurse und Konstanten'!$C$10,C878&lt;='Umrechnungskurse und Konstanten'!$D$10),F878*'Umrechnungskurse und Konstanten'!$E$10,0)+IF(AND(C878&gt;='Umrechnungskurse und Konstanten'!$C$11,C878&lt;='Umrechnungskurse und Konstanten'!$D$11),F878*'Umrechnungskurse und Konstanten'!$E$11,0)+IF(AND(C878&gt;='Umrechnungskurse und Konstanten'!$C$12,C878&lt;='Umrechnungskurse und Konstanten'!$D$12),F878*'Umrechnungskurse und Konstanten'!$E$12,0)+IF(AND(C878&gt;='Umrechnungskurse und Konstanten'!$C$13,C878&lt;='Umrechnungskurse und Konstanten'!$D$13),F878*'Umrechnungskurse und Konstanten'!$E$13,0)+IF(AND(C878&gt;='Umrechnungskurse und Konstanten'!$C$14,C878&lt;='Umrechnungskurse und Konstanten'!$D$14),F878*'Umrechnungskurse und Konstanten'!$E$14,0)+IF(AND(C878&gt;='Umrechnungskurse und Konstanten'!$C$15,C878&lt;='Umrechnungskurse und Konstanten'!$D$15),F878*'Umrechnungskurse und Konstanten'!$E$15,0)+IF(AND(C878&gt;='Umrechnungskurse und Konstanten'!$C$16,C878&lt;='Umrechnungskurse und Konstanten'!$D$16),F878*'Umrechnungskurse und Konstanten'!$E$16,0)</f>
        <v>0</v>
      </c>
      <c r="J878" s="43">
        <f t="shared" si="40"/>
        <v>0</v>
      </c>
      <c r="K878" s="43">
        <f t="shared" si="41"/>
        <v>0</v>
      </c>
      <c r="L878" s="69" t="str">
        <f>IF(OR(G878='Umrechnungskurse und Konstanten'!$E$21,G878='Umrechnungskurse und Konstanten'!$E$22,G878='Umrechnungskurse und Konstanten'!$E$23),"MwSt. Satz ok.","falsche/keine MwSt.")</f>
        <v>falsche/keine MwSt.</v>
      </c>
      <c r="M878" s="67" t="str">
        <f>IF(AND(C878&gt;='Umrechnungskurse und Konstanten'!$C$14,C878&lt;='Umrechnungskurse und Konstanten'!$D$16),"Periode ok.","falsche Periode")</f>
        <v>falsche Periode</v>
      </c>
    </row>
    <row r="879" spans="2:13" x14ac:dyDescent="0.3">
      <c r="B879" s="56"/>
      <c r="C879" s="38"/>
      <c r="D879" s="38"/>
      <c r="E879" s="45"/>
      <c r="F879" s="40"/>
      <c r="G879" s="52"/>
      <c r="H879" s="42">
        <f t="shared" si="39"/>
        <v>0</v>
      </c>
      <c r="I879" s="43">
        <f>IF(AND(C879&gt;='Umrechnungskurse und Konstanten'!$C$5,C879&lt;='Umrechnungskurse und Konstanten'!$D$5),F879*'Umrechnungskurse und Konstanten'!$E$5,0)+IF(AND(C879&gt;='Umrechnungskurse und Konstanten'!$C$6,C879&lt;='Umrechnungskurse und Konstanten'!$D$6),F879*'Umrechnungskurse und Konstanten'!$E$6,0)+IF(AND(C879&gt;='Umrechnungskurse und Konstanten'!$C$7,C879&lt;='Umrechnungskurse und Konstanten'!$D$7),F879*'Umrechnungskurse und Konstanten'!$E$7,0)+IF(AND(C879&gt;='Umrechnungskurse und Konstanten'!$C$8,C879&lt;='Umrechnungskurse und Konstanten'!$D$8),F879*'Umrechnungskurse und Konstanten'!$E$8,0)+IF(AND(C879&gt;='Umrechnungskurse und Konstanten'!$C$9,C879&lt;='Umrechnungskurse und Konstanten'!$D$9),F879*'Umrechnungskurse und Konstanten'!$E$9,0)+IF(AND(C879&gt;='Umrechnungskurse und Konstanten'!$C$10,C879&lt;='Umrechnungskurse und Konstanten'!$D$10),F879*'Umrechnungskurse und Konstanten'!$E$10,0)+IF(AND(C879&gt;='Umrechnungskurse und Konstanten'!$C$11,C879&lt;='Umrechnungskurse und Konstanten'!$D$11),F879*'Umrechnungskurse und Konstanten'!$E$11,0)+IF(AND(C879&gt;='Umrechnungskurse und Konstanten'!$C$12,C879&lt;='Umrechnungskurse und Konstanten'!$D$12),F879*'Umrechnungskurse und Konstanten'!$E$12,0)+IF(AND(C879&gt;='Umrechnungskurse und Konstanten'!$C$13,C879&lt;='Umrechnungskurse und Konstanten'!$D$13),F879*'Umrechnungskurse und Konstanten'!$E$13,0)+IF(AND(C879&gt;='Umrechnungskurse und Konstanten'!$C$14,C879&lt;='Umrechnungskurse und Konstanten'!$D$14),F879*'Umrechnungskurse und Konstanten'!$E$14,0)+IF(AND(C879&gt;='Umrechnungskurse und Konstanten'!$C$15,C879&lt;='Umrechnungskurse und Konstanten'!$D$15),F879*'Umrechnungskurse und Konstanten'!$E$15,0)+IF(AND(C879&gt;='Umrechnungskurse und Konstanten'!$C$16,C879&lt;='Umrechnungskurse und Konstanten'!$D$16),F879*'Umrechnungskurse und Konstanten'!$E$16,0)</f>
        <v>0</v>
      </c>
      <c r="J879" s="43">
        <f t="shared" si="40"/>
        <v>0</v>
      </c>
      <c r="K879" s="43">
        <f t="shared" si="41"/>
        <v>0</v>
      </c>
      <c r="L879" s="69" t="str">
        <f>IF(OR(G879='Umrechnungskurse und Konstanten'!$E$21,G879='Umrechnungskurse und Konstanten'!$E$22,G879='Umrechnungskurse und Konstanten'!$E$23),"MwSt. Satz ok.","falsche/keine MwSt.")</f>
        <v>falsche/keine MwSt.</v>
      </c>
      <c r="M879" s="67" t="str">
        <f>IF(AND(C879&gt;='Umrechnungskurse und Konstanten'!$C$14,C879&lt;='Umrechnungskurse und Konstanten'!$D$16),"Periode ok.","falsche Periode")</f>
        <v>falsche Periode</v>
      </c>
    </row>
    <row r="880" spans="2:13" x14ac:dyDescent="0.3">
      <c r="B880" s="56"/>
      <c r="C880" s="38"/>
      <c r="D880" s="38"/>
      <c r="E880" s="45"/>
      <c r="F880" s="40"/>
      <c r="G880" s="52"/>
      <c r="H880" s="42">
        <f t="shared" si="39"/>
        <v>0</v>
      </c>
      <c r="I880" s="43">
        <f>IF(AND(C880&gt;='Umrechnungskurse und Konstanten'!$C$5,C880&lt;='Umrechnungskurse und Konstanten'!$D$5),F880*'Umrechnungskurse und Konstanten'!$E$5,0)+IF(AND(C880&gt;='Umrechnungskurse und Konstanten'!$C$6,C880&lt;='Umrechnungskurse und Konstanten'!$D$6),F880*'Umrechnungskurse und Konstanten'!$E$6,0)+IF(AND(C880&gt;='Umrechnungskurse und Konstanten'!$C$7,C880&lt;='Umrechnungskurse und Konstanten'!$D$7),F880*'Umrechnungskurse und Konstanten'!$E$7,0)+IF(AND(C880&gt;='Umrechnungskurse und Konstanten'!$C$8,C880&lt;='Umrechnungskurse und Konstanten'!$D$8),F880*'Umrechnungskurse und Konstanten'!$E$8,0)+IF(AND(C880&gt;='Umrechnungskurse und Konstanten'!$C$9,C880&lt;='Umrechnungskurse und Konstanten'!$D$9),F880*'Umrechnungskurse und Konstanten'!$E$9,0)+IF(AND(C880&gt;='Umrechnungskurse und Konstanten'!$C$10,C880&lt;='Umrechnungskurse und Konstanten'!$D$10),F880*'Umrechnungskurse und Konstanten'!$E$10,0)+IF(AND(C880&gt;='Umrechnungskurse und Konstanten'!$C$11,C880&lt;='Umrechnungskurse und Konstanten'!$D$11),F880*'Umrechnungskurse und Konstanten'!$E$11,0)+IF(AND(C880&gt;='Umrechnungskurse und Konstanten'!$C$12,C880&lt;='Umrechnungskurse und Konstanten'!$D$12),F880*'Umrechnungskurse und Konstanten'!$E$12,0)+IF(AND(C880&gt;='Umrechnungskurse und Konstanten'!$C$13,C880&lt;='Umrechnungskurse und Konstanten'!$D$13),F880*'Umrechnungskurse und Konstanten'!$E$13,0)+IF(AND(C880&gt;='Umrechnungskurse und Konstanten'!$C$14,C880&lt;='Umrechnungskurse und Konstanten'!$D$14),F880*'Umrechnungskurse und Konstanten'!$E$14,0)+IF(AND(C880&gt;='Umrechnungskurse und Konstanten'!$C$15,C880&lt;='Umrechnungskurse und Konstanten'!$D$15),F880*'Umrechnungskurse und Konstanten'!$E$15,0)+IF(AND(C880&gt;='Umrechnungskurse und Konstanten'!$C$16,C880&lt;='Umrechnungskurse und Konstanten'!$D$16),F880*'Umrechnungskurse und Konstanten'!$E$16,0)</f>
        <v>0</v>
      </c>
      <c r="J880" s="43">
        <f t="shared" si="40"/>
        <v>0</v>
      </c>
      <c r="K880" s="43">
        <f t="shared" si="41"/>
        <v>0</v>
      </c>
      <c r="L880" s="69" t="str">
        <f>IF(OR(G880='Umrechnungskurse und Konstanten'!$E$21,G880='Umrechnungskurse und Konstanten'!$E$22,G880='Umrechnungskurse und Konstanten'!$E$23),"MwSt. Satz ok.","falsche/keine MwSt.")</f>
        <v>falsche/keine MwSt.</v>
      </c>
      <c r="M880" s="67" t="str">
        <f>IF(AND(C880&gt;='Umrechnungskurse und Konstanten'!$C$14,C880&lt;='Umrechnungskurse und Konstanten'!$D$16),"Periode ok.","falsche Periode")</f>
        <v>falsche Periode</v>
      </c>
    </row>
    <row r="881" spans="2:13" x14ac:dyDescent="0.3">
      <c r="B881" s="56"/>
      <c r="C881" s="38"/>
      <c r="D881" s="38"/>
      <c r="E881" s="45"/>
      <c r="F881" s="40"/>
      <c r="G881" s="52"/>
      <c r="H881" s="42">
        <f t="shared" si="39"/>
        <v>0</v>
      </c>
      <c r="I881" s="43">
        <f>IF(AND(C881&gt;='Umrechnungskurse und Konstanten'!$C$5,C881&lt;='Umrechnungskurse und Konstanten'!$D$5),F881*'Umrechnungskurse und Konstanten'!$E$5,0)+IF(AND(C881&gt;='Umrechnungskurse und Konstanten'!$C$6,C881&lt;='Umrechnungskurse und Konstanten'!$D$6),F881*'Umrechnungskurse und Konstanten'!$E$6,0)+IF(AND(C881&gt;='Umrechnungskurse und Konstanten'!$C$7,C881&lt;='Umrechnungskurse und Konstanten'!$D$7),F881*'Umrechnungskurse und Konstanten'!$E$7,0)+IF(AND(C881&gt;='Umrechnungskurse und Konstanten'!$C$8,C881&lt;='Umrechnungskurse und Konstanten'!$D$8),F881*'Umrechnungskurse und Konstanten'!$E$8,0)+IF(AND(C881&gt;='Umrechnungskurse und Konstanten'!$C$9,C881&lt;='Umrechnungskurse und Konstanten'!$D$9),F881*'Umrechnungskurse und Konstanten'!$E$9,0)+IF(AND(C881&gt;='Umrechnungskurse und Konstanten'!$C$10,C881&lt;='Umrechnungskurse und Konstanten'!$D$10),F881*'Umrechnungskurse und Konstanten'!$E$10,0)+IF(AND(C881&gt;='Umrechnungskurse und Konstanten'!$C$11,C881&lt;='Umrechnungskurse und Konstanten'!$D$11),F881*'Umrechnungskurse und Konstanten'!$E$11,0)+IF(AND(C881&gt;='Umrechnungskurse und Konstanten'!$C$12,C881&lt;='Umrechnungskurse und Konstanten'!$D$12),F881*'Umrechnungskurse und Konstanten'!$E$12,0)+IF(AND(C881&gt;='Umrechnungskurse und Konstanten'!$C$13,C881&lt;='Umrechnungskurse und Konstanten'!$D$13),F881*'Umrechnungskurse und Konstanten'!$E$13,0)+IF(AND(C881&gt;='Umrechnungskurse und Konstanten'!$C$14,C881&lt;='Umrechnungskurse und Konstanten'!$D$14),F881*'Umrechnungskurse und Konstanten'!$E$14,0)+IF(AND(C881&gt;='Umrechnungskurse und Konstanten'!$C$15,C881&lt;='Umrechnungskurse und Konstanten'!$D$15),F881*'Umrechnungskurse und Konstanten'!$E$15,0)+IF(AND(C881&gt;='Umrechnungskurse und Konstanten'!$C$16,C881&lt;='Umrechnungskurse und Konstanten'!$D$16),F881*'Umrechnungskurse und Konstanten'!$E$16,0)</f>
        <v>0</v>
      </c>
      <c r="J881" s="43">
        <f t="shared" si="40"/>
        <v>0</v>
      </c>
      <c r="K881" s="43">
        <f t="shared" si="41"/>
        <v>0</v>
      </c>
      <c r="L881" s="69" t="str">
        <f>IF(OR(G881='Umrechnungskurse und Konstanten'!$E$21,G881='Umrechnungskurse und Konstanten'!$E$22,G881='Umrechnungskurse und Konstanten'!$E$23),"MwSt. Satz ok.","falsche/keine MwSt.")</f>
        <v>falsche/keine MwSt.</v>
      </c>
      <c r="M881" s="67" t="str">
        <f>IF(AND(C881&gt;='Umrechnungskurse und Konstanten'!$C$14,C881&lt;='Umrechnungskurse und Konstanten'!$D$16),"Periode ok.","falsche Periode")</f>
        <v>falsche Periode</v>
      </c>
    </row>
    <row r="882" spans="2:13" x14ac:dyDescent="0.3">
      <c r="B882" s="56"/>
      <c r="C882" s="38"/>
      <c r="D882" s="38"/>
      <c r="E882" s="45"/>
      <c r="F882" s="40"/>
      <c r="G882" s="52"/>
      <c r="H882" s="42">
        <f t="shared" si="39"/>
        <v>0</v>
      </c>
      <c r="I882" s="43">
        <f>IF(AND(C882&gt;='Umrechnungskurse und Konstanten'!$C$5,C882&lt;='Umrechnungskurse und Konstanten'!$D$5),F882*'Umrechnungskurse und Konstanten'!$E$5,0)+IF(AND(C882&gt;='Umrechnungskurse und Konstanten'!$C$6,C882&lt;='Umrechnungskurse und Konstanten'!$D$6),F882*'Umrechnungskurse und Konstanten'!$E$6,0)+IF(AND(C882&gt;='Umrechnungskurse und Konstanten'!$C$7,C882&lt;='Umrechnungskurse und Konstanten'!$D$7),F882*'Umrechnungskurse und Konstanten'!$E$7,0)+IF(AND(C882&gt;='Umrechnungskurse und Konstanten'!$C$8,C882&lt;='Umrechnungskurse und Konstanten'!$D$8),F882*'Umrechnungskurse und Konstanten'!$E$8,0)+IF(AND(C882&gt;='Umrechnungskurse und Konstanten'!$C$9,C882&lt;='Umrechnungskurse und Konstanten'!$D$9),F882*'Umrechnungskurse und Konstanten'!$E$9,0)+IF(AND(C882&gt;='Umrechnungskurse und Konstanten'!$C$10,C882&lt;='Umrechnungskurse und Konstanten'!$D$10),F882*'Umrechnungskurse und Konstanten'!$E$10,0)+IF(AND(C882&gt;='Umrechnungskurse und Konstanten'!$C$11,C882&lt;='Umrechnungskurse und Konstanten'!$D$11),F882*'Umrechnungskurse und Konstanten'!$E$11,0)+IF(AND(C882&gt;='Umrechnungskurse und Konstanten'!$C$12,C882&lt;='Umrechnungskurse und Konstanten'!$D$12),F882*'Umrechnungskurse und Konstanten'!$E$12,0)+IF(AND(C882&gt;='Umrechnungskurse und Konstanten'!$C$13,C882&lt;='Umrechnungskurse und Konstanten'!$D$13),F882*'Umrechnungskurse und Konstanten'!$E$13,0)+IF(AND(C882&gt;='Umrechnungskurse und Konstanten'!$C$14,C882&lt;='Umrechnungskurse und Konstanten'!$D$14),F882*'Umrechnungskurse und Konstanten'!$E$14,0)+IF(AND(C882&gt;='Umrechnungskurse und Konstanten'!$C$15,C882&lt;='Umrechnungskurse und Konstanten'!$D$15),F882*'Umrechnungskurse und Konstanten'!$E$15,0)+IF(AND(C882&gt;='Umrechnungskurse und Konstanten'!$C$16,C882&lt;='Umrechnungskurse und Konstanten'!$D$16),F882*'Umrechnungskurse und Konstanten'!$E$16,0)</f>
        <v>0</v>
      </c>
      <c r="J882" s="43">
        <f t="shared" si="40"/>
        <v>0</v>
      </c>
      <c r="K882" s="43">
        <f t="shared" si="41"/>
        <v>0</v>
      </c>
      <c r="L882" s="69" t="str">
        <f>IF(OR(G882='Umrechnungskurse und Konstanten'!$E$21,G882='Umrechnungskurse und Konstanten'!$E$22,G882='Umrechnungskurse und Konstanten'!$E$23),"MwSt. Satz ok.","falsche/keine MwSt.")</f>
        <v>falsche/keine MwSt.</v>
      </c>
      <c r="M882" s="67" t="str">
        <f>IF(AND(C882&gt;='Umrechnungskurse und Konstanten'!$C$14,C882&lt;='Umrechnungskurse und Konstanten'!$D$16),"Periode ok.","falsche Periode")</f>
        <v>falsche Periode</v>
      </c>
    </row>
    <row r="883" spans="2:13" x14ac:dyDescent="0.3">
      <c r="B883" s="56"/>
      <c r="C883" s="38"/>
      <c r="D883" s="38"/>
      <c r="E883" s="45"/>
      <c r="F883" s="40"/>
      <c r="G883" s="52"/>
      <c r="H883" s="42">
        <f t="shared" si="39"/>
        <v>0</v>
      </c>
      <c r="I883" s="43">
        <f>IF(AND(C883&gt;='Umrechnungskurse und Konstanten'!$C$5,C883&lt;='Umrechnungskurse und Konstanten'!$D$5),F883*'Umrechnungskurse und Konstanten'!$E$5,0)+IF(AND(C883&gt;='Umrechnungskurse und Konstanten'!$C$6,C883&lt;='Umrechnungskurse und Konstanten'!$D$6),F883*'Umrechnungskurse und Konstanten'!$E$6,0)+IF(AND(C883&gt;='Umrechnungskurse und Konstanten'!$C$7,C883&lt;='Umrechnungskurse und Konstanten'!$D$7),F883*'Umrechnungskurse und Konstanten'!$E$7,0)+IF(AND(C883&gt;='Umrechnungskurse und Konstanten'!$C$8,C883&lt;='Umrechnungskurse und Konstanten'!$D$8),F883*'Umrechnungskurse und Konstanten'!$E$8,0)+IF(AND(C883&gt;='Umrechnungskurse und Konstanten'!$C$9,C883&lt;='Umrechnungskurse und Konstanten'!$D$9),F883*'Umrechnungskurse und Konstanten'!$E$9,0)+IF(AND(C883&gt;='Umrechnungskurse und Konstanten'!$C$10,C883&lt;='Umrechnungskurse und Konstanten'!$D$10),F883*'Umrechnungskurse und Konstanten'!$E$10,0)+IF(AND(C883&gt;='Umrechnungskurse und Konstanten'!$C$11,C883&lt;='Umrechnungskurse und Konstanten'!$D$11),F883*'Umrechnungskurse und Konstanten'!$E$11,0)+IF(AND(C883&gt;='Umrechnungskurse und Konstanten'!$C$12,C883&lt;='Umrechnungskurse und Konstanten'!$D$12),F883*'Umrechnungskurse und Konstanten'!$E$12,0)+IF(AND(C883&gt;='Umrechnungskurse und Konstanten'!$C$13,C883&lt;='Umrechnungskurse und Konstanten'!$D$13),F883*'Umrechnungskurse und Konstanten'!$E$13,0)+IF(AND(C883&gt;='Umrechnungskurse und Konstanten'!$C$14,C883&lt;='Umrechnungskurse und Konstanten'!$D$14),F883*'Umrechnungskurse und Konstanten'!$E$14,0)+IF(AND(C883&gt;='Umrechnungskurse und Konstanten'!$C$15,C883&lt;='Umrechnungskurse und Konstanten'!$D$15),F883*'Umrechnungskurse und Konstanten'!$E$15,0)+IF(AND(C883&gt;='Umrechnungskurse und Konstanten'!$C$16,C883&lt;='Umrechnungskurse und Konstanten'!$D$16),F883*'Umrechnungskurse und Konstanten'!$E$16,0)</f>
        <v>0</v>
      </c>
      <c r="J883" s="43">
        <f t="shared" si="40"/>
        <v>0</v>
      </c>
      <c r="K883" s="43">
        <f t="shared" si="41"/>
        <v>0</v>
      </c>
      <c r="L883" s="69" t="str">
        <f>IF(OR(G883='Umrechnungskurse und Konstanten'!$E$21,G883='Umrechnungskurse und Konstanten'!$E$22,G883='Umrechnungskurse und Konstanten'!$E$23),"MwSt. Satz ok.","falsche/keine MwSt.")</f>
        <v>falsche/keine MwSt.</v>
      </c>
      <c r="M883" s="67" t="str">
        <f>IF(AND(C883&gt;='Umrechnungskurse und Konstanten'!$C$14,C883&lt;='Umrechnungskurse und Konstanten'!$D$16),"Periode ok.","falsche Periode")</f>
        <v>falsche Periode</v>
      </c>
    </row>
    <row r="884" spans="2:13" x14ac:dyDescent="0.3">
      <c r="B884" s="56"/>
      <c r="C884" s="38"/>
      <c r="D884" s="38"/>
      <c r="E884" s="45"/>
      <c r="F884" s="40"/>
      <c r="G884" s="52"/>
      <c r="H884" s="42">
        <f t="shared" si="39"/>
        <v>0</v>
      </c>
      <c r="I884" s="43">
        <f>IF(AND(C884&gt;='Umrechnungskurse und Konstanten'!$C$5,C884&lt;='Umrechnungskurse und Konstanten'!$D$5),F884*'Umrechnungskurse und Konstanten'!$E$5,0)+IF(AND(C884&gt;='Umrechnungskurse und Konstanten'!$C$6,C884&lt;='Umrechnungskurse und Konstanten'!$D$6),F884*'Umrechnungskurse und Konstanten'!$E$6,0)+IF(AND(C884&gt;='Umrechnungskurse und Konstanten'!$C$7,C884&lt;='Umrechnungskurse und Konstanten'!$D$7),F884*'Umrechnungskurse und Konstanten'!$E$7,0)+IF(AND(C884&gt;='Umrechnungskurse und Konstanten'!$C$8,C884&lt;='Umrechnungskurse und Konstanten'!$D$8),F884*'Umrechnungskurse und Konstanten'!$E$8,0)+IF(AND(C884&gt;='Umrechnungskurse und Konstanten'!$C$9,C884&lt;='Umrechnungskurse und Konstanten'!$D$9),F884*'Umrechnungskurse und Konstanten'!$E$9,0)+IF(AND(C884&gt;='Umrechnungskurse und Konstanten'!$C$10,C884&lt;='Umrechnungskurse und Konstanten'!$D$10),F884*'Umrechnungskurse und Konstanten'!$E$10,0)+IF(AND(C884&gt;='Umrechnungskurse und Konstanten'!$C$11,C884&lt;='Umrechnungskurse und Konstanten'!$D$11),F884*'Umrechnungskurse und Konstanten'!$E$11,0)+IF(AND(C884&gt;='Umrechnungskurse und Konstanten'!$C$12,C884&lt;='Umrechnungskurse und Konstanten'!$D$12),F884*'Umrechnungskurse und Konstanten'!$E$12,0)+IF(AND(C884&gt;='Umrechnungskurse und Konstanten'!$C$13,C884&lt;='Umrechnungskurse und Konstanten'!$D$13),F884*'Umrechnungskurse und Konstanten'!$E$13,0)+IF(AND(C884&gt;='Umrechnungskurse und Konstanten'!$C$14,C884&lt;='Umrechnungskurse und Konstanten'!$D$14),F884*'Umrechnungskurse und Konstanten'!$E$14,0)+IF(AND(C884&gt;='Umrechnungskurse und Konstanten'!$C$15,C884&lt;='Umrechnungskurse und Konstanten'!$D$15),F884*'Umrechnungskurse und Konstanten'!$E$15,0)+IF(AND(C884&gt;='Umrechnungskurse und Konstanten'!$C$16,C884&lt;='Umrechnungskurse und Konstanten'!$D$16),F884*'Umrechnungskurse und Konstanten'!$E$16,0)</f>
        <v>0</v>
      </c>
      <c r="J884" s="43">
        <f t="shared" si="40"/>
        <v>0</v>
      </c>
      <c r="K884" s="43">
        <f t="shared" si="41"/>
        <v>0</v>
      </c>
      <c r="L884" s="69" t="str">
        <f>IF(OR(G884='Umrechnungskurse und Konstanten'!$E$21,G884='Umrechnungskurse und Konstanten'!$E$22,G884='Umrechnungskurse und Konstanten'!$E$23),"MwSt. Satz ok.","falsche/keine MwSt.")</f>
        <v>falsche/keine MwSt.</v>
      </c>
      <c r="M884" s="67" t="str">
        <f>IF(AND(C884&gt;='Umrechnungskurse und Konstanten'!$C$14,C884&lt;='Umrechnungskurse und Konstanten'!$D$16),"Periode ok.","falsche Periode")</f>
        <v>falsche Periode</v>
      </c>
    </row>
    <row r="885" spans="2:13" x14ac:dyDescent="0.3">
      <c r="B885" s="56"/>
      <c r="C885" s="38"/>
      <c r="D885" s="38"/>
      <c r="E885" s="45"/>
      <c r="F885" s="40"/>
      <c r="G885" s="52"/>
      <c r="H885" s="42">
        <f t="shared" si="39"/>
        <v>0</v>
      </c>
      <c r="I885" s="43">
        <f>IF(AND(C885&gt;='Umrechnungskurse und Konstanten'!$C$5,C885&lt;='Umrechnungskurse und Konstanten'!$D$5),F885*'Umrechnungskurse und Konstanten'!$E$5,0)+IF(AND(C885&gt;='Umrechnungskurse und Konstanten'!$C$6,C885&lt;='Umrechnungskurse und Konstanten'!$D$6),F885*'Umrechnungskurse und Konstanten'!$E$6,0)+IF(AND(C885&gt;='Umrechnungskurse und Konstanten'!$C$7,C885&lt;='Umrechnungskurse und Konstanten'!$D$7),F885*'Umrechnungskurse und Konstanten'!$E$7,0)+IF(AND(C885&gt;='Umrechnungskurse und Konstanten'!$C$8,C885&lt;='Umrechnungskurse und Konstanten'!$D$8),F885*'Umrechnungskurse und Konstanten'!$E$8,0)+IF(AND(C885&gt;='Umrechnungskurse und Konstanten'!$C$9,C885&lt;='Umrechnungskurse und Konstanten'!$D$9),F885*'Umrechnungskurse und Konstanten'!$E$9,0)+IF(AND(C885&gt;='Umrechnungskurse und Konstanten'!$C$10,C885&lt;='Umrechnungskurse und Konstanten'!$D$10),F885*'Umrechnungskurse und Konstanten'!$E$10,0)+IF(AND(C885&gt;='Umrechnungskurse und Konstanten'!$C$11,C885&lt;='Umrechnungskurse und Konstanten'!$D$11),F885*'Umrechnungskurse und Konstanten'!$E$11,0)+IF(AND(C885&gt;='Umrechnungskurse und Konstanten'!$C$12,C885&lt;='Umrechnungskurse und Konstanten'!$D$12),F885*'Umrechnungskurse und Konstanten'!$E$12,0)+IF(AND(C885&gt;='Umrechnungskurse und Konstanten'!$C$13,C885&lt;='Umrechnungskurse und Konstanten'!$D$13),F885*'Umrechnungskurse und Konstanten'!$E$13,0)+IF(AND(C885&gt;='Umrechnungskurse und Konstanten'!$C$14,C885&lt;='Umrechnungskurse und Konstanten'!$D$14),F885*'Umrechnungskurse und Konstanten'!$E$14,0)+IF(AND(C885&gt;='Umrechnungskurse und Konstanten'!$C$15,C885&lt;='Umrechnungskurse und Konstanten'!$D$15),F885*'Umrechnungskurse und Konstanten'!$E$15,0)+IF(AND(C885&gt;='Umrechnungskurse und Konstanten'!$C$16,C885&lt;='Umrechnungskurse und Konstanten'!$D$16),F885*'Umrechnungskurse und Konstanten'!$E$16,0)</f>
        <v>0</v>
      </c>
      <c r="J885" s="43">
        <f t="shared" si="40"/>
        <v>0</v>
      </c>
      <c r="K885" s="43">
        <f t="shared" si="41"/>
        <v>0</v>
      </c>
      <c r="L885" s="69" t="str">
        <f>IF(OR(G885='Umrechnungskurse und Konstanten'!$E$21,G885='Umrechnungskurse und Konstanten'!$E$22,G885='Umrechnungskurse und Konstanten'!$E$23),"MwSt. Satz ok.","falsche/keine MwSt.")</f>
        <v>falsche/keine MwSt.</v>
      </c>
      <c r="M885" s="67" t="str">
        <f>IF(AND(C885&gt;='Umrechnungskurse und Konstanten'!$C$14,C885&lt;='Umrechnungskurse und Konstanten'!$D$16),"Periode ok.","falsche Periode")</f>
        <v>falsche Periode</v>
      </c>
    </row>
    <row r="886" spans="2:13" x14ac:dyDescent="0.3">
      <c r="B886" s="56"/>
      <c r="C886" s="38"/>
      <c r="D886" s="38"/>
      <c r="E886" s="45"/>
      <c r="F886" s="40"/>
      <c r="G886" s="52"/>
      <c r="H886" s="42">
        <f t="shared" si="39"/>
        <v>0</v>
      </c>
      <c r="I886" s="43">
        <f>IF(AND(C886&gt;='Umrechnungskurse und Konstanten'!$C$5,C886&lt;='Umrechnungskurse und Konstanten'!$D$5),F886*'Umrechnungskurse und Konstanten'!$E$5,0)+IF(AND(C886&gt;='Umrechnungskurse und Konstanten'!$C$6,C886&lt;='Umrechnungskurse und Konstanten'!$D$6),F886*'Umrechnungskurse und Konstanten'!$E$6,0)+IF(AND(C886&gt;='Umrechnungskurse und Konstanten'!$C$7,C886&lt;='Umrechnungskurse und Konstanten'!$D$7),F886*'Umrechnungskurse und Konstanten'!$E$7,0)+IF(AND(C886&gt;='Umrechnungskurse und Konstanten'!$C$8,C886&lt;='Umrechnungskurse und Konstanten'!$D$8),F886*'Umrechnungskurse und Konstanten'!$E$8,0)+IF(AND(C886&gt;='Umrechnungskurse und Konstanten'!$C$9,C886&lt;='Umrechnungskurse und Konstanten'!$D$9),F886*'Umrechnungskurse und Konstanten'!$E$9,0)+IF(AND(C886&gt;='Umrechnungskurse und Konstanten'!$C$10,C886&lt;='Umrechnungskurse und Konstanten'!$D$10),F886*'Umrechnungskurse und Konstanten'!$E$10,0)+IF(AND(C886&gt;='Umrechnungskurse und Konstanten'!$C$11,C886&lt;='Umrechnungskurse und Konstanten'!$D$11),F886*'Umrechnungskurse und Konstanten'!$E$11,0)+IF(AND(C886&gt;='Umrechnungskurse und Konstanten'!$C$12,C886&lt;='Umrechnungskurse und Konstanten'!$D$12),F886*'Umrechnungskurse und Konstanten'!$E$12,0)+IF(AND(C886&gt;='Umrechnungskurse und Konstanten'!$C$13,C886&lt;='Umrechnungskurse und Konstanten'!$D$13),F886*'Umrechnungskurse und Konstanten'!$E$13,0)+IF(AND(C886&gt;='Umrechnungskurse und Konstanten'!$C$14,C886&lt;='Umrechnungskurse und Konstanten'!$D$14),F886*'Umrechnungskurse und Konstanten'!$E$14,0)+IF(AND(C886&gt;='Umrechnungskurse und Konstanten'!$C$15,C886&lt;='Umrechnungskurse und Konstanten'!$D$15),F886*'Umrechnungskurse und Konstanten'!$E$15,0)+IF(AND(C886&gt;='Umrechnungskurse und Konstanten'!$C$16,C886&lt;='Umrechnungskurse und Konstanten'!$D$16),F886*'Umrechnungskurse und Konstanten'!$E$16,0)</f>
        <v>0</v>
      </c>
      <c r="J886" s="43">
        <f t="shared" si="40"/>
        <v>0</v>
      </c>
      <c r="K886" s="43">
        <f t="shared" si="41"/>
        <v>0</v>
      </c>
      <c r="L886" s="69" t="str">
        <f>IF(OR(G886='Umrechnungskurse und Konstanten'!$E$21,G886='Umrechnungskurse und Konstanten'!$E$22,G886='Umrechnungskurse und Konstanten'!$E$23),"MwSt. Satz ok.","falsche/keine MwSt.")</f>
        <v>falsche/keine MwSt.</v>
      </c>
      <c r="M886" s="67" t="str">
        <f>IF(AND(C886&gt;='Umrechnungskurse und Konstanten'!$C$14,C886&lt;='Umrechnungskurse und Konstanten'!$D$16),"Periode ok.","falsche Periode")</f>
        <v>falsche Periode</v>
      </c>
    </row>
    <row r="887" spans="2:13" x14ac:dyDescent="0.3">
      <c r="B887" s="56"/>
      <c r="C887" s="38"/>
      <c r="D887" s="38"/>
      <c r="E887" s="45"/>
      <c r="F887" s="40"/>
      <c r="G887" s="52"/>
      <c r="H887" s="42">
        <f t="shared" si="39"/>
        <v>0</v>
      </c>
      <c r="I887" s="43">
        <f>IF(AND(C887&gt;='Umrechnungskurse und Konstanten'!$C$5,C887&lt;='Umrechnungskurse und Konstanten'!$D$5),F887*'Umrechnungskurse und Konstanten'!$E$5,0)+IF(AND(C887&gt;='Umrechnungskurse und Konstanten'!$C$6,C887&lt;='Umrechnungskurse und Konstanten'!$D$6),F887*'Umrechnungskurse und Konstanten'!$E$6,0)+IF(AND(C887&gt;='Umrechnungskurse und Konstanten'!$C$7,C887&lt;='Umrechnungskurse und Konstanten'!$D$7),F887*'Umrechnungskurse und Konstanten'!$E$7,0)+IF(AND(C887&gt;='Umrechnungskurse und Konstanten'!$C$8,C887&lt;='Umrechnungskurse und Konstanten'!$D$8),F887*'Umrechnungskurse und Konstanten'!$E$8,0)+IF(AND(C887&gt;='Umrechnungskurse und Konstanten'!$C$9,C887&lt;='Umrechnungskurse und Konstanten'!$D$9),F887*'Umrechnungskurse und Konstanten'!$E$9,0)+IF(AND(C887&gt;='Umrechnungskurse und Konstanten'!$C$10,C887&lt;='Umrechnungskurse und Konstanten'!$D$10),F887*'Umrechnungskurse und Konstanten'!$E$10,0)+IF(AND(C887&gt;='Umrechnungskurse und Konstanten'!$C$11,C887&lt;='Umrechnungskurse und Konstanten'!$D$11),F887*'Umrechnungskurse und Konstanten'!$E$11,0)+IF(AND(C887&gt;='Umrechnungskurse und Konstanten'!$C$12,C887&lt;='Umrechnungskurse und Konstanten'!$D$12),F887*'Umrechnungskurse und Konstanten'!$E$12,0)+IF(AND(C887&gt;='Umrechnungskurse und Konstanten'!$C$13,C887&lt;='Umrechnungskurse und Konstanten'!$D$13),F887*'Umrechnungskurse und Konstanten'!$E$13,0)+IF(AND(C887&gt;='Umrechnungskurse und Konstanten'!$C$14,C887&lt;='Umrechnungskurse und Konstanten'!$D$14),F887*'Umrechnungskurse und Konstanten'!$E$14,0)+IF(AND(C887&gt;='Umrechnungskurse und Konstanten'!$C$15,C887&lt;='Umrechnungskurse und Konstanten'!$D$15),F887*'Umrechnungskurse und Konstanten'!$E$15,0)+IF(AND(C887&gt;='Umrechnungskurse und Konstanten'!$C$16,C887&lt;='Umrechnungskurse und Konstanten'!$D$16),F887*'Umrechnungskurse und Konstanten'!$E$16,0)</f>
        <v>0</v>
      </c>
      <c r="J887" s="43">
        <f t="shared" si="40"/>
        <v>0</v>
      </c>
      <c r="K887" s="43">
        <f t="shared" si="41"/>
        <v>0</v>
      </c>
      <c r="L887" s="69" t="str">
        <f>IF(OR(G887='Umrechnungskurse und Konstanten'!$E$21,G887='Umrechnungskurse und Konstanten'!$E$22,G887='Umrechnungskurse und Konstanten'!$E$23),"MwSt. Satz ok.","falsche/keine MwSt.")</f>
        <v>falsche/keine MwSt.</v>
      </c>
      <c r="M887" s="67" t="str">
        <f>IF(AND(C887&gt;='Umrechnungskurse und Konstanten'!$C$14,C887&lt;='Umrechnungskurse und Konstanten'!$D$16),"Periode ok.","falsche Periode")</f>
        <v>falsche Periode</v>
      </c>
    </row>
    <row r="888" spans="2:13" x14ac:dyDescent="0.3">
      <c r="B888" s="56"/>
      <c r="C888" s="38"/>
      <c r="D888" s="38"/>
      <c r="E888" s="45"/>
      <c r="F888" s="40"/>
      <c r="G888" s="52"/>
      <c r="H888" s="42">
        <f t="shared" si="39"/>
        <v>0</v>
      </c>
      <c r="I888" s="43">
        <f>IF(AND(C888&gt;='Umrechnungskurse und Konstanten'!$C$5,C888&lt;='Umrechnungskurse und Konstanten'!$D$5),F888*'Umrechnungskurse und Konstanten'!$E$5,0)+IF(AND(C888&gt;='Umrechnungskurse und Konstanten'!$C$6,C888&lt;='Umrechnungskurse und Konstanten'!$D$6),F888*'Umrechnungskurse und Konstanten'!$E$6,0)+IF(AND(C888&gt;='Umrechnungskurse und Konstanten'!$C$7,C888&lt;='Umrechnungskurse und Konstanten'!$D$7),F888*'Umrechnungskurse und Konstanten'!$E$7,0)+IF(AND(C888&gt;='Umrechnungskurse und Konstanten'!$C$8,C888&lt;='Umrechnungskurse und Konstanten'!$D$8),F888*'Umrechnungskurse und Konstanten'!$E$8,0)+IF(AND(C888&gt;='Umrechnungskurse und Konstanten'!$C$9,C888&lt;='Umrechnungskurse und Konstanten'!$D$9),F888*'Umrechnungskurse und Konstanten'!$E$9,0)+IF(AND(C888&gt;='Umrechnungskurse und Konstanten'!$C$10,C888&lt;='Umrechnungskurse und Konstanten'!$D$10),F888*'Umrechnungskurse und Konstanten'!$E$10,0)+IF(AND(C888&gt;='Umrechnungskurse und Konstanten'!$C$11,C888&lt;='Umrechnungskurse und Konstanten'!$D$11),F888*'Umrechnungskurse und Konstanten'!$E$11,0)+IF(AND(C888&gt;='Umrechnungskurse und Konstanten'!$C$12,C888&lt;='Umrechnungskurse und Konstanten'!$D$12),F888*'Umrechnungskurse und Konstanten'!$E$12,0)+IF(AND(C888&gt;='Umrechnungskurse und Konstanten'!$C$13,C888&lt;='Umrechnungskurse und Konstanten'!$D$13),F888*'Umrechnungskurse und Konstanten'!$E$13,0)+IF(AND(C888&gt;='Umrechnungskurse und Konstanten'!$C$14,C888&lt;='Umrechnungskurse und Konstanten'!$D$14),F888*'Umrechnungskurse und Konstanten'!$E$14,0)+IF(AND(C888&gt;='Umrechnungskurse und Konstanten'!$C$15,C888&lt;='Umrechnungskurse und Konstanten'!$D$15),F888*'Umrechnungskurse und Konstanten'!$E$15,0)+IF(AND(C888&gt;='Umrechnungskurse und Konstanten'!$C$16,C888&lt;='Umrechnungskurse und Konstanten'!$D$16),F888*'Umrechnungskurse und Konstanten'!$E$16,0)</f>
        <v>0</v>
      </c>
      <c r="J888" s="43">
        <f t="shared" si="40"/>
        <v>0</v>
      </c>
      <c r="K888" s="43">
        <f t="shared" si="41"/>
        <v>0</v>
      </c>
      <c r="L888" s="69" t="str">
        <f>IF(OR(G888='Umrechnungskurse und Konstanten'!$E$21,G888='Umrechnungskurse und Konstanten'!$E$22,G888='Umrechnungskurse und Konstanten'!$E$23),"MwSt. Satz ok.","falsche/keine MwSt.")</f>
        <v>falsche/keine MwSt.</v>
      </c>
      <c r="M888" s="67" t="str">
        <f>IF(AND(C888&gt;='Umrechnungskurse und Konstanten'!$C$14,C888&lt;='Umrechnungskurse und Konstanten'!$D$16),"Periode ok.","falsche Periode")</f>
        <v>falsche Periode</v>
      </c>
    </row>
    <row r="889" spans="2:13" x14ac:dyDescent="0.3">
      <c r="B889" s="56"/>
      <c r="C889" s="38"/>
      <c r="D889" s="38"/>
      <c r="E889" s="45"/>
      <c r="F889" s="40"/>
      <c r="G889" s="52"/>
      <c r="H889" s="42">
        <f t="shared" si="39"/>
        <v>0</v>
      </c>
      <c r="I889" s="43">
        <f>IF(AND(C889&gt;='Umrechnungskurse und Konstanten'!$C$5,C889&lt;='Umrechnungskurse und Konstanten'!$D$5),F889*'Umrechnungskurse und Konstanten'!$E$5,0)+IF(AND(C889&gt;='Umrechnungskurse und Konstanten'!$C$6,C889&lt;='Umrechnungskurse und Konstanten'!$D$6),F889*'Umrechnungskurse und Konstanten'!$E$6,0)+IF(AND(C889&gt;='Umrechnungskurse und Konstanten'!$C$7,C889&lt;='Umrechnungskurse und Konstanten'!$D$7),F889*'Umrechnungskurse und Konstanten'!$E$7,0)+IF(AND(C889&gt;='Umrechnungskurse und Konstanten'!$C$8,C889&lt;='Umrechnungskurse und Konstanten'!$D$8),F889*'Umrechnungskurse und Konstanten'!$E$8,0)+IF(AND(C889&gt;='Umrechnungskurse und Konstanten'!$C$9,C889&lt;='Umrechnungskurse und Konstanten'!$D$9),F889*'Umrechnungskurse und Konstanten'!$E$9,0)+IF(AND(C889&gt;='Umrechnungskurse und Konstanten'!$C$10,C889&lt;='Umrechnungskurse und Konstanten'!$D$10),F889*'Umrechnungskurse und Konstanten'!$E$10,0)+IF(AND(C889&gt;='Umrechnungskurse und Konstanten'!$C$11,C889&lt;='Umrechnungskurse und Konstanten'!$D$11),F889*'Umrechnungskurse und Konstanten'!$E$11,0)+IF(AND(C889&gt;='Umrechnungskurse und Konstanten'!$C$12,C889&lt;='Umrechnungskurse und Konstanten'!$D$12),F889*'Umrechnungskurse und Konstanten'!$E$12,0)+IF(AND(C889&gt;='Umrechnungskurse und Konstanten'!$C$13,C889&lt;='Umrechnungskurse und Konstanten'!$D$13),F889*'Umrechnungskurse und Konstanten'!$E$13,0)+IF(AND(C889&gt;='Umrechnungskurse und Konstanten'!$C$14,C889&lt;='Umrechnungskurse und Konstanten'!$D$14),F889*'Umrechnungskurse und Konstanten'!$E$14,0)+IF(AND(C889&gt;='Umrechnungskurse und Konstanten'!$C$15,C889&lt;='Umrechnungskurse und Konstanten'!$D$15),F889*'Umrechnungskurse und Konstanten'!$E$15,0)+IF(AND(C889&gt;='Umrechnungskurse und Konstanten'!$C$16,C889&lt;='Umrechnungskurse und Konstanten'!$D$16),F889*'Umrechnungskurse und Konstanten'!$E$16,0)</f>
        <v>0</v>
      </c>
      <c r="J889" s="43">
        <f t="shared" si="40"/>
        <v>0</v>
      </c>
      <c r="K889" s="43">
        <f t="shared" si="41"/>
        <v>0</v>
      </c>
      <c r="L889" s="69" t="str">
        <f>IF(OR(G889='Umrechnungskurse und Konstanten'!$E$21,G889='Umrechnungskurse und Konstanten'!$E$22,G889='Umrechnungskurse und Konstanten'!$E$23),"MwSt. Satz ok.","falsche/keine MwSt.")</f>
        <v>falsche/keine MwSt.</v>
      </c>
      <c r="M889" s="67" t="str">
        <f>IF(AND(C889&gt;='Umrechnungskurse und Konstanten'!$C$14,C889&lt;='Umrechnungskurse und Konstanten'!$D$16),"Periode ok.","falsche Periode")</f>
        <v>falsche Periode</v>
      </c>
    </row>
    <row r="890" spans="2:13" x14ac:dyDescent="0.3">
      <c r="B890" s="56"/>
      <c r="C890" s="38"/>
      <c r="D890" s="38"/>
      <c r="E890" s="45"/>
      <c r="F890" s="40"/>
      <c r="G890" s="52"/>
      <c r="H890" s="42">
        <f t="shared" si="39"/>
        <v>0</v>
      </c>
      <c r="I890" s="43">
        <f>IF(AND(C890&gt;='Umrechnungskurse und Konstanten'!$C$5,C890&lt;='Umrechnungskurse und Konstanten'!$D$5),F890*'Umrechnungskurse und Konstanten'!$E$5,0)+IF(AND(C890&gt;='Umrechnungskurse und Konstanten'!$C$6,C890&lt;='Umrechnungskurse und Konstanten'!$D$6),F890*'Umrechnungskurse und Konstanten'!$E$6,0)+IF(AND(C890&gt;='Umrechnungskurse und Konstanten'!$C$7,C890&lt;='Umrechnungskurse und Konstanten'!$D$7),F890*'Umrechnungskurse und Konstanten'!$E$7,0)+IF(AND(C890&gt;='Umrechnungskurse und Konstanten'!$C$8,C890&lt;='Umrechnungskurse und Konstanten'!$D$8),F890*'Umrechnungskurse und Konstanten'!$E$8,0)+IF(AND(C890&gt;='Umrechnungskurse und Konstanten'!$C$9,C890&lt;='Umrechnungskurse und Konstanten'!$D$9),F890*'Umrechnungskurse und Konstanten'!$E$9,0)+IF(AND(C890&gt;='Umrechnungskurse und Konstanten'!$C$10,C890&lt;='Umrechnungskurse und Konstanten'!$D$10),F890*'Umrechnungskurse und Konstanten'!$E$10,0)+IF(AND(C890&gt;='Umrechnungskurse und Konstanten'!$C$11,C890&lt;='Umrechnungskurse und Konstanten'!$D$11),F890*'Umrechnungskurse und Konstanten'!$E$11,0)+IF(AND(C890&gt;='Umrechnungskurse und Konstanten'!$C$12,C890&lt;='Umrechnungskurse und Konstanten'!$D$12),F890*'Umrechnungskurse und Konstanten'!$E$12,0)+IF(AND(C890&gt;='Umrechnungskurse und Konstanten'!$C$13,C890&lt;='Umrechnungskurse und Konstanten'!$D$13),F890*'Umrechnungskurse und Konstanten'!$E$13,0)+IF(AND(C890&gt;='Umrechnungskurse und Konstanten'!$C$14,C890&lt;='Umrechnungskurse und Konstanten'!$D$14),F890*'Umrechnungskurse und Konstanten'!$E$14,0)+IF(AND(C890&gt;='Umrechnungskurse und Konstanten'!$C$15,C890&lt;='Umrechnungskurse und Konstanten'!$D$15),F890*'Umrechnungskurse und Konstanten'!$E$15,0)+IF(AND(C890&gt;='Umrechnungskurse und Konstanten'!$C$16,C890&lt;='Umrechnungskurse und Konstanten'!$D$16),F890*'Umrechnungskurse und Konstanten'!$E$16,0)</f>
        <v>0</v>
      </c>
      <c r="J890" s="43">
        <f t="shared" si="40"/>
        <v>0</v>
      </c>
      <c r="K890" s="43">
        <f t="shared" si="41"/>
        <v>0</v>
      </c>
      <c r="L890" s="69" t="str">
        <f>IF(OR(G890='Umrechnungskurse und Konstanten'!$E$21,G890='Umrechnungskurse und Konstanten'!$E$22,G890='Umrechnungskurse und Konstanten'!$E$23),"MwSt. Satz ok.","falsche/keine MwSt.")</f>
        <v>falsche/keine MwSt.</v>
      </c>
      <c r="M890" s="67" t="str">
        <f>IF(AND(C890&gt;='Umrechnungskurse und Konstanten'!$C$14,C890&lt;='Umrechnungskurse und Konstanten'!$D$16),"Periode ok.","falsche Periode")</f>
        <v>falsche Periode</v>
      </c>
    </row>
    <row r="891" spans="2:13" x14ac:dyDescent="0.3">
      <c r="B891" s="56"/>
      <c r="C891" s="38"/>
      <c r="D891" s="38"/>
      <c r="E891" s="45"/>
      <c r="F891" s="40"/>
      <c r="G891" s="52"/>
      <c r="H891" s="42">
        <f t="shared" si="39"/>
        <v>0</v>
      </c>
      <c r="I891" s="43">
        <f>IF(AND(C891&gt;='Umrechnungskurse und Konstanten'!$C$5,C891&lt;='Umrechnungskurse und Konstanten'!$D$5),F891*'Umrechnungskurse und Konstanten'!$E$5,0)+IF(AND(C891&gt;='Umrechnungskurse und Konstanten'!$C$6,C891&lt;='Umrechnungskurse und Konstanten'!$D$6),F891*'Umrechnungskurse und Konstanten'!$E$6,0)+IF(AND(C891&gt;='Umrechnungskurse und Konstanten'!$C$7,C891&lt;='Umrechnungskurse und Konstanten'!$D$7),F891*'Umrechnungskurse und Konstanten'!$E$7,0)+IF(AND(C891&gt;='Umrechnungskurse und Konstanten'!$C$8,C891&lt;='Umrechnungskurse und Konstanten'!$D$8),F891*'Umrechnungskurse und Konstanten'!$E$8,0)+IF(AND(C891&gt;='Umrechnungskurse und Konstanten'!$C$9,C891&lt;='Umrechnungskurse und Konstanten'!$D$9),F891*'Umrechnungskurse und Konstanten'!$E$9,0)+IF(AND(C891&gt;='Umrechnungskurse und Konstanten'!$C$10,C891&lt;='Umrechnungskurse und Konstanten'!$D$10),F891*'Umrechnungskurse und Konstanten'!$E$10,0)+IF(AND(C891&gt;='Umrechnungskurse und Konstanten'!$C$11,C891&lt;='Umrechnungskurse und Konstanten'!$D$11),F891*'Umrechnungskurse und Konstanten'!$E$11,0)+IF(AND(C891&gt;='Umrechnungskurse und Konstanten'!$C$12,C891&lt;='Umrechnungskurse und Konstanten'!$D$12),F891*'Umrechnungskurse und Konstanten'!$E$12,0)+IF(AND(C891&gt;='Umrechnungskurse und Konstanten'!$C$13,C891&lt;='Umrechnungskurse und Konstanten'!$D$13),F891*'Umrechnungskurse und Konstanten'!$E$13,0)+IF(AND(C891&gt;='Umrechnungskurse und Konstanten'!$C$14,C891&lt;='Umrechnungskurse und Konstanten'!$D$14),F891*'Umrechnungskurse und Konstanten'!$E$14,0)+IF(AND(C891&gt;='Umrechnungskurse und Konstanten'!$C$15,C891&lt;='Umrechnungskurse und Konstanten'!$D$15),F891*'Umrechnungskurse und Konstanten'!$E$15,0)+IF(AND(C891&gt;='Umrechnungskurse und Konstanten'!$C$16,C891&lt;='Umrechnungskurse und Konstanten'!$D$16),F891*'Umrechnungskurse und Konstanten'!$E$16,0)</f>
        <v>0</v>
      </c>
      <c r="J891" s="43">
        <f t="shared" si="40"/>
        <v>0</v>
      </c>
      <c r="K891" s="43">
        <f t="shared" si="41"/>
        <v>0</v>
      </c>
      <c r="L891" s="69" t="str">
        <f>IF(OR(G891='Umrechnungskurse und Konstanten'!$E$21,G891='Umrechnungskurse und Konstanten'!$E$22,G891='Umrechnungskurse und Konstanten'!$E$23),"MwSt. Satz ok.","falsche/keine MwSt.")</f>
        <v>falsche/keine MwSt.</v>
      </c>
      <c r="M891" s="67" t="str">
        <f>IF(AND(C891&gt;='Umrechnungskurse und Konstanten'!$C$14,C891&lt;='Umrechnungskurse und Konstanten'!$D$16),"Periode ok.","falsche Periode")</f>
        <v>falsche Periode</v>
      </c>
    </row>
    <row r="892" spans="2:13" x14ac:dyDescent="0.3">
      <c r="B892" s="56"/>
      <c r="C892" s="38"/>
      <c r="D892" s="38"/>
      <c r="E892" s="45"/>
      <c r="F892" s="40"/>
      <c r="G892" s="52"/>
      <c r="H892" s="42">
        <f t="shared" si="39"/>
        <v>0</v>
      </c>
      <c r="I892" s="43">
        <f>IF(AND(C892&gt;='Umrechnungskurse und Konstanten'!$C$5,C892&lt;='Umrechnungskurse und Konstanten'!$D$5),F892*'Umrechnungskurse und Konstanten'!$E$5,0)+IF(AND(C892&gt;='Umrechnungskurse und Konstanten'!$C$6,C892&lt;='Umrechnungskurse und Konstanten'!$D$6),F892*'Umrechnungskurse und Konstanten'!$E$6,0)+IF(AND(C892&gt;='Umrechnungskurse und Konstanten'!$C$7,C892&lt;='Umrechnungskurse und Konstanten'!$D$7),F892*'Umrechnungskurse und Konstanten'!$E$7,0)+IF(AND(C892&gt;='Umrechnungskurse und Konstanten'!$C$8,C892&lt;='Umrechnungskurse und Konstanten'!$D$8),F892*'Umrechnungskurse und Konstanten'!$E$8,0)+IF(AND(C892&gt;='Umrechnungskurse und Konstanten'!$C$9,C892&lt;='Umrechnungskurse und Konstanten'!$D$9),F892*'Umrechnungskurse und Konstanten'!$E$9,0)+IF(AND(C892&gt;='Umrechnungskurse und Konstanten'!$C$10,C892&lt;='Umrechnungskurse und Konstanten'!$D$10),F892*'Umrechnungskurse und Konstanten'!$E$10,0)+IF(AND(C892&gt;='Umrechnungskurse und Konstanten'!$C$11,C892&lt;='Umrechnungskurse und Konstanten'!$D$11),F892*'Umrechnungskurse und Konstanten'!$E$11,0)+IF(AND(C892&gt;='Umrechnungskurse und Konstanten'!$C$12,C892&lt;='Umrechnungskurse und Konstanten'!$D$12),F892*'Umrechnungskurse und Konstanten'!$E$12,0)+IF(AND(C892&gt;='Umrechnungskurse und Konstanten'!$C$13,C892&lt;='Umrechnungskurse und Konstanten'!$D$13),F892*'Umrechnungskurse und Konstanten'!$E$13,0)+IF(AND(C892&gt;='Umrechnungskurse und Konstanten'!$C$14,C892&lt;='Umrechnungskurse und Konstanten'!$D$14),F892*'Umrechnungskurse und Konstanten'!$E$14,0)+IF(AND(C892&gt;='Umrechnungskurse und Konstanten'!$C$15,C892&lt;='Umrechnungskurse und Konstanten'!$D$15),F892*'Umrechnungskurse und Konstanten'!$E$15,0)+IF(AND(C892&gt;='Umrechnungskurse und Konstanten'!$C$16,C892&lt;='Umrechnungskurse und Konstanten'!$D$16),F892*'Umrechnungskurse und Konstanten'!$E$16,0)</f>
        <v>0</v>
      </c>
      <c r="J892" s="43">
        <f t="shared" si="40"/>
        <v>0</v>
      </c>
      <c r="K892" s="43">
        <f t="shared" si="41"/>
        <v>0</v>
      </c>
      <c r="L892" s="69" t="str">
        <f>IF(OR(G892='Umrechnungskurse und Konstanten'!$E$21,G892='Umrechnungskurse und Konstanten'!$E$22,G892='Umrechnungskurse und Konstanten'!$E$23),"MwSt. Satz ok.","falsche/keine MwSt.")</f>
        <v>falsche/keine MwSt.</v>
      </c>
      <c r="M892" s="67" t="str">
        <f>IF(AND(C892&gt;='Umrechnungskurse und Konstanten'!$C$14,C892&lt;='Umrechnungskurse und Konstanten'!$D$16),"Periode ok.","falsche Periode")</f>
        <v>falsche Periode</v>
      </c>
    </row>
    <row r="893" spans="2:13" x14ac:dyDescent="0.3">
      <c r="B893" s="56"/>
      <c r="C893" s="38"/>
      <c r="D893" s="38"/>
      <c r="E893" s="45"/>
      <c r="F893" s="40"/>
      <c r="G893" s="52"/>
      <c r="H893" s="42">
        <f t="shared" si="39"/>
        <v>0</v>
      </c>
      <c r="I893" s="43">
        <f>IF(AND(C893&gt;='Umrechnungskurse und Konstanten'!$C$5,C893&lt;='Umrechnungskurse und Konstanten'!$D$5),F893*'Umrechnungskurse und Konstanten'!$E$5,0)+IF(AND(C893&gt;='Umrechnungskurse und Konstanten'!$C$6,C893&lt;='Umrechnungskurse und Konstanten'!$D$6),F893*'Umrechnungskurse und Konstanten'!$E$6,0)+IF(AND(C893&gt;='Umrechnungskurse und Konstanten'!$C$7,C893&lt;='Umrechnungskurse und Konstanten'!$D$7),F893*'Umrechnungskurse und Konstanten'!$E$7,0)+IF(AND(C893&gt;='Umrechnungskurse und Konstanten'!$C$8,C893&lt;='Umrechnungskurse und Konstanten'!$D$8),F893*'Umrechnungskurse und Konstanten'!$E$8,0)+IF(AND(C893&gt;='Umrechnungskurse und Konstanten'!$C$9,C893&lt;='Umrechnungskurse und Konstanten'!$D$9),F893*'Umrechnungskurse und Konstanten'!$E$9,0)+IF(AND(C893&gt;='Umrechnungskurse und Konstanten'!$C$10,C893&lt;='Umrechnungskurse und Konstanten'!$D$10),F893*'Umrechnungskurse und Konstanten'!$E$10,0)+IF(AND(C893&gt;='Umrechnungskurse und Konstanten'!$C$11,C893&lt;='Umrechnungskurse und Konstanten'!$D$11),F893*'Umrechnungskurse und Konstanten'!$E$11,0)+IF(AND(C893&gt;='Umrechnungskurse und Konstanten'!$C$12,C893&lt;='Umrechnungskurse und Konstanten'!$D$12),F893*'Umrechnungskurse und Konstanten'!$E$12,0)+IF(AND(C893&gt;='Umrechnungskurse und Konstanten'!$C$13,C893&lt;='Umrechnungskurse und Konstanten'!$D$13),F893*'Umrechnungskurse und Konstanten'!$E$13,0)+IF(AND(C893&gt;='Umrechnungskurse und Konstanten'!$C$14,C893&lt;='Umrechnungskurse und Konstanten'!$D$14),F893*'Umrechnungskurse und Konstanten'!$E$14,0)+IF(AND(C893&gt;='Umrechnungskurse und Konstanten'!$C$15,C893&lt;='Umrechnungskurse und Konstanten'!$D$15),F893*'Umrechnungskurse und Konstanten'!$E$15,0)+IF(AND(C893&gt;='Umrechnungskurse und Konstanten'!$C$16,C893&lt;='Umrechnungskurse und Konstanten'!$D$16),F893*'Umrechnungskurse und Konstanten'!$E$16,0)</f>
        <v>0</v>
      </c>
      <c r="J893" s="43">
        <f t="shared" si="40"/>
        <v>0</v>
      </c>
      <c r="K893" s="43">
        <f t="shared" si="41"/>
        <v>0</v>
      </c>
      <c r="L893" s="69" t="str">
        <f>IF(OR(G893='Umrechnungskurse und Konstanten'!$E$21,G893='Umrechnungskurse und Konstanten'!$E$22,G893='Umrechnungskurse und Konstanten'!$E$23),"MwSt. Satz ok.","falsche/keine MwSt.")</f>
        <v>falsche/keine MwSt.</v>
      </c>
      <c r="M893" s="67" t="str">
        <f>IF(AND(C893&gt;='Umrechnungskurse und Konstanten'!$C$14,C893&lt;='Umrechnungskurse und Konstanten'!$D$16),"Periode ok.","falsche Periode")</f>
        <v>falsche Periode</v>
      </c>
    </row>
    <row r="894" spans="2:13" x14ac:dyDescent="0.3">
      <c r="B894" s="56"/>
      <c r="C894" s="38"/>
      <c r="D894" s="38"/>
      <c r="E894" s="45"/>
      <c r="F894" s="40"/>
      <c r="G894" s="52"/>
      <c r="H894" s="42">
        <f t="shared" si="39"/>
        <v>0</v>
      </c>
      <c r="I894" s="43">
        <f>IF(AND(C894&gt;='Umrechnungskurse und Konstanten'!$C$5,C894&lt;='Umrechnungskurse und Konstanten'!$D$5),F894*'Umrechnungskurse und Konstanten'!$E$5,0)+IF(AND(C894&gt;='Umrechnungskurse und Konstanten'!$C$6,C894&lt;='Umrechnungskurse und Konstanten'!$D$6),F894*'Umrechnungskurse und Konstanten'!$E$6,0)+IF(AND(C894&gt;='Umrechnungskurse und Konstanten'!$C$7,C894&lt;='Umrechnungskurse und Konstanten'!$D$7),F894*'Umrechnungskurse und Konstanten'!$E$7,0)+IF(AND(C894&gt;='Umrechnungskurse und Konstanten'!$C$8,C894&lt;='Umrechnungskurse und Konstanten'!$D$8),F894*'Umrechnungskurse und Konstanten'!$E$8,0)+IF(AND(C894&gt;='Umrechnungskurse und Konstanten'!$C$9,C894&lt;='Umrechnungskurse und Konstanten'!$D$9),F894*'Umrechnungskurse und Konstanten'!$E$9,0)+IF(AND(C894&gt;='Umrechnungskurse und Konstanten'!$C$10,C894&lt;='Umrechnungskurse und Konstanten'!$D$10),F894*'Umrechnungskurse und Konstanten'!$E$10,0)+IF(AND(C894&gt;='Umrechnungskurse und Konstanten'!$C$11,C894&lt;='Umrechnungskurse und Konstanten'!$D$11),F894*'Umrechnungskurse und Konstanten'!$E$11,0)+IF(AND(C894&gt;='Umrechnungskurse und Konstanten'!$C$12,C894&lt;='Umrechnungskurse und Konstanten'!$D$12),F894*'Umrechnungskurse und Konstanten'!$E$12,0)+IF(AND(C894&gt;='Umrechnungskurse und Konstanten'!$C$13,C894&lt;='Umrechnungskurse und Konstanten'!$D$13),F894*'Umrechnungskurse und Konstanten'!$E$13,0)+IF(AND(C894&gt;='Umrechnungskurse und Konstanten'!$C$14,C894&lt;='Umrechnungskurse und Konstanten'!$D$14),F894*'Umrechnungskurse und Konstanten'!$E$14,0)+IF(AND(C894&gt;='Umrechnungskurse und Konstanten'!$C$15,C894&lt;='Umrechnungskurse und Konstanten'!$D$15),F894*'Umrechnungskurse und Konstanten'!$E$15,0)+IF(AND(C894&gt;='Umrechnungskurse und Konstanten'!$C$16,C894&lt;='Umrechnungskurse und Konstanten'!$D$16),F894*'Umrechnungskurse und Konstanten'!$E$16,0)</f>
        <v>0</v>
      </c>
      <c r="J894" s="43">
        <f t="shared" si="40"/>
        <v>0</v>
      </c>
      <c r="K894" s="43">
        <f t="shared" si="41"/>
        <v>0</v>
      </c>
      <c r="L894" s="69" t="str">
        <f>IF(OR(G894='Umrechnungskurse und Konstanten'!$E$21,G894='Umrechnungskurse und Konstanten'!$E$22,G894='Umrechnungskurse und Konstanten'!$E$23),"MwSt. Satz ok.","falsche/keine MwSt.")</f>
        <v>falsche/keine MwSt.</v>
      </c>
      <c r="M894" s="67" t="str">
        <f>IF(AND(C894&gt;='Umrechnungskurse und Konstanten'!$C$14,C894&lt;='Umrechnungskurse und Konstanten'!$D$16),"Periode ok.","falsche Periode")</f>
        <v>falsche Periode</v>
      </c>
    </row>
    <row r="895" spans="2:13" x14ac:dyDescent="0.3">
      <c r="B895" s="56"/>
      <c r="C895" s="38"/>
      <c r="D895" s="38"/>
      <c r="E895" s="45"/>
      <c r="F895" s="40"/>
      <c r="G895" s="52"/>
      <c r="H895" s="42">
        <f t="shared" si="39"/>
        <v>0</v>
      </c>
      <c r="I895" s="43">
        <f>IF(AND(C895&gt;='Umrechnungskurse und Konstanten'!$C$5,C895&lt;='Umrechnungskurse und Konstanten'!$D$5),F895*'Umrechnungskurse und Konstanten'!$E$5,0)+IF(AND(C895&gt;='Umrechnungskurse und Konstanten'!$C$6,C895&lt;='Umrechnungskurse und Konstanten'!$D$6),F895*'Umrechnungskurse und Konstanten'!$E$6,0)+IF(AND(C895&gt;='Umrechnungskurse und Konstanten'!$C$7,C895&lt;='Umrechnungskurse und Konstanten'!$D$7),F895*'Umrechnungskurse und Konstanten'!$E$7,0)+IF(AND(C895&gt;='Umrechnungskurse und Konstanten'!$C$8,C895&lt;='Umrechnungskurse und Konstanten'!$D$8),F895*'Umrechnungskurse und Konstanten'!$E$8,0)+IF(AND(C895&gt;='Umrechnungskurse und Konstanten'!$C$9,C895&lt;='Umrechnungskurse und Konstanten'!$D$9),F895*'Umrechnungskurse und Konstanten'!$E$9,0)+IF(AND(C895&gt;='Umrechnungskurse und Konstanten'!$C$10,C895&lt;='Umrechnungskurse und Konstanten'!$D$10),F895*'Umrechnungskurse und Konstanten'!$E$10,0)+IF(AND(C895&gt;='Umrechnungskurse und Konstanten'!$C$11,C895&lt;='Umrechnungskurse und Konstanten'!$D$11),F895*'Umrechnungskurse und Konstanten'!$E$11,0)+IF(AND(C895&gt;='Umrechnungskurse und Konstanten'!$C$12,C895&lt;='Umrechnungskurse und Konstanten'!$D$12),F895*'Umrechnungskurse und Konstanten'!$E$12,0)+IF(AND(C895&gt;='Umrechnungskurse und Konstanten'!$C$13,C895&lt;='Umrechnungskurse und Konstanten'!$D$13),F895*'Umrechnungskurse und Konstanten'!$E$13,0)+IF(AND(C895&gt;='Umrechnungskurse und Konstanten'!$C$14,C895&lt;='Umrechnungskurse und Konstanten'!$D$14),F895*'Umrechnungskurse und Konstanten'!$E$14,0)+IF(AND(C895&gt;='Umrechnungskurse und Konstanten'!$C$15,C895&lt;='Umrechnungskurse und Konstanten'!$D$15),F895*'Umrechnungskurse und Konstanten'!$E$15,0)+IF(AND(C895&gt;='Umrechnungskurse und Konstanten'!$C$16,C895&lt;='Umrechnungskurse und Konstanten'!$D$16),F895*'Umrechnungskurse und Konstanten'!$E$16,0)</f>
        <v>0</v>
      </c>
      <c r="J895" s="43">
        <f t="shared" si="40"/>
        <v>0</v>
      </c>
      <c r="K895" s="43">
        <f t="shared" si="41"/>
        <v>0</v>
      </c>
      <c r="L895" s="69" t="str">
        <f>IF(OR(G895='Umrechnungskurse und Konstanten'!$E$21,G895='Umrechnungskurse und Konstanten'!$E$22,G895='Umrechnungskurse und Konstanten'!$E$23),"MwSt. Satz ok.","falsche/keine MwSt.")</f>
        <v>falsche/keine MwSt.</v>
      </c>
      <c r="M895" s="67" t="str">
        <f>IF(AND(C895&gt;='Umrechnungskurse und Konstanten'!$C$14,C895&lt;='Umrechnungskurse und Konstanten'!$D$16),"Periode ok.","falsche Periode")</f>
        <v>falsche Periode</v>
      </c>
    </row>
    <row r="896" spans="2:13" x14ac:dyDescent="0.3">
      <c r="B896" s="56"/>
      <c r="C896" s="38"/>
      <c r="D896" s="38"/>
      <c r="E896" s="45"/>
      <c r="F896" s="40"/>
      <c r="G896" s="52"/>
      <c r="H896" s="42">
        <f t="shared" si="39"/>
        <v>0</v>
      </c>
      <c r="I896" s="43">
        <f>IF(AND(C896&gt;='Umrechnungskurse und Konstanten'!$C$5,C896&lt;='Umrechnungskurse und Konstanten'!$D$5),F896*'Umrechnungskurse und Konstanten'!$E$5,0)+IF(AND(C896&gt;='Umrechnungskurse und Konstanten'!$C$6,C896&lt;='Umrechnungskurse und Konstanten'!$D$6),F896*'Umrechnungskurse und Konstanten'!$E$6,0)+IF(AND(C896&gt;='Umrechnungskurse und Konstanten'!$C$7,C896&lt;='Umrechnungskurse und Konstanten'!$D$7),F896*'Umrechnungskurse und Konstanten'!$E$7,0)+IF(AND(C896&gt;='Umrechnungskurse und Konstanten'!$C$8,C896&lt;='Umrechnungskurse und Konstanten'!$D$8),F896*'Umrechnungskurse und Konstanten'!$E$8,0)+IF(AND(C896&gt;='Umrechnungskurse und Konstanten'!$C$9,C896&lt;='Umrechnungskurse und Konstanten'!$D$9),F896*'Umrechnungskurse und Konstanten'!$E$9,0)+IF(AND(C896&gt;='Umrechnungskurse und Konstanten'!$C$10,C896&lt;='Umrechnungskurse und Konstanten'!$D$10),F896*'Umrechnungskurse und Konstanten'!$E$10,0)+IF(AND(C896&gt;='Umrechnungskurse und Konstanten'!$C$11,C896&lt;='Umrechnungskurse und Konstanten'!$D$11),F896*'Umrechnungskurse und Konstanten'!$E$11,0)+IF(AND(C896&gt;='Umrechnungskurse und Konstanten'!$C$12,C896&lt;='Umrechnungskurse und Konstanten'!$D$12),F896*'Umrechnungskurse und Konstanten'!$E$12,0)+IF(AND(C896&gt;='Umrechnungskurse und Konstanten'!$C$13,C896&lt;='Umrechnungskurse und Konstanten'!$D$13),F896*'Umrechnungskurse und Konstanten'!$E$13,0)+IF(AND(C896&gt;='Umrechnungskurse und Konstanten'!$C$14,C896&lt;='Umrechnungskurse und Konstanten'!$D$14),F896*'Umrechnungskurse und Konstanten'!$E$14,0)+IF(AND(C896&gt;='Umrechnungskurse und Konstanten'!$C$15,C896&lt;='Umrechnungskurse und Konstanten'!$D$15),F896*'Umrechnungskurse und Konstanten'!$E$15,0)+IF(AND(C896&gt;='Umrechnungskurse und Konstanten'!$C$16,C896&lt;='Umrechnungskurse und Konstanten'!$D$16),F896*'Umrechnungskurse und Konstanten'!$E$16,0)</f>
        <v>0</v>
      </c>
      <c r="J896" s="43">
        <f t="shared" si="40"/>
        <v>0</v>
      </c>
      <c r="K896" s="43">
        <f t="shared" si="41"/>
        <v>0</v>
      </c>
      <c r="L896" s="69" t="str">
        <f>IF(OR(G896='Umrechnungskurse und Konstanten'!$E$21,G896='Umrechnungskurse und Konstanten'!$E$22,G896='Umrechnungskurse und Konstanten'!$E$23),"MwSt. Satz ok.","falsche/keine MwSt.")</f>
        <v>falsche/keine MwSt.</v>
      </c>
      <c r="M896" s="67" t="str">
        <f>IF(AND(C896&gt;='Umrechnungskurse und Konstanten'!$C$14,C896&lt;='Umrechnungskurse und Konstanten'!$D$16),"Periode ok.","falsche Periode")</f>
        <v>falsche Periode</v>
      </c>
    </row>
    <row r="897" spans="2:13" x14ac:dyDescent="0.3">
      <c r="B897" s="56"/>
      <c r="C897" s="38"/>
      <c r="D897" s="38"/>
      <c r="E897" s="45"/>
      <c r="F897" s="40"/>
      <c r="G897" s="52"/>
      <c r="H897" s="42">
        <f t="shared" si="39"/>
        <v>0</v>
      </c>
      <c r="I897" s="43">
        <f>IF(AND(C897&gt;='Umrechnungskurse und Konstanten'!$C$5,C897&lt;='Umrechnungskurse und Konstanten'!$D$5),F897*'Umrechnungskurse und Konstanten'!$E$5,0)+IF(AND(C897&gt;='Umrechnungskurse und Konstanten'!$C$6,C897&lt;='Umrechnungskurse und Konstanten'!$D$6),F897*'Umrechnungskurse und Konstanten'!$E$6,0)+IF(AND(C897&gt;='Umrechnungskurse und Konstanten'!$C$7,C897&lt;='Umrechnungskurse und Konstanten'!$D$7),F897*'Umrechnungskurse und Konstanten'!$E$7,0)+IF(AND(C897&gt;='Umrechnungskurse und Konstanten'!$C$8,C897&lt;='Umrechnungskurse und Konstanten'!$D$8),F897*'Umrechnungskurse und Konstanten'!$E$8,0)+IF(AND(C897&gt;='Umrechnungskurse und Konstanten'!$C$9,C897&lt;='Umrechnungskurse und Konstanten'!$D$9),F897*'Umrechnungskurse und Konstanten'!$E$9,0)+IF(AND(C897&gt;='Umrechnungskurse und Konstanten'!$C$10,C897&lt;='Umrechnungskurse und Konstanten'!$D$10),F897*'Umrechnungskurse und Konstanten'!$E$10,0)+IF(AND(C897&gt;='Umrechnungskurse und Konstanten'!$C$11,C897&lt;='Umrechnungskurse und Konstanten'!$D$11),F897*'Umrechnungskurse und Konstanten'!$E$11,0)+IF(AND(C897&gt;='Umrechnungskurse und Konstanten'!$C$12,C897&lt;='Umrechnungskurse und Konstanten'!$D$12),F897*'Umrechnungskurse und Konstanten'!$E$12,0)+IF(AND(C897&gt;='Umrechnungskurse und Konstanten'!$C$13,C897&lt;='Umrechnungskurse und Konstanten'!$D$13),F897*'Umrechnungskurse und Konstanten'!$E$13,0)+IF(AND(C897&gt;='Umrechnungskurse und Konstanten'!$C$14,C897&lt;='Umrechnungskurse und Konstanten'!$D$14),F897*'Umrechnungskurse und Konstanten'!$E$14,0)+IF(AND(C897&gt;='Umrechnungskurse und Konstanten'!$C$15,C897&lt;='Umrechnungskurse und Konstanten'!$D$15),F897*'Umrechnungskurse und Konstanten'!$E$15,0)+IF(AND(C897&gt;='Umrechnungskurse und Konstanten'!$C$16,C897&lt;='Umrechnungskurse und Konstanten'!$D$16),F897*'Umrechnungskurse und Konstanten'!$E$16,0)</f>
        <v>0</v>
      </c>
      <c r="J897" s="43">
        <f t="shared" si="40"/>
        <v>0</v>
      </c>
      <c r="K897" s="43">
        <f t="shared" si="41"/>
        <v>0</v>
      </c>
      <c r="L897" s="69" t="str">
        <f>IF(OR(G897='Umrechnungskurse und Konstanten'!$E$21,G897='Umrechnungskurse und Konstanten'!$E$22,G897='Umrechnungskurse und Konstanten'!$E$23),"MwSt. Satz ok.","falsche/keine MwSt.")</f>
        <v>falsche/keine MwSt.</v>
      </c>
      <c r="M897" s="67" t="str">
        <f>IF(AND(C897&gt;='Umrechnungskurse und Konstanten'!$C$14,C897&lt;='Umrechnungskurse und Konstanten'!$D$16),"Periode ok.","falsche Periode")</f>
        <v>falsche Periode</v>
      </c>
    </row>
    <row r="898" spans="2:13" x14ac:dyDescent="0.3">
      <c r="B898" s="56"/>
      <c r="C898" s="38"/>
      <c r="D898" s="38"/>
      <c r="E898" s="45"/>
      <c r="F898" s="40"/>
      <c r="G898" s="52"/>
      <c r="H898" s="42">
        <f t="shared" si="39"/>
        <v>0</v>
      </c>
      <c r="I898" s="43">
        <f>IF(AND(C898&gt;='Umrechnungskurse und Konstanten'!$C$5,C898&lt;='Umrechnungskurse und Konstanten'!$D$5),F898*'Umrechnungskurse und Konstanten'!$E$5,0)+IF(AND(C898&gt;='Umrechnungskurse und Konstanten'!$C$6,C898&lt;='Umrechnungskurse und Konstanten'!$D$6),F898*'Umrechnungskurse und Konstanten'!$E$6,0)+IF(AND(C898&gt;='Umrechnungskurse und Konstanten'!$C$7,C898&lt;='Umrechnungskurse und Konstanten'!$D$7),F898*'Umrechnungskurse und Konstanten'!$E$7,0)+IF(AND(C898&gt;='Umrechnungskurse und Konstanten'!$C$8,C898&lt;='Umrechnungskurse und Konstanten'!$D$8),F898*'Umrechnungskurse und Konstanten'!$E$8,0)+IF(AND(C898&gt;='Umrechnungskurse und Konstanten'!$C$9,C898&lt;='Umrechnungskurse und Konstanten'!$D$9),F898*'Umrechnungskurse und Konstanten'!$E$9,0)+IF(AND(C898&gt;='Umrechnungskurse und Konstanten'!$C$10,C898&lt;='Umrechnungskurse und Konstanten'!$D$10),F898*'Umrechnungskurse und Konstanten'!$E$10,0)+IF(AND(C898&gt;='Umrechnungskurse und Konstanten'!$C$11,C898&lt;='Umrechnungskurse und Konstanten'!$D$11),F898*'Umrechnungskurse und Konstanten'!$E$11,0)+IF(AND(C898&gt;='Umrechnungskurse und Konstanten'!$C$12,C898&lt;='Umrechnungskurse und Konstanten'!$D$12),F898*'Umrechnungskurse und Konstanten'!$E$12,0)+IF(AND(C898&gt;='Umrechnungskurse und Konstanten'!$C$13,C898&lt;='Umrechnungskurse und Konstanten'!$D$13),F898*'Umrechnungskurse und Konstanten'!$E$13,0)+IF(AND(C898&gt;='Umrechnungskurse und Konstanten'!$C$14,C898&lt;='Umrechnungskurse und Konstanten'!$D$14),F898*'Umrechnungskurse und Konstanten'!$E$14,0)+IF(AND(C898&gt;='Umrechnungskurse und Konstanten'!$C$15,C898&lt;='Umrechnungskurse und Konstanten'!$D$15),F898*'Umrechnungskurse und Konstanten'!$E$15,0)+IF(AND(C898&gt;='Umrechnungskurse und Konstanten'!$C$16,C898&lt;='Umrechnungskurse und Konstanten'!$D$16),F898*'Umrechnungskurse und Konstanten'!$E$16,0)</f>
        <v>0</v>
      </c>
      <c r="J898" s="43">
        <f t="shared" si="40"/>
        <v>0</v>
      </c>
      <c r="K898" s="43">
        <f t="shared" si="41"/>
        <v>0</v>
      </c>
      <c r="L898" s="69" t="str">
        <f>IF(OR(G898='Umrechnungskurse und Konstanten'!$E$21,G898='Umrechnungskurse und Konstanten'!$E$22,G898='Umrechnungskurse und Konstanten'!$E$23),"MwSt. Satz ok.","falsche/keine MwSt.")</f>
        <v>falsche/keine MwSt.</v>
      </c>
      <c r="M898" s="67" t="str">
        <f>IF(AND(C898&gt;='Umrechnungskurse und Konstanten'!$C$14,C898&lt;='Umrechnungskurse und Konstanten'!$D$16),"Periode ok.","falsche Periode")</f>
        <v>falsche Periode</v>
      </c>
    </row>
    <row r="899" spans="2:13" x14ac:dyDescent="0.3">
      <c r="B899" s="56"/>
      <c r="C899" s="38"/>
      <c r="D899" s="38"/>
      <c r="E899" s="45"/>
      <c r="F899" s="40"/>
      <c r="G899" s="52"/>
      <c r="H899" s="42">
        <f t="shared" si="39"/>
        <v>0</v>
      </c>
      <c r="I899" s="43">
        <f>IF(AND(C899&gt;='Umrechnungskurse und Konstanten'!$C$5,C899&lt;='Umrechnungskurse und Konstanten'!$D$5),F899*'Umrechnungskurse und Konstanten'!$E$5,0)+IF(AND(C899&gt;='Umrechnungskurse und Konstanten'!$C$6,C899&lt;='Umrechnungskurse und Konstanten'!$D$6),F899*'Umrechnungskurse und Konstanten'!$E$6,0)+IF(AND(C899&gt;='Umrechnungskurse und Konstanten'!$C$7,C899&lt;='Umrechnungskurse und Konstanten'!$D$7),F899*'Umrechnungskurse und Konstanten'!$E$7,0)+IF(AND(C899&gt;='Umrechnungskurse und Konstanten'!$C$8,C899&lt;='Umrechnungskurse und Konstanten'!$D$8),F899*'Umrechnungskurse und Konstanten'!$E$8,0)+IF(AND(C899&gt;='Umrechnungskurse und Konstanten'!$C$9,C899&lt;='Umrechnungskurse und Konstanten'!$D$9),F899*'Umrechnungskurse und Konstanten'!$E$9,0)+IF(AND(C899&gt;='Umrechnungskurse und Konstanten'!$C$10,C899&lt;='Umrechnungskurse und Konstanten'!$D$10),F899*'Umrechnungskurse und Konstanten'!$E$10,0)+IF(AND(C899&gt;='Umrechnungskurse und Konstanten'!$C$11,C899&lt;='Umrechnungskurse und Konstanten'!$D$11),F899*'Umrechnungskurse und Konstanten'!$E$11,0)+IF(AND(C899&gt;='Umrechnungskurse und Konstanten'!$C$12,C899&lt;='Umrechnungskurse und Konstanten'!$D$12),F899*'Umrechnungskurse und Konstanten'!$E$12,0)+IF(AND(C899&gt;='Umrechnungskurse und Konstanten'!$C$13,C899&lt;='Umrechnungskurse und Konstanten'!$D$13),F899*'Umrechnungskurse und Konstanten'!$E$13,0)+IF(AND(C899&gt;='Umrechnungskurse und Konstanten'!$C$14,C899&lt;='Umrechnungskurse und Konstanten'!$D$14),F899*'Umrechnungskurse und Konstanten'!$E$14,0)+IF(AND(C899&gt;='Umrechnungskurse und Konstanten'!$C$15,C899&lt;='Umrechnungskurse und Konstanten'!$D$15),F899*'Umrechnungskurse und Konstanten'!$E$15,0)+IF(AND(C899&gt;='Umrechnungskurse und Konstanten'!$C$16,C899&lt;='Umrechnungskurse und Konstanten'!$D$16),F899*'Umrechnungskurse und Konstanten'!$E$16,0)</f>
        <v>0</v>
      </c>
      <c r="J899" s="43">
        <f t="shared" si="40"/>
        <v>0</v>
      </c>
      <c r="K899" s="43">
        <f t="shared" si="41"/>
        <v>0</v>
      </c>
      <c r="L899" s="69" t="str">
        <f>IF(OR(G899='Umrechnungskurse und Konstanten'!$E$21,G899='Umrechnungskurse und Konstanten'!$E$22,G899='Umrechnungskurse und Konstanten'!$E$23),"MwSt. Satz ok.","falsche/keine MwSt.")</f>
        <v>falsche/keine MwSt.</v>
      </c>
      <c r="M899" s="67" t="str">
        <f>IF(AND(C899&gt;='Umrechnungskurse und Konstanten'!$C$14,C899&lt;='Umrechnungskurse und Konstanten'!$D$16),"Periode ok.","falsche Periode")</f>
        <v>falsche Periode</v>
      </c>
    </row>
    <row r="900" spans="2:13" x14ac:dyDescent="0.3">
      <c r="B900" s="56"/>
      <c r="C900" s="38"/>
      <c r="D900" s="38"/>
      <c r="E900" s="45"/>
      <c r="F900" s="40"/>
      <c r="G900" s="52"/>
      <c r="H900" s="42">
        <f t="shared" si="39"/>
        <v>0</v>
      </c>
      <c r="I900" s="43">
        <f>IF(AND(C900&gt;='Umrechnungskurse und Konstanten'!$C$5,C900&lt;='Umrechnungskurse und Konstanten'!$D$5),F900*'Umrechnungskurse und Konstanten'!$E$5,0)+IF(AND(C900&gt;='Umrechnungskurse und Konstanten'!$C$6,C900&lt;='Umrechnungskurse und Konstanten'!$D$6),F900*'Umrechnungskurse und Konstanten'!$E$6,0)+IF(AND(C900&gt;='Umrechnungskurse und Konstanten'!$C$7,C900&lt;='Umrechnungskurse und Konstanten'!$D$7),F900*'Umrechnungskurse und Konstanten'!$E$7,0)+IF(AND(C900&gt;='Umrechnungskurse und Konstanten'!$C$8,C900&lt;='Umrechnungskurse und Konstanten'!$D$8),F900*'Umrechnungskurse und Konstanten'!$E$8,0)+IF(AND(C900&gt;='Umrechnungskurse und Konstanten'!$C$9,C900&lt;='Umrechnungskurse und Konstanten'!$D$9),F900*'Umrechnungskurse und Konstanten'!$E$9,0)+IF(AND(C900&gt;='Umrechnungskurse und Konstanten'!$C$10,C900&lt;='Umrechnungskurse und Konstanten'!$D$10),F900*'Umrechnungskurse und Konstanten'!$E$10,0)+IF(AND(C900&gt;='Umrechnungskurse und Konstanten'!$C$11,C900&lt;='Umrechnungskurse und Konstanten'!$D$11),F900*'Umrechnungskurse und Konstanten'!$E$11,0)+IF(AND(C900&gt;='Umrechnungskurse und Konstanten'!$C$12,C900&lt;='Umrechnungskurse und Konstanten'!$D$12),F900*'Umrechnungskurse und Konstanten'!$E$12,0)+IF(AND(C900&gt;='Umrechnungskurse und Konstanten'!$C$13,C900&lt;='Umrechnungskurse und Konstanten'!$D$13),F900*'Umrechnungskurse und Konstanten'!$E$13,0)+IF(AND(C900&gt;='Umrechnungskurse und Konstanten'!$C$14,C900&lt;='Umrechnungskurse und Konstanten'!$D$14),F900*'Umrechnungskurse und Konstanten'!$E$14,0)+IF(AND(C900&gt;='Umrechnungskurse und Konstanten'!$C$15,C900&lt;='Umrechnungskurse und Konstanten'!$D$15),F900*'Umrechnungskurse und Konstanten'!$E$15,0)+IF(AND(C900&gt;='Umrechnungskurse und Konstanten'!$C$16,C900&lt;='Umrechnungskurse und Konstanten'!$D$16),F900*'Umrechnungskurse und Konstanten'!$E$16,0)</f>
        <v>0</v>
      </c>
      <c r="J900" s="43">
        <f t="shared" si="40"/>
        <v>0</v>
      </c>
      <c r="K900" s="43">
        <f t="shared" si="41"/>
        <v>0</v>
      </c>
      <c r="L900" s="69" t="str">
        <f>IF(OR(G900='Umrechnungskurse und Konstanten'!$E$21,G900='Umrechnungskurse und Konstanten'!$E$22,G900='Umrechnungskurse und Konstanten'!$E$23),"MwSt. Satz ok.","falsche/keine MwSt.")</f>
        <v>falsche/keine MwSt.</v>
      </c>
      <c r="M900" s="67" t="str">
        <f>IF(AND(C900&gt;='Umrechnungskurse und Konstanten'!$C$14,C900&lt;='Umrechnungskurse und Konstanten'!$D$16),"Periode ok.","falsche Periode")</f>
        <v>falsche Periode</v>
      </c>
    </row>
    <row r="901" spans="2:13" x14ac:dyDescent="0.3">
      <c r="B901" s="56"/>
      <c r="C901" s="38"/>
      <c r="D901" s="38"/>
      <c r="E901" s="45"/>
      <c r="F901" s="40"/>
      <c r="G901" s="52"/>
      <c r="H901" s="42">
        <f t="shared" si="39"/>
        <v>0</v>
      </c>
      <c r="I901" s="43">
        <f>IF(AND(C901&gt;='Umrechnungskurse und Konstanten'!$C$5,C901&lt;='Umrechnungskurse und Konstanten'!$D$5),F901*'Umrechnungskurse und Konstanten'!$E$5,0)+IF(AND(C901&gt;='Umrechnungskurse und Konstanten'!$C$6,C901&lt;='Umrechnungskurse und Konstanten'!$D$6),F901*'Umrechnungskurse und Konstanten'!$E$6,0)+IF(AND(C901&gt;='Umrechnungskurse und Konstanten'!$C$7,C901&lt;='Umrechnungskurse und Konstanten'!$D$7),F901*'Umrechnungskurse und Konstanten'!$E$7,0)+IF(AND(C901&gt;='Umrechnungskurse und Konstanten'!$C$8,C901&lt;='Umrechnungskurse und Konstanten'!$D$8),F901*'Umrechnungskurse und Konstanten'!$E$8,0)+IF(AND(C901&gt;='Umrechnungskurse und Konstanten'!$C$9,C901&lt;='Umrechnungskurse und Konstanten'!$D$9),F901*'Umrechnungskurse und Konstanten'!$E$9,0)+IF(AND(C901&gt;='Umrechnungskurse und Konstanten'!$C$10,C901&lt;='Umrechnungskurse und Konstanten'!$D$10),F901*'Umrechnungskurse und Konstanten'!$E$10,0)+IF(AND(C901&gt;='Umrechnungskurse und Konstanten'!$C$11,C901&lt;='Umrechnungskurse und Konstanten'!$D$11),F901*'Umrechnungskurse und Konstanten'!$E$11,0)+IF(AND(C901&gt;='Umrechnungskurse und Konstanten'!$C$12,C901&lt;='Umrechnungskurse und Konstanten'!$D$12),F901*'Umrechnungskurse und Konstanten'!$E$12,0)+IF(AND(C901&gt;='Umrechnungskurse und Konstanten'!$C$13,C901&lt;='Umrechnungskurse und Konstanten'!$D$13),F901*'Umrechnungskurse und Konstanten'!$E$13,0)+IF(AND(C901&gt;='Umrechnungskurse und Konstanten'!$C$14,C901&lt;='Umrechnungskurse und Konstanten'!$D$14),F901*'Umrechnungskurse und Konstanten'!$E$14,0)+IF(AND(C901&gt;='Umrechnungskurse und Konstanten'!$C$15,C901&lt;='Umrechnungskurse und Konstanten'!$D$15),F901*'Umrechnungskurse und Konstanten'!$E$15,0)+IF(AND(C901&gt;='Umrechnungskurse und Konstanten'!$C$16,C901&lt;='Umrechnungskurse und Konstanten'!$D$16),F901*'Umrechnungskurse und Konstanten'!$E$16,0)</f>
        <v>0</v>
      </c>
      <c r="J901" s="43">
        <f t="shared" si="40"/>
        <v>0</v>
      </c>
      <c r="K901" s="43">
        <f t="shared" si="41"/>
        <v>0</v>
      </c>
      <c r="L901" s="69" t="str">
        <f>IF(OR(G901='Umrechnungskurse und Konstanten'!$E$21,G901='Umrechnungskurse und Konstanten'!$E$22,G901='Umrechnungskurse und Konstanten'!$E$23),"MwSt. Satz ok.","falsche/keine MwSt.")</f>
        <v>falsche/keine MwSt.</v>
      </c>
      <c r="M901" s="67" t="str">
        <f>IF(AND(C901&gt;='Umrechnungskurse und Konstanten'!$C$14,C901&lt;='Umrechnungskurse und Konstanten'!$D$16),"Periode ok.","falsche Periode")</f>
        <v>falsche Periode</v>
      </c>
    </row>
    <row r="902" spans="2:13" x14ac:dyDescent="0.3">
      <c r="B902" s="56"/>
      <c r="C902" s="38"/>
      <c r="D902" s="38"/>
      <c r="E902" s="45"/>
      <c r="F902" s="40"/>
      <c r="G902" s="52"/>
      <c r="H902" s="42">
        <f t="shared" si="39"/>
        <v>0</v>
      </c>
      <c r="I902" s="43">
        <f>IF(AND(C902&gt;='Umrechnungskurse und Konstanten'!$C$5,C902&lt;='Umrechnungskurse und Konstanten'!$D$5),F902*'Umrechnungskurse und Konstanten'!$E$5,0)+IF(AND(C902&gt;='Umrechnungskurse und Konstanten'!$C$6,C902&lt;='Umrechnungskurse und Konstanten'!$D$6),F902*'Umrechnungskurse und Konstanten'!$E$6,0)+IF(AND(C902&gt;='Umrechnungskurse und Konstanten'!$C$7,C902&lt;='Umrechnungskurse und Konstanten'!$D$7),F902*'Umrechnungskurse und Konstanten'!$E$7,0)+IF(AND(C902&gt;='Umrechnungskurse und Konstanten'!$C$8,C902&lt;='Umrechnungskurse und Konstanten'!$D$8),F902*'Umrechnungskurse und Konstanten'!$E$8,0)+IF(AND(C902&gt;='Umrechnungskurse und Konstanten'!$C$9,C902&lt;='Umrechnungskurse und Konstanten'!$D$9),F902*'Umrechnungskurse und Konstanten'!$E$9,0)+IF(AND(C902&gt;='Umrechnungskurse und Konstanten'!$C$10,C902&lt;='Umrechnungskurse und Konstanten'!$D$10),F902*'Umrechnungskurse und Konstanten'!$E$10,0)+IF(AND(C902&gt;='Umrechnungskurse und Konstanten'!$C$11,C902&lt;='Umrechnungskurse und Konstanten'!$D$11),F902*'Umrechnungskurse und Konstanten'!$E$11,0)+IF(AND(C902&gt;='Umrechnungskurse und Konstanten'!$C$12,C902&lt;='Umrechnungskurse und Konstanten'!$D$12),F902*'Umrechnungskurse und Konstanten'!$E$12,0)+IF(AND(C902&gt;='Umrechnungskurse und Konstanten'!$C$13,C902&lt;='Umrechnungskurse und Konstanten'!$D$13),F902*'Umrechnungskurse und Konstanten'!$E$13,0)+IF(AND(C902&gt;='Umrechnungskurse und Konstanten'!$C$14,C902&lt;='Umrechnungskurse und Konstanten'!$D$14),F902*'Umrechnungskurse und Konstanten'!$E$14,0)+IF(AND(C902&gt;='Umrechnungskurse und Konstanten'!$C$15,C902&lt;='Umrechnungskurse und Konstanten'!$D$15),F902*'Umrechnungskurse und Konstanten'!$E$15,0)+IF(AND(C902&gt;='Umrechnungskurse und Konstanten'!$C$16,C902&lt;='Umrechnungskurse und Konstanten'!$D$16),F902*'Umrechnungskurse und Konstanten'!$E$16,0)</f>
        <v>0</v>
      </c>
      <c r="J902" s="43">
        <f t="shared" si="40"/>
        <v>0</v>
      </c>
      <c r="K902" s="43">
        <f t="shared" si="41"/>
        <v>0</v>
      </c>
      <c r="L902" s="69" t="str">
        <f>IF(OR(G902='Umrechnungskurse und Konstanten'!$E$21,G902='Umrechnungskurse und Konstanten'!$E$22,G902='Umrechnungskurse und Konstanten'!$E$23),"MwSt. Satz ok.","falsche/keine MwSt.")</f>
        <v>falsche/keine MwSt.</v>
      </c>
      <c r="M902" s="67" t="str">
        <f>IF(AND(C902&gt;='Umrechnungskurse und Konstanten'!$C$14,C902&lt;='Umrechnungskurse und Konstanten'!$D$16),"Periode ok.","falsche Periode")</f>
        <v>falsche Periode</v>
      </c>
    </row>
    <row r="903" spans="2:13" x14ac:dyDescent="0.3">
      <c r="B903" s="56"/>
      <c r="C903" s="38"/>
      <c r="D903" s="38"/>
      <c r="E903" s="45"/>
      <c r="F903" s="40"/>
      <c r="G903" s="52"/>
      <c r="H903" s="42">
        <f t="shared" si="39"/>
        <v>0</v>
      </c>
      <c r="I903" s="43">
        <f>IF(AND(C903&gt;='Umrechnungskurse und Konstanten'!$C$5,C903&lt;='Umrechnungskurse und Konstanten'!$D$5),F903*'Umrechnungskurse und Konstanten'!$E$5,0)+IF(AND(C903&gt;='Umrechnungskurse und Konstanten'!$C$6,C903&lt;='Umrechnungskurse und Konstanten'!$D$6),F903*'Umrechnungskurse und Konstanten'!$E$6,0)+IF(AND(C903&gt;='Umrechnungskurse und Konstanten'!$C$7,C903&lt;='Umrechnungskurse und Konstanten'!$D$7),F903*'Umrechnungskurse und Konstanten'!$E$7,0)+IF(AND(C903&gt;='Umrechnungskurse und Konstanten'!$C$8,C903&lt;='Umrechnungskurse und Konstanten'!$D$8),F903*'Umrechnungskurse und Konstanten'!$E$8,0)+IF(AND(C903&gt;='Umrechnungskurse und Konstanten'!$C$9,C903&lt;='Umrechnungskurse und Konstanten'!$D$9),F903*'Umrechnungskurse und Konstanten'!$E$9,0)+IF(AND(C903&gt;='Umrechnungskurse und Konstanten'!$C$10,C903&lt;='Umrechnungskurse und Konstanten'!$D$10),F903*'Umrechnungskurse und Konstanten'!$E$10,0)+IF(AND(C903&gt;='Umrechnungskurse und Konstanten'!$C$11,C903&lt;='Umrechnungskurse und Konstanten'!$D$11),F903*'Umrechnungskurse und Konstanten'!$E$11,0)+IF(AND(C903&gt;='Umrechnungskurse und Konstanten'!$C$12,C903&lt;='Umrechnungskurse und Konstanten'!$D$12),F903*'Umrechnungskurse und Konstanten'!$E$12,0)+IF(AND(C903&gt;='Umrechnungskurse und Konstanten'!$C$13,C903&lt;='Umrechnungskurse und Konstanten'!$D$13),F903*'Umrechnungskurse und Konstanten'!$E$13,0)+IF(AND(C903&gt;='Umrechnungskurse und Konstanten'!$C$14,C903&lt;='Umrechnungskurse und Konstanten'!$D$14),F903*'Umrechnungskurse und Konstanten'!$E$14,0)+IF(AND(C903&gt;='Umrechnungskurse und Konstanten'!$C$15,C903&lt;='Umrechnungskurse und Konstanten'!$D$15),F903*'Umrechnungskurse und Konstanten'!$E$15,0)+IF(AND(C903&gt;='Umrechnungskurse und Konstanten'!$C$16,C903&lt;='Umrechnungskurse und Konstanten'!$D$16),F903*'Umrechnungskurse und Konstanten'!$E$16,0)</f>
        <v>0</v>
      </c>
      <c r="J903" s="43">
        <f t="shared" si="40"/>
        <v>0</v>
      </c>
      <c r="K903" s="43">
        <f t="shared" si="41"/>
        <v>0</v>
      </c>
      <c r="L903" s="69" t="str">
        <f>IF(OR(G903='Umrechnungskurse und Konstanten'!$E$21,G903='Umrechnungskurse und Konstanten'!$E$22,G903='Umrechnungskurse und Konstanten'!$E$23),"MwSt. Satz ok.","falsche/keine MwSt.")</f>
        <v>falsche/keine MwSt.</v>
      </c>
      <c r="M903" s="67" t="str">
        <f>IF(AND(C903&gt;='Umrechnungskurse und Konstanten'!$C$14,C903&lt;='Umrechnungskurse und Konstanten'!$D$16),"Periode ok.","falsche Periode")</f>
        <v>falsche Periode</v>
      </c>
    </row>
    <row r="904" spans="2:13" x14ac:dyDescent="0.3">
      <c r="B904" s="56"/>
      <c r="C904" s="38"/>
      <c r="D904" s="38"/>
      <c r="E904" s="45"/>
      <c r="F904" s="40"/>
      <c r="G904" s="52"/>
      <c r="H904" s="42">
        <f t="shared" si="39"/>
        <v>0</v>
      </c>
      <c r="I904" s="43">
        <f>IF(AND(C904&gt;='Umrechnungskurse und Konstanten'!$C$5,C904&lt;='Umrechnungskurse und Konstanten'!$D$5),F904*'Umrechnungskurse und Konstanten'!$E$5,0)+IF(AND(C904&gt;='Umrechnungskurse und Konstanten'!$C$6,C904&lt;='Umrechnungskurse und Konstanten'!$D$6),F904*'Umrechnungskurse und Konstanten'!$E$6,0)+IF(AND(C904&gt;='Umrechnungskurse und Konstanten'!$C$7,C904&lt;='Umrechnungskurse und Konstanten'!$D$7),F904*'Umrechnungskurse und Konstanten'!$E$7,0)+IF(AND(C904&gt;='Umrechnungskurse und Konstanten'!$C$8,C904&lt;='Umrechnungskurse und Konstanten'!$D$8),F904*'Umrechnungskurse und Konstanten'!$E$8,0)+IF(AND(C904&gt;='Umrechnungskurse und Konstanten'!$C$9,C904&lt;='Umrechnungskurse und Konstanten'!$D$9),F904*'Umrechnungskurse und Konstanten'!$E$9,0)+IF(AND(C904&gt;='Umrechnungskurse und Konstanten'!$C$10,C904&lt;='Umrechnungskurse und Konstanten'!$D$10),F904*'Umrechnungskurse und Konstanten'!$E$10,0)+IF(AND(C904&gt;='Umrechnungskurse und Konstanten'!$C$11,C904&lt;='Umrechnungskurse und Konstanten'!$D$11),F904*'Umrechnungskurse und Konstanten'!$E$11,0)+IF(AND(C904&gt;='Umrechnungskurse und Konstanten'!$C$12,C904&lt;='Umrechnungskurse und Konstanten'!$D$12),F904*'Umrechnungskurse und Konstanten'!$E$12,0)+IF(AND(C904&gt;='Umrechnungskurse und Konstanten'!$C$13,C904&lt;='Umrechnungskurse und Konstanten'!$D$13),F904*'Umrechnungskurse und Konstanten'!$E$13,0)+IF(AND(C904&gt;='Umrechnungskurse und Konstanten'!$C$14,C904&lt;='Umrechnungskurse und Konstanten'!$D$14),F904*'Umrechnungskurse und Konstanten'!$E$14,0)+IF(AND(C904&gt;='Umrechnungskurse und Konstanten'!$C$15,C904&lt;='Umrechnungskurse und Konstanten'!$D$15),F904*'Umrechnungskurse und Konstanten'!$E$15,0)+IF(AND(C904&gt;='Umrechnungskurse und Konstanten'!$C$16,C904&lt;='Umrechnungskurse und Konstanten'!$D$16),F904*'Umrechnungskurse und Konstanten'!$E$16,0)</f>
        <v>0</v>
      </c>
      <c r="J904" s="43">
        <f t="shared" si="40"/>
        <v>0</v>
      </c>
      <c r="K904" s="43">
        <f t="shared" si="41"/>
        <v>0</v>
      </c>
      <c r="L904" s="69" t="str">
        <f>IF(OR(G904='Umrechnungskurse und Konstanten'!$E$21,G904='Umrechnungskurse und Konstanten'!$E$22,G904='Umrechnungskurse und Konstanten'!$E$23),"MwSt. Satz ok.","falsche/keine MwSt.")</f>
        <v>falsche/keine MwSt.</v>
      </c>
      <c r="M904" s="67" t="str">
        <f>IF(AND(C904&gt;='Umrechnungskurse und Konstanten'!$C$14,C904&lt;='Umrechnungskurse und Konstanten'!$D$16),"Periode ok.","falsche Periode")</f>
        <v>falsche Periode</v>
      </c>
    </row>
    <row r="905" spans="2:13" x14ac:dyDescent="0.3">
      <c r="B905" s="56"/>
      <c r="C905" s="38"/>
      <c r="D905" s="38"/>
      <c r="E905" s="45"/>
      <c r="F905" s="40"/>
      <c r="G905" s="52"/>
      <c r="H905" s="42">
        <f t="shared" si="39"/>
        <v>0</v>
      </c>
      <c r="I905" s="43">
        <f>IF(AND(C905&gt;='Umrechnungskurse und Konstanten'!$C$5,C905&lt;='Umrechnungskurse und Konstanten'!$D$5),F905*'Umrechnungskurse und Konstanten'!$E$5,0)+IF(AND(C905&gt;='Umrechnungskurse und Konstanten'!$C$6,C905&lt;='Umrechnungskurse und Konstanten'!$D$6),F905*'Umrechnungskurse und Konstanten'!$E$6,0)+IF(AND(C905&gt;='Umrechnungskurse und Konstanten'!$C$7,C905&lt;='Umrechnungskurse und Konstanten'!$D$7),F905*'Umrechnungskurse und Konstanten'!$E$7,0)+IF(AND(C905&gt;='Umrechnungskurse und Konstanten'!$C$8,C905&lt;='Umrechnungskurse und Konstanten'!$D$8),F905*'Umrechnungskurse und Konstanten'!$E$8,0)+IF(AND(C905&gt;='Umrechnungskurse und Konstanten'!$C$9,C905&lt;='Umrechnungskurse und Konstanten'!$D$9),F905*'Umrechnungskurse und Konstanten'!$E$9,0)+IF(AND(C905&gt;='Umrechnungskurse und Konstanten'!$C$10,C905&lt;='Umrechnungskurse und Konstanten'!$D$10),F905*'Umrechnungskurse und Konstanten'!$E$10,0)+IF(AND(C905&gt;='Umrechnungskurse und Konstanten'!$C$11,C905&lt;='Umrechnungskurse und Konstanten'!$D$11),F905*'Umrechnungskurse und Konstanten'!$E$11,0)+IF(AND(C905&gt;='Umrechnungskurse und Konstanten'!$C$12,C905&lt;='Umrechnungskurse und Konstanten'!$D$12),F905*'Umrechnungskurse und Konstanten'!$E$12,0)+IF(AND(C905&gt;='Umrechnungskurse und Konstanten'!$C$13,C905&lt;='Umrechnungskurse und Konstanten'!$D$13),F905*'Umrechnungskurse und Konstanten'!$E$13,0)+IF(AND(C905&gt;='Umrechnungskurse und Konstanten'!$C$14,C905&lt;='Umrechnungskurse und Konstanten'!$D$14),F905*'Umrechnungskurse und Konstanten'!$E$14,0)+IF(AND(C905&gt;='Umrechnungskurse und Konstanten'!$C$15,C905&lt;='Umrechnungskurse und Konstanten'!$D$15),F905*'Umrechnungskurse und Konstanten'!$E$15,0)+IF(AND(C905&gt;='Umrechnungskurse und Konstanten'!$C$16,C905&lt;='Umrechnungskurse und Konstanten'!$D$16),F905*'Umrechnungskurse und Konstanten'!$E$16,0)</f>
        <v>0</v>
      </c>
      <c r="J905" s="43">
        <f t="shared" si="40"/>
        <v>0</v>
      </c>
      <c r="K905" s="43">
        <f t="shared" si="41"/>
        <v>0</v>
      </c>
      <c r="L905" s="69" t="str">
        <f>IF(OR(G905='Umrechnungskurse und Konstanten'!$E$21,G905='Umrechnungskurse und Konstanten'!$E$22,G905='Umrechnungskurse und Konstanten'!$E$23),"MwSt. Satz ok.","falsche/keine MwSt.")</f>
        <v>falsche/keine MwSt.</v>
      </c>
      <c r="M905" s="67" t="str">
        <f>IF(AND(C905&gt;='Umrechnungskurse und Konstanten'!$C$14,C905&lt;='Umrechnungskurse und Konstanten'!$D$16),"Periode ok.","falsche Periode")</f>
        <v>falsche Periode</v>
      </c>
    </row>
    <row r="906" spans="2:13" x14ac:dyDescent="0.3">
      <c r="B906" s="56"/>
      <c r="C906" s="38"/>
      <c r="D906" s="38"/>
      <c r="E906" s="45"/>
      <c r="F906" s="40"/>
      <c r="G906" s="52"/>
      <c r="H906" s="42">
        <f t="shared" ref="H906:H969" si="42">F906*G906</f>
        <v>0</v>
      </c>
      <c r="I906" s="43">
        <f>IF(AND(C906&gt;='Umrechnungskurse und Konstanten'!$C$5,C906&lt;='Umrechnungskurse und Konstanten'!$D$5),F906*'Umrechnungskurse und Konstanten'!$E$5,0)+IF(AND(C906&gt;='Umrechnungskurse und Konstanten'!$C$6,C906&lt;='Umrechnungskurse und Konstanten'!$D$6),F906*'Umrechnungskurse und Konstanten'!$E$6,0)+IF(AND(C906&gt;='Umrechnungskurse und Konstanten'!$C$7,C906&lt;='Umrechnungskurse und Konstanten'!$D$7),F906*'Umrechnungskurse und Konstanten'!$E$7,0)+IF(AND(C906&gt;='Umrechnungskurse und Konstanten'!$C$8,C906&lt;='Umrechnungskurse und Konstanten'!$D$8),F906*'Umrechnungskurse und Konstanten'!$E$8,0)+IF(AND(C906&gt;='Umrechnungskurse und Konstanten'!$C$9,C906&lt;='Umrechnungskurse und Konstanten'!$D$9),F906*'Umrechnungskurse und Konstanten'!$E$9,0)+IF(AND(C906&gt;='Umrechnungskurse und Konstanten'!$C$10,C906&lt;='Umrechnungskurse und Konstanten'!$D$10),F906*'Umrechnungskurse und Konstanten'!$E$10,0)+IF(AND(C906&gt;='Umrechnungskurse und Konstanten'!$C$11,C906&lt;='Umrechnungskurse und Konstanten'!$D$11),F906*'Umrechnungskurse und Konstanten'!$E$11,0)+IF(AND(C906&gt;='Umrechnungskurse und Konstanten'!$C$12,C906&lt;='Umrechnungskurse und Konstanten'!$D$12),F906*'Umrechnungskurse und Konstanten'!$E$12,0)+IF(AND(C906&gt;='Umrechnungskurse und Konstanten'!$C$13,C906&lt;='Umrechnungskurse und Konstanten'!$D$13),F906*'Umrechnungskurse und Konstanten'!$E$13,0)+IF(AND(C906&gt;='Umrechnungskurse und Konstanten'!$C$14,C906&lt;='Umrechnungskurse und Konstanten'!$D$14),F906*'Umrechnungskurse und Konstanten'!$E$14,0)+IF(AND(C906&gt;='Umrechnungskurse und Konstanten'!$C$15,C906&lt;='Umrechnungskurse und Konstanten'!$D$15),F906*'Umrechnungskurse und Konstanten'!$E$15,0)+IF(AND(C906&gt;='Umrechnungskurse und Konstanten'!$C$16,C906&lt;='Umrechnungskurse und Konstanten'!$D$16),F906*'Umrechnungskurse und Konstanten'!$E$16,0)</f>
        <v>0</v>
      </c>
      <c r="J906" s="43">
        <f t="shared" ref="J906:J969" si="43">G906*I906</f>
        <v>0</v>
      </c>
      <c r="K906" s="43">
        <f t="shared" ref="K906:K969" si="44">I906+J906</f>
        <v>0</v>
      </c>
      <c r="L906" s="69" t="str">
        <f>IF(OR(G906='Umrechnungskurse und Konstanten'!$E$21,G906='Umrechnungskurse und Konstanten'!$E$22,G906='Umrechnungskurse und Konstanten'!$E$23),"MwSt. Satz ok.","falsche/keine MwSt.")</f>
        <v>falsche/keine MwSt.</v>
      </c>
      <c r="M906" s="67" t="str">
        <f>IF(AND(C906&gt;='Umrechnungskurse und Konstanten'!$C$14,C906&lt;='Umrechnungskurse und Konstanten'!$D$16),"Periode ok.","falsche Periode")</f>
        <v>falsche Periode</v>
      </c>
    </row>
    <row r="907" spans="2:13" x14ac:dyDescent="0.3">
      <c r="B907" s="56"/>
      <c r="C907" s="38"/>
      <c r="D907" s="38"/>
      <c r="E907" s="45"/>
      <c r="F907" s="40"/>
      <c r="G907" s="52"/>
      <c r="H907" s="42">
        <f t="shared" si="42"/>
        <v>0</v>
      </c>
      <c r="I907" s="43">
        <f>IF(AND(C907&gt;='Umrechnungskurse und Konstanten'!$C$5,C907&lt;='Umrechnungskurse und Konstanten'!$D$5),F907*'Umrechnungskurse und Konstanten'!$E$5,0)+IF(AND(C907&gt;='Umrechnungskurse und Konstanten'!$C$6,C907&lt;='Umrechnungskurse und Konstanten'!$D$6),F907*'Umrechnungskurse und Konstanten'!$E$6,0)+IF(AND(C907&gt;='Umrechnungskurse und Konstanten'!$C$7,C907&lt;='Umrechnungskurse und Konstanten'!$D$7),F907*'Umrechnungskurse und Konstanten'!$E$7,0)+IF(AND(C907&gt;='Umrechnungskurse und Konstanten'!$C$8,C907&lt;='Umrechnungskurse und Konstanten'!$D$8),F907*'Umrechnungskurse und Konstanten'!$E$8,0)+IF(AND(C907&gt;='Umrechnungskurse und Konstanten'!$C$9,C907&lt;='Umrechnungskurse und Konstanten'!$D$9),F907*'Umrechnungskurse und Konstanten'!$E$9,0)+IF(AND(C907&gt;='Umrechnungskurse und Konstanten'!$C$10,C907&lt;='Umrechnungskurse und Konstanten'!$D$10),F907*'Umrechnungskurse und Konstanten'!$E$10,0)+IF(AND(C907&gt;='Umrechnungskurse und Konstanten'!$C$11,C907&lt;='Umrechnungskurse und Konstanten'!$D$11),F907*'Umrechnungskurse und Konstanten'!$E$11,0)+IF(AND(C907&gt;='Umrechnungskurse und Konstanten'!$C$12,C907&lt;='Umrechnungskurse und Konstanten'!$D$12),F907*'Umrechnungskurse und Konstanten'!$E$12,0)+IF(AND(C907&gt;='Umrechnungskurse und Konstanten'!$C$13,C907&lt;='Umrechnungskurse und Konstanten'!$D$13),F907*'Umrechnungskurse und Konstanten'!$E$13,0)+IF(AND(C907&gt;='Umrechnungskurse und Konstanten'!$C$14,C907&lt;='Umrechnungskurse und Konstanten'!$D$14),F907*'Umrechnungskurse und Konstanten'!$E$14,0)+IF(AND(C907&gt;='Umrechnungskurse und Konstanten'!$C$15,C907&lt;='Umrechnungskurse und Konstanten'!$D$15),F907*'Umrechnungskurse und Konstanten'!$E$15,0)+IF(AND(C907&gt;='Umrechnungskurse und Konstanten'!$C$16,C907&lt;='Umrechnungskurse und Konstanten'!$D$16),F907*'Umrechnungskurse und Konstanten'!$E$16,0)</f>
        <v>0</v>
      </c>
      <c r="J907" s="43">
        <f t="shared" si="43"/>
        <v>0</v>
      </c>
      <c r="K907" s="43">
        <f t="shared" si="44"/>
        <v>0</v>
      </c>
      <c r="L907" s="69" t="str">
        <f>IF(OR(G907='Umrechnungskurse und Konstanten'!$E$21,G907='Umrechnungskurse und Konstanten'!$E$22,G907='Umrechnungskurse und Konstanten'!$E$23),"MwSt. Satz ok.","falsche/keine MwSt.")</f>
        <v>falsche/keine MwSt.</v>
      </c>
      <c r="M907" s="67" t="str">
        <f>IF(AND(C907&gt;='Umrechnungskurse und Konstanten'!$C$14,C907&lt;='Umrechnungskurse und Konstanten'!$D$16),"Periode ok.","falsche Periode")</f>
        <v>falsche Periode</v>
      </c>
    </row>
    <row r="908" spans="2:13" x14ac:dyDescent="0.3">
      <c r="B908" s="56"/>
      <c r="C908" s="38"/>
      <c r="D908" s="38"/>
      <c r="E908" s="45"/>
      <c r="F908" s="40"/>
      <c r="G908" s="52"/>
      <c r="H908" s="42">
        <f t="shared" si="42"/>
        <v>0</v>
      </c>
      <c r="I908" s="43">
        <f>IF(AND(C908&gt;='Umrechnungskurse und Konstanten'!$C$5,C908&lt;='Umrechnungskurse und Konstanten'!$D$5),F908*'Umrechnungskurse und Konstanten'!$E$5,0)+IF(AND(C908&gt;='Umrechnungskurse und Konstanten'!$C$6,C908&lt;='Umrechnungskurse und Konstanten'!$D$6),F908*'Umrechnungskurse und Konstanten'!$E$6,0)+IF(AND(C908&gt;='Umrechnungskurse und Konstanten'!$C$7,C908&lt;='Umrechnungskurse und Konstanten'!$D$7),F908*'Umrechnungskurse und Konstanten'!$E$7,0)+IF(AND(C908&gt;='Umrechnungskurse und Konstanten'!$C$8,C908&lt;='Umrechnungskurse und Konstanten'!$D$8),F908*'Umrechnungskurse und Konstanten'!$E$8,0)+IF(AND(C908&gt;='Umrechnungskurse und Konstanten'!$C$9,C908&lt;='Umrechnungskurse und Konstanten'!$D$9),F908*'Umrechnungskurse und Konstanten'!$E$9,0)+IF(AND(C908&gt;='Umrechnungskurse und Konstanten'!$C$10,C908&lt;='Umrechnungskurse und Konstanten'!$D$10),F908*'Umrechnungskurse und Konstanten'!$E$10,0)+IF(AND(C908&gt;='Umrechnungskurse und Konstanten'!$C$11,C908&lt;='Umrechnungskurse und Konstanten'!$D$11),F908*'Umrechnungskurse und Konstanten'!$E$11,0)+IF(AND(C908&gt;='Umrechnungskurse und Konstanten'!$C$12,C908&lt;='Umrechnungskurse und Konstanten'!$D$12),F908*'Umrechnungskurse und Konstanten'!$E$12,0)+IF(AND(C908&gt;='Umrechnungskurse und Konstanten'!$C$13,C908&lt;='Umrechnungskurse und Konstanten'!$D$13),F908*'Umrechnungskurse und Konstanten'!$E$13,0)+IF(AND(C908&gt;='Umrechnungskurse und Konstanten'!$C$14,C908&lt;='Umrechnungskurse und Konstanten'!$D$14),F908*'Umrechnungskurse und Konstanten'!$E$14,0)+IF(AND(C908&gt;='Umrechnungskurse und Konstanten'!$C$15,C908&lt;='Umrechnungskurse und Konstanten'!$D$15),F908*'Umrechnungskurse und Konstanten'!$E$15,0)+IF(AND(C908&gt;='Umrechnungskurse und Konstanten'!$C$16,C908&lt;='Umrechnungskurse und Konstanten'!$D$16),F908*'Umrechnungskurse und Konstanten'!$E$16,0)</f>
        <v>0</v>
      </c>
      <c r="J908" s="43">
        <f t="shared" si="43"/>
        <v>0</v>
      </c>
      <c r="K908" s="43">
        <f t="shared" si="44"/>
        <v>0</v>
      </c>
      <c r="L908" s="69" t="str">
        <f>IF(OR(G908='Umrechnungskurse und Konstanten'!$E$21,G908='Umrechnungskurse und Konstanten'!$E$22,G908='Umrechnungskurse und Konstanten'!$E$23),"MwSt. Satz ok.","falsche/keine MwSt.")</f>
        <v>falsche/keine MwSt.</v>
      </c>
      <c r="M908" s="67" t="str">
        <f>IF(AND(C908&gt;='Umrechnungskurse und Konstanten'!$C$14,C908&lt;='Umrechnungskurse und Konstanten'!$D$16),"Periode ok.","falsche Periode")</f>
        <v>falsche Periode</v>
      </c>
    </row>
    <row r="909" spans="2:13" x14ac:dyDescent="0.3">
      <c r="B909" s="56"/>
      <c r="C909" s="38"/>
      <c r="D909" s="38"/>
      <c r="E909" s="45"/>
      <c r="F909" s="40"/>
      <c r="G909" s="52"/>
      <c r="H909" s="42">
        <f t="shared" si="42"/>
        <v>0</v>
      </c>
      <c r="I909" s="43">
        <f>IF(AND(C909&gt;='Umrechnungskurse und Konstanten'!$C$5,C909&lt;='Umrechnungskurse und Konstanten'!$D$5),F909*'Umrechnungskurse und Konstanten'!$E$5,0)+IF(AND(C909&gt;='Umrechnungskurse und Konstanten'!$C$6,C909&lt;='Umrechnungskurse und Konstanten'!$D$6),F909*'Umrechnungskurse und Konstanten'!$E$6,0)+IF(AND(C909&gt;='Umrechnungskurse und Konstanten'!$C$7,C909&lt;='Umrechnungskurse und Konstanten'!$D$7),F909*'Umrechnungskurse und Konstanten'!$E$7,0)+IF(AND(C909&gt;='Umrechnungskurse und Konstanten'!$C$8,C909&lt;='Umrechnungskurse und Konstanten'!$D$8),F909*'Umrechnungskurse und Konstanten'!$E$8,0)+IF(AND(C909&gt;='Umrechnungskurse und Konstanten'!$C$9,C909&lt;='Umrechnungskurse und Konstanten'!$D$9),F909*'Umrechnungskurse und Konstanten'!$E$9,0)+IF(AND(C909&gt;='Umrechnungskurse und Konstanten'!$C$10,C909&lt;='Umrechnungskurse und Konstanten'!$D$10),F909*'Umrechnungskurse und Konstanten'!$E$10,0)+IF(AND(C909&gt;='Umrechnungskurse und Konstanten'!$C$11,C909&lt;='Umrechnungskurse und Konstanten'!$D$11),F909*'Umrechnungskurse und Konstanten'!$E$11,0)+IF(AND(C909&gt;='Umrechnungskurse und Konstanten'!$C$12,C909&lt;='Umrechnungskurse und Konstanten'!$D$12),F909*'Umrechnungskurse und Konstanten'!$E$12,0)+IF(AND(C909&gt;='Umrechnungskurse und Konstanten'!$C$13,C909&lt;='Umrechnungskurse und Konstanten'!$D$13),F909*'Umrechnungskurse und Konstanten'!$E$13,0)+IF(AND(C909&gt;='Umrechnungskurse und Konstanten'!$C$14,C909&lt;='Umrechnungskurse und Konstanten'!$D$14),F909*'Umrechnungskurse und Konstanten'!$E$14,0)+IF(AND(C909&gt;='Umrechnungskurse und Konstanten'!$C$15,C909&lt;='Umrechnungskurse und Konstanten'!$D$15),F909*'Umrechnungskurse und Konstanten'!$E$15,0)+IF(AND(C909&gt;='Umrechnungskurse und Konstanten'!$C$16,C909&lt;='Umrechnungskurse und Konstanten'!$D$16),F909*'Umrechnungskurse und Konstanten'!$E$16,0)</f>
        <v>0</v>
      </c>
      <c r="J909" s="43">
        <f t="shared" si="43"/>
        <v>0</v>
      </c>
      <c r="K909" s="43">
        <f t="shared" si="44"/>
        <v>0</v>
      </c>
      <c r="L909" s="69" t="str">
        <f>IF(OR(G909='Umrechnungskurse und Konstanten'!$E$21,G909='Umrechnungskurse und Konstanten'!$E$22,G909='Umrechnungskurse und Konstanten'!$E$23),"MwSt. Satz ok.","falsche/keine MwSt.")</f>
        <v>falsche/keine MwSt.</v>
      </c>
      <c r="M909" s="67" t="str">
        <f>IF(AND(C909&gt;='Umrechnungskurse und Konstanten'!$C$14,C909&lt;='Umrechnungskurse und Konstanten'!$D$16),"Periode ok.","falsche Periode")</f>
        <v>falsche Periode</v>
      </c>
    </row>
    <row r="910" spans="2:13" x14ac:dyDescent="0.3">
      <c r="B910" s="56"/>
      <c r="C910" s="38"/>
      <c r="D910" s="38"/>
      <c r="E910" s="45"/>
      <c r="F910" s="40"/>
      <c r="G910" s="52"/>
      <c r="H910" s="42">
        <f t="shared" si="42"/>
        <v>0</v>
      </c>
      <c r="I910" s="43">
        <f>IF(AND(C910&gt;='Umrechnungskurse und Konstanten'!$C$5,C910&lt;='Umrechnungskurse und Konstanten'!$D$5),F910*'Umrechnungskurse und Konstanten'!$E$5,0)+IF(AND(C910&gt;='Umrechnungskurse und Konstanten'!$C$6,C910&lt;='Umrechnungskurse und Konstanten'!$D$6),F910*'Umrechnungskurse und Konstanten'!$E$6,0)+IF(AND(C910&gt;='Umrechnungskurse und Konstanten'!$C$7,C910&lt;='Umrechnungskurse und Konstanten'!$D$7),F910*'Umrechnungskurse und Konstanten'!$E$7,0)+IF(AND(C910&gt;='Umrechnungskurse und Konstanten'!$C$8,C910&lt;='Umrechnungskurse und Konstanten'!$D$8),F910*'Umrechnungskurse und Konstanten'!$E$8,0)+IF(AND(C910&gt;='Umrechnungskurse und Konstanten'!$C$9,C910&lt;='Umrechnungskurse und Konstanten'!$D$9),F910*'Umrechnungskurse und Konstanten'!$E$9,0)+IF(AND(C910&gt;='Umrechnungskurse und Konstanten'!$C$10,C910&lt;='Umrechnungskurse und Konstanten'!$D$10),F910*'Umrechnungskurse und Konstanten'!$E$10,0)+IF(AND(C910&gt;='Umrechnungskurse und Konstanten'!$C$11,C910&lt;='Umrechnungskurse und Konstanten'!$D$11),F910*'Umrechnungskurse und Konstanten'!$E$11,0)+IF(AND(C910&gt;='Umrechnungskurse und Konstanten'!$C$12,C910&lt;='Umrechnungskurse und Konstanten'!$D$12),F910*'Umrechnungskurse und Konstanten'!$E$12,0)+IF(AND(C910&gt;='Umrechnungskurse und Konstanten'!$C$13,C910&lt;='Umrechnungskurse und Konstanten'!$D$13),F910*'Umrechnungskurse und Konstanten'!$E$13,0)+IF(AND(C910&gt;='Umrechnungskurse und Konstanten'!$C$14,C910&lt;='Umrechnungskurse und Konstanten'!$D$14),F910*'Umrechnungskurse und Konstanten'!$E$14,0)+IF(AND(C910&gt;='Umrechnungskurse und Konstanten'!$C$15,C910&lt;='Umrechnungskurse und Konstanten'!$D$15),F910*'Umrechnungskurse und Konstanten'!$E$15,0)+IF(AND(C910&gt;='Umrechnungskurse und Konstanten'!$C$16,C910&lt;='Umrechnungskurse und Konstanten'!$D$16),F910*'Umrechnungskurse und Konstanten'!$E$16,0)</f>
        <v>0</v>
      </c>
      <c r="J910" s="43">
        <f t="shared" si="43"/>
        <v>0</v>
      </c>
      <c r="K910" s="43">
        <f t="shared" si="44"/>
        <v>0</v>
      </c>
      <c r="L910" s="69" t="str">
        <f>IF(OR(G910='Umrechnungskurse und Konstanten'!$E$21,G910='Umrechnungskurse und Konstanten'!$E$22,G910='Umrechnungskurse und Konstanten'!$E$23),"MwSt. Satz ok.","falsche/keine MwSt.")</f>
        <v>falsche/keine MwSt.</v>
      </c>
      <c r="M910" s="67" t="str">
        <f>IF(AND(C910&gt;='Umrechnungskurse und Konstanten'!$C$14,C910&lt;='Umrechnungskurse und Konstanten'!$D$16),"Periode ok.","falsche Periode")</f>
        <v>falsche Periode</v>
      </c>
    </row>
    <row r="911" spans="2:13" x14ac:dyDescent="0.3">
      <c r="B911" s="56"/>
      <c r="C911" s="38"/>
      <c r="D911" s="38"/>
      <c r="E911" s="45"/>
      <c r="F911" s="40"/>
      <c r="G911" s="52"/>
      <c r="H911" s="42">
        <f t="shared" si="42"/>
        <v>0</v>
      </c>
      <c r="I911" s="43">
        <f>IF(AND(C911&gt;='Umrechnungskurse und Konstanten'!$C$5,C911&lt;='Umrechnungskurse und Konstanten'!$D$5),F911*'Umrechnungskurse und Konstanten'!$E$5,0)+IF(AND(C911&gt;='Umrechnungskurse und Konstanten'!$C$6,C911&lt;='Umrechnungskurse und Konstanten'!$D$6),F911*'Umrechnungskurse und Konstanten'!$E$6,0)+IF(AND(C911&gt;='Umrechnungskurse und Konstanten'!$C$7,C911&lt;='Umrechnungskurse und Konstanten'!$D$7),F911*'Umrechnungskurse und Konstanten'!$E$7,0)+IF(AND(C911&gt;='Umrechnungskurse und Konstanten'!$C$8,C911&lt;='Umrechnungskurse und Konstanten'!$D$8),F911*'Umrechnungskurse und Konstanten'!$E$8,0)+IF(AND(C911&gt;='Umrechnungskurse und Konstanten'!$C$9,C911&lt;='Umrechnungskurse und Konstanten'!$D$9),F911*'Umrechnungskurse und Konstanten'!$E$9,0)+IF(AND(C911&gt;='Umrechnungskurse und Konstanten'!$C$10,C911&lt;='Umrechnungskurse und Konstanten'!$D$10),F911*'Umrechnungskurse und Konstanten'!$E$10,0)+IF(AND(C911&gt;='Umrechnungskurse und Konstanten'!$C$11,C911&lt;='Umrechnungskurse und Konstanten'!$D$11),F911*'Umrechnungskurse und Konstanten'!$E$11,0)+IF(AND(C911&gt;='Umrechnungskurse und Konstanten'!$C$12,C911&lt;='Umrechnungskurse und Konstanten'!$D$12),F911*'Umrechnungskurse und Konstanten'!$E$12,0)+IF(AND(C911&gt;='Umrechnungskurse und Konstanten'!$C$13,C911&lt;='Umrechnungskurse und Konstanten'!$D$13),F911*'Umrechnungskurse und Konstanten'!$E$13,0)+IF(AND(C911&gt;='Umrechnungskurse und Konstanten'!$C$14,C911&lt;='Umrechnungskurse und Konstanten'!$D$14),F911*'Umrechnungskurse und Konstanten'!$E$14,0)+IF(AND(C911&gt;='Umrechnungskurse und Konstanten'!$C$15,C911&lt;='Umrechnungskurse und Konstanten'!$D$15),F911*'Umrechnungskurse und Konstanten'!$E$15,0)+IF(AND(C911&gt;='Umrechnungskurse und Konstanten'!$C$16,C911&lt;='Umrechnungskurse und Konstanten'!$D$16),F911*'Umrechnungskurse und Konstanten'!$E$16,0)</f>
        <v>0</v>
      </c>
      <c r="J911" s="43">
        <f t="shared" si="43"/>
        <v>0</v>
      </c>
      <c r="K911" s="43">
        <f t="shared" si="44"/>
        <v>0</v>
      </c>
      <c r="L911" s="69" t="str">
        <f>IF(OR(G911='Umrechnungskurse und Konstanten'!$E$21,G911='Umrechnungskurse und Konstanten'!$E$22,G911='Umrechnungskurse und Konstanten'!$E$23),"MwSt. Satz ok.","falsche/keine MwSt.")</f>
        <v>falsche/keine MwSt.</v>
      </c>
      <c r="M911" s="67" t="str">
        <f>IF(AND(C911&gt;='Umrechnungskurse und Konstanten'!$C$14,C911&lt;='Umrechnungskurse und Konstanten'!$D$16),"Periode ok.","falsche Periode")</f>
        <v>falsche Periode</v>
      </c>
    </row>
    <row r="912" spans="2:13" x14ac:dyDescent="0.3">
      <c r="B912" s="56"/>
      <c r="C912" s="38"/>
      <c r="D912" s="38"/>
      <c r="E912" s="45"/>
      <c r="F912" s="40"/>
      <c r="G912" s="52"/>
      <c r="H912" s="42">
        <f t="shared" si="42"/>
        <v>0</v>
      </c>
      <c r="I912" s="43">
        <f>IF(AND(C912&gt;='Umrechnungskurse und Konstanten'!$C$5,C912&lt;='Umrechnungskurse und Konstanten'!$D$5),F912*'Umrechnungskurse und Konstanten'!$E$5,0)+IF(AND(C912&gt;='Umrechnungskurse und Konstanten'!$C$6,C912&lt;='Umrechnungskurse und Konstanten'!$D$6),F912*'Umrechnungskurse und Konstanten'!$E$6,0)+IF(AND(C912&gt;='Umrechnungskurse und Konstanten'!$C$7,C912&lt;='Umrechnungskurse und Konstanten'!$D$7),F912*'Umrechnungskurse und Konstanten'!$E$7,0)+IF(AND(C912&gt;='Umrechnungskurse und Konstanten'!$C$8,C912&lt;='Umrechnungskurse und Konstanten'!$D$8),F912*'Umrechnungskurse und Konstanten'!$E$8,0)+IF(AND(C912&gt;='Umrechnungskurse und Konstanten'!$C$9,C912&lt;='Umrechnungskurse und Konstanten'!$D$9),F912*'Umrechnungskurse und Konstanten'!$E$9,0)+IF(AND(C912&gt;='Umrechnungskurse und Konstanten'!$C$10,C912&lt;='Umrechnungskurse und Konstanten'!$D$10),F912*'Umrechnungskurse und Konstanten'!$E$10,0)+IF(AND(C912&gt;='Umrechnungskurse und Konstanten'!$C$11,C912&lt;='Umrechnungskurse und Konstanten'!$D$11),F912*'Umrechnungskurse und Konstanten'!$E$11,0)+IF(AND(C912&gt;='Umrechnungskurse und Konstanten'!$C$12,C912&lt;='Umrechnungskurse und Konstanten'!$D$12),F912*'Umrechnungskurse und Konstanten'!$E$12,0)+IF(AND(C912&gt;='Umrechnungskurse und Konstanten'!$C$13,C912&lt;='Umrechnungskurse und Konstanten'!$D$13),F912*'Umrechnungskurse und Konstanten'!$E$13,0)+IF(AND(C912&gt;='Umrechnungskurse und Konstanten'!$C$14,C912&lt;='Umrechnungskurse und Konstanten'!$D$14),F912*'Umrechnungskurse und Konstanten'!$E$14,0)+IF(AND(C912&gt;='Umrechnungskurse und Konstanten'!$C$15,C912&lt;='Umrechnungskurse und Konstanten'!$D$15),F912*'Umrechnungskurse und Konstanten'!$E$15,0)+IF(AND(C912&gt;='Umrechnungskurse und Konstanten'!$C$16,C912&lt;='Umrechnungskurse und Konstanten'!$D$16),F912*'Umrechnungskurse und Konstanten'!$E$16,0)</f>
        <v>0</v>
      </c>
      <c r="J912" s="43">
        <f t="shared" si="43"/>
        <v>0</v>
      </c>
      <c r="K912" s="43">
        <f t="shared" si="44"/>
        <v>0</v>
      </c>
      <c r="L912" s="69" t="str">
        <f>IF(OR(G912='Umrechnungskurse und Konstanten'!$E$21,G912='Umrechnungskurse und Konstanten'!$E$22,G912='Umrechnungskurse und Konstanten'!$E$23),"MwSt. Satz ok.","falsche/keine MwSt.")</f>
        <v>falsche/keine MwSt.</v>
      </c>
      <c r="M912" s="67" t="str">
        <f>IF(AND(C912&gt;='Umrechnungskurse und Konstanten'!$C$14,C912&lt;='Umrechnungskurse und Konstanten'!$D$16),"Periode ok.","falsche Periode")</f>
        <v>falsche Periode</v>
      </c>
    </row>
    <row r="913" spans="2:13" x14ac:dyDescent="0.3">
      <c r="B913" s="56"/>
      <c r="C913" s="38"/>
      <c r="D913" s="38"/>
      <c r="E913" s="45"/>
      <c r="F913" s="40"/>
      <c r="G913" s="52"/>
      <c r="H913" s="42">
        <f t="shared" si="42"/>
        <v>0</v>
      </c>
      <c r="I913" s="43">
        <f>IF(AND(C913&gt;='Umrechnungskurse und Konstanten'!$C$5,C913&lt;='Umrechnungskurse und Konstanten'!$D$5),F913*'Umrechnungskurse und Konstanten'!$E$5,0)+IF(AND(C913&gt;='Umrechnungskurse und Konstanten'!$C$6,C913&lt;='Umrechnungskurse und Konstanten'!$D$6),F913*'Umrechnungskurse und Konstanten'!$E$6,0)+IF(AND(C913&gt;='Umrechnungskurse und Konstanten'!$C$7,C913&lt;='Umrechnungskurse und Konstanten'!$D$7),F913*'Umrechnungskurse und Konstanten'!$E$7,0)+IF(AND(C913&gt;='Umrechnungskurse und Konstanten'!$C$8,C913&lt;='Umrechnungskurse und Konstanten'!$D$8),F913*'Umrechnungskurse und Konstanten'!$E$8,0)+IF(AND(C913&gt;='Umrechnungskurse und Konstanten'!$C$9,C913&lt;='Umrechnungskurse und Konstanten'!$D$9),F913*'Umrechnungskurse und Konstanten'!$E$9,0)+IF(AND(C913&gt;='Umrechnungskurse und Konstanten'!$C$10,C913&lt;='Umrechnungskurse und Konstanten'!$D$10),F913*'Umrechnungskurse und Konstanten'!$E$10,0)+IF(AND(C913&gt;='Umrechnungskurse und Konstanten'!$C$11,C913&lt;='Umrechnungskurse und Konstanten'!$D$11),F913*'Umrechnungskurse und Konstanten'!$E$11,0)+IF(AND(C913&gt;='Umrechnungskurse und Konstanten'!$C$12,C913&lt;='Umrechnungskurse und Konstanten'!$D$12),F913*'Umrechnungskurse und Konstanten'!$E$12,0)+IF(AND(C913&gt;='Umrechnungskurse und Konstanten'!$C$13,C913&lt;='Umrechnungskurse und Konstanten'!$D$13),F913*'Umrechnungskurse und Konstanten'!$E$13,0)+IF(AND(C913&gt;='Umrechnungskurse und Konstanten'!$C$14,C913&lt;='Umrechnungskurse und Konstanten'!$D$14),F913*'Umrechnungskurse und Konstanten'!$E$14,0)+IF(AND(C913&gt;='Umrechnungskurse und Konstanten'!$C$15,C913&lt;='Umrechnungskurse und Konstanten'!$D$15),F913*'Umrechnungskurse und Konstanten'!$E$15,0)+IF(AND(C913&gt;='Umrechnungskurse und Konstanten'!$C$16,C913&lt;='Umrechnungskurse und Konstanten'!$D$16),F913*'Umrechnungskurse und Konstanten'!$E$16,0)</f>
        <v>0</v>
      </c>
      <c r="J913" s="43">
        <f t="shared" si="43"/>
        <v>0</v>
      </c>
      <c r="K913" s="43">
        <f t="shared" si="44"/>
        <v>0</v>
      </c>
      <c r="L913" s="69" t="str">
        <f>IF(OR(G913='Umrechnungskurse und Konstanten'!$E$21,G913='Umrechnungskurse und Konstanten'!$E$22,G913='Umrechnungskurse und Konstanten'!$E$23),"MwSt. Satz ok.","falsche/keine MwSt.")</f>
        <v>falsche/keine MwSt.</v>
      </c>
      <c r="M913" s="67" t="str">
        <f>IF(AND(C913&gt;='Umrechnungskurse und Konstanten'!$C$14,C913&lt;='Umrechnungskurse und Konstanten'!$D$16),"Periode ok.","falsche Periode")</f>
        <v>falsche Periode</v>
      </c>
    </row>
    <row r="914" spans="2:13" x14ac:dyDescent="0.3">
      <c r="B914" s="56"/>
      <c r="C914" s="38"/>
      <c r="D914" s="38"/>
      <c r="E914" s="45"/>
      <c r="F914" s="40"/>
      <c r="G914" s="52"/>
      <c r="H914" s="42">
        <f t="shared" si="42"/>
        <v>0</v>
      </c>
      <c r="I914" s="43">
        <f>IF(AND(C914&gt;='Umrechnungskurse und Konstanten'!$C$5,C914&lt;='Umrechnungskurse und Konstanten'!$D$5),F914*'Umrechnungskurse und Konstanten'!$E$5,0)+IF(AND(C914&gt;='Umrechnungskurse und Konstanten'!$C$6,C914&lt;='Umrechnungskurse und Konstanten'!$D$6),F914*'Umrechnungskurse und Konstanten'!$E$6,0)+IF(AND(C914&gt;='Umrechnungskurse und Konstanten'!$C$7,C914&lt;='Umrechnungskurse und Konstanten'!$D$7),F914*'Umrechnungskurse und Konstanten'!$E$7,0)+IF(AND(C914&gt;='Umrechnungskurse und Konstanten'!$C$8,C914&lt;='Umrechnungskurse und Konstanten'!$D$8),F914*'Umrechnungskurse und Konstanten'!$E$8,0)+IF(AND(C914&gt;='Umrechnungskurse und Konstanten'!$C$9,C914&lt;='Umrechnungskurse und Konstanten'!$D$9),F914*'Umrechnungskurse und Konstanten'!$E$9,0)+IF(AND(C914&gt;='Umrechnungskurse und Konstanten'!$C$10,C914&lt;='Umrechnungskurse und Konstanten'!$D$10),F914*'Umrechnungskurse und Konstanten'!$E$10,0)+IF(AND(C914&gt;='Umrechnungskurse und Konstanten'!$C$11,C914&lt;='Umrechnungskurse und Konstanten'!$D$11),F914*'Umrechnungskurse und Konstanten'!$E$11,0)+IF(AND(C914&gt;='Umrechnungskurse und Konstanten'!$C$12,C914&lt;='Umrechnungskurse und Konstanten'!$D$12),F914*'Umrechnungskurse und Konstanten'!$E$12,0)+IF(AND(C914&gt;='Umrechnungskurse und Konstanten'!$C$13,C914&lt;='Umrechnungskurse und Konstanten'!$D$13),F914*'Umrechnungskurse und Konstanten'!$E$13,0)+IF(AND(C914&gt;='Umrechnungskurse und Konstanten'!$C$14,C914&lt;='Umrechnungskurse und Konstanten'!$D$14),F914*'Umrechnungskurse und Konstanten'!$E$14,0)+IF(AND(C914&gt;='Umrechnungskurse und Konstanten'!$C$15,C914&lt;='Umrechnungskurse und Konstanten'!$D$15),F914*'Umrechnungskurse und Konstanten'!$E$15,0)+IF(AND(C914&gt;='Umrechnungskurse und Konstanten'!$C$16,C914&lt;='Umrechnungskurse und Konstanten'!$D$16),F914*'Umrechnungskurse und Konstanten'!$E$16,0)</f>
        <v>0</v>
      </c>
      <c r="J914" s="43">
        <f t="shared" si="43"/>
        <v>0</v>
      </c>
      <c r="K914" s="43">
        <f t="shared" si="44"/>
        <v>0</v>
      </c>
      <c r="L914" s="69" t="str">
        <f>IF(OR(G914='Umrechnungskurse und Konstanten'!$E$21,G914='Umrechnungskurse und Konstanten'!$E$22,G914='Umrechnungskurse und Konstanten'!$E$23),"MwSt. Satz ok.","falsche/keine MwSt.")</f>
        <v>falsche/keine MwSt.</v>
      </c>
      <c r="M914" s="67" t="str">
        <f>IF(AND(C914&gt;='Umrechnungskurse und Konstanten'!$C$14,C914&lt;='Umrechnungskurse und Konstanten'!$D$16),"Periode ok.","falsche Periode")</f>
        <v>falsche Periode</v>
      </c>
    </row>
    <row r="915" spans="2:13" x14ac:dyDescent="0.3">
      <c r="B915" s="56"/>
      <c r="C915" s="38"/>
      <c r="D915" s="38"/>
      <c r="E915" s="45"/>
      <c r="F915" s="40"/>
      <c r="G915" s="52"/>
      <c r="H915" s="42">
        <f t="shared" si="42"/>
        <v>0</v>
      </c>
      <c r="I915" s="43">
        <f>IF(AND(C915&gt;='Umrechnungskurse und Konstanten'!$C$5,C915&lt;='Umrechnungskurse und Konstanten'!$D$5),F915*'Umrechnungskurse und Konstanten'!$E$5,0)+IF(AND(C915&gt;='Umrechnungskurse und Konstanten'!$C$6,C915&lt;='Umrechnungskurse und Konstanten'!$D$6),F915*'Umrechnungskurse und Konstanten'!$E$6,0)+IF(AND(C915&gt;='Umrechnungskurse und Konstanten'!$C$7,C915&lt;='Umrechnungskurse und Konstanten'!$D$7),F915*'Umrechnungskurse und Konstanten'!$E$7,0)+IF(AND(C915&gt;='Umrechnungskurse und Konstanten'!$C$8,C915&lt;='Umrechnungskurse und Konstanten'!$D$8),F915*'Umrechnungskurse und Konstanten'!$E$8,0)+IF(AND(C915&gt;='Umrechnungskurse und Konstanten'!$C$9,C915&lt;='Umrechnungskurse und Konstanten'!$D$9),F915*'Umrechnungskurse und Konstanten'!$E$9,0)+IF(AND(C915&gt;='Umrechnungskurse und Konstanten'!$C$10,C915&lt;='Umrechnungskurse und Konstanten'!$D$10),F915*'Umrechnungskurse und Konstanten'!$E$10,0)+IF(AND(C915&gt;='Umrechnungskurse und Konstanten'!$C$11,C915&lt;='Umrechnungskurse und Konstanten'!$D$11),F915*'Umrechnungskurse und Konstanten'!$E$11,0)+IF(AND(C915&gt;='Umrechnungskurse und Konstanten'!$C$12,C915&lt;='Umrechnungskurse und Konstanten'!$D$12),F915*'Umrechnungskurse und Konstanten'!$E$12,0)+IF(AND(C915&gt;='Umrechnungskurse und Konstanten'!$C$13,C915&lt;='Umrechnungskurse und Konstanten'!$D$13),F915*'Umrechnungskurse und Konstanten'!$E$13,0)+IF(AND(C915&gt;='Umrechnungskurse und Konstanten'!$C$14,C915&lt;='Umrechnungskurse und Konstanten'!$D$14),F915*'Umrechnungskurse und Konstanten'!$E$14,0)+IF(AND(C915&gt;='Umrechnungskurse und Konstanten'!$C$15,C915&lt;='Umrechnungskurse und Konstanten'!$D$15),F915*'Umrechnungskurse und Konstanten'!$E$15,0)+IF(AND(C915&gt;='Umrechnungskurse und Konstanten'!$C$16,C915&lt;='Umrechnungskurse und Konstanten'!$D$16),F915*'Umrechnungskurse und Konstanten'!$E$16,0)</f>
        <v>0</v>
      </c>
      <c r="J915" s="43">
        <f t="shared" si="43"/>
        <v>0</v>
      </c>
      <c r="K915" s="43">
        <f t="shared" si="44"/>
        <v>0</v>
      </c>
      <c r="L915" s="69" t="str">
        <f>IF(OR(G915='Umrechnungskurse und Konstanten'!$E$21,G915='Umrechnungskurse und Konstanten'!$E$22,G915='Umrechnungskurse und Konstanten'!$E$23),"MwSt. Satz ok.","falsche/keine MwSt.")</f>
        <v>falsche/keine MwSt.</v>
      </c>
      <c r="M915" s="67" t="str">
        <f>IF(AND(C915&gt;='Umrechnungskurse und Konstanten'!$C$14,C915&lt;='Umrechnungskurse und Konstanten'!$D$16),"Periode ok.","falsche Periode")</f>
        <v>falsche Periode</v>
      </c>
    </row>
    <row r="916" spans="2:13" x14ac:dyDescent="0.3">
      <c r="B916" s="56"/>
      <c r="C916" s="38"/>
      <c r="D916" s="38"/>
      <c r="E916" s="45"/>
      <c r="F916" s="40"/>
      <c r="G916" s="52"/>
      <c r="H916" s="42">
        <f t="shared" si="42"/>
        <v>0</v>
      </c>
      <c r="I916" s="43">
        <f>IF(AND(C916&gt;='Umrechnungskurse und Konstanten'!$C$5,C916&lt;='Umrechnungskurse und Konstanten'!$D$5),F916*'Umrechnungskurse und Konstanten'!$E$5,0)+IF(AND(C916&gt;='Umrechnungskurse und Konstanten'!$C$6,C916&lt;='Umrechnungskurse und Konstanten'!$D$6),F916*'Umrechnungskurse und Konstanten'!$E$6,0)+IF(AND(C916&gt;='Umrechnungskurse und Konstanten'!$C$7,C916&lt;='Umrechnungskurse und Konstanten'!$D$7),F916*'Umrechnungskurse und Konstanten'!$E$7,0)+IF(AND(C916&gt;='Umrechnungskurse und Konstanten'!$C$8,C916&lt;='Umrechnungskurse und Konstanten'!$D$8),F916*'Umrechnungskurse und Konstanten'!$E$8,0)+IF(AND(C916&gt;='Umrechnungskurse und Konstanten'!$C$9,C916&lt;='Umrechnungskurse und Konstanten'!$D$9),F916*'Umrechnungskurse und Konstanten'!$E$9,0)+IF(AND(C916&gt;='Umrechnungskurse und Konstanten'!$C$10,C916&lt;='Umrechnungskurse und Konstanten'!$D$10),F916*'Umrechnungskurse und Konstanten'!$E$10,0)+IF(AND(C916&gt;='Umrechnungskurse und Konstanten'!$C$11,C916&lt;='Umrechnungskurse und Konstanten'!$D$11),F916*'Umrechnungskurse und Konstanten'!$E$11,0)+IF(AND(C916&gt;='Umrechnungskurse und Konstanten'!$C$12,C916&lt;='Umrechnungskurse und Konstanten'!$D$12),F916*'Umrechnungskurse und Konstanten'!$E$12,0)+IF(AND(C916&gt;='Umrechnungskurse und Konstanten'!$C$13,C916&lt;='Umrechnungskurse und Konstanten'!$D$13),F916*'Umrechnungskurse und Konstanten'!$E$13,0)+IF(AND(C916&gt;='Umrechnungskurse und Konstanten'!$C$14,C916&lt;='Umrechnungskurse und Konstanten'!$D$14),F916*'Umrechnungskurse und Konstanten'!$E$14,0)+IF(AND(C916&gt;='Umrechnungskurse und Konstanten'!$C$15,C916&lt;='Umrechnungskurse und Konstanten'!$D$15),F916*'Umrechnungskurse und Konstanten'!$E$15,0)+IF(AND(C916&gt;='Umrechnungskurse und Konstanten'!$C$16,C916&lt;='Umrechnungskurse und Konstanten'!$D$16),F916*'Umrechnungskurse und Konstanten'!$E$16,0)</f>
        <v>0</v>
      </c>
      <c r="J916" s="43">
        <f t="shared" si="43"/>
        <v>0</v>
      </c>
      <c r="K916" s="43">
        <f t="shared" si="44"/>
        <v>0</v>
      </c>
      <c r="L916" s="69" t="str">
        <f>IF(OR(G916='Umrechnungskurse und Konstanten'!$E$21,G916='Umrechnungskurse und Konstanten'!$E$22,G916='Umrechnungskurse und Konstanten'!$E$23),"MwSt. Satz ok.","falsche/keine MwSt.")</f>
        <v>falsche/keine MwSt.</v>
      </c>
      <c r="M916" s="67" t="str">
        <f>IF(AND(C916&gt;='Umrechnungskurse und Konstanten'!$C$14,C916&lt;='Umrechnungskurse und Konstanten'!$D$16),"Periode ok.","falsche Periode")</f>
        <v>falsche Periode</v>
      </c>
    </row>
    <row r="917" spans="2:13" x14ac:dyDescent="0.3">
      <c r="B917" s="56"/>
      <c r="C917" s="38"/>
      <c r="D917" s="38"/>
      <c r="E917" s="45"/>
      <c r="F917" s="40"/>
      <c r="G917" s="52"/>
      <c r="H917" s="42">
        <f t="shared" si="42"/>
        <v>0</v>
      </c>
      <c r="I917" s="43">
        <f>IF(AND(C917&gt;='Umrechnungskurse und Konstanten'!$C$5,C917&lt;='Umrechnungskurse und Konstanten'!$D$5),F917*'Umrechnungskurse und Konstanten'!$E$5,0)+IF(AND(C917&gt;='Umrechnungskurse und Konstanten'!$C$6,C917&lt;='Umrechnungskurse und Konstanten'!$D$6),F917*'Umrechnungskurse und Konstanten'!$E$6,0)+IF(AND(C917&gt;='Umrechnungskurse und Konstanten'!$C$7,C917&lt;='Umrechnungskurse und Konstanten'!$D$7),F917*'Umrechnungskurse und Konstanten'!$E$7,0)+IF(AND(C917&gt;='Umrechnungskurse und Konstanten'!$C$8,C917&lt;='Umrechnungskurse und Konstanten'!$D$8),F917*'Umrechnungskurse und Konstanten'!$E$8,0)+IF(AND(C917&gt;='Umrechnungskurse und Konstanten'!$C$9,C917&lt;='Umrechnungskurse und Konstanten'!$D$9),F917*'Umrechnungskurse und Konstanten'!$E$9,0)+IF(AND(C917&gt;='Umrechnungskurse und Konstanten'!$C$10,C917&lt;='Umrechnungskurse und Konstanten'!$D$10),F917*'Umrechnungskurse und Konstanten'!$E$10,0)+IF(AND(C917&gt;='Umrechnungskurse und Konstanten'!$C$11,C917&lt;='Umrechnungskurse und Konstanten'!$D$11),F917*'Umrechnungskurse und Konstanten'!$E$11,0)+IF(AND(C917&gt;='Umrechnungskurse und Konstanten'!$C$12,C917&lt;='Umrechnungskurse und Konstanten'!$D$12),F917*'Umrechnungskurse und Konstanten'!$E$12,0)+IF(AND(C917&gt;='Umrechnungskurse und Konstanten'!$C$13,C917&lt;='Umrechnungskurse und Konstanten'!$D$13),F917*'Umrechnungskurse und Konstanten'!$E$13,0)+IF(AND(C917&gt;='Umrechnungskurse und Konstanten'!$C$14,C917&lt;='Umrechnungskurse und Konstanten'!$D$14),F917*'Umrechnungskurse und Konstanten'!$E$14,0)+IF(AND(C917&gt;='Umrechnungskurse und Konstanten'!$C$15,C917&lt;='Umrechnungskurse und Konstanten'!$D$15),F917*'Umrechnungskurse und Konstanten'!$E$15,0)+IF(AND(C917&gt;='Umrechnungskurse und Konstanten'!$C$16,C917&lt;='Umrechnungskurse und Konstanten'!$D$16),F917*'Umrechnungskurse und Konstanten'!$E$16,0)</f>
        <v>0</v>
      </c>
      <c r="J917" s="43">
        <f t="shared" si="43"/>
        <v>0</v>
      </c>
      <c r="K917" s="43">
        <f t="shared" si="44"/>
        <v>0</v>
      </c>
      <c r="L917" s="69" t="str">
        <f>IF(OR(G917='Umrechnungskurse und Konstanten'!$E$21,G917='Umrechnungskurse und Konstanten'!$E$22,G917='Umrechnungskurse und Konstanten'!$E$23),"MwSt. Satz ok.","falsche/keine MwSt.")</f>
        <v>falsche/keine MwSt.</v>
      </c>
      <c r="M917" s="67" t="str">
        <f>IF(AND(C917&gt;='Umrechnungskurse und Konstanten'!$C$14,C917&lt;='Umrechnungskurse und Konstanten'!$D$16),"Periode ok.","falsche Periode")</f>
        <v>falsche Periode</v>
      </c>
    </row>
    <row r="918" spans="2:13" x14ac:dyDescent="0.3">
      <c r="B918" s="56"/>
      <c r="C918" s="38"/>
      <c r="D918" s="38"/>
      <c r="E918" s="45"/>
      <c r="F918" s="40"/>
      <c r="G918" s="52"/>
      <c r="H918" s="42">
        <f t="shared" si="42"/>
        <v>0</v>
      </c>
      <c r="I918" s="43">
        <f>IF(AND(C918&gt;='Umrechnungskurse und Konstanten'!$C$5,C918&lt;='Umrechnungskurse und Konstanten'!$D$5),F918*'Umrechnungskurse und Konstanten'!$E$5,0)+IF(AND(C918&gt;='Umrechnungskurse und Konstanten'!$C$6,C918&lt;='Umrechnungskurse und Konstanten'!$D$6),F918*'Umrechnungskurse und Konstanten'!$E$6,0)+IF(AND(C918&gt;='Umrechnungskurse und Konstanten'!$C$7,C918&lt;='Umrechnungskurse und Konstanten'!$D$7),F918*'Umrechnungskurse und Konstanten'!$E$7,0)+IF(AND(C918&gt;='Umrechnungskurse und Konstanten'!$C$8,C918&lt;='Umrechnungskurse und Konstanten'!$D$8),F918*'Umrechnungskurse und Konstanten'!$E$8,0)+IF(AND(C918&gt;='Umrechnungskurse und Konstanten'!$C$9,C918&lt;='Umrechnungskurse und Konstanten'!$D$9),F918*'Umrechnungskurse und Konstanten'!$E$9,0)+IF(AND(C918&gt;='Umrechnungskurse und Konstanten'!$C$10,C918&lt;='Umrechnungskurse und Konstanten'!$D$10),F918*'Umrechnungskurse und Konstanten'!$E$10,0)+IF(AND(C918&gt;='Umrechnungskurse und Konstanten'!$C$11,C918&lt;='Umrechnungskurse und Konstanten'!$D$11),F918*'Umrechnungskurse und Konstanten'!$E$11,0)+IF(AND(C918&gt;='Umrechnungskurse und Konstanten'!$C$12,C918&lt;='Umrechnungskurse und Konstanten'!$D$12),F918*'Umrechnungskurse und Konstanten'!$E$12,0)+IF(AND(C918&gt;='Umrechnungskurse und Konstanten'!$C$13,C918&lt;='Umrechnungskurse und Konstanten'!$D$13),F918*'Umrechnungskurse und Konstanten'!$E$13,0)+IF(AND(C918&gt;='Umrechnungskurse und Konstanten'!$C$14,C918&lt;='Umrechnungskurse und Konstanten'!$D$14),F918*'Umrechnungskurse und Konstanten'!$E$14,0)+IF(AND(C918&gt;='Umrechnungskurse und Konstanten'!$C$15,C918&lt;='Umrechnungskurse und Konstanten'!$D$15),F918*'Umrechnungskurse und Konstanten'!$E$15,0)+IF(AND(C918&gt;='Umrechnungskurse und Konstanten'!$C$16,C918&lt;='Umrechnungskurse und Konstanten'!$D$16),F918*'Umrechnungskurse und Konstanten'!$E$16,0)</f>
        <v>0</v>
      </c>
      <c r="J918" s="43">
        <f t="shared" si="43"/>
        <v>0</v>
      </c>
      <c r="K918" s="43">
        <f t="shared" si="44"/>
        <v>0</v>
      </c>
      <c r="L918" s="69" t="str">
        <f>IF(OR(G918='Umrechnungskurse und Konstanten'!$E$21,G918='Umrechnungskurse und Konstanten'!$E$22,G918='Umrechnungskurse und Konstanten'!$E$23),"MwSt. Satz ok.","falsche/keine MwSt.")</f>
        <v>falsche/keine MwSt.</v>
      </c>
      <c r="M918" s="67" t="str">
        <f>IF(AND(C918&gt;='Umrechnungskurse und Konstanten'!$C$14,C918&lt;='Umrechnungskurse und Konstanten'!$D$16),"Periode ok.","falsche Periode")</f>
        <v>falsche Periode</v>
      </c>
    </row>
    <row r="919" spans="2:13" x14ac:dyDescent="0.3">
      <c r="B919" s="56"/>
      <c r="C919" s="38"/>
      <c r="D919" s="38"/>
      <c r="E919" s="45"/>
      <c r="F919" s="40"/>
      <c r="G919" s="52"/>
      <c r="H919" s="42">
        <f t="shared" si="42"/>
        <v>0</v>
      </c>
      <c r="I919" s="43">
        <f>IF(AND(C919&gt;='Umrechnungskurse und Konstanten'!$C$5,C919&lt;='Umrechnungskurse und Konstanten'!$D$5),F919*'Umrechnungskurse und Konstanten'!$E$5,0)+IF(AND(C919&gt;='Umrechnungskurse und Konstanten'!$C$6,C919&lt;='Umrechnungskurse und Konstanten'!$D$6),F919*'Umrechnungskurse und Konstanten'!$E$6,0)+IF(AND(C919&gt;='Umrechnungskurse und Konstanten'!$C$7,C919&lt;='Umrechnungskurse und Konstanten'!$D$7),F919*'Umrechnungskurse und Konstanten'!$E$7,0)+IF(AND(C919&gt;='Umrechnungskurse und Konstanten'!$C$8,C919&lt;='Umrechnungskurse und Konstanten'!$D$8),F919*'Umrechnungskurse und Konstanten'!$E$8,0)+IF(AND(C919&gt;='Umrechnungskurse und Konstanten'!$C$9,C919&lt;='Umrechnungskurse und Konstanten'!$D$9),F919*'Umrechnungskurse und Konstanten'!$E$9,0)+IF(AND(C919&gt;='Umrechnungskurse und Konstanten'!$C$10,C919&lt;='Umrechnungskurse und Konstanten'!$D$10),F919*'Umrechnungskurse und Konstanten'!$E$10,0)+IF(AND(C919&gt;='Umrechnungskurse und Konstanten'!$C$11,C919&lt;='Umrechnungskurse und Konstanten'!$D$11),F919*'Umrechnungskurse und Konstanten'!$E$11,0)+IF(AND(C919&gt;='Umrechnungskurse und Konstanten'!$C$12,C919&lt;='Umrechnungskurse und Konstanten'!$D$12),F919*'Umrechnungskurse und Konstanten'!$E$12,0)+IF(AND(C919&gt;='Umrechnungskurse und Konstanten'!$C$13,C919&lt;='Umrechnungskurse und Konstanten'!$D$13),F919*'Umrechnungskurse und Konstanten'!$E$13,0)+IF(AND(C919&gt;='Umrechnungskurse und Konstanten'!$C$14,C919&lt;='Umrechnungskurse und Konstanten'!$D$14),F919*'Umrechnungskurse und Konstanten'!$E$14,0)+IF(AND(C919&gt;='Umrechnungskurse und Konstanten'!$C$15,C919&lt;='Umrechnungskurse und Konstanten'!$D$15),F919*'Umrechnungskurse und Konstanten'!$E$15,0)+IF(AND(C919&gt;='Umrechnungskurse und Konstanten'!$C$16,C919&lt;='Umrechnungskurse und Konstanten'!$D$16),F919*'Umrechnungskurse und Konstanten'!$E$16,0)</f>
        <v>0</v>
      </c>
      <c r="J919" s="43">
        <f t="shared" si="43"/>
        <v>0</v>
      </c>
      <c r="K919" s="43">
        <f t="shared" si="44"/>
        <v>0</v>
      </c>
      <c r="L919" s="69" t="str">
        <f>IF(OR(G919='Umrechnungskurse und Konstanten'!$E$21,G919='Umrechnungskurse und Konstanten'!$E$22,G919='Umrechnungskurse und Konstanten'!$E$23),"MwSt. Satz ok.","falsche/keine MwSt.")</f>
        <v>falsche/keine MwSt.</v>
      </c>
      <c r="M919" s="67" t="str">
        <f>IF(AND(C919&gt;='Umrechnungskurse und Konstanten'!$C$14,C919&lt;='Umrechnungskurse und Konstanten'!$D$16),"Periode ok.","falsche Periode")</f>
        <v>falsche Periode</v>
      </c>
    </row>
    <row r="920" spans="2:13" x14ac:dyDescent="0.3">
      <c r="B920" s="56"/>
      <c r="C920" s="38"/>
      <c r="D920" s="38"/>
      <c r="E920" s="45"/>
      <c r="F920" s="40"/>
      <c r="G920" s="52"/>
      <c r="H920" s="42">
        <f t="shared" si="42"/>
        <v>0</v>
      </c>
      <c r="I920" s="43">
        <f>IF(AND(C920&gt;='Umrechnungskurse und Konstanten'!$C$5,C920&lt;='Umrechnungskurse und Konstanten'!$D$5),F920*'Umrechnungskurse und Konstanten'!$E$5,0)+IF(AND(C920&gt;='Umrechnungskurse und Konstanten'!$C$6,C920&lt;='Umrechnungskurse und Konstanten'!$D$6),F920*'Umrechnungskurse und Konstanten'!$E$6,0)+IF(AND(C920&gt;='Umrechnungskurse und Konstanten'!$C$7,C920&lt;='Umrechnungskurse und Konstanten'!$D$7),F920*'Umrechnungskurse und Konstanten'!$E$7,0)+IF(AND(C920&gt;='Umrechnungskurse und Konstanten'!$C$8,C920&lt;='Umrechnungskurse und Konstanten'!$D$8),F920*'Umrechnungskurse und Konstanten'!$E$8,0)+IF(AND(C920&gt;='Umrechnungskurse und Konstanten'!$C$9,C920&lt;='Umrechnungskurse und Konstanten'!$D$9),F920*'Umrechnungskurse und Konstanten'!$E$9,0)+IF(AND(C920&gt;='Umrechnungskurse und Konstanten'!$C$10,C920&lt;='Umrechnungskurse und Konstanten'!$D$10),F920*'Umrechnungskurse und Konstanten'!$E$10,0)+IF(AND(C920&gt;='Umrechnungskurse und Konstanten'!$C$11,C920&lt;='Umrechnungskurse und Konstanten'!$D$11),F920*'Umrechnungskurse und Konstanten'!$E$11,0)+IF(AND(C920&gt;='Umrechnungskurse und Konstanten'!$C$12,C920&lt;='Umrechnungskurse und Konstanten'!$D$12),F920*'Umrechnungskurse und Konstanten'!$E$12,0)+IF(AND(C920&gt;='Umrechnungskurse und Konstanten'!$C$13,C920&lt;='Umrechnungskurse und Konstanten'!$D$13),F920*'Umrechnungskurse und Konstanten'!$E$13,0)+IF(AND(C920&gt;='Umrechnungskurse und Konstanten'!$C$14,C920&lt;='Umrechnungskurse und Konstanten'!$D$14),F920*'Umrechnungskurse und Konstanten'!$E$14,0)+IF(AND(C920&gt;='Umrechnungskurse und Konstanten'!$C$15,C920&lt;='Umrechnungskurse und Konstanten'!$D$15),F920*'Umrechnungskurse und Konstanten'!$E$15,0)+IF(AND(C920&gt;='Umrechnungskurse und Konstanten'!$C$16,C920&lt;='Umrechnungskurse und Konstanten'!$D$16),F920*'Umrechnungskurse und Konstanten'!$E$16,0)</f>
        <v>0</v>
      </c>
      <c r="J920" s="43">
        <f t="shared" si="43"/>
        <v>0</v>
      </c>
      <c r="K920" s="43">
        <f t="shared" si="44"/>
        <v>0</v>
      </c>
      <c r="L920" s="69" t="str">
        <f>IF(OR(G920='Umrechnungskurse und Konstanten'!$E$21,G920='Umrechnungskurse und Konstanten'!$E$22,G920='Umrechnungskurse und Konstanten'!$E$23),"MwSt. Satz ok.","falsche/keine MwSt.")</f>
        <v>falsche/keine MwSt.</v>
      </c>
      <c r="M920" s="67" t="str">
        <f>IF(AND(C920&gt;='Umrechnungskurse und Konstanten'!$C$14,C920&lt;='Umrechnungskurse und Konstanten'!$D$16),"Periode ok.","falsche Periode")</f>
        <v>falsche Periode</v>
      </c>
    </row>
    <row r="921" spans="2:13" x14ac:dyDescent="0.3">
      <c r="B921" s="56"/>
      <c r="C921" s="38"/>
      <c r="D921" s="38"/>
      <c r="E921" s="45"/>
      <c r="F921" s="40"/>
      <c r="G921" s="52"/>
      <c r="H921" s="42">
        <f t="shared" si="42"/>
        <v>0</v>
      </c>
      <c r="I921" s="43">
        <f>IF(AND(C921&gt;='Umrechnungskurse und Konstanten'!$C$5,C921&lt;='Umrechnungskurse und Konstanten'!$D$5),F921*'Umrechnungskurse und Konstanten'!$E$5,0)+IF(AND(C921&gt;='Umrechnungskurse und Konstanten'!$C$6,C921&lt;='Umrechnungskurse und Konstanten'!$D$6),F921*'Umrechnungskurse und Konstanten'!$E$6,0)+IF(AND(C921&gt;='Umrechnungskurse und Konstanten'!$C$7,C921&lt;='Umrechnungskurse und Konstanten'!$D$7),F921*'Umrechnungskurse und Konstanten'!$E$7,0)+IF(AND(C921&gt;='Umrechnungskurse und Konstanten'!$C$8,C921&lt;='Umrechnungskurse und Konstanten'!$D$8),F921*'Umrechnungskurse und Konstanten'!$E$8,0)+IF(AND(C921&gt;='Umrechnungskurse und Konstanten'!$C$9,C921&lt;='Umrechnungskurse und Konstanten'!$D$9),F921*'Umrechnungskurse und Konstanten'!$E$9,0)+IF(AND(C921&gt;='Umrechnungskurse und Konstanten'!$C$10,C921&lt;='Umrechnungskurse und Konstanten'!$D$10),F921*'Umrechnungskurse und Konstanten'!$E$10,0)+IF(AND(C921&gt;='Umrechnungskurse und Konstanten'!$C$11,C921&lt;='Umrechnungskurse und Konstanten'!$D$11),F921*'Umrechnungskurse und Konstanten'!$E$11,0)+IF(AND(C921&gt;='Umrechnungskurse und Konstanten'!$C$12,C921&lt;='Umrechnungskurse und Konstanten'!$D$12),F921*'Umrechnungskurse und Konstanten'!$E$12,0)+IF(AND(C921&gt;='Umrechnungskurse und Konstanten'!$C$13,C921&lt;='Umrechnungskurse und Konstanten'!$D$13),F921*'Umrechnungskurse und Konstanten'!$E$13,0)+IF(AND(C921&gt;='Umrechnungskurse und Konstanten'!$C$14,C921&lt;='Umrechnungskurse und Konstanten'!$D$14),F921*'Umrechnungskurse und Konstanten'!$E$14,0)+IF(AND(C921&gt;='Umrechnungskurse und Konstanten'!$C$15,C921&lt;='Umrechnungskurse und Konstanten'!$D$15),F921*'Umrechnungskurse und Konstanten'!$E$15,0)+IF(AND(C921&gt;='Umrechnungskurse und Konstanten'!$C$16,C921&lt;='Umrechnungskurse und Konstanten'!$D$16),F921*'Umrechnungskurse und Konstanten'!$E$16,0)</f>
        <v>0</v>
      </c>
      <c r="J921" s="43">
        <f t="shared" si="43"/>
        <v>0</v>
      </c>
      <c r="K921" s="43">
        <f t="shared" si="44"/>
        <v>0</v>
      </c>
      <c r="L921" s="69" t="str">
        <f>IF(OR(G921='Umrechnungskurse und Konstanten'!$E$21,G921='Umrechnungskurse und Konstanten'!$E$22,G921='Umrechnungskurse und Konstanten'!$E$23),"MwSt. Satz ok.","falsche/keine MwSt.")</f>
        <v>falsche/keine MwSt.</v>
      </c>
      <c r="M921" s="67" t="str">
        <f>IF(AND(C921&gt;='Umrechnungskurse und Konstanten'!$C$14,C921&lt;='Umrechnungskurse und Konstanten'!$D$16),"Periode ok.","falsche Periode")</f>
        <v>falsche Periode</v>
      </c>
    </row>
    <row r="922" spans="2:13" x14ac:dyDescent="0.3">
      <c r="B922" s="56"/>
      <c r="C922" s="38"/>
      <c r="D922" s="38"/>
      <c r="E922" s="45"/>
      <c r="F922" s="40"/>
      <c r="G922" s="52"/>
      <c r="H922" s="42">
        <f t="shared" si="42"/>
        <v>0</v>
      </c>
      <c r="I922" s="43">
        <f>IF(AND(C922&gt;='Umrechnungskurse und Konstanten'!$C$5,C922&lt;='Umrechnungskurse und Konstanten'!$D$5),F922*'Umrechnungskurse und Konstanten'!$E$5,0)+IF(AND(C922&gt;='Umrechnungskurse und Konstanten'!$C$6,C922&lt;='Umrechnungskurse und Konstanten'!$D$6),F922*'Umrechnungskurse und Konstanten'!$E$6,0)+IF(AND(C922&gt;='Umrechnungskurse und Konstanten'!$C$7,C922&lt;='Umrechnungskurse und Konstanten'!$D$7),F922*'Umrechnungskurse und Konstanten'!$E$7,0)+IF(AND(C922&gt;='Umrechnungskurse und Konstanten'!$C$8,C922&lt;='Umrechnungskurse und Konstanten'!$D$8),F922*'Umrechnungskurse und Konstanten'!$E$8,0)+IF(AND(C922&gt;='Umrechnungskurse und Konstanten'!$C$9,C922&lt;='Umrechnungskurse und Konstanten'!$D$9),F922*'Umrechnungskurse und Konstanten'!$E$9,0)+IF(AND(C922&gt;='Umrechnungskurse und Konstanten'!$C$10,C922&lt;='Umrechnungskurse und Konstanten'!$D$10),F922*'Umrechnungskurse und Konstanten'!$E$10,0)+IF(AND(C922&gt;='Umrechnungskurse und Konstanten'!$C$11,C922&lt;='Umrechnungskurse und Konstanten'!$D$11),F922*'Umrechnungskurse und Konstanten'!$E$11,0)+IF(AND(C922&gt;='Umrechnungskurse und Konstanten'!$C$12,C922&lt;='Umrechnungskurse und Konstanten'!$D$12),F922*'Umrechnungskurse und Konstanten'!$E$12,0)+IF(AND(C922&gt;='Umrechnungskurse und Konstanten'!$C$13,C922&lt;='Umrechnungskurse und Konstanten'!$D$13),F922*'Umrechnungskurse und Konstanten'!$E$13,0)+IF(AND(C922&gt;='Umrechnungskurse und Konstanten'!$C$14,C922&lt;='Umrechnungskurse und Konstanten'!$D$14),F922*'Umrechnungskurse und Konstanten'!$E$14,0)+IF(AND(C922&gt;='Umrechnungskurse und Konstanten'!$C$15,C922&lt;='Umrechnungskurse und Konstanten'!$D$15),F922*'Umrechnungskurse und Konstanten'!$E$15,0)+IF(AND(C922&gt;='Umrechnungskurse und Konstanten'!$C$16,C922&lt;='Umrechnungskurse und Konstanten'!$D$16),F922*'Umrechnungskurse und Konstanten'!$E$16,0)</f>
        <v>0</v>
      </c>
      <c r="J922" s="43">
        <f t="shared" si="43"/>
        <v>0</v>
      </c>
      <c r="K922" s="43">
        <f t="shared" si="44"/>
        <v>0</v>
      </c>
      <c r="L922" s="69" t="str">
        <f>IF(OR(G922='Umrechnungskurse und Konstanten'!$E$21,G922='Umrechnungskurse und Konstanten'!$E$22,G922='Umrechnungskurse und Konstanten'!$E$23),"MwSt. Satz ok.","falsche/keine MwSt.")</f>
        <v>falsche/keine MwSt.</v>
      </c>
      <c r="M922" s="67" t="str">
        <f>IF(AND(C922&gt;='Umrechnungskurse und Konstanten'!$C$14,C922&lt;='Umrechnungskurse und Konstanten'!$D$16),"Periode ok.","falsche Periode")</f>
        <v>falsche Periode</v>
      </c>
    </row>
    <row r="923" spans="2:13" x14ac:dyDescent="0.3">
      <c r="B923" s="56"/>
      <c r="C923" s="38"/>
      <c r="D923" s="38"/>
      <c r="E923" s="45"/>
      <c r="F923" s="40"/>
      <c r="G923" s="52"/>
      <c r="H923" s="42">
        <f t="shared" si="42"/>
        <v>0</v>
      </c>
      <c r="I923" s="43">
        <f>IF(AND(C923&gt;='Umrechnungskurse und Konstanten'!$C$5,C923&lt;='Umrechnungskurse und Konstanten'!$D$5),F923*'Umrechnungskurse und Konstanten'!$E$5,0)+IF(AND(C923&gt;='Umrechnungskurse und Konstanten'!$C$6,C923&lt;='Umrechnungskurse und Konstanten'!$D$6),F923*'Umrechnungskurse und Konstanten'!$E$6,0)+IF(AND(C923&gt;='Umrechnungskurse und Konstanten'!$C$7,C923&lt;='Umrechnungskurse und Konstanten'!$D$7),F923*'Umrechnungskurse und Konstanten'!$E$7,0)+IF(AND(C923&gt;='Umrechnungskurse und Konstanten'!$C$8,C923&lt;='Umrechnungskurse und Konstanten'!$D$8),F923*'Umrechnungskurse und Konstanten'!$E$8,0)+IF(AND(C923&gt;='Umrechnungskurse und Konstanten'!$C$9,C923&lt;='Umrechnungskurse und Konstanten'!$D$9),F923*'Umrechnungskurse und Konstanten'!$E$9,0)+IF(AND(C923&gt;='Umrechnungskurse und Konstanten'!$C$10,C923&lt;='Umrechnungskurse und Konstanten'!$D$10),F923*'Umrechnungskurse und Konstanten'!$E$10,0)+IF(AND(C923&gt;='Umrechnungskurse und Konstanten'!$C$11,C923&lt;='Umrechnungskurse und Konstanten'!$D$11),F923*'Umrechnungskurse und Konstanten'!$E$11,0)+IF(AND(C923&gt;='Umrechnungskurse und Konstanten'!$C$12,C923&lt;='Umrechnungskurse und Konstanten'!$D$12),F923*'Umrechnungskurse und Konstanten'!$E$12,0)+IF(AND(C923&gt;='Umrechnungskurse und Konstanten'!$C$13,C923&lt;='Umrechnungskurse und Konstanten'!$D$13),F923*'Umrechnungskurse und Konstanten'!$E$13,0)+IF(AND(C923&gt;='Umrechnungskurse und Konstanten'!$C$14,C923&lt;='Umrechnungskurse und Konstanten'!$D$14),F923*'Umrechnungskurse und Konstanten'!$E$14,0)+IF(AND(C923&gt;='Umrechnungskurse und Konstanten'!$C$15,C923&lt;='Umrechnungskurse und Konstanten'!$D$15),F923*'Umrechnungskurse und Konstanten'!$E$15,0)+IF(AND(C923&gt;='Umrechnungskurse und Konstanten'!$C$16,C923&lt;='Umrechnungskurse und Konstanten'!$D$16),F923*'Umrechnungskurse und Konstanten'!$E$16,0)</f>
        <v>0</v>
      </c>
      <c r="J923" s="43">
        <f t="shared" si="43"/>
        <v>0</v>
      </c>
      <c r="K923" s="43">
        <f t="shared" si="44"/>
        <v>0</v>
      </c>
      <c r="L923" s="69" t="str">
        <f>IF(OR(G923='Umrechnungskurse und Konstanten'!$E$21,G923='Umrechnungskurse und Konstanten'!$E$22,G923='Umrechnungskurse und Konstanten'!$E$23),"MwSt. Satz ok.","falsche/keine MwSt.")</f>
        <v>falsche/keine MwSt.</v>
      </c>
      <c r="M923" s="67" t="str">
        <f>IF(AND(C923&gt;='Umrechnungskurse und Konstanten'!$C$14,C923&lt;='Umrechnungskurse und Konstanten'!$D$16),"Periode ok.","falsche Periode")</f>
        <v>falsche Periode</v>
      </c>
    </row>
    <row r="924" spans="2:13" x14ac:dyDescent="0.3">
      <c r="B924" s="56"/>
      <c r="C924" s="38"/>
      <c r="D924" s="38"/>
      <c r="E924" s="45"/>
      <c r="F924" s="40"/>
      <c r="G924" s="52"/>
      <c r="H924" s="42">
        <f t="shared" si="42"/>
        <v>0</v>
      </c>
      <c r="I924" s="43">
        <f>IF(AND(C924&gt;='Umrechnungskurse und Konstanten'!$C$5,C924&lt;='Umrechnungskurse und Konstanten'!$D$5),F924*'Umrechnungskurse und Konstanten'!$E$5,0)+IF(AND(C924&gt;='Umrechnungskurse und Konstanten'!$C$6,C924&lt;='Umrechnungskurse und Konstanten'!$D$6),F924*'Umrechnungskurse und Konstanten'!$E$6,0)+IF(AND(C924&gt;='Umrechnungskurse und Konstanten'!$C$7,C924&lt;='Umrechnungskurse und Konstanten'!$D$7),F924*'Umrechnungskurse und Konstanten'!$E$7,0)+IF(AND(C924&gt;='Umrechnungskurse und Konstanten'!$C$8,C924&lt;='Umrechnungskurse und Konstanten'!$D$8),F924*'Umrechnungskurse und Konstanten'!$E$8,0)+IF(AND(C924&gt;='Umrechnungskurse und Konstanten'!$C$9,C924&lt;='Umrechnungskurse und Konstanten'!$D$9),F924*'Umrechnungskurse und Konstanten'!$E$9,0)+IF(AND(C924&gt;='Umrechnungskurse und Konstanten'!$C$10,C924&lt;='Umrechnungskurse und Konstanten'!$D$10),F924*'Umrechnungskurse und Konstanten'!$E$10,0)+IF(AND(C924&gt;='Umrechnungskurse und Konstanten'!$C$11,C924&lt;='Umrechnungskurse und Konstanten'!$D$11),F924*'Umrechnungskurse und Konstanten'!$E$11,0)+IF(AND(C924&gt;='Umrechnungskurse und Konstanten'!$C$12,C924&lt;='Umrechnungskurse und Konstanten'!$D$12),F924*'Umrechnungskurse und Konstanten'!$E$12,0)+IF(AND(C924&gt;='Umrechnungskurse und Konstanten'!$C$13,C924&lt;='Umrechnungskurse und Konstanten'!$D$13),F924*'Umrechnungskurse und Konstanten'!$E$13,0)+IF(AND(C924&gt;='Umrechnungskurse und Konstanten'!$C$14,C924&lt;='Umrechnungskurse und Konstanten'!$D$14),F924*'Umrechnungskurse und Konstanten'!$E$14,0)+IF(AND(C924&gt;='Umrechnungskurse und Konstanten'!$C$15,C924&lt;='Umrechnungskurse und Konstanten'!$D$15),F924*'Umrechnungskurse und Konstanten'!$E$15,0)+IF(AND(C924&gt;='Umrechnungskurse und Konstanten'!$C$16,C924&lt;='Umrechnungskurse und Konstanten'!$D$16),F924*'Umrechnungskurse und Konstanten'!$E$16,0)</f>
        <v>0</v>
      </c>
      <c r="J924" s="43">
        <f t="shared" si="43"/>
        <v>0</v>
      </c>
      <c r="K924" s="43">
        <f t="shared" si="44"/>
        <v>0</v>
      </c>
      <c r="L924" s="69" t="str">
        <f>IF(OR(G924='Umrechnungskurse und Konstanten'!$E$21,G924='Umrechnungskurse und Konstanten'!$E$22,G924='Umrechnungskurse und Konstanten'!$E$23),"MwSt. Satz ok.","falsche/keine MwSt.")</f>
        <v>falsche/keine MwSt.</v>
      </c>
      <c r="M924" s="67" t="str">
        <f>IF(AND(C924&gt;='Umrechnungskurse und Konstanten'!$C$14,C924&lt;='Umrechnungskurse und Konstanten'!$D$16),"Periode ok.","falsche Periode")</f>
        <v>falsche Periode</v>
      </c>
    </row>
    <row r="925" spans="2:13" x14ac:dyDescent="0.3">
      <c r="B925" s="56"/>
      <c r="C925" s="38"/>
      <c r="D925" s="38"/>
      <c r="E925" s="45"/>
      <c r="F925" s="40"/>
      <c r="G925" s="52"/>
      <c r="H925" s="42">
        <f t="shared" si="42"/>
        <v>0</v>
      </c>
      <c r="I925" s="43">
        <f>IF(AND(C925&gt;='Umrechnungskurse und Konstanten'!$C$5,C925&lt;='Umrechnungskurse und Konstanten'!$D$5),F925*'Umrechnungskurse und Konstanten'!$E$5,0)+IF(AND(C925&gt;='Umrechnungskurse und Konstanten'!$C$6,C925&lt;='Umrechnungskurse und Konstanten'!$D$6),F925*'Umrechnungskurse und Konstanten'!$E$6,0)+IF(AND(C925&gt;='Umrechnungskurse und Konstanten'!$C$7,C925&lt;='Umrechnungskurse und Konstanten'!$D$7),F925*'Umrechnungskurse und Konstanten'!$E$7,0)+IF(AND(C925&gt;='Umrechnungskurse und Konstanten'!$C$8,C925&lt;='Umrechnungskurse und Konstanten'!$D$8),F925*'Umrechnungskurse und Konstanten'!$E$8,0)+IF(AND(C925&gt;='Umrechnungskurse und Konstanten'!$C$9,C925&lt;='Umrechnungskurse und Konstanten'!$D$9),F925*'Umrechnungskurse und Konstanten'!$E$9,0)+IF(AND(C925&gt;='Umrechnungskurse und Konstanten'!$C$10,C925&lt;='Umrechnungskurse und Konstanten'!$D$10),F925*'Umrechnungskurse und Konstanten'!$E$10,0)+IF(AND(C925&gt;='Umrechnungskurse und Konstanten'!$C$11,C925&lt;='Umrechnungskurse und Konstanten'!$D$11),F925*'Umrechnungskurse und Konstanten'!$E$11,0)+IF(AND(C925&gt;='Umrechnungskurse und Konstanten'!$C$12,C925&lt;='Umrechnungskurse und Konstanten'!$D$12),F925*'Umrechnungskurse und Konstanten'!$E$12,0)+IF(AND(C925&gt;='Umrechnungskurse und Konstanten'!$C$13,C925&lt;='Umrechnungskurse und Konstanten'!$D$13),F925*'Umrechnungskurse und Konstanten'!$E$13,0)+IF(AND(C925&gt;='Umrechnungskurse und Konstanten'!$C$14,C925&lt;='Umrechnungskurse und Konstanten'!$D$14),F925*'Umrechnungskurse und Konstanten'!$E$14,0)+IF(AND(C925&gt;='Umrechnungskurse und Konstanten'!$C$15,C925&lt;='Umrechnungskurse und Konstanten'!$D$15),F925*'Umrechnungskurse und Konstanten'!$E$15,0)+IF(AND(C925&gt;='Umrechnungskurse und Konstanten'!$C$16,C925&lt;='Umrechnungskurse und Konstanten'!$D$16),F925*'Umrechnungskurse und Konstanten'!$E$16,0)</f>
        <v>0</v>
      </c>
      <c r="J925" s="43">
        <f t="shared" si="43"/>
        <v>0</v>
      </c>
      <c r="K925" s="43">
        <f t="shared" si="44"/>
        <v>0</v>
      </c>
      <c r="L925" s="69" t="str">
        <f>IF(OR(G925='Umrechnungskurse und Konstanten'!$E$21,G925='Umrechnungskurse und Konstanten'!$E$22,G925='Umrechnungskurse und Konstanten'!$E$23),"MwSt. Satz ok.","falsche/keine MwSt.")</f>
        <v>falsche/keine MwSt.</v>
      </c>
      <c r="M925" s="67" t="str">
        <f>IF(AND(C925&gt;='Umrechnungskurse und Konstanten'!$C$14,C925&lt;='Umrechnungskurse und Konstanten'!$D$16),"Periode ok.","falsche Periode")</f>
        <v>falsche Periode</v>
      </c>
    </row>
    <row r="926" spans="2:13" x14ac:dyDescent="0.3">
      <c r="B926" s="56"/>
      <c r="C926" s="38"/>
      <c r="D926" s="38"/>
      <c r="E926" s="45"/>
      <c r="F926" s="40"/>
      <c r="G926" s="52"/>
      <c r="H926" s="42">
        <f t="shared" si="42"/>
        <v>0</v>
      </c>
      <c r="I926" s="43">
        <f>IF(AND(C926&gt;='Umrechnungskurse und Konstanten'!$C$5,C926&lt;='Umrechnungskurse und Konstanten'!$D$5),F926*'Umrechnungskurse und Konstanten'!$E$5,0)+IF(AND(C926&gt;='Umrechnungskurse und Konstanten'!$C$6,C926&lt;='Umrechnungskurse und Konstanten'!$D$6),F926*'Umrechnungskurse und Konstanten'!$E$6,0)+IF(AND(C926&gt;='Umrechnungskurse und Konstanten'!$C$7,C926&lt;='Umrechnungskurse und Konstanten'!$D$7),F926*'Umrechnungskurse und Konstanten'!$E$7,0)+IF(AND(C926&gt;='Umrechnungskurse und Konstanten'!$C$8,C926&lt;='Umrechnungskurse und Konstanten'!$D$8),F926*'Umrechnungskurse und Konstanten'!$E$8,0)+IF(AND(C926&gt;='Umrechnungskurse und Konstanten'!$C$9,C926&lt;='Umrechnungskurse und Konstanten'!$D$9),F926*'Umrechnungskurse und Konstanten'!$E$9,0)+IF(AND(C926&gt;='Umrechnungskurse und Konstanten'!$C$10,C926&lt;='Umrechnungskurse und Konstanten'!$D$10),F926*'Umrechnungskurse und Konstanten'!$E$10,0)+IF(AND(C926&gt;='Umrechnungskurse und Konstanten'!$C$11,C926&lt;='Umrechnungskurse und Konstanten'!$D$11),F926*'Umrechnungskurse und Konstanten'!$E$11,0)+IF(AND(C926&gt;='Umrechnungskurse und Konstanten'!$C$12,C926&lt;='Umrechnungskurse und Konstanten'!$D$12),F926*'Umrechnungskurse und Konstanten'!$E$12,0)+IF(AND(C926&gt;='Umrechnungskurse und Konstanten'!$C$13,C926&lt;='Umrechnungskurse und Konstanten'!$D$13),F926*'Umrechnungskurse und Konstanten'!$E$13,0)+IF(AND(C926&gt;='Umrechnungskurse und Konstanten'!$C$14,C926&lt;='Umrechnungskurse und Konstanten'!$D$14),F926*'Umrechnungskurse und Konstanten'!$E$14,0)+IF(AND(C926&gt;='Umrechnungskurse und Konstanten'!$C$15,C926&lt;='Umrechnungskurse und Konstanten'!$D$15),F926*'Umrechnungskurse und Konstanten'!$E$15,0)+IF(AND(C926&gt;='Umrechnungskurse und Konstanten'!$C$16,C926&lt;='Umrechnungskurse und Konstanten'!$D$16),F926*'Umrechnungskurse und Konstanten'!$E$16,0)</f>
        <v>0</v>
      </c>
      <c r="J926" s="43">
        <f t="shared" si="43"/>
        <v>0</v>
      </c>
      <c r="K926" s="43">
        <f t="shared" si="44"/>
        <v>0</v>
      </c>
      <c r="L926" s="69" t="str">
        <f>IF(OR(G926='Umrechnungskurse und Konstanten'!$E$21,G926='Umrechnungskurse und Konstanten'!$E$22,G926='Umrechnungskurse und Konstanten'!$E$23),"MwSt. Satz ok.","falsche/keine MwSt.")</f>
        <v>falsche/keine MwSt.</v>
      </c>
      <c r="M926" s="67" t="str">
        <f>IF(AND(C926&gt;='Umrechnungskurse und Konstanten'!$C$14,C926&lt;='Umrechnungskurse und Konstanten'!$D$16),"Periode ok.","falsche Periode")</f>
        <v>falsche Periode</v>
      </c>
    </row>
    <row r="927" spans="2:13" x14ac:dyDescent="0.3">
      <c r="B927" s="56"/>
      <c r="C927" s="38"/>
      <c r="D927" s="38"/>
      <c r="E927" s="45"/>
      <c r="F927" s="40"/>
      <c r="G927" s="52"/>
      <c r="H927" s="42">
        <f t="shared" si="42"/>
        <v>0</v>
      </c>
      <c r="I927" s="43">
        <f>IF(AND(C927&gt;='Umrechnungskurse und Konstanten'!$C$5,C927&lt;='Umrechnungskurse und Konstanten'!$D$5),F927*'Umrechnungskurse und Konstanten'!$E$5,0)+IF(AND(C927&gt;='Umrechnungskurse und Konstanten'!$C$6,C927&lt;='Umrechnungskurse und Konstanten'!$D$6),F927*'Umrechnungskurse und Konstanten'!$E$6,0)+IF(AND(C927&gt;='Umrechnungskurse und Konstanten'!$C$7,C927&lt;='Umrechnungskurse und Konstanten'!$D$7),F927*'Umrechnungskurse und Konstanten'!$E$7,0)+IF(AND(C927&gt;='Umrechnungskurse und Konstanten'!$C$8,C927&lt;='Umrechnungskurse und Konstanten'!$D$8),F927*'Umrechnungskurse und Konstanten'!$E$8,0)+IF(AND(C927&gt;='Umrechnungskurse und Konstanten'!$C$9,C927&lt;='Umrechnungskurse und Konstanten'!$D$9),F927*'Umrechnungskurse und Konstanten'!$E$9,0)+IF(AND(C927&gt;='Umrechnungskurse und Konstanten'!$C$10,C927&lt;='Umrechnungskurse und Konstanten'!$D$10),F927*'Umrechnungskurse und Konstanten'!$E$10,0)+IF(AND(C927&gt;='Umrechnungskurse und Konstanten'!$C$11,C927&lt;='Umrechnungskurse und Konstanten'!$D$11),F927*'Umrechnungskurse und Konstanten'!$E$11,0)+IF(AND(C927&gt;='Umrechnungskurse und Konstanten'!$C$12,C927&lt;='Umrechnungskurse und Konstanten'!$D$12),F927*'Umrechnungskurse und Konstanten'!$E$12,0)+IF(AND(C927&gt;='Umrechnungskurse und Konstanten'!$C$13,C927&lt;='Umrechnungskurse und Konstanten'!$D$13),F927*'Umrechnungskurse und Konstanten'!$E$13,0)+IF(AND(C927&gt;='Umrechnungskurse und Konstanten'!$C$14,C927&lt;='Umrechnungskurse und Konstanten'!$D$14),F927*'Umrechnungskurse und Konstanten'!$E$14,0)+IF(AND(C927&gt;='Umrechnungskurse und Konstanten'!$C$15,C927&lt;='Umrechnungskurse und Konstanten'!$D$15),F927*'Umrechnungskurse und Konstanten'!$E$15,0)+IF(AND(C927&gt;='Umrechnungskurse und Konstanten'!$C$16,C927&lt;='Umrechnungskurse und Konstanten'!$D$16),F927*'Umrechnungskurse und Konstanten'!$E$16,0)</f>
        <v>0</v>
      </c>
      <c r="J927" s="43">
        <f t="shared" si="43"/>
        <v>0</v>
      </c>
      <c r="K927" s="43">
        <f t="shared" si="44"/>
        <v>0</v>
      </c>
      <c r="L927" s="69" t="str">
        <f>IF(OR(G927='Umrechnungskurse und Konstanten'!$E$21,G927='Umrechnungskurse und Konstanten'!$E$22,G927='Umrechnungskurse und Konstanten'!$E$23),"MwSt. Satz ok.","falsche/keine MwSt.")</f>
        <v>falsche/keine MwSt.</v>
      </c>
      <c r="M927" s="67" t="str">
        <f>IF(AND(C927&gt;='Umrechnungskurse und Konstanten'!$C$14,C927&lt;='Umrechnungskurse und Konstanten'!$D$16),"Periode ok.","falsche Periode")</f>
        <v>falsche Periode</v>
      </c>
    </row>
    <row r="928" spans="2:13" x14ac:dyDescent="0.3">
      <c r="B928" s="56"/>
      <c r="C928" s="38"/>
      <c r="D928" s="38"/>
      <c r="E928" s="45"/>
      <c r="F928" s="40"/>
      <c r="G928" s="52"/>
      <c r="H928" s="42">
        <f t="shared" si="42"/>
        <v>0</v>
      </c>
      <c r="I928" s="43">
        <f>IF(AND(C928&gt;='Umrechnungskurse und Konstanten'!$C$5,C928&lt;='Umrechnungskurse und Konstanten'!$D$5),F928*'Umrechnungskurse und Konstanten'!$E$5,0)+IF(AND(C928&gt;='Umrechnungskurse und Konstanten'!$C$6,C928&lt;='Umrechnungskurse und Konstanten'!$D$6),F928*'Umrechnungskurse und Konstanten'!$E$6,0)+IF(AND(C928&gt;='Umrechnungskurse und Konstanten'!$C$7,C928&lt;='Umrechnungskurse und Konstanten'!$D$7),F928*'Umrechnungskurse und Konstanten'!$E$7,0)+IF(AND(C928&gt;='Umrechnungskurse und Konstanten'!$C$8,C928&lt;='Umrechnungskurse und Konstanten'!$D$8),F928*'Umrechnungskurse und Konstanten'!$E$8,0)+IF(AND(C928&gt;='Umrechnungskurse und Konstanten'!$C$9,C928&lt;='Umrechnungskurse und Konstanten'!$D$9),F928*'Umrechnungskurse und Konstanten'!$E$9,0)+IF(AND(C928&gt;='Umrechnungskurse und Konstanten'!$C$10,C928&lt;='Umrechnungskurse und Konstanten'!$D$10),F928*'Umrechnungskurse und Konstanten'!$E$10,0)+IF(AND(C928&gt;='Umrechnungskurse und Konstanten'!$C$11,C928&lt;='Umrechnungskurse und Konstanten'!$D$11),F928*'Umrechnungskurse und Konstanten'!$E$11,0)+IF(AND(C928&gt;='Umrechnungskurse und Konstanten'!$C$12,C928&lt;='Umrechnungskurse und Konstanten'!$D$12),F928*'Umrechnungskurse und Konstanten'!$E$12,0)+IF(AND(C928&gt;='Umrechnungskurse und Konstanten'!$C$13,C928&lt;='Umrechnungskurse und Konstanten'!$D$13),F928*'Umrechnungskurse und Konstanten'!$E$13,0)+IF(AND(C928&gt;='Umrechnungskurse und Konstanten'!$C$14,C928&lt;='Umrechnungskurse und Konstanten'!$D$14),F928*'Umrechnungskurse und Konstanten'!$E$14,0)+IF(AND(C928&gt;='Umrechnungskurse und Konstanten'!$C$15,C928&lt;='Umrechnungskurse und Konstanten'!$D$15),F928*'Umrechnungskurse und Konstanten'!$E$15,0)+IF(AND(C928&gt;='Umrechnungskurse und Konstanten'!$C$16,C928&lt;='Umrechnungskurse und Konstanten'!$D$16),F928*'Umrechnungskurse und Konstanten'!$E$16,0)</f>
        <v>0</v>
      </c>
      <c r="J928" s="43">
        <f t="shared" si="43"/>
        <v>0</v>
      </c>
      <c r="K928" s="43">
        <f t="shared" si="44"/>
        <v>0</v>
      </c>
      <c r="L928" s="69" t="str">
        <f>IF(OR(G928='Umrechnungskurse und Konstanten'!$E$21,G928='Umrechnungskurse und Konstanten'!$E$22,G928='Umrechnungskurse und Konstanten'!$E$23),"MwSt. Satz ok.","falsche/keine MwSt.")</f>
        <v>falsche/keine MwSt.</v>
      </c>
      <c r="M928" s="67" t="str">
        <f>IF(AND(C928&gt;='Umrechnungskurse und Konstanten'!$C$14,C928&lt;='Umrechnungskurse und Konstanten'!$D$16),"Periode ok.","falsche Periode")</f>
        <v>falsche Periode</v>
      </c>
    </row>
    <row r="929" spans="2:13" x14ac:dyDescent="0.3">
      <c r="B929" s="56"/>
      <c r="C929" s="38"/>
      <c r="D929" s="38"/>
      <c r="E929" s="45"/>
      <c r="F929" s="40"/>
      <c r="G929" s="52"/>
      <c r="H929" s="42">
        <f t="shared" si="42"/>
        <v>0</v>
      </c>
      <c r="I929" s="43">
        <f>IF(AND(C929&gt;='Umrechnungskurse und Konstanten'!$C$5,C929&lt;='Umrechnungskurse und Konstanten'!$D$5),F929*'Umrechnungskurse und Konstanten'!$E$5,0)+IF(AND(C929&gt;='Umrechnungskurse und Konstanten'!$C$6,C929&lt;='Umrechnungskurse und Konstanten'!$D$6),F929*'Umrechnungskurse und Konstanten'!$E$6,0)+IF(AND(C929&gt;='Umrechnungskurse und Konstanten'!$C$7,C929&lt;='Umrechnungskurse und Konstanten'!$D$7),F929*'Umrechnungskurse und Konstanten'!$E$7,0)+IF(AND(C929&gt;='Umrechnungskurse und Konstanten'!$C$8,C929&lt;='Umrechnungskurse und Konstanten'!$D$8),F929*'Umrechnungskurse und Konstanten'!$E$8,0)+IF(AND(C929&gt;='Umrechnungskurse und Konstanten'!$C$9,C929&lt;='Umrechnungskurse und Konstanten'!$D$9),F929*'Umrechnungskurse und Konstanten'!$E$9,0)+IF(AND(C929&gt;='Umrechnungskurse und Konstanten'!$C$10,C929&lt;='Umrechnungskurse und Konstanten'!$D$10),F929*'Umrechnungskurse und Konstanten'!$E$10,0)+IF(AND(C929&gt;='Umrechnungskurse und Konstanten'!$C$11,C929&lt;='Umrechnungskurse und Konstanten'!$D$11),F929*'Umrechnungskurse und Konstanten'!$E$11,0)+IF(AND(C929&gt;='Umrechnungskurse und Konstanten'!$C$12,C929&lt;='Umrechnungskurse und Konstanten'!$D$12),F929*'Umrechnungskurse und Konstanten'!$E$12,0)+IF(AND(C929&gt;='Umrechnungskurse und Konstanten'!$C$13,C929&lt;='Umrechnungskurse und Konstanten'!$D$13),F929*'Umrechnungskurse und Konstanten'!$E$13,0)+IF(AND(C929&gt;='Umrechnungskurse und Konstanten'!$C$14,C929&lt;='Umrechnungskurse und Konstanten'!$D$14),F929*'Umrechnungskurse und Konstanten'!$E$14,0)+IF(AND(C929&gt;='Umrechnungskurse und Konstanten'!$C$15,C929&lt;='Umrechnungskurse und Konstanten'!$D$15),F929*'Umrechnungskurse und Konstanten'!$E$15,0)+IF(AND(C929&gt;='Umrechnungskurse und Konstanten'!$C$16,C929&lt;='Umrechnungskurse und Konstanten'!$D$16),F929*'Umrechnungskurse und Konstanten'!$E$16,0)</f>
        <v>0</v>
      </c>
      <c r="J929" s="43">
        <f t="shared" si="43"/>
        <v>0</v>
      </c>
      <c r="K929" s="43">
        <f t="shared" si="44"/>
        <v>0</v>
      </c>
      <c r="L929" s="69" t="str">
        <f>IF(OR(G929='Umrechnungskurse und Konstanten'!$E$21,G929='Umrechnungskurse und Konstanten'!$E$22,G929='Umrechnungskurse und Konstanten'!$E$23),"MwSt. Satz ok.","falsche/keine MwSt.")</f>
        <v>falsche/keine MwSt.</v>
      </c>
      <c r="M929" s="67" t="str">
        <f>IF(AND(C929&gt;='Umrechnungskurse und Konstanten'!$C$14,C929&lt;='Umrechnungskurse und Konstanten'!$D$16),"Periode ok.","falsche Periode")</f>
        <v>falsche Periode</v>
      </c>
    </row>
    <row r="930" spans="2:13" x14ac:dyDescent="0.3">
      <c r="B930" s="56"/>
      <c r="C930" s="38"/>
      <c r="D930" s="38"/>
      <c r="E930" s="45"/>
      <c r="F930" s="40"/>
      <c r="G930" s="52"/>
      <c r="H930" s="42">
        <f t="shared" si="42"/>
        <v>0</v>
      </c>
      <c r="I930" s="43">
        <f>IF(AND(C930&gt;='Umrechnungskurse und Konstanten'!$C$5,C930&lt;='Umrechnungskurse und Konstanten'!$D$5),F930*'Umrechnungskurse und Konstanten'!$E$5,0)+IF(AND(C930&gt;='Umrechnungskurse und Konstanten'!$C$6,C930&lt;='Umrechnungskurse und Konstanten'!$D$6),F930*'Umrechnungskurse und Konstanten'!$E$6,0)+IF(AND(C930&gt;='Umrechnungskurse und Konstanten'!$C$7,C930&lt;='Umrechnungskurse und Konstanten'!$D$7),F930*'Umrechnungskurse und Konstanten'!$E$7,0)+IF(AND(C930&gt;='Umrechnungskurse und Konstanten'!$C$8,C930&lt;='Umrechnungskurse und Konstanten'!$D$8),F930*'Umrechnungskurse und Konstanten'!$E$8,0)+IF(AND(C930&gt;='Umrechnungskurse und Konstanten'!$C$9,C930&lt;='Umrechnungskurse und Konstanten'!$D$9),F930*'Umrechnungskurse und Konstanten'!$E$9,0)+IF(AND(C930&gt;='Umrechnungskurse und Konstanten'!$C$10,C930&lt;='Umrechnungskurse und Konstanten'!$D$10),F930*'Umrechnungskurse und Konstanten'!$E$10,0)+IF(AND(C930&gt;='Umrechnungskurse und Konstanten'!$C$11,C930&lt;='Umrechnungskurse und Konstanten'!$D$11),F930*'Umrechnungskurse und Konstanten'!$E$11,0)+IF(AND(C930&gt;='Umrechnungskurse und Konstanten'!$C$12,C930&lt;='Umrechnungskurse und Konstanten'!$D$12),F930*'Umrechnungskurse und Konstanten'!$E$12,0)+IF(AND(C930&gt;='Umrechnungskurse und Konstanten'!$C$13,C930&lt;='Umrechnungskurse und Konstanten'!$D$13),F930*'Umrechnungskurse und Konstanten'!$E$13,0)+IF(AND(C930&gt;='Umrechnungskurse und Konstanten'!$C$14,C930&lt;='Umrechnungskurse und Konstanten'!$D$14),F930*'Umrechnungskurse und Konstanten'!$E$14,0)+IF(AND(C930&gt;='Umrechnungskurse und Konstanten'!$C$15,C930&lt;='Umrechnungskurse und Konstanten'!$D$15),F930*'Umrechnungskurse und Konstanten'!$E$15,0)+IF(AND(C930&gt;='Umrechnungskurse und Konstanten'!$C$16,C930&lt;='Umrechnungskurse und Konstanten'!$D$16),F930*'Umrechnungskurse und Konstanten'!$E$16,0)</f>
        <v>0</v>
      </c>
      <c r="J930" s="43">
        <f t="shared" si="43"/>
        <v>0</v>
      </c>
      <c r="K930" s="43">
        <f t="shared" si="44"/>
        <v>0</v>
      </c>
      <c r="L930" s="69" t="str">
        <f>IF(OR(G930='Umrechnungskurse und Konstanten'!$E$21,G930='Umrechnungskurse und Konstanten'!$E$22,G930='Umrechnungskurse und Konstanten'!$E$23),"MwSt. Satz ok.","falsche/keine MwSt.")</f>
        <v>falsche/keine MwSt.</v>
      </c>
      <c r="M930" s="67" t="str">
        <f>IF(AND(C930&gt;='Umrechnungskurse und Konstanten'!$C$14,C930&lt;='Umrechnungskurse und Konstanten'!$D$16),"Periode ok.","falsche Periode")</f>
        <v>falsche Periode</v>
      </c>
    </row>
    <row r="931" spans="2:13" x14ac:dyDescent="0.3">
      <c r="B931" s="56"/>
      <c r="C931" s="38"/>
      <c r="D931" s="38"/>
      <c r="E931" s="45"/>
      <c r="F931" s="40"/>
      <c r="G931" s="52"/>
      <c r="H931" s="42">
        <f t="shared" si="42"/>
        <v>0</v>
      </c>
      <c r="I931" s="43">
        <f>IF(AND(C931&gt;='Umrechnungskurse und Konstanten'!$C$5,C931&lt;='Umrechnungskurse und Konstanten'!$D$5),F931*'Umrechnungskurse und Konstanten'!$E$5,0)+IF(AND(C931&gt;='Umrechnungskurse und Konstanten'!$C$6,C931&lt;='Umrechnungskurse und Konstanten'!$D$6),F931*'Umrechnungskurse und Konstanten'!$E$6,0)+IF(AND(C931&gt;='Umrechnungskurse und Konstanten'!$C$7,C931&lt;='Umrechnungskurse und Konstanten'!$D$7),F931*'Umrechnungskurse und Konstanten'!$E$7,0)+IF(AND(C931&gt;='Umrechnungskurse und Konstanten'!$C$8,C931&lt;='Umrechnungskurse und Konstanten'!$D$8),F931*'Umrechnungskurse und Konstanten'!$E$8,0)+IF(AND(C931&gt;='Umrechnungskurse und Konstanten'!$C$9,C931&lt;='Umrechnungskurse und Konstanten'!$D$9),F931*'Umrechnungskurse und Konstanten'!$E$9,0)+IF(AND(C931&gt;='Umrechnungskurse und Konstanten'!$C$10,C931&lt;='Umrechnungskurse und Konstanten'!$D$10),F931*'Umrechnungskurse und Konstanten'!$E$10,0)+IF(AND(C931&gt;='Umrechnungskurse und Konstanten'!$C$11,C931&lt;='Umrechnungskurse und Konstanten'!$D$11),F931*'Umrechnungskurse und Konstanten'!$E$11,0)+IF(AND(C931&gt;='Umrechnungskurse und Konstanten'!$C$12,C931&lt;='Umrechnungskurse und Konstanten'!$D$12),F931*'Umrechnungskurse und Konstanten'!$E$12,0)+IF(AND(C931&gt;='Umrechnungskurse und Konstanten'!$C$13,C931&lt;='Umrechnungskurse und Konstanten'!$D$13),F931*'Umrechnungskurse und Konstanten'!$E$13,0)+IF(AND(C931&gt;='Umrechnungskurse und Konstanten'!$C$14,C931&lt;='Umrechnungskurse und Konstanten'!$D$14),F931*'Umrechnungskurse und Konstanten'!$E$14,0)+IF(AND(C931&gt;='Umrechnungskurse und Konstanten'!$C$15,C931&lt;='Umrechnungskurse und Konstanten'!$D$15),F931*'Umrechnungskurse und Konstanten'!$E$15,0)+IF(AND(C931&gt;='Umrechnungskurse und Konstanten'!$C$16,C931&lt;='Umrechnungskurse und Konstanten'!$D$16),F931*'Umrechnungskurse und Konstanten'!$E$16,0)</f>
        <v>0</v>
      </c>
      <c r="J931" s="43">
        <f t="shared" si="43"/>
        <v>0</v>
      </c>
      <c r="K931" s="43">
        <f t="shared" si="44"/>
        <v>0</v>
      </c>
      <c r="L931" s="69" t="str">
        <f>IF(OR(G931='Umrechnungskurse und Konstanten'!$E$21,G931='Umrechnungskurse und Konstanten'!$E$22,G931='Umrechnungskurse und Konstanten'!$E$23),"MwSt. Satz ok.","falsche/keine MwSt.")</f>
        <v>falsche/keine MwSt.</v>
      </c>
      <c r="M931" s="67" t="str">
        <f>IF(AND(C931&gt;='Umrechnungskurse und Konstanten'!$C$14,C931&lt;='Umrechnungskurse und Konstanten'!$D$16),"Periode ok.","falsche Periode")</f>
        <v>falsche Periode</v>
      </c>
    </row>
    <row r="932" spans="2:13" x14ac:dyDescent="0.3">
      <c r="B932" s="56"/>
      <c r="C932" s="38"/>
      <c r="D932" s="38"/>
      <c r="E932" s="45"/>
      <c r="F932" s="40"/>
      <c r="G932" s="52"/>
      <c r="H932" s="42">
        <f t="shared" si="42"/>
        <v>0</v>
      </c>
      <c r="I932" s="43">
        <f>IF(AND(C932&gt;='Umrechnungskurse und Konstanten'!$C$5,C932&lt;='Umrechnungskurse und Konstanten'!$D$5),F932*'Umrechnungskurse und Konstanten'!$E$5,0)+IF(AND(C932&gt;='Umrechnungskurse und Konstanten'!$C$6,C932&lt;='Umrechnungskurse und Konstanten'!$D$6),F932*'Umrechnungskurse und Konstanten'!$E$6,0)+IF(AND(C932&gt;='Umrechnungskurse und Konstanten'!$C$7,C932&lt;='Umrechnungskurse und Konstanten'!$D$7),F932*'Umrechnungskurse und Konstanten'!$E$7,0)+IF(AND(C932&gt;='Umrechnungskurse und Konstanten'!$C$8,C932&lt;='Umrechnungskurse und Konstanten'!$D$8),F932*'Umrechnungskurse und Konstanten'!$E$8,0)+IF(AND(C932&gt;='Umrechnungskurse und Konstanten'!$C$9,C932&lt;='Umrechnungskurse und Konstanten'!$D$9),F932*'Umrechnungskurse und Konstanten'!$E$9,0)+IF(AND(C932&gt;='Umrechnungskurse und Konstanten'!$C$10,C932&lt;='Umrechnungskurse und Konstanten'!$D$10),F932*'Umrechnungskurse und Konstanten'!$E$10,0)+IF(AND(C932&gt;='Umrechnungskurse und Konstanten'!$C$11,C932&lt;='Umrechnungskurse und Konstanten'!$D$11),F932*'Umrechnungskurse und Konstanten'!$E$11,0)+IF(AND(C932&gt;='Umrechnungskurse und Konstanten'!$C$12,C932&lt;='Umrechnungskurse und Konstanten'!$D$12),F932*'Umrechnungskurse und Konstanten'!$E$12,0)+IF(AND(C932&gt;='Umrechnungskurse und Konstanten'!$C$13,C932&lt;='Umrechnungskurse und Konstanten'!$D$13),F932*'Umrechnungskurse und Konstanten'!$E$13,0)+IF(AND(C932&gt;='Umrechnungskurse und Konstanten'!$C$14,C932&lt;='Umrechnungskurse und Konstanten'!$D$14),F932*'Umrechnungskurse und Konstanten'!$E$14,0)+IF(AND(C932&gt;='Umrechnungskurse und Konstanten'!$C$15,C932&lt;='Umrechnungskurse und Konstanten'!$D$15),F932*'Umrechnungskurse und Konstanten'!$E$15,0)+IF(AND(C932&gt;='Umrechnungskurse und Konstanten'!$C$16,C932&lt;='Umrechnungskurse und Konstanten'!$D$16),F932*'Umrechnungskurse und Konstanten'!$E$16,0)</f>
        <v>0</v>
      </c>
      <c r="J932" s="43">
        <f t="shared" si="43"/>
        <v>0</v>
      </c>
      <c r="K932" s="43">
        <f t="shared" si="44"/>
        <v>0</v>
      </c>
      <c r="L932" s="69" t="str">
        <f>IF(OR(G932='Umrechnungskurse und Konstanten'!$E$21,G932='Umrechnungskurse und Konstanten'!$E$22,G932='Umrechnungskurse und Konstanten'!$E$23),"MwSt. Satz ok.","falsche/keine MwSt.")</f>
        <v>falsche/keine MwSt.</v>
      </c>
      <c r="M932" s="67" t="str">
        <f>IF(AND(C932&gt;='Umrechnungskurse und Konstanten'!$C$14,C932&lt;='Umrechnungskurse und Konstanten'!$D$16),"Periode ok.","falsche Periode")</f>
        <v>falsche Periode</v>
      </c>
    </row>
    <row r="933" spans="2:13" x14ac:dyDescent="0.3">
      <c r="B933" s="56"/>
      <c r="C933" s="38"/>
      <c r="D933" s="38"/>
      <c r="E933" s="45"/>
      <c r="F933" s="40"/>
      <c r="G933" s="52"/>
      <c r="H933" s="42">
        <f t="shared" si="42"/>
        <v>0</v>
      </c>
      <c r="I933" s="43">
        <f>IF(AND(C933&gt;='Umrechnungskurse und Konstanten'!$C$5,C933&lt;='Umrechnungskurse und Konstanten'!$D$5),F933*'Umrechnungskurse und Konstanten'!$E$5,0)+IF(AND(C933&gt;='Umrechnungskurse und Konstanten'!$C$6,C933&lt;='Umrechnungskurse und Konstanten'!$D$6),F933*'Umrechnungskurse und Konstanten'!$E$6,0)+IF(AND(C933&gt;='Umrechnungskurse und Konstanten'!$C$7,C933&lt;='Umrechnungskurse und Konstanten'!$D$7),F933*'Umrechnungskurse und Konstanten'!$E$7,0)+IF(AND(C933&gt;='Umrechnungskurse und Konstanten'!$C$8,C933&lt;='Umrechnungskurse und Konstanten'!$D$8),F933*'Umrechnungskurse und Konstanten'!$E$8,0)+IF(AND(C933&gt;='Umrechnungskurse und Konstanten'!$C$9,C933&lt;='Umrechnungskurse und Konstanten'!$D$9),F933*'Umrechnungskurse und Konstanten'!$E$9,0)+IF(AND(C933&gt;='Umrechnungskurse und Konstanten'!$C$10,C933&lt;='Umrechnungskurse und Konstanten'!$D$10),F933*'Umrechnungskurse und Konstanten'!$E$10,0)+IF(AND(C933&gt;='Umrechnungskurse und Konstanten'!$C$11,C933&lt;='Umrechnungskurse und Konstanten'!$D$11),F933*'Umrechnungskurse und Konstanten'!$E$11,0)+IF(AND(C933&gt;='Umrechnungskurse und Konstanten'!$C$12,C933&lt;='Umrechnungskurse und Konstanten'!$D$12),F933*'Umrechnungskurse und Konstanten'!$E$12,0)+IF(AND(C933&gt;='Umrechnungskurse und Konstanten'!$C$13,C933&lt;='Umrechnungskurse und Konstanten'!$D$13),F933*'Umrechnungskurse und Konstanten'!$E$13,0)+IF(AND(C933&gt;='Umrechnungskurse und Konstanten'!$C$14,C933&lt;='Umrechnungskurse und Konstanten'!$D$14),F933*'Umrechnungskurse und Konstanten'!$E$14,0)+IF(AND(C933&gt;='Umrechnungskurse und Konstanten'!$C$15,C933&lt;='Umrechnungskurse und Konstanten'!$D$15),F933*'Umrechnungskurse und Konstanten'!$E$15,0)+IF(AND(C933&gt;='Umrechnungskurse und Konstanten'!$C$16,C933&lt;='Umrechnungskurse und Konstanten'!$D$16),F933*'Umrechnungskurse und Konstanten'!$E$16,0)</f>
        <v>0</v>
      </c>
      <c r="J933" s="43">
        <f t="shared" si="43"/>
        <v>0</v>
      </c>
      <c r="K933" s="43">
        <f t="shared" si="44"/>
        <v>0</v>
      </c>
      <c r="L933" s="69" t="str">
        <f>IF(OR(G933='Umrechnungskurse und Konstanten'!$E$21,G933='Umrechnungskurse und Konstanten'!$E$22,G933='Umrechnungskurse und Konstanten'!$E$23),"MwSt. Satz ok.","falsche/keine MwSt.")</f>
        <v>falsche/keine MwSt.</v>
      </c>
      <c r="M933" s="67" t="str">
        <f>IF(AND(C933&gt;='Umrechnungskurse und Konstanten'!$C$14,C933&lt;='Umrechnungskurse und Konstanten'!$D$16),"Periode ok.","falsche Periode")</f>
        <v>falsche Periode</v>
      </c>
    </row>
    <row r="934" spans="2:13" x14ac:dyDescent="0.3">
      <c r="B934" s="56"/>
      <c r="C934" s="38"/>
      <c r="D934" s="38"/>
      <c r="E934" s="45"/>
      <c r="F934" s="40"/>
      <c r="G934" s="52"/>
      <c r="H934" s="42">
        <f t="shared" si="42"/>
        <v>0</v>
      </c>
      <c r="I934" s="43">
        <f>IF(AND(C934&gt;='Umrechnungskurse und Konstanten'!$C$5,C934&lt;='Umrechnungskurse und Konstanten'!$D$5),F934*'Umrechnungskurse und Konstanten'!$E$5,0)+IF(AND(C934&gt;='Umrechnungskurse und Konstanten'!$C$6,C934&lt;='Umrechnungskurse und Konstanten'!$D$6),F934*'Umrechnungskurse und Konstanten'!$E$6,0)+IF(AND(C934&gt;='Umrechnungskurse und Konstanten'!$C$7,C934&lt;='Umrechnungskurse und Konstanten'!$D$7),F934*'Umrechnungskurse und Konstanten'!$E$7,0)+IF(AND(C934&gt;='Umrechnungskurse und Konstanten'!$C$8,C934&lt;='Umrechnungskurse und Konstanten'!$D$8),F934*'Umrechnungskurse und Konstanten'!$E$8,0)+IF(AND(C934&gt;='Umrechnungskurse und Konstanten'!$C$9,C934&lt;='Umrechnungskurse und Konstanten'!$D$9),F934*'Umrechnungskurse und Konstanten'!$E$9,0)+IF(AND(C934&gt;='Umrechnungskurse und Konstanten'!$C$10,C934&lt;='Umrechnungskurse und Konstanten'!$D$10),F934*'Umrechnungskurse und Konstanten'!$E$10,0)+IF(AND(C934&gt;='Umrechnungskurse und Konstanten'!$C$11,C934&lt;='Umrechnungskurse und Konstanten'!$D$11),F934*'Umrechnungskurse und Konstanten'!$E$11,0)+IF(AND(C934&gt;='Umrechnungskurse und Konstanten'!$C$12,C934&lt;='Umrechnungskurse und Konstanten'!$D$12),F934*'Umrechnungskurse und Konstanten'!$E$12,0)+IF(AND(C934&gt;='Umrechnungskurse und Konstanten'!$C$13,C934&lt;='Umrechnungskurse und Konstanten'!$D$13),F934*'Umrechnungskurse und Konstanten'!$E$13,0)+IF(AND(C934&gt;='Umrechnungskurse und Konstanten'!$C$14,C934&lt;='Umrechnungskurse und Konstanten'!$D$14),F934*'Umrechnungskurse und Konstanten'!$E$14,0)+IF(AND(C934&gt;='Umrechnungskurse und Konstanten'!$C$15,C934&lt;='Umrechnungskurse und Konstanten'!$D$15),F934*'Umrechnungskurse und Konstanten'!$E$15,0)+IF(AND(C934&gt;='Umrechnungskurse und Konstanten'!$C$16,C934&lt;='Umrechnungskurse und Konstanten'!$D$16),F934*'Umrechnungskurse und Konstanten'!$E$16,0)</f>
        <v>0</v>
      </c>
      <c r="J934" s="43">
        <f t="shared" si="43"/>
        <v>0</v>
      </c>
      <c r="K934" s="43">
        <f t="shared" si="44"/>
        <v>0</v>
      </c>
      <c r="L934" s="69" t="str">
        <f>IF(OR(G934='Umrechnungskurse und Konstanten'!$E$21,G934='Umrechnungskurse und Konstanten'!$E$22,G934='Umrechnungskurse und Konstanten'!$E$23),"MwSt. Satz ok.","falsche/keine MwSt.")</f>
        <v>falsche/keine MwSt.</v>
      </c>
      <c r="M934" s="67" t="str">
        <f>IF(AND(C934&gt;='Umrechnungskurse und Konstanten'!$C$14,C934&lt;='Umrechnungskurse und Konstanten'!$D$16),"Periode ok.","falsche Periode")</f>
        <v>falsche Periode</v>
      </c>
    </row>
    <row r="935" spans="2:13" x14ac:dyDescent="0.3">
      <c r="B935" s="56"/>
      <c r="C935" s="38"/>
      <c r="D935" s="38"/>
      <c r="E935" s="45"/>
      <c r="F935" s="40"/>
      <c r="G935" s="52"/>
      <c r="H935" s="42">
        <f t="shared" si="42"/>
        <v>0</v>
      </c>
      <c r="I935" s="43">
        <f>IF(AND(C935&gt;='Umrechnungskurse und Konstanten'!$C$5,C935&lt;='Umrechnungskurse und Konstanten'!$D$5),F935*'Umrechnungskurse und Konstanten'!$E$5,0)+IF(AND(C935&gt;='Umrechnungskurse und Konstanten'!$C$6,C935&lt;='Umrechnungskurse und Konstanten'!$D$6),F935*'Umrechnungskurse und Konstanten'!$E$6,0)+IF(AND(C935&gt;='Umrechnungskurse und Konstanten'!$C$7,C935&lt;='Umrechnungskurse und Konstanten'!$D$7),F935*'Umrechnungskurse und Konstanten'!$E$7,0)+IF(AND(C935&gt;='Umrechnungskurse und Konstanten'!$C$8,C935&lt;='Umrechnungskurse und Konstanten'!$D$8),F935*'Umrechnungskurse und Konstanten'!$E$8,0)+IF(AND(C935&gt;='Umrechnungskurse und Konstanten'!$C$9,C935&lt;='Umrechnungskurse und Konstanten'!$D$9),F935*'Umrechnungskurse und Konstanten'!$E$9,0)+IF(AND(C935&gt;='Umrechnungskurse und Konstanten'!$C$10,C935&lt;='Umrechnungskurse und Konstanten'!$D$10),F935*'Umrechnungskurse und Konstanten'!$E$10,0)+IF(AND(C935&gt;='Umrechnungskurse und Konstanten'!$C$11,C935&lt;='Umrechnungskurse und Konstanten'!$D$11),F935*'Umrechnungskurse und Konstanten'!$E$11,0)+IF(AND(C935&gt;='Umrechnungskurse und Konstanten'!$C$12,C935&lt;='Umrechnungskurse und Konstanten'!$D$12),F935*'Umrechnungskurse und Konstanten'!$E$12,0)+IF(AND(C935&gt;='Umrechnungskurse und Konstanten'!$C$13,C935&lt;='Umrechnungskurse und Konstanten'!$D$13),F935*'Umrechnungskurse und Konstanten'!$E$13,0)+IF(AND(C935&gt;='Umrechnungskurse und Konstanten'!$C$14,C935&lt;='Umrechnungskurse und Konstanten'!$D$14),F935*'Umrechnungskurse und Konstanten'!$E$14,0)+IF(AND(C935&gt;='Umrechnungskurse und Konstanten'!$C$15,C935&lt;='Umrechnungskurse und Konstanten'!$D$15),F935*'Umrechnungskurse und Konstanten'!$E$15,0)+IF(AND(C935&gt;='Umrechnungskurse und Konstanten'!$C$16,C935&lt;='Umrechnungskurse und Konstanten'!$D$16),F935*'Umrechnungskurse und Konstanten'!$E$16,0)</f>
        <v>0</v>
      </c>
      <c r="J935" s="43">
        <f t="shared" si="43"/>
        <v>0</v>
      </c>
      <c r="K935" s="43">
        <f t="shared" si="44"/>
        <v>0</v>
      </c>
      <c r="L935" s="69" t="str">
        <f>IF(OR(G935='Umrechnungskurse und Konstanten'!$E$21,G935='Umrechnungskurse und Konstanten'!$E$22,G935='Umrechnungskurse und Konstanten'!$E$23),"MwSt. Satz ok.","falsche/keine MwSt.")</f>
        <v>falsche/keine MwSt.</v>
      </c>
      <c r="M935" s="67" t="str">
        <f>IF(AND(C935&gt;='Umrechnungskurse und Konstanten'!$C$14,C935&lt;='Umrechnungskurse und Konstanten'!$D$16),"Periode ok.","falsche Periode")</f>
        <v>falsche Periode</v>
      </c>
    </row>
    <row r="936" spans="2:13" x14ac:dyDescent="0.3">
      <c r="B936" s="56"/>
      <c r="C936" s="38"/>
      <c r="D936" s="38"/>
      <c r="E936" s="45"/>
      <c r="F936" s="40"/>
      <c r="G936" s="52"/>
      <c r="H936" s="42">
        <f t="shared" si="42"/>
        <v>0</v>
      </c>
      <c r="I936" s="43">
        <f>IF(AND(C936&gt;='Umrechnungskurse und Konstanten'!$C$5,C936&lt;='Umrechnungskurse und Konstanten'!$D$5),F936*'Umrechnungskurse und Konstanten'!$E$5,0)+IF(AND(C936&gt;='Umrechnungskurse und Konstanten'!$C$6,C936&lt;='Umrechnungskurse und Konstanten'!$D$6),F936*'Umrechnungskurse und Konstanten'!$E$6,0)+IF(AND(C936&gt;='Umrechnungskurse und Konstanten'!$C$7,C936&lt;='Umrechnungskurse und Konstanten'!$D$7),F936*'Umrechnungskurse und Konstanten'!$E$7,0)+IF(AND(C936&gt;='Umrechnungskurse und Konstanten'!$C$8,C936&lt;='Umrechnungskurse und Konstanten'!$D$8),F936*'Umrechnungskurse und Konstanten'!$E$8,0)+IF(AND(C936&gt;='Umrechnungskurse und Konstanten'!$C$9,C936&lt;='Umrechnungskurse und Konstanten'!$D$9),F936*'Umrechnungskurse und Konstanten'!$E$9,0)+IF(AND(C936&gt;='Umrechnungskurse und Konstanten'!$C$10,C936&lt;='Umrechnungskurse und Konstanten'!$D$10),F936*'Umrechnungskurse und Konstanten'!$E$10,0)+IF(AND(C936&gt;='Umrechnungskurse und Konstanten'!$C$11,C936&lt;='Umrechnungskurse und Konstanten'!$D$11),F936*'Umrechnungskurse und Konstanten'!$E$11,0)+IF(AND(C936&gt;='Umrechnungskurse und Konstanten'!$C$12,C936&lt;='Umrechnungskurse und Konstanten'!$D$12),F936*'Umrechnungskurse und Konstanten'!$E$12,0)+IF(AND(C936&gt;='Umrechnungskurse und Konstanten'!$C$13,C936&lt;='Umrechnungskurse und Konstanten'!$D$13),F936*'Umrechnungskurse und Konstanten'!$E$13,0)+IF(AND(C936&gt;='Umrechnungskurse und Konstanten'!$C$14,C936&lt;='Umrechnungskurse und Konstanten'!$D$14),F936*'Umrechnungskurse und Konstanten'!$E$14,0)+IF(AND(C936&gt;='Umrechnungskurse und Konstanten'!$C$15,C936&lt;='Umrechnungskurse und Konstanten'!$D$15),F936*'Umrechnungskurse und Konstanten'!$E$15,0)+IF(AND(C936&gt;='Umrechnungskurse und Konstanten'!$C$16,C936&lt;='Umrechnungskurse und Konstanten'!$D$16),F936*'Umrechnungskurse und Konstanten'!$E$16,0)</f>
        <v>0</v>
      </c>
      <c r="J936" s="43">
        <f t="shared" si="43"/>
        <v>0</v>
      </c>
      <c r="K936" s="43">
        <f t="shared" si="44"/>
        <v>0</v>
      </c>
      <c r="L936" s="69" t="str">
        <f>IF(OR(G936='Umrechnungskurse und Konstanten'!$E$21,G936='Umrechnungskurse und Konstanten'!$E$22,G936='Umrechnungskurse und Konstanten'!$E$23),"MwSt. Satz ok.","falsche/keine MwSt.")</f>
        <v>falsche/keine MwSt.</v>
      </c>
      <c r="M936" s="67" t="str">
        <f>IF(AND(C936&gt;='Umrechnungskurse und Konstanten'!$C$14,C936&lt;='Umrechnungskurse und Konstanten'!$D$16),"Periode ok.","falsche Periode")</f>
        <v>falsche Periode</v>
      </c>
    </row>
    <row r="937" spans="2:13" x14ac:dyDescent="0.3">
      <c r="B937" s="56"/>
      <c r="C937" s="38"/>
      <c r="D937" s="38"/>
      <c r="E937" s="45"/>
      <c r="F937" s="40"/>
      <c r="G937" s="52"/>
      <c r="H937" s="42">
        <f t="shared" si="42"/>
        <v>0</v>
      </c>
      <c r="I937" s="43">
        <f>IF(AND(C937&gt;='Umrechnungskurse und Konstanten'!$C$5,C937&lt;='Umrechnungskurse und Konstanten'!$D$5),F937*'Umrechnungskurse und Konstanten'!$E$5,0)+IF(AND(C937&gt;='Umrechnungskurse und Konstanten'!$C$6,C937&lt;='Umrechnungskurse und Konstanten'!$D$6),F937*'Umrechnungskurse und Konstanten'!$E$6,0)+IF(AND(C937&gt;='Umrechnungskurse und Konstanten'!$C$7,C937&lt;='Umrechnungskurse und Konstanten'!$D$7),F937*'Umrechnungskurse und Konstanten'!$E$7,0)+IF(AND(C937&gt;='Umrechnungskurse und Konstanten'!$C$8,C937&lt;='Umrechnungskurse und Konstanten'!$D$8),F937*'Umrechnungskurse und Konstanten'!$E$8,0)+IF(AND(C937&gt;='Umrechnungskurse und Konstanten'!$C$9,C937&lt;='Umrechnungskurse und Konstanten'!$D$9),F937*'Umrechnungskurse und Konstanten'!$E$9,0)+IF(AND(C937&gt;='Umrechnungskurse und Konstanten'!$C$10,C937&lt;='Umrechnungskurse und Konstanten'!$D$10),F937*'Umrechnungskurse und Konstanten'!$E$10,0)+IF(AND(C937&gt;='Umrechnungskurse und Konstanten'!$C$11,C937&lt;='Umrechnungskurse und Konstanten'!$D$11),F937*'Umrechnungskurse und Konstanten'!$E$11,0)+IF(AND(C937&gt;='Umrechnungskurse und Konstanten'!$C$12,C937&lt;='Umrechnungskurse und Konstanten'!$D$12),F937*'Umrechnungskurse und Konstanten'!$E$12,0)+IF(AND(C937&gt;='Umrechnungskurse und Konstanten'!$C$13,C937&lt;='Umrechnungskurse und Konstanten'!$D$13),F937*'Umrechnungskurse und Konstanten'!$E$13,0)+IF(AND(C937&gt;='Umrechnungskurse und Konstanten'!$C$14,C937&lt;='Umrechnungskurse und Konstanten'!$D$14),F937*'Umrechnungskurse und Konstanten'!$E$14,0)+IF(AND(C937&gt;='Umrechnungskurse und Konstanten'!$C$15,C937&lt;='Umrechnungskurse und Konstanten'!$D$15),F937*'Umrechnungskurse und Konstanten'!$E$15,0)+IF(AND(C937&gt;='Umrechnungskurse und Konstanten'!$C$16,C937&lt;='Umrechnungskurse und Konstanten'!$D$16),F937*'Umrechnungskurse und Konstanten'!$E$16,0)</f>
        <v>0</v>
      </c>
      <c r="J937" s="43">
        <f t="shared" si="43"/>
        <v>0</v>
      </c>
      <c r="K937" s="43">
        <f t="shared" si="44"/>
        <v>0</v>
      </c>
      <c r="L937" s="69" t="str">
        <f>IF(OR(G937='Umrechnungskurse und Konstanten'!$E$21,G937='Umrechnungskurse und Konstanten'!$E$22,G937='Umrechnungskurse und Konstanten'!$E$23),"MwSt. Satz ok.","falsche/keine MwSt.")</f>
        <v>falsche/keine MwSt.</v>
      </c>
      <c r="M937" s="67" t="str">
        <f>IF(AND(C937&gt;='Umrechnungskurse und Konstanten'!$C$14,C937&lt;='Umrechnungskurse und Konstanten'!$D$16),"Periode ok.","falsche Periode")</f>
        <v>falsche Periode</v>
      </c>
    </row>
    <row r="938" spans="2:13" x14ac:dyDescent="0.3">
      <c r="B938" s="56"/>
      <c r="C938" s="38"/>
      <c r="D938" s="38"/>
      <c r="E938" s="45"/>
      <c r="F938" s="40"/>
      <c r="G938" s="52"/>
      <c r="H938" s="42">
        <f t="shared" si="42"/>
        <v>0</v>
      </c>
      <c r="I938" s="43">
        <f>IF(AND(C938&gt;='Umrechnungskurse und Konstanten'!$C$5,C938&lt;='Umrechnungskurse und Konstanten'!$D$5),F938*'Umrechnungskurse und Konstanten'!$E$5,0)+IF(AND(C938&gt;='Umrechnungskurse und Konstanten'!$C$6,C938&lt;='Umrechnungskurse und Konstanten'!$D$6),F938*'Umrechnungskurse und Konstanten'!$E$6,0)+IF(AND(C938&gt;='Umrechnungskurse und Konstanten'!$C$7,C938&lt;='Umrechnungskurse und Konstanten'!$D$7),F938*'Umrechnungskurse und Konstanten'!$E$7,0)+IF(AND(C938&gt;='Umrechnungskurse und Konstanten'!$C$8,C938&lt;='Umrechnungskurse und Konstanten'!$D$8),F938*'Umrechnungskurse und Konstanten'!$E$8,0)+IF(AND(C938&gt;='Umrechnungskurse und Konstanten'!$C$9,C938&lt;='Umrechnungskurse und Konstanten'!$D$9),F938*'Umrechnungskurse und Konstanten'!$E$9,0)+IF(AND(C938&gt;='Umrechnungskurse und Konstanten'!$C$10,C938&lt;='Umrechnungskurse und Konstanten'!$D$10),F938*'Umrechnungskurse und Konstanten'!$E$10,0)+IF(AND(C938&gt;='Umrechnungskurse und Konstanten'!$C$11,C938&lt;='Umrechnungskurse und Konstanten'!$D$11),F938*'Umrechnungskurse und Konstanten'!$E$11,0)+IF(AND(C938&gt;='Umrechnungskurse und Konstanten'!$C$12,C938&lt;='Umrechnungskurse und Konstanten'!$D$12),F938*'Umrechnungskurse und Konstanten'!$E$12,0)+IF(AND(C938&gt;='Umrechnungskurse und Konstanten'!$C$13,C938&lt;='Umrechnungskurse und Konstanten'!$D$13),F938*'Umrechnungskurse und Konstanten'!$E$13,0)+IF(AND(C938&gt;='Umrechnungskurse und Konstanten'!$C$14,C938&lt;='Umrechnungskurse und Konstanten'!$D$14),F938*'Umrechnungskurse und Konstanten'!$E$14,0)+IF(AND(C938&gt;='Umrechnungskurse und Konstanten'!$C$15,C938&lt;='Umrechnungskurse und Konstanten'!$D$15),F938*'Umrechnungskurse und Konstanten'!$E$15,0)+IF(AND(C938&gt;='Umrechnungskurse und Konstanten'!$C$16,C938&lt;='Umrechnungskurse und Konstanten'!$D$16),F938*'Umrechnungskurse und Konstanten'!$E$16,0)</f>
        <v>0</v>
      </c>
      <c r="J938" s="43">
        <f t="shared" si="43"/>
        <v>0</v>
      </c>
      <c r="K938" s="43">
        <f t="shared" si="44"/>
        <v>0</v>
      </c>
      <c r="L938" s="69" t="str">
        <f>IF(OR(G938='Umrechnungskurse und Konstanten'!$E$21,G938='Umrechnungskurse und Konstanten'!$E$22,G938='Umrechnungskurse und Konstanten'!$E$23),"MwSt. Satz ok.","falsche/keine MwSt.")</f>
        <v>falsche/keine MwSt.</v>
      </c>
      <c r="M938" s="67" t="str">
        <f>IF(AND(C938&gt;='Umrechnungskurse und Konstanten'!$C$14,C938&lt;='Umrechnungskurse und Konstanten'!$D$16),"Periode ok.","falsche Periode")</f>
        <v>falsche Periode</v>
      </c>
    </row>
    <row r="939" spans="2:13" x14ac:dyDescent="0.3">
      <c r="B939" s="56"/>
      <c r="C939" s="38"/>
      <c r="D939" s="38"/>
      <c r="E939" s="45"/>
      <c r="F939" s="40"/>
      <c r="G939" s="52"/>
      <c r="H939" s="42">
        <f t="shared" si="42"/>
        <v>0</v>
      </c>
      <c r="I939" s="43">
        <f>IF(AND(C939&gt;='Umrechnungskurse und Konstanten'!$C$5,C939&lt;='Umrechnungskurse und Konstanten'!$D$5),F939*'Umrechnungskurse und Konstanten'!$E$5,0)+IF(AND(C939&gt;='Umrechnungskurse und Konstanten'!$C$6,C939&lt;='Umrechnungskurse und Konstanten'!$D$6),F939*'Umrechnungskurse und Konstanten'!$E$6,0)+IF(AND(C939&gt;='Umrechnungskurse und Konstanten'!$C$7,C939&lt;='Umrechnungskurse und Konstanten'!$D$7),F939*'Umrechnungskurse und Konstanten'!$E$7,0)+IF(AND(C939&gt;='Umrechnungskurse und Konstanten'!$C$8,C939&lt;='Umrechnungskurse und Konstanten'!$D$8),F939*'Umrechnungskurse und Konstanten'!$E$8,0)+IF(AND(C939&gt;='Umrechnungskurse und Konstanten'!$C$9,C939&lt;='Umrechnungskurse und Konstanten'!$D$9),F939*'Umrechnungskurse und Konstanten'!$E$9,0)+IF(AND(C939&gt;='Umrechnungskurse und Konstanten'!$C$10,C939&lt;='Umrechnungskurse und Konstanten'!$D$10),F939*'Umrechnungskurse und Konstanten'!$E$10,0)+IF(AND(C939&gt;='Umrechnungskurse und Konstanten'!$C$11,C939&lt;='Umrechnungskurse und Konstanten'!$D$11),F939*'Umrechnungskurse und Konstanten'!$E$11,0)+IF(AND(C939&gt;='Umrechnungskurse und Konstanten'!$C$12,C939&lt;='Umrechnungskurse und Konstanten'!$D$12),F939*'Umrechnungskurse und Konstanten'!$E$12,0)+IF(AND(C939&gt;='Umrechnungskurse und Konstanten'!$C$13,C939&lt;='Umrechnungskurse und Konstanten'!$D$13),F939*'Umrechnungskurse und Konstanten'!$E$13,0)+IF(AND(C939&gt;='Umrechnungskurse und Konstanten'!$C$14,C939&lt;='Umrechnungskurse und Konstanten'!$D$14),F939*'Umrechnungskurse und Konstanten'!$E$14,0)+IF(AND(C939&gt;='Umrechnungskurse und Konstanten'!$C$15,C939&lt;='Umrechnungskurse und Konstanten'!$D$15),F939*'Umrechnungskurse und Konstanten'!$E$15,0)+IF(AND(C939&gt;='Umrechnungskurse und Konstanten'!$C$16,C939&lt;='Umrechnungskurse und Konstanten'!$D$16),F939*'Umrechnungskurse und Konstanten'!$E$16,0)</f>
        <v>0</v>
      </c>
      <c r="J939" s="43">
        <f t="shared" si="43"/>
        <v>0</v>
      </c>
      <c r="K939" s="43">
        <f t="shared" si="44"/>
        <v>0</v>
      </c>
      <c r="L939" s="69" t="str">
        <f>IF(OR(G939='Umrechnungskurse und Konstanten'!$E$21,G939='Umrechnungskurse und Konstanten'!$E$22,G939='Umrechnungskurse und Konstanten'!$E$23),"MwSt. Satz ok.","falsche/keine MwSt.")</f>
        <v>falsche/keine MwSt.</v>
      </c>
      <c r="M939" s="67" t="str">
        <f>IF(AND(C939&gt;='Umrechnungskurse und Konstanten'!$C$14,C939&lt;='Umrechnungskurse und Konstanten'!$D$16),"Periode ok.","falsche Periode")</f>
        <v>falsche Periode</v>
      </c>
    </row>
    <row r="940" spans="2:13" x14ac:dyDescent="0.3">
      <c r="B940" s="56"/>
      <c r="C940" s="38"/>
      <c r="D940" s="38"/>
      <c r="E940" s="45"/>
      <c r="F940" s="40"/>
      <c r="G940" s="52"/>
      <c r="H940" s="42">
        <f t="shared" si="42"/>
        <v>0</v>
      </c>
      <c r="I940" s="43">
        <f>IF(AND(C940&gt;='Umrechnungskurse und Konstanten'!$C$5,C940&lt;='Umrechnungskurse und Konstanten'!$D$5),F940*'Umrechnungskurse und Konstanten'!$E$5,0)+IF(AND(C940&gt;='Umrechnungskurse und Konstanten'!$C$6,C940&lt;='Umrechnungskurse und Konstanten'!$D$6),F940*'Umrechnungskurse und Konstanten'!$E$6,0)+IF(AND(C940&gt;='Umrechnungskurse und Konstanten'!$C$7,C940&lt;='Umrechnungskurse und Konstanten'!$D$7),F940*'Umrechnungskurse und Konstanten'!$E$7,0)+IF(AND(C940&gt;='Umrechnungskurse und Konstanten'!$C$8,C940&lt;='Umrechnungskurse und Konstanten'!$D$8),F940*'Umrechnungskurse und Konstanten'!$E$8,0)+IF(AND(C940&gt;='Umrechnungskurse und Konstanten'!$C$9,C940&lt;='Umrechnungskurse und Konstanten'!$D$9),F940*'Umrechnungskurse und Konstanten'!$E$9,0)+IF(AND(C940&gt;='Umrechnungskurse und Konstanten'!$C$10,C940&lt;='Umrechnungskurse und Konstanten'!$D$10),F940*'Umrechnungskurse und Konstanten'!$E$10,0)+IF(AND(C940&gt;='Umrechnungskurse und Konstanten'!$C$11,C940&lt;='Umrechnungskurse und Konstanten'!$D$11),F940*'Umrechnungskurse und Konstanten'!$E$11,0)+IF(AND(C940&gt;='Umrechnungskurse und Konstanten'!$C$12,C940&lt;='Umrechnungskurse und Konstanten'!$D$12),F940*'Umrechnungskurse und Konstanten'!$E$12,0)+IF(AND(C940&gt;='Umrechnungskurse und Konstanten'!$C$13,C940&lt;='Umrechnungskurse und Konstanten'!$D$13),F940*'Umrechnungskurse und Konstanten'!$E$13,0)+IF(AND(C940&gt;='Umrechnungskurse und Konstanten'!$C$14,C940&lt;='Umrechnungskurse und Konstanten'!$D$14),F940*'Umrechnungskurse und Konstanten'!$E$14,0)+IF(AND(C940&gt;='Umrechnungskurse und Konstanten'!$C$15,C940&lt;='Umrechnungskurse und Konstanten'!$D$15),F940*'Umrechnungskurse und Konstanten'!$E$15,0)+IF(AND(C940&gt;='Umrechnungskurse und Konstanten'!$C$16,C940&lt;='Umrechnungskurse und Konstanten'!$D$16),F940*'Umrechnungskurse und Konstanten'!$E$16,0)</f>
        <v>0</v>
      </c>
      <c r="J940" s="43">
        <f t="shared" si="43"/>
        <v>0</v>
      </c>
      <c r="K940" s="43">
        <f t="shared" si="44"/>
        <v>0</v>
      </c>
      <c r="L940" s="69" t="str">
        <f>IF(OR(G940='Umrechnungskurse und Konstanten'!$E$21,G940='Umrechnungskurse und Konstanten'!$E$22,G940='Umrechnungskurse und Konstanten'!$E$23),"MwSt. Satz ok.","falsche/keine MwSt.")</f>
        <v>falsche/keine MwSt.</v>
      </c>
      <c r="M940" s="67" t="str">
        <f>IF(AND(C940&gt;='Umrechnungskurse und Konstanten'!$C$14,C940&lt;='Umrechnungskurse und Konstanten'!$D$16),"Periode ok.","falsche Periode")</f>
        <v>falsche Periode</v>
      </c>
    </row>
    <row r="941" spans="2:13" x14ac:dyDescent="0.3">
      <c r="B941" s="56"/>
      <c r="C941" s="38"/>
      <c r="D941" s="38"/>
      <c r="E941" s="45"/>
      <c r="F941" s="40"/>
      <c r="G941" s="52"/>
      <c r="H941" s="42">
        <f t="shared" si="42"/>
        <v>0</v>
      </c>
      <c r="I941" s="43">
        <f>IF(AND(C941&gt;='Umrechnungskurse und Konstanten'!$C$5,C941&lt;='Umrechnungskurse und Konstanten'!$D$5),F941*'Umrechnungskurse und Konstanten'!$E$5,0)+IF(AND(C941&gt;='Umrechnungskurse und Konstanten'!$C$6,C941&lt;='Umrechnungskurse und Konstanten'!$D$6),F941*'Umrechnungskurse und Konstanten'!$E$6,0)+IF(AND(C941&gt;='Umrechnungskurse und Konstanten'!$C$7,C941&lt;='Umrechnungskurse und Konstanten'!$D$7),F941*'Umrechnungskurse und Konstanten'!$E$7,0)+IF(AND(C941&gt;='Umrechnungskurse und Konstanten'!$C$8,C941&lt;='Umrechnungskurse und Konstanten'!$D$8),F941*'Umrechnungskurse und Konstanten'!$E$8,0)+IF(AND(C941&gt;='Umrechnungskurse und Konstanten'!$C$9,C941&lt;='Umrechnungskurse und Konstanten'!$D$9),F941*'Umrechnungskurse und Konstanten'!$E$9,0)+IF(AND(C941&gt;='Umrechnungskurse und Konstanten'!$C$10,C941&lt;='Umrechnungskurse und Konstanten'!$D$10),F941*'Umrechnungskurse und Konstanten'!$E$10,0)+IF(AND(C941&gt;='Umrechnungskurse und Konstanten'!$C$11,C941&lt;='Umrechnungskurse und Konstanten'!$D$11),F941*'Umrechnungskurse und Konstanten'!$E$11,0)+IF(AND(C941&gt;='Umrechnungskurse und Konstanten'!$C$12,C941&lt;='Umrechnungskurse und Konstanten'!$D$12),F941*'Umrechnungskurse und Konstanten'!$E$12,0)+IF(AND(C941&gt;='Umrechnungskurse und Konstanten'!$C$13,C941&lt;='Umrechnungskurse und Konstanten'!$D$13),F941*'Umrechnungskurse und Konstanten'!$E$13,0)+IF(AND(C941&gt;='Umrechnungskurse und Konstanten'!$C$14,C941&lt;='Umrechnungskurse und Konstanten'!$D$14),F941*'Umrechnungskurse und Konstanten'!$E$14,0)+IF(AND(C941&gt;='Umrechnungskurse und Konstanten'!$C$15,C941&lt;='Umrechnungskurse und Konstanten'!$D$15),F941*'Umrechnungskurse und Konstanten'!$E$15,0)+IF(AND(C941&gt;='Umrechnungskurse und Konstanten'!$C$16,C941&lt;='Umrechnungskurse und Konstanten'!$D$16),F941*'Umrechnungskurse und Konstanten'!$E$16,0)</f>
        <v>0</v>
      </c>
      <c r="J941" s="43">
        <f t="shared" si="43"/>
        <v>0</v>
      </c>
      <c r="K941" s="43">
        <f t="shared" si="44"/>
        <v>0</v>
      </c>
      <c r="L941" s="69" t="str">
        <f>IF(OR(G941='Umrechnungskurse und Konstanten'!$E$21,G941='Umrechnungskurse und Konstanten'!$E$22,G941='Umrechnungskurse und Konstanten'!$E$23),"MwSt. Satz ok.","falsche/keine MwSt.")</f>
        <v>falsche/keine MwSt.</v>
      </c>
      <c r="M941" s="67" t="str">
        <f>IF(AND(C941&gt;='Umrechnungskurse und Konstanten'!$C$14,C941&lt;='Umrechnungskurse und Konstanten'!$D$16),"Periode ok.","falsche Periode")</f>
        <v>falsche Periode</v>
      </c>
    </row>
    <row r="942" spans="2:13" x14ac:dyDescent="0.3">
      <c r="B942" s="56"/>
      <c r="C942" s="38"/>
      <c r="D942" s="38"/>
      <c r="E942" s="45"/>
      <c r="F942" s="40"/>
      <c r="G942" s="52"/>
      <c r="H942" s="42">
        <f t="shared" si="42"/>
        <v>0</v>
      </c>
      <c r="I942" s="43">
        <f>IF(AND(C942&gt;='Umrechnungskurse und Konstanten'!$C$5,C942&lt;='Umrechnungskurse und Konstanten'!$D$5),F942*'Umrechnungskurse und Konstanten'!$E$5,0)+IF(AND(C942&gt;='Umrechnungskurse und Konstanten'!$C$6,C942&lt;='Umrechnungskurse und Konstanten'!$D$6),F942*'Umrechnungskurse und Konstanten'!$E$6,0)+IF(AND(C942&gt;='Umrechnungskurse und Konstanten'!$C$7,C942&lt;='Umrechnungskurse und Konstanten'!$D$7),F942*'Umrechnungskurse und Konstanten'!$E$7,0)+IF(AND(C942&gt;='Umrechnungskurse und Konstanten'!$C$8,C942&lt;='Umrechnungskurse und Konstanten'!$D$8),F942*'Umrechnungskurse und Konstanten'!$E$8,0)+IF(AND(C942&gt;='Umrechnungskurse und Konstanten'!$C$9,C942&lt;='Umrechnungskurse und Konstanten'!$D$9),F942*'Umrechnungskurse und Konstanten'!$E$9,0)+IF(AND(C942&gt;='Umrechnungskurse und Konstanten'!$C$10,C942&lt;='Umrechnungskurse und Konstanten'!$D$10),F942*'Umrechnungskurse und Konstanten'!$E$10,0)+IF(AND(C942&gt;='Umrechnungskurse und Konstanten'!$C$11,C942&lt;='Umrechnungskurse und Konstanten'!$D$11),F942*'Umrechnungskurse und Konstanten'!$E$11,0)+IF(AND(C942&gt;='Umrechnungskurse und Konstanten'!$C$12,C942&lt;='Umrechnungskurse und Konstanten'!$D$12),F942*'Umrechnungskurse und Konstanten'!$E$12,0)+IF(AND(C942&gt;='Umrechnungskurse und Konstanten'!$C$13,C942&lt;='Umrechnungskurse und Konstanten'!$D$13),F942*'Umrechnungskurse und Konstanten'!$E$13,0)+IF(AND(C942&gt;='Umrechnungskurse und Konstanten'!$C$14,C942&lt;='Umrechnungskurse und Konstanten'!$D$14),F942*'Umrechnungskurse und Konstanten'!$E$14,0)+IF(AND(C942&gt;='Umrechnungskurse und Konstanten'!$C$15,C942&lt;='Umrechnungskurse und Konstanten'!$D$15),F942*'Umrechnungskurse und Konstanten'!$E$15,0)+IF(AND(C942&gt;='Umrechnungskurse und Konstanten'!$C$16,C942&lt;='Umrechnungskurse und Konstanten'!$D$16),F942*'Umrechnungskurse und Konstanten'!$E$16,0)</f>
        <v>0</v>
      </c>
      <c r="J942" s="43">
        <f t="shared" si="43"/>
        <v>0</v>
      </c>
      <c r="K942" s="43">
        <f t="shared" si="44"/>
        <v>0</v>
      </c>
      <c r="L942" s="69" t="str">
        <f>IF(OR(G942='Umrechnungskurse und Konstanten'!$E$21,G942='Umrechnungskurse und Konstanten'!$E$22,G942='Umrechnungskurse und Konstanten'!$E$23),"MwSt. Satz ok.","falsche/keine MwSt.")</f>
        <v>falsche/keine MwSt.</v>
      </c>
      <c r="M942" s="67" t="str">
        <f>IF(AND(C942&gt;='Umrechnungskurse und Konstanten'!$C$14,C942&lt;='Umrechnungskurse und Konstanten'!$D$16),"Periode ok.","falsche Periode")</f>
        <v>falsche Periode</v>
      </c>
    </row>
    <row r="943" spans="2:13" x14ac:dyDescent="0.3">
      <c r="B943" s="56"/>
      <c r="C943" s="38"/>
      <c r="D943" s="38"/>
      <c r="E943" s="45"/>
      <c r="F943" s="40"/>
      <c r="G943" s="52"/>
      <c r="H943" s="42">
        <f t="shared" si="42"/>
        <v>0</v>
      </c>
      <c r="I943" s="43">
        <f>IF(AND(C943&gt;='Umrechnungskurse und Konstanten'!$C$5,C943&lt;='Umrechnungskurse und Konstanten'!$D$5),F943*'Umrechnungskurse und Konstanten'!$E$5,0)+IF(AND(C943&gt;='Umrechnungskurse und Konstanten'!$C$6,C943&lt;='Umrechnungskurse und Konstanten'!$D$6),F943*'Umrechnungskurse und Konstanten'!$E$6,0)+IF(AND(C943&gt;='Umrechnungskurse und Konstanten'!$C$7,C943&lt;='Umrechnungskurse und Konstanten'!$D$7),F943*'Umrechnungskurse und Konstanten'!$E$7,0)+IF(AND(C943&gt;='Umrechnungskurse und Konstanten'!$C$8,C943&lt;='Umrechnungskurse und Konstanten'!$D$8),F943*'Umrechnungskurse und Konstanten'!$E$8,0)+IF(AND(C943&gt;='Umrechnungskurse und Konstanten'!$C$9,C943&lt;='Umrechnungskurse und Konstanten'!$D$9),F943*'Umrechnungskurse und Konstanten'!$E$9,0)+IF(AND(C943&gt;='Umrechnungskurse und Konstanten'!$C$10,C943&lt;='Umrechnungskurse und Konstanten'!$D$10),F943*'Umrechnungskurse und Konstanten'!$E$10,0)+IF(AND(C943&gt;='Umrechnungskurse und Konstanten'!$C$11,C943&lt;='Umrechnungskurse und Konstanten'!$D$11),F943*'Umrechnungskurse und Konstanten'!$E$11,0)+IF(AND(C943&gt;='Umrechnungskurse und Konstanten'!$C$12,C943&lt;='Umrechnungskurse und Konstanten'!$D$12),F943*'Umrechnungskurse und Konstanten'!$E$12,0)+IF(AND(C943&gt;='Umrechnungskurse und Konstanten'!$C$13,C943&lt;='Umrechnungskurse und Konstanten'!$D$13),F943*'Umrechnungskurse und Konstanten'!$E$13,0)+IF(AND(C943&gt;='Umrechnungskurse und Konstanten'!$C$14,C943&lt;='Umrechnungskurse und Konstanten'!$D$14),F943*'Umrechnungskurse und Konstanten'!$E$14,0)+IF(AND(C943&gt;='Umrechnungskurse und Konstanten'!$C$15,C943&lt;='Umrechnungskurse und Konstanten'!$D$15),F943*'Umrechnungskurse und Konstanten'!$E$15,0)+IF(AND(C943&gt;='Umrechnungskurse und Konstanten'!$C$16,C943&lt;='Umrechnungskurse und Konstanten'!$D$16),F943*'Umrechnungskurse und Konstanten'!$E$16,0)</f>
        <v>0</v>
      </c>
      <c r="J943" s="43">
        <f t="shared" si="43"/>
        <v>0</v>
      </c>
      <c r="K943" s="43">
        <f t="shared" si="44"/>
        <v>0</v>
      </c>
      <c r="L943" s="69" t="str">
        <f>IF(OR(G943='Umrechnungskurse und Konstanten'!$E$21,G943='Umrechnungskurse und Konstanten'!$E$22,G943='Umrechnungskurse und Konstanten'!$E$23),"MwSt. Satz ok.","falsche/keine MwSt.")</f>
        <v>falsche/keine MwSt.</v>
      </c>
      <c r="M943" s="67" t="str">
        <f>IF(AND(C943&gt;='Umrechnungskurse und Konstanten'!$C$14,C943&lt;='Umrechnungskurse und Konstanten'!$D$16),"Periode ok.","falsche Periode")</f>
        <v>falsche Periode</v>
      </c>
    </row>
    <row r="944" spans="2:13" x14ac:dyDescent="0.3">
      <c r="B944" s="56"/>
      <c r="C944" s="38"/>
      <c r="D944" s="38"/>
      <c r="E944" s="45"/>
      <c r="F944" s="40"/>
      <c r="G944" s="52"/>
      <c r="H944" s="42">
        <f t="shared" si="42"/>
        <v>0</v>
      </c>
      <c r="I944" s="43">
        <f>IF(AND(C944&gt;='Umrechnungskurse und Konstanten'!$C$5,C944&lt;='Umrechnungskurse und Konstanten'!$D$5),F944*'Umrechnungskurse und Konstanten'!$E$5,0)+IF(AND(C944&gt;='Umrechnungskurse und Konstanten'!$C$6,C944&lt;='Umrechnungskurse und Konstanten'!$D$6),F944*'Umrechnungskurse und Konstanten'!$E$6,0)+IF(AND(C944&gt;='Umrechnungskurse und Konstanten'!$C$7,C944&lt;='Umrechnungskurse und Konstanten'!$D$7),F944*'Umrechnungskurse und Konstanten'!$E$7,0)+IF(AND(C944&gt;='Umrechnungskurse und Konstanten'!$C$8,C944&lt;='Umrechnungskurse und Konstanten'!$D$8),F944*'Umrechnungskurse und Konstanten'!$E$8,0)+IF(AND(C944&gt;='Umrechnungskurse und Konstanten'!$C$9,C944&lt;='Umrechnungskurse und Konstanten'!$D$9),F944*'Umrechnungskurse und Konstanten'!$E$9,0)+IF(AND(C944&gt;='Umrechnungskurse und Konstanten'!$C$10,C944&lt;='Umrechnungskurse und Konstanten'!$D$10),F944*'Umrechnungskurse und Konstanten'!$E$10,0)+IF(AND(C944&gt;='Umrechnungskurse und Konstanten'!$C$11,C944&lt;='Umrechnungskurse und Konstanten'!$D$11),F944*'Umrechnungskurse und Konstanten'!$E$11,0)+IF(AND(C944&gt;='Umrechnungskurse und Konstanten'!$C$12,C944&lt;='Umrechnungskurse und Konstanten'!$D$12),F944*'Umrechnungskurse und Konstanten'!$E$12,0)+IF(AND(C944&gt;='Umrechnungskurse und Konstanten'!$C$13,C944&lt;='Umrechnungskurse und Konstanten'!$D$13),F944*'Umrechnungskurse und Konstanten'!$E$13,0)+IF(AND(C944&gt;='Umrechnungskurse und Konstanten'!$C$14,C944&lt;='Umrechnungskurse und Konstanten'!$D$14),F944*'Umrechnungskurse und Konstanten'!$E$14,0)+IF(AND(C944&gt;='Umrechnungskurse und Konstanten'!$C$15,C944&lt;='Umrechnungskurse und Konstanten'!$D$15),F944*'Umrechnungskurse und Konstanten'!$E$15,0)+IF(AND(C944&gt;='Umrechnungskurse und Konstanten'!$C$16,C944&lt;='Umrechnungskurse und Konstanten'!$D$16),F944*'Umrechnungskurse und Konstanten'!$E$16,0)</f>
        <v>0</v>
      </c>
      <c r="J944" s="43">
        <f t="shared" si="43"/>
        <v>0</v>
      </c>
      <c r="K944" s="43">
        <f t="shared" si="44"/>
        <v>0</v>
      </c>
      <c r="L944" s="69" t="str">
        <f>IF(OR(G944='Umrechnungskurse und Konstanten'!$E$21,G944='Umrechnungskurse und Konstanten'!$E$22,G944='Umrechnungskurse und Konstanten'!$E$23),"MwSt. Satz ok.","falsche/keine MwSt.")</f>
        <v>falsche/keine MwSt.</v>
      </c>
      <c r="M944" s="67" t="str">
        <f>IF(AND(C944&gt;='Umrechnungskurse und Konstanten'!$C$14,C944&lt;='Umrechnungskurse und Konstanten'!$D$16),"Periode ok.","falsche Periode")</f>
        <v>falsche Periode</v>
      </c>
    </row>
    <row r="945" spans="2:13" x14ac:dyDescent="0.3">
      <c r="B945" s="56"/>
      <c r="C945" s="38"/>
      <c r="D945" s="38"/>
      <c r="E945" s="45"/>
      <c r="F945" s="40"/>
      <c r="G945" s="52"/>
      <c r="H945" s="42">
        <f t="shared" si="42"/>
        <v>0</v>
      </c>
      <c r="I945" s="43">
        <f>IF(AND(C945&gt;='Umrechnungskurse und Konstanten'!$C$5,C945&lt;='Umrechnungskurse und Konstanten'!$D$5),F945*'Umrechnungskurse und Konstanten'!$E$5,0)+IF(AND(C945&gt;='Umrechnungskurse und Konstanten'!$C$6,C945&lt;='Umrechnungskurse und Konstanten'!$D$6),F945*'Umrechnungskurse und Konstanten'!$E$6,0)+IF(AND(C945&gt;='Umrechnungskurse und Konstanten'!$C$7,C945&lt;='Umrechnungskurse und Konstanten'!$D$7),F945*'Umrechnungskurse und Konstanten'!$E$7,0)+IF(AND(C945&gt;='Umrechnungskurse und Konstanten'!$C$8,C945&lt;='Umrechnungskurse und Konstanten'!$D$8),F945*'Umrechnungskurse und Konstanten'!$E$8,0)+IF(AND(C945&gt;='Umrechnungskurse und Konstanten'!$C$9,C945&lt;='Umrechnungskurse und Konstanten'!$D$9),F945*'Umrechnungskurse und Konstanten'!$E$9,0)+IF(AND(C945&gt;='Umrechnungskurse und Konstanten'!$C$10,C945&lt;='Umrechnungskurse und Konstanten'!$D$10),F945*'Umrechnungskurse und Konstanten'!$E$10,0)+IF(AND(C945&gt;='Umrechnungskurse und Konstanten'!$C$11,C945&lt;='Umrechnungskurse und Konstanten'!$D$11),F945*'Umrechnungskurse und Konstanten'!$E$11,0)+IF(AND(C945&gt;='Umrechnungskurse und Konstanten'!$C$12,C945&lt;='Umrechnungskurse und Konstanten'!$D$12),F945*'Umrechnungskurse und Konstanten'!$E$12,0)+IF(AND(C945&gt;='Umrechnungskurse und Konstanten'!$C$13,C945&lt;='Umrechnungskurse und Konstanten'!$D$13),F945*'Umrechnungskurse und Konstanten'!$E$13,0)+IF(AND(C945&gt;='Umrechnungskurse und Konstanten'!$C$14,C945&lt;='Umrechnungskurse und Konstanten'!$D$14),F945*'Umrechnungskurse und Konstanten'!$E$14,0)+IF(AND(C945&gt;='Umrechnungskurse und Konstanten'!$C$15,C945&lt;='Umrechnungskurse und Konstanten'!$D$15),F945*'Umrechnungskurse und Konstanten'!$E$15,0)+IF(AND(C945&gt;='Umrechnungskurse und Konstanten'!$C$16,C945&lt;='Umrechnungskurse und Konstanten'!$D$16),F945*'Umrechnungskurse und Konstanten'!$E$16,0)</f>
        <v>0</v>
      </c>
      <c r="J945" s="43">
        <f t="shared" si="43"/>
        <v>0</v>
      </c>
      <c r="K945" s="43">
        <f t="shared" si="44"/>
        <v>0</v>
      </c>
      <c r="L945" s="69" t="str">
        <f>IF(OR(G945='Umrechnungskurse und Konstanten'!$E$21,G945='Umrechnungskurse und Konstanten'!$E$22,G945='Umrechnungskurse und Konstanten'!$E$23),"MwSt. Satz ok.","falsche/keine MwSt.")</f>
        <v>falsche/keine MwSt.</v>
      </c>
      <c r="M945" s="67" t="str">
        <f>IF(AND(C945&gt;='Umrechnungskurse und Konstanten'!$C$14,C945&lt;='Umrechnungskurse und Konstanten'!$D$16),"Periode ok.","falsche Periode")</f>
        <v>falsche Periode</v>
      </c>
    </row>
    <row r="946" spans="2:13" x14ac:dyDescent="0.3">
      <c r="B946" s="56"/>
      <c r="C946" s="38"/>
      <c r="D946" s="38"/>
      <c r="E946" s="45"/>
      <c r="F946" s="40"/>
      <c r="G946" s="52"/>
      <c r="H946" s="42">
        <f t="shared" si="42"/>
        <v>0</v>
      </c>
      <c r="I946" s="43">
        <f>IF(AND(C946&gt;='Umrechnungskurse und Konstanten'!$C$5,C946&lt;='Umrechnungskurse und Konstanten'!$D$5),F946*'Umrechnungskurse und Konstanten'!$E$5,0)+IF(AND(C946&gt;='Umrechnungskurse und Konstanten'!$C$6,C946&lt;='Umrechnungskurse und Konstanten'!$D$6),F946*'Umrechnungskurse und Konstanten'!$E$6,0)+IF(AND(C946&gt;='Umrechnungskurse und Konstanten'!$C$7,C946&lt;='Umrechnungskurse und Konstanten'!$D$7),F946*'Umrechnungskurse und Konstanten'!$E$7,0)+IF(AND(C946&gt;='Umrechnungskurse und Konstanten'!$C$8,C946&lt;='Umrechnungskurse und Konstanten'!$D$8),F946*'Umrechnungskurse und Konstanten'!$E$8,0)+IF(AND(C946&gt;='Umrechnungskurse und Konstanten'!$C$9,C946&lt;='Umrechnungskurse und Konstanten'!$D$9),F946*'Umrechnungskurse und Konstanten'!$E$9,0)+IF(AND(C946&gt;='Umrechnungskurse und Konstanten'!$C$10,C946&lt;='Umrechnungskurse und Konstanten'!$D$10),F946*'Umrechnungskurse und Konstanten'!$E$10,0)+IF(AND(C946&gt;='Umrechnungskurse und Konstanten'!$C$11,C946&lt;='Umrechnungskurse und Konstanten'!$D$11),F946*'Umrechnungskurse und Konstanten'!$E$11,0)+IF(AND(C946&gt;='Umrechnungskurse und Konstanten'!$C$12,C946&lt;='Umrechnungskurse und Konstanten'!$D$12),F946*'Umrechnungskurse und Konstanten'!$E$12,0)+IF(AND(C946&gt;='Umrechnungskurse und Konstanten'!$C$13,C946&lt;='Umrechnungskurse und Konstanten'!$D$13),F946*'Umrechnungskurse und Konstanten'!$E$13,0)+IF(AND(C946&gt;='Umrechnungskurse und Konstanten'!$C$14,C946&lt;='Umrechnungskurse und Konstanten'!$D$14),F946*'Umrechnungskurse und Konstanten'!$E$14,0)+IF(AND(C946&gt;='Umrechnungskurse und Konstanten'!$C$15,C946&lt;='Umrechnungskurse und Konstanten'!$D$15),F946*'Umrechnungskurse und Konstanten'!$E$15,0)+IF(AND(C946&gt;='Umrechnungskurse und Konstanten'!$C$16,C946&lt;='Umrechnungskurse und Konstanten'!$D$16),F946*'Umrechnungskurse und Konstanten'!$E$16,0)</f>
        <v>0</v>
      </c>
      <c r="J946" s="43">
        <f t="shared" si="43"/>
        <v>0</v>
      </c>
      <c r="K946" s="43">
        <f t="shared" si="44"/>
        <v>0</v>
      </c>
      <c r="L946" s="69" t="str">
        <f>IF(OR(G946='Umrechnungskurse und Konstanten'!$E$21,G946='Umrechnungskurse und Konstanten'!$E$22,G946='Umrechnungskurse und Konstanten'!$E$23),"MwSt. Satz ok.","falsche/keine MwSt.")</f>
        <v>falsche/keine MwSt.</v>
      </c>
      <c r="M946" s="67" t="str">
        <f>IF(AND(C946&gt;='Umrechnungskurse und Konstanten'!$C$14,C946&lt;='Umrechnungskurse und Konstanten'!$D$16),"Periode ok.","falsche Periode")</f>
        <v>falsche Periode</v>
      </c>
    </row>
    <row r="947" spans="2:13" x14ac:dyDescent="0.3">
      <c r="B947" s="56"/>
      <c r="C947" s="38"/>
      <c r="D947" s="38"/>
      <c r="E947" s="45"/>
      <c r="F947" s="40"/>
      <c r="G947" s="52"/>
      <c r="H947" s="42">
        <f t="shared" si="42"/>
        <v>0</v>
      </c>
      <c r="I947" s="43">
        <f>IF(AND(C947&gt;='Umrechnungskurse und Konstanten'!$C$5,C947&lt;='Umrechnungskurse und Konstanten'!$D$5),F947*'Umrechnungskurse und Konstanten'!$E$5,0)+IF(AND(C947&gt;='Umrechnungskurse und Konstanten'!$C$6,C947&lt;='Umrechnungskurse und Konstanten'!$D$6),F947*'Umrechnungskurse und Konstanten'!$E$6,0)+IF(AND(C947&gt;='Umrechnungskurse und Konstanten'!$C$7,C947&lt;='Umrechnungskurse und Konstanten'!$D$7),F947*'Umrechnungskurse und Konstanten'!$E$7,0)+IF(AND(C947&gt;='Umrechnungskurse und Konstanten'!$C$8,C947&lt;='Umrechnungskurse und Konstanten'!$D$8),F947*'Umrechnungskurse und Konstanten'!$E$8,0)+IF(AND(C947&gt;='Umrechnungskurse und Konstanten'!$C$9,C947&lt;='Umrechnungskurse und Konstanten'!$D$9),F947*'Umrechnungskurse und Konstanten'!$E$9,0)+IF(AND(C947&gt;='Umrechnungskurse und Konstanten'!$C$10,C947&lt;='Umrechnungskurse und Konstanten'!$D$10),F947*'Umrechnungskurse und Konstanten'!$E$10,0)+IF(AND(C947&gt;='Umrechnungskurse und Konstanten'!$C$11,C947&lt;='Umrechnungskurse und Konstanten'!$D$11),F947*'Umrechnungskurse und Konstanten'!$E$11,0)+IF(AND(C947&gt;='Umrechnungskurse und Konstanten'!$C$12,C947&lt;='Umrechnungskurse und Konstanten'!$D$12),F947*'Umrechnungskurse und Konstanten'!$E$12,0)+IF(AND(C947&gt;='Umrechnungskurse und Konstanten'!$C$13,C947&lt;='Umrechnungskurse und Konstanten'!$D$13),F947*'Umrechnungskurse und Konstanten'!$E$13,0)+IF(AND(C947&gt;='Umrechnungskurse und Konstanten'!$C$14,C947&lt;='Umrechnungskurse und Konstanten'!$D$14),F947*'Umrechnungskurse und Konstanten'!$E$14,0)+IF(AND(C947&gt;='Umrechnungskurse und Konstanten'!$C$15,C947&lt;='Umrechnungskurse und Konstanten'!$D$15),F947*'Umrechnungskurse und Konstanten'!$E$15,0)+IF(AND(C947&gt;='Umrechnungskurse und Konstanten'!$C$16,C947&lt;='Umrechnungskurse und Konstanten'!$D$16),F947*'Umrechnungskurse und Konstanten'!$E$16,0)</f>
        <v>0</v>
      </c>
      <c r="J947" s="43">
        <f t="shared" si="43"/>
        <v>0</v>
      </c>
      <c r="K947" s="43">
        <f t="shared" si="44"/>
        <v>0</v>
      </c>
      <c r="L947" s="69" t="str">
        <f>IF(OR(G947='Umrechnungskurse und Konstanten'!$E$21,G947='Umrechnungskurse und Konstanten'!$E$22,G947='Umrechnungskurse und Konstanten'!$E$23),"MwSt. Satz ok.","falsche/keine MwSt.")</f>
        <v>falsche/keine MwSt.</v>
      </c>
      <c r="M947" s="67" t="str">
        <f>IF(AND(C947&gt;='Umrechnungskurse und Konstanten'!$C$14,C947&lt;='Umrechnungskurse und Konstanten'!$D$16),"Periode ok.","falsche Periode")</f>
        <v>falsche Periode</v>
      </c>
    </row>
    <row r="948" spans="2:13" x14ac:dyDescent="0.3">
      <c r="B948" s="56"/>
      <c r="C948" s="38"/>
      <c r="D948" s="38"/>
      <c r="E948" s="45"/>
      <c r="F948" s="40"/>
      <c r="G948" s="52"/>
      <c r="H948" s="42">
        <f t="shared" si="42"/>
        <v>0</v>
      </c>
      <c r="I948" s="43">
        <f>IF(AND(C948&gt;='Umrechnungskurse und Konstanten'!$C$5,C948&lt;='Umrechnungskurse und Konstanten'!$D$5),F948*'Umrechnungskurse und Konstanten'!$E$5,0)+IF(AND(C948&gt;='Umrechnungskurse und Konstanten'!$C$6,C948&lt;='Umrechnungskurse und Konstanten'!$D$6),F948*'Umrechnungskurse und Konstanten'!$E$6,0)+IF(AND(C948&gt;='Umrechnungskurse und Konstanten'!$C$7,C948&lt;='Umrechnungskurse und Konstanten'!$D$7),F948*'Umrechnungskurse und Konstanten'!$E$7,0)+IF(AND(C948&gt;='Umrechnungskurse und Konstanten'!$C$8,C948&lt;='Umrechnungskurse und Konstanten'!$D$8),F948*'Umrechnungskurse und Konstanten'!$E$8,0)+IF(AND(C948&gt;='Umrechnungskurse und Konstanten'!$C$9,C948&lt;='Umrechnungskurse und Konstanten'!$D$9),F948*'Umrechnungskurse und Konstanten'!$E$9,0)+IF(AND(C948&gt;='Umrechnungskurse und Konstanten'!$C$10,C948&lt;='Umrechnungskurse und Konstanten'!$D$10),F948*'Umrechnungskurse und Konstanten'!$E$10,0)+IF(AND(C948&gt;='Umrechnungskurse und Konstanten'!$C$11,C948&lt;='Umrechnungskurse und Konstanten'!$D$11),F948*'Umrechnungskurse und Konstanten'!$E$11,0)+IF(AND(C948&gt;='Umrechnungskurse und Konstanten'!$C$12,C948&lt;='Umrechnungskurse und Konstanten'!$D$12),F948*'Umrechnungskurse und Konstanten'!$E$12,0)+IF(AND(C948&gt;='Umrechnungskurse und Konstanten'!$C$13,C948&lt;='Umrechnungskurse und Konstanten'!$D$13),F948*'Umrechnungskurse und Konstanten'!$E$13,0)+IF(AND(C948&gt;='Umrechnungskurse und Konstanten'!$C$14,C948&lt;='Umrechnungskurse und Konstanten'!$D$14),F948*'Umrechnungskurse und Konstanten'!$E$14,0)+IF(AND(C948&gt;='Umrechnungskurse und Konstanten'!$C$15,C948&lt;='Umrechnungskurse und Konstanten'!$D$15),F948*'Umrechnungskurse und Konstanten'!$E$15,0)+IF(AND(C948&gt;='Umrechnungskurse und Konstanten'!$C$16,C948&lt;='Umrechnungskurse und Konstanten'!$D$16),F948*'Umrechnungskurse und Konstanten'!$E$16,0)</f>
        <v>0</v>
      </c>
      <c r="J948" s="43">
        <f t="shared" si="43"/>
        <v>0</v>
      </c>
      <c r="K948" s="43">
        <f t="shared" si="44"/>
        <v>0</v>
      </c>
      <c r="L948" s="69" t="str">
        <f>IF(OR(G948='Umrechnungskurse und Konstanten'!$E$21,G948='Umrechnungskurse und Konstanten'!$E$22,G948='Umrechnungskurse und Konstanten'!$E$23),"MwSt. Satz ok.","falsche/keine MwSt.")</f>
        <v>falsche/keine MwSt.</v>
      </c>
      <c r="M948" s="67" t="str">
        <f>IF(AND(C948&gt;='Umrechnungskurse und Konstanten'!$C$14,C948&lt;='Umrechnungskurse und Konstanten'!$D$16),"Periode ok.","falsche Periode")</f>
        <v>falsche Periode</v>
      </c>
    </row>
    <row r="949" spans="2:13" x14ac:dyDescent="0.3">
      <c r="B949" s="56"/>
      <c r="C949" s="38"/>
      <c r="D949" s="38"/>
      <c r="E949" s="45"/>
      <c r="F949" s="40"/>
      <c r="G949" s="52"/>
      <c r="H949" s="42">
        <f t="shared" si="42"/>
        <v>0</v>
      </c>
      <c r="I949" s="43">
        <f>IF(AND(C949&gt;='Umrechnungskurse und Konstanten'!$C$5,C949&lt;='Umrechnungskurse und Konstanten'!$D$5),F949*'Umrechnungskurse und Konstanten'!$E$5,0)+IF(AND(C949&gt;='Umrechnungskurse und Konstanten'!$C$6,C949&lt;='Umrechnungskurse und Konstanten'!$D$6),F949*'Umrechnungskurse und Konstanten'!$E$6,0)+IF(AND(C949&gt;='Umrechnungskurse und Konstanten'!$C$7,C949&lt;='Umrechnungskurse und Konstanten'!$D$7),F949*'Umrechnungskurse und Konstanten'!$E$7,0)+IF(AND(C949&gt;='Umrechnungskurse und Konstanten'!$C$8,C949&lt;='Umrechnungskurse und Konstanten'!$D$8),F949*'Umrechnungskurse und Konstanten'!$E$8,0)+IF(AND(C949&gt;='Umrechnungskurse und Konstanten'!$C$9,C949&lt;='Umrechnungskurse und Konstanten'!$D$9),F949*'Umrechnungskurse und Konstanten'!$E$9,0)+IF(AND(C949&gt;='Umrechnungskurse und Konstanten'!$C$10,C949&lt;='Umrechnungskurse und Konstanten'!$D$10),F949*'Umrechnungskurse und Konstanten'!$E$10,0)+IF(AND(C949&gt;='Umrechnungskurse und Konstanten'!$C$11,C949&lt;='Umrechnungskurse und Konstanten'!$D$11),F949*'Umrechnungskurse und Konstanten'!$E$11,0)+IF(AND(C949&gt;='Umrechnungskurse und Konstanten'!$C$12,C949&lt;='Umrechnungskurse und Konstanten'!$D$12),F949*'Umrechnungskurse und Konstanten'!$E$12,0)+IF(AND(C949&gt;='Umrechnungskurse und Konstanten'!$C$13,C949&lt;='Umrechnungskurse und Konstanten'!$D$13),F949*'Umrechnungskurse und Konstanten'!$E$13,0)+IF(AND(C949&gt;='Umrechnungskurse und Konstanten'!$C$14,C949&lt;='Umrechnungskurse und Konstanten'!$D$14),F949*'Umrechnungskurse und Konstanten'!$E$14,0)+IF(AND(C949&gt;='Umrechnungskurse und Konstanten'!$C$15,C949&lt;='Umrechnungskurse und Konstanten'!$D$15),F949*'Umrechnungskurse und Konstanten'!$E$15,0)+IF(AND(C949&gt;='Umrechnungskurse und Konstanten'!$C$16,C949&lt;='Umrechnungskurse und Konstanten'!$D$16),F949*'Umrechnungskurse und Konstanten'!$E$16,0)</f>
        <v>0</v>
      </c>
      <c r="J949" s="43">
        <f t="shared" si="43"/>
        <v>0</v>
      </c>
      <c r="K949" s="43">
        <f t="shared" si="44"/>
        <v>0</v>
      </c>
      <c r="L949" s="69" t="str">
        <f>IF(OR(G949='Umrechnungskurse und Konstanten'!$E$21,G949='Umrechnungskurse und Konstanten'!$E$22,G949='Umrechnungskurse und Konstanten'!$E$23),"MwSt. Satz ok.","falsche/keine MwSt.")</f>
        <v>falsche/keine MwSt.</v>
      </c>
      <c r="M949" s="67" t="str">
        <f>IF(AND(C949&gt;='Umrechnungskurse und Konstanten'!$C$14,C949&lt;='Umrechnungskurse und Konstanten'!$D$16),"Periode ok.","falsche Periode")</f>
        <v>falsche Periode</v>
      </c>
    </row>
    <row r="950" spans="2:13" x14ac:dyDescent="0.3">
      <c r="B950" s="56"/>
      <c r="C950" s="38"/>
      <c r="D950" s="38"/>
      <c r="E950" s="45"/>
      <c r="F950" s="40"/>
      <c r="G950" s="52"/>
      <c r="H950" s="42">
        <f t="shared" si="42"/>
        <v>0</v>
      </c>
      <c r="I950" s="43">
        <f>IF(AND(C950&gt;='Umrechnungskurse und Konstanten'!$C$5,C950&lt;='Umrechnungskurse und Konstanten'!$D$5),F950*'Umrechnungskurse und Konstanten'!$E$5,0)+IF(AND(C950&gt;='Umrechnungskurse und Konstanten'!$C$6,C950&lt;='Umrechnungskurse und Konstanten'!$D$6),F950*'Umrechnungskurse und Konstanten'!$E$6,0)+IF(AND(C950&gt;='Umrechnungskurse und Konstanten'!$C$7,C950&lt;='Umrechnungskurse und Konstanten'!$D$7),F950*'Umrechnungskurse und Konstanten'!$E$7,0)+IF(AND(C950&gt;='Umrechnungskurse und Konstanten'!$C$8,C950&lt;='Umrechnungskurse und Konstanten'!$D$8),F950*'Umrechnungskurse und Konstanten'!$E$8,0)+IF(AND(C950&gt;='Umrechnungskurse und Konstanten'!$C$9,C950&lt;='Umrechnungskurse und Konstanten'!$D$9),F950*'Umrechnungskurse und Konstanten'!$E$9,0)+IF(AND(C950&gt;='Umrechnungskurse und Konstanten'!$C$10,C950&lt;='Umrechnungskurse und Konstanten'!$D$10),F950*'Umrechnungskurse und Konstanten'!$E$10,0)+IF(AND(C950&gt;='Umrechnungskurse und Konstanten'!$C$11,C950&lt;='Umrechnungskurse und Konstanten'!$D$11),F950*'Umrechnungskurse und Konstanten'!$E$11,0)+IF(AND(C950&gt;='Umrechnungskurse und Konstanten'!$C$12,C950&lt;='Umrechnungskurse und Konstanten'!$D$12),F950*'Umrechnungskurse und Konstanten'!$E$12,0)+IF(AND(C950&gt;='Umrechnungskurse und Konstanten'!$C$13,C950&lt;='Umrechnungskurse und Konstanten'!$D$13),F950*'Umrechnungskurse und Konstanten'!$E$13,0)+IF(AND(C950&gt;='Umrechnungskurse und Konstanten'!$C$14,C950&lt;='Umrechnungskurse und Konstanten'!$D$14),F950*'Umrechnungskurse und Konstanten'!$E$14,0)+IF(AND(C950&gt;='Umrechnungskurse und Konstanten'!$C$15,C950&lt;='Umrechnungskurse und Konstanten'!$D$15),F950*'Umrechnungskurse und Konstanten'!$E$15,0)+IF(AND(C950&gt;='Umrechnungskurse und Konstanten'!$C$16,C950&lt;='Umrechnungskurse und Konstanten'!$D$16),F950*'Umrechnungskurse und Konstanten'!$E$16,0)</f>
        <v>0</v>
      </c>
      <c r="J950" s="43">
        <f t="shared" si="43"/>
        <v>0</v>
      </c>
      <c r="K950" s="43">
        <f t="shared" si="44"/>
        <v>0</v>
      </c>
      <c r="L950" s="69" t="str">
        <f>IF(OR(G950='Umrechnungskurse und Konstanten'!$E$21,G950='Umrechnungskurse und Konstanten'!$E$22,G950='Umrechnungskurse und Konstanten'!$E$23),"MwSt. Satz ok.","falsche/keine MwSt.")</f>
        <v>falsche/keine MwSt.</v>
      </c>
      <c r="M950" s="67" t="str">
        <f>IF(AND(C950&gt;='Umrechnungskurse und Konstanten'!$C$14,C950&lt;='Umrechnungskurse und Konstanten'!$D$16),"Periode ok.","falsche Periode")</f>
        <v>falsche Periode</v>
      </c>
    </row>
    <row r="951" spans="2:13" x14ac:dyDescent="0.3">
      <c r="B951" s="56"/>
      <c r="C951" s="38"/>
      <c r="D951" s="38"/>
      <c r="E951" s="45"/>
      <c r="F951" s="40"/>
      <c r="G951" s="52"/>
      <c r="H951" s="42">
        <f t="shared" si="42"/>
        <v>0</v>
      </c>
      <c r="I951" s="43">
        <f>IF(AND(C951&gt;='Umrechnungskurse und Konstanten'!$C$5,C951&lt;='Umrechnungskurse und Konstanten'!$D$5),F951*'Umrechnungskurse und Konstanten'!$E$5,0)+IF(AND(C951&gt;='Umrechnungskurse und Konstanten'!$C$6,C951&lt;='Umrechnungskurse und Konstanten'!$D$6),F951*'Umrechnungskurse und Konstanten'!$E$6,0)+IF(AND(C951&gt;='Umrechnungskurse und Konstanten'!$C$7,C951&lt;='Umrechnungskurse und Konstanten'!$D$7),F951*'Umrechnungskurse und Konstanten'!$E$7,0)+IF(AND(C951&gt;='Umrechnungskurse und Konstanten'!$C$8,C951&lt;='Umrechnungskurse und Konstanten'!$D$8),F951*'Umrechnungskurse und Konstanten'!$E$8,0)+IF(AND(C951&gt;='Umrechnungskurse und Konstanten'!$C$9,C951&lt;='Umrechnungskurse und Konstanten'!$D$9),F951*'Umrechnungskurse und Konstanten'!$E$9,0)+IF(AND(C951&gt;='Umrechnungskurse und Konstanten'!$C$10,C951&lt;='Umrechnungskurse und Konstanten'!$D$10),F951*'Umrechnungskurse und Konstanten'!$E$10,0)+IF(AND(C951&gt;='Umrechnungskurse und Konstanten'!$C$11,C951&lt;='Umrechnungskurse und Konstanten'!$D$11),F951*'Umrechnungskurse und Konstanten'!$E$11,0)+IF(AND(C951&gt;='Umrechnungskurse und Konstanten'!$C$12,C951&lt;='Umrechnungskurse und Konstanten'!$D$12),F951*'Umrechnungskurse und Konstanten'!$E$12,0)+IF(AND(C951&gt;='Umrechnungskurse und Konstanten'!$C$13,C951&lt;='Umrechnungskurse und Konstanten'!$D$13),F951*'Umrechnungskurse und Konstanten'!$E$13,0)+IF(AND(C951&gt;='Umrechnungskurse und Konstanten'!$C$14,C951&lt;='Umrechnungskurse und Konstanten'!$D$14),F951*'Umrechnungskurse und Konstanten'!$E$14,0)+IF(AND(C951&gt;='Umrechnungskurse und Konstanten'!$C$15,C951&lt;='Umrechnungskurse und Konstanten'!$D$15),F951*'Umrechnungskurse und Konstanten'!$E$15,0)+IF(AND(C951&gt;='Umrechnungskurse und Konstanten'!$C$16,C951&lt;='Umrechnungskurse und Konstanten'!$D$16),F951*'Umrechnungskurse und Konstanten'!$E$16,0)</f>
        <v>0</v>
      </c>
      <c r="J951" s="43">
        <f t="shared" si="43"/>
        <v>0</v>
      </c>
      <c r="K951" s="43">
        <f t="shared" si="44"/>
        <v>0</v>
      </c>
      <c r="L951" s="69" t="str">
        <f>IF(OR(G951='Umrechnungskurse und Konstanten'!$E$21,G951='Umrechnungskurse und Konstanten'!$E$22,G951='Umrechnungskurse und Konstanten'!$E$23),"MwSt. Satz ok.","falsche/keine MwSt.")</f>
        <v>falsche/keine MwSt.</v>
      </c>
      <c r="M951" s="67" t="str">
        <f>IF(AND(C951&gt;='Umrechnungskurse und Konstanten'!$C$14,C951&lt;='Umrechnungskurse und Konstanten'!$D$16),"Periode ok.","falsche Periode")</f>
        <v>falsche Periode</v>
      </c>
    </row>
    <row r="952" spans="2:13" x14ac:dyDescent="0.3">
      <c r="B952" s="56"/>
      <c r="C952" s="38"/>
      <c r="D952" s="38"/>
      <c r="E952" s="45"/>
      <c r="F952" s="40"/>
      <c r="G952" s="52"/>
      <c r="H952" s="42">
        <f t="shared" si="42"/>
        <v>0</v>
      </c>
      <c r="I952" s="43">
        <f>IF(AND(C952&gt;='Umrechnungskurse und Konstanten'!$C$5,C952&lt;='Umrechnungskurse und Konstanten'!$D$5),F952*'Umrechnungskurse und Konstanten'!$E$5,0)+IF(AND(C952&gt;='Umrechnungskurse und Konstanten'!$C$6,C952&lt;='Umrechnungskurse und Konstanten'!$D$6),F952*'Umrechnungskurse und Konstanten'!$E$6,0)+IF(AND(C952&gt;='Umrechnungskurse und Konstanten'!$C$7,C952&lt;='Umrechnungskurse und Konstanten'!$D$7),F952*'Umrechnungskurse und Konstanten'!$E$7,0)+IF(AND(C952&gt;='Umrechnungskurse und Konstanten'!$C$8,C952&lt;='Umrechnungskurse und Konstanten'!$D$8),F952*'Umrechnungskurse und Konstanten'!$E$8,0)+IF(AND(C952&gt;='Umrechnungskurse und Konstanten'!$C$9,C952&lt;='Umrechnungskurse und Konstanten'!$D$9),F952*'Umrechnungskurse und Konstanten'!$E$9,0)+IF(AND(C952&gt;='Umrechnungskurse und Konstanten'!$C$10,C952&lt;='Umrechnungskurse und Konstanten'!$D$10),F952*'Umrechnungskurse und Konstanten'!$E$10,0)+IF(AND(C952&gt;='Umrechnungskurse und Konstanten'!$C$11,C952&lt;='Umrechnungskurse und Konstanten'!$D$11),F952*'Umrechnungskurse und Konstanten'!$E$11,0)+IF(AND(C952&gt;='Umrechnungskurse und Konstanten'!$C$12,C952&lt;='Umrechnungskurse und Konstanten'!$D$12),F952*'Umrechnungskurse und Konstanten'!$E$12,0)+IF(AND(C952&gt;='Umrechnungskurse und Konstanten'!$C$13,C952&lt;='Umrechnungskurse und Konstanten'!$D$13),F952*'Umrechnungskurse und Konstanten'!$E$13,0)+IF(AND(C952&gt;='Umrechnungskurse und Konstanten'!$C$14,C952&lt;='Umrechnungskurse und Konstanten'!$D$14),F952*'Umrechnungskurse und Konstanten'!$E$14,0)+IF(AND(C952&gt;='Umrechnungskurse und Konstanten'!$C$15,C952&lt;='Umrechnungskurse und Konstanten'!$D$15),F952*'Umrechnungskurse und Konstanten'!$E$15,0)+IF(AND(C952&gt;='Umrechnungskurse und Konstanten'!$C$16,C952&lt;='Umrechnungskurse und Konstanten'!$D$16),F952*'Umrechnungskurse und Konstanten'!$E$16,0)</f>
        <v>0</v>
      </c>
      <c r="J952" s="43">
        <f t="shared" si="43"/>
        <v>0</v>
      </c>
      <c r="K952" s="43">
        <f t="shared" si="44"/>
        <v>0</v>
      </c>
      <c r="L952" s="69" t="str">
        <f>IF(OR(G952='Umrechnungskurse und Konstanten'!$E$21,G952='Umrechnungskurse und Konstanten'!$E$22,G952='Umrechnungskurse und Konstanten'!$E$23),"MwSt. Satz ok.","falsche/keine MwSt.")</f>
        <v>falsche/keine MwSt.</v>
      </c>
      <c r="M952" s="67" t="str">
        <f>IF(AND(C952&gt;='Umrechnungskurse und Konstanten'!$C$14,C952&lt;='Umrechnungskurse und Konstanten'!$D$16),"Periode ok.","falsche Periode")</f>
        <v>falsche Periode</v>
      </c>
    </row>
    <row r="953" spans="2:13" x14ac:dyDescent="0.3">
      <c r="B953" s="56"/>
      <c r="C953" s="38"/>
      <c r="D953" s="38"/>
      <c r="E953" s="45"/>
      <c r="F953" s="40"/>
      <c r="G953" s="52"/>
      <c r="H953" s="42">
        <f t="shared" si="42"/>
        <v>0</v>
      </c>
      <c r="I953" s="43">
        <f>IF(AND(C953&gt;='Umrechnungskurse und Konstanten'!$C$5,C953&lt;='Umrechnungskurse und Konstanten'!$D$5),F953*'Umrechnungskurse und Konstanten'!$E$5,0)+IF(AND(C953&gt;='Umrechnungskurse und Konstanten'!$C$6,C953&lt;='Umrechnungskurse und Konstanten'!$D$6),F953*'Umrechnungskurse und Konstanten'!$E$6,0)+IF(AND(C953&gt;='Umrechnungskurse und Konstanten'!$C$7,C953&lt;='Umrechnungskurse und Konstanten'!$D$7),F953*'Umrechnungskurse und Konstanten'!$E$7,0)+IF(AND(C953&gt;='Umrechnungskurse und Konstanten'!$C$8,C953&lt;='Umrechnungskurse und Konstanten'!$D$8),F953*'Umrechnungskurse und Konstanten'!$E$8,0)+IF(AND(C953&gt;='Umrechnungskurse und Konstanten'!$C$9,C953&lt;='Umrechnungskurse und Konstanten'!$D$9),F953*'Umrechnungskurse und Konstanten'!$E$9,0)+IF(AND(C953&gt;='Umrechnungskurse und Konstanten'!$C$10,C953&lt;='Umrechnungskurse und Konstanten'!$D$10),F953*'Umrechnungskurse und Konstanten'!$E$10,0)+IF(AND(C953&gt;='Umrechnungskurse und Konstanten'!$C$11,C953&lt;='Umrechnungskurse und Konstanten'!$D$11),F953*'Umrechnungskurse und Konstanten'!$E$11,0)+IF(AND(C953&gt;='Umrechnungskurse und Konstanten'!$C$12,C953&lt;='Umrechnungskurse und Konstanten'!$D$12),F953*'Umrechnungskurse und Konstanten'!$E$12,0)+IF(AND(C953&gt;='Umrechnungskurse und Konstanten'!$C$13,C953&lt;='Umrechnungskurse und Konstanten'!$D$13),F953*'Umrechnungskurse und Konstanten'!$E$13,0)+IF(AND(C953&gt;='Umrechnungskurse und Konstanten'!$C$14,C953&lt;='Umrechnungskurse und Konstanten'!$D$14),F953*'Umrechnungskurse und Konstanten'!$E$14,0)+IF(AND(C953&gt;='Umrechnungskurse und Konstanten'!$C$15,C953&lt;='Umrechnungskurse und Konstanten'!$D$15),F953*'Umrechnungskurse und Konstanten'!$E$15,0)+IF(AND(C953&gt;='Umrechnungskurse und Konstanten'!$C$16,C953&lt;='Umrechnungskurse und Konstanten'!$D$16),F953*'Umrechnungskurse und Konstanten'!$E$16,0)</f>
        <v>0</v>
      </c>
      <c r="J953" s="43">
        <f t="shared" si="43"/>
        <v>0</v>
      </c>
      <c r="K953" s="43">
        <f t="shared" si="44"/>
        <v>0</v>
      </c>
      <c r="L953" s="69" t="str">
        <f>IF(OR(G953='Umrechnungskurse und Konstanten'!$E$21,G953='Umrechnungskurse und Konstanten'!$E$22,G953='Umrechnungskurse und Konstanten'!$E$23),"MwSt. Satz ok.","falsche/keine MwSt.")</f>
        <v>falsche/keine MwSt.</v>
      </c>
      <c r="M953" s="67" t="str">
        <f>IF(AND(C953&gt;='Umrechnungskurse und Konstanten'!$C$14,C953&lt;='Umrechnungskurse und Konstanten'!$D$16),"Periode ok.","falsche Periode")</f>
        <v>falsche Periode</v>
      </c>
    </row>
    <row r="954" spans="2:13" x14ac:dyDescent="0.3">
      <c r="B954" s="56"/>
      <c r="C954" s="38"/>
      <c r="D954" s="38"/>
      <c r="E954" s="45"/>
      <c r="F954" s="40"/>
      <c r="G954" s="52"/>
      <c r="H954" s="42">
        <f t="shared" si="42"/>
        <v>0</v>
      </c>
      <c r="I954" s="43">
        <f>IF(AND(C954&gt;='Umrechnungskurse und Konstanten'!$C$5,C954&lt;='Umrechnungskurse und Konstanten'!$D$5),F954*'Umrechnungskurse und Konstanten'!$E$5,0)+IF(AND(C954&gt;='Umrechnungskurse und Konstanten'!$C$6,C954&lt;='Umrechnungskurse und Konstanten'!$D$6),F954*'Umrechnungskurse und Konstanten'!$E$6,0)+IF(AND(C954&gt;='Umrechnungskurse und Konstanten'!$C$7,C954&lt;='Umrechnungskurse und Konstanten'!$D$7),F954*'Umrechnungskurse und Konstanten'!$E$7,0)+IF(AND(C954&gt;='Umrechnungskurse und Konstanten'!$C$8,C954&lt;='Umrechnungskurse und Konstanten'!$D$8),F954*'Umrechnungskurse und Konstanten'!$E$8,0)+IF(AND(C954&gt;='Umrechnungskurse und Konstanten'!$C$9,C954&lt;='Umrechnungskurse und Konstanten'!$D$9),F954*'Umrechnungskurse und Konstanten'!$E$9,0)+IF(AND(C954&gt;='Umrechnungskurse und Konstanten'!$C$10,C954&lt;='Umrechnungskurse und Konstanten'!$D$10),F954*'Umrechnungskurse und Konstanten'!$E$10,0)+IF(AND(C954&gt;='Umrechnungskurse und Konstanten'!$C$11,C954&lt;='Umrechnungskurse und Konstanten'!$D$11),F954*'Umrechnungskurse und Konstanten'!$E$11,0)+IF(AND(C954&gt;='Umrechnungskurse und Konstanten'!$C$12,C954&lt;='Umrechnungskurse und Konstanten'!$D$12),F954*'Umrechnungskurse und Konstanten'!$E$12,0)+IF(AND(C954&gt;='Umrechnungskurse und Konstanten'!$C$13,C954&lt;='Umrechnungskurse und Konstanten'!$D$13),F954*'Umrechnungskurse und Konstanten'!$E$13,0)+IF(AND(C954&gt;='Umrechnungskurse und Konstanten'!$C$14,C954&lt;='Umrechnungskurse und Konstanten'!$D$14),F954*'Umrechnungskurse und Konstanten'!$E$14,0)+IF(AND(C954&gt;='Umrechnungskurse und Konstanten'!$C$15,C954&lt;='Umrechnungskurse und Konstanten'!$D$15),F954*'Umrechnungskurse und Konstanten'!$E$15,0)+IF(AND(C954&gt;='Umrechnungskurse und Konstanten'!$C$16,C954&lt;='Umrechnungskurse und Konstanten'!$D$16),F954*'Umrechnungskurse und Konstanten'!$E$16,0)</f>
        <v>0</v>
      </c>
      <c r="J954" s="43">
        <f t="shared" si="43"/>
        <v>0</v>
      </c>
      <c r="K954" s="43">
        <f t="shared" si="44"/>
        <v>0</v>
      </c>
      <c r="L954" s="69" t="str">
        <f>IF(OR(G954='Umrechnungskurse und Konstanten'!$E$21,G954='Umrechnungskurse und Konstanten'!$E$22,G954='Umrechnungskurse und Konstanten'!$E$23),"MwSt. Satz ok.","falsche/keine MwSt.")</f>
        <v>falsche/keine MwSt.</v>
      </c>
      <c r="M954" s="67" t="str">
        <f>IF(AND(C954&gt;='Umrechnungskurse und Konstanten'!$C$14,C954&lt;='Umrechnungskurse und Konstanten'!$D$16),"Periode ok.","falsche Periode")</f>
        <v>falsche Periode</v>
      </c>
    </row>
    <row r="955" spans="2:13" x14ac:dyDescent="0.3">
      <c r="B955" s="56"/>
      <c r="C955" s="38"/>
      <c r="D955" s="38"/>
      <c r="E955" s="45"/>
      <c r="F955" s="40"/>
      <c r="G955" s="52"/>
      <c r="H955" s="42">
        <f t="shared" si="42"/>
        <v>0</v>
      </c>
      <c r="I955" s="43">
        <f>IF(AND(C955&gt;='Umrechnungskurse und Konstanten'!$C$5,C955&lt;='Umrechnungskurse und Konstanten'!$D$5),F955*'Umrechnungskurse und Konstanten'!$E$5,0)+IF(AND(C955&gt;='Umrechnungskurse und Konstanten'!$C$6,C955&lt;='Umrechnungskurse und Konstanten'!$D$6),F955*'Umrechnungskurse und Konstanten'!$E$6,0)+IF(AND(C955&gt;='Umrechnungskurse und Konstanten'!$C$7,C955&lt;='Umrechnungskurse und Konstanten'!$D$7),F955*'Umrechnungskurse und Konstanten'!$E$7,0)+IF(AND(C955&gt;='Umrechnungskurse und Konstanten'!$C$8,C955&lt;='Umrechnungskurse und Konstanten'!$D$8),F955*'Umrechnungskurse und Konstanten'!$E$8,0)+IF(AND(C955&gt;='Umrechnungskurse und Konstanten'!$C$9,C955&lt;='Umrechnungskurse und Konstanten'!$D$9),F955*'Umrechnungskurse und Konstanten'!$E$9,0)+IF(AND(C955&gt;='Umrechnungskurse und Konstanten'!$C$10,C955&lt;='Umrechnungskurse und Konstanten'!$D$10),F955*'Umrechnungskurse und Konstanten'!$E$10,0)+IF(AND(C955&gt;='Umrechnungskurse und Konstanten'!$C$11,C955&lt;='Umrechnungskurse und Konstanten'!$D$11),F955*'Umrechnungskurse und Konstanten'!$E$11,0)+IF(AND(C955&gt;='Umrechnungskurse und Konstanten'!$C$12,C955&lt;='Umrechnungskurse und Konstanten'!$D$12),F955*'Umrechnungskurse und Konstanten'!$E$12,0)+IF(AND(C955&gt;='Umrechnungskurse und Konstanten'!$C$13,C955&lt;='Umrechnungskurse und Konstanten'!$D$13),F955*'Umrechnungskurse und Konstanten'!$E$13,0)+IF(AND(C955&gt;='Umrechnungskurse und Konstanten'!$C$14,C955&lt;='Umrechnungskurse und Konstanten'!$D$14),F955*'Umrechnungskurse und Konstanten'!$E$14,0)+IF(AND(C955&gt;='Umrechnungskurse und Konstanten'!$C$15,C955&lt;='Umrechnungskurse und Konstanten'!$D$15),F955*'Umrechnungskurse und Konstanten'!$E$15,0)+IF(AND(C955&gt;='Umrechnungskurse und Konstanten'!$C$16,C955&lt;='Umrechnungskurse und Konstanten'!$D$16),F955*'Umrechnungskurse und Konstanten'!$E$16,0)</f>
        <v>0</v>
      </c>
      <c r="J955" s="43">
        <f t="shared" si="43"/>
        <v>0</v>
      </c>
      <c r="K955" s="43">
        <f t="shared" si="44"/>
        <v>0</v>
      </c>
      <c r="L955" s="69" t="str">
        <f>IF(OR(G955='Umrechnungskurse und Konstanten'!$E$21,G955='Umrechnungskurse und Konstanten'!$E$22,G955='Umrechnungskurse und Konstanten'!$E$23),"MwSt. Satz ok.","falsche/keine MwSt.")</f>
        <v>falsche/keine MwSt.</v>
      </c>
      <c r="M955" s="67" t="str">
        <f>IF(AND(C955&gt;='Umrechnungskurse und Konstanten'!$C$14,C955&lt;='Umrechnungskurse und Konstanten'!$D$16),"Periode ok.","falsche Periode")</f>
        <v>falsche Periode</v>
      </c>
    </row>
    <row r="956" spans="2:13" x14ac:dyDescent="0.3">
      <c r="B956" s="56"/>
      <c r="C956" s="38"/>
      <c r="D956" s="38"/>
      <c r="E956" s="45"/>
      <c r="F956" s="40"/>
      <c r="G956" s="52"/>
      <c r="H956" s="42">
        <f t="shared" si="42"/>
        <v>0</v>
      </c>
      <c r="I956" s="43">
        <f>IF(AND(C956&gt;='Umrechnungskurse und Konstanten'!$C$5,C956&lt;='Umrechnungskurse und Konstanten'!$D$5),F956*'Umrechnungskurse und Konstanten'!$E$5,0)+IF(AND(C956&gt;='Umrechnungskurse und Konstanten'!$C$6,C956&lt;='Umrechnungskurse und Konstanten'!$D$6),F956*'Umrechnungskurse und Konstanten'!$E$6,0)+IF(AND(C956&gt;='Umrechnungskurse und Konstanten'!$C$7,C956&lt;='Umrechnungskurse und Konstanten'!$D$7),F956*'Umrechnungskurse und Konstanten'!$E$7,0)+IF(AND(C956&gt;='Umrechnungskurse und Konstanten'!$C$8,C956&lt;='Umrechnungskurse und Konstanten'!$D$8),F956*'Umrechnungskurse und Konstanten'!$E$8,0)+IF(AND(C956&gt;='Umrechnungskurse und Konstanten'!$C$9,C956&lt;='Umrechnungskurse und Konstanten'!$D$9),F956*'Umrechnungskurse und Konstanten'!$E$9,0)+IF(AND(C956&gt;='Umrechnungskurse und Konstanten'!$C$10,C956&lt;='Umrechnungskurse und Konstanten'!$D$10),F956*'Umrechnungskurse und Konstanten'!$E$10,0)+IF(AND(C956&gt;='Umrechnungskurse und Konstanten'!$C$11,C956&lt;='Umrechnungskurse und Konstanten'!$D$11),F956*'Umrechnungskurse und Konstanten'!$E$11,0)+IF(AND(C956&gt;='Umrechnungskurse und Konstanten'!$C$12,C956&lt;='Umrechnungskurse und Konstanten'!$D$12),F956*'Umrechnungskurse und Konstanten'!$E$12,0)+IF(AND(C956&gt;='Umrechnungskurse und Konstanten'!$C$13,C956&lt;='Umrechnungskurse und Konstanten'!$D$13),F956*'Umrechnungskurse und Konstanten'!$E$13,0)+IF(AND(C956&gt;='Umrechnungskurse und Konstanten'!$C$14,C956&lt;='Umrechnungskurse und Konstanten'!$D$14),F956*'Umrechnungskurse und Konstanten'!$E$14,0)+IF(AND(C956&gt;='Umrechnungskurse und Konstanten'!$C$15,C956&lt;='Umrechnungskurse und Konstanten'!$D$15),F956*'Umrechnungskurse und Konstanten'!$E$15,0)+IF(AND(C956&gt;='Umrechnungskurse und Konstanten'!$C$16,C956&lt;='Umrechnungskurse und Konstanten'!$D$16),F956*'Umrechnungskurse und Konstanten'!$E$16,0)</f>
        <v>0</v>
      </c>
      <c r="J956" s="43">
        <f t="shared" si="43"/>
        <v>0</v>
      </c>
      <c r="K956" s="43">
        <f t="shared" si="44"/>
        <v>0</v>
      </c>
      <c r="L956" s="69" t="str">
        <f>IF(OR(G956='Umrechnungskurse und Konstanten'!$E$21,G956='Umrechnungskurse und Konstanten'!$E$22,G956='Umrechnungskurse und Konstanten'!$E$23),"MwSt. Satz ok.","falsche/keine MwSt.")</f>
        <v>falsche/keine MwSt.</v>
      </c>
      <c r="M956" s="67" t="str">
        <f>IF(AND(C956&gt;='Umrechnungskurse und Konstanten'!$C$14,C956&lt;='Umrechnungskurse und Konstanten'!$D$16),"Periode ok.","falsche Periode")</f>
        <v>falsche Periode</v>
      </c>
    </row>
    <row r="957" spans="2:13" x14ac:dyDescent="0.3">
      <c r="B957" s="56"/>
      <c r="C957" s="38"/>
      <c r="D957" s="38"/>
      <c r="E957" s="45"/>
      <c r="F957" s="40"/>
      <c r="G957" s="52"/>
      <c r="H957" s="42">
        <f t="shared" si="42"/>
        <v>0</v>
      </c>
      <c r="I957" s="43">
        <f>IF(AND(C957&gt;='Umrechnungskurse und Konstanten'!$C$5,C957&lt;='Umrechnungskurse und Konstanten'!$D$5),F957*'Umrechnungskurse und Konstanten'!$E$5,0)+IF(AND(C957&gt;='Umrechnungskurse und Konstanten'!$C$6,C957&lt;='Umrechnungskurse und Konstanten'!$D$6),F957*'Umrechnungskurse und Konstanten'!$E$6,0)+IF(AND(C957&gt;='Umrechnungskurse und Konstanten'!$C$7,C957&lt;='Umrechnungskurse und Konstanten'!$D$7),F957*'Umrechnungskurse und Konstanten'!$E$7,0)+IF(AND(C957&gt;='Umrechnungskurse und Konstanten'!$C$8,C957&lt;='Umrechnungskurse und Konstanten'!$D$8),F957*'Umrechnungskurse und Konstanten'!$E$8,0)+IF(AND(C957&gt;='Umrechnungskurse und Konstanten'!$C$9,C957&lt;='Umrechnungskurse und Konstanten'!$D$9),F957*'Umrechnungskurse und Konstanten'!$E$9,0)+IF(AND(C957&gt;='Umrechnungskurse und Konstanten'!$C$10,C957&lt;='Umrechnungskurse und Konstanten'!$D$10),F957*'Umrechnungskurse und Konstanten'!$E$10,0)+IF(AND(C957&gt;='Umrechnungskurse und Konstanten'!$C$11,C957&lt;='Umrechnungskurse und Konstanten'!$D$11),F957*'Umrechnungskurse und Konstanten'!$E$11,0)+IF(AND(C957&gt;='Umrechnungskurse und Konstanten'!$C$12,C957&lt;='Umrechnungskurse und Konstanten'!$D$12),F957*'Umrechnungskurse und Konstanten'!$E$12,0)+IF(AND(C957&gt;='Umrechnungskurse und Konstanten'!$C$13,C957&lt;='Umrechnungskurse und Konstanten'!$D$13),F957*'Umrechnungskurse und Konstanten'!$E$13,0)+IF(AND(C957&gt;='Umrechnungskurse und Konstanten'!$C$14,C957&lt;='Umrechnungskurse und Konstanten'!$D$14),F957*'Umrechnungskurse und Konstanten'!$E$14,0)+IF(AND(C957&gt;='Umrechnungskurse und Konstanten'!$C$15,C957&lt;='Umrechnungskurse und Konstanten'!$D$15),F957*'Umrechnungskurse und Konstanten'!$E$15,0)+IF(AND(C957&gt;='Umrechnungskurse und Konstanten'!$C$16,C957&lt;='Umrechnungskurse und Konstanten'!$D$16),F957*'Umrechnungskurse und Konstanten'!$E$16,0)</f>
        <v>0</v>
      </c>
      <c r="J957" s="43">
        <f t="shared" si="43"/>
        <v>0</v>
      </c>
      <c r="K957" s="43">
        <f t="shared" si="44"/>
        <v>0</v>
      </c>
      <c r="L957" s="69" t="str">
        <f>IF(OR(G957='Umrechnungskurse und Konstanten'!$E$21,G957='Umrechnungskurse und Konstanten'!$E$22,G957='Umrechnungskurse und Konstanten'!$E$23),"MwSt. Satz ok.","falsche/keine MwSt.")</f>
        <v>falsche/keine MwSt.</v>
      </c>
      <c r="M957" s="67" t="str">
        <f>IF(AND(C957&gt;='Umrechnungskurse und Konstanten'!$C$14,C957&lt;='Umrechnungskurse und Konstanten'!$D$16),"Periode ok.","falsche Periode")</f>
        <v>falsche Periode</v>
      </c>
    </row>
    <row r="958" spans="2:13" x14ac:dyDescent="0.3">
      <c r="B958" s="56"/>
      <c r="C958" s="38"/>
      <c r="D958" s="38"/>
      <c r="E958" s="45"/>
      <c r="F958" s="40"/>
      <c r="G958" s="52"/>
      <c r="H958" s="42">
        <f t="shared" si="42"/>
        <v>0</v>
      </c>
      <c r="I958" s="43">
        <f>IF(AND(C958&gt;='Umrechnungskurse und Konstanten'!$C$5,C958&lt;='Umrechnungskurse und Konstanten'!$D$5),F958*'Umrechnungskurse und Konstanten'!$E$5,0)+IF(AND(C958&gt;='Umrechnungskurse und Konstanten'!$C$6,C958&lt;='Umrechnungskurse und Konstanten'!$D$6),F958*'Umrechnungskurse und Konstanten'!$E$6,0)+IF(AND(C958&gt;='Umrechnungskurse und Konstanten'!$C$7,C958&lt;='Umrechnungskurse und Konstanten'!$D$7),F958*'Umrechnungskurse und Konstanten'!$E$7,0)+IF(AND(C958&gt;='Umrechnungskurse und Konstanten'!$C$8,C958&lt;='Umrechnungskurse und Konstanten'!$D$8),F958*'Umrechnungskurse und Konstanten'!$E$8,0)+IF(AND(C958&gt;='Umrechnungskurse und Konstanten'!$C$9,C958&lt;='Umrechnungskurse und Konstanten'!$D$9),F958*'Umrechnungskurse und Konstanten'!$E$9,0)+IF(AND(C958&gt;='Umrechnungskurse und Konstanten'!$C$10,C958&lt;='Umrechnungskurse und Konstanten'!$D$10),F958*'Umrechnungskurse und Konstanten'!$E$10,0)+IF(AND(C958&gt;='Umrechnungskurse und Konstanten'!$C$11,C958&lt;='Umrechnungskurse und Konstanten'!$D$11),F958*'Umrechnungskurse und Konstanten'!$E$11,0)+IF(AND(C958&gt;='Umrechnungskurse und Konstanten'!$C$12,C958&lt;='Umrechnungskurse und Konstanten'!$D$12),F958*'Umrechnungskurse und Konstanten'!$E$12,0)+IF(AND(C958&gt;='Umrechnungskurse und Konstanten'!$C$13,C958&lt;='Umrechnungskurse und Konstanten'!$D$13),F958*'Umrechnungskurse und Konstanten'!$E$13,0)+IF(AND(C958&gt;='Umrechnungskurse und Konstanten'!$C$14,C958&lt;='Umrechnungskurse und Konstanten'!$D$14),F958*'Umrechnungskurse und Konstanten'!$E$14,0)+IF(AND(C958&gt;='Umrechnungskurse und Konstanten'!$C$15,C958&lt;='Umrechnungskurse und Konstanten'!$D$15),F958*'Umrechnungskurse und Konstanten'!$E$15,0)+IF(AND(C958&gt;='Umrechnungskurse und Konstanten'!$C$16,C958&lt;='Umrechnungskurse und Konstanten'!$D$16),F958*'Umrechnungskurse und Konstanten'!$E$16,0)</f>
        <v>0</v>
      </c>
      <c r="J958" s="43">
        <f t="shared" si="43"/>
        <v>0</v>
      </c>
      <c r="K958" s="43">
        <f t="shared" si="44"/>
        <v>0</v>
      </c>
      <c r="L958" s="69" t="str">
        <f>IF(OR(G958='Umrechnungskurse und Konstanten'!$E$21,G958='Umrechnungskurse und Konstanten'!$E$22,G958='Umrechnungskurse und Konstanten'!$E$23),"MwSt. Satz ok.","falsche/keine MwSt.")</f>
        <v>falsche/keine MwSt.</v>
      </c>
      <c r="M958" s="67" t="str">
        <f>IF(AND(C958&gt;='Umrechnungskurse und Konstanten'!$C$14,C958&lt;='Umrechnungskurse und Konstanten'!$D$16),"Periode ok.","falsche Periode")</f>
        <v>falsche Periode</v>
      </c>
    </row>
    <row r="959" spans="2:13" x14ac:dyDescent="0.3">
      <c r="B959" s="56"/>
      <c r="C959" s="38"/>
      <c r="D959" s="38"/>
      <c r="E959" s="45"/>
      <c r="F959" s="40"/>
      <c r="G959" s="52"/>
      <c r="H959" s="42">
        <f t="shared" si="42"/>
        <v>0</v>
      </c>
      <c r="I959" s="43">
        <f>IF(AND(C959&gt;='Umrechnungskurse und Konstanten'!$C$5,C959&lt;='Umrechnungskurse und Konstanten'!$D$5),F959*'Umrechnungskurse und Konstanten'!$E$5,0)+IF(AND(C959&gt;='Umrechnungskurse und Konstanten'!$C$6,C959&lt;='Umrechnungskurse und Konstanten'!$D$6),F959*'Umrechnungskurse und Konstanten'!$E$6,0)+IF(AND(C959&gt;='Umrechnungskurse und Konstanten'!$C$7,C959&lt;='Umrechnungskurse und Konstanten'!$D$7),F959*'Umrechnungskurse und Konstanten'!$E$7,0)+IF(AND(C959&gt;='Umrechnungskurse und Konstanten'!$C$8,C959&lt;='Umrechnungskurse und Konstanten'!$D$8),F959*'Umrechnungskurse und Konstanten'!$E$8,0)+IF(AND(C959&gt;='Umrechnungskurse und Konstanten'!$C$9,C959&lt;='Umrechnungskurse und Konstanten'!$D$9),F959*'Umrechnungskurse und Konstanten'!$E$9,0)+IF(AND(C959&gt;='Umrechnungskurse und Konstanten'!$C$10,C959&lt;='Umrechnungskurse und Konstanten'!$D$10),F959*'Umrechnungskurse und Konstanten'!$E$10,0)+IF(AND(C959&gt;='Umrechnungskurse und Konstanten'!$C$11,C959&lt;='Umrechnungskurse und Konstanten'!$D$11),F959*'Umrechnungskurse und Konstanten'!$E$11,0)+IF(AND(C959&gt;='Umrechnungskurse und Konstanten'!$C$12,C959&lt;='Umrechnungskurse und Konstanten'!$D$12),F959*'Umrechnungskurse und Konstanten'!$E$12,0)+IF(AND(C959&gt;='Umrechnungskurse und Konstanten'!$C$13,C959&lt;='Umrechnungskurse und Konstanten'!$D$13),F959*'Umrechnungskurse und Konstanten'!$E$13,0)+IF(AND(C959&gt;='Umrechnungskurse und Konstanten'!$C$14,C959&lt;='Umrechnungskurse und Konstanten'!$D$14),F959*'Umrechnungskurse und Konstanten'!$E$14,0)+IF(AND(C959&gt;='Umrechnungskurse und Konstanten'!$C$15,C959&lt;='Umrechnungskurse und Konstanten'!$D$15),F959*'Umrechnungskurse und Konstanten'!$E$15,0)+IF(AND(C959&gt;='Umrechnungskurse und Konstanten'!$C$16,C959&lt;='Umrechnungskurse und Konstanten'!$D$16),F959*'Umrechnungskurse und Konstanten'!$E$16,0)</f>
        <v>0</v>
      </c>
      <c r="J959" s="43">
        <f t="shared" si="43"/>
        <v>0</v>
      </c>
      <c r="K959" s="43">
        <f t="shared" si="44"/>
        <v>0</v>
      </c>
      <c r="L959" s="69" t="str">
        <f>IF(OR(G959='Umrechnungskurse und Konstanten'!$E$21,G959='Umrechnungskurse und Konstanten'!$E$22,G959='Umrechnungskurse und Konstanten'!$E$23),"MwSt. Satz ok.","falsche/keine MwSt.")</f>
        <v>falsche/keine MwSt.</v>
      </c>
      <c r="M959" s="67" t="str">
        <f>IF(AND(C959&gt;='Umrechnungskurse und Konstanten'!$C$14,C959&lt;='Umrechnungskurse und Konstanten'!$D$16),"Periode ok.","falsche Periode")</f>
        <v>falsche Periode</v>
      </c>
    </row>
    <row r="960" spans="2:13" x14ac:dyDescent="0.3">
      <c r="B960" s="56"/>
      <c r="C960" s="38"/>
      <c r="D960" s="38"/>
      <c r="E960" s="45"/>
      <c r="F960" s="40"/>
      <c r="G960" s="52"/>
      <c r="H960" s="42">
        <f t="shared" si="42"/>
        <v>0</v>
      </c>
      <c r="I960" s="43">
        <f>IF(AND(C960&gt;='Umrechnungskurse und Konstanten'!$C$5,C960&lt;='Umrechnungskurse und Konstanten'!$D$5),F960*'Umrechnungskurse und Konstanten'!$E$5,0)+IF(AND(C960&gt;='Umrechnungskurse und Konstanten'!$C$6,C960&lt;='Umrechnungskurse und Konstanten'!$D$6),F960*'Umrechnungskurse und Konstanten'!$E$6,0)+IF(AND(C960&gt;='Umrechnungskurse und Konstanten'!$C$7,C960&lt;='Umrechnungskurse und Konstanten'!$D$7),F960*'Umrechnungskurse und Konstanten'!$E$7,0)+IF(AND(C960&gt;='Umrechnungskurse und Konstanten'!$C$8,C960&lt;='Umrechnungskurse und Konstanten'!$D$8),F960*'Umrechnungskurse und Konstanten'!$E$8,0)+IF(AND(C960&gt;='Umrechnungskurse und Konstanten'!$C$9,C960&lt;='Umrechnungskurse und Konstanten'!$D$9),F960*'Umrechnungskurse und Konstanten'!$E$9,0)+IF(AND(C960&gt;='Umrechnungskurse und Konstanten'!$C$10,C960&lt;='Umrechnungskurse und Konstanten'!$D$10),F960*'Umrechnungskurse und Konstanten'!$E$10,0)+IF(AND(C960&gt;='Umrechnungskurse und Konstanten'!$C$11,C960&lt;='Umrechnungskurse und Konstanten'!$D$11),F960*'Umrechnungskurse und Konstanten'!$E$11,0)+IF(AND(C960&gt;='Umrechnungskurse und Konstanten'!$C$12,C960&lt;='Umrechnungskurse und Konstanten'!$D$12),F960*'Umrechnungskurse und Konstanten'!$E$12,0)+IF(AND(C960&gt;='Umrechnungskurse und Konstanten'!$C$13,C960&lt;='Umrechnungskurse und Konstanten'!$D$13),F960*'Umrechnungskurse und Konstanten'!$E$13,0)+IF(AND(C960&gt;='Umrechnungskurse und Konstanten'!$C$14,C960&lt;='Umrechnungskurse und Konstanten'!$D$14),F960*'Umrechnungskurse und Konstanten'!$E$14,0)+IF(AND(C960&gt;='Umrechnungskurse und Konstanten'!$C$15,C960&lt;='Umrechnungskurse und Konstanten'!$D$15),F960*'Umrechnungskurse und Konstanten'!$E$15,0)+IF(AND(C960&gt;='Umrechnungskurse und Konstanten'!$C$16,C960&lt;='Umrechnungskurse und Konstanten'!$D$16),F960*'Umrechnungskurse und Konstanten'!$E$16,0)</f>
        <v>0</v>
      </c>
      <c r="J960" s="43">
        <f t="shared" si="43"/>
        <v>0</v>
      </c>
      <c r="K960" s="43">
        <f t="shared" si="44"/>
        <v>0</v>
      </c>
      <c r="L960" s="69" t="str">
        <f>IF(OR(G960='Umrechnungskurse und Konstanten'!$E$21,G960='Umrechnungskurse und Konstanten'!$E$22,G960='Umrechnungskurse und Konstanten'!$E$23),"MwSt. Satz ok.","falsche/keine MwSt.")</f>
        <v>falsche/keine MwSt.</v>
      </c>
      <c r="M960" s="67" t="str">
        <f>IF(AND(C960&gt;='Umrechnungskurse und Konstanten'!$C$14,C960&lt;='Umrechnungskurse und Konstanten'!$D$16),"Periode ok.","falsche Periode")</f>
        <v>falsche Periode</v>
      </c>
    </row>
    <row r="961" spans="2:13" x14ac:dyDescent="0.3">
      <c r="B961" s="56"/>
      <c r="C961" s="38"/>
      <c r="D961" s="38"/>
      <c r="E961" s="45"/>
      <c r="F961" s="40"/>
      <c r="G961" s="52"/>
      <c r="H961" s="42">
        <f t="shared" si="42"/>
        <v>0</v>
      </c>
      <c r="I961" s="43">
        <f>IF(AND(C961&gt;='Umrechnungskurse und Konstanten'!$C$5,C961&lt;='Umrechnungskurse und Konstanten'!$D$5),F961*'Umrechnungskurse und Konstanten'!$E$5,0)+IF(AND(C961&gt;='Umrechnungskurse und Konstanten'!$C$6,C961&lt;='Umrechnungskurse und Konstanten'!$D$6),F961*'Umrechnungskurse und Konstanten'!$E$6,0)+IF(AND(C961&gt;='Umrechnungskurse und Konstanten'!$C$7,C961&lt;='Umrechnungskurse und Konstanten'!$D$7),F961*'Umrechnungskurse und Konstanten'!$E$7,0)+IF(AND(C961&gt;='Umrechnungskurse und Konstanten'!$C$8,C961&lt;='Umrechnungskurse und Konstanten'!$D$8),F961*'Umrechnungskurse und Konstanten'!$E$8,0)+IF(AND(C961&gt;='Umrechnungskurse und Konstanten'!$C$9,C961&lt;='Umrechnungskurse und Konstanten'!$D$9),F961*'Umrechnungskurse und Konstanten'!$E$9,0)+IF(AND(C961&gt;='Umrechnungskurse und Konstanten'!$C$10,C961&lt;='Umrechnungskurse und Konstanten'!$D$10),F961*'Umrechnungskurse und Konstanten'!$E$10,0)+IF(AND(C961&gt;='Umrechnungskurse und Konstanten'!$C$11,C961&lt;='Umrechnungskurse und Konstanten'!$D$11),F961*'Umrechnungskurse und Konstanten'!$E$11,0)+IF(AND(C961&gt;='Umrechnungskurse und Konstanten'!$C$12,C961&lt;='Umrechnungskurse und Konstanten'!$D$12),F961*'Umrechnungskurse und Konstanten'!$E$12,0)+IF(AND(C961&gt;='Umrechnungskurse und Konstanten'!$C$13,C961&lt;='Umrechnungskurse und Konstanten'!$D$13),F961*'Umrechnungskurse und Konstanten'!$E$13,0)+IF(AND(C961&gt;='Umrechnungskurse und Konstanten'!$C$14,C961&lt;='Umrechnungskurse und Konstanten'!$D$14),F961*'Umrechnungskurse und Konstanten'!$E$14,0)+IF(AND(C961&gt;='Umrechnungskurse und Konstanten'!$C$15,C961&lt;='Umrechnungskurse und Konstanten'!$D$15),F961*'Umrechnungskurse und Konstanten'!$E$15,0)+IF(AND(C961&gt;='Umrechnungskurse und Konstanten'!$C$16,C961&lt;='Umrechnungskurse und Konstanten'!$D$16),F961*'Umrechnungskurse und Konstanten'!$E$16,0)</f>
        <v>0</v>
      </c>
      <c r="J961" s="43">
        <f t="shared" si="43"/>
        <v>0</v>
      </c>
      <c r="K961" s="43">
        <f t="shared" si="44"/>
        <v>0</v>
      </c>
      <c r="L961" s="69" t="str">
        <f>IF(OR(G961='Umrechnungskurse und Konstanten'!$E$21,G961='Umrechnungskurse und Konstanten'!$E$22,G961='Umrechnungskurse und Konstanten'!$E$23),"MwSt. Satz ok.","falsche/keine MwSt.")</f>
        <v>falsche/keine MwSt.</v>
      </c>
      <c r="M961" s="67" t="str">
        <f>IF(AND(C961&gt;='Umrechnungskurse und Konstanten'!$C$14,C961&lt;='Umrechnungskurse und Konstanten'!$D$16),"Periode ok.","falsche Periode")</f>
        <v>falsche Periode</v>
      </c>
    </row>
    <row r="962" spans="2:13" x14ac:dyDescent="0.3">
      <c r="B962" s="56"/>
      <c r="C962" s="38"/>
      <c r="D962" s="38"/>
      <c r="E962" s="45"/>
      <c r="F962" s="40"/>
      <c r="G962" s="52"/>
      <c r="H962" s="42">
        <f t="shared" si="42"/>
        <v>0</v>
      </c>
      <c r="I962" s="43">
        <f>IF(AND(C962&gt;='Umrechnungskurse und Konstanten'!$C$5,C962&lt;='Umrechnungskurse und Konstanten'!$D$5),F962*'Umrechnungskurse und Konstanten'!$E$5,0)+IF(AND(C962&gt;='Umrechnungskurse und Konstanten'!$C$6,C962&lt;='Umrechnungskurse und Konstanten'!$D$6),F962*'Umrechnungskurse und Konstanten'!$E$6,0)+IF(AND(C962&gt;='Umrechnungskurse und Konstanten'!$C$7,C962&lt;='Umrechnungskurse und Konstanten'!$D$7),F962*'Umrechnungskurse und Konstanten'!$E$7,0)+IF(AND(C962&gt;='Umrechnungskurse und Konstanten'!$C$8,C962&lt;='Umrechnungskurse und Konstanten'!$D$8),F962*'Umrechnungskurse und Konstanten'!$E$8,0)+IF(AND(C962&gt;='Umrechnungskurse und Konstanten'!$C$9,C962&lt;='Umrechnungskurse und Konstanten'!$D$9),F962*'Umrechnungskurse und Konstanten'!$E$9,0)+IF(AND(C962&gt;='Umrechnungskurse und Konstanten'!$C$10,C962&lt;='Umrechnungskurse und Konstanten'!$D$10),F962*'Umrechnungskurse und Konstanten'!$E$10,0)+IF(AND(C962&gt;='Umrechnungskurse und Konstanten'!$C$11,C962&lt;='Umrechnungskurse und Konstanten'!$D$11),F962*'Umrechnungskurse und Konstanten'!$E$11,0)+IF(AND(C962&gt;='Umrechnungskurse und Konstanten'!$C$12,C962&lt;='Umrechnungskurse und Konstanten'!$D$12),F962*'Umrechnungskurse und Konstanten'!$E$12,0)+IF(AND(C962&gt;='Umrechnungskurse und Konstanten'!$C$13,C962&lt;='Umrechnungskurse und Konstanten'!$D$13),F962*'Umrechnungskurse und Konstanten'!$E$13,0)+IF(AND(C962&gt;='Umrechnungskurse und Konstanten'!$C$14,C962&lt;='Umrechnungskurse und Konstanten'!$D$14),F962*'Umrechnungskurse und Konstanten'!$E$14,0)+IF(AND(C962&gt;='Umrechnungskurse und Konstanten'!$C$15,C962&lt;='Umrechnungskurse und Konstanten'!$D$15),F962*'Umrechnungskurse und Konstanten'!$E$15,0)+IF(AND(C962&gt;='Umrechnungskurse und Konstanten'!$C$16,C962&lt;='Umrechnungskurse und Konstanten'!$D$16),F962*'Umrechnungskurse und Konstanten'!$E$16,0)</f>
        <v>0</v>
      </c>
      <c r="J962" s="43">
        <f t="shared" si="43"/>
        <v>0</v>
      </c>
      <c r="K962" s="43">
        <f t="shared" si="44"/>
        <v>0</v>
      </c>
      <c r="L962" s="69" t="str">
        <f>IF(OR(G962='Umrechnungskurse und Konstanten'!$E$21,G962='Umrechnungskurse und Konstanten'!$E$22,G962='Umrechnungskurse und Konstanten'!$E$23),"MwSt. Satz ok.","falsche/keine MwSt.")</f>
        <v>falsche/keine MwSt.</v>
      </c>
      <c r="M962" s="67" t="str">
        <f>IF(AND(C962&gt;='Umrechnungskurse und Konstanten'!$C$14,C962&lt;='Umrechnungskurse und Konstanten'!$D$16),"Periode ok.","falsche Periode")</f>
        <v>falsche Periode</v>
      </c>
    </row>
    <row r="963" spans="2:13" x14ac:dyDescent="0.3">
      <c r="B963" s="56"/>
      <c r="C963" s="38"/>
      <c r="D963" s="38"/>
      <c r="E963" s="45"/>
      <c r="F963" s="40"/>
      <c r="G963" s="52"/>
      <c r="H963" s="42">
        <f t="shared" si="42"/>
        <v>0</v>
      </c>
      <c r="I963" s="43">
        <f>IF(AND(C963&gt;='Umrechnungskurse und Konstanten'!$C$5,C963&lt;='Umrechnungskurse und Konstanten'!$D$5),F963*'Umrechnungskurse und Konstanten'!$E$5,0)+IF(AND(C963&gt;='Umrechnungskurse und Konstanten'!$C$6,C963&lt;='Umrechnungskurse und Konstanten'!$D$6),F963*'Umrechnungskurse und Konstanten'!$E$6,0)+IF(AND(C963&gt;='Umrechnungskurse und Konstanten'!$C$7,C963&lt;='Umrechnungskurse und Konstanten'!$D$7),F963*'Umrechnungskurse und Konstanten'!$E$7,0)+IF(AND(C963&gt;='Umrechnungskurse und Konstanten'!$C$8,C963&lt;='Umrechnungskurse und Konstanten'!$D$8),F963*'Umrechnungskurse und Konstanten'!$E$8,0)+IF(AND(C963&gt;='Umrechnungskurse und Konstanten'!$C$9,C963&lt;='Umrechnungskurse und Konstanten'!$D$9),F963*'Umrechnungskurse und Konstanten'!$E$9,0)+IF(AND(C963&gt;='Umrechnungskurse und Konstanten'!$C$10,C963&lt;='Umrechnungskurse und Konstanten'!$D$10),F963*'Umrechnungskurse und Konstanten'!$E$10,0)+IF(AND(C963&gt;='Umrechnungskurse und Konstanten'!$C$11,C963&lt;='Umrechnungskurse und Konstanten'!$D$11),F963*'Umrechnungskurse und Konstanten'!$E$11,0)+IF(AND(C963&gt;='Umrechnungskurse und Konstanten'!$C$12,C963&lt;='Umrechnungskurse und Konstanten'!$D$12),F963*'Umrechnungskurse und Konstanten'!$E$12,0)+IF(AND(C963&gt;='Umrechnungskurse und Konstanten'!$C$13,C963&lt;='Umrechnungskurse und Konstanten'!$D$13),F963*'Umrechnungskurse und Konstanten'!$E$13,0)+IF(AND(C963&gt;='Umrechnungskurse und Konstanten'!$C$14,C963&lt;='Umrechnungskurse und Konstanten'!$D$14),F963*'Umrechnungskurse und Konstanten'!$E$14,0)+IF(AND(C963&gt;='Umrechnungskurse und Konstanten'!$C$15,C963&lt;='Umrechnungskurse und Konstanten'!$D$15),F963*'Umrechnungskurse und Konstanten'!$E$15,0)+IF(AND(C963&gt;='Umrechnungskurse und Konstanten'!$C$16,C963&lt;='Umrechnungskurse und Konstanten'!$D$16),F963*'Umrechnungskurse und Konstanten'!$E$16,0)</f>
        <v>0</v>
      </c>
      <c r="J963" s="43">
        <f t="shared" si="43"/>
        <v>0</v>
      </c>
      <c r="K963" s="43">
        <f t="shared" si="44"/>
        <v>0</v>
      </c>
      <c r="L963" s="69" t="str">
        <f>IF(OR(G963='Umrechnungskurse und Konstanten'!$E$21,G963='Umrechnungskurse und Konstanten'!$E$22,G963='Umrechnungskurse und Konstanten'!$E$23),"MwSt. Satz ok.","falsche/keine MwSt.")</f>
        <v>falsche/keine MwSt.</v>
      </c>
      <c r="M963" s="67" t="str">
        <f>IF(AND(C963&gt;='Umrechnungskurse und Konstanten'!$C$14,C963&lt;='Umrechnungskurse und Konstanten'!$D$16),"Periode ok.","falsche Periode")</f>
        <v>falsche Periode</v>
      </c>
    </row>
    <row r="964" spans="2:13" x14ac:dyDescent="0.3">
      <c r="B964" s="56"/>
      <c r="C964" s="38"/>
      <c r="D964" s="38"/>
      <c r="E964" s="45"/>
      <c r="F964" s="40"/>
      <c r="G964" s="52"/>
      <c r="H964" s="42">
        <f t="shared" si="42"/>
        <v>0</v>
      </c>
      <c r="I964" s="43">
        <f>IF(AND(C964&gt;='Umrechnungskurse und Konstanten'!$C$5,C964&lt;='Umrechnungskurse und Konstanten'!$D$5),F964*'Umrechnungskurse und Konstanten'!$E$5,0)+IF(AND(C964&gt;='Umrechnungskurse und Konstanten'!$C$6,C964&lt;='Umrechnungskurse und Konstanten'!$D$6),F964*'Umrechnungskurse und Konstanten'!$E$6,0)+IF(AND(C964&gt;='Umrechnungskurse und Konstanten'!$C$7,C964&lt;='Umrechnungskurse und Konstanten'!$D$7),F964*'Umrechnungskurse und Konstanten'!$E$7,0)+IF(AND(C964&gt;='Umrechnungskurse und Konstanten'!$C$8,C964&lt;='Umrechnungskurse und Konstanten'!$D$8),F964*'Umrechnungskurse und Konstanten'!$E$8,0)+IF(AND(C964&gt;='Umrechnungskurse und Konstanten'!$C$9,C964&lt;='Umrechnungskurse und Konstanten'!$D$9),F964*'Umrechnungskurse und Konstanten'!$E$9,0)+IF(AND(C964&gt;='Umrechnungskurse und Konstanten'!$C$10,C964&lt;='Umrechnungskurse und Konstanten'!$D$10),F964*'Umrechnungskurse und Konstanten'!$E$10,0)+IF(AND(C964&gt;='Umrechnungskurse und Konstanten'!$C$11,C964&lt;='Umrechnungskurse und Konstanten'!$D$11),F964*'Umrechnungskurse und Konstanten'!$E$11,0)+IF(AND(C964&gt;='Umrechnungskurse und Konstanten'!$C$12,C964&lt;='Umrechnungskurse und Konstanten'!$D$12),F964*'Umrechnungskurse und Konstanten'!$E$12,0)+IF(AND(C964&gt;='Umrechnungskurse und Konstanten'!$C$13,C964&lt;='Umrechnungskurse und Konstanten'!$D$13),F964*'Umrechnungskurse und Konstanten'!$E$13,0)+IF(AND(C964&gt;='Umrechnungskurse und Konstanten'!$C$14,C964&lt;='Umrechnungskurse und Konstanten'!$D$14),F964*'Umrechnungskurse und Konstanten'!$E$14,0)+IF(AND(C964&gt;='Umrechnungskurse und Konstanten'!$C$15,C964&lt;='Umrechnungskurse und Konstanten'!$D$15),F964*'Umrechnungskurse und Konstanten'!$E$15,0)+IF(AND(C964&gt;='Umrechnungskurse und Konstanten'!$C$16,C964&lt;='Umrechnungskurse und Konstanten'!$D$16),F964*'Umrechnungskurse und Konstanten'!$E$16,0)</f>
        <v>0</v>
      </c>
      <c r="J964" s="43">
        <f t="shared" si="43"/>
        <v>0</v>
      </c>
      <c r="K964" s="43">
        <f t="shared" si="44"/>
        <v>0</v>
      </c>
      <c r="L964" s="69" t="str">
        <f>IF(OR(G964='Umrechnungskurse und Konstanten'!$E$21,G964='Umrechnungskurse und Konstanten'!$E$22,G964='Umrechnungskurse und Konstanten'!$E$23),"MwSt. Satz ok.","falsche/keine MwSt.")</f>
        <v>falsche/keine MwSt.</v>
      </c>
      <c r="M964" s="67" t="str">
        <f>IF(AND(C964&gt;='Umrechnungskurse und Konstanten'!$C$14,C964&lt;='Umrechnungskurse und Konstanten'!$D$16),"Periode ok.","falsche Periode")</f>
        <v>falsche Periode</v>
      </c>
    </row>
    <row r="965" spans="2:13" x14ac:dyDescent="0.3">
      <c r="B965" s="56"/>
      <c r="C965" s="38"/>
      <c r="D965" s="38"/>
      <c r="E965" s="45"/>
      <c r="F965" s="40"/>
      <c r="G965" s="52"/>
      <c r="H965" s="42">
        <f t="shared" si="42"/>
        <v>0</v>
      </c>
      <c r="I965" s="43">
        <f>IF(AND(C965&gt;='Umrechnungskurse und Konstanten'!$C$5,C965&lt;='Umrechnungskurse und Konstanten'!$D$5),F965*'Umrechnungskurse und Konstanten'!$E$5,0)+IF(AND(C965&gt;='Umrechnungskurse und Konstanten'!$C$6,C965&lt;='Umrechnungskurse und Konstanten'!$D$6),F965*'Umrechnungskurse und Konstanten'!$E$6,0)+IF(AND(C965&gt;='Umrechnungskurse und Konstanten'!$C$7,C965&lt;='Umrechnungskurse und Konstanten'!$D$7),F965*'Umrechnungskurse und Konstanten'!$E$7,0)+IF(AND(C965&gt;='Umrechnungskurse und Konstanten'!$C$8,C965&lt;='Umrechnungskurse und Konstanten'!$D$8),F965*'Umrechnungskurse und Konstanten'!$E$8,0)+IF(AND(C965&gt;='Umrechnungskurse und Konstanten'!$C$9,C965&lt;='Umrechnungskurse und Konstanten'!$D$9),F965*'Umrechnungskurse und Konstanten'!$E$9,0)+IF(AND(C965&gt;='Umrechnungskurse und Konstanten'!$C$10,C965&lt;='Umrechnungskurse und Konstanten'!$D$10),F965*'Umrechnungskurse und Konstanten'!$E$10,0)+IF(AND(C965&gt;='Umrechnungskurse und Konstanten'!$C$11,C965&lt;='Umrechnungskurse und Konstanten'!$D$11),F965*'Umrechnungskurse und Konstanten'!$E$11,0)+IF(AND(C965&gt;='Umrechnungskurse und Konstanten'!$C$12,C965&lt;='Umrechnungskurse und Konstanten'!$D$12),F965*'Umrechnungskurse und Konstanten'!$E$12,0)+IF(AND(C965&gt;='Umrechnungskurse und Konstanten'!$C$13,C965&lt;='Umrechnungskurse und Konstanten'!$D$13),F965*'Umrechnungskurse und Konstanten'!$E$13,0)+IF(AND(C965&gt;='Umrechnungskurse und Konstanten'!$C$14,C965&lt;='Umrechnungskurse und Konstanten'!$D$14),F965*'Umrechnungskurse und Konstanten'!$E$14,0)+IF(AND(C965&gt;='Umrechnungskurse und Konstanten'!$C$15,C965&lt;='Umrechnungskurse und Konstanten'!$D$15),F965*'Umrechnungskurse und Konstanten'!$E$15,0)+IF(AND(C965&gt;='Umrechnungskurse und Konstanten'!$C$16,C965&lt;='Umrechnungskurse und Konstanten'!$D$16),F965*'Umrechnungskurse und Konstanten'!$E$16,0)</f>
        <v>0</v>
      </c>
      <c r="J965" s="43">
        <f t="shared" si="43"/>
        <v>0</v>
      </c>
      <c r="K965" s="43">
        <f t="shared" si="44"/>
        <v>0</v>
      </c>
      <c r="L965" s="69" t="str">
        <f>IF(OR(G965='Umrechnungskurse und Konstanten'!$E$21,G965='Umrechnungskurse und Konstanten'!$E$22,G965='Umrechnungskurse und Konstanten'!$E$23),"MwSt. Satz ok.","falsche/keine MwSt.")</f>
        <v>falsche/keine MwSt.</v>
      </c>
      <c r="M965" s="67" t="str">
        <f>IF(AND(C965&gt;='Umrechnungskurse und Konstanten'!$C$14,C965&lt;='Umrechnungskurse und Konstanten'!$D$16),"Periode ok.","falsche Periode")</f>
        <v>falsche Periode</v>
      </c>
    </row>
    <row r="966" spans="2:13" x14ac:dyDescent="0.3">
      <c r="B966" s="56"/>
      <c r="C966" s="38"/>
      <c r="D966" s="38"/>
      <c r="E966" s="45"/>
      <c r="F966" s="40"/>
      <c r="G966" s="52"/>
      <c r="H966" s="42">
        <f t="shared" si="42"/>
        <v>0</v>
      </c>
      <c r="I966" s="43">
        <f>IF(AND(C966&gt;='Umrechnungskurse und Konstanten'!$C$5,C966&lt;='Umrechnungskurse und Konstanten'!$D$5),F966*'Umrechnungskurse und Konstanten'!$E$5,0)+IF(AND(C966&gt;='Umrechnungskurse und Konstanten'!$C$6,C966&lt;='Umrechnungskurse und Konstanten'!$D$6),F966*'Umrechnungskurse und Konstanten'!$E$6,0)+IF(AND(C966&gt;='Umrechnungskurse und Konstanten'!$C$7,C966&lt;='Umrechnungskurse und Konstanten'!$D$7),F966*'Umrechnungskurse und Konstanten'!$E$7,0)+IF(AND(C966&gt;='Umrechnungskurse und Konstanten'!$C$8,C966&lt;='Umrechnungskurse und Konstanten'!$D$8),F966*'Umrechnungskurse und Konstanten'!$E$8,0)+IF(AND(C966&gt;='Umrechnungskurse und Konstanten'!$C$9,C966&lt;='Umrechnungskurse und Konstanten'!$D$9),F966*'Umrechnungskurse und Konstanten'!$E$9,0)+IF(AND(C966&gt;='Umrechnungskurse und Konstanten'!$C$10,C966&lt;='Umrechnungskurse und Konstanten'!$D$10),F966*'Umrechnungskurse und Konstanten'!$E$10,0)+IF(AND(C966&gt;='Umrechnungskurse und Konstanten'!$C$11,C966&lt;='Umrechnungskurse und Konstanten'!$D$11),F966*'Umrechnungskurse und Konstanten'!$E$11,0)+IF(AND(C966&gt;='Umrechnungskurse und Konstanten'!$C$12,C966&lt;='Umrechnungskurse und Konstanten'!$D$12),F966*'Umrechnungskurse und Konstanten'!$E$12,0)+IF(AND(C966&gt;='Umrechnungskurse und Konstanten'!$C$13,C966&lt;='Umrechnungskurse und Konstanten'!$D$13),F966*'Umrechnungskurse und Konstanten'!$E$13,0)+IF(AND(C966&gt;='Umrechnungskurse und Konstanten'!$C$14,C966&lt;='Umrechnungskurse und Konstanten'!$D$14),F966*'Umrechnungskurse und Konstanten'!$E$14,0)+IF(AND(C966&gt;='Umrechnungskurse und Konstanten'!$C$15,C966&lt;='Umrechnungskurse und Konstanten'!$D$15),F966*'Umrechnungskurse und Konstanten'!$E$15,0)+IF(AND(C966&gt;='Umrechnungskurse und Konstanten'!$C$16,C966&lt;='Umrechnungskurse und Konstanten'!$D$16),F966*'Umrechnungskurse und Konstanten'!$E$16,0)</f>
        <v>0</v>
      </c>
      <c r="J966" s="43">
        <f t="shared" si="43"/>
        <v>0</v>
      </c>
      <c r="K966" s="43">
        <f t="shared" si="44"/>
        <v>0</v>
      </c>
      <c r="L966" s="69" t="str">
        <f>IF(OR(G966='Umrechnungskurse und Konstanten'!$E$21,G966='Umrechnungskurse und Konstanten'!$E$22,G966='Umrechnungskurse und Konstanten'!$E$23),"MwSt. Satz ok.","falsche/keine MwSt.")</f>
        <v>falsche/keine MwSt.</v>
      </c>
      <c r="M966" s="67" t="str">
        <f>IF(AND(C966&gt;='Umrechnungskurse und Konstanten'!$C$14,C966&lt;='Umrechnungskurse und Konstanten'!$D$16),"Periode ok.","falsche Periode")</f>
        <v>falsche Periode</v>
      </c>
    </row>
    <row r="967" spans="2:13" x14ac:dyDescent="0.3">
      <c r="B967" s="56"/>
      <c r="C967" s="38"/>
      <c r="D967" s="38"/>
      <c r="E967" s="45"/>
      <c r="F967" s="40"/>
      <c r="G967" s="52"/>
      <c r="H967" s="42">
        <f t="shared" si="42"/>
        <v>0</v>
      </c>
      <c r="I967" s="43">
        <f>IF(AND(C967&gt;='Umrechnungskurse und Konstanten'!$C$5,C967&lt;='Umrechnungskurse und Konstanten'!$D$5),F967*'Umrechnungskurse und Konstanten'!$E$5,0)+IF(AND(C967&gt;='Umrechnungskurse und Konstanten'!$C$6,C967&lt;='Umrechnungskurse und Konstanten'!$D$6),F967*'Umrechnungskurse und Konstanten'!$E$6,0)+IF(AND(C967&gt;='Umrechnungskurse und Konstanten'!$C$7,C967&lt;='Umrechnungskurse und Konstanten'!$D$7),F967*'Umrechnungskurse und Konstanten'!$E$7,0)+IF(AND(C967&gt;='Umrechnungskurse und Konstanten'!$C$8,C967&lt;='Umrechnungskurse und Konstanten'!$D$8),F967*'Umrechnungskurse und Konstanten'!$E$8,0)+IF(AND(C967&gt;='Umrechnungskurse und Konstanten'!$C$9,C967&lt;='Umrechnungskurse und Konstanten'!$D$9),F967*'Umrechnungskurse und Konstanten'!$E$9,0)+IF(AND(C967&gt;='Umrechnungskurse und Konstanten'!$C$10,C967&lt;='Umrechnungskurse und Konstanten'!$D$10),F967*'Umrechnungskurse und Konstanten'!$E$10,0)+IF(AND(C967&gt;='Umrechnungskurse und Konstanten'!$C$11,C967&lt;='Umrechnungskurse und Konstanten'!$D$11),F967*'Umrechnungskurse und Konstanten'!$E$11,0)+IF(AND(C967&gt;='Umrechnungskurse und Konstanten'!$C$12,C967&lt;='Umrechnungskurse und Konstanten'!$D$12),F967*'Umrechnungskurse und Konstanten'!$E$12,0)+IF(AND(C967&gt;='Umrechnungskurse und Konstanten'!$C$13,C967&lt;='Umrechnungskurse und Konstanten'!$D$13),F967*'Umrechnungskurse und Konstanten'!$E$13,0)+IF(AND(C967&gt;='Umrechnungskurse und Konstanten'!$C$14,C967&lt;='Umrechnungskurse und Konstanten'!$D$14),F967*'Umrechnungskurse und Konstanten'!$E$14,0)+IF(AND(C967&gt;='Umrechnungskurse und Konstanten'!$C$15,C967&lt;='Umrechnungskurse und Konstanten'!$D$15),F967*'Umrechnungskurse und Konstanten'!$E$15,0)+IF(AND(C967&gt;='Umrechnungskurse und Konstanten'!$C$16,C967&lt;='Umrechnungskurse und Konstanten'!$D$16),F967*'Umrechnungskurse und Konstanten'!$E$16,0)</f>
        <v>0</v>
      </c>
      <c r="J967" s="43">
        <f t="shared" si="43"/>
        <v>0</v>
      </c>
      <c r="K967" s="43">
        <f t="shared" si="44"/>
        <v>0</v>
      </c>
      <c r="L967" s="69" t="str">
        <f>IF(OR(G967='Umrechnungskurse und Konstanten'!$E$21,G967='Umrechnungskurse und Konstanten'!$E$22,G967='Umrechnungskurse und Konstanten'!$E$23),"MwSt. Satz ok.","falsche/keine MwSt.")</f>
        <v>falsche/keine MwSt.</v>
      </c>
      <c r="M967" s="67" t="str">
        <f>IF(AND(C967&gt;='Umrechnungskurse und Konstanten'!$C$14,C967&lt;='Umrechnungskurse und Konstanten'!$D$16),"Periode ok.","falsche Periode")</f>
        <v>falsche Periode</v>
      </c>
    </row>
    <row r="968" spans="2:13" x14ac:dyDescent="0.3">
      <c r="B968" s="56"/>
      <c r="C968" s="38"/>
      <c r="D968" s="38"/>
      <c r="E968" s="45"/>
      <c r="F968" s="40"/>
      <c r="G968" s="52"/>
      <c r="H968" s="42">
        <f t="shared" si="42"/>
        <v>0</v>
      </c>
      <c r="I968" s="43">
        <f>IF(AND(C968&gt;='Umrechnungskurse und Konstanten'!$C$5,C968&lt;='Umrechnungskurse und Konstanten'!$D$5),F968*'Umrechnungskurse und Konstanten'!$E$5,0)+IF(AND(C968&gt;='Umrechnungskurse und Konstanten'!$C$6,C968&lt;='Umrechnungskurse und Konstanten'!$D$6),F968*'Umrechnungskurse und Konstanten'!$E$6,0)+IF(AND(C968&gt;='Umrechnungskurse und Konstanten'!$C$7,C968&lt;='Umrechnungskurse und Konstanten'!$D$7),F968*'Umrechnungskurse und Konstanten'!$E$7,0)+IF(AND(C968&gt;='Umrechnungskurse und Konstanten'!$C$8,C968&lt;='Umrechnungskurse und Konstanten'!$D$8),F968*'Umrechnungskurse und Konstanten'!$E$8,0)+IF(AND(C968&gt;='Umrechnungskurse und Konstanten'!$C$9,C968&lt;='Umrechnungskurse und Konstanten'!$D$9),F968*'Umrechnungskurse und Konstanten'!$E$9,0)+IF(AND(C968&gt;='Umrechnungskurse und Konstanten'!$C$10,C968&lt;='Umrechnungskurse und Konstanten'!$D$10),F968*'Umrechnungskurse und Konstanten'!$E$10,0)+IF(AND(C968&gt;='Umrechnungskurse und Konstanten'!$C$11,C968&lt;='Umrechnungskurse und Konstanten'!$D$11),F968*'Umrechnungskurse und Konstanten'!$E$11,0)+IF(AND(C968&gt;='Umrechnungskurse und Konstanten'!$C$12,C968&lt;='Umrechnungskurse und Konstanten'!$D$12),F968*'Umrechnungskurse und Konstanten'!$E$12,0)+IF(AND(C968&gt;='Umrechnungskurse und Konstanten'!$C$13,C968&lt;='Umrechnungskurse und Konstanten'!$D$13),F968*'Umrechnungskurse und Konstanten'!$E$13,0)+IF(AND(C968&gt;='Umrechnungskurse und Konstanten'!$C$14,C968&lt;='Umrechnungskurse und Konstanten'!$D$14),F968*'Umrechnungskurse und Konstanten'!$E$14,0)+IF(AND(C968&gt;='Umrechnungskurse und Konstanten'!$C$15,C968&lt;='Umrechnungskurse und Konstanten'!$D$15),F968*'Umrechnungskurse und Konstanten'!$E$15,0)+IF(AND(C968&gt;='Umrechnungskurse und Konstanten'!$C$16,C968&lt;='Umrechnungskurse und Konstanten'!$D$16),F968*'Umrechnungskurse und Konstanten'!$E$16,0)</f>
        <v>0</v>
      </c>
      <c r="J968" s="43">
        <f t="shared" si="43"/>
        <v>0</v>
      </c>
      <c r="K968" s="43">
        <f t="shared" si="44"/>
        <v>0</v>
      </c>
      <c r="L968" s="69" t="str">
        <f>IF(OR(G968='Umrechnungskurse und Konstanten'!$E$21,G968='Umrechnungskurse und Konstanten'!$E$22,G968='Umrechnungskurse und Konstanten'!$E$23),"MwSt. Satz ok.","falsche/keine MwSt.")</f>
        <v>falsche/keine MwSt.</v>
      </c>
      <c r="M968" s="67" t="str">
        <f>IF(AND(C968&gt;='Umrechnungskurse und Konstanten'!$C$14,C968&lt;='Umrechnungskurse und Konstanten'!$D$16),"Periode ok.","falsche Periode")</f>
        <v>falsche Periode</v>
      </c>
    </row>
    <row r="969" spans="2:13" x14ac:dyDescent="0.3">
      <c r="B969" s="56"/>
      <c r="C969" s="38"/>
      <c r="D969" s="38"/>
      <c r="E969" s="45"/>
      <c r="F969" s="40"/>
      <c r="G969" s="52"/>
      <c r="H969" s="42">
        <f t="shared" si="42"/>
        <v>0</v>
      </c>
      <c r="I969" s="43">
        <f>IF(AND(C969&gt;='Umrechnungskurse und Konstanten'!$C$5,C969&lt;='Umrechnungskurse und Konstanten'!$D$5),F969*'Umrechnungskurse und Konstanten'!$E$5,0)+IF(AND(C969&gt;='Umrechnungskurse und Konstanten'!$C$6,C969&lt;='Umrechnungskurse und Konstanten'!$D$6),F969*'Umrechnungskurse und Konstanten'!$E$6,0)+IF(AND(C969&gt;='Umrechnungskurse und Konstanten'!$C$7,C969&lt;='Umrechnungskurse und Konstanten'!$D$7),F969*'Umrechnungskurse und Konstanten'!$E$7,0)+IF(AND(C969&gt;='Umrechnungskurse und Konstanten'!$C$8,C969&lt;='Umrechnungskurse und Konstanten'!$D$8),F969*'Umrechnungskurse und Konstanten'!$E$8,0)+IF(AND(C969&gt;='Umrechnungskurse und Konstanten'!$C$9,C969&lt;='Umrechnungskurse und Konstanten'!$D$9),F969*'Umrechnungskurse und Konstanten'!$E$9,0)+IF(AND(C969&gt;='Umrechnungskurse und Konstanten'!$C$10,C969&lt;='Umrechnungskurse und Konstanten'!$D$10),F969*'Umrechnungskurse und Konstanten'!$E$10,0)+IF(AND(C969&gt;='Umrechnungskurse und Konstanten'!$C$11,C969&lt;='Umrechnungskurse und Konstanten'!$D$11),F969*'Umrechnungskurse und Konstanten'!$E$11,0)+IF(AND(C969&gt;='Umrechnungskurse und Konstanten'!$C$12,C969&lt;='Umrechnungskurse und Konstanten'!$D$12),F969*'Umrechnungskurse und Konstanten'!$E$12,0)+IF(AND(C969&gt;='Umrechnungskurse und Konstanten'!$C$13,C969&lt;='Umrechnungskurse und Konstanten'!$D$13),F969*'Umrechnungskurse und Konstanten'!$E$13,0)+IF(AND(C969&gt;='Umrechnungskurse und Konstanten'!$C$14,C969&lt;='Umrechnungskurse und Konstanten'!$D$14),F969*'Umrechnungskurse und Konstanten'!$E$14,0)+IF(AND(C969&gt;='Umrechnungskurse und Konstanten'!$C$15,C969&lt;='Umrechnungskurse und Konstanten'!$D$15),F969*'Umrechnungskurse und Konstanten'!$E$15,0)+IF(AND(C969&gt;='Umrechnungskurse und Konstanten'!$C$16,C969&lt;='Umrechnungskurse und Konstanten'!$D$16),F969*'Umrechnungskurse und Konstanten'!$E$16,0)</f>
        <v>0</v>
      </c>
      <c r="J969" s="43">
        <f t="shared" si="43"/>
        <v>0</v>
      </c>
      <c r="K969" s="43">
        <f t="shared" si="44"/>
        <v>0</v>
      </c>
      <c r="L969" s="69" t="str">
        <f>IF(OR(G969='Umrechnungskurse und Konstanten'!$E$21,G969='Umrechnungskurse und Konstanten'!$E$22,G969='Umrechnungskurse und Konstanten'!$E$23),"MwSt. Satz ok.","falsche/keine MwSt.")</f>
        <v>falsche/keine MwSt.</v>
      </c>
      <c r="M969" s="67" t="str">
        <f>IF(AND(C969&gt;='Umrechnungskurse und Konstanten'!$C$14,C969&lt;='Umrechnungskurse und Konstanten'!$D$16),"Periode ok.","falsche Periode")</f>
        <v>falsche Periode</v>
      </c>
    </row>
    <row r="970" spans="2:13" x14ac:dyDescent="0.3">
      <c r="B970" s="56"/>
      <c r="C970" s="38"/>
      <c r="D970" s="38"/>
      <c r="E970" s="45"/>
      <c r="F970" s="40"/>
      <c r="G970" s="52"/>
      <c r="H970" s="42">
        <f t="shared" ref="H970:H999" si="45">F970*G970</f>
        <v>0</v>
      </c>
      <c r="I970" s="43">
        <f>IF(AND(C970&gt;='Umrechnungskurse und Konstanten'!$C$5,C970&lt;='Umrechnungskurse und Konstanten'!$D$5),F970*'Umrechnungskurse und Konstanten'!$E$5,0)+IF(AND(C970&gt;='Umrechnungskurse und Konstanten'!$C$6,C970&lt;='Umrechnungskurse und Konstanten'!$D$6),F970*'Umrechnungskurse und Konstanten'!$E$6,0)+IF(AND(C970&gt;='Umrechnungskurse und Konstanten'!$C$7,C970&lt;='Umrechnungskurse und Konstanten'!$D$7),F970*'Umrechnungskurse und Konstanten'!$E$7,0)+IF(AND(C970&gt;='Umrechnungskurse und Konstanten'!$C$8,C970&lt;='Umrechnungskurse und Konstanten'!$D$8),F970*'Umrechnungskurse und Konstanten'!$E$8,0)+IF(AND(C970&gt;='Umrechnungskurse und Konstanten'!$C$9,C970&lt;='Umrechnungskurse und Konstanten'!$D$9),F970*'Umrechnungskurse und Konstanten'!$E$9,0)+IF(AND(C970&gt;='Umrechnungskurse und Konstanten'!$C$10,C970&lt;='Umrechnungskurse und Konstanten'!$D$10),F970*'Umrechnungskurse und Konstanten'!$E$10,0)+IF(AND(C970&gt;='Umrechnungskurse und Konstanten'!$C$11,C970&lt;='Umrechnungskurse und Konstanten'!$D$11),F970*'Umrechnungskurse und Konstanten'!$E$11,0)+IF(AND(C970&gt;='Umrechnungskurse und Konstanten'!$C$12,C970&lt;='Umrechnungskurse und Konstanten'!$D$12),F970*'Umrechnungskurse und Konstanten'!$E$12,0)+IF(AND(C970&gt;='Umrechnungskurse und Konstanten'!$C$13,C970&lt;='Umrechnungskurse und Konstanten'!$D$13),F970*'Umrechnungskurse und Konstanten'!$E$13,0)+IF(AND(C970&gt;='Umrechnungskurse und Konstanten'!$C$14,C970&lt;='Umrechnungskurse und Konstanten'!$D$14),F970*'Umrechnungskurse und Konstanten'!$E$14,0)+IF(AND(C970&gt;='Umrechnungskurse und Konstanten'!$C$15,C970&lt;='Umrechnungskurse und Konstanten'!$D$15),F970*'Umrechnungskurse und Konstanten'!$E$15,0)+IF(AND(C970&gt;='Umrechnungskurse und Konstanten'!$C$16,C970&lt;='Umrechnungskurse und Konstanten'!$D$16),F970*'Umrechnungskurse und Konstanten'!$E$16,0)</f>
        <v>0</v>
      </c>
      <c r="J970" s="43">
        <f t="shared" ref="J970:J999" si="46">G970*I970</f>
        <v>0</v>
      </c>
      <c r="K970" s="43">
        <f t="shared" ref="K970:K999" si="47">I970+J970</f>
        <v>0</v>
      </c>
      <c r="L970" s="69" t="str">
        <f>IF(OR(G970='Umrechnungskurse und Konstanten'!$E$21,G970='Umrechnungskurse und Konstanten'!$E$22,G970='Umrechnungskurse und Konstanten'!$E$23),"MwSt. Satz ok.","falsche/keine MwSt.")</f>
        <v>falsche/keine MwSt.</v>
      </c>
      <c r="M970" s="67" t="str">
        <f>IF(AND(C970&gt;='Umrechnungskurse und Konstanten'!$C$14,C970&lt;='Umrechnungskurse und Konstanten'!$D$16),"Periode ok.","falsche Periode")</f>
        <v>falsche Periode</v>
      </c>
    </row>
    <row r="971" spans="2:13" x14ac:dyDescent="0.3">
      <c r="B971" s="56"/>
      <c r="C971" s="38"/>
      <c r="D971" s="38"/>
      <c r="E971" s="45"/>
      <c r="F971" s="40"/>
      <c r="G971" s="52"/>
      <c r="H971" s="42">
        <f t="shared" si="45"/>
        <v>0</v>
      </c>
      <c r="I971" s="43">
        <f>IF(AND(C971&gt;='Umrechnungskurse und Konstanten'!$C$5,C971&lt;='Umrechnungskurse und Konstanten'!$D$5),F971*'Umrechnungskurse und Konstanten'!$E$5,0)+IF(AND(C971&gt;='Umrechnungskurse und Konstanten'!$C$6,C971&lt;='Umrechnungskurse und Konstanten'!$D$6),F971*'Umrechnungskurse und Konstanten'!$E$6,0)+IF(AND(C971&gt;='Umrechnungskurse und Konstanten'!$C$7,C971&lt;='Umrechnungskurse und Konstanten'!$D$7),F971*'Umrechnungskurse und Konstanten'!$E$7,0)+IF(AND(C971&gt;='Umrechnungskurse und Konstanten'!$C$8,C971&lt;='Umrechnungskurse und Konstanten'!$D$8),F971*'Umrechnungskurse und Konstanten'!$E$8,0)+IF(AND(C971&gt;='Umrechnungskurse und Konstanten'!$C$9,C971&lt;='Umrechnungskurse und Konstanten'!$D$9),F971*'Umrechnungskurse und Konstanten'!$E$9,0)+IF(AND(C971&gt;='Umrechnungskurse und Konstanten'!$C$10,C971&lt;='Umrechnungskurse und Konstanten'!$D$10),F971*'Umrechnungskurse und Konstanten'!$E$10,0)+IF(AND(C971&gt;='Umrechnungskurse und Konstanten'!$C$11,C971&lt;='Umrechnungskurse und Konstanten'!$D$11),F971*'Umrechnungskurse und Konstanten'!$E$11,0)+IF(AND(C971&gt;='Umrechnungskurse und Konstanten'!$C$12,C971&lt;='Umrechnungskurse und Konstanten'!$D$12),F971*'Umrechnungskurse und Konstanten'!$E$12,0)+IF(AND(C971&gt;='Umrechnungskurse und Konstanten'!$C$13,C971&lt;='Umrechnungskurse und Konstanten'!$D$13),F971*'Umrechnungskurse und Konstanten'!$E$13,0)+IF(AND(C971&gt;='Umrechnungskurse und Konstanten'!$C$14,C971&lt;='Umrechnungskurse und Konstanten'!$D$14),F971*'Umrechnungskurse und Konstanten'!$E$14,0)+IF(AND(C971&gt;='Umrechnungskurse und Konstanten'!$C$15,C971&lt;='Umrechnungskurse und Konstanten'!$D$15),F971*'Umrechnungskurse und Konstanten'!$E$15,0)+IF(AND(C971&gt;='Umrechnungskurse und Konstanten'!$C$16,C971&lt;='Umrechnungskurse und Konstanten'!$D$16),F971*'Umrechnungskurse und Konstanten'!$E$16,0)</f>
        <v>0</v>
      </c>
      <c r="J971" s="43">
        <f t="shared" si="46"/>
        <v>0</v>
      </c>
      <c r="K971" s="43">
        <f t="shared" si="47"/>
        <v>0</v>
      </c>
      <c r="L971" s="69" t="str">
        <f>IF(OR(G971='Umrechnungskurse und Konstanten'!$E$21,G971='Umrechnungskurse und Konstanten'!$E$22,G971='Umrechnungskurse und Konstanten'!$E$23),"MwSt. Satz ok.","falsche/keine MwSt.")</f>
        <v>falsche/keine MwSt.</v>
      </c>
      <c r="M971" s="67" t="str">
        <f>IF(AND(C971&gt;='Umrechnungskurse und Konstanten'!$C$14,C971&lt;='Umrechnungskurse und Konstanten'!$D$16),"Periode ok.","falsche Periode")</f>
        <v>falsche Periode</v>
      </c>
    </row>
    <row r="972" spans="2:13" x14ac:dyDescent="0.3">
      <c r="B972" s="56"/>
      <c r="C972" s="38"/>
      <c r="D972" s="38"/>
      <c r="E972" s="45"/>
      <c r="F972" s="40"/>
      <c r="G972" s="52"/>
      <c r="H972" s="42">
        <f t="shared" si="45"/>
        <v>0</v>
      </c>
      <c r="I972" s="43">
        <f>IF(AND(C972&gt;='Umrechnungskurse und Konstanten'!$C$5,C972&lt;='Umrechnungskurse und Konstanten'!$D$5),F972*'Umrechnungskurse und Konstanten'!$E$5,0)+IF(AND(C972&gt;='Umrechnungskurse und Konstanten'!$C$6,C972&lt;='Umrechnungskurse und Konstanten'!$D$6),F972*'Umrechnungskurse und Konstanten'!$E$6,0)+IF(AND(C972&gt;='Umrechnungskurse und Konstanten'!$C$7,C972&lt;='Umrechnungskurse und Konstanten'!$D$7),F972*'Umrechnungskurse und Konstanten'!$E$7,0)+IF(AND(C972&gt;='Umrechnungskurse und Konstanten'!$C$8,C972&lt;='Umrechnungskurse und Konstanten'!$D$8),F972*'Umrechnungskurse und Konstanten'!$E$8,0)+IF(AND(C972&gt;='Umrechnungskurse und Konstanten'!$C$9,C972&lt;='Umrechnungskurse und Konstanten'!$D$9),F972*'Umrechnungskurse und Konstanten'!$E$9,0)+IF(AND(C972&gt;='Umrechnungskurse und Konstanten'!$C$10,C972&lt;='Umrechnungskurse und Konstanten'!$D$10),F972*'Umrechnungskurse und Konstanten'!$E$10,0)+IF(AND(C972&gt;='Umrechnungskurse und Konstanten'!$C$11,C972&lt;='Umrechnungskurse und Konstanten'!$D$11),F972*'Umrechnungskurse und Konstanten'!$E$11,0)+IF(AND(C972&gt;='Umrechnungskurse und Konstanten'!$C$12,C972&lt;='Umrechnungskurse und Konstanten'!$D$12),F972*'Umrechnungskurse und Konstanten'!$E$12,0)+IF(AND(C972&gt;='Umrechnungskurse und Konstanten'!$C$13,C972&lt;='Umrechnungskurse und Konstanten'!$D$13),F972*'Umrechnungskurse und Konstanten'!$E$13,0)+IF(AND(C972&gt;='Umrechnungskurse und Konstanten'!$C$14,C972&lt;='Umrechnungskurse und Konstanten'!$D$14),F972*'Umrechnungskurse und Konstanten'!$E$14,0)+IF(AND(C972&gt;='Umrechnungskurse und Konstanten'!$C$15,C972&lt;='Umrechnungskurse und Konstanten'!$D$15),F972*'Umrechnungskurse und Konstanten'!$E$15,0)+IF(AND(C972&gt;='Umrechnungskurse und Konstanten'!$C$16,C972&lt;='Umrechnungskurse und Konstanten'!$D$16),F972*'Umrechnungskurse und Konstanten'!$E$16,0)</f>
        <v>0</v>
      </c>
      <c r="J972" s="43">
        <f t="shared" si="46"/>
        <v>0</v>
      </c>
      <c r="K972" s="43">
        <f t="shared" si="47"/>
        <v>0</v>
      </c>
      <c r="L972" s="69" t="str">
        <f>IF(OR(G972='Umrechnungskurse und Konstanten'!$E$21,G972='Umrechnungskurse und Konstanten'!$E$22,G972='Umrechnungskurse und Konstanten'!$E$23),"MwSt. Satz ok.","falsche/keine MwSt.")</f>
        <v>falsche/keine MwSt.</v>
      </c>
      <c r="M972" s="67" t="str">
        <f>IF(AND(C972&gt;='Umrechnungskurse und Konstanten'!$C$14,C972&lt;='Umrechnungskurse und Konstanten'!$D$16),"Periode ok.","falsche Periode")</f>
        <v>falsche Periode</v>
      </c>
    </row>
    <row r="973" spans="2:13" x14ac:dyDescent="0.3">
      <c r="B973" s="56"/>
      <c r="C973" s="38"/>
      <c r="D973" s="38"/>
      <c r="E973" s="45"/>
      <c r="F973" s="40"/>
      <c r="G973" s="52"/>
      <c r="H973" s="42">
        <f t="shared" si="45"/>
        <v>0</v>
      </c>
      <c r="I973" s="43">
        <f>IF(AND(C973&gt;='Umrechnungskurse und Konstanten'!$C$5,C973&lt;='Umrechnungskurse und Konstanten'!$D$5),F973*'Umrechnungskurse und Konstanten'!$E$5,0)+IF(AND(C973&gt;='Umrechnungskurse und Konstanten'!$C$6,C973&lt;='Umrechnungskurse und Konstanten'!$D$6),F973*'Umrechnungskurse und Konstanten'!$E$6,0)+IF(AND(C973&gt;='Umrechnungskurse und Konstanten'!$C$7,C973&lt;='Umrechnungskurse und Konstanten'!$D$7),F973*'Umrechnungskurse und Konstanten'!$E$7,0)+IF(AND(C973&gt;='Umrechnungskurse und Konstanten'!$C$8,C973&lt;='Umrechnungskurse und Konstanten'!$D$8),F973*'Umrechnungskurse und Konstanten'!$E$8,0)+IF(AND(C973&gt;='Umrechnungskurse und Konstanten'!$C$9,C973&lt;='Umrechnungskurse und Konstanten'!$D$9),F973*'Umrechnungskurse und Konstanten'!$E$9,0)+IF(AND(C973&gt;='Umrechnungskurse und Konstanten'!$C$10,C973&lt;='Umrechnungskurse und Konstanten'!$D$10),F973*'Umrechnungskurse und Konstanten'!$E$10,0)+IF(AND(C973&gt;='Umrechnungskurse und Konstanten'!$C$11,C973&lt;='Umrechnungskurse und Konstanten'!$D$11),F973*'Umrechnungskurse und Konstanten'!$E$11,0)+IF(AND(C973&gt;='Umrechnungskurse und Konstanten'!$C$12,C973&lt;='Umrechnungskurse und Konstanten'!$D$12),F973*'Umrechnungskurse und Konstanten'!$E$12,0)+IF(AND(C973&gt;='Umrechnungskurse und Konstanten'!$C$13,C973&lt;='Umrechnungskurse und Konstanten'!$D$13),F973*'Umrechnungskurse und Konstanten'!$E$13,0)+IF(AND(C973&gt;='Umrechnungskurse und Konstanten'!$C$14,C973&lt;='Umrechnungskurse und Konstanten'!$D$14),F973*'Umrechnungskurse und Konstanten'!$E$14,0)+IF(AND(C973&gt;='Umrechnungskurse und Konstanten'!$C$15,C973&lt;='Umrechnungskurse und Konstanten'!$D$15),F973*'Umrechnungskurse und Konstanten'!$E$15,0)+IF(AND(C973&gt;='Umrechnungskurse und Konstanten'!$C$16,C973&lt;='Umrechnungskurse und Konstanten'!$D$16),F973*'Umrechnungskurse und Konstanten'!$E$16,0)</f>
        <v>0</v>
      </c>
      <c r="J973" s="43">
        <f t="shared" si="46"/>
        <v>0</v>
      </c>
      <c r="K973" s="43">
        <f t="shared" si="47"/>
        <v>0</v>
      </c>
      <c r="L973" s="69" t="str">
        <f>IF(OR(G973='Umrechnungskurse und Konstanten'!$E$21,G973='Umrechnungskurse und Konstanten'!$E$22,G973='Umrechnungskurse und Konstanten'!$E$23),"MwSt. Satz ok.","falsche/keine MwSt.")</f>
        <v>falsche/keine MwSt.</v>
      </c>
      <c r="M973" s="67" t="str">
        <f>IF(AND(C973&gt;='Umrechnungskurse und Konstanten'!$C$14,C973&lt;='Umrechnungskurse und Konstanten'!$D$16),"Periode ok.","falsche Periode")</f>
        <v>falsche Periode</v>
      </c>
    </row>
    <row r="974" spans="2:13" x14ac:dyDescent="0.3">
      <c r="B974" s="56"/>
      <c r="C974" s="38"/>
      <c r="D974" s="38"/>
      <c r="E974" s="45"/>
      <c r="F974" s="40"/>
      <c r="G974" s="52"/>
      <c r="H974" s="42">
        <f t="shared" si="45"/>
        <v>0</v>
      </c>
      <c r="I974" s="43">
        <f>IF(AND(C974&gt;='Umrechnungskurse und Konstanten'!$C$5,C974&lt;='Umrechnungskurse und Konstanten'!$D$5),F974*'Umrechnungskurse und Konstanten'!$E$5,0)+IF(AND(C974&gt;='Umrechnungskurse und Konstanten'!$C$6,C974&lt;='Umrechnungskurse und Konstanten'!$D$6),F974*'Umrechnungskurse und Konstanten'!$E$6,0)+IF(AND(C974&gt;='Umrechnungskurse und Konstanten'!$C$7,C974&lt;='Umrechnungskurse und Konstanten'!$D$7),F974*'Umrechnungskurse und Konstanten'!$E$7,0)+IF(AND(C974&gt;='Umrechnungskurse und Konstanten'!$C$8,C974&lt;='Umrechnungskurse und Konstanten'!$D$8),F974*'Umrechnungskurse und Konstanten'!$E$8,0)+IF(AND(C974&gt;='Umrechnungskurse und Konstanten'!$C$9,C974&lt;='Umrechnungskurse und Konstanten'!$D$9),F974*'Umrechnungskurse und Konstanten'!$E$9,0)+IF(AND(C974&gt;='Umrechnungskurse und Konstanten'!$C$10,C974&lt;='Umrechnungskurse und Konstanten'!$D$10),F974*'Umrechnungskurse und Konstanten'!$E$10,0)+IF(AND(C974&gt;='Umrechnungskurse und Konstanten'!$C$11,C974&lt;='Umrechnungskurse und Konstanten'!$D$11),F974*'Umrechnungskurse und Konstanten'!$E$11,0)+IF(AND(C974&gt;='Umrechnungskurse und Konstanten'!$C$12,C974&lt;='Umrechnungskurse und Konstanten'!$D$12),F974*'Umrechnungskurse und Konstanten'!$E$12,0)+IF(AND(C974&gt;='Umrechnungskurse und Konstanten'!$C$13,C974&lt;='Umrechnungskurse und Konstanten'!$D$13),F974*'Umrechnungskurse und Konstanten'!$E$13,0)+IF(AND(C974&gt;='Umrechnungskurse und Konstanten'!$C$14,C974&lt;='Umrechnungskurse und Konstanten'!$D$14),F974*'Umrechnungskurse und Konstanten'!$E$14,0)+IF(AND(C974&gt;='Umrechnungskurse und Konstanten'!$C$15,C974&lt;='Umrechnungskurse und Konstanten'!$D$15),F974*'Umrechnungskurse und Konstanten'!$E$15,0)+IF(AND(C974&gt;='Umrechnungskurse und Konstanten'!$C$16,C974&lt;='Umrechnungskurse und Konstanten'!$D$16),F974*'Umrechnungskurse und Konstanten'!$E$16,0)</f>
        <v>0</v>
      </c>
      <c r="J974" s="43">
        <f t="shared" si="46"/>
        <v>0</v>
      </c>
      <c r="K974" s="43">
        <f t="shared" si="47"/>
        <v>0</v>
      </c>
      <c r="L974" s="69" t="str">
        <f>IF(OR(G974='Umrechnungskurse und Konstanten'!$E$21,G974='Umrechnungskurse und Konstanten'!$E$22,G974='Umrechnungskurse und Konstanten'!$E$23),"MwSt. Satz ok.","falsche/keine MwSt.")</f>
        <v>falsche/keine MwSt.</v>
      </c>
      <c r="M974" s="67" t="str">
        <f>IF(AND(C974&gt;='Umrechnungskurse und Konstanten'!$C$14,C974&lt;='Umrechnungskurse und Konstanten'!$D$16),"Periode ok.","falsche Periode")</f>
        <v>falsche Periode</v>
      </c>
    </row>
    <row r="975" spans="2:13" x14ac:dyDescent="0.3">
      <c r="B975" s="56"/>
      <c r="C975" s="38"/>
      <c r="D975" s="38"/>
      <c r="E975" s="45"/>
      <c r="F975" s="40"/>
      <c r="G975" s="52"/>
      <c r="H975" s="42">
        <f t="shared" si="45"/>
        <v>0</v>
      </c>
      <c r="I975" s="43">
        <f>IF(AND(C975&gt;='Umrechnungskurse und Konstanten'!$C$5,C975&lt;='Umrechnungskurse und Konstanten'!$D$5),F975*'Umrechnungskurse und Konstanten'!$E$5,0)+IF(AND(C975&gt;='Umrechnungskurse und Konstanten'!$C$6,C975&lt;='Umrechnungskurse und Konstanten'!$D$6),F975*'Umrechnungskurse und Konstanten'!$E$6,0)+IF(AND(C975&gt;='Umrechnungskurse und Konstanten'!$C$7,C975&lt;='Umrechnungskurse und Konstanten'!$D$7),F975*'Umrechnungskurse und Konstanten'!$E$7,0)+IF(AND(C975&gt;='Umrechnungskurse und Konstanten'!$C$8,C975&lt;='Umrechnungskurse und Konstanten'!$D$8),F975*'Umrechnungskurse und Konstanten'!$E$8,0)+IF(AND(C975&gt;='Umrechnungskurse und Konstanten'!$C$9,C975&lt;='Umrechnungskurse und Konstanten'!$D$9),F975*'Umrechnungskurse und Konstanten'!$E$9,0)+IF(AND(C975&gt;='Umrechnungskurse und Konstanten'!$C$10,C975&lt;='Umrechnungskurse und Konstanten'!$D$10),F975*'Umrechnungskurse und Konstanten'!$E$10,0)+IF(AND(C975&gt;='Umrechnungskurse und Konstanten'!$C$11,C975&lt;='Umrechnungskurse und Konstanten'!$D$11),F975*'Umrechnungskurse und Konstanten'!$E$11,0)+IF(AND(C975&gt;='Umrechnungskurse und Konstanten'!$C$12,C975&lt;='Umrechnungskurse und Konstanten'!$D$12),F975*'Umrechnungskurse und Konstanten'!$E$12,0)+IF(AND(C975&gt;='Umrechnungskurse und Konstanten'!$C$13,C975&lt;='Umrechnungskurse und Konstanten'!$D$13),F975*'Umrechnungskurse und Konstanten'!$E$13,0)+IF(AND(C975&gt;='Umrechnungskurse und Konstanten'!$C$14,C975&lt;='Umrechnungskurse und Konstanten'!$D$14),F975*'Umrechnungskurse und Konstanten'!$E$14,0)+IF(AND(C975&gt;='Umrechnungskurse und Konstanten'!$C$15,C975&lt;='Umrechnungskurse und Konstanten'!$D$15),F975*'Umrechnungskurse und Konstanten'!$E$15,0)+IF(AND(C975&gt;='Umrechnungskurse und Konstanten'!$C$16,C975&lt;='Umrechnungskurse und Konstanten'!$D$16),F975*'Umrechnungskurse und Konstanten'!$E$16,0)</f>
        <v>0</v>
      </c>
      <c r="J975" s="43">
        <f t="shared" si="46"/>
        <v>0</v>
      </c>
      <c r="K975" s="43">
        <f t="shared" si="47"/>
        <v>0</v>
      </c>
      <c r="L975" s="69" t="str">
        <f>IF(OR(G975='Umrechnungskurse und Konstanten'!$E$21,G975='Umrechnungskurse und Konstanten'!$E$22,G975='Umrechnungskurse und Konstanten'!$E$23),"MwSt. Satz ok.","falsche/keine MwSt.")</f>
        <v>falsche/keine MwSt.</v>
      </c>
      <c r="M975" s="67" t="str">
        <f>IF(AND(C975&gt;='Umrechnungskurse und Konstanten'!$C$14,C975&lt;='Umrechnungskurse und Konstanten'!$D$16),"Periode ok.","falsche Periode")</f>
        <v>falsche Periode</v>
      </c>
    </row>
    <row r="976" spans="2:13" x14ac:dyDescent="0.3">
      <c r="B976" s="56"/>
      <c r="C976" s="38"/>
      <c r="D976" s="38"/>
      <c r="E976" s="45"/>
      <c r="F976" s="40"/>
      <c r="G976" s="52"/>
      <c r="H976" s="42">
        <f t="shared" si="45"/>
        <v>0</v>
      </c>
      <c r="I976" s="43">
        <f>IF(AND(C976&gt;='Umrechnungskurse und Konstanten'!$C$5,C976&lt;='Umrechnungskurse und Konstanten'!$D$5),F976*'Umrechnungskurse und Konstanten'!$E$5,0)+IF(AND(C976&gt;='Umrechnungskurse und Konstanten'!$C$6,C976&lt;='Umrechnungskurse und Konstanten'!$D$6),F976*'Umrechnungskurse und Konstanten'!$E$6,0)+IF(AND(C976&gt;='Umrechnungskurse und Konstanten'!$C$7,C976&lt;='Umrechnungskurse und Konstanten'!$D$7),F976*'Umrechnungskurse und Konstanten'!$E$7,0)+IF(AND(C976&gt;='Umrechnungskurse und Konstanten'!$C$8,C976&lt;='Umrechnungskurse und Konstanten'!$D$8),F976*'Umrechnungskurse und Konstanten'!$E$8,0)+IF(AND(C976&gt;='Umrechnungskurse und Konstanten'!$C$9,C976&lt;='Umrechnungskurse und Konstanten'!$D$9),F976*'Umrechnungskurse und Konstanten'!$E$9,0)+IF(AND(C976&gt;='Umrechnungskurse und Konstanten'!$C$10,C976&lt;='Umrechnungskurse und Konstanten'!$D$10),F976*'Umrechnungskurse und Konstanten'!$E$10,0)+IF(AND(C976&gt;='Umrechnungskurse und Konstanten'!$C$11,C976&lt;='Umrechnungskurse und Konstanten'!$D$11),F976*'Umrechnungskurse und Konstanten'!$E$11,0)+IF(AND(C976&gt;='Umrechnungskurse und Konstanten'!$C$12,C976&lt;='Umrechnungskurse und Konstanten'!$D$12),F976*'Umrechnungskurse und Konstanten'!$E$12,0)+IF(AND(C976&gt;='Umrechnungskurse und Konstanten'!$C$13,C976&lt;='Umrechnungskurse und Konstanten'!$D$13),F976*'Umrechnungskurse und Konstanten'!$E$13,0)+IF(AND(C976&gt;='Umrechnungskurse und Konstanten'!$C$14,C976&lt;='Umrechnungskurse und Konstanten'!$D$14),F976*'Umrechnungskurse und Konstanten'!$E$14,0)+IF(AND(C976&gt;='Umrechnungskurse und Konstanten'!$C$15,C976&lt;='Umrechnungskurse und Konstanten'!$D$15),F976*'Umrechnungskurse und Konstanten'!$E$15,0)+IF(AND(C976&gt;='Umrechnungskurse und Konstanten'!$C$16,C976&lt;='Umrechnungskurse und Konstanten'!$D$16),F976*'Umrechnungskurse und Konstanten'!$E$16,0)</f>
        <v>0</v>
      </c>
      <c r="J976" s="43">
        <f t="shared" si="46"/>
        <v>0</v>
      </c>
      <c r="K976" s="43">
        <f t="shared" si="47"/>
        <v>0</v>
      </c>
      <c r="L976" s="69" t="str">
        <f>IF(OR(G976='Umrechnungskurse und Konstanten'!$E$21,G976='Umrechnungskurse und Konstanten'!$E$22,G976='Umrechnungskurse und Konstanten'!$E$23),"MwSt. Satz ok.","falsche/keine MwSt.")</f>
        <v>falsche/keine MwSt.</v>
      </c>
      <c r="M976" s="67" t="str">
        <f>IF(AND(C976&gt;='Umrechnungskurse und Konstanten'!$C$14,C976&lt;='Umrechnungskurse und Konstanten'!$D$16),"Periode ok.","falsche Periode")</f>
        <v>falsche Periode</v>
      </c>
    </row>
    <row r="977" spans="2:13" x14ac:dyDescent="0.3">
      <c r="B977" s="56"/>
      <c r="C977" s="38"/>
      <c r="D977" s="38"/>
      <c r="E977" s="45"/>
      <c r="F977" s="40"/>
      <c r="G977" s="52"/>
      <c r="H977" s="42">
        <f t="shared" si="45"/>
        <v>0</v>
      </c>
      <c r="I977" s="43">
        <f>IF(AND(C977&gt;='Umrechnungskurse und Konstanten'!$C$5,C977&lt;='Umrechnungskurse und Konstanten'!$D$5),F977*'Umrechnungskurse und Konstanten'!$E$5,0)+IF(AND(C977&gt;='Umrechnungskurse und Konstanten'!$C$6,C977&lt;='Umrechnungskurse und Konstanten'!$D$6),F977*'Umrechnungskurse und Konstanten'!$E$6,0)+IF(AND(C977&gt;='Umrechnungskurse und Konstanten'!$C$7,C977&lt;='Umrechnungskurse und Konstanten'!$D$7),F977*'Umrechnungskurse und Konstanten'!$E$7,0)+IF(AND(C977&gt;='Umrechnungskurse und Konstanten'!$C$8,C977&lt;='Umrechnungskurse und Konstanten'!$D$8),F977*'Umrechnungskurse und Konstanten'!$E$8,0)+IF(AND(C977&gt;='Umrechnungskurse und Konstanten'!$C$9,C977&lt;='Umrechnungskurse und Konstanten'!$D$9),F977*'Umrechnungskurse und Konstanten'!$E$9,0)+IF(AND(C977&gt;='Umrechnungskurse und Konstanten'!$C$10,C977&lt;='Umrechnungskurse und Konstanten'!$D$10),F977*'Umrechnungskurse und Konstanten'!$E$10,0)+IF(AND(C977&gt;='Umrechnungskurse und Konstanten'!$C$11,C977&lt;='Umrechnungskurse und Konstanten'!$D$11),F977*'Umrechnungskurse und Konstanten'!$E$11,0)+IF(AND(C977&gt;='Umrechnungskurse und Konstanten'!$C$12,C977&lt;='Umrechnungskurse und Konstanten'!$D$12),F977*'Umrechnungskurse und Konstanten'!$E$12,0)+IF(AND(C977&gt;='Umrechnungskurse und Konstanten'!$C$13,C977&lt;='Umrechnungskurse und Konstanten'!$D$13),F977*'Umrechnungskurse und Konstanten'!$E$13,0)+IF(AND(C977&gt;='Umrechnungskurse und Konstanten'!$C$14,C977&lt;='Umrechnungskurse und Konstanten'!$D$14),F977*'Umrechnungskurse und Konstanten'!$E$14,0)+IF(AND(C977&gt;='Umrechnungskurse und Konstanten'!$C$15,C977&lt;='Umrechnungskurse und Konstanten'!$D$15),F977*'Umrechnungskurse und Konstanten'!$E$15,0)+IF(AND(C977&gt;='Umrechnungskurse und Konstanten'!$C$16,C977&lt;='Umrechnungskurse und Konstanten'!$D$16),F977*'Umrechnungskurse und Konstanten'!$E$16,0)</f>
        <v>0</v>
      </c>
      <c r="J977" s="43">
        <f t="shared" si="46"/>
        <v>0</v>
      </c>
      <c r="K977" s="43">
        <f t="shared" si="47"/>
        <v>0</v>
      </c>
      <c r="L977" s="69" t="str">
        <f>IF(OR(G977='Umrechnungskurse und Konstanten'!$E$21,G977='Umrechnungskurse und Konstanten'!$E$22,G977='Umrechnungskurse und Konstanten'!$E$23),"MwSt. Satz ok.","falsche/keine MwSt.")</f>
        <v>falsche/keine MwSt.</v>
      </c>
      <c r="M977" s="67" t="str">
        <f>IF(AND(C977&gt;='Umrechnungskurse und Konstanten'!$C$14,C977&lt;='Umrechnungskurse und Konstanten'!$D$16),"Periode ok.","falsche Periode")</f>
        <v>falsche Periode</v>
      </c>
    </row>
    <row r="978" spans="2:13" x14ac:dyDescent="0.3">
      <c r="B978" s="56"/>
      <c r="C978" s="38"/>
      <c r="D978" s="38"/>
      <c r="E978" s="45"/>
      <c r="F978" s="40"/>
      <c r="G978" s="52"/>
      <c r="H978" s="42">
        <f t="shared" si="45"/>
        <v>0</v>
      </c>
      <c r="I978" s="43">
        <f>IF(AND(C978&gt;='Umrechnungskurse und Konstanten'!$C$5,C978&lt;='Umrechnungskurse und Konstanten'!$D$5),F978*'Umrechnungskurse und Konstanten'!$E$5,0)+IF(AND(C978&gt;='Umrechnungskurse und Konstanten'!$C$6,C978&lt;='Umrechnungskurse und Konstanten'!$D$6),F978*'Umrechnungskurse und Konstanten'!$E$6,0)+IF(AND(C978&gt;='Umrechnungskurse und Konstanten'!$C$7,C978&lt;='Umrechnungskurse und Konstanten'!$D$7),F978*'Umrechnungskurse und Konstanten'!$E$7,0)+IF(AND(C978&gt;='Umrechnungskurse und Konstanten'!$C$8,C978&lt;='Umrechnungskurse und Konstanten'!$D$8),F978*'Umrechnungskurse und Konstanten'!$E$8,0)+IF(AND(C978&gt;='Umrechnungskurse und Konstanten'!$C$9,C978&lt;='Umrechnungskurse und Konstanten'!$D$9),F978*'Umrechnungskurse und Konstanten'!$E$9,0)+IF(AND(C978&gt;='Umrechnungskurse und Konstanten'!$C$10,C978&lt;='Umrechnungskurse und Konstanten'!$D$10),F978*'Umrechnungskurse und Konstanten'!$E$10,0)+IF(AND(C978&gt;='Umrechnungskurse und Konstanten'!$C$11,C978&lt;='Umrechnungskurse und Konstanten'!$D$11),F978*'Umrechnungskurse und Konstanten'!$E$11,0)+IF(AND(C978&gt;='Umrechnungskurse und Konstanten'!$C$12,C978&lt;='Umrechnungskurse und Konstanten'!$D$12),F978*'Umrechnungskurse und Konstanten'!$E$12,0)+IF(AND(C978&gt;='Umrechnungskurse und Konstanten'!$C$13,C978&lt;='Umrechnungskurse und Konstanten'!$D$13),F978*'Umrechnungskurse und Konstanten'!$E$13,0)+IF(AND(C978&gt;='Umrechnungskurse und Konstanten'!$C$14,C978&lt;='Umrechnungskurse und Konstanten'!$D$14),F978*'Umrechnungskurse und Konstanten'!$E$14,0)+IF(AND(C978&gt;='Umrechnungskurse und Konstanten'!$C$15,C978&lt;='Umrechnungskurse und Konstanten'!$D$15),F978*'Umrechnungskurse und Konstanten'!$E$15,0)+IF(AND(C978&gt;='Umrechnungskurse und Konstanten'!$C$16,C978&lt;='Umrechnungskurse und Konstanten'!$D$16),F978*'Umrechnungskurse und Konstanten'!$E$16,0)</f>
        <v>0</v>
      </c>
      <c r="J978" s="43">
        <f t="shared" si="46"/>
        <v>0</v>
      </c>
      <c r="K978" s="43">
        <f t="shared" si="47"/>
        <v>0</v>
      </c>
      <c r="L978" s="69" t="str">
        <f>IF(OR(G978='Umrechnungskurse und Konstanten'!$E$21,G978='Umrechnungskurse und Konstanten'!$E$22,G978='Umrechnungskurse und Konstanten'!$E$23),"MwSt. Satz ok.","falsche/keine MwSt.")</f>
        <v>falsche/keine MwSt.</v>
      </c>
      <c r="M978" s="67" t="str">
        <f>IF(AND(C978&gt;='Umrechnungskurse und Konstanten'!$C$14,C978&lt;='Umrechnungskurse und Konstanten'!$D$16),"Periode ok.","falsche Periode")</f>
        <v>falsche Periode</v>
      </c>
    </row>
    <row r="979" spans="2:13" x14ac:dyDescent="0.3">
      <c r="B979" s="56"/>
      <c r="C979" s="38"/>
      <c r="D979" s="38"/>
      <c r="E979" s="45"/>
      <c r="F979" s="40"/>
      <c r="G979" s="52"/>
      <c r="H979" s="42">
        <f t="shared" si="45"/>
        <v>0</v>
      </c>
      <c r="I979" s="43">
        <f>IF(AND(C979&gt;='Umrechnungskurse und Konstanten'!$C$5,C979&lt;='Umrechnungskurse und Konstanten'!$D$5),F979*'Umrechnungskurse und Konstanten'!$E$5,0)+IF(AND(C979&gt;='Umrechnungskurse und Konstanten'!$C$6,C979&lt;='Umrechnungskurse und Konstanten'!$D$6),F979*'Umrechnungskurse und Konstanten'!$E$6,0)+IF(AND(C979&gt;='Umrechnungskurse und Konstanten'!$C$7,C979&lt;='Umrechnungskurse und Konstanten'!$D$7),F979*'Umrechnungskurse und Konstanten'!$E$7,0)+IF(AND(C979&gt;='Umrechnungskurse und Konstanten'!$C$8,C979&lt;='Umrechnungskurse und Konstanten'!$D$8),F979*'Umrechnungskurse und Konstanten'!$E$8,0)+IF(AND(C979&gt;='Umrechnungskurse und Konstanten'!$C$9,C979&lt;='Umrechnungskurse und Konstanten'!$D$9),F979*'Umrechnungskurse und Konstanten'!$E$9,0)+IF(AND(C979&gt;='Umrechnungskurse und Konstanten'!$C$10,C979&lt;='Umrechnungskurse und Konstanten'!$D$10),F979*'Umrechnungskurse und Konstanten'!$E$10,0)+IF(AND(C979&gt;='Umrechnungskurse und Konstanten'!$C$11,C979&lt;='Umrechnungskurse und Konstanten'!$D$11),F979*'Umrechnungskurse und Konstanten'!$E$11,0)+IF(AND(C979&gt;='Umrechnungskurse und Konstanten'!$C$12,C979&lt;='Umrechnungskurse und Konstanten'!$D$12),F979*'Umrechnungskurse und Konstanten'!$E$12,0)+IF(AND(C979&gt;='Umrechnungskurse und Konstanten'!$C$13,C979&lt;='Umrechnungskurse und Konstanten'!$D$13),F979*'Umrechnungskurse und Konstanten'!$E$13,0)+IF(AND(C979&gt;='Umrechnungskurse und Konstanten'!$C$14,C979&lt;='Umrechnungskurse und Konstanten'!$D$14),F979*'Umrechnungskurse und Konstanten'!$E$14,0)+IF(AND(C979&gt;='Umrechnungskurse und Konstanten'!$C$15,C979&lt;='Umrechnungskurse und Konstanten'!$D$15),F979*'Umrechnungskurse und Konstanten'!$E$15,0)+IF(AND(C979&gt;='Umrechnungskurse und Konstanten'!$C$16,C979&lt;='Umrechnungskurse und Konstanten'!$D$16),F979*'Umrechnungskurse und Konstanten'!$E$16,0)</f>
        <v>0</v>
      </c>
      <c r="J979" s="43">
        <f t="shared" si="46"/>
        <v>0</v>
      </c>
      <c r="K979" s="43">
        <f t="shared" si="47"/>
        <v>0</v>
      </c>
      <c r="L979" s="69" t="str">
        <f>IF(OR(G979='Umrechnungskurse und Konstanten'!$E$21,G979='Umrechnungskurse und Konstanten'!$E$22,G979='Umrechnungskurse und Konstanten'!$E$23),"MwSt. Satz ok.","falsche/keine MwSt.")</f>
        <v>falsche/keine MwSt.</v>
      </c>
      <c r="M979" s="67" t="str">
        <f>IF(AND(C979&gt;='Umrechnungskurse und Konstanten'!$C$14,C979&lt;='Umrechnungskurse und Konstanten'!$D$16),"Periode ok.","falsche Periode")</f>
        <v>falsche Periode</v>
      </c>
    </row>
    <row r="980" spans="2:13" x14ac:dyDescent="0.3">
      <c r="B980" s="56"/>
      <c r="C980" s="38"/>
      <c r="D980" s="38"/>
      <c r="E980" s="45"/>
      <c r="F980" s="40"/>
      <c r="G980" s="52"/>
      <c r="H980" s="42">
        <f t="shared" si="45"/>
        <v>0</v>
      </c>
      <c r="I980" s="43">
        <f>IF(AND(C980&gt;='Umrechnungskurse und Konstanten'!$C$5,C980&lt;='Umrechnungskurse und Konstanten'!$D$5),F980*'Umrechnungskurse und Konstanten'!$E$5,0)+IF(AND(C980&gt;='Umrechnungskurse und Konstanten'!$C$6,C980&lt;='Umrechnungskurse und Konstanten'!$D$6),F980*'Umrechnungskurse und Konstanten'!$E$6,0)+IF(AND(C980&gt;='Umrechnungskurse und Konstanten'!$C$7,C980&lt;='Umrechnungskurse und Konstanten'!$D$7),F980*'Umrechnungskurse und Konstanten'!$E$7,0)+IF(AND(C980&gt;='Umrechnungskurse und Konstanten'!$C$8,C980&lt;='Umrechnungskurse und Konstanten'!$D$8),F980*'Umrechnungskurse und Konstanten'!$E$8,0)+IF(AND(C980&gt;='Umrechnungskurse und Konstanten'!$C$9,C980&lt;='Umrechnungskurse und Konstanten'!$D$9),F980*'Umrechnungskurse und Konstanten'!$E$9,0)+IF(AND(C980&gt;='Umrechnungskurse und Konstanten'!$C$10,C980&lt;='Umrechnungskurse und Konstanten'!$D$10),F980*'Umrechnungskurse und Konstanten'!$E$10,0)+IF(AND(C980&gt;='Umrechnungskurse und Konstanten'!$C$11,C980&lt;='Umrechnungskurse und Konstanten'!$D$11),F980*'Umrechnungskurse und Konstanten'!$E$11,0)+IF(AND(C980&gt;='Umrechnungskurse und Konstanten'!$C$12,C980&lt;='Umrechnungskurse und Konstanten'!$D$12),F980*'Umrechnungskurse und Konstanten'!$E$12,0)+IF(AND(C980&gt;='Umrechnungskurse und Konstanten'!$C$13,C980&lt;='Umrechnungskurse und Konstanten'!$D$13),F980*'Umrechnungskurse und Konstanten'!$E$13,0)+IF(AND(C980&gt;='Umrechnungskurse und Konstanten'!$C$14,C980&lt;='Umrechnungskurse und Konstanten'!$D$14),F980*'Umrechnungskurse und Konstanten'!$E$14,0)+IF(AND(C980&gt;='Umrechnungskurse und Konstanten'!$C$15,C980&lt;='Umrechnungskurse und Konstanten'!$D$15),F980*'Umrechnungskurse und Konstanten'!$E$15,0)+IF(AND(C980&gt;='Umrechnungskurse und Konstanten'!$C$16,C980&lt;='Umrechnungskurse und Konstanten'!$D$16),F980*'Umrechnungskurse und Konstanten'!$E$16,0)</f>
        <v>0</v>
      </c>
      <c r="J980" s="43">
        <f t="shared" si="46"/>
        <v>0</v>
      </c>
      <c r="K980" s="43">
        <f t="shared" si="47"/>
        <v>0</v>
      </c>
      <c r="L980" s="69" t="str">
        <f>IF(OR(G980='Umrechnungskurse und Konstanten'!$E$21,G980='Umrechnungskurse und Konstanten'!$E$22,G980='Umrechnungskurse und Konstanten'!$E$23),"MwSt. Satz ok.","falsche/keine MwSt.")</f>
        <v>falsche/keine MwSt.</v>
      </c>
      <c r="M980" s="67" t="str">
        <f>IF(AND(C980&gt;='Umrechnungskurse und Konstanten'!$C$14,C980&lt;='Umrechnungskurse und Konstanten'!$D$16),"Periode ok.","falsche Periode")</f>
        <v>falsche Periode</v>
      </c>
    </row>
    <row r="981" spans="2:13" x14ac:dyDescent="0.3">
      <c r="B981" s="56"/>
      <c r="C981" s="38"/>
      <c r="D981" s="38"/>
      <c r="E981" s="45"/>
      <c r="F981" s="40"/>
      <c r="G981" s="52"/>
      <c r="H981" s="42">
        <f t="shared" si="45"/>
        <v>0</v>
      </c>
      <c r="I981" s="43">
        <f>IF(AND(C981&gt;='Umrechnungskurse und Konstanten'!$C$5,C981&lt;='Umrechnungskurse und Konstanten'!$D$5),F981*'Umrechnungskurse und Konstanten'!$E$5,0)+IF(AND(C981&gt;='Umrechnungskurse und Konstanten'!$C$6,C981&lt;='Umrechnungskurse und Konstanten'!$D$6),F981*'Umrechnungskurse und Konstanten'!$E$6,0)+IF(AND(C981&gt;='Umrechnungskurse und Konstanten'!$C$7,C981&lt;='Umrechnungskurse und Konstanten'!$D$7),F981*'Umrechnungskurse und Konstanten'!$E$7,0)+IF(AND(C981&gt;='Umrechnungskurse und Konstanten'!$C$8,C981&lt;='Umrechnungskurse und Konstanten'!$D$8),F981*'Umrechnungskurse und Konstanten'!$E$8,0)+IF(AND(C981&gt;='Umrechnungskurse und Konstanten'!$C$9,C981&lt;='Umrechnungskurse und Konstanten'!$D$9),F981*'Umrechnungskurse und Konstanten'!$E$9,0)+IF(AND(C981&gt;='Umrechnungskurse und Konstanten'!$C$10,C981&lt;='Umrechnungskurse und Konstanten'!$D$10),F981*'Umrechnungskurse und Konstanten'!$E$10,0)+IF(AND(C981&gt;='Umrechnungskurse und Konstanten'!$C$11,C981&lt;='Umrechnungskurse und Konstanten'!$D$11),F981*'Umrechnungskurse und Konstanten'!$E$11,0)+IF(AND(C981&gt;='Umrechnungskurse und Konstanten'!$C$12,C981&lt;='Umrechnungskurse und Konstanten'!$D$12),F981*'Umrechnungskurse und Konstanten'!$E$12,0)+IF(AND(C981&gt;='Umrechnungskurse und Konstanten'!$C$13,C981&lt;='Umrechnungskurse und Konstanten'!$D$13),F981*'Umrechnungskurse und Konstanten'!$E$13,0)+IF(AND(C981&gt;='Umrechnungskurse und Konstanten'!$C$14,C981&lt;='Umrechnungskurse und Konstanten'!$D$14),F981*'Umrechnungskurse und Konstanten'!$E$14,0)+IF(AND(C981&gt;='Umrechnungskurse und Konstanten'!$C$15,C981&lt;='Umrechnungskurse und Konstanten'!$D$15),F981*'Umrechnungskurse und Konstanten'!$E$15,0)+IF(AND(C981&gt;='Umrechnungskurse und Konstanten'!$C$16,C981&lt;='Umrechnungskurse und Konstanten'!$D$16),F981*'Umrechnungskurse und Konstanten'!$E$16,0)</f>
        <v>0</v>
      </c>
      <c r="J981" s="43">
        <f t="shared" si="46"/>
        <v>0</v>
      </c>
      <c r="K981" s="43">
        <f t="shared" si="47"/>
        <v>0</v>
      </c>
      <c r="L981" s="69" t="str">
        <f>IF(OR(G981='Umrechnungskurse und Konstanten'!$E$21,G981='Umrechnungskurse und Konstanten'!$E$22,G981='Umrechnungskurse und Konstanten'!$E$23),"MwSt. Satz ok.","falsche/keine MwSt.")</f>
        <v>falsche/keine MwSt.</v>
      </c>
      <c r="M981" s="67" t="str">
        <f>IF(AND(C981&gt;='Umrechnungskurse und Konstanten'!$C$14,C981&lt;='Umrechnungskurse und Konstanten'!$D$16),"Periode ok.","falsche Periode")</f>
        <v>falsche Periode</v>
      </c>
    </row>
    <row r="982" spans="2:13" x14ac:dyDescent="0.3">
      <c r="B982" s="56"/>
      <c r="C982" s="38"/>
      <c r="D982" s="38"/>
      <c r="E982" s="45"/>
      <c r="F982" s="40"/>
      <c r="G982" s="52"/>
      <c r="H982" s="42">
        <f t="shared" si="45"/>
        <v>0</v>
      </c>
      <c r="I982" s="43">
        <f>IF(AND(C982&gt;='Umrechnungskurse und Konstanten'!$C$5,C982&lt;='Umrechnungskurse und Konstanten'!$D$5),F982*'Umrechnungskurse und Konstanten'!$E$5,0)+IF(AND(C982&gt;='Umrechnungskurse und Konstanten'!$C$6,C982&lt;='Umrechnungskurse und Konstanten'!$D$6),F982*'Umrechnungskurse und Konstanten'!$E$6,0)+IF(AND(C982&gt;='Umrechnungskurse und Konstanten'!$C$7,C982&lt;='Umrechnungskurse und Konstanten'!$D$7),F982*'Umrechnungskurse und Konstanten'!$E$7,0)+IF(AND(C982&gt;='Umrechnungskurse und Konstanten'!$C$8,C982&lt;='Umrechnungskurse und Konstanten'!$D$8),F982*'Umrechnungskurse und Konstanten'!$E$8,0)+IF(AND(C982&gt;='Umrechnungskurse und Konstanten'!$C$9,C982&lt;='Umrechnungskurse und Konstanten'!$D$9),F982*'Umrechnungskurse und Konstanten'!$E$9,0)+IF(AND(C982&gt;='Umrechnungskurse und Konstanten'!$C$10,C982&lt;='Umrechnungskurse und Konstanten'!$D$10),F982*'Umrechnungskurse und Konstanten'!$E$10,0)+IF(AND(C982&gt;='Umrechnungskurse und Konstanten'!$C$11,C982&lt;='Umrechnungskurse und Konstanten'!$D$11),F982*'Umrechnungskurse und Konstanten'!$E$11,0)+IF(AND(C982&gt;='Umrechnungskurse und Konstanten'!$C$12,C982&lt;='Umrechnungskurse und Konstanten'!$D$12),F982*'Umrechnungskurse und Konstanten'!$E$12,0)+IF(AND(C982&gt;='Umrechnungskurse und Konstanten'!$C$13,C982&lt;='Umrechnungskurse und Konstanten'!$D$13),F982*'Umrechnungskurse und Konstanten'!$E$13,0)+IF(AND(C982&gt;='Umrechnungskurse und Konstanten'!$C$14,C982&lt;='Umrechnungskurse und Konstanten'!$D$14),F982*'Umrechnungskurse und Konstanten'!$E$14,0)+IF(AND(C982&gt;='Umrechnungskurse und Konstanten'!$C$15,C982&lt;='Umrechnungskurse und Konstanten'!$D$15),F982*'Umrechnungskurse und Konstanten'!$E$15,0)+IF(AND(C982&gt;='Umrechnungskurse und Konstanten'!$C$16,C982&lt;='Umrechnungskurse und Konstanten'!$D$16),F982*'Umrechnungskurse und Konstanten'!$E$16,0)</f>
        <v>0</v>
      </c>
      <c r="J982" s="43">
        <f t="shared" si="46"/>
        <v>0</v>
      </c>
      <c r="K982" s="43">
        <f t="shared" si="47"/>
        <v>0</v>
      </c>
      <c r="L982" s="69" t="str">
        <f>IF(OR(G982='Umrechnungskurse und Konstanten'!$E$21,G982='Umrechnungskurse und Konstanten'!$E$22,G982='Umrechnungskurse und Konstanten'!$E$23),"MwSt. Satz ok.","falsche/keine MwSt.")</f>
        <v>falsche/keine MwSt.</v>
      </c>
      <c r="M982" s="67" t="str">
        <f>IF(AND(C982&gt;='Umrechnungskurse und Konstanten'!$C$14,C982&lt;='Umrechnungskurse und Konstanten'!$D$16),"Periode ok.","falsche Periode")</f>
        <v>falsche Periode</v>
      </c>
    </row>
    <row r="983" spans="2:13" x14ac:dyDescent="0.3">
      <c r="B983" s="56"/>
      <c r="C983" s="38"/>
      <c r="D983" s="38"/>
      <c r="E983" s="45"/>
      <c r="F983" s="40"/>
      <c r="G983" s="52"/>
      <c r="H983" s="42">
        <f t="shared" si="45"/>
        <v>0</v>
      </c>
      <c r="I983" s="43">
        <f>IF(AND(C983&gt;='Umrechnungskurse und Konstanten'!$C$5,C983&lt;='Umrechnungskurse und Konstanten'!$D$5),F983*'Umrechnungskurse und Konstanten'!$E$5,0)+IF(AND(C983&gt;='Umrechnungskurse und Konstanten'!$C$6,C983&lt;='Umrechnungskurse und Konstanten'!$D$6),F983*'Umrechnungskurse und Konstanten'!$E$6,0)+IF(AND(C983&gt;='Umrechnungskurse und Konstanten'!$C$7,C983&lt;='Umrechnungskurse und Konstanten'!$D$7),F983*'Umrechnungskurse und Konstanten'!$E$7,0)+IF(AND(C983&gt;='Umrechnungskurse und Konstanten'!$C$8,C983&lt;='Umrechnungskurse und Konstanten'!$D$8),F983*'Umrechnungskurse und Konstanten'!$E$8,0)+IF(AND(C983&gt;='Umrechnungskurse und Konstanten'!$C$9,C983&lt;='Umrechnungskurse und Konstanten'!$D$9),F983*'Umrechnungskurse und Konstanten'!$E$9,0)+IF(AND(C983&gt;='Umrechnungskurse und Konstanten'!$C$10,C983&lt;='Umrechnungskurse und Konstanten'!$D$10),F983*'Umrechnungskurse und Konstanten'!$E$10,0)+IF(AND(C983&gt;='Umrechnungskurse und Konstanten'!$C$11,C983&lt;='Umrechnungskurse und Konstanten'!$D$11),F983*'Umrechnungskurse und Konstanten'!$E$11,0)+IF(AND(C983&gt;='Umrechnungskurse und Konstanten'!$C$12,C983&lt;='Umrechnungskurse und Konstanten'!$D$12),F983*'Umrechnungskurse und Konstanten'!$E$12,0)+IF(AND(C983&gt;='Umrechnungskurse und Konstanten'!$C$13,C983&lt;='Umrechnungskurse und Konstanten'!$D$13),F983*'Umrechnungskurse und Konstanten'!$E$13,0)+IF(AND(C983&gt;='Umrechnungskurse und Konstanten'!$C$14,C983&lt;='Umrechnungskurse und Konstanten'!$D$14),F983*'Umrechnungskurse und Konstanten'!$E$14,0)+IF(AND(C983&gt;='Umrechnungskurse und Konstanten'!$C$15,C983&lt;='Umrechnungskurse und Konstanten'!$D$15),F983*'Umrechnungskurse und Konstanten'!$E$15,0)+IF(AND(C983&gt;='Umrechnungskurse und Konstanten'!$C$16,C983&lt;='Umrechnungskurse und Konstanten'!$D$16),F983*'Umrechnungskurse und Konstanten'!$E$16,0)</f>
        <v>0</v>
      </c>
      <c r="J983" s="43">
        <f t="shared" si="46"/>
        <v>0</v>
      </c>
      <c r="K983" s="43">
        <f t="shared" si="47"/>
        <v>0</v>
      </c>
      <c r="L983" s="69" t="str">
        <f>IF(OR(G983='Umrechnungskurse und Konstanten'!$E$21,G983='Umrechnungskurse und Konstanten'!$E$22,G983='Umrechnungskurse und Konstanten'!$E$23),"MwSt. Satz ok.","falsche/keine MwSt.")</f>
        <v>falsche/keine MwSt.</v>
      </c>
      <c r="M983" s="67" t="str">
        <f>IF(AND(C983&gt;='Umrechnungskurse und Konstanten'!$C$14,C983&lt;='Umrechnungskurse und Konstanten'!$D$16),"Periode ok.","falsche Periode")</f>
        <v>falsche Periode</v>
      </c>
    </row>
    <row r="984" spans="2:13" x14ac:dyDescent="0.3">
      <c r="B984" s="56"/>
      <c r="C984" s="38"/>
      <c r="D984" s="38"/>
      <c r="E984" s="45"/>
      <c r="F984" s="40"/>
      <c r="G984" s="52"/>
      <c r="H984" s="42">
        <f t="shared" si="45"/>
        <v>0</v>
      </c>
      <c r="I984" s="43">
        <f>IF(AND(C984&gt;='Umrechnungskurse und Konstanten'!$C$5,C984&lt;='Umrechnungskurse und Konstanten'!$D$5),F984*'Umrechnungskurse und Konstanten'!$E$5,0)+IF(AND(C984&gt;='Umrechnungskurse und Konstanten'!$C$6,C984&lt;='Umrechnungskurse und Konstanten'!$D$6),F984*'Umrechnungskurse und Konstanten'!$E$6,0)+IF(AND(C984&gt;='Umrechnungskurse und Konstanten'!$C$7,C984&lt;='Umrechnungskurse und Konstanten'!$D$7),F984*'Umrechnungskurse und Konstanten'!$E$7,0)+IF(AND(C984&gt;='Umrechnungskurse und Konstanten'!$C$8,C984&lt;='Umrechnungskurse und Konstanten'!$D$8),F984*'Umrechnungskurse und Konstanten'!$E$8,0)+IF(AND(C984&gt;='Umrechnungskurse und Konstanten'!$C$9,C984&lt;='Umrechnungskurse und Konstanten'!$D$9),F984*'Umrechnungskurse und Konstanten'!$E$9,0)+IF(AND(C984&gt;='Umrechnungskurse und Konstanten'!$C$10,C984&lt;='Umrechnungskurse und Konstanten'!$D$10),F984*'Umrechnungskurse und Konstanten'!$E$10,0)+IF(AND(C984&gt;='Umrechnungskurse und Konstanten'!$C$11,C984&lt;='Umrechnungskurse und Konstanten'!$D$11),F984*'Umrechnungskurse und Konstanten'!$E$11,0)+IF(AND(C984&gt;='Umrechnungskurse und Konstanten'!$C$12,C984&lt;='Umrechnungskurse und Konstanten'!$D$12),F984*'Umrechnungskurse und Konstanten'!$E$12,0)+IF(AND(C984&gt;='Umrechnungskurse und Konstanten'!$C$13,C984&lt;='Umrechnungskurse und Konstanten'!$D$13),F984*'Umrechnungskurse und Konstanten'!$E$13,0)+IF(AND(C984&gt;='Umrechnungskurse und Konstanten'!$C$14,C984&lt;='Umrechnungskurse und Konstanten'!$D$14),F984*'Umrechnungskurse und Konstanten'!$E$14,0)+IF(AND(C984&gt;='Umrechnungskurse und Konstanten'!$C$15,C984&lt;='Umrechnungskurse und Konstanten'!$D$15),F984*'Umrechnungskurse und Konstanten'!$E$15,0)+IF(AND(C984&gt;='Umrechnungskurse und Konstanten'!$C$16,C984&lt;='Umrechnungskurse und Konstanten'!$D$16),F984*'Umrechnungskurse und Konstanten'!$E$16,0)</f>
        <v>0</v>
      </c>
      <c r="J984" s="43">
        <f t="shared" si="46"/>
        <v>0</v>
      </c>
      <c r="K984" s="43">
        <f t="shared" si="47"/>
        <v>0</v>
      </c>
      <c r="L984" s="69" t="str">
        <f>IF(OR(G984='Umrechnungskurse und Konstanten'!$E$21,G984='Umrechnungskurse und Konstanten'!$E$22,G984='Umrechnungskurse und Konstanten'!$E$23),"MwSt. Satz ok.","falsche/keine MwSt.")</f>
        <v>falsche/keine MwSt.</v>
      </c>
      <c r="M984" s="67" t="str">
        <f>IF(AND(C984&gt;='Umrechnungskurse und Konstanten'!$C$14,C984&lt;='Umrechnungskurse und Konstanten'!$D$16),"Periode ok.","falsche Periode")</f>
        <v>falsche Periode</v>
      </c>
    </row>
    <row r="985" spans="2:13" x14ac:dyDescent="0.3">
      <c r="B985" s="56"/>
      <c r="C985" s="38"/>
      <c r="D985" s="38"/>
      <c r="E985" s="45"/>
      <c r="F985" s="40"/>
      <c r="G985" s="52"/>
      <c r="H985" s="42">
        <f t="shared" si="45"/>
        <v>0</v>
      </c>
      <c r="I985" s="43">
        <f>IF(AND(C985&gt;='Umrechnungskurse und Konstanten'!$C$5,C985&lt;='Umrechnungskurse und Konstanten'!$D$5),F985*'Umrechnungskurse und Konstanten'!$E$5,0)+IF(AND(C985&gt;='Umrechnungskurse und Konstanten'!$C$6,C985&lt;='Umrechnungskurse und Konstanten'!$D$6),F985*'Umrechnungskurse und Konstanten'!$E$6,0)+IF(AND(C985&gt;='Umrechnungskurse und Konstanten'!$C$7,C985&lt;='Umrechnungskurse und Konstanten'!$D$7),F985*'Umrechnungskurse und Konstanten'!$E$7,0)+IF(AND(C985&gt;='Umrechnungskurse und Konstanten'!$C$8,C985&lt;='Umrechnungskurse und Konstanten'!$D$8),F985*'Umrechnungskurse und Konstanten'!$E$8,0)+IF(AND(C985&gt;='Umrechnungskurse und Konstanten'!$C$9,C985&lt;='Umrechnungskurse und Konstanten'!$D$9),F985*'Umrechnungskurse und Konstanten'!$E$9,0)+IF(AND(C985&gt;='Umrechnungskurse und Konstanten'!$C$10,C985&lt;='Umrechnungskurse und Konstanten'!$D$10),F985*'Umrechnungskurse und Konstanten'!$E$10,0)+IF(AND(C985&gt;='Umrechnungskurse und Konstanten'!$C$11,C985&lt;='Umrechnungskurse und Konstanten'!$D$11),F985*'Umrechnungskurse und Konstanten'!$E$11,0)+IF(AND(C985&gt;='Umrechnungskurse und Konstanten'!$C$12,C985&lt;='Umrechnungskurse und Konstanten'!$D$12),F985*'Umrechnungskurse und Konstanten'!$E$12,0)+IF(AND(C985&gt;='Umrechnungskurse und Konstanten'!$C$13,C985&lt;='Umrechnungskurse und Konstanten'!$D$13),F985*'Umrechnungskurse und Konstanten'!$E$13,0)+IF(AND(C985&gt;='Umrechnungskurse und Konstanten'!$C$14,C985&lt;='Umrechnungskurse und Konstanten'!$D$14),F985*'Umrechnungskurse und Konstanten'!$E$14,0)+IF(AND(C985&gt;='Umrechnungskurse und Konstanten'!$C$15,C985&lt;='Umrechnungskurse und Konstanten'!$D$15),F985*'Umrechnungskurse und Konstanten'!$E$15,0)+IF(AND(C985&gt;='Umrechnungskurse und Konstanten'!$C$16,C985&lt;='Umrechnungskurse und Konstanten'!$D$16),F985*'Umrechnungskurse und Konstanten'!$E$16,0)</f>
        <v>0</v>
      </c>
      <c r="J985" s="43">
        <f t="shared" si="46"/>
        <v>0</v>
      </c>
      <c r="K985" s="43">
        <f t="shared" si="47"/>
        <v>0</v>
      </c>
      <c r="L985" s="69" t="str">
        <f>IF(OR(G985='Umrechnungskurse und Konstanten'!$E$21,G985='Umrechnungskurse und Konstanten'!$E$22,G985='Umrechnungskurse und Konstanten'!$E$23),"MwSt. Satz ok.","falsche/keine MwSt.")</f>
        <v>falsche/keine MwSt.</v>
      </c>
      <c r="M985" s="67" t="str">
        <f>IF(AND(C985&gt;='Umrechnungskurse und Konstanten'!$C$14,C985&lt;='Umrechnungskurse und Konstanten'!$D$16),"Periode ok.","falsche Periode")</f>
        <v>falsche Periode</v>
      </c>
    </row>
    <row r="986" spans="2:13" x14ac:dyDescent="0.3">
      <c r="B986" s="56"/>
      <c r="C986" s="38"/>
      <c r="D986" s="38"/>
      <c r="E986" s="45"/>
      <c r="F986" s="40"/>
      <c r="G986" s="52"/>
      <c r="H986" s="42">
        <f t="shared" si="45"/>
        <v>0</v>
      </c>
      <c r="I986" s="43">
        <f>IF(AND(C986&gt;='Umrechnungskurse und Konstanten'!$C$5,C986&lt;='Umrechnungskurse und Konstanten'!$D$5),F986*'Umrechnungskurse und Konstanten'!$E$5,0)+IF(AND(C986&gt;='Umrechnungskurse und Konstanten'!$C$6,C986&lt;='Umrechnungskurse und Konstanten'!$D$6),F986*'Umrechnungskurse und Konstanten'!$E$6,0)+IF(AND(C986&gt;='Umrechnungskurse und Konstanten'!$C$7,C986&lt;='Umrechnungskurse und Konstanten'!$D$7),F986*'Umrechnungskurse und Konstanten'!$E$7,0)+IF(AND(C986&gt;='Umrechnungskurse und Konstanten'!$C$8,C986&lt;='Umrechnungskurse und Konstanten'!$D$8),F986*'Umrechnungskurse und Konstanten'!$E$8,0)+IF(AND(C986&gt;='Umrechnungskurse und Konstanten'!$C$9,C986&lt;='Umrechnungskurse und Konstanten'!$D$9),F986*'Umrechnungskurse und Konstanten'!$E$9,0)+IF(AND(C986&gt;='Umrechnungskurse und Konstanten'!$C$10,C986&lt;='Umrechnungskurse und Konstanten'!$D$10),F986*'Umrechnungskurse und Konstanten'!$E$10,0)+IF(AND(C986&gt;='Umrechnungskurse und Konstanten'!$C$11,C986&lt;='Umrechnungskurse und Konstanten'!$D$11),F986*'Umrechnungskurse und Konstanten'!$E$11,0)+IF(AND(C986&gt;='Umrechnungskurse und Konstanten'!$C$12,C986&lt;='Umrechnungskurse und Konstanten'!$D$12),F986*'Umrechnungskurse und Konstanten'!$E$12,0)+IF(AND(C986&gt;='Umrechnungskurse und Konstanten'!$C$13,C986&lt;='Umrechnungskurse und Konstanten'!$D$13),F986*'Umrechnungskurse und Konstanten'!$E$13,0)+IF(AND(C986&gt;='Umrechnungskurse und Konstanten'!$C$14,C986&lt;='Umrechnungskurse und Konstanten'!$D$14),F986*'Umrechnungskurse und Konstanten'!$E$14,0)+IF(AND(C986&gt;='Umrechnungskurse und Konstanten'!$C$15,C986&lt;='Umrechnungskurse und Konstanten'!$D$15),F986*'Umrechnungskurse und Konstanten'!$E$15,0)+IF(AND(C986&gt;='Umrechnungskurse und Konstanten'!$C$16,C986&lt;='Umrechnungskurse und Konstanten'!$D$16),F986*'Umrechnungskurse und Konstanten'!$E$16,0)</f>
        <v>0</v>
      </c>
      <c r="J986" s="43">
        <f t="shared" si="46"/>
        <v>0</v>
      </c>
      <c r="K986" s="43">
        <f t="shared" si="47"/>
        <v>0</v>
      </c>
      <c r="L986" s="69" t="str">
        <f>IF(OR(G986='Umrechnungskurse und Konstanten'!$E$21,G986='Umrechnungskurse und Konstanten'!$E$22,G986='Umrechnungskurse und Konstanten'!$E$23),"MwSt. Satz ok.","falsche/keine MwSt.")</f>
        <v>falsche/keine MwSt.</v>
      </c>
      <c r="M986" s="67" t="str">
        <f>IF(AND(C986&gt;='Umrechnungskurse und Konstanten'!$C$14,C986&lt;='Umrechnungskurse und Konstanten'!$D$16),"Periode ok.","falsche Periode")</f>
        <v>falsche Periode</v>
      </c>
    </row>
    <row r="987" spans="2:13" x14ac:dyDescent="0.3">
      <c r="B987" s="56"/>
      <c r="C987" s="38"/>
      <c r="D987" s="38"/>
      <c r="E987" s="45"/>
      <c r="F987" s="40"/>
      <c r="G987" s="52"/>
      <c r="H987" s="42">
        <f t="shared" si="45"/>
        <v>0</v>
      </c>
      <c r="I987" s="43">
        <f>IF(AND(C987&gt;='Umrechnungskurse und Konstanten'!$C$5,C987&lt;='Umrechnungskurse und Konstanten'!$D$5),F987*'Umrechnungskurse und Konstanten'!$E$5,0)+IF(AND(C987&gt;='Umrechnungskurse und Konstanten'!$C$6,C987&lt;='Umrechnungskurse und Konstanten'!$D$6),F987*'Umrechnungskurse und Konstanten'!$E$6,0)+IF(AND(C987&gt;='Umrechnungskurse und Konstanten'!$C$7,C987&lt;='Umrechnungskurse und Konstanten'!$D$7),F987*'Umrechnungskurse und Konstanten'!$E$7,0)+IF(AND(C987&gt;='Umrechnungskurse und Konstanten'!$C$8,C987&lt;='Umrechnungskurse und Konstanten'!$D$8),F987*'Umrechnungskurse und Konstanten'!$E$8,0)+IF(AND(C987&gt;='Umrechnungskurse und Konstanten'!$C$9,C987&lt;='Umrechnungskurse und Konstanten'!$D$9),F987*'Umrechnungskurse und Konstanten'!$E$9,0)+IF(AND(C987&gt;='Umrechnungskurse und Konstanten'!$C$10,C987&lt;='Umrechnungskurse und Konstanten'!$D$10),F987*'Umrechnungskurse und Konstanten'!$E$10,0)+IF(AND(C987&gt;='Umrechnungskurse und Konstanten'!$C$11,C987&lt;='Umrechnungskurse und Konstanten'!$D$11),F987*'Umrechnungskurse und Konstanten'!$E$11,0)+IF(AND(C987&gt;='Umrechnungskurse und Konstanten'!$C$12,C987&lt;='Umrechnungskurse und Konstanten'!$D$12),F987*'Umrechnungskurse und Konstanten'!$E$12,0)+IF(AND(C987&gt;='Umrechnungskurse und Konstanten'!$C$13,C987&lt;='Umrechnungskurse und Konstanten'!$D$13),F987*'Umrechnungskurse und Konstanten'!$E$13,0)+IF(AND(C987&gt;='Umrechnungskurse und Konstanten'!$C$14,C987&lt;='Umrechnungskurse und Konstanten'!$D$14),F987*'Umrechnungskurse und Konstanten'!$E$14,0)+IF(AND(C987&gt;='Umrechnungskurse und Konstanten'!$C$15,C987&lt;='Umrechnungskurse und Konstanten'!$D$15),F987*'Umrechnungskurse und Konstanten'!$E$15,0)+IF(AND(C987&gt;='Umrechnungskurse und Konstanten'!$C$16,C987&lt;='Umrechnungskurse und Konstanten'!$D$16),F987*'Umrechnungskurse und Konstanten'!$E$16,0)</f>
        <v>0</v>
      </c>
      <c r="J987" s="43">
        <f t="shared" si="46"/>
        <v>0</v>
      </c>
      <c r="K987" s="43">
        <f t="shared" si="47"/>
        <v>0</v>
      </c>
      <c r="L987" s="69" t="str">
        <f>IF(OR(G987='Umrechnungskurse und Konstanten'!$E$21,G987='Umrechnungskurse und Konstanten'!$E$22,G987='Umrechnungskurse und Konstanten'!$E$23),"MwSt. Satz ok.","falsche/keine MwSt.")</f>
        <v>falsche/keine MwSt.</v>
      </c>
      <c r="M987" s="67" t="str">
        <f>IF(AND(C987&gt;='Umrechnungskurse und Konstanten'!$C$14,C987&lt;='Umrechnungskurse und Konstanten'!$D$16),"Periode ok.","falsche Periode")</f>
        <v>falsche Periode</v>
      </c>
    </row>
    <row r="988" spans="2:13" x14ac:dyDescent="0.3">
      <c r="B988" s="56"/>
      <c r="C988" s="38"/>
      <c r="D988" s="38"/>
      <c r="E988" s="45"/>
      <c r="F988" s="40"/>
      <c r="G988" s="52"/>
      <c r="H988" s="42">
        <f t="shared" si="45"/>
        <v>0</v>
      </c>
      <c r="I988" s="43">
        <f>IF(AND(C988&gt;='Umrechnungskurse und Konstanten'!$C$5,C988&lt;='Umrechnungskurse und Konstanten'!$D$5),F988*'Umrechnungskurse und Konstanten'!$E$5,0)+IF(AND(C988&gt;='Umrechnungskurse und Konstanten'!$C$6,C988&lt;='Umrechnungskurse und Konstanten'!$D$6),F988*'Umrechnungskurse und Konstanten'!$E$6,0)+IF(AND(C988&gt;='Umrechnungskurse und Konstanten'!$C$7,C988&lt;='Umrechnungskurse und Konstanten'!$D$7),F988*'Umrechnungskurse und Konstanten'!$E$7,0)+IF(AND(C988&gt;='Umrechnungskurse und Konstanten'!$C$8,C988&lt;='Umrechnungskurse und Konstanten'!$D$8),F988*'Umrechnungskurse und Konstanten'!$E$8,0)+IF(AND(C988&gt;='Umrechnungskurse und Konstanten'!$C$9,C988&lt;='Umrechnungskurse und Konstanten'!$D$9),F988*'Umrechnungskurse und Konstanten'!$E$9,0)+IF(AND(C988&gt;='Umrechnungskurse und Konstanten'!$C$10,C988&lt;='Umrechnungskurse und Konstanten'!$D$10),F988*'Umrechnungskurse und Konstanten'!$E$10,0)+IF(AND(C988&gt;='Umrechnungskurse und Konstanten'!$C$11,C988&lt;='Umrechnungskurse und Konstanten'!$D$11),F988*'Umrechnungskurse und Konstanten'!$E$11,0)+IF(AND(C988&gt;='Umrechnungskurse und Konstanten'!$C$12,C988&lt;='Umrechnungskurse und Konstanten'!$D$12),F988*'Umrechnungskurse und Konstanten'!$E$12,0)+IF(AND(C988&gt;='Umrechnungskurse und Konstanten'!$C$13,C988&lt;='Umrechnungskurse und Konstanten'!$D$13),F988*'Umrechnungskurse und Konstanten'!$E$13,0)+IF(AND(C988&gt;='Umrechnungskurse und Konstanten'!$C$14,C988&lt;='Umrechnungskurse und Konstanten'!$D$14),F988*'Umrechnungskurse und Konstanten'!$E$14,0)+IF(AND(C988&gt;='Umrechnungskurse und Konstanten'!$C$15,C988&lt;='Umrechnungskurse und Konstanten'!$D$15),F988*'Umrechnungskurse und Konstanten'!$E$15,0)+IF(AND(C988&gt;='Umrechnungskurse und Konstanten'!$C$16,C988&lt;='Umrechnungskurse und Konstanten'!$D$16),F988*'Umrechnungskurse und Konstanten'!$E$16,0)</f>
        <v>0</v>
      </c>
      <c r="J988" s="43">
        <f t="shared" si="46"/>
        <v>0</v>
      </c>
      <c r="K988" s="43">
        <f t="shared" si="47"/>
        <v>0</v>
      </c>
      <c r="L988" s="69" t="str">
        <f>IF(OR(G988='Umrechnungskurse und Konstanten'!$E$21,G988='Umrechnungskurse und Konstanten'!$E$22,G988='Umrechnungskurse und Konstanten'!$E$23),"MwSt. Satz ok.","falsche/keine MwSt.")</f>
        <v>falsche/keine MwSt.</v>
      </c>
      <c r="M988" s="67" t="str">
        <f>IF(AND(C988&gt;='Umrechnungskurse und Konstanten'!$C$14,C988&lt;='Umrechnungskurse und Konstanten'!$D$16),"Periode ok.","falsche Periode")</f>
        <v>falsche Periode</v>
      </c>
    </row>
    <row r="989" spans="2:13" x14ac:dyDescent="0.3">
      <c r="B989" s="56"/>
      <c r="C989" s="38"/>
      <c r="D989" s="38"/>
      <c r="E989" s="45"/>
      <c r="F989" s="40"/>
      <c r="G989" s="52"/>
      <c r="H989" s="42">
        <f t="shared" si="45"/>
        <v>0</v>
      </c>
      <c r="I989" s="43">
        <f>IF(AND(C989&gt;='Umrechnungskurse und Konstanten'!$C$5,C989&lt;='Umrechnungskurse und Konstanten'!$D$5),F989*'Umrechnungskurse und Konstanten'!$E$5,0)+IF(AND(C989&gt;='Umrechnungskurse und Konstanten'!$C$6,C989&lt;='Umrechnungskurse und Konstanten'!$D$6),F989*'Umrechnungskurse und Konstanten'!$E$6,0)+IF(AND(C989&gt;='Umrechnungskurse und Konstanten'!$C$7,C989&lt;='Umrechnungskurse und Konstanten'!$D$7),F989*'Umrechnungskurse und Konstanten'!$E$7,0)+IF(AND(C989&gt;='Umrechnungskurse und Konstanten'!$C$8,C989&lt;='Umrechnungskurse und Konstanten'!$D$8),F989*'Umrechnungskurse und Konstanten'!$E$8,0)+IF(AND(C989&gt;='Umrechnungskurse und Konstanten'!$C$9,C989&lt;='Umrechnungskurse und Konstanten'!$D$9),F989*'Umrechnungskurse und Konstanten'!$E$9,0)+IF(AND(C989&gt;='Umrechnungskurse und Konstanten'!$C$10,C989&lt;='Umrechnungskurse und Konstanten'!$D$10),F989*'Umrechnungskurse und Konstanten'!$E$10,0)+IF(AND(C989&gt;='Umrechnungskurse und Konstanten'!$C$11,C989&lt;='Umrechnungskurse und Konstanten'!$D$11),F989*'Umrechnungskurse und Konstanten'!$E$11,0)+IF(AND(C989&gt;='Umrechnungskurse und Konstanten'!$C$12,C989&lt;='Umrechnungskurse und Konstanten'!$D$12),F989*'Umrechnungskurse und Konstanten'!$E$12,0)+IF(AND(C989&gt;='Umrechnungskurse und Konstanten'!$C$13,C989&lt;='Umrechnungskurse und Konstanten'!$D$13),F989*'Umrechnungskurse und Konstanten'!$E$13,0)+IF(AND(C989&gt;='Umrechnungskurse und Konstanten'!$C$14,C989&lt;='Umrechnungskurse und Konstanten'!$D$14),F989*'Umrechnungskurse und Konstanten'!$E$14,0)+IF(AND(C989&gt;='Umrechnungskurse und Konstanten'!$C$15,C989&lt;='Umrechnungskurse und Konstanten'!$D$15),F989*'Umrechnungskurse und Konstanten'!$E$15,0)+IF(AND(C989&gt;='Umrechnungskurse und Konstanten'!$C$16,C989&lt;='Umrechnungskurse und Konstanten'!$D$16),F989*'Umrechnungskurse und Konstanten'!$E$16,0)</f>
        <v>0</v>
      </c>
      <c r="J989" s="43">
        <f t="shared" si="46"/>
        <v>0</v>
      </c>
      <c r="K989" s="43">
        <f t="shared" si="47"/>
        <v>0</v>
      </c>
      <c r="L989" s="69" t="str">
        <f>IF(OR(G989='Umrechnungskurse und Konstanten'!$E$21,G989='Umrechnungskurse und Konstanten'!$E$22,G989='Umrechnungskurse und Konstanten'!$E$23),"MwSt. Satz ok.","falsche/keine MwSt.")</f>
        <v>falsche/keine MwSt.</v>
      </c>
      <c r="M989" s="67" t="str">
        <f>IF(AND(C989&gt;='Umrechnungskurse und Konstanten'!$C$14,C989&lt;='Umrechnungskurse und Konstanten'!$D$16),"Periode ok.","falsche Periode")</f>
        <v>falsche Periode</v>
      </c>
    </row>
    <row r="990" spans="2:13" x14ac:dyDescent="0.3">
      <c r="B990" s="56"/>
      <c r="C990" s="38"/>
      <c r="D990" s="38"/>
      <c r="E990" s="45"/>
      <c r="F990" s="40"/>
      <c r="G990" s="52"/>
      <c r="H990" s="42">
        <f t="shared" si="45"/>
        <v>0</v>
      </c>
      <c r="I990" s="43">
        <f>IF(AND(C990&gt;='Umrechnungskurse und Konstanten'!$C$5,C990&lt;='Umrechnungskurse und Konstanten'!$D$5),F990*'Umrechnungskurse und Konstanten'!$E$5,0)+IF(AND(C990&gt;='Umrechnungskurse und Konstanten'!$C$6,C990&lt;='Umrechnungskurse und Konstanten'!$D$6),F990*'Umrechnungskurse und Konstanten'!$E$6,0)+IF(AND(C990&gt;='Umrechnungskurse und Konstanten'!$C$7,C990&lt;='Umrechnungskurse und Konstanten'!$D$7),F990*'Umrechnungskurse und Konstanten'!$E$7,0)+IF(AND(C990&gt;='Umrechnungskurse und Konstanten'!$C$8,C990&lt;='Umrechnungskurse und Konstanten'!$D$8),F990*'Umrechnungskurse und Konstanten'!$E$8,0)+IF(AND(C990&gt;='Umrechnungskurse und Konstanten'!$C$9,C990&lt;='Umrechnungskurse und Konstanten'!$D$9),F990*'Umrechnungskurse und Konstanten'!$E$9,0)+IF(AND(C990&gt;='Umrechnungskurse und Konstanten'!$C$10,C990&lt;='Umrechnungskurse und Konstanten'!$D$10),F990*'Umrechnungskurse und Konstanten'!$E$10,0)+IF(AND(C990&gt;='Umrechnungskurse und Konstanten'!$C$11,C990&lt;='Umrechnungskurse und Konstanten'!$D$11),F990*'Umrechnungskurse und Konstanten'!$E$11,0)+IF(AND(C990&gt;='Umrechnungskurse und Konstanten'!$C$12,C990&lt;='Umrechnungskurse und Konstanten'!$D$12),F990*'Umrechnungskurse und Konstanten'!$E$12,0)+IF(AND(C990&gt;='Umrechnungskurse und Konstanten'!$C$13,C990&lt;='Umrechnungskurse und Konstanten'!$D$13),F990*'Umrechnungskurse und Konstanten'!$E$13,0)+IF(AND(C990&gt;='Umrechnungskurse und Konstanten'!$C$14,C990&lt;='Umrechnungskurse und Konstanten'!$D$14),F990*'Umrechnungskurse und Konstanten'!$E$14,0)+IF(AND(C990&gt;='Umrechnungskurse und Konstanten'!$C$15,C990&lt;='Umrechnungskurse und Konstanten'!$D$15),F990*'Umrechnungskurse und Konstanten'!$E$15,0)+IF(AND(C990&gt;='Umrechnungskurse und Konstanten'!$C$16,C990&lt;='Umrechnungskurse und Konstanten'!$D$16),F990*'Umrechnungskurse und Konstanten'!$E$16,0)</f>
        <v>0</v>
      </c>
      <c r="J990" s="43">
        <f t="shared" si="46"/>
        <v>0</v>
      </c>
      <c r="K990" s="43">
        <f t="shared" si="47"/>
        <v>0</v>
      </c>
      <c r="L990" s="69" t="str">
        <f>IF(OR(G990='Umrechnungskurse und Konstanten'!$E$21,G990='Umrechnungskurse und Konstanten'!$E$22,G990='Umrechnungskurse und Konstanten'!$E$23),"MwSt. Satz ok.","falsche/keine MwSt.")</f>
        <v>falsche/keine MwSt.</v>
      </c>
      <c r="M990" s="67" t="str">
        <f>IF(AND(C990&gt;='Umrechnungskurse und Konstanten'!$C$14,C990&lt;='Umrechnungskurse und Konstanten'!$D$16),"Periode ok.","falsche Periode")</f>
        <v>falsche Periode</v>
      </c>
    </row>
    <row r="991" spans="2:13" x14ac:dyDescent="0.3">
      <c r="B991" s="56"/>
      <c r="C991" s="38"/>
      <c r="D991" s="38"/>
      <c r="E991" s="45"/>
      <c r="F991" s="40"/>
      <c r="G991" s="52"/>
      <c r="H991" s="42">
        <f t="shared" si="45"/>
        <v>0</v>
      </c>
      <c r="I991" s="43">
        <f>IF(AND(C991&gt;='Umrechnungskurse und Konstanten'!$C$5,C991&lt;='Umrechnungskurse und Konstanten'!$D$5),F991*'Umrechnungskurse und Konstanten'!$E$5,0)+IF(AND(C991&gt;='Umrechnungskurse und Konstanten'!$C$6,C991&lt;='Umrechnungskurse und Konstanten'!$D$6),F991*'Umrechnungskurse und Konstanten'!$E$6,0)+IF(AND(C991&gt;='Umrechnungskurse und Konstanten'!$C$7,C991&lt;='Umrechnungskurse und Konstanten'!$D$7),F991*'Umrechnungskurse und Konstanten'!$E$7,0)+IF(AND(C991&gt;='Umrechnungskurse und Konstanten'!$C$8,C991&lt;='Umrechnungskurse und Konstanten'!$D$8),F991*'Umrechnungskurse und Konstanten'!$E$8,0)+IF(AND(C991&gt;='Umrechnungskurse und Konstanten'!$C$9,C991&lt;='Umrechnungskurse und Konstanten'!$D$9),F991*'Umrechnungskurse und Konstanten'!$E$9,0)+IF(AND(C991&gt;='Umrechnungskurse und Konstanten'!$C$10,C991&lt;='Umrechnungskurse und Konstanten'!$D$10),F991*'Umrechnungskurse und Konstanten'!$E$10,0)+IF(AND(C991&gt;='Umrechnungskurse und Konstanten'!$C$11,C991&lt;='Umrechnungskurse und Konstanten'!$D$11),F991*'Umrechnungskurse und Konstanten'!$E$11,0)+IF(AND(C991&gt;='Umrechnungskurse und Konstanten'!$C$12,C991&lt;='Umrechnungskurse und Konstanten'!$D$12),F991*'Umrechnungskurse und Konstanten'!$E$12,0)+IF(AND(C991&gt;='Umrechnungskurse und Konstanten'!$C$13,C991&lt;='Umrechnungskurse und Konstanten'!$D$13),F991*'Umrechnungskurse und Konstanten'!$E$13,0)+IF(AND(C991&gt;='Umrechnungskurse und Konstanten'!$C$14,C991&lt;='Umrechnungskurse und Konstanten'!$D$14),F991*'Umrechnungskurse und Konstanten'!$E$14,0)+IF(AND(C991&gt;='Umrechnungskurse und Konstanten'!$C$15,C991&lt;='Umrechnungskurse und Konstanten'!$D$15),F991*'Umrechnungskurse und Konstanten'!$E$15,0)+IF(AND(C991&gt;='Umrechnungskurse und Konstanten'!$C$16,C991&lt;='Umrechnungskurse und Konstanten'!$D$16),F991*'Umrechnungskurse und Konstanten'!$E$16,0)</f>
        <v>0</v>
      </c>
      <c r="J991" s="43">
        <f t="shared" si="46"/>
        <v>0</v>
      </c>
      <c r="K991" s="43">
        <f t="shared" si="47"/>
        <v>0</v>
      </c>
      <c r="L991" s="69" t="str">
        <f>IF(OR(G991='Umrechnungskurse und Konstanten'!$E$21,G991='Umrechnungskurse und Konstanten'!$E$22,G991='Umrechnungskurse und Konstanten'!$E$23),"MwSt. Satz ok.","falsche/keine MwSt.")</f>
        <v>falsche/keine MwSt.</v>
      </c>
      <c r="M991" s="67" t="str">
        <f>IF(AND(C991&gt;='Umrechnungskurse und Konstanten'!$C$14,C991&lt;='Umrechnungskurse und Konstanten'!$D$16),"Periode ok.","falsche Periode")</f>
        <v>falsche Periode</v>
      </c>
    </row>
    <row r="992" spans="2:13" x14ac:dyDescent="0.3">
      <c r="B992" s="56"/>
      <c r="C992" s="38"/>
      <c r="D992" s="38"/>
      <c r="E992" s="45"/>
      <c r="F992" s="40"/>
      <c r="G992" s="52"/>
      <c r="H992" s="42">
        <f t="shared" si="45"/>
        <v>0</v>
      </c>
      <c r="I992" s="43">
        <f>IF(AND(C992&gt;='Umrechnungskurse und Konstanten'!$C$5,C992&lt;='Umrechnungskurse und Konstanten'!$D$5),F992*'Umrechnungskurse und Konstanten'!$E$5,0)+IF(AND(C992&gt;='Umrechnungskurse und Konstanten'!$C$6,C992&lt;='Umrechnungskurse und Konstanten'!$D$6),F992*'Umrechnungskurse und Konstanten'!$E$6,0)+IF(AND(C992&gt;='Umrechnungskurse und Konstanten'!$C$7,C992&lt;='Umrechnungskurse und Konstanten'!$D$7),F992*'Umrechnungskurse und Konstanten'!$E$7,0)+IF(AND(C992&gt;='Umrechnungskurse und Konstanten'!$C$8,C992&lt;='Umrechnungskurse und Konstanten'!$D$8),F992*'Umrechnungskurse und Konstanten'!$E$8,0)+IF(AND(C992&gt;='Umrechnungskurse und Konstanten'!$C$9,C992&lt;='Umrechnungskurse und Konstanten'!$D$9),F992*'Umrechnungskurse und Konstanten'!$E$9,0)+IF(AND(C992&gt;='Umrechnungskurse und Konstanten'!$C$10,C992&lt;='Umrechnungskurse und Konstanten'!$D$10),F992*'Umrechnungskurse und Konstanten'!$E$10,0)+IF(AND(C992&gt;='Umrechnungskurse und Konstanten'!$C$11,C992&lt;='Umrechnungskurse und Konstanten'!$D$11),F992*'Umrechnungskurse und Konstanten'!$E$11,0)+IF(AND(C992&gt;='Umrechnungskurse und Konstanten'!$C$12,C992&lt;='Umrechnungskurse und Konstanten'!$D$12),F992*'Umrechnungskurse und Konstanten'!$E$12,0)+IF(AND(C992&gt;='Umrechnungskurse und Konstanten'!$C$13,C992&lt;='Umrechnungskurse und Konstanten'!$D$13),F992*'Umrechnungskurse und Konstanten'!$E$13,0)+IF(AND(C992&gt;='Umrechnungskurse und Konstanten'!$C$14,C992&lt;='Umrechnungskurse und Konstanten'!$D$14),F992*'Umrechnungskurse und Konstanten'!$E$14,0)+IF(AND(C992&gt;='Umrechnungskurse und Konstanten'!$C$15,C992&lt;='Umrechnungskurse und Konstanten'!$D$15),F992*'Umrechnungskurse und Konstanten'!$E$15,0)+IF(AND(C992&gt;='Umrechnungskurse und Konstanten'!$C$16,C992&lt;='Umrechnungskurse und Konstanten'!$D$16),F992*'Umrechnungskurse und Konstanten'!$E$16,0)</f>
        <v>0</v>
      </c>
      <c r="J992" s="43">
        <f t="shared" si="46"/>
        <v>0</v>
      </c>
      <c r="K992" s="43">
        <f t="shared" si="47"/>
        <v>0</v>
      </c>
      <c r="L992" s="69" t="str">
        <f>IF(OR(G992='Umrechnungskurse und Konstanten'!$E$21,G992='Umrechnungskurse und Konstanten'!$E$22,G992='Umrechnungskurse und Konstanten'!$E$23),"MwSt. Satz ok.","falsche/keine MwSt.")</f>
        <v>falsche/keine MwSt.</v>
      </c>
      <c r="M992" s="67" t="str">
        <f>IF(AND(C992&gt;='Umrechnungskurse und Konstanten'!$C$14,C992&lt;='Umrechnungskurse und Konstanten'!$D$16),"Periode ok.","falsche Periode")</f>
        <v>falsche Periode</v>
      </c>
    </row>
    <row r="993" spans="2:13" x14ac:dyDescent="0.3">
      <c r="B993" s="56"/>
      <c r="C993" s="38"/>
      <c r="D993" s="38"/>
      <c r="E993" s="45"/>
      <c r="F993" s="40"/>
      <c r="G993" s="52"/>
      <c r="H993" s="42">
        <f t="shared" si="45"/>
        <v>0</v>
      </c>
      <c r="I993" s="43">
        <f>IF(AND(C993&gt;='Umrechnungskurse und Konstanten'!$C$5,C993&lt;='Umrechnungskurse und Konstanten'!$D$5),F993*'Umrechnungskurse und Konstanten'!$E$5,0)+IF(AND(C993&gt;='Umrechnungskurse und Konstanten'!$C$6,C993&lt;='Umrechnungskurse und Konstanten'!$D$6),F993*'Umrechnungskurse und Konstanten'!$E$6,0)+IF(AND(C993&gt;='Umrechnungskurse und Konstanten'!$C$7,C993&lt;='Umrechnungskurse und Konstanten'!$D$7),F993*'Umrechnungskurse und Konstanten'!$E$7,0)+IF(AND(C993&gt;='Umrechnungskurse und Konstanten'!$C$8,C993&lt;='Umrechnungskurse und Konstanten'!$D$8),F993*'Umrechnungskurse und Konstanten'!$E$8,0)+IF(AND(C993&gt;='Umrechnungskurse und Konstanten'!$C$9,C993&lt;='Umrechnungskurse und Konstanten'!$D$9),F993*'Umrechnungskurse und Konstanten'!$E$9,0)+IF(AND(C993&gt;='Umrechnungskurse und Konstanten'!$C$10,C993&lt;='Umrechnungskurse und Konstanten'!$D$10),F993*'Umrechnungskurse und Konstanten'!$E$10,0)+IF(AND(C993&gt;='Umrechnungskurse und Konstanten'!$C$11,C993&lt;='Umrechnungskurse und Konstanten'!$D$11),F993*'Umrechnungskurse und Konstanten'!$E$11,0)+IF(AND(C993&gt;='Umrechnungskurse und Konstanten'!$C$12,C993&lt;='Umrechnungskurse und Konstanten'!$D$12),F993*'Umrechnungskurse und Konstanten'!$E$12,0)+IF(AND(C993&gt;='Umrechnungskurse und Konstanten'!$C$13,C993&lt;='Umrechnungskurse und Konstanten'!$D$13),F993*'Umrechnungskurse und Konstanten'!$E$13,0)+IF(AND(C993&gt;='Umrechnungskurse und Konstanten'!$C$14,C993&lt;='Umrechnungskurse und Konstanten'!$D$14),F993*'Umrechnungskurse und Konstanten'!$E$14,0)+IF(AND(C993&gt;='Umrechnungskurse und Konstanten'!$C$15,C993&lt;='Umrechnungskurse und Konstanten'!$D$15),F993*'Umrechnungskurse und Konstanten'!$E$15,0)+IF(AND(C993&gt;='Umrechnungskurse und Konstanten'!$C$16,C993&lt;='Umrechnungskurse und Konstanten'!$D$16),F993*'Umrechnungskurse und Konstanten'!$E$16,0)</f>
        <v>0</v>
      </c>
      <c r="J993" s="43">
        <f t="shared" si="46"/>
        <v>0</v>
      </c>
      <c r="K993" s="43">
        <f t="shared" si="47"/>
        <v>0</v>
      </c>
      <c r="L993" s="69" t="str">
        <f>IF(OR(G993='Umrechnungskurse und Konstanten'!$E$21,G993='Umrechnungskurse und Konstanten'!$E$22,G993='Umrechnungskurse und Konstanten'!$E$23),"MwSt. Satz ok.","falsche/keine MwSt.")</f>
        <v>falsche/keine MwSt.</v>
      </c>
      <c r="M993" s="67" t="str">
        <f>IF(AND(C993&gt;='Umrechnungskurse und Konstanten'!$C$14,C993&lt;='Umrechnungskurse und Konstanten'!$D$16),"Periode ok.","falsche Periode")</f>
        <v>falsche Periode</v>
      </c>
    </row>
    <row r="994" spans="2:13" x14ac:dyDescent="0.3">
      <c r="B994" s="56"/>
      <c r="C994" s="38"/>
      <c r="D994" s="38"/>
      <c r="E994" s="45"/>
      <c r="F994" s="40"/>
      <c r="G994" s="52"/>
      <c r="H994" s="42">
        <f t="shared" si="45"/>
        <v>0</v>
      </c>
      <c r="I994" s="43">
        <f>IF(AND(C994&gt;='Umrechnungskurse und Konstanten'!$C$5,C994&lt;='Umrechnungskurse und Konstanten'!$D$5),F994*'Umrechnungskurse und Konstanten'!$E$5,0)+IF(AND(C994&gt;='Umrechnungskurse und Konstanten'!$C$6,C994&lt;='Umrechnungskurse und Konstanten'!$D$6),F994*'Umrechnungskurse und Konstanten'!$E$6,0)+IF(AND(C994&gt;='Umrechnungskurse und Konstanten'!$C$7,C994&lt;='Umrechnungskurse und Konstanten'!$D$7),F994*'Umrechnungskurse und Konstanten'!$E$7,0)+IF(AND(C994&gt;='Umrechnungskurse und Konstanten'!$C$8,C994&lt;='Umrechnungskurse und Konstanten'!$D$8),F994*'Umrechnungskurse und Konstanten'!$E$8,0)+IF(AND(C994&gt;='Umrechnungskurse und Konstanten'!$C$9,C994&lt;='Umrechnungskurse und Konstanten'!$D$9),F994*'Umrechnungskurse und Konstanten'!$E$9,0)+IF(AND(C994&gt;='Umrechnungskurse und Konstanten'!$C$10,C994&lt;='Umrechnungskurse und Konstanten'!$D$10),F994*'Umrechnungskurse und Konstanten'!$E$10,0)+IF(AND(C994&gt;='Umrechnungskurse und Konstanten'!$C$11,C994&lt;='Umrechnungskurse und Konstanten'!$D$11),F994*'Umrechnungskurse und Konstanten'!$E$11,0)+IF(AND(C994&gt;='Umrechnungskurse und Konstanten'!$C$12,C994&lt;='Umrechnungskurse und Konstanten'!$D$12),F994*'Umrechnungskurse und Konstanten'!$E$12,0)+IF(AND(C994&gt;='Umrechnungskurse und Konstanten'!$C$13,C994&lt;='Umrechnungskurse und Konstanten'!$D$13),F994*'Umrechnungskurse und Konstanten'!$E$13,0)+IF(AND(C994&gt;='Umrechnungskurse und Konstanten'!$C$14,C994&lt;='Umrechnungskurse und Konstanten'!$D$14),F994*'Umrechnungskurse und Konstanten'!$E$14,0)+IF(AND(C994&gt;='Umrechnungskurse und Konstanten'!$C$15,C994&lt;='Umrechnungskurse und Konstanten'!$D$15),F994*'Umrechnungskurse und Konstanten'!$E$15,0)+IF(AND(C994&gt;='Umrechnungskurse und Konstanten'!$C$16,C994&lt;='Umrechnungskurse und Konstanten'!$D$16),F994*'Umrechnungskurse und Konstanten'!$E$16,0)</f>
        <v>0</v>
      </c>
      <c r="J994" s="43">
        <f t="shared" si="46"/>
        <v>0</v>
      </c>
      <c r="K994" s="43">
        <f t="shared" si="47"/>
        <v>0</v>
      </c>
      <c r="L994" s="69" t="str">
        <f>IF(OR(G994='Umrechnungskurse und Konstanten'!$E$21,G994='Umrechnungskurse und Konstanten'!$E$22,G994='Umrechnungskurse und Konstanten'!$E$23),"MwSt. Satz ok.","falsche/keine MwSt.")</f>
        <v>falsche/keine MwSt.</v>
      </c>
      <c r="M994" s="67" t="str">
        <f>IF(AND(C994&gt;='Umrechnungskurse und Konstanten'!$C$14,C994&lt;='Umrechnungskurse und Konstanten'!$D$16),"Periode ok.","falsche Periode")</f>
        <v>falsche Periode</v>
      </c>
    </row>
    <row r="995" spans="2:13" x14ac:dyDescent="0.3">
      <c r="B995" s="56"/>
      <c r="C995" s="38"/>
      <c r="D995" s="38"/>
      <c r="E995" s="45"/>
      <c r="F995" s="40"/>
      <c r="G995" s="52"/>
      <c r="H995" s="42">
        <f t="shared" si="45"/>
        <v>0</v>
      </c>
      <c r="I995" s="43">
        <f>IF(AND(C995&gt;='Umrechnungskurse und Konstanten'!$C$5,C995&lt;='Umrechnungskurse und Konstanten'!$D$5),F995*'Umrechnungskurse und Konstanten'!$E$5,0)+IF(AND(C995&gt;='Umrechnungskurse und Konstanten'!$C$6,C995&lt;='Umrechnungskurse und Konstanten'!$D$6),F995*'Umrechnungskurse und Konstanten'!$E$6,0)+IF(AND(C995&gt;='Umrechnungskurse und Konstanten'!$C$7,C995&lt;='Umrechnungskurse und Konstanten'!$D$7),F995*'Umrechnungskurse und Konstanten'!$E$7,0)+IF(AND(C995&gt;='Umrechnungskurse und Konstanten'!$C$8,C995&lt;='Umrechnungskurse und Konstanten'!$D$8),F995*'Umrechnungskurse und Konstanten'!$E$8,0)+IF(AND(C995&gt;='Umrechnungskurse und Konstanten'!$C$9,C995&lt;='Umrechnungskurse und Konstanten'!$D$9),F995*'Umrechnungskurse und Konstanten'!$E$9,0)+IF(AND(C995&gt;='Umrechnungskurse und Konstanten'!$C$10,C995&lt;='Umrechnungskurse und Konstanten'!$D$10),F995*'Umrechnungskurse und Konstanten'!$E$10,0)+IF(AND(C995&gt;='Umrechnungskurse und Konstanten'!$C$11,C995&lt;='Umrechnungskurse und Konstanten'!$D$11),F995*'Umrechnungskurse und Konstanten'!$E$11,0)+IF(AND(C995&gt;='Umrechnungskurse und Konstanten'!$C$12,C995&lt;='Umrechnungskurse und Konstanten'!$D$12),F995*'Umrechnungskurse und Konstanten'!$E$12,0)+IF(AND(C995&gt;='Umrechnungskurse und Konstanten'!$C$13,C995&lt;='Umrechnungskurse und Konstanten'!$D$13),F995*'Umrechnungskurse und Konstanten'!$E$13,0)+IF(AND(C995&gt;='Umrechnungskurse und Konstanten'!$C$14,C995&lt;='Umrechnungskurse und Konstanten'!$D$14),F995*'Umrechnungskurse und Konstanten'!$E$14,0)+IF(AND(C995&gt;='Umrechnungskurse und Konstanten'!$C$15,C995&lt;='Umrechnungskurse und Konstanten'!$D$15),F995*'Umrechnungskurse und Konstanten'!$E$15,0)+IF(AND(C995&gt;='Umrechnungskurse und Konstanten'!$C$16,C995&lt;='Umrechnungskurse und Konstanten'!$D$16),F995*'Umrechnungskurse und Konstanten'!$E$16,0)</f>
        <v>0</v>
      </c>
      <c r="J995" s="43">
        <f t="shared" si="46"/>
        <v>0</v>
      </c>
      <c r="K995" s="43">
        <f t="shared" si="47"/>
        <v>0</v>
      </c>
      <c r="L995" s="69" t="str">
        <f>IF(OR(G995='Umrechnungskurse und Konstanten'!$E$21,G995='Umrechnungskurse und Konstanten'!$E$22,G995='Umrechnungskurse und Konstanten'!$E$23),"MwSt. Satz ok.","falsche/keine MwSt.")</f>
        <v>falsche/keine MwSt.</v>
      </c>
      <c r="M995" s="67" t="str">
        <f>IF(AND(C995&gt;='Umrechnungskurse und Konstanten'!$C$14,C995&lt;='Umrechnungskurse und Konstanten'!$D$16),"Periode ok.","falsche Periode")</f>
        <v>falsche Periode</v>
      </c>
    </row>
    <row r="996" spans="2:13" x14ac:dyDescent="0.3">
      <c r="B996" s="56"/>
      <c r="C996" s="38"/>
      <c r="D996" s="38"/>
      <c r="E996" s="45"/>
      <c r="F996" s="40"/>
      <c r="G996" s="52"/>
      <c r="H996" s="42">
        <f t="shared" si="45"/>
        <v>0</v>
      </c>
      <c r="I996" s="43">
        <f>IF(AND(C996&gt;='Umrechnungskurse und Konstanten'!$C$5,C996&lt;='Umrechnungskurse und Konstanten'!$D$5),F996*'Umrechnungskurse und Konstanten'!$E$5,0)+IF(AND(C996&gt;='Umrechnungskurse und Konstanten'!$C$6,C996&lt;='Umrechnungskurse und Konstanten'!$D$6),F996*'Umrechnungskurse und Konstanten'!$E$6,0)+IF(AND(C996&gt;='Umrechnungskurse und Konstanten'!$C$7,C996&lt;='Umrechnungskurse und Konstanten'!$D$7),F996*'Umrechnungskurse und Konstanten'!$E$7,0)+IF(AND(C996&gt;='Umrechnungskurse und Konstanten'!$C$8,C996&lt;='Umrechnungskurse und Konstanten'!$D$8),F996*'Umrechnungskurse und Konstanten'!$E$8,0)+IF(AND(C996&gt;='Umrechnungskurse und Konstanten'!$C$9,C996&lt;='Umrechnungskurse und Konstanten'!$D$9),F996*'Umrechnungskurse und Konstanten'!$E$9,0)+IF(AND(C996&gt;='Umrechnungskurse und Konstanten'!$C$10,C996&lt;='Umrechnungskurse und Konstanten'!$D$10),F996*'Umrechnungskurse und Konstanten'!$E$10,0)+IF(AND(C996&gt;='Umrechnungskurse und Konstanten'!$C$11,C996&lt;='Umrechnungskurse und Konstanten'!$D$11),F996*'Umrechnungskurse und Konstanten'!$E$11,0)+IF(AND(C996&gt;='Umrechnungskurse und Konstanten'!$C$12,C996&lt;='Umrechnungskurse und Konstanten'!$D$12),F996*'Umrechnungskurse und Konstanten'!$E$12,0)+IF(AND(C996&gt;='Umrechnungskurse und Konstanten'!$C$13,C996&lt;='Umrechnungskurse und Konstanten'!$D$13),F996*'Umrechnungskurse und Konstanten'!$E$13,0)+IF(AND(C996&gt;='Umrechnungskurse und Konstanten'!$C$14,C996&lt;='Umrechnungskurse und Konstanten'!$D$14),F996*'Umrechnungskurse und Konstanten'!$E$14,0)+IF(AND(C996&gt;='Umrechnungskurse und Konstanten'!$C$15,C996&lt;='Umrechnungskurse und Konstanten'!$D$15),F996*'Umrechnungskurse und Konstanten'!$E$15,0)+IF(AND(C996&gt;='Umrechnungskurse und Konstanten'!$C$16,C996&lt;='Umrechnungskurse und Konstanten'!$D$16),F996*'Umrechnungskurse und Konstanten'!$E$16,0)</f>
        <v>0</v>
      </c>
      <c r="J996" s="43">
        <f t="shared" si="46"/>
        <v>0</v>
      </c>
      <c r="K996" s="43">
        <f t="shared" si="47"/>
        <v>0</v>
      </c>
      <c r="L996" s="69" t="str">
        <f>IF(OR(G996='Umrechnungskurse und Konstanten'!$E$21,G996='Umrechnungskurse und Konstanten'!$E$22,G996='Umrechnungskurse und Konstanten'!$E$23),"MwSt. Satz ok.","falsche/keine MwSt.")</f>
        <v>falsche/keine MwSt.</v>
      </c>
      <c r="M996" s="67" t="str">
        <f>IF(AND(C996&gt;='Umrechnungskurse und Konstanten'!$C$14,C996&lt;='Umrechnungskurse und Konstanten'!$D$16),"Periode ok.","falsche Periode")</f>
        <v>falsche Periode</v>
      </c>
    </row>
    <row r="997" spans="2:13" x14ac:dyDescent="0.3">
      <c r="B997" s="56"/>
      <c r="C997" s="38"/>
      <c r="D997" s="38"/>
      <c r="E997" s="45"/>
      <c r="F997" s="40"/>
      <c r="G997" s="52"/>
      <c r="H997" s="42">
        <f t="shared" si="45"/>
        <v>0</v>
      </c>
      <c r="I997" s="43">
        <f>IF(AND(C997&gt;='Umrechnungskurse und Konstanten'!$C$5,C997&lt;='Umrechnungskurse und Konstanten'!$D$5),F997*'Umrechnungskurse und Konstanten'!$E$5,0)+IF(AND(C997&gt;='Umrechnungskurse und Konstanten'!$C$6,C997&lt;='Umrechnungskurse und Konstanten'!$D$6),F997*'Umrechnungskurse und Konstanten'!$E$6,0)+IF(AND(C997&gt;='Umrechnungskurse und Konstanten'!$C$7,C997&lt;='Umrechnungskurse und Konstanten'!$D$7),F997*'Umrechnungskurse und Konstanten'!$E$7,0)+IF(AND(C997&gt;='Umrechnungskurse und Konstanten'!$C$8,C997&lt;='Umrechnungskurse und Konstanten'!$D$8),F997*'Umrechnungskurse und Konstanten'!$E$8,0)+IF(AND(C997&gt;='Umrechnungskurse und Konstanten'!$C$9,C997&lt;='Umrechnungskurse und Konstanten'!$D$9),F997*'Umrechnungskurse und Konstanten'!$E$9,0)+IF(AND(C997&gt;='Umrechnungskurse und Konstanten'!$C$10,C997&lt;='Umrechnungskurse und Konstanten'!$D$10),F997*'Umrechnungskurse und Konstanten'!$E$10,0)+IF(AND(C997&gt;='Umrechnungskurse und Konstanten'!$C$11,C997&lt;='Umrechnungskurse und Konstanten'!$D$11),F997*'Umrechnungskurse und Konstanten'!$E$11,0)+IF(AND(C997&gt;='Umrechnungskurse und Konstanten'!$C$12,C997&lt;='Umrechnungskurse und Konstanten'!$D$12),F997*'Umrechnungskurse und Konstanten'!$E$12,0)+IF(AND(C997&gt;='Umrechnungskurse und Konstanten'!$C$13,C997&lt;='Umrechnungskurse und Konstanten'!$D$13),F997*'Umrechnungskurse und Konstanten'!$E$13,0)+IF(AND(C997&gt;='Umrechnungskurse und Konstanten'!$C$14,C997&lt;='Umrechnungskurse und Konstanten'!$D$14),F997*'Umrechnungskurse und Konstanten'!$E$14,0)+IF(AND(C997&gt;='Umrechnungskurse und Konstanten'!$C$15,C997&lt;='Umrechnungskurse und Konstanten'!$D$15),F997*'Umrechnungskurse und Konstanten'!$E$15,0)+IF(AND(C997&gt;='Umrechnungskurse und Konstanten'!$C$16,C997&lt;='Umrechnungskurse und Konstanten'!$D$16),F997*'Umrechnungskurse und Konstanten'!$E$16,0)</f>
        <v>0</v>
      </c>
      <c r="J997" s="43">
        <f t="shared" si="46"/>
        <v>0</v>
      </c>
      <c r="K997" s="43">
        <f t="shared" si="47"/>
        <v>0</v>
      </c>
      <c r="L997" s="69" t="str">
        <f>IF(OR(G997='Umrechnungskurse und Konstanten'!$E$21,G997='Umrechnungskurse und Konstanten'!$E$22,G997='Umrechnungskurse und Konstanten'!$E$23),"MwSt. Satz ok.","falsche/keine MwSt.")</f>
        <v>falsche/keine MwSt.</v>
      </c>
      <c r="M997" s="67" t="str">
        <f>IF(AND(C997&gt;='Umrechnungskurse und Konstanten'!$C$14,C997&lt;='Umrechnungskurse und Konstanten'!$D$16),"Periode ok.","falsche Periode")</f>
        <v>falsche Periode</v>
      </c>
    </row>
    <row r="998" spans="2:13" x14ac:dyDescent="0.3">
      <c r="B998" s="56"/>
      <c r="C998" s="38"/>
      <c r="D998" s="38"/>
      <c r="E998" s="45"/>
      <c r="F998" s="40"/>
      <c r="G998" s="52"/>
      <c r="H998" s="42">
        <f t="shared" si="45"/>
        <v>0</v>
      </c>
      <c r="I998" s="43">
        <f>IF(AND(C998&gt;='Umrechnungskurse und Konstanten'!$C$5,C998&lt;='Umrechnungskurse und Konstanten'!$D$5),F998*'Umrechnungskurse und Konstanten'!$E$5,0)+IF(AND(C998&gt;='Umrechnungskurse und Konstanten'!$C$6,C998&lt;='Umrechnungskurse und Konstanten'!$D$6),F998*'Umrechnungskurse und Konstanten'!$E$6,0)+IF(AND(C998&gt;='Umrechnungskurse und Konstanten'!$C$7,C998&lt;='Umrechnungskurse und Konstanten'!$D$7),F998*'Umrechnungskurse und Konstanten'!$E$7,0)+IF(AND(C998&gt;='Umrechnungskurse und Konstanten'!$C$8,C998&lt;='Umrechnungskurse und Konstanten'!$D$8),F998*'Umrechnungskurse und Konstanten'!$E$8,0)+IF(AND(C998&gt;='Umrechnungskurse und Konstanten'!$C$9,C998&lt;='Umrechnungskurse und Konstanten'!$D$9),F998*'Umrechnungskurse und Konstanten'!$E$9,0)+IF(AND(C998&gt;='Umrechnungskurse und Konstanten'!$C$10,C998&lt;='Umrechnungskurse und Konstanten'!$D$10),F998*'Umrechnungskurse und Konstanten'!$E$10,0)+IF(AND(C998&gt;='Umrechnungskurse und Konstanten'!$C$11,C998&lt;='Umrechnungskurse und Konstanten'!$D$11),F998*'Umrechnungskurse und Konstanten'!$E$11,0)+IF(AND(C998&gt;='Umrechnungskurse und Konstanten'!$C$12,C998&lt;='Umrechnungskurse und Konstanten'!$D$12),F998*'Umrechnungskurse und Konstanten'!$E$12,0)+IF(AND(C998&gt;='Umrechnungskurse und Konstanten'!$C$13,C998&lt;='Umrechnungskurse und Konstanten'!$D$13),F998*'Umrechnungskurse und Konstanten'!$E$13,0)+IF(AND(C998&gt;='Umrechnungskurse und Konstanten'!$C$14,C998&lt;='Umrechnungskurse und Konstanten'!$D$14),F998*'Umrechnungskurse und Konstanten'!$E$14,0)+IF(AND(C998&gt;='Umrechnungskurse und Konstanten'!$C$15,C998&lt;='Umrechnungskurse und Konstanten'!$D$15),F998*'Umrechnungskurse und Konstanten'!$E$15,0)+IF(AND(C998&gt;='Umrechnungskurse und Konstanten'!$C$16,C998&lt;='Umrechnungskurse und Konstanten'!$D$16),F998*'Umrechnungskurse und Konstanten'!$E$16,0)</f>
        <v>0</v>
      </c>
      <c r="J998" s="43">
        <f t="shared" si="46"/>
        <v>0</v>
      </c>
      <c r="K998" s="43">
        <f t="shared" si="47"/>
        <v>0</v>
      </c>
      <c r="L998" s="69" t="str">
        <f>IF(OR(G998='Umrechnungskurse und Konstanten'!$E$21,G998='Umrechnungskurse und Konstanten'!$E$22,G998='Umrechnungskurse und Konstanten'!$E$23),"MwSt. Satz ok.","falsche/keine MwSt.")</f>
        <v>falsche/keine MwSt.</v>
      </c>
      <c r="M998" s="67" t="str">
        <f>IF(AND(C998&gt;='Umrechnungskurse und Konstanten'!$C$14,C998&lt;='Umrechnungskurse und Konstanten'!$D$16),"Periode ok.","falsche Periode")</f>
        <v>falsche Periode</v>
      </c>
    </row>
    <row r="999" spans="2:13" ht="16.5" thickBot="1" x14ac:dyDescent="0.35">
      <c r="B999" s="57"/>
      <c r="C999" s="58"/>
      <c r="D999" s="58"/>
      <c r="E999" s="59"/>
      <c r="F999" s="60"/>
      <c r="G999" s="61"/>
      <c r="H999" s="62">
        <f t="shared" si="45"/>
        <v>0</v>
      </c>
      <c r="I999" s="63">
        <f>IF(AND(C999&gt;='Umrechnungskurse und Konstanten'!$C$5,C999&lt;='Umrechnungskurse und Konstanten'!$D$5),F999*'Umrechnungskurse und Konstanten'!$E$5,0)+IF(AND(C999&gt;='Umrechnungskurse und Konstanten'!$C$6,C999&lt;='Umrechnungskurse und Konstanten'!$D$6),F999*'Umrechnungskurse und Konstanten'!$E$6,0)+IF(AND(C999&gt;='Umrechnungskurse und Konstanten'!$C$7,C999&lt;='Umrechnungskurse und Konstanten'!$D$7),F999*'Umrechnungskurse und Konstanten'!$E$7,0)+IF(AND(C999&gt;='Umrechnungskurse und Konstanten'!$C$8,C999&lt;='Umrechnungskurse und Konstanten'!$D$8),F999*'Umrechnungskurse und Konstanten'!$E$8,0)+IF(AND(C999&gt;='Umrechnungskurse und Konstanten'!$C$9,C999&lt;='Umrechnungskurse und Konstanten'!$D$9),F999*'Umrechnungskurse und Konstanten'!$E$9,0)+IF(AND(C999&gt;='Umrechnungskurse und Konstanten'!$C$10,C999&lt;='Umrechnungskurse und Konstanten'!$D$10),F999*'Umrechnungskurse und Konstanten'!$E$10,0)+IF(AND(C999&gt;='Umrechnungskurse und Konstanten'!$C$11,C999&lt;='Umrechnungskurse und Konstanten'!$D$11),F999*'Umrechnungskurse und Konstanten'!$E$11,0)+IF(AND(C999&gt;='Umrechnungskurse und Konstanten'!$C$12,C999&lt;='Umrechnungskurse und Konstanten'!$D$12),F999*'Umrechnungskurse und Konstanten'!$E$12,0)+IF(AND(C999&gt;='Umrechnungskurse und Konstanten'!$C$13,C999&lt;='Umrechnungskurse und Konstanten'!$D$13),F999*'Umrechnungskurse und Konstanten'!$E$13,0)+IF(AND(C999&gt;='Umrechnungskurse und Konstanten'!$C$14,C999&lt;='Umrechnungskurse und Konstanten'!$D$14),F999*'Umrechnungskurse und Konstanten'!$E$14,0)+IF(AND(C999&gt;='Umrechnungskurse und Konstanten'!$C$15,C999&lt;='Umrechnungskurse und Konstanten'!$D$15),F999*'Umrechnungskurse und Konstanten'!$E$15,0)+IF(AND(C999&gt;='Umrechnungskurse und Konstanten'!$C$16,C999&lt;='Umrechnungskurse und Konstanten'!$D$16),F999*'Umrechnungskurse und Konstanten'!$E$16,0)</f>
        <v>0</v>
      </c>
      <c r="J999" s="63">
        <f t="shared" si="46"/>
        <v>0</v>
      </c>
      <c r="K999" s="63">
        <f t="shared" si="47"/>
        <v>0</v>
      </c>
      <c r="L999" s="71" t="str">
        <f>IF(OR(G999='Umrechnungskurse und Konstanten'!$E$21,G999='Umrechnungskurse und Konstanten'!$E$22,G999='Umrechnungskurse und Konstanten'!$E$23),"MwSt. Satz ok.","falsche/keine MwSt.")</f>
        <v>falsche/keine MwSt.</v>
      </c>
      <c r="M999" s="68" t="str">
        <f>IF(AND(C999&gt;='Umrechnungskurse und Konstanten'!$C$14,C999&lt;='Umrechnungskurse und Konstanten'!$D$16),"Periode ok.","falsche Periode")</f>
        <v>falsche Periode</v>
      </c>
    </row>
  </sheetData>
  <sheetProtection password="F1D9" sheet="1" objects="1" scenarios="1" selectLockedCells="1"/>
  <autoFilter ref="L9:M999"/>
  <mergeCells count="1">
    <mergeCell ref="B6:D6"/>
  </mergeCells>
  <conditionalFormatting sqref="L10:L999">
    <cfRule type="containsText" dxfId="14" priority="2" operator="containsText" text="falsche/keine MwSt.">
      <formula>NOT(ISERROR(SEARCH("falsche/keine MwSt.",L10)))</formula>
    </cfRule>
    <cfRule type="containsText" dxfId="13" priority="3" operator="containsText" text="ok.">
      <formula>NOT(ISERROR(SEARCH("ok.",L10)))</formula>
    </cfRule>
  </conditionalFormatting>
  <conditionalFormatting sqref="M10:M999">
    <cfRule type="containsText" dxfId="12" priority="1" operator="containsText" text="Periode ok.">
      <formula>NOT(ISERROR(SEARCH("Periode ok.",M10)))</formula>
    </cfRule>
  </conditionalFormatting>
  <pageMargins left="0.7" right="0.7" top="0.78740157499999996" bottom="0.78740157499999996" header="0.3" footer="0.3"/>
  <pageSetup paperSize="9" scale="60" orientation="landscape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L2201"/>
  <sheetViews>
    <sheetView windowProtection="1" workbookViewId="0">
      <selection activeCell="E19" sqref="E19"/>
    </sheetView>
  </sheetViews>
  <sheetFormatPr baseColWidth="10" defaultRowHeight="15.75" x14ac:dyDescent="0.3"/>
  <cols>
    <col min="1" max="1" width="5" style="6" customWidth="1"/>
    <col min="5" max="5" width="32.33203125" bestFit="1" customWidth="1"/>
    <col min="8" max="8" width="15.33203125" bestFit="1" customWidth="1"/>
    <col min="9" max="9" width="15.33203125" customWidth="1"/>
    <col min="10" max="10" width="3.5546875" customWidth="1"/>
    <col min="11" max="11" width="15.88671875" customWidth="1"/>
    <col min="12" max="12" width="14.109375" customWidth="1"/>
  </cols>
  <sheetData>
    <row r="1" spans="1:12" s="6" customFormat="1" x14ac:dyDescent="0.3"/>
    <row r="2" spans="1:12" s="6" customFormat="1" ht="16.5" x14ac:dyDescent="0.3">
      <c r="B2" s="5" t="s">
        <v>16</v>
      </c>
      <c r="C2" s="17"/>
      <c r="D2" s="17"/>
    </row>
    <row r="3" spans="1:12" s="6" customFormat="1" ht="17.25" thickBot="1" x14ac:dyDescent="0.35">
      <c r="A3" s="5"/>
      <c r="B3" s="17"/>
      <c r="C3" s="17"/>
      <c r="D3" s="17"/>
    </row>
    <row r="4" spans="1:12" s="6" customFormat="1" ht="17.25" thickBot="1" x14ac:dyDescent="0.35">
      <c r="A4" s="5"/>
      <c r="B4" s="24" t="s">
        <v>38</v>
      </c>
      <c r="C4" s="25" t="s">
        <v>39</v>
      </c>
      <c r="D4" s="25" t="s">
        <v>40</v>
      </c>
      <c r="E4" s="26" t="s">
        <v>41</v>
      </c>
      <c r="H4" s="8"/>
      <c r="I4" s="8"/>
      <c r="J4" s="8"/>
    </row>
    <row r="5" spans="1:12" s="6" customFormat="1" x14ac:dyDescent="0.3">
      <c r="A5" s="16"/>
      <c r="B5" s="27" t="s">
        <v>7</v>
      </c>
      <c r="C5" s="23">
        <v>43101</v>
      </c>
      <c r="D5" s="23">
        <v>43131</v>
      </c>
      <c r="E5" s="28">
        <v>1.25</v>
      </c>
      <c r="H5" s="75" t="s">
        <v>44</v>
      </c>
      <c r="I5" s="76"/>
      <c r="J5" s="8"/>
      <c r="K5" s="75" t="s">
        <v>48</v>
      </c>
      <c r="L5" s="76"/>
    </row>
    <row r="6" spans="1:12" s="6" customFormat="1" x14ac:dyDescent="0.3">
      <c r="A6" s="16"/>
      <c r="B6" s="27" t="s">
        <v>13</v>
      </c>
      <c r="C6" s="23">
        <v>43132</v>
      </c>
      <c r="D6" s="23">
        <v>43159</v>
      </c>
      <c r="E6" s="28">
        <v>1.25</v>
      </c>
      <c r="H6" s="19" t="s">
        <v>45</v>
      </c>
      <c r="I6" s="21">
        <f>SUM(Tabelle13[MWST Betrag (CHF)])</f>
        <v>0</v>
      </c>
      <c r="J6" s="8"/>
      <c r="K6" s="19" t="s">
        <v>45</v>
      </c>
      <c r="L6" s="21">
        <f>SUM(Tabelle1325[MWST Betrag (CHF)])</f>
        <v>0</v>
      </c>
    </row>
    <row r="7" spans="1:12" s="6" customFormat="1" x14ac:dyDescent="0.3">
      <c r="A7" s="16"/>
      <c r="B7" s="27" t="s">
        <v>14</v>
      </c>
      <c r="C7" s="23">
        <v>43160</v>
      </c>
      <c r="D7" s="23">
        <v>43190</v>
      </c>
      <c r="E7" s="28">
        <v>1.25</v>
      </c>
      <c r="H7" s="19" t="s">
        <v>46</v>
      </c>
      <c r="I7" s="21">
        <f>SUM(Tabelle1[MWST Betrag (CHF)])</f>
        <v>0</v>
      </c>
      <c r="J7" s="8"/>
      <c r="K7" s="19" t="s">
        <v>46</v>
      </c>
      <c r="L7" s="21">
        <f>SUM(Tabelle1323[MWST Betrag (CHF)])</f>
        <v>0</v>
      </c>
    </row>
    <row r="8" spans="1:12" s="6" customFormat="1" ht="16.5" thickBot="1" x14ac:dyDescent="0.35">
      <c r="A8" s="16"/>
      <c r="B8" s="27" t="s">
        <v>17</v>
      </c>
      <c r="C8" s="23">
        <v>43191</v>
      </c>
      <c r="D8" s="23">
        <v>43220</v>
      </c>
      <c r="E8" s="28">
        <v>1.25</v>
      </c>
      <c r="H8" s="20" t="s">
        <v>47</v>
      </c>
      <c r="I8" s="22">
        <f>I6-I7</f>
        <v>0</v>
      </c>
      <c r="J8" s="18"/>
      <c r="K8" s="20" t="s">
        <v>47</v>
      </c>
      <c r="L8" s="22">
        <f>L6-L7</f>
        <v>0</v>
      </c>
    </row>
    <row r="9" spans="1:12" s="6" customFormat="1" ht="16.5" thickBot="1" x14ac:dyDescent="0.35">
      <c r="A9" s="16"/>
      <c r="B9" s="27" t="s">
        <v>22</v>
      </c>
      <c r="C9" s="23">
        <v>43221</v>
      </c>
      <c r="D9" s="23">
        <v>43251</v>
      </c>
      <c r="E9" s="28">
        <v>1.25</v>
      </c>
      <c r="H9" s="8"/>
      <c r="I9" s="8"/>
      <c r="J9" s="8"/>
    </row>
    <row r="10" spans="1:12" s="6" customFormat="1" x14ac:dyDescent="0.3">
      <c r="A10" s="16"/>
      <c r="B10" s="27" t="s">
        <v>21</v>
      </c>
      <c r="C10" s="23">
        <v>43252</v>
      </c>
      <c r="D10" s="23">
        <v>43281</v>
      </c>
      <c r="E10" s="28">
        <v>1.25</v>
      </c>
      <c r="H10" s="75" t="s">
        <v>49</v>
      </c>
      <c r="I10" s="76"/>
      <c r="J10" s="8"/>
      <c r="K10" s="75" t="s">
        <v>50</v>
      </c>
      <c r="L10" s="76"/>
    </row>
    <row r="11" spans="1:12" s="6" customFormat="1" x14ac:dyDescent="0.3">
      <c r="A11" s="16"/>
      <c r="B11" s="27" t="s">
        <v>20</v>
      </c>
      <c r="C11" s="23">
        <v>43282</v>
      </c>
      <c r="D11" s="23">
        <v>43312</v>
      </c>
      <c r="E11" s="28">
        <v>1.25</v>
      </c>
      <c r="H11" s="19" t="s">
        <v>45</v>
      </c>
      <c r="I11" s="21">
        <f>SUM(Tabelle1316[MWST Betrag (CHF)])</f>
        <v>0</v>
      </c>
      <c r="J11" s="8"/>
      <c r="K11" s="19" t="s">
        <v>45</v>
      </c>
      <c r="L11" s="21">
        <f>SUM(Tabelle1327[MWST Betrag (CHF)])</f>
        <v>0</v>
      </c>
    </row>
    <row r="12" spans="1:12" s="6" customFormat="1" x14ac:dyDescent="0.3">
      <c r="A12" s="16"/>
      <c r="B12" s="27" t="s">
        <v>19</v>
      </c>
      <c r="C12" s="23">
        <v>43313</v>
      </c>
      <c r="D12" s="23">
        <v>43343</v>
      </c>
      <c r="E12" s="28">
        <v>1.25</v>
      </c>
      <c r="H12" s="19" t="s">
        <v>46</v>
      </c>
      <c r="I12" s="21">
        <f>SUM(Tabelle139[MWST Betrag (CHF)])</f>
        <v>0</v>
      </c>
      <c r="J12" s="8"/>
      <c r="K12" s="19" t="s">
        <v>46</v>
      </c>
      <c r="L12" s="21">
        <f>SUM(Tabelle1326[MWST Betrag (CHF)])</f>
        <v>0</v>
      </c>
    </row>
    <row r="13" spans="1:12" s="6" customFormat="1" ht="16.5" thickBot="1" x14ac:dyDescent="0.35">
      <c r="A13" s="16"/>
      <c r="B13" s="27" t="s">
        <v>18</v>
      </c>
      <c r="C13" s="23">
        <v>43344</v>
      </c>
      <c r="D13" s="23">
        <v>43373</v>
      </c>
      <c r="E13" s="28">
        <v>1.25</v>
      </c>
      <c r="H13" s="20" t="s">
        <v>47</v>
      </c>
      <c r="I13" s="22">
        <f>I11-I12</f>
        <v>0</v>
      </c>
      <c r="K13" s="20" t="s">
        <v>47</v>
      </c>
      <c r="L13" s="22">
        <f>L11-L12</f>
        <v>0</v>
      </c>
    </row>
    <row r="14" spans="1:12" s="6" customFormat="1" x14ac:dyDescent="0.3">
      <c r="A14" s="16"/>
      <c r="B14" s="27" t="s">
        <v>25</v>
      </c>
      <c r="C14" s="23">
        <v>43374</v>
      </c>
      <c r="D14" s="23">
        <v>43404</v>
      </c>
      <c r="E14" s="28">
        <v>1.25</v>
      </c>
    </row>
    <row r="15" spans="1:12" s="6" customFormat="1" x14ac:dyDescent="0.3">
      <c r="A15" s="16"/>
      <c r="B15" s="27" t="s">
        <v>24</v>
      </c>
      <c r="C15" s="23">
        <v>43405</v>
      </c>
      <c r="D15" s="23">
        <v>43434</v>
      </c>
      <c r="E15" s="28">
        <v>1.25</v>
      </c>
    </row>
    <row r="16" spans="1:12" s="6" customFormat="1" ht="16.5" thickBot="1" x14ac:dyDescent="0.35">
      <c r="A16" s="16"/>
      <c r="B16" s="29" t="s">
        <v>23</v>
      </c>
      <c r="C16" s="30">
        <v>43435</v>
      </c>
      <c r="D16" s="30">
        <v>43465</v>
      </c>
      <c r="E16" s="28">
        <v>1.25</v>
      </c>
    </row>
    <row r="17" spans="2:5" s="6" customFormat="1" x14ac:dyDescent="0.3"/>
    <row r="18" spans="2:5" s="6" customFormat="1" x14ac:dyDescent="0.3"/>
    <row r="19" spans="2:5" s="6" customFormat="1" ht="16.5" x14ac:dyDescent="0.3">
      <c r="B19" s="5" t="s">
        <v>52</v>
      </c>
    </row>
    <row r="20" spans="2:5" s="6" customFormat="1" ht="16.5" thickBot="1" x14ac:dyDescent="0.35"/>
    <row r="21" spans="2:5" s="6" customFormat="1" x14ac:dyDescent="0.3">
      <c r="B21" s="77" t="s">
        <v>53</v>
      </c>
      <c r="C21" s="78"/>
      <c r="D21" s="79"/>
      <c r="E21" s="31">
        <v>2.5000000000000001E-2</v>
      </c>
    </row>
    <row r="22" spans="2:5" s="6" customFormat="1" x14ac:dyDescent="0.3">
      <c r="B22" s="80" t="s">
        <v>54</v>
      </c>
      <c r="C22" s="81"/>
      <c r="D22" s="82"/>
      <c r="E22" s="32">
        <v>3.6999999999999998E-2</v>
      </c>
    </row>
    <row r="23" spans="2:5" s="6" customFormat="1" ht="16.5" thickBot="1" x14ac:dyDescent="0.35">
      <c r="B23" s="83" t="s">
        <v>55</v>
      </c>
      <c r="C23" s="84"/>
      <c r="D23" s="85"/>
      <c r="E23" s="33">
        <v>7.6999999999999999E-2</v>
      </c>
    </row>
    <row r="24" spans="2:5" s="6" customFormat="1" x14ac:dyDescent="0.3"/>
    <row r="25" spans="2:5" s="6" customFormat="1" x14ac:dyDescent="0.3"/>
    <row r="26" spans="2:5" s="6" customFormat="1" x14ac:dyDescent="0.3"/>
    <row r="27" spans="2:5" s="6" customFormat="1" x14ac:dyDescent="0.3"/>
    <row r="28" spans="2:5" s="6" customFormat="1" x14ac:dyDescent="0.3"/>
    <row r="29" spans="2:5" s="6" customFormat="1" x14ac:dyDescent="0.3"/>
    <row r="30" spans="2:5" s="6" customFormat="1" x14ac:dyDescent="0.3"/>
    <row r="31" spans="2:5" s="6" customFormat="1" x14ac:dyDescent="0.3"/>
    <row r="32" spans="2:5" s="6" customFormat="1" x14ac:dyDescent="0.3"/>
    <row r="33" s="6" customFormat="1" x14ac:dyDescent="0.3"/>
    <row r="34" s="6" customFormat="1" x14ac:dyDescent="0.3"/>
    <row r="35" s="6" customFormat="1" x14ac:dyDescent="0.3"/>
    <row r="36" s="6" customFormat="1" x14ac:dyDescent="0.3"/>
    <row r="37" s="6" customFormat="1" x14ac:dyDescent="0.3"/>
    <row r="38" s="6" customFormat="1" x14ac:dyDescent="0.3"/>
    <row r="39" s="6" customFormat="1" x14ac:dyDescent="0.3"/>
    <row r="40" s="6" customFormat="1" x14ac:dyDescent="0.3"/>
    <row r="41" s="6" customFormat="1" x14ac:dyDescent="0.3"/>
    <row r="42" s="6" customFormat="1" x14ac:dyDescent="0.3"/>
    <row r="43" s="6" customFormat="1" x14ac:dyDescent="0.3"/>
    <row r="44" s="6" customFormat="1" x14ac:dyDescent="0.3"/>
    <row r="45" s="6" customFormat="1" x14ac:dyDescent="0.3"/>
    <row r="46" s="6" customFormat="1" x14ac:dyDescent="0.3"/>
    <row r="47" s="6" customFormat="1" x14ac:dyDescent="0.3"/>
    <row r="48" s="6" customFormat="1" x14ac:dyDescent="0.3"/>
    <row r="49" s="6" customFormat="1" x14ac:dyDescent="0.3"/>
    <row r="50" s="6" customFormat="1" x14ac:dyDescent="0.3"/>
    <row r="51" s="6" customFormat="1" x14ac:dyDescent="0.3"/>
    <row r="52" s="6" customFormat="1" x14ac:dyDescent="0.3"/>
    <row r="53" s="6" customFormat="1" x14ac:dyDescent="0.3"/>
    <row r="54" s="6" customFormat="1" x14ac:dyDescent="0.3"/>
    <row r="55" s="6" customFormat="1" x14ac:dyDescent="0.3"/>
    <row r="56" s="6" customFormat="1" x14ac:dyDescent="0.3"/>
    <row r="57" s="6" customFormat="1" x14ac:dyDescent="0.3"/>
    <row r="58" s="6" customFormat="1" x14ac:dyDescent="0.3"/>
    <row r="59" s="6" customFormat="1" x14ac:dyDescent="0.3"/>
    <row r="60" s="6" customFormat="1" x14ac:dyDescent="0.3"/>
    <row r="61" s="6" customFormat="1" x14ac:dyDescent="0.3"/>
    <row r="62" s="6" customFormat="1" x14ac:dyDescent="0.3"/>
    <row r="63" s="6" customFormat="1" x14ac:dyDescent="0.3"/>
    <row r="64" s="6" customFormat="1" x14ac:dyDescent="0.3"/>
    <row r="65" s="6" customFormat="1" x14ac:dyDescent="0.3"/>
    <row r="66" s="6" customFormat="1" x14ac:dyDescent="0.3"/>
    <row r="67" s="6" customFormat="1" x14ac:dyDescent="0.3"/>
    <row r="68" s="6" customFormat="1" x14ac:dyDescent="0.3"/>
    <row r="69" s="6" customFormat="1" x14ac:dyDescent="0.3"/>
    <row r="70" s="6" customFormat="1" x14ac:dyDescent="0.3"/>
    <row r="71" s="6" customFormat="1" x14ac:dyDescent="0.3"/>
    <row r="72" s="6" customFormat="1" x14ac:dyDescent="0.3"/>
    <row r="73" s="6" customFormat="1" x14ac:dyDescent="0.3"/>
    <row r="74" s="6" customFormat="1" x14ac:dyDescent="0.3"/>
    <row r="75" s="6" customFormat="1" x14ac:dyDescent="0.3"/>
    <row r="76" s="6" customFormat="1" x14ac:dyDescent="0.3"/>
    <row r="77" s="6" customFormat="1" x14ac:dyDescent="0.3"/>
    <row r="78" s="6" customFormat="1" x14ac:dyDescent="0.3"/>
    <row r="79" s="6" customFormat="1" x14ac:dyDescent="0.3"/>
    <row r="80" s="6" customFormat="1" x14ac:dyDescent="0.3"/>
    <row r="81" s="6" customFormat="1" x14ac:dyDescent="0.3"/>
    <row r="82" s="6" customFormat="1" x14ac:dyDescent="0.3"/>
    <row r="83" s="6" customFormat="1" x14ac:dyDescent="0.3"/>
    <row r="84" s="6" customFormat="1" x14ac:dyDescent="0.3"/>
    <row r="85" s="6" customFormat="1" x14ac:dyDescent="0.3"/>
    <row r="86" s="6" customFormat="1" x14ac:dyDescent="0.3"/>
    <row r="87" s="6" customFormat="1" x14ac:dyDescent="0.3"/>
    <row r="88" s="6" customFormat="1" x14ac:dyDescent="0.3"/>
    <row r="89" s="6" customFormat="1" x14ac:dyDescent="0.3"/>
    <row r="90" s="6" customFormat="1" x14ac:dyDescent="0.3"/>
    <row r="91" s="6" customFormat="1" x14ac:dyDescent="0.3"/>
    <row r="92" s="6" customFormat="1" x14ac:dyDescent="0.3"/>
    <row r="93" s="6" customFormat="1" x14ac:dyDescent="0.3"/>
    <row r="94" s="6" customFormat="1" x14ac:dyDescent="0.3"/>
    <row r="95" s="6" customFormat="1" x14ac:dyDescent="0.3"/>
    <row r="96" s="6" customFormat="1" x14ac:dyDescent="0.3"/>
    <row r="97" s="6" customFormat="1" x14ac:dyDescent="0.3"/>
    <row r="98" s="6" customFormat="1" x14ac:dyDescent="0.3"/>
    <row r="99" s="6" customFormat="1" x14ac:dyDescent="0.3"/>
    <row r="100" s="6" customFormat="1" x14ac:dyDescent="0.3"/>
    <row r="101" s="6" customFormat="1" x14ac:dyDescent="0.3"/>
    <row r="102" s="6" customFormat="1" x14ac:dyDescent="0.3"/>
    <row r="103" s="6" customFormat="1" x14ac:dyDescent="0.3"/>
    <row r="104" s="6" customFormat="1" x14ac:dyDescent="0.3"/>
    <row r="105" s="6" customFormat="1" x14ac:dyDescent="0.3"/>
    <row r="106" s="6" customFormat="1" x14ac:dyDescent="0.3"/>
    <row r="107" s="6" customFormat="1" x14ac:dyDescent="0.3"/>
    <row r="108" s="6" customFormat="1" x14ac:dyDescent="0.3"/>
    <row r="109" s="6" customFormat="1" x14ac:dyDescent="0.3"/>
    <row r="110" s="6" customFormat="1" x14ac:dyDescent="0.3"/>
    <row r="111" s="6" customFormat="1" x14ac:dyDescent="0.3"/>
    <row r="112" s="6" customFormat="1" x14ac:dyDescent="0.3"/>
    <row r="113" s="6" customFormat="1" x14ac:dyDescent="0.3"/>
    <row r="114" s="6" customFormat="1" x14ac:dyDescent="0.3"/>
    <row r="115" s="6" customFormat="1" x14ac:dyDescent="0.3"/>
    <row r="116" s="6" customFormat="1" x14ac:dyDescent="0.3"/>
    <row r="117" s="6" customFormat="1" x14ac:dyDescent="0.3"/>
    <row r="118" s="6" customFormat="1" x14ac:dyDescent="0.3"/>
    <row r="119" s="6" customFormat="1" x14ac:dyDescent="0.3"/>
    <row r="120" s="6" customFormat="1" x14ac:dyDescent="0.3"/>
    <row r="121" s="6" customFormat="1" x14ac:dyDescent="0.3"/>
    <row r="122" s="6" customFormat="1" x14ac:dyDescent="0.3"/>
    <row r="123" s="6" customFormat="1" x14ac:dyDescent="0.3"/>
    <row r="124" s="6" customFormat="1" x14ac:dyDescent="0.3"/>
    <row r="125" s="6" customFormat="1" x14ac:dyDescent="0.3"/>
    <row r="126" s="6" customFormat="1" x14ac:dyDescent="0.3"/>
    <row r="127" s="6" customFormat="1" x14ac:dyDescent="0.3"/>
    <row r="128" s="6" customFormat="1" x14ac:dyDescent="0.3"/>
    <row r="129" s="6" customFormat="1" x14ac:dyDescent="0.3"/>
    <row r="130" s="6" customFormat="1" x14ac:dyDescent="0.3"/>
    <row r="131" s="6" customFormat="1" x14ac:dyDescent="0.3"/>
    <row r="132" s="6" customFormat="1" x14ac:dyDescent="0.3"/>
    <row r="133" s="6" customFormat="1" x14ac:dyDescent="0.3"/>
    <row r="134" s="6" customFormat="1" x14ac:dyDescent="0.3"/>
    <row r="135" s="6" customFormat="1" x14ac:dyDescent="0.3"/>
    <row r="136" s="6" customFormat="1" x14ac:dyDescent="0.3"/>
    <row r="137" s="6" customFormat="1" x14ac:dyDescent="0.3"/>
    <row r="138" s="6" customFormat="1" x14ac:dyDescent="0.3"/>
    <row r="139" s="6" customFormat="1" x14ac:dyDescent="0.3"/>
    <row r="140" s="6" customFormat="1" x14ac:dyDescent="0.3"/>
    <row r="141" s="6" customFormat="1" x14ac:dyDescent="0.3"/>
    <row r="142" s="6" customFormat="1" x14ac:dyDescent="0.3"/>
    <row r="143" s="6" customFormat="1" x14ac:dyDescent="0.3"/>
    <row r="144" s="6" customFormat="1" x14ac:dyDescent="0.3"/>
    <row r="145" s="6" customFormat="1" x14ac:dyDescent="0.3"/>
    <row r="146" s="6" customFormat="1" x14ac:dyDescent="0.3"/>
    <row r="147" s="6" customFormat="1" x14ac:dyDescent="0.3"/>
    <row r="148" s="6" customFormat="1" x14ac:dyDescent="0.3"/>
    <row r="149" s="6" customFormat="1" x14ac:dyDescent="0.3"/>
    <row r="150" s="6" customFormat="1" x14ac:dyDescent="0.3"/>
    <row r="151" s="6" customFormat="1" x14ac:dyDescent="0.3"/>
    <row r="152" s="6" customFormat="1" x14ac:dyDescent="0.3"/>
    <row r="153" s="6" customFormat="1" x14ac:dyDescent="0.3"/>
    <row r="154" s="6" customFormat="1" x14ac:dyDescent="0.3"/>
    <row r="155" s="6" customFormat="1" x14ac:dyDescent="0.3"/>
    <row r="156" s="6" customFormat="1" x14ac:dyDescent="0.3"/>
    <row r="157" s="6" customFormat="1" x14ac:dyDescent="0.3"/>
    <row r="158" s="6" customFormat="1" x14ac:dyDescent="0.3"/>
    <row r="159" s="6" customFormat="1" x14ac:dyDescent="0.3"/>
    <row r="160" s="6" customFormat="1" x14ac:dyDescent="0.3"/>
    <row r="161" s="6" customFormat="1" x14ac:dyDescent="0.3"/>
    <row r="162" s="6" customFormat="1" x14ac:dyDescent="0.3"/>
    <row r="163" s="6" customFormat="1" x14ac:dyDescent="0.3"/>
    <row r="164" s="6" customFormat="1" x14ac:dyDescent="0.3"/>
    <row r="165" s="6" customFormat="1" x14ac:dyDescent="0.3"/>
    <row r="166" s="6" customFormat="1" x14ac:dyDescent="0.3"/>
    <row r="167" s="6" customFormat="1" x14ac:dyDescent="0.3"/>
    <row r="168" s="6" customFormat="1" x14ac:dyDescent="0.3"/>
    <row r="169" s="6" customFormat="1" x14ac:dyDescent="0.3"/>
    <row r="170" s="6" customFormat="1" x14ac:dyDescent="0.3"/>
    <row r="171" s="6" customFormat="1" x14ac:dyDescent="0.3"/>
    <row r="172" s="6" customFormat="1" x14ac:dyDescent="0.3"/>
    <row r="173" s="6" customFormat="1" x14ac:dyDescent="0.3"/>
    <row r="174" s="6" customFormat="1" x14ac:dyDescent="0.3"/>
    <row r="175" s="6" customFormat="1" x14ac:dyDescent="0.3"/>
    <row r="176" s="6" customFormat="1" x14ac:dyDescent="0.3"/>
    <row r="177" s="6" customFormat="1" x14ac:dyDescent="0.3"/>
    <row r="178" s="6" customFormat="1" x14ac:dyDescent="0.3"/>
    <row r="179" s="6" customFormat="1" x14ac:dyDescent="0.3"/>
    <row r="180" s="6" customFormat="1" x14ac:dyDescent="0.3"/>
    <row r="181" s="6" customFormat="1" x14ac:dyDescent="0.3"/>
    <row r="182" s="6" customFormat="1" x14ac:dyDescent="0.3"/>
    <row r="183" s="6" customFormat="1" x14ac:dyDescent="0.3"/>
    <row r="184" s="6" customFormat="1" x14ac:dyDescent="0.3"/>
    <row r="185" s="6" customFormat="1" x14ac:dyDescent="0.3"/>
    <row r="186" s="6" customFormat="1" x14ac:dyDescent="0.3"/>
    <row r="187" s="6" customFormat="1" x14ac:dyDescent="0.3"/>
    <row r="188" s="6" customFormat="1" x14ac:dyDescent="0.3"/>
    <row r="189" s="6" customFormat="1" x14ac:dyDescent="0.3"/>
    <row r="190" s="6" customFormat="1" x14ac:dyDescent="0.3"/>
    <row r="191" s="6" customFormat="1" x14ac:dyDescent="0.3"/>
    <row r="192" s="6" customFormat="1" x14ac:dyDescent="0.3"/>
    <row r="193" s="6" customFormat="1" x14ac:dyDescent="0.3"/>
    <row r="194" s="6" customFormat="1" x14ac:dyDescent="0.3"/>
    <row r="195" s="6" customFormat="1" x14ac:dyDescent="0.3"/>
    <row r="196" s="6" customFormat="1" x14ac:dyDescent="0.3"/>
    <row r="197" s="6" customFormat="1" x14ac:dyDescent="0.3"/>
    <row r="198" s="6" customFormat="1" x14ac:dyDescent="0.3"/>
    <row r="199" s="6" customFormat="1" x14ac:dyDescent="0.3"/>
    <row r="200" s="6" customFormat="1" x14ac:dyDescent="0.3"/>
    <row r="201" s="6" customFormat="1" x14ac:dyDescent="0.3"/>
    <row r="202" s="6" customFormat="1" x14ac:dyDescent="0.3"/>
    <row r="203" s="6" customFormat="1" x14ac:dyDescent="0.3"/>
    <row r="204" s="6" customFormat="1" x14ac:dyDescent="0.3"/>
    <row r="205" s="6" customFormat="1" x14ac:dyDescent="0.3"/>
    <row r="206" s="6" customFormat="1" x14ac:dyDescent="0.3"/>
    <row r="207" s="6" customFormat="1" x14ac:dyDescent="0.3"/>
    <row r="208" s="6" customFormat="1" x14ac:dyDescent="0.3"/>
    <row r="209" s="6" customFormat="1" x14ac:dyDescent="0.3"/>
    <row r="210" s="6" customFormat="1" x14ac:dyDescent="0.3"/>
    <row r="211" s="6" customFormat="1" x14ac:dyDescent="0.3"/>
    <row r="212" s="6" customFormat="1" x14ac:dyDescent="0.3"/>
    <row r="213" s="6" customFormat="1" x14ac:dyDescent="0.3"/>
    <row r="214" s="6" customFormat="1" x14ac:dyDescent="0.3"/>
    <row r="215" s="6" customFormat="1" x14ac:dyDescent="0.3"/>
    <row r="216" s="6" customFormat="1" x14ac:dyDescent="0.3"/>
    <row r="217" s="6" customFormat="1" x14ac:dyDescent="0.3"/>
    <row r="218" s="6" customFormat="1" x14ac:dyDescent="0.3"/>
    <row r="219" s="6" customFormat="1" x14ac:dyDescent="0.3"/>
    <row r="220" s="6" customFormat="1" x14ac:dyDescent="0.3"/>
    <row r="221" s="6" customFormat="1" x14ac:dyDescent="0.3"/>
    <row r="222" s="6" customFormat="1" x14ac:dyDescent="0.3"/>
    <row r="223" s="6" customFormat="1" x14ac:dyDescent="0.3"/>
    <row r="224" s="6" customFormat="1" x14ac:dyDescent="0.3"/>
    <row r="225" s="6" customFormat="1" x14ac:dyDescent="0.3"/>
    <row r="226" s="6" customFormat="1" x14ac:dyDescent="0.3"/>
    <row r="227" s="6" customFormat="1" x14ac:dyDescent="0.3"/>
    <row r="228" s="6" customFormat="1" x14ac:dyDescent="0.3"/>
    <row r="229" s="6" customFormat="1" x14ac:dyDescent="0.3"/>
    <row r="230" s="6" customFormat="1" x14ac:dyDescent="0.3"/>
    <row r="231" s="6" customFormat="1" x14ac:dyDescent="0.3"/>
    <row r="232" s="6" customFormat="1" x14ac:dyDescent="0.3"/>
    <row r="233" s="6" customFormat="1" x14ac:dyDescent="0.3"/>
    <row r="234" s="6" customFormat="1" x14ac:dyDescent="0.3"/>
    <row r="235" s="6" customFormat="1" x14ac:dyDescent="0.3"/>
    <row r="236" s="6" customFormat="1" x14ac:dyDescent="0.3"/>
    <row r="237" s="6" customFormat="1" x14ac:dyDescent="0.3"/>
    <row r="238" s="6" customFormat="1" x14ac:dyDescent="0.3"/>
    <row r="239" s="6" customFormat="1" x14ac:dyDescent="0.3"/>
    <row r="240" s="6" customFormat="1" x14ac:dyDescent="0.3"/>
    <row r="241" s="6" customFormat="1" x14ac:dyDescent="0.3"/>
    <row r="242" s="6" customFormat="1" x14ac:dyDescent="0.3"/>
    <row r="243" s="6" customFormat="1" x14ac:dyDescent="0.3"/>
    <row r="244" s="6" customFormat="1" x14ac:dyDescent="0.3"/>
    <row r="245" s="6" customFormat="1" x14ac:dyDescent="0.3"/>
    <row r="246" s="6" customFormat="1" x14ac:dyDescent="0.3"/>
    <row r="247" s="6" customFormat="1" x14ac:dyDescent="0.3"/>
    <row r="248" s="6" customFormat="1" x14ac:dyDescent="0.3"/>
    <row r="249" s="6" customFormat="1" x14ac:dyDescent="0.3"/>
    <row r="250" s="6" customFormat="1" x14ac:dyDescent="0.3"/>
    <row r="251" s="6" customFormat="1" x14ac:dyDescent="0.3"/>
    <row r="252" s="6" customFormat="1" x14ac:dyDescent="0.3"/>
    <row r="253" s="6" customFormat="1" x14ac:dyDescent="0.3"/>
    <row r="254" s="6" customFormat="1" x14ac:dyDescent="0.3"/>
    <row r="255" s="6" customFormat="1" x14ac:dyDescent="0.3"/>
    <row r="256" s="6" customFormat="1" x14ac:dyDescent="0.3"/>
    <row r="257" s="6" customFormat="1" x14ac:dyDescent="0.3"/>
    <row r="258" s="6" customFormat="1" x14ac:dyDescent="0.3"/>
    <row r="259" s="6" customFormat="1" x14ac:dyDescent="0.3"/>
    <row r="260" s="6" customFormat="1" x14ac:dyDescent="0.3"/>
    <row r="261" s="6" customFormat="1" x14ac:dyDescent="0.3"/>
    <row r="262" s="6" customFormat="1" x14ac:dyDescent="0.3"/>
    <row r="263" s="6" customFormat="1" x14ac:dyDescent="0.3"/>
    <row r="264" s="6" customFormat="1" x14ac:dyDescent="0.3"/>
    <row r="265" s="6" customFormat="1" x14ac:dyDescent="0.3"/>
    <row r="266" s="6" customFormat="1" x14ac:dyDescent="0.3"/>
    <row r="267" s="6" customFormat="1" x14ac:dyDescent="0.3"/>
    <row r="268" s="6" customFormat="1" x14ac:dyDescent="0.3"/>
    <row r="269" s="6" customFormat="1" x14ac:dyDescent="0.3"/>
    <row r="270" s="6" customFormat="1" x14ac:dyDescent="0.3"/>
    <row r="271" s="6" customFormat="1" x14ac:dyDescent="0.3"/>
    <row r="272" s="6" customFormat="1" x14ac:dyDescent="0.3"/>
    <row r="273" s="6" customFormat="1" x14ac:dyDescent="0.3"/>
    <row r="274" s="6" customFormat="1" x14ac:dyDescent="0.3"/>
    <row r="275" s="6" customFormat="1" x14ac:dyDescent="0.3"/>
    <row r="276" s="6" customFormat="1" x14ac:dyDescent="0.3"/>
    <row r="277" s="6" customFormat="1" x14ac:dyDescent="0.3"/>
    <row r="278" s="6" customFormat="1" x14ac:dyDescent="0.3"/>
    <row r="279" s="6" customFormat="1" x14ac:dyDescent="0.3"/>
    <row r="280" s="6" customFormat="1" x14ac:dyDescent="0.3"/>
    <row r="281" s="6" customFormat="1" x14ac:dyDescent="0.3"/>
    <row r="282" s="6" customFormat="1" x14ac:dyDescent="0.3"/>
    <row r="283" s="6" customFormat="1" x14ac:dyDescent="0.3"/>
    <row r="284" s="6" customFormat="1" x14ac:dyDescent="0.3"/>
    <row r="285" s="6" customFormat="1" x14ac:dyDescent="0.3"/>
    <row r="286" s="6" customFormat="1" x14ac:dyDescent="0.3"/>
    <row r="287" s="6" customFormat="1" x14ac:dyDescent="0.3"/>
    <row r="288" s="6" customFormat="1" x14ac:dyDescent="0.3"/>
    <row r="289" s="6" customFormat="1" x14ac:dyDescent="0.3"/>
    <row r="290" s="6" customFormat="1" x14ac:dyDescent="0.3"/>
    <row r="291" s="6" customFormat="1" x14ac:dyDescent="0.3"/>
    <row r="292" s="6" customFormat="1" x14ac:dyDescent="0.3"/>
    <row r="293" s="6" customFormat="1" x14ac:dyDescent="0.3"/>
    <row r="294" s="6" customFormat="1" x14ac:dyDescent="0.3"/>
    <row r="295" s="6" customFormat="1" x14ac:dyDescent="0.3"/>
    <row r="296" s="6" customFormat="1" x14ac:dyDescent="0.3"/>
    <row r="297" s="6" customFormat="1" x14ac:dyDescent="0.3"/>
    <row r="298" s="6" customFormat="1" x14ac:dyDescent="0.3"/>
    <row r="299" s="6" customFormat="1" x14ac:dyDescent="0.3"/>
    <row r="300" s="6" customFormat="1" x14ac:dyDescent="0.3"/>
    <row r="301" s="6" customFormat="1" x14ac:dyDescent="0.3"/>
    <row r="302" s="6" customFormat="1" x14ac:dyDescent="0.3"/>
    <row r="303" s="6" customFormat="1" x14ac:dyDescent="0.3"/>
    <row r="304" s="6" customFormat="1" x14ac:dyDescent="0.3"/>
    <row r="305" s="6" customFormat="1" x14ac:dyDescent="0.3"/>
    <row r="306" s="6" customFormat="1" x14ac:dyDescent="0.3"/>
    <row r="307" s="6" customFormat="1" x14ac:dyDescent="0.3"/>
    <row r="308" s="6" customFormat="1" x14ac:dyDescent="0.3"/>
    <row r="309" s="6" customFormat="1" x14ac:dyDescent="0.3"/>
    <row r="310" s="6" customFormat="1" x14ac:dyDescent="0.3"/>
    <row r="311" s="6" customFormat="1" x14ac:dyDescent="0.3"/>
    <row r="312" s="6" customFormat="1" x14ac:dyDescent="0.3"/>
    <row r="313" s="6" customFormat="1" x14ac:dyDescent="0.3"/>
    <row r="314" s="6" customFormat="1" x14ac:dyDescent="0.3"/>
    <row r="315" s="6" customFormat="1" x14ac:dyDescent="0.3"/>
    <row r="316" s="6" customFormat="1" x14ac:dyDescent="0.3"/>
    <row r="317" s="6" customFormat="1" x14ac:dyDescent="0.3"/>
    <row r="318" s="6" customFormat="1" x14ac:dyDescent="0.3"/>
    <row r="319" s="6" customFormat="1" x14ac:dyDescent="0.3"/>
    <row r="320" s="6" customFormat="1" x14ac:dyDescent="0.3"/>
    <row r="321" s="6" customFormat="1" x14ac:dyDescent="0.3"/>
    <row r="322" s="6" customFormat="1" x14ac:dyDescent="0.3"/>
    <row r="323" s="6" customFormat="1" x14ac:dyDescent="0.3"/>
    <row r="324" s="6" customFormat="1" x14ac:dyDescent="0.3"/>
    <row r="325" s="6" customFormat="1" x14ac:dyDescent="0.3"/>
    <row r="326" s="6" customFormat="1" x14ac:dyDescent="0.3"/>
    <row r="327" s="6" customFormat="1" x14ac:dyDescent="0.3"/>
    <row r="328" s="6" customFormat="1" x14ac:dyDescent="0.3"/>
    <row r="329" s="6" customFormat="1" x14ac:dyDescent="0.3"/>
    <row r="330" s="6" customFormat="1" x14ac:dyDescent="0.3"/>
    <row r="331" s="6" customFormat="1" x14ac:dyDescent="0.3"/>
    <row r="332" s="6" customFormat="1" x14ac:dyDescent="0.3"/>
    <row r="333" s="6" customFormat="1" x14ac:dyDescent="0.3"/>
    <row r="334" s="6" customFormat="1" x14ac:dyDescent="0.3"/>
    <row r="335" s="6" customFormat="1" x14ac:dyDescent="0.3"/>
    <row r="336" s="6" customFormat="1" x14ac:dyDescent="0.3"/>
    <row r="337" s="6" customFormat="1" x14ac:dyDescent="0.3"/>
    <row r="338" s="6" customFormat="1" x14ac:dyDescent="0.3"/>
    <row r="339" s="6" customFormat="1" x14ac:dyDescent="0.3"/>
    <row r="340" s="6" customFormat="1" x14ac:dyDescent="0.3"/>
    <row r="341" s="6" customFormat="1" x14ac:dyDescent="0.3"/>
    <row r="342" s="6" customFormat="1" x14ac:dyDescent="0.3"/>
    <row r="343" s="6" customFormat="1" x14ac:dyDescent="0.3"/>
    <row r="344" s="6" customFormat="1" x14ac:dyDescent="0.3"/>
    <row r="345" s="6" customFormat="1" x14ac:dyDescent="0.3"/>
    <row r="346" s="6" customFormat="1" x14ac:dyDescent="0.3"/>
    <row r="347" s="6" customFormat="1" x14ac:dyDescent="0.3"/>
    <row r="348" s="6" customFormat="1" x14ac:dyDescent="0.3"/>
    <row r="349" s="6" customFormat="1" x14ac:dyDescent="0.3"/>
    <row r="350" s="6" customFormat="1" x14ac:dyDescent="0.3"/>
    <row r="351" s="6" customFormat="1" x14ac:dyDescent="0.3"/>
    <row r="352" s="6" customFormat="1" x14ac:dyDescent="0.3"/>
    <row r="353" s="6" customFormat="1" x14ac:dyDescent="0.3"/>
    <row r="354" s="6" customFormat="1" x14ac:dyDescent="0.3"/>
    <row r="355" s="6" customFormat="1" x14ac:dyDescent="0.3"/>
    <row r="356" s="6" customFormat="1" x14ac:dyDescent="0.3"/>
    <row r="357" s="6" customFormat="1" x14ac:dyDescent="0.3"/>
    <row r="358" s="6" customFormat="1" x14ac:dyDescent="0.3"/>
    <row r="359" s="6" customFormat="1" x14ac:dyDescent="0.3"/>
    <row r="360" s="6" customFormat="1" x14ac:dyDescent="0.3"/>
    <row r="361" s="6" customFormat="1" x14ac:dyDescent="0.3"/>
    <row r="362" s="6" customFormat="1" x14ac:dyDescent="0.3"/>
    <row r="363" s="6" customFormat="1" x14ac:dyDescent="0.3"/>
    <row r="364" s="6" customFormat="1" x14ac:dyDescent="0.3"/>
    <row r="365" s="6" customFormat="1" x14ac:dyDescent="0.3"/>
    <row r="366" s="6" customFormat="1" x14ac:dyDescent="0.3"/>
    <row r="367" s="6" customFormat="1" x14ac:dyDescent="0.3"/>
    <row r="368" s="6" customFormat="1" x14ac:dyDescent="0.3"/>
    <row r="369" s="6" customFormat="1" x14ac:dyDescent="0.3"/>
    <row r="370" s="6" customFormat="1" x14ac:dyDescent="0.3"/>
    <row r="371" s="6" customFormat="1" x14ac:dyDescent="0.3"/>
    <row r="372" s="6" customFormat="1" x14ac:dyDescent="0.3"/>
    <row r="373" s="6" customFormat="1" x14ac:dyDescent="0.3"/>
    <row r="374" s="6" customFormat="1" x14ac:dyDescent="0.3"/>
    <row r="375" s="6" customFormat="1" x14ac:dyDescent="0.3"/>
    <row r="376" s="6" customFormat="1" x14ac:dyDescent="0.3"/>
    <row r="377" s="6" customFormat="1" x14ac:dyDescent="0.3"/>
    <row r="378" s="6" customFormat="1" x14ac:dyDescent="0.3"/>
    <row r="379" s="6" customFormat="1" x14ac:dyDescent="0.3"/>
    <row r="380" s="6" customFormat="1" x14ac:dyDescent="0.3"/>
    <row r="381" s="6" customFormat="1" x14ac:dyDescent="0.3"/>
    <row r="382" s="6" customFormat="1" x14ac:dyDescent="0.3"/>
    <row r="383" s="6" customFormat="1" x14ac:dyDescent="0.3"/>
    <row r="384" s="6" customFormat="1" x14ac:dyDescent="0.3"/>
    <row r="385" s="6" customFormat="1" x14ac:dyDescent="0.3"/>
    <row r="386" s="6" customFormat="1" x14ac:dyDescent="0.3"/>
    <row r="387" s="6" customFormat="1" x14ac:dyDescent="0.3"/>
    <row r="388" s="6" customFormat="1" x14ac:dyDescent="0.3"/>
    <row r="389" s="6" customFormat="1" x14ac:dyDescent="0.3"/>
    <row r="390" s="6" customFormat="1" x14ac:dyDescent="0.3"/>
    <row r="391" s="6" customFormat="1" x14ac:dyDescent="0.3"/>
    <row r="392" s="6" customFormat="1" x14ac:dyDescent="0.3"/>
    <row r="393" s="6" customFormat="1" x14ac:dyDescent="0.3"/>
    <row r="394" s="6" customFormat="1" x14ac:dyDescent="0.3"/>
    <row r="395" s="6" customFormat="1" x14ac:dyDescent="0.3"/>
    <row r="396" s="6" customFormat="1" x14ac:dyDescent="0.3"/>
    <row r="397" s="6" customFormat="1" x14ac:dyDescent="0.3"/>
    <row r="398" s="6" customFormat="1" x14ac:dyDescent="0.3"/>
    <row r="399" s="6" customFormat="1" x14ac:dyDescent="0.3"/>
    <row r="400" s="6" customFormat="1" x14ac:dyDescent="0.3"/>
    <row r="401" s="6" customFormat="1" x14ac:dyDescent="0.3"/>
    <row r="402" s="6" customFormat="1" x14ac:dyDescent="0.3"/>
    <row r="403" s="6" customFormat="1" x14ac:dyDescent="0.3"/>
    <row r="404" s="6" customFormat="1" x14ac:dyDescent="0.3"/>
    <row r="405" s="6" customFormat="1" x14ac:dyDescent="0.3"/>
    <row r="406" s="6" customFormat="1" x14ac:dyDescent="0.3"/>
    <row r="407" s="6" customFormat="1" x14ac:dyDescent="0.3"/>
    <row r="408" s="6" customFormat="1" x14ac:dyDescent="0.3"/>
    <row r="409" s="6" customFormat="1" x14ac:dyDescent="0.3"/>
    <row r="410" s="6" customFormat="1" x14ac:dyDescent="0.3"/>
    <row r="411" s="6" customFormat="1" x14ac:dyDescent="0.3"/>
    <row r="412" s="6" customFormat="1" x14ac:dyDescent="0.3"/>
    <row r="413" s="6" customFormat="1" x14ac:dyDescent="0.3"/>
    <row r="414" s="6" customFormat="1" x14ac:dyDescent="0.3"/>
    <row r="415" s="6" customFormat="1" x14ac:dyDescent="0.3"/>
    <row r="416" s="6" customFormat="1" x14ac:dyDescent="0.3"/>
    <row r="417" s="6" customFormat="1" x14ac:dyDescent="0.3"/>
    <row r="418" s="6" customFormat="1" x14ac:dyDescent="0.3"/>
    <row r="419" s="6" customFormat="1" x14ac:dyDescent="0.3"/>
    <row r="420" s="6" customFormat="1" x14ac:dyDescent="0.3"/>
    <row r="421" s="6" customFormat="1" x14ac:dyDescent="0.3"/>
    <row r="422" s="6" customFormat="1" x14ac:dyDescent="0.3"/>
    <row r="423" s="6" customFormat="1" x14ac:dyDescent="0.3"/>
    <row r="424" s="6" customFormat="1" x14ac:dyDescent="0.3"/>
    <row r="425" s="6" customFormat="1" x14ac:dyDescent="0.3"/>
    <row r="426" s="6" customFormat="1" x14ac:dyDescent="0.3"/>
    <row r="427" s="6" customFormat="1" x14ac:dyDescent="0.3"/>
    <row r="428" s="6" customFormat="1" x14ac:dyDescent="0.3"/>
    <row r="429" s="6" customFormat="1" x14ac:dyDescent="0.3"/>
    <row r="430" s="6" customFormat="1" x14ac:dyDescent="0.3"/>
    <row r="431" s="6" customFormat="1" x14ac:dyDescent="0.3"/>
    <row r="432" s="6" customFormat="1" x14ac:dyDescent="0.3"/>
    <row r="433" s="6" customFormat="1" x14ac:dyDescent="0.3"/>
    <row r="434" s="6" customFormat="1" x14ac:dyDescent="0.3"/>
    <row r="435" s="6" customFormat="1" x14ac:dyDescent="0.3"/>
    <row r="436" s="6" customFormat="1" x14ac:dyDescent="0.3"/>
    <row r="437" s="6" customFormat="1" x14ac:dyDescent="0.3"/>
    <row r="438" s="6" customFormat="1" x14ac:dyDescent="0.3"/>
    <row r="439" s="6" customFormat="1" x14ac:dyDescent="0.3"/>
    <row r="440" s="6" customFormat="1" x14ac:dyDescent="0.3"/>
    <row r="441" s="6" customFormat="1" x14ac:dyDescent="0.3"/>
    <row r="442" s="6" customFormat="1" x14ac:dyDescent="0.3"/>
    <row r="443" s="6" customFormat="1" x14ac:dyDescent="0.3"/>
    <row r="444" s="6" customFormat="1" x14ac:dyDescent="0.3"/>
    <row r="445" s="6" customFormat="1" x14ac:dyDescent="0.3"/>
    <row r="446" s="6" customFormat="1" x14ac:dyDescent="0.3"/>
    <row r="447" s="6" customFormat="1" x14ac:dyDescent="0.3"/>
    <row r="448" s="6" customFormat="1" x14ac:dyDescent="0.3"/>
    <row r="449" s="6" customFormat="1" x14ac:dyDescent="0.3"/>
    <row r="450" s="6" customFormat="1" x14ac:dyDescent="0.3"/>
    <row r="451" s="6" customFormat="1" x14ac:dyDescent="0.3"/>
    <row r="452" s="6" customFormat="1" x14ac:dyDescent="0.3"/>
    <row r="453" s="6" customFormat="1" x14ac:dyDescent="0.3"/>
    <row r="454" s="6" customFormat="1" x14ac:dyDescent="0.3"/>
    <row r="455" s="6" customFormat="1" x14ac:dyDescent="0.3"/>
    <row r="456" s="6" customFormat="1" x14ac:dyDescent="0.3"/>
    <row r="457" s="6" customFormat="1" x14ac:dyDescent="0.3"/>
    <row r="458" s="6" customFormat="1" x14ac:dyDescent="0.3"/>
    <row r="459" s="6" customFormat="1" x14ac:dyDescent="0.3"/>
    <row r="460" s="6" customFormat="1" x14ac:dyDescent="0.3"/>
    <row r="461" s="6" customFormat="1" x14ac:dyDescent="0.3"/>
    <row r="462" s="6" customFormat="1" x14ac:dyDescent="0.3"/>
    <row r="463" s="6" customFormat="1" x14ac:dyDescent="0.3"/>
    <row r="464" s="6" customFormat="1" x14ac:dyDescent="0.3"/>
    <row r="465" s="6" customFormat="1" x14ac:dyDescent="0.3"/>
    <row r="466" s="6" customFormat="1" x14ac:dyDescent="0.3"/>
    <row r="467" s="6" customFormat="1" x14ac:dyDescent="0.3"/>
    <row r="468" s="6" customFormat="1" x14ac:dyDescent="0.3"/>
    <row r="469" s="6" customFormat="1" x14ac:dyDescent="0.3"/>
    <row r="470" s="6" customFormat="1" x14ac:dyDescent="0.3"/>
    <row r="471" s="6" customFormat="1" x14ac:dyDescent="0.3"/>
    <row r="472" s="6" customFormat="1" x14ac:dyDescent="0.3"/>
    <row r="473" s="6" customFormat="1" x14ac:dyDescent="0.3"/>
    <row r="474" s="6" customFormat="1" x14ac:dyDescent="0.3"/>
    <row r="475" s="6" customFormat="1" x14ac:dyDescent="0.3"/>
    <row r="476" s="6" customFormat="1" x14ac:dyDescent="0.3"/>
    <row r="477" s="6" customFormat="1" x14ac:dyDescent="0.3"/>
    <row r="478" s="6" customFormat="1" x14ac:dyDescent="0.3"/>
    <row r="479" s="6" customFormat="1" x14ac:dyDescent="0.3"/>
    <row r="480" s="6" customFormat="1" x14ac:dyDescent="0.3"/>
    <row r="481" s="6" customFormat="1" x14ac:dyDescent="0.3"/>
    <row r="482" s="6" customFormat="1" x14ac:dyDescent="0.3"/>
    <row r="483" s="6" customFormat="1" x14ac:dyDescent="0.3"/>
    <row r="484" s="6" customFormat="1" x14ac:dyDescent="0.3"/>
    <row r="485" s="6" customFormat="1" x14ac:dyDescent="0.3"/>
    <row r="486" s="6" customFormat="1" x14ac:dyDescent="0.3"/>
    <row r="487" s="6" customFormat="1" x14ac:dyDescent="0.3"/>
    <row r="488" s="6" customFormat="1" x14ac:dyDescent="0.3"/>
    <row r="489" s="6" customFormat="1" x14ac:dyDescent="0.3"/>
    <row r="490" s="6" customFormat="1" x14ac:dyDescent="0.3"/>
    <row r="491" s="6" customFormat="1" x14ac:dyDescent="0.3"/>
    <row r="492" s="6" customFormat="1" x14ac:dyDescent="0.3"/>
    <row r="493" s="6" customFormat="1" x14ac:dyDescent="0.3"/>
    <row r="494" s="6" customFormat="1" x14ac:dyDescent="0.3"/>
    <row r="495" s="6" customFormat="1" x14ac:dyDescent="0.3"/>
    <row r="496" s="6" customFormat="1" x14ac:dyDescent="0.3"/>
    <row r="497" s="6" customFormat="1" x14ac:dyDescent="0.3"/>
    <row r="498" s="6" customFormat="1" x14ac:dyDescent="0.3"/>
    <row r="499" s="6" customFormat="1" x14ac:dyDescent="0.3"/>
    <row r="500" s="6" customFormat="1" x14ac:dyDescent="0.3"/>
    <row r="501" s="6" customFormat="1" x14ac:dyDescent="0.3"/>
    <row r="502" s="6" customFormat="1" x14ac:dyDescent="0.3"/>
    <row r="503" s="6" customFormat="1" x14ac:dyDescent="0.3"/>
    <row r="504" s="6" customFormat="1" x14ac:dyDescent="0.3"/>
    <row r="505" s="6" customFormat="1" x14ac:dyDescent="0.3"/>
    <row r="506" s="6" customFormat="1" x14ac:dyDescent="0.3"/>
    <row r="507" s="6" customFormat="1" x14ac:dyDescent="0.3"/>
    <row r="508" s="6" customFormat="1" x14ac:dyDescent="0.3"/>
    <row r="509" s="6" customFormat="1" x14ac:dyDescent="0.3"/>
    <row r="510" s="6" customFormat="1" x14ac:dyDescent="0.3"/>
    <row r="511" s="6" customFormat="1" x14ac:dyDescent="0.3"/>
    <row r="512" s="6" customFormat="1" x14ac:dyDescent="0.3"/>
    <row r="513" s="6" customFormat="1" x14ac:dyDescent="0.3"/>
    <row r="514" s="6" customFormat="1" x14ac:dyDescent="0.3"/>
    <row r="515" s="6" customFormat="1" x14ac:dyDescent="0.3"/>
    <row r="516" s="6" customFormat="1" x14ac:dyDescent="0.3"/>
    <row r="517" s="6" customFormat="1" x14ac:dyDescent="0.3"/>
    <row r="518" s="6" customFormat="1" x14ac:dyDescent="0.3"/>
    <row r="519" s="6" customFormat="1" x14ac:dyDescent="0.3"/>
    <row r="520" s="6" customFormat="1" x14ac:dyDescent="0.3"/>
    <row r="521" s="6" customFormat="1" x14ac:dyDescent="0.3"/>
    <row r="522" s="6" customFormat="1" x14ac:dyDescent="0.3"/>
    <row r="523" s="6" customFormat="1" x14ac:dyDescent="0.3"/>
    <row r="524" s="6" customFormat="1" x14ac:dyDescent="0.3"/>
    <row r="525" s="6" customFormat="1" x14ac:dyDescent="0.3"/>
    <row r="526" s="6" customFormat="1" x14ac:dyDescent="0.3"/>
    <row r="527" s="6" customFormat="1" x14ac:dyDescent="0.3"/>
    <row r="528" s="6" customFormat="1" x14ac:dyDescent="0.3"/>
    <row r="529" s="6" customFormat="1" x14ac:dyDescent="0.3"/>
    <row r="530" s="6" customFormat="1" x14ac:dyDescent="0.3"/>
    <row r="531" s="6" customFormat="1" x14ac:dyDescent="0.3"/>
    <row r="532" s="6" customFormat="1" x14ac:dyDescent="0.3"/>
    <row r="533" s="6" customFormat="1" x14ac:dyDescent="0.3"/>
    <row r="534" s="6" customFormat="1" x14ac:dyDescent="0.3"/>
    <row r="535" s="6" customFormat="1" x14ac:dyDescent="0.3"/>
    <row r="536" s="6" customFormat="1" x14ac:dyDescent="0.3"/>
    <row r="537" s="6" customFormat="1" x14ac:dyDescent="0.3"/>
    <row r="538" s="6" customFormat="1" x14ac:dyDescent="0.3"/>
    <row r="539" s="6" customFormat="1" x14ac:dyDescent="0.3"/>
    <row r="540" s="6" customFormat="1" x14ac:dyDescent="0.3"/>
    <row r="541" s="6" customFormat="1" x14ac:dyDescent="0.3"/>
    <row r="542" s="6" customFormat="1" x14ac:dyDescent="0.3"/>
    <row r="543" s="6" customFormat="1" x14ac:dyDescent="0.3"/>
    <row r="544" s="6" customFormat="1" x14ac:dyDescent="0.3"/>
    <row r="545" s="6" customFormat="1" x14ac:dyDescent="0.3"/>
    <row r="546" s="6" customFormat="1" x14ac:dyDescent="0.3"/>
    <row r="547" s="6" customFormat="1" x14ac:dyDescent="0.3"/>
    <row r="548" s="6" customFormat="1" x14ac:dyDescent="0.3"/>
    <row r="549" s="6" customFormat="1" x14ac:dyDescent="0.3"/>
    <row r="550" s="6" customFormat="1" x14ac:dyDescent="0.3"/>
    <row r="551" s="6" customFormat="1" x14ac:dyDescent="0.3"/>
    <row r="552" s="6" customFormat="1" x14ac:dyDescent="0.3"/>
    <row r="553" s="6" customFormat="1" x14ac:dyDescent="0.3"/>
    <row r="554" s="6" customFormat="1" x14ac:dyDescent="0.3"/>
    <row r="555" s="6" customFormat="1" x14ac:dyDescent="0.3"/>
    <row r="556" s="6" customFormat="1" x14ac:dyDescent="0.3"/>
    <row r="557" s="6" customFormat="1" x14ac:dyDescent="0.3"/>
    <row r="558" s="6" customFormat="1" x14ac:dyDescent="0.3"/>
    <row r="559" s="6" customFormat="1" x14ac:dyDescent="0.3"/>
    <row r="560" s="6" customFormat="1" x14ac:dyDescent="0.3"/>
    <row r="561" s="6" customFormat="1" x14ac:dyDescent="0.3"/>
    <row r="562" s="6" customFormat="1" x14ac:dyDescent="0.3"/>
    <row r="563" s="6" customFormat="1" x14ac:dyDescent="0.3"/>
    <row r="564" s="6" customFormat="1" x14ac:dyDescent="0.3"/>
    <row r="565" s="6" customFormat="1" x14ac:dyDescent="0.3"/>
    <row r="566" s="6" customFormat="1" x14ac:dyDescent="0.3"/>
    <row r="567" s="6" customFormat="1" x14ac:dyDescent="0.3"/>
    <row r="568" s="6" customFormat="1" x14ac:dyDescent="0.3"/>
    <row r="569" s="6" customFormat="1" x14ac:dyDescent="0.3"/>
    <row r="570" s="6" customFormat="1" x14ac:dyDescent="0.3"/>
    <row r="571" s="6" customFormat="1" x14ac:dyDescent="0.3"/>
    <row r="572" s="6" customFormat="1" x14ac:dyDescent="0.3"/>
    <row r="573" s="6" customFormat="1" x14ac:dyDescent="0.3"/>
    <row r="574" s="6" customFormat="1" x14ac:dyDescent="0.3"/>
    <row r="575" s="6" customFormat="1" x14ac:dyDescent="0.3"/>
    <row r="576" s="6" customFormat="1" x14ac:dyDescent="0.3"/>
    <row r="577" s="6" customFormat="1" x14ac:dyDescent="0.3"/>
    <row r="578" s="6" customFormat="1" x14ac:dyDescent="0.3"/>
    <row r="579" s="6" customFormat="1" x14ac:dyDescent="0.3"/>
    <row r="580" s="6" customFormat="1" x14ac:dyDescent="0.3"/>
    <row r="581" s="6" customFormat="1" x14ac:dyDescent="0.3"/>
    <row r="582" s="6" customFormat="1" x14ac:dyDescent="0.3"/>
    <row r="583" s="6" customFormat="1" x14ac:dyDescent="0.3"/>
    <row r="584" s="6" customFormat="1" x14ac:dyDescent="0.3"/>
    <row r="585" s="6" customFormat="1" x14ac:dyDescent="0.3"/>
    <row r="586" s="6" customFormat="1" x14ac:dyDescent="0.3"/>
    <row r="587" s="6" customFormat="1" x14ac:dyDescent="0.3"/>
    <row r="588" s="6" customFormat="1" x14ac:dyDescent="0.3"/>
    <row r="589" s="6" customFormat="1" x14ac:dyDescent="0.3"/>
    <row r="590" s="6" customFormat="1" x14ac:dyDescent="0.3"/>
    <row r="591" s="6" customFormat="1" x14ac:dyDescent="0.3"/>
    <row r="592" s="6" customFormat="1" x14ac:dyDescent="0.3"/>
    <row r="593" s="6" customFormat="1" x14ac:dyDescent="0.3"/>
    <row r="594" s="6" customFormat="1" x14ac:dyDescent="0.3"/>
    <row r="595" s="6" customFormat="1" x14ac:dyDescent="0.3"/>
    <row r="596" s="6" customFormat="1" x14ac:dyDescent="0.3"/>
    <row r="597" s="6" customFormat="1" x14ac:dyDescent="0.3"/>
    <row r="598" s="6" customFormat="1" x14ac:dyDescent="0.3"/>
    <row r="599" s="6" customFormat="1" x14ac:dyDescent="0.3"/>
    <row r="600" s="6" customFormat="1" x14ac:dyDescent="0.3"/>
    <row r="601" s="6" customFormat="1" x14ac:dyDescent="0.3"/>
    <row r="602" s="6" customFormat="1" x14ac:dyDescent="0.3"/>
    <row r="603" s="6" customFormat="1" x14ac:dyDescent="0.3"/>
    <row r="604" s="6" customFormat="1" x14ac:dyDescent="0.3"/>
    <row r="605" s="6" customFormat="1" x14ac:dyDescent="0.3"/>
    <row r="606" s="6" customFormat="1" x14ac:dyDescent="0.3"/>
    <row r="607" s="6" customFormat="1" x14ac:dyDescent="0.3"/>
    <row r="608" s="6" customFormat="1" x14ac:dyDescent="0.3"/>
    <row r="609" s="6" customFormat="1" x14ac:dyDescent="0.3"/>
    <row r="610" s="6" customFormat="1" x14ac:dyDescent="0.3"/>
    <row r="611" s="6" customFormat="1" x14ac:dyDescent="0.3"/>
    <row r="612" s="6" customFormat="1" x14ac:dyDescent="0.3"/>
    <row r="613" s="6" customFormat="1" x14ac:dyDescent="0.3"/>
    <row r="614" s="6" customFormat="1" x14ac:dyDescent="0.3"/>
    <row r="615" s="6" customFormat="1" x14ac:dyDescent="0.3"/>
    <row r="616" s="6" customFormat="1" x14ac:dyDescent="0.3"/>
    <row r="617" s="6" customFormat="1" x14ac:dyDescent="0.3"/>
    <row r="618" s="6" customFormat="1" x14ac:dyDescent="0.3"/>
    <row r="619" s="6" customFormat="1" x14ac:dyDescent="0.3"/>
    <row r="620" s="6" customFormat="1" x14ac:dyDescent="0.3"/>
    <row r="621" s="6" customFormat="1" x14ac:dyDescent="0.3"/>
    <row r="622" s="6" customFormat="1" x14ac:dyDescent="0.3"/>
    <row r="623" s="6" customFormat="1" x14ac:dyDescent="0.3"/>
    <row r="624" s="6" customFormat="1" x14ac:dyDescent="0.3"/>
    <row r="625" s="6" customFormat="1" x14ac:dyDescent="0.3"/>
    <row r="626" s="6" customFormat="1" x14ac:dyDescent="0.3"/>
    <row r="627" s="6" customFormat="1" x14ac:dyDescent="0.3"/>
    <row r="628" s="6" customFormat="1" x14ac:dyDescent="0.3"/>
    <row r="629" s="6" customFormat="1" x14ac:dyDescent="0.3"/>
    <row r="630" s="6" customFormat="1" x14ac:dyDescent="0.3"/>
    <row r="631" s="6" customFormat="1" x14ac:dyDescent="0.3"/>
    <row r="632" s="6" customFormat="1" x14ac:dyDescent="0.3"/>
    <row r="633" s="6" customFormat="1" x14ac:dyDescent="0.3"/>
    <row r="634" s="6" customFormat="1" x14ac:dyDescent="0.3"/>
    <row r="635" s="6" customFormat="1" x14ac:dyDescent="0.3"/>
    <row r="636" s="6" customFormat="1" x14ac:dyDescent="0.3"/>
    <row r="637" s="6" customFormat="1" x14ac:dyDescent="0.3"/>
    <row r="638" s="6" customFormat="1" x14ac:dyDescent="0.3"/>
    <row r="639" s="6" customFormat="1" x14ac:dyDescent="0.3"/>
    <row r="640" s="6" customFormat="1" x14ac:dyDescent="0.3"/>
    <row r="641" s="6" customFormat="1" x14ac:dyDescent="0.3"/>
    <row r="642" s="6" customFormat="1" x14ac:dyDescent="0.3"/>
    <row r="643" s="6" customFormat="1" x14ac:dyDescent="0.3"/>
    <row r="644" s="6" customFormat="1" x14ac:dyDescent="0.3"/>
    <row r="645" s="6" customFormat="1" x14ac:dyDescent="0.3"/>
    <row r="646" s="6" customFormat="1" x14ac:dyDescent="0.3"/>
    <row r="647" s="6" customFormat="1" x14ac:dyDescent="0.3"/>
    <row r="648" s="6" customFormat="1" x14ac:dyDescent="0.3"/>
    <row r="649" s="6" customFormat="1" x14ac:dyDescent="0.3"/>
    <row r="650" s="6" customFormat="1" x14ac:dyDescent="0.3"/>
    <row r="651" s="6" customFormat="1" x14ac:dyDescent="0.3"/>
    <row r="652" s="6" customFormat="1" x14ac:dyDescent="0.3"/>
    <row r="653" s="6" customFormat="1" x14ac:dyDescent="0.3"/>
    <row r="654" s="6" customFormat="1" x14ac:dyDescent="0.3"/>
    <row r="655" s="6" customFormat="1" x14ac:dyDescent="0.3"/>
    <row r="656" s="6" customFormat="1" x14ac:dyDescent="0.3"/>
    <row r="657" s="6" customFormat="1" x14ac:dyDescent="0.3"/>
    <row r="658" s="6" customFormat="1" x14ac:dyDescent="0.3"/>
    <row r="659" s="6" customFormat="1" x14ac:dyDescent="0.3"/>
    <row r="660" s="6" customFormat="1" x14ac:dyDescent="0.3"/>
    <row r="661" s="6" customFormat="1" x14ac:dyDescent="0.3"/>
    <row r="662" s="6" customFormat="1" x14ac:dyDescent="0.3"/>
    <row r="663" s="6" customFormat="1" x14ac:dyDescent="0.3"/>
    <row r="664" s="6" customFormat="1" x14ac:dyDescent="0.3"/>
    <row r="665" s="6" customFormat="1" x14ac:dyDescent="0.3"/>
    <row r="666" s="6" customFormat="1" x14ac:dyDescent="0.3"/>
    <row r="667" s="6" customFormat="1" x14ac:dyDescent="0.3"/>
    <row r="668" s="6" customFormat="1" x14ac:dyDescent="0.3"/>
    <row r="669" s="6" customFormat="1" x14ac:dyDescent="0.3"/>
    <row r="670" s="6" customFormat="1" x14ac:dyDescent="0.3"/>
    <row r="671" s="6" customFormat="1" x14ac:dyDescent="0.3"/>
    <row r="672" s="6" customFormat="1" x14ac:dyDescent="0.3"/>
    <row r="673" s="6" customFormat="1" x14ac:dyDescent="0.3"/>
    <row r="674" s="6" customFormat="1" x14ac:dyDescent="0.3"/>
    <row r="675" s="6" customFormat="1" x14ac:dyDescent="0.3"/>
    <row r="676" s="6" customFormat="1" x14ac:dyDescent="0.3"/>
    <row r="677" s="6" customFormat="1" x14ac:dyDescent="0.3"/>
    <row r="678" s="6" customFormat="1" x14ac:dyDescent="0.3"/>
    <row r="679" s="6" customFormat="1" x14ac:dyDescent="0.3"/>
    <row r="680" s="6" customFormat="1" x14ac:dyDescent="0.3"/>
    <row r="681" s="6" customFormat="1" x14ac:dyDescent="0.3"/>
    <row r="682" s="6" customFormat="1" x14ac:dyDescent="0.3"/>
    <row r="683" s="6" customFormat="1" x14ac:dyDescent="0.3"/>
    <row r="684" s="6" customFormat="1" x14ac:dyDescent="0.3"/>
    <row r="685" s="6" customFormat="1" x14ac:dyDescent="0.3"/>
    <row r="686" s="6" customFormat="1" x14ac:dyDescent="0.3"/>
    <row r="687" s="6" customFormat="1" x14ac:dyDescent="0.3"/>
    <row r="688" s="6" customFormat="1" x14ac:dyDescent="0.3"/>
    <row r="689" s="6" customFormat="1" x14ac:dyDescent="0.3"/>
    <row r="690" s="6" customFormat="1" x14ac:dyDescent="0.3"/>
    <row r="691" s="6" customFormat="1" x14ac:dyDescent="0.3"/>
    <row r="692" s="6" customFormat="1" x14ac:dyDescent="0.3"/>
    <row r="693" s="6" customFormat="1" x14ac:dyDescent="0.3"/>
    <row r="694" s="6" customFormat="1" x14ac:dyDescent="0.3"/>
    <row r="695" s="6" customFormat="1" x14ac:dyDescent="0.3"/>
    <row r="696" s="6" customFormat="1" x14ac:dyDescent="0.3"/>
    <row r="697" s="6" customFormat="1" x14ac:dyDescent="0.3"/>
    <row r="698" s="6" customFormat="1" x14ac:dyDescent="0.3"/>
    <row r="699" s="6" customFormat="1" x14ac:dyDescent="0.3"/>
    <row r="700" s="6" customFormat="1" x14ac:dyDescent="0.3"/>
    <row r="701" s="6" customFormat="1" x14ac:dyDescent="0.3"/>
    <row r="702" s="6" customFormat="1" x14ac:dyDescent="0.3"/>
    <row r="703" s="6" customFormat="1" x14ac:dyDescent="0.3"/>
    <row r="704" s="6" customFormat="1" x14ac:dyDescent="0.3"/>
    <row r="705" s="6" customFormat="1" x14ac:dyDescent="0.3"/>
    <row r="706" s="6" customFormat="1" x14ac:dyDescent="0.3"/>
    <row r="707" s="6" customFormat="1" x14ac:dyDescent="0.3"/>
    <row r="708" s="6" customFormat="1" x14ac:dyDescent="0.3"/>
    <row r="709" s="6" customFormat="1" x14ac:dyDescent="0.3"/>
    <row r="710" s="6" customFormat="1" x14ac:dyDescent="0.3"/>
    <row r="711" s="6" customFormat="1" x14ac:dyDescent="0.3"/>
    <row r="712" s="6" customFormat="1" x14ac:dyDescent="0.3"/>
    <row r="713" s="6" customFormat="1" x14ac:dyDescent="0.3"/>
    <row r="714" s="6" customFormat="1" x14ac:dyDescent="0.3"/>
    <row r="715" s="6" customFormat="1" x14ac:dyDescent="0.3"/>
    <row r="716" s="6" customFormat="1" x14ac:dyDescent="0.3"/>
    <row r="717" s="6" customFormat="1" x14ac:dyDescent="0.3"/>
    <row r="718" s="6" customFormat="1" x14ac:dyDescent="0.3"/>
    <row r="719" s="6" customFormat="1" x14ac:dyDescent="0.3"/>
    <row r="720" s="6" customFormat="1" x14ac:dyDescent="0.3"/>
    <row r="721" s="6" customFormat="1" x14ac:dyDescent="0.3"/>
    <row r="722" s="6" customFormat="1" x14ac:dyDescent="0.3"/>
    <row r="723" s="6" customFormat="1" x14ac:dyDescent="0.3"/>
    <row r="724" s="6" customFormat="1" x14ac:dyDescent="0.3"/>
    <row r="725" s="6" customFormat="1" x14ac:dyDescent="0.3"/>
    <row r="726" s="6" customFormat="1" x14ac:dyDescent="0.3"/>
    <row r="727" s="6" customFormat="1" x14ac:dyDescent="0.3"/>
    <row r="728" s="6" customFormat="1" x14ac:dyDescent="0.3"/>
    <row r="729" s="6" customFormat="1" x14ac:dyDescent="0.3"/>
    <row r="730" s="6" customFormat="1" x14ac:dyDescent="0.3"/>
    <row r="731" s="6" customFormat="1" x14ac:dyDescent="0.3"/>
    <row r="732" s="6" customFormat="1" x14ac:dyDescent="0.3"/>
    <row r="733" s="6" customFormat="1" x14ac:dyDescent="0.3"/>
    <row r="734" s="6" customFormat="1" x14ac:dyDescent="0.3"/>
    <row r="735" s="6" customFormat="1" x14ac:dyDescent="0.3"/>
    <row r="736" s="6" customFormat="1" x14ac:dyDescent="0.3"/>
    <row r="737" s="6" customFormat="1" x14ac:dyDescent="0.3"/>
    <row r="738" s="6" customFormat="1" x14ac:dyDescent="0.3"/>
    <row r="739" s="6" customFormat="1" x14ac:dyDescent="0.3"/>
    <row r="740" s="6" customFormat="1" x14ac:dyDescent="0.3"/>
    <row r="741" s="6" customFormat="1" x14ac:dyDescent="0.3"/>
    <row r="742" s="6" customFormat="1" x14ac:dyDescent="0.3"/>
    <row r="743" s="6" customFormat="1" x14ac:dyDescent="0.3"/>
    <row r="744" s="6" customFormat="1" x14ac:dyDescent="0.3"/>
    <row r="745" s="6" customFormat="1" x14ac:dyDescent="0.3"/>
    <row r="746" s="6" customFormat="1" x14ac:dyDescent="0.3"/>
    <row r="747" s="6" customFormat="1" x14ac:dyDescent="0.3"/>
    <row r="748" s="6" customFormat="1" x14ac:dyDescent="0.3"/>
    <row r="749" s="6" customFormat="1" x14ac:dyDescent="0.3"/>
    <row r="750" s="6" customFormat="1" x14ac:dyDescent="0.3"/>
    <row r="751" s="6" customFormat="1" x14ac:dyDescent="0.3"/>
    <row r="752" s="6" customFormat="1" x14ac:dyDescent="0.3"/>
    <row r="753" s="6" customFormat="1" x14ac:dyDescent="0.3"/>
    <row r="754" s="6" customFormat="1" x14ac:dyDescent="0.3"/>
    <row r="755" s="6" customFormat="1" x14ac:dyDescent="0.3"/>
    <row r="756" s="6" customFormat="1" x14ac:dyDescent="0.3"/>
    <row r="757" s="6" customFormat="1" x14ac:dyDescent="0.3"/>
    <row r="758" s="6" customFormat="1" x14ac:dyDescent="0.3"/>
    <row r="759" s="6" customFormat="1" x14ac:dyDescent="0.3"/>
    <row r="760" s="6" customFormat="1" x14ac:dyDescent="0.3"/>
    <row r="761" s="6" customFormat="1" x14ac:dyDescent="0.3"/>
    <row r="762" s="6" customFormat="1" x14ac:dyDescent="0.3"/>
    <row r="763" s="6" customFormat="1" x14ac:dyDescent="0.3"/>
    <row r="764" s="6" customFormat="1" x14ac:dyDescent="0.3"/>
    <row r="765" s="6" customFormat="1" x14ac:dyDescent="0.3"/>
    <row r="766" s="6" customFormat="1" x14ac:dyDescent="0.3"/>
    <row r="767" s="6" customFormat="1" x14ac:dyDescent="0.3"/>
    <row r="768" s="6" customFormat="1" x14ac:dyDescent="0.3"/>
    <row r="769" s="6" customFormat="1" x14ac:dyDescent="0.3"/>
    <row r="770" s="6" customFormat="1" x14ac:dyDescent="0.3"/>
    <row r="771" s="6" customFormat="1" x14ac:dyDescent="0.3"/>
    <row r="772" s="6" customFormat="1" x14ac:dyDescent="0.3"/>
    <row r="773" s="6" customFormat="1" x14ac:dyDescent="0.3"/>
    <row r="774" s="6" customFormat="1" x14ac:dyDescent="0.3"/>
    <row r="775" s="6" customFormat="1" x14ac:dyDescent="0.3"/>
    <row r="776" s="6" customFormat="1" x14ac:dyDescent="0.3"/>
    <row r="777" s="6" customFormat="1" x14ac:dyDescent="0.3"/>
    <row r="778" s="6" customFormat="1" x14ac:dyDescent="0.3"/>
    <row r="779" s="6" customFormat="1" x14ac:dyDescent="0.3"/>
    <row r="780" s="6" customFormat="1" x14ac:dyDescent="0.3"/>
    <row r="781" s="6" customFormat="1" x14ac:dyDescent="0.3"/>
    <row r="782" s="6" customFormat="1" x14ac:dyDescent="0.3"/>
    <row r="783" s="6" customFormat="1" x14ac:dyDescent="0.3"/>
    <row r="784" s="6" customFormat="1" x14ac:dyDescent="0.3"/>
    <row r="785" s="6" customFormat="1" x14ac:dyDescent="0.3"/>
    <row r="786" s="6" customFormat="1" x14ac:dyDescent="0.3"/>
    <row r="787" s="6" customFormat="1" x14ac:dyDescent="0.3"/>
    <row r="788" s="6" customFormat="1" x14ac:dyDescent="0.3"/>
    <row r="789" s="6" customFormat="1" x14ac:dyDescent="0.3"/>
    <row r="790" s="6" customFormat="1" x14ac:dyDescent="0.3"/>
    <row r="791" s="6" customFormat="1" x14ac:dyDescent="0.3"/>
    <row r="792" s="6" customFormat="1" x14ac:dyDescent="0.3"/>
    <row r="793" s="6" customFormat="1" x14ac:dyDescent="0.3"/>
    <row r="794" s="6" customFormat="1" x14ac:dyDescent="0.3"/>
    <row r="795" s="6" customFormat="1" x14ac:dyDescent="0.3"/>
    <row r="796" s="6" customFormat="1" x14ac:dyDescent="0.3"/>
    <row r="797" s="6" customFormat="1" x14ac:dyDescent="0.3"/>
    <row r="798" s="6" customFormat="1" x14ac:dyDescent="0.3"/>
    <row r="799" s="6" customFormat="1" x14ac:dyDescent="0.3"/>
    <row r="800" s="6" customFormat="1" x14ac:dyDescent="0.3"/>
    <row r="801" s="6" customFormat="1" x14ac:dyDescent="0.3"/>
    <row r="802" s="6" customFormat="1" x14ac:dyDescent="0.3"/>
    <row r="803" s="6" customFormat="1" x14ac:dyDescent="0.3"/>
    <row r="804" s="6" customFormat="1" x14ac:dyDescent="0.3"/>
    <row r="805" s="6" customFormat="1" x14ac:dyDescent="0.3"/>
    <row r="806" s="6" customFormat="1" x14ac:dyDescent="0.3"/>
    <row r="807" s="6" customFormat="1" x14ac:dyDescent="0.3"/>
    <row r="808" s="6" customFormat="1" x14ac:dyDescent="0.3"/>
    <row r="809" s="6" customFormat="1" x14ac:dyDescent="0.3"/>
    <row r="810" s="6" customFormat="1" x14ac:dyDescent="0.3"/>
    <row r="811" s="6" customFormat="1" x14ac:dyDescent="0.3"/>
    <row r="812" s="6" customFormat="1" x14ac:dyDescent="0.3"/>
    <row r="813" s="6" customFormat="1" x14ac:dyDescent="0.3"/>
    <row r="814" s="6" customFormat="1" x14ac:dyDescent="0.3"/>
    <row r="815" s="6" customFormat="1" x14ac:dyDescent="0.3"/>
    <row r="816" s="6" customFormat="1" x14ac:dyDescent="0.3"/>
    <row r="817" s="6" customFormat="1" x14ac:dyDescent="0.3"/>
    <row r="818" s="6" customFormat="1" x14ac:dyDescent="0.3"/>
    <row r="819" s="6" customFormat="1" x14ac:dyDescent="0.3"/>
    <row r="820" s="6" customFormat="1" x14ac:dyDescent="0.3"/>
    <row r="821" s="6" customFormat="1" x14ac:dyDescent="0.3"/>
    <row r="822" s="6" customFormat="1" x14ac:dyDescent="0.3"/>
    <row r="823" s="6" customFormat="1" x14ac:dyDescent="0.3"/>
    <row r="824" s="6" customFormat="1" x14ac:dyDescent="0.3"/>
    <row r="825" s="6" customFormat="1" x14ac:dyDescent="0.3"/>
    <row r="826" s="6" customFormat="1" x14ac:dyDescent="0.3"/>
    <row r="827" s="6" customFormat="1" x14ac:dyDescent="0.3"/>
    <row r="828" s="6" customFormat="1" x14ac:dyDescent="0.3"/>
    <row r="829" s="6" customFormat="1" x14ac:dyDescent="0.3"/>
    <row r="830" s="6" customFormat="1" x14ac:dyDescent="0.3"/>
    <row r="831" s="6" customFormat="1" x14ac:dyDescent="0.3"/>
    <row r="832" s="6" customFormat="1" x14ac:dyDescent="0.3"/>
    <row r="833" s="6" customFormat="1" x14ac:dyDescent="0.3"/>
    <row r="834" s="6" customFormat="1" x14ac:dyDescent="0.3"/>
    <row r="835" s="6" customFormat="1" x14ac:dyDescent="0.3"/>
    <row r="836" s="6" customFormat="1" x14ac:dyDescent="0.3"/>
    <row r="837" s="6" customFormat="1" x14ac:dyDescent="0.3"/>
    <row r="838" s="6" customFormat="1" x14ac:dyDescent="0.3"/>
    <row r="839" s="6" customFormat="1" x14ac:dyDescent="0.3"/>
    <row r="840" s="6" customFormat="1" x14ac:dyDescent="0.3"/>
    <row r="841" s="6" customFormat="1" x14ac:dyDescent="0.3"/>
    <row r="842" s="6" customFormat="1" x14ac:dyDescent="0.3"/>
    <row r="843" s="6" customFormat="1" x14ac:dyDescent="0.3"/>
    <row r="844" s="6" customFormat="1" x14ac:dyDescent="0.3"/>
    <row r="845" s="6" customFormat="1" x14ac:dyDescent="0.3"/>
    <row r="846" s="6" customFormat="1" x14ac:dyDescent="0.3"/>
    <row r="847" s="6" customFormat="1" x14ac:dyDescent="0.3"/>
    <row r="848" s="6" customFormat="1" x14ac:dyDescent="0.3"/>
    <row r="849" s="6" customFormat="1" x14ac:dyDescent="0.3"/>
    <row r="850" s="6" customFormat="1" x14ac:dyDescent="0.3"/>
    <row r="851" s="6" customFormat="1" x14ac:dyDescent="0.3"/>
    <row r="852" s="6" customFormat="1" x14ac:dyDescent="0.3"/>
    <row r="853" s="6" customFormat="1" x14ac:dyDescent="0.3"/>
    <row r="854" s="6" customFormat="1" x14ac:dyDescent="0.3"/>
    <row r="855" s="6" customFormat="1" x14ac:dyDescent="0.3"/>
    <row r="856" s="6" customFormat="1" x14ac:dyDescent="0.3"/>
    <row r="857" s="6" customFormat="1" x14ac:dyDescent="0.3"/>
    <row r="858" s="6" customFormat="1" x14ac:dyDescent="0.3"/>
    <row r="859" s="6" customFormat="1" x14ac:dyDescent="0.3"/>
    <row r="860" s="6" customFormat="1" x14ac:dyDescent="0.3"/>
    <row r="861" s="6" customFormat="1" x14ac:dyDescent="0.3"/>
    <row r="862" s="6" customFormat="1" x14ac:dyDescent="0.3"/>
    <row r="863" s="6" customFormat="1" x14ac:dyDescent="0.3"/>
    <row r="864" s="6" customFormat="1" x14ac:dyDescent="0.3"/>
    <row r="865" s="6" customFormat="1" x14ac:dyDescent="0.3"/>
    <row r="866" s="6" customFormat="1" x14ac:dyDescent="0.3"/>
    <row r="867" s="6" customFormat="1" x14ac:dyDescent="0.3"/>
    <row r="868" s="6" customFormat="1" x14ac:dyDescent="0.3"/>
    <row r="869" s="6" customFormat="1" x14ac:dyDescent="0.3"/>
    <row r="870" s="6" customFormat="1" x14ac:dyDescent="0.3"/>
    <row r="871" s="6" customFormat="1" x14ac:dyDescent="0.3"/>
    <row r="872" s="6" customFormat="1" x14ac:dyDescent="0.3"/>
    <row r="873" s="6" customFormat="1" x14ac:dyDescent="0.3"/>
    <row r="874" s="6" customFormat="1" x14ac:dyDescent="0.3"/>
    <row r="875" s="6" customFormat="1" x14ac:dyDescent="0.3"/>
    <row r="876" s="6" customFormat="1" x14ac:dyDescent="0.3"/>
    <row r="877" s="6" customFormat="1" x14ac:dyDescent="0.3"/>
    <row r="878" s="6" customFormat="1" x14ac:dyDescent="0.3"/>
    <row r="879" s="6" customFormat="1" x14ac:dyDescent="0.3"/>
    <row r="880" s="6" customFormat="1" x14ac:dyDescent="0.3"/>
    <row r="881" s="6" customFormat="1" x14ac:dyDescent="0.3"/>
    <row r="882" s="6" customFormat="1" x14ac:dyDescent="0.3"/>
    <row r="883" s="6" customFormat="1" x14ac:dyDescent="0.3"/>
    <row r="884" s="6" customFormat="1" x14ac:dyDescent="0.3"/>
    <row r="885" s="6" customFormat="1" x14ac:dyDescent="0.3"/>
    <row r="886" s="6" customFormat="1" x14ac:dyDescent="0.3"/>
    <row r="887" s="6" customFormat="1" x14ac:dyDescent="0.3"/>
    <row r="888" s="6" customFormat="1" x14ac:dyDescent="0.3"/>
    <row r="889" s="6" customFormat="1" x14ac:dyDescent="0.3"/>
    <row r="890" s="6" customFormat="1" x14ac:dyDescent="0.3"/>
    <row r="891" s="6" customFormat="1" x14ac:dyDescent="0.3"/>
    <row r="892" s="6" customFormat="1" x14ac:dyDescent="0.3"/>
    <row r="893" s="6" customFormat="1" x14ac:dyDescent="0.3"/>
    <row r="894" s="6" customFormat="1" x14ac:dyDescent="0.3"/>
    <row r="895" s="6" customFormat="1" x14ac:dyDescent="0.3"/>
    <row r="896" s="6" customFormat="1" x14ac:dyDescent="0.3"/>
    <row r="897" s="6" customFormat="1" x14ac:dyDescent="0.3"/>
    <row r="898" s="6" customFormat="1" x14ac:dyDescent="0.3"/>
    <row r="899" s="6" customFormat="1" x14ac:dyDescent="0.3"/>
    <row r="900" s="6" customFormat="1" x14ac:dyDescent="0.3"/>
    <row r="901" s="6" customFormat="1" x14ac:dyDescent="0.3"/>
    <row r="902" s="6" customFormat="1" x14ac:dyDescent="0.3"/>
    <row r="903" s="6" customFormat="1" x14ac:dyDescent="0.3"/>
    <row r="904" s="6" customFormat="1" x14ac:dyDescent="0.3"/>
    <row r="905" s="6" customFormat="1" x14ac:dyDescent="0.3"/>
    <row r="906" s="6" customFormat="1" x14ac:dyDescent="0.3"/>
    <row r="907" s="6" customFormat="1" x14ac:dyDescent="0.3"/>
    <row r="908" s="6" customFormat="1" x14ac:dyDescent="0.3"/>
    <row r="909" s="6" customFormat="1" x14ac:dyDescent="0.3"/>
    <row r="910" s="6" customFormat="1" x14ac:dyDescent="0.3"/>
    <row r="911" s="6" customFormat="1" x14ac:dyDescent="0.3"/>
    <row r="912" s="6" customFormat="1" x14ac:dyDescent="0.3"/>
    <row r="913" s="6" customFormat="1" x14ac:dyDescent="0.3"/>
    <row r="914" s="6" customFormat="1" x14ac:dyDescent="0.3"/>
    <row r="915" s="6" customFormat="1" x14ac:dyDescent="0.3"/>
    <row r="916" s="6" customFormat="1" x14ac:dyDescent="0.3"/>
    <row r="917" s="6" customFormat="1" x14ac:dyDescent="0.3"/>
    <row r="918" s="6" customFormat="1" x14ac:dyDescent="0.3"/>
    <row r="919" s="6" customFormat="1" x14ac:dyDescent="0.3"/>
    <row r="920" s="6" customFormat="1" x14ac:dyDescent="0.3"/>
    <row r="921" s="6" customFormat="1" x14ac:dyDescent="0.3"/>
    <row r="922" s="6" customFormat="1" x14ac:dyDescent="0.3"/>
    <row r="923" s="6" customFormat="1" x14ac:dyDescent="0.3"/>
    <row r="924" s="6" customFormat="1" x14ac:dyDescent="0.3"/>
    <row r="925" s="6" customFormat="1" x14ac:dyDescent="0.3"/>
    <row r="926" s="6" customFormat="1" x14ac:dyDescent="0.3"/>
    <row r="927" s="6" customFormat="1" x14ac:dyDescent="0.3"/>
    <row r="928" s="6" customFormat="1" x14ac:dyDescent="0.3"/>
    <row r="929" s="6" customFormat="1" x14ac:dyDescent="0.3"/>
    <row r="930" s="6" customFormat="1" x14ac:dyDescent="0.3"/>
    <row r="931" s="6" customFormat="1" x14ac:dyDescent="0.3"/>
    <row r="932" s="6" customFormat="1" x14ac:dyDescent="0.3"/>
    <row r="933" s="6" customFormat="1" x14ac:dyDescent="0.3"/>
    <row r="934" s="6" customFormat="1" x14ac:dyDescent="0.3"/>
    <row r="935" s="6" customFormat="1" x14ac:dyDescent="0.3"/>
    <row r="936" s="6" customFormat="1" x14ac:dyDescent="0.3"/>
    <row r="937" s="6" customFormat="1" x14ac:dyDescent="0.3"/>
    <row r="938" s="6" customFormat="1" x14ac:dyDescent="0.3"/>
    <row r="939" s="6" customFormat="1" x14ac:dyDescent="0.3"/>
    <row r="940" s="6" customFormat="1" x14ac:dyDescent="0.3"/>
    <row r="941" s="6" customFormat="1" x14ac:dyDescent="0.3"/>
    <row r="942" s="6" customFormat="1" x14ac:dyDescent="0.3"/>
    <row r="943" s="6" customFormat="1" x14ac:dyDescent="0.3"/>
    <row r="944" s="6" customFormat="1" x14ac:dyDescent="0.3"/>
    <row r="945" s="6" customFormat="1" x14ac:dyDescent="0.3"/>
    <row r="946" s="6" customFormat="1" x14ac:dyDescent="0.3"/>
    <row r="947" s="6" customFormat="1" x14ac:dyDescent="0.3"/>
    <row r="948" s="6" customFormat="1" x14ac:dyDescent="0.3"/>
    <row r="949" s="6" customFormat="1" x14ac:dyDescent="0.3"/>
    <row r="950" s="6" customFormat="1" x14ac:dyDescent="0.3"/>
    <row r="951" s="6" customFormat="1" x14ac:dyDescent="0.3"/>
    <row r="952" s="6" customFormat="1" x14ac:dyDescent="0.3"/>
    <row r="953" s="6" customFormat="1" x14ac:dyDescent="0.3"/>
    <row r="954" s="6" customFormat="1" x14ac:dyDescent="0.3"/>
    <row r="955" s="6" customFormat="1" x14ac:dyDescent="0.3"/>
    <row r="956" s="6" customFormat="1" x14ac:dyDescent="0.3"/>
    <row r="957" s="6" customFormat="1" x14ac:dyDescent="0.3"/>
    <row r="958" s="6" customFormat="1" x14ac:dyDescent="0.3"/>
    <row r="959" s="6" customFormat="1" x14ac:dyDescent="0.3"/>
    <row r="960" s="6" customFormat="1" x14ac:dyDescent="0.3"/>
    <row r="961" s="6" customFormat="1" x14ac:dyDescent="0.3"/>
    <row r="962" s="6" customFormat="1" x14ac:dyDescent="0.3"/>
    <row r="963" s="6" customFormat="1" x14ac:dyDescent="0.3"/>
    <row r="964" s="6" customFormat="1" x14ac:dyDescent="0.3"/>
    <row r="965" s="6" customFormat="1" x14ac:dyDescent="0.3"/>
    <row r="966" s="6" customFormat="1" x14ac:dyDescent="0.3"/>
    <row r="967" s="6" customFormat="1" x14ac:dyDescent="0.3"/>
    <row r="968" s="6" customFormat="1" x14ac:dyDescent="0.3"/>
    <row r="969" s="6" customFormat="1" x14ac:dyDescent="0.3"/>
    <row r="970" s="6" customFormat="1" x14ac:dyDescent="0.3"/>
    <row r="971" s="6" customFormat="1" x14ac:dyDescent="0.3"/>
    <row r="972" s="6" customFormat="1" x14ac:dyDescent="0.3"/>
    <row r="973" s="6" customFormat="1" x14ac:dyDescent="0.3"/>
    <row r="974" s="6" customFormat="1" x14ac:dyDescent="0.3"/>
    <row r="975" s="6" customFormat="1" x14ac:dyDescent="0.3"/>
    <row r="976" s="6" customFormat="1" x14ac:dyDescent="0.3"/>
    <row r="977" s="6" customFormat="1" x14ac:dyDescent="0.3"/>
    <row r="978" s="6" customFormat="1" x14ac:dyDescent="0.3"/>
    <row r="979" s="6" customFormat="1" x14ac:dyDescent="0.3"/>
    <row r="980" s="6" customFormat="1" x14ac:dyDescent="0.3"/>
    <row r="981" s="6" customFormat="1" x14ac:dyDescent="0.3"/>
    <row r="982" s="6" customFormat="1" x14ac:dyDescent="0.3"/>
    <row r="983" s="6" customFormat="1" x14ac:dyDescent="0.3"/>
    <row r="984" s="6" customFormat="1" x14ac:dyDescent="0.3"/>
    <row r="985" s="6" customFormat="1" x14ac:dyDescent="0.3"/>
    <row r="986" s="6" customFormat="1" x14ac:dyDescent="0.3"/>
    <row r="987" s="6" customFormat="1" x14ac:dyDescent="0.3"/>
    <row r="988" s="6" customFormat="1" x14ac:dyDescent="0.3"/>
    <row r="989" s="6" customFormat="1" x14ac:dyDescent="0.3"/>
    <row r="990" s="6" customFormat="1" x14ac:dyDescent="0.3"/>
    <row r="991" s="6" customFormat="1" x14ac:dyDescent="0.3"/>
    <row r="992" s="6" customFormat="1" x14ac:dyDescent="0.3"/>
    <row r="993" s="6" customFormat="1" x14ac:dyDescent="0.3"/>
    <row r="994" s="6" customFormat="1" x14ac:dyDescent="0.3"/>
    <row r="995" s="6" customFormat="1" x14ac:dyDescent="0.3"/>
    <row r="996" s="6" customFormat="1" x14ac:dyDescent="0.3"/>
    <row r="997" s="6" customFormat="1" x14ac:dyDescent="0.3"/>
    <row r="998" s="6" customFormat="1" x14ac:dyDescent="0.3"/>
    <row r="999" s="6" customFormat="1" x14ac:dyDescent="0.3"/>
    <row r="1000" s="6" customFormat="1" x14ac:dyDescent="0.3"/>
    <row r="1001" s="6" customFormat="1" x14ac:dyDescent="0.3"/>
    <row r="1002" s="6" customFormat="1" x14ac:dyDescent="0.3"/>
    <row r="1003" s="6" customFormat="1" x14ac:dyDescent="0.3"/>
    <row r="1004" s="6" customFormat="1" x14ac:dyDescent="0.3"/>
    <row r="1005" s="6" customFormat="1" x14ac:dyDescent="0.3"/>
    <row r="1006" s="6" customFormat="1" x14ac:dyDescent="0.3"/>
    <row r="1007" s="6" customFormat="1" x14ac:dyDescent="0.3"/>
    <row r="1008" s="6" customFormat="1" x14ac:dyDescent="0.3"/>
    <row r="1009" s="6" customFormat="1" x14ac:dyDescent="0.3"/>
    <row r="1010" s="6" customFormat="1" x14ac:dyDescent="0.3"/>
    <row r="1011" s="6" customFormat="1" x14ac:dyDescent="0.3"/>
    <row r="1012" s="6" customFormat="1" x14ac:dyDescent="0.3"/>
    <row r="1013" s="6" customFormat="1" x14ac:dyDescent="0.3"/>
    <row r="1014" s="6" customFormat="1" x14ac:dyDescent="0.3"/>
    <row r="1015" s="6" customFormat="1" x14ac:dyDescent="0.3"/>
    <row r="1016" s="6" customFormat="1" x14ac:dyDescent="0.3"/>
    <row r="1017" s="6" customFormat="1" x14ac:dyDescent="0.3"/>
    <row r="1018" s="6" customFormat="1" x14ac:dyDescent="0.3"/>
    <row r="1019" s="6" customFormat="1" x14ac:dyDescent="0.3"/>
    <row r="1020" s="6" customFormat="1" x14ac:dyDescent="0.3"/>
    <row r="1021" s="6" customFormat="1" x14ac:dyDescent="0.3"/>
    <row r="1022" s="6" customFormat="1" x14ac:dyDescent="0.3"/>
    <row r="1023" s="6" customFormat="1" x14ac:dyDescent="0.3"/>
    <row r="1024" s="6" customFormat="1" x14ac:dyDescent="0.3"/>
    <row r="1025" s="6" customFormat="1" x14ac:dyDescent="0.3"/>
    <row r="1026" s="6" customFormat="1" x14ac:dyDescent="0.3"/>
    <row r="1027" s="6" customFormat="1" x14ac:dyDescent="0.3"/>
    <row r="1028" s="6" customFormat="1" x14ac:dyDescent="0.3"/>
    <row r="1029" s="6" customFormat="1" x14ac:dyDescent="0.3"/>
    <row r="1030" s="6" customFormat="1" x14ac:dyDescent="0.3"/>
    <row r="1031" s="6" customFormat="1" x14ac:dyDescent="0.3"/>
    <row r="1032" s="6" customFormat="1" x14ac:dyDescent="0.3"/>
    <row r="1033" s="6" customFormat="1" x14ac:dyDescent="0.3"/>
    <row r="1034" s="6" customFormat="1" x14ac:dyDescent="0.3"/>
    <row r="1035" s="6" customFormat="1" x14ac:dyDescent="0.3"/>
    <row r="1036" s="6" customFormat="1" x14ac:dyDescent="0.3"/>
    <row r="1037" s="6" customFormat="1" x14ac:dyDescent="0.3"/>
    <row r="1038" s="6" customFormat="1" x14ac:dyDescent="0.3"/>
    <row r="1039" s="6" customFormat="1" x14ac:dyDescent="0.3"/>
    <row r="1040" s="6" customFormat="1" x14ac:dyDescent="0.3"/>
    <row r="1041" s="6" customFormat="1" x14ac:dyDescent="0.3"/>
    <row r="1042" s="6" customFormat="1" x14ac:dyDescent="0.3"/>
    <row r="1043" s="6" customFormat="1" x14ac:dyDescent="0.3"/>
    <row r="1044" s="6" customFormat="1" x14ac:dyDescent="0.3"/>
    <row r="1045" s="6" customFormat="1" x14ac:dyDescent="0.3"/>
    <row r="1046" s="6" customFormat="1" x14ac:dyDescent="0.3"/>
    <row r="1047" s="6" customFormat="1" x14ac:dyDescent="0.3"/>
    <row r="1048" s="6" customFormat="1" x14ac:dyDescent="0.3"/>
    <row r="1049" s="6" customFormat="1" x14ac:dyDescent="0.3"/>
    <row r="1050" s="6" customFormat="1" x14ac:dyDescent="0.3"/>
    <row r="1051" s="6" customFormat="1" x14ac:dyDescent="0.3"/>
    <row r="1052" s="6" customFormat="1" x14ac:dyDescent="0.3"/>
    <row r="1053" s="6" customFormat="1" x14ac:dyDescent="0.3"/>
    <row r="1054" s="6" customFormat="1" x14ac:dyDescent="0.3"/>
    <row r="1055" s="6" customFormat="1" x14ac:dyDescent="0.3"/>
    <row r="1056" s="6" customFormat="1" x14ac:dyDescent="0.3"/>
    <row r="1057" s="6" customFormat="1" x14ac:dyDescent="0.3"/>
    <row r="1058" s="6" customFormat="1" x14ac:dyDescent="0.3"/>
    <row r="1059" s="6" customFormat="1" x14ac:dyDescent="0.3"/>
    <row r="1060" s="6" customFormat="1" x14ac:dyDescent="0.3"/>
    <row r="1061" s="6" customFormat="1" x14ac:dyDescent="0.3"/>
    <row r="1062" s="6" customFormat="1" x14ac:dyDescent="0.3"/>
    <row r="1063" s="6" customFormat="1" x14ac:dyDescent="0.3"/>
    <row r="1064" s="6" customFormat="1" x14ac:dyDescent="0.3"/>
    <row r="1065" s="6" customFormat="1" x14ac:dyDescent="0.3"/>
    <row r="1066" s="6" customFormat="1" x14ac:dyDescent="0.3"/>
    <row r="1067" s="6" customFormat="1" x14ac:dyDescent="0.3"/>
    <row r="1068" s="6" customFormat="1" x14ac:dyDescent="0.3"/>
    <row r="1069" s="6" customFormat="1" x14ac:dyDescent="0.3"/>
    <row r="1070" s="6" customFormat="1" x14ac:dyDescent="0.3"/>
    <row r="1071" s="6" customFormat="1" x14ac:dyDescent="0.3"/>
    <row r="1072" s="6" customFormat="1" x14ac:dyDescent="0.3"/>
    <row r="1073" s="6" customFormat="1" x14ac:dyDescent="0.3"/>
    <row r="1074" s="6" customFormat="1" x14ac:dyDescent="0.3"/>
    <row r="1075" s="6" customFormat="1" x14ac:dyDescent="0.3"/>
    <row r="1076" s="6" customFormat="1" x14ac:dyDescent="0.3"/>
    <row r="1077" s="6" customFormat="1" x14ac:dyDescent="0.3"/>
    <row r="1078" s="6" customFormat="1" x14ac:dyDescent="0.3"/>
    <row r="1079" s="6" customFormat="1" x14ac:dyDescent="0.3"/>
    <row r="1080" s="6" customFormat="1" x14ac:dyDescent="0.3"/>
    <row r="1081" s="6" customFormat="1" x14ac:dyDescent="0.3"/>
    <row r="1082" s="6" customFormat="1" x14ac:dyDescent="0.3"/>
    <row r="1083" s="6" customFormat="1" x14ac:dyDescent="0.3"/>
    <row r="1084" s="6" customFormat="1" x14ac:dyDescent="0.3"/>
    <row r="1085" s="6" customFormat="1" x14ac:dyDescent="0.3"/>
    <row r="1086" s="6" customFormat="1" x14ac:dyDescent="0.3"/>
    <row r="1087" s="6" customFormat="1" x14ac:dyDescent="0.3"/>
    <row r="1088" s="6" customFormat="1" x14ac:dyDescent="0.3"/>
    <row r="1089" s="6" customFormat="1" x14ac:dyDescent="0.3"/>
    <row r="1090" s="6" customFormat="1" x14ac:dyDescent="0.3"/>
    <row r="1091" s="6" customFormat="1" x14ac:dyDescent="0.3"/>
    <row r="1092" s="6" customFormat="1" x14ac:dyDescent="0.3"/>
    <row r="1093" s="6" customFormat="1" x14ac:dyDescent="0.3"/>
    <row r="1094" s="6" customFormat="1" x14ac:dyDescent="0.3"/>
    <row r="1095" s="6" customFormat="1" x14ac:dyDescent="0.3"/>
    <row r="1096" s="6" customFormat="1" x14ac:dyDescent="0.3"/>
    <row r="1097" s="6" customFormat="1" x14ac:dyDescent="0.3"/>
    <row r="1098" s="6" customFormat="1" x14ac:dyDescent="0.3"/>
    <row r="1099" s="6" customFormat="1" x14ac:dyDescent="0.3"/>
    <row r="1100" s="6" customFormat="1" x14ac:dyDescent="0.3"/>
    <row r="1101" s="6" customFormat="1" x14ac:dyDescent="0.3"/>
    <row r="1102" s="6" customFormat="1" x14ac:dyDescent="0.3"/>
    <row r="1103" s="6" customFormat="1" x14ac:dyDescent="0.3"/>
    <row r="1104" s="6" customFormat="1" x14ac:dyDescent="0.3"/>
    <row r="1105" s="6" customFormat="1" x14ac:dyDescent="0.3"/>
    <row r="1106" s="6" customFormat="1" x14ac:dyDescent="0.3"/>
    <row r="1107" s="6" customFormat="1" x14ac:dyDescent="0.3"/>
    <row r="1108" s="6" customFormat="1" x14ac:dyDescent="0.3"/>
    <row r="1109" s="6" customFormat="1" x14ac:dyDescent="0.3"/>
    <row r="1110" s="6" customFormat="1" x14ac:dyDescent="0.3"/>
    <row r="1111" s="6" customFormat="1" x14ac:dyDescent="0.3"/>
    <row r="1112" s="6" customFormat="1" x14ac:dyDescent="0.3"/>
    <row r="1113" s="6" customFormat="1" x14ac:dyDescent="0.3"/>
    <row r="1114" s="6" customFormat="1" x14ac:dyDescent="0.3"/>
    <row r="1115" s="6" customFormat="1" x14ac:dyDescent="0.3"/>
    <row r="1116" s="6" customFormat="1" x14ac:dyDescent="0.3"/>
    <row r="1117" s="6" customFormat="1" x14ac:dyDescent="0.3"/>
    <row r="1118" s="6" customFormat="1" x14ac:dyDescent="0.3"/>
    <row r="1119" s="6" customFormat="1" x14ac:dyDescent="0.3"/>
    <row r="1120" s="6" customFormat="1" x14ac:dyDescent="0.3"/>
    <row r="1121" s="6" customFormat="1" x14ac:dyDescent="0.3"/>
    <row r="1122" s="6" customFormat="1" x14ac:dyDescent="0.3"/>
    <row r="1123" s="6" customFormat="1" x14ac:dyDescent="0.3"/>
    <row r="1124" s="6" customFormat="1" x14ac:dyDescent="0.3"/>
    <row r="1125" s="6" customFormat="1" x14ac:dyDescent="0.3"/>
    <row r="1126" s="6" customFormat="1" x14ac:dyDescent="0.3"/>
    <row r="1127" s="6" customFormat="1" x14ac:dyDescent="0.3"/>
    <row r="1128" s="6" customFormat="1" x14ac:dyDescent="0.3"/>
    <row r="1129" s="6" customFormat="1" x14ac:dyDescent="0.3"/>
    <row r="1130" s="6" customFormat="1" x14ac:dyDescent="0.3"/>
    <row r="1131" s="6" customFormat="1" x14ac:dyDescent="0.3"/>
    <row r="1132" s="6" customFormat="1" x14ac:dyDescent="0.3"/>
    <row r="1133" s="6" customFormat="1" x14ac:dyDescent="0.3"/>
    <row r="1134" s="6" customFormat="1" x14ac:dyDescent="0.3"/>
    <row r="1135" s="6" customFormat="1" x14ac:dyDescent="0.3"/>
    <row r="1136" s="6" customFormat="1" x14ac:dyDescent="0.3"/>
    <row r="1137" s="6" customFormat="1" x14ac:dyDescent="0.3"/>
    <row r="1138" s="6" customFormat="1" x14ac:dyDescent="0.3"/>
    <row r="1139" s="6" customFormat="1" x14ac:dyDescent="0.3"/>
    <row r="1140" s="6" customFormat="1" x14ac:dyDescent="0.3"/>
    <row r="1141" s="6" customFormat="1" x14ac:dyDescent="0.3"/>
    <row r="1142" s="6" customFormat="1" x14ac:dyDescent="0.3"/>
    <row r="1143" s="6" customFormat="1" x14ac:dyDescent="0.3"/>
    <row r="1144" s="6" customFormat="1" x14ac:dyDescent="0.3"/>
    <row r="1145" s="6" customFormat="1" x14ac:dyDescent="0.3"/>
    <row r="1146" s="6" customFormat="1" x14ac:dyDescent="0.3"/>
    <row r="1147" s="6" customFormat="1" x14ac:dyDescent="0.3"/>
    <row r="1148" s="6" customFormat="1" x14ac:dyDescent="0.3"/>
    <row r="1149" s="6" customFormat="1" x14ac:dyDescent="0.3"/>
    <row r="1150" s="6" customFormat="1" x14ac:dyDescent="0.3"/>
    <row r="1151" s="6" customFormat="1" x14ac:dyDescent="0.3"/>
    <row r="1152" s="6" customFormat="1" x14ac:dyDescent="0.3"/>
    <row r="1153" s="6" customFormat="1" x14ac:dyDescent="0.3"/>
    <row r="1154" s="6" customFormat="1" x14ac:dyDescent="0.3"/>
    <row r="1155" s="6" customFormat="1" x14ac:dyDescent="0.3"/>
    <row r="1156" s="6" customFormat="1" x14ac:dyDescent="0.3"/>
    <row r="1157" s="6" customFormat="1" x14ac:dyDescent="0.3"/>
    <row r="1158" s="6" customFormat="1" x14ac:dyDescent="0.3"/>
    <row r="1159" s="6" customFormat="1" x14ac:dyDescent="0.3"/>
    <row r="1160" s="6" customFormat="1" x14ac:dyDescent="0.3"/>
    <row r="1161" s="6" customFormat="1" x14ac:dyDescent="0.3"/>
    <row r="1162" s="6" customFormat="1" x14ac:dyDescent="0.3"/>
    <row r="1163" s="6" customFormat="1" x14ac:dyDescent="0.3"/>
    <row r="1164" s="6" customFormat="1" x14ac:dyDescent="0.3"/>
    <row r="1165" s="6" customFormat="1" x14ac:dyDescent="0.3"/>
    <row r="1166" s="6" customFormat="1" x14ac:dyDescent="0.3"/>
    <row r="1167" s="6" customFormat="1" x14ac:dyDescent="0.3"/>
    <row r="1168" s="6" customFormat="1" x14ac:dyDescent="0.3"/>
    <row r="1169" s="6" customFormat="1" x14ac:dyDescent="0.3"/>
    <row r="1170" s="6" customFormat="1" x14ac:dyDescent="0.3"/>
    <row r="1171" s="6" customFormat="1" x14ac:dyDescent="0.3"/>
    <row r="1172" s="6" customFormat="1" x14ac:dyDescent="0.3"/>
    <row r="1173" s="6" customFormat="1" x14ac:dyDescent="0.3"/>
    <row r="1174" s="6" customFormat="1" x14ac:dyDescent="0.3"/>
    <row r="1175" s="6" customFormat="1" x14ac:dyDescent="0.3"/>
    <row r="1176" s="6" customFormat="1" x14ac:dyDescent="0.3"/>
    <row r="1177" s="6" customFormat="1" x14ac:dyDescent="0.3"/>
    <row r="1178" s="6" customFormat="1" x14ac:dyDescent="0.3"/>
    <row r="1179" s="6" customFormat="1" x14ac:dyDescent="0.3"/>
    <row r="1180" s="6" customFormat="1" x14ac:dyDescent="0.3"/>
    <row r="1181" s="6" customFormat="1" x14ac:dyDescent="0.3"/>
    <row r="1182" s="6" customFormat="1" x14ac:dyDescent="0.3"/>
    <row r="1183" s="6" customFormat="1" x14ac:dyDescent="0.3"/>
    <row r="1184" s="6" customFormat="1" x14ac:dyDescent="0.3"/>
    <row r="1185" s="6" customFormat="1" x14ac:dyDescent="0.3"/>
    <row r="1186" s="6" customFormat="1" x14ac:dyDescent="0.3"/>
    <row r="1187" s="6" customFormat="1" x14ac:dyDescent="0.3"/>
    <row r="1188" s="6" customFormat="1" x14ac:dyDescent="0.3"/>
    <row r="1189" s="6" customFormat="1" x14ac:dyDescent="0.3"/>
    <row r="1190" s="6" customFormat="1" x14ac:dyDescent="0.3"/>
    <row r="1191" s="6" customFormat="1" x14ac:dyDescent="0.3"/>
    <row r="1192" s="6" customFormat="1" x14ac:dyDescent="0.3"/>
    <row r="1193" s="6" customFormat="1" x14ac:dyDescent="0.3"/>
    <row r="1194" s="6" customFormat="1" x14ac:dyDescent="0.3"/>
    <row r="1195" s="6" customFormat="1" x14ac:dyDescent="0.3"/>
    <row r="1196" s="6" customFormat="1" x14ac:dyDescent="0.3"/>
    <row r="1197" s="6" customFormat="1" x14ac:dyDescent="0.3"/>
    <row r="1198" s="6" customFormat="1" x14ac:dyDescent="0.3"/>
    <row r="1199" s="6" customFormat="1" x14ac:dyDescent="0.3"/>
    <row r="1200" s="6" customFormat="1" x14ac:dyDescent="0.3"/>
    <row r="1201" s="6" customFormat="1" x14ac:dyDescent="0.3"/>
    <row r="1202" s="6" customFormat="1" x14ac:dyDescent="0.3"/>
    <row r="1203" s="6" customFormat="1" x14ac:dyDescent="0.3"/>
    <row r="1204" s="6" customFormat="1" x14ac:dyDescent="0.3"/>
    <row r="1205" s="6" customFormat="1" x14ac:dyDescent="0.3"/>
    <row r="1206" s="6" customFormat="1" x14ac:dyDescent="0.3"/>
    <row r="1207" s="6" customFormat="1" x14ac:dyDescent="0.3"/>
    <row r="1208" s="6" customFormat="1" x14ac:dyDescent="0.3"/>
    <row r="1209" s="6" customFormat="1" x14ac:dyDescent="0.3"/>
    <row r="1210" s="6" customFormat="1" x14ac:dyDescent="0.3"/>
    <row r="1211" s="6" customFormat="1" x14ac:dyDescent="0.3"/>
    <row r="1212" s="6" customFormat="1" x14ac:dyDescent="0.3"/>
    <row r="1213" s="6" customFormat="1" x14ac:dyDescent="0.3"/>
    <row r="1214" s="6" customFormat="1" x14ac:dyDescent="0.3"/>
    <row r="1215" s="6" customFormat="1" x14ac:dyDescent="0.3"/>
    <row r="1216" s="6" customFormat="1" x14ac:dyDescent="0.3"/>
    <row r="1217" s="6" customFormat="1" x14ac:dyDescent="0.3"/>
    <row r="1218" s="6" customFormat="1" x14ac:dyDescent="0.3"/>
    <row r="1219" s="6" customFormat="1" x14ac:dyDescent="0.3"/>
    <row r="1220" s="6" customFormat="1" x14ac:dyDescent="0.3"/>
    <row r="1221" s="6" customFormat="1" x14ac:dyDescent="0.3"/>
    <row r="1222" s="6" customFormat="1" x14ac:dyDescent="0.3"/>
    <row r="1223" s="6" customFormat="1" x14ac:dyDescent="0.3"/>
    <row r="1224" s="6" customFormat="1" x14ac:dyDescent="0.3"/>
    <row r="1225" s="6" customFormat="1" x14ac:dyDescent="0.3"/>
    <row r="1226" s="6" customFormat="1" x14ac:dyDescent="0.3"/>
    <row r="1227" s="6" customFormat="1" x14ac:dyDescent="0.3"/>
    <row r="1228" s="6" customFormat="1" x14ac:dyDescent="0.3"/>
    <row r="1229" s="6" customFormat="1" x14ac:dyDescent="0.3"/>
    <row r="1230" s="6" customFormat="1" x14ac:dyDescent="0.3"/>
    <row r="1231" s="6" customFormat="1" x14ac:dyDescent="0.3"/>
    <row r="1232" s="6" customFormat="1" x14ac:dyDescent="0.3"/>
    <row r="1233" s="6" customFormat="1" x14ac:dyDescent="0.3"/>
    <row r="1234" s="6" customFormat="1" x14ac:dyDescent="0.3"/>
    <row r="1235" s="6" customFormat="1" x14ac:dyDescent="0.3"/>
    <row r="1236" s="6" customFormat="1" x14ac:dyDescent="0.3"/>
    <row r="1237" s="6" customFormat="1" x14ac:dyDescent="0.3"/>
    <row r="1238" s="6" customFormat="1" x14ac:dyDescent="0.3"/>
    <row r="1239" s="6" customFormat="1" x14ac:dyDescent="0.3"/>
    <row r="1240" s="6" customFormat="1" x14ac:dyDescent="0.3"/>
    <row r="1241" s="6" customFormat="1" x14ac:dyDescent="0.3"/>
    <row r="1242" s="6" customFormat="1" x14ac:dyDescent="0.3"/>
    <row r="1243" s="6" customFormat="1" x14ac:dyDescent="0.3"/>
    <row r="1244" s="6" customFormat="1" x14ac:dyDescent="0.3"/>
    <row r="1245" s="6" customFormat="1" x14ac:dyDescent="0.3"/>
    <row r="1246" s="6" customFormat="1" x14ac:dyDescent="0.3"/>
    <row r="1247" s="6" customFormat="1" x14ac:dyDescent="0.3"/>
    <row r="1248" s="6" customFormat="1" x14ac:dyDescent="0.3"/>
    <row r="1249" s="6" customFormat="1" x14ac:dyDescent="0.3"/>
    <row r="1250" s="6" customFormat="1" x14ac:dyDescent="0.3"/>
    <row r="1251" s="6" customFormat="1" x14ac:dyDescent="0.3"/>
    <row r="1252" s="6" customFormat="1" x14ac:dyDescent="0.3"/>
    <row r="1253" s="6" customFormat="1" x14ac:dyDescent="0.3"/>
    <row r="1254" s="6" customFormat="1" x14ac:dyDescent="0.3"/>
    <row r="1255" s="6" customFormat="1" x14ac:dyDescent="0.3"/>
    <row r="1256" s="6" customFormat="1" x14ac:dyDescent="0.3"/>
    <row r="1257" s="6" customFormat="1" x14ac:dyDescent="0.3"/>
    <row r="1258" s="6" customFormat="1" x14ac:dyDescent="0.3"/>
    <row r="1259" s="6" customFormat="1" x14ac:dyDescent="0.3"/>
    <row r="1260" s="6" customFormat="1" x14ac:dyDescent="0.3"/>
    <row r="1261" s="6" customFormat="1" x14ac:dyDescent="0.3"/>
    <row r="1262" s="6" customFormat="1" x14ac:dyDescent="0.3"/>
    <row r="1263" s="6" customFormat="1" x14ac:dyDescent="0.3"/>
    <row r="1264" s="6" customFormat="1" x14ac:dyDescent="0.3"/>
    <row r="1265" s="6" customFormat="1" x14ac:dyDescent="0.3"/>
    <row r="1266" s="6" customFormat="1" x14ac:dyDescent="0.3"/>
    <row r="1267" s="6" customFormat="1" x14ac:dyDescent="0.3"/>
    <row r="1268" s="6" customFormat="1" x14ac:dyDescent="0.3"/>
    <row r="1269" s="6" customFormat="1" x14ac:dyDescent="0.3"/>
    <row r="1270" s="6" customFormat="1" x14ac:dyDescent="0.3"/>
    <row r="1271" s="6" customFormat="1" x14ac:dyDescent="0.3"/>
    <row r="1272" s="6" customFormat="1" x14ac:dyDescent="0.3"/>
    <row r="1273" s="6" customFormat="1" x14ac:dyDescent="0.3"/>
    <row r="1274" s="6" customFormat="1" x14ac:dyDescent="0.3"/>
    <row r="1275" s="6" customFormat="1" x14ac:dyDescent="0.3"/>
    <row r="1276" s="6" customFormat="1" x14ac:dyDescent="0.3"/>
    <row r="1277" s="6" customFormat="1" x14ac:dyDescent="0.3"/>
    <row r="1278" s="6" customFormat="1" x14ac:dyDescent="0.3"/>
    <row r="1279" s="6" customFormat="1" x14ac:dyDescent="0.3"/>
    <row r="1280" s="6" customFormat="1" x14ac:dyDescent="0.3"/>
    <row r="1281" s="6" customFormat="1" x14ac:dyDescent="0.3"/>
    <row r="1282" s="6" customFormat="1" x14ac:dyDescent="0.3"/>
    <row r="1283" s="6" customFormat="1" x14ac:dyDescent="0.3"/>
    <row r="1284" s="6" customFormat="1" x14ac:dyDescent="0.3"/>
    <row r="1285" s="6" customFormat="1" x14ac:dyDescent="0.3"/>
    <row r="1286" s="6" customFormat="1" x14ac:dyDescent="0.3"/>
    <row r="1287" s="6" customFormat="1" x14ac:dyDescent="0.3"/>
    <row r="1288" s="6" customFormat="1" x14ac:dyDescent="0.3"/>
    <row r="1289" s="6" customFormat="1" x14ac:dyDescent="0.3"/>
    <row r="1290" s="6" customFormat="1" x14ac:dyDescent="0.3"/>
    <row r="1291" s="6" customFormat="1" x14ac:dyDescent="0.3"/>
    <row r="1292" s="6" customFormat="1" x14ac:dyDescent="0.3"/>
    <row r="1293" s="6" customFormat="1" x14ac:dyDescent="0.3"/>
    <row r="1294" s="6" customFormat="1" x14ac:dyDescent="0.3"/>
    <row r="1295" s="6" customFormat="1" x14ac:dyDescent="0.3"/>
    <row r="1296" s="6" customFormat="1" x14ac:dyDescent="0.3"/>
    <row r="1297" s="6" customFormat="1" x14ac:dyDescent="0.3"/>
    <row r="1298" s="6" customFormat="1" x14ac:dyDescent="0.3"/>
    <row r="1299" s="6" customFormat="1" x14ac:dyDescent="0.3"/>
    <row r="1300" s="6" customFormat="1" x14ac:dyDescent="0.3"/>
    <row r="1301" s="6" customFormat="1" x14ac:dyDescent="0.3"/>
    <row r="1302" s="6" customFormat="1" x14ac:dyDescent="0.3"/>
    <row r="1303" s="6" customFormat="1" x14ac:dyDescent="0.3"/>
    <row r="1304" s="6" customFormat="1" x14ac:dyDescent="0.3"/>
    <row r="1305" s="6" customFormat="1" x14ac:dyDescent="0.3"/>
    <row r="1306" s="6" customFormat="1" x14ac:dyDescent="0.3"/>
    <row r="1307" s="6" customFormat="1" x14ac:dyDescent="0.3"/>
    <row r="1308" s="6" customFormat="1" x14ac:dyDescent="0.3"/>
    <row r="1309" s="6" customFormat="1" x14ac:dyDescent="0.3"/>
    <row r="1310" s="6" customFormat="1" x14ac:dyDescent="0.3"/>
    <row r="1311" s="6" customFormat="1" x14ac:dyDescent="0.3"/>
    <row r="1312" s="6" customFormat="1" x14ac:dyDescent="0.3"/>
    <row r="1313" s="6" customFormat="1" x14ac:dyDescent="0.3"/>
    <row r="1314" s="6" customFormat="1" x14ac:dyDescent="0.3"/>
    <row r="1315" s="6" customFormat="1" x14ac:dyDescent="0.3"/>
    <row r="1316" s="6" customFormat="1" x14ac:dyDescent="0.3"/>
    <row r="1317" s="6" customFormat="1" x14ac:dyDescent="0.3"/>
    <row r="1318" s="6" customFormat="1" x14ac:dyDescent="0.3"/>
    <row r="1319" s="6" customFormat="1" x14ac:dyDescent="0.3"/>
    <row r="1320" s="6" customFormat="1" x14ac:dyDescent="0.3"/>
    <row r="1321" s="6" customFormat="1" x14ac:dyDescent="0.3"/>
    <row r="1322" s="6" customFormat="1" x14ac:dyDescent="0.3"/>
    <row r="1323" s="6" customFormat="1" x14ac:dyDescent="0.3"/>
    <row r="1324" s="6" customFormat="1" x14ac:dyDescent="0.3"/>
    <row r="1325" s="6" customFormat="1" x14ac:dyDescent="0.3"/>
    <row r="1326" s="6" customFormat="1" x14ac:dyDescent="0.3"/>
    <row r="1327" s="6" customFormat="1" x14ac:dyDescent="0.3"/>
    <row r="1328" s="6" customFormat="1" x14ac:dyDescent="0.3"/>
    <row r="1329" s="6" customFormat="1" x14ac:dyDescent="0.3"/>
    <row r="1330" s="6" customFormat="1" x14ac:dyDescent="0.3"/>
    <row r="1331" s="6" customFormat="1" x14ac:dyDescent="0.3"/>
    <row r="1332" s="6" customFormat="1" x14ac:dyDescent="0.3"/>
    <row r="1333" s="6" customFormat="1" x14ac:dyDescent="0.3"/>
    <row r="1334" s="6" customFormat="1" x14ac:dyDescent="0.3"/>
    <row r="1335" s="6" customFormat="1" x14ac:dyDescent="0.3"/>
    <row r="1336" s="6" customFormat="1" x14ac:dyDescent="0.3"/>
    <row r="1337" s="6" customFormat="1" x14ac:dyDescent="0.3"/>
    <row r="1338" s="6" customFormat="1" x14ac:dyDescent="0.3"/>
    <row r="1339" s="6" customFormat="1" x14ac:dyDescent="0.3"/>
    <row r="1340" s="6" customFormat="1" x14ac:dyDescent="0.3"/>
    <row r="1341" s="6" customFormat="1" x14ac:dyDescent="0.3"/>
    <row r="1342" s="6" customFormat="1" x14ac:dyDescent="0.3"/>
    <row r="1343" s="6" customFormat="1" x14ac:dyDescent="0.3"/>
    <row r="1344" s="6" customFormat="1" x14ac:dyDescent="0.3"/>
    <row r="1345" s="6" customFormat="1" x14ac:dyDescent="0.3"/>
    <row r="1346" s="6" customFormat="1" x14ac:dyDescent="0.3"/>
    <row r="1347" s="6" customFormat="1" x14ac:dyDescent="0.3"/>
    <row r="1348" s="6" customFormat="1" x14ac:dyDescent="0.3"/>
    <row r="1349" s="6" customFormat="1" x14ac:dyDescent="0.3"/>
    <row r="1350" s="6" customFormat="1" x14ac:dyDescent="0.3"/>
    <row r="1351" s="6" customFormat="1" x14ac:dyDescent="0.3"/>
    <row r="1352" s="6" customFormat="1" x14ac:dyDescent="0.3"/>
    <row r="1353" s="6" customFormat="1" x14ac:dyDescent="0.3"/>
    <row r="1354" s="6" customFormat="1" x14ac:dyDescent="0.3"/>
    <row r="1355" s="6" customFormat="1" x14ac:dyDescent="0.3"/>
    <row r="1356" s="6" customFormat="1" x14ac:dyDescent="0.3"/>
    <row r="1357" s="6" customFormat="1" x14ac:dyDescent="0.3"/>
    <row r="1358" s="6" customFormat="1" x14ac:dyDescent="0.3"/>
    <row r="1359" s="6" customFormat="1" x14ac:dyDescent="0.3"/>
    <row r="1360" s="6" customFormat="1" x14ac:dyDescent="0.3"/>
    <row r="1361" s="6" customFormat="1" x14ac:dyDescent="0.3"/>
    <row r="1362" s="6" customFormat="1" x14ac:dyDescent="0.3"/>
    <row r="1363" s="6" customFormat="1" x14ac:dyDescent="0.3"/>
    <row r="1364" s="6" customFormat="1" x14ac:dyDescent="0.3"/>
    <row r="1365" s="6" customFormat="1" x14ac:dyDescent="0.3"/>
    <row r="1366" s="6" customFormat="1" x14ac:dyDescent="0.3"/>
    <row r="1367" s="6" customFormat="1" x14ac:dyDescent="0.3"/>
    <row r="1368" s="6" customFormat="1" x14ac:dyDescent="0.3"/>
    <row r="1369" s="6" customFormat="1" x14ac:dyDescent="0.3"/>
    <row r="1370" s="6" customFormat="1" x14ac:dyDescent="0.3"/>
    <row r="1371" s="6" customFormat="1" x14ac:dyDescent="0.3"/>
    <row r="1372" s="6" customFormat="1" x14ac:dyDescent="0.3"/>
    <row r="1373" s="6" customFormat="1" x14ac:dyDescent="0.3"/>
    <row r="1374" s="6" customFormat="1" x14ac:dyDescent="0.3"/>
    <row r="1375" s="6" customFormat="1" x14ac:dyDescent="0.3"/>
    <row r="1376" s="6" customFormat="1" x14ac:dyDescent="0.3"/>
    <row r="1377" s="6" customFormat="1" x14ac:dyDescent="0.3"/>
    <row r="1378" s="6" customFormat="1" x14ac:dyDescent="0.3"/>
    <row r="1379" s="6" customFormat="1" x14ac:dyDescent="0.3"/>
    <row r="1380" s="6" customFormat="1" x14ac:dyDescent="0.3"/>
    <row r="1381" s="6" customFormat="1" x14ac:dyDescent="0.3"/>
    <row r="1382" s="6" customFormat="1" x14ac:dyDescent="0.3"/>
    <row r="1383" s="6" customFormat="1" x14ac:dyDescent="0.3"/>
    <row r="1384" s="6" customFormat="1" x14ac:dyDescent="0.3"/>
    <row r="1385" s="6" customFormat="1" x14ac:dyDescent="0.3"/>
    <row r="1386" s="6" customFormat="1" x14ac:dyDescent="0.3"/>
    <row r="1387" s="6" customFormat="1" x14ac:dyDescent="0.3"/>
    <row r="1388" s="6" customFormat="1" x14ac:dyDescent="0.3"/>
    <row r="1389" s="6" customFormat="1" x14ac:dyDescent="0.3"/>
    <row r="1390" s="6" customFormat="1" x14ac:dyDescent="0.3"/>
    <row r="1391" s="6" customFormat="1" x14ac:dyDescent="0.3"/>
    <row r="1392" s="6" customFormat="1" x14ac:dyDescent="0.3"/>
    <row r="1393" s="6" customFormat="1" x14ac:dyDescent="0.3"/>
    <row r="1394" s="6" customFormat="1" x14ac:dyDescent="0.3"/>
    <row r="1395" s="6" customFormat="1" x14ac:dyDescent="0.3"/>
    <row r="1396" s="6" customFormat="1" x14ac:dyDescent="0.3"/>
    <row r="1397" s="6" customFormat="1" x14ac:dyDescent="0.3"/>
    <row r="1398" s="6" customFormat="1" x14ac:dyDescent="0.3"/>
    <row r="1399" s="6" customFormat="1" x14ac:dyDescent="0.3"/>
    <row r="1400" s="6" customFormat="1" x14ac:dyDescent="0.3"/>
    <row r="1401" s="6" customFormat="1" x14ac:dyDescent="0.3"/>
    <row r="1402" s="6" customFormat="1" x14ac:dyDescent="0.3"/>
    <row r="1403" s="6" customFormat="1" x14ac:dyDescent="0.3"/>
    <row r="1404" s="6" customFormat="1" x14ac:dyDescent="0.3"/>
    <row r="1405" s="6" customFormat="1" x14ac:dyDescent="0.3"/>
    <row r="1406" s="6" customFormat="1" x14ac:dyDescent="0.3"/>
    <row r="1407" s="6" customFormat="1" x14ac:dyDescent="0.3"/>
    <row r="1408" s="6" customFormat="1" x14ac:dyDescent="0.3"/>
    <row r="1409" s="6" customFormat="1" x14ac:dyDescent="0.3"/>
    <row r="1410" s="6" customFormat="1" x14ac:dyDescent="0.3"/>
    <row r="1411" s="6" customFormat="1" x14ac:dyDescent="0.3"/>
    <row r="1412" s="6" customFormat="1" x14ac:dyDescent="0.3"/>
    <row r="1413" s="6" customFormat="1" x14ac:dyDescent="0.3"/>
    <row r="1414" s="6" customFormat="1" x14ac:dyDescent="0.3"/>
    <row r="1415" s="6" customFormat="1" x14ac:dyDescent="0.3"/>
    <row r="1416" s="6" customFormat="1" x14ac:dyDescent="0.3"/>
    <row r="1417" s="6" customFormat="1" x14ac:dyDescent="0.3"/>
    <row r="1418" s="6" customFormat="1" x14ac:dyDescent="0.3"/>
    <row r="1419" s="6" customFormat="1" x14ac:dyDescent="0.3"/>
    <row r="1420" s="6" customFormat="1" x14ac:dyDescent="0.3"/>
    <row r="1421" s="6" customFormat="1" x14ac:dyDescent="0.3"/>
    <row r="1422" s="6" customFormat="1" x14ac:dyDescent="0.3"/>
    <row r="1423" s="6" customFormat="1" x14ac:dyDescent="0.3"/>
    <row r="1424" s="6" customFormat="1" x14ac:dyDescent="0.3"/>
    <row r="1425" s="6" customFormat="1" x14ac:dyDescent="0.3"/>
    <row r="1426" s="6" customFormat="1" x14ac:dyDescent="0.3"/>
    <row r="1427" s="6" customFormat="1" x14ac:dyDescent="0.3"/>
    <row r="1428" s="6" customFormat="1" x14ac:dyDescent="0.3"/>
    <row r="1429" s="6" customFormat="1" x14ac:dyDescent="0.3"/>
    <row r="1430" s="6" customFormat="1" x14ac:dyDescent="0.3"/>
    <row r="1431" s="6" customFormat="1" x14ac:dyDescent="0.3"/>
    <row r="1432" s="6" customFormat="1" x14ac:dyDescent="0.3"/>
    <row r="1433" s="6" customFormat="1" x14ac:dyDescent="0.3"/>
    <row r="1434" s="6" customFormat="1" x14ac:dyDescent="0.3"/>
    <row r="1435" s="6" customFormat="1" x14ac:dyDescent="0.3"/>
    <row r="1436" s="6" customFormat="1" x14ac:dyDescent="0.3"/>
    <row r="1437" s="6" customFormat="1" x14ac:dyDescent="0.3"/>
    <row r="1438" s="6" customFormat="1" x14ac:dyDescent="0.3"/>
    <row r="1439" s="6" customFormat="1" x14ac:dyDescent="0.3"/>
    <row r="1440" s="6" customFormat="1" x14ac:dyDescent="0.3"/>
    <row r="1441" s="6" customFormat="1" x14ac:dyDescent="0.3"/>
    <row r="1442" s="6" customFormat="1" x14ac:dyDescent="0.3"/>
    <row r="1443" s="6" customFormat="1" x14ac:dyDescent="0.3"/>
    <row r="1444" s="6" customFormat="1" x14ac:dyDescent="0.3"/>
    <row r="1445" s="6" customFormat="1" x14ac:dyDescent="0.3"/>
    <row r="1446" s="6" customFormat="1" x14ac:dyDescent="0.3"/>
    <row r="1447" s="6" customFormat="1" x14ac:dyDescent="0.3"/>
    <row r="1448" s="6" customFormat="1" x14ac:dyDescent="0.3"/>
    <row r="1449" s="6" customFormat="1" x14ac:dyDescent="0.3"/>
    <row r="1450" s="6" customFormat="1" x14ac:dyDescent="0.3"/>
    <row r="1451" s="6" customFormat="1" x14ac:dyDescent="0.3"/>
    <row r="1452" s="6" customFormat="1" x14ac:dyDescent="0.3"/>
    <row r="1453" s="6" customFormat="1" x14ac:dyDescent="0.3"/>
    <row r="1454" s="6" customFormat="1" x14ac:dyDescent="0.3"/>
    <row r="1455" s="6" customFormat="1" x14ac:dyDescent="0.3"/>
    <row r="1456" s="6" customFormat="1" x14ac:dyDescent="0.3"/>
    <row r="1457" s="6" customFormat="1" x14ac:dyDescent="0.3"/>
    <row r="1458" s="6" customFormat="1" x14ac:dyDescent="0.3"/>
    <row r="1459" s="6" customFormat="1" x14ac:dyDescent="0.3"/>
    <row r="1460" s="6" customFormat="1" x14ac:dyDescent="0.3"/>
    <row r="1461" s="6" customFormat="1" x14ac:dyDescent="0.3"/>
    <row r="1462" s="6" customFormat="1" x14ac:dyDescent="0.3"/>
    <row r="1463" s="6" customFormat="1" x14ac:dyDescent="0.3"/>
    <row r="1464" s="6" customFormat="1" x14ac:dyDescent="0.3"/>
    <row r="1465" s="6" customFormat="1" x14ac:dyDescent="0.3"/>
    <row r="1466" s="6" customFormat="1" x14ac:dyDescent="0.3"/>
    <row r="1467" s="6" customFormat="1" x14ac:dyDescent="0.3"/>
    <row r="1468" s="6" customFormat="1" x14ac:dyDescent="0.3"/>
    <row r="1469" s="6" customFormat="1" x14ac:dyDescent="0.3"/>
    <row r="1470" s="6" customFormat="1" x14ac:dyDescent="0.3"/>
    <row r="1471" s="6" customFormat="1" x14ac:dyDescent="0.3"/>
    <row r="1472" s="6" customFormat="1" x14ac:dyDescent="0.3"/>
    <row r="1473" s="6" customFormat="1" x14ac:dyDescent="0.3"/>
    <row r="1474" s="6" customFormat="1" x14ac:dyDescent="0.3"/>
    <row r="1475" s="6" customFormat="1" x14ac:dyDescent="0.3"/>
    <row r="1476" s="6" customFormat="1" x14ac:dyDescent="0.3"/>
    <row r="1477" s="6" customFormat="1" x14ac:dyDescent="0.3"/>
    <row r="1478" s="6" customFormat="1" x14ac:dyDescent="0.3"/>
    <row r="1479" s="6" customFormat="1" x14ac:dyDescent="0.3"/>
    <row r="1480" s="6" customFormat="1" x14ac:dyDescent="0.3"/>
    <row r="1481" s="6" customFormat="1" x14ac:dyDescent="0.3"/>
    <row r="1482" s="6" customFormat="1" x14ac:dyDescent="0.3"/>
    <row r="1483" s="6" customFormat="1" x14ac:dyDescent="0.3"/>
    <row r="1484" s="6" customFormat="1" x14ac:dyDescent="0.3"/>
    <row r="1485" s="6" customFormat="1" x14ac:dyDescent="0.3"/>
    <row r="1486" s="6" customFormat="1" x14ac:dyDescent="0.3"/>
    <row r="1487" s="6" customFormat="1" x14ac:dyDescent="0.3"/>
    <row r="1488" s="6" customFormat="1" x14ac:dyDescent="0.3"/>
    <row r="1489" s="6" customFormat="1" x14ac:dyDescent="0.3"/>
    <row r="1490" s="6" customFormat="1" x14ac:dyDescent="0.3"/>
    <row r="1491" s="6" customFormat="1" x14ac:dyDescent="0.3"/>
    <row r="1492" s="6" customFormat="1" x14ac:dyDescent="0.3"/>
    <row r="1493" s="6" customFormat="1" x14ac:dyDescent="0.3"/>
    <row r="1494" s="6" customFormat="1" x14ac:dyDescent="0.3"/>
    <row r="1495" s="6" customFormat="1" x14ac:dyDescent="0.3"/>
    <row r="1496" s="6" customFormat="1" x14ac:dyDescent="0.3"/>
    <row r="1497" s="6" customFormat="1" x14ac:dyDescent="0.3"/>
    <row r="1498" s="6" customFormat="1" x14ac:dyDescent="0.3"/>
    <row r="1499" s="6" customFormat="1" x14ac:dyDescent="0.3"/>
    <row r="1500" s="6" customFormat="1" x14ac:dyDescent="0.3"/>
    <row r="1501" s="6" customFormat="1" x14ac:dyDescent="0.3"/>
    <row r="1502" s="6" customFormat="1" x14ac:dyDescent="0.3"/>
    <row r="1503" s="6" customFormat="1" x14ac:dyDescent="0.3"/>
    <row r="1504" s="6" customFormat="1" x14ac:dyDescent="0.3"/>
    <row r="1505" s="6" customFormat="1" x14ac:dyDescent="0.3"/>
    <row r="1506" s="6" customFormat="1" x14ac:dyDescent="0.3"/>
    <row r="1507" s="6" customFormat="1" x14ac:dyDescent="0.3"/>
    <row r="1508" s="6" customFormat="1" x14ac:dyDescent="0.3"/>
    <row r="1509" s="6" customFormat="1" x14ac:dyDescent="0.3"/>
    <row r="1510" s="6" customFormat="1" x14ac:dyDescent="0.3"/>
    <row r="1511" s="6" customFormat="1" x14ac:dyDescent="0.3"/>
    <row r="1512" s="6" customFormat="1" x14ac:dyDescent="0.3"/>
    <row r="1513" s="6" customFormat="1" x14ac:dyDescent="0.3"/>
    <row r="1514" s="6" customFormat="1" x14ac:dyDescent="0.3"/>
    <row r="1515" s="6" customFormat="1" x14ac:dyDescent="0.3"/>
    <row r="1516" s="6" customFormat="1" x14ac:dyDescent="0.3"/>
    <row r="1517" s="6" customFormat="1" x14ac:dyDescent="0.3"/>
    <row r="1518" s="6" customFormat="1" x14ac:dyDescent="0.3"/>
    <row r="1519" s="6" customFormat="1" x14ac:dyDescent="0.3"/>
    <row r="1520" s="6" customFormat="1" x14ac:dyDescent="0.3"/>
    <row r="1521" s="6" customFormat="1" x14ac:dyDescent="0.3"/>
    <row r="1522" s="6" customFormat="1" x14ac:dyDescent="0.3"/>
    <row r="1523" s="6" customFormat="1" x14ac:dyDescent="0.3"/>
    <row r="1524" s="6" customFormat="1" x14ac:dyDescent="0.3"/>
    <row r="1525" s="6" customFormat="1" x14ac:dyDescent="0.3"/>
    <row r="1526" s="6" customFormat="1" x14ac:dyDescent="0.3"/>
    <row r="1527" s="6" customFormat="1" x14ac:dyDescent="0.3"/>
    <row r="1528" s="6" customFormat="1" x14ac:dyDescent="0.3"/>
    <row r="1529" s="6" customFormat="1" x14ac:dyDescent="0.3"/>
    <row r="1530" s="6" customFormat="1" x14ac:dyDescent="0.3"/>
    <row r="1531" s="6" customFormat="1" x14ac:dyDescent="0.3"/>
    <row r="1532" s="6" customFormat="1" x14ac:dyDescent="0.3"/>
    <row r="1533" s="6" customFormat="1" x14ac:dyDescent="0.3"/>
    <row r="1534" s="6" customFormat="1" x14ac:dyDescent="0.3"/>
    <row r="1535" s="6" customFormat="1" x14ac:dyDescent="0.3"/>
    <row r="1536" s="6" customFormat="1" x14ac:dyDescent="0.3"/>
    <row r="1537" s="6" customFormat="1" x14ac:dyDescent="0.3"/>
    <row r="1538" s="6" customFormat="1" x14ac:dyDescent="0.3"/>
    <row r="1539" s="6" customFormat="1" x14ac:dyDescent="0.3"/>
    <row r="1540" s="6" customFormat="1" x14ac:dyDescent="0.3"/>
    <row r="1541" s="6" customFormat="1" x14ac:dyDescent="0.3"/>
    <row r="1542" s="6" customFormat="1" x14ac:dyDescent="0.3"/>
    <row r="1543" s="6" customFormat="1" x14ac:dyDescent="0.3"/>
    <row r="1544" s="6" customFormat="1" x14ac:dyDescent="0.3"/>
    <row r="1545" s="6" customFormat="1" x14ac:dyDescent="0.3"/>
    <row r="1546" s="6" customFormat="1" x14ac:dyDescent="0.3"/>
    <row r="1547" s="6" customFormat="1" x14ac:dyDescent="0.3"/>
    <row r="1548" s="6" customFormat="1" x14ac:dyDescent="0.3"/>
    <row r="1549" s="6" customFormat="1" x14ac:dyDescent="0.3"/>
    <row r="1550" s="6" customFormat="1" x14ac:dyDescent="0.3"/>
    <row r="1551" s="6" customFormat="1" x14ac:dyDescent="0.3"/>
    <row r="1552" s="6" customFormat="1" x14ac:dyDescent="0.3"/>
    <row r="1553" s="6" customFormat="1" x14ac:dyDescent="0.3"/>
    <row r="1554" s="6" customFormat="1" x14ac:dyDescent="0.3"/>
    <row r="1555" s="6" customFormat="1" x14ac:dyDescent="0.3"/>
    <row r="1556" s="6" customFormat="1" x14ac:dyDescent="0.3"/>
    <row r="1557" s="6" customFormat="1" x14ac:dyDescent="0.3"/>
    <row r="1558" s="6" customFormat="1" x14ac:dyDescent="0.3"/>
    <row r="1559" s="6" customFormat="1" x14ac:dyDescent="0.3"/>
    <row r="1560" s="6" customFormat="1" x14ac:dyDescent="0.3"/>
    <row r="1561" s="6" customFormat="1" x14ac:dyDescent="0.3"/>
    <row r="1562" s="6" customFormat="1" x14ac:dyDescent="0.3"/>
    <row r="1563" s="6" customFormat="1" x14ac:dyDescent="0.3"/>
    <row r="1564" s="6" customFormat="1" x14ac:dyDescent="0.3"/>
    <row r="1565" s="6" customFormat="1" x14ac:dyDescent="0.3"/>
    <row r="1566" s="6" customFormat="1" x14ac:dyDescent="0.3"/>
    <row r="1567" s="6" customFormat="1" x14ac:dyDescent="0.3"/>
    <row r="1568" s="6" customFormat="1" x14ac:dyDescent="0.3"/>
    <row r="1569" s="6" customFormat="1" x14ac:dyDescent="0.3"/>
    <row r="1570" s="6" customFormat="1" x14ac:dyDescent="0.3"/>
    <row r="1571" s="6" customFormat="1" x14ac:dyDescent="0.3"/>
    <row r="1572" s="6" customFormat="1" x14ac:dyDescent="0.3"/>
    <row r="1573" s="6" customFormat="1" x14ac:dyDescent="0.3"/>
    <row r="1574" s="6" customFormat="1" x14ac:dyDescent="0.3"/>
    <row r="1575" s="6" customFormat="1" x14ac:dyDescent="0.3"/>
    <row r="1576" s="6" customFormat="1" x14ac:dyDescent="0.3"/>
    <row r="1577" s="6" customFormat="1" x14ac:dyDescent="0.3"/>
    <row r="1578" s="6" customFormat="1" x14ac:dyDescent="0.3"/>
    <row r="1579" s="6" customFormat="1" x14ac:dyDescent="0.3"/>
    <row r="1580" s="6" customFormat="1" x14ac:dyDescent="0.3"/>
    <row r="1581" s="6" customFormat="1" x14ac:dyDescent="0.3"/>
    <row r="1582" s="6" customFormat="1" x14ac:dyDescent="0.3"/>
    <row r="1583" s="6" customFormat="1" x14ac:dyDescent="0.3"/>
    <row r="1584" s="6" customFormat="1" x14ac:dyDescent="0.3"/>
    <row r="1585" s="6" customFormat="1" x14ac:dyDescent="0.3"/>
    <row r="1586" s="6" customFormat="1" x14ac:dyDescent="0.3"/>
    <row r="1587" s="6" customFormat="1" x14ac:dyDescent="0.3"/>
    <row r="1588" s="6" customFormat="1" x14ac:dyDescent="0.3"/>
    <row r="1589" s="6" customFormat="1" x14ac:dyDescent="0.3"/>
    <row r="1590" s="6" customFormat="1" x14ac:dyDescent="0.3"/>
    <row r="1591" s="6" customFormat="1" x14ac:dyDescent="0.3"/>
    <row r="1592" s="6" customFormat="1" x14ac:dyDescent="0.3"/>
    <row r="1593" s="6" customFormat="1" x14ac:dyDescent="0.3"/>
    <row r="1594" s="6" customFormat="1" x14ac:dyDescent="0.3"/>
    <row r="1595" s="6" customFormat="1" x14ac:dyDescent="0.3"/>
    <row r="1596" s="6" customFormat="1" x14ac:dyDescent="0.3"/>
    <row r="1597" s="6" customFormat="1" x14ac:dyDescent="0.3"/>
    <row r="1598" s="6" customFormat="1" x14ac:dyDescent="0.3"/>
    <row r="1599" s="6" customFormat="1" x14ac:dyDescent="0.3"/>
    <row r="1600" s="6" customFormat="1" x14ac:dyDescent="0.3"/>
    <row r="1601" s="6" customFormat="1" x14ac:dyDescent="0.3"/>
    <row r="1602" s="6" customFormat="1" x14ac:dyDescent="0.3"/>
    <row r="1603" s="6" customFormat="1" x14ac:dyDescent="0.3"/>
    <row r="1604" s="6" customFormat="1" x14ac:dyDescent="0.3"/>
    <row r="1605" s="6" customFormat="1" x14ac:dyDescent="0.3"/>
    <row r="1606" s="6" customFormat="1" x14ac:dyDescent="0.3"/>
    <row r="1607" s="6" customFormat="1" x14ac:dyDescent="0.3"/>
    <row r="1608" s="6" customFormat="1" x14ac:dyDescent="0.3"/>
    <row r="1609" s="6" customFormat="1" x14ac:dyDescent="0.3"/>
    <row r="1610" s="6" customFormat="1" x14ac:dyDescent="0.3"/>
    <row r="1611" s="6" customFormat="1" x14ac:dyDescent="0.3"/>
    <row r="1612" s="6" customFormat="1" x14ac:dyDescent="0.3"/>
    <row r="1613" s="6" customFormat="1" x14ac:dyDescent="0.3"/>
    <row r="1614" s="6" customFormat="1" x14ac:dyDescent="0.3"/>
    <row r="1615" s="6" customFormat="1" x14ac:dyDescent="0.3"/>
    <row r="1616" s="6" customFormat="1" x14ac:dyDescent="0.3"/>
    <row r="1617" s="6" customFormat="1" x14ac:dyDescent="0.3"/>
    <row r="1618" s="6" customFormat="1" x14ac:dyDescent="0.3"/>
    <row r="1619" s="6" customFormat="1" x14ac:dyDescent="0.3"/>
    <row r="1620" s="6" customFormat="1" x14ac:dyDescent="0.3"/>
    <row r="1621" s="6" customFormat="1" x14ac:dyDescent="0.3"/>
    <row r="1622" s="6" customFormat="1" x14ac:dyDescent="0.3"/>
    <row r="1623" s="6" customFormat="1" x14ac:dyDescent="0.3"/>
    <row r="1624" s="6" customFormat="1" x14ac:dyDescent="0.3"/>
    <row r="1625" s="6" customFormat="1" x14ac:dyDescent="0.3"/>
    <row r="1626" s="6" customFormat="1" x14ac:dyDescent="0.3"/>
    <row r="1627" s="6" customFormat="1" x14ac:dyDescent="0.3"/>
    <row r="1628" s="6" customFormat="1" x14ac:dyDescent="0.3"/>
    <row r="1629" s="6" customFormat="1" x14ac:dyDescent="0.3"/>
    <row r="1630" s="6" customFormat="1" x14ac:dyDescent="0.3"/>
    <row r="1631" s="6" customFormat="1" x14ac:dyDescent="0.3"/>
    <row r="1632" s="6" customFormat="1" x14ac:dyDescent="0.3"/>
    <row r="1633" s="6" customFormat="1" x14ac:dyDescent="0.3"/>
    <row r="1634" s="6" customFormat="1" x14ac:dyDescent="0.3"/>
    <row r="1635" s="6" customFormat="1" x14ac:dyDescent="0.3"/>
    <row r="1636" s="6" customFormat="1" x14ac:dyDescent="0.3"/>
    <row r="1637" s="6" customFormat="1" x14ac:dyDescent="0.3"/>
    <row r="1638" s="6" customFormat="1" x14ac:dyDescent="0.3"/>
    <row r="1639" s="6" customFormat="1" x14ac:dyDescent="0.3"/>
    <row r="1640" s="6" customFormat="1" x14ac:dyDescent="0.3"/>
    <row r="1641" s="6" customFormat="1" x14ac:dyDescent="0.3"/>
    <row r="1642" s="6" customFormat="1" x14ac:dyDescent="0.3"/>
    <row r="1643" s="6" customFormat="1" x14ac:dyDescent="0.3"/>
    <row r="1644" s="6" customFormat="1" x14ac:dyDescent="0.3"/>
    <row r="1645" s="6" customFormat="1" x14ac:dyDescent="0.3"/>
    <row r="1646" s="6" customFormat="1" x14ac:dyDescent="0.3"/>
    <row r="1647" s="6" customFormat="1" x14ac:dyDescent="0.3"/>
    <row r="1648" s="6" customFormat="1" x14ac:dyDescent="0.3"/>
    <row r="1649" s="6" customFormat="1" x14ac:dyDescent="0.3"/>
    <row r="1650" s="6" customFormat="1" x14ac:dyDescent="0.3"/>
    <row r="1651" s="6" customFormat="1" x14ac:dyDescent="0.3"/>
    <row r="1652" s="6" customFormat="1" x14ac:dyDescent="0.3"/>
    <row r="1653" s="6" customFormat="1" x14ac:dyDescent="0.3"/>
    <row r="1654" s="6" customFormat="1" x14ac:dyDescent="0.3"/>
    <row r="1655" s="6" customFormat="1" x14ac:dyDescent="0.3"/>
    <row r="1656" s="6" customFormat="1" x14ac:dyDescent="0.3"/>
    <row r="1657" s="6" customFormat="1" x14ac:dyDescent="0.3"/>
    <row r="1658" s="6" customFormat="1" x14ac:dyDescent="0.3"/>
    <row r="1659" s="6" customFormat="1" x14ac:dyDescent="0.3"/>
    <row r="1660" s="6" customFormat="1" x14ac:dyDescent="0.3"/>
    <row r="1661" s="6" customFormat="1" x14ac:dyDescent="0.3"/>
    <row r="1662" s="6" customFormat="1" x14ac:dyDescent="0.3"/>
    <row r="1663" s="6" customFormat="1" x14ac:dyDescent="0.3"/>
    <row r="1664" s="6" customFormat="1" x14ac:dyDescent="0.3"/>
    <row r="1665" s="6" customFormat="1" x14ac:dyDescent="0.3"/>
    <row r="1666" s="6" customFormat="1" x14ac:dyDescent="0.3"/>
    <row r="1667" s="6" customFormat="1" x14ac:dyDescent="0.3"/>
    <row r="1668" s="6" customFormat="1" x14ac:dyDescent="0.3"/>
    <row r="1669" s="6" customFormat="1" x14ac:dyDescent="0.3"/>
    <row r="1670" s="6" customFormat="1" x14ac:dyDescent="0.3"/>
    <row r="1671" s="6" customFormat="1" x14ac:dyDescent="0.3"/>
    <row r="1672" s="6" customFormat="1" x14ac:dyDescent="0.3"/>
    <row r="1673" s="6" customFormat="1" x14ac:dyDescent="0.3"/>
    <row r="1674" s="6" customFormat="1" x14ac:dyDescent="0.3"/>
    <row r="1675" s="6" customFormat="1" x14ac:dyDescent="0.3"/>
    <row r="1676" s="6" customFormat="1" x14ac:dyDescent="0.3"/>
    <row r="1677" s="6" customFormat="1" x14ac:dyDescent="0.3"/>
    <row r="1678" s="6" customFormat="1" x14ac:dyDescent="0.3"/>
    <row r="1679" s="6" customFormat="1" x14ac:dyDescent="0.3"/>
    <row r="1680" s="6" customFormat="1" x14ac:dyDescent="0.3"/>
    <row r="1681" s="6" customFormat="1" x14ac:dyDescent="0.3"/>
    <row r="1682" s="6" customFormat="1" x14ac:dyDescent="0.3"/>
    <row r="1683" s="6" customFormat="1" x14ac:dyDescent="0.3"/>
    <row r="1684" s="6" customFormat="1" x14ac:dyDescent="0.3"/>
    <row r="1685" s="6" customFormat="1" x14ac:dyDescent="0.3"/>
    <row r="1686" s="6" customFormat="1" x14ac:dyDescent="0.3"/>
    <row r="1687" s="6" customFormat="1" x14ac:dyDescent="0.3"/>
    <row r="1688" s="6" customFormat="1" x14ac:dyDescent="0.3"/>
    <row r="1689" s="6" customFormat="1" x14ac:dyDescent="0.3"/>
    <row r="1690" s="6" customFormat="1" x14ac:dyDescent="0.3"/>
    <row r="1691" s="6" customFormat="1" x14ac:dyDescent="0.3"/>
    <row r="1692" s="6" customFormat="1" x14ac:dyDescent="0.3"/>
    <row r="1693" s="6" customFormat="1" x14ac:dyDescent="0.3"/>
    <row r="1694" s="6" customFormat="1" x14ac:dyDescent="0.3"/>
    <row r="1695" s="6" customFormat="1" x14ac:dyDescent="0.3"/>
    <row r="1696" s="6" customFormat="1" x14ac:dyDescent="0.3"/>
    <row r="1697" s="6" customFormat="1" x14ac:dyDescent="0.3"/>
    <row r="1698" s="6" customFormat="1" x14ac:dyDescent="0.3"/>
    <row r="1699" s="6" customFormat="1" x14ac:dyDescent="0.3"/>
    <row r="1700" s="6" customFormat="1" x14ac:dyDescent="0.3"/>
    <row r="1701" s="6" customFormat="1" x14ac:dyDescent="0.3"/>
    <row r="1702" s="6" customFormat="1" x14ac:dyDescent="0.3"/>
    <row r="1703" s="6" customFormat="1" x14ac:dyDescent="0.3"/>
    <row r="1704" s="6" customFormat="1" x14ac:dyDescent="0.3"/>
    <row r="1705" s="6" customFormat="1" x14ac:dyDescent="0.3"/>
    <row r="1706" s="6" customFormat="1" x14ac:dyDescent="0.3"/>
    <row r="1707" s="6" customFormat="1" x14ac:dyDescent="0.3"/>
    <row r="1708" s="6" customFormat="1" x14ac:dyDescent="0.3"/>
    <row r="1709" s="6" customFormat="1" x14ac:dyDescent="0.3"/>
    <row r="1710" s="6" customFormat="1" x14ac:dyDescent="0.3"/>
    <row r="1711" s="6" customFormat="1" x14ac:dyDescent="0.3"/>
    <row r="1712" s="6" customFormat="1" x14ac:dyDescent="0.3"/>
    <row r="1713" s="6" customFormat="1" x14ac:dyDescent="0.3"/>
    <row r="1714" s="6" customFormat="1" x14ac:dyDescent="0.3"/>
    <row r="1715" s="6" customFormat="1" x14ac:dyDescent="0.3"/>
    <row r="1716" s="6" customFormat="1" x14ac:dyDescent="0.3"/>
    <row r="1717" s="6" customFormat="1" x14ac:dyDescent="0.3"/>
    <row r="1718" s="6" customFormat="1" x14ac:dyDescent="0.3"/>
    <row r="1719" s="6" customFormat="1" x14ac:dyDescent="0.3"/>
    <row r="1720" s="6" customFormat="1" x14ac:dyDescent="0.3"/>
    <row r="1721" s="6" customFormat="1" x14ac:dyDescent="0.3"/>
    <row r="1722" s="6" customFormat="1" x14ac:dyDescent="0.3"/>
    <row r="1723" s="6" customFormat="1" x14ac:dyDescent="0.3"/>
    <row r="1724" s="6" customFormat="1" x14ac:dyDescent="0.3"/>
    <row r="1725" s="6" customFormat="1" x14ac:dyDescent="0.3"/>
    <row r="1726" s="6" customFormat="1" x14ac:dyDescent="0.3"/>
    <row r="1727" s="6" customFormat="1" x14ac:dyDescent="0.3"/>
    <row r="1728" s="6" customFormat="1" x14ac:dyDescent="0.3"/>
    <row r="1729" s="6" customFormat="1" x14ac:dyDescent="0.3"/>
    <row r="1730" s="6" customFormat="1" x14ac:dyDescent="0.3"/>
    <row r="1731" s="6" customFormat="1" x14ac:dyDescent="0.3"/>
    <row r="1732" s="6" customFormat="1" x14ac:dyDescent="0.3"/>
    <row r="1733" s="6" customFormat="1" x14ac:dyDescent="0.3"/>
    <row r="1734" s="6" customFormat="1" x14ac:dyDescent="0.3"/>
    <row r="1735" s="6" customFormat="1" x14ac:dyDescent="0.3"/>
    <row r="1736" s="6" customFormat="1" x14ac:dyDescent="0.3"/>
    <row r="1737" s="6" customFormat="1" x14ac:dyDescent="0.3"/>
    <row r="1738" s="6" customFormat="1" x14ac:dyDescent="0.3"/>
    <row r="1739" s="6" customFormat="1" x14ac:dyDescent="0.3"/>
    <row r="1740" s="6" customFormat="1" x14ac:dyDescent="0.3"/>
    <row r="1741" s="6" customFormat="1" x14ac:dyDescent="0.3"/>
    <row r="1742" s="6" customFormat="1" x14ac:dyDescent="0.3"/>
    <row r="1743" s="6" customFormat="1" x14ac:dyDescent="0.3"/>
    <row r="1744" s="6" customFormat="1" x14ac:dyDescent="0.3"/>
    <row r="1745" s="6" customFormat="1" x14ac:dyDescent="0.3"/>
    <row r="1746" s="6" customFormat="1" x14ac:dyDescent="0.3"/>
    <row r="1747" s="6" customFormat="1" x14ac:dyDescent="0.3"/>
    <row r="1748" s="6" customFormat="1" x14ac:dyDescent="0.3"/>
    <row r="1749" s="6" customFormat="1" x14ac:dyDescent="0.3"/>
    <row r="1750" s="6" customFormat="1" x14ac:dyDescent="0.3"/>
    <row r="1751" s="6" customFormat="1" x14ac:dyDescent="0.3"/>
    <row r="1752" s="6" customFormat="1" x14ac:dyDescent="0.3"/>
    <row r="1753" s="6" customFormat="1" x14ac:dyDescent="0.3"/>
    <row r="1754" s="6" customFormat="1" x14ac:dyDescent="0.3"/>
    <row r="1755" s="6" customFormat="1" x14ac:dyDescent="0.3"/>
    <row r="1756" s="6" customFormat="1" x14ac:dyDescent="0.3"/>
    <row r="1757" s="6" customFormat="1" x14ac:dyDescent="0.3"/>
    <row r="1758" s="6" customFormat="1" x14ac:dyDescent="0.3"/>
    <row r="1759" s="6" customFormat="1" x14ac:dyDescent="0.3"/>
    <row r="1760" s="6" customFormat="1" x14ac:dyDescent="0.3"/>
    <row r="1761" s="6" customFormat="1" x14ac:dyDescent="0.3"/>
    <row r="1762" s="6" customFormat="1" x14ac:dyDescent="0.3"/>
    <row r="1763" s="6" customFormat="1" x14ac:dyDescent="0.3"/>
    <row r="1764" s="6" customFormat="1" x14ac:dyDescent="0.3"/>
    <row r="1765" s="6" customFormat="1" x14ac:dyDescent="0.3"/>
    <row r="1766" s="6" customFormat="1" x14ac:dyDescent="0.3"/>
    <row r="1767" s="6" customFormat="1" x14ac:dyDescent="0.3"/>
    <row r="1768" s="6" customFormat="1" x14ac:dyDescent="0.3"/>
    <row r="1769" s="6" customFormat="1" x14ac:dyDescent="0.3"/>
    <row r="1770" s="6" customFormat="1" x14ac:dyDescent="0.3"/>
    <row r="1771" s="6" customFormat="1" x14ac:dyDescent="0.3"/>
    <row r="1772" s="6" customFormat="1" x14ac:dyDescent="0.3"/>
    <row r="1773" s="6" customFormat="1" x14ac:dyDescent="0.3"/>
    <row r="1774" s="6" customFormat="1" x14ac:dyDescent="0.3"/>
    <row r="1775" s="6" customFormat="1" x14ac:dyDescent="0.3"/>
    <row r="1776" s="6" customFormat="1" x14ac:dyDescent="0.3"/>
    <row r="1777" s="6" customFormat="1" x14ac:dyDescent="0.3"/>
    <row r="1778" s="6" customFormat="1" x14ac:dyDescent="0.3"/>
    <row r="1779" s="6" customFormat="1" x14ac:dyDescent="0.3"/>
    <row r="1780" s="6" customFormat="1" x14ac:dyDescent="0.3"/>
    <row r="1781" s="6" customFormat="1" x14ac:dyDescent="0.3"/>
    <row r="1782" s="6" customFormat="1" x14ac:dyDescent="0.3"/>
    <row r="1783" s="6" customFormat="1" x14ac:dyDescent="0.3"/>
    <row r="1784" s="6" customFormat="1" x14ac:dyDescent="0.3"/>
    <row r="1785" s="6" customFormat="1" x14ac:dyDescent="0.3"/>
    <row r="1786" s="6" customFormat="1" x14ac:dyDescent="0.3"/>
    <row r="1787" s="6" customFormat="1" x14ac:dyDescent="0.3"/>
    <row r="1788" s="6" customFormat="1" x14ac:dyDescent="0.3"/>
    <row r="1789" s="6" customFormat="1" x14ac:dyDescent="0.3"/>
    <row r="1790" s="6" customFormat="1" x14ac:dyDescent="0.3"/>
    <row r="1791" s="6" customFormat="1" x14ac:dyDescent="0.3"/>
    <row r="1792" s="6" customFormat="1" x14ac:dyDescent="0.3"/>
    <row r="1793" s="6" customFormat="1" x14ac:dyDescent="0.3"/>
    <row r="1794" s="6" customFormat="1" x14ac:dyDescent="0.3"/>
    <row r="1795" s="6" customFormat="1" x14ac:dyDescent="0.3"/>
    <row r="1796" s="6" customFormat="1" x14ac:dyDescent="0.3"/>
    <row r="1797" s="6" customFormat="1" x14ac:dyDescent="0.3"/>
    <row r="1798" s="6" customFormat="1" x14ac:dyDescent="0.3"/>
    <row r="1799" s="6" customFormat="1" x14ac:dyDescent="0.3"/>
    <row r="1800" s="6" customFormat="1" x14ac:dyDescent="0.3"/>
    <row r="1801" s="6" customFormat="1" x14ac:dyDescent="0.3"/>
    <row r="1802" s="6" customFormat="1" x14ac:dyDescent="0.3"/>
    <row r="1803" s="6" customFormat="1" x14ac:dyDescent="0.3"/>
    <row r="1804" s="6" customFormat="1" x14ac:dyDescent="0.3"/>
    <row r="1805" s="6" customFormat="1" x14ac:dyDescent="0.3"/>
    <row r="1806" s="6" customFormat="1" x14ac:dyDescent="0.3"/>
    <row r="1807" s="6" customFormat="1" x14ac:dyDescent="0.3"/>
    <row r="1808" s="6" customFormat="1" x14ac:dyDescent="0.3"/>
    <row r="1809" s="6" customFormat="1" x14ac:dyDescent="0.3"/>
    <row r="1810" s="6" customFormat="1" x14ac:dyDescent="0.3"/>
    <row r="1811" s="6" customFormat="1" x14ac:dyDescent="0.3"/>
    <row r="1812" s="6" customFormat="1" x14ac:dyDescent="0.3"/>
    <row r="1813" s="6" customFormat="1" x14ac:dyDescent="0.3"/>
    <row r="1814" s="6" customFormat="1" x14ac:dyDescent="0.3"/>
    <row r="1815" s="6" customFormat="1" x14ac:dyDescent="0.3"/>
    <row r="1816" s="6" customFormat="1" x14ac:dyDescent="0.3"/>
    <row r="1817" s="6" customFormat="1" x14ac:dyDescent="0.3"/>
    <row r="1818" s="6" customFormat="1" x14ac:dyDescent="0.3"/>
    <row r="1819" s="6" customFormat="1" x14ac:dyDescent="0.3"/>
    <row r="1820" s="6" customFormat="1" x14ac:dyDescent="0.3"/>
    <row r="1821" s="6" customFormat="1" x14ac:dyDescent="0.3"/>
    <row r="1822" s="6" customFormat="1" x14ac:dyDescent="0.3"/>
    <row r="1823" s="6" customFormat="1" x14ac:dyDescent="0.3"/>
    <row r="1824" s="6" customFormat="1" x14ac:dyDescent="0.3"/>
    <row r="1825" s="6" customFormat="1" x14ac:dyDescent="0.3"/>
    <row r="1826" s="6" customFormat="1" x14ac:dyDescent="0.3"/>
    <row r="1827" s="6" customFormat="1" x14ac:dyDescent="0.3"/>
    <row r="1828" s="6" customFormat="1" x14ac:dyDescent="0.3"/>
    <row r="1829" s="6" customFormat="1" x14ac:dyDescent="0.3"/>
    <row r="1830" s="6" customFormat="1" x14ac:dyDescent="0.3"/>
    <row r="1831" s="6" customFormat="1" x14ac:dyDescent="0.3"/>
    <row r="1832" s="6" customFormat="1" x14ac:dyDescent="0.3"/>
    <row r="1833" s="6" customFormat="1" x14ac:dyDescent="0.3"/>
    <row r="1834" s="6" customFormat="1" x14ac:dyDescent="0.3"/>
    <row r="1835" s="6" customFormat="1" x14ac:dyDescent="0.3"/>
    <row r="1836" s="6" customFormat="1" x14ac:dyDescent="0.3"/>
    <row r="1837" s="6" customFormat="1" x14ac:dyDescent="0.3"/>
    <row r="1838" s="6" customFormat="1" x14ac:dyDescent="0.3"/>
    <row r="1839" s="6" customFormat="1" x14ac:dyDescent="0.3"/>
    <row r="1840" s="6" customFormat="1" x14ac:dyDescent="0.3"/>
    <row r="1841" s="6" customFormat="1" x14ac:dyDescent="0.3"/>
    <row r="1842" s="6" customFormat="1" x14ac:dyDescent="0.3"/>
    <row r="1843" s="6" customFormat="1" x14ac:dyDescent="0.3"/>
    <row r="1844" s="6" customFormat="1" x14ac:dyDescent="0.3"/>
    <row r="1845" s="6" customFormat="1" x14ac:dyDescent="0.3"/>
    <row r="1846" s="6" customFormat="1" x14ac:dyDescent="0.3"/>
    <row r="1847" s="6" customFormat="1" x14ac:dyDescent="0.3"/>
    <row r="1848" s="6" customFormat="1" x14ac:dyDescent="0.3"/>
    <row r="1849" s="6" customFormat="1" x14ac:dyDescent="0.3"/>
    <row r="1850" s="6" customFormat="1" x14ac:dyDescent="0.3"/>
    <row r="1851" s="6" customFormat="1" x14ac:dyDescent="0.3"/>
    <row r="1852" s="6" customFormat="1" x14ac:dyDescent="0.3"/>
    <row r="1853" s="6" customFormat="1" x14ac:dyDescent="0.3"/>
    <row r="1854" s="6" customFormat="1" x14ac:dyDescent="0.3"/>
    <row r="1855" s="6" customFormat="1" x14ac:dyDescent="0.3"/>
    <row r="1856" s="6" customFormat="1" x14ac:dyDescent="0.3"/>
    <row r="1857" s="6" customFormat="1" x14ac:dyDescent="0.3"/>
    <row r="1858" s="6" customFormat="1" x14ac:dyDescent="0.3"/>
    <row r="1859" s="6" customFormat="1" x14ac:dyDescent="0.3"/>
    <row r="1860" s="6" customFormat="1" x14ac:dyDescent="0.3"/>
    <row r="1861" s="6" customFormat="1" x14ac:dyDescent="0.3"/>
    <row r="1862" s="6" customFormat="1" x14ac:dyDescent="0.3"/>
    <row r="1863" s="6" customFormat="1" x14ac:dyDescent="0.3"/>
    <row r="1864" s="6" customFormat="1" x14ac:dyDescent="0.3"/>
    <row r="1865" s="6" customFormat="1" x14ac:dyDescent="0.3"/>
    <row r="1866" s="6" customFormat="1" x14ac:dyDescent="0.3"/>
    <row r="1867" s="6" customFormat="1" x14ac:dyDescent="0.3"/>
    <row r="1868" s="6" customFormat="1" x14ac:dyDescent="0.3"/>
    <row r="1869" s="6" customFormat="1" x14ac:dyDescent="0.3"/>
    <row r="1870" s="6" customFormat="1" x14ac:dyDescent="0.3"/>
    <row r="1871" s="6" customFormat="1" x14ac:dyDescent="0.3"/>
    <row r="1872" s="6" customFormat="1" x14ac:dyDescent="0.3"/>
    <row r="1873" s="6" customFormat="1" x14ac:dyDescent="0.3"/>
    <row r="1874" s="6" customFormat="1" x14ac:dyDescent="0.3"/>
    <row r="1875" s="6" customFormat="1" x14ac:dyDescent="0.3"/>
    <row r="1876" s="6" customFormat="1" x14ac:dyDescent="0.3"/>
    <row r="1877" s="6" customFormat="1" x14ac:dyDescent="0.3"/>
    <row r="1878" s="6" customFormat="1" x14ac:dyDescent="0.3"/>
    <row r="1879" s="6" customFormat="1" x14ac:dyDescent="0.3"/>
    <row r="1880" s="6" customFormat="1" x14ac:dyDescent="0.3"/>
    <row r="1881" s="6" customFormat="1" x14ac:dyDescent="0.3"/>
    <row r="1882" s="6" customFormat="1" x14ac:dyDescent="0.3"/>
    <row r="1883" s="6" customFormat="1" x14ac:dyDescent="0.3"/>
    <row r="1884" s="6" customFormat="1" x14ac:dyDescent="0.3"/>
    <row r="1885" s="6" customFormat="1" x14ac:dyDescent="0.3"/>
    <row r="1886" s="6" customFormat="1" x14ac:dyDescent="0.3"/>
    <row r="1887" s="6" customFormat="1" x14ac:dyDescent="0.3"/>
    <row r="1888" s="6" customFormat="1" x14ac:dyDescent="0.3"/>
    <row r="1889" s="6" customFormat="1" x14ac:dyDescent="0.3"/>
    <row r="1890" s="6" customFormat="1" x14ac:dyDescent="0.3"/>
    <row r="1891" s="6" customFormat="1" x14ac:dyDescent="0.3"/>
    <row r="1892" s="6" customFormat="1" x14ac:dyDescent="0.3"/>
    <row r="1893" s="6" customFormat="1" x14ac:dyDescent="0.3"/>
    <row r="1894" s="6" customFormat="1" x14ac:dyDescent="0.3"/>
    <row r="1895" s="6" customFormat="1" x14ac:dyDescent="0.3"/>
    <row r="1896" s="6" customFormat="1" x14ac:dyDescent="0.3"/>
    <row r="1897" s="6" customFormat="1" x14ac:dyDescent="0.3"/>
    <row r="1898" s="6" customFormat="1" x14ac:dyDescent="0.3"/>
    <row r="1899" s="6" customFormat="1" x14ac:dyDescent="0.3"/>
    <row r="1900" s="6" customFormat="1" x14ac:dyDescent="0.3"/>
    <row r="1901" s="6" customFormat="1" x14ac:dyDescent="0.3"/>
    <row r="1902" s="6" customFormat="1" x14ac:dyDescent="0.3"/>
    <row r="1903" s="6" customFormat="1" x14ac:dyDescent="0.3"/>
    <row r="1904" s="6" customFormat="1" x14ac:dyDescent="0.3"/>
    <row r="1905" s="6" customFormat="1" x14ac:dyDescent="0.3"/>
    <row r="1906" s="6" customFormat="1" x14ac:dyDescent="0.3"/>
    <row r="1907" s="6" customFormat="1" x14ac:dyDescent="0.3"/>
    <row r="1908" s="6" customFormat="1" x14ac:dyDescent="0.3"/>
    <row r="1909" s="6" customFormat="1" x14ac:dyDescent="0.3"/>
    <row r="1910" s="6" customFormat="1" x14ac:dyDescent="0.3"/>
    <row r="1911" s="6" customFormat="1" x14ac:dyDescent="0.3"/>
    <row r="1912" s="6" customFormat="1" x14ac:dyDescent="0.3"/>
    <row r="1913" s="6" customFormat="1" x14ac:dyDescent="0.3"/>
    <row r="1914" s="6" customFormat="1" x14ac:dyDescent="0.3"/>
    <row r="1915" s="6" customFormat="1" x14ac:dyDescent="0.3"/>
    <row r="1916" s="6" customFormat="1" x14ac:dyDescent="0.3"/>
    <row r="1917" s="6" customFormat="1" x14ac:dyDescent="0.3"/>
    <row r="1918" s="6" customFormat="1" x14ac:dyDescent="0.3"/>
    <row r="1919" s="6" customFormat="1" x14ac:dyDescent="0.3"/>
    <row r="1920" s="6" customFormat="1" x14ac:dyDescent="0.3"/>
    <row r="1921" s="6" customFormat="1" x14ac:dyDescent="0.3"/>
    <row r="1922" s="6" customFormat="1" x14ac:dyDescent="0.3"/>
    <row r="1923" s="6" customFormat="1" x14ac:dyDescent="0.3"/>
    <row r="1924" s="6" customFormat="1" x14ac:dyDescent="0.3"/>
    <row r="1925" s="6" customFormat="1" x14ac:dyDescent="0.3"/>
    <row r="1926" s="6" customFormat="1" x14ac:dyDescent="0.3"/>
    <row r="1927" s="6" customFormat="1" x14ac:dyDescent="0.3"/>
    <row r="1928" s="6" customFormat="1" x14ac:dyDescent="0.3"/>
    <row r="1929" s="6" customFormat="1" x14ac:dyDescent="0.3"/>
    <row r="1930" s="6" customFormat="1" x14ac:dyDescent="0.3"/>
    <row r="1931" s="6" customFormat="1" x14ac:dyDescent="0.3"/>
    <row r="1932" s="6" customFormat="1" x14ac:dyDescent="0.3"/>
    <row r="1933" s="6" customFormat="1" x14ac:dyDescent="0.3"/>
    <row r="1934" s="6" customFormat="1" x14ac:dyDescent="0.3"/>
    <row r="1935" s="6" customFormat="1" x14ac:dyDescent="0.3"/>
    <row r="1936" s="6" customFormat="1" x14ac:dyDescent="0.3"/>
    <row r="1937" s="6" customFormat="1" x14ac:dyDescent="0.3"/>
    <row r="1938" s="6" customFormat="1" x14ac:dyDescent="0.3"/>
    <row r="1939" s="6" customFormat="1" x14ac:dyDescent="0.3"/>
    <row r="1940" s="6" customFormat="1" x14ac:dyDescent="0.3"/>
    <row r="1941" s="6" customFormat="1" x14ac:dyDescent="0.3"/>
    <row r="1942" s="6" customFormat="1" x14ac:dyDescent="0.3"/>
    <row r="1943" s="6" customFormat="1" x14ac:dyDescent="0.3"/>
    <row r="1944" s="6" customFormat="1" x14ac:dyDescent="0.3"/>
    <row r="1945" s="6" customFormat="1" x14ac:dyDescent="0.3"/>
    <row r="1946" s="6" customFormat="1" x14ac:dyDescent="0.3"/>
    <row r="1947" s="6" customFormat="1" x14ac:dyDescent="0.3"/>
    <row r="1948" s="6" customFormat="1" x14ac:dyDescent="0.3"/>
    <row r="1949" s="6" customFormat="1" x14ac:dyDescent="0.3"/>
    <row r="1950" s="6" customFormat="1" x14ac:dyDescent="0.3"/>
    <row r="1951" s="6" customFormat="1" x14ac:dyDescent="0.3"/>
    <row r="1952" s="6" customFormat="1" x14ac:dyDescent="0.3"/>
    <row r="1953" s="6" customFormat="1" x14ac:dyDescent="0.3"/>
    <row r="1954" s="6" customFormat="1" x14ac:dyDescent="0.3"/>
    <row r="1955" s="6" customFormat="1" x14ac:dyDescent="0.3"/>
    <row r="1956" s="6" customFormat="1" x14ac:dyDescent="0.3"/>
    <row r="1957" s="6" customFormat="1" x14ac:dyDescent="0.3"/>
    <row r="1958" s="6" customFormat="1" x14ac:dyDescent="0.3"/>
    <row r="1959" s="6" customFormat="1" x14ac:dyDescent="0.3"/>
    <row r="1960" s="6" customFormat="1" x14ac:dyDescent="0.3"/>
    <row r="1961" s="6" customFormat="1" x14ac:dyDescent="0.3"/>
    <row r="1962" s="6" customFormat="1" x14ac:dyDescent="0.3"/>
    <row r="1963" s="6" customFormat="1" x14ac:dyDescent="0.3"/>
    <row r="1964" s="6" customFormat="1" x14ac:dyDescent="0.3"/>
    <row r="1965" s="6" customFormat="1" x14ac:dyDescent="0.3"/>
    <row r="1966" s="6" customFormat="1" x14ac:dyDescent="0.3"/>
    <row r="1967" s="6" customFormat="1" x14ac:dyDescent="0.3"/>
    <row r="1968" s="6" customFormat="1" x14ac:dyDescent="0.3"/>
    <row r="1969" s="6" customFormat="1" x14ac:dyDescent="0.3"/>
    <row r="1970" s="6" customFormat="1" x14ac:dyDescent="0.3"/>
    <row r="1971" s="6" customFormat="1" x14ac:dyDescent="0.3"/>
    <row r="1972" s="6" customFormat="1" x14ac:dyDescent="0.3"/>
    <row r="1973" s="6" customFormat="1" x14ac:dyDescent="0.3"/>
    <row r="1974" s="6" customFormat="1" x14ac:dyDescent="0.3"/>
    <row r="1975" s="6" customFormat="1" x14ac:dyDescent="0.3"/>
    <row r="1976" s="6" customFormat="1" x14ac:dyDescent="0.3"/>
    <row r="1977" s="6" customFormat="1" x14ac:dyDescent="0.3"/>
    <row r="1978" s="6" customFormat="1" x14ac:dyDescent="0.3"/>
    <row r="1979" s="6" customFormat="1" x14ac:dyDescent="0.3"/>
    <row r="1980" s="6" customFormat="1" x14ac:dyDescent="0.3"/>
    <row r="1981" s="6" customFormat="1" x14ac:dyDescent="0.3"/>
    <row r="1982" s="6" customFormat="1" x14ac:dyDescent="0.3"/>
    <row r="1983" s="6" customFormat="1" x14ac:dyDescent="0.3"/>
    <row r="1984" s="6" customFormat="1" x14ac:dyDescent="0.3"/>
    <row r="1985" s="6" customFormat="1" x14ac:dyDescent="0.3"/>
    <row r="1986" s="6" customFormat="1" x14ac:dyDescent="0.3"/>
    <row r="1987" s="6" customFormat="1" x14ac:dyDescent="0.3"/>
    <row r="1988" s="6" customFormat="1" x14ac:dyDescent="0.3"/>
    <row r="1989" s="6" customFormat="1" x14ac:dyDescent="0.3"/>
    <row r="1990" s="6" customFormat="1" x14ac:dyDescent="0.3"/>
    <row r="1991" s="6" customFormat="1" x14ac:dyDescent="0.3"/>
    <row r="1992" s="6" customFormat="1" x14ac:dyDescent="0.3"/>
    <row r="1993" s="6" customFormat="1" x14ac:dyDescent="0.3"/>
    <row r="1994" s="6" customFormat="1" x14ac:dyDescent="0.3"/>
    <row r="1995" s="6" customFormat="1" x14ac:dyDescent="0.3"/>
    <row r="1996" s="6" customFormat="1" x14ac:dyDescent="0.3"/>
    <row r="1997" s="6" customFormat="1" x14ac:dyDescent="0.3"/>
    <row r="1998" s="6" customFormat="1" x14ac:dyDescent="0.3"/>
    <row r="1999" s="6" customFormat="1" x14ac:dyDescent="0.3"/>
    <row r="2000" s="6" customFormat="1" x14ac:dyDescent="0.3"/>
    <row r="2001" s="6" customFormat="1" x14ac:dyDescent="0.3"/>
    <row r="2002" s="6" customFormat="1" x14ac:dyDescent="0.3"/>
    <row r="2003" s="6" customFormat="1" x14ac:dyDescent="0.3"/>
    <row r="2004" s="6" customFormat="1" x14ac:dyDescent="0.3"/>
    <row r="2005" s="6" customFormat="1" x14ac:dyDescent="0.3"/>
    <row r="2006" s="6" customFormat="1" x14ac:dyDescent="0.3"/>
    <row r="2007" s="6" customFormat="1" x14ac:dyDescent="0.3"/>
    <row r="2008" s="6" customFormat="1" x14ac:dyDescent="0.3"/>
    <row r="2009" s="6" customFormat="1" x14ac:dyDescent="0.3"/>
    <row r="2010" s="6" customFormat="1" x14ac:dyDescent="0.3"/>
    <row r="2011" s="6" customFormat="1" x14ac:dyDescent="0.3"/>
    <row r="2012" s="6" customFormat="1" x14ac:dyDescent="0.3"/>
    <row r="2013" s="6" customFormat="1" x14ac:dyDescent="0.3"/>
    <row r="2014" s="6" customFormat="1" x14ac:dyDescent="0.3"/>
    <row r="2015" s="6" customFormat="1" x14ac:dyDescent="0.3"/>
    <row r="2016" s="6" customFormat="1" x14ac:dyDescent="0.3"/>
    <row r="2017" s="6" customFormat="1" x14ac:dyDescent="0.3"/>
    <row r="2018" s="6" customFormat="1" x14ac:dyDescent="0.3"/>
    <row r="2019" s="6" customFormat="1" x14ac:dyDescent="0.3"/>
    <row r="2020" s="6" customFormat="1" x14ac:dyDescent="0.3"/>
    <row r="2021" s="6" customFormat="1" x14ac:dyDescent="0.3"/>
    <row r="2022" s="6" customFormat="1" x14ac:dyDescent="0.3"/>
    <row r="2023" s="6" customFormat="1" x14ac:dyDescent="0.3"/>
    <row r="2024" s="6" customFormat="1" x14ac:dyDescent="0.3"/>
    <row r="2025" s="6" customFormat="1" x14ac:dyDescent="0.3"/>
    <row r="2026" s="6" customFormat="1" x14ac:dyDescent="0.3"/>
    <row r="2027" s="6" customFormat="1" x14ac:dyDescent="0.3"/>
    <row r="2028" s="6" customFormat="1" x14ac:dyDescent="0.3"/>
    <row r="2029" s="6" customFormat="1" x14ac:dyDescent="0.3"/>
    <row r="2030" s="6" customFormat="1" x14ac:dyDescent="0.3"/>
    <row r="2031" s="6" customFormat="1" x14ac:dyDescent="0.3"/>
    <row r="2032" s="6" customFormat="1" x14ac:dyDescent="0.3"/>
    <row r="2033" s="6" customFormat="1" x14ac:dyDescent="0.3"/>
    <row r="2034" s="6" customFormat="1" x14ac:dyDescent="0.3"/>
    <row r="2035" s="6" customFormat="1" x14ac:dyDescent="0.3"/>
    <row r="2036" s="6" customFormat="1" x14ac:dyDescent="0.3"/>
    <row r="2037" s="6" customFormat="1" x14ac:dyDescent="0.3"/>
    <row r="2038" s="6" customFormat="1" x14ac:dyDescent="0.3"/>
    <row r="2039" s="6" customFormat="1" x14ac:dyDescent="0.3"/>
    <row r="2040" s="6" customFormat="1" x14ac:dyDescent="0.3"/>
    <row r="2041" s="6" customFormat="1" x14ac:dyDescent="0.3"/>
    <row r="2042" s="6" customFormat="1" x14ac:dyDescent="0.3"/>
    <row r="2043" s="6" customFormat="1" x14ac:dyDescent="0.3"/>
    <row r="2044" s="6" customFormat="1" x14ac:dyDescent="0.3"/>
    <row r="2045" s="6" customFormat="1" x14ac:dyDescent="0.3"/>
    <row r="2046" s="6" customFormat="1" x14ac:dyDescent="0.3"/>
    <row r="2047" s="6" customFormat="1" x14ac:dyDescent="0.3"/>
    <row r="2048" s="6" customFormat="1" x14ac:dyDescent="0.3"/>
    <row r="2049" s="6" customFormat="1" x14ac:dyDescent="0.3"/>
    <row r="2050" s="6" customFormat="1" x14ac:dyDescent="0.3"/>
    <row r="2051" s="6" customFormat="1" x14ac:dyDescent="0.3"/>
    <row r="2052" s="6" customFormat="1" x14ac:dyDescent="0.3"/>
    <row r="2053" s="6" customFormat="1" x14ac:dyDescent="0.3"/>
    <row r="2054" s="6" customFormat="1" x14ac:dyDescent="0.3"/>
    <row r="2055" s="6" customFormat="1" x14ac:dyDescent="0.3"/>
    <row r="2056" s="6" customFormat="1" x14ac:dyDescent="0.3"/>
    <row r="2057" s="6" customFormat="1" x14ac:dyDescent="0.3"/>
    <row r="2058" s="6" customFormat="1" x14ac:dyDescent="0.3"/>
    <row r="2059" s="6" customFormat="1" x14ac:dyDescent="0.3"/>
    <row r="2060" s="6" customFormat="1" x14ac:dyDescent="0.3"/>
    <row r="2061" s="6" customFormat="1" x14ac:dyDescent="0.3"/>
    <row r="2062" s="6" customFormat="1" x14ac:dyDescent="0.3"/>
    <row r="2063" s="6" customFormat="1" x14ac:dyDescent="0.3"/>
    <row r="2064" s="6" customFormat="1" x14ac:dyDescent="0.3"/>
    <row r="2065" s="6" customFormat="1" x14ac:dyDescent="0.3"/>
    <row r="2066" s="6" customFormat="1" x14ac:dyDescent="0.3"/>
    <row r="2067" s="6" customFormat="1" x14ac:dyDescent="0.3"/>
    <row r="2068" s="6" customFormat="1" x14ac:dyDescent="0.3"/>
    <row r="2069" s="6" customFormat="1" x14ac:dyDescent="0.3"/>
    <row r="2070" s="6" customFormat="1" x14ac:dyDescent="0.3"/>
    <row r="2071" s="6" customFormat="1" x14ac:dyDescent="0.3"/>
    <row r="2072" s="6" customFormat="1" x14ac:dyDescent="0.3"/>
    <row r="2073" s="6" customFormat="1" x14ac:dyDescent="0.3"/>
    <row r="2074" s="6" customFormat="1" x14ac:dyDescent="0.3"/>
    <row r="2075" s="6" customFormat="1" x14ac:dyDescent="0.3"/>
    <row r="2076" s="6" customFormat="1" x14ac:dyDescent="0.3"/>
    <row r="2077" s="6" customFormat="1" x14ac:dyDescent="0.3"/>
    <row r="2078" s="6" customFormat="1" x14ac:dyDescent="0.3"/>
    <row r="2079" s="6" customFormat="1" x14ac:dyDescent="0.3"/>
    <row r="2080" s="6" customFormat="1" x14ac:dyDescent="0.3"/>
    <row r="2081" s="6" customFormat="1" x14ac:dyDescent="0.3"/>
    <row r="2082" s="6" customFormat="1" x14ac:dyDescent="0.3"/>
    <row r="2083" s="6" customFormat="1" x14ac:dyDescent="0.3"/>
    <row r="2084" s="6" customFormat="1" x14ac:dyDescent="0.3"/>
    <row r="2085" s="6" customFormat="1" x14ac:dyDescent="0.3"/>
    <row r="2086" s="6" customFormat="1" x14ac:dyDescent="0.3"/>
    <row r="2087" s="6" customFormat="1" x14ac:dyDescent="0.3"/>
    <row r="2088" s="6" customFormat="1" x14ac:dyDescent="0.3"/>
    <row r="2089" s="6" customFormat="1" x14ac:dyDescent="0.3"/>
    <row r="2090" s="6" customFormat="1" x14ac:dyDescent="0.3"/>
    <row r="2091" s="6" customFormat="1" x14ac:dyDescent="0.3"/>
    <row r="2092" s="6" customFormat="1" x14ac:dyDescent="0.3"/>
    <row r="2093" s="6" customFormat="1" x14ac:dyDescent="0.3"/>
    <row r="2094" s="6" customFormat="1" x14ac:dyDescent="0.3"/>
    <row r="2095" s="6" customFormat="1" x14ac:dyDescent="0.3"/>
    <row r="2096" s="6" customFormat="1" x14ac:dyDescent="0.3"/>
    <row r="2097" s="6" customFormat="1" x14ac:dyDescent="0.3"/>
    <row r="2098" s="6" customFormat="1" x14ac:dyDescent="0.3"/>
    <row r="2099" s="6" customFormat="1" x14ac:dyDescent="0.3"/>
    <row r="2100" s="6" customFormat="1" x14ac:dyDescent="0.3"/>
    <row r="2101" s="6" customFormat="1" x14ac:dyDescent="0.3"/>
    <row r="2102" s="6" customFormat="1" x14ac:dyDescent="0.3"/>
    <row r="2103" s="6" customFormat="1" x14ac:dyDescent="0.3"/>
    <row r="2104" s="6" customFormat="1" x14ac:dyDescent="0.3"/>
    <row r="2105" s="6" customFormat="1" x14ac:dyDescent="0.3"/>
    <row r="2106" s="6" customFormat="1" x14ac:dyDescent="0.3"/>
    <row r="2107" s="6" customFormat="1" x14ac:dyDescent="0.3"/>
    <row r="2108" s="6" customFormat="1" x14ac:dyDescent="0.3"/>
    <row r="2109" s="6" customFormat="1" x14ac:dyDescent="0.3"/>
    <row r="2110" s="6" customFormat="1" x14ac:dyDescent="0.3"/>
    <row r="2111" s="6" customFormat="1" x14ac:dyDescent="0.3"/>
    <row r="2112" s="6" customFormat="1" x14ac:dyDescent="0.3"/>
    <row r="2113" s="6" customFormat="1" x14ac:dyDescent="0.3"/>
    <row r="2114" s="6" customFormat="1" x14ac:dyDescent="0.3"/>
    <row r="2115" s="6" customFormat="1" x14ac:dyDescent="0.3"/>
    <row r="2116" s="6" customFormat="1" x14ac:dyDescent="0.3"/>
    <row r="2117" s="6" customFormat="1" x14ac:dyDescent="0.3"/>
    <row r="2118" s="6" customFormat="1" x14ac:dyDescent="0.3"/>
    <row r="2119" s="6" customFormat="1" x14ac:dyDescent="0.3"/>
    <row r="2120" s="6" customFormat="1" x14ac:dyDescent="0.3"/>
    <row r="2121" s="6" customFormat="1" x14ac:dyDescent="0.3"/>
    <row r="2122" s="6" customFormat="1" x14ac:dyDescent="0.3"/>
    <row r="2123" s="6" customFormat="1" x14ac:dyDescent="0.3"/>
    <row r="2124" s="6" customFormat="1" x14ac:dyDescent="0.3"/>
    <row r="2125" s="6" customFormat="1" x14ac:dyDescent="0.3"/>
    <row r="2126" s="6" customFormat="1" x14ac:dyDescent="0.3"/>
    <row r="2127" s="6" customFormat="1" x14ac:dyDescent="0.3"/>
    <row r="2128" s="6" customFormat="1" x14ac:dyDescent="0.3"/>
    <row r="2129" s="6" customFormat="1" x14ac:dyDescent="0.3"/>
    <row r="2130" s="6" customFormat="1" x14ac:dyDescent="0.3"/>
    <row r="2131" s="6" customFormat="1" x14ac:dyDescent="0.3"/>
    <row r="2132" s="6" customFormat="1" x14ac:dyDescent="0.3"/>
    <row r="2133" s="6" customFormat="1" x14ac:dyDescent="0.3"/>
    <row r="2134" s="6" customFormat="1" x14ac:dyDescent="0.3"/>
    <row r="2135" s="6" customFormat="1" x14ac:dyDescent="0.3"/>
    <row r="2136" s="6" customFormat="1" x14ac:dyDescent="0.3"/>
    <row r="2137" s="6" customFormat="1" x14ac:dyDescent="0.3"/>
    <row r="2138" s="6" customFormat="1" x14ac:dyDescent="0.3"/>
    <row r="2139" s="6" customFormat="1" x14ac:dyDescent="0.3"/>
    <row r="2140" s="6" customFormat="1" x14ac:dyDescent="0.3"/>
    <row r="2141" s="6" customFormat="1" x14ac:dyDescent="0.3"/>
    <row r="2142" s="6" customFormat="1" x14ac:dyDescent="0.3"/>
    <row r="2143" s="6" customFormat="1" x14ac:dyDescent="0.3"/>
    <row r="2144" s="6" customFormat="1" x14ac:dyDescent="0.3"/>
    <row r="2145" s="6" customFormat="1" x14ac:dyDescent="0.3"/>
    <row r="2146" s="6" customFormat="1" x14ac:dyDescent="0.3"/>
    <row r="2147" s="6" customFormat="1" x14ac:dyDescent="0.3"/>
    <row r="2148" s="6" customFormat="1" x14ac:dyDescent="0.3"/>
    <row r="2149" s="6" customFormat="1" x14ac:dyDescent="0.3"/>
    <row r="2150" s="6" customFormat="1" x14ac:dyDescent="0.3"/>
    <row r="2151" s="6" customFormat="1" x14ac:dyDescent="0.3"/>
    <row r="2152" s="6" customFormat="1" x14ac:dyDescent="0.3"/>
    <row r="2153" s="6" customFormat="1" x14ac:dyDescent="0.3"/>
    <row r="2154" s="6" customFormat="1" x14ac:dyDescent="0.3"/>
    <row r="2155" s="6" customFormat="1" x14ac:dyDescent="0.3"/>
    <row r="2156" s="6" customFormat="1" x14ac:dyDescent="0.3"/>
    <row r="2157" s="6" customFormat="1" x14ac:dyDescent="0.3"/>
    <row r="2158" s="6" customFormat="1" x14ac:dyDescent="0.3"/>
    <row r="2159" s="6" customFormat="1" x14ac:dyDescent="0.3"/>
    <row r="2160" s="6" customFormat="1" x14ac:dyDescent="0.3"/>
    <row r="2161" s="6" customFormat="1" x14ac:dyDescent="0.3"/>
    <row r="2162" s="6" customFormat="1" x14ac:dyDescent="0.3"/>
    <row r="2163" s="6" customFormat="1" x14ac:dyDescent="0.3"/>
    <row r="2164" s="6" customFormat="1" x14ac:dyDescent="0.3"/>
    <row r="2165" s="6" customFormat="1" x14ac:dyDescent="0.3"/>
    <row r="2166" s="6" customFormat="1" x14ac:dyDescent="0.3"/>
    <row r="2167" s="6" customFormat="1" x14ac:dyDescent="0.3"/>
    <row r="2168" s="6" customFormat="1" x14ac:dyDescent="0.3"/>
    <row r="2169" s="6" customFormat="1" x14ac:dyDescent="0.3"/>
    <row r="2170" s="6" customFormat="1" x14ac:dyDescent="0.3"/>
    <row r="2171" s="6" customFormat="1" x14ac:dyDescent="0.3"/>
    <row r="2172" s="6" customFormat="1" x14ac:dyDescent="0.3"/>
    <row r="2173" s="6" customFormat="1" x14ac:dyDescent="0.3"/>
    <row r="2174" s="6" customFormat="1" x14ac:dyDescent="0.3"/>
    <row r="2175" s="6" customFormat="1" x14ac:dyDescent="0.3"/>
    <row r="2176" s="6" customFormat="1" x14ac:dyDescent="0.3"/>
    <row r="2177" s="6" customFormat="1" x14ac:dyDescent="0.3"/>
    <row r="2178" s="6" customFormat="1" x14ac:dyDescent="0.3"/>
    <row r="2179" s="6" customFormat="1" x14ac:dyDescent="0.3"/>
    <row r="2180" s="6" customFormat="1" x14ac:dyDescent="0.3"/>
    <row r="2181" s="6" customFormat="1" x14ac:dyDescent="0.3"/>
    <row r="2182" s="6" customFormat="1" x14ac:dyDescent="0.3"/>
    <row r="2183" s="6" customFormat="1" x14ac:dyDescent="0.3"/>
    <row r="2184" s="6" customFormat="1" x14ac:dyDescent="0.3"/>
    <row r="2185" s="6" customFormat="1" x14ac:dyDescent="0.3"/>
    <row r="2186" s="6" customFormat="1" x14ac:dyDescent="0.3"/>
    <row r="2187" s="6" customFormat="1" x14ac:dyDescent="0.3"/>
    <row r="2188" s="6" customFormat="1" x14ac:dyDescent="0.3"/>
    <row r="2189" s="6" customFormat="1" x14ac:dyDescent="0.3"/>
    <row r="2190" s="6" customFormat="1" x14ac:dyDescent="0.3"/>
    <row r="2191" s="6" customFormat="1" x14ac:dyDescent="0.3"/>
    <row r="2192" s="6" customFormat="1" x14ac:dyDescent="0.3"/>
    <row r="2193" s="6" customFormat="1" x14ac:dyDescent="0.3"/>
    <row r="2194" s="6" customFormat="1" x14ac:dyDescent="0.3"/>
    <row r="2195" s="6" customFormat="1" x14ac:dyDescent="0.3"/>
    <row r="2196" s="6" customFormat="1" x14ac:dyDescent="0.3"/>
    <row r="2197" s="6" customFormat="1" x14ac:dyDescent="0.3"/>
    <row r="2198" s="6" customFormat="1" x14ac:dyDescent="0.3"/>
    <row r="2199" s="6" customFormat="1" x14ac:dyDescent="0.3"/>
    <row r="2200" s="6" customFormat="1" x14ac:dyDescent="0.3"/>
    <row r="2201" s="6" customFormat="1" x14ac:dyDescent="0.3"/>
  </sheetData>
  <sheetProtection selectLockedCells="1" selectUnlockedCells="1"/>
  <mergeCells count="7">
    <mergeCell ref="K5:L5"/>
    <mergeCell ref="K10:L10"/>
    <mergeCell ref="B21:D21"/>
    <mergeCell ref="B22:D22"/>
    <mergeCell ref="B23:D23"/>
    <mergeCell ref="H5:I5"/>
    <mergeCell ref="H10:I10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1. Quartal Vorsteuern</vt:lpstr>
      <vt:lpstr>1. Quartal Umsatzsteuern</vt:lpstr>
      <vt:lpstr>2. Quartal Vorsteuern</vt:lpstr>
      <vt:lpstr>2. Quartal Umsatzsteuern</vt:lpstr>
      <vt:lpstr>3. Quartal Vorsteuern</vt:lpstr>
      <vt:lpstr>3. Quartal Umsatzsteuern</vt:lpstr>
      <vt:lpstr>4. Quartal Vorsteuern</vt:lpstr>
      <vt:lpstr>4. Quartal Umsatzsteuern</vt:lpstr>
      <vt:lpstr>Umrechnungskurse und Konstanten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 Roth</dc:creator>
  <cp:lastModifiedBy>Maximilian Friedery</cp:lastModifiedBy>
  <cp:lastPrinted>2018-06-15T06:44:25Z</cp:lastPrinted>
  <dcterms:created xsi:type="dcterms:W3CDTF">2018-06-14T09:49:05Z</dcterms:created>
  <dcterms:modified xsi:type="dcterms:W3CDTF">2018-06-28T07:37:43Z</dcterms:modified>
</cp:coreProperties>
</file>